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_Paardensport\Kring West Veluwe\Wedstrijdkalenders\WINTER\9_WINTER 2026-2027\"/>
    </mc:Choice>
  </mc:AlternateContent>
  <xr:revisionPtr revIDLastSave="0" documentId="8_{9928C48E-5B78-435B-A2A3-AE6F8BE41271}" xr6:coauthVersionLast="47" xr6:coauthVersionMax="47" xr10:uidLastSave="{00000000-0000-0000-0000-000000000000}"/>
  <bookViews>
    <workbookView xWindow="-14430" yWindow="-16320" windowWidth="29040" windowHeight="15720" xr2:uid="{00000000-000D-0000-FFFF-FFFF00000000}"/>
  </bookViews>
  <sheets>
    <sheet name="Wedstrijden" sheetId="4" r:id="rId1"/>
    <sheet name="Wedstrijdlocaties" sheetId="5" r:id="rId2"/>
    <sheet name="Organisaties" sheetId="6" r:id="rId3"/>
    <sheet name="Defaults" sheetId="9" state="hidden" r:id="rId4"/>
    <sheet name="Internal" sheetId="8" r:id="rId5"/>
    <sheet name="Dropdown" sheetId="11" state="hidden" r:id="rId6"/>
  </sheets>
  <externalReferences>
    <externalReference r:id="rId7"/>
    <externalReference r:id="rId8"/>
  </externalReferences>
  <definedNames>
    <definedName name="_xlnm._FilterDatabase" localSheetId="2" hidden="1">Organisaties!$B$1:$G$373</definedName>
    <definedName name="_xlnm._FilterDatabase" localSheetId="0" hidden="1">Wedstrijden!$A$5:$EY$5</definedName>
    <definedName name="_xlnm._FilterDatabase" localSheetId="1" hidden="1">Wedstrijdlocaties!$B$1:$E$1</definedName>
    <definedName name="_xlnm.Print_Area" localSheetId="2">Organisaties!$C$1:$F$373</definedName>
    <definedName name="_xlnm.Print_Area" localSheetId="0">Wedstrijden!$A$1:$BQ$1245</definedName>
    <definedName name="_xlnm.Print_Area" localSheetId="1">Wedstrijdlocaties!$C$1:$E$41</definedName>
    <definedName name="_xlnm.Print_Titles" localSheetId="2">Organisaties!$1:$1</definedName>
    <definedName name="_xlnm.Print_Titles" localSheetId="0">Wedstrijden!$B:$D,Wedstrijden!$3:$5</definedName>
    <definedName name="_xlnm.Print_Titles" localSheetId="1">Wedstrijdlocaties!$1:$1</definedName>
    <definedName name="FilterlijstAccommodaties">OFFSET(Wedstrijdlocaties!$F$2,,,COUNTIF(Wedstrijdlocaties!$F$2:$F$500,"?*"))</definedName>
    <definedName name="FilterlijstOrganisaties">OFFSET(Organisaties!$H$2,,,COUNTIF(Organisaties!$H$2:$H$500,"?*"))</definedName>
    <definedName name="OpenToList">Dropdown!$A$1:$A$6</definedName>
  </definedNames>
  <calcPr calcId="191029" concurrentManual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7" i="4" l="1"/>
  <c r="A61" i="4"/>
  <c r="A142" i="4"/>
  <c r="A137" i="4"/>
  <c r="A128" i="4"/>
  <c r="A112" i="4"/>
  <c r="A98" i="4"/>
  <c r="A94" i="4"/>
  <c r="A82" i="4"/>
  <c r="A56" i="4"/>
  <c r="A16" i="4"/>
  <c r="A114" i="4"/>
  <c r="A124" i="4"/>
  <c r="A20" i="4"/>
  <c r="A133" i="4"/>
  <c r="A109" i="4"/>
  <c r="A89" i="4"/>
  <c r="A66" i="4"/>
  <c r="A42" i="4"/>
  <c r="A17" i="4"/>
  <c r="C423" i="5"/>
  <c r="D423" i="5"/>
  <c r="E423" i="5"/>
  <c r="A7" i="4"/>
  <c r="A15" i="4"/>
  <c r="A55" i="4"/>
  <c r="A92" i="4"/>
  <c r="A99" i="4"/>
  <c r="E129" i="4"/>
  <c r="E57" i="4"/>
  <c r="E8" i="4"/>
  <c r="A8" i="4"/>
  <c r="A57" i="4"/>
  <c r="A129" i="4"/>
  <c r="A62" i="4"/>
  <c r="A72" i="4"/>
  <c r="A64" i="4"/>
  <c r="E64" i="4"/>
  <c r="A84" i="4"/>
  <c r="A74" i="4"/>
  <c r="A44" i="4"/>
  <c r="A18" i="4"/>
  <c r="E84" i="4"/>
  <c r="E74" i="4"/>
  <c r="E44" i="4"/>
  <c r="E18" i="4"/>
  <c r="E131" i="4"/>
  <c r="A131" i="4"/>
  <c r="E49" i="4"/>
  <c r="A49" i="4"/>
  <c r="A70" i="4" l="1"/>
  <c r="A81" i="4"/>
  <c r="A107" i="4"/>
  <c r="A36" i="4"/>
  <c r="A45" i="4"/>
  <c r="A25" i="4"/>
  <c r="A60" i="4"/>
  <c r="A71" i="4"/>
  <c r="A40" i="4"/>
  <c r="A93" i="4"/>
  <c r="A102" i="4"/>
  <c r="A117" i="4"/>
  <c r="A136" i="4"/>
  <c r="A35" i="4"/>
  <c r="A132" i="4"/>
  <c r="A11" i="4"/>
  <c r="A31" i="4"/>
  <c r="A43" i="4"/>
  <c r="A63" i="4"/>
  <c r="A80" i="4"/>
  <c r="A104" i="4"/>
  <c r="A126" i="4"/>
  <c r="A138" i="4"/>
  <c r="A52" i="4"/>
  <c r="A68" i="4"/>
  <c r="A77" i="4"/>
  <c r="A19" i="4"/>
  <c r="A39" i="4"/>
  <c r="A59" i="4"/>
  <c r="A90" i="4"/>
  <c r="A108" i="4"/>
  <c r="A121" i="4"/>
  <c r="A14" i="4"/>
  <c r="A23" i="4"/>
  <c r="A26" i="4"/>
  <c r="A32" i="4"/>
  <c r="A38" i="4"/>
  <c r="A46" i="4"/>
  <c r="A51" i="4"/>
  <c r="A58" i="4"/>
  <c r="A67" i="4"/>
  <c r="A69" i="4"/>
  <c r="A75" i="4"/>
  <c r="A83" i="4"/>
  <c r="A85" i="4"/>
  <c r="A96" i="4"/>
  <c r="A100" i="4"/>
  <c r="A106" i="4"/>
  <c r="A111" i="4"/>
  <c r="A116" i="4"/>
  <c r="A127" i="4"/>
  <c r="A134" i="4"/>
  <c r="A140" i="4"/>
  <c r="A144" i="4"/>
  <c r="A6" i="4"/>
  <c r="A123" i="4"/>
  <c r="A118" i="4"/>
  <c r="A122" i="4"/>
  <c r="A115" i="4"/>
  <c r="A135" i="4"/>
  <c r="A65" i="4"/>
  <c r="A48" i="4"/>
  <c r="A13" i="4"/>
  <c r="E141" i="4"/>
  <c r="A141" i="4"/>
  <c r="E120" i="4"/>
  <c r="A120" i="4"/>
  <c r="E113" i="4"/>
  <c r="A113" i="4"/>
  <c r="E87" i="4"/>
  <c r="A87" i="4"/>
  <c r="E53" i="4"/>
  <c r="A53" i="4"/>
  <c r="E34" i="4"/>
  <c r="A34" i="4"/>
  <c r="E29" i="4"/>
  <c r="A29" i="4"/>
  <c r="E24" i="4"/>
  <c r="A24" i="4"/>
  <c r="E101" i="4"/>
  <c r="A101" i="4"/>
  <c r="E97" i="4"/>
  <c r="A97" i="4"/>
  <c r="E91" i="4"/>
  <c r="A91" i="4"/>
  <c r="E88" i="4"/>
  <c r="A88" i="4"/>
  <c r="E37" i="4"/>
  <c r="A37" i="4"/>
  <c r="E12" i="4"/>
  <c r="A12" i="4"/>
  <c r="A143" i="4"/>
  <c r="A119" i="4"/>
  <c r="A95" i="4"/>
  <c r="A73" i="4"/>
  <c r="A28" i="4"/>
  <c r="A54" i="4"/>
  <c r="E103" i="4"/>
  <c r="A103" i="4"/>
  <c r="E79" i="4"/>
  <c r="A79" i="4"/>
  <c r="E41" i="4"/>
  <c r="A41" i="4"/>
  <c r="E22" i="4"/>
  <c r="A22" i="4"/>
  <c r="E139" i="4"/>
  <c r="A139" i="4"/>
  <c r="E125" i="4"/>
  <c r="A125" i="4"/>
  <c r="E105" i="4"/>
  <c r="A105" i="4"/>
  <c r="E10" i="4"/>
  <c r="A10" i="4"/>
  <c r="E110" i="4"/>
  <c r="A110" i="4"/>
  <c r="E9" i="4"/>
  <c r="A9" i="4"/>
  <c r="E78" i="4"/>
  <c r="A78" i="4"/>
  <c r="E47" i="4"/>
  <c r="A47" i="4"/>
  <c r="E130" i="4"/>
  <c r="A130" i="4"/>
  <c r="E21" i="4"/>
  <c r="A21" i="4"/>
  <c r="E86" i="4"/>
  <c r="A86" i="4"/>
  <c r="E33" i="4"/>
  <c r="A33" i="4"/>
  <c r="E76" i="4"/>
  <c r="A76" i="4"/>
  <c r="E50" i="4"/>
  <c r="A50" i="4"/>
  <c r="E30" i="4"/>
  <c r="A30" i="4"/>
  <c r="B512" i="6"/>
  <c r="B424" i="5" l="1"/>
  <c r="B425" i="5"/>
  <c r="B508" i="6" l="1"/>
  <c r="B404" i="6"/>
  <c r="B530" i="6" l="1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1" i="6"/>
  <c r="B510" i="6"/>
  <c r="B509" i="6"/>
  <c r="B507" i="6"/>
  <c r="B392" i="6"/>
  <c r="B290" i="6"/>
  <c r="B296" i="6"/>
  <c r="B36" i="6"/>
  <c r="B475" i="6"/>
  <c r="DP2406" i="8" l="1"/>
  <c r="DO2406" i="8"/>
  <c r="DN2406" i="8"/>
  <c r="DM2406" i="8"/>
  <c r="DK2406" i="8"/>
  <c r="DL2406" i="8" s="1"/>
  <c r="DJ2406" i="8"/>
  <c r="DI2406" i="8"/>
  <c r="DH2406" i="8"/>
  <c r="DG2406" i="8"/>
  <c r="DE2406" i="8"/>
  <c r="DF2406" i="8" s="1"/>
  <c r="DD2406" i="8"/>
  <c r="DC2406" i="8"/>
  <c r="DB2406" i="8"/>
  <c r="DA2406" i="8"/>
  <c r="CZ2406" i="8"/>
  <c r="CY2406" i="8"/>
  <c r="CX2406" i="8"/>
  <c r="CV2406" i="8"/>
  <c r="CW2406" i="8" s="1"/>
  <c r="CU2406" i="8"/>
  <c r="CT2406" i="8"/>
  <c r="CS2406" i="8"/>
  <c r="CR2406" i="8"/>
  <c r="CQ2406" i="8"/>
  <c r="CP2406" i="8"/>
  <c r="CO2406" i="8"/>
  <c r="CN2406" i="8"/>
  <c r="CL2406" i="8"/>
  <c r="CM2406" i="8" s="1"/>
  <c r="CG2406" i="8"/>
  <c r="CF2406" i="8"/>
  <c r="CE2406" i="8"/>
  <c r="CD2406" i="8"/>
  <c r="CC2406" i="8"/>
  <c r="CB2406" i="8"/>
  <c r="CA2406" i="8"/>
  <c r="BZ2406" i="8"/>
  <c r="BY2406" i="8"/>
  <c r="BW2406" i="8"/>
  <c r="BX2406" i="8" s="1"/>
  <c r="BV2406" i="8"/>
  <c r="BU2406" i="8"/>
  <c r="BT2406" i="8"/>
  <c r="BS2406" i="8"/>
  <c r="BR2406" i="8"/>
  <c r="BQ2406" i="8"/>
  <c r="BP2406" i="8"/>
  <c r="BO2406" i="8"/>
  <c r="BN2406" i="8"/>
  <c r="BM2406" i="8"/>
  <c r="BL2406" i="8"/>
  <c r="BJ2406" i="8"/>
  <c r="BK2406" i="8" s="1"/>
  <c r="J2406" i="8"/>
  <c r="I2406" i="8"/>
  <c r="H2406" i="8"/>
  <c r="G2406" i="8"/>
  <c r="F2406" i="8"/>
  <c r="A2406" i="8"/>
  <c r="DP2405" i="8"/>
  <c r="DO2405" i="8"/>
  <c r="DN2405" i="8"/>
  <c r="DM2405" i="8"/>
  <c r="DK2405" i="8"/>
  <c r="DL2405" i="8" s="1"/>
  <c r="DJ2405" i="8"/>
  <c r="DI2405" i="8"/>
  <c r="DH2405" i="8"/>
  <c r="DG2405" i="8"/>
  <c r="DE2405" i="8"/>
  <c r="DF2405" i="8" s="1"/>
  <c r="DD2405" i="8"/>
  <c r="DC2405" i="8"/>
  <c r="DB2405" i="8"/>
  <c r="DA2405" i="8"/>
  <c r="CZ2405" i="8"/>
  <c r="CY2405" i="8"/>
  <c r="CX2405" i="8"/>
  <c r="CV2405" i="8"/>
  <c r="CW2405" i="8" s="1"/>
  <c r="CU2405" i="8"/>
  <c r="CT2405" i="8"/>
  <c r="CS2405" i="8"/>
  <c r="CR2405" i="8"/>
  <c r="CQ2405" i="8"/>
  <c r="CP2405" i="8"/>
  <c r="CO2405" i="8"/>
  <c r="CN2405" i="8"/>
  <c r="CL2405" i="8"/>
  <c r="CM2405" i="8" s="1"/>
  <c r="CG2405" i="8"/>
  <c r="CF2405" i="8"/>
  <c r="CE2405" i="8"/>
  <c r="CD2405" i="8"/>
  <c r="CC2405" i="8"/>
  <c r="CB2405" i="8"/>
  <c r="CA2405" i="8"/>
  <c r="BZ2405" i="8"/>
  <c r="BY2405" i="8"/>
  <c r="BW2405" i="8"/>
  <c r="BX2405" i="8" s="1"/>
  <c r="BV2405" i="8"/>
  <c r="BU2405" i="8"/>
  <c r="BT2405" i="8"/>
  <c r="BS2405" i="8"/>
  <c r="BR2405" i="8"/>
  <c r="BQ2405" i="8"/>
  <c r="BP2405" i="8"/>
  <c r="BO2405" i="8"/>
  <c r="BN2405" i="8"/>
  <c r="BM2405" i="8"/>
  <c r="BL2405" i="8"/>
  <c r="BJ2405" i="8"/>
  <c r="BK2405" i="8" s="1"/>
  <c r="J2405" i="8"/>
  <c r="I2405" i="8"/>
  <c r="H2405" i="8"/>
  <c r="G2405" i="8"/>
  <c r="F2405" i="8"/>
  <c r="A2405" i="8"/>
  <c r="DP2404" i="8"/>
  <c r="DO2404" i="8"/>
  <c r="DN2404" i="8"/>
  <c r="DM2404" i="8"/>
  <c r="DK2404" i="8"/>
  <c r="DL2404" i="8" s="1"/>
  <c r="DJ2404" i="8"/>
  <c r="DI2404" i="8"/>
  <c r="DH2404" i="8"/>
  <c r="DG2404" i="8"/>
  <c r="DE2404" i="8"/>
  <c r="DF2404" i="8" s="1"/>
  <c r="DD2404" i="8"/>
  <c r="DC2404" i="8"/>
  <c r="DB2404" i="8"/>
  <c r="DA2404" i="8"/>
  <c r="CZ2404" i="8"/>
  <c r="CY2404" i="8"/>
  <c r="CX2404" i="8"/>
  <c r="CV2404" i="8"/>
  <c r="CW2404" i="8" s="1"/>
  <c r="CU2404" i="8"/>
  <c r="CT2404" i="8"/>
  <c r="CS2404" i="8"/>
  <c r="CR2404" i="8"/>
  <c r="CQ2404" i="8"/>
  <c r="CP2404" i="8"/>
  <c r="CO2404" i="8"/>
  <c r="CN2404" i="8"/>
  <c r="CL2404" i="8"/>
  <c r="CM2404" i="8" s="1"/>
  <c r="CG2404" i="8"/>
  <c r="CF2404" i="8"/>
  <c r="CE2404" i="8"/>
  <c r="CD2404" i="8"/>
  <c r="CC2404" i="8"/>
  <c r="CB2404" i="8"/>
  <c r="CA2404" i="8"/>
  <c r="BZ2404" i="8"/>
  <c r="BY2404" i="8"/>
  <c r="BW2404" i="8"/>
  <c r="BX2404" i="8" s="1"/>
  <c r="BV2404" i="8"/>
  <c r="BU2404" i="8"/>
  <c r="BT2404" i="8"/>
  <c r="BS2404" i="8"/>
  <c r="BR2404" i="8"/>
  <c r="BQ2404" i="8"/>
  <c r="BP2404" i="8"/>
  <c r="BO2404" i="8"/>
  <c r="BN2404" i="8"/>
  <c r="BM2404" i="8"/>
  <c r="BL2404" i="8"/>
  <c r="BJ2404" i="8"/>
  <c r="BK2404" i="8" s="1"/>
  <c r="J2404" i="8"/>
  <c r="I2404" i="8"/>
  <c r="H2404" i="8"/>
  <c r="G2404" i="8"/>
  <c r="F2404" i="8"/>
  <c r="A2404" i="8"/>
  <c r="DP2403" i="8"/>
  <c r="DO2403" i="8"/>
  <c r="DN2403" i="8"/>
  <c r="DM2403" i="8"/>
  <c r="DK2403" i="8"/>
  <c r="DL2403" i="8" s="1"/>
  <c r="DJ2403" i="8"/>
  <c r="DI2403" i="8"/>
  <c r="DH2403" i="8"/>
  <c r="DG2403" i="8"/>
  <c r="DE2403" i="8"/>
  <c r="DF2403" i="8" s="1"/>
  <c r="DD2403" i="8"/>
  <c r="DC2403" i="8"/>
  <c r="DB2403" i="8"/>
  <c r="DA2403" i="8"/>
  <c r="CZ2403" i="8"/>
  <c r="CY2403" i="8"/>
  <c r="CX2403" i="8"/>
  <c r="CV2403" i="8"/>
  <c r="CW2403" i="8" s="1"/>
  <c r="CU2403" i="8"/>
  <c r="CT2403" i="8"/>
  <c r="CS2403" i="8"/>
  <c r="CR2403" i="8"/>
  <c r="CQ2403" i="8"/>
  <c r="CP2403" i="8"/>
  <c r="CO2403" i="8"/>
  <c r="CN2403" i="8"/>
  <c r="CL2403" i="8"/>
  <c r="CM2403" i="8" s="1"/>
  <c r="CG2403" i="8"/>
  <c r="CF2403" i="8"/>
  <c r="CE2403" i="8"/>
  <c r="CD2403" i="8"/>
  <c r="CC2403" i="8"/>
  <c r="CB2403" i="8"/>
  <c r="CA2403" i="8"/>
  <c r="BZ2403" i="8"/>
  <c r="BY2403" i="8"/>
  <c r="BW2403" i="8"/>
  <c r="BX2403" i="8" s="1"/>
  <c r="BV2403" i="8"/>
  <c r="BU2403" i="8"/>
  <c r="BT2403" i="8"/>
  <c r="BS2403" i="8"/>
  <c r="BR2403" i="8"/>
  <c r="BQ2403" i="8"/>
  <c r="BP2403" i="8"/>
  <c r="BO2403" i="8"/>
  <c r="BN2403" i="8"/>
  <c r="BM2403" i="8"/>
  <c r="BL2403" i="8"/>
  <c r="BJ2403" i="8"/>
  <c r="BK2403" i="8" s="1"/>
  <c r="J2403" i="8"/>
  <c r="I2403" i="8"/>
  <c r="H2403" i="8"/>
  <c r="G2403" i="8"/>
  <c r="F2403" i="8"/>
  <c r="A2403" i="8"/>
  <c r="DP2402" i="8"/>
  <c r="DO2402" i="8"/>
  <c r="DN2402" i="8"/>
  <c r="DM2402" i="8"/>
  <c r="DK2402" i="8"/>
  <c r="DL2402" i="8" s="1"/>
  <c r="DJ2402" i="8"/>
  <c r="DI2402" i="8"/>
  <c r="DH2402" i="8"/>
  <c r="DG2402" i="8"/>
  <c r="DE2402" i="8"/>
  <c r="DF2402" i="8" s="1"/>
  <c r="DD2402" i="8"/>
  <c r="DC2402" i="8"/>
  <c r="DB2402" i="8"/>
  <c r="DA2402" i="8"/>
  <c r="CZ2402" i="8"/>
  <c r="CY2402" i="8"/>
  <c r="CX2402" i="8"/>
  <c r="CV2402" i="8"/>
  <c r="CW2402" i="8" s="1"/>
  <c r="CU2402" i="8"/>
  <c r="CT2402" i="8"/>
  <c r="CS2402" i="8"/>
  <c r="CR2402" i="8"/>
  <c r="CQ2402" i="8"/>
  <c r="CP2402" i="8"/>
  <c r="CO2402" i="8"/>
  <c r="CN2402" i="8"/>
  <c r="CL2402" i="8"/>
  <c r="CM2402" i="8" s="1"/>
  <c r="CG2402" i="8"/>
  <c r="CF2402" i="8"/>
  <c r="CE2402" i="8"/>
  <c r="CD2402" i="8"/>
  <c r="CC2402" i="8"/>
  <c r="CB2402" i="8"/>
  <c r="CA2402" i="8"/>
  <c r="BZ2402" i="8"/>
  <c r="BY2402" i="8"/>
  <c r="BW2402" i="8"/>
  <c r="BX2402" i="8" s="1"/>
  <c r="BV2402" i="8"/>
  <c r="BU2402" i="8"/>
  <c r="BT2402" i="8"/>
  <c r="BS2402" i="8"/>
  <c r="BR2402" i="8"/>
  <c r="BQ2402" i="8"/>
  <c r="BP2402" i="8"/>
  <c r="BO2402" i="8"/>
  <c r="BN2402" i="8"/>
  <c r="BM2402" i="8"/>
  <c r="BL2402" i="8"/>
  <c r="BJ2402" i="8"/>
  <c r="BK2402" i="8" s="1"/>
  <c r="J2402" i="8"/>
  <c r="I2402" i="8"/>
  <c r="H2402" i="8"/>
  <c r="G2402" i="8"/>
  <c r="F2402" i="8"/>
  <c r="A2402" i="8"/>
  <c r="DP2401" i="8"/>
  <c r="DO2401" i="8"/>
  <c r="DN2401" i="8"/>
  <c r="DM2401" i="8"/>
  <c r="DK2401" i="8"/>
  <c r="DL2401" i="8" s="1"/>
  <c r="DJ2401" i="8"/>
  <c r="DI2401" i="8"/>
  <c r="DH2401" i="8"/>
  <c r="DG2401" i="8"/>
  <c r="DE2401" i="8"/>
  <c r="DF2401" i="8" s="1"/>
  <c r="DD2401" i="8"/>
  <c r="DC2401" i="8"/>
  <c r="DB2401" i="8"/>
  <c r="DA2401" i="8"/>
  <c r="CZ2401" i="8"/>
  <c r="CY2401" i="8"/>
  <c r="CX2401" i="8"/>
  <c r="CV2401" i="8"/>
  <c r="CW2401" i="8" s="1"/>
  <c r="CU2401" i="8"/>
  <c r="CT2401" i="8"/>
  <c r="CS2401" i="8"/>
  <c r="CR2401" i="8"/>
  <c r="CQ2401" i="8"/>
  <c r="CP2401" i="8"/>
  <c r="CO2401" i="8"/>
  <c r="CN2401" i="8"/>
  <c r="CL2401" i="8"/>
  <c r="CM2401" i="8" s="1"/>
  <c r="CG2401" i="8"/>
  <c r="CF2401" i="8"/>
  <c r="CE2401" i="8"/>
  <c r="CD2401" i="8"/>
  <c r="CC2401" i="8"/>
  <c r="CB2401" i="8"/>
  <c r="CA2401" i="8"/>
  <c r="BZ2401" i="8"/>
  <c r="BY2401" i="8"/>
  <c r="BW2401" i="8"/>
  <c r="BX2401" i="8" s="1"/>
  <c r="BV2401" i="8"/>
  <c r="BU2401" i="8"/>
  <c r="BT2401" i="8"/>
  <c r="BS2401" i="8"/>
  <c r="BR2401" i="8"/>
  <c r="BQ2401" i="8"/>
  <c r="BP2401" i="8"/>
  <c r="BO2401" i="8"/>
  <c r="BN2401" i="8"/>
  <c r="BM2401" i="8"/>
  <c r="BL2401" i="8"/>
  <c r="BJ2401" i="8"/>
  <c r="BK2401" i="8" s="1"/>
  <c r="J2401" i="8"/>
  <c r="I2401" i="8"/>
  <c r="H2401" i="8"/>
  <c r="G2401" i="8"/>
  <c r="F2401" i="8"/>
  <c r="A2401" i="8"/>
  <c r="DP2400" i="8"/>
  <c r="DO2400" i="8"/>
  <c r="DN2400" i="8"/>
  <c r="DM2400" i="8"/>
  <c r="DK2400" i="8"/>
  <c r="DL2400" i="8" s="1"/>
  <c r="DJ2400" i="8"/>
  <c r="DI2400" i="8"/>
  <c r="DH2400" i="8"/>
  <c r="DG2400" i="8"/>
  <c r="DE2400" i="8"/>
  <c r="DF2400" i="8" s="1"/>
  <c r="DD2400" i="8"/>
  <c r="DC2400" i="8"/>
  <c r="DB2400" i="8"/>
  <c r="DA2400" i="8"/>
  <c r="CZ2400" i="8"/>
  <c r="CY2400" i="8"/>
  <c r="CX2400" i="8"/>
  <c r="CV2400" i="8"/>
  <c r="CW2400" i="8" s="1"/>
  <c r="CU2400" i="8"/>
  <c r="CT2400" i="8"/>
  <c r="CS2400" i="8"/>
  <c r="CR2400" i="8"/>
  <c r="CQ2400" i="8"/>
  <c r="CP2400" i="8"/>
  <c r="CO2400" i="8"/>
  <c r="CN2400" i="8"/>
  <c r="CL2400" i="8"/>
  <c r="CM2400" i="8" s="1"/>
  <c r="CG2400" i="8"/>
  <c r="CF2400" i="8"/>
  <c r="CE2400" i="8"/>
  <c r="CD2400" i="8"/>
  <c r="CC2400" i="8"/>
  <c r="CB2400" i="8"/>
  <c r="CA2400" i="8"/>
  <c r="BZ2400" i="8"/>
  <c r="BY2400" i="8"/>
  <c r="BW2400" i="8"/>
  <c r="BX2400" i="8" s="1"/>
  <c r="BV2400" i="8"/>
  <c r="BU2400" i="8"/>
  <c r="BT2400" i="8"/>
  <c r="BS2400" i="8"/>
  <c r="BR2400" i="8"/>
  <c r="BQ2400" i="8"/>
  <c r="BP2400" i="8"/>
  <c r="BO2400" i="8"/>
  <c r="BN2400" i="8"/>
  <c r="BM2400" i="8"/>
  <c r="BL2400" i="8"/>
  <c r="BJ2400" i="8"/>
  <c r="BK2400" i="8" s="1"/>
  <c r="J2400" i="8"/>
  <c r="I2400" i="8"/>
  <c r="H2400" i="8"/>
  <c r="G2400" i="8"/>
  <c r="F2400" i="8"/>
  <c r="A2400" i="8"/>
  <c r="DP2399" i="8"/>
  <c r="DO2399" i="8"/>
  <c r="DN2399" i="8"/>
  <c r="DM2399" i="8"/>
  <c r="DK2399" i="8"/>
  <c r="DL2399" i="8" s="1"/>
  <c r="DJ2399" i="8"/>
  <c r="DI2399" i="8"/>
  <c r="DH2399" i="8"/>
  <c r="DG2399" i="8"/>
  <c r="DE2399" i="8"/>
  <c r="DF2399" i="8" s="1"/>
  <c r="DD2399" i="8"/>
  <c r="DC2399" i="8"/>
  <c r="DB2399" i="8"/>
  <c r="DA2399" i="8"/>
  <c r="CZ2399" i="8"/>
  <c r="CY2399" i="8"/>
  <c r="CX2399" i="8"/>
  <c r="CV2399" i="8"/>
  <c r="CW2399" i="8" s="1"/>
  <c r="CU2399" i="8"/>
  <c r="CT2399" i="8"/>
  <c r="CS2399" i="8"/>
  <c r="CR2399" i="8"/>
  <c r="CQ2399" i="8"/>
  <c r="CP2399" i="8"/>
  <c r="CO2399" i="8"/>
  <c r="CN2399" i="8"/>
  <c r="CL2399" i="8"/>
  <c r="CM2399" i="8" s="1"/>
  <c r="CG2399" i="8"/>
  <c r="CF2399" i="8"/>
  <c r="CE2399" i="8"/>
  <c r="CD2399" i="8"/>
  <c r="CC2399" i="8"/>
  <c r="CB2399" i="8"/>
  <c r="CA2399" i="8"/>
  <c r="BZ2399" i="8"/>
  <c r="BY2399" i="8"/>
  <c r="BW2399" i="8"/>
  <c r="BX2399" i="8" s="1"/>
  <c r="BV2399" i="8"/>
  <c r="BU2399" i="8"/>
  <c r="BT2399" i="8"/>
  <c r="BS2399" i="8"/>
  <c r="BR2399" i="8"/>
  <c r="BQ2399" i="8"/>
  <c r="BP2399" i="8"/>
  <c r="BO2399" i="8"/>
  <c r="BN2399" i="8"/>
  <c r="BM2399" i="8"/>
  <c r="BL2399" i="8"/>
  <c r="BJ2399" i="8"/>
  <c r="BK2399" i="8" s="1"/>
  <c r="J2399" i="8"/>
  <c r="I2399" i="8"/>
  <c r="H2399" i="8"/>
  <c r="G2399" i="8"/>
  <c r="F2399" i="8"/>
  <c r="A2399" i="8"/>
  <c r="DP2398" i="8"/>
  <c r="DO2398" i="8"/>
  <c r="DN2398" i="8"/>
  <c r="DM2398" i="8"/>
  <c r="DK2398" i="8"/>
  <c r="DL2398" i="8" s="1"/>
  <c r="DJ2398" i="8"/>
  <c r="DI2398" i="8"/>
  <c r="DH2398" i="8"/>
  <c r="DG2398" i="8"/>
  <c r="DE2398" i="8"/>
  <c r="DF2398" i="8" s="1"/>
  <c r="DD2398" i="8"/>
  <c r="DC2398" i="8"/>
  <c r="DB2398" i="8"/>
  <c r="DA2398" i="8"/>
  <c r="CZ2398" i="8"/>
  <c r="CY2398" i="8"/>
  <c r="CX2398" i="8"/>
  <c r="CV2398" i="8"/>
  <c r="CW2398" i="8" s="1"/>
  <c r="CU2398" i="8"/>
  <c r="CT2398" i="8"/>
  <c r="CS2398" i="8"/>
  <c r="CR2398" i="8"/>
  <c r="CQ2398" i="8"/>
  <c r="CP2398" i="8"/>
  <c r="CO2398" i="8"/>
  <c r="CN2398" i="8"/>
  <c r="CL2398" i="8"/>
  <c r="CM2398" i="8" s="1"/>
  <c r="CG2398" i="8"/>
  <c r="CF2398" i="8"/>
  <c r="CE2398" i="8"/>
  <c r="CD2398" i="8"/>
  <c r="CC2398" i="8"/>
  <c r="CB2398" i="8"/>
  <c r="CA2398" i="8"/>
  <c r="BZ2398" i="8"/>
  <c r="BY2398" i="8"/>
  <c r="BW2398" i="8"/>
  <c r="BX2398" i="8" s="1"/>
  <c r="BV2398" i="8"/>
  <c r="BU2398" i="8"/>
  <c r="BT2398" i="8"/>
  <c r="BS2398" i="8"/>
  <c r="BR2398" i="8"/>
  <c r="BQ2398" i="8"/>
  <c r="BP2398" i="8"/>
  <c r="BO2398" i="8"/>
  <c r="BN2398" i="8"/>
  <c r="BM2398" i="8"/>
  <c r="BL2398" i="8"/>
  <c r="BJ2398" i="8"/>
  <c r="BK2398" i="8" s="1"/>
  <c r="J2398" i="8"/>
  <c r="I2398" i="8"/>
  <c r="H2398" i="8"/>
  <c r="G2398" i="8"/>
  <c r="F2398" i="8"/>
  <c r="A2398" i="8"/>
  <c r="DP2397" i="8"/>
  <c r="DO2397" i="8"/>
  <c r="DN2397" i="8"/>
  <c r="DM2397" i="8"/>
  <c r="DK2397" i="8"/>
  <c r="DL2397" i="8" s="1"/>
  <c r="DJ2397" i="8"/>
  <c r="DI2397" i="8"/>
  <c r="DH2397" i="8"/>
  <c r="DG2397" i="8"/>
  <c r="DE2397" i="8"/>
  <c r="DF2397" i="8" s="1"/>
  <c r="DD2397" i="8"/>
  <c r="DC2397" i="8"/>
  <c r="DB2397" i="8"/>
  <c r="DA2397" i="8"/>
  <c r="CZ2397" i="8"/>
  <c r="CY2397" i="8"/>
  <c r="CX2397" i="8"/>
  <c r="CV2397" i="8"/>
  <c r="CW2397" i="8" s="1"/>
  <c r="CU2397" i="8"/>
  <c r="CT2397" i="8"/>
  <c r="CS2397" i="8"/>
  <c r="CR2397" i="8"/>
  <c r="CQ2397" i="8"/>
  <c r="CP2397" i="8"/>
  <c r="CO2397" i="8"/>
  <c r="CN2397" i="8"/>
  <c r="CL2397" i="8"/>
  <c r="CM2397" i="8" s="1"/>
  <c r="CG2397" i="8"/>
  <c r="CF2397" i="8"/>
  <c r="CE2397" i="8"/>
  <c r="CD2397" i="8"/>
  <c r="CC2397" i="8"/>
  <c r="CB2397" i="8"/>
  <c r="CA2397" i="8"/>
  <c r="BZ2397" i="8"/>
  <c r="BY2397" i="8"/>
  <c r="BW2397" i="8"/>
  <c r="BX2397" i="8" s="1"/>
  <c r="BV2397" i="8"/>
  <c r="BU2397" i="8"/>
  <c r="BT2397" i="8"/>
  <c r="BS2397" i="8"/>
  <c r="BR2397" i="8"/>
  <c r="BQ2397" i="8"/>
  <c r="BP2397" i="8"/>
  <c r="BO2397" i="8"/>
  <c r="BN2397" i="8"/>
  <c r="BM2397" i="8"/>
  <c r="BL2397" i="8"/>
  <c r="BJ2397" i="8"/>
  <c r="BK2397" i="8" s="1"/>
  <c r="J2397" i="8"/>
  <c r="I2397" i="8"/>
  <c r="H2397" i="8"/>
  <c r="G2397" i="8"/>
  <c r="F2397" i="8"/>
  <c r="A2397" i="8"/>
  <c r="DP2396" i="8"/>
  <c r="DO2396" i="8"/>
  <c r="DN2396" i="8"/>
  <c r="DM2396" i="8"/>
  <c r="DK2396" i="8"/>
  <c r="DL2396" i="8" s="1"/>
  <c r="DJ2396" i="8"/>
  <c r="DI2396" i="8"/>
  <c r="DH2396" i="8"/>
  <c r="DG2396" i="8"/>
  <c r="DE2396" i="8"/>
  <c r="DF2396" i="8" s="1"/>
  <c r="DD2396" i="8"/>
  <c r="DC2396" i="8"/>
  <c r="DB2396" i="8"/>
  <c r="DA2396" i="8"/>
  <c r="CZ2396" i="8"/>
  <c r="CY2396" i="8"/>
  <c r="CX2396" i="8"/>
  <c r="CV2396" i="8"/>
  <c r="CW2396" i="8" s="1"/>
  <c r="CU2396" i="8"/>
  <c r="CT2396" i="8"/>
  <c r="CS2396" i="8"/>
  <c r="CR2396" i="8"/>
  <c r="CQ2396" i="8"/>
  <c r="CP2396" i="8"/>
  <c r="CO2396" i="8"/>
  <c r="CN2396" i="8"/>
  <c r="CL2396" i="8"/>
  <c r="CM2396" i="8" s="1"/>
  <c r="CG2396" i="8"/>
  <c r="CF2396" i="8"/>
  <c r="CE2396" i="8"/>
  <c r="CD2396" i="8"/>
  <c r="CC2396" i="8"/>
  <c r="CB2396" i="8"/>
  <c r="CA2396" i="8"/>
  <c r="BZ2396" i="8"/>
  <c r="BY2396" i="8"/>
  <c r="BW2396" i="8"/>
  <c r="BX2396" i="8" s="1"/>
  <c r="BV2396" i="8"/>
  <c r="BU2396" i="8"/>
  <c r="BT2396" i="8"/>
  <c r="BS2396" i="8"/>
  <c r="BR2396" i="8"/>
  <c r="BQ2396" i="8"/>
  <c r="BP2396" i="8"/>
  <c r="BO2396" i="8"/>
  <c r="BN2396" i="8"/>
  <c r="BM2396" i="8"/>
  <c r="BL2396" i="8"/>
  <c r="BJ2396" i="8"/>
  <c r="BK2396" i="8" s="1"/>
  <c r="J2396" i="8"/>
  <c r="I2396" i="8"/>
  <c r="H2396" i="8"/>
  <c r="G2396" i="8"/>
  <c r="F2396" i="8"/>
  <c r="A2396" i="8"/>
  <c r="DP2395" i="8"/>
  <c r="DO2395" i="8"/>
  <c r="DN2395" i="8"/>
  <c r="DM2395" i="8"/>
  <c r="DK2395" i="8"/>
  <c r="DL2395" i="8" s="1"/>
  <c r="DJ2395" i="8"/>
  <c r="DI2395" i="8"/>
  <c r="DH2395" i="8"/>
  <c r="DG2395" i="8"/>
  <c r="DE2395" i="8"/>
  <c r="DF2395" i="8" s="1"/>
  <c r="DD2395" i="8"/>
  <c r="DC2395" i="8"/>
  <c r="DB2395" i="8"/>
  <c r="DA2395" i="8"/>
  <c r="CZ2395" i="8"/>
  <c r="CY2395" i="8"/>
  <c r="CX2395" i="8"/>
  <c r="CV2395" i="8"/>
  <c r="CW2395" i="8" s="1"/>
  <c r="CU2395" i="8"/>
  <c r="CT2395" i="8"/>
  <c r="CS2395" i="8"/>
  <c r="CR2395" i="8"/>
  <c r="CQ2395" i="8"/>
  <c r="CP2395" i="8"/>
  <c r="CO2395" i="8"/>
  <c r="CN2395" i="8"/>
  <c r="CL2395" i="8"/>
  <c r="CM2395" i="8" s="1"/>
  <c r="CG2395" i="8"/>
  <c r="CF2395" i="8"/>
  <c r="CE2395" i="8"/>
  <c r="CD2395" i="8"/>
  <c r="CC2395" i="8"/>
  <c r="CB2395" i="8"/>
  <c r="CA2395" i="8"/>
  <c r="BZ2395" i="8"/>
  <c r="BY2395" i="8"/>
  <c r="BW2395" i="8"/>
  <c r="BX2395" i="8" s="1"/>
  <c r="BV2395" i="8"/>
  <c r="BU2395" i="8"/>
  <c r="BT2395" i="8"/>
  <c r="BS2395" i="8"/>
  <c r="BR2395" i="8"/>
  <c r="BQ2395" i="8"/>
  <c r="BP2395" i="8"/>
  <c r="BO2395" i="8"/>
  <c r="BN2395" i="8"/>
  <c r="BM2395" i="8"/>
  <c r="BL2395" i="8"/>
  <c r="BJ2395" i="8"/>
  <c r="BK2395" i="8" s="1"/>
  <c r="J2395" i="8"/>
  <c r="I2395" i="8"/>
  <c r="H2395" i="8"/>
  <c r="G2395" i="8"/>
  <c r="F2395" i="8"/>
  <c r="A2395" i="8"/>
  <c r="DP2394" i="8"/>
  <c r="DO2394" i="8"/>
  <c r="DN2394" i="8"/>
  <c r="DM2394" i="8"/>
  <c r="DK2394" i="8"/>
  <c r="DL2394" i="8" s="1"/>
  <c r="DJ2394" i="8"/>
  <c r="DI2394" i="8"/>
  <c r="DH2394" i="8"/>
  <c r="DG2394" i="8"/>
  <c r="DE2394" i="8"/>
  <c r="DF2394" i="8" s="1"/>
  <c r="DD2394" i="8"/>
  <c r="DC2394" i="8"/>
  <c r="DB2394" i="8"/>
  <c r="DA2394" i="8"/>
  <c r="CZ2394" i="8"/>
  <c r="CY2394" i="8"/>
  <c r="CX2394" i="8"/>
  <c r="CV2394" i="8"/>
  <c r="CW2394" i="8" s="1"/>
  <c r="CU2394" i="8"/>
  <c r="CT2394" i="8"/>
  <c r="CS2394" i="8"/>
  <c r="CR2394" i="8"/>
  <c r="CQ2394" i="8"/>
  <c r="CP2394" i="8"/>
  <c r="CO2394" i="8"/>
  <c r="CN2394" i="8"/>
  <c r="CL2394" i="8"/>
  <c r="CM2394" i="8" s="1"/>
  <c r="CG2394" i="8"/>
  <c r="CF2394" i="8"/>
  <c r="CE2394" i="8"/>
  <c r="CD2394" i="8"/>
  <c r="CC2394" i="8"/>
  <c r="CB2394" i="8"/>
  <c r="CA2394" i="8"/>
  <c r="BZ2394" i="8"/>
  <c r="BY2394" i="8"/>
  <c r="BW2394" i="8"/>
  <c r="BX2394" i="8" s="1"/>
  <c r="BV2394" i="8"/>
  <c r="BU2394" i="8"/>
  <c r="BT2394" i="8"/>
  <c r="BS2394" i="8"/>
  <c r="BR2394" i="8"/>
  <c r="BQ2394" i="8"/>
  <c r="BP2394" i="8"/>
  <c r="BO2394" i="8"/>
  <c r="BN2394" i="8"/>
  <c r="BM2394" i="8"/>
  <c r="BL2394" i="8"/>
  <c r="BJ2394" i="8"/>
  <c r="BK2394" i="8" s="1"/>
  <c r="J2394" i="8"/>
  <c r="I2394" i="8"/>
  <c r="H2394" i="8"/>
  <c r="G2394" i="8"/>
  <c r="F2394" i="8"/>
  <c r="A2394" i="8"/>
  <c r="DP2393" i="8"/>
  <c r="DO2393" i="8"/>
  <c r="DN2393" i="8"/>
  <c r="DM2393" i="8"/>
  <c r="DK2393" i="8"/>
  <c r="DL2393" i="8" s="1"/>
  <c r="DJ2393" i="8"/>
  <c r="DI2393" i="8"/>
  <c r="DH2393" i="8"/>
  <c r="DG2393" i="8"/>
  <c r="DE2393" i="8"/>
  <c r="DF2393" i="8" s="1"/>
  <c r="DD2393" i="8"/>
  <c r="DC2393" i="8"/>
  <c r="DB2393" i="8"/>
  <c r="DA2393" i="8"/>
  <c r="CZ2393" i="8"/>
  <c r="CY2393" i="8"/>
  <c r="CX2393" i="8"/>
  <c r="CV2393" i="8"/>
  <c r="CW2393" i="8" s="1"/>
  <c r="CU2393" i="8"/>
  <c r="CT2393" i="8"/>
  <c r="CS2393" i="8"/>
  <c r="CR2393" i="8"/>
  <c r="CQ2393" i="8"/>
  <c r="CP2393" i="8"/>
  <c r="CO2393" i="8"/>
  <c r="CN2393" i="8"/>
  <c r="CL2393" i="8"/>
  <c r="CM2393" i="8" s="1"/>
  <c r="CG2393" i="8"/>
  <c r="CF2393" i="8"/>
  <c r="CE2393" i="8"/>
  <c r="CD2393" i="8"/>
  <c r="CC2393" i="8"/>
  <c r="CB2393" i="8"/>
  <c r="CA2393" i="8"/>
  <c r="BZ2393" i="8"/>
  <c r="BY2393" i="8"/>
  <c r="BW2393" i="8"/>
  <c r="BX2393" i="8" s="1"/>
  <c r="BV2393" i="8"/>
  <c r="BU2393" i="8"/>
  <c r="BT2393" i="8"/>
  <c r="BS2393" i="8"/>
  <c r="BR2393" i="8"/>
  <c r="BQ2393" i="8"/>
  <c r="BP2393" i="8"/>
  <c r="BO2393" i="8"/>
  <c r="BN2393" i="8"/>
  <c r="BM2393" i="8"/>
  <c r="BL2393" i="8"/>
  <c r="BJ2393" i="8"/>
  <c r="BK2393" i="8" s="1"/>
  <c r="J2393" i="8"/>
  <c r="I2393" i="8"/>
  <c r="H2393" i="8"/>
  <c r="G2393" i="8"/>
  <c r="F2393" i="8"/>
  <c r="A2393" i="8"/>
  <c r="DP2392" i="8"/>
  <c r="DO2392" i="8"/>
  <c r="DN2392" i="8"/>
  <c r="DM2392" i="8"/>
  <c r="DK2392" i="8"/>
  <c r="DL2392" i="8" s="1"/>
  <c r="DJ2392" i="8"/>
  <c r="DI2392" i="8"/>
  <c r="DH2392" i="8"/>
  <c r="DG2392" i="8"/>
  <c r="DE2392" i="8"/>
  <c r="DF2392" i="8" s="1"/>
  <c r="DD2392" i="8"/>
  <c r="DC2392" i="8"/>
  <c r="DB2392" i="8"/>
  <c r="DA2392" i="8"/>
  <c r="CZ2392" i="8"/>
  <c r="CY2392" i="8"/>
  <c r="CX2392" i="8"/>
  <c r="CV2392" i="8"/>
  <c r="CW2392" i="8" s="1"/>
  <c r="CU2392" i="8"/>
  <c r="CT2392" i="8"/>
  <c r="CS2392" i="8"/>
  <c r="CR2392" i="8"/>
  <c r="CQ2392" i="8"/>
  <c r="CP2392" i="8"/>
  <c r="CO2392" i="8"/>
  <c r="CN2392" i="8"/>
  <c r="CL2392" i="8"/>
  <c r="CM2392" i="8" s="1"/>
  <c r="CG2392" i="8"/>
  <c r="CF2392" i="8"/>
  <c r="CE2392" i="8"/>
  <c r="CD2392" i="8"/>
  <c r="CC2392" i="8"/>
  <c r="CB2392" i="8"/>
  <c r="CA2392" i="8"/>
  <c r="BZ2392" i="8"/>
  <c r="BY2392" i="8"/>
  <c r="BW2392" i="8"/>
  <c r="BX2392" i="8" s="1"/>
  <c r="BV2392" i="8"/>
  <c r="BU2392" i="8"/>
  <c r="BT2392" i="8"/>
  <c r="BS2392" i="8"/>
  <c r="BR2392" i="8"/>
  <c r="BQ2392" i="8"/>
  <c r="BP2392" i="8"/>
  <c r="BO2392" i="8"/>
  <c r="BN2392" i="8"/>
  <c r="BM2392" i="8"/>
  <c r="BL2392" i="8"/>
  <c r="BJ2392" i="8"/>
  <c r="BK2392" i="8" s="1"/>
  <c r="J2392" i="8"/>
  <c r="I2392" i="8"/>
  <c r="H2392" i="8"/>
  <c r="G2392" i="8"/>
  <c r="F2392" i="8"/>
  <c r="A2392" i="8"/>
  <c r="DP2391" i="8"/>
  <c r="DO2391" i="8"/>
  <c r="DN2391" i="8"/>
  <c r="DM2391" i="8"/>
  <c r="DK2391" i="8"/>
  <c r="DL2391" i="8" s="1"/>
  <c r="DJ2391" i="8"/>
  <c r="DI2391" i="8"/>
  <c r="DH2391" i="8"/>
  <c r="DG2391" i="8"/>
  <c r="DE2391" i="8"/>
  <c r="DF2391" i="8" s="1"/>
  <c r="DD2391" i="8"/>
  <c r="DC2391" i="8"/>
  <c r="DB2391" i="8"/>
  <c r="DA2391" i="8"/>
  <c r="CZ2391" i="8"/>
  <c r="CY2391" i="8"/>
  <c r="CX2391" i="8"/>
  <c r="CV2391" i="8"/>
  <c r="CW2391" i="8" s="1"/>
  <c r="CU2391" i="8"/>
  <c r="CT2391" i="8"/>
  <c r="CS2391" i="8"/>
  <c r="CR2391" i="8"/>
  <c r="CQ2391" i="8"/>
  <c r="CP2391" i="8"/>
  <c r="CO2391" i="8"/>
  <c r="CN2391" i="8"/>
  <c r="CL2391" i="8"/>
  <c r="CM2391" i="8" s="1"/>
  <c r="CG2391" i="8"/>
  <c r="CF2391" i="8"/>
  <c r="CE2391" i="8"/>
  <c r="CD2391" i="8"/>
  <c r="CC2391" i="8"/>
  <c r="CB2391" i="8"/>
  <c r="CA2391" i="8"/>
  <c r="BZ2391" i="8"/>
  <c r="BY2391" i="8"/>
  <c r="BW2391" i="8"/>
  <c r="BX2391" i="8" s="1"/>
  <c r="BV2391" i="8"/>
  <c r="BU2391" i="8"/>
  <c r="BT2391" i="8"/>
  <c r="BS2391" i="8"/>
  <c r="BR2391" i="8"/>
  <c r="BQ2391" i="8"/>
  <c r="BP2391" i="8"/>
  <c r="BO2391" i="8"/>
  <c r="BN2391" i="8"/>
  <c r="BM2391" i="8"/>
  <c r="BL2391" i="8"/>
  <c r="BJ2391" i="8"/>
  <c r="BK2391" i="8" s="1"/>
  <c r="J2391" i="8"/>
  <c r="I2391" i="8"/>
  <c r="H2391" i="8"/>
  <c r="G2391" i="8"/>
  <c r="F2391" i="8"/>
  <c r="A2391" i="8"/>
  <c r="DP2390" i="8"/>
  <c r="DO2390" i="8"/>
  <c r="DN2390" i="8"/>
  <c r="DM2390" i="8"/>
  <c r="DK2390" i="8"/>
  <c r="DL2390" i="8" s="1"/>
  <c r="DJ2390" i="8"/>
  <c r="DI2390" i="8"/>
  <c r="DH2390" i="8"/>
  <c r="DG2390" i="8"/>
  <c r="DE2390" i="8"/>
  <c r="DF2390" i="8" s="1"/>
  <c r="DD2390" i="8"/>
  <c r="DC2390" i="8"/>
  <c r="DB2390" i="8"/>
  <c r="DA2390" i="8"/>
  <c r="CZ2390" i="8"/>
  <c r="CY2390" i="8"/>
  <c r="CX2390" i="8"/>
  <c r="CV2390" i="8"/>
  <c r="CW2390" i="8" s="1"/>
  <c r="CU2390" i="8"/>
  <c r="CT2390" i="8"/>
  <c r="CS2390" i="8"/>
  <c r="CR2390" i="8"/>
  <c r="CQ2390" i="8"/>
  <c r="CP2390" i="8"/>
  <c r="CO2390" i="8"/>
  <c r="CN2390" i="8"/>
  <c r="CL2390" i="8"/>
  <c r="CM2390" i="8" s="1"/>
  <c r="CG2390" i="8"/>
  <c r="CF2390" i="8"/>
  <c r="CE2390" i="8"/>
  <c r="CD2390" i="8"/>
  <c r="CC2390" i="8"/>
  <c r="CB2390" i="8"/>
  <c r="CA2390" i="8"/>
  <c r="BZ2390" i="8"/>
  <c r="BY2390" i="8"/>
  <c r="BW2390" i="8"/>
  <c r="BX2390" i="8" s="1"/>
  <c r="BV2390" i="8"/>
  <c r="BU2390" i="8"/>
  <c r="BT2390" i="8"/>
  <c r="BS2390" i="8"/>
  <c r="BR2390" i="8"/>
  <c r="BQ2390" i="8"/>
  <c r="BP2390" i="8"/>
  <c r="BO2390" i="8"/>
  <c r="BN2390" i="8"/>
  <c r="BM2390" i="8"/>
  <c r="BL2390" i="8"/>
  <c r="BJ2390" i="8"/>
  <c r="BK2390" i="8" s="1"/>
  <c r="J2390" i="8"/>
  <c r="I2390" i="8"/>
  <c r="H2390" i="8"/>
  <c r="G2390" i="8"/>
  <c r="F2390" i="8"/>
  <c r="A2390" i="8"/>
  <c r="DP2389" i="8"/>
  <c r="DO2389" i="8"/>
  <c r="DN2389" i="8"/>
  <c r="DM2389" i="8"/>
  <c r="DK2389" i="8"/>
  <c r="DL2389" i="8" s="1"/>
  <c r="DJ2389" i="8"/>
  <c r="DI2389" i="8"/>
  <c r="DH2389" i="8"/>
  <c r="DG2389" i="8"/>
  <c r="DE2389" i="8"/>
  <c r="DF2389" i="8" s="1"/>
  <c r="DD2389" i="8"/>
  <c r="DC2389" i="8"/>
  <c r="DB2389" i="8"/>
  <c r="DA2389" i="8"/>
  <c r="CZ2389" i="8"/>
  <c r="CY2389" i="8"/>
  <c r="CX2389" i="8"/>
  <c r="CV2389" i="8"/>
  <c r="CW2389" i="8" s="1"/>
  <c r="CU2389" i="8"/>
  <c r="CT2389" i="8"/>
  <c r="CS2389" i="8"/>
  <c r="CR2389" i="8"/>
  <c r="CQ2389" i="8"/>
  <c r="CP2389" i="8"/>
  <c r="CO2389" i="8"/>
  <c r="CN2389" i="8"/>
  <c r="CL2389" i="8"/>
  <c r="CM2389" i="8" s="1"/>
  <c r="CG2389" i="8"/>
  <c r="CF2389" i="8"/>
  <c r="CE2389" i="8"/>
  <c r="CD2389" i="8"/>
  <c r="CC2389" i="8"/>
  <c r="CB2389" i="8"/>
  <c r="CA2389" i="8"/>
  <c r="BZ2389" i="8"/>
  <c r="BY2389" i="8"/>
  <c r="BW2389" i="8"/>
  <c r="BX2389" i="8" s="1"/>
  <c r="BV2389" i="8"/>
  <c r="BU2389" i="8"/>
  <c r="BT2389" i="8"/>
  <c r="BS2389" i="8"/>
  <c r="BR2389" i="8"/>
  <c r="BQ2389" i="8"/>
  <c r="BP2389" i="8"/>
  <c r="BO2389" i="8"/>
  <c r="BN2389" i="8"/>
  <c r="BM2389" i="8"/>
  <c r="BL2389" i="8"/>
  <c r="BJ2389" i="8"/>
  <c r="BK2389" i="8" s="1"/>
  <c r="J2389" i="8"/>
  <c r="I2389" i="8"/>
  <c r="H2389" i="8"/>
  <c r="G2389" i="8"/>
  <c r="F2389" i="8"/>
  <c r="A2389" i="8"/>
  <c r="DP2388" i="8"/>
  <c r="DO2388" i="8"/>
  <c r="DN2388" i="8"/>
  <c r="DM2388" i="8"/>
  <c r="DK2388" i="8"/>
  <c r="DL2388" i="8" s="1"/>
  <c r="DJ2388" i="8"/>
  <c r="DI2388" i="8"/>
  <c r="DH2388" i="8"/>
  <c r="DG2388" i="8"/>
  <c r="DE2388" i="8"/>
  <c r="DF2388" i="8" s="1"/>
  <c r="DD2388" i="8"/>
  <c r="DC2388" i="8"/>
  <c r="DB2388" i="8"/>
  <c r="DA2388" i="8"/>
  <c r="CZ2388" i="8"/>
  <c r="CY2388" i="8"/>
  <c r="CX2388" i="8"/>
  <c r="CV2388" i="8"/>
  <c r="CW2388" i="8" s="1"/>
  <c r="CU2388" i="8"/>
  <c r="CT2388" i="8"/>
  <c r="CS2388" i="8"/>
  <c r="CR2388" i="8"/>
  <c r="CQ2388" i="8"/>
  <c r="CP2388" i="8"/>
  <c r="CO2388" i="8"/>
  <c r="CN2388" i="8"/>
  <c r="CL2388" i="8"/>
  <c r="CM2388" i="8" s="1"/>
  <c r="CG2388" i="8"/>
  <c r="CF2388" i="8"/>
  <c r="CE2388" i="8"/>
  <c r="CD2388" i="8"/>
  <c r="CC2388" i="8"/>
  <c r="CB2388" i="8"/>
  <c r="CA2388" i="8"/>
  <c r="BZ2388" i="8"/>
  <c r="BY2388" i="8"/>
  <c r="BW2388" i="8"/>
  <c r="BX2388" i="8" s="1"/>
  <c r="BV2388" i="8"/>
  <c r="BU2388" i="8"/>
  <c r="BT2388" i="8"/>
  <c r="BS2388" i="8"/>
  <c r="BR2388" i="8"/>
  <c r="BQ2388" i="8"/>
  <c r="BP2388" i="8"/>
  <c r="BO2388" i="8"/>
  <c r="BN2388" i="8"/>
  <c r="BM2388" i="8"/>
  <c r="BL2388" i="8"/>
  <c r="BJ2388" i="8"/>
  <c r="BK2388" i="8" s="1"/>
  <c r="J2388" i="8"/>
  <c r="I2388" i="8"/>
  <c r="H2388" i="8"/>
  <c r="G2388" i="8"/>
  <c r="F2388" i="8"/>
  <c r="A2388" i="8"/>
  <c r="DP2387" i="8"/>
  <c r="DO2387" i="8"/>
  <c r="DN2387" i="8"/>
  <c r="DM2387" i="8"/>
  <c r="DK2387" i="8"/>
  <c r="DL2387" i="8" s="1"/>
  <c r="DJ2387" i="8"/>
  <c r="DI2387" i="8"/>
  <c r="DH2387" i="8"/>
  <c r="DG2387" i="8"/>
  <c r="DE2387" i="8"/>
  <c r="DF2387" i="8" s="1"/>
  <c r="DD2387" i="8"/>
  <c r="DC2387" i="8"/>
  <c r="DB2387" i="8"/>
  <c r="DA2387" i="8"/>
  <c r="CZ2387" i="8"/>
  <c r="CY2387" i="8"/>
  <c r="CX2387" i="8"/>
  <c r="CV2387" i="8"/>
  <c r="CW2387" i="8" s="1"/>
  <c r="CU2387" i="8"/>
  <c r="CT2387" i="8"/>
  <c r="CS2387" i="8"/>
  <c r="CR2387" i="8"/>
  <c r="CQ2387" i="8"/>
  <c r="CP2387" i="8"/>
  <c r="CO2387" i="8"/>
  <c r="CN2387" i="8"/>
  <c r="CL2387" i="8"/>
  <c r="CM2387" i="8" s="1"/>
  <c r="CG2387" i="8"/>
  <c r="CF2387" i="8"/>
  <c r="CE2387" i="8"/>
  <c r="CD2387" i="8"/>
  <c r="CC2387" i="8"/>
  <c r="CB2387" i="8"/>
  <c r="CA2387" i="8"/>
  <c r="BZ2387" i="8"/>
  <c r="BY2387" i="8"/>
  <c r="BW2387" i="8"/>
  <c r="BX2387" i="8" s="1"/>
  <c r="BV2387" i="8"/>
  <c r="BU2387" i="8"/>
  <c r="BT2387" i="8"/>
  <c r="BS2387" i="8"/>
  <c r="BR2387" i="8"/>
  <c r="BQ2387" i="8"/>
  <c r="BP2387" i="8"/>
  <c r="BO2387" i="8"/>
  <c r="BN2387" i="8"/>
  <c r="BM2387" i="8"/>
  <c r="BL2387" i="8"/>
  <c r="BJ2387" i="8"/>
  <c r="BK2387" i="8" s="1"/>
  <c r="J2387" i="8"/>
  <c r="I2387" i="8"/>
  <c r="H2387" i="8"/>
  <c r="G2387" i="8"/>
  <c r="F2387" i="8"/>
  <c r="A2387" i="8"/>
  <c r="DP2386" i="8"/>
  <c r="DO2386" i="8"/>
  <c r="DN2386" i="8"/>
  <c r="DM2386" i="8"/>
  <c r="DK2386" i="8"/>
  <c r="DL2386" i="8" s="1"/>
  <c r="DJ2386" i="8"/>
  <c r="DI2386" i="8"/>
  <c r="DH2386" i="8"/>
  <c r="DG2386" i="8"/>
  <c r="DE2386" i="8"/>
  <c r="DF2386" i="8" s="1"/>
  <c r="DD2386" i="8"/>
  <c r="DC2386" i="8"/>
  <c r="DB2386" i="8"/>
  <c r="DA2386" i="8"/>
  <c r="CZ2386" i="8"/>
  <c r="CY2386" i="8"/>
  <c r="CX2386" i="8"/>
  <c r="CV2386" i="8"/>
  <c r="CW2386" i="8" s="1"/>
  <c r="CU2386" i="8"/>
  <c r="CT2386" i="8"/>
  <c r="CS2386" i="8"/>
  <c r="CR2386" i="8"/>
  <c r="CQ2386" i="8"/>
  <c r="CP2386" i="8"/>
  <c r="CO2386" i="8"/>
  <c r="CN2386" i="8"/>
  <c r="CL2386" i="8"/>
  <c r="CM2386" i="8" s="1"/>
  <c r="CG2386" i="8"/>
  <c r="CF2386" i="8"/>
  <c r="CE2386" i="8"/>
  <c r="CD2386" i="8"/>
  <c r="CC2386" i="8"/>
  <c r="CB2386" i="8"/>
  <c r="CA2386" i="8"/>
  <c r="BZ2386" i="8"/>
  <c r="BY2386" i="8"/>
  <c r="BW2386" i="8"/>
  <c r="BX2386" i="8" s="1"/>
  <c r="BV2386" i="8"/>
  <c r="BU2386" i="8"/>
  <c r="BT2386" i="8"/>
  <c r="BS2386" i="8"/>
  <c r="BR2386" i="8"/>
  <c r="BQ2386" i="8"/>
  <c r="BP2386" i="8"/>
  <c r="BO2386" i="8"/>
  <c r="BN2386" i="8"/>
  <c r="BM2386" i="8"/>
  <c r="BL2386" i="8"/>
  <c r="BJ2386" i="8"/>
  <c r="BK2386" i="8" s="1"/>
  <c r="J2386" i="8"/>
  <c r="I2386" i="8"/>
  <c r="H2386" i="8"/>
  <c r="G2386" i="8"/>
  <c r="F2386" i="8"/>
  <c r="A2386" i="8"/>
  <c r="DP2385" i="8"/>
  <c r="DO2385" i="8"/>
  <c r="DN2385" i="8"/>
  <c r="DM2385" i="8"/>
  <c r="DK2385" i="8"/>
  <c r="DL2385" i="8" s="1"/>
  <c r="DJ2385" i="8"/>
  <c r="DI2385" i="8"/>
  <c r="DH2385" i="8"/>
  <c r="DG2385" i="8"/>
  <c r="DE2385" i="8"/>
  <c r="DF2385" i="8" s="1"/>
  <c r="DD2385" i="8"/>
  <c r="DC2385" i="8"/>
  <c r="DB2385" i="8"/>
  <c r="DA2385" i="8"/>
  <c r="CZ2385" i="8"/>
  <c r="CY2385" i="8"/>
  <c r="CX2385" i="8"/>
  <c r="CV2385" i="8"/>
  <c r="CW2385" i="8" s="1"/>
  <c r="CU2385" i="8"/>
  <c r="CT2385" i="8"/>
  <c r="CS2385" i="8"/>
  <c r="CR2385" i="8"/>
  <c r="CQ2385" i="8"/>
  <c r="CP2385" i="8"/>
  <c r="CO2385" i="8"/>
  <c r="CN2385" i="8"/>
  <c r="CL2385" i="8"/>
  <c r="CM2385" i="8" s="1"/>
  <c r="CG2385" i="8"/>
  <c r="CF2385" i="8"/>
  <c r="CE2385" i="8"/>
  <c r="CD2385" i="8"/>
  <c r="CC2385" i="8"/>
  <c r="CB2385" i="8"/>
  <c r="CA2385" i="8"/>
  <c r="BZ2385" i="8"/>
  <c r="BY2385" i="8"/>
  <c r="BW2385" i="8"/>
  <c r="BX2385" i="8" s="1"/>
  <c r="BV2385" i="8"/>
  <c r="BU2385" i="8"/>
  <c r="BT2385" i="8"/>
  <c r="BS2385" i="8"/>
  <c r="BR2385" i="8"/>
  <c r="BQ2385" i="8"/>
  <c r="BP2385" i="8"/>
  <c r="BO2385" i="8"/>
  <c r="BN2385" i="8"/>
  <c r="BM2385" i="8"/>
  <c r="BL2385" i="8"/>
  <c r="BJ2385" i="8"/>
  <c r="BK2385" i="8" s="1"/>
  <c r="J2385" i="8"/>
  <c r="I2385" i="8"/>
  <c r="H2385" i="8"/>
  <c r="G2385" i="8"/>
  <c r="F2385" i="8"/>
  <c r="A2385" i="8"/>
  <c r="DP2384" i="8"/>
  <c r="DO2384" i="8"/>
  <c r="DN2384" i="8"/>
  <c r="DM2384" i="8"/>
  <c r="DK2384" i="8"/>
  <c r="DL2384" i="8" s="1"/>
  <c r="DJ2384" i="8"/>
  <c r="DI2384" i="8"/>
  <c r="DH2384" i="8"/>
  <c r="DG2384" i="8"/>
  <c r="DE2384" i="8"/>
  <c r="DF2384" i="8" s="1"/>
  <c r="DD2384" i="8"/>
  <c r="DC2384" i="8"/>
  <c r="DB2384" i="8"/>
  <c r="DA2384" i="8"/>
  <c r="CZ2384" i="8"/>
  <c r="CY2384" i="8"/>
  <c r="CX2384" i="8"/>
  <c r="CV2384" i="8"/>
  <c r="CW2384" i="8" s="1"/>
  <c r="CU2384" i="8"/>
  <c r="CT2384" i="8"/>
  <c r="CS2384" i="8"/>
  <c r="CR2384" i="8"/>
  <c r="CQ2384" i="8"/>
  <c r="CP2384" i="8"/>
  <c r="CO2384" i="8"/>
  <c r="CN2384" i="8"/>
  <c r="CL2384" i="8"/>
  <c r="CM2384" i="8" s="1"/>
  <c r="CG2384" i="8"/>
  <c r="CF2384" i="8"/>
  <c r="CE2384" i="8"/>
  <c r="CD2384" i="8"/>
  <c r="CC2384" i="8"/>
  <c r="CB2384" i="8"/>
  <c r="CA2384" i="8"/>
  <c r="BZ2384" i="8"/>
  <c r="BY2384" i="8"/>
  <c r="BW2384" i="8"/>
  <c r="BX2384" i="8" s="1"/>
  <c r="BV2384" i="8"/>
  <c r="BU2384" i="8"/>
  <c r="BT2384" i="8"/>
  <c r="BS2384" i="8"/>
  <c r="BR2384" i="8"/>
  <c r="BQ2384" i="8"/>
  <c r="BP2384" i="8"/>
  <c r="BO2384" i="8"/>
  <c r="BN2384" i="8"/>
  <c r="BM2384" i="8"/>
  <c r="BL2384" i="8"/>
  <c r="BJ2384" i="8"/>
  <c r="BK2384" i="8" s="1"/>
  <c r="J2384" i="8"/>
  <c r="I2384" i="8"/>
  <c r="H2384" i="8"/>
  <c r="G2384" i="8"/>
  <c r="F2384" i="8"/>
  <c r="A2384" i="8"/>
  <c r="DP2383" i="8"/>
  <c r="DO2383" i="8"/>
  <c r="DN2383" i="8"/>
  <c r="DM2383" i="8"/>
  <c r="DK2383" i="8"/>
  <c r="DL2383" i="8" s="1"/>
  <c r="DJ2383" i="8"/>
  <c r="DI2383" i="8"/>
  <c r="DH2383" i="8"/>
  <c r="DG2383" i="8"/>
  <c r="DE2383" i="8"/>
  <c r="DF2383" i="8" s="1"/>
  <c r="DD2383" i="8"/>
  <c r="DC2383" i="8"/>
  <c r="DB2383" i="8"/>
  <c r="DA2383" i="8"/>
  <c r="CZ2383" i="8"/>
  <c r="CY2383" i="8"/>
  <c r="CX2383" i="8"/>
  <c r="CV2383" i="8"/>
  <c r="CW2383" i="8" s="1"/>
  <c r="CU2383" i="8"/>
  <c r="CT2383" i="8"/>
  <c r="CS2383" i="8"/>
  <c r="CR2383" i="8"/>
  <c r="CQ2383" i="8"/>
  <c r="CP2383" i="8"/>
  <c r="CO2383" i="8"/>
  <c r="CN2383" i="8"/>
  <c r="CL2383" i="8"/>
  <c r="CM2383" i="8" s="1"/>
  <c r="CG2383" i="8"/>
  <c r="CF2383" i="8"/>
  <c r="CE2383" i="8"/>
  <c r="CD2383" i="8"/>
  <c r="CC2383" i="8"/>
  <c r="CB2383" i="8"/>
  <c r="CA2383" i="8"/>
  <c r="BZ2383" i="8"/>
  <c r="BY2383" i="8"/>
  <c r="BW2383" i="8"/>
  <c r="BX2383" i="8" s="1"/>
  <c r="BV2383" i="8"/>
  <c r="BU2383" i="8"/>
  <c r="BT2383" i="8"/>
  <c r="BS2383" i="8"/>
  <c r="BR2383" i="8"/>
  <c r="BQ2383" i="8"/>
  <c r="BP2383" i="8"/>
  <c r="BO2383" i="8"/>
  <c r="BN2383" i="8"/>
  <c r="BM2383" i="8"/>
  <c r="BL2383" i="8"/>
  <c r="BJ2383" i="8"/>
  <c r="BK2383" i="8" s="1"/>
  <c r="J2383" i="8"/>
  <c r="I2383" i="8"/>
  <c r="H2383" i="8"/>
  <c r="G2383" i="8"/>
  <c r="F2383" i="8"/>
  <c r="A2383" i="8"/>
  <c r="DP2382" i="8"/>
  <c r="DO2382" i="8"/>
  <c r="DN2382" i="8"/>
  <c r="DM2382" i="8"/>
  <c r="DK2382" i="8"/>
  <c r="DL2382" i="8" s="1"/>
  <c r="DJ2382" i="8"/>
  <c r="DI2382" i="8"/>
  <c r="DH2382" i="8"/>
  <c r="DG2382" i="8"/>
  <c r="DE2382" i="8"/>
  <c r="DF2382" i="8" s="1"/>
  <c r="DD2382" i="8"/>
  <c r="DC2382" i="8"/>
  <c r="DB2382" i="8"/>
  <c r="DA2382" i="8"/>
  <c r="CZ2382" i="8"/>
  <c r="CY2382" i="8"/>
  <c r="CX2382" i="8"/>
  <c r="CV2382" i="8"/>
  <c r="CW2382" i="8" s="1"/>
  <c r="CU2382" i="8"/>
  <c r="CT2382" i="8"/>
  <c r="CS2382" i="8"/>
  <c r="CR2382" i="8"/>
  <c r="CQ2382" i="8"/>
  <c r="CP2382" i="8"/>
  <c r="CO2382" i="8"/>
  <c r="CN2382" i="8"/>
  <c r="CL2382" i="8"/>
  <c r="CM2382" i="8" s="1"/>
  <c r="CG2382" i="8"/>
  <c r="CF2382" i="8"/>
  <c r="CE2382" i="8"/>
  <c r="CD2382" i="8"/>
  <c r="CC2382" i="8"/>
  <c r="CB2382" i="8"/>
  <c r="CA2382" i="8"/>
  <c r="BZ2382" i="8"/>
  <c r="BY2382" i="8"/>
  <c r="BW2382" i="8"/>
  <c r="BX2382" i="8" s="1"/>
  <c r="BV2382" i="8"/>
  <c r="BU2382" i="8"/>
  <c r="BT2382" i="8"/>
  <c r="BS2382" i="8"/>
  <c r="BR2382" i="8"/>
  <c r="BQ2382" i="8"/>
  <c r="BP2382" i="8"/>
  <c r="BO2382" i="8"/>
  <c r="BN2382" i="8"/>
  <c r="BM2382" i="8"/>
  <c r="BL2382" i="8"/>
  <c r="BJ2382" i="8"/>
  <c r="BK2382" i="8" s="1"/>
  <c r="J2382" i="8"/>
  <c r="I2382" i="8"/>
  <c r="H2382" i="8"/>
  <c r="G2382" i="8"/>
  <c r="F2382" i="8"/>
  <c r="A2382" i="8"/>
  <c r="DP2381" i="8"/>
  <c r="DO2381" i="8"/>
  <c r="DN2381" i="8"/>
  <c r="DM2381" i="8"/>
  <c r="DK2381" i="8"/>
  <c r="DL2381" i="8" s="1"/>
  <c r="DJ2381" i="8"/>
  <c r="DI2381" i="8"/>
  <c r="DH2381" i="8"/>
  <c r="DG2381" i="8"/>
  <c r="DE2381" i="8"/>
  <c r="DF2381" i="8" s="1"/>
  <c r="DD2381" i="8"/>
  <c r="DC2381" i="8"/>
  <c r="DB2381" i="8"/>
  <c r="DA2381" i="8"/>
  <c r="CZ2381" i="8"/>
  <c r="CY2381" i="8"/>
  <c r="CX2381" i="8"/>
  <c r="CV2381" i="8"/>
  <c r="CW2381" i="8" s="1"/>
  <c r="CU2381" i="8"/>
  <c r="CT2381" i="8"/>
  <c r="CS2381" i="8"/>
  <c r="CR2381" i="8"/>
  <c r="CQ2381" i="8"/>
  <c r="CP2381" i="8"/>
  <c r="CO2381" i="8"/>
  <c r="CN2381" i="8"/>
  <c r="CL2381" i="8"/>
  <c r="CM2381" i="8" s="1"/>
  <c r="CG2381" i="8"/>
  <c r="CF2381" i="8"/>
  <c r="CE2381" i="8"/>
  <c r="CD2381" i="8"/>
  <c r="CC2381" i="8"/>
  <c r="CB2381" i="8"/>
  <c r="CA2381" i="8"/>
  <c r="BZ2381" i="8"/>
  <c r="BY2381" i="8"/>
  <c r="BW2381" i="8"/>
  <c r="BX2381" i="8" s="1"/>
  <c r="BV2381" i="8"/>
  <c r="BU2381" i="8"/>
  <c r="BT2381" i="8"/>
  <c r="BS2381" i="8"/>
  <c r="BR2381" i="8"/>
  <c r="BQ2381" i="8"/>
  <c r="BP2381" i="8"/>
  <c r="BO2381" i="8"/>
  <c r="BN2381" i="8"/>
  <c r="BM2381" i="8"/>
  <c r="BL2381" i="8"/>
  <c r="BJ2381" i="8"/>
  <c r="BK2381" i="8" s="1"/>
  <c r="J2381" i="8"/>
  <c r="I2381" i="8"/>
  <c r="H2381" i="8"/>
  <c r="G2381" i="8"/>
  <c r="F2381" i="8"/>
  <c r="A2381" i="8"/>
  <c r="DP2380" i="8"/>
  <c r="DO2380" i="8"/>
  <c r="DN2380" i="8"/>
  <c r="DM2380" i="8"/>
  <c r="DK2380" i="8"/>
  <c r="DL2380" i="8" s="1"/>
  <c r="DJ2380" i="8"/>
  <c r="DI2380" i="8"/>
  <c r="DH2380" i="8"/>
  <c r="DG2380" i="8"/>
  <c r="DE2380" i="8"/>
  <c r="DF2380" i="8" s="1"/>
  <c r="DD2380" i="8"/>
  <c r="DC2380" i="8"/>
  <c r="DB2380" i="8"/>
  <c r="DA2380" i="8"/>
  <c r="CZ2380" i="8"/>
  <c r="CY2380" i="8"/>
  <c r="CX2380" i="8"/>
  <c r="CV2380" i="8"/>
  <c r="CW2380" i="8" s="1"/>
  <c r="CU2380" i="8"/>
  <c r="CT2380" i="8"/>
  <c r="CS2380" i="8"/>
  <c r="CR2380" i="8"/>
  <c r="CQ2380" i="8"/>
  <c r="CP2380" i="8"/>
  <c r="CO2380" i="8"/>
  <c r="CN2380" i="8"/>
  <c r="CL2380" i="8"/>
  <c r="CM2380" i="8" s="1"/>
  <c r="CG2380" i="8"/>
  <c r="CF2380" i="8"/>
  <c r="CE2380" i="8"/>
  <c r="CD2380" i="8"/>
  <c r="CC2380" i="8"/>
  <c r="CB2380" i="8"/>
  <c r="CA2380" i="8"/>
  <c r="BZ2380" i="8"/>
  <c r="BY2380" i="8"/>
  <c r="BW2380" i="8"/>
  <c r="BX2380" i="8" s="1"/>
  <c r="BV2380" i="8"/>
  <c r="BU2380" i="8"/>
  <c r="BT2380" i="8"/>
  <c r="BS2380" i="8"/>
  <c r="BR2380" i="8"/>
  <c r="BQ2380" i="8"/>
  <c r="BP2380" i="8"/>
  <c r="BO2380" i="8"/>
  <c r="BN2380" i="8"/>
  <c r="BM2380" i="8"/>
  <c r="BL2380" i="8"/>
  <c r="BJ2380" i="8"/>
  <c r="BK2380" i="8" s="1"/>
  <c r="J2380" i="8"/>
  <c r="I2380" i="8"/>
  <c r="H2380" i="8"/>
  <c r="G2380" i="8"/>
  <c r="F2380" i="8"/>
  <c r="A2380" i="8"/>
  <c r="DP2379" i="8"/>
  <c r="DO2379" i="8"/>
  <c r="DN2379" i="8"/>
  <c r="DM2379" i="8"/>
  <c r="DK2379" i="8"/>
  <c r="DL2379" i="8" s="1"/>
  <c r="DJ2379" i="8"/>
  <c r="DI2379" i="8"/>
  <c r="DH2379" i="8"/>
  <c r="DG2379" i="8"/>
  <c r="DE2379" i="8"/>
  <c r="DF2379" i="8" s="1"/>
  <c r="DD2379" i="8"/>
  <c r="DC2379" i="8"/>
  <c r="DB2379" i="8"/>
  <c r="DA2379" i="8"/>
  <c r="CZ2379" i="8"/>
  <c r="CY2379" i="8"/>
  <c r="CX2379" i="8"/>
  <c r="CV2379" i="8"/>
  <c r="CW2379" i="8" s="1"/>
  <c r="CU2379" i="8"/>
  <c r="CT2379" i="8"/>
  <c r="CS2379" i="8"/>
  <c r="CR2379" i="8"/>
  <c r="CQ2379" i="8"/>
  <c r="CP2379" i="8"/>
  <c r="CO2379" i="8"/>
  <c r="CN2379" i="8"/>
  <c r="CL2379" i="8"/>
  <c r="CM2379" i="8" s="1"/>
  <c r="CG2379" i="8"/>
  <c r="CF2379" i="8"/>
  <c r="CE2379" i="8"/>
  <c r="CD2379" i="8"/>
  <c r="CC2379" i="8"/>
  <c r="CB2379" i="8"/>
  <c r="CA2379" i="8"/>
  <c r="BZ2379" i="8"/>
  <c r="BY2379" i="8"/>
  <c r="BW2379" i="8"/>
  <c r="BX2379" i="8" s="1"/>
  <c r="BV2379" i="8"/>
  <c r="BU2379" i="8"/>
  <c r="BT2379" i="8"/>
  <c r="BS2379" i="8"/>
  <c r="BR2379" i="8"/>
  <c r="BQ2379" i="8"/>
  <c r="BP2379" i="8"/>
  <c r="BO2379" i="8"/>
  <c r="BN2379" i="8"/>
  <c r="BM2379" i="8"/>
  <c r="BL2379" i="8"/>
  <c r="BJ2379" i="8"/>
  <c r="BK2379" i="8" s="1"/>
  <c r="J2379" i="8"/>
  <c r="I2379" i="8"/>
  <c r="H2379" i="8"/>
  <c r="G2379" i="8"/>
  <c r="F2379" i="8"/>
  <c r="A2379" i="8"/>
  <c r="DP2378" i="8"/>
  <c r="DO2378" i="8"/>
  <c r="DN2378" i="8"/>
  <c r="DM2378" i="8"/>
  <c r="DK2378" i="8"/>
  <c r="DL2378" i="8" s="1"/>
  <c r="DJ2378" i="8"/>
  <c r="DI2378" i="8"/>
  <c r="DH2378" i="8"/>
  <c r="DG2378" i="8"/>
  <c r="DE2378" i="8"/>
  <c r="DF2378" i="8" s="1"/>
  <c r="DD2378" i="8"/>
  <c r="DC2378" i="8"/>
  <c r="DB2378" i="8"/>
  <c r="DA2378" i="8"/>
  <c r="CZ2378" i="8"/>
  <c r="CY2378" i="8"/>
  <c r="CX2378" i="8"/>
  <c r="CV2378" i="8"/>
  <c r="CW2378" i="8" s="1"/>
  <c r="CU2378" i="8"/>
  <c r="CT2378" i="8"/>
  <c r="CS2378" i="8"/>
  <c r="CR2378" i="8"/>
  <c r="CQ2378" i="8"/>
  <c r="CP2378" i="8"/>
  <c r="CO2378" i="8"/>
  <c r="CN2378" i="8"/>
  <c r="CL2378" i="8"/>
  <c r="CM2378" i="8" s="1"/>
  <c r="CG2378" i="8"/>
  <c r="CF2378" i="8"/>
  <c r="CE2378" i="8"/>
  <c r="CD2378" i="8"/>
  <c r="CC2378" i="8"/>
  <c r="CB2378" i="8"/>
  <c r="CA2378" i="8"/>
  <c r="BZ2378" i="8"/>
  <c r="BY2378" i="8"/>
  <c r="BW2378" i="8"/>
  <c r="BX2378" i="8" s="1"/>
  <c r="BV2378" i="8"/>
  <c r="BU2378" i="8"/>
  <c r="BT2378" i="8"/>
  <c r="BS2378" i="8"/>
  <c r="BR2378" i="8"/>
  <c r="BQ2378" i="8"/>
  <c r="BP2378" i="8"/>
  <c r="BO2378" i="8"/>
  <c r="BN2378" i="8"/>
  <c r="BM2378" i="8"/>
  <c r="BL2378" i="8"/>
  <c r="BJ2378" i="8"/>
  <c r="BK2378" i="8" s="1"/>
  <c r="J2378" i="8"/>
  <c r="I2378" i="8"/>
  <c r="H2378" i="8"/>
  <c r="G2378" i="8"/>
  <c r="F2378" i="8"/>
  <c r="A2378" i="8"/>
  <c r="DP2377" i="8"/>
  <c r="DO2377" i="8"/>
  <c r="DN2377" i="8"/>
  <c r="DM2377" i="8"/>
  <c r="DK2377" i="8"/>
  <c r="DL2377" i="8" s="1"/>
  <c r="DJ2377" i="8"/>
  <c r="DI2377" i="8"/>
  <c r="DH2377" i="8"/>
  <c r="DG2377" i="8"/>
  <c r="DE2377" i="8"/>
  <c r="DF2377" i="8" s="1"/>
  <c r="DD2377" i="8"/>
  <c r="DC2377" i="8"/>
  <c r="DB2377" i="8"/>
  <c r="DA2377" i="8"/>
  <c r="CZ2377" i="8"/>
  <c r="CY2377" i="8"/>
  <c r="CX2377" i="8"/>
  <c r="CV2377" i="8"/>
  <c r="CW2377" i="8" s="1"/>
  <c r="CU2377" i="8"/>
  <c r="CT2377" i="8"/>
  <c r="CS2377" i="8"/>
  <c r="CR2377" i="8"/>
  <c r="CQ2377" i="8"/>
  <c r="CP2377" i="8"/>
  <c r="CO2377" i="8"/>
  <c r="CN2377" i="8"/>
  <c r="CL2377" i="8"/>
  <c r="CM2377" i="8" s="1"/>
  <c r="CG2377" i="8"/>
  <c r="CF2377" i="8"/>
  <c r="CE2377" i="8"/>
  <c r="CD2377" i="8"/>
  <c r="CC2377" i="8"/>
  <c r="CB2377" i="8"/>
  <c r="CA2377" i="8"/>
  <c r="BZ2377" i="8"/>
  <c r="BY2377" i="8"/>
  <c r="BW2377" i="8"/>
  <c r="BX2377" i="8" s="1"/>
  <c r="BV2377" i="8"/>
  <c r="BU2377" i="8"/>
  <c r="BT2377" i="8"/>
  <c r="BS2377" i="8"/>
  <c r="BR2377" i="8"/>
  <c r="BQ2377" i="8"/>
  <c r="BP2377" i="8"/>
  <c r="BO2377" i="8"/>
  <c r="BN2377" i="8"/>
  <c r="BM2377" i="8"/>
  <c r="BL2377" i="8"/>
  <c r="BJ2377" i="8"/>
  <c r="BK2377" i="8" s="1"/>
  <c r="J2377" i="8"/>
  <c r="I2377" i="8"/>
  <c r="H2377" i="8"/>
  <c r="G2377" i="8"/>
  <c r="F2377" i="8"/>
  <c r="A2377" i="8"/>
  <c r="DP2376" i="8"/>
  <c r="DO2376" i="8"/>
  <c r="DN2376" i="8"/>
  <c r="DM2376" i="8"/>
  <c r="DK2376" i="8"/>
  <c r="DL2376" i="8" s="1"/>
  <c r="DJ2376" i="8"/>
  <c r="DI2376" i="8"/>
  <c r="DH2376" i="8"/>
  <c r="DG2376" i="8"/>
  <c r="DE2376" i="8"/>
  <c r="DF2376" i="8" s="1"/>
  <c r="DD2376" i="8"/>
  <c r="DC2376" i="8"/>
  <c r="DB2376" i="8"/>
  <c r="DA2376" i="8"/>
  <c r="CZ2376" i="8"/>
  <c r="CY2376" i="8"/>
  <c r="CX2376" i="8"/>
  <c r="CV2376" i="8"/>
  <c r="CW2376" i="8" s="1"/>
  <c r="CU2376" i="8"/>
  <c r="CT2376" i="8"/>
  <c r="CS2376" i="8"/>
  <c r="CR2376" i="8"/>
  <c r="CQ2376" i="8"/>
  <c r="CP2376" i="8"/>
  <c r="CO2376" i="8"/>
  <c r="CN2376" i="8"/>
  <c r="CL2376" i="8"/>
  <c r="CM2376" i="8" s="1"/>
  <c r="CG2376" i="8"/>
  <c r="CF2376" i="8"/>
  <c r="CE2376" i="8"/>
  <c r="CD2376" i="8"/>
  <c r="CC2376" i="8"/>
  <c r="CB2376" i="8"/>
  <c r="CA2376" i="8"/>
  <c r="BZ2376" i="8"/>
  <c r="BY2376" i="8"/>
  <c r="BW2376" i="8"/>
  <c r="BX2376" i="8" s="1"/>
  <c r="BV2376" i="8"/>
  <c r="BU2376" i="8"/>
  <c r="BT2376" i="8"/>
  <c r="BS2376" i="8"/>
  <c r="BR2376" i="8"/>
  <c r="BQ2376" i="8"/>
  <c r="BP2376" i="8"/>
  <c r="BO2376" i="8"/>
  <c r="BN2376" i="8"/>
  <c r="BM2376" i="8"/>
  <c r="BL2376" i="8"/>
  <c r="BJ2376" i="8"/>
  <c r="BK2376" i="8" s="1"/>
  <c r="J2376" i="8"/>
  <c r="I2376" i="8"/>
  <c r="H2376" i="8"/>
  <c r="G2376" i="8"/>
  <c r="F2376" i="8"/>
  <c r="A2376" i="8"/>
  <c r="DP2375" i="8"/>
  <c r="DO2375" i="8"/>
  <c r="DN2375" i="8"/>
  <c r="DM2375" i="8"/>
  <c r="DK2375" i="8"/>
  <c r="DL2375" i="8" s="1"/>
  <c r="DJ2375" i="8"/>
  <c r="DI2375" i="8"/>
  <c r="DH2375" i="8"/>
  <c r="DG2375" i="8"/>
  <c r="DE2375" i="8"/>
  <c r="DF2375" i="8" s="1"/>
  <c r="DD2375" i="8"/>
  <c r="DC2375" i="8"/>
  <c r="DB2375" i="8"/>
  <c r="DA2375" i="8"/>
  <c r="CZ2375" i="8"/>
  <c r="CY2375" i="8"/>
  <c r="CX2375" i="8"/>
  <c r="CV2375" i="8"/>
  <c r="CW2375" i="8" s="1"/>
  <c r="CU2375" i="8"/>
  <c r="CT2375" i="8"/>
  <c r="CS2375" i="8"/>
  <c r="CR2375" i="8"/>
  <c r="CQ2375" i="8"/>
  <c r="CP2375" i="8"/>
  <c r="CO2375" i="8"/>
  <c r="CN2375" i="8"/>
  <c r="CL2375" i="8"/>
  <c r="CM2375" i="8" s="1"/>
  <c r="CG2375" i="8"/>
  <c r="CF2375" i="8"/>
  <c r="CE2375" i="8"/>
  <c r="CD2375" i="8"/>
  <c r="CC2375" i="8"/>
  <c r="CB2375" i="8"/>
  <c r="CA2375" i="8"/>
  <c r="BZ2375" i="8"/>
  <c r="BY2375" i="8"/>
  <c r="BW2375" i="8"/>
  <c r="BX2375" i="8" s="1"/>
  <c r="BV2375" i="8"/>
  <c r="BU2375" i="8"/>
  <c r="BT2375" i="8"/>
  <c r="BS2375" i="8"/>
  <c r="BR2375" i="8"/>
  <c r="BQ2375" i="8"/>
  <c r="BP2375" i="8"/>
  <c r="BO2375" i="8"/>
  <c r="BN2375" i="8"/>
  <c r="BM2375" i="8"/>
  <c r="BL2375" i="8"/>
  <c r="BJ2375" i="8"/>
  <c r="BK2375" i="8" s="1"/>
  <c r="J2375" i="8"/>
  <c r="I2375" i="8"/>
  <c r="H2375" i="8"/>
  <c r="G2375" i="8"/>
  <c r="F2375" i="8"/>
  <c r="A2375" i="8"/>
  <c r="DP2374" i="8"/>
  <c r="DO2374" i="8"/>
  <c r="DN2374" i="8"/>
  <c r="DM2374" i="8"/>
  <c r="DK2374" i="8"/>
  <c r="DL2374" i="8" s="1"/>
  <c r="DJ2374" i="8"/>
  <c r="DI2374" i="8"/>
  <c r="DH2374" i="8"/>
  <c r="DG2374" i="8"/>
  <c r="DE2374" i="8"/>
  <c r="DF2374" i="8" s="1"/>
  <c r="DD2374" i="8"/>
  <c r="DC2374" i="8"/>
  <c r="DB2374" i="8"/>
  <c r="DA2374" i="8"/>
  <c r="CZ2374" i="8"/>
  <c r="CY2374" i="8"/>
  <c r="CX2374" i="8"/>
  <c r="CV2374" i="8"/>
  <c r="CW2374" i="8" s="1"/>
  <c r="CU2374" i="8"/>
  <c r="CT2374" i="8"/>
  <c r="CS2374" i="8"/>
  <c r="CR2374" i="8"/>
  <c r="CQ2374" i="8"/>
  <c r="CP2374" i="8"/>
  <c r="CO2374" i="8"/>
  <c r="CN2374" i="8"/>
  <c r="CL2374" i="8"/>
  <c r="CM2374" i="8" s="1"/>
  <c r="CG2374" i="8"/>
  <c r="CF2374" i="8"/>
  <c r="CE2374" i="8"/>
  <c r="CD2374" i="8"/>
  <c r="CC2374" i="8"/>
  <c r="CB2374" i="8"/>
  <c r="CA2374" i="8"/>
  <c r="BZ2374" i="8"/>
  <c r="BY2374" i="8"/>
  <c r="BW2374" i="8"/>
  <c r="BX2374" i="8" s="1"/>
  <c r="BV2374" i="8"/>
  <c r="BU2374" i="8"/>
  <c r="BT2374" i="8"/>
  <c r="BS2374" i="8"/>
  <c r="BR2374" i="8"/>
  <c r="BQ2374" i="8"/>
  <c r="BP2374" i="8"/>
  <c r="BO2374" i="8"/>
  <c r="BN2374" i="8"/>
  <c r="BM2374" i="8"/>
  <c r="BL2374" i="8"/>
  <c r="BJ2374" i="8"/>
  <c r="BK2374" i="8" s="1"/>
  <c r="J2374" i="8"/>
  <c r="I2374" i="8"/>
  <c r="H2374" i="8"/>
  <c r="G2374" i="8"/>
  <c r="F2374" i="8"/>
  <c r="A2374" i="8"/>
  <c r="DP2373" i="8"/>
  <c r="DO2373" i="8"/>
  <c r="DN2373" i="8"/>
  <c r="DM2373" i="8"/>
  <c r="DK2373" i="8"/>
  <c r="DL2373" i="8" s="1"/>
  <c r="DJ2373" i="8"/>
  <c r="DI2373" i="8"/>
  <c r="DH2373" i="8"/>
  <c r="DG2373" i="8"/>
  <c r="DE2373" i="8"/>
  <c r="DF2373" i="8" s="1"/>
  <c r="DD2373" i="8"/>
  <c r="DC2373" i="8"/>
  <c r="DB2373" i="8"/>
  <c r="DA2373" i="8"/>
  <c r="CZ2373" i="8"/>
  <c r="CY2373" i="8"/>
  <c r="CX2373" i="8"/>
  <c r="CV2373" i="8"/>
  <c r="CW2373" i="8" s="1"/>
  <c r="CU2373" i="8"/>
  <c r="CT2373" i="8"/>
  <c r="CS2373" i="8"/>
  <c r="CR2373" i="8"/>
  <c r="CQ2373" i="8"/>
  <c r="CP2373" i="8"/>
  <c r="CO2373" i="8"/>
  <c r="CN2373" i="8"/>
  <c r="CL2373" i="8"/>
  <c r="CM2373" i="8" s="1"/>
  <c r="CG2373" i="8"/>
  <c r="CF2373" i="8"/>
  <c r="CE2373" i="8"/>
  <c r="CD2373" i="8"/>
  <c r="CC2373" i="8"/>
  <c r="CB2373" i="8"/>
  <c r="CA2373" i="8"/>
  <c r="BZ2373" i="8"/>
  <c r="BY2373" i="8"/>
  <c r="BW2373" i="8"/>
  <c r="BX2373" i="8" s="1"/>
  <c r="BV2373" i="8"/>
  <c r="BU2373" i="8"/>
  <c r="BT2373" i="8"/>
  <c r="BS2373" i="8"/>
  <c r="BR2373" i="8"/>
  <c r="BQ2373" i="8"/>
  <c r="BP2373" i="8"/>
  <c r="BO2373" i="8"/>
  <c r="BN2373" i="8"/>
  <c r="BM2373" i="8"/>
  <c r="BL2373" i="8"/>
  <c r="BJ2373" i="8"/>
  <c r="BK2373" i="8" s="1"/>
  <c r="J2373" i="8"/>
  <c r="I2373" i="8"/>
  <c r="H2373" i="8"/>
  <c r="G2373" i="8"/>
  <c r="F2373" i="8"/>
  <c r="A2373" i="8"/>
  <c r="DP2372" i="8"/>
  <c r="DO2372" i="8"/>
  <c r="DN2372" i="8"/>
  <c r="DM2372" i="8"/>
  <c r="DK2372" i="8"/>
  <c r="DL2372" i="8" s="1"/>
  <c r="DJ2372" i="8"/>
  <c r="DI2372" i="8"/>
  <c r="DH2372" i="8"/>
  <c r="DG2372" i="8"/>
  <c r="DE2372" i="8"/>
  <c r="DF2372" i="8" s="1"/>
  <c r="DD2372" i="8"/>
  <c r="DC2372" i="8"/>
  <c r="DB2372" i="8"/>
  <c r="DA2372" i="8"/>
  <c r="CZ2372" i="8"/>
  <c r="CY2372" i="8"/>
  <c r="CX2372" i="8"/>
  <c r="CV2372" i="8"/>
  <c r="CW2372" i="8" s="1"/>
  <c r="CU2372" i="8"/>
  <c r="CT2372" i="8"/>
  <c r="CS2372" i="8"/>
  <c r="CR2372" i="8"/>
  <c r="CQ2372" i="8"/>
  <c r="CP2372" i="8"/>
  <c r="CO2372" i="8"/>
  <c r="CN2372" i="8"/>
  <c r="CL2372" i="8"/>
  <c r="CM2372" i="8" s="1"/>
  <c r="CG2372" i="8"/>
  <c r="CF2372" i="8"/>
  <c r="CE2372" i="8"/>
  <c r="CD2372" i="8"/>
  <c r="CC2372" i="8"/>
  <c r="CB2372" i="8"/>
  <c r="CA2372" i="8"/>
  <c r="BZ2372" i="8"/>
  <c r="BY2372" i="8"/>
  <c r="BW2372" i="8"/>
  <c r="BX2372" i="8" s="1"/>
  <c r="BV2372" i="8"/>
  <c r="BU2372" i="8"/>
  <c r="BT2372" i="8"/>
  <c r="BS2372" i="8"/>
  <c r="BR2372" i="8"/>
  <c r="BQ2372" i="8"/>
  <c r="BP2372" i="8"/>
  <c r="BO2372" i="8"/>
  <c r="BN2372" i="8"/>
  <c r="BM2372" i="8"/>
  <c r="BL2372" i="8"/>
  <c r="BJ2372" i="8"/>
  <c r="BK2372" i="8" s="1"/>
  <c r="J2372" i="8"/>
  <c r="I2372" i="8"/>
  <c r="H2372" i="8"/>
  <c r="G2372" i="8"/>
  <c r="F2372" i="8"/>
  <c r="A2372" i="8"/>
  <c r="DP2371" i="8"/>
  <c r="DO2371" i="8"/>
  <c r="DN2371" i="8"/>
  <c r="DM2371" i="8"/>
  <c r="DK2371" i="8"/>
  <c r="DL2371" i="8" s="1"/>
  <c r="DJ2371" i="8"/>
  <c r="DI2371" i="8"/>
  <c r="DH2371" i="8"/>
  <c r="DG2371" i="8"/>
  <c r="DE2371" i="8"/>
  <c r="DF2371" i="8" s="1"/>
  <c r="DD2371" i="8"/>
  <c r="DC2371" i="8"/>
  <c r="DB2371" i="8"/>
  <c r="DA2371" i="8"/>
  <c r="CZ2371" i="8"/>
  <c r="CY2371" i="8"/>
  <c r="CX2371" i="8"/>
  <c r="CV2371" i="8"/>
  <c r="CW2371" i="8" s="1"/>
  <c r="CU2371" i="8"/>
  <c r="CT2371" i="8"/>
  <c r="CS2371" i="8"/>
  <c r="CR2371" i="8"/>
  <c r="CQ2371" i="8"/>
  <c r="CP2371" i="8"/>
  <c r="CO2371" i="8"/>
  <c r="CN2371" i="8"/>
  <c r="CL2371" i="8"/>
  <c r="CM2371" i="8" s="1"/>
  <c r="CG2371" i="8"/>
  <c r="CF2371" i="8"/>
  <c r="CE2371" i="8"/>
  <c r="CD2371" i="8"/>
  <c r="CC2371" i="8"/>
  <c r="CB2371" i="8"/>
  <c r="CA2371" i="8"/>
  <c r="BZ2371" i="8"/>
  <c r="BY2371" i="8"/>
  <c r="BW2371" i="8"/>
  <c r="BX2371" i="8" s="1"/>
  <c r="BV2371" i="8"/>
  <c r="BU2371" i="8"/>
  <c r="BT2371" i="8"/>
  <c r="BS2371" i="8"/>
  <c r="BR2371" i="8"/>
  <c r="BQ2371" i="8"/>
  <c r="BP2371" i="8"/>
  <c r="BO2371" i="8"/>
  <c r="BN2371" i="8"/>
  <c r="BM2371" i="8"/>
  <c r="BL2371" i="8"/>
  <c r="BJ2371" i="8"/>
  <c r="BK2371" i="8" s="1"/>
  <c r="J2371" i="8"/>
  <c r="I2371" i="8"/>
  <c r="H2371" i="8"/>
  <c r="G2371" i="8"/>
  <c r="F2371" i="8"/>
  <c r="A2371" i="8"/>
  <c r="DP2370" i="8"/>
  <c r="DO2370" i="8"/>
  <c r="DN2370" i="8"/>
  <c r="DM2370" i="8"/>
  <c r="DK2370" i="8"/>
  <c r="DL2370" i="8" s="1"/>
  <c r="DJ2370" i="8"/>
  <c r="DI2370" i="8"/>
  <c r="DH2370" i="8"/>
  <c r="DG2370" i="8"/>
  <c r="DE2370" i="8"/>
  <c r="DF2370" i="8" s="1"/>
  <c r="DD2370" i="8"/>
  <c r="DC2370" i="8"/>
  <c r="DB2370" i="8"/>
  <c r="DA2370" i="8"/>
  <c r="CZ2370" i="8"/>
  <c r="CY2370" i="8"/>
  <c r="CX2370" i="8"/>
  <c r="CV2370" i="8"/>
  <c r="CW2370" i="8" s="1"/>
  <c r="CU2370" i="8"/>
  <c r="CT2370" i="8"/>
  <c r="CS2370" i="8"/>
  <c r="CR2370" i="8"/>
  <c r="CQ2370" i="8"/>
  <c r="CP2370" i="8"/>
  <c r="CO2370" i="8"/>
  <c r="CN2370" i="8"/>
  <c r="CL2370" i="8"/>
  <c r="CM2370" i="8" s="1"/>
  <c r="CG2370" i="8"/>
  <c r="CF2370" i="8"/>
  <c r="CE2370" i="8"/>
  <c r="CD2370" i="8"/>
  <c r="CC2370" i="8"/>
  <c r="CB2370" i="8"/>
  <c r="CA2370" i="8"/>
  <c r="BZ2370" i="8"/>
  <c r="BY2370" i="8"/>
  <c r="BW2370" i="8"/>
  <c r="BX2370" i="8" s="1"/>
  <c r="BV2370" i="8"/>
  <c r="BU2370" i="8"/>
  <c r="BT2370" i="8"/>
  <c r="BS2370" i="8"/>
  <c r="BR2370" i="8"/>
  <c r="BQ2370" i="8"/>
  <c r="BP2370" i="8"/>
  <c r="BO2370" i="8"/>
  <c r="BN2370" i="8"/>
  <c r="BM2370" i="8"/>
  <c r="BL2370" i="8"/>
  <c r="BJ2370" i="8"/>
  <c r="BK2370" i="8" s="1"/>
  <c r="J2370" i="8"/>
  <c r="I2370" i="8"/>
  <c r="H2370" i="8"/>
  <c r="G2370" i="8"/>
  <c r="F2370" i="8"/>
  <c r="A2370" i="8"/>
  <c r="DP2369" i="8"/>
  <c r="DO2369" i="8"/>
  <c r="DN2369" i="8"/>
  <c r="DM2369" i="8"/>
  <c r="DK2369" i="8"/>
  <c r="DL2369" i="8" s="1"/>
  <c r="DJ2369" i="8"/>
  <c r="DI2369" i="8"/>
  <c r="DH2369" i="8"/>
  <c r="DG2369" i="8"/>
  <c r="DE2369" i="8"/>
  <c r="DF2369" i="8" s="1"/>
  <c r="DD2369" i="8"/>
  <c r="DC2369" i="8"/>
  <c r="DB2369" i="8"/>
  <c r="DA2369" i="8"/>
  <c r="CZ2369" i="8"/>
  <c r="CY2369" i="8"/>
  <c r="CX2369" i="8"/>
  <c r="CV2369" i="8"/>
  <c r="CW2369" i="8" s="1"/>
  <c r="CU2369" i="8"/>
  <c r="CT2369" i="8"/>
  <c r="CS2369" i="8"/>
  <c r="CR2369" i="8"/>
  <c r="CQ2369" i="8"/>
  <c r="CP2369" i="8"/>
  <c r="CO2369" i="8"/>
  <c r="CN2369" i="8"/>
  <c r="CL2369" i="8"/>
  <c r="CM2369" i="8" s="1"/>
  <c r="CG2369" i="8"/>
  <c r="CF2369" i="8"/>
  <c r="CE2369" i="8"/>
  <c r="CD2369" i="8"/>
  <c r="CC2369" i="8"/>
  <c r="CB2369" i="8"/>
  <c r="CA2369" i="8"/>
  <c r="BZ2369" i="8"/>
  <c r="BY2369" i="8"/>
  <c r="BW2369" i="8"/>
  <c r="BX2369" i="8" s="1"/>
  <c r="BV2369" i="8"/>
  <c r="BU2369" i="8"/>
  <c r="BT2369" i="8"/>
  <c r="BS2369" i="8"/>
  <c r="BR2369" i="8"/>
  <c r="BQ2369" i="8"/>
  <c r="BP2369" i="8"/>
  <c r="BO2369" i="8"/>
  <c r="BN2369" i="8"/>
  <c r="BM2369" i="8"/>
  <c r="BL2369" i="8"/>
  <c r="BJ2369" i="8"/>
  <c r="BK2369" i="8" s="1"/>
  <c r="J2369" i="8"/>
  <c r="I2369" i="8"/>
  <c r="H2369" i="8"/>
  <c r="G2369" i="8"/>
  <c r="F2369" i="8"/>
  <c r="A2369" i="8"/>
  <c r="DP2368" i="8"/>
  <c r="DO2368" i="8"/>
  <c r="DN2368" i="8"/>
  <c r="DM2368" i="8"/>
  <c r="DK2368" i="8"/>
  <c r="DL2368" i="8" s="1"/>
  <c r="DJ2368" i="8"/>
  <c r="DI2368" i="8"/>
  <c r="DH2368" i="8"/>
  <c r="DG2368" i="8"/>
  <c r="DE2368" i="8"/>
  <c r="DF2368" i="8" s="1"/>
  <c r="DD2368" i="8"/>
  <c r="DC2368" i="8"/>
  <c r="DB2368" i="8"/>
  <c r="DA2368" i="8"/>
  <c r="CZ2368" i="8"/>
  <c r="CY2368" i="8"/>
  <c r="CX2368" i="8"/>
  <c r="CV2368" i="8"/>
  <c r="CW2368" i="8" s="1"/>
  <c r="CU2368" i="8"/>
  <c r="CT2368" i="8"/>
  <c r="CS2368" i="8"/>
  <c r="CR2368" i="8"/>
  <c r="CQ2368" i="8"/>
  <c r="CP2368" i="8"/>
  <c r="CO2368" i="8"/>
  <c r="CN2368" i="8"/>
  <c r="CL2368" i="8"/>
  <c r="CM2368" i="8" s="1"/>
  <c r="CG2368" i="8"/>
  <c r="CF2368" i="8"/>
  <c r="CE2368" i="8"/>
  <c r="CD2368" i="8"/>
  <c r="CC2368" i="8"/>
  <c r="CB2368" i="8"/>
  <c r="CA2368" i="8"/>
  <c r="BZ2368" i="8"/>
  <c r="BY2368" i="8"/>
  <c r="BW2368" i="8"/>
  <c r="BX2368" i="8" s="1"/>
  <c r="BV2368" i="8"/>
  <c r="BU2368" i="8"/>
  <c r="BT2368" i="8"/>
  <c r="BS2368" i="8"/>
  <c r="BR2368" i="8"/>
  <c r="BQ2368" i="8"/>
  <c r="BP2368" i="8"/>
  <c r="BO2368" i="8"/>
  <c r="BN2368" i="8"/>
  <c r="BM2368" i="8"/>
  <c r="BL2368" i="8"/>
  <c r="BJ2368" i="8"/>
  <c r="BK2368" i="8" s="1"/>
  <c r="J2368" i="8"/>
  <c r="I2368" i="8"/>
  <c r="H2368" i="8"/>
  <c r="G2368" i="8"/>
  <c r="F2368" i="8"/>
  <c r="A2368" i="8"/>
  <c r="DP2367" i="8"/>
  <c r="DO2367" i="8"/>
  <c r="DN2367" i="8"/>
  <c r="DM2367" i="8"/>
  <c r="DK2367" i="8"/>
  <c r="DL2367" i="8" s="1"/>
  <c r="DJ2367" i="8"/>
  <c r="DI2367" i="8"/>
  <c r="DH2367" i="8"/>
  <c r="DG2367" i="8"/>
  <c r="DE2367" i="8"/>
  <c r="DF2367" i="8" s="1"/>
  <c r="DD2367" i="8"/>
  <c r="DC2367" i="8"/>
  <c r="DB2367" i="8"/>
  <c r="DA2367" i="8"/>
  <c r="CZ2367" i="8"/>
  <c r="CY2367" i="8"/>
  <c r="CX2367" i="8"/>
  <c r="CV2367" i="8"/>
  <c r="CW2367" i="8" s="1"/>
  <c r="CU2367" i="8"/>
  <c r="CT2367" i="8"/>
  <c r="CS2367" i="8"/>
  <c r="CR2367" i="8"/>
  <c r="CQ2367" i="8"/>
  <c r="CP2367" i="8"/>
  <c r="CO2367" i="8"/>
  <c r="CN2367" i="8"/>
  <c r="CL2367" i="8"/>
  <c r="CM2367" i="8" s="1"/>
  <c r="CG2367" i="8"/>
  <c r="CF2367" i="8"/>
  <c r="CE2367" i="8"/>
  <c r="CD2367" i="8"/>
  <c r="CC2367" i="8"/>
  <c r="CB2367" i="8"/>
  <c r="CA2367" i="8"/>
  <c r="BZ2367" i="8"/>
  <c r="BY2367" i="8"/>
  <c r="BW2367" i="8"/>
  <c r="BX2367" i="8" s="1"/>
  <c r="BV2367" i="8"/>
  <c r="BU2367" i="8"/>
  <c r="BT2367" i="8"/>
  <c r="BS2367" i="8"/>
  <c r="BR2367" i="8"/>
  <c r="BQ2367" i="8"/>
  <c r="BP2367" i="8"/>
  <c r="BO2367" i="8"/>
  <c r="BN2367" i="8"/>
  <c r="BM2367" i="8"/>
  <c r="BL2367" i="8"/>
  <c r="BJ2367" i="8"/>
  <c r="BK2367" i="8" s="1"/>
  <c r="J2367" i="8"/>
  <c r="I2367" i="8"/>
  <c r="H2367" i="8"/>
  <c r="G2367" i="8"/>
  <c r="F2367" i="8"/>
  <c r="A2367" i="8"/>
  <c r="DP2366" i="8"/>
  <c r="DO2366" i="8"/>
  <c r="DN2366" i="8"/>
  <c r="DM2366" i="8"/>
  <c r="DK2366" i="8"/>
  <c r="DL2366" i="8" s="1"/>
  <c r="DJ2366" i="8"/>
  <c r="DI2366" i="8"/>
  <c r="DH2366" i="8"/>
  <c r="DG2366" i="8"/>
  <c r="DE2366" i="8"/>
  <c r="DF2366" i="8" s="1"/>
  <c r="DD2366" i="8"/>
  <c r="DC2366" i="8"/>
  <c r="DB2366" i="8"/>
  <c r="DA2366" i="8"/>
  <c r="CZ2366" i="8"/>
  <c r="CY2366" i="8"/>
  <c r="CX2366" i="8"/>
  <c r="CV2366" i="8"/>
  <c r="CW2366" i="8" s="1"/>
  <c r="CU2366" i="8"/>
  <c r="CT2366" i="8"/>
  <c r="CS2366" i="8"/>
  <c r="CR2366" i="8"/>
  <c r="CQ2366" i="8"/>
  <c r="CP2366" i="8"/>
  <c r="CO2366" i="8"/>
  <c r="CN2366" i="8"/>
  <c r="CL2366" i="8"/>
  <c r="CM2366" i="8" s="1"/>
  <c r="CG2366" i="8"/>
  <c r="CF2366" i="8"/>
  <c r="CE2366" i="8"/>
  <c r="CD2366" i="8"/>
  <c r="CC2366" i="8"/>
  <c r="CB2366" i="8"/>
  <c r="CA2366" i="8"/>
  <c r="BZ2366" i="8"/>
  <c r="BY2366" i="8"/>
  <c r="BW2366" i="8"/>
  <c r="BX2366" i="8" s="1"/>
  <c r="BV2366" i="8"/>
  <c r="BU2366" i="8"/>
  <c r="BT2366" i="8"/>
  <c r="BS2366" i="8"/>
  <c r="BR2366" i="8"/>
  <c r="BQ2366" i="8"/>
  <c r="BP2366" i="8"/>
  <c r="BO2366" i="8"/>
  <c r="BN2366" i="8"/>
  <c r="BM2366" i="8"/>
  <c r="BL2366" i="8"/>
  <c r="BJ2366" i="8"/>
  <c r="BK2366" i="8" s="1"/>
  <c r="J2366" i="8"/>
  <c r="I2366" i="8"/>
  <c r="H2366" i="8"/>
  <c r="G2366" i="8"/>
  <c r="F2366" i="8"/>
  <c r="A2366" i="8"/>
  <c r="DP2365" i="8"/>
  <c r="DO2365" i="8"/>
  <c r="DN2365" i="8"/>
  <c r="DM2365" i="8"/>
  <c r="DK2365" i="8"/>
  <c r="DL2365" i="8" s="1"/>
  <c r="DJ2365" i="8"/>
  <c r="DI2365" i="8"/>
  <c r="DH2365" i="8"/>
  <c r="DG2365" i="8"/>
  <c r="DE2365" i="8"/>
  <c r="DF2365" i="8" s="1"/>
  <c r="DD2365" i="8"/>
  <c r="DC2365" i="8"/>
  <c r="DB2365" i="8"/>
  <c r="DA2365" i="8"/>
  <c r="CZ2365" i="8"/>
  <c r="CY2365" i="8"/>
  <c r="CX2365" i="8"/>
  <c r="CV2365" i="8"/>
  <c r="CW2365" i="8" s="1"/>
  <c r="CU2365" i="8"/>
  <c r="CT2365" i="8"/>
  <c r="CS2365" i="8"/>
  <c r="CR2365" i="8"/>
  <c r="CQ2365" i="8"/>
  <c r="CP2365" i="8"/>
  <c r="CO2365" i="8"/>
  <c r="CN2365" i="8"/>
  <c r="CL2365" i="8"/>
  <c r="CM2365" i="8" s="1"/>
  <c r="CG2365" i="8"/>
  <c r="CF2365" i="8"/>
  <c r="CE2365" i="8"/>
  <c r="CD2365" i="8"/>
  <c r="CC2365" i="8"/>
  <c r="CB2365" i="8"/>
  <c r="CA2365" i="8"/>
  <c r="BZ2365" i="8"/>
  <c r="BY2365" i="8"/>
  <c r="BW2365" i="8"/>
  <c r="BX2365" i="8" s="1"/>
  <c r="BV2365" i="8"/>
  <c r="BU2365" i="8"/>
  <c r="BT2365" i="8"/>
  <c r="BS2365" i="8"/>
  <c r="BR2365" i="8"/>
  <c r="BQ2365" i="8"/>
  <c r="BP2365" i="8"/>
  <c r="BO2365" i="8"/>
  <c r="BN2365" i="8"/>
  <c r="BM2365" i="8"/>
  <c r="BL2365" i="8"/>
  <c r="BJ2365" i="8"/>
  <c r="BK2365" i="8" s="1"/>
  <c r="J2365" i="8"/>
  <c r="I2365" i="8"/>
  <c r="H2365" i="8"/>
  <c r="G2365" i="8"/>
  <c r="F2365" i="8"/>
  <c r="A2365" i="8"/>
  <c r="DP2364" i="8"/>
  <c r="DO2364" i="8"/>
  <c r="DN2364" i="8"/>
  <c r="DM2364" i="8"/>
  <c r="DK2364" i="8"/>
  <c r="DL2364" i="8" s="1"/>
  <c r="DJ2364" i="8"/>
  <c r="DI2364" i="8"/>
  <c r="DH2364" i="8"/>
  <c r="DG2364" i="8"/>
  <c r="DE2364" i="8"/>
  <c r="DF2364" i="8" s="1"/>
  <c r="DD2364" i="8"/>
  <c r="DC2364" i="8"/>
  <c r="DB2364" i="8"/>
  <c r="DA2364" i="8"/>
  <c r="CZ2364" i="8"/>
  <c r="CY2364" i="8"/>
  <c r="CX2364" i="8"/>
  <c r="CV2364" i="8"/>
  <c r="CW2364" i="8" s="1"/>
  <c r="CU2364" i="8"/>
  <c r="CT2364" i="8"/>
  <c r="CS2364" i="8"/>
  <c r="CR2364" i="8"/>
  <c r="CQ2364" i="8"/>
  <c r="CP2364" i="8"/>
  <c r="CO2364" i="8"/>
  <c r="CN2364" i="8"/>
  <c r="CL2364" i="8"/>
  <c r="CM2364" i="8" s="1"/>
  <c r="CG2364" i="8"/>
  <c r="CF2364" i="8"/>
  <c r="CE2364" i="8"/>
  <c r="CD2364" i="8"/>
  <c r="CC2364" i="8"/>
  <c r="CB2364" i="8"/>
  <c r="CA2364" i="8"/>
  <c r="BZ2364" i="8"/>
  <c r="BY2364" i="8"/>
  <c r="BW2364" i="8"/>
  <c r="BX2364" i="8" s="1"/>
  <c r="BV2364" i="8"/>
  <c r="BU2364" i="8"/>
  <c r="BT2364" i="8"/>
  <c r="BS2364" i="8"/>
  <c r="BR2364" i="8"/>
  <c r="BQ2364" i="8"/>
  <c r="BP2364" i="8"/>
  <c r="BO2364" i="8"/>
  <c r="BN2364" i="8"/>
  <c r="BM2364" i="8"/>
  <c r="BL2364" i="8"/>
  <c r="BJ2364" i="8"/>
  <c r="BK2364" i="8" s="1"/>
  <c r="J2364" i="8"/>
  <c r="I2364" i="8"/>
  <c r="H2364" i="8"/>
  <c r="G2364" i="8"/>
  <c r="F2364" i="8"/>
  <c r="A2364" i="8"/>
  <c r="DP2363" i="8"/>
  <c r="DO2363" i="8"/>
  <c r="DN2363" i="8"/>
  <c r="DM2363" i="8"/>
  <c r="DK2363" i="8"/>
  <c r="DL2363" i="8" s="1"/>
  <c r="DJ2363" i="8"/>
  <c r="DI2363" i="8"/>
  <c r="DH2363" i="8"/>
  <c r="DG2363" i="8"/>
  <c r="DE2363" i="8"/>
  <c r="DF2363" i="8" s="1"/>
  <c r="DD2363" i="8"/>
  <c r="DC2363" i="8"/>
  <c r="DB2363" i="8"/>
  <c r="DA2363" i="8"/>
  <c r="CZ2363" i="8"/>
  <c r="CY2363" i="8"/>
  <c r="CX2363" i="8"/>
  <c r="CV2363" i="8"/>
  <c r="CW2363" i="8" s="1"/>
  <c r="CU2363" i="8"/>
  <c r="CT2363" i="8"/>
  <c r="CS2363" i="8"/>
  <c r="CR2363" i="8"/>
  <c r="CQ2363" i="8"/>
  <c r="CP2363" i="8"/>
  <c r="CO2363" i="8"/>
  <c r="CN2363" i="8"/>
  <c r="CL2363" i="8"/>
  <c r="CM2363" i="8" s="1"/>
  <c r="CG2363" i="8"/>
  <c r="CF2363" i="8"/>
  <c r="CE2363" i="8"/>
  <c r="CD2363" i="8"/>
  <c r="CC2363" i="8"/>
  <c r="CB2363" i="8"/>
  <c r="CA2363" i="8"/>
  <c r="BZ2363" i="8"/>
  <c r="BY2363" i="8"/>
  <c r="BW2363" i="8"/>
  <c r="BX2363" i="8" s="1"/>
  <c r="BV2363" i="8"/>
  <c r="BU2363" i="8"/>
  <c r="BT2363" i="8"/>
  <c r="BS2363" i="8"/>
  <c r="BR2363" i="8"/>
  <c r="BQ2363" i="8"/>
  <c r="BP2363" i="8"/>
  <c r="BO2363" i="8"/>
  <c r="BN2363" i="8"/>
  <c r="BM2363" i="8"/>
  <c r="BL2363" i="8"/>
  <c r="BJ2363" i="8"/>
  <c r="BK2363" i="8" s="1"/>
  <c r="J2363" i="8"/>
  <c r="I2363" i="8"/>
  <c r="H2363" i="8"/>
  <c r="G2363" i="8"/>
  <c r="F2363" i="8"/>
  <c r="A2363" i="8"/>
  <c r="DP2362" i="8"/>
  <c r="DO2362" i="8"/>
  <c r="DN2362" i="8"/>
  <c r="DM2362" i="8"/>
  <c r="DK2362" i="8"/>
  <c r="DL2362" i="8" s="1"/>
  <c r="DJ2362" i="8"/>
  <c r="DI2362" i="8"/>
  <c r="DH2362" i="8"/>
  <c r="DG2362" i="8"/>
  <c r="DE2362" i="8"/>
  <c r="DF2362" i="8" s="1"/>
  <c r="DD2362" i="8"/>
  <c r="DC2362" i="8"/>
  <c r="DB2362" i="8"/>
  <c r="DA2362" i="8"/>
  <c r="CZ2362" i="8"/>
  <c r="CY2362" i="8"/>
  <c r="CX2362" i="8"/>
  <c r="CV2362" i="8"/>
  <c r="CW2362" i="8" s="1"/>
  <c r="CU2362" i="8"/>
  <c r="CT2362" i="8"/>
  <c r="CS2362" i="8"/>
  <c r="CR2362" i="8"/>
  <c r="CQ2362" i="8"/>
  <c r="CP2362" i="8"/>
  <c r="CO2362" i="8"/>
  <c r="CN2362" i="8"/>
  <c r="CL2362" i="8"/>
  <c r="CM2362" i="8" s="1"/>
  <c r="CG2362" i="8"/>
  <c r="CF2362" i="8"/>
  <c r="CE2362" i="8"/>
  <c r="CD2362" i="8"/>
  <c r="CC2362" i="8"/>
  <c r="CB2362" i="8"/>
  <c r="CA2362" i="8"/>
  <c r="BZ2362" i="8"/>
  <c r="BY2362" i="8"/>
  <c r="BW2362" i="8"/>
  <c r="BX2362" i="8" s="1"/>
  <c r="BV2362" i="8"/>
  <c r="BU2362" i="8"/>
  <c r="BT2362" i="8"/>
  <c r="BS2362" i="8"/>
  <c r="BR2362" i="8"/>
  <c r="BQ2362" i="8"/>
  <c r="BP2362" i="8"/>
  <c r="BO2362" i="8"/>
  <c r="BN2362" i="8"/>
  <c r="BM2362" i="8"/>
  <c r="BL2362" i="8"/>
  <c r="BJ2362" i="8"/>
  <c r="BK2362" i="8" s="1"/>
  <c r="J2362" i="8"/>
  <c r="I2362" i="8"/>
  <c r="H2362" i="8"/>
  <c r="G2362" i="8"/>
  <c r="F2362" i="8"/>
  <c r="A2362" i="8"/>
  <c r="DP2361" i="8"/>
  <c r="DO2361" i="8"/>
  <c r="DN2361" i="8"/>
  <c r="DM2361" i="8"/>
  <c r="DK2361" i="8"/>
  <c r="DL2361" i="8" s="1"/>
  <c r="DJ2361" i="8"/>
  <c r="DI2361" i="8"/>
  <c r="DH2361" i="8"/>
  <c r="DG2361" i="8"/>
  <c r="DE2361" i="8"/>
  <c r="DF2361" i="8" s="1"/>
  <c r="DD2361" i="8"/>
  <c r="DC2361" i="8"/>
  <c r="DB2361" i="8"/>
  <c r="DA2361" i="8"/>
  <c r="CZ2361" i="8"/>
  <c r="CY2361" i="8"/>
  <c r="CX2361" i="8"/>
  <c r="CV2361" i="8"/>
  <c r="CW2361" i="8" s="1"/>
  <c r="CU2361" i="8"/>
  <c r="CT2361" i="8"/>
  <c r="CS2361" i="8"/>
  <c r="CR2361" i="8"/>
  <c r="CQ2361" i="8"/>
  <c r="CP2361" i="8"/>
  <c r="CO2361" i="8"/>
  <c r="CN2361" i="8"/>
  <c r="CL2361" i="8"/>
  <c r="CM2361" i="8" s="1"/>
  <c r="CG2361" i="8"/>
  <c r="CF2361" i="8"/>
  <c r="CE2361" i="8"/>
  <c r="CD2361" i="8"/>
  <c r="CC2361" i="8"/>
  <c r="CB2361" i="8"/>
  <c r="CA2361" i="8"/>
  <c r="BZ2361" i="8"/>
  <c r="BY2361" i="8"/>
  <c r="BW2361" i="8"/>
  <c r="BX2361" i="8" s="1"/>
  <c r="BV2361" i="8"/>
  <c r="BU2361" i="8"/>
  <c r="BT2361" i="8"/>
  <c r="BS2361" i="8"/>
  <c r="BR2361" i="8"/>
  <c r="BQ2361" i="8"/>
  <c r="BP2361" i="8"/>
  <c r="BO2361" i="8"/>
  <c r="BN2361" i="8"/>
  <c r="BM2361" i="8"/>
  <c r="BL2361" i="8"/>
  <c r="BJ2361" i="8"/>
  <c r="BK2361" i="8" s="1"/>
  <c r="J2361" i="8"/>
  <c r="I2361" i="8"/>
  <c r="H2361" i="8"/>
  <c r="G2361" i="8"/>
  <c r="F2361" i="8"/>
  <c r="A2361" i="8"/>
  <c r="DP2360" i="8"/>
  <c r="DO2360" i="8"/>
  <c r="DN2360" i="8"/>
  <c r="DM2360" i="8"/>
  <c r="DK2360" i="8"/>
  <c r="DL2360" i="8" s="1"/>
  <c r="DJ2360" i="8"/>
  <c r="DI2360" i="8"/>
  <c r="DH2360" i="8"/>
  <c r="DG2360" i="8"/>
  <c r="DE2360" i="8"/>
  <c r="DF2360" i="8" s="1"/>
  <c r="DD2360" i="8"/>
  <c r="DC2360" i="8"/>
  <c r="DB2360" i="8"/>
  <c r="DA2360" i="8"/>
  <c r="CZ2360" i="8"/>
  <c r="CY2360" i="8"/>
  <c r="CX2360" i="8"/>
  <c r="CV2360" i="8"/>
  <c r="CW2360" i="8" s="1"/>
  <c r="CU2360" i="8"/>
  <c r="CT2360" i="8"/>
  <c r="CS2360" i="8"/>
  <c r="CR2360" i="8"/>
  <c r="CQ2360" i="8"/>
  <c r="CP2360" i="8"/>
  <c r="CO2360" i="8"/>
  <c r="CN2360" i="8"/>
  <c r="CL2360" i="8"/>
  <c r="CM2360" i="8" s="1"/>
  <c r="CG2360" i="8"/>
  <c r="CF2360" i="8"/>
  <c r="CE2360" i="8"/>
  <c r="CD2360" i="8"/>
  <c r="CC2360" i="8"/>
  <c r="CB2360" i="8"/>
  <c r="CA2360" i="8"/>
  <c r="BZ2360" i="8"/>
  <c r="BY2360" i="8"/>
  <c r="BW2360" i="8"/>
  <c r="BX2360" i="8" s="1"/>
  <c r="BV2360" i="8"/>
  <c r="BU2360" i="8"/>
  <c r="BT2360" i="8"/>
  <c r="BS2360" i="8"/>
  <c r="BR2360" i="8"/>
  <c r="BQ2360" i="8"/>
  <c r="BP2360" i="8"/>
  <c r="BO2360" i="8"/>
  <c r="BN2360" i="8"/>
  <c r="BM2360" i="8"/>
  <c r="BL2360" i="8"/>
  <c r="BJ2360" i="8"/>
  <c r="BK2360" i="8" s="1"/>
  <c r="J2360" i="8"/>
  <c r="I2360" i="8"/>
  <c r="H2360" i="8"/>
  <c r="G2360" i="8"/>
  <c r="F2360" i="8"/>
  <c r="A2360" i="8"/>
  <c r="DP2359" i="8"/>
  <c r="DO2359" i="8"/>
  <c r="DN2359" i="8"/>
  <c r="DM2359" i="8"/>
  <c r="DK2359" i="8"/>
  <c r="DL2359" i="8" s="1"/>
  <c r="DJ2359" i="8"/>
  <c r="DI2359" i="8"/>
  <c r="DH2359" i="8"/>
  <c r="DG2359" i="8"/>
  <c r="DE2359" i="8"/>
  <c r="DF2359" i="8" s="1"/>
  <c r="DD2359" i="8"/>
  <c r="DC2359" i="8"/>
  <c r="DB2359" i="8"/>
  <c r="DA2359" i="8"/>
  <c r="CZ2359" i="8"/>
  <c r="CY2359" i="8"/>
  <c r="CX2359" i="8"/>
  <c r="CV2359" i="8"/>
  <c r="CW2359" i="8" s="1"/>
  <c r="CU2359" i="8"/>
  <c r="CT2359" i="8"/>
  <c r="CS2359" i="8"/>
  <c r="CR2359" i="8"/>
  <c r="CQ2359" i="8"/>
  <c r="CP2359" i="8"/>
  <c r="CO2359" i="8"/>
  <c r="CN2359" i="8"/>
  <c r="CL2359" i="8"/>
  <c r="CM2359" i="8" s="1"/>
  <c r="CG2359" i="8"/>
  <c r="CF2359" i="8"/>
  <c r="CE2359" i="8"/>
  <c r="CD2359" i="8"/>
  <c r="CC2359" i="8"/>
  <c r="CB2359" i="8"/>
  <c r="CA2359" i="8"/>
  <c r="BZ2359" i="8"/>
  <c r="BY2359" i="8"/>
  <c r="BW2359" i="8"/>
  <c r="BX2359" i="8" s="1"/>
  <c r="BV2359" i="8"/>
  <c r="BU2359" i="8"/>
  <c r="BT2359" i="8"/>
  <c r="BS2359" i="8"/>
  <c r="BR2359" i="8"/>
  <c r="BQ2359" i="8"/>
  <c r="BP2359" i="8"/>
  <c r="BO2359" i="8"/>
  <c r="BN2359" i="8"/>
  <c r="BM2359" i="8"/>
  <c r="BL2359" i="8"/>
  <c r="BJ2359" i="8"/>
  <c r="BK2359" i="8" s="1"/>
  <c r="J2359" i="8"/>
  <c r="I2359" i="8"/>
  <c r="H2359" i="8"/>
  <c r="G2359" i="8"/>
  <c r="F2359" i="8"/>
  <c r="A2359" i="8"/>
  <c r="DP2358" i="8"/>
  <c r="DO2358" i="8"/>
  <c r="DN2358" i="8"/>
  <c r="DM2358" i="8"/>
  <c r="DK2358" i="8"/>
  <c r="DL2358" i="8" s="1"/>
  <c r="DJ2358" i="8"/>
  <c r="DI2358" i="8"/>
  <c r="DH2358" i="8"/>
  <c r="DG2358" i="8"/>
  <c r="DE2358" i="8"/>
  <c r="DF2358" i="8" s="1"/>
  <c r="DD2358" i="8"/>
  <c r="DC2358" i="8"/>
  <c r="DB2358" i="8"/>
  <c r="DA2358" i="8"/>
  <c r="CZ2358" i="8"/>
  <c r="CY2358" i="8"/>
  <c r="CX2358" i="8"/>
  <c r="CV2358" i="8"/>
  <c r="CW2358" i="8" s="1"/>
  <c r="CU2358" i="8"/>
  <c r="CT2358" i="8"/>
  <c r="CS2358" i="8"/>
  <c r="CR2358" i="8"/>
  <c r="CQ2358" i="8"/>
  <c r="CP2358" i="8"/>
  <c r="CO2358" i="8"/>
  <c r="CN2358" i="8"/>
  <c r="CL2358" i="8"/>
  <c r="CM2358" i="8" s="1"/>
  <c r="CG2358" i="8"/>
  <c r="CF2358" i="8"/>
  <c r="CE2358" i="8"/>
  <c r="CD2358" i="8"/>
  <c r="CC2358" i="8"/>
  <c r="CB2358" i="8"/>
  <c r="CA2358" i="8"/>
  <c r="BZ2358" i="8"/>
  <c r="BY2358" i="8"/>
  <c r="BW2358" i="8"/>
  <c r="BX2358" i="8" s="1"/>
  <c r="BV2358" i="8"/>
  <c r="BU2358" i="8"/>
  <c r="BT2358" i="8"/>
  <c r="BS2358" i="8"/>
  <c r="BR2358" i="8"/>
  <c r="BQ2358" i="8"/>
  <c r="BP2358" i="8"/>
  <c r="BO2358" i="8"/>
  <c r="BN2358" i="8"/>
  <c r="BM2358" i="8"/>
  <c r="BL2358" i="8"/>
  <c r="BJ2358" i="8"/>
  <c r="BK2358" i="8" s="1"/>
  <c r="J2358" i="8"/>
  <c r="I2358" i="8"/>
  <c r="H2358" i="8"/>
  <c r="G2358" i="8"/>
  <c r="F2358" i="8"/>
  <c r="A2358" i="8"/>
  <c r="DP2357" i="8"/>
  <c r="DO2357" i="8"/>
  <c r="DN2357" i="8"/>
  <c r="DM2357" i="8"/>
  <c r="DK2357" i="8"/>
  <c r="DL2357" i="8" s="1"/>
  <c r="DJ2357" i="8"/>
  <c r="DI2357" i="8"/>
  <c r="DH2357" i="8"/>
  <c r="DG2357" i="8"/>
  <c r="DE2357" i="8"/>
  <c r="DF2357" i="8" s="1"/>
  <c r="DD2357" i="8"/>
  <c r="DC2357" i="8"/>
  <c r="DB2357" i="8"/>
  <c r="DA2357" i="8"/>
  <c r="CZ2357" i="8"/>
  <c r="CY2357" i="8"/>
  <c r="CX2357" i="8"/>
  <c r="CV2357" i="8"/>
  <c r="CW2357" i="8" s="1"/>
  <c r="CU2357" i="8"/>
  <c r="CT2357" i="8"/>
  <c r="CS2357" i="8"/>
  <c r="CR2357" i="8"/>
  <c r="CQ2357" i="8"/>
  <c r="CP2357" i="8"/>
  <c r="CO2357" i="8"/>
  <c r="CN2357" i="8"/>
  <c r="CL2357" i="8"/>
  <c r="CM2357" i="8" s="1"/>
  <c r="CG2357" i="8"/>
  <c r="CF2357" i="8"/>
  <c r="CE2357" i="8"/>
  <c r="CD2357" i="8"/>
  <c r="CC2357" i="8"/>
  <c r="CB2357" i="8"/>
  <c r="CA2357" i="8"/>
  <c r="BZ2357" i="8"/>
  <c r="BY2357" i="8"/>
  <c r="BW2357" i="8"/>
  <c r="BX2357" i="8" s="1"/>
  <c r="BV2357" i="8"/>
  <c r="BU2357" i="8"/>
  <c r="BT2357" i="8"/>
  <c r="BS2357" i="8"/>
  <c r="BR2357" i="8"/>
  <c r="BQ2357" i="8"/>
  <c r="BP2357" i="8"/>
  <c r="BO2357" i="8"/>
  <c r="BN2357" i="8"/>
  <c r="BM2357" i="8"/>
  <c r="BL2357" i="8"/>
  <c r="BJ2357" i="8"/>
  <c r="BK2357" i="8" s="1"/>
  <c r="J2357" i="8"/>
  <c r="I2357" i="8"/>
  <c r="H2357" i="8"/>
  <c r="G2357" i="8"/>
  <c r="F2357" i="8"/>
  <c r="A2357" i="8"/>
  <c r="DP2356" i="8"/>
  <c r="DO2356" i="8"/>
  <c r="DN2356" i="8"/>
  <c r="DM2356" i="8"/>
  <c r="DK2356" i="8"/>
  <c r="DL2356" i="8" s="1"/>
  <c r="DJ2356" i="8"/>
  <c r="DI2356" i="8"/>
  <c r="DH2356" i="8"/>
  <c r="DG2356" i="8"/>
  <c r="DE2356" i="8"/>
  <c r="DF2356" i="8" s="1"/>
  <c r="DD2356" i="8"/>
  <c r="DC2356" i="8"/>
  <c r="DB2356" i="8"/>
  <c r="DA2356" i="8"/>
  <c r="CZ2356" i="8"/>
  <c r="CY2356" i="8"/>
  <c r="CX2356" i="8"/>
  <c r="CV2356" i="8"/>
  <c r="CW2356" i="8" s="1"/>
  <c r="CU2356" i="8"/>
  <c r="CT2356" i="8"/>
  <c r="CS2356" i="8"/>
  <c r="CR2356" i="8"/>
  <c r="CQ2356" i="8"/>
  <c r="CP2356" i="8"/>
  <c r="CO2356" i="8"/>
  <c r="CN2356" i="8"/>
  <c r="CL2356" i="8"/>
  <c r="CM2356" i="8" s="1"/>
  <c r="CG2356" i="8"/>
  <c r="CF2356" i="8"/>
  <c r="CE2356" i="8"/>
  <c r="CD2356" i="8"/>
  <c r="CC2356" i="8"/>
  <c r="CB2356" i="8"/>
  <c r="CA2356" i="8"/>
  <c r="BZ2356" i="8"/>
  <c r="BY2356" i="8"/>
  <c r="BW2356" i="8"/>
  <c r="BX2356" i="8" s="1"/>
  <c r="BV2356" i="8"/>
  <c r="BU2356" i="8"/>
  <c r="BT2356" i="8"/>
  <c r="BS2356" i="8"/>
  <c r="BR2356" i="8"/>
  <c r="BQ2356" i="8"/>
  <c r="BP2356" i="8"/>
  <c r="BO2356" i="8"/>
  <c r="BN2356" i="8"/>
  <c r="BM2356" i="8"/>
  <c r="BL2356" i="8"/>
  <c r="BJ2356" i="8"/>
  <c r="BK2356" i="8" s="1"/>
  <c r="J2356" i="8"/>
  <c r="I2356" i="8"/>
  <c r="H2356" i="8"/>
  <c r="G2356" i="8"/>
  <c r="F2356" i="8"/>
  <c r="A2356" i="8"/>
  <c r="DP2355" i="8"/>
  <c r="DO2355" i="8"/>
  <c r="DN2355" i="8"/>
  <c r="DM2355" i="8"/>
  <c r="DK2355" i="8"/>
  <c r="DL2355" i="8" s="1"/>
  <c r="DJ2355" i="8"/>
  <c r="DI2355" i="8"/>
  <c r="DH2355" i="8"/>
  <c r="DG2355" i="8"/>
  <c r="DE2355" i="8"/>
  <c r="DF2355" i="8" s="1"/>
  <c r="DD2355" i="8"/>
  <c r="DC2355" i="8"/>
  <c r="DB2355" i="8"/>
  <c r="DA2355" i="8"/>
  <c r="CZ2355" i="8"/>
  <c r="CY2355" i="8"/>
  <c r="CX2355" i="8"/>
  <c r="CV2355" i="8"/>
  <c r="CW2355" i="8" s="1"/>
  <c r="CU2355" i="8"/>
  <c r="CT2355" i="8"/>
  <c r="CS2355" i="8"/>
  <c r="CR2355" i="8"/>
  <c r="CQ2355" i="8"/>
  <c r="CP2355" i="8"/>
  <c r="CO2355" i="8"/>
  <c r="CN2355" i="8"/>
  <c r="CL2355" i="8"/>
  <c r="CM2355" i="8" s="1"/>
  <c r="CG2355" i="8"/>
  <c r="CF2355" i="8"/>
  <c r="CE2355" i="8"/>
  <c r="CD2355" i="8"/>
  <c r="CC2355" i="8"/>
  <c r="CB2355" i="8"/>
  <c r="CA2355" i="8"/>
  <c r="BZ2355" i="8"/>
  <c r="BY2355" i="8"/>
  <c r="BW2355" i="8"/>
  <c r="BX2355" i="8" s="1"/>
  <c r="BV2355" i="8"/>
  <c r="BU2355" i="8"/>
  <c r="BT2355" i="8"/>
  <c r="BS2355" i="8"/>
  <c r="BR2355" i="8"/>
  <c r="BQ2355" i="8"/>
  <c r="BP2355" i="8"/>
  <c r="BO2355" i="8"/>
  <c r="BN2355" i="8"/>
  <c r="BM2355" i="8"/>
  <c r="BL2355" i="8"/>
  <c r="BJ2355" i="8"/>
  <c r="BK2355" i="8" s="1"/>
  <c r="J2355" i="8"/>
  <c r="I2355" i="8"/>
  <c r="H2355" i="8"/>
  <c r="G2355" i="8"/>
  <c r="F2355" i="8"/>
  <c r="A2355" i="8"/>
  <c r="DP2354" i="8"/>
  <c r="DO2354" i="8"/>
  <c r="DN2354" i="8"/>
  <c r="DM2354" i="8"/>
  <c r="DK2354" i="8"/>
  <c r="DL2354" i="8" s="1"/>
  <c r="DJ2354" i="8"/>
  <c r="DI2354" i="8"/>
  <c r="DH2354" i="8"/>
  <c r="DG2354" i="8"/>
  <c r="DE2354" i="8"/>
  <c r="DF2354" i="8" s="1"/>
  <c r="DD2354" i="8"/>
  <c r="DC2354" i="8"/>
  <c r="DB2354" i="8"/>
  <c r="DA2354" i="8"/>
  <c r="CZ2354" i="8"/>
  <c r="CY2354" i="8"/>
  <c r="CX2354" i="8"/>
  <c r="CV2354" i="8"/>
  <c r="CW2354" i="8" s="1"/>
  <c r="CU2354" i="8"/>
  <c r="CT2354" i="8"/>
  <c r="CS2354" i="8"/>
  <c r="CR2354" i="8"/>
  <c r="CQ2354" i="8"/>
  <c r="CP2354" i="8"/>
  <c r="CO2354" i="8"/>
  <c r="CN2354" i="8"/>
  <c r="CL2354" i="8"/>
  <c r="CM2354" i="8" s="1"/>
  <c r="CG2354" i="8"/>
  <c r="CF2354" i="8"/>
  <c r="CE2354" i="8"/>
  <c r="CD2354" i="8"/>
  <c r="CC2354" i="8"/>
  <c r="CB2354" i="8"/>
  <c r="CA2354" i="8"/>
  <c r="BZ2354" i="8"/>
  <c r="BY2354" i="8"/>
  <c r="BW2354" i="8"/>
  <c r="BX2354" i="8" s="1"/>
  <c r="BV2354" i="8"/>
  <c r="BU2354" i="8"/>
  <c r="BT2354" i="8"/>
  <c r="BS2354" i="8"/>
  <c r="BR2354" i="8"/>
  <c r="BQ2354" i="8"/>
  <c r="BP2354" i="8"/>
  <c r="BO2354" i="8"/>
  <c r="BN2354" i="8"/>
  <c r="BM2354" i="8"/>
  <c r="BL2354" i="8"/>
  <c r="BJ2354" i="8"/>
  <c r="BK2354" i="8" s="1"/>
  <c r="J2354" i="8"/>
  <c r="I2354" i="8"/>
  <c r="H2354" i="8"/>
  <c r="G2354" i="8"/>
  <c r="F2354" i="8"/>
  <c r="A2354" i="8"/>
  <c r="DP2353" i="8"/>
  <c r="DO2353" i="8"/>
  <c r="DN2353" i="8"/>
  <c r="DM2353" i="8"/>
  <c r="DK2353" i="8"/>
  <c r="DL2353" i="8" s="1"/>
  <c r="DJ2353" i="8"/>
  <c r="DI2353" i="8"/>
  <c r="DH2353" i="8"/>
  <c r="DG2353" i="8"/>
  <c r="DE2353" i="8"/>
  <c r="DF2353" i="8" s="1"/>
  <c r="DD2353" i="8"/>
  <c r="DC2353" i="8"/>
  <c r="DB2353" i="8"/>
  <c r="DA2353" i="8"/>
  <c r="CZ2353" i="8"/>
  <c r="CY2353" i="8"/>
  <c r="CX2353" i="8"/>
  <c r="CV2353" i="8"/>
  <c r="CW2353" i="8" s="1"/>
  <c r="CU2353" i="8"/>
  <c r="CT2353" i="8"/>
  <c r="CS2353" i="8"/>
  <c r="CR2353" i="8"/>
  <c r="CQ2353" i="8"/>
  <c r="CP2353" i="8"/>
  <c r="CO2353" i="8"/>
  <c r="CN2353" i="8"/>
  <c r="CL2353" i="8"/>
  <c r="CM2353" i="8" s="1"/>
  <c r="CG2353" i="8"/>
  <c r="CF2353" i="8"/>
  <c r="CE2353" i="8"/>
  <c r="CD2353" i="8"/>
  <c r="CC2353" i="8"/>
  <c r="CB2353" i="8"/>
  <c r="CA2353" i="8"/>
  <c r="BZ2353" i="8"/>
  <c r="BY2353" i="8"/>
  <c r="BW2353" i="8"/>
  <c r="BX2353" i="8" s="1"/>
  <c r="BV2353" i="8"/>
  <c r="BU2353" i="8"/>
  <c r="BT2353" i="8"/>
  <c r="BS2353" i="8"/>
  <c r="BR2353" i="8"/>
  <c r="BQ2353" i="8"/>
  <c r="BP2353" i="8"/>
  <c r="BO2353" i="8"/>
  <c r="BN2353" i="8"/>
  <c r="BM2353" i="8"/>
  <c r="BL2353" i="8"/>
  <c r="BJ2353" i="8"/>
  <c r="BK2353" i="8" s="1"/>
  <c r="J2353" i="8"/>
  <c r="I2353" i="8"/>
  <c r="H2353" i="8"/>
  <c r="G2353" i="8"/>
  <c r="F2353" i="8"/>
  <c r="A2353" i="8"/>
  <c r="DP2352" i="8"/>
  <c r="DO2352" i="8"/>
  <c r="DN2352" i="8"/>
  <c r="DM2352" i="8"/>
  <c r="DK2352" i="8"/>
  <c r="DL2352" i="8" s="1"/>
  <c r="DJ2352" i="8"/>
  <c r="DI2352" i="8"/>
  <c r="DH2352" i="8"/>
  <c r="DG2352" i="8"/>
  <c r="DE2352" i="8"/>
  <c r="DF2352" i="8" s="1"/>
  <c r="DD2352" i="8"/>
  <c r="DC2352" i="8"/>
  <c r="DB2352" i="8"/>
  <c r="DA2352" i="8"/>
  <c r="CZ2352" i="8"/>
  <c r="CY2352" i="8"/>
  <c r="CX2352" i="8"/>
  <c r="CV2352" i="8"/>
  <c r="CW2352" i="8" s="1"/>
  <c r="CU2352" i="8"/>
  <c r="CT2352" i="8"/>
  <c r="CS2352" i="8"/>
  <c r="CR2352" i="8"/>
  <c r="CQ2352" i="8"/>
  <c r="CP2352" i="8"/>
  <c r="CO2352" i="8"/>
  <c r="CN2352" i="8"/>
  <c r="CL2352" i="8"/>
  <c r="CM2352" i="8" s="1"/>
  <c r="CG2352" i="8"/>
  <c r="CF2352" i="8"/>
  <c r="CE2352" i="8"/>
  <c r="CD2352" i="8"/>
  <c r="CC2352" i="8"/>
  <c r="CB2352" i="8"/>
  <c r="CA2352" i="8"/>
  <c r="BZ2352" i="8"/>
  <c r="BY2352" i="8"/>
  <c r="BW2352" i="8"/>
  <c r="BX2352" i="8" s="1"/>
  <c r="BV2352" i="8"/>
  <c r="BU2352" i="8"/>
  <c r="BT2352" i="8"/>
  <c r="BS2352" i="8"/>
  <c r="BR2352" i="8"/>
  <c r="BQ2352" i="8"/>
  <c r="BP2352" i="8"/>
  <c r="BO2352" i="8"/>
  <c r="BN2352" i="8"/>
  <c r="BM2352" i="8"/>
  <c r="BL2352" i="8"/>
  <c r="BJ2352" i="8"/>
  <c r="BK2352" i="8" s="1"/>
  <c r="J2352" i="8"/>
  <c r="I2352" i="8"/>
  <c r="H2352" i="8"/>
  <c r="G2352" i="8"/>
  <c r="F2352" i="8"/>
  <c r="A2352" i="8"/>
  <c r="DP2351" i="8"/>
  <c r="DO2351" i="8"/>
  <c r="DN2351" i="8"/>
  <c r="DM2351" i="8"/>
  <c r="DK2351" i="8"/>
  <c r="DL2351" i="8" s="1"/>
  <c r="DJ2351" i="8"/>
  <c r="DI2351" i="8"/>
  <c r="DH2351" i="8"/>
  <c r="DG2351" i="8"/>
  <c r="DE2351" i="8"/>
  <c r="DF2351" i="8" s="1"/>
  <c r="DD2351" i="8"/>
  <c r="DC2351" i="8"/>
  <c r="DB2351" i="8"/>
  <c r="DA2351" i="8"/>
  <c r="CZ2351" i="8"/>
  <c r="CY2351" i="8"/>
  <c r="CX2351" i="8"/>
  <c r="CV2351" i="8"/>
  <c r="CW2351" i="8" s="1"/>
  <c r="CU2351" i="8"/>
  <c r="CT2351" i="8"/>
  <c r="CS2351" i="8"/>
  <c r="CR2351" i="8"/>
  <c r="CQ2351" i="8"/>
  <c r="CP2351" i="8"/>
  <c r="CO2351" i="8"/>
  <c r="CN2351" i="8"/>
  <c r="CL2351" i="8"/>
  <c r="CM2351" i="8" s="1"/>
  <c r="CG2351" i="8"/>
  <c r="CF2351" i="8"/>
  <c r="CE2351" i="8"/>
  <c r="CD2351" i="8"/>
  <c r="CC2351" i="8"/>
  <c r="CB2351" i="8"/>
  <c r="CA2351" i="8"/>
  <c r="BZ2351" i="8"/>
  <c r="BY2351" i="8"/>
  <c r="BW2351" i="8"/>
  <c r="BX2351" i="8" s="1"/>
  <c r="BV2351" i="8"/>
  <c r="BU2351" i="8"/>
  <c r="BT2351" i="8"/>
  <c r="BS2351" i="8"/>
  <c r="BR2351" i="8"/>
  <c r="BQ2351" i="8"/>
  <c r="BP2351" i="8"/>
  <c r="BO2351" i="8"/>
  <c r="BN2351" i="8"/>
  <c r="BM2351" i="8"/>
  <c r="BL2351" i="8"/>
  <c r="BJ2351" i="8"/>
  <c r="BK2351" i="8" s="1"/>
  <c r="J2351" i="8"/>
  <c r="I2351" i="8"/>
  <c r="H2351" i="8"/>
  <c r="G2351" i="8"/>
  <c r="F2351" i="8"/>
  <c r="A2351" i="8"/>
  <c r="DP2350" i="8"/>
  <c r="DO2350" i="8"/>
  <c r="DN2350" i="8"/>
  <c r="DM2350" i="8"/>
  <c r="DK2350" i="8"/>
  <c r="DL2350" i="8" s="1"/>
  <c r="DJ2350" i="8"/>
  <c r="DI2350" i="8"/>
  <c r="DH2350" i="8"/>
  <c r="DG2350" i="8"/>
  <c r="DE2350" i="8"/>
  <c r="DF2350" i="8" s="1"/>
  <c r="DD2350" i="8"/>
  <c r="DC2350" i="8"/>
  <c r="DB2350" i="8"/>
  <c r="DA2350" i="8"/>
  <c r="CZ2350" i="8"/>
  <c r="CY2350" i="8"/>
  <c r="CX2350" i="8"/>
  <c r="CV2350" i="8"/>
  <c r="CW2350" i="8" s="1"/>
  <c r="CU2350" i="8"/>
  <c r="CT2350" i="8"/>
  <c r="CS2350" i="8"/>
  <c r="CR2350" i="8"/>
  <c r="CQ2350" i="8"/>
  <c r="CP2350" i="8"/>
  <c r="CO2350" i="8"/>
  <c r="CN2350" i="8"/>
  <c r="CL2350" i="8"/>
  <c r="CM2350" i="8" s="1"/>
  <c r="CG2350" i="8"/>
  <c r="CF2350" i="8"/>
  <c r="CE2350" i="8"/>
  <c r="CD2350" i="8"/>
  <c r="CC2350" i="8"/>
  <c r="CB2350" i="8"/>
  <c r="CA2350" i="8"/>
  <c r="BZ2350" i="8"/>
  <c r="BY2350" i="8"/>
  <c r="BW2350" i="8"/>
  <c r="BX2350" i="8" s="1"/>
  <c r="BV2350" i="8"/>
  <c r="BU2350" i="8"/>
  <c r="BT2350" i="8"/>
  <c r="BS2350" i="8"/>
  <c r="BR2350" i="8"/>
  <c r="BQ2350" i="8"/>
  <c r="BP2350" i="8"/>
  <c r="BO2350" i="8"/>
  <c r="BN2350" i="8"/>
  <c r="BM2350" i="8"/>
  <c r="BL2350" i="8"/>
  <c r="BJ2350" i="8"/>
  <c r="BK2350" i="8" s="1"/>
  <c r="J2350" i="8"/>
  <c r="I2350" i="8"/>
  <c r="H2350" i="8"/>
  <c r="G2350" i="8"/>
  <c r="F2350" i="8"/>
  <c r="A2350" i="8"/>
  <c r="DP2349" i="8"/>
  <c r="DO2349" i="8"/>
  <c r="DN2349" i="8"/>
  <c r="DM2349" i="8"/>
  <c r="DK2349" i="8"/>
  <c r="DL2349" i="8" s="1"/>
  <c r="DJ2349" i="8"/>
  <c r="DI2349" i="8"/>
  <c r="DH2349" i="8"/>
  <c r="DG2349" i="8"/>
  <c r="DE2349" i="8"/>
  <c r="DF2349" i="8" s="1"/>
  <c r="DD2349" i="8"/>
  <c r="DC2349" i="8"/>
  <c r="DB2349" i="8"/>
  <c r="DA2349" i="8"/>
  <c r="CZ2349" i="8"/>
  <c r="CY2349" i="8"/>
  <c r="CX2349" i="8"/>
  <c r="CV2349" i="8"/>
  <c r="CW2349" i="8" s="1"/>
  <c r="CU2349" i="8"/>
  <c r="CT2349" i="8"/>
  <c r="CS2349" i="8"/>
  <c r="CR2349" i="8"/>
  <c r="CQ2349" i="8"/>
  <c r="CP2349" i="8"/>
  <c r="CO2349" i="8"/>
  <c r="CN2349" i="8"/>
  <c r="CL2349" i="8"/>
  <c r="CM2349" i="8" s="1"/>
  <c r="CG2349" i="8"/>
  <c r="CF2349" i="8"/>
  <c r="CE2349" i="8"/>
  <c r="CD2349" i="8"/>
  <c r="CC2349" i="8"/>
  <c r="CB2349" i="8"/>
  <c r="CA2349" i="8"/>
  <c r="BZ2349" i="8"/>
  <c r="BY2349" i="8"/>
  <c r="BW2349" i="8"/>
  <c r="BX2349" i="8" s="1"/>
  <c r="BV2349" i="8"/>
  <c r="BU2349" i="8"/>
  <c r="BT2349" i="8"/>
  <c r="BS2349" i="8"/>
  <c r="BR2349" i="8"/>
  <c r="BQ2349" i="8"/>
  <c r="BP2349" i="8"/>
  <c r="BO2349" i="8"/>
  <c r="BN2349" i="8"/>
  <c r="BM2349" i="8"/>
  <c r="BL2349" i="8"/>
  <c r="BJ2349" i="8"/>
  <c r="BK2349" i="8" s="1"/>
  <c r="J2349" i="8"/>
  <c r="I2349" i="8"/>
  <c r="H2349" i="8"/>
  <c r="G2349" i="8"/>
  <c r="F2349" i="8"/>
  <c r="A2349" i="8"/>
  <c r="DP2348" i="8"/>
  <c r="DO2348" i="8"/>
  <c r="DN2348" i="8"/>
  <c r="DM2348" i="8"/>
  <c r="DK2348" i="8"/>
  <c r="DL2348" i="8" s="1"/>
  <c r="DJ2348" i="8"/>
  <c r="DI2348" i="8"/>
  <c r="DH2348" i="8"/>
  <c r="DG2348" i="8"/>
  <c r="DE2348" i="8"/>
  <c r="DF2348" i="8" s="1"/>
  <c r="DD2348" i="8"/>
  <c r="DC2348" i="8"/>
  <c r="DB2348" i="8"/>
  <c r="DA2348" i="8"/>
  <c r="CZ2348" i="8"/>
  <c r="CY2348" i="8"/>
  <c r="CX2348" i="8"/>
  <c r="CV2348" i="8"/>
  <c r="CW2348" i="8" s="1"/>
  <c r="CU2348" i="8"/>
  <c r="CT2348" i="8"/>
  <c r="CS2348" i="8"/>
  <c r="CR2348" i="8"/>
  <c r="CQ2348" i="8"/>
  <c r="CP2348" i="8"/>
  <c r="CO2348" i="8"/>
  <c r="CN2348" i="8"/>
  <c r="CL2348" i="8"/>
  <c r="CM2348" i="8" s="1"/>
  <c r="CG2348" i="8"/>
  <c r="CF2348" i="8"/>
  <c r="CE2348" i="8"/>
  <c r="CD2348" i="8"/>
  <c r="CC2348" i="8"/>
  <c r="CB2348" i="8"/>
  <c r="CA2348" i="8"/>
  <c r="BZ2348" i="8"/>
  <c r="BY2348" i="8"/>
  <c r="BW2348" i="8"/>
  <c r="BX2348" i="8" s="1"/>
  <c r="BV2348" i="8"/>
  <c r="BU2348" i="8"/>
  <c r="BT2348" i="8"/>
  <c r="BS2348" i="8"/>
  <c r="BR2348" i="8"/>
  <c r="BQ2348" i="8"/>
  <c r="BP2348" i="8"/>
  <c r="BO2348" i="8"/>
  <c r="BN2348" i="8"/>
  <c r="BM2348" i="8"/>
  <c r="BL2348" i="8"/>
  <c r="BJ2348" i="8"/>
  <c r="BK2348" i="8" s="1"/>
  <c r="J2348" i="8"/>
  <c r="I2348" i="8"/>
  <c r="H2348" i="8"/>
  <c r="G2348" i="8"/>
  <c r="F2348" i="8"/>
  <c r="A2348" i="8"/>
  <c r="DP2347" i="8"/>
  <c r="DO2347" i="8"/>
  <c r="DN2347" i="8"/>
  <c r="DM2347" i="8"/>
  <c r="DK2347" i="8"/>
  <c r="DL2347" i="8" s="1"/>
  <c r="DJ2347" i="8"/>
  <c r="DI2347" i="8"/>
  <c r="DH2347" i="8"/>
  <c r="DG2347" i="8"/>
  <c r="DE2347" i="8"/>
  <c r="DF2347" i="8" s="1"/>
  <c r="DD2347" i="8"/>
  <c r="DC2347" i="8"/>
  <c r="DB2347" i="8"/>
  <c r="DA2347" i="8"/>
  <c r="CZ2347" i="8"/>
  <c r="CY2347" i="8"/>
  <c r="CX2347" i="8"/>
  <c r="CV2347" i="8"/>
  <c r="CW2347" i="8" s="1"/>
  <c r="CU2347" i="8"/>
  <c r="CT2347" i="8"/>
  <c r="CS2347" i="8"/>
  <c r="CR2347" i="8"/>
  <c r="CQ2347" i="8"/>
  <c r="CP2347" i="8"/>
  <c r="CO2347" i="8"/>
  <c r="CN2347" i="8"/>
  <c r="CL2347" i="8"/>
  <c r="CM2347" i="8" s="1"/>
  <c r="CG2347" i="8"/>
  <c r="CF2347" i="8"/>
  <c r="CE2347" i="8"/>
  <c r="CD2347" i="8"/>
  <c r="CC2347" i="8"/>
  <c r="CB2347" i="8"/>
  <c r="CA2347" i="8"/>
  <c r="BZ2347" i="8"/>
  <c r="BY2347" i="8"/>
  <c r="BW2347" i="8"/>
  <c r="BX2347" i="8" s="1"/>
  <c r="BV2347" i="8"/>
  <c r="BU2347" i="8"/>
  <c r="BT2347" i="8"/>
  <c r="BS2347" i="8"/>
  <c r="BR2347" i="8"/>
  <c r="BQ2347" i="8"/>
  <c r="BP2347" i="8"/>
  <c r="BO2347" i="8"/>
  <c r="BN2347" i="8"/>
  <c r="BM2347" i="8"/>
  <c r="BL2347" i="8"/>
  <c r="BJ2347" i="8"/>
  <c r="BK2347" i="8" s="1"/>
  <c r="J2347" i="8"/>
  <c r="I2347" i="8"/>
  <c r="H2347" i="8"/>
  <c r="G2347" i="8"/>
  <c r="F2347" i="8"/>
  <c r="A2347" i="8"/>
  <c r="DP2346" i="8"/>
  <c r="DO2346" i="8"/>
  <c r="DN2346" i="8"/>
  <c r="DM2346" i="8"/>
  <c r="DK2346" i="8"/>
  <c r="DL2346" i="8" s="1"/>
  <c r="DJ2346" i="8"/>
  <c r="DI2346" i="8"/>
  <c r="DH2346" i="8"/>
  <c r="DG2346" i="8"/>
  <c r="DE2346" i="8"/>
  <c r="DF2346" i="8" s="1"/>
  <c r="DD2346" i="8"/>
  <c r="DC2346" i="8"/>
  <c r="DB2346" i="8"/>
  <c r="DA2346" i="8"/>
  <c r="CZ2346" i="8"/>
  <c r="CY2346" i="8"/>
  <c r="CX2346" i="8"/>
  <c r="CV2346" i="8"/>
  <c r="CW2346" i="8" s="1"/>
  <c r="CU2346" i="8"/>
  <c r="CT2346" i="8"/>
  <c r="CS2346" i="8"/>
  <c r="CR2346" i="8"/>
  <c r="CQ2346" i="8"/>
  <c r="CP2346" i="8"/>
  <c r="CO2346" i="8"/>
  <c r="CN2346" i="8"/>
  <c r="CL2346" i="8"/>
  <c r="CM2346" i="8" s="1"/>
  <c r="CG2346" i="8"/>
  <c r="CF2346" i="8"/>
  <c r="CE2346" i="8"/>
  <c r="CD2346" i="8"/>
  <c r="CC2346" i="8"/>
  <c r="CB2346" i="8"/>
  <c r="CA2346" i="8"/>
  <c r="BZ2346" i="8"/>
  <c r="BY2346" i="8"/>
  <c r="BW2346" i="8"/>
  <c r="BX2346" i="8" s="1"/>
  <c r="BV2346" i="8"/>
  <c r="BU2346" i="8"/>
  <c r="BT2346" i="8"/>
  <c r="BS2346" i="8"/>
  <c r="BR2346" i="8"/>
  <c r="BQ2346" i="8"/>
  <c r="BP2346" i="8"/>
  <c r="BO2346" i="8"/>
  <c r="BN2346" i="8"/>
  <c r="BM2346" i="8"/>
  <c r="BL2346" i="8"/>
  <c r="BJ2346" i="8"/>
  <c r="BK2346" i="8" s="1"/>
  <c r="J2346" i="8"/>
  <c r="I2346" i="8"/>
  <c r="H2346" i="8"/>
  <c r="G2346" i="8"/>
  <c r="F2346" i="8"/>
  <c r="A2346" i="8"/>
  <c r="DP2345" i="8"/>
  <c r="DO2345" i="8"/>
  <c r="DN2345" i="8"/>
  <c r="DM2345" i="8"/>
  <c r="DK2345" i="8"/>
  <c r="DL2345" i="8" s="1"/>
  <c r="DJ2345" i="8"/>
  <c r="DI2345" i="8"/>
  <c r="DH2345" i="8"/>
  <c r="DG2345" i="8"/>
  <c r="DE2345" i="8"/>
  <c r="DF2345" i="8" s="1"/>
  <c r="DD2345" i="8"/>
  <c r="DC2345" i="8"/>
  <c r="DB2345" i="8"/>
  <c r="DA2345" i="8"/>
  <c r="CZ2345" i="8"/>
  <c r="CY2345" i="8"/>
  <c r="CX2345" i="8"/>
  <c r="CV2345" i="8"/>
  <c r="CW2345" i="8" s="1"/>
  <c r="CU2345" i="8"/>
  <c r="CT2345" i="8"/>
  <c r="CS2345" i="8"/>
  <c r="CR2345" i="8"/>
  <c r="CQ2345" i="8"/>
  <c r="CP2345" i="8"/>
  <c r="CO2345" i="8"/>
  <c r="CN2345" i="8"/>
  <c r="CL2345" i="8"/>
  <c r="CM2345" i="8" s="1"/>
  <c r="CG2345" i="8"/>
  <c r="CF2345" i="8"/>
  <c r="CE2345" i="8"/>
  <c r="CD2345" i="8"/>
  <c r="CC2345" i="8"/>
  <c r="CB2345" i="8"/>
  <c r="CA2345" i="8"/>
  <c r="BZ2345" i="8"/>
  <c r="BY2345" i="8"/>
  <c r="BW2345" i="8"/>
  <c r="BX2345" i="8" s="1"/>
  <c r="BV2345" i="8"/>
  <c r="BU2345" i="8"/>
  <c r="BT2345" i="8"/>
  <c r="BS2345" i="8"/>
  <c r="BR2345" i="8"/>
  <c r="BQ2345" i="8"/>
  <c r="BP2345" i="8"/>
  <c r="BO2345" i="8"/>
  <c r="BN2345" i="8"/>
  <c r="BM2345" i="8"/>
  <c r="BL2345" i="8"/>
  <c r="BJ2345" i="8"/>
  <c r="BK2345" i="8" s="1"/>
  <c r="J2345" i="8"/>
  <c r="I2345" i="8"/>
  <c r="H2345" i="8"/>
  <c r="G2345" i="8"/>
  <c r="F2345" i="8"/>
  <c r="A2345" i="8"/>
  <c r="DP2344" i="8"/>
  <c r="DO2344" i="8"/>
  <c r="DN2344" i="8"/>
  <c r="DM2344" i="8"/>
  <c r="DK2344" i="8"/>
  <c r="DL2344" i="8" s="1"/>
  <c r="DJ2344" i="8"/>
  <c r="DI2344" i="8"/>
  <c r="DH2344" i="8"/>
  <c r="DG2344" i="8"/>
  <c r="DE2344" i="8"/>
  <c r="DF2344" i="8" s="1"/>
  <c r="DD2344" i="8"/>
  <c r="DC2344" i="8"/>
  <c r="DB2344" i="8"/>
  <c r="DA2344" i="8"/>
  <c r="CZ2344" i="8"/>
  <c r="CY2344" i="8"/>
  <c r="CX2344" i="8"/>
  <c r="CV2344" i="8"/>
  <c r="CW2344" i="8" s="1"/>
  <c r="CU2344" i="8"/>
  <c r="CT2344" i="8"/>
  <c r="CS2344" i="8"/>
  <c r="CR2344" i="8"/>
  <c r="CQ2344" i="8"/>
  <c r="CP2344" i="8"/>
  <c r="CO2344" i="8"/>
  <c r="CN2344" i="8"/>
  <c r="CL2344" i="8"/>
  <c r="CM2344" i="8" s="1"/>
  <c r="CG2344" i="8"/>
  <c r="CF2344" i="8"/>
  <c r="CE2344" i="8"/>
  <c r="CD2344" i="8"/>
  <c r="CC2344" i="8"/>
  <c r="CB2344" i="8"/>
  <c r="CA2344" i="8"/>
  <c r="BZ2344" i="8"/>
  <c r="BY2344" i="8"/>
  <c r="BW2344" i="8"/>
  <c r="BX2344" i="8" s="1"/>
  <c r="BV2344" i="8"/>
  <c r="BU2344" i="8"/>
  <c r="BT2344" i="8"/>
  <c r="BS2344" i="8"/>
  <c r="BR2344" i="8"/>
  <c r="BQ2344" i="8"/>
  <c r="BP2344" i="8"/>
  <c r="BO2344" i="8"/>
  <c r="BN2344" i="8"/>
  <c r="BM2344" i="8"/>
  <c r="BL2344" i="8"/>
  <c r="BJ2344" i="8"/>
  <c r="BK2344" i="8" s="1"/>
  <c r="J2344" i="8"/>
  <c r="I2344" i="8"/>
  <c r="H2344" i="8"/>
  <c r="G2344" i="8"/>
  <c r="F2344" i="8"/>
  <c r="A2344" i="8"/>
  <c r="DP2343" i="8"/>
  <c r="DO2343" i="8"/>
  <c r="DN2343" i="8"/>
  <c r="DM2343" i="8"/>
  <c r="DK2343" i="8"/>
  <c r="DL2343" i="8" s="1"/>
  <c r="DJ2343" i="8"/>
  <c r="DI2343" i="8"/>
  <c r="DH2343" i="8"/>
  <c r="DG2343" i="8"/>
  <c r="DE2343" i="8"/>
  <c r="DF2343" i="8" s="1"/>
  <c r="DD2343" i="8"/>
  <c r="DC2343" i="8"/>
  <c r="DB2343" i="8"/>
  <c r="DA2343" i="8"/>
  <c r="CZ2343" i="8"/>
  <c r="CY2343" i="8"/>
  <c r="CX2343" i="8"/>
  <c r="CV2343" i="8"/>
  <c r="CW2343" i="8" s="1"/>
  <c r="CU2343" i="8"/>
  <c r="CT2343" i="8"/>
  <c r="CS2343" i="8"/>
  <c r="CR2343" i="8"/>
  <c r="CQ2343" i="8"/>
  <c r="CP2343" i="8"/>
  <c r="CO2343" i="8"/>
  <c r="CN2343" i="8"/>
  <c r="CL2343" i="8"/>
  <c r="CM2343" i="8" s="1"/>
  <c r="CG2343" i="8"/>
  <c r="CF2343" i="8"/>
  <c r="CE2343" i="8"/>
  <c r="CD2343" i="8"/>
  <c r="CC2343" i="8"/>
  <c r="CB2343" i="8"/>
  <c r="CA2343" i="8"/>
  <c r="BZ2343" i="8"/>
  <c r="BY2343" i="8"/>
  <c r="BW2343" i="8"/>
  <c r="BX2343" i="8" s="1"/>
  <c r="BV2343" i="8"/>
  <c r="BU2343" i="8"/>
  <c r="BT2343" i="8"/>
  <c r="BS2343" i="8"/>
  <c r="BR2343" i="8"/>
  <c r="BQ2343" i="8"/>
  <c r="BP2343" i="8"/>
  <c r="BO2343" i="8"/>
  <c r="BN2343" i="8"/>
  <c r="BM2343" i="8"/>
  <c r="BL2343" i="8"/>
  <c r="BJ2343" i="8"/>
  <c r="BK2343" i="8" s="1"/>
  <c r="J2343" i="8"/>
  <c r="I2343" i="8"/>
  <c r="H2343" i="8"/>
  <c r="G2343" i="8"/>
  <c r="F2343" i="8"/>
  <c r="A2343" i="8"/>
  <c r="DP2342" i="8"/>
  <c r="DO2342" i="8"/>
  <c r="DN2342" i="8"/>
  <c r="DM2342" i="8"/>
  <c r="DK2342" i="8"/>
  <c r="DL2342" i="8" s="1"/>
  <c r="DJ2342" i="8"/>
  <c r="DI2342" i="8"/>
  <c r="DH2342" i="8"/>
  <c r="DG2342" i="8"/>
  <c r="DE2342" i="8"/>
  <c r="DF2342" i="8" s="1"/>
  <c r="DD2342" i="8"/>
  <c r="DC2342" i="8"/>
  <c r="DB2342" i="8"/>
  <c r="DA2342" i="8"/>
  <c r="CZ2342" i="8"/>
  <c r="CY2342" i="8"/>
  <c r="CX2342" i="8"/>
  <c r="CV2342" i="8"/>
  <c r="CW2342" i="8" s="1"/>
  <c r="CU2342" i="8"/>
  <c r="CT2342" i="8"/>
  <c r="CS2342" i="8"/>
  <c r="CR2342" i="8"/>
  <c r="CQ2342" i="8"/>
  <c r="CP2342" i="8"/>
  <c r="CO2342" i="8"/>
  <c r="CN2342" i="8"/>
  <c r="CL2342" i="8"/>
  <c r="CM2342" i="8" s="1"/>
  <c r="CG2342" i="8"/>
  <c r="CF2342" i="8"/>
  <c r="CE2342" i="8"/>
  <c r="CD2342" i="8"/>
  <c r="CC2342" i="8"/>
  <c r="CB2342" i="8"/>
  <c r="CA2342" i="8"/>
  <c r="BZ2342" i="8"/>
  <c r="BY2342" i="8"/>
  <c r="BW2342" i="8"/>
  <c r="BX2342" i="8" s="1"/>
  <c r="BV2342" i="8"/>
  <c r="BU2342" i="8"/>
  <c r="BT2342" i="8"/>
  <c r="BS2342" i="8"/>
  <c r="BR2342" i="8"/>
  <c r="BQ2342" i="8"/>
  <c r="BP2342" i="8"/>
  <c r="BO2342" i="8"/>
  <c r="BN2342" i="8"/>
  <c r="BM2342" i="8"/>
  <c r="BL2342" i="8"/>
  <c r="BJ2342" i="8"/>
  <c r="BK2342" i="8" s="1"/>
  <c r="J2342" i="8"/>
  <c r="I2342" i="8"/>
  <c r="H2342" i="8"/>
  <c r="G2342" i="8"/>
  <c r="F2342" i="8"/>
  <c r="A2342" i="8"/>
  <c r="DP2341" i="8"/>
  <c r="DO2341" i="8"/>
  <c r="DN2341" i="8"/>
  <c r="DM2341" i="8"/>
  <c r="DK2341" i="8"/>
  <c r="DL2341" i="8" s="1"/>
  <c r="DJ2341" i="8"/>
  <c r="DI2341" i="8"/>
  <c r="DH2341" i="8"/>
  <c r="DG2341" i="8"/>
  <c r="DE2341" i="8"/>
  <c r="DF2341" i="8" s="1"/>
  <c r="DD2341" i="8"/>
  <c r="DC2341" i="8"/>
  <c r="DB2341" i="8"/>
  <c r="DA2341" i="8"/>
  <c r="CZ2341" i="8"/>
  <c r="CY2341" i="8"/>
  <c r="CX2341" i="8"/>
  <c r="CV2341" i="8"/>
  <c r="CW2341" i="8" s="1"/>
  <c r="CU2341" i="8"/>
  <c r="CT2341" i="8"/>
  <c r="CS2341" i="8"/>
  <c r="CR2341" i="8"/>
  <c r="CQ2341" i="8"/>
  <c r="CP2341" i="8"/>
  <c r="CO2341" i="8"/>
  <c r="CN2341" i="8"/>
  <c r="CL2341" i="8"/>
  <c r="CM2341" i="8" s="1"/>
  <c r="CG2341" i="8"/>
  <c r="CF2341" i="8"/>
  <c r="CE2341" i="8"/>
  <c r="CD2341" i="8"/>
  <c r="CC2341" i="8"/>
  <c r="CB2341" i="8"/>
  <c r="CA2341" i="8"/>
  <c r="BZ2341" i="8"/>
  <c r="BY2341" i="8"/>
  <c r="BW2341" i="8"/>
  <c r="BX2341" i="8" s="1"/>
  <c r="BV2341" i="8"/>
  <c r="BU2341" i="8"/>
  <c r="BT2341" i="8"/>
  <c r="BS2341" i="8"/>
  <c r="BR2341" i="8"/>
  <c r="BQ2341" i="8"/>
  <c r="BP2341" i="8"/>
  <c r="BO2341" i="8"/>
  <c r="BN2341" i="8"/>
  <c r="BM2341" i="8"/>
  <c r="BL2341" i="8"/>
  <c r="BJ2341" i="8"/>
  <c r="BK2341" i="8" s="1"/>
  <c r="J2341" i="8"/>
  <c r="I2341" i="8"/>
  <c r="H2341" i="8"/>
  <c r="G2341" i="8"/>
  <c r="F2341" i="8"/>
  <c r="A2341" i="8"/>
  <c r="DP2340" i="8"/>
  <c r="DO2340" i="8"/>
  <c r="DN2340" i="8"/>
  <c r="DM2340" i="8"/>
  <c r="DK2340" i="8"/>
  <c r="DL2340" i="8" s="1"/>
  <c r="DJ2340" i="8"/>
  <c r="DI2340" i="8"/>
  <c r="DH2340" i="8"/>
  <c r="DG2340" i="8"/>
  <c r="DE2340" i="8"/>
  <c r="DF2340" i="8" s="1"/>
  <c r="DD2340" i="8"/>
  <c r="DC2340" i="8"/>
  <c r="DB2340" i="8"/>
  <c r="DA2340" i="8"/>
  <c r="CZ2340" i="8"/>
  <c r="CY2340" i="8"/>
  <c r="CX2340" i="8"/>
  <c r="CV2340" i="8"/>
  <c r="CW2340" i="8" s="1"/>
  <c r="CU2340" i="8"/>
  <c r="CT2340" i="8"/>
  <c r="CS2340" i="8"/>
  <c r="CR2340" i="8"/>
  <c r="CQ2340" i="8"/>
  <c r="CP2340" i="8"/>
  <c r="CO2340" i="8"/>
  <c r="CN2340" i="8"/>
  <c r="CL2340" i="8"/>
  <c r="CM2340" i="8" s="1"/>
  <c r="CG2340" i="8"/>
  <c r="CF2340" i="8"/>
  <c r="CE2340" i="8"/>
  <c r="CD2340" i="8"/>
  <c r="CC2340" i="8"/>
  <c r="CB2340" i="8"/>
  <c r="CA2340" i="8"/>
  <c r="BZ2340" i="8"/>
  <c r="BY2340" i="8"/>
  <c r="BW2340" i="8"/>
  <c r="BX2340" i="8" s="1"/>
  <c r="BV2340" i="8"/>
  <c r="BU2340" i="8"/>
  <c r="BT2340" i="8"/>
  <c r="BS2340" i="8"/>
  <c r="BR2340" i="8"/>
  <c r="BQ2340" i="8"/>
  <c r="BP2340" i="8"/>
  <c r="BO2340" i="8"/>
  <c r="BN2340" i="8"/>
  <c r="BM2340" i="8"/>
  <c r="BL2340" i="8"/>
  <c r="BJ2340" i="8"/>
  <c r="BK2340" i="8" s="1"/>
  <c r="J2340" i="8"/>
  <c r="I2340" i="8"/>
  <c r="H2340" i="8"/>
  <c r="G2340" i="8"/>
  <c r="F2340" i="8"/>
  <c r="A2340" i="8"/>
  <c r="DP2339" i="8"/>
  <c r="DO2339" i="8"/>
  <c r="DN2339" i="8"/>
  <c r="DM2339" i="8"/>
  <c r="DK2339" i="8"/>
  <c r="DL2339" i="8" s="1"/>
  <c r="DJ2339" i="8"/>
  <c r="DI2339" i="8"/>
  <c r="DH2339" i="8"/>
  <c r="DG2339" i="8"/>
  <c r="DE2339" i="8"/>
  <c r="DF2339" i="8" s="1"/>
  <c r="DD2339" i="8"/>
  <c r="DC2339" i="8"/>
  <c r="DB2339" i="8"/>
  <c r="DA2339" i="8"/>
  <c r="CZ2339" i="8"/>
  <c r="CY2339" i="8"/>
  <c r="CX2339" i="8"/>
  <c r="CV2339" i="8"/>
  <c r="CW2339" i="8" s="1"/>
  <c r="CU2339" i="8"/>
  <c r="CT2339" i="8"/>
  <c r="CS2339" i="8"/>
  <c r="CR2339" i="8"/>
  <c r="CQ2339" i="8"/>
  <c r="CP2339" i="8"/>
  <c r="CO2339" i="8"/>
  <c r="CN2339" i="8"/>
  <c r="CL2339" i="8"/>
  <c r="CM2339" i="8" s="1"/>
  <c r="CG2339" i="8"/>
  <c r="CF2339" i="8"/>
  <c r="CE2339" i="8"/>
  <c r="CD2339" i="8"/>
  <c r="CC2339" i="8"/>
  <c r="CB2339" i="8"/>
  <c r="CA2339" i="8"/>
  <c r="BZ2339" i="8"/>
  <c r="BY2339" i="8"/>
  <c r="BW2339" i="8"/>
  <c r="BX2339" i="8" s="1"/>
  <c r="BV2339" i="8"/>
  <c r="BU2339" i="8"/>
  <c r="BT2339" i="8"/>
  <c r="BS2339" i="8"/>
  <c r="BR2339" i="8"/>
  <c r="BQ2339" i="8"/>
  <c r="BP2339" i="8"/>
  <c r="BO2339" i="8"/>
  <c r="BN2339" i="8"/>
  <c r="BM2339" i="8"/>
  <c r="BL2339" i="8"/>
  <c r="BJ2339" i="8"/>
  <c r="BK2339" i="8" s="1"/>
  <c r="J2339" i="8"/>
  <c r="I2339" i="8"/>
  <c r="H2339" i="8"/>
  <c r="G2339" i="8"/>
  <c r="F2339" i="8"/>
  <c r="A2339" i="8"/>
  <c r="DP2338" i="8"/>
  <c r="DO2338" i="8"/>
  <c r="DN2338" i="8"/>
  <c r="DM2338" i="8"/>
  <c r="DK2338" i="8"/>
  <c r="DL2338" i="8" s="1"/>
  <c r="DJ2338" i="8"/>
  <c r="DI2338" i="8"/>
  <c r="DH2338" i="8"/>
  <c r="DG2338" i="8"/>
  <c r="DE2338" i="8"/>
  <c r="DF2338" i="8" s="1"/>
  <c r="DD2338" i="8"/>
  <c r="DC2338" i="8"/>
  <c r="DB2338" i="8"/>
  <c r="DA2338" i="8"/>
  <c r="CZ2338" i="8"/>
  <c r="CY2338" i="8"/>
  <c r="CX2338" i="8"/>
  <c r="CV2338" i="8"/>
  <c r="CW2338" i="8" s="1"/>
  <c r="CU2338" i="8"/>
  <c r="CT2338" i="8"/>
  <c r="CS2338" i="8"/>
  <c r="CR2338" i="8"/>
  <c r="CQ2338" i="8"/>
  <c r="CP2338" i="8"/>
  <c r="CO2338" i="8"/>
  <c r="CN2338" i="8"/>
  <c r="CL2338" i="8"/>
  <c r="CM2338" i="8" s="1"/>
  <c r="CG2338" i="8"/>
  <c r="CF2338" i="8"/>
  <c r="CE2338" i="8"/>
  <c r="CD2338" i="8"/>
  <c r="CC2338" i="8"/>
  <c r="CB2338" i="8"/>
  <c r="CA2338" i="8"/>
  <c r="BZ2338" i="8"/>
  <c r="BY2338" i="8"/>
  <c r="BW2338" i="8"/>
  <c r="BX2338" i="8" s="1"/>
  <c r="BV2338" i="8"/>
  <c r="BU2338" i="8"/>
  <c r="BT2338" i="8"/>
  <c r="BS2338" i="8"/>
  <c r="BR2338" i="8"/>
  <c r="BQ2338" i="8"/>
  <c r="BP2338" i="8"/>
  <c r="BO2338" i="8"/>
  <c r="BN2338" i="8"/>
  <c r="BM2338" i="8"/>
  <c r="BL2338" i="8"/>
  <c r="BJ2338" i="8"/>
  <c r="BK2338" i="8" s="1"/>
  <c r="J2338" i="8"/>
  <c r="I2338" i="8"/>
  <c r="H2338" i="8"/>
  <c r="G2338" i="8"/>
  <c r="F2338" i="8"/>
  <c r="A2338" i="8"/>
  <c r="DP2337" i="8"/>
  <c r="DO2337" i="8"/>
  <c r="DN2337" i="8"/>
  <c r="DM2337" i="8"/>
  <c r="DK2337" i="8"/>
  <c r="DL2337" i="8" s="1"/>
  <c r="DJ2337" i="8"/>
  <c r="DI2337" i="8"/>
  <c r="DH2337" i="8"/>
  <c r="DG2337" i="8"/>
  <c r="DE2337" i="8"/>
  <c r="DF2337" i="8" s="1"/>
  <c r="DD2337" i="8"/>
  <c r="DC2337" i="8"/>
  <c r="DB2337" i="8"/>
  <c r="DA2337" i="8"/>
  <c r="CZ2337" i="8"/>
  <c r="CY2337" i="8"/>
  <c r="CX2337" i="8"/>
  <c r="CV2337" i="8"/>
  <c r="CW2337" i="8" s="1"/>
  <c r="CU2337" i="8"/>
  <c r="CT2337" i="8"/>
  <c r="CS2337" i="8"/>
  <c r="CR2337" i="8"/>
  <c r="CQ2337" i="8"/>
  <c r="CP2337" i="8"/>
  <c r="CO2337" i="8"/>
  <c r="CN2337" i="8"/>
  <c r="CL2337" i="8"/>
  <c r="CM2337" i="8" s="1"/>
  <c r="CG2337" i="8"/>
  <c r="CF2337" i="8"/>
  <c r="CE2337" i="8"/>
  <c r="CD2337" i="8"/>
  <c r="CC2337" i="8"/>
  <c r="CB2337" i="8"/>
  <c r="CA2337" i="8"/>
  <c r="BZ2337" i="8"/>
  <c r="BY2337" i="8"/>
  <c r="BW2337" i="8"/>
  <c r="BX2337" i="8" s="1"/>
  <c r="BV2337" i="8"/>
  <c r="BU2337" i="8"/>
  <c r="BT2337" i="8"/>
  <c r="BS2337" i="8"/>
  <c r="BR2337" i="8"/>
  <c r="BQ2337" i="8"/>
  <c r="BP2337" i="8"/>
  <c r="BO2337" i="8"/>
  <c r="BN2337" i="8"/>
  <c r="BM2337" i="8"/>
  <c r="BL2337" i="8"/>
  <c r="BJ2337" i="8"/>
  <c r="BK2337" i="8" s="1"/>
  <c r="J2337" i="8"/>
  <c r="I2337" i="8"/>
  <c r="H2337" i="8"/>
  <c r="G2337" i="8"/>
  <c r="F2337" i="8"/>
  <c r="A2337" i="8"/>
  <c r="DP2336" i="8"/>
  <c r="DO2336" i="8"/>
  <c r="DN2336" i="8"/>
  <c r="DM2336" i="8"/>
  <c r="DK2336" i="8"/>
  <c r="DL2336" i="8" s="1"/>
  <c r="DJ2336" i="8"/>
  <c r="DI2336" i="8"/>
  <c r="DH2336" i="8"/>
  <c r="DG2336" i="8"/>
  <c r="DE2336" i="8"/>
  <c r="DF2336" i="8" s="1"/>
  <c r="DD2336" i="8"/>
  <c r="DC2336" i="8"/>
  <c r="DB2336" i="8"/>
  <c r="DA2336" i="8"/>
  <c r="CZ2336" i="8"/>
  <c r="CY2336" i="8"/>
  <c r="CX2336" i="8"/>
  <c r="CV2336" i="8"/>
  <c r="CW2336" i="8" s="1"/>
  <c r="CU2336" i="8"/>
  <c r="CT2336" i="8"/>
  <c r="CS2336" i="8"/>
  <c r="CR2336" i="8"/>
  <c r="CQ2336" i="8"/>
  <c r="CP2336" i="8"/>
  <c r="CO2336" i="8"/>
  <c r="CN2336" i="8"/>
  <c r="CL2336" i="8"/>
  <c r="CM2336" i="8" s="1"/>
  <c r="CG2336" i="8"/>
  <c r="CF2336" i="8"/>
  <c r="CE2336" i="8"/>
  <c r="CD2336" i="8"/>
  <c r="CC2336" i="8"/>
  <c r="CB2336" i="8"/>
  <c r="CA2336" i="8"/>
  <c r="BZ2336" i="8"/>
  <c r="BY2336" i="8"/>
  <c r="BW2336" i="8"/>
  <c r="BX2336" i="8" s="1"/>
  <c r="BV2336" i="8"/>
  <c r="BU2336" i="8"/>
  <c r="BT2336" i="8"/>
  <c r="BS2336" i="8"/>
  <c r="BR2336" i="8"/>
  <c r="BQ2336" i="8"/>
  <c r="BP2336" i="8"/>
  <c r="BO2336" i="8"/>
  <c r="BN2336" i="8"/>
  <c r="BM2336" i="8"/>
  <c r="BL2336" i="8"/>
  <c r="BJ2336" i="8"/>
  <c r="BK2336" i="8" s="1"/>
  <c r="J2336" i="8"/>
  <c r="I2336" i="8"/>
  <c r="H2336" i="8"/>
  <c r="G2336" i="8"/>
  <c r="F2336" i="8"/>
  <c r="A2336" i="8"/>
  <c r="DP2335" i="8"/>
  <c r="DO2335" i="8"/>
  <c r="DN2335" i="8"/>
  <c r="DM2335" i="8"/>
  <c r="DK2335" i="8"/>
  <c r="DL2335" i="8" s="1"/>
  <c r="DJ2335" i="8"/>
  <c r="DI2335" i="8"/>
  <c r="DH2335" i="8"/>
  <c r="DG2335" i="8"/>
  <c r="DE2335" i="8"/>
  <c r="DF2335" i="8" s="1"/>
  <c r="DD2335" i="8"/>
  <c r="DC2335" i="8"/>
  <c r="DB2335" i="8"/>
  <c r="DA2335" i="8"/>
  <c r="CZ2335" i="8"/>
  <c r="CY2335" i="8"/>
  <c r="CX2335" i="8"/>
  <c r="CV2335" i="8"/>
  <c r="CW2335" i="8" s="1"/>
  <c r="CU2335" i="8"/>
  <c r="CT2335" i="8"/>
  <c r="CS2335" i="8"/>
  <c r="CR2335" i="8"/>
  <c r="CQ2335" i="8"/>
  <c r="CP2335" i="8"/>
  <c r="CO2335" i="8"/>
  <c r="CN2335" i="8"/>
  <c r="CL2335" i="8"/>
  <c r="CM2335" i="8" s="1"/>
  <c r="CG2335" i="8"/>
  <c r="CF2335" i="8"/>
  <c r="CE2335" i="8"/>
  <c r="CD2335" i="8"/>
  <c r="CC2335" i="8"/>
  <c r="CB2335" i="8"/>
  <c r="CA2335" i="8"/>
  <c r="BZ2335" i="8"/>
  <c r="BY2335" i="8"/>
  <c r="BW2335" i="8"/>
  <c r="BX2335" i="8" s="1"/>
  <c r="BV2335" i="8"/>
  <c r="BU2335" i="8"/>
  <c r="BT2335" i="8"/>
  <c r="BS2335" i="8"/>
  <c r="BR2335" i="8"/>
  <c r="BQ2335" i="8"/>
  <c r="BP2335" i="8"/>
  <c r="BO2335" i="8"/>
  <c r="BN2335" i="8"/>
  <c r="BM2335" i="8"/>
  <c r="BL2335" i="8"/>
  <c r="BJ2335" i="8"/>
  <c r="BK2335" i="8" s="1"/>
  <c r="J2335" i="8"/>
  <c r="I2335" i="8"/>
  <c r="H2335" i="8"/>
  <c r="G2335" i="8"/>
  <c r="F2335" i="8"/>
  <c r="A2335" i="8"/>
  <c r="DP2334" i="8"/>
  <c r="DO2334" i="8"/>
  <c r="DN2334" i="8"/>
  <c r="DM2334" i="8"/>
  <c r="DK2334" i="8"/>
  <c r="DL2334" i="8" s="1"/>
  <c r="DJ2334" i="8"/>
  <c r="DI2334" i="8"/>
  <c r="DH2334" i="8"/>
  <c r="DG2334" i="8"/>
  <c r="DE2334" i="8"/>
  <c r="DF2334" i="8" s="1"/>
  <c r="DD2334" i="8"/>
  <c r="DC2334" i="8"/>
  <c r="DB2334" i="8"/>
  <c r="DA2334" i="8"/>
  <c r="CZ2334" i="8"/>
  <c r="CY2334" i="8"/>
  <c r="CX2334" i="8"/>
  <c r="CV2334" i="8"/>
  <c r="CW2334" i="8" s="1"/>
  <c r="CU2334" i="8"/>
  <c r="CT2334" i="8"/>
  <c r="CS2334" i="8"/>
  <c r="CR2334" i="8"/>
  <c r="CQ2334" i="8"/>
  <c r="CP2334" i="8"/>
  <c r="CO2334" i="8"/>
  <c r="CN2334" i="8"/>
  <c r="CL2334" i="8"/>
  <c r="CM2334" i="8" s="1"/>
  <c r="CG2334" i="8"/>
  <c r="CF2334" i="8"/>
  <c r="CE2334" i="8"/>
  <c r="CD2334" i="8"/>
  <c r="CC2334" i="8"/>
  <c r="CB2334" i="8"/>
  <c r="CA2334" i="8"/>
  <c r="BZ2334" i="8"/>
  <c r="BY2334" i="8"/>
  <c r="BW2334" i="8"/>
  <c r="BX2334" i="8" s="1"/>
  <c r="BV2334" i="8"/>
  <c r="BU2334" i="8"/>
  <c r="BT2334" i="8"/>
  <c r="BS2334" i="8"/>
  <c r="BR2334" i="8"/>
  <c r="BQ2334" i="8"/>
  <c r="BP2334" i="8"/>
  <c r="BO2334" i="8"/>
  <c r="BN2334" i="8"/>
  <c r="BM2334" i="8"/>
  <c r="BL2334" i="8"/>
  <c r="BJ2334" i="8"/>
  <c r="BK2334" i="8" s="1"/>
  <c r="J2334" i="8"/>
  <c r="I2334" i="8"/>
  <c r="H2334" i="8"/>
  <c r="G2334" i="8"/>
  <c r="F2334" i="8"/>
  <c r="A2334" i="8"/>
  <c r="DP2333" i="8"/>
  <c r="DO2333" i="8"/>
  <c r="DN2333" i="8"/>
  <c r="DM2333" i="8"/>
  <c r="DK2333" i="8"/>
  <c r="DL2333" i="8" s="1"/>
  <c r="DJ2333" i="8"/>
  <c r="DI2333" i="8"/>
  <c r="DH2333" i="8"/>
  <c r="DG2333" i="8"/>
  <c r="DE2333" i="8"/>
  <c r="DF2333" i="8" s="1"/>
  <c r="DD2333" i="8"/>
  <c r="DC2333" i="8"/>
  <c r="DB2333" i="8"/>
  <c r="DA2333" i="8"/>
  <c r="CZ2333" i="8"/>
  <c r="CY2333" i="8"/>
  <c r="CX2333" i="8"/>
  <c r="CV2333" i="8"/>
  <c r="CW2333" i="8" s="1"/>
  <c r="CU2333" i="8"/>
  <c r="CT2333" i="8"/>
  <c r="CS2333" i="8"/>
  <c r="CR2333" i="8"/>
  <c r="CQ2333" i="8"/>
  <c r="CP2333" i="8"/>
  <c r="CO2333" i="8"/>
  <c r="CN2333" i="8"/>
  <c r="CL2333" i="8"/>
  <c r="CM2333" i="8" s="1"/>
  <c r="CG2333" i="8"/>
  <c r="CF2333" i="8"/>
  <c r="CE2333" i="8"/>
  <c r="CD2333" i="8"/>
  <c r="CC2333" i="8"/>
  <c r="CB2333" i="8"/>
  <c r="CA2333" i="8"/>
  <c r="BZ2333" i="8"/>
  <c r="BY2333" i="8"/>
  <c r="BW2333" i="8"/>
  <c r="BX2333" i="8" s="1"/>
  <c r="BV2333" i="8"/>
  <c r="BU2333" i="8"/>
  <c r="BT2333" i="8"/>
  <c r="BS2333" i="8"/>
  <c r="BR2333" i="8"/>
  <c r="BQ2333" i="8"/>
  <c r="BP2333" i="8"/>
  <c r="BO2333" i="8"/>
  <c r="BN2333" i="8"/>
  <c r="BM2333" i="8"/>
  <c r="BL2333" i="8"/>
  <c r="BJ2333" i="8"/>
  <c r="BK2333" i="8" s="1"/>
  <c r="J2333" i="8"/>
  <c r="I2333" i="8"/>
  <c r="H2333" i="8"/>
  <c r="G2333" i="8"/>
  <c r="F2333" i="8"/>
  <c r="A2333" i="8"/>
  <c r="DP2332" i="8"/>
  <c r="DO2332" i="8"/>
  <c r="DN2332" i="8"/>
  <c r="DM2332" i="8"/>
  <c r="DK2332" i="8"/>
  <c r="DL2332" i="8" s="1"/>
  <c r="DJ2332" i="8"/>
  <c r="DI2332" i="8"/>
  <c r="DH2332" i="8"/>
  <c r="DG2332" i="8"/>
  <c r="DE2332" i="8"/>
  <c r="DF2332" i="8" s="1"/>
  <c r="DD2332" i="8"/>
  <c r="DC2332" i="8"/>
  <c r="DB2332" i="8"/>
  <c r="DA2332" i="8"/>
  <c r="CZ2332" i="8"/>
  <c r="CY2332" i="8"/>
  <c r="CX2332" i="8"/>
  <c r="CV2332" i="8"/>
  <c r="CW2332" i="8" s="1"/>
  <c r="CU2332" i="8"/>
  <c r="CT2332" i="8"/>
  <c r="CS2332" i="8"/>
  <c r="CR2332" i="8"/>
  <c r="CQ2332" i="8"/>
  <c r="CP2332" i="8"/>
  <c r="CO2332" i="8"/>
  <c r="CN2332" i="8"/>
  <c r="CL2332" i="8"/>
  <c r="CM2332" i="8" s="1"/>
  <c r="CG2332" i="8"/>
  <c r="CF2332" i="8"/>
  <c r="CE2332" i="8"/>
  <c r="CD2332" i="8"/>
  <c r="CC2332" i="8"/>
  <c r="CB2332" i="8"/>
  <c r="CA2332" i="8"/>
  <c r="BZ2332" i="8"/>
  <c r="BY2332" i="8"/>
  <c r="BW2332" i="8"/>
  <c r="BX2332" i="8" s="1"/>
  <c r="BV2332" i="8"/>
  <c r="BU2332" i="8"/>
  <c r="BT2332" i="8"/>
  <c r="BS2332" i="8"/>
  <c r="BR2332" i="8"/>
  <c r="BQ2332" i="8"/>
  <c r="BP2332" i="8"/>
  <c r="BO2332" i="8"/>
  <c r="BN2332" i="8"/>
  <c r="BM2332" i="8"/>
  <c r="BL2332" i="8"/>
  <c r="BJ2332" i="8"/>
  <c r="BK2332" i="8" s="1"/>
  <c r="J2332" i="8"/>
  <c r="I2332" i="8"/>
  <c r="H2332" i="8"/>
  <c r="G2332" i="8"/>
  <c r="F2332" i="8"/>
  <c r="A2332" i="8"/>
  <c r="DP2331" i="8"/>
  <c r="DO2331" i="8"/>
  <c r="DN2331" i="8"/>
  <c r="DM2331" i="8"/>
  <c r="DK2331" i="8"/>
  <c r="DL2331" i="8" s="1"/>
  <c r="DJ2331" i="8"/>
  <c r="DI2331" i="8"/>
  <c r="DH2331" i="8"/>
  <c r="DG2331" i="8"/>
  <c r="DE2331" i="8"/>
  <c r="DF2331" i="8" s="1"/>
  <c r="DD2331" i="8"/>
  <c r="DC2331" i="8"/>
  <c r="DB2331" i="8"/>
  <c r="DA2331" i="8"/>
  <c r="CZ2331" i="8"/>
  <c r="CY2331" i="8"/>
  <c r="CX2331" i="8"/>
  <c r="CV2331" i="8"/>
  <c r="CW2331" i="8" s="1"/>
  <c r="CU2331" i="8"/>
  <c r="CT2331" i="8"/>
  <c r="CS2331" i="8"/>
  <c r="CR2331" i="8"/>
  <c r="CQ2331" i="8"/>
  <c r="CP2331" i="8"/>
  <c r="CO2331" i="8"/>
  <c r="CN2331" i="8"/>
  <c r="CL2331" i="8"/>
  <c r="CM2331" i="8" s="1"/>
  <c r="CG2331" i="8"/>
  <c r="CF2331" i="8"/>
  <c r="CE2331" i="8"/>
  <c r="CD2331" i="8"/>
  <c r="CC2331" i="8"/>
  <c r="CB2331" i="8"/>
  <c r="CA2331" i="8"/>
  <c r="BZ2331" i="8"/>
  <c r="BY2331" i="8"/>
  <c r="BW2331" i="8"/>
  <c r="BX2331" i="8" s="1"/>
  <c r="BV2331" i="8"/>
  <c r="BU2331" i="8"/>
  <c r="BT2331" i="8"/>
  <c r="BS2331" i="8"/>
  <c r="BR2331" i="8"/>
  <c r="BQ2331" i="8"/>
  <c r="BP2331" i="8"/>
  <c r="BO2331" i="8"/>
  <c r="BN2331" i="8"/>
  <c r="BM2331" i="8"/>
  <c r="BL2331" i="8"/>
  <c r="BJ2331" i="8"/>
  <c r="BK2331" i="8" s="1"/>
  <c r="J2331" i="8"/>
  <c r="I2331" i="8"/>
  <c r="H2331" i="8"/>
  <c r="G2331" i="8"/>
  <c r="F2331" i="8"/>
  <c r="A2331" i="8"/>
  <c r="DP2330" i="8"/>
  <c r="DO2330" i="8"/>
  <c r="DN2330" i="8"/>
  <c r="DM2330" i="8"/>
  <c r="DK2330" i="8"/>
  <c r="DL2330" i="8" s="1"/>
  <c r="DJ2330" i="8"/>
  <c r="DI2330" i="8"/>
  <c r="DH2330" i="8"/>
  <c r="DG2330" i="8"/>
  <c r="DE2330" i="8"/>
  <c r="DF2330" i="8" s="1"/>
  <c r="DD2330" i="8"/>
  <c r="DC2330" i="8"/>
  <c r="DB2330" i="8"/>
  <c r="DA2330" i="8"/>
  <c r="CZ2330" i="8"/>
  <c r="CY2330" i="8"/>
  <c r="CX2330" i="8"/>
  <c r="CV2330" i="8"/>
  <c r="CW2330" i="8" s="1"/>
  <c r="CU2330" i="8"/>
  <c r="CT2330" i="8"/>
  <c r="CS2330" i="8"/>
  <c r="CR2330" i="8"/>
  <c r="CQ2330" i="8"/>
  <c r="CP2330" i="8"/>
  <c r="CO2330" i="8"/>
  <c r="CN2330" i="8"/>
  <c r="CL2330" i="8"/>
  <c r="CM2330" i="8" s="1"/>
  <c r="CG2330" i="8"/>
  <c r="CF2330" i="8"/>
  <c r="CE2330" i="8"/>
  <c r="CD2330" i="8"/>
  <c r="CC2330" i="8"/>
  <c r="CB2330" i="8"/>
  <c r="CA2330" i="8"/>
  <c r="BZ2330" i="8"/>
  <c r="BY2330" i="8"/>
  <c r="BW2330" i="8"/>
  <c r="BX2330" i="8" s="1"/>
  <c r="BV2330" i="8"/>
  <c r="BU2330" i="8"/>
  <c r="BT2330" i="8"/>
  <c r="BS2330" i="8"/>
  <c r="BR2330" i="8"/>
  <c r="BQ2330" i="8"/>
  <c r="BP2330" i="8"/>
  <c r="BO2330" i="8"/>
  <c r="BN2330" i="8"/>
  <c r="BM2330" i="8"/>
  <c r="BL2330" i="8"/>
  <c r="BJ2330" i="8"/>
  <c r="BK2330" i="8" s="1"/>
  <c r="J2330" i="8"/>
  <c r="I2330" i="8"/>
  <c r="H2330" i="8"/>
  <c r="G2330" i="8"/>
  <c r="F2330" i="8"/>
  <c r="A2330" i="8"/>
  <c r="DP2329" i="8"/>
  <c r="DO2329" i="8"/>
  <c r="DN2329" i="8"/>
  <c r="DM2329" i="8"/>
  <c r="DK2329" i="8"/>
  <c r="DL2329" i="8" s="1"/>
  <c r="DJ2329" i="8"/>
  <c r="DI2329" i="8"/>
  <c r="DH2329" i="8"/>
  <c r="DG2329" i="8"/>
  <c r="DE2329" i="8"/>
  <c r="DF2329" i="8" s="1"/>
  <c r="DD2329" i="8"/>
  <c r="DC2329" i="8"/>
  <c r="DB2329" i="8"/>
  <c r="DA2329" i="8"/>
  <c r="CZ2329" i="8"/>
  <c r="CY2329" i="8"/>
  <c r="CX2329" i="8"/>
  <c r="CV2329" i="8"/>
  <c r="CW2329" i="8" s="1"/>
  <c r="CU2329" i="8"/>
  <c r="CT2329" i="8"/>
  <c r="CS2329" i="8"/>
  <c r="CR2329" i="8"/>
  <c r="CQ2329" i="8"/>
  <c r="CP2329" i="8"/>
  <c r="CO2329" i="8"/>
  <c r="CN2329" i="8"/>
  <c r="CL2329" i="8"/>
  <c r="CM2329" i="8" s="1"/>
  <c r="CG2329" i="8"/>
  <c r="CF2329" i="8"/>
  <c r="CE2329" i="8"/>
  <c r="CD2329" i="8"/>
  <c r="CC2329" i="8"/>
  <c r="CB2329" i="8"/>
  <c r="CA2329" i="8"/>
  <c r="BZ2329" i="8"/>
  <c r="BY2329" i="8"/>
  <c r="BW2329" i="8"/>
  <c r="BX2329" i="8" s="1"/>
  <c r="BV2329" i="8"/>
  <c r="BU2329" i="8"/>
  <c r="BT2329" i="8"/>
  <c r="BS2329" i="8"/>
  <c r="BR2329" i="8"/>
  <c r="BQ2329" i="8"/>
  <c r="BP2329" i="8"/>
  <c r="BO2329" i="8"/>
  <c r="BN2329" i="8"/>
  <c r="BM2329" i="8"/>
  <c r="BL2329" i="8"/>
  <c r="BJ2329" i="8"/>
  <c r="BK2329" i="8" s="1"/>
  <c r="J2329" i="8"/>
  <c r="I2329" i="8"/>
  <c r="H2329" i="8"/>
  <c r="G2329" i="8"/>
  <c r="F2329" i="8"/>
  <c r="A2329" i="8"/>
  <c r="DP2328" i="8"/>
  <c r="DO2328" i="8"/>
  <c r="DN2328" i="8"/>
  <c r="DM2328" i="8"/>
  <c r="DK2328" i="8"/>
  <c r="DL2328" i="8" s="1"/>
  <c r="DJ2328" i="8"/>
  <c r="DI2328" i="8"/>
  <c r="DH2328" i="8"/>
  <c r="DG2328" i="8"/>
  <c r="DE2328" i="8"/>
  <c r="DF2328" i="8" s="1"/>
  <c r="DD2328" i="8"/>
  <c r="DC2328" i="8"/>
  <c r="DB2328" i="8"/>
  <c r="DA2328" i="8"/>
  <c r="CZ2328" i="8"/>
  <c r="CY2328" i="8"/>
  <c r="CX2328" i="8"/>
  <c r="CV2328" i="8"/>
  <c r="CW2328" i="8" s="1"/>
  <c r="CU2328" i="8"/>
  <c r="CT2328" i="8"/>
  <c r="CS2328" i="8"/>
  <c r="CR2328" i="8"/>
  <c r="CQ2328" i="8"/>
  <c r="CP2328" i="8"/>
  <c r="CO2328" i="8"/>
  <c r="CN2328" i="8"/>
  <c r="CL2328" i="8"/>
  <c r="CM2328" i="8" s="1"/>
  <c r="CG2328" i="8"/>
  <c r="CF2328" i="8"/>
  <c r="CE2328" i="8"/>
  <c r="CD2328" i="8"/>
  <c r="CC2328" i="8"/>
  <c r="CB2328" i="8"/>
  <c r="CA2328" i="8"/>
  <c r="BZ2328" i="8"/>
  <c r="BY2328" i="8"/>
  <c r="BW2328" i="8"/>
  <c r="BX2328" i="8" s="1"/>
  <c r="BV2328" i="8"/>
  <c r="BU2328" i="8"/>
  <c r="BT2328" i="8"/>
  <c r="BS2328" i="8"/>
  <c r="BR2328" i="8"/>
  <c r="BQ2328" i="8"/>
  <c r="BP2328" i="8"/>
  <c r="BO2328" i="8"/>
  <c r="BN2328" i="8"/>
  <c r="BM2328" i="8"/>
  <c r="BL2328" i="8"/>
  <c r="BJ2328" i="8"/>
  <c r="BK2328" i="8" s="1"/>
  <c r="J2328" i="8"/>
  <c r="I2328" i="8"/>
  <c r="H2328" i="8"/>
  <c r="G2328" i="8"/>
  <c r="F2328" i="8"/>
  <c r="A2328" i="8"/>
  <c r="DP2327" i="8"/>
  <c r="DO2327" i="8"/>
  <c r="DN2327" i="8"/>
  <c r="DM2327" i="8"/>
  <c r="DK2327" i="8"/>
  <c r="DL2327" i="8" s="1"/>
  <c r="DJ2327" i="8"/>
  <c r="DI2327" i="8"/>
  <c r="DH2327" i="8"/>
  <c r="DG2327" i="8"/>
  <c r="DE2327" i="8"/>
  <c r="DF2327" i="8" s="1"/>
  <c r="DD2327" i="8"/>
  <c r="DC2327" i="8"/>
  <c r="DB2327" i="8"/>
  <c r="DA2327" i="8"/>
  <c r="CZ2327" i="8"/>
  <c r="CY2327" i="8"/>
  <c r="CX2327" i="8"/>
  <c r="CV2327" i="8"/>
  <c r="CW2327" i="8" s="1"/>
  <c r="CU2327" i="8"/>
  <c r="CT2327" i="8"/>
  <c r="CS2327" i="8"/>
  <c r="CR2327" i="8"/>
  <c r="CQ2327" i="8"/>
  <c r="CP2327" i="8"/>
  <c r="CO2327" i="8"/>
  <c r="CN2327" i="8"/>
  <c r="CL2327" i="8"/>
  <c r="CM2327" i="8" s="1"/>
  <c r="CG2327" i="8"/>
  <c r="CF2327" i="8"/>
  <c r="CE2327" i="8"/>
  <c r="CD2327" i="8"/>
  <c r="CC2327" i="8"/>
  <c r="CB2327" i="8"/>
  <c r="CA2327" i="8"/>
  <c r="BZ2327" i="8"/>
  <c r="BY2327" i="8"/>
  <c r="BW2327" i="8"/>
  <c r="BX2327" i="8" s="1"/>
  <c r="BV2327" i="8"/>
  <c r="BU2327" i="8"/>
  <c r="BT2327" i="8"/>
  <c r="BS2327" i="8"/>
  <c r="BR2327" i="8"/>
  <c r="BQ2327" i="8"/>
  <c r="BP2327" i="8"/>
  <c r="BO2327" i="8"/>
  <c r="BN2327" i="8"/>
  <c r="BM2327" i="8"/>
  <c r="BL2327" i="8"/>
  <c r="BJ2327" i="8"/>
  <c r="BK2327" i="8" s="1"/>
  <c r="J2327" i="8"/>
  <c r="I2327" i="8"/>
  <c r="H2327" i="8"/>
  <c r="G2327" i="8"/>
  <c r="F2327" i="8"/>
  <c r="A2327" i="8"/>
  <c r="DP2326" i="8"/>
  <c r="DO2326" i="8"/>
  <c r="DN2326" i="8"/>
  <c r="DM2326" i="8"/>
  <c r="DK2326" i="8"/>
  <c r="DL2326" i="8" s="1"/>
  <c r="DJ2326" i="8"/>
  <c r="DI2326" i="8"/>
  <c r="DH2326" i="8"/>
  <c r="DG2326" i="8"/>
  <c r="DE2326" i="8"/>
  <c r="DF2326" i="8" s="1"/>
  <c r="DD2326" i="8"/>
  <c r="DC2326" i="8"/>
  <c r="DB2326" i="8"/>
  <c r="DA2326" i="8"/>
  <c r="CZ2326" i="8"/>
  <c r="CY2326" i="8"/>
  <c r="CX2326" i="8"/>
  <c r="CV2326" i="8"/>
  <c r="CW2326" i="8" s="1"/>
  <c r="CU2326" i="8"/>
  <c r="CT2326" i="8"/>
  <c r="CS2326" i="8"/>
  <c r="CR2326" i="8"/>
  <c r="CQ2326" i="8"/>
  <c r="CP2326" i="8"/>
  <c r="CO2326" i="8"/>
  <c r="CN2326" i="8"/>
  <c r="CL2326" i="8"/>
  <c r="CM2326" i="8" s="1"/>
  <c r="CG2326" i="8"/>
  <c r="CF2326" i="8"/>
  <c r="CE2326" i="8"/>
  <c r="CD2326" i="8"/>
  <c r="CC2326" i="8"/>
  <c r="CB2326" i="8"/>
  <c r="CA2326" i="8"/>
  <c r="BZ2326" i="8"/>
  <c r="BY2326" i="8"/>
  <c r="BW2326" i="8"/>
  <c r="BX2326" i="8" s="1"/>
  <c r="BV2326" i="8"/>
  <c r="BU2326" i="8"/>
  <c r="BT2326" i="8"/>
  <c r="BS2326" i="8"/>
  <c r="BR2326" i="8"/>
  <c r="BQ2326" i="8"/>
  <c r="BP2326" i="8"/>
  <c r="BO2326" i="8"/>
  <c r="BN2326" i="8"/>
  <c r="BM2326" i="8"/>
  <c r="BL2326" i="8"/>
  <c r="BJ2326" i="8"/>
  <c r="BK2326" i="8" s="1"/>
  <c r="J2326" i="8"/>
  <c r="I2326" i="8"/>
  <c r="H2326" i="8"/>
  <c r="G2326" i="8"/>
  <c r="F2326" i="8"/>
  <c r="A2326" i="8"/>
  <c r="DP2325" i="8"/>
  <c r="DO2325" i="8"/>
  <c r="DN2325" i="8"/>
  <c r="DM2325" i="8"/>
  <c r="DK2325" i="8"/>
  <c r="DL2325" i="8" s="1"/>
  <c r="DJ2325" i="8"/>
  <c r="DI2325" i="8"/>
  <c r="DH2325" i="8"/>
  <c r="DG2325" i="8"/>
  <c r="DE2325" i="8"/>
  <c r="DF2325" i="8" s="1"/>
  <c r="DD2325" i="8"/>
  <c r="DC2325" i="8"/>
  <c r="DB2325" i="8"/>
  <c r="DA2325" i="8"/>
  <c r="CZ2325" i="8"/>
  <c r="CY2325" i="8"/>
  <c r="CX2325" i="8"/>
  <c r="CV2325" i="8"/>
  <c r="CW2325" i="8" s="1"/>
  <c r="CU2325" i="8"/>
  <c r="CT2325" i="8"/>
  <c r="CS2325" i="8"/>
  <c r="CR2325" i="8"/>
  <c r="CQ2325" i="8"/>
  <c r="CP2325" i="8"/>
  <c r="CO2325" i="8"/>
  <c r="CN2325" i="8"/>
  <c r="CL2325" i="8"/>
  <c r="CM2325" i="8" s="1"/>
  <c r="CG2325" i="8"/>
  <c r="CF2325" i="8"/>
  <c r="CE2325" i="8"/>
  <c r="CD2325" i="8"/>
  <c r="CC2325" i="8"/>
  <c r="CB2325" i="8"/>
  <c r="CA2325" i="8"/>
  <c r="BZ2325" i="8"/>
  <c r="BY2325" i="8"/>
  <c r="BW2325" i="8"/>
  <c r="BX2325" i="8" s="1"/>
  <c r="BV2325" i="8"/>
  <c r="BU2325" i="8"/>
  <c r="BT2325" i="8"/>
  <c r="BS2325" i="8"/>
  <c r="BR2325" i="8"/>
  <c r="BQ2325" i="8"/>
  <c r="BP2325" i="8"/>
  <c r="BO2325" i="8"/>
  <c r="BN2325" i="8"/>
  <c r="BM2325" i="8"/>
  <c r="BL2325" i="8"/>
  <c r="BJ2325" i="8"/>
  <c r="BK2325" i="8" s="1"/>
  <c r="J2325" i="8"/>
  <c r="I2325" i="8"/>
  <c r="H2325" i="8"/>
  <c r="G2325" i="8"/>
  <c r="F2325" i="8"/>
  <c r="A2325" i="8"/>
  <c r="DP2324" i="8"/>
  <c r="DO2324" i="8"/>
  <c r="DN2324" i="8"/>
  <c r="DM2324" i="8"/>
  <c r="DK2324" i="8"/>
  <c r="DL2324" i="8" s="1"/>
  <c r="DJ2324" i="8"/>
  <c r="DI2324" i="8"/>
  <c r="DH2324" i="8"/>
  <c r="DG2324" i="8"/>
  <c r="DE2324" i="8"/>
  <c r="DF2324" i="8" s="1"/>
  <c r="DD2324" i="8"/>
  <c r="DC2324" i="8"/>
  <c r="DB2324" i="8"/>
  <c r="DA2324" i="8"/>
  <c r="CZ2324" i="8"/>
  <c r="CY2324" i="8"/>
  <c r="CX2324" i="8"/>
  <c r="CV2324" i="8"/>
  <c r="CW2324" i="8" s="1"/>
  <c r="CU2324" i="8"/>
  <c r="CT2324" i="8"/>
  <c r="CS2324" i="8"/>
  <c r="CR2324" i="8"/>
  <c r="CQ2324" i="8"/>
  <c r="CP2324" i="8"/>
  <c r="CO2324" i="8"/>
  <c r="CN2324" i="8"/>
  <c r="CL2324" i="8"/>
  <c r="CM2324" i="8" s="1"/>
  <c r="CG2324" i="8"/>
  <c r="CF2324" i="8"/>
  <c r="CE2324" i="8"/>
  <c r="CD2324" i="8"/>
  <c r="CC2324" i="8"/>
  <c r="CB2324" i="8"/>
  <c r="CA2324" i="8"/>
  <c r="BZ2324" i="8"/>
  <c r="BY2324" i="8"/>
  <c r="BW2324" i="8"/>
  <c r="BX2324" i="8" s="1"/>
  <c r="BV2324" i="8"/>
  <c r="BU2324" i="8"/>
  <c r="BT2324" i="8"/>
  <c r="BS2324" i="8"/>
  <c r="BR2324" i="8"/>
  <c r="BQ2324" i="8"/>
  <c r="BP2324" i="8"/>
  <c r="BO2324" i="8"/>
  <c r="BN2324" i="8"/>
  <c r="BM2324" i="8"/>
  <c r="BL2324" i="8"/>
  <c r="BJ2324" i="8"/>
  <c r="BK2324" i="8" s="1"/>
  <c r="J2324" i="8"/>
  <c r="I2324" i="8"/>
  <c r="H2324" i="8"/>
  <c r="G2324" i="8"/>
  <c r="F2324" i="8"/>
  <c r="A2324" i="8"/>
  <c r="DP2323" i="8"/>
  <c r="DO2323" i="8"/>
  <c r="DN2323" i="8"/>
  <c r="DM2323" i="8"/>
  <c r="DK2323" i="8"/>
  <c r="DL2323" i="8" s="1"/>
  <c r="DJ2323" i="8"/>
  <c r="DI2323" i="8"/>
  <c r="DH2323" i="8"/>
  <c r="DG2323" i="8"/>
  <c r="DE2323" i="8"/>
  <c r="DF2323" i="8" s="1"/>
  <c r="DD2323" i="8"/>
  <c r="DC2323" i="8"/>
  <c r="DB2323" i="8"/>
  <c r="DA2323" i="8"/>
  <c r="CZ2323" i="8"/>
  <c r="CY2323" i="8"/>
  <c r="CX2323" i="8"/>
  <c r="CV2323" i="8"/>
  <c r="CW2323" i="8" s="1"/>
  <c r="CU2323" i="8"/>
  <c r="CT2323" i="8"/>
  <c r="CS2323" i="8"/>
  <c r="CR2323" i="8"/>
  <c r="CQ2323" i="8"/>
  <c r="CP2323" i="8"/>
  <c r="CO2323" i="8"/>
  <c r="CN2323" i="8"/>
  <c r="CL2323" i="8"/>
  <c r="CM2323" i="8" s="1"/>
  <c r="CG2323" i="8"/>
  <c r="CF2323" i="8"/>
  <c r="CE2323" i="8"/>
  <c r="CD2323" i="8"/>
  <c r="CC2323" i="8"/>
  <c r="CB2323" i="8"/>
  <c r="CA2323" i="8"/>
  <c r="BZ2323" i="8"/>
  <c r="BY2323" i="8"/>
  <c r="BW2323" i="8"/>
  <c r="BX2323" i="8" s="1"/>
  <c r="BV2323" i="8"/>
  <c r="BU2323" i="8"/>
  <c r="BT2323" i="8"/>
  <c r="BS2323" i="8"/>
  <c r="BR2323" i="8"/>
  <c r="BQ2323" i="8"/>
  <c r="BP2323" i="8"/>
  <c r="BO2323" i="8"/>
  <c r="BN2323" i="8"/>
  <c r="BM2323" i="8"/>
  <c r="BL2323" i="8"/>
  <c r="BJ2323" i="8"/>
  <c r="BK2323" i="8" s="1"/>
  <c r="J2323" i="8"/>
  <c r="I2323" i="8"/>
  <c r="H2323" i="8"/>
  <c r="G2323" i="8"/>
  <c r="F2323" i="8"/>
  <c r="A2323" i="8"/>
  <c r="DP2322" i="8"/>
  <c r="DO2322" i="8"/>
  <c r="DN2322" i="8"/>
  <c r="DM2322" i="8"/>
  <c r="DK2322" i="8"/>
  <c r="DL2322" i="8" s="1"/>
  <c r="DJ2322" i="8"/>
  <c r="DI2322" i="8"/>
  <c r="DH2322" i="8"/>
  <c r="DG2322" i="8"/>
  <c r="DE2322" i="8"/>
  <c r="DF2322" i="8" s="1"/>
  <c r="DD2322" i="8"/>
  <c r="DC2322" i="8"/>
  <c r="DB2322" i="8"/>
  <c r="DA2322" i="8"/>
  <c r="CZ2322" i="8"/>
  <c r="CY2322" i="8"/>
  <c r="CX2322" i="8"/>
  <c r="CV2322" i="8"/>
  <c r="CW2322" i="8" s="1"/>
  <c r="CU2322" i="8"/>
  <c r="CT2322" i="8"/>
  <c r="CS2322" i="8"/>
  <c r="CR2322" i="8"/>
  <c r="CQ2322" i="8"/>
  <c r="CP2322" i="8"/>
  <c r="CO2322" i="8"/>
  <c r="CN2322" i="8"/>
  <c r="CL2322" i="8"/>
  <c r="CM2322" i="8" s="1"/>
  <c r="CG2322" i="8"/>
  <c r="CF2322" i="8"/>
  <c r="CE2322" i="8"/>
  <c r="CD2322" i="8"/>
  <c r="CC2322" i="8"/>
  <c r="CB2322" i="8"/>
  <c r="CA2322" i="8"/>
  <c r="BZ2322" i="8"/>
  <c r="BY2322" i="8"/>
  <c r="BW2322" i="8"/>
  <c r="BX2322" i="8" s="1"/>
  <c r="BV2322" i="8"/>
  <c r="BU2322" i="8"/>
  <c r="BT2322" i="8"/>
  <c r="BS2322" i="8"/>
  <c r="BR2322" i="8"/>
  <c r="BQ2322" i="8"/>
  <c r="BP2322" i="8"/>
  <c r="BO2322" i="8"/>
  <c r="BN2322" i="8"/>
  <c r="BM2322" i="8"/>
  <c r="BL2322" i="8"/>
  <c r="BJ2322" i="8"/>
  <c r="BK2322" i="8" s="1"/>
  <c r="J2322" i="8"/>
  <c r="I2322" i="8"/>
  <c r="H2322" i="8"/>
  <c r="G2322" i="8"/>
  <c r="F2322" i="8"/>
  <c r="A2322" i="8"/>
  <c r="DP2321" i="8"/>
  <c r="DO2321" i="8"/>
  <c r="DN2321" i="8"/>
  <c r="DM2321" i="8"/>
  <c r="DK2321" i="8"/>
  <c r="DL2321" i="8" s="1"/>
  <c r="DJ2321" i="8"/>
  <c r="DI2321" i="8"/>
  <c r="DH2321" i="8"/>
  <c r="DG2321" i="8"/>
  <c r="DE2321" i="8"/>
  <c r="DF2321" i="8" s="1"/>
  <c r="DD2321" i="8"/>
  <c r="DC2321" i="8"/>
  <c r="DB2321" i="8"/>
  <c r="DA2321" i="8"/>
  <c r="CZ2321" i="8"/>
  <c r="CY2321" i="8"/>
  <c r="CX2321" i="8"/>
  <c r="CV2321" i="8"/>
  <c r="CW2321" i="8" s="1"/>
  <c r="CU2321" i="8"/>
  <c r="CT2321" i="8"/>
  <c r="CS2321" i="8"/>
  <c r="CR2321" i="8"/>
  <c r="CQ2321" i="8"/>
  <c r="CP2321" i="8"/>
  <c r="CO2321" i="8"/>
  <c r="CN2321" i="8"/>
  <c r="CL2321" i="8"/>
  <c r="CM2321" i="8" s="1"/>
  <c r="CG2321" i="8"/>
  <c r="CF2321" i="8"/>
  <c r="CE2321" i="8"/>
  <c r="CD2321" i="8"/>
  <c r="CC2321" i="8"/>
  <c r="CB2321" i="8"/>
  <c r="CA2321" i="8"/>
  <c r="BZ2321" i="8"/>
  <c r="BY2321" i="8"/>
  <c r="BW2321" i="8"/>
  <c r="BX2321" i="8" s="1"/>
  <c r="BV2321" i="8"/>
  <c r="BU2321" i="8"/>
  <c r="BT2321" i="8"/>
  <c r="BS2321" i="8"/>
  <c r="BR2321" i="8"/>
  <c r="BQ2321" i="8"/>
  <c r="BP2321" i="8"/>
  <c r="BO2321" i="8"/>
  <c r="BN2321" i="8"/>
  <c r="BM2321" i="8"/>
  <c r="BL2321" i="8"/>
  <c r="BJ2321" i="8"/>
  <c r="BK2321" i="8" s="1"/>
  <c r="J2321" i="8"/>
  <c r="I2321" i="8"/>
  <c r="H2321" i="8"/>
  <c r="G2321" i="8"/>
  <c r="F2321" i="8"/>
  <c r="A2321" i="8"/>
  <c r="DP2320" i="8"/>
  <c r="DO2320" i="8"/>
  <c r="DN2320" i="8"/>
  <c r="DM2320" i="8"/>
  <c r="DK2320" i="8"/>
  <c r="DL2320" i="8" s="1"/>
  <c r="DJ2320" i="8"/>
  <c r="DI2320" i="8"/>
  <c r="DH2320" i="8"/>
  <c r="DG2320" i="8"/>
  <c r="DE2320" i="8"/>
  <c r="DF2320" i="8" s="1"/>
  <c r="DD2320" i="8"/>
  <c r="DC2320" i="8"/>
  <c r="DB2320" i="8"/>
  <c r="DA2320" i="8"/>
  <c r="CZ2320" i="8"/>
  <c r="CY2320" i="8"/>
  <c r="CX2320" i="8"/>
  <c r="CV2320" i="8"/>
  <c r="CW2320" i="8" s="1"/>
  <c r="CU2320" i="8"/>
  <c r="CT2320" i="8"/>
  <c r="CS2320" i="8"/>
  <c r="CR2320" i="8"/>
  <c r="CQ2320" i="8"/>
  <c r="CP2320" i="8"/>
  <c r="CO2320" i="8"/>
  <c r="CN2320" i="8"/>
  <c r="CL2320" i="8"/>
  <c r="CM2320" i="8" s="1"/>
  <c r="CG2320" i="8"/>
  <c r="CF2320" i="8"/>
  <c r="CE2320" i="8"/>
  <c r="CD2320" i="8"/>
  <c r="CC2320" i="8"/>
  <c r="CB2320" i="8"/>
  <c r="CA2320" i="8"/>
  <c r="BZ2320" i="8"/>
  <c r="BY2320" i="8"/>
  <c r="BW2320" i="8"/>
  <c r="BX2320" i="8" s="1"/>
  <c r="BV2320" i="8"/>
  <c r="BU2320" i="8"/>
  <c r="BT2320" i="8"/>
  <c r="BS2320" i="8"/>
  <c r="BR2320" i="8"/>
  <c r="BQ2320" i="8"/>
  <c r="BP2320" i="8"/>
  <c r="BO2320" i="8"/>
  <c r="BN2320" i="8"/>
  <c r="BM2320" i="8"/>
  <c r="BL2320" i="8"/>
  <c r="BJ2320" i="8"/>
  <c r="BK2320" i="8" s="1"/>
  <c r="J2320" i="8"/>
  <c r="I2320" i="8"/>
  <c r="H2320" i="8"/>
  <c r="G2320" i="8"/>
  <c r="F2320" i="8"/>
  <c r="A2320" i="8"/>
  <c r="DP2319" i="8"/>
  <c r="DO2319" i="8"/>
  <c r="DN2319" i="8"/>
  <c r="DM2319" i="8"/>
  <c r="DK2319" i="8"/>
  <c r="DL2319" i="8" s="1"/>
  <c r="DJ2319" i="8"/>
  <c r="DI2319" i="8"/>
  <c r="DH2319" i="8"/>
  <c r="DG2319" i="8"/>
  <c r="DE2319" i="8"/>
  <c r="DF2319" i="8" s="1"/>
  <c r="DD2319" i="8"/>
  <c r="DC2319" i="8"/>
  <c r="DB2319" i="8"/>
  <c r="DA2319" i="8"/>
  <c r="CZ2319" i="8"/>
  <c r="CY2319" i="8"/>
  <c r="CX2319" i="8"/>
  <c r="CV2319" i="8"/>
  <c r="CW2319" i="8" s="1"/>
  <c r="CU2319" i="8"/>
  <c r="CT2319" i="8"/>
  <c r="CS2319" i="8"/>
  <c r="CR2319" i="8"/>
  <c r="CQ2319" i="8"/>
  <c r="CP2319" i="8"/>
  <c r="CO2319" i="8"/>
  <c r="CN2319" i="8"/>
  <c r="CL2319" i="8"/>
  <c r="CM2319" i="8" s="1"/>
  <c r="CG2319" i="8"/>
  <c r="CF2319" i="8"/>
  <c r="CE2319" i="8"/>
  <c r="CD2319" i="8"/>
  <c r="CC2319" i="8"/>
  <c r="CB2319" i="8"/>
  <c r="CA2319" i="8"/>
  <c r="BZ2319" i="8"/>
  <c r="BY2319" i="8"/>
  <c r="BW2319" i="8"/>
  <c r="BX2319" i="8" s="1"/>
  <c r="BV2319" i="8"/>
  <c r="BU2319" i="8"/>
  <c r="BT2319" i="8"/>
  <c r="BS2319" i="8"/>
  <c r="BR2319" i="8"/>
  <c r="BQ2319" i="8"/>
  <c r="BP2319" i="8"/>
  <c r="BO2319" i="8"/>
  <c r="BN2319" i="8"/>
  <c r="BM2319" i="8"/>
  <c r="BL2319" i="8"/>
  <c r="BJ2319" i="8"/>
  <c r="BK2319" i="8" s="1"/>
  <c r="J2319" i="8"/>
  <c r="I2319" i="8"/>
  <c r="H2319" i="8"/>
  <c r="G2319" i="8"/>
  <c r="F2319" i="8"/>
  <c r="A2319" i="8"/>
  <c r="DP2318" i="8"/>
  <c r="DO2318" i="8"/>
  <c r="DN2318" i="8"/>
  <c r="DM2318" i="8"/>
  <c r="DK2318" i="8"/>
  <c r="DL2318" i="8" s="1"/>
  <c r="DJ2318" i="8"/>
  <c r="DI2318" i="8"/>
  <c r="DH2318" i="8"/>
  <c r="DG2318" i="8"/>
  <c r="DE2318" i="8"/>
  <c r="DF2318" i="8" s="1"/>
  <c r="DD2318" i="8"/>
  <c r="DC2318" i="8"/>
  <c r="DB2318" i="8"/>
  <c r="DA2318" i="8"/>
  <c r="CZ2318" i="8"/>
  <c r="CY2318" i="8"/>
  <c r="CX2318" i="8"/>
  <c r="CV2318" i="8"/>
  <c r="CW2318" i="8" s="1"/>
  <c r="CU2318" i="8"/>
  <c r="CT2318" i="8"/>
  <c r="CS2318" i="8"/>
  <c r="CR2318" i="8"/>
  <c r="CQ2318" i="8"/>
  <c r="CP2318" i="8"/>
  <c r="CO2318" i="8"/>
  <c r="CN2318" i="8"/>
  <c r="CL2318" i="8"/>
  <c r="CM2318" i="8" s="1"/>
  <c r="CG2318" i="8"/>
  <c r="CF2318" i="8"/>
  <c r="CE2318" i="8"/>
  <c r="CD2318" i="8"/>
  <c r="CC2318" i="8"/>
  <c r="CB2318" i="8"/>
  <c r="CA2318" i="8"/>
  <c r="BZ2318" i="8"/>
  <c r="BY2318" i="8"/>
  <c r="BW2318" i="8"/>
  <c r="BX2318" i="8" s="1"/>
  <c r="BV2318" i="8"/>
  <c r="BU2318" i="8"/>
  <c r="BT2318" i="8"/>
  <c r="BS2318" i="8"/>
  <c r="BR2318" i="8"/>
  <c r="BQ2318" i="8"/>
  <c r="BP2318" i="8"/>
  <c r="BO2318" i="8"/>
  <c r="BN2318" i="8"/>
  <c r="BM2318" i="8"/>
  <c r="BL2318" i="8"/>
  <c r="BJ2318" i="8"/>
  <c r="BK2318" i="8" s="1"/>
  <c r="J2318" i="8"/>
  <c r="I2318" i="8"/>
  <c r="H2318" i="8"/>
  <c r="G2318" i="8"/>
  <c r="F2318" i="8"/>
  <c r="A2318" i="8"/>
  <c r="DP2317" i="8"/>
  <c r="DO2317" i="8"/>
  <c r="DN2317" i="8"/>
  <c r="DM2317" i="8"/>
  <c r="DK2317" i="8"/>
  <c r="DL2317" i="8" s="1"/>
  <c r="DJ2317" i="8"/>
  <c r="DI2317" i="8"/>
  <c r="DH2317" i="8"/>
  <c r="DG2317" i="8"/>
  <c r="DE2317" i="8"/>
  <c r="DF2317" i="8" s="1"/>
  <c r="DD2317" i="8"/>
  <c r="DC2317" i="8"/>
  <c r="DB2317" i="8"/>
  <c r="DA2317" i="8"/>
  <c r="CZ2317" i="8"/>
  <c r="CY2317" i="8"/>
  <c r="CX2317" i="8"/>
  <c r="CV2317" i="8"/>
  <c r="CW2317" i="8" s="1"/>
  <c r="CU2317" i="8"/>
  <c r="CT2317" i="8"/>
  <c r="CS2317" i="8"/>
  <c r="CR2317" i="8"/>
  <c r="CQ2317" i="8"/>
  <c r="CP2317" i="8"/>
  <c r="CO2317" i="8"/>
  <c r="CN2317" i="8"/>
  <c r="CL2317" i="8"/>
  <c r="CM2317" i="8" s="1"/>
  <c r="CG2317" i="8"/>
  <c r="CF2317" i="8"/>
  <c r="CE2317" i="8"/>
  <c r="CD2317" i="8"/>
  <c r="CC2317" i="8"/>
  <c r="CB2317" i="8"/>
  <c r="CA2317" i="8"/>
  <c r="BZ2317" i="8"/>
  <c r="BY2317" i="8"/>
  <c r="BW2317" i="8"/>
  <c r="BX2317" i="8" s="1"/>
  <c r="BV2317" i="8"/>
  <c r="BU2317" i="8"/>
  <c r="BT2317" i="8"/>
  <c r="BS2317" i="8"/>
  <c r="BR2317" i="8"/>
  <c r="BQ2317" i="8"/>
  <c r="BP2317" i="8"/>
  <c r="BO2317" i="8"/>
  <c r="BN2317" i="8"/>
  <c r="BM2317" i="8"/>
  <c r="BL2317" i="8"/>
  <c r="BJ2317" i="8"/>
  <c r="BK2317" i="8" s="1"/>
  <c r="J2317" i="8"/>
  <c r="I2317" i="8"/>
  <c r="H2317" i="8"/>
  <c r="G2317" i="8"/>
  <c r="F2317" i="8"/>
  <c r="A2317" i="8"/>
  <c r="DP2316" i="8"/>
  <c r="DO2316" i="8"/>
  <c r="DN2316" i="8"/>
  <c r="DM2316" i="8"/>
  <c r="DK2316" i="8"/>
  <c r="DL2316" i="8" s="1"/>
  <c r="DJ2316" i="8"/>
  <c r="DI2316" i="8"/>
  <c r="DH2316" i="8"/>
  <c r="DG2316" i="8"/>
  <c r="DE2316" i="8"/>
  <c r="DF2316" i="8" s="1"/>
  <c r="DD2316" i="8"/>
  <c r="DC2316" i="8"/>
  <c r="DB2316" i="8"/>
  <c r="DA2316" i="8"/>
  <c r="CZ2316" i="8"/>
  <c r="CY2316" i="8"/>
  <c r="CX2316" i="8"/>
  <c r="CV2316" i="8"/>
  <c r="CW2316" i="8" s="1"/>
  <c r="CU2316" i="8"/>
  <c r="CT2316" i="8"/>
  <c r="CS2316" i="8"/>
  <c r="CR2316" i="8"/>
  <c r="CQ2316" i="8"/>
  <c r="CP2316" i="8"/>
  <c r="CO2316" i="8"/>
  <c r="CN2316" i="8"/>
  <c r="CL2316" i="8"/>
  <c r="CM2316" i="8" s="1"/>
  <c r="CG2316" i="8"/>
  <c r="CF2316" i="8"/>
  <c r="CE2316" i="8"/>
  <c r="CD2316" i="8"/>
  <c r="CC2316" i="8"/>
  <c r="CB2316" i="8"/>
  <c r="CA2316" i="8"/>
  <c r="BZ2316" i="8"/>
  <c r="BY2316" i="8"/>
  <c r="BW2316" i="8"/>
  <c r="BX2316" i="8" s="1"/>
  <c r="BV2316" i="8"/>
  <c r="BU2316" i="8"/>
  <c r="BT2316" i="8"/>
  <c r="BS2316" i="8"/>
  <c r="BR2316" i="8"/>
  <c r="BQ2316" i="8"/>
  <c r="BP2316" i="8"/>
  <c r="BO2316" i="8"/>
  <c r="BN2316" i="8"/>
  <c r="BM2316" i="8"/>
  <c r="BL2316" i="8"/>
  <c r="BJ2316" i="8"/>
  <c r="BK2316" i="8" s="1"/>
  <c r="J2316" i="8"/>
  <c r="I2316" i="8"/>
  <c r="H2316" i="8"/>
  <c r="G2316" i="8"/>
  <c r="F2316" i="8"/>
  <c r="A2316" i="8"/>
  <c r="DP2315" i="8"/>
  <c r="DO2315" i="8"/>
  <c r="DN2315" i="8"/>
  <c r="DM2315" i="8"/>
  <c r="DK2315" i="8"/>
  <c r="DL2315" i="8" s="1"/>
  <c r="DJ2315" i="8"/>
  <c r="DI2315" i="8"/>
  <c r="DH2315" i="8"/>
  <c r="DG2315" i="8"/>
  <c r="DE2315" i="8"/>
  <c r="DF2315" i="8" s="1"/>
  <c r="DD2315" i="8"/>
  <c r="DC2315" i="8"/>
  <c r="DB2315" i="8"/>
  <c r="DA2315" i="8"/>
  <c r="CZ2315" i="8"/>
  <c r="CY2315" i="8"/>
  <c r="CX2315" i="8"/>
  <c r="CV2315" i="8"/>
  <c r="CW2315" i="8" s="1"/>
  <c r="CU2315" i="8"/>
  <c r="CT2315" i="8"/>
  <c r="CS2315" i="8"/>
  <c r="CR2315" i="8"/>
  <c r="CQ2315" i="8"/>
  <c r="CP2315" i="8"/>
  <c r="CO2315" i="8"/>
  <c r="CN2315" i="8"/>
  <c r="CL2315" i="8"/>
  <c r="CM2315" i="8" s="1"/>
  <c r="CG2315" i="8"/>
  <c r="CF2315" i="8"/>
  <c r="CE2315" i="8"/>
  <c r="CD2315" i="8"/>
  <c r="CC2315" i="8"/>
  <c r="CB2315" i="8"/>
  <c r="CA2315" i="8"/>
  <c r="BZ2315" i="8"/>
  <c r="BY2315" i="8"/>
  <c r="BW2315" i="8"/>
  <c r="BX2315" i="8" s="1"/>
  <c r="BV2315" i="8"/>
  <c r="BU2315" i="8"/>
  <c r="BT2315" i="8"/>
  <c r="BS2315" i="8"/>
  <c r="BR2315" i="8"/>
  <c r="BQ2315" i="8"/>
  <c r="BP2315" i="8"/>
  <c r="BO2315" i="8"/>
  <c r="BN2315" i="8"/>
  <c r="BM2315" i="8"/>
  <c r="BL2315" i="8"/>
  <c r="BJ2315" i="8"/>
  <c r="BK2315" i="8" s="1"/>
  <c r="J2315" i="8"/>
  <c r="I2315" i="8"/>
  <c r="H2315" i="8"/>
  <c r="G2315" i="8"/>
  <c r="F2315" i="8"/>
  <c r="A2315" i="8"/>
  <c r="DP2314" i="8"/>
  <c r="DO2314" i="8"/>
  <c r="DN2314" i="8"/>
  <c r="DM2314" i="8"/>
  <c r="DK2314" i="8"/>
  <c r="DL2314" i="8" s="1"/>
  <c r="DJ2314" i="8"/>
  <c r="DI2314" i="8"/>
  <c r="DH2314" i="8"/>
  <c r="DG2314" i="8"/>
  <c r="DE2314" i="8"/>
  <c r="DF2314" i="8" s="1"/>
  <c r="DD2314" i="8"/>
  <c r="DC2314" i="8"/>
  <c r="DB2314" i="8"/>
  <c r="DA2314" i="8"/>
  <c r="CZ2314" i="8"/>
  <c r="CY2314" i="8"/>
  <c r="CX2314" i="8"/>
  <c r="CV2314" i="8"/>
  <c r="CW2314" i="8" s="1"/>
  <c r="CU2314" i="8"/>
  <c r="CT2314" i="8"/>
  <c r="CS2314" i="8"/>
  <c r="CR2314" i="8"/>
  <c r="CQ2314" i="8"/>
  <c r="CP2314" i="8"/>
  <c r="CO2314" i="8"/>
  <c r="CN2314" i="8"/>
  <c r="CL2314" i="8"/>
  <c r="CM2314" i="8" s="1"/>
  <c r="CG2314" i="8"/>
  <c r="CF2314" i="8"/>
  <c r="CE2314" i="8"/>
  <c r="CD2314" i="8"/>
  <c r="CC2314" i="8"/>
  <c r="CB2314" i="8"/>
  <c r="CA2314" i="8"/>
  <c r="BZ2314" i="8"/>
  <c r="BY2314" i="8"/>
  <c r="BW2314" i="8"/>
  <c r="BX2314" i="8" s="1"/>
  <c r="BV2314" i="8"/>
  <c r="BU2314" i="8"/>
  <c r="BT2314" i="8"/>
  <c r="BS2314" i="8"/>
  <c r="BR2314" i="8"/>
  <c r="BQ2314" i="8"/>
  <c r="BP2314" i="8"/>
  <c r="BO2314" i="8"/>
  <c r="BN2314" i="8"/>
  <c r="BM2314" i="8"/>
  <c r="BL2314" i="8"/>
  <c r="BJ2314" i="8"/>
  <c r="BK2314" i="8" s="1"/>
  <c r="J2314" i="8"/>
  <c r="I2314" i="8"/>
  <c r="H2314" i="8"/>
  <c r="G2314" i="8"/>
  <c r="F2314" i="8"/>
  <c r="A2314" i="8"/>
  <c r="DP2313" i="8"/>
  <c r="DO2313" i="8"/>
  <c r="DN2313" i="8"/>
  <c r="DM2313" i="8"/>
  <c r="DK2313" i="8"/>
  <c r="DL2313" i="8" s="1"/>
  <c r="DJ2313" i="8"/>
  <c r="DI2313" i="8"/>
  <c r="DH2313" i="8"/>
  <c r="DG2313" i="8"/>
  <c r="DE2313" i="8"/>
  <c r="DF2313" i="8" s="1"/>
  <c r="DD2313" i="8"/>
  <c r="DC2313" i="8"/>
  <c r="DB2313" i="8"/>
  <c r="DA2313" i="8"/>
  <c r="CZ2313" i="8"/>
  <c r="CY2313" i="8"/>
  <c r="CX2313" i="8"/>
  <c r="CV2313" i="8"/>
  <c r="CW2313" i="8" s="1"/>
  <c r="CU2313" i="8"/>
  <c r="CT2313" i="8"/>
  <c r="CS2313" i="8"/>
  <c r="CR2313" i="8"/>
  <c r="CQ2313" i="8"/>
  <c r="CP2313" i="8"/>
  <c r="CO2313" i="8"/>
  <c r="CN2313" i="8"/>
  <c r="CL2313" i="8"/>
  <c r="CM2313" i="8" s="1"/>
  <c r="CG2313" i="8"/>
  <c r="CF2313" i="8"/>
  <c r="CE2313" i="8"/>
  <c r="CD2313" i="8"/>
  <c r="CC2313" i="8"/>
  <c r="CB2313" i="8"/>
  <c r="CA2313" i="8"/>
  <c r="BZ2313" i="8"/>
  <c r="BY2313" i="8"/>
  <c r="BW2313" i="8"/>
  <c r="BX2313" i="8" s="1"/>
  <c r="BV2313" i="8"/>
  <c r="BU2313" i="8"/>
  <c r="BT2313" i="8"/>
  <c r="BS2313" i="8"/>
  <c r="BR2313" i="8"/>
  <c r="BQ2313" i="8"/>
  <c r="BP2313" i="8"/>
  <c r="BO2313" i="8"/>
  <c r="BN2313" i="8"/>
  <c r="BM2313" i="8"/>
  <c r="BL2313" i="8"/>
  <c r="BJ2313" i="8"/>
  <c r="BK2313" i="8" s="1"/>
  <c r="J2313" i="8"/>
  <c r="I2313" i="8"/>
  <c r="H2313" i="8"/>
  <c r="G2313" i="8"/>
  <c r="F2313" i="8"/>
  <c r="A2313" i="8"/>
  <c r="DP2312" i="8"/>
  <c r="DO2312" i="8"/>
  <c r="DN2312" i="8"/>
  <c r="DM2312" i="8"/>
  <c r="DK2312" i="8"/>
  <c r="DL2312" i="8" s="1"/>
  <c r="DJ2312" i="8"/>
  <c r="DI2312" i="8"/>
  <c r="DH2312" i="8"/>
  <c r="DG2312" i="8"/>
  <c r="DE2312" i="8"/>
  <c r="DF2312" i="8" s="1"/>
  <c r="DD2312" i="8"/>
  <c r="DC2312" i="8"/>
  <c r="DB2312" i="8"/>
  <c r="DA2312" i="8"/>
  <c r="CZ2312" i="8"/>
  <c r="CY2312" i="8"/>
  <c r="CX2312" i="8"/>
  <c r="CV2312" i="8"/>
  <c r="CW2312" i="8" s="1"/>
  <c r="CU2312" i="8"/>
  <c r="CT2312" i="8"/>
  <c r="CS2312" i="8"/>
  <c r="CR2312" i="8"/>
  <c r="CQ2312" i="8"/>
  <c r="CP2312" i="8"/>
  <c r="CO2312" i="8"/>
  <c r="CN2312" i="8"/>
  <c r="CL2312" i="8"/>
  <c r="CM2312" i="8" s="1"/>
  <c r="CG2312" i="8"/>
  <c r="CF2312" i="8"/>
  <c r="CE2312" i="8"/>
  <c r="CD2312" i="8"/>
  <c r="CC2312" i="8"/>
  <c r="CB2312" i="8"/>
  <c r="CA2312" i="8"/>
  <c r="BZ2312" i="8"/>
  <c r="BY2312" i="8"/>
  <c r="BW2312" i="8"/>
  <c r="BX2312" i="8" s="1"/>
  <c r="BV2312" i="8"/>
  <c r="BU2312" i="8"/>
  <c r="BT2312" i="8"/>
  <c r="BS2312" i="8"/>
  <c r="BR2312" i="8"/>
  <c r="BQ2312" i="8"/>
  <c r="BP2312" i="8"/>
  <c r="BO2312" i="8"/>
  <c r="BN2312" i="8"/>
  <c r="BM2312" i="8"/>
  <c r="BL2312" i="8"/>
  <c r="BJ2312" i="8"/>
  <c r="BK2312" i="8" s="1"/>
  <c r="J2312" i="8"/>
  <c r="I2312" i="8"/>
  <c r="H2312" i="8"/>
  <c r="G2312" i="8"/>
  <c r="F2312" i="8"/>
  <c r="A2312" i="8"/>
  <c r="DP2311" i="8"/>
  <c r="DO2311" i="8"/>
  <c r="DN2311" i="8"/>
  <c r="DM2311" i="8"/>
  <c r="DK2311" i="8"/>
  <c r="DL2311" i="8" s="1"/>
  <c r="DJ2311" i="8"/>
  <c r="DI2311" i="8"/>
  <c r="DH2311" i="8"/>
  <c r="DG2311" i="8"/>
  <c r="DE2311" i="8"/>
  <c r="DF2311" i="8" s="1"/>
  <c r="DD2311" i="8"/>
  <c r="DC2311" i="8"/>
  <c r="DB2311" i="8"/>
  <c r="DA2311" i="8"/>
  <c r="CZ2311" i="8"/>
  <c r="CY2311" i="8"/>
  <c r="CX2311" i="8"/>
  <c r="CV2311" i="8"/>
  <c r="CW2311" i="8" s="1"/>
  <c r="CU2311" i="8"/>
  <c r="CT2311" i="8"/>
  <c r="CS2311" i="8"/>
  <c r="CR2311" i="8"/>
  <c r="CQ2311" i="8"/>
  <c r="CP2311" i="8"/>
  <c r="CO2311" i="8"/>
  <c r="CN2311" i="8"/>
  <c r="CL2311" i="8"/>
  <c r="CM2311" i="8" s="1"/>
  <c r="CG2311" i="8"/>
  <c r="CF2311" i="8"/>
  <c r="CE2311" i="8"/>
  <c r="CD2311" i="8"/>
  <c r="CC2311" i="8"/>
  <c r="CB2311" i="8"/>
  <c r="CA2311" i="8"/>
  <c r="BZ2311" i="8"/>
  <c r="BY2311" i="8"/>
  <c r="BW2311" i="8"/>
  <c r="BX2311" i="8" s="1"/>
  <c r="BV2311" i="8"/>
  <c r="BU2311" i="8"/>
  <c r="BT2311" i="8"/>
  <c r="BS2311" i="8"/>
  <c r="BR2311" i="8"/>
  <c r="BQ2311" i="8"/>
  <c r="BP2311" i="8"/>
  <c r="BO2311" i="8"/>
  <c r="BN2311" i="8"/>
  <c r="BM2311" i="8"/>
  <c r="BL2311" i="8"/>
  <c r="BJ2311" i="8"/>
  <c r="BK2311" i="8" s="1"/>
  <c r="J2311" i="8"/>
  <c r="I2311" i="8"/>
  <c r="H2311" i="8"/>
  <c r="G2311" i="8"/>
  <c r="F2311" i="8"/>
  <c r="A2311" i="8"/>
  <c r="DP2310" i="8"/>
  <c r="DO2310" i="8"/>
  <c r="DN2310" i="8"/>
  <c r="DM2310" i="8"/>
  <c r="DK2310" i="8"/>
  <c r="DL2310" i="8" s="1"/>
  <c r="DJ2310" i="8"/>
  <c r="DI2310" i="8"/>
  <c r="DH2310" i="8"/>
  <c r="DG2310" i="8"/>
  <c r="DE2310" i="8"/>
  <c r="DF2310" i="8" s="1"/>
  <c r="DD2310" i="8"/>
  <c r="DC2310" i="8"/>
  <c r="DB2310" i="8"/>
  <c r="DA2310" i="8"/>
  <c r="CZ2310" i="8"/>
  <c r="CY2310" i="8"/>
  <c r="CX2310" i="8"/>
  <c r="CV2310" i="8"/>
  <c r="CW2310" i="8" s="1"/>
  <c r="CU2310" i="8"/>
  <c r="CT2310" i="8"/>
  <c r="CS2310" i="8"/>
  <c r="CR2310" i="8"/>
  <c r="CQ2310" i="8"/>
  <c r="CP2310" i="8"/>
  <c r="CO2310" i="8"/>
  <c r="CN2310" i="8"/>
  <c r="CL2310" i="8"/>
  <c r="CM2310" i="8" s="1"/>
  <c r="CG2310" i="8"/>
  <c r="CF2310" i="8"/>
  <c r="CE2310" i="8"/>
  <c r="CD2310" i="8"/>
  <c r="CC2310" i="8"/>
  <c r="CB2310" i="8"/>
  <c r="CA2310" i="8"/>
  <c r="BZ2310" i="8"/>
  <c r="BY2310" i="8"/>
  <c r="BW2310" i="8"/>
  <c r="BX2310" i="8" s="1"/>
  <c r="BV2310" i="8"/>
  <c r="BU2310" i="8"/>
  <c r="BT2310" i="8"/>
  <c r="BS2310" i="8"/>
  <c r="BR2310" i="8"/>
  <c r="BQ2310" i="8"/>
  <c r="BP2310" i="8"/>
  <c r="BO2310" i="8"/>
  <c r="BN2310" i="8"/>
  <c r="BM2310" i="8"/>
  <c r="BL2310" i="8"/>
  <c r="BJ2310" i="8"/>
  <c r="BK2310" i="8" s="1"/>
  <c r="J2310" i="8"/>
  <c r="I2310" i="8"/>
  <c r="H2310" i="8"/>
  <c r="G2310" i="8"/>
  <c r="F2310" i="8"/>
  <c r="A2310" i="8"/>
  <c r="DP2309" i="8"/>
  <c r="DO2309" i="8"/>
  <c r="DN2309" i="8"/>
  <c r="DM2309" i="8"/>
  <c r="DK2309" i="8"/>
  <c r="DL2309" i="8" s="1"/>
  <c r="DJ2309" i="8"/>
  <c r="DI2309" i="8"/>
  <c r="DH2309" i="8"/>
  <c r="DG2309" i="8"/>
  <c r="DE2309" i="8"/>
  <c r="DF2309" i="8" s="1"/>
  <c r="DD2309" i="8"/>
  <c r="DC2309" i="8"/>
  <c r="DB2309" i="8"/>
  <c r="DA2309" i="8"/>
  <c r="CZ2309" i="8"/>
  <c r="CY2309" i="8"/>
  <c r="CX2309" i="8"/>
  <c r="CV2309" i="8"/>
  <c r="CW2309" i="8" s="1"/>
  <c r="CU2309" i="8"/>
  <c r="CT2309" i="8"/>
  <c r="CS2309" i="8"/>
  <c r="CR2309" i="8"/>
  <c r="CQ2309" i="8"/>
  <c r="CP2309" i="8"/>
  <c r="CO2309" i="8"/>
  <c r="CN2309" i="8"/>
  <c r="CL2309" i="8"/>
  <c r="CM2309" i="8" s="1"/>
  <c r="CG2309" i="8"/>
  <c r="CF2309" i="8"/>
  <c r="CE2309" i="8"/>
  <c r="CD2309" i="8"/>
  <c r="CC2309" i="8"/>
  <c r="CB2309" i="8"/>
  <c r="CA2309" i="8"/>
  <c r="BZ2309" i="8"/>
  <c r="BY2309" i="8"/>
  <c r="BW2309" i="8"/>
  <c r="BX2309" i="8" s="1"/>
  <c r="BV2309" i="8"/>
  <c r="BU2309" i="8"/>
  <c r="BT2309" i="8"/>
  <c r="BS2309" i="8"/>
  <c r="BR2309" i="8"/>
  <c r="BQ2309" i="8"/>
  <c r="BP2309" i="8"/>
  <c r="BO2309" i="8"/>
  <c r="BN2309" i="8"/>
  <c r="BM2309" i="8"/>
  <c r="BL2309" i="8"/>
  <c r="BJ2309" i="8"/>
  <c r="BK2309" i="8" s="1"/>
  <c r="J2309" i="8"/>
  <c r="I2309" i="8"/>
  <c r="H2309" i="8"/>
  <c r="G2309" i="8"/>
  <c r="F2309" i="8"/>
  <c r="A2309" i="8"/>
  <c r="DP2308" i="8"/>
  <c r="DO2308" i="8"/>
  <c r="DN2308" i="8"/>
  <c r="DM2308" i="8"/>
  <c r="DK2308" i="8"/>
  <c r="DL2308" i="8" s="1"/>
  <c r="DJ2308" i="8"/>
  <c r="DI2308" i="8"/>
  <c r="DH2308" i="8"/>
  <c r="DG2308" i="8"/>
  <c r="DE2308" i="8"/>
  <c r="DF2308" i="8" s="1"/>
  <c r="DD2308" i="8"/>
  <c r="DC2308" i="8"/>
  <c r="DB2308" i="8"/>
  <c r="DA2308" i="8"/>
  <c r="CZ2308" i="8"/>
  <c r="CY2308" i="8"/>
  <c r="CX2308" i="8"/>
  <c r="CV2308" i="8"/>
  <c r="CW2308" i="8" s="1"/>
  <c r="CU2308" i="8"/>
  <c r="CT2308" i="8"/>
  <c r="CS2308" i="8"/>
  <c r="CR2308" i="8"/>
  <c r="CQ2308" i="8"/>
  <c r="CP2308" i="8"/>
  <c r="CO2308" i="8"/>
  <c r="CN2308" i="8"/>
  <c r="CL2308" i="8"/>
  <c r="CM2308" i="8" s="1"/>
  <c r="CG2308" i="8"/>
  <c r="CF2308" i="8"/>
  <c r="CE2308" i="8"/>
  <c r="CD2308" i="8"/>
  <c r="CC2308" i="8"/>
  <c r="CB2308" i="8"/>
  <c r="CA2308" i="8"/>
  <c r="BZ2308" i="8"/>
  <c r="BY2308" i="8"/>
  <c r="BW2308" i="8"/>
  <c r="BX2308" i="8" s="1"/>
  <c r="BV2308" i="8"/>
  <c r="BU2308" i="8"/>
  <c r="BT2308" i="8"/>
  <c r="BS2308" i="8"/>
  <c r="BR2308" i="8"/>
  <c r="BQ2308" i="8"/>
  <c r="BP2308" i="8"/>
  <c r="BO2308" i="8"/>
  <c r="BN2308" i="8"/>
  <c r="BM2308" i="8"/>
  <c r="BL2308" i="8"/>
  <c r="BJ2308" i="8"/>
  <c r="BK2308" i="8" s="1"/>
  <c r="J2308" i="8"/>
  <c r="I2308" i="8"/>
  <c r="H2308" i="8"/>
  <c r="G2308" i="8"/>
  <c r="F2308" i="8"/>
  <c r="A2308" i="8"/>
  <c r="DP2307" i="8"/>
  <c r="DO2307" i="8"/>
  <c r="DN2307" i="8"/>
  <c r="DM2307" i="8"/>
  <c r="DK2307" i="8"/>
  <c r="DL2307" i="8" s="1"/>
  <c r="DJ2307" i="8"/>
  <c r="DI2307" i="8"/>
  <c r="DH2307" i="8"/>
  <c r="DG2307" i="8"/>
  <c r="DE2307" i="8"/>
  <c r="DF2307" i="8" s="1"/>
  <c r="DD2307" i="8"/>
  <c r="DC2307" i="8"/>
  <c r="DB2307" i="8"/>
  <c r="DA2307" i="8"/>
  <c r="CZ2307" i="8"/>
  <c r="CY2307" i="8"/>
  <c r="CX2307" i="8"/>
  <c r="CV2307" i="8"/>
  <c r="CW2307" i="8" s="1"/>
  <c r="CU2307" i="8"/>
  <c r="CT2307" i="8"/>
  <c r="CS2307" i="8"/>
  <c r="CR2307" i="8"/>
  <c r="CQ2307" i="8"/>
  <c r="CP2307" i="8"/>
  <c r="CO2307" i="8"/>
  <c r="CN2307" i="8"/>
  <c r="CL2307" i="8"/>
  <c r="CM2307" i="8" s="1"/>
  <c r="CG2307" i="8"/>
  <c r="CF2307" i="8"/>
  <c r="CE2307" i="8"/>
  <c r="CD2307" i="8"/>
  <c r="CC2307" i="8"/>
  <c r="CB2307" i="8"/>
  <c r="CA2307" i="8"/>
  <c r="BZ2307" i="8"/>
  <c r="BY2307" i="8"/>
  <c r="BW2307" i="8"/>
  <c r="BX2307" i="8" s="1"/>
  <c r="BV2307" i="8"/>
  <c r="BU2307" i="8"/>
  <c r="BT2307" i="8"/>
  <c r="BS2307" i="8"/>
  <c r="BR2307" i="8"/>
  <c r="BQ2307" i="8"/>
  <c r="BP2307" i="8"/>
  <c r="BO2307" i="8"/>
  <c r="BN2307" i="8"/>
  <c r="BM2307" i="8"/>
  <c r="BL2307" i="8"/>
  <c r="BJ2307" i="8"/>
  <c r="BK2307" i="8" s="1"/>
  <c r="J2307" i="8"/>
  <c r="I2307" i="8"/>
  <c r="H2307" i="8"/>
  <c r="G2307" i="8"/>
  <c r="F2307" i="8"/>
  <c r="A2307" i="8"/>
  <c r="DP2306" i="8"/>
  <c r="DO2306" i="8"/>
  <c r="DN2306" i="8"/>
  <c r="DM2306" i="8"/>
  <c r="DK2306" i="8"/>
  <c r="DL2306" i="8" s="1"/>
  <c r="DJ2306" i="8"/>
  <c r="DI2306" i="8"/>
  <c r="DH2306" i="8"/>
  <c r="DG2306" i="8"/>
  <c r="DE2306" i="8"/>
  <c r="DF2306" i="8" s="1"/>
  <c r="DD2306" i="8"/>
  <c r="DC2306" i="8"/>
  <c r="DB2306" i="8"/>
  <c r="DA2306" i="8"/>
  <c r="CZ2306" i="8"/>
  <c r="CY2306" i="8"/>
  <c r="CX2306" i="8"/>
  <c r="CV2306" i="8"/>
  <c r="CW2306" i="8" s="1"/>
  <c r="CU2306" i="8"/>
  <c r="CT2306" i="8"/>
  <c r="CS2306" i="8"/>
  <c r="CR2306" i="8"/>
  <c r="CQ2306" i="8"/>
  <c r="CP2306" i="8"/>
  <c r="CO2306" i="8"/>
  <c r="CN2306" i="8"/>
  <c r="CL2306" i="8"/>
  <c r="CM2306" i="8" s="1"/>
  <c r="CG2306" i="8"/>
  <c r="CF2306" i="8"/>
  <c r="CE2306" i="8"/>
  <c r="CD2306" i="8"/>
  <c r="CC2306" i="8"/>
  <c r="CB2306" i="8"/>
  <c r="CA2306" i="8"/>
  <c r="BZ2306" i="8"/>
  <c r="BY2306" i="8"/>
  <c r="BW2306" i="8"/>
  <c r="BX2306" i="8" s="1"/>
  <c r="BV2306" i="8"/>
  <c r="BU2306" i="8"/>
  <c r="BT2306" i="8"/>
  <c r="BS2306" i="8"/>
  <c r="BR2306" i="8"/>
  <c r="BQ2306" i="8"/>
  <c r="BP2306" i="8"/>
  <c r="BO2306" i="8"/>
  <c r="BN2306" i="8"/>
  <c r="BM2306" i="8"/>
  <c r="BL2306" i="8"/>
  <c r="BJ2306" i="8"/>
  <c r="BK2306" i="8" s="1"/>
  <c r="J2306" i="8"/>
  <c r="I2306" i="8"/>
  <c r="H2306" i="8"/>
  <c r="G2306" i="8"/>
  <c r="F2306" i="8"/>
  <c r="A2306" i="8"/>
  <c r="DP2305" i="8"/>
  <c r="DO2305" i="8"/>
  <c r="DN2305" i="8"/>
  <c r="DM2305" i="8"/>
  <c r="DK2305" i="8"/>
  <c r="DL2305" i="8" s="1"/>
  <c r="DJ2305" i="8"/>
  <c r="DI2305" i="8"/>
  <c r="DH2305" i="8"/>
  <c r="DG2305" i="8"/>
  <c r="DE2305" i="8"/>
  <c r="DF2305" i="8" s="1"/>
  <c r="DD2305" i="8"/>
  <c r="DC2305" i="8"/>
  <c r="DB2305" i="8"/>
  <c r="DA2305" i="8"/>
  <c r="CZ2305" i="8"/>
  <c r="CY2305" i="8"/>
  <c r="CX2305" i="8"/>
  <c r="CV2305" i="8"/>
  <c r="CW2305" i="8" s="1"/>
  <c r="CU2305" i="8"/>
  <c r="CT2305" i="8"/>
  <c r="CS2305" i="8"/>
  <c r="CR2305" i="8"/>
  <c r="CQ2305" i="8"/>
  <c r="CP2305" i="8"/>
  <c r="CO2305" i="8"/>
  <c r="CN2305" i="8"/>
  <c r="CL2305" i="8"/>
  <c r="CM2305" i="8" s="1"/>
  <c r="CG2305" i="8"/>
  <c r="CF2305" i="8"/>
  <c r="CE2305" i="8"/>
  <c r="CD2305" i="8"/>
  <c r="CC2305" i="8"/>
  <c r="CB2305" i="8"/>
  <c r="CA2305" i="8"/>
  <c r="BZ2305" i="8"/>
  <c r="BY2305" i="8"/>
  <c r="BW2305" i="8"/>
  <c r="BX2305" i="8" s="1"/>
  <c r="BV2305" i="8"/>
  <c r="BU2305" i="8"/>
  <c r="BT2305" i="8"/>
  <c r="BS2305" i="8"/>
  <c r="BR2305" i="8"/>
  <c r="BQ2305" i="8"/>
  <c r="BP2305" i="8"/>
  <c r="BO2305" i="8"/>
  <c r="BN2305" i="8"/>
  <c r="BM2305" i="8"/>
  <c r="BL2305" i="8"/>
  <c r="BJ2305" i="8"/>
  <c r="BK2305" i="8" s="1"/>
  <c r="J2305" i="8"/>
  <c r="I2305" i="8"/>
  <c r="H2305" i="8"/>
  <c r="G2305" i="8"/>
  <c r="F2305" i="8"/>
  <c r="A2305" i="8"/>
  <c r="DP2304" i="8"/>
  <c r="DO2304" i="8"/>
  <c r="DN2304" i="8"/>
  <c r="DM2304" i="8"/>
  <c r="DK2304" i="8"/>
  <c r="DL2304" i="8" s="1"/>
  <c r="DJ2304" i="8"/>
  <c r="DI2304" i="8"/>
  <c r="DH2304" i="8"/>
  <c r="DG2304" i="8"/>
  <c r="DE2304" i="8"/>
  <c r="DF2304" i="8" s="1"/>
  <c r="DD2304" i="8"/>
  <c r="DC2304" i="8"/>
  <c r="DB2304" i="8"/>
  <c r="DA2304" i="8"/>
  <c r="CZ2304" i="8"/>
  <c r="CY2304" i="8"/>
  <c r="CX2304" i="8"/>
  <c r="CV2304" i="8"/>
  <c r="CW2304" i="8" s="1"/>
  <c r="CU2304" i="8"/>
  <c r="CT2304" i="8"/>
  <c r="CS2304" i="8"/>
  <c r="CR2304" i="8"/>
  <c r="CQ2304" i="8"/>
  <c r="CP2304" i="8"/>
  <c r="CO2304" i="8"/>
  <c r="CN2304" i="8"/>
  <c r="CL2304" i="8"/>
  <c r="CM2304" i="8" s="1"/>
  <c r="CG2304" i="8"/>
  <c r="CF2304" i="8"/>
  <c r="CE2304" i="8"/>
  <c r="CD2304" i="8"/>
  <c r="CC2304" i="8"/>
  <c r="CB2304" i="8"/>
  <c r="CA2304" i="8"/>
  <c r="BZ2304" i="8"/>
  <c r="BY2304" i="8"/>
  <c r="BW2304" i="8"/>
  <c r="BX2304" i="8" s="1"/>
  <c r="BV2304" i="8"/>
  <c r="BU2304" i="8"/>
  <c r="BT2304" i="8"/>
  <c r="BS2304" i="8"/>
  <c r="BR2304" i="8"/>
  <c r="BQ2304" i="8"/>
  <c r="BP2304" i="8"/>
  <c r="BO2304" i="8"/>
  <c r="BN2304" i="8"/>
  <c r="BM2304" i="8"/>
  <c r="BL2304" i="8"/>
  <c r="BJ2304" i="8"/>
  <c r="BK2304" i="8" s="1"/>
  <c r="J2304" i="8"/>
  <c r="I2304" i="8"/>
  <c r="H2304" i="8"/>
  <c r="G2304" i="8"/>
  <c r="F2304" i="8"/>
  <c r="A2304" i="8"/>
  <c r="DP2303" i="8"/>
  <c r="DO2303" i="8"/>
  <c r="DN2303" i="8"/>
  <c r="DM2303" i="8"/>
  <c r="DK2303" i="8"/>
  <c r="DL2303" i="8" s="1"/>
  <c r="DJ2303" i="8"/>
  <c r="DI2303" i="8"/>
  <c r="DH2303" i="8"/>
  <c r="DG2303" i="8"/>
  <c r="DE2303" i="8"/>
  <c r="DF2303" i="8" s="1"/>
  <c r="DD2303" i="8"/>
  <c r="DC2303" i="8"/>
  <c r="DB2303" i="8"/>
  <c r="DA2303" i="8"/>
  <c r="CZ2303" i="8"/>
  <c r="CY2303" i="8"/>
  <c r="CX2303" i="8"/>
  <c r="CV2303" i="8"/>
  <c r="CW2303" i="8" s="1"/>
  <c r="CU2303" i="8"/>
  <c r="CT2303" i="8"/>
  <c r="CS2303" i="8"/>
  <c r="CR2303" i="8"/>
  <c r="CQ2303" i="8"/>
  <c r="CP2303" i="8"/>
  <c r="CO2303" i="8"/>
  <c r="CN2303" i="8"/>
  <c r="CL2303" i="8"/>
  <c r="CM2303" i="8" s="1"/>
  <c r="CG2303" i="8"/>
  <c r="CF2303" i="8"/>
  <c r="CE2303" i="8"/>
  <c r="CD2303" i="8"/>
  <c r="CC2303" i="8"/>
  <c r="CB2303" i="8"/>
  <c r="CA2303" i="8"/>
  <c r="BZ2303" i="8"/>
  <c r="BY2303" i="8"/>
  <c r="BW2303" i="8"/>
  <c r="BX2303" i="8" s="1"/>
  <c r="BV2303" i="8"/>
  <c r="BU2303" i="8"/>
  <c r="BT2303" i="8"/>
  <c r="BS2303" i="8"/>
  <c r="BR2303" i="8"/>
  <c r="BQ2303" i="8"/>
  <c r="BP2303" i="8"/>
  <c r="BO2303" i="8"/>
  <c r="BN2303" i="8"/>
  <c r="BM2303" i="8"/>
  <c r="BL2303" i="8"/>
  <c r="BJ2303" i="8"/>
  <c r="BK2303" i="8" s="1"/>
  <c r="J2303" i="8"/>
  <c r="I2303" i="8"/>
  <c r="H2303" i="8"/>
  <c r="G2303" i="8"/>
  <c r="F2303" i="8"/>
  <c r="A2303" i="8"/>
  <c r="DP2302" i="8"/>
  <c r="DO2302" i="8"/>
  <c r="DN2302" i="8"/>
  <c r="DM2302" i="8"/>
  <c r="DK2302" i="8"/>
  <c r="DL2302" i="8" s="1"/>
  <c r="DJ2302" i="8"/>
  <c r="DI2302" i="8"/>
  <c r="DH2302" i="8"/>
  <c r="DG2302" i="8"/>
  <c r="DE2302" i="8"/>
  <c r="DF2302" i="8" s="1"/>
  <c r="DD2302" i="8"/>
  <c r="DC2302" i="8"/>
  <c r="DB2302" i="8"/>
  <c r="DA2302" i="8"/>
  <c r="CZ2302" i="8"/>
  <c r="CY2302" i="8"/>
  <c r="CX2302" i="8"/>
  <c r="CV2302" i="8"/>
  <c r="CW2302" i="8" s="1"/>
  <c r="CU2302" i="8"/>
  <c r="CT2302" i="8"/>
  <c r="CS2302" i="8"/>
  <c r="CR2302" i="8"/>
  <c r="CQ2302" i="8"/>
  <c r="CP2302" i="8"/>
  <c r="CO2302" i="8"/>
  <c r="CN2302" i="8"/>
  <c r="CL2302" i="8"/>
  <c r="CM2302" i="8" s="1"/>
  <c r="CG2302" i="8"/>
  <c r="CF2302" i="8"/>
  <c r="CE2302" i="8"/>
  <c r="CD2302" i="8"/>
  <c r="CC2302" i="8"/>
  <c r="CB2302" i="8"/>
  <c r="CA2302" i="8"/>
  <c r="BZ2302" i="8"/>
  <c r="BY2302" i="8"/>
  <c r="BW2302" i="8"/>
  <c r="BX2302" i="8" s="1"/>
  <c r="BV2302" i="8"/>
  <c r="BU2302" i="8"/>
  <c r="BT2302" i="8"/>
  <c r="BS2302" i="8"/>
  <c r="BR2302" i="8"/>
  <c r="BQ2302" i="8"/>
  <c r="BP2302" i="8"/>
  <c r="BO2302" i="8"/>
  <c r="BN2302" i="8"/>
  <c r="BM2302" i="8"/>
  <c r="BL2302" i="8"/>
  <c r="BJ2302" i="8"/>
  <c r="BK2302" i="8" s="1"/>
  <c r="J2302" i="8"/>
  <c r="I2302" i="8"/>
  <c r="H2302" i="8"/>
  <c r="G2302" i="8"/>
  <c r="F2302" i="8"/>
  <c r="A2302" i="8"/>
  <c r="DP2301" i="8"/>
  <c r="DO2301" i="8"/>
  <c r="DN2301" i="8"/>
  <c r="DM2301" i="8"/>
  <c r="DK2301" i="8"/>
  <c r="DL2301" i="8" s="1"/>
  <c r="DJ2301" i="8"/>
  <c r="DI2301" i="8"/>
  <c r="DH2301" i="8"/>
  <c r="DG2301" i="8"/>
  <c r="DE2301" i="8"/>
  <c r="DF2301" i="8" s="1"/>
  <c r="DD2301" i="8"/>
  <c r="DC2301" i="8"/>
  <c r="DB2301" i="8"/>
  <c r="DA2301" i="8"/>
  <c r="CZ2301" i="8"/>
  <c r="CY2301" i="8"/>
  <c r="CX2301" i="8"/>
  <c r="CV2301" i="8"/>
  <c r="CW2301" i="8" s="1"/>
  <c r="CU2301" i="8"/>
  <c r="CT2301" i="8"/>
  <c r="CS2301" i="8"/>
  <c r="CR2301" i="8"/>
  <c r="CQ2301" i="8"/>
  <c r="CP2301" i="8"/>
  <c r="CO2301" i="8"/>
  <c r="CN2301" i="8"/>
  <c r="CL2301" i="8"/>
  <c r="CM2301" i="8" s="1"/>
  <c r="CG2301" i="8"/>
  <c r="CF2301" i="8"/>
  <c r="CE2301" i="8"/>
  <c r="CD2301" i="8"/>
  <c r="CC2301" i="8"/>
  <c r="CB2301" i="8"/>
  <c r="CA2301" i="8"/>
  <c r="BZ2301" i="8"/>
  <c r="BY2301" i="8"/>
  <c r="BW2301" i="8"/>
  <c r="BX2301" i="8" s="1"/>
  <c r="BV2301" i="8"/>
  <c r="BU2301" i="8"/>
  <c r="BT2301" i="8"/>
  <c r="BS2301" i="8"/>
  <c r="BR2301" i="8"/>
  <c r="BQ2301" i="8"/>
  <c r="BP2301" i="8"/>
  <c r="BO2301" i="8"/>
  <c r="BN2301" i="8"/>
  <c r="BM2301" i="8"/>
  <c r="BL2301" i="8"/>
  <c r="BJ2301" i="8"/>
  <c r="BK2301" i="8" s="1"/>
  <c r="J2301" i="8"/>
  <c r="I2301" i="8"/>
  <c r="H2301" i="8"/>
  <c r="G2301" i="8"/>
  <c r="F2301" i="8"/>
  <c r="A2301" i="8"/>
  <c r="DP2300" i="8"/>
  <c r="DO2300" i="8"/>
  <c r="DN2300" i="8"/>
  <c r="DM2300" i="8"/>
  <c r="DK2300" i="8"/>
  <c r="DL2300" i="8" s="1"/>
  <c r="DJ2300" i="8"/>
  <c r="DI2300" i="8"/>
  <c r="DH2300" i="8"/>
  <c r="DG2300" i="8"/>
  <c r="DE2300" i="8"/>
  <c r="DF2300" i="8" s="1"/>
  <c r="DD2300" i="8"/>
  <c r="DC2300" i="8"/>
  <c r="DB2300" i="8"/>
  <c r="DA2300" i="8"/>
  <c r="CZ2300" i="8"/>
  <c r="CY2300" i="8"/>
  <c r="CX2300" i="8"/>
  <c r="CV2300" i="8"/>
  <c r="CW2300" i="8" s="1"/>
  <c r="CU2300" i="8"/>
  <c r="CT2300" i="8"/>
  <c r="CS2300" i="8"/>
  <c r="CR2300" i="8"/>
  <c r="CQ2300" i="8"/>
  <c r="CP2300" i="8"/>
  <c r="CO2300" i="8"/>
  <c r="CN2300" i="8"/>
  <c r="CL2300" i="8"/>
  <c r="CM2300" i="8" s="1"/>
  <c r="CG2300" i="8"/>
  <c r="CF2300" i="8"/>
  <c r="CE2300" i="8"/>
  <c r="CD2300" i="8"/>
  <c r="CC2300" i="8"/>
  <c r="CB2300" i="8"/>
  <c r="CA2300" i="8"/>
  <c r="BZ2300" i="8"/>
  <c r="BY2300" i="8"/>
  <c r="BW2300" i="8"/>
  <c r="BX2300" i="8" s="1"/>
  <c r="BV2300" i="8"/>
  <c r="BU2300" i="8"/>
  <c r="BT2300" i="8"/>
  <c r="BS2300" i="8"/>
  <c r="BR2300" i="8"/>
  <c r="BQ2300" i="8"/>
  <c r="BP2300" i="8"/>
  <c r="BO2300" i="8"/>
  <c r="BN2300" i="8"/>
  <c r="BM2300" i="8"/>
  <c r="BL2300" i="8"/>
  <c r="BJ2300" i="8"/>
  <c r="BK2300" i="8" s="1"/>
  <c r="J2300" i="8"/>
  <c r="I2300" i="8"/>
  <c r="H2300" i="8"/>
  <c r="G2300" i="8"/>
  <c r="F2300" i="8"/>
  <c r="A2300" i="8"/>
  <c r="DP2299" i="8"/>
  <c r="DO2299" i="8"/>
  <c r="DN2299" i="8"/>
  <c r="DM2299" i="8"/>
  <c r="DK2299" i="8"/>
  <c r="DL2299" i="8" s="1"/>
  <c r="DJ2299" i="8"/>
  <c r="DI2299" i="8"/>
  <c r="DH2299" i="8"/>
  <c r="DG2299" i="8"/>
  <c r="DE2299" i="8"/>
  <c r="DF2299" i="8" s="1"/>
  <c r="DD2299" i="8"/>
  <c r="DC2299" i="8"/>
  <c r="DB2299" i="8"/>
  <c r="DA2299" i="8"/>
  <c r="CZ2299" i="8"/>
  <c r="CY2299" i="8"/>
  <c r="CX2299" i="8"/>
  <c r="CV2299" i="8"/>
  <c r="CW2299" i="8" s="1"/>
  <c r="CU2299" i="8"/>
  <c r="CT2299" i="8"/>
  <c r="CS2299" i="8"/>
  <c r="CR2299" i="8"/>
  <c r="CQ2299" i="8"/>
  <c r="CP2299" i="8"/>
  <c r="CO2299" i="8"/>
  <c r="CN2299" i="8"/>
  <c r="CL2299" i="8"/>
  <c r="CM2299" i="8" s="1"/>
  <c r="CG2299" i="8"/>
  <c r="CF2299" i="8"/>
  <c r="CE2299" i="8"/>
  <c r="CD2299" i="8"/>
  <c r="CC2299" i="8"/>
  <c r="CB2299" i="8"/>
  <c r="CA2299" i="8"/>
  <c r="BZ2299" i="8"/>
  <c r="BY2299" i="8"/>
  <c r="BW2299" i="8"/>
  <c r="BX2299" i="8" s="1"/>
  <c r="BV2299" i="8"/>
  <c r="BU2299" i="8"/>
  <c r="BT2299" i="8"/>
  <c r="BS2299" i="8"/>
  <c r="BR2299" i="8"/>
  <c r="BQ2299" i="8"/>
  <c r="BP2299" i="8"/>
  <c r="BO2299" i="8"/>
  <c r="BN2299" i="8"/>
  <c r="BM2299" i="8"/>
  <c r="BL2299" i="8"/>
  <c r="BJ2299" i="8"/>
  <c r="BK2299" i="8" s="1"/>
  <c r="J2299" i="8"/>
  <c r="I2299" i="8"/>
  <c r="H2299" i="8"/>
  <c r="G2299" i="8"/>
  <c r="F2299" i="8"/>
  <c r="A2299" i="8"/>
  <c r="DP2298" i="8"/>
  <c r="DO2298" i="8"/>
  <c r="DN2298" i="8"/>
  <c r="DM2298" i="8"/>
  <c r="DK2298" i="8"/>
  <c r="DL2298" i="8" s="1"/>
  <c r="DJ2298" i="8"/>
  <c r="DI2298" i="8"/>
  <c r="DH2298" i="8"/>
  <c r="DG2298" i="8"/>
  <c r="DE2298" i="8"/>
  <c r="DF2298" i="8" s="1"/>
  <c r="DD2298" i="8"/>
  <c r="DC2298" i="8"/>
  <c r="DB2298" i="8"/>
  <c r="DA2298" i="8"/>
  <c r="CZ2298" i="8"/>
  <c r="CY2298" i="8"/>
  <c r="CX2298" i="8"/>
  <c r="CV2298" i="8"/>
  <c r="CW2298" i="8" s="1"/>
  <c r="CU2298" i="8"/>
  <c r="CT2298" i="8"/>
  <c r="CS2298" i="8"/>
  <c r="CR2298" i="8"/>
  <c r="CQ2298" i="8"/>
  <c r="CP2298" i="8"/>
  <c r="CO2298" i="8"/>
  <c r="CN2298" i="8"/>
  <c r="CL2298" i="8"/>
  <c r="CM2298" i="8" s="1"/>
  <c r="CG2298" i="8"/>
  <c r="CF2298" i="8"/>
  <c r="CE2298" i="8"/>
  <c r="CD2298" i="8"/>
  <c r="CC2298" i="8"/>
  <c r="CB2298" i="8"/>
  <c r="CA2298" i="8"/>
  <c r="BZ2298" i="8"/>
  <c r="BY2298" i="8"/>
  <c r="BW2298" i="8"/>
  <c r="BX2298" i="8" s="1"/>
  <c r="BV2298" i="8"/>
  <c r="BU2298" i="8"/>
  <c r="BT2298" i="8"/>
  <c r="BS2298" i="8"/>
  <c r="BR2298" i="8"/>
  <c r="BQ2298" i="8"/>
  <c r="BP2298" i="8"/>
  <c r="BO2298" i="8"/>
  <c r="BN2298" i="8"/>
  <c r="BM2298" i="8"/>
  <c r="BL2298" i="8"/>
  <c r="BJ2298" i="8"/>
  <c r="BK2298" i="8" s="1"/>
  <c r="J2298" i="8"/>
  <c r="I2298" i="8"/>
  <c r="H2298" i="8"/>
  <c r="G2298" i="8"/>
  <c r="F2298" i="8"/>
  <c r="A2298" i="8"/>
  <c r="DP2297" i="8"/>
  <c r="DO2297" i="8"/>
  <c r="DN2297" i="8"/>
  <c r="DM2297" i="8"/>
  <c r="DK2297" i="8"/>
  <c r="DL2297" i="8" s="1"/>
  <c r="DJ2297" i="8"/>
  <c r="DI2297" i="8"/>
  <c r="DH2297" i="8"/>
  <c r="DG2297" i="8"/>
  <c r="DE2297" i="8"/>
  <c r="DF2297" i="8" s="1"/>
  <c r="DD2297" i="8"/>
  <c r="DC2297" i="8"/>
  <c r="DB2297" i="8"/>
  <c r="DA2297" i="8"/>
  <c r="CZ2297" i="8"/>
  <c r="CY2297" i="8"/>
  <c r="CX2297" i="8"/>
  <c r="CV2297" i="8"/>
  <c r="CW2297" i="8" s="1"/>
  <c r="CU2297" i="8"/>
  <c r="CT2297" i="8"/>
  <c r="CS2297" i="8"/>
  <c r="CR2297" i="8"/>
  <c r="CQ2297" i="8"/>
  <c r="CP2297" i="8"/>
  <c r="CO2297" i="8"/>
  <c r="CN2297" i="8"/>
  <c r="CL2297" i="8"/>
  <c r="CM2297" i="8" s="1"/>
  <c r="CG2297" i="8"/>
  <c r="CF2297" i="8"/>
  <c r="CE2297" i="8"/>
  <c r="CD2297" i="8"/>
  <c r="CC2297" i="8"/>
  <c r="CB2297" i="8"/>
  <c r="CA2297" i="8"/>
  <c r="BZ2297" i="8"/>
  <c r="BY2297" i="8"/>
  <c r="BW2297" i="8"/>
  <c r="BX2297" i="8" s="1"/>
  <c r="BV2297" i="8"/>
  <c r="BU2297" i="8"/>
  <c r="BT2297" i="8"/>
  <c r="BS2297" i="8"/>
  <c r="BR2297" i="8"/>
  <c r="BQ2297" i="8"/>
  <c r="BP2297" i="8"/>
  <c r="BO2297" i="8"/>
  <c r="BN2297" i="8"/>
  <c r="BM2297" i="8"/>
  <c r="BL2297" i="8"/>
  <c r="BJ2297" i="8"/>
  <c r="BK2297" i="8" s="1"/>
  <c r="J2297" i="8"/>
  <c r="I2297" i="8"/>
  <c r="H2297" i="8"/>
  <c r="G2297" i="8"/>
  <c r="F2297" i="8"/>
  <c r="A2297" i="8"/>
  <c r="DP2296" i="8"/>
  <c r="DO2296" i="8"/>
  <c r="DN2296" i="8"/>
  <c r="DM2296" i="8"/>
  <c r="DK2296" i="8"/>
  <c r="DL2296" i="8" s="1"/>
  <c r="DJ2296" i="8"/>
  <c r="DI2296" i="8"/>
  <c r="DH2296" i="8"/>
  <c r="DG2296" i="8"/>
  <c r="DE2296" i="8"/>
  <c r="DF2296" i="8" s="1"/>
  <c r="DD2296" i="8"/>
  <c r="DC2296" i="8"/>
  <c r="DB2296" i="8"/>
  <c r="DA2296" i="8"/>
  <c r="CZ2296" i="8"/>
  <c r="CY2296" i="8"/>
  <c r="CX2296" i="8"/>
  <c r="CV2296" i="8"/>
  <c r="CW2296" i="8" s="1"/>
  <c r="CU2296" i="8"/>
  <c r="CT2296" i="8"/>
  <c r="CS2296" i="8"/>
  <c r="CR2296" i="8"/>
  <c r="CQ2296" i="8"/>
  <c r="CP2296" i="8"/>
  <c r="CO2296" i="8"/>
  <c r="CN2296" i="8"/>
  <c r="CL2296" i="8"/>
  <c r="CM2296" i="8" s="1"/>
  <c r="CG2296" i="8"/>
  <c r="CF2296" i="8"/>
  <c r="CE2296" i="8"/>
  <c r="CD2296" i="8"/>
  <c r="CC2296" i="8"/>
  <c r="CB2296" i="8"/>
  <c r="CA2296" i="8"/>
  <c r="BZ2296" i="8"/>
  <c r="BY2296" i="8"/>
  <c r="BW2296" i="8"/>
  <c r="BX2296" i="8" s="1"/>
  <c r="BV2296" i="8"/>
  <c r="BU2296" i="8"/>
  <c r="BT2296" i="8"/>
  <c r="BS2296" i="8"/>
  <c r="BR2296" i="8"/>
  <c r="BQ2296" i="8"/>
  <c r="BP2296" i="8"/>
  <c r="BO2296" i="8"/>
  <c r="BN2296" i="8"/>
  <c r="BM2296" i="8"/>
  <c r="BL2296" i="8"/>
  <c r="BJ2296" i="8"/>
  <c r="BK2296" i="8" s="1"/>
  <c r="J2296" i="8"/>
  <c r="I2296" i="8"/>
  <c r="H2296" i="8"/>
  <c r="G2296" i="8"/>
  <c r="F2296" i="8"/>
  <c r="A2296" i="8"/>
  <c r="DP2295" i="8"/>
  <c r="DO2295" i="8"/>
  <c r="DN2295" i="8"/>
  <c r="DM2295" i="8"/>
  <c r="DK2295" i="8"/>
  <c r="DL2295" i="8" s="1"/>
  <c r="DJ2295" i="8"/>
  <c r="DI2295" i="8"/>
  <c r="DH2295" i="8"/>
  <c r="DG2295" i="8"/>
  <c r="DE2295" i="8"/>
  <c r="DF2295" i="8" s="1"/>
  <c r="DD2295" i="8"/>
  <c r="DC2295" i="8"/>
  <c r="DB2295" i="8"/>
  <c r="DA2295" i="8"/>
  <c r="CZ2295" i="8"/>
  <c r="CY2295" i="8"/>
  <c r="CX2295" i="8"/>
  <c r="CV2295" i="8"/>
  <c r="CW2295" i="8" s="1"/>
  <c r="CU2295" i="8"/>
  <c r="CT2295" i="8"/>
  <c r="CS2295" i="8"/>
  <c r="CR2295" i="8"/>
  <c r="CQ2295" i="8"/>
  <c r="CP2295" i="8"/>
  <c r="CO2295" i="8"/>
  <c r="CN2295" i="8"/>
  <c r="CL2295" i="8"/>
  <c r="CM2295" i="8" s="1"/>
  <c r="CG2295" i="8"/>
  <c r="CF2295" i="8"/>
  <c r="CE2295" i="8"/>
  <c r="CD2295" i="8"/>
  <c r="CC2295" i="8"/>
  <c r="CB2295" i="8"/>
  <c r="CA2295" i="8"/>
  <c r="BZ2295" i="8"/>
  <c r="BY2295" i="8"/>
  <c r="BW2295" i="8"/>
  <c r="BX2295" i="8" s="1"/>
  <c r="BV2295" i="8"/>
  <c r="BU2295" i="8"/>
  <c r="BT2295" i="8"/>
  <c r="BS2295" i="8"/>
  <c r="BR2295" i="8"/>
  <c r="BQ2295" i="8"/>
  <c r="BP2295" i="8"/>
  <c r="BO2295" i="8"/>
  <c r="BN2295" i="8"/>
  <c r="BM2295" i="8"/>
  <c r="BL2295" i="8"/>
  <c r="BJ2295" i="8"/>
  <c r="BK2295" i="8" s="1"/>
  <c r="J2295" i="8"/>
  <c r="I2295" i="8"/>
  <c r="H2295" i="8"/>
  <c r="G2295" i="8"/>
  <c r="F2295" i="8"/>
  <c r="A2295" i="8"/>
  <c r="DP2294" i="8"/>
  <c r="DO2294" i="8"/>
  <c r="DN2294" i="8"/>
  <c r="DM2294" i="8"/>
  <c r="DK2294" i="8"/>
  <c r="DL2294" i="8" s="1"/>
  <c r="DJ2294" i="8"/>
  <c r="DI2294" i="8"/>
  <c r="DH2294" i="8"/>
  <c r="DG2294" i="8"/>
  <c r="DE2294" i="8"/>
  <c r="DF2294" i="8" s="1"/>
  <c r="DD2294" i="8"/>
  <c r="DC2294" i="8"/>
  <c r="DB2294" i="8"/>
  <c r="DA2294" i="8"/>
  <c r="CZ2294" i="8"/>
  <c r="CY2294" i="8"/>
  <c r="CX2294" i="8"/>
  <c r="CV2294" i="8"/>
  <c r="CW2294" i="8" s="1"/>
  <c r="CU2294" i="8"/>
  <c r="CT2294" i="8"/>
  <c r="CS2294" i="8"/>
  <c r="CR2294" i="8"/>
  <c r="CQ2294" i="8"/>
  <c r="CP2294" i="8"/>
  <c r="CO2294" i="8"/>
  <c r="CN2294" i="8"/>
  <c r="CL2294" i="8"/>
  <c r="CM2294" i="8" s="1"/>
  <c r="CG2294" i="8"/>
  <c r="CF2294" i="8"/>
  <c r="CE2294" i="8"/>
  <c r="CD2294" i="8"/>
  <c r="CC2294" i="8"/>
  <c r="CB2294" i="8"/>
  <c r="CA2294" i="8"/>
  <c r="BZ2294" i="8"/>
  <c r="BY2294" i="8"/>
  <c r="BW2294" i="8"/>
  <c r="BX2294" i="8" s="1"/>
  <c r="BV2294" i="8"/>
  <c r="BU2294" i="8"/>
  <c r="BT2294" i="8"/>
  <c r="BS2294" i="8"/>
  <c r="BR2294" i="8"/>
  <c r="BQ2294" i="8"/>
  <c r="BP2294" i="8"/>
  <c r="BO2294" i="8"/>
  <c r="BN2294" i="8"/>
  <c r="BM2294" i="8"/>
  <c r="BL2294" i="8"/>
  <c r="BJ2294" i="8"/>
  <c r="BK2294" i="8" s="1"/>
  <c r="J2294" i="8"/>
  <c r="I2294" i="8"/>
  <c r="H2294" i="8"/>
  <c r="G2294" i="8"/>
  <c r="F2294" i="8"/>
  <c r="A2294" i="8"/>
  <c r="DP2293" i="8"/>
  <c r="DO2293" i="8"/>
  <c r="DN2293" i="8"/>
  <c r="DM2293" i="8"/>
  <c r="DK2293" i="8"/>
  <c r="DL2293" i="8" s="1"/>
  <c r="DJ2293" i="8"/>
  <c r="DI2293" i="8"/>
  <c r="DH2293" i="8"/>
  <c r="DG2293" i="8"/>
  <c r="DE2293" i="8"/>
  <c r="DF2293" i="8" s="1"/>
  <c r="DD2293" i="8"/>
  <c r="DC2293" i="8"/>
  <c r="DB2293" i="8"/>
  <c r="DA2293" i="8"/>
  <c r="CZ2293" i="8"/>
  <c r="CY2293" i="8"/>
  <c r="CX2293" i="8"/>
  <c r="CV2293" i="8"/>
  <c r="CW2293" i="8" s="1"/>
  <c r="CU2293" i="8"/>
  <c r="CT2293" i="8"/>
  <c r="CS2293" i="8"/>
  <c r="CR2293" i="8"/>
  <c r="CQ2293" i="8"/>
  <c r="CP2293" i="8"/>
  <c r="CO2293" i="8"/>
  <c r="CN2293" i="8"/>
  <c r="CL2293" i="8"/>
  <c r="CM2293" i="8" s="1"/>
  <c r="CG2293" i="8"/>
  <c r="CF2293" i="8"/>
  <c r="CE2293" i="8"/>
  <c r="CD2293" i="8"/>
  <c r="CC2293" i="8"/>
  <c r="CB2293" i="8"/>
  <c r="CA2293" i="8"/>
  <c r="BZ2293" i="8"/>
  <c r="BY2293" i="8"/>
  <c r="BW2293" i="8"/>
  <c r="BX2293" i="8" s="1"/>
  <c r="BV2293" i="8"/>
  <c r="BU2293" i="8"/>
  <c r="BT2293" i="8"/>
  <c r="BS2293" i="8"/>
  <c r="BR2293" i="8"/>
  <c r="BQ2293" i="8"/>
  <c r="BP2293" i="8"/>
  <c r="BO2293" i="8"/>
  <c r="BN2293" i="8"/>
  <c r="BM2293" i="8"/>
  <c r="BL2293" i="8"/>
  <c r="BJ2293" i="8"/>
  <c r="BK2293" i="8" s="1"/>
  <c r="J2293" i="8"/>
  <c r="I2293" i="8"/>
  <c r="H2293" i="8"/>
  <c r="G2293" i="8"/>
  <c r="F2293" i="8"/>
  <c r="A2293" i="8"/>
  <c r="DP2292" i="8"/>
  <c r="DO2292" i="8"/>
  <c r="DN2292" i="8"/>
  <c r="DM2292" i="8"/>
  <c r="DK2292" i="8"/>
  <c r="DL2292" i="8" s="1"/>
  <c r="DJ2292" i="8"/>
  <c r="DI2292" i="8"/>
  <c r="DH2292" i="8"/>
  <c r="DG2292" i="8"/>
  <c r="DE2292" i="8"/>
  <c r="DF2292" i="8" s="1"/>
  <c r="DD2292" i="8"/>
  <c r="DC2292" i="8"/>
  <c r="DB2292" i="8"/>
  <c r="DA2292" i="8"/>
  <c r="CZ2292" i="8"/>
  <c r="CY2292" i="8"/>
  <c r="CX2292" i="8"/>
  <c r="CV2292" i="8"/>
  <c r="CW2292" i="8" s="1"/>
  <c r="CU2292" i="8"/>
  <c r="CT2292" i="8"/>
  <c r="CS2292" i="8"/>
  <c r="CR2292" i="8"/>
  <c r="CQ2292" i="8"/>
  <c r="CP2292" i="8"/>
  <c r="CO2292" i="8"/>
  <c r="CN2292" i="8"/>
  <c r="CL2292" i="8"/>
  <c r="CM2292" i="8" s="1"/>
  <c r="CG2292" i="8"/>
  <c r="CF2292" i="8"/>
  <c r="CE2292" i="8"/>
  <c r="CD2292" i="8"/>
  <c r="CC2292" i="8"/>
  <c r="CB2292" i="8"/>
  <c r="CA2292" i="8"/>
  <c r="BZ2292" i="8"/>
  <c r="BY2292" i="8"/>
  <c r="BW2292" i="8"/>
  <c r="BX2292" i="8" s="1"/>
  <c r="BV2292" i="8"/>
  <c r="BU2292" i="8"/>
  <c r="BT2292" i="8"/>
  <c r="BS2292" i="8"/>
  <c r="BR2292" i="8"/>
  <c r="BQ2292" i="8"/>
  <c r="BP2292" i="8"/>
  <c r="BO2292" i="8"/>
  <c r="BN2292" i="8"/>
  <c r="BM2292" i="8"/>
  <c r="BL2292" i="8"/>
  <c r="BJ2292" i="8"/>
  <c r="BK2292" i="8" s="1"/>
  <c r="J2292" i="8"/>
  <c r="I2292" i="8"/>
  <c r="H2292" i="8"/>
  <c r="G2292" i="8"/>
  <c r="F2292" i="8"/>
  <c r="A2292" i="8"/>
  <c r="DP2291" i="8"/>
  <c r="DO2291" i="8"/>
  <c r="DN2291" i="8"/>
  <c r="DM2291" i="8"/>
  <c r="DK2291" i="8"/>
  <c r="DL2291" i="8" s="1"/>
  <c r="DJ2291" i="8"/>
  <c r="DI2291" i="8"/>
  <c r="DH2291" i="8"/>
  <c r="DG2291" i="8"/>
  <c r="DE2291" i="8"/>
  <c r="DF2291" i="8" s="1"/>
  <c r="DD2291" i="8"/>
  <c r="DC2291" i="8"/>
  <c r="DB2291" i="8"/>
  <c r="DA2291" i="8"/>
  <c r="CZ2291" i="8"/>
  <c r="CY2291" i="8"/>
  <c r="CX2291" i="8"/>
  <c r="CV2291" i="8"/>
  <c r="CW2291" i="8" s="1"/>
  <c r="CU2291" i="8"/>
  <c r="CT2291" i="8"/>
  <c r="CS2291" i="8"/>
  <c r="CR2291" i="8"/>
  <c r="CQ2291" i="8"/>
  <c r="CP2291" i="8"/>
  <c r="CO2291" i="8"/>
  <c r="CN2291" i="8"/>
  <c r="CL2291" i="8"/>
  <c r="CM2291" i="8" s="1"/>
  <c r="CG2291" i="8"/>
  <c r="CF2291" i="8"/>
  <c r="CE2291" i="8"/>
  <c r="CD2291" i="8"/>
  <c r="CC2291" i="8"/>
  <c r="CB2291" i="8"/>
  <c r="CA2291" i="8"/>
  <c r="BZ2291" i="8"/>
  <c r="BY2291" i="8"/>
  <c r="BW2291" i="8"/>
  <c r="BX2291" i="8" s="1"/>
  <c r="BV2291" i="8"/>
  <c r="BU2291" i="8"/>
  <c r="BT2291" i="8"/>
  <c r="BS2291" i="8"/>
  <c r="BR2291" i="8"/>
  <c r="BQ2291" i="8"/>
  <c r="BP2291" i="8"/>
  <c r="BO2291" i="8"/>
  <c r="BN2291" i="8"/>
  <c r="BM2291" i="8"/>
  <c r="BL2291" i="8"/>
  <c r="BJ2291" i="8"/>
  <c r="BK2291" i="8" s="1"/>
  <c r="J2291" i="8"/>
  <c r="I2291" i="8"/>
  <c r="H2291" i="8"/>
  <c r="G2291" i="8"/>
  <c r="F2291" i="8"/>
  <c r="A2291" i="8"/>
  <c r="DP2290" i="8"/>
  <c r="DO2290" i="8"/>
  <c r="DN2290" i="8"/>
  <c r="DM2290" i="8"/>
  <c r="DK2290" i="8"/>
  <c r="DL2290" i="8" s="1"/>
  <c r="DJ2290" i="8"/>
  <c r="DI2290" i="8"/>
  <c r="DH2290" i="8"/>
  <c r="DG2290" i="8"/>
  <c r="DE2290" i="8"/>
  <c r="DF2290" i="8" s="1"/>
  <c r="DD2290" i="8"/>
  <c r="DC2290" i="8"/>
  <c r="DB2290" i="8"/>
  <c r="DA2290" i="8"/>
  <c r="CZ2290" i="8"/>
  <c r="CY2290" i="8"/>
  <c r="CX2290" i="8"/>
  <c r="CV2290" i="8"/>
  <c r="CW2290" i="8" s="1"/>
  <c r="CU2290" i="8"/>
  <c r="CT2290" i="8"/>
  <c r="CS2290" i="8"/>
  <c r="CR2290" i="8"/>
  <c r="CQ2290" i="8"/>
  <c r="CP2290" i="8"/>
  <c r="CO2290" i="8"/>
  <c r="CN2290" i="8"/>
  <c r="CL2290" i="8"/>
  <c r="CM2290" i="8" s="1"/>
  <c r="CG2290" i="8"/>
  <c r="CF2290" i="8"/>
  <c r="CE2290" i="8"/>
  <c r="CD2290" i="8"/>
  <c r="CC2290" i="8"/>
  <c r="CB2290" i="8"/>
  <c r="CA2290" i="8"/>
  <c r="BZ2290" i="8"/>
  <c r="BY2290" i="8"/>
  <c r="BW2290" i="8"/>
  <c r="BX2290" i="8" s="1"/>
  <c r="BV2290" i="8"/>
  <c r="BU2290" i="8"/>
  <c r="BT2290" i="8"/>
  <c r="BS2290" i="8"/>
  <c r="BR2290" i="8"/>
  <c r="BQ2290" i="8"/>
  <c r="BP2290" i="8"/>
  <c r="BO2290" i="8"/>
  <c r="BN2290" i="8"/>
  <c r="BM2290" i="8"/>
  <c r="BL2290" i="8"/>
  <c r="BJ2290" i="8"/>
  <c r="BK2290" i="8" s="1"/>
  <c r="J2290" i="8"/>
  <c r="I2290" i="8"/>
  <c r="H2290" i="8"/>
  <c r="G2290" i="8"/>
  <c r="F2290" i="8"/>
  <c r="A2290" i="8"/>
  <c r="DP2289" i="8"/>
  <c r="DO2289" i="8"/>
  <c r="DN2289" i="8"/>
  <c r="DM2289" i="8"/>
  <c r="DK2289" i="8"/>
  <c r="DL2289" i="8" s="1"/>
  <c r="DJ2289" i="8"/>
  <c r="DI2289" i="8"/>
  <c r="DH2289" i="8"/>
  <c r="DG2289" i="8"/>
  <c r="DE2289" i="8"/>
  <c r="DF2289" i="8" s="1"/>
  <c r="DD2289" i="8"/>
  <c r="DC2289" i="8"/>
  <c r="DB2289" i="8"/>
  <c r="DA2289" i="8"/>
  <c r="CZ2289" i="8"/>
  <c r="CY2289" i="8"/>
  <c r="CX2289" i="8"/>
  <c r="CV2289" i="8"/>
  <c r="CW2289" i="8" s="1"/>
  <c r="CU2289" i="8"/>
  <c r="CT2289" i="8"/>
  <c r="CS2289" i="8"/>
  <c r="CR2289" i="8"/>
  <c r="CQ2289" i="8"/>
  <c r="CP2289" i="8"/>
  <c r="CO2289" i="8"/>
  <c r="CN2289" i="8"/>
  <c r="CL2289" i="8"/>
  <c r="CM2289" i="8" s="1"/>
  <c r="CG2289" i="8"/>
  <c r="CF2289" i="8"/>
  <c r="CE2289" i="8"/>
  <c r="CD2289" i="8"/>
  <c r="CC2289" i="8"/>
  <c r="CB2289" i="8"/>
  <c r="CA2289" i="8"/>
  <c r="BZ2289" i="8"/>
  <c r="BY2289" i="8"/>
  <c r="BW2289" i="8"/>
  <c r="BX2289" i="8" s="1"/>
  <c r="BV2289" i="8"/>
  <c r="BU2289" i="8"/>
  <c r="BT2289" i="8"/>
  <c r="BS2289" i="8"/>
  <c r="BR2289" i="8"/>
  <c r="BQ2289" i="8"/>
  <c r="BP2289" i="8"/>
  <c r="BO2289" i="8"/>
  <c r="BN2289" i="8"/>
  <c r="BM2289" i="8"/>
  <c r="BL2289" i="8"/>
  <c r="BJ2289" i="8"/>
  <c r="BK2289" i="8" s="1"/>
  <c r="J2289" i="8"/>
  <c r="I2289" i="8"/>
  <c r="H2289" i="8"/>
  <c r="G2289" i="8"/>
  <c r="F2289" i="8"/>
  <c r="A2289" i="8"/>
  <c r="DP2288" i="8"/>
  <c r="DO2288" i="8"/>
  <c r="DN2288" i="8"/>
  <c r="DM2288" i="8"/>
  <c r="DK2288" i="8"/>
  <c r="DL2288" i="8" s="1"/>
  <c r="DJ2288" i="8"/>
  <c r="DI2288" i="8"/>
  <c r="DH2288" i="8"/>
  <c r="DG2288" i="8"/>
  <c r="DE2288" i="8"/>
  <c r="DF2288" i="8" s="1"/>
  <c r="DD2288" i="8"/>
  <c r="DC2288" i="8"/>
  <c r="DB2288" i="8"/>
  <c r="DA2288" i="8"/>
  <c r="CZ2288" i="8"/>
  <c r="CY2288" i="8"/>
  <c r="CX2288" i="8"/>
  <c r="CV2288" i="8"/>
  <c r="CW2288" i="8" s="1"/>
  <c r="CU2288" i="8"/>
  <c r="CT2288" i="8"/>
  <c r="CS2288" i="8"/>
  <c r="CR2288" i="8"/>
  <c r="CQ2288" i="8"/>
  <c r="CP2288" i="8"/>
  <c r="CO2288" i="8"/>
  <c r="CN2288" i="8"/>
  <c r="CL2288" i="8"/>
  <c r="CM2288" i="8" s="1"/>
  <c r="CG2288" i="8"/>
  <c r="CF2288" i="8"/>
  <c r="CE2288" i="8"/>
  <c r="CD2288" i="8"/>
  <c r="CC2288" i="8"/>
  <c r="CB2288" i="8"/>
  <c r="CA2288" i="8"/>
  <c r="BZ2288" i="8"/>
  <c r="BY2288" i="8"/>
  <c r="BW2288" i="8"/>
  <c r="BX2288" i="8" s="1"/>
  <c r="BV2288" i="8"/>
  <c r="BU2288" i="8"/>
  <c r="BT2288" i="8"/>
  <c r="BS2288" i="8"/>
  <c r="BR2288" i="8"/>
  <c r="BQ2288" i="8"/>
  <c r="BP2288" i="8"/>
  <c r="BO2288" i="8"/>
  <c r="BN2288" i="8"/>
  <c r="BM2288" i="8"/>
  <c r="BL2288" i="8"/>
  <c r="BJ2288" i="8"/>
  <c r="BK2288" i="8" s="1"/>
  <c r="J2288" i="8"/>
  <c r="I2288" i="8"/>
  <c r="H2288" i="8"/>
  <c r="G2288" i="8"/>
  <c r="F2288" i="8"/>
  <c r="A2288" i="8"/>
  <c r="DP2287" i="8"/>
  <c r="DO2287" i="8"/>
  <c r="DN2287" i="8"/>
  <c r="DM2287" i="8"/>
  <c r="DK2287" i="8"/>
  <c r="DL2287" i="8" s="1"/>
  <c r="DJ2287" i="8"/>
  <c r="DI2287" i="8"/>
  <c r="DH2287" i="8"/>
  <c r="DG2287" i="8"/>
  <c r="DE2287" i="8"/>
  <c r="DF2287" i="8" s="1"/>
  <c r="DD2287" i="8"/>
  <c r="DC2287" i="8"/>
  <c r="DB2287" i="8"/>
  <c r="DA2287" i="8"/>
  <c r="CZ2287" i="8"/>
  <c r="CY2287" i="8"/>
  <c r="CX2287" i="8"/>
  <c r="CV2287" i="8"/>
  <c r="CW2287" i="8" s="1"/>
  <c r="CU2287" i="8"/>
  <c r="CT2287" i="8"/>
  <c r="CS2287" i="8"/>
  <c r="CR2287" i="8"/>
  <c r="CQ2287" i="8"/>
  <c r="CP2287" i="8"/>
  <c r="CO2287" i="8"/>
  <c r="CN2287" i="8"/>
  <c r="CL2287" i="8"/>
  <c r="CM2287" i="8" s="1"/>
  <c r="CG2287" i="8"/>
  <c r="CF2287" i="8"/>
  <c r="CE2287" i="8"/>
  <c r="CD2287" i="8"/>
  <c r="CC2287" i="8"/>
  <c r="CB2287" i="8"/>
  <c r="CA2287" i="8"/>
  <c r="BZ2287" i="8"/>
  <c r="BY2287" i="8"/>
  <c r="BW2287" i="8"/>
  <c r="BX2287" i="8" s="1"/>
  <c r="BV2287" i="8"/>
  <c r="BU2287" i="8"/>
  <c r="BT2287" i="8"/>
  <c r="BS2287" i="8"/>
  <c r="BR2287" i="8"/>
  <c r="BQ2287" i="8"/>
  <c r="BP2287" i="8"/>
  <c r="BO2287" i="8"/>
  <c r="BN2287" i="8"/>
  <c r="BM2287" i="8"/>
  <c r="BL2287" i="8"/>
  <c r="BJ2287" i="8"/>
  <c r="BK2287" i="8" s="1"/>
  <c r="J2287" i="8"/>
  <c r="I2287" i="8"/>
  <c r="H2287" i="8"/>
  <c r="G2287" i="8"/>
  <c r="F2287" i="8"/>
  <c r="A2287" i="8"/>
  <c r="DP2286" i="8"/>
  <c r="DO2286" i="8"/>
  <c r="DN2286" i="8"/>
  <c r="DM2286" i="8"/>
  <c r="DK2286" i="8"/>
  <c r="DL2286" i="8" s="1"/>
  <c r="DJ2286" i="8"/>
  <c r="DI2286" i="8"/>
  <c r="DH2286" i="8"/>
  <c r="DG2286" i="8"/>
  <c r="DE2286" i="8"/>
  <c r="DF2286" i="8" s="1"/>
  <c r="DD2286" i="8"/>
  <c r="DC2286" i="8"/>
  <c r="DB2286" i="8"/>
  <c r="DA2286" i="8"/>
  <c r="CZ2286" i="8"/>
  <c r="CY2286" i="8"/>
  <c r="CX2286" i="8"/>
  <c r="CV2286" i="8"/>
  <c r="CW2286" i="8" s="1"/>
  <c r="CU2286" i="8"/>
  <c r="CT2286" i="8"/>
  <c r="CS2286" i="8"/>
  <c r="CR2286" i="8"/>
  <c r="CQ2286" i="8"/>
  <c r="CP2286" i="8"/>
  <c r="CO2286" i="8"/>
  <c r="CN2286" i="8"/>
  <c r="CL2286" i="8"/>
  <c r="CM2286" i="8" s="1"/>
  <c r="CG2286" i="8"/>
  <c r="CF2286" i="8"/>
  <c r="CE2286" i="8"/>
  <c r="CD2286" i="8"/>
  <c r="CC2286" i="8"/>
  <c r="CB2286" i="8"/>
  <c r="CA2286" i="8"/>
  <c r="BZ2286" i="8"/>
  <c r="BY2286" i="8"/>
  <c r="BW2286" i="8"/>
  <c r="BX2286" i="8" s="1"/>
  <c r="BV2286" i="8"/>
  <c r="BU2286" i="8"/>
  <c r="BT2286" i="8"/>
  <c r="BS2286" i="8"/>
  <c r="BR2286" i="8"/>
  <c r="BQ2286" i="8"/>
  <c r="BP2286" i="8"/>
  <c r="BO2286" i="8"/>
  <c r="BN2286" i="8"/>
  <c r="BM2286" i="8"/>
  <c r="BL2286" i="8"/>
  <c r="BJ2286" i="8"/>
  <c r="BK2286" i="8" s="1"/>
  <c r="J2286" i="8"/>
  <c r="I2286" i="8"/>
  <c r="H2286" i="8"/>
  <c r="G2286" i="8"/>
  <c r="F2286" i="8"/>
  <c r="A2286" i="8"/>
  <c r="DP2285" i="8"/>
  <c r="DO2285" i="8"/>
  <c r="DN2285" i="8"/>
  <c r="DM2285" i="8"/>
  <c r="DK2285" i="8"/>
  <c r="DL2285" i="8" s="1"/>
  <c r="DJ2285" i="8"/>
  <c r="DI2285" i="8"/>
  <c r="DH2285" i="8"/>
  <c r="DG2285" i="8"/>
  <c r="DE2285" i="8"/>
  <c r="DF2285" i="8" s="1"/>
  <c r="DD2285" i="8"/>
  <c r="DC2285" i="8"/>
  <c r="DB2285" i="8"/>
  <c r="DA2285" i="8"/>
  <c r="CZ2285" i="8"/>
  <c r="CY2285" i="8"/>
  <c r="CX2285" i="8"/>
  <c r="CV2285" i="8"/>
  <c r="CW2285" i="8" s="1"/>
  <c r="CU2285" i="8"/>
  <c r="CT2285" i="8"/>
  <c r="CS2285" i="8"/>
  <c r="CR2285" i="8"/>
  <c r="CQ2285" i="8"/>
  <c r="CP2285" i="8"/>
  <c r="CO2285" i="8"/>
  <c r="CN2285" i="8"/>
  <c r="CL2285" i="8"/>
  <c r="CM2285" i="8" s="1"/>
  <c r="CG2285" i="8"/>
  <c r="CF2285" i="8"/>
  <c r="CE2285" i="8"/>
  <c r="CD2285" i="8"/>
  <c r="CC2285" i="8"/>
  <c r="CB2285" i="8"/>
  <c r="CA2285" i="8"/>
  <c r="BZ2285" i="8"/>
  <c r="BY2285" i="8"/>
  <c r="BW2285" i="8"/>
  <c r="BX2285" i="8" s="1"/>
  <c r="BV2285" i="8"/>
  <c r="BU2285" i="8"/>
  <c r="BT2285" i="8"/>
  <c r="BS2285" i="8"/>
  <c r="BR2285" i="8"/>
  <c r="BQ2285" i="8"/>
  <c r="BP2285" i="8"/>
  <c r="BO2285" i="8"/>
  <c r="BN2285" i="8"/>
  <c r="BM2285" i="8"/>
  <c r="BL2285" i="8"/>
  <c r="BJ2285" i="8"/>
  <c r="BK2285" i="8" s="1"/>
  <c r="J2285" i="8"/>
  <c r="I2285" i="8"/>
  <c r="H2285" i="8"/>
  <c r="G2285" i="8"/>
  <c r="F2285" i="8"/>
  <c r="A2285" i="8"/>
  <c r="DP2284" i="8"/>
  <c r="DO2284" i="8"/>
  <c r="DN2284" i="8"/>
  <c r="DM2284" i="8"/>
  <c r="DK2284" i="8"/>
  <c r="DL2284" i="8" s="1"/>
  <c r="DJ2284" i="8"/>
  <c r="DI2284" i="8"/>
  <c r="DH2284" i="8"/>
  <c r="DG2284" i="8"/>
  <c r="DE2284" i="8"/>
  <c r="DF2284" i="8" s="1"/>
  <c r="DD2284" i="8"/>
  <c r="DC2284" i="8"/>
  <c r="DB2284" i="8"/>
  <c r="DA2284" i="8"/>
  <c r="CZ2284" i="8"/>
  <c r="CY2284" i="8"/>
  <c r="CX2284" i="8"/>
  <c r="CV2284" i="8"/>
  <c r="CW2284" i="8" s="1"/>
  <c r="CU2284" i="8"/>
  <c r="CT2284" i="8"/>
  <c r="CS2284" i="8"/>
  <c r="CR2284" i="8"/>
  <c r="CQ2284" i="8"/>
  <c r="CP2284" i="8"/>
  <c r="CO2284" i="8"/>
  <c r="CN2284" i="8"/>
  <c r="CL2284" i="8"/>
  <c r="CM2284" i="8" s="1"/>
  <c r="CG2284" i="8"/>
  <c r="CF2284" i="8"/>
  <c r="CE2284" i="8"/>
  <c r="CD2284" i="8"/>
  <c r="CC2284" i="8"/>
  <c r="CB2284" i="8"/>
  <c r="CA2284" i="8"/>
  <c r="BZ2284" i="8"/>
  <c r="BY2284" i="8"/>
  <c r="BW2284" i="8"/>
  <c r="BX2284" i="8" s="1"/>
  <c r="BV2284" i="8"/>
  <c r="BU2284" i="8"/>
  <c r="BT2284" i="8"/>
  <c r="BS2284" i="8"/>
  <c r="BR2284" i="8"/>
  <c r="BQ2284" i="8"/>
  <c r="BP2284" i="8"/>
  <c r="BO2284" i="8"/>
  <c r="BN2284" i="8"/>
  <c r="BM2284" i="8"/>
  <c r="BL2284" i="8"/>
  <c r="BJ2284" i="8"/>
  <c r="BK2284" i="8" s="1"/>
  <c r="J2284" i="8"/>
  <c r="I2284" i="8"/>
  <c r="H2284" i="8"/>
  <c r="G2284" i="8"/>
  <c r="F2284" i="8"/>
  <c r="A2284" i="8"/>
  <c r="DP2283" i="8"/>
  <c r="DO2283" i="8"/>
  <c r="DN2283" i="8"/>
  <c r="DM2283" i="8"/>
  <c r="DK2283" i="8"/>
  <c r="DL2283" i="8" s="1"/>
  <c r="DJ2283" i="8"/>
  <c r="DI2283" i="8"/>
  <c r="DH2283" i="8"/>
  <c r="DG2283" i="8"/>
  <c r="DE2283" i="8"/>
  <c r="DF2283" i="8" s="1"/>
  <c r="DD2283" i="8"/>
  <c r="DC2283" i="8"/>
  <c r="DB2283" i="8"/>
  <c r="DA2283" i="8"/>
  <c r="CZ2283" i="8"/>
  <c r="CY2283" i="8"/>
  <c r="CX2283" i="8"/>
  <c r="CV2283" i="8"/>
  <c r="CW2283" i="8" s="1"/>
  <c r="CU2283" i="8"/>
  <c r="CT2283" i="8"/>
  <c r="CS2283" i="8"/>
  <c r="CR2283" i="8"/>
  <c r="CQ2283" i="8"/>
  <c r="CP2283" i="8"/>
  <c r="CO2283" i="8"/>
  <c r="CN2283" i="8"/>
  <c r="CL2283" i="8"/>
  <c r="CM2283" i="8" s="1"/>
  <c r="CG2283" i="8"/>
  <c r="CF2283" i="8"/>
  <c r="CE2283" i="8"/>
  <c r="CD2283" i="8"/>
  <c r="CC2283" i="8"/>
  <c r="CB2283" i="8"/>
  <c r="CA2283" i="8"/>
  <c r="BZ2283" i="8"/>
  <c r="BY2283" i="8"/>
  <c r="BW2283" i="8"/>
  <c r="BX2283" i="8" s="1"/>
  <c r="BV2283" i="8"/>
  <c r="BU2283" i="8"/>
  <c r="BT2283" i="8"/>
  <c r="BS2283" i="8"/>
  <c r="BR2283" i="8"/>
  <c r="BQ2283" i="8"/>
  <c r="BP2283" i="8"/>
  <c r="BO2283" i="8"/>
  <c r="BN2283" i="8"/>
  <c r="BM2283" i="8"/>
  <c r="BL2283" i="8"/>
  <c r="BJ2283" i="8"/>
  <c r="BK2283" i="8" s="1"/>
  <c r="J2283" i="8"/>
  <c r="I2283" i="8"/>
  <c r="H2283" i="8"/>
  <c r="G2283" i="8"/>
  <c r="F2283" i="8"/>
  <c r="A2283" i="8"/>
  <c r="DP2282" i="8"/>
  <c r="DO2282" i="8"/>
  <c r="DN2282" i="8"/>
  <c r="DM2282" i="8"/>
  <c r="DK2282" i="8"/>
  <c r="DL2282" i="8" s="1"/>
  <c r="DJ2282" i="8"/>
  <c r="DI2282" i="8"/>
  <c r="DH2282" i="8"/>
  <c r="DG2282" i="8"/>
  <c r="DE2282" i="8"/>
  <c r="DF2282" i="8" s="1"/>
  <c r="DD2282" i="8"/>
  <c r="DC2282" i="8"/>
  <c r="DB2282" i="8"/>
  <c r="DA2282" i="8"/>
  <c r="CZ2282" i="8"/>
  <c r="CY2282" i="8"/>
  <c r="CX2282" i="8"/>
  <c r="CV2282" i="8"/>
  <c r="CW2282" i="8" s="1"/>
  <c r="CU2282" i="8"/>
  <c r="CT2282" i="8"/>
  <c r="CS2282" i="8"/>
  <c r="CR2282" i="8"/>
  <c r="CQ2282" i="8"/>
  <c r="CP2282" i="8"/>
  <c r="CO2282" i="8"/>
  <c r="CN2282" i="8"/>
  <c r="CL2282" i="8"/>
  <c r="CM2282" i="8" s="1"/>
  <c r="CG2282" i="8"/>
  <c r="CF2282" i="8"/>
  <c r="CE2282" i="8"/>
  <c r="CD2282" i="8"/>
  <c r="CC2282" i="8"/>
  <c r="CB2282" i="8"/>
  <c r="CA2282" i="8"/>
  <c r="BZ2282" i="8"/>
  <c r="BY2282" i="8"/>
  <c r="BW2282" i="8"/>
  <c r="BX2282" i="8" s="1"/>
  <c r="BV2282" i="8"/>
  <c r="BU2282" i="8"/>
  <c r="BT2282" i="8"/>
  <c r="BS2282" i="8"/>
  <c r="BR2282" i="8"/>
  <c r="BQ2282" i="8"/>
  <c r="BP2282" i="8"/>
  <c r="BO2282" i="8"/>
  <c r="BN2282" i="8"/>
  <c r="BM2282" i="8"/>
  <c r="BL2282" i="8"/>
  <c r="BJ2282" i="8"/>
  <c r="BK2282" i="8" s="1"/>
  <c r="J2282" i="8"/>
  <c r="I2282" i="8"/>
  <c r="H2282" i="8"/>
  <c r="G2282" i="8"/>
  <c r="F2282" i="8"/>
  <c r="A2282" i="8"/>
  <c r="DP2281" i="8"/>
  <c r="DO2281" i="8"/>
  <c r="DN2281" i="8"/>
  <c r="DM2281" i="8"/>
  <c r="DK2281" i="8"/>
  <c r="DL2281" i="8" s="1"/>
  <c r="DJ2281" i="8"/>
  <c r="DI2281" i="8"/>
  <c r="DH2281" i="8"/>
  <c r="DG2281" i="8"/>
  <c r="DE2281" i="8"/>
  <c r="DF2281" i="8" s="1"/>
  <c r="DD2281" i="8"/>
  <c r="DC2281" i="8"/>
  <c r="DB2281" i="8"/>
  <c r="DA2281" i="8"/>
  <c r="CZ2281" i="8"/>
  <c r="CY2281" i="8"/>
  <c r="CX2281" i="8"/>
  <c r="CV2281" i="8"/>
  <c r="CW2281" i="8" s="1"/>
  <c r="CU2281" i="8"/>
  <c r="CT2281" i="8"/>
  <c r="CS2281" i="8"/>
  <c r="CR2281" i="8"/>
  <c r="CQ2281" i="8"/>
  <c r="CP2281" i="8"/>
  <c r="CO2281" i="8"/>
  <c r="CN2281" i="8"/>
  <c r="CL2281" i="8"/>
  <c r="CM2281" i="8" s="1"/>
  <c r="CG2281" i="8"/>
  <c r="CF2281" i="8"/>
  <c r="CE2281" i="8"/>
  <c r="CD2281" i="8"/>
  <c r="CC2281" i="8"/>
  <c r="CB2281" i="8"/>
  <c r="CA2281" i="8"/>
  <c r="BZ2281" i="8"/>
  <c r="BY2281" i="8"/>
  <c r="BW2281" i="8"/>
  <c r="BX2281" i="8" s="1"/>
  <c r="BV2281" i="8"/>
  <c r="BU2281" i="8"/>
  <c r="BT2281" i="8"/>
  <c r="BS2281" i="8"/>
  <c r="BR2281" i="8"/>
  <c r="BQ2281" i="8"/>
  <c r="BP2281" i="8"/>
  <c r="BO2281" i="8"/>
  <c r="BN2281" i="8"/>
  <c r="BM2281" i="8"/>
  <c r="BL2281" i="8"/>
  <c r="BJ2281" i="8"/>
  <c r="BK2281" i="8" s="1"/>
  <c r="J2281" i="8"/>
  <c r="I2281" i="8"/>
  <c r="H2281" i="8"/>
  <c r="G2281" i="8"/>
  <c r="F2281" i="8"/>
  <c r="A2281" i="8"/>
  <c r="DP2280" i="8"/>
  <c r="DO2280" i="8"/>
  <c r="DN2280" i="8"/>
  <c r="DM2280" i="8"/>
  <c r="DK2280" i="8"/>
  <c r="DL2280" i="8" s="1"/>
  <c r="DJ2280" i="8"/>
  <c r="DI2280" i="8"/>
  <c r="DH2280" i="8"/>
  <c r="DG2280" i="8"/>
  <c r="DE2280" i="8"/>
  <c r="DF2280" i="8" s="1"/>
  <c r="DD2280" i="8"/>
  <c r="DC2280" i="8"/>
  <c r="DB2280" i="8"/>
  <c r="DA2280" i="8"/>
  <c r="CZ2280" i="8"/>
  <c r="CY2280" i="8"/>
  <c r="CX2280" i="8"/>
  <c r="CV2280" i="8"/>
  <c r="CW2280" i="8" s="1"/>
  <c r="CU2280" i="8"/>
  <c r="CT2280" i="8"/>
  <c r="CS2280" i="8"/>
  <c r="CR2280" i="8"/>
  <c r="CQ2280" i="8"/>
  <c r="CP2280" i="8"/>
  <c r="CO2280" i="8"/>
  <c r="CN2280" i="8"/>
  <c r="CL2280" i="8"/>
  <c r="CM2280" i="8" s="1"/>
  <c r="CG2280" i="8"/>
  <c r="CF2280" i="8"/>
  <c r="CE2280" i="8"/>
  <c r="CD2280" i="8"/>
  <c r="CC2280" i="8"/>
  <c r="CB2280" i="8"/>
  <c r="CA2280" i="8"/>
  <c r="BZ2280" i="8"/>
  <c r="BY2280" i="8"/>
  <c r="BW2280" i="8"/>
  <c r="BX2280" i="8" s="1"/>
  <c r="BV2280" i="8"/>
  <c r="BU2280" i="8"/>
  <c r="BT2280" i="8"/>
  <c r="BS2280" i="8"/>
  <c r="BR2280" i="8"/>
  <c r="BQ2280" i="8"/>
  <c r="BP2280" i="8"/>
  <c r="BO2280" i="8"/>
  <c r="BN2280" i="8"/>
  <c r="BM2280" i="8"/>
  <c r="BL2280" i="8"/>
  <c r="BJ2280" i="8"/>
  <c r="BK2280" i="8" s="1"/>
  <c r="J2280" i="8"/>
  <c r="I2280" i="8"/>
  <c r="H2280" i="8"/>
  <c r="G2280" i="8"/>
  <c r="F2280" i="8"/>
  <c r="A2280" i="8"/>
  <c r="DP2279" i="8"/>
  <c r="DO2279" i="8"/>
  <c r="DN2279" i="8"/>
  <c r="DM2279" i="8"/>
  <c r="DK2279" i="8"/>
  <c r="DL2279" i="8" s="1"/>
  <c r="DJ2279" i="8"/>
  <c r="DI2279" i="8"/>
  <c r="DH2279" i="8"/>
  <c r="DG2279" i="8"/>
  <c r="DE2279" i="8"/>
  <c r="DF2279" i="8" s="1"/>
  <c r="DD2279" i="8"/>
  <c r="DC2279" i="8"/>
  <c r="DB2279" i="8"/>
  <c r="DA2279" i="8"/>
  <c r="CZ2279" i="8"/>
  <c r="CY2279" i="8"/>
  <c r="CX2279" i="8"/>
  <c r="CV2279" i="8"/>
  <c r="CW2279" i="8" s="1"/>
  <c r="CU2279" i="8"/>
  <c r="CT2279" i="8"/>
  <c r="CS2279" i="8"/>
  <c r="CR2279" i="8"/>
  <c r="CQ2279" i="8"/>
  <c r="CP2279" i="8"/>
  <c r="CO2279" i="8"/>
  <c r="CN2279" i="8"/>
  <c r="CL2279" i="8"/>
  <c r="CM2279" i="8" s="1"/>
  <c r="CG2279" i="8"/>
  <c r="CF2279" i="8"/>
  <c r="CE2279" i="8"/>
  <c r="CD2279" i="8"/>
  <c r="CC2279" i="8"/>
  <c r="CB2279" i="8"/>
  <c r="CA2279" i="8"/>
  <c r="BZ2279" i="8"/>
  <c r="BY2279" i="8"/>
  <c r="BW2279" i="8"/>
  <c r="BX2279" i="8" s="1"/>
  <c r="BV2279" i="8"/>
  <c r="BU2279" i="8"/>
  <c r="BT2279" i="8"/>
  <c r="BS2279" i="8"/>
  <c r="BR2279" i="8"/>
  <c r="BQ2279" i="8"/>
  <c r="BP2279" i="8"/>
  <c r="BO2279" i="8"/>
  <c r="BN2279" i="8"/>
  <c r="BM2279" i="8"/>
  <c r="BL2279" i="8"/>
  <c r="BJ2279" i="8"/>
  <c r="BK2279" i="8" s="1"/>
  <c r="J2279" i="8"/>
  <c r="I2279" i="8"/>
  <c r="H2279" i="8"/>
  <c r="G2279" i="8"/>
  <c r="F2279" i="8"/>
  <c r="A2279" i="8"/>
  <c r="DP2278" i="8"/>
  <c r="DO2278" i="8"/>
  <c r="DN2278" i="8"/>
  <c r="DM2278" i="8"/>
  <c r="DK2278" i="8"/>
  <c r="DL2278" i="8" s="1"/>
  <c r="DJ2278" i="8"/>
  <c r="DI2278" i="8"/>
  <c r="DH2278" i="8"/>
  <c r="DG2278" i="8"/>
  <c r="DE2278" i="8"/>
  <c r="DF2278" i="8" s="1"/>
  <c r="DD2278" i="8"/>
  <c r="DC2278" i="8"/>
  <c r="DB2278" i="8"/>
  <c r="DA2278" i="8"/>
  <c r="CZ2278" i="8"/>
  <c r="CY2278" i="8"/>
  <c r="CX2278" i="8"/>
  <c r="CV2278" i="8"/>
  <c r="CW2278" i="8" s="1"/>
  <c r="CU2278" i="8"/>
  <c r="CT2278" i="8"/>
  <c r="CS2278" i="8"/>
  <c r="CR2278" i="8"/>
  <c r="CQ2278" i="8"/>
  <c r="CP2278" i="8"/>
  <c r="CO2278" i="8"/>
  <c r="CN2278" i="8"/>
  <c r="CL2278" i="8"/>
  <c r="CM2278" i="8" s="1"/>
  <c r="CG2278" i="8"/>
  <c r="CF2278" i="8"/>
  <c r="CE2278" i="8"/>
  <c r="CD2278" i="8"/>
  <c r="CC2278" i="8"/>
  <c r="CB2278" i="8"/>
  <c r="CA2278" i="8"/>
  <c r="BZ2278" i="8"/>
  <c r="BY2278" i="8"/>
  <c r="BW2278" i="8"/>
  <c r="BX2278" i="8" s="1"/>
  <c r="BV2278" i="8"/>
  <c r="BU2278" i="8"/>
  <c r="BT2278" i="8"/>
  <c r="BS2278" i="8"/>
  <c r="BR2278" i="8"/>
  <c r="BQ2278" i="8"/>
  <c r="BP2278" i="8"/>
  <c r="BO2278" i="8"/>
  <c r="BN2278" i="8"/>
  <c r="BM2278" i="8"/>
  <c r="BL2278" i="8"/>
  <c r="BJ2278" i="8"/>
  <c r="BK2278" i="8" s="1"/>
  <c r="J2278" i="8"/>
  <c r="I2278" i="8"/>
  <c r="H2278" i="8"/>
  <c r="G2278" i="8"/>
  <c r="F2278" i="8"/>
  <c r="A2278" i="8"/>
  <c r="DP2277" i="8"/>
  <c r="DO2277" i="8"/>
  <c r="DN2277" i="8"/>
  <c r="DM2277" i="8"/>
  <c r="DK2277" i="8"/>
  <c r="DL2277" i="8" s="1"/>
  <c r="DJ2277" i="8"/>
  <c r="DI2277" i="8"/>
  <c r="DH2277" i="8"/>
  <c r="DG2277" i="8"/>
  <c r="DE2277" i="8"/>
  <c r="DF2277" i="8" s="1"/>
  <c r="DD2277" i="8"/>
  <c r="DC2277" i="8"/>
  <c r="DB2277" i="8"/>
  <c r="DA2277" i="8"/>
  <c r="CZ2277" i="8"/>
  <c r="CY2277" i="8"/>
  <c r="CX2277" i="8"/>
  <c r="CV2277" i="8"/>
  <c r="CW2277" i="8" s="1"/>
  <c r="CU2277" i="8"/>
  <c r="CT2277" i="8"/>
  <c r="CS2277" i="8"/>
  <c r="CR2277" i="8"/>
  <c r="CQ2277" i="8"/>
  <c r="CP2277" i="8"/>
  <c r="CO2277" i="8"/>
  <c r="CN2277" i="8"/>
  <c r="CL2277" i="8"/>
  <c r="CM2277" i="8" s="1"/>
  <c r="CG2277" i="8"/>
  <c r="CF2277" i="8"/>
  <c r="CE2277" i="8"/>
  <c r="CD2277" i="8"/>
  <c r="CC2277" i="8"/>
  <c r="CB2277" i="8"/>
  <c r="CA2277" i="8"/>
  <c r="BZ2277" i="8"/>
  <c r="BY2277" i="8"/>
  <c r="BW2277" i="8"/>
  <c r="BX2277" i="8" s="1"/>
  <c r="BV2277" i="8"/>
  <c r="BU2277" i="8"/>
  <c r="BT2277" i="8"/>
  <c r="BS2277" i="8"/>
  <c r="BR2277" i="8"/>
  <c r="BQ2277" i="8"/>
  <c r="BP2277" i="8"/>
  <c r="BO2277" i="8"/>
  <c r="BN2277" i="8"/>
  <c r="BM2277" i="8"/>
  <c r="BL2277" i="8"/>
  <c r="BJ2277" i="8"/>
  <c r="BK2277" i="8" s="1"/>
  <c r="J2277" i="8"/>
  <c r="I2277" i="8"/>
  <c r="H2277" i="8"/>
  <c r="G2277" i="8"/>
  <c r="F2277" i="8"/>
  <c r="A2277" i="8"/>
  <c r="DP2276" i="8"/>
  <c r="DO2276" i="8"/>
  <c r="DN2276" i="8"/>
  <c r="DM2276" i="8"/>
  <c r="DK2276" i="8"/>
  <c r="DL2276" i="8" s="1"/>
  <c r="DJ2276" i="8"/>
  <c r="DI2276" i="8"/>
  <c r="DH2276" i="8"/>
  <c r="DG2276" i="8"/>
  <c r="DE2276" i="8"/>
  <c r="DF2276" i="8" s="1"/>
  <c r="DD2276" i="8"/>
  <c r="DC2276" i="8"/>
  <c r="DB2276" i="8"/>
  <c r="DA2276" i="8"/>
  <c r="CZ2276" i="8"/>
  <c r="CY2276" i="8"/>
  <c r="CX2276" i="8"/>
  <c r="CV2276" i="8"/>
  <c r="CW2276" i="8" s="1"/>
  <c r="CU2276" i="8"/>
  <c r="CT2276" i="8"/>
  <c r="CS2276" i="8"/>
  <c r="CR2276" i="8"/>
  <c r="CQ2276" i="8"/>
  <c r="CP2276" i="8"/>
  <c r="CO2276" i="8"/>
  <c r="CN2276" i="8"/>
  <c r="CL2276" i="8"/>
  <c r="CM2276" i="8" s="1"/>
  <c r="CG2276" i="8"/>
  <c r="CF2276" i="8"/>
  <c r="CE2276" i="8"/>
  <c r="CD2276" i="8"/>
  <c r="CC2276" i="8"/>
  <c r="CB2276" i="8"/>
  <c r="CA2276" i="8"/>
  <c r="BZ2276" i="8"/>
  <c r="BY2276" i="8"/>
  <c r="BW2276" i="8"/>
  <c r="BX2276" i="8" s="1"/>
  <c r="BV2276" i="8"/>
  <c r="BU2276" i="8"/>
  <c r="BT2276" i="8"/>
  <c r="BS2276" i="8"/>
  <c r="BR2276" i="8"/>
  <c r="BQ2276" i="8"/>
  <c r="BP2276" i="8"/>
  <c r="BO2276" i="8"/>
  <c r="BN2276" i="8"/>
  <c r="BM2276" i="8"/>
  <c r="BL2276" i="8"/>
  <c r="BJ2276" i="8"/>
  <c r="BK2276" i="8" s="1"/>
  <c r="J2276" i="8"/>
  <c r="I2276" i="8"/>
  <c r="H2276" i="8"/>
  <c r="G2276" i="8"/>
  <c r="F2276" i="8"/>
  <c r="A2276" i="8"/>
  <c r="DP2275" i="8"/>
  <c r="DO2275" i="8"/>
  <c r="DN2275" i="8"/>
  <c r="DM2275" i="8"/>
  <c r="DK2275" i="8"/>
  <c r="DL2275" i="8" s="1"/>
  <c r="DJ2275" i="8"/>
  <c r="DI2275" i="8"/>
  <c r="DH2275" i="8"/>
  <c r="DG2275" i="8"/>
  <c r="DE2275" i="8"/>
  <c r="DF2275" i="8" s="1"/>
  <c r="DD2275" i="8"/>
  <c r="DC2275" i="8"/>
  <c r="DB2275" i="8"/>
  <c r="DA2275" i="8"/>
  <c r="CZ2275" i="8"/>
  <c r="CY2275" i="8"/>
  <c r="CX2275" i="8"/>
  <c r="CV2275" i="8"/>
  <c r="CW2275" i="8" s="1"/>
  <c r="CU2275" i="8"/>
  <c r="CT2275" i="8"/>
  <c r="CS2275" i="8"/>
  <c r="CR2275" i="8"/>
  <c r="CQ2275" i="8"/>
  <c r="CP2275" i="8"/>
  <c r="CO2275" i="8"/>
  <c r="CN2275" i="8"/>
  <c r="CL2275" i="8"/>
  <c r="CM2275" i="8" s="1"/>
  <c r="CG2275" i="8"/>
  <c r="CF2275" i="8"/>
  <c r="CE2275" i="8"/>
  <c r="CD2275" i="8"/>
  <c r="CC2275" i="8"/>
  <c r="CB2275" i="8"/>
  <c r="CA2275" i="8"/>
  <c r="BZ2275" i="8"/>
  <c r="BY2275" i="8"/>
  <c r="BW2275" i="8"/>
  <c r="BX2275" i="8" s="1"/>
  <c r="BV2275" i="8"/>
  <c r="BU2275" i="8"/>
  <c r="BT2275" i="8"/>
  <c r="BS2275" i="8"/>
  <c r="BR2275" i="8"/>
  <c r="BQ2275" i="8"/>
  <c r="BP2275" i="8"/>
  <c r="BO2275" i="8"/>
  <c r="BN2275" i="8"/>
  <c r="BM2275" i="8"/>
  <c r="BL2275" i="8"/>
  <c r="BJ2275" i="8"/>
  <c r="BK2275" i="8" s="1"/>
  <c r="J2275" i="8"/>
  <c r="I2275" i="8"/>
  <c r="H2275" i="8"/>
  <c r="G2275" i="8"/>
  <c r="F2275" i="8"/>
  <c r="A2275" i="8"/>
  <c r="DP2274" i="8"/>
  <c r="DO2274" i="8"/>
  <c r="DN2274" i="8"/>
  <c r="DM2274" i="8"/>
  <c r="DK2274" i="8"/>
  <c r="DL2274" i="8" s="1"/>
  <c r="DJ2274" i="8"/>
  <c r="DI2274" i="8"/>
  <c r="DH2274" i="8"/>
  <c r="DG2274" i="8"/>
  <c r="DE2274" i="8"/>
  <c r="DF2274" i="8" s="1"/>
  <c r="DD2274" i="8"/>
  <c r="DC2274" i="8"/>
  <c r="DB2274" i="8"/>
  <c r="DA2274" i="8"/>
  <c r="CZ2274" i="8"/>
  <c r="CY2274" i="8"/>
  <c r="CX2274" i="8"/>
  <c r="CV2274" i="8"/>
  <c r="CW2274" i="8" s="1"/>
  <c r="CU2274" i="8"/>
  <c r="CT2274" i="8"/>
  <c r="CS2274" i="8"/>
  <c r="CR2274" i="8"/>
  <c r="CQ2274" i="8"/>
  <c r="CP2274" i="8"/>
  <c r="CO2274" i="8"/>
  <c r="CN2274" i="8"/>
  <c r="CL2274" i="8"/>
  <c r="CM2274" i="8" s="1"/>
  <c r="CG2274" i="8"/>
  <c r="CF2274" i="8"/>
  <c r="CE2274" i="8"/>
  <c r="CD2274" i="8"/>
  <c r="CC2274" i="8"/>
  <c r="CB2274" i="8"/>
  <c r="CA2274" i="8"/>
  <c r="BZ2274" i="8"/>
  <c r="BY2274" i="8"/>
  <c r="BW2274" i="8"/>
  <c r="BX2274" i="8" s="1"/>
  <c r="BV2274" i="8"/>
  <c r="BU2274" i="8"/>
  <c r="BT2274" i="8"/>
  <c r="BS2274" i="8"/>
  <c r="BR2274" i="8"/>
  <c r="BQ2274" i="8"/>
  <c r="BP2274" i="8"/>
  <c r="BO2274" i="8"/>
  <c r="BN2274" i="8"/>
  <c r="BM2274" i="8"/>
  <c r="BL2274" i="8"/>
  <c r="BJ2274" i="8"/>
  <c r="BK2274" i="8" s="1"/>
  <c r="J2274" i="8"/>
  <c r="I2274" i="8"/>
  <c r="H2274" i="8"/>
  <c r="G2274" i="8"/>
  <c r="F2274" i="8"/>
  <c r="A2274" i="8"/>
  <c r="DP2273" i="8"/>
  <c r="DO2273" i="8"/>
  <c r="DN2273" i="8"/>
  <c r="DM2273" i="8"/>
  <c r="DK2273" i="8"/>
  <c r="DL2273" i="8" s="1"/>
  <c r="DJ2273" i="8"/>
  <c r="DI2273" i="8"/>
  <c r="DH2273" i="8"/>
  <c r="DG2273" i="8"/>
  <c r="DE2273" i="8"/>
  <c r="DF2273" i="8" s="1"/>
  <c r="DD2273" i="8"/>
  <c r="DC2273" i="8"/>
  <c r="DB2273" i="8"/>
  <c r="DA2273" i="8"/>
  <c r="CZ2273" i="8"/>
  <c r="CY2273" i="8"/>
  <c r="CX2273" i="8"/>
  <c r="CV2273" i="8"/>
  <c r="CW2273" i="8" s="1"/>
  <c r="CU2273" i="8"/>
  <c r="CT2273" i="8"/>
  <c r="CS2273" i="8"/>
  <c r="CR2273" i="8"/>
  <c r="CQ2273" i="8"/>
  <c r="CP2273" i="8"/>
  <c r="CO2273" i="8"/>
  <c r="CN2273" i="8"/>
  <c r="CL2273" i="8"/>
  <c r="CM2273" i="8" s="1"/>
  <c r="CG2273" i="8"/>
  <c r="CF2273" i="8"/>
  <c r="CE2273" i="8"/>
  <c r="CD2273" i="8"/>
  <c r="CC2273" i="8"/>
  <c r="CB2273" i="8"/>
  <c r="CA2273" i="8"/>
  <c r="BZ2273" i="8"/>
  <c r="BY2273" i="8"/>
  <c r="BW2273" i="8"/>
  <c r="BX2273" i="8" s="1"/>
  <c r="BV2273" i="8"/>
  <c r="BU2273" i="8"/>
  <c r="BT2273" i="8"/>
  <c r="BS2273" i="8"/>
  <c r="BR2273" i="8"/>
  <c r="BQ2273" i="8"/>
  <c r="BP2273" i="8"/>
  <c r="BO2273" i="8"/>
  <c r="BN2273" i="8"/>
  <c r="BM2273" i="8"/>
  <c r="BL2273" i="8"/>
  <c r="BJ2273" i="8"/>
  <c r="BK2273" i="8" s="1"/>
  <c r="J2273" i="8"/>
  <c r="I2273" i="8"/>
  <c r="H2273" i="8"/>
  <c r="G2273" i="8"/>
  <c r="F2273" i="8"/>
  <c r="A2273" i="8"/>
  <c r="DP2272" i="8"/>
  <c r="DO2272" i="8"/>
  <c r="DN2272" i="8"/>
  <c r="DM2272" i="8"/>
  <c r="DK2272" i="8"/>
  <c r="DL2272" i="8" s="1"/>
  <c r="DJ2272" i="8"/>
  <c r="DI2272" i="8"/>
  <c r="DH2272" i="8"/>
  <c r="DG2272" i="8"/>
  <c r="DE2272" i="8"/>
  <c r="DF2272" i="8" s="1"/>
  <c r="DD2272" i="8"/>
  <c r="DC2272" i="8"/>
  <c r="DB2272" i="8"/>
  <c r="DA2272" i="8"/>
  <c r="CZ2272" i="8"/>
  <c r="CY2272" i="8"/>
  <c r="CX2272" i="8"/>
  <c r="CV2272" i="8"/>
  <c r="CW2272" i="8" s="1"/>
  <c r="CU2272" i="8"/>
  <c r="CT2272" i="8"/>
  <c r="CS2272" i="8"/>
  <c r="CR2272" i="8"/>
  <c r="CQ2272" i="8"/>
  <c r="CP2272" i="8"/>
  <c r="CO2272" i="8"/>
  <c r="CN2272" i="8"/>
  <c r="CL2272" i="8"/>
  <c r="CM2272" i="8" s="1"/>
  <c r="CG2272" i="8"/>
  <c r="CF2272" i="8"/>
  <c r="CE2272" i="8"/>
  <c r="CD2272" i="8"/>
  <c r="CC2272" i="8"/>
  <c r="CB2272" i="8"/>
  <c r="CA2272" i="8"/>
  <c r="BZ2272" i="8"/>
  <c r="BY2272" i="8"/>
  <c r="BW2272" i="8"/>
  <c r="BX2272" i="8" s="1"/>
  <c r="BV2272" i="8"/>
  <c r="BU2272" i="8"/>
  <c r="BT2272" i="8"/>
  <c r="BS2272" i="8"/>
  <c r="BR2272" i="8"/>
  <c r="BQ2272" i="8"/>
  <c r="BP2272" i="8"/>
  <c r="BO2272" i="8"/>
  <c r="BN2272" i="8"/>
  <c r="BM2272" i="8"/>
  <c r="BL2272" i="8"/>
  <c r="BJ2272" i="8"/>
  <c r="BK2272" i="8" s="1"/>
  <c r="J2272" i="8"/>
  <c r="I2272" i="8"/>
  <c r="H2272" i="8"/>
  <c r="G2272" i="8"/>
  <c r="F2272" i="8"/>
  <c r="A2272" i="8"/>
  <c r="DP2271" i="8"/>
  <c r="DO2271" i="8"/>
  <c r="DN2271" i="8"/>
  <c r="DM2271" i="8"/>
  <c r="DK2271" i="8"/>
  <c r="DL2271" i="8" s="1"/>
  <c r="DJ2271" i="8"/>
  <c r="DI2271" i="8"/>
  <c r="DH2271" i="8"/>
  <c r="DG2271" i="8"/>
  <c r="DE2271" i="8"/>
  <c r="DF2271" i="8" s="1"/>
  <c r="DD2271" i="8"/>
  <c r="DC2271" i="8"/>
  <c r="DB2271" i="8"/>
  <c r="DA2271" i="8"/>
  <c r="CZ2271" i="8"/>
  <c r="CY2271" i="8"/>
  <c r="CX2271" i="8"/>
  <c r="CV2271" i="8"/>
  <c r="CW2271" i="8" s="1"/>
  <c r="CU2271" i="8"/>
  <c r="CT2271" i="8"/>
  <c r="CS2271" i="8"/>
  <c r="CR2271" i="8"/>
  <c r="CQ2271" i="8"/>
  <c r="CP2271" i="8"/>
  <c r="CO2271" i="8"/>
  <c r="CN2271" i="8"/>
  <c r="CL2271" i="8"/>
  <c r="CM2271" i="8" s="1"/>
  <c r="CG2271" i="8"/>
  <c r="CF2271" i="8"/>
  <c r="CE2271" i="8"/>
  <c r="CD2271" i="8"/>
  <c r="CC2271" i="8"/>
  <c r="CB2271" i="8"/>
  <c r="CA2271" i="8"/>
  <c r="BZ2271" i="8"/>
  <c r="BY2271" i="8"/>
  <c r="BW2271" i="8"/>
  <c r="BX2271" i="8" s="1"/>
  <c r="BV2271" i="8"/>
  <c r="BU2271" i="8"/>
  <c r="BT2271" i="8"/>
  <c r="BS2271" i="8"/>
  <c r="BR2271" i="8"/>
  <c r="BQ2271" i="8"/>
  <c r="BP2271" i="8"/>
  <c r="BO2271" i="8"/>
  <c r="BN2271" i="8"/>
  <c r="BM2271" i="8"/>
  <c r="BL2271" i="8"/>
  <c r="BJ2271" i="8"/>
  <c r="BK2271" i="8" s="1"/>
  <c r="J2271" i="8"/>
  <c r="I2271" i="8"/>
  <c r="H2271" i="8"/>
  <c r="G2271" i="8"/>
  <c r="F2271" i="8"/>
  <c r="A2271" i="8"/>
  <c r="DP2270" i="8"/>
  <c r="DO2270" i="8"/>
  <c r="DN2270" i="8"/>
  <c r="DM2270" i="8"/>
  <c r="DK2270" i="8"/>
  <c r="DL2270" i="8" s="1"/>
  <c r="DJ2270" i="8"/>
  <c r="DI2270" i="8"/>
  <c r="DH2270" i="8"/>
  <c r="DG2270" i="8"/>
  <c r="DE2270" i="8"/>
  <c r="DF2270" i="8" s="1"/>
  <c r="DD2270" i="8"/>
  <c r="DC2270" i="8"/>
  <c r="DB2270" i="8"/>
  <c r="DA2270" i="8"/>
  <c r="CZ2270" i="8"/>
  <c r="CY2270" i="8"/>
  <c r="CX2270" i="8"/>
  <c r="CV2270" i="8"/>
  <c r="CW2270" i="8" s="1"/>
  <c r="CU2270" i="8"/>
  <c r="CT2270" i="8"/>
  <c r="CS2270" i="8"/>
  <c r="CR2270" i="8"/>
  <c r="CQ2270" i="8"/>
  <c r="CP2270" i="8"/>
  <c r="CO2270" i="8"/>
  <c r="CN2270" i="8"/>
  <c r="CL2270" i="8"/>
  <c r="CM2270" i="8" s="1"/>
  <c r="CG2270" i="8"/>
  <c r="CF2270" i="8"/>
  <c r="CE2270" i="8"/>
  <c r="CD2270" i="8"/>
  <c r="CC2270" i="8"/>
  <c r="CB2270" i="8"/>
  <c r="CA2270" i="8"/>
  <c r="BZ2270" i="8"/>
  <c r="BY2270" i="8"/>
  <c r="BW2270" i="8"/>
  <c r="BX2270" i="8" s="1"/>
  <c r="BV2270" i="8"/>
  <c r="BU2270" i="8"/>
  <c r="BT2270" i="8"/>
  <c r="BS2270" i="8"/>
  <c r="BR2270" i="8"/>
  <c r="BQ2270" i="8"/>
  <c r="BP2270" i="8"/>
  <c r="BO2270" i="8"/>
  <c r="BN2270" i="8"/>
  <c r="BM2270" i="8"/>
  <c r="BL2270" i="8"/>
  <c r="BJ2270" i="8"/>
  <c r="BK2270" i="8" s="1"/>
  <c r="J2270" i="8"/>
  <c r="I2270" i="8"/>
  <c r="H2270" i="8"/>
  <c r="G2270" i="8"/>
  <c r="F2270" i="8"/>
  <c r="A2270" i="8"/>
  <c r="DP2269" i="8"/>
  <c r="DO2269" i="8"/>
  <c r="DN2269" i="8"/>
  <c r="DM2269" i="8"/>
  <c r="DK2269" i="8"/>
  <c r="DL2269" i="8" s="1"/>
  <c r="DJ2269" i="8"/>
  <c r="DI2269" i="8"/>
  <c r="DH2269" i="8"/>
  <c r="DG2269" i="8"/>
  <c r="DE2269" i="8"/>
  <c r="DF2269" i="8" s="1"/>
  <c r="DD2269" i="8"/>
  <c r="DC2269" i="8"/>
  <c r="DB2269" i="8"/>
  <c r="DA2269" i="8"/>
  <c r="CZ2269" i="8"/>
  <c r="CY2269" i="8"/>
  <c r="CX2269" i="8"/>
  <c r="CV2269" i="8"/>
  <c r="CW2269" i="8" s="1"/>
  <c r="CU2269" i="8"/>
  <c r="CT2269" i="8"/>
  <c r="CS2269" i="8"/>
  <c r="CR2269" i="8"/>
  <c r="CQ2269" i="8"/>
  <c r="CP2269" i="8"/>
  <c r="CO2269" i="8"/>
  <c r="CN2269" i="8"/>
  <c r="CL2269" i="8"/>
  <c r="CM2269" i="8" s="1"/>
  <c r="CG2269" i="8"/>
  <c r="CF2269" i="8"/>
  <c r="CE2269" i="8"/>
  <c r="CD2269" i="8"/>
  <c r="CC2269" i="8"/>
  <c r="CB2269" i="8"/>
  <c r="CA2269" i="8"/>
  <c r="BZ2269" i="8"/>
  <c r="BY2269" i="8"/>
  <c r="BW2269" i="8"/>
  <c r="BX2269" i="8" s="1"/>
  <c r="BV2269" i="8"/>
  <c r="BU2269" i="8"/>
  <c r="BT2269" i="8"/>
  <c r="BS2269" i="8"/>
  <c r="BR2269" i="8"/>
  <c r="BQ2269" i="8"/>
  <c r="BP2269" i="8"/>
  <c r="BO2269" i="8"/>
  <c r="BN2269" i="8"/>
  <c r="BM2269" i="8"/>
  <c r="BL2269" i="8"/>
  <c r="BJ2269" i="8"/>
  <c r="BK2269" i="8" s="1"/>
  <c r="J2269" i="8"/>
  <c r="I2269" i="8"/>
  <c r="H2269" i="8"/>
  <c r="G2269" i="8"/>
  <c r="F2269" i="8"/>
  <c r="A2269" i="8"/>
  <c r="DP2268" i="8"/>
  <c r="DO2268" i="8"/>
  <c r="DN2268" i="8"/>
  <c r="DM2268" i="8"/>
  <c r="DK2268" i="8"/>
  <c r="DL2268" i="8" s="1"/>
  <c r="DJ2268" i="8"/>
  <c r="DI2268" i="8"/>
  <c r="DH2268" i="8"/>
  <c r="DG2268" i="8"/>
  <c r="DE2268" i="8"/>
  <c r="DF2268" i="8" s="1"/>
  <c r="DD2268" i="8"/>
  <c r="DC2268" i="8"/>
  <c r="DB2268" i="8"/>
  <c r="DA2268" i="8"/>
  <c r="CZ2268" i="8"/>
  <c r="CY2268" i="8"/>
  <c r="CX2268" i="8"/>
  <c r="CV2268" i="8"/>
  <c r="CW2268" i="8" s="1"/>
  <c r="CU2268" i="8"/>
  <c r="CT2268" i="8"/>
  <c r="CS2268" i="8"/>
  <c r="CR2268" i="8"/>
  <c r="CQ2268" i="8"/>
  <c r="CP2268" i="8"/>
  <c r="CO2268" i="8"/>
  <c r="CN2268" i="8"/>
  <c r="CL2268" i="8"/>
  <c r="CM2268" i="8" s="1"/>
  <c r="CG2268" i="8"/>
  <c r="CF2268" i="8"/>
  <c r="CE2268" i="8"/>
  <c r="CD2268" i="8"/>
  <c r="CC2268" i="8"/>
  <c r="CB2268" i="8"/>
  <c r="CA2268" i="8"/>
  <c r="BZ2268" i="8"/>
  <c r="BY2268" i="8"/>
  <c r="BW2268" i="8"/>
  <c r="BX2268" i="8" s="1"/>
  <c r="BV2268" i="8"/>
  <c r="BU2268" i="8"/>
  <c r="BT2268" i="8"/>
  <c r="BS2268" i="8"/>
  <c r="BR2268" i="8"/>
  <c r="BQ2268" i="8"/>
  <c r="BP2268" i="8"/>
  <c r="BO2268" i="8"/>
  <c r="BN2268" i="8"/>
  <c r="BM2268" i="8"/>
  <c r="BL2268" i="8"/>
  <c r="BJ2268" i="8"/>
  <c r="BK2268" i="8" s="1"/>
  <c r="J2268" i="8"/>
  <c r="I2268" i="8"/>
  <c r="H2268" i="8"/>
  <c r="G2268" i="8"/>
  <c r="F2268" i="8"/>
  <c r="A2268" i="8"/>
  <c r="DP2267" i="8"/>
  <c r="DO2267" i="8"/>
  <c r="DN2267" i="8"/>
  <c r="DM2267" i="8"/>
  <c r="DK2267" i="8"/>
  <c r="DL2267" i="8" s="1"/>
  <c r="DJ2267" i="8"/>
  <c r="DI2267" i="8"/>
  <c r="DH2267" i="8"/>
  <c r="DG2267" i="8"/>
  <c r="DE2267" i="8"/>
  <c r="DF2267" i="8" s="1"/>
  <c r="DD2267" i="8"/>
  <c r="DC2267" i="8"/>
  <c r="DB2267" i="8"/>
  <c r="DA2267" i="8"/>
  <c r="CZ2267" i="8"/>
  <c r="CY2267" i="8"/>
  <c r="CX2267" i="8"/>
  <c r="CV2267" i="8"/>
  <c r="CW2267" i="8" s="1"/>
  <c r="CU2267" i="8"/>
  <c r="CT2267" i="8"/>
  <c r="CS2267" i="8"/>
  <c r="CR2267" i="8"/>
  <c r="CQ2267" i="8"/>
  <c r="CP2267" i="8"/>
  <c r="CO2267" i="8"/>
  <c r="CN2267" i="8"/>
  <c r="CL2267" i="8"/>
  <c r="CM2267" i="8" s="1"/>
  <c r="CG2267" i="8"/>
  <c r="CF2267" i="8"/>
  <c r="CE2267" i="8"/>
  <c r="CD2267" i="8"/>
  <c r="CC2267" i="8"/>
  <c r="CB2267" i="8"/>
  <c r="CA2267" i="8"/>
  <c r="BZ2267" i="8"/>
  <c r="BY2267" i="8"/>
  <c r="BW2267" i="8"/>
  <c r="BX2267" i="8" s="1"/>
  <c r="BV2267" i="8"/>
  <c r="BU2267" i="8"/>
  <c r="BT2267" i="8"/>
  <c r="BS2267" i="8"/>
  <c r="BR2267" i="8"/>
  <c r="BQ2267" i="8"/>
  <c r="BP2267" i="8"/>
  <c r="BO2267" i="8"/>
  <c r="BN2267" i="8"/>
  <c r="BM2267" i="8"/>
  <c r="BL2267" i="8"/>
  <c r="BJ2267" i="8"/>
  <c r="BK2267" i="8" s="1"/>
  <c r="J2267" i="8"/>
  <c r="I2267" i="8"/>
  <c r="H2267" i="8"/>
  <c r="G2267" i="8"/>
  <c r="F2267" i="8"/>
  <c r="A2267" i="8"/>
  <c r="DP2266" i="8"/>
  <c r="DO2266" i="8"/>
  <c r="DN2266" i="8"/>
  <c r="DM2266" i="8"/>
  <c r="DK2266" i="8"/>
  <c r="DL2266" i="8" s="1"/>
  <c r="DJ2266" i="8"/>
  <c r="DI2266" i="8"/>
  <c r="DH2266" i="8"/>
  <c r="DG2266" i="8"/>
  <c r="DE2266" i="8"/>
  <c r="DF2266" i="8" s="1"/>
  <c r="DD2266" i="8"/>
  <c r="DC2266" i="8"/>
  <c r="DB2266" i="8"/>
  <c r="DA2266" i="8"/>
  <c r="CZ2266" i="8"/>
  <c r="CY2266" i="8"/>
  <c r="CX2266" i="8"/>
  <c r="CV2266" i="8"/>
  <c r="CW2266" i="8" s="1"/>
  <c r="CU2266" i="8"/>
  <c r="CT2266" i="8"/>
  <c r="CS2266" i="8"/>
  <c r="CR2266" i="8"/>
  <c r="CQ2266" i="8"/>
  <c r="CP2266" i="8"/>
  <c r="CO2266" i="8"/>
  <c r="CN2266" i="8"/>
  <c r="CL2266" i="8"/>
  <c r="CM2266" i="8" s="1"/>
  <c r="CG2266" i="8"/>
  <c r="CF2266" i="8"/>
  <c r="CE2266" i="8"/>
  <c r="CD2266" i="8"/>
  <c r="CC2266" i="8"/>
  <c r="CB2266" i="8"/>
  <c r="CA2266" i="8"/>
  <c r="BZ2266" i="8"/>
  <c r="BY2266" i="8"/>
  <c r="BW2266" i="8"/>
  <c r="BX2266" i="8" s="1"/>
  <c r="BV2266" i="8"/>
  <c r="BU2266" i="8"/>
  <c r="BT2266" i="8"/>
  <c r="BS2266" i="8"/>
  <c r="BR2266" i="8"/>
  <c r="BQ2266" i="8"/>
  <c r="BP2266" i="8"/>
  <c r="BO2266" i="8"/>
  <c r="BN2266" i="8"/>
  <c r="BM2266" i="8"/>
  <c r="BL2266" i="8"/>
  <c r="BJ2266" i="8"/>
  <c r="BK2266" i="8" s="1"/>
  <c r="J2266" i="8"/>
  <c r="I2266" i="8"/>
  <c r="H2266" i="8"/>
  <c r="G2266" i="8"/>
  <c r="F2266" i="8"/>
  <c r="A2266" i="8"/>
  <c r="DP2265" i="8"/>
  <c r="DO2265" i="8"/>
  <c r="DN2265" i="8"/>
  <c r="DM2265" i="8"/>
  <c r="DK2265" i="8"/>
  <c r="DL2265" i="8" s="1"/>
  <c r="DJ2265" i="8"/>
  <c r="DI2265" i="8"/>
  <c r="DH2265" i="8"/>
  <c r="DG2265" i="8"/>
  <c r="DE2265" i="8"/>
  <c r="DF2265" i="8" s="1"/>
  <c r="DD2265" i="8"/>
  <c r="DC2265" i="8"/>
  <c r="DB2265" i="8"/>
  <c r="DA2265" i="8"/>
  <c r="CZ2265" i="8"/>
  <c r="CY2265" i="8"/>
  <c r="CX2265" i="8"/>
  <c r="CV2265" i="8"/>
  <c r="CW2265" i="8" s="1"/>
  <c r="CU2265" i="8"/>
  <c r="CT2265" i="8"/>
  <c r="CS2265" i="8"/>
  <c r="CR2265" i="8"/>
  <c r="CQ2265" i="8"/>
  <c r="CP2265" i="8"/>
  <c r="CO2265" i="8"/>
  <c r="CN2265" i="8"/>
  <c r="CL2265" i="8"/>
  <c r="CM2265" i="8" s="1"/>
  <c r="CG2265" i="8"/>
  <c r="CF2265" i="8"/>
  <c r="CE2265" i="8"/>
  <c r="CD2265" i="8"/>
  <c r="CC2265" i="8"/>
  <c r="CB2265" i="8"/>
  <c r="CA2265" i="8"/>
  <c r="BZ2265" i="8"/>
  <c r="BY2265" i="8"/>
  <c r="BW2265" i="8"/>
  <c r="BX2265" i="8" s="1"/>
  <c r="BV2265" i="8"/>
  <c r="BU2265" i="8"/>
  <c r="BT2265" i="8"/>
  <c r="BS2265" i="8"/>
  <c r="BR2265" i="8"/>
  <c r="BQ2265" i="8"/>
  <c r="BP2265" i="8"/>
  <c r="BO2265" i="8"/>
  <c r="BN2265" i="8"/>
  <c r="BM2265" i="8"/>
  <c r="BL2265" i="8"/>
  <c r="BJ2265" i="8"/>
  <c r="BK2265" i="8" s="1"/>
  <c r="J2265" i="8"/>
  <c r="I2265" i="8"/>
  <c r="H2265" i="8"/>
  <c r="G2265" i="8"/>
  <c r="F2265" i="8"/>
  <c r="A2265" i="8"/>
  <c r="DP2264" i="8"/>
  <c r="DO2264" i="8"/>
  <c r="DN2264" i="8"/>
  <c r="DM2264" i="8"/>
  <c r="DK2264" i="8"/>
  <c r="DL2264" i="8" s="1"/>
  <c r="DJ2264" i="8"/>
  <c r="DI2264" i="8"/>
  <c r="DH2264" i="8"/>
  <c r="DG2264" i="8"/>
  <c r="DE2264" i="8"/>
  <c r="DF2264" i="8" s="1"/>
  <c r="DD2264" i="8"/>
  <c r="DC2264" i="8"/>
  <c r="DB2264" i="8"/>
  <c r="DA2264" i="8"/>
  <c r="CZ2264" i="8"/>
  <c r="CY2264" i="8"/>
  <c r="CX2264" i="8"/>
  <c r="CV2264" i="8"/>
  <c r="CW2264" i="8" s="1"/>
  <c r="CU2264" i="8"/>
  <c r="CT2264" i="8"/>
  <c r="CS2264" i="8"/>
  <c r="CR2264" i="8"/>
  <c r="CQ2264" i="8"/>
  <c r="CP2264" i="8"/>
  <c r="CO2264" i="8"/>
  <c r="CN2264" i="8"/>
  <c r="CL2264" i="8"/>
  <c r="CM2264" i="8" s="1"/>
  <c r="CG2264" i="8"/>
  <c r="CF2264" i="8"/>
  <c r="CE2264" i="8"/>
  <c r="CD2264" i="8"/>
  <c r="CC2264" i="8"/>
  <c r="CB2264" i="8"/>
  <c r="CA2264" i="8"/>
  <c r="BZ2264" i="8"/>
  <c r="BY2264" i="8"/>
  <c r="BW2264" i="8"/>
  <c r="BX2264" i="8" s="1"/>
  <c r="BV2264" i="8"/>
  <c r="BU2264" i="8"/>
  <c r="BT2264" i="8"/>
  <c r="BS2264" i="8"/>
  <c r="BR2264" i="8"/>
  <c r="BQ2264" i="8"/>
  <c r="BP2264" i="8"/>
  <c r="BO2264" i="8"/>
  <c r="BN2264" i="8"/>
  <c r="BM2264" i="8"/>
  <c r="BL2264" i="8"/>
  <c r="BJ2264" i="8"/>
  <c r="BK2264" i="8" s="1"/>
  <c r="J2264" i="8"/>
  <c r="I2264" i="8"/>
  <c r="H2264" i="8"/>
  <c r="G2264" i="8"/>
  <c r="F2264" i="8"/>
  <c r="A2264" i="8"/>
  <c r="DP2263" i="8"/>
  <c r="DO2263" i="8"/>
  <c r="DN2263" i="8"/>
  <c r="DM2263" i="8"/>
  <c r="DK2263" i="8"/>
  <c r="DL2263" i="8" s="1"/>
  <c r="DJ2263" i="8"/>
  <c r="DI2263" i="8"/>
  <c r="DH2263" i="8"/>
  <c r="DG2263" i="8"/>
  <c r="DE2263" i="8"/>
  <c r="DF2263" i="8" s="1"/>
  <c r="DD2263" i="8"/>
  <c r="DC2263" i="8"/>
  <c r="DB2263" i="8"/>
  <c r="DA2263" i="8"/>
  <c r="CZ2263" i="8"/>
  <c r="CY2263" i="8"/>
  <c r="CX2263" i="8"/>
  <c r="CV2263" i="8"/>
  <c r="CW2263" i="8" s="1"/>
  <c r="CU2263" i="8"/>
  <c r="CT2263" i="8"/>
  <c r="CS2263" i="8"/>
  <c r="CR2263" i="8"/>
  <c r="CQ2263" i="8"/>
  <c r="CP2263" i="8"/>
  <c r="CO2263" i="8"/>
  <c r="CN2263" i="8"/>
  <c r="CL2263" i="8"/>
  <c r="CM2263" i="8" s="1"/>
  <c r="CG2263" i="8"/>
  <c r="CF2263" i="8"/>
  <c r="CE2263" i="8"/>
  <c r="CD2263" i="8"/>
  <c r="CC2263" i="8"/>
  <c r="CB2263" i="8"/>
  <c r="CA2263" i="8"/>
  <c r="BZ2263" i="8"/>
  <c r="BY2263" i="8"/>
  <c r="BW2263" i="8"/>
  <c r="BX2263" i="8" s="1"/>
  <c r="BV2263" i="8"/>
  <c r="BU2263" i="8"/>
  <c r="BT2263" i="8"/>
  <c r="BS2263" i="8"/>
  <c r="BR2263" i="8"/>
  <c r="BQ2263" i="8"/>
  <c r="BP2263" i="8"/>
  <c r="BO2263" i="8"/>
  <c r="BN2263" i="8"/>
  <c r="BM2263" i="8"/>
  <c r="BL2263" i="8"/>
  <c r="BJ2263" i="8"/>
  <c r="BK2263" i="8" s="1"/>
  <c r="J2263" i="8"/>
  <c r="I2263" i="8"/>
  <c r="H2263" i="8"/>
  <c r="G2263" i="8"/>
  <c r="F2263" i="8"/>
  <c r="A2263" i="8"/>
  <c r="DP2262" i="8"/>
  <c r="DO2262" i="8"/>
  <c r="DN2262" i="8"/>
  <c r="DM2262" i="8"/>
  <c r="DK2262" i="8"/>
  <c r="DL2262" i="8" s="1"/>
  <c r="DJ2262" i="8"/>
  <c r="DI2262" i="8"/>
  <c r="DH2262" i="8"/>
  <c r="DG2262" i="8"/>
  <c r="DE2262" i="8"/>
  <c r="DF2262" i="8" s="1"/>
  <c r="DD2262" i="8"/>
  <c r="DC2262" i="8"/>
  <c r="DB2262" i="8"/>
  <c r="DA2262" i="8"/>
  <c r="CZ2262" i="8"/>
  <c r="CY2262" i="8"/>
  <c r="CX2262" i="8"/>
  <c r="CV2262" i="8"/>
  <c r="CW2262" i="8" s="1"/>
  <c r="CU2262" i="8"/>
  <c r="CT2262" i="8"/>
  <c r="CS2262" i="8"/>
  <c r="CR2262" i="8"/>
  <c r="CQ2262" i="8"/>
  <c r="CP2262" i="8"/>
  <c r="CO2262" i="8"/>
  <c r="CN2262" i="8"/>
  <c r="CL2262" i="8"/>
  <c r="CM2262" i="8" s="1"/>
  <c r="CG2262" i="8"/>
  <c r="CF2262" i="8"/>
  <c r="CE2262" i="8"/>
  <c r="CD2262" i="8"/>
  <c r="CC2262" i="8"/>
  <c r="CB2262" i="8"/>
  <c r="CA2262" i="8"/>
  <c r="BZ2262" i="8"/>
  <c r="BY2262" i="8"/>
  <c r="BW2262" i="8"/>
  <c r="BX2262" i="8" s="1"/>
  <c r="BV2262" i="8"/>
  <c r="BU2262" i="8"/>
  <c r="BT2262" i="8"/>
  <c r="BS2262" i="8"/>
  <c r="BR2262" i="8"/>
  <c r="BQ2262" i="8"/>
  <c r="BP2262" i="8"/>
  <c r="BO2262" i="8"/>
  <c r="BN2262" i="8"/>
  <c r="BM2262" i="8"/>
  <c r="BL2262" i="8"/>
  <c r="BJ2262" i="8"/>
  <c r="BK2262" i="8" s="1"/>
  <c r="J2262" i="8"/>
  <c r="I2262" i="8"/>
  <c r="H2262" i="8"/>
  <c r="G2262" i="8"/>
  <c r="F2262" i="8"/>
  <c r="A2262" i="8"/>
  <c r="DP2261" i="8"/>
  <c r="DO2261" i="8"/>
  <c r="DN2261" i="8"/>
  <c r="DM2261" i="8"/>
  <c r="DK2261" i="8"/>
  <c r="DL2261" i="8" s="1"/>
  <c r="DJ2261" i="8"/>
  <c r="DI2261" i="8"/>
  <c r="DH2261" i="8"/>
  <c r="DG2261" i="8"/>
  <c r="DE2261" i="8"/>
  <c r="DF2261" i="8" s="1"/>
  <c r="DD2261" i="8"/>
  <c r="DC2261" i="8"/>
  <c r="DB2261" i="8"/>
  <c r="DA2261" i="8"/>
  <c r="CZ2261" i="8"/>
  <c r="CY2261" i="8"/>
  <c r="CX2261" i="8"/>
  <c r="CV2261" i="8"/>
  <c r="CW2261" i="8" s="1"/>
  <c r="CU2261" i="8"/>
  <c r="CT2261" i="8"/>
  <c r="CS2261" i="8"/>
  <c r="CR2261" i="8"/>
  <c r="CQ2261" i="8"/>
  <c r="CP2261" i="8"/>
  <c r="CO2261" i="8"/>
  <c r="CN2261" i="8"/>
  <c r="CL2261" i="8"/>
  <c r="CM2261" i="8" s="1"/>
  <c r="CG2261" i="8"/>
  <c r="CF2261" i="8"/>
  <c r="CE2261" i="8"/>
  <c r="CD2261" i="8"/>
  <c r="CC2261" i="8"/>
  <c r="CB2261" i="8"/>
  <c r="CA2261" i="8"/>
  <c r="BZ2261" i="8"/>
  <c r="BY2261" i="8"/>
  <c r="BW2261" i="8"/>
  <c r="BX2261" i="8" s="1"/>
  <c r="BV2261" i="8"/>
  <c r="BU2261" i="8"/>
  <c r="BT2261" i="8"/>
  <c r="BS2261" i="8"/>
  <c r="BR2261" i="8"/>
  <c r="BQ2261" i="8"/>
  <c r="BP2261" i="8"/>
  <c r="BO2261" i="8"/>
  <c r="BN2261" i="8"/>
  <c r="BM2261" i="8"/>
  <c r="BL2261" i="8"/>
  <c r="BJ2261" i="8"/>
  <c r="BK2261" i="8" s="1"/>
  <c r="J2261" i="8"/>
  <c r="I2261" i="8"/>
  <c r="H2261" i="8"/>
  <c r="G2261" i="8"/>
  <c r="F2261" i="8"/>
  <c r="A2261" i="8"/>
  <c r="DP2260" i="8"/>
  <c r="DO2260" i="8"/>
  <c r="DN2260" i="8"/>
  <c r="DM2260" i="8"/>
  <c r="DK2260" i="8"/>
  <c r="DL2260" i="8" s="1"/>
  <c r="DJ2260" i="8"/>
  <c r="DI2260" i="8"/>
  <c r="DH2260" i="8"/>
  <c r="DG2260" i="8"/>
  <c r="DE2260" i="8"/>
  <c r="DF2260" i="8" s="1"/>
  <c r="DD2260" i="8"/>
  <c r="DC2260" i="8"/>
  <c r="DB2260" i="8"/>
  <c r="DA2260" i="8"/>
  <c r="CZ2260" i="8"/>
  <c r="CY2260" i="8"/>
  <c r="CX2260" i="8"/>
  <c r="CV2260" i="8"/>
  <c r="CW2260" i="8" s="1"/>
  <c r="CU2260" i="8"/>
  <c r="CT2260" i="8"/>
  <c r="CS2260" i="8"/>
  <c r="CR2260" i="8"/>
  <c r="CQ2260" i="8"/>
  <c r="CP2260" i="8"/>
  <c r="CO2260" i="8"/>
  <c r="CN2260" i="8"/>
  <c r="CL2260" i="8"/>
  <c r="CM2260" i="8" s="1"/>
  <c r="CG2260" i="8"/>
  <c r="CF2260" i="8"/>
  <c r="CE2260" i="8"/>
  <c r="CD2260" i="8"/>
  <c r="CC2260" i="8"/>
  <c r="CB2260" i="8"/>
  <c r="CA2260" i="8"/>
  <c r="BZ2260" i="8"/>
  <c r="BY2260" i="8"/>
  <c r="BW2260" i="8"/>
  <c r="BX2260" i="8" s="1"/>
  <c r="BV2260" i="8"/>
  <c r="BU2260" i="8"/>
  <c r="BT2260" i="8"/>
  <c r="BS2260" i="8"/>
  <c r="BR2260" i="8"/>
  <c r="BQ2260" i="8"/>
  <c r="BP2260" i="8"/>
  <c r="BO2260" i="8"/>
  <c r="BN2260" i="8"/>
  <c r="BM2260" i="8"/>
  <c r="BL2260" i="8"/>
  <c r="BJ2260" i="8"/>
  <c r="BK2260" i="8" s="1"/>
  <c r="J2260" i="8"/>
  <c r="I2260" i="8"/>
  <c r="H2260" i="8"/>
  <c r="G2260" i="8"/>
  <c r="F2260" i="8"/>
  <c r="A2260" i="8"/>
  <c r="DP2259" i="8"/>
  <c r="DO2259" i="8"/>
  <c r="DN2259" i="8"/>
  <c r="DM2259" i="8"/>
  <c r="DK2259" i="8"/>
  <c r="DL2259" i="8" s="1"/>
  <c r="DJ2259" i="8"/>
  <c r="DI2259" i="8"/>
  <c r="DH2259" i="8"/>
  <c r="DG2259" i="8"/>
  <c r="DE2259" i="8"/>
  <c r="DF2259" i="8" s="1"/>
  <c r="DD2259" i="8"/>
  <c r="DC2259" i="8"/>
  <c r="DB2259" i="8"/>
  <c r="DA2259" i="8"/>
  <c r="CZ2259" i="8"/>
  <c r="CY2259" i="8"/>
  <c r="CX2259" i="8"/>
  <c r="CV2259" i="8"/>
  <c r="CW2259" i="8" s="1"/>
  <c r="CU2259" i="8"/>
  <c r="CT2259" i="8"/>
  <c r="CS2259" i="8"/>
  <c r="CR2259" i="8"/>
  <c r="CQ2259" i="8"/>
  <c r="CP2259" i="8"/>
  <c r="CO2259" i="8"/>
  <c r="CN2259" i="8"/>
  <c r="CL2259" i="8"/>
  <c r="CM2259" i="8" s="1"/>
  <c r="CG2259" i="8"/>
  <c r="CF2259" i="8"/>
  <c r="CE2259" i="8"/>
  <c r="CD2259" i="8"/>
  <c r="CC2259" i="8"/>
  <c r="CB2259" i="8"/>
  <c r="CA2259" i="8"/>
  <c r="BZ2259" i="8"/>
  <c r="BY2259" i="8"/>
  <c r="BW2259" i="8"/>
  <c r="BX2259" i="8" s="1"/>
  <c r="BV2259" i="8"/>
  <c r="BU2259" i="8"/>
  <c r="BT2259" i="8"/>
  <c r="BS2259" i="8"/>
  <c r="BR2259" i="8"/>
  <c r="BQ2259" i="8"/>
  <c r="BP2259" i="8"/>
  <c r="BO2259" i="8"/>
  <c r="BN2259" i="8"/>
  <c r="BM2259" i="8"/>
  <c r="BL2259" i="8"/>
  <c r="BJ2259" i="8"/>
  <c r="BK2259" i="8" s="1"/>
  <c r="J2259" i="8"/>
  <c r="I2259" i="8"/>
  <c r="H2259" i="8"/>
  <c r="G2259" i="8"/>
  <c r="F2259" i="8"/>
  <c r="A2259" i="8"/>
  <c r="DP2258" i="8"/>
  <c r="DO2258" i="8"/>
  <c r="DN2258" i="8"/>
  <c r="DM2258" i="8"/>
  <c r="DK2258" i="8"/>
  <c r="DL2258" i="8" s="1"/>
  <c r="DJ2258" i="8"/>
  <c r="DI2258" i="8"/>
  <c r="DH2258" i="8"/>
  <c r="DG2258" i="8"/>
  <c r="DE2258" i="8"/>
  <c r="DF2258" i="8" s="1"/>
  <c r="DD2258" i="8"/>
  <c r="DC2258" i="8"/>
  <c r="DB2258" i="8"/>
  <c r="DA2258" i="8"/>
  <c r="CZ2258" i="8"/>
  <c r="CY2258" i="8"/>
  <c r="CX2258" i="8"/>
  <c r="CV2258" i="8"/>
  <c r="CW2258" i="8" s="1"/>
  <c r="CU2258" i="8"/>
  <c r="CT2258" i="8"/>
  <c r="CS2258" i="8"/>
  <c r="CR2258" i="8"/>
  <c r="CQ2258" i="8"/>
  <c r="CP2258" i="8"/>
  <c r="CO2258" i="8"/>
  <c r="CN2258" i="8"/>
  <c r="CL2258" i="8"/>
  <c r="CM2258" i="8" s="1"/>
  <c r="CG2258" i="8"/>
  <c r="CF2258" i="8"/>
  <c r="CE2258" i="8"/>
  <c r="CD2258" i="8"/>
  <c r="CC2258" i="8"/>
  <c r="CB2258" i="8"/>
  <c r="CA2258" i="8"/>
  <c r="BZ2258" i="8"/>
  <c r="BY2258" i="8"/>
  <c r="BW2258" i="8"/>
  <c r="BX2258" i="8" s="1"/>
  <c r="BV2258" i="8"/>
  <c r="BU2258" i="8"/>
  <c r="BT2258" i="8"/>
  <c r="BS2258" i="8"/>
  <c r="BR2258" i="8"/>
  <c r="BQ2258" i="8"/>
  <c r="BP2258" i="8"/>
  <c r="BO2258" i="8"/>
  <c r="BN2258" i="8"/>
  <c r="BM2258" i="8"/>
  <c r="BL2258" i="8"/>
  <c r="BJ2258" i="8"/>
  <c r="BK2258" i="8" s="1"/>
  <c r="J2258" i="8"/>
  <c r="I2258" i="8"/>
  <c r="H2258" i="8"/>
  <c r="G2258" i="8"/>
  <c r="F2258" i="8"/>
  <c r="A2258" i="8"/>
  <c r="DP2257" i="8"/>
  <c r="DO2257" i="8"/>
  <c r="DN2257" i="8"/>
  <c r="DM2257" i="8"/>
  <c r="DK2257" i="8"/>
  <c r="DL2257" i="8" s="1"/>
  <c r="DJ2257" i="8"/>
  <c r="DI2257" i="8"/>
  <c r="DH2257" i="8"/>
  <c r="DG2257" i="8"/>
  <c r="DE2257" i="8"/>
  <c r="DF2257" i="8" s="1"/>
  <c r="DD2257" i="8"/>
  <c r="DC2257" i="8"/>
  <c r="DB2257" i="8"/>
  <c r="DA2257" i="8"/>
  <c r="CZ2257" i="8"/>
  <c r="CY2257" i="8"/>
  <c r="CX2257" i="8"/>
  <c r="CV2257" i="8"/>
  <c r="CW2257" i="8" s="1"/>
  <c r="CU2257" i="8"/>
  <c r="CT2257" i="8"/>
  <c r="CS2257" i="8"/>
  <c r="CR2257" i="8"/>
  <c r="CQ2257" i="8"/>
  <c r="CP2257" i="8"/>
  <c r="CO2257" i="8"/>
  <c r="CN2257" i="8"/>
  <c r="CL2257" i="8"/>
  <c r="CM2257" i="8" s="1"/>
  <c r="CG2257" i="8"/>
  <c r="CF2257" i="8"/>
  <c r="CE2257" i="8"/>
  <c r="CD2257" i="8"/>
  <c r="CC2257" i="8"/>
  <c r="CB2257" i="8"/>
  <c r="CA2257" i="8"/>
  <c r="BZ2257" i="8"/>
  <c r="BY2257" i="8"/>
  <c r="BW2257" i="8"/>
  <c r="BX2257" i="8" s="1"/>
  <c r="BV2257" i="8"/>
  <c r="BU2257" i="8"/>
  <c r="BT2257" i="8"/>
  <c r="BS2257" i="8"/>
  <c r="BR2257" i="8"/>
  <c r="BQ2257" i="8"/>
  <c r="BP2257" i="8"/>
  <c r="BO2257" i="8"/>
  <c r="BN2257" i="8"/>
  <c r="BM2257" i="8"/>
  <c r="BL2257" i="8"/>
  <c r="BJ2257" i="8"/>
  <c r="BK2257" i="8" s="1"/>
  <c r="J2257" i="8"/>
  <c r="I2257" i="8"/>
  <c r="H2257" i="8"/>
  <c r="G2257" i="8"/>
  <c r="F2257" i="8"/>
  <c r="A2257" i="8"/>
  <c r="DP2256" i="8"/>
  <c r="DO2256" i="8"/>
  <c r="DN2256" i="8"/>
  <c r="DM2256" i="8"/>
  <c r="DK2256" i="8"/>
  <c r="DL2256" i="8" s="1"/>
  <c r="DJ2256" i="8"/>
  <c r="DI2256" i="8"/>
  <c r="DH2256" i="8"/>
  <c r="DG2256" i="8"/>
  <c r="DE2256" i="8"/>
  <c r="DF2256" i="8" s="1"/>
  <c r="DD2256" i="8"/>
  <c r="DC2256" i="8"/>
  <c r="DB2256" i="8"/>
  <c r="DA2256" i="8"/>
  <c r="CZ2256" i="8"/>
  <c r="CY2256" i="8"/>
  <c r="CX2256" i="8"/>
  <c r="CV2256" i="8"/>
  <c r="CW2256" i="8" s="1"/>
  <c r="CU2256" i="8"/>
  <c r="CT2256" i="8"/>
  <c r="CS2256" i="8"/>
  <c r="CR2256" i="8"/>
  <c r="CQ2256" i="8"/>
  <c r="CP2256" i="8"/>
  <c r="CO2256" i="8"/>
  <c r="CN2256" i="8"/>
  <c r="CL2256" i="8"/>
  <c r="CM2256" i="8" s="1"/>
  <c r="CG2256" i="8"/>
  <c r="CF2256" i="8"/>
  <c r="CE2256" i="8"/>
  <c r="CD2256" i="8"/>
  <c r="CC2256" i="8"/>
  <c r="CB2256" i="8"/>
  <c r="CA2256" i="8"/>
  <c r="BZ2256" i="8"/>
  <c r="BY2256" i="8"/>
  <c r="BW2256" i="8"/>
  <c r="BX2256" i="8" s="1"/>
  <c r="BV2256" i="8"/>
  <c r="BU2256" i="8"/>
  <c r="BT2256" i="8"/>
  <c r="BS2256" i="8"/>
  <c r="BR2256" i="8"/>
  <c r="BQ2256" i="8"/>
  <c r="BP2256" i="8"/>
  <c r="BO2256" i="8"/>
  <c r="BN2256" i="8"/>
  <c r="BM2256" i="8"/>
  <c r="BL2256" i="8"/>
  <c r="BJ2256" i="8"/>
  <c r="BK2256" i="8" s="1"/>
  <c r="J2256" i="8"/>
  <c r="I2256" i="8"/>
  <c r="H2256" i="8"/>
  <c r="G2256" i="8"/>
  <c r="F2256" i="8"/>
  <c r="A2256" i="8"/>
  <c r="DP2255" i="8"/>
  <c r="DO2255" i="8"/>
  <c r="DN2255" i="8"/>
  <c r="DM2255" i="8"/>
  <c r="DK2255" i="8"/>
  <c r="DL2255" i="8" s="1"/>
  <c r="DJ2255" i="8"/>
  <c r="DI2255" i="8"/>
  <c r="DH2255" i="8"/>
  <c r="DG2255" i="8"/>
  <c r="DE2255" i="8"/>
  <c r="DF2255" i="8" s="1"/>
  <c r="DD2255" i="8"/>
  <c r="DC2255" i="8"/>
  <c r="DB2255" i="8"/>
  <c r="DA2255" i="8"/>
  <c r="CZ2255" i="8"/>
  <c r="CY2255" i="8"/>
  <c r="CX2255" i="8"/>
  <c r="CV2255" i="8"/>
  <c r="CW2255" i="8" s="1"/>
  <c r="CU2255" i="8"/>
  <c r="CT2255" i="8"/>
  <c r="CS2255" i="8"/>
  <c r="CR2255" i="8"/>
  <c r="CQ2255" i="8"/>
  <c r="CP2255" i="8"/>
  <c r="CO2255" i="8"/>
  <c r="CN2255" i="8"/>
  <c r="CL2255" i="8"/>
  <c r="CM2255" i="8" s="1"/>
  <c r="CG2255" i="8"/>
  <c r="CF2255" i="8"/>
  <c r="CE2255" i="8"/>
  <c r="CD2255" i="8"/>
  <c r="CC2255" i="8"/>
  <c r="CB2255" i="8"/>
  <c r="CA2255" i="8"/>
  <c r="BZ2255" i="8"/>
  <c r="BY2255" i="8"/>
  <c r="BW2255" i="8"/>
  <c r="BX2255" i="8" s="1"/>
  <c r="BV2255" i="8"/>
  <c r="BU2255" i="8"/>
  <c r="BT2255" i="8"/>
  <c r="BS2255" i="8"/>
  <c r="BR2255" i="8"/>
  <c r="BQ2255" i="8"/>
  <c r="BP2255" i="8"/>
  <c r="BO2255" i="8"/>
  <c r="BN2255" i="8"/>
  <c r="BM2255" i="8"/>
  <c r="BL2255" i="8"/>
  <c r="BJ2255" i="8"/>
  <c r="BK2255" i="8" s="1"/>
  <c r="J2255" i="8"/>
  <c r="I2255" i="8"/>
  <c r="H2255" i="8"/>
  <c r="G2255" i="8"/>
  <c r="F2255" i="8"/>
  <c r="A2255" i="8"/>
  <c r="DP2254" i="8"/>
  <c r="DO2254" i="8"/>
  <c r="DN2254" i="8"/>
  <c r="DM2254" i="8"/>
  <c r="DK2254" i="8"/>
  <c r="DL2254" i="8" s="1"/>
  <c r="DJ2254" i="8"/>
  <c r="DI2254" i="8"/>
  <c r="DH2254" i="8"/>
  <c r="DG2254" i="8"/>
  <c r="DE2254" i="8"/>
  <c r="DF2254" i="8" s="1"/>
  <c r="DD2254" i="8"/>
  <c r="DC2254" i="8"/>
  <c r="DB2254" i="8"/>
  <c r="DA2254" i="8"/>
  <c r="CZ2254" i="8"/>
  <c r="CY2254" i="8"/>
  <c r="CX2254" i="8"/>
  <c r="CV2254" i="8"/>
  <c r="CW2254" i="8" s="1"/>
  <c r="CU2254" i="8"/>
  <c r="CT2254" i="8"/>
  <c r="CS2254" i="8"/>
  <c r="CR2254" i="8"/>
  <c r="CQ2254" i="8"/>
  <c r="CP2254" i="8"/>
  <c r="CO2254" i="8"/>
  <c r="CN2254" i="8"/>
  <c r="CL2254" i="8"/>
  <c r="CM2254" i="8" s="1"/>
  <c r="CG2254" i="8"/>
  <c r="CF2254" i="8"/>
  <c r="CE2254" i="8"/>
  <c r="CD2254" i="8"/>
  <c r="CC2254" i="8"/>
  <c r="CB2254" i="8"/>
  <c r="CA2254" i="8"/>
  <c r="BZ2254" i="8"/>
  <c r="BY2254" i="8"/>
  <c r="BW2254" i="8"/>
  <c r="BX2254" i="8" s="1"/>
  <c r="BV2254" i="8"/>
  <c r="BU2254" i="8"/>
  <c r="BT2254" i="8"/>
  <c r="BS2254" i="8"/>
  <c r="BR2254" i="8"/>
  <c r="BQ2254" i="8"/>
  <c r="BP2254" i="8"/>
  <c r="BO2254" i="8"/>
  <c r="BN2254" i="8"/>
  <c r="BM2254" i="8"/>
  <c r="BL2254" i="8"/>
  <c r="BJ2254" i="8"/>
  <c r="BK2254" i="8" s="1"/>
  <c r="J2254" i="8"/>
  <c r="I2254" i="8"/>
  <c r="H2254" i="8"/>
  <c r="G2254" i="8"/>
  <c r="F2254" i="8"/>
  <c r="A2254" i="8"/>
  <c r="DP2253" i="8"/>
  <c r="DO2253" i="8"/>
  <c r="DN2253" i="8"/>
  <c r="DM2253" i="8"/>
  <c r="DK2253" i="8"/>
  <c r="DL2253" i="8" s="1"/>
  <c r="DJ2253" i="8"/>
  <c r="DI2253" i="8"/>
  <c r="DH2253" i="8"/>
  <c r="DG2253" i="8"/>
  <c r="DE2253" i="8"/>
  <c r="DF2253" i="8" s="1"/>
  <c r="DD2253" i="8"/>
  <c r="DC2253" i="8"/>
  <c r="DB2253" i="8"/>
  <c r="DA2253" i="8"/>
  <c r="CZ2253" i="8"/>
  <c r="CY2253" i="8"/>
  <c r="CX2253" i="8"/>
  <c r="CV2253" i="8"/>
  <c r="CW2253" i="8" s="1"/>
  <c r="CU2253" i="8"/>
  <c r="CT2253" i="8"/>
  <c r="CS2253" i="8"/>
  <c r="CR2253" i="8"/>
  <c r="CQ2253" i="8"/>
  <c r="CP2253" i="8"/>
  <c r="CO2253" i="8"/>
  <c r="CN2253" i="8"/>
  <c r="CL2253" i="8"/>
  <c r="CM2253" i="8" s="1"/>
  <c r="CG2253" i="8"/>
  <c r="CF2253" i="8"/>
  <c r="CE2253" i="8"/>
  <c r="CD2253" i="8"/>
  <c r="CC2253" i="8"/>
  <c r="CB2253" i="8"/>
  <c r="CA2253" i="8"/>
  <c r="BZ2253" i="8"/>
  <c r="BY2253" i="8"/>
  <c r="BW2253" i="8"/>
  <c r="BX2253" i="8" s="1"/>
  <c r="BV2253" i="8"/>
  <c r="BU2253" i="8"/>
  <c r="BT2253" i="8"/>
  <c r="BS2253" i="8"/>
  <c r="BR2253" i="8"/>
  <c r="BQ2253" i="8"/>
  <c r="BP2253" i="8"/>
  <c r="BO2253" i="8"/>
  <c r="BN2253" i="8"/>
  <c r="BM2253" i="8"/>
  <c r="BL2253" i="8"/>
  <c r="BJ2253" i="8"/>
  <c r="BK2253" i="8" s="1"/>
  <c r="J2253" i="8"/>
  <c r="I2253" i="8"/>
  <c r="H2253" i="8"/>
  <c r="G2253" i="8"/>
  <c r="F2253" i="8"/>
  <c r="A2253" i="8"/>
  <c r="DP2252" i="8"/>
  <c r="DO2252" i="8"/>
  <c r="DN2252" i="8"/>
  <c r="DM2252" i="8"/>
  <c r="DK2252" i="8"/>
  <c r="DL2252" i="8" s="1"/>
  <c r="DJ2252" i="8"/>
  <c r="DI2252" i="8"/>
  <c r="DH2252" i="8"/>
  <c r="DG2252" i="8"/>
  <c r="DE2252" i="8"/>
  <c r="DF2252" i="8" s="1"/>
  <c r="DD2252" i="8"/>
  <c r="DC2252" i="8"/>
  <c r="DB2252" i="8"/>
  <c r="DA2252" i="8"/>
  <c r="CZ2252" i="8"/>
  <c r="CY2252" i="8"/>
  <c r="CX2252" i="8"/>
  <c r="CV2252" i="8"/>
  <c r="CW2252" i="8" s="1"/>
  <c r="CU2252" i="8"/>
  <c r="CT2252" i="8"/>
  <c r="CS2252" i="8"/>
  <c r="CR2252" i="8"/>
  <c r="CQ2252" i="8"/>
  <c r="CP2252" i="8"/>
  <c r="CO2252" i="8"/>
  <c r="CN2252" i="8"/>
  <c r="CL2252" i="8"/>
  <c r="CM2252" i="8" s="1"/>
  <c r="CG2252" i="8"/>
  <c r="CF2252" i="8"/>
  <c r="CE2252" i="8"/>
  <c r="CD2252" i="8"/>
  <c r="CC2252" i="8"/>
  <c r="CB2252" i="8"/>
  <c r="CA2252" i="8"/>
  <c r="BZ2252" i="8"/>
  <c r="BY2252" i="8"/>
  <c r="BW2252" i="8"/>
  <c r="BX2252" i="8" s="1"/>
  <c r="BV2252" i="8"/>
  <c r="BU2252" i="8"/>
  <c r="BT2252" i="8"/>
  <c r="BS2252" i="8"/>
  <c r="BR2252" i="8"/>
  <c r="BQ2252" i="8"/>
  <c r="BP2252" i="8"/>
  <c r="BO2252" i="8"/>
  <c r="BN2252" i="8"/>
  <c r="BM2252" i="8"/>
  <c r="BL2252" i="8"/>
  <c r="BJ2252" i="8"/>
  <c r="BK2252" i="8" s="1"/>
  <c r="J2252" i="8"/>
  <c r="I2252" i="8"/>
  <c r="H2252" i="8"/>
  <c r="G2252" i="8"/>
  <c r="F2252" i="8"/>
  <c r="A2252" i="8"/>
  <c r="DP2251" i="8"/>
  <c r="DO2251" i="8"/>
  <c r="DN2251" i="8"/>
  <c r="DM2251" i="8"/>
  <c r="DK2251" i="8"/>
  <c r="DL2251" i="8" s="1"/>
  <c r="DJ2251" i="8"/>
  <c r="DI2251" i="8"/>
  <c r="DH2251" i="8"/>
  <c r="DG2251" i="8"/>
  <c r="DE2251" i="8"/>
  <c r="DF2251" i="8" s="1"/>
  <c r="DD2251" i="8"/>
  <c r="DC2251" i="8"/>
  <c r="DB2251" i="8"/>
  <c r="DA2251" i="8"/>
  <c r="CZ2251" i="8"/>
  <c r="CY2251" i="8"/>
  <c r="CX2251" i="8"/>
  <c r="CV2251" i="8"/>
  <c r="CW2251" i="8" s="1"/>
  <c r="CU2251" i="8"/>
  <c r="CT2251" i="8"/>
  <c r="CS2251" i="8"/>
  <c r="CR2251" i="8"/>
  <c r="CQ2251" i="8"/>
  <c r="CP2251" i="8"/>
  <c r="CO2251" i="8"/>
  <c r="CN2251" i="8"/>
  <c r="CL2251" i="8"/>
  <c r="CM2251" i="8" s="1"/>
  <c r="CG2251" i="8"/>
  <c r="CF2251" i="8"/>
  <c r="CE2251" i="8"/>
  <c r="CD2251" i="8"/>
  <c r="CC2251" i="8"/>
  <c r="CB2251" i="8"/>
  <c r="CA2251" i="8"/>
  <c r="BZ2251" i="8"/>
  <c r="BY2251" i="8"/>
  <c r="BW2251" i="8"/>
  <c r="BX2251" i="8" s="1"/>
  <c r="BV2251" i="8"/>
  <c r="BU2251" i="8"/>
  <c r="BT2251" i="8"/>
  <c r="BS2251" i="8"/>
  <c r="BR2251" i="8"/>
  <c r="BQ2251" i="8"/>
  <c r="BP2251" i="8"/>
  <c r="BO2251" i="8"/>
  <c r="BN2251" i="8"/>
  <c r="BM2251" i="8"/>
  <c r="BL2251" i="8"/>
  <c r="BJ2251" i="8"/>
  <c r="BK2251" i="8" s="1"/>
  <c r="J2251" i="8"/>
  <c r="I2251" i="8"/>
  <c r="H2251" i="8"/>
  <c r="G2251" i="8"/>
  <c r="F2251" i="8"/>
  <c r="A2251" i="8"/>
  <c r="DP2250" i="8"/>
  <c r="DO2250" i="8"/>
  <c r="DN2250" i="8"/>
  <c r="DM2250" i="8"/>
  <c r="DK2250" i="8"/>
  <c r="DL2250" i="8" s="1"/>
  <c r="DJ2250" i="8"/>
  <c r="DI2250" i="8"/>
  <c r="DH2250" i="8"/>
  <c r="DG2250" i="8"/>
  <c r="DE2250" i="8"/>
  <c r="DF2250" i="8" s="1"/>
  <c r="DD2250" i="8"/>
  <c r="DC2250" i="8"/>
  <c r="DB2250" i="8"/>
  <c r="DA2250" i="8"/>
  <c r="CZ2250" i="8"/>
  <c r="CY2250" i="8"/>
  <c r="CX2250" i="8"/>
  <c r="CV2250" i="8"/>
  <c r="CW2250" i="8" s="1"/>
  <c r="CU2250" i="8"/>
  <c r="CT2250" i="8"/>
  <c r="CS2250" i="8"/>
  <c r="CR2250" i="8"/>
  <c r="CQ2250" i="8"/>
  <c r="CP2250" i="8"/>
  <c r="CO2250" i="8"/>
  <c r="CN2250" i="8"/>
  <c r="CL2250" i="8"/>
  <c r="CM2250" i="8" s="1"/>
  <c r="CG2250" i="8"/>
  <c r="CF2250" i="8"/>
  <c r="CE2250" i="8"/>
  <c r="CD2250" i="8"/>
  <c r="CC2250" i="8"/>
  <c r="CB2250" i="8"/>
  <c r="CA2250" i="8"/>
  <c r="BZ2250" i="8"/>
  <c r="BY2250" i="8"/>
  <c r="BW2250" i="8"/>
  <c r="BX2250" i="8" s="1"/>
  <c r="BV2250" i="8"/>
  <c r="BU2250" i="8"/>
  <c r="BT2250" i="8"/>
  <c r="BS2250" i="8"/>
  <c r="BR2250" i="8"/>
  <c r="BQ2250" i="8"/>
  <c r="BP2250" i="8"/>
  <c r="BO2250" i="8"/>
  <c r="BN2250" i="8"/>
  <c r="BM2250" i="8"/>
  <c r="BL2250" i="8"/>
  <c r="BJ2250" i="8"/>
  <c r="BK2250" i="8" s="1"/>
  <c r="J2250" i="8"/>
  <c r="I2250" i="8"/>
  <c r="H2250" i="8"/>
  <c r="G2250" i="8"/>
  <c r="F2250" i="8"/>
  <c r="A2250" i="8"/>
  <c r="DP2249" i="8"/>
  <c r="DO2249" i="8"/>
  <c r="DN2249" i="8"/>
  <c r="DM2249" i="8"/>
  <c r="DK2249" i="8"/>
  <c r="DL2249" i="8" s="1"/>
  <c r="DJ2249" i="8"/>
  <c r="DI2249" i="8"/>
  <c r="DH2249" i="8"/>
  <c r="DG2249" i="8"/>
  <c r="DE2249" i="8"/>
  <c r="DF2249" i="8" s="1"/>
  <c r="DD2249" i="8"/>
  <c r="DC2249" i="8"/>
  <c r="DB2249" i="8"/>
  <c r="DA2249" i="8"/>
  <c r="CZ2249" i="8"/>
  <c r="CY2249" i="8"/>
  <c r="CX2249" i="8"/>
  <c r="CV2249" i="8"/>
  <c r="CW2249" i="8" s="1"/>
  <c r="CU2249" i="8"/>
  <c r="CT2249" i="8"/>
  <c r="CS2249" i="8"/>
  <c r="CR2249" i="8"/>
  <c r="CQ2249" i="8"/>
  <c r="CP2249" i="8"/>
  <c r="CO2249" i="8"/>
  <c r="CN2249" i="8"/>
  <c r="CL2249" i="8"/>
  <c r="CM2249" i="8" s="1"/>
  <c r="CG2249" i="8"/>
  <c r="CF2249" i="8"/>
  <c r="CE2249" i="8"/>
  <c r="CD2249" i="8"/>
  <c r="CC2249" i="8"/>
  <c r="CB2249" i="8"/>
  <c r="CA2249" i="8"/>
  <c r="BZ2249" i="8"/>
  <c r="BY2249" i="8"/>
  <c r="BW2249" i="8"/>
  <c r="BX2249" i="8" s="1"/>
  <c r="BV2249" i="8"/>
  <c r="BU2249" i="8"/>
  <c r="BT2249" i="8"/>
  <c r="BS2249" i="8"/>
  <c r="BR2249" i="8"/>
  <c r="BQ2249" i="8"/>
  <c r="BP2249" i="8"/>
  <c r="BO2249" i="8"/>
  <c r="BN2249" i="8"/>
  <c r="BM2249" i="8"/>
  <c r="BL2249" i="8"/>
  <c r="BJ2249" i="8"/>
  <c r="BK2249" i="8" s="1"/>
  <c r="J2249" i="8"/>
  <c r="I2249" i="8"/>
  <c r="H2249" i="8"/>
  <c r="G2249" i="8"/>
  <c r="F2249" i="8"/>
  <c r="A2249" i="8"/>
  <c r="DP2248" i="8"/>
  <c r="DO2248" i="8"/>
  <c r="DN2248" i="8"/>
  <c r="DM2248" i="8"/>
  <c r="DK2248" i="8"/>
  <c r="DL2248" i="8" s="1"/>
  <c r="DJ2248" i="8"/>
  <c r="DI2248" i="8"/>
  <c r="DH2248" i="8"/>
  <c r="DG2248" i="8"/>
  <c r="DE2248" i="8"/>
  <c r="DF2248" i="8" s="1"/>
  <c r="DD2248" i="8"/>
  <c r="DC2248" i="8"/>
  <c r="DB2248" i="8"/>
  <c r="DA2248" i="8"/>
  <c r="CZ2248" i="8"/>
  <c r="CY2248" i="8"/>
  <c r="CX2248" i="8"/>
  <c r="CV2248" i="8"/>
  <c r="CW2248" i="8" s="1"/>
  <c r="CU2248" i="8"/>
  <c r="CT2248" i="8"/>
  <c r="CS2248" i="8"/>
  <c r="CR2248" i="8"/>
  <c r="CQ2248" i="8"/>
  <c r="CP2248" i="8"/>
  <c r="CO2248" i="8"/>
  <c r="CN2248" i="8"/>
  <c r="CL2248" i="8"/>
  <c r="CM2248" i="8" s="1"/>
  <c r="CG2248" i="8"/>
  <c r="CF2248" i="8"/>
  <c r="CE2248" i="8"/>
  <c r="CD2248" i="8"/>
  <c r="CC2248" i="8"/>
  <c r="CB2248" i="8"/>
  <c r="CA2248" i="8"/>
  <c r="BZ2248" i="8"/>
  <c r="BY2248" i="8"/>
  <c r="BW2248" i="8"/>
  <c r="BX2248" i="8" s="1"/>
  <c r="BV2248" i="8"/>
  <c r="BU2248" i="8"/>
  <c r="BT2248" i="8"/>
  <c r="BS2248" i="8"/>
  <c r="BR2248" i="8"/>
  <c r="BQ2248" i="8"/>
  <c r="BP2248" i="8"/>
  <c r="BO2248" i="8"/>
  <c r="BN2248" i="8"/>
  <c r="BM2248" i="8"/>
  <c r="BL2248" i="8"/>
  <c r="BJ2248" i="8"/>
  <c r="BK2248" i="8" s="1"/>
  <c r="J2248" i="8"/>
  <c r="I2248" i="8"/>
  <c r="H2248" i="8"/>
  <c r="G2248" i="8"/>
  <c r="F2248" i="8"/>
  <c r="A2248" i="8"/>
  <c r="DP2247" i="8"/>
  <c r="DO2247" i="8"/>
  <c r="DN2247" i="8"/>
  <c r="DM2247" i="8"/>
  <c r="DK2247" i="8"/>
  <c r="DL2247" i="8" s="1"/>
  <c r="DJ2247" i="8"/>
  <c r="DI2247" i="8"/>
  <c r="DH2247" i="8"/>
  <c r="DG2247" i="8"/>
  <c r="DE2247" i="8"/>
  <c r="DF2247" i="8" s="1"/>
  <c r="DD2247" i="8"/>
  <c r="DC2247" i="8"/>
  <c r="DB2247" i="8"/>
  <c r="DA2247" i="8"/>
  <c r="CZ2247" i="8"/>
  <c r="CY2247" i="8"/>
  <c r="CX2247" i="8"/>
  <c r="CV2247" i="8"/>
  <c r="CW2247" i="8" s="1"/>
  <c r="CU2247" i="8"/>
  <c r="CT2247" i="8"/>
  <c r="CS2247" i="8"/>
  <c r="CR2247" i="8"/>
  <c r="CQ2247" i="8"/>
  <c r="CP2247" i="8"/>
  <c r="CO2247" i="8"/>
  <c r="CN2247" i="8"/>
  <c r="CL2247" i="8"/>
  <c r="CM2247" i="8" s="1"/>
  <c r="CG2247" i="8"/>
  <c r="CF2247" i="8"/>
  <c r="CE2247" i="8"/>
  <c r="CD2247" i="8"/>
  <c r="CC2247" i="8"/>
  <c r="CB2247" i="8"/>
  <c r="CA2247" i="8"/>
  <c r="BZ2247" i="8"/>
  <c r="BY2247" i="8"/>
  <c r="BW2247" i="8"/>
  <c r="BX2247" i="8" s="1"/>
  <c r="BV2247" i="8"/>
  <c r="BU2247" i="8"/>
  <c r="BT2247" i="8"/>
  <c r="BS2247" i="8"/>
  <c r="BR2247" i="8"/>
  <c r="BQ2247" i="8"/>
  <c r="BP2247" i="8"/>
  <c r="BO2247" i="8"/>
  <c r="BN2247" i="8"/>
  <c r="BM2247" i="8"/>
  <c r="BL2247" i="8"/>
  <c r="BJ2247" i="8"/>
  <c r="BK2247" i="8" s="1"/>
  <c r="J2247" i="8"/>
  <c r="I2247" i="8"/>
  <c r="H2247" i="8"/>
  <c r="G2247" i="8"/>
  <c r="F2247" i="8"/>
  <c r="A2247" i="8"/>
  <c r="DP2246" i="8"/>
  <c r="DO2246" i="8"/>
  <c r="DN2246" i="8"/>
  <c r="DM2246" i="8"/>
  <c r="DK2246" i="8"/>
  <c r="DL2246" i="8" s="1"/>
  <c r="DJ2246" i="8"/>
  <c r="DI2246" i="8"/>
  <c r="DH2246" i="8"/>
  <c r="DG2246" i="8"/>
  <c r="DE2246" i="8"/>
  <c r="DF2246" i="8" s="1"/>
  <c r="DD2246" i="8"/>
  <c r="DC2246" i="8"/>
  <c r="DB2246" i="8"/>
  <c r="DA2246" i="8"/>
  <c r="CZ2246" i="8"/>
  <c r="CY2246" i="8"/>
  <c r="CX2246" i="8"/>
  <c r="CV2246" i="8"/>
  <c r="CW2246" i="8" s="1"/>
  <c r="CU2246" i="8"/>
  <c r="CT2246" i="8"/>
  <c r="CS2246" i="8"/>
  <c r="CR2246" i="8"/>
  <c r="CQ2246" i="8"/>
  <c r="CP2246" i="8"/>
  <c r="CO2246" i="8"/>
  <c r="CN2246" i="8"/>
  <c r="CL2246" i="8"/>
  <c r="CM2246" i="8" s="1"/>
  <c r="CG2246" i="8"/>
  <c r="CF2246" i="8"/>
  <c r="CE2246" i="8"/>
  <c r="CD2246" i="8"/>
  <c r="CC2246" i="8"/>
  <c r="CB2246" i="8"/>
  <c r="CA2246" i="8"/>
  <c r="BZ2246" i="8"/>
  <c r="BY2246" i="8"/>
  <c r="BW2246" i="8"/>
  <c r="BX2246" i="8" s="1"/>
  <c r="BV2246" i="8"/>
  <c r="BU2246" i="8"/>
  <c r="BT2246" i="8"/>
  <c r="BS2246" i="8"/>
  <c r="BR2246" i="8"/>
  <c r="BQ2246" i="8"/>
  <c r="BP2246" i="8"/>
  <c r="BO2246" i="8"/>
  <c r="BN2246" i="8"/>
  <c r="BM2246" i="8"/>
  <c r="BL2246" i="8"/>
  <c r="BJ2246" i="8"/>
  <c r="BK2246" i="8" s="1"/>
  <c r="J2246" i="8"/>
  <c r="I2246" i="8"/>
  <c r="H2246" i="8"/>
  <c r="G2246" i="8"/>
  <c r="F2246" i="8"/>
  <c r="A2246" i="8"/>
  <c r="DP2245" i="8"/>
  <c r="DO2245" i="8"/>
  <c r="DN2245" i="8"/>
  <c r="DM2245" i="8"/>
  <c r="DK2245" i="8"/>
  <c r="DL2245" i="8" s="1"/>
  <c r="DJ2245" i="8"/>
  <c r="DI2245" i="8"/>
  <c r="DH2245" i="8"/>
  <c r="DG2245" i="8"/>
  <c r="DE2245" i="8"/>
  <c r="DF2245" i="8" s="1"/>
  <c r="DD2245" i="8"/>
  <c r="DC2245" i="8"/>
  <c r="DB2245" i="8"/>
  <c r="DA2245" i="8"/>
  <c r="CZ2245" i="8"/>
  <c r="CY2245" i="8"/>
  <c r="CX2245" i="8"/>
  <c r="CV2245" i="8"/>
  <c r="CW2245" i="8" s="1"/>
  <c r="CU2245" i="8"/>
  <c r="CT2245" i="8"/>
  <c r="CS2245" i="8"/>
  <c r="CR2245" i="8"/>
  <c r="CQ2245" i="8"/>
  <c r="CP2245" i="8"/>
  <c r="CO2245" i="8"/>
  <c r="CN2245" i="8"/>
  <c r="CL2245" i="8"/>
  <c r="CM2245" i="8" s="1"/>
  <c r="CG2245" i="8"/>
  <c r="CF2245" i="8"/>
  <c r="CE2245" i="8"/>
  <c r="CD2245" i="8"/>
  <c r="CC2245" i="8"/>
  <c r="CB2245" i="8"/>
  <c r="CA2245" i="8"/>
  <c r="BZ2245" i="8"/>
  <c r="BY2245" i="8"/>
  <c r="BW2245" i="8"/>
  <c r="BX2245" i="8" s="1"/>
  <c r="BV2245" i="8"/>
  <c r="BU2245" i="8"/>
  <c r="BT2245" i="8"/>
  <c r="BS2245" i="8"/>
  <c r="BR2245" i="8"/>
  <c r="BQ2245" i="8"/>
  <c r="BP2245" i="8"/>
  <c r="BO2245" i="8"/>
  <c r="BN2245" i="8"/>
  <c r="BM2245" i="8"/>
  <c r="BL2245" i="8"/>
  <c r="BJ2245" i="8"/>
  <c r="BK2245" i="8" s="1"/>
  <c r="J2245" i="8"/>
  <c r="I2245" i="8"/>
  <c r="H2245" i="8"/>
  <c r="G2245" i="8"/>
  <c r="F2245" i="8"/>
  <c r="A2245" i="8"/>
  <c r="DP2244" i="8"/>
  <c r="DO2244" i="8"/>
  <c r="DN2244" i="8"/>
  <c r="DM2244" i="8"/>
  <c r="DK2244" i="8"/>
  <c r="DL2244" i="8" s="1"/>
  <c r="DJ2244" i="8"/>
  <c r="DI2244" i="8"/>
  <c r="DH2244" i="8"/>
  <c r="DG2244" i="8"/>
  <c r="DE2244" i="8"/>
  <c r="DF2244" i="8" s="1"/>
  <c r="DD2244" i="8"/>
  <c r="DC2244" i="8"/>
  <c r="DB2244" i="8"/>
  <c r="DA2244" i="8"/>
  <c r="CZ2244" i="8"/>
  <c r="CY2244" i="8"/>
  <c r="CX2244" i="8"/>
  <c r="CV2244" i="8"/>
  <c r="CW2244" i="8" s="1"/>
  <c r="CU2244" i="8"/>
  <c r="CT2244" i="8"/>
  <c r="CS2244" i="8"/>
  <c r="CR2244" i="8"/>
  <c r="CQ2244" i="8"/>
  <c r="CP2244" i="8"/>
  <c r="CO2244" i="8"/>
  <c r="CN2244" i="8"/>
  <c r="CL2244" i="8"/>
  <c r="CM2244" i="8" s="1"/>
  <c r="CG2244" i="8"/>
  <c r="CF2244" i="8"/>
  <c r="CE2244" i="8"/>
  <c r="CD2244" i="8"/>
  <c r="CC2244" i="8"/>
  <c r="CB2244" i="8"/>
  <c r="CA2244" i="8"/>
  <c r="BZ2244" i="8"/>
  <c r="BY2244" i="8"/>
  <c r="BW2244" i="8"/>
  <c r="BX2244" i="8" s="1"/>
  <c r="BV2244" i="8"/>
  <c r="BU2244" i="8"/>
  <c r="BT2244" i="8"/>
  <c r="BS2244" i="8"/>
  <c r="BR2244" i="8"/>
  <c r="BQ2244" i="8"/>
  <c r="BP2244" i="8"/>
  <c r="BO2244" i="8"/>
  <c r="BN2244" i="8"/>
  <c r="BM2244" i="8"/>
  <c r="BL2244" i="8"/>
  <c r="BJ2244" i="8"/>
  <c r="BK2244" i="8" s="1"/>
  <c r="J2244" i="8"/>
  <c r="I2244" i="8"/>
  <c r="H2244" i="8"/>
  <c r="G2244" i="8"/>
  <c r="F2244" i="8"/>
  <c r="A2244" i="8"/>
  <c r="DP2243" i="8"/>
  <c r="DO2243" i="8"/>
  <c r="DN2243" i="8"/>
  <c r="DM2243" i="8"/>
  <c r="DK2243" i="8"/>
  <c r="DL2243" i="8" s="1"/>
  <c r="DJ2243" i="8"/>
  <c r="DI2243" i="8"/>
  <c r="DH2243" i="8"/>
  <c r="DG2243" i="8"/>
  <c r="DE2243" i="8"/>
  <c r="DF2243" i="8" s="1"/>
  <c r="DD2243" i="8"/>
  <c r="DC2243" i="8"/>
  <c r="DB2243" i="8"/>
  <c r="DA2243" i="8"/>
  <c r="CZ2243" i="8"/>
  <c r="CY2243" i="8"/>
  <c r="CX2243" i="8"/>
  <c r="CV2243" i="8"/>
  <c r="CW2243" i="8" s="1"/>
  <c r="CU2243" i="8"/>
  <c r="CT2243" i="8"/>
  <c r="CS2243" i="8"/>
  <c r="CR2243" i="8"/>
  <c r="CQ2243" i="8"/>
  <c r="CP2243" i="8"/>
  <c r="CO2243" i="8"/>
  <c r="CN2243" i="8"/>
  <c r="CL2243" i="8"/>
  <c r="CM2243" i="8" s="1"/>
  <c r="CG2243" i="8"/>
  <c r="CF2243" i="8"/>
  <c r="CE2243" i="8"/>
  <c r="CD2243" i="8"/>
  <c r="CC2243" i="8"/>
  <c r="CB2243" i="8"/>
  <c r="CA2243" i="8"/>
  <c r="BZ2243" i="8"/>
  <c r="BY2243" i="8"/>
  <c r="BW2243" i="8"/>
  <c r="BX2243" i="8" s="1"/>
  <c r="BV2243" i="8"/>
  <c r="BU2243" i="8"/>
  <c r="BT2243" i="8"/>
  <c r="BS2243" i="8"/>
  <c r="BR2243" i="8"/>
  <c r="BQ2243" i="8"/>
  <c r="BP2243" i="8"/>
  <c r="BO2243" i="8"/>
  <c r="BN2243" i="8"/>
  <c r="BM2243" i="8"/>
  <c r="BL2243" i="8"/>
  <c r="BJ2243" i="8"/>
  <c r="BK2243" i="8" s="1"/>
  <c r="J2243" i="8"/>
  <c r="I2243" i="8"/>
  <c r="H2243" i="8"/>
  <c r="G2243" i="8"/>
  <c r="F2243" i="8"/>
  <c r="A2243" i="8"/>
  <c r="DP2242" i="8"/>
  <c r="DO2242" i="8"/>
  <c r="DN2242" i="8"/>
  <c r="DM2242" i="8"/>
  <c r="DK2242" i="8"/>
  <c r="DL2242" i="8" s="1"/>
  <c r="DJ2242" i="8"/>
  <c r="DI2242" i="8"/>
  <c r="DH2242" i="8"/>
  <c r="DG2242" i="8"/>
  <c r="DE2242" i="8"/>
  <c r="DF2242" i="8" s="1"/>
  <c r="DD2242" i="8"/>
  <c r="DC2242" i="8"/>
  <c r="DB2242" i="8"/>
  <c r="DA2242" i="8"/>
  <c r="CZ2242" i="8"/>
  <c r="CY2242" i="8"/>
  <c r="CX2242" i="8"/>
  <c r="CV2242" i="8"/>
  <c r="CW2242" i="8" s="1"/>
  <c r="CU2242" i="8"/>
  <c r="CT2242" i="8"/>
  <c r="CS2242" i="8"/>
  <c r="CR2242" i="8"/>
  <c r="CQ2242" i="8"/>
  <c r="CP2242" i="8"/>
  <c r="CO2242" i="8"/>
  <c r="CN2242" i="8"/>
  <c r="CL2242" i="8"/>
  <c r="CM2242" i="8" s="1"/>
  <c r="CG2242" i="8"/>
  <c r="CF2242" i="8"/>
  <c r="CE2242" i="8"/>
  <c r="CD2242" i="8"/>
  <c r="CC2242" i="8"/>
  <c r="CB2242" i="8"/>
  <c r="CA2242" i="8"/>
  <c r="BZ2242" i="8"/>
  <c r="BY2242" i="8"/>
  <c r="BW2242" i="8"/>
  <c r="BX2242" i="8" s="1"/>
  <c r="BV2242" i="8"/>
  <c r="BU2242" i="8"/>
  <c r="BT2242" i="8"/>
  <c r="BS2242" i="8"/>
  <c r="BR2242" i="8"/>
  <c r="BQ2242" i="8"/>
  <c r="BP2242" i="8"/>
  <c r="BO2242" i="8"/>
  <c r="BN2242" i="8"/>
  <c r="BM2242" i="8"/>
  <c r="BL2242" i="8"/>
  <c r="BJ2242" i="8"/>
  <c r="BK2242" i="8" s="1"/>
  <c r="J2242" i="8"/>
  <c r="I2242" i="8"/>
  <c r="H2242" i="8"/>
  <c r="G2242" i="8"/>
  <c r="F2242" i="8"/>
  <c r="A2242" i="8"/>
  <c r="DP2241" i="8"/>
  <c r="DO2241" i="8"/>
  <c r="DN2241" i="8"/>
  <c r="DM2241" i="8"/>
  <c r="DK2241" i="8"/>
  <c r="DL2241" i="8" s="1"/>
  <c r="DJ2241" i="8"/>
  <c r="DI2241" i="8"/>
  <c r="DH2241" i="8"/>
  <c r="DG2241" i="8"/>
  <c r="DE2241" i="8"/>
  <c r="DF2241" i="8" s="1"/>
  <c r="DD2241" i="8"/>
  <c r="DC2241" i="8"/>
  <c r="DB2241" i="8"/>
  <c r="DA2241" i="8"/>
  <c r="CZ2241" i="8"/>
  <c r="CY2241" i="8"/>
  <c r="CX2241" i="8"/>
  <c r="CV2241" i="8"/>
  <c r="CW2241" i="8" s="1"/>
  <c r="CU2241" i="8"/>
  <c r="CT2241" i="8"/>
  <c r="CS2241" i="8"/>
  <c r="CR2241" i="8"/>
  <c r="CQ2241" i="8"/>
  <c r="CP2241" i="8"/>
  <c r="CO2241" i="8"/>
  <c r="CN2241" i="8"/>
  <c r="CL2241" i="8"/>
  <c r="CM2241" i="8" s="1"/>
  <c r="CG2241" i="8"/>
  <c r="CF2241" i="8"/>
  <c r="CE2241" i="8"/>
  <c r="CD2241" i="8"/>
  <c r="CC2241" i="8"/>
  <c r="CB2241" i="8"/>
  <c r="CA2241" i="8"/>
  <c r="BZ2241" i="8"/>
  <c r="BY2241" i="8"/>
  <c r="BW2241" i="8"/>
  <c r="BX2241" i="8" s="1"/>
  <c r="BV2241" i="8"/>
  <c r="BU2241" i="8"/>
  <c r="BT2241" i="8"/>
  <c r="BS2241" i="8"/>
  <c r="BR2241" i="8"/>
  <c r="BQ2241" i="8"/>
  <c r="BP2241" i="8"/>
  <c r="BO2241" i="8"/>
  <c r="BN2241" i="8"/>
  <c r="BM2241" i="8"/>
  <c r="BL2241" i="8"/>
  <c r="BJ2241" i="8"/>
  <c r="BK2241" i="8" s="1"/>
  <c r="J2241" i="8"/>
  <c r="I2241" i="8"/>
  <c r="H2241" i="8"/>
  <c r="G2241" i="8"/>
  <c r="F2241" i="8"/>
  <c r="A2241" i="8"/>
  <c r="DP2240" i="8"/>
  <c r="DO2240" i="8"/>
  <c r="DN2240" i="8"/>
  <c r="DM2240" i="8"/>
  <c r="DK2240" i="8"/>
  <c r="DL2240" i="8" s="1"/>
  <c r="DJ2240" i="8"/>
  <c r="DI2240" i="8"/>
  <c r="DH2240" i="8"/>
  <c r="DG2240" i="8"/>
  <c r="DE2240" i="8"/>
  <c r="DF2240" i="8" s="1"/>
  <c r="DD2240" i="8"/>
  <c r="DC2240" i="8"/>
  <c r="DB2240" i="8"/>
  <c r="DA2240" i="8"/>
  <c r="CZ2240" i="8"/>
  <c r="CY2240" i="8"/>
  <c r="CX2240" i="8"/>
  <c r="CV2240" i="8"/>
  <c r="CW2240" i="8" s="1"/>
  <c r="CU2240" i="8"/>
  <c r="CT2240" i="8"/>
  <c r="CS2240" i="8"/>
  <c r="CR2240" i="8"/>
  <c r="CQ2240" i="8"/>
  <c r="CP2240" i="8"/>
  <c r="CO2240" i="8"/>
  <c r="CN2240" i="8"/>
  <c r="CL2240" i="8"/>
  <c r="CM2240" i="8" s="1"/>
  <c r="CG2240" i="8"/>
  <c r="CF2240" i="8"/>
  <c r="CE2240" i="8"/>
  <c r="CD2240" i="8"/>
  <c r="CC2240" i="8"/>
  <c r="CB2240" i="8"/>
  <c r="CA2240" i="8"/>
  <c r="BZ2240" i="8"/>
  <c r="BY2240" i="8"/>
  <c r="BW2240" i="8"/>
  <c r="BX2240" i="8" s="1"/>
  <c r="BV2240" i="8"/>
  <c r="BU2240" i="8"/>
  <c r="BT2240" i="8"/>
  <c r="BS2240" i="8"/>
  <c r="BR2240" i="8"/>
  <c r="BQ2240" i="8"/>
  <c r="BP2240" i="8"/>
  <c r="BO2240" i="8"/>
  <c r="BN2240" i="8"/>
  <c r="BM2240" i="8"/>
  <c r="BL2240" i="8"/>
  <c r="BJ2240" i="8"/>
  <c r="BK2240" i="8" s="1"/>
  <c r="J2240" i="8"/>
  <c r="I2240" i="8"/>
  <c r="H2240" i="8"/>
  <c r="G2240" i="8"/>
  <c r="F2240" i="8"/>
  <c r="A2240" i="8"/>
  <c r="DP2239" i="8"/>
  <c r="DO2239" i="8"/>
  <c r="DN2239" i="8"/>
  <c r="DM2239" i="8"/>
  <c r="DK2239" i="8"/>
  <c r="DL2239" i="8" s="1"/>
  <c r="DJ2239" i="8"/>
  <c r="DI2239" i="8"/>
  <c r="DH2239" i="8"/>
  <c r="DG2239" i="8"/>
  <c r="DE2239" i="8"/>
  <c r="DF2239" i="8" s="1"/>
  <c r="DD2239" i="8"/>
  <c r="DC2239" i="8"/>
  <c r="DB2239" i="8"/>
  <c r="DA2239" i="8"/>
  <c r="CZ2239" i="8"/>
  <c r="CY2239" i="8"/>
  <c r="CX2239" i="8"/>
  <c r="CV2239" i="8"/>
  <c r="CW2239" i="8" s="1"/>
  <c r="CU2239" i="8"/>
  <c r="CT2239" i="8"/>
  <c r="CS2239" i="8"/>
  <c r="CR2239" i="8"/>
  <c r="CQ2239" i="8"/>
  <c r="CP2239" i="8"/>
  <c r="CO2239" i="8"/>
  <c r="CN2239" i="8"/>
  <c r="CL2239" i="8"/>
  <c r="CM2239" i="8" s="1"/>
  <c r="CG2239" i="8"/>
  <c r="CF2239" i="8"/>
  <c r="CE2239" i="8"/>
  <c r="CD2239" i="8"/>
  <c r="CC2239" i="8"/>
  <c r="CB2239" i="8"/>
  <c r="CA2239" i="8"/>
  <c r="BZ2239" i="8"/>
  <c r="BY2239" i="8"/>
  <c r="BW2239" i="8"/>
  <c r="BX2239" i="8" s="1"/>
  <c r="BV2239" i="8"/>
  <c r="BU2239" i="8"/>
  <c r="BT2239" i="8"/>
  <c r="BS2239" i="8"/>
  <c r="BR2239" i="8"/>
  <c r="BQ2239" i="8"/>
  <c r="BP2239" i="8"/>
  <c r="BO2239" i="8"/>
  <c r="BN2239" i="8"/>
  <c r="BM2239" i="8"/>
  <c r="BL2239" i="8"/>
  <c r="BJ2239" i="8"/>
  <c r="BK2239" i="8" s="1"/>
  <c r="J2239" i="8"/>
  <c r="I2239" i="8"/>
  <c r="H2239" i="8"/>
  <c r="G2239" i="8"/>
  <c r="F2239" i="8"/>
  <c r="A2239" i="8"/>
  <c r="DP2238" i="8"/>
  <c r="DO2238" i="8"/>
  <c r="DN2238" i="8"/>
  <c r="DM2238" i="8"/>
  <c r="DK2238" i="8"/>
  <c r="DL2238" i="8" s="1"/>
  <c r="DJ2238" i="8"/>
  <c r="DI2238" i="8"/>
  <c r="DH2238" i="8"/>
  <c r="DG2238" i="8"/>
  <c r="DE2238" i="8"/>
  <c r="DF2238" i="8" s="1"/>
  <c r="DD2238" i="8"/>
  <c r="DC2238" i="8"/>
  <c r="DB2238" i="8"/>
  <c r="DA2238" i="8"/>
  <c r="CZ2238" i="8"/>
  <c r="CY2238" i="8"/>
  <c r="CX2238" i="8"/>
  <c r="CV2238" i="8"/>
  <c r="CW2238" i="8" s="1"/>
  <c r="CU2238" i="8"/>
  <c r="CT2238" i="8"/>
  <c r="CS2238" i="8"/>
  <c r="CR2238" i="8"/>
  <c r="CQ2238" i="8"/>
  <c r="CP2238" i="8"/>
  <c r="CO2238" i="8"/>
  <c r="CN2238" i="8"/>
  <c r="CL2238" i="8"/>
  <c r="CM2238" i="8" s="1"/>
  <c r="CG2238" i="8"/>
  <c r="CF2238" i="8"/>
  <c r="CE2238" i="8"/>
  <c r="CD2238" i="8"/>
  <c r="CC2238" i="8"/>
  <c r="CB2238" i="8"/>
  <c r="CA2238" i="8"/>
  <c r="BZ2238" i="8"/>
  <c r="BY2238" i="8"/>
  <c r="BW2238" i="8"/>
  <c r="BX2238" i="8" s="1"/>
  <c r="BV2238" i="8"/>
  <c r="BU2238" i="8"/>
  <c r="BT2238" i="8"/>
  <c r="BS2238" i="8"/>
  <c r="BR2238" i="8"/>
  <c r="BQ2238" i="8"/>
  <c r="BP2238" i="8"/>
  <c r="BO2238" i="8"/>
  <c r="BN2238" i="8"/>
  <c r="BM2238" i="8"/>
  <c r="BL2238" i="8"/>
  <c r="BJ2238" i="8"/>
  <c r="BK2238" i="8" s="1"/>
  <c r="J2238" i="8"/>
  <c r="I2238" i="8"/>
  <c r="H2238" i="8"/>
  <c r="G2238" i="8"/>
  <c r="F2238" i="8"/>
  <c r="A2238" i="8"/>
  <c r="DP2237" i="8"/>
  <c r="DO2237" i="8"/>
  <c r="DN2237" i="8"/>
  <c r="DM2237" i="8"/>
  <c r="DK2237" i="8"/>
  <c r="DL2237" i="8" s="1"/>
  <c r="DJ2237" i="8"/>
  <c r="DI2237" i="8"/>
  <c r="DH2237" i="8"/>
  <c r="DG2237" i="8"/>
  <c r="DE2237" i="8"/>
  <c r="DF2237" i="8" s="1"/>
  <c r="DD2237" i="8"/>
  <c r="DC2237" i="8"/>
  <c r="DB2237" i="8"/>
  <c r="DA2237" i="8"/>
  <c r="CZ2237" i="8"/>
  <c r="CY2237" i="8"/>
  <c r="CX2237" i="8"/>
  <c r="CV2237" i="8"/>
  <c r="CW2237" i="8" s="1"/>
  <c r="CU2237" i="8"/>
  <c r="CT2237" i="8"/>
  <c r="CS2237" i="8"/>
  <c r="CR2237" i="8"/>
  <c r="CQ2237" i="8"/>
  <c r="CP2237" i="8"/>
  <c r="CO2237" i="8"/>
  <c r="CN2237" i="8"/>
  <c r="CL2237" i="8"/>
  <c r="CM2237" i="8" s="1"/>
  <c r="CG2237" i="8"/>
  <c r="CF2237" i="8"/>
  <c r="CE2237" i="8"/>
  <c r="CD2237" i="8"/>
  <c r="CC2237" i="8"/>
  <c r="CB2237" i="8"/>
  <c r="CA2237" i="8"/>
  <c r="BZ2237" i="8"/>
  <c r="BY2237" i="8"/>
  <c r="BW2237" i="8"/>
  <c r="BX2237" i="8" s="1"/>
  <c r="BV2237" i="8"/>
  <c r="BU2237" i="8"/>
  <c r="BT2237" i="8"/>
  <c r="BS2237" i="8"/>
  <c r="BR2237" i="8"/>
  <c r="BQ2237" i="8"/>
  <c r="BP2237" i="8"/>
  <c r="BO2237" i="8"/>
  <c r="BN2237" i="8"/>
  <c r="BM2237" i="8"/>
  <c r="BL2237" i="8"/>
  <c r="BJ2237" i="8"/>
  <c r="BK2237" i="8" s="1"/>
  <c r="J2237" i="8"/>
  <c r="I2237" i="8"/>
  <c r="H2237" i="8"/>
  <c r="G2237" i="8"/>
  <c r="F2237" i="8"/>
  <c r="A2237" i="8"/>
  <c r="DP2236" i="8"/>
  <c r="DO2236" i="8"/>
  <c r="DN2236" i="8"/>
  <c r="DM2236" i="8"/>
  <c r="DK2236" i="8"/>
  <c r="DL2236" i="8" s="1"/>
  <c r="DJ2236" i="8"/>
  <c r="DI2236" i="8"/>
  <c r="DH2236" i="8"/>
  <c r="DG2236" i="8"/>
  <c r="DE2236" i="8"/>
  <c r="DF2236" i="8" s="1"/>
  <c r="DD2236" i="8"/>
  <c r="DC2236" i="8"/>
  <c r="DB2236" i="8"/>
  <c r="DA2236" i="8"/>
  <c r="CZ2236" i="8"/>
  <c r="CY2236" i="8"/>
  <c r="CX2236" i="8"/>
  <c r="CV2236" i="8"/>
  <c r="CW2236" i="8" s="1"/>
  <c r="CU2236" i="8"/>
  <c r="CT2236" i="8"/>
  <c r="CS2236" i="8"/>
  <c r="CR2236" i="8"/>
  <c r="CQ2236" i="8"/>
  <c r="CP2236" i="8"/>
  <c r="CO2236" i="8"/>
  <c r="CN2236" i="8"/>
  <c r="CL2236" i="8"/>
  <c r="CM2236" i="8" s="1"/>
  <c r="CG2236" i="8"/>
  <c r="CF2236" i="8"/>
  <c r="CE2236" i="8"/>
  <c r="CD2236" i="8"/>
  <c r="CC2236" i="8"/>
  <c r="CB2236" i="8"/>
  <c r="CA2236" i="8"/>
  <c r="BZ2236" i="8"/>
  <c r="BY2236" i="8"/>
  <c r="BW2236" i="8"/>
  <c r="BX2236" i="8" s="1"/>
  <c r="BV2236" i="8"/>
  <c r="BU2236" i="8"/>
  <c r="BT2236" i="8"/>
  <c r="BS2236" i="8"/>
  <c r="BR2236" i="8"/>
  <c r="BQ2236" i="8"/>
  <c r="BP2236" i="8"/>
  <c r="BO2236" i="8"/>
  <c r="BN2236" i="8"/>
  <c r="BM2236" i="8"/>
  <c r="BL2236" i="8"/>
  <c r="BJ2236" i="8"/>
  <c r="BK2236" i="8" s="1"/>
  <c r="J2236" i="8"/>
  <c r="I2236" i="8"/>
  <c r="H2236" i="8"/>
  <c r="G2236" i="8"/>
  <c r="F2236" i="8"/>
  <c r="A2236" i="8"/>
  <c r="DP2235" i="8"/>
  <c r="DO2235" i="8"/>
  <c r="DN2235" i="8"/>
  <c r="DM2235" i="8"/>
  <c r="DK2235" i="8"/>
  <c r="DL2235" i="8" s="1"/>
  <c r="DJ2235" i="8"/>
  <c r="DI2235" i="8"/>
  <c r="DH2235" i="8"/>
  <c r="DG2235" i="8"/>
  <c r="DE2235" i="8"/>
  <c r="DF2235" i="8" s="1"/>
  <c r="DD2235" i="8"/>
  <c r="DC2235" i="8"/>
  <c r="DB2235" i="8"/>
  <c r="DA2235" i="8"/>
  <c r="CZ2235" i="8"/>
  <c r="CY2235" i="8"/>
  <c r="CX2235" i="8"/>
  <c r="CV2235" i="8"/>
  <c r="CW2235" i="8" s="1"/>
  <c r="CU2235" i="8"/>
  <c r="CT2235" i="8"/>
  <c r="CS2235" i="8"/>
  <c r="CR2235" i="8"/>
  <c r="CQ2235" i="8"/>
  <c r="CP2235" i="8"/>
  <c r="CO2235" i="8"/>
  <c r="CN2235" i="8"/>
  <c r="CL2235" i="8"/>
  <c r="CM2235" i="8" s="1"/>
  <c r="CG2235" i="8"/>
  <c r="CF2235" i="8"/>
  <c r="CE2235" i="8"/>
  <c r="CD2235" i="8"/>
  <c r="CC2235" i="8"/>
  <c r="CB2235" i="8"/>
  <c r="CA2235" i="8"/>
  <c r="BZ2235" i="8"/>
  <c r="BY2235" i="8"/>
  <c r="BW2235" i="8"/>
  <c r="BX2235" i="8" s="1"/>
  <c r="BV2235" i="8"/>
  <c r="BU2235" i="8"/>
  <c r="BT2235" i="8"/>
  <c r="BS2235" i="8"/>
  <c r="BR2235" i="8"/>
  <c r="BQ2235" i="8"/>
  <c r="BP2235" i="8"/>
  <c r="BO2235" i="8"/>
  <c r="BN2235" i="8"/>
  <c r="BM2235" i="8"/>
  <c r="BL2235" i="8"/>
  <c r="BJ2235" i="8"/>
  <c r="BK2235" i="8" s="1"/>
  <c r="J2235" i="8"/>
  <c r="I2235" i="8"/>
  <c r="H2235" i="8"/>
  <c r="G2235" i="8"/>
  <c r="F2235" i="8"/>
  <c r="A2235" i="8"/>
  <c r="DP2234" i="8"/>
  <c r="DO2234" i="8"/>
  <c r="DN2234" i="8"/>
  <c r="DM2234" i="8"/>
  <c r="DK2234" i="8"/>
  <c r="DL2234" i="8" s="1"/>
  <c r="DJ2234" i="8"/>
  <c r="DI2234" i="8"/>
  <c r="DH2234" i="8"/>
  <c r="DG2234" i="8"/>
  <c r="DE2234" i="8"/>
  <c r="DF2234" i="8" s="1"/>
  <c r="DD2234" i="8"/>
  <c r="DC2234" i="8"/>
  <c r="DB2234" i="8"/>
  <c r="DA2234" i="8"/>
  <c r="CZ2234" i="8"/>
  <c r="CY2234" i="8"/>
  <c r="CX2234" i="8"/>
  <c r="CV2234" i="8"/>
  <c r="CW2234" i="8" s="1"/>
  <c r="CU2234" i="8"/>
  <c r="CT2234" i="8"/>
  <c r="CS2234" i="8"/>
  <c r="CR2234" i="8"/>
  <c r="CQ2234" i="8"/>
  <c r="CP2234" i="8"/>
  <c r="CO2234" i="8"/>
  <c r="CN2234" i="8"/>
  <c r="CL2234" i="8"/>
  <c r="CM2234" i="8" s="1"/>
  <c r="CG2234" i="8"/>
  <c r="CF2234" i="8"/>
  <c r="CE2234" i="8"/>
  <c r="CD2234" i="8"/>
  <c r="CC2234" i="8"/>
  <c r="CB2234" i="8"/>
  <c r="CA2234" i="8"/>
  <c r="BZ2234" i="8"/>
  <c r="BY2234" i="8"/>
  <c r="BW2234" i="8"/>
  <c r="BX2234" i="8" s="1"/>
  <c r="BV2234" i="8"/>
  <c r="BU2234" i="8"/>
  <c r="BT2234" i="8"/>
  <c r="BS2234" i="8"/>
  <c r="BR2234" i="8"/>
  <c r="BQ2234" i="8"/>
  <c r="BP2234" i="8"/>
  <c r="BO2234" i="8"/>
  <c r="BN2234" i="8"/>
  <c r="BM2234" i="8"/>
  <c r="BL2234" i="8"/>
  <c r="BJ2234" i="8"/>
  <c r="BK2234" i="8" s="1"/>
  <c r="J2234" i="8"/>
  <c r="I2234" i="8"/>
  <c r="H2234" i="8"/>
  <c r="G2234" i="8"/>
  <c r="F2234" i="8"/>
  <c r="A2234" i="8"/>
  <c r="DP2233" i="8"/>
  <c r="DO2233" i="8"/>
  <c r="DN2233" i="8"/>
  <c r="DM2233" i="8"/>
  <c r="DK2233" i="8"/>
  <c r="DL2233" i="8" s="1"/>
  <c r="DJ2233" i="8"/>
  <c r="DI2233" i="8"/>
  <c r="DH2233" i="8"/>
  <c r="DG2233" i="8"/>
  <c r="DE2233" i="8"/>
  <c r="DF2233" i="8" s="1"/>
  <c r="DD2233" i="8"/>
  <c r="DC2233" i="8"/>
  <c r="DB2233" i="8"/>
  <c r="DA2233" i="8"/>
  <c r="CZ2233" i="8"/>
  <c r="CY2233" i="8"/>
  <c r="CX2233" i="8"/>
  <c r="CV2233" i="8"/>
  <c r="CW2233" i="8" s="1"/>
  <c r="CU2233" i="8"/>
  <c r="CT2233" i="8"/>
  <c r="CS2233" i="8"/>
  <c r="CR2233" i="8"/>
  <c r="CQ2233" i="8"/>
  <c r="CP2233" i="8"/>
  <c r="CO2233" i="8"/>
  <c r="CN2233" i="8"/>
  <c r="CL2233" i="8"/>
  <c r="CM2233" i="8" s="1"/>
  <c r="CG2233" i="8"/>
  <c r="CF2233" i="8"/>
  <c r="CE2233" i="8"/>
  <c r="CD2233" i="8"/>
  <c r="CC2233" i="8"/>
  <c r="CB2233" i="8"/>
  <c r="CA2233" i="8"/>
  <c r="BZ2233" i="8"/>
  <c r="BY2233" i="8"/>
  <c r="BW2233" i="8"/>
  <c r="BX2233" i="8" s="1"/>
  <c r="BV2233" i="8"/>
  <c r="BU2233" i="8"/>
  <c r="BT2233" i="8"/>
  <c r="BS2233" i="8"/>
  <c r="BR2233" i="8"/>
  <c r="BQ2233" i="8"/>
  <c r="BP2233" i="8"/>
  <c r="BO2233" i="8"/>
  <c r="BN2233" i="8"/>
  <c r="BM2233" i="8"/>
  <c r="BL2233" i="8"/>
  <c r="BJ2233" i="8"/>
  <c r="BK2233" i="8" s="1"/>
  <c r="J2233" i="8"/>
  <c r="I2233" i="8"/>
  <c r="H2233" i="8"/>
  <c r="G2233" i="8"/>
  <c r="F2233" i="8"/>
  <c r="A2233" i="8"/>
  <c r="DP2232" i="8"/>
  <c r="DO2232" i="8"/>
  <c r="DN2232" i="8"/>
  <c r="DM2232" i="8"/>
  <c r="DK2232" i="8"/>
  <c r="DL2232" i="8" s="1"/>
  <c r="DJ2232" i="8"/>
  <c r="DI2232" i="8"/>
  <c r="DH2232" i="8"/>
  <c r="DG2232" i="8"/>
  <c r="DE2232" i="8"/>
  <c r="DF2232" i="8" s="1"/>
  <c r="DD2232" i="8"/>
  <c r="DC2232" i="8"/>
  <c r="DB2232" i="8"/>
  <c r="DA2232" i="8"/>
  <c r="CZ2232" i="8"/>
  <c r="CY2232" i="8"/>
  <c r="CX2232" i="8"/>
  <c r="CV2232" i="8"/>
  <c r="CW2232" i="8" s="1"/>
  <c r="CU2232" i="8"/>
  <c r="CT2232" i="8"/>
  <c r="CS2232" i="8"/>
  <c r="CR2232" i="8"/>
  <c r="CQ2232" i="8"/>
  <c r="CP2232" i="8"/>
  <c r="CO2232" i="8"/>
  <c r="CN2232" i="8"/>
  <c r="CL2232" i="8"/>
  <c r="CM2232" i="8" s="1"/>
  <c r="CG2232" i="8"/>
  <c r="CF2232" i="8"/>
  <c r="CE2232" i="8"/>
  <c r="CD2232" i="8"/>
  <c r="CC2232" i="8"/>
  <c r="CB2232" i="8"/>
  <c r="CA2232" i="8"/>
  <c r="BZ2232" i="8"/>
  <c r="BY2232" i="8"/>
  <c r="BW2232" i="8"/>
  <c r="BX2232" i="8" s="1"/>
  <c r="BV2232" i="8"/>
  <c r="BU2232" i="8"/>
  <c r="BT2232" i="8"/>
  <c r="BS2232" i="8"/>
  <c r="BR2232" i="8"/>
  <c r="BQ2232" i="8"/>
  <c r="BP2232" i="8"/>
  <c r="BO2232" i="8"/>
  <c r="BN2232" i="8"/>
  <c r="BM2232" i="8"/>
  <c r="BL2232" i="8"/>
  <c r="BJ2232" i="8"/>
  <c r="BK2232" i="8" s="1"/>
  <c r="J2232" i="8"/>
  <c r="I2232" i="8"/>
  <c r="H2232" i="8"/>
  <c r="G2232" i="8"/>
  <c r="F2232" i="8"/>
  <c r="A2232" i="8"/>
  <c r="DP2231" i="8"/>
  <c r="DO2231" i="8"/>
  <c r="DN2231" i="8"/>
  <c r="DM2231" i="8"/>
  <c r="DK2231" i="8"/>
  <c r="DL2231" i="8" s="1"/>
  <c r="DJ2231" i="8"/>
  <c r="DI2231" i="8"/>
  <c r="DH2231" i="8"/>
  <c r="DG2231" i="8"/>
  <c r="DE2231" i="8"/>
  <c r="DF2231" i="8" s="1"/>
  <c r="DD2231" i="8"/>
  <c r="DC2231" i="8"/>
  <c r="DB2231" i="8"/>
  <c r="DA2231" i="8"/>
  <c r="CZ2231" i="8"/>
  <c r="CY2231" i="8"/>
  <c r="CX2231" i="8"/>
  <c r="CV2231" i="8"/>
  <c r="CW2231" i="8" s="1"/>
  <c r="CU2231" i="8"/>
  <c r="CT2231" i="8"/>
  <c r="CS2231" i="8"/>
  <c r="CR2231" i="8"/>
  <c r="CQ2231" i="8"/>
  <c r="CP2231" i="8"/>
  <c r="CO2231" i="8"/>
  <c r="CN2231" i="8"/>
  <c r="CL2231" i="8"/>
  <c r="CM2231" i="8" s="1"/>
  <c r="CG2231" i="8"/>
  <c r="CF2231" i="8"/>
  <c r="CE2231" i="8"/>
  <c r="CD2231" i="8"/>
  <c r="CC2231" i="8"/>
  <c r="CB2231" i="8"/>
  <c r="CA2231" i="8"/>
  <c r="BZ2231" i="8"/>
  <c r="BY2231" i="8"/>
  <c r="BW2231" i="8"/>
  <c r="BX2231" i="8" s="1"/>
  <c r="BV2231" i="8"/>
  <c r="BU2231" i="8"/>
  <c r="BT2231" i="8"/>
  <c r="BS2231" i="8"/>
  <c r="BR2231" i="8"/>
  <c r="BQ2231" i="8"/>
  <c r="BP2231" i="8"/>
  <c r="BO2231" i="8"/>
  <c r="BN2231" i="8"/>
  <c r="BM2231" i="8"/>
  <c r="BL2231" i="8"/>
  <c r="BJ2231" i="8"/>
  <c r="BK2231" i="8" s="1"/>
  <c r="J2231" i="8"/>
  <c r="I2231" i="8"/>
  <c r="H2231" i="8"/>
  <c r="G2231" i="8"/>
  <c r="F2231" i="8"/>
  <c r="A2231" i="8"/>
  <c r="DP2230" i="8"/>
  <c r="DO2230" i="8"/>
  <c r="DN2230" i="8"/>
  <c r="DM2230" i="8"/>
  <c r="DK2230" i="8"/>
  <c r="DL2230" i="8" s="1"/>
  <c r="DJ2230" i="8"/>
  <c r="DI2230" i="8"/>
  <c r="DH2230" i="8"/>
  <c r="DG2230" i="8"/>
  <c r="DE2230" i="8"/>
  <c r="DF2230" i="8" s="1"/>
  <c r="DD2230" i="8"/>
  <c r="DC2230" i="8"/>
  <c r="DB2230" i="8"/>
  <c r="DA2230" i="8"/>
  <c r="CZ2230" i="8"/>
  <c r="CY2230" i="8"/>
  <c r="CX2230" i="8"/>
  <c r="CV2230" i="8"/>
  <c r="CW2230" i="8" s="1"/>
  <c r="CU2230" i="8"/>
  <c r="CT2230" i="8"/>
  <c r="CS2230" i="8"/>
  <c r="CR2230" i="8"/>
  <c r="CQ2230" i="8"/>
  <c r="CP2230" i="8"/>
  <c r="CO2230" i="8"/>
  <c r="CN2230" i="8"/>
  <c r="CL2230" i="8"/>
  <c r="CM2230" i="8" s="1"/>
  <c r="CG2230" i="8"/>
  <c r="CF2230" i="8"/>
  <c r="CE2230" i="8"/>
  <c r="CD2230" i="8"/>
  <c r="CC2230" i="8"/>
  <c r="CB2230" i="8"/>
  <c r="CA2230" i="8"/>
  <c r="BZ2230" i="8"/>
  <c r="BY2230" i="8"/>
  <c r="BW2230" i="8"/>
  <c r="BX2230" i="8" s="1"/>
  <c r="BV2230" i="8"/>
  <c r="BU2230" i="8"/>
  <c r="BT2230" i="8"/>
  <c r="BS2230" i="8"/>
  <c r="BR2230" i="8"/>
  <c r="BQ2230" i="8"/>
  <c r="BP2230" i="8"/>
  <c r="BO2230" i="8"/>
  <c r="BN2230" i="8"/>
  <c r="BM2230" i="8"/>
  <c r="BL2230" i="8"/>
  <c r="BJ2230" i="8"/>
  <c r="BK2230" i="8" s="1"/>
  <c r="J2230" i="8"/>
  <c r="I2230" i="8"/>
  <c r="H2230" i="8"/>
  <c r="G2230" i="8"/>
  <c r="F2230" i="8"/>
  <c r="A2230" i="8"/>
  <c r="DP2229" i="8"/>
  <c r="DO2229" i="8"/>
  <c r="DN2229" i="8"/>
  <c r="DM2229" i="8"/>
  <c r="DK2229" i="8"/>
  <c r="DL2229" i="8" s="1"/>
  <c r="DJ2229" i="8"/>
  <c r="DI2229" i="8"/>
  <c r="DH2229" i="8"/>
  <c r="DG2229" i="8"/>
  <c r="DE2229" i="8"/>
  <c r="DF2229" i="8" s="1"/>
  <c r="DD2229" i="8"/>
  <c r="DC2229" i="8"/>
  <c r="DB2229" i="8"/>
  <c r="DA2229" i="8"/>
  <c r="CZ2229" i="8"/>
  <c r="CY2229" i="8"/>
  <c r="CX2229" i="8"/>
  <c r="CV2229" i="8"/>
  <c r="CW2229" i="8" s="1"/>
  <c r="CU2229" i="8"/>
  <c r="CT2229" i="8"/>
  <c r="CS2229" i="8"/>
  <c r="CR2229" i="8"/>
  <c r="CQ2229" i="8"/>
  <c r="CP2229" i="8"/>
  <c r="CO2229" i="8"/>
  <c r="CN2229" i="8"/>
  <c r="CL2229" i="8"/>
  <c r="CM2229" i="8" s="1"/>
  <c r="CG2229" i="8"/>
  <c r="CF2229" i="8"/>
  <c r="CE2229" i="8"/>
  <c r="CD2229" i="8"/>
  <c r="CC2229" i="8"/>
  <c r="CB2229" i="8"/>
  <c r="CA2229" i="8"/>
  <c r="BZ2229" i="8"/>
  <c r="BY2229" i="8"/>
  <c r="BW2229" i="8"/>
  <c r="BX2229" i="8" s="1"/>
  <c r="BV2229" i="8"/>
  <c r="BU2229" i="8"/>
  <c r="BT2229" i="8"/>
  <c r="BS2229" i="8"/>
  <c r="BR2229" i="8"/>
  <c r="BQ2229" i="8"/>
  <c r="BP2229" i="8"/>
  <c r="BO2229" i="8"/>
  <c r="BN2229" i="8"/>
  <c r="BM2229" i="8"/>
  <c r="BL2229" i="8"/>
  <c r="BJ2229" i="8"/>
  <c r="BK2229" i="8" s="1"/>
  <c r="J2229" i="8"/>
  <c r="I2229" i="8"/>
  <c r="H2229" i="8"/>
  <c r="G2229" i="8"/>
  <c r="F2229" i="8"/>
  <c r="A2229" i="8"/>
  <c r="DP2228" i="8"/>
  <c r="DO2228" i="8"/>
  <c r="DN2228" i="8"/>
  <c r="DM2228" i="8"/>
  <c r="DK2228" i="8"/>
  <c r="DL2228" i="8" s="1"/>
  <c r="DJ2228" i="8"/>
  <c r="DI2228" i="8"/>
  <c r="DH2228" i="8"/>
  <c r="DG2228" i="8"/>
  <c r="DE2228" i="8"/>
  <c r="DF2228" i="8" s="1"/>
  <c r="DD2228" i="8"/>
  <c r="DC2228" i="8"/>
  <c r="DB2228" i="8"/>
  <c r="DA2228" i="8"/>
  <c r="CZ2228" i="8"/>
  <c r="CY2228" i="8"/>
  <c r="CX2228" i="8"/>
  <c r="CV2228" i="8"/>
  <c r="CW2228" i="8" s="1"/>
  <c r="CU2228" i="8"/>
  <c r="CT2228" i="8"/>
  <c r="CS2228" i="8"/>
  <c r="CR2228" i="8"/>
  <c r="CQ2228" i="8"/>
  <c r="CP2228" i="8"/>
  <c r="CO2228" i="8"/>
  <c r="CN2228" i="8"/>
  <c r="CL2228" i="8"/>
  <c r="CM2228" i="8" s="1"/>
  <c r="CG2228" i="8"/>
  <c r="CF2228" i="8"/>
  <c r="CE2228" i="8"/>
  <c r="CD2228" i="8"/>
  <c r="CC2228" i="8"/>
  <c r="CB2228" i="8"/>
  <c r="CA2228" i="8"/>
  <c r="BZ2228" i="8"/>
  <c r="BY2228" i="8"/>
  <c r="BW2228" i="8"/>
  <c r="BX2228" i="8" s="1"/>
  <c r="BV2228" i="8"/>
  <c r="BU2228" i="8"/>
  <c r="BT2228" i="8"/>
  <c r="BS2228" i="8"/>
  <c r="BR2228" i="8"/>
  <c r="BQ2228" i="8"/>
  <c r="BP2228" i="8"/>
  <c r="BO2228" i="8"/>
  <c r="BN2228" i="8"/>
  <c r="BM2228" i="8"/>
  <c r="BL2228" i="8"/>
  <c r="BJ2228" i="8"/>
  <c r="BK2228" i="8" s="1"/>
  <c r="J2228" i="8"/>
  <c r="I2228" i="8"/>
  <c r="H2228" i="8"/>
  <c r="G2228" i="8"/>
  <c r="F2228" i="8"/>
  <c r="A2228" i="8"/>
  <c r="DP2227" i="8"/>
  <c r="DO2227" i="8"/>
  <c r="DN2227" i="8"/>
  <c r="DM2227" i="8"/>
  <c r="DK2227" i="8"/>
  <c r="DL2227" i="8" s="1"/>
  <c r="DJ2227" i="8"/>
  <c r="DI2227" i="8"/>
  <c r="DH2227" i="8"/>
  <c r="DG2227" i="8"/>
  <c r="DE2227" i="8"/>
  <c r="DF2227" i="8" s="1"/>
  <c r="DD2227" i="8"/>
  <c r="DC2227" i="8"/>
  <c r="DB2227" i="8"/>
  <c r="DA2227" i="8"/>
  <c r="CZ2227" i="8"/>
  <c r="CY2227" i="8"/>
  <c r="CX2227" i="8"/>
  <c r="CV2227" i="8"/>
  <c r="CW2227" i="8" s="1"/>
  <c r="CU2227" i="8"/>
  <c r="CT2227" i="8"/>
  <c r="CS2227" i="8"/>
  <c r="CR2227" i="8"/>
  <c r="CQ2227" i="8"/>
  <c r="CP2227" i="8"/>
  <c r="CO2227" i="8"/>
  <c r="CN2227" i="8"/>
  <c r="CL2227" i="8"/>
  <c r="CM2227" i="8" s="1"/>
  <c r="CG2227" i="8"/>
  <c r="CF2227" i="8"/>
  <c r="CE2227" i="8"/>
  <c r="CD2227" i="8"/>
  <c r="CC2227" i="8"/>
  <c r="CB2227" i="8"/>
  <c r="CA2227" i="8"/>
  <c r="BZ2227" i="8"/>
  <c r="BY2227" i="8"/>
  <c r="BW2227" i="8"/>
  <c r="BX2227" i="8" s="1"/>
  <c r="BV2227" i="8"/>
  <c r="BU2227" i="8"/>
  <c r="BT2227" i="8"/>
  <c r="BS2227" i="8"/>
  <c r="BR2227" i="8"/>
  <c r="BQ2227" i="8"/>
  <c r="BP2227" i="8"/>
  <c r="BO2227" i="8"/>
  <c r="BN2227" i="8"/>
  <c r="BM2227" i="8"/>
  <c r="BL2227" i="8"/>
  <c r="BJ2227" i="8"/>
  <c r="BK2227" i="8" s="1"/>
  <c r="J2227" i="8"/>
  <c r="I2227" i="8"/>
  <c r="H2227" i="8"/>
  <c r="G2227" i="8"/>
  <c r="F2227" i="8"/>
  <c r="A2227" i="8"/>
  <c r="DP2226" i="8"/>
  <c r="DO2226" i="8"/>
  <c r="DN2226" i="8"/>
  <c r="DM2226" i="8"/>
  <c r="DK2226" i="8"/>
  <c r="DL2226" i="8" s="1"/>
  <c r="DJ2226" i="8"/>
  <c r="DI2226" i="8"/>
  <c r="DH2226" i="8"/>
  <c r="DG2226" i="8"/>
  <c r="DE2226" i="8"/>
  <c r="DF2226" i="8" s="1"/>
  <c r="DD2226" i="8"/>
  <c r="DC2226" i="8"/>
  <c r="DB2226" i="8"/>
  <c r="DA2226" i="8"/>
  <c r="CZ2226" i="8"/>
  <c r="CY2226" i="8"/>
  <c r="CX2226" i="8"/>
  <c r="CV2226" i="8"/>
  <c r="CW2226" i="8" s="1"/>
  <c r="CU2226" i="8"/>
  <c r="CT2226" i="8"/>
  <c r="CS2226" i="8"/>
  <c r="CR2226" i="8"/>
  <c r="CQ2226" i="8"/>
  <c r="CP2226" i="8"/>
  <c r="CO2226" i="8"/>
  <c r="CN2226" i="8"/>
  <c r="CL2226" i="8"/>
  <c r="CM2226" i="8" s="1"/>
  <c r="CG2226" i="8"/>
  <c r="CF2226" i="8"/>
  <c r="CE2226" i="8"/>
  <c r="CD2226" i="8"/>
  <c r="CC2226" i="8"/>
  <c r="CB2226" i="8"/>
  <c r="CA2226" i="8"/>
  <c r="BZ2226" i="8"/>
  <c r="BY2226" i="8"/>
  <c r="BW2226" i="8"/>
  <c r="BX2226" i="8" s="1"/>
  <c r="BV2226" i="8"/>
  <c r="BU2226" i="8"/>
  <c r="BT2226" i="8"/>
  <c r="BS2226" i="8"/>
  <c r="BR2226" i="8"/>
  <c r="BQ2226" i="8"/>
  <c r="BP2226" i="8"/>
  <c r="BO2226" i="8"/>
  <c r="BN2226" i="8"/>
  <c r="BM2226" i="8"/>
  <c r="BL2226" i="8"/>
  <c r="BJ2226" i="8"/>
  <c r="BK2226" i="8" s="1"/>
  <c r="J2226" i="8"/>
  <c r="I2226" i="8"/>
  <c r="H2226" i="8"/>
  <c r="G2226" i="8"/>
  <c r="F2226" i="8"/>
  <c r="A2226" i="8"/>
  <c r="DP2225" i="8"/>
  <c r="DO2225" i="8"/>
  <c r="DN2225" i="8"/>
  <c r="DM2225" i="8"/>
  <c r="DK2225" i="8"/>
  <c r="DL2225" i="8" s="1"/>
  <c r="DJ2225" i="8"/>
  <c r="DI2225" i="8"/>
  <c r="DH2225" i="8"/>
  <c r="DG2225" i="8"/>
  <c r="DE2225" i="8"/>
  <c r="DF2225" i="8" s="1"/>
  <c r="DD2225" i="8"/>
  <c r="DC2225" i="8"/>
  <c r="DB2225" i="8"/>
  <c r="DA2225" i="8"/>
  <c r="CZ2225" i="8"/>
  <c r="CY2225" i="8"/>
  <c r="CX2225" i="8"/>
  <c r="CV2225" i="8"/>
  <c r="CW2225" i="8" s="1"/>
  <c r="CU2225" i="8"/>
  <c r="CT2225" i="8"/>
  <c r="CS2225" i="8"/>
  <c r="CR2225" i="8"/>
  <c r="CQ2225" i="8"/>
  <c r="CP2225" i="8"/>
  <c r="CO2225" i="8"/>
  <c r="CN2225" i="8"/>
  <c r="CL2225" i="8"/>
  <c r="CM2225" i="8" s="1"/>
  <c r="CG2225" i="8"/>
  <c r="CF2225" i="8"/>
  <c r="CE2225" i="8"/>
  <c r="CD2225" i="8"/>
  <c r="CC2225" i="8"/>
  <c r="CB2225" i="8"/>
  <c r="CA2225" i="8"/>
  <c r="BZ2225" i="8"/>
  <c r="BY2225" i="8"/>
  <c r="BW2225" i="8"/>
  <c r="BX2225" i="8" s="1"/>
  <c r="BV2225" i="8"/>
  <c r="BU2225" i="8"/>
  <c r="BT2225" i="8"/>
  <c r="BS2225" i="8"/>
  <c r="BR2225" i="8"/>
  <c r="BQ2225" i="8"/>
  <c r="BP2225" i="8"/>
  <c r="BO2225" i="8"/>
  <c r="BN2225" i="8"/>
  <c r="BM2225" i="8"/>
  <c r="BL2225" i="8"/>
  <c r="BJ2225" i="8"/>
  <c r="BK2225" i="8" s="1"/>
  <c r="J2225" i="8"/>
  <c r="I2225" i="8"/>
  <c r="H2225" i="8"/>
  <c r="G2225" i="8"/>
  <c r="F2225" i="8"/>
  <c r="A2225" i="8"/>
  <c r="DP2224" i="8"/>
  <c r="DO2224" i="8"/>
  <c r="DN2224" i="8"/>
  <c r="DM2224" i="8"/>
  <c r="DK2224" i="8"/>
  <c r="DL2224" i="8" s="1"/>
  <c r="DJ2224" i="8"/>
  <c r="DI2224" i="8"/>
  <c r="DH2224" i="8"/>
  <c r="DG2224" i="8"/>
  <c r="DE2224" i="8"/>
  <c r="DF2224" i="8" s="1"/>
  <c r="DD2224" i="8"/>
  <c r="DC2224" i="8"/>
  <c r="DB2224" i="8"/>
  <c r="DA2224" i="8"/>
  <c r="CZ2224" i="8"/>
  <c r="CY2224" i="8"/>
  <c r="CX2224" i="8"/>
  <c r="CV2224" i="8"/>
  <c r="CW2224" i="8" s="1"/>
  <c r="CU2224" i="8"/>
  <c r="CT2224" i="8"/>
  <c r="CS2224" i="8"/>
  <c r="CR2224" i="8"/>
  <c r="CQ2224" i="8"/>
  <c r="CP2224" i="8"/>
  <c r="CO2224" i="8"/>
  <c r="CN2224" i="8"/>
  <c r="CL2224" i="8"/>
  <c r="CM2224" i="8" s="1"/>
  <c r="CG2224" i="8"/>
  <c r="CF2224" i="8"/>
  <c r="CE2224" i="8"/>
  <c r="CD2224" i="8"/>
  <c r="CC2224" i="8"/>
  <c r="CB2224" i="8"/>
  <c r="CA2224" i="8"/>
  <c r="BZ2224" i="8"/>
  <c r="BY2224" i="8"/>
  <c r="BW2224" i="8"/>
  <c r="BX2224" i="8" s="1"/>
  <c r="BV2224" i="8"/>
  <c r="BU2224" i="8"/>
  <c r="BT2224" i="8"/>
  <c r="BS2224" i="8"/>
  <c r="BR2224" i="8"/>
  <c r="BQ2224" i="8"/>
  <c r="BP2224" i="8"/>
  <c r="BO2224" i="8"/>
  <c r="BN2224" i="8"/>
  <c r="BM2224" i="8"/>
  <c r="BL2224" i="8"/>
  <c r="BJ2224" i="8"/>
  <c r="BK2224" i="8" s="1"/>
  <c r="J2224" i="8"/>
  <c r="I2224" i="8"/>
  <c r="H2224" i="8"/>
  <c r="G2224" i="8"/>
  <c r="F2224" i="8"/>
  <c r="A2224" i="8"/>
  <c r="DP2223" i="8"/>
  <c r="DO2223" i="8"/>
  <c r="DN2223" i="8"/>
  <c r="DM2223" i="8"/>
  <c r="DK2223" i="8"/>
  <c r="DL2223" i="8" s="1"/>
  <c r="DJ2223" i="8"/>
  <c r="DI2223" i="8"/>
  <c r="DH2223" i="8"/>
  <c r="DG2223" i="8"/>
  <c r="DE2223" i="8"/>
  <c r="DF2223" i="8" s="1"/>
  <c r="DD2223" i="8"/>
  <c r="DC2223" i="8"/>
  <c r="DB2223" i="8"/>
  <c r="DA2223" i="8"/>
  <c r="CZ2223" i="8"/>
  <c r="CY2223" i="8"/>
  <c r="CX2223" i="8"/>
  <c r="CV2223" i="8"/>
  <c r="CW2223" i="8" s="1"/>
  <c r="CU2223" i="8"/>
  <c r="CT2223" i="8"/>
  <c r="CS2223" i="8"/>
  <c r="CR2223" i="8"/>
  <c r="CQ2223" i="8"/>
  <c r="CP2223" i="8"/>
  <c r="CO2223" i="8"/>
  <c r="CN2223" i="8"/>
  <c r="CL2223" i="8"/>
  <c r="CM2223" i="8" s="1"/>
  <c r="CG2223" i="8"/>
  <c r="CF2223" i="8"/>
  <c r="CE2223" i="8"/>
  <c r="CD2223" i="8"/>
  <c r="CC2223" i="8"/>
  <c r="CB2223" i="8"/>
  <c r="CA2223" i="8"/>
  <c r="BZ2223" i="8"/>
  <c r="BY2223" i="8"/>
  <c r="BW2223" i="8"/>
  <c r="BX2223" i="8" s="1"/>
  <c r="BV2223" i="8"/>
  <c r="BU2223" i="8"/>
  <c r="BT2223" i="8"/>
  <c r="BS2223" i="8"/>
  <c r="BR2223" i="8"/>
  <c r="BQ2223" i="8"/>
  <c r="BP2223" i="8"/>
  <c r="BO2223" i="8"/>
  <c r="BN2223" i="8"/>
  <c r="BM2223" i="8"/>
  <c r="BL2223" i="8"/>
  <c r="BJ2223" i="8"/>
  <c r="BK2223" i="8" s="1"/>
  <c r="J2223" i="8"/>
  <c r="I2223" i="8"/>
  <c r="H2223" i="8"/>
  <c r="G2223" i="8"/>
  <c r="F2223" i="8"/>
  <c r="A2223" i="8"/>
  <c r="DP2222" i="8"/>
  <c r="DO2222" i="8"/>
  <c r="DN2222" i="8"/>
  <c r="DM2222" i="8"/>
  <c r="DK2222" i="8"/>
  <c r="DL2222" i="8" s="1"/>
  <c r="DJ2222" i="8"/>
  <c r="DI2222" i="8"/>
  <c r="DH2222" i="8"/>
  <c r="DG2222" i="8"/>
  <c r="DE2222" i="8"/>
  <c r="DF2222" i="8" s="1"/>
  <c r="DD2222" i="8"/>
  <c r="DC2222" i="8"/>
  <c r="DB2222" i="8"/>
  <c r="DA2222" i="8"/>
  <c r="CZ2222" i="8"/>
  <c r="CY2222" i="8"/>
  <c r="CX2222" i="8"/>
  <c r="CV2222" i="8"/>
  <c r="CW2222" i="8" s="1"/>
  <c r="CU2222" i="8"/>
  <c r="CT2222" i="8"/>
  <c r="CS2222" i="8"/>
  <c r="CR2222" i="8"/>
  <c r="CQ2222" i="8"/>
  <c r="CP2222" i="8"/>
  <c r="CO2222" i="8"/>
  <c r="CN2222" i="8"/>
  <c r="CL2222" i="8"/>
  <c r="CM2222" i="8" s="1"/>
  <c r="CG2222" i="8"/>
  <c r="CF2222" i="8"/>
  <c r="CE2222" i="8"/>
  <c r="CD2222" i="8"/>
  <c r="CC2222" i="8"/>
  <c r="CB2222" i="8"/>
  <c r="CA2222" i="8"/>
  <c r="BZ2222" i="8"/>
  <c r="BY2222" i="8"/>
  <c r="BW2222" i="8"/>
  <c r="BX2222" i="8" s="1"/>
  <c r="BV2222" i="8"/>
  <c r="BU2222" i="8"/>
  <c r="BT2222" i="8"/>
  <c r="BS2222" i="8"/>
  <c r="BR2222" i="8"/>
  <c r="BQ2222" i="8"/>
  <c r="BP2222" i="8"/>
  <c r="BO2222" i="8"/>
  <c r="BN2222" i="8"/>
  <c r="BM2222" i="8"/>
  <c r="BL2222" i="8"/>
  <c r="BJ2222" i="8"/>
  <c r="BK2222" i="8" s="1"/>
  <c r="J2222" i="8"/>
  <c r="I2222" i="8"/>
  <c r="H2222" i="8"/>
  <c r="G2222" i="8"/>
  <c r="F2222" i="8"/>
  <c r="A2222" i="8"/>
  <c r="DP2221" i="8"/>
  <c r="DO2221" i="8"/>
  <c r="DN2221" i="8"/>
  <c r="DM2221" i="8"/>
  <c r="DK2221" i="8"/>
  <c r="DL2221" i="8" s="1"/>
  <c r="DJ2221" i="8"/>
  <c r="DI2221" i="8"/>
  <c r="DH2221" i="8"/>
  <c r="DG2221" i="8"/>
  <c r="DE2221" i="8"/>
  <c r="DF2221" i="8" s="1"/>
  <c r="DD2221" i="8"/>
  <c r="DC2221" i="8"/>
  <c r="DB2221" i="8"/>
  <c r="DA2221" i="8"/>
  <c r="CZ2221" i="8"/>
  <c r="CY2221" i="8"/>
  <c r="CX2221" i="8"/>
  <c r="CV2221" i="8"/>
  <c r="CW2221" i="8" s="1"/>
  <c r="CU2221" i="8"/>
  <c r="CT2221" i="8"/>
  <c r="CS2221" i="8"/>
  <c r="CR2221" i="8"/>
  <c r="CQ2221" i="8"/>
  <c r="CP2221" i="8"/>
  <c r="CO2221" i="8"/>
  <c r="CN2221" i="8"/>
  <c r="CL2221" i="8"/>
  <c r="CM2221" i="8" s="1"/>
  <c r="CG2221" i="8"/>
  <c r="CF2221" i="8"/>
  <c r="CE2221" i="8"/>
  <c r="CD2221" i="8"/>
  <c r="CC2221" i="8"/>
  <c r="CB2221" i="8"/>
  <c r="CA2221" i="8"/>
  <c r="BZ2221" i="8"/>
  <c r="BY2221" i="8"/>
  <c r="BW2221" i="8"/>
  <c r="BX2221" i="8" s="1"/>
  <c r="BV2221" i="8"/>
  <c r="BU2221" i="8"/>
  <c r="BT2221" i="8"/>
  <c r="BS2221" i="8"/>
  <c r="BR2221" i="8"/>
  <c r="BQ2221" i="8"/>
  <c r="BP2221" i="8"/>
  <c r="BO2221" i="8"/>
  <c r="BN2221" i="8"/>
  <c r="BM2221" i="8"/>
  <c r="BL2221" i="8"/>
  <c r="BJ2221" i="8"/>
  <c r="BK2221" i="8" s="1"/>
  <c r="J2221" i="8"/>
  <c r="I2221" i="8"/>
  <c r="H2221" i="8"/>
  <c r="G2221" i="8"/>
  <c r="F2221" i="8"/>
  <c r="A2221" i="8"/>
  <c r="DP2220" i="8"/>
  <c r="DO2220" i="8"/>
  <c r="DN2220" i="8"/>
  <c r="DM2220" i="8"/>
  <c r="DK2220" i="8"/>
  <c r="DL2220" i="8" s="1"/>
  <c r="DJ2220" i="8"/>
  <c r="DI2220" i="8"/>
  <c r="DH2220" i="8"/>
  <c r="DG2220" i="8"/>
  <c r="DE2220" i="8"/>
  <c r="DF2220" i="8" s="1"/>
  <c r="DD2220" i="8"/>
  <c r="DC2220" i="8"/>
  <c r="DB2220" i="8"/>
  <c r="DA2220" i="8"/>
  <c r="CZ2220" i="8"/>
  <c r="CY2220" i="8"/>
  <c r="CX2220" i="8"/>
  <c r="CV2220" i="8"/>
  <c r="CW2220" i="8" s="1"/>
  <c r="CU2220" i="8"/>
  <c r="CT2220" i="8"/>
  <c r="CS2220" i="8"/>
  <c r="CR2220" i="8"/>
  <c r="CQ2220" i="8"/>
  <c r="CP2220" i="8"/>
  <c r="CO2220" i="8"/>
  <c r="CN2220" i="8"/>
  <c r="CL2220" i="8"/>
  <c r="CM2220" i="8" s="1"/>
  <c r="CG2220" i="8"/>
  <c r="CF2220" i="8"/>
  <c r="CE2220" i="8"/>
  <c r="CD2220" i="8"/>
  <c r="CC2220" i="8"/>
  <c r="CB2220" i="8"/>
  <c r="CA2220" i="8"/>
  <c r="BZ2220" i="8"/>
  <c r="BY2220" i="8"/>
  <c r="BW2220" i="8"/>
  <c r="BX2220" i="8" s="1"/>
  <c r="BV2220" i="8"/>
  <c r="BU2220" i="8"/>
  <c r="BT2220" i="8"/>
  <c r="BS2220" i="8"/>
  <c r="BR2220" i="8"/>
  <c r="BQ2220" i="8"/>
  <c r="BP2220" i="8"/>
  <c r="BO2220" i="8"/>
  <c r="BN2220" i="8"/>
  <c r="BM2220" i="8"/>
  <c r="BL2220" i="8"/>
  <c r="BJ2220" i="8"/>
  <c r="BK2220" i="8" s="1"/>
  <c r="J2220" i="8"/>
  <c r="I2220" i="8"/>
  <c r="H2220" i="8"/>
  <c r="G2220" i="8"/>
  <c r="F2220" i="8"/>
  <c r="A2220" i="8"/>
  <c r="DP2219" i="8"/>
  <c r="DO2219" i="8"/>
  <c r="DN2219" i="8"/>
  <c r="DM2219" i="8"/>
  <c r="DK2219" i="8"/>
  <c r="DL2219" i="8" s="1"/>
  <c r="DJ2219" i="8"/>
  <c r="DI2219" i="8"/>
  <c r="DH2219" i="8"/>
  <c r="DG2219" i="8"/>
  <c r="DE2219" i="8"/>
  <c r="DF2219" i="8" s="1"/>
  <c r="DD2219" i="8"/>
  <c r="DC2219" i="8"/>
  <c r="DB2219" i="8"/>
  <c r="DA2219" i="8"/>
  <c r="CZ2219" i="8"/>
  <c r="CY2219" i="8"/>
  <c r="CX2219" i="8"/>
  <c r="CV2219" i="8"/>
  <c r="CW2219" i="8" s="1"/>
  <c r="CU2219" i="8"/>
  <c r="CT2219" i="8"/>
  <c r="CS2219" i="8"/>
  <c r="CR2219" i="8"/>
  <c r="CQ2219" i="8"/>
  <c r="CP2219" i="8"/>
  <c r="CO2219" i="8"/>
  <c r="CN2219" i="8"/>
  <c r="CL2219" i="8"/>
  <c r="CM2219" i="8" s="1"/>
  <c r="CG2219" i="8"/>
  <c r="CF2219" i="8"/>
  <c r="CE2219" i="8"/>
  <c r="CD2219" i="8"/>
  <c r="CC2219" i="8"/>
  <c r="CB2219" i="8"/>
  <c r="CA2219" i="8"/>
  <c r="BZ2219" i="8"/>
  <c r="BY2219" i="8"/>
  <c r="BW2219" i="8"/>
  <c r="BX2219" i="8" s="1"/>
  <c r="BV2219" i="8"/>
  <c r="BU2219" i="8"/>
  <c r="BT2219" i="8"/>
  <c r="BS2219" i="8"/>
  <c r="BR2219" i="8"/>
  <c r="BQ2219" i="8"/>
  <c r="BP2219" i="8"/>
  <c r="BO2219" i="8"/>
  <c r="BN2219" i="8"/>
  <c r="BM2219" i="8"/>
  <c r="BL2219" i="8"/>
  <c r="BJ2219" i="8"/>
  <c r="BK2219" i="8" s="1"/>
  <c r="J2219" i="8"/>
  <c r="I2219" i="8"/>
  <c r="H2219" i="8"/>
  <c r="G2219" i="8"/>
  <c r="F2219" i="8"/>
  <c r="A2219" i="8"/>
  <c r="DP2218" i="8"/>
  <c r="DO2218" i="8"/>
  <c r="DN2218" i="8"/>
  <c r="DM2218" i="8"/>
  <c r="DK2218" i="8"/>
  <c r="DL2218" i="8" s="1"/>
  <c r="DJ2218" i="8"/>
  <c r="DI2218" i="8"/>
  <c r="DH2218" i="8"/>
  <c r="DG2218" i="8"/>
  <c r="DE2218" i="8"/>
  <c r="DF2218" i="8" s="1"/>
  <c r="DD2218" i="8"/>
  <c r="DC2218" i="8"/>
  <c r="DB2218" i="8"/>
  <c r="DA2218" i="8"/>
  <c r="CZ2218" i="8"/>
  <c r="CY2218" i="8"/>
  <c r="CX2218" i="8"/>
  <c r="CV2218" i="8"/>
  <c r="CW2218" i="8" s="1"/>
  <c r="CU2218" i="8"/>
  <c r="CT2218" i="8"/>
  <c r="CS2218" i="8"/>
  <c r="CR2218" i="8"/>
  <c r="CQ2218" i="8"/>
  <c r="CP2218" i="8"/>
  <c r="CO2218" i="8"/>
  <c r="CN2218" i="8"/>
  <c r="CL2218" i="8"/>
  <c r="CM2218" i="8" s="1"/>
  <c r="CG2218" i="8"/>
  <c r="CF2218" i="8"/>
  <c r="CE2218" i="8"/>
  <c r="CD2218" i="8"/>
  <c r="CC2218" i="8"/>
  <c r="CB2218" i="8"/>
  <c r="CA2218" i="8"/>
  <c r="BZ2218" i="8"/>
  <c r="BY2218" i="8"/>
  <c r="BW2218" i="8"/>
  <c r="BX2218" i="8" s="1"/>
  <c r="BV2218" i="8"/>
  <c r="BU2218" i="8"/>
  <c r="BT2218" i="8"/>
  <c r="BS2218" i="8"/>
  <c r="BR2218" i="8"/>
  <c r="BQ2218" i="8"/>
  <c r="BP2218" i="8"/>
  <c r="BO2218" i="8"/>
  <c r="BN2218" i="8"/>
  <c r="BM2218" i="8"/>
  <c r="BL2218" i="8"/>
  <c r="BJ2218" i="8"/>
  <c r="BK2218" i="8" s="1"/>
  <c r="J2218" i="8"/>
  <c r="I2218" i="8"/>
  <c r="H2218" i="8"/>
  <c r="G2218" i="8"/>
  <c r="F2218" i="8"/>
  <c r="A2218" i="8"/>
  <c r="DP2217" i="8"/>
  <c r="DO2217" i="8"/>
  <c r="DN2217" i="8"/>
  <c r="DM2217" i="8"/>
  <c r="DK2217" i="8"/>
  <c r="DL2217" i="8" s="1"/>
  <c r="DJ2217" i="8"/>
  <c r="DI2217" i="8"/>
  <c r="DH2217" i="8"/>
  <c r="DG2217" i="8"/>
  <c r="DE2217" i="8"/>
  <c r="DF2217" i="8" s="1"/>
  <c r="DD2217" i="8"/>
  <c r="DC2217" i="8"/>
  <c r="DB2217" i="8"/>
  <c r="DA2217" i="8"/>
  <c r="CZ2217" i="8"/>
  <c r="CY2217" i="8"/>
  <c r="CX2217" i="8"/>
  <c r="CV2217" i="8"/>
  <c r="CW2217" i="8" s="1"/>
  <c r="CU2217" i="8"/>
  <c r="CT2217" i="8"/>
  <c r="CS2217" i="8"/>
  <c r="CR2217" i="8"/>
  <c r="CQ2217" i="8"/>
  <c r="CP2217" i="8"/>
  <c r="CO2217" i="8"/>
  <c r="CN2217" i="8"/>
  <c r="CL2217" i="8"/>
  <c r="CM2217" i="8" s="1"/>
  <c r="CG2217" i="8"/>
  <c r="CF2217" i="8"/>
  <c r="CE2217" i="8"/>
  <c r="CD2217" i="8"/>
  <c r="CC2217" i="8"/>
  <c r="CB2217" i="8"/>
  <c r="CA2217" i="8"/>
  <c r="BZ2217" i="8"/>
  <c r="BY2217" i="8"/>
  <c r="BW2217" i="8"/>
  <c r="BX2217" i="8" s="1"/>
  <c r="BV2217" i="8"/>
  <c r="BU2217" i="8"/>
  <c r="BT2217" i="8"/>
  <c r="BS2217" i="8"/>
  <c r="BR2217" i="8"/>
  <c r="BQ2217" i="8"/>
  <c r="BP2217" i="8"/>
  <c r="BO2217" i="8"/>
  <c r="BN2217" i="8"/>
  <c r="BM2217" i="8"/>
  <c r="BL2217" i="8"/>
  <c r="BJ2217" i="8"/>
  <c r="BK2217" i="8" s="1"/>
  <c r="J2217" i="8"/>
  <c r="I2217" i="8"/>
  <c r="H2217" i="8"/>
  <c r="G2217" i="8"/>
  <c r="F2217" i="8"/>
  <c r="A2217" i="8"/>
  <c r="DP2216" i="8"/>
  <c r="DO2216" i="8"/>
  <c r="DN2216" i="8"/>
  <c r="DM2216" i="8"/>
  <c r="DK2216" i="8"/>
  <c r="DL2216" i="8" s="1"/>
  <c r="DJ2216" i="8"/>
  <c r="DI2216" i="8"/>
  <c r="DH2216" i="8"/>
  <c r="DG2216" i="8"/>
  <c r="DE2216" i="8"/>
  <c r="DF2216" i="8" s="1"/>
  <c r="DD2216" i="8"/>
  <c r="DC2216" i="8"/>
  <c r="DB2216" i="8"/>
  <c r="DA2216" i="8"/>
  <c r="CZ2216" i="8"/>
  <c r="CY2216" i="8"/>
  <c r="CX2216" i="8"/>
  <c r="CV2216" i="8"/>
  <c r="CW2216" i="8" s="1"/>
  <c r="CU2216" i="8"/>
  <c r="CT2216" i="8"/>
  <c r="CS2216" i="8"/>
  <c r="CR2216" i="8"/>
  <c r="CQ2216" i="8"/>
  <c r="CP2216" i="8"/>
  <c r="CO2216" i="8"/>
  <c r="CN2216" i="8"/>
  <c r="CL2216" i="8"/>
  <c r="CM2216" i="8" s="1"/>
  <c r="CG2216" i="8"/>
  <c r="CF2216" i="8"/>
  <c r="CE2216" i="8"/>
  <c r="CD2216" i="8"/>
  <c r="CC2216" i="8"/>
  <c r="CB2216" i="8"/>
  <c r="CA2216" i="8"/>
  <c r="BZ2216" i="8"/>
  <c r="BY2216" i="8"/>
  <c r="BW2216" i="8"/>
  <c r="BX2216" i="8" s="1"/>
  <c r="BV2216" i="8"/>
  <c r="BU2216" i="8"/>
  <c r="BT2216" i="8"/>
  <c r="BS2216" i="8"/>
  <c r="BR2216" i="8"/>
  <c r="BQ2216" i="8"/>
  <c r="BP2216" i="8"/>
  <c r="BO2216" i="8"/>
  <c r="BN2216" i="8"/>
  <c r="BM2216" i="8"/>
  <c r="BL2216" i="8"/>
  <c r="BJ2216" i="8"/>
  <c r="BK2216" i="8" s="1"/>
  <c r="J2216" i="8"/>
  <c r="I2216" i="8"/>
  <c r="H2216" i="8"/>
  <c r="G2216" i="8"/>
  <c r="F2216" i="8"/>
  <c r="A2216" i="8"/>
  <c r="DP2215" i="8"/>
  <c r="DO2215" i="8"/>
  <c r="DN2215" i="8"/>
  <c r="DM2215" i="8"/>
  <c r="DK2215" i="8"/>
  <c r="DL2215" i="8" s="1"/>
  <c r="DJ2215" i="8"/>
  <c r="DI2215" i="8"/>
  <c r="DH2215" i="8"/>
  <c r="DG2215" i="8"/>
  <c r="DE2215" i="8"/>
  <c r="DF2215" i="8" s="1"/>
  <c r="DD2215" i="8"/>
  <c r="DC2215" i="8"/>
  <c r="DB2215" i="8"/>
  <c r="DA2215" i="8"/>
  <c r="CZ2215" i="8"/>
  <c r="CY2215" i="8"/>
  <c r="CX2215" i="8"/>
  <c r="CV2215" i="8"/>
  <c r="CW2215" i="8" s="1"/>
  <c r="CU2215" i="8"/>
  <c r="CT2215" i="8"/>
  <c r="CS2215" i="8"/>
  <c r="CR2215" i="8"/>
  <c r="CQ2215" i="8"/>
  <c r="CP2215" i="8"/>
  <c r="CO2215" i="8"/>
  <c r="CN2215" i="8"/>
  <c r="CL2215" i="8"/>
  <c r="CM2215" i="8" s="1"/>
  <c r="CG2215" i="8"/>
  <c r="CF2215" i="8"/>
  <c r="CE2215" i="8"/>
  <c r="CD2215" i="8"/>
  <c r="CC2215" i="8"/>
  <c r="CB2215" i="8"/>
  <c r="CA2215" i="8"/>
  <c r="BZ2215" i="8"/>
  <c r="BY2215" i="8"/>
  <c r="BW2215" i="8"/>
  <c r="BX2215" i="8" s="1"/>
  <c r="BV2215" i="8"/>
  <c r="BU2215" i="8"/>
  <c r="BT2215" i="8"/>
  <c r="BS2215" i="8"/>
  <c r="BR2215" i="8"/>
  <c r="BQ2215" i="8"/>
  <c r="BP2215" i="8"/>
  <c r="BO2215" i="8"/>
  <c r="BN2215" i="8"/>
  <c r="BM2215" i="8"/>
  <c r="BL2215" i="8"/>
  <c r="BJ2215" i="8"/>
  <c r="BK2215" i="8" s="1"/>
  <c r="J2215" i="8"/>
  <c r="I2215" i="8"/>
  <c r="H2215" i="8"/>
  <c r="G2215" i="8"/>
  <c r="F2215" i="8"/>
  <c r="A2215" i="8"/>
  <c r="DP2214" i="8"/>
  <c r="DO2214" i="8"/>
  <c r="DN2214" i="8"/>
  <c r="DM2214" i="8"/>
  <c r="DK2214" i="8"/>
  <c r="DL2214" i="8" s="1"/>
  <c r="DJ2214" i="8"/>
  <c r="DI2214" i="8"/>
  <c r="DH2214" i="8"/>
  <c r="DG2214" i="8"/>
  <c r="DE2214" i="8"/>
  <c r="DF2214" i="8" s="1"/>
  <c r="DD2214" i="8"/>
  <c r="DC2214" i="8"/>
  <c r="DB2214" i="8"/>
  <c r="DA2214" i="8"/>
  <c r="CZ2214" i="8"/>
  <c r="CY2214" i="8"/>
  <c r="CX2214" i="8"/>
  <c r="CV2214" i="8"/>
  <c r="CW2214" i="8" s="1"/>
  <c r="CU2214" i="8"/>
  <c r="CT2214" i="8"/>
  <c r="CS2214" i="8"/>
  <c r="CR2214" i="8"/>
  <c r="CQ2214" i="8"/>
  <c r="CP2214" i="8"/>
  <c r="CO2214" i="8"/>
  <c r="CN2214" i="8"/>
  <c r="CL2214" i="8"/>
  <c r="CM2214" i="8" s="1"/>
  <c r="CG2214" i="8"/>
  <c r="CF2214" i="8"/>
  <c r="CE2214" i="8"/>
  <c r="CD2214" i="8"/>
  <c r="CC2214" i="8"/>
  <c r="CB2214" i="8"/>
  <c r="CA2214" i="8"/>
  <c r="BZ2214" i="8"/>
  <c r="BY2214" i="8"/>
  <c r="BW2214" i="8"/>
  <c r="BX2214" i="8" s="1"/>
  <c r="BV2214" i="8"/>
  <c r="BU2214" i="8"/>
  <c r="BT2214" i="8"/>
  <c r="BS2214" i="8"/>
  <c r="BR2214" i="8"/>
  <c r="BQ2214" i="8"/>
  <c r="BP2214" i="8"/>
  <c r="BO2214" i="8"/>
  <c r="BN2214" i="8"/>
  <c r="BM2214" i="8"/>
  <c r="BL2214" i="8"/>
  <c r="BJ2214" i="8"/>
  <c r="BK2214" i="8" s="1"/>
  <c r="J2214" i="8"/>
  <c r="I2214" i="8"/>
  <c r="H2214" i="8"/>
  <c r="G2214" i="8"/>
  <c r="F2214" i="8"/>
  <c r="A2214" i="8"/>
  <c r="DP2213" i="8"/>
  <c r="DO2213" i="8"/>
  <c r="DN2213" i="8"/>
  <c r="DM2213" i="8"/>
  <c r="DK2213" i="8"/>
  <c r="DL2213" i="8" s="1"/>
  <c r="DJ2213" i="8"/>
  <c r="DI2213" i="8"/>
  <c r="DH2213" i="8"/>
  <c r="DG2213" i="8"/>
  <c r="DE2213" i="8"/>
  <c r="DF2213" i="8" s="1"/>
  <c r="DD2213" i="8"/>
  <c r="DC2213" i="8"/>
  <c r="DB2213" i="8"/>
  <c r="DA2213" i="8"/>
  <c r="CZ2213" i="8"/>
  <c r="CY2213" i="8"/>
  <c r="CX2213" i="8"/>
  <c r="CV2213" i="8"/>
  <c r="CW2213" i="8" s="1"/>
  <c r="CU2213" i="8"/>
  <c r="CT2213" i="8"/>
  <c r="CS2213" i="8"/>
  <c r="CR2213" i="8"/>
  <c r="CQ2213" i="8"/>
  <c r="CP2213" i="8"/>
  <c r="CO2213" i="8"/>
  <c r="CN2213" i="8"/>
  <c r="CL2213" i="8"/>
  <c r="CM2213" i="8" s="1"/>
  <c r="CG2213" i="8"/>
  <c r="CF2213" i="8"/>
  <c r="CE2213" i="8"/>
  <c r="CD2213" i="8"/>
  <c r="CC2213" i="8"/>
  <c r="CB2213" i="8"/>
  <c r="CA2213" i="8"/>
  <c r="BZ2213" i="8"/>
  <c r="BY2213" i="8"/>
  <c r="BW2213" i="8"/>
  <c r="BX2213" i="8" s="1"/>
  <c r="BV2213" i="8"/>
  <c r="BU2213" i="8"/>
  <c r="BT2213" i="8"/>
  <c r="BS2213" i="8"/>
  <c r="BR2213" i="8"/>
  <c r="BQ2213" i="8"/>
  <c r="BP2213" i="8"/>
  <c r="BO2213" i="8"/>
  <c r="BN2213" i="8"/>
  <c r="BM2213" i="8"/>
  <c r="BL2213" i="8"/>
  <c r="BJ2213" i="8"/>
  <c r="BK2213" i="8" s="1"/>
  <c r="J2213" i="8"/>
  <c r="I2213" i="8"/>
  <c r="H2213" i="8"/>
  <c r="G2213" i="8"/>
  <c r="F2213" i="8"/>
  <c r="A2213" i="8"/>
  <c r="DP2212" i="8"/>
  <c r="DO2212" i="8"/>
  <c r="DN2212" i="8"/>
  <c r="DM2212" i="8"/>
  <c r="DK2212" i="8"/>
  <c r="DL2212" i="8" s="1"/>
  <c r="DJ2212" i="8"/>
  <c r="DI2212" i="8"/>
  <c r="DH2212" i="8"/>
  <c r="DG2212" i="8"/>
  <c r="DE2212" i="8"/>
  <c r="DF2212" i="8" s="1"/>
  <c r="DD2212" i="8"/>
  <c r="DC2212" i="8"/>
  <c r="DB2212" i="8"/>
  <c r="DA2212" i="8"/>
  <c r="CZ2212" i="8"/>
  <c r="CY2212" i="8"/>
  <c r="CX2212" i="8"/>
  <c r="CV2212" i="8"/>
  <c r="CW2212" i="8" s="1"/>
  <c r="CU2212" i="8"/>
  <c r="CT2212" i="8"/>
  <c r="CS2212" i="8"/>
  <c r="CR2212" i="8"/>
  <c r="CQ2212" i="8"/>
  <c r="CP2212" i="8"/>
  <c r="CO2212" i="8"/>
  <c r="CN2212" i="8"/>
  <c r="CL2212" i="8"/>
  <c r="CM2212" i="8" s="1"/>
  <c r="CG2212" i="8"/>
  <c r="CF2212" i="8"/>
  <c r="CE2212" i="8"/>
  <c r="CD2212" i="8"/>
  <c r="CC2212" i="8"/>
  <c r="CB2212" i="8"/>
  <c r="CA2212" i="8"/>
  <c r="BZ2212" i="8"/>
  <c r="BY2212" i="8"/>
  <c r="BW2212" i="8"/>
  <c r="BX2212" i="8" s="1"/>
  <c r="BV2212" i="8"/>
  <c r="BU2212" i="8"/>
  <c r="BT2212" i="8"/>
  <c r="BS2212" i="8"/>
  <c r="BR2212" i="8"/>
  <c r="BQ2212" i="8"/>
  <c r="BP2212" i="8"/>
  <c r="BO2212" i="8"/>
  <c r="BN2212" i="8"/>
  <c r="BM2212" i="8"/>
  <c r="BL2212" i="8"/>
  <c r="BJ2212" i="8"/>
  <c r="BK2212" i="8" s="1"/>
  <c r="J2212" i="8"/>
  <c r="I2212" i="8"/>
  <c r="H2212" i="8"/>
  <c r="G2212" i="8"/>
  <c r="F2212" i="8"/>
  <c r="A2212" i="8"/>
  <c r="DP2211" i="8"/>
  <c r="DO2211" i="8"/>
  <c r="DN2211" i="8"/>
  <c r="DM2211" i="8"/>
  <c r="DK2211" i="8"/>
  <c r="DL2211" i="8" s="1"/>
  <c r="DJ2211" i="8"/>
  <c r="DI2211" i="8"/>
  <c r="DH2211" i="8"/>
  <c r="DG2211" i="8"/>
  <c r="DE2211" i="8"/>
  <c r="DF2211" i="8" s="1"/>
  <c r="DD2211" i="8"/>
  <c r="DC2211" i="8"/>
  <c r="DB2211" i="8"/>
  <c r="DA2211" i="8"/>
  <c r="CZ2211" i="8"/>
  <c r="CY2211" i="8"/>
  <c r="CX2211" i="8"/>
  <c r="CV2211" i="8"/>
  <c r="CW2211" i="8" s="1"/>
  <c r="CU2211" i="8"/>
  <c r="CT2211" i="8"/>
  <c r="CS2211" i="8"/>
  <c r="CR2211" i="8"/>
  <c r="CQ2211" i="8"/>
  <c r="CP2211" i="8"/>
  <c r="CO2211" i="8"/>
  <c r="CN2211" i="8"/>
  <c r="CL2211" i="8"/>
  <c r="CM2211" i="8" s="1"/>
  <c r="CG2211" i="8"/>
  <c r="CF2211" i="8"/>
  <c r="CE2211" i="8"/>
  <c r="CD2211" i="8"/>
  <c r="CC2211" i="8"/>
  <c r="CB2211" i="8"/>
  <c r="CA2211" i="8"/>
  <c r="BZ2211" i="8"/>
  <c r="BY2211" i="8"/>
  <c r="BW2211" i="8"/>
  <c r="BX2211" i="8" s="1"/>
  <c r="BV2211" i="8"/>
  <c r="BU2211" i="8"/>
  <c r="BT2211" i="8"/>
  <c r="BS2211" i="8"/>
  <c r="BR2211" i="8"/>
  <c r="BQ2211" i="8"/>
  <c r="BP2211" i="8"/>
  <c r="BO2211" i="8"/>
  <c r="BN2211" i="8"/>
  <c r="BM2211" i="8"/>
  <c r="BL2211" i="8"/>
  <c r="BJ2211" i="8"/>
  <c r="BK2211" i="8" s="1"/>
  <c r="J2211" i="8"/>
  <c r="I2211" i="8"/>
  <c r="H2211" i="8"/>
  <c r="G2211" i="8"/>
  <c r="F2211" i="8"/>
  <c r="A2211" i="8"/>
  <c r="DP2210" i="8"/>
  <c r="DO2210" i="8"/>
  <c r="DN2210" i="8"/>
  <c r="DM2210" i="8"/>
  <c r="DK2210" i="8"/>
  <c r="DL2210" i="8" s="1"/>
  <c r="DJ2210" i="8"/>
  <c r="DI2210" i="8"/>
  <c r="DH2210" i="8"/>
  <c r="DG2210" i="8"/>
  <c r="DE2210" i="8"/>
  <c r="DF2210" i="8" s="1"/>
  <c r="DD2210" i="8"/>
  <c r="DC2210" i="8"/>
  <c r="DB2210" i="8"/>
  <c r="DA2210" i="8"/>
  <c r="CZ2210" i="8"/>
  <c r="CY2210" i="8"/>
  <c r="CX2210" i="8"/>
  <c r="CV2210" i="8"/>
  <c r="CW2210" i="8" s="1"/>
  <c r="CU2210" i="8"/>
  <c r="CT2210" i="8"/>
  <c r="CS2210" i="8"/>
  <c r="CR2210" i="8"/>
  <c r="CQ2210" i="8"/>
  <c r="CP2210" i="8"/>
  <c r="CO2210" i="8"/>
  <c r="CN2210" i="8"/>
  <c r="CL2210" i="8"/>
  <c r="CM2210" i="8" s="1"/>
  <c r="CG2210" i="8"/>
  <c r="CF2210" i="8"/>
  <c r="CE2210" i="8"/>
  <c r="CD2210" i="8"/>
  <c r="CC2210" i="8"/>
  <c r="CB2210" i="8"/>
  <c r="CA2210" i="8"/>
  <c r="BZ2210" i="8"/>
  <c r="BY2210" i="8"/>
  <c r="BW2210" i="8"/>
  <c r="BX2210" i="8" s="1"/>
  <c r="BV2210" i="8"/>
  <c r="BU2210" i="8"/>
  <c r="BT2210" i="8"/>
  <c r="BS2210" i="8"/>
  <c r="BR2210" i="8"/>
  <c r="BQ2210" i="8"/>
  <c r="BP2210" i="8"/>
  <c r="BO2210" i="8"/>
  <c r="BN2210" i="8"/>
  <c r="BM2210" i="8"/>
  <c r="BL2210" i="8"/>
  <c r="BJ2210" i="8"/>
  <c r="BK2210" i="8" s="1"/>
  <c r="J2210" i="8"/>
  <c r="I2210" i="8"/>
  <c r="H2210" i="8"/>
  <c r="G2210" i="8"/>
  <c r="F2210" i="8"/>
  <c r="A2210" i="8"/>
  <c r="DP2209" i="8"/>
  <c r="DO2209" i="8"/>
  <c r="DN2209" i="8"/>
  <c r="DM2209" i="8"/>
  <c r="DK2209" i="8"/>
  <c r="DL2209" i="8" s="1"/>
  <c r="DJ2209" i="8"/>
  <c r="DI2209" i="8"/>
  <c r="DH2209" i="8"/>
  <c r="DG2209" i="8"/>
  <c r="DE2209" i="8"/>
  <c r="DF2209" i="8" s="1"/>
  <c r="DD2209" i="8"/>
  <c r="DC2209" i="8"/>
  <c r="DB2209" i="8"/>
  <c r="DA2209" i="8"/>
  <c r="CZ2209" i="8"/>
  <c r="CY2209" i="8"/>
  <c r="CX2209" i="8"/>
  <c r="CV2209" i="8"/>
  <c r="CW2209" i="8" s="1"/>
  <c r="CU2209" i="8"/>
  <c r="CT2209" i="8"/>
  <c r="CS2209" i="8"/>
  <c r="CR2209" i="8"/>
  <c r="CQ2209" i="8"/>
  <c r="CP2209" i="8"/>
  <c r="CO2209" i="8"/>
  <c r="CN2209" i="8"/>
  <c r="CL2209" i="8"/>
  <c r="CM2209" i="8" s="1"/>
  <c r="CG2209" i="8"/>
  <c r="CF2209" i="8"/>
  <c r="CE2209" i="8"/>
  <c r="CD2209" i="8"/>
  <c r="CC2209" i="8"/>
  <c r="CB2209" i="8"/>
  <c r="CA2209" i="8"/>
  <c r="BZ2209" i="8"/>
  <c r="BY2209" i="8"/>
  <c r="BW2209" i="8"/>
  <c r="BX2209" i="8" s="1"/>
  <c r="BV2209" i="8"/>
  <c r="BU2209" i="8"/>
  <c r="BT2209" i="8"/>
  <c r="BS2209" i="8"/>
  <c r="BR2209" i="8"/>
  <c r="BQ2209" i="8"/>
  <c r="BP2209" i="8"/>
  <c r="BO2209" i="8"/>
  <c r="BN2209" i="8"/>
  <c r="BM2209" i="8"/>
  <c r="BL2209" i="8"/>
  <c r="BJ2209" i="8"/>
  <c r="BK2209" i="8" s="1"/>
  <c r="J2209" i="8"/>
  <c r="I2209" i="8"/>
  <c r="H2209" i="8"/>
  <c r="G2209" i="8"/>
  <c r="F2209" i="8"/>
  <c r="A2209" i="8"/>
  <c r="DP2208" i="8"/>
  <c r="DO2208" i="8"/>
  <c r="DN2208" i="8"/>
  <c r="DM2208" i="8"/>
  <c r="DK2208" i="8"/>
  <c r="DL2208" i="8" s="1"/>
  <c r="DJ2208" i="8"/>
  <c r="DI2208" i="8"/>
  <c r="DH2208" i="8"/>
  <c r="DG2208" i="8"/>
  <c r="DE2208" i="8"/>
  <c r="DF2208" i="8" s="1"/>
  <c r="DD2208" i="8"/>
  <c r="DC2208" i="8"/>
  <c r="DB2208" i="8"/>
  <c r="DA2208" i="8"/>
  <c r="CZ2208" i="8"/>
  <c r="CY2208" i="8"/>
  <c r="CX2208" i="8"/>
  <c r="CV2208" i="8"/>
  <c r="CW2208" i="8" s="1"/>
  <c r="CU2208" i="8"/>
  <c r="CT2208" i="8"/>
  <c r="CS2208" i="8"/>
  <c r="CR2208" i="8"/>
  <c r="CQ2208" i="8"/>
  <c r="CP2208" i="8"/>
  <c r="CO2208" i="8"/>
  <c r="CN2208" i="8"/>
  <c r="CL2208" i="8"/>
  <c r="CM2208" i="8" s="1"/>
  <c r="CG2208" i="8"/>
  <c r="CF2208" i="8"/>
  <c r="CE2208" i="8"/>
  <c r="CD2208" i="8"/>
  <c r="CC2208" i="8"/>
  <c r="CB2208" i="8"/>
  <c r="CA2208" i="8"/>
  <c r="BZ2208" i="8"/>
  <c r="BY2208" i="8"/>
  <c r="BW2208" i="8"/>
  <c r="BX2208" i="8" s="1"/>
  <c r="BV2208" i="8"/>
  <c r="BU2208" i="8"/>
  <c r="BT2208" i="8"/>
  <c r="BS2208" i="8"/>
  <c r="BR2208" i="8"/>
  <c r="BQ2208" i="8"/>
  <c r="BP2208" i="8"/>
  <c r="BO2208" i="8"/>
  <c r="BN2208" i="8"/>
  <c r="BM2208" i="8"/>
  <c r="BL2208" i="8"/>
  <c r="BJ2208" i="8"/>
  <c r="BK2208" i="8" s="1"/>
  <c r="J2208" i="8"/>
  <c r="I2208" i="8"/>
  <c r="H2208" i="8"/>
  <c r="G2208" i="8"/>
  <c r="F2208" i="8"/>
  <c r="A2208" i="8"/>
  <c r="DP2207" i="8"/>
  <c r="DO2207" i="8"/>
  <c r="DN2207" i="8"/>
  <c r="DM2207" i="8"/>
  <c r="DK2207" i="8"/>
  <c r="DL2207" i="8" s="1"/>
  <c r="DJ2207" i="8"/>
  <c r="DI2207" i="8"/>
  <c r="DH2207" i="8"/>
  <c r="DG2207" i="8"/>
  <c r="DE2207" i="8"/>
  <c r="DF2207" i="8" s="1"/>
  <c r="DD2207" i="8"/>
  <c r="DC2207" i="8"/>
  <c r="DB2207" i="8"/>
  <c r="DA2207" i="8"/>
  <c r="CZ2207" i="8"/>
  <c r="CY2207" i="8"/>
  <c r="CX2207" i="8"/>
  <c r="CV2207" i="8"/>
  <c r="CW2207" i="8" s="1"/>
  <c r="CU2207" i="8"/>
  <c r="CT2207" i="8"/>
  <c r="CS2207" i="8"/>
  <c r="CR2207" i="8"/>
  <c r="CQ2207" i="8"/>
  <c r="CP2207" i="8"/>
  <c r="CO2207" i="8"/>
  <c r="CN2207" i="8"/>
  <c r="CL2207" i="8"/>
  <c r="CM2207" i="8" s="1"/>
  <c r="CG2207" i="8"/>
  <c r="CF2207" i="8"/>
  <c r="CE2207" i="8"/>
  <c r="CD2207" i="8"/>
  <c r="CC2207" i="8"/>
  <c r="CB2207" i="8"/>
  <c r="CA2207" i="8"/>
  <c r="BZ2207" i="8"/>
  <c r="BY2207" i="8"/>
  <c r="BW2207" i="8"/>
  <c r="BX2207" i="8" s="1"/>
  <c r="BV2207" i="8"/>
  <c r="BU2207" i="8"/>
  <c r="BT2207" i="8"/>
  <c r="BS2207" i="8"/>
  <c r="BR2207" i="8"/>
  <c r="BQ2207" i="8"/>
  <c r="BP2207" i="8"/>
  <c r="BO2207" i="8"/>
  <c r="BN2207" i="8"/>
  <c r="BM2207" i="8"/>
  <c r="BL2207" i="8"/>
  <c r="BJ2207" i="8"/>
  <c r="BK2207" i="8" s="1"/>
  <c r="J2207" i="8"/>
  <c r="I2207" i="8"/>
  <c r="H2207" i="8"/>
  <c r="G2207" i="8"/>
  <c r="F2207" i="8"/>
  <c r="A2207" i="8"/>
  <c r="DP2206" i="8"/>
  <c r="DO2206" i="8"/>
  <c r="DN2206" i="8"/>
  <c r="DM2206" i="8"/>
  <c r="DK2206" i="8"/>
  <c r="DL2206" i="8" s="1"/>
  <c r="DJ2206" i="8"/>
  <c r="DI2206" i="8"/>
  <c r="DH2206" i="8"/>
  <c r="DG2206" i="8"/>
  <c r="DE2206" i="8"/>
  <c r="DF2206" i="8" s="1"/>
  <c r="DD2206" i="8"/>
  <c r="DC2206" i="8"/>
  <c r="DB2206" i="8"/>
  <c r="DA2206" i="8"/>
  <c r="CZ2206" i="8"/>
  <c r="CY2206" i="8"/>
  <c r="CX2206" i="8"/>
  <c r="CV2206" i="8"/>
  <c r="CW2206" i="8" s="1"/>
  <c r="CU2206" i="8"/>
  <c r="CT2206" i="8"/>
  <c r="CS2206" i="8"/>
  <c r="CR2206" i="8"/>
  <c r="CQ2206" i="8"/>
  <c r="CP2206" i="8"/>
  <c r="CO2206" i="8"/>
  <c r="CN2206" i="8"/>
  <c r="CL2206" i="8"/>
  <c r="CM2206" i="8" s="1"/>
  <c r="CG2206" i="8"/>
  <c r="CF2206" i="8"/>
  <c r="CE2206" i="8"/>
  <c r="CD2206" i="8"/>
  <c r="CC2206" i="8"/>
  <c r="CB2206" i="8"/>
  <c r="CA2206" i="8"/>
  <c r="BZ2206" i="8"/>
  <c r="BY2206" i="8"/>
  <c r="BW2206" i="8"/>
  <c r="BX2206" i="8" s="1"/>
  <c r="BV2206" i="8"/>
  <c r="BU2206" i="8"/>
  <c r="BT2206" i="8"/>
  <c r="BS2206" i="8"/>
  <c r="BR2206" i="8"/>
  <c r="BQ2206" i="8"/>
  <c r="BP2206" i="8"/>
  <c r="BO2206" i="8"/>
  <c r="BN2206" i="8"/>
  <c r="BM2206" i="8"/>
  <c r="BL2206" i="8"/>
  <c r="BJ2206" i="8"/>
  <c r="BK2206" i="8" s="1"/>
  <c r="J2206" i="8"/>
  <c r="I2206" i="8"/>
  <c r="H2206" i="8"/>
  <c r="G2206" i="8"/>
  <c r="F2206" i="8"/>
  <c r="A2206" i="8"/>
  <c r="DP2205" i="8"/>
  <c r="DO2205" i="8"/>
  <c r="DN2205" i="8"/>
  <c r="DM2205" i="8"/>
  <c r="DK2205" i="8"/>
  <c r="DL2205" i="8" s="1"/>
  <c r="DJ2205" i="8"/>
  <c r="DI2205" i="8"/>
  <c r="DH2205" i="8"/>
  <c r="DG2205" i="8"/>
  <c r="DE2205" i="8"/>
  <c r="DF2205" i="8" s="1"/>
  <c r="DD2205" i="8"/>
  <c r="DC2205" i="8"/>
  <c r="DB2205" i="8"/>
  <c r="DA2205" i="8"/>
  <c r="CZ2205" i="8"/>
  <c r="CY2205" i="8"/>
  <c r="CX2205" i="8"/>
  <c r="CV2205" i="8"/>
  <c r="CW2205" i="8" s="1"/>
  <c r="CU2205" i="8"/>
  <c r="CT2205" i="8"/>
  <c r="CS2205" i="8"/>
  <c r="CR2205" i="8"/>
  <c r="CQ2205" i="8"/>
  <c r="CP2205" i="8"/>
  <c r="CO2205" i="8"/>
  <c r="CN2205" i="8"/>
  <c r="CL2205" i="8"/>
  <c r="CM2205" i="8" s="1"/>
  <c r="CG2205" i="8"/>
  <c r="CF2205" i="8"/>
  <c r="CE2205" i="8"/>
  <c r="CD2205" i="8"/>
  <c r="CC2205" i="8"/>
  <c r="CB2205" i="8"/>
  <c r="CA2205" i="8"/>
  <c r="BZ2205" i="8"/>
  <c r="BY2205" i="8"/>
  <c r="BW2205" i="8"/>
  <c r="BX2205" i="8" s="1"/>
  <c r="BV2205" i="8"/>
  <c r="BU2205" i="8"/>
  <c r="BT2205" i="8"/>
  <c r="BS2205" i="8"/>
  <c r="BR2205" i="8"/>
  <c r="BQ2205" i="8"/>
  <c r="BP2205" i="8"/>
  <c r="BO2205" i="8"/>
  <c r="BN2205" i="8"/>
  <c r="BM2205" i="8"/>
  <c r="BL2205" i="8"/>
  <c r="BJ2205" i="8"/>
  <c r="BK2205" i="8" s="1"/>
  <c r="J2205" i="8"/>
  <c r="I2205" i="8"/>
  <c r="H2205" i="8"/>
  <c r="G2205" i="8"/>
  <c r="F2205" i="8"/>
  <c r="A2205" i="8"/>
  <c r="DP2204" i="8"/>
  <c r="DO2204" i="8"/>
  <c r="DN2204" i="8"/>
  <c r="DM2204" i="8"/>
  <c r="DK2204" i="8"/>
  <c r="DL2204" i="8" s="1"/>
  <c r="DJ2204" i="8"/>
  <c r="DI2204" i="8"/>
  <c r="DH2204" i="8"/>
  <c r="DG2204" i="8"/>
  <c r="DE2204" i="8"/>
  <c r="DF2204" i="8" s="1"/>
  <c r="DD2204" i="8"/>
  <c r="DC2204" i="8"/>
  <c r="DB2204" i="8"/>
  <c r="DA2204" i="8"/>
  <c r="CZ2204" i="8"/>
  <c r="CY2204" i="8"/>
  <c r="CX2204" i="8"/>
  <c r="CV2204" i="8"/>
  <c r="CW2204" i="8" s="1"/>
  <c r="CU2204" i="8"/>
  <c r="CT2204" i="8"/>
  <c r="CS2204" i="8"/>
  <c r="CR2204" i="8"/>
  <c r="CQ2204" i="8"/>
  <c r="CP2204" i="8"/>
  <c r="CO2204" i="8"/>
  <c r="CN2204" i="8"/>
  <c r="CL2204" i="8"/>
  <c r="CM2204" i="8" s="1"/>
  <c r="CG2204" i="8"/>
  <c r="CF2204" i="8"/>
  <c r="CE2204" i="8"/>
  <c r="CD2204" i="8"/>
  <c r="CC2204" i="8"/>
  <c r="CB2204" i="8"/>
  <c r="CA2204" i="8"/>
  <c r="BZ2204" i="8"/>
  <c r="BY2204" i="8"/>
  <c r="BW2204" i="8"/>
  <c r="BX2204" i="8" s="1"/>
  <c r="BV2204" i="8"/>
  <c r="BU2204" i="8"/>
  <c r="BT2204" i="8"/>
  <c r="BS2204" i="8"/>
  <c r="BR2204" i="8"/>
  <c r="BQ2204" i="8"/>
  <c r="BP2204" i="8"/>
  <c r="BO2204" i="8"/>
  <c r="BN2204" i="8"/>
  <c r="BM2204" i="8"/>
  <c r="BL2204" i="8"/>
  <c r="BJ2204" i="8"/>
  <c r="BK2204" i="8" s="1"/>
  <c r="J2204" i="8"/>
  <c r="I2204" i="8"/>
  <c r="H2204" i="8"/>
  <c r="G2204" i="8"/>
  <c r="F2204" i="8"/>
  <c r="A2204" i="8"/>
  <c r="DP2203" i="8"/>
  <c r="DO2203" i="8"/>
  <c r="DN2203" i="8"/>
  <c r="DM2203" i="8"/>
  <c r="DK2203" i="8"/>
  <c r="DL2203" i="8" s="1"/>
  <c r="DJ2203" i="8"/>
  <c r="DI2203" i="8"/>
  <c r="DH2203" i="8"/>
  <c r="DG2203" i="8"/>
  <c r="DE2203" i="8"/>
  <c r="DF2203" i="8" s="1"/>
  <c r="DD2203" i="8"/>
  <c r="DC2203" i="8"/>
  <c r="DB2203" i="8"/>
  <c r="DA2203" i="8"/>
  <c r="CZ2203" i="8"/>
  <c r="CY2203" i="8"/>
  <c r="CX2203" i="8"/>
  <c r="CV2203" i="8"/>
  <c r="CW2203" i="8" s="1"/>
  <c r="CU2203" i="8"/>
  <c r="CT2203" i="8"/>
  <c r="CS2203" i="8"/>
  <c r="CR2203" i="8"/>
  <c r="CQ2203" i="8"/>
  <c r="CP2203" i="8"/>
  <c r="CO2203" i="8"/>
  <c r="CN2203" i="8"/>
  <c r="CL2203" i="8"/>
  <c r="CM2203" i="8" s="1"/>
  <c r="CG2203" i="8"/>
  <c r="CF2203" i="8"/>
  <c r="CE2203" i="8"/>
  <c r="CD2203" i="8"/>
  <c r="CC2203" i="8"/>
  <c r="CB2203" i="8"/>
  <c r="CA2203" i="8"/>
  <c r="BZ2203" i="8"/>
  <c r="BY2203" i="8"/>
  <c r="BW2203" i="8"/>
  <c r="BX2203" i="8" s="1"/>
  <c r="BV2203" i="8"/>
  <c r="BU2203" i="8"/>
  <c r="BT2203" i="8"/>
  <c r="BS2203" i="8"/>
  <c r="BR2203" i="8"/>
  <c r="BQ2203" i="8"/>
  <c r="BP2203" i="8"/>
  <c r="BO2203" i="8"/>
  <c r="BN2203" i="8"/>
  <c r="BM2203" i="8"/>
  <c r="BL2203" i="8"/>
  <c r="BJ2203" i="8"/>
  <c r="BK2203" i="8" s="1"/>
  <c r="J2203" i="8"/>
  <c r="I2203" i="8"/>
  <c r="H2203" i="8"/>
  <c r="G2203" i="8"/>
  <c r="F2203" i="8"/>
  <c r="A2203" i="8"/>
  <c r="DP2202" i="8"/>
  <c r="DO2202" i="8"/>
  <c r="DN2202" i="8"/>
  <c r="DM2202" i="8"/>
  <c r="DK2202" i="8"/>
  <c r="DL2202" i="8" s="1"/>
  <c r="DJ2202" i="8"/>
  <c r="DI2202" i="8"/>
  <c r="DH2202" i="8"/>
  <c r="DG2202" i="8"/>
  <c r="DE2202" i="8"/>
  <c r="DF2202" i="8" s="1"/>
  <c r="DD2202" i="8"/>
  <c r="DC2202" i="8"/>
  <c r="DB2202" i="8"/>
  <c r="DA2202" i="8"/>
  <c r="CZ2202" i="8"/>
  <c r="CY2202" i="8"/>
  <c r="CX2202" i="8"/>
  <c r="CV2202" i="8"/>
  <c r="CW2202" i="8" s="1"/>
  <c r="CU2202" i="8"/>
  <c r="CT2202" i="8"/>
  <c r="CS2202" i="8"/>
  <c r="CR2202" i="8"/>
  <c r="CQ2202" i="8"/>
  <c r="CP2202" i="8"/>
  <c r="CO2202" i="8"/>
  <c r="CN2202" i="8"/>
  <c r="CL2202" i="8"/>
  <c r="CM2202" i="8" s="1"/>
  <c r="CG2202" i="8"/>
  <c r="CF2202" i="8"/>
  <c r="CE2202" i="8"/>
  <c r="CD2202" i="8"/>
  <c r="CC2202" i="8"/>
  <c r="CB2202" i="8"/>
  <c r="CA2202" i="8"/>
  <c r="BZ2202" i="8"/>
  <c r="BY2202" i="8"/>
  <c r="BW2202" i="8"/>
  <c r="BX2202" i="8" s="1"/>
  <c r="BV2202" i="8"/>
  <c r="BU2202" i="8"/>
  <c r="BT2202" i="8"/>
  <c r="BS2202" i="8"/>
  <c r="BR2202" i="8"/>
  <c r="BQ2202" i="8"/>
  <c r="BP2202" i="8"/>
  <c r="BO2202" i="8"/>
  <c r="BN2202" i="8"/>
  <c r="BM2202" i="8"/>
  <c r="BL2202" i="8"/>
  <c r="BJ2202" i="8"/>
  <c r="BK2202" i="8" s="1"/>
  <c r="J2202" i="8"/>
  <c r="I2202" i="8"/>
  <c r="H2202" i="8"/>
  <c r="G2202" i="8"/>
  <c r="F2202" i="8"/>
  <c r="A2202" i="8"/>
  <c r="DP2201" i="8"/>
  <c r="DO2201" i="8"/>
  <c r="DN2201" i="8"/>
  <c r="DM2201" i="8"/>
  <c r="DK2201" i="8"/>
  <c r="DL2201" i="8" s="1"/>
  <c r="DJ2201" i="8"/>
  <c r="DI2201" i="8"/>
  <c r="DH2201" i="8"/>
  <c r="DG2201" i="8"/>
  <c r="DE2201" i="8"/>
  <c r="DF2201" i="8" s="1"/>
  <c r="DD2201" i="8"/>
  <c r="DC2201" i="8"/>
  <c r="DB2201" i="8"/>
  <c r="DA2201" i="8"/>
  <c r="CZ2201" i="8"/>
  <c r="CY2201" i="8"/>
  <c r="CX2201" i="8"/>
  <c r="CV2201" i="8"/>
  <c r="CW2201" i="8" s="1"/>
  <c r="CU2201" i="8"/>
  <c r="CT2201" i="8"/>
  <c r="CS2201" i="8"/>
  <c r="CR2201" i="8"/>
  <c r="CQ2201" i="8"/>
  <c r="CP2201" i="8"/>
  <c r="CO2201" i="8"/>
  <c r="CN2201" i="8"/>
  <c r="CL2201" i="8"/>
  <c r="CM2201" i="8" s="1"/>
  <c r="CG2201" i="8"/>
  <c r="CF2201" i="8"/>
  <c r="CE2201" i="8"/>
  <c r="CD2201" i="8"/>
  <c r="CC2201" i="8"/>
  <c r="CB2201" i="8"/>
  <c r="CA2201" i="8"/>
  <c r="BZ2201" i="8"/>
  <c r="BY2201" i="8"/>
  <c r="BW2201" i="8"/>
  <c r="BX2201" i="8" s="1"/>
  <c r="BV2201" i="8"/>
  <c r="BU2201" i="8"/>
  <c r="BT2201" i="8"/>
  <c r="BS2201" i="8"/>
  <c r="BR2201" i="8"/>
  <c r="BQ2201" i="8"/>
  <c r="BP2201" i="8"/>
  <c r="BO2201" i="8"/>
  <c r="BN2201" i="8"/>
  <c r="BM2201" i="8"/>
  <c r="BL2201" i="8"/>
  <c r="BJ2201" i="8"/>
  <c r="BK2201" i="8" s="1"/>
  <c r="J2201" i="8"/>
  <c r="I2201" i="8"/>
  <c r="H2201" i="8"/>
  <c r="G2201" i="8"/>
  <c r="F2201" i="8"/>
  <c r="A2201" i="8"/>
  <c r="DP2200" i="8"/>
  <c r="DO2200" i="8"/>
  <c r="DN2200" i="8"/>
  <c r="DM2200" i="8"/>
  <c r="DK2200" i="8"/>
  <c r="DL2200" i="8" s="1"/>
  <c r="DJ2200" i="8"/>
  <c r="DI2200" i="8"/>
  <c r="DH2200" i="8"/>
  <c r="DG2200" i="8"/>
  <c r="DE2200" i="8"/>
  <c r="DF2200" i="8" s="1"/>
  <c r="DD2200" i="8"/>
  <c r="DC2200" i="8"/>
  <c r="DB2200" i="8"/>
  <c r="DA2200" i="8"/>
  <c r="CZ2200" i="8"/>
  <c r="CY2200" i="8"/>
  <c r="CX2200" i="8"/>
  <c r="CV2200" i="8"/>
  <c r="CW2200" i="8" s="1"/>
  <c r="CU2200" i="8"/>
  <c r="CT2200" i="8"/>
  <c r="CS2200" i="8"/>
  <c r="CR2200" i="8"/>
  <c r="CQ2200" i="8"/>
  <c r="CP2200" i="8"/>
  <c r="CO2200" i="8"/>
  <c r="CN2200" i="8"/>
  <c r="CL2200" i="8"/>
  <c r="CM2200" i="8" s="1"/>
  <c r="CG2200" i="8"/>
  <c r="CF2200" i="8"/>
  <c r="CE2200" i="8"/>
  <c r="CD2200" i="8"/>
  <c r="CC2200" i="8"/>
  <c r="CB2200" i="8"/>
  <c r="CA2200" i="8"/>
  <c r="BZ2200" i="8"/>
  <c r="BY2200" i="8"/>
  <c r="BW2200" i="8"/>
  <c r="BX2200" i="8" s="1"/>
  <c r="BV2200" i="8"/>
  <c r="BU2200" i="8"/>
  <c r="BT2200" i="8"/>
  <c r="BS2200" i="8"/>
  <c r="BR2200" i="8"/>
  <c r="BQ2200" i="8"/>
  <c r="BP2200" i="8"/>
  <c r="BO2200" i="8"/>
  <c r="BN2200" i="8"/>
  <c r="BM2200" i="8"/>
  <c r="BL2200" i="8"/>
  <c r="BJ2200" i="8"/>
  <c r="BK2200" i="8" s="1"/>
  <c r="J2200" i="8"/>
  <c r="I2200" i="8"/>
  <c r="H2200" i="8"/>
  <c r="G2200" i="8"/>
  <c r="F2200" i="8"/>
  <c r="A2200" i="8"/>
  <c r="DP2199" i="8"/>
  <c r="DO2199" i="8"/>
  <c r="DN2199" i="8"/>
  <c r="DM2199" i="8"/>
  <c r="DK2199" i="8"/>
  <c r="DL2199" i="8" s="1"/>
  <c r="DJ2199" i="8"/>
  <c r="DI2199" i="8"/>
  <c r="DH2199" i="8"/>
  <c r="DG2199" i="8"/>
  <c r="DE2199" i="8"/>
  <c r="DF2199" i="8" s="1"/>
  <c r="DD2199" i="8"/>
  <c r="DC2199" i="8"/>
  <c r="DB2199" i="8"/>
  <c r="DA2199" i="8"/>
  <c r="CZ2199" i="8"/>
  <c r="CY2199" i="8"/>
  <c r="CX2199" i="8"/>
  <c r="CV2199" i="8"/>
  <c r="CW2199" i="8" s="1"/>
  <c r="CU2199" i="8"/>
  <c r="CT2199" i="8"/>
  <c r="CS2199" i="8"/>
  <c r="CR2199" i="8"/>
  <c r="CQ2199" i="8"/>
  <c r="CP2199" i="8"/>
  <c r="CO2199" i="8"/>
  <c r="CN2199" i="8"/>
  <c r="CL2199" i="8"/>
  <c r="CM2199" i="8" s="1"/>
  <c r="CG2199" i="8"/>
  <c r="CF2199" i="8"/>
  <c r="CE2199" i="8"/>
  <c r="CD2199" i="8"/>
  <c r="CC2199" i="8"/>
  <c r="CB2199" i="8"/>
  <c r="CA2199" i="8"/>
  <c r="BZ2199" i="8"/>
  <c r="BY2199" i="8"/>
  <c r="BW2199" i="8"/>
  <c r="BX2199" i="8" s="1"/>
  <c r="BV2199" i="8"/>
  <c r="BU2199" i="8"/>
  <c r="BT2199" i="8"/>
  <c r="BS2199" i="8"/>
  <c r="BR2199" i="8"/>
  <c r="BQ2199" i="8"/>
  <c r="BP2199" i="8"/>
  <c r="BO2199" i="8"/>
  <c r="BN2199" i="8"/>
  <c r="BM2199" i="8"/>
  <c r="BL2199" i="8"/>
  <c r="BJ2199" i="8"/>
  <c r="BK2199" i="8" s="1"/>
  <c r="J2199" i="8"/>
  <c r="I2199" i="8"/>
  <c r="H2199" i="8"/>
  <c r="G2199" i="8"/>
  <c r="F2199" i="8"/>
  <c r="A2199" i="8"/>
  <c r="DP2198" i="8"/>
  <c r="DO2198" i="8"/>
  <c r="DN2198" i="8"/>
  <c r="DM2198" i="8"/>
  <c r="DK2198" i="8"/>
  <c r="DL2198" i="8" s="1"/>
  <c r="DJ2198" i="8"/>
  <c r="DI2198" i="8"/>
  <c r="DH2198" i="8"/>
  <c r="DG2198" i="8"/>
  <c r="DE2198" i="8"/>
  <c r="DF2198" i="8" s="1"/>
  <c r="DD2198" i="8"/>
  <c r="DC2198" i="8"/>
  <c r="DB2198" i="8"/>
  <c r="DA2198" i="8"/>
  <c r="CZ2198" i="8"/>
  <c r="CY2198" i="8"/>
  <c r="CX2198" i="8"/>
  <c r="CV2198" i="8"/>
  <c r="CW2198" i="8" s="1"/>
  <c r="CU2198" i="8"/>
  <c r="CT2198" i="8"/>
  <c r="CS2198" i="8"/>
  <c r="CR2198" i="8"/>
  <c r="CQ2198" i="8"/>
  <c r="CP2198" i="8"/>
  <c r="CO2198" i="8"/>
  <c r="CN2198" i="8"/>
  <c r="CL2198" i="8"/>
  <c r="CM2198" i="8" s="1"/>
  <c r="CG2198" i="8"/>
  <c r="CF2198" i="8"/>
  <c r="CE2198" i="8"/>
  <c r="CD2198" i="8"/>
  <c r="CC2198" i="8"/>
  <c r="CB2198" i="8"/>
  <c r="CA2198" i="8"/>
  <c r="BZ2198" i="8"/>
  <c r="BY2198" i="8"/>
  <c r="BW2198" i="8"/>
  <c r="BX2198" i="8" s="1"/>
  <c r="BV2198" i="8"/>
  <c r="BU2198" i="8"/>
  <c r="BT2198" i="8"/>
  <c r="BS2198" i="8"/>
  <c r="BR2198" i="8"/>
  <c r="BQ2198" i="8"/>
  <c r="BP2198" i="8"/>
  <c r="BO2198" i="8"/>
  <c r="BN2198" i="8"/>
  <c r="BM2198" i="8"/>
  <c r="BL2198" i="8"/>
  <c r="BJ2198" i="8"/>
  <c r="BK2198" i="8" s="1"/>
  <c r="J2198" i="8"/>
  <c r="I2198" i="8"/>
  <c r="H2198" i="8"/>
  <c r="G2198" i="8"/>
  <c r="F2198" i="8"/>
  <c r="A2198" i="8"/>
  <c r="DP2197" i="8"/>
  <c r="DO2197" i="8"/>
  <c r="DN2197" i="8"/>
  <c r="DM2197" i="8"/>
  <c r="DK2197" i="8"/>
  <c r="DL2197" i="8" s="1"/>
  <c r="DJ2197" i="8"/>
  <c r="DI2197" i="8"/>
  <c r="DH2197" i="8"/>
  <c r="DG2197" i="8"/>
  <c r="DE2197" i="8"/>
  <c r="DF2197" i="8" s="1"/>
  <c r="DD2197" i="8"/>
  <c r="DC2197" i="8"/>
  <c r="DB2197" i="8"/>
  <c r="DA2197" i="8"/>
  <c r="CZ2197" i="8"/>
  <c r="CY2197" i="8"/>
  <c r="CX2197" i="8"/>
  <c r="CV2197" i="8"/>
  <c r="CW2197" i="8" s="1"/>
  <c r="CU2197" i="8"/>
  <c r="CT2197" i="8"/>
  <c r="CS2197" i="8"/>
  <c r="CR2197" i="8"/>
  <c r="CQ2197" i="8"/>
  <c r="CP2197" i="8"/>
  <c r="CO2197" i="8"/>
  <c r="CN2197" i="8"/>
  <c r="CL2197" i="8"/>
  <c r="CM2197" i="8" s="1"/>
  <c r="CG2197" i="8"/>
  <c r="CF2197" i="8"/>
  <c r="CE2197" i="8"/>
  <c r="CD2197" i="8"/>
  <c r="CC2197" i="8"/>
  <c r="CB2197" i="8"/>
  <c r="CA2197" i="8"/>
  <c r="BZ2197" i="8"/>
  <c r="BY2197" i="8"/>
  <c r="BW2197" i="8"/>
  <c r="BX2197" i="8" s="1"/>
  <c r="BV2197" i="8"/>
  <c r="BU2197" i="8"/>
  <c r="BT2197" i="8"/>
  <c r="BS2197" i="8"/>
  <c r="BR2197" i="8"/>
  <c r="BQ2197" i="8"/>
  <c r="BP2197" i="8"/>
  <c r="BO2197" i="8"/>
  <c r="BN2197" i="8"/>
  <c r="BM2197" i="8"/>
  <c r="BL2197" i="8"/>
  <c r="BJ2197" i="8"/>
  <c r="BK2197" i="8" s="1"/>
  <c r="J2197" i="8"/>
  <c r="I2197" i="8"/>
  <c r="H2197" i="8"/>
  <c r="G2197" i="8"/>
  <c r="F2197" i="8"/>
  <c r="A2197" i="8"/>
  <c r="DP2196" i="8"/>
  <c r="DO2196" i="8"/>
  <c r="DN2196" i="8"/>
  <c r="DM2196" i="8"/>
  <c r="DK2196" i="8"/>
  <c r="DL2196" i="8" s="1"/>
  <c r="DJ2196" i="8"/>
  <c r="DI2196" i="8"/>
  <c r="DH2196" i="8"/>
  <c r="DG2196" i="8"/>
  <c r="DE2196" i="8"/>
  <c r="DF2196" i="8" s="1"/>
  <c r="DD2196" i="8"/>
  <c r="DC2196" i="8"/>
  <c r="DB2196" i="8"/>
  <c r="DA2196" i="8"/>
  <c r="CZ2196" i="8"/>
  <c r="CY2196" i="8"/>
  <c r="CX2196" i="8"/>
  <c r="CV2196" i="8"/>
  <c r="CW2196" i="8" s="1"/>
  <c r="CU2196" i="8"/>
  <c r="CT2196" i="8"/>
  <c r="CS2196" i="8"/>
  <c r="CR2196" i="8"/>
  <c r="CQ2196" i="8"/>
  <c r="CP2196" i="8"/>
  <c r="CO2196" i="8"/>
  <c r="CN2196" i="8"/>
  <c r="CL2196" i="8"/>
  <c r="CM2196" i="8" s="1"/>
  <c r="CG2196" i="8"/>
  <c r="CF2196" i="8"/>
  <c r="CE2196" i="8"/>
  <c r="CD2196" i="8"/>
  <c r="CC2196" i="8"/>
  <c r="CB2196" i="8"/>
  <c r="CA2196" i="8"/>
  <c r="BZ2196" i="8"/>
  <c r="BY2196" i="8"/>
  <c r="BW2196" i="8"/>
  <c r="BX2196" i="8" s="1"/>
  <c r="BV2196" i="8"/>
  <c r="BU2196" i="8"/>
  <c r="BT2196" i="8"/>
  <c r="BS2196" i="8"/>
  <c r="BR2196" i="8"/>
  <c r="BQ2196" i="8"/>
  <c r="BP2196" i="8"/>
  <c r="BO2196" i="8"/>
  <c r="BN2196" i="8"/>
  <c r="BM2196" i="8"/>
  <c r="BL2196" i="8"/>
  <c r="BJ2196" i="8"/>
  <c r="BK2196" i="8" s="1"/>
  <c r="J2196" i="8"/>
  <c r="I2196" i="8"/>
  <c r="H2196" i="8"/>
  <c r="G2196" i="8"/>
  <c r="F2196" i="8"/>
  <c r="A2196" i="8"/>
  <c r="DP2195" i="8"/>
  <c r="DO2195" i="8"/>
  <c r="DN2195" i="8"/>
  <c r="DM2195" i="8"/>
  <c r="DK2195" i="8"/>
  <c r="DL2195" i="8" s="1"/>
  <c r="DJ2195" i="8"/>
  <c r="DI2195" i="8"/>
  <c r="DH2195" i="8"/>
  <c r="DG2195" i="8"/>
  <c r="DE2195" i="8"/>
  <c r="DF2195" i="8" s="1"/>
  <c r="DD2195" i="8"/>
  <c r="DC2195" i="8"/>
  <c r="DB2195" i="8"/>
  <c r="DA2195" i="8"/>
  <c r="CZ2195" i="8"/>
  <c r="CY2195" i="8"/>
  <c r="CX2195" i="8"/>
  <c r="CV2195" i="8"/>
  <c r="CW2195" i="8" s="1"/>
  <c r="CU2195" i="8"/>
  <c r="CT2195" i="8"/>
  <c r="CS2195" i="8"/>
  <c r="CR2195" i="8"/>
  <c r="CQ2195" i="8"/>
  <c r="CP2195" i="8"/>
  <c r="CO2195" i="8"/>
  <c r="CN2195" i="8"/>
  <c r="CL2195" i="8"/>
  <c r="CM2195" i="8" s="1"/>
  <c r="CG2195" i="8"/>
  <c r="CF2195" i="8"/>
  <c r="CE2195" i="8"/>
  <c r="CD2195" i="8"/>
  <c r="CC2195" i="8"/>
  <c r="CB2195" i="8"/>
  <c r="CA2195" i="8"/>
  <c r="BZ2195" i="8"/>
  <c r="BY2195" i="8"/>
  <c r="BW2195" i="8"/>
  <c r="BX2195" i="8" s="1"/>
  <c r="BV2195" i="8"/>
  <c r="BU2195" i="8"/>
  <c r="BT2195" i="8"/>
  <c r="BS2195" i="8"/>
  <c r="BR2195" i="8"/>
  <c r="BQ2195" i="8"/>
  <c r="BP2195" i="8"/>
  <c r="BO2195" i="8"/>
  <c r="BN2195" i="8"/>
  <c r="BM2195" i="8"/>
  <c r="BL2195" i="8"/>
  <c r="BJ2195" i="8"/>
  <c r="BK2195" i="8" s="1"/>
  <c r="J2195" i="8"/>
  <c r="I2195" i="8"/>
  <c r="H2195" i="8"/>
  <c r="G2195" i="8"/>
  <c r="F2195" i="8"/>
  <c r="A2195" i="8"/>
  <c r="DP2194" i="8"/>
  <c r="DO2194" i="8"/>
  <c r="DN2194" i="8"/>
  <c r="DM2194" i="8"/>
  <c r="DK2194" i="8"/>
  <c r="DL2194" i="8" s="1"/>
  <c r="DJ2194" i="8"/>
  <c r="DI2194" i="8"/>
  <c r="DH2194" i="8"/>
  <c r="DG2194" i="8"/>
  <c r="DE2194" i="8"/>
  <c r="DF2194" i="8" s="1"/>
  <c r="DD2194" i="8"/>
  <c r="DC2194" i="8"/>
  <c r="DB2194" i="8"/>
  <c r="DA2194" i="8"/>
  <c r="CZ2194" i="8"/>
  <c r="CY2194" i="8"/>
  <c r="CX2194" i="8"/>
  <c r="CV2194" i="8"/>
  <c r="CW2194" i="8" s="1"/>
  <c r="CU2194" i="8"/>
  <c r="CT2194" i="8"/>
  <c r="CS2194" i="8"/>
  <c r="CR2194" i="8"/>
  <c r="CQ2194" i="8"/>
  <c r="CP2194" i="8"/>
  <c r="CO2194" i="8"/>
  <c r="CN2194" i="8"/>
  <c r="CL2194" i="8"/>
  <c r="CM2194" i="8" s="1"/>
  <c r="CG2194" i="8"/>
  <c r="CF2194" i="8"/>
  <c r="CE2194" i="8"/>
  <c r="CD2194" i="8"/>
  <c r="CC2194" i="8"/>
  <c r="CB2194" i="8"/>
  <c r="CA2194" i="8"/>
  <c r="BZ2194" i="8"/>
  <c r="BY2194" i="8"/>
  <c r="BW2194" i="8"/>
  <c r="BX2194" i="8" s="1"/>
  <c r="BV2194" i="8"/>
  <c r="BU2194" i="8"/>
  <c r="BT2194" i="8"/>
  <c r="BS2194" i="8"/>
  <c r="BR2194" i="8"/>
  <c r="BQ2194" i="8"/>
  <c r="BP2194" i="8"/>
  <c r="BO2194" i="8"/>
  <c r="BN2194" i="8"/>
  <c r="BM2194" i="8"/>
  <c r="BL2194" i="8"/>
  <c r="BJ2194" i="8"/>
  <c r="BK2194" i="8" s="1"/>
  <c r="J2194" i="8"/>
  <c r="I2194" i="8"/>
  <c r="H2194" i="8"/>
  <c r="G2194" i="8"/>
  <c r="F2194" i="8"/>
  <c r="A2194" i="8"/>
  <c r="DP2193" i="8"/>
  <c r="DO2193" i="8"/>
  <c r="DN2193" i="8"/>
  <c r="DM2193" i="8"/>
  <c r="DK2193" i="8"/>
  <c r="DL2193" i="8" s="1"/>
  <c r="DJ2193" i="8"/>
  <c r="DI2193" i="8"/>
  <c r="DH2193" i="8"/>
  <c r="DG2193" i="8"/>
  <c r="DE2193" i="8"/>
  <c r="DF2193" i="8" s="1"/>
  <c r="DD2193" i="8"/>
  <c r="DC2193" i="8"/>
  <c r="DB2193" i="8"/>
  <c r="DA2193" i="8"/>
  <c r="CZ2193" i="8"/>
  <c r="CY2193" i="8"/>
  <c r="CX2193" i="8"/>
  <c r="CV2193" i="8"/>
  <c r="CW2193" i="8" s="1"/>
  <c r="CU2193" i="8"/>
  <c r="CT2193" i="8"/>
  <c r="CS2193" i="8"/>
  <c r="CR2193" i="8"/>
  <c r="CQ2193" i="8"/>
  <c r="CP2193" i="8"/>
  <c r="CO2193" i="8"/>
  <c r="CN2193" i="8"/>
  <c r="CL2193" i="8"/>
  <c r="CM2193" i="8" s="1"/>
  <c r="CG2193" i="8"/>
  <c r="CF2193" i="8"/>
  <c r="CE2193" i="8"/>
  <c r="CD2193" i="8"/>
  <c r="CC2193" i="8"/>
  <c r="CB2193" i="8"/>
  <c r="CA2193" i="8"/>
  <c r="BZ2193" i="8"/>
  <c r="BY2193" i="8"/>
  <c r="BW2193" i="8"/>
  <c r="BX2193" i="8" s="1"/>
  <c r="BV2193" i="8"/>
  <c r="BU2193" i="8"/>
  <c r="BT2193" i="8"/>
  <c r="BS2193" i="8"/>
  <c r="BR2193" i="8"/>
  <c r="BQ2193" i="8"/>
  <c r="BP2193" i="8"/>
  <c r="BO2193" i="8"/>
  <c r="BN2193" i="8"/>
  <c r="BM2193" i="8"/>
  <c r="BL2193" i="8"/>
  <c r="BJ2193" i="8"/>
  <c r="BK2193" i="8" s="1"/>
  <c r="J2193" i="8"/>
  <c r="I2193" i="8"/>
  <c r="H2193" i="8"/>
  <c r="G2193" i="8"/>
  <c r="F2193" i="8"/>
  <c r="A2193" i="8"/>
  <c r="DP2192" i="8"/>
  <c r="DO2192" i="8"/>
  <c r="DN2192" i="8"/>
  <c r="DM2192" i="8"/>
  <c r="DK2192" i="8"/>
  <c r="DL2192" i="8" s="1"/>
  <c r="DJ2192" i="8"/>
  <c r="DI2192" i="8"/>
  <c r="DH2192" i="8"/>
  <c r="DG2192" i="8"/>
  <c r="DE2192" i="8"/>
  <c r="DF2192" i="8" s="1"/>
  <c r="DD2192" i="8"/>
  <c r="DC2192" i="8"/>
  <c r="DB2192" i="8"/>
  <c r="DA2192" i="8"/>
  <c r="CZ2192" i="8"/>
  <c r="CY2192" i="8"/>
  <c r="CX2192" i="8"/>
  <c r="CV2192" i="8"/>
  <c r="CW2192" i="8" s="1"/>
  <c r="CU2192" i="8"/>
  <c r="CT2192" i="8"/>
  <c r="CS2192" i="8"/>
  <c r="CR2192" i="8"/>
  <c r="CQ2192" i="8"/>
  <c r="CP2192" i="8"/>
  <c r="CO2192" i="8"/>
  <c r="CN2192" i="8"/>
  <c r="CL2192" i="8"/>
  <c r="CM2192" i="8" s="1"/>
  <c r="CG2192" i="8"/>
  <c r="CF2192" i="8"/>
  <c r="CE2192" i="8"/>
  <c r="CD2192" i="8"/>
  <c r="CC2192" i="8"/>
  <c r="CB2192" i="8"/>
  <c r="CA2192" i="8"/>
  <c r="BZ2192" i="8"/>
  <c r="BY2192" i="8"/>
  <c r="BW2192" i="8"/>
  <c r="BX2192" i="8" s="1"/>
  <c r="BV2192" i="8"/>
  <c r="BU2192" i="8"/>
  <c r="BT2192" i="8"/>
  <c r="BS2192" i="8"/>
  <c r="BR2192" i="8"/>
  <c r="BQ2192" i="8"/>
  <c r="BP2192" i="8"/>
  <c r="BO2192" i="8"/>
  <c r="BN2192" i="8"/>
  <c r="BM2192" i="8"/>
  <c r="BL2192" i="8"/>
  <c r="BJ2192" i="8"/>
  <c r="BK2192" i="8" s="1"/>
  <c r="J2192" i="8"/>
  <c r="I2192" i="8"/>
  <c r="H2192" i="8"/>
  <c r="G2192" i="8"/>
  <c r="F2192" i="8"/>
  <c r="A2192" i="8"/>
  <c r="DP2191" i="8"/>
  <c r="DO2191" i="8"/>
  <c r="DN2191" i="8"/>
  <c r="DM2191" i="8"/>
  <c r="DK2191" i="8"/>
  <c r="DL2191" i="8" s="1"/>
  <c r="DJ2191" i="8"/>
  <c r="DI2191" i="8"/>
  <c r="DH2191" i="8"/>
  <c r="DG2191" i="8"/>
  <c r="DE2191" i="8"/>
  <c r="DF2191" i="8" s="1"/>
  <c r="DD2191" i="8"/>
  <c r="DC2191" i="8"/>
  <c r="DB2191" i="8"/>
  <c r="DA2191" i="8"/>
  <c r="CZ2191" i="8"/>
  <c r="CY2191" i="8"/>
  <c r="CX2191" i="8"/>
  <c r="CV2191" i="8"/>
  <c r="CW2191" i="8" s="1"/>
  <c r="CU2191" i="8"/>
  <c r="CT2191" i="8"/>
  <c r="CS2191" i="8"/>
  <c r="CR2191" i="8"/>
  <c r="CQ2191" i="8"/>
  <c r="CP2191" i="8"/>
  <c r="CO2191" i="8"/>
  <c r="CN2191" i="8"/>
  <c r="CL2191" i="8"/>
  <c r="CM2191" i="8" s="1"/>
  <c r="CG2191" i="8"/>
  <c r="CF2191" i="8"/>
  <c r="CE2191" i="8"/>
  <c r="CD2191" i="8"/>
  <c r="CC2191" i="8"/>
  <c r="CB2191" i="8"/>
  <c r="CA2191" i="8"/>
  <c r="BZ2191" i="8"/>
  <c r="BY2191" i="8"/>
  <c r="BW2191" i="8"/>
  <c r="BX2191" i="8" s="1"/>
  <c r="BV2191" i="8"/>
  <c r="BU2191" i="8"/>
  <c r="BT2191" i="8"/>
  <c r="BS2191" i="8"/>
  <c r="BR2191" i="8"/>
  <c r="BQ2191" i="8"/>
  <c r="BP2191" i="8"/>
  <c r="BO2191" i="8"/>
  <c r="BN2191" i="8"/>
  <c r="BM2191" i="8"/>
  <c r="BL2191" i="8"/>
  <c r="BJ2191" i="8"/>
  <c r="BK2191" i="8" s="1"/>
  <c r="J2191" i="8"/>
  <c r="I2191" i="8"/>
  <c r="H2191" i="8"/>
  <c r="G2191" i="8"/>
  <c r="F2191" i="8"/>
  <c r="A2191" i="8"/>
  <c r="DP2190" i="8"/>
  <c r="DO2190" i="8"/>
  <c r="DN2190" i="8"/>
  <c r="DM2190" i="8"/>
  <c r="DK2190" i="8"/>
  <c r="DL2190" i="8" s="1"/>
  <c r="DJ2190" i="8"/>
  <c r="DI2190" i="8"/>
  <c r="DH2190" i="8"/>
  <c r="DG2190" i="8"/>
  <c r="DE2190" i="8"/>
  <c r="DF2190" i="8" s="1"/>
  <c r="DD2190" i="8"/>
  <c r="DC2190" i="8"/>
  <c r="DB2190" i="8"/>
  <c r="DA2190" i="8"/>
  <c r="CZ2190" i="8"/>
  <c r="CY2190" i="8"/>
  <c r="CX2190" i="8"/>
  <c r="CV2190" i="8"/>
  <c r="CW2190" i="8" s="1"/>
  <c r="CU2190" i="8"/>
  <c r="CT2190" i="8"/>
  <c r="CS2190" i="8"/>
  <c r="CR2190" i="8"/>
  <c r="CQ2190" i="8"/>
  <c r="CP2190" i="8"/>
  <c r="CO2190" i="8"/>
  <c r="CN2190" i="8"/>
  <c r="CL2190" i="8"/>
  <c r="CM2190" i="8" s="1"/>
  <c r="CG2190" i="8"/>
  <c r="CF2190" i="8"/>
  <c r="CE2190" i="8"/>
  <c r="CD2190" i="8"/>
  <c r="CC2190" i="8"/>
  <c r="CB2190" i="8"/>
  <c r="CA2190" i="8"/>
  <c r="BZ2190" i="8"/>
  <c r="BY2190" i="8"/>
  <c r="BW2190" i="8"/>
  <c r="BX2190" i="8" s="1"/>
  <c r="BV2190" i="8"/>
  <c r="BU2190" i="8"/>
  <c r="BT2190" i="8"/>
  <c r="BS2190" i="8"/>
  <c r="BR2190" i="8"/>
  <c r="BQ2190" i="8"/>
  <c r="BP2190" i="8"/>
  <c r="BO2190" i="8"/>
  <c r="BN2190" i="8"/>
  <c r="BM2190" i="8"/>
  <c r="BL2190" i="8"/>
  <c r="BJ2190" i="8"/>
  <c r="BK2190" i="8" s="1"/>
  <c r="J2190" i="8"/>
  <c r="I2190" i="8"/>
  <c r="H2190" i="8"/>
  <c r="G2190" i="8"/>
  <c r="F2190" i="8"/>
  <c r="A2190" i="8"/>
  <c r="DP2189" i="8"/>
  <c r="DO2189" i="8"/>
  <c r="DN2189" i="8"/>
  <c r="DM2189" i="8"/>
  <c r="DK2189" i="8"/>
  <c r="DL2189" i="8" s="1"/>
  <c r="DJ2189" i="8"/>
  <c r="DI2189" i="8"/>
  <c r="DH2189" i="8"/>
  <c r="DG2189" i="8"/>
  <c r="DE2189" i="8"/>
  <c r="DF2189" i="8" s="1"/>
  <c r="DD2189" i="8"/>
  <c r="DC2189" i="8"/>
  <c r="DB2189" i="8"/>
  <c r="DA2189" i="8"/>
  <c r="CZ2189" i="8"/>
  <c r="CY2189" i="8"/>
  <c r="CX2189" i="8"/>
  <c r="CV2189" i="8"/>
  <c r="CW2189" i="8" s="1"/>
  <c r="CU2189" i="8"/>
  <c r="CT2189" i="8"/>
  <c r="CS2189" i="8"/>
  <c r="CR2189" i="8"/>
  <c r="CQ2189" i="8"/>
  <c r="CP2189" i="8"/>
  <c r="CO2189" i="8"/>
  <c r="CN2189" i="8"/>
  <c r="CL2189" i="8"/>
  <c r="CM2189" i="8" s="1"/>
  <c r="CG2189" i="8"/>
  <c r="CF2189" i="8"/>
  <c r="CE2189" i="8"/>
  <c r="CD2189" i="8"/>
  <c r="CC2189" i="8"/>
  <c r="CB2189" i="8"/>
  <c r="CA2189" i="8"/>
  <c r="BZ2189" i="8"/>
  <c r="BY2189" i="8"/>
  <c r="BW2189" i="8"/>
  <c r="BX2189" i="8" s="1"/>
  <c r="BV2189" i="8"/>
  <c r="BU2189" i="8"/>
  <c r="BT2189" i="8"/>
  <c r="BS2189" i="8"/>
  <c r="BR2189" i="8"/>
  <c r="BQ2189" i="8"/>
  <c r="BP2189" i="8"/>
  <c r="BO2189" i="8"/>
  <c r="BN2189" i="8"/>
  <c r="BM2189" i="8"/>
  <c r="BL2189" i="8"/>
  <c r="BJ2189" i="8"/>
  <c r="BK2189" i="8" s="1"/>
  <c r="J2189" i="8"/>
  <c r="I2189" i="8"/>
  <c r="H2189" i="8"/>
  <c r="G2189" i="8"/>
  <c r="F2189" i="8"/>
  <c r="A2189" i="8"/>
  <c r="DP2188" i="8"/>
  <c r="DO2188" i="8"/>
  <c r="DN2188" i="8"/>
  <c r="DM2188" i="8"/>
  <c r="DK2188" i="8"/>
  <c r="DL2188" i="8" s="1"/>
  <c r="DJ2188" i="8"/>
  <c r="DI2188" i="8"/>
  <c r="DH2188" i="8"/>
  <c r="DG2188" i="8"/>
  <c r="DE2188" i="8"/>
  <c r="DF2188" i="8" s="1"/>
  <c r="DD2188" i="8"/>
  <c r="DC2188" i="8"/>
  <c r="DB2188" i="8"/>
  <c r="DA2188" i="8"/>
  <c r="CZ2188" i="8"/>
  <c r="CY2188" i="8"/>
  <c r="CX2188" i="8"/>
  <c r="CV2188" i="8"/>
  <c r="CW2188" i="8" s="1"/>
  <c r="CU2188" i="8"/>
  <c r="CT2188" i="8"/>
  <c r="CS2188" i="8"/>
  <c r="CR2188" i="8"/>
  <c r="CQ2188" i="8"/>
  <c r="CP2188" i="8"/>
  <c r="CO2188" i="8"/>
  <c r="CN2188" i="8"/>
  <c r="CL2188" i="8"/>
  <c r="CM2188" i="8" s="1"/>
  <c r="CG2188" i="8"/>
  <c r="CF2188" i="8"/>
  <c r="CE2188" i="8"/>
  <c r="CD2188" i="8"/>
  <c r="CC2188" i="8"/>
  <c r="CB2188" i="8"/>
  <c r="CA2188" i="8"/>
  <c r="BZ2188" i="8"/>
  <c r="BY2188" i="8"/>
  <c r="BW2188" i="8"/>
  <c r="BX2188" i="8" s="1"/>
  <c r="BV2188" i="8"/>
  <c r="BU2188" i="8"/>
  <c r="BT2188" i="8"/>
  <c r="BS2188" i="8"/>
  <c r="BR2188" i="8"/>
  <c r="BQ2188" i="8"/>
  <c r="BP2188" i="8"/>
  <c r="BO2188" i="8"/>
  <c r="BN2188" i="8"/>
  <c r="BM2188" i="8"/>
  <c r="BL2188" i="8"/>
  <c r="BJ2188" i="8"/>
  <c r="BK2188" i="8" s="1"/>
  <c r="J2188" i="8"/>
  <c r="I2188" i="8"/>
  <c r="H2188" i="8"/>
  <c r="G2188" i="8"/>
  <c r="F2188" i="8"/>
  <c r="A2188" i="8"/>
  <c r="DP2187" i="8"/>
  <c r="DO2187" i="8"/>
  <c r="DN2187" i="8"/>
  <c r="DM2187" i="8"/>
  <c r="DK2187" i="8"/>
  <c r="DL2187" i="8" s="1"/>
  <c r="DJ2187" i="8"/>
  <c r="DI2187" i="8"/>
  <c r="DH2187" i="8"/>
  <c r="DG2187" i="8"/>
  <c r="DE2187" i="8"/>
  <c r="DF2187" i="8" s="1"/>
  <c r="DD2187" i="8"/>
  <c r="DC2187" i="8"/>
  <c r="DB2187" i="8"/>
  <c r="DA2187" i="8"/>
  <c r="CZ2187" i="8"/>
  <c r="CY2187" i="8"/>
  <c r="CX2187" i="8"/>
  <c r="CV2187" i="8"/>
  <c r="CW2187" i="8" s="1"/>
  <c r="CU2187" i="8"/>
  <c r="CT2187" i="8"/>
  <c r="CS2187" i="8"/>
  <c r="CR2187" i="8"/>
  <c r="CQ2187" i="8"/>
  <c r="CP2187" i="8"/>
  <c r="CO2187" i="8"/>
  <c r="CN2187" i="8"/>
  <c r="CL2187" i="8"/>
  <c r="CM2187" i="8" s="1"/>
  <c r="CG2187" i="8"/>
  <c r="CF2187" i="8"/>
  <c r="CE2187" i="8"/>
  <c r="CD2187" i="8"/>
  <c r="CC2187" i="8"/>
  <c r="CB2187" i="8"/>
  <c r="CA2187" i="8"/>
  <c r="BZ2187" i="8"/>
  <c r="BY2187" i="8"/>
  <c r="BW2187" i="8"/>
  <c r="BX2187" i="8" s="1"/>
  <c r="BV2187" i="8"/>
  <c r="BU2187" i="8"/>
  <c r="BT2187" i="8"/>
  <c r="BS2187" i="8"/>
  <c r="BR2187" i="8"/>
  <c r="BQ2187" i="8"/>
  <c r="BP2187" i="8"/>
  <c r="BO2187" i="8"/>
  <c r="BN2187" i="8"/>
  <c r="BM2187" i="8"/>
  <c r="BL2187" i="8"/>
  <c r="BJ2187" i="8"/>
  <c r="BK2187" i="8" s="1"/>
  <c r="J2187" i="8"/>
  <c r="I2187" i="8"/>
  <c r="H2187" i="8"/>
  <c r="G2187" i="8"/>
  <c r="F2187" i="8"/>
  <c r="A2187" i="8"/>
  <c r="DP2186" i="8"/>
  <c r="DO2186" i="8"/>
  <c r="DN2186" i="8"/>
  <c r="DM2186" i="8"/>
  <c r="DK2186" i="8"/>
  <c r="DL2186" i="8" s="1"/>
  <c r="DJ2186" i="8"/>
  <c r="DI2186" i="8"/>
  <c r="DH2186" i="8"/>
  <c r="DG2186" i="8"/>
  <c r="DE2186" i="8"/>
  <c r="DF2186" i="8" s="1"/>
  <c r="DD2186" i="8"/>
  <c r="DC2186" i="8"/>
  <c r="DB2186" i="8"/>
  <c r="DA2186" i="8"/>
  <c r="CZ2186" i="8"/>
  <c r="CY2186" i="8"/>
  <c r="CX2186" i="8"/>
  <c r="CV2186" i="8"/>
  <c r="CW2186" i="8" s="1"/>
  <c r="CU2186" i="8"/>
  <c r="CT2186" i="8"/>
  <c r="CS2186" i="8"/>
  <c r="CR2186" i="8"/>
  <c r="CQ2186" i="8"/>
  <c r="CP2186" i="8"/>
  <c r="CO2186" i="8"/>
  <c r="CN2186" i="8"/>
  <c r="CL2186" i="8"/>
  <c r="CM2186" i="8" s="1"/>
  <c r="CG2186" i="8"/>
  <c r="CF2186" i="8"/>
  <c r="CE2186" i="8"/>
  <c r="CD2186" i="8"/>
  <c r="CC2186" i="8"/>
  <c r="CB2186" i="8"/>
  <c r="CA2186" i="8"/>
  <c r="BZ2186" i="8"/>
  <c r="BY2186" i="8"/>
  <c r="BW2186" i="8"/>
  <c r="BX2186" i="8" s="1"/>
  <c r="BV2186" i="8"/>
  <c r="BU2186" i="8"/>
  <c r="BT2186" i="8"/>
  <c r="BS2186" i="8"/>
  <c r="BR2186" i="8"/>
  <c r="BQ2186" i="8"/>
  <c r="BP2186" i="8"/>
  <c r="BO2186" i="8"/>
  <c r="BN2186" i="8"/>
  <c r="BM2186" i="8"/>
  <c r="BL2186" i="8"/>
  <c r="BJ2186" i="8"/>
  <c r="BK2186" i="8" s="1"/>
  <c r="J2186" i="8"/>
  <c r="I2186" i="8"/>
  <c r="H2186" i="8"/>
  <c r="G2186" i="8"/>
  <c r="F2186" i="8"/>
  <c r="A2186" i="8"/>
  <c r="DP2185" i="8"/>
  <c r="DO2185" i="8"/>
  <c r="DN2185" i="8"/>
  <c r="DM2185" i="8"/>
  <c r="DK2185" i="8"/>
  <c r="DL2185" i="8" s="1"/>
  <c r="DJ2185" i="8"/>
  <c r="DI2185" i="8"/>
  <c r="DH2185" i="8"/>
  <c r="DG2185" i="8"/>
  <c r="DE2185" i="8"/>
  <c r="DF2185" i="8" s="1"/>
  <c r="DD2185" i="8"/>
  <c r="DC2185" i="8"/>
  <c r="DB2185" i="8"/>
  <c r="DA2185" i="8"/>
  <c r="CZ2185" i="8"/>
  <c r="CY2185" i="8"/>
  <c r="CX2185" i="8"/>
  <c r="CV2185" i="8"/>
  <c r="CW2185" i="8" s="1"/>
  <c r="CU2185" i="8"/>
  <c r="CT2185" i="8"/>
  <c r="CS2185" i="8"/>
  <c r="CR2185" i="8"/>
  <c r="CQ2185" i="8"/>
  <c r="CP2185" i="8"/>
  <c r="CO2185" i="8"/>
  <c r="CN2185" i="8"/>
  <c r="CL2185" i="8"/>
  <c r="CM2185" i="8" s="1"/>
  <c r="CG2185" i="8"/>
  <c r="CF2185" i="8"/>
  <c r="CE2185" i="8"/>
  <c r="CD2185" i="8"/>
  <c r="CC2185" i="8"/>
  <c r="CB2185" i="8"/>
  <c r="CA2185" i="8"/>
  <c r="BZ2185" i="8"/>
  <c r="BY2185" i="8"/>
  <c r="BW2185" i="8"/>
  <c r="BX2185" i="8" s="1"/>
  <c r="BV2185" i="8"/>
  <c r="BU2185" i="8"/>
  <c r="BT2185" i="8"/>
  <c r="BS2185" i="8"/>
  <c r="BR2185" i="8"/>
  <c r="BQ2185" i="8"/>
  <c r="BP2185" i="8"/>
  <c r="BO2185" i="8"/>
  <c r="BN2185" i="8"/>
  <c r="BM2185" i="8"/>
  <c r="BL2185" i="8"/>
  <c r="BJ2185" i="8"/>
  <c r="BK2185" i="8" s="1"/>
  <c r="J2185" i="8"/>
  <c r="I2185" i="8"/>
  <c r="H2185" i="8"/>
  <c r="G2185" i="8"/>
  <c r="F2185" i="8"/>
  <c r="A2185" i="8"/>
  <c r="DP2184" i="8"/>
  <c r="DO2184" i="8"/>
  <c r="DN2184" i="8"/>
  <c r="DM2184" i="8"/>
  <c r="DK2184" i="8"/>
  <c r="DL2184" i="8" s="1"/>
  <c r="DJ2184" i="8"/>
  <c r="DI2184" i="8"/>
  <c r="DH2184" i="8"/>
  <c r="DG2184" i="8"/>
  <c r="DE2184" i="8"/>
  <c r="DF2184" i="8" s="1"/>
  <c r="DD2184" i="8"/>
  <c r="DC2184" i="8"/>
  <c r="DB2184" i="8"/>
  <c r="DA2184" i="8"/>
  <c r="CZ2184" i="8"/>
  <c r="CY2184" i="8"/>
  <c r="CX2184" i="8"/>
  <c r="CV2184" i="8"/>
  <c r="CW2184" i="8" s="1"/>
  <c r="CU2184" i="8"/>
  <c r="CT2184" i="8"/>
  <c r="CS2184" i="8"/>
  <c r="CR2184" i="8"/>
  <c r="CQ2184" i="8"/>
  <c r="CP2184" i="8"/>
  <c r="CO2184" i="8"/>
  <c r="CN2184" i="8"/>
  <c r="CL2184" i="8"/>
  <c r="CM2184" i="8" s="1"/>
  <c r="CG2184" i="8"/>
  <c r="CF2184" i="8"/>
  <c r="CE2184" i="8"/>
  <c r="CD2184" i="8"/>
  <c r="CC2184" i="8"/>
  <c r="CB2184" i="8"/>
  <c r="CA2184" i="8"/>
  <c r="BZ2184" i="8"/>
  <c r="BY2184" i="8"/>
  <c r="BW2184" i="8"/>
  <c r="BX2184" i="8" s="1"/>
  <c r="BV2184" i="8"/>
  <c r="BU2184" i="8"/>
  <c r="BT2184" i="8"/>
  <c r="BS2184" i="8"/>
  <c r="BR2184" i="8"/>
  <c r="BQ2184" i="8"/>
  <c r="BP2184" i="8"/>
  <c r="BO2184" i="8"/>
  <c r="BN2184" i="8"/>
  <c r="BM2184" i="8"/>
  <c r="BL2184" i="8"/>
  <c r="BJ2184" i="8"/>
  <c r="BK2184" i="8" s="1"/>
  <c r="J2184" i="8"/>
  <c r="I2184" i="8"/>
  <c r="H2184" i="8"/>
  <c r="G2184" i="8"/>
  <c r="F2184" i="8"/>
  <c r="A2184" i="8"/>
  <c r="DP2183" i="8"/>
  <c r="DO2183" i="8"/>
  <c r="DN2183" i="8"/>
  <c r="DM2183" i="8"/>
  <c r="DK2183" i="8"/>
  <c r="DL2183" i="8" s="1"/>
  <c r="DJ2183" i="8"/>
  <c r="DI2183" i="8"/>
  <c r="DH2183" i="8"/>
  <c r="DG2183" i="8"/>
  <c r="DE2183" i="8"/>
  <c r="DF2183" i="8" s="1"/>
  <c r="DD2183" i="8"/>
  <c r="DC2183" i="8"/>
  <c r="DB2183" i="8"/>
  <c r="DA2183" i="8"/>
  <c r="CZ2183" i="8"/>
  <c r="CY2183" i="8"/>
  <c r="CX2183" i="8"/>
  <c r="CV2183" i="8"/>
  <c r="CW2183" i="8" s="1"/>
  <c r="CU2183" i="8"/>
  <c r="CT2183" i="8"/>
  <c r="CS2183" i="8"/>
  <c r="CR2183" i="8"/>
  <c r="CQ2183" i="8"/>
  <c r="CP2183" i="8"/>
  <c r="CO2183" i="8"/>
  <c r="CN2183" i="8"/>
  <c r="CL2183" i="8"/>
  <c r="CM2183" i="8" s="1"/>
  <c r="CG2183" i="8"/>
  <c r="CF2183" i="8"/>
  <c r="CE2183" i="8"/>
  <c r="CD2183" i="8"/>
  <c r="CC2183" i="8"/>
  <c r="CB2183" i="8"/>
  <c r="CA2183" i="8"/>
  <c r="BZ2183" i="8"/>
  <c r="BY2183" i="8"/>
  <c r="BW2183" i="8"/>
  <c r="BX2183" i="8" s="1"/>
  <c r="BV2183" i="8"/>
  <c r="BU2183" i="8"/>
  <c r="BT2183" i="8"/>
  <c r="BS2183" i="8"/>
  <c r="BR2183" i="8"/>
  <c r="BQ2183" i="8"/>
  <c r="BP2183" i="8"/>
  <c r="BO2183" i="8"/>
  <c r="BN2183" i="8"/>
  <c r="BM2183" i="8"/>
  <c r="BL2183" i="8"/>
  <c r="BJ2183" i="8"/>
  <c r="BK2183" i="8" s="1"/>
  <c r="J2183" i="8"/>
  <c r="I2183" i="8"/>
  <c r="H2183" i="8"/>
  <c r="G2183" i="8"/>
  <c r="F2183" i="8"/>
  <c r="A2183" i="8"/>
  <c r="DP2182" i="8"/>
  <c r="DO2182" i="8"/>
  <c r="DN2182" i="8"/>
  <c r="DM2182" i="8"/>
  <c r="DK2182" i="8"/>
  <c r="DL2182" i="8" s="1"/>
  <c r="DJ2182" i="8"/>
  <c r="DI2182" i="8"/>
  <c r="DH2182" i="8"/>
  <c r="DG2182" i="8"/>
  <c r="DE2182" i="8"/>
  <c r="DF2182" i="8" s="1"/>
  <c r="DD2182" i="8"/>
  <c r="DC2182" i="8"/>
  <c r="DB2182" i="8"/>
  <c r="DA2182" i="8"/>
  <c r="CZ2182" i="8"/>
  <c r="CY2182" i="8"/>
  <c r="CX2182" i="8"/>
  <c r="CV2182" i="8"/>
  <c r="CW2182" i="8" s="1"/>
  <c r="CU2182" i="8"/>
  <c r="CT2182" i="8"/>
  <c r="CS2182" i="8"/>
  <c r="CR2182" i="8"/>
  <c r="CQ2182" i="8"/>
  <c r="CP2182" i="8"/>
  <c r="CO2182" i="8"/>
  <c r="CN2182" i="8"/>
  <c r="CL2182" i="8"/>
  <c r="CM2182" i="8" s="1"/>
  <c r="CG2182" i="8"/>
  <c r="CF2182" i="8"/>
  <c r="CE2182" i="8"/>
  <c r="CD2182" i="8"/>
  <c r="CC2182" i="8"/>
  <c r="CB2182" i="8"/>
  <c r="CA2182" i="8"/>
  <c r="BZ2182" i="8"/>
  <c r="BY2182" i="8"/>
  <c r="BW2182" i="8"/>
  <c r="BX2182" i="8" s="1"/>
  <c r="BV2182" i="8"/>
  <c r="BU2182" i="8"/>
  <c r="BT2182" i="8"/>
  <c r="BS2182" i="8"/>
  <c r="BR2182" i="8"/>
  <c r="BQ2182" i="8"/>
  <c r="BP2182" i="8"/>
  <c r="BO2182" i="8"/>
  <c r="BN2182" i="8"/>
  <c r="BM2182" i="8"/>
  <c r="BL2182" i="8"/>
  <c r="BJ2182" i="8"/>
  <c r="BK2182" i="8" s="1"/>
  <c r="J2182" i="8"/>
  <c r="I2182" i="8"/>
  <c r="H2182" i="8"/>
  <c r="G2182" i="8"/>
  <c r="F2182" i="8"/>
  <c r="A2182" i="8"/>
  <c r="DP2181" i="8"/>
  <c r="DO2181" i="8"/>
  <c r="DN2181" i="8"/>
  <c r="DM2181" i="8"/>
  <c r="DK2181" i="8"/>
  <c r="DL2181" i="8" s="1"/>
  <c r="DJ2181" i="8"/>
  <c r="DI2181" i="8"/>
  <c r="DH2181" i="8"/>
  <c r="DG2181" i="8"/>
  <c r="DE2181" i="8"/>
  <c r="DF2181" i="8" s="1"/>
  <c r="DD2181" i="8"/>
  <c r="DC2181" i="8"/>
  <c r="DB2181" i="8"/>
  <c r="DA2181" i="8"/>
  <c r="CZ2181" i="8"/>
  <c r="CY2181" i="8"/>
  <c r="CX2181" i="8"/>
  <c r="CV2181" i="8"/>
  <c r="CW2181" i="8" s="1"/>
  <c r="CU2181" i="8"/>
  <c r="CT2181" i="8"/>
  <c r="CS2181" i="8"/>
  <c r="CR2181" i="8"/>
  <c r="CQ2181" i="8"/>
  <c r="CP2181" i="8"/>
  <c r="CO2181" i="8"/>
  <c r="CN2181" i="8"/>
  <c r="CL2181" i="8"/>
  <c r="CM2181" i="8" s="1"/>
  <c r="CG2181" i="8"/>
  <c r="CF2181" i="8"/>
  <c r="CE2181" i="8"/>
  <c r="CD2181" i="8"/>
  <c r="CC2181" i="8"/>
  <c r="CB2181" i="8"/>
  <c r="CA2181" i="8"/>
  <c r="BZ2181" i="8"/>
  <c r="BY2181" i="8"/>
  <c r="BW2181" i="8"/>
  <c r="BX2181" i="8" s="1"/>
  <c r="BV2181" i="8"/>
  <c r="BU2181" i="8"/>
  <c r="BT2181" i="8"/>
  <c r="BS2181" i="8"/>
  <c r="BR2181" i="8"/>
  <c r="BQ2181" i="8"/>
  <c r="BP2181" i="8"/>
  <c r="BO2181" i="8"/>
  <c r="BN2181" i="8"/>
  <c r="BM2181" i="8"/>
  <c r="BL2181" i="8"/>
  <c r="BJ2181" i="8"/>
  <c r="BK2181" i="8" s="1"/>
  <c r="J2181" i="8"/>
  <c r="I2181" i="8"/>
  <c r="H2181" i="8"/>
  <c r="G2181" i="8"/>
  <c r="F2181" i="8"/>
  <c r="A2181" i="8"/>
  <c r="DP2180" i="8"/>
  <c r="DO2180" i="8"/>
  <c r="DN2180" i="8"/>
  <c r="DM2180" i="8"/>
  <c r="DK2180" i="8"/>
  <c r="DL2180" i="8" s="1"/>
  <c r="DJ2180" i="8"/>
  <c r="DI2180" i="8"/>
  <c r="DH2180" i="8"/>
  <c r="DG2180" i="8"/>
  <c r="DE2180" i="8"/>
  <c r="DF2180" i="8" s="1"/>
  <c r="DD2180" i="8"/>
  <c r="DC2180" i="8"/>
  <c r="DB2180" i="8"/>
  <c r="DA2180" i="8"/>
  <c r="CZ2180" i="8"/>
  <c r="CY2180" i="8"/>
  <c r="CX2180" i="8"/>
  <c r="CV2180" i="8"/>
  <c r="CW2180" i="8" s="1"/>
  <c r="CU2180" i="8"/>
  <c r="CT2180" i="8"/>
  <c r="CS2180" i="8"/>
  <c r="CR2180" i="8"/>
  <c r="CQ2180" i="8"/>
  <c r="CP2180" i="8"/>
  <c r="CO2180" i="8"/>
  <c r="CN2180" i="8"/>
  <c r="CL2180" i="8"/>
  <c r="CM2180" i="8" s="1"/>
  <c r="CG2180" i="8"/>
  <c r="CF2180" i="8"/>
  <c r="CE2180" i="8"/>
  <c r="CD2180" i="8"/>
  <c r="CC2180" i="8"/>
  <c r="CB2180" i="8"/>
  <c r="CA2180" i="8"/>
  <c r="BZ2180" i="8"/>
  <c r="BY2180" i="8"/>
  <c r="BW2180" i="8"/>
  <c r="BX2180" i="8" s="1"/>
  <c r="BV2180" i="8"/>
  <c r="BU2180" i="8"/>
  <c r="BT2180" i="8"/>
  <c r="BS2180" i="8"/>
  <c r="BR2180" i="8"/>
  <c r="BQ2180" i="8"/>
  <c r="BP2180" i="8"/>
  <c r="BO2180" i="8"/>
  <c r="BN2180" i="8"/>
  <c r="BM2180" i="8"/>
  <c r="BL2180" i="8"/>
  <c r="BJ2180" i="8"/>
  <c r="BK2180" i="8" s="1"/>
  <c r="J2180" i="8"/>
  <c r="I2180" i="8"/>
  <c r="H2180" i="8"/>
  <c r="G2180" i="8"/>
  <c r="F2180" i="8"/>
  <c r="A2180" i="8"/>
  <c r="DP2179" i="8"/>
  <c r="DO2179" i="8"/>
  <c r="DN2179" i="8"/>
  <c r="DM2179" i="8"/>
  <c r="DK2179" i="8"/>
  <c r="DL2179" i="8" s="1"/>
  <c r="DJ2179" i="8"/>
  <c r="DI2179" i="8"/>
  <c r="DH2179" i="8"/>
  <c r="DG2179" i="8"/>
  <c r="DE2179" i="8"/>
  <c r="DF2179" i="8" s="1"/>
  <c r="DD2179" i="8"/>
  <c r="DC2179" i="8"/>
  <c r="DB2179" i="8"/>
  <c r="DA2179" i="8"/>
  <c r="CZ2179" i="8"/>
  <c r="CY2179" i="8"/>
  <c r="CX2179" i="8"/>
  <c r="CV2179" i="8"/>
  <c r="CW2179" i="8" s="1"/>
  <c r="CU2179" i="8"/>
  <c r="CT2179" i="8"/>
  <c r="CS2179" i="8"/>
  <c r="CR2179" i="8"/>
  <c r="CQ2179" i="8"/>
  <c r="CP2179" i="8"/>
  <c r="CO2179" i="8"/>
  <c r="CN2179" i="8"/>
  <c r="CL2179" i="8"/>
  <c r="CM2179" i="8" s="1"/>
  <c r="CG2179" i="8"/>
  <c r="CF2179" i="8"/>
  <c r="CE2179" i="8"/>
  <c r="CD2179" i="8"/>
  <c r="CC2179" i="8"/>
  <c r="CB2179" i="8"/>
  <c r="CA2179" i="8"/>
  <c r="BZ2179" i="8"/>
  <c r="BY2179" i="8"/>
  <c r="BW2179" i="8"/>
  <c r="BX2179" i="8" s="1"/>
  <c r="BV2179" i="8"/>
  <c r="BU2179" i="8"/>
  <c r="BT2179" i="8"/>
  <c r="BS2179" i="8"/>
  <c r="BR2179" i="8"/>
  <c r="BQ2179" i="8"/>
  <c r="BP2179" i="8"/>
  <c r="BO2179" i="8"/>
  <c r="BN2179" i="8"/>
  <c r="BM2179" i="8"/>
  <c r="BL2179" i="8"/>
  <c r="BJ2179" i="8"/>
  <c r="BK2179" i="8" s="1"/>
  <c r="J2179" i="8"/>
  <c r="I2179" i="8"/>
  <c r="H2179" i="8"/>
  <c r="G2179" i="8"/>
  <c r="F2179" i="8"/>
  <c r="A2179" i="8"/>
  <c r="DP2178" i="8"/>
  <c r="DO2178" i="8"/>
  <c r="DN2178" i="8"/>
  <c r="DM2178" i="8"/>
  <c r="DK2178" i="8"/>
  <c r="DL2178" i="8" s="1"/>
  <c r="DJ2178" i="8"/>
  <c r="DI2178" i="8"/>
  <c r="DH2178" i="8"/>
  <c r="DG2178" i="8"/>
  <c r="DE2178" i="8"/>
  <c r="DF2178" i="8" s="1"/>
  <c r="DD2178" i="8"/>
  <c r="DC2178" i="8"/>
  <c r="DB2178" i="8"/>
  <c r="DA2178" i="8"/>
  <c r="CZ2178" i="8"/>
  <c r="CY2178" i="8"/>
  <c r="CX2178" i="8"/>
  <c r="CV2178" i="8"/>
  <c r="CW2178" i="8" s="1"/>
  <c r="CU2178" i="8"/>
  <c r="CT2178" i="8"/>
  <c r="CS2178" i="8"/>
  <c r="CR2178" i="8"/>
  <c r="CQ2178" i="8"/>
  <c r="CP2178" i="8"/>
  <c r="CO2178" i="8"/>
  <c r="CN2178" i="8"/>
  <c r="CL2178" i="8"/>
  <c r="CM2178" i="8" s="1"/>
  <c r="CG2178" i="8"/>
  <c r="CF2178" i="8"/>
  <c r="CE2178" i="8"/>
  <c r="CD2178" i="8"/>
  <c r="CC2178" i="8"/>
  <c r="CB2178" i="8"/>
  <c r="CA2178" i="8"/>
  <c r="BZ2178" i="8"/>
  <c r="BY2178" i="8"/>
  <c r="BW2178" i="8"/>
  <c r="BX2178" i="8" s="1"/>
  <c r="BV2178" i="8"/>
  <c r="BU2178" i="8"/>
  <c r="BT2178" i="8"/>
  <c r="BS2178" i="8"/>
  <c r="BR2178" i="8"/>
  <c r="BQ2178" i="8"/>
  <c r="BP2178" i="8"/>
  <c r="BO2178" i="8"/>
  <c r="BN2178" i="8"/>
  <c r="BM2178" i="8"/>
  <c r="BL2178" i="8"/>
  <c r="BJ2178" i="8"/>
  <c r="BK2178" i="8" s="1"/>
  <c r="J2178" i="8"/>
  <c r="I2178" i="8"/>
  <c r="H2178" i="8"/>
  <c r="G2178" i="8"/>
  <c r="F2178" i="8"/>
  <c r="A2178" i="8"/>
  <c r="DP2177" i="8"/>
  <c r="DO2177" i="8"/>
  <c r="DN2177" i="8"/>
  <c r="DM2177" i="8"/>
  <c r="DK2177" i="8"/>
  <c r="DL2177" i="8" s="1"/>
  <c r="DJ2177" i="8"/>
  <c r="DI2177" i="8"/>
  <c r="DH2177" i="8"/>
  <c r="DG2177" i="8"/>
  <c r="DE2177" i="8"/>
  <c r="DF2177" i="8" s="1"/>
  <c r="DD2177" i="8"/>
  <c r="DC2177" i="8"/>
  <c r="DB2177" i="8"/>
  <c r="DA2177" i="8"/>
  <c r="CZ2177" i="8"/>
  <c r="CY2177" i="8"/>
  <c r="CX2177" i="8"/>
  <c r="CV2177" i="8"/>
  <c r="CW2177" i="8" s="1"/>
  <c r="CU2177" i="8"/>
  <c r="CT2177" i="8"/>
  <c r="CS2177" i="8"/>
  <c r="CR2177" i="8"/>
  <c r="CQ2177" i="8"/>
  <c r="CP2177" i="8"/>
  <c r="CO2177" i="8"/>
  <c r="CN2177" i="8"/>
  <c r="CL2177" i="8"/>
  <c r="CM2177" i="8" s="1"/>
  <c r="CG2177" i="8"/>
  <c r="CF2177" i="8"/>
  <c r="CE2177" i="8"/>
  <c r="CD2177" i="8"/>
  <c r="CC2177" i="8"/>
  <c r="CB2177" i="8"/>
  <c r="CA2177" i="8"/>
  <c r="BZ2177" i="8"/>
  <c r="BY2177" i="8"/>
  <c r="BW2177" i="8"/>
  <c r="BX2177" i="8" s="1"/>
  <c r="BV2177" i="8"/>
  <c r="BU2177" i="8"/>
  <c r="BT2177" i="8"/>
  <c r="BS2177" i="8"/>
  <c r="BR2177" i="8"/>
  <c r="BQ2177" i="8"/>
  <c r="BP2177" i="8"/>
  <c r="BO2177" i="8"/>
  <c r="BN2177" i="8"/>
  <c r="BM2177" i="8"/>
  <c r="BL2177" i="8"/>
  <c r="BJ2177" i="8"/>
  <c r="BK2177" i="8" s="1"/>
  <c r="J2177" i="8"/>
  <c r="I2177" i="8"/>
  <c r="H2177" i="8"/>
  <c r="G2177" i="8"/>
  <c r="F2177" i="8"/>
  <c r="A2177" i="8"/>
  <c r="DP2176" i="8"/>
  <c r="DO2176" i="8"/>
  <c r="DN2176" i="8"/>
  <c r="DM2176" i="8"/>
  <c r="DK2176" i="8"/>
  <c r="DL2176" i="8" s="1"/>
  <c r="DJ2176" i="8"/>
  <c r="DI2176" i="8"/>
  <c r="DH2176" i="8"/>
  <c r="DG2176" i="8"/>
  <c r="DE2176" i="8"/>
  <c r="DF2176" i="8" s="1"/>
  <c r="DD2176" i="8"/>
  <c r="DC2176" i="8"/>
  <c r="DB2176" i="8"/>
  <c r="DA2176" i="8"/>
  <c r="CZ2176" i="8"/>
  <c r="CY2176" i="8"/>
  <c r="CX2176" i="8"/>
  <c r="CV2176" i="8"/>
  <c r="CW2176" i="8" s="1"/>
  <c r="CU2176" i="8"/>
  <c r="CT2176" i="8"/>
  <c r="CS2176" i="8"/>
  <c r="CR2176" i="8"/>
  <c r="CQ2176" i="8"/>
  <c r="CP2176" i="8"/>
  <c r="CO2176" i="8"/>
  <c r="CN2176" i="8"/>
  <c r="CL2176" i="8"/>
  <c r="CM2176" i="8" s="1"/>
  <c r="CG2176" i="8"/>
  <c r="CF2176" i="8"/>
  <c r="CE2176" i="8"/>
  <c r="CD2176" i="8"/>
  <c r="CC2176" i="8"/>
  <c r="CB2176" i="8"/>
  <c r="CA2176" i="8"/>
  <c r="BZ2176" i="8"/>
  <c r="BY2176" i="8"/>
  <c r="BW2176" i="8"/>
  <c r="BX2176" i="8" s="1"/>
  <c r="BV2176" i="8"/>
  <c r="BU2176" i="8"/>
  <c r="BT2176" i="8"/>
  <c r="BS2176" i="8"/>
  <c r="BR2176" i="8"/>
  <c r="BQ2176" i="8"/>
  <c r="BP2176" i="8"/>
  <c r="BO2176" i="8"/>
  <c r="BN2176" i="8"/>
  <c r="BM2176" i="8"/>
  <c r="BL2176" i="8"/>
  <c r="BJ2176" i="8"/>
  <c r="BK2176" i="8" s="1"/>
  <c r="J2176" i="8"/>
  <c r="I2176" i="8"/>
  <c r="H2176" i="8"/>
  <c r="G2176" i="8"/>
  <c r="F2176" i="8"/>
  <c r="A2176" i="8"/>
  <c r="DP2175" i="8"/>
  <c r="DO2175" i="8"/>
  <c r="DN2175" i="8"/>
  <c r="DM2175" i="8"/>
  <c r="DK2175" i="8"/>
  <c r="DL2175" i="8" s="1"/>
  <c r="DJ2175" i="8"/>
  <c r="DI2175" i="8"/>
  <c r="DH2175" i="8"/>
  <c r="DG2175" i="8"/>
  <c r="DE2175" i="8"/>
  <c r="DF2175" i="8" s="1"/>
  <c r="DD2175" i="8"/>
  <c r="DC2175" i="8"/>
  <c r="DB2175" i="8"/>
  <c r="DA2175" i="8"/>
  <c r="CZ2175" i="8"/>
  <c r="CY2175" i="8"/>
  <c r="CX2175" i="8"/>
  <c r="CV2175" i="8"/>
  <c r="CW2175" i="8" s="1"/>
  <c r="CU2175" i="8"/>
  <c r="CT2175" i="8"/>
  <c r="CS2175" i="8"/>
  <c r="CR2175" i="8"/>
  <c r="CQ2175" i="8"/>
  <c r="CP2175" i="8"/>
  <c r="CO2175" i="8"/>
  <c r="CN2175" i="8"/>
  <c r="CL2175" i="8"/>
  <c r="CM2175" i="8" s="1"/>
  <c r="CG2175" i="8"/>
  <c r="CF2175" i="8"/>
  <c r="CE2175" i="8"/>
  <c r="CD2175" i="8"/>
  <c r="CC2175" i="8"/>
  <c r="CB2175" i="8"/>
  <c r="CA2175" i="8"/>
  <c r="BZ2175" i="8"/>
  <c r="BY2175" i="8"/>
  <c r="BW2175" i="8"/>
  <c r="BX2175" i="8" s="1"/>
  <c r="BV2175" i="8"/>
  <c r="BU2175" i="8"/>
  <c r="BT2175" i="8"/>
  <c r="BS2175" i="8"/>
  <c r="BR2175" i="8"/>
  <c r="BQ2175" i="8"/>
  <c r="BP2175" i="8"/>
  <c r="BO2175" i="8"/>
  <c r="BN2175" i="8"/>
  <c r="BM2175" i="8"/>
  <c r="BL2175" i="8"/>
  <c r="BJ2175" i="8"/>
  <c r="BK2175" i="8" s="1"/>
  <c r="J2175" i="8"/>
  <c r="I2175" i="8"/>
  <c r="H2175" i="8"/>
  <c r="G2175" i="8"/>
  <c r="F2175" i="8"/>
  <c r="A2175" i="8"/>
  <c r="DP2174" i="8"/>
  <c r="DO2174" i="8"/>
  <c r="DN2174" i="8"/>
  <c r="DM2174" i="8"/>
  <c r="DK2174" i="8"/>
  <c r="DL2174" i="8" s="1"/>
  <c r="DJ2174" i="8"/>
  <c r="DI2174" i="8"/>
  <c r="DH2174" i="8"/>
  <c r="DG2174" i="8"/>
  <c r="DE2174" i="8"/>
  <c r="DF2174" i="8" s="1"/>
  <c r="DD2174" i="8"/>
  <c r="DC2174" i="8"/>
  <c r="DB2174" i="8"/>
  <c r="DA2174" i="8"/>
  <c r="CZ2174" i="8"/>
  <c r="CY2174" i="8"/>
  <c r="CX2174" i="8"/>
  <c r="CV2174" i="8"/>
  <c r="CW2174" i="8" s="1"/>
  <c r="CU2174" i="8"/>
  <c r="CT2174" i="8"/>
  <c r="CS2174" i="8"/>
  <c r="CR2174" i="8"/>
  <c r="CQ2174" i="8"/>
  <c r="CP2174" i="8"/>
  <c r="CO2174" i="8"/>
  <c r="CN2174" i="8"/>
  <c r="CL2174" i="8"/>
  <c r="CM2174" i="8" s="1"/>
  <c r="CG2174" i="8"/>
  <c r="CF2174" i="8"/>
  <c r="CE2174" i="8"/>
  <c r="CD2174" i="8"/>
  <c r="CC2174" i="8"/>
  <c r="CB2174" i="8"/>
  <c r="CA2174" i="8"/>
  <c r="BZ2174" i="8"/>
  <c r="BY2174" i="8"/>
  <c r="BW2174" i="8"/>
  <c r="BX2174" i="8" s="1"/>
  <c r="BV2174" i="8"/>
  <c r="BU2174" i="8"/>
  <c r="BT2174" i="8"/>
  <c r="BS2174" i="8"/>
  <c r="BR2174" i="8"/>
  <c r="BQ2174" i="8"/>
  <c r="BP2174" i="8"/>
  <c r="BO2174" i="8"/>
  <c r="BN2174" i="8"/>
  <c r="BM2174" i="8"/>
  <c r="BL2174" i="8"/>
  <c r="BJ2174" i="8"/>
  <c r="BK2174" i="8" s="1"/>
  <c r="J2174" i="8"/>
  <c r="I2174" i="8"/>
  <c r="H2174" i="8"/>
  <c r="G2174" i="8"/>
  <c r="F2174" i="8"/>
  <c r="A2174" i="8"/>
  <c r="DP2173" i="8"/>
  <c r="DO2173" i="8"/>
  <c r="DN2173" i="8"/>
  <c r="DM2173" i="8"/>
  <c r="DK2173" i="8"/>
  <c r="DL2173" i="8" s="1"/>
  <c r="DJ2173" i="8"/>
  <c r="DI2173" i="8"/>
  <c r="DH2173" i="8"/>
  <c r="DG2173" i="8"/>
  <c r="DE2173" i="8"/>
  <c r="DF2173" i="8" s="1"/>
  <c r="DD2173" i="8"/>
  <c r="DC2173" i="8"/>
  <c r="DB2173" i="8"/>
  <c r="DA2173" i="8"/>
  <c r="CZ2173" i="8"/>
  <c r="CY2173" i="8"/>
  <c r="CX2173" i="8"/>
  <c r="CV2173" i="8"/>
  <c r="CW2173" i="8" s="1"/>
  <c r="CU2173" i="8"/>
  <c r="CT2173" i="8"/>
  <c r="CS2173" i="8"/>
  <c r="CR2173" i="8"/>
  <c r="CQ2173" i="8"/>
  <c r="CP2173" i="8"/>
  <c r="CO2173" i="8"/>
  <c r="CN2173" i="8"/>
  <c r="CL2173" i="8"/>
  <c r="CM2173" i="8" s="1"/>
  <c r="CG2173" i="8"/>
  <c r="CF2173" i="8"/>
  <c r="CE2173" i="8"/>
  <c r="CD2173" i="8"/>
  <c r="CC2173" i="8"/>
  <c r="CB2173" i="8"/>
  <c r="CA2173" i="8"/>
  <c r="BZ2173" i="8"/>
  <c r="BY2173" i="8"/>
  <c r="BW2173" i="8"/>
  <c r="BX2173" i="8" s="1"/>
  <c r="BV2173" i="8"/>
  <c r="BU2173" i="8"/>
  <c r="BT2173" i="8"/>
  <c r="BS2173" i="8"/>
  <c r="BR2173" i="8"/>
  <c r="BQ2173" i="8"/>
  <c r="BP2173" i="8"/>
  <c r="BO2173" i="8"/>
  <c r="BN2173" i="8"/>
  <c r="BM2173" i="8"/>
  <c r="BL2173" i="8"/>
  <c r="BJ2173" i="8"/>
  <c r="BK2173" i="8" s="1"/>
  <c r="J2173" i="8"/>
  <c r="I2173" i="8"/>
  <c r="H2173" i="8"/>
  <c r="G2173" i="8"/>
  <c r="F2173" i="8"/>
  <c r="A2173" i="8"/>
  <c r="DP2172" i="8"/>
  <c r="DO2172" i="8"/>
  <c r="DN2172" i="8"/>
  <c r="DM2172" i="8"/>
  <c r="DK2172" i="8"/>
  <c r="DL2172" i="8" s="1"/>
  <c r="DJ2172" i="8"/>
  <c r="DI2172" i="8"/>
  <c r="DH2172" i="8"/>
  <c r="DG2172" i="8"/>
  <c r="DE2172" i="8"/>
  <c r="DF2172" i="8" s="1"/>
  <c r="DD2172" i="8"/>
  <c r="DC2172" i="8"/>
  <c r="DB2172" i="8"/>
  <c r="DA2172" i="8"/>
  <c r="CZ2172" i="8"/>
  <c r="CY2172" i="8"/>
  <c r="CX2172" i="8"/>
  <c r="CV2172" i="8"/>
  <c r="CW2172" i="8" s="1"/>
  <c r="CU2172" i="8"/>
  <c r="CT2172" i="8"/>
  <c r="CS2172" i="8"/>
  <c r="CR2172" i="8"/>
  <c r="CQ2172" i="8"/>
  <c r="CP2172" i="8"/>
  <c r="CO2172" i="8"/>
  <c r="CN2172" i="8"/>
  <c r="CL2172" i="8"/>
  <c r="CM2172" i="8" s="1"/>
  <c r="CG2172" i="8"/>
  <c r="CF2172" i="8"/>
  <c r="CE2172" i="8"/>
  <c r="CD2172" i="8"/>
  <c r="CC2172" i="8"/>
  <c r="CB2172" i="8"/>
  <c r="CA2172" i="8"/>
  <c r="BZ2172" i="8"/>
  <c r="BY2172" i="8"/>
  <c r="BW2172" i="8"/>
  <c r="BX2172" i="8" s="1"/>
  <c r="BV2172" i="8"/>
  <c r="BU2172" i="8"/>
  <c r="BT2172" i="8"/>
  <c r="BS2172" i="8"/>
  <c r="BR2172" i="8"/>
  <c r="BQ2172" i="8"/>
  <c r="BP2172" i="8"/>
  <c r="BO2172" i="8"/>
  <c r="BN2172" i="8"/>
  <c r="BM2172" i="8"/>
  <c r="BL2172" i="8"/>
  <c r="BJ2172" i="8"/>
  <c r="BK2172" i="8" s="1"/>
  <c r="J2172" i="8"/>
  <c r="I2172" i="8"/>
  <c r="H2172" i="8"/>
  <c r="G2172" i="8"/>
  <c r="F2172" i="8"/>
  <c r="A2172" i="8"/>
  <c r="DP2171" i="8"/>
  <c r="DO2171" i="8"/>
  <c r="DN2171" i="8"/>
  <c r="DM2171" i="8"/>
  <c r="DK2171" i="8"/>
  <c r="DL2171" i="8" s="1"/>
  <c r="DJ2171" i="8"/>
  <c r="DI2171" i="8"/>
  <c r="DH2171" i="8"/>
  <c r="DG2171" i="8"/>
  <c r="DE2171" i="8"/>
  <c r="DF2171" i="8" s="1"/>
  <c r="DD2171" i="8"/>
  <c r="DC2171" i="8"/>
  <c r="DB2171" i="8"/>
  <c r="DA2171" i="8"/>
  <c r="CZ2171" i="8"/>
  <c r="CY2171" i="8"/>
  <c r="CX2171" i="8"/>
  <c r="CV2171" i="8"/>
  <c r="CW2171" i="8" s="1"/>
  <c r="CU2171" i="8"/>
  <c r="CT2171" i="8"/>
  <c r="CS2171" i="8"/>
  <c r="CR2171" i="8"/>
  <c r="CQ2171" i="8"/>
  <c r="CP2171" i="8"/>
  <c r="CO2171" i="8"/>
  <c r="CN2171" i="8"/>
  <c r="CL2171" i="8"/>
  <c r="CM2171" i="8" s="1"/>
  <c r="CG2171" i="8"/>
  <c r="CF2171" i="8"/>
  <c r="CE2171" i="8"/>
  <c r="CD2171" i="8"/>
  <c r="CC2171" i="8"/>
  <c r="CB2171" i="8"/>
  <c r="CA2171" i="8"/>
  <c r="BZ2171" i="8"/>
  <c r="BY2171" i="8"/>
  <c r="BW2171" i="8"/>
  <c r="BX2171" i="8" s="1"/>
  <c r="BV2171" i="8"/>
  <c r="BU2171" i="8"/>
  <c r="BT2171" i="8"/>
  <c r="BS2171" i="8"/>
  <c r="BR2171" i="8"/>
  <c r="BQ2171" i="8"/>
  <c r="BP2171" i="8"/>
  <c r="BO2171" i="8"/>
  <c r="BN2171" i="8"/>
  <c r="BM2171" i="8"/>
  <c r="BL2171" i="8"/>
  <c r="BJ2171" i="8"/>
  <c r="BK2171" i="8" s="1"/>
  <c r="J2171" i="8"/>
  <c r="I2171" i="8"/>
  <c r="H2171" i="8"/>
  <c r="G2171" i="8"/>
  <c r="F2171" i="8"/>
  <c r="A2171" i="8"/>
  <c r="DP2170" i="8"/>
  <c r="DO2170" i="8"/>
  <c r="DN2170" i="8"/>
  <c r="DM2170" i="8"/>
  <c r="DK2170" i="8"/>
  <c r="DL2170" i="8" s="1"/>
  <c r="DJ2170" i="8"/>
  <c r="DI2170" i="8"/>
  <c r="DH2170" i="8"/>
  <c r="DG2170" i="8"/>
  <c r="DE2170" i="8"/>
  <c r="DF2170" i="8" s="1"/>
  <c r="DD2170" i="8"/>
  <c r="DC2170" i="8"/>
  <c r="DB2170" i="8"/>
  <c r="DA2170" i="8"/>
  <c r="CZ2170" i="8"/>
  <c r="CY2170" i="8"/>
  <c r="CX2170" i="8"/>
  <c r="CV2170" i="8"/>
  <c r="CW2170" i="8" s="1"/>
  <c r="CU2170" i="8"/>
  <c r="CT2170" i="8"/>
  <c r="CS2170" i="8"/>
  <c r="CR2170" i="8"/>
  <c r="CQ2170" i="8"/>
  <c r="CP2170" i="8"/>
  <c r="CO2170" i="8"/>
  <c r="CN2170" i="8"/>
  <c r="CL2170" i="8"/>
  <c r="CM2170" i="8" s="1"/>
  <c r="CG2170" i="8"/>
  <c r="CF2170" i="8"/>
  <c r="CE2170" i="8"/>
  <c r="CD2170" i="8"/>
  <c r="CC2170" i="8"/>
  <c r="CB2170" i="8"/>
  <c r="CA2170" i="8"/>
  <c r="BZ2170" i="8"/>
  <c r="BY2170" i="8"/>
  <c r="BW2170" i="8"/>
  <c r="BX2170" i="8" s="1"/>
  <c r="BV2170" i="8"/>
  <c r="BU2170" i="8"/>
  <c r="BT2170" i="8"/>
  <c r="BS2170" i="8"/>
  <c r="BR2170" i="8"/>
  <c r="BQ2170" i="8"/>
  <c r="BP2170" i="8"/>
  <c r="BO2170" i="8"/>
  <c r="BN2170" i="8"/>
  <c r="BM2170" i="8"/>
  <c r="BL2170" i="8"/>
  <c r="BJ2170" i="8"/>
  <c r="BK2170" i="8" s="1"/>
  <c r="J2170" i="8"/>
  <c r="I2170" i="8"/>
  <c r="H2170" i="8"/>
  <c r="G2170" i="8"/>
  <c r="F2170" i="8"/>
  <c r="A2170" i="8"/>
  <c r="DP2169" i="8"/>
  <c r="DO2169" i="8"/>
  <c r="DN2169" i="8"/>
  <c r="DM2169" i="8"/>
  <c r="DK2169" i="8"/>
  <c r="DL2169" i="8" s="1"/>
  <c r="DJ2169" i="8"/>
  <c r="DI2169" i="8"/>
  <c r="DH2169" i="8"/>
  <c r="DG2169" i="8"/>
  <c r="DE2169" i="8"/>
  <c r="DF2169" i="8" s="1"/>
  <c r="DD2169" i="8"/>
  <c r="DC2169" i="8"/>
  <c r="DB2169" i="8"/>
  <c r="DA2169" i="8"/>
  <c r="CZ2169" i="8"/>
  <c r="CY2169" i="8"/>
  <c r="CX2169" i="8"/>
  <c r="CV2169" i="8"/>
  <c r="CW2169" i="8" s="1"/>
  <c r="CU2169" i="8"/>
  <c r="CT2169" i="8"/>
  <c r="CS2169" i="8"/>
  <c r="CR2169" i="8"/>
  <c r="CQ2169" i="8"/>
  <c r="CP2169" i="8"/>
  <c r="CO2169" i="8"/>
  <c r="CN2169" i="8"/>
  <c r="CL2169" i="8"/>
  <c r="CM2169" i="8" s="1"/>
  <c r="CG2169" i="8"/>
  <c r="CF2169" i="8"/>
  <c r="CE2169" i="8"/>
  <c r="CD2169" i="8"/>
  <c r="CC2169" i="8"/>
  <c r="CB2169" i="8"/>
  <c r="CA2169" i="8"/>
  <c r="BZ2169" i="8"/>
  <c r="BY2169" i="8"/>
  <c r="BW2169" i="8"/>
  <c r="BX2169" i="8" s="1"/>
  <c r="BV2169" i="8"/>
  <c r="BU2169" i="8"/>
  <c r="BT2169" i="8"/>
  <c r="BS2169" i="8"/>
  <c r="BR2169" i="8"/>
  <c r="BQ2169" i="8"/>
  <c r="BP2169" i="8"/>
  <c r="BO2169" i="8"/>
  <c r="BN2169" i="8"/>
  <c r="BM2169" i="8"/>
  <c r="BL2169" i="8"/>
  <c r="BJ2169" i="8"/>
  <c r="BK2169" i="8" s="1"/>
  <c r="J2169" i="8"/>
  <c r="I2169" i="8"/>
  <c r="H2169" i="8"/>
  <c r="G2169" i="8"/>
  <c r="F2169" i="8"/>
  <c r="A2169" i="8"/>
  <c r="DP2168" i="8"/>
  <c r="DO2168" i="8"/>
  <c r="DN2168" i="8"/>
  <c r="DM2168" i="8"/>
  <c r="DK2168" i="8"/>
  <c r="DL2168" i="8" s="1"/>
  <c r="DJ2168" i="8"/>
  <c r="DI2168" i="8"/>
  <c r="DH2168" i="8"/>
  <c r="DG2168" i="8"/>
  <c r="DE2168" i="8"/>
  <c r="DF2168" i="8" s="1"/>
  <c r="DD2168" i="8"/>
  <c r="DC2168" i="8"/>
  <c r="DB2168" i="8"/>
  <c r="DA2168" i="8"/>
  <c r="CZ2168" i="8"/>
  <c r="CY2168" i="8"/>
  <c r="CX2168" i="8"/>
  <c r="CV2168" i="8"/>
  <c r="CW2168" i="8" s="1"/>
  <c r="CU2168" i="8"/>
  <c r="CT2168" i="8"/>
  <c r="CS2168" i="8"/>
  <c r="CR2168" i="8"/>
  <c r="CQ2168" i="8"/>
  <c r="CP2168" i="8"/>
  <c r="CO2168" i="8"/>
  <c r="CN2168" i="8"/>
  <c r="CL2168" i="8"/>
  <c r="CM2168" i="8" s="1"/>
  <c r="CG2168" i="8"/>
  <c r="CF2168" i="8"/>
  <c r="CE2168" i="8"/>
  <c r="CD2168" i="8"/>
  <c r="CC2168" i="8"/>
  <c r="CB2168" i="8"/>
  <c r="CA2168" i="8"/>
  <c r="BZ2168" i="8"/>
  <c r="BY2168" i="8"/>
  <c r="BW2168" i="8"/>
  <c r="BX2168" i="8" s="1"/>
  <c r="BV2168" i="8"/>
  <c r="BU2168" i="8"/>
  <c r="BT2168" i="8"/>
  <c r="BS2168" i="8"/>
  <c r="BR2168" i="8"/>
  <c r="BQ2168" i="8"/>
  <c r="BP2168" i="8"/>
  <c r="BO2168" i="8"/>
  <c r="BN2168" i="8"/>
  <c r="BM2168" i="8"/>
  <c r="BL2168" i="8"/>
  <c r="BJ2168" i="8"/>
  <c r="BK2168" i="8" s="1"/>
  <c r="J2168" i="8"/>
  <c r="I2168" i="8"/>
  <c r="H2168" i="8"/>
  <c r="G2168" i="8"/>
  <c r="F2168" i="8"/>
  <c r="A2168" i="8"/>
  <c r="DP2167" i="8"/>
  <c r="DO2167" i="8"/>
  <c r="DN2167" i="8"/>
  <c r="DM2167" i="8"/>
  <c r="DK2167" i="8"/>
  <c r="DL2167" i="8" s="1"/>
  <c r="DJ2167" i="8"/>
  <c r="DI2167" i="8"/>
  <c r="DH2167" i="8"/>
  <c r="DG2167" i="8"/>
  <c r="DE2167" i="8"/>
  <c r="DF2167" i="8" s="1"/>
  <c r="DD2167" i="8"/>
  <c r="DC2167" i="8"/>
  <c r="DB2167" i="8"/>
  <c r="DA2167" i="8"/>
  <c r="CZ2167" i="8"/>
  <c r="CY2167" i="8"/>
  <c r="CX2167" i="8"/>
  <c r="CV2167" i="8"/>
  <c r="CW2167" i="8" s="1"/>
  <c r="CU2167" i="8"/>
  <c r="CT2167" i="8"/>
  <c r="CS2167" i="8"/>
  <c r="CR2167" i="8"/>
  <c r="CQ2167" i="8"/>
  <c r="CP2167" i="8"/>
  <c r="CO2167" i="8"/>
  <c r="CN2167" i="8"/>
  <c r="CL2167" i="8"/>
  <c r="CM2167" i="8" s="1"/>
  <c r="CG2167" i="8"/>
  <c r="CF2167" i="8"/>
  <c r="CE2167" i="8"/>
  <c r="CD2167" i="8"/>
  <c r="CC2167" i="8"/>
  <c r="CB2167" i="8"/>
  <c r="CA2167" i="8"/>
  <c r="BZ2167" i="8"/>
  <c r="BY2167" i="8"/>
  <c r="BW2167" i="8"/>
  <c r="BX2167" i="8" s="1"/>
  <c r="BV2167" i="8"/>
  <c r="BU2167" i="8"/>
  <c r="BT2167" i="8"/>
  <c r="BS2167" i="8"/>
  <c r="BR2167" i="8"/>
  <c r="BQ2167" i="8"/>
  <c r="BP2167" i="8"/>
  <c r="BO2167" i="8"/>
  <c r="BN2167" i="8"/>
  <c r="BM2167" i="8"/>
  <c r="BL2167" i="8"/>
  <c r="BJ2167" i="8"/>
  <c r="BK2167" i="8" s="1"/>
  <c r="J2167" i="8"/>
  <c r="I2167" i="8"/>
  <c r="H2167" i="8"/>
  <c r="G2167" i="8"/>
  <c r="F2167" i="8"/>
  <c r="A2167" i="8"/>
  <c r="DP2166" i="8"/>
  <c r="DO2166" i="8"/>
  <c r="DN2166" i="8"/>
  <c r="DM2166" i="8"/>
  <c r="DK2166" i="8"/>
  <c r="DL2166" i="8" s="1"/>
  <c r="DJ2166" i="8"/>
  <c r="DI2166" i="8"/>
  <c r="DH2166" i="8"/>
  <c r="DG2166" i="8"/>
  <c r="DE2166" i="8"/>
  <c r="DF2166" i="8" s="1"/>
  <c r="DD2166" i="8"/>
  <c r="DC2166" i="8"/>
  <c r="DB2166" i="8"/>
  <c r="DA2166" i="8"/>
  <c r="CZ2166" i="8"/>
  <c r="CY2166" i="8"/>
  <c r="CX2166" i="8"/>
  <c r="CV2166" i="8"/>
  <c r="CW2166" i="8" s="1"/>
  <c r="CU2166" i="8"/>
  <c r="CT2166" i="8"/>
  <c r="CS2166" i="8"/>
  <c r="CR2166" i="8"/>
  <c r="CQ2166" i="8"/>
  <c r="CP2166" i="8"/>
  <c r="CO2166" i="8"/>
  <c r="CN2166" i="8"/>
  <c r="CL2166" i="8"/>
  <c r="CM2166" i="8" s="1"/>
  <c r="CG2166" i="8"/>
  <c r="CF2166" i="8"/>
  <c r="CE2166" i="8"/>
  <c r="CD2166" i="8"/>
  <c r="CC2166" i="8"/>
  <c r="CB2166" i="8"/>
  <c r="CA2166" i="8"/>
  <c r="BZ2166" i="8"/>
  <c r="BY2166" i="8"/>
  <c r="BW2166" i="8"/>
  <c r="BX2166" i="8" s="1"/>
  <c r="BV2166" i="8"/>
  <c r="BU2166" i="8"/>
  <c r="BT2166" i="8"/>
  <c r="BS2166" i="8"/>
  <c r="BR2166" i="8"/>
  <c r="BQ2166" i="8"/>
  <c r="BP2166" i="8"/>
  <c r="BO2166" i="8"/>
  <c r="BN2166" i="8"/>
  <c r="BM2166" i="8"/>
  <c r="BL2166" i="8"/>
  <c r="BJ2166" i="8"/>
  <c r="BK2166" i="8" s="1"/>
  <c r="J2166" i="8"/>
  <c r="I2166" i="8"/>
  <c r="H2166" i="8"/>
  <c r="G2166" i="8"/>
  <c r="F2166" i="8"/>
  <c r="A2166" i="8"/>
  <c r="DP2165" i="8"/>
  <c r="DO2165" i="8"/>
  <c r="DN2165" i="8"/>
  <c r="DM2165" i="8"/>
  <c r="DK2165" i="8"/>
  <c r="DL2165" i="8" s="1"/>
  <c r="DJ2165" i="8"/>
  <c r="DI2165" i="8"/>
  <c r="DH2165" i="8"/>
  <c r="DG2165" i="8"/>
  <c r="DE2165" i="8"/>
  <c r="DF2165" i="8" s="1"/>
  <c r="DD2165" i="8"/>
  <c r="DC2165" i="8"/>
  <c r="DB2165" i="8"/>
  <c r="DA2165" i="8"/>
  <c r="CZ2165" i="8"/>
  <c r="CY2165" i="8"/>
  <c r="CX2165" i="8"/>
  <c r="CV2165" i="8"/>
  <c r="CW2165" i="8" s="1"/>
  <c r="CU2165" i="8"/>
  <c r="CT2165" i="8"/>
  <c r="CS2165" i="8"/>
  <c r="CR2165" i="8"/>
  <c r="CQ2165" i="8"/>
  <c r="CP2165" i="8"/>
  <c r="CO2165" i="8"/>
  <c r="CN2165" i="8"/>
  <c r="CL2165" i="8"/>
  <c r="CM2165" i="8" s="1"/>
  <c r="CG2165" i="8"/>
  <c r="CF2165" i="8"/>
  <c r="CE2165" i="8"/>
  <c r="CD2165" i="8"/>
  <c r="CC2165" i="8"/>
  <c r="CB2165" i="8"/>
  <c r="CA2165" i="8"/>
  <c r="BZ2165" i="8"/>
  <c r="BY2165" i="8"/>
  <c r="BW2165" i="8"/>
  <c r="BX2165" i="8" s="1"/>
  <c r="BV2165" i="8"/>
  <c r="BU2165" i="8"/>
  <c r="BT2165" i="8"/>
  <c r="BS2165" i="8"/>
  <c r="BR2165" i="8"/>
  <c r="BQ2165" i="8"/>
  <c r="BP2165" i="8"/>
  <c r="BO2165" i="8"/>
  <c r="BN2165" i="8"/>
  <c r="BM2165" i="8"/>
  <c r="BL2165" i="8"/>
  <c r="BJ2165" i="8"/>
  <c r="BK2165" i="8" s="1"/>
  <c r="J2165" i="8"/>
  <c r="I2165" i="8"/>
  <c r="H2165" i="8"/>
  <c r="G2165" i="8"/>
  <c r="F2165" i="8"/>
  <c r="A2165" i="8"/>
  <c r="DP2164" i="8"/>
  <c r="DO2164" i="8"/>
  <c r="DN2164" i="8"/>
  <c r="DM2164" i="8"/>
  <c r="DK2164" i="8"/>
  <c r="DL2164" i="8" s="1"/>
  <c r="DJ2164" i="8"/>
  <c r="DI2164" i="8"/>
  <c r="DH2164" i="8"/>
  <c r="DG2164" i="8"/>
  <c r="DE2164" i="8"/>
  <c r="DF2164" i="8" s="1"/>
  <c r="DD2164" i="8"/>
  <c r="DC2164" i="8"/>
  <c r="DB2164" i="8"/>
  <c r="DA2164" i="8"/>
  <c r="CZ2164" i="8"/>
  <c r="CY2164" i="8"/>
  <c r="CX2164" i="8"/>
  <c r="CV2164" i="8"/>
  <c r="CW2164" i="8" s="1"/>
  <c r="CU2164" i="8"/>
  <c r="CT2164" i="8"/>
  <c r="CS2164" i="8"/>
  <c r="CR2164" i="8"/>
  <c r="CQ2164" i="8"/>
  <c r="CP2164" i="8"/>
  <c r="CO2164" i="8"/>
  <c r="CN2164" i="8"/>
  <c r="CL2164" i="8"/>
  <c r="CM2164" i="8" s="1"/>
  <c r="CG2164" i="8"/>
  <c r="CF2164" i="8"/>
  <c r="CE2164" i="8"/>
  <c r="CD2164" i="8"/>
  <c r="CC2164" i="8"/>
  <c r="CB2164" i="8"/>
  <c r="CA2164" i="8"/>
  <c r="BZ2164" i="8"/>
  <c r="BY2164" i="8"/>
  <c r="BW2164" i="8"/>
  <c r="BX2164" i="8" s="1"/>
  <c r="BV2164" i="8"/>
  <c r="BU2164" i="8"/>
  <c r="BT2164" i="8"/>
  <c r="BS2164" i="8"/>
  <c r="BR2164" i="8"/>
  <c r="BQ2164" i="8"/>
  <c r="BP2164" i="8"/>
  <c r="BO2164" i="8"/>
  <c r="BN2164" i="8"/>
  <c r="BM2164" i="8"/>
  <c r="BL2164" i="8"/>
  <c r="BJ2164" i="8"/>
  <c r="BK2164" i="8" s="1"/>
  <c r="J2164" i="8"/>
  <c r="I2164" i="8"/>
  <c r="H2164" i="8"/>
  <c r="G2164" i="8"/>
  <c r="F2164" i="8"/>
  <c r="A2164" i="8"/>
  <c r="DP2163" i="8"/>
  <c r="DO2163" i="8"/>
  <c r="DN2163" i="8"/>
  <c r="DM2163" i="8"/>
  <c r="DK2163" i="8"/>
  <c r="DL2163" i="8" s="1"/>
  <c r="DJ2163" i="8"/>
  <c r="DI2163" i="8"/>
  <c r="DH2163" i="8"/>
  <c r="DG2163" i="8"/>
  <c r="DE2163" i="8"/>
  <c r="DF2163" i="8" s="1"/>
  <c r="DD2163" i="8"/>
  <c r="DC2163" i="8"/>
  <c r="DB2163" i="8"/>
  <c r="DA2163" i="8"/>
  <c r="CZ2163" i="8"/>
  <c r="CY2163" i="8"/>
  <c r="CX2163" i="8"/>
  <c r="CV2163" i="8"/>
  <c r="CW2163" i="8" s="1"/>
  <c r="CU2163" i="8"/>
  <c r="CT2163" i="8"/>
  <c r="CS2163" i="8"/>
  <c r="CR2163" i="8"/>
  <c r="CQ2163" i="8"/>
  <c r="CP2163" i="8"/>
  <c r="CO2163" i="8"/>
  <c r="CN2163" i="8"/>
  <c r="CL2163" i="8"/>
  <c r="CM2163" i="8" s="1"/>
  <c r="CG2163" i="8"/>
  <c r="CF2163" i="8"/>
  <c r="CE2163" i="8"/>
  <c r="CD2163" i="8"/>
  <c r="CC2163" i="8"/>
  <c r="CB2163" i="8"/>
  <c r="CA2163" i="8"/>
  <c r="BZ2163" i="8"/>
  <c r="BY2163" i="8"/>
  <c r="BW2163" i="8"/>
  <c r="BX2163" i="8" s="1"/>
  <c r="BV2163" i="8"/>
  <c r="BU2163" i="8"/>
  <c r="BT2163" i="8"/>
  <c r="BS2163" i="8"/>
  <c r="BR2163" i="8"/>
  <c r="BQ2163" i="8"/>
  <c r="BP2163" i="8"/>
  <c r="BO2163" i="8"/>
  <c r="BN2163" i="8"/>
  <c r="BM2163" i="8"/>
  <c r="BL2163" i="8"/>
  <c r="BJ2163" i="8"/>
  <c r="BK2163" i="8" s="1"/>
  <c r="J2163" i="8"/>
  <c r="I2163" i="8"/>
  <c r="H2163" i="8"/>
  <c r="G2163" i="8"/>
  <c r="F2163" i="8"/>
  <c r="A2163" i="8"/>
  <c r="DP2162" i="8"/>
  <c r="DO2162" i="8"/>
  <c r="DN2162" i="8"/>
  <c r="DM2162" i="8"/>
  <c r="DK2162" i="8"/>
  <c r="DL2162" i="8" s="1"/>
  <c r="DJ2162" i="8"/>
  <c r="DI2162" i="8"/>
  <c r="DH2162" i="8"/>
  <c r="DG2162" i="8"/>
  <c r="DE2162" i="8"/>
  <c r="DF2162" i="8" s="1"/>
  <c r="DD2162" i="8"/>
  <c r="DC2162" i="8"/>
  <c r="DB2162" i="8"/>
  <c r="DA2162" i="8"/>
  <c r="CZ2162" i="8"/>
  <c r="CY2162" i="8"/>
  <c r="CX2162" i="8"/>
  <c r="CV2162" i="8"/>
  <c r="CW2162" i="8" s="1"/>
  <c r="CU2162" i="8"/>
  <c r="CT2162" i="8"/>
  <c r="CS2162" i="8"/>
  <c r="CR2162" i="8"/>
  <c r="CQ2162" i="8"/>
  <c r="CP2162" i="8"/>
  <c r="CO2162" i="8"/>
  <c r="CN2162" i="8"/>
  <c r="CL2162" i="8"/>
  <c r="CM2162" i="8" s="1"/>
  <c r="CG2162" i="8"/>
  <c r="CF2162" i="8"/>
  <c r="CE2162" i="8"/>
  <c r="CD2162" i="8"/>
  <c r="CC2162" i="8"/>
  <c r="CB2162" i="8"/>
  <c r="CA2162" i="8"/>
  <c r="BZ2162" i="8"/>
  <c r="BY2162" i="8"/>
  <c r="BW2162" i="8"/>
  <c r="BX2162" i="8" s="1"/>
  <c r="BV2162" i="8"/>
  <c r="BU2162" i="8"/>
  <c r="BT2162" i="8"/>
  <c r="BS2162" i="8"/>
  <c r="BR2162" i="8"/>
  <c r="BQ2162" i="8"/>
  <c r="BP2162" i="8"/>
  <c r="BO2162" i="8"/>
  <c r="BN2162" i="8"/>
  <c r="BM2162" i="8"/>
  <c r="BL2162" i="8"/>
  <c r="BJ2162" i="8"/>
  <c r="BK2162" i="8" s="1"/>
  <c r="J2162" i="8"/>
  <c r="I2162" i="8"/>
  <c r="H2162" i="8"/>
  <c r="G2162" i="8"/>
  <c r="F2162" i="8"/>
  <c r="A2162" i="8"/>
  <c r="DP2161" i="8"/>
  <c r="DO2161" i="8"/>
  <c r="DN2161" i="8"/>
  <c r="DM2161" i="8"/>
  <c r="DK2161" i="8"/>
  <c r="DL2161" i="8" s="1"/>
  <c r="DJ2161" i="8"/>
  <c r="DI2161" i="8"/>
  <c r="DH2161" i="8"/>
  <c r="DG2161" i="8"/>
  <c r="DE2161" i="8"/>
  <c r="DF2161" i="8" s="1"/>
  <c r="DD2161" i="8"/>
  <c r="DC2161" i="8"/>
  <c r="DB2161" i="8"/>
  <c r="DA2161" i="8"/>
  <c r="CZ2161" i="8"/>
  <c r="CY2161" i="8"/>
  <c r="CX2161" i="8"/>
  <c r="CV2161" i="8"/>
  <c r="CW2161" i="8" s="1"/>
  <c r="CU2161" i="8"/>
  <c r="CT2161" i="8"/>
  <c r="CS2161" i="8"/>
  <c r="CR2161" i="8"/>
  <c r="CQ2161" i="8"/>
  <c r="CP2161" i="8"/>
  <c r="CO2161" i="8"/>
  <c r="CN2161" i="8"/>
  <c r="CL2161" i="8"/>
  <c r="CM2161" i="8" s="1"/>
  <c r="CG2161" i="8"/>
  <c r="CF2161" i="8"/>
  <c r="CE2161" i="8"/>
  <c r="CD2161" i="8"/>
  <c r="CC2161" i="8"/>
  <c r="CB2161" i="8"/>
  <c r="CA2161" i="8"/>
  <c r="BZ2161" i="8"/>
  <c r="BY2161" i="8"/>
  <c r="BW2161" i="8"/>
  <c r="BX2161" i="8" s="1"/>
  <c r="BV2161" i="8"/>
  <c r="BU2161" i="8"/>
  <c r="BT2161" i="8"/>
  <c r="BS2161" i="8"/>
  <c r="BR2161" i="8"/>
  <c r="BQ2161" i="8"/>
  <c r="BP2161" i="8"/>
  <c r="BO2161" i="8"/>
  <c r="BN2161" i="8"/>
  <c r="BM2161" i="8"/>
  <c r="BL2161" i="8"/>
  <c r="BJ2161" i="8"/>
  <c r="BK2161" i="8" s="1"/>
  <c r="J2161" i="8"/>
  <c r="I2161" i="8"/>
  <c r="H2161" i="8"/>
  <c r="G2161" i="8"/>
  <c r="F2161" i="8"/>
  <c r="A2161" i="8"/>
  <c r="DP2160" i="8"/>
  <c r="DO2160" i="8"/>
  <c r="DN2160" i="8"/>
  <c r="DM2160" i="8"/>
  <c r="DK2160" i="8"/>
  <c r="DL2160" i="8" s="1"/>
  <c r="DJ2160" i="8"/>
  <c r="DI2160" i="8"/>
  <c r="DH2160" i="8"/>
  <c r="DG2160" i="8"/>
  <c r="DE2160" i="8"/>
  <c r="DF2160" i="8" s="1"/>
  <c r="DD2160" i="8"/>
  <c r="DC2160" i="8"/>
  <c r="DB2160" i="8"/>
  <c r="DA2160" i="8"/>
  <c r="CZ2160" i="8"/>
  <c r="CY2160" i="8"/>
  <c r="CX2160" i="8"/>
  <c r="CV2160" i="8"/>
  <c r="CW2160" i="8" s="1"/>
  <c r="CU2160" i="8"/>
  <c r="CT2160" i="8"/>
  <c r="CS2160" i="8"/>
  <c r="CR2160" i="8"/>
  <c r="CQ2160" i="8"/>
  <c r="CP2160" i="8"/>
  <c r="CO2160" i="8"/>
  <c r="CN2160" i="8"/>
  <c r="CL2160" i="8"/>
  <c r="CM2160" i="8" s="1"/>
  <c r="CG2160" i="8"/>
  <c r="CF2160" i="8"/>
  <c r="CE2160" i="8"/>
  <c r="CD2160" i="8"/>
  <c r="CC2160" i="8"/>
  <c r="CB2160" i="8"/>
  <c r="CA2160" i="8"/>
  <c r="BZ2160" i="8"/>
  <c r="BY2160" i="8"/>
  <c r="BW2160" i="8"/>
  <c r="BX2160" i="8" s="1"/>
  <c r="BV2160" i="8"/>
  <c r="BU2160" i="8"/>
  <c r="BT2160" i="8"/>
  <c r="BS2160" i="8"/>
  <c r="BR2160" i="8"/>
  <c r="BQ2160" i="8"/>
  <c r="BP2160" i="8"/>
  <c r="BO2160" i="8"/>
  <c r="BN2160" i="8"/>
  <c r="BM2160" i="8"/>
  <c r="BL2160" i="8"/>
  <c r="BJ2160" i="8"/>
  <c r="BK2160" i="8" s="1"/>
  <c r="J2160" i="8"/>
  <c r="I2160" i="8"/>
  <c r="H2160" i="8"/>
  <c r="G2160" i="8"/>
  <c r="F2160" i="8"/>
  <c r="A2160" i="8"/>
  <c r="DP2159" i="8"/>
  <c r="DO2159" i="8"/>
  <c r="DN2159" i="8"/>
  <c r="DM2159" i="8"/>
  <c r="DK2159" i="8"/>
  <c r="DL2159" i="8" s="1"/>
  <c r="DJ2159" i="8"/>
  <c r="DI2159" i="8"/>
  <c r="DH2159" i="8"/>
  <c r="DG2159" i="8"/>
  <c r="DE2159" i="8"/>
  <c r="DF2159" i="8" s="1"/>
  <c r="DD2159" i="8"/>
  <c r="DC2159" i="8"/>
  <c r="DB2159" i="8"/>
  <c r="DA2159" i="8"/>
  <c r="CZ2159" i="8"/>
  <c r="CY2159" i="8"/>
  <c r="CX2159" i="8"/>
  <c r="CV2159" i="8"/>
  <c r="CW2159" i="8" s="1"/>
  <c r="CU2159" i="8"/>
  <c r="CT2159" i="8"/>
  <c r="CS2159" i="8"/>
  <c r="CR2159" i="8"/>
  <c r="CQ2159" i="8"/>
  <c r="CP2159" i="8"/>
  <c r="CO2159" i="8"/>
  <c r="CN2159" i="8"/>
  <c r="CL2159" i="8"/>
  <c r="CM2159" i="8" s="1"/>
  <c r="CG2159" i="8"/>
  <c r="CF2159" i="8"/>
  <c r="CE2159" i="8"/>
  <c r="CD2159" i="8"/>
  <c r="CC2159" i="8"/>
  <c r="CB2159" i="8"/>
  <c r="CA2159" i="8"/>
  <c r="BZ2159" i="8"/>
  <c r="BY2159" i="8"/>
  <c r="BW2159" i="8"/>
  <c r="BX2159" i="8" s="1"/>
  <c r="BV2159" i="8"/>
  <c r="BU2159" i="8"/>
  <c r="BT2159" i="8"/>
  <c r="BS2159" i="8"/>
  <c r="BR2159" i="8"/>
  <c r="BQ2159" i="8"/>
  <c r="BP2159" i="8"/>
  <c r="BO2159" i="8"/>
  <c r="BN2159" i="8"/>
  <c r="BM2159" i="8"/>
  <c r="BL2159" i="8"/>
  <c r="BJ2159" i="8"/>
  <c r="BK2159" i="8" s="1"/>
  <c r="J2159" i="8"/>
  <c r="I2159" i="8"/>
  <c r="H2159" i="8"/>
  <c r="G2159" i="8"/>
  <c r="F2159" i="8"/>
  <c r="A2159" i="8"/>
  <c r="DP2158" i="8"/>
  <c r="DO2158" i="8"/>
  <c r="DN2158" i="8"/>
  <c r="DM2158" i="8"/>
  <c r="DK2158" i="8"/>
  <c r="DL2158" i="8" s="1"/>
  <c r="DJ2158" i="8"/>
  <c r="DI2158" i="8"/>
  <c r="DH2158" i="8"/>
  <c r="DG2158" i="8"/>
  <c r="DE2158" i="8"/>
  <c r="DF2158" i="8" s="1"/>
  <c r="DD2158" i="8"/>
  <c r="DC2158" i="8"/>
  <c r="DB2158" i="8"/>
  <c r="DA2158" i="8"/>
  <c r="CZ2158" i="8"/>
  <c r="CY2158" i="8"/>
  <c r="CX2158" i="8"/>
  <c r="CV2158" i="8"/>
  <c r="CW2158" i="8" s="1"/>
  <c r="CU2158" i="8"/>
  <c r="CT2158" i="8"/>
  <c r="CS2158" i="8"/>
  <c r="CR2158" i="8"/>
  <c r="CQ2158" i="8"/>
  <c r="CP2158" i="8"/>
  <c r="CO2158" i="8"/>
  <c r="CN2158" i="8"/>
  <c r="CL2158" i="8"/>
  <c r="CM2158" i="8" s="1"/>
  <c r="CG2158" i="8"/>
  <c r="CF2158" i="8"/>
  <c r="CE2158" i="8"/>
  <c r="CD2158" i="8"/>
  <c r="CC2158" i="8"/>
  <c r="CB2158" i="8"/>
  <c r="CA2158" i="8"/>
  <c r="BZ2158" i="8"/>
  <c r="BY2158" i="8"/>
  <c r="BW2158" i="8"/>
  <c r="BX2158" i="8" s="1"/>
  <c r="BV2158" i="8"/>
  <c r="BU2158" i="8"/>
  <c r="BT2158" i="8"/>
  <c r="BS2158" i="8"/>
  <c r="BR2158" i="8"/>
  <c r="BQ2158" i="8"/>
  <c r="BP2158" i="8"/>
  <c r="BO2158" i="8"/>
  <c r="BN2158" i="8"/>
  <c r="BM2158" i="8"/>
  <c r="BL2158" i="8"/>
  <c r="BJ2158" i="8"/>
  <c r="BK2158" i="8" s="1"/>
  <c r="J2158" i="8"/>
  <c r="I2158" i="8"/>
  <c r="H2158" i="8"/>
  <c r="G2158" i="8"/>
  <c r="F2158" i="8"/>
  <c r="A2158" i="8"/>
  <c r="DP2157" i="8"/>
  <c r="DO2157" i="8"/>
  <c r="DN2157" i="8"/>
  <c r="DM2157" i="8"/>
  <c r="DK2157" i="8"/>
  <c r="DL2157" i="8" s="1"/>
  <c r="DJ2157" i="8"/>
  <c r="DI2157" i="8"/>
  <c r="DH2157" i="8"/>
  <c r="DG2157" i="8"/>
  <c r="DE2157" i="8"/>
  <c r="DF2157" i="8" s="1"/>
  <c r="DD2157" i="8"/>
  <c r="DC2157" i="8"/>
  <c r="DB2157" i="8"/>
  <c r="DA2157" i="8"/>
  <c r="CZ2157" i="8"/>
  <c r="CY2157" i="8"/>
  <c r="CX2157" i="8"/>
  <c r="CV2157" i="8"/>
  <c r="CW2157" i="8" s="1"/>
  <c r="CU2157" i="8"/>
  <c r="CT2157" i="8"/>
  <c r="CS2157" i="8"/>
  <c r="CR2157" i="8"/>
  <c r="CQ2157" i="8"/>
  <c r="CP2157" i="8"/>
  <c r="CO2157" i="8"/>
  <c r="CN2157" i="8"/>
  <c r="CL2157" i="8"/>
  <c r="CM2157" i="8" s="1"/>
  <c r="CG2157" i="8"/>
  <c r="CF2157" i="8"/>
  <c r="CE2157" i="8"/>
  <c r="CD2157" i="8"/>
  <c r="CC2157" i="8"/>
  <c r="CB2157" i="8"/>
  <c r="CA2157" i="8"/>
  <c r="BZ2157" i="8"/>
  <c r="BY2157" i="8"/>
  <c r="BW2157" i="8"/>
  <c r="BX2157" i="8" s="1"/>
  <c r="BV2157" i="8"/>
  <c r="BU2157" i="8"/>
  <c r="BT2157" i="8"/>
  <c r="BS2157" i="8"/>
  <c r="BR2157" i="8"/>
  <c r="BQ2157" i="8"/>
  <c r="BP2157" i="8"/>
  <c r="BO2157" i="8"/>
  <c r="BN2157" i="8"/>
  <c r="BM2157" i="8"/>
  <c r="BL2157" i="8"/>
  <c r="BJ2157" i="8"/>
  <c r="BK2157" i="8" s="1"/>
  <c r="J2157" i="8"/>
  <c r="I2157" i="8"/>
  <c r="H2157" i="8"/>
  <c r="G2157" i="8"/>
  <c r="F2157" i="8"/>
  <c r="A2157" i="8"/>
  <c r="DP2156" i="8"/>
  <c r="DO2156" i="8"/>
  <c r="DN2156" i="8"/>
  <c r="DM2156" i="8"/>
  <c r="DK2156" i="8"/>
  <c r="DL2156" i="8" s="1"/>
  <c r="DJ2156" i="8"/>
  <c r="DI2156" i="8"/>
  <c r="DH2156" i="8"/>
  <c r="DG2156" i="8"/>
  <c r="DE2156" i="8"/>
  <c r="DF2156" i="8" s="1"/>
  <c r="DD2156" i="8"/>
  <c r="DC2156" i="8"/>
  <c r="DB2156" i="8"/>
  <c r="DA2156" i="8"/>
  <c r="CZ2156" i="8"/>
  <c r="CY2156" i="8"/>
  <c r="CX2156" i="8"/>
  <c r="CV2156" i="8"/>
  <c r="CW2156" i="8" s="1"/>
  <c r="CU2156" i="8"/>
  <c r="CT2156" i="8"/>
  <c r="CS2156" i="8"/>
  <c r="CR2156" i="8"/>
  <c r="CQ2156" i="8"/>
  <c r="CP2156" i="8"/>
  <c r="CO2156" i="8"/>
  <c r="CN2156" i="8"/>
  <c r="CL2156" i="8"/>
  <c r="CM2156" i="8" s="1"/>
  <c r="CG2156" i="8"/>
  <c r="CF2156" i="8"/>
  <c r="CE2156" i="8"/>
  <c r="CD2156" i="8"/>
  <c r="CC2156" i="8"/>
  <c r="CB2156" i="8"/>
  <c r="CA2156" i="8"/>
  <c r="BZ2156" i="8"/>
  <c r="BY2156" i="8"/>
  <c r="BW2156" i="8"/>
  <c r="BX2156" i="8" s="1"/>
  <c r="BV2156" i="8"/>
  <c r="BU2156" i="8"/>
  <c r="BT2156" i="8"/>
  <c r="BS2156" i="8"/>
  <c r="BR2156" i="8"/>
  <c r="BQ2156" i="8"/>
  <c r="BP2156" i="8"/>
  <c r="BO2156" i="8"/>
  <c r="BN2156" i="8"/>
  <c r="BM2156" i="8"/>
  <c r="BL2156" i="8"/>
  <c r="BJ2156" i="8"/>
  <c r="BK2156" i="8" s="1"/>
  <c r="J2156" i="8"/>
  <c r="I2156" i="8"/>
  <c r="H2156" i="8"/>
  <c r="G2156" i="8"/>
  <c r="F2156" i="8"/>
  <c r="A2156" i="8"/>
  <c r="DP2155" i="8"/>
  <c r="DO2155" i="8"/>
  <c r="DN2155" i="8"/>
  <c r="DM2155" i="8"/>
  <c r="DK2155" i="8"/>
  <c r="DL2155" i="8" s="1"/>
  <c r="DJ2155" i="8"/>
  <c r="DI2155" i="8"/>
  <c r="DH2155" i="8"/>
  <c r="DG2155" i="8"/>
  <c r="DE2155" i="8"/>
  <c r="DF2155" i="8" s="1"/>
  <c r="DD2155" i="8"/>
  <c r="DC2155" i="8"/>
  <c r="DB2155" i="8"/>
  <c r="DA2155" i="8"/>
  <c r="CZ2155" i="8"/>
  <c r="CY2155" i="8"/>
  <c r="CX2155" i="8"/>
  <c r="CV2155" i="8"/>
  <c r="CW2155" i="8" s="1"/>
  <c r="CU2155" i="8"/>
  <c r="CT2155" i="8"/>
  <c r="CS2155" i="8"/>
  <c r="CR2155" i="8"/>
  <c r="CQ2155" i="8"/>
  <c r="CP2155" i="8"/>
  <c r="CO2155" i="8"/>
  <c r="CN2155" i="8"/>
  <c r="CL2155" i="8"/>
  <c r="CM2155" i="8" s="1"/>
  <c r="CG2155" i="8"/>
  <c r="CF2155" i="8"/>
  <c r="CE2155" i="8"/>
  <c r="CD2155" i="8"/>
  <c r="CC2155" i="8"/>
  <c r="CB2155" i="8"/>
  <c r="CA2155" i="8"/>
  <c r="BZ2155" i="8"/>
  <c r="BY2155" i="8"/>
  <c r="BW2155" i="8"/>
  <c r="BX2155" i="8" s="1"/>
  <c r="BV2155" i="8"/>
  <c r="BU2155" i="8"/>
  <c r="BT2155" i="8"/>
  <c r="BS2155" i="8"/>
  <c r="BR2155" i="8"/>
  <c r="BQ2155" i="8"/>
  <c r="BP2155" i="8"/>
  <c r="BO2155" i="8"/>
  <c r="BN2155" i="8"/>
  <c r="BM2155" i="8"/>
  <c r="BL2155" i="8"/>
  <c r="BJ2155" i="8"/>
  <c r="BK2155" i="8" s="1"/>
  <c r="J2155" i="8"/>
  <c r="I2155" i="8"/>
  <c r="H2155" i="8"/>
  <c r="G2155" i="8"/>
  <c r="F2155" i="8"/>
  <c r="A2155" i="8"/>
  <c r="DP2154" i="8"/>
  <c r="DO2154" i="8"/>
  <c r="DN2154" i="8"/>
  <c r="DM2154" i="8"/>
  <c r="DK2154" i="8"/>
  <c r="DL2154" i="8" s="1"/>
  <c r="DJ2154" i="8"/>
  <c r="DI2154" i="8"/>
  <c r="DH2154" i="8"/>
  <c r="DG2154" i="8"/>
  <c r="DE2154" i="8"/>
  <c r="DF2154" i="8" s="1"/>
  <c r="DD2154" i="8"/>
  <c r="DC2154" i="8"/>
  <c r="DB2154" i="8"/>
  <c r="DA2154" i="8"/>
  <c r="CZ2154" i="8"/>
  <c r="CY2154" i="8"/>
  <c r="CX2154" i="8"/>
  <c r="CV2154" i="8"/>
  <c r="CW2154" i="8" s="1"/>
  <c r="CU2154" i="8"/>
  <c r="CT2154" i="8"/>
  <c r="CS2154" i="8"/>
  <c r="CR2154" i="8"/>
  <c r="CQ2154" i="8"/>
  <c r="CP2154" i="8"/>
  <c r="CO2154" i="8"/>
  <c r="CN2154" i="8"/>
  <c r="CL2154" i="8"/>
  <c r="CM2154" i="8" s="1"/>
  <c r="CG2154" i="8"/>
  <c r="CF2154" i="8"/>
  <c r="CE2154" i="8"/>
  <c r="CD2154" i="8"/>
  <c r="CC2154" i="8"/>
  <c r="CB2154" i="8"/>
  <c r="CA2154" i="8"/>
  <c r="BZ2154" i="8"/>
  <c r="BY2154" i="8"/>
  <c r="BW2154" i="8"/>
  <c r="BX2154" i="8" s="1"/>
  <c r="BV2154" i="8"/>
  <c r="BU2154" i="8"/>
  <c r="BT2154" i="8"/>
  <c r="BS2154" i="8"/>
  <c r="BR2154" i="8"/>
  <c r="BQ2154" i="8"/>
  <c r="BP2154" i="8"/>
  <c r="BO2154" i="8"/>
  <c r="BN2154" i="8"/>
  <c r="BM2154" i="8"/>
  <c r="BL2154" i="8"/>
  <c r="BJ2154" i="8"/>
  <c r="BK2154" i="8" s="1"/>
  <c r="J2154" i="8"/>
  <c r="I2154" i="8"/>
  <c r="H2154" i="8"/>
  <c r="G2154" i="8"/>
  <c r="F2154" i="8"/>
  <c r="A2154" i="8"/>
  <c r="DP2153" i="8"/>
  <c r="DO2153" i="8"/>
  <c r="DN2153" i="8"/>
  <c r="DM2153" i="8"/>
  <c r="DK2153" i="8"/>
  <c r="DL2153" i="8" s="1"/>
  <c r="DJ2153" i="8"/>
  <c r="DI2153" i="8"/>
  <c r="DH2153" i="8"/>
  <c r="DG2153" i="8"/>
  <c r="DE2153" i="8"/>
  <c r="DF2153" i="8" s="1"/>
  <c r="DD2153" i="8"/>
  <c r="DC2153" i="8"/>
  <c r="DB2153" i="8"/>
  <c r="DA2153" i="8"/>
  <c r="CZ2153" i="8"/>
  <c r="CY2153" i="8"/>
  <c r="CX2153" i="8"/>
  <c r="CV2153" i="8"/>
  <c r="CW2153" i="8" s="1"/>
  <c r="CU2153" i="8"/>
  <c r="CT2153" i="8"/>
  <c r="CS2153" i="8"/>
  <c r="CR2153" i="8"/>
  <c r="CQ2153" i="8"/>
  <c r="CP2153" i="8"/>
  <c r="CO2153" i="8"/>
  <c r="CN2153" i="8"/>
  <c r="CL2153" i="8"/>
  <c r="CM2153" i="8" s="1"/>
  <c r="CG2153" i="8"/>
  <c r="CF2153" i="8"/>
  <c r="CE2153" i="8"/>
  <c r="CD2153" i="8"/>
  <c r="CC2153" i="8"/>
  <c r="CB2153" i="8"/>
  <c r="CA2153" i="8"/>
  <c r="BZ2153" i="8"/>
  <c r="BY2153" i="8"/>
  <c r="BW2153" i="8"/>
  <c r="BX2153" i="8" s="1"/>
  <c r="BV2153" i="8"/>
  <c r="BU2153" i="8"/>
  <c r="BT2153" i="8"/>
  <c r="BS2153" i="8"/>
  <c r="BR2153" i="8"/>
  <c r="BQ2153" i="8"/>
  <c r="BP2153" i="8"/>
  <c r="BO2153" i="8"/>
  <c r="BN2153" i="8"/>
  <c r="BM2153" i="8"/>
  <c r="BL2153" i="8"/>
  <c r="BJ2153" i="8"/>
  <c r="BK2153" i="8" s="1"/>
  <c r="J2153" i="8"/>
  <c r="I2153" i="8"/>
  <c r="H2153" i="8"/>
  <c r="G2153" i="8"/>
  <c r="F2153" i="8"/>
  <c r="A2153" i="8"/>
  <c r="DP2152" i="8"/>
  <c r="DO2152" i="8"/>
  <c r="DN2152" i="8"/>
  <c r="DM2152" i="8"/>
  <c r="DK2152" i="8"/>
  <c r="DL2152" i="8" s="1"/>
  <c r="DJ2152" i="8"/>
  <c r="DI2152" i="8"/>
  <c r="DH2152" i="8"/>
  <c r="DG2152" i="8"/>
  <c r="DE2152" i="8"/>
  <c r="DF2152" i="8" s="1"/>
  <c r="DD2152" i="8"/>
  <c r="DC2152" i="8"/>
  <c r="DB2152" i="8"/>
  <c r="DA2152" i="8"/>
  <c r="CZ2152" i="8"/>
  <c r="CY2152" i="8"/>
  <c r="CX2152" i="8"/>
  <c r="CV2152" i="8"/>
  <c r="CW2152" i="8" s="1"/>
  <c r="CU2152" i="8"/>
  <c r="CT2152" i="8"/>
  <c r="CS2152" i="8"/>
  <c r="CR2152" i="8"/>
  <c r="CQ2152" i="8"/>
  <c r="CP2152" i="8"/>
  <c r="CO2152" i="8"/>
  <c r="CN2152" i="8"/>
  <c r="CL2152" i="8"/>
  <c r="CM2152" i="8" s="1"/>
  <c r="CG2152" i="8"/>
  <c r="CF2152" i="8"/>
  <c r="CE2152" i="8"/>
  <c r="CD2152" i="8"/>
  <c r="CC2152" i="8"/>
  <c r="CB2152" i="8"/>
  <c r="CA2152" i="8"/>
  <c r="BZ2152" i="8"/>
  <c r="BY2152" i="8"/>
  <c r="BW2152" i="8"/>
  <c r="BX2152" i="8" s="1"/>
  <c r="BV2152" i="8"/>
  <c r="BU2152" i="8"/>
  <c r="BT2152" i="8"/>
  <c r="BS2152" i="8"/>
  <c r="BR2152" i="8"/>
  <c r="BQ2152" i="8"/>
  <c r="BP2152" i="8"/>
  <c r="BO2152" i="8"/>
  <c r="BN2152" i="8"/>
  <c r="BM2152" i="8"/>
  <c r="BL2152" i="8"/>
  <c r="BJ2152" i="8"/>
  <c r="BK2152" i="8" s="1"/>
  <c r="J2152" i="8"/>
  <c r="I2152" i="8"/>
  <c r="H2152" i="8"/>
  <c r="G2152" i="8"/>
  <c r="F2152" i="8"/>
  <c r="A2152" i="8"/>
  <c r="DP2151" i="8"/>
  <c r="DO2151" i="8"/>
  <c r="DN2151" i="8"/>
  <c r="DM2151" i="8"/>
  <c r="DK2151" i="8"/>
  <c r="DL2151" i="8" s="1"/>
  <c r="DJ2151" i="8"/>
  <c r="DI2151" i="8"/>
  <c r="DH2151" i="8"/>
  <c r="DG2151" i="8"/>
  <c r="DE2151" i="8"/>
  <c r="DF2151" i="8" s="1"/>
  <c r="DD2151" i="8"/>
  <c r="DC2151" i="8"/>
  <c r="DB2151" i="8"/>
  <c r="DA2151" i="8"/>
  <c r="CZ2151" i="8"/>
  <c r="CY2151" i="8"/>
  <c r="CX2151" i="8"/>
  <c r="CV2151" i="8"/>
  <c r="CW2151" i="8" s="1"/>
  <c r="CU2151" i="8"/>
  <c r="CT2151" i="8"/>
  <c r="CS2151" i="8"/>
  <c r="CR2151" i="8"/>
  <c r="CQ2151" i="8"/>
  <c r="CP2151" i="8"/>
  <c r="CO2151" i="8"/>
  <c r="CN2151" i="8"/>
  <c r="CL2151" i="8"/>
  <c r="CM2151" i="8" s="1"/>
  <c r="CG2151" i="8"/>
  <c r="CF2151" i="8"/>
  <c r="CE2151" i="8"/>
  <c r="CD2151" i="8"/>
  <c r="CC2151" i="8"/>
  <c r="CB2151" i="8"/>
  <c r="CA2151" i="8"/>
  <c r="BZ2151" i="8"/>
  <c r="BY2151" i="8"/>
  <c r="BW2151" i="8"/>
  <c r="BX2151" i="8" s="1"/>
  <c r="BV2151" i="8"/>
  <c r="BU2151" i="8"/>
  <c r="BT2151" i="8"/>
  <c r="BS2151" i="8"/>
  <c r="BR2151" i="8"/>
  <c r="BQ2151" i="8"/>
  <c r="BP2151" i="8"/>
  <c r="BO2151" i="8"/>
  <c r="BN2151" i="8"/>
  <c r="BM2151" i="8"/>
  <c r="BL2151" i="8"/>
  <c r="BJ2151" i="8"/>
  <c r="BK2151" i="8" s="1"/>
  <c r="J2151" i="8"/>
  <c r="I2151" i="8"/>
  <c r="H2151" i="8"/>
  <c r="G2151" i="8"/>
  <c r="F2151" i="8"/>
  <c r="A2151" i="8"/>
  <c r="DP2150" i="8"/>
  <c r="DO2150" i="8"/>
  <c r="DN2150" i="8"/>
  <c r="DM2150" i="8"/>
  <c r="DK2150" i="8"/>
  <c r="DL2150" i="8" s="1"/>
  <c r="DJ2150" i="8"/>
  <c r="DI2150" i="8"/>
  <c r="DH2150" i="8"/>
  <c r="DG2150" i="8"/>
  <c r="DE2150" i="8"/>
  <c r="DF2150" i="8" s="1"/>
  <c r="DD2150" i="8"/>
  <c r="DC2150" i="8"/>
  <c r="DB2150" i="8"/>
  <c r="DA2150" i="8"/>
  <c r="CZ2150" i="8"/>
  <c r="CY2150" i="8"/>
  <c r="CX2150" i="8"/>
  <c r="CV2150" i="8"/>
  <c r="CW2150" i="8" s="1"/>
  <c r="CU2150" i="8"/>
  <c r="CT2150" i="8"/>
  <c r="CS2150" i="8"/>
  <c r="CR2150" i="8"/>
  <c r="CQ2150" i="8"/>
  <c r="CP2150" i="8"/>
  <c r="CO2150" i="8"/>
  <c r="CN2150" i="8"/>
  <c r="CL2150" i="8"/>
  <c r="CM2150" i="8" s="1"/>
  <c r="CG2150" i="8"/>
  <c r="CF2150" i="8"/>
  <c r="CE2150" i="8"/>
  <c r="CD2150" i="8"/>
  <c r="CC2150" i="8"/>
  <c r="CB2150" i="8"/>
  <c r="CA2150" i="8"/>
  <c r="BZ2150" i="8"/>
  <c r="BY2150" i="8"/>
  <c r="BW2150" i="8"/>
  <c r="BX2150" i="8" s="1"/>
  <c r="BV2150" i="8"/>
  <c r="BU2150" i="8"/>
  <c r="BT2150" i="8"/>
  <c r="BS2150" i="8"/>
  <c r="BR2150" i="8"/>
  <c r="BQ2150" i="8"/>
  <c r="BP2150" i="8"/>
  <c r="BO2150" i="8"/>
  <c r="BN2150" i="8"/>
  <c r="BM2150" i="8"/>
  <c r="BL2150" i="8"/>
  <c r="BJ2150" i="8"/>
  <c r="BK2150" i="8" s="1"/>
  <c r="J2150" i="8"/>
  <c r="I2150" i="8"/>
  <c r="H2150" i="8"/>
  <c r="G2150" i="8"/>
  <c r="F2150" i="8"/>
  <c r="A2150" i="8"/>
  <c r="DP2149" i="8"/>
  <c r="DO2149" i="8"/>
  <c r="DN2149" i="8"/>
  <c r="DM2149" i="8"/>
  <c r="DK2149" i="8"/>
  <c r="DL2149" i="8" s="1"/>
  <c r="DJ2149" i="8"/>
  <c r="DI2149" i="8"/>
  <c r="DH2149" i="8"/>
  <c r="DG2149" i="8"/>
  <c r="DE2149" i="8"/>
  <c r="DF2149" i="8" s="1"/>
  <c r="DD2149" i="8"/>
  <c r="DC2149" i="8"/>
  <c r="DB2149" i="8"/>
  <c r="DA2149" i="8"/>
  <c r="CZ2149" i="8"/>
  <c r="CY2149" i="8"/>
  <c r="CX2149" i="8"/>
  <c r="CV2149" i="8"/>
  <c r="CW2149" i="8" s="1"/>
  <c r="CU2149" i="8"/>
  <c r="CT2149" i="8"/>
  <c r="CS2149" i="8"/>
  <c r="CR2149" i="8"/>
  <c r="CQ2149" i="8"/>
  <c r="CP2149" i="8"/>
  <c r="CO2149" i="8"/>
  <c r="CN2149" i="8"/>
  <c r="CL2149" i="8"/>
  <c r="CM2149" i="8" s="1"/>
  <c r="CG2149" i="8"/>
  <c r="CF2149" i="8"/>
  <c r="CE2149" i="8"/>
  <c r="CD2149" i="8"/>
  <c r="CC2149" i="8"/>
  <c r="CB2149" i="8"/>
  <c r="CA2149" i="8"/>
  <c r="BZ2149" i="8"/>
  <c r="BY2149" i="8"/>
  <c r="BW2149" i="8"/>
  <c r="BX2149" i="8" s="1"/>
  <c r="BV2149" i="8"/>
  <c r="BU2149" i="8"/>
  <c r="BT2149" i="8"/>
  <c r="BS2149" i="8"/>
  <c r="BR2149" i="8"/>
  <c r="BQ2149" i="8"/>
  <c r="BP2149" i="8"/>
  <c r="BO2149" i="8"/>
  <c r="BN2149" i="8"/>
  <c r="BM2149" i="8"/>
  <c r="BL2149" i="8"/>
  <c r="BJ2149" i="8"/>
  <c r="BK2149" i="8" s="1"/>
  <c r="J2149" i="8"/>
  <c r="I2149" i="8"/>
  <c r="H2149" i="8"/>
  <c r="G2149" i="8"/>
  <c r="F2149" i="8"/>
  <c r="A2149" i="8"/>
  <c r="DP2148" i="8"/>
  <c r="DO2148" i="8"/>
  <c r="DN2148" i="8"/>
  <c r="DM2148" i="8"/>
  <c r="DK2148" i="8"/>
  <c r="DL2148" i="8" s="1"/>
  <c r="DJ2148" i="8"/>
  <c r="DI2148" i="8"/>
  <c r="DH2148" i="8"/>
  <c r="DG2148" i="8"/>
  <c r="DE2148" i="8"/>
  <c r="DF2148" i="8" s="1"/>
  <c r="DD2148" i="8"/>
  <c r="DC2148" i="8"/>
  <c r="DB2148" i="8"/>
  <c r="DA2148" i="8"/>
  <c r="CZ2148" i="8"/>
  <c r="CY2148" i="8"/>
  <c r="CX2148" i="8"/>
  <c r="CV2148" i="8"/>
  <c r="CW2148" i="8" s="1"/>
  <c r="CU2148" i="8"/>
  <c r="CT2148" i="8"/>
  <c r="CS2148" i="8"/>
  <c r="CR2148" i="8"/>
  <c r="CQ2148" i="8"/>
  <c r="CP2148" i="8"/>
  <c r="CO2148" i="8"/>
  <c r="CN2148" i="8"/>
  <c r="CL2148" i="8"/>
  <c r="CM2148" i="8" s="1"/>
  <c r="CG2148" i="8"/>
  <c r="CF2148" i="8"/>
  <c r="CE2148" i="8"/>
  <c r="CD2148" i="8"/>
  <c r="CC2148" i="8"/>
  <c r="CB2148" i="8"/>
  <c r="CA2148" i="8"/>
  <c r="BZ2148" i="8"/>
  <c r="BY2148" i="8"/>
  <c r="BW2148" i="8"/>
  <c r="BX2148" i="8" s="1"/>
  <c r="BV2148" i="8"/>
  <c r="BU2148" i="8"/>
  <c r="BT2148" i="8"/>
  <c r="BS2148" i="8"/>
  <c r="BR2148" i="8"/>
  <c r="BQ2148" i="8"/>
  <c r="BP2148" i="8"/>
  <c r="BO2148" i="8"/>
  <c r="BN2148" i="8"/>
  <c r="BM2148" i="8"/>
  <c r="BL2148" i="8"/>
  <c r="BJ2148" i="8"/>
  <c r="BK2148" i="8" s="1"/>
  <c r="J2148" i="8"/>
  <c r="I2148" i="8"/>
  <c r="H2148" i="8"/>
  <c r="G2148" i="8"/>
  <c r="F2148" i="8"/>
  <c r="A2148" i="8"/>
  <c r="DP2147" i="8"/>
  <c r="DO2147" i="8"/>
  <c r="DN2147" i="8"/>
  <c r="DM2147" i="8"/>
  <c r="DK2147" i="8"/>
  <c r="DL2147" i="8" s="1"/>
  <c r="DJ2147" i="8"/>
  <c r="DI2147" i="8"/>
  <c r="DH2147" i="8"/>
  <c r="DG2147" i="8"/>
  <c r="DE2147" i="8"/>
  <c r="DF2147" i="8" s="1"/>
  <c r="DD2147" i="8"/>
  <c r="DC2147" i="8"/>
  <c r="DB2147" i="8"/>
  <c r="DA2147" i="8"/>
  <c r="CZ2147" i="8"/>
  <c r="CY2147" i="8"/>
  <c r="CX2147" i="8"/>
  <c r="CV2147" i="8"/>
  <c r="CW2147" i="8" s="1"/>
  <c r="CU2147" i="8"/>
  <c r="CT2147" i="8"/>
  <c r="CS2147" i="8"/>
  <c r="CR2147" i="8"/>
  <c r="CQ2147" i="8"/>
  <c r="CP2147" i="8"/>
  <c r="CO2147" i="8"/>
  <c r="CN2147" i="8"/>
  <c r="CL2147" i="8"/>
  <c r="CM2147" i="8" s="1"/>
  <c r="CG2147" i="8"/>
  <c r="CF2147" i="8"/>
  <c r="CE2147" i="8"/>
  <c r="CD2147" i="8"/>
  <c r="CC2147" i="8"/>
  <c r="CB2147" i="8"/>
  <c r="CA2147" i="8"/>
  <c r="BZ2147" i="8"/>
  <c r="BY2147" i="8"/>
  <c r="BW2147" i="8"/>
  <c r="BX2147" i="8" s="1"/>
  <c r="BV2147" i="8"/>
  <c r="BU2147" i="8"/>
  <c r="BT2147" i="8"/>
  <c r="BS2147" i="8"/>
  <c r="BR2147" i="8"/>
  <c r="BQ2147" i="8"/>
  <c r="BP2147" i="8"/>
  <c r="BO2147" i="8"/>
  <c r="BN2147" i="8"/>
  <c r="BM2147" i="8"/>
  <c r="BL2147" i="8"/>
  <c r="BJ2147" i="8"/>
  <c r="BK2147" i="8" s="1"/>
  <c r="J2147" i="8"/>
  <c r="I2147" i="8"/>
  <c r="H2147" i="8"/>
  <c r="G2147" i="8"/>
  <c r="F2147" i="8"/>
  <c r="A2147" i="8"/>
  <c r="DP2146" i="8"/>
  <c r="DO2146" i="8"/>
  <c r="DN2146" i="8"/>
  <c r="DM2146" i="8"/>
  <c r="DK2146" i="8"/>
  <c r="DL2146" i="8" s="1"/>
  <c r="DJ2146" i="8"/>
  <c r="DI2146" i="8"/>
  <c r="DH2146" i="8"/>
  <c r="DG2146" i="8"/>
  <c r="DE2146" i="8"/>
  <c r="DF2146" i="8" s="1"/>
  <c r="DD2146" i="8"/>
  <c r="DC2146" i="8"/>
  <c r="DB2146" i="8"/>
  <c r="DA2146" i="8"/>
  <c r="CZ2146" i="8"/>
  <c r="CY2146" i="8"/>
  <c r="CX2146" i="8"/>
  <c r="CV2146" i="8"/>
  <c r="CW2146" i="8" s="1"/>
  <c r="CU2146" i="8"/>
  <c r="CT2146" i="8"/>
  <c r="CS2146" i="8"/>
  <c r="CR2146" i="8"/>
  <c r="CQ2146" i="8"/>
  <c r="CP2146" i="8"/>
  <c r="CO2146" i="8"/>
  <c r="CN2146" i="8"/>
  <c r="CL2146" i="8"/>
  <c r="CM2146" i="8" s="1"/>
  <c r="CG2146" i="8"/>
  <c r="CF2146" i="8"/>
  <c r="CE2146" i="8"/>
  <c r="CD2146" i="8"/>
  <c r="CC2146" i="8"/>
  <c r="CB2146" i="8"/>
  <c r="CA2146" i="8"/>
  <c r="BZ2146" i="8"/>
  <c r="BY2146" i="8"/>
  <c r="BW2146" i="8"/>
  <c r="BX2146" i="8" s="1"/>
  <c r="BV2146" i="8"/>
  <c r="BU2146" i="8"/>
  <c r="BT2146" i="8"/>
  <c r="BS2146" i="8"/>
  <c r="BR2146" i="8"/>
  <c r="BQ2146" i="8"/>
  <c r="BP2146" i="8"/>
  <c r="BO2146" i="8"/>
  <c r="BN2146" i="8"/>
  <c r="BM2146" i="8"/>
  <c r="BL2146" i="8"/>
  <c r="BJ2146" i="8"/>
  <c r="BK2146" i="8" s="1"/>
  <c r="J2146" i="8"/>
  <c r="I2146" i="8"/>
  <c r="H2146" i="8"/>
  <c r="G2146" i="8"/>
  <c r="F2146" i="8"/>
  <c r="A2146" i="8"/>
  <c r="DP2145" i="8"/>
  <c r="DO2145" i="8"/>
  <c r="DN2145" i="8"/>
  <c r="DM2145" i="8"/>
  <c r="DK2145" i="8"/>
  <c r="DL2145" i="8" s="1"/>
  <c r="DJ2145" i="8"/>
  <c r="DI2145" i="8"/>
  <c r="DH2145" i="8"/>
  <c r="DG2145" i="8"/>
  <c r="DE2145" i="8"/>
  <c r="DF2145" i="8" s="1"/>
  <c r="DD2145" i="8"/>
  <c r="DC2145" i="8"/>
  <c r="DB2145" i="8"/>
  <c r="DA2145" i="8"/>
  <c r="CZ2145" i="8"/>
  <c r="CY2145" i="8"/>
  <c r="CX2145" i="8"/>
  <c r="CV2145" i="8"/>
  <c r="CW2145" i="8" s="1"/>
  <c r="CU2145" i="8"/>
  <c r="CT2145" i="8"/>
  <c r="CS2145" i="8"/>
  <c r="CR2145" i="8"/>
  <c r="CQ2145" i="8"/>
  <c r="CP2145" i="8"/>
  <c r="CO2145" i="8"/>
  <c r="CN2145" i="8"/>
  <c r="CL2145" i="8"/>
  <c r="CM2145" i="8" s="1"/>
  <c r="CG2145" i="8"/>
  <c r="CF2145" i="8"/>
  <c r="CE2145" i="8"/>
  <c r="CD2145" i="8"/>
  <c r="CC2145" i="8"/>
  <c r="CB2145" i="8"/>
  <c r="CA2145" i="8"/>
  <c r="BZ2145" i="8"/>
  <c r="BY2145" i="8"/>
  <c r="BW2145" i="8"/>
  <c r="BX2145" i="8" s="1"/>
  <c r="BV2145" i="8"/>
  <c r="BU2145" i="8"/>
  <c r="BT2145" i="8"/>
  <c r="BS2145" i="8"/>
  <c r="BR2145" i="8"/>
  <c r="BQ2145" i="8"/>
  <c r="BP2145" i="8"/>
  <c r="BO2145" i="8"/>
  <c r="BN2145" i="8"/>
  <c r="BM2145" i="8"/>
  <c r="BL2145" i="8"/>
  <c r="BJ2145" i="8"/>
  <c r="BK2145" i="8" s="1"/>
  <c r="J2145" i="8"/>
  <c r="I2145" i="8"/>
  <c r="H2145" i="8"/>
  <c r="G2145" i="8"/>
  <c r="F2145" i="8"/>
  <c r="A2145" i="8"/>
  <c r="DP2144" i="8"/>
  <c r="DO2144" i="8"/>
  <c r="DN2144" i="8"/>
  <c r="DM2144" i="8"/>
  <c r="DK2144" i="8"/>
  <c r="DL2144" i="8" s="1"/>
  <c r="DJ2144" i="8"/>
  <c r="DI2144" i="8"/>
  <c r="DH2144" i="8"/>
  <c r="DG2144" i="8"/>
  <c r="DE2144" i="8"/>
  <c r="DF2144" i="8" s="1"/>
  <c r="DD2144" i="8"/>
  <c r="DC2144" i="8"/>
  <c r="DB2144" i="8"/>
  <c r="DA2144" i="8"/>
  <c r="CZ2144" i="8"/>
  <c r="CY2144" i="8"/>
  <c r="CX2144" i="8"/>
  <c r="CV2144" i="8"/>
  <c r="CW2144" i="8" s="1"/>
  <c r="CU2144" i="8"/>
  <c r="CT2144" i="8"/>
  <c r="CS2144" i="8"/>
  <c r="CR2144" i="8"/>
  <c r="CQ2144" i="8"/>
  <c r="CP2144" i="8"/>
  <c r="CO2144" i="8"/>
  <c r="CN2144" i="8"/>
  <c r="CL2144" i="8"/>
  <c r="CM2144" i="8" s="1"/>
  <c r="CG2144" i="8"/>
  <c r="CF2144" i="8"/>
  <c r="CE2144" i="8"/>
  <c r="CD2144" i="8"/>
  <c r="CC2144" i="8"/>
  <c r="CB2144" i="8"/>
  <c r="CA2144" i="8"/>
  <c r="BZ2144" i="8"/>
  <c r="BY2144" i="8"/>
  <c r="BW2144" i="8"/>
  <c r="BX2144" i="8" s="1"/>
  <c r="BV2144" i="8"/>
  <c r="BU2144" i="8"/>
  <c r="BT2144" i="8"/>
  <c r="BS2144" i="8"/>
  <c r="BR2144" i="8"/>
  <c r="BQ2144" i="8"/>
  <c r="BP2144" i="8"/>
  <c r="BO2144" i="8"/>
  <c r="BN2144" i="8"/>
  <c r="BM2144" i="8"/>
  <c r="BL2144" i="8"/>
  <c r="BJ2144" i="8"/>
  <c r="BK2144" i="8" s="1"/>
  <c r="J2144" i="8"/>
  <c r="I2144" i="8"/>
  <c r="H2144" i="8"/>
  <c r="G2144" i="8"/>
  <c r="F2144" i="8"/>
  <c r="A2144" i="8"/>
  <c r="DP2143" i="8"/>
  <c r="DO2143" i="8"/>
  <c r="DN2143" i="8"/>
  <c r="DM2143" i="8"/>
  <c r="DK2143" i="8"/>
  <c r="DL2143" i="8" s="1"/>
  <c r="DJ2143" i="8"/>
  <c r="DI2143" i="8"/>
  <c r="DH2143" i="8"/>
  <c r="DG2143" i="8"/>
  <c r="DE2143" i="8"/>
  <c r="DF2143" i="8" s="1"/>
  <c r="DD2143" i="8"/>
  <c r="DC2143" i="8"/>
  <c r="DB2143" i="8"/>
  <c r="DA2143" i="8"/>
  <c r="CZ2143" i="8"/>
  <c r="CY2143" i="8"/>
  <c r="CX2143" i="8"/>
  <c r="CV2143" i="8"/>
  <c r="CW2143" i="8" s="1"/>
  <c r="CU2143" i="8"/>
  <c r="CT2143" i="8"/>
  <c r="CS2143" i="8"/>
  <c r="CR2143" i="8"/>
  <c r="CQ2143" i="8"/>
  <c r="CP2143" i="8"/>
  <c r="CO2143" i="8"/>
  <c r="CN2143" i="8"/>
  <c r="CL2143" i="8"/>
  <c r="CM2143" i="8" s="1"/>
  <c r="CG2143" i="8"/>
  <c r="CF2143" i="8"/>
  <c r="CE2143" i="8"/>
  <c r="CD2143" i="8"/>
  <c r="CC2143" i="8"/>
  <c r="CB2143" i="8"/>
  <c r="CA2143" i="8"/>
  <c r="BZ2143" i="8"/>
  <c r="BY2143" i="8"/>
  <c r="BW2143" i="8"/>
  <c r="BX2143" i="8" s="1"/>
  <c r="BV2143" i="8"/>
  <c r="BU2143" i="8"/>
  <c r="BT2143" i="8"/>
  <c r="BS2143" i="8"/>
  <c r="BR2143" i="8"/>
  <c r="BQ2143" i="8"/>
  <c r="BP2143" i="8"/>
  <c r="BO2143" i="8"/>
  <c r="BN2143" i="8"/>
  <c r="BM2143" i="8"/>
  <c r="BL2143" i="8"/>
  <c r="BJ2143" i="8"/>
  <c r="BK2143" i="8" s="1"/>
  <c r="J2143" i="8"/>
  <c r="I2143" i="8"/>
  <c r="H2143" i="8"/>
  <c r="G2143" i="8"/>
  <c r="F2143" i="8"/>
  <c r="A2143" i="8"/>
  <c r="DP2142" i="8"/>
  <c r="DO2142" i="8"/>
  <c r="DN2142" i="8"/>
  <c r="DM2142" i="8"/>
  <c r="DK2142" i="8"/>
  <c r="DL2142" i="8" s="1"/>
  <c r="DJ2142" i="8"/>
  <c r="DI2142" i="8"/>
  <c r="DH2142" i="8"/>
  <c r="DG2142" i="8"/>
  <c r="DE2142" i="8"/>
  <c r="DF2142" i="8" s="1"/>
  <c r="DD2142" i="8"/>
  <c r="DC2142" i="8"/>
  <c r="DB2142" i="8"/>
  <c r="DA2142" i="8"/>
  <c r="CZ2142" i="8"/>
  <c r="CY2142" i="8"/>
  <c r="CX2142" i="8"/>
  <c r="CV2142" i="8"/>
  <c r="CW2142" i="8" s="1"/>
  <c r="CU2142" i="8"/>
  <c r="CT2142" i="8"/>
  <c r="CS2142" i="8"/>
  <c r="CR2142" i="8"/>
  <c r="CQ2142" i="8"/>
  <c r="CP2142" i="8"/>
  <c r="CO2142" i="8"/>
  <c r="CN2142" i="8"/>
  <c r="CL2142" i="8"/>
  <c r="CM2142" i="8" s="1"/>
  <c r="CG2142" i="8"/>
  <c r="CF2142" i="8"/>
  <c r="CE2142" i="8"/>
  <c r="CD2142" i="8"/>
  <c r="CC2142" i="8"/>
  <c r="CB2142" i="8"/>
  <c r="CA2142" i="8"/>
  <c r="BZ2142" i="8"/>
  <c r="BY2142" i="8"/>
  <c r="BW2142" i="8"/>
  <c r="BX2142" i="8" s="1"/>
  <c r="BV2142" i="8"/>
  <c r="BU2142" i="8"/>
  <c r="BT2142" i="8"/>
  <c r="BS2142" i="8"/>
  <c r="BR2142" i="8"/>
  <c r="BQ2142" i="8"/>
  <c r="BP2142" i="8"/>
  <c r="BO2142" i="8"/>
  <c r="BN2142" i="8"/>
  <c r="BM2142" i="8"/>
  <c r="BL2142" i="8"/>
  <c r="BJ2142" i="8"/>
  <c r="BK2142" i="8" s="1"/>
  <c r="J2142" i="8"/>
  <c r="I2142" i="8"/>
  <c r="H2142" i="8"/>
  <c r="G2142" i="8"/>
  <c r="F2142" i="8"/>
  <c r="A2142" i="8"/>
  <c r="DP2141" i="8"/>
  <c r="DO2141" i="8"/>
  <c r="DN2141" i="8"/>
  <c r="DM2141" i="8"/>
  <c r="DK2141" i="8"/>
  <c r="DL2141" i="8" s="1"/>
  <c r="DJ2141" i="8"/>
  <c r="DI2141" i="8"/>
  <c r="DH2141" i="8"/>
  <c r="DG2141" i="8"/>
  <c r="DE2141" i="8"/>
  <c r="DF2141" i="8" s="1"/>
  <c r="DD2141" i="8"/>
  <c r="DC2141" i="8"/>
  <c r="DB2141" i="8"/>
  <c r="DA2141" i="8"/>
  <c r="CZ2141" i="8"/>
  <c r="CY2141" i="8"/>
  <c r="CX2141" i="8"/>
  <c r="CV2141" i="8"/>
  <c r="CW2141" i="8" s="1"/>
  <c r="CU2141" i="8"/>
  <c r="CT2141" i="8"/>
  <c r="CS2141" i="8"/>
  <c r="CR2141" i="8"/>
  <c r="CQ2141" i="8"/>
  <c r="CP2141" i="8"/>
  <c r="CO2141" i="8"/>
  <c r="CN2141" i="8"/>
  <c r="CL2141" i="8"/>
  <c r="CM2141" i="8" s="1"/>
  <c r="CG2141" i="8"/>
  <c r="CF2141" i="8"/>
  <c r="CE2141" i="8"/>
  <c r="CD2141" i="8"/>
  <c r="CC2141" i="8"/>
  <c r="CB2141" i="8"/>
  <c r="CA2141" i="8"/>
  <c r="BZ2141" i="8"/>
  <c r="BY2141" i="8"/>
  <c r="BW2141" i="8"/>
  <c r="BX2141" i="8" s="1"/>
  <c r="BV2141" i="8"/>
  <c r="BU2141" i="8"/>
  <c r="BT2141" i="8"/>
  <c r="BS2141" i="8"/>
  <c r="BR2141" i="8"/>
  <c r="BQ2141" i="8"/>
  <c r="BP2141" i="8"/>
  <c r="BO2141" i="8"/>
  <c r="BN2141" i="8"/>
  <c r="BM2141" i="8"/>
  <c r="BL2141" i="8"/>
  <c r="BJ2141" i="8"/>
  <c r="BK2141" i="8" s="1"/>
  <c r="J2141" i="8"/>
  <c r="I2141" i="8"/>
  <c r="H2141" i="8"/>
  <c r="G2141" i="8"/>
  <c r="F2141" i="8"/>
  <c r="A2141" i="8"/>
  <c r="DP2140" i="8"/>
  <c r="DO2140" i="8"/>
  <c r="DN2140" i="8"/>
  <c r="DM2140" i="8"/>
  <c r="DK2140" i="8"/>
  <c r="DL2140" i="8" s="1"/>
  <c r="DJ2140" i="8"/>
  <c r="DI2140" i="8"/>
  <c r="DH2140" i="8"/>
  <c r="DG2140" i="8"/>
  <c r="DE2140" i="8"/>
  <c r="DF2140" i="8" s="1"/>
  <c r="DD2140" i="8"/>
  <c r="DC2140" i="8"/>
  <c r="DB2140" i="8"/>
  <c r="DA2140" i="8"/>
  <c r="CZ2140" i="8"/>
  <c r="CY2140" i="8"/>
  <c r="CX2140" i="8"/>
  <c r="CV2140" i="8"/>
  <c r="CW2140" i="8" s="1"/>
  <c r="CU2140" i="8"/>
  <c r="CT2140" i="8"/>
  <c r="CS2140" i="8"/>
  <c r="CR2140" i="8"/>
  <c r="CQ2140" i="8"/>
  <c r="CP2140" i="8"/>
  <c r="CO2140" i="8"/>
  <c r="CN2140" i="8"/>
  <c r="CL2140" i="8"/>
  <c r="CM2140" i="8" s="1"/>
  <c r="CG2140" i="8"/>
  <c r="CF2140" i="8"/>
  <c r="CE2140" i="8"/>
  <c r="CD2140" i="8"/>
  <c r="CC2140" i="8"/>
  <c r="CB2140" i="8"/>
  <c r="CA2140" i="8"/>
  <c r="BZ2140" i="8"/>
  <c r="BY2140" i="8"/>
  <c r="BW2140" i="8"/>
  <c r="BX2140" i="8" s="1"/>
  <c r="BV2140" i="8"/>
  <c r="BU2140" i="8"/>
  <c r="BT2140" i="8"/>
  <c r="BS2140" i="8"/>
  <c r="BR2140" i="8"/>
  <c r="BQ2140" i="8"/>
  <c r="BP2140" i="8"/>
  <c r="BO2140" i="8"/>
  <c r="BN2140" i="8"/>
  <c r="BM2140" i="8"/>
  <c r="BL2140" i="8"/>
  <c r="BJ2140" i="8"/>
  <c r="BK2140" i="8" s="1"/>
  <c r="J2140" i="8"/>
  <c r="I2140" i="8"/>
  <c r="H2140" i="8"/>
  <c r="G2140" i="8"/>
  <c r="F2140" i="8"/>
  <c r="A2140" i="8"/>
  <c r="DP2139" i="8"/>
  <c r="DO2139" i="8"/>
  <c r="DN2139" i="8"/>
  <c r="DM2139" i="8"/>
  <c r="DK2139" i="8"/>
  <c r="DL2139" i="8" s="1"/>
  <c r="DJ2139" i="8"/>
  <c r="DI2139" i="8"/>
  <c r="DH2139" i="8"/>
  <c r="DG2139" i="8"/>
  <c r="DE2139" i="8"/>
  <c r="DF2139" i="8" s="1"/>
  <c r="DD2139" i="8"/>
  <c r="DC2139" i="8"/>
  <c r="DB2139" i="8"/>
  <c r="DA2139" i="8"/>
  <c r="CZ2139" i="8"/>
  <c r="CY2139" i="8"/>
  <c r="CX2139" i="8"/>
  <c r="CV2139" i="8"/>
  <c r="CW2139" i="8" s="1"/>
  <c r="CU2139" i="8"/>
  <c r="CT2139" i="8"/>
  <c r="CS2139" i="8"/>
  <c r="CR2139" i="8"/>
  <c r="CQ2139" i="8"/>
  <c r="CP2139" i="8"/>
  <c r="CO2139" i="8"/>
  <c r="CN2139" i="8"/>
  <c r="CL2139" i="8"/>
  <c r="CM2139" i="8" s="1"/>
  <c r="CG2139" i="8"/>
  <c r="CF2139" i="8"/>
  <c r="CE2139" i="8"/>
  <c r="CD2139" i="8"/>
  <c r="CC2139" i="8"/>
  <c r="CB2139" i="8"/>
  <c r="CA2139" i="8"/>
  <c r="BZ2139" i="8"/>
  <c r="BY2139" i="8"/>
  <c r="BW2139" i="8"/>
  <c r="BX2139" i="8" s="1"/>
  <c r="BV2139" i="8"/>
  <c r="BU2139" i="8"/>
  <c r="BT2139" i="8"/>
  <c r="BS2139" i="8"/>
  <c r="BR2139" i="8"/>
  <c r="BQ2139" i="8"/>
  <c r="BP2139" i="8"/>
  <c r="BO2139" i="8"/>
  <c r="BN2139" i="8"/>
  <c r="BM2139" i="8"/>
  <c r="BL2139" i="8"/>
  <c r="BJ2139" i="8"/>
  <c r="BK2139" i="8" s="1"/>
  <c r="J2139" i="8"/>
  <c r="I2139" i="8"/>
  <c r="H2139" i="8"/>
  <c r="G2139" i="8"/>
  <c r="F2139" i="8"/>
  <c r="A2139" i="8"/>
  <c r="DP2138" i="8"/>
  <c r="DO2138" i="8"/>
  <c r="DN2138" i="8"/>
  <c r="DM2138" i="8"/>
  <c r="DK2138" i="8"/>
  <c r="DL2138" i="8" s="1"/>
  <c r="DJ2138" i="8"/>
  <c r="DI2138" i="8"/>
  <c r="DH2138" i="8"/>
  <c r="DG2138" i="8"/>
  <c r="DE2138" i="8"/>
  <c r="DF2138" i="8" s="1"/>
  <c r="DD2138" i="8"/>
  <c r="DC2138" i="8"/>
  <c r="DB2138" i="8"/>
  <c r="DA2138" i="8"/>
  <c r="CZ2138" i="8"/>
  <c r="CY2138" i="8"/>
  <c r="CX2138" i="8"/>
  <c r="CV2138" i="8"/>
  <c r="CW2138" i="8" s="1"/>
  <c r="CU2138" i="8"/>
  <c r="CT2138" i="8"/>
  <c r="CS2138" i="8"/>
  <c r="CR2138" i="8"/>
  <c r="CQ2138" i="8"/>
  <c r="CP2138" i="8"/>
  <c r="CO2138" i="8"/>
  <c r="CN2138" i="8"/>
  <c r="CL2138" i="8"/>
  <c r="CM2138" i="8" s="1"/>
  <c r="CG2138" i="8"/>
  <c r="CF2138" i="8"/>
  <c r="CE2138" i="8"/>
  <c r="CD2138" i="8"/>
  <c r="CC2138" i="8"/>
  <c r="CB2138" i="8"/>
  <c r="CA2138" i="8"/>
  <c r="BZ2138" i="8"/>
  <c r="BY2138" i="8"/>
  <c r="BW2138" i="8"/>
  <c r="BX2138" i="8" s="1"/>
  <c r="BV2138" i="8"/>
  <c r="BU2138" i="8"/>
  <c r="BT2138" i="8"/>
  <c r="BS2138" i="8"/>
  <c r="BR2138" i="8"/>
  <c r="BQ2138" i="8"/>
  <c r="BP2138" i="8"/>
  <c r="BO2138" i="8"/>
  <c r="BN2138" i="8"/>
  <c r="BM2138" i="8"/>
  <c r="BL2138" i="8"/>
  <c r="BJ2138" i="8"/>
  <c r="BK2138" i="8" s="1"/>
  <c r="J2138" i="8"/>
  <c r="I2138" i="8"/>
  <c r="H2138" i="8"/>
  <c r="G2138" i="8"/>
  <c r="F2138" i="8"/>
  <c r="A2138" i="8"/>
  <c r="DP2137" i="8"/>
  <c r="DO2137" i="8"/>
  <c r="DN2137" i="8"/>
  <c r="DM2137" i="8"/>
  <c r="DK2137" i="8"/>
  <c r="DL2137" i="8" s="1"/>
  <c r="DJ2137" i="8"/>
  <c r="DI2137" i="8"/>
  <c r="DH2137" i="8"/>
  <c r="DG2137" i="8"/>
  <c r="DE2137" i="8"/>
  <c r="DF2137" i="8" s="1"/>
  <c r="DD2137" i="8"/>
  <c r="DC2137" i="8"/>
  <c r="DB2137" i="8"/>
  <c r="DA2137" i="8"/>
  <c r="CZ2137" i="8"/>
  <c r="CY2137" i="8"/>
  <c r="CX2137" i="8"/>
  <c r="CV2137" i="8"/>
  <c r="CW2137" i="8" s="1"/>
  <c r="CU2137" i="8"/>
  <c r="CT2137" i="8"/>
  <c r="CS2137" i="8"/>
  <c r="CR2137" i="8"/>
  <c r="CQ2137" i="8"/>
  <c r="CP2137" i="8"/>
  <c r="CO2137" i="8"/>
  <c r="CN2137" i="8"/>
  <c r="CL2137" i="8"/>
  <c r="CM2137" i="8" s="1"/>
  <c r="CG2137" i="8"/>
  <c r="CF2137" i="8"/>
  <c r="CE2137" i="8"/>
  <c r="CD2137" i="8"/>
  <c r="CC2137" i="8"/>
  <c r="CB2137" i="8"/>
  <c r="CA2137" i="8"/>
  <c r="BZ2137" i="8"/>
  <c r="BY2137" i="8"/>
  <c r="BW2137" i="8"/>
  <c r="BX2137" i="8" s="1"/>
  <c r="BV2137" i="8"/>
  <c r="BU2137" i="8"/>
  <c r="BT2137" i="8"/>
  <c r="BS2137" i="8"/>
  <c r="BR2137" i="8"/>
  <c r="BQ2137" i="8"/>
  <c r="BP2137" i="8"/>
  <c r="BO2137" i="8"/>
  <c r="BN2137" i="8"/>
  <c r="BM2137" i="8"/>
  <c r="BL2137" i="8"/>
  <c r="BJ2137" i="8"/>
  <c r="BK2137" i="8" s="1"/>
  <c r="J2137" i="8"/>
  <c r="I2137" i="8"/>
  <c r="H2137" i="8"/>
  <c r="G2137" i="8"/>
  <c r="F2137" i="8"/>
  <c r="A2137" i="8"/>
  <c r="DP2136" i="8"/>
  <c r="DO2136" i="8"/>
  <c r="DN2136" i="8"/>
  <c r="DM2136" i="8"/>
  <c r="DK2136" i="8"/>
  <c r="DL2136" i="8" s="1"/>
  <c r="DJ2136" i="8"/>
  <c r="DI2136" i="8"/>
  <c r="DH2136" i="8"/>
  <c r="DG2136" i="8"/>
  <c r="DE2136" i="8"/>
  <c r="DF2136" i="8" s="1"/>
  <c r="DD2136" i="8"/>
  <c r="DC2136" i="8"/>
  <c r="DB2136" i="8"/>
  <c r="DA2136" i="8"/>
  <c r="CZ2136" i="8"/>
  <c r="CY2136" i="8"/>
  <c r="CX2136" i="8"/>
  <c r="CV2136" i="8"/>
  <c r="CW2136" i="8" s="1"/>
  <c r="CU2136" i="8"/>
  <c r="CT2136" i="8"/>
  <c r="CS2136" i="8"/>
  <c r="CR2136" i="8"/>
  <c r="CQ2136" i="8"/>
  <c r="CP2136" i="8"/>
  <c r="CO2136" i="8"/>
  <c r="CN2136" i="8"/>
  <c r="CL2136" i="8"/>
  <c r="CM2136" i="8" s="1"/>
  <c r="CG2136" i="8"/>
  <c r="CF2136" i="8"/>
  <c r="CE2136" i="8"/>
  <c r="CD2136" i="8"/>
  <c r="CC2136" i="8"/>
  <c r="CB2136" i="8"/>
  <c r="CA2136" i="8"/>
  <c r="BZ2136" i="8"/>
  <c r="BY2136" i="8"/>
  <c r="BW2136" i="8"/>
  <c r="BX2136" i="8" s="1"/>
  <c r="BV2136" i="8"/>
  <c r="BU2136" i="8"/>
  <c r="BT2136" i="8"/>
  <c r="BS2136" i="8"/>
  <c r="BR2136" i="8"/>
  <c r="BQ2136" i="8"/>
  <c r="BP2136" i="8"/>
  <c r="BO2136" i="8"/>
  <c r="BN2136" i="8"/>
  <c r="BM2136" i="8"/>
  <c r="BL2136" i="8"/>
  <c r="BJ2136" i="8"/>
  <c r="BK2136" i="8" s="1"/>
  <c r="J2136" i="8"/>
  <c r="I2136" i="8"/>
  <c r="H2136" i="8"/>
  <c r="G2136" i="8"/>
  <c r="F2136" i="8"/>
  <c r="A2136" i="8"/>
  <c r="DP2135" i="8"/>
  <c r="DO2135" i="8"/>
  <c r="DN2135" i="8"/>
  <c r="DM2135" i="8"/>
  <c r="DK2135" i="8"/>
  <c r="DL2135" i="8" s="1"/>
  <c r="DJ2135" i="8"/>
  <c r="DI2135" i="8"/>
  <c r="DH2135" i="8"/>
  <c r="DG2135" i="8"/>
  <c r="DE2135" i="8"/>
  <c r="DF2135" i="8" s="1"/>
  <c r="DD2135" i="8"/>
  <c r="DC2135" i="8"/>
  <c r="DB2135" i="8"/>
  <c r="DA2135" i="8"/>
  <c r="CZ2135" i="8"/>
  <c r="CY2135" i="8"/>
  <c r="CX2135" i="8"/>
  <c r="CV2135" i="8"/>
  <c r="CW2135" i="8" s="1"/>
  <c r="CU2135" i="8"/>
  <c r="CT2135" i="8"/>
  <c r="CS2135" i="8"/>
  <c r="CR2135" i="8"/>
  <c r="CQ2135" i="8"/>
  <c r="CP2135" i="8"/>
  <c r="CO2135" i="8"/>
  <c r="CN2135" i="8"/>
  <c r="CL2135" i="8"/>
  <c r="CM2135" i="8" s="1"/>
  <c r="CG2135" i="8"/>
  <c r="CF2135" i="8"/>
  <c r="CE2135" i="8"/>
  <c r="CD2135" i="8"/>
  <c r="CC2135" i="8"/>
  <c r="CB2135" i="8"/>
  <c r="CA2135" i="8"/>
  <c r="BZ2135" i="8"/>
  <c r="BY2135" i="8"/>
  <c r="BW2135" i="8"/>
  <c r="BX2135" i="8" s="1"/>
  <c r="BV2135" i="8"/>
  <c r="BU2135" i="8"/>
  <c r="BT2135" i="8"/>
  <c r="BS2135" i="8"/>
  <c r="BR2135" i="8"/>
  <c r="BQ2135" i="8"/>
  <c r="BP2135" i="8"/>
  <c r="BO2135" i="8"/>
  <c r="BN2135" i="8"/>
  <c r="BM2135" i="8"/>
  <c r="BL2135" i="8"/>
  <c r="BJ2135" i="8"/>
  <c r="BK2135" i="8" s="1"/>
  <c r="J2135" i="8"/>
  <c r="I2135" i="8"/>
  <c r="H2135" i="8"/>
  <c r="G2135" i="8"/>
  <c r="F2135" i="8"/>
  <c r="A2135" i="8"/>
  <c r="DP2134" i="8"/>
  <c r="DO2134" i="8"/>
  <c r="DN2134" i="8"/>
  <c r="DM2134" i="8"/>
  <c r="DK2134" i="8"/>
  <c r="DL2134" i="8" s="1"/>
  <c r="DJ2134" i="8"/>
  <c r="DI2134" i="8"/>
  <c r="DH2134" i="8"/>
  <c r="DG2134" i="8"/>
  <c r="DE2134" i="8"/>
  <c r="DF2134" i="8" s="1"/>
  <c r="DD2134" i="8"/>
  <c r="DC2134" i="8"/>
  <c r="DB2134" i="8"/>
  <c r="DA2134" i="8"/>
  <c r="CZ2134" i="8"/>
  <c r="CY2134" i="8"/>
  <c r="CX2134" i="8"/>
  <c r="CV2134" i="8"/>
  <c r="CW2134" i="8" s="1"/>
  <c r="CU2134" i="8"/>
  <c r="CT2134" i="8"/>
  <c r="CS2134" i="8"/>
  <c r="CR2134" i="8"/>
  <c r="CQ2134" i="8"/>
  <c r="CP2134" i="8"/>
  <c r="CO2134" i="8"/>
  <c r="CN2134" i="8"/>
  <c r="CL2134" i="8"/>
  <c r="CM2134" i="8" s="1"/>
  <c r="CG2134" i="8"/>
  <c r="CF2134" i="8"/>
  <c r="CE2134" i="8"/>
  <c r="CD2134" i="8"/>
  <c r="CC2134" i="8"/>
  <c r="CB2134" i="8"/>
  <c r="CA2134" i="8"/>
  <c r="BZ2134" i="8"/>
  <c r="BY2134" i="8"/>
  <c r="BW2134" i="8"/>
  <c r="BX2134" i="8" s="1"/>
  <c r="BV2134" i="8"/>
  <c r="BU2134" i="8"/>
  <c r="BT2134" i="8"/>
  <c r="BS2134" i="8"/>
  <c r="BR2134" i="8"/>
  <c r="BQ2134" i="8"/>
  <c r="BP2134" i="8"/>
  <c r="BO2134" i="8"/>
  <c r="BN2134" i="8"/>
  <c r="BM2134" i="8"/>
  <c r="BL2134" i="8"/>
  <c r="BJ2134" i="8"/>
  <c r="BK2134" i="8" s="1"/>
  <c r="J2134" i="8"/>
  <c r="I2134" i="8"/>
  <c r="H2134" i="8"/>
  <c r="G2134" i="8"/>
  <c r="F2134" i="8"/>
  <c r="A2134" i="8"/>
  <c r="DP2133" i="8"/>
  <c r="DO2133" i="8"/>
  <c r="DN2133" i="8"/>
  <c r="DM2133" i="8"/>
  <c r="DK2133" i="8"/>
  <c r="DL2133" i="8" s="1"/>
  <c r="DJ2133" i="8"/>
  <c r="DI2133" i="8"/>
  <c r="DH2133" i="8"/>
  <c r="DG2133" i="8"/>
  <c r="DE2133" i="8"/>
  <c r="DF2133" i="8" s="1"/>
  <c r="DD2133" i="8"/>
  <c r="DC2133" i="8"/>
  <c r="DB2133" i="8"/>
  <c r="DA2133" i="8"/>
  <c r="CZ2133" i="8"/>
  <c r="CY2133" i="8"/>
  <c r="CX2133" i="8"/>
  <c r="CV2133" i="8"/>
  <c r="CW2133" i="8" s="1"/>
  <c r="CU2133" i="8"/>
  <c r="CT2133" i="8"/>
  <c r="CS2133" i="8"/>
  <c r="CR2133" i="8"/>
  <c r="CQ2133" i="8"/>
  <c r="CP2133" i="8"/>
  <c r="CO2133" i="8"/>
  <c r="CN2133" i="8"/>
  <c r="CL2133" i="8"/>
  <c r="CM2133" i="8" s="1"/>
  <c r="CG2133" i="8"/>
  <c r="CF2133" i="8"/>
  <c r="CE2133" i="8"/>
  <c r="CD2133" i="8"/>
  <c r="CC2133" i="8"/>
  <c r="CB2133" i="8"/>
  <c r="CA2133" i="8"/>
  <c r="BZ2133" i="8"/>
  <c r="BY2133" i="8"/>
  <c r="BW2133" i="8"/>
  <c r="BX2133" i="8" s="1"/>
  <c r="BV2133" i="8"/>
  <c r="BU2133" i="8"/>
  <c r="BT2133" i="8"/>
  <c r="BS2133" i="8"/>
  <c r="BR2133" i="8"/>
  <c r="BQ2133" i="8"/>
  <c r="BP2133" i="8"/>
  <c r="BO2133" i="8"/>
  <c r="BN2133" i="8"/>
  <c r="BM2133" i="8"/>
  <c r="BL2133" i="8"/>
  <c r="BJ2133" i="8"/>
  <c r="BK2133" i="8" s="1"/>
  <c r="J2133" i="8"/>
  <c r="I2133" i="8"/>
  <c r="H2133" i="8"/>
  <c r="G2133" i="8"/>
  <c r="F2133" i="8"/>
  <c r="A2133" i="8"/>
  <c r="DP2132" i="8"/>
  <c r="DO2132" i="8"/>
  <c r="DN2132" i="8"/>
  <c r="DM2132" i="8"/>
  <c r="DK2132" i="8"/>
  <c r="DL2132" i="8" s="1"/>
  <c r="DJ2132" i="8"/>
  <c r="DI2132" i="8"/>
  <c r="DH2132" i="8"/>
  <c r="DG2132" i="8"/>
  <c r="DE2132" i="8"/>
  <c r="DF2132" i="8" s="1"/>
  <c r="DD2132" i="8"/>
  <c r="DC2132" i="8"/>
  <c r="DB2132" i="8"/>
  <c r="DA2132" i="8"/>
  <c r="CZ2132" i="8"/>
  <c r="CY2132" i="8"/>
  <c r="CX2132" i="8"/>
  <c r="CV2132" i="8"/>
  <c r="CW2132" i="8" s="1"/>
  <c r="CU2132" i="8"/>
  <c r="CT2132" i="8"/>
  <c r="CS2132" i="8"/>
  <c r="CR2132" i="8"/>
  <c r="CQ2132" i="8"/>
  <c r="CP2132" i="8"/>
  <c r="CO2132" i="8"/>
  <c r="CN2132" i="8"/>
  <c r="CL2132" i="8"/>
  <c r="CM2132" i="8" s="1"/>
  <c r="CG2132" i="8"/>
  <c r="CF2132" i="8"/>
  <c r="CE2132" i="8"/>
  <c r="CD2132" i="8"/>
  <c r="CC2132" i="8"/>
  <c r="CB2132" i="8"/>
  <c r="CA2132" i="8"/>
  <c r="BZ2132" i="8"/>
  <c r="BY2132" i="8"/>
  <c r="BW2132" i="8"/>
  <c r="BX2132" i="8" s="1"/>
  <c r="BV2132" i="8"/>
  <c r="BU2132" i="8"/>
  <c r="BT2132" i="8"/>
  <c r="BS2132" i="8"/>
  <c r="BR2132" i="8"/>
  <c r="BQ2132" i="8"/>
  <c r="BP2132" i="8"/>
  <c r="BO2132" i="8"/>
  <c r="BN2132" i="8"/>
  <c r="BM2132" i="8"/>
  <c r="BL2132" i="8"/>
  <c r="BJ2132" i="8"/>
  <c r="BK2132" i="8" s="1"/>
  <c r="J2132" i="8"/>
  <c r="I2132" i="8"/>
  <c r="H2132" i="8"/>
  <c r="G2132" i="8"/>
  <c r="F2132" i="8"/>
  <c r="A2132" i="8"/>
  <c r="DP2131" i="8"/>
  <c r="DO2131" i="8"/>
  <c r="DN2131" i="8"/>
  <c r="DM2131" i="8"/>
  <c r="DK2131" i="8"/>
  <c r="DL2131" i="8" s="1"/>
  <c r="DJ2131" i="8"/>
  <c r="DI2131" i="8"/>
  <c r="DH2131" i="8"/>
  <c r="DG2131" i="8"/>
  <c r="DE2131" i="8"/>
  <c r="DF2131" i="8" s="1"/>
  <c r="DD2131" i="8"/>
  <c r="DC2131" i="8"/>
  <c r="DB2131" i="8"/>
  <c r="DA2131" i="8"/>
  <c r="CZ2131" i="8"/>
  <c r="CY2131" i="8"/>
  <c r="CX2131" i="8"/>
  <c r="CV2131" i="8"/>
  <c r="CW2131" i="8" s="1"/>
  <c r="CU2131" i="8"/>
  <c r="CT2131" i="8"/>
  <c r="CS2131" i="8"/>
  <c r="CR2131" i="8"/>
  <c r="CQ2131" i="8"/>
  <c r="CP2131" i="8"/>
  <c r="CO2131" i="8"/>
  <c r="CN2131" i="8"/>
  <c r="CL2131" i="8"/>
  <c r="CM2131" i="8" s="1"/>
  <c r="CG2131" i="8"/>
  <c r="CF2131" i="8"/>
  <c r="CE2131" i="8"/>
  <c r="CD2131" i="8"/>
  <c r="CC2131" i="8"/>
  <c r="CB2131" i="8"/>
  <c r="CA2131" i="8"/>
  <c r="BZ2131" i="8"/>
  <c r="BY2131" i="8"/>
  <c r="BW2131" i="8"/>
  <c r="BX2131" i="8" s="1"/>
  <c r="BV2131" i="8"/>
  <c r="BU2131" i="8"/>
  <c r="BT2131" i="8"/>
  <c r="BS2131" i="8"/>
  <c r="BR2131" i="8"/>
  <c r="BQ2131" i="8"/>
  <c r="BP2131" i="8"/>
  <c r="BO2131" i="8"/>
  <c r="BN2131" i="8"/>
  <c r="BM2131" i="8"/>
  <c r="BL2131" i="8"/>
  <c r="BJ2131" i="8"/>
  <c r="BK2131" i="8" s="1"/>
  <c r="J2131" i="8"/>
  <c r="I2131" i="8"/>
  <c r="H2131" i="8"/>
  <c r="G2131" i="8"/>
  <c r="F2131" i="8"/>
  <c r="A2131" i="8"/>
  <c r="DP2130" i="8"/>
  <c r="DO2130" i="8"/>
  <c r="DN2130" i="8"/>
  <c r="DM2130" i="8"/>
  <c r="DK2130" i="8"/>
  <c r="DL2130" i="8" s="1"/>
  <c r="DJ2130" i="8"/>
  <c r="DI2130" i="8"/>
  <c r="DH2130" i="8"/>
  <c r="DG2130" i="8"/>
  <c r="DE2130" i="8"/>
  <c r="DF2130" i="8" s="1"/>
  <c r="DD2130" i="8"/>
  <c r="DC2130" i="8"/>
  <c r="DB2130" i="8"/>
  <c r="DA2130" i="8"/>
  <c r="CZ2130" i="8"/>
  <c r="CY2130" i="8"/>
  <c r="CX2130" i="8"/>
  <c r="CV2130" i="8"/>
  <c r="CW2130" i="8" s="1"/>
  <c r="CU2130" i="8"/>
  <c r="CT2130" i="8"/>
  <c r="CS2130" i="8"/>
  <c r="CR2130" i="8"/>
  <c r="CQ2130" i="8"/>
  <c r="CP2130" i="8"/>
  <c r="CO2130" i="8"/>
  <c r="CN2130" i="8"/>
  <c r="CL2130" i="8"/>
  <c r="CM2130" i="8" s="1"/>
  <c r="CG2130" i="8"/>
  <c r="CF2130" i="8"/>
  <c r="CE2130" i="8"/>
  <c r="CD2130" i="8"/>
  <c r="CC2130" i="8"/>
  <c r="CB2130" i="8"/>
  <c r="CA2130" i="8"/>
  <c r="BZ2130" i="8"/>
  <c r="BY2130" i="8"/>
  <c r="BW2130" i="8"/>
  <c r="BX2130" i="8" s="1"/>
  <c r="BV2130" i="8"/>
  <c r="BU2130" i="8"/>
  <c r="BT2130" i="8"/>
  <c r="BS2130" i="8"/>
  <c r="BR2130" i="8"/>
  <c r="BQ2130" i="8"/>
  <c r="BP2130" i="8"/>
  <c r="BO2130" i="8"/>
  <c r="BN2130" i="8"/>
  <c r="BM2130" i="8"/>
  <c r="BL2130" i="8"/>
  <c r="BJ2130" i="8"/>
  <c r="BK2130" i="8" s="1"/>
  <c r="J2130" i="8"/>
  <c r="I2130" i="8"/>
  <c r="H2130" i="8"/>
  <c r="G2130" i="8"/>
  <c r="F2130" i="8"/>
  <c r="A2130" i="8"/>
  <c r="DP2129" i="8"/>
  <c r="DO2129" i="8"/>
  <c r="DN2129" i="8"/>
  <c r="DM2129" i="8"/>
  <c r="DK2129" i="8"/>
  <c r="DL2129" i="8" s="1"/>
  <c r="DJ2129" i="8"/>
  <c r="DI2129" i="8"/>
  <c r="DH2129" i="8"/>
  <c r="DG2129" i="8"/>
  <c r="DE2129" i="8"/>
  <c r="DF2129" i="8" s="1"/>
  <c r="DD2129" i="8"/>
  <c r="DC2129" i="8"/>
  <c r="DB2129" i="8"/>
  <c r="DA2129" i="8"/>
  <c r="CZ2129" i="8"/>
  <c r="CY2129" i="8"/>
  <c r="CX2129" i="8"/>
  <c r="CV2129" i="8"/>
  <c r="CW2129" i="8" s="1"/>
  <c r="CU2129" i="8"/>
  <c r="CT2129" i="8"/>
  <c r="CS2129" i="8"/>
  <c r="CR2129" i="8"/>
  <c r="CQ2129" i="8"/>
  <c r="CP2129" i="8"/>
  <c r="CO2129" i="8"/>
  <c r="CN2129" i="8"/>
  <c r="CL2129" i="8"/>
  <c r="CM2129" i="8" s="1"/>
  <c r="CG2129" i="8"/>
  <c r="CF2129" i="8"/>
  <c r="CE2129" i="8"/>
  <c r="CD2129" i="8"/>
  <c r="CC2129" i="8"/>
  <c r="CB2129" i="8"/>
  <c r="CA2129" i="8"/>
  <c r="BZ2129" i="8"/>
  <c r="BY2129" i="8"/>
  <c r="BW2129" i="8"/>
  <c r="BX2129" i="8" s="1"/>
  <c r="BV2129" i="8"/>
  <c r="BU2129" i="8"/>
  <c r="BT2129" i="8"/>
  <c r="BS2129" i="8"/>
  <c r="BR2129" i="8"/>
  <c r="BQ2129" i="8"/>
  <c r="BP2129" i="8"/>
  <c r="BO2129" i="8"/>
  <c r="BN2129" i="8"/>
  <c r="BM2129" i="8"/>
  <c r="BL2129" i="8"/>
  <c r="BJ2129" i="8"/>
  <c r="BK2129" i="8" s="1"/>
  <c r="J2129" i="8"/>
  <c r="I2129" i="8"/>
  <c r="H2129" i="8"/>
  <c r="G2129" i="8"/>
  <c r="F2129" i="8"/>
  <c r="A2129" i="8"/>
  <c r="DP2128" i="8"/>
  <c r="DO2128" i="8"/>
  <c r="DN2128" i="8"/>
  <c r="DM2128" i="8"/>
  <c r="DK2128" i="8"/>
  <c r="DL2128" i="8" s="1"/>
  <c r="DJ2128" i="8"/>
  <c r="DI2128" i="8"/>
  <c r="DH2128" i="8"/>
  <c r="DG2128" i="8"/>
  <c r="DE2128" i="8"/>
  <c r="DF2128" i="8" s="1"/>
  <c r="DD2128" i="8"/>
  <c r="DC2128" i="8"/>
  <c r="DB2128" i="8"/>
  <c r="DA2128" i="8"/>
  <c r="CZ2128" i="8"/>
  <c r="CY2128" i="8"/>
  <c r="CX2128" i="8"/>
  <c r="CV2128" i="8"/>
  <c r="CW2128" i="8" s="1"/>
  <c r="CU2128" i="8"/>
  <c r="CT2128" i="8"/>
  <c r="CS2128" i="8"/>
  <c r="CR2128" i="8"/>
  <c r="CQ2128" i="8"/>
  <c r="CP2128" i="8"/>
  <c r="CO2128" i="8"/>
  <c r="CN2128" i="8"/>
  <c r="CL2128" i="8"/>
  <c r="CM2128" i="8" s="1"/>
  <c r="CG2128" i="8"/>
  <c r="CF2128" i="8"/>
  <c r="CE2128" i="8"/>
  <c r="CD2128" i="8"/>
  <c r="CC2128" i="8"/>
  <c r="CB2128" i="8"/>
  <c r="CA2128" i="8"/>
  <c r="BZ2128" i="8"/>
  <c r="BY2128" i="8"/>
  <c r="BW2128" i="8"/>
  <c r="BX2128" i="8" s="1"/>
  <c r="BV2128" i="8"/>
  <c r="BU2128" i="8"/>
  <c r="BT2128" i="8"/>
  <c r="BS2128" i="8"/>
  <c r="BR2128" i="8"/>
  <c r="BQ2128" i="8"/>
  <c r="BP2128" i="8"/>
  <c r="BO2128" i="8"/>
  <c r="BN2128" i="8"/>
  <c r="BM2128" i="8"/>
  <c r="BL2128" i="8"/>
  <c r="BJ2128" i="8"/>
  <c r="BK2128" i="8" s="1"/>
  <c r="J2128" i="8"/>
  <c r="I2128" i="8"/>
  <c r="H2128" i="8"/>
  <c r="G2128" i="8"/>
  <c r="F2128" i="8"/>
  <c r="A2128" i="8"/>
  <c r="DP2127" i="8"/>
  <c r="DO2127" i="8"/>
  <c r="DN2127" i="8"/>
  <c r="DM2127" i="8"/>
  <c r="DK2127" i="8"/>
  <c r="DL2127" i="8" s="1"/>
  <c r="DJ2127" i="8"/>
  <c r="DI2127" i="8"/>
  <c r="DH2127" i="8"/>
  <c r="DG2127" i="8"/>
  <c r="DE2127" i="8"/>
  <c r="DF2127" i="8" s="1"/>
  <c r="DD2127" i="8"/>
  <c r="DC2127" i="8"/>
  <c r="DB2127" i="8"/>
  <c r="DA2127" i="8"/>
  <c r="CZ2127" i="8"/>
  <c r="CY2127" i="8"/>
  <c r="CX2127" i="8"/>
  <c r="CV2127" i="8"/>
  <c r="CW2127" i="8" s="1"/>
  <c r="CU2127" i="8"/>
  <c r="CT2127" i="8"/>
  <c r="CS2127" i="8"/>
  <c r="CR2127" i="8"/>
  <c r="CQ2127" i="8"/>
  <c r="CP2127" i="8"/>
  <c r="CO2127" i="8"/>
  <c r="CN2127" i="8"/>
  <c r="CL2127" i="8"/>
  <c r="CM2127" i="8" s="1"/>
  <c r="CG2127" i="8"/>
  <c r="CF2127" i="8"/>
  <c r="CE2127" i="8"/>
  <c r="CD2127" i="8"/>
  <c r="CC2127" i="8"/>
  <c r="CB2127" i="8"/>
  <c r="CA2127" i="8"/>
  <c r="BZ2127" i="8"/>
  <c r="BY2127" i="8"/>
  <c r="BW2127" i="8"/>
  <c r="BX2127" i="8" s="1"/>
  <c r="BV2127" i="8"/>
  <c r="BU2127" i="8"/>
  <c r="BT2127" i="8"/>
  <c r="BS2127" i="8"/>
  <c r="BR2127" i="8"/>
  <c r="BQ2127" i="8"/>
  <c r="BP2127" i="8"/>
  <c r="BO2127" i="8"/>
  <c r="BN2127" i="8"/>
  <c r="BM2127" i="8"/>
  <c r="BL2127" i="8"/>
  <c r="BJ2127" i="8"/>
  <c r="BK2127" i="8" s="1"/>
  <c r="J2127" i="8"/>
  <c r="I2127" i="8"/>
  <c r="H2127" i="8"/>
  <c r="G2127" i="8"/>
  <c r="F2127" i="8"/>
  <c r="A2127" i="8"/>
  <c r="DP2126" i="8"/>
  <c r="DO2126" i="8"/>
  <c r="DN2126" i="8"/>
  <c r="DM2126" i="8"/>
  <c r="DK2126" i="8"/>
  <c r="DL2126" i="8" s="1"/>
  <c r="DJ2126" i="8"/>
  <c r="DI2126" i="8"/>
  <c r="DH2126" i="8"/>
  <c r="DG2126" i="8"/>
  <c r="DE2126" i="8"/>
  <c r="DF2126" i="8" s="1"/>
  <c r="DD2126" i="8"/>
  <c r="DC2126" i="8"/>
  <c r="DB2126" i="8"/>
  <c r="DA2126" i="8"/>
  <c r="CZ2126" i="8"/>
  <c r="CY2126" i="8"/>
  <c r="CX2126" i="8"/>
  <c r="CV2126" i="8"/>
  <c r="CW2126" i="8" s="1"/>
  <c r="CU2126" i="8"/>
  <c r="CT2126" i="8"/>
  <c r="CS2126" i="8"/>
  <c r="CR2126" i="8"/>
  <c r="CQ2126" i="8"/>
  <c r="CP2126" i="8"/>
  <c r="CO2126" i="8"/>
  <c r="CN2126" i="8"/>
  <c r="CL2126" i="8"/>
  <c r="CM2126" i="8" s="1"/>
  <c r="CG2126" i="8"/>
  <c r="CF2126" i="8"/>
  <c r="CE2126" i="8"/>
  <c r="CD2126" i="8"/>
  <c r="CC2126" i="8"/>
  <c r="CB2126" i="8"/>
  <c r="CA2126" i="8"/>
  <c r="BZ2126" i="8"/>
  <c r="BY2126" i="8"/>
  <c r="BW2126" i="8"/>
  <c r="BX2126" i="8" s="1"/>
  <c r="BV2126" i="8"/>
  <c r="BU2126" i="8"/>
  <c r="BT2126" i="8"/>
  <c r="BS2126" i="8"/>
  <c r="BR2126" i="8"/>
  <c r="BQ2126" i="8"/>
  <c r="BP2126" i="8"/>
  <c r="BO2126" i="8"/>
  <c r="BN2126" i="8"/>
  <c r="BM2126" i="8"/>
  <c r="BL2126" i="8"/>
  <c r="BJ2126" i="8"/>
  <c r="BK2126" i="8" s="1"/>
  <c r="J2126" i="8"/>
  <c r="I2126" i="8"/>
  <c r="H2126" i="8"/>
  <c r="G2126" i="8"/>
  <c r="F2126" i="8"/>
  <c r="A2126" i="8"/>
  <c r="DP2125" i="8"/>
  <c r="DO2125" i="8"/>
  <c r="DN2125" i="8"/>
  <c r="DM2125" i="8"/>
  <c r="DK2125" i="8"/>
  <c r="DL2125" i="8" s="1"/>
  <c r="DJ2125" i="8"/>
  <c r="DI2125" i="8"/>
  <c r="DH2125" i="8"/>
  <c r="DG2125" i="8"/>
  <c r="DE2125" i="8"/>
  <c r="DF2125" i="8" s="1"/>
  <c r="DD2125" i="8"/>
  <c r="DC2125" i="8"/>
  <c r="DB2125" i="8"/>
  <c r="DA2125" i="8"/>
  <c r="CZ2125" i="8"/>
  <c r="CY2125" i="8"/>
  <c r="CX2125" i="8"/>
  <c r="CV2125" i="8"/>
  <c r="CW2125" i="8" s="1"/>
  <c r="CU2125" i="8"/>
  <c r="CT2125" i="8"/>
  <c r="CS2125" i="8"/>
  <c r="CR2125" i="8"/>
  <c r="CQ2125" i="8"/>
  <c r="CP2125" i="8"/>
  <c r="CO2125" i="8"/>
  <c r="CN2125" i="8"/>
  <c r="CL2125" i="8"/>
  <c r="CM2125" i="8" s="1"/>
  <c r="CG2125" i="8"/>
  <c r="CF2125" i="8"/>
  <c r="CE2125" i="8"/>
  <c r="CD2125" i="8"/>
  <c r="CC2125" i="8"/>
  <c r="CB2125" i="8"/>
  <c r="CA2125" i="8"/>
  <c r="BZ2125" i="8"/>
  <c r="BY2125" i="8"/>
  <c r="BW2125" i="8"/>
  <c r="BX2125" i="8" s="1"/>
  <c r="BV2125" i="8"/>
  <c r="BU2125" i="8"/>
  <c r="BT2125" i="8"/>
  <c r="BS2125" i="8"/>
  <c r="BR2125" i="8"/>
  <c r="BQ2125" i="8"/>
  <c r="BP2125" i="8"/>
  <c r="BO2125" i="8"/>
  <c r="BN2125" i="8"/>
  <c r="BM2125" i="8"/>
  <c r="BL2125" i="8"/>
  <c r="BJ2125" i="8"/>
  <c r="BK2125" i="8" s="1"/>
  <c r="J2125" i="8"/>
  <c r="I2125" i="8"/>
  <c r="H2125" i="8"/>
  <c r="G2125" i="8"/>
  <c r="F2125" i="8"/>
  <c r="A2125" i="8"/>
  <c r="DP2124" i="8"/>
  <c r="DO2124" i="8"/>
  <c r="DN2124" i="8"/>
  <c r="DM2124" i="8"/>
  <c r="DK2124" i="8"/>
  <c r="DL2124" i="8" s="1"/>
  <c r="DJ2124" i="8"/>
  <c r="DI2124" i="8"/>
  <c r="DH2124" i="8"/>
  <c r="DG2124" i="8"/>
  <c r="DE2124" i="8"/>
  <c r="DF2124" i="8" s="1"/>
  <c r="DD2124" i="8"/>
  <c r="DC2124" i="8"/>
  <c r="DB2124" i="8"/>
  <c r="DA2124" i="8"/>
  <c r="CZ2124" i="8"/>
  <c r="CY2124" i="8"/>
  <c r="CX2124" i="8"/>
  <c r="CV2124" i="8"/>
  <c r="CW2124" i="8" s="1"/>
  <c r="CU2124" i="8"/>
  <c r="CT2124" i="8"/>
  <c r="CS2124" i="8"/>
  <c r="CR2124" i="8"/>
  <c r="CQ2124" i="8"/>
  <c r="CP2124" i="8"/>
  <c r="CO2124" i="8"/>
  <c r="CN2124" i="8"/>
  <c r="CL2124" i="8"/>
  <c r="CM2124" i="8" s="1"/>
  <c r="CG2124" i="8"/>
  <c r="CF2124" i="8"/>
  <c r="CE2124" i="8"/>
  <c r="CD2124" i="8"/>
  <c r="CC2124" i="8"/>
  <c r="CB2124" i="8"/>
  <c r="CA2124" i="8"/>
  <c r="BZ2124" i="8"/>
  <c r="BY2124" i="8"/>
  <c r="BW2124" i="8"/>
  <c r="BX2124" i="8" s="1"/>
  <c r="BV2124" i="8"/>
  <c r="BU2124" i="8"/>
  <c r="BT2124" i="8"/>
  <c r="BS2124" i="8"/>
  <c r="BR2124" i="8"/>
  <c r="BQ2124" i="8"/>
  <c r="BP2124" i="8"/>
  <c r="BO2124" i="8"/>
  <c r="BN2124" i="8"/>
  <c r="BM2124" i="8"/>
  <c r="BL2124" i="8"/>
  <c r="BJ2124" i="8"/>
  <c r="BK2124" i="8" s="1"/>
  <c r="J2124" i="8"/>
  <c r="I2124" i="8"/>
  <c r="H2124" i="8"/>
  <c r="G2124" i="8"/>
  <c r="F2124" i="8"/>
  <c r="A2124" i="8"/>
  <c r="DP2123" i="8"/>
  <c r="DO2123" i="8"/>
  <c r="DN2123" i="8"/>
  <c r="DM2123" i="8"/>
  <c r="DK2123" i="8"/>
  <c r="DL2123" i="8" s="1"/>
  <c r="DJ2123" i="8"/>
  <c r="DI2123" i="8"/>
  <c r="DH2123" i="8"/>
  <c r="DG2123" i="8"/>
  <c r="DE2123" i="8"/>
  <c r="DF2123" i="8" s="1"/>
  <c r="DD2123" i="8"/>
  <c r="DC2123" i="8"/>
  <c r="DB2123" i="8"/>
  <c r="DA2123" i="8"/>
  <c r="CZ2123" i="8"/>
  <c r="CY2123" i="8"/>
  <c r="CX2123" i="8"/>
  <c r="CV2123" i="8"/>
  <c r="CW2123" i="8" s="1"/>
  <c r="CU2123" i="8"/>
  <c r="CT2123" i="8"/>
  <c r="CS2123" i="8"/>
  <c r="CR2123" i="8"/>
  <c r="CQ2123" i="8"/>
  <c r="CP2123" i="8"/>
  <c r="CO2123" i="8"/>
  <c r="CN2123" i="8"/>
  <c r="CL2123" i="8"/>
  <c r="CM2123" i="8" s="1"/>
  <c r="CG2123" i="8"/>
  <c r="CF2123" i="8"/>
  <c r="CE2123" i="8"/>
  <c r="CD2123" i="8"/>
  <c r="CC2123" i="8"/>
  <c r="CB2123" i="8"/>
  <c r="CA2123" i="8"/>
  <c r="BZ2123" i="8"/>
  <c r="BY2123" i="8"/>
  <c r="BW2123" i="8"/>
  <c r="BX2123" i="8" s="1"/>
  <c r="BV2123" i="8"/>
  <c r="BU2123" i="8"/>
  <c r="BT2123" i="8"/>
  <c r="BS2123" i="8"/>
  <c r="BR2123" i="8"/>
  <c r="BQ2123" i="8"/>
  <c r="BP2123" i="8"/>
  <c r="BO2123" i="8"/>
  <c r="BN2123" i="8"/>
  <c r="BM2123" i="8"/>
  <c r="BL2123" i="8"/>
  <c r="BJ2123" i="8"/>
  <c r="BK2123" i="8" s="1"/>
  <c r="J2123" i="8"/>
  <c r="I2123" i="8"/>
  <c r="H2123" i="8"/>
  <c r="G2123" i="8"/>
  <c r="F2123" i="8"/>
  <c r="A2123" i="8"/>
  <c r="DP2122" i="8"/>
  <c r="DO2122" i="8"/>
  <c r="DN2122" i="8"/>
  <c r="DM2122" i="8"/>
  <c r="DK2122" i="8"/>
  <c r="DL2122" i="8" s="1"/>
  <c r="DJ2122" i="8"/>
  <c r="DI2122" i="8"/>
  <c r="DH2122" i="8"/>
  <c r="DG2122" i="8"/>
  <c r="DE2122" i="8"/>
  <c r="DF2122" i="8" s="1"/>
  <c r="DD2122" i="8"/>
  <c r="DC2122" i="8"/>
  <c r="DB2122" i="8"/>
  <c r="DA2122" i="8"/>
  <c r="CZ2122" i="8"/>
  <c r="CY2122" i="8"/>
  <c r="CX2122" i="8"/>
  <c r="CV2122" i="8"/>
  <c r="CW2122" i="8" s="1"/>
  <c r="CU2122" i="8"/>
  <c r="CT2122" i="8"/>
  <c r="CS2122" i="8"/>
  <c r="CR2122" i="8"/>
  <c r="CQ2122" i="8"/>
  <c r="CP2122" i="8"/>
  <c r="CO2122" i="8"/>
  <c r="CN2122" i="8"/>
  <c r="CL2122" i="8"/>
  <c r="CM2122" i="8" s="1"/>
  <c r="CG2122" i="8"/>
  <c r="CF2122" i="8"/>
  <c r="CE2122" i="8"/>
  <c r="CD2122" i="8"/>
  <c r="CC2122" i="8"/>
  <c r="CB2122" i="8"/>
  <c r="CA2122" i="8"/>
  <c r="BZ2122" i="8"/>
  <c r="BY2122" i="8"/>
  <c r="BW2122" i="8"/>
  <c r="BX2122" i="8" s="1"/>
  <c r="BV2122" i="8"/>
  <c r="BU2122" i="8"/>
  <c r="BT2122" i="8"/>
  <c r="BS2122" i="8"/>
  <c r="BR2122" i="8"/>
  <c r="BQ2122" i="8"/>
  <c r="BP2122" i="8"/>
  <c r="BO2122" i="8"/>
  <c r="BN2122" i="8"/>
  <c r="BM2122" i="8"/>
  <c r="BL2122" i="8"/>
  <c r="BJ2122" i="8"/>
  <c r="BK2122" i="8" s="1"/>
  <c r="J2122" i="8"/>
  <c r="I2122" i="8"/>
  <c r="H2122" i="8"/>
  <c r="G2122" i="8"/>
  <c r="F2122" i="8"/>
  <c r="A2122" i="8"/>
  <c r="DP2121" i="8"/>
  <c r="DO2121" i="8"/>
  <c r="DN2121" i="8"/>
  <c r="DM2121" i="8"/>
  <c r="DK2121" i="8"/>
  <c r="DL2121" i="8" s="1"/>
  <c r="DJ2121" i="8"/>
  <c r="DI2121" i="8"/>
  <c r="DH2121" i="8"/>
  <c r="DG2121" i="8"/>
  <c r="DE2121" i="8"/>
  <c r="DF2121" i="8" s="1"/>
  <c r="DD2121" i="8"/>
  <c r="DC2121" i="8"/>
  <c r="DB2121" i="8"/>
  <c r="DA2121" i="8"/>
  <c r="CZ2121" i="8"/>
  <c r="CY2121" i="8"/>
  <c r="CX2121" i="8"/>
  <c r="CV2121" i="8"/>
  <c r="CW2121" i="8" s="1"/>
  <c r="CU2121" i="8"/>
  <c r="CT2121" i="8"/>
  <c r="CS2121" i="8"/>
  <c r="CR2121" i="8"/>
  <c r="CQ2121" i="8"/>
  <c r="CP2121" i="8"/>
  <c r="CO2121" i="8"/>
  <c r="CN2121" i="8"/>
  <c r="CL2121" i="8"/>
  <c r="CM2121" i="8" s="1"/>
  <c r="CG2121" i="8"/>
  <c r="CF2121" i="8"/>
  <c r="CE2121" i="8"/>
  <c r="CD2121" i="8"/>
  <c r="CC2121" i="8"/>
  <c r="CB2121" i="8"/>
  <c r="CA2121" i="8"/>
  <c r="BZ2121" i="8"/>
  <c r="BY2121" i="8"/>
  <c r="BW2121" i="8"/>
  <c r="BX2121" i="8" s="1"/>
  <c r="BV2121" i="8"/>
  <c r="BU2121" i="8"/>
  <c r="BT2121" i="8"/>
  <c r="BS2121" i="8"/>
  <c r="BR2121" i="8"/>
  <c r="BQ2121" i="8"/>
  <c r="BP2121" i="8"/>
  <c r="BO2121" i="8"/>
  <c r="BN2121" i="8"/>
  <c r="BM2121" i="8"/>
  <c r="BL2121" i="8"/>
  <c r="BJ2121" i="8"/>
  <c r="BK2121" i="8" s="1"/>
  <c r="J2121" i="8"/>
  <c r="I2121" i="8"/>
  <c r="H2121" i="8"/>
  <c r="G2121" i="8"/>
  <c r="F2121" i="8"/>
  <c r="A2121" i="8"/>
  <c r="DP2120" i="8"/>
  <c r="DO2120" i="8"/>
  <c r="DN2120" i="8"/>
  <c r="DM2120" i="8"/>
  <c r="DK2120" i="8"/>
  <c r="DL2120" i="8" s="1"/>
  <c r="DJ2120" i="8"/>
  <c r="DI2120" i="8"/>
  <c r="DH2120" i="8"/>
  <c r="DG2120" i="8"/>
  <c r="DE2120" i="8"/>
  <c r="DF2120" i="8" s="1"/>
  <c r="DD2120" i="8"/>
  <c r="DC2120" i="8"/>
  <c r="DB2120" i="8"/>
  <c r="DA2120" i="8"/>
  <c r="CZ2120" i="8"/>
  <c r="CY2120" i="8"/>
  <c r="CX2120" i="8"/>
  <c r="CV2120" i="8"/>
  <c r="CW2120" i="8" s="1"/>
  <c r="CU2120" i="8"/>
  <c r="CT2120" i="8"/>
  <c r="CS2120" i="8"/>
  <c r="CR2120" i="8"/>
  <c r="CQ2120" i="8"/>
  <c r="CP2120" i="8"/>
  <c r="CO2120" i="8"/>
  <c r="CN2120" i="8"/>
  <c r="CL2120" i="8"/>
  <c r="CM2120" i="8" s="1"/>
  <c r="CG2120" i="8"/>
  <c r="CF2120" i="8"/>
  <c r="CE2120" i="8"/>
  <c r="CD2120" i="8"/>
  <c r="CC2120" i="8"/>
  <c r="CB2120" i="8"/>
  <c r="CA2120" i="8"/>
  <c r="BZ2120" i="8"/>
  <c r="BY2120" i="8"/>
  <c r="BW2120" i="8"/>
  <c r="BX2120" i="8" s="1"/>
  <c r="BV2120" i="8"/>
  <c r="BU2120" i="8"/>
  <c r="BT2120" i="8"/>
  <c r="BS2120" i="8"/>
  <c r="BR2120" i="8"/>
  <c r="BQ2120" i="8"/>
  <c r="BP2120" i="8"/>
  <c r="BO2120" i="8"/>
  <c r="BN2120" i="8"/>
  <c r="BM2120" i="8"/>
  <c r="BL2120" i="8"/>
  <c r="BJ2120" i="8"/>
  <c r="BK2120" i="8" s="1"/>
  <c r="J2120" i="8"/>
  <c r="I2120" i="8"/>
  <c r="H2120" i="8"/>
  <c r="G2120" i="8"/>
  <c r="F2120" i="8"/>
  <c r="A2120" i="8"/>
  <c r="DP2119" i="8"/>
  <c r="DO2119" i="8"/>
  <c r="DN2119" i="8"/>
  <c r="DM2119" i="8"/>
  <c r="DK2119" i="8"/>
  <c r="DL2119" i="8" s="1"/>
  <c r="DJ2119" i="8"/>
  <c r="DI2119" i="8"/>
  <c r="DH2119" i="8"/>
  <c r="DG2119" i="8"/>
  <c r="DE2119" i="8"/>
  <c r="DF2119" i="8" s="1"/>
  <c r="DD2119" i="8"/>
  <c r="DC2119" i="8"/>
  <c r="DB2119" i="8"/>
  <c r="DA2119" i="8"/>
  <c r="CZ2119" i="8"/>
  <c r="CY2119" i="8"/>
  <c r="CX2119" i="8"/>
  <c r="CV2119" i="8"/>
  <c r="CW2119" i="8" s="1"/>
  <c r="CU2119" i="8"/>
  <c r="CT2119" i="8"/>
  <c r="CS2119" i="8"/>
  <c r="CR2119" i="8"/>
  <c r="CQ2119" i="8"/>
  <c r="CP2119" i="8"/>
  <c r="CO2119" i="8"/>
  <c r="CN2119" i="8"/>
  <c r="CL2119" i="8"/>
  <c r="CM2119" i="8" s="1"/>
  <c r="CG2119" i="8"/>
  <c r="CF2119" i="8"/>
  <c r="CE2119" i="8"/>
  <c r="CD2119" i="8"/>
  <c r="CC2119" i="8"/>
  <c r="CB2119" i="8"/>
  <c r="CA2119" i="8"/>
  <c r="BZ2119" i="8"/>
  <c r="BY2119" i="8"/>
  <c r="BW2119" i="8"/>
  <c r="BX2119" i="8" s="1"/>
  <c r="BV2119" i="8"/>
  <c r="BU2119" i="8"/>
  <c r="BT2119" i="8"/>
  <c r="BS2119" i="8"/>
  <c r="BR2119" i="8"/>
  <c r="BQ2119" i="8"/>
  <c r="BP2119" i="8"/>
  <c r="BO2119" i="8"/>
  <c r="BN2119" i="8"/>
  <c r="BM2119" i="8"/>
  <c r="BL2119" i="8"/>
  <c r="BJ2119" i="8"/>
  <c r="BK2119" i="8" s="1"/>
  <c r="J2119" i="8"/>
  <c r="I2119" i="8"/>
  <c r="H2119" i="8"/>
  <c r="G2119" i="8"/>
  <c r="F2119" i="8"/>
  <c r="A2119" i="8"/>
  <c r="DP2118" i="8"/>
  <c r="DO2118" i="8"/>
  <c r="DN2118" i="8"/>
  <c r="DM2118" i="8"/>
  <c r="DK2118" i="8"/>
  <c r="DL2118" i="8" s="1"/>
  <c r="DJ2118" i="8"/>
  <c r="DI2118" i="8"/>
  <c r="DH2118" i="8"/>
  <c r="DG2118" i="8"/>
  <c r="DE2118" i="8"/>
  <c r="DF2118" i="8" s="1"/>
  <c r="DD2118" i="8"/>
  <c r="DC2118" i="8"/>
  <c r="DB2118" i="8"/>
  <c r="DA2118" i="8"/>
  <c r="CZ2118" i="8"/>
  <c r="CY2118" i="8"/>
  <c r="CX2118" i="8"/>
  <c r="CV2118" i="8"/>
  <c r="CW2118" i="8" s="1"/>
  <c r="CU2118" i="8"/>
  <c r="CT2118" i="8"/>
  <c r="CS2118" i="8"/>
  <c r="CR2118" i="8"/>
  <c r="CQ2118" i="8"/>
  <c r="CP2118" i="8"/>
  <c r="CO2118" i="8"/>
  <c r="CN2118" i="8"/>
  <c r="CL2118" i="8"/>
  <c r="CM2118" i="8" s="1"/>
  <c r="CG2118" i="8"/>
  <c r="CF2118" i="8"/>
  <c r="CE2118" i="8"/>
  <c r="CD2118" i="8"/>
  <c r="CC2118" i="8"/>
  <c r="CB2118" i="8"/>
  <c r="CA2118" i="8"/>
  <c r="BZ2118" i="8"/>
  <c r="BY2118" i="8"/>
  <c r="BW2118" i="8"/>
  <c r="BX2118" i="8" s="1"/>
  <c r="BV2118" i="8"/>
  <c r="BU2118" i="8"/>
  <c r="BT2118" i="8"/>
  <c r="BS2118" i="8"/>
  <c r="BR2118" i="8"/>
  <c r="BQ2118" i="8"/>
  <c r="BP2118" i="8"/>
  <c r="BO2118" i="8"/>
  <c r="BN2118" i="8"/>
  <c r="BM2118" i="8"/>
  <c r="BL2118" i="8"/>
  <c r="BJ2118" i="8"/>
  <c r="BK2118" i="8" s="1"/>
  <c r="J2118" i="8"/>
  <c r="I2118" i="8"/>
  <c r="H2118" i="8"/>
  <c r="G2118" i="8"/>
  <c r="F2118" i="8"/>
  <c r="A2118" i="8"/>
  <c r="DP2117" i="8"/>
  <c r="DO2117" i="8"/>
  <c r="DN2117" i="8"/>
  <c r="DM2117" i="8"/>
  <c r="DK2117" i="8"/>
  <c r="DL2117" i="8" s="1"/>
  <c r="DJ2117" i="8"/>
  <c r="DI2117" i="8"/>
  <c r="DH2117" i="8"/>
  <c r="DG2117" i="8"/>
  <c r="DE2117" i="8"/>
  <c r="DF2117" i="8" s="1"/>
  <c r="DD2117" i="8"/>
  <c r="DC2117" i="8"/>
  <c r="DB2117" i="8"/>
  <c r="DA2117" i="8"/>
  <c r="CZ2117" i="8"/>
  <c r="CY2117" i="8"/>
  <c r="CX2117" i="8"/>
  <c r="CV2117" i="8"/>
  <c r="CW2117" i="8" s="1"/>
  <c r="CU2117" i="8"/>
  <c r="CT2117" i="8"/>
  <c r="CS2117" i="8"/>
  <c r="CR2117" i="8"/>
  <c r="CQ2117" i="8"/>
  <c r="CP2117" i="8"/>
  <c r="CO2117" i="8"/>
  <c r="CN2117" i="8"/>
  <c r="CL2117" i="8"/>
  <c r="CM2117" i="8" s="1"/>
  <c r="CG2117" i="8"/>
  <c r="CF2117" i="8"/>
  <c r="CE2117" i="8"/>
  <c r="CD2117" i="8"/>
  <c r="CC2117" i="8"/>
  <c r="CB2117" i="8"/>
  <c r="CA2117" i="8"/>
  <c r="BZ2117" i="8"/>
  <c r="BY2117" i="8"/>
  <c r="BW2117" i="8"/>
  <c r="BX2117" i="8" s="1"/>
  <c r="BV2117" i="8"/>
  <c r="BU2117" i="8"/>
  <c r="BT2117" i="8"/>
  <c r="BS2117" i="8"/>
  <c r="BR2117" i="8"/>
  <c r="BQ2117" i="8"/>
  <c r="BP2117" i="8"/>
  <c r="BO2117" i="8"/>
  <c r="BN2117" i="8"/>
  <c r="BM2117" i="8"/>
  <c r="BL2117" i="8"/>
  <c r="BJ2117" i="8"/>
  <c r="BK2117" i="8" s="1"/>
  <c r="J2117" i="8"/>
  <c r="I2117" i="8"/>
  <c r="H2117" i="8"/>
  <c r="G2117" i="8"/>
  <c r="F2117" i="8"/>
  <c r="A2117" i="8"/>
  <c r="DP2116" i="8"/>
  <c r="DO2116" i="8"/>
  <c r="DN2116" i="8"/>
  <c r="DM2116" i="8"/>
  <c r="DK2116" i="8"/>
  <c r="DL2116" i="8" s="1"/>
  <c r="DJ2116" i="8"/>
  <c r="DI2116" i="8"/>
  <c r="DH2116" i="8"/>
  <c r="DG2116" i="8"/>
  <c r="DE2116" i="8"/>
  <c r="DF2116" i="8" s="1"/>
  <c r="DD2116" i="8"/>
  <c r="DC2116" i="8"/>
  <c r="DB2116" i="8"/>
  <c r="DA2116" i="8"/>
  <c r="CZ2116" i="8"/>
  <c r="CY2116" i="8"/>
  <c r="CX2116" i="8"/>
  <c r="CV2116" i="8"/>
  <c r="CW2116" i="8" s="1"/>
  <c r="CU2116" i="8"/>
  <c r="CT2116" i="8"/>
  <c r="CS2116" i="8"/>
  <c r="CR2116" i="8"/>
  <c r="CQ2116" i="8"/>
  <c r="CP2116" i="8"/>
  <c r="CO2116" i="8"/>
  <c r="CN2116" i="8"/>
  <c r="CL2116" i="8"/>
  <c r="CM2116" i="8" s="1"/>
  <c r="CG2116" i="8"/>
  <c r="CF2116" i="8"/>
  <c r="CE2116" i="8"/>
  <c r="CD2116" i="8"/>
  <c r="CC2116" i="8"/>
  <c r="CB2116" i="8"/>
  <c r="CA2116" i="8"/>
  <c r="BZ2116" i="8"/>
  <c r="BY2116" i="8"/>
  <c r="BW2116" i="8"/>
  <c r="BX2116" i="8" s="1"/>
  <c r="BV2116" i="8"/>
  <c r="BU2116" i="8"/>
  <c r="BT2116" i="8"/>
  <c r="BS2116" i="8"/>
  <c r="BR2116" i="8"/>
  <c r="BQ2116" i="8"/>
  <c r="BP2116" i="8"/>
  <c r="BO2116" i="8"/>
  <c r="BN2116" i="8"/>
  <c r="BM2116" i="8"/>
  <c r="BL2116" i="8"/>
  <c r="BJ2116" i="8"/>
  <c r="BK2116" i="8" s="1"/>
  <c r="J2116" i="8"/>
  <c r="I2116" i="8"/>
  <c r="H2116" i="8"/>
  <c r="G2116" i="8"/>
  <c r="F2116" i="8"/>
  <c r="A2116" i="8"/>
  <c r="DP2115" i="8"/>
  <c r="DO2115" i="8"/>
  <c r="DN2115" i="8"/>
  <c r="DM2115" i="8"/>
  <c r="DK2115" i="8"/>
  <c r="DL2115" i="8" s="1"/>
  <c r="DJ2115" i="8"/>
  <c r="DI2115" i="8"/>
  <c r="DH2115" i="8"/>
  <c r="DG2115" i="8"/>
  <c r="DE2115" i="8"/>
  <c r="DF2115" i="8" s="1"/>
  <c r="DD2115" i="8"/>
  <c r="DC2115" i="8"/>
  <c r="DB2115" i="8"/>
  <c r="DA2115" i="8"/>
  <c r="CZ2115" i="8"/>
  <c r="CY2115" i="8"/>
  <c r="CX2115" i="8"/>
  <c r="CV2115" i="8"/>
  <c r="CW2115" i="8" s="1"/>
  <c r="CU2115" i="8"/>
  <c r="CT2115" i="8"/>
  <c r="CS2115" i="8"/>
  <c r="CR2115" i="8"/>
  <c r="CQ2115" i="8"/>
  <c r="CP2115" i="8"/>
  <c r="CO2115" i="8"/>
  <c r="CN2115" i="8"/>
  <c r="CL2115" i="8"/>
  <c r="CM2115" i="8" s="1"/>
  <c r="CG2115" i="8"/>
  <c r="CF2115" i="8"/>
  <c r="CE2115" i="8"/>
  <c r="CD2115" i="8"/>
  <c r="CC2115" i="8"/>
  <c r="CB2115" i="8"/>
  <c r="CA2115" i="8"/>
  <c r="BZ2115" i="8"/>
  <c r="BY2115" i="8"/>
  <c r="BW2115" i="8"/>
  <c r="BX2115" i="8" s="1"/>
  <c r="BV2115" i="8"/>
  <c r="BU2115" i="8"/>
  <c r="BT2115" i="8"/>
  <c r="BS2115" i="8"/>
  <c r="BR2115" i="8"/>
  <c r="BQ2115" i="8"/>
  <c r="BP2115" i="8"/>
  <c r="BO2115" i="8"/>
  <c r="BN2115" i="8"/>
  <c r="BM2115" i="8"/>
  <c r="BL2115" i="8"/>
  <c r="BJ2115" i="8"/>
  <c r="BK2115" i="8" s="1"/>
  <c r="J2115" i="8"/>
  <c r="I2115" i="8"/>
  <c r="H2115" i="8"/>
  <c r="G2115" i="8"/>
  <c r="F2115" i="8"/>
  <c r="A2115" i="8"/>
  <c r="DP2114" i="8"/>
  <c r="DO2114" i="8"/>
  <c r="DN2114" i="8"/>
  <c r="DM2114" i="8"/>
  <c r="DK2114" i="8"/>
  <c r="DL2114" i="8" s="1"/>
  <c r="DJ2114" i="8"/>
  <c r="DI2114" i="8"/>
  <c r="DH2114" i="8"/>
  <c r="DG2114" i="8"/>
  <c r="DE2114" i="8"/>
  <c r="DF2114" i="8" s="1"/>
  <c r="DD2114" i="8"/>
  <c r="DC2114" i="8"/>
  <c r="DB2114" i="8"/>
  <c r="DA2114" i="8"/>
  <c r="CZ2114" i="8"/>
  <c r="CY2114" i="8"/>
  <c r="CX2114" i="8"/>
  <c r="CV2114" i="8"/>
  <c r="CW2114" i="8" s="1"/>
  <c r="CU2114" i="8"/>
  <c r="CT2114" i="8"/>
  <c r="CS2114" i="8"/>
  <c r="CR2114" i="8"/>
  <c r="CQ2114" i="8"/>
  <c r="CP2114" i="8"/>
  <c r="CO2114" i="8"/>
  <c r="CN2114" i="8"/>
  <c r="CL2114" i="8"/>
  <c r="CM2114" i="8" s="1"/>
  <c r="CG2114" i="8"/>
  <c r="CF2114" i="8"/>
  <c r="CE2114" i="8"/>
  <c r="CD2114" i="8"/>
  <c r="CC2114" i="8"/>
  <c r="CB2114" i="8"/>
  <c r="CA2114" i="8"/>
  <c r="BZ2114" i="8"/>
  <c r="BY2114" i="8"/>
  <c r="BW2114" i="8"/>
  <c r="BX2114" i="8" s="1"/>
  <c r="BV2114" i="8"/>
  <c r="BU2114" i="8"/>
  <c r="BT2114" i="8"/>
  <c r="BS2114" i="8"/>
  <c r="BR2114" i="8"/>
  <c r="BQ2114" i="8"/>
  <c r="BP2114" i="8"/>
  <c r="BO2114" i="8"/>
  <c r="BN2114" i="8"/>
  <c r="BM2114" i="8"/>
  <c r="BL2114" i="8"/>
  <c r="BJ2114" i="8"/>
  <c r="BK2114" i="8" s="1"/>
  <c r="J2114" i="8"/>
  <c r="I2114" i="8"/>
  <c r="H2114" i="8"/>
  <c r="G2114" i="8"/>
  <c r="F2114" i="8"/>
  <c r="A2114" i="8"/>
  <c r="DP2113" i="8"/>
  <c r="DO2113" i="8"/>
  <c r="DN2113" i="8"/>
  <c r="DM2113" i="8"/>
  <c r="DK2113" i="8"/>
  <c r="DL2113" i="8" s="1"/>
  <c r="DJ2113" i="8"/>
  <c r="DI2113" i="8"/>
  <c r="DH2113" i="8"/>
  <c r="DG2113" i="8"/>
  <c r="DE2113" i="8"/>
  <c r="DF2113" i="8" s="1"/>
  <c r="DD2113" i="8"/>
  <c r="DC2113" i="8"/>
  <c r="DB2113" i="8"/>
  <c r="DA2113" i="8"/>
  <c r="CZ2113" i="8"/>
  <c r="CY2113" i="8"/>
  <c r="CX2113" i="8"/>
  <c r="CV2113" i="8"/>
  <c r="CW2113" i="8" s="1"/>
  <c r="CU2113" i="8"/>
  <c r="CT2113" i="8"/>
  <c r="CS2113" i="8"/>
  <c r="CR2113" i="8"/>
  <c r="CQ2113" i="8"/>
  <c r="CP2113" i="8"/>
  <c r="CO2113" i="8"/>
  <c r="CN2113" i="8"/>
  <c r="CL2113" i="8"/>
  <c r="CM2113" i="8" s="1"/>
  <c r="CG2113" i="8"/>
  <c r="CF2113" i="8"/>
  <c r="CE2113" i="8"/>
  <c r="CD2113" i="8"/>
  <c r="CC2113" i="8"/>
  <c r="CB2113" i="8"/>
  <c r="CA2113" i="8"/>
  <c r="BZ2113" i="8"/>
  <c r="BY2113" i="8"/>
  <c r="BW2113" i="8"/>
  <c r="BX2113" i="8" s="1"/>
  <c r="BV2113" i="8"/>
  <c r="BU2113" i="8"/>
  <c r="BT2113" i="8"/>
  <c r="BS2113" i="8"/>
  <c r="BR2113" i="8"/>
  <c r="BQ2113" i="8"/>
  <c r="BP2113" i="8"/>
  <c r="BO2113" i="8"/>
  <c r="BN2113" i="8"/>
  <c r="BM2113" i="8"/>
  <c r="BL2113" i="8"/>
  <c r="BJ2113" i="8"/>
  <c r="BK2113" i="8" s="1"/>
  <c r="J2113" i="8"/>
  <c r="I2113" i="8"/>
  <c r="H2113" i="8"/>
  <c r="G2113" i="8"/>
  <c r="F2113" i="8"/>
  <c r="A2113" i="8"/>
  <c r="DP2112" i="8"/>
  <c r="DO2112" i="8"/>
  <c r="DN2112" i="8"/>
  <c r="DM2112" i="8"/>
  <c r="DK2112" i="8"/>
  <c r="DL2112" i="8" s="1"/>
  <c r="DJ2112" i="8"/>
  <c r="DI2112" i="8"/>
  <c r="DH2112" i="8"/>
  <c r="DG2112" i="8"/>
  <c r="DE2112" i="8"/>
  <c r="DF2112" i="8" s="1"/>
  <c r="DD2112" i="8"/>
  <c r="DC2112" i="8"/>
  <c r="DB2112" i="8"/>
  <c r="DA2112" i="8"/>
  <c r="CZ2112" i="8"/>
  <c r="CY2112" i="8"/>
  <c r="CX2112" i="8"/>
  <c r="CV2112" i="8"/>
  <c r="CW2112" i="8" s="1"/>
  <c r="CU2112" i="8"/>
  <c r="CT2112" i="8"/>
  <c r="CS2112" i="8"/>
  <c r="CR2112" i="8"/>
  <c r="CQ2112" i="8"/>
  <c r="CP2112" i="8"/>
  <c r="CO2112" i="8"/>
  <c r="CN2112" i="8"/>
  <c r="CL2112" i="8"/>
  <c r="CM2112" i="8" s="1"/>
  <c r="CG2112" i="8"/>
  <c r="CF2112" i="8"/>
  <c r="CE2112" i="8"/>
  <c r="CD2112" i="8"/>
  <c r="CC2112" i="8"/>
  <c r="CB2112" i="8"/>
  <c r="CA2112" i="8"/>
  <c r="BZ2112" i="8"/>
  <c r="BY2112" i="8"/>
  <c r="BW2112" i="8"/>
  <c r="BX2112" i="8" s="1"/>
  <c r="BV2112" i="8"/>
  <c r="BU2112" i="8"/>
  <c r="BT2112" i="8"/>
  <c r="BS2112" i="8"/>
  <c r="BR2112" i="8"/>
  <c r="BQ2112" i="8"/>
  <c r="BP2112" i="8"/>
  <c r="BO2112" i="8"/>
  <c r="BN2112" i="8"/>
  <c r="BM2112" i="8"/>
  <c r="BL2112" i="8"/>
  <c r="BJ2112" i="8"/>
  <c r="BK2112" i="8" s="1"/>
  <c r="J2112" i="8"/>
  <c r="I2112" i="8"/>
  <c r="H2112" i="8"/>
  <c r="G2112" i="8"/>
  <c r="F2112" i="8"/>
  <c r="A2112" i="8"/>
  <c r="DP2111" i="8"/>
  <c r="DO2111" i="8"/>
  <c r="DN2111" i="8"/>
  <c r="DM2111" i="8"/>
  <c r="DK2111" i="8"/>
  <c r="DL2111" i="8" s="1"/>
  <c r="DJ2111" i="8"/>
  <c r="DI2111" i="8"/>
  <c r="DH2111" i="8"/>
  <c r="DG2111" i="8"/>
  <c r="DE2111" i="8"/>
  <c r="DF2111" i="8" s="1"/>
  <c r="DD2111" i="8"/>
  <c r="DC2111" i="8"/>
  <c r="DB2111" i="8"/>
  <c r="DA2111" i="8"/>
  <c r="CZ2111" i="8"/>
  <c r="CY2111" i="8"/>
  <c r="CX2111" i="8"/>
  <c r="CV2111" i="8"/>
  <c r="CW2111" i="8" s="1"/>
  <c r="CU2111" i="8"/>
  <c r="CT2111" i="8"/>
  <c r="CS2111" i="8"/>
  <c r="CR2111" i="8"/>
  <c r="CQ2111" i="8"/>
  <c r="CP2111" i="8"/>
  <c r="CO2111" i="8"/>
  <c r="CN2111" i="8"/>
  <c r="CL2111" i="8"/>
  <c r="CM2111" i="8" s="1"/>
  <c r="CG2111" i="8"/>
  <c r="CF2111" i="8"/>
  <c r="CE2111" i="8"/>
  <c r="CD2111" i="8"/>
  <c r="CC2111" i="8"/>
  <c r="CB2111" i="8"/>
  <c r="CA2111" i="8"/>
  <c r="BZ2111" i="8"/>
  <c r="BY2111" i="8"/>
  <c r="BW2111" i="8"/>
  <c r="BX2111" i="8" s="1"/>
  <c r="BV2111" i="8"/>
  <c r="BU2111" i="8"/>
  <c r="BT2111" i="8"/>
  <c r="BS2111" i="8"/>
  <c r="BR2111" i="8"/>
  <c r="BQ2111" i="8"/>
  <c r="BP2111" i="8"/>
  <c r="BO2111" i="8"/>
  <c r="BN2111" i="8"/>
  <c r="BM2111" i="8"/>
  <c r="BL2111" i="8"/>
  <c r="BJ2111" i="8"/>
  <c r="BK2111" i="8" s="1"/>
  <c r="J2111" i="8"/>
  <c r="I2111" i="8"/>
  <c r="H2111" i="8"/>
  <c r="G2111" i="8"/>
  <c r="F2111" i="8"/>
  <c r="A2111" i="8"/>
  <c r="DP2110" i="8"/>
  <c r="DO2110" i="8"/>
  <c r="DN2110" i="8"/>
  <c r="DM2110" i="8"/>
  <c r="DK2110" i="8"/>
  <c r="DL2110" i="8" s="1"/>
  <c r="DJ2110" i="8"/>
  <c r="DI2110" i="8"/>
  <c r="DH2110" i="8"/>
  <c r="DG2110" i="8"/>
  <c r="DE2110" i="8"/>
  <c r="DF2110" i="8" s="1"/>
  <c r="DD2110" i="8"/>
  <c r="DC2110" i="8"/>
  <c r="DB2110" i="8"/>
  <c r="DA2110" i="8"/>
  <c r="CZ2110" i="8"/>
  <c r="CY2110" i="8"/>
  <c r="CX2110" i="8"/>
  <c r="CV2110" i="8"/>
  <c r="CW2110" i="8" s="1"/>
  <c r="CU2110" i="8"/>
  <c r="CT2110" i="8"/>
  <c r="CS2110" i="8"/>
  <c r="CR2110" i="8"/>
  <c r="CQ2110" i="8"/>
  <c r="CP2110" i="8"/>
  <c r="CO2110" i="8"/>
  <c r="CN2110" i="8"/>
  <c r="CL2110" i="8"/>
  <c r="CM2110" i="8" s="1"/>
  <c r="CG2110" i="8"/>
  <c r="CF2110" i="8"/>
  <c r="CE2110" i="8"/>
  <c r="CD2110" i="8"/>
  <c r="CC2110" i="8"/>
  <c r="CB2110" i="8"/>
  <c r="CA2110" i="8"/>
  <c r="BZ2110" i="8"/>
  <c r="BY2110" i="8"/>
  <c r="BW2110" i="8"/>
  <c r="BX2110" i="8" s="1"/>
  <c r="BV2110" i="8"/>
  <c r="BU2110" i="8"/>
  <c r="BT2110" i="8"/>
  <c r="BS2110" i="8"/>
  <c r="BR2110" i="8"/>
  <c r="BQ2110" i="8"/>
  <c r="BP2110" i="8"/>
  <c r="BO2110" i="8"/>
  <c r="BN2110" i="8"/>
  <c r="BM2110" i="8"/>
  <c r="BL2110" i="8"/>
  <c r="BJ2110" i="8"/>
  <c r="BK2110" i="8" s="1"/>
  <c r="J2110" i="8"/>
  <c r="I2110" i="8"/>
  <c r="H2110" i="8"/>
  <c r="G2110" i="8"/>
  <c r="F2110" i="8"/>
  <c r="A2110" i="8"/>
  <c r="DP2109" i="8"/>
  <c r="DO2109" i="8"/>
  <c r="DN2109" i="8"/>
  <c r="DM2109" i="8"/>
  <c r="DK2109" i="8"/>
  <c r="DL2109" i="8" s="1"/>
  <c r="DJ2109" i="8"/>
  <c r="DI2109" i="8"/>
  <c r="DH2109" i="8"/>
  <c r="DG2109" i="8"/>
  <c r="DE2109" i="8"/>
  <c r="DF2109" i="8" s="1"/>
  <c r="DD2109" i="8"/>
  <c r="DC2109" i="8"/>
  <c r="DB2109" i="8"/>
  <c r="DA2109" i="8"/>
  <c r="CZ2109" i="8"/>
  <c r="CY2109" i="8"/>
  <c r="CX2109" i="8"/>
  <c r="CV2109" i="8"/>
  <c r="CW2109" i="8" s="1"/>
  <c r="CU2109" i="8"/>
  <c r="CT2109" i="8"/>
  <c r="CS2109" i="8"/>
  <c r="CR2109" i="8"/>
  <c r="CQ2109" i="8"/>
  <c r="CP2109" i="8"/>
  <c r="CO2109" i="8"/>
  <c r="CN2109" i="8"/>
  <c r="CL2109" i="8"/>
  <c r="CM2109" i="8" s="1"/>
  <c r="CG2109" i="8"/>
  <c r="CF2109" i="8"/>
  <c r="CE2109" i="8"/>
  <c r="CD2109" i="8"/>
  <c r="CC2109" i="8"/>
  <c r="CB2109" i="8"/>
  <c r="CA2109" i="8"/>
  <c r="BZ2109" i="8"/>
  <c r="BY2109" i="8"/>
  <c r="BW2109" i="8"/>
  <c r="BX2109" i="8" s="1"/>
  <c r="BV2109" i="8"/>
  <c r="BU2109" i="8"/>
  <c r="BT2109" i="8"/>
  <c r="BS2109" i="8"/>
  <c r="BR2109" i="8"/>
  <c r="BQ2109" i="8"/>
  <c r="BP2109" i="8"/>
  <c r="BO2109" i="8"/>
  <c r="BN2109" i="8"/>
  <c r="BM2109" i="8"/>
  <c r="BL2109" i="8"/>
  <c r="BJ2109" i="8"/>
  <c r="BK2109" i="8" s="1"/>
  <c r="J2109" i="8"/>
  <c r="I2109" i="8"/>
  <c r="H2109" i="8"/>
  <c r="G2109" i="8"/>
  <c r="F2109" i="8"/>
  <c r="A2109" i="8"/>
  <c r="DP2108" i="8"/>
  <c r="DO2108" i="8"/>
  <c r="DN2108" i="8"/>
  <c r="DM2108" i="8"/>
  <c r="DK2108" i="8"/>
  <c r="DL2108" i="8" s="1"/>
  <c r="DJ2108" i="8"/>
  <c r="DI2108" i="8"/>
  <c r="DH2108" i="8"/>
  <c r="DG2108" i="8"/>
  <c r="DE2108" i="8"/>
  <c r="DF2108" i="8" s="1"/>
  <c r="DD2108" i="8"/>
  <c r="DC2108" i="8"/>
  <c r="DB2108" i="8"/>
  <c r="DA2108" i="8"/>
  <c r="CZ2108" i="8"/>
  <c r="CY2108" i="8"/>
  <c r="CX2108" i="8"/>
  <c r="CV2108" i="8"/>
  <c r="CW2108" i="8" s="1"/>
  <c r="CU2108" i="8"/>
  <c r="CT2108" i="8"/>
  <c r="CS2108" i="8"/>
  <c r="CR2108" i="8"/>
  <c r="CQ2108" i="8"/>
  <c r="CP2108" i="8"/>
  <c r="CO2108" i="8"/>
  <c r="CN2108" i="8"/>
  <c r="CL2108" i="8"/>
  <c r="CM2108" i="8" s="1"/>
  <c r="CG2108" i="8"/>
  <c r="CF2108" i="8"/>
  <c r="CE2108" i="8"/>
  <c r="CD2108" i="8"/>
  <c r="CC2108" i="8"/>
  <c r="CB2108" i="8"/>
  <c r="CA2108" i="8"/>
  <c r="BZ2108" i="8"/>
  <c r="BY2108" i="8"/>
  <c r="BW2108" i="8"/>
  <c r="BX2108" i="8" s="1"/>
  <c r="BV2108" i="8"/>
  <c r="BU2108" i="8"/>
  <c r="BT2108" i="8"/>
  <c r="BS2108" i="8"/>
  <c r="BR2108" i="8"/>
  <c r="BQ2108" i="8"/>
  <c r="BP2108" i="8"/>
  <c r="BO2108" i="8"/>
  <c r="BN2108" i="8"/>
  <c r="BM2108" i="8"/>
  <c r="BL2108" i="8"/>
  <c r="BJ2108" i="8"/>
  <c r="BK2108" i="8" s="1"/>
  <c r="J2108" i="8"/>
  <c r="I2108" i="8"/>
  <c r="H2108" i="8"/>
  <c r="G2108" i="8"/>
  <c r="F2108" i="8"/>
  <c r="A2108" i="8"/>
  <c r="DP2107" i="8"/>
  <c r="DO2107" i="8"/>
  <c r="DN2107" i="8"/>
  <c r="DM2107" i="8"/>
  <c r="DK2107" i="8"/>
  <c r="DL2107" i="8" s="1"/>
  <c r="DJ2107" i="8"/>
  <c r="DI2107" i="8"/>
  <c r="DH2107" i="8"/>
  <c r="DG2107" i="8"/>
  <c r="DE2107" i="8"/>
  <c r="DF2107" i="8" s="1"/>
  <c r="DD2107" i="8"/>
  <c r="DC2107" i="8"/>
  <c r="DB2107" i="8"/>
  <c r="DA2107" i="8"/>
  <c r="CZ2107" i="8"/>
  <c r="CY2107" i="8"/>
  <c r="CX2107" i="8"/>
  <c r="CV2107" i="8"/>
  <c r="CW2107" i="8" s="1"/>
  <c r="CU2107" i="8"/>
  <c r="CT2107" i="8"/>
  <c r="CS2107" i="8"/>
  <c r="CR2107" i="8"/>
  <c r="CQ2107" i="8"/>
  <c r="CP2107" i="8"/>
  <c r="CO2107" i="8"/>
  <c r="CN2107" i="8"/>
  <c r="CL2107" i="8"/>
  <c r="CM2107" i="8" s="1"/>
  <c r="CG2107" i="8"/>
  <c r="CF2107" i="8"/>
  <c r="CE2107" i="8"/>
  <c r="CD2107" i="8"/>
  <c r="CC2107" i="8"/>
  <c r="CB2107" i="8"/>
  <c r="CA2107" i="8"/>
  <c r="BZ2107" i="8"/>
  <c r="BY2107" i="8"/>
  <c r="BW2107" i="8"/>
  <c r="BX2107" i="8" s="1"/>
  <c r="BV2107" i="8"/>
  <c r="BU2107" i="8"/>
  <c r="BT2107" i="8"/>
  <c r="BS2107" i="8"/>
  <c r="BR2107" i="8"/>
  <c r="BQ2107" i="8"/>
  <c r="BP2107" i="8"/>
  <c r="BO2107" i="8"/>
  <c r="BN2107" i="8"/>
  <c r="BM2107" i="8"/>
  <c r="BL2107" i="8"/>
  <c r="BJ2107" i="8"/>
  <c r="BK2107" i="8" s="1"/>
  <c r="J2107" i="8"/>
  <c r="I2107" i="8"/>
  <c r="H2107" i="8"/>
  <c r="G2107" i="8"/>
  <c r="F2107" i="8"/>
  <c r="A2107" i="8"/>
  <c r="DP2106" i="8"/>
  <c r="DO2106" i="8"/>
  <c r="DN2106" i="8"/>
  <c r="DM2106" i="8"/>
  <c r="DK2106" i="8"/>
  <c r="DL2106" i="8" s="1"/>
  <c r="DJ2106" i="8"/>
  <c r="DI2106" i="8"/>
  <c r="DH2106" i="8"/>
  <c r="DG2106" i="8"/>
  <c r="DE2106" i="8"/>
  <c r="DF2106" i="8" s="1"/>
  <c r="DD2106" i="8"/>
  <c r="DC2106" i="8"/>
  <c r="DB2106" i="8"/>
  <c r="DA2106" i="8"/>
  <c r="CZ2106" i="8"/>
  <c r="CY2106" i="8"/>
  <c r="CX2106" i="8"/>
  <c r="CV2106" i="8"/>
  <c r="CW2106" i="8" s="1"/>
  <c r="CU2106" i="8"/>
  <c r="CT2106" i="8"/>
  <c r="CS2106" i="8"/>
  <c r="CR2106" i="8"/>
  <c r="CQ2106" i="8"/>
  <c r="CP2106" i="8"/>
  <c r="CO2106" i="8"/>
  <c r="CN2106" i="8"/>
  <c r="CL2106" i="8"/>
  <c r="CM2106" i="8" s="1"/>
  <c r="CG2106" i="8"/>
  <c r="CF2106" i="8"/>
  <c r="CE2106" i="8"/>
  <c r="CD2106" i="8"/>
  <c r="CC2106" i="8"/>
  <c r="CB2106" i="8"/>
  <c r="CA2106" i="8"/>
  <c r="BZ2106" i="8"/>
  <c r="BY2106" i="8"/>
  <c r="BW2106" i="8"/>
  <c r="BX2106" i="8" s="1"/>
  <c r="BV2106" i="8"/>
  <c r="BU2106" i="8"/>
  <c r="BT2106" i="8"/>
  <c r="BS2106" i="8"/>
  <c r="BR2106" i="8"/>
  <c r="BQ2106" i="8"/>
  <c r="BP2106" i="8"/>
  <c r="BO2106" i="8"/>
  <c r="BN2106" i="8"/>
  <c r="BM2106" i="8"/>
  <c r="BL2106" i="8"/>
  <c r="BJ2106" i="8"/>
  <c r="BK2106" i="8" s="1"/>
  <c r="J2106" i="8"/>
  <c r="I2106" i="8"/>
  <c r="H2106" i="8"/>
  <c r="G2106" i="8"/>
  <c r="F2106" i="8"/>
  <c r="A2106" i="8"/>
  <c r="DP2105" i="8"/>
  <c r="DO2105" i="8"/>
  <c r="DN2105" i="8"/>
  <c r="DM2105" i="8"/>
  <c r="DK2105" i="8"/>
  <c r="DL2105" i="8" s="1"/>
  <c r="DJ2105" i="8"/>
  <c r="DI2105" i="8"/>
  <c r="DH2105" i="8"/>
  <c r="DG2105" i="8"/>
  <c r="DE2105" i="8"/>
  <c r="DF2105" i="8" s="1"/>
  <c r="DD2105" i="8"/>
  <c r="DC2105" i="8"/>
  <c r="DB2105" i="8"/>
  <c r="DA2105" i="8"/>
  <c r="CZ2105" i="8"/>
  <c r="CY2105" i="8"/>
  <c r="CX2105" i="8"/>
  <c r="CV2105" i="8"/>
  <c r="CW2105" i="8" s="1"/>
  <c r="CU2105" i="8"/>
  <c r="CT2105" i="8"/>
  <c r="CS2105" i="8"/>
  <c r="CR2105" i="8"/>
  <c r="CQ2105" i="8"/>
  <c r="CP2105" i="8"/>
  <c r="CO2105" i="8"/>
  <c r="CN2105" i="8"/>
  <c r="CL2105" i="8"/>
  <c r="CM2105" i="8" s="1"/>
  <c r="CG2105" i="8"/>
  <c r="CF2105" i="8"/>
  <c r="CE2105" i="8"/>
  <c r="CD2105" i="8"/>
  <c r="CC2105" i="8"/>
  <c r="CB2105" i="8"/>
  <c r="CA2105" i="8"/>
  <c r="BZ2105" i="8"/>
  <c r="BY2105" i="8"/>
  <c r="BW2105" i="8"/>
  <c r="BX2105" i="8" s="1"/>
  <c r="BV2105" i="8"/>
  <c r="BU2105" i="8"/>
  <c r="BT2105" i="8"/>
  <c r="BS2105" i="8"/>
  <c r="BR2105" i="8"/>
  <c r="BQ2105" i="8"/>
  <c r="BP2105" i="8"/>
  <c r="BO2105" i="8"/>
  <c r="BN2105" i="8"/>
  <c r="BM2105" i="8"/>
  <c r="BL2105" i="8"/>
  <c r="BJ2105" i="8"/>
  <c r="BK2105" i="8" s="1"/>
  <c r="J2105" i="8"/>
  <c r="I2105" i="8"/>
  <c r="H2105" i="8"/>
  <c r="G2105" i="8"/>
  <c r="F2105" i="8"/>
  <c r="A2105" i="8"/>
  <c r="DP2104" i="8"/>
  <c r="DO2104" i="8"/>
  <c r="DN2104" i="8"/>
  <c r="DM2104" i="8"/>
  <c r="DK2104" i="8"/>
  <c r="DL2104" i="8" s="1"/>
  <c r="DJ2104" i="8"/>
  <c r="DI2104" i="8"/>
  <c r="DH2104" i="8"/>
  <c r="DG2104" i="8"/>
  <c r="DE2104" i="8"/>
  <c r="DF2104" i="8" s="1"/>
  <c r="DD2104" i="8"/>
  <c r="DC2104" i="8"/>
  <c r="DB2104" i="8"/>
  <c r="DA2104" i="8"/>
  <c r="CZ2104" i="8"/>
  <c r="CY2104" i="8"/>
  <c r="CX2104" i="8"/>
  <c r="CV2104" i="8"/>
  <c r="CW2104" i="8" s="1"/>
  <c r="CU2104" i="8"/>
  <c r="CT2104" i="8"/>
  <c r="CS2104" i="8"/>
  <c r="CR2104" i="8"/>
  <c r="CQ2104" i="8"/>
  <c r="CP2104" i="8"/>
  <c r="CO2104" i="8"/>
  <c r="CN2104" i="8"/>
  <c r="CL2104" i="8"/>
  <c r="CM2104" i="8" s="1"/>
  <c r="CG2104" i="8"/>
  <c r="CF2104" i="8"/>
  <c r="CE2104" i="8"/>
  <c r="CD2104" i="8"/>
  <c r="CC2104" i="8"/>
  <c r="CB2104" i="8"/>
  <c r="CA2104" i="8"/>
  <c r="BZ2104" i="8"/>
  <c r="BY2104" i="8"/>
  <c r="BW2104" i="8"/>
  <c r="BX2104" i="8" s="1"/>
  <c r="BV2104" i="8"/>
  <c r="BU2104" i="8"/>
  <c r="BT2104" i="8"/>
  <c r="BS2104" i="8"/>
  <c r="BR2104" i="8"/>
  <c r="BQ2104" i="8"/>
  <c r="BP2104" i="8"/>
  <c r="BO2104" i="8"/>
  <c r="BN2104" i="8"/>
  <c r="BM2104" i="8"/>
  <c r="BL2104" i="8"/>
  <c r="BJ2104" i="8"/>
  <c r="BK2104" i="8" s="1"/>
  <c r="J2104" i="8"/>
  <c r="I2104" i="8"/>
  <c r="H2104" i="8"/>
  <c r="G2104" i="8"/>
  <c r="F2104" i="8"/>
  <c r="A2104" i="8"/>
  <c r="DP2103" i="8"/>
  <c r="DO2103" i="8"/>
  <c r="DN2103" i="8"/>
  <c r="DM2103" i="8"/>
  <c r="DK2103" i="8"/>
  <c r="DL2103" i="8" s="1"/>
  <c r="DJ2103" i="8"/>
  <c r="DI2103" i="8"/>
  <c r="DH2103" i="8"/>
  <c r="DG2103" i="8"/>
  <c r="DE2103" i="8"/>
  <c r="DF2103" i="8" s="1"/>
  <c r="DD2103" i="8"/>
  <c r="DC2103" i="8"/>
  <c r="DB2103" i="8"/>
  <c r="DA2103" i="8"/>
  <c r="CZ2103" i="8"/>
  <c r="CY2103" i="8"/>
  <c r="CX2103" i="8"/>
  <c r="CV2103" i="8"/>
  <c r="CW2103" i="8" s="1"/>
  <c r="CU2103" i="8"/>
  <c r="CT2103" i="8"/>
  <c r="CS2103" i="8"/>
  <c r="CR2103" i="8"/>
  <c r="CQ2103" i="8"/>
  <c r="CP2103" i="8"/>
  <c r="CO2103" i="8"/>
  <c r="CN2103" i="8"/>
  <c r="CL2103" i="8"/>
  <c r="CM2103" i="8" s="1"/>
  <c r="CG2103" i="8"/>
  <c r="CF2103" i="8"/>
  <c r="CE2103" i="8"/>
  <c r="CD2103" i="8"/>
  <c r="CC2103" i="8"/>
  <c r="CB2103" i="8"/>
  <c r="CA2103" i="8"/>
  <c r="BZ2103" i="8"/>
  <c r="BY2103" i="8"/>
  <c r="BW2103" i="8"/>
  <c r="BX2103" i="8" s="1"/>
  <c r="BV2103" i="8"/>
  <c r="BU2103" i="8"/>
  <c r="BT2103" i="8"/>
  <c r="BS2103" i="8"/>
  <c r="BR2103" i="8"/>
  <c r="BQ2103" i="8"/>
  <c r="BP2103" i="8"/>
  <c r="BO2103" i="8"/>
  <c r="BN2103" i="8"/>
  <c r="BM2103" i="8"/>
  <c r="BL2103" i="8"/>
  <c r="BJ2103" i="8"/>
  <c r="BK2103" i="8" s="1"/>
  <c r="J2103" i="8"/>
  <c r="I2103" i="8"/>
  <c r="H2103" i="8"/>
  <c r="G2103" i="8"/>
  <c r="F2103" i="8"/>
  <c r="A2103" i="8"/>
  <c r="DP2102" i="8"/>
  <c r="DO2102" i="8"/>
  <c r="DN2102" i="8"/>
  <c r="DM2102" i="8"/>
  <c r="DK2102" i="8"/>
  <c r="DL2102" i="8" s="1"/>
  <c r="DJ2102" i="8"/>
  <c r="DI2102" i="8"/>
  <c r="DH2102" i="8"/>
  <c r="DG2102" i="8"/>
  <c r="DE2102" i="8"/>
  <c r="DF2102" i="8" s="1"/>
  <c r="DD2102" i="8"/>
  <c r="DC2102" i="8"/>
  <c r="DB2102" i="8"/>
  <c r="DA2102" i="8"/>
  <c r="CZ2102" i="8"/>
  <c r="CY2102" i="8"/>
  <c r="CX2102" i="8"/>
  <c r="CV2102" i="8"/>
  <c r="CW2102" i="8" s="1"/>
  <c r="CU2102" i="8"/>
  <c r="CT2102" i="8"/>
  <c r="CS2102" i="8"/>
  <c r="CR2102" i="8"/>
  <c r="CQ2102" i="8"/>
  <c r="CP2102" i="8"/>
  <c r="CO2102" i="8"/>
  <c r="CN2102" i="8"/>
  <c r="CL2102" i="8"/>
  <c r="CM2102" i="8" s="1"/>
  <c r="CG2102" i="8"/>
  <c r="CF2102" i="8"/>
  <c r="CE2102" i="8"/>
  <c r="CD2102" i="8"/>
  <c r="CC2102" i="8"/>
  <c r="CB2102" i="8"/>
  <c r="CA2102" i="8"/>
  <c r="BZ2102" i="8"/>
  <c r="BY2102" i="8"/>
  <c r="BW2102" i="8"/>
  <c r="BX2102" i="8" s="1"/>
  <c r="BV2102" i="8"/>
  <c r="BU2102" i="8"/>
  <c r="BT2102" i="8"/>
  <c r="BS2102" i="8"/>
  <c r="BR2102" i="8"/>
  <c r="BQ2102" i="8"/>
  <c r="BP2102" i="8"/>
  <c r="BO2102" i="8"/>
  <c r="BN2102" i="8"/>
  <c r="BM2102" i="8"/>
  <c r="BL2102" i="8"/>
  <c r="BJ2102" i="8"/>
  <c r="BK2102" i="8" s="1"/>
  <c r="J2102" i="8"/>
  <c r="I2102" i="8"/>
  <c r="H2102" i="8"/>
  <c r="G2102" i="8"/>
  <c r="F2102" i="8"/>
  <c r="A2102" i="8"/>
  <c r="DP2101" i="8"/>
  <c r="DO2101" i="8"/>
  <c r="DN2101" i="8"/>
  <c r="DM2101" i="8"/>
  <c r="DK2101" i="8"/>
  <c r="DL2101" i="8" s="1"/>
  <c r="DJ2101" i="8"/>
  <c r="DI2101" i="8"/>
  <c r="DH2101" i="8"/>
  <c r="DG2101" i="8"/>
  <c r="DE2101" i="8"/>
  <c r="DF2101" i="8" s="1"/>
  <c r="DD2101" i="8"/>
  <c r="DC2101" i="8"/>
  <c r="DB2101" i="8"/>
  <c r="DA2101" i="8"/>
  <c r="CZ2101" i="8"/>
  <c r="CY2101" i="8"/>
  <c r="CX2101" i="8"/>
  <c r="CV2101" i="8"/>
  <c r="CW2101" i="8" s="1"/>
  <c r="CU2101" i="8"/>
  <c r="CT2101" i="8"/>
  <c r="CS2101" i="8"/>
  <c r="CR2101" i="8"/>
  <c r="CQ2101" i="8"/>
  <c r="CP2101" i="8"/>
  <c r="CO2101" i="8"/>
  <c r="CN2101" i="8"/>
  <c r="CL2101" i="8"/>
  <c r="CM2101" i="8" s="1"/>
  <c r="CG2101" i="8"/>
  <c r="CF2101" i="8"/>
  <c r="CE2101" i="8"/>
  <c r="CD2101" i="8"/>
  <c r="CC2101" i="8"/>
  <c r="CB2101" i="8"/>
  <c r="CA2101" i="8"/>
  <c r="BZ2101" i="8"/>
  <c r="BY2101" i="8"/>
  <c r="BW2101" i="8"/>
  <c r="BX2101" i="8" s="1"/>
  <c r="BV2101" i="8"/>
  <c r="BU2101" i="8"/>
  <c r="BT2101" i="8"/>
  <c r="BS2101" i="8"/>
  <c r="BR2101" i="8"/>
  <c r="BQ2101" i="8"/>
  <c r="BP2101" i="8"/>
  <c r="BO2101" i="8"/>
  <c r="BN2101" i="8"/>
  <c r="BM2101" i="8"/>
  <c r="BL2101" i="8"/>
  <c r="BJ2101" i="8"/>
  <c r="BK2101" i="8" s="1"/>
  <c r="J2101" i="8"/>
  <c r="I2101" i="8"/>
  <c r="H2101" i="8"/>
  <c r="G2101" i="8"/>
  <c r="F2101" i="8"/>
  <c r="A2101" i="8"/>
  <c r="DP2100" i="8"/>
  <c r="DO2100" i="8"/>
  <c r="DN2100" i="8"/>
  <c r="DM2100" i="8"/>
  <c r="DK2100" i="8"/>
  <c r="DL2100" i="8" s="1"/>
  <c r="DJ2100" i="8"/>
  <c r="DI2100" i="8"/>
  <c r="DH2100" i="8"/>
  <c r="DG2100" i="8"/>
  <c r="DE2100" i="8"/>
  <c r="DF2100" i="8" s="1"/>
  <c r="DD2100" i="8"/>
  <c r="DC2100" i="8"/>
  <c r="DB2100" i="8"/>
  <c r="DA2100" i="8"/>
  <c r="CZ2100" i="8"/>
  <c r="CY2100" i="8"/>
  <c r="CX2100" i="8"/>
  <c r="CV2100" i="8"/>
  <c r="CW2100" i="8" s="1"/>
  <c r="CU2100" i="8"/>
  <c r="CT2100" i="8"/>
  <c r="CS2100" i="8"/>
  <c r="CR2100" i="8"/>
  <c r="CQ2100" i="8"/>
  <c r="CP2100" i="8"/>
  <c r="CO2100" i="8"/>
  <c r="CN2100" i="8"/>
  <c r="CL2100" i="8"/>
  <c r="CM2100" i="8" s="1"/>
  <c r="CG2100" i="8"/>
  <c r="CF2100" i="8"/>
  <c r="CE2100" i="8"/>
  <c r="CD2100" i="8"/>
  <c r="CC2100" i="8"/>
  <c r="CB2100" i="8"/>
  <c r="CA2100" i="8"/>
  <c r="BZ2100" i="8"/>
  <c r="BY2100" i="8"/>
  <c r="BW2100" i="8"/>
  <c r="BX2100" i="8" s="1"/>
  <c r="BV2100" i="8"/>
  <c r="BU2100" i="8"/>
  <c r="BT2100" i="8"/>
  <c r="BS2100" i="8"/>
  <c r="BR2100" i="8"/>
  <c r="BQ2100" i="8"/>
  <c r="BP2100" i="8"/>
  <c r="BO2100" i="8"/>
  <c r="BN2100" i="8"/>
  <c r="BM2100" i="8"/>
  <c r="BL2100" i="8"/>
  <c r="BJ2100" i="8"/>
  <c r="BK2100" i="8" s="1"/>
  <c r="J2100" i="8"/>
  <c r="I2100" i="8"/>
  <c r="H2100" i="8"/>
  <c r="G2100" i="8"/>
  <c r="F2100" i="8"/>
  <c r="A2100" i="8"/>
  <c r="DP2099" i="8"/>
  <c r="DO2099" i="8"/>
  <c r="DN2099" i="8"/>
  <c r="DM2099" i="8"/>
  <c r="DK2099" i="8"/>
  <c r="DL2099" i="8" s="1"/>
  <c r="DJ2099" i="8"/>
  <c r="DI2099" i="8"/>
  <c r="DH2099" i="8"/>
  <c r="DG2099" i="8"/>
  <c r="DE2099" i="8"/>
  <c r="DF2099" i="8" s="1"/>
  <c r="DD2099" i="8"/>
  <c r="DC2099" i="8"/>
  <c r="DB2099" i="8"/>
  <c r="DA2099" i="8"/>
  <c r="CZ2099" i="8"/>
  <c r="CY2099" i="8"/>
  <c r="CX2099" i="8"/>
  <c r="CV2099" i="8"/>
  <c r="CW2099" i="8" s="1"/>
  <c r="CU2099" i="8"/>
  <c r="CT2099" i="8"/>
  <c r="CS2099" i="8"/>
  <c r="CR2099" i="8"/>
  <c r="CQ2099" i="8"/>
  <c r="CP2099" i="8"/>
  <c r="CO2099" i="8"/>
  <c r="CN2099" i="8"/>
  <c r="CL2099" i="8"/>
  <c r="CM2099" i="8" s="1"/>
  <c r="CG2099" i="8"/>
  <c r="CF2099" i="8"/>
  <c r="CE2099" i="8"/>
  <c r="CD2099" i="8"/>
  <c r="CC2099" i="8"/>
  <c r="CB2099" i="8"/>
  <c r="CA2099" i="8"/>
  <c r="BZ2099" i="8"/>
  <c r="BY2099" i="8"/>
  <c r="BW2099" i="8"/>
  <c r="BX2099" i="8" s="1"/>
  <c r="BV2099" i="8"/>
  <c r="BU2099" i="8"/>
  <c r="BT2099" i="8"/>
  <c r="BS2099" i="8"/>
  <c r="BR2099" i="8"/>
  <c r="BQ2099" i="8"/>
  <c r="BP2099" i="8"/>
  <c r="BO2099" i="8"/>
  <c r="BN2099" i="8"/>
  <c r="BM2099" i="8"/>
  <c r="BL2099" i="8"/>
  <c r="BJ2099" i="8"/>
  <c r="BK2099" i="8" s="1"/>
  <c r="J2099" i="8"/>
  <c r="I2099" i="8"/>
  <c r="H2099" i="8"/>
  <c r="G2099" i="8"/>
  <c r="F2099" i="8"/>
  <c r="A2099" i="8"/>
  <c r="DP2098" i="8"/>
  <c r="DO2098" i="8"/>
  <c r="DN2098" i="8"/>
  <c r="DM2098" i="8"/>
  <c r="DK2098" i="8"/>
  <c r="DL2098" i="8" s="1"/>
  <c r="DJ2098" i="8"/>
  <c r="DI2098" i="8"/>
  <c r="DH2098" i="8"/>
  <c r="DG2098" i="8"/>
  <c r="DE2098" i="8"/>
  <c r="DF2098" i="8" s="1"/>
  <c r="DD2098" i="8"/>
  <c r="DC2098" i="8"/>
  <c r="DB2098" i="8"/>
  <c r="DA2098" i="8"/>
  <c r="CZ2098" i="8"/>
  <c r="CY2098" i="8"/>
  <c r="CX2098" i="8"/>
  <c r="CV2098" i="8"/>
  <c r="CW2098" i="8" s="1"/>
  <c r="CU2098" i="8"/>
  <c r="CT2098" i="8"/>
  <c r="CS2098" i="8"/>
  <c r="CR2098" i="8"/>
  <c r="CQ2098" i="8"/>
  <c r="CP2098" i="8"/>
  <c r="CO2098" i="8"/>
  <c r="CN2098" i="8"/>
  <c r="CL2098" i="8"/>
  <c r="CM2098" i="8" s="1"/>
  <c r="CG2098" i="8"/>
  <c r="CF2098" i="8"/>
  <c r="CE2098" i="8"/>
  <c r="CD2098" i="8"/>
  <c r="CC2098" i="8"/>
  <c r="CB2098" i="8"/>
  <c r="CA2098" i="8"/>
  <c r="BZ2098" i="8"/>
  <c r="BY2098" i="8"/>
  <c r="BW2098" i="8"/>
  <c r="BX2098" i="8" s="1"/>
  <c r="BV2098" i="8"/>
  <c r="BU2098" i="8"/>
  <c r="BT2098" i="8"/>
  <c r="BS2098" i="8"/>
  <c r="BR2098" i="8"/>
  <c r="BQ2098" i="8"/>
  <c r="BP2098" i="8"/>
  <c r="BO2098" i="8"/>
  <c r="BN2098" i="8"/>
  <c r="BM2098" i="8"/>
  <c r="BL2098" i="8"/>
  <c r="BJ2098" i="8"/>
  <c r="BK2098" i="8" s="1"/>
  <c r="J2098" i="8"/>
  <c r="I2098" i="8"/>
  <c r="H2098" i="8"/>
  <c r="G2098" i="8"/>
  <c r="F2098" i="8"/>
  <c r="A2098" i="8"/>
  <c r="DP2097" i="8"/>
  <c r="DO2097" i="8"/>
  <c r="DN2097" i="8"/>
  <c r="DM2097" i="8"/>
  <c r="DK2097" i="8"/>
  <c r="DL2097" i="8" s="1"/>
  <c r="DJ2097" i="8"/>
  <c r="DI2097" i="8"/>
  <c r="DH2097" i="8"/>
  <c r="DG2097" i="8"/>
  <c r="DE2097" i="8"/>
  <c r="DF2097" i="8" s="1"/>
  <c r="DD2097" i="8"/>
  <c r="DC2097" i="8"/>
  <c r="DB2097" i="8"/>
  <c r="DA2097" i="8"/>
  <c r="CZ2097" i="8"/>
  <c r="CY2097" i="8"/>
  <c r="CX2097" i="8"/>
  <c r="CV2097" i="8"/>
  <c r="CW2097" i="8" s="1"/>
  <c r="CU2097" i="8"/>
  <c r="CT2097" i="8"/>
  <c r="CS2097" i="8"/>
  <c r="CR2097" i="8"/>
  <c r="CQ2097" i="8"/>
  <c r="CP2097" i="8"/>
  <c r="CO2097" i="8"/>
  <c r="CN2097" i="8"/>
  <c r="CL2097" i="8"/>
  <c r="CM2097" i="8" s="1"/>
  <c r="CG2097" i="8"/>
  <c r="CF2097" i="8"/>
  <c r="CE2097" i="8"/>
  <c r="CD2097" i="8"/>
  <c r="CC2097" i="8"/>
  <c r="CB2097" i="8"/>
  <c r="CA2097" i="8"/>
  <c r="BZ2097" i="8"/>
  <c r="BY2097" i="8"/>
  <c r="BW2097" i="8"/>
  <c r="BX2097" i="8" s="1"/>
  <c r="BV2097" i="8"/>
  <c r="BU2097" i="8"/>
  <c r="BT2097" i="8"/>
  <c r="BS2097" i="8"/>
  <c r="BR2097" i="8"/>
  <c r="BQ2097" i="8"/>
  <c r="BP2097" i="8"/>
  <c r="BO2097" i="8"/>
  <c r="BN2097" i="8"/>
  <c r="BM2097" i="8"/>
  <c r="BL2097" i="8"/>
  <c r="BJ2097" i="8"/>
  <c r="BK2097" i="8" s="1"/>
  <c r="J2097" i="8"/>
  <c r="I2097" i="8"/>
  <c r="H2097" i="8"/>
  <c r="G2097" i="8"/>
  <c r="F2097" i="8"/>
  <c r="A2097" i="8"/>
  <c r="DP2096" i="8"/>
  <c r="DO2096" i="8"/>
  <c r="DN2096" i="8"/>
  <c r="DM2096" i="8"/>
  <c r="DK2096" i="8"/>
  <c r="DL2096" i="8" s="1"/>
  <c r="DJ2096" i="8"/>
  <c r="DI2096" i="8"/>
  <c r="DH2096" i="8"/>
  <c r="DG2096" i="8"/>
  <c r="DE2096" i="8"/>
  <c r="DF2096" i="8" s="1"/>
  <c r="DD2096" i="8"/>
  <c r="DC2096" i="8"/>
  <c r="DB2096" i="8"/>
  <c r="DA2096" i="8"/>
  <c r="CZ2096" i="8"/>
  <c r="CY2096" i="8"/>
  <c r="CX2096" i="8"/>
  <c r="CV2096" i="8"/>
  <c r="CW2096" i="8" s="1"/>
  <c r="CU2096" i="8"/>
  <c r="CT2096" i="8"/>
  <c r="CS2096" i="8"/>
  <c r="CR2096" i="8"/>
  <c r="CQ2096" i="8"/>
  <c r="CP2096" i="8"/>
  <c r="CO2096" i="8"/>
  <c r="CN2096" i="8"/>
  <c r="CL2096" i="8"/>
  <c r="CM2096" i="8" s="1"/>
  <c r="CG2096" i="8"/>
  <c r="CF2096" i="8"/>
  <c r="CE2096" i="8"/>
  <c r="CD2096" i="8"/>
  <c r="CC2096" i="8"/>
  <c r="CB2096" i="8"/>
  <c r="CA2096" i="8"/>
  <c r="BZ2096" i="8"/>
  <c r="BY2096" i="8"/>
  <c r="BW2096" i="8"/>
  <c r="BX2096" i="8" s="1"/>
  <c r="BV2096" i="8"/>
  <c r="BU2096" i="8"/>
  <c r="BT2096" i="8"/>
  <c r="BS2096" i="8"/>
  <c r="BR2096" i="8"/>
  <c r="BQ2096" i="8"/>
  <c r="BP2096" i="8"/>
  <c r="BO2096" i="8"/>
  <c r="BN2096" i="8"/>
  <c r="BM2096" i="8"/>
  <c r="BL2096" i="8"/>
  <c r="BJ2096" i="8"/>
  <c r="BK2096" i="8" s="1"/>
  <c r="J2096" i="8"/>
  <c r="I2096" i="8"/>
  <c r="H2096" i="8"/>
  <c r="G2096" i="8"/>
  <c r="F2096" i="8"/>
  <c r="A2096" i="8"/>
  <c r="DP2095" i="8"/>
  <c r="DO2095" i="8"/>
  <c r="DN2095" i="8"/>
  <c r="DM2095" i="8"/>
  <c r="DK2095" i="8"/>
  <c r="DL2095" i="8" s="1"/>
  <c r="DJ2095" i="8"/>
  <c r="DI2095" i="8"/>
  <c r="DH2095" i="8"/>
  <c r="DG2095" i="8"/>
  <c r="DE2095" i="8"/>
  <c r="DF2095" i="8" s="1"/>
  <c r="DD2095" i="8"/>
  <c r="DC2095" i="8"/>
  <c r="DB2095" i="8"/>
  <c r="DA2095" i="8"/>
  <c r="CZ2095" i="8"/>
  <c r="CY2095" i="8"/>
  <c r="CX2095" i="8"/>
  <c r="CV2095" i="8"/>
  <c r="CW2095" i="8" s="1"/>
  <c r="CU2095" i="8"/>
  <c r="CT2095" i="8"/>
  <c r="CS2095" i="8"/>
  <c r="CR2095" i="8"/>
  <c r="CQ2095" i="8"/>
  <c r="CP2095" i="8"/>
  <c r="CO2095" i="8"/>
  <c r="CN2095" i="8"/>
  <c r="CL2095" i="8"/>
  <c r="CM2095" i="8" s="1"/>
  <c r="CG2095" i="8"/>
  <c r="CF2095" i="8"/>
  <c r="CE2095" i="8"/>
  <c r="CD2095" i="8"/>
  <c r="CC2095" i="8"/>
  <c r="CB2095" i="8"/>
  <c r="CA2095" i="8"/>
  <c r="BZ2095" i="8"/>
  <c r="BY2095" i="8"/>
  <c r="BW2095" i="8"/>
  <c r="BX2095" i="8" s="1"/>
  <c r="BV2095" i="8"/>
  <c r="BU2095" i="8"/>
  <c r="BT2095" i="8"/>
  <c r="BS2095" i="8"/>
  <c r="BR2095" i="8"/>
  <c r="BQ2095" i="8"/>
  <c r="BP2095" i="8"/>
  <c r="BO2095" i="8"/>
  <c r="BN2095" i="8"/>
  <c r="BM2095" i="8"/>
  <c r="BL2095" i="8"/>
  <c r="BJ2095" i="8"/>
  <c r="BK2095" i="8" s="1"/>
  <c r="J2095" i="8"/>
  <c r="I2095" i="8"/>
  <c r="H2095" i="8"/>
  <c r="G2095" i="8"/>
  <c r="F2095" i="8"/>
  <c r="A2095" i="8"/>
  <c r="DP2094" i="8"/>
  <c r="DO2094" i="8"/>
  <c r="DN2094" i="8"/>
  <c r="DM2094" i="8"/>
  <c r="DK2094" i="8"/>
  <c r="DL2094" i="8" s="1"/>
  <c r="DJ2094" i="8"/>
  <c r="DI2094" i="8"/>
  <c r="DH2094" i="8"/>
  <c r="DG2094" i="8"/>
  <c r="DE2094" i="8"/>
  <c r="DF2094" i="8" s="1"/>
  <c r="DD2094" i="8"/>
  <c r="DC2094" i="8"/>
  <c r="DB2094" i="8"/>
  <c r="DA2094" i="8"/>
  <c r="CZ2094" i="8"/>
  <c r="CY2094" i="8"/>
  <c r="CX2094" i="8"/>
  <c r="CV2094" i="8"/>
  <c r="CW2094" i="8" s="1"/>
  <c r="CU2094" i="8"/>
  <c r="CT2094" i="8"/>
  <c r="CS2094" i="8"/>
  <c r="CR2094" i="8"/>
  <c r="CQ2094" i="8"/>
  <c r="CP2094" i="8"/>
  <c r="CO2094" i="8"/>
  <c r="CN2094" i="8"/>
  <c r="CL2094" i="8"/>
  <c r="CM2094" i="8" s="1"/>
  <c r="CG2094" i="8"/>
  <c r="CF2094" i="8"/>
  <c r="CE2094" i="8"/>
  <c r="CD2094" i="8"/>
  <c r="CC2094" i="8"/>
  <c r="CB2094" i="8"/>
  <c r="CA2094" i="8"/>
  <c r="BZ2094" i="8"/>
  <c r="BY2094" i="8"/>
  <c r="BW2094" i="8"/>
  <c r="BX2094" i="8" s="1"/>
  <c r="BV2094" i="8"/>
  <c r="BU2094" i="8"/>
  <c r="BT2094" i="8"/>
  <c r="BS2094" i="8"/>
  <c r="BR2094" i="8"/>
  <c r="BQ2094" i="8"/>
  <c r="BP2094" i="8"/>
  <c r="BO2094" i="8"/>
  <c r="BN2094" i="8"/>
  <c r="BM2094" i="8"/>
  <c r="BL2094" i="8"/>
  <c r="BJ2094" i="8"/>
  <c r="BK2094" i="8" s="1"/>
  <c r="J2094" i="8"/>
  <c r="I2094" i="8"/>
  <c r="H2094" i="8"/>
  <c r="G2094" i="8"/>
  <c r="F2094" i="8"/>
  <c r="A2094" i="8"/>
  <c r="DP2093" i="8"/>
  <c r="DO2093" i="8"/>
  <c r="DN2093" i="8"/>
  <c r="DM2093" i="8"/>
  <c r="DK2093" i="8"/>
  <c r="DL2093" i="8" s="1"/>
  <c r="DJ2093" i="8"/>
  <c r="DI2093" i="8"/>
  <c r="DH2093" i="8"/>
  <c r="DG2093" i="8"/>
  <c r="DE2093" i="8"/>
  <c r="DF2093" i="8" s="1"/>
  <c r="DD2093" i="8"/>
  <c r="DC2093" i="8"/>
  <c r="DB2093" i="8"/>
  <c r="DA2093" i="8"/>
  <c r="CZ2093" i="8"/>
  <c r="CY2093" i="8"/>
  <c r="CX2093" i="8"/>
  <c r="CV2093" i="8"/>
  <c r="CW2093" i="8" s="1"/>
  <c r="CU2093" i="8"/>
  <c r="CT2093" i="8"/>
  <c r="CS2093" i="8"/>
  <c r="CR2093" i="8"/>
  <c r="CQ2093" i="8"/>
  <c r="CP2093" i="8"/>
  <c r="CO2093" i="8"/>
  <c r="CN2093" i="8"/>
  <c r="CL2093" i="8"/>
  <c r="CM2093" i="8" s="1"/>
  <c r="CG2093" i="8"/>
  <c r="CF2093" i="8"/>
  <c r="CE2093" i="8"/>
  <c r="CD2093" i="8"/>
  <c r="CC2093" i="8"/>
  <c r="CB2093" i="8"/>
  <c r="CA2093" i="8"/>
  <c r="BZ2093" i="8"/>
  <c r="BY2093" i="8"/>
  <c r="BW2093" i="8"/>
  <c r="BX2093" i="8" s="1"/>
  <c r="BV2093" i="8"/>
  <c r="BU2093" i="8"/>
  <c r="BT2093" i="8"/>
  <c r="BS2093" i="8"/>
  <c r="BR2093" i="8"/>
  <c r="BQ2093" i="8"/>
  <c r="BP2093" i="8"/>
  <c r="BO2093" i="8"/>
  <c r="BN2093" i="8"/>
  <c r="BM2093" i="8"/>
  <c r="BL2093" i="8"/>
  <c r="BJ2093" i="8"/>
  <c r="BK2093" i="8" s="1"/>
  <c r="J2093" i="8"/>
  <c r="I2093" i="8"/>
  <c r="H2093" i="8"/>
  <c r="G2093" i="8"/>
  <c r="F2093" i="8"/>
  <c r="A2093" i="8"/>
  <c r="DP2092" i="8"/>
  <c r="DO2092" i="8"/>
  <c r="DN2092" i="8"/>
  <c r="DM2092" i="8"/>
  <c r="DK2092" i="8"/>
  <c r="DL2092" i="8" s="1"/>
  <c r="DJ2092" i="8"/>
  <c r="DI2092" i="8"/>
  <c r="DH2092" i="8"/>
  <c r="DG2092" i="8"/>
  <c r="DE2092" i="8"/>
  <c r="DF2092" i="8" s="1"/>
  <c r="DD2092" i="8"/>
  <c r="DC2092" i="8"/>
  <c r="DB2092" i="8"/>
  <c r="DA2092" i="8"/>
  <c r="CZ2092" i="8"/>
  <c r="CY2092" i="8"/>
  <c r="CX2092" i="8"/>
  <c r="CV2092" i="8"/>
  <c r="CW2092" i="8" s="1"/>
  <c r="CU2092" i="8"/>
  <c r="CT2092" i="8"/>
  <c r="CS2092" i="8"/>
  <c r="CR2092" i="8"/>
  <c r="CQ2092" i="8"/>
  <c r="CP2092" i="8"/>
  <c r="CO2092" i="8"/>
  <c r="CN2092" i="8"/>
  <c r="CL2092" i="8"/>
  <c r="CM2092" i="8" s="1"/>
  <c r="CG2092" i="8"/>
  <c r="CF2092" i="8"/>
  <c r="CE2092" i="8"/>
  <c r="CD2092" i="8"/>
  <c r="CC2092" i="8"/>
  <c r="CB2092" i="8"/>
  <c r="CA2092" i="8"/>
  <c r="BZ2092" i="8"/>
  <c r="BY2092" i="8"/>
  <c r="BW2092" i="8"/>
  <c r="BX2092" i="8" s="1"/>
  <c r="BV2092" i="8"/>
  <c r="BU2092" i="8"/>
  <c r="BT2092" i="8"/>
  <c r="BS2092" i="8"/>
  <c r="BR2092" i="8"/>
  <c r="BQ2092" i="8"/>
  <c r="BP2092" i="8"/>
  <c r="BO2092" i="8"/>
  <c r="BN2092" i="8"/>
  <c r="BM2092" i="8"/>
  <c r="BL2092" i="8"/>
  <c r="BJ2092" i="8"/>
  <c r="BK2092" i="8" s="1"/>
  <c r="J2092" i="8"/>
  <c r="I2092" i="8"/>
  <c r="H2092" i="8"/>
  <c r="G2092" i="8"/>
  <c r="F2092" i="8"/>
  <c r="A2092" i="8"/>
  <c r="DP2091" i="8"/>
  <c r="DO2091" i="8"/>
  <c r="DN2091" i="8"/>
  <c r="DM2091" i="8"/>
  <c r="DK2091" i="8"/>
  <c r="DL2091" i="8" s="1"/>
  <c r="DJ2091" i="8"/>
  <c r="DI2091" i="8"/>
  <c r="DH2091" i="8"/>
  <c r="DG2091" i="8"/>
  <c r="DE2091" i="8"/>
  <c r="DF2091" i="8" s="1"/>
  <c r="DD2091" i="8"/>
  <c r="DC2091" i="8"/>
  <c r="DB2091" i="8"/>
  <c r="DA2091" i="8"/>
  <c r="CZ2091" i="8"/>
  <c r="CY2091" i="8"/>
  <c r="CX2091" i="8"/>
  <c r="CV2091" i="8"/>
  <c r="CW2091" i="8" s="1"/>
  <c r="CU2091" i="8"/>
  <c r="CT2091" i="8"/>
  <c r="CS2091" i="8"/>
  <c r="CR2091" i="8"/>
  <c r="CQ2091" i="8"/>
  <c r="CP2091" i="8"/>
  <c r="CO2091" i="8"/>
  <c r="CN2091" i="8"/>
  <c r="CL2091" i="8"/>
  <c r="CM2091" i="8" s="1"/>
  <c r="CG2091" i="8"/>
  <c r="CF2091" i="8"/>
  <c r="CE2091" i="8"/>
  <c r="CD2091" i="8"/>
  <c r="CC2091" i="8"/>
  <c r="CB2091" i="8"/>
  <c r="CA2091" i="8"/>
  <c r="BZ2091" i="8"/>
  <c r="BY2091" i="8"/>
  <c r="BW2091" i="8"/>
  <c r="BX2091" i="8" s="1"/>
  <c r="BV2091" i="8"/>
  <c r="BU2091" i="8"/>
  <c r="BT2091" i="8"/>
  <c r="BS2091" i="8"/>
  <c r="BR2091" i="8"/>
  <c r="BQ2091" i="8"/>
  <c r="BP2091" i="8"/>
  <c r="BO2091" i="8"/>
  <c r="BN2091" i="8"/>
  <c r="BM2091" i="8"/>
  <c r="BL2091" i="8"/>
  <c r="BJ2091" i="8"/>
  <c r="BK2091" i="8" s="1"/>
  <c r="J2091" i="8"/>
  <c r="I2091" i="8"/>
  <c r="H2091" i="8"/>
  <c r="G2091" i="8"/>
  <c r="F2091" i="8"/>
  <c r="A2091" i="8"/>
  <c r="DP2090" i="8"/>
  <c r="DO2090" i="8"/>
  <c r="DN2090" i="8"/>
  <c r="DM2090" i="8"/>
  <c r="DK2090" i="8"/>
  <c r="DL2090" i="8" s="1"/>
  <c r="DJ2090" i="8"/>
  <c r="DI2090" i="8"/>
  <c r="DH2090" i="8"/>
  <c r="DG2090" i="8"/>
  <c r="DE2090" i="8"/>
  <c r="DF2090" i="8" s="1"/>
  <c r="DD2090" i="8"/>
  <c r="DC2090" i="8"/>
  <c r="DB2090" i="8"/>
  <c r="DA2090" i="8"/>
  <c r="CZ2090" i="8"/>
  <c r="CY2090" i="8"/>
  <c r="CX2090" i="8"/>
  <c r="CV2090" i="8"/>
  <c r="CW2090" i="8" s="1"/>
  <c r="CU2090" i="8"/>
  <c r="CT2090" i="8"/>
  <c r="CS2090" i="8"/>
  <c r="CR2090" i="8"/>
  <c r="CQ2090" i="8"/>
  <c r="CP2090" i="8"/>
  <c r="CO2090" i="8"/>
  <c r="CN2090" i="8"/>
  <c r="CL2090" i="8"/>
  <c r="CM2090" i="8" s="1"/>
  <c r="CG2090" i="8"/>
  <c r="CF2090" i="8"/>
  <c r="CE2090" i="8"/>
  <c r="CD2090" i="8"/>
  <c r="CC2090" i="8"/>
  <c r="CB2090" i="8"/>
  <c r="CA2090" i="8"/>
  <c r="BZ2090" i="8"/>
  <c r="BY2090" i="8"/>
  <c r="BW2090" i="8"/>
  <c r="BX2090" i="8" s="1"/>
  <c r="BV2090" i="8"/>
  <c r="BU2090" i="8"/>
  <c r="BT2090" i="8"/>
  <c r="BS2090" i="8"/>
  <c r="BR2090" i="8"/>
  <c r="BQ2090" i="8"/>
  <c r="BP2090" i="8"/>
  <c r="BO2090" i="8"/>
  <c r="BN2090" i="8"/>
  <c r="BM2090" i="8"/>
  <c r="BL2090" i="8"/>
  <c r="BJ2090" i="8"/>
  <c r="BK2090" i="8" s="1"/>
  <c r="J2090" i="8"/>
  <c r="I2090" i="8"/>
  <c r="H2090" i="8"/>
  <c r="G2090" i="8"/>
  <c r="F2090" i="8"/>
  <c r="A2090" i="8"/>
  <c r="DP2089" i="8"/>
  <c r="DO2089" i="8"/>
  <c r="DN2089" i="8"/>
  <c r="DM2089" i="8"/>
  <c r="DK2089" i="8"/>
  <c r="DL2089" i="8" s="1"/>
  <c r="DJ2089" i="8"/>
  <c r="DI2089" i="8"/>
  <c r="DH2089" i="8"/>
  <c r="DG2089" i="8"/>
  <c r="DE2089" i="8"/>
  <c r="DF2089" i="8" s="1"/>
  <c r="DD2089" i="8"/>
  <c r="DC2089" i="8"/>
  <c r="DB2089" i="8"/>
  <c r="DA2089" i="8"/>
  <c r="CZ2089" i="8"/>
  <c r="CY2089" i="8"/>
  <c r="CX2089" i="8"/>
  <c r="CV2089" i="8"/>
  <c r="CW2089" i="8" s="1"/>
  <c r="CU2089" i="8"/>
  <c r="CT2089" i="8"/>
  <c r="CS2089" i="8"/>
  <c r="CR2089" i="8"/>
  <c r="CQ2089" i="8"/>
  <c r="CP2089" i="8"/>
  <c r="CO2089" i="8"/>
  <c r="CN2089" i="8"/>
  <c r="CL2089" i="8"/>
  <c r="CM2089" i="8" s="1"/>
  <c r="CG2089" i="8"/>
  <c r="CF2089" i="8"/>
  <c r="CE2089" i="8"/>
  <c r="CD2089" i="8"/>
  <c r="CC2089" i="8"/>
  <c r="CB2089" i="8"/>
  <c r="CA2089" i="8"/>
  <c r="BZ2089" i="8"/>
  <c r="BY2089" i="8"/>
  <c r="BW2089" i="8"/>
  <c r="BX2089" i="8" s="1"/>
  <c r="BV2089" i="8"/>
  <c r="BU2089" i="8"/>
  <c r="BT2089" i="8"/>
  <c r="BS2089" i="8"/>
  <c r="BR2089" i="8"/>
  <c r="BQ2089" i="8"/>
  <c r="BP2089" i="8"/>
  <c r="BO2089" i="8"/>
  <c r="BN2089" i="8"/>
  <c r="BM2089" i="8"/>
  <c r="BL2089" i="8"/>
  <c r="BJ2089" i="8"/>
  <c r="BK2089" i="8" s="1"/>
  <c r="J2089" i="8"/>
  <c r="I2089" i="8"/>
  <c r="H2089" i="8"/>
  <c r="G2089" i="8"/>
  <c r="F2089" i="8"/>
  <c r="A2089" i="8"/>
  <c r="DP2088" i="8"/>
  <c r="DO2088" i="8"/>
  <c r="DN2088" i="8"/>
  <c r="DM2088" i="8"/>
  <c r="DK2088" i="8"/>
  <c r="DL2088" i="8" s="1"/>
  <c r="DJ2088" i="8"/>
  <c r="DI2088" i="8"/>
  <c r="DH2088" i="8"/>
  <c r="DG2088" i="8"/>
  <c r="DE2088" i="8"/>
  <c r="DF2088" i="8" s="1"/>
  <c r="DD2088" i="8"/>
  <c r="DC2088" i="8"/>
  <c r="DB2088" i="8"/>
  <c r="DA2088" i="8"/>
  <c r="CZ2088" i="8"/>
  <c r="CY2088" i="8"/>
  <c r="CX2088" i="8"/>
  <c r="CV2088" i="8"/>
  <c r="CW2088" i="8" s="1"/>
  <c r="CU2088" i="8"/>
  <c r="CT2088" i="8"/>
  <c r="CS2088" i="8"/>
  <c r="CR2088" i="8"/>
  <c r="CQ2088" i="8"/>
  <c r="CP2088" i="8"/>
  <c r="CO2088" i="8"/>
  <c r="CN2088" i="8"/>
  <c r="CL2088" i="8"/>
  <c r="CM2088" i="8" s="1"/>
  <c r="CG2088" i="8"/>
  <c r="CF2088" i="8"/>
  <c r="CE2088" i="8"/>
  <c r="CD2088" i="8"/>
  <c r="CC2088" i="8"/>
  <c r="CB2088" i="8"/>
  <c r="CA2088" i="8"/>
  <c r="BZ2088" i="8"/>
  <c r="BY2088" i="8"/>
  <c r="BW2088" i="8"/>
  <c r="BX2088" i="8" s="1"/>
  <c r="BV2088" i="8"/>
  <c r="BU2088" i="8"/>
  <c r="BT2088" i="8"/>
  <c r="BS2088" i="8"/>
  <c r="BR2088" i="8"/>
  <c r="BQ2088" i="8"/>
  <c r="BP2088" i="8"/>
  <c r="BO2088" i="8"/>
  <c r="BN2088" i="8"/>
  <c r="BM2088" i="8"/>
  <c r="BL2088" i="8"/>
  <c r="BJ2088" i="8"/>
  <c r="BK2088" i="8" s="1"/>
  <c r="J2088" i="8"/>
  <c r="I2088" i="8"/>
  <c r="H2088" i="8"/>
  <c r="G2088" i="8"/>
  <c r="F2088" i="8"/>
  <c r="A2088" i="8"/>
  <c r="DP2087" i="8"/>
  <c r="DO2087" i="8"/>
  <c r="DN2087" i="8"/>
  <c r="DM2087" i="8"/>
  <c r="DK2087" i="8"/>
  <c r="DL2087" i="8" s="1"/>
  <c r="DJ2087" i="8"/>
  <c r="DI2087" i="8"/>
  <c r="DH2087" i="8"/>
  <c r="DG2087" i="8"/>
  <c r="DE2087" i="8"/>
  <c r="DF2087" i="8" s="1"/>
  <c r="DD2087" i="8"/>
  <c r="DC2087" i="8"/>
  <c r="DB2087" i="8"/>
  <c r="DA2087" i="8"/>
  <c r="CZ2087" i="8"/>
  <c r="CY2087" i="8"/>
  <c r="CX2087" i="8"/>
  <c r="CV2087" i="8"/>
  <c r="CW2087" i="8" s="1"/>
  <c r="CU2087" i="8"/>
  <c r="CT2087" i="8"/>
  <c r="CS2087" i="8"/>
  <c r="CR2087" i="8"/>
  <c r="CQ2087" i="8"/>
  <c r="CP2087" i="8"/>
  <c r="CO2087" i="8"/>
  <c r="CN2087" i="8"/>
  <c r="CL2087" i="8"/>
  <c r="CM2087" i="8" s="1"/>
  <c r="CG2087" i="8"/>
  <c r="CF2087" i="8"/>
  <c r="CE2087" i="8"/>
  <c r="CD2087" i="8"/>
  <c r="CC2087" i="8"/>
  <c r="CB2087" i="8"/>
  <c r="CA2087" i="8"/>
  <c r="BZ2087" i="8"/>
  <c r="BY2087" i="8"/>
  <c r="BW2087" i="8"/>
  <c r="BX2087" i="8" s="1"/>
  <c r="BV2087" i="8"/>
  <c r="BU2087" i="8"/>
  <c r="BT2087" i="8"/>
  <c r="BS2087" i="8"/>
  <c r="BR2087" i="8"/>
  <c r="BQ2087" i="8"/>
  <c r="BP2087" i="8"/>
  <c r="BO2087" i="8"/>
  <c r="BN2087" i="8"/>
  <c r="BM2087" i="8"/>
  <c r="BL2087" i="8"/>
  <c r="BJ2087" i="8"/>
  <c r="BK2087" i="8" s="1"/>
  <c r="J2087" i="8"/>
  <c r="I2087" i="8"/>
  <c r="H2087" i="8"/>
  <c r="G2087" i="8"/>
  <c r="F2087" i="8"/>
  <c r="A2087" i="8"/>
  <c r="DP2086" i="8"/>
  <c r="DO2086" i="8"/>
  <c r="DN2086" i="8"/>
  <c r="DM2086" i="8"/>
  <c r="DK2086" i="8"/>
  <c r="DL2086" i="8" s="1"/>
  <c r="DJ2086" i="8"/>
  <c r="DI2086" i="8"/>
  <c r="DH2086" i="8"/>
  <c r="DG2086" i="8"/>
  <c r="DE2086" i="8"/>
  <c r="DF2086" i="8" s="1"/>
  <c r="DD2086" i="8"/>
  <c r="DC2086" i="8"/>
  <c r="DB2086" i="8"/>
  <c r="DA2086" i="8"/>
  <c r="CZ2086" i="8"/>
  <c r="CY2086" i="8"/>
  <c r="CX2086" i="8"/>
  <c r="CV2086" i="8"/>
  <c r="CW2086" i="8" s="1"/>
  <c r="CU2086" i="8"/>
  <c r="CT2086" i="8"/>
  <c r="CS2086" i="8"/>
  <c r="CR2086" i="8"/>
  <c r="CQ2086" i="8"/>
  <c r="CP2086" i="8"/>
  <c r="CO2086" i="8"/>
  <c r="CN2086" i="8"/>
  <c r="CL2086" i="8"/>
  <c r="CM2086" i="8" s="1"/>
  <c r="CG2086" i="8"/>
  <c r="CF2086" i="8"/>
  <c r="CE2086" i="8"/>
  <c r="CD2086" i="8"/>
  <c r="CC2086" i="8"/>
  <c r="CB2086" i="8"/>
  <c r="CA2086" i="8"/>
  <c r="BZ2086" i="8"/>
  <c r="BY2086" i="8"/>
  <c r="BW2086" i="8"/>
  <c r="BX2086" i="8" s="1"/>
  <c r="BV2086" i="8"/>
  <c r="BU2086" i="8"/>
  <c r="BT2086" i="8"/>
  <c r="BS2086" i="8"/>
  <c r="BR2086" i="8"/>
  <c r="BQ2086" i="8"/>
  <c r="BP2086" i="8"/>
  <c r="BO2086" i="8"/>
  <c r="BN2086" i="8"/>
  <c r="BM2086" i="8"/>
  <c r="BL2086" i="8"/>
  <c r="BJ2086" i="8"/>
  <c r="BK2086" i="8" s="1"/>
  <c r="J2086" i="8"/>
  <c r="I2086" i="8"/>
  <c r="H2086" i="8"/>
  <c r="G2086" i="8"/>
  <c r="F2086" i="8"/>
  <c r="A2086" i="8"/>
  <c r="DP2085" i="8"/>
  <c r="DO2085" i="8"/>
  <c r="DN2085" i="8"/>
  <c r="DM2085" i="8"/>
  <c r="DK2085" i="8"/>
  <c r="DL2085" i="8" s="1"/>
  <c r="DJ2085" i="8"/>
  <c r="DI2085" i="8"/>
  <c r="DH2085" i="8"/>
  <c r="DG2085" i="8"/>
  <c r="DE2085" i="8"/>
  <c r="DF2085" i="8" s="1"/>
  <c r="DD2085" i="8"/>
  <c r="DC2085" i="8"/>
  <c r="DB2085" i="8"/>
  <c r="DA2085" i="8"/>
  <c r="CZ2085" i="8"/>
  <c r="CY2085" i="8"/>
  <c r="CX2085" i="8"/>
  <c r="CV2085" i="8"/>
  <c r="CW2085" i="8" s="1"/>
  <c r="CU2085" i="8"/>
  <c r="CT2085" i="8"/>
  <c r="CS2085" i="8"/>
  <c r="CR2085" i="8"/>
  <c r="CQ2085" i="8"/>
  <c r="CP2085" i="8"/>
  <c r="CO2085" i="8"/>
  <c r="CN2085" i="8"/>
  <c r="CL2085" i="8"/>
  <c r="CM2085" i="8" s="1"/>
  <c r="CG2085" i="8"/>
  <c r="CF2085" i="8"/>
  <c r="CE2085" i="8"/>
  <c r="CD2085" i="8"/>
  <c r="CC2085" i="8"/>
  <c r="CB2085" i="8"/>
  <c r="CA2085" i="8"/>
  <c r="BZ2085" i="8"/>
  <c r="BY2085" i="8"/>
  <c r="BW2085" i="8"/>
  <c r="BX2085" i="8" s="1"/>
  <c r="BV2085" i="8"/>
  <c r="BU2085" i="8"/>
  <c r="BT2085" i="8"/>
  <c r="BS2085" i="8"/>
  <c r="BR2085" i="8"/>
  <c r="BQ2085" i="8"/>
  <c r="BP2085" i="8"/>
  <c r="BO2085" i="8"/>
  <c r="BN2085" i="8"/>
  <c r="BM2085" i="8"/>
  <c r="BL2085" i="8"/>
  <c r="BJ2085" i="8"/>
  <c r="BK2085" i="8" s="1"/>
  <c r="J2085" i="8"/>
  <c r="I2085" i="8"/>
  <c r="H2085" i="8"/>
  <c r="G2085" i="8"/>
  <c r="F2085" i="8"/>
  <c r="A2085" i="8"/>
  <c r="DP2084" i="8"/>
  <c r="DO2084" i="8"/>
  <c r="DN2084" i="8"/>
  <c r="DM2084" i="8"/>
  <c r="DK2084" i="8"/>
  <c r="DL2084" i="8" s="1"/>
  <c r="DJ2084" i="8"/>
  <c r="DI2084" i="8"/>
  <c r="DH2084" i="8"/>
  <c r="DG2084" i="8"/>
  <c r="DE2084" i="8"/>
  <c r="DF2084" i="8" s="1"/>
  <c r="DD2084" i="8"/>
  <c r="DC2084" i="8"/>
  <c r="DB2084" i="8"/>
  <c r="DA2084" i="8"/>
  <c r="CZ2084" i="8"/>
  <c r="CY2084" i="8"/>
  <c r="CX2084" i="8"/>
  <c r="CV2084" i="8"/>
  <c r="CW2084" i="8" s="1"/>
  <c r="CU2084" i="8"/>
  <c r="CT2084" i="8"/>
  <c r="CS2084" i="8"/>
  <c r="CR2084" i="8"/>
  <c r="CQ2084" i="8"/>
  <c r="CP2084" i="8"/>
  <c r="CO2084" i="8"/>
  <c r="CN2084" i="8"/>
  <c r="CL2084" i="8"/>
  <c r="CM2084" i="8" s="1"/>
  <c r="CG2084" i="8"/>
  <c r="CF2084" i="8"/>
  <c r="CE2084" i="8"/>
  <c r="CD2084" i="8"/>
  <c r="CC2084" i="8"/>
  <c r="CB2084" i="8"/>
  <c r="CA2084" i="8"/>
  <c r="BZ2084" i="8"/>
  <c r="BY2084" i="8"/>
  <c r="BW2084" i="8"/>
  <c r="BX2084" i="8" s="1"/>
  <c r="BV2084" i="8"/>
  <c r="BU2084" i="8"/>
  <c r="BT2084" i="8"/>
  <c r="BS2084" i="8"/>
  <c r="BR2084" i="8"/>
  <c r="BQ2084" i="8"/>
  <c r="BP2084" i="8"/>
  <c r="BO2084" i="8"/>
  <c r="BN2084" i="8"/>
  <c r="BM2084" i="8"/>
  <c r="BL2084" i="8"/>
  <c r="BJ2084" i="8"/>
  <c r="BK2084" i="8" s="1"/>
  <c r="J2084" i="8"/>
  <c r="I2084" i="8"/>
  <c r="H2084" i="8"/>
  <c r="G2084" i="8"/>
  <c r="F2084" i="8"/>
  <c r="A2084" i="8"/>
  <c r="DP2083" i="8"/>
  <c r="DO2083" i="8"/>
  <c r="DN2083" i="8"/>
  <c r="DM2083" i="8"/>
  <c r="DK2083" i="8"/>
  <c r="DL2083" i="8" s="1"/>
  <c r="DJ2083" i="8"/>
  <c r="DI2083" i="8"/>
  <c r="DH2083" i="8"/>
  <c r="DG2083" i="8"/>
  <c r="DE2083" i="8"/>
  <c r="DF2083" i="8" s="1"/>
  <c r="DD2083" i="8"/>
  <c r="DC2083" i="8"/>
  <c r="DB2083" i="8"/>
  <c r="DA2083" i="8"/>
  <c r="CZ2083" i="8"/>
  <c r="CY2083" i="8"/>
  <c r="CX2083" i="8"/>
  <c r="CV2083" i="8"/>
  <c r="CW2083" i="8" s="1"/>
  <c r="CU2083" i="8"/>
  <c r="CT2083" i="8"/>
  <c r="CS2083" i="8"/>
  <c r="CR2083" i="8"/>
  <c r="CQ2083" i="8"/>
  <c r="CP2083" i="8"/>
  <c r="CO2083" i="8"/>
  <c r="CN2083" i="8"/>
  <c r="CL2083" i="8"/>
  <c r="CM2083" i="8" s="1"/>
  <c r="CG2083" i="8"/>
  <c r="CF2083" i="8"/>
  <c r="CE2083" i="8"/>
  <c r="CD2083" i="8"/>
  <c r="CC2083" i="8"/>
  <c r="CB2083" i="8"/>
  <c r="CA2083" i="8"/>
  <c r="BZ2083" i="8"/>
  <c r="BY2083" i="8"/>
  <c r="BW2083" i="8"/>
  <c r="BX2083" i="8" s="1"/>
  <c r="BV2083" i="8"/>
  <c r="BU2083" i="8"/>
  <c r="BT2083" i="8"/>
  <c r="BS2083" i="8"/>
  <c r="BR2083" i="8"/>
  <c r="BQ2083" i="8"/>
  <c r="BP2083" i="8"/>
  <c r="BO2083" i="8"/>
  <c r="BN2083" i="8"/>
  <c r="BM2083" i="8"/>
  <c r="BL2083" i="8"/>
  <c r="BJ2083" i="8"/>
  <c r="BK2083" i="8" s="1"/>
  <c r="J2083" i="8"/>
  <c r="I2083" i="8"/>
  <c r="H2083" i="8"/>
  <c r="G2083" i="8"/>
  <c r="F2083" i="8"/>
  <c r="A2083" i="8"/>
  <c r="DP2082" i="8"/>
  <c r="DO2082" i="8"/>
  <c r="DN2082" i="8"/>
  <c r="DM2082" i="8"/>
  <c r="DK2082" i="8"/>
  <c r="DL2082" i="8" s="1"/>
  <c r="DJ2082" i="8"/>
  <c r="DI2082" i="8"/>
  <c r="DH2082" i="8"/>
  <c r="DG2082" i="8"/>
  <c r="DE2082" i="8"/>
  <c r="DF2082" i="8" s="1"/>
  <c r="DD2082" i="8"/>
  <c r="DC2082" i="8"/>
  <c r="DB2082" i="8"/>
  <c r="DA2082" i="8"/>
  <c r="CZ2082" i="8"/>
  <c r="CY2082" i="8"/>
  <c r="CX2082" i="8"/>
  <c r="CV2082" i="8"/>
  <c r="CW2082" i="8" s="1"/>
  <c r="CU2082" i="8"/>
  <c r="CT2082" i="8"/>
  <c r="CS2082" i="8"/>
  <c r="CR2082" i="8"/>
  <c r="CQ2082" i="8"/>
  <c r="CP2082" i="8"/>
  <c r="CO2082" i="8"/>
  <c r="CN2082" i="8"/>
  <c r="CL2082" i="8"/>
  <c r="CM2082" i="8" s="1"/>
  <c r="CG2082" i="8"/>
  <c r="CF2082" i="8"/>
  <c r="CE2082" i="8"/>
  <c r="CD2082" i="8"/>
  <c r="CC2082" i="8"/>
  <c r="CB2082" i="8"/>
  <c r="CA2082" i="8"/>
  <c r="BZ2082" i="8"/>
  <c r="BY2082" i="8"/>
  <c r="BW2082" i="8"/>
  <c r="BX2082" i="8" s="1"/>
  <c r="BV2082" i="8"/>
  <c r="BU2082" i="8"/>
  <c r="BT2082" i="8"/>
  <c r="BS2082" i="8"/>
  <c r="BR2082" i="8"/>
  <c r="BQ2082" i="8"/>
  <c r="BP2082" i="8"/>
  <c r="BO2082" i="8"/>
  <c r="BN2082" i="8"/>
  <c r="BM2082" i="8"/>
  <c r="BL2082" i="8"/>
  <c r="BJ2082" i="8"/>
  <c r="BK2082" i="8" s="1"/>
  <c r="J2082" i="8"/>
  <c r="I2082" i="8"/>
  <c r="H2082" i="8"/>
  <c r="G2082" i="8"/>
  <c r="F2082" i="8"/>
  <c r="A2082" i="8"/>
  <c r="DP2081" i="8"/>
  <c r="DO2081" i="8"/>
  <c r="DN2081" i="8"/>
  <c r="DM2081" i="8"/>
  <c r="DK2081" i="8"/>
  <c r="DL2081" i="8" s="1"/>
  <c r="DJ2081" i="8"/>
  <c r="DI2081" i="8"/>
  <c r="DH2081" i="8"/>
  <c r="DG2081" i="8"/>
  <c r="DE2081" i="8"/>
  <c r="DF2081" i="8" s="1"/>
  <c r="DD2081" i="8"/>
  <c r="DC2081" i="8"/>
  <c r="DB2081" i="8"/>
  <c r="DA2081" i="8"/>
  <c r="CZ2081" i="8"/>
  <c r="CY2081" i="8"/>
  <c r="CX2081" i="8"/>
  <c r="CV2081" i="8"/>
  <c r="CW2081" i="8" s="1"/>
  <c r="CU2081" i="8"/>
  <c r="CT2081" i="8"/>
  <c r="CS2081" i="8"/>
  <c r="CR2081" i="8"/>
  <c r="CQ2081" i="8"/>
  <c r="CP2081" i="8"/>
  <c r="CO2081" i="8"/>
  <c r="CN2081" i="8"/>
  <c r="CL2081" i="8"/>
  <c r="CM2081" i="8" s="1"/>
  <c r="CG2081" i="8"/>
  <c r="CF2081" i="8"/>
  <c r="CE2081" i="8"/>
  <c r="CD2081" i="8"/>
  <c r="CC2081" i="8"/>
  <c r="CB2081" i="8"/>
  <c r="CA2081" i="8"/>
  <c r="BZ2081" i="8"/>
  <c r="BY2081" i="8"/>
  <c r="BW2081" i="8"/>
  <c r="BX2081" i="8" s="1"/>
  <c r="BV2081" i="8"/>
  <c r="BU2081" i="8"/>
  <c r="BT2081" i="8"/>
  <c r="BS2081" i="8"/>
  <c r="BR2081" i="8"/>
  <c r="BQ2081" i="8"/>
  <c r="BP2081" i="8"/>
  <c r="BO2081" i="8"/>
  <c r="BN2081" i="8"/>
  <c r="BM2081" i="8"/>
  <c r="BL2081" i="8"/>
  <c r="BJ2081" i="8"/>
  <c r="BK2081" i="8" s="1"/>
  <c r="J2081" i="8"/>
  <c r="I2081" i="8"/>
  <c r="H2081" i="8"/>
  <c r="G2081" i="8"/>
  <c r="F2081" i="8"/>
  <c r="A2081" i="8"/>
  <c r="DP2080" i="8"/>
  <c r="DO2080" i="8"/>
  <c r="DN2080" i="8"/>
  <c r="DM2080" i="8"/>
  <c r="DK2080" i="8"/>
  <c r="DL2080" i="8" s="1"/>
  <c r="DJ2080" i="8"/>
  <c r="DI2080" i="8"/>
  <c r="DH2080" i="8"/>
  <c r="DG2080" i="8"/>
  <c r="DE2080" i="8"/>
  <c r="DF2080" i="8" s="1"/>
  <c r="DD2080" i="8"/>
  <c r="DC2080" i="8"/>
  <c r="DB2080" i="8"/>
  <c r="DA2080" i="8"/>
  <c r="CZ2080" i="8"/>
  <c r="CY2080" i="8"/>
  <c r="CX2080" i="8"/>
  <c r="CV2080" i="8"/>
  <c r="CW2080" i="8" s="1"/>
  <c r="CU2080" i="8"/>
  <c r="CT2080" i="8"/>
  <c r="CS2080" i="8"/>
  <c r="CR2080" i="8"/>
  <c r="CQ2080" i="8"/>
  <c r="CP2080" i="8"/>
  <c r="CO2080" i="8"/>
  <c r="CN2080" i="8"/>
  <c r="CL2080" i="8"/>
  <c r="CM2080" i="8" s="1"/>
  <c r="CG2080" i="8"/>
  <c r="CF2080" i="8"/>
  <c r="CE2080" i="8"/>
  <c r="CD2080" i="8"/>
  <c r="CC2080" i="8"/>
  <c r="CB2080" i="8"/>
  <c r="CA2080" i="8"/>
  <c r="BZ2080" i="8"/>
  <c r="BY2080" i="8"/>
  <c r="BW2080" i="8"/>
  <c r="BX2080" i="8" s="1"/>
  <c r="BV2080" i="8"/>
  <c r="BU2080" i="8"/>
  <c r="BT2080" i="8"/>
  <c r="BS2080" i="8"/>
  <c r="BR2080" i="8"/>
  <c r="BQ2080" i="8"/>
  <c r="BP2080" i="8"/>
  <c r="BO2080" i="8"/>
  <c r="BN2080" i="8"/>
  <c r="BM2080" i="8"/>
  <c r="BL2080" i="8"/>
  <c r="BJ2080" i="8"/>
  <c r="BK2080" i="8" s="1"/>
  <c r="J2080" i="8"/>
  <c r="I2080" i="8"/>
  <c r="H2080" i="8"/>
  <c r="G2080" i="8"/>
  <c r="F2080" i="8"/>
  <c r="A2080" i="8"/>
  <c r="DP2079" i="8"/>
  <c r="DO2079" i="8"/>
  <c r="DN2079" i="8"/>
  <c r="DM2079" i="8"/>
  <c r="DK2079" i="8"/>
  <c r="DL2079" i="8" s="1"/>
  <c r="DJ2079" i="8"/>
  <c r="DI2079" i="8"/>
  <c r="DH2079" i="8"/>
  <c r="DG2079" i="8"/>
  <c r="DE2079" i="8"/>
  <c r="DF2079" i="8" s="1"/>
  <c r="DD2079" i="8"/>
  <c r="DC2079" i="8"/>
  <c r="DB2079" i="8"/>
  <c r="DA2079" i="8"/>
  <c r="CZ2079" i="8"/>
  <c r="CY2079" i="8"/>
  <c r="CX2079" i="8"/>
  <c r="CV2079" i="8"/>
  <c r="CW2079" i="8" s="1"/>
  <c r="CU2079" i="8"/>
  <c r="CT2079" i="8"/>
  <c r="CS2079" i="8"/>
  <c r="CR2079" i="8"/>
  <c r="CQ2079" i="8"/>
  <c r="CP2079" i="8"/>
  <c r="CO2079" i="8"/>
  <c r="CN2079" i="8"/>
  <c r="CL2079" i="8"/>
  <c r="CM2079" i="8" s="1"/>
  <c r="CG2079" i="8"/>
  <c r="CF2079" i="8"/>
  <c r="CE2079" i="8"/>
  <c r="CD2079" i="8"/>
  <c r="CC2079" i="8"/>
  <c r="CB2079" i="8"/>
  <c r="CA2079" i="8"/>
  <c r="BZ2079" i="8"/>
  <c r="BY2079" i="8"/>
  <c r="BW2079" i="8"/>
  <c r="BX2079" i="8" s="1"/>
  <c r="BV2079" i="8"/>
  <c r="BU2079" i="8"/>
  <c r="BT2079" i="8"/>
  <c r="BS2079" i="8"/>
  <c r="BR2079" i="8"/>
  <c r="BQ2079" i="8"/>
  <c r="BP2079" i="8"/>
  <c r="BO2079" i="8"/>
  <c r="BN2079" i="8"/>
  <c r="BM2079" i="8"/>
  <c r="BL2079" i="8"/>
  <c r="BJ2079" i="8"/>
  <c r="BK2079" i="8" s="1"/>
  <c r="J2079" i="8"/>
  <c r="I2079" i="8"/>
  <c r="H2079" i="8"/>
  <c r="G2079" i="8"/>
  <c r="F2079" i="8"/>
  <c r="A2079" i="8"/>
  <c r="DP2078" i="8"/>
  <c r="DO2078" i="8"/>
  <c r="DN2078" i="8"/>
  <c r="DM2078" i="8"/>
  <c r="DK2078" i="8"/>
  <c r="DL2078" i="8" s="1"/>
  <c r="DJ2078" i="8"/>
  <c r="DI2078" i="8"/>
  <c r="DH2078" i="8"/>
  <c r="DG2078" i="8"/>
  <c r="DE2078" i="8"/>
  <c r="DF2078" i="8" s="1"/>
  <c r="DD2078" i="8"/>
  <c r="DC2078" i="8"/>
  <c r="DB2078" i="8"/>
  <c r="DA2078" i="8"/>
  <c r="CZ2078" i="8"/>
  <c r="CY2078" i="8"/>
  <c r="CX2078" i="8"/>
  <c r="CV2078" i="8"/>
  <c r="CW2078" i="8" s="1"/>
  <c r="CU2078" i="8"/>
  <c r="CT2078" i="8"/>
  <c r="CS2078" i="8"/>
  <c r="CR2078" i="8"/>
  <c r="CQ2078" i="8"/>
  <c r="CP2078" i="8"/>
  <c r="CO2078" i="8"/>
  <c r="CN2078" i="8"/>
  <c r="CL2078" i="8"/>
  <c r="CM2078" i="8" s="1"/>
  <c r="CG2078" i="8"/>
  <c r="CF2078" i="8"/>
  <c r="CE2078" i="8"/>
  <c r="CD2078" i="8"/>
  <c r="CC2078" i="8"/>
  <c r="CB2078" i="8"/>
  <c r="CA2078" i="8"/>
  <c r="BZ2078" i="8"/>
  <c r="BY2078" i="8"/>
  <c r="BW2078" i="8"/>
  <c r="BX2078" i="8" s="1"/>
  <c r="BV2078" i="8"/>
  <c r="BU2078" i="8"/>
  <c r="BT2078" i="8"/>
  <c r="BS2078" i="8"/>
  <c r="BR2078" i="8"/>
  <c r="BQ2078" i="8"/>
  <c r="BP2078" i="8"/>
  <c r="BO2078" i="8"/>
  <c r="BN2078" i="8"/>
  <c r="BM2078" i="8"/>
  <c r="BL2078" i="8"/>
  <c r="BJ2078" i="8"/>
  <c r="BK2078" i="8" s="1"/>
  <c r="J2078" i="8"/>
  <c r="I2078" i="8"/>
  <c r="H2078" i="8"/>
  <c r="G2078" i="8"/>
  <c r="F2078" i="8"/>
  <c r="A2078" i="8"/>
  <c r="DP2077" i="8"/>
  <c r="DO2077" i="8"/>
  <c r="DN2077" i="8"/>
  <c r="DM2077" i="8"/>
  <c r="DK2077" i="8"/>
  <c r="DL2077" i="8" s="1"/>
  <c r="DJ2077" i="8"/>
  <c r="DI2077" i="8"/>
  <c r="DH2077" i="8"/>
  <c r="DG2077" i="8"/>
  <c r="DE2077" i="8"/>
  <c r="DF2077" i="8" s="1"/>
  <c r="DD2077" i="8"/>
  <c r="DC2077" i="8"/>
  <c r="DB2077" i="8"/>
  <c r="DA2077" i="8"/>
  <c r="CZ2077" i="8"/>
  <c r="CY2077" i="8"/>
  <c r="CX2077" i="8"/>
  <c r="CV2077" i="8"/>
  <c r="CW2077" i="8" s="1"/>
  <c r="CU2077" i="8"/>
  <c r="CT2077" i="8"/>
  <c r="CS2077" i="8"/>
  <c r="CR2077" i="8"/>
  <c r="CQ2077" i="8"/>
  <c r="CP2077" i="8"/>
  <c r="CO2077" i="8"/>
  <c r="CN2077" i="8"/>
  <c r="CL2077" i="8"/>
  <c r="CM2077" i="8" s="1"/>
  <c r="CG2077" i="8"/>
  <c r="CF2077" i="8"/>
  <c r="CE2077" i="8"/>
  <c r="CD2077" i="8"/>
  <c r="CC2077" i="8"/>
  <c r="CB2077" i="8"/>
  <c r="CA2077" i="8"/>
  <c r="BZ2077" i="8"/>
  <c r="BY2077" i="8"/>
  <c r="BW2077" i="8"/>
  <c r="BX2077" i="8" s="1"/>
  <c r="BV2077" i="8"/>
  <c r="BU2077" i="8"/>
  <c r="BT2077" i="8"/>
  <c r="BS2077" i="8"/>
  <c r="BR2077" i="8"/>
  <c r="BQ2077" i="8"/>
  <c r="BP2077" i="8"/>
  <c r="BO2077" i="8"/>
  <c r="BN2077" i="8"/>
  <c r="BM2077" i="8"/>
  <c r="BL2077" i="8"/>
  <c r="BJ2077" i="8"/>
  <c r="BK2077" i="8" s="1"/>
  <c r="J2077" i="8"/>
  <c r="I2077" i="8"/>
  <c r="H2077" i="8"/>
  <c r="G2077" i="8"/>
  <c r="F2077" i="8"/>
  <c r="A2077" i="8"/>
  <c r="DP2076" i="8"/>
  <c r="DO2076" i="8"/>
  <c r="DN2076" i="8"/>
  <c r="DM2076" i="8"/>
  <c r="DK2076" i="8"/>
  <c r="DL2076" i="8" s="1"/>
  <c r="DJ2076" i="8"/>
  <c r="DI2076" i="8"/>
  <c r="DH2076" i="8"/>
  <c r="DG2076" i="8"/>
  <c r="DE2076" i="8"/>
  <c r="DF2076" i="8" s="1"/>
  <c r="DD2076" i="8"/>
  <c r="DC2076" i="8"/>
  <c r="DB2076" i="8"/>
  <c r="DA2076" i="8"/>
  <c r="CZ2076" i="8"/>
  <c r="CY2076" i="8"/>
  <c r="CX2076" i="8"/>
  <c r="CV2076" i="8"/>
  <c r="CW2076" i="8" s="1"/>
  <c r="CU2076" i="8"/>
  <c r="CT2076" i="8"/>
  <c r="CS2076" i="8"/>
  <c r="CR2076" i="8"/>
  <c r="CQ2076" i="8"/>
  <c r="CP2076" i="8"/>
  <c r="CO2076" i="8"/>
  <c r="CN2076" i="8"/>
  <c r="CL2076" i="8"/>
  <c r="CM2076" i="8" s="1"/>
  <c r="CG2076" i="8"/>
  <c r="CF2076" i="8"/>
  <c r="CE2076" i="8"/>
  <c r="CD2076" i="8"/>
  <c r="CC2076" i="8"/>
  <c r="CB2076" i="8"/>
  <c r="CA2076" i="8"/>
  <c r="BZ2076" i="8"/>
  <c r="BY2076" i="8"/>
  <c r="BW2076" i="8"/>
  <c r="BX2076" i="8" s="1"/>
  <c r="BV2076" i="8"/>
  <c r="BU2076" i="8"/>
  <c r="BT2076" i="8"/>
  <c r="BS2076" i="8"/>
  <c r="BR2076" i="8"/>
  <c r="BQ2076" i="8"/>
  <c r="BP2076" i="8"/>
  <c r="BO2076" i="8"/>
  <c r="BN2076" i="8"/>
  <c r="BM2076" i="8"/>
  <c r="BL2076" i="8"/>
  <c r="BJ2076" i="8"/>
  <c r="BK2076" i="8" s="1"/>
  <c r="J2076" i="8"/>
  <c r="I2076" i="8"/>
  <c r="H2076" i="8"/>
  <c r="G2076" i="8"/>
  <c r="F2076" i="8"/>
  <c r="A2076" i="8"/>
  <c r="DP2075" i="8"/>
  <c r="DO2075" i="8"/>
  <c r="DN2075" i="8"/>
  <c r="DM2075" i="8"/>
  <c r="DK2075" i="8"/>
  <c r="DL2075" i="8" s="1"/>
  <c r="DJ2075" i="8"/>
  <c r="DI2075" i="8"/>
  <c r="DH2075" i="8"/>
  <c r="DG2075" i="8"/>
  <c r="DE2075" i="8"/>
  <c r="DF2075" i="8" s="1"/>
  <c r="DD2075" i="8"/>
  <c r="DC2075" i="8"/>
  <c r="DB2075" i="8"/>
  <c r="DA2075" i="8"/>
  <c r="CZ2075" i="8"/>
  <c r="CY2075" i="8"/>
  <c r="CX2075" i="8"/>
  <c r="CV2075" i="8"/>
  <c r="CW2075" i="8" s="1"/>
  <c r="CU2075" i="8"/>
  <c r="CT2075" i="8"/>
  <c r="CS2075" i="8"/>
  <c r="CR2075" i="8"/>
  <c r="CQ2075" i="8"/>
  <c r="CP2075" i="8"/>
  <c r="CO2075" i="8"/>
  <c r="CN2075" i="8"/>
  <c r="CL2075" i="8"/>
  <c r="CM2075" i="8" s="1"/>
  <c r="CG2075" i="8"/>
  <c r="CF2075" i="8"/>
  <c r="CE2075" i="8"/>
  <c r="CD2075" i="8"/>
  <c r="CC2075" i="8"/>
  <c r="CB2075" i="8"/>
  <c r="CA2075" i="8"/>
  <c r="BZ2075" i="8"/>
  <c r="BY2075" i="8"/>
  <c r="BW2075" i="8"/>
  <c r="BX2075" i="8" s="1"/>
  <c r="BV2075" i="8"/>
  <c r="BU2075" i="8"/>
  <c r="BT2075" i="8"/>
  <c r="BS2075" i="8"/>
  <c r="BR2075" i="8"/>
  <c r="BQ2075" i="8"/>
  <c r="BP2075" i="8"/>
  <c r="BO2075" i="8"/>
  <c r="BN2075" i="8"/>
  <c r="BM2075" i="8"/>
  <c r="BL2075" i="8"/>
  <c r="BJ2075" i="8"/>
  <c r="BK2075" i="8" s="1"/>
  <c r="J2075" i="8"/>
  <c r="I2075" i="8"/>
  <c r="H2075" i="8"/>
  <c r="G2075" i="8"/>
  <c r="F2075" i="8"/>
  <c r="A2075" i="8"/>
  <c r="DP2074" i="8"/>
  <c r="DO2074" i="8"/>
  <c r="DN2074" i="8"/>
  <c r="DM2074" i="8"/>
  <c r="DK2074" i="8"/>
  <c r="DL2074" i="8" s="1"/>
  <c r="DJ2074" i="8"/>
  <c r="DI2074" i="8"/>
  <c r="DH2074" i="8"/>
  <c r="DG2074" i="8"/>
  <c r="DE2074" i="8"/>
  <c r="DF2074" i="8" s="1"/>
  <c r="DD2074" i="8"/>
  <c r="DC2074" i="8"/>
  <c r="DB2074" i="8"/>
  <c r="DA2074" i="8"/>
  <c r="CZ2074" i="8"/>
  <c r="CY2074" i="8"/>
  <c r="CX2074" i="8"/>
  <c r="CV2074" i="8"/>
  <c r="CW2074" i="8" s="1"/>
  <c r="CU2074" i="8"/>
  <c r="CT2074" i="8"/>
  <c r="CS2074" i="8"/>
  <c r="CR2074" i="8"/>
  <c r="CQ2074" i="8"/>
  <c r="CP2074" i="8"/>
  <c r="CO2074" i="8"/>
  <c r="CN2074" i="8"/>
  <c r="CL2074" i="8"/>
  <c r="CM2074" i="8" s="1"/>
  <c r="CG2074" i="8"/>
  <c r="CF2074" i="8"/>
  <c r="CE2074" i="8"/>
  <c r="CD2074" i="8"/>
  <c r="CC2074" i="8"/>
  <c r="CB2074" i="8"/>
  <c r="CA2074" i="8"/>
  <c r="BZ2074" i="8"/>
  <c r="BY2074" i="8"/>
  <c r="BW2074" i="8"/>
  <c r="BX2074" i="8" s="1"/>
  <c r="BV2074" i="8"/>
  <c r="BU2074" i="8"/>
  <c r="BT2074" i="8"/>
  <c r="BS2074" i="8"/>
  <c r="BR2074" i="8"/>
  <c r="BQ2074" i="8"/>
  <c r="BP2074" i="8"/>
  <c r="BO2074" i="8"/>
  <c r="BN2074" i="8"/>
  <c r="BM2074" i="8"/>
  <c r="BL2074" i="8"/>
  <c r="BJ2074" i="8"/>
  <c r="BK2074" i="8" s="1"/>
  <c r="J2074" i="8"/>
  <c r="I2074" i="8"/>
  <c r="H2074" i="8"/>
  <c r="G2074" i="8"/>
  <c r="F2074" i="8"/>
  <c r="A2074" i="8"/>
  <c r="DP2073" i="8"/>
  <c r="DO2073" i="8"/>
  <c r="DN2073" i="8"/>
  <c r="DM2073" i="8"/>
  <c r="DK2073" i="8"/>
  <c r="DL2073" i="8" s="1"/>
  <c r="DJ2073" i="8"/>
  <c r="DI2073" i="8"/>
  <c r="DH2073" i="8"/>
  <c r="DG2073" i="8"/>
  <c r="DE2073" i="8"/>
  <c r="DF2073" i="8" s="1"/>
  <c r="DD2073" i="8"/>
  <c r="DC2073" i="8"/>
  <c r="DB2073" i="8"/>
  <c r="DA2073" i="8"/>
  <c r="CZ2073" i="8"/>
  <c r="CY2073" i="8"/>
  <c r="CX2073" i="8"/>
  <c r="CV2073" i="8"/>
  <c r="CW2073" i="8" s="1"/>
  <c r="CU2073" i="8"/>
  <c r="CT2073" i="8"/>
  <c r="CS2073" i="8"/>
  <c r="CR2073" i="8"/>
  <c r="CQ2073" i="8"/>
  <c r="CP2073" i="8"/>
  <c r="CO2073" i="8"/>
  <c r="CN2073" i="8"/>
  <c r="CL2073" i="8"/>
  <c r="CM2073" i="8" s="1"/>
  <c r="CG2073" i="8"/>
  <c r="CF2073" i="8"/>
  <c r="CE2073" i="8"/>
  <c r="CD2073" i="8"/>
  <c r="CC2073" i="8"/>
  <c r="CB2073" i="8"/>
  <c r="CA2073" i="8"/>
  <c r="BZ2073" i="8"/>
  <c r="BY2073" i="8"/>
  <c r="BW2073" i="8"/>
  <c r="BX2073" i="8" s="1"/>
  <c r="BV2073" i="8"/>
  <c r="BU2073" i="8"/>
  <c r="BT2073" i="8"/>
  <c r="BS2073" i="8"/>
  <c r="BR2073" i="8"/>
  <c r="BQ2073" i="8"/>
  <c r="BP2073" i="8"/>
  <c r="BO2073" i="8"/>
  <c r="BN2073" i="8"/>
  <c r="BM2073" i="8"/>
  <c r="BL2073" i="8"/>
  <c r="BJ2073" i="8"/>
  <c r="BK2073" i="8" s="1"/>
  <c r="J2073" i="8"/>
  <c r="I2073" i="8"/>
  <c r="H2073" i="8"/>
  <c r="G2073" i="8"/>
  <c r="F2073" i="8"/>
  <c r="A2073" i="8"/>
  <c r="DP2072" i="8"/>
  <c r="DO2072" i="8"/>
  <c r="DN2072" i="8"/>
  <c r="DM2072" i="8"/>
  <c r="DK2072" i="8"/>
  <c r="DL2072" i="8" s="1"/>
  <c r="DJ2072" i="8"/>
  <c r="DI2072" i="8"/>
  <c r="DH2072" i="8"/>
  <c r="DG2072" i="8"/>
  <c r="DE2072" i="8"/>
  <c r="DF2072" i="8" s="1"/>
  <c r="DD2072" i="8"/>
  <c r="DC2072" i="8"/>
  <c r="DB2072" i="8"/>
  <c r="DA2072" i="8"/>
  <c r="CZ2072" i="8"/>
  <c r="CY2072" i="8"/>
  <c r="CX2072" i="8"/>
  <c r="CV2072" i="8"/>
  <c r="CW2072" i="8" s="1"/>
  <c r="CU2072" i="8"/>
  <c r="CT2072" i="8"/>
  <c r="CS2072" i="8"/>
  <c r="CR2072" i="8"/>
  <c r="CQ2072" i="8"/>
  <c r="CP2072" i="8"/>
  <c r="CO2072" i="8"/>
  <c r="CN2072" i="8"/>
  <c r="CL2072" i="8"/>
  <c r="CM2072" i="8" s="1"/>
  <c r="CG2072" i="8"/>
  <c r="CF2072" i="8"/>
  <c r="CE2072" i="8"/>
  <c r="CD2072" i="8"/>
  <c r="CC2072" i="8"/>
  <c r="CB2072" i="8"/>
  <c r="CA2072" i="8"/>
  <c r="BZ2072" i="8"/>
  <c r="BY2072" i="8"/>
  <c r="BW2072" i="8"/>
  <c r="BX2072" i="8" s="1"/>
  <c r="BV2072" i="8"/>
  <c r="BU2072" i="8"/>
  <c r="BT2072" i="8"/>
  <c r="BS2072" i="8"/>
  <c r="BR2072" i="8"/>
  <c r="BQ2072" i="8"/>
  <c r="BP2072" i="8"/>
  <c r="BO2072" i="8"/>
  <c r="BN2072" i="8"/>
  <c r="BM2072" i="8"/>
  <c r="BL2072" i="8"/>
  <c r="BJ2072" i="8"/>
  <c r="BK2072" i="8" s="1"/>
  <c r="J2072" i="8"/>
  <c r="I2072" i="8"/>
  <c r="H2072" i="8"/>
  <c r="G2072" i="8"/>
  <c r="F2072" i="8"/>
  <c r="A2072" i="8"/>
  <c r="DP2071" i="8"/>
  <c r="DO2071" i="8"/>
  <c r="DN2071" i="8"/>
  <c r="DM2071" i="8"/>
  <c r="DK2071" i="8"/>
  <c r="DL2071" i="8" s="1"/>
  <c r="DJ2071" i="8"/>
  <c r="DI2071" i="8"/>
  <c r="DH2071" i="8"/>
  <c r="DG2071" i="8"/>
  <c r="DE2071" i="8"/>
  <c r="DF2071" i="8" s="1"/>
  <c r="DD2071" i="8"/>
  <c r="DC2071" i="8"/>
  <c r="DB2071" i="8"/>
  <c r="DA2071" i="8"/>
  <c r="CZ2071" i="8"/>
  <c r="CY2071" i="8"/>
  <c r="CX2071" i="8"/>
  <c r="CV2071" i="8"/>
  <c r="CW2071" i="8" s="1"/>
  <c r="CU2071" i="8"/>
  <c r="CT2071" i="8"/>
  <c r="CS2071" i="8"/>
  <c r="CR2071" i="8"/>
  <c r="CQ2071" i="8"/>
  <c r="CP2071" i="8"/>
  <c r="CO2071" i="8"/>
  <c r="CN2071" i="8"/>
  <c r="CL2071" i="8"/>
  <c r="CM2071" i="8" s="1"/>
  <c r="CG2071" i="8"/>
  <c r="CF2071" i="8"/>
  <c r="CE2071" i="8"/>
  <c r="CD2071" i="8"/>
  <c r="CC2071" i="8"/>
  <c r="CB2071" i="8"/>
  <c r="CA2071" i="8"/>
  <c r="BZ2071" i="8"/>
  <c r="BY2071" i="8"/>
  <c r="BW2071" i="8"/>
  <c r="BX2071" i="8" s="1"/>
  <c r="BV2071" i="8"/>
  <c r="BU2071" i="8"/>
  <c r="BT2071" i="8"/>
  <c r="BS2071" i="8"/>
  <c r="BR2071" i="8"/>
  <c r="BQ2071" i="8"/>
  <c r="BP2071" i="8"/>
  <c r="BO2071" i="8"/>
  <c r="BN2071" i="8"/>
  <c r="BM2071" i="8"/>
  <c r="BL2071" i="8"/>
  <c r="BJ2071" i="8"/>
  <c r="BK2071" i="8" s="1"/>
  <c r="J2071" i="8"/>
  <c r="I2071" i="8"/>
  <c r="H2071" i="8"/>
  <c r="G2071" i="8"/>
  <c r="F2071" i="8"/>
  <c r="A2071" i="8"/>
  <c r="DP2070" i="8"/>
  <c r="DO2070" i="8"/>
  <c r="DN2070" i="8"/>
  <c r="DM2070" i="8"/>
  <c r="DK2070" i="8"/>
  <c r="DL2070" i="8" s="1"/>
  <c r="DJ2070" i="8"/>
  <c r="DI2070" i="8"/>
  <c r="DH2070" i="8"/>
  <c r="DG2070" i="8"/>
  <c r="DE2070" i="8"/>
  <c r="DF2070" i="8" s="1"/>
  <c r="DD2070" i="8"/>
  <c r="DC2070" i="8"/>
  <c r="DB2070" i="8"/>
  <c r="DA2070" i="8"/>
  <c r="CZ2070" i="8"/>
  <c r="CY2070" i="8"/>
  <c r="CX2070" i="8"/>
  <c r="CV2070" i="8"/>
  <c r="CW2070" i="8" s="1"/>
  <c r="CU2070" i="8"/>
  <c r="CT2070" i="8"/>
  <c r="CS2070" i="8"/>
  <c r="CR2070" i="8"/>
  <c r="CQ2070" i="8"/>
  <c r="CP2070" i="8"/>
  <c r="CO2070" i="8"/>
  <c r="CN2070" i="8"/>
  <c r="CL2070" i="8"/>
  <c r="CM2070" i="8" s="1"/>
  <c r="CG2070" i="8"/>
  <c r="CF2070" i="8"/>
  <c r="CE2070" i="8"/>
  <c r="CD2070" i="8"/>
  <c r="CC2070" i="8"/>
  <c r="CB2070" i="8"/>
  <c r="CA2070" i="8"/>
  <c r="BZ2070" i="8"/>
  <c r="BY2070" i="8"/>
  <c r="BW2070" i="8"/>
  <c r="BX2070" i="8" s="1"/>
  <c r="BV2070" i="8"/>
  <c r="BU2070" i="8"/>
  <c r="BT2070" i="8"/>
  <c r="BS2070" i="8"/>
  <c r="BR2070" i="8"/>
  <c r="BQ2070" i="8"/>
  <c r="BP2070" i="8"/>
  <c r="BO2070" i="8"/>
  <c r="BN2070" i="8"/>
  <c r="BM2070" i="8"/>
  <c r="BL2070" i="8"/>
  <c r="BJ2070" i="8"/>
  <c r="BK2070" i="8" s="1"/>
  <c r="J2070" i="8"/>
  <c r="I2070" i="8"/>
  <c r="H2070" i="8"/>
  <c r="G2070" i="8"/>
  <c r="F2070" i="8"/>
  <c r="A2070" i="8"/>
  <c r="DP2069" i="8"/>
  <c r="DO2069" i="8"/>
  <c r="DN2069" i="8"/>
  <c r="DM2069" i="8"/>
  <c r="DK2069" i="8"/>
  <c r="DL2069" i="8" s="1"/>
  <c r="DJ2069" i="8"/>
  <c r="DI2069" i="8"/>
  <c r="DH2069" i="8"/>
  <c r="DG2069" i="8"/>
  <c r="DE2069" i="8"/>
  <c r="DF2069" i="8" s="1"/>
  <c r="DD2069" i="8"/>
  <c r="DC2069" i="8"/>
  <c r="DB2069" i="8"/>
  <c r="DA2069" i="8"/>
  <c r="CZ2069" i="8"/>
  <c r="CY2069" i="8"/>
  <c r="CX2069" i="8"/>
  <c r="CV2069" i="8"/>
  <c r="CW2069" i="8" s="1"/>
  <c r="CU2069" i="8"/>
  <c r="CT2069" i="8"/>
  <c r="CS2069" i="8"/>
  <c r="CR2069" i="8"/>
  <c r="CQ2069" i="8"/>
  <c r="CP2069" i="8"/>
  <c r="CO2069" i="8"/>
  <c r="CN2069" i="8"/>
  <c r="CL2069" i="8"/>
  <c r="CM2069" i="8" s="1"/>
  <c r="CG2069" i="8"/>
  <c r="CF2069" i="8"/>
  <c r="CE2069" i="8"/>
  <c r="CD2069" i="8"/>
  <c r="CC2069" i="8"/>
  <c r="CB2069" i="8"/>
  <c r="CA2069" i="8"/>
  <c r="BZ2069" i="8"/>
  <c r="BY2069" i="8"/>
  <c r="BW2069" i="8"/>
  <c r="BX2069" i="8" s="1"/>
  <c r="BV2069" i="8"/>
  <c r="BU2069" i="8"/>
  <c r="BT2069" i="8"/>
  <c r="BS2069" i="8"/>
  <c r="BR2069" i="8"/>
  <c r="BQ2069" i="8"/>
  <c r="BP2069" i="8"/>
  <c r="BO2069" i="8"/>
  <c r="BN2069" i="8"/>
  <c r="BM2069" i="8"/>
  <c r="BL2069" i="8"/>
  <c r="BJ2069" i="8"/>
  <c r="BK2069" i="8" s="1"/>
  <c r="J2069" i="8"/>
  <c r="I2069" i="8"/>
  <c r="H2069" i="8"/>
  <c r="G2069" i="8"/>
  <c r="F2069" i="8"/>
  <c r="A2069" i="8"/>
  <c r="DP2068" i="8"/>
  <c r="DO2068" i="8"/>
  <c r="DN2068" i="8"/>
  <c r="DM2068" i="8"/>
  <c r="DK2068" i="8"/>
  <c r="DL2068" i="8" s="1"/>
  <c r="DJ2068" i="8"/>
  <c r="DI2068" i="8"/>
  <c r="DH2068" i="8"/>
  <c r="DG2068" i="8"/>
  <c r="DE2068" i="8"/>
  <c r="DF2068" i="8" s="1"/>
  <c r="DD2068" i="8"/>
  <c r="DC2068" i="8"/>
  <c r="DB2068" i="8"/>
  <c r="DA2068" i="8"/>
  <c r="CZ2068" i="8"/>
  <c r="CY2068" i="8"/>
  <c r="CX2068" i="8"/>
  <c r="CV2068" i="8"/>
  <c r="CW2068" i="8" s="1"/>
  <c r="CU2068" i="8"/>
  <c r="CT2068" i="8"/>
  <c r="CS2068" i="8"/>
  <c r="CR2068" i="8"/>
  <c r="CQ2068" i="8"/>
  <c r="CP2068" i="8"/>
  <c r="CO2068" i="8"/>
  <c r="CN2068" i="8"/>
  <c r="CL2068" i="8"/>
  <c r="CM2068" i="8" s="1"/>
  <c r="CG2068" i="8"/>
  <c r="CF2068" i="8"/>
  <c r="CE2068" i="8"/>
  <c r="CD2068" i="8"/>
  <c r="CC2068" i="8"/>
  <c r="CB2068" i="8"/>
  <c r="CA2068" i="8"/>
  <c r="BZ2068" i="8"/>
  <c r="BY2068" i="8"/>
  <c r="BW2068" i="8"/>
  <c r="BX2068" i="8" s="1"/>
  <c r="BV2068" i="8"/>
  <c r="BU2068" i="8"/>
  <c r="BT2068" i="8"/>
  <c r="BS2068" i="8"/>
  <c r="BR2068" i="8"/>
  <c r="BQ2068" i="8"/>
  <c r="BP2068" i="8"/>
  <c r="BO2068" i="8"/>
  <c r="BN2068" i="8"/>
  <c r="BM2068" i="8"/>
  <c r="BL2068" i="8"/>
  <c r="BJ2068" i="8"/>
  <c r="BK2068" i="8" s="1"/>
  <c r="J2068" i="8"/>
  <c r="I2068" i="8"/>
  <c r="H2068" i="8"/>
  <c r="G2068" i="8"/>
  <c r="F2068" i="8"/>
  <c r="A2068" i="8"/>
  <c r="DP2067" i="8"/>
  <c r="DO2067" i="8"/>
  <c r="DN2067" i="8"/>
  <c r="DM2067" i="8"/>
  <c r="DK2067" i="8"/>
  <c r="DL2067" i="8" s="1"/>
  <c r="DJ2067" i="8"/>
  <c r="DI2067" i="8"/>
  <c r="DH2067" i="8"/>
  <c r="DG2067" i="8"/>
  <c r="DE2067" i="8"/>
  <c r="DF2067" i="8" s="1"/>
  <c r="DD2067" i="8"/>
  <c r="DC2067" i="8"/>
  <c r="DB2067" i="8"/>
  <c r="DA2067" i="8"/>
  <c r="CZ2067" i="8"/>
  <c r="CY2067" i="8"/>
  <c r="CX2067" i="8"/>
  <c r="CV2067" i="8"/>
  <c r="CW2067" i="8" s="1"/>
  <c r="CU2067" i="8"/>
  <c r="CT2067" i="8"/>
  <c r="CS2067" i="8"/>
  <c r="CR2067" i="8"/>
  <c r="CQ2067" i="8"/>
  <c r="CP2067" i="8"/>
  <c r="CO2067" i="8"/>
  <c r="CN2067" i="8"/>
  <c r="CL2067" i="8"/>
  <c r="CM2067" i="8" s="1"/>
  <c r="CG2067" i="8"/>
  <c r="CF2067" i="8"/>
  <c r="CE2067" i="8"/>
  <c r="CD2067" i="8"/>
  <c r="CC2067" i="8"/>
  <c r="CB2067" i="8"/>
  <c r="CA2067" i="8"/>
  <c r="BZ2067" i="8"/>
  <c r="BY2067" i="8"/>
  <c r="BW2067" i="8"/>
  <c r="BX2067" i="8" s="1"/>
  <c r="BV2067" i="8"/>
  <c r="BU2067" i="8"/>
  <c r="BT2067" i="8"/>
  <c r="BS2067" i="8"/>
  <c r="BR2067" i="8"/>
  <c r="BQ2067" i="8"/>
  <c r="BP2067" i="8"/>
  <c r="BO2067" i="8"/>
  <c r="BN2067" i="8"/>
  <c r="BM2067" i="8"/>
  <c r="BL2067" i="8"/>
  <c r="BJ2067" i="8"/>
  <c r="BK2067" i="8" s="1"/>
  <c r="J2067" i="8"/>
  <c r="I2067" i="8"/>
  <c r="H2067" i="8"/>
  <c r="G2067" i="8"/>
  <c r="F2067" i="8"/>
  <c r="A2067" i="8"/>
  <c r="DP2066" i="8"/>
  <c r="DO2066" i="8"/>
  <c r="DN2066" i="8"/>
  <c r="DM2066" i="8"/>
  <c r="DK2066" i="8"/>
  <c r="DL2066" i="8" s="1"/>
  <c r="DJ2066" i="8"/>
  <c r="DI2066" i="8"/>
  <c r="DH2066" i="8"/>
  <c r="DG2066" i="8"/>
  <c r="DE2066" i="8"/>
  <c r="DF2066" i="8" s="1"/>
  <c r="DD2066" i="8"/>
  <c r="DC2066" i="8"/>
  <c r="DB2066" i="8"/>
  <c r="DA2066" i="8"/>
  <c r="CZ2066" i="8"/>
  <c r="CY2066" i="8"/>
  <c r="CX2066" i="8"/>
  <c r="CV2066" i="8"/>
  <c r="CW2066" i="8" s="1"/>
  <c r="CU2066" i="8"/>
  <c r="CT2066" i="8"/>
  <c r="CS2066" i="8"/>
  <c r="CR2066" i="8"/>
  <c r="CQ2066" i="8"/>
  <c r="CP2066" i="8"/>
  <c r="CO2066" i="8"/>
  <c r="CN2066" i="8"/>
  <c r="CL2066" i="8"/>
  <c r="CM2066" i="8" s="1"/>
  <c r="CG2066" i="8"/>
  <c r="CF2066" i="8"/>
  <c r="CE2066" i="8"/>
  <c r="CD2066" i="8"/>
  <c r="CC2066" i="8"/>
  <c r="CB2066" i="8"/>
  <c r="CA2066" i="8"/>
  <c r="BZ2066" i="8"/>
  <c r="BY2066" i="8"/>
  <c r="BW2066" i="8"/>
  <c r="BX2066" i="8" s="1"/>
  <c r="BV2066" i="8"/>
  <c r="BU2066" i="8"/>
  <c r="BT2066" i="8"/>
  <c r="BS2066" i="8"/>
  <c r="BR2066" i="8"/>
  <c r="BQ2066" i="8"/>
  <c r="BP2066" i="8"/>
  <c r="BO2066" i="8"/>
  <c r="BN2066" i="8"/>
  <c r="BM2066" i="8"/>
  <c r="BL2066" i="8"/>
  <c r="BJ2066" i="8"/>
  <c r="BK2066" i="8" s="1"/>
  <c r="J2066" i="8"/>
  <c r="I2066" i="8"/>
  <c r="H2066" i="8"/>
  <c r="G2066" i="8"/>
  <c r="F2066" i="8"/>
  <c r="A2066" i="8"/>
  <c r="DP2065" i="8"/>
  <c r="DO2065" i="8"/>
  <c r="DN2065" i="8"/>
  <c r="DM2065" i="8"/>
  <c r="DK2065" i="8"/>
  <c r="DL2065" i="8" s="1"/>
  <c r="DJ2065" i="8"/>
  <c r="DI2065" i="8"/>
  <c r="DH2065" i="8"/>
  <c r="DG2065" i="8"/>
  <c r="DE2065" i="8"/>
  <c r="DF2065" i="8" s="1"/>
  <c r="DD2065" i="8"/>
  <c r="DC2065" i="8"/>
  <c r="DB2065" i="8"/>
  <c r="DA2065" i="8"/>
  <c r="CZ2065" i="8"/>
  <c r="CY2065" i="8"/>
  <c r="CX2065" i="8"/>
  <c r="CV2065" i="8"/>
  <c r="CW2065" i="8" s="1"/>
  <c r="CU2065" i="8"/>
  <c r="CT2065" i="8"/>
  <c r="CS2065" i="8"/>
  <c r="CR2065" i="8"/>
  <c r="CQ2065" i="8"/>
  <c r="CP2065" i="8"/>
  <c r="CO2065" i="8"/>
  <c r="CN2065" i="8"/>
  <c r="CL2065" i="8"/>
  <c r="CM2065" i="8" s="1"/>
  <c r="CG2065" i="8"/>
  <c r="CF2065" i="8"/>
  <c r="CE2065" i="8"/>
  <c r="CD2065" i="8"/>
  <c r="CC2065" i="8"/>
  <c r="CB2065" i="8"/>
  <c r="CA2065" i="8"/>
  <c r="BZ2065" i="8"/>
  <c r="BY2065" i="8"/>
  <c r="BW2065" i="8"/>
  <c r="BX2065" i="8" s="1"/>
  <c r="BV2065" i="8"/>
  <c r="BU2065" i="8"/>
  <c r="BT2065" i="8"/>
  <c r="BS2065" i="8"/>
  <c r="BR2065" i="8"/>
  <c r="BQ2065" i="8"/>
  <c r="BP2065" i="8"/>
  <c r="BO2065" i="8"/>
  <c r="BN2065" i="8"/>
  <c r="BM2065" i="8"/>
  <c r="BL2065" i="8"/>
  <c r="BJ2065" i="8"/>
  <c r="BK2065" i="8" s="1"/>
  <c r="J2065" i="8"/>
  <c r="I2065" i="8"/>
  <c r="H2065" i="8"/>
  <c r="G2065" i="8"/>
  <c r="F2065" i="8"/>
  <c r="A2065" i="8"/>
  <c r="DP2064" i="8"/>
  <c r="DO2064" i="8"/>
  <c r="DN2064" i="8"/>
  <c r="DM2064" i="8"/>
  <c r="DK2064" i="8"/>
  <c r="DL2064" i="8" s="1"/>
  <c r="DJ2064" i="8"/>
  <c r="DI2064" i="8"/>
  <c r="DH2064" i="8"/>
  <c r="DG2064" i="8"/>
  <c r="DE2064" i="8"/>
  <c r="DF2064" i="8" s="1"/>
  <c r="DD2064" i="8"/>
  <c r="DC2064" i="8"/>
  <c r="DB2064" i="8"/>
  <c r="DA2064" i="8"/>
  <c r="CZ2064" i="8"/>
  <c r="CY2064" i="8"/>
  <c r="CX2064" i="8"/>
  <c r="CV2064" i="8"/>
  <c r="CW2064" i="8" s="1"/>
  <c r="CU2064" i="8"/>
  <c r="CT2064" i="8"/>
  <c r="CS2064" i="8"/>
  <c r="CR2064" i="8"/>
  <c r="CQ2064" i="8"/>
  <c r="CP2064" i="8"/>
  <c r="CO2064" i="8"/>
  <c r="CN2064" i="8"/>
  <c r="CL2064" i="8"/>
  <c r="CM2064" i="8" s="1"/>
  <c r="CG2064" i="8"/>
  <c r="CF2064" i="8"/>
  <c r="CE2064" i="8"/>
  <c r="CD2064" i="8"/>
  <c r="CC2064" i="8"/>
  <c r="CB2064" i="8"/>
  <c r="CA2064" i="8"/>
  <c r="BZ2064" i="8"/>
  <c r="BY2064" i="8"/>
  <c r="BW2064" i="8"/>
  <c r="BX2064" i="8" s="1"/>
  <c r="BV2064" i="8"/>
  <c r="BU2064" i="8"/>
  <c r="BT2064" i="8"/>
  <c r="BS2064" i="8"/>
  <c r="BR2064" i="8"/>
  <c r="BQ2064" i="8"/>
  <c r="BP2064" i="8"/>
  <c r="BO2064" i="8"/>
  <c r="BN2064" i="8"/>
  <c r="BM2064" i="8"/>
  <c r="BL2064" i="8"/>
  <c r="BJ2064" i="8"/>
  <c r="BK2064" i="8" s="1"/>
  <c r="J2064" i="8"/>
  <c r="I2064" i="8"/>
  <c r="H2064" i="8"/>
  <c r="G2064" i="8"/>
  <c r="F2064" i="8"/>
  <c r="A2064" i="8"/>
  <c r="DP2063" i="8"/>
  <c r="DO2063" i="8"/>
  <c r="DN2063" i="8"/>
  <c r="DM2063" i="8"/>
  <c r="DK2063" i="8"/>
  <c r="DL2063" i="8" s="1"/>
  <c r="DJ2063" i="8"/>
  <c r="DI2063" i="8"/>
  <c r="DH2063" i="8"/>
  <c r="DG2063" i="8"/>
  <c r="DE2063" i="8"/>
  <c r="DF2063" i="8" s="1"/>
  <c r="DD2063" i="8"/>
  <c r="DC2063" i="8"/>
  <c r="DB2063" i="8"/>
  <c r="DA2063" i="8"/>
  <c r="CZ2063" i="8"/>
  <c r="CY2063" i="8"/>
  <c r="CX2063" i="8"/>
  <c r="CV2063" i="8"/>
  <c r="CW2063" i="8" s="1"/>
  <c r="CU2063" i="8"/>
  <c r="CT2063" i="8"/>
  <c r="CS2063" i="8"/>
  <c r="CR2063" i="8"/>
  <c r="CQ2063" i="8"/>
  <c r="CP2063" i="8"/>
  <c r="CO2063" i="8"/>
  <c r="CN2063" i="8"/>
  <c r="CL2063" i="8"/>
  <c r="CM2063" i="8" s="1"/>
  <c r="CG2063" i="8"/>
  <c r="CF2063" i="8"/>
  <c r="CE2063" i="8"/>
  <c r="CD2063" i="8"/>
  <c r="CC2063" i="8"/>
  <c r="CB2063" i="8"/>
  <c r="CA2063" i="8"/>
  <c r="BZ2063" i="8"/>
  <c r="BY2063" i="8"/>
  <c r="BW2063" i="8"/>
  <c r="BX2063" i="8" s="1"/>
  <c r="BV2063" i="8"/>
  <c r="BU2063" i="8"/>
  <c r="BT2063" i="8"/>
  <c r="BS2063" i="8"/>
  <c r="BR2063" i="8"/>
  <c r="BQ2063" i="8"/>
  <c r="BP2063" i="8"/>
  <c r="BO2063" i="8"/>
  <c r="BN2063" i="8"/>
  <c r="BM2063" i="8"/>
  <c r="BL2063" i="8"/>
  <c r="BJ2063" i="8"/>
  <c r="BK2063" i="8" s="1"/>
  <c r="J2063" i="8"/>
  <c r="I2063" i="8"/>
  <c r="H2063" i="8"/>
  <c r="G2063" i="8"/>
  <c r="F2063" i="8"/>
  <c r="A2063" i="8"/>
  <c r="DP2062" i="8"/>
  <c r="DO2062" i="8"/>
  <c r="DN2062" i="8"/>
  <c r="DM2062" i="8"/>
  <c r="DK2062" i="8"/>
  <c r="DL2062" i="8" s="1"/>
  <c r="DJ2062" i="8"/>
  <c r="DI2062" i="8"/>
  <c r="DH2062" i="8"/>
  <c r="DG2062" i="8"/>
  <c r="DE2062" i="8"/>
  <c r="DF2062" i="8" s="1"/>
  <c r="DD2062" i="8"/>
  <c r="DC2062" i="8"/>
  <c r="DB2062" i="8"/>
  <c r="DA2062" i="8"/>
  <c r="CZ2062" i="8"/>
  <c r="CY2062" i="8"/>
  <c r="CX2062" i="8"/>
  <c r="CV2062" i="8"/>
  <c r="CW2062" i="8" s="1"/>
  <c r="CU2062" i="8"/>
  <c r="CT2062" i="8"/>
  <c r="CS2062" i="8"/>
  <c r="CR2062" i="8"/>
  <c r="CQ2062" i="8"/>
  <c r="CP2062" i="8"/>
  <c r="CO2062" i="8"/>
  <c r="CN2062" i="8"/>
  <c r="CL2062" i="8"/>
  <c r="CM2062" i="8" s="1"/>
  <c r="CG2062" i="8"/>
  <c r="CF2062" i="8"/>
  <c r="CE2062" i="8"/>
  <c r="CD2062" i="8"/>
  <c r="CC2062" i="8"/>
  <c r="CB2062" i="8"/>
  <c r="CA2062" i="8"/>
  <c r="BZ2062" i="8"/>
  <c r="BY2062" i="8"/>
  <c r="BW2062" i="8"/>
  <c r="BX2062" i="8" s="1"/>
  <c r="BV2062" i="8"/>
  <c r="BU2062" i="8"/>
  <c r="BT2062" i="8"/>
  <c r="BS2062" i="8"/>
  <c r="BR2062" i="8"/>
  <c r="BQ2062" i="8"/>
  <c r="BP2062" i="8"/>
  <c r="BO2062" i="8"/>
  <c r="BN2062" i="8"/>
  <c r="BM2062" i="8"/>
  <c r="BL2062" i="8"/>
  <c r="BJ2062" i="8"/>
  <c r="BK2062" i="8" s="1"/>
  <c r="J2062" i="8"/>
  <c r="I2062" i="8"/>
  <c r="H2062" i="8"/>
  <c r="G2062" i="8"/>
  <c r="F2062" i="8"/>
  <c r="A2062" i="8"/>
  <c r="DP2061" i="8"/>
  <c r="DO2061" i="8"/>
  <c r="DN2061" i="8"/>
  <c r="DM2061" i="8"/>
  <c r="DK2061" i="8"/>
  <c r="DL2061" i="8" s="1"/>
  <c r="DJ2061" i="8"/>
  <c r="DI2061" i="8"/>
  <c r="DH2061" i="8"/>
  <c r="DG2061" i="8"/>
  <c r="DE2061" i="8"/>
  <c r="DF2061" i="8" s="1"/>
  <c r="DD2061" i="8"/>
  <c r="DC2061" i="8"/>
  <c r="DB2061" i="8"/>
  <c r="DA2061" i="8"/>
  <c r="CZ2061" i="8"/>
  <c r="CY2061" i="8"/>
  <c r="CX2061" i="8"/>
  <c r="CV2061" i="8"/>
  <c r="CW2061" i="8" s="1"/>
  <c r="CU2061" i="8"/>
  <c r="CT2061" i="8"/>
  <c r="CS2061" i="8"/>
  <c r="CR2061" i="8"/>
  <c r="CQ2061" i="8"/>
  <c r="CP2061" i="8"/>
  <c r="CO2061" i="8"/>
  <c r="CN2061" i="8"/>
  <c r="CL2061" i="8"/>
  <c r="CM2061" i="8" s="1"/>
  <c r="CG2061" i="8"/>
  <c r="CF2061" i="8"/>
  <c r="CE2061" i="8"/>
  <c r="CD2061" i="8"/>
  <c r="CC2061" i="8"/>
  <c r="CB2061" i="8"/>
  <c r="CA2061" i="8"/>
  <c r="BZ2061" i="8"/>
  <c r="BY2061" i="8"/>
  <c r="BW2061" i="8"/>
  <c r="BX2061" i="8" s="1"/>
  <c r="BV2061" i="8"/>
  <c r="BU2061" i="8"/>
  <c r="BT2061" i="8"/>
  <c r="BS2061" i="8"/>
  <c r="BR2061" i="8"/>
  <c r="BQ2061" i="8"/>
  <c r="BP2061" i="8"/>
  <c r="BO2061" i="8"/>
  <c r="BN2061" i="8"/>
  <c r="BM2061" i="8"/>
  <c r="BL2061" i="8"/>
  <c r="BJ2061" i="8"/>
  <c r="BK2061" i="8" s="1"/>
  <c r="J2061" i="8"/>
  <c r="I2061" i="8"/>
  <c r="H2061" i="8"/>
  <c r="G2061" i="8"/>
  <c r="F2061" i="8"/>
  <c r="A2061" i="8"/>
  <c r="DP2060" i="8"/>
  <c r="DO2060" i="8"/>
  <c r="DN2060" i="8"/>
  <c r="DM2060" i="8"/>
  <c r="DK2060" i="8"/>
  <c r="DL2060" i="8" s="1"/>
  <c r="DJ2060" i="8"/>
  <c r="DI2060" i="8"/>
  <c r="DH2060" i="8"/>
  <c r="DG2060" i="8"/>
  <c r="DE2060" i="8"/>
  <c r="DF2060" i="8" s="1"/>
  <c r="DD2060" i="8"/>
  <c r="DC2060" i="8"/>
  <c r="DB2060" i="8"/>
  <c r="DA2060" i="8"/>
  <c r="CZ2060" i="8"/>
  <c r="CY2060" i="8"/>
  <c r="CX2060" i="8"/>
  <c r="CV2060" i="8"/>
  <c r="CW2060" i="8" s="1"/>
  <c r="CU2060" i="8"/>
  <c r="CT2060" i="8"/>
  <c r="CS2060" i="8"/>
  <c r="CR2060" i="8"/>
  <c r="CQ2060" i="8"/>
  <c r="CP2060" i="8"/>
  <c r="CO2060" i="8"/>
  <c r="CN2060" i="8"/>
  <c r="CL2060" i="8"/>
  <c r="CM2060" i="8" s="1"/>
  <c r="CG2060" i="8"/>
  <c r="CF2060" i="8"/>
  <c r="CE2060" i="8"/>
  <c r="CD2060" i="8"/>
  <c r="CC2060" i="8"/>
  <c r="CB2060" i="8"/>
  <c r="CA2060" i="8"/>
  <c r="BZ2060" i="8"/>
  <c r="BY2060" i="8"/>
  <c r="BW2060" i="8"/>
  <c r="BX2060" i="8" s="1"/>
  <c r="BV2060" i="8"/>
  <c r="BU2060" i="8"/>
  <c r="BT2060" i="8"/>
  <c r="BS2060" i="8"/>
  <c r="BR2060" i="8"/>
  <c r="BQ2060" i="8"/>
  <c r="BP2060" i="8"/>
  <c r="BO2060" i="8"/>
  <c r="BN2060" i="8"/>
  <c r="BM2060" i="8"/>
  <c r="BL2060" i="8"/>
  <c r="BJ2060" i="8"/>
  <c r="BK2060" i="8" s="1"/>
  <c r="J2060" i="8"/>
  <c r="I2060" i="8"/>
  <c r="H2060" i="8"/>
  <c r="G2060" i="8"/>
  <c r="F2060" i="8"/>
  <c r="A2060" i="8"/>
  <c r="DP2059" i="8"/>
  <c r="DO2059" i="8"/>
  <c r="DN2059" i="8"/>
  <c r="DM2059" i="8"/>
  <c r="DK2059" i="8"/>
  <c r="DL2059" i="8" s="1"/>
  <c r="DJ2059" i="8"/>
  <c r="DI2059" i="8"/>
  <c r="DH2059" i="8"/>
  <c r="DG2059" i="8"/>
  <c r="DE2059" i="8"/>
  <c r="DF2059" i="8" s="1"/>
  <c r="DD2059" i="8"/>
  <c r="DC2059" i="8"/>
  <c r="DB2059" i="8"/>
  <c r="DA2059" i="8"/>
  <c r="CZ2059" i="8"/>
  <c r="CY2059" i="8"/>
  <c r="CX2059" i="8"/>
  <c r="CV2059" i="8"/>
  <c r="CW2059" i="8" s="1"/>
  <c r="CU2059" i="8"/>
  <c r="CT2059" i="8"/>
  <c r="CS2059" i="8"/>
  <c r="CR2059" i="8"/>
  <c r="CQ2059" i="8"/>
  <c r="CP2059" i="8"/>
  <c r="CO2059" i="8"/>
  <c r="CN2059" i="8"/>
  <c r="CL2059" i="8"/>
  <c r="CM2059" i="8" s="1"/>
  <c r="CG2059" i="8"/>
  <c r="CF2059" i="8"/>
  <c r="CE2059" i="8"/>
  <c r="CD2059" i="8"/>
  <c r="CC2059" i="8"/>
  <c r="CB2059" i="8"/>
  <c r="CA2059" i="8"/>
  <c r="BZ2059" i="8"/>
  <c r="BY2059" i="8"/>
  <c r="BW2059" i="8"/>
  <c r="BX2059" i="8" s="1"/>
  <c r="BV2059" i="8"/>
  <c r="BU2059" i="8"/>
  <c r="BT2059" i="8"/>
  <c r="BS2059" i="8"/>
  <c r="BR2059" i="8"/>
  <c r="BQ2059" i="8"/>
  <c r="BP2059" i="8"/>
  <c r="BO2059" i="8"/>
  <c r="BN2059" i="8"/>
  <c r="BM2059" i="8"/>
  <c r="BL2059" i="8"/>
  <c r="BJ2059" i="8"/>
  <c r="BK2059" i="8" s="1"/>
  <c r="J2059" i="8"/>
  <c r="I2059" i="8"/>
  <c r="H2059" i="8"/>
  <c r="G2059" i="8"/>
  <c r="F2059" i="8"/>
  <c r="A2059" i="8"/>
  <c r="DP2058" i="8"/>
  <c r="DO2058" i="8"/>
  <c r="DN2058" i="8"/>
  <c r="DM2058" i="8"/>
  <c r="DK2058" i="8"/>
  <c r="DL2058" i="8" s="1"/>
  <c r="DJ2058" i="8"/>
  <c r="DI2058" i="8"/>
  <c r="DH2058" i="8"/>
  <c r="DG2058" i="8"/>
  <c r="DE2058" i="8"/>
  <c r="DF2058" i="8" s="1"/>
  <c r="DD2058" i="8"/>
  <c r="DC2058" i="8"/>
  <c r="DB2058" i="8"/>
  <c r="DA2058" i="8"/>
  <c r="CZ2058" i="8"/>
  <c r="CY2058" i="8"/>
  <c r="CX2058" i="8"/>
  <c r="CV2058" i="8"/>
  <c r="CW2058" i="8" s="1"/>
  <c r="CU2058" i="8"/>
  <c r="CT2058" i="8"/>
  <c r="CS2058" i="8"/>
  <c r="CR2058" i="8"/>
  <c r="CQ2058" i="8"/>
  <c r="CP2058" i="8"/>
  <c r="CO2058" i="8"/>
  <c r="CN2058" i="8"/>
  <c r="CL2058" i="8"/>
  <c r="CM2058" i="8" s="1"/>
  <c r="CG2058" i="8"/>
  <c r="CF2058" i="8"/>
  <c r="CE2058" i="8"/>
  <c r="CD2058" i="8"/>
  <c r="CC2058" i="8"/>
  <c r="CB2058" i="8"/>
  <c r="CA2058" i="8"/>
  <c r="BZ2058" i="8"/>
  <c r="BY2058" i="8"/>
  <c r="BW2058" i="8"/>
  <c r="BX2058" i="8" s="1"/>
  <c r="BV2058" i="8"/>
  <c r="BU2058" i="8"/>
  <c r="BT2058" i="8"/>
  <c r="BS2058" i="8"/>
  <c r="BR2058" i="8"/>
  <c r="BQ2058" i="8"/>
  <c r="BP2058" i="8"/>
  <c r="BO2058" i="8"/>
  <c r="BN2058" i="8"/>
  <c r="BM2058" i="8"/>
  <c r="BL2058" i="8"/>
  <c r="BJ2058" i="8"/>
  <c r="BK2058" i="8" s="1"/>
  <c r="J2058" i="8"/>
  <c r="I2058" i="8"/>
  <c r="H2058" i="8"/>
  <c r="G2058" i="8"/>
  <c r="F2058" i="8"/>
  <c r="A2058" i="8"/>
  <c r="DP2057" i="8"/>
  <c r="DO2057" i="8"/>
  <c r="DN2057" i="8"/>
  <c r="DM2057" i="8"/>
  <c r="DK2057" i="8"/>
  <c r="DL2057" i="8" s="1"/>
  <c r="DJ2057" i="8"/>
  <c r="DI2057" i="8"/>
  <c r="DH2057" i="8"/>
  <c r="DG2057" i="8"/>
  <c r="DE2057" i="8"/>
  <c r="DF2057" i="8" s="1"/>
  <c r="DD2057" i="8"/>
  <c r="DC2057" i="8"/>
  <c r="DB2057" i="8"/>
  <c r="DA2057" i="8"/>
  <c r="CZ2057" i="8"/>
  <c r="CY2057" i="8"/>
  <c r="CX2057" i="8"/>
  <c r="CV2057" i="8"/>
  <c r="CW2057" i="8" s="1"/>
  <c r="CU2057" i="8"/>
  <c r="CT2057" i="8"/>
  <c r="CS2057" i="8"/>
  <c r="CR2057" i="8"/>
  <c r="CQ2057" i="8"/>
  <c r="CP2057" i="8"/>
  <c r="CO2057" i="8"/>
  <c r="CN2057" i="8"/>
  <c r="CL2057" i="8"/>
  <c r="CM2057" i="8" s="1"/>
  <c r="CG2057" i="8"/>
  <c r="CF2057" i="8"/>
  <c r="CE2057" i="8"/>
  <c r="CD2057" i="8"/>
  <c r="CC2057" i="8"/>
  <c r="CB2057" i="8"/>
  <c r="CA2057" i="8"/>
  <c r="BZ2057" i="8"/>
  <c r="BY2057" i="8"/>
  <c r="BW2057" i="8"/>
  <c r="BX2057" i="8" s="1"/>
  <c r="BV2057" i="8"/>
  <c r="BU2057" i="8"/>
  <c r="BT2057" i="8"/>
  <c r="BS2057" i="8"/>
  <c r="BR2057" i="8"/>
  <c r="BQ2057" i="8"/>
  <c r="BP2057" i="8"/>
  <c r="BO2057" i="8"/>
  <c r="BN2057" i="8"/>
  <c r="BM2057" i="8"/>
  <c r="BL2057" i="8"/>
  <c r="BJ2057" i="8"/>
  <c r="BK2057" i="8" s="1"/>
  <c r="J2057" i="8"/>
  <c r="I2057" i="8"/>
  <c r="H2057" i="8"/>
  <c r="G2057" i="8"/>
  <c r="F2057" i="8"/>
  <c r="A2057" i="8"/>
  <c r="DP2056" i="8"/>
  <c r="DO2056" i="8"/>
  <c r="DN2056" i="8"/>
  <c r="DM2056" i="8"/>
  <c r="DK2056" i="8"/>
  <c r="DL2056" i="8" s="1"/>
  <c r="DJ2056" i="8"/>
  <c r="DI2056" i="8"/>
  <c r="DH2056" i="8"/>
  <c r="DG2056" i="8"/>
  <c r="DE2056" i="8"/>
  <c r="DF2056" i="8" s="1"/>
  <c r="DD2056" i="8"/>
  <c r="DC2056" i="8"/>
  <c r="DB2056" i="8"/>
  <c r="DA2056" i="8"/>
  <c r="CZ2056" i="8"/>
  <c r="CY2056" i="8"/>
  <c r="CX2056" i="8"/>
  <c r="CV2056" i="8"/>
  <c r="CW2056" i="8" s="1"/>
  <c r="CU2056" i="8"/>
  <c r="CT2056" i="8"/>
  <c r="CS2056" i="8"/>
  <c r="CR2056" i="8"/>
  <c r="CQ2056" i="8"/>
  <c r="CP2056" i="8"/>
  <c r="CO2056" i="8"/>
  <c r="CN2056" i="8"/>
  <c r="CL2056" i="8"/>
  <c r="CM2056" i="8" s="1"/>
  <c r="CG2056" i="8"/>
  <c r="CF2056" i="8"/>
  <c r="CE2056" i="8"/>
  <c r="CD2056" i="8"/>
  <c r="CC2056" i="8"/>
  <c r="CB2056" i="8"/>
  <c r="CA2056" i="8"/>
  <c r="BZ2056" i="8"/>
  <c r="BY2056" i="8"/>
  <c r="BW2056" i="8"/>
  <c r="BX2056" i="8" s="1"/>
  <c r="BV2056" i="8"/>
  <c r="BU2056" i="8"/>
  <c r="BT2056" i="8"/>
  <c r="BS2056" i="8"/>
  <c r="BR2056" i="8"/>
  <c r="BQ2056" i="8"/>
  <c r="BP2056" i="8"/>
  <c r="BO2056" i="8"/>
  <c r="BN2056" i="8"/>
  <c r="BM2056" i="8"/>
  <c r="BL2056" i="8"/>
  <c r="BJ2056" i="8"/>
  <c r="BK2056" i="8" s="1"/>
  <c r="J2056" i="8"/>
  <c r="I2056" i="8"/>
  <c r="H2056" i="8"/>
  <c r="G2056" i="8"/>
  <c r="F2056" i="8"/>
  <c r="A2056" i="8"/>
  <c r="DP2055" i="8"/>
  <c r="DO2055" i="8"/>
  <c r="DN2055" i="8"/>
  <c r="DM2055" i="8"/>
  <c r="DK2055" i="8"/>
  <c r="DL2055" i="8" s="1"/>
  <c r="DJ2055" i="8"/>
  <c r="DI2055" i="8"/>
  <c r="DH2055" i="8"/>
  <c r="DG2055" i="8"/>
  <c r="DE2055" i="8"/>
  <c r="DF2055" i="8" s="1"/>
  <c r="DD2055" i="8"/>
  <c r="DC2055" i="8"/>
  <c r="DB2055" i="8"/>
  <c r="DA2055" i="8"/>
  <c r="CZ2055" i="8"/>
  <c r="CY2055" i="8"/>
  <c r="CX2055" i="8"/>
  <c r="CV2055" i="8"/>
  <c r="CW2055" i="8" s="1"/>
  <c r="CU2055" i="8"/>
  <c r="CT2055" i="8"/>
  <c r="CS2055" i="8"/>
  <c r="CR2055" i="8"/>
  <c r="CQ2055" i="8"/>
  <c r="CP2055" i="8"/>
  <c r="CO2055" i="8"/>
  <c r="CN2055" i="8"/>
  <c r="CL2055" i="8"/>
  <c r="CM2055" i="8" s="1"/>
  <c r="CG2055" i="8"/>
  <c r="CF2055" i="8"/>
  <c r="CE2055" i="8"/>
  <c r="CD2055" i="8"/>
  <c r="CC2055" i="8"/>
  <c r="CB2055" i="8"/>
  <c r="CA2055" i="8"/>
  <c r="BZ2055" i="8"/>
  <c r="BY2055" i="8"/>
  <c r="BW2055" i="8"/>
  <c r="BX2055" i="8" s="1"/>
  <c r="BV2055" i="8"/>
  <c r="BU2055" i="8"/>
  <c r="BT2055" i="8"/>
  <c r="BS2055" i="8"/>
  <c r="BR2055" i="8"/>
  <c r="BQ2055" i="8"/>
  <c r="BP2055" i="8"/>
  <c r="BO2055" i="8"/>
  <c r="BN2055" i="8"/>
  <c r="BM2055" i="8"/>
  <c r="BL2055" i="8"/>
  <c r="BJ2055" i="8"/>
  <c r="BK2055" i="8" s="1"/>
  <c r="J2055" i="8"/>
  <c r="I2055" i="8"/>
  <c r="H2055" i="8"/>
  <c r="G2055" i="8"/>
  <c r="F2055" i="8"/>
  <c r="A2055" i="8"/>
  <c r="DP2054" i="8"/>
  <c r="DO2054" i="8"/>
  <c r="DN2054" i="8"/>
  <c r="DM2054" i="8"/>
  <c r="DK2054" i="8"/>
  <c r="DL2054" i="8" s="1"/>
  <c r="DJ2054" i="8"/>
  <c r="DI2054" i="8"/>
  <c r="DH2054" i="8"/>
  <c r="DG2054" i="8"/>
  <c r="DE2054" i="8"/>
  <c r="DF2054" i="8" s="1"/>
  <c r="DD2054" i="8"/>
  <c r="DC2054" i="8"/>
  <c r="DB2054" i="8"/>
  <c r="DA2054" i="8"/>
  <c r="CZ2054" i="8"/>
  <c r="CY2054" i="8"/>
  <c r="CX2054" i="8"/>
  <c r="CV2054" i="8"/>
  <c r="CW2054" i="8" s="1"/>
  <c r="CU2054" i="8"/>
  <c r="CT2054" i="8"/>
  <c r="CS2054" i="8"/>
  <c r="CR2054" i="8"/>
  <c r="CQ2054" i="8"/>
  <c r="CP2054" i="8"/>
  <c r="CO2054" i="8"/>
  <c r="CN2054" i="8"/>
  <c r="CL2054" i="8"/>
  <c r="CM2054" i="8" s="1"/>
  <c r="CG2054" i="8"/>
  <c r="CF2054" i="8"/>
  <c r="CE2054" i="8"/>
  <c r="CD2054" i="8"/>
  <c r="CC2054" i="8"/>
  <c r="CB2054" i="8"/>
  <c r="CA2054" i="8"/>
  <c r="BZ2054" i="8"/>
  <c r="BY2054" i="8"/>
  <c r="BW2054" i="8"/>
  <c r="BX2054" i="8" s="1"/>
  <c r="BV2054" i="8"/>
  <c r="BU2054" i="8"/>
  <c r="BT2054" i="8"/>
  <c r="BS2054" i="8"/>
  <c r="BR2054" i="8"/>
  <c r="BQ2054" i="8"/>
  <c r="BP2054" i="8"/>
  <c r="BO2054" i="8"/>
  <c r="BN2054" i="8"/>
  <c r="BM2054" i="8"/>
  <c r="BL2054" i="8"/>
  <c r="BJ2054" i="8"/>
  <c r="BK2054" i="8" s="1"/>
  <c r="J2054" i="8"/>
  <c r="I2054" i="8"/>
  <c r="H2054" i="8"/>
  <c r="G2054" i="8"/>
  <c r="F2054" i="8"/>
  <c r="A2054" i="8"/>
  <c r="DP2053" i="8"/>
  <c r="DO2053" i="8"/>
  <c r="DN2053" i="8"/>
  <c r="DM2053" i="8"/>
  <c r="DK2053" i="8"/>
  <c r="DL2053" i="8" s="1"/>
  <c r="DJ2053" i="8"/>
  <c r="DI2053" i="8"/>
  <c r="DH2053" i="8"/>
  <c r="DG2053" i="8"/>
  <c r="DE2053" i="8"/>
  <c r="DF2053" i="8" s="1"/>
  <c r="DD2053" i="8"/>
  <c r="DC2053" i="8"/>
  <c r="DB2053" i="8"/>
  <c r="DA2053" i="8"/>
  <c r="CZ2053" i="8"/>
  <c r="CY2053" i="8"/>
  <c r="CX2053" i="8"/>
  <c r="CV2053" i="8"/>
  <c r="CW2053" i="8" s="1"/>
  <c r="CU2053" i="8"/>
  <c r="CT2053" i="8"/>
  <c r="CS2053" i="8"/>
  <c r="CR2053" i="8"/>
  <c r="CQ2053" i="8"/>
  <c r="CP2053" i="8"/>
  <c r="CO2053" i="8"/>
  <c r="CN2053" i="8"/>
  <c r="CL2053" i="8"/>
  <c r="CM2053" i="8" s="1"/>
  <c r="CG2053" i="8"/>
  <c r="CF2053" i="8"/>
  <c r="CE2053" i="8"/>
  <c r="CD2053" i="8"/>
  <c r="CC2053" i="8"/>
  <c r="CB2053" i="8"/>
  <c r="CA2053" i="8"/>
  <c r="BZ2053" i="8"/>
  <c r="BY2053" i="8"/>
  <c r="BW2053" i="8"/>
  <c r="BX2053" i="8" s="1"/>
  <c r="BV2053" i="8"/>
  <c r="BU2053" i="8"/>
  <c r="BT2053" i="8"/>
  <c r="BS2053" i="8"/>
  <c r="BR2053" i="8"/>
  <c r="BQ2053" i="8"/>
  <c r="BP2053" i="8"/>
  <c r="BO2053" i="8"/>
  <c r="BN2053" i="8"/>
  <c r="BM2053" i="8"/>
  <c r="BL2053" i="8"/>
  <c r="BJ2053" i="8"/>
  <c r="BK2053" i="8" s="1"/>
  <c r="J2053" i="8"/>
  <c r="I2053" i="8"/>
  <c r="H2053" i="8"/>
  <c r="G2053" i="8"/>
  <c r="F2053" i="8"/>
  <c r="A2053" i="8"/>
  <c r="DP2052" i="8"/>
  <c r="DO2052" i="8"/>
  <c r="DN2052" i="8"/>
  <c r="DM2052" i="8"/>
  <c r="DK2052" i="8"/>
  <c r="DL2052" i="8" s="1"/>
  <c r="DJ2052" i="8"/>
  <c r="DI2052" i="8"/>
  <c r="DH2052" i="8"/>
  <c r="DG2052" i="8"/>
  <c r="DE2052" i="8"/>
  <c r="DF2052" i="8" s="1"/>
  <c r="DD2052" i="8"/>
  <c r="DC2052" i="8"/>
  <c r="DB2052" i="8"/>
  <c r="DA2052" i="8"/>
  <c r="CZ2052" i="8"/>
  <c r="CY2052" i="8"/>
  <c r="CX2052" i="8"/>
  <c r="CV2052" i="8"/>
  <c r="CW2052" i="8" s="1"/>
  <c r="CU2052" i="8"/>
  <c r="CT2052" i="8"/>
  <c r="CS2052" i="8"/>
  <c r="CR2052" i="8"/>
  <c r="CQ2052" i="8"/>
  <c r="CP2052" i="8"/>
  <c r="CO2052" i="8"/>
  <c r="CN2052" i="8"/>
  <c r="CL2052" i="8"/>
  <c r="CM2052" i="8" s="1"/>
  <c r="CG2052" i="8"/>
  <c r="CF2052" i="8"/>
  <c r="CE2052" i="8"/>
  <c r="CD2052" i="8"/>
  <c r="CC2052" i="8"/>
  <c r="CB2052" i="8"/>
  <c r="CA2052" i="8"/>
  <c r="BZ2052" i="8"/>
  <c r="BY2052" i="8"/>
  <c r="BW2052" i="8"/>
  <c r="BX2052" i="8" s="1"/>
  <c r="BV2052" i="8"/>
  <c r="BU2052" i="8"/>
  <c r="BT2052" i="8"/>
  <c r="BS2052" i="8"/>
  <c r="BR2052" i="8"/>
  <c r="BQ2052" i="8"/>
  <c r="BP2052" i="8"/>
  <c r="BO2052" i="8"/>
  <c r="BN2052" i="8"/>
  <c r="BM2052" i="8"/>
  <c r="BL2052" i="8"/>
  <c r="BJ2052" i="8"/>
  <c r="BK2052" i="8" s="1"/>
  <c r="J2052" i="8"/>
  <c r="I2052" i="8"/>
  <c r="H2052" i="8"/>
  <c r="G2052" i="8"/>
  <c r="F2052" i="8"/>
  <c r="A2052" i="8"/>
  <c r="DP2051" i="8"/>
  <c r="DO2051" i="8"/>
  <c r="DN2051" i="8"/>
  <c r="DM2051" i="8"/>
  <c r="DK2051" i="8"/>
  <c r="DL2051" i="8" s="1"/>
  <c r="DJ2051" i="8"/>
  <c r="DI2051" i="8"/>
  <c r="DH2051" i="8"/>
  <c r="DG2051" i="8"/>
  <c r="DE2051" i="8"/>
  <c r="DF2051" i="8" s="1"/>
  <c r="DD2051" i="8"/>
  <c r="DC2051" i="8"/>
  <c r="DB2051" i="8"/>
  <c r="DA2051" i="8"/>
  <c r="CZ2051" i="8"/>
  <c r="CY2051" i="8"/>
  <c r="CX2051" i="8"/>
  <c r="CV2051" i="8"/>
  <c r="CW2051" i="8" s="1"/>
  <c r="CU2051" i="8"/>
  <c r="CT2051" i="8"/>
  <c r="CS2051" i="8"/>
  <c r="CR2051" i="8"/>
  <c r="CQ2051" i="8"/>
  <c r="CP2051" i="8"/>
  <c r="CO2051" i="8"/>
  <c r="CN2051" i="8"/>
  <c r="CL2051" i="8"/>
  <c r="CM2051" i="8" s="1"/>
  <c r="CG2051" i="8"/>
  <c r="CF2051" i="8"/>
  <c r="CE2051" i="8"/>
  <c r="CD2051" i="8"/>
  <c r="CC2051" i="8"/>
  <c r="CB2051" i="8"/>
  <c r="CA2051" i="8"/>
  <c r="BZ2051" i="8"/>
  <c r="BY2051" i="8"/>
  <c r="BW2051" i="8"/>
  <c r="BX2051" i="8" s="1"/>
  <c r="BV2051" i="8"/>
  <c r="BU2051" i="8"/>
  <c r="BT2051" i="8"/>
  <c r="BS2051" i="8"/>
  <c r="BR2051" i="8"/>
  <c r="BQ2051" i="8"/>
  <c r="BP2051" i="8"/>
  <c r="BO2051" i="8"/>
  <c r="BN2051" i="8"/>
  <c r="BM2051" i="8"/>
  <c r="BL2051" i="8"/>
  <c r="BJ2051" i="8"/>
  <c r="BK2051" i="8" s="1"/>
  <c r="J2051" i="8"/>
  <c r="I2051" i="8"/>
  <c r="H2051" i="8"/>
  <c r="G2051" i="8"/>
  <c r="F2051" i="8"/>
  <c r="A2051" i="8"/>
  <c r="DP2050" i="8"/>
  <c r="DO2050" i="8"/>
  <c r="DN2050" i="8"/>
  <c r="DM2050" i="8"/>
  <c r="DK2050" i="8"/>
  <c r="DL2050" i="8" s="1"/>
  <c r="DJ2050" i="8"/>
  <c r="DI2050" i="8"/>
  <c r="DH2050" i="8"/>
  <c r="DG2050" i="8"/>
  <c r="DE2050" i="8"/>
  <c r="DF2050" i="8" s="1"/>
  <c r="DD2050" i="8"/>
  <c r="DC2050" i="8"/>
  <c r="DB2050" i="8"/>
  <c r="DA2050" i="8"/>
  <c r="CZ2050" i="8"/>
  <c r="CY2050" i="8"/>
  <c r="CX2050" i="8"/>
  <c r="CV2050" i="8"/>
  <c r="CW2050" i="8" s="1"/>
  <c r="CU2050" i="8"/>
  <c r="CT2050" i="8"/>
  <c r="CS2050" i="8"/>
  <c r="CR2050" i="8"/>
  <c r="CQ2050" i="8"/>
  <c r="CP2050" i="8"/>
  <c r="CO2050" i="8"/>
  <c r="CN2050" i="8"/>
  <c r="CL2050" i="8"/>
  <c r="CM2050" i="8" s="1"/>
  <c r="CG2050" i="8"/>
  <c r="CF2050" i="8"/>
  <c r="CE2050" i="8"/>
  <c r="CD2050" i="8"/>
  <c r="CC2050" i="8"/>
  <c r="CB2050" i="8"/>
  <c r="CA2050" i="8"/>
  <c r="BZ2050" i="8"/>
  <c r="BY2050" i="8"/>
  <c r="BW2050" i="8"/>
  <c r="BX2050" i="8" s="1"/>
  <c r="BV2050" i="8"/>
  <c r="BU2050" i="8"/>
  <c r="BT2050" i="8"/>
  <c r="BS2050" i="8"/>
  <c r="BR2050" i="8"/>
  <c r="BQ2050" i="8"/>
  <c r="BP2050" i="8"/>
  <c r="BO2050" i="8"/>
  <c r="BN2050" i="8"/>
  <c r="BM2050" i="8"/>
  <c r="BL2050" i="8"/>
  <c r="BJ2050" i="8"/>
  <c r="BK2050" i="8" s="1"/>
  <c r="J2050" i="8"/>
  <c r="I2050" i="8"/>
  <c r="H2050" i="8"/>
  <c r="G2050" i="8"/>
  <c r="F2050" i="8"/>
  <c r="A2050" i="8"/>
  <c r="DP2049" i="8"/>
  <c r="DO2049" i="8"/>
  <c r="DN2049" i="8"/>
  <c r="DM2049" i="8"/>
  <c r="DK2049" i="8"/>
  <c r="DL2049" i="8" s="1"/>
  <c r="DJ2049" i="8"/>
  <c r="DI2049" i="8"/>
  <c r="DH2049" i="8"/>
  <c r="DG2049" i="8"/>
  <c r="DE2049" i="8"/>
  <c r="DF2049" i="8" s="1"/>
  <c r="DD2049" i="8"/>
  <c r="DC2049" i="8"/>
  <c r="DB2049" i="8"/>
  <c r="DA2049" i="8"/>
  <c r="CZ2049" i="8"/>
  <c r="CY2049" i="8"/>
  <c r="CX2049" i="8"/>
  <c r="CV2049" i="8"/>
  <c r="CW2049" i="8" s="1"/>
  <c r="CU2049" i="8"/>
  <c r="CT2049" i="8"/>
  <c r="CS2049" i="8"/>
  <c r="CR2049" i="8"/>
  <c r="CQ2049" i="8"/>
  <c r="CP2049" i="8"/>
  <c r="CO2049" i="8"/>
  <c r="CN2049" i="8"/>
  <c r="CL2049" i="8"/>
  <c r="CM2049" i="8" s="1"/>
  <c r="CG2049" i="8"/>
  <c r="CF2049" i="8"/>
  <c r="CE2049" i="8"/>
  <c r="CD2049" i="8"/>
  <c r="CC2049" i="8"/>
  <c r="CB2049" i="8"/>
  <c r="CA2049" i="8"/>
  <c r="BZ2049" i="8"/>
  <c r="BY2049" i="8"/>
  <c r="BW2049" i="8"/>
  <c r="BX2049" i="8" s="1"/>
  <c r="BV2049" i="8"/>
  <c r="BU2049" i="8"/>
  <c r="BT2049" i="8"/>
  <c r="BS2049" i="8"/>
  <c r="BR2049" i="8"/>
  <c r="BQ2049" i="8"/>
  <c r="BP2049" i="8"/>
  <c r="BO2049" i="8"/>
  <c r="BN2049" i="8"/>
  <c r="BM2049" i="8"/>
  <c r="BL2049" i="8"/>
  <c r="BJ2049" i="8"/>
  <c r="BK2049" i="8" s="1"/>
  <c r="J2049" i="8"/>
  <c r="I2049" i="8"/>
  <c r="H2049" i="8"/>
  <c r="G2049" i="8"/>
  <c r="F2049" i="8"/>
  <c r="A2049" i="8"/>
  <c r="DP2048" i="8"/>
  <c r="DO2048" i="8"/>
  <c r="DN2048" i="8"/>
  <c r="DM2048" i="8"/>
  <c r="DK2048" i="8"/>
  <c r="DL2048" i="8" s="1"/>
  <c r="DJ2048" i="8"/>
  <c r="DI2048" i="8"/>
  <c r="DH2048" i="8"/>
  <c r="DG2048" i="8"/>
  <c r="DE2048" i="8"/>
  <c r="DF2048" i="8" s="1"/>
  <c r="DD2048" i="8"/>
  <c r="DC2048" i="8"/>
  <c r="DB2048" i="8"/>
  <c r="DA2048" i="8"/>
  <c r="CZ2048" i="8"/>
  <c r="CY2048" i="8"/>
  <c r="CX2048" i="8"/>
  <c r="CV2048" i="8"/>
  <c r="CW2048" i="8" s="1"/>
  <c r="CU2048" i="8"/>
  <c r="CT2048" i="8"/>
  <c r="CS2048" i="8"/>
  <c r="CR2048" i="8"/>
  <c r="CQ2048" i="8"/>
  <c r="CP2048" i="8"/>
  <c r="CO2048" i="8"/>
  <c r="CN2048" i="8"/>
  <c r="CL2048" i="8"/>
  <c r="CM2048" i="8" s="1"/>
  <c r="CG2048" i="8"/>
  <c r="CF2048" i="8"/>
  <c r="CE2048" i="8"/>
  <c r="CD2048" i="8"/>
  <c r="CC2048" i="8"/>
  <c r="CB2048" i="8"/>
  <c r="CA2048" i="8"/>
  <c r="BZ2048" i="8"/>
  <c r="BY2048" i="8"/>
  <c r="BW2048" i="8"/>
  <c r="BX2048" i="8" s="1"/>
  <c r="BV2048" i="8"/>
  <c r="BU2048" i="8"/>
  <c r="BT2048" i="8"/>
  <c r="BS2048" i="8"/>
  <c r="BR2048" i="8"/>
  <c r="BQ2048" i="8"/>
  <c r="BP2048" i="8"/>
  <c r="BO2048" i="8"/>
  <c r="BN2048" i="8"/>
  <c r="BM2048" i="8"/>
  <c r="BL2048" i="8"/>
  <c r="BJ2048" i="8"/>
  <c r="BK2048" i="8" s="1"/>
  <c r="J2048" i="8"/>
  <c r="I2048" i="8"/>
  <c r="H2048" i="8"/>
  <c r="G2048" i="8"/>
  <c r="F2048" i="8"/>
  <c r="A2048" i="8"/>
  <c r="DP2047" i="8"/>
  <c r="DO2047" i="8"/>
  <c r="DN2047" i="8"/>
  <c r="DM2047" i="8"/>
  <c r="DK2047" i="8"/>
  <c r="DL2047" i="8" s="1"/>
  <c r="DJ2047" i="8"/>
  <c r="DI2047" i="8"/>
  <c r="DH2047" i="8"/>
  <c r="DG2047" i="8"/>
  <c r="DE2047" i="8"/>
  <c r="DF2047" i="8" s="1"/>
  <c r="DD2047" i="8"/>
  <c r="DC2047" i="8"/>
  <c r="DB2047" i="8"/>
  <c r="DA2047" i="8"/>
  <c r="CZ2047" i="8"/>
  <c r="CY2047" i="8"/>
  <c r="CX2047" i="8"/>
  <c r="CV2047" i="8"/>
  <c r="CW2047" i="8" s="1"/>
  <c r="CU2047" i="8"/>
  <c r="CT2047" i="8"/>
  <c r="CS2047" i="8"/>
  <c r="CR2047" i="8"/>
  <c r="CQ2047" i="8"/>
  <c r="CP2047" i="8"/>
  <c r="CO2047" i="8"/>
  <c r="CN2047" i="8"/>
  <c r="CL2047" i="8"/>
  <c r="CM2047" i="8" s="1"/>
  <c r="CG2047" i="8"/>
  <c r="CF2047" i="8"/>
  <c r="CE2047" i="8"/>
  <c r="CD2047" i="8"/>
  <c r="CC2047" i="8"/>
  <c r="CB2047" i="8"/>
  <c r="CA2047" i="8"/>
  <c r="BZ2047" i="8"/>
  <c r="BY2047" i="8"/>
  <c r="BW2047" i="8"/>
  <c r="BX2047" i="8" s="1"/>
  <c r="BV2047" i="8"/>
  <c r="BU2047" i="8"/>
  <c r="BT2047" i="8"/>
  <c r="BS2047" i="8"/>
  <c r="BR2047" i="8"/>
  <c r="BQ2047" i="8"/>
  <c r="BP2047" i="8"/>
  <c r="BO2047" i="8"/>
  <c r="BN2047" i="8"/>
  <c r="BM2047" i="8"/>
  <c r="BL2047" i="8"/>
  <c r="BJ2047" i="8"/>
  <c r="BK2047" i="8" s="1"/>
  <c r="J2047" i="8"/>
  <c r="I2047" i="8"/>
  <c r="H2047" i="8"/>
  <c r="G2047" i="8"/>
  <c r="F2047" i="8"/>
  <c r="A2047" i="8"/>
  <c r="DP2046" i="8"/>
  <c r="DO2046" i="8"/>
  <c r="DN2046" i="8"/>
  <c r="DM2046" i="8"/>
  <c r="DK2046" i="8"/>
  <c r="DL2046" i="8" s="1"/>
  <c r="DJ2046" i="8"/>
  <c r="DI2046" i="8"/>
  <c r="DH2046" i="8"/>
  <c r="DG2046" i="8"/>
  <c r="DE2046" i="8"/>
  <c r="DF2046" i="8" s="1"/>
  <c r="DD2046" i="8"/>
  <c r="DC2046" i="8"/>
  <c r="DB2046" i="8"/>
  <c r="DA2046" i="8"/>
  <c r="CZ2046" i="8"/>
  <c r="CY2046" i="8"/>
  <c r="CX2046" i="8"/>
  <c r="CV2046" i="8"/>
  <c r="CW2046" i="8" s="1"/>
  <c r="CU2046" i="8"/>
  <c r="CT2046" i="8"/>
  <c r="CS2046" i="8"/>
  <c r="CR2046" i="8"/>
  <c r="CQ2046" i="8"/>
  <c r="CP2046" i="8"/>
  <c r="CO2046" i="8"/>
  <c r="CN2046" i="8"/>
  <c r="CL2046" i="8"/>
  <c r="CM2046" i="8" s="1"/>
  <c r="CG2046" i="8"/>
  <c r="CF2046" i="8"/>
  <c r="CE2046" i="8"/>
  <c r="CD2046" i="8"/>
  <c r="CC2046" i="8"/>
  <c r="CB2046" i="8"/>
  <c r="CA2046" i="8"/>
  <c r="BZ2046" i="8"/>
  <c r="BY2046" i="8"/>
  <c r="BW2046" i="8"/>
  <c r="BX2046" i="8" s="1"/>
  <c r="BV2046" i="8"/>
  <c r="BU2046" i="8"/>
  <c r="BT2046" i="8"/>
  <c r="BS2046" i="8"/>
  <c r="BR2046" i="8"/>
  <c r="BQ2046" i="8"/>
  <c r="BP2046" i="8"/>
  <c r="BO2046" i="8"/>
  <c r="BN2046" i="8"/>
  <c r="BM2046" i="8"/>
  <c r="BL2046" i="8"/>
  <c r="BJ2046" i="8"/>
  <c r="BK2046" i="8" s="1"/>
  <c r="J2046" i="8"/>
  <c r="I2046" i="8"/>
  <c r="H2046" i="8"/>
  <c r="G2046" i="8"/>
  <c r="F2046" i="8"/>
  <c r="A2046" i="8"/>
  <c r="DP2045" i="8"/>
  <c r="DO2045" i="8"/>
  <c r="DN2045" i="8"/>
  <c r="DM2045" i="8"/>
  <c r="DK2045" i="8"/>
  <c r="DL2045" i="8" s="1"/>
  <c r="DJ2045" i="8"/>
  <c r="DI2045" i="8"/>
  <c r="DH2045" i="8"/>
  <c r="DG2045" i="8"/>
  <c r="DE2045" i="8"/>
  <c r="DF2045" i="8" s="1"/>
  <c r="DD2045" i="8"/>
  <c r="DC2045" i="8"/>
  <c r="DB2045" i="8"/>
  <c r="DA2045" i="8"/>
  <c r="CZ2045" i="8"/>
  <c r="CY2045" i="8"/>
  <c r="CX2045" i="8"/>
  <c r="CV2045" i="8"/>
  <c r="CW2045" i="8" s="1"/>
  <c r="CU2045" i="8"/>
  <c r="CT2045" i="8"/>
  <c r="CS2045" i="8"/>
  <c r="CR2045" i="8"/>
  <c r="CQ2045" i="8"/>
  <c r="CP2045" i="8"/>
  <c r="CO2045" i="8"/>
  <c r="CN2045" i="8"/>
  <c r="CL2045" i="8"/>
  <c r="CM2045" i="8" s="1"/>
  <c r="CG2045" i="8"/>
  <c r="CF2045" i="8"/>
  <c r="CE2045" i="8"/>
  <c r="CD2045" i="8"/>
  <c r="CC2045" i="8"/>
  <c r="CB2045" i="8"/>
  <c r="CA2045" i="8"/>
  <c r="BZ2045" i="8"/>
  <c r="BY2045" i="8"/>
  <c r="BW2045" i="8"/>
  <c r="BX2045" i="8" s="1"/>
  <c r="BV2045" i="8"/>
  <c r="BU2045" i="8"/>
  <c r="BT2045" i="8"/>
  <c r="BS2045" i="8"/>
  <c r="BR2045" i="8"/>
  <c r="BQ2045" i="8"/>
  <c r="BP2045" i="8"/>
  <c r="BO2045" i="8"/>
  <c r="BN2045" i="8"/>
  <c r="BM2045" i="8"/>
  <c r="BL2045" i="8"/>
  <c r="BJ2045" i="8"/>
  <c r="BK2045" i="8" s="1"/>
  <c r="J2045" i="8"/>
  <c r="I2045" i="8"/>
  <c r="H2045" i="8"/>
  <c r="G2045" i="8"/>
  <c r="F2045" i="8"/>
  <c r="A2045" i="8"/>
  <c r="DP2044" i="8"/>
  <c r="DO2044" i="8"/>
  <c r="DN2044" i="8"/>
  <c r="DM2044" i="8"/>
  <c r="DK2044" i="8"/>
  <c r="DL2044" i="8" s="1"/>
  <c r="DJ2044" i="8"/>
  <c r="DI2044" i="8"/>
  <c r="DH2044" i="8"/>
  <c r="DG2044" i="8"/>
  <c r="DE2044" i="8"/>
  <c r="DF2044" i="8" s="1"/>
  <c r="DD2044" i="8"/>
  <c r="DC2044" i="8"/>
  <c r="DB2044" i="8"/>
  <c r="DA2044" i="8"/>
  <c r="CZ2044" i="8"/>
  <c r="CY2044" i="8"/>
  <c r="CX2044" i="8"/>
  <c r="CV2044" i="8"/>
  <c r="CW2044" i="8" s="1"/>
  <c r="CU2044" i="8"/>
  <c r="CT2044" i="8"/>
  <c r="CS2044" i="8"/>
  <c r="CR2044" i="8"/>
  <c r="CQ2044" i="8"/>
  <c r="CP2044" i="8"/>
  <c r="CO2044" i="8"/>
  <c r="CN2044" i="8"/>
  <c r="CL2044" i="8"/>
  <c r="CM2044" i="8" s="1"/>
  <c r="CG2044" i="8"/>
  <c r="CF2044" i="8"/>
  <c r="CE2044" i="8"/>
  <c r="CD2044" i="8"/>
  <c r="CC2044" i="8"/>
  <c r="CB2044" i="8"/>
  <c r="CA2044" i="8"/>
  <c r="BZ2044" i="8"/>
  <c r="BY2044" i="8"/>
  <c r="BW2044" i="8"/>
  <c r="BX2044" i="8" s="1"/>
  <c r="BV2044" i="8"/>
  <c r="BU2044" i="8"/>
  <c r="BT2044" i="8"/>
  <c r="BS2044" i="8"/>
  <c r="BR2044" i="8"/>
  <c r="BQ2044" i="8"/>
  <c r="BP2044" i="8"/>
  <c r="BO2044" i="8"/>
  <c r="BN2044" i="8"/>
  <c r="BM2044" i="8"/>
  <c r="BL2044" i="8"/>
  <c r="BJ2044" i="8"/>
  <c r="BK2044" i="8" s="1"/>
  <c r="J2044" i="8"/>
  <c r="I2044" i="8"/>
  <c r="H2044" i="8"/>
  <c r="G2044" i="8"/>
  <c r="F2044" i="8"/>
  <c r="A2044" i="8"/>
  <c r="DP2043" i="8"/>
  <c r="DO2043" i="8"/>
  <c r="DN2043" i="8"/>
  <c r="DM2043" i="8"/>
  <c r="DK2043" i="8"/>
  <c r="DL2043" i="8" s="1"/>
  <c r="DJ2043" i="8"/>
  <c r="DI2043" i="8"/>
  <c r="DH2043" i="8"/>
  <c r="DG2043" i="8"/>
  <c r="DE2043" i="8"/>
  <c r="DF2043" i="8" s="1"/>
  <c r="DD2043" i="8"/>
  <c r="DC2043" i="8"/>
  <c r="DB2043" i="8"/>
  <c r="DA2043" i="8"/>
  <c r="CZ2043" i="8"/>
  <c r="CY2043" i="8"/>
  <c r="CX2043" i="8"/>
  <c r="CV2043" i="8"/>
  <c r="CW2043" i="8" s="1"/>
  <c r="CU2043" i="8"/>
  <c r="CT2043" i="8"/>
  <c r="CS2043" i="8"/>
  <c r="CR2043" i="8"/>
  <c r="CQ2043" i="8"/>
  <c r="CP2043" i="8"/>
  <c r="CO2043" i="8"/>
  <c r="CN2043" i="8"/>
  <c r="CL2043" i="8"/>
  <c r="CM2043" i="8" s="1"/>
  <c r="CG2043" i="8"/>
  <c r="CF2043" i="8"/>
  <c r="CE2043" i="8"/>
  <c r="CD2043" i="8"/>
  <c r="CC2043" i="8"/>
  <c r="CB2043" i="8"/>
  <c r="CA2043" i="8"/>
  <c r="BZ2043" i="8"/>
  <c r="BY2043" i="8"/>
  <c r="BW2043" i="8"/>
  <c r="BX2043" i="8" s="1"/>
  <c r="BV2043" i="8"/>
  <c r="BU2043" i="8"/>
  <c r="BT2043" i="8"/>
  <c r="BS2043" i="8"/>
  <c r="BR2043" i="8"/>
  <c r="BQ2043" i="8"/>
  <c r="BP2043" i="8"/>
  <c r="BO2043" i="8"/>
  <c r="BN2043" i="8"/>
  <c r="BM2043" i="8"/>
  <c r="BL2043" i="8"/>
  <c r="BJ2043" i="8"/>
  <c r="BK2043" i="8" s="1"/>
  <c r="J2043" i="8"/>
  <c r="I2043" i="8"/>
  <c r="H2043" i="8"/>
  <c r="G2043" i="8"/>
  <c r="F2043" i="8"/>
  <c r="A2043" i="8"/>
  <c r="DP2042" i="8"/>
  <c r="DO2042" i="8"/>
  <c r="DN2042" i="8"/>
  <c r="DM2042" i="8"/>
  <c r="DK2042" i="8"/>
  <c r="DL2042" i="8" s="1"/>
  <c r="DJ2042" i="8"/>
  <c r="DI2042" i="8"/>
  <c r="DH2042" i="8"/>
  <c r="DG2042" i="8"/>
  <c r="DE2042" i="8"/>
  <c r="DF2042" i="8" s="1"/>
  <c r="DD2042" i="8"/>
  <c r="DC2042" i="8"/>
  <c r="DB2042" i="8"/>
  <c r="DA2042" i="8"/>
  <c r="CZ2042" i="8"/>
  <c r="CY2042" i="8"/>
  <c r="CX2042" i="8"/>
  <c r="CV2042" i="8"/>
  <c r="CW2042" i="8" s="1"/>
  <c r="CU2042" i="8"/>
  <c r="CT2042" i="8"/>
  <c r="CS2042" i="8"/>
  <c r="CR2042" i="8"/>
  <c r="CQ2042" i="8"/>
  <c r="CP2042" i="8"/>
  <c r="CO2042" i="8"/>
  <c r="CN2042" i="8"/>
  <c r="CL2042" i="8"/>
  <c r="CM2042" i="8" s="1"/>
  <c r="CG2042" i="8"/>
  <c r="CF2042" i="8"/>
  <c r="CE2042" i="8"/>
  <c r="CD2042" i="8"/>
  <c r="CC2042" i="8"/>
  <c r="CB2042" i="8"/>
  <c r="CA2042" i="8"/>
  <c r="BZ2042" i="8"/>
  <c r="BY2042" i="8"/>
  <c r="BW2042" i="8"/>
  <c r="BX2042" i="8" s="1"/>
  <c r="BV2042" i="8"/>
  <c r="BU2042" i="8"/>
  <c r="BT2042" i="8"/>
  <c r="BS2042" i="8"/>
  <c r="BR2042" i="8"/>
  <c r="BQ2042" i="8"/>
  <c r="BP2042" i="8"/>
  <c r="BO2042" i="8"/>
  <c r="BN2042" i="8"/>
  <c r="BM2042" i="8"/>
  <c r="BL2042" i="8"/>
  <c r="BJ2042" i="8"/>
  <c r="BK2042" i="8" s="1"/>
  <c r="J2042" i="8"/>
  <c r="I2042" i="8"/>
  <c r="H2042" i="8"/>
  <c r="G2042" i="8"/>
  <c r="F2042" i="8"/>
  <c r="A2042" i="8"/>
  <c r="DP2041" i="8"/>
  <c r="DO2041" i="8"/>
  <c r="DN2041" i="8"/>
  <c r="DM2041" i="8"/>
  <c r="DK2041" i="8"/>
  <c r="DL2041" i="8" s="1"/>
  <c r="DJ2041" i="8"/>
  <c r="DI2041" i="8"/>
  <c r="DH2041" i="8"/>
  <c r="DG2041" i="8"/>
  <c r="DE2041" i="8"/>
  <c r="DF2041" i="8" s="1"/>
  <c r="DD2041" i="8"/>
  <c r="DC2041" i="8"/>
  <c r="DB2041" i="8"/>
  <c r="DA2041" i="8"/>
  <c r="CZ2041" i="8"/>
  <c r="CY2041" i="8"/>
  <c r="CX2041" i="8"/>
  <c r="CV2041" i="8"/>
  <c r="CW2041" i="8" s="1"/>
  <c r="CU2041" i="8"/>
  <c r="CT2041" i="8"/>
  <c r="CS2041" i="8"/>
  <c r="CR2041" i="8"/>
  <c r="CQ2041" i="8"/>
  <c r="CP2041" i="8"/>
  <c r="CO2041" i="8"/>
  <c r="CN2041" i="8"/>
  <c r="CL2041" i="8"/>
  <c r="CM2041" i="8" s="1"/>
  <c r="CG2041" i="8"/>
  <c r="CF2041" i="8"/>
  <c r="CE2041" i="8"/>
  <c r="CD2041" i="8"/>
  <c r="CC2041" i="8"/>
  <c r="CB2041" i="8"/>
  <c r="CA2041" i="8"/>
  <c r="BZ2041" i="8"/>
  <c r="BY2041" i="8"/>
  <c r="BW2041" i="8"/>
  <c r="BX2041" i="8" s="1"/>
  <c r="BV2041" i="8"/>
  <c r="BU2041" i="8"/>
  <c r="BT2041" i="8"/>
  <c r="BS2041" i="8"/>
  <c r="BR2041" i="8"/>
  <c r="BQ2041" i="8"/>
  <c r="BP2041" i="8"/>
  <c r="BO2041" i="8"/>
  <c r="BN2041" i="8"/>
  <c r="BM2041" i="8"/>
  <c r="BL2041" i="8"/>
  <c r="BJ2041" i="8"/>
  <c r="BK2041" i="8" s="1"/>
  <c r="J2041" i="8"/>
  <c r="I2041" i="8"/>
  <c r="H2041" i="8"/>
  <c r="G2041" i="8"/>
  <c r="F2041" i="8"/>
  <c r="A2041" i="8"/>
  <c r="DP2040" i="8"/>
  <c r="DO2040" i="8"/>
  <c r="DN2040" i="8"/>
  <c r="DM2040" i="8"/>
  <c r="DK2040" i="8"/>
  <c r="DL2040" i="8" s="1"/>
  <c r="DJ2040" i="8"/>
  <c r="DI2040" i="8"/>
  <c r="DH2040" i="8"/>
  <c r="DG2040" i="8"/>
  <c r="DE2040" i="8"/>
  <c r="DF2040" i="8" s="1"/>
  <c r="DD2040" i="8"/>
  <c r="DC2040" i="8"/>
  <c r="DB2040" i="8"/>
  <c r="DA2040" i="8"/>
  <c r="CZ2040" i="8"/>
  <c r="CY2040" i="8"/>
  <c r="CX2040" i="8"/>
  <c r="CV2040" i="8"/>
  <c r="CW2040" i="8" s="1"/>
  <c r="CU2040" i="8"/>
  <c r="CT2040" i="8"/>
  <c r="CS2040" i="8"/>
  <c r="CR2040" i="8"/>
  <c r="CQ2040" i="8"/>
  <c r="CP2040" i="8"/>
  <c r="CO2040" i="8"/>
  <c r="CN2040" i="8"/>
  <c r="CL2040" i="8"/>
  <c r="CM2040" i="8" s="1"/>
  <c r="CG2040" i="8"/>
  <c r="CF2040" i="8"/>
  <c r="CE2040" i="8"/>
  <c r="CD2040" i="8"/>
  <c r="CC2040" i="8"/>
  <c r="CB2040" i="8"/>
  <c r="CA2040" i="8"/>
  <c r="BZ2040" i="8"/>
  <c r="BY2040" i="8"/>
  <c r="BW2040" i="8"/>
  <c r="BX2040" i="8" s="1"/>
  <c r="BV2040" i="8"/>
  <c r="BU2040" i="8"/>
  <c r="BT2040" i="8"/>
  <c r="BS2040" i="8"/>
  <c r="BR2040" i="8"/>
  <c r="BQ2040" i="8"/>
  <c r="BP2040" i="8"/>
  <c r="BO2040" i="8"/>
  <c r="BN2040" i="8"/>
  <c r="BM2040" i="8"/>
  <c r="BL2040" i="8"/>
  <c r="BJ2040" i="8"/>
  <c r="BK2040" i="8" s="1"/>
  <c r="J2040" i="8"/>
  <c r="I2040" i="8"/>
  <c r="H2040" i="8"/>
  <c r="G2040" i="8"/>
  <c r="F2040" i="8"/>
  <c r="A2040" i="8"/>
  <c r="DP2039" i="8"/>
  <c r="DO2039" i="8"/>
  <c r="DN2039" i="8"/>
  <c r="DM2039" i="8"/>
  <c r="DK2039" i="8"/>
  <c r="DL2039" i="8" s="1"/>
  <c r="DJ2039" i="8"/>
  <c r="DI2039" i="8"/>
  <c r="DH2039" i="8"/>
  <c r="DG2039" i="8"/>
  <c r="DE2039" i="8"/>
  <c r="DF2039" i="8" s="1"/>
  <c r="DD2039" i="8"/>
  <c r="DC2039" i="8"/>
  <c r="DB2039" i="8"/>
  <c r="DA2039" i="8"/>
  <c r="CZ2039" i="8"/>
  <c r="CY2039" i="8"/>
  <c r="CX2039" i="8"/>
  <c r="CV2039" i="8"/>
  <c r="CW2039" i="8" s="1"/>
  <c r="CU2039" i="8"/>
  <c r="CT2039" i="8"/>
  <c r="CS2039" i="8"/>
  <c r="CR2039" i="8"/>
  <c r="CQ2039" i="8"/>
  <c r="CP2039" i="8"/>
  <c r="CO2039" i="8"/>
  <c r="CN2039" i="8"/>
  <c r="CL2039" i="8"/>
  <c r="CM2039" i="8" s="1"/>
  <c r="CG2039" i="8"/>
  <c r="CF2039" i="8"/>
  <c r="CE2039" i="8"/>
  <c r="CD2039" i="8"/>
  <c r="CC2039" i="8"/>
  <c r="CB2039" i="8"/>
  <c r="CA2039" i="8"/>
  <c r="BZ2039" i="8"/>
  <c r="BY2039" i="8"/>
  <c r="BW2039" i="8"/>
  <c r="BX2039" i="8" s="1"/>
  <c r="BV2039" i="8"/>
  <c r="BU2039" i="8"/>
  <c r="BT2039" i="8"/>
  <c r="BS2039" i="8"/>
  <c r="BR2039" i="8"/>
  <c r="BQ2039" i="8"/>
  <c r="BP2039" i="8"/>
  <c r="BO2039" i="8"/>
  <c r="BN2039" i="8"/>
  <c r="BM2039" i="8"/>
  <c r="BL2039" i="8"/>
  <c r="BJ2039" i="8"/>
  <c r="BK2039" i="8" s="1"/>
  <c r="J2039" i="8"/>
  <c r="I2039" i="8"/>
  <c r="H2039" i="8"/>
  <c r="G2039" i="8"/>
  <c r="F2039" i="8"/>
  <c r="A2039" i="8"/>
  <c r="DP2038" i="8"/>
  <c r="DO2038" i="8"/>
  <c r="DN2038" i="8"/>
  <c r="DM2038" i="8"/>
  <c r="DK2038" i="8"/>
  <c r="DL2038" i="8" s="1"/>
  <c r="DJ2038" i="8"/>
  <c r="DI2038" i="8"/>
  <c r="DH2038" i="8"/>
  <c r="DG2038" i="8"/>
  <c r="DE2038" i="8"/>
  <c r="DF2038" i="8" s="1"/>
  <c r="DD2038" i="8"/>
  <c r="DC2038" i="8"/>
  <c r="DB2038" i="8"/>
  <c r="DA2038" i="8"/>
  <c r="CZ2038" i="8"/>
  <c r="CY2038" i="8"/>
  <c r="CX2038" i="8"/>
  <c r="CV2038" i="8"/>
  <c r="CW2038" i="8" s="1"/>
  <c r="CU2038" i="8"/>
  <c r="CT2038" i="8"/>
  <c r="CS2038" i="8"/>
  <c r="CR2038" i="8"/>
  <c r="CQ2038" i="8"/>
  <c r="CP2038" i="8"/>
  <c r="CO2038" i="8"/>
  <c r="CN2038" i="8"/>
  <c r="CL2038" i="8"/>
  <c r="CM2038" i="8" s="1"/>
  <c r="CG2038" i="8"/>
  <c r="CF2038" i="8"/>
  <c r="CE2038" i="8"/>
  <c r="CD2038" i="8"/>
  <c r="CC2038" i="8"/>
  <c r="CB2038" i="8"/>
  <c r="CA2038" i="8"/>
  <c r="BZ2038" i="8"/>
  <c r="BY2038" i="8"/>
  <c r="BW2038" i="8"/>
  <c r="BX2038" i="8" s="1"/>
  <c r="BV2038" i="8"/>
  <c r="BU2038" i="8"/>
  <c r="BT2038" i="8"/>
  <c r="BS2038" i="8"/>
  <c r="BR2038" i="8"/>
  <c r="BQ2038" i="8"/>
  <c r="BP2038" i="8"/>
  <c r="BO2038" i="8"/>
  <c r="BN2038" i="8"/>
  <c r="BM2038" i="8"/>
  <c r="BL2038" i="8"/>
  <c r="BJ2038" i="8"/>
  <c r="BK2038" i="8" s="1"/>
  <c r="J2038" i="8"/>
  <c r="I2038" i="8"/>
  <c r="H2038" i="8"/>
  <c r="G2038" i="8"/>
  <c r="F2038" i="8"/>
  <c r="A2038" i="8"/>
  <c r="DP2037" i="8"/>
  <c r="DO2037" i="8"/>
  <c r="DN2037" i="8"/>
  <c r="DM2037" i="8"/>
  <c r="DK2037" i="8"/>
  <c r="DL2037" i="8" s="1"/>
  <c r="DJ2037" i="8"/>
  <c r="DI2037" i="8"/>
  <c r="DH2037" i="8"/>
  <c r="DG2037" i="8"/>
  <c r="DE2037" i="8"/>
  <c r="DF2037" i="8" s="1"/>
  <c r="DD2037" i="8"/>
  <c r="DC2037" i="8"/>
  <c r="DB2037" i="8"/>
  <c r="DA2037" i="8"/>
  <c r="CZ2037" i="8"/>
  <c r="CY2037" i="8"/>
  <c r="CX2037" i="8"/>
  <c r="CV2037" i="8"/>
  <c r="CW2037" i="8" s="1"/>
  <c r="CU2037" i="8"/>
  <c r="CT2037" i="8"/>
  <c r="CS2037" i="8"/>
  <c r="CR2037" i="8"/>
  <c r="CQ2037" i="8"/>
  <c r="CP2037" i="8"/>
  <c r="CO2037" i="8"/>
  <c r="CN2037" i="8"/>
  <c r="CL2037" i="8"/>
  <c r="CM2037" i="8" s="1"/>
  <c r="CG2037" i="8"/>
  <c r="CF2037" i="8"/>
  <c r="CE2037" i="8"/>
  <c r="CD2037" i="8"/>
  <c r="CC2037" i="8"/>
  <c r="CB2037" i="8"/>
  <c r="CA2037" i="8"/>
  <c r="BZ2037" i="8"/>
  <c r="BY2037" i="8"/>
  <c r="BW2037" i="8"/>
  <c r="BX2037" i="8" s="1"/>
  <c r="BV2037" i="8"/>
  <c r="BU2037" i="8"/>
  <c r="BT2037" i="8"/>
  <c r="BS2037" i="8"/>
  <c r="BR2037" i="8"/>
  <c r="BQ2037" i="8"/>
  <c r="BP2037" i="8"/>
  <c r="BO2037" i="8"/>
  <c r="BN2037" i="8"/>
  <c r="BM2037" i="8"/>
  <c r="BL2037" i="8"/>
  <c r="BJ2037" i="8"/>
  <c r="BK2037" i="8" s="1"/>
  <c r="J2037" i="8"/>
  <c r="I2037" i="8"/>
  <c r="H2037" i="8"/>
  <c r="G2037" i="8"/>
  <c r="F2037" i="8"/>
  <c r="A2037" i="8"/>
  <c r="DP2036" i="8"/>
  <c r="DO2036" i="8"/>
  <c r="DN2036" i="8"/>
  <c r="DM2036" i="8"/>
  <c r="DK2036" i="8"/>
  <c r="DL2036" i="8" s="1"/>
  <c r="DJ2036" i="8"/>
  <c r="DI2036" i="8"/>
  <c r="DH2036" i="8"/>
  <c r="DG2036" i="8"/>
  <c r="DE2036" i="8"/>
  <c r="DF2036" i="8" s="1"/>
  <c r="DD2036" i="8"/>
  <c r="DC2036" i="8"/>
  <c r="DB2036" i="8"/>
  <c r="DA2036" i="8"/>
  <c r="CZ2036" i="8"/>
  <c r="CY2036" i="8"/>
  <c r="CX2036" i="8"/>
  <c r="CV2036" i="8"/>
  <c r="CW2036" i="8" s="1"/>
  <c r="CU2036" i="8"/>
  <c r="CT2036" i="8"/>
  <c r="CS2036" i="8"/>
  <c r="CR2036" i="8"/>
  <c r="CQ2036" i="8"/>
  <c r="CP2036" i="8"/>
  <c r="CO2036" i="8"/>
  <c r="CN2036" i="8"/>
  <c r="CL2036" i="8"/>
  <c r="CM2036" i="8" s="1"/>
  <c r="CG2036" i="8"/>
  <c r="CF2036" i="8"/>
  <c r="CE2036" i="8"/>
  <c r="CD2036" i="8"/>
  <c r="CC2036" i="8"/>
  <c r="CB2036" i="8"/>
  <c r="CA2036" i="8"/>
  <c r="BZ2036" i="8"/>
  <c r="BY2036" i="8"/>
  <c r="BW2036" i="8"/>
  <c r="BX2036" i="8" s="1"/>
  <c r="BV2036" i="8"/>
  <c r="BU2036" i="8"/>
  <c r="BT2036" i="8"/>
  <c r="BS2036" i="8"/>
  <c r="BR2036" i="8"/>
  <c r="BQ2036" i="8"/>
  <c r="BP2036" i="8"/>
  <c r="BO2036" i="8"/>
  <c r="BN2036" i="8"/>
  <c r="BM2036" i="8"/>
  <c r="BL2036" i="8"/>
  <c r="BJ2036" i="8"/>
  <c r="BK2036" i="8" s="1"/>
  <c r="J2036" i="8"/>
  <c r="I2036" i="8"/>
  <c r="H2036" i="8"/>
  <c r="G2036" i="8"/>
  <c r="F2036" i="8"/>
  <c r="A2036" i="8"/>
  <c r="DP2035" i="8"/>
  <c r="DO2035" i="8"/>
  <c r="DN2035" i="8"/>
  <c r="DM2035" i="8"/>
  <c r="DK2035" i="8"/>
  <c r="DL2035" i="8" s="1"/>
  <c r="DJ2035" i="8"/>
  <c r="DI2035" i="8"/>
  <c r="DH2035" i="8"/>
  <c r="DG2035" i="8"/>
  <c r="DE2035" i="8"/>
  <c r="DF2035" i="8" s="1"/>
  <c r="DD2035" i="8"/>
  <c r="DC2035" i="8"/>
  <c r="DB2035" i="8"/>
  <c r="DA2035" i="8"/>
  <c r="CZ2035" i="8"/>
  <c r="CY2035" i="8"/>
  <c r="CX2035" i="8"/>
  <c r="CV2035" i="8"/>
  <c r="CW2035" i="8" s="1"/>
  <c r="CU2035" i="8"/>
  <c r="CT2035" i="8"/>
  <c r="CS2035" i="8"/>
  <c r="CR2035" i="8"/>
  <c r="CQ2035" i="8"/>
  <c r="CP2035" i="8"/>
  <c r="CO2035" i="8"/>
  <c r="CN2035" i="8"/>
  <c r="CL2035" i="8"/>
  <c r="CM2035" i="8" s="1"/>
  <c r="CG2035" i="8"/>
  <c r="CF2035" i="8"/>
  <c r="CE2035" i="8"/>
  <c r="CD2035" i="8"/>
  <c r="CC2035" i="8"/>
  <c r="CB2035" i="8"/>
  <c r="CA2035" i="8"/>
  <c r="BZ2035" i="8"/>
  <c r="BY2035" i="8"/>
  <c r="BW2035" i="8"/>
  <c r="BX2035" i="8" s="1"/>
  <c r="BV2035" i="8"/>
  <c r="BU2035" i="8"/>
  <c r="BT2035" i="8"/>
  <c r="BS2035" i="8"/>
  <c r="BR2035" i="8"/>
  <c r="BQ2035" i="8"/>
  <c r="BP2035" i="8"/>
  <c r="BO2035" i="8"/>
  <c r="BN2035" i="8"/>
  <c r="BM2035" i="8"/>
  <c r="BL2035" i="8"/>
  <c r="BJ2035" i="8"/>
  <c r="BK2035" i="8" s="1"/>
  <c r="J2035" i="8"/>
  <c r="I2035" i="8"/>
  <c r="H2035" i="8"/>
  <c r="G2035" i="8"/>
  <c r="F2035" i="8"/>
  <c r="A2035" i="8"/>
  <c r="DP2034" i="8"/>
  <c r="DO2034" i="8"/>
  <c r="DN2034" i="8"/>
  <c r="DM2034" i="8"/>
  <c r="DK2034" i="8"/>
  <c r="DL2034" i="8" s="1"/>
  <c r="DJ2034" i="8"/>
  <c r="DI2034" i="8"/>
  <c r="DH2034" i="8"/>
  <c r="DG2034" i="8"/>
  <c r="DE2034" i="8"/>
  <c r="DF2034" i="8" s="1"/>
  <c r="DD2034" i="8"/>
  <c r="DC2034" i="8"/>
  <c r="DB2034" i="8"/>
  <c r="DA2034" i="8"/>
  <c r="CZ2034" i="8"/>
  <c r="CY2034" i="8"/>
  <c r="CX2034" i="8"/>
  <c r="CV2034" i="8"/>
  <c r="CW2034" i="8" s="1"/>
  <c r="CU2034" i="8"/>
  <c r="CT2034" i="8"/>
  <c r="CS2034" i="8"/>
  <c r="CR2034" i="8"/>
  <c r="CQ2034" i="8"/>
  <c r="CP2034" i="8"/>
  <c r="CO2034" i="8"/>
  <c r="CN2034" i="8"/>
  <c r="CL2034" i="8"/>
  <c r="CM2034" i="8" s="1"/>
  <c r="CG2034" i="8"/>
  <c r="CF2034" i="8"/>
  <c r="CE2034" i="8"/>
  <c r="CD2034" i="8"/>
  <c r="CC2034" i="8"/>
  <c r="CB2034" i="8"/>
  <c r="CA2034" i="8"/>
  <c r="BZ2034" i="8"/>
  <c r="BY2034" i="8"/>
  <c r="BW2034" i="8"/>
  <c r="BX2034" i="8" s="1"/>
  <c r="BV2034" i="8"/>
  <c r="BU2034" i="8"/>
  <c r="BT2034" i="8"/>
  <c r="BS2034" i="8"/>
  <c r="BR2034" i="8"/>
  <c r="BQ2034" i="8"/>
  <c r="BP2034" i="8"/>
  <c r="BO2034" i="8"/>
  <c r="BN2034" i="8"/>
  <c r="BM2034" i="8"/>
  <c r="BL2034" i="8"/>
  <c r="BJ2034" i="8"/>
  <c r="BK2034" i="8" s="1"/>
  <c r="J2034" i="8"/>
  <c r="I2034" i="8"/>
  <c r="H2034" i="8"/>
  <c r="G2034" i="8"/>
  <c r="F2034" i="8"/>
  <c r="A2034" i="8"/>
  <c r="DP2033" i="8"/>
  <c r="DO2033" i="8"/>
  <c r="DN2033" i="8"/>
  <c r="DM2033" i="8"/>
  <c r="DK2033" i="8"/>
  <c r="DL2033" i="8" s="1"/>
  <c r="DJ2033" i="8"/>
  <c r="DI2033" i="8"/>
  <c r="DH2033" i="8"/>
  <c r="DG2033" i="8"/>
  <c r="DE2033" i="8"/>
  <c r="DF2033" i="8" s="1"/>
  <c r="DD2033" i="8"/>
  <c r="DC2033" i="8"/>
  <c r="DB2033" i="8"/>
  <c r="DA2033" i="8"/>
  <c r="CZ2033" i="8"/>
  <c r="CY2033" i="8"/>
  <c r="CX2033" i="8"/>
  <c r="CV2033" i="8"/>
  <c r="CW2033" i="8" s="1"/>
  <c r="CU2033" i="8"/>
  <c r="CT2033" i="8"/>
  <c r="CS2033" i="8"/>
  <c r="CR2033" i="8"/>
  <c r="CQ2033" i="8"/>
  <c r="CP2033" i="8"/>
  <c r="CO2033" i="8"/>
  <c r="CN2033" i="8"/>
  <c r="CL2033" i="8"/>
  <c r="CM2033" i="8" s="1"/>
  <c r="CG2033" i="8"/>
  <c r="CF2033" i="8"/>
  <c r="CE2033" i="8"/>
  <c r="CD2033" i="8"/>
  <c r="CC2033" i="8"/>
  <c r="CB2033" i="8"/>
  <c r="CA2033" i="8"/>
  <c r="BZ2033" i="8"/>
  <c r="BY2033" i="8"/>
  <c r="BW2033" i="8"/>
  <c r="BX2033" i="8" s="1"/>
  <c r="BV2033" i="8"/>
  <c r="BU2033" i="8"/>
  <c r="BT2033" i="8"/>
  <c r="BS2033" i="8"/>
  <c r="BR2033" i="8"/>
  <c r="BQ2033" i="8"/>
  <c r="BP2033" i="8"/>
  <c r="BO2033" i="8"/>
  <c r="BN2033" i="8"/>
  <c r="BM2033" i="8"/>
  <c r="BL2033" i="8"/>
  <c r="BJ2033" i="8"/>
  <c r="BK2033" i="8" s="1"/>
  <c r="J2033" i="8"/>
  <c r="I2033" i="8"/>
  <c r="H2033" i="8"/>
  <c r="G2033" i="8"/>
  <c r="F2033" i="8"/>
  <c r="A2033" i="8"/>
  <c r="DP2032" i="8"/>
  <c r="DO2032" i="8"/>
  <c r="DN2032" i="8"/>
  <c r="DM2032" i="8"/>
  <c r="DK2032" i="8"/>
  <c r="DL2032" i="8" s="1"/>
  <c r="DJ2032" i="8"/>
  <c r="DI2032" i="8"/>
  <c r="DH2032" i="8"/>
  <c r="DG2032" i="8"/>
  <c r="DE2032" i="8"/>
  <c r="DF2032" i="8" s="1"/>
  <c r="DD2032" i="8"/>
  <c r="DC2032" i="8"/>
  <c r="DB2032" i="8"/>
  <c r="DA2032" i="8"/>
  <c r="CZ2032" i="8"/>
  <c r="CY2032" i="8"/>
  <c r="CX2032" i="8"/>
  <c r="CV2032" i="8"/>
  <c r="CW2032" i="8" s="1"/>
  <c r="CU2032" i="8"/>
  <c r="CT2032" i="8"/>
  <c r="CS2032" i="8"/>
  <c r="CR2032" i="8"/>
  <c r="CQ2032" i="8"/>
  <c r="CP2032" i="8"/>
  <c r="CO2032" i="8"/>
  <c r="CN2032" i="8"/>
  <c r="CL2032" i="8"/>
  <c r="CM2032" i="8" s="1"/>
  <c r="CG2032" i="8"/>
  <c r="CF2032" i="8"/>
  <c r="CE2032" i="8"/>
  <c r="CD2032" i="8"/>
  <c r="CC2032" i="8"/>
  <c r="CB2032" i="8"/>
  <c r="CA2032" i="8"/>
  <c r="BZ2032" i="8"/>
  <c r="BY2032" i="8"/>
  <c r="BW2032" i="8"/>
  <c r="BX2032" i="8" s="1"/>
  <c r="BV2032" i="8"/>
  <c r="BU2032" i="8"/>
  <c r="BT2032" i="8"/>
  <c r="BS2032" i="8"/>
  <c r="BR2032" i="8"/>
  <c r="BQ2032" i="8"/>
  <c r="BP2032" i="8"/>
  <c r="BO2032" i="8"/>
  <c r="BN2032" i="8"/>
  <c r="BM2032" i="8"/>
  <c r="BL2032" i="8"/>
  <c r="BJ2032" i="8"/>
  <c r="BK2032" i="8" s="1"/>
  <c r="J2032" i="8"/>
  <c r="I2032" i="8"/>
  <c r="H2032" i="8"/>
  <c r="G2032" i="8"/>
  <c r="F2032" i="8"/>
  <c r="A2032" i="8"/>
  <c r="DP2031" i="8"/>
  <c r="DO2031" i="8"/>
  <c r="DN2031" i="8"/>
  <c r="DM2031" i="8"/>
  <c r="DK2031" i="8"/>
  <c r="DL2031" i="8" s="1"/>
  <c r="DJ2031" i="8"/>
  <c r="DI2031" i="8"/>
  <c r="DH2031" i="8"/>
  <c r="DG2031" i="8"/>
  <c r="DE2031" i="8"/>
  <c r="DF2031" i="8" s="1"/>
  <c r="DD2031" i="8"/>
  <c r="DC2031" i="8"/>
  <c r="DB2031" i="8"/>
  <c r="DA2031" i="8"/>
  <c r="CZ2031" i="8"/>
  <c r="CY2031" i="8"/>
  <c r="CX2031" i="8"/>
  <c r="CV2031" i="8"/>
  <c r="CW2031" i="8" s="1"/>
  <c r="CU2031" i="8"/>
  <c r="CT2031" i="8"/>
  <c r="CS2031" i="8"/>
  <c r="CR2031" i="8"/>
  <c r="CQ2031" i="8"/>
  <c r="CP2031" i="8"/>
  <c r="CO2031" i="8"/>
  <c r="CN2031" i="8"/>
  <c r="CL2031" i="8"/>
  <c r="CM2031" i="8" s="1"/>
  <c r="CG2031" i="8"/>
  <c r="CF2031" i="8"/>
  <c r="CE2031" i="8"/>
  <c r="CD2031" i="8"/>
  <c r="CC2031" i="8"/>
  <c r="CB2031" i="8"/>
  <c r="CA2031" i="8"/>
  <c r="BZ2031" i="8"/>
  <c r="BY2031" i="8"/>
  <c r="BW2031" i="8"/>
  <c r="BX2031" i="8" s="1"/>
  <c r="BV2031" i="8"/>
  <c r="BU2031" i="8"/>
  <c r="BT2031" i="8"/>
  <c r="BS2031" i="8"/>
  <c r="BR2031" i="8"/>
  <c r="BQ2031" i="8"/>
  <c r="BP2031" i="8"/>
  <c r="BO2031" i="8"/>
  <c r="BN2031" i="8"/>
  <c r="BM2031" i="8"/>
  <c r="BL2031" i="8"/>
  <c r="BJ2031" i="8"/>
  <c r="BK2031" i="8" s="1"/>
  <c r="J2031" i="8"/>
  <c r="I2031" i="8"/>
  <c r="H2031" i="8"/>
  <c r="G2031" i="8"/>
  <c r="F2031" i="8"/>
  <c r="A2031" i="8"/>
  <c r="DP2030" i="8"/>
  <c r="DO2030" i="8"/>
  <c r="DN2030" i="8"/>
  <c r="DM2030" i="8"/>
  <c r="DK2030" i="8"/>
  <c r="DL2030" i="8" s="1"/>
  <c r="DJ2030" i="8"/>
  <c r="DI2030" i="8"/>
  <c r="DH2030" i="8"/>
  <c r="DG2030" i="8"/>
  <c r="DE2030" i="8"/>
  <c r="DF2030" i="8" s="1"/>
  <c r="DD2030" i="8"/>
  <c r="DC2030" i="8"/>
  <c r="DB2030" i="8"/>
  <c r="DA2030" i="8"/>
  <c r="CZ2030" i="8"/>
  <c r="CY2030" i="8"/>
  <c r="CX2030" i="8"/>
  <c r="CV2030" i="8"/>
  <c r="CW2030" i="8" s="1"/>
  <c r="CU2030" i="8"/>
  <c r="CT2030" i="8"/>
  <c r="CS2030" i="8"/>
  <c r="CR2030" i="8"/>
  <c r="CQ2030" i="8"/>
  <c r="CP2030" i="8"/>
  <c r="CO2030" i="8"/>
  <c r="CN2030" i="8"/>
  <c r="CL2030" i="8"/>
  <c r="CM2030" i="8" s="1"/>
  <c r="CG2030" i="8"/>
  <c r="CF2030" i="8"/>
  <c r="CE2030" i="8"/>
  <c r="CD2030" i="8"/>
  <c r="CC2030" i="8"/>
  <c r="CB2030" i="8"/>
  <c r="CA2030" i="8"/>
  <c r="BZ2030" i="8"/>
  <c r="BY2030" i="8"/>
  <c r="BW2030" i="8"/>
  <c r="BX2030" i="8" s="1"/>
  <c r="BV2030" i="8"/>
  <c r="BU2030" i="8"/>
  <c r="BT2030" i="8"/>
  <c r="BS2030" i="8"/>
  <c r="BR2030" i="8"/>
  <c r="BQ2030" i="8"/>
  <c r="BP2030" i="8"/>
  <c r="BO2030" i="8"/>
  <c r="BN2030" i="8"/>
  <c r="BM2030" i="8"/>
  <c r="BL2030" i="8"/>
  <c r="BJ2030" i="8"/>
  <c r="BK2030" i="8" s="1"/>
  <c r="J2030" i="8"/>
  <c r="I2030" i="8"/>
  <c r="H2030" i="8"/>
  <c r="G2030" i="8"/>
  <c r="F2030" i="8"/>
  <c r="A2030" i="8"/>
  <c r="DP2029" i="8"/>
  <c r="DO2029" i="8"/>
  <c r="DN2029" i="8"/>
  <c r="DM2029" i="8"/>
  <c r="DK2029" i="8"/>
  <c r="DL2029" i="8" s="1"/>
  <c r="DJ2029" i="8"/>
  <c r="DI2029" i="8"/>
  <c r="DH2029" i="8"/>
  <c r="DG2029" i="8"/>
  <c r="DE2029" i="8"/>
  <c r="DF2029" i="8" s="1"/>
  <c r="DD2029" i="8"/>
  <c r="DC2029" i="8"/>
  <c r="DB2029" i="8"/>
  <c r="DA2029" i="8"/>
  <c r="CZ2029" i="8"/>
  <c r="CY2029" i="8"/>
  <c r="CX2029" i="8"/>
  <c r="CV2029" i="8"/>
  <c r="CW2029" i="8" s="1"/>
  <c r="CU2029" i="8"/>
  <c r="CT2029" i="8"/>
  <c r="CS2029" i="8"/>
  <c r="CR2029" i="8"/>
  <c r="CQ2029" i="8"/>
  <c r="CP2029" i="8"/>
  <c r="CO2029" i="8"/>
  <c r="CN2029" i="8"/>
  <c r="CL2029" i="8"/>
  <c r="CM2029" i="8" s="1"/>
  <c r="CG2029" i="8"/>
  <c r="CF2029" i="8"/>
  <c r="CE2029" i="8"/>
  <c r="CD2029" i="8"/>
  <c r="CC2029" i="8"/>
  <c r="CB2029" i="8"/>
  <c r="CA2029" i="8"/>
  <c r="BZ2029" i="8"/>
  <c r="BY2029" i="8"/>
  <c r="BW2029" i="8"/>
  <c r="BX2029" i="8" s="1"/>
  <c r="BV2029" i="8"/>
  <c r="BU2029" i="8"/>
  <c r="BT2029" i="8"/>
  <c r="BS2029" i="8"/>
  <c r="BR2029" i="8"/>
  <c r="BQ2029" i="8"/>
  <c r="BP2029" i="8"/>
  <c r="BO2029" i="8"/>
  <c r="BN2029" i="8"/>
  <c r="BM2029" i="8"/>
  <c r="BL2029" i="8"/>
  <c r="BJ2029" i="8"/>
  <c r="BK2029" i="8" s="1"/>
  <c r="J2029" i="8"/>
  <c r="I2029" i="8"/>
  <c r="H2029" i="8"/>
  <c r="G2029" i="8"/>
  <c r="F2029" i="8"/>
  <c r="A2029" i="8"/>
  <c r="DP2028" i="8"/>
  <c r="DO2028" i="8"/>
  <c r="DN2028" i="8"/>
  <c r="DM2028" i="8"/>
  <c r="DK2028" i="8"/>
  <c r="DL2028" i="8" s="1"/>
  <c r="DJ2028" i="8"/>
  <c r="DI2028" i="8"/>
  <c r="DH2028" i="8"/>
  <c r="DG2028" i="8"/>
  <c r="DE2028" i="8"/>
  <c r="DF2028" i="8" s="1"/>
  <c r="DD2028" i="8"/>
  <c r="DC2028" i="8"/>
  <c r="DB2028" i="8"/>
  <c r="DA2028" i="8"/>
  <c r="CZ2028" i="8"/>
  <c r="CY2028" i="8"/>
  <c r="CX2028" i="8"/>
  <c r="CV2028" i="8"/>
  <c r="CW2028" i="8" s="1"/>
  <c r="CU2028" i="8"/>
  <c r="CT2028" i="8"/>
  <c r="CS2028" i="8"/>
  <c r="CR2028" i="8"/>
  <c r="CQ2028" i="8"/>
  <c r="CP2028" i="8"/>
  <c r="CO2028" i="8"/>
  <c r="CN2028" i="8"/>
  <c r="CL2028" i="8"/>
  <c r="CM2028" i="8" s="1"/>
  <c r="CG2028" i="8"/>
  <c r="CF2028" i="8"/>
  <c r="CE2028" i="8"/>
  <c r="CD2028" i="8"/>
  <c r="CC2028" i="8"/>
  <c r="CB2028" i="8"/>
  <c r="CA2028" i="8"/>
  <c r="BZ2028" i="8"/>
  <c r="BY2028" i="8"/>
  <c r="BW2028" i="8"/>
  <c r="BX2028" i="8" s="1"/>
  <c r="BV2028" i="8"/>
  <c r="BU2028" i="8"/>
  <c r="BT2028" i="8"/>
  <c r="BS2028" i="8"/>
  <c r="BR2028" i="8"/>
  <c r="BQ2028" i="8"/>
  <c r="BP2028" i="8"/>
  <c r="BO2028" i="8"/>
  <c r="BN2028" i="8"/>
  <c r="BM2028" i="8"/>
  <c r="BL2028" i="8"/>
  <c r="BJ2028" i="8"/>
  <c r="BK2028" i="8" s="1"/>
  <c r="J2028" i="8"/>
  <c r="I2028" i="8"/>
  <c r="H2028" i="8"/>
  <c r="G2028" i="8"/>
  <c r="F2028" i="8"/>
  <c r="A2028" i="8"/>
  <c r="DP2027" i="8"/>
  <c r="DO2027" i="8"/>
  <c r="DN2027" i="8"/>
  <c r="DM2027" i="8"/>
  <c r="DK2027" i="8"/>
  <c r="DL2027" i="8" s="1"/>
  <c r="DJ2027" i="8"/>
  <c r="DI2027" i="8"/>
  <c r="DH2027" i="8"/>
  <c r="DG2027" i="8"/>
  <c r="DE2027" i="8"/>
  <c r="DF2027" i="8" s="1"/>
  <c r="DD2027" i="8"/>
  <c r="DC2027" i="8"/>
  <c r="DB2027" i="8"/>
  <c r="DA2027" i="8"/>
  <c r="CZ2027" i="8"/>
  <c r="CY2027" i="8"/>
  <c r="CX2027" i="8"/>
  <c r="CV2027" i="8"/>
  <c r="CW2027" i="8" s="1"/>
  <c r="CU2027" i="8"/>
  <c r="CT2027" i="8"/>
  <c r="CS2027" i="8"/>
  <c r="CR2027" i="8"/>
  <c r="CQ2027" i="8"/>
  <c r="CP2027" i="8"/>
  <c r="CO2027" i="8"/>
  <c r="CN2027" i="8"/>
  <c r="CL2027" i="8"/>
  <c r="CM2027" i="8" s="1"/>
  <c r="CG2027" i="8"/>
  <c r="CF2027" i="8"/>
  <c r="CE2027" i="8"/>
  <c r="CD2027" i="8"/>
  <c r="CC2027" i="8"/>
  <c r="CB2027" i="8"/>
  <c r="CA2027" i="8"/>
  <c r="BZ2027" i="8"/>
  <c r="BY2027" i="8"/>
  <c r="BW2027" i="8"/>
  <c r="BX2027" i="8" s="1"/>
  <c r="BV2027" i="8"/>
  <c r="BU2027" i="8"/>
  <c r="BT2027" i="8"/>
  <c r="BS2027" i="8"/>
  <c r="BR2027" i="8"/>
  <c r="BQ2027" i="8"/>
  <c r="BP2027" i="8"/>
  <c r="BO2027" i="8"/>
  <c r="BN2027" i="8"/>
  <c r="BM2027" i="8"/>
  <c r="BL2027" i="8"/>
  <c r="BJ2027" i="8"/>
  <c r="BK2027" i="8" s="1"/>
  <c r="J2027" i="8"/>
  <c r="I2027" i="8"/>
  <c r="H2027" i="8"/>
  <c r="G2027" i="8"/>
  <c r="F2027" i="8"/>
  <c r="A2027" i="8"/>
  <c r="DP2026" i="8"/>
  <c r="DO2026" i="8"/>
  <c r="DN2026" i="8"/>
  <c r="DM2026" i="8"/>
  <c r="DK2026" i="8"/>
  <c r="DL2026" i="8" s="1"/>
  <c r="DJ2026" i="8"/>
  <c r="DI2026" i="8"/>
  <c r="DH2026" i="8"/>
  <c r="DG2026" i="8"/>
  <c r="DE2026" i="8"/>
  <c r="DF2026" i="8" s="1"/>
  <c r="DD2026" i="8"/>
  <c r="DC2026" i="8"/>
  <c r="DB2026" i="8"/>
  <c r="DA2026" i="8"/>
  <c r="CZ2026" i="8"/>
  <c r="CY2026" i="8"/>
  <c r="CX2026" i="8"/>
  <c r="CV2026" i="8"/>
  <c r="CW2026" i="8" s="1"/>
  <c r="CU2026" i="8"/>
  <c r="CT2026" i="8"/>
  <c r="CS2026" i="8"/>
  <c r="CR2026" i="8"/>
  <c r="CQ2026" i="8"/>
  <c r="CP2026" i="8"/>
  <c r="CO2026" i="8"/>
  <c r="CN2026" i="8"/>
  <c r="CL2026" i="8"/>
  <c r="CM2026" i="8" s="1"/>
  <c r="CG2026" i="8"/>
  <c r="CF2026" i="8"/>
  <c r="CE2026" i="8"/>
  <c r="CD2026" i="8"/>
  <c r="CC2026" i="8"/>
  <c r="CB2026" i="8"/>
  <c r="CA2026" i="8"/>
  <c r="BZ2026" i="8"/>
  <c r="BY2026" i="8"/>
  <c r="BW2026" i="8"/>
  <c r="BX2026" i="8" s="1"/>
  <c r="BV2026" i="8"/>
  <c r="BU2026" i="8"/>
  <c r="BT2026" i="8"/>
  <c r="BS2026" i="8"/>
  <c r="BR2026" i="8"/>
  <c r="BQ2026" i="8"/>
  <c r="BP2026" i="8"/>
  <c r="BO2026" i="8"/>
  <c r="BN2026" i="8"/>
  <c r="BM2026" i="8"/>
  <c r="BL2026" i="8"/>
  <c r="BJ2026" i="8"/>
  <c r="BK2026" i="8" s="1"/>
  <c r="J2026" i="8"/>
  <c r="I2026" i="8"/>
  <c r="H2026" i="8"/>
  <c r="G2026" i="8"/>
  <c r="F2026" i="8"/>
  <c r="A2026" i="8"/>
  <c r="DP2025" i="8"/>
  <c r="DO2025" i="8"/>
  <c r="DN2025" i="8"/>
  <c r="DM2025" i="8"/>
  <c r="DK2025" i="8"/>
  <c r="DL2025" i="8" s="1"/>
  <c r="DJ2025" i="8"/>
  <c r="DI2025" i="8"/>
  <c r="DH2025" i="8"/>
  <c r="DG2025" i="8"/>
  <c r="DE2025" i="8"/>
  <c r="DF2025" i="8" s="1"/>
  <c r="DD2025" i="8"/>
  <c r="DC2025" i="8"/>
  <c r="DB2025" i="8"/>
  <c r="DA2025" i="8"/>
  <c r="CZ2025" i="8"/>
  <c r="CY2025" i="8"/>
  <c r="CX2025" i="8"/>
  <c r="CV2025" i="8"/>
  <c r="CW2025" i="8" s="1"/>
  <c r="CU2025" i="8"/>
  <c r="CT2025" i="8"/>
  <c r="CS2025" i="8"/>
  <c r="CR2025" i="8"/>
  <c r="CQ2025" i="8"/>
  <c r="CP2025" i="8"/>
  <c r="CO2025" i="8"/>
  <c r="CN2025" i="8"/>
  <c r="CL2025" i="8"/>
  <c r="CM2025" i="8" s="1"/>
  <c r="CG2025" i="8"/>
  <c r="CF2025" i="8"/>
  <c r="CE2025" i="8"/>
  <c r="CD2025" i="8"/>
  <c r="CC2025" i="8"/>
  <c r="CB2025" i="8"/>
  <c r="CA2025" i="8"/>
  <c r="BZ2025" i="8"/>
  <c r="BY2025" i="8"/>
  <c r="BW2025" i="8"/>
  <c r="BX2025" i="8" s="1"/>
  <c r="BV2025" i="8"/>
  <c r="BU2025" i="8"/>
  <c r="BT2025" i="8"/>
  <c r="BS2025" i="8"/>
  <c r="BR2025" i="8"/>
  <c r="BQ2025" i="8"/>
  <c r="BP2025" i="8"/>
  <c r="BO2025" i="8"/>
  <c r="BN2025" i="8"/>
  <c r="BM2025" i="8"/>
  <c r="BL2025" i="8"/>
  <c r="BJ2025" i="8"/>
  <c r="BK2025" i="8" s="1"/>
  <c r="J2025" i="8"/>
  <c r="I2025" i="8"/>
  <c r="H2025" i="8"/>
  <c r="G2025" i="8"/>
  <c r="F2025" i="8"/>
  <c r="A2025" i="8"/>
  <c r="DP2024" i="8"/>
  <c r="DO2024" i="8"/>
  <c r="DN2024" i="8"/>
  <c r="DM2024" i="8"/>
  <c r="DK2024" i="8"/>
  <c r="DL2024" i="8" s="1"/>
  <c r="DJ2024" i="8"/>
  <c r="DI2024" i="8"/>
  <c r="DH2024" i="8"/>
  <c r="DG2024" i="8"/>
  <c r="DE2024" i="8"/>
  <c r="DF2024" i="8" s="1"/>
  <c r="DD2024" i="8"/>
  <c r="DC2024" i="8"/>
  <c r="DB2024" i="8"/>
  <c r="DA2024" i="8"/>
  <c r="CZ2024" i="8"/>
  <c r="CY2024" i="8"/>
  <c r="CX2024" i="8"/>
  <c r="CV2024" i="8"/>
  <c r="CW2024" i="8" s="1"/>
  <c r="CU2024" i="8"/>
  <c r="CT2024" i="8"/>
  <c r="CS2024" i="8"/>
  <c r="CR2024" i="8"/>
  <c r="CQ2024" i="8"/>
  <c r="CP2024" i="8"/>
  <c r="CO2024" i="8"/>
  <c r="CN2024" i="8"/>
  <c r="CL2024" i="8"/>
  <c r="CM2024" i="8" s="1"/>
  <c r="CG2024" i="8"/>
  <c r="CF2024" i="8"/>
  <c r="CE2024" i="8"/>
  <c r="CD2024" i="8"/>
  <c r="CC2024" i="8"/>
  <c r="CB2024" i="8"/>
  <c r="CA2024" i="8"/>
  <c r="BZ2024" i="8"/>
  <c r="BY2024" i="8"/>
  <c r="BW2024" i="8"/>
  <c r="BX2024" i="8" s="1"/>
  <c r="BV2024" i="8"/>
  <c r="BU2024" i="8"/>
  <c r="BT2024" i="8"/>
  <c r="BS2024" i="8"/>
  <c r="BR2024" i="8"/>
  <c r="BQ2024" i="8"/>
  <c r="BP2024" i="8"/>
  <c r="BO2024" i="8"/>
  <c r="BN2024" i="8"/>
  <c r="BM2024" i="8"/>
  <c r="BL2024" i="8"/>
  <c r="BJ2024" i="8"/>
  <c r="BK2024" i="8" s="1"/>
  <c r="J2024" i="8"/>
  <c r="I2024" i="8"/>
  <c r="H2024" i="8"/>
  <c r="G2024" i="8"/>
  <c r="F2024" i="8"/>
  <c r="A2024" i="8"/>
  <c r="DP2023" i="8"/>
  <c r="DO2023" i="8"/>
  <c r="DN2023" i="8"/>
  <c r="DM2023" i="8"/>
  <c r="DK2023" i="8"/>
  <c r="DL2023" i="8" s="1"/>
  <c r="DJ2023" i="8"/>
  <c r="DI2023" i="8"/>
  <c r="DH2023" i="8"/>
  <c r="DG2023" i="8"/>
  <c r="DE2023" i="8"/>
  <c r="DF2023" i="8" s="1"/>
  <c r="DD2023" i="8"/>
  <c r="DC2023" i="8"/>
  <c r="DB2023" i="8"/>
  <c r="DA2023" i="8"/>
  <c r="CZ2023" i="8"/>
  <c r="CY2023" i="8"/>
  <c r="CX2023" i="8"/>
  <c r="CV2023" i="8"/>
  <c r="CW2023" i="8" s="1"/>
  <c r="CU2023" i="8"/>
  <c r="CT2023" i="8"/>
  <c r="CS2023" i="8"/>
  <c r="CR2023" i="8"/>
  <c r="CQ2023" i="8"/>
  <c r="CP2023" i="8"/>
  <c r="CO2023" i="8"/>
  <c r="CN2023" i="8"/>
  <c r="CL2023" i="8"/>
  <c r="CM2023" i="8" s="1"/>
  <c r="CG2023" i="8"/>
  <c r="CF2023" i="8"/>
  <c r="CE2023" i="8"/>
  <c r="CD2023" i="8"/>
  <c r="CC2023" i="8"/>
  <c r="CB2023" i="8"/>
  <c r="CA2023" i="8"/>
  <c r="BZ2023" i="8"/>
  <c r="BY2023" i="8"/>
  <c r="BW2023" i="8"/>
  <c r="BX2023" i="8" s="1"/>
  <c r="BV2023" i="8"/>
  <c r="BU2023" i="8"/>
  <c r="BT2023" i="8"/>
  <c r="BS2023" i="8"/>
  <c r="BR2023" i="8"/>
  <c r="BQ2023" i="8"/>
  <c r="BP2023" i="8"/>
  <c r="BO2023" i="8"/>
  <c r="BN2023" i="8"/>
  <c r="BM2023" i="8"/>
  <c r="BL2023" i="8"/>
  <c r="BJ2023" i="8"/>
  <c r="BK2023" i="8" s="1"/>
  <c r="J2023" i="8"/>
  <c r="I2023" i="8"/>
  <c r="H2023" i="8"/>
  <c r="G2023" i="8"/>
  <c r="F2023" i="8"/>
  <c r="A2023" i="8"/>
  <c r="DP2022" i="8"/>
  <c r="DO2022" i="8"/>
  <c r="DN2022" i="8"/>
  <c r="DM2022" i="8"/>
  <c r="DK2022" i="8"/>
  <c r="DL2022" i="8" s="1"/>
  <c r="DJ2022" i="8"/>
  <c r="DI2022" i="8"/>
  <c r="DH2022" i="8"/>
  <c r="DG2022" i="8"/>
  <c r="DE2022" i="8"/>
  <c r="DF2022" i="8" s="1"/>
  <c r="DD2022" i="8"/>
  <c r="DC2022" i="8"/>
  <c r="DB2022" i="8"/>
  <c r="DA2022" i="8"/>
  <c r="CZ2022" i="8"/>
  <c r="CY2022" i="8"/>
  <c r="CX2022" i="8"/>
  <c r="CV2022" i="8"/>
  <c r="CW2022" i="8" s="1"/>
  <c r="CU2022" i="8"/>
  <c r="CT2022" i="8"/>
  <c r="CS2022" i="8"/>
  <c r="CR2022" i="8"/>
  <c r="CQ2022" i="8"/>
  <c r="CP2022" i="8"/>
  <c r="CO2022" i="8"/>
  <c r="CN2022" i="8"/>
  <c r="CL2022" i="8"/>
  <c r="CM2022" i="8" s="1"/>
  <c r="CG2022" i="8"/>
  <c r="CF2022" i="8"/>
  <c r="CE2022" i="8"/>
  <c r="CD2022" i="8"/>
  <c r="CC2022" i="8"/>
  <c r="CB2022" i="8"/>
  <c r="CA2022" i="8"/>
  <c r="BZ2022" i="8"/>
  <c r="BY2022" i="8"/>
  <c r="BW2022" i="8"/>
  <c r="BX2022" i="8" s="1"/>
  <c r="BV2022" i="8"/>
  <c r="BU2022" i="8"/>
  <c r="BT2022" i="8"/>
  <c r="BS2022" i="8"/>
  <c r="BR2022" i="8"/>
  <c r="BQ2022" i="8"/>
  <c r="BP2022" i="8"/>
  <c r="BO2022" i="8"/>
  <c r="BN2022" i="8"/>
  <c r="BM2022" i="8"/>
  <c r="BL2022" i="8"/>
  <c r="BJ2022" i="8"/>
  <c r="BK2022" i="8" s="1"/>
  <c r="J2022" i="8"/>
  <c r="I2022" i="8"/>
  <c r="H2022" i="8"/>
  <c r="G2022" i="8"/>
  <c r="F2022" i="8"/>
  <c r="A2022" i="8"/>
  <c r="DP2021" i="8"/>
  <c r="DO2021" i="8"/>
  <c r="DN2021" i="8"/>
  <c r="DM2021" i="8"/>
  <c r="DK2021" i="8"/>
  <c r="DL2021" i="8" s="1"/>
  <c r="DJ2021" i="8"/>
  <c r="DI2021" i="8"/>
  <c r="DH2021" i="8"/>
  <c r="DG2021" i="8"/>
  <c r="DE2021" i="8"/>
  <c r="DF2021" i="8" s="1"/>
  <c r="DD2021" i="8"/>
  <c r="DC2021" i="8"/>
  <c r="DB2021" i="8"/>
  <c r="DA2021" i="8"/>
  <c r="CZ2021" i="8"/>
  <c r="CY2021" i="8"/>
  <c r="CX2021" i="8"/>
  <c r="CV2021" i="8"/>
  <c r="CW2021" i="8" s="1"/>
  <c r="CU2021" i="8"/>
  <c r="CT2021" i="8"/>
  <c r="CS2021" i="8"/>
  <c r="CR2021" i="8"/>
  <c r="CQ2021" i="8"/>
  <c r="CP2021" i="8"/>
  <c r="CO2021" i="8"/>
  <c r="CN2021" i="8"/>
  <c r="CL2021" i="8"/>
  <c r="CM2021" i="8" s="1"/>
  <c r="CG2021" i="8"/>
  <c r="CF2021" i="8"/>
  <c r="CE2021" i="8"/>
  <c r="CD2021" i="8"/>
  <c r="CC2021" i="8"/>
  <c r="CB2021" i="8"/>
  <c r="CA2021" i="8"/>
  <c r="BZ2021" i="8"/>
  <c r="BY2021" i="8"/>
  <c r="BW2021" i="8"/>
  <c r="BX2021" i="8" s="1"/>
  <c r="BV2021" i="8"/>
  <c r="BU2021" i="8"/>
  <c r="BT2021" i="8"/>
  <c r="BS2021" i="8"/>
  <c r="BR2021" i="8"/>
  <c r="BQ2021" i="8"/>
  <c r="BP2021" i="8"/>
  <c r="BO2021" i="8"/>
  <c r="BN2021" i="8"/>
  <c r="BM2021" i="8"/>
  <c r="BL2021" i="8"/>
  <c r="BJ2021" i="8"/>
  <c r="BK2021" i="8" s="1"/>
  <c r="J2021" i="8"/>
  <c r="I2021" i="8"/>
  <c r="H2021" i="8"/>
  <c r="G2021" i="8"/>
  <c r="F2021" i="8"/>
  <c r="A2021" i="8"/>
  <c r="DP2020" i="8"/>
  <c r="DO2020" i="8"/>
  <c r="DN2020" i="8"/>
  <c r="DM2020" i="8"/>
  <c r="DK2020" i="8"/>
  <c r="DL2020" i="8" s="1"/>
  <c r="DJ2020" i="8"/>
  <c r="DI2020" i="8"/>
  <c r="DH2020" i="8"/>
  <c r="DG2020" i="8"/>
  <c r="DE2020" i="8"/>
  <c r="DF2020" i="8" s="1"/>
  <c r="DD2020" i="8"/>
  <c r="DC2020" i="8"/>
  <c r="DB2020" i="8"/>
  <c r="DA2020" i="8"/>
  <c r="CZ2020" i="8"/>
  <c r="CY2020" i="8"/>
  <c r="CX2020" i="8"/>
  <c r="CV2020" i="8"/>
  <c r="CW2020" i="8" s="1"/>
  <c r="CU2020" i="8"/>
  <c r="CT2020" i="8"/>
  <c r="CS2020" i="8"/>
  <c r="CR2020" i="8"/>
  <c r="CQ2020" i="8"/>
  <c r="CP2020" i="8"/>
  <c r="CO2020" i="8"/>
  <c r="CN2020" i="8"/>
  <c r="CL2020" i="8"/>
  <c r="CM2020" i="8" s="1"/>
  <c r="CG2020" i="8"/>
  <c r="CF2020" i="8"/>
  <c r="CE2020" i="8"/>
  <c r="CD2020" i="8"/>
  <c r="CC2020" i="8"/>
  <c r="CB2020" i="8"/>
  <c r="CA2020" i="8"/>
  <c r="BZ2020" i="8"/>
  <c r="BY2020" i="8"/>
  <c r="BW2020" i="8"/>
  <c r="BX2020" i="8" s="1"/>
  <c r="BV2020" i="8"/>
  <c r="BU2020" i="8"/>
  <c r="BT2020" i="8"/>
  <c r="BS2020" i="8"/>
  <c r="BR2020" i="8"/>
  <c r="BQ2020" i="8"/>
  <c r="BP2020" i="8"/>
  <c r="BO2020" i="8"/>
  <c r="BN2020" i="8"/>
  <c r="BM2020" i="8"/>
  <c r="BL2020" i="8"/>
  <c r="BJ2020" i="8"/>
  <c r="BK2020" i="8" s="1"/>
  <c r="J2020" i="8"/>
  <c r="I2020" i="8"/>
  <c r="H2020" i="8"/>
  <c r="G2020" i="8"/>
  <c r="F2020" i="8"/>
  <c r="A2020" i="8"/>
  <c r="DP2019" i="8"/>
  <c r="DO2019" i="8"/>
  <c r="DN2019" i="8"/>
  <c r="DM2019" i="8"/>
  <c r="DK2019" i="8"/>
  <c r="DL2019" i="8" s="1"/>
  <c r="DJ2019" i="8"/>
  <c r="DI2019" i="8"/>
  <c r="DH2019" i="8"/>
  <c r="DG2019" i="8"/>
  <c r="DE2019" i="8"/>
  <c r="DF2019" i="8" s="1"/>
  <c r="DD2019" i="8"/>
  <c r="DC2019" i="8"/>
  <c r="DB2019" i="8"/>
  <c r="DA2019" i="8"/>
  <c r="CZ2019" i="8"/>
  <c r="CY2019" i="8"/>
  <c r="CX2019" i="8"/>
  <c r="CV2019" i="8"/>
  <c r="CW2019" i="8" s="1"/>
  <c r="CU2019" i="8"/>
  <c r="CT2019" i="8"/>
  <c r="CS2019" i="8"/>
  <c r="CR2019" i="8"/>
  <c r="CQ2019" i="8"/>
  <c r="CP2019" i="8"/>
  <c r="CO2019" i="8"/>
  <c r="CN2019" i="8"/>
  <c r="CL2019" i="8"/>
  <c r="CM2019" i="8" s="1"/>
  <c r="CG2019" i="8"/>
  <c r="CF2019" i="8"/>
  <c r="CE2019" i="8"/>
  <c r="CD2019" i="8"/>
  <c r="CC2019" i="8"/>
  <c r="CB2019" i="8"/>
  <c r="CA2019" i="8"/>
  <c r="BZ2019" i="8"/>
  <c r="BY2019" i="8"/>
  <c r="BW2019" i="8"/>
  <c r="BX2019" i="8" s="1"/>
  <c r="BV2019" i="8"/>
  <c r="BU2019" i="8"/>
  <c r="BT2019" i="8"/>
  <c r="BS2019" i="8"/>
  <c r="BR2019" i="8"/>
  <c r="BQ2019" i="8"/>
  <c r="BP2019" i="8"/>
  <c r="BO2019" i="8"/>
  <c r="BN2019" i="8"/>
  <c r="BM2019" i="8"/>
  <c r="BL2019" i="8"/>
  <c r="BJ2019" i="8"/>
  <c r="BK2019" i="8" s="1"/>
  <c r="J2019" i="8"/>
  <c r="I2019" i="8"/>
  <c r="H2019" i="8"/>
  <c r="G2019" i="8"/>
  <c r="F2019" i="8"/>
  <c r="A2019" i="8"/>
  <c r="DP2018" i="8"/>
  <c r="DO2018" i="8"/>
  <c r="DN2018" i="8"/>
  <c r="DM2018" i="8"/>
  <c r="DK2018" i="8"/>
  <c r="DL2018" i="8" s="1"/>
  <c r="DJ2018" i="8"/>
  <c r="DI2018" i="8"/>
  <c r="DH2018" i="8"/>
  <c r="DG2018" i="8"/>
  <c r="DE2018" i="8"/>
  <c r="DF2018" i="8" s="1"/>
  <c r="DD2018" i="8"/>
  <c r="DC2018" i="8"/>
  <c r="DB2018" i="8"/>
  <c r="DA2018" i="8"/>
  <c r="CZ2018" i="8"/>
  <c r="CY2018" i="8"/>
  <c r="CX2018" i="8"/>
  <c r="CV2018" i="8"/>
  <c r="CW2018" i="8" s="1"/>
  <c r="CU2018" i="8"/>
  <c r="CT2018" i="8"/>
  <c r="CS2018" i="8"/>
  <c r="CR2018" i="8"/>
  <c r="CQ2018" i="8"/>
  <c r="CP2018" i="8"/>
  <c r="CO2018" i="8"/>
  <c r="CN2018" i="8"/>
  <c r="CL2018" i="8"/>
  <c r="CM2018" i="8" s="1"/>
  <c r="CG2018" i="8"/>
  <c r="CF2018" i="8"/>
  <c r="CE2018" i="8"/>
  <c r="CD2018" i="8"/>
  <c r="CC2018" i="8"/>
  <c r="CB2018" i="8"/>
  <c r="CA2018" i="8"/>
  <c r="BZ2018" i="8"/>
  <c r="BY2018" i="8"/>
  <c r="BW2018" i="8"/>
  <c r="BX2018" i="8" s="1"/>
  <c r="BV2018" i="8"/>
  <c r="BU2018" i="8"/>
  <c r="BT2018" i="8"/>
  <c r="BS2018" i="8"/>
  <c r="BR2018" i="8"/>
  <c r="BQ2018" i="8"/>
  <c r="BP2018" i="8"/>
  <c r="BO2018" i="8"/>
  <c r="BN2018" i="8"/>
  <c r="BM2018" i="8"/>
  <c r="BL2018" i="8"/>
  <c r="BJ2018" i="8"/>
  <c r="BK2018" i="8" s="1"/>
  <c r="J2018" i="8"/>
  <c r="I2018" i="8"/>
  <c r="H2018" i="8"/>
  <c r="G2018" i="8"/>
  <c r="F2018" i="8"/>
  <c r="A2018" i="8"/>
  <c r="DP2017" i="8"/>
  <c r="DO2017" i="8"/>
  <c r="DN2017" i="8"/>
  <c r="DM2017" i="8"/>
  <c r="DK2017" i="8"/>
  <c r="DL2017" i="8" s="1"/>
  <c r="DJ2017" i="8"/>
  <c r="DI2017" i="8"/>
  <c r="DH2017" i="8"/>
  <c r="DG2017" i="8"/>
  <c r="DE2017" i="8"/>
  <c r="DF2017" i="8" s="1"/>
  <c r="DD2017" i="8"/>
  <c r="DC2017" i="8"/>
  <c r="DB2017" i="8"/>
  <c r="DA2017" i="8"/>
  <c r="CZ2017" i="8"/>
  <c r="CY2017" i="8"/>
  <c r="CX2017" i="8"/>
  <c r="CV2017" i="8"/>
  <c r="CW2017" i="8" s="1"/>
  <c r="CU2017" i="8"/>
  <c r="CT2017" i="8"/>
  <c r="CS2017" i="8"/>
  <c r="CR2017" i="8"/>
  <c r="CQ2017" i="8"/>
  <c r="CP2017" i="8"/>
  <c r="CO2017" i="8"/>
  <c r="CN2017" i="8"/>
  <c r="CL2017" i="8"/>
  <c r="CM2017" i="8" s="1"/>
  <c r="CG2017" i="8"/>
  <c r="CF2017" i="8"/>
  <c r="CE2017" i="8"/>
  <c r="CD2017" i="8"/>
  <c r="CC2017" i="8"/>
  <c r="CB2017" i="8"/>
  <c r="CA2017" i="8"/>
  <c r="BZ2017" i="8"/>
  <c r="BY2017" i="8"/>
  <c r="BW2017" i="8"/>
  <c r="BX2017" i="8" s="1"/>
  <c r="BV2017" i="8"/>
  <c r="BU2017" i="8"/>
  <c r="BT2017" i="8"/>
  <c r="BS2017" i="8"/>
  <c r="BR2017" i="8"/>
  <c r="BQ2017" i="8"/>
  <c r="BP2017" i="8"/>
  <c r="BO2017" i="8"/>
  <c r="BN2017" i="8"/>
  <c r="BM2017" i="8"/>
  <c r="BL2017" i="8"/>
  <c r="BJ2017" i="8"/>
  <c r="BK2017" i="8" s="1"/>
  <c r="J2017" i="8"/>
  <c r="I2017" i="8"/>
  <c r="H2017" i="8"/>
  <c r="G2017" i="8"/>
  <c r="F2017" i="8"/>
  <c r="A2017" i="8"/>
  <c r="DP2016" i="8"/>
  <c r="DO2016" i="8"/>
  <c r="DN2016" i="8"/>
  <c r="DM2016" i="8"/>
  <c r="DK2016" i="8"/>
  <c r="DL2016" i="8" s="1"/>
  <c r="DJ2016" i="8"/>
  <c r="DI2016" i="8"/>
  <c r="DH2016" i="8"/>
  <c r="DG2016" i="8"/>
  <c r="DE2016" i="8"/>
  <c r="DF2016" i="8" s="1"/>
  <c r="DD2016" i="8"/>
  <c r="DC2016" i="8"/>
  <c r="DB2016" i="8"/>
  <c r="DA2016" i="8"/>
  <c r="CZ2016" i="8"/>
  <c r="CY2016" i="8"/>
  <c r="CX2016" i="8"/>
  <c r="CV2016" i="8"/>
  <c r="CW2016" i="8" s="1"/>
  <c r="CU2016" i="8"/>
  <c r="CT2016" i="8"/>
  <c r="CS2016" i="8"/>
  <c r="CR2016" i="8"/>
  <c r="CQ2016" i="8"/>
  <c r="CP2016" i="8"/>
  <c r="CO2016" i="8"/>
  <c r="CN2016" i="8"/>
  <c r="CL2016" i="8"/>
  <c r="CM2016" i="8" s="1"/>
  <c r="CG2016" i="8"/>
  <c r="CF2016" i="8"/>
  <c r="CE2016" i="8"/>
  <c r="CD2016" i="8"/>
  <c r="CC2016" i="8"/>
  <c r="CB2016" i="8"/>
  <c r="CA2016" i="8"/>
  <c r="BZ2016" i="8"/>
  <c r="BY2016" i="8"/>
  <c r="BW2016" i="8"/>
  <c r="BX2016" i="8" s="1"/>
  <c r="BV2016" i="8"/>
  <c r="BU2016" i="8"/>
  <c r="BT2016" i="8"/>
  <c r="BS2016" i="8"/>
  <c r="BR2016" i="8"/>
  <c r="BQ2016" i="8"/>
  <c r="BP2016" i="8"/>
  <c r="BO2016" i="8"/>
  <c r="BN2016" i="8"/>
  <c r="BM2016" i="8"/>
  <c r="BL2016" i="8"/>
  <c r="BJ2016" i="8"/>
  <c r="BK2016" i="8" s="1"/>
  <c r="J2016" i="8"/>
  <c r="I2016" i="8"/>
  <c r="H2016" i="8"/>
  <c r="G2016" i="8"/>
  <c r="F2016" i="8"/>
  <c r="A2016" i="8"/>
  <c r="DP2015" i="8"/>
  <c r="DO2015" i="8"/>
  <c r="DN2015" i="8"/>
  <c r="DM2015" i="8"/>
  <c r="DK2015" i="8"/>
  <c r="DL2015" i="8" s="1"/>
  <c r="DJ2015" i="8"/>
  <c r="DI2015" i="8"/>
  <c r="DH2015" i="8"/>
  <c r="DG2015" i="8"/>
  <c r="DE2015" i="8"/>
  <c r="DF2015" i="8" s="1"/>
  <c r="DD2015" i="8"/>
  <c r="DC2015" i="8"/>
  <c r="DB2015" i="8"/>
  <c r="DA2015" i="8"/>
  <c r="CZ2015" i="8"/>
  <c r="CY2015" i="8"/>
  <c r="CX2015" i="8"/>
  <c r="CV2015" i="8"/>
  <c r="CW2015" i="8" s="1"/>
  <c r="CU2015" i="8"/>
  <c r="CT2015" i="8"/>
  <c r="CS2015" i="8"/>
  <c r="CR2015" i="8"/>
  <c r="CQ2015" i="8"/>
  <c r="CP2015" i="8"/>
  <c r="CO2015" i="8"/>
  <c r="CN2015" i="8"/>
  <c r="CL2015" i="8"/>
  <c r="CM2015" i="8" s="1"/>
  <c r="CG2015" i="8"/>
  <c r="CF2015" i="8"/>
  <c r="CE2015" i="8"/>
  <c r="CD2015" i="8"/>
  <c r="CC2015" i="8"/>
  <c r="CB2015" i="8"/>
  <c r="CA2015" i="8"/>
  <c r="BZ2015" i="8"/>
  <c r="BY2015" i="8"/>
  <c r="BW2015" i="8"/>
  <c r="BX2015" i="8" s="1"/>
  <c r="BV2015" i="8"/>
  <c r="BU2015" i="8"/>
  <c r="BT2015" i="8"/>
  <c r="BS2015" i="8"/>
  <c r="BR2015" i="8"/>
  <c r="BQ2015" i="8"/>
  <c r="BP2015" i="8"/>
  <c r="BO2015" i="8"/>
  <c r="BN2015" i="8"/>
  <c r="BM2015" i="8"/>
  <c r="BL2015" i="8"/>
  <c r="BJ2015" i="8"/>
  <c r="BK2015" i="8" s="1"/>
  <c r="J2015" i="8"/>
  <c r="I2015" i="8"/>
  <c r="H2015" i="8"/>
  <c r="G2015" i="8"/>
  <c r="F2015" i="8"/>
  <c r="A2015" i="8"/>
  <c r="DP2014" i="8"/>
  <c r="DO2014" i="8"/>
  <c r="DN2014" i="8"/>
  <c r="DM2014" i="8"/>
  <c r="DK2014" i="8"/>
  <c r="DL2014" i="8" s="1"/>
  <c r="DJ2014" i="8"/>
  <c r="DI2014" i="8"/>
  <c r="DH2014" i="8"/>
  <c r="DG2014" i="8"/>
  <c r="DE2014" i="8"/>
  <c r="DF2014" i="8" s="1"/>
  <c r="DD2014" i="8"/>
  <c r="DC2014" i="8"/>
  <c r="DB2014" i="8"/>
  <c r="DA2014" i="8"/>
  <c r="CZ2014" i="8"/>
  <c r="CY2014" i="8"/>
  <c r="CX2014" i="8"/>
  <c r="CV2014" i="8"/>
  <c r="CW2014" i="8" s="1"/>
  <c r="CU2014" i="8"/>
  <c r="CT2014" i="8"/>
  <c r="CS2014" i="8"/>
  <c r="CR2014" i="8"/>
  <c r="CQ2014" i="8"/>
  <c r="CP2014" i="8"/>
  <c r="CO2014" i="8"/>
  <c r="CN2014" i="8"/>
  <c r="CL2014" i="8"/>
  <c r="CM2014" i="8" s="1"/>
  <c r="CG2014" i="8"/>
  <c r="CF2014" i="8"/>
  <c r="CE2014" i="8"/>
  <c r="CD2014" i="8"/>
  <c r="CC2014" i="8"/>
  <c r="CB2014" i="8"/>
  <c r="CA2014" i="8"/>
  <c r="BZ2014" i="8"/>
  <c r="BY2014" i="8"/>
  <c r="BW2014" i="8"/>
  <c r="BX2014" i="8" s="1"/>
  <c r="BV2014" i="8"/>
  <c r="BU2014" i="8"/>
  <c r="BT2014" i="8"/>
  <c r="BS2014" i="8"/>
  <c r="BR2014" i="8"/>
  <c r="BQ2014" i="8"/>
  <c r="BP2014" i="8"/>
  <c r="BO2014" i="8"/>
  <c r="BN2014" i="8"/>
  <c r="BM2014" i="8"/>
  <c r="BL2014" i="8"/>
  <c r="BJ2014" i="8"/>
  <c r="BK2014" i="8" s="1"/>
  <c r="J2014" i="8"/>
  <c r="I2014" i="8"/>
  <c r="H2014" i="8"/>
  <c r="G2014" i="8"/>
  <c r="F2014" i="8"/>
  <c r="A2014" i="8"/>
  <c r="DP2013" i="8"/>
  <c r="DO2013" i="8"/>
  <c r="DN2013" i="8"/>
  <c r="DM2013" i="8"/>
  <c r="DK2013" i="8"/>
  <c r="DL2013" i="8" s="1"/>
  <c r="DJ2013" i="8"/>
  <c r="DI2013" i="8"/>
  <c r="DH2013" i="8"/>
  <c r="DG2013" i="8"/>
  <c r="DE2013" i="8"/>
  <c r="DF2013" i="8" s="1"/>
  <c r="DD2013" i="8"/>
  <c r="DC2013" i="8"/>
  <c r="DB2013" i="8"/>
  <c r="DA2013" i="8"/>
  <c r="CZ2013" i="8"/>
  <c r="CY2013" i="8"/>
  <c r="CX2013" i="8"/>
  <c r="CV2013" i="8"/>
  <c r="CW2013" i="8" s="1"/>
  <c r="CU2013" i="8"/>
  <c r="CT2013" i="8"/>
  <c r="CS2013" i="8"/>
  <c r="CR2013" i="8"/>
  <c r="CQ2013" i="8"/>
  <c r="CP2013" i="8"/>
  <c r="CO2013" i="8"/>
  <c r="CN2013" i="8"/>
  <c r="CL2013" i="8"/>
  <c r="CM2013" i="8" s="1"/>
  <c r="CG2013" i="8"/>
  <c r="CF2013" i="8"/>
  <c r="CE2013" i="8"/>
  <c r="CD2013" i="8"/>
  <c r="CC2013" i="8"/>
  <c r="CB2013" i="8"/>
  <c r="CA2013" i="8"/>
  <c r="BZ2013" i="8"/>
  <c r="BY2013" i="8"/>
  <c r="BW2013" i="8"/>
  <c r="BX2013" i="8" s="1"/>
  <c r="BV2013" i="8"/>
  <c r="BU2013" i="8"/>
  <c r="BT2013" i="8"/>
  <c r="BS2013" i="8"/>
  <c r="BR2013" i="8"/>
  <c r="BQ2013" i="8"/>
  <c r="BP2013" i="8"/>
  <c r="BO2013" i="8"/>
  <c r="BN2013" i="8"/>
  <c r="BM2013" i="8"/>
  <c r="BL2013" i="8"/>
  <c r="BJ2013" i="8"/>
  <c r="BK2013" i="8" s="1"/>
  <c r="J2013" i="8"/>
  <c r="I2013" i="8"/>
  <c r="H2013" i="8"/>
  <c r="G2013" i="8"/>
  <c r="F2013" i="8"/>
  <c r="A2013" i="8"/>
  <c r="DP2012" i="8"/>
  <c r="DO2012" i="8"/>
  <c r="DN2012" i="8"/>
  <c r="DM2012" i="8"/>
  <c r="DK2012" i="8"/>
  <c r="DL2012" i="8" s="1"/>
  <c r="DJ2012" i="8"/>
  <c r="DI2012" i="8"/>
  <c r="DH2012" i="8"/>
  <c r="DG2012" i="8"/>
  <c r="DE2012" i="8"/>
  <c r="DF2012" i="8" s="1"/>
  <c r="DD2012" i="8"/>
  <c r="DC2012" i="8"/>
  <c r="DB2012" i="8"/>
  <c r="DA2012" i="8"/>
  <c r="CZ2012" i="8"/>
  <c r="CY2012" i="8"/>
  <c r="CX2012" i="8"/>
  <c r="CV2012" i="8"/>
  <c r="CW2012" i="8" s="1"/>
  <c r="CU2012" i="8"/>
  <c r="CT2012" i="8"/>
  <c r="CS2012" i="8"/>
  <c r="CR2012" i="8"/>
  <c r="CQ2012" i="8"/>
  <c r="CP2012" i="8"/>
  <c r="CO2012" i="8"/>
  <c r="CN2012" i="8"/>
  <c r="CL2012" i="8"/>
  <c r="CM2012" i="8" s="1"/>
  <c r="CG2012" i="8"/>
  <c r="CF2012" i="8"/>
  <c r="CE2012" i="8"/>
  <c r="CD2012" i="8"/>
  <c r="CC2012" i="8"/>
  <c r="CB2012" i="8"/>
  <c r="CA2012" i="8"/>
  <c r="BZ2012" i="8"/>
  <c r="BY2012" i="8"/>
  <c r="BW2012" i="8"/>
  <c r="BX2012" i="8" s="1"/>
  <c r="BV2012" i="8"/>
  <c r="BU2012" i="8"/>
  <c r="BT2012" i="8"/>
  <c r="BS2012" i="8"/>
  <c r="BR2012" i="8"/>
  <c r="BQ2012" i="8"/>
  <c r="BP2012" i="8"/>
  <c r="BO2012" i="8"/>
  <c r="BN2012" i="8"/>
  <c r="BM2012" i="8"/>
  <c r="BL2012" i="8"/>
  <c r="BJ2012" i="8"/>
  <c r="BK2012" i="8" s="1"/>
  <c r="J2012" i="8"/>
  <c r="I2012" i="8"/>
  <c r="H2012" i="8"/>
  <c r="G2012" i="8"/>
  <c r="F2012" i="8"/>
  <c r="A2012" i="8"/>
  <c r="DP2011" i="8"/>
  <c r="DO2011" i="8"/>
  <c r="DN2011" i="8"/>
  <c r="DM2011" i="8"/>
  <c r="DK2011" i="8"/>
  <c r="DL2011" i="8" s="1"/>
  <c r="DJ2011" i="8"/>
  <c r="DI2011" i="8"/>
  <c r="DH2011" i="8"/>
  <c r="DG2011" i="8"/>
  <c r="DE2011" i="8"/>
  <c r="DF2011" i="8" s="1"/>
  <c r="DD2011" i="8"/>
  <c r="DC2011" i="8"/>
  <c r="DB2011" i="8"/>
  <c r="DA2011" i="8"/>
  <c r="CZ2011" i="8"/>
  <c r="CY2011" i="8"/>
  <c r="CX2011" i="8"/>
  <c r="CV2011" i="8"/>
  <c r="CW2011" i="8" s="1"/>
  <c r="CU2011" i="8"/>
  <c r="CT2011" i="8"/>
  <c r="CS2011" i="8"/>
  <c r="CR2011" i="8"/>
  <c r="CQ2011" i="8"/>
  <c r="CP2011" i="8"/>
  <c r="CO2011" i="8"/>
  <c r="CN2011" i="8"/>
  <c r="CL2011" i="8"/>
  <c r="CM2011" i="8" s="1"/>
  <c r="CG2011" i="8"/>
  <c r="CF2011" i="8"/>
  <c r="CE2011" i="8"/>
  <c r="CD2011" i="8"/>
  <c r="CC2011" i="8"/>
  <c r="CB2011" i="8"/>
  <c r="CA2011" i="8"/>
  <c r="BZ2011" i="8"/>
  <c r="BY2011" i="8"/>
  <c r="BW2011" i="8"/>
  <c r="BX2011" i="8" s="1"/>
  <c r="BV2011" i="8"/>
  <c r="BU2011" i="8"/>
  <c r="BT2011" i="8"/>
  <c r="BS2011" i="8"/>
  <c r="BR2011" i="8"/>
  <c r="BQ2011" i="8"/>
  <c r="BP2011" i="8"/>
  <c r="BO2011" i="8"/>
  <c r="BN2011" i="8"/>
  <c r="BM2011" i="8"/>
  <c r="BL2011" i="8"/>
  <c r="BJ2011" i="8"/>
  <c r="BK2011" i="8" s="1"/>
  <c r="J2011" i="8"/>
  <c r="I2011" i="8"/>
  <c r="H2011" i="8"/>
  <c r="G2011" i="8"/>
  <c r="F2011" i="8"/>
  <c r="A2011" i="8"/>
  <c r="DP2010" i="8"/>
  <c r="DO2010" i="8"/>
  <c r="DN2010" i="8"/>
  <c r="DM2010" i="8"/>
  <c r="DK2010" i="8"/>
  <c r="DL2010" i="8" s="1"/>
  <c r="DJ2010" i="8"/>
  <c r="DI2010" i="8"/>
  <c r="DH2010" i="8"/>
  <c r="DG2010" i="8"/>
  <c r="DE2010" i="8"/>
  <c r="DF2010" i="8" s="1"/>
  <c r="DD2010" i="8"/>
  <c r="DC2010" i="8"/>
  <c r="DB2010" i="8"/>
  <c r="DA2010" i="8"/>
  <c r="CZ2010" i="8"/>
  <c r="CY2010" i="8"/>
  <c r="CX2010" i="8"/>
  <c r="CV2010" i="8"/>
  <c r="CW2010" i="8" s="1"/>
  <c r="CU2010" i="8"/>
  <c r="CT2010" i="8"/>
  <c r="CS2010" i="8"/>
  <c r="CR2010" i="8"/>
  <c r="CQ2010" i="8"/>
  <c r="CP2010" i="8"/>
  <c r="CO2010" i="8"/>
  <c r="CN2010" i="8"/>
  <c r="CL2010" i="8"/>
  <c r="CM2010" i="8" s="1"/>
  <c r="CG2010" i="8"/>
  <c r="CF2010" i="8"/>
  <c r="CE2010" i="8"/>
  <c r="CD2010" i="8"/>
  <c r="CC2010" i="8"/>
  <c r="CB2010" i="8"/>
  <c r="CA2010" i="8"/>
  <c r="BZ2010" i="8"/>
  <c r="BY2010" i="8"/>
  <c r="BW2010" i="8"/>
  <c r="BX2010" i="8" s="1"/>
  <c r="BV2010" i="8"/>
  <c r="BU2010" i="8"/>
  <c r="BT2010" i="8"/>
  <c r="BS2010" i="8"/>
  <c r="BR2010" i="8"/>
  <c r="BQ2010" i="8"/>
  <c r="BP2010" i="8"/>
  <c r="BO2010" i="8"/>
  <c r="BN2010" i="8"/>
  <c r="BM2010" i="8"/>
  <c r="BL2010" i="8"/>
  <c r="BJ2010" i="8"/>
  <c r="BK2010" i="8" s="1"/>
  <c r="J2010" i="8"/>
  <c r="I2010" i="8"/>
  <c r="H2010" i="8"/>
  <c r="G2010" i="8"/>
  <c r="F2010" i="8"/>
  <c r="A2010" i="8"/>
  <c r="DP2009" i="8"/>
  <c r="DO2009" i="8"/>
  <c r="DN2009" i="8"/>
  <c r="DM2009" i="8"/>
  <c r="DK2009" i="8"/>
  <c r="DL2009" i="8" s="1"/>
  <c r="DJ2009" i="8"/>
  <c r="DI2009" i="8"/>
  <c r="DH2009" i="8"/>
  <c r="DG2009" i="8"/>
  <c r="DE2009" i="8"/>
  <c r="DF2009" i="8" s="1"/>
  <c r="DD2009" i="8"/>
  <c r="DC2009" i="8"/>
  <c r="DB2009" i="8"/>
  <c r="DA2009" i="8"/>
  <c r="CZ2009" i="8"/>
  <c r="CY2009" i="8"/>
  <c r="CX2009" i="8"/>
  <c r="CV2009" i="8"/>
  <c r="CW2009" i="8" s="1"/>
  <c r="CU2009" i="8"/>
  <c r="CT2009" i="8"/>
  <c r="CS2009" i="8"/>
  <c r="CR2009" i="8"/>
  <c r="CQ2009" i="8"/>
  <c r="CP2009" i="8"/>
  <c r="CO2009" i="8"/>
  <c r="CN2009" i="8"/>
  <c r="CL2009" i="8"/>
  <c r="CM2009" i="8" s="1"/>
  <c r="CG2009" i="8"/>
  <c r="CF2009" i="8"/>
  <c r="CE2009" i="8"/>
  <c r="CD2009" i="8"/>
  <c r="CC2009" i="8"/>
  <c r="CB2009" i="8"/>
  <c r="CA2009" i="8"/>
  <c r="BZ2009" i="8"/>
  <c r="BY2009" i="8"/>
  <c r="BW2009" i="8"/>
  <c r="BX2009" i="8" s="1"/>
  <c r="BV2009" i="8"/>
  <c r="BU2009" i="8"/>
  <c r="BT2009" i="8"/>
  <c r="BS2009" i="8"/>
  <c r="BR2009" i="8"/>
  <c r="BQ2009" i="8"/>
  <c r="BP2009" i="8"/>
  <c r="BO2009" i="8"/>
  <c r="BN2009" i="8"/>
  <c r="BM2009" i="8"/>
  <c r="BL2009" i="8"/>
  <c r="BJ2009" i="8"/>
  <c r="BK2009" i="8" s="1"/>
  <c r="J2009" i="8"/>
  <c r="I2009" i="8"/>
  <c r="H2009" i="8"/>
  <c r="G2009" i="8"/>
  <c r="F2009" i="8"/>
  <c r="A2009" i="8"/>
  <c r="DP2008" i="8"/>
  <c r="DO2008" i="8"/>
  <c r="DN2008" i="8"/>
  <c r="DM2008" i="8"/>
  <c r="DK2008" i="8"/>
  <c r="DL2008" i="8" s="1"/>
  <c r="DJ2008" i="8"/>
  <c r="DI2008" i="8"/>
  <c r="DH2008" i="8"/>
  <c r="DG2008" i="8"/>
  <c r="DE2008" i="8"/>
  <c r="DF2008" i="8" s="1"/>
  <c r="DD2008" i="8"/>
  <c r="DC2008" i="8"/>
  <c r="DB2008" i="8"/>
  <c r="DA2008" i="8"/>
  <c r="CZ2008" i="8"/>
  <c r="CY2008" i="8"/>
  <c r="CX2008" i="8"/>
  <c r="CV2008" i="8"/>
  <c r="CW2008" i="8" s="1"/>
  <c r="CU2008" i="8"/>
  <c r="CT2008" i="8"/>
  <c r="CS2008" i="8"/>
  <c r="CR2008" i="8"/>
  <c r="CQ2008" i="8"/>
  <c r="CP2008" i="8"/>
  <c r="CO2008" i="8"/>
  <c r="CN2008" i="8"/>
  <c r="CL2008" i="8"/>
  <c r="CM2008" i="8" s="1"/>
  <c r="CG2008" i="8"/>
  <c r="CF2008" i="8"/>
  <c r="CE2008" i="8"/>
  <c r="CD2008" i="8"/>
  <c r="CC2008" i="8"/>
  <c r="CB2008" i="8"/>
  <c r="CA2008" i="8"/>
  <c r="BZ2008" i="8"/>
  <c r="BY2008" i="8"/>
  <c r="BW2008" i="8"/>
  <c r="BX2008" i="8" s="1"/>
  <c r="BV2008" i="8"/>
  <c r="BU2008" i="8"/>
  <c r="BT2008" i="8"/>
  <c r="BS2008" i="8"/>
  <c r="BR2008" i="8"/>
  <c r="BQ2008" i="8"/>
  <c r="BP2008" i="8"/>
  <c r="BO2008" i="8"/>
  <c r="BN2008" i="8"/>
  <c r="BM2008" i="8"/>
  <c r="BL2008" i="8"/>
  <c r="BJ2008" i="8"/>
  <c r="BK2008" i="8" s="1"/>
  <c r="J2008" i="8"/>
  <c r="I2008" i="8"/>
  <c r="H2008" i="8"/>
  <c r="G2008" i="8"/>
  <c r="F2008" i="8"/>
  <c r="A2008" i="8"/>
  <c r="DP2007" i="8"/>
  <c r="DO2007" i="8"/>
  <c r="DN2007" i="8"/>
  <c r="DM2007" i="8"/>
  <c r="DK2007" i="8"/>
  <c r="DL2007" i="8" s="1"/>
  <c r="DJ2007" i="8"/>
  <c r="DI2007" i="8"/>
  <c r="DH2007" i="8"/>
  <c r="DG2007" i="8"/>
  <c r="DE2007" i="8"/>
  <c r="DF2007" i="8" s="1"/>
  <c r="DD2007" i="8"/>
  <c r="DC2007" i="8"/>
  <c r="DB2007" i="8"/>
  <c r="DA2007" i="8"/>
  <c r="CZ2007" i="8"/>
  <c r="CY2007" i="8"/>
  <c r="CX2007" i="8"/>
  <c r="CV2007" i="8"/>
  <c r="CW2007" i="8" s="1"/>
  <c r="CU2007" i="8"/>
  <c r="CT2007" i="8"/>
  <c r="CS2007" i="8"/>
  <c r="CR2007" i="8"/>
  <c r="CQ2007" i="8"/>
  <c r="CP2007" i="8"/>
  <c r="CO2007" i="8"/>
  <c r="CN2007" i="8"/>
  <c r="CL2007" i="8"/>
  <c r="CM2007" i="8" s="1"/>
  <c r="CG2007" i="8"/>
  <c r="CF2007" i="8"/>
  <c r="CE2007" i="8"/>
  <c r="CD2007" i="8"/>
  <c r="CC2007" i="8"/>
  <c r="CB2007" i="8"/>
  <c r="CA2007" i="8"/>
  <c r="BZ2007" i="8"/>
  <c r="BY2007" i="8"/>
  <c r="BW2007" i="8"/>
  <c r="BX2007" i="8" s="1"/>
  <c r="BV2007" i="8"/>
  <c r="BU2007" i="8"/>
  <c r="BT2007" i="8"/>
  <c r="BS2007" i="8"/>
  <c r="BR2007" i="8"/>
  <c r="BQ2007" i="8"/>
  <c r="BP2007" i="8"/>
  <c r="BO2007" i="8"/>
  <c r="BN2007" i="8"/>
  <c r="BM2007" i="8"/>
  <c r="BL2007" i="8"/>
  <c r="BJ2007" i="8"/>
  <c r="BK2007" i="8" s="1"/>
  <c r="J2007" i="8"/>
  <c r="I2007" i="8"/>
  <c r="H2007" i="8"/>
  <c r="G2007" i="8"/>
  <c r="F2007" i="8"/>
  <c r="A2007" i="8"/>
  <c r="DP2006" i="8"/>
  <c r="DO2006" i="8"/>
  <c r="DN2006" i="8"/>
  <c r="DM2006" i="8"/>
  <c r="DK2006" i="8"/>
  <c r="DL2006" i="8" s="1"/>
  <c r="DJ2006" i="8"/>
  <c r="DI2006" i="8"/>
  <c r="DH2006" i="8"/>
  <c r="DG2006" i="8"/>
  <c r="DE2006" i="8"/>
  <c r="DF2006" i="8" s="1"/>
  <c r="DD2006" i="8"/>
  <c r="DC2006" i="8"/>
  <c r="DB2006" i="8"/>
  <c r="DA2006" i="8"/>
  <c r="CZ2006" i="8"/>
  <c r="CY2006" i="8"/>
  <c r="CX2006" i="8"/>
  <c r="CV2006" i="8"/>
  <c r="CW2006" i="8" s="1"/>
  <c r="CU2006" i="8"/>
  <c r="CT2006" i="8"/>
  <c r="CS2006" i="8"/>
  <c r="CR2006" i="8"/>
  <c r="CQ2006" i="8"/>
  <c r="CP2006" i="8"/>
  <c r="CO2006" i="8"/>
  <c r="CN2006" i="8"/>
  <c r="CL2006" i="8"/>
  <c r="CM2006" i="8" s="1"/>
  <c r="CG2006" i="8"/>
  <c r="CF2006" i="8"/>
  <c r="CE2006" i="8"/>
  <c r="CD2006" i="8"/>
  <c r="CC2006" i="8"/>
  <c r="CB2006" i="8"/>
  <c r="CA2006" i="8"/>
  <c r="BZ2006" i="8"/>
  <c r="BY2006" i="8"/>
  <c r="BW2006" i="8"/>
  <c r="BX2006" i="8" s="1"/>
  <c r="BV2006" i="8"/>
  <c r="BU2006" i="8"/>
  <c r="BT2006" i="8"/>
  <c r="BS2006" i="8"/>
  <c r="BR2006" i="8"/>
  <c r="BQ2006" i="8"/>
  <c r="BP2006" i="8"/>
  <c r="BO2006" i="8"/>
  <c r="BN2006" i="8"/>
  <c r="BM2006" i="8"/>
  <c r="BL2006" i="8"/>
  <c r="BJ2006" i="8"/>
  <c r="BK2006" i="8" s="1"/>
  <c r="J2006" i="8"/>
  <c r="I2006" i="8"/>
  <c r="H2006" i="8"/>
  <c r="G2006" i="8"/>
  <c r="F2006" i="8"/>
  <c r="A2006" i="8"/>
  <c r="DP2005" i="8"/>
  <c r="DO2005" i="8"/>
  <c r="DN2005" i="8"/>
  <c r="DM2005" i="8"/>
  <c r="DK2005" i="8"/>
  <c r="DL2005" i="8" s="1"/>
  <c r="DJ2005" i="8"/>
  <c r="DI2005" i="8"/>
  <c r="DH2005" i="8"/>
  <c r="DG2005" i="8"/>
  <c r="DE2005" i="8"/>
  <c r="DF2005" i="8" s="1"/>
  <c r="DD2005" i="8"/>
  <c r="DC2005" i="8"/>
  <c r="DB2005" i="8"/>
  <c r="DA2005" i="8"/>
  <c r="CZ2005" i="8"/>
  <c r="CY2005" i="8"/>
  <c r="CX2005" i="8"/>
  <c r="CV2005" i="8"/>
  <c r="CW2005" i="8" s="1"/>
  <c r="CU2005" i="8"/>
  <c r="CT2005" i="8"/>
  <c r="CS2005" i="8"/>
  <c r="CR2005" i="8"/>
  <c r="CQ2005" i="8"/>
  <c r="CP2005" i="8"/>
  <c r="CO2005" i="8"/>
  <c r="CN2005" i="8"/>
  <c r="CL2005" i="8"/>
  <c r="CM2005" i="8" s="1"/>
  <c r="CG2005" i="8"/>
  <c r="CF2005" i="8"/>
  <c r="CE2005" i="8"/>
  <c r="CD2005" i="8"/>
  <c r="CC2005" i="8"/>
  <c r="CB2005" i="8"/>
  <c r="CA2005" i="8"/>
  <c r="BZ2005" i="8"/>
  <c r="BY2005" i="8"/>
  <c r="BW2005" i="8"/>
  <c r="BX2005" i="8" s="1"/>
  <c r="BV2005" i="8"/>
  <c r="BU2005" i="8"/>
  <c r="BT2005" i="8"/>
  <c r="BS2005" i="8"/>
  <c r="BR2005" i="8"/>
  <c r="BQ2005" i="8"/>
  <c r="BP2005" i="8"/>
  <c r="BO2005" i="8"/>
  <c r="BN2005" i="8"/>
  <c r="BM2005" i="8"/>
  <c r="BL2005" i="8"/>
  <c r="BJ2005" i="8"/>
  <c r="BK2005" i="8" s="1"/>
  <c r="J2005" i="8"/>
  <c r="I2005" i="8"/>
  <c r="H2005" i="8"/>
  <c r="G2005" i="8"/>
  <c r="F2005" i="8"/>
  <c r="A2005" i="8"/>
  <c r="DP2004" i="8"/>
  <c r="DO2004" i="8"/>
  <c r="DN2004" i="8"/>
  <c r="DM2004" i="8"/>
  <c r="DK2004" i="8"/>
  <c r="DL2004" i="8" s="1"/>
  <c r="DJ2004" i="8"/>
  <c r="DI2004" i="8"/>
  <c r="DH2004" i="8"/>
  <c r="DG2004" i="8"/>
  <c r="DE2004" i="8"/>
  <c r="DF2004" i="8" s="1"/>
  <c r="DD2004" i="8"/>
  <c r="DC2004" i="8"/>
  <c r="DB2004" i="8"/>
  <c r="DA2004" i="8"/>
  <c r="CZ2004" i="8"/>
  <c r="CY2004" i="8"/>
  <c r="CX2004" i="8"/>
  <c r="CV2004" i="8"/>
  <c r="CW2004" i="8" s="1"/>
  <c r="CU2004" i="8"/>
  <c r="CT2004" i="8"/>
  <c r="CS2004" i="8"/>
  <c r="CR2004" i="8"/>
  <c r="CQ2004" i="8"/>
  <c r="CP2004" i="8"/>
  <c r="CO2004" i="8"/>
  <c r="CN2004" i="8"/>
  <c r="CL2004" i="8"/>
  <c r="CM2004" i="8" s="1"/>
  <c r="CG2004" i="8"/>
  <c r="CF2004" i="8"/>
  <c r="CE2004" i="8"/>
  <c r="CD2004" i="8"/>
  <c r="CC2004" i="8"/>
  <c r="CB2004" i="8"/>
  <c r="CA2004" i="8"/>
  <c r="BZ2004" i="8"/>
  <c r="BY2004" i="8"/>
  <c r="BW2004" i="8"/>
  <c r="BX2004" i="8" s="1"/>
  <c r="BV2004" i="8"/>
  <c r="BU2004" i="8"/>
  <c r="BT2004" i="8"/>
  <c r="BS2004" i="8"/>
  <c r="BR2004" i="8"/>
  <c r="BQ2004" i="8"/>
  <c r="BP2004" i="8"/>
  <c r="BO2004" i="8"/>
  <c r="BN2004" i="8"/>
  <c r="BM2004" i="8"/>
  <c r="BL2004" i="8"/>
  <c r="BJ2004" i="8"/>
  <c r="BK2004" i="8" s="1"/>
  <c r="J2004" i="8"/>
  <c r="I2004" i="8"/>
  <c r="H2004" i="8"/>
  <c r="G2004" i="8"/>
  <c r="F2004" i="8"/>
  <c r="A2004" i="8"/>
  <c r="DP2003" i="8"/>
  <c r="DO2003" i="8"/>
  <c r="DN2003" i="8"/>
  <c r="DM2003" i="8"/>
  <c r="DK2003" i="8"/>
  <c r="DL2003" i="8" s="1"/>
  <c r="DJ2003" i="8"/>
  <c r="DI2003" i="8"/>
  <c r="DH2003" i="8"/>
  <c r="DG2003" i="8"/>
  <c r="DE2003" i="8"/>
  <c r="DF2003" i="8" s="1"/>
  <c r="DD2003" i="8"/>
  <c r="DC2003" i="8"/>
  <c r="DB2003" i="8"/>
  <c r="DA2003" i="8"/>
  <c r="CZ2003" i="8"/>
  <c r="CY2003" i="8"/>
  <c r="CX2003" i="8"/>
  <c r="CV2003" i="8"/>
  <c r="CW2003" i="8" s="1"/>
  <c r="CU2003" i="8"/>
  <c r="CT2003" i="8"/>
  <c r="CS2003" i="8"/>
  <c r="CR2003" i="8"/>
  <c r="CQ2003" i="8"/>
  <c r="CP2003" i="8"/>
  <c r="CO2003" i="8"/>
  <c r="CN2003" i="8"/>
  <c r="CL2003" i="8"/>
  <c r="CM2003" i="8" s="1"/>
  <c r="CG2003" i="8"/>
  <c r="CF2003" i="8"/>
  <c r="CE2003" i="8"/>
  <c r="CD2003" i="8"/>
  <c r="CC2003" i="8"/>
  <c r="CB2003" i="8"/>
  <c r="CA2003" i="8"/>
  <c r="BZ2003" i="8"/>
  <c r="BY2003" i="8"/>
  <c r="BW2003" i="8"/>
  <c r="BX2003" i="8" s="1"/>
  <c r="BV2003" i="8"/>
  <c r="BU2003" i="8"/>
  <c r="BT2003" i="8"/>
  <c r="BS2003" i="8"/>
  <c r="BR2003" i="8"/>
  <c r="BQ2003" i="8"/>
  <c r="BP2003" i="8"/>
  <c r="BO2003" i="8"/>
  <c r="BN2003" i="8"/>
  <c r="BM2003" i="8"/>
  <c r="BL2003" i="8"/>
  <c r="BJ2003" i="8"/>
  <c r="BK2003" i="8" s="1"/>
  <c r="J2003" i="8"/>
  <c r="I2003" i="8"/>
  <c r="H2003" i="8"/>
  <c r="G2003" i="8"/>
  <c r="F2003" i="8"/>
  <c r="A2003" i="8"/>
  <c r="DP2002" i="8"/>
  <c r="DO2002" i="8"/>
  <c r="DN2002" i="8"/>
  <c r="DM2002" i="8"/>
  <c r="DK2002" i="8"/>
  <c r="DL2002" i="8" s="1"/>
  <c r="DJ2002" i="8"/>
  <c r="DI2002" i="8"/>
  <c r="DH2002" i="8"/>
  <c r="DG2002" i="8"/>
  <c r="DE2002" i="8"/>
  <c r="DF2002" i="8" s="1"/>
  <c r="DD2002" i="8"/>
  <c r="DC2002" i="8"/>
  <c r="DB2002" i="8"/>
  <c r="DA2002" i="8"/>
  <c r="CZ2002" i="8"/>
  <c r="CY2002" i="8"/>
  <c r="CX2002" i="8"/>
  <c r="CV2002" i="8"/>
  <c r="CW2002" i="8" s="1"/>
  <c r="CU2002" i="8"/>
  <c r="CT2002" i="8"/>
  <c r="CS2002" i="8"/>
  <c r="CR2002" i="8"/>
  <c r="CQ2002" i="8"/>
  <c r="CP2002" i="8"/>
  <c r="CO2002" i="8"/>
  <c r="CN2002" i="8"/>
  <c r="CL2002" i="8"/>
  <c r="CM2002" i="8" s="1"/>
  <c r="CG2002" i="8"/>
  <c r="CF2002" i="8"/>
  <c r="CE2002" i="8"/>
  <c r="CD2002" i="8"/>
  <c r="CC2002" i="8"/>
  <c r="CB2002" i="8"/>
  <c r="CA2002" i="8"/>
  <c r="BZ2002" i="8"/>
  <c r="BY2002" i="8"/>
  <c r="BW2002" i="8"/>
  <c r="BX2002" i="8" s="1"/>
  <c r="BV2002" i="8"/>
  <c r="BU2002" i="8"/>
  <c r="BT2002" i="8"/>
  <c r="BS2002" i="8"/>
  <c r="BR2002" i="8"/>
  <c r="BQ2002" i="8"/>
  <c r="BP2002" i="8"/>
  <c r="BO2002" i="8"/>
  <c r="BN2002" i="8"/>
  <c r="BM2002" i="8"/>
  <c r="BL2002" i="8"/>
  <c r="BJ2002" i="8"/>
  <c r="BK2002" i="8" s="1"/>
  <c r="J2002" i="8"/>
  <c r="I2002" i="8"/>
  <c r="H2002" i="8"/>
  <c r="G2002" i="8"/>
  <c r="F2002" i="8"/>
  <c r="A2002" i="8"/>
  <c r="DP2001" i="8"/>
  <c r="DO2001" i="8"/>
  <c r="DN2001" i="8"/>
  <c r="DM2001" i="8"/>
  <c r="DK2001" i="8"/>
  <c r="DL2001" i="8" s="1"/>
  <c r="DJ2001" i="8"/>
  <c r="DI2001" i="8"/>
  <c r="DH2001" i="8"/>
  <c r="DG2001" i="8"/>
  <c r="DE2001" i="8"/>
  <c r="DF2001" i="8" s="1"/>
  <c r="DD2001" i="8"/>
  <c r="DC2001" i="8"/>
  <c r="DB2001" i="8"/>
  <c r="DA2001" i="8"/>
  <c r="CZ2001" i="8"/>
  <c r="CY2001" i="8"/>
  <c r="CX2001" i="8"/>
  <c r="CV2001" i="8"/>
  <c r="CW2001" i="8" s="1"/>
  <c r="CU2001" i="8"/>
  <c r="CT2001" i="8"/>
  <c r="CS2001" i="8"/>
  <c r="CR2001" i="8"/>
  <c r="CQ2001" i="8"/>
  <c r="CP2001" i="8"/>
  <c r="CO2001" i="8"/>
  <c r="CN2001" i="8"/>
  <c r="CL2001" i="8"/>
  <c r="CM2001" i="8" s="1"/>
  <c r="CG2001" i="8"/>
  <c r="CF2001" i="8"/>
  <c r="CE2001" i="8"/>
  <c r="CD2001" i="8"/>
  <c r="CC2001" i="8"/>
  <c r="CB2001" i="8"/>
  <c r="CA2001" i="8"/>
  <c r="BZ2001" i="8"/>
  <c r="BY2001" i="8"/>
  <c r="BW2001" i="8"/>
  <c r="BX2001" i="8" s="1"/>
  <c r="BV2001" i="8"/>
  <c r="BU2001" i="8"/>
  <c r="BT2001" i="8"/>
  <c r="BS2001" i="8"/>
  <c r="BR2001" i="8"/>
  <c r="BQ2001" i="8"/>
  <c r="BP2001" i="8"/>
  <c r="BO2001" i="8"/>
  <c r="BN2001" i="8"/>
  <c r="BM2001" i="8"/>
  <c r="BL2001" i="8"/>
  <c r="BJ2001" i="8"/>
  <c r="BK2001" i="8" s="1"/>
  <c r="J2001" i="8"/>
  <c r="I2001" i="8"/>
  <c r="H2001" i="8"/>
  <c r="G2001" i="8"/>
  <c r="F2001" i="8"/>
  <c r="A2001" i="8"/>
  <c r="DP2000" i="8"/>
  <c r="DO2000" i="8"/>
  <c r="DN2000" i="8"/>
  <c r="DM2000" i="8"/>
  <c r="DK2000" i="8"/>
  <c r="DL2000" i="8" s="1"/>
  <c r="DJ2000" i="8"/>
  <c r="DI2000" i="8"/>
  <c r="DH2000" i="8"/>
  <c r="DG2000" i="8"/>
  <c r="DE2000" i="8"/>
  <c r="DF2000" i="8" s="1"/>
  <c r="DD2000" i="8"/>
  <c r="DC2000" i="8"/>
  <c r="DB2000" i="8"/>
  <c r="DA2000" i="8"/>
  <c r="CZ2000" i="8"/>
  <c r="CY2000" i="8"/>
  <c r="CX2000" i="8"/>
  <c r="CV2000" i="8"/>
  <c r="CW2000" i="8" s="1"/>
  <c r="CU2000" i="8"/>
  <c r="CT2000" i="8"/>
  <c r="CS2000" i="8"/>
  <c r="CR2000" i="8"/>
  <c r="CQ2000" i="8"/>
  <c r="CP2000" i="8"/>
  <c r="CO2000" i="8"/>
  <c r="CN2000" i="8"/>
  <c r="CL2000" i="8"/>
  <c r="CM2000" i="8" s="1"/>
  <c r="CG2000" i="8"/>
  <c r="CF2000" i="8"/>
  <c r="CE2000" i="8"/>
  <c r="CD2000" i="8"/>
  <c r="CC2000" i="8"/>
  <c r="CB2000" i="8"/>
  <c r="CA2000" i="8"/>
  <c r="BZ2000" i="8"/>
  <c r="BY2000" i="8"/>
  <c r="BW2000" i="8"/>
  <c r="BX2000" i="8" s="1"/>
  <c r="BV2000" i="8"/>
  <c r="BU2000" i="8"/>
  <c r="BT2000" i="8"/>
  <c r="BS2000" i="8"/>
  <c r="BR2000" i="8"/>
  <c r="BQ2000" i="8"/>
  <c r="BP2000" i="8"/>
  <c r="BO2000" i="8"/>
  <c r="BN2000" i="8"/>
  <c r="BM2000" i="8"/>
  <c r="BL2000" i="8"/>
  <c r="BJ2000" i="8"/>
  <c r="BK2000" i="8" s="1"/>
  <c r="J2000" i="8"/>
  <c r="I2000" i="8"/>
  <c r="H2000" i="8"/>
  <c r="G2000" i="8"/>
  <c r="F2000" i="8"/>
  <c r="A2000" i="8"/>
  <c r="DP1999" i="8"/>
  <c r="DO1999" i="8"/>
  <c r="DN1999" i="8"/>
  <c r="DM1999" i="8"/>
  <c r="DK1999" i="8"/>
  <c r="DL1999" i="8" s="1"/>
  <c r="DJ1999" i="8"/>
  <c r="DI1999" i="8"/>
  <c r="DH1999" i="8"/>
  <c r="DG1999" i="8"/>
  <c r="DE1999" i="8"/>
  <c r="DF1999" i="8" s="1"/>
  <c r="DD1999" i="8"/>
  <c r="DC1999" i="8"/>
  <c r="DB1999" i="8"/>
  <c r="DA1999" i="8"/>
  <c r="CZ1999" i="8"/>
  <c r="CY1999" i="8"/>
  <c r="CX1999" i="8"/>
  <c r="CV1999" i="8"/>
  <c r="CW1999" i="8" s="1"/>
  <c r="CU1999" i="8"/>
  <c r="CT1999" i="8"/>
  <c r="CS1999" i="8"/>
  <c r="CR1999" i="8"/>
  <c r="CQ1999" i="8"/>
  <c r="CP1999" i="8"/>
  <c r="CO1999" i="8"/>
  <c r="CN1999" i="8"/>
  <c r="CL1999" i="8"/>
  <c r="CM1999" i="8" s="1"/>
  <c r="CG1999" i="8"/>
  <c r="CF1999" i="8"/>
  <c r="CE1999" i="8"/>
  <c r="CD1999" i="8"/>
  <c r="CC1999" i="8"/>
  <c r="CB1999" i="8"/>
  <c r="CA1999" i="8"/>
  <c r="BZ1999" i="8"/>
  <c r="BY1999" i="8"/>
  <c r="BW1999" i="8"/>
  <c r="BX1999" i="8" s="1"/>
  <c r="BV1999" i="8"/>
  <c r="BU1999" i="8"/>
  <c r="BT1999" i="8"/>
  <c r="BS1999" i="8"/>
  <c r="BR1999" i="8"/>
  <c r="BQ1999" i="8"/>
  <c r="BP1999" i="8"/>
  <c r="BO1999" i="8"/>
  <c r="BN1999" i="8"/>
  <c r="BM1999" i="8"/>
  <c r="BL1999" i="8"/>
  <c r="BJ1999" i="8"/>
  <c r="BK1999" i="8" s="1"/>
  <c r="J1999" i="8"/>
  <c r="I1999" i="8"/>
  <c r="H1999" i="8"/>
  <c r="G1999" i="8"/>
  <c r="F1999" i="8"/>
  <c r="A1999" i="8"/>
  <c r="DP1998" i="8"/>
  <c r="DO1998" i="8"/>
  <c r="DN1998" i="8"/>
  <c r="DM1998" i="8"/>
  <c r="DK1998" i="8"/>
  <c r="DL1998" i="8" s="1"/>
  <c r="DJ1998" i="8"/>
  <c r="DI1998" i="8"/>
  <c r="DH1998" i="8"/>
  <c r="DG1998" i="8"/>
  <c r="DE1998" i="8"/>
  <c r="DF1998" i="8" s="1"/>
  <c r="DD1998" i="8"/>
  <c r="DC1998" i="8"/>
  <c r="DB1998" i="8"/>
  <c r="DA1998" i="8"/>
  <c r="CZ1998" i="8"/>
  <c r="CY1998" i="8"/>
  <c r="CX1998" i="8"/>
  <c r="CV1998" i="8"/>
  <c r="CW1998" i="8" s="1"/>
  <c r="CU1998" i="8"/>
  <c r="CT1998" i="8"/>
  <c r="CS1998" i="8"/>
  <c r="CR1998" i="8"/>
  <c r="CQ1998" i="8"/>
  <c r="CP1998" i="8"/>
  <c r="CO1998" i="8"/>
  <c r="CN1998" i="8"/>
  <c r="CL1998" i="8"/>
  <c r="CM1998" i="8" s="1"/>
  <c r="CG1998" i="8"/>
  <c r="CF1998" i="8"/>
  <c r="CE1998" i="8"/>
  <c r="CD1998" i="8"/>
  <c r="CC1998" i="8"/>
  <c r="CB1998" i="8"/>
  <c r="CA1998" i="8"/>
  <c r="BZ1998" i="8"/>
  <c r="BY1998" i="8"/>
  <c r="BW1998" i="8"/>
  <c r="BX1998" i="8" s="1"/>
  <c r="BV1998" i="8"/>
  <c r="BU1998" i="8"/>
  <c r="BT1998" i="8"/>
  <c r="BS1998" i="8"/>
  <c r="BR1998" i="8"/>
  <c r="BQ1998" i="8"/>
  <c r="BP1998" i="8"/>
  <c r="BO1998" i="8"/>
  <c r="BN1998" i="8"/>
  <c r="BM1998" i="8"/>
  <c r="BL1998" i="8"/>
  <c r="BJ1998" i="8"/>
  <c r="BK1998" i="8" s="1"/>
  <c r="J1998" i="8"/>
  <c r="I1998" i="8"/>
  <c r="H1998" i="8"/>
  <c r="G1998" i="8"/>
  <c r="F1998" i="8"/>
  <c r="A1998" i="8"/>
  <c r="DP1997" i="8"/>
  <c r="DO1997" i="8"/>
  <c r="DN1997" i="8"/>
  <c r="DM1997" i="8"/>
  <c r="DK1997" i="8"/>
  <c r="DL1997" i="8" s="1"/>
  <c r="DJ1997" i="8"/>
  <c r="DI1997" i="8"/>
  <c r="DH1997" i="8"/>
  <c r="DG1997" i="8"/>
  <c r="DE1997" i="8"/>
  <c r="DF1997" i="8" s="1"/>
  <c r="DD1997" i="8"/>
  <c r="DC1997" i="8"/>
  <c r="DB1997" i="8"/>
  <c r="DA1997" i="8"/>
  <c r="CZ1997" i="8"/>
  <c r="CY1997" i="8"/>
  <c r="CX1997" i="8"/>
  <c r="CV1997" i="8"/>
  <c r="CW1997" i="8" s="1"/>
  <c r="CU1997" i="8"/>
  <c r="CT1997" i="8"/>
  <c r="CS1997" i="8"/>
  <c r="CR1997" i="8"/>
  <c r="CQ1997" i="8"/>
  <c r="CP1997" i="8"/>
  <c r="CO1997" i="8"/>
  <c r="CN1997" i="8"/>
  <c r="CL1997" i="8"/>
  <c r="CM1997" i="8" s="1"/>
  <c r="CG1997" i="8"/>
  <c r="CF1997" i="8"/>
  <c r="CE1997" i="8"/>
  <c r="CD1997" i="8"/>
  <c r="CC1997" i="8"/>
  <c r="CB1997" i="8"/>
  <c r="CA1997" i="8"/>
  <c r="BZ1997" i="8"/>
  <c r="BY1997" i="8"/>
  <c r="BW1997" i="8"/>
  <c r="BX1997" i="8" s="1"/>
  <c r="BV1997" i="8"/>
  <c r="BU1997" i="8"/>
  <c r="BT1997" i="8"/>
  <c r="BS1997" i="8"/>
  <c r="BR1997" i="8"/>
  <c r="BQ1997" i="8"/>
  <c r="BP1997" i="8"/>
  <c r="BO1997" i="8"/>
  <c r="BN1997" i="8"/>
  <c r="BM1997" i="8"/>
  <c r="BL1997" i="8"/>
  <c r="BJ1997" i="8"/>
  <c r="BK1997" i="8" s="1"/>
  <c r="J1997" i="8"/>
  <c r="I1997" i="8"/>
  <c r="H1997" i="8"/>
  <c r="G1997" i="8"/>
  <c r="F1997" i="8"/>
  <c r="A1997" i="8"/>
  <c r="DP1996" i="8"/>
  <c r="DO1996" i="8"/>
  <c r="DN1996" i="8"/>
  <c r="DM1996" i="8"/>
  <c r="DK1996" i="8"/>
  <c r="DL1996" i="8" s="1"/>
  <c r="DJ1996" i="8"/>
  <c r="DI1996" i="8"/>
  <c r="DH1996" i="8"/>
  <c r="DG1996" i="8"/>
  <c r="DE1996" i="8"/>
  <c r="DF1996" i="8" s="1"/>
  <c r="DD1996" i="8"/>
  <c r="DC1996" i="8"/>
  <c r="DB1996" i="8"/>
  <c r="DA1996" i="8"/>
  <c r="CZ1996" i="8"/>
  <c r="CY1996" i="8"/>
  <c r="CX1996" i="8"/>
  <c r="CV1996" i="8"/>
  <c r="CW1996" i="8" s="1"/>
  <c r="CU1996" i="8"/>
  <c r="CT1996" i="8"/>
  <c r="CS1996" i="8"/>
  <c r="CR1996" i="8"/>
  <c r="CQ1996" i="8"/>
  <c r="CP1996" i="8"/>
  <c r="CO1996" i="8"/>
  <c r="CN1996" i="8"/>
  <c r="CL1996" i="8"/>
  <c r="CM1996" i="8" s="1"/>
  <c r="CG1996" i="8"/>
  <c r="CF1996" i="8"/>
  <c r="CE1996" i="8"/>
  <c r="CD1996" i="8"/>
  <c r="CC1996" i="8"/>
  <c r="CB1996" i="8"/>
  <c r="CA1996" i="8"/>
  <c r="BZ1996" i="8"/>
  <c r="BY1996" i="8"/>
  <c r="BW1996" i="8"/>
  <c r="BX1996" i="8" s="1"/>
  <c r="BV1996" i="8"/>
  <c r="BU1996" i="8"/>
  <c r="BT1996" i="8"/>
  <c r="BS1996" i="8"/>
  <c r="BR1996" i="8"/>
  <c r="BQ1996" i="8"/>
  <c r="BP1996" i="8"/>
  <c r="BO1996" i="8"/>
  <c r="BN1996" i="8"/>
  <c r="BM1996" i="8"/>
  <c r="BL1996" i="8"/>
  <c r="BJ1996" i="8"/>
  <c r="BK1996" i="8" s="1"/>
  <c r="J1996" i="8"/>
  <c r="I1996" i="8"/>
  <c r="H1996" i="8"/>
  <c r="G1996" i="8"/>
  <c r="F1996" i="8"/>
  <c r="A1996" i="8"/>
  <c r="DP1995" i="8"/>
  <c r="DO1995" i="8"/>
  <c r="DN1995" i="8"/>
  <c r="DM1995" i="8"/>
  <c r="DK1995" i="8"/>
  <c r="DL1995" i="8" s="1"/>
  <c r="DJ1995" i="8"/>
  <c r="DI1995" i="8"/>
  <c r="DH1995" i="8"/>
  <c r="DG1995" i="8"/>
  <c r="DE1995" i="8"/>
  <c r="DF1995" i="8" s="1"/>
  <c r="DD1995" i="8"/>
  <c r="DC1995" i="8"/>
  <c r="DB1995" i="8"/>
  <c r="DA1995" i="8"/>
  <c r="CZ1995" i="8"/>
  <c r="CY1995" i="8"/>
  <c r="CX1995" i="8"/>
  <c r="CV1995" i="8"/>
  <c r="CW1995" i="8" s="1"/>
  <c r="CU1995" i="8"/>
  <c r="CT1995" i="8"/>
  <c r="CS1995" i="8"/>
  <c r="CR1995" i="8"/>
  <c r="CQ1995" i="8"/>
  <c r="CP1995" i="8"/>
  <c r="CO1995" i="8"/>
  <c r="CN1995" i="8"/>
  <c r="CL1995" i="8"/>
  <c r="CM1995" i="8" s="1"/>
  <c r="CG1995" i="8"/>
  <c r="CF1995" i="8"/>
  <c r="CE1995" i="8"/>
  <c r="CD1995" i="8"/>
  <c r="CC1995" i="8"/>
  <c r="CB1995" i="8"/>
  <c r="CA1995" i="8"/>
  <c r="BZ1995" i="8"/>
  <c r="BY1995" i="8"/>
  <c r="BW1995" i="8"/>
  <c r="BX1995" i="8" s="1"/>
  <c r="BV1995" i="8"/>
  <c r="BU1995" i="8"/>
  <c r="BT1995" i="8"/>
  <c r="BS1995" i="8"/>
  <c r="BR1995" i="8"/>
  <c r="BQ1995" i="8"/>
  <c r="BP1995" i="8"/>
  <c r="BO1995" i="8"/>
  <c r="BN1995" i="8"/>
  <c r="BM1995" i="8"/>
  <c r="BL1995" i="8"/>
  <c r="BJ1995" i="8"/>
  <c r="BK1995" i="8" s="1"/>
  <c r="J1995" i="8"/>
  <c r="I1995" i="8"/>
  <c r="H1995" i="8"/>
  <c r="G1995" i="8"/>
  <c r="F1995" i="8"/>
  <c r="A1995" i="8"/>
  <c r="DP1994" i="8"/>
  <c r="DO1994" i="8"/>
  <c r="DN1994" i="8"/>
  <c r="DM1994" i="8"/>
  <c r="DK1994" i="8"/>
  <c r="DL1994" i="8" s="1"/>
  <c r="DJ1994" i="8"/>
  <c r="DI1994" i="8"/>
  <c r="DH1994" i="8"/>
  <c r="DG1994" i="8"/>
  <c r="DE1994" i="8"/>
  <c r="DF1994" i="8" s="1"/>
  <c r="DD1994" i="8"/>
  <c r="DC1994" i="8"/>
  <c r="DB1994" i="8"/>
  <c r="DA1994" i="8"/>
  <c r="CZ1994" i="8"/>
  <c r="CY1994" i="8"/>
  <c r="CX1994" i="8"/>
  <c r="CV1994" i="8"/>
  <c r="CW1994" i="8" s="1"/>
  <c r="CU1994" i="8"/>
  <c r="CT1994" i="8"/>
  <c r="CS1994" i="8"/>
  <c r="CR1994" i="8"/>
  <c r="CQ1994" i="8"/>
  <c r="CP1994" i="8"/>
  <c r="CO1994" i="8"/>
  <c r="CN1994" i="8"/>
  <c r="CL1994" i="8"/>
  <c r="CM1994" i="8" s="1"/>
  <c r="CG1994" i="8"/>
  <c r="CF1994" i="8"/>
  <c r="CE1994" i="8"/>
  <c r="CD1994" i="8"/>
  <c r="CC1994" i="8"/>
  <c r="CB1994" i="8"/>
  <c r="CA1994" i="8"/>
  <c r="BZ1994" i="8"/>
  <c r="BY1994" i="8"/>
  <c r="BW1994" i="8"/>
  <c r="BX1994" i="8" s="1"/>
  <c r="BV1994" i="8"/>
  <c r="BU1994" i="8"/>
  <c r="BT1994" i="8"/>
  <c r="BS1994" i="8"/>
  <c r="BR1994" i="8"/>
  <c r="BQ1994" i="8"/>
  <c r="BP1994" i="8"/>
  <c r="BO1994" i="8"/>
  <c r="BN1994" i="8"/>
  <c r="BM1994" i="8"/>
  <c r="BL1994" i="8"/>
  <c r="BJ1994" i="8"/>
  <c r="BK1994" i="8" s="1"/>
  <c r="J1994" i="8"/>
  <c r="I1994" i="8"/>
  <c r="H1994" i="8"/>
  <c r="G1994" i="8"/>
  <c r="F1994" i="8"/>
  <c r="A1994" i="8"/>
  <c r="DP1993" i="8"/>
  <c r="DO1993" i="8"/>
  <c r="DN1993" i="8"/>
  <c r="DM1993" i="8"/>
  <c r="DK1993" i="8"/>
  <c r="DL1993" i="8" s="1"/>
  <c r="DJ1993" i="8"/>
  <c r="DI1993" i="8"/>
  <c r="DH1993" i="8"/>
  <c r="DG1993" i="8"/>
  <c r="DE1993" i="8"/>
  <c r="DF1993" i="8" s="1"/>
  <c r="DD1993" i="8"/>
  <c r="DC1993" i="8"/>
  <c r="DB1993" i="8"/>
  <c r="DA1993" i="8"/>
  <c r="CZ1993" i="8"/>
  <c r="CY1993" i="8"/>
  <c r="CX1993" i="8"/>
  <c r="CV1993" i="8"/>
  <c r="CW1993" i="8" s="1"/>
  <c r="CU1993" i="8"/>
  <c r="CT1993" i="8"/>
  <c r="CS1993" i="8"/>
  <c r="CR1993" i="8"/>
  <c r="CQ1993" i="8"/>
  <c r="CP1993" i="8"/>
  <c r="CO1993" i="8"/>
  <c r="CN1993" i="8"/>
  <c r="CL1993" i="8"/>
  <c r="CM1993" i="8" s="1"/>
  <c r="CG1993" i="8"/>
  <c r="CF1993" i="8"/>
  <c r="CE1993" i="8"/>
  <c r="CD1993" i="8"/>
  <c r="CC1993" i="8"/>
  <c r="CB1993" i="8"/>
  <c r="CA1993" i="8"/>
  <c r="BZ1993" i="8"/>
  <c r="BY1993" i="8"/>
  <c r="BW1993" i="8"/>
  <c r="BX1993" i="8" s="1"/>
  <c r="BV1993" i="8"/>
  <c r="BU1993" i="8"/>
  <c r="BT1993" i="8"/>
  <c r="BS1993" i="8"/>
  <c r="BR1993" i="8"/>
  <c r="BQ1993" i="8"/>
  <c r="BP1993" i="8"/>
  <c r="BO1993" i="8"/>
  <c r="BN1993" i="8"/>
  <c r="BM1993" i="8"/>
  <c r="BL1993" i="8"/>
  <c r="BJ1993" i="8"/>
  <c r="BK1993" i="8" s="1"/>
  <c r="J1993" i="8"/>
  <c r="I1993" i="8"/>
  <c r="H1993" i="8"/>
  <c r="G1993" i="8"/>
  <c r="F1993" i="8"/>
  <c r="A1993" i="8"/>
  <c r="DP1992" i="8"/>
  <c r="DO1992" i="8"/>
  <c r="DN1992" i="8"/>
  <c r="DM1992" i="8"/>
  <c r="DK1992" i="8"/>
  <c r="DL1992" i="8" s="1"/>
  <c r="DJ1992" i="8"/>
  <c r="DI1992" i="8"/>
  <c r="DH1992" i="8"/>
  <c r="DG1992" i="8"/>
  <c r="DE1992" i="8"/>
  <c r="DF1992" i="8" s="1"/>
  <c r="DD1992" i="8"/>
  <c r="DC1992" i="8"/>
  <c r="DB1992" i="8"/>
  <c r="DA1992" i="8"/>
  <c r="CZ1992" i="8"/>
  <c r="CY1992" i="8"/>
  <c r="CX1992" i="8"/>
  <c r="CV1992" i="8"/>
  <c r="CW1992" i="8" s="1"/>
  <c r="CU1992" i="8"/>
  <c r="CT1992" i="8"/>
  <c r="CS1992" i="8"/>
  <c r="CR1992" i="8"/>
  <c r="CQ1992" i="8"/>
  <c r="CP1992" i="8"/>
  <c r="CO1992" i="8"/>
  <c r="CN1992" i="8"/>
  <c r="CL1992" i="8"/>
  <c r="CM1992" i="8" s="1"/>
  <c r="CG1992" i="8"/>
  <c r="CF1992" i="8"/>
  <c r="CE1992" i="8"/>
  <c r="CD1992" i="8"/>
  <c r="CC1992" i="8"/>
  <c r="CB1992" i="8"/>
  <c r="CA1992" i="8"/>
  <c r="BZ1992" i="8"/>
  <c r="BY1992" i="8"/>
  <c r="BW1992" i="8"/>
  <c r="BX1992" i="8" s="1"/>
  <c r="BV1992" i="8"/>
  <c r="BU1992" i="8"/>
  <c r="BT1992" i="8"/>
  <c r="BS1992" i="8"/>
  <c r="BR1992" i="8"/>
  <c r="BQ1992" i="8"/>
  <c r="BP1992" i="8"/>
  <c r="BO1992" i="8"/>
  <c r="BN1992" i="8"/>
  <c r="BM1992" i="8"/>
  <c r="BL1992" i="8"/>
  <c r="BJ1992" i="8"/>
  <c r="BK1992" i="8" s="1"/>
  <c r="J1992" i="8"/>
  <c r="I1992" i="8"/>
  <c r="H1992" i="8"/>
  <c r="G1992" i="8"/>
  <c r="F1992" i="8"/>
  <c r="A1992" i="8"/>
  <c r="DP1991" i="8"/>
  <c r="DO1991" i="8"/>
  <c r="DN1991" i="8"/>
  <c r="DM1991" i="8"/>
  <c r="DK1991" i="8"/>
  <c r="DL1991" i="8" s="1"/>
  <c r="DJ1991" i="8"/>
  <c r="DI1991" i="8"/>
  <c r="DH1991" i="8"/>
  <c r="DG1991" i="8"/>
  <c r="DE1991" i="8"/>
  <c r="DF1991" i="8" s="1"/>
  <c r="DD1991" i="8"/>
  <c r="DC1991" i="8"/>
  <c r="DB1991" i="8"/>
  <c r="DA1991" i="8"/>
  <c r="CZ1991" i="8"/>
  <c r="CY1991" i="8"/>
  <c r="CX1991" i="8"/>
  <c r="CV1991" i="8"/>
  <c r="CW1991" i="8" s="1"/>
  <c r="CU1991" i="8"/>
  <c r="CT1991" i="8"/>
  <c r="CS1991" i="8"/>
  <c r="CR1991" i="8"/>
  <c r="CQ1991" i="8"/>
  <c r="CP1991" i="8"/>
  <c r="CO1991" i="8"/>
  <c r="CN1991" i="8"/>
  <c r="CL1991" i="8"/>
  <c r="CM1991" i="8" s="1"/>
  <c r="CG1991" i="8"/>
  <c r="CF1991" i="8"/>
  <c r="CE1991" i="8"/>
  <c r="CD1991" i="8"/>
  <c r="CC1991" i="8"/>
  <c r="CB1991" i="8"/>
  <c r="CA1991" i="8"/>
  <c r="BZ1991" i="8"/>
  <c r="BY1991" i="8"/>
  <c r="BW1991" i="8"/>
  <c r="BX1991" i="8" s="1"/>
  <c r="BV1991" i="8"/>
  <c r="BU1991" i="8"/>
  <c r="BT1991" i="8"/>
  <c r="BS1991" i="8"/>
  <c r="BR1991" i="8"/>
  <c r="BQ1991" i="8"/>
  <c r="BP1991" i="8"/>
  <c r="BO1991" i="8"/>
  <c r="BN1991" i="8"/>
  <c r="BM1991" i="8"/>
  <c r="BL1991" i="8"/>
  <c r="BJ1991" i="8"/>
  <c r="BK1991" i="8" s="1"/>
  <c r="J1991" i="8"/>
  <c r="I1991" i="8"/>
  <c r="H1991" i="8"/>
  <c r="G1991" i="8"/>
  <c r="F1991" i="8"/>
  <c r="A1991" i="8"/>
  <c r="DP1990" i="8"/>
  <c r="DO1990" i="8"/>
  <c r="DN1990" i="8"/>
  <c r="DM1990" i="8"/>
  <c r="DK1990" i="8"/>
  <c r="DL1990" i="8" s="1"/>
  <c r="DJ1990" i="8"/>
  <c r="DI1990" i="8"/>
  <c r="DH1990" i="8"/>
  <c r="DG1990" i="8"/>
  <c r="DE1990" i="8"/>
  <c r="DF1990" i="8" s="1"/>
  <c r="DD1990" i="8"/>
  <c r="DC1990" i="8"/>
  <c r="DB1990" i="8"/>
  <c r="DA1990" i="8"/>
  <c r="CZ1990" i="8"/>
  <c r="CY1990" i="8"/>
  <c r="CX1990" i="8"/>
  <c r="CV1990" i="8"/>
  <c r="CW1990" i="8" s="1"/>
  <c r="CU1990" i="8"/>
  <c r="CT1990" i="8"/>
  <c r="CS1990" i="8"/>
  <c r="CR1990" i="8"/>
  <c r="CQ1990" i="8"/>
  <c r="CP1990" i="8"/>
  <c r="CO1990" i="8"/>
  <c r="CN1990" i="8"/>
  <c r="CL1990" i="8"/>
  <c r="CM1990" i="8" s="1"/>
  <c r="CG1990" i="8"/>
  <c r="CF1990" i="8"/>
  <c r="CE1990" i="8"/>
  <c r="CD1990" i="8"/>
  <c r="CC1990" i="8"/>
  <c r="CB1990" i="8"/>
  <c r="CA1990" i="8"/>
  <c r="BZ1990" i="8"/>
  <c r="BY1990" i="8"/>
  <c r="BW1990" i="8"/>
  <c r="BX1990" i="8" s="1"/>
  <c r="BV1990" i="8"/>
  <c r="BU1990" i="8"/>
  <c r="BT1990" i="8"/>
  <c r="BS1990" i="8"/>
  <c r="BR1990" i="8"/>
  <c r="BQ1990" i="8"/>
  <c r="BP1990" i="8"/>
  <c r="BO1990" i="8"/>
  <c r="BN1990" i="8"/>
  <c r="BM1990" i="8"/>
  <c r="BL1990" i="8"/>
  <c r="BJ1990" i="8"/>
  <c r="BK1990" i="8" s="1"/>
  <c r="J1990" i="8"/>
  <c r="I1990" i="8"/>
  <c r="H1990" i="8"/>
  <c r="G1990" i="8"/>
  <c r="F1990" i="8"/>
  <c r="A1990" i="8"/>
  <c r="DP1989" i="8"/>
  <c r="DO1989" i="8"/>
  <c r="DN1989" i="8"/>
  <c r="DM1989" i="8"/>
  <c r="DK1989" i="8"/>
  <c r="DL1989" i="8" s="1"/>
  <c r="DJ1989" i="8"/>
  <c r="DI1989" i="8"/>
  <c r="DH1989" i="8"/>
  <c r="DG1989" i="8"/>
  <c r="DE1989" i="8"/>
  <c r="DF1989" i="8" s="1"/>
  <c r="DD1989" i="8"/>
  <c r="DC1989" i="8"/>
  <c r="DB1989" i="8"/>
  <c r="DA1989" i="8"/>
  <c r="CZ1989" i="8"/>
  <c r="CY1989" i="8"/>
  <c r="CX1989" i="8"/>
  <c r="CV1989" i="8"/>
  <c r="CW1989" i="8" s="1"/>
  <c r="CU1989" i="8"/>
  <c r="CT1989" i="8"/>
  <c r="CS1989" i="8"/>
  <c r="CR1989" i="8"/>
  <c r="CQ1989" i="8"/>
  <c r="CP1989" i="8"/>
  <c r="CO1989" i="8"/>
  <c r="CN1989" i="8"/>
  <c r="CL1989" i="8"/>
  <c r="CM1989" i="8" s="1"/>
  <c r="CG1989" i="8"/>
  <c r="CF1989" i="8"/>
  <c r="CE1989" i="8"/>
  <c r="CD1989" i="8"/>
  <c r="CC1989" i="8"/>
  <c r="CB1989" i="8"/>
  <c r="CA1989" i="8"/>
  <c r="BZ1989" i="8"/>
  <c r="BY1989" i="8"/>
  <c r="BW1989" i="8"/>
  <c r="BX1989" i="8" s="1"/>
  <c r="BV1989" i="8"/>
  <c r="BU1989" i="8"/>
  <c r="BT1989" i="8"/>
  <c r="BS1989" i="8"/>
  <c r="BR1989" i="8"/>
  <c r="BQ1989" i="8"/>
  <c r="BP1989" i="8"/>
  <c r="BO1989" i="8"/>
  <c r="BN1989" i="8"/>
  <c r="BM1989" i="8"/>
  <c r="BL1989" i="8"/>
  <c r="BJ1989" i="8"/>
  <c r="BK1989" i="8" s="1"/>
  <c r="J1989" i="8"/>
  <c r="I1989" i="8"/>
  <c r="H1989" i="8"/>
  <c r="G1989" i="8"/>
  <c r="F1989" i="8"/>
  <c r="A1989" i="8"/>
  <c r="DP1988" i="8"/>
  <c r="DO1988" i="8"/>
  <c r="DN1988" i="8"/>
  <c r="DM1988" i="8"/>
  <c r="DK1988" i="8"/>
  <c r="DL1988" i="8" s="1"/>
  <c r="DJ1988" i="8"/>
  <c r="DI1988" i="8"/>
  <c r="DH1988" i="8"/>
  <c r="DG1988" i="8"/>
  <c r="DE1988" i="8"/>
  <c r="DF1988" i="8" s="1"/>
  <c r="DD1988" i="8"/>
  <c r="DC1988" i="8"/>
  <c r="DB1988" i="8"/>
  <c r="DA1988" i="8"/>
  <c r="CZ1988" i="8"/>
  <c r="CY1988" i="8"/>
  <c r="CX1988" i="8"/>
  <c r="CV1988" i="8"/>
  <c r="CW1988" i="8" s="1"/>
  <c r="CU1988" i="8"/>
  <c r="CT1988" i="8"/>
  <c r="CS1988" i="8"/>
  <c r="CR1988" i="8"/>
  <c r="CQ1988" i="8"/>
  <c r="CP1988" i="8"/>
  <c r="CO1988" i="8"/>
  <c r="CN1988" i="8"/>
  <c r="CL1988" i="8"/>
  <c r="CM1988" i="8" s="1"/>
  <c r="CG1988" i="8"/>
  <c r="CF1988" i="8"/>
  <c r="CE1988" i="8"/>
  <c r="CD1988" i="8"/>
  <c r="CC1988" i="8"/>
  <c r="CB1988" i="8"/>
  <c r="CA1988" i="8"/>
  <c r="BZ1988" i="8"/>
  <c r="BY1988" i="8"/>
  <c r="BW1988" i="8"/>
  <c r="BX1988" i="8" s="1"/>
  <c r="BV1988" i="8"/>
  <c r="BU1988" i="8"/>
  <c r="BT1988" i="8"/>
  <c r="BS1988" i="8"/>
  <c r="BR1988" i="8"/>
  <c r="BQ1988" i="8"/>
  <c r="BP1988" i="8"/>
  <c r="BO1988" i="8"/>
  <c r="BN1988" i="8"/>
  <c r="BM1988" i="8"/>
  <c r="BL1988" i="8"/>
  <c r="BJ1988" i="8"/>
  <c r="BK1988" i="8" s="1"/>
  <c r="J1988" i="8"/>
  <c r="I1988" i="8"/>
  <c r="H1988" i="8"/>
  <c r="G1988" i="8"/>
  <c r="F1988" i="8"/>
  <c r="A1988" i="8"/>
  <c r="DP1987" i="8"/>
  <c r="DO1987" i="8"/>
  <c r="DN1987" i="8"/>
  <c r="DM1987" i="8"/>
  <c r="DK1987" i="8"/>
  <c r="DL1987" i="8" s="1"/>
  <c r="DJ1987" i="8"/>
  <c r="DI1987" i="8"/>
  <c r="DH1987" i="8"/>
  <c r="DG1987" i="8"/>
  <c r="DE1987" i="8"/>
  <c r="DF1987" i="8" s="1"/>
  <c r="DD1987" i="8"/>
  <c r="DC1987" i="8"/>
  <c r="DB1987" i="8"/>
  <c r="DA1987" i="8"/>
  <c r="CZ1987" i="8"/>
  <c r="CY1987" i="8"/>
  <c r="CX1987" i="8"/>
  <c r="CV1987" i="8"/>
  <c r="CW1987" i="8" s="1"/>
  <c r="CU1987" i="8"/>
  <c r="CT1987" i="8"/>
  <c r="CS1987" i="8"/>
  <c r="CR1987" i="8"/>
  <c r="CQ1987" i="8"/>
  <c r="CP1987" i="8"/>
  <c r="CO1987" i="8"/>
  <c r="CN1987" i="8"/>
  <c r="CL1987" i="8"/>
  <c r="CM1987" i="8" s="1"/>
  <c r="CG1987" i="8"/>
  <c r="CF1987" i="8"/>
  <c r="CE1987" i="8"/>
  <c r="CD1987" i="8"/>
  <c r="CC1987" i="8"/>
  <c r="CB1987" i="8"/>
  <c r="CA1987" i="8"/>
  <c r="BZ1987" i="8"/>
  <c r="BY1987" i="8"/>
  <c r="BW1987" i="8"/>
  <c r="BX1987" i="8" s="1"/>
  <c r="BV1987" i="8"/>
  <c r="BU1987" i="8"/>
  <c r="BT1987" i="8"/>
  <c r="BS1987" i="8"/>
  <c r="BR1987" i="8"/>
  <c r="BQ1987" i="8"/>
  <c r="BP1987" i="8"/>
  <c r="BO1987" i="8"/>
  <c r="BN1987" i="8"/>
  <c r="BM1987" i="8"/>
  <c r="BL1987" i="8"/>
  <c r="BJ1987" i="8"/>
  <c r="BK1987" i="8" s="1"/>
  <c r="J1987" i="8"/>
  <c r="I1987" i="8"/>
  <c r="H1987" i="8"/>
  <c r="G1987" i="8"/>
  <c r="F1987" i="8"/>
  <c r="A1987" i="8"/>
  <c r="DP1986" i="8"/>
  <c r="DO1986" i="8"/>
  <c r="DN1986" i="8"/>
  <c r="DM1986" i="8"/>
  <c r="DK1986" i="8"/>
  <c r="DL1986" i="8" s="1"/>
  <c r="DJ1986" i="8"/>
  <c r="DI1986" i="8"/>
  <c r="DH1986" i="8"/>
  <c r="DG1986" i="8"/>
  <c r="DE1986" i="8"/>
  <c r="DF1986" i="8" s="1"/>
  <c r="DD1986" i="8"/>
  <c r="DC1986" i="8"/>
  <c r="DB1986" i="8"/>
  <c r="DA1986" i="8"/>
  <c r="CZ1986" i="8"/>
  <c r="CY1986" i="8"/>
  <c r="CX1986" i="8"/>
  <c r="CV1986" i="8"/>
  <c r="CW1986" i="8" s="1"/>
  <c r="CU1986" i="8"/>
  <c r="CT1986" i="8"/>
  <c r="CS1986" i="8"/>
  <c r="CR1986" i="8"/>
  <c r="CQ1986" i="8"/>
  <c r="CP1986" i="8"/>
  <c r="CO1986" i="8"/>
  <c r="CN1986" i="8"/>
  <c r="CL1986" i="8"/>
  <c r="CM1986" i="8" s="1"/>
  <c r="CG1986" i="8"/>
  <c r="CF1986" i="8"/>
  <c r="CE1986" i="8"/>
  <c r="CD1986" i="8"/>
  <c r="CC1986" i="8"/>
  <c r="CB1986" i="8"/>
  <c r="CA1986" i="8"/>
  <c r="BZ1986" i="8"/>
  <c r="BY1986" i="8"/>
  <c r="BW1986" i="8"/>
  <c r="BX1986" i="8" s="1"/>
  <c r="BV1986" i="8"/>
  <c r="BU1986" i="8"/>
  <c r="BT1986" i="8"/>
  <c r="BS1986" i="8"/>
  <c r="BR1986" i="8"/>
  <c r="BQ1986" i="8"/>
  <c r="BP1986" i="8"/>
  <c r="BO1986" i="8"/>
  <c r="BN1986" i="8"/>
  <c r="BM1986" i="8"/>
  <c r="BL1986" i="8"/>
  <c r="BJ1986" i="8"/>
  <c r="BK1986" i="8" s="1"/>
  <c r="J1986" i="8"/>
  <c r="I1986" i="8"/>
  <c r="H1986" i="8"/>
  <c r="G1986" i="8"/>
  <c r="F1986" i="8"/>
  <c r="A1986" i="8"/>
  <c r="DP1985" i="8"/>
  <c r="DO1985" i="8"/>
  <c r="DN1985" i="8"/>
  <c r="DM1985" i="8"/>
  <c r="DK1985" i="8"/>
  <c r="DL1985" i="8" s="1"/>
  <c r="DJ1985" i="8"/>
  <c r="DI1985" i="8"/>
  <c r="DH1985" i="8"/>
  <c r="DG1985" i="8"/>
  <c r="DE1985" i="8"/>
  <c r="DF1985" i="8" s="1"/>
  <c r="DD1985" i="8"/>
  <c r="DC1985" i="8"/>
  <c r="DB1985" i="8"/>
  <c r="DA1985" i="8"/>
  <c r="CZ1985" i="8"/>
  <c r="CY1985" i="8"/>
  <c r="CX1985" i="8"/>
  <c r="CV1985" i="8"/>
  <c r="CW1985" i="8" s="1"/>
  <c r="CU1985" i="8"/>
  <c r="CT1985" i="8"/>
  <c r="CS1985" i="8"/>
  <c r="CR1985" i="8"/>
  <c r="CQ1985" i="8"/>
  <c r="CP1985" i="8"/>
  <c r="CO1985" i="8"/>
  <c r="CN1985" i="8"/>
  <c r="CL1985" i="8"/>
  <c r="CM1985" i="8" s="1"/>
  <c r="CG1985" i="8"/>
  <c r="CF1985" i="8"/>
  <c r="CE1985" i="8"/>
  <c r="CD1985" i="8"/>
  <c r="CC1985" i="8"/>
  <c r="CB1985" i="8"/>
  <c r="CA1985" i="8"/>
  <c r="BZ1985" i="8"/>
  <c r="BY1985" i="8"/>
  <c r="BW1985" i="8"/>
  <c r="BX1985" i="8" s="1"/>
  <c r="BV1985" i="8"/>
  <c r="BU1985" i="8"/>
  <c r="BT1985" i="8"/>
  <c r="BS1985" i="8"/>
  <c r="BR1985" i="8"/>
  <c r="BQ1985" i="8"/>
  <c r="BP1985" i="8"/>
  <c r="BO1985" i="8"/>
  <c r="BN1985" i="8"/>
  <c r="BM1985" i="8"/>
  <c r="BL1985" i="8"/>
  <c r="BJ1985" i="8"/>
  <c r="BK1985" i="8" s="1"/>
  <c r="J1985" i="8"/>
  <c r="I1985" i="8"/>
  <c r="H1985" i="8"/>
  <c r="G1985" i="8"/>
  <c r="F1985" i="8"/>
  <c r="A1985" i="8"/>
  <c r="DP1984" i="8"/>
  <c r="DO1984" i="8"/>
  <c r="DN1984" i="8"/>
  <c r="DM1984" i="8"/>
  <c r="DK1984" i="8"/>
  <c r="DL1984" i="8" s="1"/>
  <c r="DJ1984" i="8"/>
  <c r="DI1984" i="8"/>
  <c r="DH1984" i="8"/>
  <c r="DG1984" i="8"/>
  <c r="DE1984" i="8"/>
  <c r="DF1984" i="8" s="1"/>
  <c r="DD1984" i="8"/>
  <c r="DC1984" i="8"/>
  <c r="DB1984" i="8"/>
  <c r="DA1984" i="8"/>
  <c r="CZ1984" i="8"/>
  <c r="CY1984" i="8"/>
  <c r="CX1984" i="8"/>
  <c r="CV1984" i="8"/>
  <c r="CW1984" i="8" s="1"/>
  <c r="CU1984" i="8"/>
  <c r="CT1984" i="8"/>
  <c r="CS1984" i="8"/>
  <c r="CR1984" i="8"/>
  <c r="CQ1984" i="8"/>
  <c r="CP1984" i="8"/>
  <c r="CO1984" i="8"/>
  <c r="CN1984" i="8"/>
  <c r="CL1984" i="8"/>
  <c r="CM1984" i="8" s="1"/>
  <c r="CG1984" i="8"/>
  <c r="CF1984" i="8"/>
  <c r="CE1984" i="8"/>
  <c r="CD1984" i="8"/>
  <c r="CC1984" i="8"/>
  <c r="CB1984" i="8"/>
  <c r="CA1984" i="8"/>
  <c r="BZ1984" i="8"/>
  <c r="BY1984" i="8"/>
  <c r="BW1984" i="8"/>
  <c r="BX1984" i="8" s="1"/>
  <c r="BV1984" i="8"/>
  <c r="BU1984" i="8"/>
  <c r="BT1984" i="8"/>
  <c r="BS1984" i="8"/>
  <c r="BR1984" i="8"/>
  <c r="BQ1984" i="8"/>
  <c r="BP1984" i="8"/>
  <c r="BO1984" i="8"/>
  <c r="BN1984" i="8"/>
  <c r="BM1984" i="8"/>
  <c r="BL1984" i="8"/>
  <c r="BJ1984" i="8"/>
  <c r="BK1984" i="8" s="1"/>
  <c r="J1984" i="8"/>
  <c r="I1984" i="8"/>
  <c r="H1984" i="8"/>
  <c r="G1984" i="8"/>
  <c r="F1984" i="8"/>
  <c r="A1984" i="8"/>
  <c r="DP1983" i="8"/>
  <c r="DO1983" i="8"/>
  <c r="DN1983" i="8"/>
  <c r="DM1983" i="8"/>
  <c r="DK1983" i="8"/>
  <c r="DL1983" i="8" s="1"/>
  <c r="DJ1983" i="8"/>
  <c r="DI1983" i="8"/>
  <c r="DH1983" i="8"/>
  <c r="DG1983" i="8"/>
  <c r="DE1983" i="8"/>
  <c r="DF1983" i="8" s="1"/>
  <c r="DD1983" i="8"/>
  <c r="DC1983" i="8"/>
  <c r="DB1983" i="8"/>
  <c r="DA1983" i="8"/>
  <c r="CZ1983" i="8"/>
  <c r="CY1983" i="8"/>
  <c r="CX1983" i="8"/>
  <c r="CV1983" i="8"/>
  <c r="CW1983" i="8" s="1"/>
  <c r="CU1983" i="8"/>
  <c r="CT1983" i="8"/>
  <c r="CS1983" i="8"/>
  <c r="CR1983" i="8"/>
  <c r="CQ1983" i="8"/>
  <c r="CP1983" i="8"/>
  <c r="CO1983" i="8"/>
  <c r="CN1983" i="8"/>
  <c r="CL1983" i="8"/>
  <c r="CM1983" i="8" s="1"/>
  <c r="CG1983" i="8"/>
  <c r="CF1983" i="8"/>
  <c r="CE1983" i="8"/>
  <c r="CD1983" i="8"/>
  <c r="CC1983" i="8"/>
  <c r="CB1983" i="8"/>
  <c r="CA1983" i="8"/>
  <c r="BZ1983" i="8"/>
  <c r="BY1983" i="8"/>
  <c r="BW1983" i="8"/>
  <c r="BX1983" i="8" s="1"/>
  <c r="BV1983" i="8"/>
  <c r="BU1983" i="8"/>
  <c r="BT1983" i="8"/>
  <c r="BS1983" i="8"/>
  <c r="BR1983" i="8"/>
  <c r="BQ1983" i="8"/>
  <c r="BP1983" i="8"/>
  <c r="BO1983" i="8"/>
  <c r="BN1983" i="8"/>
  <c r="BM1983" i="8"/>
  <c r="BL1983" i="8"/>
  <c r="BJ1983" i="8"/>
  <c r="BK1983" i="8" s="1"/>
  <c r="J1983" i="8"/>
  <c r="I1983" i="8"/>
  <c r="H1983" i="8"/>
  <c r="G1983" i="8"/>
  <c r="F1983" i="8"/>
  <c r="A1983" i="8"/>
  <c r="DP1982" i="8"/>
  <c r="DO1982" i="8"/>
  <c r="DN1982" i="8"/>
  <c r="DM1982" i="8"/>
  <c r="DK1982" i="8"/>
  <c r="DL1982" i="8" s="1"/>
  <c r="DJ1982" i="8"/>
  <c r="DI1982" i="8"/>
  <c r="DH1982" i="8"/>
  <c r="DG1982" i="8"/>
  <c r="DE1982" i="8"/>
  <c r="DF1982" i="8" s="1"/>
  <c r="DD1982" i="8"/>
  <c r="DC1982" i="8"/>
  <c r="DB1982" i="8"/>
  <c r="DA1982" i="8"/>
  <c r="CZ1982" i="8"/>
  <c r="CY1982" i="8"/>
  <c r="CX1982" i="8"/>
  <c r="CV1982" i="8"/>
  <c r="CW1982" i="8" s="1"/>
  <c r="CU1982" i="8"/>
  <c r="CT1982" i="8"/>
  <c r="CS1982" i="8"/>
  <c r="CR1982" i="8"/>
  <c r="CQ1982" i="8"/>
  <c r="CP1982" i="8"/>
  <c r="CO1982" i="8"/>
  <c r="CN1982" i="8"/>
  <c r="CL1982" i="8"/>
  <c r="CM1982" i="8" s="1"/>
  <c r="CG1982" i="8"/>
  <c r="CF1982" i="8"/>
  <c r="CE1982" i="8"/>
  <c r="CD1982" i="8"/>
  <c r="CC1982" i="8"/>
  <c r="CB1982" i="8"/>
  <c r="CA1982" i="8"/>
  <c r="BZ1982" i="8"/>
  <c r="BY1982" i="8"/>
  <c r="BW1982" i="8"/>
  <c r="BX1982" i="8" s="1"/>
  <c r="BV1982" i="8"/>
  <c r="BU1982" i="8"/>
  <c r="BT1982" i="8"/>
  <c r="BS1982" i="8"/>
  <c r="BR1982" i="8"/>
  <c r="BQ1982" i="8"/>
  <c r="BP1982" i="8"/>
  <c r="BO1982" i="8"/>
  <c r="BN1982" i="8"/>
  <c r="BM1982" i="8"/>
  <c r="BL1982" i="8"/>
  <c r="BJ1982" i="8"/>
  <c r="BK1982" i="8" s="1"/>
  <c r="J1982" i="8"/>
  <c r="I1982" i="8"/>
  <c r="H1982" i="8"/>
  <c r="G1982" i="8"/>
  <c r="F1982" i="8"/>
  <c r="A1982" i="8"/>
  <c r="DP1981" i="8"/>
  <c r="DO1981" i="8"/>
  <c r="DN1981" i="8"/>
  <c r="DM1981" i="8"/>
  <c r="DK1981" i="8"/>
  <c r="DL1981" i="8" s="1"/>
  <c r="DJ1981" i="8"/>
  <c r="DI1981" i="8"/>
  <c r="DH1981" i="8"/>
  <c r="DG1981" i="8"/>
  <c r="DE1981" i="8"/>
  <c r="DF1981" i="8" s="1"/>
  <c r="DD1981" i="8"/>
  <c r="DC1981" i="8"/>
  <c r="DB1981" i="8"/>
  <c r="DA1981" i="8"/>
  <c r="CZ1981" i="8"/>
  <c r="CY1981" i="8"/>
  <c r="CX1981" i="8"/>
  <c r="CV1981" i="8"/>
  <c r="CW1981" i="8" s="1"/>
  <c r="CU1981" i="8"/>
  <c r="CT1981" i="8"/>
  <c r="CS1981" i="8"/>
  <c r="CR1981" i="8"/>
  <c r="CQ1981" i="8"/>
  <c r="CP1981" i="8"/>
  <c r="CO1981" i="8"/>
  <c r="CN1981" i="8"/>
  <c r="CL1981" i="8"/>
  <c r="CM1981" i="8" s="1"/>
  <c r="CG1981" i="8"/>
  <c r="CF1981" i="8"/>
  <c r="CE1981" i="8"/>
  <c r="CD1981" i="8"/>
  <c r="CC1981" i="8"/>
  <c r="CB1981" i="8"/>
  <c r="CA1981" i="8"/>
  <c r="BZ1981" i="8"/>
  <c r="BY1981" i="8"/>
  <c r="BW1981" i="8"/>
  <c r="BX1981" i="8" s="1"/>
  <c r="BV1981" i="8"/>
  <c r="BU1981" i="8"/>
  <c r="BT1981" i="8"/>
  <c r="BS1981" i="8"/>
  <c r="BR1981" i="8"/>
  <c r="BQ1981" i="8"/>
  <c r="BP1981" i="8"/>
  <c r="BO1981" i="8"/>
  <c r="BN1981" i="8"/>
  <c r="BM1981" i="8"/>
  <c r="BL1981" i="8"/>
  <c r="BJ1981" i="8"/>
  <c r="BK1981" i="8" s="1"/>
  <c r="J1981" i="8"/>
  <c r="I1981" i="8"/>
  <c r="H1981" i="8"/>
  <c r="G1981" i="8"/>
  <c r="F1981" i="8"/>
  <c r="A1981" i="8"/>
  <c r="DP1980" i="8"/>
  <c r="DO1980" i="8"/>
  <c r="DN1980" i="8"/>
  <c r="DM1980" i="8"/>
  <c r="DK1980" i="8"/>
  <c r="DL1980" i="8" s="1"/>
  <c r="DJ1980" i="8"/>
  <c r="DI1980" i="8"/>
  <c r="DH1980" i="8"/>
  <c r="DG1980" i="8"/>
  <c r="DE1980" i="8"/>
  <c r="DF1980" i="8" s="1"/>
  <c r="DD1980" i="8"/>
  <c r="DC1980" i="8"/>
  <c r="DB1980" i="8"/>
  <c r="DA1980" i="8"/>
  <c r="CZ1980" i="8"/>
  <c r="CY1980" i="8"/>
  <c r="CX1980" i="8"/>
  <c r="CV1980" i="8"/>
  <c r="CW1980" i="8" s="1"/>
  <c r="CU1980" i="8"/>
  <c r="CT1980" i="8"/>
  <c r="CS1980" i="8"/>
  <c r="CR1980" i="8"/>
  <c r="CQ1980" i="8"/>
  <c r="CP1980" i="8"/>
  <c r="CO1980" i="8"/>
  <c r="CN1980" i="8"/>
  <c r="CL1980" i="8"/>
  <c r="CM1980" i="8" s="1"/>
  <c r="CG1980" i="8"/>
  <c r="CF1980" i="8"/>
  <c r="CE1980" i="8"/>
  <c r="CD1980" i="8"/>
  <c r="CC1980" i="8"/>
  <c r="CB1980" i="8"/>
  <c r="CA1980" i="8"/>
  <c r="BZ1980" i="8"/>
  <c r="BY1980" i="8"/>
  <c r="BW1980" i="8"/>
  <c r="BX1980" i="8" s="1"/>
  <c r="BV1980" i="8"/>
  <c r="BU1980" i="8"/>
  <c r="BT1980" i="8"/>
  <c r="BS1980" i="8"/>
  <c r="BR1980" i="8"/>
  <c r="BQ1980" i="8"/>
  <c r="BP1980" i="8"/>
  <c r="BO1980" i="8"/>
  <c r="BN1980" i="8"/>
  <c r="BM1980" i="8"/>
  <c r="BL1980" i="8"/>
  <c r="BJ1980" i="8"/>
  <c r="BK1980" i="8" s="1"/>
  <c r="J1980" i="8"/>
  <c r="I1980" i="8"/>
  <c r="H1980" i="8"/>
  <c r="G1980" i="8"/>
  <c r="F1980" i="8"/>
  <c r="A1980" i="8"/>
  <c r="DP1979" i="8"/>
  <c r="DO1979" i="8"/>
  <c r="DN1979" i="8"/>
  <c r="DM1979" i="8"/>
  <c r="DK1979" i="8"/>
  <c r="DL1979" i="8" s="1"/>
  <c r="DJ1979" i="8"/>
  <c r="DI1979" i="8"/>
  <c r="DH1979" i="8"/>
  <c r="DG1979" i="8"/>
  <c r="DE1979" i="8"/>
  <c r="DF1979" i="8" s="1"/>
  <c r="DD1979" i="8"/>
  <c r="DC1979" i="8"/>
  <c r="DB1979" i="8"/>
  <c r="DA1979" i="8"/>
  <c r="CZ1979" i="8"/>
  <c r="CY1979" i="8"/>
  <c r="CX1979" i="8"/>
  <c r="CV1979" i="8"/>
  <c r="CW1979" i="8" s="1"/>
  <c r="CU1979" i="8"/>
  <c r="CT1979" i="8"/>
  <c r="CS1979" i="8"/>
  <c r="CR1979" i="8"/>
  <c r="CQ1979" i="8"/>
  <c r="CP1979" i="8"/>
  <c r="CO1979" i="8"/>
  <c r="CN1979" i="8"/>
  <c r="CL1979" i="8"/>
  <c r="CM1979" i="8" s="1"/>
  <c r="CG1979" i="8"/>
  <c r="CF1979" i="8"/>
  <c r="CE1979" i="8"/>
  <c r="CD1979" i="8"/>
  <c r="CC1979" i="8"/>
  <c r="CB1979" i="8"/>
  <c r="CA1979" i="8"/>
  <c r="BZ1979" i="8"/>
  <c r="BY1979" i="8"/>
  <c r="BW1979" i="8"/>
  <c r="BX1979" i="8" s="1"/>
  <c r="BV1979" i="8"/>
  <c r="BU1979" i="8"/>
  <c r="BT1979" i="8"/>
  <c r="BS1979" i="8"/>
  <c r="BR1979" i="8"/>
  <c r="BQ1979" i="8"/>
  <c r="BP1979" i="8"/>
  <c r="BO1979" i="8"/>
  <c r="BN1979" i="8"/>
  <c r="BM1979" i="8"/>
  <c r="BL1979" i="8"/>
  <c r="BJ1979" i="8"/>
  <c r="BK1979" i="8" s="1"/>
  <c r="J1979" i="8"/>
  <c r="I1979" i="8"/>
  <c r="H1979" i="8"/>
  <c r="G1979" i="8"/>
  <c r="F1979" i="8"/>
  <c r="A1979" i="8"/>
  <c r="DP1978" i="8"/>
  <c r="DO1978" i="8"/>
  <c r="DN1978" i="8"/>
  <c r="DM1978" i="8"/>
  <c r="DK1978" i="8"/>
  <c r="DL1978" i="8" s="1"/>
  <c r="DJ1978" i="8"/>
  <c r="DI1978" i="8"/>
  <c r="DH1978" i="8"/>
  <c r="DG1978" i="8"/>
  <c r="DE1978" i="8"/>
  <c r="DF1978" i="8" s="1"/>
  <c r="DD1978" i="8"/>
  <c r="DC1978" i="8"/>
  <c r="DB1978" i="8"/>
  <c r="DA1978" i="8"/>
  <c r="CZ1978" i="8"/>
  <c r="CY1978" i="8"/>
  <c r="CX1978" i="8"/>
  <c r="CV1978" i="8"/>
  <c r="CW1978" i="8" s="1"/>
  <c r="CU1978" i="8"/>
  <c r="CT1978" i="8"/>
  <c r="CS1978" i="8"/>
  <c r="CR1978" i="8"/>
  <c r="CQ1978" i="8"/>
  <c r="CP1978" i="8"/>
  <c r="CO1978" i="8"/>
  <c r="CN1978" i="8"/>
  <c r="CL1978" i="8"/>
  <c r="CM1978" i="8" s="1"/>
  <c r="CG1978" i="8"/>
  <c r="CF1978" i="8"/>
  <c r="CE1978" i="8"/>
  <c r="CD1978" i="8"/>
  <c r="CC1978" i="8"/>
  <c r="CB1978" i="8"/>
  <c r="CA1978" i="8"/>
  <c r="BZ1978" i="8"/>
  <c r="BY1978" i="8"/>
  <c r="BW1978" i="8"/>
  <c r="BX1978" i="8" s="1"/>
  <c r="BV1978" i="8"/>
  <c r="BU1978" i="8"/>
  <c r="BT1978" i="8"/>
  <c r="BS1978" i="8"/>
  <c r="BR1978" i="8"/>
  <c r="BQ1978" i="8"/>
  <c r="BP1978" i="8"/>
  <c r="BO1978" i="8"/>
  <c r="BN1978" i="8"/>
  <c r="BM1978" i="8"/>
  <c r="BL1978" i="8"/>
  <c r="BJ1978" i="8"/>
  <c r="BK1978" i="8" s="1"/>
  <c r="J1978" i="8"/>
  <c r="I1978" i="8"/>
  <c r="H1978" i="8"/>
  <c r="G1978" i="8"/>
  <c r="F1978" i="8"/>
  <c r="A1978" i="8"/>
  <c r="DP1977" i="8"/>
  <c r="DO1977" i="8"/>
  <c r="DN1977" i="8"/>
  <c r="DM1977" i="8"/>
  <c r="DK1977" i="8"/>
  <c r="DL1977" i="8" s="1"/>
  <c r="DJ1977" i="8"/>
  <c r="DI1977" i="8"/>
  <c r="DH1977" i="8"/>
  <c r="DG1977" i="8"/>
  <c r="DE1977" i="8"/>
  <c r="DF1977" i="8" s="1"/>
  <c r="DD1977" i="8"/>
  <c r="DC1977" i="8"/>
  <c r="DB1977" i="8"/>
  <c r="DA1977" i="8"/>
  <c r="CZ1977" i="8"/>
  <c r="CY1977" i="8"/>
  <c r="CX1977" i="8"/>
  <c r="CV1977" i="8"/>
  <c r="CW1977" i="8" s="1"/>
  <c r="CU1977" i="8"/>
  <c r="CT1977" i="8"/>
  <c r="CS1977" i="8"/>
  <c r="CR1977" i="8"/>
  <c r="CQ1977" i="8"/>
  <c r="CP1977" i="8"/>
  <c r="CO1977" i="8"/>
  <c r="CN1977" i="8"/>
  <c r="CL1977" i="8"/>
  <c r="CM1977" i="8" s="1"/>
  <c r="CG1977" i="8"/>
  <c r="CF1977" i="8"/>
  <c r="CE1977" i="8"/>
  <c r="CD1977" i="8"/>
  <c r="CC1977" i="8"/>
  <c r="CB1977" i="8"/>
  <c r="CA1977" i="8"/>
  <c r="BZ1977" i="8"/>
  <c r="BY1977" i="8"/>
  <c r="BW1977" i="8"/>
  <c r="BX1977" i="8" s="1"/>
  <c r="BV1977" i="8"/>
  <c r="BU1977" i="8"/>
  <c r="BT1977" i="8"/>
  <c r="BS1977" i="8"/>
  <c r="BR1977" i="8"/>
  <c r="BQ1977" i="8"/>
  <c r="BP1977" i="8"/>
  <c r="BO1977" i="8"/>
  <c r="BN1977" i="8"/>
  <c r="BM1977" i="8"/>
  <c r="BL1977" i="8"/>
  <c r="BJ1977" i="8"/>
  <c r="BK1977" i="8" s="1"/>
  <c r="J1977" i="8"/>
  <c r="I1977" i="8"/>
  <c r="H1977" i="8"/>
  <c r="G1977" i="8"/>
  <c r="F1977" i="8"/>
  <c r="A1977" i="8"/>
  <c r="DP1976" i="8"/>
  <c r="DO1976" i="8"/>
  <c r="DN1976" i="8"/>
  <c r="DM1976" i="8"/>
  <c r="DK1976" i="8"/>
  <c r="DL1976" i="8" s="1"/>
  <c r="DJ1976" i="8"/>
  <c r="DI1976" i="8"/>
  <c r="DH1976" i="8"/>
  <c r="DG1976" i="8"/>
  <c r="DE1976" i="8"/>
  <c r="DF1976" i="8" s="1"/>
  <c r="DD1976" i="8"/>
  <c r="DC1976" i="8"/>
  <c r="DB1976" i="8"/>
  <c r="DA1976" i="8"/>
  <c r="CZ1976" i="8"/>
  <c r="CY1976" i="8"/>
  <c r="CX1976" i="8"/>
  <c r="CV1976" i="8"/>
  <c r="CW1976" i="8" s="1"/>
  <c r="CU1976" i="8"/>
  <c r="CT1976" i="8"/>
  <c r="CS1976" i="8"/>
  <c r="CR1976" i="8"/>
  <c r="CQ1976" i="8"/>
  <c r="CP1976" i="8"/>
  <c r="CO1976" i="8"/>
  <c r="CN1976" i="8"/>
  <c r="CL1976" i="8"/>
  <c r="CM1976" i="8" s="1"/>
  <c r="CG1976" i="8"/>
  <c r="CF1976" i="8"/>
  <c r="CE1976" i="8"/>
  <c r="CD1976" i="8"/>
  <c r="CC1976" i="8"/>
  <c r="CB1976" i="8"/>
  <c r="CA1976" i="8"/>
  <c r="BZ1976" i="8"/>
  <c r="BY1976" i="8"/>
  <c r="BW1976" i="8"/>
  <c r="BX1976" i="8" s="1"/>
  <c r="BV1976" i="8"/>
  <c r="BU1976" i="8"/>
  <c r="BT1976" i="8"/>
  <c r="BS1976" i="8"/>
  <c r="BR1976" i="8"/>
  <c r="BQ1976" i="8"/>
  <c r="BP1976" i="8"/>
  <c r="BO1976" i="8"/>
  <c r="BN1976" i="8"/>
  <c r="BM1976" i="8"/>
  <c r="BL1976" i="8"/>
  <c r="BJ1976" i="8"/>
  <c r="BK1976" i="8" s="1"/>
  <c r="J1976" i="8"/>
  <c r="I1976" i="8"/>
  <c r="H1976" i="8"/>
  <c r="G1976" i="8"/>
  <c r="F1976" i="8"/>
  <c r="A1976" i="8"/>
  <c r="DP1975" i="8"/>
  <c r="DO1975" i="8"/>
  <c r="DN1975" i="8"/>
  <c r="DM1975" i="8"/>
  <c r="DK1975" i="8"/>
  <c r="DL1975" i="8" s="1"/>
  <c r="DJ1975" i="8"/>
  <c r="DI1975" i="8"/>
  <c r="DH1975" i="8"/>
  <c r="DG1975" i="8"/>
  <c r="DE1975" i="8"/>
  <c r="DF1975" i="8" s="1"/>
  <c r="DD1975" i="8"/>
  <c r="DC1975" i="8"/>
  <c r="DB1975" i="8"/>
  <c r="DA1975" i="8"/>
  <c r="CZ1975" i="8"/>
  <c r="CY1975" i="8"/>
  <c r="CX1975" i="8"/>
  <c r="CV1975" i="8"/>
  <c r="CW1975" i="8" s="1"/>
  <c r="CU1975" i="8"/>
  <c r="CT1975" i="8"/>
  <c r="CS1975" i="8"/>
  <c r="CR1975" i="8"/>
  <c r="CQ1975" i="8"/>
  <c r="CP1975" i="8"/>
  <c r="CO1975" i="8"/>
  <c r="CN1975" i="8"/>
  <c r="CL1975" i="8"/>
  <c r="CM1975" i="8" s="1"/>
  <c r="CG1975" i="8"/>
  <c r="CF1975" i="8"/>
  <c r="CE1975" i="8"/>
  <c r="CD1975" i="8"/>
  <c r="CC1975" i="8"/>
  <c r="CB1975" i="8"/>
  <c r="CA1975" i="8"/>
  <c r="BZ1975" i="8"/>
  <c r="BY1975" i="8"/>
  <c r="BW1975" i="8"/>
  <c r="BX1975" i="8" s="1"/>
  <c r="BV1975" i="8"/>
  <c r="BU1975" i="8"/>
  <c r="BT1975" i="8"/>
  <c r="BS1975" i="8"/>
  <c r="BR1975" i="8"/>
  <c r="BQ1975" i="8"/>
  <c r="BP1975" i="8"/>
  <c r="BO1975" i="8"/>
  <c r="BN1975" i="8"/>
  <c r="BM1975" i="8"/>
  <c r="BL1975" i="8"/>
  <c r="BJ1975" i="8"/>
  <c r="BK1975" i="8" s="1"/>
  <c r="J1975" i="8"/>
  <c r="I1975" i="8"/>
  <c r="H1975" i="8"/>
  <c r="G1975" i="8"/>
  <c r="F1975" i="8"/>
  <c r="A1975" i="8"/>
  <c r="DP1974" i="8"/>
  <c r="DO1974" i="8"/>
  <c r="DN1974" i="8"/>
  <c r="DM1974" i="8"/>
  <c r="DK1974" i="8"/>
  <c r="DL1974" i="8" s="1"/>
  <c r="DJ1974" i="8"/>
  <c r="DI1974" i="8"/>
  <c r="DH1974" i="8"/>
  <c r="DG1974" i="8"/>
  <c r="DE1974" i="8"/>
  <c r="DF1974" i="8" s="1"/>
  <c r="DD1974" i="8"/>
  <c r="DC1974" i="8"/>
  <c r="DB1974" i="8"/>
  <c r="DA1974" i="8"/>
  <c r="CZ1974" i="8"/>
  <c r="CY1974" i="8"/>
  <c r="CX1974" i="8"/>
  <c r="CV1974" i="8"/>
  <c r="CW1974" i="8" s="1"/>
  <c r="CU1974" i="8"/>
  <c r="CT1974" i="8"/>
  <c r="CS1974" i="8"/>
  <c r="CR1974" i="8"/>
  <c r="CQ1974" i="8"/>
  <c r="CP1974" i="8"/>
  <c r="CO1974" i="8"/>
  <c r="CN1974" i="8"/>
  <c r="CL1974" i="8"/>
  <c r="CM1974" i="8" s="1"/>
  <c r="CG1974" i="8"/>
  <c r="CF1974" i="8"/>
  <c r="CE1974" i="8"/>
  <c r="CD1974" i="8"/>
  <c r="CC1974" i="8"/>
  <c r="CB1974" i="8"/>
  <c r="CA1974" i="8"/>
  <c r="BZ1974" i="8"/>
  <c r="BY1974" i="8"/>
  <c r="BW1974" i="8"/>
  <c r="BX1974" i="8" s="1"/>
  <c r="BV1974" i="8"/>
  <c r="BU1974" i="8"/>
  <c r="BT1974" i="8"/>
  <c r="BS1974" i="8"/>
  <c r="BR1974" i="8"/>
  <c r="BQ1974" i="8"/>
  <c r="BP1974" i="8"/>
  <c r="BO1974" i="8"/>
  <c r="BN1974" i="8"/>
  <c r="BM1974" i="8"/>
  <c r="BL1974" i="8"/>
  <c r="BJ1974" i="8"/>
  <c r="BK1974" i="8" s="1"/>
  <c r="J1974" i="8"/>
  <c r="I1974" i="8"/>
  <c r="H1974" i="8"/>
  <c r="G1974" i="8"/>
  <c r="F1974" i="8"/>
  <c r="A1974" i="8"/>
  <c r="DP1973" i="8"/>
  <c r="DO1973" i="8"/>
  <c r="DN1973" i="8"/>
  <c r="DM1973" i="8"/>
  <c r="DK1973" i="8"/>
  <c r="DL1973" i="8" s="1"/>
  <c r="DJ1973" i="8"/>
  <c r="DI1973" i="8"/>
  <c r="DH1973" i="8"/>
  <c r="DG1973" i="8"/>
  <c r="DE1973" i="8"/>
  <c r="DF1973" i="8" s="1"/>
  <c r="DD1973" i="8"/>
  <c r="DC1973" i="8"/>
  <c r="DB1973" i="8"/>
  <c r="DA1973" i="8"/>
  <c r="CZ1973" i="8"/>
  <c r="CY1973" i="8"/>
  <c r="CX1973" i="8"/>
  <c r="CV1973" i="8"/>
  <c r="CW1973" i="8" s="1"/>
  <c r="CU1973" i="8"/>
  <c r="CT1973" i="8"/>
  <c r="CS1973" i="8"/>
  <c r="CR1973" i="8"/>
  <c r="CQ1973" i="8"/>
  <c r="CP1973" i="8"/>
  <c r="CO1973" i="8"/>
  <c r="CN1973" i="8"/>
  <c r="CL1973" i="8"/>
  <c r="CM1973" i="8" s="1"/>
  <c r="CG1973" i="8"/>
  <c r="CF1973" i="8"/>
  <c r="CE1973" i="8"/>
  <c r="CD1973" i="8"/>
  <c r="CC1973" i="8"/>
  <c r="CB1973" i="8"/>
  <c r="CA1973" i="8"/>
  <c r="BZ1973" i="8"/>
  <c r="BY1973" i="8"/>
  <c r="BW1973" i="8"/>
  <c r="BX1973" i="8" s="1"/>
  <c r="BV1973" i="8"/>
  <c r="BU1973" i="8"/>
  <c r="BT1973" i="8"/>
  <c r="BS1973" i="8"/>
  <c r="BR1973" i="8"/>
  <c r="BQ1973" i="8"/>
  <c r="BP1973" i="8"/>
  <c r="BO1973" i="8"/>
  <c r="BN1973" i="8"/>
  <c r="BM1973" i="8"/>
  <c r="BL1973" i="8"/>
  <c r="BJ1973" i="8"/>
  <c r="BK1973" i="8" s="1"/>
  <c r="J1973" i="8"/>
  <c r="I1973" i="8"/>
  <c r="H1973" i="8"/>
  <c r="G1973" i="8"/>
  <c r="F1973" i="8"/>
  <c r="A1973" i="8"/>
  <c r="DP1972" i="8"/>
  <c r="DO1972" i="8"/>
  <c r="DN1972" i="8"/>
  <c r="DM1972" i="8"/>
  <c r="DK1972" i="8"/>
  <c r="DL1972" i="8" s="1"/>
  <c r="DJ1972" i="8"/>
  <c r="DI1972" i="8"/>
  <c r="DH1972" i="8"/>
  <c r="DG1972" i="8"/>
  <c r="DE1972" i="8"/>
  <c r="DF1972" i="8" s="1"/>
  <c r="DD1972" i="8"/>
  <c r="DC1972" i="8"/>
  <c r="DB1972" i="8"/>
  <c r="DA1972" i="8"/>
  <c r="CZ1972" i="8"/>
  <c r="CY1972" i="8"/>
  <c r="CX1972" i="8"/>
  <c r="CV1972" i="8"/>
  <c r="CW1972" i="8" s="1"/>
  <c r="CU1972" i="8"/>
  <c r="CT1972" i="8"/>
  <c r="CS1972" i="8"/>
  <c r="CR1972" i="8"/>
  <c r="CQ1972" i="8"/>
  <c r="CP1972" i="8"/>
  <c r="CO1972" i="8"/>
  <c r="CN1972" i="8"/>
  <c r="CL1972" i="8"/>
  <c r="CM1972" i="8" s="1"/>
  <c r="CG1972" i="8"/>
  <c r="CF1972" i="8"/>
  <c r="CE1972" i="8"/>
  <c r="CD1972" i="8"/>
  <c r="CC1972" i="8"/>
  <c r="CB1972" i="8"/>
  <c r="CA1972" i="8"/>
  <c r="BZ1972" i="8"/>
  <c r="BY1972" i="8"/>
  <c r="BW1972" i="8"/>
  <c r="BX1972" i="8" s="1"/>
  <c r="BV1972" i="8"/>
  <c r="BU1972" i="8"/>
  <c r="BT1972" i="8"/>
  <c r="BS1972" i="8"/>
  <c r="BR1972" i="8"/>
  <c r="BQ1972" i="8"/>
  <c r="BP1972" i="8"/>
  <c r="BO1972" i="8"/>
  <c r="BN1972" i="8"/>
  <c r="BM1972" i="8"/>
  <c r="BL1972" i="8"/>
  <c r="BJ1972" i="8"/>
  <c r="BK1972" i="8" s="1"/>
  <c r="J1972" i="8"/>
  <c r="I1972" i="8"/>
  <c r="H1972" i="8"/>
  <c r="G1972" i="8"/>
  <c r="F1972" i="8"/>
  <c r="A1972" i="8"/>
  <c r="DP1971" i="8"/>
  <c r="DO1971" i="8"/>
  <c r="DN1971" i="8"/>
  <c r="DM1971" i="8"/>
  <c r="DK1971" i="8"/>
  <c r="DL1971" i="8" s="1"/>
  <c r="DJ1971" i="8"/>
  <c r="DI1971" i="8"/>
  <c r="DH1971" i="8"/>
  <c r="DG1971" i="8"/>
  <c r="DE1971" i="8"/>
  <c r="DF1971" i="8" s="1"/>
  <c r="DD1971" i="8"/>
  <c r="DC1971" i="8"/>
  <c r="DB1971" i="8"/>
  <c r="DA1971" i="8"/>
  <c r="CZ1971" i="8"/>
  <c r="CY1971" i="8"/>
  <c r="CX1971" i="8"/>
  <c r="CV1971" i="8"/>
  <c r="CW1971" i="8" s="1"/>
  <c r="CU1971" i="8"/>
  <c r="CT1971" i="8"/>
  <c r="CS1971" i="8"/>
  <c r="CR1971" i="8"/>
  <c r="CQ1971" i="8"/>
  <c r="CP1971" i="8"/>
  <c r="CO1971" i="8"/>
  <c r="CN1971" i="8"/>
  <c r="CL1971" i="8"/>
  <c r="CM1971" i="8" s="1"/>
  <c r="CG1971" i="8"/>
  <c r="CF1971" i="8"/>
  <c r="CE1971" i="8"/>
  <c r="CD1971" i="8"/>
  <c r="CC1971" i="8"/>
  <c r="CB1971" i="8"/>
  <c r="CA1971" i="8"/>
  <c r="BZ1971" i="8"/>
  <c r="BY1971" i="8"/>
  <c r="BW1971" i="8"/>
  <c r="BX1971" i="8" s="1"/>
  <c r="BV1971" i="8"/>
  <c r="BU1971" i="8"/>
  <c r="BT1971" i="8"/>
  <c r="BS1971" i="8"/>
  <c r="BR1971" i="8"/>
  <c r="BQ1971" i="8"/>
  <c r="BP1971" i="8"/>
  <c r="BO1971" i="8"/>
  <c r="BN1971" i="8"/>
  <c r="BM1971" i="8"/>
  <c r="BL1971" i="8"/>
  <c r="BJ1971" i="8"/>
  <c r="BK1971" i="8" s="1"/>
  <c r="J1971" i="8"/>
  <c r="I1971" i="8"/>
  <c r="H1971" i="8"/>
  <c r="G1971" i="8"/>
  <c r="F1971" i="8"/>
  <c r="A1971" i="8"/>
  <c r="DP1970" i="8"/>
  <c r="DO1970" i="8"/>
  <c r="DN1970" i="8"/>
  <c r="DM1970" i="8"/>
  <c r="DK1970" i="8"/>
  <c r="DL1970" i="8" s="1"/>
  <c r="DJ1970" i="8"/>
  <c r="DI1970" i="8"/>
  <c r="DH1970" i="8"/>
  <c r="DG1970" i="8"/>
  <c r="DE1970" i="8"/>
  <c r="DF1970" i="8" s="1"/>
  <c r="DD1970" i="8"/>
  <c r="DC1970" i="8"/>
  <c r="DB1970" i="8"/>
  <c r="DA1970" i="8"/>
  <c r="CZ1970" i="8"/>
  <c r="CY1970" i="8"/>
  <c r="CX1970" i="8"/>
  <c r="CV1970" i="8"/>
  <c r="CW1970" i="8" s="1"/>
  <c r="CU1970" i="8"/>
  <c r="CT1970" i="8"/>
  <c r="CS1970" i="8"/>
  <c r="CR1970" i="8"/>
  <c r="CQ1970" i="8"/>
  <c r="CP1970" i="8"/>
  <c r="CO1970" i="8"/>
  <c r="CN1970" i="8"/>
  <c r="CL1970" i="8"/>
  <c r="CM1970" i="8" s="1"/>
  <c r="CG1970" i="8"/>
  <c r="CF1970" i="8"/>
  <c r="CE1970" i="8"/>
  <c r="CD1970" i="8"/>
  <c r="CC1970" i="8"/>
  <c r="CB1970" i="8"/>
  <c r="CA1970" i="8"/>
  <c r="BZ1970" i="8"/>
  <c r="BY1970" i="8"/>
  <c r="BW1970" i="8"/>
  <c r="BX1970" i="8" s="1"/>
  <c r="BV1970" i="8"/>
  <c r="BU1970" i="8"/>
  <c r="BT1970" i="8"/>
  <c r="BS1970" i="8"/>
  <c r="BR1970" i="8"/>
  <c r="BQ1970" i="8"/>
  <c r="BP1970" i="8"/>
  <c r="BO1970" i="8"/>
  <c r="BN1970" i="8"/>
  <c r="BM1970" i="8"/>
  <c r="BL1970" i="8"/>
  <c r="BJ1970" i="8"/>
  <c r="BK1970" i="8" s="1"/>
  <c r="J1970" i="8"/>
  <c r="I1970" i="8"/>
  <c r="H1970" i="8"/>
  <c r="G1970" i="8"/>
  <c r="F1970" i="8"/>
  <c r="A1970" i="8"/>
  <c r="DP1969" i="8"/>
  <c r="DO1969" i="8"/>
  <c r="DN1969" i="8"/>
  <c r="DM1969" i="8"/>
  <c r="DK1969" i="8"/>
  <c r="DL1969" i="8" s="1"/>
  <c r="DJ1969" i="8"/>
  <c r="DI1969" i="8"/>
  <c r="DH1969" i="8"/>
  <c r="DG1969" i="8"/>
  <c r="DE1969" i="8"/>
  <c r="DF1969" i="8" s="1"/>
  <c r="DD1969" i="8"/>
  <c r="DC1969" i="8"/>
  <c r="DB1969" i="8"/>
  <c r="DA1969" i="8"/>
  <c r="CZ1969" i="8"/>
  <c r="CY1969" i="8"/>
  <c r="CX1969" i="8"/>
  <c r="CV1969" i="8"/>
  <c r="CW1969" i="8" s="1"/>
  <c r="CU1969" i="8"/>
  <c r="CT1969" i="8"/>
  <c r="CS1969" i="8"/>
  <c r="CR1969" i="8"/>
  <c r="CQ1969" i="8"/>
  <c r="CP1969" i="8"/>
  <c r="CO1969" i="8"/>
  <c r="CN1969" i="8"/>
  <c r="CL1969" i="8"/>
  <c r="CM1969" i="8" s="1"/>
  <c r="CG1969" i="8"/>
  <c r="CF1969" i="8"/>
  <c r="CE1969" i="8"/>
  <c r="CD1969" i="8"/>
  <c r="CC1969" i="8"/>
  <c r="CB1969" i="8"/>
  <c r="CA1969" i="8"/>
  <c r="BZ1969" i="8"/>
  <c r="BY1969" i="8"/>
  <c r="BW1969" i="8"/>
  <c r="BX1969" i="8" s="1"/>
  <c r="BV1969" i="8"/>
  <c r="BU1969" i="8"/>
  <c r="BT1969" i="8"/>
  <c r="BS1969" i="8"/>
  <c r="BR1969" i="8"/>
  <c r="BQ1969" i="8"/>
  <c r="BP1969" i="8"/>
  <c r="BO1969" i="8"/>
  <c r="BN1969" i="8"/>
  <c r="BM1969" i="8"/>
  <c r="BL1969" i="8"/>
  <c r="BJ1969" i="8"/>
  <c r="BK1969" i="8" s="1"/>
  <c r="J1969" i="8"/>
  <c r="I1969" i="8"/>
  <c r="H1969" i="8"/>
  <c r="G1969" i="8"/>
  <c r="F1969" i="8"/>
  <c r="A1969" i="8"/>
  <c r="DP1968" i="8"/>
  <c r="DO1968" i="8"/>
  <c r="DN1968" i="8"/>
  <c r="DM1968" i="8"/>
  <c r="DK1968" i="8"/>
  <c r="DL1968" i="8" s="1"/>
  <c r="DJ1968" i="8"/>
  <c r="DI1968" i="8"/>
  <c r="DH1968" i="8"/>
  <c r="DG1968" i="8"/>
  <c r="DE1968" i="8"/>
  <c r="DF1968" i="8" s="1"/>
  <c r="DD1968" i="8"/>
  <c r="DC1968" i="8"/>
  <c r="DB1968" i="8"/>
  <c r="DA1968" i="8"/>
  <c r="CZ1968" i="8"/>
  <c r="CY1968" i="8"/>
  <c r="CX1968" i="8"/>
  <c r="CV1968" i="8"/>
  <c r="CW1968" i="8" s="1"/>
  <c r="CU1968" i="8"/>
  <c r="CT1968" i="8"/>
  <c r="CS1968" i="8"/>
  <c r="CR1968" i="8"/>
  <c r="CQ1968" i="8"/>
  <c r="CP1968" i="8"/>
  <c r="CO1968" i="8"/>
  <c r="CN1968" i="8"/>
  <c r="CL1968" i="8"/>
  <c r="CM1968" i="8" s="1"/>
  <c r="CG1968" i="8"/>
  <c r="CF1968" i="8"/>
  <c r="CE1968" i="8"/>
  <c r="CD1968" i="8"/>
  <c r="CC1968" i="8"/>
  <c r="CB1968" i="8"/>
  <c r="CA1968" i="8"/>
  <c r="BZ1968" i="8"/>
  <c r="BY1968" i="8"/>
  <c r="BW1968" i="8"/>
  <c r="BX1968" i="8" s="1"/>
  <c r="BV1968" i="8"/>
  <c r="BU1968" i="8"/>
  <c r="BT1968" i="8"/>
  <c r="BS1968" i="8"/>
  <c r="BR1968" i="8"/>
  <c r="BQ1968" i="8"/>
  <c r="BP1968" i="8"/>
  <c r="BO1968" i="8"/>
  <c r="BN1968" i="8"/>
  <c r="BM1968" i="8"/>
  <c r="BL1968" i="8"/>
  <c r="BJ1968" i="8"/>
  <c r="BK1968" i="8" s="1"/>
  <c r="J1968" i="8"/>
  <c r="I1968" i="8"/>
  <c r="H1968" i="8"/>
  <c r="G1968" i="8"/>
  <c r="F1968" i="8"/>
  <c r="A1968" i="8"/>
  <c r="DP1967" i="8"/>
  <c r="DO1967" i="8"/>
  <c r="DN1967" i="8"/>
  <c r="DM1967" i="8"/>
  <c r="DK1967" i="8"/>
  <c r="DL1967" i="8" s="1"/>
  <c r="DJ1967" i="8"/>
  <c r="DI1967" i="8"/>
  <c r="DH1967" i="8"/>
  <c r="DG1967" i="8"/>
  <c r="DE1967" i="8"/>
  <c r="DF1967" i="8" s="1"/>
  <c r="DD1967" i="8"/>
  <c r="DC1967" i="8"/>
  <c r="DB1967" i="8"/>
  <c r="DA1967" i="8"/>
  <c r="CZ1967" i="8"/>
  <c r="CY1967" i="8"/>
  <c r="CX1967" i="8"/>
  <c r="CV1967" i="8"/>
  <c r="CW1967" i="8" s="1"/>
  <c r="CU1967" i="8"/>
  <c r="CT1967" i="8"/>
  <c r="CS1967" i="8"/>
  <c r="CR1967" i="8"/>
  <c r="CQ1967" i="8"/>
  <c r="CP1967" i="8"/>
  <c r="CO1967" i="8"/>
  <c r="CN1967" i="8"/>
  <c r="CL1967" i="8"/>
  <c r="CM1967" i="8" s="1"/>
  <c r="CG1967" i="8"/>
  <c r="CF1967" i="8"/>
  <c r="CE1967" i="8"/>
  <c r="CD1967" i="8"/>
  <c r="CC1967" i="8"/>
  <c r="CB1967" i="8"/>
  <c r="CA1967" i="8"/>
  <c r="BZ1967" i="8"/>
  <c r="BY1967" i="8"/>
  <c r="BW1967" i="8"/>
  <c r="BX1967" i="8" s="1"/>
  <c r="BV1967" i="8"/>
  <c r="BU1967" i="8"/>
  <c r="BT1967" i="8"/>
  <c r="BS1967" i="8"/>
  <c r="BR1967" i="8"/>
  <c r="BQ1967" i="8"/>
  <c r="BP1967" i="8"/>
  <c r="BO1967" i="8"/>
  <c r="BN1967" i="8"/>
  <c r="BM1967" i="8"/>
  <c r="BL1967" i="8"/>
  <c r="BJ1967" i="8"/>
  <c r="BK1967" i="8" s="1"/>
  <c r="J1967" i="8"/>
  <c r="I1967" i="8"/>
  <c r="H1967" i="8"/>
  <c r="G1967" i="8"/>
  <c r="F1967" i="8"/>
  <c r="A1967" i="8"/>
  <c r="DP1966" i="8"/>
  <c r="DO1966" i="8"/>
  <c r="DN1966" i="8"/>
  <c r="DM1966" i="8"/>
  <c r="DK1966" i="8"/>
  <c r="DL1966" i="8" s="1"/>
  <c r="DJ1966" i="8"/>
  <c r="DI1966" i="8"/>
  <c r="DH1966" i="8"/>
  <c r="DG1966" i="8"/>
  <c r="DE1966" i="8"/>
  <c r="DF1966" i="8" s="1"/>
  <c r="DD1966" i="8"/>
  <c r="DC1966" i="8"/>
  <c r="DB1966" i="8"/>
  <c r="DA1966" i="8"/>
  <c r="CZ1966" i="8"/>
  <c r="CY1966" i="8"/>
  <c r="CX1966" i="8"/>
  <c r="CV1966" i="8"/>
  <c r="CW1966" i="8" s="1"/>
  <c r="CU1966" i="8"/>
  <c r="CT1966" i="8"/>
  <c r="CS1966" i="8"/>
  <c r="CR1966" i="8"/>
  <c r="CQ1966" i="8"/>
  <c r="CP1966" i="8"/>
  <c r="CO1966" i="8"/>
  <c r="CN1966" i="8"/>
  <c r="CL1966" i="8"/>
  <c r="CM1966" i="8" s="1"/>
  <c r="CG1966" i="8"/>
  <c r="CF1966" i="8"/>
  <c r="CE1966" i="8"/>
  <c r="CD1966" i="8"/>
  <c r="CC1966" i="8"/>
  <c r="CB1966" i="8"/>
  <c r="CA1966" i="8"/>
  <c r="BZ1966" i="8"/>
  <c r="BY1966" i="8"/>
  <c r="BW1966" i="8"/>
  <c r="BX1966" i="8" s="1"/>
  <c r="BV1966" i="8"/>
  <c r="BU1966" i="8"/>
  <c r="BT1966" i="8"/>
  <c r="BS1966" i="8"/>
  <c r="BR1966" i="8"/>
  <c r="BQ1966" i="8"/>
  <c r="BP1966" i="8"/>
  <c r="BO1966" i="8"/>
  <c r="BN1966" i="8"/>
  <c r="BM1966" i="8"/>
  <c r="BL1966" i="8"/>
  <c r="BJ1966" i="8"/>
  <c r="BK1966" i="8" s="1"/>
  <c r="J1966" i="8"/>
  <c r="I1966" i="8"/>
  <c r="H1966" i="8"/>
  <c r="G1966" i="8"/>
  <c r="F1966" i="8"/>
  <c r="A1966" i="8"/>
  <c r="DP1965" i="8"/>
  <c r="DO1965" i="8"/>
  <c r="DN1965" i="8"/>
  <c r="DM1965" i="8"/>
  <c r="DK1965" i="8"/>
  <c r="DL1965" i="8" s="1"/>
  <c r="DJ1965" i="8"/>
  <c r="DI1965" i="8"/>
  <c r="DH1965" i="8"/>
  <c r="DG1965" i="8"/>
  <c r="DE1965" i="8"/>
  <c r="DF1965" i="8" s="1"/>
  <c r="DD1965" i="8"/>
  <c r="DC1965" i="8"/>
  <c r="DB1965" i="8"/>
  <c r="DA1965" i="8"/>
  <c r="CZ1965" i="8"/>
  <c r="CY1965" i="8"/>
  <c r="CX1965" i="8"/>
  <c r="CV1965" i="8"/>
  <c r="CW1965" i="8" s="1"/>
  <c r="CU1965" i="8"/>
  <c r="CT1965" i="8"/>
  <c r="CS1965" i="8"/>
  <c r="CR1965" i="8"/>
  <c r="CQ1965" i="8"/>
  <c r="CP1965" i="8"/>
  <c r="CO1965" i="8"/>
  <c r="CN1965" i="8"/>
  <c r="CL1965" i="8"/>
  <c r="CM1965" i="8" s="1"/>
  <c r="CG1965" i="8"/>
  <c r="CF1965" i="8"/>
  <c r="CE1965" i="8"/>
  <c r="CD1965" i="8"/>
  <c r="CC1965" i="8"/>
  <c r="CB1965" i="8"/>
  <c r="CA1965" i="8"/>
  <c r="BZ1965" i="8"/>
  <c r="BY1965" i="8"/>
  <c r="BW1965" i="8"/>
  <c r="BX1965" i="8" s="1"/>
  <c r="BV1965" i="8"/>
  <c r="BU1965" i="8"/>
  <c r="BT1965" i="8"/>
  <c r="BS1965" i="8"/>
  <c r="BR1965" i="8"/>
  <c r="BQ1965" i="8"/>
  <c r="BP1965" i="8"/>
  <c r="BO1965" i="8"/>
  <c r="BN1965" i="8"/>
  <c r="BM1965" i="8"/>
  <c r="BL1965" i="8"/>
  <c r="BJ1965" i="8"/>
  <c r="BK1965" i="8" s="1"/>
  <c r="J1965" i="8"/>
  <c r="I1965" i="8"/>
  <c r="H1965" i="8"/>
  <c r="G1965" i="8"/>
  <c r="F1965" i="8"/>
  <c r="A1965" i="8"/>
  <c r="DP1964" i="8"/>
  <c r="DO1964" i="8"/>
  <c r="DN1964" i="8"/>
  <c r="DM1964" i="8"/>
  <c r="DK1964" i="8"/>
  <c r="DL1964" i="8" s="1"/>
  <c r="DJ1964" i="8"/>
  <c r="DI1964" i="8"/>
  <c r="DH1964" i="8"/>
  <c r="DG1964" i="8"/>
  <c r="DE1964" i="8"/>
  <c r="DF1964" i="8" s="1"/>
  <c r="DD1964" i="8"/>
  <c r="DC1964" i="8"/>
  <c r="DB1964" i="8"/>
  <c r="DA1964" i="8"/>
  <c r="CZ1964" i="8"/>
  <c r="CY1964" i="8"/>
  <c r="CX1964" i="8"/>
  <c r="CV1964" i="8"/>
  <c r="CW1964" i="8" s="1"/>
  <c r="CU1964" i="8"/>
  <c r="CT1964" i="8"/>
  <c r="CS1964" i="8"/>
  <c r="CR1964" i="8"/>
  <c r="CQ1964" i="8"/>
  <c r="CP1964" i="8"/>
  <c r="CO1964" i="8"/>
  <c r="CN1964" i="8"/>
  <c r="CL1964" i="8"/>
  <c r="CM1964" i="8" s="1"/>
  <c r="CG1964" i="8"/>
  <c r="CF1964" i="8"/>
  <c r="CE1964" i="8"/>
  <c r="CD1964" i="8"/>
  <c r="CC1964" i="8"/>
  <c r="CB1964" i="8"/>
  <c r="CA1964" i="8"/>
  <c r="BZ1964" i="8"/>
  <c r="BY1964" i="8"/>
  <c r="BW1964" i="8"/>
  <c r="BX1964" i="8" s="1"/>
  <c r="BV1964" i="8"/>
  <c r="BU1964" i="8"/>
  <c r="BT1964" i="8"/>
  <c r="BS1964" i="8"/>
  <c r="BR1964" i="8"/>
  <c r="BQ1964" i="8"/>
  <c r="BP1964" i="8"/>
  <c r="BO1964" i="8"/>
  <c r="BN1964" i="8"/>
  <c r="BM1964" i="8"/>
  <c r="BL1964" i="8"/>
  <c r="BJ1964" i="8"/>
  <c r="BK1964" i="8" s="1"/>
  <c r="J1964" i="8"/>
  <c r="I1964" i="8"/>
  <c r="H1964" i="8"/>
  <c r="G1964" i="8"/>
  <c r="F1964" i="8"/>
  <c r="A1964" i="8"/>
  <c r="DP1963" i="8"/>
  <c r="DO1963" i="8"/>
  <c r="DN1963" i="8"/>
  <c r="DM1963" i="8"/>
  <c r="DK1963" i="8"/>
  <c r="DL1963" i="8" s="1"/>
  <c r="DJ1963" i="8"/>
  <c r="DI1963" i="8"/>
  <c r="DH1963" i="8"/>
  <c r="DG1963" i="8"/>
  <c r="DE1963" i="8"/>
  <c r="DF1963" i="8" s="1"/>
  <c r="DD1963" i="8"/>
  <c r="DC1963" i="8"/>
  <c r="DB1963" i="8"/>
  <c r="DA1963" i="8"/>
  <c r="CZ1963" i="8"/>
  <c r="CY1963" i="8"/>
  <c r="CX1963" i="8"/>
  <c r="CV1963" i="8"/>
  <c r="CW1963" i="8" s="1"/>
  <c r="CU1963" i="8"/>
  <c r="CT1963" i="8"/>
  <c r="CS1963" i="8"/>
  <c r="CR1963" i="8"/>
  <c r="CQ1963" i="8"/>
  <c r="CP1963" i="8"/>
  <c r="CO1963" i="8"/>
  <c r="CN1963" i="8"/>
  <c r="CL1963" i="8"/>
  <c r="CM1963" i="8" s="1"/>
  <c r="CG1963" i="8"/>
  <c r="CF1963" i="8"/>
  <c r="CE1963" i="8"/>
  <c r="CD1963" i="8"/>
  <c r="CC1963" i="8"/>
  <c r="CB1963" i="8"/>
  <c r="CA1963" i="8"/>
  <c r="BZ1963" i="8"/>
  <c r="BY1963" i="8"/>
  <c r="BW1963" i="8"/>
  <c r="BX1963" i="8" s="1"/>
  <c r="BV1963" i="8"/>
  <c r="BU1963" i="8"/>
  <c r="BT1963" i="8"/>
  <c r="BS1963" i="8"/>
  <c r="BR1963" i="8"/>
  <c r="BQ1963" i="8"/>
  <c r="BP1963" i="8"/>
  <c r="BO1963" i="8"/>
  <c r="BN1963" i="8"/>
  <c r="BM1963" i="8"/>
  <c r="BL1963" i="8"/>
  <c r="BJ1963" i="8"/>
  <c r="BK1963" i="8" s="1"/>
  <c r="J1963" i="8"/>
  <c r="I1963" i="8"/>
  <c r="H1963" i="8"/>
  <c r="G1963" i="8"/>
  <c r="F1963" i="8"/>
  <c r="A1963" i="8"/>
  <c r="DP1962" i="8"/>
  <c r="DO1962" i="8"/>
  <c r="DN1962" i="8"/>
  <c r="DM1962" i="8"/>
  <c r="DK1962" i="8"/>
  <c r="DL1962" i="8" s="1"/>
  <c r="DJ1962" i="8"/>
  <c r="DI1962" i="8"/>
  <c r="DH1962" i="8"/>
  <c r="DG1962" i="8"/>
  <c r="DE1962" i="8"/>
  <c r="DF1962" i="8" s="1"/>
  <c r="DD1962" i="8"/>
  <c r="DC1962" i="8"/>
  <c r="DB1962" i="8"/>
  <c r="DA1962" i="8"/>
  <c r="CZ1962" i="8"/>
  <c r="CY1962" i="8"/>
  <c r="CX1962" i="8"/>
  <c r="CV1962" i="8"/>
  <c r="CW1962" i="8" s="1"/>
  <c r="CU1962" i="8"/>
  <c r="CT1962" i="8"/>
  <c r="CS1962" i="8"/>
  <c r="CR1962" i="8"/>
  <c r="CQ1962" i="8"/>
  <c r="CP1962" i="8"/>
  <c r="CO1962" i="8"/>
  <c r="CN1962" i="8"/>
  <c r="CL1962" i="8"/>
  <c r="CM1962" i="8" s="1"/>
  <c r="CG1962" i="8"/>
  <c r="CF1962" i="8"/>
  <c r="CE1962" i="8"/>
  <c r="CD1962" i="8"/>
  <c r="CC1962" i="8"/>
  <c r="CB1962" i="8"/>
  <c r="CA1962" i="8"/>
  <c r="BZ1962" i="8"/>
  <c r="BY1962" i="8"/>
  <c r="BW1962" i="8"/>
  <c r="BX1962" i="8" s="1"/>
  <c r="BV1962" i="8"/>
  <c r="BU1962" i="8"/>
  <c r="BT1962" i="8"/>
  <c r="BS1962" i="8"/>
  <c r="BR1962" i="8"/>
  <c r="BQ1962" i="8"/>
  <c r="BP1962" i="8"/>
  <c r="BO1962" i="8"/>
  <c r="BN1962" i="8"/>
  <c r="BM1962" i="8"/>
  <c r="BL1962" i="8"/>
  <c r="BJ1962" i="8"/>
  <c r="BK1962" i="8" s="1"/>
  <c r="J1962" i="8"/>
  <c r="I1962" i="8"/>
  <c r="H1962" i="8"/>
  <c r="G1962" i="8"/>
  <c r="F1962" i="8"/>
  <c r="A1962" i="8"/>
  <c r="DP1961" i="8"/>
  <c r="DO1961" i="8"/>
  <c r="DN1961" i="8"/>
  <c r="DM1961" i="8"/>
  <c r="DK1961" i="8"/>
  <c r="DL1961" i="8" s="1"/>
  <c r="DJ1961" i="8"/>
  <c r="DI1961" i="8"/>
  <c r="DH1961" i="8"/>
  <c r="DG1961" i="8"/>
  <c r="DE1961" i="8"/>
  <c r="DF1961" i="8" s="1"/>
  <c r="DD1961" i="8"/>
  <c r="DC1961" i="8"/>
  <c r="DB1961" i="8"/>
  <c r="DA1961" i="8"/>
  <c r="CZ1961" i="8"/>
  <c r="CY1961" i="8"/>
  <c r="CX1961" i="8"/>
  <c r="CV1961" i="8"/>
  <c r="CW1961" i="8" s="1"/>
  <c r="CU1961" i="8"/>
  <c r="CT1961" i="8"/>
  <c r="CS1961" i="8"/>
  <c r="CR1961" i="8"/>
  <c r="CQ1961" i="8"/>
  <c r="CP1961" i="8"/>
  <c r="CO1961" i="8"/>
  <c r="CN1961" i="8"/>
  <c r="CL1961" i="8"/>
  <c r="CM1961" i="8" s="1"/>
  <c r="CG1961" i="8"/>
  <c r="CF1961" i="8"/>
  <c r="CE1961" i="8"/>
  <c r="CD1961" i="8"/>
  <c r="CC1961" i="8"/>
  <c r="CB1961" i="8"/>
  <c r="CA1961" i="8"/>
  <c r="BZ1961" i="8"/>
  <c r="BY1961" i="8"/>
  <c r="BW1961" i="8"/>
  <c r="BX1961" i="8" s="1"/>
  <c r="BV1961" i="8"/>
  <c r="BU1961" i="8"/>
  <c r="BT1961" i="8"/>
  <c r="BS1961" i="8"/>
  <c r="BR1961" i="8"/>
  <c r="BQ1961" i="8"/>
  <c r="BP1961" i="8"/>
  <c r="BO1961" i="8"/>
  <c r="BN1961" i="8"/>
  <c r="BM1961" i="8"/>
  <c r="BL1961" i="8"/>
  <c r="BJ1961" i="8"/>
  <c r="BK1961" i="8" s="1"/>
  <c r="J1961" i="8"/>
  <c r="I1961" i="8"/>
  <c r="H1961" i="8"/>
  <c r="G1961" i="8"/>
  <c r="F1961" i="8"/>
  <c r="A1961" i="8"/>
  <c r="DP1960" i="8"/>
  <c r="DO1960" i="8"/>
  <c r="DN1960" i="8"/>
  <c r="DM1960" i="8"/>
  <c r="DK1960" i="8"/>
  <c r="DL1960" i="8" s="1"/>
  <c r="DJ1960" i="8"/>
  <c r="DI1960" i="8"/>
  <c r="DH1960" i="8"/>
  <c r="DG1960" i="8"/>
  <c r="DE1960" i="8"/>
  <c r="DF1960" i="8" s="1"/>
  <c r="DD1960" i="8"/>
  <c r="DC1960" i="8"/>
  <c r="DB1960" i="8"/>
  <c r="DA1960" i="8"/>
  <c r="CZ1960" i="8"/>
  <c r="CY1960" i="8"/>
  <c r="CX1960" i="8"/>
  <c r="CV1960" i="8"/>
  <c r="CW1960" i="8" s="1"/>
  <c r="CU1960" i="8"/>
  <c r="CT1960" i="8"/>
  <c r="CS1960" i="8"/>
  <c r="CR1960" i="8"/>
  <c r="CQ1960" i="8"/>
  <c r="CP1960" i="8"/>
  <c r="CO1960" i="8"/>
  <c r="CN1960" i="8"/>
  <c r="CL1960" i="8"/>
  <c r="CM1960" i="8" s="1"/>
  <c r="CG1960" i="8"/>
  <c r="CF1960" i="8"/>
  <c r="CE1960" i="8"/>
  <c r="CD1960" i="8"/>
  <c r="CC1960" i="8"/>
  <c r="CB1960" i="8"/>
  <c r="CA1960" i="8"/>
  <c r="BZ1960" i="8"/>
  <c r="BY1960" i="8"/>
  <c r="BW1960" i="8"/>
  <c r="BX1960" i="8" s="1"/>
  <c r="BV1960" i="8"/>
  <c r="BU1960" i="8"/>
  <c r="BT1960" i="8"/>
  <c r="BS1960" i="8"/>
  <c r="BR1960" i="8"/>
  <c r="BQ1960" i="8"/>
  <c r="BP1960" i="8"/>
  <c r="BO1960" i="8"/>
  <c r="BN1960" i="8"/>
  <c r="BM1960" i="8"/>
  <c r="BL1960" i="8"/>
  <c r="BJ1960" i="8"/>
  <c r="BK1960" i="8" s="1"/>
  <c r="J1960" i="8"/>
  <c r="I1960" i="8"/>
  <c r="H1960" i="8"/>
  <c r="G1960" i="8"/>
  <c r="F1960" i="8"/>
  <c r="A1960" i="8"/>
  <c r="DP1959" i="8"/>
  <c r="DO1959" i="8"/>
  <c r="DN1959" i="8"/>
  <c r="DM1959" i="8"/>
  <c r="DK1959" i="8"/>
  <c r="DL1959" i="8" s="1"/>
  <c r="DJ1959" i="8"/>
  <c r="DI1959" i="8"/>
  <c r="DH1959" i="8"/>
  <c r="DG1959" i="8"/>
  <c r="DE1959" i="8"/>
  <c r="DF1959" i="8" s="1"/>
  <c r="DD1959" i="8"/>
  <c r="DC1959" i="8"/>
  <c r="DB1959" i="8"/>
  <c r="DA1959" i="8"/>
  <c r="CZ1959" i="8"/>
  <c r="CY1959" i="8"/>
  <c r="CX1959" i="8"/>
  <c r="CV1959" i="8"/>
  <c r="CW1959" i="8" s="1"/>
  <c r="CU1959" i="8"/>
  <c r="CT1959" i="8"/>
  <c r="CS1959" i="8"/>
  <c r="CR1959" i="8"/>
  <c r="CQ1959" i="8"/>
  <c r="CP1959" i="8"/>
  <c r="CO1959" i="8"/>
  <c r="CN1959" i="8"/>
  <c r="CL1959" i="8"/>
  <c r="CM1959" i="8" s="1"/>
  <c r="CG1959" i="8"/>
  <c r="CF1959" i="8"/>
  <c r="CE1959" i="8"/>
  <c r="CD1959" i="8"/>
  <c r="CC1959" i="8"/>
  <c r="CB1959" i="8"/>
  <c r="CA1959" i="8"/>
  <c r="BZ1959" i="8"/>
  <c r="BY1959" i="8"/>
  <c r="BW1959" i="8"/>
  <c r="BX1959" i="8" s="1"/>
  <c r="BV1959" i="8"/>
  <c r="BU1959" i="8"/>
  <c r="BT1959" i="8"/>
  <c r="BS1959" i="8"/>
  <c r="BR1959" i="8"/>
  <c r="BQ1959" i="8"/>
  <c r="BP1959" i="8"/>
  <c r="BO1959" i="8"/>
  <c r="BN1959" i="8"/>
  <c r="BM1959" i="8"/>
  <c r="BL1959" i="8"/>
  <c r="BJ1959" i="8"/>
  <c r="BK1959" i="8" s="1"/>
  <c r="J1959" i="8"/>
  <c r="I1959" i="8"/>
  <c r="H1959" i="8"/>
  <c r="G1959" i="8"/>
  <c r="F1959" i="8"/>
  <c r="A1959" i="8"/>
  <c r="DP1958" i="8"/>
  <c r="DO1958" i="8"/>
  <c r="DN1958" i="8"/>
  <c r="DM1958" i="8"/>
  <c r="DK1958" i="8"/>
  <c r="DL1958" i="8" s="1"/>
  <c r="DJ1958" i="8"/>
  <c r="DI1958" i="8"/>
  <c r="DH1958" i="8"/>
  <c r="DG1958" i="8"/>
  <c r="DE1958" i="8"/>
  <c r="DF1958" i="8" s="1"/>
  <c r="DD1958" i="8"/>
  <c r="DC1958" i="8"/>
  <c r="DB1958" i="8"/>
  <c r="DA1958" i="8"/>
  <c r="CZ1958" i="8"/>
  <c r="CY1958" i="8"/>
  <c r="CX1958" i="8"/>
  <c r="CV1958" i="8"/>
  <c r="CW1958" i="8" s="1"/>
  <c r="CU1958" i="8"/>
  <c r="CT1958" i="8"/>
  <c r="CS1958" i="8"/>
  <c r="CR1958" i="8"/>
  <c r="CQ1958" i="8"/>
  <c r="CP1958" i="8"/>
  <c r="CO1958" i="8"/>
  <c r="CN1958" i="8"/>
  <c r="CL1958" i="8"/>
  <c r="CM1958" i="8" s="1"/>
  <c r="CG1958" i="8"/>
  <c r="CF1958" i="8"/>
  <c r="CE1958" i="8"/>
  <c r="CD1958" i="8"/>
  <c r="CC1958" i="8"/>
  <c r="CB1958" i="8"/>
  <c r="CA1958" i="8"/>
  <c r="BZ1958" i="8"/>
  <c r="BY1958" i="8"/>
  <c r="BW1958" i="8"/>
  <c r="BX1958" i="8" s="1"/>
  <c r="BV1958" i="8"/>
  <c r="BU1958" i="8"/>
  <c r="BT1958" i="8"/>
  <c r="BS1958" i="8"/>
  <c r="BR1958" i="8"/>
  <c r="BQ1958" i="8"/>
  <c r="BP1958" i="8"/>
  <c r="BO1958" i="8"/>
  <c r="BN1958" i="8"/>
  <c r="BM1958" i="8"/>
  <c r="BL1958" i="8"/>
  <c r="BJ1958" i="8"/>
  <c r="BK1958" i="8" s="1"/>
  <c r="J1958" i="8"/>
  <c r="I1958" i="8"/>
  <c r="H1958" i="8"/>
  <c r="G1958" i="8"/>
  <c r="F1958" i="8"/>
  <c r="A1958" i="8"/>
  <c r="DP1957" i="8"/>
  <c r="DO1957" i="8"/>
  <c r="DN1957" i="8"/>
  <c r="DM1957" i="8"/>
  <c r="DK1957" i="8"/>
  <c r="DL1957" i="8" s="1"/>
  <c r="DJ1957" i="8"/>
  <c r="DI1957" i="8"/>
  <c r="DH1957" i="8"/>
  <c r="DG1957" i="8"/>
  <c r="DE1957" i="8"/>
  <c r="DF1957" i="8" s="1"/>
  <c r="DD1957" i="8"/>
  <c r="DC1957" i="8"/>
  <c r="DB1957" i="8"/>
  <c r="DA1957" i="8"/>
  <c r="CZ1957" i="8"/>
  <c r="CY1957" i="8"/>
  <c r="CX1957" i="8"/>
  <c r="CV1957" i="8"/>
  <c r="CW1957" i="8" s="1"/>
  <c r="CU1957" i="8"/>
  <c r="CT1957" i="8"/>
  <c r="CS1957" i="8"/>
  <c r="CR1957" i="8"/>
  <c r="CQ1957" i="8"/>
  <c r="CP1957" i="8"/>
  <c r="CO1957" i="8"/>
  <c r="CN1957" i="8"/>
  <c r="CL1957" i="8"/>
  <c r="CM1957" i="8" s="1"/>
  <c r="CG1957" i="8"/>
  <c r="CF1957" i="8"/>
  <c r="CE1957" i="8"/>
  <c r="CD1957" i="8"/>
  <c r="CC1957" i="8"/>
  <c r="CB1957" i="8"/>
  <c r="CA1957" i="8"/>
  <c r="BZ1957" i="8"/>
  <c r="BY1957" i="8"/>
  <c r="BW1957" i="8"/>
  <c r="BX1957" i="8" s="1"/>
  <c r="BV1957" i="8"/>
  <c r="BU1957" i="8"/>
  <c r="BT1957" i="8"/>
  <c r="BS1957" i="8"/>
  <c r="BR1957" i="8"/>
  <c r="BQ1957" i="8"/>
  <c r="BP1957" i="8"/>
  <c r="BO1957" i="8"/>
  <c r="BN1957" i="8"/>
  <c r="BM1957" i="8"/>
  <c r="BL1957" i="8"/>
  <c r="BJ1957" i="8"/>
  <c r="BK1957" i="8" s="1"/>
  <c r="J1957" i="8"/>
  <c r="I1957" i="8"/>
  <c r="H1957" i="8"/>
  <c r="G1957" i="8"/>
  <c r="F1957" i="8"/>
  <c r="A1957" i="8"/>
  <c r="DP1956" i="8"/>
  <c r="DO1956" i="8"/>
  <c r="DN1956" i="8"/>
  <c r="DM1956" i="8"/>
  <c r="DK1956" i="8"/>
  <c r="DL1956" i="8" s="1"/>
  <c r="DJ1956" i="8"/>
  <c r="DI1956" i="8"/>
  <c r="DH1956" i="8"/>
  <c r="DG1956" i="8"/>
  <c r="DE1956" i="8"/>
  <c r="DF1956" i="8" s="1"/>
  <c r="DD1956" i="8"/>
  <c r="DC1956" i="8"/>
  <c r="DB1956" i="8"/>
  <c r="DA1956" i="8"/>
  <c r="CZ1956" i="8"/>
  <c r="CY1956" i="8"/>
  <c r="CX1956" i="8"/>
  <c r="CV1956" i="8"/>
  <c r="CW1956" i="8" s="1"/>
  <c r="CU1956" i="8"/>
  <c r="CT1956" i="8"/>
  <c r="CS1956" i="8"/>
  <c r="CR1956" i="8"/>
  <c r="CQ1956" i="8"/>
  <c r="CP1956" i="8"/>
  <c r="CO1956" i="8"/>
  <c r="CN1956" i="8"/>
  <c r="CL1956" i="8"/>
  <c r="CM1956" i="8" s="1"/>
  <c r="CG1956" i="8"/>
  <c r="CF1956" i="8"/>
  <c r="CE1956" i="8"/>
  <c r="CD1956" i="8"/>
  <c r="CC1956" i="8"/>
  <c r="CB1956" i="8"/>
  <c r="CA1956" i="8"/>
  <c r="BZ1956" i="8"/>
  <c r="BY1956" i="8"/>
  <c r="BW1956" i="8"/>
  <c r="BX1956" i="8" s="1"/>
  <c r="BV1956" i="8"/>
  <c r="BU1956" i="8"/>
  <c r="BT1956" i="8"/>
  <c r="BS1956" i="8"/>
  <c r="BR1956" i="8"/>
  <c r="BQ1956" i="8"/>
  <c r="BP1956" i="8"/>
  <c r="BO1956" i="8"/>
  <c r="BN1956" i="8"/>
  <c r="BM1956" i="8"/>
  <c r="BL1956" i="8"/>
  <c r="BJ1956" i="8"/>
  <c r="BK1956" i="8" s="1"/>
  <c r="J1956" i="8"/>
  <c r="I1956" i="8"/>
  <c r="H1956" i="8"/>
  <c r="G1956" i="8"/>
  <c r="F1956" i="8"/>
  <c r="A1956" i="8"/>
  <c r="DP1955" i="8"/>
  <c r="DO1955" i="8"/>
  <c r="DN1955" i="8"/>
  <c r="DM1955" i="8"/>
  <c r="DK1955" i="8"/>
  <c r="DL1955" i="8" s="1"/>
  <c r="DJ1955" i="8"/>
  <c r="DI1955" i="8"/>
  <c r="DH1955" i="8"/>
  <c r="DG1955" i="8"/>
  <c r="DE1955" i="8"/>
  <c r="DF1955" i="8" s="1"/>
  <c r="DD1955" i="8"/>
  <c r="DC1955" i="8"/>
  <c r="DB1955" i="8"/>
  <c r="DA1955" i="8"/>
  <c r="CZ1955" i="8"/>
  <c r="CY1955" i="8"/>
  <c r="CX1955" i="8"/>
  <c r="CV1955" i="8"/>
  <c r="CW1955" i="8" s="1"/>
  <c r="CU1955" i="8"/>
  <c r="CT1955" i="8"/>
  <c r="CS1955" i="8"/>
  <c r="CR1955" i="8"/>
  <c r="CQ1955" i="8"/>
  <c r="CP1955" i="8"/>
  <c r="CO1955" i="8"/>
  <c r="CN1955" i="8"/>
  <c r="CL1955" i="8"/>
  <c r="CM1955" i="8" s="1"/>
  <c r="CG1955" i="8"/>
  <c r="CF1955" i="8"/>
  <c r="CE1955" i="8"/>
  <c r="CD1955" i="8"/>
  <c r="CC1955" i="8"/>
  <c r="CB1955" i="8"/>
  <c r="CA1955" i="8"/>
  <c r="BZ1955" i="8"/>
  <c r="BY1955" i="8"/>
  <c r="BW1955" i="8"/>
  <c r="BX1955" i="8" s="1"/>
  <c r="BV1955" i="8"/>
  <c r="BU1955" i="8"/>
  <c r="BT1955" i="8"/>
  <c r="BS1955" i="8"/>
  <c r="BR1955" i="8"/>
  <c r="BQ1955" i="8"/>
  <c r="BP1955" i="8"/>
  <c r="BO1955" i="8"/>
  <c r="BN1955" i="8"/>
  <c r="BM1955" i="8"/>
  <c r="BL1955" i="8"/>
  <c r="BJ1955" i="8"/>
  <c r="BK1955" i="8" s="1"/>
  <c r="J1955" i="8"/>
  <c r="I1955" i="8"/>
  <c r="H1955" i="8"/>
  <c r="G1955" i="8"/>
  <c r="F1955" i="8"/>
  <c r="A1955" i="8"/>
  <c r="DP1954" i="8"/>
  <c r="DO1954" i="8"/>
  <c r="DN1954" i="8"/>
  <c r="DM1954" i="8"/>
  <c r="DK1954" i="8"/>
  <c r="DL1954" i="8" s="1"/>
  <c r="DJ1954" i="8"/>
  <c r="DI1954" i="8"/>
  <c r="DH1954" i="8"/>
  <c r="DG1954" i="8"/>
  <c r="DE1954" i="8"/>
  <c r="DF1954" i="8" s="1"/>
  <c r="DD1954" i="8"/>
  <c r="DC1954" i="8"/>
  <c r="DB1954" i="8"/>
  <c r="DA1954" i="8"/>
  <c r="CZ1954" i="8"/>
  <c r="CY1954" i="8"/>
  <c r="CX1954" i="8"/>
  <c r="CV1954" i="8"/>
  <c r="CW1954" i="8" s="1"/>
  <c r="CU1954" i="8"/>
  <c r="CT1954" i="8"/>
  <c r="CS1954" i="8"/>
  <c r="CR1954" i="8"/>
  <c r="CQ1954" i="8"/>
  <c r="CP1954" i="8"/>
  <c r="CO1954" i="8"/>
  <c r="CN1954" i="8"/>
  <c r="CL1954" i="8"/>
  <c r="CM1954" i="8" s="1"/>
  <c r="CG1954" i="8"/>
  <c r="CF1954" i="8"/>
  <c r="CE1954" i="8"/>
  <c r="CD1954" i="8"/>
  <c r="CC1954" i="8"/>
  <c r="CB1954" i="8"/>
  <c r="CA1954" i="8"/>
  <c r="BZ1954" i="8"/>
  <c r="BY1954" i="8"/>
  <c r="BW1954" i="8"/>
  <c r="BX1954" i="8" s="1"/>
  <c r="BV1954" i="8"/>
  <c r="BU1954" i="8"/>
  <c r="BT1954" i="8"/>
  <c r="BS1954" i="8"/>
  <c r="BR1954" i="8"/>
  <c r="BQ1954" i="8"/>
  <c r="BP1954" i="8"/>
  <c r="BO1954" i="8"/>
  <c r="BN1954" i="8"/>
  <c r="BM1954" i="8"/>
  <c r="BL1954" i="8"/>
  <c r="BJ1954" i="8"/>
  <c r="BK1954" i="8" s="1"/>
  <c r="J1954" i="8"/>
  <c r="I1954" i="8"/>
  <c r="H1954" i="8"/>
  <c r="G1954" i="8"/>
  <c r="F1954" i="8"/>
  <c r="A1954" i="8"/>
  <c r="DP1953" i="8"/>
  <c r="DO1953" i="8"/>
  <c r="DN1953" i="8"/>
  <c r="DM1953" i="8"/>
  <c r="DK1953" i="8"/>
  <c r="DL1953" i="8" s="1"/>
  <c r="DJ1953" i="8"/>
  <c r="DI1953" i="8"/>
  <c r="DH1953" i="8"/>
  <c r="DG1953" i="8"/>
  <c r="DE1953" i="8"/>
  <c r="DF1953" i="8" s="1"/>
  <c r="DD1953" i="8"/>
  <c r="DC1953" i="8"/>
  <c r="DB1953" i="8"/>
  <c r="DA1953" i="8"/>
  <c r="CZ1953" i="8"/>
  <c r="CY1953" i="8"/>
  <c r="CX1953" i="8"/>
  <c r="CV1953" i="8"/>
  <c r="CW1953" i="8" s="1"/>
  <c r="CU1953" i="8"/>
  <c r="CT1953" i="8"/>
  <c r="CS1953" i="8"/>
  <c r="CR1953" i="8"/>
  <c r="CQ1953" i="8"/>
  <c r="CP1953" i="8"/>
  <c r="CO1953" i="8"/>
  <c r="CN1953" i="8"/>
  <c r="CL1953" i="8"/>
  <c r="CM1953" i="8" s="1"/>
  <c r="CG1953" i="8"/>
  <c r="CF1953" i="8"/>
  <c r="CE1953" i="8"/>
  <c r="CD1953" i="8"/>
  <c r="CC1953" i="8"/>
  <c r="CB1953" i="8"/>
  <c r="CA1953" i="8"/>
  <c r="BZ1953" i="8"/>
  <c r="BY1953" i="8"/>
  <c r="BW1953" i="8"/>
  <c r="BX1953" i="8" s="1"/>
  <c r="BV1953" i="8"/>
  <c r="BU1953" i="8"/>
  <c r="BT1953" i="8"/>
  <c r="BS1953" i="8"/>
  <c r="BR1953" i="8"/>
  <c r="BQ1953" i="8"/>
  <c r="BP1953" i="8"/>
  <c r="BO1953" i="8"/>
  <c r="BN1953" i="8"/>
  <c r="BM1953" i="8"/>
  <c r="BL1953" i="8"/>
  <c r="BJ1953" i="8"/>
  <c r="BK1953" i="8" s="1"/>
  <c r="J1953" i="8"/>
  <c r="I1953" i="8"/>
  <c r="H1953" i="8"/>
  <c r="G1953" i="8"/>
  <c r="F1953" i="8"/>
  <c r="A1953" i="8"/>
  <c r="DP1952" i="8"/>
  <c r="DO1952" i="8"/>
  <c r="DN1952" i="8"/>
  <c r="DM1952" i="8"/>
  <c r="DK1952" i="8"/>
  <c r="DL1952" i="8" s="1"/>
  <c r="DJ1952" i="8"/>
  <c r="DI1952" i="8"/>
  <c r="DH1952" i="8"/>
  <c r="DG1952" i="8"/>
  <c r="DE1952" i="8"/>
  <c r="DF1952" i="8" s="1"/>
  <c r="DD1952" i="8"/>
  <c r="DC1952" i="8"/>
  <c r="DB1952" i="8"/>
  <c r="DA1952" i="8"/>
  <c r="CZ1952" i="8"/>
  <c r="CY1952" i="8"/>
  <c r="CX1952" i="8"/>
  <c r="CV1952" i="8"/>
  <c r="CW1952" i="8" s="1"/>
  <c r="CU1952" i="8"/>
  <c r="CT1952" i="8"/>
  <c r="CS1952" i="8"/>
  <c r="CR1952" i="8"/>
  <c r="CQ1952" i="8"/>
  <c r="CP1952" i="8"/>
  <c r="CO1952" i="8"/>
  <c r="CN1952" i="8"/>
  <c r="CL1952" i="8"/>
  <c r="CM1952" i="8" s="1"/>
  <c r="CG1952" i="8"/>
  <c r="CF1952" i="8"/>
  <c r="CE1952" i="8"/>
  <c r="CD1952" i="8"/>
  <c r="CC1952" i="8"/>
  <c r="CB1952" i="8"/>
  <c r="CA1952" i="8"/>
  <c r="BZ1952" i="8"/>
  <c r="BY1952" i="8"/>
  <c r="BW1952" i="8"/>
  <c r="BX1952" i="8" s="1"/>
  <c r="BV1952" i="8"/>
  <c r="BU1952" i="8"/>
  <c r="BT1952" i="8"/>
  <c r="BS1952" i="8"/>
  <c r="BR1952" i="8"/>
  <c r="BQ1952" i="8"/>
  <c r="BP1952" i="8"/>
  <c r="BO1952" i="8"/>
  <c r="BN1952" i="8"/>
  <c r="BM1952" i="8"/>
  <c r="BL1952" i="8"/>
  <c r="BJ1952" i="8"/>
  <c r="BK1952" i="8" s="1"/>
  <c r="J1952" i="8"/>
  <c r="I1952" i="8"/>
  <c r="H1952" i="8"/>
  <c r="G1952" i="8"/>
  <c r="F1952" i="8"/>
  <c r="A1952" i="8"/>
  <c r="DP1951" i="8"/>
  <c r="DO1951" i="8"/>
  <c r="DN1951" i="8"/>
  <c r="DM1951" i="8"/>
  <c r="DK1951" i="8"/>
  <c r="DL1951" i="8" s="1"/>
  <c r="DJ1951" i="8"/>
  <c r="DI1951" i="8"/>
  <c r="DH1951" i="8"/>
  <c r="DG1951" i="8"/>
  <c r="DE1951" i="8"/>
  <c r="DF1951" i="8" s="1"/>
  <c r="DD1951" i="8"/>
  <c r="DC1951" i="8"/>
  <c r="DB1951" i="8"/>
  <c r="DA1951" i="8"/>
  <c r="CZ1951" i="8"/>
  <c r="CY1951" i="8"/>
  <c r="CX1951" i="8"/>
  <c r="CV1951" i="8"/>
  <c r="CW1951" i="8" s="1"/>
  <c r="CU1951" i="8"/>
  <c r="CT1951" i="8"/>
  <c r="CS1951" i="8"/>
  <c r="CR1951" i="8"/>
  <c r="CQ1951" i="8"/>
  <c r="CP1951" i="8"/>
  <c r="CO1951" i="8"/>
  <c r="CN1951" i="8"/>
  <c r="CL1951" i="8"/>
  <c r="CM1951" i="8" s="1"/>
  <c r="CG1951" i="8"/>
  <c r="CF1951" i="8"/>
  <c r="CE1951" i="8"/>
  <c r="CD1951" i="8"/>
  <c r="CC1951" i="8"/>
  <c r="CB1951" i="8"/>
  <c r="CA1951" i="8"/>
  <c r="BZ1951" i="8"/>
  <c r="BY1951" i="8"/>
  <c r="BW1951" i="8"/>
  <c r="BX1951" i="8" s="1"/>
  <c r="BV1951" i="8"/>
  <c r="BU1951" i="8"/>
  <c r="BT1951" i="8"/>
  <c r="BS1951" i="8"/>
  <c r="BR1951" i="8"/>
  <c r="BQ1951" i="8"/>
  <c r="BP1951" i="8"/>
  <c r="BO1951" i="8"/>
  <c r="BN1951" i="8"/>
  <c r="BM1951" i="8"/>
  <c r="BL1951" i="8"/>
  <c r="BJ1951" i="8"/>
  <c r="BK1951" i="8" s="1"/>
  <c r="J1951" i="8"/>
  <c r="I1951" i="8"/>
  <c r="H1951" i="8"/>
  <c r="G1951" i="8"/>
  <c r="F1951" i="8"/>
  <c r="A1951" i="8"/>
  <c r="DP1950" i="8"/>
  <c r="DO1950" i="8"/>
  <c r="DN1950" i="8"/>
  <c r="DM1950" i="8"/>
  <c r="DK1950" i="8"/>
  <c r="DL1950" i="8" s="1"/>
  <c r="DJ1950" i="8"/>
  <c r="DI1950" i="8"/>
  <c r="DH1950" i="8"/>
  <c r="DG1950" i="8"/>
  <c r="DE1950" i="8"/>
  <c r="DF1950" i="8" s="1"/>
  <c r="DD1950" i="8"/>
  <c r="DC1950" i="8"/>
  <c r="DB1950" i="8"/>
  <c r="DA1950" i="8"/>
  <c r="CZ1950" i="8"/>
  <c r="CY1950" i="8"/>
  <c r="CX1950" i="8"/>
  <c r="CV1950" i="8"/>
  <c r="CW1950" i="8" s="1"/>
  <c r="CU1950" i="8"/>
  <c r="CT1950" i="8"/>
  <c r="CS1950" i="8"/>
  <c r="CR1950" i="8"/>
  <c r="CQ1950" i="8"/>
  <c r="CP1950" i="8"/>
  <c r="CO1950" i="8"/>
  <c r="CN1950" i="8"/>
  <c r="CL1950" i="8"/>
  <c r="CM1950" i="8" s="1"/>
  <c r="CG1950" i="8"/>
  <c r="CF1950" i="8"/>
  <c r="CE1950" i="8"/>
  <c r="CD1950" i="8"/>
  <c r="CC1950" i="8"/>
  <c r="CB1950" i="8"/>
  <c r="CA1950" i="8"/>
  <c r="BZ1950" i="8"/>
  <c r="BY1950" i="8"/>
  <c r="BW1950" i="8"/>
  <c r="BX1950" i="8" s="1"/>
  <c r="BV1950" i="8"/>
  <c r="BU1950" i="8"/>
  <c r="BT1950" i="8"/>
  <c r="BS1950" i="8"/>
  <c r="BR1950" i="8"/>
  <c r="BQ1950" i="8"/>
  <c r="BP1950" i="8"/>
  <c r="BO1950" i="8"/>
  <c r="BN1950" i="8"/>
  <c r="BM1950" i="8"/>
  <c r="BL1950" i="8"/>
  <c r="BJ1950" i="8"/>
  <c r="BK1950" i="8" s="1"/>
  <c r="J1950" i="8"/>
  <c r="I1950" i="8"/>
  <c r="H1950" i="8"/>
  <c r="G1950" i="8"/>
  <c r="F1950" i="8"/>
  <c r="A1950" i="8"/>
  <c r="DP1949" i="8"/>
  <c r="DO1949" i="8"/>
  <c r="DN1949" i="8"/>
  <c r="DM1949" i="8"/>
  <c r="DK1949" i="8"/>
  <c r="DL1949" i="8" s="1"/>
  <c r="DJ1949" i="8"/>
  <c r="DI1949" i="8"/>
  <c r="DH1949" i="8"/>
  <c r="DG1949" i="8"/>
  <c r="DE1949" i="8"/>
  <c r="DF1949" i="8" s="1"/>
  <c r="DD1949" i="8"/>
  <c r="DC1949" i="8"/>
  <c r="DB1949" i="8"/>
  <c r="DA1949" i="8"/>
  <c r="CZ1949" i="8"/>
  <c r="CY1949" i="8"/>
  <c r="CX1949" i="8"/>
  <c r="CV1949" i="8"/>
  <c r="CW1949" i="8" s="1"/>
  <c r="CU1949" i="8"/>
  <c r="CT1949" i="8"/>
  <c r="CS1949" i="8"/>
  <c r="CR1949" i="8"/>
  <c r="CQ1949" i="8"/>
  <c r="CP1949" i="8"/>
  <c r="CO1949" i="8"/>
  <c r="CN1949" i="8"/>
  <c r="CL1949" i="8"/>
  <c r="CM1949" i="8" s="1"/>
  <c r="CG1949" i="8"/>
  <c r="CF1949" i="8"/>
  <c r="CE1949" i="8"/>
  <c r="CD1949" i="8"/>
  <c r="CC1949" i="8"/>
  <c r="CB1949" i="8"/>
  <c r="CA1949" i="8"/>
  <c r="BZ1949" i="8"/>
  <c r="BY1949" i="8"/>
  <c r="BW1949" i="8"/>
  <c r="BX1949" i="8" s="1"/>
  <c r="BV1949" i="8"/>
  <c r="BU1949" i="8"/>
  <c r="BT1949" i="8"/>
  <c r="BS1949" i="8"/>
  <c r="BR1949" i="8"/>
  <c r="BQ1949" i="8"/>
  <c r="BP1949" i="8"/>
  <c r="BO1949" i="8"/>
  <c r="BN1949" i="8"/>
  <c r="BM1949" i="8"/>
  <c r="BL1949" i="8"/>
  <c r="BJ1949" i="8"/>
  <c r="BK1949" i="8" s="1"/>
  <c r="J1949" i="8"/>
  <c r="I1949" i="8"/>
  <c r="H1949" i="8"/>
  <c r="G1949" i="8"/>
  <c r="F1949" i="8"/>
  <c r="A1949" i="8"/>
  <c r="DP1948" i="8"/>
  <c r="DO1948" i="8"/>
  <c r="DN1948" i="8"/>
  <c r="DM1948" i="8"/>
  <c r="DK1948" i="8"/>
  <c r="DL1948" i="8" s="1"/>
  <c r="DJ1948" i="8"/>
  <c r="DI1948" i="8"/>
  <c r="DH1948" i="8"/>
  <c r="DG1948" i="8"/>
  <c r="DE1948" i="8"/>
  <c r="DF1948" i="8" s="1"/>
  <c r="DD1948" i="8"/>
  <c r="DC1948" i="8"/>
  <c r="DB1948" i="8"/>
  <c r="DA1948" i="8"/>
  <c r="CZ1948" i="8"/>
  <c r="CY1948" i="8"/>
  <c r="CX1948" i="8"/>
  <c r="CV1948" i="8"/>
  <c r="CW1948" i="8" s="1"/>
  <c r="CU1948" i="8"/>
  <c r="CT1948" i="8"/>
  <c r="CS1948" i="8"/>
  <c r="CR1948" i="8"/>
  <c r="CQ1948" i="8"/>
  <c r="CP1948" i="8"/>
  <c r="CO1948" i="8"/>
  <c r="CN1948" i="8"/>
  <c r="CL1948" i="8"/>
  <c r="CM1948" i="8" s="1"/>
  <c r="CG1948" i="8"/>
  <c r="CF1948" i="8"/>
  <c r="CE1948" i="8"/>
  <c r="CD1948" i="8"/>
  <c r="CC1948" i="8"/>
  <c r="CB1948" i="8"/>
  <c r="CA1948" i="8"/>
  <c r="BZ1948" i="8"/>
  <c r="BY1948" i="8"/>
  <c r="BW1948" i="8"/>
  <c r="BX1948" i="8" s="1"/>
  <c r="BV1948" i="8"/>
  <c r="BU1948" i="8"/>
  <c r="BT1948" i="8"/>
  <c r="BS1948" i="8"/>
  <c r="BR1948" i="8"/>
  <c r="BQ1948" i="8"/>
  <c r="BP1948" i="8"/>
  <c r="BO1948" i="8"/>
  <c r="BN1948" i="8"/>
  <c r="BM1948" i="8"/>
  <c r="BL1948" i="8"/>
  <c r="BJ1948" i="8"/>
  <c r="BK1948" i="8" s="1"/>
  <c r="J1948" i="8"/>
  <c r="I1948" i="8"/>
  <c r="H1948" i="8"/>
  <c r="G1948" i="8"/>
  <c r="F1948" i="8"/>
  <c r="A1948" i="8"/>
  <c r="DP1947" i="8"/>
  <c r="DO1947" i="8"/>
  <c r="DN1947" i="8"/>
  <c r="DM1947" i="8"/>
  <c r="DK1947" i="8"/>
  <c r="DL1947" i="8" s="1"/>
  <c r="DJ1947" i="8"/>
  <c r="DI1947" i="8"/>
  <c r="DH1947" i="8"/>
  <c r="DG1947" i="8"/>
  <c r="DE1947" i="8"/>
  <c r="DF1947" i="8" s="1"/>
  <c r="DD1947" i="8"/>
  <c r="DC1947" i="8"/>
  <c r="DB1947" i="8"/>
  <c r="DA1947" i="8"/>
  <c r="CZ1947" i="8"/>
  <c r="CY1947" i="8"/>
  <c r="CX1947" i="8"/>
  <c r="CV1947" i="8"/>
  <c r="CW1947" i="8" s="1"/>
  <c r="CU1947" i="8"/>
  <c r="CT1947" i="8"/>
  <c r="CS1947" i="8"/>
  <c r="CR1947" i="8"/>
  <c r="CQ1947" i="8"/>
  <c r="CP1947" i="8"/>
  <c r="CO1947" i="8"/>
  <c r="CN1947" i="8"/>
  <c r="CL1947" i="8"/>
  <c r="CM1947" i="8" s="1"/>
  <c r="CG1947" i="8"/>
  <c r="CF1947" i="8"/>
  <c r="CE1947" i="8"/>
  <c r="CD1947" i="8"/>
  <c r="CC1947" i="8"/>
  <c r="CB1947" i="8"/>
  <c r="CA1947" i="8"/>
  <c r="BZ1947" i="8"/>
  <c r="BY1947" i="8"/>
  <c r="BW1947" i="8"/>
  <c r="BX1947" i="8" s="1"/>
  <c r="BV1947" i="8"/>
  <c r="BU1947" i="8"/>
  <c r="BT1947" i="8"/>
  <c r="BS1947" i="8"/>
  <c r="BR1947" i="8"/>
  <c r="BQ1947" i="8"/>
  <c r="BP1947" i="8"/>
  <c r="BO1947" i="8"/>
  <c r="BN1947" i="8"/>
  <c r="BM1947" i="8"/>
  <c r="BL1947" i="8"/>
  <c r="BJ1947" i="8"/>
  <c r="BK1947" i="8" s="1"/>
  <c r="J1947" i="8"/>
  <c r="I1947" i="8"/>
  <c r="H1947" i="8"/>
  <c r="G1947" i="8"/>
  <c r="F1947" i="8"/>
  <c r="A1947" i="8"/>
  <c r="DP1946" i="8"/>
  <c r="DO1946" i="8"/>
  <c r="DN1946" i="8"/>
  <c r="DM1946" i="8"/>
  <c r="DK1946" i="8"/>
  <c r="DL1946" i="8" s="1"/>
  <c r="DJ1946" i="8"/>
  <c r="DI1946" i="8"/>
  <c r="DH1946" i="8"/>
  <c r="DG1946" i="8"/>
  <c r="DE1946" i="8"/>
  <c r="DF1946" i="8" s="1"/>
  <c r="DD1946" i="8"/>
  <c r="DC1946" i="8"/>
  <c r="DB1946" i="8"/>
  <c r="DA1946" i="8"/>
  <c r="CZ1946" i="8"/>
  <c r="CY1946" i="8"/>
  <c r="CX1946" i="8"/>
  <c r="CV1946" i="8"/>
  <c r="CW1946" i="8" s="1"/>
  <c r="CU1946" i="8"/>
  <c r="CT1946" i="8"/>
  <c r="CS1946" i="8"/>
  <c r="CR1946" i="8"/>
  <c r="CQ1946" i="8"/>
  <c r="CP1946" i="8"/>
  <c r="CO1946" i="8"/>
  <c r="CN1946" i="8"/>
  <c r="CL1946" i="8"/>
  <c r="CM1946" i="8" s="1"/>
  <c r="CG1946" i="8"/>
  <c r="CF1946" i="8"/>
  <c r="CE1946" i="8"/>
  <c r="CD1946" i="8"/>
  <c r="CC1946" i="8"/>
  <c r="CB1946" i="8"/>
  <c r="CA1946" i="8"/>
  <c r="BZ1946" i="8"/>
  <c r="BY1946" i="8"/>
  <c r="BW1946" i="8"/>
  <c r="BX1946" i="8" s="1"/>
  <c r="BV1946" i="8"/>
  <c r="BU1946" i="8"/>
  <c r="BT1946" i="8"/>
  <c r="BS1946" i="8"/>
  <c r="BR1946" i="8"/>
  <c r="BQ1946" i="8"/>
  <c r="BP1946" i="8"/>
  <c r="BO1946" i="8"/>
  <c r="BN1946" i="8"/>
  <c r="BM1946" i="8"/>
  <c r="BL1946" i="8"/>
  <c r="BJ1946" i="8"/>
  <c r="BK1946" i="8" s="1"/>
  <c r="J1946" i="8"/>
  <c r="I1946" i="8"/>
  <c r="H1946" i="8"/>
  <c r="G1946" i="8"/>
  <c r="F1946" i="8"/>
  <c r="A1946" i="8"/>
  <c r="DP1945" i="8"/>
  <c r="DO1945" i="8"/>
  <c r="DN1945" i="8"/>
  <c r="DM1945" i="8"/>
  <c r="DK1945" i="8"/>
  <c r="DL1945" i="8" s="1"/>
  <c r="DJ1945" i="8"/>
  <c r="DI1945" i="8"/>
  <c r="DH1945" i="8"/>
  <c r="DG1945" i="8"/>
  <c r="DE1945" i="8"/>
  <c r="DF1945" i="8" s="1"/>
  <c r="DD1945" i="8"/>
  <c r="DC1945" i="8"/>
  <c r="DB1945" i="8"/>
  <c r="DA1945" i="8"/>
  <c r="CZ1945" i="8"/>
  <c r="CY1945" i="8"/>
  <c r="CX1945" i="8"/>
  <c r="CV1945" i="8"/>
  <c r="CW1945" i="8" s="1"/>
  <c r="CU1945" i="8"/>
  <c r="CT1945" i="8"/>
  <c r="CS1945" i="8"/>
  <c r="CR1945" i="8"/>
  <c r="CQ1945" i="8"/>
  <c r="CP1945" i="8"/>
  <c r="CO1945" i="8"/>
  <c r="CN1945" i="8"/>
  <c r="CL1945" i="8"/>
  <c r="CM1945" i="8" s="1"/>
  <c r="CG1945" i="8"/>
  <c r="CF1945" i="8"/>
  <c r="CE1945" i="8"/>
  <c r="CD1945" i="8"/>
  <c r="CC1945" i="8"/>
  <c r="CB1945" i="8"/>
  <c r="CA1945" i="8"/>
  <c r="BZ1945" i="8"/>
  <c r="BY1945" i="8"/>
  <c r="BW1945" i="8"/>
  <c r="BX1945" i="8" s="1"/>
  <c r="BV1945" i="8"/>
  <c r="BU1945" i="8"/>
  <c r="BT1945" i="8"/>
  <c r="BS1945" i="8"/>
  <c r="BR1945" i="8"/>
  <c r="BQ1945" i="8"/>
  <c r="BP1945" i="8"/>
  <c r="BO1945" i="8"/>
  <c r="BN1945" i="8"/>
  <c r="BM1945" i="8"/>
  <c r="BL1945" i="8"/>
  <c r="BJ1945" i="8"/>
  <c r="BK1945" i="8" s="1"/>
  <c r="J1945" i="8"/>
  <c r="I1945" i="8"/>
  <c r="H1945" i="8"/>
  <c r="G1945" i="8"/>
  <c r="F1945" i="8"/>
  <c r="A1945" i="8"/>
  <c r="DP1944" i="8"/>
  <c r="DO1944" i="8"/>
  <c r="DN1944" i="8"/>
  <c r="DM1944" i="8"/>
  <c r="DK1944" i="8"/>
  <c r="DL1944" i="8" s="1"/>
  <c r="DJ1944" i="8"/>
  <c r="DI1944" i="8"/>
  <c r="DH1944" i="8"/>
  <c r="DG1944" i="8"/>
  <c r="DE1944" i="8"/>
  <c r="DF1944" i="8" s="1"/>
  <c r="DD1944" i="8"/>
  <c r="DC1944" i="8"/>
  <c r="DB1944" i="8"/>
  <c r="DA1944" i="8"/>
  <c r="CZ1944" i="8"/>
  <c r="CY1944" i="8"/>
  <c r="CX1944" i="8"/>
  <c r="CV1944" i="8"/>
  <c r="CW1944" i="8" s="1"/>
  <c r="CU1944" i="8"/>
  <c r="CT1944" i="8"/>
  <c r="CS1944" i="8"/>
  <c r="CR1944" i="8"/>
  <c r="CQ1944" i="8"/>
  <c r="CP1944" i="8"/>
  <c r="CO1944" i="8"/>
  <c r="CN1944" i="8"/>
  <c r="CL1944" i="8"/>
  <c r="CM1944" i="8" s="1"/>
  <c r="CG1944" i="8"/>
  <c r="CF1944" i="8"/>
  <c r="CE1944" i="8"/>
  <c r="CD1944" i="8"/>
  <c r="CC1944" i="8"/>
  <c r="CB1944" i="8"/>
  <c r="CA1944" i="8"/>
  <c r="BZ1944" i="8"/>
  <c r="BY1944" i="8"/>
  <c r="BW1944" i="8"/>
  <c r="BX1944" i="8" s="1"/>
  <c r="BV1944" i="8"/>
  <c r="BU1944" i="8"/>
  <c r="BT1944" i="8"/>
  <c r="BS1944" i="8"/>
  <c r="BR1944" i="8"/>
  <c r="BQ1944" i="8"/>
  <c r="BP1944" i="8"/>
  <c r="BO1944" i="8"/>
  <c r="BN1944" i="8"/>
  <c r="BM1944" i="8"/>
  <c r="BL1944" i="8"/>
  <c r="BJ1944" i="8"/>
  <c r="BK1944" i="8" s="1"/>
  <c r="J1944" i="8"/>
  <c r="I1944" i="8"/>
  <c r="H1944" i="8"/>
  <c r="G1944" i="8"/>
  <c r="F1944" i="8"/>
  <c r="A1944" i="8"/>
  <c r="DP1943" i="8"/>
  <c r="DO1943" i="8"/>
  <c r="DN1943" i="8"/>
  <c r="DM1943" i="8"/>
  <c r="DK1943" i="8"/>
  <c r="DL1943" i="8" s="1"/>
  <c r="DJ1943" i="8"/>
  <c r="DI1943" i="8"/>
  <c r="DH1943" i="8"/>
  <c r="DG1943" i="8"/>
  <c r="DE1943" i="8"/>
  <c r="DF1943" i="8" s="1"/>
  <c r="DD1943" i="8"/>
  <c r="DC1943" i="8"/>
  <c r="DB1943" i="8"/>
  <c r="DA1943" i="8"/>
  <c r="CZ1943" i="8"/>
  <c r="CY1943" i="8"/>
  <c r="CX1943" i="8"/>
  <c r="CV1943" i="8"/>
  <c r="CW1943" i="8" s="1"/>
  <c r="CU1943" i="8"/>
  <c r="CT1943" i="8"/>
  <c r="CS1943" i="8"/>
  <c r="CR1943" i="8"/>
  <c r="CQ1943" i="8"/>
  <c r="CP1943" i="8"/>
  <c r="CO1943" i="8"/>
  <c r="CN1943" i="8"/>
  <c r="CL1943" i="8"/>
  <c r="CM1943" i="8" s="1"/>
  <c r="CG1943" i="8"/>
  <c r="CF1943" i="8"/>
  <c r="CE1943" i="8"/>
  <c r="CD1943" i="8"/>
  <c r="CC1943" i="8"/>
  <c r="CB1943" i="8"/>
  <c r="CA1943" i="8"/>
  <c r="BZ1943" i="8"/>
  <c r="BY1943" i="8"/>
  <c r="BW1943" i="8"/>
  <c r="BX1943" i="8" s="1"/>
  <c r="BV1943" i="8"/>
  <c r="BU1943" i="8"/>
  <c r="BT1943" i="8"/>
  <c r="BS1943" i="8"/>
  <c r="BR1943" i="8"/>
  <c r="BQ1943" i="8"/>
  <c r="BP1943" i="8"/>
  <c r="BO1943" i="8"/>
  <c r="BN1943" i="8"/>
  <c r="BM1943" i="8"/>
  <c r="BL1943" i="8"/>
  <c r="BJ1943" i="8"/>
  <c r="BK1943" i="8" s="1"/>
  <c r="J1943" i="8"/>
  <c r="I1943" i="8"/>
  <c r="H1943" i="8"/>
  <c r="G1943" i="8"/>
  <c r="F1943" i="8"/>
  <c r="A1943" i="8"/>
  <c r="DP1942" i="8"/>
  <c r="DO1942" i="8"/>
  <c r="DN1942" i="8"/>
  <c r="DM1942" i="8"/>
  <c r="DK1942" i="8"/>
  <c r="DL1942" i="8" s="1"/>
  <c r="DJ1942" i="8"/>
  <c r="DI1942" i="8"/>
  <c r="DH1942" i="8"/>
  <c r="DG1942" i="8"/>
  <c r="DE1942" i="8"/>
  <c r="DF1942" i="8" s="1"/>
  <c r="DD1942" i="8"/>
  <c r="DC1942" i="8"/>
  <c r="DB1942" i="8"/>
  <c r="DA1942" i="8"/>
  <c r="CZ1942" i="8"/>
  <c r="CY1942" i="8"/>
  <c r="CX1942" i="8"/>
  <c r="CV1942" i="8"/>
  <c r="CW1942" i="8" s="1"/>
  <c r="CU1942" i="8"/>
  <c r="CT1942" i="8"/>
  <c r="CS1942" i="8"/>
  <c r="CR1942" i="8"/>
  <c r="CQ1942" i="8"/>
  <c r="CP1942" i="8"/>
  <c r="CO1942" i="8"/>
  <c r="CN1942" i="8"/>
  <c r="CL1942" i="8"/>
  <c r="CM1942" i="8" s="1"/>
  <c r="CG1942" i="8"/>
  <c r="CF1942" i="8"/>
  <c r="CE1942" i="8"/>
  <c r="CD1942" i="8"/>
  <c r="CC1942" i="8"/>
  <c r="CB1942" i="8"/>
  <c r="CA1942" i="8"/>
  <c r="BZ1942" i="8"/>
  <c r="BY1942" i="8"/>
  <c r="BW1942" i="8"/>
  <c r="BX1942" i="8" s="1"/>
  <c r="BV1942" i="8"/>
  <c r="BU1942" i="8"/>
  <c r="BT1942" i="8"/>
  <c r="BS1942" i="8"/>
  <c r="BR1942" i="8"/>
  <c r="BQ1942" i="8"/>
  <c r="BP1942" i="8"/>
  <c r="BO1942" i="8"/>
  <c r="BN1942" i="8"/>
  <c r="BM1942" i="8"/>
  <c r="BL1942" i="8"/>
  <c r="BJ1942" i="8"/>
  <c r="BK1942" i="8" s="1"/>
  <c r="J1942" i="8"/>
  <c r="I1942" i="8"/>
  <c r="H1942" i="8"/>
  <c r="G1942" i="8"/>
  <c r="F1942" i="8"/>
  <c r="A1942" i="8"/>
  <c r="DP1941" i="8"/>
  <c r="DO1941" i="8"/>
  <c r="DN1941" i="8"/>
  <c r="DM1941" i="8"/>
  <c r="DK1941" i="8"/>
  <c r="DL1941" i="8" s="1"/>
  <c r="DJ1941" i="8"/>
  <c r="DI1941" i="8"/>
  <c r="DH1941" i="8"/>
  <c r="DG1941" i="8"/>
  <c r="DE1941" i="8"/>
  <c r="DF1941" i="8" s="1"/>
  <c r="DD1941" i="8"/>
  <c r="DC1941" i="8"/>
  <c r="DB1941" i="8"/>
  <c r="DA1941" i="8"/>
  <c r="CZ1941" i="8"/>
  <c r="CY1941" i="8"/>
  <c r="CX1941" i="8"/>
  <c r="CV1941" i="8"/>
  <c r="CW1941" i="8" s="1"/>
  <c r="CU1941" i="8"/>
  <c r="CT1941" i="8"/>
  <c r="CS1941" i="8"/>
  <c r="CR1941" i="8"/>
  <c r="CQ1941" i="8"/>
  <c r="CP1941" i="8"/>
  <c r="CO1941" i="8"/>
  <c r="CN1941" i="8"/>
  <c r="CL1941" i="8"/>
  <c r="CM1941" i="8" s="1"/>
  <c r="CG1941" i="8"/>
  <c r="CF1941" i="8"/>
  <c r="CE1941" i="8"/>
  <c r="CD1941" i="8"/>
  <c r="CC1941" i="8"/>
  <c r="CB1941" i="8"/>
  <c r="CA1941" i="8"/>
  <c r="BZ1941" i="8"/>
  <c r="BY1941" i="8"/>
  <c r="BW1941" i="8"/>
  <c r="BX1941" i="8" s="1"/>
  <c r="BV1941" i="8"/>
  <c r="BU1941" i="8"/>
  <c r="BT1941" i="8"/>
  <c r="BS1941" i="8"/>
  <c r="BR1941" i="8"/>
  <c r="BQ1941" i="8"/>
  <c r="BP1941" i="8"/>
  <c r="BO1941" i="8"/>
  <c r="BN1941" i="8"/>
  <c r="BM1941" i="8"/>
  <c r="BL1941" i="8"/>
  <c r="BJ1941" i="8"/>
  <c r="BK1941" i="8" s="1"/>
  <c r="J1941" i="8"/>
  <c r="I1941" i="8"/>
  <c r="H1941" i="8"/>
  <c r="G1941" i="8"/>
  <c r="F1941" i="8"/>
  <c r="A1941" i="8"/>
  <c r="DP1940" i="8"/>
  <c r="DO1940" i="8"/>
  <c r="DN1940" i="8"/>
  <c r="DM1940" i="8"/>
  <c r="DK1940" i="8"/>
  <c r="DL1940" i="8" s="1"/>
  <c r="DJ1940" i="8"/>
  <c r="DI1940" i="8"/>
  <c r="DH1940" i="8"/>
  <c r="DG1940" i="8"/>
  <c r="DE1940" i="8"/>
  <c r="DF1940" i="8" s="1"/>
  <c r="DD1940" i="8"/>
  <c r="DC1940" i="8"/>
  <c r="DB1940" i="8"/>
  <c r="DA1940" i="8"/>
  <c r="CZ1940" i="8"/>
  <c r="CY1940" i="8"/>
  <c r="CX1940" i="8"/>
  <c r="CV1940" i="8"/>
  <c r="CW1940" i="8" s="1"/>
  <c r="CU1940" i="8"/>
  <c r="CT1940" i="8"/>
  <c r="CS1940" i="8"/>
  <c r="CR1940" i="8"/>
  <c r="CQ1940" i="8"/>
  <c r="CP1940" i="8"/>
  <c r="CO1940" i="8"/>
  <c r="CN1940" i="8"/>
  <c r="CL1940" i="8"/>
  <c r="CM1940" i="8" s="1"/>
  <c r="CG1940" i="8"/>
  <c r="CF1940" i="8"/>
  <c r="CE1940" i="8"/>
  <c r="CD1940" i="8"/>
  <c r="CC1940" i="8"/>
  <c r="CB1940" i="8"/>
  <c r="CA1940" i="8"/>
  <c r="BZ1940" i="8"/>
  <c r="BY1940" i="8"/>
  <c r="BW1940" i="8"/>
  <c r="BX1940" i="8" s="1"/>
  <c r="BV1940" i="8"/>
  <c r="BU1940" i="8"/>
  <c r="BT1940" i="8"/>
  <c r="BS1940" i="8"/>
  <c r="BR1940" i="8"/>
  <c r="BQ1940" i="8"/>
  <c r="BP1940" i="8"/>
  <c r="BO1940" i="8"/>
  <c r="BN1940" i="8"/>
  <c r="BM1940" i="8"/>
  <c r="BL1940" i="8"/>
  <c r="BJ1940" i="8"/>
  <c r="BK1940" i="8" s="1"/>
  <c r="J1940" i="8"/>
  <c r="I1940" i="8"/>
  <c r="H1940" i="8"/>
  <c r="G1940" i="8"/>
  <c r="F1940" i="8"/>
  <c r="A1940" i="8"/>
  <c r="DP1939" i="8"/>
  <c r="DO1939" i="8"/>
  <c r="DN1939" i="8"/>
  <c r="DM1939" i="8"/>
  <c r="DK1939" i="8"/>
  <c r="DL1939" i="8" s="1"/>
  <c r="DJ1939" i="8"/>
  <c r="DI1939" i="8"/>
  <c r="DH1939" i="8"/>
  <c r="DG1939" i="8"/>
  <c r="DE1939" i="8"/>
  <c r="DF1939" i="8" s="1"/>
  <c r="DD1939" i="8"/>
  <c r="DC1939" i="8"/>
  <c r="DB1939" i="8"/>
  <c r="DA1939" i="8"/>
  <c r="CZ1939" i="8"/>
  <c r="CY1939" i="8"/>
  <c r="CX1939" i="8"/>
  <c r="CV1939" i="8"/>
  <c r="CW1939" i="8" s="1"/>
  <c r="CU1939" i="8"/>
  <c r="CT1939" i="8"/>
  <c r="CS1939" i="8"/>
  <c r="CR1939" i="8"/>
  <c r="CQ1939" i="8"/>
  <c r="CP1939" i="8"/>
  <c r="CO1939" i="8"/>
  <c r="CN1939" i="8"/>
  <c r="CL1939" i="8"/>
  <c r="CM1939" i="8" s="1"/>
  <c r="CG1939" i="8"/>
  <c r="CF1939" i="8"/>
  <c r="CE1939" i="8"/>
  <c r="CD1939" i="8"/>
  <c r="CC1939" i="8"/>
  <c r="CB1939" i="8"/>
  <c r="CA1939" i="8"/>
  <c r="BZ1939" i="8"/>
  <c r="BY1939" i="8"/>
  <c r="BW1939" i="8"/>
  <c r="BX1939" i="8" s="1"/>
  <c r="BV1939" i="8"/>
  <c r="BU1939" i="8"/>
  <c r="BT1939" i="8"/>
  <c r="BS1939" i="8"/>
  <c r="BR1939" i="8"/>
  <c r="BQ1939" i="8"/>
  <c r="BP1939" i="8"/>
  <c r="BO1939" i="8"/>
  <c r="BN1939" i="8"/>
  <c r="BM1939" i="8"/>
  <c r="BL1939" i="8"/>
  <c r="BJ1939" i="8"/>
  <c r="BK1939" i="8" s="1"/>
  <c r="J1939" i="8"/>
  <c r="I1939" i="8"/>
  <c r="H1939" i="8"/>
  <c r="G1939" i="8"/>
  <c r="F1939" i="8"/>
  <c r="A1939" i="8"/>
  <c r="DP1938" i="8"/>
  <c r="DO1938" i="8"/>
  <c r="DN1938" i="8"/>
  <c r="DM1938" i="8"/>
  <c r="DK1938" i="8"/>
  <c r="DL1938" i="8" s="1"/>
  <c r="DJ1938" i="8"/>
  <c r="DI1938" i="8"/>
  <c r="DH1938" i="8"/>
  <c r="DG1938" i="8"/>
  <c r="DE1938" i="8"/>
  <c r="DF1938" i="8" s="1"/>
  <c r="DD1938" i="8"/>
  <c r="DC1938" i="8"/>
  <c r="DB1938" i="8"/>
  <c r="DA1938" i="8"/>
  <c r="CZ1938" i="8"/>
  <c r="CY1938" i="8"/>
  <c r="CX1938" i="8"/>
  <c r="CV1938" i="8"/>
  <c r="CW1938" i="8" s="1"/>
  <c r="CU1938" i="8"/>
  <c r="CT1938" i="8"/>
  <c r="CS1938" i="8"/>
  <c r="CR1938" i="8"/>
  <c r="CQ1938" i="8"/>
  <c r="CP1938" i="8"/>
  <c r="CO1938" i="8"/>
  <c r="CN1938" i="8"/>
  <c r="CL1938" i="8"/>
  <c r="CM1938" i="8" s="1"/>
  <c r="CG1938" i="8"/>
  <c r="CF1938" i="8"/>
  <c r="CE1938" i="8"/>
  <c r="CD1938" i="8"/>
  <c r="CC1938" i="8"/>
  <c r="CB1938" i="8"/>
  <c r="CA1938" i="8"/>
  <c r="BZ1938" i="8"/>
  <c r="BY1938" i="8"/>
  <c r="BW1938" i="8"/>
  <c r="BX1938" i="8" s="1"/>
  <c r="BV1938" i="8"/>
  <c r="BU1938" i="8"/>
  <c r="BT1938" i="8"/>
  <c r="BS1938" i="8"/>
  <c r="BR1938" i="8"/>
  <c r="BQ1938" i="8"/>
  <c r="BP1938" i="8"/>
  <c r="BO1938" i="8"/>
  <c r="BN1938" i="8"/>
  <c r="BM1938" i="8"/>
  <c r="BL1938" i="8"/>
  <c r="BJ1938" i="8"/>
  <c r="BK1938" i="8" s="1"/>
  <c r="J1938" i="8"/>
  <c r="I1938" i="8"/>
  <c r="H1938" i="8"/>
  <c r="G1938" i="8"/>
  <c r="F1938" i="8"/>
  <c r="A1938" i="8"/>
  <c r="DP1937" i="8"/>
  <c r="DO1937" i="8"/>
  <c r="DN1937" i="8"/>
  <c r="DM1937" i="8"/>
  <c r="DK1937" i="8"/>
  <c r="DL1937" i="8" s="1"/>
  <c r="DJ1937" i="8"/>
  <c r="DI1937" i="8"/>
  <c r="DH1937" i="8"/>
  <c r="DG1937" i="8"/>
  <c r="DE1937" i="8"/>
  <c r="DF1937" i="8" s="1"/>
  <c r="DD1937" i="8"/>
  <c r="DC1937" i="8"/>
  <c r="DB1937" i="8"/>
  <c r="DA1937" i="8"/>
  <c r="CZ1937" i="8"/>
  <c r="CY1937" i="8"/>
  <c r="CX1937" i="8"/>
  <c r="CV1937" i="8"/>
  <c r="CW1937" i="8" s="1"/>
  <c r="CU1937" i="8"/>
  <c r="CT1937" i="8"/>
  <c r="CS1937" i="8"/>
  <c r="CR1937" i="8"/>
  <c r="CQ1937" i="8"/>
  <c r="CP1937" i="8"/>
  <c r="CO1937" i="8"/>
  <c r="CN1937" i="8"/>
  <c r="CL1937" i="8"/>
  <c r="CM1937" i="8" s="1"/>
  <c r="CG1937" i="8"/>
  <c r="CF1937" i="8"/>
  <c r="CE1937" i="8"/>
  <c r="CD1937" i="8"/>
  <c r="CC1937" i="8"/>
  <c r="CB1937" i="8"/>
  <c r="CA1937" i="8"/>
  <c r="BZ1937" i="8"/>
  <c r="BY1937" i="8"/>
  <c r="BW1937" i="8"/>
  <c r="BX1937" i="8" s="1"/>
  <c r="BV1937" i="8"/>
  <c r="BU1937" i="8"/>
  <c r="BT1937" i="8"/>
  <c r="BS1937" i="8"/>
  <c r="BR1937" i="8"/>
  <c r="BQ1937" i="8"/>
  <c r="BP1937" i="8"/>
  <c r="BO1937" i="8"/>
  <c r="BN1937" i="8"/>
  <c r="BM1937" i="8"/>
  <c r="BL1937" i="8"/>
  <c r="BJ1937" i="8"/>
  <c r="BK1937" i="8" s="1"/>
  <c r="J1937" i="8"/>
  <c r="I1937" i="8"/>
  <c r="H1937" i="8"/>
  <c r="G1937" i="8"/>
  <c r="F1937" i="8"/>
  <c r="A1937" i="8"/>
  <c r="DP1936" i="8"/>
  <c r="DO1936" i="8"/>
  <c r="DN1936" i="8"/>
  <c r="DM1936" i="8"/>
  <c r="DK1936" i="8"/>
  <c r="DL1936" i="8" s="1"/>
  <c r="DJ1936" i="8"/>
  <c r="DI1936" i="8"/>
  <c r="DH1936" i="8"/>
  <c r="DG1936" i="8"/>
  <c r="DE1936" i="8"/>
  <c r="DF1936" i="8" s="1"/>
  <c r="DD1936" i="8"/>
  <c r="DC1936" i="8"/>
  <c r="DB1936" i="8"/>
  <c r="DA1936" i="8"/>
  <c r="CZ1936" i="8"/>
  <c r="CY1936" i="8"/>
  <c r="CX1936" i="8"/>
  <c r="CV1936" i="8"/>
  <c r="CW1936" i="8" s="1"/>
  <c r="CU1936" i="8"/>
  <c r="CT1936" i="8"/>
  <c r="CS1936" i="8"/>
  <c r="CR1936" i="8"/>
  <c r="CQ1936" i="8"/>
  <c r="CP1936" i="8"/>
  <c r="CO1936" i="8"/>
  <c r="CN1936" i="8"/>
  <c r="CL1936" i="8"/>
  <c r="CM1936" i="8" s="1"/>
  <c r="CG1936" i="8"/>
  <c r="CF1936" i="8"/>
  <c r="CE1936" i="8"/>
  <c r="CD1936" i="8"/>
  <c r="CC1936" i="8"/>
  <c r="CB1936" i="8"/>
  <c r="CA1936" i="8"/>
  <c r="BZ1936" i="8"/>
  <c r="BY1936" i="8"/>
  <c r="BW1936" i="8"/>
  <c r="BX1936" i="8" s="1"/>
  <c r="BV1936" i="8"/>
  <c r="BU1936" i="8"/>
  <c r="BT1936" i="8"/>
  <c r="BS1936" i="8"/>
  <c r="BR1936" i="8"/>
  <c r="BQ1936" i="8"/>
  <c r="BP1936" i="8"/>
  <c r="BO1936" i="8"/>
  <c r="BN1936" i="8"/>
  <c r="BM1936" i="8"/>
  <c r="BL1936" i="8"/>
  <c r="BJ1936" i="8"/>
  <c r="BK1936" i="8" s="1"/>
  <c r="J1936" i="8"/>
  <c r="I1936" i="8"/>
  <c r="H1936" i="8"/>
  <c r="G1936" i="8"/>
  <c r="F1936" i="8"/>
  <c r="A1936" i="8"/>
  <c r="DP1935" i="8"/>
  <c r="DO1935" i="8"/>
  <c r="DN1935" i="8"/>
  <c r="DM1935" i="8"/>
  <c r="DK1935" i="8"/>
  <c r="DL1935" i="8" s="1"/>
  <c r="DJ1935" i="8"/>
  <c r="DI1935" i="8"/>
  <c r="DH1935" i="8"/>
  <c r="DG1935" i="8"/>
  <c r="DE1935" i="8"/>
  <c r="DF1935" i="8" s="1"/>
  <c r="DD1935" i="8"/>
  <c r="DC1935" i="8"/>
  <c r="DB1935" i="8"/>
  <c r="DA1935" i="8"/>
  <c r="CZ1935" i="8"/>
  <c r="CY1935" i="8"/>
  <c r="CX1935" i="8"/>
  <c r="CV1935" i="8"/>
  <c r="CW1935" i="8" s="1"/>
  <c r="CU1935" i="8"/>
  <c r="CT1935" i="8"/>
  <c r="CS1935" i="8"/>
  <c r="CR1935" i="8"/>
  <c r="CQ1935" i="8"/>
  <c r="CP1935" i="8"/>
  <c r="CO1935" i="8"/>
  <c r="CN1935" i="8"/>
  <c r="CL1935" i="8"/>
  <c r="CM1935" i="8" s="1"/>
  <c r="CG1935" i="8"/>
  <c r="CF1935" i="8"/>
  <c r="CE1935" i="8"/>
  <c r="CD1935" i="8"/>
  <c r="CC1935" i="8"/>
  <c r="CB1935" i="8"/>
  <c r="CA1935" i="8"/>
  <c r="BZ1935" i="8"/>
  <c r="BY1935" i="8"/>
  <c r="BW1935" i="8"/>
  <c r="BX1935" i="8" s="1"/>
  <c r="BV1935" i="8"/>
  <c r="BU1935" i="8"/>
  <c r="BT1935" i="8"/>
  <c r="BS1935" i="8"/>
  <c r="BR1935" i="8"/>
  <c r="BQ1935" i="8"/>
  <c r="BP1935" i="8"/>
  <c r="BO1935" i="8"/>
  <c r="BN1935" i="8"/>
  <c r="BM1935" i="8"/>
  <c r="BL1935" i="8"/>
  <c r="BJ1935" i="8"/>
  <c r="BK1935" i="8" s="1"/>
  <c r="J1935" i="8"/>
  <c r="I1935" i="8"/>
  <c r="H1935" i="8"/>
  <c r="G1935" i="8"/>
  <c r="F1935" i="8"/>
  <c r="A1935" i="8"/>
  <c r="DP1934" i="8"/>
  <c r="DO1934" i="8"/>
  <c r="DN1934" i="8"/>
  <c r="DM1934" i="8"/>
  <c r="DK1934" i="8"/>
  <c r="DL1934" i="8" s="1"/>
  <c r="DJ1934" i="8"/>
  <c r="DI1934" i="8"/>
  <c r="DH1934" i="8"/>
  <c r="DG1934" i="8"/>
  <c r="DE1934" i="8"/>
  <c r="DF1934" i="8" s="1"/>
  <c r="DD1934" i="8"/>
  <c r="DC1934" i="8"/>
  <c r="DB1934" i="8"/>
  <c r="DA1934" i="8"/>
  <c r="CZ1934" i="8"/>
  <c r="CY1934" i="8"/>
  <c r="CX1934" i="8"/>
  <c r="CV1934" i="8"/>
  <c r="CW1934" i="8" s="1"/>
  <c r="CU1934" i="8"/>
  <c r="CT1934" i="8"/>
  <c r="CS1934" i="8"/>
  <c r="CR1934" i="8"/>
  <c r="CQ1934" i="8"/>
  <c r="CP1934" i="8"/>
  <c r="CO1934" i="8"/>
  <c r="CN1934" i="8"/>
  <c r="CL1934" i="8"/>
  <c r="CM1934" i="8" s="1"/>
  <c r="CG1934" i="8"/>
  <c r="CF1934" i="8"/>
  <c r="CE1934" i="8"/>
  <c r="CD1934" i="8"/>
  <c r="CC1934" i="8"/>
  <c r="CB1934" i="8"/>
  <c r="CA1934" i="8"/>
  <c r="BZ1934" i="8"/>
  <c r="BY1934" i="8"/>
  <c r="BW1934" i="8"/>
  <c r="BX1934" i="8" s="1"/>
  <c r="BV1934" i="8"/>
  <c r="BU1934" i="8"/>
  <c r="BT1934" i="8"/>
  <c r="BS1934" i="8"/>
  <c r="BR1934" i="8"/>
  <c r="BQ1934" i="8"/>
  <c r="BP1934" i="8"/>
  <c r="BO1934" i="8"/>
  <c r="BN1934" i="8"/>
  <c r="BM1934" i="8"/>
  <c r="BL1934" i="8"/>
  <c r="BJ1934" i="8"/>
  <c r="BK1934" i="8" s="1"/>
  <c r="J1934" i="8"/>
  <c r="I1934" i="8"/>
  <c r="H1934" i="8"/>
  <c r="G1934" i="8"/>
  <c r="F1934" i="8"/>
  <c r="A1934" i="8"/>
  <c r="DP1933" i="8"/>
  <c r="DO1933" i="8"/>
  <c r="DN1933" i="8"/>
  <c r="DM1933" i="8"/>
  <c r="DK1933" i="8"/>
  <c r="DL1933" i="8" s="1"/>
  <c r="DJ1933" i="8"/>
  <c r="DI1933" i="8"/>
  <c r="DH1933" i="8"/>
  <c r="DG1933" i="8"/>
  <c r="DE1933" i="8"/>
  <c r="DF1933" i="8" s="1"/>
  <c r="DD1933" i="8"/>
  <c r="DC1933" i="8"/>
  <c r="DB1933" i="8"/>
  <c r="DA1933" i="8"/>
  <c r="CZ1933" i="8"/>
  <c r="CY1933" i="8"/>
  <c r="CX1933" i="8"/>
  <c r="CV1933" i="8"/>
  <c r="CW1933" i="8" s="1"/>
  <c r="CU1933" i="8"/>
  <c r="CT1933" i="8"/>
  <c r="CS1933" i="8"/>
  <c r="CR1933" i="8"/>
  <c r="CQ1933" i="8"/>
  <c r="CP1933" i="8"/>
  <c r="CO1933" i="8"/>
  <c r="CN1933" i="8"/>
  <c r="CL1933" i="8"/>
  <c r="CM1933" i="8" s="1"/>
  <c r="CG1933" i="8"/>
  <c r="CF1933" i="8"/>
  <c r="CE1933" i="8"/>
  <c r="CD1933" i="8"/>
  <c r="CC1933" i="8"/>
  <c r="CB1933" i="8"/>
  <c r="CA1933" i="8"/>
  <c r="BZ1933" i="8"/>
  <c r="BY1933" i="8"/>
  <c r="BW1933" i="8"/>
  <c r="BX1933" i="8" s="1"/>
  <c r="BV1933" i="8"/>
  <c r="BU1933" i="8"/>
  <c r="BT1933" i="8"/>
  <c r="BS1933" i="8"/>
  <c r="BR1933" i="8"/>
  <c r="BQ1933" i="8"/>
  <c r="BP1933" i="8"/>
  <c r="BO1933" i="8"/>
  <c r="BN1933" i="8"/>
  <c r="BM1933" i="8"/>
  <c r="BL1933" i="8"/>
  <c r="BJ1933" i="8"/>
  <c r="BK1933" i="8" s="1"/>
  <c r="J1933" i="8"/>
  <c r="I1933" i="8"/>
  <c r="H1933" i="8"/>
  <c r="G1933" i="8"/>
  <c r="F1933" i="8"/>
  <c r="A1933" i="8"/>
  <c r="DP1932" i="8"/>
  <c r="DO1932" i="8"/>
  <c r="DN1932" i="8"/>
  <c r="DM1932" i="8"/>
  <c r="DK1932" i="8"/>
  <c r="DL1932" i="8" s="1"/>
  <c r="DJ1932" i="8"/>
  <c r="DI1932" i="8"/>
  <c r="DH1932" i="8"/>
  <c r="DG1932" i="8"/>
  <c r="DE1932" i="8"/>
  <c r="DF1932" i="8" s="1"/>
  <c r="DD1932" i="8"/>
  <c r="DC1932" i="8"/>
  <c r="DB1932" i="8"/>
  <c r="DA1932" i="8"/>
  <c r="CZ1932" i="8"/>
  <c r="CY1932" i="8"/>
  <c r="CX1932" i="8"/>
  <c r="CV1932" i="8"/>
  <c r="CW1932" i="8" s="1"/>
  <c r="CU1932" i="8"/>
  <c r="CT1932" i="8"/>
  <c r="CS1932" i="8"/>
  <c r="CR1932" i="8"/>
  <c r="CQ1932" i="8"/>
  <c r="CP1932" i="8"/>
  <c r="CO1932" i="8"/>
  <c r="CN1932" i="8"/>
  <c r="CL1932" i="8"/>
  <c r="CM1932" i="8" s="1"/>
  <c r="CG1932" i="8"/>
  <c r="CF1932" i="8"/>
  <c r="CE1932" i="8"/>
  <c r="CD1932" i="8"/>
  <c r="CC1932" i="8"/>
  <c r="CB1932" i="8"/>
  <c r="CA1932" i="8"/>
  <c r="BZ1932" i="8"/>
  <c r="BY1932" i="8"/>
  <c r="BW1932" i="8"/>
  <c r="BX1932" i="8" s="1"/>
  <c r="BV1932" i="8"/>
  <c r="BU1932" i="8"/>
  <c r="BT1932" i="8"/>
  <c r="BS1932" i="8"/>
  <c r="BR1932" i="8"/>
  <c r="BQ1932" i="8"/>
  <c r="BP1932" i="8"/>
  <c r="BO1932" i="8"/>
  <c r="BN1932" i="8"/>
  <c r="BM1932" i="8"/>
  <c r="BL1932" i="8"/>
  <c r="BJ1932" i="8"/>
  <c r="BK1932" i="8" s="1"/>
  <c r="J1932" i="8"/>
  <c r="I1932" i="8"/>
  <c r="H1932" i="8"/>
  <c r="G1932" i="8"/>
  <c r="F1932" i="8"/>
  <c r="A1932" i="8"/>
  <c r="DP1931" i="8"/>
  <c r="DO1931" i="8"/>
  <c r="DN1931" i="8"/>
  <c r="DM1931" i="8"/>
  <c r="DK1931" i="8"/>
  <c r="DL1931" i="8" s="1"/>
  <c r="DJ1931" i="8"/>
  <c r="DI1931" i="8"/>
  <c r="DH1931" i="8"/>
  <c r="DG1931" i="8"/>
  <c r="DE1931" i="8"/>
  <c r="DF1931" i="8" s="1"/>
  <c r="DD1931" i="8"/>
  <c r="DC1931" i="8"/>
  <c r="DB1931" i="8"/>
  <c r="DA1931" i="8"/>
  <c r="CZ1931" i="8"/>
  <c r="CY1931" i="8"/>
  <c r="CX1931" i="8"/>
  <c r="CV1931" i="8"/>
  <c r="CW1931" i="8" s="1"/>
  <c r="CU1931" i="8"/>
  <c r="CT1931" i="8"/>
  <c r="CS1931" i="8"/>
  <c r="CR1931" i="8"/>
  <c r="CQ1931" i="8"/>
  <c r="CP1931" i="8"/>
  <c r="CO1931" i="8"/>
  <c r="CN1931" i="8"/>
  <c r="CL1931" i="8"/>
  <c r="CM1931" i="8" s="1"/>
  <c r="CG1931" i="8"/>
  <c r="CF1931" i="8"/>
  <c r="CE1931" i="8"/>
  <c r="CD1931" i="8"/>
  <c r="CC1931" i="8"/>
  <c r="CB1931" i="8"/>
  <c r="CA1931" i="8"/>
  <c r="BZ1931" i="8"/>
  <c r="BY1931" i="8"/>
  <c r="BW1931" i="8"/>
  <c r="BX1931" i="8" s="1"/>
  <c r="BV1931" i="8"/>
  <c r="BU1931" i="8"/>
  <c r="BT1931" i="8"/>
  <c r="BS1931" i="8"/>
  <c r="BR1931" i="8"/>
  <c r="BQ1931" i="8"/>
  <c r="BP1931" i="8"/>
  <c r="BO1931" i="8"/>
  <c r="BN1931" i="8"/>
  <c r="BM1931" i="8"/>
  <c r="BL1931" i="8"/>
  <c r="BJ1931" i="8"/>
  <c r="BK1931" i="8" s="1"/>
  <c r="J1931" i="8"/>
  <c r="I1931" i="8"/>
  <c r="H1931" i="8"/>
  <c r="G1931" i="8"/>
  <c r="F1931" i="8"/>
  <c r="A1931" i="8"/>
  <c r="DP1930" i="8"/>
  <c r="DO1930" i="8"/>
  <c r="DN1930" i="8"/>
  <c r="DM1930" i="8"/>
  <c r="DK1930" i="8"/>
  <c r="DL1930" i="8" s="1"/>
  <c r="DJ1930" i="8"/>
  <c r="DI1930" i="8"/>
  <c r="DH1930" i="8"/>
  <c r="DG1930" i="8"/>
  <c r="DE1930" i="8"/>
  <c r="DF1930" i="8" s="1"/>
  <c r="DD1930" i="8"/>
  <c r="DC1930" i="8"/>
  <c r="DB1930" i="8"/>
  <c r="DA1930" i="8"/>
  <c r="CZ1930" i="8"/>
  <c r="CY1930" i="8"/>
  <c r="CX1930" i="8"/>
  <c r="CV1930" i="8"/>
  <c r="CW1930" i="8" s="1"/>
  <c r="CU1930" i="8"/>
  <c r="CT1930" i="8"/>
  <c r="CS1930" i="8"/>
  <c r="CR1930" i="8"/>
  <c r="CQ1930" i="8"/>
  <c r="CP1930" i="8"/>
  <c r="CO1930" i="8"/>
  <c r="CN1930" i="8"/>
  <c r="CL1930" i="8"/>
  <c r="CM1930" i="8" s="1"/>
  <c r="CG1930" i="8"/>
  <c r="CF1930" i="8"/>
  <c r="CE1930" i="8"/>
  <c r="CD1930" i="8"/>
  <c r="CC1930" i="8"/>
  <c r="CB1930" i="8"/>
  <c r="CA1930" i="8"/>
  <c r="BZ1930" i="8"/>
  <c r="BY1930" i="8"/>
  <c r="BW1930" i="8"/>
  <c r="BX1930" i="8" s="1"/>
  <c r="BV1930" i="8"/>
  <c r="BU1930" i="8"/>
  <c r="BT1930" i="8"/>
  <c r="BS1930" i="8"/>
  <c r="BR1930" i="8"/>
  <c r="BQ1930" i="8"/>
  <c r="BP1930" i="8"/>
  <c r="BO1930" i="8"/>
  <c r="BN1930" i="8"/>
  <c r="BM1930" i="8"/>
  <c r="BL1930" i="8"/>
  <c r="BJ1930" i="8"/>
  <c r="BK1930" i="8" s="1"/>
  <c r="J1930" i="8"/>
  <c r="I1930" i="8"/>
  <c r="H1930" i="8"/>
  <c r="G1930" i="8"/>
  <c r="F1930" i="8"/>
  <c r="A1930" i="8"/>
  <c r="DP1929" i="8"/>
  <c r="DO1929" i="8"/>
  <c r="DN1929" i="8"/>
  <c r="DM1929" i="8"/>
  <c r="DK1929" i="8"/>
  <c r="DL1929" i="8" s="1"/>
  <c r="DJ1929" i="8"/>
  <c r="DI1929" i="8"/>
  <c r="DH1929" i="8"/>
  <c r="DG1929" i="8"/>
  <c r="DE1929" i="8"/>
  <c r="DF1929" i="8" s="1"/>
  <c r="DD1929" i="8"/>
  <c r="DC1929" i="8"/>
  <c r="DB1929" i="8"/>
  <c r="DA1929" i="8"/>
  <c r="CZ1929" i="8"/>
  <c r="CY1929" i="8"/>
  <c r="CX1929" i="8"/>
  <c r="CV1929" i="8"/>
  <c r="CW1929" i="8" s="1"/>
  <c r="CU1929" i="8"/>
  <c r="CT1929" i="8"/>
  <c r="CS1929" i="8"/>
  <c r="CR1929" i="8"/>
  <c r="CQ1929" i="8"/>
  <c r="CP1929" i="8"/>
  <c r="CO1929" i="8"/>
  <c r="CN1929" i="8"/>
  <c r="CL1929" i="8"/>
  <c r="CM1929" i="8" s="1"/>
  <c r="CG1929" i="8"/>
  <c r="CF1929" i="8"/>
  <c r="CE1929" i="8"/>
  <c r="CD1929" i="8"/>
  <c r="CC1929" i="8"/>
  <c r="CB1929" i="8"/>
  <c r="CA1929" i="8"/>
  <c r="BZ1929" i="8"/>
  <c r="BY1929" i="8"/>
  <c r="BW1929" i="8"/>
  <c r="BX1929" i="8" s="1"/>
  <c r="BV1929" i="8"/>
  <c r="BU1929" i="8"/>
  <c r="BT1929" i="8"/>
  <c r="BS1929" i="8"/>
  <c r="BR1929" i="8"/>
  <c r="BQ1929" i="8"/>
  <c r="BP1929" i="8"/>
  <c r="BO1929" i="8"/>
  <c r="BN1929" i="8"/>
  <c r="BM1929" i="8"/>
  <c r="BL1929" i="8"/>
  <c r="BJ1929" i="8"/>
  <c r="BK1929" i="8" s="1"/>
  <c r="J1929" i="8"/>
  <c r="I1929" i="8"/>
  <c r="H1929" i="8"/>
  <c r="G1929" i="8"/>
  <c r="F1929" i="8"/>
  <c r="A1929" i="8"/>
  <c r="DP1928" i="8"/>
  <c r="DO1928" i="8"/>
  <c r="DN1928" i="8"/>
  <c r="DM1928" i="8"/>
  <c r="DK1928" i="8"/>
  <c r="DL1928" i="8" s="1"/>
  <c r="DJ1928" i="8"/>
  <c r="DI1928" i="8"/>
  <c r="DH1928" i="8"/>
  <c r="DG1928" i="8"/>
  <c r="DE1928" i="8"/>
  <c r="DF1928" i="8" s="1"/>
  <c r="DD1928" i="8"/>
  <c r="DC1928" i="8"/>
  <c r="DB1928" i="8"/>
  <c r="DA1928" i="8"/>
  <c r="CZ1928" i="8"/>
  <c r="CY1928" i="8"/>
  <c r="CX1928" i="8"/>
  <c r="CV1928" i="8"/>
  <c r="CW1928" i="8" s="1"/>
  <c r="CU1928" i="8"/>
  <c r="CT1928" i="8"/>
  <c r="CS1928" i="8"/>
  <c r="CR1928" i="8"/>
  <c r="CQ1928" i="8"/>
  <c r="CP1928" i="8"/>
  <c r="CO1928" i="8"/>
  <c r="CN1928" i="8"/>
  <c r="CL1928" i="8"/>
  <c r="CM1928" i="8" s="1"/>
  <c r="CG1928" i="8"/>
  <c r="CF1928" i="8"/>
  <c r="CE1928" i="8"/>
  <c r="CD1928" i="8"/>
  <c r="CC1928" i="8"/>
  <c r="CB1928" i="8"/>
  <c r="CA1928" i="8"/>
  <c r="BZ1928" i="8"/>
  <c r="BY1928" i="8"/>
  <c r="BW1928" i="8"/>
  <c r="BX1928" i="8" s="1"/>
  <c r="BV1928" i="8"/>
  <c r="BU1928" i="8"/>
  <c r="BT1928" i="8"/>
  <c r="BS1928" i="8"/>
  <c r="BR1928" i="8"/>
  <c r="BQ1928" i="8"/>
  <c r="BP1928" i="8"/>
  <c r="BO1928" i="8"/>
  <c r="BN1928" i="8"/>
  <c r="BM1928" i="8"/>
  <c r="BL1928" i="8"/>
  <c r="BJ1928" i="8"/>
  <c r="BK1928" i="8" s="1"/>
  <c r="J1928" i="8"/>
  <c r="I1928" i="8"/>
  <c r="H1928" i="8"/>
  <c r="G1928" i="8"/>
  <c r="F1928" i="8"/>
  <c r="A1928" i="8"/>
  <c r="DP1927" i="8"/>
  <c r="DO1927" i="8"/>
  <c r="DN1927" i="8"/>
  <c r="DM1927" i="8"/>
  <c r="DK1927" i="8"/>
  <c r="DL1927" i="8" s="1"/>
  <c r="DJ1927" i="8"/>
  <c r="DI1927" i="8"/>
  <c r="DH1927" i="8"/>
  <c r="DG1927" i="8"/>
  <c r="DE1927" i="8"/>
  <c r="DF1927" i="8" s="1"/>
  <c r="DD1927" i="8"/>
  <c r="DC1927" i="8"/>
  <c r="DB1927" i="8"/>
  <c r="DA1927" i="8"/>
  <c r="CZ1927" i="8"/>
  <c r="CY1927" i="8"/>
  <c r="CX1927" i="8"/>
  <c r="CV1927" i="8"/>
  <c r="CW1927" i="8" s="1"/>
  <c r="CU1927" i="8"/>
  <c r="CT1927" i="8"/>
  <c r="CS1927" i="8"/>
  <c r="CR1927" i="8"/>
  <c r="CQ1927" i="8"/>
  <c r="CP1927" i="8"/>
  <c r="CO1927" i="8"/>
  <c r="CN1927" i="8"/>
  <c r="CL1927" i="8"/>
  <c r="CM1927" i="8" s="1"/>
  <c r="CG1927" i="8"/>
  <c r="CF1927" i="8"/>
  <c r="CE1927" i="8"/>
  <c r="CD1927" i="8"/>
  <c r="CC1927" i="8"/>
  <c r="CB1927" i="8"/>
  <c r="CA1927" i="8"/>
  <c r="BZ1927" i="8"/>
  <c r="BY1927" i="8"/>
  <c r="BW1927" i="8"/>
  <c r="BX1927" i="8" s="1"/>
  <c r="BV1927" i="8"/>
  <c r="BU1927" i="8"/>
  <c r="BT1927" i="8"/>
  <c r="BS1927" i="8"/>
  <c r="BR1927" i="8"/>
  <c r="BQ1927" i="8"/>
  <c r="BP1927" i="8"/>
  <c r="BO1927" i="8"/>
  <c r="BN1927" i="8"/>
  <c r="BM1927" i="8"/>
  <c r="BL1927" i="8"/>
  <c r="BJ1927" i="8"/>
  <c r="BK1927" i="8" s="1"/>
  <c r="J1927" i="8"/>
  <c r="I1927" i="8"/>
  <c r="H1927" i="8"/>
  <c r="G1927" i="8"/>
  <c r="F1927" i="8"/>
  <c r="A1927" i="8"/>
  <c r="DP1926" i="8"/>
  <c r="DO1926" i="8"/>
  <c r="DN1926" i="8"/>
  <c r="DM1926" i="8"/>
  <c r="DK1926" i="8"/>
  <c r="DL1926" i="8" s="1"/>
  <c r="DJ1926" i="8"/>
  <c r="DI1926" i="8"/>
  <c r="DH1926" i="8"/>
  <c r="DG1926" i="8"/>
  <c r="DE1926" i="8"/>
  <c r="DF1926" i="8" s="1"/>
  <c r="DD1926" i="8"/>
  <c r="DC1926" i="8"/>
  <c r="DB1926" i="8"/>
  <c r="DA1926" i="8"/>
  <c r="CZ1926" i="8"/>
  <c r="CY1926" i="8"/>
  <c r="CX1926" i="8"/>
  <c r="CV1926" i="8"/>
  <c r="CW1926" i="8" s="1"/>
  <c r="CU1926" i="8"/>
  <c r="CT1926" i="8"/>
  <c r="CS1926" i="8"/>
  <c r="CR1926" i="8"/>
  <c r="CQ1926" i="8"/>
  <c r="CP1926" i="8"/>
  <c r="CO1926" i="8"/>
  <c r="CN1926" i="8"/>
  <c r="CL1926" i="8"/>
  <c r="CM1926" i="8" s="1"/>
  <c r="CG1926" i="8"/>
  <c r="CF1926" i="8"/>
  <c r="CE1926" i="8"/>
  <c r="CD1926" i="8"/>
  <c r="CC1926" i="8"/>
  <c r="CB1926" i="8"/>
  <c r="CA1926" i="8"/>
  <c r="BZ1926" i="8"/>
  <c r="BY1926" i="8"/>
  <c r="BW1926" i="8"/>
  <c r="BX1926" i="8" s="1"/>
  <c r="BV1926" i="8"/>
  <c r="BU1926" i="8"/>
  <c r="BT1926" i="8"/>
  <c r="BS1926" i="8"/>
  <c r="BR1926" i="8"/>
  <c r="BQ1926" i="8"/>
  <c r="BP1926" i="8"/>
  <c r="BO1926" i="8"/>
  <c r="BN1926" i="8"/>
  <c r="BM1926" i="8"/>
  <c r="BL1926" i="8"/>
  <c r="BJ1926" i="8"/>
  <c r="BK1926" i="8" s="1"/>
  <c r="J1926" i="8"/>
  <c r="I1926" i="8"/>
  <c r="H1926" i="8"/>
  <c r="G1926" i="8"/>
  <c r="F1926" i="8"/>
  <c r="A1926" i="8"/>
  <c r="DP1925" i="8"/>
  <c r="DO1925" i="8"/>
  <c r="DN1925" i="8"/>
  <c r="DM1925" i="8"/>
  <c r="DK1925" i="8"/>
  <c r="DL1925" i="8" s="1"/>
  <c r="DJ1925" i="8"/>
  <c r="DI1925" i="8"/>
  <c r="DH1925" i="8"/>
  <c r="DG1925" i="8"/>
  <c r="DE1925" i="8"/>
  <c r="DF1925" i="8" s="1"/>
  <c r="DD1925" i="8"/>
  <c r="DC1925" i="8"/>
  <c r="DB1925" i="8"/>
  <c r="DA1925" i="8"/>
  <c r="CZ1925" i="8"/>
  <c r="CY1925" i="8"/>
  <c r="CX1925" i="8"/>
  <c r="CV1925" i="8"/>
  <c r="CW1925" i="8" s="1"/>
  <c r="CU1925" i="8"/>
  <c r="CT1925" i="8"/>
  <c r="CS1925" i="8"/>
  <c r="CR1925" i="8"/>
  <c r="CQ1925" i="8"/>
  <c r="CP1925" i="8"/>
  <c r="CO1925" i="8"/>
  <c r="CN1925" i="8"/>
  <c r="CL1925" i="8"/>
  <c r="CM1925" i="8" s="1"/>
  <c r="CG1925" i="8"/>
  <c r="CF1925" i="8"/>
  <c r="CE1925" i="8"/>
  <c r="CD1925" i="8"/>
  <c r="CC1925" i="8"/>
  <c r="CB1925" i="8"/>
  <c r="CA1925" i="8"/>
  <c r="BZ1925" i="8"/>
  <c r="BY1925" i="8"/>
  <c r="BW1925" i="8"/>
  <c r="BX1925" i="8" s="1"/>
  <c r="BV1925" i="8"/>
  <c r="BU1925" i="8"/>
  <c r="BT1925" i="8"/>
  <c r="BS1925" i="8"/>
  <c r="BR1925" i="8"/>
  <c r="BQ1925" i="8"/>
  <c r="BP1925" i="8"/>
  <c r="BO1925" i="8"/>
  <c r="BN1925" i="8"/>
  <c r="BM1925" i="8"/>
  <c r="BL1925" i="8"/>
  <c r="BJ1925" i="8"/>
  <c r="BK1925" i="8" s="1"/>
  <c r="J1925" i="8"/>
  <c r="I1925" i="8"/>
  <c r="H1925" i="8"/>
  <c r="G1925" i="8"/>
  <c r="F1925" i="8"/>
  <c r="A1925" i="8"/>
  <c r="DP1924" i="8"/>
  <c r="DO1924" i="8"/>
  <c r="DN1924" i="8"/>
  <c r="DM1924" i="8"/>
  <c r="DK1924" i="8"/>
  <c r="DL1924" i="8" s="1"/>
  <c r="DJ1924" i="8"/>
  <c r="DI1924" i="8"/>
  <c r="DH1924" i="8"/>
  <c r="DG1924" i="8"/>
  <c r="DE1924" i="8"/>
  <c r="DF1924" i="8" s="1"/>
  <c r="DD1924" i="8"/>
  <c r="DC1924" i="8"/>
  <c r="DB1924" i="8"/>
  <c r="DA1924" i="8"/>
  <c r="CZ1924" i="8"/>
  <c r="CY1924" i="8"/>
  <c r="CX1924" i="8"/>
  <c r="CV1924" i="8"/>
  <c r="CW1924" i="8" s="1"/>
  <c r="CU1924" i="8"/>
  <c r="CT1924" i="8"/>
  <c r="CS1924" i="8"/>
  <c r="CR1924" i="8"/>
  <c r="CQ1924" i="8"/>
  <c r="CP1924" i="8"/>
  <c r="CO1924" i="8"/>
  <c r="CN1924" i="8"/>
  <c r="CL1924" i="8"/>
  <c r="CM1924" i="8" s="1"/>
  <c r="CG1924" i="8"/>
  <c r="CF1924" i="8"/>
  <c r="CE1924" i="8"/>
  <c r="CD1924" i="8"/>
  <c r="CC1924" i="8"/>
  <c r="CB1924" i="8"/>
  <c r="CA1924" i="8"/>
  <c r="BZ1924" i="8"/>
  <c r="BY1924" i="8"/>
  <c r="BW1924" i="8"/>
  <c r="BX1924" i="8" s="1"/>
  <c r="BV1924" i="8"/>
  <c r="BU1924" i="8"/>
  <c r="BT1924" i="8"/>
  <c r="BS1924" i="8"/>
  <c r="BR1924" i="8"/>
  <c r="BQ1924" i="8"/>
  <c r="BP1924" i="8"/>
  <c r="BO1924" i="8"/>
  <c r="BN1924" i="8"/>
  <c r="BM1924" i="8"/>
  <c r="BL1924" i="8"/>
  <c r="BJ1924" i="8"/>
  <c r="BK1924" i="8" s="1"/>
  <c r="J1924" i="8"/>
  <c r="I1924" i="8"/>
  <c r="H1924" i="8"/>
  <c r="G1924" i="8"/>
  <c r="F1924" i="8"/>
  <c r="A1924" i="8"/>
  <c r="DP1923" i="8"/>
  <c r="DO1923" i="8"/>
  <c r="DN1923" i="8"/>
  <c r="DM1923" i="8"/>
  <c r="DK1923" i="8"/>
  <c r="DL1923" i="8" s="1"/>
  <c r="DJ1923" i="8"/>
  <c r="DI1923" i="8"/>
  <c r="DH1923" i="8"/>
  <c r="DG1923" i="8"/>
  <c r="DE1923" i="8"/>
  <c r="DF1923" i="8" s="1"/>
  <c r="DD1923" i="8"/>
  <c r="DC1923" i="8"/>
  <c r="DB1923" i="8"/>
  <c r="DA1923" i="8"/>
  <c r="CZ1923" i="8"/>
  <c r="CY1923" i="8"/>
  <c r="CX1923" i="8"/>
  <c r="CV1923" i="8"/>
  <c r="CW1923" i="8" s="1"/>
  <c r="CU1923" i="8"/>
  <c r="CT1923" i="8"/>
  <c r="CS1923" i="8"/>
  <c r="CR1923" i="8"/>
  <c r="CQ1923" i="8"/>
  <c r="CP1923" i="8"/>
  <c r="CO1923" i="8"/>
  <c r="CN1923" i="8"/>
  <c r="CL1923" i="8"/>
  <c r="CM1923" i="8" s="1"/>
  <c r="CG1923" i="8"/>
  <c r="CF1923" i="8"/>
  <c r="CE1923" i="8"/>
  <c r="CD1923" i="8"/>
  <c r="CC1923" i="8"/>
  <c r="CB1923" i="8"/>
  <c r="CA1923" i="8"/>
  <c r="BZ1923" i="8"/>
  <c r="BY1923" i="8"/>
  <c r="BW1923" i="8"/>
  <c r="BX1923" i="8" s="1"/>
  <c r="BV1923" i="8"/>
  <c r="BU1923" i="8"/>
  <c r="BT1923" i="8"/>
  <c r="BS1923" i="8"/>
  <c r="BR1923" i="8"/>
  <c r="BQ1923" i="8"/>
  <c r="BP1923" i="8"/>
  <c r="BO1923" i="8"/>
  <c r="BN1923" i="8"/>
  <c r="BM1923" i="8"/>
  <c r="BL1923" i="8"/>
  <c r="BJ1923" i="8"/>
  <c r="BK1923" i="8" s="1"/>
  <c r="J1923" i="8"/>
  <c r="I1923" i="8"/>
  <c r="H1923" i="8"/>
  <c r="G1923" i="8"/>
  <c r="F1923" i="8"/>
  <c r="A1923" i="8"/>
  <c r="DP1922" i="8"/>
  <c r="DO1922" i="8"/>
  <c r="DN1922" i="8"/>
  <c r="DM1922" i="8"/>
  <c r="DK1922" i="8"/>
  <c r="DL1922" i="8" s="1"/>
  <c r="DJ1922" i="8"/>
  <c r="DI1922" i="8"/>
  <c r="DH1922" i="8"/>
  <c r="DG1922" i="8"/>
  <c r="DE1922" i="8"/>
  <c r="DF1922" i="8" s="1"/>
  <c r="DD1922" i="8"/>
  <c r="DC1922" i="8"/>
  <c r="DB1922" i="8"/>
  <c r="DA1922" i="8"/>
  <c r="CZ1922" i="8"/>
  <c r="CY1922" i="8"/>
  <c r="CX1922" i="8"/>
  <c r="CV1922" i="8"/>
  <c r="CW1922" i="8" s="1"/>
  <c r="CU1922" i="8"/>
  <c r="CT1922" i="8"/>
  <c r="CS1922" i="8"/>
  <c r="CR1922" i="8"/>
  <c r="CQ1922" i="8"/>
  <c r="CP1922" i="8"/>
  <c r="CO1922" i="8"/>
  <c r="CN1922" i="8"/>
  <c r="CL1922" i="8"/>
  <c r="CM1922" i="8" s="1"/>
  <c r="CG1922" i="8"/>
  <c r="CF1922" i="8"/>
  <c r="CE1922" i="8"/>
  <c r="CD1922" i="8"/>
  <c r="CC1922" i="8"/>
  <c r="CB1922" i="8"/>
  <c r="CA1922" i="8"/>
  <c r="BZ1922" i="8"/>
  <c r="BY1922" i="8"/>
  <c r="BW1922" i="8"/>
  <c r="BX1922" i="8" s="1"/>
  <c r="BV1922" i="8"/>
  <c r="BU1922" i="8"/>
  <c r="BT1922" i="8"/>
  <c r="BS1922" i="8"/>
  <c r="BR1922" i="8"/>
  <c r="BQ1922" i="8"/>
  <c r="BP1922" i="8"/>
  <c r="BO1922" i="8"/>
  <c r="BN1922" i="8"/>
  <c r="BM1922" i="8"/>
  <c r="BL1922" i="8"/>
  <c r="BJ1922" i="8"/>
  <c r="BK1922" i="8" s="1"/>
  <c r="J1922" i="8"/>
  <c r="I1922" i="8"/>
  <c r="H1922" i="8"/>
  <c r="G1922" i="8"/>
  <c r="F1922" i="8"/>
  <c r="A1922" i="8"/>
  <c r="DP1921" i="8"/>
  <c r="DO1921" i="8"/>
  <c r="DN1921" i="8"/>
  <c r="DM1921" i="8"/>
  <c r="DK1921" i="8"/>
  <c r="DL1921" i="8" s="1"/>
  <c r="DJ1921" i="8"/>
  <c r="DI1921" i="8"/>
  <c r="DH1921" i="8"/>
  <c r="DG1921" i="8"/>
  <c r="DE1921" i="8"/>
  <c r="DF1921" i="8" s="1"/>
  <c r="DD1921" i="8"/>
  <c r="DC1921" i="8"/>
  <c r="DB1921" i="8"/>
  <c r="DA1921" i="8"/>
  <c r="CZ1921" i="8"/>
  <c r="CY1921" i="8"/>
  <c r="CX1921" i="8"/>
  <c r="CV1921" i="8"/>
  <c r="CW1921" i="8" s="1"/>
  <c r="CU1921" i="8"/>
  <c r="CT1921" i="8"/>
  <c r="CS1921" i="8"/>
  <c r="CR1921" i="8"/>
  <c r="CQ1921" i="8"/>
  <c r="CP1921" i="8"/>
  <c r="CO1921" i="8"/>
  <c r="CN1921" i="8"/>
  <c r="CL1921" i="8"/>
  <c r="CM1921" i="8" s="1"/>
  <c r="CG1921" i="8"/>
  <c r="CF1921" i="8"/>
  <c r="CE1921" i="8"/>
  <c r="CD1921" i="8"/>
  <c r="CC1921" i="8"/>
  <c r="CB1921" i="8"/>
  <c r="CA1921" i="8"/>
  <c r="BZ1921" i="8"/>
  <c r="BY1921" i="8"/>
  <c r="BW1921" i="8"/>
  <c r="BX1921" i="8" s="1"/>
  <c r="BV1921" i="8"/>
  <c r="BU1921" i="8"/>
  <c r="BT1921" i="8"/>
  <c r="BS1921" i="8"/>
  <c r="BR1921" i="8"/>
  <c r="BQ1921" i="8"/>
  <c r="BP1921" i="8"/>
  <c r="BO1921" i="8"/>
  <c r="BN1921" i="8"/>
  <c r="BM1921" i="8"/>
  <c r="BL1921" i="8"/>
  <c r="BJ1921" i="8"/>
  <c r="BK1921" i="8" s="1"/>
  <c r="J1921" i="8"/>
  <c r="I1921" i="8"/>
  <c r="H1921" i="8"/>
  <c r="G1921" i="8"/>
  <c r="F1921" i="8"/>
  <c r="A1921" i="8"/>
  <c r="DP1920" i="8"/>
  <c r="DO1920" i="8"/>
  <c r="DN1920" i="8"/>
  <c r="DM1920" i="8"/>
  <c r="DK1920" i="8"/>
  <c r="DL1920" i="8" s="1"/>
  <c r="DJ1920" i="8"/>
  <c r="DI1920" i="8"/>
  <c r="DH1920" i="8"/>
  <c r="DG1920" i="8"/>
  <c r="DE1920" i="8"/>
  <c r="DF1920" i="8" s="1"/>
  <c r="DD1920" i="8"/>
  <c r="DC1920" i="8"/>
  <c r="DB1920" i="8"/>
  <c r="DA1920" i="8"/>
  <c r="CZ1920" i="8"/>
  <c r="CY1920" i="8"/>
  <c r="CX1920" i="8"/>
  <c r="CV1920" i="8"/>
  <c r="CW1920" i="8" s="1"/>
  <c r="CU1920" i="8"/>
  <c r="CT1920" i="8"/>
  <c r="CS1920" i="8"/>
  <c r="CR1920" i="8"/>
  <c r="CQ1920" i="8"/>
  <c r="CP1920" i="8"/>
  <c r="CO1920" i="8"/>
  <c r="CN1920" i="8"/>
  <c r="CL1920" i="8"/>
  <c r="CM1920" i="8" s="1"/>
  <c r="CG1920" i="8"/>
  <c r="CF1920" i="8"/>
  <c r="CE1920" i="8"/>
  <c r="CD1920" i="8"/>
  <c r="CC1920" i="8"/>
  <c r="CB1920" i="8"/>
  <c r="CA1920" i="8"/>
  <c r="BZ1920" i="8"/>
  <c r="BY1920" i="8"/>
  <c r="BW1920" i="8"/>
  <c r="BX1920" i="8" s="1"/>
  <c r="BV1920" i="8"/>
  <c r="BU1920" i="8"/>
  <c r="BT1920" i="8"/>
  <c r="BS1920" i="8"/>
  <c r="BR1920" i="8"/>
  <c r="BQ1920" i="8"/>
  <c r="BP1920" i="8"/>
  <c r="BO1920" i="8"/>
  <c r="BN1920" i="8"/>
  <c r="BM1920" i="8"/>
  <c r="BL1920" i="8"/>
  <c r="BJ1920" i="8"/>
  <c r="BK1920" i="8" s="1"/>
  <c r="J1920" i="8"/>
  <c r="I1920" i="8"/>
  <c r="H1920" i="8"/>
  <c r="G1920" i="8"/>
  <c r="F1920" i="8"/>
  <c r="A1920" i="8"/>
  <c r="DP1919" i="8"/>
  <c r="DO1919" i="8"/>
  <c r="DN1919" i="8"/>
  <c r="DM1919" i="8"/>
  <c r="DK1919" i="8"/>
  <c r="DL1919" i="8" s="1"/>
  <c r="DJ1919" i="8"/>
  <c r="DI1919" i="8"/>
  <c r="DH1919" i="8"/>
  <c r="DG1919" i="8"/>
  <c r="DE1919" i="8"/>
  <c r="DF1919" i="8" s="1"/>
  <c r="DD1919" i="8"/>
  <c r="DC1919" i="8"/>
  <c r="DB1919" i="8"/>
  <c r="DA1919" i="8"/>
  <c r="CZ1919" i="8"/>
  <c r="CY1919" i="8"/>
  <c r="CX1919" i="8"/>
  <c r="CV1919" i="8"/>
  <c r="CW1919" i="8" s="1"/>
  <c r="CU1919" i="8"/>
  <c r="CT1919" i="8"/>
  <c r="CS1919" i="8"/>
  <c r="CR1919" i="8"/>
  <c r="CQ1919" i="8"/>
  <c r="CP1919" i="8"/>
  <c r="CO1919" i="8"/>
  <c r="CN1919" i="8"/>
  <c r="CL1919" i="8"/>
  <c r="CM1919" i="8" s="1"/>
  <c r="CG1919" i="8"/>
  <c r="CF1919" i="8"/>
  <c r="CE1919" i="8"/>
  <c r="CD1919" i="8"/>
  <c r="CC1919" i="8"/>
  <c r="CB1919" i="8"/>
  <c r="CA1919" i="8"/>
  <c r="BZ1919" i="8"/>
  <c r="BY1919" i="8"/>
  <c r="BW1919" i="8"/>
  <c r="BX1919" i="8" s="1"/>
  <c r="BV1919" i="8"/>
  <c r="BU1919" i="8"/>
  <c r="BT1919" i="8"/>
  <c r="BS1919" i="8"/>
  <c r="BR1919" i="8"/>
  <c r="BQ1919" i="8"/>
  <c r="BP1919" i="8"/>
  <c r="BO1919" i="8"/>
  <c r="BN1919" i="8"/>
  <c r="BM1919" i="8"/>
  <c r="BL1919" i="8"/>
  <c r="BJ1919" i="8"/>
  <c r="BK1919" i="8" s="1"/>
  <c r="J1919" i="8"/>
  <c r="I1919" i="8"/>
  <c r="H1919" i="8"/>
  <c r="G1919" i="8"/>
  <c r="F1919" i="8"/>
  <c r="A1919" i="8"/>
  <c r="DP1918" i="8"/>
  <c r="DO1918" i="8"/>
  <c r="DN1918" i="8"/>
  <c r="DM1918" i="8"/>
  <c r="DK1918" i="8"/>
  <c r="DL1918" i="8" s="1"/>
  <c r="DJ1918" i="8"/>
  <c r="DI1918" i="8"/>
  <c r="DH1918" i="8"/>
  <c r="DG1918" i="8"/>
  <c r="DE1918" i="8"/>
  <c r="DF1918" i="8" s="1"/>
  <c r="DD1918" i="8"/>
  <c r="DC1918" i="8"/>
  <c r="DB1918" i="8"/>
  <c r="DA1918" i="8"/>
  <c r="CZ1918" i="8"/>
  <c r="CY1918" i="8"/>
  <c r="CX1918" i="8"/>
  <c r="CV1918" i="8"/>
  <c r="CW1918" i="8" s="1"/>
  <c r="CU1918" i="8"/>
  <c r="CT1918" i="8"/>
  <c r="CS1918" i="8"/>
  <c r="CR1918" i="8"/>
  <c r="CQ1918" i="8"/>
  <c r="CP1918" i="8"/>
  <c r="CO1918" i="8"/>
  <c r="CN1918" i="8"/>
  <c r="CL1918" i="8"/>
  <c r="CM1918" i="8" s="1"/>
  <c r="CG1918" i="8"/>
  <c r="CF1918" i="8"/>
  <c r="CE1918" i="8"/>
  <c r="CD1918" i="8"/>
  <c r="CC1918" i="8"/>
  <c r="CB1918" i="8"/>
  <c r="CA1918" i="8"/>
  <c r="BZ1918" i="8"/>
  <c r="BY1918" i="8"/>
  <c r="BW1918" i="8"/>
  <c r="BX1918" i="8" s="1"/>
  <c r="BV1918" i="8"/>
  <c r="BU1918" i="8"/>
  <c r="BT1918" i="8"/>
  <c r="BS1918" i="8"/>
  <c r="BR1918" i="8"/>
  <c r="BQ1918" i="8"/>
  <c r="BP1918" i="8"/>
  <c r="BO1918" i="8"/>
  <c r="BN1918" i="8"/>
  <c r="BM1918" i="8"/>
  <c r="BL1918" i="8"/>
  <c r="BJ1918" i="8"/>
  <c r="BK1918" i="8" s="1"/>
  <c r="J1918" i="8"/>
  <c r="I1918" i="8"/>
  <c r="H1918" i="8"/>
  <c r="G1918" i="8"/>
  <c r="F1918" i="8"/>
  <c r="A1918" i="8"/>
  <c r="DP1917" i="8"/>
  <c r="DO1917" i="8"/>
  <c r="DN1917" i="8"/>
  <c r="DM1917" i="8"/>
  <c r="DK1917" i="8"/>
  <c r="DL1917" i="8" s="1"/>
  <c r="DJ1917" i="8"/>
  <c r="DI1917" i="8"/>
  <c r="DH1917" i="8"/>
  <c r="DG1917" i="8"/>
  <c r="DE1917" i="8"/>
  <c r="DF1917" i="8" s="1"/>
  <c r="DD1917" i="8"/>
  <c r="DC1917" i="8"/>
  <c r="DB1917" i="8"/>
  <c r="DA1917" i="8"/>
  <c r="CZ1917" i="8"/>
  <c r="CY1917" i="8"/>
  <c r="CX1917" i="8"/>
  <c r="CV1917" i="8"/>
  <c r="CW1917" i="8" s="1"/>
  <c r="CU1917" i="8"/>
  <c r="CT1917" i="8"/>
  <c r="CS1917" i="8"/>
  <c r="CR1917" i="8"/>
  <c r="CQ1917" i="8"/>
  <c r="CP1917" i="8"/>
  <c r="CO1917" i="8"/>
  <c r="CN1917" i="8"/>
  <c r="CL1917" i="8"/>
  <c r="CM1917" i="8" s="1"/>
  <c r="CG1917" i="8"/>
  <c r="CF1917" i="8"/>
  <c r="CE1917" i="8"/>
  <c r="CD1917" i="8"/>
  <c r="CC1917" i="8"/>
  <c r="CB1917" i="8"/>
  <c r="CA1917" i="8"/>
  <c r="BZ1917" i="8"/>
  <c r="BY1917" i="8"/>
  <c r="BW1917" i="8"/>
  <c r="BX1917" i="8" s="1"/>
  <c r="BV1917" i="8"/>
  <c r="BU1917" i="8"/>
  <c r="BT1917" i="8"/>
  <c r="BS1917" i="8"/>
  <c r="BR1917" i="8"/>
  <c r="BQ1917" i="8"/>
  <c r="BP1917" i="8"/>
  <c r="BO1917" i="8"/>
  <c r="BN1917" i="8"/>
  <c r="BM1917" i="8"/>
  <c r="BL1917" i="8"/>
  <c r="BJ1917" i="8"/>
  <c r="BK1917" i="8" s="1"/>
  <c r="J1917" i="8"/>
  <c r="I1917" i="8"/>
  <c r="H1917" i="8"/>
  <c r="G1917" i="8"/>
  <c r="F1917" i="8"/>
  <c r="A1917" i="8"/>
  <c r="DP1916" i="8"/>
  <c r="DO1916" i="8"/>
  <c r="DN1916" i="8"/>
  <c r="DM1916" i="8"/>
  <c r="DK1916" i="8"/>
  <c r="DL1916" i="8" s="1"/>
  <c r="DJ1916" i="8"/>
  <c r="DI1916" i="8"/>
  <c r="DH1916" i="8"/>
  <c r="DG1916" i="8"/>
  <c r="DE1916" i="8"/>
  <c r="DF1916" i="8" s="1"/>
  <c r="DD1916" i="8"/>
  <c r="DC1916" i="8"/>
  <c r="DB1916" i="8"/>
  <c r="DA1916" i="8"/>
  <c r="CZ1916" i="8"/>
  <c r="CY1916" i="8"/>
  <c r="CX1916" i="8"/>
  <c r="CV1916" i="8"/>
  <c r="CW1916" i="8" s="1"/>
  <c r="CU1916" i="8"/>
  <c r="CT1916" i="8"/>
  <c r="CS1916" i="8"/>
  <c r="CR1916" i="8"/>
  <c r="CQ1916" i="8"/>
  <c r="CP1916" i="8"/>
  <c r="CO1916" i="8"/>
  <c r="CN1916" i="8"/>
  <c r="CL1916" i="8"/>
  <c r="CM1916" i="8" s="1"/>
  <c r="CG1916" i="8"/>
  <c r="CF1916" i="8"/>
  <c r="CE1916" i="8"/>
  <c r="CD1916" i="8"/>
  <c r="CC1916" i="8"/>
  <c r="CB1916" i="8"/>
  <c r="CA1916" i="8"/>
  <c r="BZ1916" i="8"/>
  <c r="BY1916" i="8"/>
  <c r="BW1916" i="8"/>
  <c r="BX1916" i="8" s="1"/>
  <c r="BV1916" i="8"/>
  <c r="BU1916" i="8"/>
  <c r="BT1916" i="8"/>
  <c r="BS1916" i="8"/>
  <c r="BR1916" i="8"/>
  <c r="BQ1916" i="8"/>
  <c r="BP1916" i="8"/>
  <c r="BO1916" i="8"/>
  <c r="BN1916" i="8"/>
  <c r="BM1916" i="8"/>
  <c r="BL1916" i="8"/>
  <c r="BJ1916" i="8"/>
  <c r="BK1916" i="8" s="1"/>
  <c r="J1916" i="8"/>
  <c r="I1916" i="8"/>
  <c r="H1916" i="8"/>
  <c r="G1916" i="8"/>
  <c r="F1916" i="8"/>
  <c r="A1916" i="8"/>
  <c r="DP1915" i="8"/>
  <c r="DO1915" i="8"/>
  <c r="DN1915" i="8"/>
  <c r="DM1915" i="8"/>
  <c r="DK1915" i="8"/>
  <c r="DL1915" i="8" s="1"/>
  <c r="DJ1915" i="8"/>
  <c r="DI1915" i="8"/>
  <c r="DH1915" i="8"/>
  <c r="DG1915" i="8"/>
  <c r="DE1915" i="8"/>
  <c r="DF1915" i="8" s="1"/>
  <c r="DD1915" i="8"/>
  <c r="DC1915" i="8"/>
  <c r="DB1915" i="8"/>
  <c r="DA1915" i="8"/>
  <c r="CZ1915" i="8"/>
  <c r="CY1915" i="8"/>
  <c r="CX1915" i="8"/>
  <c r="CV1915" i="8"/>
  <c r="CW1915" i="8" s="1"/>
  <c r="CU1915" i="8"/>
  <c r="CT1915" i="8"/>
  <c r="CS1915" i="8"/>
  <c r="CR1915" i="8"/>
  <c r="CQ1915" i="8"/>
  <c r="CP1915" i="8"/>
  <c r="CO1915" i="8"/>
  <c r="CN1915" i="8"/>
  <c r="CL1915" i="8"/>
  <c r="CM1915" i="8" s="1"/>
  <c r="CG1915" i="8"/>
  <c r="CF1915" i="8"/>
  <c r="CE1915" i="8"/>
  <c r="CD1915" i="8"/>
  <c r="CC1915" i="8"/>
  <c r="CB1915" i="8"/>
  <c r="CA1915" i="8"/>
  <c r="BZ1915" i="8"/>
  <c r="BY1915" i="8"/>
  <c r="BW1915" i="8"/>
  <c r="BX1915" i="8" s="1"/>
  <c r="BV1915" i="8"/>
  <c r="BU1915" i="8"/>
  <c r="BT1915" i="8"/>
  <c r="BS1915" i="8"/>
  <c r="BR1915" i="8"/>
  <c r="BQ1915" i="8"/>
  <c r="BP1915" i="8"/>
  <c r="BO1915" i="8"/>
  <c r="BN1915" i="8"/>
  <c r="BM1915" i="8"/>
  <c r="BL1915" i="8"/>
  <c r="BJ1915" i="8"/>
  <c r="BK1915" i="8" s="1"/>
  <c r="J1915" i="8"/>
  <c r="I1915" i="8"/>
  <c r="H1915" i="8"/>
  <c r="G1915" i="8"/>
  <c r="F1915" i="8"/>
  <c r="A1915" i="8"/>
  <c r="DP1914" i="8"/>
  <c r="DO1914" i="8"/>
  <c r="DN1914" i="8"/>
  <c r="DM1914" i="8"/>
  <c r="DK1914" i="8"/>
  <c r="DL1914" i="8" s="1"/>
  <c r="DJ1914" i="8"/>
  <c r="DI1914" i="8"/>
  <c r="DH1914" i="8"/>
  <c r="DG1914" i="8"/>
  <c r="DE1914" i="8"/>
  <c r="DF1914" i="8" s="1"/>
  <c r="DD1914" i="8"/>
  <c r="DC1914" i="8"/>
  <c r="DB1914" i="8"/>
  <c r="DA1914" i="8"/>
  <c r="CZ1914" i="8"/>
  <c r="CY1914" i="8"/>
  <c r="CX1914" i="8"/>
  <c r="CV1914" i="8"/>
  <c r="CW1914" i="8" s="1"/>
  <c r="CU1914" i="8"/>
  <c r="CT1914" i="8"/>
  <c r="CS1914" i="8"/>
  <c r="CR1914" i="8"/>
  <c r="CQ1914" i="8"/>
  <c r="CP1914" i="8"/>
  <c r="CO1914" i="8"/>
  <c r="CN1914" i="8"/>
  <c r="CL1914" i="8"/>
  <c r="CM1914" i="8" s="1"/>
  <c r="CG1914" i="8"/>
  <c r="CF1914" i="8"/>
  <c r="CE1914" i="8"/>
  <c r="CD1914" i="8"/>
  <c r="CC1914" i="8"/>
  <c r="CB1914" i="8"/>
  <c r="CA1914" i="8"/>
  <c r="BZ1914" i="8"/>
  <c r="BY1914" i="8"/>
  <c r="BW1914" i="8"/>
  <c r="BX1914" i="8" s="1"/>
  <c r="BV1914" i="8"/>
  <c r="BU1914" i="8"/>
  <c r="BT1914" i="8"/>
  <c r="BS1914" i="8"/>
  <c r="BR1914" i="8"/>
  <c r="BQ1914" i="8"/>
  <c r="BP1914" i="8"/>
  <c r="BO1914" i="8"/>
  <c r="BN1914" i="8"/>
  <c r="BM1914" i="8"/>
  <c r="BL1914" i="8"/>
  <c r="BJ1914" i="8"/>
  <c r="BK1914" i="8" s="1"/>
  <c r="J1914" i="8"/>
  <c r="I1914" i="8"/>
  <c r="H1914" i="8"/>
  <c r="G1914" i="8"/>
  <c r="F1914" i="8"/>
  <c r="A1914" i="8"/>
  <c r="DP1913" i="8"/>
  <c r="DO1913" i="8"/>
  <c r="DN1913" i="8"/>
  <c r="DM1913" i="8"/>
  <c r="DK1913" i="8"/>
  <c r="DL1913" i="8" s="1"/>
  <c r="DJ1913" i="8"/>
  <c r="DI1913" i="8"/>
  <c r="DH1913" i="8"/>
  <c r="DG1913" i="8"/>
  <c r="DE1913" i="8"/>
  <c r="DF1913" i="8" s="1"/>
  <c r="DD1913" i="8"/>
  <c r="DC1913" i="8"/>
  <c r="DB1913" i="8"/>
  <c r="DA1913" i="8"/>
  <c r="CZ1913" i="8"/>
  <c r="CY1913" i="8"/>
  <c r="CX1913" i="8"/>
  <c r="CV1913" i="8"/>
  <c r="CW1913" i="8" s="1"/>
  <c r="CU1913" i="8"/>
  <c r="CT1913" i="8"/>
  <c r="CS1913" i="8"/>
  <c r="CR1913" i="8"/>
  <c r="CQ1913" i="8"/>
  <c r="CP1913" i="8"/>
  <c r="CO1913" i="8"/>
  <c r="CN1913" i="8"/>
  <c r="CL1913" i="8"/>
  <c r="CM1913" i="8" s="1"/>
  <c r="CG1913" i="8"/>
  <c r="CF1913" i="8"/>
  <c r="CE1913" i="8"/>
  <c r="CD1913" i="8"/>
  <c r="CC1913" i="8"/>
  <c r="CB1913" i="8"/>
  <c r="CA1913" i="8"/>
  <c r="BZ1913" i="8"/>
  <c r="BY1913" i="8"/>
  <c r="BW1913" i="8"/>
  <c r="BX1913" i="8" s="1"/>
  <c r="BV1913" i="8"/>
  <c r="BU1913" i="8"/>
  <c r="BT1913" i="8"/>
  <c r="BS1913" i="8"/>
  <c r="BR1913" i="8"/>
  <c r="BQ1913" i="8"/>
  <c r="BP1913" i="8"/>
  <c r="BO1913" i="8"/>
  <c r="BN1913" i="8"/>
  <c r="BM1913" i="8"/>
  <c r="BL1913" i="8"/>
  <c r="BJ1913" i="8"/>
  <c r="BK1913" i="8" s="1"/>
  <c r="J1913" i="8"/>
  <c r="I1913" i="8"/>
  <c r="H1913" i="8"/>
  <c r="G1913" i="8"/>
  <c r="F1913" i="8"/>
  <c r="A1913" i="8"/>
  <c r="DP1912" i="8"/>
  <c r="DO1912" i="8"/>
  <c r="DN1912" i="8"/>
  <c r="DM1912" i="8"/>
  <c r="DK1912" i="8"/>
  <c r="DL1912" i="8" s="1"/>
  <c r="DJ1912" i="8"/>
  <c r="DI1912" i="8"/>
  <c r="DH1912" i="8"/>
  <c r="DG1912" i="8"/>
  <c r="DE1912" i="8"/>
  <c r="DF1912" i="8" s="1"/>
  <c r="DD1912" i="8"/>
  <c r="DC1912" i="8"/>
  <c r="DB1912" i="8"/>
  <c r="DA1912" i="8"/>
  <c r="CZ1912" i="8"/>
  <c r="CY1912" i="8"/>
  <c r="CX1912" i="8"/>
  <c r="CV1912" i="8"/>
  <c r="CW1912" i="8" s="1"/>
  <c r="CU1912" i="8"/>
  <c r="CT1912" i="8"/>
  <c r="CS1912" i="8"/>
  <c r="CR1912" i="8"/>
  <c r="CQ1912" i="8"/>
  <c r="CP1912" i="8"/>
  <c r="CO1912" i="8"/>
  <c r="CN1912" i="8"/>
  <c r="CL1912" i="8"/>
  <c r="CM1912" i="8" s="1"/>
  <c r="CG1912" i="8"/>
  <c r="CF1912" i="8"/>
  <c r="CE1912" i="8"/>
  <c r="CD1912" i="8"/>
  <c r="CC1912" i="8"/>
  <c r="CB1912" i="8"/>
  <c r="CA1912" i="8"/>
  <c r="BZ1912" i="8"/>
  <c r="BY1912" i="8"/>
  <c r="BW1912" i="8"/>
  <c r="BX1912" i="8" s="1"/>
  <c r="BV1912" i="8"/>
  <c r="BU1912" i="8"/>
  <c r="BT1912" i="8"/>
  <c r="BS1912" i="8"/>
  <c r="BR1912" i="8"/>
  <c r="BQ1912" i="8"/>
  <c r="BP1912" i="8"/>
  <c r="BO1912" i="8"/>
  <c r="BN1912" i="8"/>
  <c r="BM1912" i="8"/>
  <c r="BL1912" i="8"/>
  <c r="BJ1912" i="8"/>
  <c r="BK1912" i="8" s="1"/>
  <c r="J1912" i="8"/>
  <c r="I1912" i="8"/>
  <c r="H1912" i="8"/>
  <c r="G1912" i="8"/>
  <c r="F1912" i="8"/>
  <c r="A1912" i="8"/>
  <c r="DP1911" i="8"/>
  <c r="DO1911" i="8"/>
  <c r="DN1911" i="8"/>
  <c r="DM1911" i="8"/>
  <c r="DK1911" i="8"/>
  <c r="DL1911" i="8" s="1"/>
  <c r="DJ1911" i="8"/>
  <c r="DI1911" i="8"/>
  <c r="DH1911" i="8"/>
  <c r="DG1911" i="8"/>
  <c r="DE1911" i="8"/>
  <c r="DF1911" i="8" s="1"/>
  <c r="DD1911" i="8"/>
  <c r="DC1911" i="8"/>
  <c r="DB1911" i="8"/>
  <c r="DA1911" i="8"/>
  <c r="CZ1911" i="8"/>
  <c r="CY1911" i="8"/>
  <c r="CX1911" i="8"/>
  <c r="CV1911" i="8"/>
  <c r="CW1911" i="8" s="1"/>
  <c r="CU1911" i="8"/>
  <c r="CT1911" i="8"/>
  <c r="CS1911" i="8"/>
  <c r="CR1911" i="8"/>
  <c r="CQ1911" i="8"/>
  <c r="CP1911" i="8"/>
  <c r="CO1911" i="8"/>
  <c r="CN1911" i="8"/>
  <c r="CL1911" i="8"/>
  <c r="CM1911" i="8" s="1"/>
  <c r="CG1911" i="8"/>
  <c r="CF1911" i="8"/>
  <c r="CE1911" i="8"/>
  <c r="CD1911" i="8"/>
  <c r="CC1911" i="8"/>
  <c r="CB1911" i="8"/>
  <c r="CA1911" i="8"/>
  <c r="BZ1911" i="8"/>
  <c r="BY1911" i="8"/>
  <c r="BW1911" i="8"/>
  <c r="BX1911" i="8" s="1"/>
  <c r="BV1911" i="8"/>
  <c r="BU1911" i="8"/>
  <c r="BT1911" i="8"/>
  <c r="BS1911" i="8"/>
  <c r="BR1911" i="8"/>
  <c r="BQ1911" i="8"/>
  <c r="BP1911" i="8"/>
  <c r="BO1911" i="8"/>
  <c r="BN1911" i="8"/>
  <c r="BM1911" i="8"/>
  <c r="BL1911" i="8"/>
  <c r="BJ1911" i="8"/>
  <c r="BK1911" i="8" s="1"/>
  <c r="J1911" i="8"/>
  <c r="I1911" i="8"/>
  <c r="H1911" i="8"/>
  <c r="G1911" i="8"/>
  <c r="F1911" i="8"/>
  <c r="A1911" i="8"/>
  <c r="DP1910" i="8"/>
  <c r="DO1910" i="8"/>
  <c r="DN1910" i="8"/>
  <c r="DM1910" i="8"/>
  <c r="DK1910" i="8"/>
  <c r="DL1910" i="8" s="1"/>
  <c r="DJ1910" i="8"/>
  <c r="DI1910" i="8"/>
  <c r="DH1910" i="8"/>
  <c r="DG1910" i="8"/>
  <c r="DE1910" i="8"/>
  <c r="DF1910" i="8" s="1"/>
  <c r="DD1910" i="8"/>
  <c r="DC1910" i="8"/>
  <c r="DB1910" i="8"/>
  <c r="DA1910" i="8"/>
  <c r="CZ1910" i="8"/>
  <c r="CY1910" i="8"/>
  <c r="CX1910" i="8"/>
  <c r="CV1910" i="8"/>
  <c r="CW1910" i="8" s="1"/>
  <c r="CU1910" i="8"/>
  <c r="CT1910" i="8"/>
  <c r="CS1910" i="8"/>
  <c r="CR1910" i="8"/>
  <c r="CQ1910" i="8"/>
  <c r="CP1910" i="8"/>
  <c r="CO1910" i="8"/>
  <c r="CN1910" i="8"/>
  <c r="CL1910" i="8"/>
  <c r="CM1910" i="8" s="1"/>
  <c r="CG1910" i="8"/>
  <c r="CF1910" i="8"/>
  <c r="CE1910" i="8"/>
  <c r="CD1910" i="8"/>
  <c r="CC1910" i="8"/>
  <c r="CB1910" i="8"/>
  <c r="CA1910" i="8"/>
  <c r="BZ1910" i="8"/>
  <c r="BY1910" i="8"/>
  <c r="BW1910" i="8"/>
  <c r="BX1910" i="8" s="1"/>
  <c r="BV1910" i="8"/>
  <c r="BU1910" i="8"/>
  <c r="BT1910" i="8"/>
  <c r="BS1910" i="8"/>
  <c r="BR1910" i="8"/>
  <c r="BQ1910" i="8"/>
  <c r="BP1910" i="8"/>
  <c r="BO1910" i="8"/>
  <c r="BN1910" i="8"/>
  <c r="BM1910" i="8"/>
  <c r="BL1910" i="8"/>
  <c r="BJ1910" i="8"/>
  <c r="BK1910" i="8" s="1"/>
  <c r="J1910" i="8"/>
  <c r="I1910" i="8"/>
  <c r="H1910" i="8"/>
  <c r="G1910" i="8"/>
  <c r="F1910" i="8"/>
  <c r="A1910" i="8"/>
  <c r="DP1909" i="8"/>
  <c r="DO1909" i="8"/>
  <c r="DN1909" i="8"/>
  <c r="DM1909" i="8"/>
  <c r="DK1909" i="8"/>
  <c r="DL1909" i="8" s="1"/>
  <c r="DJ1909" i="8"/>
  <c r="DI1909" i="8"/>
  <c r="DH1909" i="8"/>
  <c r="DG1909" i="8"/>
  <c r="DE1909" i="8"/>
  <c r="DF1909" i="8" s="1"/>
  <c r="DD1909" i="8"/>
  <c r="DC1909" i="8"/>
  <c r="DB1909" i="8"/>
  <c r="DA1909" i="8"/>
  <c r="CZ1909" i="8"/>
  <c r="CY1909" i="8"/>
  <c r="CX1909" i="8"/>
  <c r="CV1909" i="8"/>
  <c r="CW1909" i="8" s="1"/>
  <c r="CU1909" i="8"/>
  <c r="CT1909" i="8"/>
  <c r="CS1909" i="8"/>
  <c r="CR1909" i="8"/>
  <c r="CQ1909" i="8"/>
  <c r="CP1909" i="8"/>
  <c r="CO1909" i="8"/>
  <c r="CN1909" i="8"/>
  <c r="CL1909" i="8"/>
  <c r="CM1909" i="8" s="1"/>
  <c r="CG1909" i="8"/>
  <c r="CF1909" i="8"/>
  <c r="CE1909" i="8"/>
  <c r="CD1909" i="8"/>
  <c r="CC1909" i="8"/>
  <c r="CB1909" i="8"/>
  <c r="CA1909" i="8"/>
  <c r="BZ1909" i="8"/>
  <c r="BY1909" i="8"/>
  <c r="BW1909" i="8"/>
  <c r="BX1909" i="8" s="1"/>
  <c r="BV1909" i="8"/>
  <c r="BU1909" i="8"/>
  <c r="BT1909" i="8"/>
  <c r="BS1909" i="8"/>
  <c r="BR1909" i="8"/>
  <c r="BQ1909" i="8"/>
  <c r="BP1909" i="8"/>
  <c r="BO1909" i="8"/>
  <c r="BN1909" i="8"/>
  <c r="BM1909" i="8"/>
  <c r="BL1909" i="8"/>
  <c r="BJ1909" i="8"/>
  <c r="BK1909" i="8" s="1"/>
  <c r="J1909" i="8"/>
  <c r="I1909" i="8"/>
  <c r="H1909" i="8"/>
  <c r="G1909" i="8"/>
  <c r="F1909" i="8"/>
  <c r="A1909" i="8"/>
  <c r="DP1908" i="8"/>
  <c r="DO1908" i="8"/>
  <c r="DN1908" i="8"/>
  <c r="DM1908" i="8"/>
  <c r="DK1908" i="8"/>
  <c r="DL1908" i="8" s="1"/>
  <c r="DJ1908" i="8"/>
  <c r="DI1908" i="8"/>
  <c r="DH1908" i="8"/>
  <c r="DG1908" i="8"/>
  <c r="DE1908" i="8"/>
  <c r="DF1908" i="8" s="1"/>
  <c r="DD1908" i="8"/>
  <c r="DC1908" i="8"/>
  <c r="DB1908" i="8"/>
  <c r="DA1908" i="8"/>
  <c r="CZ1908" i="8"/>
  <c r="CY1908" i="8"/>
  <c r="CX1908" i="8"/>
  <c r="CV1908" i="8"/>
  <c r="CW1908" i="8" s="1"/>
  <c r="CU1908" i="8"/>
  <c r="CT1908" i="8"/>
  <c r="CS1908" i="8"/>
  <c r="CR1908" i="8"/>
  <c r="CQ1908" i="8"/>
  <c r="CP1908" i="8"/>
  <c r="CO1908" i="8"/>
  <c r="CN1908" i="8"/>
  <c r="CL1908" i="8"/>
  <c r="CM1908" i="8" s="1"/>
  <c r="CG1908" i="8"/>
  <c r="CF1908" i="8"/>
  <c r="CE1908" i="8"/>
  <c r="CD1908" i="8"/>
  <c r="CC1908" i="8"/>
  <c r="CB1908" i="8"/>
  <c r="CA1908" i="8"/>
  <c r="BZ1908" i="8"/>
  <c r="BY1908" i="8"/>
  <c r="BW1908" i="8"/>
  <c r="BX1908" i="8" s="1"/>
  <c r="BV1908" i="8"/>
  <c r="BU1908" i="8"/>
  <c r="BT1908" i="8"/>
  <c r="BS1908" i="8"/>
  <c r="BR1908" i="8"/>
  <c r="BQ1908" i="8"/>
  <c r="BP1908" i="8"/>
  <c r="BO1908" i="8"/>
  <c r="BN1908" i="8"/>
  <c r="BM1908" i="8"/>
  <c r="BL1908" i="8"/>
  <c r="BJ1908" i="8"/>
  <c r="BK1908" i="8" s="1"/>
  <c r="J1908" i="8"/>
  <c r="I1908" i="8"/>
  <c r="H1908" i="8"/>
  <c r="G1908" i="8"/>
  <c r="F1908" i="8"/>
  <c r="A1908" i="8"/>
  <c r="DP1907" i="8"/>
  <c r="DO1907" i="8"/>
  <c r="DN1907" i="8"/>
  <c r="DM1907" i="8"/>
  <c r="DK1907" i="8"/>
  <c r="DL1907" i="8" s="1"/>
  <c r="DJ1907" i="8"/>
  <c r="DI1907" i="8"/>
  <c r="DH1907" i="8"/>
  <c r="DG1907" i="8"/>
  <c r="DE1907" i="8"/>
  <c r="DF1907" i="8" s="1"/>
  <c r="DD1907" i="8"/>
  <c r="DC1907" i="8"/>
  <c r="DB1907" i="8"/>
  <c r="DA1907" i="8"/>
  <c r="CZ1907" i="8"/>
  <c r="CY1907" i="8"/>
  <c r="CX1907" i="8"/>
  <c r="CV1907" i="8"/>
  <c r="CW1907" i="8" s="1"/>
  <c r="CU1907" i="8"/>
  <c r="CT1907" i="8"/>
  <c r="CS1907" i="8"/>
  <c r="CR1907" i="8"/>
  <c r="CQ1907" i="8"/>
  <c r="CP1907" i="8"/>
  <c r="CO1907" i="8"/>
  <c r="CN1907" i="8"/>
  <c r="CL1907" i="8"/>
  <c r="CM1907" i="8" s="1"/>
  <c r="CG1907" i="8"/>
  <c r="CF1907" i="8"/>
  <c r="CE1907" i="8"/>
  <c r="CD1907" i="8"/>
  <c r="CC1907" i="8"/>
  <c r="CB1907" i="8"/>
  <c r="CA1907" i="8"/>
  <c r="BZ1907" i="8"/>
  <c r="BY1907" i="8"/>
  <c r="BW1907" i="8"/>
  <c r="BX1907" i="8" s="1"/>
  <c r="BV1907" i="8"/>
  <c r="BU1907" i="8"/>
  <c r="BT1907" i="8"/>
  <c r="BS1907" i="8"/>
  <c r="BR1907" i="8"/>
  <c r="BQ1907" i="8"/>
  <c r="BP1907" i="8"/>
  <c r="BO1907" i="8"/>
  <c r="BN1907" i="8"/>
  <c r="BM1907" i="8"/>
  <c r="BL1907" i="8"/>
  <c r="BJ1907" i="8"/>
  <c r="BK1907" i="8" s="1"/>
  <c r="J1907" i="8"/>
  <c r="I1907" i="8"/>
  <c r="H1907" i="8"/>
  <c r="G1907" i="8"/>
  <c r="F1907" i="8"/>
  <c r="A1907" i="8"/>
  <c r="DP1906" i="8"/>
  <c r="DO1906" i="8"/>
  <c r="DN1906" i="8"/>
  <c r="DM1906" i="8"/>
  <c r="DK1906" i="8"/>
  <c r="DL1906" i="8" s="1"/>
  <c r="DJ1906" i="8"/>
  <c r="DI1906" i="8"/>
  <c r="DH1906" i="8"/>
  <c r="DG1906" i="8"/>
  <c r="DE1906" i="8"/>
  <c r="DF1906" i="8" s="1"/>
  <c r="DD1906" i="8"/>
  <c r="DC1906" i="8"/>
  <c r="DB1906" i="8"/>
  <c r="DA1906" i="8"/>
  <c r="CZ1906" i="8"/>
  <c r="CY1906" i="8"/>
  <c r="CX1906" i="8"/>
  <c r="CV1906" i="8"/>
  <c r="CW1906" i="8" s="1"/>
  <c r="CU1906" i="8"/>
  <c r="CT1906" i="8"/>
  <c r="CS1906" i="8"/>
  <c r="CR1906" i="8"/>
  <c r="CQ1906" i="8"/>
  <c r="CP1906" i="8"/>
  <c r="CO1906" i="8"/>
  <c r="CN1906" i="8"/>
  <c r="CL1906" i="8"/>
  <c r="CM1906" i="8" s="1"/>
  <c r="CG1906" i="8"/>
  <c r="CF1906" i="8"/>
  <c r="CE1906" i="8"/>
  <c r="CD1906" i="8"/>
  <c r="CC1906" i="8"/>
  <c r="CB1906" i="8"/>
  <c r="CA1906" i="8"/>
  <c r="BZ1906" i="8"/>
  <c r="BY1906" i="8"/>
  <c r="BW1906" i="8"/>
  <c r="BX1906" i="8" s="1"/>
  <c r="BV1906" i="8"/>
  <c r="BU1906" i="8"/>
  <c r="BT1906" i="8"/>
  <c r="BS1906" i="8"/>
  <c r="BR1906" i="8"/>
  <c r="BQ1906" i="8"/>
  <c r="BP1906" i="8"/>
  <c r="BO1906" i="8"/>
  <c r="BN1906" i="8"/>
  <c r="BM1906" i="8"/>
  <c r="BL1906" i="8"/>
  <c r="BJ1906" i="8"/>
  <c r="BK1906" i="8" s="1"/>
  <c r="J1906" i="8"/>
  <c r="I1906" i="8"/>
  <c r="H1906" i="8"/>
  <c r="G1906" i="8"/>
  <c r="F1906" i="8"/>
  <c r="A1906" i="8"/>
  <c r="DP1905" i="8"/>
  <c r="DO1905" i="8"/>
  <c r="DN1905" i="8"/>
  <c r="DM1905" i="8"/>
  <c r="DK1905" i="8"/>
  <c r="DL1905" i="8" s="1"/>
  <c r="DJ1905" i="8"/>
  <c r="DI1905" i="8"/>
  <c r="DH1905" i="8"/>
  <c r="DG1905" i="8"/>
  <c r="DE1905" i="8"/>
  <c r="DF1905" i="8" s="1"/>
  <c r="DD1905" i="8"/>
  <c r="DC1905" i="8"/>
  <c r="DB1905" i="8"/>
  <c r="DA1905" i="8"/>
  <c r="CZ1905" i="8"/>
  <c r="CY1905" i="8"/>
  <c r="CX1905" i="8"/>
  <c r="CV1905" i="8"/>
  <c r="CW1905" i="8" s="1"/>
  <c r="CU1905" i="8"/>
  <c r="CT1905" i="8"/>
  <c r="CS1905" i="8"/>
  <c r="CR1905" i="8"/>
  <c r="CQ1905" i="8"/>
  <c r="CP1905" i="8"/>
  <c r="CO1905" i="8"/>
  <c r="CN1905" i="8"/>
  <c r="CL1905" i="8"/>
  <c r="CM1905" i="8" s="1"/>
  <c r="CG1905" i="8"/>
  <c r="CF1905" i="8"/>
  <c r="CE1905" i="8"/>
  <c r="CD1905" i="8"/>
  <c r="CC1905" i="8"/>
  <c r="CB1905" i="8"/>
  <c r="CA1905" i="8"/>
  <c r="BZ1905" i="8"/>
  <c r="BY1905" i="8"/>
  <c r="BW1905" i="8"/>
  <c r="BX1905" i="8" s="1"/>
  <c r="BV1905" i="8"/>
  <c r="BU1905" i="8"/>
  <c r="BT1905" i="8"/>
  <c r="BS1905" i="8"/>
  <c r="BR1905" i="8"/>
  <c r="BQ1905" i="8"/>
  <c r="BP1905" i="8"/>
  <c r="BO1905" i="8"/>
  <c r="BN1905" i="8"/>
  <c r="BM1905" i="8"/>
  <c r="BL1905" i="8"/>
  <c r="BJ1905" i="8"/>
  <c r="BK1905" i="8" s="1"/>
  <c r="J1905" i="8"/>
  <c r="I1905" i="8"/>
  <c r="H1905" i="8"/>
  <c r="G1905" i="8"/>
  <c r="F1905" i="8"/>
  <c r="A1905" i="8"/>
  <c r="DP1904" i="8"/>
  <c r="DO1904" i="8"/>
  <c r="DN1904" i="8"/>
  <c r="DM1904" i="8"/>
  <c r="DK1904" i="8"/>
  <c r="DL1904" i="8" s="1"/>
  <c r="DJ1904" i="8"/>
  <c r="DI1904" i="8"/>
  <c r="DH1904" i="8"/>
  <c r="DG1904" i="8"/>
  <c r="DE1904" i="8"/>
  <c r="DF1904" i="8" s="1"/>
  <c r="DD1904" i="8"/>
  <c r="DC1904" i="8"/>
  <c r="DB1904" i="8"/>
  <c r="DA1904" i="8"/>
  <c r="CZ1904" i="8"/>
  <c r="CY1904" i="8"/>
  <c r="CX1904" i="8"/>
  <c r="CV1904" i="8"/>
  <c r="CW1904" i="8" s="1"/>
  <c r="CU1904" i="8"/>
  <c r="CT1904" i="8"/>
  <c r="CS1904" i="8"/>
  <c r="CR1904" i="8"/>
  <c r="CQ1904" i="8"/>
  <c r="CP1904" i="8"/>
  <c r="CO1904" i="8"/>
  <c r="CN1904" i="8"/>
  <c r="CL1904" i="8"/>
  <c r="CM1904" i="8" s="1"/>
  <c r="CG1904" i="8"/>
  <c r="CF1904" i="8"/>
  <c r="CE1904" i="8"/>
  <c r="CD1904" i="8"/>
  <c r="CC1904" i="8"/>
  <c r="CB1904" i="8"/>
  <c r="CA1904" i="8"/>
  <c r="BZ1904" i="8"/>
  <c r="BY1904" i="8"/>
  <c r="BW1904" i="8"/>
  <c r="BX1904" i="8" s="1"/>
  <c r="BV1904" i="8"/>
  <c r="BU1904" i="8"/>
  <c r="BT1904" i="8"/>
  <c r="BS1904" i="8"/>
  <c r="BR1904" i="8"/>
  <c r="BQ1904" i="8"/>
  <c r="BP1904" i="8"/>
  <c r="BO1904" i="8"/>
  <c r="BN1904" i="8"/>
  <c r="BM1904" i="8"/>
  <c r="BL1904" i="8"/>
  <c r="BJ1904" i="8"/>
  <c r="BK1904" i="8" s="1"/>
  <c r="J1904" i="8"/>
  <c r="I1904" i="8"/>
  <c r="H1904" i="8"/>
  <c r="G1904" i="8"/>
  <c r="F1904" i="8"/>
  <c r="A1904" i="8"/>
  <c r="DP1903" i="8"/>
  <c r="DO1903" i="8"/>
  <c r="DN1903" i="8"/>
  <c r="DM1903" i="8"/>
  <c r="DK1903" i="8"/>
  <c r="DL1903" i="8" s="1"/>
  <c r="DJ1903" i="8"/>
  <c r="DI1903" i="8"/>
  <c r="DH1903" i="8"/>
  <c r="DG1903" i="8"/>
  <c r="DE1903" i="8"/>
  <c r="DF1903" i="8" s="1"/>
  <c r="DD1903" i="8"/>
  <c r="DC1903" i="8"/>
  <c r="DB1903" i="8"/>
  <c r="DA1903" i="8"/>
  <c r="CZ1903" i="8"/>
  <c r="CY1903" i="8"/>
  <c r="CX1903" i="8"/>
  <c r="CV1903" i="8"/>
  <c r="CW1903" i="8" s="1"/>
  <c r="CU1903" i="8"/>
  <c r="CT1903" i="8"/>
  <c r="CS1903" i="8"/>
  <c r="CR1903" i="8"/>
  <c r="CQ1903" i="8"/>
  <c r="CP1903" i="8"/>
  <c r="CO1903" i="8"/>
  <c r="CN1903" i="8"/>
  <c r="CL1903" i="8"/>
  <c r="CM1903" i="8" s="1"/>
  <c r="CG1903" i="8"/>
  <c r="CF1903" i="8"/>
  <c r="CE1903" i="8"/>
  <c r="CD1903" i="8"/>
  <c r="CC1903" i="8"/>
  <c r="CB1903" i="8"/>
  <c r="CA1903" i="8"/>
  <c r="BZ1903" i="8"/>
  <c r="BY1903" i="8"/>
  <c r="BW1903" i="8"/>
  <c r="BX1903" i="8" s="1"/>
  <c r="BV1903" i="8"/>
  <c r="BU1903" i="8"/>
  <c r="BT1903" i="8"/>
  <c r="BS1903" i="8"/>
  <c r="BR1903" i="8"/>
  <c r="BQ1903" i="8"/>
  <c r="BP1903" i="8"/>
  <c r="BO1903" i="8"/>
  <c r="BN1903" i="8"/>
  <c r="BM1903" i="8"/>
  <c r="BL1903" i="8"/>
  <c r="BJ1903" i="8"/>
  <c r="BK1903" i="8" s="1"/>
  <c r="J1903" i="8"/>
  <c r="I1903" i="8"/>
  <c r="H1903" i="8"/>
  <c r="G1903" i="8"/>
  <c r="F1903" i="8"/>
  <c r="A1903" i="8"/>
  <c r="DP1902" i="8"/>
  <c r="DO1902" i="8"/>
  <c r="DN1902" i="8"/>
  <c r="DM1902" i="8"/>
  <c r="DK1902" i="8"/>
  <c r="DL1902" i="8" s="1"/>
  <c r="DJ1902" i="8"/>
  <c r="DI1902" i="8"/>
  <c r="DH1902" i="8"/>
  <c r="DG1902" i="8"/>
  <c r="DE1902" i="8"/>
  <c r="DF1902" i="8" s="1"/>
  <c r="DD1902" i="8"/>
  <c r="DC1902" i="8"/>
  <c r="DB1902" i="8"/>
  <c r="DA1902" i="8"/>
  <c r="CZ1902" i="8"/>
  <c r="CY1902" i="8"/>
  <c r="CX1902" i="8"/>
  <c r="CV1902" i="8"/>
  <c r="CW1902" i="8" s="1"/>
  <c r="CU1902" i="8"/>
  <c r="CT1902" i="8"/>
  <c r="CS1902" i="8"/>
  <c r="CR1902" i="8"/>
  <c r="CQ1902" i="8"/>
  <c r="CP1902" i="8"/>
  <c r="CO1902" i="8"/>
  <c r="CN1902" i="8"/>
  <c r="CL1902" i="8"/>
  <c r="CM1902" i="8" s="1"/>
  <c r="CG1902" i="8"/>
  <c r="CF1902" i="8"/>
  <c r="CE1902" i="8"/>
  <c r="CD1902" i="8"/>
  <c r="CC1902" i="8"/>
  <c r="CB1902" i="8"/>
  <c r="CA1902" i="8"/>
  <c r="BZ1902" i="8"/>
  <c r="BY1902" i="8"/>
  <c r="BW1902" i="8"/>
  <c r="BX1902" i="8" s="1"/>
  <c r="BV1902" i="8"/>
  <c r="BU1902" i="8"/>
  <c r="BT1902" i="8"/>
  <c r="BS1902" i="8"/>
  <c r="BR1902" i="8"/>
  <c r="BQ1902" i="8"/>
  <c r="BP1902" i="8"/>
  <c r="BO1902" i="8"/>
  <c r="BN1902" i="8"/>
  <c r="BM1902" i="8"/>
  <c r="BL1902" i="8"/>
  <c r="BJ1902" i="8"/>
  <c r="BK1902" i="8" s="1"/>
  <c r="J1902" i="8"/>
  <c r="I1902" i="8"/>
  <c r="H1902" i="8"/>
  <c r="G1902" i="8"/>
  <c r="F1902" i="8"/>
  <c r="A1902" i="8"/>
  <c r="DP1901" i="8"/>
  <c r="DO1901" i="8"/>
  <c r="DN1901" i="8"/>
  <c r="DM1901" i="8"/>
  <c r="DK1901" i="8"/>
  <c r="DL1901" i="8" s="1"/>
  <c r="DJ1901" i="8"/>
  <c r="DI1901" i="8"/>
  <c r="DH1901" i="8"/>
  <c r="DG1901" i="8"/>
  <c r="DE1901" i="8"/>
  <c r="DF1901" i="8" s="1"/>
  <c r="DD1901" i="8"/>
  <c r="DC1901" i="8"/>
  <c r="DB1901" i="8"/>
  <c r="DA1901" i="8"/>
  <c r="CZ1901" i="8"/>
  <c r="CY1901" i="8"/>
  <c r="CX1901" i="8"/>
  <c r="CV1901" i="8"/>
  <c r="CW1901" i="8" s="1"/>
  <c r="CU1901" i="8"/>
  <c r="CT1901" i="8"/>
  <c r="CS1901" i="8"/>
  <c r="CR1901" i="8"/>
  <c r="CQ1901" i="8"/>
  <c r="CP1901" i="8"/>
  <c r="CO1901" i="8"/>
  <c r="CN1901" i="8"/>
  <c r="CL1901" i="8"/>
  <c r="CM1901" i="8" s="1"/>
  <c r="CG1901" i="8"/>
  <c r="CF1901" i="8"/>
  <c r="CE1901" i="8"/>
  <c r="CD1901" i="8"/>
  <c r="CC1901" i="8"/>
  <c r="CB1901" i="8"/>
  <c r="CA1901" i="8"/>
  <c r="BZ1901" i="8"/>
  <c r="BY1901" i="8"/>
  <c r="BW1901" i="8"/>
  <c r="BX1901" i="8" s="1"/>
  <c r="BV1901" i="8"/>
  <c r="BU1901" i="8"/>
  <c r="BT1901" i="8"/>
  <c r="BS1901" i="8"/>
  <c r="BR1901" i="8"/>
  <c r="BQ1901" i="8"/>
  <c r="BP1901" i="8"/>
  <c r="BO1901" i="8"/>
  <c r="BN1901" i="8"/>
  <c r="BM1901" i="8"/>
  <c r="BL1901" i="8"/>
  <c r="BJ1901" i="8"/>
  <c r="BK1901" i="8" s="1"/>
  <c r="J1901" i="8"/>
  <c r="I1901" i="8"/>
  <c r="H1901" i="8"/>
  <c r="G1901" i="8"/>
  <c r="F1901" i="8"/>
  <c r="A1901" i="8"/>
  <c r="DP1900" i="8"/>
  <c r="DO1900" i="8"/>
  <c r="DN1900" i="8"/>
  <c r="DM1900" i="8"/>
  <c r="DK1900" i="8"/>
  <c r="DL1900" i="8" s="1"/>
  <c r="DJ1900" i="8"/>
  <c r="DI1900" i="8"/>
  <c r="DH1900" i="8"/>
  <c r="DG1900" i="8"/>
  <c r="DE1900" i="8"/>
  <c r="DF1900" i="8" s="1"/>
  <c r="DD1900" i="8"/>
  <c r="DC1900" i="8"/>
  <c r="DB1900" i="8"/>
  <c r="DA1900" i="8"/>
  <c r="CZ1900" i="8"/>
  <c r="CY1900" i="8"/>
  <c r="CX1900" i="8"/>
  <c r="CV1900" i="8"/>
  <c r="CW1900" i="8" s="1"/>
  <c r="CU1900" i="8"/>
  <c r="CT1900" i="8"/>
  <c r="CS1900" i="8"/>
  <c r="CR1900" i="8"/>
  <c r="CQ1900" i="8"/>
  <c r="CP1900" i="8"/>
  <c r="CO1900" i="8"/>
  <c r="CN1900" i="8"/>
  <c r="CL1900" i="8"/>
  <c r="CM1900" i="8" s="1"/>
  <c r="CG1900" i="8"/>
  <c r="CF1900" i="8"/>
  <c r="CE1900" i="8"/>
  <c r="CD1900" i="8"/>
  <c r="CC1900" i="8"/>
  <c r="CB1900" i="8"/>
  <c r="CA1900" i="8"/>
  <c r="BZ1900" i="8"/>
  <c r="BY1900" i="8"/>
  <c r="BW1900" i="8"/>
  <c r="BX1900" i="8" s="1"/>
  <c r="BV1900" i="8"/>
  <c r="BU1900" i="8"/>
  <c r="BT1900" i="8"/>
  <c r="BS1900" i="8"/>
  <c r="BR1900" i="8"/>
  <c r="BQ1900" i="8"/>
  <c r="BP1900" i="8"/>
  <c r="BO1900" i="8"/>
  <c r="BN1900" i="8"/>
  <c r="BM1900" i="8"/>
  <c r="BL1900" i="8"/>
  <c r="BJ1900" i="8"/>
  <c r="BK1900" i="8" s="1"/>
  <c r="J1900" i="8"/>
  <c r="I1900" i="8"/>
  <c r="H1900" i="8"/>
  <c r="G1900" i="8"/>
  <c r="F1900" i="8"/>
  <c r="A1900" i="8"/>
  <c r="DP1899" i="8"/>
  <c r="DO1899" i="8"/>
  <c r="DN1899" i="8"/>
  <c r="DM1899" i="8"/>
  <c r="DK1899" i="8"/>
  <c r="DL1899" i="8" s="1"/>
  <c r="DJ1899" i="8"/>
  <c r="DI1899" i="8"/>
  <c r="DH1899" i="8"/>
  <c r="DG1899" i="8"/>
  <c r="DE1899" i="8"/>
  <c r="DF1899" i="8" s="1"/>
  <c r="DD1899" i="8"/>
  <c r="DC1899" i="8"/>
  <c r="DB1899" i="8"/>
  <c r="DA1899" i="8"/>
  <c r="CZ1899" i="8"/>
  <c r="CY1899" i="8"/>
  <c r="CX1899" i="8"/>
  <c r="CV1899" i="8"/>
  <c r="CW1899" i="8" s="1"/>
  <c r="CU1899" i="8"/>
  <c r="CT1899" i="8"/>
  <c r="CS1899" i="8"/>
  <c r="CR1899" i="8"/>
  <c r="CQ1899" i="8"/>
  <c r="CP1899" i="8"/>
  <c r="CO1899" i="8"/>
  <c r="CN1899" i="8"/>
  <c r="CL1899" i="8"/>
  <c r="CM1899" i="8" s="1"/>
  <c r="CG1899" i="8"/>
  <c r="CF1899" i="8"/>
  <c r="CE1899" i="8"/>
  <c r="CD1899" i="8"/>
  <c r="CC1899" i="8"/>
  <c r="CB1899" i="8"/>
  <c r="CA1899" i="8"/>
  <c r="BZ1899" i="8"/>
  <c r="BY1899" i="8"/>
  <c r="BW1899" i="8"/>
  <c r="BX1899" i="8" s="1"/>
  <c r="BV1899" i="8"/>
  <c r="BU1899" i="8"/>
  <c r="BT1899" i="8"/>
  <c r="BS1899" i="8"/>
  <c r="BR1899" i="8"/>
  <c r="BQ1899" i="8"/>
  <c r="BP1899" i="8"/>
  <c r="BO1899" i="8"/>
  <c r="BN1899" i="8"/>
  <c r="BM1899" i="8"/>
  <c r="BL1899" i="8"/>
  <c r="BJ1899" i="8"/>
  <c r="BK1899" i="8" s="1"/>
  <c r="J1899" i="8"/>
  <c r="I1899" i="8"/>
  <c r="H1899" i="8"/>
  <c r="G1899" i="8"/>
  <c r="F1899" i="8"/>
  <c r="A1899" i="8"/>
  <c r="DP1898" i="8"/>
  <c r="DO1898" i="8"/>
  <c r="DN1898" i="8"/>
  <c r="DM1898" i="8"/>
  <c r="DK1898" i="8"/>
  <c r="DL1898" i="8" s="1"/>
  <c r="DJ1898" i="8"/>
  <c r="DI1898" i="8"/>
  <c r="DH1898" i="8"/>
  <c r="DG1898" i="8"/>
  <c r="DE1898" i="8"/>
  <c r="DF1898" i="8" s="1"/>
  <c r="DD1898" i="8"/>
  <c r="DC1898" i="8"/>
  <c r="DB1898" i="8"/>
  <c r="DA1898" i="8"/>
  <c r="CZ1898" i="8"/>
  <c r="CY1898" i="8"/>
  <c r="CX1898" i="8"/>
  <c r="CV1898" i="8"/>
  <c r="CW1898" i="8" s="1"/>
  <c r="CU1898" i="8"/>
  <c r="CT1898" i="8"/>
  <c r="CS1898" i="8"/>
  <c r="CR1898" i="8"/>
  <c r="CQ1898" i="8"/>
  <c r="CP1898" i="8"/>
  <c r="CO1898" i="8"/>
  <c r="CN1898" i="8"/>
  <c r="CL1898" i="8"/>
  <c r="CM1898" i="8" s="1"/>
  <c r="CG1898" i="8"/>
  <c r="CF1898" i="8"/>
  <c r="CE1898" i="8"/>
  <c r="CD1898" i="8"/>
  <c r="CC1898" i="8"/>
  <c r="CB1898" i="8"/>
  <c r="CA1898" i="8"/>
  <c r="BZ1898" i="8"/>
  <c r="BY1898" i="8"/>
  <c r="BW1898" i="8"/>
  <c r="BX1898" i="8" s="1"/>
  <c r="BV1898" i="8"/>
  <c r="BU1898" i="8"/>
  <c r="BT1898" i="8"/>
  <c r="BS1898" i="8"/>
  <c r="BR1898" i="8"/>
  <c r="BQ1898" i="8"/>
  <c r="BP1898" i="8"/>
  <c r="BO1898" i="8"/>
  <c r="BN1898" i="8"/>
  <c r="BM1898" i="8"/>
  <c r="BL1898" i="8"/>
  <c r="BJ1898" i="8"/>
  <c r="BK1898" i="8" s="1"/>
  <c r="J1898" i="8"/>
  <c r="I1898" i="8"/>
  <c r="H1898" i="8"/>
  <c r="G1898" i="8"/>
  <c r="F1898" i="8"/>
  <c r="A1898" i="8"/>
  <c r="DP1897" i="8"/>
  <c r="DO1897" i="8"/>
  <c r="DN1897" i="8"/>
  <c r="DM1897" i="8"/>
  <c r="DK1897" i="8"/>
  <c r="DL1897" i="8" s="1"/>
  <c r="DJ1897" i="8"/>
  <c r="DI1897" i="8"/>
  <c r="DH1897" i="8"/>
  <c r="DG1897" i="8"/>
  <c r="DE1897" i="8"/>
  <c r="DF1897" i="8" s="1"/>
  <c r="DD1897" i="8"/>
  <c r="DC1897" i="8"/>
  <c r="DB1897" i="8"/>
  <c r="DA1897" i="8"/>
  <c r="CZ1897" i="8"/>
  <c r="CY1897" i="8"/>
  <c r="CX1897" i="8"/>
  <c r="CV1897" i="8"/>
  <c r="CW1897" i="8" s="1"/>
  <c r="CU1897" i="8"/>
  <c r="CT1897" i="8"/>
  <c r="CS1897" i="8"/>
  <c r="CR1897" i="8"/>
  <c r="CQ1897" i="8"/>
  <c r="CP1897" i="8"/>
  <c r="CO1897" i="8"/>
  <c r="CN1897" i="8"/>
  <c r="CL1897" i="8"/>
  <c r="CM1897" i="8" s="1"/>
  <c r="CG1897" i="8"/>
  <c r="CF1897" i="8"/>
  <c r="CE1897" i="8"/>
  <c r="CD1897" i="8"/>
  <c r="CC1897" i="8"/>
  <c r="CB1897" i="8"/>
  <c r="CA1897" i="8"/>
  <c r="BZ1897" i="8"/>
  <c r="BY1897" i="8"/>
  <c r="BW1897" i="8"/>
  <c r="BX1897" i="8" s="1"/>
  <c r="BV1897" i="8"/>
  <c r="BU1897" i="8"/>
  <c r="BT1897" i="8"/>
  <c r="BS1897" i="8"/>
  <c r="BR1897" i="8"/>
  <c r="BQ1897" i="8"/>
  <c r="BP1897" i="8"/>
  <c r="BO1897" i="8"/>
  <c r="BN1897" i="8"/>
  <c r="BM1897" i="8"/>
  <c r="BL1897" i="8"/>
  <c r="BJ1897" i="8"/>
  <c r="BK1897" i="8" s="1"/>
  <c r="J1897" i="8"/>
  <c r="I1897" i="8"/>
  <c r="H1897" i="8"/>
  <c r="G1897" i="8"/>
  <c r="F1897" i="8"/>
  <c r="A1897" i="8"/>
  <c r="DP1896" i="8"/>
  <c r="DO1896" i="8"/>
  <c r="DN1896" i="8"/>
  <c r="DM1896" i="8"/>
  <c r="DK1896" i="8"/>
  <c r="DL1896" i="8" s="1"/>
  <c r="DJ1896" i="8"/>
  <c r="DI1896" i="8"/>
  <c r="DH1896" i="8"/>
  <c r="DG1896" i="8"/>
  <c r="DE1896" i="8"/>
  <c r="DF1896" i="8" s="1"/>
  <c r="DD1896" i="8"/>
  <c r="DC1896" i="8"/>
  <c r="DB1896" i="8"/>
  <c r="DA1896" i="8"/>
  <c r="CZ1896" i="8"/>
  <c r="CY1896" i="8"/>
  <c r="CX1896" i="8"/>
  <c r="CV1896" i="8"/>
  <c r="CW1896" i="8" s="1"/>
  <c r="CU1896" i="8"/>
  <c r="CT1896" i="8"/>
  <c r="CS1896" i="8"/>
  <c r="CR1896" i="8"/>
  <c r="CQ1896" i="8"/>
  <c r="CP1896" i="8"/>
  <c r="CO1896" i="8"/>
  <c r="CN1896" i="8"/>
  <c r="CL1896" i="8"/>
  <c r="CM1896" i="8" s="1"/>
  <c r="CG1896" i="8"/>
  <c r="CF1896" i="8"/>
  <c r="CE1896" i="8"/>
  <c r="CD1896" i="8"/>
  <c r="CC1896" i="8"/>
  <c r="CB1896" i="8"/>
  <c r="CA1896" i="8"/>
  <c r="BZ1896" i="8"/>
  <c r="BY1896" i="8"/>
  <c r="BW1896" i="8"/>
  <c r="BX1896" i="8" s="1"/>
  <c r="BV1896" i="8"/>
  <c r="BU1896" i="8"/>
  <c r="BT1896" i="8"/>
  <c r="BS1896" i="8"/>
  <c r="BR1896" i="8"/>
  <c r="BQ1896" i="8"/>
  <c r="BP1896" i="8"/>
  <c r="BO1896" i="8"/>
  <c r="BN1896" i="8"/>
  <c r="BM1896" i="8"/>
  <c r="BL1896" i="8"/>
  <c r="BJ1896" i="8"/>
  <c r="BK1896" i="8" s="1"/>
  <c r="J1896" i="8"/>
  <c r="I1896" i="8"/>
  <c r="H1896" i="8"/>
  <c r="G1896" i="8"/>
  <c r="F1896" i="8"/>
  <c r="A1896" i="8"/>
  <c r="DP1895" i="8"/>
  <c r="DO1895" i="8"/>
  <c r="DN1895" i="8"/>
  <c r="DM1895" i="8"/>
  <c r="DK1895" i="8"/>
  <c r="DL1895" i="8" s="1"/>
  <c r="DJ1895" i="8"/>
  <c r="DI1895" i="8"/>
  <c r="DH1895" i="8"/>
  <c r="DG1895" i="8"/>
  <c r="DE1895" i="8"/>
  <c r="DF1895" i="8" s="1"/>
  <c r="DD1895" i="8"/>
  <c r="DC1895" i="8"/>
  <c r="DB1895" i="8"/>
  <c r="DA1895" i="8"/>
  <c r="CZ1895" i="8"/>
  <c r="CY1895" i="8"/>
  <c r="CX1895" i="8"/>
  <c r="CV1895" i="8"/>
  <c r="CW1895" i="8" s="1"/>
  <c r="CU1895" i="8"/>
  <c r="CT1895" i="8"/>
  <c r="CS1895" i="8"/>
  <c r="CR1895" i="8"/>
  <c r="CQ1895" i="8"/>
  <c r="CP1895" i="8"/>
  <c r="CO1895" i="8"/>
  <c r="CN1895" i="8"/>
  <c r="CL1895" i="8"/>
  <c r="CM1895" i="8" s="1"/>
  <c r="CG1895" i="8"/>
  <c r="CF1895" i="8"/>
  <c r="CE1895" i="8"/>
  <c r="CD1895" i="8"/>
  <c r="CC1895" i="8"/>
  <c r="CB1895" i="8"/>
  <c r="CA1895" i="8"/>
  <c r="BZ1895" i="8"/>
  <c r="BY1895" i="8"/>
  <c r="BW1895" i="8"/>
  <c r="BX1895" i="8" s="1"/>
  <c r="BV1895" i="8"/>
  <c r="BU1895" i="8"/>
  <c r="BT1895" i="8"/>
  <c r="BS1895" i="8"/>
  <c r="BR1895" i="8"/>
  <c r="BQ1895" i="8"/>
  <c r="BP1895" i="8"/>
  <c r="BO1895" i="8"/>
  <c r="BN1895" i="8"/>
  <c r="BM1895" i="8"/>
  <c r="BL1895" i="8"/>
  <c r="BJ1895" i="8"/>
  <c r="BK1895" i="8" s="1"/>
  <c r="J1895" i="8"/>
  <c r="I1895" i="8"/>
  <c r="H1895" i="8"/>
  <c r="G1895" i="8"/>
  <c r="F1895" i="8"/>
  <c r="A1895" i="8"/>
  <c r="DP1894" i="8"/>
  <c r="DO1894" i="8"/>
  <c r="DN1894" i="8"/>
  <c r="DM1894" i="8"/>
  <c r="DK1894" i="8"/>
  <c r="DL1894" i="8" s="1"/>
  <c r="DJ1894" i="8"/>
  <c r="DI1894" i="8"/>
  <c r="DH1894" i="8"/>
  <c r="DG1894" i="8"/>
  <c r="DE1894" i="8"/>
  <c r="DF1894" i="8" s="1"/>
  <c r="DD1894" i="8"/>
  <c r="DC1894" i="8"/>
  <c r="DB1894" i="8"/>
  <c r="DA1894" i="8"/>
  <c r="CZ1894" i="8"/>
  <c r="CY1894" i="8"/>
  <c r="CX1894" i="8"/>
  <c r="CV1894" i="8"/>
  <c r="CW1894" i="8" s="1"/>
  <c r="CU1894" i="8"/>
  <c r="CT1894" i="8"/>
  <c r="CS1894" i="8"/>
  <c r="CR1894" i="8"/>
  <c r="CQ1894" i="8"/>
  <c r="CP1894" i="8"/>
  <c r="CO1894" i="8"/>
  <c r="CN1894" i="8"/>
  <c r="CL1894" i="8"/>
  <c r="CM1894" i="8" s="1"/>
  <c r="CG1894" i="8"/>
  <c r="CF1894" i="8"/>
  <c r="CE1894" i="8"/>
  <c r="CD1894" i="8"/>
  <c r="CC1894" i="8"/>
  <c r="CB1894" i="8"/>
  <c r="CA1894" i="8"/>
  <c r="BZ1894" i="8"/>
  <c r="BY1894" i="8"/>
  <c r="BW1894" i="8"/>
  <c r="BX1894" i="8" s="1"/>
  <c r="BV1894" i="8"/>
  <c r="BU1894" i="8"/>
  <c r="BT1894" i="8"/>
  <c r="BS1894" i="8"/>
  <c r="BR1894" i="8"/>
  <c r="BQ1894" i="8"/>
  <c r="BP1894" i="8"/>
  <c r="BO1894" i="8"/>
  <c r="BN1894" i="8"/>
  <c r="BM1894" i="8"/>
  <c r="BL1894" i="8"/>
  <c r="BJ1894" i="8"/>
  <c r="BK1894" i="8" s="1"/>
  <c r="J1894" i="8"/>
  <c r="I1894" i="8"/>
  <c r="H1894" i="8"/>
  <c r="G1894" i="8"/>
  <c r="F1894" i="8"/>
  <c r="A1894" i="8"/>
  <c r="DP1893" i="8"/>
  <c r="DO1893" i="8"/>
  <c r="DN1893" i="8"/>
  <c r="DM1893" i="8"/>
  <c r="DK1893" i="8"/>
  <c r="DL1893" i="8" s="1"/>
  <c r="DJ1893" i="8"/>
  <c r="DI1893" i="8"/>
  <c r="DH1893" i="8"/>
  <c r="DG1893" i="8"/>
  <c r="DE1893" i="8"/>
  <c r="DF1893" i="8" s="1"/>
  <c r="DD1893" i="8"/>
  <c r="DC1893" i="8"/>
  <c r="DB1893" i="8"/>
  <c r="DA1893" i="8"/>
  <c r="CZ1893" i="8"/>
  <c r="CY1893" i="8"/>
  <c r="CX1893" i="8"/>
  <c r="CV1893" i="8"/>
  <c r="CW1893" i="8" s="1"/>
  <c r="CU1893" i="8"/>
  <c r="CT1893" i="8"/>
  <c r="CS1893" i="8"/>
  <c r="CR1893" i="8"/>
  <c r="CQ1893" i="8"/>
  <c r="CP1893" i="8"/>
  <c r="CO1893" i="8"/>
  <c r="CN1893" i="8"/>
  <c r="CL1893" i="8"/>
  <c r="CM1893" i="8" s="1"/>
  <c r="CG1893" i="8"/>
  <c r="CF1893" i="8"/>
  <c r="CE1893" i="8"/>
  <c r="CD1893" i="8"/>
  <c r="CC1893" i="8"/>
  <c r="CB1893" i="8"/>
  <c r="CA1893" i="8"/>
  <c r="BZ1893" i="8"/>
  <c r="BY1893" i="8"/>
  <c r="BW1893" i="8"/>
  <c r="BX1893" i="8" s="1"/>
  <c r="BV1893" i="8"/>
  <c r="BU1893" i="8"/>
  <c r="BT1893" i="8"/>
  <c r="BS1893" i="8"/>
  <c r="BR1893" i="8"/>
  <c r="BQ1893" i="8"/>
  <c r="BP1893" i="8"/>
  <c r="BO1893" i="8"/>
  <c r="BN1893" i="8"/>
  <c r="BM1893" i="8"/>
  <c r="BL1893" i="8"/>
  <c r="BJ1893" i="8"/>
  <c r="BK1893" i="8" s="1"/>
  <c r="J1893" i="8"/>
  <c r="I1893" i="8"/>
  <c r="H1893" i="8"/>
  <c r="G1893" i="8"/>
  <c r="F1893" i="8"/>
  <c r="A1893" i="8"/>
  <c r="DP1892" i="8"/>
  <c r="DO1892" i="8"/>
  <c r="DN1892" i="8"/>
  <c r="DM1892" i="8"/>
  <c r="DK1892" i="8"/>
  <c r="DL1892" i="8" s="1"/>
  <c r="DJ1892" i="8"/>
  <c r="DI1892" i="8"/>
  <c r="DH1892" i="8"/>
  <c r="DG1892" i="8"/>
  <c r="DE1892" i="8"/>
  <c r="DF1892" i="8" s="1"/>
  <c r="DD1892" i="8"/>
  <c r="DC1892" i="8"/>
  <c r="DB1892" i="8"/>
  <c r="DA1892" i="8"/>
  <c r="CZ1892" i="8"/>
  <c r="CY1892" i="8"/>
  <c r="CX1892" i="8"/>
  <c r="CV1892" i="8"/>
  <c r="CW1892" i="8" s="1"/>
  <c r="CU1892" i="8"/>
  <c r="CT1892" i="8"/>
  <c r="CS1892" i="8"/>
  <c r="CR1892" i="8"/>
  <c r="CQ1892" i="8"/>
  <c r="CP1892" i="8"/>
  <c r="CO1892" i="8"/>
  <c r="CN1892" i="8"/>
  <c r="CL1892" i="8"/>
  <c r="CM1892" i="8" s="1"/>
  <c r="CG1892" i="8"/>
  <c r="CF1892" i="8"/>
  <c r="CE1892" i="8"/>
  <c r="CD1892" i="8"/>
  <c r="CC1892" i="8"/>
  <c r="CB1892" i="8"/>
  <c r="CA1892" i="8"/>
  <c r="BZ1892" i="8"/>
  <c r="BY1892" i="8"/>
  <c r="BW1892" i="8"/>
  <c r="BX1892" i="8" s="1"/>
  <c r="BV1892" i="8"/>
  <c r="BU1892" i="8"/>
  <c r="BT1892" i="8"/>
  <c r="BS1892" i="8"/>
  <c r="BR1892" i="8"/>
  <c r="BQ1892" i="8"/>
  <c r="BP1892" i="8"/>
  <c r="BO1892" i="8"/>
  <c r="BN1892" i="8"/>
  <c r="BM1892" i="8"/>
  <c r="BL1892" i="8"/>
  <c r="BJ1892" i="8"/>
  <c r="BK1892" i="8" s="1"/>
  <c r="J1892" i="8"/>
  <c r="I1892" i="8"/>
  <c r="H1892" i="8"/>
  <c r="G1892" i="8"/>
  <c r="F1892" i="8"/>
  <c r="A1892" i="8"/>
  <c r="DP1891" i="8"/>
  <c r="DO1891" i="8"/>
  <c r="DN1891" i="8"/>
  <c r="DM1891" i="8"/>
  <c r="DK1891" i="8"/>
  <c r="DL1891" i="8" s="1"/>
  <c r="DJ1891" i="8"/>
  <c r="DI1891" i="8"/>
  <c r="DH1891" i="8"/>
  <c r="DG1891" i="8"/>
  <c r="DE1891" i="8"/>
  <c r="DF1891" i="8" s="1"/>
  <c r="DD1891" i="8"/>
  <c r="DC1891" i="8"/>
  <c r="DB1891" i="8"/>
  <c r="DA1891" i="8"/>
  <c r="CZ1891" i="8"/>
  <c r="CY1891" i="8"/>
  <c r="CX1891" i="8"/>
  <c r="CV1891" i="8"/>
  <c r="CW1891" i="8" s="1"/>
  <c r="CU1891" i="8"/>
  <c r="CT1891" i="8"/>
  <c r="CS1891" i="8"/>
  <c r="CR1891" i="8"/>
  <c r="CQ1891" i="8"/>
  <c r="CP1891" i="8"/>
  <c r="CO1891" i="8"/>
  <c r="CN1891" i="8"/>
  <c r="CL1891" i="8"/>
  <c r="CM1891" i="8" s="1"/>
  <c r="CG1891" i="8"/>
  <c r="CF1891" i="8"/>
  <c r="CE1891" i="8"/>
  <c r="CD1891" i="8"/>
  <c r="CC1891" i="8"/>
  <c r="CB1891" i="8"/>
  <c r="CA1891" i="8"/>
  <c r="BZ1891" i="8"/>
  <c r="BY1891" i="8"/>
  <c r="BW1891" i="8"/>
  <c r="BX1891" i="8" s="1"/>
  <c r="BV1891" i="8"/>
  <c r="BU1891" i="8"/>
  <c r="BT1891" i="8"/>
  <c r="BS1891" i="8"/>
  <c r="BR1891" i="8"/>
  <c r="BQ1891" i="8"/>
  <c r="BP1891" i="8"/>
  <c r="BO1891" i="8"/>
  <c r="BN1891" i="8"/>
  <c r="BM1891" i="8"/>
  <c r="BL1891" i="8"/>
  <c r="BJ1891" i="8"/>
  <c r="BK1891" i="8" s="1"/>
  <c r="J1891" i="8"/>
  <c r="I1891" i="8"/>
  <c r="H1891" i="8"/>
  <c r="G1891" i="8"/>
  <c r="F1891" i="8"/>
  <c r="A1891" i="8"/>
  <c r="DP1890" i="8"/>
  <c r="DO1890" i="8"/>
  <c r="DN1890" i="8"/>
  <c r="DM1890" i="8"/>
  <c r="DK1890" i="8"/>
  <c r="DL1890" i="8" s="1"/>
  <c r="DJ1890" i="8"/>
  <c r="DI1890" i="8"/>
  <c r="DH1890" i="8"/>
  <c r="DG1890" i="8"/>
  <c r="DE1890" i="8"/>
  <c r="DF1890" i="8" s="1"/>
  <c r="DD1890" i="8"/>
  <c r="DC1890" i="8"/>
  <c r="DB1890" i="8"/>
  <c r="DA1890" i="8"/>
  <c r="CZ1890" i="8"/>
  <c r="CY1890" i="8"/>
  <c r="CX1890" i="8"/>
  <c r="CV1890" i="8"/>
  <c r="CW1890" i="8" s="1"/>
  <c r="CU1890" i="8"/>
  <c r="CT1890" i="8"/>
  <c r="CS1890" i="8"/>
  <c r="CR1890" i="8"/>
  <c r="CQ1890" i="8"/>
  <c r="CP1890" i="8"/>
  <c r="CO1890" i="8"/>
  <c r="CN1890" i="8"/>
  <c r="CL1890" i="8"/>
  <c r="CM1890" i="8" s="1"/>
  <c r="CG1890" i="8"/>
  <c r="CF1890" i="8"/>
  <c r="CE1890" i="8"/>
  <c r="CD1890" i="8"/>
  <c r="CC1890" i="8"/>
  <c r="CB1890" i="8"/>
  <c r="CA1890" i="8"/>
  <c r="BZ1890" i="8"/>
  <c r="BY1890" i="8"/>
  <c r="BW1890" i="8"/>
  <c r="BX1890" i="8" s="1"/>
  <c r="BV1890" i="8"/>
  <c r="BU1890" i="8"/>
  <c r="BT1890" i="8"/>
  <c r="BS1890" i="8"/>
  <c r="BR1890" i="8"/>
  <c r="BQ1890" i="8"/>
  <c r="BP1890" i="8"/>
  <c r="BO1890" i="8"/>
  <c r="BN1890" i="8"/>
  <c r="BM1890" i="8"/>
  <c r="BL1890" i="8"/>
  <c r="BJ1890" i="8"/>
  <c r="BK1890" i="8" s="1"/>
  <c r="J1890" i="8"/>
  <c r="I1890" i="8"/>
  <c r="H1890" i="8"/>
  <c r="G1890" i="8"/>
  <c r="F1890" i="8"/>
  <c r="A1890" i="8"/>
  <c r="DP1889" i="8"/>
  <c r="DO1889" i="8"/>
  <c r="DN1889" i="8"/>
  <c r="DM1889" i="8"/>
  <c r="DK1889" i="8"/>
  <c r="DL1889" i="8" s="1"/>
  <c r="DJ1889" i="8"/>
  <c r="DI1889" i="8"/>
  <c r="DH1889" i="8"/>
  <c r="DG1889" i="8"/>
  <c r="DE1889" i="8"/>
  <c r="DF1889" i="8" s="1"/>
  <c r="DD1889" i="8"/>
  <c r="DC1889" i="8"/>
  <c r="DB1889" i="8"/>
  <c r="DA1889" i="8"/>
  <c r="CZ1889" i="8"/>
  <c r="CY1889" i="8"/>
  <c r="CX1889" i="8"/>
  <c r="CV1889" i="8"/>
  <c r="CW1889" i="8" s="1"/>
  <c r="CU1889" i="8"/>
  <c r="CT1889" i="8"/>
  <c r="CS1889" i="8"/>
  <c r="CR1889" i="8"/>
  <c r="CQ1889" i="8"/>
  <c r="CP1889" i="8"/>
  <c r="CO1889" i="8"/>
  <c r="CN1889" i="8"/>
  <c r="CL1889" i="8"/>
  <c r="CM1889" i="8" s="1"/>
  <c r="CG1889" i="8"/>
  <c r="CF1889" i="8"/>
  <c r="CE1889" i="8"/>
  <c r="CD1889" i="8"/>
  <c r="CC1889" i="8"/>
  <c r="CB1889" i="8"/>
  <c r="CA1889" i="8"/>
  <c r="BZ1889" i="8"/>
  <c r="BY1889" i="8"/>
  <c r="BW1889" i="8"/>
  <c r="BX1889" i="8" s="1"/>
  <c r="BV1889" i="8"/>
  <c r="BU1889" i="8"/>
  <c r="BT1889" i="8"/>
  <c r="BS1889" i="8"/>
  <c r="BR1889" i="8"/>
  <c r="BQ1889" i="8"/>
  <c r="BP1889" i="8"/>
  <c r="BO1889" i="8"/>
  <c r="BN1889" i="8"/>
  <c r="BM1889" i="8"/>
  <c r="BL1889" i="8"/>
  <c r="BJ1889" i="8"/>
  <c r="BK1889" i="8" s="1"/>
  <c r="J1889" i="8"/>
  <c r="I1889" i="8"/>
  <c r="H1889" i="8"/>
  <c r="G1889" i="8"/>
  <c r="F1889" i="8"/>
  <c r="A1889" i="8"/>
  <c r="DP1888" i="8"/>
  <c r="DO1888" i="8"/>
  <c r="DN1888" i="8"/>
  <c r="DM1888" i="8"/>
  <c r="DK1888" i="8"/>
  <c r="DL1888" i="8" s="1"/>
  <c r="DJ1888" i="8"/>
  <c r="DI1888" i="8"/>
  <c r="DH1888" i="8"/>
  <c r="DG1888" i="8"/>
  <c r="DE1888" i="8"/>
  <c r="DF1888" i="8" s="1"/>
  <c r="DD1888" i="8"/>
  <c r="DC1888" i="8"/>
  <c r="DB1888" i="8"/>
  <c r="DA1888" i="8"/>
  <c r="CZ1888" i="8"/>
  <c r="CY1888" i="8"/>
  <c r="CX1888" i="8"/>
  <c r="CV1888" i="8"/>
  <c r="CW1888" i="8" s="1"/>
  <c r="CU1888" i="8"/>
  <c r="CT1888" i="8"/>
  <c r="CS1888" i="8"/>
  <c r="CR1888" i="8"/>
  <c r="CQ1888" i="8"/>
  <c r="CP1888" i="8"/>
  <c r="CO1888" i="8"/>
  <c r="CN1888" i="8"/>
  <c r="CL1888" i="8"/>
  <c r="CM1888" i="8" s="1"/>
  <c r="CG1888" i="8"/>
  <c r="CF1888" i="8"/>
  <c r="CE1888" i="8"/>
  <c r="CD1888" i="8"/>
  <c r="CC1888" i="8"/>
  <c r="CB1888" i="8"/>
  <c r="CA1888" i="8"/>
  <c r="BZ1888" i="8"/>
  <c r="BY1888" i="8"/>
  <c r="BW1888" i="8"/>
  <c r="BX1888" i="8" s="1"/>
  <c r="BV1888" i="8"/>
  <c r="BU1888" i="8"/>
  <c r="BT1888" i="8"/>
  <c r="BS1888" i="8"/>
  <c r="BR1888" i="8"/>
  <c r="BQ1888" i="8"/>
  <c r="BP1888" i="8"/>
  <c r="BO1888" i="8"/>
  <c r="BN1888" i="8"/>
  <c r="BM1888" i="8"/>
  <c r="BL1888" i="8"/>
  <c r="BJ1888" i="8"/>
  <c r="BK1888" i="8" s="1"/>
  <c r="J1888" i="8"/>
  <c r="I1888" i="8"/>
  <c r="H1888" i="8"/>
  <c r="G1888" i="8"/>
  <c r="F1888" i="8"/>
  <c r="A1888" i="8"/>
  <c r="DP1887" i="8"/>
  <c r="DO1887" i="8"/>
  <c r="DN1887" i="8"/>
  <c r="DM1887" i="8"/>
  <c r="DK1887" i="8"/>
  <c r="DL1887" i="8" s="1"/>
  <c r="DJ1887" i="8"/>
  <c r="DI1887" i="8"/>
  <c r="DH1887" i="8"/>
  <c r="DG1887" i="8"/>
  <c r="DE1887" i="8"/>
  <c r="DF1887" i="8" s="1"/>
  <c r="DD1887" i="8"/>
  <c r="DC1887" i="8"/>
  <c r="DB1887" i="8"/>
  <c r="DA1887" i="8"/>
  <c r="CZ1887" i="8"/>
  <c r="CY1887" i="8"/>
  <c r="CX1887" i="8"/>
  <c r="CV1887" i="8"/>
  <c r="CW1887" i="8" s="1"/>
  <c r="CU1887" i="8"/>
  <c r="CT1887" i="8"/>
  <c r="CS1887" i="8"/>
  <c r="CR1887" i="8"/>
  <c r="CQ1887" i="8"/>
  <c r="CP1887" i="8"/>
  <c r="CO1887" i="8"/>
  <c r="CN1887" i="8"/>
  <c r="CL1887" i="8"/>
  <c r="CM1887" i="8" s="1"/>
  <c r="CG1887" i="8"/>
  <c r="CF1887" i="8"/>
  <c r="CE1887" i="8"/>
  <c r="CD1887" i="8"/>
  <c r="CC1887" i="8"/>
  <c r="CB1887" i="8"/>
  <c r="CA1887" i="8"/>
  <c r="BZ1887" i="8"/>
  <c r="BY1887" i="8"/>
  <c r="BW1887" i="8"/>
  <c r="BX1887" i="8" s="1"/>
  <c r="BV1887" i="8"/>
  <c r="BU1887" i="8"/>
  <c r="BT1887" i="8"/>
  <c r="BS1887" i="8"/>
  <c r="BR1887" i="8"/>
  <c r="BQ1887" i="8"/>
  <c r="BP1887" i="8"/>
  <c r="BO1887" i="8"/>
  <c r="BN1887" i="8"/>
  <c r="BM1887" i="8"/>
  <c r="BL1887" i="8"/>
  <c r="BJ1887" i="8"/>
  <c r="BK1887" i="8" s="1"/>
  <c r="J1887" i="8"/>
  <c r="I1887" i="8"/>
  <c r="H1887" i="8"/>
  <c r="G1887" i="8"/>
  <c r="F1887" i="8"/>
  <c r="A1887" i="8"/>
  <c r="DP1886" i="8"/>
  <c r="DO1886" i="8"/>
  <c r="DN1886" i="8"/>
  <c r="DM1886" i="8"/>
  <c r="DK1886" i="8"/>
  <c r="DL1886" i="8" s="1"/>
  <c r="DJ1886" i="8"/>
  <c r="DI1886" i="8"/>
  <c r="DH1886" i="8"/>
  <c r="DG1886" i="8"/>
  <c r="DE1886" i="8"/>
  <c r="DF1886" i="8" s="1"/>
  <c r="DD1886" i="8"/>
  <c r="DC1886" i="8"/>
  <c r="DB1886" i="8"/>
  <c r="DA1886" i="8"/>
  <c r="CZ1886" i="8"/>
  <c r="CY1886" i="8"/>
  <c r="CX1886" i="8"/>
  <c r="CV1886" i="8"/>
  <c r="CW1886" i="8" s="1"/>
  <c r="CU1886" i="8"/>
  <c r="CT1886" i="8"/>
  <c r="CS1886" i="8"/>
  <c r="CR1886" i="8"/>
  <c r="CQ1886" i="8"/>
  <c r="CP1886" i="8"/>
  <c r="CO1886" i="8"/>
  <c r="CN1886" i="8"/>
  <c r="CL1886" i="8"/>
  <c r="CM1886" i="8" s="1"/>
  <c r="CG1886" i="8"/>
  <c r="CF1886" i="8"/>
  <c r="CE1886" i="8"/>
  <c r="CD1886" i="8"/>
  <c r="CC1886" i="8"/>
  <c r="CB1886" i="8"/>
  <c r="CA1886" i="8"/>
  <c r="BZ1886" i="8"/>
  <c r="BY1886" i="8"/>
  <c r="BW1886" i="8"/>
  <c r="BX1886" i="8" s="1"/>
  <c r="BV1886" i="8"/>
  <c r="BU1886" i="8"/>
  <c r="BT1886" i="8"/>
  <c r="BS1886" i="8"/>
  <c r="BR1886" i="8"/>
  <c r="BQ1886" i="8"/>
  <c r="BP1886" i="8"/>
  <c r="BO1886" i="8"/>
  <c r="BN1886" i="8"/>
  <c r="BM1886" i="8"/>
  <c r="BL1886" i="8"/>
  <c r="BJ1886" i="8"/>
  <c r="BK1886" i="8" s="1"/>
  <c r="J1886" i="8"/>
  <c r="I1886" i="8"/>
  <c r="H1886" i="8"/>
  <c r="G1886" i="8"/>
  <c r="F1886" i="8"/>
  <c r="A1886" i="8"/>
  <c r="DP1885" i="8"/>
  <c r="DO1885" i="8"/>
  <c r="DN1885" i="8"/>
  <c r="DM1885" i="8"/>
  <c r="DK1885" i="8"/>
  <c r="DL1885" i="8" s="1"/>
  <c r="DJ1885" i="8"/>
  <c r="DI1885" i="8"/>
  <c r="DH1885" i="8"/>
  <c r="DG1885" i="8"/>
  <c r="DE1885" i="8"/>
  <c r="DF1885" i="8" s="1"/>
  <c r="DD1885" i="8"/>
  <c r="DC1885" i="8"/>
  <c r="DB1885" i="8"/>
  <c r="DA1885" i="8"/>
  <c r="CZ1885" i="8"/>
  <c r="CY1885" i="8"/>
  <c r="CX1885" i="8"/>
  <c r="CV1885" i="8"/>
  <c r="CW1885" i="8" s="1"/>
  <c r="CU1885" i="8"/>
  <c r="CT1885" i="8"/>
  <c r="CS1885" i="8"/>
  <c r="CR1885" i="8"/>
  <c r="CQ1885" i="8"/>
  <c r="CP1885" i="8"/>
  <c r="CO1885" i="8"/>
  <c r="CN1885" i="8"/>
  <c r="CL1885" i="8"/>
  <c r="CM1885" i="8" s="1"/>
  <c r="CG1885" i="8"/>
  <c r="CF1885" i="8"/>
  <c r="CE1885" i="8"/>
  <c r="CD1885" i="8"/>
  <c r="CC1885" i="8"/>
  <c r="CB1885" i="8"/>
  <c r="CA1885" i="8"/>
  <c r="BZ1885" i="8"/>
  <c r="BY1885" i="8"/>
  <c r="BW1885" i="8"/>
  <c r="BX1885" i="8" s="1"/>
  <c r="BV1885" i="8"/>
  <c r="BU1885" i="8"/>
  <c r="BT1885" i="8"/>
  <c r="BS1885" i="8"/>
  <c r="BR1885" i="8"/>
  <c r="BQ1885" i="8"/>
  <c r="BP1885" i="8"/>
  <c r="BO1885" i="8"/>
  <c r="BN1885" i="8"/>
  <c r="BM1885" i="8"/>
  <c r="BL1885" i="8"/>
  <c r="BJ1885" i="8"/>
  <c r="BK1885" i="8" s="1"/>
  <c r="J1885" i="8"/>
  <c r="I1885" i="8"/>
  <c r="H1885" i="8"/>
  <c r="G1885" i="8"/>
  <c r="F1885" i="8"/>
  <c r="A1885" i="8"/>
  <c r="DP1884" i="8"/>
  <c r="DO1884" i="8"/>
  <c r="DN1884" i="8"/>
  <c r="DM1884" i="8"/>
  <c r="DK1884" i="8"/>
  <c r="DL1884" i="8" s="1"/>
  <c r="DJ1884" i="8"/>
  <c r="DI1884" i="8"/>
  <c r="DH1884" i="8"/>
  <c r="DG1884" i="8"/>
  <c r="DE1884" i="8"/>
  <c r="DF1884" i="8" s="1"/>
  <c r="DD1884" i="8"/>
  <c r="DC1884" i="8"/>
  <c r="DB1884" i="8"/>
  <c r="DA1884" i="8"/>
  <c r="CZ1884" i="8"/>
  <c r="CY1884" i="8"/>
  <c r="CX1884" i="8"/>
  <c r="CV1884" i="8"/>
  <c r="CW1884" i="8" s="1"/>
  <c r="CU1884" i="8"/>
  <c r="CT1884" i="8"/>
  <c r="CS1884" i="8"/>
  <c r="CR1884" i="8"/>
  <c r="CQ1884" i="8"/>
  <c r="CP1884" i="8"/>
  <c r="CO1884" i="8"/>
  <c r="CN1884" i="8"/>
  <c r="CL1884" i="8"/>
  <c r="CM1884" i="8" s="1"/>
  <c r="CG1884" i="8"/>
  <c r="CF1884" i="8"/>
  <c r="CE1884" i="8"/>
  <c r="CD1884" i="8"/>
  <c r="CC1884" i="8"/>
  <c r="CB1884" i="8"/>
  <c r="CA1884" i="8"/>
  <c r="BZ1884" i="8"/>
  <c r="BY1884" i="8"/>
  <c r="BW1884" i="8"/>
  <c r="BX1884" i="8" s="1"/>
  <c r="BV1884" i="8"/>
  <c r="BU1884" i="8"/>
  <c r="BT1884" i="8"/>
  <c r="BS1884" i="8"/>
  <c r="BR1884" i="8"/>
  <c r="BQ1884" i="8"/>
  <c r="BP1884" i="8"/>
  <c r="BO1884" i="8"/>
  <c r="BN1884" i="8"/>
  <c r="BM1884" i="8"/>
  <c r="BL1884" i="8"/>
  <c r="BJ1884" i="8"/>
  <c r="BK1884" i="8" s="1"/>
  <c r="J1884" i="8"/>
  <c r="I1884" i="8"/>
  <c r="H1884" i="8"/>
  <c r="G1884" i="8"/>
  <c r="F1884" i="8"/>
  <c r="A1884" i="8"/>
  <c r="DP1883" i="8"/>
  <c r="DO1883" i="8"/>
  <c r="DN1883" i="8"/>
  <c r="DM1883" i="8"/>
  <c r="DK1883" i="8"/>
  <c r="DL1883" i="8" s="1"/>
  <c r="DJ1883" i="8"/>
  <c r="DI1883" i="8"/>
  <c r="DH1883" i="8"/>
  <c r="DG1883" i="8"/>
  <c r="DE1883" i="8"/>
  <c r="DF1883" i="8" s="1"/>
  <c r="DD1883" i="8"/>
  <c r="DC1883" i="8"/>
  <c r="DB1883" i="8"/>
  <c r="DA1883" i="8"/>
  <c r="CZ1883" i="8"/>
  <c r="CY1883" i="8"/>
  <c r="CX1883" i="8"/>
  <c r="CV1883" i="8"/>
  <c r="CW1883" i="8" s="1"/>
  <c r="CU1883" i="8"/>
  <c r="CT1883" i="8"/>
  <c r="CS1883" i="8"/>
  <c r="CR1883" i="8"/>
  <c r="CQ1883" i="8"/>
  <c r="CP1883" i="8"/>
  <c r="CO1883" i="8"/>
  <c r="CN1883" i="8"/>
  <c r="CL1883" i="8"/>
  <c r="CM1883" i="8" s="1"/>
  <c r="CG1883" i="8"/>
  <c r="CF1883" i="8"/>
  <c r="CE1883" i="8"/>
  <c r="CD1883" i="8"/>
  <c r="CC1883" i="8"/>
  <c r="CB1883" i="8"/>
  <c r="CA1883" i="8"/>
  <c r="BZ1883" i="8"/>
  <c r="BY1883" i="8"/>
  <c r="BW1883" i="8"/>
  <c r="BX1883" i="8" s="1"/>
  <c r="BV1883" i="8"/>
  <c r="BU1883" i="8"/>
  <c r="BT1883" i="8"/>
  <c r="BS1883" i="8"/>
  <c r="BR1883" i="8"/>
  <c r="BQ1883" i="8"/>
  <c r="BP1883" i="8"/>
  <c r="BO1883" i="8"/>
  <c r="BN1883" i="8"/>
  <c r="BM1883" i="8"/>
  <c r="BL1883" i="8"/>
  <c r="BJ1883" i="8"/>
  <c r="BK1883" i="8" s="1"/>
  <c r="J1883" i="8"/>
  <c r="I1883" i="8"/>
  <c r="H1883" i="8"/>
  <c r="G1883" i="8"/>
  <c r="F1883" i="8"/>
  <c r="A1883" i="8"/>
  <c r="DP1882" i="8"/>
  <c r="DO1882" i="8"/>
  <c r="DN1882" i="8"/>
  <c r="DM1882" i="8"/>
  <c r="DK1882" i="8"/>
  <c r="DL1882" i="8" s="1"/>
  <c r="DJ1882" i="8"/>
  <c r="DI1882" i="8"/>
  <c r="DH1882" i="8"/>
  <c r="DG1882" i="8"/>
  <c r="DE1882" i="8"/>
  <c r="DF1882" i="8" s="1"/>
  <c r="DD1882" i="8"/>
  <c r="DC1882" i="8"/>
  <c r="DB1882" i="8"/>
  <c r="DA1882" i="8"/>
  <c r="CZ1882" i="8"/>
  <c r="CY1882" i="8"/>
  <c r="CX1882" i="8"/>
  <c r="CV1882" i="8"/>
  <c r="CW1882" i="8" s="1"/>
  <c r="CU1882" i="8"/>
  <c r="CT1882" i="8"/>
  <c r="CS1882" i="8"/>
  <c r="CR1882" i="8"/>
  <c r="CQ1882" i="8"/>
  <c r="CP1882" i="8"/>
  <c r="CO1882" i="8"/>
  <c r="CN1882" i="8"/>
  <c r="CL1882" i="8"/>
  <c r="CM1882" i="8" s="1"/>
  <c r="CG1882" i="8"/>
  <c r="CF1882" i="8"/>
  <c r="CE1882" i="8"/>
  <c r="CD1882" i="8"/>
  <c r="CC1882" i="8"/>
  <c r="CB1882" i="8"/>
  <c r="CA1882" i="8"/>
  <c r="BZ1882" i="8"/>
  <c r="BY1882" i="8"/>
  <c r="BW1882" i="8"/>
  <c r="BX1882" i="8" s="1"/>
  <c r="BV1882" i="8"/>
  <c r="BU1882" i="8"/>
  <c r="BT1882" i="8"/>
  <c r="BS1882" i="8"/>
  <c r="BR1882" i="8"/>
  <c r="BQ1882" i="8"/>
  <c r="BP1882" i="8"/>
  <c r="BO1882" i="8"/>
  <c r="BN1882" i="8"/>
  <c r="BM1882" i="8"/>
  <c r="BL1882" i="8"/>
  <c r="BJ1882" i="8"/>
  <c r="BK1882" i="8" s="1"/>
  <c r="J1882" i="8"/>
  <c r="I1882" i="8"/>
  <c r="H1882" i="8"/>
  <c r="G1882" i="8"/>
  <c r="F1882" i="8"/>
  <c r="A1882" i="8"/>
  <c r="DP1881" i="8"/>
  <c r="DO1881" i="8"/>
  <c r="DN1881" i="8"/>
  <c r="DM1881" i="8"/>
  <c r="DK1881" i="8"/>
  <c r="DL1881" i="8" s="1"/>
  <c r="DJ1881" i="8"/>
  <c r="DI1881" i="8"/>
  <c r="DH1881" i="8"/>
  <c r="DG1881" i="8"/>
  <c r="DE1881" i="8"/>
  <c r="DF1881" i="8" s="1"/>
  <c r="DD1881" i="8"/>
  <c r="DC1881" i="8"/>
  <c r="DB1881" i="8"/>
  <c r="DA1881" i="8"/>
  <c r="CZ1881" i="8"/>
  <c r="CY1881" i="8"/>
  <c r="CX1881" i="8"/>
  <c r="CV1881" i="8"/>
  <c r="CW1881" i="8" s="1"/>
  <c r="CU1881" i="8"/>
  <c r="CT1881" i="8"/>
  <c r="CS1881" i="8"/>
  <c r="CR1881" i="8"/>
  <c r="CQ1881" i="8"/>
  <c r="CP1881" i="8"/>
  <c r="CO1881" i="8"/>
  <c r="CN1881" i="8"/>
  <c r="CL1881" i="8"/>
  <c r="CM1881" i="8" s="1"/>
  <c r="CG1881" i="8"/>
  <c r="CF1881" i="8"/>
  <c r="CE1881" i="8"/>
  <c r="CD1881" i="8"/>
  <c r="CC1881" i="8"/>
  <c r="CB1881" i="8"/>
  <c r="CA1881" i="8"/>
  <c r="BZ1881" i="8"/>
  <c r="BY1881" i="8"/>
  <c r="BW1881" i="8"/>
  <c r="BX1881" i="8" s="1"/>
  <c r="BV1881" i="8"/>
  <c r="BU1881" i="8"/>
  <c r="BT1881" i="8"/>
  <c r="BS1881" i="8"/>
  <c r="BR1881" i="8"/>
  <c r="BQ1881" i="8"/>
  <c r="BP1881" i="8"/>
  <c r="BO1881" i="8"/>
  <c r="BN1881" i="8"/>
  <c r="BM1881" i="8"/>
  <c r="BL1881" i="8"/>
  <c r="BJ1881" i="8"/>
  <c r="BK1881" i="8" s="1"/>
  <c r="J1881" i="8"/>
  <c r="I1881" i="8"/>
  <c r="H1881" i="8"/>
  <c r="G1881" i="8"/>
  <c r="F1881" i="8"/>
  <c r="A1881" i="8"/>
  <c r="DP1880" i="8"/>
  <c r="DO1880" i="8"/>
  <c r="DN1880" i="8"/>
  <c r="DM1880" i="8"/>
  <c r="DK1880" i="8"/>
  <c r="DL1880" i="8" s="1"/>
  <c r="DJ1880" i="8"/>
  <c r="DI1880" i="8"/>
  <c r="DH1880" i="8"/>
  <c r="DG1880" i="8"/>
  <c r="DE1880" i="8"/>
  <c r="DF1880" i="8" s="1"/>
  <c r="DD1880" i="8"/>
  <c r="DC1880" i="8"/>
  <c r="DB1880" i="8"/>
  <c r="DA1880" i="8"/>
  <c r="CZ1880" i="8"/>
  <c r="CY1880" i="8"/>
  <c r="CX1880" i="8"/>
  <c r="CV1880" i="8"/>
  <c r="CW1880" i="8" s="1"/>
  <c r="CU1880" i="8"/>
  <c r="CT1880" i="8"/>
  <c r="CS1880" i="8"/>
  <c r="CR1880" i="8"/>
  <c r="CQ1880" i="8"/>
  <c r="CP1880" i="8"/>
  <c r="CO1880" i="8"/>
  <c r="CN1880" i="8"/>
  <c r="CL1880" i="8"/>
  <c r="CM1880" i="8" s="1"/>
  <c r="CG1880" i="8"/>
  <c r="CF1880" i="8"/>
  <c r="CE1880" i="8"/>
  <c r="CD1880" i="8"/>
  <c r="CC1880" i="8"/>
  <c r="CB1880" i="8"/>
  <c r="CA1880" i="8"/>
  <c r="BZ1880" i="8"/>
  <c r="BY1880" i="8"/>
  <c r="BW1880" i="8"/>
  <c r="BX1880" i="8" s="1"/>
  <c r="BV1880" i="8"/>
  <c r="BU1880" i="8"/>
  <c r="BT1880" i="8"/>
  <c r="BS1880" i="8"/>
  <c r="BR1880" i="8"/>
  <c r="BQ1880" i="8"/>
  <c r="BP1880" i="8"/>
  <c r="BO1880" i="8"/>
  <c r="BN1880" i="8"/>
  <c r="BM1880" i="8"/>
  <c r="BL1880" i="8"/>
  <c r="BJ1880" i="8"/>
  <c r="BK1880" i="8" s="1"/>
  <c r="J1880" i="8"/>
  <c r="I1880" i="8"/>
  <c r="H1880" i="8"/>
  <c r="G1880" i="8"/>
  <c r="F1880" i="8"/>
  <c r="A1880" i="8"/>
  <c r="DP1879" i="8"/>
  <c r="DO1879" i="8"/>
  <c r="DN1879" i="8"/>
  <c r="DM1879" i="8"/>
  <c r="DK1879" i="8"/>
  <c r="DL1879" i="8" s="1"/>
  <c r="DJ1879" i="8"/>
  <c r="DI1879" i="8"/>
  <c r="DH1879" i="8"/>
  <c r="DG1879" i="8"/>
  <c r="DE1879" i="8"/>
  <c r="DF1879" i="8" s="1"/>
  <c r="DD1879" i="8"/>
  <c r="DC1879" i="8"/>
  <c r="DB1879" i="8"/>
  <c r="DA1879" i="8"/>
  <c r="CZ1879" i="8"/>
  <c r="CY1879" i="8"/>
  <c r="CX1879" i="8"/>
  <c r="CV1879" i="8"/>
  <c r="CW1879" i="8" s="1"/>
  <c r="CU1879" i="8"/>
  <c r="CT1879" i="8"/>
  <c r="CS1879" i="8"/>
  <c r="CR1879" i="8"/>
  <c r="CQ1879" i="8"/>
  <c r="CP1879" i="8"/>
  <c r="CO1879" i="8"/>
  <c r="CN1879" i="8"/>
  <c r="CL1879" i="8"/>
  <c r="CM1879" i="8" s="1"/>
  <c r="CG1879" i="8"/>
  <c r="CF1879" i="8"/>
  <c r="CE1879" i="8"/>
  <c r="CD1879" i="8"/>
  <c r="CC1879" i="8"/>
  <c r="CB1879" i="8"/>
  <c r="CA1879" i="8"/>
  <c r="BZ1879" i="8"/>
  <c r="BY1879" i="8"/>
  <c r="BW1879" i="8"/>
  <c r="BX1879" i="8" s="1"/>
  <c r="BV1879" i="8"/>
  <c r="BU1879" i="8"/>
  <c r="BT1879" i="8"/>
  <c r="BS1879" i="8"/>
  <c r="BR1879" i="8"/>
  <c r="BQ1879" i="8"/>
  <c r="BP1879" i="8"/>
  <c r="BO1879" i="8"/>
  <c r="BN1879" i="8"/>
  <c r="BM1879" i="8"/>
  <c r="BL1879" i="8"/>
  <c r="BJ1879" i="8"/>
  <c r="BK1879" i="8" s="1"/>
  <c r="J1879" i="8"/>
  <c r="I1879" i="8"/>
  <c r="H1879" i="8"/>
  <c r="G1879" i="8"/>
  <c r="F1879" i="8"/>
  <c r="A1879" i="8"/>
  <c r="DP1878" i="8"/>
  <c r="DO1878" i="8"/>
  <c r="DN1878" i="8"/>
  <c r="DM1878" i="8"/>
  <c r="DK1878" i="8"/>
  <c r="DL1878" i="8" s="1"/>
  <c r="DJ1878" i="8"/>
  <c r="DI1878" i="8"/>
  <c r="DH1878" i="8"/>
  <c r="DG1878" i="8"/>
  <c r="DE1878" i="8"/>
  <c r="DF1878" i="8" s="1"/>
  <c r="DD1878" i="8"/>
  <c r="DC1878" i="8"/>
  <c r="DB1878" i="8"/>
  <c r="DA1878" i="8"/>
  <c r="CZ1878" i="8"/>
  <c r="CY1878" i="8"/>
  <c r="CX1878" i="8"/>
  <c r="CV1878" i="8"/>
  <c r="CW1878" i="8" s="1"/>
  <c r="CU1878" i="8"/>
  <c r="CT1878" i="8"/>
  <c r="CS1878" i="8"/>
  <c r="CR1878" i="8"/>
  <c r="CQ1878" i="8"/>
  <c r="CP1878" i="8"/>
  <c r="CO1878" i="8"/>
  <c r="CN1878" i="8"/>
  <c r="CL1878" i="8"/>
  <c r="CM1878" i="8" s="1"/>
  <c r="CG1878" i="8"/>
  <c r="CF1878" i="8"/>
  <c r="CE1878" i="8"/>
  <c r="CD1878" i="8"/>
  <c r="CC1878" i="8"/>
  <c r="CB1878" i="8"/>
  <c r="CA1878" i="8"/>
  <c r="BZ1878" i="8"/>
  <c r="BY1878" i="8"/>
  <c r="BW1878" i="8"/>
  <c r="BX1878" i="8" s="1"/>
  <c r="BV1878" i="8"/>
  <c r="BU1878" i="8"/>
  <c r="BT1878" i="8"/>
  <c r="BS1878" i="8"/>
  <c r="BR1878" i="8"/>
  <c r="BQ1878" i="8"/>
  <c r="BP1878" i="8"/>
  <c r="BO1878" i="8"/>
  <c r="BN1878" i="8"/>
  <c r="BM1878" i="8"/>
  <c r="BL1878" i="8"/>
  <c r="BJ1878" i="8"/>
  <c r="BK1878" i="8" s="1"/>
  <c r="J1878" i="8"/>
  <c r="I1878" i="8"/>
  <c r="H1878" i="8"/>
  <c r="G1878" i="8"/>
  <c r="F1878" i="8"/>
  <c r="A1878" i="8"/>
  <c r="DP1877" i="8"/>
  <c r="DO1877" i="8"/>
  <c r="DN1877" i="8"/>
  <c r="DM1877" i="8"/>
  <c r="DK1877" i="8"/>
  <c r="DL1877" i="8" s="1"/>
  <c r="DJ1877" i="8"/>
  <c r="DI1877" i="8"/>
  <c r="DH1877" i="8"/>
  <c r="DG1877" i="8"/>
  <c r="DE1877" i="8"/>
  <c r="DF1877" i="8" s="1"/>
  <c r="DD1877" i="8"/>
  <c r="DC1877" i="8"/>
  <c r="DB1877" i="8"/>
  <c r="DA1877" i="8"/>
  <c r="CZ1877" i="8"/>
  <c r="CY1877" i="8"/>
  <c r="CX1877" i="8"/>
  <c r="CV1877" i="8"/>
  <c r="CW1877" i="8" s="1"/>
  <c r="CU1877" i="8"/>
  <c r="CT1877" i="8"/>
  <c r="CS1877" i="8"/>
  <c r="CR1877" i="8"/>
  <c r="CQ1877" i="8"/>
  <c r="CP1877" i="8"/>
  <c r="CO1877" i="8"/>
  <c r="CN1877" i="8"/>
  <c r="CL1877" i="8"/>
  <c r="CM1877" i="8" s="1"/>
  <c r="CG1877" i="8"/>
  <c r="CF1877" i="8"/>
  <c r="CE1877" i="8"/>
  <c r="CD1877" i="8"/>
  <c r="CC1877" i="8"/>
  <c r="CB1877" i="8"/>
  <c r="CA1877" i="8"/>
  <c r="BZ1877" i="8"/>
  <c r="BY1877" i="8"/>
  <c r="BW1877" i="8"/>
  <c r="BX1877" i="8" s="1"/>
  <c r="BV1877" i="8"/>
  <c r="BU1877" i="8"/>
  <c r="BT1877" i="8"/>
  <c r="BS1877" i="8"/>
  <c r="BR1877" i="8"/>
  <c r="BQ1877" i="8"/>
  <c r="BP1877" i="8"/>
  <c r="BO1877" i="8"/>
  <c r="BN1877" i="8"/>
  <c r="BM1877" i="8"/>
  <c r="BL1877" i="8"/>
  <c r="BJ1877" i="8"/>
  <c r="BK1877" i="8" s="1"/>
  <c r="J1877" i="8"/>
  <c r="I1877" i="8"/>
  <c r="H1877" i="8"/>
  <c r="G1877" i="8"/>
  <c r="F1877" i="8"/>
  <c r="A1877" i="8"/>
  <c r="DP1876" i="8"/>
  <c r="DO1876" i="8"/>
  <c r="DN1876" i="8"/>
  <c r="DM1876" i="8"/>
  <c r="DK1876" i="8"/>
  <c r="DL1876" i="8" s="1"/>
  <c r="DJ1876" i="8"/>
  <c r="DI1876" i="8"/>
  <c r="DH1876" i="8"/>
  <c r="DG1876" i="8"/>
  <c r="DE1876" i="8"/>
  <c r="DF1876" i="8" s="1"/>
  <c r="DD1876" i="8"/>
  <c r="DC1876" i="8"/>
  <c r="DB1876" i="8"/>
  <c r="DA1876" i="8"/>
  <c r="CZ1876" i="8"/>
  <c r="CY1876" i="8"/>
  <c r="CX1876" i="8"/>
  <c r="CV1876" i="8"/>
  <c r="CW1876" i="8" s="1"/>
  <c r="CU1876" i="8"/>
  <c r="CT1876" i="8"/>
  <c r="CS1876" i="8"/>
  <c r="CR1876" i="8"/>
  <c r="CQ1876" i="8"/>
  <c r="CP1876" i="8"/>
  <c r="CO1876" i="8"/>
  <c r="CN1876" i="8"/>
  <c r="CL1876" i="8"/>
  <c r="CM1876" i="8" s="1"/>
  <c r="CG1876" i="8"/>
  <c r="CF1876" i="8"/>
  <c r="CE1876" i="8"/>
  <c r="CD1876" i="8"/>
  <c r="CC1876" i="8"/>
  <c r="CB1876" i="8"/>
  <c r="CA1876" i="8"/>
  <c r="BZ1876" i="8"/>
  <c r="BY1876" i="8"/>
  <c r="BW1876" i="8"/>
  <c r="BX1876" i="8" s="1"/>
  <c r="BV1876" i="8"/>
  <c r="BU1876" i="8"/>
  <c r="BT1876" i="8"/>
  <c r="BS1876" i="8"/>
  <c r="BR1876" i="8"/>
  <c r="BQ1876" i="8"/>
  <c r="BP1876" i="8"/>
  <c r="BO1876" i="8"/>
  <c r="BN1876" i="8"/>
  <c r="BM1876" i="8"/>
  <c r="BL1876" i="8"/>
  <c r="BJ1876" i="8"/>
  <c r="BK1876" i="8" s="1"/>
  <c r="J1876" i="8"/>
  <c r="I1876" i="8"/>
  <c r="H1876" i="8"/>
  <c r="G1876" i="8"/>
  <c r="F1876" i="8"/>
  <c r="A1876" i="8"/>
  <c r="DP1875" i="8"/>
  <c r="DO1875" i="8"/>
  <c r="DN1875" i="8"/>
  <c r="DM1875" i="8"/>
  <c r="DK1875" i="8"/>
  <c r="DL1875" i="8" s="1"/>
  <c r="DJ1875" i="8"/>
  <c r="DI1875" i="8"/>
  <c r="DH1875" i="8"/>
  <c r="DG1875" i="8"/>
  <c r="DE1875" i="8"/>
  <c r="DF1875" i="8" s="1"/>
  <c r="DD1875" i="8"/>
  <c r="DC1875" i="8"/>
  <c r="DB1875" i="8"/>
  <c r="DA1875" i="8"/>
  <c r="CZ1875" i="8"/>
  <c r="CY1875" i="8"/>
  <c r="CX1875" i="8"/>
  <c r="CV1875" i="8"/>
  <c r="CW1875" i="8" s="1"/>
  <c r="CU1875" i="8"/>
  <c r="CT1875" i="8"/>
  <c r="CS1875" i="8"/>
  <c r="CR1875" i="8"/>
  <c r="CQ1875" i="8"/>
  <c r="CP1875" i="8"/>
  <c r="CO1875" i="8"/>
  <c r="CN1875" i="8"/>
  <c r="CL1875" i="8"/>
  <c r="CM1875" i="8" s="1"/>
  <c r="CG1875" i="8"/>
  <c r="CF1875" i="8"/>
  <c r="CE1875" i="8"/>
  <c r="CD1875" i="8"/>
  <c r="CC1875" i="8"/>
  <c r="CB1875" i="8"/>
  <c r="CA1875" i="8"/>
  <c r="BZ1875" i="8"/>
  <c r="BY1875" i="8"/>
  <c r="BW1875" i="8"/>
  <c r="BX1875" i="8" s="1"/>
  <c r="BV1875" i="8"/>
  <c r="BU1875" i="8"/>
  <c r="BT1875" i="8"/>
  <c r="BS1875" i="8"/>
  <c r="BR1875" i="8"/>
  <c r="BQ1875" i="8"/>
  <c r="BP1875" i="8"/>
  <c r="BO1875" i="8"/>
  <c r="BN1875" i="8"/>
  <c r="BM1875" i="8"/>
  <c r="BL1875" i="8"/>
  <c r="BJ1875" i="8"/>
  <c r="BK1875" i="8" s="1"/>
  <c r="J1875" i="8"/>
  <c r="I1875" i="8"/>
  <c r="H1875" i="8"/>
  <c r="G1875" i="8"/>
  <c r="F1875" i="8"/>
  <c r="A1875" i="8"/>
  <c r="DP1874" i="8"/>
  <c r="DO1874" i="8"/>
  <c r="DN1874" i="8"/>
  <c r="DM1874" i="8"/>
  <c r="DK1874" i="8"/>
  <c r="DL1874" i="8" s="1"/>
  <c r="DJ1874" i="8"/>
  <c r="DI1874" i="8"/>
  <c r="DH1874" i="8"/>
  <c r="DG1874" i="8"/>
  <c r="DE1874" i="8"/>
  <c r="DF1874" i="8" s="1"/>
  <c r="DD1874" i="8"/>
  <c r="DC1874" i="8"/>
  <c r="DB1874" i="8"/>
  <c r="DA1874" i="8"/>
  <c r="CZ1874" i="8"/>
  <c r="CY1874" i="8"/>
  <c r="CX1874" i="8"/>
  <c r="CV1874" i="8"/>
  <c r="CW1874" i="8" s="1"/>
  <c r="CU1874" i="8"/>
  <c r="CT1874" i="8"/>
  <c r="CS1874" i="8"/>
  <c r="CR1874" i="8"/>
  <c r="CQ1874" i="8"/>
  <c r="CP1874" i="8"/>
  <c r="CO1874" i="8"/>
  <c r="CN1874" i="8"/>
  <c r="CL1874" i="8"/>
  <c r="CM1874" i="8" s="1"/>
  <c r="CG1874" i="8"/>
  <c r="CF1874" i="8"/>
  <c r="CE1874" i="8"/>
  <c r="CD1874" i="8"/>
  <c r="CC1874" i="8"/>
  <c r="CB1874" i="8"/>
  <c r="CA1874" i="8"/>
  <c r="BZ1874" i="8"/>
  <c r="BY1874" i="8"/>
  <c r="BW1874" i="8"/>
  <c r="BX1874" i="8" s="1"/>
  <c r="BV1874" i="8"/>
  <c r="BU1874" i="8"/>
  <c r="BT1874" i="8"/>
  <c r="BS1874" i="8"/>
  <c r="BR1874" i="8"/>
  <c r="BQ1874" i="8"/>
  <c r="BP1874" i="8"/>
  <c r="BO1874" i="8"/>
  <c r="BN1874" i="8"/>
  <c r="BM1874" i="8"/>
  <c r="BL1874" i="8"/>
  <c r="BJ1874" i="8"/>
  <c r="BK1874" i="8" s="1"/>
  <c r="J1874" i="8"/>
  <c r="I1874" i="8"/>
  <c r="H1874" i="8"/>
  <c r="G1874" i="8"/>
  <c r="F1874" i="8"/>
  <c r="A1874" i="8"/>
  <c r="DP1873" i="8"/>
  <c r="DO1873" i="8"/>
  <c r="DN1873" i="8"/>
  <c r="DM1873" i="8"/>
  <c r="DK1873" i="8"/>
  <c r="DL1873" i="8" s="1"/>
  <c r="DJ1873" i="8"/>
  <c r="DI1873" i="8"/>
  <c r="DH1873" i="8"/>
  <c r="DG1873" i="8"/>
  <c r="DE1873" i="8"/>
  <c r="DF1873" i="8" s="1"/>
  <c r="DD1873" i="8"/>
  <c r="DC1873" i="8"/>
  <c r="DB1873" i="8"/>
  <c r="DA1873" i="8"/>
  <c r="CZ1873" i="8"/>
  <c r="CY1873" i="8"/>
  <c r="CX1873" i="8"/>
  <c r="CV1873" i="8"/>
  <c r="CW1873" i="8" s="1"/>
  <c r="CU1873" i="8"/>
  <c r="CT1873" i="8"/>
  <c r="CS1873" i="8"/>
  <c r="CR1873" i="8"/>
  <c r="CQ1873" i="8"/>
  <c r="CP1873" i="8"/>
  <c r="CO1873" i="8"/>
  <c r="CN1873" i="8"/>
  <c r="CL1873" i="8"/>
  <c r="CM1873" i="8" s="1"/>
  <c r="CG1873" i="8"/>
  <c r="CF1873" i="8"/>
  <c r="CE1873" i="8"/>
  <c r="CD1873" i="8"/>
  <c r="CC1873" i="8"/>
  <c r="CB1873" i="8"/>
  <c r="CA1873" i="8"/>
  <c r="BZ1873" i="8"/>
  <c r="BY1873" i="8"/>
  <c r="BW1873" i="8"/>
  <c r="BX1873" i="8" s="1"/>
  <c r="BV1873" i="8"/>
  <c r="BU1873" i="8"/>
  <c r="BT1873" i="8"/>
  <c r="BS1873" i="8"/>
  <c r="BR1873" i="8"/>
  <c r="BQ1873" i="8"/>
  <c r="BP1873" i="8"/>
  <c r="BO1873" i="8"/>
  <c r="BN1873" i="8"/>
  <c r="BM1873" i="8"/>
  <c r="BL1873" i="8"/>
  <c r="BJ1873" i="8"/>
  <c r="BK1873" i="8" s="1"/>
  <c r="J1873" i="8"/>
  <c r="I1873" i="8"/>
  <c r="H1873" i="8"/>
  <c r="G1873" i="8"/>
  <c r="F1873" i="8"/>
  <c r="A1873" i="8"/>
  <c r="DP1872" i="8"/>
  <c r="DO1872" i="8"/>
  <c r="DN1872" i="8"/>
  <c r="DM1872" i="8"/>
  <c r="DK1872" i="8"/>
  <c r="DL1872" i="8" s="1"/>
  <c r="DJ1872" i="8"/>
  <c r="DI1872" i="8"/>
  <c r="DH1872" i="8"/>
  <c r="DG1872" i="8"/>
  <c r="DE1872" i="8"/>
  <c r="DF1872" i="8" s="1"/>
  <c r="DD1872" i="8"/>
  <c r="DC1872" i="8"/>
  <c r="DB1872" i="8"/>
  <c r="DA1872" i="8"/>
  <c r="CZ1872" i="8"/>
  <c r="CY1872" i="8"/>
  <c r="CX1872" i="8"/>
  <c r="CV1872" i="8"/>
  <c r="CW1872" i="8" s="1"/>
  <c r="CU1872" i="8"/>
  <c r="CT1872" i="8"/>
  <c r="CS1872" i="8"/>
  <c r="CR1872" i="8"/>
  <c r="CQ1872" i="8"/>
  <c r="CP1872" i="8"/>
  <c r="CO1872" i="8"/>
  <c r="CN1872" i="8"/>
  <c r="CL1872" i="8"/>
  <c r="CM1872" i="8" s="1"/>
  <c r="CG1872" i="8"/>
  <c r="CF1872" i="8"/>
  <c r="CE1872" i="8"/>
  <c r="CD1872" i="8"/>
  <c r="CC1872" i="8"/>
  <c r="CB1872" i="8"/>
  <c r="CA1872" i="8"/>
  <c r="BZ1872" i="8"/>
  <c r="BY1872" i="8"/>
  <c r="BW1872" i="8"/>
  <c r="BX1872" i="8" s="1"/>
  <c r="BV1872" i="8"/>
  <c r="BU1872" i="8"/>
  <c r="BT1872" i="8"/>
  <c r="BS1872" i="8"/>
  <c r="BR1872" i="8"/>
  <c r="BQ1872" i="8"/>
  <c r="BP1872" i="8"/>
  <c r="BO1872" i="8"/>
  <c r="BN1872" i="8"/>
  <c r="BM1872" i="8"/>
  <c r="BL1872" i="8"/>
  <c r="BJ1872" i="8"/>
  <c r="BK1872" i="8" s="1"/>
  <c r="J1872" i="8"/>
  <c r="I1872" i="8"/>
  <c r="H1872" i="8"/>
  <c r="G1872" i="8"/>
  <c r="F1872" i="8"/>
  <c r="A1872" i="8"/>
  <c r="DP1871" i="8"/>
  <c r="DO1871" i="8"/>
  <c r="DN1871" i="8"/>
  <c r="DM1871" i="8"/>
  <c r="DK1871" i="8"/>
  <c r="DL1871" i="8" s="1"/>
  <c r="DJ1871" i="8"/>
  <c r="DI1871" i="8"/>
  <c r="DH1871" i="8"/>
  <c r="DG1871" i="8"/>
  <c r="DE1871" i="8"/>
  <c r="DF1871" i="8" s="1"/>
  <c r="DD1871" i="8"/>
  <c r="DC1871" i="8"/>
  <c r="DB1871" i="8"/>
  <c r="DA1871" i="8"/>
  <c r="CZ1871" i="8"/>
  <c r="CY1871" i="8"/>
  <c r="CX1871" i="8"/>
  <c r="CV1871" i="8"/>
  <c r="CW1871" i="8" s="1"/>
  <c r="CU1871" i="8"/>
  <c r="CT1871" i="8"/>
  <c r="CS1871" i="8"/>
  <c r="CR1871" i="8"/>
  <c r="CQ1871" i="8"/>
  <c r="CP1871" i="8"/>
  <c r="CO1871" i="8"/>
  <c r="CN1871" i="8"/>
  <c r="CL1871" i="8"/>
  <c r="CM1871" i="8" s="1"/>
  <c r="CG1871" i="8"/>
  <c r="CF1871" i="8"/>
  <c r="CE1871" i="8"/>
  <c r="CD1871" i="8"/>
  <c r="CC1871" i="8"/>
  <c r="CB1871" i="8"/>
  <c r="CA1871" i="8"/>
  <c r="BZ1871" i="8"/>
  <c r="BY1871" i="8"/>
  <c r="BW1871" i="8"/>
  <c r="BX1871" i="8" s="1"/>
  <c r="BV1871" i="8"/>
  <c r="BU1871" i="8"/>
  <c r="BT1871" i="8"/>
  <c r="BS1871" i="8"/>
  <c r="BR1871" i="8"/>
  <c r="BQ1871" i="8"/>
  <c r="BP1871" i="8"/>
  <c r="BO1871" i="8"/>
  <c r="BN1871" i="8"/>
  <c r="BM1871" i="8"/>
  <c r="BL1871" i="8"/>
  <c r="BJ1871" i="8"/>
  <c r="BK1871" i="8" s="1"/>
  <c r="J1871" i="8"/>
  <c r="I1871" i="8"/>
  <c r="H1871" i="8"/>
  <c r="G1871" i="8"/>
  <c r="F1871" i="8"/>
  <c r="A1871" i="8"/>
  <c r="DP1870" i="8"/>
  <c r="DO1870" i="8"/>
  <c r="DN1870" i="8"/>
  <c r="DM1870" i="8"/>
  <c r="DK1870" i="8"/>
  <c r="DL1870" i="8" s="1"/>
  <c r="DJ1870" i="8"/>
  <c r="DI1870" i="8"/>
  <c r="DH1870" i="8"/>
  <c r="DG1870" i="8"/>
  <c r="DE1870" i="8"/>
  <c r="DF1870" i="8" s="1"/>
  <c r="DD1870" i="8"/>
  <c r="DC1870" i="8"/>
  <c r="DB1870" i="8"/>
  <c r="DA1870" i="8"/>
  <c r="CZ1870" i="8"/>
  <c r="CY1870" i="8"/>
  <c r="CX1870" i="8"/>
  <c r="CV1870" i="8"/>
  <c r="CW1870" i="8" s="1"/>
  <c r="CU1870" i="8"/>
  <c r="CT1870" i="8"/>
  <c r="CS1870" i="8"/>
  <c r="CR1870" i="8"/>
  <c r="CQ1870" i="8"/>
  <c r="CP1870" i="8"/>
  <c r="CO1870" i="8"/>
  <c r="CN1870" i="8"/>
  <c r="CL1870" i="8"/>
  <c r="CM1870" i="8" s="1"/>
  <c r="CG1870" i="8"/>
  <c r="CF1870" i="8"/>
  <c r="CE1870" i="8"/>
  <c r="CD1870" i="8"/>
  <c r="CC1870" i="8"/>
  <c r="CB1870" i="8"/>
  <c r="CA1870" i="8"/>
  <c r="BZ1870" i="8"/>
  <c r="BY1870" i="8"/>
  <c r="BW1870" i="8"/>
  <c r="BX1870" i="8" s="1"/>
  <c r="BV1870" i="8"/>
  <c r="BU1870" i="8"/>
  <c r="BT1870" i="8"/>
  <c r="BS1870" i="8"/>
  <c r="BR1870" i="8"/>
  <c r="BQ1870" i="8"/>
  <c r="BP1870" i="8"/>
  <c r="BO1870" i="8"/>
  <c r="BN1870" i="8"/>
  <c r="BM1870" i="8"/>
  <c r="BL1870" i="8"/>
  <c r="BJ1870" i="8"/>
  <c r="BK1870" i="8" s="1"/>
  <c r="J1870" i="8"/>
  <c r="I1870" i="8"/>
  <c r="H1870" i="8"/>
  <c r="G1870" i="8"/>
  <c r="F1870" i="8"/>
  <c r="A1870" i="8"/>
  <c r="DP1869" i="8"/>
  <c r="DO1869" i="8"/>
  <c r="DN1869" i="8"/>
  <c r="DM1869" i="8"/>
  <c r="DK1869" i="8"/>
  <c r="DL1869" i="8" s="1"/>
  <c r="DJ1869" i="8"/>
  <c r="DI1869" i="8"/>
  <c r="DH1869" i="8"/>
  <c r="DG1869" i="8"/>
  <c r="DE1869" i="8"/>
  <c r="DF1869" i="8" s="1"/>
  <c r="DD1869" i="8"/>
  <c r="DC1869" i="8"/>
  <c r="DB1869" i="8"/>
  <c r="DA1869" i="8"/>
  <c r="CZ1869" i="8"/>
  <c r="CY1869" i="8"/>
  <c r="CX1869" i="8"/>
  <c r="CV1869" i="8"/>
  <c r="CW1869" i="8" s="1"/>
  <c r="CU1869" i="8"/>
  <c r="CT1869" i="8"/>
  <c r="CS1869" i="8"/>
  <c r="CR1869" i="8"/>
  <c r="CQ1869" i="8"/>
  <c r="CP1869" i="8"/>
  <c r="CO1869" i="8"/>
  <c r="CN1869" i="8"/>
  <c r="CL1869" i="8"/>
  <c r="CM1869" i="8" s="1"/>
  <c r="CG1869" i="8"/>
  <c r="CF1869" i="8"/>
  <c r="CE1869" i="8"/>
  <c r="CD1869" i="8"/>
  <c r="CC1869" i="8"/>
  <c r="CB1869" i="8"/>
  <c r="CA1869" i="8"/>
  <c r="BZ1869" i="8"/>
  <c r="BY1869" i="8"/>
  <c r="BW1869" i="8"/>
  <c r="BX1869" i="8" s="1"/>
  <c r="BV1869" i="8"/>
  <c r="BU1869" i="8"/>
  <c r="BT1869" i="8"/>
  <c r="BS1869" i="8"/>
  <c r="BR1869" i="8"/>
  <c r="BQ1869" i="8"/>
  <c r="BP1869" i="8"/>
  <c r="BO1869" i="8"/>
  <c r="BN1869" i="8"/>
  <c r="BM1869" i="8"/>
  <c r="BL1869" i="8"/>
  <c r="BJ1869" i="8"/>
  <c r="BK1869" i="8" s="1"/>
  <c r="J1869" i="8"/>
  <c r="I1869" i="8"/>
  <c r="H1869" i="8"/>
  <c r="G1869" i="8"/>
  <c r="F1869" i="8"/>
  <c r="A1869" i="8"/>
  <c r="DP1868" i="8"/>
  <c r="DO1868" i="8"/>
  <c r="DN1868" i="8"/>
  <c r="DM1868" i="8"/>
  <c r="DK1868" i="8"/>
  <c r="DL1868" i="8" s="1"/>
  <c r="DJ1868" i="8"/>
  <c r="DI1868" i="8"/>
  <c r="DH1868" i="8"/>
  <c r="DG1868" i="8"/>
  <c r="DE1868" i="8"/>
  <c r="DF1868" i="8" s="1"/>
  <c r="DD1868" i="8"/>
  <c r="DC1868" i="8"/>
  <c r="DB1868" i="8"/>
  <c r="DA1868" i="8"/>
  <c r="CZ1868" i="8"/>
  <c r="CY1868" i="8"/>
  <c r="CX1868" i="8"/>
  <c r="CV1868" i="8"/>
  <c r="CW1868" i="8" s="1"/>
  <c r="CU1868" i="8"/>
  <c r="CT1868" i="8"/>
  <c r="CS1868" i="8"/>
  <c r="CR1868" i="8"/>
  <c r="CQ1868" i="8"/>
  <c r="CP1868" i="8"/>
  <c r="CO1868" i="8"/>
  <c r="CN1868" i="8"/>
  <c r="CL1868" i="8"/>
  <c r="CM1868" i="8" s="1"/>
  <c r="CG1868" i="8"/>
  <c r="CF1868" i="8"/>
  <c r="CE1868" i="8"/>
  <c r="CD1868" i="8"/>
  <c r="CC1868" i="8"/>
  <c r="CB1868" i="8"/>
  <c r="CA1868" i="8"/>
  <c r="BZ1868" i="8"/>
  <c r="BY1868" i="8"/>
  <c r="BW1868" i="8"/>
  <c r="BX1868" i="8" s="1"/>
  <c r="BV1868" i="8"/>
  <c r="BU1868" i="8"/>
  <c r="BT1868" i="8"/>
  <c r="BS1868" i="8"/>
  <c r="BR1868" i="8"/>
  <c r="BQ1868" i="8"/>
  <c r="BP1868" i="8"/>
  <c r="BO1868" i="8"/>
  <c r="BN1868" i="8"/>
  <c r="BM1868" i="8"/>
  <c r="BL1868" i="8"/>
  <c r="BJ1868" i="8"/>
  <c r="BK1868" i="8" s="1"/>
  <c r="J1868" i="8"/>
  <c r="I1868" i="8"/>
  <c r="H1868" i="8"/>
  <c r="G1868" i="8"/>
  <c r="F1868" i="8"/>
  <c r="A1868" i="8"/>
  <c r="DP1867" i="8"/>
  <c r="DO1867" i="8"/>
  <c r="DN1867" i="8"/>
  <c r="DM1867" i="8"/>
  <c r="DK1867" i="8"/>
  <c r="DL1867" i="8" s="1"/>
  <c r="DJ1867" i="8"/>
  <c r="DI1867" i="8"/>
  <c r="DH1867" i="8"/>
  <c r="DG1867" i="8"/>
  <c r="DE1867" i="8"/>
  <c r="DF1867" i="8" s="1"/>
  <c r="DD1867" i="8"/>
  <c r="DC1867" i="8"/>
  <c r="DB1867" i="8"/>
  <c r="DA1867" i="8"/>
  <c r="CZ1867" i="8"/>
  <c r="CY1867" i="8"/>
  <c r="CX1867" i="8"/>
  <c r="CV1867" i="8"/>
  <c r="CW1867" i="8" s="1"/>
  <c r="CU1867" i="8"/>
  <c r="CT1867" i="8"/>
  <c r="CS1867" i="8"/>
  <c r="CR1867" i="8"/>
  <c r="CQ1867" i="8"/>
  <c r="CP1867" i="8"/>
  <c r="CO1867" i="8"/>
  <c r="CN1867" i="8"/>
  <c r="CL1867" i="8"/>
  <c r="CM1867" i="8" s="1"/>
  <c r="CG1867" i="8"/>
  <c r="CF1867" i="8"/>
  <c r="CE1867" i="8"/>
  <c r="CD1867" i="8"/>
  <c r="CC1867" i="8"/>
  <c r="CB1867" i="8"/>
  <c r="CA1867" i="8"/>
  <c r="BZ1867" i="8"/>
  <c r="BY1867" i="8"/>
  <c r="BW1867" i="8"/>
  <c r="BX1867" i="8" s="1"/>
  <c r="BV1867" i="8"/>
  <c r="BU1867" i="8"/>
  <c r="BT1867" i="8"/>
  <c r="BS1867" i="8"/>
  <c r="BR1867" i="8"/>
  <c r="BQ1867" i="8"/>
  <c r="BP1867" i="8"/>
  <c r="BO1867" i="8"/>
  <c r="BN1867" i="8"/>
  <c r="BM1867" i="8"/>
  <c r="BL1867" i="8"/>
  <c r="BJ1867" i="8"/>
  <c r="BK1867" i="8" s="1"/>
  <c r="J1867" i="8"/>
  <c r="I1867" i="8"/>
  <c r="H1867" i="8"/>
  <c r="G1867" i="8"/>
  <c r="F1867" i="8"/>
  <c r="A1867" i="8"/>
  <c r="DP1866" i="8"/>
  <c r="DO1866" i="8"/>
  <c r="DN1866" i="8"/>
  <c r="DM1866" i="8"/>
  <c r="DK1866" i="8"/>
  <c r="DL1866" i="8" s="1"/>
  <c r="DJ1866" i="8"/>
  <c r="DI1866" i="8"/>
  <c r="DH1866" i="8"/>
  <c r="DG1866" i="8"/>
  <c r="DE1866" i="8"/>
  <c r="DF1866" i="8" s="1"/>
  <c r="DD1866" i="8"/>
  <c r="DC1866" i="8"/>
  <c r="DB1866" i="8"/>
  <c r="DA1866" i="8"/>
  <c r="CZ1866" i="8"/>
  <c r="CY1866" i="8"/>
  <c r="CX1866" i="8"/>
  <c r="CV1866" i="8"/>
  <c r="CW1866" i="8" s="1"/>
  <c r="CU1866" i="8"/>
  <c r="CT1866" i="8"/>
  <c r="CS1866" i="8"/>
  <c r="CR1866" i="8"/>
  <c r="CQ1866" i="8"/>
  <c r="CP1866" i="8"/>
  <c r="CO1866" i="8"/>
  <c r="CN1866" i="8"/>
  <c r="CL1866" i="8"/>
  <c r="CM1866" i="8" s="1"/>
  <c r="CG1866" i="8"/>
  <c r="CF1866" i="8"/>
  <c r="CE1866" i="8"/>
  <c r="CD1866" i="8"/>
  <c r="CC1866" i="8"/>
  <c r="CB1866" i="8"/>
  <c r="CA1866" i="8"/>
  <c r="BZ1866" i="8"/>
  <c r="BY1866" i="8"/>
  <c r="BW1866" i="8"/>
  <c r="BX1866" i="8" s="1"/>
  <c r="BV1866" i="8"/>
  <c r="BU1866" i="8"/>
  <c r="BT1866" i="8"/>
  <c r="BS1866" i="8"/>
  <c r="BR1866" i="8"/>
  <c r="BQ1866" i="8"/>
  <c r="BP1866" i="8"/>
  <c r="BO1866" i="8"/>
  <c r="BN1866" i="8"/>
  <c r="BM1866" i="8"/>
  <c r="BL1866" i="8"/>
  <c r="BJ1866" i="8"/>
  <c r="BK1866" i="8" s="1"/>
  <c r="J1866" i="8"/>
  <c r="I1866" i="8"/>
  <c r="H1866" i="8"/>
  <c r="G1866" i="8"/>
  <c r="F1866" i="8"/>
  <c r="A1866" i="8"/>
  <c r="DP1865" i="8"/>
  <c r="DO1865" i="8"/>
  <c r="DN1865" i="8"/>
  <c r="DM1865" i="8"/>
  <c r="DK1865" i="8"/>
  <c r="DL1865" i="8" s="1"/>
  <c r="DJ1865" i="8"/>
  <c r="DI1865" i="8"/>
  <c r="DH1865" i="8"/>
  <c r="DG1865" i="8"/>
  <c r="DE1865" i="8"/>
  <c r="DF1865" i="8" s="1"/>
  <c r="DD1865" i="8"/>
  <c r="DC1865" i="8"/>
  <c r="DB1865" i="8"/>
  <c r="DA1865" i="8"/>
  <c r="CZ1865" i="8"/>
  <c r="CY1865" i="8"/>
  <c r="CX1865" i="8"/>
  <c r="CV1865" i="8"/>
  <c r="CW1865" i="8" s="1"/>
  <c r="CU1865" i="8"/>
  <c r="CT1865" i="8"/>
  <c r="CS1865" i="8"/>
  <c r="CR1865" i="8"/>
  <c r="CQ1865" i="8"/>
  <c r="CP1865" i="8"/>
  <c r="CO1865" i="8"/>
  <c r="CN1865" i="8"/>
  <c r="CL1865" i="8"/>
  <c r="CM1865" i="8" s="1"/>
  <c r="CG1865" i="8"/>
  <c r="CF1865" i="8"/>
  <c r="CE1865" i="8"/>
  <c r="CD1865" i="8"/>
  <c r="CC1865" i="8"/>
  <c r="CB1865" i="8"/>
  <c r="CA1865" i="8"/>
  <c r="BZ1865" i="8"/>
  <c r="BY1865" i="8"/>
  <c r="BW1865" i="8"/>
  <c r="BX1865" i="8" s="1"/>
  <c r="BV1865" i="8"/>
  <c r="BU1865" i="8"/>
  <c r="BT1865" i="8"/>
  <c r="BS1865" i="8"/>
  <c r="BR1865" i="8"/>
  <c r="BQ1865" i="8"/>
  <c r="BP1865" i="8"/>
  <c r="BO1865" i="8"/>
  <c r="BN1865" i="8"/>
  <c r="BM1865" i="8"/>
  <c r="BL1865" i="8"/>
  <c r="BJ1865" i="8"/>
  <c r="BK1865" i="8" s="1"/>
  <c r="J1865" i="8"/>
  <c r="I1865" i="8"/>
  <c r="H1865" i="8"/>
  <c r="G1865" i="8"/>
  <c r="F1865" i="8"/>
  <c r="A1865" i="8"/>
  <c r="DP1864" i="8"/>
  <c r="DO1864" i="8"/>
  <c r="DN1864" i="8"/>
  <c r="DM1864" i="8"/>
  <c r="DK1864" i="8"/>
  <c r="DL1864" i="8" s="1"/>
  <c r="DJ1864" i="8"/>
  <c r="DI1864" i="8"/>
  <c r="DH1864" i="8"/>
  <c r="DG1864" i="8"/>
  <c r="DE1864" i="8"/>
  <c r="DF1864" i="8" s="1"/>
  <c r="DD1864" i="8"/>
  <c r="DC1864" i="8"/>
  <c r="DB1864" i="8"/>
  <c r="DA1864" i="8"/>
  <c r="CZ1864" i="8"/>
  <c r="CY1864" i="8"/>
  <c r="CX1864" i="8"/>
  <c r="CV1864" i="8"/>
  <c r="CW1864" i="8" s="1"/>
  <c r="CU1864" i="8"/>
  <c r="CT1864" i="8"/>
  <c r="CS1864" i="8"/>
  <c r="CR1864" i="8"/>
  <c r="CQ1864" i="8"/>
  <c r="CP1864" i="8"/>
  <c r="CO1864" i="8"/>
  <c r="CN1864" i="8"/>
  <c r="CL1864" i="8"/>
  <c r="CM1864" i="8" s="1"/>
  <c r="CG1864" i="8"/>
  <c r="CF1864" i="8"/>
  <c r="CE1864" i="8"/>
  <c r="CD1864" i="8"/>
  <c r="CC1864" i="8"/>
  <c r="CB1864" i="8"/>
  <c r="CA1864" i="8"/>
  <c r="BZ1864" i="8"/>
  <c r="BY1864" i="8"/>
  <c r="BW1864" i="8"/>
  <c r="BX1864" i="8" s="1"/>
  <c r="BV1864" i="8"/>
  <c r="BU1864" i="8"/>
  <c r="BT1864" i="8"/>
  <c r="BS1864" i="8"/>
  <c r="BR1864" i="8"/>
  <c r="BQ1864" i="8"/>
  <c r="BP1864" i="8"/>
  <c r="BO1864" i="8"/>
  <c r="BN1864" i="8"/>
  <c r="BM1864" i="8"/>
  <c r="BL1864" i="8"/>
  <c r="BJ1864" i="8"/>
  <c r="BK1864" i="8" s="1"/>
  <c r="J1864" i="8"/>
  <c r="I1864" i="8"/>
  <c r="H1864" i="8"/>
  <c r="G1864" i="8"/>
  <c r="F1864" i="8"/>
  <c r="A1864" i="8"/>
  <c r="DP1863" i="8"/>
  <c r="DO1863" i="8"/>
  <c r="DN1863" i="8"/>
  <c r="DM1863" i="8"/>
  <c r="DK1863" i="8"/>
  <c r="DL1863" i="8" s="1"/>
  <c r="DJ1863" i="8"/>
  <c r="DI1863" i="8"/>
  <c r="DH1863" i="8"/>
  <c r="DG1863" i="8"/>
  <c r="DE1863" i="8"/>
  <c r="DF1863" i="8" s="1"/>
  <c r="DD1863" i="8"/>
  <c r="DC1863" i="8"/>
  <c r="DB1863" i="8"/>
  <c r="DA1863" i="8"/>
  <c r="CZ1863" i="8"/>
  <c r="CY1863" i="8"/>
  <c r="CX1863" i="8"/>
  <c r="CV1863" i="8"/>
  <c r="CW1863" i="8" s="1"/>
  <c r="CU1863" i="8"/>
  <c r="CT1863" i="8"/>
  <c r="CS1863" i="8"/>
  <c r="CR1863" i="8"/>
  <c r="CQ1863" i="8"/>
  <c r="CP1863" i="8"/>
  <c r="CO1863" i="8"/>
  <c r="CN1863" i="8"/>
  <c r="CL1863" i="8"/>
  <c r="CM1863" i="8" s="1"/>
  <c r="CG1863" i="8"/>
  <c r="CF1863" i="8"/>
  <c r="CE1863" i="8"/>
  <c r="CD1863" i="8"/>
  <c r="CC1863" i="8"/>
  <c r="CB1863" i="8"/>
  <c r="CA1863" i="8"/>
  <c r="BZ1863" i="8"/>
  <c r="BY1863" i="8"/>
  <c r="BW1863" i="8"/>
  <c r="BX1863" i="8" s="1"/>
  <c r="BV1863" i="8"/>
  <c r="BU1863" i="8"/>
  <c r="BT1863" i="8"/>
  <c r="BS1863" i="8"/>
  <c r="BR1863" i="8"/>
  <c r="BQ1863" i="8"/>
  <c r="BP1863" i="8"/>
  <c r="BO1863" i="8"/>
  <c r="BN1863" i="8"/>
  <c r="BM1863" i="8"/>
  <c r="BL1863" i="8"/>
  <c r="BJ1863" i="8"/>
  <c r="BK1863" i="8" s="1"/>
  <c r="J1863" i="8"/>
  <c r="I1863" i="8"/>
  <c r="H1863" i="8"/>
  <c r="G1863" i="8"/>
  <c r="F1863" i="8"/>
  <c r="A1863" i="8"/>
  <c r="DP1862" i="8"/>
  <c r="DO1862" i="8"/>
  <c r="DN1862" i="8"/>
  <c r="DM1862" i="8"/>
  <c r="DK1862" i="8"/>
  <c r="DL1862" i="8" s="1"/>
  <c r="DJ1862" i="8"/>
  <c r="DI1862" i="8"/>
  <c r="DH1862" i="8"/>
  <c r="DG1862" i="8"/>
  <c r="DE1862" i="8"/>
  <c r="DF1862" i="8" s="1"/>
  <c r="DD1862" i="8"/>
  <c r="DC1862" i="8"/>
  <c r="DB1862" i="8"/>
  <c r="DA1862" i="8"/>
  <c r="CZ1862" i="8"/>
  <c r="CY1862" i="8"/>
  <c r="CX1862" i="8"/>
  <c r="CV1862" i="8"/>
  <c r="CW1862" i="8" s="1"/>
  <c r="CU1862" i="8"/>
  <c r="CT1862" i="8"/>
  <c r="CS1862" i="8"/>
  <c r="CR1862" i="8"/>
  <c r="CQ1862" i="8"/>
  <c r="CP1862" i="8"/>
  <c r="CO1862" i="8"/>
  <c r="CN1862" i="8"/>
  <c r="CL1862" i="8"/>
  <c r="CM1862" i="8" s="1"/>
  <c r="CG1862" i="8"/>
  <c r="CF1862" i="8"/>
  <c r="CE1862" i="8"/>
  <c r="CD1862" i="8"/>
  <c r="CC1862" i="8"/>
  <c r="CB1862" i="8"/>
  <c r="CA1862" i="8"/>
  <c r="BZ1862" i="8"/>
  <c r="BY1862" i="8"/>
  <c r="BW1862" i="8"/>
  <c r="BX1862" i="8" s="1"/>
  <c r="BV1862" i="8"/>
  <c r="BU1862" i="8"/>
  <c r="BT1862" i="8"/>
  <c r="BS1862" i="8"/>
  <c r="BR1862" i="8"/>
  <c r="BQ1862" i="8"/>
  <c r="BP1862" i="8"/>
  <c r="BO1862" i="8"/>
  <c r="BN1862" i="8"/>
  <c r="BM1862" i="8"/>
  <c r="BL1862" i="8"/>
  <c r="BJ1862" i="8"/>
  <c r="BK1862" i="8" s="1"/>
  <c r="J1862" i="8"/>
  <c r="I1862" i="8"/>
  <c r="H1862" i="8"/>
  <c r="G1862" i="8"/>
  <c r="F1862" i="8"/>
  <c r="A1862" i="8"/>
  <c r="DP1861" i="8"/>
  <c r="DO1861" i="8"/>
  <c r="DN1861" i="8"/>
  <c r="DM1861" i="8"/>
  <c r="DK1861" i="8"/>
  <c r="DL1861" i="8" s="1"/>
  <c r="DJ1861" i="8"/>
  <c r="DI1861" i="8"/>
  <c r="DH1861" i="8"/>
  <c r="DG1861" i="8"/>
  <c r="DE1861" i="8"/>
  <c r="DF1861" i="8" s="1"/>
  <c r="DD1861" i="8"/>
  <c r="DC1861" i="8"/>
  <c r="DB1861" i="8"/>
  <c r="DA1861" i="8"/>
  <c r="CZ1861" i="8"/>
  <c r="CY1861" i="8"/>
  <c r="CX1861" i="8"/>
  <c r="CV1861" i="8"/>
  <c r="CW1861" i="8" s="1"/>
  <c r="CU1861" i="8"/>
  <c r="CT1861" i="8"/>
  <c r="CS1861" i="8"/>
  <c r="CR1861" i="8"/>
  <c r="CQ1861" i="8"/>
  <c r="CP1861" i="8"/>
  <c r="CO1861" i="8"/>
  <c r="CN1861" i="8"/>
  <c r="CL1861" i="8"/>
  <c r="CM1861" i="8" s="1"/>
  <c r="CG1861" i="8"/>
  <c r="CF1861" i="8"/>
  <c r="CE1861" i="8"/>
  <c r="CD1861" i="8"/>
  <c r="CC1861" i="8"/>
  <c r="CB1861" i="8"/>
  <c r="CA1861" i="8"/>
  <c r="BZ1861" i="8"/>
  <c r="BY1861" i="8"/>
  <c r="BW1861" i="8"/>
  <c r="BX1861" i="8" s="1"/>
  <c r="BV1861" i="8"/>
  <c r="BU1861" i="8"/>
  <c r="BT1861" i="8"/>
  <c r="BS1861" i="8"/>
  <c r="BR1861" i="8"/>
  <c r="BQ1861" i="8"/>
  <c r="BP1861" i="8"/>
  <c r="BO1861" i="8"/>
  <c r="BN1861" i="8"/>
  <c r="BM1861" i="8"/>
  <c r="BL1861" i="8"/>
  <c r="BJ1861" i="8"/>
  <c r="BK1861" i="8" s="1"/>
  <c r="J1861" i="8"/>
  <c r="I1861" i="8"/>
  <c r="H1861" i="8"/>
  <c r="G1861" i="8"/>
  <c r="F1861" i="8"/>
  <c r="A1861" i="8"/>
  <c r="DP1860" i="8"/>
  <c r="DO1860" i="8"/>
  <c r="DN1860" i="8"/>
  <c r="DM1860" i="8"/>
  <c r="DK1860" i="8"/>
  <c r="DL1860" i="8" s="1"/>
  <c r="DJ1860" i="8"/>
  <c r="DI1860" i="8"/>
  <c r="DH1860" i="8"/>
  <c r="DG1860" i="8"/>
  <c r="DE1860" i="8"/>
  <c r="DF1860" i="8" s="1"/>
  <c r="DD1860" i="8"/>
  <c r="DC1860" i="8"/>
  <c r="DB1860" i="8"/>
  <c r="DA1860" i="8"/>
  <c r="CZ1860" i="8"/>
  <c r="CY1860" i="8"/>
  <c r="CX1860" i="8"/>
  <c r="CV1860" i="8"/>
  <c r="CW1860" i="8" s="1"/>
  <c r="CU1860" i="8"/>
  <c r="CT1860" i="8"/>
  <c r="CS1860" i="8"/>
  <c r="CR1860" i="8"/>
  <c r="CQ1860" i="8"/>
  <c r="CP1860" i="8"/>
  <c r="CO1860" i="8"/>
  <c r="CN1860" i="8"/>
  <c r="CL1860" i="8"/>
  <c r="CM1860" i="8" s="1"/>
  <c r="CG1860" i="8"/>
  <c r="CF1860" i="8"/>
  <c r="CE1860" i="8"/>
  <c r="CD1860" i="8"/>
  <c r="CC1860" i="8"/>
  <c r="CB1860" i="8"/>
  <c r="CA1860" i="8"/>
  <c r="BZ1860" i="8"/>
  <c r="BY1860" i="8"/>
  <c r="BW1860" i="8"/>
  <c r="BX1860" i="8" s="1"/>
  <c r="BV1860" i="8"/>
  <c r="BU1860" i="8"/>
  <c r="BT1860" i="8"/>
  <c r="BS1860" i="8"/>
  <c r="BR1860" i="8"/>
  <c r="BQ1860" i="8"/>
  <c r="BP1860" i="8"/>
  <c r="BO1860" i="8"/>
  <c r="BN1860" i="8"/>
  <c r="BM1860" i="8"/>
  <c r="BL1860" i="8"/>
  <c r="BJ1860" i="8"/>
  <c r="BK1860" i="8" s="1"/>
  <c r="J1860" i="8"/>
  <c r="I1860" i="8"/>
  <c r="H1860" i="8"/>
  <c r="G1860" i="8"/>
  <c r="F1860" i="8"/>
  <c r="A1860" i="8"/>
  <c r="DP1859" i="8"/>
  <c r="DO1859" i="8"/>
  <c r="DN1859" i="8"/>
  <c r="DM1859" i="8"/>
  <c r="DK1859" i="8"/>
  <c r="DL1859" i="8" s="1"/>
  <c r="DJ1859" i="8"/>
  <c r="DI1859" i="8"/>
  <c r="DH1859" i="8"/>
  <c r="DG1859" i="8"/>
  <c r="DE1859" i="8"/>
  <c r="DF1859" i="8" s="1"/>
  <c r="DD1859" i="8"/>
  <c r="DC1859" i="8"/>
  <c r="DB1859" i="8"/>
  <c r="DA1859" i="8"/>
  <c r="CZ1859" i="8"/>
  <c r="CY1859" i="8"/>
  <c r="CX1859" i="8"/>
  <c r="CV1859" i="8"/>
  <c r="CW1859" i="8" s="1"/>
  <c r="CU1859" i="8"/>
  <c r="CT1859" i="8"/>
  <c r="CS1859" i="8"/>
  <c r="CR1859" i="8"/>
  <c r="CQ1859" i="8"/>
  <c r="CP1859" i="8"/>
  <c r="CO1859" i="8"/>
  <c r="CN1859" i="8"/>
  <c r="CL1859" i="8"/>
  <c r="CM1859" i="8" s="1"/>
  <c r="CG1859" i="8"/>
  <c r="CF1859" i="8"/>
  <c r="CE1859" i="8"/>
  <c r="CD1859" i="8"/>
  <c r="CC1859" i="8"/>
  <c r="CB1859" i="8"/>
  <c r="CA1859" i="8"/>
  <c r="BZ1859" i="8"/>
  <c r="BY1859" i="8"/>
  <c r="BW1859" i="8"/>
  <c r="BX1859" i="8" s="1"/>
  <c r="BV1859" i="8"/>
  <c r="BU1859" i="8"/>
  <c r="BT1859" i="8"/>
  <c r="BS1859" i="8"/>
  <c r="BR1859" i="8"/>
  <c r="BQ1859" i="8"/>
  <c r="BP1859" i="8"/>
  <c r="BO1859" i="8"/>
  <c r="BN1859" i="8"/>
  <c r="BM1859" i="8"/>
  <c r="BL1859" i="8"/>
  <c r="BJ1859" i="8"/>
  <c r="BK1859" i="8" s="1"/>
  <c r="J1859" i="8"/>
  <c r="I1859" i="8"/>
  <c r="H1859" i="8"/>
  <c r="G1859" i="8"/>
  <c r="F1859" i="8"/>
  <c r="A1859" i="8"/>
  <c r="DP1858" i="8"/>
  <c r="DO1858" i="8"/>
  <c r="DN1858" i="8"/>
  <c r="DM1858" i="8"/>
  <c r="DK1858" i="8"/>
  <c r="DL1858" i="8" s="1"/>
  <c r="DJ1858" i="8"/>
  <c r="DI1858" i="8"/>
  <c r="DH1858" i="8"/>
  <c r="DG1858" i="8"/>
  <c r="DE1858" i="8"/>
  <c r="DF1858" i="8" s="1"/>
  <c r="DD1858" i="8"/>
  <c r="DC1858" i="8"/>
  <c r="DB1858" i="8"/>
  <c r="DA1858" i="8"/>
  <c r="CZ1858" i="8"/>
  <c r="CY1858" i="8"/>
  <c r="CX1858" i="8"/>
  <c r="CV1858" i="8"/>
  <c r="CW1858" i="8" s="1"/>
  <c r="CU1858" i="8"/>
  <c r="CT1858" i="8"/>
  <c r="CS1858" i="8"/>
  <c r="CR1858" i="8"/>
  <c r="CQ1858" i="8"/>
  <c r="CP1858" i="8"/>
  <c r="CO1858" i="8"/>
  <c r="CN1858" i="8"/>
  <c r="CL1858" i="8"/>
  <c r="CM1858" i="8" s="1"/>
  <c r="CG1858" i="8"/>
  <c r="CF1858" i="8"/>
  <c r="CE1858" i="8"/>
  <c r="CD1858" i="8"/>
  <c r="CC1858" i="8"/>
  <c r="CB1858" i="8"/>
  <c r="CA1858" i="8"/>
  <c r="BZ1858" i="8"/>
  <c r="BY1858" i="8"/>
  <c r="BW1858" i="8"/>
  <c r="BX1858" i="8" s="1"/>
  <c r="BV1858" i="8"/>
  <c r="BU1858" i="8"/>
  <c r="BT1858" i="8"/>
  <c r="BS1858" i="8"/>
  <c r="BR1858" i="8"/>
  <c r="BQ1858" i="8"/>
  <c r="BP1858" i="8"/>
  <c r="BO1858" i="8"/>
  <c r="BN1858" i="8"/>
  <c r="BM1858" i="8"/>
  <c r="BL1858" i="8"/>
  <c r="BJ1858" i="8"/>
  <c r="BK1858" i="8" s="1"/>
  <c r="J1858" i="8"/>
  <c r="I1858" i="8"/>
  <c r="H1858" i="8"/>
  <c r="G1858" i="8"/>
  <c r="F1858" i="8"/>
  <c r="A1858" i="8"/>
  <c r="DP1857" i="8"/>
  <c r="DO1857" i="8"/>
  <c r="DN1857" i="8"/>
  <c r="DM1857" i="8"/>
  <c r="DK1857" i="8"/>
  <c r="DL1857" i="8" s="1"/>
  <c r="DJ1857" i="8"/>
  <c r="DI1857" i="8"/>
  <c r="DH1857" i="8"/>
  <c r="DG1857" i="8"/>
  <c r="DE1857" i="8"/>
  <c r="DF1857" i="8" s="1"/>
  <c r="DD1857" i="8"/>
  <c r="DC1857" i="8"/>
  <c r="DB1857" i="8"/>
  <c r="DA1857" i="8"/>
  <c r="CZ1857" i="8"/>
  <c r="CY1857" i="8"/>
  <c r="CX1857" i="8"/>
  <c r="CV1857" i="8"/>
  <c r="CW1857" i="8" s="1"/>
  <c r="CU1857" i="8"/>
  <c r="CT1857" i="8"/>
  <c r="CS1857" i="8"/>
  <c r="CR1857" i="8"/>
  <c r="CQ1857" i="8"/>
  <c r="CP1857" i="8"/>
  <c r="CO1857" i="8"/>
  <c r="CN1857" i="8"/>
  <c r="CL1857" i="8"/>
  <c r="CM1857" i="8" s="1"/>
  <c r="CG1857" i="8"/>
  <c r="CF1857" i="8"/>
  <c r="CE1857" i="8"/>
  <c r="CD1857" i="8"/>
  <c r="CC1857" i="8"/>
  <c r="CB1857" i="8"/>
  <c r="CA1857" i="8"/>
  <c r="BZ1857" i="8"/>
  <c r="BY1857" i="8"/>
  <c r="BW1857" i="8"/>
  <c r="BX1857" i="8" s="1"/>
  <c r="BV1857" i="8"/>
  <c r="BU1857" i="8"/>
  <c r="BT1857" i="8"/>
  <c r="BS1857" i="8"/>
  <c r="BR1857" i="8"/>
  <c r="BQ1857" i="8"/>
  <c r="BP1857" i="8"/>
  <c r="BO1857" i="8"/>
  <c r="BN1857" i="8"/>
  <c r="BM1857" i="8"/>
  <c r="BL1857" i="8"/>
  <c r="BJ1857" i="8"/>
  <c r="BK1857" i="8" s="1"/>
  <c r="J1857" i="8"/>
  <c r="I1857" i="8"/>
  <c r="H1857" i="8"/>
  <c r="G1857" i="8"/>
  <c r="F1857" i="8"/>
  <c r="A1857" i="8"/>
  <c r="DP1856" i="8"/>
  <c r="DO1856" i="8"/>
  <c r="DN1856" i="8"/>
  <c r="DM1856" i="8"/>
  <c r="DK1856" i="8"/>
  <c r="DL1856" i="8" s="1"/>
  <c r="DJ1856" i="8"/>
  <c r="DI1856" i="8"/>
  <c r="DH1856" i="8"/>
  <c r="DG1856" i="8"/>
  <c r="DE1856" i="8"/>
  <c r="DF1856" i="8" s="1"/>
  <c r="DD1856" i="8"/>
  <c r="DC1856" i="8"/>
  <c r="DB1856" i="8"/>
  <c r="DA1856" i="8"/>
  <c r="CZ1856" i="8"/>
  <c r="CY1856" i="8"/>
  <c r="CX1856" i="8"/>
  <c r="CV1856" i="8"/>
  <c r="CW1856" i="8" s="1"/>
  <c r="CU1856" i="8"/>
  <c r="CT1856" i="8"/>
  <c r="CS1856" i="8"/>
  <c r="CR1856" i="8"/>
  <c r="CQ1856" i="8"/>
  <c r="CP1856" i="8"/>
  <c r="CO1856" i="8"/>
  <c r="CN1856" i="8"/>
  <c r="CL1856" i="8"/>
  <c r="CM1856" i="8" s="1"/>
  <c r="CG1856" i="8"/>
  <c r="CF1856" i="8"/>
  <c r="CE1856" i="8"/>
  <c r="CD1856" i="8"/>
  <c r="CC1856" i="8"/>
  <c r="CB1856" i="8"/>
  <c r="CA1856" i="8"/>
  <c r="BZ1856" i="8"/>
  <c r="BY1856" i="8"/>
  <c r="BW1856" i="8"/>
  <c r="BX1856" i="8" s="1"/>
  <c r="BV1856" i="8"/>
  <c r="BU1856" i="8"/>
  <c r="BT1856" i="8"/>
  <c r="BS1856" i="8"/>
  <c r="BR1856" i="8"/>
  <c r="BQ1856" i="8"/>
  <c r="BP1856" i="8"/>
  <c r="BO1856" i="8"/>
  <c r="BN1856" i="8"/>
  <c r="BM1856" i="8"/>
  <c r="BL1856" i="8"/>
  <c r="BJ1856" i="8"/>
  <c r="BK1856" i="8" s="1"/>
  <c r="J1856" i="8"/>
  <c r="I1856" i="8"/>
  <c r="H1856" i="8"/>
  <c r="G1856" i="8"/>
  <c r="F1856" i="8"/>
  <c r="A1856" i="8"/>
  <c r="DP1855" i="8"/>
  <c r="DO1855" i="8"/>
  <c r="DN1855" i="8"/>
  <c r="DM1855" i="8"/>
  <c r="DK1855" i="8"/>
  <c r="DL1855" i="8" s="1"/>
  <c r="DJ1855" i="8"/>
  <c r="DI1855" i="8"/>
  <c r="DH1855" i="8"/>
  <c r="DG1855" i="8"/>
  <c r="DE1855" i="8"/>
  <c r="DF1855" i="8" s="1"/>
  <c r="DD1855" i="8"/>
  <c r="DC1855" i="8"/>
  <c r="DB1855" i="8"/>
  <c r="DA1855" i="8"/>
  <c r="CZ1855" i="8"/>
  <c r="CY1855" i="8"/>
  <c r="CX1855" i="8"/>
  <c r="CV1855" i="8"/>
  <c r="CW1855" i="8" s="1"/>
  <c r="CU1855" i="8"/>
  <c r="CT1855" i="8"/>
  <c r="CS1855" i="8"/>
  <c r="CR1855" i="8"/>
  <c r="CQ1855" i="8"/>
  <c r="CP1855" i="8"/>
  <c r="CO1855" i="8"/>
  <c r="CN1855" i="8"/>
  <c r="CL1855" i="8"/>
  <c r="CM1855" i="8" s="1"/>
  <c r="CG1855" i="8"/>
  <c r="CF1855" i="8"/>
  <c r="CE1855" i="8"/>
  <c r="CD1855" i="8"/>
  <c r="CC1855" i="8"/>
  <c r="CB1855" i="8"/>
  <c r="CA1855" i="8"/>
  <c r="BZ1855" i="8"/>
  <c r="BY1855" i="8"/>
  <c r="BW1855" i="8"/>
  <c r="BX1855" i="8" s="1"/>
  <c r="BV1855" i="8"/>
  <c r="BU1855" i="8"/>
  <c r="BT1855" i="8"/>
  <c r="BS1855" i="8"/>
  <c r="BR1855" i="8"/>
  <c r="BQ1855" i="8"/>
  <c r="BP1855" i="8"/>
  <c r="BO1855" i="8"/>
  <c r="BN1855" i="8"/>
  <c r="BM1855" i="8"/>
  <c r="BL1855" i="8"/>
  <c r="BJ1855" i="8"/>
  <c r="BK1855" i="8" s="1"/>
  <c r="J1855" i="8"/>
  <c r="I1855" i="8"/>
  <c r="H1855" i="8"/>
  <c r="G1855" i="8"/>
  <c r="F1855" i="8"/>
  <c r="A1855" i="8"/>
  <c r="DP1854" i="8"/>
  <c r="DO1854" i="8"/>
  <c r="DN1854" i="8"/>
  <c r="DM1854" i="8"/>
  <c r="DK1854" i="8"/>
  <c r="DL1854" i="8" s="1"/>
  <c r="DJ1854" i="8"/>
  <c r="DI1854" i="8"/>
  <c r="DH1854" i="8"/>
  <c r="DG1854" i="8"/>
  <c r="DE1854" i="8"/>
  <c r="DF1854" i="8" s="1"/>
  <c r="DD1854" i="8"/>
  <c r="DC1854" i="8"/>
  <c r="DB1854" i="8"/>
  <c r="DA1854" i="8"/>
  <c r="CZ1854" i="8"/>
  <c r="CY1854" i="8"/>
  <c r="CX1854" i="8"/>
  <c r="CV1854" i="8"/>
  <c r="CW1854" i="8" s="1"/>
  <c r="CU1854" i="8"/>
  <c r="CT1854" i="8"/>
  <c r="CS1854" i="8"/>
  <c r="CR1854" i="8"/>
  <c r="CQ1854" i="8"/>
  <c r="CP1854" i="8"/>
  <c r="CO1854" i="8"/>
  <c r="CN1854" i="8"/>
  <c r="CL1854" i="8"/>
  <c r="CM1854" i="8" s="1"/>
  <c r="CG1854" i="8"/>
  <c r="CF1854" i="8"/>
  <c r="CE1854" i="8"/>
  <c r="CD1854" i="8"/>
  <c r="CC1854" i="8"/>
  <c r="CB1854" i="8"/>
  <c r="CA1854" i="8"/>
  <c r="BZ1854" i="8"/>
  <c r="BY1854" i="8"/>
  <c r="BW1854" i="8"/>
  <c r="BX1854" i="8" s="1"/>
  <c r="BV1854" i="8"/>
  <c r="BU1854" i="8"/>
  <c r="BT1854" i="8"/>
  <c r="BS1854" i="8"/>
  <c r="BR1854" i="8"/>
  <c r="BQ1854" i="8"/>
  <c r="BP1854" i="8"/>
  <c r="BO1854" i="8"/>
  <c r="BN1854" i="8"/>
  <c r="BM1854" i="8"/>
  <c r="BL1854" i="8"/>
  <c r="BJ1854" i="8"/>
  <c r="BK1854" i="8" s="1"/>
  <c r="J1854" i="8"/>
  <c r="I1854" i="8"/>
  <c r="H1854" i="8"/>
  <c r="G1854" i="8"/>
  <c r="F1854" i="8"/>
  <c r="A1854" i="8"/>
  <c r="DP1853" i="8"/>
  <c r="DO1853" i="8"/>
  <c r="DN1853" i="8"/>
  <c r="DM1853" i="8"/>
  <c r="DK1853" i="8"/>
  <c r="DL1853" i="8" s="1"/>
  <c r="DJ1853" i="8"/>
  <c r="DI1853" i="8"/>
  <c r="DH1853" i="8"/>
  <c r="DG1853" i="8"/>
  <c r="DE1853" i="8"/>
  <c r="DF1853" i="8" s="1"/>
  <c r="DD1853" i="8"/>
  <c r="DC1853" i="8"/>
  <c r="DB1853" i="8"/>
  <c r="DA1853" i="8"/>
  <c r="CZ1853" i="8"/>
  <c r="CY1853" i="8"/>
  <c r="CX1853" i="8"/>
  <c r="CV1853" i="8"/>
  <c r="CW1853" i="8" s="1"/>
  <c r="CU1853" i="8"/>
  <c r="CT1853" i="8"/>
  <c r="CS1853" i="8"/>
  <c r="CR1853" i="8"/>
  <c r="CQ1853" i="8"/>
  <c r="CP1853" i="8"/>
  <c r="CO1853" i="8"/>
  <c r="CN1853" i="8"/>
  <c r="CL1853" i="8"/>
  <c r="CM1853" i="8" s="1"/>
  <c r="CG1853" i="8"/>
  <c r="CF1853" i="8"/>
  <c r="CE1853" i="8"/>
  <c r="CD1853" i="8"/>
  <c r="CC1853" i="8"/>
  <c r="CB1853" i="8"/>
  <c r="CA1853" i="8"/>
  <c r="BZ1853" i="8"/>
  <c r="BY1853" i="8"/>
  <c r="BW1853" i="8"/>
  <c r="BX1853" i="8" s="1"/>
  <c r="BV1853" i="8"/>
  <c r="BU1853" i="8"/>
  <c r="BT1853" i="8"/>
  <c r="BS1853" i="8"/>
  <c r="BR1853" i="8"/>
  <c r="BQ1853" i="8"/>
  <c r="BP1853" i="8"/>
  <c r="BO1853" i="8"/>
  <c r="BN1853" i="8"/>
  <c r="BM1853" i="8"/>
  <c r="BL1853" i="8"/>
  <c r="BJ1853" i="8"/>
  <c r="BK1853" i="8" s="1"/>
  <c r="J1853" i="8"/>
  <c r="I1853" i="8"/>
  <c r="H1853" i="8"/>
  <c r="G1853" i="8"/>
  <c r="F1853" i="8"/>
  <c r="A1853" i="8"/>
  <c r="DP1852" i="8"/>
  <c r="DO1852" i="8"/>
  <c r="DN1852" i="8"/>
  <c r="DM1852" i="8"/>
  <c r="DK1852" i="8"/>
  <c r="DL1852" i="8" s="1"/>
  <c r="DJ1852" i="8"/>
  <c r="DI1852" i="8"/>
  <c r="DH1852" i="8"/>
  <c r="DG1852" i="8"/>
  <c r="DE1852" i="8"/>
  <c r="DF1852" i="8" s="1"/>
  <c r="DD1852" i="8"/>
  <c r="DC1852" i="8"/>
  <c r="DB1852" i="8"/>
  <c r="DA1852" i="8"/>
  <c r="CZ1852" i="8"/>
  <c r="CY1852" i="8"/>
  <c r="CX1852" i="8"/>
  <c r="CV1852" i="8"/>
  <c r="CW1852" i="8" s="1"/>
  <c r="CU1852" i="8"/>
  <c r="CT1852" i="8"/>
  <c r="CS1852" i="8"/>
  <c r="CR1852" i="8"/>
  <c r="CQ1852" i="8"/>
  <c r="CP1852" i="8"/>
  <c r="CO1852" i="8"/>
  <c r="CN1852" i="8"/>
  <c r="CL1852" i="8"/>
  <c r="CM1852" i="8" s="1"/>
  <c r="CG1852" i="8"/>
  <c r="CF1852" i="8"/>
  <c r="CE1852" i="8"/>
  <c r="CD1852" i="8"/>
  <c r="CC1852" i="8"/>
  <c r="CB1852" i="8"/>
  <c r="CA1852" i="8"/>
  <c r="BZ1852" i="8"/>
  <c r="BY1852" i="8"/>
  <c r="BW1852" i="8"/>
  <c r="BX1852" i="8" s="1"/>
  <c r="BV1852" i="8"/>
  <c r="BU1852" i="8"/>
  <c r="BT1852" i="8"/>
  <c r="BS1852" i="8"/>
  <c r="BR1852" i="8"/>
  <c r="BQ1852" i="8"/>
  <c r="BP1852" i="8"/>
  <c r="BO1852" i="8"/>
  <c r="BN1852" i="8"/>
  <c r="BM1852" i="8"/>
  <c r="BL1852" i="8"/>
  <c r="BJ1852" i="8"/>
  <c r="BK1852" i="8" s="1"/>
  <c r="J1852" i="8"/>
  <c r="I1852" i="8"/>
  <c r="H1852" i="8"/>
  <c r="G1852" i="8"/>
  <c r="F1852" i="8"/>
  <c r="A1852" i="8"/>
  <c r="DP1851" i="8"/>
  <c r="DO1851" i="8"/>
  <c r="DN1851" i="8"/>
  <c r="DM1851" i="8"/>
  <c r="DK1851" i="8"/>
  <c r="DL1851" i="8" s="1"/>
  <c r="DJ1851" i="8"/>
  <c r="DI1851" i="8"/>
  <c r="DH1851" i="8"/>
  <c r="DG1851" i="8"/>
  <c r="DE1851" i="8"/>
  <c r="DF1851" i="8" s="1"/>
  <c r="DD1851" i="8"/>
  <c r="DC1851" i="8"/>
  <c r="DB1851" i="8"/>
  <c r="DA1851" i="8"/>
  <c r="CZ1851" i="8"/>
  <c r="CY1851" i="8"/>
  <c r="CX1851" i="8"/>
  <c r="CV1851" i="8"/>
  <c r="CW1851" i="8" s="1"/>
  <c r="CU1851" i="8"/>
  <c r="CT1851" i="8"/>
  <c r="CS1851" i="8"/>
  <c r="CR1851" i="8"/>
  <c r="CQ1851" i="8"/>
  <c r="CP1851" i="8"/>
  <c r="CO1851" i="8"/>
  <c r="CN1851" i="8"/>
  <c r="CL1851" i="8"/>
  <c r="CM1851" i="8" s="1"/>
  <c r="CG1851" i="8"/>
  <c r="CF1851" i="8"/>
  <c r="CE1851" i="8"/>
  <c r="CD1851" i="8"/>
  <c r="CC1851" i="8"/>
  <c r="CB1851" i="8"/>
  <c r="CA1851" i="8"/>
  <c r="BZ1851" i="8"/>
  <c r="BY1851" i="8"/>
  <c r="BW1851" i="8"/>
  <c r="BX1851" i="8" s="1"/>
  <c r="BV1851" i="8"/>
  <c r="BU1851" i="8"/>
  <c r="BT1851" i="8"/>
  <c r="BS1851" i="8"/>
  <c r="BR1851" i="8"/>
  <c r="BQ1851" i="8"/>
  <c r="BP1851" i="8"/>
  <c r="BO1851" i="8"/>
  <c r="BN1851" i="8"/>
  <c r="BM1851" i="8"/>
  <c r="BL1851" i="8"/>
  <c r="BJ1851" i="8"/>
  <c r="BK1851" i="8" s="1"/>
  <c r="J1851" i="8"/>
  <c r="I1851" i="8"/>
  <c r="H1851" i="8"/>
  <c r="G1851" i="8"/>
  <c r="F1851" i="8"/>
  <c r="A1851" i="8"/>
  <c r="DP1850" i="8"/>
  <c r="DO1850" i="8"/>
  <c r="DN1850" i="8"/>
  <c r="DM1850" i="8"/>
  <c r="DK1850" i="8"/>
  <c r="DL1850" i="8" s="1"/>
  <c r="DJ1850" i="8"/>
  <c r="DI1850" i="8"/>
  <c r="DH1850" i="8"/>
  <c r="DG1850" i="8"/>
  <c r="DE1850" i="8"/>
  <c r="DF1850" i="8" s="1"/>
  <c r="DD1850" i="8"/>
  <c r="DC1850" i="8"/>
  <c r="DB1850" i="8"/>
  <c r="DA1850" i="8"/>
  <c r="CZ1850" i="8"/>
  <c r="CY1850" i="8"/>
  <c r="CX1850" i="8"/>
  <c r="CV1850" i="8"/>
  <c r="CW1850" i="8" s="1"/>
  <c r="CU1850" i="8"/>
  <c r="CT1850" i="8"/>
  <c r="CS1850" i="8"/>
  <c r="CR1850" i="8"/>
  <c r="CQ1850" i="8"/>
  <c r="CP1850" i="8"/>
  <c r="CO1850" i="8"/>
  <c r="CN1850" i="8"/>
  <c r="CL1850" i="8"/>
  <c r="CM1850" i="8" s="1"/>
  <c r="CG1850" i="8"/>
  <c r="CF1850" i="8"/>
  <c r="CE1850" i="8"/>
  <c r="CD1850" i="8"/>
  <c r="CC1850" i="8"/>
  <c r="CB1850" i="8"/>
  <c r="CA1850" i="8"/>
  <c r="BZ1850" i="8"/>
  <c r="BY1850" i="8"/>
  <c r="BW1850" i="8"/>
  <c r="BX1850" i="8" s="1"/>
  <c r="BV1850" i="8"/>
  <c r="BU1850" i="8"/>
  <c r="BT1850" i="8"/>
  <c r="BS1850" i="8"/>
  <c r="BR1850" i="8"/>
  <c r="BQ1850" i="8"/>
  <c r="BP1850" i="8"/>
  <c r="BO1850" i="8"/>
  <c r="BN1850" i="8"/>
  <c r="BM1850" i="8"/>
  <c r="BL1850" i="8"/>
  <c r="BJ1850" i="8"/>
  <c r="BK1850" i="8" s="1"/>
  <c r="J1850" i="8"/>
  <c r="I1850" i="8"/>
  <c r="H1850" i="8"/>
  <c r="G1850" i="8"/>
  <c r="F1850" i="8"/>
  <c r="A1850" i="8"/>
  <c r="DP1849" i="8"/>
  <c r="DO1849" i="8"/>
  <c r="DN1849" i="8"/>
  <c r="DM1849" i="8"/>
  <c r="DK1849" i="8"/>
  <c r="DL1849" i="8" s="1"/>
  <c r="DJ1849" i="8"/>
  <c r="DI1849" i="8"/>
  <c r="DH1849" i="8"/>
  <c r="DG1849" i="8"/>
  <c r="DE1849" i="8"/>
  <c r="DF1849" i="8" s="1"/>
  <c r="DD1849" i="8"/>
  <c r="DC1849" i="8"/>
  <c r="DB1849" i="8"/>
  <c r="DA1849" i="8"/>
  <c r="CZ1849" i="8"/>
  <c r="CY1849" i="8"/>
  <c r="CX1849" i="8"/>
  <c r="CV1849" i="8"/>
  <c r="CW1849" i="8" s="1"/>
  <c r="CU1849" i="8"/>
  <c r="CT1849" i="8"/>
  <c r="CS1849" i="8"/>
  <c r="CR1849" i="8"/>
  <c r="CQ1849" i="8"/>
  <c r="CP1849" i="8"/>
  <c r="CO1849" i="8"/>
  <c r="CN1849" i="8"/>
  <c r="CL1849" i="8"/>
  <c r="CM1849" i="8" s="1"/>
  <c r="CG1849" i="8"/>
  <c r="CF1849" i="8"/>
  <c r="CE1849" i="8"/>
  <c r="CD1849" i="8"/>
  <c r="CC1849" i="8"/>
  <c r="CB1849" i="8"/>
  <c r="CA1849" i="8"/>
  <c r="BZ1849" i="8"/>
  <c r="BY1849" i="8"/>
  <c r="BW1849" i="8"/>
  <c r="BX1849" i="8" s="1"/>
  <c r="BV1849" i="8"/>
  <c r="BU1849" i="8"/>
  <c r="BT1849" i="8"/>
  <c r="BS1849" i="8"/>
  <c r="BR1849" i="8"/>
  <c r="BQ1849" i="8"/>
  <c r="BP1849" i="8"/>
  <c r="BO1849" i="8"/>
  <c r="BN1849" i="8"/>
  <c r="BM1849" i="8"/>
  <c r="BL1849" i="8"/>
  <c r="BJ1849" i="8"/>
  <c r="BK1849" i="8" s="1"/>
  <c r="J1849" i="8"/>
  <c r="I1849" i="8"/>
  <c r="H1849" i="8"/>
  <c r="G1849" i="8"/>
  <c r="F1849" i="8"/>
  <c r="A1849" i="8"/>
  <c r="DP1848" i="8"/>
  <c r="DO1848" i="8"/>
  <c r="DN1848" i="8"/>
  <c r="DM1848" i="8"/>
  <c r="DK1848" i="8"/>
  <c r="DL1848" i="8" s="1"/>
  <c r="DJ1848" i="8"/>
  <c r="DI1848" i="8"/>
  <c r="DH1848" i="8"/>
  <c r="DG1848" i="8"/>
  <c r="DE1848" i="8"/>
  <c r="DF1848" i="8" s="1"/>
  <c r="DD1848" i="8"/>
  <c r="DC1848" i="8"/>
  <c r="DB1848" i="8"/>
  <c r="DA1848" i="8"/>
  <c r="CZ1848" i="8"/>
  <c r="CY1848" i="8"/>
  <c r="CX1848" i="8"/>
  <c r="CV1848" i="8"/>
  <c r="CW1848" i="8" s="1"/>
  <c r="CU1848" i="8"/>
  <c r="CT1848" i="8"/>
  <c r="CS1848" i="8"/>
  <c r="CR1848" i="8"/>
  <c r="CQ1848" i="8"/>
  <c r="CP1848" i="8"/>
  <c r="CO1848" i="8"/>
  <c r="CN1848" i="8"/>
  <c r="CL1848" i="8"/>
  <c r="CM1848" i="8" s="1"/>
  <c r="CG1848" i="8"/>
  <c r="CF1848" i="8"/>
  <c r="CE1848" i="8"/>
  <c r="CD1848" i="8"/>
  <c r="CC1848" i="8"/>
  <c r="CB1848" i="8"/>
  <c r="CA1848" i="8"/>
  <c r="BZ1848" i="8"/>
  <c r="BY1848" i="8"/>
  <c r="BW1848" i="8"/>
  <c r="BX1848" i="8" s="1"/>
  <c r="BV1848" i="8"/>
  <c r="BU1848" i="8"/>
  <c r="BT1848" i="8"/>
  <c r="BS1848" i="8"/>
  <c r="BR1848" i="8"/>
  <c r="BQ1848" i="8"/>
  <c r="BP1848" i="8"/>
  <c r="BO1848" i="8"/>
  <c r="BN1848" i="8"/>
  <c r="BM1848" i="8"/>
  <c r="BL1848" i="8"/>
  <c r="BJ1848" i="8"/>
  <c r="BK1848" i="8" s="1"/>
  <c r="J1848" i="8"/>
  <c r="I1848" i="8"/>
  <c r="H1848" i="8"/>
  <c r="G1848" i="8"/>
  <c r="F1848" i="8"/>
  <c r="A1848" i="8"/>
  <c r="DP1847" i="8"/>
  <c r="DO1847" i="8"/>
  <c r="DN1847" i="8"/>
  <c r="DM1847" i="8"/>
  <c r="DK1847" i="8"/>
  <c r="DL1847" i="8" s="1"/>
  <c r="DJ1847" i="8"/>
  <c r="DI1847" i="8"/>
  <c r="DH1847" i="8"/>
  <c r="DG1847" i="8"/>
  <c r="DE1847" i="8"/>
  <c r="DF1847" i="8" s="1"/>
  <c r="DD1847" i="8"/>
  <c r="DC1847" i="8"/>
  <c r="DB1847" i="8"/>
  <c r="DA1847" i="8"/>
  <c r="CZ1847" i="8"/>
  <c r="CY1847" i="8"/>
  <c r="CX1847" i="8"/>
  <c r="CV1847" i="8"/>
  <c r="CW1847" i="8" s="1"/>
  <c r="CU1847" i="8"/>
  <c r="CT1847" i="8"/>
  <c r="CS1847" i="8"/>
  <c r="CR1847" i="8"/>
  <c r="CQ1847" i="8"/>
  <c r="CP1847" i="8"/>
  <c r="CO1847" i="8"/>
  <c r="CN1847" i="8"/>
  <c r="CL1847" i="8"/>
  <c r="CM1847" i="8" s="1"/>
  <c r="CG1847" i="8"/>
  <c r="CF1847" i="8"/>
  <c r="CE1847" i="8"/>
  <c r="CD1847" i="8"/>
  <c r="CC1847" i="8"/>
  <c r="CB1847" i="8"/>
  <c r="CA1847" i="8"/>
  <c r="BZ1847" i="8"/>
  <c r="BY1847" i="8"/>
  <c r="BW1847" i="8"/>
  <c r="BX1847" i="8" s="1"/>
  <c r="BV1847" i="8"/>
  <c r="BU1847" i="8"/>
  <c r="BT1847" i="8"/>
  <c r="BS1847" i="8"/>
  <c r="BR1847" i="8"/>
  <c r="BQ1847" i="8"/>
  <c r="BP1847" i="8"/>
  <c r="BO1847" i="8"/>
  <c r="BN1847" i="8"/>
  <c r="BM1847" i="8"/>
  <c r="BL1847" i="8"/>
  <c r="BJ1847" i="8"/>
  <c r="BK1847" i="8" s="1"/>
  <c r="J1847" i="8"/>
  <c r="I1847" i="8"/>
  <c r="H1847" i="8"/>
  <c r="G1847" i="8"/>
  <c r="F1847" i="8"/>
  <c r="A1847" i="8"/>
  <c r="DP1846" i="8"/>
  <c r="DO1846" i="8"/>
  <c r="DN1846" i="8"/>
  <c r="DM1846" i="8"/>
  <c r="DK1846" i="8"/>
  <c r="DL1846" i="8" s="1"/>
  <c r="DJ1846" i="8"/>
  <c r="DI1846" i="8"/>
  <c r="DH1846" i="8"/>
  <c r="DG1846" i="8"/>
  <c r="DE1846" i="8"/>
  <c r="DF1846" i="8" s="1"/>
  <c r="DD1846" i="8"/>
  <c r="DC1846" i="8"/>
  <c r="DB1846" i="8"/>
  <c r="DA1846" i="8"/>
  <c r="CZ1846" i="8"/>
  <c r="CY1846" i="8"/>
  <c r="CX1846" i="8"/>
  <c r="CV1846" i="8"/>
  <c r="CW1846" i="8" s="1"/>
  <c r="CU1846" i="8"/>
  <c r="CT1846" i="8"/>
  <c r="CS1846" i="8"/>
  <c r="CR1846" i="8"/>
  <c r="CQ1846" i="8"/>
  <c r="CP1846" i="8"/>
  <c r="CO1846" i="8"/>
  <c r="CN1846" i="8"/>
  <c r="CL1846" i="8"/>
  <c r="CM1846" i="8" s="1"/>
  <c r="CG1846" i="8"/>
  <c r="CF1846" i="8"/>
  <c r="CE1846" i="8"/>
  <c r="CD1846" i="8"/>
  <c r="CC1846" i="8"/>
  <c r="CB1846" i="8"/>
  <c r="CA1846" i="8"/>
  <c r="BZ1846" i="8"/>
  <c r="BY1846" i="8"/>
  <c r="BW1846" i="8"/>
  <c r="BX1846" i="8" s="1"/>
  <c r="BV1846" i="8"/>
  <c r="BU1846" i="8"/>
  <c r="BT1846" i="8"/>
  <c r="BS1846" i="8"/>
  <c r="BR1846" i="8"/>
  <c r="BQ1846" i="8"/>
  <c r="BP1846" i="8"/>
  <c r="BO1846" i="8"/>
  <c r="BN1846" i="8"/>
  <c r="BM1846" i="8"/>
  <c r="BL1846" i="8"/>
  <c r="BJ1846" i="8"/>
  <c r="BK1846" i="8" s="1"/>
  <c r="J1846" i="8"/>
  <c r="I1846" i="8"/>
  <c r="H1846" i="8"/>
  <c r="G1846" i="8"/>
  <c r="F1846" i="8"/>
  <c r="A1846" i="8"/>
  <c r="DP1845" i="8"/>
  <c r="DO1845" i="8"/>
  <c r="DN1845" i="8"/>
  <c r="DM1845" i="8"/>
  <c r="DK1845" i="8"/>
  <c r="DL1845" i="8" s="1"/>
  <c r="DJ1845" i="8"/>
  <c r="DI1845" i="8"/>
  <c r="DH1845" i="8"/>
  <c r="DG1845" i="8"/>
  <c r="DE1845" i="8"/>
  <c r="DF1845" i="8" s="1"/>
  <c r="DD1845" i="8"/>
  <c r="DC1845" i="8"/>
  <c r="DB1845" i="8"/>
  <c r="DA1845" i="8"/>
  <c r="CZ1845" i="8"/>
  <c r="CY1845" i="8"/>
  <c r="CX1845" i="8"/>
  <c r="CV1845" i="8"/>
  <c r="CW1845" i="8" s="1"/>
  <c r="CU1845" i="8"/>
  <c r="CT1845" i="8"/>
  <c r="CS1845" i="8"/>
  <c r="CR1845" i="8"/>
  <c r="CQ1845" i="8"/>
  <c r="CP1845" i="8"/>
  <c r="CO1845" i="8"/>
  <c r="CN1845" i="8"/>
  <c r="CL1845" i="8"/>
  <c r="CM1845" i="8" s="1"/>
  <c r="CG1845" i="8"/>
  <c r="CF1845" i="8"/>
  <c r="CE1845" i="8"/>
  <c r="CD1845" i="8"/>
  <c r="CC1845" i="8"/>
  <c r="CB1845" i="8"/>
  <c r="CA1845" i="8"/>
  <c r="BZ1845" i="8"/>
  <c r="BY1845" i="8"/>
  <c r="BW1845" i="8"/>
  <c r="BX1845" i="8" s="1"/>
  <c r="BV1845" i="8"/>
  <c r="BU1845" i="8"/>
  <c r="BT1845" i="8"/>
  <c r="BS1845" i="8"/>
  <c r="BR1845" i="8"/>
  <c r="BQ1845" i="8"/>
  <c r="BP1845" i="8"/>
  <c r="BO1845" i="8"/>
  <c r="BN1845" i="8"/>
  <c r="BM1845" i="8"/>
  <c r="BL1845" i="8"/>
  <c r="BJ1845" i="8"/>
  <c r="BK1845" i="8" s="1"/>
  <c r="J1845" i="8"/>
  <c r="I1845" i="8"/>
  <c r="H1845" i="8"/>
  <c r="G1845" i="8"/>
  <c r="F1845" i="8"/>
  <c r="A1845" i="8"/>
  <c r="DP1844" i="8"/>
  <c r="DO1844" i="8"/>
  <c r="DN1844" i="8"/>
  <c r="DM1844" i="8"/>
  <c r="DK1844" i="8"/>
  <c r="DL1844" i="8" s="1"/>
  <c r="DJ1844" i="8"/>
  <c r="DI1844" i="8"/>
  <c r="DH1844" i="8"/>
  <c r="DG1844" i="8"/>
  <c r="DE1844" i="8"/>
  <c r="DF1844" i="8" s="1"/>
  <c r="DD1844" i="8"/>
  <c r="DC1844" i="8"/>
  <c r="DB1844" i="8"/>
  <c r="DA1844" i="8"/>
  <c r="CZ1844" i="8"/>
  <c r="CY1844" i="8"/>
  <c r="CX1844" i="8"/>
  <c r="CV1844" i="8"/>
  <c r="CW1844" i="8" s="1"/>
  <c r="CU1844" i="8"/>
  <c r="CT1844" i="8"/>
  <c r="CS1844" i="8"/>
  <c r="CR1844" i="8"/>
  <c r="CQ1844" i="8"/>
  <c r="CP1844" i="8"/>
  <c r="CO1844" i="8"/>
  <c r="CN1844" i="8"/>
  <c r="CL1844" i="8"/>
  <c r="CM1844" i="8" s="1"/>
  <c r="CG1844" i="8"/>
  <c r="CF1844" i="8"/>
  <c r="CE1844" i="8"/>
  <c r="CD1844" i="8"/>
  <c r="CC1844" i="8"/>
  <c r="CB1844" i="8"/>
  <c r="CA1844" i="8"/>
  <c r="BZ1844" i="8"/>
  <c r="BY1844" i="8"/>
  <c r="BW1844" i="8"/>
  <c r="BX1844" i="8" s="1"/>
  <c r="BV1844" i="8"/>
  <c r="BU1844" i="8"/>
  <c r="BT1844" i="8"/>
  <c r="BS1844" i="8"/>
  <c r="BR1844" i="8"/>
  <c r="BQ1844" i="8"/>
  <c r="BP1844" i="8"/>
  <c r="BO1844" i="8"/>
  <c r="BN1844" i="8"/>
  <c r="BM1844" i="8"/>
  <c r="BL1844" i="8"/>
  <c r="BJ1844" i="8"/>
  <c r="BK1844" i="8" s="1"/>
  <c r="J1844" i="8"/>
  <c r="I1844" i="8"/>
  <c r="H1844" i="8"/>
  <c r="G1844" i="8"/>
  <c r="F1844" i="8"/>
  <c r="A1844" i="8"/>
  <c r="DP1843" i="8"/>
  <c r="DO1843" i="8"/>
  <c r="DN1843" i="8"/>
  <c r="DM1843" i="8"/>
  <c r="DK1843" i="8"/>
  <c r="DL1843" i="8" s="1"/>
  <c r="DJ1843" i="8"/>
  <c r="DI1843" i="8"/>
  <c r="DH1843" i="8"/>
  <c r="DG1843" i="8"/>
  <c r="DE1843" i="8"/>
  <c r="DF1843" i="8" s="1"/>
  <c r="DD1843" i="8"/>
  <c r="DC1843" i="8"/>
  <c r="DB1843" i="8"/>
  <c r="DA1843" i="8"/>
  <c r="CZ1843" i="8"/>
  <c r="CY1843" i="8"/>
  <c r="CX1843" i="8"/>
  <c r="CV1843" i="8"/>
  <c r="CW1843" i="8" s="1"/>
  <c r="CU1843" i="8"/>
  <c r="CT1843" i="8"/>
  <c r="CS1843" i="8"/>
  <c r="CR1843" i="8"/>
  <c r="CQ1843" i="8"/>
  <c r="CP1843" i="8"/>
  <c r="CO1843" i="8"/>
  <c r="CN1843" i="8"/>
  <c r="CL1843" i="8"/>
  <c r="CM1843" i="8" s="1"/>
  <c r="CG1843" i="8"/>
  <c r="CF1843" i="8"/>
  <c r="CE1843" i="8"/>
  <c r="CD1843" i="8"/>
  <c r="CC1843" i="8"/>
  <c r="CB1843" i="8"/>
  <c r="CA1843" i="8"/>
  <c r="BZ1843" i="8"/>
  <c r="BY1843" i="8"/>
  <c r="BW1843" i="8"/>
  <c r="BX1843" i="8" s="1"/>
  <c r="BV1843" i="8"/>
  <c r="BU1843" i="8"/>
  <c r="BT1843" i="8"/>
  <c r="BS1843" i="8"/>
  <c r="BR1843" i="8"/>
  <c r="BQ1843" i="8"/>
  <c r="BP1843" i="8"/>
  <c r="BO1843" i="8"/>
  <c r="BN1843" i="8"/>
  <c r="BM1843" i="8"/>
  <c r="BL1843" i="8"/>
  <c r="BJ1843" i="8"/>
  <c r="BK1843" i="8" s="1"/>
  <c r="J1843" i="8"/>
  <c r="I1843" i="8"/>
  <c r="H1843" i="8"/>
  <c r="G1843" i="8"/>
  <c r="F1843" i="8"/>
  <c r="A1843" i="8"/>
  <c r="DP1842" i="8"/>
  <c r="DO1842" i="8"/>
  <c r="DN1842" i="8"/>
  <c r="DM1842" i="8"/>
  <c r="DK1842" i="8"/>
  <c r="DL1842" i="8" s="1"/>
  <c r="DJ1842" i="8"/>
  <c r="DI1842" i="8"/>
  <c r="DH1842" i="8"/>
  <c r="DG1842" i="8"/>
  <c r="DE1842" i="8"/>
  <c r="DF1842" i="8" s="1"/>
  <c r="DD1842" i="8"/>
  <c r="DC1842" i="8"/>
  <c r="DB1842" i="8"/>
  <c r="DA1842" i="8"/>
  <c r="CZ1842" i="8"/>
  <c r="CY1842" i="8"/>
  <c r="CX1842" i="8"/>
  <c r="CV1842" i="8"/>
  <c r="CW1842" i="8" s="1"/>
  <c r="CU1842" i="8"/>
  <c r="CT1842" i="8"/>
  <c r="CS1842" i="8"/>
  <c r="CR1842" i="8"/>
  <c r="CQ1842" i="8"/>
  <c r="CP1842" i="8"/>
  <c r="CO1842" i="8"/>
  <c r="CN1842" i="8"/>
  <c r="CL1842" i="8"/>
  <c r="CM1842" i="8" s="1"/>
  <c r="CG1842" i="8"/>
  <c r="CF1842" i="8"/>
  <c r="CE1842" i="8"/>
  <c r="CD1842" i="8"/>
  <c r="CC1842" i="8"/>
  <c r="CB1842" i="8"/>
  <c r="CA1842" i="8"/>
  <c r="BZ1842" i="8"/>
  <c r="BY1842" i="8"/>
  <c r="BW1842" i="8"/>
  <c r="BX1842" i="8" s="1"/>
  <c r="BV1842" i="8"/>
  <c r="BU1842" i="8"/>
  <c r="BT1842" i="8"/>
  <c r="BS1842" i="8"/>
  <c r="BR1842" i="8"/>
  <c r="BQ1842" i="8"/>
  <c r="BP1842" i="8"/>
  <c r="BO1842" i="8"/>
  <c r="BN1842" i="8"/>
  <c r="BM1842" i="8"/>
  <c r="BL1842" i="8"/>
  <c r="BJ1842" i="8"/>
  <c r="BK1842" i="8" s="1"/>
  <c r="J1842" i="8"/>
  <c r="I1842" i="8"/>
  <c r="H1842" i="8"/>
  <c r="G1842" i="8"/>
  <c r="F1842" i="8"/>
  <c r="A1842" i="8"/>
  <c r="DP1841" i="8"/>
  <c r="DO1841" i="8"/>
  <c r="DN1841" i="8"/>
  <c r="DM1841" i="8"/>
  <c r="DK1841" i="8"/>
  <c r="DL1841" i="8" s="1"/>
  <c r="DJ1841" i="8"/>
  <c r="DI1841" i="8"/>
  <c r="DH1841" i="8"/>
  <c r="DG1841" i="8"/>
  <c r="DE1841" i="8"/>
  <c r="DF1841" i="8" s="1"/>
  <c r="DD1841" i="8"/>
  <c r="DC1841" i="8"/>
  <c r="DB1841" i="8"/>
  <c r="DA1841" i="8"/>
  <c r="CZ1841" i="8"/>
  <c r="CY1841" i="8"/>
  <c r="CX1841" i="8"/>
  <c r="CV1841" i="8"/>
  <c r="CW1841" i="8" s="1"/>
  <c r="CU1841" i="8"/>
  <c r="CT1841" i="8"/>
  <c r="CS1841" i="8"/>
  <c r="CR1841" i="8"/>
  <c r="CQ1841" i="8"/>
  <c r="CP1841" i="8"/>
  <c r="CO1841" i="8"/>
  <c r="CN1841" i="8"/>
  <c r="CL1841" i="8"/>
  <c r="CM1841" i="8" s="1"/>
  <c r="CG1841" i="8"/>
  <c r="CF1841" i="8"/>
  <c r="CE1841" i="8"/>
  <c r="CD1841" i="8"/>
  <c r="CC1841" i="8"/>
  <c r="CB1841" i="8"/>
  <c r="CA1841" i="8"/>
  <c r="BZ1841" i="8"/>
  <c r="BY1841" i="8"/>
  <c r="BW1841" i="8"/>
  <c r="BX1841" i="8" s="1"/>
  <c r="BV1841" i="8"/>
  <c r="BU1841" i="8"/>
  <c r="BT1841" i="8"/>
  <c r="BS1841" i="8"/>
  <c r="BR1841" i="8"/>
  <c r="BQ1841" i="8"/>
  <c r="BP1841" i="8"/>
  <c r="BO1841" i="8"/>
  <c r="BN1841" i="8"/>
  <c r="BM1841" i="8"/>
  <c r="BL1841" i="8"/>
  <c r="BJ1841" i="8"/>
  <c r="BK1841" i="8" s="1"/>
  <c r="J1841" i="8"/>
  <c r="I1841" i="8"/>
  <c r="H1841" i="8"/>
  <c r="G1841" i="8"/>
  <c r="F1841" i="8"/>
  <c r="A1841" i="8"/>
  <c r="DP1840" i="8"/>
  <c r="DO1840" i="8"/>
  <c r="DN1840" i="8"/>
  <c r="DM1840" i="8"/>
  <c r="DK1840" i="8"/>
  <c r="DL1840" i="8" s="1"/>
  <c r="DJ1840" i="8"/>
  <c r="DI1840" i="8"/>
  <c r="DH1840" i="8"/>
  <c r="DG1840" i="8"/>
  <c r="DE1840" i="8"/>
  <c r="DF1840" i="8" s="1"/>
  <c r="DD1840" i="8"/>
  <c r="DC1840" i="8"/>
  <c r="DB1840" i="8"/>
  <c r="DA1840" i="8"/>
  <c r="CZ1840" i="8"/>
  <c r="CY1840" i="8"/>
  <c r="CX1840" i="8"/>
  <c r="CV1840" i="8"/>
  <c r="CW1840" i="8" s="1"/>
  <c r="CU1840" i="8"/>
  <c r="CT1840" i="8"/>
  <c r="CS1840" i="8"/>
  <c r="CR1840" i="8"/>
  <c r="CQ1840" i="8"/>
  <c r="CP1840" i="8"/>
  <c r="CO1840" i="8"/>
  <c r="CN1840" i="8"/>
  <c r="CL1840" i="8"/>
  <c r="CM1840" i="8" s="1"/>
  <c r="CG1840" i="8"/>
  <c r="CF1840" i="8"/>
  <c r="CE1840" i="8"/>
  <c r="CD1840" i="8"/>
  <c r="CC1840" i="8"/>
  <c r="CB1840" i="8"/>
  <c r="CA1840" i="8"/>
  <c r="BZ1840" i="8"/>
  <c r="BY1840" i="8"/>
  <c r="BW1840" i="8"/>
  <c r="BX1840" i="8" s="1"/>
  <c r="BV1840" i="8"/>
  <c r="BU1840" i="8"/>
  <c r="BT1840" i="8"/>
  <c r="BS1840" i="8"/>
  <c r="BR1840" i="8"/>
  <c r="BQ1840" i="8"/>
  <c r="BP1840" i="8"/>
  <c r="BO1840" i="8"/>
  <c r="BN1840" i="8"/>
  <c r="BM1840" i="8"/>
  <c r="BL1840" i="8"/>
  <c r="BJ1840" i="8"/>
  <c r="BK1840" i="8" s="1"/>
  <c r="J1840" i="8"/>
  <c r="I1840" i="8"/>
  <c r="H1840" i="8"/>
  <c r="G1840" i="8"/>
  <c r="F1840" i="8"/>
  <c r="A1840" i="8"/>
  <c r="DP1839" i="8"/>
  <c r="DO1839" i="8"/>
  <c r="DN1839" i="8"/>
  <c r="DM1839" i="8"/>
  <c r="DK1839" i="8"/>
  <c r="DL1839" i="8" s="1"/>
  <c r="DJ1839" i="8"/>
  <c r="DI1839" i="8"/>
  <c r="DH1839" i="8"/>
  <c r="DG1839" i="8"/>
  <c r="DE1839" i="8"/>
  <c r="DF1839" i="8" s="1"/>
  <c r="DD1839" i="8"/>
  <c r="DC1839" i="8"/>
  <c r="DB1839" i="8"/>
  <c r="DA1839" i="8"/>
  <c r="CZ1839" i="8"/>
  <c r="CY1839" i="8"/>
  <c r="CX1839" i="8"/>
  <c r="CV1839" i="8"/>
  <c r="CW1839" i="8" s="1"/>
  <c r="CU1839" i="8"/>
  <c r="CT1839" i="8"/>
  <c r="CS1839" i="8"/>
  <c r="CR1839" i="8"/>
  <c r="CQ1839" i="8"/>
  <c r="CP1839" i="8"/>
  <c r="CO1839" i="8"/>
  <c r="CN1839" i="8"/>
  <c r="CL1839" i="8"/>
  <c r="CM1839" i="8" s="1"/>
  <c r="CG1839" i="8"/>
  <c r="CF1839" i="8"/>
  <c r="CE1839" i="8"/>
  <c r="CD1839" i="8"/>
  <c r="CC1839" i="8"/>
  <c r="CB1839" i="8"/>
  <c r="CA1839" i="8"/>
  <c r="BZ1839" i="8"/>
  <c r="BY1839" i="8"/>
  <c r="BW1839" i="8"/>
  <c r="BX1839" i="8" s="1"/>
  <c r="BV1839" i="8"/>
  <c r="BU1839" i="8"/>
  <c r="BT1839" i="8"/>
  <c r="BS1839" i="8"/>
  <c r="BR1839" i="8"/>
  <c r="BQ1839" i="8"/>
  <c r="BP1839" i="8"/>
  <c r="BO1839" i="8"/>
  <c r="BN1839" i="8"/>
  <c r="BM1839" i="8"/>
  <c r="BL1839" i="8"/>
  <c r="BJ1839" i="8"/>
  <c r="BK1839" i="8" s="1"/>
  <c r="J1839" i="8"/>
  <c r="I1839" i="8"/>
  <c r="H1839" i="8"/>
  <c r="G1839" i="8"/>
  <c r="F1839" i="8"/>
  <c r="A1839" i="8"/>
  <c r="DP1838" i="8"/>
  <c r="DO1838" i="8"/>
  <c r="DN1838" i="8"/>
  <c r="DM1838" i="8"/>
  <c r="DK1838" i="8"/>
  <c r="DL1838" i="8" s="1"/>
  <c r="DJ1838" i="8"/>
  <c r="DI1838" i="8"/>
  <c r="DH1838" i="8"/>
  <c r="DG1838" i="8"/>
  <c r="DE1838" i="8"/>
  <c r="DF1838" i="8" s="1"/>
  <c r="DD1838" i="8"/>
  <c r="DC1838" i="8"/>
  <c r="DB1838" i="8"/>
  <c r="DA1838" i="8"/>
  <c r="CZ1838" i="8"/>
  <c r="CY1838" i="8"/>
  <c r="CX1838" i="8"/>
  <c r="CV1838" i="8"/>
  <c r="CW1838" i="8" s="1"/>
  <c r="CU1838" i="8"/>
  <c r="CT1838" i="8"/>
  <c r="CS1838" i="8"/>
  <c r="CR1838" i="8"/>
  <c r="CQ1838" i="8"/>
  <c r="CP1838" i="8"/>
  <c r="CO1838" i="8"/>
  <c r="CN1838" i="8"/>
  <c r="CL1838" i="8"/>
  <c r="CM1838" i="8" s="1"/>
  <c r="CG1838" i="8"/>
  <c r="CF1838" i="8"/>
  <c r="CE1838" i="8"/>
  <c r="CD1838" i="8"/>
  <c r="CC1838" i="8"/>
  <c r="CB1838" i="8"/>
  <c r="CA1838" i="8"/>
  <c r="BZ1838" i="8"/>
  <c r="BY1838" i="8"/>
  <c r="BW1838" i="8"/>
  <c r="BX1838" i="8" s="1"/>
  <c r="BV1838" i="8"/>
  <c r="BU1838" i="8"/>
  <c r="BT1838" i="8"/>
  <c r="BS1838" i="8"/>
  <c r="BR1838" i="8"/>
  <c r="BQ1838" i="8"/>
  <c r="BP1838" i="8"/>
  <c r="BO1838" i="8"/>
  <c r="BN1838" i="8"/>
  <c r="BM1838" i="8"/>
  <c r="BL1838" i="8"/>
  <c r="BJ1838" i="8"/>
  <c r="BK1838" i="8" s="1"/>
  <c r="J1838" i="8"/>
  <c r="I1838" i="8"/>
  <c r="H1838" i="8"/>
  <c r="G1838" i="8"/>
  <c r="F1838" i="8"/>
  <c r="A1838" i="8"/>
  <c r="DP1837" i="8"/>
  <c r="DO1837" i="8"/>
  <c r="DN1837" i="8"/>
  <c r="DM1837" i="8"/>
  <c r="DK1837" i="8"/>
  <c r="DL1837" i="8" s="1"/>
  <c r="DJ1837" i="8"/>
  <c r="DI1837" i="8"/>
  <c r="DH1837" i="8"/>
  <c r="DG1837" i="8"/>
  <c r="DE1837" i="8"/>
  <c r="DF1837" i="8" s="1"/>
  <c r="DD1837" i="8"/>
  <c r="DC1837" i="8"/>
  <c r="DB1837" i="8"/>
  <c r="DA1837" i="8"/>
  <c r="CZ1837" i="8"/>
  <c r="CY1837" i="8"/>
  <c r="CX1837" i="8"/>
  <c r="CV1837" i="8"/>
  <c r="CW1837" i="8" s="1"/>
  <c r="CU1837" i="8"/>
  <c r="CT1837" i="8"/>
  <c r="CS1837" i="8"/>
  <c r="CR1837" i="8"/>
  <c r="CQ1837" i="8"/>
  <c r="CP1837" i="8"/>
  <c r="CO1837" i="8"/>
  <c r="CN1837" i="8"/>
  <c r="CL1837" i="8"/>
  <c r="CM1837" i="8" s="1"/>
  <c r="CG1837" i="8"/>
  <c r="CF1837" i="8"/>
  <c r="CE1837" i="8"/>
  <c r="CD1837" i="8"/>
  <c r="CC1837" i="8"/>
  <c r="CB1837" i="8"/>
  <c r="CA1837" i="8"/>
  <c r="BZ1837" i="8"/>
  <c r="BY1837" i="8"/>
  <c r="BW1837" i="8"/>
  <c r="BX1837" i="8" s="1"/>
  <c r="BV1837" i="8"/>
  <c r="BU1837" i="8"/>
  <c r="BT1837" i="8"/>
  <c r="BS1837" i="8"/>
  <c r="BR1837" i="8"/>
  <c r="BQ1837" i="8"/>
  <c r="BP1837" i="8"/>
  <c r="BO1837" i="8"/>
  <c r="BN1837" i="8"/>
  <c r="BM1837" i="8"/>
  <c r="BL1837" i="8"/>
  <c r="BJ1837" i="8"/>
  <c r="BK1837" i="8" s="1"/>
  <c r="J1837" i="8"/>
  <c r="I1837" i="8"/>
  <c r="H1837" i="8"/>
  <c r="G1837" i="8"/>
  <c r="F1837" i="8"/>
  <c r="A1837" i="8"/>
  <c r="DP1836" i="8"/>
  <c r="DO1836" i="8"/>
  <c r="DN1836" i="8"/>
  <c r="DM1836" i="8"/>
  <c r="DK1836" i="8"/>
  <c r="DL1836" i="8" s="1"/>
  <c r="DJ1836" i="8"/>
  <c r="DI1836" i="8"/>
  <c r="DH1836" i="8"/>
  <c r="DG1836" i="8"/>
  <c r="DE1836" i="8"/>
  <c r="DF1836" i="8" s="1"/>
  <c r="DD1836" i="8"/>
  <c r="DC1836" i="8"/>
  <c r="DB1836" i="8"/>
  <c r="DA1836" i="8"/>
  <c r="CZ1836" i="8"/>
  <c r="CY1836" i="8"/>
  <c r="CX1836" i="8"/>
  <c r="CV1836" i="8"/>
  <c r="CW1836" i="8" s="1"/>
  <c r="CU1836" i="8"/>
  <c r="CT1836" i="8"/>
  <c r="CS1836" i="8"/>
  <c r="CR1836" i="8"/>
  <c r="CQ1836" i="8"/>
  <c r="CP1836" i="8"/>
  <c r="CO1836" i="8"/>
  <c r="CN1836" i="8"/>
  <c r="CL1836" i="8"/>
  <c r="CM1836" i="8" s="1"/>
  <c r="CG1836" i="8"/>
  <c r="CF1836" i="8"/>
  <c r="CE1836" i="8"/>
  <c r="CD1836" i="8"/>
  <c r="CC1836" i="8"/>
  <c r="CB1836" i="8"/>
  <c r="CA1836" i="8"/>
  <c r="BZ1836" i="8"/>
  <c r="BY1836" i="8"/>
  <c r="BW1836" i="8"/>
  <c r="BX1836" i="8" s="1"/>
  <c r="BV1836" i="8"/>
  <c r="BU1836" i="8"/>
  <c r="BT1836" i="8"/>
  <c r="BS1836" i="8"/>
  <c r="BR1836" i="8"/>
  <c r="BQ1836" i="8"/>
  <c r="BP1836" i="8"/>
  <c r="BO1836" i="8"/>
  <c r="BN1836" i="8"/>
  <c r="BM1836" i="8"/>
  <c r="BL1836" i="8"/>
  <c r="BJ1836" i="8"/>
  <c r="BK1836" i="8" s="1"/>
  <c r="J1836" i="8"/>
  <c r="I1836" i="8"/>
  <c r="H1836" i="8"/>
  <c r="G1836" i="8"/>
  <c r="F1836" i="8"/>
  <c r="A1836" i="8"/>
  <c r="DP1835" i="8"/>
  <c r="DO1835" i="8"/>
  <c r="DN1835" i="8"/>
  <c r="DM1835" i="8"/>
  <c r="DK1835" i="8"/>
  <c r="DL1835" i="8" s="1"/>
  <c r="DJ1835" i="8"/>
  <c r="DI1835" i="8"/>
  <c r="DH1835" i="8"/>
  <c r="DG1835" i="8"/>
  <c r="DE1835" i="8"/>
  <c r="DF1835" i="8" s="1"/>
  <c r="DD1835" i="8"/>
  <c r="DC1835" i="8"/>
  <c r="DB1835" i="8"/>
  <c r="DA1835" i="8"/>
  <c r="CZ1835" i="8"/>
  <c r="CY1835" i="8"/>
  <c r="CX1835" i="8"/>
  <c r="CV1835" i="8"/>
  <c r="CW1835" i="8" s="1"/>
  <c r="CU1835" i="8"/>
  <c r="CT1835" i="8"/>
  <c r="CS1835" i="8"/>
  <c r="CR1835" i="8"/>
  <c r="CQ1835" i="8"/>
  <c r="CP1835" i="8"/>
  <c r="CO1835" i="8"/>
  <c r="CN1835" i="8"/>
  <c r="CL1835" i="8"/>
  <c r="CM1835" i="8" s="1"/>
  <c r="CG1835" i="8"/>
  <c r="CF1835" i="8"/>
  <c r="CE1835" i="8"/>
  <c r="CD1835" i="8"/>
  <c r="CC1835" i="8"/>
  <c r="CB1835" i="8"/>
  <c r="CA1835" i="8"/>
  <c r="BZ1835" i="8"/>
  <c r="BY1835" i="8"/>
  <c r="BW1835" i="8"/>
  <c r="BX1835" i="8" s="1"/>
  <c r="BV1835" i="8"/>
  <c r="BU1835" i="8"/>
  <c r="BT1835" i="8"/>
  <c r="BS1835" i="8"/>
  <c r="BR1835" i="8"/>
  <c r="BQ1835" i="8"/>
  <c r="BP1835" i="8"/>
  <c r="BO1835" i="8"/>
  <c r="BN1835" i="8"/>
  <c r="BM1835" i="8"/>
  <c r="BL1835" i="8"/>
  <c r="BJ1835" i="8"/>
  <c r="BK1835" i="8" s="1"/>
  <c r="J1835" i="8"/>
  <c r="I1835" i="8"/>
  <c r="H1835" i="8"/>
  <c r="G1835" i="8"/>
  <c r="F1835" i="8"/>
  <c r="A1835" i="8"/>
  <c r="DP1834" i="8"/>
  <c r="DO1834" i="8"/>
  <c r="DN1834" i="8"/>
  <c r="DM1834" i="8"/>
  <c r="DK1834" i="8"/>
  <c r="DL1834" i="8" s="1"/>
  <c r="DJ1834" i="8"/>
  <c r="DI1834" i="8"/>
  <c r="DH1834" i="8"/>
  <c r="DG1834" i="8"/>
  <c r="DE1834" i="8"/>
  <c r="DF1834" i="8" s="1"/>
  <c r="DD1834" i="8"/>
  <c r="DC1834" i="8"/>
  <c r="DB1834" i="8"/>
  <c r="DA1834" i="8"/>
  <c r="CZ1834" i="8"/>
  <c r="CY1834" i="8"/>
  <c r="CX1834" i="8"/>
  <c r="CV1834" i="8"/>
  <c r="CW1834" i="8" s="1"/>
  <c r="CU1834" i="8"/>
  <c r="CT1834" i="8"/>
  <c r="CS1834" i="8"/>
  <c r="CR1834" i="8"/>
  <c r="CQ1834" i="8"/>
  <c r="CP1834" i="8"/>
  <c r="CO1834" i="8"/>
  <c r="CN1834" i="8"/>
  <c r="CL1834" i="8"/>
  <c r="CM1834" i="8" s="1"/>
  <c r="CG1834" i="8"/>
  <c r="CF1834" i="8"/>
  <c r="CE1834" i="8"/>
  <c r="CD1834" i="8"/>
  <c r="CC1834" i="8"/>
  <c r="CB1834" i="8"/>
  <c r="CA1834" i="8"/>
  <c r="BZ1834" i="8"/>
  <c r="BY1834" i="8"/>
  <c r="BW1834" i="8"/>
  <c r="BX1834" i="8" s="1"/>
  <c r="BV1834" i="8"/>
  <c r="BU1834" i="8"/>
  <c r="BT1834" i="8"/>
  <c r="BS1834" i="8"/>
  <c r="BR1834" i="8"/>
  <c r="BQ1834" i="8"/>
  <c r="BP1834" i="8"/>
  <c r="BO1834" i="8"/>
  <c r="BN1834" i="8"/>
  <c r="BM1834" i="8"/>
  <c r="BL1834" i="8"/>
  <c r="BJ1834" i="8"/>
  <c r="BK1834" i="8" s="1"/>
  <c r="J1834" i="8"/>
  <c r="I1834" i="8"/>
  <c r="H1834" i="8"/>
  <c r="G1834" i="8"/>
  <c r="F1834" i="8"/>
  <c r="A1834" i="8"/>
  <c r="DP1833" i="8"/>
  <c r="DO1833" i="8"/>
  <c r="DN1833" i="8"/>
  <c r="DM1833" i="8"/>
  <c r="DK1833" i="8"/>
  <c r="DL1833" i="8" s="1"/>
  <c r="DJ1833" i="8"/>
  <c r="DI1833" i="8"/>
  <c r="DH1833" i="8"/>
  <c r="DG1833" i="8"/>
  <c r="DE1833" i="8"/>
  <c r="DF1833" i="8" s="1"/>
  <c r="DD1833" i="8"/>
  <c r="DC1833" i="8"/>
  <c r="DB1833" i="8"/>
  <c r="DA1833" i="8"/>
  <c r="CZ1833" i="8"/>
  <c r="CY1833" i="8"/>
  <c r="CX1833" i="8"/>
  <c r="CV1833" i="8"/>
  <c r="CW1833" i="8" s="1"/>
  <c r="CU1833" i="8"/>
  <c r="CT1833" i="8"/>
  <c r="CS1833" i="8"/>
  <c r="CR1833" i="8"/>
  <c r="CQ1833" i="8"/>
  <c r="CP1833" i="8"/>
  <c r="CO1833" i="8"/>
  <c r="CN1833" i="8"/>
  <c r="CL1833" i="8"/>
  <c r="CM1833" i="8" s="1"/>
  <c r="CG1833" i="8"/>
  <c r="CF1833" i="8"/>
  <c r="CE1833" i="8"/>
  <c r="CD1833" i="8"/>
  <c r="CC1833" i="8"/>
  <c r="CB1833" i="8"/>
  <c r="CA1833" i="8"/>
  <c r="BZ1833" i="8"/>
  <c r="BY1833" i="8"/>
  <c r="BW1833" i="8"/>
  <c r="BX1833" i="8" s="1"/>
  <c r="BV1833" i="8"/>
  <c r="BU1833" i="8"/>
  <c r="BT1833" i="8"/>
  <c r="BS1833" i="8"/>
  <c r="BR1833" i="8"/>
  <c r="BQ1833" i="8"/>
  <c r="BP1833" i="8"/>
  <c r="BO1833" i="8"/>
  <c r="BN1833" i="8"/>
  <c r="BM1833" i="8"/>
  <c r="BL1833" i="8"/>
  <c r="BJ1833" i="8"/>
  <c r="BK1833" i="8" s="1"/>
  <c r="J1833" i="8"/>
  <c r="I1833" i="8"/>
  <c r="H1833" i="8"/>
  <c r="G1833" i="8"/>
  <c r="F1833" i="8"/>
  <c r="A1833" i="8"/>
  <c r="DP1832" i="8"/>
  <c r="DO1832" i="8"/>
  <c r="DN1832" i="8"/>
  <c r="DM1832" i="8"/>
  <c r="DK1832" i="8"/>
  <c r="DL1832" i="8" s="1"/>
  <c r="DJ1832" i="8"/>
  <c r="DI1832" i="8"/>
  <c r="DH1832" i="8"/>
  <c r="DG1832" i="8"/>
  <c r="DE1832" i="8"/>
  <c r="DF1832" i="8" s="1"/>
  <c r="DD1832" i="8"/>
  <c r="DC1832" i="8"/>
  <c r="DB1832" i="8"/>
  <c r="DA1832" i="8"/>
  <c r="CZ1832" i="8"/>
  <c r="CY1832" i="8"/>
  <c r="CX1832" i="8"/>
  <c r="CV1832" i="8"/>
  <c r="CW1832" i="8" s="1"/>
  <c r="CU1832" i="8"/>
  <c r="CT1832" i="8"/>
  <c r="CS1832" i="8"/>
  <c r="CR1832" i="8"/>
  <c r="CQ1832" i="8"/>
  <c r="CP1832" i="8"/>
  <c r="CO1832" i="8"/>
  <c r="CN1832" i="8"/>
  <c r="CL1832" i="8"/>
  <c r="CM1832" i="8" s="1"/>
  <c r="CG1832" i="8"/>
  <c r="CF1832" i="8"/>
  <c r="CE1832" i="8"/>
  <c r="CD1832" i="8"/>
  <c r="CC1832" i="8"/>
  <c r="CB1832" i="8"/>
  <c r="CA1832" i="8"/>
  <c r="BZ1832" i="8"/>
  <c r="BY1832" i="8"/>
  <c r="BW1832" i="8"/>
  <c r="BX1832" i="8" s="1"/>
  <c r="BV1832" i="8"/>
  <c r="BU1832" i="8"/>
  <c r="BT1832" i="8"/>
  <c r="BS1832" i="8"/>
  <c r="BR1832" i="8"/>
  <c r="BQ1832" i="8"/>
  <c r="BP1832" i="8"/>
  <c r="BO1832" i="8"/>
  <c r="BN1832" i="8"/>
  <c r="BM1832" i="8"/>
  <c r="BL1832" i="8"/>
  <c r="BJ1832" i="8"/>
  <c r="BK1832" i="8" s="1"/>
  <c r="J1832" i="8"/>
  <c r="I1832" i="8"/>
  <c r="H1832" i="8"/>
  <c r="G1832" i="8"/>
  <c r="F1832" i="8"/>
  <c r="A1832" i="8"/>
  <c r="DP1831" i="8"/>
  <c r="DO1831" i="8"/>
  <c r="DN1831" i="8"/>
  <c r="DM1831" i="8"/>
  <c r="DK1831" i="8"/>
  <c r="DL1831" i="8" s="1"/>
  <c r="DJ1831" i="8"/>
  <c r="DI1831" i="8"/>
  <c r="DH1831" i="8"/>
  <c r="DG1831" i="8"/>
  <c r="DE1831" i="8"/>
  <c r="DF1831" i="8" s="1"/>
  <c r="DD1831" i="8"/>
  <c r="DC1831" i="8"/>
  <c r="DB1831" i="8"/>
  <c r="DA1831" i="8"/>
  <c r="CZ1831" i="8"/>
  <c r="CY1831" i="8"/>
  <c r="CX1831" i="8"/>
  <c r="CV1831" i="8"/>
  <c r="CW1831" i="8" s="1"/>
  <c r="CU1831" i="8"/>
  <c r="CT1831" i="8"/>
  <c r="CS1831" i="8"/>
  <c r="CR1831" i="8"/>
  <c r="CQ1831" i="8"/>
  <c r="CP1831" i="8"/>
  <c r="CO1831" i="8"/>
  <c r="CN1831" i="8"/>
  <c r="CL1831" i="8"/>
  <c r="CM1831" i="8" s="1"/>
  <c r="CG1831" i="8"/>
  <c r="CF1831" i="8"/>
  <c r="CE1831" i="8"/>
  <c r="CD1831" i="8"/>
  <c r="CC1831" i="8"/>
  <c r="CB1831" i="8"/>
  <c r="CA1831" i="8"/>
  <c r="BZ1831" i="8"/>
  <c r="BY1831" i="8"/>
  <c r="BW1831" i="8"/>
  <c r="BX1831" i="8" s="1"/>
  <c r="BV1831" i="8"/>
  <c r="BU1831" i="8"/>
  <c r="BT1831" i="8"/>
  <c r="BS1831" i="8"/>
  <c r="BR1831" i="8"/>
  <c r="BQ1831" i="8"/>
  <c r="BP1831" i="8"/>
  <c r="BO1831" i="8"/>
  <c r="BN1831" i="8"/>
  <c r="BM1831" i="8"/>
  <c r="BL1831" i="8"/>
  <c r="BJ1831" i="8"/>
  <c r="BK1831" i="8" s="1"/>
  <c r="J1831" i="8"/>
  <c r="I1831" i="8"/>
  <c r="H1831" i="8"/>
  <c r="G1831" i="8"/>
  <c r="F1831" i="8"/>
  <c r="A1831" i="8"/>
  <c r="DP1830" i="8"/>
  <c r="DO1830" i="8"/>
  <c r="DN1830" i="8"/>
  <c r="DM1830" i="8"/>
  <c r="DK1830" i="8"/>
  <c r="DL1830" i="8" s="1"/>
  <c r="DJ1830" i="8"/>
  <c r="DI1830" i="8"/>
  <c r="DH1830" i="8"/>
  <c r="DG1830" i="8"/>
  <c r="DE1830" i="8"/>
  <c r="DF1830" i="8" s="1"/>
  <c r="DD1830" i="8"/>
  <c r="DC1830" i="8"/>
  <c r="DB1830" i="8"/>
  <c r="DA1830" i="8"/>
  <c r="CZ1830" i="8"/>
  <c r="CY1830" i="8"/>
  <c r="CX1830" i="8"/>
  <c r="CV1830" i="8"/>
  <c r="CW1830" i="8" s="1"/>
  <c r="CU1830" i="8"/>
  <c r="CT1830" i="8"/>
  <c r="CS1830" i="8"/>
  <c r="CR1830" i="8"/>
  <c r="CQ1830" i="8"/>
  <c r="CP1830" i="8"/>
  <c r="CO1830" i="8"/>
  <c r="CN1830" i="8"/>
  <c r="CL1830" i="8"/>
  <c r="CM1830" i="8" s="1"/>
  <c r="CG1830" i="8"/>
  <c r="CF1830" i="8"/>
  <c r="CE1830" i="8"/>
  <c r="CD1830" i="8"/>
  <c r="CC1830" i="8"/>
  <c r="CB1830" i="8"/>
  <c r="CA1830" i="8"/>
  <c r="BZ1830" i="8"/>
  <c r="BY1830" i="8"/>
  <c r="BW1830" i="8"/>
  <c r="BX1830" i="8" s="1"/>
  <c r="BV1830" i="8"/>
  <c r="BU1830" i="8"/>
  <c r="BT1830" i="8"/>
  <c r="BS1830" i="8"/>
  <c r="BR1830" i="8"/>
  <c r="BQ1830" i="8"/>
  <c r="BP1830" i="8"/>
  <c r="BO1830" i="8"/>
  <c r="BN1830" i="8"/>
  <c r="BM1830" i="8"/>
  <c r="BL1830" i="8"/>
  <c r="BJ1830" i="8"/>
  <c r="BK1830" i="8" s="1"/>
  <c r="J1830" i="8"/>
  <c r="I1830" i="8"/>
  <c r="H1830" i="8"/>
  <c r="G1830" i="8"/>
  <c r="F1830" i="8"/>
  <c r="A1830" i="8"/>
  <c r="DP1829" i="8"/>
  <c r="DO1829" i="8"/>
  <c r="DN1829" i="8"/>
  <c r="DM1829" i="8"/>
  <c r="DK1829" i="8"/>
  <c r="DL1829" i="8" s="1"/>
  <c r="DJ1829" i="8"/>
  <c r="DI1829" i="8"/>
  <c r="DH1829" i="8"/>
  <c r="DG1829" i="8"/>
  <c r="DE1829" i="8"/>
  <c r="DF1829" i="8" s="1"/>
  <c r="DD1829" i="8"/>
  <c r="DC1829" i="8"/>
  <c r="DB1829" i="8"/>
  <c r="DA1829" i="8"/>
  <c r="CZ1829" i="8"/>
  <c r="CY1829" i="8"/>
  <c r="CX1829" i="8"/>
  <c r="CV1829" i="8"/>
  <c r="CW1829" i="8" s="1"/>
  <c r="CU1829" i="8"/>
  <c r="CT1829" i="8"/>
  <c r="CS1829" i="8"/>
  <c r="CR1829" i="8"/>
  <c r="CQ1829" i="8"/>
  <c r="CP1829" i="8"/>
  <c r="CO1829" i="8"/>
  <c r="CN1829" i="8"/>
  <c r="CL1829" i="8"/>
  <c r="CM1829" i="8" s="1"/>
  <c r="CG1829" i="8"/>
  <c r="CF1829" i="8"/>
  <c r="CE1829" i="8"/>
  <c r="CD1829" i="8"/>
  <c r="CC1829" i="8"/>
  <c r="CB1829" i="8"/>
  <c r="CA1829" i="8"/>
  <c r="BZ1829" i="8"/>
  <c r="BY1829" i="8"/>
  <c r="BW1829" i="8"/>
  <c r="BX1829" i="8" s="1"/>
  <c r="BV1829" i="8"/>
  <c r="BU1829" i="8"/>
  <c r="BT1829" i="8"/>
  <c r="BS1829" i="8"/>
  <c r="BR1829" i="8"/>
  <c r="BQ1829" i="8"/>
  <c r="BP1829" i="8"/>
  <c r="BO1829" i="8"/>
  <c r="BN1829" i="8"/>
  <c r="BM1829" i="8"/>
  <c r="BL1829" i="8"/>
  <c r="BJ1829" i="8"/>
  <c r="BK1829" i="8" s="1"/>
  <c r="J1829" i="8"/>
  <c r="I1829" i="8"/>
  <c r="H1829" i="8"/>
  <c r="G1829" i="8"/>
  <c r="F1829" i="8"/>
  <c r="A1829" i="8"/>
  <c r="DP1828" i="8"/>
  <c r="DO1828" i="8"/>
  <c r="DN1828" i="8"/>
  <c r="DM1828" i="8"/>
  <c r="DK1828" i="8"/>
  <c r="DL1828" i="8" s="1"/>
  <c r="DJ1828" i="8"/>
  <c r="DI1828" i="8"/>
  <c r="DH1828" i="8"/>
  <c r="DG1828" i="8"/>
  <c r="DE1828" i="8"/>
  <c r="DF1828" i="8" s="1"/>
  <c r="DD1828" i="8"/>
  <c r="DC1828" i="8"/>
  <c r="DB1828" i="8"/>
  <c r="DA1828" i="8"/>
  <c r="CZ1828" i="8"/>
  <c r="CY1828" i="8"/>
  <c r="CX1828" i="8"/>
  <c r="CV1828" i="8"/>
  <c r="CW1828" i="8" s="1"/>
  <c r="CU1828" i="8"/>
  <c r="CT1828" i="8"/>
  <c r="CS1828" i="8"/>
  <c r="CR1828" i="8"/>
  <c r="CQ1828" i="8"/>
  <c r="CP1828" i="8"/>
  <c r="CO1828" i="8"/>
  <c r="CN1828" i="8"/>
  <c r="CL1828" i="8"/>
  <c r="CM1828" i="8" s="1"/>
  <c r="CG1828" i="8"/>
  <c r="CF1828" i="8"/>
  <c r="CE1828" i="8"/>
  <c r="CD1828" i="8"/>
  <c r="CC1828" i="8"/>
  <c r="CB1828" i="8"/>
  <c r="CA1828" i="8"/>
  <c r="BZ1828" i="8"/>
  <c r="BY1828" i="8"/>
  <c r="BW1828" i="8"/>
  <c r="BX1828" i="8" s="1"/>
  <c r="BV1828" i="8"/>
  <c r="BU1828" i="8"/>
  <c r="BT1828" i="8"/>
  <c r="BS1828" i="8"/>
  <c r="BR1828" i="8"/>
  <c r="BQ1828" i="8"/>
  <c r="BP1828" i="8"/>
  <c r="BO1828" i="8"/>
  <c r="BN1828" i="8"/>
  <c r="BM1828" i="8"/>
  <c r="BL1828" i="8"/>
  <c r="BJ1828" i="8"/>
  <c r="BK1828" i="8" s="1"/>
  <c r="J1828" i="8"/>
  <c r="I1828" i="8"/>
  <c r="H1828" i="8"/>
  <c r="G1828" i="8"/>
  <c r="F1828" i="8"/>
  <c r="A1828" i="8"/>
  <c r="DP1827" i="8"/>
  <c r="DO1827" i="8"/>
  <c r="DN1827" i="8"/>
  <c r="DM1827" i="8"/>
  <c r="DK1827" i="8"/>
  <c r="DL1827" i="8" s="1"/>
  <c r="DJ1827" i="8"/>
  <c r="DI1827" i="8"/>
  <c r="DH1827" i="8"/>
  <c r="DG1827" i="8"/>
  <c r="DE1827" i="8"/>
  <c r="DF1827" i="8" s="1"/>
  <c r="DD1827" i="8"/>
  <c r="DC1827" i="8"/>
  <c r="DB1827" i="8"/>
  <c r="DA1827" i="8"/>
  <c r="CZ1827" i="8"/>
  <c r="CY1827" i="8"/>
  <c r="CX1827" i="8"/>
  <c r="CV1827" i="8"/>
  <c r="CW1827" i="8" s="1"/>
  <c r="CU1827" i="8"/>
  <c r="CT1827" i="8"/>
  <c r="CS1827" i="8"/>
  <c r="CR1827" i="8"/>
  <c r="CQ1827" i="8"/>
  <c r="CP1827" i="8"/>
  <c r="CO1827" i="8"/>
  <c r="CN1827" i="8"/>
  <c r="CL1827" i="8"/>
  <c r="CM1827" i="8" s="1"/>
  <c r="CG1827" i="8"/>
  <c r="CF1827" i="8"/>
  <c r="CE1827" i="8"/>
  <c r="CD1827" i="8"/>
  <c r="CC1827" i="8"/>
  <c r="CB1827" i="8"/>
  <c r="CA1827" i="8"/>
  <c r="BZ1827" i="8"/>
  <c r="BY1827" i="8"/>
  <c r="BW1827" i="8"/>
  <c r="BX1827" i="8" s="1"/>
  <c r="BV1827" i="8"/>
  <c r="BU1827" i="8"/>
  <c r="BT1827" i="8"/>
  <c r="BS1827" i="8"/>
  <c r="BR1827" i="8"/>
  <c r="BQ1827" i="8"/>
  <c r="BP1827" i="8"/>
  <c r="BO1827" i="8"/>
  <c r="BN1827" i="8"/>
  <c r="BM1827" i="8"/>
  <c r="BL1827" i="8"/>
  <c r="BJ1827" i="8"/>
  <c r="BK1827" i="8" s="1"/>
  <c r="J1827" i="8"/>
  <c r="I1827" i="8"/>
  <c r="H1827" i="8"/>
  <c r="G1827" i="8"/>
  <c r="F1827" i="8"/>
  <c r="A1827" i="8"/>
  <c r="DP1826" i="8"/>
  <c r="DO1826" i="8"/>
  <c r="DN1826" i="8"/>
  <c r="DM1826" i="8"/>
  <c r="DK1826" i="8"/>
  <c r="DL1826" i="8" s="1"/>
  <c r="DJ1826" i="8"/>
  <c r="DI1826" i="8"/>
  <c r="DH1826" i="8"/>
  <c r="DG1826" i="8"/>
  <c r="DE1826" i="8"/>
  <c r="DF1826" i="8" s="1"/>
  <c r="DD1826" i="8"/>
  <c r="DC1826" i="8"/>
  <c r="DB1826" i="8"/>
  <c r="DA1826" i="8"/>
  <c r="CZ1826" i="8"/>
  <c r="CY1826" i="8"/>
  <c r="CX1826" i="8"/>
  <c r="CV1826" i="8"/>
  <c r="CW1826" i="8" s="1"/>
  <c r="CU1826" i="8"/>
  <c r="CT1826" i="8"/>
  <c r="CS1826" i="8"/>
  <c r="CR1826" i="8"/>
  <c r="CQ1826" i="8"/>
  <c r="CP1826" i="8"/>
  <c r="CO1826" i="8"/>
  <c r="CN1826" i="8"/>
  <c r="CL1826" i="8"/>
  <c r="CM1826" i="8" s="1"/>
  <c r="CG1826" i="8"/>
  <c r="CF1826" i="8"/>
  <c r="CE1826" i="8"/>
  <c r="CD1826" i="8"/>
  <c r="CC1826" i="8"/>
  <c r="CB1826" i="8"/>
  <c r="CA1826" i="8"/>
  <c r="BZ1826" i="8"/>
  <c r="BY1826" i="8"/>
  <c r="BW1826" i="8"/>
  <c r="BX1826" i="8" s="1"/>
  <c r="BV1826" i="8"/>
  <c r="BU1826" i="8"/>
  <c r="BT1826" i="8"/>
  <c r="BS1826" i="8"/>
  <c r="BR1826" i="8"/>
  <c r="BQ1826" i="8"/>
  <c r="BP1826" i="8"/>
  <c r="BO1826" i="8"/>
  <c r="BN1826" i="8"/>
  <c r="BM1826" i="8"/>
  <c r="BL1826" i="8"/>
  <c r="BJ1826" i="8"/>
  <c r="BK1826" i="8" s="1"/>
  <c r="J1826" i="8"/>
  <c r="I1826" i="8"/>
  <c r="H1826" i="8"/>
  <c r="G1826" i="8"/>
  <c r="F1826" i="8"/>
  <c r="A1826" i="8"/>
  <c r="DP1825" i="8"/>
  <c r="DO1825" i="8"/>
  <c r="DN1825" i="8"/>
  <c r="DM1825" i="8"/>
  <c r="DK1825" i="8"/>
  <c r="DL1825" i="8" s="1"/>
  <c r="DJ1825" i="8"/>
  <c r="DI1825" i="8"/>
  <c r="DH1825" i="8"/>
  <c r="DG1825" i="8"/>
  <c r="DE1825" i="8"/>
  <c r="DF1825" i="8" s="1"/>
  <c r="DD1825" i="8"/>
  <c r="DC1825" i="8"/>
  <c r="DB1825" i="8"/>
  <c r="DA1825" i="8"/>
  <c r="CZ1825" i="8"/>
  <c r="CY1825" i="8"/>
  <c r="CX1825" i="8"/>
  <c r="CV1825" i="8"/>
  <c r="CW1825" i="8" s="1"/>
  <c r="CU1825" i="8"/>
  <c r="CT1825" i="8"/>
  <c r="CS1825" i="8"/>
  <c r="CR1825" i="8"/>
  <c r="CQ1825" i="8"/>
  <c r="CP1825" i="8"/>
  <c r="CO1825" i="8"/>
  <c r="CN1825" i="8"/>
  <c r="CL1825" i="8"/>
  <c r="CM1825" i="8" s="1"/>
  <c r="CG1825" i="8"/>
  <c r="CF1825" i="8"/>
  <c r="CE1825" i="8"/>
  <c r="CD1825" i="8"/>
  <c r="CC1825" i="8"/>
  <c r="CB1825" i="8"/>
  <c r="CA1825" i="8"/>
  <c r="BZ1825" i="8"/>
  <c r="BY1825" i="8"/>
  <c r="BW1825" i="8"/>
  <c r="BX1825" i="8" s="1"/>
  <c r="BV1825" i="8"/>
  <c r="BU1825" i="8"/>
  <c r="BT1825" i="8"/>
  <c r="BS1825" i="8"/>
  <c r="BR1825" i="8"/>
  <c r="BQ1825" i="8"/>
  <c r="BP1825" i="8"/>
  <c r="BO1825" i="8"/>
  <c r="BN1825" i="8"/>
  <c r="BM1825" i="8"/>
  <c r="BL1825" i="8"/>
  <c r="BJ1825" i="8"/>
  <c r="BK1825" i="8" s="1"/>
  <c r="J1825" i="8"/>
  <c r="I1825" i="8"/>
  <c r="H1825" i="8"/>
  <c r="G1825" i="8"/>
  <c r="F1825" i="8"/>
  <c r="A1825" i="8"/>
  <c r="DP1824" i="8"/>
  <c r="DO1824" i="8"/>
  <c r="DN1824" i="8"/>
  <c r="DM1824" i="8"/>
  <c r="DK1824" i="8"/>
  <c r="DL1824" i="8" s="1"/>
  <c r="DJ1824" i="8"/>
  <c r="DI1824" i="8"/>
  <c r="DH1824" i="8"/>
  <c r="DG1824" i="8"/>
  <c r="DE1824" i="8"/>
  <c r="DF1824" i="8" s="1"/>
  <c r="DD1824" i="8"/>
  <c r="DC1824" i="8"/>
  <c r="DB1824" i="8"/>
  <c r="DA1824" i="8"/>
  <c r="CZ1824" i="8"/>
  <c r="CY1824" i="8"/>
  <c r="CX1824" i="8"/>
  <c r="CV1824" i="8"/>
  <c r="CW1824" i="8" s="1"/>
  <c r="CU1824" i="8"/>
  <c r="CT1824" i="8"/>
  <c r="CS1824" i="8"/>
  <c r="CR1824" i="8"/>
  <c r="CQ1824" i="8"/>
  <c r="CP1824" i="8"/>
  <c r="CO1824" i="8"/>
  <c r="CN1824" i="8"/>
  <c r="CL1824" i="8"/>
  <c r="CM1824" i="8" s="1"/>
  <c r="CG1824" i="8"/>
  <c r="CF1824" i="8"/>
  <c r="CE1824" i="8"/>
  <c r="CD1824" i="8"/>
  <c r="CC1824" i="8"/>
  <c r="CB1824" i="8"/>
  <c r="CA1824" i="8"/>
  <c r="BZ1824" i="8"/>
  <c r="BY1824" i="8"/>
  <c r="BW1824" i="8"/>
  <c r="BX1824" i="8" s="1"/>
  <c r="BV1824" i="8"/>
  <c r="BU1824" i="8"/>
  <c r="BT1824" i="8"/>
  <c r="BS1824" i="8"/>
  <c r="BR1824" i="8"/>
  <c r="BQ1824" i="8"/>
  <c r="BP1824" i="8"/>
  <c r="BO1824" i="8"/>
  <c r="BN1824" i="8"/>
  <c r="BM1824" i="8"/>
  <c r="BL1824" i="8"/>
  <c r="BJ1824" i="8"/>
  <c r="BK1824" i="8" s="1"/>
  <c r="J1824" i="8"/>
  <c r="I1824" i="8"/>
  <c r="H1824" i="8"/>
  <c r="G1824" i="8"/>
  <c r="F1824" i="8"/>
  <c r="A1824" i="8"/>
  <c r="DP1823" i="8"/>
  <c r="DO1823" i="8"/>
  <c r="DN1823" i="8"/>
  <c r="DM1823" i="8"/>
  <c r="DK1823" i="8"/>
  <c r="DL1823" i="8" s="1"/>
  <c r="DJ1823" i="8"/>
  <c r="DI1823" i="8"/>
  <c r="DH1823" i="8"/>
  <c r="DG1823" i="8"/>
  <c r="DE1823" i="8"/>
  <c r="DF1823" i="8" s="1"/>
  <c r="DD1823" i="8"/>
  <c r="DC1823" i="8"/>
  <c r="DB1823" i="8"/>
  <c r="DA1823" i="8"/>
  <c r="CZ1823" i="8"/>
  <c r="CY1823" i="8"/>
  <c r="CX1823" i="8"/>
  <c r="CV1823" i="8"/>
  <c r="CW1823" i="8" s="1"/>
  <c r="CU1823" i="8"/>
  <c r="CT1823" i="8"/>
  <c r="CS1823" i="8"/>
  <c r="CR1823" i="8"/>
  <c r="CQ1823" i="8"/>
  <c r="CP1823" i="8"/>
  <c r="CO1823" i="8"/>
  <c r="CN1823" i="8"/>
  <c r="CL1823" i="8"/>
  <c r="CM1823" i="8" s="1"/>
  <c r="CG1823" i="8"/>
  <c r="CF1823" i="8"/>
  <c r="CE1823" i="8"/>
  <c r="CD1823" i="8"/>
  <c r="CC1823" i="8"/>
  <c r="CB1823" i="8"/>
  <c r="CA1823" i="8"/>
  <c r="BZ1823" i="8"/>
  <c r="BY1823" i="8"/>
  <c r="BW1823" i="8"/>
  <c r="BX1823" i="8" s="1"/>
  <c r="BV1823" i="8"/>
  <c r="BU1823" i="8"/>
  <c r="BT1823" i="8"/>
  <c r="BS1823" i="8"/>
  <c r="BR1823" i="8"/>
  <c r="BQ1823" i="8"/>
  <c r="BP1823" i="8"/>
  <c r="BO1823" i="8"/>
  <c r="BN1823" i="8"/>
  <c r="BM1823" i="8"/>
  <c r="BL1823" i="8"/>
  <c r="BJ1823" i="8"/>
  <c r="BK1823" i="8" s="1"/>
  <c r="J1823" i="8"/>
  <c r="I1823" i="8"/>
  <c r="H1823" i="8"/>
  <c r="G1823" i="8"/>
  <c r="F1823" i="8"/>
  <c r="A1823" i="8"/>
  <c r="DP1822" i="8"/>
  <c r="DO1822" i="8"/>
  <c r="DN1822" i="8"/>
  <c r="DM1822" i="8"/>
  <c r="DK1822" i="8"/>
  <c r="DL1822" i="8" s="1"/>
  <c r="DJ1822" i="8"/>
  <c r="DI1822" i="8"/>
  <c r="DH1822" i="8"/>
  <c r="DG1822" i="8"/>
  <c r="DE1822" i="8"/>
  <c r="DF1822" i="8" s="1"/>
  <c r="DD1822" i="8"/>
  <c r="DC1822" i="8"/>
  <c r="DB1822" i="8"/>
  <c r="DA1822" i="8"/>
  <c r="CZ1822" i="8"/>
  <c r="CY1822" i="8"/>
  <c r="CX1822" i="8"/>
  <c r="CV1822" i="8"/>
  <c r="CW1822" i="8" s="1"/>
  <c r="CU1822" i="8"/>
  <c r="CT1822" i="8"/>
  <c r="CS1822" i="8"/>
  <c r="CR1822" i="8"/>
  <c r="CQ1822" i="8"/>
  <c r="CP1822" i="8"/>
  <c r="CO1822" i="8"/>
  <c r="CN1822" i="8"/>
  <c r="CL1822" i="8"/>
  <c r="CM1822" i="8" s="1"/>
  <c r="CG1822" i="8"/>
  <c r="CF1822" i="8"/>
  <c r="CE1822" i="8"/>
  <c r="CD1822" i="8"/>
  <c r="CC1822" i="8"/>
  <c r="CB1822" i="8"/>
  <c r="CA1822" i="8"/>
  <c r="BZ1822" i="8"/>
  <c r="BY1822" i="8"/>
  <c r="BW1822" i="8"/>
  <c r="BX1822" i="8" s="1"/>
  <c r="BV1822" i="8"/>
  <c r="BU1822" i="8"/>
  <c r="BT1822" i="8"/>
  <c r="BS1822" i="8"/>
  <c r="BR1822" i="8"/>
  <c r="BQ1822" i="8"/>
  <c r="BP1822" i="8"/>
  <c r="BO1822" i="8"/>
  <c r="BN1822" i="8"/>
  <c r="BM1822" i="8"/>
  <c r="BL1822" i="8"/>
  <c r="BJ1822" i="8"/>
  <c r="BK1822" i="8" s="1"/>
  <c r="J1822" i="8"/>
  <c r="I1822" i="8"/>
  <c r="H1822" i="8"/>
  <c r="G1822" i="8"/>
  <c r="F1822" i="8"/>
  <c r="A1822" i="8"/>
  <c r="DP1821" i="8"/>
  <c r="DO1821" i="8"/>
  <c r="DN1821" i="8"/>
  <c r="DM1821" i="8"/>
  <c r="DK1821" i="8"/>
  <c r="DL1821" i="8" s="1"/>
  <c r="DJ1821" i="8"/>
  <c r="DI1821" i="8"/>
  <c r="DH1821" i="8"/>
  <c r="DG1821" i="8"/>
  <c r="DE1821" i="8"/>
  <c r="DF1821" i="8" s="1"/>
  <c r="DD1821" i="8"/>
  <c r="DC1821" i="8"/>
  <c r="DB1821" i="8"/>
  <c r="DA1821" i="8"/>
  <c r="CZ1821" i="8"/>
  <c r="CY1821" i="8"/>
  <c r="CX1821" i="8"/>
  <c r="CV1821" i="8"/>
  <c r="CW1821" i="8" s="1"/>
  <c r="CU1821" i="8"/>
  <c r="CT1821" i="8"/>
  <c r="CS1821" i="8"/>
  <c r="CR1821" i="8"/>
  <c r="CQ1821" i="8"/>
  <c r="CP1821" i="8"/>
  <c r="CO1821" i="8"/>
  <c r="CN1821" i="8"/>
  <c r="CL1821" i="8"/>
  <c r="CM1821" i="8" s="1"/>
  <c r="CG1821" i="8"/>
  <c r="CF1821" i="8"/>
  <c r="CE1821" i="8"/>
  <c r="CD1821" i="8"/>
  <c r="CC1821" i="8"/>
  <c r="CB1821" i="8"/>
  <c r="CA1821" i="8"/>
  <c r="BZ1821" i="8"/>
  <c r="BY1821" i="8"/>
  <c r="BW1821" i="8"/>
  <c r="BX1821" i="8" s="1"/>
  <c r="BV1821" i="8"/>
  <c r="BU1821" i="8"/>
  <c r="BT1821" i="8"/>
  <c r="BS1821" i="8"/>
  <c r="BR1821" i="8"/>
  <c r="BQ1821" i="8"/>
  <c r="BP1821" i="8"/>
  <c r="BO1821" i="8"/>
  <c r="BN1821" i="8"/>
  <c r="BM1821" i="8"/>
  <c r="BL1821" i="8"/>
  <c r="BJ1821" i="8"/>
  <c r="BK1821" i="8" s="1"/>
  <c r="J1821" i="8"/>
  <c r="I1821" i="8"/>
  <c r="H1821" i="8"/>
  <c r="G1821" i="8"/>
  <c r="F1821" i="8"/>
  <c r="A1821" i="8"/>
  <c r="DP1820" i="8"/>
  <c r="DO1820" i="8"/>
  <c r="DN1820" i="8"/>
  <c r="DM1820" i="8"/>
  <c r="DK1820" i="8"/>
  <c r="DL1820" i="8" s="1"/>
  <c r="DJ1820" i="8"/>
  <c r="DI1820" i="8"/>
  <c r="DH1820" i="8"/>
  <c r="DG1820" i="8"/>
  <c r="DE1820" i="8"/>
  <c r="DF1820" i="8" s="1"/>
  <c r="DD1820" i="8"/>
  <c r="DC1820" i="8"/>
  <c r="DB1820" i="8"/>
  <c r="DA1820" i="8"/>
  <c r="CZ1820" i="8"/>
  <c r="CY1820" i="8"/>
  <c r="CX1820" i="8"/>
  <c r="CV1820" i="8"/>
  <c r="CW1820" i="8" s="1"/>
  <c r="CU1820" i="8"/>
  <c r="CT1820" i="8"/>
  <c r="CS1820" i="8"/>
  <c r="CR1820" i="8"/>
  <c r="CQ1820" i="8"/>
  <c r="CP1820" i="8"/>
  <c r="CO1820" i="8"/>
  <c r="CN1820" i="8"/>
  <c r="CL1820" i="8"/>
  <c r="CM1820" i="8" s="1"/>
  <c r="CG1820" i="8"/>
  <c r="CF1820" i="8"/>
  <c r="CE1820" i="8"/>
  <c r="CD1820" i="8"/>
  <c r="CC1820" i="8"/>
  <c r="CB1820" i="8"/>
  <c r="CA1820" i="8"/>
  <c r="BZ1820" i="8"/>
  <c r="BY1820" i="8"/>
  <c r="BW1820" i="8"/>
  <c r="BX1820" i="8" s="1"/>
  <c r="BV1820" i="8"/>
  <c r="BU1820" i="8"/>
  <c r="BT1820" i="8"/>
  <c r="BS1820" i="8"/>
  <c r="BR1820" i="8"/>
  <c r="BQ1820" i="8"/>
  <c r="BP1820" i="8"/>
  <c r="BO1820" i="8"/>
  <c r="BN1820" i="8"/>
  <c r="BM1820" i="8"/>
  <c r="BL1820" i="8"/>
  <c r="BJ1820" i="8"/>
  <c r="BK1820" i="8" s="1"/>
  <c r="J1820" i="8"/>
  <c r="I1820" i="8"/>
  <c r="H1820" i="8"/>
  <c r="G1820" i="8"/>
  <c r="F1820" i="8"/>
  <c r="A1820" i="8"/>
  <c r="DP1819" i="8"/>
  <c r="DO1819" i="8"/>
  <c r="DN1819" i="8"/>
  <c r="DM1819" i="8"/>
  <c r="DK1819" i="8"/>
  <c r="DL1819" i="8" s="1"/>
  <c r="DJ1819" i="8"/>
  <c r="DI1819" i="8"/>
  <c r="DH1819" i="8"/>
  <c r="DG1819" i="8"/>
  <c r="DE1819" i="8"/>
  <c r="DF1819" i="8" s="1"/>
  <c r="DD1819" i="8"/>
  <c r="DC1819" i="8"/>
  <c r="DB1819" i="8"/>
  <c r="DA1819" i="8"/>
  <c r="CZ1819" i="8"/>
  <c r="CY1819" i="8"/>
  <c r="CX1819" i="8"/>
  <c r="CV1819" i="8"/>
  <c r="CW1819" i="8" s="1"/>
  <c r="CU1819" i="8"/>
  <c r="CT1819" i="8"/>
  <c r="CS1819" i="8"/>
  <c r="CR1819" i="8"/>
  <c r="CQ1819" i="8"/>
  <c r="CP1819" i="8"/>
  <c r="CO1819" i="8"/>
  <c r="CN1819" i="8"/>
  <c r="CL1819" i="8"/>
  <c r="CM1819" i="8" s="1"/>
  <c r="CG1819" i="8"/>
  <c r="CF1819" i="8"/>
  <c r="CE1819" i="8"/>
  <c r="CD1819" i="8"/>
  <c r="CC1819" i="8"/>
  <c r="CB1819" i="8"/>
  <c r="CA1819" i="8"/>
  <c r="BZ1819" i="8"/>
  <c r="BY1819" i="8"/>
  <c r="BW1819" i="8"/>
  <c r="BX1819" i="8" s="1"/>
  <c r="BV1819" i="8"/>
  <c r="BU1819" i="8"/>
  <c r="BT1819" i="8"/>
  <c r="BS1819" i="8"/>
  <c r="BR1819" i="8"/>
  <c r="BQ1819" i="8"/>
  <c r="BP1819" i="8"/>
  <c r="BO1819" i="8"/>
  <c r="BN1819" i="8"/>
  <c r="BM1819" i="8"/>
  <c r="BL1819" i="8"/>
  <c r="BJ1819" i="8"/>
  <c r="BK1819" i="8" s="1"/>
  <c r="J1819" i="8"/>
  <c r="I1819" i="8"/>
  <c r="H1819" i="8"/>
  <c r="G1819" i="8"/>
  <c r="F1819" i="8"/>
  <c r="A1819" i="8"/>
  <c r="DP1818" i="8"/>
  <c r="DO1818" i="8"/>
  <c r="DN1818" i="8"/>
  <c r="DM1818" i="8"/>
  <c r="DK1818" i="8"/>
  <c r="DL1818" i="8" s="1"/>
  <c r="DJ1818" i="8"/>
  <c r="DI1818" i="8"/>
  <c r="DH1818" i="8"/>
  <c r="DG1818" i="8"/>
  <c r="DE1818" i="8"/>
  <c r="DF1818" i="8" s="1"/>
  <c r="DD1818" i="8"/>
  <c r="DC1818" i="8"/>
  <c r="DB1818" i="8"/>
  <c r="DA1818" i="8"/>
  <c r="CZ1818" i="8"/>
  <c r="CY1818" i="8"/>
  <c r="CX1818" i="8"/>
  <c r="CV1818" i="8"/>
  <c r="CW1818" i="8" s="1"/>
  <c r="CU1818" i="8"/>
  <c r="CT1818" i="8"/>
  <c r="CS1818" i="8"/>
  <c r="CR1818" i="8"/>
  <c r="CQ1818" i="8"/>
  <c r="CP1818" i="8"/>
  <c r="CO1818" i="8"/>
  <c r="CN1818" i="8"/>
  <c r="CL1818" i="8"/>
  <c r="CM1818" i="8" s="1"/>
  <c r="CG1818" i="8"/>
  <c r="CF1818" i="8"/>
  <c r="CE1818" i="8"/>
  <c r="CD1818" i="8"/>
  <c r="CC1818" i="8"/>
  <c r="CB1818" i="8"/>
  <c r="CA1818" i="8"/>
  <c r="BZ1818" i="8"/>
  <c r="BY1818" i="8"/>
  <c r="BW1818" i="8"/>
  <c r="BX1818" i="8" s="1"/>
  <c r="BV1818" i="8"/>
  <c r="BU1818" i="8"/>
  <c r="BT1818" i="8"/>
  <c r="BS1818" i="8"/>
  <c r="BR1818" i="8"/>
  <c r="BQ1818" i="8"/>
  <c r="BP1818" i="8"/>
  <c r="BO1818" i="8"/>
  <c r="BN1818" i="8"/>
  <c r="BM1818" i="8"/>
  <c r="BL1818" i="8"/>
  <c r="BJ1818" i="8"/>
  <c r="BK1818" i="8" s="1"/>
  <c r="J1818" i="8"/>
  <c r="I1818" i="8"/>
  <c r="H1818" i="8"/>
  <c r="G1818" i="8"/>
  <c r="F1818" i="8"/>
  <c r="A1818" i="8"/>
  <c r="DP1817" i="8"/>
  <c r="DO1817" i="8"/>
  <c r="DN1817" i="8"/>
  <c r="DM1817" i="8"/>
  <c r="DK1817" i="8"/>
  <c r="DL1817" i="8" s="1"/>
  <c r="DJ1817" i="8"/>
  <c r="DI1817" i="8"/>
  <c r="DH1817" i="8"/>
  <c r="DG1817" i="8"/>
  <c r="DE1817" i="8"/>
  <c r="DF1817" i="8" s="1"/>
  <c r="DD1817" i="8"/>
  <c r="DC1817" i="8"/>
  <c r="DB1817" i="8"/>
  <c r="DA1817" i="8"/>
  <c r="CZ1817" i="8"/>
  <c r="CY1817" i="8"/>
  <c r="CX1817" i="8"/>
  <c r="CV1817" i="8"/>
  <c r="CW1817" i="8" s="1"/>
  <c r="CU1817" i="8"/>
  <c r="CT1817" i="8"/>
  <c r="CS1817" i="8"/>
  <c r="CR1817" i="8"/>
  <c r="CQ1817" i="8"/>
  <c r="CP1817" i="8"/>
  <c r="CO1817" i="8"/>
  <c r="CN1817" i="8"/>
  <c r="CL1817" i="8"/>
  <c r="CM1817" i="8" s="1"/>
  <c r="CG1817" i="8"/>
  <c r="CF1817" i="8"/>
  <c r="CE1817" i="8"/>
  <c r="CD1817" i="8"/>
  <c r="CC1817" i="8"/>
  <c r="CB1817" i="8"/>
  <c r="CA1817" i="8"/>
  <c r="BZ1817" i="8"/>
  <c r="BY1817" i="8"/>
  <c r="BW1817" i="8"/>
  <c r="BX1817" i="8" s="1"/>
  <c r="BV1817" i="8"/>
  <c r="BU1817" i="8"/>
  <c r="BT1817" i="8"/>
  <c r="BS1817" i="8"/>
  <c r="BR1817" i="8"/>
  <c r="BQ1817" i="8"/>
  <c r="BP1817" i="8"/>
  <c r="BO1817" i="8"/>
  <c r="BN1817" i="8"/>
  <c r="BM1817" i="8"/>
  <c r="BL1817" i="8"/>
  <c r="BJ1817" i="8"/>
  <c r="BK1817" i="8" s="1"/>
  <c r="J1817" i="8"/>
  <c r="I1817" i="8"/>
  <c r="H1817" i="8"/>
  <c r="G1817" i="8"/>
  <c r="F1817" i="8"/>
  <c r="A1817" i="8"/>
  <c r="DP1816" i="8"/>
  <c r="DO1816" i="8"/>
  <c r="DN1816" i="8"/>
  <c r="DM1816" i="8"/>
  <c r="DK1816" i="8"/>
  <c r="DL1816" i="8" s="1"/>
  <c r="DJ1816" i="8"/>
  <c r="DI1816" i="8"/>
  <c r="DH1816" i="8"/>
  <c r="DG1816" i="8"/>
  <c r="DE1816" i="8"/>
  <c r="DF1816" i="8" s="1"/>
  <c r="DD1816" i="8"/>
  <c r="DC1816" i="8"/>
  <c r="DB1816" i="8"/>
  <c r="DA1816" i="8"/>
  <c r="CZ1816" i="8"/>
  <c r="CY1816" i="8"/>
  <c r="CX1816" i="8"/>
  <c r="CV1816" i="8"/>
  <c r="CW1816" i="8" s="1"/>
  <c r="CU1816" i="8"/>
  <c r="CT1816" i="8"/>
  <c r="CS1816" i="8"/>
  <c r="CR1816" i="8"/>
  <c r="CQ1816" i="8"/>
  <c r="CP1816" i="8"/>
  <c r="CO1816" i="8"/>
  <c r="CN1816" i="8"/>
  <c r="CL1816" i="8"/>
  <c r="CM1816" i="8" s="1"/>
  <c r="CG1816" i="8"/>
  <c r="CF1816" i="8"/>
  <c r="CE1816" i="8"/>
  <c r="CD1816" i="8"/>
  <c r="CC1816" i="8"/>
  <c r="CB1816" i="8"/>
  <c r="CA1816" i="8"/>
  <c r="BZ1816" i="8"/>
  <c r="BY1816" i="8"/>
  <c r="BW1816" i="8"/>
  <c r="BX1816" i="8" s="1"/>
  <c r="BV1816" i="8"/>
  <c r="BU1816" i="8"/>
  <c r="BT1816" i="8"/>
  <c r="BS1816" i="8"/>
  <c r="BR1816" i="8"/>
  <c r="BQ1816" i="8"/>
  <c r="BP1816" i="8"/>
  <c r="BO1816" i="8"/>
  <c r="BN1816" i="8"/>
  <c r="BM1816" i="8"/>
  <c r="BL1816" i="8"/>
  <c r="BJ1816" i="8"/>
  <c r="BK1816" i="8" s="1"/>
  <c r="J1816" i="8"/>
  <c r="I1816" i="8"/>
  <c r="H1816" i="8"/>
  <c r="G1816" i="8"/>
  <c r="F1816" i="8"/>
  <c r="A1816" i="8"/>
  <c r="DP1815" i="8"/>
  <c r="DO1815" i="8"/>
  <c r="DN1815" i="8"/>
  <c r="DM1815" i="8"/>
  <c r="DK1815" i="8"/>
  <c r="DL1815" i="8" s="1"/>
  <c r="DJ1815" i="8"/>
  <c r="DI1815" i="8"/>
  <c r="DH1815" i="8"/>
  <c r="DG1815" i="8"/>
  <c r="DE1815" i="8"/>
  <c r="DF1815" i="8" s="1"/>
  <c r="DD1815" i="8"/>
  <c r="DC1815" i="8"/>
  <c r="DB1815" i="8"/>
  <c r="DA1815" i="8"/>
  <c r="CZ1815" i="8"/>
  <c r="CY1815" i="8"/>
  <c r="CX1815" i="8"/>
  <c r="CV1815" i="8"/>
  <c r="CW1815" i="8" s="1"/>
  <c r="CU1815" i="8"/>
  <c r="CT1815" i="8"/>
  <c r="CS1815" i="8"/>
  <c r="CR1815" i="8"/>
  <c r="CQ1815" i="8"/>
  <c r="CP1815" i="8"/>
  <c r="CO1815" i="8"/>
  <c r="CN1815" i="8"/>
  <c r="CL1815" i="8"/>
  <c r="CM1815" i="8" s="1"/>
  <c r="CG1815" i="8"/>
  <c r="CF1815" i="8"/>
  <c r="CE1815" i="8"/>
  <c r="CD1815" i="8"/>
  <c r="CC1815" i="8"/>
  <c r="CB1815" i="8"/>
  <c r="CA1815" i="8"/>
  <c r="BZ1815" i="8"/>
  <c r="BY1815" i="8"/>
  <c r="BW1815" i="8"/>
  <c r="BX1815" i="8" s="1"/>
  <c r="BV1815" i="8"/>
  <c r="BU1815" i="8"/>
  <c r="BT1815" i="8"/>
  <c r="BS1815" i="8"/>
  <c r="BR1815" i="8"/>
  <c r="BQ1815" i="8"/>
  <c r="BP1815" i="8"/>
  <c r="BO1815" i="8"/>
  <c r="BN1815" i="8"/>
  <c r="BM1815" i="8"/>
  <c r="BL1815" i="8"/>
  <c r="BJ1815" i="8"/>
  <c r="BK1815" i="8" s="1"/>
  <c r="J1815" i="8"/>
  <c r="I1815" i="8"/>
  <c r="H1815" i="8"/>
  <c r="G1815" i="8"/>
  <c r="F1815" i="8"/>
  <c r="A1815" i="8"/>
  <c r="DP1814" i="8"/>
  <c r="DO1814" i="8"/>
  <c r="DN1814" i="8"/>
  <c r="DM1814" i="8"/>
  <c r="DK1814" i="8"/>
  <c r="DL1814" i="8" s="1"/>
  <c r="DJ1814" i="8"/>
  <c r="DI1814" i="8"/>
  <c r="DH1814" i="8"/>
  <c r="DG1814" i="8"/>
  <c r="DE1814" i="8"/>
  <c r="DF1814" i="8" s="1"/>
  <c r="DD1814" i="8"/>
  <c r="DC1814" i="8"/>
  <c r="DB1814" i="8"/>
  <c r="DA1814" i="8"/>
  <c r="CZ1814" i="8"/>
  <c r="CY1814" i="8"/>
  <c r="CX1814" i="8"/>
  <c r="CV1814" i="8"/>
  <c r="CW1814" i="8" s="1"/>
  <c r="CU1814" i="8"/>
  <c r="CT1814" i="8"/>
  <c r="CS1814" i="8"/>
  <c r="CR1814" i="8"/>
  <c r="CQ1814" i="8"/>
  <c r="CP1814" i="8"/>
  <c r="CO1814" i="8"/>
  <c r="CN1814" i="8"/>
  <c r="CL1814" i="8"/>
  <c r="CM1814" i="8" s="1"/>
  <c r="CG1814" i="8"/>
  <c r="CF1814" i="8"/>
  <c r="CE1814" i="8"/>
  <c r="CD1814" i="8"/>
  <c r="CC1814" i="8"/>
  <c r="CB1814" i="8"/>
  <c r="CA1814" i="8"/>
  <c r="BZ1814" i="8"/>
  <c r="BY1814" i="8"/>
  <c r="BW1814" i="8"/>
  <c r="BX1814" i="8" s="1"/>
  <c r="BV1814" i="8"/>
  <c r="BU1814" i="8"/>
  <c r="BT1814" i="8"/>
  <c r="BS1814" i="8"/>
  <c r="BR1814" i="8"/>
  <c r="BQ1814" i="8"/>
  <c r="BP1814" i="8"/>
  <c r="BO1814" i="8"/>
  <c r="BN1814" i="8"/>
  <c r="BM1814" i="8"/>
  <c r="BL1814" i="8"/>
  <c r="BJ1814" i="8"/>
  <c r="BK1814" i="8" s="1"/>
  <c r="J1814" i="8"/>
  <c r="I1814" i="8"/>
  <c r="H1814" i="8"/>
  <c r="G1814" i="8"/>
  <c r="F1814" i="8"/>
  <c r="A1814" i="8"/>
  <c r="DP1813" i="8"/>
  <c r="DO1813" i="8"/>
  <c r="DN1813" i="8"/>
  <c r="DM1813" i="8"/>
  <c r="DK1813" i="8"/>
  <c r="DL1813" i="8" s="1"/>
  <c r="DJ1813" i="8"/>
  <c r="DI1813" i="8"/>
  <c r="DH1813" i="8"/>
  <c r="DG1813" i="8"/>
  <c r="DE1813" i="8"/>
  <c r="DF1813" i="8" s="1"/>
  <c r="DD1813" i="8"/>
  <c r="DC1813" i="8"/>
  <c r="DB1813" i="8"/>
  <c r="DA1813" i="8"/>
  <c r="CZ1813" i="8"/>
  <c r="CY1813" i="8"/>
  <c r="CX1813" i="8"/>
  <c r="CV1813" i="8"/>
  <c r="CW1813" i="8" s="1"/>
  <c r="CU1813" i="8"/>
  <c r="CT1813" i="8"/>
  <c r="CS1813" i="8"/>
  <c r="CR1813" i="8"/>
  <c r="CQ1813" i="8"/>
  <c r="CP1813" i="8"/>
  <c r="CO1813" i="8"/>
  <c r="CN1813" i="8"/>
  <c r="CL1813" i="8"/>
  <c r="CM1813" i="8" s="1"/>
  <c r="CG1813" i="8"/>
  <c r="CF1813" i="8"/>
  <c r="CE1813" i="8"/>
  <c r="CD1813" i="8"/>
  <c r="CC1813" i="8"/>
  <c r="CB1813" i="8"/>
  <c r="CA1813" i="8"/>
  <c r="BZ1813" i="8"/>
  <c r="BY1813" i="8"/>
  <c r="BW1813" i="8"/>
  <c r="BX1813" i="8" s="1"/>
  <c r="BV1813" i="8"/>
  <c r="BU1813" i="8"/>
  <c r="BT1813" i="8"/>
  <c r="BS1813" i="8"/>
  <c r="BR1813" i="8"/>
  <c r="BQ1813" i="8"/>
  <c r="BP1813" i="8"/>
  <c r="BO1813" i="8"/>
  <c r="BN1813" i="8"/>
  <c r="BM1813" i="8"/>
  <c r="BL1813" i="8"/>
  <c r="BJ1813" i="8"/>
  <c r="BK1813" i="8" s="1"/>
  <c r="J1813" i="8"/>
  <c r="I1813" i="8"/>
  <c r="H1813" i="8"/>
  <c r="G1813" i="8"/>
  <c r="F1813" i="8"/>
  <c r="A1813" i="8"/>
  <c r="DP1812" i="8"/>
  <c r="DO1812" i="8"/>
  <c r="DN1812" i="8"/>
  <c r="DM1812" i="8"/>
  <c r="DK1812" i="8"/>
  <c r="DL1812" i="8" s="1"/>
  <c r="DJ1812" i="8"/>
  <c r="DI1812" i="8"/>
  <c r="DH1812" i="8"/>
  <c r="DG1812" i="8"/>
  <c r="DE1812" i="8"/>
  <c r="DF1812" i="8" s="1"/>
  <c r="DD1812" i="8"/>
  <c r="DC1812" i="8"/>
  <c r="DB1812" i="8"/>
  <c r="DA1812" i="8"/>
  <c r="CZ1812" i="8"/>
  <c r="CY1812" i="8"/>
  <c r="CX1812" i="8"/>
  <c r="CV1812" i="8"/>
  <c r="CW1812" i="8" s="1"/>
  <c r="CU1812" i="8"/>
  <c r="CT1812" i="8"/>
  <c r="CS1812" i="8"/>
  <c r="CR1812" i="8"/>
  <c r="CQ1812" i="8"/>
  <c r="CP1812" i="8"/>
  <c r="CO1812" i="8"/>
  <c r="CN1812" i="8"/>
  <c r="CL1812" i="8"/>
  <c r="CM1812" i="8" s="1"/>
  <c r="CG1812" i="8"/>
  <c r="CF1812" i="8"/>
  <c r="CE1812" i="8"/>
  <c r="CD1812" i="8"/>
  <c r="CC1812" i="8"/>
  <c r="CB1812" i="8"/>
  <c r="CA1812" i="8"/>
  <c r="BZ1812" i="8"/>
  <c r="BY1812" i="8"/>
  <c r="BW1812" i="8"/>
  <c r="BX1812" i="8" s="1"/>
  <c r="BV1812" i="8"/>
  <c r="BU1812" i="8"/>
  <c r="BT1812" i="8"/>
  <c r="BS1812" i="8"/>
  <c r="BR1812" i="8"/>
  <c r="BQ1812" i="8"/>
  <c r="BP1812" i="8"/>
  <c r="BO1812" i="8"/>
  <c r="BN1812" i="8"/>
  <c r="BM1812" i="8"/>
  <c r="BL1812" i="8"/>
  <c r="BJ1812" i="8"/>
  <c r="BK1812" i="8" s="1"/>
  <c r="J1812" i="8"/>
  <c r="I1812" i="8"/>
  <c r="H1812" i="8"/>
  <c r="G1812" i="8"/>
  <c r="F1812" i="8"/>
  <c r="A1812" i="8"/>
  <c r="DP1811" i="8"/>
  <c r="DO1811" i="8"/>
  <c r="DN1811" i="8"/>
  <c r="DM1811" i="8"/>
  <c r="DK1811" i="8"/>
  <c r="DL1811" i="8" s="1"/>
  <c r="DJ1811" i="8"/>
  <c r="DI1811" i="8"/>
  <c r="DH1811" i="8"/>
  <c r="DG1811" i="8"/>
  <c r="DE1811" i="8"/>
  <c r="DF1811" i="8" s="1"/>
  <c r="DD1811" i="8"/>
  <c r="DC1811" i="8"/>
  <c r="DB1811" i="8"/>
  <c r="DA1811" i="8"/>
  <c r="CZ1811" i="8"/>
  <c r="CY1811" i="8"/>
  <c r="CX1811" i="8"/>
  <c r="CV1811" i="8"/>
  <c r="CW1811" i="8" s="1"/>
  <c r="CU1811" i="8"/>
  <c r="CT1811" i="8"/>
  <c r="CS1811" i="8"/>
  <c r="CR1811" i="8"/>
  <c r="CQ1811" i="8"/>
  <c r="CP1811" i="8"/>
  <c r="CO1811" i="8"/>
  <c r="CN1811" i="8"/>
  <c r="CL1811" i="8"/>
  <c r="CM1811" i="8" s="1"/>
  <c r="CG1811" i="8"/>
  <c r="CF1811" i="8"/>
  <c r="CE1811" i="8"/>
  <c r="CD1811" i="8"/>
  <c r="CC1811" i="8"/>
  <c r="CB1811" i="8"/>
  <c r="CA1811" i="8"/>
  <c r="BZ1811" i="8"/>
  <c r="BY1811" i="8"/>
  <c r="BW1811" i="8"/>
  <c r="BX1811" i="8" s="1"/>
  <c r="BV1811" i="8"/>
  <c r="BU1811" i="8"/>
  <c r="BT1811" i="8"/>
  <c r="BS1811" i="8"/>
  <c r="BR1811" i="8"/>
  <c r="BQ1811" i="8"/>
  <c r="BP1811" i="8"/>
  <c r="BO1811" i="8"/>
  <c r="BN1811" i="8"/>
  <c r="BM1811" i="8"/>
  <c r="BL1811" i="8"/>
  <c r="BJ1811" i="8"/>
  <c r="BK1811" i="8" s="1"/>
  <c r="J1811" i="8"/>
  <c r="I1811" i="8"/>
  <c r="H1811" i="8"/>
  <c r="G1811" i="8"/>
  <c r="F1811" i="8"/>
  <c r="A1811" i="8"/>
  <c r="DP1810" i="8"/>
  <c r="DO1810" i="8"/>
  <c r="DN1810" i="8"/>
  <c r="DM1810" i="8"/>
  <c r="DK1810" i="8"/>
  <c r="DL1810" i="8" s="1"/>
  <c r="DJ1810" i="8"/>
  <c r="DI1810" i="8"/>
  <c r="DH1810" i="8"/>
  <c r="DG1810" i="8"/>
  <c r="DE1810" i="8"/>
  <c r="DF1810" i="8" s="1"/>
  <c r="DD1810" i="8"/>
  <c r="DC1810" i="8"/>
  <c r="DB1810" i="8"/>
  <c r="DA1810" i="8"/>
  <c r="CZ1810" i="8"/>
  <c r="CY1810" i="8"/>
  <c r="CX1810" i="8"/>
  <c r="CV1810" i="8"/>
  <c r="CW1810" i="8" s="1"/>
  <c r="CU1810" i="8"/>
  <c r="CT1810" i="8"/>
  <c r="CS1810" i="8"/>
  <c r="CR1810" i="8"/>
  <c r="CQ1810" i="8"/>
  <c r="CP1810" i="8"/>
  <c r="CO1810" i="8"/>
  <c r="CN1810" i="8"/>
  <c r="CL1810" i="8"/>
  <c r="CM1810" i="8" s="1"/>
  <c r="CG1810" i="8"/>
  <c r="CF1810" i="8"/>
  <c r="CE1810" i="8"/>
  <c r="CD1810" i="8"/>
  <c r="CC1810" i="8"/>
  <c r="CB1810" i="8"/>
  <c r="CA1810" i="8"/>
  <c r="BZ1810" i="8"/>
  <c r="BY1810" i="8"/>
  <c r="BW1810" i="8"/>
  <c r="BX1810" i="8" s="1"/>
  <c r="BV1810" i="8"/>
  <c r="BU1810" i="8"/>
  <c r="BT1810" i="8"/>
  <c r="BS1810" i="8"/>
  <c r="BR1810" i="8"/>
  <c r="BQ1810" i="8"/>
  <c r="BP1810" i="8"/>
  <c r="BO1810" i="8"/>
  <c r="BN1810" i="8"/>
  <c r="BM1810" i="8"/>
  <c r="BL1810" i="8"/>
  <c r="BJ1810" i="8"/>
  <c r="BK1810" i="8" s="1"/>
  <c r="J1810" i="8"/>
  <c r="I1810" i="8"/>
  <c r="H1810" i="8"/>
  <c r="G1810" i="8"/>
  <c r="F1810" i="8"/>
  <c r="A1810" i="8"/>
  <c r="DP1809" i="8"/>
  <c r="DO1809" i="8"/>
  <c r="DN1809" i="8"/>
  <c r="DM1809" i="8"/>
  <c r="DK1809" i="8"/>
  <c r="DL1809" i="8" s="1"/>
  <c r="DJ1809" i="8"/>
  <c r="DI1809" i="8"/>
  <c r="DH1809" i="8"/>
  <c r="DG1809" i="8"/>
  <c r="DE1809" i="8"/>
  <c r="DF1809" i="8" s="1"/>
  <c r="DD1809" i="8"/>
  <c r="DC1809" i="8"/>
  <c r="DB1809" i="8"/>
  <c r="DA1809" i="8"/>
  <c r="CZ1809" i="8"/>
  <c r="CY1809" i="8"/>
  <c r="CX1809" i="8"/>
  <c r="CV1809" i="8"/>
  <c r="CW1809" i="8" s="1"/>
  <c r="CU1809" i="8"/>
  <c r="CT1809" i="8"/>
  <c r="CS1809" i="8"/>
  <c r="CR1809" i="8"/>
  <c r="CQ1809" i="8"/>
  <c r="CP1809" i="8"/>
  <c r="CO1809" i="8"/>
  <c r="CN1809" i="8"/>
  <c r="CL1809" i="8"/>
  <c r="CM1809" i="8" s="1"/>
  <c r="CG1809" i="8"/>
  <c r="CF1809" i="8"/>
  <c r="CE1809" i="8"/>
  <c r="CD1809" i="8"/>
  <c r="CC1809" i="8"/>
  <c r="CB1809" i="8"/>
  <c r="CA1809" i="8"/>
  <c r="BZ1809" i="8"/>
  <c r="BY1809" i="8"/>
  <c r="BW1809" i="8"/>
  <c r="BX1809" i="8" s="1"/>
  <c r="BV1809" i="8"/>
  <c r="BU1809" i="8"/>
  <c r="BT1809" i="8"/>
  <c r="BS1809" i="8"/>
  <c r="BR1809" i="8"/>
  <c r="BQ1809" i="8"/>
  <c r="BP1809" i="8"/>
  <c r="BO1809" i="8"/>
  <c r="BN1809" i="8"/>
  <c r="BM1809" i="8"/>
  <c r="BL1809" i="8"/>
  <c r="BJ1809" i="8"/>
  <c r="BK1809" i="8" s="1"/>
  <c r="J1809" i="8"/>
  <c r="I1809" i="8"/>
  <c r="H1809" i="8"/>
  <c r="G1809" i="8"/>
  <c r="F1809" i="8"/>
  <c r="A1809" i="8"/>
  <c r="DP1808" i="8"/>
  <c r="DO1808" i="8"/>
  <c r="DN1808" i="8"/>
  <c r="DM1808" i="8"/>
  <c r="DK1808" i="8"/>
  <c r="DL1808" i="8" s="1"/>
  <c r="DJ1808" i="8"/>
  <c r="DI1808" i="8"/>
  <c r="DH1808" i="8"/>
  <c r="DG1808" i="8"/>
  <c r="DE1808" i="8"/>
  <c r="DF1808" i="8" s="1"/>
  <c r="DD1808" i="8"/>
  <c r="DC1808" i="8"/>
  <c r="DB1808" i="8"/>
  <c r="DA1808" i="8"/>
  <c r="CZ1808" i="8"/>
  <c r="CY1808" i="8"/>
  <c r="CX1808" i="8"/>
  <c r="CV1808" i="8"/>
  <c r="CW1808" i="8" s="1"/>
  <c r="CU1808" i="8"/>
  <c r="CT1808" i="8"/>
  <c r="CS1808" i="8"/>
  <c r="CR1808" i="8"/>
  <c r="CQ1808" i="8"/>
  <c r="CP1808" i="8"/>
  <c r="CO1808" i="8"/>
  <c r="CN1808" i="8"/>
  <c r="CL1808" i="8"/>
  <c r="CM1808" i="8" s="1"/>
  <c r="CG1808" i="8"/>
  <c r="CF1808" i="8"/>
  <c r="CE1808" i="8"/>
  <c r="CD1808" i="8"/>
  <c r="CC1808" i="8"/>
  <c r="CB1808" i="8"/>
  <c r="CA1808" i="8"/>
  <c r="BZ1808" i="8"/>
  <c r="BY1808" i="8"/>
  <c r="BW1808" i="8"/>
  <c r="BX1808" i="8" s="1"/>
  <c r="BV1808" i="8"/>
  <c r="BU1808" i="8"/>
  <c r="BT1808" i="8"/>
  <c r="BS1808" i="8"/>
  <c r="BR1808" i="8"/>
  <c r="BQ1808" i="8"/>
  <c r="BP1808" i="8"/>
  <c r="BO1808" i="8"/>
  <c r="BN1808" i="8"/>
  <c r="BM1808" i="8"/>
  <c r="BL1808" i="8"/>
  <c r="BJ1808" i="8"/>
  <c r="BK1808" i="8" s="1"/>
  <c r="J1808" i="8"/>
  <c r="I1808" i="8"/>
  <c r="H1808" i="8"/>
  <c r="G1808" i="8"/>
  <c r="F1808" i="8"/>
  <c r="A1808" i="8"/>
  <c r="DP1807" i="8"/>
  <c r="DO1807" i="8"/>
  <c r="DN1807" i="8"/>
  <c r="DM1807" i="8"/>
  <c r="DK1807" i="8"/>
  <c r="DL1807" i="8" s="1"/>
  <c r="DJ1807" i="8"/>
  <c r="DI1807" i="8"/>
  <c r="DH1807" i="8"/>
  <c r="DG1807" i="8"/>
  <c r="DE1807" i="8"/>
  <c r="DF1807" i="8" s="1"/>
  <c r="DD1807" i="8"/>
  <c r="DC1807" i="8"/>
  <c r="DB1807" i="8"/>
  <c r="DA1807" i="8"/>
  <c r="CZ1807" i="8"/>
  <c r="CY1807" i="8"/>
  <c r="CX1807" i="8"/>
  <c r="CV1807" i="8"/>
  <c r="CW1807" i="8" s="1"/>
  <c r="CU1807" i="8"/>
  <c r="CT1807" i="8"/>
  <c r="CS1807" i="8"/>
  <c r="CR1807" i="8"/>
  <c r="CQ1807" i="8"/>
  <c r="CP1807" i="8"/>
  <c r="CO1807" i="8"/>
  <c r="CN1807" i="8"/>
  <c r="CL1807" i="8"/>
  <c r="CM1807" i="8" s="1"/>
  <c r="CG1807" i="8"/>
  <c r="CF1807" i="8"/>
  <c r="CE1807" i="8"/>
  <c r="CD1807" i="8"/>
  <c r="CC1807" i="8"/>
  <c r="CB1807" i="8"/>
  <c r="CA1807" i="8"/>
  <c r="BZ1807" i="8"/>
  <c r="BY1807" i="8"/>
  <c r="BW1807" i="8"/>
  <c r="BX1807" i="8" s="1"/>
  <c r="BV1807" i="8"/>
  <c r="BU1807" i="8"/>
  <c r="BT1807" i="8"/>
  <c r="BS1807" i="8"/>
  <c r="BR1807" i="8"/>
  <c r="BQ1807" i="8"/>
  <c r="BP1807" i="8"/>
  <c r="BO1807" i="8"/>
  <c r="BN1807" i="8"/>
  <c r="BM1807" i="8"/>
  <c r="BL1807" i="8"/>
  <c r="BJ1807" i="8"/>
  <c r="BK1807" i="8" s="1"/>
  <c r="J1807" i="8"/>
  <c r="I1807" i="8"/>
  <c r="H1807" i="8"/>
  <c r="G1807" i="8"/>
  <c r="F1807" i="8"/>
  <c r="A1807" i="8"/>
  <c r="DP1806" i="8"/>
  <c r="DO1806" i="8"/>
  <c r="DN1806" i="8"/>
  <c r="DM1806" i="8"/>
  <c r="DK1806" i="8"/>
  <c r="DL1806" i="8" s="1"/>
  <c r="DJ1806" i="8"/>
  <c r="DI1806" i="8"/>
  <c r="DH1806" i="8"/>
  <c r="DG1806" i="8"/>
  <c r="DE1806" i="8"/>
  <c r="DF1806" i="8" s="1"/>
  <c r="DD1806" i="8"/>
  <c r="DC1806" i="8"/>
  <c r="DB1806" i="8"/>
  <c r="DA1806" i="8"/>
  <c r="CZ1806" i="8"/>
  <c r="CY1806" i="8"/>
  <c r="CX1806" i="8"/>
  <c r="CV1806" i="8"/>
  <c r="CW1806" i="8" s="1"/>
  <c r="CU1806" i="8"/>
  <c r="CT1806" i="8"/>
  <c r="CS1806" i="8"/>
  <c r="CR1806" i="8"/>
  <c r="CQ1806" i="8"/>
  <c r="CP1806" i="8"/>
  <c r="CO1806" i="8"/>
  <c r="CN1806" i="8"/>
  <c r="CL1806" i="8"/>
  <c r="CM1806" i="8" s="1"/>
  <c r="CG1806" i="8"/>
  <c r="CF1806" i="8"/>
  <c r="CE1806" i="8"/>
  <c r="CD1806" i="8"/>
  <c r="CC1806" i="8"/>
  <c r="CB1806" i="8"/>
  <c r="CA1806" i="8"/>
  <c r="BZ1806" i="8"/>
  <c r="BY1806" i="8"/>
  <c r="BW1806" i="8"/>
  <c r="BX1806" i="8" s="1"/>
  <c r="BV1806" i="8"/>
  <c r="BU1806" i="8"/>
  <c r="BT1806" i="8"/>
  <c r="BS1806" i="8"/>
  <c r="BR1806" i="8"/>
  <c r="BQ1806" i="8"/>
  <c r="BP1806" i="8"/>
  <c r="BO1806" i="8"/>
  <c r="BN1806" i="8"/>
  <c r="BM1806" i="8"/>
  <c r="BL1806" i="8"/>
  <c r="BJ1806" i="8"/>
  <c r="BK1806" i="8" s="1"/>
  <c r="J1806" i="8"/>
  <c r="I1806" i="8"/>
  <c r="H1806" i="8"/>
  <c r="G1806" i="8"/>
  <c r="F1806" i="8"/>
  <c r="A1806" i="8"/>
  <c r="DP1805" i="8"/>
  <c r="DO1805" i="8"/>
  <c r="DN1805" i="8"/>
  <c r="DM1805" i="8"/>
  <c r="DK1805" i="8"/>
  <c r="DL1805" i="8" s="1"/>
  <c r="DJ1805" i="8"/>
  <c r="DI1805" i="8"/>
  <c r="DH1805" i="8"/>
  <c r="DG1805" i="8"/>
  <c r="DE1805" i="8"/>
  <c r="DF1805" i="8" s="1"/>
  <c r="DD1805" i="8"/>
  <c r="DC1805" i="8"/>
  <c r="DB1805" i="8"/>
  <c r="DA1805" i="8"/>
  <c r="CZ1805" i="8"/>
  <c r="CY1805" i="8"/>
  <c r="CX1805" i="8"/>
  <c r="CV1805" i="8"/>
  <c r="CW1805" i="8" s="1"/>
  <c r="CU1805" i="8"/>
  <c r="CT1805" i="8"/>
  <c r="CS1805" i="8"/>
  <c r="CR1805" i="8"/>
  <c r="CQ1805" i="8"/>
  <c r="CP1805" i="8"/>
  <c r="CO1805" i="8"/>
  <c r="CN1805" i="8"/>
  <c r="CL1805" i="8"/>
  <c r="CM1805" i="8" s="1"/>
  <c r="CG1805" i="8"/>
  <c r="CF1805" i="8"/>
  <c r="CE1805" i="8"/>
  <c r="CD1805" i="8"/>
  <c r="CC1805" i="8"/>
  <c r="CB1805" i="8"/>
  <c r="CA1805" i="8"/>
  <c r="BZ1805" i="8"/>
  <c r="BY1805" i="8"/>
  <c r="BW1805" i="8"/>
  <c r="BX1805" i="8" s="1"/>
  <c r="BV1805" i="8"/>
  <c r="BU1805" i="8"/>
  <c r="BT1805" i="8"/>
  <c r="BS1805" i="8"/>
  <c r="BR1805" i="8"/>
  <c r="BQ1805" i="8"/>
  <c r="BP1805" i="8"/>
  <c r="BO1805" i="8"/>
  <c r="BN1805" i="8"/>
  <c r="BM1805" i="8"/>
  <c r="BL1805" i="8"/>
  <c r="BJ1805" i="8"/>
  <c r="BK1805" i="8" s="1"/>
  <c r="J1805" i="8"/>
  <c r="I1805" i="8"/>
  <c r="H1805" i="8"/>
  <c r="G1805" i="8"/>
  <c r="F1805" i="8"/>
  <c r="A1805" i="8"/>
  <c r="DP1804" i="8"/>
  <c r="DO1804" i="8"/>
  <c r="DN1804" i="8"/>
  <c r="DM1804" i="8"/>
  <c r="DK1804" i="8"/>
  <c r="DL1804" i="8" s="1"/>
  <c r="DJ1804" i="8"/>
  <c r="DI1804" i="8"/>
  <c r="DH1804" i="8"/>
  <c r="DG1804" i="8"/>
  <c r="DE1804" i="8"/>
  <c r="DF1804" i="8" s="1"/>
  <c r="DD1804" i="8"/>
  <c r="DC1804" i="8"/>
  <c r="DB1804" i="8"/>
  <c r="DA1804" i="8"/>
  <c r="CZ1804" i="8"/>
  <c r="CY1804" i="8"/>
  <c r="CX1804" i="8"/>
  <c r="CV1804" i="8"/>
  <c r="CW1804" i="8" s="1"/>
  <c r="CU1804" i="8"/>
  <c r="CT1804" i="8"/>
  <c r="CS1804" i="8"/>
  <c r="CR1804" i="8"/>
  <c r="CQ1804" i="8"/>
  <c r="CP1804" i="8"/>
  <c r="CO1804" i="8"/>
  <c r="CN1804" i="8"/>
  <c r="CL1804" i="8"/>
  <c r="CM1804" i="8" s="1"/>
  <c r="CG1804" i="8"/>
  <c r="CF1804" i="8"/>
  <c r="CE1804" i="8"/>
  <c r="CD1804" i="8"/>
  <c r="CC1804" i="8"/>
  <c r="CB1804" i="8"/>
  <c r="CA1804" i="8"/>
  <c r="BZ1804" i="8"/>
  <c r="BY1804" i="8"/>
  <c r="BW1804" i="8"/>
  <c r="BX1804" i="8" s="1"/>
  <c r="BV1804" i="8"/>
  <c r="BU1804" i="8"/>
  <c r="BT1804" i="8"/>
  <c r="BS1804" i="8"/>
  <c r="BR1804" i="8"/>
  <c r="BQ1804" i="8"/>
  <c r="BP1804" i="8"/>
  <c r="BO1804" i="8"/>
  <c r="BN1804" i="8"/>
  <c r="BM1804" i="8"/>
  <c r="BL1804" i="8"/>
  <c r="BJ1804" i="8"/>
  <c r="BK1804" i="8" s="1"/>
  <c r="J1804" i="8"/>
  <c r="I1804" i="8"/>
  <c r="H1804" i="8"/>
  <c r="G1804" i="8"/>
  <c r="F1804" i="8"/>
  <c r="A1804" i="8"/>
  <c r="DP1803" i="8"/>
  <c r="DO1803" i="8"/>
  <c r="DN1803" i="8"/>
  <c r="DM1803" i="8"/>
  <c r="DK1803" i="8"/>
  <c r="DL1803" i="8" s="1"/>
  <c r="DJ1803" i="8"/>
  <c r="DI1803" i="8"/>
  <c r="DH1803" i="8"/>
  <c r="DG1803" i="8"/>
  <c r="DE1803" i="8"/>
  <c r="DF1803" i="8" s="1"/>
  <c r="DD1803" i="8"/>
  <c r="DC1803" i="8"/>
  <c r="DB1803" i="8"/>
  <c r="DA1803" i="8"/>
  <c r="CZ1803" i="8"/>
  <c r="CY1803" i="8"/>
  <c r="CX1803" i="8"/>
  <c r="CV1803" i="8"/>
  <c r="CW1803" i="8" s="1"/>
  <c r="CU1803" i="8"/>
  <c r="CT1803" i="8"/>
  <c r="CS1803" i="8"/>
  <c r="CR1803" i="8"/>
  <c r="CQ1803" i="8"/>
  <c r="CP1803" i="8"/>
  <c r="CO1803" i="8"/>
  <c r="CN1803" i="8"/>
  <c r="CL1803" i="8"/>
  <c r="CM1803" i="8" s="1"/>
  <c r="CG1803" i="8"/>
  <c r="CF1803" i="8"/>
  <c r="CE1803" i="8"/>
  <c r="CD1803" i="8"/>
  <c r="CC1803" i="8"/>
  <c r="CB1803" i="8"/>
  <c r="CA1803" i="8"/>
  <c r="BZ1803" i="8"/>
  <c r="BY1803" i="8"/>
  <c r="BW1803" i="8"/>
  <c r="BX1803" i="8" s="1"/>
  <c r="BV1803" i="8"/>
  <c r="BU1803" i="8"/>
  <c r="BT1803" i="8"/>
  <c r="BS1803" i="8"/>
  <c r="BR1803" i="8"/>
  <c r="BQ1803" i="8"/>
  <c r="BP1803" i="8"/>
  <c r="BO1803" i="8"/>
  <c r="BN1803" i="8"/>
  <c r="BM1803" i="8"/>
  <c r="BL1803" i="8"/>
  <c r="BJ1803" i="8"/>
  <c r="BK1803" i="8" s="1"/>
  <c r="J1803" i="8"/>
  <c r="I1803" i="8"/>
  <c r="H1803" i="8"/>
  <c r="G1803" i="8"/>
  <c r="F1803" i="8"/>
  <c r="A1803" i="8"/>
  <c r="DP1802" i="8"/>
  <c r="DO1802" i="8"/>
  <c r="DN1802" i="8"/>
  <c r="DM1802" i="8"/>
  <c r="DK1802" i="8"/>
  <c r="DL1802" i="8" s="1"/>
  <c r="DJ1802" i="8"/>
  <c r="DI1802" i="8"/>
  <c r="DH1802" i="8"/>
  <c r="DG1802" i="8"/>
  <c r="DE1802" i="8"/>
  <c r="DF1802" i="8" s="1"/>
  <c r="DD1802" i="8"/>
  <c r="DC1802" i="8"/>
  <c r="DB1802" i="8"/>
  <c r="DA1802" i="8"/>
  <c r="CZ1802" i="8"/>
  <c r="CY1802" i="8"/>
  <c r="CX1802" i="8"/>
  <c r="CV1802" i="8"/>
  <c r="CW1802" i="8" s="1"/>
  <c r="CU1802" i="8"/>
  <c r="CT1802" i="8"/>
  <c r="CS1802" i="8"/>
  <c r="CR1802" i="8"/>
  <c r="CQ1802" i="8"/>
  <c r="CP1802" i="8"/>
  <c r="CO1802" i="8"/>
  <c r="CN1802" i="8"/>
  <c r="CL1802" i="8"/>
  <c r="CM1802" i="8" s="1"/>
  <c r="CG1802" i="8"/>
  <c r="CF1802" i="8"/>
  <c r="CE1802" i="8"/>
  <c r="CD1802" i="8"/>
  <c r="CC1802" i="8"/>
  <c r="CB1802" i="8"/>
  <c r="CA1802" i="8"/>
  <c r="BZ1802" i="8"/>
  <c r="BY1802" i="8"/>
  <c r="BW1802" i="8"/>
  <c r="BX1802" i="8" s="1"/>
  <c r="BV1802" i="8"/>
  <c r="BU1802" i="8"/>
  <c r="BT1802" i="8"/>
  <c r="BS1802" i="8"/>
  <c r="BR1802" i="8"/>
  <c r="BQ1802" i="8"/>
  <c r="BP1802" i="8"/>
  <c r="BO1802" i="8"/>
  <c r="BN1802" i="8"/>
  <c r="BM1802" i="8"/>
  <c r="BL1802" i="8"/>
  <c r="BJ1802" i="8"/>
  <c r="BK1802" i="8" s="1"/>
  <c r="J1802" i="8"/>
  <c r="I1802" i="8"/>
  <c r="H1802" i="8"/>
  <c r="G1802" i="8"/>
  <c r="F1802" i="8"/>
  <c r="A1802" i="8"/>
  <c r="DP1801" i="8"/>
  <c r="DO1801" i="8"/>
  <c r="DN1801" i="8"/>
  <c r="DM1801" i="8"/>
  <c r="DK1801" i="8"/>
  <c r="DL1801" i="8" s="1"/>
  <c r="DJ1801" i="8"/>
  <c r="DI1801" i="8"/>
  <c r="DH1801" i="8"/>
  <c r="DG1801" i="8"/>
  <c r="DE1801" i="8"/>
  <c r="DF1801" i="8" s="1"/>
  <c r="DD1801" i="8"/>
  <c r="DC1801" i="8"/>
  <c r="DB1801" i="8"/>
  <c r="DA1801" i="8"/>
  <c r="CZ1801" i="8"/>
  <c r="CY1801" i="8"/>
  <c r="CX1801" i="8"/>
  <c r="CV1801" i="8"/>
  <c r="CW1801" i="8" s="1"/>
  <c r="CU1801" i="8"/>
  <c r="CT1801" i="8"/>
  <c r="CS1801" i="8"/>
  <c r="CR1801" i="8"/>
  <c r="CQ1801" i="8"/>
  <c r="CP1801" i="8"/>
  <c r="CO1801" i="8"/>
  <c r="CN1801" i="8"/>
  <c r="CL1801" i="8"/>
  <c r="CM1801" i="8" s="1"/>
  <c r="CG1801" i="8"/>
  <c r="CF1801" i="8"/>
  <c r="CE1801" i="8"/>
  <c r="CD1801" i="8"/>
  <c r="CC1801" i="8"/>
  <c r="CB1801" i="8"/>
  <c r="CA1801" i="8"/>
  <c r="BZ1801" i="8"/>
  <c r="BY1801" i="8"/>
  <c r="BW1801" i="8"/>
  <c r="BX1801" i="8" s="1"/>
  <c r="BV1801" i="8"/>
  <c r="BU1801" i="8"/>
  <c r="BT1801" i="8"/>
  <c r="BS1801" i="8"/>
  <c r="BR1801" i="8"/>
  <c r="BQ1801" i="8"/>
  <c r="BP1801" i="8"/>
  <c r="BO1801" i="8"/>
  <c r="BN1801" i="8"/>
  <c r="BM1801" i="8"/>
  <c r="BL1801" i="8"/>
  <c r="BJ1801" i="8"/>
  <c r="BK1801" i="8" s="1"/>
  <c r="J1801" i="8"/>
  <c r="I1801" i="8"/>
  <c r="H1801" i="8"/>
  <c r="G1801" i="8"/>
  <c r="F1801" i="8"/>
  <c r="A1801" i="8"/>
  <c r="DP1800" i="8"/>
  <c r="DO1800" i="8"/>
  <c r="DN1800" i="8"/>
  <c r="DM1800" i="8"/>
  <c r="DK1800" i="8"/>
  <c r="DL1800" i="8" s="1"/>
  <c r="DJ1800" i="8"/>
  <c r="DI1800" i="8"/>
  <c r="DH1800" i="8"/>
  <c r="DG1800" i="8"/>
  <c r="DE1800" i="8"/>
  <c r="DF1800" i="8" s="1"/>
  <c r="DD1800" i="8"/>
  <c r="DC1800" i="8"/>
  <c r="DB1800" i="8"/>
  <c r="DA1800" i="8"/>
  <c r="CZ1800" i="8"/>
  <c r="CY1800" i="8"/>
  <c r="CX1800" i="8"/>
  <c r="CV1800" i="8"/>
  <c r="CW1800" i="8" s="1"/>
  <c r="CU1800" i="8"/>
  <c r="CT1800" i="8"/>
  <c r="CS1800" i="8"/>
  <c r="CR1800" i="8"/>
  <c r="CQ1800" i="8"/>
  <c r="CP1800" i="8"/>
  <c r="CO1800" i="8"/>
  <c r="CN1800" i="8"/>
  <c r="CL1800" i="8"/>
  <c r="CM1800" i="8" s="1"/>
  <c r="CG1800" i="8"/>
  <c r="CF1800" i="8"/>
  <c r="CE1800" i="8"/>
  <c r="CD1800" i="8"/>
  <c r="CC1800" i="8"/>
  <c r="CB1800" i="8"/>
  <c r="CA1800" i="8"/>
  <c r="BZ1800" i="8"/>
  <c r="BY1800" i="8"/>
  <c r="BW1800" i="8"/>
  <c r="BX1800" i="8" s="1"/>
  <c r="BV1800" i="8"/>
  <c r="BU1800" i="8"/>
  <c r="BT1800" i="8"/>
  <c r="BS1800" i="8"/>
  <c r="BR1800" i="8"/>
  <c r="BQ1800" i="8"/>
  <c r="BP1800" i="8"/>
  <c r="BO1800" i="8"/>
  <c r="BN1800" i="8"/>
  <c r="BM1800" i="8"/>
  <c r="BL1800" i="8"/>
  <c r="BJ1800" i="8"/>
  <c r="BK1800" i="8" s="1"/>
  <c r="J1800" i="8"/>
  <c r="I1800" i="8"/>
  <c r="H1800" i="8"/>
  <c r="G1800" i="8"/>
  <c r="F1800" i="8"/>
  <c r="A1800" i="8"/>
  <c r="DP1799" i="8"/>
  <c r="DO1799" i="8"/>
  <c r="DN1799" i="8"/>
  <c r="DM1799" i="8"/>
  <c r="DK1799" i="8"/>
  <c r="DL1799" i="8" s="1"/>
  <c r="DJ1799" i="8"/>
  <c r="DI1799" i="8"/>
  <c r="DH1799" i="8"/>
  <c r="DG1799" i="8"/>
  <c r="DE1799" i="8"/>
  <c r="DF1799" i="8" s="1"/>
  <c r="DD1799" i="8"/>
  <c r="DC1799" i="8"/>
  <c r="DB1799" i="8"/>
  <c r="DA1799" i="8"/>
  <c r="CZ1799" i="8"/>
  <c r="CY1799" i="8"/>
  <c r="CX1799" i="8"/>
  <c r="CV1799" i="8"/>
  <c r="CW1799" i="8" s="1"/>
  <c r="CU1799" i="8"/>
  <c r="CT1799" i="8"/>
  <c r="CS1799" i="8"/>
  <c r="CR1799" i="8"/>
  <c r="CQ1799" i="8"/>
  <c r="CP1799" i="8"/>
  <c r="CO1799" i="8"/>
  <c r="CN1799" i="8"/>
  <c r="CL1799" i="8"/>
  <c r="CM1799" i="8" s="1"/>
  <c r="CG1799" i="8"/>
  <c r="CF1799" i="8"/>
  <c r="CE1799" i="8"/>
  <c r="CD1799" i="8"/>
  <c r="CC1799" i="8"/>
  <c r="CB1799" i="8"/>
  <c r="CA1799" i="8"/>
  <c r="BZ1799" i="8"/>
  <c r="BY1799" i="8"/>
  <c r="BW1799" i="8"/>
  <c r="BX1799" i="8" s="1"/>
  <c r="BV1799" i="8"/>
  <c r="BU1799" i="8"/>
  <c r="BT1799" i="8"/>
  <c r="BS1799" i="8"/>
  <c r="BR1799" i="8"/>
  <c r="BQ1799" i="8"/>
  <c r="BP1799" i="8"/>
  <c r="BO1799" i="8"/>
  <c r="BN1799" i="8"/>
  <c r="BM1799" i="8"/>
  <c r="BL1799" i="8"/>
  <c r="BJ1799" i="8"/>
  <c r="BK1799" i="8" s="1"/>
  <c r="J1799" i="8"/>
  <c r="I1799" i="8"/>
  <c r="H1799" i="8"/>
  <c r="G1799" i="8"/>
  <c r="F1799" i="8"/>
  <c r="A1799" i="8"/>
  <c r="DP1798" i="8"/>
  <c r="DO1798" i="8"/>
  <c r="DN1798" i="8"/>
  <c r="DM1798" i="8"/>
  <c r="DK1798" i="8"/>
  <c r="DL1798" i="8" s="1"/>
  <c r="DJ1798" i="8"/>
  <c r="DI1798" i="8"/>
  <c r="DH1798" i="8"/>
  <c r="DG1798" i="8"/>
  <c r="DE1798" i="8"/>
  <c r="DF1798" i="8" s="1"/>
  <c r="DD1798" i="8"/>
  <c r="DC1798" i="8"/>
  <c r="DB1798" i="8"/>
  <c r="DA1798" i="8"/>
  <c r="CZ1798" i="8"/>
  <c r="CY1798" i="8"/>
  <c r="CX1798" i="8"/>
  <c r="CV1798" i="8"/>
  <c r="CW1798" i="8" s="1"/>
  <c r="CU1798" i="8"/>
  <c r="CT1798" i="8"/>
  <c r="CS1798" i="8"/>
  <c r="CR1798" i="8"/>
  <c r="CQ1798" i="8"/>
  <c r="CP1798" i="8"/>
  <c r="CO1798" i="8"/>
  <c r="CN1798" i="8"/>
  <c r="CL1798" i="8"/>
  <c r="CM1798" i="8" s="1"/>
  <c r="CG1798" i="8"/>
  <c r="CF1798" i="8"/>
  <c r="CE1798" i="8"/>
  <c r="CD1798" i="8"/>
  <c r="CC1798" i="8"/>
  <c r="CB1798" i="8"/>
  <c r="CA1798" i="8"/>
  <c r="BZ1798" i="8"/>
  <c r="BY1798" i="8"/>
  <c r="BW1798" i="8"/>
  <c r="BX1798" i="8" s="1"/>
  <c r="BV1798" i="8"/>
  <c r="BU1798" i="8"/>
  <c r="BT1798" i="8"/>
  <c r="BS1798" i="8"/>
  <c r="BR1798" i="8"/>
  <c r="BQ1798" i="8"/>
  <c r="BP1798" i="8"/>
  <c r="BO1798" i="8"/>
  <c r="BN1798" i="8"/>
  <c r="BM1798" i="8"/>
  <c r="BL1798" i="8"/>
  <c r="BJ1798" i="8"/>
  <c r="BK1798" i="8" s="1"/>
  <c r="J1798" i="8"/>
  <c r="I1798" i="8"/>
  <c r="H1798" i="8"/>
  <c r="G1798" i="8"/>
  <c r="F1798" i="8"/>
  <c r="A1798" i="8"/>
  <c r="DP1797" i="8"/>
  <c r="DO1797" i="8"/>
  <c r="DN1797" i="8"/>
  <c r="DM1797" i="8"/>
  <c r="DK1797" i="8"/>
  <c r="DL1797" i="8" s="1"/>
  <c r="DJ1797" i="8"/>
  <c r="DI1797" i="8"/>
  <c r="DH1797" i="8"/>
  <c r="DG1797" i="8"/>
  <c r="DE1797" i="8"/>
  <c r="DF1797" i="8" s="1"/>
  <c r="DD1797" i="8"/>
  <c r="DC1797" i="8"/>
  <c r="DB1797" i="8"/>
  <c r="DA1797" i="8"/>
  <c r="CZ1797" i="8"/>
  <c r="CY1797" i="8"/>
  <c r="CX1797" i="8"/>
  <c r="CV1797" i="8"/>
  <c r="CW1797" i="8" s="1"/>
  <c r="CU1797" i="8"/>
  <c r="CT1797" i="8"/>
  <c r="CS1797" i="8"/>
  <c r="CR1797" i="8"/>
  <c r="CQ1797" i="8"/>
  <c r="CP1797" i="8"/>
  <c r="CO1797" i="8"/>
  <c r="CN1797" i="8"/>
  <c r="CL1797" i="8"/>
  <c r="CM1797" i="8" s="1"/>
  <c r="CG1797" i="8"/>
  <c r="CF1797" i="8"/>
  <c r="CE1797" i="8"/>
  <c r="CD1797" i="8"/>
  <c r="CC1797" i="8"/>
  <c r="CB1797" i="8"/>
  <c r="CA1797" i="8"/>
  <c r="BZ1797" i="8"/>
  <c r="BY1797" i="8"/>
  <c r="BW1797" i="8"/>
  <c r="BX1797" i="8" s="1"/>
  <c r="BV1797" i="8"/>
  <c r="BU1797" i="8"/>
  <c r="BT1797" i="8"/>
  <c r="BS1797" i="8"/>
  <c r="BR1797" i="8"/>
  <c r="BQ1797" i="8"/>
  <c r="BP1797" i="8"/>
  <c r="BO1797" i="8"/>
  <c r="BN1797" i="8"/>
  <c r="BM1797" i="8"/>
  <c r="BL1797" i="8"/>
  <c r="BJ1797" i="8"/>
  <c r="BK1797" i="8" s="1"/>
  <c r="J1797" i="8"/>
  <c r="I1797" i="8"/>
  <c r="H1797" i="8"/>
  <c r="G1797" i="8"/>
  <c r="F1797" i="8"/>
  <c r="A1797" i="8"/>
  <c r="DP1796" i="8"/>
  <c r="DO1796" i="8"/>
  <c r="DN1796" i="8"/>
  <c r="DM1796" i="8"/>
  <c r="DK1796" i="8"/>
  <c r="DL1796" i="8" s="1"/>
  <c r="DJ1796" i="8"/>
  <c r="DI1796" i="8"/>
  <c r="DH1796" i="8"/>
  <c r="DG1796" i="8"/>
  <c r="DE1796" i="8"/>
  <c r="DF1796" i="8" s="1"/>
  <c r="DD1796" i="8"/>
  <c r="DC1796" i="8"/>
  <c r="DB1796" i="8"/>
  <c r="DA1796" i="8"/>
  <c r="CZ1796" i="8"/>
  <c r="CY1796" i="8"/>
  <c r="CX1796" i="8"/>
  <c r="CV1796" i="8"/>
  <c r="CW1796" i="8" s="1"/>
  <c r="CU1796" i="8"/>
  <c r="CT1796" i="8"/>
  <c r="CS1796" i="8"/>
  <c r="CR1796" i="8"/>
  <c r="CQ1796" i="8"/>
  <c r="CP1796" i="8"/>
  <c r="CO1796" i="8"/>
  <c r="CN1796" i="8"/>
  <c r="CL1796" i="8"/>
  <c r="CM1796" i="8" s="1"/>
  <c r="CG1796" i="8"/>
  <c r="CF1796" i="8"/>
  <c r="CE1796" i="8"/>
  <c r="CD1796" i="8"/>
  <c r="CC1796" i="8"/>
  <c r="CB1796" i="8"/>
  <c r="CA1796" i="8"/>
  <c r="BZ1796" i="8"/>
  <c r="BY1796" i="8"/>
  <c r="BW1796" i="8"/>
  <c r="BX1796" i="8" s="1"/>
  <c r="BV1796" i="8"/>
  <c r="BU1796" i="8"/>
  <c r="BT1796" i="8"/>
  <c r="BS1796" i="8"/>
  <c r="BR1796" i="8"/>
  <c r="BQ1796" i="8"/>
  <c r="BP1796" i="8"/>
  <c r="BO1796" i="8"/>
  <c r="BN1796" i="8"/>
  <c r="BM1796" i="8"/>
  <c r="BL1796" i="8"/>
  <c r="BJ1796" i="8"/>
  <c r="BK1796" i="8" s="1"/>
  <c r="J1796" i="8"/>
  <c r="I1796" i="8"/>
  <c r="H1796" i="8"/>
  <c r="G1796" i="8"/>
  <c r="F1796" i="8"/>
  <c r="A1796" i="8"/>
  <c r="DP1795" i="8"/>
  <c r="DO1795" i="8"/>
  <c r="DN1795" i="8"/>
  <c r="DM1795" i="8"/>
  <c r="DK1795" i="8"/>
  <c r="DL1795" i="8" s="1"/>
  <c r="DJ1795" i="8"/>
  <c r="DI1795" i="8"/>
  <c r="DH1795" i="8"/>
  <c r="DG1795" i="8"/>
  <c r="DE1795" i="8"/>
  <c r="DF1795" i="8" s="1"/>
  <c r="DD1795" i="8"/>
  <c r="DC1795" i="8"/>
  <c r="DB1795" i="8"/>
  <c r="DA1795" i="8"/>
  <c r="CZ1795" i="8"/>
  <c r="CY1795" i="8"/>
  <c r="CX1795" i="8"/>
  <c r="CV1795" i="8"/>
  <c r="CW1795" i="8" s="1"/>
  <c r="CU1795" i="8"/>
  <c r="CT1795" i="8"/>
  <c r="CS1795" i="8"/>
  <c r="CR1795" i="8"/>
  <c r="CQ1795" i="8"/>
  <c r="CP1795" i="8"/>
  <c r="CO1795" i="8"/>
  <c r="CN1795" i="8"/>
  <c r="CL1795" i="8"/>
  <c r="CM1795" i="8" s="1"/>
  <c r="CG1795" i="8"/>
  <c r="CF1795" i="8"/>
  <c r="CE1795" i="8"/>
  <c r="CD1795" i="8"/>
  <c r="CC1795" i="8"/>
  <c r="CB1795" i="8"/>
  <c r="CA1795" i="8"/>
  <c r="BZ1795" i="8"/>
  <c r="BY1795" i="8"/>
  <c r="BW1795" i="8"/>
  <c r="BX1795" i="8" s="1"/>
  <c r="BV1795" i="8"/>
  <c r="BU1795" i="8"/>
  <c r="BT1795" i="8"/>
  <c r="BS1795" i="8"/>
  <c r="BR1795" i="8"/>
  <c r="BQ1795" i="8"/>
  <c r="BP1795" i="8"/>
  <c r="BO1795" i="8"/>
  <c r="BN1795" i="8"/>
  <c r="BM1795" i="8"/>
  <c r="BL1795" i="8"/>
  <c r="BJ1795" i="8"/>
  <c r="BK1795" i="8" s="1"/>
  <c r="J1795" i="8"/>
  <c r="I1795" i="8"/>
  <c r="H1795" i="8"/>
  <c r="G1795" i="8"/>
  <c r="F1795" i="8"/>
  <c r="A1795" i="8"/>
  <c r="DP1794" i="8"/>
  <c r="DO1794" i="8"/>
  <c r="DN1794" i="8"/>
  <c r="DM1794" i="8"/>
  <c r="DK1794" i="8"/>
  <c r="DL1794" i="8" s="1"/>
  <c r="DJ1794" i="8"/>
  <c r="DI1794" i="8"/>
  <c r="DH1794" i="8"/>
  <c r="DG1794" i="8"/>
  <c r="DE1794" i="8"/>
  <c r="DF1794" i="8" s="1"/>
  <c r="DD1794" i="8"/>
  <c r="DC1794" i="8"/>
  <c r="DB1794" i="8"/>
  <c r="DA1794" i="8"/>
  <c r="CZ1794" i="8"/>
  <c r="CY1794" i="8"/>
  <c r="CX1794" i="8"/>
  <c r="CV1794" i="8"/>
  <c r="CW1794" i="8" s="1"/>
  <c r="CU1794" i="8"/>
  <c r="CT1794" i="8"/>
  <c r="CS1794" i="8"/>
  <c r="CR1794" i="8"/>
  <c r="CQ1794" i="8"/>
  <c r="CP1794" i="8"/>
  <c r="CO1794" i="8"/>
  <c r="CN1794" i="8"/>
  <c r="CL1794" i="8"/>
  <c r="CM1794" i="8" s="1"/>
  <c r="CG1794" i="8"/>
  <c r="CF1794" i="8"/>
  <c r="CE1794" i="8"/>
  <c r="CD1794" i="8"/>
  <c r="CC1794" i="8"/>
  <c r="CB1794" i="8"/>
  <c r="CA1794" i="8"/>
  <c r="BZ1794" i="8"/>
  <c r="BY1794" i="8"/>
  <c r="BW1794" i="8"/>
  <c r="BX1794" i="8" s="1"/>
  <c r="BV1794" i="8"/>
  <c r="BU1794" i="8"/>
  <c r="BT1794" i="8"/>
  <c r="BS1794" i="8"/>
  <c r="BR1794" i="8"/>
  <c r="BQ1794" i="8"/>
  <c r="BP1794" i="8"/>
  <c r="BO1794" i="8"/>
  <c r="BN1794" i="8"/>
  <c r="BM1794" i="8"/>
  <c r="BL1794" i="8"/>
  <c r="BJ1794" i="8"/>
  <c r="BK1794" i="8" s="1"/>
  <c r="J1794" i="8"/>
  <c r="I1794" i="8"/>
  <c r="H1794" i="8"/>
  <c r="G1794" i="8"/>
  <c r="F1794" i="8"/>
  <c r="A1794" i="8"/>
  <c r="DP1793" i="8"/>
  <c r="DO1793" i="8"/>
  <c r="DN1793" i="8"/>
  <c r="DM1793" i="8"/>
  <c r="DK1793" i="8"/>
  <c r="DL1793" i="8" s="1"/>
  <c r="DJ1793" i="8"/>
  <c r="DI1793" i="8"/>
  <c r="DH1793" i="8"/>
  <c r="DG1793" i="8"/>
  <c r="DE1793" i="8"/>
  <c r="DF1793" i="8" s="1"/>
  <c r="DD1793" i="8"/>
  <c r="DC1793" i="8"/>
  <c r="DB1793" i="8"/>
  <c r="DA1793" i="8"/>
  <c r="CZ1793" i="8"/>
  <c r="CY1793" i="8"/>
  <c r="CX1793" i="8"/>
  <c r="CV1793" i="8"/>
  <c r="CW1793" i="8" s="1"/>
  <c r="CU1793" i="8"/>
  <c r="CT1793" i="8"/>
  <c r="CS1793" i="8"/>
  <c r="CR1793" i="8"/>
  <c r="CQ1793" i="8"/>
  <c r="CP1793" i="8"/>
  <c r="CO1793" i="8"/>
  <c r="CN1793" i="8"/>
  <c r="CL1793" i="8"/>
  <c r="CM1793" i="8" s="1"/>
  <c r="CG1793" i="8"/>
  <c r="CF1793" i="8"/>
  <c r="CE1793" i="8"/>
  <c r="CD1793" i="8"/>
  <c r="CC1793" i="8"/>
  <c r="CB1793" i="8"/>
  <c r="CA1793" i="8"/>
  <c r="BZ1793" i="8"/>
  <c r="BY1793" i="8"/>
  <c r="BW1793" i="8"/>
  <c r="BX1793" i="8" s="1"/>
  <c r="BV1793" i="8"/>
  <c r="BU1793" i="8"/>
  <c r="BT1793" i="8"/>
  <c r="BS1793" i="8"/>
  <c r="BR1793" i="8"/>
  <c r="BQ1793" i="8"/>
  <c r="BP1793" i="8"/>
  <c r="BO1793" i="8"/>
  <c r="BN1793" i="8"/>
  <c r="BM1793" i="8"/>
  <c r="BL1793" i="8"/>
  <c r="BJ1793" i="8"/>
  <c r="BK1793" i="8" s="1"/>
  <c r="J1793" i="8"/>
  <c r="I1793" i="8"/>
  <c r="H1793" i="8"/>
  <c r="G1793" i="8"/>
  <c r="F1793" i="8"/>
  <c r="A1793" i="8"/>
  <c r="DP1792" i="8"/>
  <c r="DO1792" i="8"/>
  <c r="DN1792" i="8"/>
  <c r="DM1792" i="8"/>
  <c r="DK1792" i="8"/>
  <c r="DL1792" i="8" s="1"/>
  <c r="DJ1792" i="8"/>
  <c r="DI1792" i="8"/>
  <c r="DH1792" i="8"/>
  <c r="DG1792" i="8"/>
  <c r="DE1792" i="8"/>
  <c r="DF1792" i="8" s="1"/>
  <c r="DD1792" i="8"/>
  <c r="DC1792" i="8"/>
  <c r="DB1792" i="8"/>
  <c r="DA1792" i="8"/>
  <c r="CZ1792" i="8"/>
  <c r="CY1792" i="8"/>
  <c r="CX1792" i="8"/>
  <c r="CV1792" i="8"/>
  <c r="CW1792" i="8" s="1"/>
  <c r="CU1792" i="8"/>
  <c r="CT1792" i="8"/>
  <c r="CS1792" i="8"/>
  <c r="CR1792" i="8"/>
  <c r="CQ1792" i="8"/>
  <c r="CP1792" i="8"/>
  <c r="CO1792" i="8"/>
  <c r="CN1792" i="8"/>
  <c r="CL1792" i="8"/>
  <c r="CM1792" i="8" s="1"/>
  <c r="CG1792" i="8"/>
  <c r="CF1792" i="8"/>
  <c r="CE1792" i="8"/>
  <c r="CD1792" i="8"/>
  <c r="CC1792" i="8"/>
  <c r="CB1792" i="8"/>
  <c r="CA1792" i="8"/>
  <c r="BZ1792" i="8"/>
  <c r="BY1792" i="8"/>
  <c r="BW1792" i="8"/>
  <c r="BX1792" i="8" s="1"/>
  <c r="BV1792" i="8"/>
  <c r="BU1792" i="8"/>
  <c r="BT1792" i="8"/>
  <c r="BS1792" i="8"/>
  <c r="BR1792" i="8"/>
  <c r="BQ1792" i="8"/>
  <c r="BP1792" i="8"/>
  <c r="BO1792" i="8"/>
  <c r="BN1792" i="8"/>
  <c r="BM1792" i="8"/>
  <c r="BL1792" i="8"/>
  <c r="BJ1792" i="8"/>
  <c r="BK1792" i="8" s="1"/>
  <c r="J1792" i="8"/>
  <c r="I1792" i="8"/>
  <c r="H1792" i="8"/>
  <c r="G1792" i="8"/>
  <c r="F1792" i="8"/>
  <c r="A1792" i="8"/>
  <c r="DP1791" i="8"/>
  <c r="DO1791" i="8"/>
  <c r="DN1791" i="8"/>
  <c r="DM1791" i="8"/>
  <c r="DK1791" i="8"/>
  <c r="DL1791" i="8" s="1"/>
  <c r="DJ1791" i="8"/>
  <c r="DI1791" i="8"/>
  <c r="DH1791" i="8"/>
  <c r="DG1791" i="8"/>
  <c r="DE1791" i="8"/>
  <c r="DF1791" i="8" s="1"/>
  <c r="DD1791" i="8"/>
  <c r="DC1791" i="8"/>
  <c r="DB1791" i="8"/>
  <c r="DA1791" i="8"/>
  <c r="CZ1791" i="8"/>
  <c r="CY1791" i="8"/>
  <c r="CX1791" i="8"/>
  <c r="CV1791" i="8"/>
  <c r="CW1791" i="8" s="1"/>
  <c r="CU1791" i="8"/>
  <c r="CT1791" i="8"/>
  <c r="CS1791" i="8"/>
  <c r="CR1791" i="8"/>
  <c r="CQ1791" i="8"/>
  <c r="CP1791" i="8"/>
  <c r="CO1791" i="8"/>
  <c r="CN1791" i="8"/>
  <c r="CL1791" i="8"/>
  <c r="CM1791" i="8" s="1"/>
  <c r="CG1791" i="8"/>
  <c r="CF1791" i="8"/>
  <c r="CE1791" i="8"/>
  <c r="CD1791" i="8"/>
  <c r="CC1791" i="8"/>
  <c r="CB1791" i="8"/>
  <c r="CA1791" i="8"/>
  <c r="BZ1791" i="8"/>
  <c r="BY1791" i="8"/>
  <c r="BW1791" i="8"/>
  <c r="BX1791" i="8" s="1"/>
  <c r="BV1791" i="8"/>
  <c r="BU1791" i="8"/>
  <c r="BT1791" i="8"/>
  <c r="BS1791" i="8"/>
  <c r="BR1791" i="8"/>
  <c r="BQ1791" i="8"/>
  <c r="BP1791" i="8"/>
  <c r="BO1791" i="8"/>
  <c r="BN1791" i="8"/>
  <c r="BM1791" i="8"/>
  <c r="BL1791" i="8"/>
  <c r="BJ1791" i="8"/>
  <c r="BK1791" i="8" s="1"/>
  <c r="J1791" i="8"/>
  <c r="I1791" i="8"/>
  <c r="H1791" i="8"/>
  <c r="G1791" i="8"/>
  <c r="F1791" i="8"/>
  <c r="A1791" i="8"/>
  <c r="DP1790" i="8"/>
  <c r="DO1790" i="8"/>
  <c r="DN1790" i="8"/>
  <c r="DM1790" i="8"/>
  <c r="DK1790" i="8"/>
  <c r="DL1790" i="8" s="1"/>
  <c r="DJ1790" i="8"/>
  <c r="DI1790" i="8"/>
  <c r="DH1790" i="8"/>
  <c r="DG1790" i="8"/>
  <c r="DE1790" i="8"/>
  <c r="DF1790" i="8" s="1"/>
  <c r="DD1790" i="8"/>
  <c r="DC1790" i="8"/>
  <c r="DB1790" i="8"/>
  <c r="DA1790" i="8"/>
  <c r="CZ1790" i="8"/>
  <c r="CY1790" i="8"/>
  <c r="CX1790" i="8"/>
  <c r="CV1790" i="8"/>
  <c r="CW1790" i="8" s="1"/>
  <c r="CU1790" i="8"/>
  <c r="CT1790" i="8"/>
  <c r="CS1790" i="8"/>
  <c r="CR1790" i="8"/>
  <c r="CQ1790" i="8"/>
  <c r="CP1790" i="8"/>
  <c r="CO1790" i="8"/>
  <c r="CN1790" i="8"/>
  <c r="CL1790" i="8"/>
  <c r="CM1790" i="8" s="1"/>
  <c r="CG1790" i="8"/>
  <c r="CF1790" i="8"/>
  <c r="CE1790" i="8"/>
  <c r="CD1790" i="8"/>
  <c r="CC1790" i="8"/>
  <c r="CB1790" i="8"/>
  <c r="CA1790" i="8"/>
  <c r="BZ1790" i="8"/>
  <c r="BY1790" i="8"/>
  <c r="BW1790" i="8"/>
  <c r="BX1790" i="8" s="1"/>
  <c r="BV1790" i="8"/>
  <c r="BU1790" i="8"/>
  <c r="BT1790" i="8"/>
  <c r="BS1790" i="8"/>
  <c r="BR1790" i="8"/>
  <c r="BQ1790" i="8"/>
  <c r="BP1790" i="8"/>
  <c r="BO1790" i="8"/>
  <c r="BN1790" i="8"/>
  <c r="BM1790" i="8"/>
  <c r="BL1790" i="8"/>
  <c r="BJ1790" i="8"/>
  <c r="BK1790" i="8" s="1"/>
  <c r="J1790" i="8"/>
  <c r="I1790" i="8"/>
  <c r="H1790" i="8"/>
  <c r="G1790" i="8"/>
  <c r="F1790" i="8"/>
  <c r="A1790" i="8"/>
  <c r="DP1789" i="8"/>
  <c r="DO1789" i="8"/>
  <c r="DN1789" i="8"/>
  <c r="DM1789" i="8"/>
  <c r="DK1789" i="8"/>
  <c r="DL1789" i="8" s="1"/>
  <c r="DJ1789" i="8"/>
  <c r="DI1789" i="8"/>
  <c r="DH1789" i="8"/>
  <c r="DG1789" i="8"/>
  <c r="DE1789" i="8"/>
  <c r="DF1789" i="8" s="1"/>
  <c r="DD1789" i="8"/>
  <c r="DC1789" i="8"/>
  <c r="DB1789" i="8"/>
  <c r="DA1789" i="8"/>
  <c r="CZ1789" i="8"/>
  <c r="CY1789" i="8"/>
  <c r="CX1789" i="8"/>
  <c r="CV1789" i="8"/>
  <c r="CW1789" i="8" s="1"/>
  <c r="CU1789" i="8"/>
  <c r="CT1789" i="8"/>
  <c r="CS1789" i="8"/>
  <c r="CR1789" i="8"/>
  <c r="CQ1789" i="8"/>
  <c r="CP1789" i="8"/>
  <c r="CO1789" i="8"/>
  <c r="CN1789" i="8"/>
  <c r="CL1789" i="8"/>
  <c r="CM1789" i="8" s="1"/>
  <c r="CG1789" i="8"/>
  <c r="CF1789" i="8"/>
  <c r="CE1789" i="8"/>
  <c r="CD1789" i="8"/>
  <c r="CC1789" i="8"/>
  <c r="CB1789" i="8"/>
  <c r="CA1789" i="8"/>
  <c r="BZ1789" i="8"/>
  <c r="BY1789" i="8"/>
  <c r="BW1789" i="8"/>
  <c r="BX1789" i="8" s="1"/>
  <c r="BV1789" i="8"/>
  <c r="BU1789" i="8"/>
  <c r="BT1789" i="8"/>
  <c r="BS1789" i="8"/>
  <c r="BR1789" i="8"/>
  <c r="BQ1789" i="8"/>
  <c r="BP1789" i="8"/>
  <c r="BO1789" i="8"/>
  <c r="BN1789" i="8"/>
  <c r="BM1789" i="8"/>
  <c r="BL1789" i="8"/>
  <c r="BJ1789" i="8"/>
  <c r="BK1789" i="8" s="1"/>
  <c r="J1789" i="8"/>
  <c r="I1789" i="8"/>
  <c r="H1789" i="8"/>
  <c r="G1789" i="8"/>
  <c r="F1789" i="8"/>
  <c r="A1789" i="8"/>
  <c r="DP1788" i="8"/>
  <c r="DO1788" i="8"/>
  <c r="DN1788" i="8"/>
  <c r="DM1788" i="8"/>
  <c r="DK1788" i="8"/>
  <c r="DL1788" i="8" s="1"/>
  <c r="DJ1788" i="8"/>
  <c r="DI1788" i="8"/>
  <c r="DH1788" i="8"/>
  <c r="DG1788" i="8"/>
  <c r="DE1788" i="8"/>
  <c r="DF1788" i="8" s="1"/>
  <c r="DD1788" i="8"/>
  <c r="DC1788" i="8"/>
  <c r="DB1788" i="8"/>
  <c r="DA1788" i="8"/>
  <c r="CZ1788" i="8"/>
  <c r="CY1788" i="8"/>
  <c r="CX1788" i="8"/>
  <c r="CV1788" i="8"/>
  <c r="CW1788" i="8" s="1"/>
  <c r="CU1788" i="8"/>
  <c r="CT1788" i="8"/>
  <c r="CS1788" i="8"/>
  <c r="CR1788" i="8"/>
  <c r="CQ1788" i="8"/>
  <c r="CP1788" i="8"/>
  <c r="CO1788" i="8"/>
  <c r="CN1788" i="8"/>
  <c r="CL1788" i="8"/>
  <c r="CM1788" i="8" s="1"/>
  <c r="CG1788" i="8"/>
  <c r="CF1788" i="8"/>
  <c r="CE1788" i="8"/>
  <c r="CD1788" i="8"/>
  <c r="CC1788" i="8"/>
  <c r="CB1788" i="8"/>
  <c r="CA1788" i="8"/>
  <c r="BZ1788" i="8"/>
  <c r="BY1788" i="8"/>
  <c r="BW1788" i="8"/>
  <c r="BX1788" i="8" s="1"/>
  <c r="BV1788" i="8"/>
  <c r="BU1788" i="8"/>
  <c r="BT1788" i="8"/>
  <c r="BS1788" i="8"/>
  <c r="BR1788" i="8"/>
  <c r="BQ1788" i="8"/>
  <c r="BP1788" i="8"/>
  <c r="BO1788" i="8"/>
  <c r="BN1788" i="8"/>
  <c r="BM1788" i="8"/>
  <c r="BL1788" i="8"/>
  <c r="BJ1788" i="8"/>
  <c r="BK1788" i="8" s="1"/>
  <c r="J1788" i="8"/>
  <c r="I1788" i="8"/>
  <c r="H1788" i="8"/>
  <c r="G1788" i="8"/>
  <c r="F1788" i="8"/>
  <c r="A1788" i="8"/>
  <c r="DP1787" i="8"/>
  <c r="DO1787" i="8"/>
  <c r="DN1787" i="8"/>
  <c r="DM1787" i="8"/>
  <c r="DK1787" i="8"/>
  <c r="DL1787" i="8" s="1"/>
  <c r="DJ1787" i="8"/>
  <c r="DI1787" i="8"/>
  <c r="DH1787" i="8"/>
  <c r="DG1787" i="8"/>
  <c r="DE1787" i="8"/>
  <c r="DF1787" i="8" s="1"/>
  <c r="DD1787" i="8"/>
  <c r="DC1787" i="8"/>
  <c r="DB1787" i="8"/>
  <c r="DA1787" i="8"/>
  <c r="CZ1787" i="8"/>
  <c r="CY1787" i="8"/>
  <c r="CX1787" i="8"/>
  <c r="CV1787" i="8"/>
  <c r="CW1787" i="8" s="1"/>
  <c r="CU1787" i="8"/>
  <c r="CT1787" i="8"/>
  <c r="CS1787" i="8"/>
  <c r="CR1787" i="8"/>
  <c r="CQ1787" i="8"/>
  <c r="CP1787" i="8"/>
  <c r="CO1787" i="8"/>
  <c r="CN1787" i="8"/>
  <c r="CL1787" i="8"/>
  <c r="CM1787" i="8" s="1"/>
  <c r="CG1787" i="8"/>
  <c r="CF1787" i="8"/>
  <c r="CE1787" i="8"/>
  <c r="CD1787" i="8"/>
  <c r="CC1787" i="8"/>
  <c r="CB1787" i="8"/>
  <c r="CA1787" i="8"/>
  <c r="BZ1787" i="8"/>
  <c r="BY1787" i="8"/>
  <c r="BW1787" i="8"/>
  <c r="BX1787" i="8" s="1"/>
  <c r="BV1787" i="8"/>
  <c r="BU1787" i="8"/>
  <c r="BT1787" i="8"/>
  <c r="BS1787" i="8"/>
  <c r="BR1787" i="8"/>
  <c r="BQ1787" i="8"/>
  <c r="BP1787" i="8"/>
  <c r="BO1787" i="8"/>
  <c r="BN1787" i="8"/>
  <c r="BM1787" i="8"/>
  <c r="BL1787" i="8"/>
  <c r="BJ1787" i="8"/>
  <c r="BK1787" i="8" s="1"/>
  <c r="J1787" i="8"/>
  <c r="I1787" i="8"/>
  <c r="H1787" i="8"/>
  <c r="G1787" i="8"/>
  <c r="F1787" i="8"/>
  <c r="A1787" i="8"/>
  <c r="DP1786" i="8"/>
  <c r="DO1786" i="8"/>
  <c r="DN1786" i="8"/>
  <c r="DM1786" i="8"/>
  <c r="DK1786" i="8"/>
  <c r="DL1786" i="8" s="1"/>
  <c r="DJ1786" i="8"/>
  <c r="DI1786" i="8"/>
  <c r="DH1786" i="8"/>
  <c r="DG1786" i="8"/>
  <c r="DE1786" i="8"/>
  <c r="DF1786" i="8" s="1"/>
  <c r="DD1786" i="8"/>
  <c r="DC1786" i="8"/>
  <c r="DB1786" i="8"/>
  <c r="DA1786" i="8"/>
  <c r="CZ1786" i="8"/>
  <c r="CY1786" i="8"/>
  <c r="CX1786" i="8"/>
  <c r="CV1786" i="8"/>
  <c r="CW1786" i="8" s="1"/>
  <c r="CU1786" i="8"/>
  <c r="CT1786" i="8"/>
  <c r="CS1786" i="8"/>
  <c r="CR1786" i="8"/>
  <c r="CQ1786" i="8"/>
  <c r="CP1786" i="8"/>
  <c r="CO1786" i="8"/>
  <c r="CN1786" i="8"/>
  <c r="CL1786" i="8"/>
  <c r="CM1786" i="8" s="1"/>
  <c r="CG1786" i="8"/>
  <c r="CF1786" i="8"/>
  <c r="CE1786" i="8"/>
  <c r="CD1786" i="8"/>
  <c r="CC1786" i="8"/>
  <c r="CB1786" i="8"/>
  <c r="CA1786" i="8"/>
  <c r="BZ1786" i="8"/>
  <c r="BY1786" i="8"/>
  <c r="BW1786" i="8"/>
  <c r="BX1786" i="8" s="1"/>
  <c r="BV1786" i="8"/>
  <c r="BU1786" i="8"/>
  <c r="BT1786" i="8"/>
  <c r="BS1786" i="8"/>
  <c r="BR1786" i="8"/>
  <c r="BQ1786" i="8"/>
  <c r="BP1786" i="8"/>
  <c r="BO1786" i="8"/>
  <c r="BN1786" i="8"/>
  <c r="BM1786" i="8"/>
  <c r="BL1786" i="8"/>
  <c r="BJ1786" i="8"/>
  <c r="BK1786" i="8" s="1"/>
  <c r="J1786" i="8"/>
  <c r="I1786" i="8"/>
  <c r="H1786" i="8"/>
  <c r="G1786" i="8"/>
  <c r="F1786" i="8"/>
  <c r="A1786" i="8"/>
  <c r="DP1785" i="8"/>
  <c r="DO1785" i="8"/>
  <c r="DN1785" i="8"/>
  <c r="DM1785" i="8"/>
  <c r="DK1785" i="8"/>
  <c r="DL1785" i="8" s="1"/>
  <c r="DJ1785" i="8"/>
  <c r="DI1785" i="8"/>
  <c r="DH1785" i="8"/>
  <c r="DG1785" i="8"/>
  <c r="DE1785" i="8"/>
  <c r="DF1785" i="8" s="1"/>
  <c r="DD1785" i="8"/>
  <c r="DC1785" i="8"/>
  <c r="DB1785" i="8"/>
  <c r="DA1785" i="8"/>
  <c r="CZ1785" i="8"/>
  <c r="CY1785" i="8"/>
  <c r="CX1785" i="8"/>
  <c r="CV1785" i="8"/>
  <c r="CW1785" i="8" s="1"/>
  <c r="CU1785" i="8"/>
  <c r="CT1785" i="8"/>
  <c r="CS1785" i="8"/>
  <c r="CR1785" i="8"/>
  <c r="CQ1785" i="8"/>
  <c r="CP1785" i="8"/>
  <c r="CO1785" i="8"/>
  <c r="CN1785" i="8"/>
  <c r="CL1785" i="8"/>
  <c r="CM1785" i="8" s="1"/>
  <c r="CG1785" i="8"/>
  <c r="CF1785" i="8"/>
  <c r="CE1785" i="8"/>
  <c r="CD1785" i="8"/>
  <c r="CC1785" i="8"/>
  <c r="CB1785" i="8"/>
  <c r="CA1785" i="8"/>
  <c r="BZ1785" i="8"/>
  <c r="BY1785" i="8"/>
  <c r="BW1785" i="8"/>
  <c r="BX1785" i="8" s="1"/>
  <c r="BV1785" i="8"/>
  <c r="BU1785" i="8"/>
  <c r="BT1785" i="8"/>
  <c r="BS1785" i="8"/>
  <c r="BR1785" i="8"/>
  <c r="BQ1785" i="8"/>
  <c r="BP1785" i="8"/>
  <c r="BO1785" i="8"/>
  <c r="BN1785" i="8"/>
  <c r="BM1785" i="8"/>
  <c r="BL1785" i="8"/>
  <c r="BJ1785" i="8"/>
  <c r="BK1785" i="8" s="1"/>
  <c r="J1785" i="8"/>
  <c r="I1785" i="8"/>
  <c r="H1785" i="8"/>
  <c r="G1785" i="8"/>
  <c r="F1785" i="8"/>
  <c r="A1785" i="8"/>
  <c r="DP1784" i="8"/>
  <c r="DO1784" i="8"/>
  <c r="DN1784" i="8"/>
  <c r="DM1784" i="8"/>
  <c r="DK1784" i="8"/>
  <c r="DL1784" i="8" s="1"/>
  <c r="DJ1784" i="8"/>
  <c r="DI1784" i="8"/>
  <c r="DH1784" i="8"/>
  <c r="DG1784" i="8"/>
  <c r="DE1784" i="8"/>
  <c r="DF1784" i="8" s="1"/>
  <c r="DD1784" i="8"/>
  <c r="DC1784" i="8"/>
  <c r="DB1784" i="8"/>
  <c r="DA1784" i="8"/>
  <c r="CZ1784" i="8"/>
  <c r="CY1784" i="8"/>
  <c r="CX1784" i="8"/>
  <c r="CV1784" i="8"/>
  <c r="CW1784" i="8" s="1"/>
  <c r="CU1784" i="8"/>
  <c r="CT1784" i="8"/>
  <c r="CS1784" i="8"/>
  <c r="CR1784" i="8"/>
  <c r="CQ1784" i="8"/>
  <c r="CP1784" i="8"/>
  <c r="CO1784" i="8"/>
  <c r="CN1784" i="8"/>
  <c r="CL1784" i="8"/>
  <c r="CM1784" i="8" s="1"/>
  <c r="CG1784" i="8"/>
  <c r="CF1784" i="8"/>
  <c r="CE1784" i="8"/>
  <c r="CD1784" i="8"/>
  <c r="CC1784" i="8"/>
  <c r="CB1784" i="8"/>
  <c r="CA1784" i="8"/>
  <c r="BZ1784" i="8"/>
  <c r="BY1784" i="8"/>
  <c r="BW1784" i="8"/>
  <c r="BX1784" i="8" s="1"/>
  <c r="BV1784" i="8"/>
  <c r="BU1784" i="8"/>
  <c r="BT1784" i="8"/>
  <c r="BS1784" i="8"/>
  <c r="BR1784" i="8"/>
  <c r="BQ1784" i="8"/>
  <c r="BP1784" i="8"/>
  <c r="BO1784" i="8"/>
  <c r="BN1784" i="8"/>
  <c r="BM1784" i="8"/>
  <c r="BL1784" i="8"/>
  <c r="BJ1784" i="8"/>
  <c r="BK1784" i="8" s="1"/>
  <c r="J1784" i="8"/>
  <c r="I1784" i="8"/>
  <c r="H1784" i="8"/>
  <c r="G1784" i="8"/>
  <c r="F1784" i="8"/>
  <c r="A1784" i="8"/>
  <c r="DP1783" i="8"/>
  <c r="DO1783" i="8"/>
  <c r="DN1783" i="8"/>
  <c r="DM1783" i="8"/>
  <c r="DK1783" i="8"/>
  <c r="DL1783" i="8" s="1"/>
  <c r="DJ1783" i="8"/>
  <c r="DI1783" i="8"/>
  <c r="DH1783" i="8"/>
  <c r="DG1783" i="8"/>
  <c r="DE1783" i="8"/>
  <c r="DF1783" i="8" s="1"/>
  <c r="DD1783" i="8"/>
  <c r="DC1783" i="8"/>
  <c r="DB1783" i="8"/>
  <c r="DA1783" i="8"/>
  <c r="CZ1783" i="8"/>
  <c r="CY1783" i="8"/>
  <c r="CX1783" i="8"/>
  <c r="CV1783" i="8"/>
  <c r="CW1783" i="8" s="1"/>
  <c r="CU1783" i="8"/>
  <c r="CT1783" i="8"/>
  <c r="CS1783" i="8"/>
  <c r="CR1783" i="8"/>
  <c r="CQ1783" i="8"/>
  <c r="CP1783" i="8"/>
  <c r="CO1783" i="8"/>
  <c r="CN1783" i="8"/>
  <c r="CL1783" i="8"/>
  <c r="CM1783" i="8" s="1"/>
  <c r="CG1783" i="8"/>
  <c r="CF1783" i="8"/>
  <c r="CE1783" i="8"/>
  <c r="CD1783" i="8"/>
  <c r="CC1783" i="8"/>
  <c r="CB1783" i="8"/>
  <c r="CA1783" i="8"/>
  <c r="BZ1783" i="8"/>
  <c r="BY1783" i="8"/>
  <c r="BW1783" i="8"/>
  <c r="BX1783" i="8" s="1"/>
  <c r="BV1783" i="8"/>
  <c r="BU1783" i="8"/>
  <c r="BT1783" i="8"/>
  <c r="BS1783" i="8"/>
  <c r="BR1783" i="8"/>
  <c r="BQ1783" i="8"/>
  <c r="BP1783" i="8"/>
  <c r="BO1783" i="8"/>
  <c r="BN1783" i="8"/>
  <c r="BM1783" i="8"/>
  <c r="BL1783" i="8"/>
  <c r="BJ1783" i="8"/>
  <c r="BK1783" i="8" s="1"/>
  <c r="J1783" i="8"/>
  <c r="I1783" i="8"/>
  <c r="H1783" i="8"/>
  <c r="G1783" i="8"/>
  <c r="F1783" i="8"/>
  <c r="A1783" i="8"/>
  <c r="DP1782" i="8"/>
  <c r="DO1782" i="8"/>
  <c r="DN1782" i="8"/>
  <c r="DM1782" i="8"/>
  <c r="DK1782" i="8"/>
  <c r="DL1782" i="8" s="1"/>
  <c r="DJ1782" i="8"/>
  <c r="DI1782" i="8"/>
  <c r="DH1782" i="8"/>
  <c r="DG1782" i="8"/>
  <c r="DE1782" i="8"/>
  <c r="DF1782" i="8" s="1"/>
  <c r="DD1782" i="8"/>
  <c r="DC1782" i="8"/>
  <c r="DB1782" i="8"/>
  <c r="DA1782" i="8"/>
  <c r="CZ1782" i="8"/>
  <c r="CY1782" i="8"/>
  <c r="CX1782" i="8"/>
  <c r="CV1782" i="8"/>
  <c r="CW1782" i="8" s="1"/>
  <c r="CU1782" i="8"/>
  <c r="CT1782" i="8"/>
  <c r="CS1782" i="8"/>
  <c r="CR1782" i="8"/>
  <c r="CQ1782" i="8"/>
  <c r="CP1782" i="8"/>
  <c r="CO1782" i="8"/>
  <c r="CN1782" i="8"/>
  <c r="CL1782" i="8"/>
  <c r="CM1782" i="8" s="1"/>
  <c r="CG1782" i="8"/>
  <c r="CF1782" i="8"/>
  <c r="CE1782" i="8"/>
  <c r="CD1782" i="8"/>
  <c r="CC1782" i="8"/>
  <c r="CB1782" i="8"/>
  <c r="CA1782" i="8"/>
  <c r="BZ1782" i="8"/>
  <c r="BY1782" i="8"/>
  <c r="BW1782" i="8"/>
  <c r="BX1782" i="8" s="1"/>
  <c r="BV1782" i="8"/>
  <c r="BU1782" i="8"/>
  <c r="BT1782" i="8"/>
  <c r="BS1782" i="8"/>
  <c r="BR1782" i="8"/>
  <c r="BQ1782" i="8"/>
  <c r="BP1782" i="8"/>
  <c r="BO1782" i="8"/>
  <c r="BN1782" i="8"/>
  <c r="BM1782" i="8"/>
  <c r="BL1782" i="8"/>
  <c r="BJ1782" i="8"/>
  <c r="BK1782" i="8" s="1"/>
  <c r="J1782" i="8"/>
  <c r="I1782" i="8"/>
  <c r="H1782" i="8"/>
  <c r="G1782" i="8"/>
  <c r="F1782" i="8"/>
  <c r="A1782" i="8"/>
  <c r="DP1781" i="8"/>
  <c r="DO1781" i="8"/>
  <c r="DN1781" i="8"/>
  <c r="DM1781" i="8"/>
  <c r="DK1781" i="8"/>
  <c r="DL1781" i="8" s="1"/>
  <c r="DJ1781" i="8"/>
  <c r="DI1781" i="8"/>
  <c r="DH1781" i="8"/>
  <c r="DG1781" i="8"/>
  <c r="DE1781" i="8"/>
  <c r="DF1781" i="8" s="1"/>
  <c r="DD1781" i="8"/>
  <c r="DC1781" i="8"/>
  <c r="DB1781" i="8"/>
  <c r="DA1781" i="8"/>
  <c r="CZ1781" i="8"/>
  <c r="CY1781" i="8"/>
  <c r="CX1781" i="8"/>
  <c r="CV1781" i="8"/>
  <c r="CW1781" i="8" s="1"/>
  <c r="CU1781" i="8"/>
  <c r="CT1781" i="8"/>
  <c r="CS1781" i="8"/>
  <c r="CR1781" i="8"/>
  <c r="CQ1781" i="8"/>
  <c r="CP1781" i="8"/>
  <c r="CO1781" i="8"/>
  <c r="CN1781" i="8"/>
  <c r="CL1781" i="8"/>
  <c r="CM1781" i="8" s="1"/>
  <c r="CG1781" i="8"/>
  <c r="CF1781" i="8"/>
  <c r="CE1781" i="8"/>
  <c r="CD1781" i="8"/>
  <c r="CC1781" i="8"/>
  <c r="CB1781" i="8"/>
  <c r="CA1781" i="8"/>
  <c r="BZ1781" i="8"/>
  <c r="BY1781" i="8"/>
  <c r="BW1781" i="8"/>
  <c r="BX1781" i="8" s="1"/>
  <c r="BV1781" i="8"/>
  <c r="BU1781" i="8"/>
  <c r="BT1781" i="8"/>
  <c r="BS1781" i="8"/>
  <c r="BR1781" i="8"/>
  <c r="BQ1781" i="8"/>
  <c r="BP1781" i="8"/>
  <c r="BO1781" i="8"/>
  <c r="BN1781" i="8"/>
  <c r="BM1781" i="8"/>
  <c r="BL1781" i="8"/>
  <c r="BJ1781" i="8"/>
  <c r="BK1781" i="8" s="1"/>
  <c r="J1781" i="8"/>
  <c r="I1781" i="8"/>
  <c r="H1781" i="8"/>
  <c r="G1781" i="8"/>
  <c r="F1781" i="8"/>
  <c r="A1781" i="8"/>
  <c r="DP1780" i="8"/>
  <c r="DO1780" i="8"/>
  <c r="DN1780" i="8"/>
  <c r="DM1780" i="8"/>
  <c r="DK1780" i="8"/>
  <c r="DL1780" i="8" s="1"/>
  <c r="DJ1780" i="8"/>
  <c r="DI1780" i="8"/>
  <c r="DH1780" i="8"/>
  <c r="DG1780" i="8"/>
  <c r="DE1780" i="8"/>
  <c r="DF1780" i="8" s="1"/>
  <c r="DD1780" i="8"/>
  <c r="DC1780" i="8"/>
  <c r="DB1780" i="8"/>
  <c r="DA1780" i="8"/>
  <c r="CZ1780" i="8"/>
  <c r="CY1780" i="8"/>
  <c r="CX1780" i="8"/>
  <c r="CV1780" i="8"/>
  <c r="CW1780" i="8" s="1"/>
  <c r="CU1780" i="8"/>
  <c r="CT1780" i="8"/>
  <c r="CS1780" i="8"/>
  <c r="CR1780" i="8"/>
  <c r="CQ1780" i="8"/>
  <c r="CP1780" i="8"/>
  <c r="CO1780" i="8"/>
  <c r="CN1780" i="8"/>
  <c r="CL1780" i="8"/>
  <c r="CM1780" i="8" s="1"/>
  <c r="CG1780" i="8"/>
  <c r="CF1780" i="8"/>
  <c r="CE1780" i="8"/>
  <c r="CD1780" i="8"/>
  <c r="CC1780" i="8"/>
  <c r="CB1780" i="8"/>
  <c r="CA1780" i="8"/>
  <c r="BZ1780" i="8"/>
  <c r="BY1780" i="8"/>
  <c r="BW1780" i="8"/>
  <c r="BX1780" i="8" s="1"/>
  <c r="BV1780" i="8"/>
  <c r="BU1780" i="8"/>
  <c r="BT1780" i="8"/>
  <c r="BS1780" i="8"/>
  <c r="BR1780" i="8"/>
  <c r="BQ1780" i="8"/>
  <c r="BP1780" i="8"/>
  <c r="BO1780" i="8"/>
  <c r="BN1780" i="8"/>
  <c r="BM1780" i="8"/>
  <c r="BL1780" i="8"/>
  <c r="BJ1780" i="8"/>
  <c r="BK1780" i="8" s="1"/>
  <c r="J1780" i="8"/>
  <c r="I1780" i="8"/>
  <c r="H1780" i="8"/>
  <c r="G1780" i="8"/>
  <c r="F1780" i="8"/>
  <c r="A1780" i="8"/>
  <c r="DP1779" i="8"/>
  <c r="DO1779" i="8"/>
  <c r="DN1779" i="8"/>
  <c r="DM1779" i="8"/>
  <c r="DK1779" i="8"/>
  <c r="DL1779" i="8" s="1"/>
  <c r="DJ1779" i="8"/>
  <c r="DI1779" i="8"/>
  <c r="DH1779" i="8"/>
  <c r="DG1779" i="8"/>
  <c r="DE1779" i="8"/>
  <c r="DF1779" i="8" s="1"/>
  <c r="DD1779" i="8"/>
  <c r="DC1779" i="8"/>
  <c r="DB1779" i="8"/>
  <c r="DA1779" i="8"/>
  <c r="CZ1779" i="8"/>
  <c r="CY1779" i="8"/>
  <c r="CX1779" i="8"/>
  <c r="CV1779" i="8"/>
  <c r="CW1779" i="8" s="1"/>
  <c r="CU1779" i="8"/>
  <c r="CT1779" i="8"/>
  <c r="CS1779" i="8"/>
  <c r="CR1779" i="8"/>
  <c r="CQ1779" i="8"/>
  <c r="CP1779" i="8"/>
  <c r="CO1779" i="8"/>
  <c r="CN1779" i="8"/>
  <c r="CL1779" i="8"/>
  <c r="CM1779" i="8" s="1"/>
  <c r="CG1779" i="8"/>
  <c r="CF1779" i="8"/>
  <c r="CE1779" i="8"/>
  <c r="CD1779" i="8"/>
  <c r="CC1779" i="8"/>
  <c r="CB1779" i="8"/>
  <c r="CA1779" i="8"/>
  <c r="BZ1779" i="8"/>
  <c r="BY1779" i="8"/>
  <c r="BW1779" i="8"/>
  <c r="BX1779" i="8" s="1"/>
  <c r="BV1779" i="8"/>
  <c r="BU1779" i="8"/>
  <c r="BT1779" i="8"/>
  <c r="BS1779" i="8"/>
  <c r="BR1779" i="8"/>
  <c r="BQ1779" i="8"/>
  <c r="BP1779" i="8"/>
  <c r="BO1779" i="8"/>
  <c r="BN1779" i="8"/>
  <c r="BM1779" i="8"/>
  <c r="BL1779" i="8"/>
  <c r="BJ1779" i="8"/>
  <c r="BK1779" i="8" s="1"/>
  <c r="J1779" i="8"/>
  <c r="I1779" i="8"/>
  <c r="H1779" i="8"/>
  <c r="G1779" i="8"/>
  <c r="F1779" i="8"/>
  <c r="A1779" i="8"/>
  <c r="DP1778" i="8"/>
  <c r="DO1778" i="8"/>
  <c r="DN1778" i="8"/>
  <c r="DM1778" i="8"/>
  <c r="DK1778" i="8"/>
  <c r="DL1778" i="8" s="1"/>
  <c r="DJ1778" i="8"/>
  <c r="DI1778" i="8"/>
  <c r="DH1778" i="8"/>
  <c r="DG1778" i="8"/>
  <c r="DE1778" i="8"/>
  <c r="DF1778" i="8" s="1"/>
  <c r="DD1778" i="8"/>
  <c r="DC1778" i="8"/>
  <c r="DB1778" i="8"/>
  <c r="DA1778" i="8"/>
  <c r="CZ1778" i="8"/>
  <c r="CY1778" i="8"/>
  <c r="CX1778" i="8"/>
  <c r="CV1778" i="8"/>
  <c r="CW1778" i="8" s="1"/>
  <c r="CU1778" i="8"/>
  <c r="CT1778" i="8"/>
  <c r="CS1778" i="8"/>
  <c r="CR1778" i="8"/>
  <c r="CQ1778" i="8"/>
  <c r="CP1778" i="8"/>
  <c r="CO1778" i="8"/>
  <c r="CN1778" i="8"/>
  <c r="CL1778" i="8"/>
  <c r="CM1778" i="8" s="1"/>
  <c r="CG1778" i="8"/>
  <c r="CF1778" i="8"/>
  <c r="CE1778" i="8"/>
  <c r="CD1778" i="8"/>
  <c r="CC1778" i="8"/>
  <c r="CB1778" i="8"/>
  <c r="CA1778" i="8"/>
  <c r="BZ1778" i="8"/>
  <c r="BY1778" i="8"/>
  <c r="BW1778" i="8"/>
  <c r="BX1778" i="8" s="1"/>
  <c r="BV1778" i="8"/>
  <c r="BU1778" i="8"/>
  <c r="BT1778" i="8"/>
  <c r="BS1778" i="8"/>
  <c r="BR1778" i="8"/>
  <c r="BQ1778" i="8"/>
  <c r="BP1778" i="8"/>
  <c r="BO1778" i="8"/>
  <c r="BN1778" i="8"/>
  <c r="BM1778" i="8"/>
  <c r="BL1778" i="8"/>
  <c r="BJ1778" i="8"/>
  <c r="BK1778" i="8" s="1"/>
  <c r="J1778" i="8"/>
  <c r="I1778" i="8"/>
  <c r="H1778" i="8"/>
  <c r="G1778" i="8"/>
  <c r="F1778" i="8"/>
  <c r="A1778" i="8"/>
  <c r="DP1777" i="8"/>
  <c r="DO1777" i="8"/>
  <c r="DN1777" i="8"/>
  <c r="DM1777" i="8"/>
  <c r="DK1777" i="8"/>
  <c r="DL1777" i="8" s="1"/>
  <c r="DJ1777" i="8"/>
  <c r="DI1777" i="8"/>
  <c r="DH1777" i="8"/>
  <c r="DG1777" i="8"/>
  <c r="DE1777" i="8"/>
  <c r="DF1777" i="8" s="1"/>
  <c r="DD1777" i="8"/>
  <c r="DC1777" i="8"/>
  <c r="DB1777" i="8"/>
  <c r="DA1777" i="8"/>
  <c r="CZ1777" i="8"/>
  <c r="CY1777" i="8"/>
  <c r="CX1777" i="8"/>
  <c r="CV1777" i="8"/>
  <c r="CW1777" i="8" s="1"/>
  <c r="CU1777" i="8"/>
  <c r="CT1777" i="8"/>
  <c r="CS1777" i="8"/>
  <c r="CR1777" i="8"/>
  <c r="CQ1777" i="8"/>
  <c r="CP1777" i="8"/>
  <c r="CO1777" i="8"/>
  <c r="CN1777" i="8"/>
  <c r="CL1777" i="8"/>
  <c r="CM1777" i="8" s="1"/>
  <c r="CG1777" i="8"/>
  <c r="CF1777" i="8"/>
  <c r="CE1777" i="8"/>
  <c r="CD1777" i="8"/>
  <c r="CC1777" i="8"/>
  <c r="CB1777" i="8"/>
  <c r="CA1777" i="8"/>
  <c r="BZ1777" i="8"/>
  <c r="BY1777" i="8"/>
  <c r="BW1777" i="8"/>
  <c r="BX1777" i="8" s="1"/>
  <c r="BV1777" i="8"/>
  <c r="BU1777" i="8"/>
  <c r="BT1777" i="8"/>
  <c r="BS1777" i="8"/>
  <c r="BR1777" i="8"/>
  <c r="BQ1777" i="8"/>
  <c r="BP1777" i="8"/>
  <c r="BO1777" i="8"/>
  <c r="BN1777" i="8"/>
  <c r="BM1777" i="8"/>
  <c r="BL1777" i="8"/>
  <c r="BJ1777" i="8"/>
  <c r="BK1777" i="8" s="1"/>
  <c r="J1777" i="8"/>
  <c r="I1777" i="8"/>
  <c r="H1777" i="8"/>
  <c r="G1777" i="8"/>
  <c r="F1777" i="8"/>
  <c r="A1777" i="8"/>
  <c r="DP1776" i="8"/>
  <c r="DO1776" i="8"/>
  <c r="DN1776" i="8"/>
  <c r="DM1776" i="8"/>
  <c r="DK1776" i="8"/>
  <c r="DL1776" i="8" s="1"/>
  <c r="DJ1776" i="8"/>
  <c r="DI1776" i="8"/>
  <c r="DH1776" i="8"/>
  <c r="DG1776" i="8"/>
  <c r="DE1776" i="8"/>
  <c r="DF1776" i="8" s="1"/>
  <c r="DD1776" i="8"/>
  <c r="DC1776" i="8"/>
  <c r="DB1776" i="8"/>
  <c r="DA1776" i="8"/>
  <c r="CZ1776" i="8"/>
  <c r="CY1776" i="8"/>
  <c r="CX1776" i="8"/>
  <c r="CV1776" i="8"/>
  <c r="CW1776" i="8" s="1"/>
  <c r="CU1776" i="8"/>
  <c r="CT1776" i="8"/>
  <c r="CS1776" i="8"/>
  <c r="CR1776" i="8"/>
  <c r="CQ1776" i="8"/>
  <c r="CP1776" i="8"/>
  <c r="CO1776" i="8"/>
  <c r="CN1776" i="8"/>
  <c r="CL1776" i="8"/>
  <c r="CM1776" i="8" s="1"/>
  <c r="CG1776" i="8"/>
  <c r="CF1776" i="8"/>
  <c r="CE1776" i="8"/>
  <c r="CD1776" i="8"/>
  <c r="CC1776" i="8"/>
  <c r="CB1776" i="8"/>
  <c r="CA1776" i="8"/>
  <c r="BZ1776" i="8"/>
  <c r="BY1776" i="8"/>
  <c r="BW1776" i="8"/>
  <c r="BX1776" i="8" s="1"/>
  <c r="BV1776" i="8"/>
  <c r="BU1776" i="8"/>
  <c r="BT1776" i="8"/>
  <c r="BS1776" i="8"/>
  <c r="BR1776" i="8"/>
  <c r="BQ1776" i="8"/>
  <c r="BP1776" i="8"/>
  <c r="BO1776" i="8"/>
  <c r="BN1776" i="8"/>
  <c r="BM1776" i="8"/>
  <c r="BL1776" i="8"/>
  <c r="BJ1776" i="8"/>
  <c r="BK1776" i="8" s="1"/>
  <c r="J1776" i="8"/>
  <c r="I1776" i="8"/>
  <c r="H1776" i="8"/>
  <c r="G1776" i="8"/>
  <c r="F1776" i="8"/>
  <c r="A1776" i="8"/>
  <c r="DP1775" i="8"/>
  <c r="DO1775" i="8"/>
  <c r="DN1775" i="8"/>
  <c r="DM1775" i="8"/>
  <c r="DK1775" i="8"/>
  <c r="DL1775" i="8" s="1"/>
  <c r="DJ1775" i="8"/>
  <c r="DI1775" i="8"/>
  <c r="DH1775" i="8"/>
  <c r="DG1775" i="8"/>
  <c r="DE1775" i="8"/>
  <c r="DF1775" i="8" s="1"/>
  <c r="DD1775" i="8"/>
  <c r="DC1775" i="8"/>
  <c r="DB1775" i="8"/>
  <c r="DA1775" i="8"/>
  <c r="CZ1775" i="8"/>
  <c r="CY1775" i="8"/>
  <c r="CX1775" i="8"/>
  <c r="CV1775" i="8"/>
  <c r="CW1775" i="8" s="1"/>
  <c r="CU1775" i="8"/>
  <c r="CT1775" i="8"/>
  <c r="CS1775" i="8"/>
  <c r="CR1775" i="8"/>
  <c r="CQ1775" i="8"/>
  <c r="CP1775" i="8"/>
  <c r="CO1775" i="8"/>
  <c r="CN1775" i="8"/>
  <c r="CL1775" i="8"/>
  <c r="CM1775" i="8" s="1"/>
  <c r="CG1775" i="8"/>
  <c r="CF1775" i="8"/>
  <c r="CE1775" i="8"/>
  <c r="CD1775" i="8"/>
  <c r="CC1775" i="8"/>
  <c r="CB1775" i="8"/>
  <c r="CA1775" i="8"/>
  <c r="BZ1775" i="8"/>
  <c r="BY1775" i="8"/>
  <c r="BW1775" i="8"/>
  <c r="BX1775" i="8" s="1"/>
  <c r="BV1775" i="8"/>
  <c r="BU1775" i="8"/>
  <c r="BT1775" i="8"/>
  <c r="BS1775" i="8"/>
  <c r="BR1775" i="8"/>
  <c r="BQ1775" i="8"/>
  <c r="BP1775" i="8"/>
  <c r="BO1775" i="8"/>
  <c r="BN1775" i="8"/>
  <c r="BM1775" i="8"/>
  <c r="BL1775" i="8"/>
  <c r="BJ1775" i="8"/>
  <c r="BK1775" i="8" s="1"/>
  <c r="J1775" i="8"/>
  <c r="I1775" i="8"/>
  <c r="H1775" i="8"/>
  <c r="G1775" i="8"/>
  <c r="F1775" i="8"/>
  <c r="A1775" i="8"/>
  <c r="DP1774" i="8"/>
  <c r="DO1774" i="8"/>
  <c r="DN1774" i="8"/>
  <c r="DM1774" i="8"/>
  <c r="DK1774" i="8"/>
  <c r="DL1774" i="8" s="1"/>
  <c r="DJ1774" i="8"/>
  <c r="DI1774" i="8"/>
  <c r="DH1774" i="8"/>
  <c r="DG1774" i="8"/>
  <c r="DE1774" i="8"/>
  <c r="DF1774" i="8" s="1"/>
  <c r="DD1774" i="8"/>
  <c r="DC1774" i="8"/>
  <c r="DB1774" i="8"/>
  <c r="DA1774" i="8"/>
  <c r="CZ1774" i="8"/>
  <c r="CY1774" i="8"/>
  <c r="CX1774" i="8"/>
  <c r="CV1774" i="8"/>
  <c r="CW1774" i="8" s="1"/>
  <c r="CU1774" i="8"/>
  <c r="CT1774" i="8"/>
  <c r="CS1774" i="8"/>
  <c r="CR1774" i="8"/>
  <c r="CQ1774" i="8"/>
  <c r="CP1774" i="8"/>
  <c r="CO1774" i="8"/>
  <c r="CN1774" i="8"/>
  <c r="CL1774" i="8"/>
  <c r="CM1774" i="8" s="1"/>
  <c r="CG1774" i="8"/>
  <c r="CF1774" i="8"/>
  <c r="CE1774" i="8"/>
  <c r="CD1774" i="8"/>
  <c r="CC1774" i="8"/>
  <c r="CB1774" i="8"/>
  <c r="CA1774" i="8"/>
  <c r="BZ1774" i="8"/>
  <c r="BY1774" i="8"/>
  <c r="BW1774" i="8"/>
  <c r="BX1774" i="8" s="1"/>
  <c r="BV1774" i="8"/>
  <c r="BU1774" i="8"/>
  <c r="BT1774" i="8"/>
  <c r="BS1774" i="8"/>
  <c r="BR1774" i="8"/>
  <c r="BQ1774" i="8"/>
  <c r="BP1774" i="8"/>
  <c r="BO1774" i="8"/>
  <c r="BN1774" i="8"/>
  <c r="BM1774" i="8"/>
  <c r="BL1774" i="8"/>
  <c r="BJ1774" i="8"/>
  <c r="BK1774" i="8" s="1"/>
  <c r="J1774" i="8"/>
  <c r="I1774" i="8"/>
  <c r="H1774" i="8"/>
  <c r="G1774" i="8"/>
  <c r="F1774" i="8"/>
  <c r="A1774" i="8"/>
  <c r="DP1773" i="8"/>
  <c r="DO1773" i="8"/>
  <c r="DN1773" i="8"/>
  <c r="DM1773" i="8"/>
  <c r="DK1773" i="8"/>
  <c r="DL1773" i="8" s="1"/>
  <c r="DJ1773" i="8"/>
  <c r="DI1773" i="8"/>
  <c r="DH1773" i="8"/>
  <c r="DG1773" i="8"/>
  <c r="DE1773" i="8"/>
  <c r="DF1773" i="8" s="1"/>
  <c r="DD1773" i="8"/>
  <c r="DC1773" i="8"/>
  <c r="DB1773" i="8"/>
  <c r="DA1773" i="8"/>
  <c r="CZ1773" i="8"/>
  <c r="CY1773" i="8"/>
  <c r="CX1773" i="8"/>
  <c r="CV1773" i="8"/>
  <c r="CW1773" i="8" s="1"/>
  <c r="CU1773" i="8"/>
  <c r="CT1773" i="8"/>
  <c r="CS1773" i="8"/>
  <c r="CR1773" i="8"/>
  <c r="CQ1773" i="8"/>
  <c r="CP1773" i="8"/>
  <c r="CO1773" i="8"/>
  <c r="CN1773" i="8"/>
  <c r="CL1773" i="8"/>
  <c r="CM1773" i="8" s="1"/>
  <c r="CG1773" i="8"/>
  <c r="CF1773" i="8"/>
  <c r="CE1773" i="8"/>
  <c r="CD1773" i="8"/>
  <c r="CC1773" i="8"/>
  <c r="CB1773" i="8"/>
  <c r="CA1773" i="8"/>
  <c r="BZ1773" i="8"/>
  <c r="BY1773" i="8"/>
  <c r="BW1773" i="8"/>
  <c r="BX1773" i="8" s="1"/>
  <c r="BV1773" i="8"/>
  <c r="BU1773" i="8"/>
  <c r="BT1773" i="8"/>
  <c r="BS1773" i="8"/>
  <c r="BR1773" i="8"/>
  <c r="BQ1773" i="8"/>
  <c r="BP1773" i="8"/>
  <c r="BO1773" i="8"/>
  <c r="BN1773" i="8"/>
  <c r="BM1773" i="8"/>
  <c r="BL1773" i="8"/>
  <c r="BJ1773" i="8"/>
  <c r="BK1773" i="8" s="1"/>
  <c r="J1773" i="8"/>
  <c r="I1773" i="8"/>
  <c r="H1773" i="8"/>
  <c r="G1773" i="8"/>
  <c r="F1773" i="8"/>
  <c r="A1773" i="8"/>
  <c r="DP1772" i="8"/>
  <c r="DO1772" i="8"/>
  <c r="DN1772" i="8"/>
  <c r="DM1772" i="8"/>
  <c r="DK1772" i="8"/>
  <c r="DL1772" i="8" s="1"/>
  <c r="DJ1772" i="8"/>
  <c r="DI1772" i="8"/>
  <c r="DH1772" i="8"/>
  <c r="DG1772" i="8"/>
  <c r="DE1772" i="8"/>
  <c r="DF1772" i="8" s="1"/>
  <c r="DD1772" i="8"/>
  <c r="DC1772" i="8"/>
  <c r="DB1772" i="8"/>
  <c r="DA1772" i="8"/>
  <c r="CZ1772" i="8"/>
  <c r="CY1772" i="8"/>
  <c r="CX1772" i="8"/>
  <c r="CV1772" i="8"/>
  <c r="CW1772" i="8" s="1"/>
  <c r="CU1772" i="8"/>
  <c r="CT1772" i="8"/>
  <c r="CS1772" i="8"/>
  <c r="CR1772" i="8"/>
  <c r="CQ1772" i="8"/>
  <c r="CP1772" i="8"/>
  <c r="CO1772" i="8"/>
  <c r="CN1772" i="8"/>
  <c r="CL1772" i="8"/>
  <c r="CM1772" i="8" s="1"/>
  <c r="CG1772" i="8"/>
  <c r="CF1772" i="8"/>
  <c r="CE1772" i="8"/>
  <c r="CD1772" i="8"/>
  <c r="CC1772" i="8"/>
  <c r="CB1772" i="8"/>
  <c r="CA1772" i="8"/>
  <c r="BZ1772" i="8"/>
  <c r="BY1772" i="8"/>
  <c r="BW1772" i="8"/>
  <c r="BX1772" i="8" s="1"/>
  <c r="BV1772" i="8"/>
  <c r="BU1772" i="8"/>
  <c r="BT1772" i="8"/>
  <c r="BS1772" i="8"/>
  <c r="BR1772" i="8"/>
  <c r="BQ1772" i="8"/>
  <c r="BP1772" i="8"/>
  <c r="BO1772" i="8"/>
  <c r="BN1772" i="8"/>
  <c r="BM1772" i="8"/>
  <c r="BL1772" i="8"/>
  <c r="BJ1772" i="8"/>
  <c r="BK1772" i="8" s="1"/>
  <c r="J1772" i="8"/>
  <c r="I1772" i="8"/>
  <c r="H1772" i="8"/>
  <c r="G1772" i="8"/>
  <c r="F1772" i="8"/>
  <c r="A1772" i="8"/>
  <c r="DP1771" i="8"/>
  <c r="DO1771" i="8"/>
  <c r="DN1771" i="8"/>
  <c r="DM1771" i="8"/>
  <c r="DK1771" i="8"/>
  <c r="DL1771" i="8" s="1"/>
  <c r="DJ1771" i="8"/>
  <c r="DI1771" i="8"/>
  <c r="DH1771" i="8"/>
  <c r="DG1771" i="8"/>
  <c r="DE1771" i="8"/>
  <c r="DF1771" i="8" s="1"/>
  <c r="DD1771" i="8"/>
  <c r="DC1771" i="8"/>
  <c r="DB1771" i="8"/>
  <c r="DA1771" i="8"/>
  <c r="CZ1771" i="8"/>
  <c r="CY1771" i="8"/>
  <c r="CX1771" i="8"/>
  <c r="CV1771" i="8"/>
  <c r="CW1771" i="8" s="1"/>
  <c r="CU1771" i="8"/>
  <c r="CT1771" i="8"/>
  <c r="CS1771" i="8"/>
  <c r="CR1771" i="8"/>
  <c r="CQ1771" i="8"/>
  <c r="CP1771" i="8"/>
  <c r="CO1771" i="8"/>
  <c r="CN1771" i="8"/>
  <c r="CL1771" i="8"/>
  <c r="CM1771" i="8" s="1"/>
  <c r="CG1771" i="8"/>
  <c r="CF1771" i="8"/>
  <c r="CE1771" i="8"/>
  <c r="CD1771" i="8"/>
  <c r="CC1771" i="8"/>
  <c r="CB1771" i="8"/>
  <c r="CA1771" i="8"/>
  <c r="BZ1771" i="8"/>
  <c r="BY1771" i="8"/>
  <c r="BW1771" i="8"/>
  <c r="BX1771" i="8" s="1"/>
  <c r="BV1771" i="8"/>
  <c r="BU1771" i="8"/>
  <c r="BT1771" i="8"/>
  <c r="BS1771" i="8"/>
  <c r="BR1771" i="8"/>
  <c r="BQ1771" i="8"/>
  <c r="BP1771" i="8"/>
  <c r="BO1771" i="8"/>
  <c r="BN1771" i="8"/>
  <c r="BM1771" i="8"/>
  <c r="BL1771" i="8"/>
  <c r="BJ1771" i="8"/>
  <c r="BK1771" i="8" s="1"/>
  <c r="J1771" i="8"/>
  <c r="I1771" i="8"/>
  <c r="H1771" i="8"/>
  <c r="G1771" i="8"/>
  <c r="F1771" i="8"/>
  <c r="A1771" i="8"/>
  <c r="DP1770" i="8"/>
  <c r="DO1770" i="8"/>
  <c r="DN1770" i="8"/>
  <c r="DM1770" i="8"/>
  <c r="DK1770" i="8"/>
  <c r="DL1770" i="8" s="1"/>
  <c r="DJ1770" i="8"/>
  <c r="DI1770" i="8"/>
  <c r="DH1770" i="8"/>
  <c r="DG1770" i="8"/>
  <c r="DE1770" i="8"/>
  <c r="DF1770" i="8" s="1"/>
  <c r="DD1770" i="8"/>
  <c r="DC1770" i="8"/>
  <c r="DB1770" i="8"/>
  <c r="DA1770" i="8"/>
  <c r="CZ1770" i="8"/>
  <c r="CY1770" i="8"/>
  <c r="CX1770" i="8"/>
  <c r="CV1770" i="8"/>
  <c r="CW1770" i="8" s="1"/>
  <c r="CU1770" i="8"/>
  <c r="CT1770" i="8"/>
  <c r="CS1770" i="8"/>
  <c r="CR1770" i="8"/>
  <c r="CQ1770" i="8"/>
  <c r="CP1770" i="8"/>
  <c r="CO1770" i="8"/>
  <c r="CN1770" i="8"/>
  <c r="CL1770" i="8"/>
  <c r="CM1770" i="8" s="1"/>
  <c r="CG1770" i="8"/>
  <c r="CF1770" i="8"/>
  <c r="CE1770" i="8"/>
  <c r="CD1770" i="8"/>
  <c r="CC1770" i="8"/>
  <c r="CB1770" i="8"/>
  <c r="CA1770" i="8"/>
  <c r="BZ1770" i="8"/>
  <c r="BY1770" i="8"/>
  <c r="BW1770" i="8"/>
  <c r="BX1770" i="8" s="1"/>
  <c r="BV1770" i="8"/>
  <c r="BU1770" i="8"/>
  <c r="BT1770" i="8"/>
  <c r="BS1770" i="8"/>
  <c r="BR1770" i="8"/>
  <c r="BQ1770" i="8"/>
  <c r="BP1770" i="8"/>
  <c r="BO1770" i="8"/>
  <c r="BN1770" i="8"/>
  <c r="BM1770" i="8"/>
  <c r="BL1770" i="8"/>
  <c r="BJ1770" i="8"/>
  <c r="BK1770" i="8" s="1"/>
  <c r="J1770" i="8"/>
  <c r="I1770" i="8"/>
  <c r="H1770" i="8"/>
  <c r="G1770" i="8"/>
  <c r="F1770" i="8"/>
  <c r="A1770" i="8"/>
  <c r="DP1769" i="8"/>
  <c r="DO1769" i="8"/>
  <c r="DN1769" i="8"/>
  <c r="DM1769" i="8"/>
  <c r="DK1769" i="8"/>
  <c r="DL1769" i="8" s="1"/>
  <c r="DJ1769" i="8"/>
  <c r="DI1769" i="8"/>
  <c r="DH1769" i="8"/>
  <c r="DG1769" i="8"/>
  <c r="DE1769" i="8"/>
  <c r="DF1769" i="8" s="1"/>
  <c r="DD1769" i="8"/>
  <c r="DC1769" i="8"/>
  <c r="DB1769" i="8"/>
  <c r="DA1769" i="8"/>
  <c r="CZ1769" i="8"/>
  <c r="CY1769" i="8"/>
  <c r="CX1769" i="8"/>
  <c r="CV1769" i="8"/>
  <c r="CW1769" i="8" s="1"/>
  <c r="CU1769" i="8"/>
  <c r="CT1769" i="8"/>
  <c r="CS1769" i="8"/>
  <c r="CR1769" i="8"/>
  <c r="CQ1769" i="8"/>
  <c r="CP1769" i="8"/>
  <c r="CO1769" i="8"/>
  <c r="CN1769" i="8"/>
  <c r="CL1769" i="8"/>
  <c r="CM1769" i="8" s="1"/>
  <c r="CG1769" i="8"/>
  <c r="CF1769" i="8"/>
  <c r="CE1769" i="8"/>
  <c r="CD1769" i="8"/>
  <c r="CC1769" i="8"/>
  <c r="CB1769" i="8"/>
  <c r="CA1769" i="8"/>
  <c r="BZ1769" i="8"/>
  <c r="BY1769" i="8"/>
  <c r="BW1769" i="8"/>
  <c r="BX1769" i="8" s="1"/>
  <c r="BV1769" i="8"/>
  <c r="BU1769" i="8"/>
  <c r="BT1769" i="8"/>
  <c r="BS1769" i="8"/>
  <c r="BR1769" i="8"/>
  <c r="BQ1769" i="8"/>
  <c r="BP1769" i="8"/>
  <c r="BO1769" i="8"/>
  <c r="BN1769" i="8"/>
  <c r="BM1769" i="8"/>
  <c r="BL1769" i="8"/>
  <c r="BJ1769" i="8"/>
  <c r="BK1769" i="8" s="1"/>
  <c r="J1769" i="8"/>
  <c r="I1769" i="8"/>
  <c r="H1769" i="8"/>
  <c r="G1769" i="8"/>
  <c r="F1769" i="8"/>
  <c r="A1769" i="8"/>
  <c r="DP1768" i="8"/>
  <c r="DO1768" i="8"/>
  <c r="DN1768" i="8"/>
  <c r="DM1768" i="8"/>
  <c r="DK1768" i="8"/>
  <c r="DL1768" i="8" s="1"/>
  <c r="DJ1768" i="8"/>
  <c r="DI1768" i="8"/>
  <c r="DH1768" i="8"/>
  <c r="DG1768" i="8"/>
  <c r="DE1768" i="8"/>
  <c r="DF1768" i="8" s="1"/>
  <c r="DD1768" i="8"/>
  <c r="DC1768" i="8"/>
  <c r="DB1768" i="8"/>
  <c r="DA1768" i="8"/>
  <c r="CZ1768" i="8"/>
  <c r="CY1768" i="8"/>
  <c r="CX1768" i="8"/>
  <c r="CV1768" i="8"/>
  <c r="CW1768" i="8" s="1"/>
  <c r="CU1768" i="8"/>
  <c r="CT1768" i="8"/>
  <c r="CS1768" i="8"/>
  <c r="CR1768" i="8"/>
  <c r="CQ1768" i="8"/>
  <c r="CP1768" i="8"/>
  <c r="CO1768" i="8"/>
  <c r="CN1768" i="8"/>
  <c r="CL1768" i="8"/>
  <c r="CM1768" i="8" s="1"/>
  <c r="CG1768" i="8"/>
  <c r="CF1768" i="8"/>
  <c r="CE1768" i="8"/>
  <c r="CD1768" i="8"/>
  <c r="CC1768" i="8"/>
  <c r="CB1768" i="8"/>
  <c r="CA1768" i="8"/>
  <c r="BZ1768" i="8"/>
  <c r="BY1768" i="8"/>
  <c r="BW1768" i="8"/>
  <c r="BX1768" i="8" s="1"/>
  <c r="BV1768" i="8"/>
  <c r="BU1768" i="8"/>
  <c r="BT1768" i="8"/>
  <c r="BS1768" i="8"/>
  <c r="BR1768" i="8"/>
  <c r="BQ1768" i="8"/>
  <c r="BP1768" i="8"/>
  <c r="BO1768" i="8"/>
  <c r="BN1768" i="8"/>
  <c r="BM1768" i="8"/>
  <c r="BL1768" i="8"/>
  <c r="BJ1768" i="8"/>
  <c r="BK1768" i="8" s="1"/>
  <c r="J1768" i="8"/>
  <c r="I1768" i="8"/>
  <c r="H1768" i="8"/>
  <c r="G1768" i="8"/>
  <c r="F1768" i="8"/>
  <c r="A1768" i="8"/>
  <c r="DP1767" i="8"/>
  <c r="DO1767" i="8"/>
  <c r="DN1767" i="8"/>
  <c r="DM1767" i="8"/>
  <c r="DK1767" i="8"/>
  <c r="DL1767" i="8" s="1"/>
  <c r="DJ1767" i="8"/>
  <c r="DI1767" i="8"/>
  <c r="DH1767" i="8"/>
  <c r="DG1767" i="8"/>
  <c r="DE1767" i="8"/>
  <c r="DF1767" i="8" s="1"/>
  <c r="DD1767" i="8"/>
  <c r="DC1767" i="8"/>
  <c r="DB1767" i="8"/>
  <c r="DA1767" i="8"/>
  <c r="CZ1767" i="8"/>
  <c r="CY1767" i="8"/>
  <c r="CX1767" i="8"/>
  <c r="CV1767" i="8"/>
  <c r="CW1767" i="8" s="1"/>
  <c r="CU1767" i="8"/>
  <c r="CT1767" i="8"/>
  <c r="CS1767" i="8"/>
  <c r="CR1767" i="8"/>
  <c r="CQ1767" i="8"/>
  <c r="CP1767" i="8"/>
  <c r="CO1767" i="8"/>
  <c r="CN1767" i="8"/>
  <c r="CL1767" i="8"/>
  <c r="CM1767" i="8" s="1"/>
  <c r="CG1767" i="8"/>
  <c r="CF1767" i="8"/>
  <c r="CE1767" i="8"/>
  <c r="CD1767" i="8"/>
  <c r="CC1767" i="8"/>
  <c r="CB1767" i="8"/>
  <c r="CA1767" i="8"/>
  <c r="BZ1767" i="8"/>
  <c r="BY1767" i="8"/>
  <c r="BW1767" i="8"/>
  <c r="BX1767" i="8" s="1"/>
  <c r="BV1767" i="8"/>
  <c r="BU1767" i="8"/>
  <c r="BT1767" i="8"/>
  <c r="BS1767" i="8"/>
  <c r="BR1767" i="8"/>
  <c r="BQ1767" i="8"/>
  <c r="BP1767" i="8"/>
  <c r="BO1767" i="8"/>
  <c r="BN1767" i="8"/>
  <c r="BM1767" i="8"/>
  <c r="BL1767" i="8"/>
  <c r="BJ1767" i="8"/>
  <c r="BK1767" i="8" s="1"/>
  <c r="J1767" i="8"/>
  <c r="I1767" i="8"/>
  <c r="H1767" i="8"/>
  <c r="G1767" i="8"/>
  <c r="F1767" i="8"/>
  <c r="A1767" i="8"/>
  <c r="DP1766" i="8"/>
  <c r="DO1766" i="8"/>
  <c r="DN1766" i="8"/>
  <c r="DM1766" i="8"/>
  <c r="DK1766" i="8"/>
  <c r="DL1766" i="8" s="1"/>
  <c r="DJ1766" i="8"/>
  <c r="DI1766" i="8"/>
  <c r="DH1766" i="8"/>
  <c r="DG1766" i="8"/>
  <c r="DE1766" i="8"/>
  <c r="DF1766" i="8" s="1"/>
  <c r="DD1766" i="8"/>
  <c r="DC1766" i="8"/>
  <c r="DB1766" i="8"/>
  <c r="DA1766" i="8"/>
  <c r="CZ1766" i="8"/>
  <c r="CY1766" i="8"/>
  <c r="CX1766" i="8"/>
  <c r="CV1766" i="8"/>
  <c r="CW1766" i="8" s="1"/>
  <c r="CU1766" i="8"/>
  <c r="CT1766" i="8"/>
  <c r="CS1766" i="8"/>
  <c r="CR1766" i="8"/>
  <c r="CQ1766" i="8"/>
  <c r="CP1766" i="8"/>
  <c r="CO1766" i="8"/>
  <c r="CN1766" i="8"/>
  <c r="CL1766" i="8"/>
  <c r="CM1766" i="8" s="1"/>
  <c r="CG1766" i="8"/>
  <c r="CF1766" i="8"/>
  <c r="CE1766" i="8"/>
  <c r="CD1766" i="8"/>
  <c r="CC1766" i="8"/>
  <c r="CB1766" i="8"/>
  <c r="CA1766" i="8"/>
  <c r="BZ1766" i="8"/>
  <c r="BY1766" i="8"/>
  <c r="BW1766" i="8"/>
  <c r="BX1766" i="8" s="1"/>
  <c r="BV1766" i="8"/>
  <c r="BU1766" i="8"/>
  <c r="BT1766" i="8"/>
  <c r="BS1766" i="8"/>
  <c r="BR1766" i="8"/>
  <c r="BQ1766" i="8"/>
  <c r="BP1766" i="8"/>
  <c r="BO1766" i="8"/>
  <c r="BN1766" i="8"/>
  <c r="BM1766" i="8"/>
  <c r="BL1766" i="8"/>
  <c r="BJ1766" i="8"/>
  <c r="BK1766" i="8" s="1"/>
  <c r="J1766" i="8"/>
  <c r="I1766" i="8"/>
  <c r="H1766" i="8"/>
  <c r="G1766" i="8"/>
  <c r="F1766" i="8"/>
  <c r="A1766" i="8"/>
  <c r="DP1765" i="8"/>
  <c r="DO1765" i="8"/>
  <c r="DN1765" i="8"/>
  <c r="DM1765" i="8"/>
  <c r="DK1765" i="8"/>
  <c r="DL1765" i="8" s="1"/>
  <c r="DJ1765" i="8"/>
  <c r="DI1765" i="8"/>
  <c r="DH1765" i="8"/>
  <c r="DG1765" i="8"/>
  <c r="DE1765" i="8"/>
  <c r="DF1765" i="8" s="1"/>
  <c r="DD1765" i="8"/>
  <c r="DC1765" i="8"/>
  <c r="DB1765" i="8"/>
  <c r="DA1765" i="8"/>
  <c r="CZ1765" i="8"/>
  <c r="CY1765" i="8"/>
  <c r="CX1765" i="8"/>
  <c r="CV1765" i="8"/>
  <c r="CW1765" i="8" s="1"/>
  <c r="CU1765" i="8"/>
  <c r="CT1765" i="8"/>
  <c r="CS1765" i="8"/>
  <c r="CR1765" i="8"/>
  <c r="CQ1765" i="8"/>
  <c r="CP1765" i="8"/>
  <c r="CO1765" i="8"/>
  <c r="CN1765" i="8"/>
  <c r="CL1765" i="8"/>
  <c r="CM1765" i="8" s="1"/>
  <c r="CG1765" i="8"/>
  <c r="CF1765" i="8"/>
  <c r="CE1765" i="8"/>
  <c r="CD1765" i="8"/>
  <c r="CC1765" i="8"/>
  <c r="CB1765" i="8"/>
  <c r="CA1765" i="8"/>
  <c r="BZ1765" i="8"/>
  <c r="BY1765" i="8"/>
  <c r="BW1765" i="8"/>
  <c r="BX1765" i="8" s="1"/>
  <c r="BV1765" i="8"/>
  <c r="BU1765" i="8"/>
  <c r="BT1765" i="8"/>
  <c r="BS1765" i="8"/>
  <c r="BR1765" i="8"/>
  <c r="BQ1765" i="8"/>
  <c r="BP1765" i="8"/>
  <c r="BO1765" i="8"/>
  <c r="BN1765" i="8"/>
  <c r="BM1765" i="8"/>
  <c r="BL1765" i="8"/>
  <c r="BJ1765" i="8"/>
  <c r="BK1765" i="8" s="1"/>
  <c r="J1765" i="8"/>
  <c r="I1765" i="8"/>
  <c r="H1765" i="8"/>
  <c r="G1765" i="8"/>
  <c r="F1765" i="8"/>
  <c r="A1765" i="8"/>
  <c r="DP1764" i="8"/>
  <c r="DO1764" i="8"/>
  <c r="DN1764" i="8"/>
  <c r="DM1764" i="8"/>
  <c r="DK1764" i="8"/>
  <c r="DL1764" i="8" s="1"/>
  <c r="DJ1764" i="8"/>
  <c r="DI1764" i="8"/>
  <c r="DH1764" i="8"/>
  <c r="DG1764" i="8"/>
  <c r="DE1764" i="8"/>
  <c r="DF1764" i="8" s="1"/>
  <c r="DD1764" i="8"/>
  <c r="DC1764" i="8"/>
  <c r="DB1764" i="8"/>
  <c r="DA1764" i="8"/>
  <c r="CZ1764" i="8"/>
  <c r="CY1764" i="8"/>
  <c r="CX1764" i="8"/>
  <c r="CV1764" i="8"/>
  <c r="CW1764" i="8" s="1"/>
  <c r="CU1764" i="8"/>
  <c r="CT1764" i="8"/>
  <c r="CS1764" i="8"/>
  <c r="CR1764" i="8"/>
  <c r="CQ1764" i="8"/>
  <c r="CP1764" i="8"/>
  <c r="CO1764" i="8"/>
  <c r="CN1764" i="8"/>
  <c r="CL1764" i="8"/>
  <c r="CM1764" i="8" s="1"/>
  <c r="CG1764" i="8"/>
  <c r="CF1764" i="8"/>
  <c r="CE1764" i="8"/>
  <c r="CD1764" i="8"/>
  <c r="CC1764" i="8"/>
  <c r="CB1764" i="8"/>
  <c r="CA1764" i="8"/>
  <c r="BZ1764" i="8"/>
  <c r="BY1764" i="8"/>
  <c r="BW1764" i="8"/>
  <c r="BX1764" i="8" s="1"/>
  <c r="BV1764" i="8"/>
  <c r="BU1764" i="8"/>
  <c r="BT1764" i="8"/>
  <c r="BS1764" i="8"/>
  <c r="BR1764" i="8"/>
  <c r="BQ1764" i="8"/>
  <c r="BP1764" i="8"/>
  <c r="BO1764" i="8"/>
  <c r="BN1764" i="8"/>
  <c r="BM1764" i="8"/>
  <c r="BL1764" i="8"/>
  <c r="BJ1764" i="8"/>
  <c r="BK1764" i="8" s="1"/>
  <c r="J1764" i="8"/>
  <c r="I1764" i="8"/>
  <c r="H1764" i="8"/>
  <c r="G1764" i="8"/>
  <c r="F1764" i="8"/>
  <c r="A1764" i="8"/>
  <c r="DP1763" i="8"/>
  <c r="DO1763" i="8"/>
  <c r="DN1763" i="8"/>
  <c r="DM1763" i="8"/>
  <c r="DK1763" i="8"/>
  <c r="DL1763" i="8" s="1"/>
  <c r="DJ1763" i="8"/>
  <c r="DI1763" i="8"/>
  <c r="DH1763" i="8"/>
  <c r="DG1763" i="8"/>
  <c r="DE1763" i="8"/>
  <c r="DF1763" i="8" s="1"/>
  <c r="DD1763" i="8"/>
  <c r="DC1763" i="8"/>
  <c r="DB1763" i="8"/>
  <c r="DA1763" i="8"/>
  <c r="CZ1763" i="8"/>
  <c r="CY1763" i="8"/>
  <c r="CX1763" i="8"/>
  <c r="CV1763" i="8"/>
  <c r="CW1763" i="8" s="1"/>
  <c r="CU1763" i="8"/>
  <c r="CT1763" i="8"/>
  <c r="CS1763" i="8"/>
  <c r="CR1763" i="8"/>
  <c r="CQ1763" i="8"/>
  <c r="CP1763" i="8"/>
  <c r="CO1763" i="8"/>
  <c r="CN1763" i="8"/>
  <c r="CL1763" i="8"/>
  <c r="CM1763" i="8" s="1"/>
  <c r="CG1763" i="8"/>
  <c r="CF1763" i="8"/>
  <c r="CE1763" i="8"/>
  <c r="CD1763" i="8"/>
  <c r="CC1763" i="8"/>
  <c r="CB1763" i="8"/>
  <c r="CA1763" i="8"/>
  <c r="BZ1763" i="8"/>
  <c r="BY1763" i="8"/>
  <c r="BW1763" i="8"/>
  <c r="BX1763" i="8" s="1"/>
  <c r="BV1763" i="8"/>
  <c r="BU1763" i="8"/>
  <c r="BT1763" i="8"/>
  <c r="BS1763" i="8"/>
  <c r="BR1763" i="8"/>
  <c r="BQ1763" i="8"/>
  <c r="BP1763" i="8"/>
  <c r="BO1763" i="8"/>
  <c r="BN1763" i="8"/>
  <c r="BM1763" i="8"/>
  <c r="BL1763" i="8"/>
  <c r="BJ1763" i="8"/>
  <c r="BK1763" i="8" s="1"/>
  <c r="J1763" i="8"/>
  <c r="I1763" i="8"/>
  <c r="H1763" i="8"/>
  <c r="G1763" i="8"/>
  <c r="F1763" i="8"/>
  <c r="A1763" i="8"/>
  <c r="DP1762" i="8"/>
  <c r="DO1762" i="8"/>
  <c r="DN1762" i="8"/>
  <c r="DM1762" i="8"/>
  <c r="DK1762" i="8"/>
  <c r="DL1762" i="8" s="1"/>
  <c r="DJ1762" i="8"/>
  <c r="DI1762" i="8"/>
  <c r="DH1762" i="8"/>
  <c r="DG1762" i="8"/>
  <c r="DE1762" i="8"/>
  <c r="DF1762" i="8" s="1"/>
  <c r="DD1762" i="8"/>
  <c r="DC1762" i="8"/>
  <c r="DB1762" i="8"/>
  <c r="DA1762" i="8"/>
  <c r="CZ1762" i="8"/>
  <c r="CY1762" i="8"/>
  <c r="CX1762" i="8"/>
  <c r="CV1762" i="8"/>
  <c r="CW1762" i="8" s="1"/>
  <c r="CU1762" i="8"/>
  <c r="CT1762" i="8"/>
  <c r="CS1762" i="8"/>
  <c r="CR1762" i="8"/>
  <c r="CQ1762" i="8"/>
  <c r="CP1762" i="8"/>
  <c r="CO1762" i="8"/>
  <c r="CN1762" i="8"/>
  <c r="CL1762" i="8"/>
  <c r="CM1762" i="8" s="1"/>
  <c r="CG1762" i="8"/>
  <c r="CF1762" i="8"/>
  <c r="CE1762" i="8"/>
  <c r="CD1762" i="8"/>
  <c r="CC1762" i="8"/>
  <c r="CB1762" i="8"/>
  <c r="CA1762" i="8"/>
  <c r="BZ1762" i="8"/>
  <c r="BY1762" i="8"/>
  <c r="BW1762" i="8"/>
  <c r="BX1762" i="8" s="1"/>
  <c r="BV1762" i="8"/>
  <c r="BU1762" i="8"/>
  <c r="BT1762" i="8"/>
  <c r="BS1762" i="8"/>
  <c r="BR1762" i="8"/>
  <c r="BQ1762" i="8"/>
  <c r="BP1762" i="8"/>
  <c r="BO1762" i="8"/>
  <c r="BN1762" i="8"/>
  <c r="BM1762" i="8"/>
  <c r="BL1762" i="8"/>
  <c r="BJ1762" i="8"/>
  <c r="BK1762" i="8" s="1"/>
  <c r="J1762" i="8"/>
  <c r="I1762" i="8"/>
  <c r="H1762" i="8"/>
  <c r="G1762" i="8"/>
  <c r="F1762" i="8"/>
  <c r="A1762" i="8"/>
  <c r="DP1761" i="8"/>
  <c r="DO1761" i="8"/>
  <c r="DN1761" i="8"/>
  <c r="DM1761" i="8"/>
  <c r="DK1761" i="8"/>
  <c r="DL1761" i="8" s="1"/>
  <c r="DJ1761" i="8"/>
  <c r="DI1761" i="8"/>
  <c r="DH1761" i="8"/>
  <c r="DG1761" i="8"/>
  <c r="DE1761" i="8"/>
  <c r="DF1761" i="8" s="1"/>
  <c r="DD1761" i="8"/>
  <c r="DC1761" i="8"/>
  <c r="DB1761" i="8"/>
  <c r="DA1761" i="8"/>
  <c r="CZ1761" i="8"/>
  <c r="CY1761" i="8"/>
  <c r="CX1761" i="8"/>
  <c r="CV1761" i="8"/>
  <c r="CW1761" i="8" s="1"/>
  <c r="CU1761" i="8"/>
  <c r="CT1761" i="8"/>
  <c r="CS1761" i="8"/>
  <c r="CR1761" i="8"/>
  <c r="CQ1761" i="8"/>
  <c r="CP1761" i="8"/>
  <c r="CO1761" i="8"/>
  <c r="CN1761" i="8"/>
  <c r="CL1761" i="8"/>
  <c r="CM1761" i="8" s="1"/>
  <c r="CG1761" i="8"/>
  <c r="CF1761" i="8"/>
  <c r="CE1761" i="8"/>
  <c r="CD1761" i="8"/>
  <c r="CC1761" i="8"/>
  <c r="CB1761" i="8"/>
  <c r="CA1761" i="8"/>
  <c r="BZ1761" i="8"/>
  <c r="BY1761" i="8"/>
  <c r="BW1761" i="8"/>
  <c r="BX1761" i="8" s="1"/>
  <c r="BV1761" i="8"/>
  <c r="BU1761" i="8"/>
  <c r="BT1761" i="8"/>
  <c r="BS1761" i="8"/>
  <c r="BR1761" i="8"/>
  <c r="BQ1761" i="8"/>
  <c r="BP1761" i="8"/>
  <c r="BO1761" i="8"/>
  <c r="BN1761" i="8"/>
  <c r="BM1761" i="8"/>
  <c r="BL1761" i="8"/>
  <c r="BJ1761" i="8"/>
  <c r="BK1761" i="8" s="1"/>
  <c r="J1761" i="8"/>
  <c r="I1761" i="8"/>
  <c r="H1761" i="8"/>
  <c r="G1761" i="8"/>
  <c r="F1761" i="8"/>
  <c r="A1761" i="8"/>
  <c r="DP1760" i="8"/>
  <c r="DO1760" i="8"/>
  <c r="DN1760" i="8"/>
  <c r="DM1760" i="8"/>
  <c r="DK1760" i="8"/>
  <c r="DL1760" i="8" s="1"/>
  <c r="DJ1760" i="8"/>
  <c r="DI1760" i="8"/>
  <c r="DH1760" i="8"/>
  <c r="DG1760" i="8"/>
  <c r="DE1760" i="8"/>
  <c r="DF1760" i="8" s="1"/>
  <c r="DD1760" i="8"/>
  <c r="DC1760" i="8"/>
  <c r="DB1760" i="8"/>
  <c r="DA1760" i="8"/>
  <c r="CZ1760" i="8"/>
  <c r="CY1760" i="8"/>
  <c r="CX1760" i="8"/>
  <c r="CV1760" i="8"/>
  <c r="CW1760" i="8" s="1"/>
  <c r="CU1760" i="8"/>
  <c r="CT1760" i="8"/>
  <c r="CS1760" i="8"/>
  <c r="CR1760" i="8"/>
  <c r="CQ1760" i="8"/>
  <c r="CP1760" i="8"/>
  <c r="CO1760" i="8"/>
  <c r="CN1760" i="8"/>
  <c r="CL1760" i="8"/>
  <c r="CM1760" i="8" s="1"/>
  <c r="CG1760" i="8"/>
  <c r="CF1760" i="8"/>
  <c r="CE1760" i="8"/>
  <c r="CD1760" i="8"/>
  <c r="CC1760" i="8"/>
  <c r="CB1760" i="8"/>
  <c r="CA1760" i="8"/>
  <c r="BZ1760" i="8"/>
  <c r="BY1760" i="8"/>
  <c r="BW1760" i="8"/>
  <c r="BX1760" i="8" s="1"/>
  <c r="BV1760" i="8"/>
  <c r="BU1760" i="8"/>
  <c r="BT1760" i="8"/>
  <c r="BS1760" i="8"/>
  <c r="BR1760" i="8"/>
  <c r="BQ1760" i="8"/>
  <c r="BP1760" i="8"/>
  <c r="BO1760" i="8"/>
  <c r="BN1760" i="8"/>
  <c r="BM1760" i="8"/>
  <c r="BL1760" i="8"/>
  <c r="BJ1760" i="8"/>
  <c r="BK1760" i="8" s="1"/>
  <c r="J1760" i="8"/>
  <c r="I1760" i="8"/>
  <c r="H1760" i="8"/>
  <c r="G1760" i="8"/>
  <c r="F1760" i="8"/>
  <c r="A1760" i="8"/>
  <c r="DP1759" i="8"/>
  <c r="DO1759" i="8"/>
  <c r="DN1759" i="8"/>
  <c r="DM1759" i="8"/>
  <c r="DK1759" i="8"/>
  <c r="DL1759" i="8" s="1"/>
  <c r="DJ1759" i="8"/>
  <c r="DI1759" i="8"/>
  <c r="DH1759" i="8"/>
  <c r="DG1759" i="8"/>
  <c r="DE1759" i="8"/>
  <c r="DF1759" i="8" s="1"/>
  <c r="DD1759" i="8"/>
  <c r="DC1759" i="8"/>
  <c r="DB1759" i="8"/>
  <c r="DA1759" i="8"/>
  <c r="CZ1759" i="8"/>
  <c r="CY1759" i="8"/>
  <c r="CX1759" i="8"/>
  <c r="CV1759" i="8"/>
  <c r="CW1759" i="8" s="1"/>
  <c r="CU1759" i="8"/>
  <c r="CT1759" i="8"/>
  <c r="CS1759" i="8"/>
  <c r="CR1759" i="8"/>
  <c r="CQ1759" i="8"/>
  <c r="CP1759" i="8"/>
  <c r="CO1759" i="8"/>
  <c r="CN1759" i="8"/>
  <c r="CL1759" i="8"/>
  <c r="CM1759" i="8" s="1"/>
  <c r="CG1759" i="8"/>
  <c r="CF1759" i="8"/>
  <c r="CE1759" i="8"/>
  <c r="CD1759" i="8"/>
  <c r="CC1759" i="8"/>
  <c r="CB1759" i="8"/>
  <c r="CA1759" i="8"/>
  <c r="BZ1759" i="8"/>
  <c r="BY1759" i="8"/>
  <c r="BW1759" i="8"/>
  <c r="BX1759" i="8" s="1"/>
  <c r="BV1759" i="8"/>
  <c r="BU1759" i="8"/>
  <c r="BT1759" i="8"/>
  <c r="BS1759" i="8"/>
  <c r="BR1759" i="8"/>
  <c r="BQ1759" i="8"/>
  <c r="BP1759" i="8"/>
  <c r="BO1759" i="8"/>
  <c r="BN1759" i="8"/>
  <c r="BM1759" i="8"/>
  <c r="BL1759" i="8"/>
  <c r="BJ1759" i="8"/>
  <c r="BK1759" i="8" s="1"/>
  <c r="J1759" i="8"/>
  <c r="I1759" i="8"/>
  <c r="H1759" i="8"/>
  <c r="G1759" i="8"/>
  <c r="F1759" i="8"/>
  <c r="A1759" i="8"/>
  <c r="DP1758" i="8"/>
  <c r="DO1758" i="8"/>
  <c r="DN1758" i="8"/>
  <c r="DM1758" i="8"/>
  <c r="DK1758" i="8"/>
  <c r="DL1758" i="8" s="1"/>
  <c r="DJ1758" i="8"/>
  <c r="DI1758" i="8"/>
  <c r="DH1758" i="8"/>
  <c r="DG1758" i="8"/>
  <c r="DE1758" i="8"/>
  <c r="DF1758" i="8" s="1"/>
  <c r="DD1758" i="8"/>
  <c r="DC1758" i="8"/>
  <c r="DB1758" i="8"/>
  <c r="DA1758" i="8"/>
  <c r="CZ1758" i="8"/>
  <c r="CY1758" i="8"/>
  <c r="CX1758" i="8"/>
  <c r="CV1758" i="8"/>
  <c r="CW1758" i="8" s="1"/>
  <c r="CU1758" i="8"/>
  <c r="CT1758" i="8"/>
  <c r="CS1758" i="8"/>
  <c r="CR1758" i="8"/>
  <c r="CQ1758" i="8"/>
  <c r="CP1758" i="8"/>
  <c r="CO1758" i="8"/>
  <c r="CN1758" i="8"/>
  <c r="CL1758" i="8"/>
  <c r="CM1758" i="8" s="1"/>
  <c r="CG1758" i="8"/>
  <c r="CF1758" i="8"/>
  <c r="CE1758" i="8"/>
  <c r="CD1758" i="8"/>
  <c r="CC1758" i="8"/>
  <c r="CB1758" i="8"/>
  <c r="CA1758" i="8"/>
  <c r="BZ1758" i="8"/>
  <c r="BY1758" i="8"/>
  <c r="BW1758" i="8"/>
  <c r="BX1758" i="8" s="1"/>
  <c r="BV1758" i="8"/>
  <c r="BU1758" i="8"/>
  <c r="BT1758" i="8"/>
  <c r="BS1758" i="8"/>
  <c r="BR1758" i="8"/>
  <c r="BQ1758" i="8"/>
  <c r="BP1758" i="8"/>
  <c r="BO1758" i="8"/>
  <c r="BN1758" i="8"/>
  <c r="BM1758" i="8"/>
  <c r="BL1758" i="8"/>
  <c r="BJ1758" i="8"/>
  <c r="BK1758" i="8" s="1"/>
  <c r="J1758" i="8"/>
  <c r="I1758" i="8"/>
  <c r="H1758" i="8"/>
  <c r="G1758" i="8"/>
  <c r="F1758" i="8"/>
  <c r="A1758" i="8"/>
  <c r="DP1757" i="8"/>
  <c r="DO1757" i="8"/>
  <c r="DN1757" i="8"/>
  <c r="DM1757" i="8"/>
  <c r="DK1757" i="8"/>
  <c r="DL1757" i="8" s="1"/>
  <c r="DJ1757" i="8"/>
  <c r="DI1757" i="8"/>
  <c r="DH1757" i="8"/>
  <c r="DG1757" i="8"/>
  <c r="DE1757" i="8"/>
  <c r="DF1757" i="8" s="1"/>
  <c r="DD1757" i="8"/>
  <c r="DC1757" i="8"/>
  <c r="DB1757" i="8"/>
  <c r="DA1757" i="8"/>
  <c r="CZ1757" i="8"/>
  <c r="CY1757" i="8"/>
  <c r="CX1757" i="8"/>
  <c r="CV1757" i="8"/>
  <c r="CW1757" i="8" s="1"/>
  <c r="CU1757" i="8"/>
  <c r="CT1757" i="8"/>
  <c r="CS1757" i="8"/>
  <c r="CR1757" i="8"/>
  <c r="CQ1757" i="8"/>
  <c r="CP1757" i="8"/>
  <c r="CO1757" i="8"/>
  <c r="CN1757" i="8"/>
  <c r="CL1757" i="8"/>
  <c r="CM1757" i="8" s="1"/>
  <c r="CG1757" i="8"/>
  <c r="CF1757" i="8"/>
  <c r="CE1757" i="8"/>
  <c r="CD1757" i="8"/>
  <c r="CC1757" i="8"/>
  <c r="CB1757" i="8"/>
  <c r="CA1757" i="8"/>
  <c r="BZ1757" i="8"/>
  <c r="BY1757" i="8"/>
  <c r="BW1757" i="8"/>
  <c r="BX1757" i="8" s="1"/>
  <c r="BV1757" i="8"/>
  <c r="BU1757" i="8"/>
  <c r="BT1757" i="8"/>
  <c r="BS1757" i="8"/>
  <c r="BR1757" i="8"/>
  <c r="BQ1757" i="8"/>
  <c r="BP1757" i="8"/>
  <c r="BO1757" i="8"/>
  <c r="BN1757" i="8"/>
  <c r="BM1757" i="8"/>
  <c r="BL1757" i="8"/>
  <c r="BJ1757" i="8"/>
  <c r="BK1757" i="8" s="1"/>
  <c r="J1757" i="8"/>
  <c r="I1757" i="8"/>
  <c r="H1757" i="8"/>
  <c r="G1757" i="8"/>
  <c r="F1757" i="8"/>
  <c r="A1757" i="8"/>
  <c r="DP1756" i="8"/>
  <c r="DO1756" i="8"/>
  <c r="DN1756" i="8"/>
  <c r="DM1756" i="8"/>
  <c r="DK1756" i="8"/>
  <c r="DL1756" i="8" s="1"/>
  <c r="DJ1756" i="8"/>
  <c r="DI1756" i="8"/>
  <c r="DH1756" i="8"/>
  <c r="DG1756" i="8"/>
  <c r="DE1756" i="8"/>
  <c r="DF1756" i="8" s="1"/>
  <c r="DD1756" i="8"/>
  <c r="DC1756" i="8"/>
  <c r="DB1756" i="8"/>
  <c r="DA1756" i="8"/>
  <c r="CZ1756" i="8"/>
  <c r="CY1756" i="8"/>
  <c r="CX1756" i="8"/>
  <c r="CV1756" i="8"/>
  <c r="CW1756" i="8" s="1"/>
  <c r="CU1756" i="8"/>
  <c r="CT1756" i="8"/>
  <c r="CS1756" i="8"/>
  <c r="CR1756" i="8"/>
  <c r="CQ1756" i="8"/>
  <c r="CP1756" i="8"/>
  <c r="CO1756" i="8"/>
  <c r="CN1756" i="8"/>
  <c r="CL1756" i="8"/>
  <c r="CM1756" i="8" s="1"/>
  <c r="CG1756" i="8"/>
  <c r="CF1756" i="8"/>
  <c r="CE1756" i="8"/>
  <c r="CD1756" i="8"/>
  <c r="CC1756" i="8"/>
  <c r="CB1756" i="8"/>
  <c r="CA1756" i="8"/>
  <c r="BZ1756" i="8"/>
  <c r="BY1756" i="8"/>
  <c r="BW1756" i="8"/>
  <c r="BX1756" i="8" s="1"/>
  <c r="BV1756" i="8"/>
  <c r="BU1756" i="8"/>
  <c r="BT1756" i="8"/>
  <c r="BS1756" i="8"/>
  <c r="BR1756" i="8"/>
  <c r="BQ1756" i="8"/>
  <c r="BP1756" i="8"/>
  <c r="BO1756" i="8"/>
  <c r="BN1756" i="8"/>
  <c r="BM1756" i="8"/>
  <c r="BL1756" i="8"/>
  <c r="BJ1756" i="8"/>
  <c r="BK1756" i="8" s="1"/>
  <c r="J1756" i="8"/>
  <c r="I1756" i="8"/>
  <c r="H1756" i="8"/>
  <c r="G1756" i="8"/>
  <c r="F1756" i="8"/>
  <c r="A1756" i="8"/>
  <c r="DP1755" i="8"/>
  <c r="DO1755" i="8"/>
  <c r="DN1755" i="8"/>
  <c r="DM1755" i="8"/>
  <c r="DK1755" i="8"/>
  <c r="DL1755" i="8" s="1"/>
  <c r="DJ1755" i="8"/>
  <c r="DI1755" i="8"/>
  <c r="DH1755" i="8"/>
  <c r="DG1755" i="8"/>
  <c r="DE1755" i="8"/>
  <c r="DF1755" i="8" s="1"/>
  <c r="DD1755" i="8"/>
  <c r="DC1755" i="8"/>
  <c r="DB1755" i="8"/>
  <c r="DA1755" i="8"/>
  <c r="CZ1755" i="8"/>
  <c r="CY1755" i="8"/>
  <c r="CX1755" i="8"/>
  <c r="CV1755" i="8"/>
  <c r="CW1755" i="8" s="1"/>
  <c r="CU1755" i="8"/>
  <c r="CT1755" i="8"/>
  <c r="CS1755" i="8"/>
  <c r="CR1755" i="8"/>
  <c r="CQ1755" i="8"/>
  <c r="CP1755" i="8"/>
  <c r="CO1755" i="8"/>
  <c r="CN1755" i="8"/>
  <c r="CL1755" i="8"/>
  <c r="CM1755" i="8" s="1"/>
  <c r="CG1755" i="8"/>
  <c r="CF1755" i="8"/>
  <c r="CE1755" i="8"/>
  <c r="CD1755" i="8"/>
  <c r="CC1755" i="8"/>
  <c r="CB1755" i="8"/>
  <c r="CA1755" i="8"/>
  <c r="BZ1755" i="8"/>
  <c r="BY1755" i="8"/>
  <c r="BW1755" i="8"/>
  <c r="BX1755" i="8" s="1"/>
  <c r="BV1755" i="8"/>
  <c r="BU1755" i="8"/>
  <c r="BT1755" i="8"/>
  <c r="BS1755" i="8"/>
  <c r="BR1755" i="8"/>
  <c r="BQ1755" i="8"/>
  <c r="BP1755" i="8"/>
  <c r="BO1755" i="8"/>
  <c r="BN1755" i="8"/>
  <c r="BM1755" i="8"/>
  <c r="BL1755" i="8"/>
  <c r="BJ1755" i="8"/>
  <c r="BK1755" i="8" s="1"/>
  <c r="J1755" i="8"/>
  <c r="I1755" i="8"/>
  <c r="H1755" i="8"/>
  <c r="G1755" i="8"/>
  <c r="F1755" i="8"/>
  <c r="A1755" i="8"/>
  <c r="DP1754" i="8"/>
  <c r="DO1754" i="8"/>
  <c r="DN1754" i="8"/>
  <c r="DM1754" i="8"/>
  <c r="DK1754" i="8"/>
  <c r="DL1754" i="8" s="1"/>
  <c r="DJ1754" i="8"/>
  <c r="DI1754" i="8"/>
  <c r="DH1754" i="8"/>
  <c r="DG1754" i="8"/>
  <c r="DE1754" i="8"/>
  <c r="DF1754" i="8" s="1"/>
  <c r="DD1754" i="8"/>
  <c r="DC1754" i="8"/>
  <c r="DB1754" i="8"/>
  <c r="DA1754" i="8"/>
  <c r="CZ1754" i="8"/>
  <c r="CY1754" i="8"/>
  <c r="CX1754" i="8"/>
  <c r="CV1754" i="8"/>
  <c r="CW1754" i="8" s="1"/>
  <c r="CU1754" i="8"/>
  <c r="CT1754" i="8"/>
  <c r="CS1754" i="8"/>
  <c r="CR1754" i="8"/>
  <c r="CQ1754" i="8"/>
  <c r="CP1754" i="8"/>
  <c r="CO1754" i="8"/>
  <c r="CN1754" i="8"/>
  <c r="CL1754" i="8"/>
  <c r="CM1754" i="8" s="1"/>
  <c r="CG1754" i="8"/>
  <c r="CF1754" i="8"/>
  <c r="CE1754" i="8"/>
  <c r="CD1754" i="8"/>
  <c r="CC1754" i="8"/>
  <c r="CB1754" i="8"/>
  <c r="CA1754" i="8"/>
  <c r="BZ1754" i="8"/>
  <c r="BY1754" i="8"/>
  <c r="BW1754" i="8"/>
  <c r="BX1754" i="8" s="1"/>
  <c r="BV1754" i="8"/>
  <c r="BU1754" i="8"/>
  <c r="BT1754" i="8"/>
  <c r="BS1754" i="8"/>
  <c r="BR1754" i="8"/>
  <c r="BQ1754" i="8"/>
  <c r="BP1754" i="8"/>
  <c r="BO1754" i="8"/>
  <c r="BN1754" i="8"/>
  <c r="BM1754" i="8"/>
  <c r="BL1754" i="8"/>
  <c r="BJ1754" i="8"/>
  <c r="BK1754" i="8" s="1"/>
  <c r="J1754" i="8"/>
  <c r="I1754" i="8"/>
  <c r="H1754" i="8"/>
  <c r="G1754" i="8"/>
  <c r="F1754" i="8"/>
  <c r="A1754" i="8"/>
  <c r="DP1753" i="8"/>
  <c r="DO1753" i="8"/>
  <c r="DN1753" i="8"/>
  <c r="DM1753" i="8"/>
  <c r="DK1753" i="8"/>
  <c r="DL1753" i="8" s="1"/>
  <c r="DJ1753" i="8"/>
  <c r="DI1753" i="8"/>
  <c r="DH1753" i="8"/>
  <c r="DG1753" i="8"/>
  <c r="DE1753" i="8"/>
  <c r="DF1753" i="8" s="1"/>
  <c r="DD1753" i="8"/>
  <c r="DC1753" i="8"/>
  <c r="DB1753" i="8"/>
  <c r="DA1753" i="8"/>
  <c r="CZ1753" i="8"/>
  <c r="CY1753" i="8"/>
  <c r="CX1753" i="8"/>
  <c r="CV1753" i="8"/>
  <c r="CW1753" i="8" s="1"/>
  <c r="CU1753" i="8"/>
  <c r="CT1753" i="8"/>
  <c r="CS1753" i="8"/>
  <c r="CR1753" i="8"/>
  <c r="CQ1753" i="8"/>
  <c r="CP1753" i="8"/>
  <c r="CO1753" i="8"/>
  <c r="CN1753" i="8"/>
  <c r="CL1753" i="8"/>
  <c r="CM1753" i="8" s="1"/>
  <c r="CG1753" i="8"/>
  <c r="CF1753" i="8"/>
  <c r="CE1753" i="8"/>
  <c r="CD1753" i="8"/>
  <c r="CC1753" i="8"/>
  <c r="CB1753" i="8"/>
  <c r="CA1753" i="8"/>
  <c r="BZ1753" i="8"/>
  <c r="BY1753" i="8"/>
  <c r="BW1753" i="8"/>
  <c r="BX1753" i="8" s="1"/>
  <c r="BV1753" i="8"/>
  <c r="BU1753" i="8"/>
  <c r="BT1753" i="8"/>
  <c r="BS1753" i="8"/>
  <c r="BR1753" i="8"/>
  <c r="BQ1753" i="8"/>
  <c r="BP1753" i="8"/>
  <c r="BO1753" i="8"/>
  <c r="BN1753" i="8"/>
  <c r="BM1753" i="8"/>
  <c r="BL1753" i="8"/>
  <c r="BJ1753" i="8"/>
  <c r="BK1753" i="8" s="1"/>
  <c r="J1753" i="8"/>
  <c r="I1753" i="8"/>
  <c r="H1753" i="8"/>
  <c r="G1753" i="8"/>
  <c r="F1753" i="8"/>
  <c r="A1753" i="8"/>
  <c r="DP1752" i="8"/>
  <c r="DO1752" i="8"/>
  <c r="DN1752" i="8"/>
  <c r="DM1752" i="8"/>
  <c r="DK1752" i="8"/>
  <c r="DL1752" i="8" s="1"/>
  <c r="DJ1752" i="8"/>
  <c r="DI1752" i="8"/>
  <c r="DH1752" i="8"/>
  <c r="DG1752" i="8"/>
  <c r="DE1752" i="8"/>
  <c r="DF1752" i="8" s="1"/>
  <c r="DD1752" i="8"/>
  <c r="DC1752" i="8"/>
  <c r="DB1752" i="8"/>
  <c r="DA1752" i="8"/>
  <c r="CZ1752" i="8"/>
  <c r="CY1752" i="8"/>
  <c r="CX1752" i="8"/>
  <c r="CV1752" i="8"/>
  <c r="CW1752" i="8" s="1"/>
  <c r="CU1752" i="8"/>
  <c r="CT1752" i="8"/>
  <c r="CS1752" i="8"/>
  <c r="CR1752" i="8"/>
  <c r="CQ1752" i="8"/>
  <c r="CP1752" i="8"/>
  <c r="CO1752" i="8"/>
  <c r="CN1752" i="8"/>
  <c r="CL1752" i="8"/>
  <c r="CM1752" i="8" s="1"/>
  <c r="CG1752" i="8"/>
  <c r="CF1752" i="8"/>
  <c r="CE1752" i="8"/>
  <c r="CD1752" i="8"/>
  <c r="CC1752" i="8"/>
  <c r="CB1752" i="8"/>
  <c r="CA1752" i="8"/>
  <c r="BZ1752" i="8"/>
  <c r="BY1752" i="8"/>
  <c r="BW1752" i="8"/>
  <c r="BX1752" i="8" s="1"/>
  <c r="BV1752" i="8"/>
  <c r="BU1752" i="8"/>
  <c r="BT1752" i="8"/>
  <c r="BS1752" i="8"/>
  <c r="BR1752" i="8"/>
  <c r="BQ1752" i="8"/>
  <c r="BP1752" i="8"/>
  <c r="BO1752" i="8"/>
  <c r="BN1752" i="8"/>
  <c r="BM1752" i="8"/>
  <c r="BL1752" i="8"/>
  <c r="BJ1752" i="8"/>
  <c r="BK1752" i="8" s="1"/>
  <c r="J1752" i="8"/>
  <c r="I1752" i="8"/>
  <c r="H1752" i="8"/>
  <c r="G1752" i="8"/>
  <c r="F1752" i="8"/>
  <c r="A1752" i="8"/>
  <c r="DP1751" i="8"/>
  <c r="DO1751" i="8"/>
  <c r="DN1751" i="8"/>
  <c r="DM1751" i="8"/>
  <c r="DK1751" i="8"/>
  <c r="DL1751" i="8" s="1"/>
  <c r="DJ1751" i="8"/>
  <c r="DI1751" i="8"/>
  <c r="DH1751" i="8"/>
  <c r="DG1751" i="8"/>
  <c r="DE1751" i="8"/>
  <c r="DF1751" i="8" s="1"/>
  <c r="DD1751" i="8"/>
  <c r="DC1751" i="8"/>
  <c r="DB1751" i="8"/>
  <c r="DA1751" i="8"/>
  <c r="CZ1751" i="8"/>
  <c r="CY1751" i="8"/>
  <c r="CX1751" i="8"/>
  <c r="CV1751" i="8"/>
  <c r="CW1751" i="8" s="1"/>
  <c r="CU1751" i="8"/>
  <c r="CT1751" i="8"/>
  <c r="CS1751" i="8"/>
  <c r="CR1751" i="8"/>
  <c r="CQ1751" i="8"/>
  <c r="CP1751" i="8"/>
  <c r="CO1751" i="8"/>
  <c r="CN1751" i="8"/>
  <c r="CL1751" i="8"/>
  <c r="CM1751" i="8" s="1"/>
  <c r="CG1751" i="8"/>
  <c r="CF1751" i="8"/>
  <c r="CE1751" i="8"/>
  <c r="CD1751" i="8"/>
  <c r="CC1751" i="8"/>
  <c r="CB1751" i="8"/>
  <c r="CA1751" i="8"/>
  <c r="BZ1751" i="8"/>
  <c r="BY1751" i="8"/>
  <c r="BW1751" i="8"/>
  <c r="BX1751" i="8" s="1"/>
  <c r="BV1751" i="8"/>
  <c r="BU1751" i="8"/>
  <c r="BT1751" i="8"/>
  <c r="BS1751" i="8"/>
  <c r="BR1751" i="8"/>
  <c r="BQ1751" i="8"/>
  <c r="BP1751" i="8"/>
  <c r="BO1751" i="8"/>
  <c r="BN1751" i="8"/>
  <c r="BM1751" i="8"/>
  <c r="BL1751" i="8"/>
  <c r="BJ1751" i="8"/>
  <c r="BK1751" i="8" s="1"/>
  <c r="J1751" i="8"/>
  <c r="I1751" i="8"/>
  <c r="H1751" i="8"/>
  <c r="G1751" i="8"/>
  <c r="F1751" i="8"/>
  <c r="A1751" i="8"/>
  <c r="DP1750" i="8"/>
  <c r="DO1750" i="8"/>
  <c r="DN1750" i="8"/>
  <c r="DM1750" i="8"/>
  <c r="DK1750" i="8"/>
  <c r="DL1750" i="8" s="1"/>
  <c r="DJ1750" i="8"/>
  <c r="DI1750" i="8"/>
  <c r="DH1750" i="8"/>
  <c r="DG1750" i="8"/>
  <c r="DE1750" i="8"/>
  <c r="DF1750" i="8" s="1"/>
  <c r="DD1750" i="8"/>
  <c r="DC1750" i="8"/>
  <c r="DB1750" i="8"/>
  <c r="DA1750" i="8"/>
  <c r="CZ1750" i="8"/>
  <c r="CY1750" i="8"/>
  <c r="CX1750" i="8"/>
  <c r="CV1750" i="8"/>
  <c r="CW1750" i="8" s="1"/>
  <c r="CU1750" i="8"/>
  <c r="CT1750" i="8"/>
  <c r="CS1750" i="8"/>
  <c r="CR1750" i="8"/>
  <c r="CQ1750" i="8"/>
  <c r="CP1750" i="8"/>
  <c r="CO1750" i="8"/>
  <c r="CN1750" i="8"/>
  <c r="CL1750" i="8"/>
  <c r="CM1750" i="8" s="1"/>
  <c r="CG1750" i="8"/>
  <c r="CF1750" i="8"/>
  <c r="CE1750" i="8"/>
  <c r="CD1750" i="8"/>
  <c r="CC1750" i="8"/>
  <c r="CB1750" i="8"/>
  <c r="CA1750" i="8"/>
  <c r="BZ1750" i="8"/>
  <c r="BY1750" i="8"/>
  <c r="BW1750" i="8"/>
  <c r="BX1750" i="8" s="1"/>
  <c r="BV1750" i="8"/>
  <c r="BU1750" i="8"/>
  <c r="BT1750" i="8"/>
  <c r="BS1750" i="8"/>
  <c r="BR1750" i="8"/>
  <c r="BQ1750" i="8"/>
  <c r="BP1750" i="8"/>
  <c r="BO1750" i="8"/>
  <c r="BN1750" i="8"/>
  <c r="BM1750" i="8"/>
  <c r="BL1750" i="8"/>
  <c r="BJ1750" i="8"/>
  <c r="BK1750" i="8" s="1"/>
  <c r="J1750" i="8"/>
  <c r="I1750" i="8"/>
  <c r="H1750" i="8"/>
  <c r="G1750" i="8"/>
  <c r="F1750" i="8"/>
  <c r="A1750" i="8"/>
  <c r="DP1749" i="8"/>
  <c r="DO1749" i="8"/>
  <c r="DN1749" i="8"/>
  <c r="DM1749" i="8"/>
  <c r="DK1749" i="8"/>
  <c r="DL1749" i="8" s="1"/>
  <c r="DJ1749" i="8"/>
  <c r="DI1749" i="8"/>
  <c r="DH1749" i="8"/>
  <c r="DG1749" i="8"/>
  <c r="DE1749" i="8"/>
  <c r="DF1749" i="8" s="1"/>
  <c r="DD1749" i="8"/>
  <c r="DC1749" i="8"/>
  <c r="DB1749" i="8"/>
  <c r="DA1749" i="8"/>
  <c r="CZ1749" i="8"/>
  <c r="CY1749" i="8"/>
  <c r="CX1749" i="8"/>
  <c r="CV1749" i="8"/>
  <c r="CW1749" i="8" s="1"/>
  <c r="CU1749" i="8"/>
  <c r="CT1749" i="8"/>
  <c r="CS1749" i="8"/>
  <c r="CR1749" i="8"/>
  <c r="CQ1749" i="8"/>
  <c r="CP1749" i="8"/>
  <c r="CO1749" i="8"/>
  <c r="CN1749" i="8"/>
  <c r="CL1749" i="8"/>
  <c r="CM1749" i="8" s="1"/>
  <c r="CG1749" i="8"/>
  <c r="CF1749" i="8"/>
  <c r="CE1749" i="8"/>
  <c r="CD1749" i="8"/>
  <c r="CC1749" i="8"/>
  <c r="CB1749" i="8"/>
  <c r="CA1749" i="8"/>
  <c r="BZ1749" i="8"/>
  <c r="BY1749" i="8"/>
  <c r="BW1749" i="8"/>
  <c r="BX1749" i="8" s="1"/>
  <c r="BV1749" i="8"/>
  <c r="BU1749" i="8"/>
  <c r="BT1749" i="8"/>
  <c r="BS1749" i="8"/>
  <c r="BR1749" i="8"/>
  <c r="BQ1749" i="8"/>
  <c r="BP1749" i="8"/>
  <c r="BO1749" i="8"/>
  <c r="BN1749" i="8"/>
  <c r="BM1749" i="8"/>
  <c r="BL1749" i="8"/>
  <c r="BJ1749" i="8"/>
  <c r="BK1749" i="8" s="1"/>
  <c r="J1749" i="8"/>
  <c r="I1749" i="8"/>
  <c r="H1749" i="8"/>
  <c r="G1749" i="8"/>
  <c r="F1749" i="8"/>
  <c r="A1749" i="8"/>
  <c r="DP1748" i="8"/>
  <c r="DO1748" i="8"/>
  <c r="DN1748" i="8"/>
  <c r="DM1748" i="8"/>
  <c r="DK1748" i="8"/>
  <c r="DL1748" i="8" s="1"/>
  <c r="DJ1748" i="8"/>
  <c r="DI1748" i="8"/>
  <c r="DH1748" i="8"/>
  <c r="DG1748" i="8"/>
  <c r="DE1748" i="8"/>
  <c r="DF1748" i="8" s="1"/>
  <c r="DD1748" i="8"/>
  <c r="DC1748" i="8"/>
  <c r="DB1748" i="8"/>
  <c r="DA1748" i="8"/>
  <c r="CZ1748" i="8"/>
  <c r="CY1748" i="8"/>
  <c r="CX1748" i="8"/>
  <c r="CV1748" i="8"/>
  <c r="CW1748" i="8" s="1"/>
  <c r="CU1748" i="8"/>
  <c r="CT1748" i="8"/>
  <c r="CS1748" i="8"/>
  <c r="CR1748" i="8"/>
  <c r="CQ1748" i="8"/>
  <c r="CP1748" i="8"/>
  <c r="CO1748" i="8"/>
  <c r="CN1748" i="8"/>
  <c r="CL1748" i="8"/>
  <c r="CM1748" i="8" s="1"/>
  <c r="CG1748" i="8"/>
  <c r="CF1748" i="8"/>
  <c r="CE1748" i="8"/>
  <c r="CD1748" i="8"/>
  <c r="CC1748" i="8"/>
  <c r="CB1748" i="8"/>
  <c r="CA1748" i="8"/>
  <c r="BZ1748" i="8"/>
  <c r="BY1748" i="8"/>
  <c r="BW1748" i="8"/>
  <c r="BX1748" i="8" s="1"/>
  <c r="BV1748" i="8"/>
  <c r="BU1748" i="8"/>
  <c r="BT1748" i="8"/>
  <c r="BS1748" i="8"/>
  <c r="BR1748" i="8"/>
  <c r="BQ1748" i="8"/>
  <c r="BP1748" i="8"/>
  <c r="BO1748" i="8"/>
  <c r="BN1748" i="8"/>
  <c r="BM1748" i="8"/>
  <c r="BL1748" i="8"/>
  <c r="BJ1748" i="8"/>
  <c r="BK1748" i="8" s="1"/>
  <c r="J1748" i="8"/>
  <c r="I1748" i="8"/>
  <c r="H1748" i="8"/>
  <c r="G1748" i="8"/>
  <c r="F1748" i="8"/>
  <c r="A1748" i="8"/>
  <c r="DP1747" i="8"/>
  <c r="DO1747" i="8"/>
  <c r="DN1747" i="8"/>
  <c r="DM1747" i="8"/>
  <c r="DK1747" i="8"/>
  <c r="DL1747" i="8" s="1"/>
  <c r="DJ1747" i="8"/>
  <c r="DI1747" i="8"/>
  <c r="DH1747" i="8"/>
  <c r="DG1747" i="8"/>
  <c r="DE1747" i="8"/>
  <c r="DF1747" i="8" s="1"/>
  <c r="DD1747" i="8"/>
  <c r="DC1747" i="8"/>
  <c r="DB1747" i="8"/>
  <c r="DA1747" i="8"/>
  <c r="CZ1747" i="8"/>
  <c r="CY1747" i="8"/>
  <c r="CX1747" i="8"/>
  <c r="CV1747" i="8"/>
  <c r="CW1747" i="8" s="1"/>
  <c r="CU1747" i="8"/>
  <c r="CT1747" i="8"/>
  <c r="CS1747" i="8"/>
  <c r="CR1747" i="8"/>
  <c r="CQ1747" i="8"/>
  <c r="CP1747" i="8"/>
  <c r="CO1747" i="8"/>
  <c r="CN1747" i="8"/>
  <c r="CL1747" i="8"/>
  <c r="CM1747" i="8" s="1"/>
  <c r="CG1747" i="8"/>
  <c r="CF1747" i="8"/>
  <c r="CE1747" i="8"/>
  <c r="CD1747" i="8"/>
  <c r="CC1747" i="8"/>
  <c r="CB1747" i="8"/>
  <c r="CA1747" i="8"/>
  <c r="BZ1747" i="8"/>
  <c r="BY1747" i="8"/>
  <c r="BW1747" i="8"/>
  <c r="BX1747" i="8" s="1"/>
  <c r="BV1747" i="8"/>
  <c r="BU1747" i="8"/>
  <c r="BT1747" i="8"/>
  <c r="BS1747" i="8"/>
  <c r="BR1747" i="8"/>
  <c r="BQ1747" i="8"/>
  <c r="BP1747" i="8"/>
  <c r="BO1747" i="8"/>
  <c r="BN1747" i="8"/>
  <c r="BM1747" i="8"/>
  <c r="BL1747" i="8"/>
  <c r="BJ1747" i="8"/>
  <c r="BK1747" i="8" s="1"/>
  <c r="J1747" i="8"/>
  <c r="I1747" i="8"/>
  <c r="H1747" i="8"/>
  <c r="G1747" i="8"/>
  <c r="F1747" i="8"/>
  <c r="A1747" i="8"/>
  <c r="DP1746" i="8"/>
  <c r="DO1746" i="8"/>
  <c r="DN1746" i="8"/>
  <c r="DM1746" i="8"/>
  <c r="DK1746" i="8"/>
  <c r="DL1746" i="8" s="1"/>
  <c r="DJ1746" i="8"/>
  <c r="DI1746" i="8"/>
  <c r="DH1746" i="8"/>
  <c r="DG1746" i="8"/>
  <c r="DE1746" i="8"/>
  <c r="DF1746" i="8" s="1"/>
  <c r="DD1746" i="8"/>
  <c r="DC1746" i="8"/>
  <c r="DB1746" i="8"/>
  <c r="DA1746" i="8"/>
  <c r="CZ1746" i="8"/>
  <c r="CY1746" i="8"/>
  <c r="CX1746" i="8"/>
  <c r="CV1746" i="8"/>
  <c r="CW1746" i="8" s="1"/>
  <c r="CU1746" i="8"/>
  <c r="CT1746" i="8"/>
  <c r="CS1746" i="8"/>
  <c r="CR1746" i="8"/>
  <c r="CQ1746" i="8"/>
  <c r="CP1746" i="8"/>
  <c r="CO1746" i="8"/>
  <c r="CN1746" i="8"/>
  <c r="CL1746" i="8"/>
  <c r="CM1746" i="8" s="1"/>
  <c r="CG1746" i="8"/>
  <c r="CF1746" i="8"/>
  <c r="CE1746" i="8"/>
  <c r="CD1746" i="8"/>
  <c r="CC1746" i="8"/>
  <c r="CB1746" i="8"/>
  <c r="CA1746" i="8"/>
  <c r="BZ1746" i="8"/>
  <c r="BY1746" i="8"/>
  <c r="BW1746" i="8"/>
  <c r="BX1746" i="8" s="1"/>
  <c r="BV1746" i="8"/>
  <c r="BU1746" i="8"/>
  <c r="BT1746" i="8"/>
  <c r="BS1746" i="8"/>
  <c r="BR1746" i="8"/>
  <c r="BQ1746" i="8"/>
  <c r="BP1746" i="8"/>
  <c r="BO1746" i="8"/>
  <c r="BN1746" i="8"/>
  <c r="BM1746" i="8"/>
  <c r="BL1746" i="8"/>
  <c r="BJ1746" i="8"/>
  <c r="BK1746" i="8" s="1"/>
  <c r="J1746" i="8"/>
  <c r="I1746" i="8"/>
  <c r="H1746" i="8"/>
  <c r="G1746" i="8"/>
  <c r="F1746" i="8"/>
  <c r="A1746" i="8"/>
  <c r="DP1745" i="8"/>
  <c r="DO1745" i="8"/>
  <c r="DN1745" i="8"/>
  <c r="DM1745" i="8"/>
  <c r="DK1745" i="8"/>
  <c r="DL1745" i="8" s="1"/>
  <c r="DJ1745" i="8"/>
  <c r="DI1745" i="8"/>
  <c r="DH1745" i="8"/>
  <c r="DG1745" i="8"/>
  <c r="DE1745" i="8"/>
  <c r="DF1745" i="8" s="1"/>
  <c r="DD1745" i="8"/>
  <c r="DC1745" i="8"/>
  <c r="DB1745" i="8"/>
  <c r="DA1745" i="8"/>
  <c r="CZ1745" i="8"/>
  <c r="CY1745" i="8"/>
  <c r="CX1745" i="8"/>
  <c r="CV1745" i="8"/>
  <c r="CW1745" i="8" s="1"/>
  <c r="CU1745" i="8"/>
  <c r="CT1745" i="8"/>
  <c r="CS1745" i="8"/>
  <c r="CR1745" i="8"/>
  <c r="CQ1745" i="8"/>
  <c r="CP1745" i="8"/>
  <c r="CO1745" i="8"/>
  <c r="CN1745" i="8"/>
  <c r="CL1745" i="8"/>
  <c r="CM1745" i="8" s="1"/>
  <c r="CG1745" i="8"/>
  <c r="CF1745" i="8"/>
  <c r="CE1745" i="8"/>
  <c r="CD1745" i="8"/>
  <c r="CC1745" i="8"/>
  <c r="CB1745" i="8"/>
  <c r="CA1745" i="8"/>
  <c r="BZ1745" i="8"/>
  <c r="BY1745" i="8"/>
  <c r="BW1745" i="8"/>
  <c r="BX1745" i="8" s="1"/>
  <c r="BV1745" i="8"/>
  <c r="BU1745" i="8"/>
  <c r="BT1745" i="8"/>
  <c r="BS1745" i="8"/>
  <c r="BR1745" i="8"/>
  <c r="BQ1745" i="8"/>
  <c r="BP1745" i="8"/>
  <c r="BO1745" i="8"/>
  <c r="BN1745" i="8"/>
  <c r="BM1745" i="8"/>
  <c r="BL1745" i="8"/>
  <c r="BJ1745" i="8"/>
  <c r="BK1745" i="8" s="1"/>
  <c r="J1745" i="8"/>
  <c r="I1745" i="8"/>
  <c r="H1745" i="8"/>
  <c r="G1745" i="8"/>
  <c r="F1745" i="8"/>
  <c r="A1745" i="8"/>
  <c r="DP1744" i="8"/>
  <c r="DO1744" i="8"/>
  <c r="DN1744" i="8"/>
  <c r="DM1744" i="8"/>
  <c r="DK1744" i="8"/>
  <c r="DL1744" i="8" s="1"/>
  <c r="DJ1744" i="8"/>
  <c r="DI1744" i="8"/>
  <c r="DH1744" i="8"/>
  <c r="DG1744" i="8"/>
  <c r="DE1744" i="8"/>
  <c r="DF1744" i="8" s="1"/>
  <c r="DD1744" i="8"/>
  <c r="DC1744" i="8"/>
  <c r="DB1744" i="8"/>
  <c r="DA1744" i="8"/>
  <c r="CZ1744" i="8"/>
  <c r="CY1744" i="8"/>
  <c r="CX1744" i="8"/>
  <c r="CV1744" i="8"/>
  <c r="CW1744" i="8" s="1"/>
  <c r="CU1744" i="8"/>
  <c r="CT1744" i="8"/>
  <c r="CS1744" i="8"/>
  <c r="CR1744" i="8"/>
  <c r="CQ1744" i="8"/>
  <c r="CP1744" i="8"/>
  <c r="CO1744" i="8"/>
  <c r="CN1744" i="8"/>
  <c r="CL1744" i="8"/>
  <c r="CM1744" i="8" s="1"/>
  <c r="CG1744" i="8"/>
  <c r="CF1744" i="8"/>
  <c r="CE1744" i="8"/>
  <c r="CD1744" i="8"/>
  <c r="CC1744" i="8"/>
  <c r="CB1744" i="8"/>
  <c r="CA1744" i="8"/>
  <c r="BZ1744" i="8"/>
  <c r="BY1744" i="8"/>
  <c r="BW1744" i="8"/>
  <c r="BX1744" i="8" s="1"/>
  <c r="BV1744" i="8"/>
  <c r="BU1744" i="8"/>
  <c r="BT1744" i="8"/>
  <c r="BS1744" i="8"/>
  <c r="BR1744" i="8"/>
  <c r="BQ1744" i="8"/>
  <c r="BP1744" i="8"/>
  <c r="BO1744" i="8"/>
  <c r="BN1744" i="8"/>
  <c r="BM1744" i="8"/>
  <c r="BL1744" i="8"/>
  <c r="BJ1744" i="8"/>
  <c r="BK1744" i="8" s="1"/>
  <c r="J1744" i="8"/>
  <c r="I1744" i="8"/>
  <c r="H1744" i="8"/>
  <c r="G1744" i="8"/>
  <c r="F1744" i="8"/>
  <c r="A1744" i="8"/>
  <c r="DP1743" i="8"/>
  <c r="DO1743" i="8"/>
  <c r="DN1743" i="8"/>
  <c r="DM1743" i="8"/>
  <c r="DK1743" i="8"/>
  <c r="DL1743" i="8" s="1"/>
  <c r="DJ1743" i="8"/>
  <c r="DI1743" i="8"/>
  <c r="DH1743" i="8"/>
  <c r="DG1743" i="8"/>
  <c r="DE1743" i="8"/>
  <c r="DF1743" i="8" s="1"/>
  <c r="DD1743" i="8"/>
  <c r="DC1743" i="8"/>
  <c r="DB1743" i="8"/>
  <c r="DA1743" i="8"/>
  <c r="CZ1743" i="8"/>
  <c r="CY1743" i="8"/>
  <c r="CX1743" i="8"/>
  <c r="CV1743" i="8"/>
  <c r="CW1743" i="8" s="1"/>
  <c r="CU1743" i="8"/>
  <c r="CT1743" i="8"/>
  <c r="CS1743" i="8"/>
  <c r="CR1743" i="8"/>
  <c r="CQ1743" i="8"/>
  <c r="CP1743" i="8"/>
  <c r="CO1743" i="8"/>
  <c r="CN1743" i="8"/>
  <c r="CL1743" i="8"/>
  <c r="CM1743" i="8" s="1"/>
  <c r="CG1743" i="8"/>
  <c r="CF1743" i="8"/>
  <c r="CE1743" i="8"/>
  <c r="CD1743" i="8"/>
  <c r="CC1743" i="8"/>
  <c r="CB1743" i="8"/>
  <c r="CA1743" i="8"/>
  <c r="BZ1743" i="8"/>
  <c r="BY1743" i="8"/>
  <c r="BW1743" i="8"/>
  <c r="BX1743" i="8" s="1"/>
  <c r="BV1743" i="8"/>
  <c r="BU1743" i="8"/>
  <c r="BT1743" i="8"/>
  <c r="BS1743" i="8"/>
  <c r="BR1743" i="8"/>
  <c r="BQ1743" i="8"/>
  <c r="BP1743" i="8"/>
  <c r="BO1743" i="8"/>
  <c r="BN1743" i="8"/>
  <c r="BM1743" i="8"/>
  <c r="BL1743" i="8"/>
  <c r="BJ1743" i="8"/>
  <c r="BK1743" i="8" s="1"/>
  <c r="J1743" i="8"/>
  <c r="I1743" i="8"/>
  <c r="H1743" i="8"/>
  <c r="G1743" i="8"/>
  <c r="F1743" i="8"/>
  <c r="A1743" i="8"/>
  <c r="DP1742" i="8"/>
  <c r="DO1742" i="8"/>
  <c r="DN1742" i="8"/>
  <c r="DM1742" i="8"/>
  <c r="DK1742" i="8"/>
  <c r="DL1742" i="8" s="1"/>
  <c r="DJ1742" i="8"/>
  <c r="DI1742" i="8"/>
  <c r="DH1742" i="8"/>
  <c r="DG1742" i="8"/>
  <c r="DE1742" i="8"/>
  <c r="DF1742" i="8" s="1"/>
  <c r="DD1742" i="8"/>
  <c r="DC1742" i="8"/>
  <c r="DB1742" i="8"/>
  <c r="DA1742" i="8"/>
  <c r="CZ1742" i="8"/>
  <c r="CY1742" i="8"/>
  <c r="CX1742" i="8"/>
  <c r="CV1742" i="8"/>
  <c r="CW1742" i="8" s="1"/>
  <c r="CU1742" i="8"/>
  <c r="CT1742" i="8"/>
  <c r="CS1742" i="8"/>
  <c r="CR1742" i="8"/>
  <c r="CQ1742" i="8"/>
  <c r="CP1742" i="8"/>
  <c r="CO1742" i="8"/>
  <c r="CN1742" i="8"/>
  <c r="CL1742" i="8"/>
  <c r="CM1742" i="8" s="1"/>
  <c r="CG1742" i="8"/>
  <c r="CF1742" i="8"/>
  <c r="CE1742" i="8"/>
  <c r="CD1742" i="8"/>
  <c r="CC1742" i="8"/>
  <c r="CB1742" i="8"/>
  <c r="CA1742" i="8"/>
  <c r="BZ1742" i="8"/>
  <c r="BY1742" i="8"/>
  <c r="BW1742" i="8"/>
  <c r="BX1742" i="8" s="1"/>
  <c r="BV1742" i="8"/>
  <c r="BU1742" i="8"/>
  <c r="BT1742" i="8"/>
  <c r="BS1742" i="8"/>
  <c r="BR1742" i="8"/>
  <c r="BQ1742" i="8"/>
  <c r="BP1742" i="8"/>
  <c r="BO1742" i="8"/>
  <c r="BN1742" i="8"/>
  <c r="BM1742" i="8"/>
  <c r="BL1742" i="8"/>
  <c r="BJ1742" i="8"/>
  <c r="BK1742" i="8" s="1"/>
  <c r="J1742" i="8"/>
  <c r="I1742" i="8"/>
  <c r="H1742" i="8"/>
  <c r="G1742" i="8"/>
  <c r="F1742" i="8"/>
  <c r="A1742" i="8"/>
  <c r="DP1741" i="8"/>
  <c r="DO1741" i="8"/>
  <c r="DN1741" i="8"/>
  <c r="DM1741" i="8"/>
  <c r="DK1741" i="8"/>
  <c r="DL1741" i="8" s="1"/>
  <c r="DJ1741" i="8"/>
  <c r="DI1741" i="8"/>
  <c r="DH1741" i="8"/>
  <c r="DG1741" i="8"/>
  <c r="DE1741" i="8"/>
  <c r="DF1741" i="8" s="1"/>
  <c r="DD1741" i="8"/>
  <c r="DC1741" i="8"/>
  <c r="DB1741" i="8"/>
  <c r="DA1741" i="8"/>
  <c r="CZ1741" i="8"/>
  <c r="CY1741" i="8"/>
  <c r="CX1741" i="8"/>
  <c r="CV1741" i="8"/>
  <c r="CW1741" i="8" s="1"/>
  <c r="CU1741" i="8"/>
  <c r="CT1741" i="8"/>
  <c r="CS1741" i="8"/>
  <c r="CR1741" i="8"/>
  <c r="CQ1741" i="8"/>
  <c r="CP1741" i="8"/>
  <c r="CO1741" i="8"/>
  <c r="CN1741" i="8"/>
  <c r="CL1741" i="8"/>
  <c r="CM1741" i="8" s="1"/>
  <c r="CG1741" i="8"/>
  <c r="CF1741" i="8"/>
  <c r="CE1741" i="8"/>
  <c r="CD1741" i="8"/>
  <c r="CC1741" i="8"/>
  <c r="CB1741" i="8"/>
  <c r="CA1741" i="8"/>
  <c r="BZ1741" i="8"/>
  <c r="BY1741" i="8"/>
  <c r="BW1741" i="8"/>
  <c r="BX1741" i="8" s="1"/>
  <c r="BV1741" i="8"/>
  <c r="BU1741" i="8"/>
  <c r="BT1741" i="8"/>
  <c r="BS1741" i="8"/>
  <c r="BR1741" i="8"/>
  <c r="BQ1741" i="8"/>
  <c r="BP1741" i="8"/>
  <c r="BO1741" i="8"/>
  <c r="BN1741" i="8"/>
  <c r="BM1741" i="8"/>
  <c r="BL1741" i="8"/>
  <c r="BJ1741" i="8"/>
  <c r="BK1741" i="8" s="1"/>
  <c r="J1741" i="8"/>
  <c r="I1741" i="8"/>
  <c r="H1741" i="8"/>
  <c r="G1741" i="8"/>
  <c r="F1741" i="8"/>
  <c r="A1741" i="8"/>
  <c r="DP1740" i="8"/>
  <c r="DO1740" i="8"/>
  <c r="DN1740" i="8"/>
  <c r="DM1740" i="8"/>
  <c r="DK1740" i="8"/>
  <c r="DL1740" i="8" s="1"/>
  <c r="DJ1740" i="8"/>
  <c r="DI1740" i="8"/>
  <c r="DH1740" i="8"/>
  <c r="DG1740" i="8"/>
  <c r="DE1740" i="8"/>
  <c r="DF1740" i="8" s="1"/>
  <c r="DD1740" i="8"/>
  <c r="DC1740" i="8"/>
  <c r="DB1740" i="8"/>
  <c r="DA1740" i="8"/>
  <c r="CZ1740" i="8"/>
  <c r="CY1740" i="8"/>
  <c r="CX1740" i="8"/>
  <c r="CV1740" i="8"/>
  <c r="CW1740" i="8" s="1"/>
  <c r="CU1740" i="8"/>
  <c r="CT1740" i="8"/>
  <c r="CS1740" i="8"/>
  <c r="CR1740" i="8"/>
  <c r="CQ1740" i="8"/>
  <c r="CP1740" i="8"/>
  <c r="CO1740" i="8"/>
  <c r="CN1740" i="8"/>
  <c r="CL1740" i="8"/>
  <c r="CM1740" i="8" s="1"/>
  <c r="CG1740" i="8"/>
  <c r="CF1740" i="8"/>
  <c r="CE1740" i="8"/>
  <c r="CD1740" i="8"/>
  <c r="CC1740" i="8"/>
  <c r="CB1740" i="8"/>
  <c r="CA1740" i="8"/>
  <c r="BZ1740" i="8"/>
  <c r="BY1740" i="8"/>
  <c r="BW1740" i="8"/>
  <c r="BX1740" i="8" s="1"/>
  <c r="BV1740" i="8"/>
  <c r="BU1740" i="8"/>
  <c r="BT1740" i="8"/>
  <c r="BS1740" i="8"/>
  <c r="BR1740" i="8"/>
  <c r="BQ1740" i="8"/>
  <c r="BP1740" i="8"/>
  <c r="BO1740" i="8"/>
  <c r="BN1740" i="8"/>
  <c r="BM1740" i="8"/>
  <c r="BL1740" i="8"/>
  <c r="BJ1740" i="8"/>
  <c r="BK1740" i="8" s="1"/>
  <c r="J1740" i="8"/>
  <c r="I1740" i="8"/>
  <c r="H1740" i="8"/>
  <c r="G1740" i="8"/>
  <c r="F1740" i="8"/>
  <c r="A1740" i="8"/>
  <c r="DP1739" i="8"/>
  <c r="DO1739" i="8"/>
  <c r="DN1739" i="8"/>
  <c r="DM1739" i="8"/>
  <c r="DK1739" i="8"/>
  <c r="DL1739" i="8" s="1"/>
  <c r="DJ1739" i="8"/>
  <c r="DI1739" i="8"/>
  <c r="DH1739" i="8"/>
  <c r="DG1739" i="8"/>
  <c r="DE1739" i="8"/>
  <c r="DF1739" i="8" s="1"/>
  <c r="DD1739" i="8"/>
  <c r="DC1739" i="8"/>
  <c r="DB1739" i="8"/>
  <c r="DA1739" i="8"/>
  <c r="CZ1739" i="8"/>
  <c r="CY1739" i="8"/>
  <c r="CX1739" i="8"/>
  <c r="CV1739" i="8"/>
  <c r="CW1739" i="8" s="1"/>
  <c r="CU1739" i="8"/>
  <c r="CT1739" i="8"/>
  <c r="CS1739" i="8"/>
  <c r="CR1739" i="8"/>
  <c r="CQ1739" i="8"/>
  <c r="CP1739" i="8"/>
  <c r="CO1739" i="8"/>
  <c r="CN1739" i="8"/>
  <c r="CL1739" i="8"/>
  <c r="CM1739" i="8" s="1"/>
  <c r="CG1739" i="8"/>
  <c r="CF1739" i="8"/>
  <c r="CE1739" i="8"/>
  <c r="CD1739" i="8"/>
  <c r="CC1739" i="8"/>
  <c r="CB1739" i="8"/>
  <c r="CA1739" i="8"/>
  <c r="BZ1739" i="8"/>
  <c r="BY1739" i="8"/>
  <c r="BW1739" i="8"/>
  <c r="BX1739" i="8" s="1"/>
  <c r="BV1739" i="8"/>
  <c r="BU1739" i="8"/>
  <c r="BT1739" i="8"/>
  <c r="BS1739" i="8"/>
  <c r="BR1739" i="8"/>
  <c r="BQ1739" i="8"/>
  <c r="BP1739" i="8"/>
  <c r="BO1739" i="8"/>
  <c r="BN1739" i="8"/>
  <c r="BM1739" i="8"/>
  <c r="BL1739" i="8"/>
  <c r="BJ1739" i="8"/>
  <c r="BK1739" i="8" s="1"/>
  <c r="J1739" i="8"/>
  <c r="I1739" i="8"/>
  <c r="H1739" i="8"/>
  <c r="G1739" i="8"/>
  <c r="F1739" i="8"/>
  <c r="A1739" i="8"/>
  <c r="DP1738" i="8"/>
  <c r="DO1738" i="8"/>
  <c r="DN1738" i="8"/>
  <c r="DM1738" i="8"/>
  <c r="DK1738" i="8"/>
  <c r="DL1738" i="8" s="1"/>
  <c r="DJ1738" i="8"/>
  <c r="DI1738" i="8"/>
  <c r="DH1738" i="8"/>
  <c r="DG1738" i="8"/>
  <c r="DE1738" i="8"/>
  <c r="DF1738" i="8" s="1"/>
  <c r="DD1738" i="8"/>
  <c r="DC1738" i="8"/>
  <c r="DB1738" i="8"/>
  <c r="DA1738" i="8"/>
  <c r="CZ1738" i="8"/>
  <c r="CY1738" i="8"/>
  <c r="CX1738" i="8"/>
  <c r="CV1738" i="8"/>
  <c r="CW1738" i="8" s="1"/>
  <c r="CU1738" i="8"/>
  <c r="CT1738" i="8"/>
  <c r="CS1738" i="8"/>
  <c r="CR1738" i="8"/>
  <c r="CQ1738" i="8"/>
  <c r="CP1738" i="8"/>
  <c r="CO1738" i="8"/>
  <c r="CN1738" i="8"/>
  <c r="CL1738" i="8"/>
  <c r="CM1738" i="8" s="1"/>
  <c r="CG1738" i="8"/>
  <c r="CF1738" i="8"/>
  <c r="CE1738" i="8"/>
  <c r="CD1738" i="8"/>
  <c r="CC1738" i="8"/>
  <c r="CB1738" i="8"/>
  <c r="CA1738" i="8"/>
  <c r="BZ1738" i="8"/>
  <c r="BY1738" i="8"/>
  <c r="BW1738" i="8"/>
  <c r="BX1738" i="8" s="1"/>
  <c r="BV1738" i="8"/>
  <c r="BU1738" i="8"/>
  <c r="BT1738" i="8"/>
  <c r="BS1738" i="8"/>
  <c r="BR1738" i="8"/>
  <c r="BQ1738" i="8"/>
  <c r="BP1738" i="8"/>
  <c r="BO1738" i="8"/>
  <c r="BN1738" i="8"/>
  <c r="BM1738" i="8"/>
  <c r="BL1738" i="8"/>
  <c r="BJ1738" i="8"/>
  <c r="BK1738" i="8" s="1"/>
  <c r="J1738" i="8"/>
  <c r="I1738" i="8"/>
  <c r="H1738" i="8"/>
  <c r="G1738" i="8"/>
  <c r="F1738" i="8"/>
  <c r="A1738" i="8"/>
  <c r="DP1737" i="8"/>
  <c r="DO1737" i="8"/>
  <c r="DN1737" i="8"/>
  <c r="DM1737" i="8"/>
  <c r="DK1737" i="8"/>
  <c r="DL1737" i="8" s="1"/>
  <c r="DJ1737" i="8"/>
  <c r="DI1737" i="8"/>
  <c r="DH1737" i="8"/>
  <c r="DG1737" i="8"/>
  <c r="DE1737" i="8"/>
  <c r="DF1737" i="8" s="1"/>
  <c r="DD1737" i="8"/>
  <c r="DC1737" i="8"/>
  <c r="DB1737" i="8"/>
  <c r="DA1737" i="8"/>
  <c r="CZ1737" i="8"/>
  <c r="CY1737" i="8"/>
  <c r="CX1737" i="8"/>
  <c r="CV1737" i="8"/>
  <c r="CW1737" i="8" s="1"/>
  <c r="CU1737" i="8"/>
  <c r="CT1737" i="8"/>
  <c r="CS1737" i="8"/>
  <c r="CR1737" i="8"/>
  <c r="CQ1737" i="8"/>
  <c r="CP1737" i="8"/>
  <c r="CO1737" i="8"/>
  <c r="CN1737" i="8"/>
  <c r="CL1737" i="8"/>
  <c r="CM1737" i="8" s="1"/>
  <c r="CG1737" i="8"/>
  <c r="CF1737" i="8"/>
  <c r="CE1737" i="8"/>
  <c r="CD1737" i="8"/>
  <c r="CC1737" i="8"/>
  <c r="CB1737" i="8"/>
  <c r="CA1737" i="8"/>
  <c r="BZ1737" i="8"/>
  <c r="BY1737" i="8"/>
  <c r="BW1737" i="8"/>
  <c r="BX1737" i="8" s="1"/>
  <c r="BV1737" i="8"/>
  <c r="BU1737" i="8"/>
  <c r="BT1737" i="8"/>
  <c r="BS1737" i="8"/>
  <c r="BR1737" i="8"/>
  <c r="BQ1737" i="8"/>
  <c r="BP1737" i="8"/>
  <c r="BO1737" i="8"/>
  <c r="BN1737" i="8"/>
  <c r="BM1737" i="8"/>
  <c r="BL1737" i="8"/>
  <c r="BJ1737" i="8"/>
  <c r="BK1737" i="8" s="1"/>
  <c r="J1737" i="8"/>
  <c r="I1737" i="8"/>
  <c r="H1737" i="8"/>
  <c r="G1737" i="8"/>
  <c r="F1737" i="8"/>
  <c r="A1737" i="8"/>
  <c r="DP1736" i="8"/>
  <c r="DO1736" i="8"/>
  <c r="DN1736" i="8"/>
  <c r="DM1736" i="8"/>
  <c r="DK1736" i="8"/>
  <c r="DL1736" i="8" s="1"/>
  <c r="DJ1736" i="8"/>
  <c r="DI1736" i="8"/>
  <c r="DH1736" i="8"/>
  <c r="DG1736" i="8"/>
  <c r="DE1736" i="8"/>
  <c r="DF1736" i="8" s="1"/>
  <c r="DD1736" i="8"/>
  <c r="DC1736" i="8"/>
  <c r="DB1736" i="8"/>
  <c r="DA1736" i="8"/>
  <c r="CZ1736" i="8"/>
  <c r="CY1736" i="8"/>
  <c r="CX1736" i="8"/>
  <c r="CV1736" i="8"/>
  <c r="CW1736" i="8" s="1"/>
  <c r="CU1736" i="8"/>
  <c r="CT1736" i="8"/>
  <c r="CS1736" i="8"/>
  <c r="CR1736" i="8"/>
  <c r="CQ1736" i="8"/>
  <c r="CP1736" i="8"/>
  <c r="CO1736" i="8"/>
  <c r="CN1736" i="8"/>
  <c r="CL1736" i="8"/>
  <c r="CM1736" i="8" s="1"/>
  <c r="CG1736" i="8"/>
  <c r="CF1736" i="8"/>
  <c r="CE1736" i="8"/>
  <c r="CD1736" i="8"/>
  <c r="CC1736" i="8"/>
  <c r="CB1736" i="8"/>
  <c r="CA1736" i="8"/>
  <c r="BZ1736" i="8"/>
  <c r="BY1736" i="8"/>
  <c r="BW1736" i="8"/>
  <c r="BX1736" i="8" s="1"/>
  <c r="BV1736" i="8"/>
  <c r="BU1736" i="8"/>
  <c r="BT1736" i="8"/>
  <c r="BS1736" i="8"/>
  <c r="BR1736" i="8"/>
  <c r="BQ1736" i="8"/>
  <c r="BP1736" i="8"/>
  <c r="BO1736" i="8"/>
  <c r="BN1736" i="8"/>
  <c r="BM1736" i="8"/>
  <c r="BL1736" i="8"/>
  <c r="BJ1736" i="8"/>
  <c r="BK1736" i="8" s="1"/>
  <c r="J1736" i="8"/>
  <c r="I1736" i="8"/>
  <c r="H1736" i="8"/>
  <c r="G1736" i="8"/>
  <c r="F1736" i="8"/>
  <c r="A1736" i="8"/>
  <c r="DP1735" i="8"/>
  <c r="DO1735" i="8"/>
  <c r="DN1735" i="8"/>
  <c r="DM1735" i="8"/>
  <c r="DK1735" i="8"/>
  <c r="DL1735" i="8" s="1"/>
  <c r="DJ1735" i="8"/>
  <c r="DI1735" i="8"/>
  <c r="DH1735" i="8"/>
  <c r="DG1735" i="8"/>
  <c r="DE1735" i="8"/>
  <c r="DF1735" i="8" s="1"/>
  <c r="DD1735" i="8"/>
  <c r="DC1735" i="8"/>
  <c r="DB1735" i="8"/>
  <c r="DA1735" i="8"/>
  <c r="CZ1735" i="8"/>
  <c r="CY1735" i="8"/>
  <c r="CX1735" i="8"/>
  <c r="CV1735" i="8"/>
  <c r="CW1735" i="8" s="1"/>
  <c r="CU1735" i="8"/>
  <c r="CT1735" i="8"/>
  <c r="CS1735" i="8"/>
  <c r="CR1735" i="8"/>
  <c r="CQ1735" i="8"/>
  <c r="CP1735" i="8"/>
  <c r="CO1735" i="8"/>
  <c r="CN1735" i="8"/>
  <c r="CL1735" i="8"/>
  <c r="CM1735" i="8" s="1"/>
  <c r="CG1735" i="8"/>
  <c r="CF1735" i="8"/>
  <c r="CE1735" i="8"/>
  <c r="CD1735" i="8"/>
  <c r="CC1735" i="8"/>
  <c r="CB1735" i="8"/>
  <c r="CA1735" i="8"/>
  <c r="BZ1735" i="8"/>
  <c r="BY1735" i="8"/>
  <c r="BW1735" i="8"/>
  <c r="BX1735" i="8" s="1"/>
  <c r="BV1735" i="8"/>
  <c r="BU1735" i="8"/>
  <c r="BT1735" i="8"/>
  <c r="BS1735" i="8"/>
  <c r="BR1735" i="8"/>
  <c r="BQ1735" i="8"/>
  <c r="BP1735" i="8"/>
  <c r="BO1735" i="8"/>
  <c r="BN1735" i="8"/>
  <c r="BM1735" i="8"/>
  <c r="BL1735" i="8"/>
  <c r="BJ1735" i="8"/>
  <c r="BK1735" i="8" s="1"/>
  <c r="J1735" i="8"/>
  <c r="I1735" i="8"/>
  <c r="H1735" i="8"/>
  <c r="G1735" i="8"/>
  <c r="F1735" i="8"/>
  <c r="A1735" i="8"/>
  <c r="DP1734" i="8"/>
  <c r="DO1734" i="8"/>
  <c r="DN1734" i="8"/>
  <c r="DM1734" i="8"/>
  <c r="DK1734" i="8"/>
  <c r="DL1734" i="8" s="1"/>
  <c r="DJ1734" i="8"/>
  <c r="DI1734" i="8"/>
  <c r="DH1734" i="8"/>
  <c r="DG1734" i="8"/>
  <c r="DE1734" i="8"/>
  <c r="DF1734" i="8" s="1"/>
  <c r="DD1734" i="8"/>
  <c r="DC1734" i="8"/>
  <c r="DB1734" i="8"/>
  <c r="DA1734" i="8"/>
  <c r="CZ1734" i="8"/>
  <c r="CY1734" i="8"/>
  <c r="CX1734" i="8"/>
  <c r="CV1734" i="8"/>
  <c r="CW1734" i="8" s="1"/>
  <c r="CU1734" i="8"/>
  <c r="CT1734" i="8"/>
  <c r="CS1734" i="8"/>
  <c r="CR1734" i="8"/>
  <c r="CQ1734" i="8"/>
  <c r="CP1734" i="8"/>
  <c r="CO1734" i="8"/>
  <c r="CN1734" i="8"/>
  <c r="CL1734" i="8"/>
  <c r="CM1734" i="8" s="1"/>
  <c r="CG1734" i="8"/>
  <c r="CF1734" i="8"/>
  <c r="CE1734" i="8"/>
  <c r="CD1734" i="8"/>
  <c r="CC1734" i="8"/>
  <c r="CB1734" i="8"/>
  <c r="CA1734" i="8"/>
  <c r="BZ1734" i="8"/>
  <c r="BY1734" i="8"/>
  <c r="BW1734" i="8"/>
  <c r="BX1734" i="8" s="1"/>
  <c r="BV1734" i="8"/>
  <c r="BU1734" i="8"/>
  <c r="BT1734" i="8"/>
  <c r="BS1734" i="8"/>
  <c r="BR1734" i="8"/>
  <c r="BQ1734" i="8"/>
  <c r="BP1734" i="8"/>
  <c r="BO1734" i="8"/>
  <c r="BN1734" i="8"/>
  <c r="BM1734" i="8"/>
  <c r="BL1734" i="8"/>
  <c r="BJ1734" i="8"/>
  <c r="BK1734" i="8" s="1"/>
  <c r="J1734" i="8"/>
  <c r="I1734" i="8"/>
  <c r="H1734" i="8"/>
  <c r="G1734" i="8"/>
  <c r="F1734" i="8"/>
  <c r="A1734" i="8"/>
  <c r="DP1733" i="8"/>
  <c r="DO1733" i="8"/>
  <c r="DN1733" i="8"/>
  <c r="DM1733" i="8"/>
  <c r="DK1733" i="8"/>
  <c r="DL1733" i="8" s="1"/>
  <c r="DJ1733" i="8"/>
  <c r="DI1733" i="8"/>
  <c r="DH1733" i="8"/>
  <c r="DG1733" i="8"/>
  <c r="DE1733" i="8"/>
  <c r="DF1733" i="8" s="1"/>
  <c r="DD1733" i="8"/>
  <c r="DC1733" i="8"/>
  <c r="DB1733" i="8"/>
  <c r="DA1733" i="8"/>
  <c r="CZ1733" i="8"/>
  <c r="CY1733" i="8"/>
  <c r="CX1733" i="8"/>
  <c r="CV1733" i="8"/>
  <c r="CW1733" i="8" s="1"/>
  <c r="CU1733" i="8"/>
  <c r="CT1733" i="8"/>
  <c r="CS1733" i="8"/>
  <c r="CR1733" i="8"/>
  <c r="CQ1733" i="8"/>
  <c r="CP1733" i="8"/>
  <c r="CO1733" i="8"/>
  <c r="CN1733" i="8"/>
  <c r="CL1733" i="8"/>
  <c r="CM1733" i="8" s="1"/>
  <c r="CG1733" i="8"/>
  <c r="CF1733" i="8"/>
  <c r="CE1733" i="8"/>
  <c r="CD1733" i="8"/>
  <c r="CC1733" i="8"/>
  <c r="CB1733" i="8"/>
  <c r="CA1733" i="8"/>
  <c r="BZ1733" i="8"/>
  <c r="BY1733" i="8"/>
  <c r="BW1733" i="8"/>
  <c r="BX1733" i="8" s="1"/>
  <c r="BV1733" i="8"/>
  <c r="BU1733" i="8"/>
  <c r="BT1733" i="8"/>
  <c r="BS1733" i="8"/>
  <c r="BR1733" i="8"/>
  <c r="BQ1733" i="8"/>
  <c r="BP1733" i="8"/>
  <c r="BO1733" i="8"/>
  <c r="BN1733" i="8"/>
  <c r="BM1733" i="8"/>
  <c r="BL1733" i="8"/>
  <c r="BJ1733" i="8"/>
  <c r="BK1733" i="8" s="1"/>
  <c r="J1733" i="8"/>
  <c r="I1733" i="8"/>
  <c r="H1733" i="8"/>
  <c r="G1733" i="8"/>
  <c r="F1733" i="8"/>
  <c r="A1733" i="8"/>
  <c r="DP1732" i="8"/>
  <c r="DO1732" i="8"/>
  <c r="DN1732" i="8"/>
  <c r="DM1732" i="8"/>
  <c r="DK1732" i="8"/>
  <c r="DL1732" i="8" s="1"/>
  <c r="DJ1732" i="8"/>
  <c r="DI1732" i="8"/>
  <c r="DH1732" i="8"/>
  <c r="DG1732" i="8"/>
  <c r="DE1732" i="8"/>
  <c r="DF1732" i="8" s="1"/>
  <c r="DD1732" i="8"/>
  <c r="DC1732" i="8"/>
  <c r="DB1732" i="8"/>
  <c r="DA1732" i="8"/>
  <c r="CZ1732" i="8"/>
  <c r="CY1732" i="8"/>
  <c r="CX1732" i="8"/>
  <c r="CV1732" i="8"/>
  <c r="CW1732" i="8" s="1"/>
  <c r="CU1732" i="8"/>
  <c r="CT1732" i="8"/>
  <c r="CS1732" i="8"/>
  <c r="CR1732" i="8"/>
  <c r="CQ1732" i="8"/>
  <c r="CP1732" i="8"/>
  <c r="CO1732" i="8"/>
  <c r="CN1732" i="8"/>
  <c r="CL1732" i="8"/>
  <c r="CM1732" i="8" s="1"/>
  <c r="CG1732" i="8"/>
  <c r="CF1732" i="8"/>
  <c r="CE1732" i="8"/>
  <c r="CD1732" i="8"/>
  <c r="CC1732" i="8"/>
  <c r="CB1732" i="8"/>
  <c r="CA1732" i="8"/>
  <c r="BZ1732" i="8"/>
  <c r="BY1732" i="8"/>
  <c r="BW1732" i="8"/>
  <c r="BX1732" i="8" s="1"/>
  <c r="BV1732" i="8"/>
  <c r="BU1732" i="8"/>
  <c r="BT1732" i="8"/>
  <c r="BS1732" i="8"/>
  <c r="BR1732" i="8"/>
  <c r="BQ1732" i="8"/>
  <c r="BP1732" i="8"/>
  <c r="BO1732" i="8"/>
  <c r="BN1732" i="8"/>
  <c r="BM1732" i="8"/>
  <c r="BL1732" i="8"/>
  <c r="BJ1732" i="8"/>
  <c r="BK1732" i="8" s="1"/>
  <c r="J1732" i="8"/>
  <c r="I1732" i="8"/>
  <c r="H1732" i="8"/>
  <c r="G1732" i="8"/>
  <c r="F1732" i="8"/>
  <c r="A1732" i="8"/>
  <c r="DP1731" i="8"/>
  <c r="DO1731" i="8"/>
  <c r="DN1731" i="8"/>
  <c r="DM1731" i="8"/>
  <c r="DK1731" i="8"/>
  <c r="DL1731" i="8" s="1"/>
  <c r="DJ1731" i="8"/>
  <c r="DI1731" i="8"/>
  <c r="DH1731" i="8"/>
  <c r="DG1731" i="8"/>
  <c r="DE1731" i="8"/>
  <c r="DF1731" i="8" s="1"/>
  <c r="DD1731" i="8"/>
  <c r="DC1731" i="8"/>
  <c r="DB1731" i="8"/>
  <c r="DA1731" i="8"/>
  <c r="CZ1731" i="8"/>
  <c r="CY1731" i="8"/>
  <c r="CX1731" i="8"/>
  <c r="CV1731" i="8"/>
  <c r="CW1731" i="8" s="1"/>
  <c r="CU1731" i="8"/>
  <c r="CT1731" i="8"/>
  <c r="CS1731" i="8"/>
  <c r="CR1731" i="8"/>
  <c r="CQ1731" i="8"/>
  <c r="CP1731" i="8"/>
  <c r="CO1731" i="8"/>
  <c r="CN1731" i="8"/>
  <c r="CL1731" i="8"/>
  <c r="CM1731" i="8" s="1"/>
  <c r="CG1731" i="8"/>
  <c r="CF1731" i="8"/>
  <c r="CE1731" i="8"/>
  <c r="CD1731" i="8"/>
  <c r="CC1731" i="8"/>
  <c r="CB1731" i="8"/>
  <c r="CA1731" i="8"/>
  <c r="BZ1731" i="8"/>
  <c r="BY1731" i="8"/>
  <c r="BW1731" i="8"/>
  <c r="BX1731" i="8" s="1"/>
  <c r="BV1731" i="8"/>
  <c r="BU1731" i="8"/>
  <c r="BT1731" i="8"/>
  <c r="BS1731" i="8"/>
  <c r="BR1731" i="8"/>
  <c r="BQ1731" i="8"/>
  <c r="BP1731" i="8"/>
  <c r="BO1731" i="8"/>
  <c r="BN1731" i="8"/>
  <c r="BM1731" i="8"/>
  <c r="BL1731" i="8"/>
  <c r="BJ1731" i="8"/>
  <c r="BK1731" i="8" s="1"/>
  <c r="J1731" i="8"/>
  <c r="I1731" i="8"/>
  <c r="H1731" i="8"/>
  <c r="G1731" i="8"/>
  <c r="F1731" i="8"/>
  <c r="A1731" i="8"/>
  <c r="DP1730" i="8"/>
  <c r="DO1730" i="8"/>
  <c r="DN1730" i="8"/>
  <c r="DM1730" i="8"/>
  <c r="DK1730" i="8"/>
  <c r="DL1730" i="8" s="1"/>
  <c r="DJ1730" i="8"/>
  <c r="DI1730" i="8"/>
  <c r="DH1730" i="8"/>
  <c r="DG1730" i="8"/>
  <c r="DE1730" i="8"/>
  <c r="DF1730" i="8" s="1"/>
  <c r="DD1730" i="8"/>
  <c r="DC1730" i="8"/>
  <c r="DB1730" i="8"/>
  <c r="DA1730" i="8"/>
  <c r="CZ1730" i="8"/>
  <c r="CY1730" i="8"/>
  <c r="CX1730" i="8"/>
  <c r="CV1730" i="8"/>
  <c r="CW1730" i="8" s="1"/>
  <c r="CU1730" i="8"/>
  <c r="CT1730" i="8"/>
  <c r="CS1730" i="8"/>
  <c r="CR1730" i="8"/>
  <c r="CQ1730" i="8"/>
  <c r="CP1730" i="8"/>
  <c r="CO1730" i="8"/>
  <c r="CN1730" i="8"/>
  <c r="CL1730" i="8"/>
  <c r="CM1730" i="8" s="1"/>
  <c r="CG1730" i="8"/>
  <c r="CF1730" i="8"/>
  <c r="CE1730" i="8"/>
  <c r="CD1730" i="8"/>
  <c r="CC1730" i="8"/>
  <c r="CB1730" i="8"/>
  <c r="CA1730" i="8"/>
  <c r="BZ1730" i="8"/>
  <c r="BY1730" i="8"/>
  <c r="BW1730" i="8"/>
  <c r="BX1730" i="8" s="1"/>
  <c r="BV1730" i="8"/>
  <c r="BU1730" i="8"/>
  <c r="BT1730" i="8"/>
  <c r="BS1730" i="8"/>
  <c r="BR1730" i="8"/>
  <c r="BQ1730" i="8"/>
  <c r="BP1730" i="8"/>
  <c r="BO1730" i="8"/>
  <c r="BN1730" i="8"/>
  <c r="BM1730" i="8"/>
  <c r="BL1730" i="8"/>
  <c r="BJ1730" i="8"/>
  <c r="BK1730" i="8" s="1"/>
  <c r="J1730" i="8"/>
  <c r="I1730" i="8"/>
  <c r="H1730" i="8"/>
  <c r="G1730" i="8"/>
  <c r="F1730" i="8"/>
  <c r="A1730" i="8"/>
  <c r="DP1729" i="8"/>
  <c r="DO1729" i="8"/>
  <c r="DN1729" i="8"/>
  <c r="DM1729" i="8"/>
  <c r="DK1729" i="8"/>
  <c r="DL1729" i="8" s="1"/>
  <c r="DJ1729" i="8"/>
  <c r="DI1729" i="8"/>
  <c r="DH1729" i="8"/>
  <c r="DG1729" i="8"/>
  <c r="DE1729" i="8"/>
  <c r="DF1729" i="8" s="1"/>
  <c r="DD1729" i="8"/>
  <c r="DC1729" i="8"/>
  <c r="DB1729" i="8"/>
  <c r="DA1729" i="8"/>
  <c r="CZ1729" i="8"/>
  <c r="CY1729" i="8"/>
  <c r="CX1729" i="8"/>
  <c r="CV1729" i="8"/>
  <c r="CW1729" i="8" s="1"/>
  <c r="CU1729" i="8"/>
  <c r="CT1729" i="8"/>
  <c r="CS1729" i="8"/>
  <c r="CR1729" i="8"/>
  <c r="CQ1729" i="8"/>
  <c r="CP1729" i="8"/>
  <c r="CO1729" i="8"/>
  <c r="CN1729" i="8"/>
  <c r="CL1729" i="8"/>
  <c r="CM1729" i="8" s="1"/>
  <c r="CG1729" i="8"/>
  <c r="CF1729" i="8"/>
  <c r="CE1729" i="8"/>
  <c r="CD1729" i="8"/>
  <c r="CC1729" i="8"/>
  <c r="CB1729" i="8"/>
  <c r="CA1729" i="8"/>
  <c r="BZ1729" i="8"/>
  <c r="BY1729" i="8"/>
  <c r="BW1729" i="8"/>
  <c r="BX1729" i="8" s="1"/>
  <c r="BV1729" i="8"/>
  <c r="BU1729" i="8"/>
  <c r="BT1729" i="8"/>
  <c r="BS1729" i="8"/>
  <c r="BR1729" i="8"/>
  <c r="BQ1729" i="8"/>
  <c r="BP1729" i="8"/>
  <c r="BO1729" i="8"/>
  <c r="BN1729" i="8"/>
  <c r="BM1729" i="8"/>
  <c r="BL1729" i="8"/>
  <c r="BJ1729" i="8"/>
  <c r="BK1729" i="8" s="1"/>
  <c r="J1729" i="8"/>
  <c r="I1729" i="8"/>
  <c r="H1729" i="8"/>
  <c r="G1729" i="8"/>
  <c r="F1729" i="8"/>
  <c r="A1729" i="8"/>
  <c r="DP1728" i="8"/>
  <c r="DO1728" i="8"/>
  <c r="DN1728" i="8"/>
  <c r="DM1728" i="8"/>
  <c r="DK1728" i="8"/>
  <c r="DL1728" i="8" s="1"/>
  <c r="DJ1728" i="8"/>
  <c r="DI1728" i="8"/>
  <c r="DH1728" i="8"/>
  <c r="DG1728" i="8"/>
  <c r="DE1728" i="8"/>
  <c r="DF1728" i="8" s="1"/>
  <c r="DD1728" i="8"/>
  <c r="DC1728" i="8"/>
  <c r="DB1728" i="8"/>
  <c r="DA1728" i="8"/>
  <c r="CZ1728" i="8"/>
  <c r="CY1728" i="8"/>
  <c r="CX1728" i="8"/>
  <c r="CV1728" i="8"/>
  <c r="CW1728" i="8" s="1"/>
  <c r="CU1728" i="8"/>
  <c r="CT1728" i="8"/>
  <c r="CS1728" i="8"/>
  <c r="CR1728" i="8"/>
  <c r="CQ1728" i="8"/>
  <c r="CP1728" i="8"/>
  <c r="CO1728" i="8"/>
  <c r="CN1728" i="8"/>
  <c r="CL1728" i="8"/>
  <c r="CM1728" i="8" s="1"/>
  <c r="CG1728" i="8"/>
  <c r="CF1728" i="8"/>
  <c r="CE1728" i="8"/>
  <c r="CD1728" i="8"/>
  <c r="CC1728" i="8"/>
  <c r="CB1728" i="8"/>
  <c r="CA1728" i="8"/>
  <c r="BZ1728" i="8"/>
  <c r="BY1728" i="8"/>
  <c r="BW1728" i="8"/>
  <c r="BX1728" i="8" s="1"/>
  <c r="BV1728" i="8"/>
  <c r="BU1728" i="8"/>
  <c r="BT1728" i="8"/>
  <c r="BS1728" i="8"/>
  <c r="BR1728" i="8"/>
  <c r="BQ1728" i="8"/>
  <c r="BP1728" i="8"/>
  <c r="BO1728" i="8"/>
  <c r="BN1728" i="8"/>
  <c r="BM1728" i="8"/>
  <c r="BL1728" i="8"/>
  <c r="BJ1728" i="8"/>
  <c r="BK1728" i="8" s="1"/>
  <c r="J1728" i="8"/>
  <c r="I1728" i="8"/>
  <c r="H1728" i="8"/>
  <c r="G1728" i="8"/>
  <c r="F1728" i="8"/>
  <c r="A1728" i="8"/>
  <c r="DP1727" i="8"/>
  <c r="DO1727" i="8"/>
  <c r="DN1727" i="8"/>
  <c r="DM1727" i="8"/>
  <c r="DK1727" i="8"/>
  <c r="DL1727" i="8" s="1"/>
  <c r="DJ1727" i="8"/>
  <c r="DI1727" i="8"/>
  <c r="DH1727" i="8"/>
  <c r="DG1727" i="8"/>
  <c r="DE1727" i="8"/>
  <c r="DF1727" i="8" s="1"/>
  <c r="DD1727" i="8"/>
  <c r="DC1727" i="8"/>
  <c r="DB1727" i="8"/>
  <c r="DA1727" i="8"/>
  <c r="CZ1727" i="8"/>
  <c r="CY1727" i="8"/>
  <c r="CX1727" i="8"/>
  <c r="CV1727" i="8"/>
  <c r="CW1727" i="8" s="1"/>
  <c r="CU1727" i="8"/>
  <c r="CT1727" i="8"/>
  <c r="CS1727" i="8"/>
  <c r="CR1727" i="8"/>
  <c r="CQ1727" i="8"/>
  <c r="CP1727" i="8"/>
  <c r="CO1727" i="8"/>
  <c r="CN1727" i="8"/>
  <c r="CL1727" i="8"/>
  <c r="CM1727" i="8" s="1"/>
  <c r="CG1727" i="8"/>
  <c r="CF1727" i="8"/>
  <c r="CE1727" i="8"/>
  <c r="CD1727" i="8"/>
  <c r="CC1727" i="8"/>
  <c r="CB1727" i="8"/>
  <c r="CA1727" i="8"/>
  <c r="BZ1727" i="8"/>
  <c r="BY1727" i="8"/>
  <c r="BW1727" i="8"/>
  <c r="BX1727" i="8" s="1"/>
  <c r="BV1727" i="8"/>
  <c r="BU1727" i="8"/>
  <c r="BT1727" i="8"/>
  <c r="BS1727" i="8"/>
  <c r="BR1727" i="8"/>
  <c r="BQ1727" i="8"/>
  <c r="BP1727" i="8"/>
  <c r="BO1727" i="8"/>
  <c r="BN1727" i="8"/>
  <c r="BM1727" i="8"/>
  <c r="BL1727" i="8"/>
  <c r="BJ1727" i="8"/>
  <c r="BK1727" i="8" s="1"/>
  <c r="J1727" i="8"/>
  <c r="I1727" i="8"/>
  <c r="H1727" i="8"/>
  <c r="G1727" i="8"/>
  <c r="F1727" i="8"/>
  <c r="A1727" i="8"/>
  <c r="DP1726" i="8"/>
  <c r="DO1726" i="8"/>
  <c r="DN1726" i="8"/>
  <c r="DM1726" i="8"/>
  <c r="DK1726" i="8"/>
  <c r="DL1726" i="8" s="1"/>
  <c r="DJ1726" i="8"/>
  <c r="DI1726" i="8"/>
  <c r="DH1726" i="8"/>
  <c r="DG1726" i="8"/>
  <c r="DE1726" i="8"/>
  <c r="DF1726" i="8" s="1"/>
  <c r="DD1726" i="8"/>
  <c r="DC1726" i="8"/>
  <c r="DB1726" i="8"/>
  <c r="DA1726" i="8"/>
  <c r="CZ1726" i="8"/>
  <c r="CY1726" i="8"/>
  <c r="CX1726" i="8"/>
  <c r="CV1726" i="8"/>
  <c r="CW1726" i="8" s="1"/>
  <c r="CU1726" i="8"/>
  <c r="CT1726" i="8"/>
  <c r="CS1726" i="8"/>
  <c r="CR1726" i="8"/>
  <c r="CQ1726" i="8"/>
  <c r="CP1726" i="8"/>
  <c r="CO1726" i="8"/>
  <c r="CN1726" i="8"/>
  <c r="CL1726" i="8"/>
  <c r="CM1726" i="8" s="1"/>
  <c r="CG1726" i="8"/>
  <c r="CF1726" i="8"/>
  <c r="CE1726" i="8"/>
  <c r="CD1726" i="8"/>
  <c r="CC1726" i="8"/>
  <c r="CB1726" i="8"/>
  <c r="CA1726" i="8"/>
  <c r="BZ1726" i="8"/>
  <c r="BY1726" i="8"/>
  <c r="BW1726" i="8"/>
  <c r="BX1726" i="8" s="1"/>
  <c r="BV1726" i="8"/>
  <c r="BU1726" i="8"/>
  <c r="BT1726" i="8"/>
  <c r="BS1726" i="8"/>
  <c r="BR1726" i="8"/>
  <c r="BQ1726" i="8"/>
  <c r="BP1726" i="8"/>
  <c r="BO1726" i="8"/>
  <c r="BN1726" i="8"/>
  <c r="BM1726" i="8"/>
  <c r="BL1726" i="8"/>
  <c r="BJ1726" i="8"/>
  <c r="BK1726" i="8" s="1"/>
  <c r="J1726" i="8"/>
  <c r="I1726" i="8"/>
  <c r="H1726" i="8"/>
  <c r="G1726" i="8"/>
  <c r="F1726" i="8"/>
  <c r="A1726" i="8"/>
  <c r="DP1725" i="8"/>
  <c r="DO1725" i="8"/>
  <c r="DN1725" i="8"/>
  <c r="DM1725" i="8"/>
  <c r="DK1725" i="8"/>
  <c r="DL1725" i="8" s="1"/>
  <c r="DJ1725" i="8"/>
  <c r="DI1725" i="8"/>
  <c r="DH1725" i="8"/>
  <c r="DG1725" i="8"/>
  <c r="DE1725" i="8"/>
  <c r="DF1725" i="8" s="1"/>
  <c r="DD1725" i="8"/>
  <c r="DC1725" i="8"/>
  <c r="DB1725" i="8"/>
  <c r="DA1725" i="8"/>
  <c r="CZ1725" i="8"/>
  <c r="CY1725" i="8"/>
  <c r="CX1725" i="8"/>
  <c r="CV1725" i="8"/>
  <c r="CW1725" i="8" s="1"/>
  <c r="CU1725" i="8"/>
  <c r="CT1725" i="8"/>
  <c r="CS1725" i="8"/>
  <c r="CR1725" i="8"/>
  <c r="CQ1725" i="8"/>
  <c r="CP1725" i="8"/>
  <c r="CO1725" i="8"/>
  <c r="CN1725" i="8"/>
  <c r="CL1725" i="8"/>
  <c r="CM1725" i="8" s="1"/>
  <c r="CG1725" i="8"/>
  <c r="CF1725" i="8"/>
  <c r="CE1725" i="8"/>
  <c r="CD1725" i="8"/>
  <c r="CC1725" i="8"/>
  <c r="CB1725" i="8"/>
  <c r="CA1725" i="8"/>
  <c r="BZ1725" i="8"/>
  <c r="BY1725" i="8"/>
  <c r="BW1725" i="8"/>
  <c r="BX1725" i="8" s="1"/>
  <c r="BV1725" i="8"/>
  <c r="BU1725" i="8"/>
  <c r="BT1725" i="8"/>
  <c r="BS1725" i="8"/>
  <c r="BR1725" i="8"/>
  <c r="BQ1725" i="8"/>
  <c r="BP1725" i="8"/>
  <c r="BO1725" i="8"/>
  <c r="BN1725" i="8"/>
  <c r="BM1725" i="8"/>
  <c r="BL1725" i="8"/>
  <c r="BJ1725" i="8"/>
  <c r="BK1725" i="8" s="1"/>
  <c r="J1725" i="8"/>
  <c r="I1725" i="8"/>
  <c r="H1725" i="8"/>
  <c r="G1725" i="8"/>
  <c r="F1725" i="8"/>
  <c r="A1725" i="8"/>
  <c r="DP1724" i="8"/>
  <c r="DO1724" i="8"/>
  <c r="DN1724" i="8"/>
  <c r="DM1724" i="8"/>
  <c r="DK1724" i="8"/>
  <c r="DL1724" i="8" s="1"/>
  <c r="DJ1724" i="8"/>
  <c r="DI1724" i="8"/>
  <c r="DH1724" i="8"/>
  <c r="DG1724" i="8"/>
  <c r="DE1724" i="8"/>
  <c r="DF1724" i="8" s="1"/>
  <c r="DD1724" i="8"/>
  <c r="DC1724" i="8"/>
  <c r="DB1724" i="8"/>
  <c r="DA1724" i="8"/>
  <c r="CZ1724" i="8"/>
  <c r="CY1724" i="8"/>
  <c r="CX1724" i="8"/>
  <c r="CV1724" i="8"/>
  <c r="CW1724" i="8" s="1"/>
  <c r="CU1724" i="8"/>
  <c r="CT1724" i="8"/>
  <c r="CS1724" i="8"/>
  <c r="CR1724" i="8"/>
  <c r="CQ1724" i="8"/>
  <c r="CP1724" i="8"/>
  <c r="CO1724" i="8"/>
  <c r="CN1724" i="8"/>
  <c r="CL1724" i="8"/>
  <c r="CM1724" i="8" s="1"/>
  <c r="CG1724" i="8"/>
  <c r="CF1724" i="8"/>
  <c r="CE1724" i="8"/>
  <c r="CD1724" i="8"/>
  <c r="CC1724" i="8"/>
  <c r="CB1724" i="8"/>
  <c r="CA1724" i="8"/>
  <c r="BZ1724" i="8"/>
  <c r="BY1724" i="8"/>
  <c r="BW1724" i="8"/>
  <c r="BX1724" i="8" s="1"/>
  <c r="BV1724" i="8"/>
  <c r="BU1724" i="8"/>
  <c r="BT1724" i="8"/>
  <c r="BS1724" i="8"/>
  <c r="BR1724" i="8"/>
  <c r="BQ1724" i="8"/>
  <c r="BP1724" i="8"/>
  <c r="BO1724" i="8"/>
  <c r="BN1724" i="8"/>
  <c r="BM1724" i="8"/>
  <c r="BL1724" i="8"/>
  <c r="BJ1724" i="8"/>
  <c r="BK1724" i="8" s="1"/>
  <c r="J1724" i="8"/>
  <c r="I1724" i="8"/>
  <c r="H1724" i="8"/>
  <c r="G1724" i="8"/>
  <c r="F1724" i="8"/>
  <c r="A1724" i="8"/>
  <c r="DP1723" i="8"/>
  <c r="DO1723" i="8"/>
  <c r="DN1723" i="8"/>
  <c r="DM1723" i="8"/>
  <c r="DK1723" i="8"/>
  <c r="DL1723" i="8" s="1"/>
  <c r="DJ1723" i="8"/>
  <c r="DI1723" i="8"/>
  <c r="DH1723" i="8"/>
  <c r="DG1723" i="8"/>
  <c r="DE1723" i="8"/>
  <c r="DF1723" i="8" s="1"/>
  <c r="DD1723" i="8"/>
  <c r="DC1723" i="8"/>
  <c r="DB1723" i="8"/>
  <c r="DA1723" i="8"/>
  <c r="CZ1723" i="8"/>
  <c r="CY1723" i="8"/>
  <c r="CX1723" i="8"/>
  <c r="CV1723" i="8"/>
  <c r="CW1723" i="8" s="1"/>
  <c r="CU1723" i="8"/>
  <c r="CT1723" i="8"/>
  <c r="CS1723" i="8"/>
  <c r="CR1723" i="8"/>
  <c r="CQ1723" i="8"/>
  <c r="CP1723" i="8"/>
  <c r="CO1723" i="8"/>
  <c r="CN1723" i="8"/>
  <c r="CL1723" i="8"/>
  <c r="CM1723" i="8" s="1"/>
  <c r="CG1723" i="8"/>
  <c r="CF1723" i="8"/>
  <c r="CE1723" i="8"/>
  <c r="CD1723" i="8"/>
  <c r="CC1723" i="8"/>
  <c r="CB1723" i="8"/>
  <c r="CA1723" i="8"/>
  <c r="BZ1723" i="8"/>
  <c r="BY1723" i="8"/>
  <c r="BW1723" i="8"/>
  <c r="BX1723" i="8" s="1"/>
  <c r="BV1723" i="8"/>
  <c r="BU1723" i="8"/>
  <c r="BT1723" i="8"/>
  <c r="BS1723" i="8"/>
  <c r="BR1723" i="8"/>
  <c r="BQ1723" i="8"/>
  <c r="BP1723" i="8"/>
  <c r="BO1723" i="8"/>
  <c r="BN1723" i="8"/>
  <c r="BM1723" i="8"/>
  <c r="BL1723" i="8"/>
  <c r="BJ1723" i="8"/>
  <c r="BK1723" i="8" s="1"/>
  <c r="J1723" i="8"/>
  <c r="I1723" i="8"/>
  <c r="H1723" i="8"/>
  <c r="G1723" i="8"/>
  <c r="F1723" i="8"/>
  <c r="A1723" i="8"/>
  <c r="DP1722" i="8"/>
  <c r="DO1722" i="8"/>
  <c r="DN1722" i="8"/>
  <c r="DM1722" i="8"/>
  <c r="DK1722" i="8"/>
  <c r="DL1722" i="8" s="1"/>
  <c r="DJ1722" i="8"/>
  <c r="DI1722" i="8"/>
  <c r="DH1722" i="8"/>
  <c r="DG1722" i="8"/>
  <c r="DE1722" i="8"/>
  <c r="DF1722" i="8" s="1"/>
  <c r="DD1722" i="8"/>
  <c r="DC1722" i="8"/>
  <c r="DB1722" i="8"/>
  <c r="DA1722" i="8"/>
  <c r="CZ1722" i="8"/>
  <c r="CY1722" i="8"/>
  <c r="CX1722" i="8"/>
  <c r="CV1722" i="8"/>
  <c r="CW1722" i="8" s="1"/>
  <c r="CU1722" i="8"/>
  <c r="CT1722" i="8"/>
  <c r="CS1722" i="8"/>
  <c r="CR1722" i="8"/>
  <c r="CQ1722" i="8"/>
  <c r="CP1722" i="8"/>
  <c r="CO1722" i="8"/>
  <c r="CN1722" i="8"/>
  <c r="CL1722" i="8"/>
  <c r="CM1722" i="8" s="1"/>
  <c r="CG1722" i="8"/>
  <c r="CF1722" i="8"/>
  <c r="CE1722" i="8"/>
  <c r="CD1722" i="8"/>
  <c r="CC1722" i="8"/>
  <c r="CB1722" i="8"/>
  <c r="CA1722" i="8"/>
  <c r="BZ1722" i="8"/>
  <c r="BY1722" i="8"/>
  <c r="BW1722" i="8"/>
  <c r="BX1722" i="8" s="1"/>
  <c r="BV1722" i="8"/>
  <c r="BU1722" i="8"/>
  <c r="BT1722" i="8"/>
  <c r="BS1722" i="8"/>
  <c r="BR1722" i="8"/>
  <c r="BQ1722" i="8"/>
  <c r="BP1722" i="8"/>
  <c r="BO1722" i="8"/>
  <c r="BN1722" i="8"/>
  <c r="BM1722" i="8"/>
  <c r="BL1722" i="8"/>
  <c r="BJ1722" i="8"/>
  <c r="BK1722" i="8" s="1"/>
  <c r="J1722" i="8"/>
  <c r="I1722" i="8"/>
  <c r="H1722" i="8"/>
  <c r="G1722" i="8"/>
  <c r="F1722" i="8"/>
  <c r="A1722" i="8"/>
  <c r="DP1721" i="8"/>
  <c r="DO1721" i="8"/>
  <c r="DN1721" i="8"/>
  <c r="DM1721" i="8"/>
  <c r="DK1721" i="8"/>
  <c r="DL1721" i="8" s="1"/>
  <c r="DJ1721" i="8"/>
  <c r="DI1721" i="8"/>
  <c r="DH1721" i="8"/>
  <c r="DG1721" i="8"/>
  <c r="DE1721" i="8"/>
  <c r="DF1721" i="8" s="1"/>
  <c r="DD1721" i="8"/>
  <c r="DC1721" i="8"/>
  <c r="DB1721" i="8"/>
  <c r="DA1721" i="8"/>
  <c r="CZ1721" i="8"/>
  <c r="CY1721" i="8"/>
  <c r="CX1721" i="8"/>
  <c r="CV1721" i="8"/>
  <c r="CW1721" i="8" s="1"/>
  <c r="CU1721" i="8"/>
  <c r="CT1721" i="8"/>
  <c r="CS1721" i="8"/>
  <c r="CR1721" i="8"/>
  <c r="CQ1721" i="8"/>
  <c r="CP1721" i="8"/>
  <c r="CO1721" i="8"/>
  <c r="CN1721" i="8"/>
  <c r="CL1721" i="8"/>
  <c r="CM1721" i="8" s="1"/>
  <c r="CG1721" i="8"/>
  <c r="CF1721" i="8"/>
  <c r="CE1721" i="8"/>
  <c r="CD1721" i="8"/>
  <c r="CC1721" i="8"/>
  <c r="CB1721" i="8"/>
  <c r="CA1721" i="8"/>
  <c r="BZ1721" i="8"/>
  <c r="BY1721" i="8"/>
  <c r="BW1721" i="8"/>
  <c r="BX1721" i="8" s="1"/>
  <c r="BV1721" i="8"/>
  <c r="BU1721" i="8"/>
  <c r="BT1721" i="8"/>
  <c r="BS1721" i="8"/>
  <c r="BR1721" i="8"/>
  <c r="BQ1721" i="8"/>
  <c r="BP1721" i="8"/>
  <c r="BO1721" i="8"/>
  <c r="BN1721" i="8"/>
  <c r="BM1721" i="8"/>
  <c r="BL1721" i="8"/>
  <c r="BJ1721" i="8"/>
  <c r="BK1721" i="8" s="1"/>
  <c r="J1721" i="8"/>
  <c r="I1721" i="8"/>
  <c r="H1721" i="8"/>
  <c r="G1721" i="8"/>
  <c r="F1721" i="8"/>
  <c r="A1721" i="8"/>
  <c r="DP1720" i="8"/>
  <c r="DO1720" i="8"/>
  <c r="DN1720" i="8"/>
  <c r="DM1720" i="8"/>
  <c r="DK1720" i="8"/>
  <c r="DL1720" i="8" s="1"/>
  <c r="DJ1720" i="8"/>
  <c r="DI1720" i="8"/>
  <c r="DH1720" i="8"/>
  <c r="DG1720" i="8"/>
  <c r="DE1720" i="8"/>
  <c r="DF1720" i="8" s="1"/>
  <c r="DD1720" i="8"/>
  <c r="DC1720" i="8"/>
  <c r="DB1720" i="8"/>
  <c r="DA1720" i="8"/>
  <c r="CZ1720" i="8"/>
  <c r="CY1720" i="8"/>
  <c r="CX1720" i="8"/>
  <c r="CV1720" i="8"/>
  <c r="CW1720" i="8" s="1"/>
  <c r="CU1720" i="8"/>
  <c r="CT1720" i="8"/>
  <c r="CS1720" i="8"/>
  <c r="CR1720" i="8"/>
  <c r="CQ1720" i="8"/>
  <c r="CP1720" i="8"/>
  <c r="CO1720" i="8"/>
  <c r="CN1720" i="8"/>
  <c r="CL1720" i="8"/>
  <c r="CM1720" i="8" s="1"/>
  <c r="CG1720" i="8"/>
  <c r="CF1720" i="8"/>
  <c r="CE1720" i="8"/>
  <c r="CD1720" i="8"/>
  <c r="CC1720" i="8"/>
  <c r="CB1720" i="8"/>
  <c r="CA1720" i="8"/>
  <c r="BZ1720" i="8"/>
  <c r="BY1720" i="8"/>
  <c r="BW1720" i="8"/>
  <c r="BX1720" i="8" s="1"/>
  <c r="BV1720" i="8"/>
  <c r="BU1720" i="8"/>
  <c r="BT1720" i="8"/>
  <c r="BS1720" i="8"/>
  <c r="BR1720" i="8"/>
  <c r="BQ1720" i="8"/>
  <c r="BP1720" i="8"/>
  <c r="BO1720" i="8"/>
  <c r="BN1720" i="8"/>
  <c r="BM1720" i="8"/>
  <c r="BL1720" i="8"/>
  <c r="BJ1720" i="8"/>
  <c r="BK1720" i="8" s="1"/>
  <c r="J1720" i="8"/>
  <c r="I1720" i="8"/>
  <c r="H1720" i="8"/>
  <c r="G1720" i="8"/>
  <c r="F1720" i="8"/>
  <c r="A1720" i="8"/>
  <c r="DP1719" i="8"/>
  <c r="DO1719" i="8"/>
  <c r="DN1719" i="8"/>
  <c r="DM1719" i="8"/>
  <c r="DK1719" i="8"/>
  <c r="DL1719" i="8" s="1"/>
  <c r="DJ1719" i="8"/>
  <c r="DI1719" i="8"/>
  <c r="DH1719" i="8"/>
  <c r="DG1719" i="8"/>
  <c r="DE1719" i="8"/>
  <c r="DF1719" i="8" s="1"/>
  <c r="DD1719" i="8"/>
  <c r="DC1719" i="8"/>
  <c r="DB1719" i="8"/>
  <c r="DA1719" i="8"/>
  <c r="CZ1719" i="8"/>
  <c r="CY1719" i="8"/>
  <c r="CX1719" i="8"/>
  <c r="CV1719" i="8"/>
  <c r="CW1719" i="8" s="1"/>
  <c r="CU1719" i="8"/>
  <c r="CT1719" i="8"/>
  <c r="CS1719" i="8"/>
  <c r="CR1719" i="8"/>
  <c r="CQ1719" i="8"/>
  <c r="CP1719" i="8"/>
  <c r="CO1719" i="8"/>
  <c r="CN1719" i="8"/>
  <c r="CL1719" i="8"/>
  <c r="CM1719" i="8" s="1"/>
  <c r="CG1719" i="8"/>
  <c r="CF1719" i="8"/>
  <c r="CE1719" i="8"/>
  <c r="CD1719" i="8"/>
  <c r="CC1719" i="8"/>
  <c r="CB1719" i="8"/>
  <c r="CA1719" i="8"/>
  <c r="BZ1719" i="8"/>
  <c r="BY1719" i="8"/>
  <c r="BW1719" i="8"/>
  <c r="BX1719" i="8" s="1"/>
  <c r="BV1719" i="8"/>
  <c r="BU1719" i="8"/>
  <c r="BT1719" i="8"/>
  <c r="BS1719" i="8"/>
  <c r="BR1719" i="8"/>
  <c r="BQ1719" i="8"/>
  <c r="BP1719" i="8"/>
  <c r="BO1719" i="8"/>
  <c r="BN1719" i="8"/>
  <c r="BM1719" i="8"/>
  <c r="BL1719" i="8"/>
  <c r="BJ1719" i="8"/>
  <c r="BK1719" i="8" s="1"/>
  <c r="J1719" i="8"/>
  <c r="I1719" i="8"/>
  <c r="H1719" i="8"/>
  <c r="G1719" i="8"/>
  <c r="F1719" i="8"/>
  <c r="A1719" i="8"/>
  <c r="DP1718" i="8"/>
  <c r="DO1718" i="8"/>
  <c r="DN1718" i="8"/>
  <c r="DM1718" i="8"/>
  <c r="DK1718" i="8"/>
  <c r="DL1718" i="8" s="1"/>
  <c r="DJ1718" i="8"/>
  <c r="DI1718" i="8"/>
  <c r="DH1718" i="8"/>
  <c r="DG1718" i="8"/>
  <c r="DE1718" i="8"/>
  <c r="DF1718" i="8" s="1"/>
  <c r="DD1718" i="8"/>
  <c r="DC1718" i="8"/>
  <c r="DB1718" i="8"/>
  <c r="DA1718" i="8"/>
  <c r="CZ1718" i="8"/>
  <c r="CY1718" i="8"/>
  <c r="CX1718" i="8"/>
  <c r="CV1718" i="8"/>
  <c r="CW1718" i="8" s="1"/>
  <c r="CU1718" i="8"/>
  <c r="CT1718" i="8"/>
  <c r="CS1718" i="8"/>
  <c r="CR1718" i="8"/>
  <c r="CQ1718" i="8"/>
  <c r="CP1718" i="8"/>
  <c r="CO1718" i="8"/>
  <c r="CN1718" i="8"/>
  <c r="CL1718" i="8"/>
  <c r="CM1718" i="8" s="1"/>
  <c r="CG1718" i="8"/>
  <c r="CF1718" i="8"/>
  <c r="CE1718" i="8"/>
  <c r="CD1718" i="8"/>
  <c r="CC1718" i="8"/>
  <c r="CB1718" i="8"/>
  <c r="CA1718" i="8"/>
  <c r="BZ1718" i="8"/>
  <c r="BY1718" i="8"/>
  <c r="BW1718" i="8"/>
  <c r="BX1718" i="8" s="1"/>
  <c r="BV1718" i="8"/>
  <c r="BU1718" i="8"/>
  <c r="BT1718" i="8"/>
  <c r="BS1718" i="8"/>
  <c r="BR1718" i="8"/>
  <c r="BQ1718" i="8"/>
  <c r="BP1718" i="8"/>
  <c r="BO1718" i="8"/>
  <c r="BN1718" i="8"/>
  <c r="BM1718" i="8"/>
  <c r="BL1718" i="8"/>
  <c r="BJ1718" i="8"/>
  <c r="BK1718" i="8" s="1"/>
  <c r="J1718" i="8"/>
  <c r="I1718" i="8"/>
  <c r="H1718" i="8"/>
  <c r="G1718" i="8"/>
  <c r="F1718" i="8"/>
  <c r="A1718" i="8"/>
  <c r="DP1717" i="8"/>
  <c r="DO1717" i="8"/>
  <c r="DN1717" i="8"/>
  <c r="DM1717" i="8"/>
  <c r="DK1717" i="8"/>
  <c r="DL1717" i="8" s="1"/>
  <c r="DJ1717" i="8"/>
  <c r="DI1717" i="8"/>
  <c r="DH1717" i="8"/>
  <c r="DG1717" i="8"/>
  <c r="DE1717" i="8"/>
  <c r="DF1717" i="8" s="1"/>
  <c r="DD1717" i="8"/>
  <c r="DC1717" i="8"/>
  <c r="DB1717" i="8"/>
  <c r="DA1717" i="8"/>
  <c r="CZ1717" i="8"/>
  <c r="CY1717" i="8"/>
  <c r="CX1717" i="8"/>
  <c r="CV1717" i="8"/>
  <c r="CW1717" i="8" s="1"/>
  <c r="CU1717" i="8"/>
  <c r="CT1717" i="8"/>
  <c r="CS1717" i="8"/>
  <c r="CR1717" i="8"/>
  <c r="CQ1717" i="8"/>
  <c r="CP1717" i="8"/>
  <c r="CO1717" i="8"/>
  <c r="CN1717" i="8"/>
  <c r="CL1717" i="8"/>
  <c r="CM1717" i="8" s="1"/>
  <c r="CG1717" i="8"/>
  <c r="CF1717" i="8"/>
  <c r="CE1717" i="8"/>
  <c r="CD1717" i="8"/>
  <c r="CC1717" i="8"/>
  <c r="CB1717" i="8"/>
  <c r="CA1717" i="8"/>
  <c r="BZ1717" i="8"/>
  <c r="BY1717" i="8"/>
  <c r="BW1717" i="8"/>
  <c r="BX1717" i="8" s="1"/>
  <c r="BV1717" i="8"/>
  <c r="BU1717" i="8"/>
  <c r="BT1717" i="8"/>
  <c r="BS1717" i="8"/>
  <c r="BR1717" i="8"/>
  <c r="BQ1717" i="8"/>
  <c r="BP1717" i="8"/>
  <c r="BO1717" i="8"/>
  <c r="BN1717" i="8"/>
  <c r="BM1717" i="8"/>
  <c r="BL1717" i="8"/>
  <c r="BJ1717" i="8"/>
  <c r="BK1717" i="8" s="1"/>
  <c r="J1717" i="8"/>
  <c r="I1717" i="8"/>
  <c r="H1717" i="8"/>
  <c r="G1717" i="8"/>
  <c r="F1717" i="8"/>
  <c r="A1717" i="8"/>
  <c r="DP1716" i="8"/>
  <c r="DO1716" i="8"/>
  <c r="DN1716" i="8"/>
  <c r="DM1716" i="8"/>
  <c r="DK1716" i="8"/>
  <c r="DL1716" i="8" s="1"/>
  <c r="DJ1716" i="8"/>
  <c r="DI1716" i="8"/>
  <c r="DH1716" i="8"/>
  <c r="DG1716" i="8"/>
  <c r="DE1716" i="8"/>
  <c r="DF1716" i="8" s="1"/>
  <c r="DD1716" i="8"/>
  <c r="DC1716" i="8"/>
  <c r="DB1716" i="8"/>
  <c r="DA1716" i="8"/>
  <c r="CZ1716" i="8"/>
  <c r="CY1716" i="8"/>
  <c r="CX1716" i="8"/>
  <c r="CV1716" i="8"/>
  <c r="CW1716" i="8" s="1"/>
  <c r="CU1716" i="8"/>
  <c r="CT1716" i="8"/>
  <c r="CS1716" i="8"/>
  <c r="CR1716" i="8"/>
  <c r="CQ1716" i="8"/>
  <c r="CP1716" i="8"/>
  <c r="CO1716" i="8"/>
  <c r="CN1716" i="8"/>
  <c r="CL1716" i="8"/>
  <c r="CM1716" i="8" s="1"/>
  <c r="CG1716" i="8"/>
  <c r="CF1716" i="8"/>
  <c r="CE1716" i="8"/>
  <c r="CD1716" i="8"/>
  <c r="CC1716" i="8"/>
  <c r="CB1716" i="8"/>
  <c r="CA1716" i="8"/>
  <c r="BZ1716" i="8"/>
  <c r="BY1716" i="8"/>
  <c r="BW1716" i="8"/>
  <c r="BX1716" i="8" s="1"/>
  <c r="BV1716" i="8"/>
  <c r="BU1716" i="8"/>
  <c r="BT1716" i="8"/>
  <c r="BS1716" i="8"/>
  <c r="BR1716" i="8"/>
  <c r="BQ1716" i="8"/>
  <c r="BP1716" i="8"/>
  <c r="BO1716" i="8"/>
  <c r="BN1716" i="8"/>
  <c r="BM1716" i="8"/>
  <c r="BL1716" i="8"/>
  <c r="BJ1716" i="8"/>
  <c r="BK1716" i="8" s="1"/>
  <c r="J1716" i="8"/>
  <c r="I1716" i="8"/>
  <c r="H1716" i="8"/>
  <c r="G1716" i="8"/>
  <c r="F1716" i="8"/>
  <c r="A1716" i="8"/>
  <c r="DP1715" i="8"/>
  <c r="DO1715" i="8"/>
  <c r="DN1715" i="8"/>
  <c r="DM1715" i="8"/>
  <c r="DK1715" i="8"/>
  <c r="DL1715" i="8" s="1"/>
  <c r="DJ1715" i="8"/>
  <c r="DI1715" i="8"/>
  <c r="DH1715" i="8"/>
  <c r="DG1715" i="8"/>
  <c r="DE1715" i="8"/>
  <c r="DF1715" i="8" s="1"/>
  <c r="DD1715" i="8"/>
  <c r="DC1715" i="8"/>
  <c r="DB1715" i="8"/>
  <c r="DA1715" i="8"/>
  <c r="CZ1715" i="8"/>
  <c r="CY1715" i="8"/>
  <c r="CX1715" i="8"/>
  <c r="CV1715" i="8"/>
  <c r="CW1715" i="8" s="1"/>
  <c r="CU1715" i="8"/>
  <c r="CT1715" i="8"/>
  <c r="CS1715" i="8"/>
  <c r="CR1715" i="8"/>
  <c r="CQ1715" i="8"/>
  <c r="CP1715" i="8"/>
  <c r="CO1715" i="8"/>
  <c r="CN1715" i="8"/>
  <c r="CL1715" i="8"/>
  <c r="CM1715" i="8" s="1"/>
  <c r="CG1715" i="8"/>
  <c r="CF1715" i="8"/>
  <c r="CE1715" i="8"/>
  <c r="CD1715" i="8"/>
  <c r="CC1715" i="8"/>
  <c r="CB1715" i="8"/>
  <c r="CA1715" i="8"/>
  <c r="BZ1715" i="8"/>
  <c r="BY1715" i="8"/>
  <c r="BW1715" i="8"/>
  <c r="BX1715" i="8" s="1"/>
  <c r="BV1715" i="8"/>
  <c r="BU1715" i="8"/>
  <c r="BT1715" i="8"/>
  <c r="BS1715" i="8"/>
  <c r="BR1715" i="8"/>
  <c r="BQ1715" i="8"/>
  <c r="BP1715" i="8"/>
  <c r="BO1715" i="8"/>
  <c r="BN1715" i="8"/>
  <c r="BM1715" i="8"/>
  <c r="BL1715" i="8"/>
  <c r="BJ1715" i="8"/>
  <c r="BK1715" i="8" s="1"/>
  <c r="J1715" i="8"/>
  <c r="I1715" i="8"/>
  <c r="H1715" i="8"/>
  <c r="G1715" i="8"/>
  <c r="F1715" i="8"/>
  <c r="A1715" i="8"/>
  <c r="DP1714" i="8"/>
  <c r="DO1714" i="8"/>
  <c r="DN1714" i="8"/>
  <c r="DM1714" i="8"/>
  <c r="DK1714" i="8"/>
  <c r="DL1714" i="8" s="1"/>
  <c r="DJ1714" i="8"/>
  <c r="DI1714" i="8"/>
  <c r="DH1714" i="8"/>
  <c r="DG1714" i="8"/>
  <c r="DE1714" i="8"/>
  <c r="DF1714" i="8" s="1"/>
  <c r="DD1714" i="8"/>
  <c r="DC1714" i="8"/>
  <c r="DB1714" i="8"/>
  <c r="DA1714" i="8"/>
  <c r="CZ1714" i="8"/>
  <c r="CY1714" i="8"/>
  <c r="CX1714" i="8"/>
  <c r="CV1714" i="8"/>
  <c r="CW1714" i="8" s="1"/>
  <c r="CU1714" i="8"/>
  <c r="CT1714" i="8"/>
  <c r="CS1714" i="8"/>
  <c r="CR1714" i="8"/>
  <c r="CQ1714" i="8"/>
  <c r="CP1714" i="8"/>
  <c r="CO1714" i="8"/>
  <c r="CN1714" i="8"/>
  <c r="CL1714" i="8"/>
  <c r="CM1714" i="8" s="1"/>
  <c r="CG1714" i="8"/>
  <c r="CF1714" i="8"/>
  <c r="CE1714" i="8"/>
  <c r="CD1714" i="8"/>
  <c r="CC1714" i="8"/>
  <c r="CB1714" i="8"/>
  <c r="CA1714" i="8"/>
  <c r="BZ1714" i="8"/>
  <c r="BY1714" i="8"/>
  <c r="BW1714" i="8"/>
  <c r="BX1714" i="8" s="1"/>
  <c r="BV1714" i="8"/>
  <c r="BU1714" i="8"/>
  <c r="BT1714" i="8"/>
  <c r="BS1714" i="8"/>
  <c r="BR1714" i="8"/>
  <c r="BQ1714" i="8"/>
  <c r="BP1714" i="8"/>
  <c r="BO1714" i="8"/>
  <c r="BN1714" i="8"/>
  <c r="BM1714" i="8"/>
  <c r="BL1714" i="8"/>
  <c r="BJ1714" i="8"/>
  <c r="BK1714" i="8" s="1"/>
  <c r="J1714" i="8"/>
  <c r="I1714" i="8"/>
  <c r="H1714" i="8"/>
  <c r="G1714" i="8"/>
  <c r="F1714" i="8"/>
  <c r="A1714" i="8"/>
  <c r="DP1713" i="8"/>
  <c r="DO1713" i="8"/>
  <c r="DN1713" i="8"/>
  <c r="DM1713" i="8"/>
  <c r="DK1713" i="8"/>
  <c r="DL1713" i="8" s="1"/>
  <c r="DJ1713" i="8"/>
  <c r="DI1713" i="8"/>
  <c r="DH1713" i="8"/>
  <c r="DG1713" i="8"/>
  <c r="DE1713" i="8"/>
  <c r="DF1713" i="8" s="1"/>
  <c r="DD1713" i="8"/>
  <c r="DC1713" i="8"/>
  <c r="DB1713" i="8"/>
  <c r="DA1713" i="8"/>
  <c r="CZ1713" i="8"/>
  <c r="CY1713" i="8"/>
  <c r="CX1713" i="8"/>
  <c r="CV1713" i="8"/>
  <c r="CW1713" i="8" s="1"/>
  <c r="CU1713" i="8"/>
  <c r="CT1713" i="8"/>
  <c r="CS1713" i="8"/>
  <c r="CR1713" i="8"/>
  <c r="CQ1713" i="8"/>
  <c r="CP1713" i="8"/>
  <c r="CO1713" i="8"/>
  <c r="CN1713" i="8"/>
  <c r="CL1713" i="8"/>
  <c r="CM1713" i="8" s="1"/>
  <c r="CG1713" i="8"/>
  <c r="CF1713" i="8"/>
  <c r="CE1713" i="8"/>
  <c r="CD1713" i="8"/>
  <c r="CC1713" i="8"/>
  <c r="CB1713" i="8"/>
  <c r="CA1713" i="8"/>
  <c r="BZ1713" i="8"/>
  <c r="BY1713" i="8"/>
  <c r="BW1713" i="8"/>
  <c r="BX1713" i="8" s="1"/>
  <c r="BV1713" i="8"/>
  <c r="BU1713" i="8"/>
  <c r="BT1713" i="8"/>
  <c r="BS1713" i="8"/>
  <c r="BR1713" i="8"/>
  <c r="BQ1713" i="8"/>
  <c r="BP1713" i="8"/>
  <c r="BO1713" i="8"/>
  <c r="BN1713" i="8"/>
  <c r="BM1713" i="8"/>
  <c r="BL1713" i="8"/>
  <c r="BJ1713" i="8"/>
  <c r="BK1713" i="8" s="1"/>
  <c r="J1713" i="8"/>
  <c r="I1713" i="8"/>
  <c r="H1713" i="8"/>
  <c r="G1713" i="8"/>
  <c r="F1713" i="8"/>
  <c r="A1713" i="8"/>
  <c r="DP1712" i="8"/>
  <c r="DO1712" i="8"/>
  <c r="DN1712" i="8"/>
  <c r="DM1712" i="8"/>
  <c r="DK1712" i="8"/>
  <c r="DL1712" i="8" s="1"/>
  <c r="DJ1712" i="8"/>
  <c r="DI1712" i="8"/>
  <c r="DH1712" i="8"/>
  <c r="DG1712" i="8"/>
  <c r="DE1712" i="8"/>
  <c r="DF1712" i="8" s="1"/>
  <c r="DD1712" i="8"/>
  <c r="DC1712" i="8"/>
  <c r="DB1712" i="8"/>
  <c r="DA1712" i="8"/>
  <c r="CZ1712" i="8"/>
  <c r="CY1712" i="8"/>
  <c r="CX1712" i="8"/>
  <c r="CV1712" i="8"/>
  <c r="CW1712" i="8" s="1"/>
  <c r="CU1712" i="8"/>
  <c r="CT1712" i="8"/>
  <c r="CS1712" i="8"/>
  <c r="CR1712" i="8"/>
  <c r="CQ1712" i="8"/>
  <c r="CP1712" i="8"/>
  <c r="CO1712" i="8"/>
  <c r="CN1712" i="8"/>
  <c r="CL1712" i="8"/>
  <c r="CM1712" i="8" s="1"/>
  <c r="CG1712" i="8"/>
  <c r="CF1712" i="8"/>
  <c r="CE1712" i="8"/>
  <c r="CD1712" i="8"/>
  <c r="CC1712" i="8"/>
  <c r="CB1712" i="8"/>
  <c r="CA1712" i="8"/>
  <c r="BZ1712" i="8"/>
  <c r="BY1712" i="8"/>
  <c r="BW1712" i="8"/>
  <c r="BX1712" i="8" s="1"/>
  <c r="BV1712" i="8"/>
  <c r="BU1712" i="8"/>
  <c r="BT1712" i="8"/>
  <c r="BS1712" i="8"/>
  <c r="BR1712" i="8"/>
  <c r="BQ1712" i="8"/>
  <c r="BP1712" i="8"/>
  <c r="BO1712" i="8"/>
  <c r="BN1712" i="8"/>
  <c r="BM1712" i="8"/>
  <c r="BL1712" i="8"/>
  <c r="BJ1712" i="8"/>
  <c r="BK1712" i="8" s="1"/>
  <c r="J1712" i="8"/>
  <c r="I1712" i="8"/>
  <c r="H1712" i="8"/>
  <c r="G1712" i="8"/>
  <c r="F1712" i="8"/>
  <c r="A1712" i="8"/>
  <c r="DP1711" i="8"/>
  <c r="DO1711" i="8"/>
  <c r="DN1711" i="8"/>
  <c r="DM1711" i="8"/>
  <c r="DK1711" i="8"/>
  <c r="DL1711" i="8" s="1"/>
  <c r="DJ1711" i="8"/>
  <c r="DI1711" i="8"/>
  <c r="DH1711" i="8"/>
  <c r="DG1711" i="8"/>
  <c r="DE1711" i="8"/>
  <c r="DF1711" i="8" s="1"/>
  <c r="DD1711" i="8"/>
  <c r="DC1711" i="8"/>
  <c r="DB1711" i="8"/>
  <c r="DA1711" i="8"/>
  <c r="CZ1711" i="8"/>
  <c r="CY1711" i="8"/>
  <c r="CX1711" i="8"/>
  <c r="CV1711" i="8"/>
  <c r="CW1711" i="8" s="1"/>
  <c r="CU1711" i="8"/>
  <c r="CT1711" i="8"/>
  <c r="CS1711" i="8"/>
  <c r="CR1711" i="8"/>
  <c r="CQ1711" i="8"/>
  <c r="CP1711" i="8"/>
  <c r="CO1711" i="8"/>
  <c r="CN1711" i="8"/>
  <c r="CL1711" i="8"/>
  <c r="CM1711" i="8" s="1"/>
  <c r="CG1711" i="8"/>
  <c r="CF1711" i="8"/>
  <c r="CE1711" i="8"/>
  <c r="CD1711" i="8"/>
  <c r="CC1711" i="8"/>
  <c r="CB1711" i="8"/>
  <c r="CA1711" i="8"/>
  <c r="BZ1711" i="8"/>
  <c r="BY1711" i="8"/>
  <c r="BW1711" i="8"/>
  <c r="BX1711" i="8" s="1"/>
  <c r="BV1711" i="8"/>
  <c r="BU1711" i="8"/>
  <c r="BT1711" i="8"/>
  <c r="BS1711" i="8"/>
  <c r="BR1711" i="8"/>
  <c r="BQ1711" i="8"/>
  <c r="BP1711" i="8"/>
  <c r="BO1711" i="8"/>
  <c r="BN1711" i="8"/>
  <c r="BM1711" i="8"/>
  <c r="BL1711" i="8"/>
  <c r="BJ1711" i="8"/>
  <c r="BK1711" i="8" s="1"/>
  <c r="J1711" i="8"/>
  <c r="I1711" i="8"/>
  <c r="H1711" i="8"/>
  <c r="G1711" i="8"/>
  <c r="F1711" i="8"/>
  <c r="A1711" i="8"/>
  <c r="DP1710" i="8"/>
  <c r="DO1710" i="8"/>
  <c r="DN1710" i="8"/>
  <c r="DM1710" i="8"/>
  <c r="DK1710" i="8"/>
  <c r="DL1710" i="8" s="1"/>
  <c r="DJ1710" i="8"/>
  <c r="DI1710" i="8"/>
  <c r="DH1710" i="8"/>
  <c r="DG1710" i="8"/>
  <c r="DE1710" i="8"/>
  <c r="DF1710" i="8" s="1"/>
  <c r="DD1710" i="8"/>
  <c r="DC1710" i="8"/>
  <c r="DB1710" i="8"/>
  <c r="DA1710" i="8"/>
  <c r="CZ1710" i="8"/>
  <c r="CY1710" i="8"/>
  <c r="CX1710" i="8"/>
  <c r="CV1710" i="8"/>
  <c r="CW1710" i="8" s="1"/>
  <c r="CU1710" i="8"/>
  <c r="CT1710" i="8"/>
  <c r="CS1710" i="8"/>
  <c r="CR1710" i="8"/>
  <c r="CQ1710" i="8"/>
  <c r="CP1710" i="8"/>
  <c r="CO1710" i="8"/>
  <c r="CN1710" i="8"/>
  <c r="CL1710" i="8"/>
  <c r="CM1710" i="8" s="1"/>
  <c r="CG1710" i="8"/>
  <c r="CF1710" i="8"/>
  <c r="CE1710" i="8"/>
  <c r="CD1710" i="8"/>
  <c r="CC1710" i="8"/>
  <c r="CB1710" i="8"/>
  <c r="CA1710" i="8"/>
  <c r="BZ1710" i="8"/>
  <c r="BY1710" i="8"/>
  <c r="BW1710" i="8"/>
  <c r="BX1710" i="8" s="1"/>
  <c r="BV1710" i="8"/>
  <c r="BU1710" i="8"/>
  <c r="BT1710" i="8"/>
  <c r="BS1710" i="8"/>
  <c r="BR1710" i="8"/>
  <c r="BQ1710" i="8"/>
  <c r="BP1710" i="8"/>
  <c r="BO1710" i="8"/>
  <c r="BN1710" i="8"/>
  <c r="BM1710" i="8"/>
  <c r="BL1710" i="8"/>
  <c r="BJ1710" i="8"/>
  <c r="BK1710" i="8" s="1"/>
  <c r="J1710" i="8"/>
  <c r="I1710" i="8"/>
  <c r="H1710" i="8"/>
  <c r="G1710" i="8"/>
  <c r="F1710" i="8"/>
  <c r="A1710" i="8"/>
  <c r="DP1709" i="8"/>
  <c r="DO1709" i="8"/>
  <c r="DN1709" i="8"/>
  <c r="DM1709" i="8"/>
  <c r="DK1709" i="8"/>
  <c r="DL1709" i="8" s="1"/>
  <c r="DJ1709" i="8"/>
  <c r="DI1709" i="8"/>
  <c r="DH1709" i="8"/>
  <c r="DG1709" i="8"/>
  <c r="DE1709" i="8"/>
  <c r="DF1709" i="8" s="1"/>
  <c r="DD1709" i="8"/>
  <c r="DC1709" i="8"/>
  <c r="DB1709" i="8"/>
  <c r="DA1709" i="8"/>
  <c r="CZ1709" i="8"/>
  <c r="CY1709" i="8"/>
  <c r="CX1709" i="8"/>
  <c r="CV1709" i="8"/>
  <c r="CW1709" i="8" s="1"/>
  <c r="CU1709" i="8"/>
  <c r="CT1709" i="8"/>
  <c r="CS1709" i="8"/>
  <c r="CR1709" i="8"/>
  <c r="CQ1709" i="8"/>
  <c r="CP1709" i="8"/>
  <c r="CO1709" i="8"/>
  <c r="CN1709" i="8"/>
  <c r="CL1709" i="8"/>
  <c r="CM1709" i="8" s="1"/>
  <c r="CG1709" i="8"/>
  <c r="CF1709" i="8"/>
  <c r="CE1709" i="8"/>
  <c r="CD1709" i="8"/>
  <c r="CC1709" i="8"/>
  <c r="CB1709" i="8"/>
  <c r="CA1709" i="8"/>
  <c r="BZ1709" i="8"/>
  <c r="BY1709" i="8"/>
  <c r="BW1709" i="8"/>
  <c r="BX1709" i="8" s="1"/>
  <c r="BV1709" i="8"/>
  <c r="BU1709" i="8"/>
  <c r="BT1709" i="8"/>
  <c r="BS1709" i="8"/>
  <c r="BR1709" i="8"/>
  <c r="BQ1709" i="8"/>
  <c r="BP1709" i="8"/>
  <c r="BO1709" i="8"/>
  <c r="BN1709" i="8"/>
  <c r="BM1709" i="8"/>
  <c r="BL1709" i="8"/>
  <c r="BJ1709" i="8"/>
  <c r="BK1709" i="8" s="1"/>
  <c r="J1709" i="8"/>
  <c r="I1709" i="8"/>
  <c r="H1709" i="8"/>
  <c r="G1709" i="8"/>
  <c r="F1709" i="8"/>
  <c r="A1709" i="8"/>
  <c r="DP1708" i="8"/>
  <c r="DO1708" i="8"/>
  <c r="DN1708" i="8"/>
  <c r="DM1708" i="8"/>
  <c r="DK1708" i="8"/>
  <c r="DL1708" i="8" s="1"/>
  <c r="DJ1708" i="8"/>
  <c r="DI1708" i="8"/>
  <c r="DH1708" i="8"/>
  <c r="DG1708" i="8"/>
  <c r="DE1708" i="8"/>
  <c r="DF1708" i="8" s="1"/>
  <c r="DD1708" i="8"/>
  <c r="DC1708" i="8"/>
  <c r="DB1708" i="8"/>
  <c r="DA1708" i="8"/>
  <c r="CZ1708" i="8"/>
  <c r="CY1708" i="8"/>
  <c r="CX1708" i="8"/>
  <c r="CV1708" i="8"/>
  <c r="CW1708" i="8" s="1"/>
  <c r="CU1708" i="8"/>
  <c r="CT1708" i="8"/>
  <c r="CS1708" i="8"/>
  <c r="CR1708" i="8"/>
  <c r="CQ1708" i="8"/>
  <c r="CP1708" i="8"/>
  <c r="CO1708" i="8"/>
  <c r="CN1708" i="8"/>
  <c r="CL1708" i="8"/>
  <c r="CM1708" i="8" s="1"/>
  <c r="CG1708" i="8"/>
  <c r="CF1708" i="8"/>
  <c r="CE1708" i="8"/>
  <c r="CD1708" i="8"/>
  <c r="CC1708" i="8"/>
  <c r="CB1708" i="8"/>
  <c r="CA1708" i="8"/>
  <c r="BZ1708" i="8"/>
  <c r="BY1708" i="8"/>
  <c r="BW1708" i="8"/>
  <c r="BX1708" i="8" s="1"/>
  <c r="BV1708" i="8"/>
  <c r="BU1708" i="8"/>
  <c r="BT1708" i="8"/>
  <c r="BS1708" i="8"/>
  <c r="BR1708" i="8"/>
  <c r="BQ1708" i="8"/>
  <c r="BP1708" i="8"/>
  <c r="BO1708" i="8"/>
  <c r="BN1708" i="8"/>
  <c r="BM1708" i="8"/>
  <c r="BL1708" i="8"/>
  <c r="BJ1708" i="8"/>
  <c r="BK1708" i="8" s="1"/>
  <c r="J1708" i="8"/>
  <c r="I1708" i="8"/>
  <c r="H1708" i="8"/>
  <c r="G1708" i="8"/>
  <c r="F1708" i="8"/>
  <c r="A1708" i="8"/>
  <c r="DP1707" i="8"/>
  <c r="DO1707" i="8"/>
  <c r="DN1707" i="8"/>
  <c r="DM1707" i="8"/>
  <c r="DK1707" i="8"/>
  <c r="DL1707" i="8" s="1"/>
  <c r="DJ1707" i="8"/>
  <c r="DI1707" i="8"/>
  <c r="DH1707" i="8"/>
  <c r="DG1707" i="8"/>
  <c r="DE1707" i="8"/>
  <c r="DF1707" i="8" s="1"/>
  <c r="DD1707" i="8"/>
  <c r="DC1707" i="8"/>
  <c r="DB1707" i="8"/>
  <c r="DA1707" i="8"/>
  <c r="CZ1707" i="8"/>
  <c r="CY1707" i="8"/>
  <c r="CX1707" i="8"/>
  <c r="CV1707" i="8"/>
  <c r="CW1707" i="8" s="1"/>
  <c r="CU1707" i="8"/>
  <c r="CT1707" i="8"/>
  <c r="CS1707" i="8"/>
  <c r="CR1707" i="8"/>
  <c r="CQ1707" i="8"/>
  <c r="CP1707" i="8"/>
  <c r="CO1707" i="8"/>
  <c r="CN1707" i="8"/>
  <c r="CL1707" i="8"/>
  <c r="CM1707" i="8" s="1"/>
  <c r="CG1707" i="8"/>
  <c r="CF1707" i="8"/>
  <c r="CE1707" i="8"/>
  <c r="CD1707" i="8"/>
  <c r="CC1707" i="8"/>
  <c r="CB1707" i="8"/>
  <c r="CA1707" i="8"/>
  <c r="BZ1707" i="8"/>
  <c r="BY1707" i="8"/>
  <c r="BW1707" i="8"/>
  <c r="BX1707" i="8" s="1"/>
  <c r="BV1707" i="8"/>
  <c r="BU1707" i="8"/>
  <c r="BT1707" i="8"/>
  <c r="BS1707" i="8"/>
  <c r="BR1707" i="8"/>
  <c r="BQ1707" i="8"/>
  <c r="BP1707" i="8"/>
  <c r="BO1707" i="8"/>
  <c r="BN1707" i="8"/>
  <c r="BM1707" i="8"/>
  <c r="BL1707" i="8"/>
  <c r="BJ1707" i="8"/>
  <c r="BK1707" i="8" s="1"/>
  <c r="J1707" i="8"/>
  <c r="I1707" i="8"/>
  <c r="H1707" i="8"/>
  <c r="G1707" i="8"/>
  <c r="F1707" i="8"/>
  <c r="A1707" i="8"/>
  <c r="DP1706" i="8"/>
  <c r="DO1706" i="8"/>
  <c r="DN1706" i="8"/>
  <c r="DM1706" i="8"/>
  <c r="DK1706" i="8"/>
  <c r="DL1706" i="8" s="1"/>
  <c r="DJ1706" i="8"/>
  <c r="DI1706" i="8"/>
  <c r="DH1706" i="8"/>
  <c r="DG1706" i="8"/>
  <c r="DE1706" i="8"/>
  <c r="DF1706" i="8" s="1"/>
  <c r="DD1706" i="8"/>
  <c r="DC1706" i="8"/>
  <c r="DB1706" i="8"/>
  <c r="DA1706" i="8"/>
  <c r="CZ1706" i="8"/>
  <c r="CY1706" i="8"/>
  <c r="CX1706" i="8"/>
  <c r="CV1706" i="8"/>
  <c r="CW1706" i="8" s="1"/>
  <c r="CU1706" i="8"/>
  <c r="CT1706" i="8"/>
  <c r="CS1706" i="8"/>
  <c r="CR1706" i="8"/>
  <c r="CQ1706" i="8"/>
  <c r="CP1706" i="8"/>
  <c r="CO1706" i="8"/>
  <c r="CN1706" i="8"/>
  <c r="CL1706" i="8"/>
  <c r="CM1706" i="8" s="1"/>
  <c r="CG1706" i="8"/>
  <c r="CF1706" i="8"/>
  <c r="CE1706" i="8"/>
  <c r="CD1706" i="8"/>
  <c r="CC1706" i="8"/>
  <c r="CB1706" i="8"/>
  <c r="CA1706" i="8"/>
  <c r="BZ1706" i="8"/>
  <c r="BY1706" i="8"/>
  <c r="BW1706" i="8"/>
  <c r="BX1706" i="8" s="1"/>
  <c r="BV1706" i="8"/>
  <c r="BU1706" i="8"/>
  <c r="BT1706" i="8"/>
  <c r="BS1706" i="8"/>
  <c r="BR1706" i="8"/>
  <c r="BQ1706" i="8"/>
  <c r="BP1706" i="8"/>
  <c r="BO1706" i="8"/>
  <c r="BN1706" i="8"/>
  <c r="BM1706" i="8"/>
  <c r="BL1706" i="8"/>
  <c r="BJ1706" i="8"/>
  <c r="BK1706" i="8" s="1"/>
  <c r="J1706" i="8"/>
  <c r="I1706" i="8"/>
  <c r="H1706" i="8"/>
  <c r="G1706" i="8"/>
  <c r="F1706" i="8"/>
  <c r="A1706" i="8"/>
  <c r="DP1705" i="8"/>
  <c r="DO1705" i="8"/>
  <c r="DN1705" i="8"/>
  <c r="DM1705" i="8"/>
  <c r="DK1705" i="8"/>
  <c r="DL1705" i="8" s="1"/>
  <c r="DJ1705" i="8"/>
  <c r="DI1705" i="8"/>
  <c r="DH1705" i="8"/>
  <c r="DG1705" i="8"/>
  <c r="DE1705" i="8"/>
  <c r="DF1705" i="8" s="1"/>
  <c r="DD1705" i="8"/>
  <c r="DC1705" i="8"/>
  <c r="DB1705" i="8"/>
  <c r="DA1705" i="8"/>
  <c r="CZ1705" i="8"/>
  <c r="CY1705" i="8"/>
  <c r="CX1705" i="8"/>
  <c r="CV1705" i="8"/>
  <c r="CW1705" i="8" s="1"/>
  <c r="CU1705" i="8"/>
  <c r="CT1705" i="8"/>
  <c r="CS1705" i="8"/>
  <c r="CR1705" i="8"/>
  <c r="CQ1705" i="8"/>
  <c r="CP1705" i="8"/>
  <c r="CO1705" i="8"/>
  <c r="CN1705" i="8"/>
  <c r="CL1705" i="8"/>
  <c r="CM1705" i="8" s="1"/>
  <c r="CG1705" i="8"/>
  <c r="CF1705" i="8"/>
  <c r="CE1705" i="8"/>
  <c r="CD1705" i="8"/>
  <c r="CC1705" i="8"/>
  <c r="CB1705" i="8"/>
  <c r="CA1705" i="8"/>
  <c r="BZ1705" i="8"/>
  <c r="BY1705" i="8"/>
  <c r="BW1705" i="8"/>
  <c r="BX1705" i="8" s="1"/>
  <c r="BV1705" i="8"/>
  <c r="BU1705" i="8"/>
  <c r="BT1705" i="8"/>
  <c r="BS1705" i="8"/>
  <c r="BR1705" i="8"/>
  <c r="BQ1705" i="8"/>
  <c r="BP1705" i="8"/>
  <c r="BO1705" i="8"/>
  <c r="BN1705" i="8"/>
  <c r="BM1705" i="8"/>
  <c r="BL1705" i="8"/>
  <c r="BJ1705" i="8"/>
  <c r="BK1705" i="8" s="1"/>
  <c r="J1705" i="8"/>
  <c r="I1705" i="8"/>
  <c r="H1705" i="8"/>
  <c r="G1705" i="8"/>
  <c r="F1705" i="8"/>
  <c r="A1705" i="8"/>
  <c r="DP1704" i="8"/>
  <c r="DO1704" i="8"/>
  <c r="DN1704" i="8"/>
  <c r="DM1704" i="8"/>
  <c r="DK1704" i="8"/>
  <c r="DL1704" i="8" s="1"/>
  <c r="DJ1704" i="8"/>
  <c r="DI1704" i="8"/>
  <c r="DH1704" i="8"/>
  <c r="DG1704" i="8"/>
  <c r="DE1704" i="8"/>
  <c r="DF1704" i="8" s="1"/>
  <c r="DD1704" i="8"/>
  <c r="DC1704" i="8"/>
  <c r="DB1704" i="8"/>
  <c r="DA1704" i="8"/>
  <c r="CZ1704" i="8"/>
  <c r="CY1704" i="8"/>
  <c r="CX1704" i="8"/>
  <c r="CV1704" i="8"/>
  <c r="CW1704" i="8" s="1"/>
  <c r="CU1704" i="8"/>
  <c r="CT1704" i="8"/>
  <c r="CS1704" i="8"/>
  <c r="CR1704" i="8"/>
  <c r="CQ1704" i="8"/>
  <c r="CP1704" i="8"/>
  <c r="CO1704" i="8"/>
  <c r="CN1704" i="8"/>
  <c r="CL1704" i="8"/>
  <c r="CM1704" i="8" s="1"/>
  <c r="CG1704" i="8"/>
  <c r="CF1704" i="8"/>
  <c r="CE1704" i="8"/>
  <c r="CD1704" i="8"/>
  <c r="CC1704" i="8"/>
  <c r="CB1704" i="8"/>
  <c r="CA1704" i="8"/>
  <c r="BZ1704" i="8"/>
  <c r="BY1704" i="8"/>
  <c r="BW1704" i="8"/>
  <c r="BX1704" i="8" s="1"/>
  <c r="BV1704" i="8"/>
  <c r="BU1704" i="8"/>
  <c r="BT1704" i="8"/>
  <c r="BS1704" i="8"/>
  <c r="BR1704" i="8"/>
  <c r="BQ1704" i="8"/>
  <c r="BP1704" i="8"/>
  <c r="BO1704" i="8"/>
  <c r="BN1704" i="8"/>
  <c r="BM1704" i="8"/>
  <c r="BL1704" i="8"/>
  <c r="BJ1704" i="8"/>
  <c r="BK1704" i="8" s="1"/>
  <c r="J1704" i="8"/>
  <c r="I1704" i="8"/>
  <c r="H1704" i="8"/>
  <c r="G1704" i="8"/>
  <c r="F1704" i="8"/>
  <c r="A1704" i="8"/>
  <c r="DP1703" i="8"/>
  <c r="DO1703" i="8"/>
  <c r="DN1703" i="8"/>
  <c r="DM1703" i="8"/>
  <c r="DK1703" i="8"/>
  <c r="DL1703" i="8" s="1"/>
  <c r="DJ1703" i="8"/>
  <c r="DI1703" i="8"/>
  <c r="DH1703" i="8"/>
  <c r="DG1703" i="8"/>
  <c r="DE1703" i="8"/>
  <c r="DF1703" i="8" s="1"/>
  <c r="DD1703" i="8"/>
  <c r="DC1703" i="8"/>
  <c r="DB1703" i="8"/>
  <c r="DA1703" i="8"/>
  <c r="CZ1703" i="8"/>
  <c r="CY1703" i="8"/>
  <c r="CX1703" i="8"/>
  <c r="CV1703" i="8"/>
  <c r="CW1703" i="8" s="1"/>
  <c r="CU1703" i="8"/>
  <c r="CT1703" i="8"/>
  <c r="CS1703" i="8"/>
  <c r="CR1703" i="8"/>
  <c r="CQ1703" i="8"/>
  <c r="CP1703" i="8"/>
  <c r="CO1703" i="8"/>
  <c r="CN1703" i="8"/>
  <c r="CL1703" i="8"/>
  <c r="CM1703" i="8" s="1"/>
  <c r="CG1703" i="8"/>
  <c r="CF1703" i="8"/>
  <c r="CE1703" i="8"/>
  <c r="CD1703" i="8"/>
  <c r="CC1703" i="8"/>
  <c r="CB1703" i="8"/>
  <c r="CA1703" i="8"/>
  <c r="BZ1703" i="8"/>
  <c r="BY1703" i="8"/>
  <c r="BW1703" i="8"/>
  <c r="BX1703" i="8" s="1"/>
  <c r="BV1703" i="8"/>
  <c r="BU1703" i="8"/>
  <c r="BT1703" i="8"/>
  <c r="BS1703" i="8"/>
  <c r="BR1703" i="8"/>
  <c r="BQ1703" i="8"/>
  <c r="BP1703" i="8"/>
  <c r="BO1703" i="8"/>
  <c r="BN1703" i="8"/>
  <c r="BM1703" i="8"/>
  <c r="BL1703" i="8"/>
  <c r="BJ1703" i="8"/>
  <c r="BK1703" i="8" s="1"/>
  <c r="J1703" i="8"/>
  <c r="I1703" i="8"/>
  <c r="H1703" i="8"/>
  <c r="G1703" i="8"/>
  <c r="F1703" i="8"/>
  <c r="A1703" i="8"/>
  <c r="DP1702" i="8"/>
  <c r="DO1702" i="8"/>
  <c r="DN1702" i="8"/>
  <c r="DM1702" i="8"/>
  <c r="DK1702" i="8"/>
  <c r="DL1702" i="8" s="1"/>
  <c r="DJ1702" i="8"/>
  <c r="DI1702" i="8"/>
  <c r="DH1702" i="8"/>
  <c r="DG1702" i="8"/>
  <c r="DE1702" i="8"/>
  <c r="DF1702" i="8" s="1"/>
  <c r="DD1702" i="8"/>
  <c r="DC1702" i="8"/>
  <c r="DB1702" i="8"/>
  <c r="DA1702" i="8"/>
  <c r="CZ1702" i="8"/>
  <c r="CY1702" i="8"/>
  <c r="CX1702" i="8"/>
  <c r="CV1702" i="8"/>
  <c r="CW1702" i="8" s="1"/>
  <c r="CU1702" i="8"/>
  <c r="CT1702" i="8"/>
  <c r="CS1702" i="8"/>
  <c r="CR1702" i="8"/>
  <c r="CQ1702" i="8"/>
  <c r="CP1702" i="8"/>
  <c r="CO1702" i="8"/>
  <c r="CN1702" i="8"/>
  <c r="CL1702" i="8"/>
  <c r="CM1702" i="8" s="1"/>
  <c r="CG1702" i="8"/>
  <c r="CF1702" i="8"/>
  <c r="CE1702" i="8"/>
  <c r="CD1702" i="8"/>
  <c r="CC1702" i="8"/>
  <c r="CB1702" i="8"/>
  <c r="CA1702" i="8"/>
  <c r="BZ1702" i="8"/>
  <c r="BY1702" i="8"/>
  <c r="BW1702" i="8"/>
  <c r="BX1702" i="8" s="1"/>
  <c r="BV1702" i="8"/>
  <c r="BU1702" i="8"/>
  <c r="BT1702" i="8"/>
  <c r="BS1702" i="8"/>
  <c r="BR1702" i="8"/>
  <c r="BQ1702" i="8"/>
  <c r="BP1702" i="8"/>
  <c r="BO1702" i="8"/>
  <c r="BN1702" i="8"/>
  <c r="BM1702" i="8"/>
  <c r="BL1702" i="8"/>
  <c r="BJ1702" i="8"/>
  <c r="BK1702" i="8" s="1"/>
  <c r="J1702" i="8"/>
  <c r="I1702" i="8"/>
  <c r="H1702" i="8"/>
  <c r="G1702" i="8"/>
  <c r="F1702" i="8"/>
  <c r="A1702" i="8"/>
  <c r="DP1701" i="8"/>
  <c r="DO1701" i="8"/>
  <c r="DN1701" i="8"/>
  <c r="DM1701" i="8"/>
  <c r="DK1701" i="8"/>
  <c r="DL1701" i="8" s="1"/>
  <c r="DJ1701" i="8"/>
  <c r="DI1701" i="8"/>
  <c r="DH1701" i="8"/>
  <c r="DG1701" i="8"/>
  <c r="DE1701" i="8"/>
  <c r="DF1701" i="8" s="1"/>
  <c r="DD1701" i="8"/>
  <c r="DC1701" i="8"/>
  <c r="DB1701" i="8"/>
  <c r="DA1701" i="8"/>
  <c r="CZ1701" i="8"/>
  <c r="CY1701" i="8"/>
  <c r="CX1701" i="8"/>
  <c r="CV1701" i="8"/>
  <c r="CW1701" i="8" s="1"/>
  <c r="CU1701" i="8"/>
  <c r="CT1701" i="8"/>
  <c r="CS1701" i="8"/>
  <c r="CR1701" i="8"/>
  <c r="CQ1701" i="8"/>
  <c r="CP1701" i="8"/>
  <c r="CO1701" i="8"/>
  <c r="CN1701" i="8"/>
  <c r="CL1701" i="8"/>
  <c r="CM1701" i="8" s="1"/>
  <c r="CG1701" i="8"/>
  <c r="CF1701" i="8"/>
  <c r="CE1701" i="8"/>
  <c r="CD1701" i="8"/>
  <c r="CC1701" i="8"/>
  <c r="CB1701" i="8"/>
  <c r="CA1701" i="8"/>
  <c r="BZ1701" i="8"/>
  <c r="BY1701" i="8"/>
  <c r="BW1701" i="8"/>
  <c r="BX1701" i="8" s="1"/>
  <c r="BV1701" i="8"/>
  <c r="BU1701" i="8"/>
  <c r="BT1701" i="8"/>
  <c r="BS1701" i="8"/>
  <c r="BR1701" i="8"/>
  <c r="BQ1701" i="8"/>
  <c r="BP1701" i="8"/>
  <c r="BO1701" i="8"/>
  <c r="BN1701" i="8"/>
  <c r="BM1701" i="8"/>
  <c r="BL1701" i="8"/>
  <c r="BJ1701" i="8"/>
  <c r="BK1701" i="8" s="1"/>
  <c r="J1701" i="8"/>
  <c r="I1701" i="8"/>
  <c r="H1701" i="8"/>
  <c r="G1701" i="8"/>
  <c r="F1701" i="8"/>
  <c r="A1701" i="8"/>
  <c r="DP1700" i="8"/>
  <c r="DO1700" i="8"/>
  <c r="DN1700" i="8"/>
  <c r="DM1700" i="8"/>
  <c r="DK1700" i="8"/>
  <c r="DL1700" i="8" s="1"/>
  <c r="DJ1700" i="8"/>
  <c r="DI1700" i="8"/>
  <c r="DH1700" i="8"/>
  <c r="DG1700" i="8"/>
  <c r="DE1700" i="8"/>
  <c r="DF1700" i="8" s="1"/>
  <c r="DD1700" i="8"/>
  <c r="DC1700" i="8"/>
  <c r="DB1700" i="8"/>
  <c r="DA1700" i="8"/>
  <c r="CZ1700" i="8"/>
  <c r="CY1700" i="8"/>
  <c r="CX1700" i="8"/>
  <c r="CV1700" i="8"/>
  <c r="CW1700" i="8" s="1"/>
  <c r="CU1700" i="8"/>
  <c r="CT1700" i="8"/>
  <c r="CS1700" i="8"/>
  <c r="CR1700" i="8"/>
  <c r="CQ1700" i="8"/>
  <c r="CP1700" i="8"/>
  <c r="CO1700" i="8"/>
  <c r="CN1700" i="8"/>
  <c r="CL1700" i="8"/>
  <c r="CM1700" i="8" s="1"/>
  <c r="CG1700" i="8"/>
  <c r="CF1700" i="8"/>
  <c r="CE1700" i="8"/>
  <c r="CD1700" i="8"/>
  <c r="CC1700" i="8"/>
  <c r="CB1700" i="8"/>
  <c r="CA1700" i="8"/>
  <c r="BZ1700" i="8"/>
  <c r="BY1700" i="8"/>
  <c r="BW1700" i="8"/>
  <c r="BX1700" i="8" s="1"/>
  <c r="BV1700" i="8"/>
  <c r="BU1700" i="8"/>
  <c r="BT1700" i="8"/>
  <c r="BS1700" i="8"/>
  <c r="BR1700" i="8"/>
  <c r="BQ1700" i="8"/>
  <c r="BP1700" i="8"/>
  <c r="BO1700" i="8"/>
  <c r="BN1700" i="8"/>
  <c r="BM1700" i="8"/>
  <c r="BL1700" i="8"/>
  <c r="BJ1700" i="8"/>
  <c r="BK1700" i="8" s="1"/>
  <c r="J1700" i="8"/>
  <c r="I1700" i="8"/>
  <c r="H1700" i="8"/>
  <c r="G1700" i="8"/>
  <c r="F1700" i="8"/>
  <c r="A1700" i="8"/>
  <c r="DP1699" i="8"/>
  <c r="DO1699" i="8"/>
  <c r="DN1699" i="8"/>
  <c r="DM1699" i="8"/>
  <c r="DK1699" i="8"/>
  <c r="DL1699" i="8" s="1"/>
  <c r="DJ1699" i="8"/>
  <c r="DI1699" i="8"/>
  <c r="DH1699" i="8"/>
  <c r="DG1699" i="8"/>
  <c r="DE1699" i="8"/>
  <c r="DF1699" i="8" s="1"/>
  <c r="DD1699" i="8"/>
  <c r="DC1699" i="8"/>
  <c r="DB1699" i="8"/>
  <c r="DA1699" i="8"/>
  <c r="CZ1699" i="8"/>
  <c r="CY1699" i="8"/>
  <c r="CX1699" i="8"/>
  <c r="CV1699" i="8"/>
  <c r="CW1699" i="8" s="1"/>
  <c r="CU1699" i="8"/>
  <c r="CT1699" i="8"/>
  <c r="CS1699" i="8"/>
  <c r="CR1699" i="8"/>
  <c r="CQ1699" i="8"/>
  <c r="CP1699" i="8"/>
  <c r="CO1699" i="8"/>
  <c r="CN1699" i="8"/>
  <c r="CL1699" i="8"/>
  <c r="CM1699" i="8" s="1"/>
  <c r="CG1699" i="8"/>
  <c r="CF1699" i="8"/>
  <c r="CE1699" i="8"/>
  <c r="CD1699" i="8"/>
  <c r="CC1699" i="8"/>
  <c r="CB1699" i="8"/>
  <c r="CA1699" i="8"/>
  <c r="BZ1699" i="8"/>
  <c r="BY1699" i="8"/>
  <c r="BW1699" i="8"/>
  <c r="BX1699" i="8" s="1"/>
  <c r="BV1699" i="8"/>
  <c r="BU1699" i="8"/>
  <c r="BT1699" i="8"/>
  <c r="BS1699" i="8"/>
  <c r="BR1699" i="8"/>
  <c r="BQ1699" i="8"/>
  <c r="BP1699" i="8"/>
  <c r="BO1699" i="8"/>
  <c r="BN1699" i="8"/>
  <c r="BM1699" i="8"/>
  <c r="BL1699" i="8"/>
  <c r="BJ1699" i="8"/>
  <c r="BK1699" i="8" s="1"/>
  <c r="J1699" i="8"/>
  <c r="I1699" i="8"/>
  <c r="H1699" i="8"/>
  <c r="G1699" i="8"/>
  <c r="F1699" i="8"/>
  <c r="A1699" i="8"/>
  <c r="DP1698" i="8"/>
  <c r="DO1698" i="8"/>
  <c r="DN1698" i="8"/>
  <c r="DM1698" i="8"/>
  <c r="DK1698" i="8"/>
  <c r="DL1698" i="8" s="1"/>
  <c r="DJ1698" i="8"/>
  <c r="DI1698" i="8"/>
  <c r="DH1698" i="8"/>
  <c r="DG1698" i="8"/>
  <c r="DE1698" i="8"/>
  <c r="DF1698" i="8" s="1"/>
  <c r="DD1698" i="8"/>
  <c r="DC1698" i="8"/>
  <c r="DB1698" i="8"/>
  <c r="DA1698" i="8"/>
  <c r="CZ1698" i="8"/>
  <c r="CY1698" i="8"/>
  <c r="CX1698" i="8"/>
  <c r="CV1698" i="8"/>
  <c r="CW1698" i="8" s="1"/>
  <c r="CU1698" i="8"/>
  <c r="CT1698" i="8"/>
  <c r="CS1698" i="8"/>
  <c r="CR1698" i="8"/>
  <c r="CQ1698" i="8"/>
  <c r="CP1698" i="8"/>
  <c r="CO1698" i="8"/>
  <c r="CN1698" i="8"/>
  <c r="CL1698" i="8"/>
  <c r="CM1698" i="8" s="1"/>
  <c r="CG1698" i="8"/>
  <c r="CF1698" i="8"/>
  <c r="CE1698" i="8"/>
  <c r="CD1698" i="8"/>
  <c r="CC1698" i="8"/>
  <c r="CB1698" i="8"/>
  <c r="CA1698" i="8"/>
  <c r="BZ1698" i="8"/>
  <c r="BY1698" i="8"/>
  <c r="BW1698" i="8"/>
  <c r="BX1698" i="8" s="1"/>
  <c r="BV1698" i="8"/>
  <c r="BU1698" i="8"/>
  <c r="BT1698" i="8"/>
  <c r="BS1698" i="8"/>
  <c r="BR1698" i="8"/>
  <c r="BQ1698" i="8"/>
  <c r="BP1698" i="8"/>
  <c r="BO1698" i="8"/>
  <c r="BN1698" i="8"/>
  <c r="BM1698" i="8"/>
  <c r="BL1698" i="8"/>
  <c r="BJ1698" i="8"/>
  <c r="BK1698" i="8" s="1"/>
  <c r="J1698" i="8"/>
  <c r="I1698" i="8"/>
  <c r="H1698" i="8"/>
  <c r="G1698" i="8"/>
  <c r="F1698" i="8"/>
  <c r="A1698" i="8"/>
  <c r="DP1697" i="8"/>
  <c r="DO1697" i="8"/>
  <c r="DN1697" i="8"/>
  <c r="DM1697" i="8"/>
  <c r="DK1697" i="8"/>
  <c r="DL1697" i="8" s="1"/>
  <c r="DJ1697" i="8"/>
  <c r="DI1697" i="8"/>
  <c r="DH1697" i="8"/>
  <c r="DG1697" i="8"/>
  <c r="DE1697" i="8"/>
  <c r="DF1697" i="8" s="1"/>
  <c r="DD1697" i="8"/>
  <c r="DC1697" i="8"/>
  <c r="DB1697" i="8"/>
  <c r="DA1697" i="8"/>
  <c r="CZ1697" i="8"/>
  <c r="CY1697" i="8"/>
  <c r="CX1697" i="8"/>
  <c r="CV1697" i="8"/>
  <c r="CW1697" i="8" s="1"/>
  <c r="CU1697" i="8"/>
  <c r="CT1697" i="8"/>
  <c r="CS1697" i="8"/>
  <c r="CR1697" i="8"/>
  <c r="CQ1697" i="8"/>
  <c r="CP1697" i="8"/>
  <c r="CO1697" i="8"/>
  <c r="CN1697" i="8"/>
  <c r="CL1697" i="8"/>
  <c r="CM1697" i="8" s="1"/>
  <c r="CG1697" i="8"/>
  <c r="CF1697" i="8"/>
  <c r="CE1697" i="8"/>
  <c r="CD1697" i="8"/>
  <c r="CC1697" i="8"/>
  <c r="CB1697" i="8"/>
  <c r="CA1697" i="8"/>
  <c r="BZ1697" i="8"/>
  <c r="BY1697" i="8"/>
  <c r="BW1697" i="8"/>
  <c r="BX1697" i="8" s="1"/>
  <c r="BV1697" i="8"/>
  <c r="BU1697" i="8"/>
  <c r="BT1697" i="8"/>
  <c r="BS1697" i="8"/>
  <c r="BR1697" i="8"/>
  <c r="BQ1697" i="8"/>
  <c r="BP1697" i="8"/>
  <c r="BO1697" i="8"/>
  <c r="BN1697" i="8"/>
  <c r="BM1697" i="8"/>
  <c r="BL1697" i="8"/>
  <c r="BJ1697" i="8"/>
  <c r="BK1697" i="8" s="1"/>
  <c r="J1697" i="8"/>
  <c r="I1697" i="8"/>
  <c r="H1697" i="8"/>
  <c r="G1697" i="8"/>
  <c r="F1697" i="8"/>
  <c r="A1697" i="8"/>
  <c r="DP1696" i="8"/>
  <c r="DO1696" i="8"/>
  <c r="DN1696" i="8"/>
  <c r="DM1696" i="8"/>
  <c r="DK1696" i="8"/>
  <c r="DL1696" i="8" s="1"/>
  <c r="DJ1696" i="8"/>
  <c r="DI1696" i="8"/>
  <c r="DH1696" i="8"/>
  <c r="DG1696" i="8"/>
  <c r="DE1696" i="8"/>
  <c r="DF1696" i="8" s="1"/>
  <c r="DD1696" i="8"/>
  <c r="DC1696" i="8"/>
  <c r="DB1696" i="8"/>
  <c r="DA1696" i="8"/>
  <c r="CZ1696" i="8"/>
  <c r="CY1696" i="8"/>
  <c r="CX1696" i="8"/>
  <c r="CV1696" i="8"/>
  <c r="CW1696" i="8" s="1"/>
  <c r="CU1696" i="8"/>
  <c r="CT1696" i="8"/>
  <c r="CS1696" i="8"/>
  <c r="CR1696" i="8"/>
  <c r="CQ1696" i="8"/>
  <c r="CP1696" i="8"/>
  <c r="CO1696" i="8"/>
  <c r="CN1696" i="8"/>
  <c r="CL1696" i="8"/>
  <c r="CM1696" i="8" s="1"/>
  <c r="CG1696" i="8"/>
  <c r="CF1696" i="8"/>
  <c r="CE1696" i="8"/>
  <c r="CD1696" i="8"/>
  <c r="CC1696" i="8"/>
  <c r="CB1696" i="8"/>
  <c r="CA1696" i="8"/>
  <c r="BZ1696" i="8"/>
  <c r="BY1696" i="8"/>
  <c r="BW1696" i="8"/>
  <c r="BX1696" i="8" s="1"/>
  <c r="BV1696" i="8"/>
  <c r="BU1696" i="8"/>
  <c r="BT1696" i="8"/>
  <c r="BS1696" i="8"/>
  <c r="BR1696" i="8"/>
  <c r="BQ1696" i="8"/>
  <c r="BP1696" i="8"/>
  <c r="BO1696" i="8"/>
  <c r="BN1696" i="8"/>
  <c r="BM1696" i="8"/>
  <c r="BL1696" i="8"/>
  <c r="BJ1696" i="8"/>
  <c r="BK1696" i="8" s="1"/>
  <c r="J1696" i="8"/>
  <c r="I1696" i="8"/>
  <c r="H1696" i="8"/>
  <c r="G1696" i="8"/>
  <c r="F1696" i="8"/>
  <c r="A1696" i="8"/>
  <c r="DP1695" i="8"/>
  <c r="DO1695" i="8"/>
  <c r="DN1695" i="8"/>
  <c r="DM1695" i="8"/>
  <c r="DK1695" i="8"/>
  <c r="DL1695" i="8" s="1"/>
  <c r="DJ1695" i="8"/>
  <c r="DI1695" i="8"/>
  <c r="DH1695" i="8"/>
  <c r="DG1695" i="8"/>
  <c r="DE1695" i="8"/>
  <c r="DF1695" i="8" s="1"/>
  <c r="DD1695" i="8"/>
  <c r="DC1695" i="8"/>
  <c r="DB1695" i="8"/>
  <c r="DA1695" i="8"/>
  <c r="CZ1695" i="8"/>
  <c r="CY1695" i="8"/>
  <c r="CX1695" i="8"/>
  <c r="CV1695" i="8"/>
  <c r="CW1695" i="8" s="1"/>
  <c r="CU1695" i="8"/>
  <c r="CT1695" i="8"/>
  <c r="CS1695" i="8"/>
  <c r="CR1695" i="8"/>
  <c r="CQ1695" i="8"/>
  <c r="CP1695" i="8"/>
  <c r="CO1695" i="8"/>
  <c r="CN1695" i="8"/>
  <c r="CL1695" i="8"/>
  <c r="CM1695" i="8" s="1"/>
  <c r="CG1695" i="8"/>
  <c r="CF1695" i="8"/>
  <c r="CE1695" i="8"/>
  <c r="CD1695" i="8"/>
  <c r="CC1695" i="8"/>
  <c r="CB1695" i="8"/>
  <c r="CA1695" i="8"/>
  <c r="BZ1695" i="8"/>
  <c r="BY1695" i="8"/>
  <c r="BW1695" i="8"/>
  <c r="BX1695" i="8" s="1"/>
  <c r="BV1695" i="8"/>
  <c r="BU1695" i="8"/>
  <c r="BT1695" i="8"/>
  <c r="BS1695" i="8"/>
  <c r="BR1695" i="8"/>
  <c r="BQ1695" i="8"/>
  <c r="BP1695" i="8"/>
  <c r="BO1695" i="8"/>
  <c r="BN1695" i="8"/>
  <c r="BM1695" i="8"/>
  <c r="BL1695" i="8"/>
  <c r="BJ1695" i="8"/>
  <c r="BK1695" i="8" s="1"/>
  <c r="J1695" i="8"/>
  <c r="I1695" i="8"/>
  <c r="H1695" i="8"/>
  <c r="G1695" i="8"/>
  <c r="F1695" i="8"/>
  <c r="A1695" i="8"/>
  <c r="DP1694" i="8"/>
  <c r="DO1694" i="8"/>
  <c r="DN1694" i="8"/>
  <c r="DM1694" i="8"/>
  <c r="DK1694" i="8"/>
  <c r="DL1694" i="8" s="1"/>
  <c r="DJ1694" i="8"/>
  <c r="DI1694" i="8"/>
  <c r="DH1694" i="8"/>
  <c r="DG1694" i="8"/>
  <c r="DE1694" i="8"/>
  <c r="DF1694" i="8" s="1"/>
  <c r="DD1694" i="8"/>
  <c r="DC1694" i="8"/>
  <c r="DB1694" i="8"/>
  <c r="DA1694" i="8"/>
  <c r="CZ1694" i="8"/>
  <c r="CY1694" i="8"/>
  <c r="CX1694" i="8"/>
  <c r="CV1694" i="8"/>
  <c r="CW1694" i="8" s="1"/>
  <c r="CU1694" i="8"/>
  <c r="CT1694" i="8"/>
  <c r="CS1694" i="8"/>
  <c r="CR1694" i="8"/>
  <c r="CQ1694" i="8"/>
  <c r="CP1694" i="8"/>
  <c r="CO1694" i="8"/>
  <c r="CN1694" i="8"/>
  <c r="CL1694" i="8"/>
  <c r="CM1694" i="8" s="1"/>
  <c r="CG1694" i="8"/>
  <c r="CF1694" i="8"/>
  <c r="CE1694" i="8"/>
  <c r="CD1694" i="8"/>
  <c r="CC1694" i="8"/>
  <c r="CB1694" i="8"/>
  <c r="CA1694" i="8"/>
  <c r="BZ1694" i="8"/>
  <c r="BY1694" i="8"/>
  <c r="BW1694" i="8"/>
  <c r="BX1694" i="8" s="1"/>
  <c r="BV1694" i="8"/>
  <c r="BU1694" i="8"/>
  <c r="BT1694" i="8"/>
  <c r="BS1694" i="8"/>
  <c r="BR1694" i="8"/>
  <c r="BQ1694" i="8"/>
  <c r="BP1694" i="8"/>
  <c r="BO1694" i="8"/>
  <c r="BN1694" i="8"/>
  <c r="BM1694" i="8"/>
  <c r="BL1694" i="8"/>
  <c r="BJ1694" i="8"/>
  <c r="BK1694" i="8" s="1"/>
  <c r="J1694" i="8"/>
  <c r="I1694" i="8"/>
  <c r="H1694" i="8"/>
  <c r="G1694" i="8"/>
  <c r="F1694" i="8"/>
  <c r="A1694" i="8"/>
  <c r="DP1693" i="8"/>
  <c r="DO1693" i="8"/>
  <c r="DN1693" i="8"/>
  <c r="DM1693" i="8"/>
  <c r="DK1693" i="8"/>
  <c r="DL1693" i="8" s="1"/>
  <c r="DJ1693" i="8"/>
  <c r="DI1693" i="8"/>
  <c r="DH1693" i="8"/>
  <c r="DG1693" i="8"/>
  <c r="DE1693" i="8"/>
  <c r="DF1693" i="8" s="1"/>
  <c r="DD1693" i="8"/>
  <c r="DC1693" i="8"/>
  <c r="DB1693" i="8"/>
  <c r="DA1693" i="8"/>
  <c r="CZ1693" i="8"/>
  <c r="CY1693" i="8"/>
  <c r="CX1693" i="8"/>
  <c r="CV1693" i="8"/>
  <c r="CW1693" i="8" s="1"/>
  <c r="CU1693" i="8"/>
  <c r="CT1693" i="8"/>
  <c r="CS1693" i="8"/>
  <c r="CR1693" i="8"/>
  <c r="CQ1693" i="8"/>
  <c r="CP1693" i="8"/>
  <c r="CO1693" i="8"/>
  <c r="CN1693" i="8"/>
  <c r="CL1693" i="8"/>
  <c r="CM1693" i="8" s="1"/>
  <c r="CG1693" i="8"/>
  <c r="CF1693" i="8"/>
  <c r="CE1693" i="8"/>
  <c r="CD1693" i="8"/>
  <c r="CC1693" i="8"/>
  <c r="CB1693" i="8"/>
  <c r="CA1693" i="8"/>
  <c r="BZ1693" i="8"/>
  <c r="BY1693" i="8"/>
  <c r="BW1693" i="8"/>
  <c r="BX1693" i="8" s="1"/>
  <c r="BV1693" i="8"/>
  <c r="BU1693" i="8"/>
  <c r="BT1693" i="8"/>
  <c r="BS1693" i="8"/>
  <c r="BR1693" i="8"/>
  <c r="BQ1693" i="8"/>
  <c r="BP1693" i="8"/>
  <c r="BO1693" i="8"/>
  <c r="BN1693" i="8"/>
  <c r="BM1693" i="8"/>
  <c r="BL1693" i="8"/>
  <c r="BJ1693" i="8"/>
  <c r="BK1693" i="8" s="1"/>
  <c r="J1693" i="8"/>
  <c r="I1693" i="8"/>
  <c r="H1693" i="8"/>
  <c r="G1693" i="8"/>
  <c r="F1693" i="8"/>
  <c r="A1693" i="8"/>
  <c r="DP1692" i="8"/>
  <c r="DO1692" i="8"/>
  <c r="DN1692" i="8"/>
  <c r="DM1692" i="8"/>
  <c r="DK1692" i="8"/>
  <c r="DL1692" i="8" s="1"/>
  <c r="DJ1692" i="8"/>
  <c r="DI1692" i="8"/>
  <c r="DH1692" i="8"/>
  <c r="DG1692" i="8"/>
  <c r="DE1692" i="8"/>
  <c r="DF1692" i="8" s="1"/>
  <c r="DD1692" i="8"/>
  <c r="DC1692" i="8"/>
  <c r="DB1692" i="8"/>
  <c r="DA1692" i="8"/>
  <c r="CZ1692" i="8"/>
  <c r="CY1692" i="8"/>
  <c r="CX1692" i="8"/>
  <c r="CV1692" i="8"/>
  <c r="CW1692" i="8" s="1"/>
  <c r="CU1692" i="8"/>
  <c r="CT1692" i="8"/>
  <c r="CS1692" i="8"/>
  <c r="CR1692" i="8"/>
  <c r="CQ1692" i="8"/>
  <c r="CP1692" i="8"/>
  <c r="CO1692" i="8"/>
  <c r="CN1692" i="8"/>
  <c r="CL1692" i="8"/>
  <c r="CM1692" i="8" s="1"/>
  <c r="CG1692" i="8"/>
  <c r="CF1692" i="8"/>
  <c r="CE1692" i="8"/>
  <c r="CD1692" i="8"/>
  <c r="CC1692" i="8"/>
  <c r="CB1692" i="8"/>
  <c r="CA1692" i="8"/>
  <c r="BZ1692" i="8"/>
  <c r="BY1692" i="8"/>
  <c r="BW1692" i="8"/>
  <c r="BX1692" i="8" s="1"/>
  <c r="BV1692" i="8"/>
  <c r="BU1692" i="8"/>
  <c r="BT1692" i="8"/>
  <c r="BS1692" i="8"/>
  <c r="BR1692" i="8"/>
  <c r="BQ1692" i="8"/>
  <c r="BP1692" i="8"/>
  <c r="BO1692" i="8"/>
  <c r="BN1692" i="8"/>
  <c r="BM1692" i="8"/>
  <c r="BL1692" i="8"/>
  <c r="BJ1692" i="8"/>
  <c r="BK1692" i="8" s="1"/>
  <c r="J1692" i="8"/>
  <c r="I1692" i="8"/>
  <c r="H1692" i="8"/>
  <c r="G1692" i="8"/>
  <c r="F1692" i="8"/>
  <c r="A1692" i="8"/>
  <c r="DP1691" i="8"/>
  <c r="DO1691" i="8"/>
  <c r="DN1691" i="8"/>
  <c r="DM1691" i="8"/>
  <c r="DK1691" i="8"/>
  <c r="DL1691" i="8" s="1"/>
  <c r="DJ1691" i="8"/>
  <c r="DI1691" i="8"/>
  <c r="DH1691" i="8"/>
  <c r="DG1691" i="8"/>
  <c r="DE1691" i="8"/>
  <c r="DF1691" i="8" s="1"/>
  <c r="DD1691" i="8"/>
  <c r="DC1691" i="8"/>
  <c r="DB1691" i="8"/>
  <c r="DA1691" i="8"/>
  <c r="CZ1691" i="8"/>
  <c r="CY1691" i="8"/>
  <c r="CX1691" i="8"/>
  <c r="CV1691" i="8"/>
  <c r="CW1691" i="8" s="1"/>
  <c r="CU1691" i="8"/>
  <c r="CT1691" i="8"/>
  <c r="CS1691" i="8"/>
  <c r="CR1691" i="8"/>
  <c r="CQ1691" i="8"/>
  <c r="CP1691" i="8"/>
  <c r="CO1691" i="8"/>
  <c r="CN1691" i="8"/>
  <c r="CL1691" i="8"/>
  <c r="CM1691" i="8" s="1"/>
  <c r="CG1691" i="8"/>
  <c r="CF1691" i="8"/>
  <c r="CE1691" i="8"/>
  <c r="CD1691" i="8"/>
  <c r="CC1691" i="8"/>
  <c r="CB1691" i="8"/>
  <c r="CA1691" i="8"/>
  <c r="BZ1691" i="8"/>
  <c r="BY1691" i="8"/>
  <c r="BW1691" i="8"/>
  <c r="BX1691" i="8" s="1"/>
  <c r="BV1691" i="8"/>
  <c r="BU1691" i="8"/>
  <c r="BT1691" i="8"/>
  <c r="BS1691" i="8"/>
  <c r="BR1691" i="8"/>
  <c r="BQ1691" i="8"/>
  <c r="BP1691" i="8"/>
  <c r="BO1691" i="8"/>
  <c r="BN1691" i="8"/>
  <c r="BM1691" i="8"/>
  <c r="BL1691" i="8"/>
  <c r="BJ1691" i="8"/>
  <c r="BK1691" i="8" s="1"/>
  <c r="J1691" i="8"/>
  <c r="I1691" i="8"/>
  <c r="H1691" i="8"/>
  <c r="G1691" i="8"/>
  <c r="F1691" i="8"/>
  <c r="A1691" i="8"/>
  <c r="DP1690" i="8"/>
  <c r="DO1690" i="8"/>
  <c r="DN1690" i="8"/>
  <c r="DM1690" i="8"/>
  <c r="DK1690" i="8"/>
  <c r="DL1690" i="8" s="1"/>
  <c r="DJ1690" i="8"/>
  <c r="DI1690" i="8"/>
  <c r="DH1690" i="8"/>
  <c r="DG1690" i="8"/>
  <c r="DE1690" i="8"/>
  <c r="DF1690" i="8" s="1"/>
  <c r="DD1690" i="8"/>
  <c r="DC1690" i="8"/>
  <c r="DB1690" i="8"/>
  <c r="DA1690" i="8"/>
  <c r="CZ1690" i="8"/>
  <c r="CY1690" i="8"/>
  <c r="CX1690" i="8"/>
  <c r="CV1690" i="8"/>
  <c r="CW1690" i="8" s="1"/>
  <c r="CU1690" i="8"/>
  <c r="CT1690" i="8"/>
  <c r="CS1690" i="8"/>
  <c r="CR1690" i="8"/>
  <c r="CQ1690" i="8"/>
  <c r="CP1690" i="8"/>
  <c r="CO1690" i="8"/>
  <c r="CN1690" i="8"/>
  <c r="CL1690" i="8"/>
  <c r="CM1690" i="8" s="1"/>
  <c r="CG1690" i="8"/>
  <c r="CF1690" i="8"/>
  <c r="CE1690" i="8"/>
  <c r="CD1690" i="8"/>
  <c r="CC1690" i="8"/>
  <c r="CB1690" i="8"/>
  <c r="CA1690" i="8"/>
  <c r="BZ1690" i="8"/>
  <c r="BY1690" i="8"/>
  <c r="BW1690" i="8"/>
  <c r="BX1690" i="8" s="1"/>
  <c r="BV1690" i="8"/>
  <c r="BU1690" i="8"/>
  <c r="BT1690" i="8"/>
  <c r="BS1690" i="8"/>
  <c r="BR1690" i="8"/>
  <c r="BQ1690" i="8"/>
  <c r="BP1690" i="8"/>
  <c r="BO1690" i="8"/>
  <c r="BN1690" i="8"/>
  <c r="BM1690" i="8"/>
  <c r="BL1690" i="8"/>
  <c r="BJ1690" i="8"/>
  <c r="BK1690" i="8" s="1"/>
  <c r="J1690" i="8"/>
  <c r="I1690" i="8"/>
  <c r="H1690" i="8"/>
  <c r="G1690" i="8"/>
  <c r="F1690" i="8"/>
  <c r="A1690" i="8"/>
  <c r="DP1689" i="8"/>
  <c r="DO1689" i="8"/>
  <c r="DN1689" i="8"/>
  <c r="DM1689" i="8"/>
  <c r="DK1689" i="8"/>
  <c r="DL1689" i="8" s="1"/>
  <c r="DJ1689" i="8"/>
  <c r="DI1689" i="8"/>
  <c r="DH1689" i="8"/>
  <c r="DG1689" i="8"/>
  <c r="DE1689" i="8"/>
  <c r="DF1689" i="8" s="1"/>
  <c r="DD1689" i="8"/>
  <c r="DC1689" i="8"/>
  <c r="DB1689" i="8"/>
  <c r="DA1689" i="8"/>
  <c r="CZ1689" i="8"/>
  <c r="CY1689" i="8"/>
  <c r="CX1689" i="8"/>
  <c r="CV1689" i="8"/>
  <c r="CW1689" i="8" s="1"/>
  <c r="CU1689" i="8"/>
  <c r="CT1689" i="8"/>
  <c r="CS1689" i="8"/>
  <c r="CR1689" i="8"/>
  <c r="CQ1689" i="8"/>
  <c r="CP1689" i="8"/>
  <c r="CO1689" i="8"/>
  <c r="CN1689" i="8"/>
  <c r="CL1689" i="8"/>
  <c r="CM1689" i="8" s="1"/>
  <c r="CG1689" i="8"/>
  <c r="CF1689" i="8"/>
  <c r="CE1689" i="8"/>
  <c r="CD1689" i="8"/>
  <c r="CC1689" i="8"/>
  <c r="CB1689" i="8"/>
  <c r="CA1689" i="8"/>
  <c r="BZ1689" i="8"/>
  <c r="BY1689" i="8"/>
  <c r="BW1689" i="8"/>
  <c r="BX1689" i="8" s="1"/>
  <c r="BV1689" i="8"/>
  <c r="BU1689" i="8"/>
  <c r="BT1689" i="8"/>
  <c r="BS1689" i="8"/>
  <c r="BR1689" i="8"/>
  <c r="BQ1689" i="8"/>
  <c r="BP1689" i="8"/>
  <c r="BO1689" i="8"/>
  <c r="BN1689" i="8"/>
  <c r="BM1689" i="8"/>
  <c r="BL1689" i="8"/>
  <c r="BJ1689" i="8"/>
  <c r="BK1689" i="8" s="1"/>
  <c r="J1689" i="8"/>
  <c r="I1689" i="8"/>
  <c r="H1689" i="8"/>
  <c r="G1689" i="8"/>
  <c r="F1689" i="8"/>
  <c r="A1689" i="8"/>
  <c r="DP1688" i="8"/>
  <c r="DO1688" i="8"/>
  <c r="DN1688" i="8"/>
  <c r="DM1688" i="8"/>
  <c r="DK1688" i="8"/>
  <c r="DL1688" i="8" s="1"/>
  <c r="DJ1688" i="8"/>
  <c r="DI1688" i="8"/>
  <c r="DH1688" i="8"/>
  <c r="DG1688" i="8"/>
  <c r="DE1688" i="8"/>
  <c r="DF1688" i="8" s="1"/>
  <c r="DD1688" i="8"/>
  <c r="DC1688" i="8"/>
  <c r="DB1688" i="8"/>
  <c r="DA1688" i="8"/>
  <c r="CZ1688" i="8"/>
  <c r="CY1688" i="8"/>
  <c r="CX1688" i="8"/>
  <c r="CV1688" i="8"/>
  <c r="CW1688" i="8" s="1"/>
  <c r="CU1688" i="8"/>
  <c r="CT1688" i="8"/>
  <c r="CS1688" i="8"/>
  <c r="CR1688" i="8"/>
  <c r="CQ1688" i="8"/>
  <c r="CP1688" i="8"/>
  <c r="CO1688" i="8"/>
  <c r="CN1688" i="8"/>
  <c r="CL1688" i="8"/>
  <c r="CM1688" i="8" s="1"/>
  <c r="CG1688" i="8"/>
  <c r="CF1688" i="8"/>
  <c r="CE1688" i="8"/>
  <c r="CD1688" i="8"/>
  <c r="CC1688" i="8"/>
  <c r="CB1688" i="8"/>
  <c r="CA1688" i="8"/>
  <c r="BZ1688" i="8"/>
  <c r="BY1688" i="8"/>
  <c r="BW1688" i="8"/>
  <c r="BX1688" i="8" s="1"/>
  <c r="BV1688" i="8"/>
  <c r="BU1688" i="8"/>
  <c r="BT1688" i="8"/>
  <c r="BS1688" i="8"/>
  <c r="BR1688" i="8"/>
  <c r="BQ1688" i="8"/>
  <c r="BP1688" i="8"/>
  <c r="BO1688" i="8"/>
  <c r="BN1688" i="8"/>
  <c r="BM1688" i="8"/>
  <c r="BL1688" i="8"/>
  <c r="BJ1688" i="8"/>
  <c r="BK1688" i="8" s="1"/>
  <c r="J1688" i="8"/>
  <c r="I1688" i="8"/>
  <c r="H1688" i="8"/>
  <c r="G1688" i="8"/>
  <c r="F1688" i="8"/>
  <c r="A1688" i="8"/>
  <c r="DP1687" i="8"/>
  <c r="DO1687" i="8"/>
  <c r="DN1687" i="8"/>
  <c r="DM1687" i="8"/>
  <c r="DK1687" i="8"/>
  <c r="DL1687" i="8" s="1"/>
  <c r="DJ1687" i="8"/>
  <c r="DI1687" i="8"/>
  <c r="DH1687" i="8"/>
  <c r="DG1687" i="8"/>
  <c r="DE1687" i="8"/>
  <c r="DF1687" i="8" s="1"/>
  <c r="DD1687" i="8"/>
  <c r="DC1687" i="8"/>
  <c r="DB1687" i="8"/>
  <c r="DA1687" i="8"/>
  <c r="CZ1687" i="8"/>
  <c r="CY1687" i="8"/>
  <c r="CX1687" i="8"/>
  <c r="CV1687" i="8"/>
  <c r="CW1687" i="8" s="1"/>
  <c r="CU1687" i="8"/>
  <c r="CT1687" i="8"/>
  <c r="CS1687" i="8"/>
  <c r="CR1687" i="8"/>
  <c r="CQ1687" i="8"/>
  <c r="CP1687" i="8"/>
  <c r="CO1687" i="8"/>
  <c r="CN1687" i="8"/>
  <c r="CL1687" i="8"/>
  <c r="CM1687" i="8" s="1"/>
  <c r="CG1687" i="8"/>
  <c r="CF1687" i="8"/>
  <c r="CE1687" i="8"/>
  <c r="CD1687" i="8"/>
  <c r="CC1687" i="8"/>
  <c r="CB1687" i="8"/>
  <c r="CA1687" i="8"/>
  <c r="BZ1687" i="8"/>
  <c r="BY1687" i="8"/>
  <c r="BW1687" i="8"/>
  <c r="BX1687" i="8" s="1"/>
  <c r="BV1687" i="8"/>
  <c r="BU1687" i="8"/>
  <c r="BT1687" i="8"/>
  <c r="BS1687" i="8"/>
  <c r="BR1687" i="8"/>
  <c r="BQ1687" i="8"/>
  <c r="BP1687" i="8"/>
  <c r="BO1687" i="8"/>
  <c r="BN1687" i="8"/>
  <c r="BM1687" i="8"/>
  <c r="BL1687" i="8"/>
  <c r="BJ1687" i="8"/>
  <c r="BK1687" i="8" s="1"/>
  <c r="J1687" i="8"/>
  <c r="I1687" i="8"/>
  <c r="H1687" i="8"/>
  <c r="G1687" i="8"/>
  <c r="F1687" i="8"/>
  <c r="A1687" i="8"/>
  <c r="DP1686" i="8"/>
  <c r="DO1686" i="8"/>
  <c r="DN1686" i="8"/>
  <c r="DM1686" i="8"/>
  <c r="DK1686" i="8"/>
  <c r="DL1686" i="8" s="1"/>
  <c r="DJ1686" i="8"/>
  <c r="DI1686" i="8"/>
  <c r="DH1686" i="8"/>
  <c r="DG1686" i="8"/>
  <c r="DE1686" i="8"/>
  <c r="DF1686" i="8" s="1"/>
  <c r="DD1686" i="8"/>
  <c r="DC1686" i="8"/>
  <c r="DB1686" i="8"/>
  <c r="DA1686" i="8"/>
  <c r="CZ1686" i="8"/>
  <c r="CY1686" i="8"/>
  <c r="CX1686" i="8"/>
  <c r="CV1686" i="8"/>
  <c r="CW1686" i="8" s="1"/>
  <c r="CU1686" i="8"/>
  <c r="CT1686" i="8"/>
  <c r="CS1686" i="8"/>
  <c r="CR1686" i="8"/>
  <c r="CQ1686" i="8"/>
  <c r="CP1686" i="8"/>
  <c r="CO1686" i="8"/>
  <c r="CN1686" i="8"/>
  <c r="CL1686" i="8"/>
  <c r="CM1686" i="8" s="1"/>
  <c r="CG1686" i="8"/>
  <c r="CF1686" i="8"/>
  <c r="CE1686" i="8"/>
  <c r="CD1686" i="8"/>
  <c r="CC1686" i="8"/>
  <c r="CB1686" i="8"/>
  <c r="CA1686" i="8"/>
  <c r="BZ1686" i="8"/>
  <c r="BY1686" i="8"/>
  <c r="BW1686" i="8"/>
  <c r="BX1686" i="8" s="1"/>
  <c r="BV1686" i="8"/>
  <c r="BU1686" i="8"/>
  <c r="BT1686" i="8"/>
  <c r="BS1686" i="8"/>
  <c r="BR1686" i="8"/>
  <c r="BQ1686" i="8"/>
  <c r="BP1686" i="8"/>
  <c r="BO1686" i="8"/>
  <c r="BN1686" i="8"/>
  <c r="BM1686" i="8"/>
  <c r="BL1686" i="8"/>
  <c r="BJ1686" i="8"/>
  <c r="BK1686" i="8" s="1"/>
  <c r="J1686" i="8"/>
  <c r="I1686" i="8"/>
  <c r="H1686" i="8"/>
  <c r="G1686" i="8"/>
  <c r="F1686" i="8"/>
  <c r="A1686" i="8"/>
  <c r="DP1685" i="8"/>
  <c r="DO1685" i="8"/>
  <c r="DN1685" i="8"/>
  <c r="DM1685" i="8"/>
  <c r="DK1685" i="8"/>
  <c r="DL1685" i="8" s="1"/>
  <c r="DJ1685" i="8"/>
  <c r="DI1685" i="8"/>
  <c r="DH1685" i="8"/>
  <c r="DG1685" i="8"/>
  <c r="DE1685" i="8"/>
  <c r="DF1685" i="8" s="1"/>
  <c r="DD1685" i="8"/>
  <c r="DC1685" i="8"/>
  <c r="DB1685" i="8"/>
  <c r="DA1685" i="8"/>
  <c r="CZ1685" i="8"/>
  <c r="CY1685" i="8"/>
  <c r="CX1685" i="8"/>
  <c r="CV1685" i="8"/>
  <c r="CW1685" i="8" s="1"/>
  <c r="CU1685" i="8"/>
  <c r="CT1685" i="8"/>
  <c r="CS1685" i="8"/>
  <c r="CR1685" i="8"/>
  <c r="CQ1685" i="8"/>
  <c r="CP1685" i="8"/>
  <c r="CO1685" i="8"/>
  <c r="CN1685" i="8"/>
  <c r="CL1685" i="8"/>
  <c r="CM1685" i="8" s="1"/>
  <c r="CG1685" i="8"/>
  <c r="CF1685" i="8"/>
  <c r="CE1685" i="8"/>
  <c r="CD1685" i="8"/>
  <c r="CC1685" i="8"/>
  <c r="CB1685" i="8"/>
  <c r="CA1685" i="8"/>
  <c r="BZ1685" i="8"/>
  <c r="BY1685" i="8"/>
  <c r="BW1685" i="8"/>
  <c r="BX1685" i="8" s="1"/>
  <c r="BV1685" i="8"/>
  <c r="BU1685" i="8"/>
  <c r="BT1685" i="8"/>
  <c r="BS1685" i="8"/>
  <c r="BR1685" i="8"/>
  <c r="BQ1685" i="8"/>
  <c r="BP1685" i="8"/>
  <c r="BO1685" i="8"/>
  <c r="BN1685" i="8"/>
  <c r="BM1685" i="8"/>
  <c r="BL1685" i="8"/>
  <c r="BJ1685" i="8"/>
  <c r="BK1685" i="8" s="1"/>
  <c r="J1685" i="8"/>
  <c r="I1685" i="8"/>
  <c r="H1685" i="8"/>
  <c r="G1685" i="8"/>
  <c r="F1685" i="8"/>
  <c r="A1685" i="8"/>
  <c r="DP1684" i="8"/>
  <c r="DO1684" i="8"/>
  <c r="DN1684" i="8"/>
  <c r="DM1684" i="8"/>
  <c r="DK1684" i="8"/>
  <c r="DL1684" i="8" s="1"/>
  <c r="DJ1684" i="8"/>
  <c r="DI1684" i="8"/>
  <c r="DH1684" i="8"/>
  <c r="DG1684" i="8"/>
  <c r="DE1684" i="8"/>
  <c r="DF1684" i="8" s="1"/>
  <c r="DD1684" i="8"/>
  <c r="DC1684" i="8"/>
  <c r="DB1684" i="8"/>
  <c r="DA1684" i="8"/>
  <c r="CZ1684" i="8"/>
  <c r="CY1684" i="8"/>
  <c r="CX1684" i="8"/>
  <c r="CV1684" i="8"/>
  <c r="CW1684" i="8" s="1"/>
  <c r="CU1684" i="8"/>
  <c r="CT1684" i="8"/>
  <c r="CS1684" i="8"/>
  <c r="CR1684" i="8"/>
  <c r="CQ1684" i="8"/>
  <c r="CP1684" i="8"/>
  <c r="CO1684" i="8"/>
  <c r="CN1684" i="8"/>
  <c r="CL1684" i="8"/>
  <c r="CM1684" i="8" s="1"/>
  <c r="CG1684" i="8"/>
  <c r="CF1684" i="8"/>
  <c r="CE1684" i="8"/>
  <c r="CD1684" i="8"/>
  <c r="CC1684" i="8"/>
  <c r="CB1684" i="8"/>
  <c r="CA1684" i="8"/>
  <c r="BZ1684" i="8"/>
  <c r="BY1684" i="8"/>
  <c r="BW1684" i="8"/>
  <c r="BX1684" i="8" s="1"/>
  <c r="BV1684" i="8"/>
  <c r="BU1684" i="8"/>
  <c r="BT1684" i="8"/>
  <c r="BS1684" i="8"/>
  <c r="BR1684" i="8"/>
  <c r="BQ1684" i="8"/>
  <c r="BP1684" i="8"/>
  <c r="BO1684" i="8"/>
  <c r="BN1684" i="8"/>
  <c r="BM1684" i="8"/>
  <c r="BL1684" i="8"/>
  <c r="BJ1684" i="8"/>
  <c r="BK1684" i="8" s="1"/>
  <c r="J1684" i="8"/>
  <c r="I1684" i="8"/>
  <c r="H1684" i="8"/>
  <c r="G1684" i="8"/>
  <c r="F1684" i="8"/>
  <c r="A1684" i="8"/>
  <c r="DP1683" i="8"/>
  <c r="DO1683" i="8"/>
  <c r="DN1683" i="8"/>
  <c r="DM1683" i="8"/>
  <c r="DK1683" i="8"/>
  <c r="DL1683" i="8" s="1"/>
  <c r="DJ1683" i="8"/>
  <c r="DI1683" i="8"/>
  <c r="DH1683" i="8"/>
  <c r="DG1683" i="8"/>
  <c r="DE1683" i="8"/>
  <c r="DF1683" i="8" s="1"/>
  <c r="DD1683" i="8"/>
  <c r="DC1683" i="8"/>
  <c r="DB1683" i="8"/>
  <c r="DA1683" i="8"/>
  <c r="CZ1683" i="8"/>
  <c r="CY1683" i="8"/>
  <c r="CX1683" i="8"/>
  <c r="CV1683" i="8"/>
  <c r="CW1683" i="8" s="1"/>
  <c r="CU1683" i="8"/>
  <c r="CT1683" i="8"/>
  <c r="CS1683" i="8"/>
  <c r="CR1683" i="8"/>
  <c r="CQ1683" i="8"/>
  <c r="CP1683" i="8"/>
  <c r="CO1683" i="8"/>
  <c r="CN1683" i="8"/>
  <c r="CL1683" i="8"/>
  <c r="CM1683" i="8" s="1"/>
  <c r="CG1683" i="8"/>
  <c r="CF1683" i="8"/>
  <c r="CE1683" i="8"/>
  <c r="CD1683" i="8"/>
  <c r="CC1683" i="8"/>
  <c r="CB1683" i="8"/>
  <c r="CA1683" i="8"/>
  <c r="BZ1683" i="8"/>
  <c r="BY1683" i="8"/>
  <c r="BW1683" i="8"/>
  <c r="BX1683" i="8" s="1"/>
  <c r="BV1683" i="8"/>
  <c r="BU1683" i="8"/>
  <c r="BT1683" i="8"/>
  <c r="BS1683" i="8"/>
  <c r="BR1683" i="8"/>
  <c r="BQ1683" i="8"/>
  <c r="BP1683" i="8"/>
  <c r="BO1683" i="8"/>
  <c r="BN1683" i="8"/>
  <c r="BM1683" i="8"/>
  <c r="BL1683" i="8"/>
  <c r="BJ1683" i="8"/>
  <c r="BK1683" i="8" s="1"/>
  <c r="J1683" i="8"/>
  <c r="I1683" i="8"/>
  <c r="H1683" i="8"/>
  <c r="G1683" i="8"/>
  <c r="F1683" i="8"/>
  <c r="A1683" i="8"/>
  <c r="DP1682" i="8"/>
  <c r="DO1682" i="8"/>
  <c r="DN1682" i="8"/>
  <c r="DM1682" i="8"/>
  <c r="DK1682" i="8"/>
  <c r="DL1682" i="8" s="1"/>
  <c r="DJ1682" i="8"/>
  <c r="DI1682" i="8"/>
  <c r="DH1682" i="8"/>
  <c r="DG1682" i="8"/>
  <c r="DE1682" i="8"/>
  <c r="DF1682" i="8" s="1"/>
  <c r="DD1682" i="8"/>
  <c r="DC1682" i="8"/>
  <c r="DB1682" i="8"/>
  <c r="DA1682" i="8"/>
  <c r="CZ1682" i="8"/>
  <c r="CY1682" i="8"/>
  <c r="CX1682" i="8"/>
  <c r="CV1682" i="8"/>
  <c r="CW1682" i="8" s="1"/>
  <c r="CU1682" i="8"/>
  <c r="CT1682" i="8"/>
  <c r="CS1682" i="8"/>
  <c r="CR1682" i="8"/>
  <c r="CQ1682" i="8"/>
  <c r="CP1682" i="8"/>
  <c r="CO1682" i="8"/>
  <c r="CN1682" i="8"/>
  <c r="CL1682" i="8"/>
  <c r="CM1682" i="8" s="1"/>
  <c r="CG1682" i="8"/>
  <c r="CF1682" i="8"/>
  <c r="CE1682" i="8"/>
  <c r="CD1682" i="8"/>
  <c r="CC1682" i="8"/>
  <c r="CB1682" i="8"/>
  <c r="CA1682" i="8"/>
  <c r="BZ1682" i="8"/>
  <c r="BY1682" i="8"/>
  <c r="BW1682" i="8"/>
  <c r="BX1682" i="8" s="1"/>
  <c r="BV1682" i="8"/>
  <c r="BU1682" i="8"/>
  <c r="BT1682" i="8"/>
  <c r="BS1682" i="8"/>
  <c r="BR1682" i="8"/>
  <c r="BQ1682" i="8"/>
  <c r="BP1682" i="8"/>
  <c r="BO1682" i="8"/>
  <c r="BN1682" i="8"/>
  <c r="BM1682" i="8"/>
  <c r="BL1682" i="8"/>
  <c r="BJ1682" i="8"/>
  <c r="BK1682" i="8" s="1"/>
  <c r="J1682" i="8"/>
  <c r="I1682" i="8"/>
  <c r="H1682" i="8"/>
  <c r="G1682" i="8"/>
  <c r="F1682" i="8"/>
  <c r="A1682" i="8"/>
  <c r="DP1681" i="8"/>
  <c r="DO1681" i="8"/>
  <c r="DN1681" i="8"/>
  <c r="DM1681" i="8"/>
  <c r="DK1681" i="8"/>
  <c r="DL1681" i="8" s="1"/>
  <c r="DJ1681" i="8"/>
  <c r="DI1681" i="8"/>
  <c r="DH1681" i="8"/>
  <c r="DG1681" i="8"/>
  <c r="DE1681" i="8"/>
  <c r="DF1681" i="8" s="1"/>
  <c r="DD1681" i="8"/>
  <c r="DC1681" i="8"/>
  <c r="DB1681" i="8"/>
  <c r="DA1681" i="8"/>
  <c r="CZ1681" i="8"/>
  <c r="CY1681" i="8"/>
  <c r="CX1681" i="8"/>
  <c r="CV1681" i="8"/>
  <c r="CW1681" i="8" s="1"/>
  <c r="CU1681" i="8"/>
  <c r="CT1681" i="8"/>
  <c r="CS1681" i="8"/>
  <c r="CR1681" i="8"/>
  <c r="CQ1681" i="8"/>
  <c r="CP1681" i="8"/>
  <c r="CO1681" i="8"/>
  <c r="CN1681" i="8"/>
  <c r="CL1681" i="8"/>
  <c r="CM1681" i="8" s="1"/>
  <c r="CG1681" i="8"/>
  <c r="CF1681" i="8"/>
  <c r="CE1681" i="8"/>
  <c r="CD1681" i="8"/>
  <c r="CC1681" i="8"/>
  <c r="CB1681" i="8"/>
  <c r="CA1681" i="8"/>
  <c r="BZ1681" i="8"/>
  <c r="BY1681" i="8"/>
  <c r="BW1681" i="8"/>
  <c r="BX1681" i="8" s="1"/>
  <c r="BV1681" i="8"/>
  <c r="BU1681" i="8"/>
  <c r="BT1681" i="8"/>
  <c r="BS1681" i="8"/>
  <c r="BR1681" i="8"/>
  <c r="BQ1681" i="8"/>
  <c r="BP1681" i="8"/>
  <c r="BO1681" i="8"/>
  <c r="BN1681" i="8"/>
  <c r="BM1681" i="8"/>
  <c r="BL1681" i="8"/>
  <c r="BJ1681" i="8"/>
  <c r="BK1681" i="8" s="1"/>
  <c r="J1681" i="8"/>
  <c r="I1681" i="8"/>
  <c r="H1681" i="8"/>
  <c r="G1681" i="8"/>
  <c r="F1681" i="8"/>
  <c r="A1681" i="8"/>
  <c r="DP1680" i="8"/>
  <c r="DO1680" i="8"/>
  <c r="DN1680" i="8"/>
  <c r="DM1680" i="8"/>
  <c r="DK1680" i="8"/>
  <c r="DL1680" i="8" s="1"/>
  <c r="DJ1680" i="8"/>
  <c r="DI1680" i="8"/>
  <c r="DH1680" i="8"/>
  <c r="DG1680" i="8"/>
  <c r="DE1680" i="8"/>
  <c r="DF1680" i="8" s="1"/>
  <c r="DD1680" i="8"/>
  <c r="DC1680" i="8"/>
  <c r="DB1680" i="8"/>
  <c r="DA1680" i="8"/>
  <c r="CZ1680" i="8"/>
  <c r="CY1680" i="8"/>
  <c r="CX1680" i="8"/>
  <c r="CV1680" i="8"/>
  <c r="CW1680" i="8" s="1"/>
  <c r="CU1680" i="8"/>
  <c r="CT1680" i="8"/>
  <c r="CS1680" i="8"/>
  <c r="CR1680" i="8"/>
  <c r="CQ1680" i="8"/>
  <c r="CP1680" i="8"/>
  <c r="CO1680" i="8"/>
  <c r="CN1680" i="8"/>
  <c r="CL1680" i="8"/>
  <c r="CM1680" i="8" s="1"/>
  <c r="CG1680" i="8"/>
  <c r="CF1680" i="8"/>
  <c r="CE1680" i="8"/>
  <c r="CD1680" i="8"/>
  <c r="CC1680" i="8"/>
  <c r="CB1680" i="8"/>
  <c r="CA1680" i="8"/>
  <c r="BZ1680" i="8"/>
  <c r="BY1680" i="8"/>
  <c r="BW1680" i="8"/>
  <c r="BX1680" i="8" s="1"/>
  <c r="BV1680" i="8"/>
  <c r="BU1680" i="8"/>
  <c r="BT1680" i="8"/>
  <c r="BS1680" i="8"/>
  <c r="BR1680" i="8"/>
  <c r="BQ1680" i="8"/>
  <c r="BP1680" i="8"/>
  <c r="BO1680" i="8"/>
  <c r="BN1680" i="8"/>
  <c r="BM1680" i="8"/>
  <c r="BL1680" i="8"/>
  <c r="BJ1680" i="8"/>
  <c r="BK1680" i="8" s="1"/>
  <c r="J1680" i="8"/>
  <c r="I1680" i="8"/>
  <c r="H1680" i="8"/>
  <c r="G1680" i="8"/>
  <c r="F1680" i="8"/>
  <c r="A1680" i="8"/>
  <c r="DP1679" i="8"/>
  <c r="DO1679" i="8"/>
  <c r="DN1679" i="8"/>
  <c r="DM1679" i="8"/>
  <c r="DK1679" i="8"/>
  <c r="DL1679" i="8" s="1"/>
  <c r="DJ1679" i="8"/>
  <c r="DI1679" i="8"/>
  <c r="DH1679" i="8"/>
  <c r="DG1679" i="8"/>
  <c r="DE1679" i="8"/>
  <c r="DF1679" i="8" s="1"/>
  <c r="DD1679" i="8"/>
  <c r="DC1679" i="8"/>
  <c r="DB1679" i="8"/>
  <c r="DA1679" i="8"/>
  <c r="CZ1679" i="8"/>
  <c r="CY1679" i="8"/>
  <c r="CX1679" i="8"/>
  <c r="CV1679" i="8"/>
  <c r="CW1679" i="8" s="1"/>
  <c r="CU1679" i="8"/>
  <c r="CT1679" i="8"/>
  <c r="CS1679" i="8"/>
  <c r="CR1679" i="8"/>
  <c r="CQ1679" i="8"/>
  <c r="CP1679" i="8"/>
  <c r="CO1679" i="8"/>
  <c r="CN1679" i="8"/>
  <c r="CL1679" i="8"/>
  <c r="CM1679" i="8" s="1"/>
  <c r="CG1679" i="8"/>
  <c r="CF1679" i="8"/>
  <c r="CE1679" i="8"/>
  <c r="CD1679" i="8"/>
  <c r="CC1679" i="8"/>
  <c r="CB1679" i="8"/>
  <c r="CA1679" i="8"/>
  <c r="BZ1679" i="8"/>
  <c r="BY1679" i="8"/>
  <c r="BW1679" i="8"/>
  <c r="BX1679" i="8" s="1"/>
  <c r="BV1679" i="8"/>
  <c r="BU1679" i="8"/>
  <c r="BT1679" i="8"/>
  <c r="BS1679" i="8"/>
  <c r="BR1679" i="8"/>
  <c r="BQ1679" i="8"/>
  <c r="BP1679" i="8"/>
  <c r="BO1679" i="8"/>
  <c r="BN1679" i="8"/>
  <c r="BM1679" i="8"/>
  <c r="BL1679" i="8"/>
  <c r="BJ1679" i="8"/>
  <c r="BK1679" i="8" s="1"/>
  <c r="J1679" i="8"/>
  <c r="I1679" i="8"/>
  <c r="H1679" i="8"/>
  <c r="G1679" i="8"/>
  <c r="F1679" i="8"/>
  <c r="A1679" i="8"/>
  <c r="DP1678" i="8"/>
  <c r="DO1678" i="8"/>
  <c r="DN1678" i="8"/>
  <c r="DM1678" i="8"/>
  <c r="DK1678" i="8"/>
  <c r="DL1678" i="8" s="1"/>
  <c r="DJ1678" i="8"/>
  <c r="DI1678" i="8"/>
  <c r="DH1678" i="8"/>
  <c r="DG1678" i="8"/>
  <c r="DE1678" i="8"/>
  <c r="DF1678" i="8" s="1"/>
  <c r="DD1678" i="8"/>
  <c r="DC1678" i="8"/>
  <c r="DB1678" i="8"/>
  <c r="DA1678" i="8"/>
  <c r="CZ1678" i="8"/>
  <c r="CY1678" i="8"/>
  <c r="CX1678" i="8"/>
  <c r="CV1678" i="8"/>
  <c r="CW1678" i="8" s="1"/>
  <c r="CU1678" i="8"/>
  <c r="CT1678" i="8"/>
  <c r="CS1678" i="8"/>
  <c r="CR1678" i="8"/>
  <c r="CQ1678" i="8"/>
  <c r="CP1678" i="8"/>
  <c r="CO1678" i="8"/>
  <c r="CN1678" i="8"/>
  <c r="CL1678" i="8"/>
  <c r="CM1678" i="8" s="1"/>
  <c r="CG1678" i="8"/>
  <c r="CF1678" i="8"/>
  <c r="CE1678" i="8"/>
  <c r="CD1678" i="8"/>
  <c r="CC1678" i="8"/>
  <c r="CB1678" i="8"/>
  <c r="CA1678" i="8"/>
  <c r="BZ1678" i="8"/>
  <c r="BY1678" i="8"/>
  <c r="BW1678" i="8"/>
  <c r="BX1678" i="8" s="1"/>
  <c r="BV1678" i="8"/>
  <c r="BU1678" i="8"/>
  <c r="BT1678" i="8"/>
  <c r="BS1678" i="8"/>
  <c r="BR1678" i="8"/>
  <c r="BQ1678" i="8"/>
  <c r="BP1678" i="8"/>
  <c r="BO1678" i="8"/>
  <c r="BN1678" i="8"/>
  <c r="BM1678" i="8"/>
  <c r="BL1678" i="8"/>
  <c r="BJ1678" i="8"/>
  <c r="BK1678" i="8" s="1"/>
  <c r="J1678" i="8"/>
  <c r="I1678" i="8"/>
  <c r="H1678" i="8"/>
  <c r="G1678" i="8"/>
  <c r="F1678" i="8"/>
  <c r="A1678" i="8"/>
  <c r="DP1677" i="8"/>
  <c r="DO1677" i="8"/>
  <c r="DN1677" i="8"/>
  <c r="DM1677" i="8"/>
  <c r="DK1677" i="8"/>
  <c r="DL1677" i="8" s="1"/>
  <c r="DJ1677" i="8"/>
  <c r="DI1677" i="8"/>
  <c r="DH1677" i="8"/>
  <c r="DG1677" i="8"/>
  <c r="DE1677" i="8"/>
  <c r="DF1677" i="8" s="1"/>
  <c r="DD1677" i="8"/>
  <c r="DC1677" i="8"/>
  <c r="DB1677" i="8"/>
  <c r="DA1677" i="8"/>
  <c r="CZ1677" i="8"/>
  <c r="CY1677" i="8"/>
  <c r="CX1677" i="8"/>
  <c r="CV1677" i="8"/>
  <c r="CW1677" i="8" s="1"/>
  <c r="CU1677" i="8"/>
  <c r="CT1677" i="8"/>
  <c r="CS1677" i="8"/>
  <c r="CR1677" i="8"/>
  <c r="CQ1677" i="8"/>
  <c r="CP1677" i="8"/>
  <c r="CO1677" i="8"/>
  <c r="CN1677" i="8"/>
  <c r="CL1677" i="8"/>
  <c r="CM1677" i="8" s="1"/>
  <c r="CG1677" i="8"/>
  <c r="CF1677" i="8"/>
  <c r="CE1677" i="8"/>
  <c r="CD1677" i="8"/>
  <c r="CC1677" i="8"/>
  <c r="CB1677" i="8"/>
  <c r="CA1677" i="8"/>
  <c r="BZ1677" i="8"/>
  <c r="BY1677" i="8"/>
  <c r="BW1677" i="8"/>
  <c r="BX1677" i="8" s="1"/>
  <c r="BV1677" i="8"/>
  <c r="BU1677" i="8"/>
  <c r="BT1677" i="8"/>
  <c r="BS1677" i="8"/>
  <c r="BR1677" i="8"/>
  <c r="BQ1677" i="8"/>
  <c r="BP1677" i="8"/>
  <c r="BO1677" i="8"/>
  <c r="BN1677" i="8"/>
  <c r="BM1677" i="8"/>
  <c r="BL1677" i="8"/>
  <c r="BJ1677" i="8"/>
  <c r="BK1677" i="8" s="1"/>
  <c r="J1677" i="8"/>
  <c r="I1677" i="8"/>
  <c r="H1677" i="8"/>
  <c r="G1677" i="8"/>
  <c r="F1677" i="8"/>
  <c r="A1677" i="8"/>
  <c r="DP1676" i="8"/>
  <c r="DO1676" i="8"/>
  <c r="DN1676" i="8"/>
  <c r="DM1676" i="8"/>
  <c r="DK1676" i="8"/>
  <c r="DL1676" i="8" s="1"/>
  <c r="DJ1676" i="8"/>
  <c r="DI1676" i="8"/>
  <c r="DH1676" i="8"/>
  <c r="DG1676" i="8"/>
  <c r="DE1676" i="8"/>
  <c r="DF1676" i="8" s="1"/>
  <c r="DD1676" i="8"/>
  <c r="DC1676" i="8"/>
  <c r="DB1676" i="8"/>
  <c r="DA1676" i="8"/>
  <c r="CZ1676" i="8"/>
  <c r="CY1676" i="8"/>
  <c r="CX1676" i="8"/>
  <c r="CV1676" i="8"/>
  <c r="CW1676" i="8" s="1"/>
  <c r="CU1676" i="8"/>
  <c r="CT1676" i="8"/>
  <c r="CS1676" i="8"/>
  <c r="CR1676" i="8"/>
  <c r="CQ1676" i="8"/>
  <c r="CP1676" i="8"/>
  <c r="CO1676" i="8"/>
  <c r="CN1676" i="8"/>
  <c r="CL1676" i="8"/>
  <c r="CM1676" i="8" s="1"/>
  <c r="CG1676" i="8"/>
  <c r="CF1676" i="8"/>
  <c r="CE1676" i="8"/>
  <c r="CD1676" i="8"/>
  <c r="CC1676" i="8"/>
  <c r="CB1676" i="8"/>
  <c r="CA1676" i="8"/>
  <c r="BZ1676" i="8"/>
  <c r="BY1676" i="8"/>
  <c r="BW1676" i="8"/>
  <c r="BX1676" i="8" s="1"/>
  <c r="BV1676" i="8"/>
  <c r="BU1676" i="8"/>
  <c r="BT1676" i="8"/>
  <c r="BS1676" i="8"/>
  <c r="BR1676" i="8"/>
  <c r="BQ1676" i="8"/>
  <c r="BP1676" i="8"/>
  <c r="BO1676" i="8"/>
  <c r="BN1676" i="8"/>
  <c r="BM1676" i="8"/>
  <c r="BL1676" i="8"/>
  <c r="BJ1676" i="8"/>
  <c r="BK1676" i="8" s="1"/>
  <c r="J1676" i="8"/>
  <c r="I1676" i="8"/>
  <c r="H1676" i="8"/>
  <c r="G1676" i="8"/>
  <c r="F1676" i="8"/>
  <c r="A1676" i="8"/>
  <c r="DP1675" i="8"/>
  <c r="DO1675" i="8"/>
  <c r="DN1675" i="8"/>
  <c r="DM1675" i="8"/>
  <c r="DK1675" i="8"/>
  <c r="DL1675" i="8" s="1"/>
  <c r="DJ1675" i="8"/>
  <c r="DI1675" i="8"/>
  <c r="DH1675" i="8"/>
  <c r="DG1675" i="8"/>
  <c r="DE1675" i="8"/>
  <c r="DF1675" i="8" s="1"/>
  <c r="DD1675" i="8"/>
  <c r="DC1675" i="8"/>
  <c r="DB1675" i="8"/>
  <c r="DA1675" i="8"/>
  <c r="CZ1675" i="8"/>
  <c r="CY1675" i="8"/>
  <c r="CX1675" i="8"/>
  <c r="CV1675" i="8"/>
  <c r="CW1675" i="8" s="1"/>
  <c r="CU1675" i="8"/>
  <c r="CT1675" i="8"/>
  <c r="CS1675" i="8"/>
  <c r="CR1675" i="8"/>
  <c r="CQ1675" i="8"/>
  <c r="CP1675" i="8"/>
  <c r="CO1675" i="8"/>
  <c r="CN1675" i="8"/>
  <c r="CL1675" i="8"/>
  <c r="CM1675" i="8" s="1"/>
  <c r="CG1675" i="8"/>
  <c r="CF1675" i="8"/>
  <c r="CE1675" i="8"/>
  <c r="CD1675" i="8"/>
  <c r="CC1675" i="8"/>
  <c r="CB1675" i="8"/>
  <c r="CA1675" i="8"/>
  <c r="BZ1675" i="8"/>
  <c r="BY1675" i="8"/>
  <c r="BW1675" i="8"/>
  <c r="BX1675" i="8" s="1"/>
  <c r="BV1675" i="8"/>
  <c r="BU1675" i="8"/>
  <c r="BT1675" i="8"/>
  <c r="BS1675" i="8"/>
  <c r="BR1675" i="8"/>
  <c r="BQ1675" i="8"/>
  <c r="BP1675" i="8"/>
  <c r="BO1675" i="8"/>
  <c r="BN1675" i="8"/>
  <c r="BM1675" i="8"/>
  <c r="BL1675" i="8"/>
  <c r="BJ1675" i="8"/>
  <c r="BK1675" i="8" s="1"/>
  <c r="J1675" i="8"/>
  <c r="I1675" i="8"/>
  <c r="H1675" i="8"/>
  <c r="G1675" i="8"/>
  <c r="F1675" i="8"/>
  <c r="A1675" i="8"/>
  <c r="DP1674" i="8"/>
  <c r="DO1674" i="8"/>
  <c r="DN1674" i="8"/>
  <c r="DM1674" i="8"/>
  <c r="DK1674" i="8"/>
  <c r="DL1674" i="8" s="1"/>
  <c r="DJ1674" i="8"/>
  <c r="DI1674" i="8"/>
  <c r="DH1674" i="8"/>
  <c r="DG1674" i="8"/>
  <c r="DE1674" i="8"/>
  <c r="DF1674" i="8" s="1"/>
  <c r="DD1674" i="8"/>
  <c r="DC1674" i="8"/>
  <c r="DB1674" i="8"/>
  <c r="DA1674" i="8"/>
  <c r="CZ1674" i="8"/>
  <c r="CY1674" i="8"/>
  <c r="CX1674" i="8"/>
  <c r="CV1674" i="8"/>
  <c r="CW1674" i="8" s="1"/>
  <c r="CU1674" i="8"/>
  <c r="CT1674" i="8"/>
  <c r="CS1674" i="8"/>
  <c r="CR1674" i="8"/>
  <c r="CQ1674" i="8"/>
  <c r="CP1674" i="8"/>
  <c r="CO1674" i="8"/>
  <c r="CN1674" i="8"/>
  <c r="CL1674" i="8"/>
  <c r="CM1674" i="8" s="1"/>
  <c r="CG1674" i="8"/>
  <c r="CF1674" i="8"/>
  <c r="CE1674" i="8"/>
  <c r="CD1674" i="8"/>
  <c r="CC1674" i="8"/>
  <c r="CB1674" i="8"/>
  <c r="CA1674" i="8"/>
  <c r="BZ1674" i="8"/>
  <c r="BY1674" i="8"/>
  <c r="BW1674" i="8"/>
  <c r="BX1674" i="8" s="1"/>
  <c r="BV1674" i="8"/>
  <c r="BU1674" i="8"/>
  <c r="BT1674" i="8"/>
  <c r="BS1674" i="8"/>
  <c r="BR1674" i="8"/>
  <c r="BQ1674" i="8"/>
  <c r="BP1674" i="8"/>
  <c r="BO1674" i="8"/>
  <c r="BN1674" i="8"/>
  <c r="BM1674" i="8"/>
  <c r="BL1674" i="8"/>
  <c r="BJ1674" i="8"/>
  <c r="BK1674" i="8" s="1"/>
  <c r="J1674" i="8"/>
  <c r="I1674" i="8"/>
  <c r="H1674" i="8"/>
  <c r="G1674" i="8"/>
  <c r="F1674" i="8"/>
  <c r="A1674" i="8"/>
  <c r="DP1673" i="8"/>
  <c r="DO1673" i="8"/>
  <c r="DN1673" i="8"/>
  <c r="DM1673" i="8"/>
  <c r="DK1673" i="8"/>
  <c r="DL1673" i="8" s="1"/>
  <c r="DJ1673" i="8"/>
  <c r="DI1673" i="8"/>
  <c r="DH1673" i="8"/>
  <c r="DG1673" i="8"/>
  <c r="DE1673" i="8"/>
  <c r="DF1673" i="8" s="1"/>
  <c r="DD1673" i="8"/>
  <c r="DC1673" i="8"/>
  <c r="DB1673" i="8"/>
  <c r="DA1673" i="8"/>
  <c r="CZ1673" i="8"/>
  <c r="CY1673" i="8"/>
  <c r="CX1673" i="8"/>
  <c r="CV1673" i="8"/>
  <c r="CW1673" i="8" s="1"/>
  <c r="CU1673" i="8"/>
  <c r="CT1673" i="8"/>
  <c r="CS1673" i="8"/>
  <c r="CR1673" i="8"/>
  <c r="CQ1673" i="8"/>
  <c r="CP1673" i="8"/>
  <c r="CO1673" i="8"/>
  <c r="CN1673" i="8"/>
  <c r="CL1673" i="8"/>
  <c r="CM1673" i="8" s="1"/>
  <c r="CG1673" i="8"/>
  <c r="CF1673" i="8"/>
  <c r="CE1673" i="8"/>
  <c r="CD1673" i="8"/>
  <c r="CC1673" i="8"/>
  <c r="CB1673" i="8"/>
  <c r="CA1673" i="8"/>
  <c r="BZ1673" i="8"/>
  <c r="BY1673" i="8"/>
  <c r="BW1673" i="8"/>
  <c r="BX1673" i="8" s="1"/>
  <c r="BV1673" i="8"/>
  <c r="BU1673" i="8"/>
  <c r="BT1673" i="8"/>
  <c r="BS1673" i="8"/>
  <c r="BR1673" i="8"/>
  <c r="BQ1673" i="8"/>
  <c r="BP1673" i="8"/>
  <c r="BO1673" i="8"/>
  <c r="BN1673" i="8"/>
  <c r="BM1673" i="8"/>
  <c r="BL1673" i="8"/>
  <c r="BJ1673" i="8"/>
  <c r="BK1673" i="8" s="1"/>
  <c r="J1673" i="8"/>
  <c r="I1673" i="8"/>
  <c r="H1673" i="8"/>
  <c r="G1673" i="8"/>
  <c r="F1673" i="8"/>
  <c r="A1673" i="8"/>
  <c r="DP1672" i="8"/>
  <c r="DO1672" i="8"/>
  <c r="DN1672" i="8"/>
  <c r="DM1672" i="8"/>
  <c r="DK1672" i="8"/>
  <c r="DL1672" i="8" s="1"/>
  <c r="DJ1672" i="8"/>
  <c r="DI1672" i="8"/>
  <c r="DH1672" i="8"/>
  <c r="DG1672" i="8"/>
  <c r="DE1672" i="8"/>
  <c r="DF1672" i="8" s="1"/>
  <c r="DD1672" i="8"/>
  <c r="DC1672" i="8"/>
  <c r="DB1672" i="8"/>
  <c r="DA1672" i="8"/>
  <c r="CZ1672" i="8"/>
  <c r="CY1672" i="8"/>
  <c r="CX1672" i="8"/>
  <c r="CV1672" i="8"/>
  <c r="CW1672" i="8" s="1"/>
  <c r="CU1672" i="8"/>
  <c r="CT1672" i="8"/>
  <c r="CS1672" i="8"/>
  <c r="CR1672" i="8"/>
  <c r="CQ1672" i="8"/>
  <c r="CP1672" i="8"/>
  <c r="CO1672" i="8"/>
  <c r="CN1672" i="8"/>
  <c r="CL1672" i="8"/>
  <c r="CM1672" i="8" s="1"/>
  <c r="CG1672" i="8"/>
  <c r="CF1672" i="8"/>
  <c r="CE1672" i="8"/>
  <c r="CD1672" i="8"/>
  <c r="CC1672" i="8"/>
  <c r="CB1672" i="8"/>
  <c r="CA1672" i="8"/>
  <c r="BZ1672" i="8"/>
  <c r="BY1672" i="8"/>
  <c r="BW1672" i="8"/>
  <c r="BX1672" i="8" s="1"/>
  <c r="BV1672" i="8"/>
  <c r="BU1672" i="8"/>
  <c r="BT1672" i="8"/>
  <c r="BS1672" i="8"/>
  <c r="BR1672" i="8"/>
  <c r="BQ1672" i="8"/>
  <c r="BP1672" i="8"/>
  <c r="BO1672" i="8"/>
  <c r="BN1672" i="8"/>
  <c r="BM1672" i="8"/>
  <c r="BL1672" i="8"/>
  <c r="BJ1672" i="8"/>
  <c r="BK1672" i="8" s="1"/>
  <c r="J1672" i="8"/>
  <c r="I1672" i="8"/>
  <c r="H1672" i="8"/>
  <c r="G1672" i="8"/>
  <c r="F1672" i="8"/>
  <c r="A1672" i="8"/>
  <c r="DP1671" i="8"/>
  <c r="DO1671" i="8"/>
  <c r="DN1671" i="8"/>
  <c r="DM1671" i="8"/>
  <c r="DK1671" i="8"/>
  <c r="DL1671" i="8" s="1"/>
  <c r="DJ1671" i="8"/>
  <c r="DI1671" i="8"/>
  <c r="DH1671" i="8"/>
  <c r="DG1671" i="8"/>
  <c r="DE1671" i="8"/>
  <c r="DF1671" i="8" s="1"/>
  <c r="DD1671" i="8"/>
  <c r="DC1671" i="8"/>
  <c r="DB1671" i="8"/>
  <c r="DA1671" i="8"/>
  <c r="CZ1671" i="8"/>
  <c r="CY1671" i="8"/>
  <c r="CX1671" i="8"/>
  <c r="CV1671" i="8"/>
  <c r="CW1671" i="8" s="1"/>
  <c r="CU1671" i="8"/>
  <c r="CT1671" i="8"/>
  <c r="CS1671" i="8"/>
  <c r="CR1671" i="8"/>
  <c r="CQ1671" i="8"/>
  <c r="CP1671" i="8"/>
  <c r="CO1671" i="8"/>
  <c r="CN1671" i="8"/>
  <c r="CL1671" i="8"/>
  <c r="CM1671" i="8" s="1"/>
  <c r="CG1671" i="8"/>
  <c r="CF1671" i="8"/>
  <c r="CE1671" i="8"/>
  <c r="CD1671" i="8"/>
  <c r="CC1671" i="8"/>
  <c r="CB1671" i="8"/>
  <c r="CA1671" i="8"/>
  <c r="BZ1671" i="8"/>
  <c r="BY1671" i="8"/>
  <c r="BW1671" i="8"/>
  <c r="BX1671" i="8" s="1"/>
  <c r="BV1671" i="8"/>
  <c r="BU1671" i="8"/>
  <c r="BT1671" i="8"/>
  <c r="BS1671" i="8"/>
  <c r="BR1671" i="8"/>
  <c r="BQ1671" i="8"/>
  <c r="BP1671" i="8"/>
  <c r="BO1671" i="8"/>
  <c r="BN1671" i="8"/>
  <c r="BM1671" i="8"/>
  <c r="BL1671" i="8"/>
  <c r="BJ1671" i="8"/>
  <c r="BK1671" i="8" s="1"/>
  <c r="J1671" i="8"/>
  <c r="I1671" i="8"/>
  <c r="H1671" i="8"/>
  <c r="G1671" i="8"/>
  <c r="F1671" i="8"/>
  <c r="A1671" i="8"/>
  <c r="DP1670" i="8"/>
  <c r="DO1670" i="8"/>
  <c r="DN1670" i="8"/>
  <c r="DM1670" i="8"/>
  <c r="DK1670" i="8"/>
  <c r="DL1670" i="8" s="1"/>
  <c r="DJ1670" i="8"/>
  <c r="DI1670" i="8"/>
  <c r="DH1670" i="8"/>
  <c r="DG1670" i="8"/>
  <c r="DE1670" i="8"/>
  <c r="DF1670" i="8" s="1"/>
  <c r="DD1670" i="8"/>
  <c r="DC1670" i="8"/>
  <c r="DB1670" i="8"/>
  <c r="DA1670" i="8"/>
  <c r="CZ1670" i="8"/>
  <c r="CY1670" i="8"/>
  <c r="CX1670" i="8"/>
  <c r="CV1670" i="8"/>
  <c r="CW1670" i="8" s="1"/>
  <c r="CU1670" i="8"/>
  <c r="CT1670" i="8"/>
  <c r="CS1670" i="8"/>
  <c r="CR1670" i="8"/>
  <c r="CQ1670" i="8"/>
  <c r="CP1670" i="8"/>
  <c r="CO1670" i="8"/>
  <c r="CN1670" i="8"/>
  <c r="CL1670" i="8"/>
  <c r="CM1670" i="8" s="1"/>
  <c r="CG1670" i="8"/>
  <c r="CF1670" i="8"/>
  <c r="CE1670" i="8"/>
  <c r="CD1670" i="8"/>
  <c r="CC1670" i="8"/>
  <c r="CB1670" i="8"/>
  <c r="CA1670" i="8"/>
  <c r="BZ1670" i="8"/>
  <c r="BY1670" i="8"/>
  <c r="BW1670" i="8"/>
  <c r="BX1670" i="8" s="1"/>
  <c r="BV1670" i="8"/>
  <c r="BU1670" i="8"/>
  <c r="BT1670" i="8"/>
  <c r="BS1670" i="8"/>
  <c r="BR1670" i="8"/>
  <c r="BQ1670" i="8"/>
  <c r="BP1670" i="8"/>
  <c r="BO1670" i="8"/>
  <c r="BN1670" i="8"/>
  <c r="BM1670" i="8"/>
  <c r="BL1670" i="8"/>
  <c r="BJ1670" i="8"/>
  <c r="BK1670" i="8" s="1"/>
  <c r="J1670" i="8"/>
  <c r="I1670" i="8"/>
  <c r="H1670" i="8"/>
  <c r="G1670" i="8"/>
  <c r="F1670" i="8"/>
  <c r="A1670" i="8"/>
  <c r="DP1669" i="8"/>
  <c r="DO1669" i="8"/>
  <c r="DN1669" i="8"/>
  <c r="DM1669" i="8"/>
  <c r="DK1669" i="8"/>
  <c r="DL1669" i="8" s="1"/>
  <c r="DJ1669" i="8"/>
  <c r="DI1669" i="8"/>
  <c r="DH1669" i="8"/>
  <c r="DG1669" i="8"/>
  <c r="DE1669" i="8"/>
  <c r="DF1669" i="8" s="1"/>
  <c r="DD1669" i="8"/>
  <c r="DC1669" i="8"/>
  <c r="DB1669" i="8"/>
  <c r="DA1669" i="8"/>
  <c r="CZ1669" i="8"/>
  <c r="CY1669" i="8"/>
  <c r="CX1669" i="8"/>
  <c r="CV1669" i="8"/>
  <c r="CW1669" i="8" s="1"/>
  <c r="CU1669" i="8"/>
  <c r="CT1669" i="8"/>
  <c r="CS1669" i="8"/>
  <c r="CR1669" i="8"/>
  <c r="CQ1669" i="8"/>
  <c r="CP1669" i="8"/>
  <c r="CO1669" i="8"/>
  <c r="CN1669" i="8"/>
  <c r="CL1669" i="8"/>
  <c r="CM1669" i="8" s="1"/>
  <c r="CG1669" i="8"/>
  <c r="CF1669" i="8"/>
  <c r="CE1669" i="8"/>
  <c r="CD1669" i="8"/>
  <c r="CC1669" i="8"/>
  <c r="CB1669" i="8"/>
  <c r="CA1669" i="8"/>
  <c r="BZ1669" i="8"/>
  <c r="BY1669" i="8"/>
  <c r="BW1669" i="8"/>
  <c r="BX1669" i="8" s="1"/>
  <c r="BV1669" i="8"/>
  <c r="BU1669" i="8"/>
  <c r="BT1669" i="8"/>
  <c r="BS1669" i="8"/>
  <c r="BR1669" i="8"/>
  <c r="BQ1669" i="8"/>
  <c r="BP1669" i="8"/>
  <c r="BO1669" i="8"/>
  <c r="BN1669" i="8"/>
  <c r="BM1669" i="8"/>
  <c r="BL1669" i="8"/>
  <c r="BJ1669" i="8"/>
  <c r="BK1669" i="8" s="1"/>
  <c r="J1669" i="8"/>
  <c r="I1669" i="8"/>
  <c r="H1669" i="8"/>
  <c r="G1669" i="8"/>
  <c r="F1669" i="8"/>
  <c r="A1669" i="8"/>
  <c r="DP1668" i="8"/>
  <c r="DO1668" i="8"/>
  <c r="DN1668" i="8"/>
  <c r="DM1668" i="8"/>
  <c r="DK1668" i="8"/>
  <c r="DL1668" i="8" s="1"/>
  <c r="DJ1668" i="8"/>
  <c r="DI1668" i="8"/>
  <c r="DH1668" i="8"/>
  <c r="DG1668" i="8"/>
  <c r="DE1668" i="8"/>
  <c r="DF1668" i="8" s="1"/>
  <c r="DD1668" i="8"/>
  <c r="DC1668" i="8"/>
  <c r="DB1668" i="8"/>
  <c r="DA1668" i="8"/>
  <c r="CZ1668" i="8"/>
  <c r="CY1668" i="8"/>
  <c r="CX1668" i="8"/>
  <c r="CV1668" i="8"/>
  <c r="CW1668" i="8" s="1"/>
  <c r="CU1668" i="8"/>
  <c r="CT1668" i="8"/>
  <c r="CS1668" i="8"/>
  <c r="CR1668" i="8"/>
  <c r="CQ1668" i="8"/>
  <c r="CP1668" i="8"/>
  <c r="CO1668" i="8"/>
  <c r="CN1668" i="8"/>
  <c r="CL1668" i="8"/>
  <c r="CM1668" i="8" s="1"/>
  <c r="CG1668" i="8"/>
  <c r="CF1668" i="8"/>
  <c r="CE1668" i="8"/>
  <c r="CD1668" i="8"/>
  <c r="CC1668" i="8"/>
  <c r="CB1668" i="8"/>
  <c r="CA1668" i="8"/>
  <c r="BZ1668" i="8"/>
  <c r="BY1668" i="8"/>
  <c r="BW1668" i="8"/>
  <c r="BX1668" i="8" s="1"/>
  <c r="BV1668" i="8"/>
  <c r="BU1668" i="8"/>
  <c r="BT1668" i="8"/>
  <c r="BS1668" i="8"/>
  <c r="BR1668" i="8"/>
  <c r="BQ1668" i="8"/>
  <c r="BP1668" i="8"/>
  <c r="BO1668" i="8"/>
  <c r="BN1668" i="8"/>
  <c r="BM1668" i="8"/>
  <c r="BL1668" i="8"/>
  <c r="BJ1668" i="8"/>
  <c r="BK1668" i="8" s="1"/>
  <c r="J1668" i="8"/>
  <c r="I1668" i="8"/>
  <c r="H1668" i="8"/>
  <c r="G1668" i="8"/>
  <c r="F1668" i="8"/>
  <c r="A1668" i="8"/>
  <c r="DP1667" i="8"/>
  <c r="DO1667" i="8"/>
  <c r="DN1667" i="8"/>
  <c r="DM1667" i="8"/>
  <c r="DK1667" i="8"/>
  <c r="DL1667" i="8" s="1"/>
  <c r="DJ1667" i="8"/>
  <c r="DI1667" i="8"/>
  <c r="DH1667" i="8"/>
  <c r="DG1667" i="8"/>
  <c r="DE1667" i="8"/>
  <c r="DF1667" i="8" s="1"/>
  <c r="DD1667" i="8"/>
  <c r="DC1667" i="8"/>
  <c r="DB1667" i="8"/>
  <c r="DA1667" i="8"/>
  <c r="CZ1667" i="8"/>
  <c r="CY1667" i="8"/>
  <c r="CX1667" i="8"/>
  <c r="CV1667" i="8"/>
  <c r="CW1667" i="8" s="1"/>
  <c r="CU1667" i="8"/>
  <c r="CT1667" i="8"/>
  <c r="CS1667" i="8"/>
  <c r="CR1667" i="8"/>
  <c r="CQ1667" i="8"/>
  <c r="CP1667" i="8"/>
  <c r="CO1667" i="8"/>
  <c r="CN1667" i="8"/>
  <c r="CL1667" i="8"/>
  <c r="CM1667" i="8" s="1"/>
  <c r="CG1667" i="8"/>
  <c r="CF1667" i="8"/>
  <c r="CE1667" i="8"/>
  <c r="CD1667" i="8"/>
  <c r="CC1667" i="8"/>
  <c r="CB1667" i="8"/>
  <c r="CA1667" i="8"/>
  <c r="BZ1667" i="8"/>
  <c r="BY1667" i="8"/>
  <c r="BW1667" i="8"/>
  <c r="BX1667" i="8" s="1"/>
  <c r="BV1667" i="8"/>
  <c r="BU1667" i="8"/>
  <c r="BT1667" i="8"/>
  <c r="BS1667" i="8"/>
  <c r="BR1667" i="8"/>
  <c r="BQ1667" i="8"/>
  <c r="BP1667" i="8"/>
  <c r="BO1667" i="8"/>
  <c r="BN1667" i="8"/>
  <c r="BM1667" i="8"/>
  <c r="BL1667" i="8"/>
  <c r="BJ1667" i="8"/>
  <c r="BK1667" i="8" s="1"/>
  <c r="J1667" i="8"/>
  <c r="I1667" i="8"/>
  <c r="H1667" i="8"/>
  <c r="G1667" i="8"/>
  <c r="F1667" i="8"/>
  <c r="A1667" i="8"/>
  <c r="DP1666" i="8"/>
  <c r="DO1666" i="8"/>
  <c r="DN1666" i="8"/>
  <c r="DM1666" i="8"/>
  <c r="DK1666" i="8"/>
  <c r="DL1666" i="8" s="1"/>
  <c r="DJ1666" i="8"/>
  <c r="DI1666" i="8"/>
  <c r="DH1666" i="8"/>
  <c r="DG1666" i="8"/>
  <c r="DE1666" i="8"/>
  <c r="DF1666" i="8" s="1"/>
  <c r="DD1666" i="8"/>
  <c r="DC1666" i="8"/>
  <c r="DB1666" i="8"/>
  <c r="DA1666" i="8"/>
  <c r="CZ1666" i="8"/>
  <c r="CY1666" i="8"/>
  <c r="CX1666" i="8"/>
  <c r="CV1666" i="8"/>
  <c r="CW1666" i="8" s="1"/>
  <c r="CU1666" i="8"/>
  <c r="CT1666" i="8"/>
  <c r="CS1666" i="8"/>
  <c r="CR1666" i="8"/>
  <c r="CQ1666" i="8"/>
  <c r="CP1666" i="8"/>
  <c r="CO1666" i="8"/>
  <c r="CN1666" i="8"/>
  <c r="CL1666" i="8"/>
  <c r="CM1666" i="8" s="1"/>
  <c r="CG1666" i="8"/>
  <c r="CF1666" i="8"/>
  <c r="CE1666" i="8"/>
  <c r="CD1666" i="8"/>
  <c r="CC1666" i="8"/>
  <c r="CB1666" i="8"/>
  <c r="CA1666" i="8"/>
  <c r="BZ1666" i="8"/>
  <c r="BY1666" i="8"/>
  <c r="BW1666" i="8"/>
  <c r="BX1666" i="8" s="1"/>
  <c r="BV1666" i="8"/>
  <c r="BU1666" i="8"/>
  <c r="BT1666" i="8"/>
  <c r="BS1666" i="8"/>
  <c r="BR1666" i="8"/>
  <c r="BQ1666" i="8"/>
  <c r="BP1666" i="8"/>
  <c r="BO1666" i="8"/>
  <c r="BN1666" i="8"/>
  <c r="BM1666" i="8"/>
  <c r="BL1666" i="8"/>
  <c r="BJ1666" i="8"/>
  <c r="BK1666" i="8" s="1"/>
  <c r="J1666" i="8"/>
  <c r="I1666" i="8"/>
  <c r="H1666" i="8"/>
  <c r="G1666" i="8"/>
  <c r="F1666" i="8"/>
  <c r="A1666" i="8"/>
  <c r="DP1665" i="8"/>
  <c r="DO1665" i="8"/>
  <c r="DN1665" i="8"/>
  <c r="DM1665" i="8"/>
  <c r="DK1665" i="8"/>
  <c r="DL1665" i="8" s="1"/>
  <c r="DJ1665" i="8"/>
  <c r="DI1665" i="8"/>
  <c r="DH1665" i="8"/>
  <c r="DG1665" i="8"/>
  <c r="DE1665" i="8"/>
  <c r="DF1665" i="8" s="1"/>
  <c r="DD1665" i="8"/>
  <c r="DC1665" i="8"/>
  <c r="DB1665" i="8"/>
  <c r="DA1665" i="8"/>
  <c r="CZ1665" i="8"/>
  <c r="CY1665" i="8"/>
  <c r="CX1665" i="8"/>
  <c r="CV1665" i="8"/>
  <c r="CW1665" i="8" s="1"/>
  <c r="CU1665" i="8"/>
  <c r="CT1665" i="8"/>
  <c r="CS1665" i="8"/>
  <c r="CR1665" i="8"/>
  <c r="CQ1665" i="8"/>
  <c r="CP1665" i="8"/>
  <c r="CO1665" i="8"/>
  <c r="CN1665" i="8"/>
  <c r="CL1665" i="8"/>
  <c r="CM1665" i="8" s="1"/>
  <c r="CG1665" i="8"/>
  <c r="CF1665" i="8"/>
  <c r="CE1665" i="8"/>
  <c r="CD1665" i="8"/>
  <c r="CC1665" i="8"/>
  <c r="CB1665" i="8"/>
  <c r="CA1665" i="8"/>
  <c r="BZ1665" i="8"/>
  <c r="BY1665" i="8"/>
  <c r="BW1665" i="8"/>
  <c r="BX1665" i="8" s="1"/>
  <c r="BV1665" i="8"/>
  <c r="BU1665" i="8"/>
  <c r="BT1665" i="8"/>
  <c r="BS1665" i="8"/>
  <c r="BR1665" i="8"/>
  <c r="BQ1665" i="8"/>
  <c r="BP1665" i="8"/>
  <c r="BO1665" i="8"/>
  <c r="BN1665" i="8"/>
  <c r="BM1665" i="8"/>
  <c r="BL1665" i="8"/>
  <c r="BJ1665" i="8"/>
  <c r="BK1665" i="8" s="1"/>
  <c r="J1665" i="8"/>
  <c r="I1665" i="8"/>
  <c r="H1665" i="8"/>
  <c r="G1665" i="8"/>
  <c r="F1665" i="8"/>
  <c r="A1665" i="8"/>
  <c r="DP1664" i="8"/>
  <c r="DO1664" i="8"/>
  <c r="DN1664" i="8"/>
  <c r="DM1664" i="8"/>
  <c r="DK1664" i="8"/>
  <c r="DL1664" i="8" s="1"/>
  <c r="DJ1664" i="8"/>
  <c r="DI1664" i="8"/>
  <c r="DH1664" i="8"/>
  <c r="DG1664" i="8"/>
  <c r="DE1664" i="8"/>
  <c r="DF1664" i="8" s="1"/>
  <c r="DD1664" i="8"/>
  <c r="DC1664" i="8"/>
  <c r="DB1664" i="8"/>
  <c r="DA1664" i="8"/>
  <c r="CZ1664" i="8"/>
  <c r="CY1664" i="8"/>
  <c r="CX1664" i="8"/>
  <c r="CV1664" i="8"/>
  <c r="CW1664" i="8" s="1"/>
  <c r="CU1664" i="8"/>
  <c r="CT1664" i="8"/>
  <c r="CS1664" i="8"/>
  <c r="CR1664" i="8"/>
  <c r="CQ1664" i="8"/>
  <c r="CP1664" i="8"/>
  <c r="CO1664" i="8"/>
  <c r="CN1664" i="8"/>
  <c r="CL1664" i="8"/>
  <c r="CM1664" i="8" s="1"/>
  <c r="CG1664" i="8"/>
  <c r="CF1664" i="8"/>
  <c r="CE1664" i="8"/>
  <c r="CD1664" i="8"/>
  <c r="CC1664" i="8"/>
  <c r="CB1664" i="8"/>
  <c r="CA1664" i="8"/>
  <c r="BZ1664" i="8"/>
  <c r="BY1664" i="8"/>
  <c r="BW1664" i="8"/>
  <c r="BX1664" i="8" s="1"/>
  <c r="BV1664" i="8"/>
  <c r="BU1664" i="8"/>
  <c r="BT1664" i="8"/>
  <c r="BS1664" i="8"/>
  <c r="BR1664" i="8"/>
  <c r="BQ1664" i="8"/>
  <c r="BP1664" i="8"/>
  <c r="BO1664" i="8"/>
  <c r="BN1664" i="8"/>
  <c r="BM1664" i="8"/>
  <c r="BL1664" i="8"/>
  <c r="BJ1664" i="8"/>
  <c r="BK1664" i="8" s="1"/>
  <c r="J1664" i="8"/>
  <c r="I1664" i="8"/>
  <c r="H1664" i="8"/>
  <c r="G1664" i="8"/>
  <c r="F1664" i="8"/>
  <c r="A1664" i="8"/>
  <c r="DP1663" i="8"/>
  <c r="DO1663" i="8"/>
  <c r="DN1663" i="8"/>
  <c r="DM1663" i="8"/>
  <c r="DK1663" i="8"/>
  <c r="DL1663" i="8" s="1"/>
  <c r="DJ1663" i="8"/>
  <c r="DI1663" i="8"/>
  <c r="DH1663" i="8"/>
  <c r="DG1663" i="8"/>
  <c r="DE1663" i="8"/>
  <c r="DF1663" i="8" s="1"/>
  <c r="DD1663" i="8"/>
  <c r="DC1663" i="8"/>
  <c r="DB1663" i="8"/>
  <c r="DA1663" i="8"/>
  <c r="CZ1663" i="8"/>
  <c r="CY1663" i="8"/>
  <c r="CX1663" i="8"/>
  <c r="CV1663" i="8"/>
  <c r="CW1663" i="8" s="1"/>
  <c r="CU1663" i="8"/>
  <c r="CT1663" i="8"/>
  <c r="CS1663" i="8"/>
  <c r="CR1663" i="8"/>
  <c r="CQ1663" i="8"/>
  <c r="CP1663" i="8"/>
  <c r="CO1663" i="8"/>
  <c r="CN1663" i="8"/>
  <c r="CL1663" i="8"/>
  <c r="CM1663" i="8" s="1"/>
  <c r="CG1663" i="8"/>
  <c r="CF1663" i="8"/>
  <c r="CE1663" i="8"/>
  <c r="CD1663" i="8"/>
  <c r="CC1663" i="8"/>
  <c r="CB1663" i="8"/>
  <c r="CA1663" i="8"/>
  <c r="BZ1663" i="8"/>
  <c r="BY1663" i="8"/>
  <c r="BW1663" i="8"/>
  <c r="BX1663" i="8" s="1"/>
  <c r="BV1663" i="8"/>
  <c r="BU1663" i="8"/>
  <c r="BT1663" i="8"/>
  <c r="BS1663" i="8"/>
  <c r="BR1663" i="8"/>
  <c r="BQ1663" i="8"/>
  <c r="BP1663" i="8"/>
  <c r="BO1663" i="8"/>
  <c r="BN1663" i="8"/>
  <c r="BM1663" i="8"/>
  <c r="BL1663" i="8"/>
  <c r="BJ1663" i="8"/>
  <c r="BK1663" i="8" s="1"/>
  <c r="J1663" i="8"/>
  <c r="I1663" i="8"/>
  <c r="H1663" i="8"/>
  <c r="G1663" i="8"/>
  <c r="F1663" i="8"/>
  <c r="A1663" i="8"/>
  <c r="DP1662" i="8"/>
  <c r="DO1662" i="8"/>
  <c r="DN1662" i="8"/>
  <c r="DM1662" i="8"/>
  <c r="DK1662" i="8"/>
  <c r="DL1662" i="8" s="1"/>
  <c r="DJ1662" i="8"/>
  <c r="DI1662" i="8"/>
  <c r="DH1662" i="8"/>
  <c r="DG1662" i="8"/>
  <c r="DE1662" i="8"/>
  <c r="DF1662" i="8" s="1"/>
  <c r="DD1662" i="8"/>
  <c r="DC1662" i="8"/>
  <c r="DB1662" i="8"/>
  <c r="DA1662" i="8"/>
  <c r="CZ1662" i="8"/>
  <c r="CY1662" i="8"/>
  <c r="CX1662" i="8"/>
  <c r="CV1662" i="8"/>
  <c r="CW1662" i="8" s="1"/>
  <c r="CU1662" i="8"/>
  <c r="CT1662" i="8"/>
  <c r="CS1662" i="8"/>
  <c r="CR1662" i="8"/>
  <c r="CQ1662" i="8"/>
  <c r="CP1662" i="8"/>
  <c r="CO1662" i="8"/>
  <c r="CN1662" i="8"/>
  <c r="CL1662" i="8"/>
  <c r="CM1662" i="8" s="1"/>
  <c r="CG1662" i="8"/>
  <c r="CF1662" i="8"/>
  <c r="CE1662" i="8"/>
  <c r="CD1662" i="8"/>
  <c r="CC1662" i="8"/>
  <c r="CB1662" i="8"/>
  <c r="CA1662" i="8"/>
  <c r="BZ1662" i="8"/>
  <c r="BY1662" i="8"/>
  <c r="BW1662" i="8"/>
  <c r="BX1662" i="8" s="1"/>
  <c r="BV1662" i="8"/>
  <c r="BU1662" i="8"/>
  <c r="BT1662" i="8"/>
  <c r="BS1662" i="8"/>
  <c r="BR1662" i="8"/>
  <c r="BQ1662" i="8"/>
  <c r="BP1662" i="8"/>
  <c r="BO1662" i="8"/>
  <c r="BN1662" i="8"/>
  <c r="BM1662" i="8"/>
  <c r="BL1662" i="8"/>
  <c r="BJ1662" i="8"/>
  <c r="BK1662" i="8" s="1"/>
  <c r="J1662" i="8"/>
  <c r="I1662" i="8"/>
  <c r="H1662" i="8"/>
  <c r="G1662" i="8"/>
  <c r="F1662" i="8"/>
  <c r="A1662" i="8"/>
  <c r="DP1661" i="8"/>
  <c r="DO1661" i="8"/>
  <c r="DN1661" i="8"/>
  <c r="DM1661" i="8"/>
  <c r="DK1661" i="8"/>
  <c r="DL1661" i="8" s="1"/>
  <c r="DJ1661" i="8"/>
  <c r="DI1661" i="8"/>
  <c r="DH1661" i="8"/>
  <c r="DG1661" i="8"/>
  <c r="DE1661" i="8"/>
  <c r="DF1661" i="8" s="1"/>
  <c r="DD1661" i="8"/>
  <c r="DC1661" i="8"/>
  <c r="DB1661" i="8"/>
  <c r="DA1661" i="8"/>
  <c r="CZ1661" i="8"/>
  <c r="CY1661" i="8"/>
  <c r="CX1661" i="8"/>
  <c r="CV1661" i="8"/>
  <c r="CW1661" i="8" s="1"/>
  <c r="CU1661" i="8"/>
  <c r="CT1661" i="8"/>
  <c r="CS1661" i="8"/>
  <c r="CR1661" i="8"/>
  <c r="CQ1661" i="8"/>
  <c r="CP1661" i="8"/>
  <c r="CO1661" i="8"/>
  <c r="CN1661" i="8"/>
  <c r="CL1661" i="8"/>
  <c r="CM1661" i="8" s="1"/>
  <c r="CG1661" i="8"/>
  <c r="CF1661" i="8"/>
  <c r="CE1661" i="8"/>
  <c r="CD1661" i="8"/>
  <c r="CC1661" i="8"/>
  <c r="CB1661" i="8"/>
  <c r="CA1661" i="8"/>
  <c r="BZ1661" i="8"/>
  <c r="BY1661" i="8"/>
  <c r="BW1661" i="8"/>
  <c r="BX1661" i="8" s="1"/>
  <c r="BV1661" i="8"/>
  <c r="BU1661" i="8"/>
  <c r="BT1661" i="8"/>
  <c r="BS1661" i="8"/>
  <c r="BR1661" i="8"/>
  <c r="BQ1661" i="8"/>
  <c r="BP1661" i="8"/>
  <c r="BO1661" i="8"/>
  <c r="BN1661" i="8"/>
  <c r="BM1661" i="8"/>
  <c r="BL1661" i="8"/>
  <c r="BJ1661" i="8"/>
  <c r="BK1661" i="8" s="1"/>
  <c r="J1661" i="8"/>
  <c r="I1661" i="8"/>
  <c r="H1661" i="8"/>
  <c r="G1661" i="8"/>
  <c r="F1661" i="8"/>
  <c r="A1661" i="8"/>
  <c r="DP1660" i="8"/>
  <c r="DO1660" i="8"/>
  <c r="DN1660" i="8"/>
  <c r="DM1660" i="8"/>
  <c r="DK1660" i="8"/>
  <c r="DL1660" i="8" s="1"/>
  <c r="DJ1660" i="8"/>
  <c r="DI1660" i="8"/>
  <c r="DH1660" i="8"/>
  <c r="DG1660" i="8"/>
  <c r="DE1660" i="8"/>
  <c r="DF1660" i="8" s="1"/>
  <c r="DD1660" i="8"/>
  <c r="DC1660" i="8"/>
  <c r="DB1660" i="8"/>
  <c r="DA1660" i="8"/>
  <c r="CZ1660" i="8"/>
  <c r="CY1660" i="8"/>
  <c r="CX1660" i="8"/>
  <c r="CV1660" i="8"/>
  <c r="CW1660" i="8" s="1"/>
  <c r="CU1660" i="8"/>
  <c r="CT1660" i="8"/>
  <c r="CS1660" i="8"/>
  <c r="CR1660" i="8"/>
  <c r="CQ1660" i="8"/>
  <c r="CP1660" i="8"/>
  <c r="CO1660" i="8"/>
  <c r="CN1660" i="8"/>
  <c r="CL1660" i="8"/>
  <c r="CM1660" i="8" s="1"/>
  <c r="CG1660" i="8"/>
  <c r="CF1660" i="8"/>
  <c r="CE1660" i="8"/>
  <c r="CD1660" i="8"/>
  <c r="CC1660" i="8"/>
  <c r="CB1660" i="8"/>
  <c r="CA1660" i="8"/>
  <c r="BZ1660" i="8"/>
  <c r="BY1660" i="8"/>
  <c r="BW1660" i="8"/>
  <c r="BX1660" i="8" s="1"/>
  <c r="BV1660" i="8"/>
  <c r="BU1660" i="8"/>
  <c r="BT1660" i="8"/>
  <c r="BS1660" i="8"/>
  <c r="BR1660" i="8"/>
  <c r="BQ1660" i="8"/>
  <c r="BP1660" i="8"/>
  <c r="BO1660" i="8"/>
  <c r="BN1660" i="8"/>
  <c r="BM1660" i="8"/>
  <c r="BL1660" i="8"/>
  <c r="BJ1660" i="8"/>
  <c r="BK1660" i="8" s="1"/>
  <c r="J1660" i="8"/>
  <c r="I1660" i="8"/>
  <c r="H1660" i="8"/>
  <c r="G1660" i="8"/>
  <c r="F1660" i="8"/>
  <c r="A1660" i="8"/>
  <c r="DP1659" i="8"/>
  <c r="DO1659" i="8"/>
  <c r="DN1659" i="8"/>
  <c r="DM1659" i="8"/>
  <c r="DK1659" i="8"/>
  <c r="DL1659" i="8" s="1"/>
  <c r="DJ1659" i="8"/>
  <c r="DI1659" i="8"/>
  <c r="DH1659" i="8"/>
  <c r="DG1659" i="8"/>
  <c r="DE1659" i="8"/>
  <c r="DF1659" i="8" s="1"/>
  <c r="DD1659" i="8"/>
  <c r="DC1659" i="8"/>
  <c r="DB1659" i="8"/>
  <c r="DA1659" i="8"/>
  <c r="CZ1659" i="8"/>
  <c r="CY1659" i="8"/>
  <c r="CX1659" i="8"/>
  <c r="CV1659" i="8"/>
  <c r="CW1659" i="8" s="1"/>
  <c r="CU1659" i="8"/>
  <c r="CT1659" i="8"/>
  <c r="CS1659" i="8"/>
  <c r="CR1659" i="8"/>
  <c r="CQ1659" i="8"/>
  <c r="CP1659" i="8"/>
  <c r="CO1659" i="8"/>
  <c r="CN1659" i="8"/>
  <c r="CL1659" i="8"/>
  <c r="CM1659" i="8" s="1"/>
  <c r="CG1659" i="8"/>
  <c r="CF1659" i="8"/>
  <c r="CE1659" i="8"/>
  <c r="CD1659" i="8"/>
  <c r="CC1659" i="8"/>
  <c r="CB1659" i="8"/>
  <c r="CA1659" i="8"/>
  <c r="BZ1659" i="8"/>
  <c r="BY1659" i="8"/>
  <c r="BW1659" i="8"/>
  <c r="BX1659" i="8" s="1"/>
  <c r="BV1659" i="8"/>
  <c r="BU1659" i="8"/>
  <c r="BT1659" i="8"/>
  <c r="BS1659" i="8"/>
  <c r="BR1659" i="8"/>
  <c r="BQ1659" i="8"/>
  <c r="BP1659" i="8"/>
  <c r="BO1659" i="8"/>
  <c r="BN1659" i="8"/>
  <c r="BM1659" i="8"/>
  <c r="BL1659" i="8"/>
  <c r="BJ1659" i="8"/>
  <c r="BK1659" i="8" s="1"/>
  <c r="J1659" i="8"/>
  <c r="I1659" i="8"/>
  <c r="H1659" i="8"/>
  <c r="G1659" i="8"/>
  <c r="F1659" i="8"/>
  <c r="A1659" i="8"/>
  <c r="DP1658" i="8"/>
  <c r="DO1658" i="8"/>
  <c r="DN1658" i="8"/>
  <c r="DM1658" i="8"/>
  <c r="DK1658" i="8"/>
  <c r="DL1658" i="8" s="1"/>
  <c r="DJ1658" i="8"/>
  <c r="DI1658" i="8"/>
  <c r="DH1658" i="8"/>
  <c r="DG1658" i="8"/>
  <c r="DE1658" i="8"/>
  <c r="DF1658" i="8" s="1"/>
  <c r="DD1658" i="8"/>
  <c r="DC1658" i="8"/>
  <c r="DB1658" i="8"/>
  <c r="DA1658" i="8"/>
  <c r="CZ1658" i="8"/>
  <c r="CY1658" i="8"/>
  <c r="CX1658" i="8"/>
  <c r="CV1658" i="8"/>
  <c r="CW1658" i="8" s="1"/>
  <c r="CU1658" i="8"/>
  <c r="CT1658" i="8"/>
  <c r="CS1658" i="8"/>
  <c r="CR1658" i="8"/>
  <c r="CQ1658" i="8"/>
  <c r="CP1658" i="8"/>
  <c r="CO1658" i="8"/>
  <c r="CN1658" i="8"/>
  <c r="CL1658" i="8"/>
  <c r="CM1658" i="8" s="1"/>
  <c r="CG1658" i="8"/>
  <c r="CF1658" i="8"/>
  <c r="CE1658" i="8"/>
  <c r="CD1658" i="8"/>
  <c r="CC1658" i="8"/>
  <c r="CB1658" i="8"/>
  <c r="CA1658" i="8"/>
  <c r="BZ1658" i="8"/>
  <c r="BY1658" i="8"/>
  <c r="BW1658" i="8"/>
  <c r="BX1658" i="8" s="1"/>
  <c r="BV1658" i="8"/>
  <c r="BU1658" i="8"/>
  <c r="BT1658" i="8"/>
  <c r="BS1658" i="8"/>
  <c r="BR1658" i="8"/>
  <c r="BQ1658" i="8"/>
  <c r="BP1658" i="8"/>
  <c r="BO1658" i="8"/>
  <c r="BN1658" i="8"/>
  <c r="BM1658" i="8"/>
  <c r="BL1658" i="8"/>
  <c r="BJ1658" i="8"/>
  <c r="BK1658" i="8" s="1"/>
  <c r="J1658" i="8"/>
  <c r="I1658" i="8"/>
  <c r="H1658" i="8"/>
  <c r="G1658" i="8"/>
  <c r="F1658" i="8"/>
  <c r="A1658" i="8"/>
  <c r="DP1657" i="8"/>
  <c r="DO1657" i="8"/>
  <c r="DN1657" i="8"/>
  <c r="DM1657" i="8"/>
  <c r="DK1657" i="8"/>
  <c r="DL1657" i="8" s="1"/>
  <c r="DJ1657" i="8"/>
  <c r="DI1657" i="8"/>
  <c r="DH1657" i="8"/>
  <c r="DG1657" i="8"/>
  <c r="DE1657" i="8"/>
  <c r="DF1657" i="8" s="1"/>
  <c r="DD1657" i="8"/>
  <c r="DC1657" i="8"/>
  <c r="DB1657" i="8"/>
  <c r="DA1657" i="8"/>
  <c r="CZ1657" i="8"/>
  <c r="CY1657" i="8"/>
  <c r="CX1657" i="8"/>
  <c r="CV1657" i="8"/>
  <c r="CW1657" i="8" s="1"/>
  <c r="CU1657" i="8"/>
  <c r="CT1657" i="8"/>
  <c r="CS1657" i="8"/>
  <c r="CR1657" i="8"/>
  <c r="CQ1657" i="8"/>
  <c r="CP1657" i="8"/>
  <c r="CO1657" i="8"/>
  <c r="CN1657" i="8"/>
  <c r="CL1657" i="8"/>
  <c r="CM1657" i="8" s="1"/>
  <c r="CG1657" i="8"/>
  <c r="CF1657" i="8"/>
  <c r="CE1657" i="8"/>
  <c r="CD1657" i="8"/>
  <c r="CC1657" i="8"/>
  <c r="CB1657" i="8"/>
  <c r="CA1657" i="8"/>
  <c r="BZ1657" i="8"/>
  <c r="BY1657" i="8"/>
  <c r="BW1657" i="8"/>
  <c r="BX1657" i="8" s="1"/>
  <c r="BV1657" i="8"/>
  <c r="BU1657" i="8"/>
  <c r="BT1657" i="8"/>
  <c r="BS1657" i="8"/>
  <c r="BR1657" i="8"/>
  <c r="BQ1657" i="8"/>
  <c r="BP1657" i="8"/>
  <c r="BO1657" i="8"/>
  <c r="BN1657" i="8"/>
  <c r="BM1657" i="8"/>
  <c r="BL1657" i="8"/>
  <c r="BJ1657" i="8"/>
  <c r="BK1657" i="8" s="1"/>
  <c r="J1657" i="8"/>
  <c r="I1657" i="8"/>
  <c r="H1657" i="8"/>
  <c r="G1657" i="8"/>
  <c r="F1657" i="8"/>
  <c r="A1657" i="8"/>
  <c r="DP1656" i="8"/>
  <c r="DO1656" i="8"/>
  <c r="DN1656" i="8"/>
  <c r="DM1656" i="8"/>
  <c r="DK1656" i="8"/>
  <c r="DL1656" i="8" s="1"/>
  <c r="DJ1656" i="8"/>
  <c r="DI1656" i="8"/>
  <c r="DH1656" i="8"/>
  <c r="DG1656" i="8"/>
  <c r="DE1656" i="8"/>
  <c r="DF1656" i="8" s="1"/>
  <c r="DD1656" i="8"/>
  <c r="DC1656" i="8"/>
  <c r="DB1656" i="8"/>
  <c r="DA1656" i="8"/>
  <c r="CZ1656" i="8"/>
  <c r="CY1656" i="8"/>
  <c r="CX1656" i="8"/>
  <c r="CV1656" i="8"/>
  <c r="CW1656" i="8" s="1"/>
  <c r="CU1656" i="8"/>
  <c r="CT1656" i="8"/>
  <c r="CS1656" i="8"/>
  <c r="CR1656" i="8"/>
  <c r="CQ1656" i="8"/>
  <c r="CP1656" i="8"/>
  <c r="CO1656" i="8"/>
  <c r="CN1656" i="8"/>
  <c r="CL1656" i="8"/>
  <c r="CM1656" i="8" s="1"/>
  <c r="CG1656" i="8"/>
  <c r="CF1656" i="8"/>
  <c r="CE1656" i="8"/>
  <c r="CD1656" i="8"/>
  <c r="CC1656" i="8"/>
  <c r="CB1656" i="8"/>
  <c r="CA1656" i="8"/>
  <c r="BZ1656" i="8"/>
  <c r="BY1656" i="8"/>
  <c r="BW1656" i="8"/>
  <c r="BX1656" i="8" s="1"/>
  <c r="BV1656" i="8"/>
  <c r="BU1656" i="8"/>
  <c r="BT1656" i="8"/>
  <c r="BS1656" i="8"/>
  <c r="BR1656" i="8"/>
  <c r="BQ1656" i="8"/>
  <c r="BP1656" i="8"/>
  <c r="BO1656" i="8"/>
  <c r="BN1656" i="8"/>
  <c r="BM1656" i="8"/>
  <c r="BL1656" i="8"/>
  <c r="BJ1656" i="8"/>
  <c r="BK1656" i="8" s="1"/>
  <c r="J1656" i="8"/>
  <c r="I1656" i="8"/>
  <c r="H1656" i="8"/>
  <c r="G1656" i="8"/>
  <c r="F1656" i="8"/>
  <c r="A1656" i="8"/>
  <c r="DP1655" i="8"/>
  <c r="DO1655" i="8"/>
  <c r="DN1655" i="8"/>
  <c r="DM1655" i="8"/>
  <c r="DK1655" i="8"/>
  <c r="DL1655" i="8" s="1"/>
  <c r="DJ1655" i="8"/>
  <c r="DI1655" i="8"/>
  <c r="DH1655" i="8"/>
  <c r="DG1655" i="8"/>
  <c r="DE1655" i="8"/>
  <c r="DF1655" i="8" s="1"/>
  <c r="DD1655" i="8"/>
  <c r="DC1655" i="8"/>
  <c r="DB1655" i="8"/>
  <c r="DA1655" i="8"/>
  <c r="CZ1655" i="8"/>
  <c r="CY1655" i="8"/>
  <c r="CX1655" i="8"/>
  <c r="CV1655" i="8"/>
  <c r="CW1655" i="8" s="1"/>
  <c r="CU1655" i="8"/>
  <c r="CT1655" i="8"/>
  <c r="CS1655" i="8"/>
  <c r="CR1655" i="8"/>
  <c r="CQ1655" i="8"/>
  <c r="CP1655" i="8"/>
  <c r="CO1655" i="8"/>
  <c r="CN1655" i="8"/>
  <c r="CL1655" i="8"/>
  <c r="CM1655" i="8" s="1"/>
  <c r="CG1655" i="8"/>
  <c r="CF1655" i="8"/>
  <c r="CE1655" i="8"/>
  <c r="CD1655" i="8"/>
  <c r="CC1655" i="8"/>
  <c r="CB1655" i="8"/>
  <c r="CA1655" i="8"/>
  <c r="BZ1655" i="8"/>
  <c r="BY1655" i="8"/>
  <c r="BW1655" i="8"/>
  <c r="BX1655" i="8" s="1"/>
  <c r="BV1655" i="8"/>
  <c r="BU1655" i="8"/>
  <c r="BT1655" i="8"/>
  <c r="BS1655" i="8"/>
  <c r="BR1655" i="8"/>
  <c r="BQ1655" i="8"/>
  <c r="BP1655" i="8"/>
  <c r="BO1655" i="8"/>
  <c r="BN1655" i="8"/>
  <c r="BM1655" i="8"/>
  <c r="BL1655" i="8"/>
  <c r="BJ1655" i="8"/>
  <c r="BK1655" i="8" s="1"/>
  <c r="J1655" i="8"/>
  <c r="I1655" i="8"/>
  <c r="H1655" i="8"/>
  <c r="G1655" i="8"/>
  <c r="F1655" i="8"/>
  <c r="A1655" i="8"/>
  <c r="DP1654" i="8"/>
  <c r="DO1654" i="8"/>
  <c r="DN1654" i="8"/>
  <c r="DM1654" i="8"/>
  <c r="DK1654" i="8"/>
  <c r="DL1654" i="8" s="1"/>
  <c r="DJ1654" i="8"/>
  <c r="DI1654" i="8"/>
  <c r="DH1654" i="8"/>
  <c r="DG1654" i="8"/>
  <c r="DE1654" i="8"/>
  <c r="DF1654" i="8" s="1"/>
  <c r="DD1654" i="8"/>
  <c r="DC1654" i="8"/>
  <c r="DB1654" i="8"/>
  <c r="DA1654" i="8"/>
  <c r="CZ1654" i="8"/>
  <c r="CY1654" i="8"/>
  <c r="CX1654" i="8"/>
  <c r="CV1654" i="8"/>
  <c r="CW1654" i="8" s="1"/>
  <c r="CU1654" i="8"/>
  <c r="CT1654" i="8"/>
  <c r="CS1654" i="8"/>
  <c r="CR1654" i="8"/>
  <c r="CQ1654" i="8"/>
  <c r="CP1654" i="8"/>
  <c r="CO1654" i="8"/>
  <c r="CN1654" i="8"/>
  <c r="CL1654" i="8"/>
  <c r="CM1654" i="8" s="1"/>
  <c r="CG1654" i="8"/>
  <c r="CF1654" i="8"/>
  <c r="CE1654" i="8"/>
  <c r="CD1654" i="8"/>
  <c r="CC1654" i="8"/>
  <c r="CB1654" i="8"/>
  <c r="CA1654" i="8"/>
  <c r="BZ1654" i="8"/>
  <c r="BY1654" i="8"/>
  <c r="BW1654" i="8"/>
  <c r="BX1654" i="8" s="1"/>
  <c r="BV1654" i="8"/>
  <c r="BU1654" i="8"/>
  <c r="BT1654" i="8"/>
  <c r="BS1654" i="8"/>
  <c r="BR1654" i="8"/>
  <c r="BQ1654" i="8"/>
  <c r="BP1654" i="8"/>
  <c r="BO1654" i="8"/>
  <c r="BN1654" i="8"/>
  <c r="BM1654" i="8"/>
  <c r="BL1654" i="8"/>
  <c r="BJ1654" i="8"/>
  <c r="BK1654" i="8" s="1"/>
  <c r="J1654" i="8"/>
  <c r="I1654" i="8"/>
  <c r="H1654" i="8"/>
  <c r="G1654" i="8"/>
  <c r="F1654" i="8"/>
  <c r="A1654" i="8"/>
  <c r="DP1653" i="8"/>
  <c r="DO1653" i="8"/>
  <c r="DN1653" i="8"/>
  <c r="DM1653" i="8"/>
  <c r="DK1653" i="8"/>
  <c r="DL1653" i="8" s="1"/>
  <c r="DJ1653" i="8"/>
  <c r="DI1653" i="8"/>
  <c r="DH1653" i="8"/>
  <c r="DG1653" i="8"/>
  <c r="DE1653" i="8"/>
  <c r="DF1653" i="8" s="1"/>
  <c r="DD1653" i="8"/>
  <c r="DC1653" i="8"/>
  <c r="DB1653" i="8"/>
  <c r="DA1653" i="8"/>
  <c r="CZ1653" i="8"/>
  <c r="CY1653" i="8"/>
  <c r="CX1653" i="8"/>
  <c r="CV1653" i="8"/>
  <c r="CW1653" i="8" s="1"/>
  <c r="CU1653" i="8"/>
  <c r="CT1653" i="8"/>
  <c r="CS1653" i="8"/>
  <c r="CR1653" i="8"/>
  <c r="CQ1653" i="8"/>
  <c r="CP1653" i="8"/>
  <c r="CO1653" i="8"/>
  <c r="CN1653" i="8"/>
  <c r="CL1653" i="8"/>
  <c r="CM1653" i="8" s="1"/>
  <c r="CG1653" i="8"/>
  <c r="CF1653" i="8"/>
  <c r="CE1653" i="8"/>
  <c r="CD1653" i="8"/>
  <c r="CC1653" i="8"/>
  <c r="CB1653" i="8"/>
  <c r="CA1653" i="8"/>
  <c r="BZ1653" i="8"/>
  <c r="BY1653" i="8"/>
  <c r="BW1653" i="8"/>
  <c r="BX1653" i="8" s="1"/>
  <c r="BV1653" i="8"/>
  <c r="BU1653" i="8"/>
  <c r="BT1653" i="8"/>
  <c r="BS1653" i="8"/>
  <c r="BR1653" i="8"/>
  <c r="BQ1653" i="8"/>
  <c r="BP1653" i="8"/>
  <c r="BO1653" i="8"/>
  <c r="BN1653" i="8"/>
  <c r="BM1653" i="8"/>
  <c r="BL1653" i="8"/>
  <c r="BJ1653" i="8"/>
  <c r="BK1653" i="8" s="1"/>
  <c r="J1653" i="8"/>
  <c r="I1653" i="8"/>
  <c r="H1653" i="8"/>
  <c r="G1653" i="8"/>
  <c r="F1653" i="8"/>
  <c r="A1653" i="8"/>
  <c r="DP1652" i="8"/>
  <c r="DO1652" i="8"/>
  <c r="DN1652" i="8"/>
  <c r="DM1652" i="8"/>
  <c r="DK1652" i="8"/>
  <c r="DL1652" i="8" s="1"/>
  <c r="DJ1652" i="8"/>
  <c r="DI1652" i="8"/>
  <c r="DH1652" i="8"/>
  <c r="DG1652" i="8"/>
  <c r="DE1652" i="8"/>
  <c r="DF1652" i="8" s="1"/>
  <c r="DD1652" i="8"/>
  <c r="DC1652" i="8"/>
  <c r="DB1652" i="8"/>
  <c r="DA1652" i="8"/>
  <c r="CZ1652" i="8"/>
  <c r="CY1652" i="8"/>
  <c r="CX1652" i="8"/>
  <c r="CV1652" i="8"/>
  <c r="CW1652" i="8" s="1"/>
  <c r="CU1652" i="8"/>
  <c r="CT1652" i="8"/>
  <c r="CS1652" i="8"/>
  <c r="CR1652" i="8"/>
  <c r="CQ1652" i="8"/>
  <c r="CP1652" i="8"/>
  <c r="CO1652" i="8"/>
  <c r="CN1652" i="8"/>
  <c r="CL1652" i="8"/>
  <c r="CM1652" i="8" s="1"/>
  <c r="CG1652" i="8"/>
  <c r="CF1652" i="8"/>
  <c r="CE1652" i="8"/>
  <c r="CD1652" i="8"/>
  <c r="CC1652" i="8"/>
  <c r="CB1652" i="8"/>
  <c r="CA1652" i="8"/>
  <c r="BZ1652" i="8"/>
  <c r="BY1652" i="8"/>
  <c r="BW1652" i="8"/>
  <c r="BX1652" i="8" s="1"/>
  <c r="BV1652" i="8"/>
  <c r="BU1652" i="8"/>
  <c r="BT1652" i="8"/>
  <c r="BS1652" i="8"/>
  <c r="BR1652" i="8"/>
  <c r="BQ1652" i="8"/>
  <c r="BP1652" i="8"/>
  <c r="BO1652" i="8"/>
  <c r="BN1652" i="8"/>
  <c r="BM1652" i="8"/>
  <c r="BL1652" i="8"/>
  <c r="BJ1652" i="8"/>
  <c r="BK1652" i="8" s="1"/>
  <c r="J1652" i="8"/>
  <c r="I1652" i="8"/>
  <c r="H1652" i="8"/>
  <c r="G1652" i="8"/>
  <c r="F1652" i="8"/>
  <c r="A1652" i="8"/>
  <c r="DP1651" i="8"/>
  <c r="DO1651" i="8"/>
  <c r="DN1651" i="8"/>
  <c r="DM1651" i="8"/>
  <c r="DK1651" i="8"/>
  <c r="DL1651" i="8" s="1"/>
  <c r="DJ1651" i="8"/>
  <c r="DI1651" i="8"/>
  <c r="DH1651" i="8"/>
  <c r="DG1651" i="8"/>
  <c r="DE1651" i="8"/>
  <c r="DF1651" i="8" s="1"/>
  <c r="DD1651" i="8"/>
  <c r="DC1651" i="8"/>
  <c r="DB1651" i="8"/>
  <c r="DA1651" i="8"/>
  <c r="CZ1651" i="8"/>
  <c r="CY1651" i="8"/>
  <c r="CX1651" i="8"/>
  <c r="CV1651" i="8"/>
  <c r="CW1651" i="8" s="1"/>
  <c r="CU1651" i="8"/>
  <c r="CT1651" i="8"/>
  <c r="CS1651" i="8"/>
  <c r="CR1651" i="8"/>
  <c r="CQ1651" i="8"/>
  <c r="CP1651" i="8"/>
  <c r="CO1651" i="8"/>
  <c r="CN1651" i="8"/>
  <c r="CL1651" i="8"/>
  <c r="CM1651" i="8" s="1"/>
  <c r="CG1651" i="8"/>
  <c r="CF1651" i="8"/>
  <c r="CE1651" i="8"/>
  <c r="CD1651" i="8"/>
  <c r="CC1651" i="8"/>
  <c r="CB1651" i="8"/>
  <c r="CA1651" i="8"/>
  <c r="BZ1651" i="8"/>
  <c r="BY1651" i="8"/>
  <c r="BW1651" i="8"/>
  <c r="BX1651" i="8" s="1"/>
  <c r="BV1651" i="8"/>
  <c r="BU1651" i="8"/>
  <c r="BT1651" i="8"/>
  <c r="BS1651" i="8"/>
  <c r="BR1651" i="8"/>
  <c r="BQ1651" i="8"/>
  <c r="BP1651" i="8"/>
  <c r="BO1651" i="8"/>
  <c r="BN1651" i="8"/>
  <c r="BM1651" i="8"/>
  <c r="BL1651" i="8"/>
  <c r="BJ1651" i="8"/>
  <c r="BK1651" i="8" s="1"/>
  <c r="J1651" i="8"/>
  <c r="I1651" i="8"/>
  <c r="H1651" i="8"/>
  <c r="G1651" i="8"/>
  <c r="F1651" i="8"/>
  <c r="A1651" i="8"/>
  <c r="DP1650" i="8"/>
  <c r="DO1650" i="8"/>
  <c r="DN1650" i="8"/>
  <c r="DM1650" i="8"/>
  <c r="DK1650" i="8"/>
  <c r="DL1650" i="8" s="1"/>
  <c r="DJ1650" i="8"/>
  <c r="DI1650" i="8"/>
  <c r="DH1650" i="8"/>
  <c r="DG1650" i="8"/>
  <c r="DE1650" i="8"/>
  <c r="DF1650" i="8" s="1"/>
  <c r="DD1650" i="8"/>
  <c r="DC1650" i="8"/>
  <c r="DB1650" i="8"/>
  <c r="DA1650" i="8"/>
  <c r="CZ1650" i="8"/>
  <c r="CY1650" i="8"/>
  <c r="CX1650" i="8"/>
  <c r="CV1650" i="8"/>
  <c r="CW1650" i="8" s="1"/>
  <c r="CU1650" i="8"/>
  <c r="CT1650" i="8"/>
  <c r="CS1650" i="8"/>
  <c r="CR1650" i="8"/>
  <c r="CQ1650" i="8"/>
  <c r="CP1650" i="8"/>
  <c r="CO1650" i="8"/>
  <c r="CN1650" i="8"/>
  <c r="CL1650" i="8"/>
  <c r="CM1650" i="8" s="1"/>
  <c r="CG1650" i="8"/>
  <c r="CF1650" i="8"/>
  <c r="CE1650" i="8"/>
  <c r="CD1650" i="8"/>
  <c r="CC1650" i="8"/>
  <c r="CB1650" i="8"/>
  <c r="CA1650" i="8"/>
  <c r="BZ1650" i="8"/>
  <c r="BY1650" i="8"/>
  <c r="BW1650" i="8"/>
  <c r="BX1650" i="8" s="1"/>
  <c r="BV1650" i="8"/>
  <c r="BU1650" i="8"/>
  <c r="BT1650" i="8"/>
  <c r="BS1650" i="8"/>
  <c r="BR1650" i="8"/>
  <c r="BQ1650" i="8"/>
  <c r="BP1650" i="8"/>
  <c r="BO1650" i="8"/>
  <c r="BN1650" i="8"/>
  <c r="BM1650" i="8"/>
  <c r="BL1650" i="8"/>
  <c r="BJ1650" i="8"/>
  <c r="BK1650" i="8" s="1"/>
  <c r="J1650" i="8"/>
  <c r="I1650" i="8"/>
  <c r="H1650" i="8"/>
  <c r="G1650" i="8"/>
  <c r="F1650" i="8"/>
  <c r="A1650" i="8"/>
  <c r="DP1649" i="8"/>
  <c r="DO1649" i="8"/>
  <c r="DN1649" i="8"/>
  <c r="DM1649" i="8"/>
  <c r="DK1649" i="8"/>
  <c r="DL1649" i="8" s="1"/>
  <c r="DJ1649" i="8"/>
  <c r="DI1649" i="8"/>
  <c r="DH1649" i="8"/>
  <c r="DG1649" i="8"/>
  <c r="DE1649" i="8"/>
  <c r="DF1649" i="8" s="1"/>
  <c r="DD1649" i="8"/>
  <c r="DC1649" i="8"/>
  <c r="DB1649" i="8"/>
  <c r="DA1649" i="8"/>
  <c r="CZ1649" i="8"/>
  <c r="CY1649" i="8"/>
  <c r="CX1649" i="8"/>
  <c r="CV1649" i="8"/>
  <c r="CW1649" i="8" s="1"/>
  <c r="CU1649" i="8"/>
  <c r="CT1649" i="8"/>
  <c r="CS1649" i="8"/>
  <c r="CR1649" i="8"/>
  <c r="CQ1649" i="8"/>
  <c r="CP1649" i="8"/>
  <c r="CO1649" i="8"/>
  <c r="CN1649" i="8"/>
  <c r="CL1649" i="8"/>
  <c r="CM1649" i="8" s="1"/>
  <c r="CG1649" i="8"/>
  <c r="CF1649" i="8"/>
  <c r="CE1649" i="8"/>
  <c r="CD1649" i="8"/>
  <c r="CC1649" i="8"/>
  <c r="CB1649" i="8"/>
  <c r="CA1649" i="8"/>
  <c r="BZ1649" i="8"/>
  <c r="BY1649" i="8"/>
  <c r="BW1649" i="8"/>
  <c r="BX1649" i="8" s="1"/>
  <c r="BV1649" i="8"/>
  <c r="BU1649" i="8"/>
  <c r="BT1649" i="8"/>
  <c r="BS1649" i="8"/>
  <c r="BR1649" i="8"/>
  <c r="BQ1649" i="8"/>
  <c r="BP1649" i="8"/>
  <c r="BO1649" i="8"/>
  <c r="BN1649" i="8"/>
  <c r="BM1649" i="8"/>
  <c r="BL1649" i="8"/>
  <c r="BJ1649" i="8"/>
  <c r="BK1649" i="8" s="1"/>
  <c r="J1649" i="8"/>
  <c r="I1649" i="8"/>
  <c r="H1649" i="8"/>
  <c r="G1649" i="8"/>
  <c r="F1649" i="8"/>
  <c r="A1649" i="8"/>
  <c r="DP1648" i="8"/>
  <c r="DO1648" i="8"/>
  <c r="DN1648" i="8"/>
  <c r="DM1648" i="8"/>
  <c r="DK1648" i="8"/>
  <c r="DL1648" i="8" s="1"/>
  <c r="DJ1648" i="8"/>
  <c r="DI1648" i="8"/>
  <c r="DH1648" i="8"/>
  <c r="DG1648" i="8"/>
  <c r="DE1648" i="8"/>
  <c r="DF1648" i="8" s="1"/>
  <c r="DD1648" i="8"/>
  <c r="DC1648" i="8"/>
  <c r="DB1648" i="8"/>
  <c r="DA1648" i="8"/>
  <c r="CZ1648" i="8"/>
  <c r="CY1648" i="8"/>
  <c r="CX1648" i="8"/>
  <c r="CV1648" i="8"/>
  <c r="CW1648" i="8" s="1"/>
  <c r="CU1648" i="8"/>
  <c r="CT1648" i="8"/>
  <c r="CS1648" i="8"/>
  <c r="CR1648" i="8"/>
  <c r="CQ1648" i="8"/>
  <c r="CP1648" i="8"/>
  <c r="CO1648" i="8"/>
  <c r="CN1648" i="8"/>
  <c r="CL1648" i="8"/>
  <c r="CM1648" i="8" s="1"/>
  <c r="CG1648" i="8"/>
  <c r="CF1648" i="8"/>
  <c r="CE1648" i="8"/>
  <c r="CD1648" i="8"/>
  <c r="CC1648" i="8"/>
  <c r="CB1648" i="8"/>
  <c r="CA1648" i="8"/>
  <c r="BZ1648" i="8"/>
  <c r="BY1648" i="8"/>
  <c r="BW1648" i="8"/>
  <c r="BX1648" i="8" s="1"/>
  <c r="BV1648" i="8"/>
  <c r="BU1648" i="8"/>
  <c r="BT1648" i="8"/>
  <c r="BS1648" i="8"/>
  <c r="BR1648" i="8"/>
  <c r="BQ1648" i="8"/>
  <c r="BP1648" i="8"/>
  <c r="BO1648" i="8"/>
  <c r="BN1648" i="8"/>
  <c r="BM1648" i="8"/>
  <c r="BL1648" i="8"/>
  <c r="BJ1648" i="8"/>
  <c r="BK1648" i="8" s="1"/>
  <c r="J1648" i="8"/>
  <c r="I1648" i="8"/>
  <c r="H1648" i="8"/>
  <c r="G1648" i="8"/>
  <c r="F1648" i="8"/>
  <c r="A1648" i="8"/>
  <c r="DP1647" i="8"/>
  <c r="DO1647" i="8"/>
  <c r="DN1647" i="8"/>
  <c r="DM1647" i="8"/>
  <c r="DK1647" i="8"/>
  <c r="DL1647" i="8" s="1"/>
  <c r="DJ1647" i="8"/>
  <c r="DI1647" i="8"/>
  <c r="DH1647" i="8"/>
  <c r="DG1647" i="8"/>
  <c r="DE1647" i="8"/>
  <c r="DF1647" i="8" s="1"/>
  <c r="DD1647" i="8"/>
  <c r="DC1647" i="8"/>
  <c r="DB1647" i="8"/>
  <c r="DA1647" i="8"/>
  <c r="CZ1647" i="8"/>
  <c r="CY1647" i="8"/>
  <c r="CX1647" i="8"/>
  <c r="CV1647" i="8"/>
  <c r="CW1647" i="8" s="1"/>
  <c r="CU1647" i="8"/>
  <c r="CT1647" i="8"/>
  <c r="CS1647" i="8"/>
  <c r="CR1647" i="8"/>
  <c r="CQ1647" i="8"/>
  <c r="CP1647" i="8"/>
  <c r="CO1647" i="8"/>
  <c r="CN1647" i="8"/>
  <c r="CL1647" i="8"/>
  <c r="CM1647" i="8" s="1"/>
  <c r="CG1647" i="8"/>
  <c r="CF1647" i="8"/>
  <c r="CE1647" i="8"/>
  <c r="CD1647" i="8"/>
  <c r="CC1647" i="8"/>
  <c r="CB1647" i="8"/>
  <c r="CA1647" i="8"/>
  <c r="BZ1647" i="8"/>
  <c r="BY1647" i="8"/>
  <c r="BW1647" i="8"/>
  <c r="BX1647" i="8" s="1"/>
  <c r="BV1647" i="8"/>
  <c r="BU1647" i="8"/>
  <c r="BT1647" i="8"/>
  <c r="BS1647" i="8"/>
  <c r="BR1647" i="8"/>
  <c r="BQ1647" i="8"/>
  <c r="BP1647" i="8"/>
  <c r="BO1647" i="8"/>
  <c r="BN1647" i="8"/>
  <c r="BM1647" i="8"/>
  <c r="BL1647" i="8"/>
  <c r="BJ1647" i="8"/>
  <c r="BK1647" i="8" s="1"/>
  <c r="J1647" i="8"/>
  <c r="I1647" i="8"/>
  <c r="H1647" i="8"/>
  <c r="G1647" i="8"/>
  <c r="F1647" i="8"/>
  <c r="A1647" i="8"/>
  <c r="DP1646" i="8"/>
  <c r="DO1646" i="8"/>
  <c r="DN1646" i="8"/>
  <c r="DM1646" i="8"/>
  <c r="DK1646" i="8"/>
  <c r="DL1646" i="8" s="1"/>
  <c r="DJ1646" i="8"/>
  <c r="DI1646" i="8"/>
  <c r="DH1646" i="8"/>
  <c r="DG1646" i="8"/>
  <c r="DE1646" i="8"/>
  <c r="DF1646" i="8" s="1"/>
  <c r="DD1646" i="8"/>
  <c r="DC1646" i="8"/>
  <c r="DB1646" i="8"/>
  <c r="DA1646" i="8"/>
  <c r="CZ1646" i="8"/>
  <c r="CY1646" i="8"/>
  <c r="CX1646" i="8"/>
  <c r="CV1646" i="8"/>
  <c r="CW1646" i="8" s="1"/>
  <c r="CU1646" i="8"/>
  <c r="CT1646" i="8"/>
  <c r="CS1646" i="8"/>
  <c r="CR1646" i="8"/>
  <c r="CQ1646" i="8"/>
  <c r="CP1646" i="8"/>
  <c r="CO1646" i="8"/>
  <c r="CN1646" i="8"/>
  <c r="CL1646" i="8"/>
  <c r="CM1646" i="8" s="1"/>
  <c r="CG1646" i="8"/>
  <c r="CF1646" i="8"/>
  <c r="CE1646" i="8"/>
  <c r="CD1646" i="8"/>
  <c r="CC1646" i="8"/>
  <c r="CB1646" i="8"/>
  <c r="CA1646" i="8"/>
  <c r="BZ1646" i="8"/>
  <c r="BY1646" i="8"/>
  <c r="BW1646" i="8"/>
  <c r="BX1646" i="8" s="1"/>
  <c r="BV1646" i="8"/>
  <c r="BU1646" i="8"/>
  <c r="BT1646" i="8"/>
  <c r="BS1646" i="8"/>
  <c r="BR1646" i="8"/>
  <c r="BQ1646" i="8"/>
  <c r="BP1646" i="8"/>
  <c r="BO1646" i="8"/>
  <c r="BN1646" i="8"/>
  <c r="BM1646" i="8"/>
  <c r="BL1646" i="8"/>
  <c r="BJ1646" i="8"/>
  <c r="BK1646" i="8" s="1"/>
  <c r="J1646" i="8"/>
  <c r="I1646" i="8"/>
  <c r="H1646" i="8"/>
  <c r="G1646" i="8"/>
  <c r="F1646" i="8"/>
  <c r="A1646" i="8"/>
  <c r="DP1645" i="8"/>
  <c r="DO1645" i="8"/>
  <c r="DN1645" i="8"/>
  <c r="DM1645" i="8"/>
  <c r="DK1645" i="8"/>
  <c r="DL1645" i="8" s="1"/>
  <c r="DJ1645" i="8"/>
  <c r="DI1645" i="8"/>
  <c r="DH1645" i="8"/>
  <c r="DG1645" i="8"/>
  <c r="DE1645" i="8"/>
  <c r="DF1645" i="8" s="1"/>
  <c r="DD1645" i="8"/>
  <c r="DC1645" i="8"/>
  <c r="DB1645" i="8"/>
  <c r="DA1645" i="8"/>
  <c r="CZ1645" i="8"/>
  <c r="CY1645" i="8"/>
  <c r="CX1645" i="8"/>
  <c r="CV1645" i="8"/>
  <c r="CW1645" i="8" s="1"/>
  <c r="CU1645" i="8"/>
  <c r="CT1645" i="8"/>
  <c r="CS1645" i="8"/>
  <c r="CR1645" i="8"/>
  <c r="CQ1645" i="8"/>
  <c r="CP1645" i="8"/>
  <c r="CO1645" i="8"/>
  <c r="CN1645" i="8"/>
  <c r="CL1645" i="8"/>
  <c r="CM1645" i="8" s="1"/>
  <c r="CG1645" i="8"/>
  <c r="CF1645" i="8"/>
  <c r="CE1645" i="8"/>
  <c r="CD1645" i="8"/>
  <c r="CC1645" i="8"/>
  <c r="CB1645" i="8"/>
  <c r="CA1645" i="8"/>
  <c r="BZ1645" i="8"/>
  <c r="BY1645" i="8"/>
  <c r="BW1645" i="8"/>
  <c r="BX1645" i="8" s="1"/>
  <c r="BV1645" i="8"/>
  <c r="BU1645" i="8"/>
  <c r="BT1645" i="8"/>
  <c r="BS1645" i="8"/>
  <c r="BR1645" i="8"/>
  <c r="BQ1645" i="8"/>
  <c r="BP1645" i="8"/>
  <c r="BO1645" i="8"/>
  <c r="BN1645" i="8"/>
  <c r="BM1645" i="8"/>
  <c r="BL1645" i="8"/>
  <c r="BJ1645" i="8"/>
  <c r="BK1645" i="8" s="1"/>
  <c r="J1645" i="8"/>
  <c r="I1645" i="8"/>
  <c r="H1645" i="8"/>
  <c r="G1645" i="8"/>
  <c r="F1645" i="8"/>
  <c r="A1645" i="8"/>
  <c r="DP1644" i="8"/>
  <c r="DO1644" i="8"/>
  <c r="DN1644" i="8"/>
  <c r="DM1644" i="8"/>
  <c r="DK1644" i="8"/>
  <c r="DL1644" i="8" s="1"/>
  <c r="DJ1644" i="8"/>
  <c r="DI1644" i="8"/>
  <c r="DH1644" i="8"/>
  <c r="DG1644" i="8"/>
  <c r="DE1644" i="8"/>
  <c r="DF1644" i="8" s="1"/>
  <c r="DD1644" i="8"/>
  <c r="DC1644" i="8"/>
  <c r="DB1644" i="8"/>
  <c r="DA1644" i="8"/>
  <c r="CZ1644" i="8"/>
  <c r="CY1644" i="8"/>
  <c r="CX1644" i="8"/>
  <c r="CV1644" i="8"/>
  <c r="CW1644" i="8" s="1"/>
  <c r="CU1644" i="8"/>
  <c r="CT1644" i="8"/>
  <c r="CS1644" i="8"/>
  <c r="CR1644" i="8"/>
  <c r="CQ1644" i="8"/>
  <c r="CP1644" i="8"/>
  <c r="CO1644" i="8"/>
  <c r="CN1644" i="8"/>
  <c r="CL1644" i="8"/>
  <c r="CM1644" i="8" s="1"/>
  <c r="CG1644" i="8"/>
  <c r="CF1644" i="8"/>
  <c r="CE1644" i="8"/>
  <c r="CD1644" i="8"/>
  <c r="CC1644" i="8"/>
  <c r="CB1644" i="8"/>
  <c r="CA1644" i="8"/>
  <c r="BZ1644" i="8"/>
  <c r="BY1644" i="8"/>
  <c r="BW1644" i="8"/>
  <c r="BX1644" i="8" s="1"/>
  <c r="BV1644" i="8"/>
  <c r="BU1644" i="8"/>
  <c r="BT1644" i="8"/>
  <c r="BS1644" i="8"/>
  <c r="BR1644" i="8"/>
  <c r="BQ1644" i="8"/>
  <c r="BP1644" i="8"/>
  <c r="BO1644" i="8"/>
  <c r="BN1644" i="8"/>
  <c r="BM1644" i="8"/>
  <c r="BL1644" i="8"/>
  <c r="BJ1644" i="8"/>
  <c r="BK1644" i="8" s="1"/>
  <c r="J1644" i="8"/>
  <c r="I1644" i="8"/>
  <c r="H1644" i="8"/>
  <c r="G1644" i="8"/>
  <c r="F1644" i="8"/>
  <c r="A1644" i="8"/>
  <c r="DP1643" i="8"/>
  <c r="DO1643" i="8"/>
  <c r="DN1643" i="8"/>
  <c r="DM1643" i="8"/>
  <c r="DK1643" i="8"/>
  <c r="DL1643" i="8" s="1"/>
  <c r="DJ1643" i="8"/>
  <c r="DI1643" i="8"/>
  <c r="DH1643" i="8"/>
  <c r="DG1643" i="8"/>
  <c r="DE1643" i="8"/>
  <c r="DF1643" i="8" s="1"/>
  <c r="DD1643" i="8"/>
  <c r="DC1643" i="8"/>
  <c r="DB1643" i="8"/>
  <c r="DA1643" i="8"/>
  <c r="CZ1643" i="8"/>
  <c r="CY1643" i="8"/>
  <c r="CX1643" i="8"/>
  <c r="CV1643" i="8"/>
  <c r="CW1643" i="8" s="1"/>
  <c r="CU1643" i="8"/>
  <c r="CT1643" i="8"/>
  <c r="CS1643" i="8"/>
  <c r="CR1643" i="8"/>
  <c r="CQ1643" i="8"/>
  <c r="CP1643" i="8"/>
  <c r="CO1643" i="8"/>
  <c r="CN1643" i="8"/>
  <c r="CL1643" i="8"/>
  <c r="CM1643" i="8" s="1"/>
  <c r="CG1643" i="8"/>
  <c r="CF1643" i="8"/>
  <c r="CE1643" i="8"/>
  <c r="CD1643" i="8"/>
  <c r="CC1643" i="8"/>
  <c r="CB1643" i="8"/>
  <c r="CA1643" i="8"/>
  <c r="BZ1643" i="8"/>
  <c r="BY1643" i="8"/>
  <c r="BW1643" i="8"/>
  <c r="BX1643" i="8" s="1"/>
  <c r="BV1643" i="8"/>
  <c r="BU1643" i="8"/>
  <c r="BT1643" i="8"/>
  <c r="BS1643" i="8"/>
  <c r="BR1643" i="8"/>
  <c r="BQ1643" i="8"/>
  <c r="BP1643" i="8"/>
  <c r="BO1643" i="8"/>
  <c r="BN1643" i="8"/>
  <c r="BM1643" i="8"/>
  <c r="BL1643" i="8"/>
  <c r="BJ1643" i="8"/>
  <c r="BK1643" i="8" s="1"/>
  <c r="J1643" i="8"/>
  <c r="I1643" i="8"/>
  <c r="H1643" i="8"/>
  <c r="G1643" i="8"/>
  <c r="F1643" i="8"/>
  <c r="A1643" i="8"/>
  <c r="DP1642" i="8"/>
  <c r="DO1642" i="8"/>
  <c r="DN1642" i="8"/>
  <c r="DM1642" i="8"/>
  <c r="DK1642" i="8"/>
  <c r="DL1642" i="8" s="1"/>
  <c r="DJ1642" i="8"/>
  <c r="DI1642" i="8"/>
  <c r="DH1642" i="8"/>
  <c r="DG1642" i="8"/>
  <c r="DE1642" i="8"/>
  <c r="DF1642" i="8" s="1"/>
  <c r="DD1642" i="8"/>
  <c r="DC1642" i="8"/>
  <c r="DB1642" i="8"/>
  <c r="DA1642" i="8"/>
  <c r="CZ1642" i="8"/>
  <c r="CY1642" i="8"/>
  <c r="CX1642" i="8"/>
  <c r="CV1642" i="8"/>
  <c r="CW1642" i="8" s="1"/>
  <c r="CU1642" i="8"/>
  <c r="CT1642" i="8"/>
  <c r="CS1642" i="8"/>
  <c r="CR1642" i="8"/>
  <c r="CQ1642" i="8"/>
  <c r="CP1642" i="8"/>
  <c r="CO1642" i="8"/>
  <c r="CN1642" i="8"/>
  <c r="CL1642" i="8"/>
  <c r="CM1642" i="8" s="1"/>
  <c r="CG1642" i="8"/>
  <c r="CF1642" i="8"/>
  <c r="CE1642" i="8"/>
  <c r="CD1642" i="8"/>
  <c r="CC1642" i="8"/>
  <c r="CB1642" i="8"/>
  <c r="CA1642" i="8"/>
  <c r="BZ1642" i="8"/>
  <c r="BY1642" i="8"/>
  <c r="BW1642" i="8"/>
  <c r="BX1642" i="8" s="1"/>
  <c r="BV1642" i="8"/>
  <c r="BU1642" i="8"/>
  <c r="BT1642" i="8"/>
  <c r="BS1642" i="8"/>
  <c r="BR1642" i="8"/>
  <c r="BQ1642" i="8"/>
  <c r="BP1642" i="8"/>
  <c r="BO1642" i="8"/>
  <c r="BN1642" i="8"/>
  <c r="BM1642" i="8"/>
  <c r="BL1642" i="8"/>
  <c r="BJ1642" i="8"/>
  <c r="BK1642" i="8" s="1"/>
  <c r="J1642" i="8"/>
  <c r="I1642" i="8"/>
  <c r="H1642" i="8"/>
  <c r="G1642" i="8"/>
  <c r="F1642" i="8"/>
  <c r="A1642" i="8"/>
  <c r="DP1641" i="8"/>
  <c r="DO1641" i="8"/>
  <c r="DN1641" i="8"/>
  <c r="DM1641" i="8"/>
  <c r="DK1641" i="8"/>
  <c r="DL1641" i="8" s="1"/>
  <c r="DJ1641" i="8"/>
  <c r="DI1641" i="8"/>
  <c r="DH1641" i="8"/>
  <c r="DG1641" i="8"/>
  <c r="DE1641" i="8"/>
  <c r="DF1641" i="8" s="1"/>
  <c r="DD1641" i="8"/>
  <c r="DC1641" i="8"/>
  <c r="DB1641" i="8"/>
  <c r="DA1641" i="8"/>
  <c r="CZ1641" i="8"/>
  <c r="CY1641" i="8"/>
  <c r="CX1641" i="8"/>
  <c r="CV1641" i="8"/>
  <c r="CW1641" i="8" s="1"/>
  <c r="CU1641" i="8"/>
  <c r="CT1641" i="8"/>
  <c r="CS1641" i="8"/>
  <c r="CR1641" i="8"/>
  <c r="CQ1641" i="8"/>
  <c r="CP1641" i="8"/>
  <c r="CO1641" i="8"/>
  <c r="CN1641" i="8"/>
  <c r="CL1641" i="8"/>
  <c r="CM1641" i="8" s="1"/>
  <c r="CG1641" i="8"/>
  <c r="CF1641" i="8"/>
  <c r="CE1641" i="8"/>
  <c r="CD1641" i="8"/>
  <c r="CC1641" i="8"/>
  <c r="CB1641" i="8"/>
  <c r="CA1641" i="8"/>
  <c r="BZ1641" i="8"/>
  <c r="BY1641" i="8"/>
  <c r="BW1641" i="8"/>
  <c r="BX1641" i="8" s="1"/>
  <c r="BV1641" i="8"/>
  <c r="BU1641" i="8"/>
  <c r="BT1641" i="8"/>
  <c r="BS1641" i="8"/>
  <c r="BR1641" i="8"/>
  <c r="BQ1641" i="8"/>
  <c r="BP1641" i="8"/>
  <c r="BO1641" i="8"/>
  <c r="BN1641" i="8"/>
  <c r="BM1641" i="8"/>
  <c r="BL1641" i="8"/>
  <c r="BJ1641" i="8"/>
  <c r="BK1641" i="8" s="1"/>
  <c r="J1641" i="8"/>
  <c r="I1641" i="8"/>
  <c r="H1641" i="8"/>
  <c r="G1641" i="8"/>
  <c r="F1641" i="8"/>
  <c r="A1641" i="8"/>
  <c r="DP1640" i="8"/>
  <c r="DO1640" i="8"/>
  <c r="DN1640" i="8"/>
  <c r="DM1640" i="8"/>
  <c r="DK1640" i="8"/>
  <c r="DL1640" i="8" s="1"/>
  <c r="DJ1640" i="8"/>
  <c r="DI1640" i="8"/>
  <c r="DH1640" i="8"/>
  <c r="DG1640" i="8"/>
  <c r="DE1640" i="8"/>
  <c r="DF1640" i="8" s="1"/>
  <c r="DD1640" i="8"/>
  <c r="DC1640" i="8"/>
  <c r="DB1640" i="8"/>
  <c r="DA1640" i="8"/>
  <c r="CZ1640" i="8"/>
  <c r="CY1640" i="8"/>
  <c r="CX1640" i="8"/>
  <c r="CV1640" i="8"/>
  <c r="CW1640" i="8" s="1"/>
  <c r="CU1640" i="8"/>
  <c r="CT1640" i="8"/>
  <c r="CS1640" i="8"/>
  <c r="CR1640" i="8"/>
  <c r="CQ1640" i="8"/>
  <c r="CP1640" i="8"/>
  <c r="CO1640" i="8"/>
  <c r="CN1640" i="8"/>
  <c r="CL1640" i="8"/>
  <c r="CM1640" i="8" s="1"/>
  <c r="CG1640" i="8"/>
  <c r="CF1640" i="8"/>
  <c r="CE1640" i="8"/>
  <c r="CD1640" i="8"/>
  <c r="CC1640" i="8"/>
  <c r="CB1640" i="8"/>
  <c r="CA1640" i="8"/>
  <c r="BZ1640" i="8"/>
  <c r="BY1640" i="8"/>
  <c r="BW1640" i="8"/>
  <c r="BX1640" i="8" s="1"/>
  <c r="BV1640" i="8"/>
  <c r="BU1640" i="8"/>
  <c r="BT1640" i="8"/>
  <c r="BS1640" i="8"/>
  <c r="BR1640" i="8"/>
  <c r="BQ1640" i="8"/>
  <c r="BP1640" i="8"/>
  <c r="BO1640" i="8"/>
  <c r="BN1640" i="8"/>
  <c r="BM1640" i="8"/>
  <c r="BL1640" i="8"/>
  <c r="BJ1640" i="8"/>
  <c r="BK1640" i="8" s="1"/>
  <c r="J1640" i="8"/>
  <c r="I1640" i="8"/>
  <c r="H1640" i="8"/>
  <c r="G1640" i="8"/>
  <c r="F1640" i="8"/>
  <c r="A1640" i="8"/>
  <c r="DP1639" i="8"/>
  <c r="DO1639" i="8"/>
  <c r="DN1639" i="8"/>
  <c r="DM1639" i="8"/>
  <c r="DK1639" i="8"/>
  <c r="DL1639" i="8" s="1"/>
  <c r="DJ1639" i="8"/>
  <c r="DI1639" i="8"/>
  <c r="DH1639" i="8"/>
  <c r="DG1639" i="8"/>
  <c r="DE1639" i="8"/>
  <c r="DF1639" i="8" s="1"/>
  <c r="DD1639" i="8"/>
  <c r="DC1639" i="8"/>
  <c r="DB1639" i="8"/>
  <c r="DA1639" i="8"/>
  <c r="CZ1639" i="8"/>
  <c r="CY1639" i="8"/>
  <c r="CX1639" i="8"/>
  <c r="CV1639" i="8"/>
  <c r="CW1639" i="8" s="1"/>
  <c r="CU1639" i="8"/>
  <c r="CT1639" i="8"/>
  <c r="CS1639" i="8"/>
  <c r="CR1639" i="8"/>
  <c r="CQ1639" i="8"/>
  <c r="CP1639" i="8"/>
  <c r="CO1639" i="8"/>
  <c r="CN1639" i="8"/>
  <c r="CL1639" i="8"/>
  <c r="CM1639" i="8" s="1"/>
  <c r="CG1639" i="8"/>
  <c r="CF1639" i="8"/>
  <c r="CE1639" i="8"/>
  <c r="CD1639" i="8"/>
  <c r="CC1639" i="8"/>
  <c r="CB1639" i="8"/>
  <c r="CA1639" i="8"/>
  <c r="BZ1639" i="8"/>
  <c r="BY1639" i="8"/>
  <c r="BW1639" i="8"/>
  <c r="BX1639" i="8" s="1"/>
  <c r="BV1639" i="8"/>
  <c r="BU1639" i="8"/>
  <c r="BT1639" i="8"/>
  <c r="BS1639" i="8"/>
  <c r="BR1639" i="8"/>
  <c r="BQ1639" i="8"/>
  <c r="BP1639" i="8"/>
  <c r="BO1639" i="8"/>
  <c r="BN1639" i="8"/>
  <c r="BM1639" i="8"/>
  <c r="BL1639" i="8"/>
  <c r="BJ1639" i="8"/>
  <c r="BK1639" i="8" s="1"/>
  <c r="J1639" i="8"/>
  <c r="I1639" i="8"/>
  <c r="H1639" i="8"/>
  <c r="G1639" i="8"/>
  <c r="F1639" i="8"/>
  <c r="A1639" i="8"/>
  <c r="DP1638" i="8"/>
  <c r="DO1638" i="8"/>
  <c r="DN1638" i="8"/>
  <c r="DM1638" i="8"/>
  <c r="DK1638" i="8"/>
  <c r="DL1638" i="8" s="1"/>
  <c r="DJ1638" i="8"/>
  <c r="DI1638" i="8"/>
  <c r="DH1638" i="8"/>
  <c r="DG1638" i="8"/>
  <c r="DE1638" i="8"/>
  <c r="DF1638" i="8" s="1"/>
  <c r="DD1638" i="8"/>
  <c r="DC1638" i="8"/>
  <c r="DB1638" i="8"/>
  <c r="DA1638" i="8"/>
  <c r="CZ1638" i="8"/>
  <c r="CY1638" i="8"/>
  <c r="CX1638" i="8"/>
  <c r="CV1638" i="8"/>
  <c r="CW1638" i="8" s="1"/>
  <c r="CU1638" i="8"/>
  <c r="CT1638" i="8"/>
  <c r="CS1638" i="8"/>
  <c r="CR1638" i="8"/>
  <c r="CQ1638" i="8"/>
  <c r="CP1638" i="8"/>
  <c r="CO1638" i="8"/>
  <c r="CN1638" i="8"/>
  <c r="CL1638" i="8"/>
  <c r="CM1638" i="8" s="1"/>
  <c r="CG1638" i="8"/>
  <c r="CF1638" i="8"/>
  <c r="CE1638" i="8"/>
  <c r="CD1638" i="8"/>
  <c r="CC1638" i="8"/>
  <c r="CB1638" i="8"/>
  <c r="CA1638" i="8"/>
  <c r="BZ1638" i="8"/>
  <c r="BY1638" i="8"/>
  <c r="BW1638" i="8"/>
  <c r="BX1638" i="8" s="1"/>
  <c r="BV1638" i="8"/>
  <c r="BU1638" i="8"/>
  <c r="BT1638" i="8"/>
  <c r="BS1638" i="8"/>
  <c r="BR1638" i="8"/>
  <c r="BQ1638" i="8"/>
  <c r="BP1638" i="8"/>
  <c r="BO1638" i="8"/>
  <c r="BN1638" i="8"/>
  <c r="BM1638" i="8"/>
  <c r="BL1638" i="8"/>
  <c r="BJ1638" i="8"/>
  <c r="BK1638" i="8" s="1"/>
  <c r="J1638" i="8"/>
  <c r="I1638" i="8"/>
  <c r="H1638" i="8"/>
  <c r="G1638" i="8"/>
  <c r="F1638" i="8"/>
  <c r="A1638" i="8"/>
  <c r="DP1637" i="8"/>
  <c r="DO1637" i="8"/>
  <c r="DN1637" i="8"/>
  <c r="DM1637" i="8"/>
  <c r="DK1637" i="8"/>
  <c r="DL1637" i="8" s="1"/>
  <c r="DJ1637" i="8"/>
  <c r="DI1637" i="8"/>
  <c r="DH1637" i="8"/>
  <c r="DG1637" i="8"/>
  <c r="DE1637" i="8"/>
  <c r="DF1637" i="8" s="1"/>
  <c r="DD1637" i="8"/>
  <c r="DC1637" i="8"/>
  <c r="DB1637" i="8"/>
  <c r="DA1637" i="8"/>
  <c r="CZ1637" i="8"/>
  <c r="CY1637" i="8"/>
  <c r="CX1637" i="8"/>
  <c r="CV1637" i="8"/>
  <c r="CW1637" i="8" s="1"/>
  <c r="CU1637" i="8"/>
  <c r="CT1637" i="8"/>
  <c r="CS1637" i="8"/>
  <c r="CR1637" i="8"/>
  <c r="CQ1637" i="8"/>
  <c r="CP1637" i="8"/>
  <c r="CO1637" i="8"/>
  <c r="CN1637" i="8"/>
  <c r="CL1637" i="8"/>
  <c r="CM1637" i="8" s="1"/>
  <c r="CG1637" i="8"/>
  <c r="CF1637" i="8"/>
  <c r="CE1637" i="8"/>
  <c r="CD1637" i="8"/>
  <c r="CC1637" i="8"/>
  <c r="CB1637" i="8"/>
  <c r="CA1637" i="8"/>
  <c r="BZ1637" i="8"/>
  <c r="BY1637" i="8"/>
  <c r="BW1637" i="8"/>
  <c r="BX1637" i="8" s="1"/>
  <c r="BV1637" i="8"/>
  <c r="BU1637" i="8"/>
  <c r="BT1637" i="8"/>
  <c r="BS1637" i="8"/>
  <c r="BR1637" i="8"/>
  <c r="BQ1637" i="8"/>
  <c r="BP1637" i="8"/>
  <c r="BO1637" i="8"/>
  <c r="BN1637" i="8"/>
  <c r="BM1637" i="8"/>
  <c r="BL1637" i="8"/>
  <c r="BJ1637" i="8"/>
  <c r="BK1637" i="8" s="1"/>
  <c r="J1637" i="8"/>
  <c r="I1637" i="8"/>
  <c r="H1637" i="8"/>
  <c r="G1637" i="8"/>
  <c r="F1637" i="8"/>
  <c r="A1637" i="8"/>
  <c r="DP1636" i="8"/>
  <c r="DO1636" i="8"/>
  <c r="DN1636" i="8"/>
  <c r="DM1636" i="8"/>
  <c r="DK1636" i="8"/>
  <c r="DL1636" i="8" s="1"/>
  <c r="DJ1636" i="8"/>
  <c r="DI1636" i="8"/>
  <c r="DH1636" i="8"/>
  <c r="DG1636" i="8"/>
  <c r="DE1636" i="8"/>
  <c r="DF1636" i="8" s="1"/>
  <c r="DD1636" i="8"/>
  <c r="DC1636" i="8"/>
  <c r="DB1636" i="8"/>
  <c r="DA1636" i="8"/>
  <c r="CZ1636" i="8"/>
  <c r="CY1636" i="8"/>
  <c r="CX1636" i="8"/>
  <c r="CV1636" i="8"/>
  <c r="CW1636" i="8" s="1"/>
  <c r="CU1636" i="8"/>
  <c r="CT1636" i="8"/>
  <c r="CS1636" i="8"/>
  <c r="CR1636" i="8"/>
  <c r="CQ1636" i="8"/>
  <c r="CP1636" i="8"/>
  <c r="CO1636" i="8"/>
  <c r="CN1636" i="8"/>
  <c r="CL1636" i="8"/>
  <c r="CM1636" i="8" s="1"/>
  <c r="CG1636" i="8"/>
  <c r="CF1636" i="8"/>
  <c r="CE1636" i="8"/>
  <c r="CD1636" i="8"/>
  <c r="CC1636" i="8"/>
  <c r="CB1636" i="8"/>
  <c r="CA1636" i="8"/>
  <c r="BZ1636" i="8"/>
  <c r="BY1636" i="8"/>
  <c r="BW1636" i="8"/>
  <c r="BX1636" i="8" s="1"/>
  <c r="BV1636" i="8"/>
  <c r="BU1636" i="8"/>
  <c r="BT1636" i="8"/>
  <c r="BS1636" i="8"/>
  <c r="BR1636" i="8"/>
  <c r="BQ1636" i="8"/>
  <c r="BP1636" i="8"/>
  <c r="BO1636" i="8"/>
  <c r="BN1636" i="8"/>
  <c r="BM1636" i="8"/>
  <c r="BL1636" i="8"/>
  <c r="BJ1636" i="8"/>
  <c r="BK1636" i="8" s="1"/>
  <c r="J1636" i="8"/>
  <c r="I1636" i="8"/>
  <c r="H1636" i="8"/>
  <c r="G1636" i="8"/>
  <c r="F1636" i="8"/>
  <c r="A1636" i="8"/>
  <c r="DP1635" i="8"/>
  <c r="DO1635" i="8"/>
  <c r="DN1635" i="8"/>
  <c r="DM1635" i="8"/>
  <c r="DK1635" i="8"/>
  <c r="DL1635" i="8" s="1"/>
  <c r="DJ1635" i="8"/>
  <c r="DI1635" i="8"/>
  <c r="DH1635" i="8"/>
  <c r="DG1635" i="8"/>
  <c r="DE1635" i="8"/>
  <c r="DF1635" i="8" s="1"/>
  <c r="DD1635" i="8"/>
  <c r="DC1635" i="8"/>
  <c r="DB1635" i="8"/>
  <c r="DA1635" i="8"/>
  <c r="CZ1635" i="8"/>
  <c r="CY1635" i="8"/>
  <c r="CX1635" i="8"/>
  <c r="CV1635" i="8"/>
  <c r="CW1635" i="8" s="1"/>
  <c r="CU1635" i="8"/>
  <c r="CT1635" i="8"/>
  <c r="CS1635" i="8"/>
  <c r="CR1635" i="8"/>
  <c r="CQ1635" i="8"/>
  <c r="CP1635" i="8"/>
  <c r="CO1635" i="8"/>
  <c r="CN1635" i="8"/>
  <c r="CL1635" i="8"/>
  <c r="CM1635" i="8" s="1"/>
  <c r="CG1635" i="8"/>
  <c r="CF1635" i="8"/>
  <c r="CE1635" i="8"/>
  <c r="CD1635" i="8"/>
  <c r="CC1635" i="8"/>
  <c r="CB1635" i="8"/>
  <c r="CA1635" i="8"/>
  <c r="BZ1635" i="8"/>
  <c r="BY1635" i="8"/>
  <c r="BW1635" i="8"/>
  <c r="BX1635" i="8" s="1"/>
  <c r="BV1635" i="8"/>
  <c r="BU1635" i="8"/>
  <c r="BT1635" i="8"/>
  <c r="BS1635" i="8"/>
  <c r="BR1635" i="8"/>
  <c r="BQ1635" i="8"/>
  <c r="BP1635" i="8"/>
  <c r="BO1635" i="8"/>
  <c r="BN1635" i="8"/>
  <c r="BM1635" i="8"/>
  <c r="BL1635" i="8"/>
  <c r="BJ1635" i="8"/>
  <c r="BK1635" i="8" s="1"/>
  <c r="J1635" i="8"/>
  <c r="I1635" i="8"/>
  <c r="H1635" i="8"/>
  <c r="G1635" i="8"/>
  <c r="F1635" i="8"/>
  <c r="A1635" i="8"/>
  <c r="DP1634" i="8"/>
  <c r="DO1634" i="8"/>
  <c r="DN1634" i="8"/>
  <c r="DM1634" i="8"/>
  <c r="DK1634" i="8"/>
  <c r="DL1634" i="8" s="1"/>
  <c r="DJ1634" i="8"/>
  <c r="DI1634" i="8"/>
  <c r="DH1634" i="8"/>
  <c r="DG1634" i="8"/>
  <c r="DE1634" i="8"/>
  <c r="DF1634" i="8" s="1"/>
  <c r="DD1634" i="8"/>
  <c r="DC1634" i="8"/>
  <c r="DB1634" i="8"/>
  <c r="DA1634" i="8"/>
  <c r="CZ1634" i="8"/>
  <c r="CY1634" i="8"/>
  <c r="CX1634" i="8"/>
  <c r="CV1634" i="8"/>
  <c r="CW1634" i="8" s="1"/>
  <c r="CU1634" i="8"/>
  <c r="CT1634" i="8"/>
  <c r="CS1634" i="8"/>
  <c r="CR1634" i="8"/>
  <c r="CQ1634" i="8"/>
  <c r="CP1634" i="8"/>
  <c r="CO1634" i="8"/>
  <c r="CN1634" i="8"/>
  <c r="CL1634" i="8"/>
  <c r="CM1634" i="8" s="1"/>
  <c r="CG1634" i="8"/>
  <c r="CF1634" i="8"/>
  <c r="CE1634" i="8"/>
  <c r="CD1634" i="8"/>
  <c r="CC1634" i="8"/>
  <c r="CB1634" i="8"/>
  <c r="CA1634" i="8"/>
  <c r="BZ1634" i="8"/>
  <c r="BY1634" i="8"/>
  <c r="BW1634" i="8"/>
  <c r="BX1634" i="8" s="1"/>
  <c r="BV1634" i="8"/>
  <c r="BU1634" i="8"/>
  <c r="BT1634" i="8"/>
  <c r="BS1634" i="8"/>
  <c r="BR1634" i="8"/>
  <c r="BQ1634" i="8"/>
  <c r="BP1634" i="8"/>
  <c r="BO1634" i="8"/>
  <c r="BN1634" i="8"/>
  <c r="BM1634" i="8"/>
  <c r="BL1634" i="8"/>
  <c r="BJ1634" i="8"/>
  <c r="BK1634" i="8" s="1"/>
  <c r="J1634" i="8"/>
  <c r="I1634" i="8"/>
  <c r="H1634" i="8"/>
  <c r="G1634" i="8"/>
  <c r="F1634" i="8"/>
  <c r="A1634" i="8"/>
  <c r="DP1633" i="8"/>
  <c r="DO1633" i="8"/>
  <c r="DN1633" i="8"/>
  <c r="DM1633" i="8"/>
  <c r="DK1633" i="8"/>
  <c r="DL1633" i="8" s="1"/>
  <c r="DJ1633" i="8"/>
  <c r="DI1633" i="8"/>
  <c r="DH1633" i="8"/>
  <c r="DG1633" i="8"/>
  <c r="DE1633" i="8"/>
  <c r="DF1633" i="8" s="1"/>
  <c r="DD1633" i="8"/>
  <c r="DC1633" i="8"/>
  <c r="DB1633" i="8"/>
  <c r="DA1633" i="8"/>
  <c r="CZ1633" i="8"/>
  <c r="CY1633" i="8"/>
  <c r="CX1633" i="8"/>
  <c r="CV1633" i="8"/>
  <c r="CW1633" i="8" s="1"/>
  <c r="CU1633" i="8"/>
  <c r="CT1633" i="8"/>
  <c r="CS1633" i="8"/>
  <c r="CR1633" i="8"/>
  <c r="CQ1633" i="8"/>
  <c r="CP1633" i="8"/>
  <c r="CO1633" i="8"/>
  <c r="CN1633" i="8"/>
  <c r="CL1633" i="8"/>
  <c r="CM1633" i="8" s="1"/>
  <c r="CG1633" i="8"/>
  <c r="CF1633" i="8"/>
  <c r="CE1633" i="8"/>
  <c r="CD1633" i="8"/>
  <c r="CC1633" i="8"/>
  <c r="CB1633" i="8"/>
  <c r="CA1633" i="8"/>
  <c r="BZ1633" i="8"/>
  <c r="BY1633" i="8"/>
  <c r="BW1633" i="8"/>
  <c r="BX1633" i="8" s="1"/>
  <c r="BV1633" i="8"/>
  <c r="BU1633" i="8"/>
  <c r="BT1633" i="8"/>
  <c r="BS1633" i="8"/>
  <c r="BR1633" i="8"/>
  <c r="BQ1633" i="8"/>
  <c r="BP1633" i="8"/>
  <c r="BO1633" i="8"/>
  <c r="BN1633" i="8"/>
  <c r="BM1633" i="8"/>
  <c r="BL1633" i="8"/>
  <c r="BJ1633" i="8"/>
  <c r="BK1633" i="8" s="1"/>
  <c r="J1633" i="8"/>
  <c r="I1633" i="8"/>
  <c r="H1633" i="8"/>
  <c r="G1633" i="8"/>
  <c r="F1633" i="8"/>
  <c r="A1633" i="8"/>
  <c r="DP1632" i="8"/>
  <c r="DO1632" i="8"/>
  <c r="DN1632" i="8"/>
  <c r="DM1632" i="8"/>
  <c r="DK1632" i="8"/>
  <c r="DL1632" i="8" s="1"/>
  <c r="DJ1632" i="8"/>
  <c r="DI1632" i="8"/>
  <c r="DH1632" i="8"/>
  <c r="DG1632" i="8"/>
  <c r="DE1632" i="8"/>
  <c r="DF1632" i="8" s="1"/>
  <c r="DD1632" i="8"/>
  <c r="DC1632" i="8"/>
  <c r="DB1632" i="8"/>
  <c r="DA1632" i="8"/>
  <c r="CZ1632" i="8"/>
  <c r="CY1632" i="8"/>
  <c r="CX1632" i="8"/>
  <c r="CV1632" i="8"/>
  <c r="CW1632" i="8" s="1"/>
  <c r="CU1632" i="8"/>
  <c r="CT1632" i="8"/>
  <c r="CS1632" i="8"/>
  <c r="CR1632" i="8"/>
  <c r="CQ1632" i="8"/>
  <c r="CP1632" i="8"/>
  <c r="CO1632" i="8"/>
  <c r="CN1632" i="8"/>
  <c r="CL1632" i="8"/>
  <c r="CM1632" i="8" s="1"/>
  <c r="CG1632" i="8"/>
  <c r="CF1632" i="8"/>
  <c r="CE1632" i="8"/>
  <c r="CD1632" i="8"/>
  <c r="CC1632" i="8"/>
  <c r="CB1632" i="8"/>
  <c r="CA1632" i="8"/>
  <c r="BZ1632" i="8"/>
  <c r="BY1632" i="8"/>
  <c r="BW1632" i="8"/>
  <c r="BX1632" i="8" s="1"/>
  <c r="BV1632" i="8"/>
  <c r="BU1632" i="8"/>
  <c r="BT1632" i="8"/>
  <c r="BS1632" i="8"/>
  <c r="BR1632" i="8"/>
  <c r="BQ1632" i="8"/>
  <c r="BP1632" i="8"/>
  <c r="BO1632" i="8"/>
  <c r="BN1632" i="8"/>
  <c r="BM1632" i="8"/>
  <c r="BL1632" i="8"/>
  <c r="BJ1632" i="8"/>
  <c r="BK1632" i="8" s="1"/>
  <c r="J1632" i="8"/>
  <c r="I1632" i="8"/>
  <c r="H1632" i="8"/>
  <c r="G1632" i="8"/>
  <c r="F1632" i="8"/>
  <c r="A1632" i="8"/>
  <c r="DP1631" i="8"/>
  <c r="DO1631" i="8"/>
  <c r="DN1631" i="8"/>
  <c r="DM1631" i="8"/>
  <c r="DK1631" i="8"/>
  <c r="DL1631" i="8" s="1"/>
  <c r="DJ1631" i="8"/>
  <c r="DI1631" i="8"/>
  <c r="DH1631" i="8"/>
  <c r="DG1631" i="8"/>
  <c r="DE1631" i="8"/>
  <c r="DF1631" i="8" s="1"/>
  <c r="DD1631" i="8"/>
  <c r="DC1631" i="8"/>
  <c r="DB1631" i="8"/>
  <c r="DA1631" i="8"/>
  <c r="CZ1631" i="8"/>
  <c r="CY1631" i="8"/>
  <c r="CX1631" i="8"/>
  <c r="CV1631" i="8"/>
  <c r="CW1631" i="8" s="1"/>
  <c r="CU1631" i="8"/>
  <c r="CT1631" i="8"/>
  <c r="CS1631" i="8"/>
  <c r="CR1631" i="8"/>
  <c r="CQ1631" i="8"/>
  <c r="CP1631" i="8"/>
  <c r="CO1631" i="8"/>
  <c r="CN1631" i="8"/>
  <c r="CL1631" i="8"/>
  <c r="CM1631" i="8" s="1"/>
  <c r="CG1631" i="8"/>
  <c r="CF1631" i="8"/>
  <c r="CE1631" i="8"/>
  <c r="CD1631" i="8"/>
  <c r="CC1631" i="8"/>
  <c r="CB1631" i="8"/>
  <c r="CA1631" i="8"/>
  <c r="BZ1631" i="8"/>
  <c r="BY1631" i="8"/>
  <c r="BW1631" i="8"/>
  <c r="BX1631" i="8" s="1"/>
  <c r="BV1631" i="8"/>
  <c r="BU1631" i="8"/>
  <c r="BT1631" i="8"/>
  <c r="BS1631" i="8"/>
  <c r="BR1631" i="8"/>
  <c r="BQ1631" i="8"/>
  <c r="BP1631" i="8"/>
  <c r="BO1631" i="8"/>
  <c r="BN1631" i="8"/>
  <c r="BM1631" i="8"/>
  <c r="BL1631" i="8"/>
  <c r="BJ1631" i="8"/>
  <c r="BK1631" i="8" s="1"/>
  <c r="J1631" i="8"/>
  <c r="I1631" i="8"/>
  <c r="H1631" i="8"/>
  <c r="G1631" i="8"/>
  <c r="F1631" i="8"/>
  <c r="A1631" i="8"/>
  <c r="DP1630" i="8"/>
  <c r="DO1630" i="8"/>
  <c r="DN1630" i="8"/>
  <c r="DM1630" i="8"/>
  <c r="DK1630" i="8"/>
  <c r="DL1630" i="8" s="1"/>
  <c r="DJ1630" i="8"/>
  <c r="DI1630" i="8"/>
  <c r="DH1630" i="8"/>
  <c r="DG1630" i="8"/>
  <c r="DE1630" i="8"/>
  <c r="DF1630" i="8" s="1"/>
  <c r="DD1630" i="8"/>
  <c r="DC1630" i="8"/>
  <c r="DB1630" i="8"/>
  <c r="DA1630" i="8"/>
  <c r="CZ1630" i="8"/>
  <c r="CY1630" i="8"/>
  <c r="CX1630" i="8"/>
  <c r="CV1630" i="8"/>
  <c r="CW1630" i="8" s="1"/>
  <c r="CU1630" i="8"/>
  <c r="CT1630" i="8"/>
  <c r="CS1630" i="8"/>
  <c r="CR1630" i="8"/>
  <c r="CQ1630" i="8"/>
  <c r="CP1630" i="8"/>
  <c r="CO1630" i="8"/>
  <c r="CN1630" i="8"/>
  <c r="CL1630" i="8"/>
  <c r="CM1630" i="8" s="1"/>
  <c r="CG1630" i="8"/>
  <c r="CF1630" i="8"/>
  <c r="CE1630" i="8"/>
  <c r="CD1630" i="8"/>
  <c r="CC1630" i="8"/>
  <c r="CB1630" i="8"/>
  <c r="CA1630" i="8"/>
  <c r="BZ1630" i="8"/>
  <c r="BY1630" i="8"/>
  <c r="BW1630" i="8"/>
  <c r="BX1630" i="8" s="1"/>
  <c r="BV1630" i="8"/>
  <c r="BU1630" i="8"/>
  <c r="BT1630" i="8"/>
  <c r="BS1630" i="8"/>
  <c r="BR1630" i="8"/>
  <c r="BQ1630" i="8"/>
  <c r="BP1630" i="8"/>
  <c r="BO1630" i="8"/>
  <c r="BN1630" i="8"/>
  <c r="BM1630" i="8"/>
  <c r="BL1630" i="8"/>
  <c r="BJ1630" i="8"/>
  <c r="BK1630" i="8" s="1"/>
  <c r="J1630" i="8"/>
  <c r="I1630" i="8"/>
  <c r="H1630" i="8"/>
  <c r="G1630" i="8"/>
  <c r="F1630" i="8"/>
  <c r="A1630" i="8"/>
  <c r="DP1629" i="8"/>
  <c r="DO1629" i="8"/>
  <c r="DN1629" i="8"/>
  <c r="DM1629" i="8"/>
  <c r="DK1629" i="8"/>
  <c r="DL1629" i="8" s="1"/>
  <c r="DJ1629" i="8"/>
  <c r="DI1629" i="8"/>
  <c r="DH1629" i="8"/>
  <c r="DG1629" i="8"/>
  <c r="DE1629" i="8"/>
  <c r="DF1629" i="8" s="1"/>
  <c r="DD1629" i="8"/>
  <c r="DC1629" i="8"/>
  <c r="DB1629" i="8"/>
  <c r="DA1629" i="8"/>
  <c r="CZ1629" i="8"/>
  <c r="CY1629" i="8"/>
  <c r="CX1629" i="8"/>
  <c r="CV1629" i="8"/>
  <c r="CW1629" i="8" s="1"/>
  <c r="CU1629" i="8"/>
  <c r="CT1629" i="8"/>
  <c r="CS1629" i="8"/>
  <c r="CR1629" i="8"/>
  <c r="CQ1629" i="8"/>
  <c r="CP1629" i="8"/>
  <c r="CO1629" i="8"/>
  <c r="CN1629" i="8"/>
  <c r="CL1629" i="8"/>
  <c r="CM1629" i="8" s="1"/>
  <c r="CG1629" i="8"/>
  <c r="CF1629" i="8"/>
  <c r="CE1629" i="8"/>
  <c r="CD1629" i="8"/>
  <c r="CC1629" i="8"/>
  <c r="CB1629" i="8"/>
  <c r="CA1629" i="8"/>
  <c r="BZ1629" i="8"/>
  <c r="BY1629" i="8"/>
  <c r="BW1629" i="8"/>
  <c r="BX1629" i="8" s="1"/>
  <c r="BV1629" i="8"/>
  <c r="BU1629" i="8"/>
  <c r="BT1629" i="8"/>
  <c r="BS1629" i="8"/>
  <c r="BR1629" i="8"/>
  <c r="BQ1629" i="8"/>
  <c r="BP1629" i="8"/>
  <c r="BO1629" i="8"/>
  <c r="BN1629" i="8"/>
  <c r="BM1629" i="8"/>
  <c r="BL1629" i="8"/>
  <c r="BJ1629" i="8"/>
  <c r="BK1629" i="8" s="1"/>
  <c r="J1629" i="8"/>
  <c r="I1629" i="8"/>
  <c r="H1629" i="8"/>
  <c r="G1629" i="8"/>
  <c r="F1629" i="8"/>
  <c r="A1629" i="8"/>
  <c r="DP1628" i="8"/>
  <c r="DO1628" i="8"/>
  <c r="DN1628" i="8"/>
  <c r="DM1628" i="8"/>
  <c r="DK1628" i="8"/>
  <c r="DL1628" i="8" s="1"/>
  <c r="DJ1628" i="8"/>
  <c r="DI1628" i="8"/>
  <c r="DH1628" i="8"/>
  <c r="DG1628" i="8"/>
  <c r="DE1628" i="8"/>
  <c r="DF1628" i="8" s="1"/>
  <c r="DD1628" i="8"/>
  <c r="DC1628" i="8"/>
  <c r="DB1628" i="8"/>
  <c r="DA1628" i="8"/>
  <c r="CZ1628" i="8"/>
  <c r="CY1628" i="8"/>
  <c r="CX1628" i="8"/>
  <c r="CV1628" i="8"/>
  <c r="CW1628" i="8" s="1"/>
  <c r="CU1628" i="8"/>
  <c r="CT1628" i="8"/>
  <c r="CS1628" i="8"/>
  <c r="CR1628" i="8"/>
  <c r="CQ1628" i="8"/>
  <c r="CP1628" i="8"/>
  <c r="CO1628" i="8"/>
  <c r="CN1628" i="8"/>
  <c r="CL1628" i="8"/>
  <c r="CM1628" i="8" s="1"/>
  <c r="CG1628" i="8"/>
  <c r="CF1628" i="8"/>
  <c r="CE1628" i="8"/>
  <c r="CD1628" i="8"/>
  <c r="CC1628" i="8"/>
  <c r="CB1628" i="8"/>
  <c r="CA1628" i="8"/>
  <c r="BZ1628" i="8"/>
  <c r="BY1628" i="8"/>
  <c r="BW1628" i="8"/>
  <c r="BX1628" i="8" s="1"/>
  <c r="BV1628" i="8"/>
  <c r="BU1628" i="8"/>
  <c r="BT1628" i="8"/>
  <c r="BS1628" i="8"/>
  <c r="BR1628" i="8"/>
  <c r="BQ1628" i="8"/>
  <c r="BP1628" i="8"/>
  <c r="BO1628" i="8"/>
  <c r="BN1628" i="8"/>
  <c r="BM1628" i="8"/>
  <c r="BL1628" i="8"/>
  <c r="BJ1628" i="8"/>
  <c r="BK1628" i="8" s="1"/>
  <c r="J1628" i="8"/>
  <c r="I1628" i="8"/>
  <c r="H1628" i="8"/>
  <c r="G1628" i="8"/>
  <c r="F1628" i="8"/>
  <c r="A1628" i="8"/>
  <c r="DP1627" i="8"/>
  <c r="DO1627" i="8"/>
  <c r="DN1627" i="8"/>
  <c r="DM1627" i="8"/>
  <c r="DK1627" i="8"/>
  <c r="DL1627" i="8" s="1"/>
  <c r="DJ1627" i="8"/>
  <c r="DI1627" i="8"/>
  <c r="DH1627" i="8"/>
  <c r="DG1627" i="8"/>
  <c r="DE1627" i="8"/>
  <c r="DF1627" i="8" s="1"/>
  <c r="DD1627" i="8"/>
  <c r="DC1627" i="8"/>
  <c r="DB1627" i="8"/>
  <c r="DA1627" i="8"/>
  <c r="CZ1627" i="8"/>
  <c r="CY1627" i="8"/>
  <c r="CX1627" i="8"/>
  <c r="CV1627" i="8"/>
  <c r="CW1627" i="8" s="1"/>
  <c r="CU1627" i="8"/>
  <c r="CT1627" i="8"/>
  <c r="CS1627" i="8"/>
  <c r="CR1627" i="8"/>
  <c r="CQ1627" i="8"/>
  <c r="CP1627" i="8"/>
  <c r="CO1627" i="8"/>
  <c r="CN1627" i="8"/>
  <c r="CL1627" i="8"/>
  <c r="CM1627" i="8" s="1"/>
  <c r="CG1627" i="8"/>
  <c r="CF1627" i="8"/>
  <c r="CE1627" i="8"/>
  <c r="CD1627" i="8"/>
  <c r="CC1627" i="8"/>
  <c r="CB1627" i="8"/>
  <c r="CA1627" i="8"/>
  <c r="BZ1627" i="8"/>
  <c r="BY1627" i="8"/>
  <c r="BW1627" i="8"/>
  <c r="BX1627" i="8" s="1"/>
  <c r="BV1627" i="8"/>
  <c r="BU1627" i="8"/>
  <c r="BT1627" i="8"/>
  <c r="BS1627" i="8"/>
  <c r="BR1627" i="8"/>
  <c r="BQ1627" i="8"/>
  <c r="BP1627" i="8"/>
  <c r="BO1627" i="8"/>
  <c r="BN1627" i="8"/>
  <c r="BM1627" i="8"/>
  <c r="BL1627" i="8"/>
  <c r="BJ1627" i="8"/>
  <c r="BK1627" i="8" s="1"/>
  <c r="J1627" i="8"/>
  <c r="I1627" i="8"/>
  <c r="H1627" i="8"/>
  <c r="G1627" i="8"/>
  <c r="F1627" i="8"/>
  <c r="A1627" i="8"/>
  <c r="DP1626" i="8"/>
  <c r="DO1626" i="8"/>
  <c r="DN1626" i="8"/>
  <c r="DM1626" i="8"/>
  <c r="DK1626" i="8"/>
  <c r="DL1626" i="8" s="1"/>
  <c r="DJ1626" i="8"/>
  <c r="DI1626" i="8"/>
  <c r="DH1626" i="8"/>
  <c r="DG1626" i="8"/>
  <c r="DE1626" i="8"/>
  <c r="DF1626" i="8" s="1"/>
  <c r="DD1626" i="8"/>
  <c r="DC1626" i="8"/>
  <c r="DB1626" i="8"/>
  <c r="DA1626" i="8"/>
  <c r="CZ1626" i="8"/>
  <c r="CY1626" i="8"/>
  <c r="CX1626" i="8"/>
  <c r="CV1626" i="8"/>
  <c r="CW1626" i="8" s="1"/>
  <c r="CU1626" i="8"/>
  <c r="CT1626" i="8"/>
  <c r="CS1626" i="8"/>
  <c r="CR1626" i="8"/>
  <c r="CQ1626" i="8"/>
  <c r="CP1626" i="8"/>
  <c r="CO1626" i="8"/>
  <c r="CN1626" i="8"/>
  <c r="CL1626" i="8"/>
  <c r="CM1626" i="8" s="1"/>
  <c r="CG1626" i="8"/>
  <c r="CF1626" i="8"/>
  <c r="CE1626" i="8"/>
  <c r="CD1626" i="8"/>
  <c r="CC1626" i="8"/>
  <c r="CB1626" i="8"/>
  <c r="CA1626" i="8"/>
  <c r="BZ1626" i="8"/>
  <c r="BY1626" i="8"/>
  <c r="BW1626" i="8"/>
  <c r="BX1626" i="8" s="1"/>
  <c r="BV1626" i="8"/>
  <c r="BU1626" i="8"/>
  <c r="BT1626" i="8"/>
  <c r="BS1626" i="8"/>
  <c r="BR1626" i="8"/>
  <c r="BQ1626" i="8"/>
  <c r="BP1626" i="8"/>
  <c r="BO1626" i="8"/>
  <c r="BN1626" i="8"/>
  <c r="BM1626" i="8"/>
  <c r="BL1626" i="8"/>
  <c r="BJ1626" i="8"/>
  <c r="BK1626" i="8" s="1"/>
  <c r="J1626" i="8"/>
  <c r="I1626" i="8"/>
  <c r="H1626" i="8"/>
  <c r="G1626" i="8"/>
  <c r="F1626" i="8"/>
  <c r="A1626" i="8"/>
  <c r="DP1625" i="8"/>
  <c r="DO1625" i="8"/>
  <c r="DN1625" i="8"/>
  <c r="DM1625" i="8"/>
  <c r="DK1625" i="8"/>
  <c r="DL1625" i="8" s="1"/>
  <c r="DJ1625" i="8"/>
  <c r="DI1625" i="8"/>
  <c r="DH1625" i="8"/>
  <c r="DG1625" i="8"/>
  <c r="DE1625" i="8"/>
  <c r="DF1625" i="8" s="1"/>
  <c r="DD1625" i="8"/>
  <c r="DC1625" i="8"/>
  <c r="DB1625" i="8"/>
  <c r="DA1625" i="8"/>
  <c r="CZ1625" i="8"/>
  <c r="CY1625" i="8"/>
  <c r="CX1625" i="8"/>
  <c r="CV1625" i="8"/>
  <c r="CW1625" i="8" s="1"/>
  <c r="CU1625" i="8"/>
  <c r="CT1625" i="8"/>
  <c r="CS1625" i="8"/>
  <c r="CR1625" i="8"/>
  <c r="CQ1625" i="8"/>
  <c r="CP1625" i="8"/>
  <c r="CO1625" i="8"/>
  <c r="CN1625" i="8"/>
  <c r="CL1625" i="8"/>
  <c r="CM1625" i="8" s="1"/>
  <c r="CG1625" i="8"/>
  <c r="CF1625" i="8"/>
  <c r="CE1625" i="8"/>
  <c r="CD1625" i="8"/>
  <c r="CC1625" i="8"/>
  <c r="CB1625" i="8"/>
  <c r="CA1625" i="8"/>
  <c r="BZ1625" i="8"/>
  <c r="BY1625" i="8"/>
  <c r="BW1625" i="8"/>
  <c r="BX1625" i="8" s="1"/>
  <c r="BV1625" i="8"/>
  <c r="BU1625" i="8"/>
  <c r="BT1625" i="8"/>
  <c r="BS1625" i="8"/>
  <c r="BR1625" i="8"/>
  <c r="BQ1625" i="8"/>
  <c r="BP1625" i="8"/>
  <c r="BO1625" i="8"/>
  <c r="BN1625" i="8"/>
  <c r="BM1625" i="8"/>
  <c r="BL1625" i="8"/>
  <c r="BJ1625" i="8"/>
  <c r="BK1625" i="8" s="1"/>
  <c r="J1625" i="8"/>
  <c r="I1625" i="8"/>
  <c r="H1625" i="8"/>
  <c r="G1625" i="8"/>
  <c r="F1625" i="8"/>
  <c r="A1625" i="8"/>
  <c r="DP1624" i="8"/>
  <c r="DO1624" i="8"/>
  <c r="DN1624" i="8"/>
  <c r="DM1624" i="8"/>
  <c r="DK1624" i="8"/>
  <c r="DL1624" i="8" s="1"/>
  <c r="DJ1624" i="8"/>
  <c r="DI1624" i="8"/>
  <c r="DH1624" i="8"/>
  <c r="DG1624" i="8"/>
  <c r="DE1624" i="8"/>
  <c r="DF1624" i="8" s="1"/>
  <c r="DD1624" i="8"/>
  <c r="DC1624" i="8"/>
  <c r="DB1624" i="8"/>
  <c r="DA1624" i="8"/>
  <c r="CZ1624" i="8"/>
  <c r="CY1624" i="8"/>
  <c r="CX1624" i="8"/>
  <c r="CV1624" i="8"/>
  <c r="CW1624" i="8" s="1"/>
  <c r="CU1624" i="8"/>
  <c r="CT1624" i="8"/>
  <c r="CS1624" i="8"/>
  <c r="CR1624" i="8"/>
  <c r="CQ1624" i="8"/>
  <c r="CP1624" i="8"/>
  <c r="CO1624" i="8"/>
  <c r="CN1624" i="8"/>
  <c r="CL1624" i="8"/>
  <c r="CM1624" i="8" s="1"/>
  <c r="CG1624" i="8"/>
  <c r="CF1624" i="8"/>
  <c r="CE1624" i="8"/>
  <c r="CD1624" i="8"/>
  <c r="CC1624" i="8"/>
  <c r="CB1624" i="8"/>
  <c r="CA1624" i="8"/>
  <c r="BZ1624" i="8"/>
  <c r="BY1624" i="8"/>
  <c r="BW1624" i="8"/>
  <c r="BX1624" i="8" s="1"/>
  <c r="BV1624" i="8"/>
  <c r="BU1624" i="8"/>
  <c r="BT1624" i="8"/>
  <c r="BS1624" i="8"/>
  <c r="BR1624" i="8"/>
  <c r="BQ1624" i="8"/>
  <c r="BP1624" i="8"/>
  <c r="BO1624" i="8"/>
  <c r="BN1624" i="8"/>
  <c r="BM1624" i="8"/>
  <c r="BL1624" i="8"/>
  <c r="BJ1624" i="8"/>
  <c r="BK1624" i="8" s="1"/>
  <c r="J1624" i="8"/>
  <c r="I1624" i="8"/>
  <c r="H1624" i="8"/>
  <c r="G1624" i="8"/>
  <c r="F1624" i="8"/>
  <c r="A1624" i="8"/>
  <c r="DP1623" i="8"/>
  <c r="DO1623" i="8"/>
  <c r="DN1623" i="8"/>
  <c r="DM1623" i="8"/>
  <c r="DK1623" i="8"/>
  <c r="DL1623" i="8" s="1"/>
  <c r="DJ1623" i="8"/>
  <c r="DI1623" i="8"/>
  <c r="DH1623" i="8"/>
  <c r="DG1623" i="8"/>
  <c r="DE1623" i="8"/>
  <c r="DF1623" i="8" s="1"/>
  <c r="DD1623" i="8"/>
  <c r="DC1623" i="8"/>
  <c r="DB1623" i="8"/>
  <c r="DA1623" i="8"/>
  <c r="CZ1623" i="8"/>
  <c r="CY1623" i="8"/>
  <c r="CX1623" i="8"/>
  <c r="CV1623" i="8"/>
  <c r="CW1623" i="8" s="1"/>
  <c r="CU1623" i="8"/>
  <c r="CT1623" i="8"/>
  <c r="CS1623" i="8"/>
  <c r="CR1623" i="8"/>
  <c r="CQ1623" i="8"/>
  <c r="CP1623" i="8"/>
  <c r="CO1623" i="8"/>
  <c r="CN1623" i="8"/>
  <c r="CL1623" i="8"/>
  <c r="CM1623" i="8" s="1"/>
  <c r="CG1623" i="8"/>
  <c r="CF1623" i="8"/>
  <c r="CE1623" i="8"/>
  <c r="CD1623" i="8"/>
  <c r="CC1623" i="8"/>
  <c r="CB1623" i="8"/>
  <c r="CA1623" i="8"/>
  <c r="BZ1623" i="8"/>
  <c r="BY1623" i="8"/>
  <c r="BW1623" i="8"/>
  <c r="BX1623" i="8" s="1"/>
  <c r="BV1623" i="8"/>
  <c r="BU1623" i="8"/>
  <c r="BT1623" i="8"/>
  <c r="BS1623" i="8"/>
  <c r="BR1623" i="8"/>
  <c r="BQ1623" i="8"/>
  <c r="BP1623" i="8"/>
  <c r="BO1623" i="8"/>
  <c r="BN1623" i="8"/>
  <c r="BM1623" i="8"/>
  <c r="BL1623" i="8"/>
  <c r="BJ1623" i="8"/>
  <c r="BK1623" i="8" s="1"/>
  <c r="J1623" i="8"/>
  <c r="I1623" i="8"/>
  <c r="H1623" i="8"/>
  <c r="G1623" i="8"/>
  <c r="F1623" i="8"/>
  <c r="A1623" i="8"/>
  <c r="DP1622" i="8"/>
  <c r="DO1622" i="8"/>
  <c r="DN1622" i="8"/>
  <c r="DM1622" i="8"/>
  <c r="DK1622" i="8"/>
  <c r="DL1622" i="8" s="1"/>
  <c r="DJ1622" i="8"/>
  <c r="DI1622" i="8"/>
  <c r="DH1622" i="8"/>
  <c r="DG1622" i="8"/>
  <c r="DE1622" i="8"/>
  <c r="DF1622" i="8" s="1"/>
  <c r="DD1622" i="8"/>
  <c r="DC1622" i="8"/>
  <c r="DB1622" i="8"/>
  <c r="DA1622" i="8"/>
  <c r="CZ1622" i="8"/>
  <c r="CY1622" i="8"/>
  <c r="CX1622" i="8"/>
  <c r="CV1622" i="8"/>
  <c r="CW1622" i="8" s="1"/>
  <c r="CU1622" i="8"/>
  <c r="CT1622" i="8"/>
  <c r="CS1622" i="8"/>
  <c r="CR1622" i="8"/>
  <c r="CQ1622" i="8"/>
  <c r="CP1622" i="8"/>
  <c r="CO1622" i="8"/>
  <c r="CN1622" i="8"/>
  <c r="CL1622" i="8"/>
  <c r="CM1622" i="8" s="1"/>
  <c r="CG1622" i="8"/>
  <c r="CF1622" i="8"/>
  <c r="CE1622" i="8"/>
  <c r="CD1622" i="8"/>
  <c r="CC1622" i="8"/>
  <c r="CB1622" i="8"/>
  <c r="CA1622" i="8"/>
  <c r="BZ1622" i="8"/>
  <c r="BY1622" i="8"/>
  <c r="BW1622" i="8"/>
  <c r="BX1622" i="8" s="1"/>
  <c r="BV1622" i="8"/>
  <c r="BU1622" i="8"/>
  <c r="BT1622" i="8"/>
  <c r="BS1622" i="8"/>
  <c r="BR1622" i="8"/>
  <c r="BQ1622" i="8"/>
  <c r="BP1622" i="8"/>
  <c r="BO1622" i="8"/>
  <c r="BN1622" i="8"/>
  <c r="BM1622" i="8"/>
  <c r="BL1622" i="8"/>
  <c r="BJ1622" i="8"/>
  <c r="BK1622" i="8" s="1"/>
  <c r="J1622" i="8"/>
  <c r="I1622" i="8"/>
  <c r="H1622" i="8"/>
  <c r="G1622" i="8"/>
  <c r="F1622" i="8"/>
  <c r="A1622" i="8"/>
  <c r="DP1621" i="8"/>
  <c r="DO1621" i="8"/>
  <c r="DN1621" i="8"/>
  <c r="DM1621" i="8"/>
  <c r="DK1621" i="8"/>
  <c r="DL1621" i="8" s="1"/>
  <c r="DJ1621" i="8"/>
  <c r="DI1621" i="8"/>
  <c r="DH1621" i="8"/>
  <c r="DG1621" i="8"/>
  <c r="DE1621" i="8"/>
  <c r="DF1621" i="8" s="1"/>
  <c r="DD1621" i="8"/>
  <c r="DC1621" i="8"/>
  <c r="DB1621" i="8"/>
  <c r="DA1621" i="8"/>
  <c r="CZ1621" i="8"/>
  <c r="CY1621" i="8"/>
  <c r="CX1621" i="8"/>
  <c r="CV1621" i="8"/>
  <c r="CW1621" i="8" s="1"/>
  <c r="CU1621" i="8"/>
  <c r="CT1621" i="8"/>
  <c r="CS1621" i="8"/>
  <c r="CR1621" i="8"/>
  <c r="CQ1621" i="8"/>
  <c r="CP1621" i="8"/>
  <c r="CO1621" i="8"/>
  <c r="CN1621" i="8"/>
  <c r="CL1621" i="8"/>
  <c r="CM1621" i="8" s="1"/>
  <c r="CG1621" i="8"/>
  <c r="CF1621" i="8"/>
  <c r="CE1621" i="8"/>
  <c r="CD1621" i="8"/>
  <c r="CC1621" i="8"/>
  <c r="CB1621" i="8"/>
  <c r="CA1621" i="8"/>
  <c r="BZ1621" i="8"/>
  <c r="BY1621" i="8"/>
  <c r="BW1621" i="8"/>
  <c r="BX1621" i="8" s="1"/>
  <c r="BV1621" i="8"/>
  <c r="BU1621" i="8"/>
  <c r="BT1621" i="8"/>
  <c r="BS1621" i="8"/>
  <c r="BR1621" i="8"/>
  <c r="BQ1621" i="8"/>
  <c r="BP1621" i="8"/>
  <c r="BO1621" i="8"/>
  <c r="BN1621" i="8"/>
  <c r="BM1621" i="8"/>
  <c r="BL1621" i="8"/>
  <c r="BJ1621" i="8"/>
  <c r="BK1621" i="8" s="1"/>
  <c r="J1621" i="8"/>
  <c r="I1621" i="8"/>
  <c r="H1621" i="8"/>
  <c r="G1621" i="8"/>
  <c r="F1621" i="8"/>
  <c r="A1621" i="8"/>
  <c r="DP1620" i="8"/>
  <c r="DO1620" i="8"/>
  <c r="DN1620" i="8"/>
  <c r="DM1620" i="8"/>
  <c r="DK1620" i="8"/>
  <c r="DL1620" i="8" s="1"/>
  <c r="DJ1620" i="8"/>
  <c r="DI1620" i="8"/>
  <c r="DH1620" i="8"/>
  <c r="DG1620" i="8"/>
  <c r="DE1620" i="8"/>
  <c r="DF1620" i="8" s="1"/>
  <c r="DD1620" i="8"/>
  <c r="DC1620" i="8"/>
  <c r="DB1620" i="8"/>
  <c r="DA1620" i="8"/>
  <c r="CZ1620" i="8"/>
  <c r="CY1620" i="8"/>
  <c r="CX1620" i="8"/>
  <c r="CV1620" i="8"/>
  <c r="CW1620" i="8" s="1"/>
  <c r="CU1620" i="8"/>
  <c r="CT1620" i="8"/>
  <c r="CS1620" i="8"/>
  <c r="CR1620" i="8"/>
  <c r="CQ1620" i="8"/>
  <c r="CP1620" i="8"/>
  <c r="CO1620" i="8"/>
  <c r="CN1620" i="8"/>
  <c r="CL1620" i="8"/>
  <c r="CM1620" i="8" s="1"/>
  <c r="CG1620" i="8"/>
  <c r="CF1620" i="8"/>
  <c r="CE1620" i="8"/>
  <c r="CD1620" i="8"/>
  <c r="CC1620" i="8"/>
  <c r="CB1620" i="8"/>
  <c r="CA1620" i="8"/>
  <c r="BZ1620" i="8"/>
  <c r="BY1620" i="8"/>
  <c r="BW1620" i="8"/>
  <c r="BX1620" i="8" s="1"/>
  <c r="BV1620" i="8"/>
  <c r="BU1620" i="8"/>
  <c r="BT1620" i="8"/>
  <c r="BS1620" i="8"/>
  <c r="BR1620" i="8"/>
  <c r="BQ1620" i="8"/>
  <c r="BP1620" i="8"/>
  <c r="BO1620" i="8"/>
  <c r="BN1620" i="8"/>
  <c r="BM1620" i="8"/>
  <c r="BL1620" i="8"/>
  <c r="BJ1620" i="8"/>
  <c r="BK1620" i="8" s="1"/>
  <c r="J1620" i="8"/>
  <c r="I1620" i="8"/>
  <c r="H1620" i="8"/>
  <c r="G1620" i="8"/>
  <c r="F1620" i="8"/>
  <c r="A1620" i="8"/>
  <c r="DP1619" i="8"/>
  <c r="DO1619" i="8"/>
  <c r="DN1619" i="8"/>
  <c r="DM1619" i="8"/>
  <c r="DK1619" i="8"/>
  <c r="DL1619" i="8" s="1"/>
  <c r="DJ1619" i="8"/>
  <c r="DI1619" i="8"/>
  <c r="DH1619" i="8"/>
  <c r="DG1619" i="8"/>
  <c r="DE1619" i="8"/>
  <c r="DF1619" i="8" s="1"/>
  <c r="DD1619" i="8"/>
  <c r="DC1619" i="8"/>
  <c r="DB1619" i="8"/>
  <c r="DA1619" i="8"/>
  <c r="CZ1619" i="8"/>
  <c r="CY1619" i="8"/>
  <c r="CX1619" i="8"/>
  <c r="CV1619" i="8"/>
  <c r="CW1619" i="8" s="1"/>
  <c r="CU1619" i="8"/>
  <c r="CT1619" i="8"/>
  <c r="CS1619" i="8"/>
  <c r="CR1619" i="8"/>
  <c r="CQ1619" i="8"/>
  <c r="CP1619" i="8"/>
  <c r="CO1619" i="8"/>
  <c r="CN1619" i="8"/>
  <c r="CL1619" i="8"/>
  <c r="CM1619" i="8" s="1"/>
  <c r="CG1619" i="8"/>
  <c r="CF1619" i="8"/>
  <c r="CE1619" i="8"/>
  <c r="CD1619" i="8"/>
  <c r="CC1619" i="8"/>
  <c r="CB1619" i="8"/>
  <c r="CA1619" i="8"/>
  <c r="BZ1619" i="8"/>
  <c r="BY1619" i="8"/>
  <c r="BW1619" i="8"/>
  <c r="BX1619" i="8" s="1"/>
  <c r="BV1619" i="8"/>
  <c r="BU1619" i="8"/>
  <c r="BT1619" i="8"/>
  <c r="BS1619" i="8"/>
  <c r="BR1619" i="8"/>
  <c r="BQ1619" i="8"/>
  <c r="BP1619" i="8"/>
  <c r="BO1619" i="8"/>
  <c r="BN1619" i="8"/>
  <c r="BM1619" i="8"/>
  <c r="BL1619" i="8"/>
  <c r="BJ1619" i="8"/>
  <c r="BK1619" i="8" s="1"/>
  <c r="J1619" i="8"/>
  <c r="I1619" i="8"/>
  <c r="H1619" i="8"/>
  <c r="G1619" i="8"/>
  <c r="F1619" i="8"/>
  <c r="A1619" i="8"/>
  <c r="DP1618" i="8"/>
  <c r="DO1618" i="8"/>
  <c r="DN1618" i="8"/>
  <c r="DM1618" i="8"/>
  <c r="DK1618" i="8"/>
  <c r="DL1618" i="8" s="1"/>
  <c r="DJ1618" i="8"/>
  <c r="DI1618" i="8"/>
  <c r="DH1618" i="8"/>
  <c r="DG1618" i="8"/>
  <c r="DE1618" i="8"/>
  <c r="DF1618" i="8" s="1"/>
  <c r="DD1618" i="8"/>
  <c r="DC1618" i="8"/>
  <c r="DB1618" i="8"/>
  <c r="DA1618" i="8"/>
  <c r="CZ1618" i="8"/>
  <c r="CY1618" i="8"/>
  <c r="CX1618" i="8"/>
  <c r="CV1618" i="8"/>
  <c r="CW1618" i="8" s="1"/>
  <c r="CU1618" i="8"/>
  <c r="CT1618" i="8"/>
  <c r="CS1618" i="8"/>
  <c r="CR1618" i="8"/>
  <c r="CQ1618" i="8"/>
  <c r="CP1618" i="8"/>
  <c r="CO1618" i="8"/>
  <c r="CN1618" i="8"/>
  <c r="CL1618" i="8"/>
  <c r="CM1618" i="8" s="1"/>
  <c r="CG1618" i="8"/>
  <c r="CF1618" i="8"/>
  <c r="CE1618" i="8"/>
  <c r="CD1618" i="8"/>
  <c r="CC1618" i="8"/>
  <c r="CB1618" i="8"/>
  <c r="CA1618" i="8"/>
  <c r="BZ1618" i="8"/>
  <c r="BY1618" i="8"/>
  <c r="BW1618" i="8"/>
  <c r="BX1618" i="8" s="1"/>
  <c r="BV1618" i="8"/>
  <c r="BU1618" i="8"/>
  <c r="BT1618" i="8"/>
  <c r="BS1618" i="8"/>
  <c r="BR1618" i="8"/>
  <c r="BQ1618" i="8"/>
  <c r="BP1618" i="8"/>
  <c r="BO1618" i="8"/>
  <c r="BN1618" i="8"/>
  <c r="BM1618" i="8"/>
  <c r="BL1618" i="8"/>
  <c r="BJ1618" i="8"/>
  <c r="BK1618" i="8" s="1"/>
  <c r="J1618" i="8"/>
  <c r="I1618" i="8"/>
  <c r="H1618" i="8"/>
  <c r="G1618" i="8"/>
  <c r="F1618" i="8"/>
  <c r="A1618" i="8"/>
  <c r="DP1617" i="8"/>
  <c r="DO1617" i="8"/>
  <c r="DN1617" i="8"/>
  <c r="DM1617" i="8"/>
  <c r="DK1617" i="8"/>
  <c r="DL1617" i="8" s="1"/>
  <c r="DJ1617" i="8"/>
  <c r="DI1617" i="8"/>
  <c r="DH1617" i="8"/>
  <c r="DG1617" i="8"/>
  <c r="DE1617" i="8"/>
  <c r="DF1617" i="8" s="1"/>
  <c r="DD1617" i="8"/>
  <c r="DC1617" i="8"/>
  <c r="DB1617" i="8"/>
  <c r="DA1617" i="8"/>
  <c r="CZ1617" i="8"/>
  <c r="CY1617" i="8"/>
  <c r="CX1617" i="8"/>
  <c r="CV1617" i="8"/>
  <c r="CW1617" i="8" s="1"/>
  <c r="CU1617" i="8"/>
  <c r="CT1617" i="8"/>
  <c r="CS1617" i="8"/>
  <c r="CR1617" i="8"/>
  <c r="CQ1617" i="8"/>
  <c r="CP1617" i="8"/>
  <c r="CO1617" i="8"/>
  <c r="CN1617" i="8"/>
  <c r="CL1617" i="8"/>
  <c r="CM1617" i="8" s="1"/>
  <c r="CG1617" i="8"/>
  <c r="CF1617" i="8"/>
  <c r="CE1617" i="8"/>
  <c r="CD1617" i="8"/>
  <c r="CC1617" i="8"/>
  <c r="CB1617" i="8"/>
  <c r="CA1617" i="8"/>
  <c r="BZ1617" i="8"/>
  <c r="BY1617" i="8"/>
  <c r="BW1617" i="8"/>
  <c r="BX1617" i="8" s="1"/>
  <c r="BV1617" i="8"/>
  <c r="BU1617" i="8"/>
  <c r="BT1617" i="8"/>
  <c r="BS1617" i="8"/>
  <c r="BR1617" i="8"/>
  <c r="BQ1617" i="8"/>
  <c r="BP1617" i="8"/>
  <c r="BO1617" i="8"/>
  <c r="BN1617" i="8"/>
  <c r="BM1617" i="8"/>
  <c r="BL1617" i="8"/>
  <c r="BJ1617" i="8"/>
  <c r="BK1617" i="8" s="1"/>
  <c r="J1617" i="8"/>
  <c r="I1617" i="8"/>
  <c r="H1617" i="8"/>
  <c r="G1617" i="8"/>
  <c r="F1617" i="8"/>
  <c r="A1617" i="8"/>
  <c r="DP1616" i="8"/>
  <c r="DO1616" i="8"/>
  <c r="DN1616" i="8"/>
  <c r="DM1616" i="8"/>
  <c r="DK1616" i="8"/>
  <c r="DL1616" i="8" s="1"/>
  <c r="DJ1616" i="8"/>
  <c r="DI1616" i="8"/>
  <c r="DH1616" i="8"/>
  <c r="DG1616" i="8"/>
  <c r="DE1616" i="8"/>
  <c r="DF1616" i="8" s="1"/>
  <c r="DD1616" i="8"/>
  <c r="DC1616" i="8"/>
  <c r="DB1616" i="8"/>
  <c r="DA1616" i="8"/>
  <c r="CZ1616" i="8"/>
  <c r="CY1616" i="8"/>
  <c r="CX1616" i="8"/>
  <c r="CV1616" i="8"/>
  <c r="CW1616" i="8" s="1"/>
  <c r="CU1616" i="8"/>
  <c r="CT1616" i="8"/>
  <c r="CS1616" i="8"/>
  <c r="CR1616" i="8"/>
  <c r="CQ1616" i="8"/>
  <c r="CP1616" i="8"/>
  <c r="CO1616" i="8"/>
  <c r="CN1616" i="8"/>
  <c r="CL1616" i="8"/>
  <c r="CM1616" i="8" s="1"/>
  <c r="CG1616" i="8"/>
  <c r="CF1616" i="8"/>
  <c r="CE1616" i="8"/>
  <c r="CD1616" i="8"/>
  <c r="CC1616" i="8"/>
  <c r="CB1616" i="8"/>
  <c r="CA1616" i="8"/>
  <c r="BZ1616" i="8"/>
  <c r="BY1616" i="8"/>
  <c r="BW1616" i="8"/>
  <c r="BX1616" i="8" s="1"/>
  <c r="BV1616" i="8"/>
  <c r="BU1616" i="8"/>
  <c r="BT1616" i="8"/>
  <c r="BS1616" i="8"/>
  <c r="BR1616" i="8"/>
  <c r="BQ1616" i="8"/>
  <c r="BP1616" i="8"/>
  <c r="BO1616" i="8"/>
  <c r="BN1616" i="8"/>
  <c r="BM1616" i="8"/>
  <c r="BL1616" i="8"/>
  <c r="BJ1616" i="8"/>
  <c r="BK1616" i="8" s="1"/>
  <c r="J1616" i="8"/>
  <c r="I1616" i="8"/>
  <c r="H1616" i="8"/>
  <c r="G1616" i="8"/>
  <c r="F1616" i="8"/>
  <c r="A1616" i="8"/>
  <c r="DP1615" i="8"/>
  <c r="DO1615" i="8"/>
  <c r="DN1615" i="8"/>
  <c r="DM1615" i="8"/>
  <c r="DK1615" i="8"/>
  <c r="DL1615" i="8" s="1"/>
  <c r="DJ1615" i="8"/>
  <c r="DI1615" i="8"/>
  <c r="DH1615" i="8"/>
  <c r="DG1615" i="8"/>
  <c r="DE1615" i="8"/>
  <c r="DF1615" i="8" s="1"/>
  <c r="DD1615" i="8"/>
  <c r="DC1615" i="8"/>
  <c r="DB1615" i="8"/>
  <c r="DA1615" i="8"/>
  <c r="CZ1615" i="8"/>
  <c r="CY1615" i="8"/>
  <c r="CX1615" i="8"/>
  <c r="CV1615" i="8"/>
  <c r="CW1615" i="8" s="1"/>
  <c r="CU1615" i="8"/>
  <c r="CT1615" i="8"/>
  <c r="CS1615" i="8"/>
  <c r="CR1615" i="8"/>
  <c r="CQ1615" i="8"/>
  <c r="CP1615" i="8"/>
  <c r="CO1615" i="8"/>
  <c r="CN1615" i="8"/>
  <c r="CL1615" i="8"/>
  <c r="CM1615" i="8" s="1"/>
  <c r="CG1615" i="8"/>
  <c r="CF1615" i="8"/>
  <c r="CE1615" i="8"/>
  <c r="CD1615" i="8"/>
  <c r="CC1615" i="8"/>
  <c r="CB1615" i="8"/>
  <c r="CA1615" i="8"/>
  <c r="BZ1615" i="8"/>
  <c r="BY1615" i="8"/>
  <c r="BW1615" i="8"/>
  <c r="BX1615" i="8" s="1"/>
  <c r="BV1615" i="8"/>
  <c r="BU1615" i="8"/>
  <c r="BT1615" i="8"/>
  <c r="BS1615" i="8"/>
  <c r="BR1615" i="8"/>
  <c r="BQ1615" i="8"/>
  <c r="BP1615" i="8"/>
  <c r="BO1615" i="8"/>
  <c r="BN1615" i="8"/>
  <c r="BM1615" i="8"/>
  <c r="BL1615" i="8"/>
  <c r="BJ1615" i="8"/>
  <c r="BK1615" i="8" s="1"/>
  <c r="J1615" i="8"/>
  <c r="I1615" i="8"/>
  <c r="H1615" i="8"/>
  <c r="G1615" i="8"/>
  <c r="F1615" i="8"/>
  <c r="A1615" i="8"/>
  <c r="DP1614" i="8"/>
  <c r="DO1614" i="8"/>
  <c r="DN1614" i="8"/>
  <c r="DM1614" i="8"/>
  <c r="DK1614" i="8"/>
  <c r="DL1614" i="8" s="1"/>
  <c r="DJ1614" i="8"/>
  <c r="DI1614" i="8"/>
  <c r="DH1614" i="8"/>
  <c r="DG1614" i="8"/>
  <c r="DE1614" i="8"/>
  <c r="DF1614" i="8" s="1"/>
  <c r="DD1614" i="8"/>
  <c r="DC1614" i="8"/>
  <c r="DB1614" i="8"/>
  <c r="DA1614" i="8"/>
  <c r="CZ1614" i="8"/>
  <c r="CY1614" i="8"/>
  <c r="CX1614" i="8"/>
  <c r="CV1614" i="8"/>
  <c r="CW1614" i="8" s="1"/>
  <c r="CU1614" i="8"/>
  <c r="CT1614" i="8"/>
  <c r="CS1614" i="8"/>
  <c r="CR1614" i="8"/>
  <c r="CQ1614" i="8"/>
  <c r="CP1614" i="8"/>
  <c r="CO1614" i="8"/>
  <c r="CN1614" i="8"/>
  <c r="CL1614" i="8"/>
  <c r="CM1614" i="8" s="1"/>
  <c r="CG1614" i="8"/>
  <c r="CF1614" i="8"/>
  <c r="CE1614" i="8"/>
  <c r="CD1614" i="8"/>
  <c r="CC1614" i="8"/>
  <c r="CB1614" i="8"/>
  <c r="CA1614" i="8"/>
  <c r="BZ1614" i="8"/>
  <c r="BY1614" i="8"/>
  <c r="BW1614" i="8"/>
  <c r="BX1614" i="8" s="1"/>
  <c r="BV1614" i="8"/>
  <c r="BU1614" i="8"/>
  <c r="BT1614" i="8"/>
  <c r="BS1614" i="8"/>
  <c r="BR1614" i="8"/>
  <c r="BQ1614" i="8"/>
  <c r="BP1614" i="8"/>
  <c r="BO1614" i="8"/>
  <c r="BN1614" i="8"/>
  <c r="BM1614" i="8"/>
  <c r="BL1614" i="8"/>
  <c r="BJ1614" i="8"/>
  <c r="BK1614" i="8" s="1"/>
  <c r="J1614" i="8"/>
  <c r="I1614" i="8"/>
  <c r="H1614" i="8"/>
  <c r="G1614" i="8"/>
  <c r="F1614" i="8"/>
  <c r="A1614" i="8"/>
  <c r="DP1613" i="8"/>
  <c r="DO1613" i="8"/>
  <c r="DN1613" i="8"/>
  <c r="DM1613" i="8"/>
  <c r="DK1613" i="8"/>
  <c r="DL1613" i="8" s="1"/>
  <c r="DJ1613" i="8"/>
  <c r="DI1613" i="8"/>
  <c r="DH1613" i="8"/>
  <c r="DG1613" i="8"/>
  <c r="DE1613" i="8"/>
  <c r="DF1613" i="8" s="1"/>
  <c r="DD1613" i="8"/>
  <c r="DC1613" i="8"/>
  <c r="DB1613" i="8"/>
  <c r="DA1613" i="8"/>
  <c r="CZ1613" i="8"/>
  <c r="CY1613" i="8"/>
  <c r="CX1613" i="8"/>
  <c r="CV1613" i="8"/>
  <c r="CW1613" i="8" s="1"/>
  <c r="CU1613" i="8"/>
  <c r="CT1613" i="8"/>
  <c r="CS1613" i="8"/>
  <c r="CR1613" i="8"/>
  <c r="CQ1613" i="8"/>
  <c r="CP1613" i="8"/>
  <c r="CO1613" i="8"/>
  <c r="CN1613" i="8"/>
  <c r="CL1613" i="8"/>
  <c r="CM1613" i="8" s="1"/>
  <c r="CG1613" i="8"/>
  <c r="CF1613" i="8"/>
  <c r="CE1613" i="8"/>
  <c r="CD1613" i="8"/>
  <c r="CC1613" i="8"/>
  <c r="CB1613" i="8"/>
  <c r="CA1613" i="8"/>
  <c r="BZ1613" i="8"/>
  <c r="BY1613" i="8"/>
  <c r="BW1613" i="8"/>
  <c r="BX1613" i="8" s="1"/>
  <c r="BV1613" i="8"/>
  <c r="BU1613" i="8"/>
  <c r="BT1613" i="8"/>
  <c r="BS1613" i="8"/>
  <c r="BR1613" i="8"/>
  <c r="BQ1613" i="8"/>
  <c r="BP1613" i="8"/>
  <c r="BO1613" i="8"/>
  <c r="BN1613" i="8"/>
  <c r="BM1613" i="8"/>
  <c r="BL1613" i="8"/>
  <c r="BJ1613" i="8"/>
  <c r="BK1613" i="8" s="1"/>
  <c r="J1613" i="8"/>
  <c r="I1613" i="8"/>
  <c r="H1613" i="8"/>
  <c r="G1613" i="8"/>
  <c r="F1613" i="8"/>
  <c r="A1613" i="8"/>
  <c r="DP1612" i="8"/>
  <c r="DO1612" i="8"/>
  <c r="DN1612" i="8"/>
  <c r="DM1612" i="8"/>
  <c r="DK1612" i="8"/>
  <c r="DL1612" i="8" s="1"/>
  <c r="DJ1612" i="8"/>
  <c r="DI1612" i="8"/>
  <c r="DH1612" i="8"/>
  <c r="DG1612" i="8"/>
  <c r="DE1612" i="8"/>
  <c r="DF1612" i="8" s="1"/>
  <c r="DD1612" i="8"/>
  <c r="DC1612" i="8"/>
  <c r="DB1612" i="8"/>
  <c r="DA1612" i="8"/>
  <c r="CZ1612" i="8"/>
  <c r="CY1612" i="8"/>
  <c r="CX1612" i="8"/>
  <c r="CV1612" i="8"/>
  <c r="CW1612" i="8" s="1"/>
  <c r="CU1612" i="8"/>
  <c r="CT1612" i="8"/>
  <c r="CS1612" i="8"/>
  <c r="CR1612" i="8"/>
  <c r="CQ1612" i="8"/>
  <c r="CP1612" i="8"/>
  <c r="CO1612" i="8"/>
  <c r="CN1612" i="8"/>
  <c r="CL1612" i="8"/>
  <c r="CM1612" i="8" s="1"/>
  <c r="CG1612" i="8"/>
  <c r="CF1612" i="8"/>
  <c r="CE1612" i="8"/>
  <c r="CD1612" i="8"/>
  <c r="CC1612" i="8"/>
  <c r="CB1612" i="8"/>
  <c r="CA1612" i="8"/>
  <c r="BZ1612" i="8"/>
  <c r="BY1612" i="8"/>
  <c r="BW1612" i="8"/>
  <c r="BX1612" i="8" s="1"/>
  <c r="BV1612" i="8"/>
  <c r="BU1612" i="8"/>
  <c r="BT1612" i="8"/>
  <c r="BS1612" i="8"/>
  <c r="BR1612" i="8"/>
  <c r="BQ1612" i="8"/>
  <c r="BP1612" i="8"/>
  <c r="BO1612" i="8"/>
  <c r="BN1612" i="8"/>
  <c r="BM1612" i="8"/>
  <c r="BL1612" i="8"/>
  <c r="BJ1612" i="8"/>
  <c r="BK1612" i="8" s="1"/>
  <c r="J1612" i="8"/>
  <c r="I1612" i="8"/>
  <c r="H1612" i="8"/>
  <c r="G1612" i="8"/>
  <c r="F1612" i="8"/>
  <c r="A1612" i="8"/>
  <c r="DP1611" i="8"/>
  <c r="DO1611" i="8"/>
  <c r="DN1611" i="8"/>
  <c r="DM1611" i="8"/>
  <c r="DK1611" i="8"/>
  <c r="DL1611" i="8" s="1"/>
  <c r="DJ1611" i="8"/>
  <c r="DI1611" i="8"/>
  <c r="DH1611" i="8"/>
  <c r="DG1611" i="8"/>
  <c r="DE1611" i="8"/>
  <c r="DF1611" i="8" s="1"/>
  <c r="DD1611" i="8"/>
  <c r="DC1611" i="8"/>
  <c r="DB1611" i="8"/>
  <c r="DA1611" i="8"/>
  <c r="CZ1611" i="8"/>
  <c r="CY1611" i="8"/>
  <c r="CX1611" i="8"/>
  <c r="CV1611" i="8"/>
  <c r="CW1611" i="8" s="1"/>
  <c r="CU1611" i="8"/>
  <c r="CT1611" i="8"/>
  <c r="CS1611" i="8"/>
  <c r="CR1611" i="8"/>
  <c r="CQ1611" i="8"/>
  <c r="CP1611" i="8"/>
  <c r="CO1611" i="8"/>
  <c r="CN1611" i="8"/>
  <c r="CL1611" i="8"/>
  <c r="CM1611" i="8" s="1"/>
  <c r="CG1611" i="8"/>
  <c r="CF1611" i="8"/>
  <c r="CE1611" i="8"/>
  <c r="CD1611" i="8"/>
  <c r="CC1611" i="8"/>
  <c r="CB1611" i="8"/>
  <c r="CA1611" i="8"/>
  <c r="BZ1611" i="8"/>
  <c r="BY1611" i="8"/>
  <c r="BW1611" i="8"/>
  <c r="BX1611" i="8" s="1"/>
  <c r="BV1611" i="8"/>
  <c r="BU1611" i="8"/>
  <c r="BT1611" i="8"/>
  <c r="BS1611" i="8"/>
  <c r="BR1611" i="8"/>
  <c r="BQ1611" i="8"/>
  <c r="BP1611" i="8"/>
  <c r="BO1611" i="8"/>
  <c r="BN1611" i="8"/>
  <c r="BM1611" i="8"/>
  <c r="BL1611" i="8"/>
  <c r="BJ1611" i="8"/>
  <c r="BK1611" i="8" s="1"/>
  <c r="J1611" i="8"/>
  <c r="I1611" i="8"/>
  <c r="H1611" i="8"/>
  <c r="G1611" i="8"/>
  <c r="F1611" i="8"/>
  <c r="A1611" i="8"/>
  <c r="DP1610" i="8"/>
  <c r="DO1610" i="8"/>
  <c r="DN1610" i="8"/>
  <c r="DM1610" i="8"/>
  <c r="DK1610" i="8"/>
  <c r="DL1610" i="8" s="1"/>
  <c r="DJ1610" i="8"/>
  <c r="DI1610" i="8"/>
  <c r="DH1610" i="8"/>
  <c r="DG1610" i="8"/>
  <c r="DE1610" i="8"/>
  <c r="DF1610" i="8" s="1"/>
  <c r="DD1610" i="8"/>
  <c r="DC1610" i="8"/>
  <c r="DB1610" i="8"/>
  <c r="DA1610" i="8"/>
  <c r="CZ1610" i="8"/>
  <c r="CY1610" i="8"/>
  <c r="CX1610" i="8"/>
  <c r="CV1610" i="8"/>
  <c r="CW1610" i="8" s="1"/>
  <c r="CU1610" i="8"/>
  <c r="CT1610" i="8"/>
  <c r="CS1610" i="8"/>
  <c r="CR1610" i="8"/>
  <c r="CQ1610" i="8"/>
  <c r="CP1610" i="8"/>
  <c r="CO1610" i="8"/>
  <c r="CN1610" i="8"/>
  <c r="CL1610" i="8"/>
  <c r="CM1610" i="8" s="1"/>
  <c r="CG1610" i="8"/>
  <c r="CF1610" i="8"/>
  <c r="CE1610" i="8"/>
  <c r="CD1610" i="8"/>
  <c r="CC1610" i="8"/>
  <c r="CB1610" i="8"/>
  <c r="CA1610" i="8"/>
  <c r="BZ1610" i="8"/>
  <c r="BY1610" i="8"/>
  <c r="BW1610" i="8"/>
  <c r="BX1610" i="8" s="1"/>
  <c r="BV1610" i="8"/>
  <c r="BU1610" i="8"/>
  <c r="BT1610" i="8"/>
  <c r="BS1610" i="8"/>
  <c r="BR1610" i="8"/>
  <c r="BQ1610" i="8"/>
  <c r="BP1610" i="8"/>
  <c r="BO1610" i="8"/>
  <c r="BN1610" i="8"/>
  <c r="BM1610" i="8"/>
  <c r="BL1610" i="8"/>
  <c r="BJ1610" i="8"/>
  <c r="BK1610" i="8" s="1"/>
  <c r="J1610" i="8"/>
  <c r="I1610" i="8"/>
  <c r="H1610" i="8"/>
  <c r="G1610" i="8"/>
  <c r="F1610" i="8"/>
  <c r="A1610" i="8"/>
  <c r="DP1609" i="8"/>
  <c r="DO1609" i="8"/>
  <c r="DN1609" i="8"/>
  <c r="DM1609" i="8"/>
  <c r="DK1609" i="8"/>
  <c r="DL1609" i="8" s="1"/>
  <c r="DJ1609" i="8"/>
  <c r="DI1609" i="8"/>
  <c r="DH1609" i="8"/>
  <c r="DG1609" i="8"/>
  <c r="DE1609" i="8"/>
  <c r="DF1609" i="8" s="1"/>
  <c r="DD1609" i="8"/>
  <c r="DC1609" i="8"/>
  <c r="DB1609" i="8"/>
  <c r="DA1609" i="8"/>
  <c r="CZ1609" i="8"/>
  <c r="CY1609" i="8"/>
  <c r="CX1609" i="8"/>
  <c r="CV1609" i="8"/>
  <c r="CW1609" i="8" s="1"/>
  <c r="CU1609" i="8"/>
  <c r="CT1609" i="8"/>
  <c r="CS1609" i="8"/>
  <c r="CR1609" i="8"/>
  <c r="CQ1609" i="8"/>
  <c r="CP1609" i="8"/>
  <c r="CO1609" i="8"/>
  <c r="CN1609" i="8"/>
  <c r="CL1609" i="8"/>
  <c r="CM1609" i="8" s="1"/>
  <c r="CG1609" i="8"/>
  <c r="CF1609" i="8"/>
  <c r="CE1609" i="8"/>
  <c r="CD1609" i="8"/>
  <c r="CC1609" i="8"/>
  <c r="CB1609" i="8"/>
  <c r="CA1609" i="8"/>
  <c r="BZ1609" i="8"/>
  <c r="BY1609" i="8"/>
  <c r="BW1609" i="8"/>
  <c r="BX1609" i="8" s="1"/>
  <c r="BV1609" i="8"/>
  <c r="BU1609" i="8"/>
  <c r="BT1609" i="8"/>
  <c r="BS1609" i="8"/>
  <c r="BR1609" i="8"/>
  <c r="BQ1609" i="8"/>
  <c r="BP1609" i="8"/>
  <c r="BO1609" i="8"/>
  <c r="BN1609" i="8"/>
  <c r="BM1609" i="8"/>
  <c r="BL1609" i="8"/>
  <c r="BJ1609" i="8"/>
  <c r="BK1609" i="8" s="1"/>
  <c r="J1609" i="8"/>
  <c r="I1609" i="8"/>
  <c r="H1609" i="8"/>
  <c r="G1609" i="8"/>
  <c r="F1609" i="8"/>
  <c r="A1609" i="8"/>
  <c r="DP1608" i="8"/>
  <c r="DO1608" i="8"/>
  <c r="DN1608" i="8"/>
  <c r="DM1608" i="8"/>
  <c r="DK1608" i="8"/>
  <c r="DL1608" i="8" s="1"/>
  <c r="DJ1608" i="8"/>
  <c r="DI1608" i="8"/>
  <c r="DH1608" i="8"/>
  <c r="DG1608" i="8"/>
  <c r="DE1608" i="8"/>
  <c r="DF1608" i="8" s="1"/>
  <c r="DD1608" i="8"/>
  <c r="DC1608" i="8"/>
  <c r="DB1608" i="8"/>
  <c r="DA1608" i="8"/>
  <c r="CZ1608" i="8"/>
  <c r="CY1608" i="8"/>
  <c r="CX1608" i="8"/>
  <c r="CV1608" i="8"/>
  <c r="CW1608" i="8" s="1"/>
  <c r="CU1608" i="8"/>
  <c r="CT1608" i="8"/>
  <c r="CS1608" i="8"/>
  <c r="CR1608" i="8"/>
  <c r="CQ1608" i="8"/>
  <c r="CP1608" i="8"/>
  <c r="CO1608" i="8"/>
  <c r="CN1608" i="8"/>
  <c r="CL1608" i="8"/>
  <c r="CM1608" i="8" s="1"/>
  <c r="CG1608" i="8"/>
  <c r="CF1608" i="8"/>
  <c r="CE1608" i="8"/>
  <c r="CD1608" i="8"/>
  <c r="CC1608" i="8"/>
  <c r="CB1608" i="8"/>
  <c r="CA1608" i="8"/>
  <c r="BZ1608" i="8"/>
  <c r="BY1608" i="8"/>
  <c r="BW1608" i="8"/>
  <c r="BX1608" i="8" s="1"/>
  <c r="BV1608" i="8"/>
  <c r="BU1608" i="8"/>
  <c r="BT1608" i="8"/>
  <c r="BS1608" i="8"/>
  <c r="BR1608" i="8"/>
  <c r="BQ1608" i="8"/>
  <c r="BP1608" i="8"/>
  <c r="BO1608" i="8"/>
  <c r="BN1608" i="8"/>
  <c r="BM1608" i="8"/>
  <c r="BL1608" i="8"/>
  <c r="BJ1608" i="8"/>
  <c r="BK1608" i="8" s="1"/>
  <c r="J1608" i="8"/>
  <c r="I1608" i="8"/>
  <c r="H1608" i="8"/>
  <c r="G1608" i="8"/>
  <c r="F1608" i="8"/>
  <c r="A1608" i="8"/>
  <c r="DP1607" i="8"/>
  <c r="DO1607" i="8"/>
  <c r="DN1607" i="8"/>
  <c r="DM1607" i="8"/>
  <c r="DK1607" i="8"/>
  <c r="DL1607" i="8" s="1"/>
  <c r="DJ1607" i="8"/>
  <c r="DI1607" i="8"/>
  <c r="DH1607" i="8"/>
  <c r="DG1607" i="8"/>
  <c r="DE1607" i="8"/>
  <c r="DF1607" i="8" s="1"/>
  <c r="DD1607" i="8"/>
  <c r="DC1607" i="8"/>
  <c r="DB1607" i="8"/>
  <c r="DA1607" i="8"/>
  <c r="CZ1607" i="8"/>
  <c r="CY1607" i="8"/>
  <c r="CX1607" i="8"/>
  <c r="CV1607" i="8"/>
  <c r="CW1607" i="8" s="1"/>
  <c r="CU1607" i="8"/>
  <c r="CT1607" i="8"/>
  <c r="CS1607" i="8"/>
  <c r="CR1607" i="8"/>
  <c r="CQ1607" i="8"/>
  <c r="CP1607" i="8"/>
  <c r="CO1607" i="8"/>
  <c r="CN1607" i="8"/>
  <c r="CL1607" i="8"/>
  <c r="CM1607" i="8" s="1"/>
  <c r="CG1607" i="8"/>
  <c r="CF1607" i="8"/>
  <c r="CE1607" i="8"/>
  <c r="CD1607" i="8"/>
  <c r="CC1607" i="8"/>
  <c r="CB1607" i="8"/>
  <c r="CA1607" i="8"/>
  <c r="BZ1607" i="8"/>
  <c r="BY1607" i="8"/>
  <c r="BW1607" i="8"/>
  <c r="BX1607" i="8" s="1"/>
  <c r="BV1607" i="8"/>
  <c r="BU1607" i="8"/>
  <c r="BT1607" i="8"/>
  <c r="BS1607" i="8"/>
  <c r="BR1607" i="8"/>
  <c r="BQ1607" i="8"/>
  <c r="BP1607" i="8"/>
  <c r="BO1607" i="8"/>
  <c r="BN1607" i="8"/>
  <c r="BM1607" i="8"/>
  <c r="BL1607" i="8"/>
  <c r="BJ1607" i="8"/>
  <c r="BK1607" i="8" s="1"/>
  <c r="J1607" i="8"/>
  <c r="I1607" i="8"/>
  <c r="H1607" i="8"/>
  <c r="G1607" i="8"/>
  <c r="F1607" i="8"/>
  <c r="A1607" i="8"/>
  <c r="DP1606" i="8"/>
  <c r="DO1606" i="8"/>
  <c r="DN1606" i="8"/>
  <c r="DM1606" i="8"/>
  <c r="DK1606" i="8"/>
  <c r="DL1606" i="8" s="1"/>
  <c r="DJ1606" i="8"/>
  <c r="DI1606" i="8"/>
  <c r="DH1606" i="8"/>
  <c r="DG1606" i="8"/>
  <c r="DE1606" i="8"/>
  <c r="DF1606" i="8" s="1"/>
  <c r="DD1606" i="8"/>
  <c r="DC1606" i="8"/>
  <c r="DB1606" i="8"/>
  <c r="DA1606" i="8"/>
  <c r="CZ1606" i="8"/>
  <c r="CY1606" i="8"/>
  <c r="CX1606" i="8"/>
  <c r="CV1606" i="8"/>
  <c r="CW1606" i="8" s="1"/>
  <c r="CU1606" i="8"/>
  <c r="CT1606" i="8"/>
  <c r="CS1606" i="8"/>
  <c r="CR1606" i="8"/>
  <c r="CQ1606" i="8"/>
  <c r="CP1606" i="8"/>
  <c r="CO1606" i="8"/>
  <c r="CN1606" i="8"/>
  <c r="CL1606" i="8"/>
  <c r="CM1606" i="8" s="1"/>
  <c r="CG1606" i="8"/>
  <c r="CF1606" i="8"/>
  <c r="CE1606" i="8"/>
  <c r="CD1606" i="8"/>
  <c r="CC1606" i="8"/>
  <c r="CB1606" i="8"/>
  <c r="CA1606" i="8"/>
  <c r="BZ1606" i="8"/>
  <c r="BY1606" i="8"/>
  <c r="BW1606" i="8"/>
  <c r="BX1606" i="8" s="1"/>
  <c r="BV1606" i="8"/>
  <c r="BU1606" i="8"/>
  <c r="BT1606" i="8"/>
  <c r="BS1606" i="8"/>
  <c r="BR1606" i="8"/>
  <c r="BQ1606" i="8"/>
  <c r="BP1606" i="8"/>
  <c r="BO1606" i="8"/>
  <c r="BN1606" i="8"/>
  <c r="BM1606" i="8"/>
  <c r="BL1606" i="8"/>
  <c r="BJ1606" i="8"/>
  <c r="BK1606" i="8" s="1"/>
  <c r="J1606" i="8"/>
  <c r="I1606" i="8"/>
  <c r="H1606" i="8"/>
  <c r="G1606" i="8"/>
  <c r="F1606" i="8"/>
  <c r="A1606" i="8"/>
  <c r="DP1605" i="8"/>
  <c r="DO1605" i="8"/>
  <c r="DN1605" i="8"/>
  <c r="DM1605" i="8"/>
  <c r="DK1605" i="8"/>
  <c r="DL1605" i="8" s="1"/>
  <c r="DJ1605" i="8"/>
  <c r="DI1605" i="8"/>
  <c r="DH1605" i="8"/>
  <c r="DG1605" i="8"/>
  <c r="DE1605" i="8"/>
  <c r="DF1605" i="8" s="1"/>
  <c r="DD1605" i="8"/>
  <c r="DC1605" i="8"/>
  <c r="DB1605" i="8"/>
  <c r="DA1605" i="8"/>
  <c r="CZ1605" i="8"/>
  <c r="CY1605" i="8"/>
  <c r="CX1605" i="8"/>
  <c r="CV1605" i="8"/>
  <c r="CW1605" i="8" s="1"/>
  <c r="CU1605" i="8"/>
  <c r="CT1605" i="8"/>
  <c r="CS1605" i="8"/>
  <c r="CR1605" i="8"/>
  <c r="CQ1605" i="8"/>
  <c r="CP1605" i="8"/>
  <c r="CO1605" i="8"/>
  <c r="CN1605" i="8"/>
  <c r="CL1605" i="8"/>
  <c r="CM1605" i="8" s="1"/>
  <c r="CG1605" i="8"/>
  <c r="CF1605" i="8"/>
  <c r="CE1605" i="8"/>
  <c r="CD1605" i="8"/>
  <c r="CC1605" i="8"/>
  <c r="CB1605" i="8"/>
  <c r="CA1605" i="8"/>
  <c r="BZ1605" i="8"/>
  <c r="BY1605" i="8"/>
  <c r="BW1605" i="8"/>
  <c r="BX1605" i="8" s="1"/>
  <c r="BV1605" i="8"/>
  <c r="BU1605" i="8"/>
  <c r="BT1605" i="8"/>
  <c r="BS1605" i="8"/>
  <c r="BR1605" i="8"/>
  <c r="BQ1605" i="8"/>
  <c r="BP1605" i="8"/>
  <c r="BO1605" i="8"/>
  <c r="BN1605" i="8"/>
  <c r="BM1605" i="8"/>
  <c r="BL1605" i="8"/>
  <c r="BJ1605" i="8"/>
  <c r="BK1605" i="8" s="1"/>
  <c r="J1605" i="8"/>
  <c r="I1605" i="8"/>
  <c r="H1605" i="8"/>
  <c r="G1605" i="8"/>
  <c r="F1605" i="8"/>
  <c r="A1605" i="8"/>
  <c r="DP1604" i="8"/>
  <c r="DO1604" i="8"/>
  <c r="DN1604" i="8"/>
  <c r="DM1604" i="8"/>
  <c r="DK1604" i="8"/>
  <c r="DL1604" i="8" s="1"/>
  <c r="DJ1604" i="8"/>
  <c r="DI1604" i="8"/>
  <c r="DH1604" i="8"/>
  <c r="DG1604" i="8"/>
  <c r="DE1604" i="8"/>
  <c r="DF1604" i="8" s="1"/>
  <c r="DD1604" i="8"/>
  <c r="DC1604" i="8"/>
  <c r="DB1604" i="8"/>
  <c r="DA1604" i="8"/>
  <c r="CZ1604" i="8"/>
  <c r="CY1604" i="8"/>
  <c r="CX1604" i="8"/>
  <c r="CV1604" i="8"/>
  <c r="CW1604" i="8" s="1"/>
  <c r="CU1604" i="8"/>
  <c r="CT1604" i="8"/>
  <c r="CS1604" i="8"/>
  <c r="CR1604" i="8"/>
  <c r="CQ1604" i="8"/>
  <c r="CP1604" i="8"/>
  <c r="CO1604" i="8"/>
  <c r="CN1604" i="8"/>
  <c r="CL1604" i="8"/>
  <c r="CM1604" i="8" s="1"/>
  <c r="CG1604" i="8"/>
  <c r="CF1604" i="8"/>
  <c r="CE1604" i="8"/>
  <c r="CD1604" i="8"/>
  <c r="CC1604" i="8"/>
  <c r="CB1604" i="8"/>
  <c r="CA1604" i="8"/>
  <c r="BZ1604" i="8"/>
  <c r="BY1604" i="8"/>
  <c r="BW1604" i="8"/>
  <c r="BX1604" i="8" s="1"/>
  <c r="BV1604" i="8"/>
  <c r="BU1604" i="8"/>
  <c r="BT1604" i="8"/>
  <c r="BS1604" i="8"/>
  <c r="BR1604" i="8"/>
  <c r="BQ1604" i="8"/>
  <c r="BP1604" i="8"/>
  <c r="BO1604" i="8"/>
  <c r="BN1604" i="8"/>
  <c r="BM1604" i="8"/>
  <c r="BL1604" i="8"/>
  <c r="BJ1604" i="8"/>
  <c r="BK1604" i="8" s="1"/>
  <c r="J1604" i="8"/>
  <c r="I1604" i="8"/>
  <c r="H1604" i="8"/>
  <c r="G1604" i="8"/>
  <c r="F1604" i="8"/>
  <c r="A1604" i="8"/>
  <c r="DP1603" i="8"/>
  <c r="DO1603" i="8"/>
  <c r="DN1603" i="8"/>
  <c r="DM1603" i="8"/>
  <c r="DK1603" i="8"/>
  <c r="DL1603" i="8" s="1"/>
  <c r="DJ1603" i="8"/>
  <c r="DI1603" i="8"/>
  <c r="DH1603" i="8"/>
  <c r="DG1603" i="8"/>
  <c r="DE1603" i="8"/>
  <c r="DF1603" i="8" s="1"/>
  <c r="DD1603" i="8"/>
  <c r="DC1603" i="8"/>
  <c r="DB1603" i="8"/>
  <c r="DA1603" i="8"/>
  <c r="CZ1603" i="8"/>
  <c r="CY1603" i="8"/>
  <c r="CX1603" i="8"/>
  <c r="CV1603" i="8"/>
  <c r="CW1603" i="8" s="1"/>
  <c r="CU1603" i="8"/>
  <c r="CT1603" i="8"/>
  <c r="CS1603" i="8"/>
  <c r="CR1603" i="8"/>
  <c r="CQ1603" i="8"/>
  <c r="CP1603" i="8"/>
  <c r="CO1603" i="8"/>
  <c r="CN1603" i="8"/>
  <c r="CL1603" i="8"/>
  <c r="CM1603" i="8" s="1"/>
  <c r="CG1603" i="8"/>
  <c r="CF1603" i="8"/>
  <c r="CE1603" i="8"/>
  <c r="CD1603" i="8"/>
  <c r="CC1603" i="8"/>
  <c r="CB1603" i="8"/>
  <c r="CA1603" i="8"/>
  <c r="BZ1603" i="8"/>
  <c r="BY1603" i="8"/>
  <c r="BW1603" i="8"/>
  <c r="BX1603" i="8" s="1"/>
  <c r="BV1603" i="8"/>
  <c r="BU1603" i="8"/>
  <c r="BT1603" i="8"/>
  <c r="BS1603" i="8"/>
  <c r="BR1603" i="8"/>
  <c r="BQ1603" i="8"/>
  <c r="BP1603" i="8"/>
  <c r="BO1603" i="8"/>
  <c r="BN1603" i="8"/>
  <c r="BM1603" i="8"/>
  <c r="BL1603" i="8"/>
  <c r="BJ1603" i="8"/>
  <c r="BK1603" i="8" s="1"/>
  <c r="J1603" i="8"/>
  <c r="I1603" i="8"/>
  <c r="H1603" i="8"/>
  <c r="G1603" i="8"/>
  <c r="F1603" i="8"/>
  <c r="A1603" i="8"/>
  <c r="DP1602" i="8"/>
  <c r="DO1602" i="8"/>
  <c r="DN1602" i="8"/>
  <c r="DM1602" i="8"/>
  <c r="DK1602" i="8"/>
  <c r="DL1602" i="8" s="1"/>
  <c r="DJ1602" i="8"/>
  <c r="DI1602" i="8"/>
  <c r="DH1602" i="8"/>
  <c r="DG1602" i="8"/>
  <c r="DE1602" i="8"/>
  <c r="DF1602" i="8" s="1"/>
  <c r="DD1602" i="8"/>
  <c r="DC1602" i="8"/>
  <c r="DB1602" i="8"/>
  <c r="DA1602" i="8"/>
  <c r="CZ1602" i="8"/>
  <c r="CY1602" i="8"/>
  <c r="CX1602" i="8"/>
  <c r="CV1602" i="8"/>
  <c r="CW1602" i="8" s="1"/>
  <c r="CU1602" i="8"/>
  <c r="CT1602" i="8"/>
  <c r="CS1602" i="8"/>
  <c r="CR1602" i="8"/>
  <c r="CQ1602" i="8"/>
  <c r="CP1602" i="8"/>
  <c r="CO1602" i="8"/>
  <c r="CN1602" i="8"/>
  <c r="CL1602" i="8"/>
  <c r="CM1602" i="8" s="1"/>
  <c r="CG1602" i="8"/>
  <c r="CF1602" i="8"/>
  <c r="CE1602" i="8"/>
  <c r="CD1602" i="8"/>
  <c r="CC1602" i="8"/>
  <c r="CB1602" i="8"/>
  <c r="CA1602" i="8"/>
  <c r="BZ1602" i="8"/>
  <c r="BY1602" i="8"/>
  <c r="BW1602" i="8"/>
  <c r="BX1602" i="8" s="1"/>
  <c r="BV1602" i="8"/>
  <c r="BU1602" i="8"/>
  <c r="BT1602" i="8"/>
  <c r="BS1602" i="8"/>
  <c r="BR1602" i="8"/>
  <c r="BQ1602" i="8"/>
  <c r="BP1602" i="8"/>
  <c r="BO1602" i="8"/>
  <c r="BN1602" i="8"/>
  <c r="BM1602" i="8"/>
  <c r="BL1602" i="8"/>
  <c r="BJ1602" i="8"/>
  <c r="BK1602" i="8" s="1"/>
  <c r="J1602" i="8"/>
  <c r="I1602" i="8"/>
  <c r="H1602" i="8"/>
  <c r="G1602" i="8"/>
  <c r="F1602" i="8"/>
  <c r="A1602" i="8"/>
  <c r="DP1601" i="8"/>
  <c r="DO1601" i="8"/>
  <c r="DN1601" i="8"/>
  <c r="DM1601" i="8"/>
  <c r="DK1601" i="8"/>
  <c r="DL1601" i="8" s="1"/>
  <c r="DJ1601" i="8"/>
  <c r="DI1601" i="8"/>
  <c r="DH1601" i="8"/>
  <c r="DG1601" i="8"/>
  <c r="DE1601" i="8"/>
  <c r="DF1601" i="8" s="1"/>
  <c r="DD1601" i="8"/>
  <c r="DC1601" i="8"/>
  <c r="DB1601" i="8"/>
  <c r="DA1601" i="8"/>
  <c r="CZ1601" i="8"/>
  <c r="CY1601" i="8"/>
  <c r="CX1601" i="8"/>
  <c r="CV1601" i="8"/>
  <c r="CW1601" i="8" s="1"/>
  <c r="CU1601" i="8"/>
  <c r="CT1601" i="8"/>
  <c r="CS1601" i="8"/>
  <c r="CR1601" i="8"/>
  <c r="CQ1601" i="8"/>
  <c r="CP1601" i="8"/>
  <c r="CO1601" i="8"/>
  <c r="CN1601" i="8"/>
  <c r="CL1601" i="8"/>
  <c r="CM1601" i="8" s="1"/>
  <c r="CG1601" i="8"/>
  <c r="CF1601" i="8"/>
  <c r="CE1601" i="8"/>
  <c r="CD1601" i="8"/>
  <c r="CC1601" i="8"/>
  <c r="CB1601" i="8"/>
  <c r="CA1601" i="8"/>
  <c r="BZ1601" i="8"/>
  <c r="BY1601" i="8"/>
  <c r="BW1601" i="8"/>
  <c r="BX1601" i="8" s="1"/>
  <c r="BV1601" i="8"/>
  <c r="BU1601" i="8"/>
  <c r="BT1601" i="8"/>
  <c r="BS1601" i="8"/>
  <c r="BR1601" i="8"/>
  <c r="BQ1601" i="8"/>
  <c r="BP1601" i="8"/>
  <c r="BO1601" i="8"/>
  <c r="BN1601" i="8"/>
  <c r="BM1601" i="8"/>
  <c r="BL1601" i="8"/>
  <c r="BJ1601" i="8"/>
  <c r="BK1601" i="8" s="1"/>
  <c r="J1601" i="8"/>
  <c r="I1601" i="8"/>
  <c r="H1601" i="8"/>
  <c r="G1601" i="8"/>
  <c r="F1601" i="8"/>
  <c r="A1601" i="8"/>
  <c r="DP1600" i="8"/>
  <c r="DO1600" i="8"/>
  <c r="DN1600" i="8"/>
  <c r="DM1600" i="8"/>
  <c r="DK1600" i="8"/>
  <c r="DL1600" i="8" s="1"/>
  <c r="DJ1600" i="8"/>
  <c r="DI1600" i="8"/>
  <c r="DH1600" i="8"/>
  <c r="DG1600" i="8"/>
  <c r="DE1600" i="8"/>
  <c r="DF1600" i="8" s="1"/>
  <c r="DD1600" i="8"/>
  <c r="DC1600" i="8"/>
  <c r="DB1600" i="8"/>
  <c r="DA1600" i="8"/>
  <c r="CZ1600" i="8"/>
  <c r="CY1600" i="8"/>
  <c r="CX1600" i="8"/>
  <c r="CV1600" i="8"/>
  <c r="CW1600" i="8" s="1"/>
  <c r="CU1600" i="8"/>
  <c r="CT1600" i="8"/>
  <c r="CS1600" i="8"/>
  <c r="CR1600" i="8"/>
  <c r="CQ1600" i="8"/>
  <c r="CP1600" i="8"/>
  <c r="CO1600" i="8"/>
  <c r="CN1600" i="8"/>
  <c r="CL1600" i="8"/>
  <c r="CM1600" i="8" s="1"/>
  <c r="CG1600" i="8"/>
  <c r="CF1600" i="8"/>
  <c r="CE1600" i="8"/>
  <c r="CD1600" i="8"/>
  <c r="CC1600" i="8"/>
  <c r="CB1600" i="8"/>
  <c r="CA1600" i="8"/>
  <c r="BZ1600" i="8"/>
  <c r="BY1600" i="8"/>
  <c r="BW1600" i="8"/>
  <c r="BX1600" i="8" s="1"/>
  <c r="BV1600" i="8"/>
  <c r="BU1600" i="8"/>
  <c r="BT1600" i="8"/>
  <c r="BS1600" i="8"/>
  <c r="BR1600" i="8"/>
  <c r="BQ1600" i="8"/>
  <c r="BP1600" i="8"/>
  <c r="BO1600" i="8"/>
  <c r="BN1600" i="8"/>
  <c r="BM1600" i="8"/>
  <c r="BL1600" i="8"/>
  <c r="BJ1600" i="8"/>
  <c r="BK1600" i="8" s="1"/>
  <c r="J1600" i="8"/>
  <c r="I1600" i="8"/>
  <c r="H1600" i="8"/>
  <c r="G1600" i="8"/>
  <c r="F1600" i="8"/>
  <c r="A1600" i="8"/>
  <c r="DP1599" i="8"/>
  <c r="DO1599" i="8"/>
  <c r="DN1599" i="8"/>
  <c r="DM1599" i="8"/>
  <c r="DK1599" i="8"/>
  <c r="DL1599" i="8" s="1"/>
  <c r="DJ1599" i="8"/>
  <c r="DI1599" i="8"/>
  <c r="DH1599" i="8"/>
  <c r="DG1599" i="8"/>
  <c r="DE1599" i="8"/>
  <c r="DF1599" i="8" s="1"/>
  <c r="DD1599" i="8"/>
  <c r="DC1599" i="8"/>
  <c r="DB1599" i="8"/>
  <c r="DA1599" i="8"/>
  <c r="CZ1599" i="8"/>
  <c r="CY1599" i="8"/>
  <c r="CX1599" i="8"/>
  <c r="CV1599" i="8"/>
  <c r="CW1599" i="8" s="1"/>
  <c r="CU1599" i="8"/>
  <c r="CT1599" i="8"/>
  <c r="CS1599" i="8"/>
  <c r="CR1599" i="8"/>
  <c r="CQ1599" i="8"/>
  <c r="CP1599" i="8"/>
  <c r="CO1599" i="8"/>
  <c r="CN1599" i="8"/>
  <c r="CL1599" i="8"/>
  <c r="CM1599" i="8" s="1"/>
  <c r="CG1599" i="8"/>
  <c r="CF1599" i="8"/>
  <c r="CE1599" i="8"/>
  <c r="CD1599" i="8"/>
  <c r="CC1599" i="8"/>
  <c r="CB1599" i="8"/>
  <c r="CA1599" i="8"/>
  <c r="BZ1599" i="8"/>
  <c r="BY1599" i="8"/>
  <c r="BW1599" i="8"/>
  <c r="BX1599" i="8" s="1"/>
  <c r="BV1599" i="8"/>
  <c r="BU1599" i="8"/>
  <c r="BT1599" i="8"/>
  <c r="BS1599" i="8"/>
  <c r="BR1599" i="8"/>
  <c r="BQ1599" i="8"/>
  <c r="BP1599" i="8"/>
  <c r="BO1599" i="8"/>
  <c r="BN1599" i="8"/>
  <c r="BM1599" i="8"/>
  <c r="BL1599" i="8"/>
  <c r="BJ1599" i="8"/>
  <c r="BK1599" i="8" s="1"/>
  <c r="J1599" i="8"/>
  <c r="I1599" i="8"/>
  <c r="H1599" i="8"/>
  <c r="G1599" i="8"/>
  <c r="F1599" i="8"/>
  <c r="A1599" i="8"/>
  <c r="DP1598" i="8"/>
  <c r="DO1598" i="8"/>
  <c r="DN1598" i="8"/>
  <c r="DM1598" i="8"/>
  <c r="DK1598" i="8"/>
  <c r="DL1598" i="8" s="1"/>
  <c r="DJ1598" i="8"/>
  <c r="DI1598" i="8"/>
  <c r="DH1598" i="8"/>
  <c r="DG1598" i="8"/>
  <c r="DE1598" i="8"/>
  <c r="DF1598" i="8" s="1"/>
  <c r="DD1598" i="8"/>
  <c r="DC1598" i="8"/>
  <c r="DB1598" i="8"/>
  <c r="DA1598" i="8"/>
  <c r="CZ1598" i="8"/>
  <c r="CY1598" i="8"/>
  <c r="CX1598" i="8"/>
  <c r="CV1598" i="8"/>
  <c r="CW1598" i="8" s="1"/>
  <c r="CU1598" i="8"/>
  <c r="CT1598" i="8"/>
  <c r="CS1598" i="8"/>
  <c r="CR1598" i="8"/>
  <c r="CQ1598" i="8"/>
  <c r="CP1598" i="8"/>
  <c r="CO1598" i="8"/>
  <c r="CN1598" i="8"/>
  <c r="CL1598" i="8"/>
  <c r="CM1598" i="8" s="1"/>
  <c r="CG1598" i="8"/>
  <c r="CF1598" i="8"/>
  <c r="CE1598" i="8"/>
  <c r="CD1598" i="8"/>
  <c r="CC1598" i="8"/>
  <c r="CB1598" i="8"/>
  <c r="CA1598" i="8"/>
  <c r="BZ1598" i="8"/>
  <c r="BY1598" i="8"/>
  <c r="BW1598" i="8"/>
  <c r="BX1598" i="8" s="1"/>
  <c r="BV1598" i="8"/>
  <c r="BU1598" i="8"/>
  <c r="BT1598" i="8"/>
  <c r="BS1598" i="8"/>
  <c r="BR1598" i="8"/>
  <c r="BQ1598" i="8"/>
  <c r="BP1598" i="8"/>
  <c r="BO1598" i="8"/>
  <c r="BN1598" i="8"/>
  <c r="BM1598" i="8"/>
  <c r="BL1598" i="8"/>
  <c r="BJ1598" i="8"/>
  <c r="BK1598" i="8" s="1"/>
  <c r="J1598" i="8"/>
  <c r="I1598" i="8"/>
  <c r="H1598" i="8"/>
  <c r="G1598" i="8"/>
  <c r="F1598" i="8"/>
  <c r="A1598" i="8"/>
  <c r="DP1597" i="8"/>
  <c r="DO1597" i="8"/>
  <c r="DN1597" i="8"/>
  <c r="DM1597" i="8"/>
  <c r="DK1597" i="8"/>
  <c r="DL1597" i="8" s="1"/>
  <c r="DJ1597" i="8"/>
  <c r="DI1597" i="8"/>
  <c r="DH1597" i="8"/>
  <c r="DG1597" i="8"/>
  <c r="DE1597" i="8"/>
  <c r="DF1597" i="8" s="1"/>
  <c r="DD1597" i="8"/>
  <c r="DC1597" i="8"/>
  <c r="DB1597" i="8"/>
  <c r="DA1597" i="8"/>
  <c r="CZ1597" i="8"/>
  <c r="CY1597" i="8"/>
  <c r="CX1597" i="8"/>
  <c r="CV1597" i="8"/>
  <c r="CW1597" i="8" s="1"/>
  <c r="CU1597" i="8"/>
  <c r="CT1597" i="8"/>
  <c r="CS1597" i="8"/>
  <c r="CR1597" i="8"/>
  <c r="CQ1597" i="8"/>
  <c r="CP1597" i="8"/>
  <c r="CO1597" i="8"/>
  <c r="CN1597" i="8"/>
  <c r="CL1597" i="8"/>
  <c r="CM1597" i="8" s="1"/>
  <c r="CG1597" i="8"/>
  <c r="CF1597" i="8"/>
  <c r="CE1597" i="8"/>
  <c r="CD1597" i="8"/>
  <c r="CC1597" i="8"/>
  <c r="CB1597" i="8"/>
  <c r="CA1597" i="8"/>
  <c r="BZ1597" i="8"/>
  <c r="BY1597" i="8"/>
  <c r="BW1597" i="8"/>
  <c r="BX1597" i="8" s="1"/>
  <c r="BV1597" i="8"/>
  <c r="BU1597" i="8"/>
  <c r="BT1597" i="8"/>
  <c r="BS1597" i="8"/>
  <c r="BR1597" i="8"/>
  <c r="BQ1597" i="8"/>
  <c r="BP1597" i="8"/>
  <c r="BO1597" i="8"/>
  <c r="BN1597" i="8"/>
  <c r="BM1597" i="8"/>
  <c r="BL1597" i="8"/>
  <c r="BJ1597" i="8"/>
  <c r="BK1597" i="8" s="1"/>
  <c r="J1597" i="8"/>
  <c r="I1597" i="8"/>
  <c r="H1597" i="8"/>
  <c r="G1597" i="8"/>
  <c r="F1597" i="8"/>
  <c r="A1597" i="8"/>
  <c r="DP1596" i="8"/>
  <c r="DO1596" i="8"/>
  <c r="DN1596" i="8"/>
  <c r="DM1596" i="8"/>
  <c r="DK1596" i="8"/>
  <c r="DL1596" i="8" s="1"/>
  <c r="DJ1596" i="8"/>
  <c r="DI1596" i="8"/>
  <c r="DH1596" i="8"/>
  <c r="DG1596" i="8"/>
  <c r="DE1596" i="8"/>
  <c r="DF1596" i="8" s="1"/>
  <c r="DD1596" i="8"/>
  <c r="DC1596" i="8"/>
  <c r="DB1596" i="8"/>
  <c r="DA1596" i="8"/>
  <c r="CZ1596" i="8"/>
  <c r="CY1596" i="8"/>
  <c r="CX1596" i="8"/>
  <c r="CV1596" i="8"/>
  <c r="CW1596" i="8" s="1"/>
  <c r="CU1596" i="8"/>
  <c r="CT1596" i="8"/>
  <c r="CS1596" i="8"/>
  <c r="CR1596" i="8"/>
  <c r="CQ1596" i="8"/>
  <c r="CP1596" i="8"/>
  <c r="CO1596" i="8"/>
  <c r="CN1596" i="8"/>
  <c r="CL1596" i="8"/>
  <c r="CM1596" i="8" s="1"/>
  <c r="CG1596" i="8"/>
  <c r="CF1596" i="8"/>
  <c r="CE1596" i="8"/>
  <c r="CD1596" i="8"/>
  <c r="CC1596" i="8"/>
  <c r="CB1596" i="8"/>
  <c r="CA1596" i="8"/>
  <c r="BZ1596" i="8"/>
  <c r="BY1596" i="8"/>
  <c r="BW1596" i="8"/>
  <c r="BX1596" i="8" s="1"/>
  <c r="BV1596" i="8"/>
  <c r="BU1596" i="8"/>
  <c r="BT1596" i="8"/>
  <c r="BS1596" i="8"/>
  <c r="BR1596" i="8"/>
  <c r="BQ1596" i="8"/>
  <c r="BP1596" i="8"/>
  <c r="BO1596" i="8"/>
  <c r="BN1596" i="8"/>
  <c r="BM1596" i="8"/>
  <c r="BL1596" i="8"/>
  <c r="BJ1596" i="8"/>
  <c r="BK1596" i="8" s="1"/>
  <c r="J1596" i="8"/>
  <c r="I1596" i="8"/>
  <c r="H1596" i="8"/>
  <c r="G1596" i="8"/>
  <c r="F1596" i="8"/>
  <c r="A1596" i="8"/>
  <c r="DP1595" i="8"/>
  <c r="DO1595" i="8"/>
  <c r="DN1595" i="8"/>
  <c r="DM1595" i="8"/>
  <c r="DK1595" i="8"/>
  <c r="DL1595" i="8" s="1"/>
  <c r="DJ1595" i="8"/>
  <c r="DI1595" i="8"/>
  <c r="DH1595" i="8"/>
  <c r="DG1595" i="8"/>
  <c r="DE1595" i="8"/>
  <c r="DF1595" i="8" s="1"/>
  <c r="DD1595" i="8"/>
  <c r="DC1595" i="8"/>
  <c r="DB1595" i="8"/>
  <c r="DA1595" i="8"/>
  <c r="CZ1595" i="8"/>
  <c r="CY1595" i="8"/>
  <c r="CX1595" i="8"/>
  <c r="CV1595" i="8"/>
  <c r="CW1595" i="8" s="1"/>
  <c r="CU1595" i="8"/>
  <c r="CT1595" i="8"/>
  <c r="CS1595" i="8"/>
  <c r="CR1595" i="8"/>
  <c r="CQ1595" i="8"/>
  <c r="CP1595" i="8"/>
  <c r="CO1595" i="8"/>
  <c r="CN1595" i="8"/>
  <c r="CL1595" i="8"/>
  <c r="CM1595" i="8" s="1"/>
  <c r="CG1595" i="8"/>
  <c r="CF1595" i="8"/>
  <c r="CE1595" i="8"/>
  <c r="CD1595" i="8"/>
  <c r="CC1595" i="8"/>
  <c r="CB1595" i="8"/>
  <c r="CA1595" i="8"/>
  <c r="BZ1595" i="8"/>
  <c r="BY1595" i="8"/>
  <c r="BW1595" i="8"/>
  <c r="BX1595" i="8" s="1"/>
  <c r="BV1595" i="8"/>
  <c r="BU1595" i="8"/>
  <c r="BT1595" i="8"/>
  <c r="BS1595" i="8"/>
  <c r="BR1595" i="8"/>
  <c r="BQ1595" i="8"/>
  <c r="BP1595" i="8"/>
  <c r="BO1595" i="8"/>
  <c r="BN1595" i="8"/>
  <c r="BM1595" i="8"/>
  <c r="BL1595" i="8"/>
  <c r="BJ1595" i="8"/>
  <c r="BK1595" i="8" s="1"/>
  <c r="J1595" i="8"/>
  <c r="I1595" i="8"/>
  <c r="H1595" i="8"/>
  <c r="G1595" i="8"/>
  <c r="F1595" i="8"/>
  <c r="A1595" i="8"/>
  <c r="DP1594" i="8"/>
  <c r="DO1594" i="8"/>
  <c r="DN1594" i="8"/>
  <c r="DM1594" i="8"/>
  <c r="DK1594" i="8"/>
  <c r="DL1594" i="8" s="1"/>
  <c r="DJ1594" i="8"/>
  <c r="DI1594" i="8"/>
  <c r="DH1594" i="8"/>
  <c r="DG1594" i="8"/>
  <c r="DE1594" i="8"/>
  <c r="DF1594" i="8" s="1"/>
  <c r="DD1594" i="8"/>
  <c r="DC1594" i="8"/>
  <c r="DB1594" i="8"/>
  <c r="DA1594" i="8"/>
  <c r="CZ1594" i="8"/>
  <c r="CY1594" i="8"/>
  <c r="CX1594" i="8"/>
  <c r="CV1594" i="8"/>
  <c r="CW1594" i="8" s="1"/>
  <c r="CU1594" i="8"/>
  <c r="CT1594" i="8"/>
  <c r="CS1594" i="8"/>
  <c r="CR1594" i="8"/>
  <c r="CQ1594" i="8"/>
  <c r="CP1594" i="8"/>
  <c r="CO1594" i="8"/>
  <c r="CN1594" i="8"/>
  <c r="CL1594" i="8"/>
  <c r="CM1594" i="8" s="1"/>
  <c r="CG1594" i="8"/>
  <c r="CF1594" i="8"/>
  <c r="CE1594" i="8"/>
  <c r="CD1594" i="8"/>
  <c r="CC1594" i="8"/>
  <c r="CB1594" i="8"/>
  <c r="CA1594" i="8"/>
  <c r="BZ1594" i="8"/>
  <c r="BY1594" i="8"/>
  <c r="BW1594" i="8"/>
  <c r="BX1594" i="8" s="1"/>
  <c r="BV1594" i="8"/>
  <c r="BU1594" i="8"/>
  <c r="BT1594" i="8"/>
  <c r="BS1594" i="8"/>
  <c r="BR1594" i="8"/>
  <c r="BQ1594" i="8"/>
  <c r="BP1594" i="8"/>
  <c r="BO1594" i="8"/>
  <c r="BN1594" i="8"/>
  <c r="BM1594" i="8"/>
  <c r="BL1594" i="8"/>
  <c r="BJ1594" i="8"/>
  <c r="BK1594" i="8" s="1"/>
  <c r="J1594" i="8"/>
  <c r="I1594" i="8"/>
  <c r="H1594" i="8"/>
  <c r="G1594" i="8"/>
  <c r="F1594" i="8"/>
  <c r="A1594" i="8"/>
  <c r="DP1593" i="8"/>
  <c r="DO1593" i="8"/>
  <c r="DN1593" i="8"/>
  <c r="DM1593" i="8"/>
  <c r="DK1593" i="8"/>
  <c r="DL1593" i="8" s="1"/>
  <c r="DJ1593" i="8"/>
  <c r="DI1593" i="8"/>
  <c r="DH1593" i="8"/>
  <c r="DG1593" i="8"/>
  <c r="DE1593" i="8"/>
  <c r="DF1593" i="8" s="1"/>
  <c r="DD1593" i="8"/>
  <c r="DC1593" i="8"/>
  <c r="DB1593" i="8"/>
  <c r="DA1593" i="8"/>
  <c r="CZ1593" i="8"/>
  <c r="CY1593" i="8"/>
  <c r="CX1593" i="8"/>
  <c r="CV1593" i="8"/>
  <c r="CW1593" i="8" s="1"/>
  <c r="CU1593" i="8"/>
  <c r="CT1593" i="8"/>
  <c r="CS1593" i="8"/>
  <c r="CR1593" i="8"/>
  <c r="CQ1593" i="8"/>
  <c r="CP1593" i="8"/>
  <c r="CO1593" i="8"/>
  <c r="CN1593" i="8"/>
  <c r="CL1593" i="8"/>
  <c r="CM1593" i="8" s="1"/>
  <c r="CG1593" i="8"/>
  <c r="CF1593" i="8"/>
  <c r="CE1593" i="8"/>
  <c r="CD1593" i="8"/>
  <c r="CC1593" i="8"/>
  <c r="CB1593" i="8"/>
  <c r="CA1593" i="8"/>
  <c r="BZ1593" i="8"/>
  <c r="BY1593" i="8"/>
  <c r="BW1593" i="8"/>
  <c r="BX1593" i="8" s="1"/>
  <c r="BV1593" i="8"/>
  <c r="BU1593" i="8"/>
  <c r="BT1593" i="8"/>
  <c r="BS1593" i="8"/>
  <c r="BR1593" i="8"/>
  <c r="BQ1593" i="8"/>
  <c r="BP1593" i="8"/>
  <c r="BO1593" i="8"/>
  <c r="BN1593" i="8"/>
  <c r="BM1593" i="8"/>
  <c r="BL1593" i="8"/>
  <c r="BJ1593" i="8"/>
  <c r="BK1593" i="8" s="1"/>
  <c r="J1593" i="8"/>
  <c r="I1593" i="8"/>
  <c r="H1593" i="8"/>
  <c r="G1593" i="8"/>
  <c r="F1593" i="8"/>
  <c r="A1593" i="8"/>
  <c r="DP1592" i="8"/>
  <c r="DO1592" i="8"/>
  <c r="DN1592" i="8"/>
  <c r="DM1592" i="8"/>
  <c r="DK1592" i="8"/>
  <c r="DL1592" i="8" s="1"/>
  <c r="DJ1592" i="8"/>
  <c r="DI1592" i="8"/>
  <c r="DH1592" i="8"/>
  <c r="DG1592" i="8"/>
  <c r="DE1592" i="8"/>
  <c r="DF1592" i="8" s="1"/>
  <c r="DD1592" i="8"/>
  <c r="DC1592" i="8"/>
  <c r="DB1592" i="8"/>
  <c r="DA1592" i="8"/>
  <c r="CZ1592" i="8"/>
  <c r="CY1592" i="8"/>
  <c r="CX1592" i="8"/>
  <c r="CV1592" i="8"/>
  <c r="CW1592" i="8" s="1"/>
  <c r="CU1592" i="8"/>
  <c r="CT1592" i="8"/>
  <c r="CS1592" i="8"/>
  <c r="CR1592" i="8"/>
  <c r="CQ1592" i="8"/>
  <c r="CP1592" i="8"/>
  <c r="CO1592" i="8"/>
  <c r="CN1592" i="8"/>
  <c r="CL1592" i="8"/>
  <c r="CM1592" i="8" s="1"/>
  <c r="CG1592" i="8"/>
  <c r="CF1592" i="8"/>
  <c r="CE1592" i="8"/>
  <c r="CD1592" i="8"/>
  <c r="CC1592" i="8"/>
  <c r="CB1592" i="8"/>
  <c r="CA1592" i="8"/>
  <c r="BZ1592" i="8"/>
  <c r="BY1592" i="8"/>
  <c r="BW1592" i="8"/>
  <c r="BX1592" i="8" s="1"/>
  <c r="BV1592" i="8"/>
  <c r="BU1592" i="8"/>
  <c r="BT1592" i="8"/>
  <c r="BS1592" i="8"/>
  <c r="BR1592" i="8"/>
  <c r="BQ1592" i="8"/>
  <c r="BP1592" i="8"/>
  <c r="BO1592" i="8"/>
  <c r="BN1592" i="8"/>
  <c r="BM1592" i="8"/>
  <c r="BL1592" i="8"/>
  <c r="BJ1592" i="8"/>
  <c r="BK1592" i="8" s="1"/>
  <c r="J1592" i="8"/>
  <c r="I1592" i="8"/>
  <c r="H1592" i="8"/>
  <c r="G1592" i="8"/>
  <c r="F1592" i="8"/>
  <c r="A1592" i="8"/>
  <c r="DP1591" i="8"/>
  <c r="DO1591" i="8"/>
  <c r="DN1591" i="8"/>
  <c r="DM1591" i="8"/>
  <c r="DK1591" i="8"/>
  <c r="DL1591" i="8" s="1"/>
  <c r="DJ1591" i="8"/>
  <c r="DI1591" i="8"/>
  <c r="DH1591" i="8"/>
  <c r="DG1591" i="8"/>
  <c r="DE1591" i="8"/>
  <c r="DF1591" i="8" s="1"/>
  <c r="DD1591" i="8"/>
  <c r="DC1591" i="8"/>
  <c r="DB1591" i="8"/>
  <c r="DA1591" i="8"/>
  <c r="CZ1591" i="8"/>
  <c r="CY1591" i="8"/>
  <c r="CX1591" i="8"/>
  <c r="CV1591" i="8"/>
  <c r="CW1591" i="8" s="1"/>
  <c r="CU1591" i="8"/>
  <c r="CT1591" i="8"/>
  <c r="CS1591" i="8"/>
  <c r="CR1591" i="8"/>
  <c r="CQ1591" i="8"/>
  <c r="CP1591" i="8"/>
  <c r="CO1591" i="8"/>
  <c r="CN1591" i="8"/>
  <c r="CL1591" i="8"/>
  <c r="CM1591" i="8" s="1"/>
  <c r="CG1591" i="8"/>
  <c r="CF1591" i="8"/>
  <c r="CE1591" i="8"/>
  <c r="CD1591" i="8"/>
  <c r="CC1591" i="8"/>
  <c r="CB1591" i="8"/>
  <c r="CA1591" i="8"/>
  <c r="BZ1591" i="8"/>
  <c r="BY1591" i="8"/>
  <c r="BW1591" i="8"/>
  <c r="BX1591" i="8" s="1"/>
  <c r="BV1591" i="8"/>
  <c r="BU1591" i="8"/>
  <c r="BT1591" i="8"/>
  <c r="BS1591" i="8"/>
  <c r="BR1591" i="8"/>
  <c r="BQ1591" i="8"/>
  <c r="BP1591" i="8"/>
  <c r="BO1591" i="8"/>
  <c r="BN1591" i="8"/>
  <c r="BM1591" i="8"/>
  <c r="BL1591" i="8"/>
  <c r="BJ1591" i="8"/>
  <c r="BK1591" i="8" s="1"/>
  <c r="J1591" i="8"/>
  <c r="I1591" i="8"/>
  <c r="H1591" i="8"/>
  <c r="G1591" i="8"/>
  <c r="F1591" i="8"/>
  <c r="A1591" i="8"/>
  <c r="DP1590" i="8"/>
  <c r="DO1590" i="8"/>
  <c r="DN1590" i="8"/>
  <c r="DM1590" i="8"/>
  <c r="DK1590" i="8"/>
  <c r="DL1590" i="8" s="1"/>
  <c r="DJ1590" i="8"/>
  <c r="DI1590" i="8"/>
  <c r="DH1590" i="8"/>
  <c r="DG1590" i="8"/>
  <c r="DE1590" i="8"/>
  <c r="DF1590" i="8" s="1"/>
  <c r="DD1590" i="8"/>
  <c r="DC1590" i="8"/>
  <c r="DB1590" i="8"/>
  <c r="DA1590" i="8"/>
  <c r="CZ1590" i="8"/>
  <c r="CY1590" i="8"/>
  <c r="CX1590" i="8"/>
  <c r="CV1590" i="8"/>
  <c r="CW1590" i="8" s="1"/>
  <c r="CU1590" i="8"/>
  <c r="CT1590" i="8"/>
  <c r="CS1590" i="8"/>
  <c r="CR1590" i="8"/>
  <c r="CQ1590" i="8"/>
  <c r="CP1590" i="8"/>
  <c r="CO1590" i="8"/>
  <c r="CN1590" i="8"/>
  <c r="CL1590" i="8"/>
  <c r="CM1590" i="8" s="1"/>
  <c r="CG1590" i="8"/>
  <c r="CF1590" i="8"/>
  <c r="CE1590" i="8"/>
  <c r="CD1590" i="8"/>
  <c r="CC1590" i="8"/>
  <c r="CB1590" i="8"/>
  <c r="CA1590" i="8"/>
  <c r="BZ1590" i="8"/>
  <c r="BY1590" i="8"/>
  <c r="BW1590" i="8"/>
  <c r="BX1590" i="8" s="1"/>
  <c r="BV1590" i="8"/>
  <c r="BU1590" i="8"/>
  <c r="BT1590" i="8"/>
  <c r="BS1590" i="8"/>
  <c r="BR1590" i="8"/>
  <c r="BQ1590" i="8"/>
  <c r="BP1590" i="8"/>
  <c r="BO1590" i="8"/>
  <c r="BN1590" i="8"/>
  <c r="BM1590" i="8"/>
  <c r="BL1590" i="8"/>
  <c r="BJ1590" i="8"/>
  <c r="BK1590" i="8" s="1"/>
  <c r="J1590" i="8"/>
  <c r="I1590" i="8"/>
  <c r="H1590" i="8"/>
  <c r="G1590" i="8"/>
  <c r="F1590" i="8"/>
  <c r="A1590" i="8"/>
  <c r="DP1589" i="8"/>
  <c r="DO1589" i="8"/>
  <c r="DN1589" i="8"/>
  <c r="DM1589" i="8"/>
  <c r="DK1589" i="8"/>
  <c r="DL1589" i="8" s="1"/>
  <c r="DJ1589" i="8"/>
  <c r="DI1589" i="8"/>
  <c r="DH1589" i="8"/>
  <c r="DG1589" i="8"/>
  <c r="DE1589" i="8"/>
  <c r="DF1589" i="8" s="1"/>
  <c r="DD1589" i="8"/>
  <c r="DC1589" i="8"/>
  <c r="DB1589" i="8"/>
  <c r="DA1589" i="8"/>
  <c r="CZ1589" i="8"/>
  <c r="CY1589" i="8"/>
  <c r="CX1589" i="8"/>
  <c r="CV1589" i="8"/>
  <c r="CW1589" i="8" s="1"/>
  <c r="CU1589" i="8"/>
  <c r="CT1589" i="8"/>
  <c r="CS1589" i="8"/>
  <c r="CR1589" i="8"/>
  <c r="CQ1589" i="8"/>
  <c r="CP1589" i="8"/>
  <c r="CO1589" i="8"/>
  <c r="CN1589" i="8"/>
  <c r="CL1589" i="8"/>
  <c r="CM1589" i="8" s="1"/>
  <c r="CG1589" i="8"/>
  <c r="CF1589" i="8"/>
  <c r="CE1589" i="8"/>
  <c r="CD1589" i="8"/>
  <c r="CC1589" i="8"/>
  <c r="CB1589" i="8"/>
  <c r="CA1589" i="8"/>
  <c r="BZ1589" i="8"/>
  <c r="BY1589" i="8"/>
  <c r="BW1589" i="8"/>
  <c r="BX1589" i="8" s="1"/>
  <c r="BV1589" i="8"/>
  <c r="BU1589" i="8"/>
  <c r="BT1589" i="8"/>
  <c r="BS1589" i="8"/>
  <c r="BR1589" i="8"/>
  <c r="BQ1589" i="8"/>
  <c r="BP1589" i="8"/>
  <c r="BO1589" i="8"/>
  <c r="BN1589" i="8"/>
  <c r="BM1589" i="8"/>
  <c r="BL1589" i="8"/>
  <c r="BJ1589" i="8"/>
  <c r="BK1589" i="8" s="1"/>
  <c r="J1589" i="8"/>
  <c r="I1589" i="8"/>
  <c r="H1589" i="8"/>
  <c r="G1589" i="8"/>
  <c r="F1589" i="8"/>
  <c r="A1589" i="8"/>
  <c r="DP1588" i="8"/>
  <c r="DO1588" i="8"/>
  <c r="DN1588" i="8"/>
  <c r="DM1588" i="8"/>
  <c r="DK1588" i="8"/>
  <c r="DL1588" i="8" s="1"/>
  <c r="DJ1588" i="8"/>
  <c r="DI1588" i="8"/>
  <c r="DH1588" i="8"/>
  <c r="DG1588" i="8"/>
  <c r="DE1588" i="8"/>
  <c r="DF1588" i="8" s="1"/>
  <c r="DD1588" i="8"/>
  <c r="DC1588" i="8"/>
  <c r="DB1588" i="8"/>
  <c r="DA1588" i="8"/>
  <c r="CZ1588" i="8"/>
  <c r="CY1588" i="8"/>
  <c r="CX1588" i="8"/>
  <c r="CV1588" i="8"/>
  <c r="CW1588" i="8" s="1"/>
  <c r="CU1588" i="8"/>
  <c r="CT1588" i="8"/>
  <c r="CS1588" i="8"/>
  <c r="CR1588" i="8"/>
  <c r="CQ1588" i="8"/>
  <c r="CP1588" i="8"/>
  <c r="CO1588" i="8"/>
  <c r="CN1588" i="8"/>
  <c r="CL1588" i="8"/>
  <c r="CM1588" i="8" s="1"/>
  <c r="CG1588" i="8"/>
  <c r="CF1588" i="8"/>
  <c r="CE1588" i="8"/>
  <c r="CD1588" i="8"/>
  <c r="CC1588" i="8"/>
  <c r="CB1588" i="8"/>
  <c r="CA1588" i="8"/>
  <c r="BZ1588" i="8"/>
  <c r="BY1588" i="8"/>
  <c r="BW1588" i="8"/>
  <c r="BX1588" i="8" s="1"/>
  <c r="BV1588" i="8"/>
  <c r="BU1588" i="8"/>
  <c r="BT1588" i="8"/>
  <c r="BS1588" i="8"/>
  <c r="BR1588" i="8"/>
  <c r="BQ1588" i="8"/>
  <c r="BP1588" i="8"/>
  <c r="BO1588" i="8"/>
  <c r="BN1588" i="8"/>
  <c r="BM1588" i="8"/>
  <c r="BL1588" i="8"/>
  <c r="BJ1588" i="8"/>
  <c r="BK1588" i="8" s="1"/>
  <c r="J1588" i="8"/>
  <c r="I1588" i="8"/>
  <c r="H1588" i="8"/>
  <c r="G1588" i="8"/>
  <c r="F1588" i="8"/>
  <c r="A1588" i="8"/>
  <c r="DP1587" i="8"/>
  <c r="DO1587" i="8"/>
  <c r="DN1587" i="8"/>
  <c r="DM1587" i="8"/>
  <c r="DK1587" i="8"/>
  <c r="DL1587" i="8" s="1"/>
  <c r="DJ1587" i="8"/>
  <c r="DI1587" i="8"/>
  <c r="DH1587" i="8"/>
  <c r="DG1587" i="8"/>
  <c r="DE1587" i="8"/>
  <c r="DF1587" i="8" s="1"/>
  <c r="DD1587" i="8"/>
  <c r="DC1587" i="8"/>
  <c r="DB1587" i="8"/>
  <c r="DA1587" i="8"/>
  <c r="CZ1587" i="8"/>
  <c r="CY1587" i="8"/>
  <c r="CX1587" i="8"/>
  <c r="CV1587" i="8"/>
  <c r="CW1587" i="8" s="1"/>
  <c r="CU1587" i="8"/>
  <c r="CT1587" i="8"/>
  <c r="CS1587" i="8"/>
  <c r="CR1587" i="8"/>
  <c r="CQ1587" i="8"/>
  <c r="CP1587" i="8"/>
  <c r="CO1587" i="8"/>
  <c r="CN1587" i="8"/>
  <c r="CL1587" i="8"/>
  <c r="CM1587" i="8" s="1"/>
  <c r="CG1587" i="8"/>
  <c r="CF1587" i="8"/>
  <c r="CE1587" i="8"/>
  <c r="CD1587" i="8"/>
  <c r="CC1587" i="8"/>
  <c r="CB1587" i="8"/>
  <c r="CA1587" i="8"/>
  <c r="BZ1587" i="8"/>
  <c r="BY1587" i="8"/>
  <c r="BW1587" i="8"/>
  <c r="BX1587" i="8" s="1"/>
  <c r="BV1587" i="8"/>
  <c r="BU1587" i="8"/>
  <c r="BT1587" i="8"/>
  <c r="BS1587" i="8"/>
  <c r="BR1587" i="8"/>
  <c r="BQ1587" i="8"/>
  <c r="BP1587" i="8"/>
  <c r="BO1587" i="8"/>
  <c r="BN1587" i="8"/>
  <c r="BM1587" i="8"/>
  <c r="BL1587" i="8"/>
  <c r="BJ1587" i="8"/>
  <c r="BK1587" i="8" s="1"/>
  <c r="J1587" i="8"/>
  <c r="I1587" i="8"/>
  <c r="H1587" i="8"/>
  <c r="G1587" i="8"/>
  <c r="F1587" i="8"/>
  <c r="A1587" i="8"/>
  <c r="DP1586" i="8"/>
  <c r="DO1586" i="8"/>
  <c r="DN1586" i="8"/>
  <c r="DM1586" i="8"/>
  <c r="DK1586" i="8"/>
  <c r="DL1586" i="8" s="1"/>
  <c r="DJ1586" i="8"/>
  <c r="DI1586" i="8"/>
  <c r="DH1586" i="8"/>
  <c r="DG1586" i="8"/>
  <c r="DE1586" i="8"/>
  <c r="DF1586" i="8" s="1"/>
  <c r="DD1586" i="8"/>
  <c r="DC1586" i="8"/>
  <c r="DB1586" i="8"/>
  <c r="DA1586" i="8"/>
  <c r="CZ1586" i="8"/>
  <c r="CY1586" i="8"/>
  <c r="CX1586" i="8"/>
  <c r="CV1586" i="8"/>
  <c r="CW1586" i="8" s="1"/>
  <c r="CU1586" i="8"/>
  <c r="CT1586" i="8"/>
  <c r="CS1586" i="8"/>
  <c r="CR1586" i="8"/>
  <c r="CQ1586" i="8"/>
  <c r="CP1586" i="8"/>
  <c r="CO1586" i="8"/>
  <c r="CN1586" i="8"/>
  <c r="CL1586" i="8"/>
  <c r="CM1586" i="8" s="1"/>
  <c r="CG1586" i="8"/>
  <c r="CF1586" i="8"/>
  <c r="CE1586" i="8"/>
  <c r="CD1586" i="8"/>
  <c r="CC1586" i="8"/>
  <c r="CB1586" i="8"/>
  <c r="CA1586" i="8"/>
  <c r="BZ1586" i="8"/>
  <c r="BY1586" i="8"/>
  <c r="BW1586" i="8"/>
  <c r="BX1586" i="8" s="1"/>
  <c r="BV1586" i="8"/>
  <c r="BU1586" i="8"/>
  <c r="BT1586" i="8"/>
  <c r="BS1586" i="8"/>
  <c r="BR1586" i="8"/>
  <c r="BQ1586" i="8"/>
  <c r="BP1586" i="8"/>
  <c r="BO1586" i="8"/>
  <c r="BN1586" i="8"/>
  <c r="BM1586" i="8"/>
  <c r="BL1586" i="8"/>
  <c r="BJ1586" i="8"/>
  <c r="BK1586" i="8" s="1"/>
  <c r="J1586" i="8"/>
  <c r="I1586" i="8"/>
  <c r="H1586" i="8"/>
  <c r="G1586" i="8"/>
  <c r="F1586" i="8"/>
  <c r="A1586" i="8"/>
  <c r="DP1585" i="8"/>
  <c r="DO1585" i="8"/>
  <c r="DN1585" i="8"/>
  <c r="DM1585" i="8"/>
  <c r="DK1585" i="8"/>
  <c r="DL1585" i="8" s="1"/>
  <c r="DJ1585" i="8"/>
  <c r="DI1585" i="8"/>
  <c r="DH1585" i="8"/>
  <c r="DG1585" i="8"/>
  <c r="DE1585" i="8"/>
  <c r="DF1585" i="8" s="1"/>
  <c r="DD1585" i="8"/>
  <c r="DC1585" i="8"/>
  <c r="DB1585" i="8"/>
  <c r="DA1585" i="8"/>
  <c r="CZ1585" i="8"/>
  <c r="CY1585" i="8"/>
  <c r="CX1585" i="8"/>
  <c r="CV1585" i="8"/>
  <c r="CW1585" i="8" s="1"/>
  <c r="CU1585" i="8"/>
  <c r="CT1585" i="8"/>
  <c r="CS1585" i="8"/>
  <c r="CR1585" i="8"/>
  <c r="CQ1585" i="8"/>
  <c r="CP1585" i="8"/>
  <c r="CO1585" i="8"/>
  <c r="CN1585" i="8"/>
  <c r="CL1585" i="8"/>
  <c r="CM1585" i="8" s="1"/>
  <c r="CG1585" i="8"/>
  <c r="CF1585" i="8"/>
  <c r="CE1585" i="8"/>
  <c r="CD1585" i="8"/>
  <c r="CC1585" i="8"/>
  <c r="CB1585" i="8"/>
  <c r="CA1585" i="8"/>
  <c r="BZ1585" i="8"/>
  <c r="BY1585" i="8"/>
  <c r="BW1585" i="8"/>
  <c r="BX1585" i="8" s="1"/>
  <c r="BV1585" i="8"/>
  <c r="BU1585" i="8"/>
  <c r="BT1585" i="8"/>
  <c r="BS1585" i="8"/>
  <c r="BR1585" i="8"/>
  <c r="BQ1585" i="8"/>
  <c r="BP1585" i="8"/>
  <c r="BO1585" i="8"/>
  <c r="BN1585" i="8"/>
  <c r="BM1585" i="8"/>
  <c r="BL1585" i="8"/>
  <c r="BJ1585" i="8"/>
  <c r="BK1585" i="8" s="1"/>
  <c r="J1585" i="8"/>
  <c r="I1585" i="8"/>
  <c r="H1585" i="8"/>
  <c r="G1585" i="8"/>
  <c r="F1585" i="8"/>
  <c r="A1585" i="8"/>
  <c r="DP1584" i="8"/>
  <c r="DO1584" i="8"/>
  <c r="DN1584" i="8"/>
  <c r="DM1584" i="8"/>
  <c r="DK1584" i="8"/>
  <c r="DL1584" i="8" s="1"/>
  <c r="DJ1584" i="8"/>
  <c r="DI1584" i="8"/>
  <c r="DH1584" i="8"/>
  <c r="DG1584" i="8"/>
  <c r="DE1584" i="8"/>
  <c r="DF1584" i="8" s="1"/>
  <c r="DD1584" i="8"/>
  <c r="DC1584" i="8"/>
  <c r="DB1584" i="8"/>
  <c r="DA1584" i="8"/>
  <c r="CZ1584" i="8"/>
  <c r="CY1584" i="8"/>
  <c r="CX1584" i="8"/>
  <c r="CV1584" i="8"/>
  <c r="CW1584" i="8" s="1"/>
  <c r="CU1584" i="8"/>
  <c r="CT1584" i="8"/>
  <c r="CS1584" i="8"/>
  <c r="CR1584" i="8"/>
  <c r="CQ1584" i="8"/>
  <c r="CP1584" i="8"/>
  <c r="CO1584" i="8"/>
  <c r="CN1584" i="8"/>
  <c r="CL1584" i="8"/>
  <c r="CM1584" i="8" s="1"/>
  <c r="CG1584" i="8"/>
  <c r="CF1584" i="8"/>
  <c r="CE1584" i="8"/>
  <c r="CD1584" i="8"/>
  <c r="CC1584" i="8"/>
  <c r="CB1584" i="8"/>
  <c r="CA1584" i="8"/>
  <c r="BZ1584" i="8"/>
  <c r="BY1584" i="8"/>
  <c r="BW1584" i="8"/>
  <c r="BX1584" i="8" s="1"/>
  <c r="BV1584" i="8"/>
  <c r="BU1584" i="8"/>
  <c r="BT1584" i="8"/>
  <c r="BS1584" i="8"/>
  <c r="BR1584" i="8"/>
  <c r="BQ1584" i="8"/>
  <c r="BP1584" i="8"/>
  <c r="BO1584" i="8"/>
  <c r="BN1584" i="8"/>
  <c r="BM1584" i="8"/>
  <c r="BL1584" i="8"/>
  <c r="BJ1584" i="8"/>
  <c r="BK1584" i="8" s="1"/>
  <c r="J1584" i="8"/>
  <c r="I1584" i="8"/>
  <c r="H1584" i="8"/>
  <c r="G1584" i="8"/>
  <c r="F1584" i="8"/>
  <c r="A1584" i="8"/>
  <c r="DP1583" i="8"/>
  <c r="DO1583" i="8"/>
  <c r="DN1583" i="8"/>
  <c r="DM1583" i="8"/>
  <c r="DK1583" i="8"/>
  <c r="DL1583" i="8" s="1"/>
  <c r="DJ1583" i="8"/>
  <c r="DI1583" i="8"/>
  <c r="DH1583" i="8"/>
  <c r="DG1583" i="8"/>
  <c r="DE1583" i="8"/>
  <c r="DF1583" i="8" s="1"/>
  <c r="DD1583" i="8"/>
  <c r="DC1583" i="8"/>
  <c r="DB1583" i="8"/>
  <c r="DA1583" i="8"/>
  <c r="CZ1583" i="8"/>
  <c r="CY1583" i="8"/>
  <c r="CX1583" i="8"/>
  <c r="CV1583" i="8"/>
  <c r="CW1583" i="8" s="1"/>
  <c r="CU1583" i="8"/>
  <c r="CT1583" i="8"/>
  <c r="CS1583" i="8"/>
  <c r="CR1583" i="8"/>
  <c r="CQ1583" i="8"/>
  <c r="CP1583" i="8"/>
  <c r="CO1583" i="8"/>
  <c r="CN1583" i="8"/>
  <c r="CL1583" i="8"/>
  <c r="CM1583" i="8" s="1"/>
  <c r="CG1583" i="8"/>
  <c r="CF1583" i="8"/>
  <c r="CE1583" i="8"/>
  <c r="CD1583" i="8"/>
  <c r="CC1583" i="8"/>
  <c r="CB1583" i="8"/>
  <c r="CA1583" i="8"/>
  <c r="BZ1583" i="8"/>
  <c r="BY1583" i="8"/>
  <c r="BW1583" i="8"/>
  <c r="BX1583" i="8" s="1"/>
  <c r="BV1583" i="8"/>
  <c r="BU1583" i="8"/>
  <c r="BT1583" i="8"/>
  <c r="BS1583" i="8"/>
  <c r="BR1583" i="8"/>
  <c r="BQ1583" i="8"/>
  <c r="BP1583" i="8"/>
  <c r="BO1583" i="8"/>
  <c r="BN1583" i="8"/>
  <c r="BM1583" i="8"/>
  <c r="BL1583" i="8"/>
  <c r="BJ1583" i="8"/>
  <c r="BK1583" i="8" s="1"/>
  <c r="J1583" i="8"/>
  <c r="I1583" i="8"/>
  <c r="H1583" i="8"/>
  <c r="G1583" i="8"/>
  <c r="F1583" i="8"/>
  <c r="A1583" i="8"/>
  <c r="DP1582" i="8"/>
  <c r="DO1582" i="8"/>
  <c r="DN1582" i="8"/>
  <c r="DM1582" i="8"/>
  <c r="DK1582" i="8"/>
  <c r="DL1582" i="8" s="1"/>
  <c r="DJ1582" i="8"/>
  <c r="DI1582" i="8"/>
  <c r="DH1582" i="8"/>
  <c r="DG1582" i="8"/>
  <c r="DE1582" i="8"/>
  <c r="DF1582" i="8" s="1"/>
  <c r="DD1582" i="8"/>
  <c r="DC1582" i="8"/>
  <c r="DB1582" i="8"/>
  <c r="DA1582" i="8"/>
  <c r="CZ1582" i="8"/>
  <c r="CY1582" i="8"/>
  <c r="CX1582" i="8"/>
  <c r="CV1582" i="8"/>
  <c r="CW1582" i="8" s="1"/>
  <c r="CU1582" i="8"/>
  <c r="CT1582" i="8"/>
  <c r="CS1582" i="8"/>
  <c r="CR1582" i="8"/>
  <c r="CQ1582" i="8"/>
  <c r="CP1582" i="8"/>
  <c r="CO1582" i="8"/>
  <c r="CN1582" i="8"/>
  <c r="CL1582" i="8"/>
  <c r="CM1582" i="8" s="1"/>
  <c r="CG1582" i="8"/>
  <c r="CF1582" i="8"/>
  <c r="CE1582" i="8"/>
  <c r="CD1582" i="8"/>
  <c r="CC1582" i="8"/>
  <c r="CB1582" i="8"/>
  <c r="CA1582" i="8"/>
  <c r="BZ1582" i="8"/>
  <c r="BY1582" i="8"/>
  <c r="BW1582" i="8"/>
  <c r="BX1582" i="8" s="1"/>
  <c r="BV1582" i="8"/>
  <c r="BU1582" i="8"/>
  <c r="BT1582" i="8"/>
  <c r="BS1582" i="8"/>
  <c r="BR1582" i="8"/>
  <c r="BQ1582" i="8"/>
  <c r="BP1582" i="8"/>
  <c r="BO1582" i="8"/>
  <c r="BN1582" i="8"/>
  <c r="BM1582" i="8"/>
  <c r="BL1582" i="8"/>
  <c r="BJ1582" i="8"/>
  <c r="BK1582" i="8" s="1"/>
  <c r="J1582" i="8"/>
  <c r="I1582" i="8"/>
  <c r="H1582" i="8"/>
  <c r="G1582" i="8"/>
  <c r="F1582" i="8"/>
  <c r="A1582" i="8"/>
  <c r="DP1581" i="8"/>
  <c r="DO1581" i="8"/>
  <c r="DN1581" i="8"/>
  <c r="DM1581" i="8"/>
  <c r="DK1581" i="8"/>
  <c r="DL1581" i="8" s="1"/>
  <c r="DJ1581" i="8"/>
  <c r="DI1581" i="8"/>
  <c r="DH1581" i="8"/>
  <c r="DG1581" i="8"/>
  <c r="DE1581" i="8"/>
  <c r="DF1581" i="8" s="1"/>
  <c r="DD1581" i="8"/>
  <c r="DC1581" i="8"/>
  <c r="DB1581" i="8"/>
  <c r="DA1581" i="8"/>
  <c r="CZ1581" i="8"/>
  <c r="CY1581" i="8"/>
  <c r="CX1581" i="8"/>
  <c r="CV1581" i="8"/>
  <c r="CW1581" i="8" s="1"/>
  <c r="CU1581" i="8"/>
  <c r="CT1581" i="8"/>
  <c r="CS1581" i="8"/>
  <c r="CR1581" i="8"/>
  <c r="CQ1581" i="8"/>
  <c r="CP1581" i="8"/>
  <c r="CO1581" i="8"/>
  <c r="CN1581" i="8"/>
  <c r="CL1581" i="8"/>
  <c r="CM1581" i="8" s="1"/>
  <c r="CG1581" i="8"/>
  <c r="CF1581" i="8"/>
  <c r="CE1581" i="8"/>
  <c r="CD1581" i="8"/>
  <c r="CC1581" i="8"/>
  <c r="CB1581" i="8"/>
  <c r="CA1581" i="8"/>
  <c r="BZ1581" i="8"/>
  <c r="BY1581" i="8"/>
  <c r="BW1581" i="8"/>
  <c r="BX1581" i="8" s="1"/>
  <c r="BV1581" i="8"/>
  <c r="BU1581" i="8"/>
  <c r="BT1581" i="8"/>
  <c r="BS1581" i="8"/>
  <c r="BR1581" i="8"/>
  <c r="BQ1581" i="8"/>
  <c r="BP1581" i="8"/>
  <c r="BO1581" i="8"/>
  <c r="BN1581" i="8"/>
  <c r="BM1581" i="8"/>
  <c r="BL1581" i="8"/>
  <c r="BJ1581" i="8"/>
  <c r="BK1581" i="8" s="1"/>
  <c r="J1581" i="8"/>
  <c r="I1581" i="8"/>
  <c r="H1581" i="8"/>
  <c r="G1581" i="8"/>
  <c r="F1581" i="8"/>
  <c r="A1581" i="8"/>
  <c r="DP1580" i="8"/>
  <c r="DO1580" i="8"/>
  <c r="DN1580" i="8"/>
  <c r="DM1580" i="8"/>
  <c r="DK1580" i="8"/>
  <c r="DL1580" i="8" s="1"/>
  <c r="DJ1580" i="8"/>
  <c r="DI1580" i="8"/>
  <c r="DH1580" i="8"/>
  <c r="DG1580" i="8"/>
  <c r="DE1580" i="8"/>
  <c r="DF1580" i="8" s="1"/>
  <c r="DD1580" i="8"/>
  <c r="DC1580" i="8"/>
  <c r="DB1580" i="8"/>
  <c r="DA1580" i="8"/>
  <c r="CZ1580" i="8"/>
  <c r="CY1580" i="8"/>
  <c r="CX1580" i="8"/>
  <c r="CV1580" i="8"/>
  <c r="CW1580" i="8" s="1"/>
  <c r="CU1580" i="8"/>
  <c r="CT1580" i="8"/>
  <c r="CS1580" i="8"/>
  <c r="CR1580" i="8"/>
  <c r="CQ1580" i="8"/>
  <c r="CP1580" i="8"/>
  <c r="CO1580" i="8"/>
  <c r="CN1580" i="8"/>
  <c r="CL1580" i="8"/>
  <c r="CM1580" i="8" s="1"/>
  <c r="CG1580" i="8"/>
  <c r="CF1580" i="8"/>
  <c r="CE1580" i="8"/>
  <c r="CD1580" i="8"/>
  <c r="CC1580" i="8"/>
  <c r="CB1580" i="8"/>
  <c r="CA1580" i="8"/>
  <c r="BZ1580" i="8"/>
  <c r="BY1580" i="8"/>
  <c r="BW1580" i="8"/>
  <c r="BX1580" i="8" s="1"/>
  <c r="BV1580" i="8"/>
  <c r="BU1580" i="8"/>
  <c r="BT1580" i="8"/>
  <c r="BS1580" i="8"/>
  <c r="BR1580" i="8"/>
  <c r="BQ1580" i="8"/>
  <c r="BP1580" i="8"/>
  <c r="BO1580" i="8"/>
  <c r="BN1580" i="8"/>
  <c r="BM1580" i="8"/>
  <c r="BL1580" i="8"/>
  <c r="BJ1580" i="8"/>
  <c r="BK1580" i="8" s="1"/>
  <c r="J1580" i="8"/>
  <c r="I1580" i="8"/>
  <c r="H1580" i="8"/>
  <c r="G1580" i="8"/>
  <c r="F1580" i="8"/>
  <c r="A1580" i="8"/>
  <c r="DP1579" i="8"/>
  <c r="DO1579" i="8"/>
  <c r="DN1579" i="8"/>
  <c r="DM1579" i="8"/>
  <c r="DK1579" i="8"/>
  <c r="DL1579" i="8" s="1"/>
  <c r="DJ1579" i="8"/>
  <c r="DI1579" i="8"/>
  <c r="DH1579" i="8"/>
  <c r="DG1579" i="8"/>
  <c r="DE1579" i="8"/>
  <c r="DF1579" i="8" s="1"/>
  <c r="DD1579" i="8"/>
  <c r="DC1579" i="8"/>
  <c r="DB1579" i="8"/>
  <c r="DA1579" i="8"/>
  <c r="CZ1579" i="8"/>
  <c r="CY1579" i="8"/>
  <c r="CX1579" i="8"/>
  <c r="CV1579" i="8"/>
  <c r="CW1579" i="8" s="1"/>
  <c r="CU1579" i="8"/>
  <c r="CT1579" i="8"/>
  <c r="CS1579" i="8"/>
  <c r="CR1579" i="8"/>
  <c r="CQ1579" i="8"/>
  <c r="CP1579" i="8"/>
  <c r="CO1579" i="8"/>
  <c r="CN1579" i="8"/>
  <c r="CL1579" i="8"/>
  <c r="CM1579" i="8" s="1"/>
  <c r="CG1579" i="8"/>
  <c r="CF1579" i="8"/>
  <c r="CE1579" i="8"/>
  <c r="CD1579" i="8"/>
  <c r="CC1579" i="8"/>
  <c r="CB1579" i="8"/>
  <c r="CA1579" i="8"/>
  <c r="BZ1579" i="8"/>
  <c r="BY1579" i="8"/>
  <c r="BW1579" i="8"/>
  <c r="BX1579" i="8" s="1"/>
  <c r="BV1579" i="8"/>
  <c r="BU1579" i="8"/>
  <c r="BT1579" i="8"/>
  <c r="BS1579" i="8"/>
  <c r="BR1579" i="8"/>
  <c r="BQ1579" i="8"/>
  <c r="BP1579" i="8"/>
  <c r="BO1579" i="8"/>
  <c r="BN1579" i="8"/>
  <c r="BM1579" i="8"/>
  <c r="BL1579" i="8"/>
  <c r="BJ1579" i="8"/>
  <c r="BK1579" i="8" s="1"/>
  <c r="J1579" i="8"/>
  <c r="I1579" i="8"/>
  <c r="H1579" i="8"/>
  <c r="G1579" i="8"/>
  <c r="F1579" i="8"/>
  <c r="A1579" i="8"/>
  <c r="DP1578" i="8"/>
  <c r="DO1578" i="8"/>
  <c r="DN1578" i="8"/>
  <c r="DM1578" i="8"/>
  <c r="DK1578" i="8"/>
  <c r="DL1578" i="8" s="1"/>
  <c r="DJ1578" i="8"/>
  <c r="DI1578" i="8"/>
  <c r="DH1578" i="8"/>
  <c r="DG1578" i="8"/>
  <c r="DE1578" i="8"/>
  <c r="DF1578" i="8" s="1"/>
  <c r="DD1578" i="8"/>
  <c r="DC1578" i="8"/>
  <c r="DB1578" i="8"/>
  <c r="DA1578" i="8"/>
  <c r="CZ1578" i="8"/>
  <c r="CY1578" i="8"/>
  <c r="CX1578" i="8"/>
  <c r="CV1578" i="8"/>
  <c r="CW1578" i="8" s="1"/>
  <c r="CU1578" i="8"/>
  <c r="CT1578" i="8"/>
  <c r="CS1578" i="8"/>
  <c r="CR1578" i="8"/>
  <c r="CQ1578" i="8"/>
  <c r="CP1578" i="8"/>
  <c r="CO1578" i="8"/>
  <c r="CN1578" i="8"/>
  <c r="CL1578" i="8"/>
  <c r="CM1578" i="8" s="1"/>
  <c r="CG1578" i="8"/>
  <c r="CF1578" i="8"/>
  <c r="CE1578" i="8"/>
  <c r="CD1578" i="8"/>
  <c r="CC1578" i="8"/>
  <c r="CB1578" i="8"/>
  <c r="CA1578" i="8"/>
  <c r="BZ1578" i="8"/>
  <c r="BY1578" i="8"/>
  <c r="BW1578" i="8"/>
  <c r="BX1578" i="8" s="1"/>
  <c r="BV1578" i="8"/>
  <c r="BU1578" i="8"/>
  <c r="BT1578" i="8"/>
  <c r="BS1578" i="8"/>
  <c r="BR1578" i="8"/>
  <c r="BQ1578" i="8"/>
  <c r="BP1578" i="8"/>
  <c r="BO1578" i="8"/>
  <c r="BN1578" i="8"/>
  <c r="BM1578" i="8"/>
  <c r="BL1578" i="8"/>
  <c r="BJ1578" i="8"/>
  <c r="BK1578" i="8" s="1"/>
  <c r="J1578" i="8"/>
  <c r="I1578" i="8"/>
  <c r="H1578" i="8"/>
  <c r="G1578" i="8"/>
  <c r="F1578" i="8"/>
  <c r="A1578" i="8"/>
  <c r="DP1577" i="8"/>
  <c r="DO1577" i="8"/>
  <c r="DN1577" i="8"/>
  <c r="DM1577" i="8"/>
  <c r="DK1577" i="8"/>
  <c r="DL1577" i="8" s="1"/>
  <c r="DJ1577" i="8"/>
  <c r="DI1577" i="8"/>
  <c r="DH1577" i="8"/>
  <c r="DG1577" i="8"/>
  <c r="DE1577" i="8"/>
  <c r="DF1577" i="8" s="1"/>
  <c r="DD1577" i="8"/>
  <c r="DC1577" i="8"/>
  <c r="DB1577" i="8"/>
  <c r="DA1577" i="8"/>
  <c r="CZ1577" i="8"/>
  <c r="CY1577" i="8"/>
  <c r="CX1577" i="8"/>
  <c r="CV1577" i="8"/>
  <c r="CW1577" i="8" s="1"/>
  <c r="CU1577" i="8"/>
  <c r="CT1577" i="8"/>
  <c r="CS1577" i="8"/>
  <c r="CR1577" i="8"/>
  <c r="CQ1577" i="8"/>
  <c r="CP1577" i="8"/>
  <c r="CO1577" i="8"/>
  <c r="CN1577" i="8"/>
  <c r="CL1577" i="8"/>
  <c r="CM1577" i="8" s="1"/>
  <c r="CG1577" i="8"/>
  <c r="CF1577" i="8"/>
  <c r="CE1577" i="8"/>
  <c r="CD1577" i="8"/>
  <c r="CC1577" i="8"/>
  <c r="CB1577" i="8"/>
  <c r="CA1577" i="8"/>
  <c r="BZ1577" i="8"/>
  <c r="BY1577" i="8"/>
  <c r="BW1577" i="8"/>
  <c r="BX1577" i="8" s="1"/>
  <c r="BV1577" i="8"/>
  <c r="BU1577" i="8"/>
  <c r="BT1577" i="8"/>
  <c r="BS1577" i="8"/>
  <c r="BR1577" i="8"/>
  <c r="BQ1577" i="8"/>
  <c r="BP1577" i="8"/>
  <c r="BO1577" i="8"/>
  <c r="BN1577" i="8"/>
  <c r="BM1577" i="8"/>
  <c r="BL1577" i="8"/>
  <c r="BJ1577" i="8"/>
  <c r="BK1577" i="8" s="1"/>
  <c r="J1577" i="8"/>
  <c r="I1577" i="8"/>
  <c r="H1577" i="8"/>
  <c r="G1577" i="8"/>
  <c r="F1577" i="8"/>
  <c r="A1577" i="8"/>
  <c r="DP1576" i="8"/>
  <c r="DO1576" i="8"/>
  <c r="DN1576" i="8"/>
  <c r="DM1576" i="8"/>
  <c r="DK1576" i="8"/>
  <c r="DL1576" i="8" s="1"/>
  <c r="DJ1576" i="8"/>
  <c r="DI1576" i="8"/>
  <c r="DH1576" i="8"/>
  <c r="DG1576" i="8"/>
  <c r="DE1576" i="8"/>
  <c r="DF1576" i="8" s="1"/>
  <c r="DD1576" i="8"/>
  <c r="DC1576" i="8"/>
  <c r="DB1576" i="8"/>
  <c r="DA1576" i="8"/>
  <c r="CZ1576" i="8"/>
  <c r="CY1576" i="8"/>
  <c r="CX1576" i="8"/>
  <c r="CV1576" i="8"/>
  <c r="CW1576" i="8" s="1"/>
  <c r="CU1576" i="8"/>
  <c r="CT1576" i="8"/>
  <c r="CS1576" i="8"/>
  <c r="CR1576" i="8"/>
  <c r="CQ1576" i="8"/>
  <c r="CP1576" i="8"/>
  <c r="CO1576" i="8"/>
  <c r="CN1576" i="8"/>
  <c r="CL1576" i="8"/>
  <c r="CM1576" i="8" s="1"/>
  <c r="CG1576" i="8"/>
  <c r="CF1576" i="8"/>
  <c r="CE1576" i="8"/>
  <c r="CD1576" i="8"/>
  <c r="CC1576" i="8"/>
  <c r="CB1576" i="8"/>
  <c r="CA1576" i="8"/>
  <c r="BZ1576" i="8"/>
  <c r="BY1576" i="8"/>
  <c r="BW1576" i="8"/>
  <c r="BX1576" i="8" s="1"/>
  <c r="BV1576" i="8"/>
  <c r="BU1576" i="8"/>
  <c r="BT1576" i="8"/>
  <c r="BS1576" i="8"/>
  <c r="BR1576" i="8"/>
  <c r="BQ1576" i="8"/>
  <c r="BP1576" i="8"/>
  <c r="BO1576" i="8"/>
  <c r="BN1576" i="8"/>
  <c r="BM1576" i="8"/>
  <c r="BL1576" i="8"/>
  <c r="BJ1576" i="8"/>
  <c r="BK1576" i="8" s="1"/>
  <c r="J1576" i="8"/>
  <c r="I1576" i="8"/>
  <c r="H1576" i="8"/>
  <c r="G1576" i="8"/>
  <c r="F1576" i="8"/>
  <c r="A1576" i="8"/>
  <c r="DP1575" i="8"/>
  <c r="DO1575" i="8"/>
  <c r="DN1575" i="8"/>
  <c r="DM1575" i="8"/>
  <c r="DK1575" i="8"/>
  <c r="DL1575" i="8" s="1"/>
  <c r="DJ1575" i="8"/>
  <c r="DI1575" i="8"/>
  <c r="DH1575" i="8"/>
  <c r="DG1575" i="8"/>
  <c r="DE1575" i="8"/>
  <c r="DF1575" i="8" s="1"/>
  <c r="DD1575" i="8"/>
  <c r="DC1575" i="8"/>
  <c r="DB1575" i="8"/>
  <c r="DA1575" i="8"/>
  <c r="CZ1575" i="8"/>
  <c r="CY1575" i="8"/>
  <c r="CX1575" i="8"/>
  <c r="CV1575" i="8"/>
  <c r="CW1575" i="8" s="1"/>
  <c r="CU1575" i="8"/>
  <c r="CT1575" i="8"/>
  <c r="CS1575" i="8"/>
  <c r="CR1575" i="8"/>
  <c r="CQ1575" i="8"/>
  <c r="CP1575" i="8"/>
  <c r="CO1575" i="8"/>
  <c r="CN1575" i="8"/>
  <c r="CL1575" i="8"/>
  <c r="CM1575" i="8" s="1"/>
  <c r="CG1575" i="8"/>
  <c r="CF1575" i="8"/>
  <c r="CE1575" i="8"/>
  <c r="CD1575" i="8"/>
  <c r="CC1575" i="8"/>
  <c r="CB1575" i="8"/>
  <c r="CA1575" i="8"/>
  <c r="BZ1575" i="8"/>
  <c r="BY1575" i="8"/>
  <c r="BW1575" i="8"/>
  <c r="BX1575" i="8" s="1"/>
  <c r="BV1575" i="8"/>
  <c r="BU1575" i="8"/>
  <c r="BT1575" i="8"/>
  <c r="BS1575" i="8"/>
  <c r="BR1575" i="8"/>
  <c r="BQ1575" i="8"/>
  <c r="BP1575" i="8"/>
  <c r="BO1575" i="8"/>
  <c r="BN1575" i="8"/>
  <c r="BM1575" i="8"/>
  <c r="BL1575" i="8"/>
  <c r="BJ1575" i="8"/>
  <c r="BK1575" i="8" s="1"/>
  <c r="J1575" i="8"/>
  <c r="I1575" i="8"/>
  <c r="H1575" i="8"/>
  <c r="G1575" i="8"/>
  <c r="F1575" i="8"/>
  <c r="A1575" i="8"/>
  <c r="DP1574" i="8"/>
  <c r="DO1574" i="8"/>
  <c r="DN1574" i="8"/>
  <c r="DM1574" i="8"/>
  <c r="DK1574" i="8"/>
  <c r="DL1574" i="8" s="1"/>
  <c r="DJ1574" i="8"/>
  <c r="DI1574" i="8"/>
  <c r="DH1574" i="8"/>
  <c r="DG1574" i="8"/>
  <c r="DE1574" i="8"/>
  <c r="DF1574" i="8" s="1"/>
  <c r="DD1574" i="8"/>
  <c r="DC1574" i="8"/>
  <c r="DB1574" i="8"/>
  <c r="DA1574" i="8"/>
  <c r="CZ1574" i="8"/>
  <c r="CY1574" i="8"/>
  <c r="CX1574" i="8"/>
  <c r="CV1574" i="8"/>
  <c r="CW1574" i="8" s="1"/>
  <c r="CU1574" i="8"/>
  <c r="CT1574" i="8"/>
  <c r="CS1574" i="8"/>
  <c r="CR1574" i="8"/>
  <c r="CQ1574" i="8"/>
  <c r="CP1574" i="8"/>
  <c r="CO1574" i="8"/>
  <c r="CN1574" i="8"/>
  <c r="CL1574" i="8"/>
  <c r="CM1574" i="8" s="1"/>
  <c r="CG1574" i="8"/>
  <c r="CF1574" i="8"/>
  <c r="CE1574" i="8"/>
  <c r="CD1574" i="8"/>
  <c r="CC1574" i="8"/>
  <c r="CB1574" i="8"/>
  <c r="CA1574" i="8"/>
  <c r="BZ1574" i="8"/>
  <c r="BY1574" i="8"/>
  <c r="BW1574" i="8"/>
  <c r="BX1574" i="8" s="1"/>
  <c r="BV1574" i="8"/>
  <c r="BU1574" i="8"/>
  <c r="BT1574" i="8"/>
  <c r="BS1574" i="8"/>
  <c r="BR1574" i="8"/>
  <c r="BQ1574" i="8"/>
  <c r="BP1574" i="8"/>
  <c r="BO1574" i="8"/>
  <c r="BN1574" i="8"/>
  <c r="BM1574" i="8"/>
  <c r="BL1574" i="8"/>
  <c r="BJ1574" i="8"/>
  <c r="BK1574" i="8" s="1"/>
  <c r="J1574" i="8"/>
  <c r="I1574" i="8"/>
  <c r="H1574" i="8"/>
  <c r="G1574" i="8"/>
  <c r="F1574" i="8"/>
  <c r="A1574" i="8"/>
  <c r="DP1573" i="8"/>
  <c r="DO1573" i="8"/>
  <c r="DN1573" i="8"/>
  <c r="DM1573" i="8"/>
  <c r="DK1573" i="8"/>
  <c r="DL1573" i="8" s="1"/>
  <c r="DJ1573" i="8"/>
  <c r="DI1573" i="8"/>
  <c r="DH1573" i="8"/>
  <c r="DG1573" i="8"/>
  <c r="DE1573" i="8"/>
  <c r="DF1573" i="8" s="1"/>
  <c r="DD1573" i="8"/>
  <c r="DC1573" i="8"/>
  <c r="DB1573" i="8"/>
  <c r="DA1573" i="8"/>
  <c r="CZ1573" i="8"/>
  <c r="CY1573" i="8"/>
  <c r="CX1573" i="8"/>
  <c r="CV1573" i="8"/>
  <c r="CW1573" i="8" s="1"/>
  <c r="CU1573" i="8"/>
  <c r="CT1573" i="8"/>
  <c r="CS1573" i="8"/>
  <c r="CR1573" i="8"/>
  <c r="CQ1573" i="8"/>
  <c r="CP1573" i="8"/>
  <c r="CO1573" i="8"/>
  <c r="CN1573" i="8"/>
  <c r="CL1573" i="8"/>
  <c r="CM1573" i="8" s="1"/>
  <c r="CG1573" i="8"/>
  <c r="CF1573" i="8"/>
  <c r="CE1573" i="8"/>
  <c r="CD1573" i="8"/>
  <c r="CC1573" i="8"/>
  <c r="CB1573" i="8"/>
  <c r="CA1573" i="8"/>
  <c r="BZ1573" i="8"/>
  <c r="BY1573" i="8"/>
  <c r="BW1573" i="8"/>
  <c r="BX1573" i="8" s="1"/>
  <c r="BV1573" i="8"/>
  <c r="BU1573" i="8"/>
  <c r="BT1573" i="8"/>
  <c r="BS1573" i="8"/>
  <c r="BR1573" i="8"/>
  <c r="BQ1573" i="8"/>
  <c r="BP1573" i="8"/>
  <c r="BO1573" i="8"/>
  <c r="BN1573" i="8"/>
  <c r="BM1573" i="8"/>
  <c r="BL1573" i="8"/>
  <c r="BJ1573" i="8"/>
  <c r="BK1573" i="8" s="1"/>
  <c r="J1573" i="8"/>
  <c r="I1573" i="8"/>
  <c r="H1573" i="8"/>
  <c r="G1573" i="8"/>
  <c r="F1573" i="8"/>
  <c r="A1573" i="8"/>
  <c r="DP1572" i="8"/>
  <c r="DO1572" i="8"/>
  <c r="DN1572" i="8"/>
  <c r="DM1572" i="8"/>
  <c r="DK1572" i="8"/>
  <c r="DL1572" i="8" s="1"/>
  <c r="DJ1572" i="8"/>
  <c r="DI1572" i="8"/>
  <c r="DH1572" i="8"/>
  <c r="DG1572" i="8"/>
  <c r="DE1572" i="8"/>
  <c r="DF1572" i="8" s="1"/>
  <c r="DD1572" i="8"/>
  <c r="DC1572" i="8"/>
  <c r="DB1572" i="8"/>
  <c r="DA1572" i="8"/>
  <c r="CZ1572" i="8"/>
  <c r="CY1572" i="8"/>
  <c r="CX1572" i="8"/>
  <c r="CV1572" i="8"/>
  <c r="CW1572" i="8" s="1"/>
  <c r="CU1572" i="8"/>
  <c r="CT1572" i="8"/>
  <c r="CS1572" i="8"/>
  <c r="CR1572" i="8"/>
  <c r="CQ1572" i="8"/>
  <c r="CP1572" i="8"/>
  <c r="CO1572" i="8"/>
  <c r="CN1572" i="8"/>
  <c r="CL1572" i="8"/>
  <c r="CM1572" i="8" s="1"/>
  <c r="CG1572" i="8"/>
  <c r="CF1572" i="8"/>
  <c r="CE1572" i="8"/>
  <c r="CD1572" i="8"/>
  <c r="CC1572" i="8"/>
  <c r="CB1572" i="8"/>
  <c r="CA1572" i="8"/>
  <c r="BZ1572" i="8"/>
  <c r="BY1572" i="8"/>
  <c r="BW1572" i="8"/>
  <c r="BX1572" i="8" s="1"/>
  <c r="BV1572" i="8"/>
  <c r="BU1572" i="8"/>
  <c r="BT1572" i="8"/>
  <c r="BS1572" i="8"/>
  <c r="BR1572" i="8"/>
  <c r="BQ1572" i="8"/>
  <c r="BP1572" i="8"/>
  <c r="BO1572" i="8"/>
  <c r="BN1572" i="8"/>
  <c r="BM1572" i="8"/>
  <c r="BL1572" i="8"/>
  <c r="BJ1572" i="8"/>
  <c r="BK1572" i="8" s="1"/>
  <c r="J1572" i="8"/>
  <c r="I1572" i="8"/>
  <c r="H1572" i="8"/>
  <c r="G1572" i="8"/>
  <c r="F1572" i="8"/>
  <c r="A1572" i="8"/>
  <c r="DP1571" i="8"/>
  <c r="DO1571" i="8"/>
  <c r="DN1571" i="8"/>
  <c r="DM1571" i="8"/>
  <c r="DK1571" i="8"/>
  <c r="DL1571" i="8" s="1"/>
  <c r="DJ1571" i="8"/>
  <c r="DI1571" i="8"/>
  <c r="DH1571" i="8"/>
  <c r="DG1571" i="8"/>
  <c r="DE1571" i="8"/>
  <c r="DF1571" i="8" s="1"/>
  <c r="DD1571" i="8"/>
  <c r="DC1571" i="8"/>
  <c r="DB1571" i="8"/>
  <c r="DA1571" i="8"/>
  <c r="CZ1571" i="8"/>
  <c r="CY1571" i="8"/>
  <c r="CX1571" i="8"/>
  <c r="CV1571" i="8"/>
  <c r="CW1571" i="8" s="1"/>
  <c r="CU1571" i="8"/>
  <c r="CT1571" i="8"/>
  <c r="CS1571" i="8"/>
  <c r="CR1571" i="8"/>
  <c r="CQ1571" i="8"/>
  <c r="CP1571" i="8"/>
  <c r="CO1571" i="8"/>
  <c r="CN1571" i="8"/>
  <c r="CL1571" i="8"/>
  <c r="CM1571" i="8" s="1"/>
  <c r="CG1571" i="8"/>
  <c r="CF1571" i="8"/>
  <c r="CE1571" i="8"/>
  <c r="CD1571" i="8"/>
  <c r="CC1571" i="8"/>
  <c r="CB1571" i="8"/>
  <c r="CA1571" i="8"/>
  <c r="BZ1571" i="8"/>
  <c r="BY1571" i="8"/>
  <c r="BW1571" i="8"/>
  <c r="BX1571" i="8" s="1"/>
  <c r="BV1571" i="8"/>
  <c r="BU1571" i="8"/>
  <c r="BT1571" i="8"/>
  <c r="BS1571" i="8"/>
  <c r="BR1571" i="8"/>
  <c r="BQ1571" i="8"/>
  <c r="BP1571" i="8"/>
  <c r="BO1571" i="8"/>
  <c r="BN1571" i="8"/>
  <c r="BM1571" i="8"/>
  <c r="BL1571" i="8"/>
  <c r="BJ1571" i="8"/>
  <c r="BK1571" i="8" s="1"/>
  <c r="J1571" i="8"/>
  <c r="I1571" i="8"/>
  <c r="H1571" i="8"/>
  <c r="G1571" i="8"/>
  <c r="F1571" i="8"/>
  <c r="A1571" i="8"/>
  <c r="DP1570" i="8"/>
  <c r="DO1570" i="8"/>
  <c r="DN1570" i="8"/>
  <c r="DM1570" i="8"/>
  <c r="DK1570" i="8"/>
  <c r="DL1570" i="8" s="1"/>
  <c r="DJ1570" i="8"/>
  <c r="DI1570" i="8"/>
  <c r="DH1570" i="8"/>
  <c r="DG1570" i="8"/>
  <c r="DE1570" i="8"/>
  <c r="DF1570" i="8" s="1"/>
  <c r="DD1570" i="8"/>
  <c r="DC1570" i="8"/>
  <c r="DB1570" i="8"/>
  <c r="DA1570" i="8"/>
  <c r="CZ1570" i="8"/>
  <c r="CY1570" i="8"/>
  <c r="CX1570" i="8"/>
  <c r="CV1570" i="8"/>
  <c r="CW1570" i="8" s="1"/>
  <c r="CU1570" i="8"/>
  <c r="CT1570" i="8"/>
  <c r="CS1570" i="8"/>
  <c r="CR1570" i="8"/>
  <c r="CQ1570" i="8"/>
  <c r="CP1570" i="8"/>
  <c r="CO1570" i="8"/>
  <c r="CN1570" i="8"/>
  <c r="CL1570" i="8"/>
  <c r="CM1570" i="8" s="1"/>
  <c r="CG1570" i="8"/>
  <c r="CF1570" i="8"/>
  <c r="CE1570" i="8"/>
  <c r="CD1570" i="8"/>
  <c r="CC1570" i="8"/>
  <c r="CB1570" i="8"/>
  <c r="CA1570" i="8"/>
  <c r="BZ1570" i="8"/>
  <c r="BY1570" i="8"/>
  <c r="BW1570" i="8"/>
  <c r="BX1570" i="8" s="1"/>
  <c r="BV1570" i="8"/>
  <c r="BU1570" i="8"/>
  <c r="BT1570" i="8"/>
  <c r="BS1570" i="8"/>
  <c r="BR1570" i="8"/>
  <c r="BQ1570" i="8"/>
  <c r="BP1570" i="8"/>
  <c r="BO1570" i="8"/>
  <c r="BN1570" i="8"/>
  <c r="BM1570" i="8"/>
  <c r="BL1570" i="8"/>
  <c r="BJ1570" i="8"/>
  <c r="BK1570" i="8" s="1"/>
  <c r="J1570" i="8"/>
  <c r="I1570" i="8"/>
  <c r="H1570" i="8"/>
  <c r="G1570" i="8"/>
  <c r="F1570" i="8"/>
  <c r="A1570" i="8"/>
  <c r="DP1569" i="8"/>
  <c r="DO1569" i="8"/>
  <c r="DN1569" i="8"/>
  <c r="DM1569" i="8"/>
  <c r="DK1569" i="8"/>
  <c r="DL1569" i="8" s="1"/>
  <c r="DJ1569" i="8"/>
  <c r="DI1569" i="8"/>
  <c r="DH1569" i="8"/>
  <c r="DG1569" i="8"/>
  <c r="DE1569" i="8"/>
  <c r="DF1569" i="8" s="1"/>
  <c r="DD1569" i="8"/>
  <c r="DC1569" i="8"/>
  <c r="DB1569" i="8"/>
  <c r="DA1569" i="8"/>
  <c r="CZ1569" i="8"/>
  <c r="CY1569" i="8"/>
  <c r="CX1569" i="8"/>
  <c r="CV1569" i="8"/>
  <c r="CW1569" i="8" s="1"/>
  <c r="CU1569" i="8"/>
  <c r="CT1569" i="8"/>
  <c r="CS1569" i="8"/>
  <c r="CR1569" i="8"/>
  <c r="CQ1569" i="8"/>
  <c r="CP1569" i="8"/>
  <c r="CO1569" i="8"/>
  <c r="CN1569" i="8"/>
  <c r="CL1569" i="8"/>
  <c r="CM1569" i="8" s="1"/>
  <c r="CG1569" i="8"/>
  <c r="CF1569" i="8"/>
  <c r="CE1569" i="8"/>
  <c r="CD1569" i="8"/>
  <c r="CC1569" i="8"/>
  <c r="CB1569" i="8"/>
  <c r="CA1569" i="8"/>
  <c r="BZ1569" i="8"/>
  <c r="BY1569" i="8"/>
  <c r="BW1569" i="8"/>
  <c r="BX1569" i="8" s="1"/>
  <c r="BV1569" i="8"/>
  <c r="BU1569" i="8"/>
  <c r="BT1569" i="8"/>
  <c r="BS1569" i="8"/>
  <c r="BR1569" i="8"/>
  <c r="BQ1569" i="8"/>
  <c r="BP1569" i="8"/>
  <c r="BO1569" i="8"/>
  <c r="BN1569" i="8"/>
  <c r="BM1569" i="8"/>
  <c r="BL1569" i="8"/>
  <c r="BJ1569" i="8"/>
  <c r="BK1569" i="8" s="1"/>
  <c r="J1569" i="8"/>
  <c r="I1569" i="8"/>
  <c r="H1569" i="8"/>
  <c r="G1569" i="8"/>
  <c r="F1569" i="8"/>
  <c r="A1569" i="8"/>
  <c r="DP1568" i="8"/>
  <c r="DO1568" i="8"/>
  <c r="DN1568" i="8"/>
  <c r="DM1568" i="8"/>
  <c r="DK1568" i="8"/>
  <c r="DL1568" i="8" s="1"/>
  <c r="DJ1568" i="8"/>
  <c r="DI1568" i="8"/>
  <c r="DH1568" i="8"/>
  <c r="DG1568" i="8"/>
  <c r="DE1568" i="8"/>
  <c r="DF1568" i="8" s="1"/>
  <c r="DD1568" i="8"/>
  <c r="DC1568" i="8"/>
  <c r="DB1568" i="8"/>
  <c r="DA1568" i="8"/>
  <c r="CZ1568" i="8"/>
  <c r="CY1568" i="8"/>
  <c r="CX1568" i="8"/>
  <c r="CV1568" i="8"/>
  <c r="CW1568" i="8" s="1"/>
  <c r="CU1568" i="8"/>
  <c r="CT1568" i="8"/>
  <c r="CS1568" i="8"/>
  <c r="CR1568" i="8"/>
  <c r="CQ1568" i="8"/>
  <c r="CP1568" i="8"/>
  <c r="CO1568" i="8"/>
  <c r="CN1568" i="8"/>
  <c r="CL1568" i="8"/>
  <c r="CM1568" i="8" s="1"/>
  <c r="CG1568" i="8"/>
  <c r="CF1568" i="8"/>
  <c r="CE1568" i="8"/>
  <c r="CD1568" i="8"/>
  <c r="CC1568" i="8"/>
  <c r="CB1568" i="8"/>
  <c r="CA1568" i="8"/>
  <c r="BZ1568" i="8"/>
  <c r="BY1568" i="8"/>
  <c r="BW1568" i="8"/>
  <c r="BX1568" i="8" s="1"/>
  <c r="BV1568" i="8"/>
  <c r="BU1568" i="8"/>
  <c r="BT1568" i="8"/>
  <c r="BS1568" i="8"/>
  <c r="BR1568" i="8"/>
  <c r="BQ1568" i="8"/>
  <c r="BP1568" i="8"/>
  <c r="BO1568" i="8"/>
  <c r="BN1568" i="8"/>
  <c r="BM1568" i="8"/>
  <c r="BL1568" i="8"/>
  <c r="BJ1568" i="8"/>
  <c r="BK1568" i="8" s="1"/>
  <c r="J1568" i="8"/>
  <c r="I1568" i="8"/>
  <c r="H1568" i="8"/>
  <c r="G1568" i="8"/>
  <c r="F1568" i="8"/>
  <c r="A1568" i="8"/>
  <c r="DP1567" i="8"/>
  <c r="DO1567" i="8"/>
  <c r="DN1567" i="8"/>
  <c r="DM1567" i="8"/>
  <c r="DK1567" i="8"/>
  <c r="DL1567" i="8" s="1"/>
  <c r="DJ1567" i="8"/>
  <c r="DI1567" i="8"/>
  <c r="DH1567" i="8"/>
  <c r="DG1567" i="8"/>
  <c r="DE1567" i="8"/>
  <c r="DF1567" i="8" s="1"/>
  <c r="DD1567" i="8"/>
  <c r="DC1567" i="8"/>
  <c r="DB1567" i="8"/>
  <c r="DA1567" i="8"/>
  <c r="CZ1567" i="8"/>
  <c r="CY1567" i="8"/>
  <c r="CX1567" i="8"/>
  <c r="CV1567" i="8"/>
  <c r="CW1567" i="8" s="1"/>
  <c r="CU1567" i="8"/>
  <c r="CT1567" i="8"/>
  <c r="CS1567" i="8"/>
  <c r="CR1567" i="8"/>
  <c r="CQ1567" i="8"/>
  <c r="CP1567" i="8"/>
  <c r="CO1567" i="8"/>
  <c r="CN1567" i="8"/>
  <c r="CL1567" i="8"/>
  <c r="CM1567" i="8" s="1"/>
  <c r="CG1567" i="8"/>
  <c r="CF1567" i="8"/>
  <c r="CE1567" i="8"/>
  <c r="CD1567" i="8"/>
  <c r="CC1567" i="8"/>
  <c r="CB1567" i="8"/>
  <c r="CA1567" i="8"/>
  <c r="BZ1567" i="8"/>
  <c r="BY1567" i="8"/>
  <c r="BW1567" i="8"/>
  <c r="BX1567" i="8" s="1"/>
  <c r="BV1567" i="8"/>
  <c r="BU1567" i="8"/>
  <c r="BT1567" i="8"/>
  <c r="BS1567" i="8"/>
  <c r="BR1567" i="8"/>
  <c r="BQ1567" i="8"/>
  <c r="BP1567" i="8"/>
  <c r="BO1567" i="8"/>
  <c r="BN1567" i="8"/>
  <c r="BM1567" i="8"/>
  <c r="BL1567" i="8"/>
  <c r="BJ1567" i="8"/>
  <c r="BK1567" i="8" s="1"/>
  <c r="J1567" i="8"/>
  <c r="I1567" i="8"/>
  <c r="H1567" i="8"/>
  <c r="G1567" i="8"/>
  <c r="F1567" i="8"/>
  <c r="A1567" i="8"/>
  <c r="DP1566" i="8"/>
  <c r="DO1566" i="8"/>
  <c r="DN1566" i="8"/>
  <c r="DM1566" i="8"/>
  <c r="DK1566" i="8"/>
  <c r="DL1566" i="8" s="1"/>
  <c r="DJ1566" i="8"/>
  <c r="DI1566" i="8"/>
  <c r="DH1566" i="8"/>
  <c r="DG1566" i="8"/>
  <c r="DE1566" i="8"/>
  <c r="DF1566" i="8" s="1"/>
  <c r="DD1566" i="8"/>
  <c r="DC1566" i="8"/>
  <c r="DB1566" i="8"/>
  <c r="DA1566" i="8"/>
  <c r="CZ1566" i="8"/>
  <c r="CY1566" i="8"/>
  <c r="CX1566" i="8"/>
  <c r="CV1566" i="8"/>
  <c r="CW1566" i="8" s="1"/>
  <c r="CU1566" i="8"/>
  <c r="CT1566" i="8"/>
  <c r="CS1566" i="8"/>
  <c r="CR1566" i="8"/>
  <c r="CQ1566" i="8"/>
  <c r="CP1566" i="8"/>
  <c r="CO1566" i="8"/>
  <c r="CN1566" i="8"/>
  <c r="CL1566" i="8"/>
  <c r="CM1566" i="8" s="1"/>
  <c r="CG1566" i="8"/>
  <c r="CF1566" i="8"/>
  <c r="CE1566" i="8"/>
  <c r="CD1566" i="8"/>
  <c r="CC1566" i="8"/>
  <c r="CB1566" i="8"/>
  <c r="CA1566" i="8"/>
  <c r="BZ1566" i="8"/>
  <c r="BY1566" i="8"/>
  <c r="BW1566" i="8"/>
  <c r="BX1566" i="8" s="1"/>
  <c r="BV1566" i="8"/>
  <c r="BU1566" i="8"/>
  <c r="BT1566" i="8"/>
  <c r="BS1566" i="8"/>
  <c r="BR1566" i="8"/>
  <c r="BQ1566" i="8"/>
  <c r="BP1566" i="8"/>
  <c r="BO1566" i="8"/>
  <c r="BN1566" i="8"/>
  <c r="BM1566" i="8"/>
  <c r="BL1566" i="8"/>
  <c r="BJ1566" i="8"/>
  <c r="BK1566" i="8" s="1"/>
  <c r="J1566" i="8"/>
  <c r="I1566" i="8"/>
  <c r="H1566" i="8"/>
  <c r="G1566" i="8"/>
  <c r="F1566" i="8"/>
  <c r="A1566" i="8"/>
  <c r="DP1565" i="8"/>
  <c r="DO1565" i="8"/>
  <c r="DN1565" i="8"/>
  <c r="DM1565" i="8"/>
  <c r="DK1565" i="8"/>
  <c r="DL1565" i="8" s="1"/>
  <c r="DJ1565" i="8"/>
  <c r="DI1565" i="8"/>
  <c r="DH1565" i="8"/>
  <c r="DG1565" i="8"/>
  <c r="DE1565" i="8"/>
  <c r="DF1565" i="8" s="1"/>
  <c r="DD1565" i="8"/>
  <c r="DC1565" i="8"/>
  <c r="DB1565" i="8"/>
  <c r="DA1565" i="8"/>
  <c r="CZ1565" i="8"/>
  <c r="CY1565" i="8"/>
  <c r="CX1565" i="8"/>
  <c r="CV1565" i="8"/>
  <c r="CW1565" i="8" s="1"/>
  <c r="CU1565" i="8"/>
  <c r="CT1565" i="8"/>
  <c r="CS1565" i="8"/>
  <c r="CR1565" i="8"/>
  <c r="CQ1565" i="8"/>
  <c r="CP1565" i="8"/>
  <c r="CO1565" i="8"/>
  <c r="CN1565" i="8"/>
  <c r="CL1565" i="8"/>
  <c r="CM1565" i="8" s="1"/>
  <c r="CG1565" i="8"/>
  <c r="CF1565" i="8"/>
  <c r="CE1565" i="8"/>
  <c r="CD1565" i="8"/>
  <c r="CC1565" i="8"/>
  <c r="CB1565" i="8"/>
  <c r="CA1565" i="8"/>
  <c r="BZ1565" i="8"/>
  <c r="BY1565" i="8"/>
  <c r="BW1565" i="8"/>
  <c r="BX1565" i="8" s="1"/>
  <c r="BV1565" i="8"/>
  <c r="BU1565" i="8"/>
  <c r="BT1565" i="8"/>
  <c r="BS1565" i="8"/>
  <c r="BR1565" i="8"/>
  <c r="BQ1565" i="8"/>
  <c r="BP1565" i="8"/>
  <c r="BO1565" i="8"/>
  <c r="BN1565" i="8"/>
  <c r="BM1565" i="8"/>
  <c r="BL1565" i="8"/>
  <c r="BJ1565" i="8"/>
  <c r="BK1565" i="8" s="1"/>
  <c r="J1565" i="8"/>
  <c r="I1565" i="8"/>
  <c r="H1565" i="8"/>
  <c r="G1565" i="8"/>
  <c r="F1565" i="8"/>
  <c r="A1565" i="8"/>
  <c r="DP1564" i="8"/>
  <c r="DO1564" i="8"/>
  <c r="DN1564" i="8"/>
  <c r="DM1564" i="8"/>
  <c r="DK1564" i="8"/>
  <c r="DL1564" i="8" s="1"/>
  <c r="DJ1564" i="8"/>
  <c r="DI1564" i="8"/>
  <c r="DH1564" i="8"/>
  <c r="DG1564" i="8"/>
  <c r="DE1564" i="8"/>
  <c r="DF1564" i="8" s="1"/>
  <c r="DD1564" i="8"/>
  <c r="DC1564" i="8"/>
  <c r="DB1564" i="8"/>
  <c r="DA1564" i="8"/>
  <c r="CZ1564" i="8"/>
  <c r="CY1564" i="8"/>
  <c r="CX1564" i="8"/>
  <c r="CV1564" i="8"/>
  <c r="CW1564" i="8" s="1"/>
  <c r="CU1564" i="8"/>
  <c r="CT1564" i="8"/>
  <c r="CS1564" i="8"/>
  <c r="CR1564" i="8"/>
  <c r="CQ1564" i="8"/>
  <c r="CP1564" i="8"/>
  <c r="CO1564" i="8"/>
  <c r="CN1564" i="8"/>
  <c r="CL1564" i="8"/>
  <c r="CM1564" i="8" s="1"/>
  <c r="CG1564" i="8"/>
  <c r="CF1564" i="8"/>
  <c r="CE1564" i="8"/>
  <c r="CD1564" i="8"/>
  <c r="CC1564" i="8"/>
  <c r="CB1564" i="8"/>
  <c r="CA1564" i="8"/>
  <c r="BZ1564" i="8"/>
  <c r="BY1564" i="8"/>
  <c r="BW1564" i="8"/>
  <c r="BX1564" i="8" s="1"/>
  <c r="BV1564" i="8"/>
  <c r="BU1564" i="8"/>
  <c r="BT1564" i="8"/>
  <c r="BS1564" i="8"/>
  <c r="BR1564" i="8"/>
  <c r="BQ1564" i="8"/>
  <c r="BP1564" i="8"/>
  <c r="BO1564" i="8"/>
  <c r="BN1564" i="8"/>
  <c r="BM1564" i="8"/>
  <c r="BL1564" i="8"/>
  <c r="BJ1564" i="8"/>
  <c r="BK1564" i="8" s="1"/>
  <c r="J1564" i="8"/>
  <c r="I1564" i="8"/>
  <c r="H1564" i="8"/>
  <c r="G1564" i="8"/>
  <c r="F1564" i="8"/>
  <c r="A1564" i="8"/>
  <c r="DP1563" i="8"/>
  <c r="DO1563" i="8"/>
  <c r="DN1563" i="8"/>
  <c r="DM1563" i="8"/>
  <c r="DK1563" i="8"/>
  <c r="DL1563" i="8" s="1"/>
  <c r="DJ1563" i="8"/>
  <c r="DI1563" i="8"/>
  <c r="DH1563" i="8"/>
  <c r="DG1563" i="8"/>
  <c r="DE1563" i="8"/>
  <c r="DF1563" i="8" s="1"/>
  <c r="DD1563" i="8"/>
  <c r="DC1563" i="8"/>
  <c r="DB1563" i="8"/>
  <c r="DA1563" i="8"/>
  <c r="CZ1563" i="8"/>
  <c r="CY1563" i="8"/>
  <c r="CX1563" i="8"/>
  <c r="CV1563" i="8"/>
  <c r="CW1563" i="8" s="1"/>
  <c r="CU1563" i="8"/>
  <c r="CT1563" i="8"/>
  <c r="CS1563" i="8"/>
  <c r="CR1563" i="8"/>
  <c r="CQ1563" i="8"/>
  <c r="CP1563" i="8"/>
  <c r="CO1563" i="8"/>
  <c r="CN1563" i="8"/>
  <c r="CL1563" i="8"/>
  <c r="CM1563" i="8" s="1"/>
  <c r="CG1563" i="8"/>
  <c r="CF1563" i="8"/>
  <c r="CE1563" i="8"/>
  <c r="CD1563" i="8"/>
  <c r="CC1563" i="8"/>
  <c r="CB1563" i="8"/>
  <c r="CA1563" i="8"/>
  <c r="BZ1563" i="8"/>
  <c r="BY1563" i="8"/>
  <c r="BW1563" i="8"/>
  <c r="BX1563" i="8" s="1"/>
  <c r="BV1563" i="8"/>
  <c r="BU1563" i="8"/>
  <c r="BT1563" i="8"/>
  <c r="BS1563" i="8"/>
  <c r="BR1563" i="8"/>
  <c r="BQ1563" i="8"/>
  <c r="BP1563" i="8"/>
  <c r="BO1563" i="8"/>
  <c r="BN1563" i="8"/>
  <c r="BM1563" i="8"/>
  <c r="BL1563" i="8"/>
  <c r="BJ1563" i="8"/>
  <c r="BK1563" i="8" s="1"/>
  <c r="J1563" i="8"/>
  <c r="I1563" i="8"/>
  <c r="H1563" i="8"/>
  <c r="G1563" i="8"/>
  <c r="F1563" i="8"/>
  <c r="A1563" i="8"/>
  <c r="DP1562" i="8"/>
  <c r="DO1562" i="8"/>
  <c r="DN1562" i="8"/>
  <c r="DM1562" i="8"/>
  <c r="DK1562" i="8"/>
  <c r="DL1562" i="8" s="1"/>
  <c r="DJ1562" i="8"/>
  <c r="DI1562" i="8"/>
  <c r="DH1562" i="8"/>
  <c r="DG1562" i="8"/>
  <c r="DE1562" i="8"/>
  <c r="DF1562" i="8" s="1"/>
  <c r="DD1562" i="8"/>
  <c r="DC1562" i="8"/>
  <c r="DB1562" i="8"/>
  <c r="DA1562" i="8"/>
  <c r="CZ1562" i="8"/>
  <c r="CY1562" i="8"/>
  <c r="CX1562" i="8"/>
  <c r="CV1562" i="8"/>
  <c r="CW1562" i="8" s="1"/>
  <c r="CU1562" i="8"/>
  <c r="CT1562" i="8"/>
  <c r="CS1562" i="8"/>
  <c r="CR1562" i="8"/>
  <c r="CQ1562" i="8"/>
  <c r="CP1562" i="8"/>
  <c r="CO1562" i="8"/>
  <c r="CN1562" i="8"/>
  <c r="CL1562" i="8"/>
  <c r="CM1562" i="8" s="1"/>
  <c r="CG1562" i="8"/>
  <c r="CF1562" i="8"/>
  <c r="CE1562" i="8"/>
  <c r="CD1562" i="8"/>
  <c r="CC1562" i="8"/>
  <c r="CB1562" i="8"/>
  <c r="CA1562" i="8"/>
  <c r="BZ1562" i="8"/>
  <c r="BY1562" i="8"/>
  <c r="BW1562" i="8"/>
  <c r="BX1562" i="8" s="1"/>
  <c r="BV1562" i="8"/>
  <c r="BU1562" i="8"/>
  <c r="BT1562" i="8"/>
  <c r="BS1562" i="8"/>
  <c r="BR1562" i="8"/>
  <c r="BQ1562" i="8"/>
  <c r="BP1562" i="8"/>
  <c r="BO1562" i="8"/>
  <c r="BN1562" i="8"/>
  <c r="BM1562" i="8"/>
  <c r="BL1562" i="8"/>
  <c r="BJ1562" i="8"/>
  <c r="BK1562" i="8" s="1"/>
  <c r="J1562" i="8"/>
  <c r="I1562" i="8"/>
  <c r="H1562" i="8"/>
  <c r="G1562" i="8"/>
  <c r="F1562" i="8"/>
  <c r="A1562" i="8"/>
  <c r="DP1561" i="8"/>
  <c r="DO1561" i="8"/>
  <c r="DN1561" i="8"/>
  <c r="DM1561" i="8"/>
  <c r="DK1561" i="8"/>
  <c r="DL1561" i="8" s="1"/>
  <c r="DJ1561" i="8"/>
  <c r="DI1561" i="8"/>
  <c r="DH1561" i="8"/>
  <c r="DG1561" i="8"/>
  <c r="DE1561" i="8"/>
  <c r="DF1561" i="8" s="1"/>
  <c r="DD1561" i="8"/>
  <c r="DC1561" i="8"/>
  <c r="DB1561" i="8"/>
  <c r="DA1561" i="8"/>
  <c r="CZ1561" i="8"/>
  <c r="CY1561" i="8"/>
  <c r="CX1561" i="8"/>
  <c r="CV1561" i="8"/>
  <c r="CW1561" i="8" s="1"/>
  <c r="CU1561" i="8"/>
  <c r="CT1561" i="8"/>
  <c r="CS1561" i="8"/>
  <c r="CR1561" i="8"/>
  <c r="CQ1561" i="8"/>
  <c r="CP1561" i="8"/>
  <c r="CO1561" i="8"/>
  <c r="CN1561" i="8"/>
  <c r="CL1561" i="8"/>
  <c r="CM1561" i="8" s="1"/>
  <c r="CG1561" i="8"/>
  <c r="CF1561" i="8"/>
  <c r="CE1561" i="8"/>
  <c r="CD1561" i="8"/>
  <c r="CC1561" i="8"/>
  <c r="CB1561" i="8"/>
  <c r="CA1561" i="8"/>
  <c r="BZ1561" i="8"/>
  <c r="BY1561" i="8"/>
  <c r="BW1561" i="8"/>
  <c r="BX1561" i="8" s="1"/>
  <c r="BV1561" i="8"/>
  <c r="BU1561" i="8"/>
  <c r="BT1561" i="8"/>
  <c r="BS1561" i="8"/>
  <c r="BR1561" i="8"/>
  <c r="BQ1561" i="8"/>
  <c r="BP1561" i="8"/>
  <c r="BO1561" i="8"/>
  <c r="BN1561" i="8"/>
  <c r="BM1561" i="8"/>
  <c r="BL1561" i="8"/>
  <c r="BJ1561" i="8"/>
  <c r="BK1561" i="8" s="1"/>
  <c r="J1561" i="8"/>
  <c r="I1561" i="8"/>
  <c r="H1561" i="8"/>
  <c r="G1561" i="8"/>
  <c r="F1561" i="8"/>
  <c r="A1561" i="8"/>
  <c r="DP1560" i="8"/>
  <c r="DO1560" i="8"/>
  <c r="DN1560" i="8"/>
  <c r="DM1560" i="8"/>
  <c r="DK1560" i="8"/>
  <c r="DL1560" i="8" s="1"/>
  <c r="DJ1560" i="8"/>
  <c r="DI1560" i="8"/>
  <c r="DH1560" i="8"/>
  <c r="DG1560" i="8"/>
  <c r="DE1560" i="8"/>
  <c r="DF1560" i="8" s="1"/>
  <c r="DD1560" i="8"/>
  <c r="DC1560" i="8"/>
  <c r="DB1560" i="8"/>
  <c r="DA1560" i="8"/>
  <c r="CZ1560" i="8"/>
  <c r="CY1560" i="8"/>
  <c r="CX1560" i="8"/>
  <c r="CV1560" i="8"/>
  <c r="CW1560" i="8" s="1"/>
  <c r="CU1560" i="8"/>
  <c r="CT1560" i="8"/>
  <c r="CS1560" i="8"/>
  <c r="CR1560" i="8"/>
  <c r="CQ1560" i="8"/>
  <c r="CP1560" i="8"/>
  <c r="CO1560" i="8"/>
  <c r="CN1560" i="8"/>
  <c r="CL1560" i="8"/>
  <c r="CM1560" i="8" s="1"/>
  <c r="CG1560" i="8"/>
  <c r="CF1560" i="8"/>
  <c r="CE1560" i="8"/>
  <c r="CD1560" i="8"/>
  <c r="CC1560" i="8"/>
  <c r="CB1560" i="8"/>
  <c r="CA1560" i="8"/>
  <c r="BZ1560" i="8"/>
  <c r="BY1560" i="8"/>
  <c r="BW1560" i="8"/>
  <c r="BX1560" i="8" s="1"/>
  <c r="BV1560" i="8"/>
  <c r="BU1560" i="8"/>
  <c r="BT1560" i="8"/>
  <c r="BS1560" i="8"/>
  <c r="BR1560" i="8"/>
  <c r="BQ1560" i="8"/>
  <c r="BP1560" i="8"/>
  <c r="BO1560" i="8"/>
  <c r="BN1560" i="8"/>
  <c r="BM1560" i="8"/>
  <c r="BL1560" i="8"/>
  <c r="BJ1560" i="8"/>
  <c r="BK1560" i="8" s="1"/>
  <c r="J1560" i="8"/>
  <c r="I1560" i="8"/>
  <c r="H1560" i="8"/>
  <c r="G1560" i="8"/>
  <c r="F1560" i="8"/>
  <c r="A1560" i="8"/>
  <c r="DP1559" i="8"/>
  <c r="DO1559" i="8"/>
  <c r="DN1559" i="8"/>
  <c r="DM1559" i="8"/>
  <c r="DK1559" i="8"/>
  <c r="DL1559" i="8" s="1"/>
  <c r="DJ1559" i="8"/>
  <c r="DI1559" i="8"/>
  <c r="DH1559" i="8"/>
  <c r="DG1559" i="8"/>
  <c r="DE1559" i="8"/>
  <c r="DF1559" i="8" s="1"/>
  <c r="DD1559" i="8"/>
  <c r="DC1559" i="8"/>
  <c r="DB1559" i="8"/>
  <c r="DA1559" i="8"/>
  <c r="CZ1559" i="8"/>
  <c r="CY1559" i="8"/>
  <c r="CX1559" i="8"/>
  <c r="CV1559" i="8"/>
  <c r="CW1559" i="8" s="1"/>
  <c r="CU1559" i="8"/>
  <c r="CT1559" i="8"/>
  <c r="CS1559" i="8"/>
  <c r="CR1559" i="8"/>
  <c r="CQ1559" i="8"/>
  <c r="CP1559" i="8"/>
  <c r="CO1559" i="8"/>
  <c r="CN1559" i="8"/>
  <c r="CL1559" i="8"/>
  <c r="CM1559" i="8" s="1"/>
  <c r="CG1559" i="8"/>
  <c r="CF1559" i="8"/>
  <c r="CE1559" i="8"/>
  <c r="CD1559" i="8"/>
  <c r="CC1559" i="8"/>
  <c r="CB1559" i="8"/>
  <c r="CA1559" i="8"/>
  <c r="BZ1559" i="8"/>
  <c r="BY1559" i="8"/>
  <c r="BW1559" i="8"/>
  <c r="BX1559" i="8" s="1"/>
  <c r="BV1559" i="8"/>
  <c r="BU1559" i="8"/>
  <c r="BT1559" i="8"/>
  <c r="BS1559" i="8"/>
  <c r="BR1559" i="8"/>
  <c r="BQ1559" i="8"/>
  <c r="BP1559" i="8"/>
  <c r="BO1559" i="8"/>
  <c r="BN1559" i="8"/>
  <c r="BM1559" i="8"/>
  <c r="BL1559" i="8"/>
  <c r="BJ1559" i="8"/>
  <c r="BK1559" i="8" s="1"/>
  <c r="J1559" i="8"/>
  <c r="I1559" i="8"/>
  <c r="H1559" i="8"/>
  <c r="G1559" i="8"/>
  <c r="F1559" i="8"/>
  <c r="A1559" i="8"/>
  <c r="DP1558" i="8"/>
  <c r="DO1558" i="8"/>
  <c r="DN1558" i="8"/>
  <c r="DM1558" i="8"/>
  <c r="DK1558" i="8"/>
  <c r="DL1558" i="8" s="1"/>
  <c r="DJ1558" i="8"/>
  <c r="DI1558" i="8"/>
  <c r="DH1558" i="8"/>
  <c r="DG1558" i="8"/>
  <c r="DE1558" i="8"/>
  <c r="DF1558" i="8" s="1"/>
  <c r="DD1558" i="8"/>
  <c r="DC1558" i="8"/>
  <c r="DB1558" i="8"/>
  <c r="DA1558" i="8"/>
  <c r="CZ1558" i="8"/>
  <c r="CY1558" i="8"/>
  <c r="CX1558" i="8"/>
  <c r="CV1558" i="8"/>
  <c r="CW1558" i="8" s="1"/>
  <c r="CU1558" i="8"/>
  <c r="CT1558" i="8"/>
  <c r="CS1558" i="8"/>
  <c r="CR1558" i="8"/>
  <c r="CQ1558" i="8"/>
  <c r="CP1558" i="8"/>
  <c r="CO1558" i="8"/>
  <c r="CN1558" i="8"/>
  <c r="CL1558" i="8"/>
  <c r="CM1558" i="8" s="1"/>
  <c r="CG1558" i="8"/>
  <c r="CF1558" i="8"/>
  <c r="CE1558" i="8"/>
  <c r="CD1558" i="8"/>
  <c r="CC1558" i="8"/>
  <c r="CB1558" i="8"/>
  <c r="CA1558" i="8"/>
  <c r="BZ1558" i="8"/>
  <c r="BY1558" i="8"/>
  <c r="BW1558" i="8"/>
  <c r="BX1558" i="8" s="1"/>
  <c r="BV1558" i="8"/>
  <c r="BU1558" i="8"/>
  <c r="BT1558" i="8"/>
  <c r="BS1558" i="8"/>
  <c r="BR1558" i="8"/>
  <c r="BQ1558" i="8"/>
  <c r="BP1558" i="8"/>
  <c r="BO1558" i="8"/>
  <c r="BN1558" i="8"/>
  <c r="BM1558" i="8"/>
  <c r="BL1558" i="8"/>
  <c r="BJ1558" i="8"/>
  <c r="BK1558" i="8" s="1"/>
  <c r="J1558" i="8"/>
  <c r="I1558" i="8"/>
  <c r="H1558" i="8"/>
  <c r="G1558" i="8"/>
  <c r="F1558" i="8"/>
  <c r="A1558" i="8"/>
  <c r="DP1557" i="8"/>
  <c r="DO1557" i="8"/>
  <c r="DN1557" i="8"/>
  <c r="DM1557" i="8"/>
  <c r="DK1557" i="8"/>
  <c r="DL1557" i="8" s="1"/>
  <c r="DJ1557" i="8"/>
  <c r="DI1557" i="8"/>
  <c r="DH1557" i="8"/>
  <c r="DG1557" i="8"/>
  <c r="DE1557" i="8"/>
  <c r="DF1557" i="8" s="1"/>
  <c r="DD1557" i="8"/>
  <c r="DC1557" i="8"/>
  <c r="DB1557" i="8"/>
  <c r="DA1557" i="8"/>
  <c r="CZ1557" i="8"/>
  <c r="CY1557" i="8"/>
  <c r="CX1557" i="8"/>
  <c r="CV1557" i="8"/>
  <c r="CW1557" i="8" s="1"/>
  <c r="CU1557" i="8"/>
  <c r="CT1557" i="8"/>
  <c r="CS1557" i="8"/>
  <c r="CR1557" i="8"/>
  <c r="CQ1557" i="8"/>
  <c r="CP1557" i="8"/>
  <c r="CO1557" i="8"/>
  <c r="CN1557" i="8"/>
  <c r="CL1557" i="8"/>
  <c r="CM1557" i="8" s="1"/>
  <c r="CG1557" i="8"/>
  <c r="CF1557" i="8"/>
  <c r="CE1557" i="8"/>
  <c r="CD1557" i="8"/>
  <c r="CC1557" i="8"/>
  <c r="CB1557" i="8"/>
  <c r="CA1557" i="8"/>
  <c r="BZ1557" i="8"/>
  <c r="BY1557" i="8"/>
  <c r="BW1557" i="8"/>
  <c r="BX1557" i="8" s="1"/>
  <c r="BV1557" i="8"/>
  <c r="BU1557" i="8"/>
  <c r="BT1557" i="8"/>
  <c r="BS1557" i="8"/>
  <c r="BR1557" i="8"/>
  <c r="BQ1557" i="8"/>
  <c r="BP1557" i="8"/>
  <c r="BO1557" i="8"/>
  <c r="BN1557" i="8"/>
  <c r="BM1557" i="8"/>
  <c r="BL1557" i="8"/>
  <c r="BJ1557" i="8"/>
  <c r="BK1557" i="8" s="1"/>
  <c r="J1557" i="8"/>
  <c r="I1557" i="8"/>
  <c r="H1557" i="8"/>
  <c r="G1557" i="8"/>
  <c r="F1557" i="8"/>
  <c r="A1557" i="8"/>
  <c r="DP1556" i="8"/>
  <c r="DO1556" i="8"/>
  <c r="DN1556" i="8"/>
  <c r="DM1556" i="8"/>
  <c r="DK1556" i="8"/>
  <c r="DL1556" i="8" s="1"/>
  <c r="DJ1556" i="8"/>
  <c r="DI1556" i="8"/>
  <c r="DH1556" i="8"/>
  <c r="DG1556" i="8"/>
  <c r="DE1556" i="8"/>
  <c r="DF1556" i="8" s="1"/>
  <c r="DD1556" i="8"/>
  <c r="DC1556" i="8"/>
  <c r="DB1556" i="8"/>
  <c r="DA1556" i="8"/>
  <c r="CZ1556" i="8"/>
  <c r="CY1556" i="8"/>
  <c r="CX1556" i="8"/>
  <c r="CV1556" i="8"/>
  <c r="CW1556" i="8" s="1"/>
  <c r="CU1556" i="8"/>
  <c r="CT1556" i="8"/>
  <c r="CS1556" i="8"/>
  <c r="CR1556" i="8"/>
  <c r="CQ1556" i="8"/>
  <c r="CP1556" i="8"/>
  <c r="CO1556" i="8"/>
  <c r="CN1556" i="8"/>
  <c r="CL1556" i="8"/>
  <c r="CM1556" i="8" s="1"/>
  <c r="CG1556" i="8"/>
  <c r="CF1556" i="8"/>
  <c r="CE1556" i="8"/>
  <c r="CD1556" i="8"/>
  <c r="CC1556" i="8"/>
  <c r="CB1556" i="8"/>
  <c r="CA1556" i="8"/>
  <c r="BZ1556" i="8"/>
  <c r="BY1556" i="8"/>
  <c r="BW1556" i="8"/>
  <c r="BX1556" i="8" s="1"/>
  <c r="BV1556" i="8"/>
  <c r="BU1556" i="8"/>
  <c r="BT1556" i="8"/>
  <c r="BS1556" i="8"/>
  <c r="BR1556" i="8"/>
  <c r="BQ1556" i="8"/>
  <c r="BP1556" i="8"/>
  <c r="BO1556" i="8"/>
  <c r="BN1556" i="8"/>
  <c r="BM1556" i="8"/>
  <c r="BL1556" i="8"/>
  <c r="BJ1556" i="8"/>
  <c r="BK1556" i="8" s="1"/>
  <c r="J1556" i="8"/>
  <c r="I1556" i="8"/>
  <c r="H1556" i="8"/>
  <c r="G1556" i="8"/>
  <c r="F1556" i="8"/>
  <c r="A1556" i="8"/>
  <c r="DP1555" i="8"/>
  <c r="DO1555" i="8"/>
  <c r="DN1555" i="8"/>
  <c r="DM1555" i="8"/>
  <c r="DK1555" i="8"/>
  <c r="DL1555" i="8" s="1"/>
  <c r="DJ1555" i="8"/>
  <c r="DI1555" i="8"/>
  <c r="DH1555" i="8"/>
  <c r="DG1555" i="8"/>
  <c r="DE1555" i="8"/>
  <c r="DF1555" i="8" s="1"/>
  <c r="DD1555" i="8"/>
  <c r="DC1555" i="8"/>
  <c r="DB1555" i="8"/>
  <c r="DA1555" i="8"/>
  <c r="CZ1555" i="8"/>
  <c r="CY1555" i="8"/>
  <c r="CX1555" i="8"/>
  <c r="CV1555" i="8"/>
  <c r="CW1555" i="8" s="1"/>
  <c r="CU1555" i="8"/>
  <c r="CT1555" i="8"/>
  <c r="CS1555" i="8"/>
  <c r="CR1555" i="8"/>
  <c r="CQ1555" i="8"/>
  <c r="CP1555" i="8"/>
  <c r="CO1555" i="8"/>
  <c r="CN1555" i="8"/>
  <c r="CL1555" i="8"/>
  <c r="CM1555" i="8" s="1"/>
  <c r="CG1555" i="8"/>
  <c r="CF1555" i="8"/>
  <c r="CE1555" i="8"/>
  <c r="CD1555" i="8"/>
  <c r="CC1555" i="8"/>
  <c r="CB1555" i="8"/>
  <c r="CA1555" i="8"/>
  <c r="BZ1555" i="8"/>
  <c r="BY1555" i="8"/>
  <c r="BW1555" i="8"/>
  <c r="BX1555" i="8" s="1"/>
  <c r="BV1555" i="8"/>
  <c r="BU1555" i="8"/>
  <c r="BT1555" i="8"/>
  <c r="BS1555" i="8"/>
  <c r="BR1555" i="8"/>
  <c r="BQ1555" i="8"/>
  <c r="BP1555" i="8"/>
  <c r="BO1555" i="8"/>
  <c r="BN1555" i="8"/>
  <c r="BM1555" i="8"/>
  <c r="BL1555" i="8"/>
  <c r="BJ1555" i="8"/>
  <c r="BK1555" i="8" s="1"/>
  <c r="J1555" i="8"/>
  <c r="I1555" i="8"/>
  <c r="H1555" i="8"/>
  <c r="G1555" i="8"/>
  <c r="F1555" i="8"/>
  <c r="A1555" i="8"/>
  <c r="DP1554" i="8"/>
  <c r="DO1554" i="8"/>
  <c r="DN1554" i="8"/>
  <c r="DM1554" i="8"/>
  <c r="DK1554" i="8"/>
  <c r="DL1554" i="8" s="1"/>
  <c r="DJ1554" i="8"/>
  <c r="DI1554" i="8"/>
  <c r="DH1554" i="8"/>
  <c r="DG1554" i="8"/>
  <c r="DE1554" i="8"/>
  <c r="DF1554" i="8" s="1"/>
  <c r="DD1554" i="8"/>
  <c r="DC1554" i="8"/>
  <c r="DB1554" i="8"/>
  <c r="DA1554" i="8"/>
  <c r="CZ1554" i="8"/>
  <c r="CY1554" i="8"/>
  <c r="CX1554" i="8"/>
  <c r="CV1554" i="8"/>
  <c r="CW1554" i="8" s="1"/>
  <c r="CU1554" i="8"/>
  <c r="CT1554" i="8"/>
  <c r="CS1554" i="8"/>
  <c r="CR1554" i="8"/>
  <c r="CQ1554" i="8"/>
  <c r="CP1554" i="8"/>
  <c r="CO1554" i="8"/>
  <c r="CN1554" i="8"/>
  <c r="CL1554" i="8"/>
  <c r="CM1554" i="8" s="1"/>
  <c r="CG1554" i="8"/>
  <c r="CF1554" i="8"/>
  <c r="CE1554" i="8"/>
  <c r="CD1554" i="8"/>
  <c r="CC1554" i="8"/>
  <c r="CB1554" i="8"/>
  <c r="CA1554" i="8"/>
  <c r="BZ1554" i="8"/>
  <c r="BY1554" i="8"/>
  <c r="BW1554" i="8"/>
  <c r="BX1554" i="8" s="1"/>
  <c r="BV1554" i="8"/>
  <c r="BU1554" i="8"/>
  <c r="BT1554" i="8"/>
  <c r="BS1554" i="8"/>
  <c r="BR1554" i="8"/>
  <c r="BQ1554" i="8"/>
  <c r="BP1554" i="8"/>
  <c r="BO1554" i="8"/>
  <c r="BN1554" i="8"/>
  <c r="BM1554" i="8"/>
  <c r="BL1554" i="8"/>
  <c r="BJ1554" i="8"/>
  <c r="BK1554" i="8" s="1"/>
  <c r="J1554" i="8"/>
  <c r="I1554" i="8"/>
  <c r="H1554" i="8"/>
  <c r="G1554" i="8"/>
  <c r="F1554" i="8"/>
  <c r="A1554" i="8"/>
  <c r="DP1553" i="8"/>
  <c r="DO1553" i="8"/>
  <c r="DN1553" i="8"/>
  <c r="DM1553" i="8"/>
  <c r="DK1553" i="8"/>
  <c r="DL1553" i="8" s="1"/>
  <c r="DJ1553" i="8"/>
  <c r="DI1553" i="8"/>
  <c r="DH1553" i="8"/>
  <c r="DG1553" i="8"/>
  <c r="DE1553" i="8"/>
  <c r="DF1553" i="8" s="1"/>
  <c r="DD1553" i="8"/>
  <c r="DC1553" i="8"/>
  <c r="DB1553" i="8"/>
  <c r="DA1553" i="8"/>
  <c r="CZ1553" i="8"/>
  <c r="CY1553" i="8"/>
  <c r="CX1553" i="8"/>
  <c r="CV1553" i="8"/>
  <c r="CW1553" i="8" s="1"/>
  <c r="CU1553" i="8"/>
  <c r="CT1553" i="8"/>
  <c r="CS1553" i="8"/>
  <c r="CR1553" i="8"/>
  <c r="CQ1553" i="8"/>
  <c r="CP1553" i="8"/>
  <c r="CO1553" i="8"/>
  <c r="CN1553" i="8"/>
  <c r="CL1553" i="8"/>
  <c r="CM1553" i="8" s="1"/>
  <c r="CG1553" i="8"/>
  <c r="CF1553" i="8"/>
  <c r="CE1553" i="8"/>
  <c r="CD1553" i="8"/>
  <c r="CC1553" i="8"/>
  <c r="CB1553" i="8"/>
  <c r="CA1553" i="8"/>
  <c r="BZ1553" i="8"/>
  <c r="BY1553" i="8"/>
  <c r="BW1553" i="8"/>
  <c r="BX1553" i="8" s="1"/>
  <c r="BV1553" i="8"/>
  <c r="BU1553" i="8"/>
  <c r="BT1553" i="8"/>
  <c r="BS1553" i="8"/>
  <c r="BR1553" i="8"/>
  <c r="BQ1553" i="8"/>
  <c r="BP1553" i="8"/>
  <c r="BO1553" i="8"/>
  <c r="BN1553" i="8"/>
  <c r="BM1553" i="8"/>
  <c r="BL1553" i="8"/>
  <c r="BJ1553" i="8"/>
  <c r="BK1553" i="8" s="1"/>
  <c r="J1553" i="8"/>
  <c r="I1553" i="8"/>
  <c r="H1553" i="8"/>
  <c r="G1553" i="8"/>
  <c r="F1553" i="8"/>
  <c r="A1553" i="8"/>
  <c r="DP1552" i="8"/>
  <c r="DO1552" i="8"/>
  <c r="DN1552" i="8"/>
  <c r="DM1552" i="8"/>
  <c r="DK1552" i="8"/>
  <c r="DL1552" i="8" s="1"/>
  <c r="DJ1552" i="8"/>
  <c r="DI1552" i="8"/>
  <c r="DH1552" i="8"/>
  <c r="DG1552" i="8"/>
  <c r="DE1552" i="8"/>
  <c r="DF1552" i="8" s="1"/>
  <c r="DD1552" i="8"/>
  <c r="DC1552" i="8"/>
  <c r="DB1552" i="8"/>
  <c r="DA1552" i="8"/>
  <c r="CZ1552" i="8"/>
  <c r="CY1552" i="8"/>
  <c r="CX1552" i="8"/>
  <c r="CV1552" i="8"/>
  <c r="CW1552" i="8" s="1"/>
  <c r="CU1552" i="8"/>
  <c r="CT1552" i="8"/>
  <c r="CS1552" i="8"/>
  <c r="CR1552" i="8"/>
  <c r="CQ1552" i="8"/>
  <c r="CP1552" i="8"/>
  <c r="CO1552" i="8"/>
  <c r="CN1552" i="8"/>
  <c r="CL1552" i="8"/>
  <c r="CM1552" i="8" s="1"/>
  <c r="CG1552" i="8"/>
  <c r="CF1552" i="8"/>
  <c r="CE1552" i="8"/>
  <c r="CD1552" i="8"/>
  <c r="CC1552" i="8"/>
  <c r="CB1552" i="8"/>
  <c r="CA1552" i="8"/>
  <c r="BZ1552" i="8"/>
  <c r="BY1552" i="8"/>
  <c r="BW1552" i="8"/>
  <c r="BX1552" i="8" s="1"/>
  <c r="BV1552" i="8"/>
  <c r="BU1552" i="8"/>
  <c r="BT1552" i="8"/>
  <c r="BS1552" i="8"/>
  <c r="BR1552" i="8"/>
  <c r="BQ1552" i="8"/>
  <c r="BP1552" i="8"/>
  <c r="BO1552" i="8"/>
  <c r="BN1552" i="8"/>
  <c r="BM1552" i="8"/>
  <c r="BL1552" i="8"/>
  <c r="BJ1552" i="8"/>
  <c r="BK1552" i="8" s="1"/>
  <c r="J1552" i="8"/>
  <c r="I1552" i="8"/>
  <c r="H1552" i="8"/>
  <c r="G1552" i="8"/>
  <c r="F1552" i="8"/>
  <c r="A1552" i="8"/>
  <c r="DP1551" i="8"/>
  <c r="DO1551" i="8"/>
  <c r="DN1551" i="8"/>
  <c r="DM1551" i="8"/>
  <c r="DK1551" i="8"/>
  <c r="DL1551" i="8" s="1"/>
  <c r="DJ1551" i="8"/>
  <c r="DI1551" i="8"/>
  <c r="DH1551" i="8"/>
  <c r="DG1551" i="8"/>
  <c r="DE1551" i="8"/>
  <c r="DF1551" i="8" s="1"/>
  <c r="DD1551" i="8"/>
  <c r="DC1551" i="8"/>
  <c r="DB1551" i="8"/>
  <c r="DA1551" i="8"/>
  <c r="CZ1551" i="8"/>
  <c r="CY1551" i="8"/>
  <c r="CX1551" i="8"/>
  <c r="CV1551" i="8"/>
  <c r="CW1551" i="8" s="1"/>
  <c r="CU1551" i="8"/>
  <c r="CT1551" i="8"/>
  <c r="CS1551" i="8"/>
  <c r="CR1551" i="8"/>
  <c r="CQ1551" i="8"/>
  <c r="CP1551" i="8"/>
  <c r="CO1551" i="8"/>
  <c r="CN1551" i="8"/>
  <c r="CL1551" i="8"/>
  <c r="CM1551" i="8" s="1"/>
  <c r="CG1551" i="8"/>
  <c r="CF1551" i="8"/>
  <c r="CE1551" i="8"/>
  <c r="CD1551" i="8"/>
  <c r="CC1551" i="8"/>
  <c r="CB1551" i="8"/>
  <c r="CA1551" i="8"/>
  <c r="BZ1551" i="8"/>
  <c r="BY1551" i="8"/>
  <c r="BW1551" i="8"/>
  <c r="BX1551" i="8" s="1"/>
  <c r="BV1551" i="8"/>
  <c r="BU1551" i="8"/>
  <c r="BT1551" i="8"/>
  <c r="BS1551" i="8"/>
  <c r="BR1551" i="8"/>
  <c r="BQ1551" i="8"/>
  <c r="BP1551" i="8"/>
  <c r="BO1551" i="8"/>
  <c r="BN1551" i="8"/>
  <c r="BM1551" i="8"/>
  <c r="BL1551" i="8"/>
  <c r="BJ1551" i="8"/>
  <c r="BK1551" i="8" s="1"/>
  <c r="J1551" i="8"/>
  <c r="I1551" i="8"/>
  <c r="H1551" i="8"/>
  <c r="G1551" i="8"/>
  <c r="F1551" i="8"/>
  <c r="A1551" i="8"/>
  <c r="DP1550" i="8"/>
  <c r="DO1550" i="8"/>
  <c r="DN1550" i="8"/>
  <c r="DM1550" i="8"/>
  <c r="DK1550" i="8"/>
  <c r="DL1550" i="8" s="1"/>
  <c r="DJ1550" i="8"/>
  <c r="DI1550" i="8"/>
  <c r="DH1550" i="8"/>
  <c r="DG1550" i="8"/>
  <c r="DE1550" i="8"/>
  <c r="DF1550" i="8" s="1"/>
  <c r="DD1550" i="8"/>
  <c r="DC1550" i="8"/>
  <c r="DB1550" i="8"/>
  <c r="DA1550" i="8"/>
  <c r="CZ1550" i="8"/>
  <c r="CY1550" i="8"/>
  <c r="CX1550" i="8"/>
  <c r="CV1550" i="8"/>
  <c r="CW1550" i="8" s="1"/>
  <c r="CU1550" i="8"/>
  <c r="CT1550" i="8"/>
  <c r="CS1550" i="8"/>
  <c r="CR1550" i="8"/>
  <c r="CQ1550" i="8"/>
  <c r="CP1550" i="8"/>
  <c r="CO1550" i="8"/>
  <c r="CN1550" i="8"/>
  <c r="CL1550" i="8"/>
  <c r="CM1550" i="8" s="1"/>
  <c r="CG1550" i="8"/>
  <c r="CF1550" i="8"/>
  <c r="CE1550" i="8"/>
  <c r="CD1550" i="8"/>
  <c r="CC1550" i="8"/>
  <c r="CB1550" i="8"/>
  <c r="CA1550" i="8"/>
  <c r="BZ1550" i="8"/>
  <c r="BY1550" i="8"/>
  <c r="BW1550" i="8"/>
  <c r="BX1550" i="8" s="1"/>
  <c r="BV1550" i="8"/>
  <c r="BU1550" i="8"/>
  <c r="BT1550" i="8"/>
  <c r="BS1550" i="8"/>
  <c r="BR1550" i="8"/>
  <c r="BQ1550" i="8"/>
  <c r="BP1550" i="8"/>
  <c r="BO1550" i="8"/>
  <c r="BN1550" i="8"/>
  <c r="BM1550" i="8"/>
  <c r="BL1550" i="8"/>
  <c r="BJ1550" i="8"/>
  <c r="BK1550" i="8" s="1"/>
  <c r="J1550" i="8"/>
  <c r="I1550" i="8"/>
  <c r="H1550" i="8"/>
  <c r="G1550" i="8"/>
  <c r="F1550" i="8"/>
  <c r="A1550" i="8"/>
  <c r="DP1549" i="8"/>
  <c r="DO1549" i="8"/>
  <c r="DN1549" i="8"/>
  <c r="DM1549" i="8"/>
  <c r="DK1549" i="8"/>
  <c r="DL1549" i="8" s="1"/>
  <c r="DJ1549" i="8"/>
  <c r="DI1549" i="8"/>
  <c r="DH1549" i="8"/>
  <c r="DG1549" i="8"/>
  <c r="DE1549" i="8"/>
  <c r="DF1549" i="8" s="1"/>
  <c r="DD1549" i="8"/>
  <c r="DC1549" i="8"/>
  <c r="DB1549" i="8"/>
  <c r="DA1549" i="8"/>
  <c r="CZ1549" i="8"/>
  <c r="CY1549" i="8"/>
  <c r="CX1549" i="8"/>
  <c r="CV1549" i="8"/>
  <c r="CW1549" i="8" s="1"/>
  <c r="CU1549" i="8"/>
  <c r="CT1549" i="8"/>
  <c r="CS1549" i="8"/>
  <c r="CR1549" i="8"/>
  <c r="CQ1549" i="8"/>
  <c r="CP1549" i="8"/>
  <c r="CO1549" i="8"/>
  <c r="CN1549" i="8"/>
  <c r="CL1549" i="8"/>
  <c r="CM1549" i="8" s="1"/>
  <c r="CG1549" i="8"/>
  <c r="CF1549" i="8"/>
  <c r="CE1549" i="8"/>
  <c r="CD1549" i="8"/>
  <c r="CC1549" i="8"/>
  <c r="CB1549" i="8"/>
  <c r="CA1549" i="8"/>
  <c r="BZ1549" i="8"/>
  <c r="BY1549" i="8"/>
  <c r="BW1549" i="8"/>
  <c r="BX1549" i="8" s="1"/>
  <c r="BV1549" i="8"/>
  <c r="BU1549" i="8"/>
  <c r="BT1549" i="8"/>
  <c r="BS1549" i="8"/>
  <c r="BR1549" i="8"/>
  <c r="BQ1549" i="8"/>
  <c r="BP1549" i="8"/>
  <c r="BO1549" i="8"/>
  <c r="BN1549" i="8"/>
  <c r="BM1549" i="8"/>
  <c r="BL1549" i="8"/>
  <c r="BJ1549" i="8"/>
  <c r="BK1549" i="8" s="1"/>
  <c r="J1549" i="8"/>
  <c r="I1549" i="8"/>
  <c r="H1549" i="8"/>
  <c r="G1549" i="8"/>
  <c r="F1549" i="8"/>
  <c r="A1549" i="8"/>
  <c r="DP1548" i="8"/>
  <c r="DO1548" i="8"/>
  <c r="DN1548" i="8"/>
  <c r="DM1548" i="8"/>
  <c r="DK1548" i="8"/>
  <c r="DL1548" i="8" s="1"/>
  <c r="DJ1548" i="8"/>
  <c r="DI1548" i="8"/>
  <c r="DH1548" i="8"/>
  <c r="DG1548" i="8"/>
  <c r="DE1548" i="8"/>
  <c r="DF1548" i="8" s="1"/>
  <c r="DD1548" i="8"/>
  <c r="DC1548" i="8"/>
  <c r="DB1548" i="8"/>
  <c r="DA1548" i="8"/>
  <c r="CZ1548" i="8"/>
  <c r="CY1548" i="8"/>
  <c r="CX1548" i="8"/>
  <c r="CV1548" i="8"/>
  <c r="CW1548" i="8" s="1"/>
  <c r="CU1548" i="8"/>
  <c r="CT1548" i="8"/>
  <c r="CS1548" i="8"/>
  <c r="CR1548" i="8"/>
  <c r="CQ1548" i="8"/>
  <c r="CP1548" i="8"/>
  <c r="CO1548" i="8"/>
  <c r="CN1548" i="8"/>
  <c r="CL1548" i="8"/>
  <c r="CM1548" i="8" s="1"/>
  <c r="CG1548" i="8"/>
  <c r="CF1548" i="8"/>
  <c r="CE1548" i="8"/>
  <c r="CD1548" i="8"/>
  <c r="CC1548" i="8"/>
  <c r="CB1548" i="8"/>
  <c r="CA1548" i="8"/>
  <c r="BZ1548" i="8"/>
  <c r="BY1548" i="8"/>
  <c r="BW1548" i="8"/>
  <c r="BX1548" i="8" s="1"/>
  <c r="BV1548" i="8"/>
  <c r="BU1548" i="8"/>
  <c r="BT1548" i="8"/>
  <c r="BS1548" i="8"/>
  <c r="BR1548" i="8"/>
  <c r="BQ1548" i="8"/>
  <c r="BP1548" i="8"/>
  <c r="BO1548" i="8"/>
  <c r="BN1548" i="8"/>
  <c r="BM1548" i="8"/>
  <c r="BL1548" i="8"/>
  <c r="BJ1548" i="8"/>
  <c r="BK1548" i="8" s="1"/>
  <c r="J1548" i="8"/>
  <c r="I1548" i="8"/>
  <c r="H1548" i="8"/>
  <c r="G1548" i="8"/>
  <c r="F1548" i="8"/>
  <c r="A1548" i="8"/>
  <c r="DP1547" i="8"/>
  <c r="DO1547" i="8"/>
  <c r="DN1547" i="8"/>
  <c r="DM1547" i="8"/>
  <c r="DK1547" i="8"/>
  <c r="DL1547" i="8" s="1"/>
  <c r="DJ1547" i="8"/>
  <c r="DI1547" i="8"/>
  <c r="DH1547" i="8"/>
  <c r="DG1547" i="8"/>
  <c r="DE1547" i="8"/>
  <c r="DF1547" i="8" s="1"/>
  <c r="DD1547" i="8"/>
  <c r="DC1547" i="8"/>
  <c r="DB1547" i="8"/>
  <c r="DA1547" i="8"/>
  <c r="CZ1547" i="8"/>
  <c r="CY1547" i="8"/>
  <c r="CX1547" i="8"/>
  <c r="CV1547" i="8"/>
  <c r="CW1547" i="8" s="1"/>
  <c r="CU1547" i="8"/>
  <c r="CT1547" i="8"/>
  <c r="CS1547" i="8"/>
  <c r="CR1547" i="8"/>
  <c r="CQ1547" i="8"/>
  <c r="CP1547" i="8"/>
  <c r="CO1547" i="8"/>
  <c r="CN1547" i="8"/>
  <c r="CL1547" i="8"/>
  <c r="CM1547" i="8" s="1"/>
  <c r="CG1547" i="8"/>
  <c r="CF1547" i="8"/>
  <c r="CE1547" i="8"/>
  <c r="CD1547" i="8"/>
  <c r="CC1547" i="8"/>
  <c r="CB1547" i="8"/>
  <c r="CA1547" i="8"/>
  <c r="BZ1547" i="8"/>
  <c r="BY1547" i="8"/>
  <c r="BW1547" i="8"/>
  <c r="BX1547" i="8" s="1"/>
  <c r="BV1547" i="8"/>
  <c r="BU1547" i="8"/>
  <c r="BT1547" i="8"/>
  <c r="BS1547" i="8"/>
  <c r="BR1547" i="8"/>
  <c r="BQ1547" i="8"/>
  <c r="BP1547" i="8"/>
  <c r="BO1547" i="8"/>
  <c r="BN1547" i="8"/>
  <c r="BM1547" i="8"/>
  <c r="BL1547" i="8"/>
  <c r="BJ1547" i="8"/>
  <c r="BK1547" i="8" s="1"/>
  <c r="J1547" i="8"/>
  <c r="I1547" i="8"/>
  <c r="H1547" i="8"/>
  <c r="G1547" i="8"/>
  <c r="F1547" i="8"/>
  <c r="A1547" i="8"/>
  <c r="DP1546" i="8"/>
  <c r="DO1546" i="8"/>
  <c r="DN1546" i="8"/>
  <c r="DM1546" i="8"/>
  <c r="DK1546" i="8"/>
  <c r="DL1546" i="8" s="1"/>
  <c r="DJ1546" i="8"/>
  <c r="DI1546" i="8"/>
  <c r="DH1546" i="8"/>
  <c r="DG1546" i="8"/>
  <c r="DE1546" i="8"/>
  <c r="DF1546" i="8" s="1"/>
  <c r="DD1546" i="8"/>
  <c r="DC1546" i="8"/>
  <c r="DB1546" i="8"/>
  <c r="DA1546" i="8"/>
  <c r="CZ1546" i="8"/>
  <c r="CY1546" i="8"/>
  <c r="CX1546" i="8"/>
  <c r="CV1546" i="8"/>
  <c r="CW1546" i="8" s="1"/>
  <c r="CU1546" i="8"/>
  <c r="CT1546" i="8"/>
  <c r="CS1546" i="8"/>
  <c r="CR1546" i="8"/>
  <c r="CQ1546" i="8"/>
  <c r="CP1546" i="8"/>
  <c r="CO1546" i="8"/>
  <c r="CN1546" i="8"/>
  <c r="CL1546" i="8"/>
  <c r="CM1546" i="8" s="1"/>
  <c r="CG1546" i="8"/>
  <c r="CF1546" i="8"/>
  <c r="CE1546" i="8"/>
  <c r="CD1546" i="8"/>
  <c r="CC1546" i="8"/>
  <c r="CB1546" i="8"/>
  <c r="CA1546" i="8"/>
  <c r="BZ1546" i="8"/>
  <c r="BY1546" i="8"/>
  <c r="BW1546" i="8"/>
  <c r="BX1546" i="8" s="1"/>
  <c r="BV1546" i="8"/>
  <c r="BU1546" i="8"/>
  <c r="BT1546" i="8"/>
  <c r="BS1546" i="8"/>
  <c r="BR1546" i="8"/>
  <c r="BQ1546" i="8"/>
  <c r="BP1546" i="8"/>
  <c r="BO1546" i="8"/>
  <c r="BN1546" i="8"/>
  <c r="BM1546" i="8"/>
  <c r="BL1546" i="8"/>
  <c r="BJ1546" i="8"/>
  <c r="BK1546" i="8" s="1"/>
  <c r="J1546" i="8"/>
  <c r="I1546" i="8"/>
  <c r="H1546" i="8"/>
  <c r="G1546" i="8"/>
  <c r="F1546" i="8"/>
  <c r="A1546" i="8"/>
  <c r="DP1545" i="8"/>
  <c r="DO1545" i="8"/>
  <c r="DN1545" i="8"/>
  <c r="DM1545" i="8"/>
  <c r="DK1545" i="8"/>
  <c r="DL1545" i="8" s="1"/>
  <c r="DJ1545" i="8"/>
  <c r="DI1545" i="8"/>
  <c r="DH1545" i="8"/>
  <c r="DG1545" i="8"/>
  <c r="DE1545" i="8"/>
  <c r="DF1545" i="8" s="1"/>
  <c r="DD1545" i="8"/>
  <c r="DC1545" i="8"/>
  <c r="DB1545" i="8"/>
  <c r="DA1545" i="8"/>
  <c r="CZ1545" i="8"/>
  <c r="CY1545" i="8"/>
  <c r="CX1545" i="8"/>
  <c r="CV1545" i="8"/>
  <c r="CW1545" i="8" s="1"/>
  <c r="CU1545" i="8"/>
  <c r="CT1545" i="8"/>
  <c r="CS1545" i="8"/>
  <c r="CR1545" i="8"/>
  <c r="CQ1545" i="8"/>
  <c r="CP1545" i="8"/>
  <c r="CO1545" i="8"/>
  <c r="CN1545" i="8"/>
  <c r="CL1545" i="8"/>
  <c r="CM1545" i="8" s="1"/>
  <c r="CG1545" i="8"/>
  <c r="CF1545" i="8"/>
  <c r="CE1545" i="8"/>
  <c r="CD1545" i="8"/>
  <c r="CC1545" i="8"/>
  <c r="CB1545" i="8"/>
  <c r="CA1545" i="8"/>
  <c r="BZ1545" i="8"/>
  <c r="BY1545" i="8"/>
  <c r="BW1545" i="8"/>
  <c r="BX1545" i="8" s="1"/>
  <c r="BV1545" i="8"/>
  <c r="BU1545" i="8"/>
  <c r="BT1545" i="8"/>
  <c r="BS1545" i="8"/>
  <c r="BR1545" i="8"/>
  <c r="BQ1545" i="8"/>
  <c r="BP1545" i="8"/>
  <c r="BO1545" i="8"/>
  <c r="BN1545" i="8"/>
  <c r="BM1545" i="8"/>
  <c r="BL1545" i="8"/>
  <c r="BJ1545" i="8"/>
  <c r="BK1545" i="8" s="1"/>
  <c r="J1545" i="8"/>
  <c r="I1545" i="8"/>
  <c r="H1545" i="8"/>
  <c r="G1545" i="8"/>
  <c r="F1545" i="8"/>
  <c r="A1545" i="8"/>
  <c r="DP1544" i="8"/>
  <c r="DO1544" i="8"/>
  <c r="DN1544" i="8"/>
  <c r="DM1544" i="8"/>
  <c r="DK1544" i="8"/>
  <c r="DL1544" i="8" s="1"/>
  <c r="DJ1544" i="8"/>
  <c r="DI1544" i="8"/>
  <c r="DH1544" i="8"/>
  <c r="DG1544" i="8"/>
  <c r="DE1544" i="8"/>
  <c r="DF1544" i="8" s="1"/>
  <c r="DD1544" i="8"/>
  <c r="DC1544" i="8"/>
  <c r="DB1544" i="8"/>
  <c r="DA1544" i="8"/>
  <c r="CZ1544" i="8"/>
  <c r="CY1544" i="8"/>
  <c r="CX1544" i="8"/>
  <c r="CV1544" i="8"/>
  <c r="CW1544" i="8" s="1"/>
  <c r="CU1544" i="8"/>
  <c r="CT1544" i="8"/>
  <c r="CS1544" i="8"/>
  <c r="CR1544" i="8"/>
  <c r="CQ1544" i="8"/>
  <c r="CP1544" i="8"/>
  <c r="CO1544" i="8"/>
  <c r="CN1544" i="8"/>
  <c r="CL1544" i="8"/>
  <c r="CM1544" i="8" s="1"/>
  <c r="CG1544" i="8"/>
  <c r="CF1544" i="8"/>
  <c r="CE1544" i="8"/>
  <c r="CD1544" i="8"/>
  <c r="CC1544" i="8"/>
  <c r="CB1544" i="8"/>
  <c r="CA1544" i="8"/>
  <c r="BZ1544" i="8"/>
  <c r="BY1544" i="8"/>
  <c r="BW1544" i="8"/>
  <c r="BX1544" i="8" s="1"/>
  <c r="BV1544" i="8"/>
  <c r="BU1544" i="8"/>
  <c r="BT1544" i="8"/>
  <c r="BS1544" i="8"/>
  <c r="BR1544" i="8"/>
  <c r="BQ1544" i="8"/>
  <c r="BP1544" i="8"/>
  <c r="BO1544" i="8"/>
  <c r="BN1544" i="8"/>
  <c r="BM1544" i="8"/>
  <c r="BL1544" i="8"/>
  <c r="BJ1544" i="8"/>
  <c r="BK1544" i="8" s="1"/>
  <c r="J1544" i="8"/>
  <c r="I1544" i="8"/>
  <c r="H1544" i="8"/>
  <c r="G1544" i="8"/>
  <c r="F1544" i="8"/>
  <c r="A1544" i="8"/>
  <c r="DP1543" i="8"/>
  <c r="DO1543" i="8"/>
  <c r="DN1543" i="8"/>
  <c r="DM1543" i="8"/>
  <c r="DK1543" i="8"/>
  <c r="DL1543" i="8" s="1"/>
  <c r="DJ1543" i="8"/>
  <c r="DI1543" i="8"/>
  <c r="DH1543" i="8"/>
  <c r="DG1543" i="8"/>
  <c r="DE1543" i="8"/>
  <c r="DF1543" i="8" s="1"/>
  <c r="DD1543" i="8"/>
  <c r="DC1543" i="8"/>
  <c r="DB1543" i="8"/>
  <c r="DA1543" i="8"/>
  <c r="CZ1543" i="8"/>
  <c r="CY1543" i="8"/>
  <c r="CX1543" i="8"/>
  <c r="CV1543" i="8"/>
  <c r="CW1543" i="8" s="1"/>
  <c r="CU1543" i="8"/>
  <c r="CT1543" i="8"/>
  <c r="CS1543" i="8"/>
  <c r="CR1543" i="8"/>
  <c r="CQ1543" i="8"/>
  <c r="CP1543" i="8"/>
  <c r="CO1543" i="8"/>
  <c r="CN1543" i="8"/>
  <c r="CL1543" i="8"/>
  <c r="CM1543" i="8" s="1"/>
  <c r="CG1543" i="8"/>
  <c r="CF1543" i="8"/>
  <c r="CE1543" i="8"/>
  <c r="CD1543" i="8"/>
  <c r="CC1543" i="8"/>
  <c r="CB1543" i="8"/>
  <c r="CA1543" i="8"/>
  <c r="BZ1543" i="8"/>
  <c r="BY1543" i="8"/>
  <c r="BW1543" i="8"/>
  <c r="BX1543" i="8" s="1"/>
  <c r="BV1543" i="8"/>
  <c r="BU1543" i="8"/>
  <c r="BT1543" i="8"/>
  <c r="BS1543" i="8"/>
  <c r="BR1543" i="8"/>
  <c r="BQ1543" i="8"/>
  <c r="BP1543" i="8"/>
  <c r="BO1543" i="8"/>
  <c r="BN1543" i="8"/>
  <c r="BM1543" i="8"/>
  <c r="BL1543" i="8"/>
  <c r="BJ1543" i="8"/>
  <c r="BK1543" i="8" s="1"/>
  <c r="J1543" i="8"/>
  <c r="I1543" i="8"/>
  <c r="H1543" i="8"/>
  <c r="G1543" i="8"/>
  <c r="F1543" i="8"/>
  <c r="A1543" i="8"/>
  <c r="DP1542" i="8"/>
  <c r="DO1542" i="8"/>
  <c r="DN1542" i="8"/>
  <c r="DM1542" i="8"/>
  <c r="DK1542" i="8"/>
  <c r="DL1542" i="8" s="1"/>
  <c r="DJ1542" i="8"/>
  <c r="DI1542" i="8"/>
  <c r="DH1542" i="8"/>
  <c r="DG1542" i="8"/>
  <c r="DE1542" i="8"/>
  <c r="DF1542" i="8" s="1"/>
  <c r="DD1542" i="8"/>
  <c r="DC1542" i="8"/>
  <c r="DB1542" i="8"/>
  <c r="DA1542" i="8"/>
  <c r="CZ1542" i="8"/>
  <c r="CY1542" i="8"/>
  <c r="CX1542" i="8"/>
  <c r="CV1542" i="8"/>
  <c r="CW1542" i="8" s="1"/>
  <c r="CU1542" i="8"/>
  <c r="CT1542" i="8"/>
  <c r="CS1542" i="8"/>
  <c r="CR1542" i="8"/>
  <c r="CQ1542" i="8"/>
  <c r="CP1542" i="8"/>
  <c r="CO1542" i="8"/>
  <c r="CN1542" i="8"/>
  <c r="CL1542" i="8"/>
  <c r="CM1542" i="8" s="1"/>
  <c r="CG1542" i="8"/>
  <c r="CF1542" i="8"/>
  <c r="CE1542" i="8"/>
  <c r="CD1542" i="8"/>
  <c r="CC1542" i="8"/>
  <c r="CB1542" i="8"/>
  <c r="CA1542" i="8"/>
  <c r="BZ1542" i="8"/>
  <c r="BY1542" i="8"/>
  <c r="BW1542" i="8"/>
  <c r="BX1542" i="8" s="1"/>
  <c r="BV1542" i="8"/>
  <c r="BU1542" i="8"/>
  <c r="BT1542" i="8"/>
  <c r="BS1542" i="8"/>
  <c r="BR1542" i="8"/>
  <c r="BQ1542" i="8"/>
  <c r="BP1542" i="8"/>
  <c r="BO1542" i="8"/>
  <c r="BN1542" i="8"/>
  <c r="BM1542" i="8"/>
  <c r="BL1542" i="8"/>
  <c r="BJ1542" i="8"/>
  <c r="BK1542" i="8" s="1"/>
  <c r="J1542" i="8"/>
  <c r="I1542" i="8"/>
  <c r="H1542" i="8"/>
  <c r="G1542" i="8"/>
  <c r="F1542" i="8"/>
  <c r="A1542" i="8"/>
  <c r="DP1541" i="8"/>
  <c r="DO1541" i="8"/>
  <c r="DN1541" i="8"/>
  <c r="DM1541" i="8"/>
  <c r="DK1541" i="8"/>
  <c r="DL1541" i="8" s="1"/>
  <c r="DJ1541" i="8"/>
  <c r="DI1541" i="8"/>
  <c r="DH1541" i="8"/>
  <c r="DG1541" i="8"/>
  <c r="DE1541" i="8"/>
  <c r="DF1541" i="8" s="1"/>
  <c r="DD1541" i="8"/>
  <c r="DC1541" i="8"/>
  <c r="DB1541" i="8"/>
  <c r="DA1541" i="8"/>
  <c r="CZ1541" i="8"/>
  <c r="CY1541" i="8"/>
  <c r="CX1541" i="8"/>
  <c r="CV1541" i="8"/>
  <c r="CW1541" i="8" s="1"/>
  <c r="CU1541" i="8"/>
  <c r="CT1541" i="8"/>
  <c r="CS1541" i="8"/>
  <c r="CR1541" i="8"/>
  <c r="CQ1541" i="8"/>
  <c r="CP1541" i="8"/>
  <c r="CO1541" i="8"/>
  <c r="CN1541" i="8"/>
  <c r="CL1541" i="8"/>
  <c r="CM1541" i="8" s="1"/>
  <c r="CG1541" i="8"/>
  <c r="CF1541" i="8"/>
  <c r="CE1541" i="8"/>
  <c r="CD1541" i="8"/>
  <c r="CC1541" i="8"/>
  <c r="CB1541" i="8"/>
  <c r="CA1541" i="8"/>
  <c r="BZ1541" i="8"/>
  <c r="BY1541" i="8"/>
  <c r="BW1541" i="8"/>
  <c r="BX1541" i="8" s="1"/>
  <c r="BV1541" i="8"/>
  <c r="BU1541" i="8"/>
  <c r="BT1541" i="8"/>
  <c r="BS1541" i="8"/>
  <c r="BR1541" i="8"/>
  <c r="BQ1541" i="8"/>
  <c r="BP1541" i="8"/>
  <c r="BO1541" i="8"/>
  <c r="BN1541" i="8"/>
  <c r="BM1541" i="8"/>
  <c r="BL1541" i="8"/>
  <c r="BJ1541" i="8"/>
  <c r="BK1541" i="8" s="1"/>
  <c r="J1541" i="8"/>
  <c r="I1541" i="8"/>
  <c r="H1541" i="8"/>
  <c r="G1541" i="8"/>
  <c r="F1541" i="8"/>
  <c r="A1541" i="8"/>
  <c r="DP1540" i="8"/>
  <c r="DO1540" i="8"/>
  <c r="DN1540" i="8"/>
  <c r="DM1540" i="8"/>
  <c r="DK1540" i="8"/>
  <c r="DL1540" i="8" s="1"/>
  <c r="DJ1540" i="8"/>
  <c r="DI1540" i="8"/>
  <c r="DH1540" i="8"/>
  <c r="DG1540" i="8"/>
  <c r="DE1540" i="8"/>
  <c r="DF1540" i="8" s="1"/>
  <c r="DD1540" i="8"/>
  <c r="DC1540" i="8"/>
  <c r="DB1540" i="8"/>
  <c r="DA1540" i="8"/>
  <c r="CZ1540" i="8"/>
  <c r="CY1540" i="8"/>
  <c r="CX1540" i="8"/>
  <c r="CV1540" i="8"/>
  <c r="CW1540" i="8" s="1"/>
  <c r="CU1540" i="8"/>
  <c r="CT1540" i="8"/>
  <c r="CS1540" i="8"/>
  <c r="CR1540" i="8"/>
  <c r="CQ1540" i="8"/>
  <c r="CP1540" i="8"/>
  <c r="CO1540" i="8"/>
  <c r="CN1540" i="8"/>
  <c r="CL1540" i="8"/>
  <c r="CM1540" i="8" s="1"/>
  <c r="CG1540" i="8"/>
  <c r="CF1540" i="8"/>
  <c r="CE1540" i="8"/>
  <c r="CD1540" i="8"/>
  <c r="CC1540" i="8"/>
  <c r="CB1540" i="8"/>
  <c r="CA1540" i="8"/>
  <c r="BZ1540" i="8"/>
  <c r="BY1540" i="8"/>
  <c r="BW1540" i="8"/>
  <c r="BX1540" i="8" s="1"/>
  <c r="BV1540" i="8"/>
  <c r="BU1540" i="8"/>
  <c r="BT1540" i="8"/>
  <c r="BS1540" i="8"/>
  <c r="BR1540" i="8"/>
  <c r="BQ1540" i="8"/>
  <c r="BP1540" i="8"/>
  <c r="BO1540" i="8"/>
  <c r="BN1540" i="8"/>
  <c r="BM1540" i="8"/>
  <c r="BL1540" i="8"/>
  <c r="BJ1540" i="8"/>
  <c r="BK1540" i="8" s="1"/>
  <c r="J1540" i="8"/>
  <c r="I1540" i="8"/>
  <c r="H1540" i="8"/>
  <c r="G1540" i="8"/>
  <c r="F1540" i="8"/>
  <c r="A1540" i="8"/>
  <c r="DP1539" i="8"/>
  <c r="DO1539" i="8"/>
  <c r="DN1539" i="8"/>
  <c r="DM1539" i="8"/>
  <c r="DK1539" i="8"/>
  <c r="DL1539" i="8" s="1"/>
  <c r="DJ1539" i="8"/>
  <c r="DI1539" i="8"/>
  <c r="DH1539" i="8"/>
  <c r="DG1539" i="8"/>
  <c r="DE1539" i="8"/>
  <c r="DF1539" i="8" s="1"/>
  <c r="DD1539" i="8"/>
  <c r="DC1539" i="8"/>
  <c r="DB1539" i="8"/>
  <c r="DA1539" i="8"/>
  <c r="CZ1539" i="8"/>
  <c r="CY1539" i="8"/>
  <c r="CX1539" i="8"/>
  <c r="CV1539" i="8"/>
  <c r="CW1539" i="8" s="1"/>
  <c r="CU1539" i="8"/>
  <c r="CT1539" i="8"/>
  <c r="CS1539" i="8"/>
  <c r="CR1539" i="8"/>
  <c r="CQ1539" i="8"/>
  <c r="CP1539" i="8"/>
  <c r="CO1539" i="8"/>
  <c r="CN1539" i="8"/>
  <c r="CL1539" i="8"/>
  <c r="CM1539" i="8" s="1"/>
  <c r="CG1539" i="8"/>
  <c r="CF1539" i="8"/>
  <c r="CE1539" i="8"/>
  <c r="CD1539" i="8"/>
  <c r="CC1539" i="8"/>
  <c r="CB1539" i="8"/>
  <c r="CA1539" i="8"/>
  <c r="BZ1539" i="8"/>
  <c r="BY1539" i="8"/>
  <c r="BW1539" i="8"/>
  <c r="BX1539" i="8" s="1"/>
  <c r="BV1539" i="8"/>
  <c r="BU1539" i="8"/>
  <c r="BT1539" i="8"/>
  <c r="BS1539" i="8"/>
  <c r="BR1539" i="8"/>
  <c r="BQ1539" i="8"/>
  <c r="BP1539" i="8"/>
  <c r="BO1539" i="8"/>
  <c r="BN1539" i="8"/>
  <c r="BM1539" i="8"/>
  <c r="BL1539" i="8"/>
  <c r="BJ1539" i="8"/>
  <c r="BK1539" i="8" s="1"/>
  <c r="J1539" i="8"/>
  <c r="I1539" i="8"/>
  <c r="H1539" i="8"/>
  <c r="G1539" i="8"/>
  <c r="F1539" i="8"/>
  <c r="A1539" i="8"/>
  <c r="DP1538" i="8"/>
  <c r="DO1538" i="8"/>
  <c r="DN1538" i="8"/>
  <c r="DM1538" i="8"/>
  <c r="DK1538" i="8"/>
  <c r="DL1538" i="8" s="1"/>
  <c r="DJ1538" i="8"/>
  <c r="DI1538" i="8"/>
  <c r="DH1538" i="8"/>
  <c r="DG1538" i="8"/>
  <c r="DE1538" i="8"/>
  <c r="DF1538" i="8" s="1"/>
  <c r="DD1538" i="8"/>
  <c r="DC1538" i="8"/>
  <c r="DB1538" i="8"/>
  <c r="DA1538" i="8"/>
  <c r="CZ1538" i="8"/>
  <c r="CY1538" i="8"/>
  <c r="CX1538" i="8"/>
  <c r="CV1538" i="8"/>
  <c r="CW1538" i="8" s="1"/>
  <c r="CU1538" i="8"/>
  <c r="CT1538" i="8"/>
  <c r="CS1538" i="8"/>
  <c r="CR1538" i="8"/>
  <c r="CQ1538" i="8"/>
  <c r="CP1538" i="8"/>
  <c r="CO1538" i="8"/>
  <c r="CN1538" i="8"/>
  <c r="CL1538" i="8"/>
  <c r="CM1538" i="8" s="1"/>
  <c r="CG1538" i="8"/>
  <c r="CF1538" i="8"/>
  <c r="CE1538" i="8"/>
  <c r="CD1538" i="8"/>
  <c r="CC1538" i="8"/>
  <c r="CB1538" i="8"/>
  <c r="CA1538" i="8"/>
  <c r="BZ1538" i="8"/>
  <c r="BY1538" i="8"/>
  <c r="BW1538" i="8"/>
  <c r="BX1538" i="8" s="1"/>
  <c r="BV1538" i="8"/>
  <c r="BU1538" i="8"/>
  <c r="BT1538" i="8"/>
  <c r="BS1538" i="8"/>
  <c r="BR1538" i="8"/>
  <c r="BQ1538" i="8"/>
  <c r="BP1538" i="8"/>
  <c r="BO1538" i="8"/>
  <c r="BN1538" i="8"/>
  <c r="BM1538" i="8"/>
  <c r="BL1538" i="8"/>
  <c r="BJ1538" i="8"/>
  <c r="BK1538" i="8" s="1"/>
  <c r="J1538" i="8"/>
  <c r="I1538" i="8"/>
  <c r="H1538" i="8"/>
  <c r="G1538" i="8"/>
  <c r="F1538" i="8"/>
  <c r="A1538" i="8"/>
  <c r="DP1537" i="8"/>
  <c r="DO1537" i="8"/>
  <c r="DN1537" i="8"/>
  <c r="DM1537" i="8"/>
  <c r="DK1537" i="8"/>
  <c r="DL1537" i="8" s="1"/>
  <c r="DJ1537" i="8"/>
  <c r="DI1537" i="8"/>
  <c r="DH1537" i="8"/>
  <c r="DG1537" i="8"/>
  <c r="DE1537" i="8"/>
  <c r="DF1537" i="8" s="1"/>
  <c r="DD1537" i="8"/>
  <c r="DC1537" i="8"/>
  <c r="DB1537" i="8"/>
  <c r="DA1537" i="8"/>
  <c r="CZ1537" i="8"/>
  <c r="CY1537" i="8"/>
  <c r="CX1537" i="8"/>
  <c r="CV1537" i="8"/>
  <c r="CW1537" i="8" s="1"/>
  <c r="CU1537" i="8"/>
  <c r="CT1537" i="8"/>
  <c r="CS1537" i="8"/>
  <c r="CR1537" i="8"/>
  <c r="CQ1537" i="8"/>
  <c r="CP1537" i="8"/>
  <c r="CO1537" i="8"/>
  <c r="CN1537" i="8"/>
  <c r="CL1537" i="8"/>
  <c r="CM1537" i="8" s="1"/>
  <c r="CG1537" i="8"/>
  <c r="CF1537" i="8"/>
  <c r="CE1537" i="8"/>
  <c r="CD1537" i="8"/>
  <c r="CC1537" i="8"/>
  <c r="CB1537" i="8"/>
  <c r="CA1537" i="8"/>
  <c r="BZ1537" i="8"/>
  <c r="BY1537" i="8"/>
  <c r="BW1537" i="8"/>
  <c r="BX1537" i="8" s="1"/>
  <c r="BV1537" i="8"/>
  <c r="BU1537" i="8"/>
  <c r="BT1537" i="8"/>
  <c r="BS1537" i="8"/>
  <c r="BR1537" i="8"/>
  <c r="BQ1537" i="8"/>
  <c r="BP1537" i="8"/>
  <c r="BO1537" i="8"/>
  <c r="BN1537" i="8"/>
  <c r="BM1537" i="8"/>
  <c r="BL1537" i="8"/>
  <c r="BJ1537" i="8"/>
  <c r="BK1537" i="8" s="1"/>
  <c r="J1537" i="8"/>
  <c r="I1537" i="8"/>
  <c r="H1537" i="8"/>
  <c r="G1537" i="8"/>
  <c r="F1537" i="8"/>
  <c r="A1537" i="8"/>
  <c r="DP1536" i="8"/>
  <c r="DO1536" i="8"/>
  <c r="DN1536" i="8"/>
  <c r="DM1536" i="8"/>
  <c r="DK1536" i="8"/>
  <c r="DL1536" i="8" s="1"/>
  <c r="DJ1536" i="8"/>
  <c r="DI1536" i="8"/>
  <c r="DH1536" i="8"/>
  <c r="DG1536" i="8"/>
  <c r="DE1536" i="8"/>
  <c r="DF1536" i="8" s="1"/>
  <c r="DD1536" i="8"/>
  <c r="DC1536" i="8"/>
  <c r="DB1536" i="8"/>
  <c r="DA1536" i="8"/>
  <c r="CZ1536" i="8"/>
  <c r="CY1536" i="8"/>
  <c r="CX1536" i="8"/>
  <c r="CV1536" i="8"/>
  <c r="CW1536" i="8" s="1"/>
  <c r="CU1536" i="8"/>
  <c r="CT1536" i="8"/>
  <c r="CS1536" i="8"/>
  <c r="CR1536" i="8"/>
  <c r="CQ1536" i="8"/>
  <c r="CP1536" i="8"/>
  <c r="CO1536" i="8"/>
  <c r="CN1536" i="8"/>
  <c r="CL1536" i="8"/>
  <c r="CM1536" i="8" s="1"/>
  <c r="CG1536" i="8"/>
  <c r="CF1536" i="8"/>
  <c r="CE1536" i="8"/>
  <c r="CD1536" i="8"/>
  <c r="CC1536" i="8"/>
  <c r="CB1536" i="8"/>
  <c r="CA1536" i="8"/>
  <c r="BZ1536" i="8"/>
  <c r="BY1536" i="8"/>
  <c r="BW1536" i="8"/>
  <c r="BX1536" i="8" s="1"/>
  <c r="BV1536" i="8"/>
  <c r="BU1536" i="8"/>
  <c r="BT1536" i="8"/>
  <c r="BS1536" i="8"/>
  <c r="BR1536" i="8"/>
  <c r="BQ1536" i="8"/>
  <c r="BP1536" i="8"/>
  <c r="BO1536" i="8"/>
  <c r="BN1536" i="8"/>
  <c r="BM1536" i="8"/>
  <c r="BL1536" i="8"/>
  <c r="BJ1536" i="8"/>
  <c r="BK1536" i="8" s="1"/>
  <c r="J1536" i="8"/>
  <c r="I1536" i="8"/>
  <c r="H1536" i="8"/>
  <c r="G1536" i="8"/>
  <c r="F1536" i="8"/>
  <c r="A1536" i="8"/>
  <c r="DP1535" i="8"/>
  <c r="DO1535" i="8"/>
  <c r="DN1535" i="8"/>
  <c r="DM1535" i="8"/>
  <c r="DK1535" i="8"/>
  <c r="DL1535" i="8" s="1"/>
  <c r="DJ1535" i="8"/>
  <c r="DI1535" i="8"/>
  <c r="DH1535" i="8"/>
  <c r="DG1535" i="8"/>
  <c r="DE1535" i="8"/>
  <c r="DF1535" i="8" s="1"/>
  <c r="DD1535" i="8"/>
  <c r="DC1535" i="8"/>
  <c r="DB1535" i="8"/>
  <c r="DA1535" i="8"/>
  <c r="CZ1535" i="8"/>
  <c r="CY1535" i="8"/>
  <c r="CX1535" i="8"/>
  <c r="CV1535" i="8"/>
  <c r="CW1535" i="8" s="1"/>
  <c r="CU1535" i="8"/>
  <c r="CT1535" i="8"/>
  <c r="CS1535" i="8"/>
  <c r="CR1535" i="8"/>
  <c r="CQ1535" i="8"/>
  <c r="CP1535" i="8"/>
  <c r="CO1535" i="8"/>
  <c r="CN1535" i="8"/>
  <c r="CL1535" i="8"/>
  <c r="CM1535" i="8" s="1"/>
  <c r="CG1535" i="8"/>
  <c r="CF1535" i="8"/>
  <c r="CE1535" i="8"/>
  <c r="CD1535" i="8"/>
  <c r="CC1535" i="8"/>
  <c r="CB1535" i="8"/>
  <c r="CA1535" i="8"/>
  <c r="BZ1535" i="8"/>
  <c r="BY1535" i="8"/>
  <c r="BW1535" i="8"/>
  <c r="BX1535" i="8" s="1"/>
  <c r="BV1535" i="8"/>
  <c r="BU1535" i="8"/>
  <c r="BT1535" i="8"/>
  <c r="BS1535" i="8"/>
  <c r="BR1535" i="8"/>
  <c r="BQ1535" i="8"/>
  <c r="BP1535" i="8"/>
  <c r="BO1535" i="8"/>
  <c r="BN1535" i="8"/>
  <c r="BM1535" i="8"/>
  <c r="BL1535" i="8"/>
  <c r="BJ1535" i="8"/>
  <c r="BK1535" i="8" s="1"/>
  <c r="J1535" i="8"/>
  <c r="I1535" i="8"/>
  <c r="H1535" i="8"/>
  <c r="G1535" i="8"/>
  <c r="F1535" i="8"/>
  <c r="A1535" i="8"/>
  <c r="DP1534" i="8"/>
  <c r="DO1534" i="8"/>
  <c r="DN1534" i="8"/>
  <c r="DM1534" i="8"/>
  <c r="DK1534" i="8"/>
  <c r="DL1534" i="8" s="1"/>
  <c r="DJ1534" i="8"/>
  <c r="DI1534" i="8"/>
  <c r="DH1534" i="8"/>
  <c r="DG1534" i="8"/>
  <c r="DE1534" i="8"/>
  <c r="DF1534" i="8" s="1"/>
  <c r="DD1534" i="8"/>
  <c r="DC1534" i="8"/>
  <c r="DB1534" i="8"/>
  <c r="DA1534" i="8"/>
  <c r="CZ1534" i="8"/>
  <c r="CY1534" i="8"/>
  <c r="CX1534" i="8"/>
  <c r="CV1534" i="8"/>
  <c r="CW1534" i="8" s="1"/>
  <c r="CU1534" i="8"/>
  <c r="CT1534" i="8"/>
  <c r="CS1534" i="8"/>
  <c r="CR1534" i="8"/>
  <c r="CQ1534" i="8"/>
  <c r="CP1534" i="8"/>
  <c r="CO1534" i="8"/>
  <c r="CN1534" i="8"/>
  <c r="CL1534" i="8"/>
  <c r="CM1534" i="8" s="1"/>
  <c r="CG1534" i="8"/>
  <c r="CF1534" i="8"/>
  <c r="CE1534" i="8"/>
  <c r="CD1534" i="8"/>
  <c r="CC1534" i="8"/>
  <c r="CB1534" i="8"/>
  <c r="CA1534" i="8"/>
  <c r="BZ1534" i="8"/>
  <c r="BY1534" i="8"/>
  <c r="BW1534" i="8"/>
  <c r="BX1534" i="8" s="1"/>
  <c r="BV1534" i="8"/>
  <c r="BU1534" i="8"/>
  <c r="BT1534" i="8"/>
  <c r="BS1534" i="8"/>
  <c r="BR1534" i="8"/>
  <c r="BQ1534" i="8"/>
  <c r="BP1534" i="8"/>
  <c r="BO1534" i="8"/>
  <c r="BN1534" i="8"/>
  <c r="BM1534" i="8"/>
  <c r="BL1534" i="8"/>
  <c r="BJ1534" i="8"/>
  <c r="BK1534" i="8" s="1"/>
  <c r="J1534" i="8"/>
  <c r="I1534" i="8"/>
  <c r="H1534" i="8"/>
  <c r="G1534" i="8"/>
  <c r="F1534" i="8"/>
  <c r="A1534" i="8"/>
  <c r="DP1533" i="8"/>
  <c r="DO1533" i="8"/>
  <c r="DN1533" i="8"/>
  <c r="DM1533" i="8"/>
  <c r="DK1533" i="8"/>
  <c r="DL1533" i="8" s="1"/>
  <c r="DJ1533" i="8"/>
  <c r="DI1533" i="8"/>
  <c r="DH1533" i="8"/>
  <c r="DG1533" i="8"/>
  <c r="DE1533" i="8"/>
  <c r="DF1533" i="8" s="1"/>
  <c r="DD1533" i="8"/>
  <c r="DC1533" i="8"/>
  <c r="DB1533" i="8"/>
  <c r="DA1533" i="8"/>
  <c r="CZ1533" i="8"/>
  <c r="CY1533" i="8"/>
  <c r="CX1533" i="8"/>
  <c r="CV1533" i="8"/>
  <c r="CW1533" i="8" s="1"/>
  <c r="CU1533" i="8"/>
  <c r="CT1533" i="8"/>
  <c r="CS1533" i="8"/>
  <c r="CR1533" i="8"/>
  <c r="CQ1533" i="8"/>
  <c r="CP1533" i="8"/>
  <c r="CO1533" i="8"/>
  <c r="CN1533" i="8"/>
  <c r="CL1533" i="8"/>
  <c r="CM1533" i="8" s="1"/>
  <c r="CG1533" i="8"/>
  <c r="CF1533" i="8"/>
  <c r="CE1533" i="8"/>
  <c r="CD1533" i="8"/>
  <c r="CC1533" i="8"/>
  <c r="CB1533" i="8"/>
  <c r="CA1533" i="8"/>
  <c r="BZ1533" i="8"/>
  <c r="BY1533" i="8"/>
  <c r="BW1533" i="8"/>
  <c r="BX1533" i="8" s="1"/>
  <c r="BV1533" i="8"/>
  <c r="BU1533" i="8"/>
  <c r="BT1533" i="8"/>
  <c r="BS1533" i="8"/>
  <c r="BR1533" i="8"/>
  <c r="BQ1533" i="8"/>
  <c r="BP1533" i="8"/>
  <c r="BO1533" i="8"/>
  <c r="BN1533" i="8"/>
  <c r="BM1533" i="8"/>
  <c r="BL1533" i="8"/>
  <c r="BJ1533" i="8"/>
  <c r="BK1533" i="8" s="1"/>
  <c r="J1533" i="8"/>
  <c r="I1533" i="8"/>
  <c r="H1533" i="8"/>
  <c r="G1533" i="8"/>
  <c r="F1533" i="8"/>
  <c r="A1533" i="8"/>
  <c r="DP1532" i="8"/>
  <c r="DO1532" i="8"/>
  <c r="DN1532" i="8"/>
  <c r="DM1532" i="8"/>
  <c r="DK1532" i="8"/>
  <c r="DL1532" i="8" s="1"/>
  <c r="DJ1532" i="8"/>
  <c r="DI1532" i="8"/>
  <c r="DH1532" i="8"/>
  <c r="DG1532" i="8"/>
  <c r="DE1532" i="8"/>
  <c r="DF1532" i="8" s="1"/>
  <c r="DD1532" i="8"/>
  <c r="DC1532" i="8"/>
  <c r="DB1532" i="8"/>
  <c r="DA1532" i="8"/>
  <c r="CZ1532" i="8"/>
  <c r="CY1532" i="8"/>
  <c r="CX1532" i="8"/>
  <c r="CV1532" i="8"/>
  <c r="CW1532" i="8" s="1"/>
  <c r="CU1532" i="8"/>
  <c r="CT1532" i="8"/>
  <c r="CS1532" i="8"/>
  <c r="CR1532" i="8"/>
  <c r="CQ1532" i="8"/>
  <c r="CP1532" i="8"/>
  <c r="CO1532" i="8"/>
  <c r="CN1532" i="8"/>
  <c r="CL1532" i="8"/>
  <c r="CM1532" i="8" s="1"/>
  <c r="CG1532" i="8"/>
  <c r="CF1532" i="8"/>
  <c r="CE1532" i="8"/>
  <c r="CD1532" i="8"/>
  <c r="CC1532" i="8"/>
  <c r="CB1532" i="8"/>
  <c r="CA1532" i="8"/>
  <c r="BZ1532" i="8"/>
  <c r="BY1532" i="8"/>
  <c r="BW1532" i="8"/>
  <c r="BX1532" i="8" s="1"/>
  <c r="BV1532" i="8"/>
  <c r="BU1532" i="8"/>
  <c r="BT1532" i="8"/>
  <c r="BS1532" i="8"/>
  <c r="BR1532" i="8"/>
  <c r="BQ1532" i="8"/>
  <c r="BP1532" i="8"/>
  <c r="BO1532" i="8"/>
  <c r="BN1532" i="8"/>
  <c r="BM1532" i="8"/>
  <c r="BL1532" i="8"/>
  <c r="BJ1532" i="8"/>
  <c r="BK1532" i="8" s="1"/>
  <c r="J1532" i="8"/>
  <c r="I1532" i="8"/>
  <c r="H1532" i="8"/>
  <c r="G1532" i="8"/>
  <c r="F1532" i="8"/>
  <c r="A1532" i="8"/>
  <c r="DP1531" i="8"/>
  <c r="DO1531" i="8"/>
  <c r="DN1531" i="8"/>
  <c r="DM1531" i="8"/>
  <c r="DK1531" i="8"/>
  <c r="DL1531" i="8" s="1"/>
  <c r="DJ1531" i="8"/>
  <c r="DI1531" i="8"/>
  <c r="DH1531" i="8"/>
  <c r="DG1531" i="8"/>
  <c r="DE1531" i="8"/>
  <c r="DF1531" i="8" s="1"/>
  <c r="DD1531" i="8"/>
  <c r="DC1531" i="8"/>
  <c r="DB1531" i="8"/>
  <c r="DA1531" i="8"/>
  <c r="CZ1531" i="8"/>
  <c r="CY1531" i="8"/>
  <c r="CX1531" i="8"/>
  <c r="CV1531" i="8"/>
  <c r="CW1531" i="8" s="1"/>
  <c r="CU1531" i="8"/>
  <c r="CT1531" i="8"/>
  <c r="CS1531" i="8"/>
  <c r="CR1531" i="8"/>
  <c r="CQ1531" i="8"/>
  <c r="CP1531" i="8"/>
  <c r="CO1531" i="8"/>
  <c r="CN1531" i="8"/>
  <c r="CL1531" i="8"/>
  <c r="CM1531" i="8" s="1"/>
  <c r="CG1531" i="8"/>
  <c r="CF1531" i="8"/>
  <c r="CE1531" i="8"/>
  <c r="CD1531" i="8"/>
  <c r="CC1531" i="8"/>
  <c r="CB1531" i="8"/>
  <c r="CA1531" i="8"/>
  <c r="BZ1531" i="8"/>
  <c r="BY1531" i="8"/>
  <c r="BW1531" i="8"/>
  <c r="BX1531" i="8" s="1"/>
  <c r="BV1531" i="8"/>
  <c r="BU1531" i="8"/>
  <c r="BT1531" i="8"/>
  <c r="BS1531" i="8"/>
  <c r="BR1531" i="8"/>
  <c r="BQ1531" i="8"/>
  <c r="BP1531" i="8"/>
  <c r="BO1531" i="8"/>
  <c r="BN1531" i="8"/>
  <c r="BM1531" i="8"/>
  <c r="BL1531" i="8"/>
  <c r="BJ1531" i="8"/>
  <c r="BK1531" i="8" s="1"/>
  <c r="J1531" i="8"/>
  <c r="I1531" i="8"/>
  <c r="H1531" i="8"/>
  <c r="G1531" i="8"/>
  <c r="F1531" i="8"/>
  <c r="A1531" i="8"/>
  <c r="DP1530" i="8"/>
  <c r="DO1530" i="8"/>
  <c r="DN1530" i="8"/>
  <c r="DM1530" i="8"/>
  <c r="DK1530" i="8"/>
  <c r="DL1530" i="8" s="1"/>
  <c r="DJ1530" i="8"/>
  <c r="DI1530" i="8"/>
  <c r="DH1530" i="8"/>
  <c r="DG1530" i="8"/>
  <c r="DE1530" i="8"/>
  <c r="DF1530" i="8" s="1"/>
  <c r="DD1530" i="8"/>
  <c r="DC1530" i="8"/>
  <c r="DB1530" i="8"/>
  <c r="DA1530" i="8"/>
  <c r="CZ1530" i="8"/>
  <c r="CY1530" i="8"/>
  <c r="CX1530" i="8"/>
  <c r="CV1530" i="8"/>
  <c r="CW1530" i="8" s="1"/>
  <c r="CU1530" i="8"/>
  <c r="CT1530" i="8"/>
  <c r="CS1530" i="8"/>
  <c r="CR1530" i="8"/>
  <c r="CQ1530" i="8"/>
  <c r="CP1530" i="8"/>
  <c r="CO1530" i="8"/>
  <c r="CN1530" i="8"/>
  <c r="CL1530" i="8"/>
  <c r="CM1530" i="8" s="1"/>
  <c r="CG1530" i="8"/>
  <c r="CF1530" i="8"/>
  <c r="CE1530" i="8"/>
  <c r="CD1530" i="8"/>
  <c r="CC1530" i="8"/>
  <c r="CB1530" i="8"/>
  <c r="CA1530" i="8"/>
  <c r="BZ1530" i="8"/>
  <c r="BY1530" i="8"/>
  <c r="BW1530" i="8"/>
  <c r="BX1530" i="8" s="1"/>
  <c r="BV1530" i="8"/>
  <c r="BU1530" i="8"/>
  <c r="BT1530" i="8"/>
  <c r="BS1530" i="8"/>
  <c r="BR1530" i="8"/>
  <c r="BQ1530" i="8"/>
  <c r="BP1530" i="8"/>
  <c r="BO1530" i="8"/>
  <c r="BN1530" i="8"/>
  <c r="BM1530" i="8"/>
  <c r="BL1530" i="8"/>
  <c r="BJ1530" i="8"/>
  <c r="BK1530" i="8" s="1"/>
  <c r="J1530" i="8"/>
  <c r="I1530" i="8"/>
  <c r="H1530" i="8"/>
  <c r="G1530" i="8"/>
  <c r="F1530" i="8"/>
  <c r="A1530" i="8"/>
  <c r="DP1529" i="8"/>
  <c r="DO1529" i="8"/>
  <c r="DN1529" i="8"/>
  <c r="DM1529" i="8"/>
  <c r="DK1529" i="8"/>
  <c r="DL1529" i="8" s="1"/>
  <c r="DJ1529" i="8"/>
  <c r="DI1529" i="8"/>
  <c r="DH1529" i="8"/>
  <c r="DG1529" i="8"/>
  <c r="DE1529" i="8"/>
  <c r="DF1529" i="8" s="1"/>
  <c r="DD1529" i="8"/>
  <c r="DC1529" i="8"/>
  <c r="DB1529" i="8"/>
  <c r="DA1529" i="8"/>
  <c r="CZ1529" i="8"/>
  <c r="CY1529" i="8"/>
  <c r="CX1529" i="8"/>
  <c r="CV1529" i="8"/>
  <c r="CW1529" i="8" s="1"/>
  <c r="CU1529" i="8"/>
  <c r="CT1529" i="8"/>
  <c r="CS1529" i="8"/>
  <c r="CR1529" i="8"/>
  <c r="CQ1529" i="8"/>
  <c r="CP1529" i="8"/>
  <c r="CO1529" i="8"/>
  <c r="CN1529" i="8"/>
  <c r="CL1529" i="8"/>
  <c r="CM1529" i="8" s="1"/>
  <c r="CG1529" i="8"/>
  <c r="CF1529" i="8"/>
  <c r="CE1529" i="8"/>
  <c r="CD1529" i="8"/>
  <c r="CC1529" i="8"/>
  <c r="CB1529" i="8"/>
  <c r="CA1529" i="8"/>
  <c r="BZ1529" i="8"/>
  <c r="BY1529" i="8"/>
  <c r="BW1529" i="8"/>
  <c r="BX1529" i="8" s="1"/>
  <c r="BV1529" i="8"/>
  <c r="BU1529" i="8"/>
  <c r="BT1529" i="8"/>
  <c r="BS1529" i="8"/>
  <c r="BR1529" i="8"/>
  <c r="BQ1529" i="8"/>
  <c r="BP1529" i="8"/>
  <c r="BO1529" i="8"/>
  <c r="BN1529" i="8"/>
  <c r="BM1529" i="8"/>
  <c r="BL1529" i="8"/>
  <c r="BJ1529" i="8"/>
  <c r="BK1529" i="8" s="1"/>
  <c r="J1529" i="8"/>
  <c r="I1529" i="8"/>
  <c r="H1529" i="8"/>
  <c r="G1529" i="8"/>
  <c r="F1529" i="8"/>
  <c r="A1529" i="8"/>
  <c r="DP1528" i="8"/>
  <c r="DO1528" i="8"/>
  <c r="DN1528" i="8"/>
  <c r="DM1528" i="8"/>
  <c r="DK1528" i="8"/>
  <c r="DL1528" i="8" s="1"/>
  <c r="DJ1528" i="8"/>
  <c r="DI1528" i="8"/>
  <c r="DH1528" i="8"/>
  <c r="DG1528" i="8"/>
  <c r="DE1528" i="8"/>
  <c r="DF1528" i="8" s="1"/>
  <c r="DD1528" i="8"/>
  <c r="DC1528" i="8"/>
  <c r="DB1528" i="8"/>
  <c r="DA1528" i="8"/>
  <c r="CZ1528" i="8"/>
  <c r="CY1528" i="8"/>
  <c r="CX1528" i="8"/>
  <c r="CV1528" i="8"/>
  <c r="CW1528" i="8" s="1"/>
  <c r="CU1528" i="8"/>
  <c r="CT1528" i="8"/>
  <c r="CS1528" i="8"/>
  <c r="CR1528" i="8"/>
  <c r="CQ1528" i="8"/>
  <c r="CP1528" i="8"/>
  <c r="CO1528" i="8"/>
  <c r="CN1528" i="8"/>
  <c r="CL1528" i="8"/>
  <c r="CM1528" i="8" s="1"/>
  <c r="CG1528" i="8"/>
  <c r="CF1528" i="8"/>
  <c r="CE1528" i="8"/>
  <c r="CD1528" i="8"/>
  <c r="CC1528" i="8"/>
  <c r="CB1528" i="8"/>
  <c r="CA1528" i="8"/>
  <c r="BZ1528" i="8"/>
  <c r="BY1528" i="8"/>
  <c r="BW1528" i="8"/>
  <c r="BX1528" i="8" s="1"/>
  <c r="BV1528" i="8"/>
  <c r="BU1528" i="8"/>
  <c r="BT1528" i="8"/>
  <c r="BS1528" i="8"/>
  <c r="BR1528" i="8"/>
  <c r="BQ1528" i="8"/>
  <c r="BP1528" i="8"/>
  <c r="BO1528" i="8"/>
  <c r="BN1528" i="8"/>
  <c r="BM1528" i="8"/>
  <c r="BL1528" i="8"/>
  <c r="BJ1528" i="8"/>
  <c r="BK1528" i="8" s="1"/>
  <c r="J1528" i="8"/>
  <c r="I1528" i="8"/>
  <c r="H1528" i="8"/>
  <c r="G1528" i="8"/>
  <c r="F1528" i="8"/>
  <c r="A1528" i="8"/>
  <c r="DP1527" i="8"/>
  <c r="DO1527" i="8"/>
  <c r="DN1527" i="8"/>
  <c r="DM1527" i="8"/>
  <c r="DK1527" i="8"/>
  <c r="DL1527" i="8" s="1"/>
  <c r="DJ1527" i="8"/>
  <c r="DI1527" i="8"/>
  <c r="DH1527" i="8"/>
  <c r="DG1527" i="8"/>
  <c r="DE1527" i="8"/>
  <c r="DF1527" i="8" s="1"/>
  <c r="DD1527" i="8"/>
  <c r="DC1527" i="8"/>
  <c r="DB1527" i="8"/>
  <c r="DA1527" i="8"/>
  <c r="CZ1527" i="8"/>
  <c r="CY1527" i="8"/>
  <c r="CX1527" i="8"/>
  <c r="CV1527" i="8"/>
  <c r="CW1527" i="8" s="1"/>
  <c r="CU1527" i="8"/>
  <c r="CT1527" i="8"/>
  <c r="CS1527" i="8"/>
  <c r="CR1527" i="8"/>
  <c r="CQ1527" i="8"/>
  <c r="CP1527" i="8"/>
  <c r="CO1527" i="8"/>
  <c r="CN1527" i="8"/>
  <c r="CL1527" i="8"/>
  <c r="CM1527" i="8" s="1"/>
  <c r="CG1527" i="8"/>
  <c r="CF1527" i="8"/>
  <c r="CE1527" i="8"/>
  <c r="CD1527" i="8"/>
  <c r="CC1527" i="8"/>
  <c r="CB1527" i="8"/>
  <c r="CA1527" i="8"/>
  <c r="BZ1527" i="8"/>
  <c r="BY1527" i="8"/>
  <c r="BW1527" i="8"/>
  <c r="BX1527" i="8" s="1"/>
  <c r="BV1527" i="8"/>
  <c r="BU1527" i="8"/>
  <c r="BT1527" i="8"/>
  <c r="BS1527" i="8"/>
  <c r="BR1527" i="8"/>
  <c r="BQ1527" i="8"/>
  <c r="BP1527" i="8"/>
  <c r="BO1527" i="8"/>
  <c r="BN1527" i="8"/>
  <c r="BM1527" i="8"/>
  <c r="BL1527" i="8"/>
  <c r="BJ1527" i="8"/>
  <c r="BK1527" i="8" s="1"/>
  <c r="J1527" i="8"/>
  <c r="I1527" i="8"/>
  <c r="H1527" i="8"/>
  <c r="G1527" i="8"/>
  <c r="F1527" i="8"/>
  <c r="A1527" i="8"/>
  <c r="DP1526" i="8"/>
  <c r="DO1526" i="8"/>
  <c r="DN1526" i="8"/>
  <c r="DM1526" i="8"/>
  <c r="DK1526" i="8"/>
  <c r="DL1526" i="8" s="1"/>
  <c r="DJ1526" i="8"/>
  <c r="DI1526" i="8"/>
  <c r="DH1526" i="8"/>
  <c r="DG1526" i="8"/>
  <c r="DE1526" i="8"/>
  <c r="DF1526" i="8" s="1"/>
  <c r="DD1526" i="8"/>
  <c r="DC1526" i="8"/>
  <c r="DB1526" i="8"/>
  <c r="DA1526" i="8"/>
  <c r="CZ1526" i="8"/>
  <c r="CY1526" i="8"/>
  <c r="CX1526" i="8"/>
  <c r="CV1526" i="8"/>
  <c r="CW1526" i="8" s="1"/>
  <c r="CU1526" i="8"/>
  <c r="CT1526" i="8"/>
  <c r="CS1526" i="8"/>
  <c r="CR1526" i="8"/>
  <c r="CQ1526" i="8"/>
  <c r="CP1526" i="8"/>
  <c r="CO1526" i="8"/>
  <c r="CN1526" i="8"/>
  <c r="CL1526" i="8"/>
  <c r="CM1526" i="8" s="1"/>
  <c r="CG1526" i="8"/>
  <c r="CF1526" i="8"/>
  <c r="CE1526" i="8"/>
  <c r="CD1526" i="8"/>
  <c r="CC1526" i="8"/>
  <c r="CB1526" i="8"/>
  <c r="CA1526" i="8"/>
  <c r="BZ1526" i="8"/>
  <c r="BY1526" i="8"/>
  <c r="BW1526" i="8"/>
  <c r="BX1526" i="8" s="1"/>
  <c r="BV1526" i="8"/>
  <c r="BU1526" i="8"/>
  <c r="BT1526" i="8"/>
  <c r="BS1526" i="8"/>
  <c r="BR1526" i="8"/>
  <c r="BQ1526" i="8"/>
  <c r="BP1526" i="8"/>
  <c r="BO1526" i="8"/>
  <c r="BN1526" i="8"/>
  <c r="BM1526" i="8"/>
  <c r="BL1526" i="8"/>
  <c r="BJ1526" i="8"/>
  <c r="BK1526" i="8" s="1"/>
  <c r="J1526" i="8"/>
  <c r="I1526" i="8"/>
  <c r="H1526" i="8"/>
  <c r="G1526" i="8"/>
  <c r="F1526" i="8"/>
  <c r="A1526" i="8"/>
  <c r="DP1525" i="8"/>
  <c r="DO1525" i="8"/>
  <c r="DN1525" i="8"/>
  <c r="DM1525" i="8"/>
  <c r="DK1525" i="8"/>
  <c r="DL1525" i="8" s="1"/>
  <c r="DJ1525" i="8"/>
  <c r="DI1525" i="8"/>
  <c r="DH1525" i="8"/>
  <c r="DG1525" i="8"/>
  <c r="DE1525" i="8"/>
  <c r="DF1525" i="8" s="1"/>
  <c r="DD1525" i="8"/>
  <c r="DC1525" i="8"/>
  <c r="DB1525" i="8"/>
  <c r="DA1525" i="8"/>
  <c r="CZ1525" i="8"/>
  <c r="CY1525" i="8"/>
  <c r="CX1525" i="8"/>
  <c r="CV1525" i="8"/>
  <c r="CW1525" i="8" s="1"/>
  <c r="CU1525" i="8"/>
  <c r="CT1525" i="8"/>
  <c r="CS1525" i="8"/>
  <c r="CR1525" i="8"/>
  <c r="CQ1525" i="8"/>
  <c r="CP1525" i="8"/>
  <c r="CO1525" i="8"/>
  <c r="CN1525" i="8"/>
  <c r="CL1525" i="8"/>
  <c r="CM1525" i="8" s="1"/>
  <c r="CG1525" i="8"/>
  <c r="CF1525" i="8"/>
  <c r="CE1525" i="8"/>
  <c r="CD1525" i="8"/>
  <c r="CC1525" i="8"/>
  <c r="CB1525" i="8"/>
  <c r="CA1525" i="8"/>
  <c r="BZ1525" i="8"/>
  <c r="BY1525" i="8"/>
  <c r="BW1525" i="8"/>
  <c r="BX1525" i="8" s="1"/>
  <c r="BV1525" i="8"/>
  <c r="BU1525" i="8"/>
  <c r="BT1525" i="8"/>
  <c r="BS1525" i="8"/>
  <c r="BR1525" i="8"/>
  <c r="BQ1525" i="8"/>
  <c r="BP1525" i="8"/>
  <c r="BO1525" i="8"/>
  <c r="BN1525" i="8"/>
  <c r="BM1525" i="8"/>
  <c r="BL1525" i="8"/>
  <c r="BJ1525" i="8"/>
  <c r="BK1525" i="8" s="1"/>
  <c r="J1525" i="8"/>
  <c r="I1525" i="8"/>
  <c r="H1525" i="8"/>
  <c r="G1525" i="8"/>
  <c r="F1525" i="8"/>
  <c r="A1525" i="8"/>
  <c r="DP1524" i="8"/>
  <c r="DO1524" i="8"/>
  <c r="DN1524" i="8"/>
  <c r="DM1524" i="8"/>
  <c r="DK1524" i="8"/>
  <c r="DL1524" i="8" s="1"/>
  <c r="DJ1524" i="8"/>
  <c r="DI1524" i="8"/>
  <c r="DH1524" i="8"/>
  <c r="DG1524" i="8"/>
  <c r="DE1524" i="8"/>
  <c r="DF1524" i="8" s="1"/>
  <c r="DD1524" i="8"/>
  <c r="DC1524" i="8"/>
  <c r="DB1524" i="8"/>
  <c r="DA1524" i="8"/>
  <c r="CZ1524" i="8"/>
  <c r="CY1524" i="8"/>
  <c r="CX1524" i="8"/>
  <c r="CV1524" i="8"/>
  <c r="CW1524" i="8" s="1"/>
  <c r="CU1524" i="8"/>
  <c r="CT1524" i="8"/>
  <c r="CS1524" i="8"/>
  <c r="CR1524" i="8"/>
  <c r="CQ1524" i="8"/>
  <c r="CP1524" i="8"/>
  <c r="CO1524" i="8"/>
  <c r="CN1524" i="8"/>
  <c r="CL1524" i="8"/>
  <c r="CM1524" i="8" s="1"/>
  <c r="CG1524" i="8"/>
  <c r="CF1524" i="8"/>
  <c r="CE1524" i="8"/>
  <c r="CD1524" i="8"/>
  <c r="CC1524" i="8"/>
  <c r="CB1524" i="8"/>
  <c r="CA1524" i="8"/>
  <c r="BZ1524" i="8"/>
  <c r="BY1524" i="8"/>
  <c r="BW1524" i="8"/>
  <c r="BX1524" i="8" s="1"/>
  <c r="BV1524" i="8"/>
  <c r="BU1524" i="8"/>
  <c r="BT1524" i="8"/>
  <c r="BS1524" i="8"/>
  <c r="BR1524" i="8"/>
  <c r="BQ1524" i="8"/>
  <c r="BP1524" i="8"/>
  <c r="BO1524" i="8"/>
  <c r="BN1524" i="8"/>
  <c r="BM1524" i="8"/>
  <c r="BL1524" i="8"/>
  <c r="BJ1524" i="8"/>
  <c r="BK1524" i="8" s="1"/>
  <c r="J1524" i="8"/>
  <c r="I1524" i="8"/>
  <c r="H1524" i="8"/>
  <c r="G1524" i="8"/>
  <c r="F1524" i="8"/>
  <c r="A1524" i="8"/>
  <c r="DP1523" i="8"/>
  <c r="DO1523" i="8"/>
  <c r="DN1523" i="8"/>
  <c r="DM1523" i="8"/>
  <c r="DK1523" i="8"/>
  <c r="DL1523" i="8" s="1"/>
  <c r="DJ1523" i="8"/>
  <c r="DI1523" i="8"/>
  <c r="DH1523" i="8"/>
  <c r="DG1523" i="8"/>
  <c r="DE1523" i="8"/>
  <c r="DF1523" i="8" s="1"/>
  <c r="DD1523" i="8"/>
  <c r="DC1523" i="8"/>
  <c r="DB1523" i="8"/>
  <c r="DA1523" i="8"/>
  <c r="CZ1523" i="8"/>
  <c r="CY1523" i="8"/>
  <c r="CX1523" i="8"/>
  <c r="CV1523" i="8"/>
  <c r="CW1523" i="8" s="1"/>
  <c r="CU1523" i="8"/>
  <c r="CT1523" i="8"/>
  <c r="CS1523" i="8"/>
  <c r="CR1523" i="8"/>
  <c r="CQ1523" i="8"/>
  <c r="CP1523" i="8"/>
  <c r="CO1523" i="8"/>
  <c r="CN1523" i="8"/>
  <c r="CL1523" i="8"/>
  <c r="CM1523" i="8" s="1"/>
  <c r="CG1523" i="8"/>
  <c r="CF1523" i="8"/>
  <c r="CE1523" i="8"/>
  <c r="CD1523" i="8"/>
  <c r="CC1523" i="8"/>
  <c r="CB1523" i="8"/>
  <c r="CA1523" i="8"/>
  <c r="BZ1523" i="8"/>
  <c r="BY1523" i="8"/>
  <c r="BW1523" i="8"/>
  <c r="BX1523" i="8" s="1"/>
  <c r="BV1523" i="8"/>
  <c r="BU1523" i="8"/>
  <c r="BT1523" i="8"/>
  <c r="BS1523" i="8"/>
  <c r="BR1523" i="8"/>
  <c r="BQ1523" i="8"/>
  <c r="BP1523" i="8"/>
  <c r="BO1523" i="8"/>
  <c r="BN1523" i="8"/>
  <c r="BM1523" i="8"/>
  <c r="BL1523" i="8"/>
  <c r="BJ1523" i="8"/>
  <c r="BK1523" i="8" s="1"/>
  <c r="J1523" i="8"/>
  <c r="I1523" i="8"/>
  <c r="H1523" i="8"/>
  <c r="G1523" i="8"/>
  <c r="F1523" i="8"/>
  <c r="A1523" i="8"/>
  <c r="DP1522" i="8"/>
  <c r="DO1522" i="8"/>
  <c r="DN1522" i="8"/>
  <c r="DM1522" i="8"/>
  <c r="DK1522" i="8"/>
  <c r="DL1522" i="8" s="1"/>
  <c r="DJ1522" i="8"/>
  <c r="DI1522" i="8"/>
  <c r="DH1522" i="8"/>
  <c r="DG1522" i="8"/>
  <c r="DE1522" i="8"/>
  <c r="DF1522" i="8" s="1"/>
  <c r="DD1522" i="8"/>
  <c r="DC1522" i="8"/>
  <c r="DB1522" i="8"/>
  <c r="DA1522" i="8"/>
  <c r="CZ1522" i="8"/>
  <c r="CY1522" i="8"/>
  <c r="CX1522" i="8"/>
  <c r="CV1522" i="8"/>
  <c r="CW1522" i="8" s="1"/>
  <c r="CU1522" i="8"/>
  <c r="CT1522" i="8"/>
  <c r="CS1522" i="8"/>
  <c r="CR1522" i="8"/>
  <c r="CQ1522" i="8"/>
  <c r="CP1522" i="8"/>
  <c r="CO1522" i="8"/>
  <c r="CN1522" i="8"/>
  <c r="CL1522" i="8"/>
  <c r="CM1522" i="8" s="1"/>
  <c r="CG1522" i="8"/>
  <c r="CF1522" i="8"/>
  <c r="CE1522" i="8"/>
  <c r="CD1522" i="8"/>
  <c r="CC1522" i="8"/>
  <c r="CB1522" i="8"/>
  <c r="CA1522" i="8"/>
  <c r="BZ1522" i="8"/>
  <c r="BY1522" i="8"/>
  <c r="BW1522" i="8"/>
  <c r="BX1522" i="8" s="1"/>
  <c r="BV1522" i="8"/>
  <c r="BU1522" i="8"/>
  <c r="BT1522" i="8"/>
  <c r="BS1522" i="8"/>
  <c r="BR1522" i="8"/>
  <c r="BQ1522" i="8"/>
  <c r="BP1522" i="8"/>
  <c r="BO1522" i="8"/>
  <c r="BN1522" i="8"/>
  <c r="BM1522" i="8"/>
  <c r="BL1522" i="8"/>
  <c r="BJ1522" i="8"/>
  <c r="BK1522" i="8" s="1"/>
  <c r="J1522" i="8"/>
  <c r="I1522" i="8"/>
  <c r="H1522" i="8"/>
  <c r="G1522" i="8"/>
  <c r="F1522" i="8"/>
  <c r="A1522" i="8"/>
  <c r="DP1521" i="8"/>
  <c r="DO1521" i="8"/>
  <c r="DN1521" i="8"/>
  <c r="DM1521" i="8"/>
  <c r="DK1521" i="8"/>
  <c r="DL1521" i="8" s="1"/>
  <c r="DJ1521" i="8"/>
  <c r="DI1521" i="8"/>
  <c r="DH1521" i="8"/>
  <c r="DG1521" i="8"/>
  <c r="DE1521" i="8"/>
  <c r="DF1521" i="8" s="1"/>
  <c r="DD1521" i="8"/>
  <c r="DC1521" i="8"/>
  <c r="DB1521" i="8"/>
  <c r="DA1521" i="8"/>
  <c r="CZ1521" i="8"/>
  <c r="CY1521" i="8"/>
  <c r="CX1521" i="8"/>
  <c r="CV1521" i="8"/>
  <c r="CW1521" i="8" s="1"/>
  <c r="CU1521" i="8"/>
  <c r="CT1521" i="8"/>
  <c r="CS1521" i="8"/>
  <c r="CR1521" i="8"/>
  <c r="CQ1521" i="8"/>
  <c r="CP1521" i="8"/>
  <c r="CO1521" i="8"/>
  <c r="CN1521" i="8"/>
  <c r="CL1521" i="8"/>
  <c r="CM1521" i="8" s="1"/>
  <c r="CG1521" i="8"/>
  <c r="CF1521" i="8"/>
  <c r="CE1521" i="8"/>
  <c r="CD1521" i="8"/>
  <c r="CC1521" i="8"/>
  <c r="CB1521" i="8"/>
  <c r="CA1521" i="8"/>
  <c r="BZ1521" i="8"/>
  <c r="BY1521" i="8"/>
  <c r="BW1521" i="8"/>
  <c r="BX1521" i="8" s="1"/>
  <c r="BV1521" i="8"/>
  <c r="BU1521" i="8"/>
  <c r="BT1521" i="8"/>
  <c r="BS1521" i="8"/>
  <c r="BR1521" i="8"/>
  <c r="BQ1521" i="8"/>
  <c r="BP1521" i="8"/>
  <c r="BO1521" i="8"/>
  <c r="BN1521" i="8"/>
  <c r="BM1521" i="8"/>
  <c r="BL1521" i="8"/>
  <c r="BJ1521" i="8"/>
  <c r="BK1521" i="8" s="1"/>
  <c r="J1521" i="8"/>
  <c r="I1521" i="8"/>
  <c r="H1521" i="8"/>
  <c r="G1521" i="8"/>
  <c r="F1521" i="8"/>
  <c r="A1521" i="8"/>
  <c r="DP1520" i="8"/>
  <c r="DO1520" i="8"/>
  <c r="DN1520" i="8"/>
  <c r="DM1520" i="8"/>
  <c r="DK1520" i="8"/>
  <c r="DL1520" i="8" s="1"/>
  <c r="DJ1520" i="8"/>
  <c r="DI1520" i="8"/>
  <c r="DH1520" i="8"/>
  <c r="DG1520" i="8"/>
  <c r="DE1520" i="8"/>
  <c r="DF1520" i="8" s="1"/>
  <c r="DD1520" i="8"/>
  <c r="DC1520" i="8"/>
  <c r="DB1520" i="8"/>
  <c r="DA1520" i="8"/>
  <c r="CZ1520" i="8"/>
  <c r="CY1520" i="8"/>
  <c r="CX1520" i="8"/>
  <c r="CV1520" i="8"/>
  <c r="CW1520" i="8" s="1"/>
  <c r="CU1520" i="8"/>
  <c r="CT1520" i="8"/>
  <c r="CS1520" i="8"/>
  <c r="CR1520" i="8"/>
  <c r="CQ1520" i="8"/>
  <c r="CP1520" i="8"/>
  <c r="CO1520" i="8"/>
  <c r="CN1520" i="8"/>
  <c r="CL1520" i="8"/>
  <c r="CM1520" i="8" s="1"/>
  <c r="CG1520" i="8"/>
  <c r="CF1520" i="8"/>
  <c r="CE1520" i="8"/>
  <c r="CD1520" i="8"/>
  <c r="CC1520" i="8"/>
  <c r="CB1520" i="8"/>
  <c r="CA1520" i="8"/>
  <c r="BZ1520" i="8"/>
  <c r="BY1520" i="8"/>
  <c r="BW1520" i="8"/>
  <c r="BX1520" i="8" s="1"/>
  <c r="BV1520" i="8"/>
  <c r="BU1520" i="8"/>
  <c r="BT1520" i="8"/>
  <c r="BS1520" i="8"/>
  <c r="BR1520" i="8"/>
  <c r="BQ1520" i="8"/>
  <c r="BP1520" i="8"/>
  <c r="BO1520" i="8"/>
  <c r="BN1520" i="8"/>
  <c r="BM1520" i="8"/>
  <c r="BL1520" i="8"/>
  <c r="BJ1520" i="8"/>
  <c r="BK1520" i="8" s="1"/>
  <c r="J1520" i="8"/>
  <c r="I1520" i="8"/>
  <c r="H1520" i="8"/>
  <c r="G1520" i="8"/>
  <c r="F1520" i="8"/>
  <c r="A1520" i="8"/>
  <c r="DP1519" i="8"/>
  <c r="DO1519" i="8"/>
  <c r="DN1519" i="8"/>
  <c r="DM1519" i="8"/>
  <c r="DK1519" i="8"/>
  <c r="DL1519" i="8" s="1"/>
  <c r="DJ1519" i="8"/>
  <c r="DI1519" i="8"/>
  <c r="DH1519" i="8"/>
  <c r="DG1519" i="8"/>
  <c r="DE1519" i="8"/>
  <c r="DF1519" i="8" s="1"/>
  <c r="DD1519" i="8"/>
  <c r="DC1519" i="8"/>
  <c r="DB1519" i="8"/>
  <c r="DA1519" i="8"/>
  <c r="CZ1519" i="8"/>
  <c r="CY1519" i="8"/>
  <c r="CX1519" i="8"/>
  <c r="CV1519" i="8"/>
  <c r="CW1519" i="8" s="1"/>
  <c r="CU1519" i="8"/>
  <c r="CT1519" i="8"/>
  <c r="CS1519" i="8"/>
  <c r="CR1519" i="8"/>
  <c r="CQ1519" i="8"/>
  <c r="CP1519" i="8"/>
  <c r="CO1519" i="8"/>
  <c r="CN1519" i="8"/>
  <c r="CL1519" i="8"/>
  <c r="CM1519" i="8" s="1"/>
  <c r="CG1519" i="8"/>
  <c r="CF1519" i="8"/>
  <c r="CE1519" i="8"/>
  <c r="CD1519" i="8"/>
  <c r="CC1519" i="8"/>
  <c r="CB1519" i="8"/>
  <c r="CA1519" i="8"/>
  <c r="BZ1519" i="8"/>
  <c r="BY1519" i="8"/>
  <c r="BW1519" i="8"/>
  <c r="BX1519" i="8" s="1"/>
  <c r="BV1519" i="8"/>
  <c r="BU1519" i="8"/>
  <c r="BT1519" i="8"/>
  <c r="BS1519" i="8"/>
  <c r="BR1519" i="8"/>
  <c r="BQ1519" i="8"/>
  <c r="BP1519" i="8"/>
  <c r="BO1519" i="8"/>
  <c r="BN1519" i="8"/>
  <c r="BM1519" i="8"/>
  <c r="BL1519" i="8"/>
  <c r="BJ1519" i="8"/>
  <c r="BK1519" i="8" s="1"/>
  <c r="J1519" i="8"/>
  <c r="I1519" i="8"/>
  <c r="H1519" i="8"/>
  <c r="G1519" i="8"/>
  <c r="F1519" i="8"/>
  <c r="A1519" i="8"/>
  <c r="DP1518" i="8"/>
  <c r="DO1518" i="8"/>
  <c r="DN1518" i="8"/>
  <c r="DM1518" i="8"/>
  <c r="DK1518" i="8"/>
  <c r="DL1518" i="8" s="1"/>
  <c r="DJ1518" i="8"/>
  <c r="DI1518" i="8"/>
  <c r="DH1518" i="8"/>
  <c r="DG1518" i="8"/>
  <c r="DE1518" i="8"/>
  <c r="DF1518" i="8" s="1"/>
  <c r="DD1518" i="8"/>
  <c r="DC1518" i="8"/>
  <c r="DB1518" i="8"/>
  <c r="DA1518" i="8"/>
  <c r="CZ1518" i="8"/>
  <c r="CY1518" i="8"/>
  <c r="CX1518" i="8"/>
  <c r="CV1518" i="8"/>
  <c r="CW1518" i="8" s="1"/>
  <c r="CU1518" i="8"/>
  <c r="CT1518" i="8"/>
  <c r="CS1518" i="8"/>
  <c r="CR1518" i="8"/>
  <c r="CQ1518" i="8"/>
  <c r="CP1518" i="8"/>
  <c r="CO1518" i="8"/>
  <c r="CN1518" i="8"/>
  <c r="CL1518" i="8"/>
  <c r="CM1518" i="8" s="1"/>
  <c r="CG1518" i="8"/>
  <c r="CF1518" i="8"/>
  <c r="CE1518" i="8"/>
  <c r="CD1518" i="8"/>
  <c r="CC1518" i="8"/>
  <c r="CB1518" i="8"/>
  <c r="CA1518" i="8"/>
  <c r="BZ1518" i="8"/>
  <c r="BY1518" i="8"/>
  <c r="BW1518" i="8"/>
  <c r="BX1518" i="8" s="1"/>
  <c r="BV1518" i="8"/>
  <c r="BU1518" i="8"/>
  <c r="BT1518" i="8"/>
  <c r="BS1518" i="8"/>
  <c r="BR1518" i="8"/>
  <c r="BQ1518" i="8"/>
  <c r="BP1518" i="8"/>
  <c r="BO1518" i="8"/>
  <c r="BN1518" i="8"/>
  <c r="BM1518" i="8"/>
  <c r="BL1518" i="8"/>
  <c r="BJ1518" i="8"/>
  <c r="BK1518" i="8" s="1"/>
  <c r="J1518" i="8"/>
  <c r="I1518" i="8"/>
  <c r="H1518" i="8"/>
  <c r="G1518" i="8"/>
  <c r="F1518" i="8"/>
  <c r="A1518" i="8"/>
  <c r="DP1517" i="8"/>
  <c r="DO1517" i="8"/>
  <c r="DN1517" i="8"/>
  <c r="DM1517" i="8"/>
  <c r="DK1517" i="8"/>
  <c r="DL1517" i="8" s="1"/>
  <c r="DJ1517" i="8"/>
  <c r="DI1517" i="8"/>
  <c r="DH1517" i="8"/>
  <c r="DG1517" i="8"/>
  <c r="DE1517" i="8"/>
  <c r="DF1517" i="8" s="1"/>
  <c r="DD1517" i="8"/>
  <c r="DC1517" i="8"/>
  <c r="DB1517" i="8"/>
  <c r="DA1517" i="8"/>
  <c r="CZ1517" i="8"/>
  <c r="CY1517" i="8"/>
  <c r="CX1517" i="8"/>
  <c r="CV1517" i="8"/>
  <c r="CW1517" i="8" s="1"/>
  <c r="CU1517" i="8"/>
  <c r="CT1517" i="8"/>
  <c r="CS1517" i="8"/>
  <c r="CR1517" i="8"/>
  <c r="CQ1517" i="8"/>
  <c r="CP1517" i="8"/>
  <c r="CO1517" i="8"/>
  <c r="CN1517" i="8"/>
  <c r="CL1517" i="8"/>
  <c r="CM1517" i="8" s="1"/>
  <c r="CG1517" i="8"/>
  <c r="CF1517" i="8"/>
  <c r="CE1517" i="8"/>
  <c r="CD1517" i="8"/>
  <c r="CC1517" i="8"/>
  <c r="CB1517" i="8"/>
  <c r="CA1517" i="8"/>
  <c r="BZ1517" i="8"/>
  <c r="BY1517" i="8"/>
  <c r="BW1517" i="8"/>
  <c r="BX1517" i="8" s="1"/>
  <c r="BV1517" i="8"/>
  <c r="BU1517" i="8"/>
  <c r="BT1517" i="8"/>
  <c r="BS1517" i="8"/>
  <c r="BR1517" i="8"/>
  <c r="BQ1517" i="8"/>
  <c r="BP1517" i="8"/>
  <c r="BO1517" i="8"/>
  <c r="BN1517" i="8"/>
  <c r="BM1517" i="8"/>
  <c r="BL1517" i="8"/>
  <c r="BJ1517" i="8"/>
  <c r="BK1517" i="8" s="1"/>
  <c r="J1517" i="8"/>
  <c r="I1517" i="8"/>
  <c r="H1517" i="8"/>
  <c r="G1517" i="8"/>
  <c r="F1517" i="8"/>
  <c r="A1517" i="8"/>
  <c r="DP1516" i="8"/>
  <c r="DO1516" i="8"/>
  <c r="DN1516" i="8"/>
  <c r="DM1516" i="8"/>
  <c r="DK1516" i="8"/>
  <c r="DL1516" i="8" s="1"/>
  <c r="DJ1516" i="8"/>
  <c r="DI1516" i="8"/>
  <c r="DH1516" i="8"/>
  <c r="DG1516" i="8"/>
  <c r="DE1516" i="8"/>
  <c r="DF1516" i="8" s="1"/>
  <c r="DD1516" i="8"/>
  <c r="DC1516" i="8"/>
  <c r="DB1516" i="8"/>
  <c r="DA1516" i="8"/>
  <c r="CZ1516" i="8"/>
  <c r="CY1516" i="8"/>
  <c r="CX1516" i="8"/>
  <c r="CV1516" i="8"/>
  <c r="CW1516" i="8" s="1"/>
  <c r="CU1516" i="8"/>
  <c r="CT1516" i="8"/>
  <c r="CS1516" i="8"/>
  <c r="CR1516" i="8"/>
  <c r="CQ1516" i="8"/>
  <c r="CP1516" i="8"/>
  <c r="CO1516" i="8"/>
  <c r="CN1516" i="8"/>
  <c r="CL1516" i="8"/>
  <c r="CM1516" i="8" s="1"/>
  <c r="CG1516" i="8"/>
  <c r="CF1516" i="8"/>
  <c r="CE1516" i="8"/>
  <c r="CD1516" i="8"/>
  <c r="CC1516" i="8"/>
  <c r="CB1516" i="8"/>
  <c r="CA1516" i="8"/>
  <c r="BZ1516" i="8"/>
  <c r="BY1516" i="8"/>
  <c r="BW1516" i="8"/>
  <c r="BX1516" i="8" s="1"/>
  <c r="BV1516" i="8"/>
  <c r="BU1516" i="8"/>
  <c r="BT1516" i="8"/>
  <c r="BS1516" i="8"/>
  <c r="BR1516" i="8"/>
  <c r="BQ1516" i="8"/>
  <c r="BP1516" i="8"/>
  <c r="BO1516" i="8"/>
  <c r="BN1516" i="8"/>
  <c r="BM1516" i="8"/>
  <c r="BL1516" i="8"/>
  <c r="BJ1516" i="8"/>
  <c r="BK1516" i="8" s="1"/>
  <c r="J1516" i="8"/>
  <c r="I1516" i="8"/>
  <c r="H1516" i="8"/>
  <c r="G1516" i="8"/>
  <c r="F1516" i="8"/>
  <c r="A1516" i="8"/>
  <c r="DP1515" i="8"/>
  <c r="DO1515" i="8"/>
  <c r="DN1515" i="8"/>
  <c r="DM1515" i="8"/>
  <c r="DK1515" i="8"/>
  <c r="DL1515" i="8" s="1"/>
  <c r="DJ1515" i="8"/>
  <c r="DI1515" i="8"/>
  <c r="DH1515" i="8"/>
  <c r="DG1515" i="8"/>
  <c r="DE1515" i="8"/>
  <c r="DF1515" i="8" s="1"/>
  <c r="DD1515" i="8"/>
  <c r="DC1515" i="8"/>
  <c r="DB1515" i="8"/>
  <c r="DA1515" i="8"/>
  <c r="CZ1515" i="8"/>
  <c r="CY1515" i="8"/>
  <c r="CX1515" i="8"/>
  <c r="CV1515" i="8"/>
  <c r="CW1515" i="8" s="1"/>
  <c r="CU1515" i="8"/>
  <c r="CT1515" i="8"/>
  <c r="CS1515" i="8"/>
  <c r="CR1515" i="8"/>
  <c r="CQ1515" i="8"/>
  <c r="CP1515" i="8"/>
  <c r="CO1515" i="8"/>
  <c r="CN1515" i="8"/>
  <c r="CL1515" i="8"/>
  <c r="CM1515" i="8" s="1"/>
  <c r="CG1515" i="8"/>
  <c r="CF1515" i="8"/>
  <c r="CE1515" i="8"/>
  <c r="CD1515" i="8"/>
  <c r="CC1515" i="8"/>
  <c r="CB1515" i="8"/>
  <c r="CA1515" i="8"/>
  <c r="BZ1515" i="8"/>
  <c r="BY1515" i="8"/>
  <c r="BW1515" i="8"/>
  <c r="BX1515" i="8" s="1"/>
  <c r="BV1515" i="8"/>
  <c r="BU1515" i="8"/>
  <c r="BT1515" i="8"/>
  <c r="BS1515" i="8"/>
  <c r="BR1515" i="8"/>
  <c r="BQ1515" i="8"/>
  <c r="BP1515" i="8"/>
  <c r="BO1515" i="8"/>
  <c r="BN1515" i="8"/>
  <c r="BM1515" i="8"/>
  <c r="BL1515" i="8"/>
  <c r="BJ1515" i="8"/>
  <c r="BK1515" i="8" s="1"/>
  <c r="J1515" i="8"/>
  <c r="I1515" i="8"/>
  <c r="H1515" i="8"/>
  <c r="G1515" i="8"/>
  <c r="F1515" i="8"/>
  <c r="A1515" i="8"/>
  <c r="DP1514" i="8"/>
  <c r="DO1514" i="8"/>
  <c r="DN1514" i="8"/>
  <c r="DM1514" i="8"/>
  <c r="DK1514" i="8"/>
  <c r="DL1514" i="8" s="1"/>
  <c r="DJ1514" i="8"/>
  <c r="DI1514" i="8"/>
  <c r="DH1514" i="8"/>
  <c r="DG1514" i="8"/>
  <c r="DE1514" i="8"/>
  <c r="DF1514" i="8" s="1"/>
  <c r="DD1514" i="8"/>
  <c r="DC1514" i="8"/>
  <c r="DB1514" i="8"/>
  <c r="DA1514" i="8"/>
  <c r="CZ1514" i="8"/>
  <c r="CY1514" i="8"/>
  <c r="CX1514" i="8"/>
  <c r="CV1514" i="8"/>
  <c r="CW1514" i="8" s="1"/>
  <c r="CU1514" i="8"/>
  <c r="CT1514" i="8"/>
  <c r="CS1514" i="8"/>
  <c r="CR1514" i="8"/>
  <c r="CQ1514" i="8"/>
  <c r="CP1514" i="8"/>
  <c r="CO1514" i="8"/>
  <c r="CN1514" i="8"/>
  <c r="CL1514" i="8"/>
  <c r="CM1514" i="8" s="1"/>
  <c r="CG1514" i="8"/>
  <c r="CF1514" i="8"/>
  <c r="CE1514" i="8"/>
  <c r="CD1514" i="8"/>
  <c r="CC1514" i="8"/>
  <c r="CB1514" i="8"/>
  <c r="CA1514" i="8"/>
  <c r="BZ1514" i="8"/>
  <c r="BY1514" i="8"/>
  <c r="BW1514" i="8"/>
  <c r="BX1514" i="8" s="1"/>
  <c r="BV1514" i="8"/>
  <c r="BU1514" i="8"/>
  <c r="BT1514" i="8"/>
  <c r="BS1514" i="8"/>
  <c r="BR1514" i="8"/>
  <c r="BQ1514" i="8"/>
  <c r="BP1514" i="8"/>
  <c r="BO1514" i="8"/>
  <c r="BN1514" i="8"/>
  <c r="BM1514" i="8"/>
  <c r="BL1514" i="8"/>
  <c r="BJ1514" i="8"/>
  <c r="BK1514" i="8" s="1"/>
  <c r="J1514" i="8"/>
  <c r="I1514" i="8"/>
  <c r="H1514" i="8"/>
  <c r="G1514" i="8"/>
  <c r="F1514" i="8"/>
  <c r="A1514" i="8"/>
  <c r="DP1513" i="8"/>
  <c r="DO1513" i="8"/>
  <c r="DN1513" i="8"/>
  <c r="DM1513" i="8"/>
  <c r="DK1513" i="8"/>
  <c r="DL1513" i="8" s="1"/>
  <c r="DJ1513" i="8"/>
  <c r="DI1513" i="8"/>
  <c r="DH1513" i="8"/>
  <c r="DG1513" i="8"/>
  <c r="DE1513" i="8"/>
  <c r="DF1513" i="8" s="1"/>
  <c r="DD1513" i="8"/>
  <c r="DC1513" i="8"/>
  <c r="DB1513" i="8"/>
  <c r="DA1513" i="8"/>
  <c r="CZ1513" i="8"/>
  <c r="CY1513" i="8"/>
  <c r="CX1513" i="8"/>
  <c r="CV1513" i="8"/>
  <c r="CW1513" i="8" s="1"/>
  <c r="CU1513" i="8"/>
  <c r="CT1513" i="8"/>
  <c r="CS1513" i="8"/>
  <c r="CR1513" i="8"/>
  <c r="CQ1513" i="8"/>
  <c r="CP1513" i="8"/>
  <c r="CO1513" i="8"/>
  <c r="CN1513" i="8"/>
  <c r="CL1513" i="8"/>
  <c r="CM1513" i="8" s="1"/>
  <c r="CG1513" i="8"/>
  <c r="CF1513" i="8"/>
  <c r="CE1513" i="8"/>
  <c r="CD1513" i="8"/>
  <c r="CC1513" i="8"/>
  <c r="CB1513" i="8"/>
  <c r="CA1513" i="8"/>
  <c r="BZ1513" i="8"/>
  <c r="BY1513" i="8"/>
  <c r="BW1513" i="8"/>
  <c r="BX1513" i="8" s="1"/>
  <c r="BV1513" i="8"/>
  <c r="BU1513" i="8"/>
  <c r="BT1513" i="8"/>
  <c r="BS1513" i="8"/>
  <c r="BR1513" i="8"/>
  <c r="BQ1513" i="8"/>
  <c r="BP1513" i="8"/>
  <c r="BO1513" i="8"/>
  <c r="BN1513" i="8"/>
  <c r="BM1513" i="8"/>
  <c r="BL1513" i="8"/>
  <c r="BJ1513" i="8"/>
  <c r="BK1513" i="8" s="1"/>
  <c r="J1513" i="8"/>
  <c r="I1513" i="8"/>
  <c r="H1513" i="8"/>
  <c r="G1513" i="8"/>
  <c r="F1513" i="8"/>
  <c r="A1513" i="8"/>
  <c r="DP1512" i="8"/>
  <c r="DO1512" i="8"/>
  <c r="DN1512" i="8"/>
  <c r="DM1512" i="8"/>
  <c r="DK1512" i="8"/>
  <c r="DL1512" i="8" s="1"/>
  <c r="DJ1512" i="8"/>
  <c r="DI1512" i="8"/>
  <c r="DH1512" i="8"/>
  <c r="DG1512" i="8"/>
  <c r="DE1512" i="8"/>
  <c r="DF1512" i="8" s="1"/>
  <c r="DD1512" i="8"/>
  <c r="DC1512" i="8"/>
  <c r="DB1512" i="8"/>
  <c r="DA1512" i="8"/>
  <c r="CZ1512" i="8"/>
  <c r="CY1512" i="8"/>
  <c r="CX1512" i="8"/>
  <c r="CV1512" i="8"/>
  <c r="CW1512" i="8" s="1"/>
  <c r="CU1512" i="8"/>
  <c r="CT1512" i="8"/>
  <c r="CS1512" i="8"/>
  <c r="CR1512" i="8"/>
  <c r="CQ1512" i="8"/>
  <c r="CP1512" i="8"/>
  <c r="CO1512" i="8"/>
  <c r="CN1512" i="8"/>
  <c r="CL1512" i="8"/>
  <c r="CM1512" i="8" s="1"/>
  <c r="CG1512" i="8"/>
  <c r="CF1512" i="8"/>
  <c r="CE1512" i="8"/>
  <c r="CD1512" i="8"/>
  <c r="CC1512" i="8"/>
  <c r="CB1512" i="8"/>
  <c r="CA1512" i="8"/>
  <c r="BZ1512" i="8"/>
  <c r="BY1512" i="8"/>
  <c r="BW1512" i="8"/>
  <c r="BX1512" i="8" s="1"/>
  <c r="BV1512" i="8"/>
  <c r="BU1512" i="8"/>
  <c r="BT1512" i="8"/>
  <c r="BS1512" i="8"/>
  <c r="BR1512" i="8"/>
  <c r="BQ1512" i="8"/>
  <c r="BP1512" i="8"/>
  <c r="BO1512" i="8"/>
  <c r="BN1512" i="8"/>
  <c r="BM1512" i="8"/>
  <c r="BL1512" i="8"/>
  <c r="BJ1512" i="8"/>
  <c r="BK1512" i="8" s="1"/>
  <c r="J1512" i="8"/>
  <c r="I1512" i="8"/>
  <c r="H1512" i="8"/>
  <c r="G1512" i="8"/>
  <c r="F1512" i="8"/>
  <c r="A1512" i="8"/>
  <c r="DP1511" i="8"/>
  <c r="DO1511" i="8"/>
  <c r="DN1511" i="8"/>
  <c r="DM1511" i="8"/>
  <c r="DK1511" i="8"/>
  <c r="DL1511" i="8" s="1"/>
  <c r="DJ1511" i="8"/>
  <c r="DI1511" i="8"/>
  <c r="DH1511" i="8"/>
  <c r="DG1511" i="8"/>
  <c r="DE1511" i="8"/>
  <c r="DF1511" i="8" s="1"/>
  <c r="DD1511" i="8"/>
  <c r="DC1511" i="8"/>
  <c r="DB1511" i="8"/>
  <c r="DA1511" i="8"/>
  <c r="CZ1511" i="8"/>
  <c r="CY1511" i="8"/>
  <c r="CX1511" i="8"/>
  <c r="CV1511" i="8"/>
  <c r="CW1511" i="8" s="1"/>
  <c r="CU1511" i="8"/>
  <c r="CT1511" i="8"/>
  <c r="CS1511" i="8"/>
  <c r="CR1511" i="8"/>
  <c r="CQ1511" i="8"/>
  <c r="CP1511" i="8"/>
  <c r="CO1511" i="8"/>
  <c r="CN1511" i="8"/>
  <c r="CL1511" i="8"/>
  <c r="CM1511" i="8" s="1"/>
  <c r="CG1511" i="8"/>
  <c r="CF1511" i="8"/>
  <c r="CE1511" i="8"/>
  <c r="CD1511" i="8"/>
  <c r="CC1511" i="8"/>
  <c r="CB1511" i="8"/>
  <c r="CA1511" i="8"/>
  <c r="BZ1511" i="8"/>
  <c r="BY1511" i="8"/>
  <c r="BW1511" i="8"/>
  <c r="BX1511" i="8" s="1"/>
  <c r="BV1511" i="8"/>
  <c r="BU1511" i="8"/>
  <c r="BT1511" i="8"/>
  <c r="BS1511" i="8"/>
  <c r="BR1511" i="8"/>
  <c r="BQ1511" i="8"/>
  <c r="BP1511" i="8"/>
  <c r="BO1511" i="8"/>
  <c r="BN1511" i="8"/>
  <c r="BM1511" i="8"/>
  <c r="BL1511" i="8"/>
  <c r="BJ1511" i="8"/>
  <c r="BK1511" i="8" s="1"/>
  <c r="J1511" i="8"/>
  <c r="I1511" i="8"/>
  <c r="H1511" i="8"/>
  <c r="G1511" i="8"/>
  <c r="F1511" i="8"/>
  <c r="A1511" i="8"/>
  <c r="DP1510" i="8"/>
  <c r="DO1510" i="8"/>
  <c r="DN1510" i="8"/>
  <c r="DM1510" i="8"/>
  <c r="DK1510" i="8"/>
  <c r="DL1510" i="8" s="1"/>
  <c r="DJ1510" i="8"/>
  <c r="DI1510" i="8"/>
  <c r="DH1510" i="8"/>
  <c r="DG1510" i="8"/>
  <c r="DE1510" i="8"/>
  <c r="DF1510" i="8" s="1"/>
  <c r="DD1510" i="8"/>
  <c r="DC1510" i="8"/>
  <c r="DB1510" i="8"/>
  <c r="DA1510" i="8"/>
  <c r="CZ1510" i="8"/>
  <c r="CY1510" i="8"/>
  <c r="CX1510" i="8"/>
  <c r="CV1510" i="8"/>
  <c r="CW1510" i="8" s="1"/>
  <c r="CU1510" i="8"/>
  <c r="CT1510" i="8"/>
  <c r="CS1510" i="8"/>
  <c r="CR1510" i="8"/>
  <c r="CQ1510" i="8"/>
  <c r="CP1510" i="8"/>
  <c r="CO1510" i="8"/>
  <c r="CN1510" i="8"/>
  <c r="CL1510" i="8"/>
  <c r="CM1510" i="8" s="1"/>
  <c r="CG1510" i="8"/>
  <c r="CF1510" i="8"/>
  <c r="CE1510" i="8"/>
  <c r="CD1510" i="8"/>
  <c r="CC1510" i="8"/>
  <c r="CB1510" i="8"/>
  <c r="CA1510" i="8"/>
  <c r="BZ1510" i="8"/>
  <c r="BY1510" i="8"/>
  <c r="BW1510" i="8"/>
  <c r="BX1510" i="8" s="1"/>
  <c r="BV1510" i="8"/>
  <c r="BU1510" i="8"/>
  <c r="BT1510" i="8"/>
  <c r="BS1510" i="8"/>
  <c r="BR1510" i="8"/>
  <c r="BQ1510" i="8"/>
  <c r="BP1510" i="8"/>
  <c r="BO1510" i="8"/>
  <c r="BN1510" i="8"/>
  <c r="BM1510" i="8"/>
  <c r="BL1510" i="8"/>
  <c r="BJ1510" i="8"/>
  <c r="BK1510" i="8" s="1"/>
  <c r="J1510" i="8"/>
  <c r="I1510" i="8"/>
  <c r="H1510" i="8"/>
  <c r="G1510" i="8"/>
  <c r="F1510" i="8"/>
  <c r="A1510" i="8"/>
  <c r="DP1509" i="8"/>
  <c r="DO1509" i="8"/>
  <c r="DN1509" i="8"/>
  <c r="DM1509" i="8"/>
  <c r="DK1509" i="8"/>
  <c r="DL1509" i="8" s="1"/>
  <c r="DJ1509" i="8"/>
  <c r="DI1509" i="8"/>
  <c r="DH1509" i="8"/>
  <c r="DG1509" i="8"/>
  <c r="DE1509" i="8"/>
  <c r="DF1509" i="8" s="1"/>
  <c r="DD1509" i="8"/>
  <c r="DC1509" i="8"/>
  <c r="DB1509" i="8"/>
  <c r="DA1509" i="8"/>
  <c r="CZ1509" i="8"/>
  <c r="CY1509" i="8"/>
  <c r="CX1509" i="8"/>
  <c r="CV1509" i="8"/>
  <c r="CW1509" i="8" s="1"/>
  <c r="CU1509" i="8"/>
  <c r="CT1509" i="8"/>
  <c r="CS1509" i="8"/>
  <c r="CR1509" i="8"/>
  <c r="CQ1509" i="8"/>
  <c r="CP1509" i="8"/>
  <c r="CO1509" i="8"/>
  <c r="CN1509" i="8"/>
  <c r="CL1509" i="8"/>
  <c r="CM1509" i="8" s="1"/>
  <c r="CG1509" i="8"/>
  <c r="CF1509" i="8"/>
  <c r="CE1509" i="8"/>
  <c r="CD1509" i="8"/>
  <c r="CC1509" i="8"/>
  <c r="CB1509" i="8"/>
  <c r="CA1509" i="8"/>
  <c r="BZ1509" i="8"/>
  <c r="BY1509" i="8"/>
  <c r="BW1509" i="8"/>
  <c r="BX1509" i="8" s="1"/>
  <c r="BV1509" i="8"/>
  <c r="BU1509" i="8"/>
  <c r="BT1509" i="8"/>
  <c r="BS1509" i="8"/>
  <c r="BR1509" i="8"/>
  <c r="BQ1509" i="8"/>
  <c r="BP1509" i="8"/>
  <c r="BO1509" i="8"/>
  <c r="BN1509" i="8"/>
  <c r="BM1509" i="8"/>
  <c r="BL1509" i="8"/>
  <c r="BJ1509" i="8"/>
  <c r="BK1509" i="8" s="1"/>
  <c r="J1509" i="8"/>
  <c r="I1509" i="8"/>
  <c r="H1509" i="8"/>
  <c r="G1509" i="8"/>
  <c r="F1509" i="8"/>
  <c r="A1509" i="8"/>
  <c r="DP1508" i="8"/>
  <c r="DO1508" i="8"/>
  <c r="DN1508" i="8"/>
  <c r="DM1508" i="8"/>
  <c r="DK1508" i="8"/>
  <c r="DL1508" i="8" s="1"/>
  <c r="DJ1508" i="8"/>
  <c r="DI1508" i="8"/>
  <c r="DH1508" i="8"/>
  <c r="DG1508" i="8"/>
  <c r="DE1508" i="8"/>
  <c r="DF1508" i="8" s="1"/>
  <c r="DD1508" i="8"/>
  <c r="DC1508" i="8"/>
  <c r="DB1508" i="8"/>
  <c r="DA1508" i="8"/>
  <c r="CZ1508" i="8"/>
  <c r="CY1508" i="8"/>
  <c r="CX1508" i="8"/>
  <c r="CV1508" i="8"/>
  <c r="CW1508" i="8" s="1"/>
  <c r="CU1508" i="8"/>
  <c r="CT1508" i="8"/>
  <c r="CS1508" i="8"/>
  <c r="CR1508" i="8"/>
  <c r="CQ1508" i="8"/>
  <c r="CP1508" i="8"/>
  <c r="CO1508" i="8"/>
  <c r="CN1508" i="8"/>
  <c r="CL1508" i="8"/>
  <c r="CM1508" i="8" s="1"/>
  <c r="CG1508" i="8"/>
  <c r="CF1508" i="8"/>
  <c r="CE1508" i="8"/>
  <c r="CD1508" i="8"/>
  <c r="CC1508" i="8"/>
  <c r="CB1508" i="8"/>
  <c r="CA1508" i="8"/>
  <c r="BZ1508" i="8"/>
  <c r="BY1508" i="8"/>
  <c r="BW1508" i="8"/>
  <c r="BX1508" i="8" s="1"/>
  <c r="BV1508" i="8"/>
  <c r="BU1508" i="8"/>
  <c r="BT1508" i="8"/>
  <c r="BS1508" i="8"/>
  <c r="BR1508" i="8"/>
  <c r="BQ1508" i="8"/>
  <c r="BP1508" i="8"/>
  <c r="BO1508" i="8"/>
  <c r="BN1508" i="8"/>
  <c r="BM1508" i="8"/>
  <c r="BL1508" i="8"/>
  <c r="BJ1508" i="8"/>
  <c r="BK1508" i="8" s="1"/>
  <c r="J1508" i="8"/>
  <c r="I1508" i="8"/>
  <c r="H1508" i="8"/>
  <c r="G1508" i="8"/>
  <c r="F1508" i="8"/>
  <c r="A1508" i="8"/>
  <c r="DP1507" i="8"/>
  <c r="DO1507" i="8"/>
  <c r="DN1507" i="8"/>
  <c r="DM1507" i="8"/>
  <c r="DK1507" i="8"/>
  <c r="DL1507" i="8" s="1"/>
  <c r="DJ1507" i="8"/>
  <c r="DI1507" i="8"/>
  <c r="DH1507" i="8"/>
  <c r="DG1507" i="8"/>
  <c r="DE1507" i="8"/>
  <c r="DF1507" i="8" s="1"/>
  <c r="DD1507" i="8"/>
  <c r="DC1507" i="8"/>
  <c r="DB1507" i="8"/>
  <c r="DA1507" i="8"/>
  <c r="CZ1507" i="8"/>
  <c r="CY1507" i="8"/>
  <c r="CX1507" i="8"/>
  <c r="CV1507" i="8"/>
  <c r="CW1507" i="8" s="1"/>
  <c r="CU1507" i="8"/>
  <c r="CT1507" i="8"/>
  <c r="CS1507" i="8"/>
  <c r="CR1507" i="8"/>
  <c r="CQ1507" i="8"/>
  <c r="CP1507" i="8"/>
  <c r="CO1507" i="8"/>
  <c r="CN1507" i="8"/>
  <c r="CL1507" i="8"/>
  <c r="CM1507" i="8" s="1"/>
  <c r="CG1507" i="8"/>
  <c r="CF1507" i="8"/>
  <c r="CE1507" i="8"/>
  <c r="CD1507" i="8"/>
  <c r="CC1507" i="8"/>
  <c r="CB1507" i="8"/>
  <c r="CA1507" i="8"/>
  <c r="BZ1507" i="8"/>
  <c r="BY1507" i="8"/>
  <c r="BW1507" i="8"/>
  <c r="BX1507" i="8" s="1"/>
  <c r="BV1507" i="8"/>
  <c r="BU1507" i="8"/>
  <c r="BT1507" i="8"/>
  <c r="BS1507" i="8"/>
  <c r="BR1507" i="8"/>
  <c r="BQ1507" i="8"/>
  <c r="BP1507" i="8"/>
  <c r="BO1507" i="8"/>
  <c r="BN1507" i="8"/>
  <c r="BM1507" i="8"/>
  <c r="BL1507" i="8"/>
  <c r="BJ1507" i="8"/>
  <c r="BK1507" i="8" s="1"/>
  <c r="J1507" i="8"/>
  <c r="I1507" i="8"/>
  <c r="H1507" i="8"/>
  <c r="G1507" i="8"/>
  <c r="F1507" i="8"/>
  <c r="A1507" i="8"/>
  <c r="DP1506" i="8"/>
  <c r="DO1506" i="8"/>
  <c r="DN1506" i="8"/>
  <c r="DM1506" i="8"/>
  <c r="DK1506" i="8"/>
  <c r="DL1506" i="8" s="1"/>
  <c r="DJ1506" i="8"/>
  <c r="DI1506" i="8"/>
  <c r="DH1506" i="8"/>
  <c r="DG1506" i="8"/>
  <c r="DE1506" i="8"/>
  <c r="DF1506" i="8" s="1"/>
  <c r="DD1506" i="8"/>
  <c r="DC1506" i="8"/>
  <c r="DB1506" i="8"/>
  <c r="DA1506" i="8"/>
  <c r="CZ1506" i="8"/>
  <c r="CY1506" i="8"/>
  <c r="CX1506" i="8"/>
  <c r="CV1506" i="8"/>
  <c r="CW1506" i="8" s="1"/>
  <c r="CU1506" i="8"/>
  <c r="CT1506" i="8"/>
  <c r="CS1506" i="8"/>
  <c r="CR1506" i="8"/>
  <c r="CQ1506" i="8"/>
  <c r="CP1506" i="8"/>
  <c r="CO1506" i="8"/>
  <c r="CN1506" i="8"/>
  <c r="CL1506" i="8"/>
  <c r="CM1506" i="8" s="1"/>
  <c r="CG1506" i="8"/>
  <c r="CF1506" i="8"/>
  <c r="CE1506" i="8"/>
  <c r="CD1506" i="8"/>
  <c r="CC1506" i="8"/>
  <c r="CB1506" i="8"/>
  <c r="CA1506" i="8"/>
  <c r="BZ1506" i="8"/>
  <c r="BY1506" i="8"/>
  <c r="BW1506" i="8"/>
  <c r="BX1506" i="8" s="1"/>
  <c r="BV1506" i="8"/>
  <c r="BU1506" i="8"/>
  <c r="BT1506" i="8"/>
  <c r="BS1506" i="8"/>
  <c r="BR1506" i="8"/>
  <c r="BQ1506" i="8"/>
  <c r="BP1506" i="8"/>
  <c r="BO1506" i="8"/>
  <c r="BN1506" i="8"/>
  <c r="BM1506" i="8"/>
  <c r="BL1506" i="8"/>
  <c r="BJ1506" i="8"/>
  <c r="BK1506" i="8" s="1"/>
  <c r="J1506" i="8"/>
  <c r="I1506" i="8"/>
  <c r="H1506" i="8"/>
  <c r="G1506" i="8"/>
  <c r="F1506" i="8"/>
  <c r="A1506" i="8"/>
  <c r="DP1505" i="8"/>
  <c r="DO1505" i="8"/>
  <c r="DN1505" i="8"/>
  <c r="DM1505" i="8"/>
  <c r="DK1505" i="8"/>
  <c r="DL1505" i="8" s="1"/>
  <c r="DJ1505" i="8"/>
  <c r="DI1505" i="8"/>
  <c r="DH1505" i="8"/>
  <c r="DG1505" i="8"/>
  <c r="DE1505" i="8"/>
  <c r="DF1505" i="8" s="1"/>
  <c r="DD1505" i="8"/>
  <c r="DC1505" i="8"/>
  <c r="DB1505" i="8"/>
  <c r="DA1505" i="8"/>
  <c r="CZ1505" i="8"/>
  <c r="CY1505" i="8"/>
  <c r="CX1505" i="8"/>
  <c r="CV1505" i="8"/>
  <c r="CW1505" i="8" s="1"/>
  <c r="CU1505" i="8"/>
  <c r="CT1505" i="8"/>
  <c r="CS1505" i="8"/>
  <c r="CR1505" i="8"/>
  <c r="CQ1505" i="8"/>
  <c r="CP1505" i="8"/>
  <c r="CO1505" i="8"/>
  <c r="CN1505" i="8"/>
  <c r="CL1505" i="8"/>
  <c r="CM1505" i="8" s="1"/>
  <c r="CG1505" i="8"/>
  <c r="CF1505" i="8"/>
  <c r="CE1505" i="8"/>
  <c r="CD1505" i="8"/>
  <c r="CC1505" i="8"/>
  <c r="CB1505" i="8"/>
  <c r="CA1505" i="8"/>
  <c r="BZ1505" i="8"/>
  <c r="BY1505" i="8"/>
  <c r="BW1505" i="8"/>
  <c r="BX1505" i="8" s="1"/>
  <c r="BV1505" i="8"/>
  <c r="BU1505" i="8"/>
  <c r="BT1505" i="8"/>
  <c r="BS1505" i="8"/>
  <c r="BR1505" i="8"/>
  <c r="BQ1505" i="8"/>
  <c r="BP1505" i="8"/>
  <c r="BO1505" i="8"/>
  <c r="BN1505" i="8"/>
  <c r="BM1505" i="8"/>
  <c r="BL1505" i="8"/>
  <c r="BJ1505" i="8"/>
  <c r="BK1505" i="8" s="1"/>
  <c r="J1505" i="8"/>
  <c r="I1505" i="8"/>
  <c r="H1505" i="8"/>
  <c r="G1505" i="8"/>
  <c r="F1505" i="8"/>
  <c r="A1505" i="8"/>
  <c r="DP1504" i="8"/>
  <c r="DO1504" i="8"/>
  <c r="DN1504" i="8"/>
  <c r="DM1504" i="8"/>
  <c r="DK1504" i="8"/>
  <c r="DL1504" i="8" s="1"/>
  <c r="DJ1504" i="8"/>
  <c r="DI1504" i="8"/>
  <c r="DH1504" i="8"/>
  <c r="DG1504" i="8"/>
  <c r="DE1504" i="8"/>
  <c r="DF1504" i="8" s="1"/>
  <c r="DD1504" i="8"/>
  <c r="DC1504" i="8"/>
  <c r="DB1504" i="8"/>
  <c r="DA1504" i="8"/>
  <c r="CZ1504" i="8"/>
  <c r="CY1504" i="8"/>
  <c r="CX1504" i="8"/>
  <c r="CV1504" i="8"/>
  <c r="CW1504" i="8" s="1"/>
  <c r="CU1504" i="8"/>
  <c r="CT1504" i="8"/>
  <c r="CS1504" i="8"/>
  <c r="CR1504" i="8"/>
  <c r="CQ1504" i="8"/>
  <c r="CP1504" i="8"/>
  <c r="CO1504" i="8"/>
  <c r="CN1504" i="8"/>
  <c r="CL1504" i="8"/>
  <c r="CM1504" i="8" s="1"/>
  <c r="CG1504" i="8"/>
  <c r="CF1504" i="8"/>
  <c r="CE1504" i="8"/>
  <c r="CD1504" i="8"/>
  <c r="CC1504" i="8"/>
  <c r="CB1504" i="8"/>
  <c r="CA1504" i="8"/>
  <c r="BZ1504" i="8"/>
  <c r="BY1504" i="8"/>
  <c r="BW1504" i="8"/>
  <c r="BX1504" i="8" s="1"/>
  <c r="BV1504" i="8"/>
  <c r="BU1504" i="8"/>
  <c r="BT1504" i="8"/>
  <c r="BS1504" i="8"/>
  <c r="BR1504" i="8"/>
  <c r="BQ1504" i="8"/>
  <c r="BP1504" i="8"/>
  <c r="BO1504" i="8"/>
  <c r="BN1504" i="8"/>
  <c r="BM1504" i="8"/>
  <c r="BL1504" i="8"/>
  <c r="BJ1504" i="8"/>
  <c r="BK1504" i="8" s="1"/>
  <c r="J1504" i="8"/>
  <c r="I1504" i="8"/>
  <c r="H1504" i="8"/>
  <c r="G1504" i="8"/>
  <c r="F1504" i="8"/>
  <c r="A1504" i="8"/>
  <c r="DP1503" i="8"/>
  <c r="DO1503" i="8"/>
  <c r="DN1503" i="8"/>
  <c r="DM1503" i="8"/>
  <c r="DK1503" i="8"/>
  <c r="DL1503" i="8" s="1"/>
  <c r="DJ1503" i="8"/>
  <c r="DI1503" i="8"/>
  <c r="DH1503" i="8"/>
  <c r="DG1503" i="8"/>
  <c r="DE1503" i="8"/>
  <c r="DF1503" i="8" s="1"/>
  <c r="DD1503" i="8"/>
  <c r="DC1503" i="8"/>
  <c r="DB1503" i="8"/>
  <c r="DA1503" i="8"/>
  <c r="CZ1503" i="8"/>
  <c r="CY1503" i="8"/>
  <c r="CX1503" i="8"/>
  <c r="CV1503" i="8"/>
  <c r="CW1503" i="8" s="1"/>
  <c r="CU1503" i="8"/>
  <c r="CT1503" i="8"/>
  <c r="CS1503" i="8"/>
  <c r="CR1503" i="8"/>
  <c r="CQ1503" i="8"/>
  <c r="CP1503" i="8"/>
  <c r="CO1503" i="8"/>
  <c r="CN1503" i="8"/>
  <c r="CL1503" i="8"/>
  <c r="CM1503" i="8" s="1"/>
  <c r="CG1503" i="8"/>
  <c r="CF1503" i="8"/>
  <c r="CE1503" i="8"/>
  <c r="CD1503" i="8"/>
  <c r="CC1503" i="8"/>
  <c r="CB1503" i="8"/>
  <c r="CA1503" i="8"/>
  <c r="BZ1503" i="8"/>
  <c r="BY1503" i="8"/>
  <c r="BW1503" i="8"/>
  <c r="BX1503" i="8" s="1"/>
  <c r="BV1503" i="8"/>
  <c r="BU1503" i="8"/>
  <c r="BT1503" i="8"/>
  <c r="BS1503" i="8"/>
  <c r="BR1503" i="8"/>
  <c r="BQ1503" i="8"/>
  <c r="BP1503" i="8"/>
  <c r="BO1503" i="8"/>
  <c r="BN1503" i="8"/>
  <c r="BM1503" i="8"/>
  <c r="BL1503" i="8"/>
  <c r="BJ1503" i="8"/>
  <c r="BK1503" i="8" s="1"/>
  <c r="J1503" i="8"/>
  <c r="I1503" i="8"/>
  <c r="H1503" i="8"/>
  <c r="G1503" i="8"/>
  <c r="F1503" i="8"/>
  <c r="A1503" i="8"/>
  <c r="DP1502" i="8"/>
  <c r="DO1502" i="8"/>
  <c r="DN1502" i="8"/>
  <c r="DM1502" i="8"/>
  <c r="DK1502" i="8"/>
  <c r="DL1502" i="8" s="1"/>
  <c r="DJ1502" i="8"/>
  <c r="DI1502" i="8"/>
  <c r="DH1502" i="8"/>
  <c r="DG1502" i="8"/>
  <c r="DE1502" i="8"/>
  <c r="DF1502" i="8" s="1"/>
  <c r="DD1502" i="8"/>
  <c r="DC1502" i="8"/>
  <c r="DB1502" i="8"/>
  <c r="DA1502" i="8"/>
  <c r="CZ1502" i="8"/>
  <c r="CY1502" i="8"/>
  <c r="CX1502" i="8"/>
  <c r="CV1502" i="8"/>
  <c r="CW1502" i="8" s="1"/>
  <c r="CU1502" i="8"/>
  <c r="CT1502" i="8"/>
  <c r="CS1502" i="8"/>
  <c r="CR1502" i="8"/>
  <c r="CQ1502" i="8"/>
  <c r="CP1502" i="8"/>
  <c r="CO1502" i="8"/>
  <c r="CN1502" i="8"/>
  <c r="CL1502" i="8"/>
  <c r="CM1502" i="8" s="1"/>
  <c r="CG1502" i="8"/>
  <c r="CF1502" i="8"/>
  <c r="CE1502" i="8"/>
  <c r="CD1502" i="8"/>
  <c r="CC1502" i="8"/>
  <c r="CB1502" i="8"/>
  <c r="CA1502" i="8"/>
  <c r="BZ1502" i="8"/>
  <c r="BY1502" i="8"/>
  <c r="BW1502" i="8"/>
  <c r="BX1502" i="8" s="1"/>
  <c r="BV1502" i="8"/>
  <c r="BU1502" i="8"/>
  <c r="BT1502" i="8"/>
  <c r="BS1502" i="8"/>
  <c r="BR1502" i="8"/>
  <c r="BQ1502" i="8"/>
  <c r="BP1502" i="8"/>
  <c r="BO1502" i="8"/>
  <c r="BN1502" i="8"/>
  <c r="BM1502" i="8"/>
  <c r="BL1502" i="8"/>
  <c r="BJ1502" i="8"/>
  <c r="BK1502" i="8" s="1"/>
  <c r="J1502" i="8"/>
  <c r="I1502" i="8"/>
  <c r="H1502" i="8"/>
  <c r="G1502" i="8"/>
  <c r="F1502" i="8"/>
  <c r="A1502" i="8"/>
  <c r="DP1501" i="8"/>
  <c r="DO1501" i="8"/>
  <c r="DN1501" i="8"/>
  <c r="DM1501" i="8"/>
  <c r="DK1501" i="8"/>
  <c r="DL1501" i="8" s="1"/>
  <c r="DJ1501" i="8"/>
  <c r="DI1501" i="8"/>
  <c r="DH1501" i="8"/>
  <c r="DG1501" i="8"/>
  <c r="DE1501" i="8"/>
  <c r="DF1501" i="8" s="1"/>
  <c r="DD1501" i="8"/>
  <c r="DC1501" i="8"/>
  <c r="DB1501" i="8"/>
  <c r="DA1501" i="8"/>
  <c r="CZ1501" i="8"/>
  <c r="CY1501" i="8"/>
  <c r="CX1501" i="8"/>
  <c r="CV1501" i="8"/>
  <c r="CW1501" i="8" s="1"/>
  <c r="CU1501" i="8"/>
  <c r="CT1501" i="8"/>
  <c r="CS1501" i="8"/>
  <c r="CR1501" i="8"/>
  <c r="CQ1501" i="8"/>
  <c r="CP1501" i="8"/>
  <c r="CO1501" i="8"/>
  <c r="CN1501" i="8"/>
  <c r="CL1501" i="8"/>
  <c r="CM1501" i="8" s="1"/>
  <c r="CG1501" i="8"/>
  <c r="CF1501" i="8"/>
  <c r="CE1501" i="8"/>
  <c r="CD1501" i="8"/>
  <c r="CC1501" i="8"/>
  <c r="CB1501" i="8"/>
  <c r="CA1501" i="8"/>
  <c r="BZ1501" i="8"/>
  <c r="BY1501" i="8"/>
  <c r="BW1501" i="8"/>
  <c r="BX1501" i="8" s="1"/>
  <c r="BV1501" i="8"/>
  <c r="BU1501" i="8"/>
  <c r="BT1501" i="8"/>
  <c r="BS1501" i="8"/>
  <c r="BR1501" i="8"/>
  <c r="BQ1501" i="8"/>
  <c r="BP1501" i="8"/>
  <c r="BO1501" i="8"/>
  <c r="BN1501" i="8"/>
  <c r="BM1501" i="8"/>
  <c r="BL1501" i="8"/>
  <c r="BJ1501" i="8"/>
  <c r="BK1501" i="8" s="1"/>
  <c r="J1501" i="8"/>
  <c r="I1501" i="8"/>
  <c r="H1501" i="8"/>
  <c r="G1501" i="8"/>
  <c r="F1501" i="8"/>
  <c r="A1501" i="8"/>
  <c r="DP1500" i="8"/>
  <c r="DO1500" i="8"/>
  <c r="DN1500" i="8"/>
  <c r="DM1500" i="8"/>
  <c r="DK1500" i="8"/>
  <c r="DL1500" i="8" s="1"/>
  <c r="DJ1500" i="8"/>
  <c r="DI1500" i="8"/>
  <c r="DH1500" i="8"/>
  <c r="DG1500" i="8"/>
  <c r="DE1500" i="8"/>
  <c r="DF1500" i="8" s="1"/>
  <c r="DD1500" i="8"/>
  <c r="DC1500" i="8"/>
  <c r="DB1500" i="8"/>
  <c r="DA1500" i="8"/>
  <c r="CZ1500" i="8"/>
  <c r="CY1500" i="8"/>
  <c r="CX1500" i="8"/>
  <c r="CV1500" i="8"/>
  <c r="CW1500" i="8" s="1"/>
  <c r="CU1500" i="8"/>
  <c r="CT1500" i="8"/>
  <c r="CS1500" i="8"/>
  <c r="CR1500" i="8"/>
  <c r="CQ1500" i="8"/>
  <c r="CP1500" i="8"/>
  <c r="CO1500" i="8"/>
  <c r="CN1500" i="8"/>
  <c r="CL1500" i="8"/>
  <c r="CM1500" i="8" s="1"/>
  <c r="CG1500" i="8"/>
  <c r="CF1500" i="8"/>
  <c r="CE1500" i="8"/>
  <c r="CD1500" i="8"/>
  <c r="CC1500" i="8"/>
  <c r="CB1500" i="8"/>
  <c r="CA1500" i="8"/>
  <c r="BZ1500" i="8"/>
  <c r="BY1500" i="8"/>
  <c r="BW1500" i="8"/>
  <c r="BX1500" i="8" s="1"/>
  <c r="BV1500" i="8"/>
  <c r="BU1500" i="8"/>
  <c r="BT1500" i="8"/>
  <c r="BS1500" i="8"/>
  <c r="BR1500" i="8"/>
  <c r="BQ1500" i="8"/>
  <c r="BP1500" i="8"/>
  <c r="BO1500" i="8"/>
  <c r="BN1500" i="8"/>
  <c r="BM1500" i="8"/>
  <c r="BL1500" i="8"/>
  <c r="BJ1500" i="8"/>
  <c r="BK1500" i="8" s="1"/>
  <c r="J1500" i="8"/>
  <c r="I1500" i="8"/>
  <c r="H1500" i="8"/>
  <c r="G1500" i="8"/>
  <c r="F1500" i="8"/>
  <c r="A1500" i="8"/>
  <c r="DP1499" i="8"/>
  <c r="DO1499" i="8"/>
  <c r="DN1499" i="8"/>
  <c r="DM1499" i="8"/>
  <c r="DK1499" i="8"/>
  <c r="DL1499" i="8" s="1"/>
  <c r="DJ1499" i="8"/>
  <c r="DI1499" i="8"/>
  <c r="DH1499" i="8"/>
  <c r="DG1499" i="8"/>
  <c r="DE1499" i="8"/>
  <c r="DF1499" i="8" s="1"/>
  <c r="DD1499" i="8"/>
  <c r="DC1499" i="8"/>
  <c r="DB1499" i="8"/>
  <c r="DA1499" i="8"/>
  <c r="CZ1499" i="8"/>
  <c r="CY1499" i="8"/>
  <c r="CX1499" i="8"/>
  <c r="CV1499" i="8"/>
  <c r="CW1499" i="8" s="1"/>
  <c r="CU1499" i="8"/>
  <c r="CT1499" i="8"/>
  <c r="CS1499" i="8"/>
  <c r="CR1499" i="8"/>
  <c r="CQ1499" i="8"/>
  <c r="CP1499" i="8"/>
  <c r="CO1499" i="8"/>
  <c r="CN1499" i="8"/>
  <c r="CL1499" i="8"/>
  <c r="CM1499" i="8" s="1"/>
  <c r="CG1499" i="8"/>
  <c r="CF1499" i="8"/>
  <c r="CE1499" i="8"/>
  <c r="CD1499" i="8"/>
  <c r="CC1499" i="8"/>
  <c r="CB1499" i="8"/>
  <c r="CA1499" i="8"/>
  <c r="BZ1499" i="8"/>
  <c r="BY1499" i="8"/>
  <c r="BW1499" i="8"/>
  <c r="BX1499" i="8" s="1"/>
  <c r="BV1499" i="8"/>
  <c r="BU1499" i="8"/>
  <c r="BT1499" i="8"/>
  <c r="BS1499" i="8"/>
  <c r="BR1499" i="8"/>
  <c r="BQ1499" i="8"/>
  <c r="BP1499" i="8"/>
  <c r="BO1499" i="8"/>
  <c r="BN1499" i="8"/>
  <c r="BM1499" i="8"/>
  <c r="BL1499" i="8"/>
  <c r="BJ1499" i="8"/>
  <c r="BK1499" i="8" s="1"/>
  <c r="J1499" i="8"/>
  <c r="I1499" i="8"/>
  <c r="H1499" i="8"/>
  <c r="G1499" i="8"/>
  <c r="F1499" i="8"/>
  <c r="A1499" i="8"/>
  <c r="DP1498" i="8"/>
  <c r="DO1498" i="8"/>
  <c r="DN1498" i="8"/>
  <c r="DM1498" i="8"/>
  <c r="DK1498" i="8"/>
  <c r="DL1498" i="8" s="1"/>
  <c r="DJ1498" i="8"/>
  <c r="DI1498" i="8"/>
  <c r="DH1498" i="8"/>
  <c r="DG1498" i="8"/>
  <c r="DE1498" i="8"/>
  <c r="DF1498" i="8" s="1"/>
  <c r="DD1498" i="8"/>
  <c r="DC1498" i="8"/>
  <c r="DB1498" i="8"/>
  <c r="DA1498" i="8"/>
  <c r="CZ1498" i="8"/>
  <c r="CY1498" i="8"/>
  <c r="CX1498" i="8"/>
  <c r="CV1498" i="8"/>
  <c r="CW1498" i="8" s="1"/>
  <c r="CU1498" i="8"/>
  <c r="CT1498" i="8"/>
  <c r="CS1498" i="8"/>
  <c r="CR1498" i="8"/>
  <c r="CQ1498" i="8"/>
  <c r="CP1498" i="8"/>
  <c r="CO1498" i="8"/>
  <c r="CN1498" i="8"/>
  <c r="CL1498" i="8"/>
  <c r="CM1498" i="8" s="1"/>
  <c r="CG1498" i="8"/>
  <c r="CF1498" i="8"/>
  <c r="CE1498" i="8"/>
  <c r="CD1498" i="8"/>
  <c r="CC1498" i="8"/>
  <c r="CB1498" i="8"/>
  <c r="CA1498" i="8"/>
  <c r="BZ1498" i="8"/>
  <c r="BY1498" i="8"/>
  <c r="BW1498" i="8"/>
  <c r="BX1498" i="8" s="1"/>
  <c r="BV1498" i="8"/>
  <c r="BU1498" i="8"/>
  <c r="BT1498" i="8"/>
  <c r="BS1498" i="8"/>
  <c r="BR1498" i="8"/>
  <c r="BQ1498" i="8"/>
  <c r="BP1498" i="8"/>
  <c r="BO1498" i="8"/>
  <c r="BN1498" i="8"/>
  <c r="BM1498" i="8"/>
  <c r="BL1498" i="8"/>
  <c r="BJ1498" i="8"/>
  <c r="BK1498" i="8" s="1"/>
  <c r="J1498" i="8"/>
  <c r="I1498" i="8"/>
  <c r="H1498" i="8"/>
  <c r="G1498" i="8"/>
  <c r="F1498" i="8"/>
  <c r="A1498" i="8"/>
  <c r="DP1497" i="8"/>
  <c r="DO1497" i="8"/>
  <c r="DN1497" i="8"/>
  <c r="DM1497" i="8"/>
  <c r="DK1497" i="8"/>
  <c r="DL1497" i="8" s="1"/>
  <c r="DJ1497" i="8"/>
  <c r="DI1497" i="8"/>
  <c r="DH1497" i="8"/>
  <c r="DG1497" i="8"/>
  <c r="DE1497" i="8"/>
  <c r="DF1497" i="8" s="1"/>
  <c r="DD1497" i="8"/>
  <c r="DC1497" i="8"/>
  <c r="DB1497" i="8"/>
  <c r="DA1497" i="8"/>
  <c r="CZ1497" i="8"/>
  <c r="CY1497" i="8"/>
  <c r="CX1497" i="8"/>
  <c r="CV1497" i="8"/>
  <c r="CW1497" i="8" s="1"/>
  <c r="CU1497" i="8"/>
  <c r="CT1497" i="8"/>
  <c r="CS1497" i="8"/>
  <c r="CR1497" i="8"/>
  <c r="CQ1497" i="8"/>
  <c r="CP1497" i="8"/>
  <c r="CO1497" i="8"/>
  <c r="CN1497" i="8"/>
  <c r="CL1497" i="8"/>
  <c r="CM1497" i="8" s="1"/>
  <c r="CG1497" i="8"/>
  <c r="CF1497" i="8"/>
  <c r="CE1497" i="8"/>
  <c r="CD1497" i="8"/>
  <c r="CC1497" i="8"/>
  <c r="CB1497" i="8"/>
  <c r="CA1497" i="8"/>
  <c r="BZ1497" i="8"/>
  <c r="BY1497" i="8"/>
  <c r="BW1497" i="8"/>
  <c r="BX1497" i="8" s="1"/>
  <c r="BV1497" i="8"/>
  <c r="BU1497" i="8"/>
  <c r="BT1497" i="8"/>
  <c r="BS1497" i="8"/>
  <c r="BR1497" i="8"/>
  <c r="BQ1497" i="8"/>
  <c r="BP1497" i="8"/>
  <c r="BO1497" i="8"/>
  <c r="BN1497" i="8"/>
  <c r="BM1497" i="8"/>
  <c r="BL1497" i="8"/>
  <c r="BJ1497" i="8"/>
  <c r="BK1497" i="8" s="1"/>
  <c r="J1497" i="8"/>
  <c r="I1497" i="8"/>
  <c r="H1497" i="8"/>
  <c r="G1497" i="8"/>
  <c r="F1497" i="8"/>
  <c r="A1497" i="8"/>
  <c r="DP1496" i="8"/>
  <c r="DO1496" i="8"/>
  <c r="DN1496" i="8"/>
  <c r="DM1496" i="8"/>
  <c r="DK1496" i="8"/>
  <c r="DL1496" i="8" s="1"/>
  <c r="DJ1496" i="8"/>
  <c r="DI1496" i="8"/>
  <c r="DH1496" i="8"/>
  <c r="DG1496" i="8"/>
  <c r="DE1496" i="8"/>
  <c r="DF1496" i="8" s="1"/>
  <c r="DD1496" i="8"/>
  <c r="DC1496" i="8"/>
  <c r="DB1496" i="8"/>
  <c r="DA1496" i="8"/>
  <c r="CZ1496" i="8"/>
  <c r="CY1496" i="8"/>
  <c r="CX1496" i="8"/>
  <c r="CV1496" i="8"/>
  <c r="CW1496" i="8" s="1"/>
  <c r="CU1496" i="8"/>
  <c r="CT1496" i="8"/>
  <c r="CS1496" i="8"/>
  <c r="CR1496" i="8"/>
  <c r="CQ1496" i="8"/>
  <c r="CP1496" i="8"/>
  <c r="CO1496" i="8"/>
  <c r="CN1496" i="8"/>
  <c r="CL1496" i="8"/>
  <c r="CM1496" i="8" s="1"/>
  <c r="CG1496" i="8"/>
  <c r="CF1496" i="8"/>
  <c r="CE1496" i="8"/>
  <c r="CD1496" i="8"/>
  <c r="CC1496" i="8"/>
  <c r="CB1496" i="8"/>
  <c r="CA1496" i="8"/>
  <c r="BZ1496" i="8"/>
  <c r="BY1496" i="8"/>
  <c r="BW1496" i="8"/>
  <c r="BX1496" i="8" s="1"/>
  <c r="BV1496" i="8"/>
  <c r="BU1496" i="8"/>
  <c r="BT1496" i="8"/>
  <c r="BS1496" i="8"/>
  <c r="BR1496" i="8"/>
  <c r="BQ1496" i="8"/>
  <c r="BP1496" i="8"/>
  <c r="BO1496" i="8"/>
  <c r="BN1496" i="8"/>
  <c r="BM1496" i="8"/>
  <c r="BL1496" i="8"/>
  <c r="BJ1496" i="8"/>
  <c r="BK1496" i="8" s="1"/>
  <c r="J1496" i="8"/>
  <c r="I1496" i="8"/>
  <c r="H1496" i="8"/>
  <c r="G1496" i="8"/>
  <c r="F1496" i="8"/>
  <c r="A1496" i="8"/>
  <c r="DP1495" i="8"/>
  <c r="DO1495" i="8"/>
  <c r="DN1495" i="8"/>
  <c r="DM1495" i="8"/>
  <c r="DK1495" i="8"/>
  <c r="DL1495" i="8" s="1"/>
  <c r="DJ1495" i="8"/>
  <c r="DI1495" i="8"/>
  <c r="DH1495" i="8"/>
  <c r="DG1495" i="8"/>
  <c r="DE1495" i="8"/>
  <c r="DF1495" i="8" s="1"/>
  <c r="DD1495" i="8"/>
  <c r="DC1495" i="8"/>
  <c r="DB1495" i="8"/>
  <c r="DA1495" i="8"/>
  <c r="CZ1495" i="8"/>
  <c r="CY1495" i="8"/>
  <c r="CX1495" i="8"/>
  <c r="CV1495" i="8"/>
  <c r="CW1495" i="8" s="1"/>
  <c r="CU1495" i="8"/>
  <c r="CT1495" i="8"/>
  <c r="CS1495" i="8"/>
  <c r="CR1495" i="8"/>
  <c r="CQ1495" i="8"/>
  <c r="CP1495" i="8"/>
  <c r="CO1495" i="8"/>
  <c r="CN1495" i="8"/>
  <c r="CL1495" i="8"/>
  <c r="CM1495" i="8" s="1"/>
  <c r="CG1495" i="8"/>
  <c r="CF1495" i="8"/>
  <c r="CE1495" i="8"/>
  <c r="CD1495" i="8"/>
  <c r="CC1495" i="8"/>
  <c r="CB1495" i="8"/>
  <c r="CA1495" i="8"/>
  <c r="BZ1495" i="8"/>
  <c r="BY1495" i="8"/>
  <c r="BW1495" i="8"/>
  <c r="BX1495" i="8" s="1"/>
  <c r="BV1495" i="8"/>
  <c r="BU1495" i="8"/>
  <c r="BT1495" i="8"/>
  <c r="BS1495" i="8"/>
  <c r="BR1495" i="8"/>
  <c r="BQ1495" i="8"/>
  <c r="BP1495" i="8"/>
  <c r="BO1495" i="8"/>
  <c r="BN1495" i="8"/>
  <c r="BM1495" i="8"/>
  <c r="BL1495" i="8"/>
  <c r="BJ1495" i="8"/>
  <c r="BK1495" i="8" s="1"/>
  <c r="J1495" i="8"/>
  <c r="I1495" i="8"/>
  <c r="H1495" i="8"/>
  <c r="G1495" i="8"/>
  <c r="F1495" i="8"/>
  <c r="A1495" i="8"/>
  <c r="DP1494" i="8"/>
  <c r="DO1494" i="8"/>
  <c r="DN1494" i="8"/>
  <c r="DM1494" i="8"/>
  <c r="DK1494" i="8"/>
  <c r="DL1494" i="8" s="1"/>
  <c r="DJ1494" i="8"/>
  <c r="DI1494" i="8"/>
  <c r="DH1494" i="8"/>
  <c r="DG1494" i="8"/>
  <c r="DE1494" i="8"/>
  <c r="DF1494" i="8" s="1"/>
  <c r="DD1494" i="8"/>
  <c r="DC1494" i="8"/>
  <c r="DB1494" i="8"/>
  <c r="DA1494" i="8"/>
  <c r="CZ1494" i="8"/>
  <c r="CY1494" i="8"/>
  <c r="CX1494" i="8"/>
  <c r="CV1494" i="8"/>
  <c r="CW1494" i="8" s="1"/>
  <c r="CU1494" i="8"/>
  <c r="CT1494" i="8"/>
  <c r="CS1494" i="8"/>
  <c r="CR1494" i="8"/>
  <c r="CQ1494" i="8"/>
  <c r="CP1494" i="8"/>
  <c r="CO1494" i="8"/>
  <c r="CN1494" i="8"/>
  <c r="CL1494" i="8"/>
  <c r="CM1494" i="8" s="1"/>
  <c r="CG1494" i="8"/>
  <c r="CF1494" i="8"/>
  <c r="CE1494" i="8"/>
  <c r="CD1494" i="8"/>
  <c r="CC1494" i="8"/>
  <c r="CB1494" i="8"/>
  <c r="CA1494" i="8"/>
  <c r="BZ1494" i="8"/>
  <c r="BY1494" i="8"/>
  <c r="BW1494" i="8"/>
  <c r="BX1494" i="8" s="1"/>
  <c r="BV1494" i="8"/>
  <c r="BU1494" i="8"/>
  <c r="BT1494" i="8"/>
  <c r="BS1494" i="8"/>
  <c r="BR1494" i="8"/>
  <c r="BQ1494" i="8"/>
  <c r="BP1494" i="8"/>
  <c r="BO1494" i="8"/>
  <c r="BN1494" i="8"/>
  <c r="BM1494" i="8"/>
  <c r="BL1494" i="8"/>
  <c r="BJ1494" i="8"/>
  <c r="BK1494" i="8" s="1"/>
  <c r="J1494" i="8"/>
  <c r="I1494" i="8"/>
  <c r="H1494" i="8"/>
  <c r="G1494" i="8"/>
  <c r="F1494" i="8"/>
  <c r="A1494" i="8"/>
  <c r="DP1493" i="8"/>
  <c r="DO1493" i="8"/>
  <c r="DN1493" i="8"/>
  <c r="DM1493" i="8"/>
  <c r="DK1493" i="8"/>
  <c r="DL1493" i="8" s="1"/>
  <c r="DJ1493" i="8"/>
  <c r="DI1493" i="8"/>
  <c r="DH1493" i="8"/>
  <c r="DG1493" i="8"/>
  <c r="DE1493" i="8"/>
  <c r="DF1493" i="8" s="1"/>
  <c r="DD1493" i="8"/>
  <c r="DC1493" i="8"/>
  <c r="DB1493" i="8"/>
  <c r="DA1493" i="8"/>
  <c r="CZ1493" i="8"/>
  <c r="CY1493" i="8"/>
  <c r="CX1493" i="8"/>
  <c r="CV1493" i="8"/>
  <c r="CW1493" i="8" s="1"/>
  <c r="CU1493" i="8"/>
  <c r="CT1493" i="8"/>
  <c r="CS1493" i="8"/>
  <c r="CR1493" i="8"/>
  <c r="CQ1493" i="8"/>
  <c r="CP1493" i="8"/>
  <c r="CO1493" i="8"/>
  <c r="CN1493" i="8"/>
  <c r="CL1493" i="8"/>
  <c r="CM1493" i="8" s="1"/>
  <c r="CG1493" i="8"/>
  <c r="CF1493" i="8"/>
  <c r="CE1493" i="8"/>
  <c r="CD1493" i="8"/>
  <c r="CC1493" i="8"/>
  <c r="CB1493" i="8"/>
  <c r="CA1493" i="8"/>
  <c r="BZ1493" i="8"/>
  <c r="BY1493" i="8"/>
  <c r="BW1493" i="8"/>
  <c r="BX1493" i="8" s="1"/>
  <c r="BV1493" i="8"/>
  <c r="BU1493" i="8"/>
  <c r="BT1493" i="8"/>
  <c r="BS1493" i="8"/>
  <c r="BR1493" i="8"/>
  <c r="BQ1493" i="8"/>
  <c r="BP1493" i="8"/>
  <c r="BO1493" i="8"/>
  <c r="BN1493" i="8"/>
  <c r="BM1493" i="8"/>
  <c r="BL1493" i="8"/>
  <c r="BJ1493" i="8"/>
  <c r="BK1493" i="8" s="1"/>
  <c r="J1493" i="8"/>
  <c r="I1493" i="8"/>
  <c r="H1493" i="8"/>
  <c r="G1493" i="8"/>
  <c r="F1493" i="8"/>
  <c r="A1493" i="8"/>
  <c r="DP1492" i="8"/>
  <c r="DO1492" i="8"/>
  <c r="DN1492" i="8"/>
  <c r="DM1492" i="8"/>
  <c r="DK1492" i="8"/>
  <c r="DL1492" i="8" s="1"/>
  <c r="DJ1492" i="8"/>
  <c r="DI1492" i="8"/>
  <c r="DH1492" i="8"/>
  <c r="DG1492" i="8"/>
  <c r="DE1492" i="8"/>
  <c r="DF1492" i="8" s="1"/>
  <c r="DD1492" i="8"/>
  <c r="DC1492" i="8"/>
  <c r="DB1492" i="8"/>
  <c r="DA1492" i="8"/>
  <c r="CZ1492" i="8"/>
  <c r="CY1492" i="8"/>
  <c r="CX1492" i="8"/>
  <c r="CV1492" i="8"/>
  <c r="CW1492" i="8" s="1"/>
  <c r="CU1492" i="8"/>
  <c r="CT1492" i="8"/>
  <c r="CS1492" i="8"/>
  <c r="CR1492" i="8"/>
  <c r="CQ1492" i="8"/>
  <c r="CP1492" i="8"/>
  <c r="CO1492" i="8"/>
  <c r="CN1492" i="8"/>
  <c r="CL1492" i="8"/>
  <c r="CM1492" i="8" s="1"/>
  <c r="CG1492" i="8"/>
  <c r="CF1492" i="8"/>
  <c r="CE1492" i="8"/>
  <c r="CD1492" i="8"/>
  <c r="CC1492" i="8"/>
  <c r="CB1492" i="8"/>
  <c r="CA1492" i="8"/>
  <c r="BZ1492" i="8"/>
  <c r="BY1492" i="8"/>
  <c r="BW1492" i="8"/>
  <c r="BX1492" i="8" s="1"/>
  <c r="BV1492" i="8"/>
  <c r="BU1492" i="8"/>
  <c r="BT1492" i="8"/>
  <c r="BS1492" i="8"/>
  <c r="BR1492" i="8"/>
  <c r="BQ1492" i="8"/>
  <c r="BP1492" i="8"/>
  <c r="BO1492" i="8"/>
  <c r="BN1492" i="8"/>
  <c r="BM1492" i="8"/>
  <c r="BL1492" i="8"/>
  <c r="BJ1492" i="8"/>
  <c r="BK1492" i="8" s="1"/>
  <c r="J1492" i="8"/>
  <c r="I1492" i="8"/>
  <c r="H1492" i="8"/>
  <c r="G1492" i="8"/>
  <c r="F1492" i="8"/>
  <c r="A1492" i="8"/>
  <c r="DP1491" i="8"/>
  <c r="DO1491" i="8"/>
  <c r="DN1491" i="8"/>
  <c r="DM1491" i="8"/>
  <c r="DK1491" i="8"/>
  <c r="DL1491" i="8" s="1"/>
  <c r="DJ1491" i="8"/>
  <c r="DI1491" i="8"/>
  <c r="DH1491" i="8"/>
  <c r="DG1491" i="8"/>
  <c r="DE1491" i="8"/>
  <c r="DF1491" i="8" s="1"/>
  <c r="DD1491" i="8"/>
  <c r="DC1491" i="8"/>
  <c r="DB1491" i="8"/>
  <c r="DA1491" i="8"/>
  <c r="CZ1491" i="8"/>
  <c r="CY1491" i="8"/>
  <c r="CX1491" i="8"/>
  <c r="CV1491" i="8"/>
  <c r="CW1491" i="8" s="1"/>
  <c r="CU1491" i="8"/>
  <c r="CT1491" i="8"/>
  <c r="CS1491" i="8"/>
  <c r="CR1491" i="8"/>
  <c r="CQ1491" i="8"/>
  <c r="CP1491" i="8"/>
  <c r="CO1491" i="8"/>
  <c r="CN1491" i="8"/>
  <c r="CL1491" i="8"/>
  <c r="CM1491" i="8" s="1"/>
  <c r="CG1491" i="8"/>
  <c r="CF1491" i="8"/>
  <c r="CE1491" i="8"/>
  <c r="CD1491" i="8"/>
  <c r="CC1491" i="8"/>
  <c r="CB1491" i="8"/>
  <c r="CA1491" i="8"/>
  <c r="BZ1491" i="8"/>
  <c r="BY1491" i="8"/>
  <c r="BW1491" i="8"/>
  <c r="BX1491" i="8" s="1"/>
  <c r="BV1491" i="8"/>
  <c r="BU1491" i="8"/>
  <c r="BT1491" i="8"/>
  <c r="BS1491" i="8"/>
  <c r="BR1491" i="8"/>
  <c r="BQ1491" i="8"/>
  <c r="BP1491" i="8"/>
  <c r="BO1491" i="8"/>
  <c r="BN1491" i="8"/>
  <c r="BM1491" i="8"/>
  <c r="BL1491" i="8"/>
  <c r="BJ1491" i="8"/>
  <c r="BK1491" i="8" s="1"/>
  <c r="J1491" i="8"/>
  <c r="I1491" i="8"/>
  <c r="H1491" i="8"/>
  <c r="G1491" i="8"/>
  <c r="F1491" i="8"/>
  <c r="A1491" i="8"/>
  <c r="DP1490" i="8"/>
  <c r="DO1490" i="8"/>
  <c r="DN1490" i="8"/>
  <c r="DM1490" i="8"/>
  <c r="DK1490" i="8"/>
  <c r="DL1490" i="8" s="1"/>
  <c r="DJ1490" i="8"/>
  <c r="DI1490" i="8"/>
  <c r="DH1490" i="8"/>
  <c r="DG1490" i="8"/>
  <c r="DE1490" i="8"/>
  <c r="DF1490" i="8" s="1"/>
  <c r="DD1490" i="8"/>
  <c r="DC1490" i="8"/>
  <c r="DB1490" i="8"/>
  <c r="DA1490" i="8"/>
  <c r="CZ1490" i="8"/>
  <c r="CY1490" i="8"/>
  <c r="CX1490" i="8"/>
  <c r="CV1490" i="8"/>
  <c r="CW1490" i="8" s="1"/>
  <c r="CU1490" i="8"/>
  <c r="CT1490" i="8"/>
  <c r="CS1490" i="8"/>
  <c r="CR1490" i="8"/>
  <c r="CQ1490" i="8"/>
  <c r="CP1490" i="8"/>
  <c r="CO1490" i="8"/>
  <c r="CN1490" i="8"/>
  <c r="CL1490" i="8"/>
  <c r="CM1490" i="8" s="1"/>
  <c r="CG1490" i="8"/>
  <c r="CF1490" i="8"/>
  <c r="CE1490" i="8"/>
  <c r="CD1490" i="8"/>
  <c r="CC1490" i="8"/>
  <c r="CB1490" i="8"/>
  <c r="CA1490" i="8"/>
  <c r="BZ1490" i="8"/>
  <c r="BY1490" i="8"/>
  <c r="BW1490" i="8"/>
  <c r="BX1490" i="8" s="1"/>
  <c r="BV1490" i="8"/>
  <c r="BU1490" i="8"/>
  <c r="BT1490" i="8"/>
  <c r="BS1490" i="8"/>
  <c r="BR1490" i="8"/>
  <c r="BQ1490" i="8"/>
  <c r="BP1490" i="8"/>
  <c r="BO1490" i="8"/>
  <c r="BN1490" i="8"/>
  <c r="BM1490" i="8"/>
  <c r="BL1490" i="8"/>
  <c r="BJ1490" i="8"/>
  <c r="BK1490" i="8" s="1"/>
  <c r="J1490" i="8"/>
  <c r="I1490" i="8"/>
  <c r="H1490" i="8"/>
  <c r="G1490" i="8"/>
  <c r="F1490" i="8"/>
  <c r="A1490" i="8"/>
  <c r="DP1489" i="8"/>
  <c r="DO1489" i="8"/>
  <c r="DN1489" i="8"/>
  <c r="DM1489" i="8"/>
  <c r="DK1489" i="8"/>
  <c r="DL1489" i="8" s="1"/>
  <c r="DJ1489" i="8"/>
  <c r="DI1489" i="8"/>
  <c r="DH1489" i="8"/>
  <c r="DG1489" i="8"/>
  <c r="DE1489" i="8"/>
  <c r="DF1489" i="8" s="1"/>
  <c r="DD1489" i="8"/>
  <c r="DC1489" i="8"/>
  <c r="DB1489" i="8"/>
  <c r="DA1489" i="8"/>
  <c r="CZ1489" i="8"/>
  <c r="CY1489" i="8"/>
  <c r="CX1489" i="8"/>
  <c r="CV1489" i="8"/>
  <c r="CW1489" i="8" s="1"/>
  <c r="CU1489" i="8"/>
  <c r="CT1489" i="8"/>
  <c r="CS1489" i="8"/>
  <c r="CR1489" i="8"/>
  <c r="CQ1489" i="8"/>
  <c r="CP1489" i="8"/>
  <c r="CO1489" i="8"/>
  <c r="CN1489" i="8"/>
  <c r="CL1489" i="8"/>
  <c r="CM1489" i="8" s="1"/>
  <c r="CG1489" i="8"/>
  <c r="CF1489" i="8"/>
  <c r="CE1489" i="8"/>
  <c r="CD1489" i="8"/>
  <c r="CC1489" i="8"/>
  <c r="CB1489" i="8"/>
  <c r="CA1489" i="8"/>
  <c r="BZ1489" i="8"/>
  <c r="BY1489" i="8"/>
  <c r="BW1489" i="8"/>
  <c r="BX1489" i="8" s="1"/>
  <c r="BV1489" i="8"/>
  <c r="BU1489" i="8"/>
  <c r="BT1489" i="8"/>
  <c r="BS1489" i="8"/>
  <c r="BR1489" i="8"/>
  <c r="BQ1489" i="8"/>
  <c r="BP1489" i="8"/>
  <c r="BO1489" i="8"/>
  <c r="BN1489" i="8"/>
  <c r="BM1489" i="8"/>
  <c r="BL1489" i="8"/>
  <c r="BJ1489" i="8"/>
  <c r="BK1489" i="8" s="1"/>
  <c r="J1489" i="8"/>
  <c r="I1489" i="8"/>
  <c r="H1489" i="8"/>
  <c r="G1489" i="8"/>
  <c r="F1489" i="8"/>
  <c r="A1489" i="8"/>
  <c r="DP1488" i="8"/>
  <c r="DO1488" i="8"/>
  <c r="DN1488" i="8"/>
  <c r="DM1488" i="8"/>
  <c r="DK1488" i="8"/>
  <c r="DL1488" i="8" s="1"/>
  <c r="DJ1488" i="8"/>
  <c r="DI1488" i="8"/>
  <c r="DH1488" i="8"/>
  <c r="DG1488" i="8"/>
  <c r="DE1488" i="8"/>
  <c r="DF1488" i="8" s="1"/>
  <c r="DD1488" i="8"/>
  <c r="DC1488" i="8"/>
  <c r="DB1488" i="8"/>
  <c r="DA1488" i="8"/>
  <c r="CZ1488" i="8"/>
  <c r="CY1488" i="8"/>
  <c r="CX1488" i="8"/>
  <c r="CV1488" i="8"/>
  <c r="CW1488" i="8" s="1"/>
  <c r="CU1488" i="8"/>
  <c r="CT1488" i="8"/>
  <c r="CS1488" i="8"/>
  <c r="CR1488" i="8"/>
  <c r="CQ1488" i="8"/>
  <c r="CP1488" i="8"/>
  <c r="CO1488" i="8"/>
  <c r="CN1488" i="8"/>
  <c r="CL1488" i="8"/>
  <c r="CM1488" i="8" s="1"/>
  <c r="CG1488" i="8"/>
  <c r="CF1488" i="8"/>
  <c r="CE1488" i="8"/>
  <c r="CD1488" i="8"/>
  <c r="CC1488" i="8"/>
  <c r="CB1488" i="8"/>
  <c r="CA1488" i="8"/>
  <c r="BZ1488" i="8"/>
  <c r="BY1488" i="8"/>
  <c r="BW1488" i="8"/>
  <c r="BX1488" i="8" s="1"/>
  <c r="BV1488" i="8"/>
  <c r="BU1488" i="8"/>
  <c r="BT1488" i="8"/>
  <c r="BS1488" i="8"/>
  <c r="BR1488" i="8"/>
  <c r="BQ1488" i="8"/>
  <c r="BP1488" i="8"/>
  <c r="BO1488" i="8"/>
  <c r="BN1488" i="8"/>
  <c r="BM1488" i="8"/>
  <c r="BL1488" i="8"/>
  <c r="BJ1488" i="8"/>
  <c r="BK1488" i="8" s="1"/>
  <c r="J1488" i="8"/>
  <c r="I1488" i="8"/>
  <c r="H1488" i="8"/>
  <c r="G1488" i="8"/>
  <c r="F1488" i="8"/>
  <c r="A1488" i="8"/>
  <c r="DP1487" i="8"/>
  <c r="DO1487" i="8"/>
  <c r="DN1487" i="8"/>
  <c r="DM1487" i="8"/>
  <c r="DK1487" i="8"/>
  <c r="DL1487" i="8" s="1"/>
  <c r="DJ1487" i="8"/>
  <c r="DI1487" i="8"/>
  <c r="DH1487" i="8"/>
  <c r="DG1487" i="8"/>
  <c r="DE1487" i="8"/>
  <c r="DF1487" i="8" s="1"/>
  <c r="DD1487" i="8"/>
  <c r="DC1487" i="8"/>
  <c r="DB1487" i="8"/>
  <c r="DA1487" i="8"/>
  <c r="CZ1487" i="8"/>
  <c r="CY1487" i="8"/>
  <c r="CX1487" i="8"/>
  <c r="CV1487" i="8"/>
  <c r="CW1487" i="8" s="1"/>
  <c r="CU1487" i="8"/>
  <c r="CT1487" i="8"/>
  <c r="CS1487" i="8"/>
  <c r="CR1487" i="8"/>
  <c r="CQ1487" i="8"/>
  <c r="CP1487" i="8"/>
  <c r="CO1487" i="8"/>
  <c r="CN1487" i="8"/>
  <c r="CL1487" i="8"/>
  <c r="CM1487" i="8" s="1"/>
  <c r="CG1487" i="8"/>
  <c r="CF1487" i="8"/>
  <c r="CE1487" i="8"/>
  <c r="CD1487" i="8"/>
  <c r="CC1487" i="8"/>
  <c r="CB1487" i="8"/>
  <c r="CA1487" i="8"/>
  <c r="BZ1487" i="8"/>
  <c r="BY1487" i="8"/>
  <c r="BW1487" i="8"/>
  <c r="BX1487" i="8" s="1"/>
  <c r="BV1487" i="8"/>
  <c r="BU1487" i="8"/>
  <c r="BT1487" i="8"/>
  <c r="BS1487" i="8"/>
  <c r="BR1487" i="8"/>
  <c r="BQ1487" i="8"/>
  <c r="BP1487" i="8"/>
  <c r="BO1487" i="8"/>
  <c r="BN1487" i="8"/>
  <c r="BM1487" i="8"/>
  <c r="BL1487" i="8"/>
  <c r="BJ1487" i="8"/>
  <c r="BK1487" i="8" s="1"/>
  <c r="J1487" i="8"/>
  <c r="I1487" i="8"/>
  <c r="H1487" i="8"/>
  <c r="G1487" i="8"/>
  <c r="F1487" i="8"/>
  <c r="A1487" i="8"/>
  <c r="DP1486" i="8"/>
  <c r="DO1486" i="8"/>
  <c r="DN1486" i="8"/>
  <c r="DM1486" i="8"/>
  <c r="DK1486" i="8"/>
  <c r="DL1486" i="8" s="1"/>
  <c r="DJ1486" i="8"/>
  <c r="DI1486" i="8"/>
  <c r="DH1486" i="8"/>
  <c r="DG1486" i="8"/>
  <c r="DE1486" i="8"/>
  <c r="DF1486" i="8" s="1"/>
  <c r="DD1486" i="8"/>
  <c r="DC1486" i="8"/>
  <c r="DB1486" i="8"/>
  <c r="DA1486" i="8"/>
  <c r="CZ1486" i="8"/>
  <c r="CY1486" i="8"/>
  <c r="CX1486" i="8"/>
  <c r="CV1486" i="8"/>
  <c r="CW1486" i="8" s="1"/>
  <c r="CU1486" i="8"/>
  <c r="CT1486" i="8"/>
  <c r="CS1486" i="8"/>
  <c r="CR1486" i="8"/>
  <c r="CQ1486" i="8"/>
  <c r="CP1486" i="8"/>
  <c r="CO1486" i="8"/>
  <c r="CN1486" i="8"/>
  <c r="CL1486" i="8"/>
  <c r="CM1486" i="8" s="1"/>
  <c r="CG1486" i="8"/>
  <c r="CF1486" i="8"/>
  <c r="CE1486" i="8"/>
  <c r="CD1486" i="8"/>
  <c r="CC1486" i="8"/>
  <c r="CB1486" i="8"/>
  <c r="CA1486" i="8"/>
  <c r="BZ1486" i="8"/>
  <c r="BY1486" i="8"/>
  <c r="BW1486" i="8"/>
  <c r="BX1486" i="8" s="1"/>
  <c r="BV1486" i="8"/>
  <c r="BU1486" i="8"/>
  <c r="BT1486" i="8"/>
  <c r="BS1486" i="8"/>
  <c r="BR1486" i="8"/>
  <c r="BQ1486" i="8"/>
  <c r="BP1486" i="8"/>
  <c r="BO1486" i="8"/>
  <c r="BN1486" i="8"/>
  <c r="BM1486" i="8"/>
  <c r="BL1486" i="8"/>
  <c r="BJ1486" i="8"/>
  <c r="BK1486" i="8" s="1"/>
  <c r="J1486" i="8"/>
  <c r="I1486" i="8"/>
  <c r="H1486" i="8"/>
  <c r="G1486" i="8"/>
  <c r="F1486" i="8"/>
  <c r="A1486" i="8"/>
  <c r="DP1485" i="8"/>
  <c r="DO1485" i="8"/>
  <c r="DN1485" i="8"/>
  <c r="DM1485" i="8"/>
  <c r="DK1485" i="8"/>
  <c r="DL1485" i="8" s="1"/>
  <c r="DJ1485" i="8"/>
  <c r="DI1485" i="8"/>
  <c r="DH1485" i="8"/>
  <c r="DG1485" i="8"/>
  <c r="DE1485" i="8"/>
  <c r="DF1485" i="8" s="1"/>
  <c r="DD1485" i="8"/>
  <c r="DC1485" i="8"/>
  <c r="DB1485" i="8"/>
  <c r="DA1485" i="8"/>
  <c r="CZ1485" i="8"/>
  <c r="CY1485" i="8"/>
  <c r="CX1485" i="8"/>
  <c r="CV1485" i="8"/>
  <c r="CW1485" i="8" s="1"/>
  <c r="CU1485" i="8"/>
  <c r="CT1485" i="8"/>
  <c r="CS1485" i="8"/>
  <c r="CR1485" i="8"/>
  <c r="CQ1485" i="8"/>
  <c r="CP1485" i="8"/>
  <c r="CO1485" i="8"/>
  <c r="CN1485" i="8"/>
  <c r="CL1485" i="8"/>
  <c r="CM1485" i="8" s="1"/>
  <c r="CG1485" i="8"/>
  <c r="CF1485" i="8"/>
  <c r="CE1485" i="8"/>
  <c r="CD1485" i="8"/>
  <c r="CC1485" i="8"/>
  <c r="CB1485" i="8"/>
  <c r="CA1485" i="8"/>
  <c r="BZ1485" i="8"/>
  <c r="BY1485" i="8"/>
  <c r="BW1485" i="8"/>
  <c r="BX1485" i="8" s="1"/>
  <c r="BV1485" i="8"/>
  <c r="BU1485" i="8"/>
  <c r="BT1485" i="8"/>
  <c r="BS1485" i="8"/>
  <c r="BR1485" i="8"/>
  <c r="BQ1485" i="8"/>
  <c r="BP1485" i="8"/>
  <c r="BO1485" i="8"/>
  <c r="BN1485" i="8"/>
  <c r="BM1485" i="8"/>
  <c r="BL1485" i="8"/>
  <c r="BJ1485" i="8"/>
  <c r="BK1485" i="8" s="1"/>
  <c r="J1485" i="8"/>
  <c r="I1485" i="8"/>
  <c r="H1485" i="8"/>
  <c r="G1485" i="8"/>
  <c r="F1485" i="8"/>
  <c r="A1485" i="8"/>
  <c r="DP1484" i="8"/>
  <c r="DO1484" i="8"/>
  <c r="DN1484" i="8"/>
  <c r="DM1484" i="8"/>
  <c r="DK1484" i="8"/>
  <c r="DL1484" i="8" s="1"/>
  <c r="DJ1484" i="8"/>
  <c r="DI1484" i="8"/>
  <c r="DH1484" i="8"/>
  <c r="DG1484" i="8"/>
  <c r="DE1484" i="8"/>
  <c r="DF1484" i="8" s="1"/>
  <c r="DD1484" i="8"/>
  <c r="DC1484" i="8"/>
  <c r="DB1484" i="8"/>
  <c r="DA1484" i="8"/>
  <c r="CZ1484" i="8"/>
  <c r="CY1484" i="8"/>
  <c r="CX1484" i="8"/>
  <c r="CV1484" i="8"/>
  <c r="CW1484" i="8" s="1"/>
  <c r="CU1484" i="8"/>
  <c r="CT1484" i="8"/>
  <c r="CS1484" i="8"/>
  <c r="CR1484" i="8"/>
  <c r="CQ1484" i="8"/>
  <c r="CP1484" i="8"/>
  <c r="CO1484" i="8"/>
  <c r="CN1484" i="8"/>
  <c r="CL1484" i="8"/>
  <c r="CM1484" i="8" s="1"/>
  <c r="CG1484" i="8"/>
  <c r="CF1484" i="8"/>
  <c r="CE1484" i="8"/>
  <c r="CD1484" i="8"/>
  <c r="CC1484" i="8"/>
  <c r="CB1484" i="8"/>
  <c r="CA1484" i="8"/>
  <c r="BZ1484" i="8"/>
  <c r="BY1484" i="8"/>
  <c r="BW1484" i="8"/>
  <c r="BX1484" i="8" s="1"/>
  <c r="BV1484" i="8"/>
  <c r="BU1484" i="8"/>
  <c r="BT1484" i="8"/>
  <c r="BS1484" i="8"/>
  <c r="BR1484" i="8"/>
  <c r="BQ1484" i="8"/>
  <c r="BP1484" i="8"/>
  <c r="BO1484" i="8"/>
  <c r="BN1484" i="8"/>
  <c r="BM1484" i="8"/>
  <c r="BL1484" i="8"/>
  <c r="BJ1484" i="8"/>
  <c r="BK1484" i="8" s="1"/>
  <c r="J1484" i="8"/>
  <c r="I1484" i="8"/>
  <c r="H1484" i="8"/>
  <c r="G1484" i="8"/>
  <c r="F1484" i="8"/>
  <c r="A1484" i="8"/>
  <c r="DP1483" i="8"/>
  <c r="DO1483" i="8"/>
  <c r="DN1483" i="8"/>
  <c r="DM1483" i="8"/>
  <c r="DK1483" i="8"/>
  <c r="DL1483" i="8" s="1"/>
  <c r="DJ1483" i="8"/>
  <c r="DI1483" i="8"/>
  <c r="DH1483" i="8"/>
  <c r="DG1483" i="8"/>
  <c r="DE1483" i="8"/>
  <c r="DF1483" i="8" s="1"/>
  <c r="DD1483" i="8"/>
  <c r="DC1483" i="8"/>
  <c r="DB1483" i="8"/>
  <c r="DA1483" i="8"/>
  <c r="CZ1483" i="8"/>
  <c r="CY1483" i="8"/>
  <c r="CX1483" i="8"/>
  <c r="CV1483" i="8"/>
  <c r="CW1483" i="8" s="1"/>
  <c r="CU1483" i="8"/>
  <c r="CT1483" i="8"/>
  <c r="CS1483" i="8"/>
  <c r="CR1483" i="8"/>
  <c r="CQ1483" i="8"/>
  <c r="CP1483" i="8"/>
  <c r="CO1483" i="8"/>
  <c r="CN1483" i="8"/>
  <c r="CL1483" i="8"/>
  <c r="CM1483" i="8" s="1"/>
  <c r="CG1483" i="8"/>
  <c r="CF1483" i="8"/>
  <c r="CE1483" i="8"/>
  <c r="CD1483" i="8"/>
  <c r="CC1483" i="8"/>
  <c r="CB1483" i="8"/>
  <c r="CA1483" i="8"/>
  <c r="BZ1483" i="8"/>
  <c r="BY1483" i="8"/>
  <c r="BW1483" i="8"/>
  <c r="BX1483" i="8" s="1"/>
  <c r="BV1483" i="8"/>
  <c r="BU1483" i="8"/>
  <c r="BT1483" i="8"/>
  <c r="BS1483" i="8"/>
  <c r="BR1483" i="8"/>
  <c r="BQ1483" i="8"/>
  <c r="BP1483" i="8"/>
  <c r="BO1483" i="8"/>
  <c r="BN1483" i="8"/>
  <c r="BM1483" i="8"/>
  <c r="BL1483" i="8"/>
  <c r="BJ1483" i="8"/>
  <c r="BK1483" i="8" s="1"/>
  <c r="J1483" i="8"/>
  <c r="I1483" i="8"/>
  <c r="H1483" i="8"/>
  <c r="G1483" i="8"/>
  <c r="F1483" i="8"/>
  <c r="A1483" i="8"/>
  <c r="DP1482" i="8"/>
  <c r="DO1482" i="8"/>
  <c r="DN1482" i="8"/>
  <c r="DM1482" i="8"/>
  <c r="DK1482" i="8"/>
  <c r="DL1482" i="8" s="1"/>
  <c r="DJ1482" i="8"/>
  <c r="DI1482" i="8"/>
  <c r="DH1482" i="8"/>
  <c r="DG1482" i="8"/>
  <c r="DE1482" i="8"/>
  <c r="DF1482" i="8" s="1"/>
  <c r="DD1482" i="8"/>
  <c r="DC1482" i="8"/>
  <c r="DB1482" i="8"/>
  <c r="DA1482" i="8"/>
  <c r="CZ1482" i="8"/>
  <c r="CY1482" i="8"/>
  <c r="CX1482" i="8"/>
  <c r="CV1482" i="8"/>
  <c r="CW1482" i="8" s="1"/>
  <c r="CU1482" i="8"/>
  <c r="CT1482" i="8"/>
  <c r="CS1482" i="8"/>
  <c r="CR1482" i="8"/>
  <c r="CQ1482" i="8"/>
  <c r="CP1482" i="8"/>
  <c r="CO1482" i="8"/>
  <c r="CN1482" i="8"/>
  <c r="CL1482" i="8"/>
  <c r="CM1482" i="8" s="1"/>
  <c r="CG1482" i="8"/>
  <c r="CF1482" i="8"/>
  <c r="CE1482" i="8"/>
  <c r="CD1482" i="8"/>
  <c r="CC1482" i="8"/>
  <c r="CB1482" i="8"/>
  <c r="CA1482" i="8"/>
  <c r="BZ1482" i="8"/>
  <c r="BY1482" i="8"/>
  <c r="BW1482" i="8"/>
  <c r="BX1482" i="8" s="1"/>
  <c r="BV1482" i="8"/>
  <c r="BU1482" i="8"/>
  <c r="BT1482" i="8"/>
  <c r="BS1482" i="8"/>
  <c r="BR1482" i="8"/>
  <c r="BQ1482" i="8"/>
  <c r="BP1482" i="8"/>
  <c r="BO1482" i="8"/>
  <c r="BN1482" i="8"/>
  <c r="BM1482" i="8"/>
  <c r="BL1482" i="8"/>
  <c r="BJ1482" i="8"/>
  <c r="BK1482" i="8" s="1"/>
  <c r="J1482" i="8"/>
  <c r="I1482" i="8"/>
  <c r="H1482" i="8"/>
  <c r="G1482" i="8"/>
  <c r="F1482" i="8"/>
  <c r="A1482" i="8"/>
  <c r="DP1481" i="8"/>
  <c r="DO1481" i="8"/>
  <c r="DN1481" i="8"/>
  <c r="DM1481" i="8"/>
  <c r="DK1481" i="8"/>
  <c r="DL1481" i="8" s="1"/>
  <c r="DJ1481" i="8"/>
  <c r="DI1481" i="8"/>
  <c r="DH1481" i="8"/>
  <c r="DG1481" i="8"/>
  <c r="DE1481" i="8"/>
  <c r="DF1481" i="8" s="1"/>
  <c r="DD1481" i="8"/>
  <c r="DC1481" i="8"/>
  <c r="DB1481" i="8"/>
  <c r="DA1481" i="8"/>
  <c r="CZ1481" i="8"/>
  <c r="CY1481" i="8"/>
  <c r="CX1481" i="8"/>
  <c r="CV1481" i="8"/>
  <c r="CW1481" i="8" s="1"/>
  <c r="CU1481" i="8"/>
  <c r="CT1481" i="8"/>
  <c r="CS1481" i="8"/>
  <c r="CR1481" i="8"/>
  <c r="CQ1481" i="8"/>
  <c r="CP1481" i="8"/>
  <c r="CO1481" i="8"/>
  <c r="CN1481" i="8"/>
  <c r="CL1481" i="8"/>
  <c r="CM1481" i="8" s="1"/>
  <c r="CG1481" i="8"/>
  <c r="CF1481" i="8"/>
  <c r="CE1481" i="8"/>
  <c r="CD1481" i="8"/>
  <c r="CC1481" i="8"/>
  <c r="CB1481" i="8"/>
  <c r="CA1481" i="8"/>
  <c r="BZ1481" i="8"/>
  <c r="BY1481" i="8"/>
  <c r="BW1481" i="8"/>
  <c r="BX1481" i="8" s="1"/>
  <c r="BV1481" i="8"/>
  <c r="BU1481" i="8"/>
  <c r="BT1481" i="8"/>
  <c r="BS1481" i="8"/>
  <c r="BR1481" i="8"/>
  <c r="BQ1481" i="8"/>
  <c r="BP1481" i="8"/>
  <c r="BO1481" i="8"/>
  <c r="BN1481" i="8"/>
  <c r="BM1481" i="8"/>
  <c r="BL1481" i="8"/>
  <c r="BJ1481" i="8"/>
  <c r="BK1481" i="8" s="1"/>
  <c r="J1481" i="8"/>
  <c r="I1481" i="8"/>
  <c r="H1481" i="8"/>
  <c r="G1481" i="8"/>
  <c r="F1481" i="8"/>
  <c r="A1481" i="8"/>
  <c r="DP1480" i="8"/>
  <c r="DO1480" i="8"/>
  <c r="DN1480" i="8"/>
  <c r="DM1480" i="8"/>
  <c r="DK1480" i="8"/>
  <c r="DL1480" i="8" s="1"/>
  <c r="DJ1480" i="8"/>
  <c r="DI1480" i="8"/>
  <c r="DH1480" i="8"/>
  <c r="DG1480" i="8"/>
  <c r="DE1480" i="8"/>
  <c r="DF1480" i="8" s="1"/>
  <c r="DD1480" i="8"/>
  <c r="DC1480" i="8"/>
  <c r="DB1480" i="8"/>
  <c r="DA1480" i="8"/>
  <c r="CZ1480" i="8"/>
  <c r="CY1480" i="8"/>
  <c r="CX1480" i="8"/>
  <c r="CV1480" i="8"/>
  <c r="CW1480" i="8" s="1"/>
  <c r="CU1480" i="8"/>
  <c r="CT1480" i="8"/>
  <c r="CS1480" i="8"/>
  <c r="CR1480" i="8"/>
  <c r="CQ1480" i="8"/>
  <c r="CP1480" i="8"/>
  <c r="CO1480" i="8"/>
  <c r="CN1480" i="8"/>
  <c r="CL1480" i="8"/>
  <c r="CM1480" i="8" s="1"/>
  <c r="CG1480" i="8"/>
  <c r="CF1480" i="8"/>
  <c r="CE1480" i="8"/>
  <c r="CD1480" i="8"/>
  <c r="CC1480" i="8"/>
  <c r="CB1480" i="8"/>
  <c r="CA1480" i="8"/>
  <c r="BZ1480" i="8"/>
  <c r="BY1480" i="8"/>
  <c r="BW1480" i="8"/>
  <c r="BX1480" i="8" s="1"/>
  <c r="BV1480" i="8"/>
  <c r="BU1480" i="8"/>
  <c r="BT1480" i="8"/>
  <c r="BS1480" i="8"/>
  <c r="BR1480" i="8"/>
  <c r="BQ1480" i="8"/>
  <c r="BP1480" i="8"/>
  <c r="BO1480" i="8"/>
  <c r="BN1480" i="8"/>
  <c r="BM1480" i="8"/>
  <c r="BL1480" i="8"/>
  <c r="BJ1480" i="8"/>
  <c r="BK1480" i="8" s="1"/>
  <c r="J1480" i="8"/>
  <c r="I1480" i="8"/>
  <c r="H1480" i="8"/>
  <c r="G1480" i="8"/>
  <c r="F1480" i="8"/>
  <c r="A1480" i="8"/>
  <c r="DP1479" i="8"/>
  <c r="DO1479" i="8"/>
  <c r="DN1479" i="8"/>
  <c r="DM1479" i="8"/>
  <c r="DK1479" i="8"/>
  <c r="DL1479" i="8" s="1"/>
  <c r="DJ1479" i="8"/>
  <c r="DI1479" i="8"/>
  <c r="DH1479" i="8"/>
  <c r="DG1479" i="8"/>
  <c r="DE1479" i="8"/>
  <c r="DF1479" i="8" s="1"/>
  <c r="DD1479" i="8"/>
  <c r="DC1479" i="8"/>
  <c r="DB1479" i="8"/>
  <c r="DA1479" i="8"/>
  <c r="CZ1479" i="8"/>
  <c r="CY1479" i="8"/>
  <c r="CX1479" i="8"/>
  <c r="CV1479" i="8"/>
  <c r="CW1479" i="8" s="1"/>
  <c r="CU1479" i="8"/>
  <c r="CT1479" i="8"/>
  <c r="CS1479" i="8"/>
  <c r="CR1479" i="8"/>
  <c r="CQ1479" i="8"/>
  <c r="CP1479" i="8"/>
  <c r="CO1479" i="8"/>
  <c r="CN1479" i="8"/>
  <c r="CL1479" i="8"/>
  <c r="CM1479" i="8" s="1"/>
  <c r="CG1479" i="8"/>
  <c r="CF1479" i="8"/>
  <c r="CE1479" i="8"/>
  <c r="CD1479" i="8"/>
  <c r="CC1479" i="8"/>
  <c r="CB1479" i="8"/>
  <c r="CA1479" i="8"/>
  <c r="BZ1479" i="8"/>
  <c r="BY1479" i="8"/>
  <c r="BW1479" i="8"/>
  <c r="BX1479" i="8" s="1"/>
  <c r="BV1479" i="8"/>
  <c r="BU1479" i="8"/>
  <c r="BT1479" i="8"/>
  <c r="BS1479" i="8"/>
  <c r="BR1479" i="8"/>
  <c r="BQ1479" i="8"/>
  <c r="BP1479" i="8"/>
  <c r="BO1479" i="8"/>
  <c r="BN1479" i="8"/>
  <c r="BM1479" i="8"/>
  <c r="BL1479" i="8"/>
  <c r="BJ1479" i="8"/>
  <c r="BK1479" i="8" s="1"/>
  <c r="J1479" i="8"/>
  <c r="I1479" i="8"/>
  <c r="H1479" i="8"/>
  <c r="G1479" i="8"/>
  <c r="F1479" i="8"/>
  <c r="A1479" i="8"/>
  <c r="DP1478" i="8"/>
  <c r="DO1478" i="8"/>
  <c r="DN1478" i="8"/>
  <c r="DM1478" i="8"/>
  <c r="DK1478" i="8"/>
  <c r="DL1478" i="8" s="1"/>
  <c r="DJ1478" i="8"/>
  <c r="DI1478" i="8"/>
  <c r="DH1478" i="8"/>
  <c r="DG1478" i="8"/>
  <c r="DE1478" i="8"/>
  <c r="DF1478" i="8" s="1"/>
  <c r="DD1478" i="8"/>
  <c r="DC1478" i="8"/>
  <c r="DB1478" i="8"/>
  <c r="DA1478" i="8"/>
  <c r="CZ1478" i="8"/>
  <c r="CY1478" i="8"/>
  <c r="CX1478" i="8"/>
  <c r="CV1478" i="8"/>
  <c r="CW1478" i="8" s="1"/>
  <c r="CU1478" i="8"/>
  <c r="CT1478" i="8"/>
  <c r="CS1478" i="8"/>
  <c r="CR1478" i="8"/>
  <c r="CQ1478" i="8"/>
  <c r="CP1478" i="8"/>
  <c r="CO1478" i="8"/>
  <c r="CN1478" i="8"/>
  <c r="CL1478" i="8"/>
  <c r="CM1478" i="8" s="1"/>
  <c r="CG1478" i="8"/>
  <c r="CF1478" i="8"/>
  <c r="CE1478" i="8"/>
  <c r="CD1478" i="8"/>
  <c r="CC1478" i="8"/>
  <c r="CB1478" i="8"/>
  <c r="CA1478" i="8"/>
  <c r="BZ1478" i="8"/>
  <c r="BY1478" i="8"/>
  <c r="BW1478" i="8"/>
  <c r="BX1478" i="8" s="1"/>
  <c r="BV1478" i="8"/>
  <c r="BU1478" i="8"/>
  <c r="BT1478" i="8"/>
  <c r="BS1478" i="8"/>
  <c r="BR1478" i="8"/>
  <c r="BQ1478" i="8"/>
  <c r="BP1478" i="8"/>
  <c r="BO1478" i="8"/>
  <c r="BN1478" i="8"/>
  <c r="BM1478" i="8"/>
  <c r="BL1478" i="8"/>
  <c r="BJ1478" i="8"/>
  <c r="BK1478" i="8" s="1"/>
  <c r="J1478" i="8"/>
  <c r="I1478" i="8"/>
  <c r="H1478" i="8"/>
  <c r="G1478" i="8"/>
  <c r="F1478" i="8"/>
  <c r="A1478" i="8"/>
  <c r="DP1477" i="8"/>
  <c r="DO1477" i="8"/>
  <c r="DN1477" i="8"/>
  <c r="DM1477" i="8"/>
  <c r="DK1477" i="8"/>
  <c r="DL1477" i="8" s="1"/>
  <c r="DJ1477" i="8"/>
  <c r="DI1477" i="8"/>
  <c r="DH1477" i="8"/>
  <c r="DG1477" i="8"/>
  <c r="DE1477" i="8"/>
  <c r="DF1477" i="8" s="1"/>
  <c r="DD1477" i="8"/>
  <c r="DC1477" i="8"/>
  <c r="DB1477" i="8"/>
  <c r="DA1477" i="8"/>
  <c r="CZ1477" i="8"/>
  <c r="CY1477" i="8"/>
  <c r="CX1477" i="8"/>
  <c r="CV1477" i="8"/>
  <c r="CW1477" i="8" s="1"/>
  <c r="CU1477" i="8"/>
  <c r="CT1477" i="8"/>
  <c r="CS1477" i="8"/>
  <c r="CR1477" i="8"/>
  <c r="CQ1477" i="8"/>
  <c r="CP1477" i="8"/>
  <c r="CO1477" i="8"/>
  <c r="CN1477" i="8"/>
  <c r="CL1477" i="8"/>
  <c r="CM1477" i="8" s="1"/>
  <c r="CG1477" i="8"/>
  <c r="CF1477" i="8"/>
  <c r="CE1477" i="8"/>
  <c r="CD1477" i="8"/>
  <c r="CC1477" i="8"/>
  <c r="CB1477" i="8"/>
  <c r="CA1477" i="8"/>
  <c r="BZ1477" i="8"/>
  <c r="BY1477" i="8"/>
  <c r="BW1477" i="8"/>
  <c r="BX1477" i="8" s="1"/>
  <c r="BV1477" i="8"/>
  <c r="BU1477" i="8"/>
  <c r="BT1477" i="8"/>
  <c r="BS1477" i="8"/>
  <c r="BR1477" i="8"/>
  <c r="BQ1477" i="8"/>
  <c r="BP1477" i="8"/>
  <c r="BO1477" i="8"/>
  <c r="BN1477" i="8"/>
  <c r="BM1477" i="8"/>
  <c r="BL1477" i="8"/>
  <c r="BJ1477" i="8"/>
  <c r="BK1477" i="8" s="1"/>
  <c r="J1477" i="8"/>
  <c r="I1477" i="8"/>
  <c r="H1477" i="8"/>
  <c r="G1477" i="8"/>
  <c r="F1477" i="8"/>
  <c r="A1477" i="8"/>
  <c r="DP1476" i="8"/>
  <c r="DO1476" i="8"/>
  <c r="DN1476" i="8"/>
  <c r="DM1476" i="8"/>
  <c r="DK1476" i="8"/>
  <c r="DL1476" i="8" s="1"/>
  <c r="DJ1476" i="8"/>
  <c r="DI1476" i="8"/>
  <c r="DH1476" i="8"/>
  <c r="DG1476" i="8"/>
  <c r="DE1476" i="8"/>
  <c r="DF1476" i="8" s="1"/>
  <c r="DD1476" i="8"/>
  <c r="DC1476" i="8"/>
  <c r="DB1476" i="8"/>
  <c r="DA1476" i="8"/>
  <c r="CZ1476" i="8"/>
  <c r="CY1476" i="8"/>
  <c r="CX1476" i="8"/>
  <c r="CV1476" i="8"/>
  <c r="CW1476" i="8" s="1"/>
  <c r="CU1476" i="8"/>
  <c r="CT1476" i="8"/>
  <c r="CS1476" i="8"/>
  <c r="CR1476" i="8"/>
  <c r="CQ1476" i="8"/>
  <c r="CP1476" i="8"/>
  <c r="CO1476" i="8"/>
  <c r="CN1476" i="8"/>
  <c r="CL1476" i="8"/>
  <c r="CM1476" i="8" s="1"/>
  <c r="CG1476" i="8"/>
  <c r="CF1476" i="8"/>
  <c r="CE1476" i="8"/>
  <c r="CD1476" i="8"/>
  <c r="CC1476" i="8"/>
  <c r="CB1476" i="8"/>
  <c r="CA1476" i="8"/>
  <c r="BZ1476" i="8"/>
  <c r="BY1476" i="8"/>
  <c r="BW1476" i="8"/>
  <c r="BX1476" i="8" s="1"/>
  <c r="BV1476" i="8"/>
  <c r="BU1476" i="8"/>
  <c r="BT1476" i="8"/>
  <c r="BS1476" i="8"/>
  <c r="BR1476" i="8"/>
  <c r="BQ1476" i="8"/>
  <c r="BP1476" i="8"/>
  <c r="BO1476" i="8"/>
  <c r="BN1476" i="8"/>
  <c r="BM1476" i="8"/>
  <c r="BL1476" i="8"/>
  <c r="BJ1476" i="8"/>
  <c r="BK1476" i="8" s="1"/>
  <c r="J1476" i="8"/>
  <c r="I1476" i="8"/>
  <c r="H1476" i="8"/>
  <c r="G1476" i="8"/>
  <c r="F1476" i="8"/>
  <c r="A1476" i="8"/>
  <c r="DP1475" i="8"/>
  <c r="DO1475" i="8"/>
  <c r="DN1475" i="8"/>
  <c r="DM1475" i="8"/>
  <c r="DK1475" i="8"/>
  <c r="DL1475" i="8" s="1"/>
  <c r="DJ1475" i="8"/>
  <c r="DI1475" i="8"/>
  <c r="DH1475" i="8"/>
  <c r="DG1475" i="8"/>
  <c r="DE1475" i="8"/>
  <c r="DF1475" i="8" s="1"/>
  <c r="DD1475" i="8"/>
  <c r="DC1475" i="8"/>
  <c r="DB1475" i="8"/>
  <c r="DA1475" i="8"/>
  <c r="CZ1475" i="8"/>
  <c r="CY1475" i="8"/>
  <c r="CX1475" i="8"/>
  <c r="CV1475" i="8"/>
  <c r="CW1475" i="8" s="1"/>
  <c r="CU1475" i="8"/>
  <c r="CT1475" i="8"/>
  <c r="CS1475" i="8"/>
  <c r="CR1475" i="8"/>
  <c r="CQ1475" i="8"/>
  <c r="CP1475" i="8"/>
  <c r="CO1475" i="8"/>
  <c r="CN1475" i="8"/>
  <c r="CL1475" i="8"/>
  <c r="CM1475" i="8" s="1"/>
  <c r="CG1475" i="8"/>
  <c r="CF1475" i="8"/>
  <c r="CE1475" i="8"/>
  <c r="CD1475" i="8"/>
  <c r="CC1475" i="8"/>
  <c r="CB1475" i="8"/>
  <c r="CA1475" i="8"/>
  <c r="BZ1475" i="8"/>
  <c r="BY1475" i="8"/>
  <c r="BW1475" i="8"/>
  <c r="BX1475" i="8" s="1"/>
  <c r="BV1475" i="8"/>
  <c r="BU1475" i="8"/>
  <c r="BT1475" i="8"/>
  <c r="BS1475" i="8"/>
  <c r="BR1475" i="8"/>
  <c r="BQ1475" i="8"/>
  <c r="BP1475" i="8"/>
  <c r="BO1475" i="8"/>
  <c r="BN1475" i="8"/>
  <c r="BM1475" i="8"/>
  <c r="BL1475" i="8"/>
  <c r="BJ1475" i="8"/>
  <c r="BK1475" i="8" s="1"/>
  <c r="J1475" i="8"/>
  <c r="I1475" i="8"/>
  <c r="H1475" i="8"/>
  <c r="G1475" i="8"/>
  <c r="F1475" i="8"/>
  <c r="A1475" i="8"/>
  <c r="DP1474" i="8"/>
  <c r="DO1474" i="8"/>
  <c r="DN1474" i="8"/>
  <c r="DM1474" i="8"/>
  <c r="DK1474" i="8"/>
  <c r="DL1474" i="8" s="1"/>
  <c r="DJ1474" i="8"/>
  <c r="DI1474" i="8"/>
  <c r="DH1474" i="8"/>
  <c r="DG1474" i="8"/>
  <c r="DE1474" i="8"/>
  <c r="DF1474" i="8" s="1"/>
  <c r="DD1474" i="8"/>
  <c r="DC1474" i="8"/>
  <c r="DB1474" i="8"/>
  <c r="DA1474" i="8"/>
  <c r="CZ1474" i="8"/>
  <c r="CY1474" i="8"/>
  <c r="CX1474" i="8"/>
  <c r="CV1474" i="8"/>
  <c r="CW1474" i="8" s="1"/>
  <c r="CU1474" i="8"/>
  <c r="CT1474" i="8"/>
  <c r="CS1474" i="8"/>
  <c r="CR1474" i="8"/>
  <c r="CQ1474" i="8"/>
  <c r="CP1474" i="8"/>
  <c r="CO1474" i="8"/>
  <c r="CN1474" i="8"/>
  <c r="CL1474" i="8"/>
  <c r="CM1474" i="8" s="1"/>
  <c r="CG1474" i="8"/>
  <c r="CF1474" i="8"/>
  <c r="CE1474" i="8"/>
  <c r="CD1474" i="8"/>
  <c r="CC1474" i="8"/>
  <c r="CB1474" i="8"/>
  <c r="CA1474" i="8"/>
  <c r="BZ1474" i="8"/>
  <c r="BY1474" i="8"/>
  <c r="BW1474" i="8"/>
  <c r="BX1474" i="8" s="1"/>
  <c r="BV1474" i="8"/>
  <c r="BU1474" i="8"/>
  <c r="BT1474" i="8"/>
  <c r="BS1474" i="8"/>
  <c r="BR1474" i="8"/>
  <c r="BQ1474" i="8"/>
  <c r="BP1474" i="8"/>
  <c r="BO1474" i="8"/>
  <c r="BN1474" i="8"/>
  <c r="BM1474" i="8"/>
  <c r="BL1474" i="8"/>
  <c r="BJ1474" i="8"/>
  <c r="BK1474" i="8" s="1"/>
  <c r="J1474" i="8"/>
  <c r="I1474" i="8"/>
  <c r="H1474" i="8"/>
  <c r="G1474" i="8"/>
  <c r="F1474" i="8"/>
  <c r="A1474" i="8"/>
  <c r="DP1473" i="8"/>
  <c r="DO1473" i="8"/>
  <c r="DN1473" i="8"/>
  <c r="DM1473" i="8"/>
  <c r="DK1473" i="8"/>
  <c r="DL1473" i="8" s="1"/>
  <c r="DJ1473" i="8"/>
  <c r="DI1473" i="8"/>
  <c r="DH1473" i="8"/>
  <c r="DG1473" i="8"/>
  <c r="DE1473" i="8"/>
  <c r="DF1473" i="8" s="1"/>
  <c r="DD1473" i="8"/>
  <c r="DC1473" i="8"/>
  <c r="DB1473" i="8"/>
  <c r="DA1473" i="8"/>
  <c r="CZ1473" i="8"/>
  <c r="CY1473" i="8"/>
  <c r="CX1473" i="8"/>
  <c r="CV1473" i="8"/>
  <c r="CW1473" i="8" s="1"/>
  <c r="CU1473" i="8"/>
  <c r="CT1473" i="8"/>
  <c r="CS1473" i="8"/>
  <c r="CR1473" i="8"/>
  <c r="CQ1473" i="8"/>
  <c r="CP1473" i="8"/>
  <c r="CO1473" i="8"/>
  <c r="CN1473" i="8"/>
  <c r="CL1473" i="8"/>
  <c r="CM1473" i="8" s="1"/>
  <c r="CG1473" i="8"/>
  <c r="CF1473" i="8"/>
  <c r="CE1473" i="8"/>
  <c r="CD1473" i="8"/>
  <c r="CC1473" i="8"/>
  <c r="CB1473" i="8"/>
  <c r="CA1473" i="8"/>
  <c r="BZ1473" i="8"/>
  <c r="BY1473" i="8"/>
  <c r="BW1473" i="8"/>
  <c r="BX1473" i="8" s="1"/>
  <c r="BV1473" i="8"/>
  <c r="BU1473" i="8"/>
  <c r="BT1473" i="8"/>
  <c r="BS1473" i="8"/>
  <c r="BR1473" i="8"/>
  <c r="BQ1473" i="8"/>
  <c r="BP1473" i="8"/>
  <c r="BO1473" i="8"/>
  <c r="BN1473" i="8"/>
  <c r="BM1473" i="8"/>
  <c r="BL1473" i="8"/>
  <c r="BJ1473" i="8"/>
  <c r="BK1473" i="8" s="1"/>
  <c r="J1473" i="8"/>
  <c r="I1473" i="8"/>
  <c r="H1473" i="8"/>
  <c r="G1473" i="8"/>
  <c r="F1473" i="8"/>
  <c r="A1473" i="8"/>
  <c r="DP1472" i="8"/>
  <c r="DO1472" i="8"/>
  <c r="DN1472" i="8"/>
  <c r="DM1472" i="8"/>
  <c r="DK1472" i="8"/>
  <c r="DL1472" i="8" s="1"/>
  <c r="DJ1472" i="8"/>
  <c r="DI1472" i="8"/>
  <c r="DH1472" i="8"/>
  <c r="DG1472" i="8"/>
  <c r="DE1472" i="8"/>
  <c r="DF1472" i="8" s="1"/>
  <c r="DD1472" i="8"/>
  <c r="DC1472" i="8"/>
  <c r="DB1472" i="8"/>
  <c r="DA1472" i="8"/>
  <c r="CZ1472" i="8"/>
  <c r="CY1472" i="8"/>
  <c r="CX1472" i="8"/>
  <c r="CV1472" i="8"/>
  <c r="CW1472" i="8" s="1"/>
  <c r="CU1472" i="8"/>
  <c r="CT1472" i="8"/>
  <c r="CS1472" i="8"/>
  <c r="CR1472" i="8"/>
  <c r="CQ1472" i="8"/>
  <c r="CP1472" i="8"/>
  <c r="CO1472" i="8"/>
  <c r="CN1472" i="8"/>
  <c r="CL1472" i="8"/>
  <c r="CM1472" i="8" s="1"/>
  <c r="CG1472" i="8"/>
  <c r="CF1472" i="8"/>
  <c r="CE1472" i="8"/>
  <c r="CD1472" i="8"/>
  <c r="CC1472" i="8"/>
  <c r="CB1472" i="8"/>
  <c r="CA1472" i="8"/>
  <c r="BZ1472" i="8"/>
  <c r="BY1472" i="8"/>
  <c r="BW1472" i="8"/>
  <c r="BX1472" i="8" s="1"/>
  <c r="BV1472" i="8"/>
  <c r="BU1472" i="8"/>
  <c r="BT1472" i="8"/>
  <c r="BS1472" i="8"/>
  <c r="BR1472" i="8"/>
  <c r="BQ1472" i="8"/>
  <c r="BP1472" i="8"/>
  <c r="BO1472" i="8"/>
  <c r="BN1472" i="8"/>
  <c r="BM1472" i="8"/>
  <c r="BL1472" i="8"/>
  <c r="BJ1472" i="8"/>
  <c r="BK1472" i="8" s="1"/>
  <c r="J1472" i="8"/>
  <c r="I1472" i="8"/>
  <c r="H1472" i="8"/>
  <c r="G1472" i="8"/>
  <c r="F1472" i="8"/>
  <c r="A1472" i="8"/>
  <c r="DP1471" i="8"/>
  <c r="DO1471" i="8"/>
  <c r="DN1471" i="8"/>
  <c r="DM1471" i="8"/>
  <c r="DK1471" i="8"/>
  <c r="DL1471" i="8" s="1"/>
  <c r="DJ1471" i="8"/>
  <c r="DI1471" i="8"/>
  <c r="DH1471" i="8"/>
  <c r="DG1471" i="8"/>
  <c r="DE1471" i="8"/>
  <c r="DF1471" i="8" s="1"/>
  <c r="DD1471" i="8"/>
  <c r="DC1471" i="8"/>
  <c r="DB1471" i="8"/>
  <c r="DA1471" i="8"/>
  <c r="CZ1471" i="8"/>
  <c r="CY1471" i="8"/>
  <c r="CX1471" i="8"/>
  <c r="CV1471" i="8"/>
  <c r="CW1471" i="8" s="1"/>
  <c r="CU1471" i="8"/>
  <c r="CT1471" i="8"/>
  <c r="CS1471" i="8"/>
  <c r="CR1471" i="8"/>
  <c r="CQ1471" i="8"/>
  <c r="CP1471" i="8"/>
  <c r="CO1471" i="8"/>
  <c r="CN1471" i="8"/>
  <c r="CL1471" i="8"/>
  <c r="CM1471" i="8" s="1"/>
  <c r="CG1471" i="8"/>
  <c r="CF1471" i="8"/>
  <c r="CE1471" i="8"/>
  <c r="CD1471" i="8"/>
  <c r="CC1471" i="8"/>
  <c r="CB1471" i="8"/>
  <c r="CA1471" i="8"/>
  <c r="BZ1471" i="8"/>
  <c r="BY1471" i="8"/>
  <c r="BW1471" i="8"/>
  <c r="BX1471" i="8" s="1"/>
  <c r="BV1471" i="8"/>
  <c r="BU1471" i="8"/>
  <c r="BT1471" i="8"/>
  <c r="BS1471" i="8"/>
  <c r="BR1471" i="8"/>
  <c r="BQ1471" i="8"/>
  <c r="BP1471" i="8"/>
  <c r="BO1471" i="8"/>
  <c r="BN1471" i="8"/>
  <c r="BM1471" i="8"/>
  <c r="BL1471" i="8"/>
  <c r="BJ1471" i="8"/>
  <c r="BK1471" i="8" s="1"/>
  <c r="J1471" i="8"/>
  <c r="I1471" i="8"/>
  <c r="H1471" i="8"/>
  <c r="G1471" i="8"/>
  <c r="F1471" i="8"/>
  <c r="A1471" i="8"/>
  <c r="DP1470" i="8"/>
  <c r="DO1470" i="8"/>
  <c r="DN1470" i="8"/>
  <c r="DM1470" i="8"/>
  <c r="DK1470" i="8"/>
  <c r="DL1470" i="8" s="1"/>
  <c r="DJ1470" i="8"/>
  <c r="DI1470" i="8"/>
  <c r="DH1470" i="8"/>
  <c r="DG1470" i="8"/>
  <c r="DE1470" i="8"/>
  <c r="DF1470" i="8" s="1"/>
  <c r="DD1470" i="8"/>
  <c r="DC1470" i="8"/>
  <c r="DB1470" i="8"/>
  <c r="DA1470" i="8"/>
  <c r="CZ1470" i="8"/>
  <c r="CY1470" i="8"/>
  <c r="CX1470" i="8"/>
  <c r="CV1470" i="8"/>
  <c r="CW1470" i="8" s="1"/>
  <c r="CU1470" i="8"/>
  <c r="CT1470" i="8"/>
  <c r="CS1470" i="8"/>
  <c r="CR1470" i="8"/>
  <c r="CQ1470" i="8"/>
  <c r="CP1470" i="8"/>
  <c r="CO1470" i="8"/>
  <c r="CN1470" i="8"/>
  <c r="CL1470" i="8"/>
  <c r="CM1470" i="8" s="1"/>
  <c r="CG1470" i="8"/>
  <c r="CF1470" i="8"/>
  <c r="CE1470" i="8"/>
  <c r="CD1470" i="8"/>
  <c r="CC1470" i="8"/>
  <c r="CB1470" i="8"/>
  <c r="CA1470" i="8"/>
  <c r="BZ1470" i="8"/>
  <c r="BY1470" i="8"/>
  <c r="BW1470" i="8"/>
  <c r="BX1470" i="8" s="1"/>
  <c r="BV1470" i="8"/>
  <c r="BU1470" i="8"/>
  <c r="BT1470" i="8"/>
  <c r="BS1470" i="8"/>
  <c r="BR1470" i="8"/>
  <c r="BQ1470" i="8"/>
  <c r="BP1470" i="8"/>
  <c r="BO1470" i="8"/>
  <c r="BN1470" i="8"/>
  <c r="BM1470" i="8"/>
  <c r="BL1470" i="8"/>
  <c r="BJ1470" i="8"/>
  <c r="BK1470" i="8" s="1"/>
  <c r="J1470" i="8"/>
  <c r="I1470" i="8"/>
  <c r="H1470" i="8"/>
  <c r="G1470" i="8"/>
  <c r="F1470" i="8"/>
  <c r="A1470" i="8"/>
  <c r="DP1469" i="8"/>
  <c r="DO1469" i="8"/>
  <c r="DN1469" i="8"/>
  <c r="DM1469" i="8"/>
  <c r="DK1469" i="8"/>
  <c r="DL1469" i="8" s="1"/>
  <c r="DJ1469" i="8"/>
  <c r="DI1469" i="8"/>
  <c r="DH1469" i="8"/>
  <c r="DG1469" i="8"/>
  <c r="DE1469" i="8"/>
  <c r="DF1469" i="8" s="1"/>
  <c r="DD1469" i="8"/>
  <c r="DC1469" i="8"/>
  <c r="DB1469" i="8"/>
  <c r="DA1469" i="8"/>
  <c r="CZ1469" i="8"/>
  <c r="CY1469" i="8"/>
  <c r="CX1469" i="8"/>
  <c r="CV1469" i="8"/>
  <c r="CW1469" i="8" s="1"/>
  <c r="CU1469" i="8"/>
  <c r="CT1469" i="8"/>
  <c r="CS1469" i="8"/>
  <c r="CR1469" i="8"/>
  <c r="CQ1469" i="8"/>
  <c r="CP1469" i="8"/>
  <c r="CO1469" i="8"/>
  <c r="CN1469" i="8"/>
  <c r="CL1469" i="8"/>
  <c r="CM1469" i="8" s="1"/>
  <c r="CG1469" i="8"/>
  <c r="CF1469" i="8"/>
  <c r="CE1469" i="8"/>
  <c r="CD1469" i="8"/>
  <c r="CC1469" i="8"/>
  <c r="CB1469" i="8"/>
  <c r="CA1469" i="8"/>
  <c r="BZ1469" i="8"/>
  <c r="BY1469" i="8"/>
  <c r="BW1469" i="8"/>
  <c r="BX1469" i="8" s="1"/>
  <c r="BV1469" i="8"/>
  <c r="BU1469" i="8"/>
  <c r="BT1469" i="8"/>
  <c r="BS1469" i="8"/>
  <c r="BR1469" i="8"/>
  <c r="BQ1469" i="8"/>
  <c r="BP1469" i="8"/>
  <c r="BO1469" i="8"/>
  <c r="BN1469" i="8"/>
  <c r="BM1469" i="8"/>
  <c r="BL1469" i="8"/>
  <c r="BJ1469" i="8"/>
  <c r="BK1469" i="8" s="1"/>
  <c r="J1469" i="8"/>
  <c r="I1469" i="8"/>
  <c r="H1469" i="8"/>
  <c r="G1469" i="8"/>
  <c r="F1469" i="8"/>
  <c r="A1469" i="8"/>
  <c r="DP1468" i="8"/>
  <c r="DO1468" i="8"/>
  <c r="DN1468" i="8"/>
  <c r="DM1468" i="8"/>
  <c r="DK1468" i="8"/>
  <c r="DL1468" i="8" s="1"/>
  <c r="DJ1468" i="8"/>
  <c r="DI1468" i="8"/>
  <c r="DH1468" i="8"/>
  <c r="DG1468" i="8"/>
  <c r="DE1468" i="8"/>
  <c r="DF1468" i="8" s="1"/>
  <c r="DD1468" i="8"/>
  <c r="DC1468" i="8"/>
  <c r="DB1468" i="8"/>
  <c r="DA1468" i="8"/>
  <c r="CZ1468" i="8"/>
  <c r="CY1468" i="8"/>
  <c r="CX1468" i="8"/>
  <c r="CV1468" i="8"/>
  <c r="CW1468" i="8" s="1"/>
  <c r="CU1468" i="8"/>
  <c r="CT1468" i="8"/>
  <c r="CS1468" i="8"/>
  <c r="CR1468" i="8"/>
  <c r="CQ1468" i="8"/>
  <c r="CP1468" i="8"/>
  <c r="CO1468" i="8"/>
  <c r="CN1468" i="8"/>
  <c r="CL1468" i="8"/>
  <c r="CM1468" i="8" s="1"/>
  <c r="CG1468" i="8"/>
  <c r="CF1468" i="8"/>
  <c r="CE1468" i="8"/>
  <c r="CD1468" i="8"/>
  <c r="CC1468" i="8"/>
  <c r="CB1468" i="8"/>
  <c r="CA1468" i="8"/>
  <c r="BZ1468" i="8"/>
  <c r="BY1468" i="8"/>
  <c r="BW1468" i="8"/>
  <c r="BX1468" i="8" s="1"/>
  <c r="BV1468" i="8"/>
  <c r="BU1468" i="8"/>
  <c r="BT1468" i="8"/>
  <c r="BS1468" i="8"/>
  <c r="BR1468" i="8"/>
  <c r="BQ1468" i="8"/>
  <c r="BP1468" i="8"/>
  <c r="BO1468" i="8"/>
  <c r="BN1468" i="8"/>
  <c r="BM1468" i="8"/>
  <c r="BL1468" i="8"/>
  <c r="BJ1468" i="8"/>
  <c r="BK1468" i="8" s="1"/>
  <c r="J1468" i="8"/>
  <c r="I1468" i="8"/>
  <c r="H1468" i="8"/>
  <c r="G1468" i="8"/>
  <c r="F1468" i="8"/>
  <c r="A1468" i="8"/>
  <c r="DP1467" i="8"/>
  <c r="DO1467" i="8"/>
  <c r="DN1467" i="8"/>
  <c r="DM1467" i="8"/>
  <c r="DK1467" i="8"/>
  <c r="DL1467" i="8" s="1"/>
  <c r="DJ1467" i="8"/>
  <c r="DI1467" i="8"/>
  <c r="DH1467" i="8"/>
  <c r="DG1467" i="8"/>
  <c r="DE1467" i="8"/>
  <c r="DF1467" i="8" s="1"/>
  <c r="DD1467" i="8"/>
  <c r="DC1467" i="8"/>
  <c r="DB1467" i="8"/>
  <c r="DA1467" i="8"/>
  <c r="CZ1467" i="8"/>
  <c r="CY1467" i="8"/>
  <c r="CX1467" i="8"/>
  <c r="CV1467" i="8"/>
  <c r="CW1467" i="8" s="1"/>
  <c r="CU1467" i="8"/>
  <c r="CT1467" i="8"/>
  <c r="CS1467" i="8"/>
  <c r="CR1467" i="8"/>
  <c r="CQ1467" i="8"/>
  <c r="CP1467" i="8"/>
  <c r="CO1467" i="8"/>
  <c r="CN1467" i="8"/>
  <c r="CL1467" i="8"/>
  <c r="CM1467" i="8" s="1"/>
  <c r="CG1467" i="8"/>
  <c r="CF1467" i="8"/>
  <c r="CE1467" i="8"/>
  <c r="CD1467" i="8"/>
  <c r="CC1467" i="8"/>
  <c r="CB1467" i="8"/>
  <c r="CA1467" i="8"/>
  <c r="BZ1467" i="8"/>
  <c r="BY1467" i="8"/>
  <c r="BW1467" i="8"/>
  <c r="BX1467" i="8" s="1"/>
  <c r="BV1467" i="8"/>
  <c r="BU1467" i="8"/>
  <c r="BT1467" i="8"/>
  <c r="BS1467" i="8"/>
  <c r="BR1467" i="8"/>
  <c r="BQ1467" i="8"/>
  <c r="BP1467" i="8"/>
  <c r="BO1467" i="8"/>
  <c r="BN1467" i="8"/>
  <c r="BM1467" i="8"/>
  <c r="BL1467" i="8"/>
  <c r="BJ1467" i="8"/>
  <c r="BK1467" i="8" s="1"/>
  <c r="J1467" i="8"/>
  <c r="I1467" i="8"/>
  <c r="H1467" i="8"/>
  <c r="G1467" i="8"/>
  <c r="F1467" i="8"/>
  <c r="A1467" i="8"/>
  <c r="DP1466" i="8"/>
  <c r="DO1466" i="8"/>
  <c r="DN1466" i="8"/>
  <c r="DM1466" i="8"/>
  <c r="DK1466" i="8"/>
  <c r="DL1466" i="8" s="1"/>
  <c r="DJ1466" i="8"/>
  <c r="DI1466" i="8"/>
  <c r="DH1466" i="8"/>
  <c r="DG1466" i="8"/>
  <c r="DE1466" i="8"/>
  <c r="DF1466" i="8" s="1"/>
  <c r="DD1466" i="8"/>
  <c r="DC1466" i="8"/>
  <c r="DB1466" i="8"/>
  <c r="DA1466" i="8"/>
  <c r="CZ1466" i="8"/>
  <c r="CY1466" i="8"/>
  <c r="CX1466" i="8"/>
  <c r="CV1466" i="8"/>
  <c r="CW1466" i="8" s="1"/>
  <c r="CU1466" i="8"/>
  <c r="CT1466" i="8"/>
  <c r="CS1466" i="8"/>
  <c r="CR1466" i="8"/>
  <c r="CQ1466" i="8"/>
  <c r="CP1466" i="8"/>
  <c r="CO1466" i="8"/>
  <c r="CN1466" i="8"/>
  <c r="CL1466" i="8"/>
  <c r="CM1466" i="8" s="1"/>
  <c r="CG1466" i="8"/>
  <c r="CF1466" i="8"/>
  <c r="CE1466" i="8"/>
  <c r="CD1466" i="8"/>
  <c r="CC1466" i="8"/>
  <c r="CB1466" i="8"/>
  <c r="CA1466" i="8"/>
  <c r="BZ1466" i="8"/>
  <c r="BY1466" i="8"/>
  <c r="BW1466" i="8"/>
  <c r="BX1466" i="8" s="1"/>
  <c r="BV1466" i="8"/>
  <c r="BU1466" i="8"/>
  <c r="BT1466" i="8"/>
  <c r="BS1466" i="8"/>
  <c r="BR1466" i="8"/>
  <c r="BQ1466" i="8"/>
  <c r="BP1466" i="8"/>
  <c r="BO1466" i="8"/>
  <c r="BN1466" i="8"/>
  <c r="BM1466" i="8"/>
  <c r="BL1466" i="8"/>
  <c r="BJ1466" i="8"/>
  <c r="BK1466" i="8" s="1"/>
  <c r="J1466" i="8"/>
  <c r="I1466" i="8"/>
  <c r="H1466" i="8"/>
  <c r="G1466" i="8"/>
  <c r="F1466" i="8"/>
  <c r="A1466" i="8"/>
  <c r="DP1465" i="8"/>
  <c r="DO1465" i="8"/>
  <c r="DN1465" i="8"/>
  <c r="DM1465" i="8"/>
  <c r="DK1465" i="8"/>
  <c r="DL1465" i="8" s="1"/>
  <c r="DJ1465" i="8"/>
  <c r="DI1465" i="8"/>
  <c r="DH1465" i="8"/>
  <c r="DG1465" i="8"/>
  <c r="DE1465" i="8"/>
  <c r="DF1465" i="8" s="1"/>
  <c r="DD1465" i="8"/>
  <c r="DC1465" i="8"/>
  <c r="DB1465" i="8"/>
  <c r="DA1465" i="8"/>
  <c r="CZ1465" i="8"/>
  <c r="CY1465" i="8"/>
  <c r="CX1465" i="8"/>
  <c r="CV1465" i="8"/>
  <c r="CW1465" i="8" s="1"/>
  <c r="CU1465" i="8"/>
  <c r="CT1465" i="8"/>
  <c r="CS1465" i="8"/>
  <c r="CR1465" i="8"/>
  <c r="CQ1465" i="8"/>
  <c r="CP1465" i="8"/>
  <c r="CO1465" i="8"/>
  <c r="CN1465" i="8"/>
  <c r="CL1465" i="8"/>
  <c r="CM1465" i="8" s="1"/>
  <c r="CG1465" i="8"/>
  <c r="CF1465" i="8"/>
  <c r="CE1465" i="8"/>
  <c r="CD1465" i="8"/>
  <c r="CC1465" i="8"/>
  <c r="CB1465" i="8"/>
  <c r="CA1465" i="8"/>
  <c r="BZ1465" i="8"/>
  <c r="BY1465" i="8"/>
  <c r="BW1465" i="8"/>
  <c r="BX1465" i="8" s="1"/>
  <c r="BV1465" i="8"/>
  <c r="BU1465" i="8"/>
  <c r="BT1465" i="8"/>
  <c r="BS1465" i="8"/>
  <c r="BR1465" i="8"/>
  <c r="BQ1465" i="8"/>
  <c r="BP1465" i="8"/>
  <c r="BO1465" i="8"/>
  <c r="BN1465" i="8"/>
  <c r="BM1465" i="8"/>
  <c r="BL1465" i="8"/>
  <c r="BJ1465" i="8"/>
  <c r="BK1465" i="8" s="1"/>
  <c r="J1465" i="8"/>
  <c r="I1465" i="8"/>
  <c r="H1465" i="8"/>
  <c r="G1465" i="8"/>
  <c r="F1465" i="8"/>
  <c r="A1465" i="8"/>
  <c r="DP1464" i="8"/>
  <c r="DO1464" i="8"/>
  <c r="DN1464" i="8"/>
  <c r="DM1464" i="8"/>
  <c r="DK1464" i="8"/>
  <c r="DL1464" i="8" s="1"/>
  <c r="DJ1464" i="8"/>
  <c r="DI1464" i="8"/>
  <c r="DH1464" i="8"/>
  <c r="DG1464" i="8"/>
  <c r="DE1464" i="8"/>
  <c r="DF1464" i="8" s="1"/>
  <c r="DD1464" i="8"/>
  <c r="DC1464" i="8"/>
  <c r="DB1464" i="8"/>
  <c r="DA1464" i="8"/>
  <c r="CZ1464" i="8"/>
  <c r="CY1464" i="8"/>
  <c r="CX1464" i="8"/>
  <c r="CV1464" i="8"/>
  <c r="CW1464" i="8" s="1"/>
  <c r="CU1464" i="8"/>
  <c r="CT1464" i="8"/>
  <c r="CS1464" i="8"/>
  <c r="CR1464" i="8"/>
  <c r="CQ1464" i="8"/>
  <c r="CP1464" i="8"/>
  <c r="CO1464" i="8"/>
  <c r="CN1464" i="8"/>
  <c r="CL1464" i="8"/>
  <c r="CM1464" i="8" s="1"/>
  <c r="CG1464" i="8"/>
  <c r="CF1464" i="8"/>
  <c r="CE1464" i="8"/>
  <c r="CD1464" i="8"/>
  <c r="CC1464" i="8"/>
  <c r="CB1464" i="8"/>
  <c r="CA1464" i="8"/>
  <c r="BZ1464" i="8"/>
  <c r="BY1464" i="8"/>
  <c r="BW1464" i="8"/>
  <c r="BX1464" i="8" s="1"/>
  <c r="BV1464" i="8"/>
  <c r="BU1464" i="8"/>
  <c r="BT1464" i="8"/>
  <c r="BS1464" i="8"/>
  <c r="BR1464" i="8"/>
  <c r="BQ1464" i="8"/>
  <c r="BP1464" i="8"/>
  <c r="BO1464" i="8"/>
  <c r="BN1464" i="8"/>
  <c r="BM1464" i="8"/>
  <c r="BL1464" i="8"/>
  <c r="BJ1464" i="8"/>
  <c r="BK1464" i="8" s="1"/>
  <c r="J1464" i="8"/>
  <c r="I1464" i="8"/>
  <c r="H1464" i="8"/>
  <c r="G1464" i="8"/>
  <c r="F1464" i="8"/>
  <c r="A1464" i="8"/>
  <c r="DP1463" i="8"/>
  <c r="DO1463" i="8"/>
  <c r="DN1463" i="8"/>
  <c r="DM1463" i="8"/>
  <c r="DK1463" i="8"/>
  <c r="DL1463" i="8" s="1"/>
  <c r="DJ1463" i="8"/>
  <c r="DI1463" i="8"/>
  <c r="DH1463" i="8"/>
  <c r="DG1463" i="8"/>
  <c r="DE1463" i="8"/>
  <c r="DF1463" i="8" s="1"/>
  <c r="DD1463" i="8"/>
  <c r="DC1463" i="8"/>
  <c r="DB1463" i="8"/>
  <c r="DA1463" i="8"/>
  <c r="CZ1463" i="8"/>
  <c r="CY1463" i="8"/>
  <c r="CX1463" i="8"/>
  <c r="CV1463" i="8"/>
  <c r="CW1463" i="8" s="1"/>
  <c r="CU1463" i="8"/>
  <c r="CT1463" i="8"/>
  <c r="CS1463" i="8"/>
  <c r="CR1463" i="8"/>
  <c r="CQ1463" i="8"/>
  <c r="CP1463" i="8"/>
  <c r="CO1463" i="8"/>
  <c r="CN1463" i="8"/>
  <c r="CL1463" i="8"/>
  <c r="CM1463" i="8" s="1"/>
  <c r="CG1463" i="8"/>
  <c r="CF1463" i="8"/>
  <c r="CE1463" i="8"/>
  <c r="CD1463" i="8"/>
  <c r="CC1463" i="8"/>
  <c r="CB1463" i="8"/>
  <c r="CA1463" i="8"/>
  <c r="BZ1463" i="8"/>
  <c r="BY1463" i="8"/>
  <c r="BW1463" i="8"/>
  <c r="BX1463" i="8" s="1"/>
  <c r="BV1463" i="8"/>
  <c r="BU1463" i="8"/>
  <c r="BT1463" i="8"/>
  <c r="BS1463" i="8"/>
  <c r="BR1463" i="8"/>
  <c r="BQ1463" i="8"/>
  <c r="BP1463" i="8"/>
  <c r="BO1463" i="8"/>
  <c r="BN1463" i="8"/>
  <c r="BM1463" i="8"/>
  <c r="BL1463" i="8"/>
  <c r="BJ1463" i="8"/>
  <c r="BK1463" i="8" s="1"/>
  <c r="J1463" i="8"/>
  <c r="I1463" i="8"/>
  <c r="H1463" i="8"/>
  <c r="G1463" i="8"/>
  <c r="F1463" i="8"/>
  <c r="A1463" i="8"/>
  <c r="DP1462" i="8"/>
  <c r="DO1462" i="8"/>
  <c r="DN1462" i="8"/>
  <c r="DM1462" i="8"/>
  <c r="DK1462" i="8"/>
  <c r="DL1462" i="8" s="1"/>
  <c r="DJ1462" i="8"/>
  <c r="DI1462" i="8"/>
  <c r="DH1462" i="8"/>
  <c r="DG1462" i="8"/>
  <c r="DE1462" i="8"/>
  <c r="DF1462" i="8" s="1"/>
  <c r="DD1462" i="8"/>
  <c r="DC1462" i="8"/>
  <c r="DB1462" i="8"/>
  <c r="DA1462" i="8"/>
  <c r="CZ1462" i="8"/>
  <c r="CY1462" i="8"/>
  <c r="CX1462" i="8"/>
  <c r="CV1462" i="8"/>
  <c r="CW1462" i="8" s="1"/>
  <c r="CU1462" i="8"/>
  <c r="CT1462" i="8"/>
  <c r="CS1462" i="8"/>
  <c r="CR1462" i="8"/>
  <c r="CQ1462" i="8"/>
  <c r="CP1462" i="8"/>
  <c r="CO1462" i="8"/>
  <c r="CN1462" i="8"/>
  <c r="CL1462" i="8"/>
  <c r="CM1462" i="8" s="1"/>
  <c r="CG1462" i="8"/>
  <c r="CF1462" i="8"/>
  <c r="CE1462" i="8"/>
  <c r="CD1462" i="8"/>
  <c r="CC1462" i="8"/>
  <c r="CB1462" i="8"/>
  <c r="CA1462" i="8"/>
  <c r="BZ1462" i="8"/>
  <c r="BY1462" i="8"/>
  <c r="BW1462" i="8"/>
  <c r="BX1462" i="8" s="1"/>
  <c r="BV1462" i="8"/>
  <c r="BU1462" i="8"/>
  <c r="BT1462" i="8"/>
  <c r="BS1462" i="8"/>
  <c r="BR1462" i="8"/>
  <c r="BQ1462" i="8"/>
  <c r="BP1462" i="8"/>
  <c r="BO1462" i="8"/>
  <c r="BN1462" i="8"/>
  <c r="BM1462" i="8"/>
  <c r="BL1462" i="8"/>
  <c r="BJ1462" i="8"/>
  <c r="BK1462" i="8" s="1"/>
  <c r="J1462" i="8"/>
  <c r="I1462" i="8"/>
  <c r="H1462" i="8"/>
  <c r="G1462" i="8"/>
  <c r="F1462" i="8"/>
  <c r="A1462" i="8"/>
  <c r="DP1461" i="8"/>
  <c r="DO1461" i="8"/>
  <c r="DN1461" i="8"/>
  <c r="DM1461" i="8"/>
  <c r="DK1461" i="8"/>
  <c r="DL1461" i="8" s="1"/>
  <c r="DJ1461" i="8"/>
  <c r="DI1461" i="8"/>
  <c r="DH1461" i="8"/>
  <c r="DG1461" i="8"/>
  <c r="DE1461" i="8"/>
  <c r="DF1461" i="8" s="1"/>
  <c r="DD1461" i="8"/>
  <c r="DC1461" i="8"/>
  <c r="DB1461" i="8"/>
  <c r="DA1461" i="8"/>
  <c r="CZ1461" i="8"/>
  <c r="CY1461" i="8"/>
  <c r="CX1461" i="8"/>
  <c r="CV1461" i="8"/>
  <c r="CW1461" i="8" s="1"/>
  <c r="CU1461" i="8"/>
  <c r="CT1461" i="8"/>
  <c r="CS1461" i="8"/>
  <c r="CR1461" i="8"/>
  <c r="CQ1461" i="8"/>
  <c r="CP1461" i="8"/>
  <c r="CO1461" i="8"/>
  <c r="CN1461" i="8"/>
  <c r="CL1461" i="8"/>
  <c r="CM1461" i="8" s="1"/>
  <c r="CG1461" i="8"/>
  <c r="CF1461" i="8"/>
  <c r="CE1461" i="8"/>
  <c r="CD1461" i="8"/>
  <c r="CC1461" i="8"/>
  <c r="CB1461" i="8"/>
  <c r="CA1461" i="8"/>
  <c r="BZ1461" i="8"/>
  <c r="BY1461" i="8"/>
  <c r="BW1461" i="8"/>
  <c r="BX1461" i="8" s="1"/>
  <c r="BV1461" i="8"/>
  <c r="BU1461" i="8"/>
  <c r="BT1461" i="8"/>
  <c r="BS1461" i="8"/>
  <c r="BR1461" i="8"/>
  <c r="BQ1461" i="8"/>
  <c r="BP1461" i="8"/>
  <c r="BO1461" i="8"/>
  <c r="BN1461" i="8"/>
  <c r="BM1461" i="8"/>
  <c r="BL1461" i="8"/>
  <c r="BJ1461" i="8"/>
  <c r="BK1461" i="8" s="1"/>
  <c r="J1461" i="8"/>
  <c r="I1461" i="8"/>
  <c r="H1461" i="8"/>
  <c r="G1461" i="8"/>
  <c r="F1461" i="8"/>
  <c r="A1461" i="8"/>
  <c r="DP1460" i="8"/>
  <c r="DO1460" i="8"/>
  <c r="DN1460" i="8"/>
  <c r="DM1460" i="8"/>
  <c r="DK1460" i="8"/>
  <c r="DL1460" i="8" s="1"/>
  <c r="DJ1460" i="8"/>
  <c r="DI1460" i="8"/>
  <c r="DH1460" i="8"/>
  <c r="DG1460" i="8"/>
  <c r="DE1460" i="8"/>
  <c r="DF1460" i="8" s="1"/>
  <c r="DD1460" i="8"/>
  <c r="DC1460" i="8"/>
  <c r="DB1460" i="8"/>
  <c r="DA1460" i="8"/>
  <c r="CZ1460" i="8"/>
  <c r="CY1460" i="8"/>
  <c r="CX1460" i="8"/>
  <c r="CV1460" i="8"/>
  <c r="CW1460" i="8" s="1"/>
  <c r="CU1460" i="8"/>
  <c r="CT1460" i="8"/>
  <c r="CS1460" i="8"/>
  <c r="CR1460" i="8"/>
  <c r="CQ1460" i="8"/>
  <c r="CP1460" i="8"/>
  <c r="CO1460" i="8"/>
  <c r="CN1460" i="8"/>
  <c r="CL1460" i="8"/>
  <c r="CM1460" i="8" s="1"/>
  <c r="CG1460" i="8"/>
  <c r="CF1460" i="8"/>
  <c r="CE1460" i="8"/>
  <c r="CD1460" i="8"/>
  <c r="CC1460" i="8"/>
  <c r="CB1460" i="8"/>
  <c r="CA1460" i="8"/>
  <c r="BZ1460" i="8"/>
  <c r="BY1460" i="8"/>
  <c r="BW1460" i="8"/>
  <c r="BX1460" i="8" s="1"/>
  <c r="BV1460" i="8"/>
  <c r="BU1460" i="8"/>
  <c r="BT1460" i="8"/>
  <c r="BS1460" i="8"/>
  <c r="BR1460" i="8"/>
  <c r="BQ1460" i="8"/>
  <c r="BP1460" i="8"/>
  <c r="BO1460" i="8"/>
  <c r="BN1460" i="8"/>
  <c r="BM1460" i="8"/>
  <c r="BL1460" i="8"/>
  <c r="BJ1460" i="8"/>
  <c r="BK1460" i="8" s="1"/>
  <c r="J1460" i="8"/>
  <c r="I1460" i="8"/>
  <c r="H1460" i="8"/>
  <c r="G1460" i="8"/>
  <c r="F1460" i="8"/>
  <c r="A1460" i="8"/>
  <c r="DP1459" i="8"/>
  <c r="DO1459" i="8"/>
  <c r="DN1459" i="8"/>
  <c r="DM1459" i="8"/>
  <c r="DK1459" i="8"/>
  <c r="DL1459" i="8" s="1"/>
  <c r="DJ1459" i="8"/>
  <c r="DI1459" i="8"/>
  <c r="DH1459" i="8"/>
  <c r="DG1459" i="8"/>
  <c r="DE1459" i="8"/>
  <c r="DF1459" i="8" s="1"/>
  <c r="DD1459" i="8"/>
  <c r="DC1459" i="8"/>
  <c r="DB1459" i="8"/>
  <c r="DA1459" i="8"/>
  <c r="CZ1459" i="8"/>
  <c r="CY1459" i="8"/>
  <c r="CX1459" i="8"/>
  <c r="CV1459" i="8"/>
  <c r="CW1459" i="8" s="1"/>
  <c r="CU1459" i="8"/>
  <c r="CT1459" i="8"/>
  <c r="CS1459" i="8"/>
  <c r="CR1459" i="8"/>
  <c r="CQ1459" i="8"/>
  <c r="CP1459" i="8"/>
  <c r="CO1459" i="8"/>
  <c r="CN1459" i="8"/>
  <c r="CL1459" i="8"/>
  <c r="CM1459" i="8" s="1"/>
  <c r="CG1459" i="8"/>
  <c r="CF1459" i="8"/>
  <c r="CE1459" i="8"/>
  <c r="CD1459" i="8"/>
  <c r="CC1459" i="8"/>
  <c r="CB1459" i="8"/>
  <c r="CA1459" i="8"/>
  <c r="BZ1459" i="8"/>
  <c r="BY1459" i="8"/>
  <c r="BW1459" i="8"/>
  <c r="BX1459" i="8" s="1"/>
  <c r="BV1459" i="8"/>
  <c r="BU1459" i="8"/>
  <c r="BT1459" i="8"/>
  <c r="BS1459" i="8"/>
  <c r="BR1459" i="8"/>
  <c r="BQ1459" i="8"/>
  <c r="BP1459" i="8"/>
  <c r="BO1459" i="8"/>
  <c r="BN1459" i="8"/>
  <c r="BM1459" i="8"/>
  <c r="BL1459" i="8"/>
  <c r="BJ1459" i="8"/>
  <c r="BK1459" i="8" s="1"/>
  <c r="J1459" i="8"/>
  <c r="I1459" i="8"/>
  <c r="H1459" i="8"/>
  <c r="G1459" i="8"/>
  <c r="F1459" i="8"/>
  <c r="A1459" i="8"/>
  <c r="DP1458" i="8"/>
  <c r="DO1458" i="8"/>
  <c r="DN1458" i="8"/>
  <c r="DM1458" i="8"/>
  <c r="DK1458" i="8"/>
  <c r="DL1458" i="8" s="1"/>
  <c r="DJ1458" i="8"/>
  <c r="DI1458" i="8"/>
  <c r="DH1458" i="8"/>
  <c r="DG1458" i="8"/>
  <c r="DE1458" i="8"/>
  <c r="DF1458" i="8" s="1"/>
  <c r="DD1458" i="8"/>
  <c r="DC1458" i="8"/>
  <c r="DB1458" i="8"/>
  <c r="DA1458" i="8"/>
  <c r="CZ1458" i="8"/>
  <c r="CY1458" i="8"/>
  <c r="CX1458" i="8"/>
  <c r="CV1458" i="8"/>
  <c r="CW1458" i="8" s="1"/>
  <c r="CU1458" i="8"/>
  <c r="CT1458" i="8"/>
  <c r="CS1458" i="8"/>
  <c r="CR1458" i="8"/>
  <c r="CQ1458" i="8"/>
  <c r="CP1458" i="8"/>
  <c r="CO1458" i="8"/>
  <c r="CN1458" i="8"/>
  <c r="CL1458" i="8"/>
  <c r="CM1458" i="8" s="1"/>
  <c r="CG1458" i="8"/>
  <c r="CF1458" i="8"/>
  <c r="CE1458" i="8"/>
  <c r="CD1458" i="8"/>
  <c r="CC1458" i="8"/>
  <c r="CB1458" i="8"/>
  <c r="CA1458" i="8"/>
  <c r="BZ1458" i="8"/>
  <c r="BY1458" i="8"/>
  <c r="BW1458" i="8"/>
  <c r="BX1458" i="8" s="1"/>
  <c r="BV1458" i="8"/>
  <c r="BU1458" i="8"/>
  <c r="BT1458" i="8"/>
  <c r="BS1458" i="8"/>
  <c r="BR1458" i="8"/>
  <c r="BQ1458" i="8"/>
  <c r="BP1458" i="8"/>
  <c r="BO1458" i="8"/>
  <c r="BN1458" i="8"/>
  <c r="BM1458" i="8"/>
  <c r="BL1458" i="8"/>
  <c r="BJ1458" i="8"/>
  <c r="BK1458" i="8" s="1"/>
  <c r="J1458" i="8"/>
  <c r="I1458" i="8"/>
  <c r="H1458" i="8"/>
  <c r="G1458" i="8"/>
  <c r="F1458" i="8"/>
  <c r="A1458" i="8"/>
  <c r="DP1457" i="8"/>
  <c r="DO1457" i="8"/>
  <c r="DN1457" i="8"/>
  <c r="DM1457" i="8"/>
  <c r="DK1457" i="8"/>
  <c r="DL1457" i="8" s="1"/>
  <c r="DJ1457" i="8"/>
  <c r="DI1457" i="8"/>
  <c r="DH1457" i="8"/>
  <c r="DG1457" i="8"/>
  <c r="DE1457" i="8"/>
  <c r="DF1457" i="8" s="1"/>
  <c r="DD1457" i="8"/>
  <c r="DC1457" i="8"/>
  <c r="DB1457" i="8"/>
  <c r="DA1457" i="8"/>
  <c r="CZ1457" i="8"/>
  <c r="CY1457" i="8"/>
  <c r="CX1457" i="8"/>
  <c r="CV1457" i="8"/>
  <c r="CW1457" i="8" s="1"/>
  <c r="CU1457" i="8"/>
  <c r="CT1457" i="8"/>
  <c r="CS1457" i="8"/>
  <c r="CR1457" i="8"/>
  <c r="CQ1457" i="8"/>
  <c r="CP1457" i="8"/>
  <c r="CO1457" i="8"/>
  <c r="CN1457" i="8"/>
  <c r="CL1457" i="8"/>
  <c r="CM1457" i="8" s="1"/>
  <c r="CG1457" i="8"/>
  <c r="CF1457" i="8"/>
  <c r="CE1457" i="8"/>
  <c r="CD1457" i="8"/>
  <c r="CC1457" i="8"/>
  <c r="CB1457" i="8"/>
  <c r="CA1457" i="8"/>
  <c r="BZ1457" i="8"/>
  <c r="BY1457" i="8"/>
  <c r="BW1457" i="8"/>
  <c r="BX1457" i="8" s="1"/>
  <c r="BV1457" i="8"/>
  <c r="BU1457" i="8"/>
  <c r="BT1457" i="8"/>
  <c r="BS1457" i="8"/>
  <c r="BR1457" i="8"/>
  <c r="BQ1457" i="8"/>
  <c r="BP1457" i="8"/>
  <c r="BO1457" i="8"/>
  <c r="BN1457" i="8"/>
  <c r="BM1457" i="8"/>
  <c r="BL1457" i="8"/>
  <c r="BJ1457" i="8"/>
  <c r="BK1457" i="8" s="1"/>
  <c r="J1457" i="8"/>
  <c r="I1457" i="8"/>
  <c r="H1457" i="8"/>
  <c r="G1457" i="8"/>
  <c r="F1457" i="8"/>
  <c r="A1457" i="8"/>
  <c r="DP1456" i="8"/>
  <c r="DO1456" i="8"/>
  <c r="DN1456" i="8"/>
  <c r="DM1456" i="8"/>
  <c r="DK1456" i="8"/>
  <c r="DL1456" i="8" s="1"/>
  <c r="DJ1456" i="8"/>
  <c r="DI1456" i="8"/>
  <c r="DH1456" i="8"/>
  <c r="DG1456" i="8"/>
  <c r="DE1456" i="8"/>
  <c r="DF1456" i="8" s="1"/>
  <c r="DD1456" i="8"/>
  <c r="DC1456" i="8"/>
  <c r="DB1456" i="8"/>
  <c r="DA1456" i="8"/>
  <c r="CZ1456" i="8"/>
  <c r="CY1456" i="8"/>
  <c r="CX1456" i="8"/>
  <c r="CV1456" i="8"/>
  <c r="CW1456" i="8" s="1"/>
  <c r="CU1456" i="8"/>
  <c r="CT1456" i="8"/>
  <c r="CS1456" i="8"/>
  <c r="CR1456" i="8"/>
  <c r="CQ1456" i="8"/>
  <c r="CP1456" i="8"/>
  <c r="CO1456" i="8"/>
  <c r="CN1456" i="8"/>
  <c r="CL1456" i="8"/>
  <c r="CM1456" i="8" s="1"/>
  <c r="CG1456" i="8"/>
  <c r="CF1456" i="8"/>
  <c r="CE1456" i="8"/>
  <c r="CD1456" i="8"/>
  <c r="CC1456" i="8"/>
  <c r="CB1456" i="8"/>
  <c r="CA1456" i="8"/>
  <c r="BZ1456" i="8"/>
  <c r="BY1456" i="8"/>
  <c r="BW1456" i="8"/>
  <c r="BX1456" i="8" s="1"/>
  <c r="BV1456" i="8"/>
  <c r="BU1456" i="8"/>
  <c r="BT1456" i="8"/>
  <c r="BS1456" i="8"/>
  <c r="BR1456" i="8"/>
  <c r="BQ1456" i="8"/>
  <c r="BP1456" i="8"/>
  <c r="BO1456" i="8"/>
  <c r="BN1456" i="8"/>
  <c r="BM1456" i="8"/>
  <c r="BL1456" i="8"/>
  <c r="BJ1456" i="8"/>
  <c r="BK1456" i="8" s="1"/>
  <c r="J1456" i="8"/>
  <c r="I1456" i="8"/>
  <c r="H1456" i="8"/>
  <c r="G1456" i="8"/>
  <c r="F1456" i="8"/>
  <c r="A1456" i="8"/>
  <c r="DP1455" i="8"/>
  <c r="DO1455" i="8"/>
  <c r="DN1455" i="8"/>
  <c r="DM1455" i="8"/>
  <c r="DK1455" i="8"/>
  <c r="DL1455" i="8" s="1"/>
  <c r="DJ1455" i="8"/>
  <c r="DI1455" i="8"/>
  <c r="DH1455" i="8"/>
  <c r="DG1455" i="8"/>
  <c r="DE1455" i="8"/>
  <c r="DF1455" i="8" s="1"/>
  <c r="DD1455" i="8"/>
  <c r="DC1455" i="8"/>
  <c r="DB1455" i="8"/>
  <c r="DA1455" i="8"/>
  <c r="CZ1455" i="8"/>
  <c r="CY1455" i="8"/>
  <c r="CX1455" i="8"/>
  <c r="CV1455" i="8"/>
  <c r="CW1455" i="8" s="1"/>
  <c r="CU1455" i="8"/>
  <c r="CT1455" i="8"/>
  <c r="CS1455" i="8"/>
  <c r="CR1455" i="8"/>
  <c r="CQ1455" i="8"/>
  <c r="CP1455" i="8"/>
  <c r="CO1455" i="8"/>
  <c r="CN1455" i="8"/>
  <c r="CL1455" i="8"/>
  <c r="CM1455" i="8" s="1"/>
  <c r="CG1455" i="8"/>
  <c r="CF1455" i="8"/>
  <c r="CE1455" i="8"/>
  <c r="CD1455" i="8"/>
  <c r="CC1455" i="8"/>
  <c r="CB1455" i="8"/>
  <c r="CA1455" i="8"/>
  <c r="BZ1455" i="8"/>
  <c r="BY1455" i="8"/>
  <c r="BW1455" i="8"/>
  <c r="BX1455" i="8" s="1"/>
  <c r="BV1455" i="8"/>
  <c r="BU1455" i="8"/>
  <c r="BT1455" i="8"/>
  <c r="BS1455" i="8"/>
  <c r="BR1455" i="8"/>
  <c r="BQ1455" i="8"/>
  <c r="BP1455" i="8"/>
  <c r="BO1455" i="8"/>
  <c r="BN1455" i="8"/>
  <c r="BM1455" i="8"/>
  <c r="BL1455" i="8"/>
  <c r="BJ1455" i="8"/>
  <c r="BK1455" i="8" s="1"/>
  <c r="J1455" i="8"/>
  <c r="I1455" i="8"/>
  <c r="H1455" i="8"/>
  <c r="G1455" i="8"/>
  <c r="F1455" i="8"/>
  <c r="A1455" i="8"/>
  <c r="DP1454" i="8"/>
  <c r="DO1454" i="8"/>
  <c r="DN1454" i="8"/>
  <c r="DM1454" i="8"/>
  <c r="DK1454" i="8"/>
  <c r="DL1454" i="8" s="1"/>
  <c r="DJ1454" i="8"/>
  <c r="DI1454" i="8"/>
  <c r="DH1454" i="8"/>
  <c r="DG1454" i="8"/>
  <c r="DE1454" i="8"/>
  <c r="DF1454" i="8" s="1"/>
  <c r="DD1454" i="8"/>
  <c r="DC1454" i="8"/>
  <c r="DB1454" i="8"/>
  <c r="DA1454" i="8"/>
  <c r="CZ1454" i="8"/>
  <c r="CY1454" i="8"/>
  <c r="CX1454" i="8"/>
  <c r="CV1454" i="8"/>
  <c r="CW1454" i="8" s="1"/>
  <c r="CU1454" i="8"/>
  <c r="CT1454" i="8"/>
  <c r="CS1454" i="8"/>
  <c r="CR1454" i="8"/>
  <c r="CQ1454" i="8"/>
  <c r="CP1454" i="8"/>
  <c r="CO1454" i="8"/>
  <c r="CN1454" i="8"/>
  <c r="CL1454" i="8"/>
  <c r="CM1454" i="8" s="1"/>
  <c r="CG1454" i="8"/>
  <c r="CF1454" i="8"/>
  <c r="CE1454" i="8"/>
  <c r="CD1454" i="8"/>
  <c r="CC1454" i="8"/>
  <c r="CB1454" i="8"/>
  <c r="CA1454" i="8"/>
  <c r="BZ1454" i="8"/>
  <c r="BY1454" i="8"/>
  <c r="BW1454" i="8"/>
  <c r="BX1454" i="8" s="1"/>
  <c r="BV1454" i="8"/>
  <c r="BU1454" i="8"/>
  <c r="BT1454" i="8"/>
  <c r="BS1454" i="8"/>
  <c r="BR1454" i="8"/>
  <c r="BQ1454" i="8"/>
  <c r="BP1454" i="8"/>
  <c r="BO1454" i="8"/>
  <c r="BN1454" i="8"/>
  <c r="BM1454" i="8"/>
  <c r="BL1454" i="8"/>
  <c r="BJ1454" i="8"/>
  <c r="BK1454" i="8" s="1"/>
  <c r="J1454" i="8"/>
  <c r="I1454" i="8"/>
  <c r="H1454" i="8"/>
  <c r="G1454" i="8"/>
  <c r="F1454" i="8"/>
  <c r="A1454" i="8"/>
  <c r="DP1453" i="8"/>
  <c r="DO1453" i="8"/>
  <c r="DN1453" i="8"/>
  <c r="DM1453" i="8"/>
  <c r="DK1453" i="8"/>
  <c r="DL1453" i="8" s="1"/>
  <c r="DJ1453" i="8"/>
  <c r="DI1453" i="8"/>
  <c r="DH1453" i="8"/>
  <c r="DG1453" i="8"/>
  <c r="DE1453" i="8"/>
  <c r="DF1453" i="8" s="1"/>
  <c r="DD1453" i="8"/>
  <c r="DC1453" i="8"/>
  <c r="DB1453" i="8"/>
  <c r="DA1453" i="8"/>
  <c r="CZ1453" i="8"/>
  <c r="CY1453" i="8"/>
  <c r="CX1453" i="8"/>
  <c r="CV1453" i="8"/>
  <c r="CW1453" i="8" s="1"/>
  <c r="CU1453" i="8"/>
  <c r="CT1453" i="8"/>
  <c r="CS1453" i="8"/>
  <c r="CR1453" i="8"/>
  <c r="CQ1453" i="8"/>
  <c r="CP1453" i="8"/>
  <c r="CO1453" i="8"/>
  <c r="CN1453" i="8"/>
  <c r="CL1453" i="8"/>
  <c r="CM1453" i="8" s="1"/>
  <c r="CG1453" i="8"/>
  <c r="CF1453" i="8"/>
  <c r="CE1453" i="8"/>
  <c r="CD1453" i="8"/>
  <c r="CC1453" i="8"/>
  <c r="CB1453" i="8"/>
  <c r="CA1453" i="8"/>
  <c r="BZ1453" i="8"/>
  <c r="BY1453" i="8"/>
  <c r="BW1453" i="8"/>
  <c r="BX1453" i="8" s="1"/>
  <c r="BV1453" i="8"/>
  <c r="BU1453" i="8"/>
  <c r="BT1453" i="8"/>
  <c r="BS1453" i="8"/>
  <c r="BR1453" i="8"/>
  <c r="BQ1453" i="8"/>
  <c r="BP1453" i="8"/>
  <c r="BO1453" i="8"/>
  <c r="BN1453" i="8"/>
  <c r="BM1453" i="8"/>
  <c r="BL1453" i="8"/>
  <c r="BJ1453" i="8"/>
  <c r="BK1453" i="8" s="1"/>
  <c r="J1453" i="8"/>
  <c r="I1453" i="8"/>
  <c r="H1453" i="8"/>
  <c r="G1453" i="8"/>
  <c r="F1453" i="8"/>
  <c r="A1453" i="8"/>
  <c r="DP1452" i="8"/>
  <c r="DO1452" i="8"/>
  <c r="DN1452" i="8"/>
  <c r="DM1452" i="8"/>
  <c r="DK1452" i="8"/>
  <c r="DL1452" i="8" s="1"/>
  <c r="DJ1452" i="8"/>
  <c r="DI1452" i="8"/>
  <c r="DH1452" i="8"/>
  <c r="DG1452" i="8"/>
  <c r="DE1452" i="8"/>
  <c r="DF1452" i="8" s="1"/>
  <c r="DD1452" i="8"/>
  <c r="DC1452" i="8"/>
  <c r="DB1452" i="8"/>
  <c r="DA1452" i="8"/>
  <c r="CZ1452" i="8"/>
  <c r="CY1452" i="8"/>
  <c r="CX1452" i="8"/>
  <c r="CV1452" i="8"/>
  <c r="CW1452" i="8" s="1"/>
  <c r="CU1452" i="8"/>
  <c r="CT1452" i="8"/>
  <c r="CS1452" i="8"/>
  <c r="CR1452" i="8"/>
  <c r="CQ1452" i="8"/>
  <c r="CP1452" i="8"/>
  <c r="CO1452" i="8"/>
  <c r="CN1452" i="8"/>
  <c r="CL1452" i="8"/>
  <c r="CM1452" i="8" s="1"/>
  <c r="CG1452" i="8"/>
  <c r="CF1452" i="8"/>
  <c r="CE1452" i="8"/>
  <c r="CD1452" i="8"/>
  <c r="CC1452" i="8"/>
  <c r="CB1452" i="8"/>
  <c r="CA1452" i="8"/>
  <c r="BZ1452" i="8"/>
  <c r="BY1452" i="8"/>
  <c r="BW1452" i="8"/>
  <c r="BX1452" i="8" s="1"/>
  <c r="BV1452" i="8"/>
  <c r="BU1452" i="8"/>
  <c r="BT1452" i="8"/>
  <c r="BS1452" i="8"/>
  <c r="BR1452" i="8"/>
  <c r="BQ1452" i="8"/>
  <c r="BP1452" i="8"/>
  <c r="BO1452" i="8"/>
  <c r="BN1452" i="8"/>
  <c r="BM1452" i="8"/>
  <c r="BL1452" i="8"/>
  <c r="BJ1452" i="8"/>
  <c r="BK1452" i="8" s="1"/>
  <c r="J1452" i="8"/>
  <c r="I1452" i="8"/>
  <c r="H1452" i="8"/>
  <c r="G1452" i="8"/>
  <c r="F1452" i="8"/>
  <c r="A1452" i="8"/>
  <c r="DP1451" i="8"/>
  <c r="DO1451" i="8"/>
  <c r="DN1451" i="8"/>
  <c r="DM1451" i="8"/>
  <c r="DK1451" i="8"/>
  <c r="DL1451" i="8" s="1"/>
  <c r="DJ1451" i="8"/>
  <c r="DI1451" i="8"/>
  <c r="DH1451" i="8"/>
  <c r="DG1451" i="8"/>
  <c r="DE1451" i="8"/>
  <c r="DF1451" i="8" s="1"/>
  <c r="DD1451" i="8"/>
  <c r="DC1451" i="8"/>
  <c r="DB1451" i="8"/>
  <c r="DA1451" i="8"/>
  <c r="CZ1451" i="8"/>
  <c r="CY1451" i="8"/>
  <c r="CX1451" i="8"/>
  <c r="CV1451" i="8"/>
  <c r="CW1451" i="8" s="1"/>
  <c r="CU1451" i="8"/>
  <c r="CT1451" i="8"/>
  <c r="CS1451" i="8"/>
  <c r="CR1451" i="8"/>
  <c r="CQ1451" i="8"/>
  <c r="CP1451" i="8"/>
  <c r="CO1451" i="8"/>
  <c r="CN1451" i="8"/>
  <c r="CL1451" i="8"/>
  <c r="CM1451" i="8" s="1"/>
  <c r="CG1451" i="8"/>
  <c r="CF1451" i="8"/>
  <c r="CE1451" i="8"/>
  <c r="CD1451" i="8"/>
  <c r="CC1451" i="8"/>
  <c r="CB1451" i="8"/>
  <c r="CA1451" i="8"/>
  <c r="BZ1451" i="8"/>
  <c r="BY1451" i="8"/>
  <c r="BW1451" i="8"/>
  <c r="BX1451" i="8" s="1"/>
  <c r="BV1451" i="8"/>
  <c r="BU1451" i="8"/>
  <c r="BT1451" i="8"/>
  <c r="BS1451" i="8"/>
  <c r="BR1451" i="8"/>
  <c r="BQ1451" i="8"/>
  <c r="BP1451" i="8"/>
  <c r="BO1451" i="8"/>
  <c r="BN1451" i="8"/>
  <c r="BM1451" i="8"/>
  <c r="BL1451" i="8"/>
  <c r="BJ1451" i="8"/>
  <c r="BK1451" i="8" s="1"/>
  <c r="J1451" i="8"/>
  <c r="I1451" i="8"/>
  <c r="H1451" i="8"/>
  <c r="G1451" i="8"/>
  <c r="F1451" i="8"/>
  <c r="A1451" i="8"/>
  <c r="DP1450" i="8"/>
  <c r="DO1450" i="8"/>
  <c r="DN1450" i="8"/>
  <c r="DM1450" i="8"/>
  <c r="DK1450" i="8"/>
  <c r="DL1450" i="8" s="1"/>
  <c r="DJ1450" i="8"/>
  <c r="DI1450" i="8"/>
  <c r="DH1450" i="8"/>
  <c r="DG1450" i="8"/>
  <c r="DE1450" i="8"/>
  <c r="DF1450" i="8" s="1"/>
  <c r="DD1450" i="8"/>
  <c r="DC1450" i="8"/>
  <c r="DB1450" i="8"/>
  <c r="DA1450" i="8"/>
  <c r="CZ1450" i="8"/>
  <c r="CY1450" i="8"/>
  <c r="CX1450" i="8"/>
  <c r="CV1450" i="8"/>
  <c r="CW1450" i="8" s="1"/>
  <c r="CU1450" i="8"/>
  <c r="CT1450" i="8"/>
  <c r="CS1450" i="8"/>
  <c r="CR1450" i="8"/>
  <c r="CQ1450" i="8"/>
  <c r="CP1450" i="8"/>
  <c r="CO1450" i="8"/>
  <c r="CN1450" i="8"/>
  <c r="CL1450" i="8"/>
  <c r="CM1450" i="8" s="1"/>
  <c r="CG1450" i="8"/>
  <c r="CF1450" i="8"/>
  <c r="CE1450" i="8"/>
  <c r="CD1450" i="8"/>
  <c r="CC1450" i="8"/>
  <c r="CB1450" i="8"/>
  <c r="CA1450" i="8"/>
  <c r="BZ1450" i="8"/>
  <c r="BY1450" i="8"/>
  <c r="BW1450" i="8"/>
  <c r="BX1450" i="8" s="1"/>
  <c r="BV1450" i="8"/>
  <c r="BU1450" i="8"/>
  <c r="BT1450" i="8"/>
  <c r="BS1450" i="8"/>
  <c r="BR1450" i="8"/>
  <c r="BQ1450" i="8"/>
  <c r="BP1450" i="8"/>
  <c r="BO1450" i="8"/>
  <c r="BN1450" i="8"/>
  <c r="BM1450" i="8"/>
  <c r="BL1450" i="8"/>
  <c r="BJ1450" i="8"/>
  <c r="BK1450" i="8" s="1"/>
  <c r="J1450" i="8"/>
  <c r="I1450" i="8"/>
  <c r="H1450" i="8"/>
  <c r="G1450" i="8"/>
  <c r="F1450" i="8"/>
  <c r="A1450" i="8"/>
  <c r="DP1449" i="8"/>
  <c r="DO1449" i="8"/>
  <c r="DN1449" i="8"/>
  <c r="DM1449" i="8"/>
  <c r="DK1449" i="8"/>
  <c r="DL1449" i="8" s="1"/>
  <c r="DJ1449" i="8"/>
  <c r="DI1449" i="8"/>
  <c r="DH1449" i="8"/>
  <c r="DG1449" i="8"/>
  <c r="DE1449" i="8"/>
  <c r="DF1449" i="8" s="1"/>
  <c r="DD1449" i="8"/>
  <c r="DC1449" i="8"/>
  <c r="DB1449" i="8"/>
  <c r="DA1449" i="8"/>
  <c r="CZ1449" i="8"/>
  <c r="CY1449" i="8"/>
  <c r="CX1449" i="8"/>
  <c r="CV1449" i="8"/>
  <c r="CW1449" i="8" s="1"/>
  <c r="CU1449" i="8"/>
  <c r="CT1449" i="8"/>
  <c r="CS1449" i="8"/>
  <c r="CR1449" i="8"/>
  <c r="CQ1449" i="8"/>
  <c r="CP1449" i="8"/>
  <c r="CO1449" i="8"/>
  <c r="CN1449" i="8"/>
  <c r="CL1449" i="8"/>
  <c r="CM1449" i="8" s="1"/>
  <c r="CG1449" i="8"/>
  <c r="CF1449" i="8"/>
  <c r="CE1449" i="8"/>
  <c r="CD1449" i="8"/>
  <c r="CC1449" i="8"/>
  <c r="CB1449" i="8"/>
  <c r="CA1449" i="8"/>
  <c r="BZ1449" i="8"/>
  <c r="BY1449" i="8"/>
  <c r="BW1449" i="8"/>
  <c r="BX1449" i="8" s="1"/>
  <c r="BV1449" i="8"/>
  <c r="BU1449" i="8"/>
  <c r="BT1449" i="8"/>
  <c r="BS1449" i="8"/>
  <c r="BR1449" i="8"/>
  <c r="BQ1449" i="8"/>
  <c r="BP1449" i="8"/>
  <c r="BO1449" i="8"/>
  <c r="BN1449" i="8"/>
  <c r="BM1449" i="8"/>
  <c r="BL1449" i="8"/>
  <c r="BJ1449" i="8"/>
  <c r="BK1449" i="8" s="1"/>
  <c r="J1449" i="8"/>
  <c r="I1449" i="8"/>
  <c r="H1449" i="8"/>
  <c r="G1449" i="8"/>
  <c r="F1449" i="8"/>
  <c r="A1449" i="8"/>
  <c r="DP1448" i="8"/>
  <c r="DO1448" i="8"/>
  <c r="DN1448" i="8"/>
  <c r="DM1448" i="8"/>
  <c r="DK1448" i="8"/>
  <c r="DL1448" i="8" s="1"/>
  <c r="DJ1448" i="8"/>
  <c r="DI1448" i="8"/>
  <c r="DH1448" i="8"/>
  <c r="DG1448" i="8"/>
  <c r="DE1448" i="8"/>
  <c r="DF1448" i="8" s="1"/>
  <c r="DD1448" i="8"/>
  <c r="DC1448" i="8"/>
  <c r="DB1448" i="8"/>
  <c r="DA1448" i="8"/>
  <c r="CZ1448" i="8"/>
  <c r="CY1448" i="8"/>
  <c r="CX1448" i="8"/>
  <c r="CV1448" i="8"/>
  <c r="CW1448" i="8" s="1"/>
  <c r="CU1448" i="8"/>
  <c r="CT1448" i="8"/>
  <c r="CS1448" i="8"/>
  <c r="CR1448" i="8"/>
  <c r="CQ1448" i="8"/>
  <c r="CP1448" i="8"/>
  <c r="CO1448" i="8"/>
  <c r="CN1448" i="8"/>
  <c r="CL1448" i="8"/>
  <c r="CM1448" i="8" s="1"/>
  <c r="CG1448" i="8"/>
  <c r="CF1448" i="8"/>
  <c r="CE1448" i="8"/>
  <c r="CD1448" i="8"/>
  <c r="CC1448" i="8"/>
  <c r="CB1448" i="8"/>
  <c r="CA1448" i="8"/>
  <c r="BZ1448" i="8"/>
  <c r="BY1448" i="8"/>
  <c r="BW1448" i="8"/>
  <c r="BX1448" i="8" s="1"/>
  <c r="BV1448" i="8"/>
  <c r="BU1448" i="8"/>
  <c r="BT1448" i="8"/>
  <c r="BS1448" i="8"/>
  <c r="BR1448" i="8"/>
  <c r="BQ1448" i="8"/>
  <c r="BP1448" i="8"/>
  <c r="BO1448" i="8"/>
  <c r="BN1448" i="8"/>
  <c r="BM1448" i="8"/>
  <c r="BL1448" i="8"/>
  <c r="BJ1448" i="8"/>
  <c r="BK1448" i="8" s="1"/>
  <c r="J1448" i="8"/>
  <c r="I1448" i="8"/>
  <c r="H1448" i="8"/>
  <c r="G1448" i="8"/>
  <c r="F1448" i="8"/>
  <c r="A1448" i="8"/>
  <c r="DP1447" i="8"/>
  <c r="DO1447" i="8"/>
  <c r="DN1447" i="8"/>
  <c r="DM1447" i="8"/>
  <c r="DK1447" i="8"/>
  <c r="DL1447" i="8" s="1"/>
  <c r="DJ1447" i="8"/>
  <c r="DI1447" i="8"/>
  <c r="DH1447" i="8"/>
  <c r="DG1447" i="8"/>
  <c r="DE1447" i="8"/>
  <c r="DF1447" i="8" s="1"/>
  <c r="DD1447" i="8"/>
  <c r="DC1447" i="8"/>
  <c r="DB1447" i="8"/>
  <c r="DA1447" i="8"/>
  <c r="CZ1447" i="8"/>
  <c r="CY1447" i="8"/>
  <c r="CX1447" i="8"/>
  <c r="CV1447" i="8"/>
  <c r="CW1447" i="8" s="1"/>
  <c r="CU1447" i="8"/>
  <c r="CT1447" i="8"/>
  <c r="CS1447" i="8"/>
  <c r="CR1447" i="8"/>
  <c r="CQ1447" i="8"/>
  <c r="CP1447" i="8"/>
  <c r="CO1447" i="8"/>
  <c r="CN1447" i="8"/>
  <c r="CL1447" i="8"/>
  <c r="CM1447" i="8" s="1"/>
  <c r="CG1447" i="8"/>
  <c r="CF1447" i="8"/>
  <c r="CE1447" i="8"/>
  <c r="CD1447" i="8"/>
  <c r="CC1447" i="8"/>
  <c r="CB1447" i="8"/>
  <c r="CA1447" i="8"/>
  <c r="BZ1447" i="8"/>
  <c r="BY1447" i="8"/>
  <c r="BW1447" i="8"/>
  <c r="BX1447" i="8" s="1"/>
  <c r="BV1447" i="8"/>
  <c r="BU1447" i="8"/>
  <c r="BT1447" i="8"/>
  <c r="BS1447" i="8"/>
  <c r="BR1447" i="8"/>
  <c r="BQ1447" i="8"/>
  <c r="BP1447" i="8"/>
  <c r="BO1447" i="8"/>
  <c r="BN1447" i="8"/>
  <c r="BM1447" i="8"/>
  <c r="BL1447" i="8"/>
  <c r="BJ1447" i="8"/>
  <c r="BK1447" i="8" s="1"/>
  <c r="J1447" i="8"/>
  <c r="I1447" i="8"/>
  <c r="H1447" i="8"/>
  <c r="G1447" i="8"/>
  <c r="F1447" i="8"/>
  <c r="A1447" i="8"/>
  <c r="DP1446" i="8"/>
  <c r="DO1446" i="8"/>
  <c r="DN1446" i="8"/>
  <c r="DM1446" i="8"/>
  <c r="DK1446" i="8"/>
  <c r="DL1446" i="8" s="1"/>
  <c r="DJ1446" i="8"/>
  <c r="DI1446" i="8"/>
  <c r="DH1446" i="8"/>
  <c r="DG1446" i="8"/>
  <c r="DE1446" i="8"/>
  <c r="DF1446" i="8" s="1"/>
  <c r="DD1446" i="8"/>
  <c r="DC1446" i="8"/>
  <c r="DB1446" i="8"/>
  <c r="DA1446" i="8"/>
  <c r="CZ1446" i="8"/>
  <c r="CY1446" i="8"/>
  <c r="CX1446" i="8"/>
  <c r="CV1446" i="8"/>
  <c r="CW1446" i="8" s="1"/>
  <c r="CU1446" i="8"/>
  <c r="CT1446" i="8"/>
  <c r="CS1446" i="8"/>
  <c r="CR1446" i="8"/>
  <c r="CQ1446" i="8"/>
  <c r="CP1446" i="8"/>
  <c r="CO1446" i="8"/>
  <c r="CN1446" i="8"/>
  <c r="CL1446" i="8"/>
  <c r="CM1446" i="8" s="1"/>
  <c r="CG1446" i="8"/>
  <c r="CF1446" i="8"/>
  <c r="CE1446" i="8"/>
  <c r="CD1446" i="8"/>
  <c r="CC1446" i="8"/>
  <c r="CB1446" i="8"/>
  <c r="CA1446" i="8"/>
  <c r="BZ1446" i="8"/>
  <c r="BY1446" i="8"/>
  <c r="BW1446" i="8"/>
  <c r="BX1446" i="8" s="1"/>
  <c r="BV1446" i="8"/>
  <c r="BU1446" i="8"/>
  <c r="BT1446" i="8"/>
  <c r="BS1446" i="8"/>
  <c r="BR1446" i="8"/>
  <c r="BQ1446" i="8"/>
  <c r="BP1446" i="8"/>
  <c r="BO1446" i="8"/>
  <c r="BN1446" i="8"/>
  <c r="BM1446" i="8"/>
  <c r="BL1446" i="8"/>
  <c r="BJ1446" i="8"/>
  <c r="BK1446" i="8" s="1"/>
  <c r="J1446" i="8"/>
  <c r="I1446" i="8"/>
  <c r="H1446" i="8"/>
  <c r="G1446" i="8"/>
  <c r="F1446" i="8"/>
  <c r="A1446" i="8"/>
  <c r="DP1445" i="8"/>
  <c r="DO1445" i="8"/>
  <c r="DN1445" i="8"/>
  <c r="DM1445" i="8"/>
  <c r="DK1445" i="8"/>
  <c r="DL1445" i="8" s="1"/>
  <c r="DJ1445" i="8"/>
  <c r="DI1445" i="8"/>
  <c r="DH1445" i="8"/>
  <c r="DG1445" i="8"/>
  <c r="DE1445" i="8"/>
  <c r="DF1445" i="8" s="1"/>
  <c r="DD1445" i="8"/>
  <c r="DC1445" i="8"/>
  <c r="DB1445" i="8"/>
  <c r="DA1445" i="8"/>
  <c r="CZ1445" i="8"/>
  <c r="CY1445" i="8"/>
  <c r="CX1445" i="8"/>
  <c r="CV1445" i="8"/>
  <c r="CW1445" i="8" s="1"/>
  <c r="CU1445" i="8"/>
  <c r="CT1445" i="8"/>
  <c r="CS1445" i="8"/>
  <c r="CR1445" i="8"/>
  <c r="CQ1445" i="8"/>
  <c r="CP1445" i="8"/>
  <c r="CO1445" i="8"/>
  <c r="CN1445" i="8"/>
  <c r="CL1445" i="8"/>
  <c r="CM1445" i="8" s="1"/>
  <c r="CG1445" i="8"/>
  <c r="CF1445" i="8"/>
  <c r="CE1445" i="8"/>
  <c r="CD1445" i="8"/>
  <c r="CC1445" i="8"/>
  <c r="CB1445" i="8"/>
  <c r="CA1445" i="8"/>
  <c r="BZ1445" i="8"/>
  <c r="BY1445" i="8"/>
  <c r="BW1445" i="8"/>
  <c r="BX1445" i="8" s="1"/>
  <c r="BV1445" i="8"/>
  <c r="BU1445" i="8"/>
  <c r="BT1445" i="8"/>
  <c r="BS1445" i="8"/>
  <c r="BR1445" i="8"/>
  <c r="BQ1445" i="8"/>
  <c r="BP1445" i="8"/>
  <c r="BO1445" i="8"/>
  <c r="BN1445" i="8"/>
  <c r="BM1445" i="8"/>
  <c r="BL1445" i="8"/>
  <c r="BJ1445" i="8"/>
  <c r="BK1445" i="8" s="1"/>
  <c r="J1445" i="8"/>
  <c r="I1445" i="8"/>
  <c r="H1445" i="8"/>
  <c r="G1445" i="8"/>
  <c r="F1445" i="8"/>
  <c r="A1445" i="8"/>
  <c r="DP1444" i="8"/>
  <c r="DO1444" i="8"/>
  <c r="DN1444" i="8"/>
  <c r="DM1444" i="8"/>
  <c r="DK1444" i="8"/>
  <c r="DL1444" i="8" s="1"/>
  <c r="DJ1444" i="8"/>
  <c r="DI1444" i="8"/>
  <c r="DH1444" i="8"/>
  <c r="DG1444" i="8"/>
  <c r="DE1444" i="8"/>
  <c r="DF1444" i="8" s="1"/>
  <c r="DD1444" i="8"/>
  <c r="DC1444" i="8"/>
  <c r="DB1444" i="8"/>
  <c r="DA1444" i="8"/>
  <c r="CZ1444" i="8"/>
  <c r="CY1444" i="8"/>
  <c r="CX1444" i="8"/>
  <c r="CV1444" i="8"/>
  <c r="CW1444" i="8" s="1"/>
  <c r="CU1444" i="8"/>
  <c r="CT1444" i="8"/>
  <c r="CS1444" i="8"/>
  <c r="CR1444" i="8"/>
  <c r="CQ1444" i="8"/>
  <c r="CP1444" i="8"/>
  <c r="CO1444" i="8"/>
  <c r="CN1444" i="8"/>
  <c r="CL1444" i="8"/>
  <c r="CM1444" i="8" s="1"/>
  <c r="CG1444" i="8"/>
  <c r="CF1444" i="8"/>
  <c r="CE1444" i="8"/>
  <c r="CD1444" i="8"/>
  <c r="CC1444" i="8"/>
  <c r="CB1444" i="8"/>
  <c r="CA1444" i="8"/>
  <c r="BZ1444" i="8"/>
  <c r="BY1444" i="8"/>
  <c r="BW1444" i="8"/>
  <c r="BX1444" i="8" s="1"/>
  <c r="BV1444" i="8"/>
  <c r="BU1444" i="8"/>
  <c r="BT1444" i="8"/>
  <c r="BS1444" i="8"/>
  <c r="BR1444" i="8"/>
  <c r="BQ1444" i="8"/>
  <c r="BP1444" i="8"/>
  <c r="BO1444" i="8"/>
  <c r="BN1444" i="8"/>
  <c r="BM1444" i="8"/>
  <c r="BL1444" i="8"/>
  <c r="BJ1444" i="8"/>
  <c r="BK1444" i="8" s="1"/>
  <c r="J1444" i="8"/>
  <c r="I1444" i="8"/>
  <c r="H1444" i="8"/>
  <c r="G1444" i="8"/>
  <c r="F1444" i="8"/>
  <c r="A1444" i="8"/>
  <c r="DP1443" i="8"/>
  <c r="DO1443" i="8"/>
  <c r="DN1443" i="8"/>
  <c r="DM1443" i="8"/>
  <c r="DK1443" i="8"/>
  <c r="DL1443" i="8" s="1"/>
  <c r="DJ1443" i="8"/>
  <c r="DI1443" i="8"/>
  <c r="DH1443" i="8"/>
  <c r="DG1443" i="8"/>
  <c r="DE1443" i="8"/>
  <c r="DF1443" i="8" s="1"/>
  <c r="DD1443" i="8"/>
  <c r="DC1443" i="8"/>
  <c r="DB1443" i="8"/>
  <c r="DA1443" i="8"/>
  <c r="CZ1443" i="8"/>
  <c r="CY1443" i="8"/>
  <c r="CX1443" i="8"/>
  <c r="CV1443" i="8"/>
  <c r="CW1443" i="8" s="1"/>
  <c r="CU1443" i="8"/>
  <c r="CT1443" i="8"/>
  <c r="CS1443" i="8"/>
  <c r="CR1443" i="8"/>
  <c r="CQ1443" i="8"/>
  <c r="CP1443" i="8"/>
  <c r="CO1443" i="8"/>
  <c r="CN1443" i="8"/>
  <c r="CL1443" i="8"/>
  <c r="CM1443" i="8" s="1"/>
  <c r="CG1443" i="8"/>
  <c r="CF1443" i="8"/>
  <c r="CE1443" i="8"/>
  <c r="CD1443" i="8"/>
  <c r="CC1443" i="8"/>
  <c r="CB1443" i="8"/>
  <c r="CA1443" i="8"/>
  <c r="BZ1443" i="8"/>
  <c r="BY1443" i="8"/>
  <c r="BW1443" i="8"/>
  <c r="BX1443" i="8" s="1"/>
  <c r="BV1443" i="8"/>
  <c r="BU1443" i="8"/>
  <c r="BT1443" i="8"/>
  <c r="BS1443" i="8"/>
  <c r="BR1443" i="8"/>
  <c r="BQ1443" i="8"/>
  <c r="BP1443" i="8"/>
  <c r="BO1443" i="8"/>
  <c r="BN1443" i="8"/>
  <c r="BM1443" i="8"/>
  <c r="BL1443" i="8"/>
  <c r="BJ1443" i="8"/>
  <c r="BK1443" i="8" s="1"/>
  <c r="J1443" i="8"/>
  <c r="I1443" i="8"/>
  <c r="H1443" i="8"/>
  <c r="G1443" i="8"/>
  <c r="F1443" i="8"/>
  <c r="A1443" i="8"/>
  <c r="DP1442" i="8"/>
  <c r="DO1442" i="8"/>
  <c r="DN1442" i="8"/>
  <c r="DM1442" i="8"/>
  <c r="DK1442" i="8"/>
  <c r="DL1442" i="8" s="1"/>
  <c r="DJ1442" i="8"/>
  <c r="DI1442" i="8"/>
  <c r="DH1442" i="8"/>
  <c r="DG1442" i="8"/>
  <c r="DE1442" i="8"/>
  <c r="DF1442" i="8" s="1"/>
  <c r="DD1442" i="8"/>
  <c r="DC1442" i="8"/>
  <c r="DB1442" i="8"/>
  <c r="DA1442" i="8"/>
  <c r="CZ1442" i="8"/>
  <c r="CY1442" i="8"/>
  <c r="CX1442" i="8"/>
  <c r="CV1442" i="8"/>
  <c r="CW1442" i="8" s="1"/>
  <c r="CU1442" i="8"/>
  <c r="CT1442" i="8"/>
  <c r="CS1442" i="8"/>
  <c r="CR1442" i="8"/>
  <c r="CQ1442" i="8"/>
  <c r="CP1442" i="8"/>
  <c r="CO1442" i="8"/>
  <c r="CN1442" i="8"/>
  <c r="CL1442" i="8"/>
  <c r="CM1442" i="8" s="1"/>
  <c r="CG1442" i="8"/>
  <c r="CF1442" i="8"/>
  <c r="CE1442" i="8"/>
  <c r="CD1442" i="8"/>
  <c r="CC1442" i="8"/>
  <c r="CB1442" i="8"/>
  <c r="CA1442" i="8"/>
  <c r="BZ1442" i="8"/>
  <c r="BY1442" i="8"/>
  <c r="BW1442" i="8"/>
  <c r="BX1442" i="8" s="1"/>
  <c r="BV1442" i="8"/>
  <c r="BU1442" i="8"/>
  <c r="BT1442" i="8"/>
  <c r="BS1442" i="8"/>
  <c r="BR1442" i="8"/>
  <c r="BQ1442" i="8"/>
  <c r="BP1442" i="8"/>
  <c r="BO1442" i="8"/>
  <c r="BN1442" i="8"/>
  <c r="BM1442" i="8"/>
  <c r="BL1442" i="8"/>
  <c r="BJ1442" i="8"/>
  <c r="BK1442" i="8" s="1"/>
  <c r="J1442" i="8"/>
  <c r="I1442" i="8"/>
  <c r="H1442" i="8"/>
  <c r="G1442" i="8"/>
  <c r="F1442" i="8"/>
  <c r="A1442" i="8"/>
  <c r="DP1441" i="8"/>
  <c r="DO1441" i="8"/>
  <c r="DN1441" i="8"/>
  <c r="DM1441" i="8"/>
  <c r="DK1441" i="8"/>
  <c r="DL1441" i="8" s="1"/>
  <c r="DJ1441" i="8"/>
  <c r="DI1441" i="8"/>
  <c r="DH1441" i="8"/>
  <c r="DG1441" i="8"/>
  <c r="DE1441" i="8"/>
  <c r="DF1441" i="8" s="1"/>
  <c r="DD1441" i="8"/>
  <c r="DC1441" i="8"/>
  <c r="DB1441" i="8"/>
  <c r="DA1441" i="8"/>
  <c r="CZ1441" i="8"/>
  <c r="CY1441" i="8"/>
  <c r="CX1441" i="8"/>
  <c r="CV1441" i="8"/>
  <c r="CW1441" i="8" s="1"/>
  <c r="CU1441" i="8"/>
  <c r="CT1441" i="8"/>
  <c r="CS1441" i="8"/>
  <c r="CR1441" i="8"/>
  <c r="CQ1441" i="8"/>
  <c r="CP1441" i="8"/>
  <c r="CO1441" i="8"/>
  <c r="CN1441" i="8"/>
  <c r="CL1441" i="8"/>
  <c r="CM1441" i="8" s="1"/>
  <c r="CG1441" i="8"/>
  <c r="CF1441" i="8"/>
  <c r="CE1441" i="8"/>
  <c r="CD1441" i="8"/>
  <c r="CC1441" i="8"/>
  <c r="CB1441" i="8"/>
  <c r="CA1441" i="8"/>
  <c r="BZ1441" i="8"/>
  <c r="BY1441" i="8"/>
  <c r="BW1441" i="8"/>
  <c r="BX1441" i="8" s="1"/>
  <c r="BV1441" i="8"/>
  <c r="BU1441" i="8"/>
  <c r="BT1441" i="8"/>
  <c r="BS1441" i="8"/>
  <c r="BR1441" i="8"/>
  <c r="BQ1441" i="8"/>
  <c r="BP1441" i="8"/>
  <c r="BO1441" i="8"/>
  <c r="BN1441" i="8"/>
  <c r="BM1441" i="8"/>
  <c r="BL1441" i="8"/>
  <c r="BJ1441" i="8"/>
  <c r="BK1441" i="8" s="1"/>
  <c r="J1441" i="8"/>
  <c r="I1441" i="8"/>
  <c r="H1441" i="8"/>
  <c r="G1441" i="8"/>
  <c r="F1441" i="8"/>
  <c r="A1441" i="8"/>
  <c r="DP1440" i="8"/>
  <c r="DO1440" i="8"/>
  <c r="DN1440" i="8"/>
  <c r="DM1440" i="8"/>
  <c r="DK1440" i="8"/>
  <c r="DL1440" i="8" s="1"/>
  <c r="DJ1440" i="8"/>
  <c r="DI1440" i="8"/>
  <c r="DH1440" i="8"/>
  <c r="DG1440" i="8"/>
  <c r="DE1440" i="8"/>
  <c r="DF1440" i="8" s="1"/>
  <c r="DD1440" i="8"/>
  <c r="DC1440" i="8"/>
  <c r="DB1440" i="8"/>
  <c r="DA1440" i="8"/>
  <c r="CZ1440" i="8"/>
  <c r="CY1440" i="8"/>
  <c r="CX1440" i="8"/>
  <c r="CV1440" i="8"/>
  <c r="CW1440" i="8" s="1"/>
  <c r="CU1440" i="8"/>
  <c r="CT1440" i="8"/>
  <c r="CS1440" i="8"/>
  <c r="CR1440" i="8"/>
  <c r="CQ1440" i="8"/>
  <c r="CP1440" i="8"/>
  <c r="CO1440" i="8"/>
  <c r="CN1440" i="8"/>
  <c r="CL1440" i="8"/>
  <c r="CM1440" i="8" s="1"/>
  <c r="CG1440" i="8"/>
  <c r="CF1440" i="8"/>
  <c r="CE1440" i="8"/>
  <c r="CD1440" i="8"/>
  <c r="CC1440" i="8"/>
  <c r="CB1440" i="8"/>
  <c r="CA1440" i="8"/>
  <c r="BZ1440" i="8"/>
  <c r="BY1440" i="8"/>
  <c r="BW1440" i="8"/>
  <c r="BX1440" i="8" s="1"/>
  <c r="BV1440" i="8"/>
  <c r="BU1440" i="8"/>
  <c r="BT1440" i="8"/>
  <c r="BS1440" i="8"/>
  <c r="BR1440" i="8"/>
  <c r="BQ1440" i="8"/>
  <c r="BP1440" i="8"/>
  <c r="BO1440" i="8"/>
  <c r="BN1440" i="8"/>
  <c r="BM1440" i="8"/>
  <c r="BL1440" i="8"/>
  <c r="BJ1440" i="8"/>
  <c r="BK1440" i="8" s="1"/>
  <c r="J1440" i="8"/>
  <c r="I1440" i="8"/>
  <c r="H1440" i="8"/>
  <c r="G1440" i="8"/>
  <c r="F1440" i="8"/>
  <c r="A1440" i="8"/>
  <c r="DP1439" i="8"/>
  <c r="DO1439" i="8"/>
  <c r="DN1439" i="8"/>
  <c r="DM1439" i="8"/>
  <c r="DK1439" i="8"/>
  <c r="DL1439" i="8" s="1"/>
  <c r="DJ1439" i="8"/>
  <c r="DI1439" i="8"/>
  <c r="DH1439" i="8"/>
  <c r="DG1439" i="8"/>
  <c r="DE1439" i="8"/>
  <c r="DF1439" i="8" s="1"/>
  <c r="DD1439" i="8"/>
  <c r="DC1439" i="8"/>
  <c r="DB1439" i="8"/>
  <c r="DA1439" i="8"/>
  <c r="CZ1439" i="8"/>
  <c r="CY1439" i="8"/>
  <c r="CX1439" i="8"/>
  <c r="CV1439" i="8"/>
  <c r="CW1439" i="8" s="1"/>
  <c r="CU1439" i="8"/>
  <c r="CT1439" i="8"/>
  <c r="CS1439" i="8"/>
  <c r="CR1439" i="8"/>
  <c r="CQ1439" i="8"/>
  <c r="CP1439" i="8"/>
  <c r="CO1439" i="8"/>
  <c r="CN1439" i="8"/>
  <c r="CL1439" i="8"/>
  <c r="CM1439" i="8" s="1"/>
  <c r="CG1439" i="8"/>
  <c r="CF1439" i="8"/>
  <c r="CE1439" i="8"/>
  <c r="CD1439" i="8"/>
  <c r="CC1439" i="8"/>
  <c r="CB1439" i="8"/>
  <c r="CA1439" i="8"/>
  <c r="BZ1439" i="8"/>
  <c r="BY1439" i="8"/>
  <c r="BW1439" i="8"/>
  <c r="BX1439" i="8" s="1"/>
  <c r="BV1439" i="8"/>
  <c r="BU1439" i="8"/>
  <c r="BT1439" i="8"/>
  <c r="BS1439" i="8"/>
  <c r="BR1439" i="8"/>
  <c r="BQ1439" i="8"/>
  <c r="BP1439" i="8"/>
  <c r="BO1439" i="8"/>
  <c r="BN1439" i="8"/>
  <c r="BM1439" i="8"/>
  <c r="BL1439" i="8"/>
  <c r="BJ1439" i="8"/>
  <c r="BK1439" i="8" s="1"/>
  <c r="J1439" i="8"/>
  <c r="I1439" i="8"/>
  <c r="H1439" i="8"/>
  <c r="G1439" i="8"/>
  <c r="F1439" i="8"/>
  <c r="A1439" i="8"/>
  <c r="DP1438" i="8"/>
  <c r="DO1438" i="8"/>
  <c r="DN1438" i="8"/>
  <c r="DM1438" i="8"/>
  <c r="DK1438" i="8"/>
  <c r="DL1438" i="8" s="1"/>
  <c r="DJ1438" i="8"/>
  <c r="DI1438" i="8"/>
  <c r="DH1438" i="8"/>
  <c r="DG1438" i="8"/>
  <c r="DE1438" i="8"/>
  <c r="DF1438" i="8" s="1"/>
  <c r="DD1438" i="8"/>
  <c r="DC1438" i="8"/>
  <c r="DB1438" i="8"/>
  <c r="DA1438" i="8"/>
  <c r="CZ1438" i="8"/>
  <c r="CY1438" i="8"/>
  <c r="CX1438" i="8"/>
  <c r="CV1438" i="8"/>
  <c r="CW1438" i="8" s="1"/>
  <c r="CU1438" i="8"/>
  <c r="CT1438" i="8"/>
  <c r="CS1438" i="8"/>
  <c r="CR1438" i="8"/>
  <c r="CQ1438" i="8"/>
  <c r="CP1438" i="8"/>
  <c r="CO1438" i="8"/>
  <c r="CN1438" i="8"/>
  <c r="CL1438" i="8"/>
  <c r="CM1438" i="8" s="1"/>
  <c r="CG1438" i="8"/>
  <c r="CF1438" i="8"/>
  <c r="CE1438" i="8"/>
  <c r="CD1438" i="8"/>
  <c r="CC1438" i="8"/>
  <c r="CB1438" i="8"/>
  <c r="CA1438" i="8"/>
  <c r="BZ1438" i="8"/>
  <c r="BY1438" i="8"/>
  <c r="BW1438" i="8"/>
  <c r="BX1438" i="8" s="1"/>
  <c r="BV1438" i="8"/>
  <c r="BU1438" i="8"/>
  <c r="BT1438" i="8"/>
  <c r="BS1438" i="8"/>
  <c r="BR1438" i="8"/>
  <c r="BQ1438" i="8"/>
  <c r="BP1438" i="8"/>
  <c r="BO1438" i="8"/>
  <c r="BN1438" i="8"/>
  <c r="BM1438" i="8"/>
  <c r="BL1438" i="8"/>
  <c r="BJ1438" i="8"/>
  <c r="BK1438" i="8" s="1"/>
  <c r="J1438" i="8"/>
  <c r="I1438" i="8"/>
  <c r="H1438" i="8"/>
  <c r="G1438" i="8"/>
  <c r="F1438" i="8"/>
  <c r="A1438" i="8"/>
  <c r="DP1437" i="8"/>
  <c r="DO1437" i="8"/>
  <c r="DN1437" i="8"/>
  <c r="DM1437" i="8"/>
  <c r="DK1437" i="8"/>
  <c r="DL1437" i="8" s="1"/>
  <c r="DJ1437" i="8"/>
  <c r="DI1437" i="8"/>
  <c r="DH1437" i="8"/>
  <c r="DG1437" i="8"/>
  <c r="DE1437" i="8"/>
  <c r="DF1437" i="8" s="1"/>
  <c r="DD1437" i="8"/>
  <c r="DC1437" i="8"/>
  <c r="DB1437" i="8"/>
  <c r="DA1437" i="8"/>
  <c r="CZ1437" i="8"/>
  <c r="CY1437" i="8"/>
  <c r="CX1437" i="8"/>
  <c r="CV1437" i="8"/>
  <c r="CW1437" i="8" s="1"/>
  <c r="CU1437" i="8"/>
  <c r="CT1437" i="8"/>
  <c r="CS1437" i="8"/>
  <c r="CR1437" i="8"/>
  <c r="CQ1437" i="8"/>
  <c r="CP1437" i="8"/>
  <c r="CO1437" i="8"/>
  <c r="CN1437" i="8"/>
  <c r="CL1437" i="8"/>
  <c r="CM1437" i="8" s="1"/>
  <c r="CG1437" i="8"/>
  <c r="CF1437" i="8"/>
  <c r="CE1437" i="8"/>
  <c r="CD1437" i="8"/>
  <c r="CC1437" i="8"/>
  <c r="CB1437" i="8"/>
  <c r="CA1437" i="8"/>
  <c r="BZ1437" i="8"/>
  <c r="BY1437" i="8"/>
  <c r="BW1437" i="8"/>
  <c r="BX1437" i="8" s="1"/>
  <c r="BV1437" i="8"/>
  <c r="BU1437" i="8"/>
  <c r="BT1437" i="8"/>
  <c r="BS1437" i="8"/>
  <c r="BR1437" i="8"/>
  <c r="BQ1437" i="8"/>
  <c r="BP1437" i="8"/>
  <c r="BO1437" i="8"/>
  <c r="BN1437" i="8"/>
  <c r="BM1437" i="8"/>
  <c r="BL1437" i="8"/>
  <c r="BJ1437" i="8"/>
  <c r="BK1437" i="8" s="1"/>
  <c r="J1437" i="8"/>
  <c r="I1437" i="8"/>
  <c r="H1437" i="8"/>
  <c r="G1437" i="8"/>
  <c r="F1437" i="8"/>
  <c r="A1437" i="8"/>
  <c r="DP1436" i="8"/>
  <c r="DO1436" i="8"/>
  <c r="DN1436" i="8"/>
  <c r="DM1436" i="8"/>
  <c r="DK1436" i="8"/>
  <c r="DL1436" i="8" s="1"/>
  <c r="DJ1436" i="8"/>
  <c r="DI1436" i="8"/>
  <c r="DH1436" i="8"/>
  <c r="DG1436" i="8"/>
  <c r="DE1436" i="8"/>
  <c r="DF1436" i="8" s="1"/>
  <c r="DD1436" i="8"/>
  <c r="DC1436" i="8"/>
  <c r="DB1436" i="8"/>
  <c r="DA1436" i="8"/>
  <c r="CZ1436" i="8"/>
  <c r="CY1436" i="8"/>
  <c r="CX1436" i="8"/>
  <c r="CV1436" i="8"/>
  <c r="CW1436" i="8" s="1"/>
  <c r="CU1436" i="8"/>
  <c r="CT1436" i="8"/>
  <c r="CS1436" i="8"/>
  <c r="CR1436" i="8"/>
  <c r="CQ1436" i="8"/>
  <c r="CP1436" i="8"/>
  <c r="CO1436" i="8"/>
  <c r="CN1436" i="8"/>
  <c r="CL1436" i="8"/>
  <c r="CM1436" i="8" s="1"/>
  <c r="CG1436" i="8"/>
  <c r="CF1436" i="8"/>
  <c r="CE1436" i="8"/>
  <c r="CD1436" i="8"/>
  <c r="CC1436" i="8"/>
  <c r="CB1436" i="8"/>
  <c r="CA1436" i="8"/>
  <c r="BZ1436" i="8"/>
  <c r="BY1436" i="8"/>
  <c r="BW1436" i="8"/>
  <c r="BX1436" i="8" s="1"/>
  <c r="BV1436" i="8"/>
  <c r="BU1436" i="8"/>
  <c r="BT1436" i="8"/>
  <c r="BS1436" i="8"/>
  <c r="BR1436" i="8"/>
  <c r="BQ1436" i="8"/>
  <c r="BP1436" i="8"/>
  <c r="BO1436" i="8"/>
  <c r="BN1436" i="8"/>
  <c r="BM1436" i="8"/>
  <c r="BL1436" i="8"/>
  <c r="BJ1436" i="8"/>
  <c r="BK1436" i="8" s="1"/>
  <c r="J1436" i="8"/>
  <c r="I1436" i="8"/>
  <c r="H1436" i="8"/>
  <c r="G1436" i="8"/>
  <c r="F1436" i="8"/>
  <c r="A1436" i="8"/>
  <c r="DP1435" i="8"/>
  <c r="DO1435" i="8"/>
  <c r="DN1435" i="8"/>
  <c r="DM1435" i="8"/>
  <c r="DK1435" i="8"/>
  <c r="DL1435" i="8" s="1"/>
  <c r="DJ1435" i="8"/>
  <c r="DI1435" i="8"/>
  <c r="DH1435" i="8"/>
  <c r="DG1435" i="8"/>
  <c r="DE1435" i="8"/>
  <c r="DF1435" i="8" s="1"/>
  <c r="DD1435" i="8"/>
  <c r="DC1435" i="8"/>
  <c r="DB1435" i="8"/>
  <c r="DA1435" i="8"/>
  <c r="CZ1435" i="8"/>
  <c r="CY1435" i="8"/>
  <c r="CX1435" i="8"/>
  <c r="CV1435" i="8"/>
  <c r="CW1435" i="8" s="1"/>
  <c r="CU1435" i="8"/>
  <c r="CT1435" i="8"/>
  <c r="CS1435" i="8"/>
  <c r="CR1435" i="8"/>
  <c r="CQ1435" i="8"/>
  <c r="CP1435" i="8"/>
  <c r="CO1435" i="8"/>
  <c r="CN1435" i="8"/>
  <c r="CL1435" i="8"/>
  <c r="CM1435" i="8" s="1"/>
  <c r="CG1435" i="8"/>
  <c r="CF1435" i="8"/>
  <c r="CE1435" i="8"/>
  <c r="CD1435" i="8"/>
  <c r="CC1435" i="8"/>
  <c r="CB1435" i="8"/>
  <c r="CA1435" i="8"/>
  <c r="BZ1435" i="8"/>
  <c r="BY1435" i="8"/>
  <c r="BW1435" i="8"/>
  <c r="BX1435" i="8" s="1"/>
  <c r="BV1435" i="8"/>
  <c r="BU1435" i="8"/>
  <c r="BT1435" i="8"/>
  <c r="BS1435" i="8"/>
  <c r="BR1435" i="8"/>
  <c r="BQ1435" i="8"/>
  <c r="BP1435" i="8"/>
  <c r="BO1435" i="8"/>
  <c r="BN1435" i="8"/>
  <c r="BM1435" i="8"/>
  <c r="BL1435" i="8"/>
  <c r="BJ1435" i="8"/>
  <c r="BK1435" i="8" s="1"/>
  <c r="J1435" i="8"/>
  <c r="I1435" i="8"/>
  <c r="H1435" i="8"/>
  <c r="G1435" i="8"/>
  <c r="F1435" i="8"/>
  <c r="A1435" i="8"/>
  <c r="DP1434" i="8"/>
  <c r="DO1434" i="8"/>
  <c r="DN1434" i="8"/>
  <c r="DM1434" i="8"/>
  <c r="DK1434" i="8"/>
  <c r="DL1434" i="8" s="1"/>
  <c r="DJ1434" i="8"/>
  <c r="DI1434" i="8"/>
  <c r="DH1434" i="8"/>
  <c r="DG1434" i="8"/>
  <c r="DE1434" i="8"/>
  <c r="DF1434" i="8" s="1"/>
  <c r="DD1434" i="8"/>
  <c r="DC1434" i="8"/>
  <c r="DB1434" i="8"/>
  <c r="DA1434" i="8"/>
  <c r="CZ1434" i="8"/>
  <c r="CY1434" i="8"/>
  <c r="CX1434" i="8"/>
  <c r="CV1434" i="8"/>
  <c r="CW1434" i="8" s="1"/>
  <c r="CU1434" i="8"/>
  <c r="CT1434" i="8"/>
  <c r="CS1434" i="8"/>
  <c r="CR1434" i="8"/>
  <c r="CQ1434" i="8"/>
  <c r="CP1434" i="8"/>
  <c r="CO1434" i="8"/>
  <c r="CN1434" i="8"/>
  <c r="CL1434" i="8"/>
  <c r="CM1434" i="8" s="1"/>
  <c r="CG1434" i="8"/>
  <c r="CF1434" i="8"/>
  <c r="CE1434" i="8"/>
  <c r="CD1434" i="8"/>
  <c r="CC1434" i="8"/>
  <c r="CB1434" i="8"/>
  <c r="CA1434" i="8"/>
  <c r="BZ1434" i="8"/>
  <c r="BY1434" i="8"/>
  <c r="BW1434" i="8"/>
  <c r="BX1434" i="8" s="1"/>
  <c r="BV1434" i="8"/>
  <c r="BU1434" i="8"/>
  <c r="BT1434" i="8"/>
  <c r="BS1434" i="8"/>
  <c r="BR1434" i="8"/>
  <c r="BQ1434" i="8"/>
  <c r="BP1434" i="8"/>
  <c r="BO1434" i="8"/>
  <c r="BN1434" i="8"/>
  <c r="BM1434" i="8"/>
  <c r="BL1434" i="8"/>
  <c r="BJ1434" i="8"/>
  <c r="BK1434" i="8" s="1"/>
  <c r="J1434" i="8"/>
  <c r="I1434" i="8"/>
  <c r="H1434" i="8"/>
  <c r="G1434" i="8"/>
  <c r="F1434" i="8"/>
  <c r="A1434" i="8"/>
  <c r="DP1433" i="8"/>
  <c r="DO1433" i="8"/>
  <c r="DN1433" i="8"/>
  <c r="DM1433" i="8"/>
  <c r="DK1433" i="8"/>
  <c r="DL1433" i="8" s="1"/>
  <c r="DJ1433" i="8"/>
  <c r="DI1433" i="8"/>
  <c r="DH1433" i="8"/>
  <c r="DG1433" i="8"/>
  <c r="DE1433" i="8"/>
  <c r="DF1433" i="8" s="1"/>
  <c r="DD1433" i="8"/>
  <c r="DC1433" i="8"/>
  <c r="DB1433" i="8"/>
  <c r="DA1433" i="8"/>
  <c r="CZ1433" i="8"/>
  <c r="CY1433" i="8"/>
  <c r="CX1433" i="8"/>
  <c r="CV1433" i="8"/>
  <c r="CW1433" i="8" s="1"/>
  <c r="CU1433" i="8"/>
  <c r="CT1433" i="8"/>
  <c r="CS1433" i="8"/>
  <c r="CR1433" i="8"/>
  <c r="CQ1433" i="8"/>
  <c r="CP1433" i="8"/>
  <c r="CO1433" i="8"/>
  <c r="CN1433" i="8"/>
  <c r="CL1433" i="8"/>
  <c r="CM1433" i="8" s="1"/>
  <c r="CG1433" i="8"/>
  <c r="CF1433" i="8"/>
  <c r="CE1433" i="8"/>
  <c r="CD1433" i="8"/>
  <c r="CC1433" i="8"/>
  <c r="CB1433" i="8"/>
  <c r="CA1433" i="8"/>
  <c r="BZ1433" i="8"/>
  <c r="BY1433" i="8"/>
  <c r="BW1433" i="8"/>
  <c r="BX1433" i="8" s="1"/>
  <c r="BV1433" i="8"/>
  <c r="BU1433" i="8"/>
  <c r="BT1433" i="8"/>
  <c r="BS1433" i="8"/>
  <c r="BR1433" i="8"/>
  <c r="BQ1433" i="8"/>
  <c r="BP1433" i="8"/>
  <c r="BO1433" i="8"/>
  <c r="BN1433" i="8"/>
  <c r="BM1433" i="8"/>
  <c r="BL1433" i="8"/>
  <c r="BJ1433" i="8"/>
  <c r="BK1433" i="8" s="1"/>
  <c r="J1433" i="8"/>
  <c r="I1433" i="8"/>
  <c r="H1433" i="8"/>
  <c r="G1433" i="8"/>
  <c r="F1433" i="8"/>
  <c r="A1433" i="8"/>
  <c r="DP1432" i="8"/>
  <c r="DO1432" i="8"/>
  <c r="DN1432" i="8"/>
  <c r="DM1432" i="8"/>
  <c r="DK1432" i="8"/>
  <c r="DL1432" i="8" s="1"/>
  <c r="DJ1432" i="8"/>
  <c r="DI1432" i="8"/>
  <c r="DH1432" i="8"/>
  <c r="DG1432" i="8"/>
  <c r="DE1432" i="8"/>
  <c r="DF1432" i="8" s="1"/>
  <c r="DD1432" i="8"/>
  <c r="DC1432" i="8"/>
  <c r="DB1432" i="8"/>
  <c r="DA1432" i="8"/>
  <c r="CZ1432" i="8"/>
  <c r="CY1432" i="8"/>
  <c r="CX1432" i="8"/>
  <c r="CV1432" i="8"/>
  <c r="CW1432" i="8" s="1"/>
  <c r="CU1432" i="8"/>
  <c r="CT1432" i="8"/>
  <c r="CS1432" i="8"/>
  <c r="CR1432" i="8"/>
  <c r="CQ1432" i="8"/>
  <c r="CP1432" i="8"/>
  <c r="CO1432" i="8"/>
  <c r="CN1432" i="8"/>
  <c r="CL1432" i="8"/>
  <c r="CM1432" i="8" s="1"/>
  <c r="CG1432" i="8"/>
  <c r="CF1432" i="8"/>
  <c r="CE1432" i="8"/>
  <c r="CD1432" i="8"/>
  <c r="CC1432" i="8"/>
  <c r="CB1432" i="8"/>
  <c r="CA1432" i="8"/>
  <c r="BZ1432" i="8"/>
  <c r="BY1432" i="8"/>
  <c r="BW1432" i="8"/>
  <c r="BX1432" i="8" s="1"/>
  <c r="BV1432" i="8"/>
  <c r="BU1432" i="8"/>
  <c r="BT1432" i="8"/>
  <c r="BS1432" i="8"/>
  <c r="BR1432" i="8"/>
  <c r="BQ1432" i="8"/>
  <c r="BP1432" i="8"/>
  <c r="BO1432" i="8"/>
  <c r="BN1432" i="8"/>
  <c r="BM1432" i="8"/>
  <c r="BL1432" i="8"/>
  <c r="BJ1432" i="8"/>
  <c r="BK1432" i="8" s="1"/>
  <c r="J1432" i="8"/>
  <c r="I1432" i="8"/>
  <c r="H1432" i="8"/>
  <c r="G1432" i="8"/>
  <c r="F1432" i="8"/>
  <c r="A1432" i="8"/>
  <c r="DP1431" i="8"/>
  <c r="DO1431" i="8"/>
  <c r="DN1431" i="8"/>
  <c r="DM1431" i="8"/>
  <c r="DK1431" i="8"/>
  <c r="DL1431" i="8" s="1"/>
  <c r="DJ1431" i="8"/>
  <c r="DI1431" i="8"/>
  <c r="DH1431" i="8"/>
  <c r="DG1431" i="8"/>
  <c r="DE1431" i="8"/>
  <c r="DF1431" i="8" s="1"/>
  <c r="DD1431" i="8"/>
  <c r="DC1431" i="8"/>
  <c r="DB1431" i="8"/>
  <c r="DA1431" i="8"/>
  <c r="CZ1431" i="8"/>
  <c r="CY1431" i="8"/>
  <c r="CX1431" i="8"/>
  <c r="CV1431" i="8"/>
  <c r="CW1431" i="8" s="1"/>
  <c r="CU1431" i="8"/>
  <c r="CT1431" i="8"/>
  <c r="CS1431" i="8"/>
  <c r="CR1431" i="8"/>
  <c r="CQ1431" i="8"/>
  <c r="CP1431" i="8"/>
  <c r="CO1431" i="8"/>
  <c r="CN1431" i="8"/>
  <c r="CL1431" i="8"/>
  <c r="CM1431" i="8" s="1"/>
  <c r="CG1431" i="8"/>
  <c r="CF1431" i="8"/>
  <c r="CE1431" i="8"/>
  <c r="CD1431" i="8"/>
  <c r="CC1431" i="8"/>
  <c r="CB1431" i="8"/>
  <c r="CA1431" i="8"/>
  <c r="BZ1431" i="8"/>
  <c r="BY1431" i="8"/>
  <c r="BW1431" i="8"/>
  <c r="BX1431" i="8" s="1"/>
  <c r="BV1431" i="8"/>
  <c r="BU1431" i="8"/>
  <c r="BT1431" i="8"/>
  <c r="BS1431" i="8"/>
  <c r="BR1431" i="8"/>
  <c r="BQ1431" i="8"/>
  <c r="BP1431" i="8"/>
  <c r="BO1431" i="8"/>
  <c r="BN1431" i="8"/>
  <c r="BM1431" i="8"/>
  <c r="BL1431" i="8"/>
  <c r="BJ1431" i="8"/>
  <c r="BK1431" i="8" s="1"/>
  <c r="J1431" i="8"/>
  <c r="I1431" i="8"/>
  <c r="H1431" i="8"/>
  <c r="G1431" i="8"/>
  <c r="F1431" i="8"/>
  <c r="A1431" i="8"/>
  <c r="DP1430" i="8"/>
  <c r="DO1430" i="8"/>
  <c r="DN1430" i="8"/>
  <c r="DM1430" i="8"/>
  <c r="DK1430" i="8"/>
  <c r="DL1430" i="8" s="1"/>
  <c r="DJ1430" i="8"/>
  <c r="DI1430" i="8"/>
  <c r="DH1430" i="8"/>
  <c r="DG1430" i="8"/>
  <c r="DE1430" i="8"/>
  <c r="DF1430" i="8" s="1"/>
  <c r="DD1430" i="8"/>
  <c r="DC1430" i="8"/>
  <c r="DB1430" i="8"/>
  <c r="DA1430" i="8"/>
  <c r="CZ1430" i="8"/>
  <c r="CY1430" i="8"/>
  <c r="CX1430" i="8"/>
  <c r="CV1430" i="8"/>
  <c r="CW1430" i="8" s="1"/>
  <c r="CU1430" i="8"/>
  <c r="CT1430" i="8"/>
  <c r="CS1430" i="8"/>
  <c r="CR1430" i="8"/>
  <c r="CQ1430" i="8"/>
  <c r="CP1430" i="8"/>
  <c r="CO1430" i="8"/>
  <c r="CN1430" i="8"/>
  <c r="CL1430" i="8"/>
  <c r="CM1430" i="8" s="1"/>
  <c r="CG1430" i="8"/>
  <c r="CF1430" i="8"/>
  <c r="CE1430" i="8"/>
  <c r="CD1430" i="8"/>
  <c r="CC1430" i="8"/>
  <c r="CB1430" i="8"/>
  <c r="CA1430" i="8"/>
  <c r="BZ1430" i="8"/>
  <c r="BY1430" i="8"/>
  <c r="BW1430" i="8"/>
  <c r="BX1430" i="8" s="1"/>
  <c r="BV1430" i="8"/>
  <c r="BU1430" i="8"/>
  <c r="BT1430" i="8"/>
  <c r="BS1430" i="8"/>
  <c r="BR1430" i="8"/>
  <c r="BQ1430" i="8"/>
  <c r="BP1430" i="8"/>
  <c r="BO1430" i="8"/>
  <c r="BN1430" i="8"/>
  <c r="BM1430" i="8"/>
  <c r="BL1430" i="8"/>
  <c r="BJ1430" i="8"/>
  <c r="BK1430" i="8" s="1"/>
  <c r="J1430" i="8"/>
  <c r="I1430" i="8"/>
  <c r="H1430" i="8"/>
  <c r="G1430" i="8"/>
  <c r="F1430" i="8"/>
  <c r="A1430" i="8"/>
  <c r="DP1429" i="8"/>
  <c r="DO1429" i="8"/>
  <c r="DN1429" i="8"/>
  <c r="DM1429" i="8"/>
  <c r="DK1429" i="8"/>
  <c r="DL1429" i="8" s="1"/>
  <c r="DJ1429" i="8"/>
  <c r="DI1429" i="8"/>
  <c r="DH1429" i="8"/>
  <c r="DG1429" i="8"/>
  <c r="DE1429" i="8"/>
  <c r="DF1429" i="8" s="1"/>
  <c r="DD1429" i="8"/>
  <c r="DC1429" i="8"/>
  <c r="DB1429" i="8"/>
  <c r="DA1429" i="8"/>
  <c r="CZ1429" i="8"/>
  <c r="CY1429" i="8"/>
  <c r="CX1429" i="8"/>
  <c r="CV1429" i="8"/>
  <c r="CW1429" i="8" s="1"/>
  <c r="CU1429" i="8"/>
  <c r="CT1429" i="8"/>
  <c r="CS1429" i="8"/>
  <c r="CR1429" i="8"/>
  <c r="CQ1429" i="8"/>
  <c r="CP1429" i="8"/>
  <c r="CO1429" i="8"/>
  <c r="CN1429" i="8"/>
  <c r="CL1429" i="8"/>
  <c r="CM1429" i="8" s="1"/>
  <c r="CG1429" i="8"/>
  <c r="CF1429" i="8"/>
  <c r="CE1429" i="8"/>
  <c r="CD1429" i="8"/>
  <c r="CC1429" i="8"/>
  <c r="CB1429" i="8"/>
  <c r="CA1429" i="8"/>
  <c r="BZ1429" i="8"/>
  <c r="BY1429" i="8"/>
  <c r="BW1429" i="8"/>
  <c r="BX1429" i="8" s="1"/>
  <c r="BV1429" i="8"/>
  <c r="BU1429" i="8"/>
  <c r="BT1429" i="8"/>
  <c r="BS1429" i="8"/>
  <c r="BR1429" i="8"/>
  <c r="BQ1429" i="8"/>
  <c r="BP1429" i="8"/>
  <c r="BO1429" i="8"/>
  <c r="BN1429" i="8"/>
  <c r="BM1429" i="8"/>
  <c r="BL1429" i="8"/>
  <c r="BJ1429" i="8"/>
  <c r="BK1429" i="8" s="1"/>
  <c r="J1429" i="8"/>
  <c r="I1429" i="8"/>
  <c r="H1429" i="8"/>
  <c r="G1429" i="8"/>
  <c r="F1429" i="8"/>
  <c r="A1429" i="8"/>
  <c r="DP1428" i="8"/>
  <c r="DO1428" i="8"/>
  <c r="DN1428" i="8"/>
  <c r="DM1428" i="8"/>
  <c r="DK1428" i="8"/>
  <c r="DL1428" i="8" s="1"/>
  <c r="DJ1428" i="8"/>
  <c r="DI1428" i="8"/>
  <c r="DH1428" i="8"/>
  <c r="DG1428" i="8"/>
  <c r="DE1428" i="8"/>
  <c r="DF1428" i="8" s="1"/>
  <c r="DD1428" i="8"/>
  <c r="DC1428" i="8"/>
  <c r="DB1428" i="8"/>
  <c r="DA1428" i="8"/>
  <c r="CZ1428" i="8"/>
  <c r="CY1428" i="8"/>
  <c r="CX1428" i="8"/>
  <c r="CV1428" i="8"/>
  <c r="CW1428" i="8" s="1"/>
  <c r="CU1428" i="8"/>
  <c r="CT1428" i="8"/>
  <c r="CS1428" i="8"/>
  <c r="CR1428" i="8"/>
  <c r="CQ1428" i="8"/>
  <c r="CP1428" i="8"/>
  <c r="CO1428" i="8"/>
  <c r="CN1428" i="8"/>
  <c r="CL1428" i="8"/>
  <c r="CM1428" i="8" s="1"/>
  <c r="CG1428" i="8"/>
  <c r="CF1428" i="8"/>
  <c r="CE1428" i="8"/>
  <c r="CD1428" i="8"/>
  <c r="CC1428" i="8"/>
  <c r="CB1428" i="8"/>
  <c r="CA1428" i="8"/>
  <c r="BZ1428" i="8"/>
  <c r="BY1428" i="8"/>
  <c r="BW1428" i="8"/>
  <c r="BX1428" i="8" s="1"/>
  <c r="BV1428" i="8"/>
  <c r="BU1428" i="8"/>
  <c r="BT1428" i="8"/>
  <c r="BS1428" i="8"/>
  <c r="BR1428" i="8"/>
  <c r="BQ1428" i="8"/>
  <c r="BP1428" i="8"/>
  <c r="BO1428" i="8"/>
  <c r="BN1428" i="8"/>
  <c r="BM1428" i="8"/>
  <c r="BL1428" i="8"/>
  <c r="BJ1428" i="8"/>
  <c r="BK1428" i="8" s="1"/>
  <c r="J1428" i="8"/>
  <c r="I1428" i="8"/>
  <c r="H1428" i="8"/>
  <c r="G1428" i="8"/>
  <c r="F1428" i="8"/>
  <c r="A1428" i="8"/>
  <c r="DP1427" i="8"/>
  <c r="DO1427" i="8"/>
  <c r="DN1427" i="8"/>
  <c r="DM1427" i="8"/>
  <c r="DK1427" i="8"/>
  <c r="DL1427" i="8" s="1"/>
  <c r="DJ1427" i="8"/>
  <c r="DI1427" i="8"/>
  <c r="DH1427" i="8"/>
  <c r="DG1427" i="8"/>
  <c r="DE1427" i="8"/>
  <c r="DF1427" i="8" s="1"/>
  <c r="DD1427" i="8"/>
  <c r="DC1427" i="8"/>
  <c r="DB1427" i="8"/>
  <c r="DA1427" i="8"/>
  <c r="CZ1427" i="8"/>
  <c r="CY1427" i="8"/>
  <c r="CX1427" i="8"/>
  <c r="CV1427" i="8"/>
  <c r="CW1427" i="8" s="1"/>
  <c r="CU1427" i="8"/>
  <c r="CT1427" i="8"/>
  <c r="CS1427" i="8"/>
  <c r="CR1427" i="8"/>
  <c r="CQ1427" i="8"/>
  <c r="CP1427" i="8"/>
  <c r="CO1427" i="8"/>
  <c r="CN1427" i="8"/>
  <c r="CL1427" i="8"/>
  <c r="CM1427" i="8" s="1"/>
  <c r="CG1427" i="8"/>
  <c r="CF1427" i="8"/>
  <c r="CE1427" i="8"/>
  <c r="CD1427" i="8"/>
  <c r="CC1427" i="8"/>
  <c r="CB1427" i="8"/>
  <c r="CA1427" i="8"/>
  <c r="BZ1427" i="8"/>
  <c r="BY1427" i="8"/>
  <c r="BW1427" i="8"/>
  <c r="BX1427" i="8" s="1"/>
  <c r="BV1427" i="8"/>
  <c r="BU1427" i="8"/>
  <c r="BT1427" i="8"/>
  <c r="BS1427" i="8"/>
  <c r="BR1427" i="8"/>
  <c r="BQ1427" i="8"/>
  <c r="BP1427" i="8"/>
  <c r="BO1427" i="8"/>
  <c r="BN1427" i="8"/>
  <c r="BM1427" i="8"/>
  <c r="BL1427" i="8"/>
  <c r="BJ1427" i="8"/>
  <c r="BK1427" i="8" s="1"/>
  <c r="J1427" i="8"/>
  <c r="I1427" i="8"/>
  <c r="H1427" i="8"/>
  <c r="G1427" i="8"/>
  <c r="F1427" i="8"/>
  <c r="A1427" i="8"/>
  <c r="DP1426" i="8"/>
  <c r="DO1426" i="8"/>
  <c r="DN1426" i="8"/>
  <c r="DM1426" i="8"/>
  <c r="DK1426" i="8"/>
  <c r="DL1426" i="8" s="1"/>
  <c r="DJ1426" i="8"/>
  <c r="DI1426" i="8"/>
  <c r="DH1426" i="8"/>
  <c r="DG1426" i="8"/>
  <c r="DE1426" i="8"/>
  <c r="DF1426" i="8" s="1"/>
  <c r="DD1426" i="8"/>
  <c r="DC1426" i="8"/>
  <c r="DB1426" i="8"/>
  <c r="DA1426" i="8"/>
  <c r="CZ1426" i="8"/>
  <c r="CY1426" i="8"/>
  <c r="CX1426" i="8"/>
  <c r="CV1426" i="8"/>
  <c r="CW1426" i="8" s="1"/>
  <c r="CU1426" i="8"/>
  <c r="CT1426" i="8"/>
  <c r="CS1426" i="8"/>
  <c r="CR1426" i="8"/>
  <c r="CQ1426" i="8"/>
  <c r="CP1426" i="8"/>
  <c r="CO1426" i="8"/>
  <c r="CN1426" i="8"/>
  <c r="CL1426" i="8"/>
  <c r="CM1426" i="8" s="1"/>
  <c r="CG1426" i="8"/>
  <c r="CF1426" i="8"/>
  <c r="CE1426" i="8"/>
  <c r="CD1426" i="8"/>
  <c r="CC1426" i="8"/>
  <c r="CB1426" i="8"/>
  <c r="CA1426" i="8"/>
  <c r="BZ1426" i="8"/>
  <c r="BY1426" i="8"/>
  <c r="BW1426" i="8"/>
  <c r="BX1426" i="8" s="1"/>
  <c r="BV1426" i="8"/>
  <c r="BU1426" i="8"/>
  <c r="BT1426" i="8"/>
  <c r="BS1426" i="8"/>
  <c r="BR1426" i="8"/>
  <c r="BQ1426" i="8"/>
  <c r="BP1426" i="8"/>
  <c r="BO1426" i="8"/>
  <c r="BN1426" i="8"/>
  <c r="BM1426" i="8"/>
  <c r="BL1426" i="8"/>
  <c r="BJ1426" i="8"/>
  <c r="BK1426" i="8" s="1"/>
  <c r="J1426" i="8"/>
  <c r="I1426" i="8"/>
  <c r="H1426" i="8"/>
  <c r="G1426" i="8"/>
  <c r="F1426" i="8"/>
  <c r="A1426" i="8"/>
  <c r="DP1425" i="8"/>
  <c r="DO1425" i="8"/>
  <c r="DN1425" i="8"/>
  <c r="DM1425" i="8"/>
  <c r="DK1425" i="8"/>
  <c r="DL1425" i="8" s="1"/>
  <c r="DJ1425" i="8"/>
  <c r="DI1425" i="8"/>
  <c r="DH1425" i="8"/>
  <c r="DG1425" i="8"/>
  <c r="DE1425" i="8"/>
  <c r="DF1425" i="8" s="1"/>
  <c r="DD1425" i="8"/>
  <c r="DC1425" i="8"/>
  <c r="DB1425" i="8"/>
  <c r="DA1425" i="8"/>
  <c r="CZ1425" i="8"/>
  <c r="CY1425" i="8"/>
  <c r="CX1425" i="8"/>
  <c r="CV1425" i="8"/>
  <c r="CW1425" i="8" s="1"/>
  <c r="CU1425" i="8"/>
  <c r="CT1425" i="8"/>
  <c r="CS1425" i="8"/>
  <c r="CR1425" i="8"/>
  <c r="CQ1425" i="8"/>
  <c r="CP1425" i="8"/>
  <c r="CO1425" i="8"/>
  <c r="CN1425" i="8"/>
  <c r="CL1425" i="8"/>
  <c r="CM1425" i="8" s="1"/>
  <c r="CG1425" i="8"/>
  <c r="CF1425" i="8"/>
  <c r="CE1425" i="8"/>
  <c r="CD1425" i="8"/>
  <c r="CC1425" i="8"/>
  <c r="CB1425" i="8"/>
  <c r="CA1425" i="8"/>
  <c r="BZ1425" i="8"/>
  <c r="BY1425" i="8"/>
  <c r="BW1425" i="8"/>
  <c r="BX1425" i="8" s="1"/>
  <c r="BV1425" i="8"/>
  <c r="BU1425" i="8"/>
  <c r="BT1425" i="8"/>
  <c r="BS1425" i="8"/>
  <c r="BR1425" i="8"/>
  <c r="BQ1425" i="8"/>
  <c r="BP1425" i="8"/>
  <c r="BO1425" i="8"/>
  <c r="BN1425" i="8"/>
  <c r="BM1425" i="8"/>
  <c r="BL1425" i="8"/>
  <c r="BJ1425" i="8"/>
  <c r="BK1425" i="8" s="1"/>
  <c r="J1425" i="8"/>
  <c r="I1425" i="8"/>
  <c r="H1425" i="8"/>
  <c r="G1425" i="8"/>
  <c r="F1425" i="8"/>
  <c r="A1425" i="8"/>
  <c r="DP1424" i="8"/>
  <c r="DO1424" i="8"/>
  <c r="DN1424" i="8"/>
  <c r="DM1424" i="8"/>
  <c r="DK1424" i="8"/>
  <c r="DL1424" i="8" s="1"/>
  <c r="DJ1424" i="8"/>
  <c r="DI1424" i="8"/>
  <c r="DH1424" i="8"/>
  <c r="DG1424" i="8"/>
  <c r="DE1424" i="8"/>
  <c r="DF1424" i="8" s="1"/>
  <c r="DD1424" i="8"/>
  <c r="DC1424" i="8"/>
  <c r="DB1424" i="8"/>
  <c r="DA1424" i="8"/>
  <c r="CZ1424" i="8"/>
  <c r="CY1424" i="8"/>
  <c r="CX1424" i="8"/>
  <c r="CV1424" i="8"/>
  <c r="CW1424" i="8" s="1"/>
  <c r="CU1424" i="8"/>
  <c r="CT1424" i="8"/>
  <c r="CS1424" i="8"/>
  <c r="CR1424" i="8"/>
  <c r="CQ1424" i="8"/>
  <c r="CP1424" i="8"/>
  <c r="CO1424" i="8"/>
  <c r="CN1424" i="8"/>
  <c r="CL1424" i="8"/>
  <c r="CM1424" i="8" s="1"/>
  <c r="CG1424" i="8"/>
  <c r="CF1424" i="8"/>
  <c r="CE1424" i="8"/>
  <c r="CD1424" i="8"/>
  <c r="CC1424" i="8"/>
  <c r="CB1424" i="8"/>
  <c r="CA1424" i="8"/>
  <c r="BZ1424" i="8"/>
  <c r="BY1424" i="8"/>
  <c r="BW1424" i="8"/>
  <c r="BX1424" i="8" s="1"/>
  <c r="BV1424" i="8"/>
  <c r="BU1424" i="8"/>
  <c r="BT1424" i="8"/>
  <c r="BS1424" i="8"/>
  <c r="BR1424" i="8"/>
  <c r="BQ1424" i="8"/>
  <c r="BP1424" i="8"/>
  <c r="BO1424" i="8"/>
  <c r="BN1424" i="8"/>
  <c r="BM1424" i="8"/>
  <c r="BL1424" i="8"/>
  <c r="BJ1424" i="8"/>
  <c r="BK1424" i="8" s="1"/>
  <c r="J1424" i="8"/>
  <c r="I1424" i="8"/>
  <c r="H1424" i="8"/>
  <c r="G1424" i="8"/>
  <c r="F1424" i="8"/>
  <c r="A1424" i="8"/>
  <c r="DP1423" i="8"/>
  <c r="DO1423" i="8"/>
  <c r="DN1423" i="8"/>
  <c r="DM1423" i="8"/>
  <c r="DK1423" i="8"/>
  <c r="DL1423" i="8" s="1"/>
  <c r="DJ1423" i="8"/>
  <c r="DI1423" i="8"/>
  <c r="DH1423" i="8"/>
  <c r="DG1423" i="8"/>
  <c r="DE1423" i="8"/>
  <c r="DF1423" i="8" s="1"/>
  <c r="DD1423" i="8"/>
  <c r="DC1423" i="8"/>
  <c r="DB1423" i="8"/>
  <c r="DA1423" i="8"/>
  <c r="CZ1423" i="8"/>
  <c r="CY1423" i="8"/>
  <c r="CX1423" i="8"/>
  <c r="CV1423" i="8"/>
  <c r="CW1423" i="8" s="1"/>
  <c r="CU1423" i="8"/>
  <c r="CT1423" i="8"/>
  <c r="CS1423" i="8"/>
  <c r="CR1423" i="8"/>
  <c r="CQ1423" i="8"/>
  <c r="CP1423" i="8"/>
  <c r="CO1423" i="8"/>
  <c r="CN1423" i="8"/>
  <c r="CL1423" i="8"/>
  <c r="CM1423" i="8" s="1"/>
  <c r="CG1423" i="8"/>
  <c r="CF1423" i="8"/>
  <c r="CE1423" i="8"/>
  <c r="CD1423" i="8"/>
  <c r="CC1423" i="8"/>
  <c r="CB1423" i="8"/>
  <c r="CA1423" i="8"/>
  <c r="BZ1423" i="8"/>
  <c r="BY1423" i="8"/>
  <c r="BW1423" i="8"/>
  <c r="BX1423" i="8" s="1"/>
  <c r="BV1423" i="8"/>
  <c r="BU1423" i="8"/>
  <c r="BT1423" i="8"/>
  <c r="BS1423" i="8"/>
  <c r="BR1423" i="8"/>
  <c r="BQ1423" i="8"/>
  <c r="BP1423" i="8"/>
  <c r="BO1423" i="8"/>
  <c r="BN1423" i="8"/>
  <c r="BM1423" i="8"/>
  <c r="BL1423" i="8"/>
  <c r="BJ1423" i="8"/>
  <c r="BK1423" i="8" s="1"/>
  <c r="J1423" i="8"/>
  <c r="I1423" i="8"/>
  <c r="H1423" i="8"/>
  <c r="G1423" i="8"/>
  <c r="F1423" i="8"/>
  <c r="A1423" i="8"/>
  <c r="DP1422" i="8"/>
  <c r="DO1422" i="8"/>
  <c r="DN1422" i="8"/>
  <c r="DM1422" i="8"/>
  <c r="DK1422" i="8"/>
  <c r="DL1422" i="8" s="1"/>
  <c r="DJ1422" i="8"/>
  <c r="DI1422" i="8"/>
  <c r="DH1422" i="8"/>
  <c r="DG1422" i="8"/>
  <c r="DE1422" i="8"/>
  <c r="DF1422" i="8" s="1"/>
  <c r="DD1422" i="8"/>
  <c r="DC1422" i="8"/>
  <c r="DB1422" i="8"/>
  <c r="DA1422" i="8"/>
  <c r="CZ1422" i="8"/>
  <c r="CY1422" i="8"/>
  <c r="CX1422" i="8"/>
  <c r="CV1422" i="8"/>
  <c r="CW1422" i="8" s="1"/>
  <c r="CU1422" i="8"/>
  <c r="CT1422" i="8"/>
  <c r="CS1422" i="8"/>
  <c r="CR1422" i="8"/>
  <c r="CQ1422" i="8"/>
  <c r="CP1422" i="8"/>
  <c r="CO1422" i="8"/>
  <c r="CN1422" i="8"/>
  <c r="CL1422" i="8"/>
  <c r="CM1422" i="8" s="1"/>
  <c r="CG1422" i="8"/>
  <c r="CF1422" i="8"/>
  <c r="CE1422" i="8"/>
  <c r="CD1422" i="8"/>
  <c r="CC1422" i="8"/>
  <c r="CB1422" i="8"/>
  <c r="CA1422" i="8"/>
  <c r="BZ1422" i="8"/>
  <c r="BY1422" i="8"/>
  <c r="BW1422" i="8"/>
  <c r="BX1422" i="8" s="1"/>
  <c r="BV1422" i="8"/>
  <c r="BU1422" i="8"/>
  <c r="BT1422" i="8"/>
  <c r="BS1422" i="8"/>
  <c r="BR1422" i="8"/>
  <c r="BQ1422" i="8"/>
  <c r="BP1422" i="8"/>
  <c r="BO1422" i="8"/>
  <c r="BN1422" i="8"/>
  <c r="BM1422" i="8"/>
  <c r="BL1422" i="8"/>
  <c r="BJ1422" i="8"/>
  <c r="BK1422" i="8" s="1"/>
  <c r="J1422" i="8"/>
  <c r="I1422" i="8"/>
  <c r="H1422" i="8"/>
  <c r="G1422" i="8"/>
  <c r="F1422" i="8"/>
  <c r="A1422" i="8"/>
  <c r="DP1421" i="8"/>
  <c r="DO1421" i="8"/>
  <c r="DN1421" i="8"/>
  <c r="DM1421" i="8"/>
  <c r="DK1421" i="8"/>
  <c r="DL1421" i="8" s="1"/>
  <c r="DJ1421" i="8"/>
  <c r="DI1421" i="8"/>
  <c r="DH1421" i="8"/>
  <c r="DG1421" i="8"/>
  <c r="DE1421" i="8"/>
  <c r="DF1421" i="8" s="1"/>
  <c r="DD1421" i="8"/>
  <c r="DC1421" i="8"/>
  <c r="DB1421" i="8"/>
  <c r="DA1421" i="8"/>
  <c r="CZ1421" i="8"/>
  <c r="CY1421" i="8"/>
  <c r="CX1421" i="8"/>
  <c r="CV1421" i="8"/>
  <c r="CW1421" i="8" s="1"/>
  <c r="CU1421" i="8"/>
  <c r="CT1421" i="8"/>
  <c r="CS1421" i="8"/>
  <c r="CR1421" i="8"/>
  <c r="CQ1421" i="8"/>
  <c r="CP1421" i="8"/>
  <c r="CO1421" i="8"/>
  <c r="CN1421" i="8"/>
  <c r="CL1421" i="8"/>
  <c r="CM1421" i="8" s="1"/>
  <c r="CG1421" i="8"/>
  <c r="CF1421" i="8"/>
  <c r="CE1421" i="8"/>
  <c r="CD1421" i="8"/>
  <c r="CC1421" i="8"/>
  <c r="CB1421" i="8"/>
  <c r="CA1421" i="8"/>
  <c r="BZ1421" i="8"/>
  <c r="BY1421" i="8"/>
  <c r="BW1421" i="8"/>
  <c r="BX1421" i="8" s="1"/>
  <c r="BV1421" i="8"/>
  <c r="BU1421" i="8"/>
  <c r="BT1421" i="8"/>
  <c r="BS1421" i="8"/>
  <c r="BR1421" i="8"/>
  <c r="BQ1421" i="8"/>
  <c r="BP1421" i="8"/>
  <c r="BO1421" i="8"/>
  <c r="BN1421" i="8"/>
  <c r="BM1421" i="8"/>
  <c r="BL1421" i="8"/>
  <c r="BJ1421" i="8"/>
  <c r="BK1421" i="8" s="1"/>
  <c r="J1421" i="8"/>
  <c r="I1421" i="8"/>
  <c r="H1421" i="8"/>
  <c r="G1421" i="8"/>
  <c r="F1421" i="8"/>
  <c r="A1421" i="8"/>
  <c r="DP1420" i="8"/>
  <c r="DO1420" i="8"/>
  <c r="DN1420" i="8"/>
  <c r="DM1420" i="8"/>
  <c r="DK1420" i="8"/>
  <c r="DL1420" i="8" s="1"/>
  <c r="DJ1420" i="8"/>
  <c r="DI1420" i="8"/>
  <c r="DH1420" i="8"/>
  <c r="DG1420" i="8"/>
  <c r="DE1420" i="8"/>
  <c r="DF1420" i="8" s="1"/>
  <c r="DD1420" i="8"/>
  <c r="DC1420" i="8"/>
  <c r="DB1420" i="8"/>
  <c r="DA1420" i="8"/>
  <c r="CZ1420" i="8"/>
  <c r="CY1420" i="8"/>
  <c r="CX1420" i="8"/>
  <c r="CV1420" i="8"/>
  <c r="CW1420" i="8" s="1"/>
  <c r="CU1420" i="8"/>
  <c r="CT1420" i="8"/>
  <c r="CS1420" i="8"/>
  <c r="CR1420" i="8"/>
  <c r="CQ1420" i="8"/>
  <c r="CP1420" i="8"/>
  <c r="CO1420" i="8"/>
  <c r="CN1420" i="8"/>
  <c r="CL1420" i="8"/>
  <c r="CM1420" i="8" s="1"/>
  <c r="CG1420" i="8"/>
  <c r="CF1420" i="8"/>
  <c r="CE1420" i="8"/>
  <c r="CD1420" i="8"/>
  <c r="CC1420" i="8"/>
  <c r="CB1420" i="8"/>
  <c r="CA1420" i="8"/>
  <c r="BZ1420" i="8"/>
  <c r="BY1420" i="8"/>
  <c r="BW1420" i="8"/>
  <c r="BX1420" i="8" s="1"/>
  <c r="BV1420" i="8"/>
  <c r="BU1420" i="8"/>
  <c r="BT1420" i="8"/>
  <c r="BS1420" i="8"/>
  <c r="BR1420" i="8"/>
  <c r="BQ1420" i="8"/>
  <c r="BP1420" i="8"/>
  <c r="BO1420" i="8"/>
  <c r="BN1420" i="8"/>
  <c r="BM1420" i="8"/>
  <c r="BL1420" i="8"/>
  <c r="BJ1420" i="8"/>
  <c r="BK1420" i="8" s="1"/>
  <c r="J1420" i="8"/>
  <c r="I1420" i="8"/>
  <c r="H1420" i="8"/>
  <c r="G1420" i="8"/>
  <c r="F1420" i="8"/>
  <c r="A1420" i="8"/>
  <c r="DP1419" i="8"/>
  <c r="DO1419" i="8"/>
  <c r="DN1419" i="8"/>
  <c r="DM1419" i="8"/>
  <c r="DK1419" i="8"/>
  <c r="DL1419" i="8" s="1"/>
  <c r="DJ1419" i="8"/>
  <c r="DI1419" i="8"/>
  <c r="DH1419" i="8"/>
  <c r="DG1419" i="8"/>
  <c r="DE1419" i="8"/>
  <c r="DF1419" i="8" s="1"/>
  <c r="DD1419" i="8"/>
  <c r="DC1419" i="8"/>
  <c r="DB1419" i="8"/>
  <c r="DA1419" i="8"/>
  <c r="CZ1419" i="8"/>
  <c r="CY1419" i="8"/>
  <c r="CX1419" i="8"/>
  <c r="CV1419" i="8"/>
  <c r="CW1419" i="8" s="1"/>
  <c r="CU1419" i="8"/>
  <c r="CT1419" i="8"/>
  <c r="CS1419" i="8"/>
  <c r="CR1419" i="8"/>
  <c r="CQ1419" i="8"/>
  <c r="CP1419" i="8"/>
  <c r="CO1419" i="8"/>
  <c r="CN1419" i="8"/>
  <c r="CL1419" i="8"/>
  <c r="CM1419" i="8" s="1"/>
  <c r="CG1419" i="8"/>
  <c r="CF1419" i="8"/>
  <c r="CE1419" i="8"/>
  <c r="CD1419" i="8"/>
  <c r="CC1419" i="8"/>
  <c r="CB1419" i="8"/>
  <c r="CA1419" i="8"/>
  <c r="BZ1419" i="8"/>
  <c r="BY1419" i="8"/>
  <c r="BW1419" i="8"/>
  <c r="BX1419" i="8" s="1"/>
  <c r="BV1419" i="8"/>
  <c r="BU1419" i="8"/>
  <c r="BT1419" i="8"/>
  <c r="BS1419" i="8"/>
  <c r="BR1419" i="8"/>
  <c r="BQ1419" i="8"/>
  <c r="BP1419" i="8"/>
  <c r="BO1419" i="8"/>
  <c r="BN1419" i="8"/>
  <c r="BM1419" i="8"/>
  <c r="BL1419" i="8"/>
  <c r="BJ1419" i="8"/>
  <c r="BK1419" i="8" s="1"/>
  <c r="J1419" i="8"/>
  <c r="I1419" i="8"/>
  <c r="H1419" i="8"/>
  <c r="G1419" i="8"/>
  <c r="F1419" i="8"/>
  <c r="A1419" i="8"/>
  <c r="DP1418" i="8"/>
  <c r="DO1418" i="8"/>
  <c r="DN1418" i="8"/>
  <c r="DM1418" i="8"/>
  <c r="DK1418" i="8"/>
  <c r="DL1418" i="8" s="1"/>
  <c r="DJ1418" i="8"/>
  <c r="DI1418" i="8"/>
  <c r="DH1418" i="8"/>
  <c r="DG1418" i="8"/>
  <c r="DE1418" i="8"/>
  <c r="DF1418" i="8" s="1"/>
  <c r="DD1418" i="8"/>
  <c r="DC1418" i="8"/>
  <c r="DB1418" i="8"/>
  <c r="DA1418" i="8"/>
  <c r="CZ1418" i="8"/>
  <c r="CY1418" i="8"/>
  <c r="CX1418" i="8"/>
  <c r="CV1418" i="8"/>
  <c r="CW1418" i="8" s="1"/>
  <c r="CU1418" i="8"/>
  <c r="CT1418" i="8"/>
  <c r="CS1418" i="8"/>
  <c r="CR1418" i="8"/>
  <c r="CQ1418" i="8"/>
  <c r="CP1418" i="8"/>
  <c r="CO1418" i="8"/>
  <c r="CN1418" i="8"/>
  <c r="CL1418" i="8"/>
  <c r="CM1418" i="8" s="1"/>
  <c r="CG1418" i="8"/>
  <c r="CF1418" i="8"/>
  <c r="CE1418" i="8"/>
  <c r="CD1418" i="8"/>
  <c r="CC1418" i="8"/>
  <c r="CB1418" i="8"/>
  <c r="CA1418" i="8"/>
  <c r="BZ1418" i="8"/>
  <c r="BY1418" i="8"/>
  <c r="BW1418" i="8"/>
  <c r="BX1418" i="8" s="1"/>
  <c r="BV1418" i="8"/>
  <c r="BU1418" i="8"/>
  <c r="BT1418" i="8"/>
  <c r="BS1418" i="8"/>
  <c r="BR1418" i="8"/>
  <c r="BQ1418" i="8"/>
  <c r="BP1418" i="8"/>
  <c r="BO1418" i="8"/>
  <c r="BN1418" i="8"/>
  <c r="BM1418" i="8"/>
  <c r="BL1418" i="8"/>
  <c r="BJ1418" i="8"/>
  <c r="BK1418" i="8" s="1"/>
  <c r="J1418" i="8"/>
  <c r="I1418" i="8"/>
  <c r="H1418" i="8"/>
  <c r="G1418" i="8"/>
  <c r="F1418" i="8"/>
  <c r="A1418" i="8"/>
  <c r="DP1417" i="8"/>
  <c r="DO1417" i="8"/>
  <c r="DN1417" i="8"/>
  <c r="DM1417" i="8"/>
  <c r="DK1417" i="8"/>
  <c r="DL1417" i="8" s="1"/>
  <c r="DJ1417" i="8"/>
  <c r="DI1417" i="8"/>
  <c r="DH1417" i="8"/>
  <c r="DG1417" i="8"/>
  <c r="DE1417" i="8"/>
  <c r="DF1417" i="8" s="1"/>
  <c r="DD1417" i="8"/>
  <c r="DC1417" i="8"/>
  <c r="DB1417" i="8"/>
  <c r="DA1417" i="8"/>
  <c r="CZ1417" i="8"/>
  <c r="CY1417" i="8"/>
  <c r="CX1417" i="8"/>
  <c r="CV1417" i="8"/>
  <c r="CW1417" i="8" s="1"/>
  <c r="CU1417" i="8"/>
  <c r="CT1417" i="8"/>
  <c r="CS1417" i="8"/>
  <c r="CR1417" i="8"/>
  <c r="CQ1417" i="8"/>
  <c r="CP1417" i="8"/>
  <c r="CO1417" i="8"/>
  <c r="CN1417" i="8"/>
  <c r="CL1417" i="8"/>
  <c r="CM1417" i="8" s="1"/>
  <c r="CG1417" i="8"/>
  <c r="CF1417" i="8"/>
  <c r="CE1417" i="8"/>
  <c r="CD1417" i="8"/>
  <c r="CC1417" i="8"/>
  <c r="CB1417" i="8"/>
  <c r="CA1417" i="8"/>
  <c r="BZ1417" i="8"/>
  <c r="BY1417" i="8"/>
  <c r="BW1417" i="8"/>
  <c r="BX1417" i="8" s="1"/>
  <c r="BV1417" i="8"/>
  <c r="BU1417" i="8"/>
  <c r="BT1417" i="8"/>
  <c r="BS1417" i="8"/>
  <c r="BR1417" i="8"/>
  <c r="BQ1417" i="8"/>
  <c r="BP1417" i="8"/>
  <c r="BO1417" i="8"/>
  <c r="BN1417" i="8"/>
  <c r="BM1417" i="8"/>
  <c r="BL1417" i="8"/>
  <c r="BJ1417" i="8"/>
  <c r="BK1417" i="8" s="1"/>
  <c r="J1417" i="8"/>
  <c r="I1417" i="8"/>
  <c r="H1417" i="8"/>
  <c r="G1417" i="8"/>
  <c r="F1417" i="8"/>
  <c r="A1417" i="8"/>
  <c r="DP1416" i="8"/>
  <c r="DO1416" i="8"/>
  <c r="DN1416" i="8"/>
  <c r="DM1416" i="8"/>
  <c r="DK1416" i="8"/>
  <c r="DL1416" i="8" s="1"/>
  <c r="DJ1416" i="8"/>
  <c r="DI1416" i="8"/>
  <c r="DH1416" i="8"/>
  <c r="DG1416" i="8"/>
  <c r="DE1416" i="8"/>
  <c r="DF1416" i="8" s="1"/>
  <c r="DD1416" i="8"/>
  <c r="DC1416" i="8"/>
  <c r="DB1416" i="8"/>
  <c r="DA1416" i="8"/>
  <c r="CZ1416" i="8"/>
  <c r="CY1416" i="8"/>
  <c r="CX1416" i="8"/>
  <c r="CV1416" i="8"/>
  <c r="CW1416" i="8" s="1"/>
  <c r="CU1416" i="8"/>
  <c r="CT1416" i="8"/>
  <c r="CS1416" i="8"/>
  <c r="CR1416" i="8"/>
  <c r="CQ1416" i="8"/>
  <c r="CP1416" i="8"/>
  <c r="CO1416" i="8"/>
  <c r="CN1416" i="8"/>
  <c r="CL1416" i="8"/>
  <c r="CM1416" i="8" s="1"/>
  <c r="CG1416" i="8"/>
  <c r="CF1416" i="8"/>
  <c r="CE1416" i="8"/>
  <c r="CD1416" i="8"/>
  <c r="CC1416" i="8"/>
  <c r="CB1416" i="8"/>
  <c r="CA1416" i="8"/>
  <c r="BZ1416" i="8"/>
  <c r="BY1416" i="8"/>
  <c r="BW1416" i="8"/>
  <c r="BX1416" i="8" s="1"/>
  <c r="BV1416" i="8"/>
  <c r="BU1416" i="8"/>
  <c r="BT1416" i="8"/>
  <c r="BS1416" i="8"/>
  <c r="BR1416" i="8"/>
  <c r="BQ1416" i="8"/>
  <c r="BP1416" i="8"/>
  <c r="BO1416" i="8"/>
  <c r="BN1416" i="8"/>
  <c r="BM1416" i="8"/>
  <c r="BL1416" i="8"/>
  <c r="BJ1416" i="8"/>
  <c r="BK1416" i="8" s="1"/>
  <c r="J1416" i="8"/>
  <c r="I1416" i="8"/>
  <c r="H1416" i="8"/>
  <c r="G1416" i="8"/>
  <c r="F1416" i="8"/>
  <c r="A1416" i="8"/>
  <c r="DP1415" i="8"/>
  <c r="DO1415" i="8"/>
  <c r="DN1415" i="8"/>
  <c r="DM1415" i="8"/>
  <c r="DK1415" i="8"/>
  <c r="DL1415" i="8" s="1"/>
  <c r="DJ1415" i="8"/>
  <c r="DI1415" i="8"/>
  <c r="DH1415" i="8"/>
  <c r="DG1415" i="8"/>
  <c r="DE1415" i="8"/>
  <c r="DF1415" i="8" s="1"/>
  <c r="DD1415" i="8"/>
  <c r="DC1415" i="8"/>
  <c r="DB1415" i="8"/>
  <c r="DA1415" i="8"/>
  <c r="CZ1415" i="8"/>
  <c r="CY1415" i="8"/>
  <c r="CX1415" i="8"/>
  <c r="CV1415" i="8"/>
  <c r="CW1415" i="8" s="1"/>
  <c r="CU1415" i="8"/>
  <c r="CT1415" i="8"/>
  <c r="CS1415" i="8"/>
  <c r="CR1415" i="8"/>
  <c r="CQ1415" i="8"/>
  <c r="CP1415" i="8"/>
  <c r="CO1415" i="8"/>
  <c r="CN1415" i="8"/>
  <c r="CL1415" i="8"/>
  <c r="CM1415" i="8" s="1"/>
  <c r="CG1415" i="8"/>
  <c r="CF1415" i="8"/>
  <c r="CE1415" i="8"/>
  <c r="CD1415" i="8"/>
  <c r="CC1415" i="8"/>
  <c r="CB1415" i="8"/>
  <c r="CA1415" i="8"/>
  <c r="BZ1415" i="8"/>
  <c r="BY1415" i="8"/>
  <c r="BW1415" i="8"/>
  <c r="BX1415" i="8" s="1"/>
  <c r="BV1415" i="8"/>
  <c r="BU1415" i="8"/>
  <c r="BT1415" i="8"/>
  <c r="BS1415" i="8"/>
  <c r="BR1415" i="8"/>
  <c r="BQ1415" i="8"/>
  <c r="BP1415" i="8"/>
  <c r="BO1415" i="8"/>
  <c r="BN1415" i="8"/>
  <c r="BM1415" i="8"/>
  <c r="BL1415" i="8"/>
  <c r="BJ1415" i="8"/>
  <c r="BK1415" i="8" s="1"/>
  <c r="J1415" i="8"/>
  <c r="I1415" i="8"/>
  <c r="H1415" i="8"/>
  <c r="G1415" i="8"/>
  <c r="F1415" i="8"/>
  <c r="A1415" i="8"/>
  <c r="DP1414" i="8"/>
  <c r="DO1414" i="8"/>
  <c r="DN1414" i="8"/>
  <c r="DM1414" i="8"/>
  <c r="DK1414" i="8"/>
  <c r="DL1414" i="8" s="1"/>
  <c r="DJ1414" i="8"/>
  <c r="DI1414" i="8"/>
  <c r="DH1414" i="8"/>
  <c r="DG1414" i="8"/>
  <c r="DE1414" i="8"/>
  <c r="DF1414" i="8" s="1"/>
  <c r="DD1414" i="8"/>
  <c r="DC1414" i="8"/>
  <c r="DB1414" i="8"/>
  <c r="DA1414" i="8"/>
  <c r="CZ1414" i="8"/>
  <c r="CY1414" i="8"/>
  <c r="CX1414" i="8"/>
  <c r="CV1414" i="8"/>
  <c r="CW1414" i="8" s="1"/>
  <c r="CU1414" i="8"/>
  <c r="CT1414" i="8"/>
  <c r="CS1414" i="8"/>
  <c r="CR1414" i="8"/>
  <c r="CQ1414" i="8"/>
  <c r="CP1414" i="8"/>
  <c r="CO1414" i="8"/>
  <c r="CN1414" i="8"/>
  <c r="CL1414" i="8"/>
  <c r="CM1414" i="8" s="1"/>
  <c r="CG1414" i="8"/>
  <c r="CF1414" i="8"/>
  <c r="CE1414" i="8"/>
  <c r="CD1414" i="8"/>
  <c r="CC1414" i="8"/>
  <c r="CB1414" i="8"/>
  <c r="CA1414" i="8"/>
  <c r="BZ1414" i="8"/>
  <c r="BY1414" i="8"/>
  <c r="BW1414" i="8"/>
  <c r="BX1414" i="8" s="1"/>
  <c r="BV1414" i="8"/>
  <c r="BU1414" i="8"/>
  <c r="BT1414" i="8"/>
  <c r="BS1414" i="8"/>
  <c r="BR1414" i="8"/>
  <c r="BQ1414" i="8"/>
  <c r="BP1414" i="8"/>
  <c r="BO1414" i="8"/>
  <c r="BN1414" i="8"/>
  <c r="BM1414" i="8"/>
  <c r="BL1414" i="8"/>
  <c r="BJ1414" i="8"/>
  <c r="BK1414" i="8" s="1"/>
  <c r="J1414" i="8"/>
  <c r="I1414" i="8"/>
  <c r="H1414" i="8"/>
  <c r="G1414" i="8"/>
  <c r="F1414" i="8"/>
  <c r="A1414" i="8"/>
  <c r="DP1413" i="8"/>
  <c r="DO1413" i="8"/>
  <c r="DN1413" i="8"/>
  <c r="DM1413" i="8"/>
  <c r="DK1413" i="8"/>
  <c r="DL1413" i="8" s="1"/>
  <c r="DJ1413" i="8"/>
  <c r="DI1413" i="8"/>
  <c r="DH1413" i="8"/>
  <c r="DG1413" i="8"/>
  <c r="DE1413" i="8"/>
  <c r="DF1413" i="8" s="1"/>
  <c r="DD1413" i="8"/>
  <c r="DC1413" i="8"/>
  <c r="DB1413" i="8"/>
  <c r="DA1413" i="8"/>
  <c r="CZ1413" i="8"/>
  <c r="CY1413" i="8"/>
  <c r="CX1413" i="8"/>
  <c r="CV1413" i="8"/>
  <c r="CW1413" i="8" s="1"/>
  <c r="CU1413" i="8"/>
  <c r="CT1413" i="8"/>
  <c r="CS1413" i="8"/>
  <c r="CR1413" i="8"/>
  <c r="CQ1413" i="8"/>
  <c r="CP1413" i="8"/>
  <c r="CO1413" i="8"/>
  <c r="CN1413" i="8"/>
  <c r="CL1413" i="8"/>
  <c r="CM1413" i="8" s="1"/>
  <c r="CG1413" i="8"/>
  <c r="CF1413" i="8"/>
  <c r="CE1413" i="8"/>
  <c r="CD1413" i="8"/>
  <c r="CC1413" i="8"/>
  <c r="CB1413" i="8"/>
  <c r="CA1413" i="8"/>
  <c r="BZ1413" i="8"/>
  <c r="BY1413" i="8"/>
  <c r="BW1413" i="8"/>
  <c r="BX1413" i="8" s="1"/>
  <c r="BV1413" i="8"/>
  <c r="BU1413" i="8"/>
  <c r="BT1413" i="8"/>
  <c r="BS1413" i="8"/>
  <c r="BR1413" i="8"/>
  <c r="BQ1413" i="8"/>
  <c r="BP1413" i="8"/>
  <c r="BO1413" i="8"/>
  <c r="BN1413" i="8"/>
  <c r="BM1413" i="8"/>
  <c r="BL1413" i="8"/>
  <c r="BJ1413" i="8"/>
  <c r="BK1413" i="8" s="1"/>
  <c r="J1413" i="8"/>
  <c r="I1413" i="8"/>
  <c r="H1413" i="8"/>
  <c r="G1413" i="8"/>
  <c r="F1413" i="8"/>
  <c r="A1413" i="8"/>
  <c r="DP1412" i="8"/>
  <c r="DO1412" i="8"/>
  <c r="DN1412" i="8"/>
  <c r="DM1412" i="8"/>
  <c r="DK1412" i="8"/>
  <c r="DL1412" i="8" s="1"/>
  <c r="DJ1412" i="8"/>
  <c r="DI1412" i="8"/>
  <c r="DH1412" i="8"/>
  <c r="DG1412" i="8"/>
  <c r="DE1412" i="8"/>
  <c r="DF1412" i="8" s="1"/>
  <c r="DD1412" i="8"/>
  <c r="DC1412" i="8"/>
  <c r="DB1412" i="8"/>
  <c r="DA1412" i="8"/>
  <c r="CZ1412" i="8"/>
  <c r="CY1412" i="8"/>
  <c r="CX1412" i="8"/>
  <c r="CV1412" i="8"/>
  <c r="CW1412" i="8" s="1"/>
  <c r="CU1412" i="8"/>
  <c r="CT1412" i="8"/>
  <c r="CS1412" i="8"/>
  <c r="CR1412" i="8"/>
  <c r="CQ1412" i="8"/>
  <c r="CP1412" i="8"/>
  <c r="CO1412" i="8"/>
  <c r="CN1412" i="8"/>
  <c r="CL1412" i="8"/>
  <c r="CM1412" i="8" s="1"/>
  <c r="CG1412" i="8"/>
  <c r="CF1412" i="8"/>
  <c r="CE1412" i="8"/>
  <c r="CD1412" i="8"/>
  <c r="CC1412" i="8"/>
  <c r="CB1412" i="8"/>
  <c r="CA1412" i="8"/>
  <c r="BZ1412" i="8"/>
  <c r="BY1412" i="8"/>
  <c r="BW1412" i="8"/>
  <c r="BX1412" i="8" s="1"/>
  <c r="BV1412" i="8"/>
  <c r="BU1412" i="8"/>
  <c r="BT1412" i="8"/>
  <c r="BS1412" i="8"/>
  <c r="BR1412" i="8"/>
  <c r="BQ1412" i="8"/>
  <c r="BP1412" i="8"/>
  <c r="BO1412" i="8"/>
  <c r="BN1412" i="8"/>
  <c r="BM1412" i="8"/>
  <c r="BL1412" i="8"/>
  <c r="BJ1412" i="8"/>
  <c r="BK1412" i="8" s="1"/>
  <c r="J1412" i="8"/>
  <c r="I1412" i="8"/>
  <c r="H1412" i="8"/>
  <c r="G1412" i="8"/>
  <c r="F1412" i="8"/>
  <c r="A1412" i="8"/>
  <c r="DP1411" i="8"/>
  <c r="DO1411" i="8"/>
  <c r="DN1411" i="8"/>
  <c r="DM1411" i="8"/>
  <c r="DK1411" i="8"/>
  <c r="DL1411" i="8" s="1"/>
  <c r="DJ1411" i="8"/>
  <c r="DI1411" i="8"/>
  <c r="DH1411" i="8"/>
  <c r="DG1411" i="8"/>
  <c r="DE1411" i="8"/>
  <c r="DF1411" i="8" s="1"/>
  <c r="DD1411" i="8"/>
  <c r="DC1411" i="8"/>
  <c r="DB1411" i="8"/>
  <c r="DA1411" i="8"/>
  <c r="CZ1411" i="8"/>
  <c r="CY1411" i="8"/>
  <c r="CX1411" i="8"/>
  <c r="CV1411" i="8"/>
  <c r="CW1411" i="8" s="1"/>
  <c r="CU1411" i="8"/>
  <c r="CT1411" i="8"/>
  <c r="CS1411" i="8"/>
  <c r="CR1411" i="8"/>
  <c r="CQ1411" i="8"/>
  <c r="CP1411" i="8"/>
  <c r="CO1411" i="8"/>
  <c r="CN1411" i="8"/>
  <c r="CL1411" i="8"/>
  <c r="CM1411" i="8" s="1"/>
  <c r="CG1411" i="8"/>
  <c r="CF1411" i="8"/>
  <c r="CE1411" i="8"/>
  <c r="CD1411" i="8"/>
  <c r="CC1411" i="8"/>
  <c r="CB1411" i="8"/>
  <c r="CA1411" i="8"/>
  <c r="BZ1411" i="8"/>
  <c r="BY1411" i="8"/>
  <c r="BW1411" i="8"/>
  <c r="BX1411" i="8" s="1"/>
  <c r="BV1411" i="8"/>
  <c r="BU1411" i="8"/>
  <c r="BT1411" i="8"/>
  <c r="BS1411" i="8"/>
  <c r="BR1411" i="8"/>
  <c r="BQ1411" i="8"/>
  <c r="BP1411" i="8"/>
  <c r="BO1411" i="8"/>
  <c r="BN1411" i="8"/>
  <c r="BM1411" i="8"/>
  <c r="BL1411" i="8"/>
  <c r="BJ1411" i="8"/>
  <c r="BK1411" i="8" s="1"/>
  <c r="J1411" i="8"/>
  <c r="I1411" i="8"/>
  <c r="H1411" i="8"/>
  <c r="G1411" i="8"/>
  <c r="F1411" i="8"/>
  <c r="A1411" i="8"/>
  <c r="DP1410" i="8"/>
  <c r="DO1410" i="8"/>
  <c r="DN1410" i="8"/>
  <c r="DM1410" i="8"/>
  <c r="DK1410" i="8"/>
  <c r="DL1410" i="8" s="1"/>
  <c r="DJ1410" i="8"/>
  <c r="DI1410" i="8"/>
  <c r="DH1410" i="8"/>
  <c r="DG1410" i="8"/>
  <c r="DE1410" i="8"/>
  <c r="DF1410" i="8" s="1"/>
  <c r="DD1410" i="8"/>
  <c r="DC1410" i="8"/>
  <c r="DB1410" i="8"/>
  <c r="DA1410" i="8"/>
  <c r="CZ1410" i="8"/>
  <c r="CY1410" i="8"/>
  <c r="CX1410" i="8"/>
  <c r="CV1410" i="8"/>
  <c r="CW1410" i="8" s="1"/>
  <c r="CU1410" i="8"/>
  <c r="CT1410" i="8"/>
  <c r="CS1410" i="8"/>
  <c r="CR1410" i="8"/>
  <c r="CQ1410" i="8"/>
  <c r="CP1410" i="8"/>
  <c r="CO1410" i="8"/>
  <c r="CN1410" i="8"/>
  <c r="CL1410" i="8"/>
  <c r="CM1410" i="8" s="1"/>
  <c r="CG1410" i="8"/>
  <c r="CF1410" i="8"/>
  <c r="CE1410" i="8"/>
  <c r="CD1410" i="8"/>
  <c r="CC1410" i="8"/>
  <c r="CB1410" i="8"/>
  <c r="CA1410" i="8"/>
  <c r="BZ1410" i="8"/>
  <c r="BY1410" i="8"/>
  <c r="BW1410" i="8"/>
  <c r="BX1410" i="8" s="1"/>
  <c r="BV1410" i="8"/>
  <c r="BU1410" i="8"/>
  <c r="BT1410" i="8"/>
  <c r="BS1410" i="8"/>
  <c r="BR1410" i="8"/>
  <c r="BQ1410" i="8"/>
  <c r="BP1410" i="8"/>
  <c r="BO1410" i="8"/>
  <c r="BN1410" i="8"/>
  <c r="BM1410" i="8"/>
  <c r="BL1410" i="8"/>
  <c r="BJ1410" i="8"/>
  <c r="BK1410" i="8" s="1"/>
  <c r="J1410" i="8"/>
  <c r="I1410" i="8"/>
  <c r="H1410" i="8"/>
  <c r="G1410" i="8"/>
  <c r="F1410" i="8"/>
  <c r="A1410" i="8"/>
  <c r="DP1409" i="8"/>
  <c r="DO1409" i="8"/>
  <c r="DN1409" i="8"/>
  <c r="DM1409" i="8"/>
  <c r="DK1409" i="8"/>
  <c r="DL1409" i="8" s="1"/>
  <c r="DJ1409" i="8"/>
  <c r="DI1409" i="8"/>
  <c r="DH1409" i="8"/>
  <c r="DG1409" i="8"/>
  <c r="DE1409" i="8"/>
  <c r="DF1409" i="8" s="1"/>
  <c r="DD1409" i="8"/>
  <c r="DC1409" i="8"/>
  <c r="DB1409" i="8"/>
  <c r="DA1409" i="8"/>
  <c r="CZ1409" i="8"/>
  <c r="CY1409" i="8"/>
  <c r="CX1409" i="8"/>
  <c r="CV1409" i="8"/>
  <c r="CW1409" i="8" s="1"/>
  <c r="CU1409" i="8"/>
  <c r="CT1409" i="8"/>
  <c r="CS1409" i="8"/>
  <c r="CR1409" i="8"/>
  <c r="CQ1409" i="8"/>
  <c r="CP1409" i="8"/>
  <c r="CO1409" i="8"/>
  <c r="CN1409" i="8"/>
  <c r="CL1409" i="8"/>
  <c r="CM1409" i="8" s="1"/>
  <c r="CG1409" i="8"/>
  <c r="CF1409" i="8"/>
  <c r="CE1409" i="8"/>
  <c r="CD1409" i="8"/>
  <c r="CC1409" i="8"/>
  <c r="CB1409" i="8"/>
  <c r="CA1409" i="8"/>
  <c r="BZ1409" i="8"/>
  <c r="BY1409" i="8"/>
  <c r="BW1409" i="8"/>
  <c r="BX1409" i="8" s="1"/>
  <c r="BV1409" i="8"/>
  <c r="BU1409" i="8"/>
  <c r="BT1409" i="8"/>
  <c r="BS1409" i="8"/>
  <c r="BR1409" i="8"/>
  <c r="BQ1409" i="8"/>
  <c r="BP1409" i="8"/>
  <c r="BO1409" i="8"/>
  <c r="BN1409" i="8"/>
  <c r="BM1409" i="8"/>
  <c r="BL1409" i="8"/>
  <c r="BJ1409" i="8"/>
  <c r="BK1409" i="8" s="1"/>
  <c r="J1409" i="8"/>
  <c r="I1409" i="8"/>
  <c r="H1409" i="8"/>
  <c r="G1409" i="8"/>
  <c r="F1409" i="8"/>
  <c r="A1409" i="8"/>
  <c r="DP1408" i="8"/>
  <c r="DO1408" i="8"/>
  <c r="DN1408" i="8"/>
  <c r="DM1408" i="8"/>
  <c r="DK1408" i="8"/>
  <c r="DL1408" i="8" s="1"/>
  <c r="DJ1408" i="8"/>
  <c r="DI1408" i="8"/>
  <c r="DH1408" i="8"/>
  <c r="DG1408" i="8"/>
  <c r="DE1408" i="8"/>
  <c r="DF1408" i="8" s="1"/>
  <c r="DD1408" i="8"/>
  <c r="DC1408" i="8"/>
  <c r="DB1408" i="8"/>
  <c r="DA1408" i="8"/>
  <c r="CZ1408" i="8"/>
  <c r="CY1408" i="8"/>
  <c r="CX1408" i="8"/>
  <c r="CV1408" i="8"/>
  <c r="CW1408" i="8" s="1"/>
  <c r="CU1408" i="8"/>
  <c r="CT1408" i="8"/>
  <c r="CS1408" i="8"/>
  <c r="CR1408" i="8"/>
  <c r="CQ1408" i="8"/>
  <c r="CP1408" i="8"/>
  <c r="CO1408" i="8"/>
  <c r="CN1408" i="8"/>
  <c r="CL1408" i="8"/>
  <c r="CM1408" i="8" s="1"/>
  <c r="CG1408" i="8"/>
  <c r="CF1408" i="8"/>
  <c r="CE1408" i="8"/>
  <c r="CD1408" i="8"/>
  <c r="CC1408" i="8"/>
  <c r="CB1408" i="8"/>
  <c r="CA1408" i="8"/>
  <c r="BZ1408" i="8"/>
  <c r="BY1408" i="8"/>
  <c r="BW1408" i="8"/>
  <c r="BX1408" i="8" s="1"/>
  <c r="BV1408" i="8"/>
  <c r="BU1408" i="8"/>
  <c r="BT1408" i="8"/>
  <c r="BS1408" i="8"/>
  <c r="BR1408" i="8"/>
  <c r="BQ1408" i="8"/>
  <c r="BP1408" i="8"/>
  <c r="BO1408" i="8"/>
  <c r="BN1408" i="8"/>
  <c r="BM1408" i="8"/>
  <c r="BL1408" i="8"/>
  <c r="BJ1408" i="8"/>
  <c r="BK1408" i="8" s="1"/>
  <c r="J1408" i="8"/>
  <c r="I1408" i="8"/>
  <c r="H1408" i="8"/>
  <c r="G1408" i="8"/>
  <c r="F1408" i="8"/>
  <c r="A1408" i="8"/>
  <c r="DP1407" i="8"/>
  <c r="DO1407" i="8"/>
  <c r="DN1407" i="8"/>
  <c r="DM1407" i="8"/>
  <c r="DK1407" i="8"/>
  <c r="DL1407" i="8" s="1"/>
  <c r="DJ1407" i="8"/>
  <c r="DI1407" i="8"/>
  <c r="DH1407" i="8"/>
  <c r="DG1407" i="8"/>
  <c r="DE1407" i="8"/>
  <c r="DF1407" i="8" s="1"/>
  <c r="DD1407" i="8"/>
  <c r="DC1407" i="8"/>
  <c r="DB1407" i="8"/>
  <c r="DA1407" i="8"/>
  <c r="CZ1407" i="8"/>
  <c r="CY1407" i="8"/>
  <c r="CX1407" i="8"/>
  <c r="CV1407" i="8"/>
  <c r="CW1407" i="8" s="1"/>
  <c r="CU1407" i="8"/>
  <c r="CT1407" i="8"/>
  <c r="CS1407" i="8"/>
  <c r="CR1407" i="8"/>
  <c r="CQ1407" i="8"/>
  <c r="CP1407" i="8"/>
  <c r="CO1407" i="8"/>
  <c r="CN1407" i="8"/>
  <c r="CL1407" i="8"/>
  <c r="CM1407" i="8" s="1"/>
  <c r="CG1407" i="8"/>
  <c r="CF1407" i="8"/>
  <c r="CE1407" i="8"/>
  <c r="CD1407" i="8"/>
  <c r="CC1407" i="8"/>
  <c r="CB1407" i="8"/>
  <c r="CA1407" i="8"/>
  <c r="BZ1407" i="8"/>
  <c r="BY1407" i="8"/>
  <c r="BW1407" i="8"/>
  <c r="BX1407" i="8" s="1"/>
  <c r="BV1407" i="8"/>
  <c r="BU1407" i="8"/>
  <c r="BT1407" i="8"/>
  <c r="BS1407" i="8"/>
  <c r="BR1407" i="8"/>
  <c r="BQ1407" i="8"/>
  <c r="BP1407" i="8"/>
  <c r="BO1407" i="8"/>
  <c r="BN1407" i="8"/>
  <c r="BM1407" i="8"/>
  <c r="BL1407" i="8"/>
  <c r="BJ1407" i="8"/>
  <c r="BK1407" i="8" s="1"/>
  <c r="J1407" i="8"/>
  <c r="I1407" i="8"/>
  <c r="H1407" i="8"/>
  <c r="G1407" i="8"/>
  <c r="F1407" i="8"/>
  <c r="A1407" i="8"/>
  <c r="DP1406" i="8"/>
  <c r="DO1406" i="8"/>
  <c r="DN1406" i="8"/>
  <c r="DM1406" i="8"/>
  <c r="DK1406" i="8"/>
  <c r="DL1406" i="8" s="1"/>
  <c r="DJ1406" i="8"/>
  <c r="DI1406" i="8"/>
  <c r="DH1406" i="8"/>
  <c r="DG1406" i="8"/>
  <c r="DE1406" i="8"/>
  <c r="DF1406" i="8" s="1"/>
  <c r="DD1406" i="8"/>
  <c r="DC1406" i="8"/>
  <c r="DB1406" i="8"/>
  <c r="DA1406" i="8"/>
  <c r="CZ1406" i="8"/>
  <c r="CY1406" i="8"/>
  <c r="CX1406" i="8"/>
  <c r="CV1406" i="8"/>
  <c r="CW1406" i="8" s="1"/>
  <c r="CU1406" i="8"/>
  <c r="CT1406" i="8"/>
  <c r="CS1406" i="8"/>
  <c r="CR1406" i="8"/>
  <c r="CQ1406" i="8"/>
  <c r="CP1406" i="8"/>
  <c r="CO1406" i="8"/>
  <c r="CN1406" i="8"/>
  <c r="CL1406" i="8"/>
  <c r="CM1406" i="8" s="1"/>
  <c r="CG1406" i="8"/>
  <c r="CF1406" i="8"/>
  <c r="CE1406" i="8"/>
  <c r="CD1406" i="8"/>
  <c r="CC1406" i="8"/>
  <c r="CB1406" i="8"/>
  <c r="CA1406" i="8"/>
  <c r="BZ1406" i="8"/>
  <c r="BY1406" i="8"/>
  <c r="BW1406" i="8"/>
  <c r="BX1406" i="8" s="1"/>
  <c r="BV1406" i="8"/>
  <c r="BU1406" i="8"/>
  <c r="BT1406" i="8"/>
  <c r="BS1406" i="8"/>
  <c r="BR1406" i="8"/>
  <c r="BQ1406" i="8"/>
  <c r="BP1406" i="8"/>
  <c r="BO1406" i="8"/>
  <c r="BN1406" i="8"/>
  <c r="BM1406" i="8"/>
  <c r="BL1406" i="8"/>
  <c r="BJ1406" i="8"/>
  <c r="BK1406" i="8" s="1"/>
  <c r="J1406" i="8"/>
  <c r="I1406" i="8"/>
  <c r="H1406" i="8"/>
  <c r="G1406" i="8"/>
  <c r="F1406" i="8"/>
  <c r="A1406" i="8"/>
  <c r="DP1405" i="8"/>
  <c r="DO1405" i="8"/>
  <c r="DN1405" i="8"/>
  <c r="DM1405" i="8"/>
  <c r="DK1405" i="8"/>
  <c r="DL1405" i="8" s="1"/>
  <c r="DJ1405" i="8"/>
  <c r="DI1405" i="8"/>
  <c r="DH1405" i="8"/>
  <c r="DG1405" i="8"/>
  <c r="DE1405" i="8"/>
  <c r="DF1405" i="8" s="1"/>
  <c r="DD1405" i="8"/>
  <c r="DC1405" i="8"/>
  <c r="DB1405" i="8"/>
  <c r="DA1405" i="8"/>
  <c r="CZ1405" i="8"/>
  <c r="CY1405" i="8"/>
  <c r="CX1405" i="8"/>
  <c r="CV1405" i="8"/>
  <c r="CW1405" i="8" s="1"/>
  <c r="CU1405" i="8"/>
  <c r="CT1405" i="8"/>
  <c r="CS1405" i="8"/>
  <c r="CR1405" i="8"/>
  <c r="CQ1405" i="8"/>
  <c r="CP1405" i="8"/>
  <c r="CO1405" i="8"/>
  <c r="CN1405" i="8"/>
  <c r="CL1405" i="8"/>
  <c r="CM1405" i="8" s="1"/>
  <c r="CG1405" i="8"/>
  <c r="CF1405" i="8"/>
  <c r="CE1405" i="8"/>
  <c r="CD1405" i="8"/>
  <c r="CC1405" i="8"/>
  <c r="CB1405" i="8"/>
  <c r="CA1405" i="8"/>
  <c r="BZ1405" i="8"/>
  <c r="BY1405" i="8"/>
  <c r="BW1405" i="8"/>
  <c r="BX1405" i="8" s="1"/>
  <c r="BV1405" i="8"/>
  <c r="BU1405" i="8"/>
  <c r="BT1405" i="8"/>
  <c r="BS1405" i="8"/>
  <c r="BR1405" i="8"/>
  <c r="BQ1405" i="8"/>
  <c r="BP1405" i="8"/>
  <c r="BO1405" i="8"/>
  <c r="BN1405" i="8"/>
  <c r="BM1405" i="8"/>
  <c r="BL1405" i="8"/>
  <c r="BJ1405" i="8"/>
  <c r="BK1405" i="8" s="1"/>
  <c r="J1405" i="8"/>
  <c r="I1405" i="8"/>
  <c r="H1405" i="8"/>
  <c r="G1405" i="8"/>
  <c r="F1405" i="8"/>
  <c r="A1405" i="8"/>
  <c r="DP1404" i="8"/>
  <c r="DO1404" i="8"/>
  <c r="DN1404" i="8"/>
  <c r="DM1404" i="8"/>
  <c r="DK1404" i="8"/>
  <c r="DL1404" i="8" s="1"/>
  <c r="DJ1404" i="8"/>
  <c r="DI1404" i="8"/>
  <c r="DH1404" i="8"/>
  <c r="DG1404" i="8"/>
  <c r="DE1404" i="8"/>
  <c r="DF1404" i="8" s="1"/>
  <c r="DD1404" i="8"/>
  <c r="DC1404" i="8"/>
  <c r="DB1404" i="8"/>
  <c r="DA1404" i="8"/>
  <c r="CZ1404" i="8"/>
  <c r="CY1404" i="8"/>
  <c r="CX1404" i="8"/>
  <c r="CV1404" i="8"/>
  <c r="CW1404" i="8" s="1"/>
  <c r="CU1404" i="8"/>
  <c r="CT1404" i="8"/>
  <c r="CS1404" i="8"/>
  <c r="CR1404" i="8"/>
  <c r="CQ1404" i="8"/>
  <c r="CP1404" i="8"/>
  <c r="CO1404" i="8"/>
  <c r="CN1404" i="8"/>
  <c r="CL1404" i="8"/>
  <c r="CM1404" i="8" s="1"/>
  <c r="CG1404" i="8"/>
  <c r="CF1404" i="8"/>
  <c r="CE1404" i="8"/>
  <c r="CD1404" i="8"/>
  <c r="CC1404" i="8"/>
  <c r="CB1404" i="8"/>
  <c r="CA1404" i="8"/>
  <c r="BZ1404" i="8"/>
  <c r="BY1404" i="8"/>
  <c r="BW1404" i="8"/>
  <c r="BX1404" i="8" s="1"/>
  <c r="BV1404" i="8"/>
  <c r="BU1404" i="8"/>
  <c r="BT1404" i="8"/>
  <c r="BS1404" i="8"/>
  <c r="BR1404" i="8"/>
  <c r="BQ1404" i="8"/>
  <c r="BP1404" i="8"/>
  <c r="BO1404" i="8"/>
  <c r="BN1404" i="8"/>
  <c r="BM1404" i="8"/>
  <c r="BL1404" i="8"/>
  <c r="BJ1404" i="8"/>
  <c r="BK1404" i="8" s="1"/>
  <c r="J1404" i="8"/>
  <c r="I1404" i="8"/>
  <c r="H1404" i="8"/>
  <c r="G1404" i="8"/>
  <c r="F1404" i="8"/>
  <c r="A1404" i="8"/>
  <c r="DP1403" i="8"/>
  <c r="DO1403" i="8"/>
  <c r="DN1403" i="8"/>
  <c r="DM1403" i="8"/>
  <c r="DK1403" i="8"/>
  <c r="DL1403" i="8" s="1"/>
  <c r="DJ1403" i="8"/>
  <c r="DI1403" i="8"/>
  <c r="DH1403" i="8"/>
  <c r="DG1403" i="8"/>
  <c r="DE1403" i="8"/>
  <c r="DF1403" i="8" s="1"/>
  <c r="DD1403" i="8"/>
  <c r="DC1403" i="8"/>
  <c r="DB1403" i="8"/>
  <c r="DA1403" i="8"/>
  <c r="CZ1403" i="8"/>
  <c r="CY1403" i="8"/>
  <c r="CX1403" i="8"/>
  <c r="CV1403" i="8"/>
  <c r="CW1403" i="8" s="1"/>
  <c r="CU1403" i="8"/>
  <c r="CT1403" i="8"/>
  <c r="CS1403" i="8"/>
  <c r="CR1403" i="8"/>
  <c r="CQ1403" i="8"/>
  <c r="CP1403" i="8"/>
  <c r="CO1403" i="8"/>
  <c r="CN1403" i="8"/>
  <c r="CL1403" i="8"/>
  <c r="CM1403" i="8" s="1"/>
  <c r="CG1403" i="8"/>
  <c r="CF1403" i="8"/>
  <c r="CE1403" i="8"/>
  <c r="CD1403" i="8"/>
  <c r="CC1403" i="8"/>
  <c r="CB1403" i="8"/>
  <c r="CA1403" i="8"/>
  <c r="BZ1403" i="8"/>
  <c r="BY1403" i="8"/>
  <c r="BW1403" i="8"/>
  <c r="BX1403" i="8" s="1"/>
  <c r="BV1403" i="8"/>
  <c r="BU1403" i="8"/>
  <c r="BT1403" i="8"/>
  <c r="BS1403" i="8"/>
  <c r="BR1403" i="8"/>
  <c r="BQ1403" i="8"/>
  <c r="BP1403" i="8"/>
  <c r="BO1403" i="8"/>
  <c r="BN1403" i="8"/>
  <c r="BM1403" i="8"/>
  <c r="BL1403" i="8"/>
  <c r="BJ1403" i="8"/>
  <c r="BK1403" i="8" s="1"/>
  <c r="J1403" i="8"/>
  <c r="I1403" i="8"/>
  <c r="H1403" i="8"/>
  <c r="G1403" i="8"/>
  <c r="F1403" i="8"/>
  <c r="A1403" i="8"/>
  <c r="DP1402" i="8"/>
  <c r="DO1402" i="8"/>
  <c r="DN1402" i="8"/>
  <c r="DM1402" i="8"/>
  <c r="DK1402" i="8"/>
  <c r="DL1402" i="8" s="1"/>
  <c r="DJ1402" i="8"/>
  <c r="DI1402" i="8"/>
  <c r="DH1402" i="8"/>
  <c r="DG1402" i="8"/>
  <c r="DE1402" i="8"/>
  <c r="DF1402" i="8" s="1"/>
  <c r="DD1402" i="8"/>
  <c r="DC1402" i="8"/>
  <c r="DB1402" i="8"/>
  <c r="DA1402" i="8"/>
  <c r="CZ1402" i="8"/>
  <c r="CY1402" i="8"/>
  <c r="CX1402" i="8"/>
  <c r="CV1402" i="8"/>
  <c r="CW1402" i="8" s="1"/>
  <c r="CU1402" i="8"/>
  <c r="CT1402" i="8"/>
  <c r="CS1402" i="8"/>
  <c r="CR1402" i="8"/>
  <c r="CQ1402" i="8"/>
  <c r="CP1402" i="8"/>
  <c r="CO1402" i="8"/>
  <c r="CN1402" i="8"/>
  <c r="CL1402" i="8"/>
  <c r="CM1402" i="8" s="1"/>
  <c r="CG1402" i="8"/>
  <c r="CF1402" i="8"/>
  <c r="CE1402" i="8"/>
  <c r="CD1402" i="8"/>
  <c r="CC1402" i="8"/>
  <c r="CB1402" i="8"/>
  <c r="CA1402" i="8"/>
  <c r="BZ1402" i="8"/>
  <c r="BY1402" i="8"/>
  <c r="BW1402" i="8"/>
  <c r="BX1402" i="8" s="1"/>
  <c r="BV1402" i="8"/>
  <c r="BU1402" i="8"/>
  <c r="BT1402" i="8"/>
  <c r="BS1402" i="8"/>
  <c r="BR1402" i="8"/>
  <c r="BQ1402" i="8"/>
  <c r="BP1402" i="8"/>
  <c r="BO1402" i="8"/>
  <c r="BN1402" i="8"/>
  <c r="BM1402" i="8"/>
  <c r="BL1402" i="8"/>
  <c r="BJ1402" i="8"/>
  <c r="BK1402" i="8" s="1"/>
  <c r="J1402" i="8"/>
  <c r="I1402" i="8"/>
  <c r="H1402" i="8"/>
  <c r="G1402" i="8"/>
  <c r="F1402" i="8"/>
  <c r="A1402" i="8"/>
  <c r="DP1401" i="8"/>
  <c r="DO1401" i="8"/>
  <c r="DN1401" i="8"/>
  <c r="DM1401" i="8"/>
  <c r="DK1401" i="8"/>
  <c r="DL1401" i="8" s="1"/>
  <c r="DJ1401" i="8"/>
  <c r="DI1401" i="8"/>
  <c r="DH1401" i="8"/>
  <c r="DG1401" i="8"/>
  <c r="DE1401" i="8"/>
  <c r="DF1401" i="8" s="1"/>
  <c r="DD1401" i="8"/>
  <c r="DC1401" i="8"/>
  <c r="DB1401" i="8"/>
  <c r="DA1401" i="8"/>
  <c r="CZ1401" i="8"/>
  <c r="CY1401" i="8"/>
  <c r="CX1401" i="8"/>
  <c r="CV1401" i="8"/>
  <c r="CW1401" i="8" s="1"/>
  <c r="CU1401" i="8"/>
  <c r="CT1401" i="8"/>
  <c r="CS1401" i="8"/>
  <c r="CR1401" i="8"/>
  <c r="CQ1401" i="8"/>
  <c r="CP1401" i="8"/>
  <c r="CO1401" i="8"/>
  <c r="CN1401" i="8"/>
  <c r="CL1401" i="8"/>
  <c r="CM1401" i="8" s="1"/>
  <c r="CG1401" i="8"/>
  <c r="CF1401" i="8"/>
  <c r="CE1401" i="8"/>
  <c r="CD1401" i="8"/>
  <c r="CC1401" i="8"/>
  <c r="CB1401" i="8"/>
  <c r="CA1401" i="8"/>
  <c r="BZ1401" i="8"/>
  <c r="BY1401" i="8"/>
  <c r="BW1401" i="8"/>
  <c r="BX1401" i="8" s="1"/>
  <c r="BV1401" i="8"/>
  <c r="BU1401" i="8"/>
  <c r="BT1401" i="8"/>
  <c r="BS1401" i="8"/>
  <c r="BR1401" i="8"/>
  <c r="BQ1401" i="8"/>
  <c r="BP1401" i="8"/>
  <c r="BO1401" i="8"/>
  <c r="BN1401" i="8"/>
  <c r="BM1401" i="8"/>
  <c r="BL1401" i="8"/>
  <c r="BJ1401" i="8"/>
  <c r="BK1401" i="8" s="1"/>
  <c r="J1401" i="8"/>
  <c r="I1401" i="8"/>
  <c r="H1401" i="8"/>
  <c r="G1401" i="8"/>
  <c r="F1401" i="8"/>
  <c r="A1401" i="8"/>
  <c r="DP1400" i="8"/>
  <c r="DO1400" i="8"/>
  <c r="DN1400" i="8"/>
  <c r="DM1400" i="8"/>
  <c r="DK1400" i="8"/>
  <c r="DL1400" i="8" s="1"/>
  <c r="DJ1400" i="8"/>
  <c r="DI1400" i="8"/>
  <c r="DH1400" i="8"/>
  <c r="DG1400" i="8"/>
  <c r="DE1400" i="8"/>
  <c r="DF1400" i="8" s="1"/>
  <c r="DD1400" i="8"/>
  <c r="DC1400" i="8"/>
  <c r="DB1400" i="8"/>
  <c r="DA1400" i="8"/>
  <c r="CZ1400" i="8"/>
  <c r="CY1400" i="8"/>
  <c r="CX1400" i="8"/>
  <c r="CV1400" i="8"/>
  <c r="CW1400" i="8" s="1"/>
  <c r="CU1400" i="8"/>
  <c r="CT1400" i="8"/>
  <c r="CS1400" i="8"/>
  <c r="CR1400" i="8"/>
  <c r="CQ1400" i="8"/>
  <c r="CP1400" i="8"/>
  <c r="CO1400" i="8"/>
  <c r="CN1400" i="8"/>
  <c r="CL1400" i="8"/>
  <c r="CM1400" i="8" s="1"/>
  <c r="CG1400" i="8"/>
  <c r="CF1400" i="8"/>
  <c r="CE1400" i="8"/>
  <c r="CD1400" i="8"/>
  <c r="CC1400" i="8"/>
  <c r="CB1400" i="8"/>
  <c r="CA1400" i="8"/>
  <c r="BZ1400" i="8"/>
  <c r="BY1400" i="8"/>
  <c r="BW1400" i="8"/>
  <c r="BX1400" i="8" s="1"/>
  <c r="BV1400" i="8"/>
  <c r="BU1400" i="8"/>
  <c r="BT1400" i="8"/>
  <c r="BS1400" i="8"/>
  <c r="BR1400" i="8"/>
  <c r="BQ1400" i="8"/>
  <c r="BP1400" i="8"/>
  <c r="BO1400" i="8"/>
  <c r="BN1400" i="8"/>
  <c r="BM1400" i="8"/>
  <c r="BL1400" i="8"/>
  <c r="BJ1400" i="8"/>
  <c r="BK1400" i="8" s="1"/>
  <c r="J1400" i="8"/>
  <c r="I1400" i="8"/>
  <c r="H1400" i="8"/>
  <c r="G1400" i="8"/>
  <c r="F1400" i="8"/>
  <c r="A1400" i="8"/>
  <c r="DP1399" i="8"/>
  <c r="DO1399" i="8"/>
  <c r="DN1399" i="8"/>
  <c r="DM1399" i="8"/>
  <c r="DK1399" i="8"/>
  <c r="DL1399" i="8" s="1"/>
  <c r="DJ1399" i="8"/>
  <c r="DI1399" i="8"/>
  <c r="DH1399" i="8"/>
  <c r="DG1399" i="8"/>
  <c r="DE1399" i="8"/>
  <c r="DF1399" i="8" s="1"/>
  <c r="DD1399" i="8"/>
  <c r="DC1399" i="8"/>
  <c r="DB1399" i="8"/>
  <c r="DA1399" i="8"/>
  <c r="CZ1399" i="8"/>
  <c r="CY1399" i="8"/>
  <c r="CX1399" i="8"/>
  <c r="CV1399" i="8"/>
  <c r="CW1399" i="8" s="1"/>
  <c r="CU1399" i="8"/>
  <c r="CT1399" i="8"/>
  <c r="CS1399" i="8"/>
  <c r="CR1399" i="8"/>
  <c r="CQ1399" i="8"/>
  <c r="CP1399" i="8"/>
  <c r="CO1399" i="8"/>
  <c r="CN1399" i="8"/>
  <c r="CL1399" i="8"/>
  <c r="CM1399" i="8" s="1"/>
  <c r="CG1399" i="8"/>
  <c r="CF1399" i="8"/>
  <c r="CE1399" i="8"/>
  <c r="CD1399" i="8"/>
  <c r="CC1399" i="8"/>
  <c r="CB1399" i="8"/>
  <c r="CA1399" i="8"/>
  <c r="BZ1399" i="8"/>
  <c r="BY1399" i="8"/>
  <c r="BW1399" i="8"/>
  <c r="BX1399" i="8" s="1"/>
  <c r="BV1399" i="8"/>
  <c r="BU1399" i="8"/>
  <c r="BT1399" i="8"/>
  <c r="BS1399" i="8"/>
  <c r="BR1399" i="8"/>
  <c r="BQ1399" i="8"/>
  <c r="BP1399" i="8"/>
  <c r="BO1399" i="8"/>
  <c r="BN1399" i="8"/>
  <c r="BM1399" i="8"/>
  <c r="BL1399" i="8"/>
  <c r="BJ1399" i="8"/>
  <c r="BK1399" i="8" s="1"/>
  <c r="J1399" i="8"/>
  <c r="I1399" i="8"/>
  <c r="H1399" i="8"/>
  <c r="G1399" i="8"/>
  <c r="F1399" i="8"/>
  <c r="A1399" i="8"/>
  <c r="DP1398" i="8"/>
  <c r="DO1398" i="8"/>
  <c r="DN1398" i="8"/>
  <c r="DM1398" i="8"/>
  <c r="DK1398" i="8"/>
  <c r="DL1398" i="8" s="1"/>
  <c r="DJ1398" i="8"/>
  <c r="DI1398" i="8"/>
  <c r="DH1398" i="8"/>
  <c r="DG1398" i="8"/>
  <c r="DE1398" i="8"/>
  <c r="DF1398" i="8" s="1"/>
  <c r="DD1398" i="8"/>
  <c r="DC1398" i="8"/>
  <c r="DB1398" i="8"/>
  <c r="DA1398" i="8"/>
  <c r="CZ1398" i="8"/>
  <c r="CY1398" i="8"/>
  <c r="CX1398" i="8"/>
  <c r="CV1398" i="8"/>
  <c r="CW1398" i="8" s="1"/>
  <c r="CU1398" i="8"/>
  <c r="CT1398" i="8"/>
  <c r="CS1398" i="8"/>
  <c r="CR1398" i="8"/>
  <c r="CQ1398" i="8"/>
  <c r="CP1398" i="8"/>
  <c r="CO1398" i="8"/>
  <c r="CN1398" i="8"/>
  <c r="CL1398" i="8"/>
  <c r="CM1398" i="8" s="1"/>
  <c r="CG1398" i="8"/>
  <c r="CF1398" i="8"/>
  <c r="CE1398" i="8"/>
  <c r="CD1398" i="8"/>
  <c r="CC1398" i="8"/>
  <c r="CB1398" i="8"/>
  <c r="CA1398" i="8"/>
  <c r="BZ1398" i="8"/>
  <c r="BY1398" i="8"/>
  <c r="BW1398" i="8"/>
  <c r="BX1398" i="8" s="1"/>
  <c r="BV1398" i="8"/>
  <c r="BU1398" i="8"/>
  <c r="BT1398" i="8"/>
  <c r="BS1398" i="8"/>
  <c r="BR1398" i="8"/>
  <c r="BQ1398" i="8"/>
  <c r="BP1398" i="8"/>
  <c r="BO1398" i="8"/>
  <c r="BN1398" i="8"/>
  <c r="BM1398" i="8"/>
  <c r="BL1398" i="8"/>
  <c r="BJ1398" i="8"/>
  <c r="BK1398" i="8" s="1"/>
  <c r="J1398" i="8"/>
  <c r="I1398" i="8"/>
  <c r="H1398" i="8"/>
  <c r="G1398" i="8"/>
  <c r="F1398" i="8"/>
  <c r="A1398" i="8"/>
  <c r="DP1397" i="8"/>
  <c r="DO1397" i="8"/>
  <c r="DN1397" i="8"/>
  <c r="DM1397" i="8"/>
  <c r="DK1397" i="8"/>
  <c r="DL1397" i="8" s="1"/>
  <c r="DJ1397" i="8"/>
  <c r="DI1397" i="8"/>
  <c r="DH1397" i="8"/>
  <c r="DG1397" i="8"/>
  <c r="DE1397" i="8"/>
  <c r="DF1397" i="8" s="1"/>
  <c r="DD1397" i="8"/>
  <c r="DC1397" i="8"/>
  <c r="DB1397" i="8"/>
  <c r="DA1397" i="8"/>
  <c r="CZ1397" i="8"/>
  <c r="CY1397" i="8"/>
  <c r="CX1397" i="8"/>
  <c r="CV1397" i="8"/>
  <c r="CW1397" i="8" s="1"/>
  <c r="CU1397" i="8"/>
  <c r="CT1397" i="8"/>
  <c r="CS1397" i="8"/>
  <c r="CR1397" i="8"/>
  <c r="CQ1397" i="8"/>
  <c r="CP1397" i="8"/>
  <c r="CO1397" i="8"/>
  <c r="CN1397" i="8"/>
  <c r="CL1397" i="8"/>
  <c r="CM1397" i="8" s="1"/>
  <c r="CG1397" i="8"/>
  <c r="CF1397" i="8"/>
  <c r="CE1397" i="8"/>
  <c r="CD1397" i="8"/>
  <c r="CC1397" i="8"/>
  <c r="CB1397" i="8"/>
  <c r="CA1397" i="8"/>
  <c r="BZ1397" i="8"/>
  <c r="BY1397" i="8"/>
  <c r="BW1397" i="8"/>
  <c r="BX1397" i="8" s="1"/>
  <c r="BV1397" i="8"/>
  <c r="BU1397" i="8"/>
  <c r="BT1397" i="8"/>
  <c r="BS1397" i="8"/>
  <c r="BR1397" i="8"/>
  <c r="BQ1397" i="8"/>
  <c r="BP1397" i="8"/>
  <c r="BO1397" i="8"/>
  <c r="BN1397" i="8"/>
  <c r="BM1397" i="8"/>
  <c r="BL1397" i="8"/>
  <c r="BJ1397" i="8"/>
  <c r="BK1397" i="8" s="1"/>
  <c r="J1397" i="8"/>
  <c r="I1397" i="8"/>
  <c r="H1397" i="8"/>
  <c r="G1397" i="8"/>
  <c r="F1397" i="8"/>
  <c r="A1397" i="8"/>
  <c r="DP1396" i="8"/>
  <c r="DO1396" i="8"/>
  <c r="DN1396" i="8"/>
  <c r="DM1396" i="8"/>
  <c r="DK1396" i="8"/>
  <c r="DL1396" i="8" s="1"/>
  <c r="DJ1396" i="8"/>
  <c r="DI1396" i="8"/>
  <c r="DH1396" i="8"/>
  <c r="DG1396" i="8"/>
  <c r="DE1396" i="8"/>
  <c r="DF1396" i="8" s="1"/>
  <c r="DD1396" i="8"/>
  <c r="DC1396" i="8"/>
  <c r="DB1396" i="8"/>
  <c r="DA1396" i="8"/>
  <c r="CZ1396" i="8"/>
  <c r="CY1396" i="8"/>
  <c r="CX1396" i="8"/>
  <c r="CV1396" i="8"/>
  <c r="CW1396" i="8" s="1"/>
  <c r="CU1396" i="8"/>
  <c r="CT1396" i="8"/>
  <c r="CS1396" i="8"/>
  <c r="CR1396" i="8"/>
  <c r="CQ1396" i="8"/>
  <c r="CP1396" i="8"/>
  <c r="CO1396" i="8"/>
  <c r="CN1396" i="8"/>
  <c r="CL1396" i="8"/>
  <c r="CM1396" i="8" s="1"/>
  <c r="CG1396" i="8"/>
  <c r="CF1396" i="8"/>
  <c r="CE1396" i="8"/>
  <c r="CD1396" i="8"/>
  <c r="CC1396" i="8"/>
  <c r="CB1396" i="8"/>
  <c r="CA1396" i="8"/>
  <c r="BZ1396" i="8"/>
  <c r="BY1396" i="8"/>
  <c r="BW1396" i="8"/>
  <c r="BX1396" i="8" s="1"/>
  <c r="BV1396" i="8"/>
  <c r="BU1396" i="8"/>
  <c r="BT1396" i="8"/>
  <c r="BS1396" i="8"/>
  <c r="BR1396" i="8"/>
  <c r="BQ1396" i="8"/>
  <c r="BP1396" i="8"/>
  <c r="BO1396" i="8"/>
  <c r="BN1396" i="8"/>
  <c r="BM1396" i="8"/>
  <c r="BL1396" i="8"/>
  <c r="BJ1396" i="8"/>
  <c r="BK1396" i="8" s="1"/>
  <c r="J1396" i="8"/>
  <c r="I1396" i="8"/>
  <c r="H1396" i="8"/>
  <c r="G1396" i="8"/>
  <c r="F1396" i="8"/>
  <c r="A1396" i="8"/>
  <c r="DP1395" i="8"/>
  <c r="DO1395" i="8"/>
  <c r="DN1395" i="8"/>
  <c r="DM1395" i="8"/>
  <c r="DK1395" i="8"/>
  <c r="DL1395" i="8" s="1"/>
  <c r="DJ1395" i="8"/>
  <c r="DI1395" i="8"/>
  <c r="DH1395" i="8"/>
  <c r="DG1395" i="8"/>
  <c r="DE1395" i="8"/>
  <c r="DF1395" i="8" s="1"/>
  <c r="DD1395" i="8"/>
  <c r="DC1395" i="8"/>
  <c r="DB1395" i="8"/>
  <c r="DA1395" i="8"/>
  <c r="CZ1395" i="8"/>
  <c r="CY1395" i="8"/>
  <c r="CX1395" i="8"/>
  <c r="CV1395" i="8"/>
  <c r="CW1395" i="8" s="1"/>
  <c r="CU1395" i="8"/>
  <c r="CT1395" i="8"/>
  <c r="CS1395" i="8"/>
  <c r="CR1395" i="8"/>
  <c r="CQ1395" i="8"/>
  <c r="CP1395" i="8"/>
  <c r="CO1395" i="8"/>
  <c r="CN1395" i="8"/>
  <c r="CL1395" i="8"/>
  <c r="CM1395" i="8" s="1"/>
  <c r="CG1395" i="8"/>
  <c r="CF1395" i="8"/>
  <c r="CE1395" i="8"/>
  <c r="CD1395" i="8"/>
  <c r="CC1395" i="8"/>
  <c r="CB1395" i="8"/>
  <c r="CA1395" i="8"/>
  <c r="BZ1395" i="8"/>
  <c r="BY1395" i="8"/>
  <c r="BW1395" i="8"/>
  <c r="BX1395" i="8" s="1"/>
  <c r="BV1395" i="8"/>
  <c r="BU1395" i="8"/>
  <c r="BT1395" i="8"/>
  <c r="BS1395" i="8"/>
  <c r="BR1395" i="8"/>
  <c r="BQ1395" i="8"/>
  <c r="BP1395" i="8"/>
  <c r="BO1395" i="8"/>
  <c r="BN1395" i="8"/>
  <c r="BM1395" i="8"/>
  <c r="BL1395" i="8"/>
  <c r="BJ1395" i="8"/>
  <c r="BK1395" i="8" s="1"/>
  <c r="J1395" i="8"/>
  <c r="I1395" i="8"/>
  <c r="H1395" i="8"/>
  <c r="G1395" i="8"/>
  <c r="F1395" i="8"/>
  <c r="A1395" i="8"/>
  <c r="DP1394" i="8"/>
  <c r="DO1394" i="8"/>
  <c r="DN1394" i="8"/>
  <c r="DM1394" i="8"/>
  <c r="DK1394" i="8"/>
  <c r="DL1394" i="8" s="1"/>
  <c r="DJ1394" i="8"/>
  <c r="DI1394" i="8"/>
  <c r="DH1394" i="8"/>
  <c r="DG1394" i="8"/>
  <c r="DE1394" i="8"/>
  <c r="DF1394" i="8" s="1"/>
  <c r="DD1394" i="8"/>
  <c r="DC1394" i="8"/>
  <c r="DB1394" i="8"/>
  <c r="DA1394" i="8"/>
  <c r="CZ1394" i="8"/>
  <c r="CY1394" i="8"/>
  <c r="CX1394" i="8"/>
  <c r="CV1394" i="8"/>
  <c r="CW1394" i="8" s="1"/>
  <c r="CU1394" i="8"/>
  <c r="CT1394" i="8"/>
  <c r="CS1394" i="8"/>
  <c r="CR1394" i="8"/>
  <c r="CQ1394" i="8"/>
  <c r="CP1394" i="8"/>
  <c r="CO1394" i="8"/>
  <c r="CN1394" i="8"/>
  <c r="CL1394" i="8"/>
  <c r="CM1394" i="8" s="1"/>
  <c r="CG1394" i="8"/>
  <c r="CF1394" i="8"/>
  <c r="CE1394" i="8"/>
  <c r="CD1394" i="8"/>
  <c r="CC1394" i="8"/>
  <c r="CB1394" i="8"/>
  <c r="CA1394" i="8"/>
  <c r="BZ1394" i="8"/>
  <c r="BY1394" i="8"/>
  <c r="BW1394" i="8"/>
  <c r="BX1394" i="8" s="1"/>
  <c r="BV1394" i="8"/>
  <c r="BU1394" i="8"/>
  <c r="BT1394" i="8"/>
  <c r="BS1394" i="8"/>
  <c r="BR1394" i="8"/>
  <c r="BQ1394" i="8"/>
  <c r="BP1394" i="8"/>
  <c r="BO1394" i="8"/>
  <c r="BN1394" i="8"/>
  <c r="BM1394" i="8"/>
  <c r="BL1394" i="8"/>
  <c r="BJ1394" i="8"/>
  <c r="BK1394" i="8" s="1"/>
  <c r="J1394" i="8"/>
  <c r="I1394" i="8"/>
  <c r="H1394" i="8"/>
  <c r="G1394" i="8"/>
  <c r="F1394" i="8"/>
  <c r="A1394" i="8"/>
  <c r="DP1393" i="8"/>
  <c r="DO1393" i="8"/>
  <c r="DN1393" i="8"/>
  <c r="DM1393" i="8"/>
  <c r="DK1393" i="8"/>
  <c r="DL1393" i="8" s="1"/>
  <c r="DJ1393" i="8"/>
  <c r="DI1393" i="8"/>
  <c r="DH1393" i="8"/>
  <c r="DG1393" i="8"/>
  <c r="DE1393" i="8"/>
  <c r="DF1393" i="8" s="1"/>
  <c r="DD1393" i="8"/>
  <c r="DC1393" i="8"/>
  <c r="DB1393" i="8"/>
  <c r="DA1393" i="8"/>
  <c r="CZ1393" i="8"/>
  <c r="CY1393" i="8"/>
  <c r="CX1393" i="8"/>
  <c r="CV1393" i="8"/>
  <c r="CW1393" i="8" s="1"/>
  <c r="CU1393" i="8"/>
  <c r="CT1393" i="8"/>
  <c r="CS1393" i="8"/>
  <c r="CR1393" i="8"/>
  <c r="CQ1393" i="8"/>
  <c r="CP1393" i="8"/>
  <c r="CO1393" i="8"/>
  <c r="CN1393" i="8"/>
  <c r="CL1393" i="8"/>
  <c r="CM1393" i="8" s="1"/>
  <c r="CG1393" i="8"/>
  <c r="CF1393" i="8"/>
  <c r="CE1393" i="8"/>
  <c r="CD1393" i="8"/>
  <c r="CC1393" i="8"/>
  <c r="CB1393" i="8"/>
  <c r="CA1393" i="8"/>
  <c r="BZ1393" i="8"/>
  <c r="BY1393" i="8"/>
  <c r="BW1393" i="8"/>
  <c r="BX1393" i="8" s="1"/>
  <c r="BV1393" i="8"/>
  <c r="BU1393" i="8"/>
  <c r="BT1393" i="8"/>
  <c r="BS1393" i="8"/>
  <c r="BR1393" i="8"/>
  <c r="BQ1393" i="8"/>
  <c r="BP1393" i="8"/>
  <c r="BO1393" i="8"/>
  <c r="BN1393" i="8"/>
  <c r="BM1393" i="8"/>
  <c r="BL1393" i="8"/>
  <c r="BJ1393" i="8"/>
  <c r="BK1393" i="8" s="1"/>
  <c r="J1393" i="8"/>
  <c r="I1393" i="8"/>
  <c r="H1393" i="8"/>
  <c r="G1393" i="8"/>
  <c r="F1393" i="8"/>
  <c r="A1393" i="8"/>
  <c r="DP1392" i="8"/>
  <c r="DO1392" i="8"/>
  <c r="DN1392" i="8"/>
  <c r="DM1392" i="8"/>
  <c r="DK1392" i="8"/>
  <c r="DL1392" i="8" s="1"/>
  <c r="DJ1392" i="8"/>
  <c r="DI1392" i="8"/>
  <c r="DH1392" i="8"/>
  <c r="DG1392" i="8"/>
  <c r="DE1392" i="8"/>
  <c r="DF1392" i="8" s="1"/>
  <c r="DD1392" i="8"/>
  <c r="DC1392" i="8"/>
  <c r="DB1392" i="8"/>
  <c r="DA1392" i="8"/>
  <c r="CZ1392" i="8"/>
  <c r="CY1392" i="8"/>
  <c r="CX1392" i="8"/>
  <c r="CV1392" i="8"/>
  <c r="CW1392" i="8" s="1"/>
  <c r="CU1392" i="8"/>
  <c r="CT1392" i="8"/>
  <c r="CS1392" i="8"/>
  <c r="CR1392" i="8"/>
  <c r="CQ1392" i="8"/>
  <c r="CP1392" i="8"/>
  <c r="CO1392" i="8"/>
  <c r="CN1392" i="8"/>
  <c r="CL1392" i="8"/>
  <c r="CM1392" i="8" s="1"/>
  <c r="CG1392" i="8"/>
  <c r="CF1392" i="8"/>
  <c r="CE1392" i="8"/>
  <c r="CD1392" i="8"/>
  <c r="CC1392" i="8"/>
  <c r="CB1392" i="8"/>
  <c r="CA1392" i="8"/>
  <c r="BZ1392" i="8"/>
  <c r="BY1392" i="8"/>
  <c r="BW1392" i="8"/>
  <c r="BX1392" i="8" s="1"/>
  <c r="BV1392" i="8"/>
  <c r="BU1392" i="8"/>
  <c r="BT1392" i="8"/>
  <c r="BS1392" i="8"/>
  <c r="BR1392" i="8"/>
  <c r="BQ1392" i="8"/>
  <c r="BP1392" i="8"/>
  <c r="BO1392" i="8"/>
  <c r="BN1392" i="8"/>
  <c r="BM1392" i="8"/>
  <c r="BL1392" i="8"/>
  <c r="BJ1392" i="8"/>
  <c r="BK1392" i="8" s="1"/>
  <c r="J1392" i="8"/>
  <c r="I1392" i="8"/>
  <c r="H1392" i="8"/>
  <c r="G1392" i="8"/>
  <c r="F1392" i="8"/>
  <c r="A1392" i="8"/>
  <c r="DP1391" i="8"/>
  <c r="DO1391" i="8"/>
  <c r="DN1391" i="8"/>
  <c r="DM1391" i="8"/>
  <c r="DK1391" i="8"/>
  <c r="DL1391" i="8" s="1"/>
  <c r="DJ1391" i="8"/>
  <c r="DI1391" i="8"/>
  <c r="DH1391" i="8"/>
  <c r="DG1391" i="8"/>
  <c r="DE1391" i="8"/>
  <c r="DF1391" i="8" s="1"/>
  <c r="DD1391" i="8"/>
  <c r="DC1391" i="8"/>
  <c r="DB1391" i="8"/>
  <c r="DA1391" i="8"/>
  <c r="CZ1391" i="8"/>
  <c r="CY1391" i="8"/>
  <c r="CX1391" i="8"/>
  <c r="CV1391" i="8"/>
  <c r="CW1391" i="8" s="1"/>
  <c r="CU1391" i="8"/>
  <c r="CT1391" i="8"/>
  <c r="CS1391" i="8"/>
  <c r="CR1391" i="8"/>
  <c r="CQ1391" i="8"/>
  <c r="CP1391" i="8"/>
  <c r="CO1391" i="8"/>
  <c r="CN1391" i="8"/>
  <c r="CL1391" i="8"/>
  <c r="CM1391" i="8" s="1"/>
  <c r="CG1391" i="8"/>
  <c r="CF1391" i="8"/>
  <c r="CE1391" i="8"/>
  <c r="CD1391" i="8"/>
  <c r="CC1391" i="8"/>
  <c r="CB1391" i="8"/>
  <c r="CA1391" i="8"/>
  <c r="BZ1391" i="8"/>
  <c r="BY1391" i="8"/>
  <c r="BW1391" i="8"/>
  <c r="BX1391" i="8" s="1"/>
  <c r="BV1391" i="8"/>
  <c r="BU1391" i="8"/>
  <c r="BT1391" i="8"/>
  <c r="BS1391" i="8"/>
  <c r="BR1391" i="8"/>
  <c r="BQ1391" i="8"/>
  <c r="BP1391" i="8"/>
  <c r="BO1391" i="8"/>
  <c r="BN1391" i="8"/>
  <c r="BM1391" i="8"/>
  <c r="BL1391" i="8"/>
  <c r="BJ1391" i="8"/>
  <c r="BK1391" i="8" s="1"/>
  <c r="J1391" i="8"/>
  <c r="I1391" i="8"/>
  <c r="H1391" i="8"/>
  <c r="G1391" i="8"/>
  <c r="F1391" i="8"/>
  <c r="A1391" i="8"/>
  <c r="DP1390" i="8"/>
  <c r="DO1390" i="8"/>
  <c r="DN1390" i="8"/>
  <c r="DM1390" i="8"/>
  <c r="DK1390" i="8"/>
  <c r="DL1390" i="8" s="1"/>
  <c r="DJ1390" i="8"/>
  <c r="DI1390" i="8"/>
  <c r="DH1390" i="8"/>
  <c r="DG1390" i="8"/>
  <c r="DE1390" i="8"/>
  <c r="DF1390" i="8" s="1"/>
  <c r="DD1390" i="8"/>
  <c r="DC1390" i="8"/>
  <c r="DB1390" i="8"/>
  <c r="DA1390" i="8"/>
  <c r="CZ1390" i="8"/>
  <c r="CY1390" i="8"/>
  <c r="CX1390" i="8"/>
  <c r="CV1390" i="8"/>
  <c r="CW1390" i="8" s="1"/>
  <c r="CU1390" i="8"/>
  <c r="CT1390" i="8"/>
  <c r="CS1390" i="8"/>
  <c r="CR1390" i="8"/>
  <c r="CQ1390" i="8"/>
  <c r="CP1390" i="8"/>
  <c r="CO1390" i="8"/>
  <c r="CN1390" i="8"/>
  <c r="CL1390" i="8"/>
  <c r="CM1390" i="8" s="1"/>
  <c r="CG1390" i="8"/>
  <c r="CF1390" i="8"/>
  <c r="CE1390" i="8"/>
  <c r="CD1390" i="8"/>
  <c r="CC1390" i="8"/>
  <c r="CB1390" i="8"/>
  <c r="CA1390" i="8"/>
  <c r="BZ1390" i="8"/>
  <c r="BY1390" i="8"/>
  <c r="BW1390" i="8"/>
  <c r="BX1390" i="8" s="1"/>
  <c r="BV1390" i="8"/>
  <c r="BU1390" i="8"/>
  <c r="BT1390" i="8"/>
  <c r="BS1390" i="8"/>
  <c r="BR1390" i="8"/>
  <c r="BQ1390" i="8"/>
  <c r="BP1390" i="8"/>
  <c r="BO1390" i="8"/>
  <c r="BN1390" i="8"/>
  <c r="BM1390" i="8"/>
  <c r="BL1390" i="8"/>
  <c r="BJ1390" i="8"/>
  <c r="BK1390" i="8" s="1"/>
  <c r="J1390" i="8"/>
  <c r="I1390" i="8"/>
  <c r="H1390" i="8"/>
  <c r="G1390" i="8"/>
  <c r="F1390" i="8"/>
  <c r="A1390" i="8"/>
  <c r="DP1389" i="8"/>
  <c r="DO1389" i="8"/>
  <c r="DN1389" i="8"/>
  <c r="DM1389" i="8"/>
  <c r="DK1389" i="8"/>
  <c r="DL1389" i="8" s="1"/>
  <c r="DJ1389" i="8"/>
  <c r="DI1389" i="8"/>
  <c r="DH1389" i="8"/>
  <c r="DG1389" i="8"/>
  <c r="DE1389" i="8"/>
  <c r="DF1389" i="8" s="1"/>
  <c r="DD1389" i="8"/>
  <c r="DC1389" i="8"/>
  <c r="DB1389" i="8"/>
  <c r="DA1389" i="8"/>
  <c r="CZ1389" i="8"/>
  <c r="CY1389" i="8"/>
  <c r="CX1389" i="8"/>
  <c r="CV1389" i="8"/>
  <c r="CW1389" i="8" s="1"/>
  <c r="CU1389" i="8"/>
  <c r="CT1389" i="8"/>
  <c r="CS1389" i="8"/>
  <c r="CR1389" i="8"/>
  <c r="CQ1389" i="8"/>
  <c r="CP1389" i="8"/>
  <c r="CO1389" i="8"/>
  <c r="CN1389" i="8"/>
  <c r="CL1389" i="8"/>
  <c r="CM1389" i="8" s="1"/>
  <c r="CG1389" i="8"/>
  <c r="CF1389" i="8"/>
  <c r="CE1389" i="8"/>
  <c r="CD1389" i="8"/>
  <c r="CC1389" i="8"/>
  <c r="CB1389" i="8"/>
  <c r="CA1389" i="8"/>
  <c r="BZ1389" i="8"/>
  <c r="BY1389" i="8"/>
  <c r="BW1389" i="8"/>
  <c r="BX1389" i="8" s="1"/>
  <c r="BV1389" i="8"/>
  <c r="BU1389" i="8"/>
  <c r="BT1389" i="8"/>
  <c r="BS1389" i="8"/>
  <c r="BR1389" i="8"/>
  <c r="BQ1389" i="8"/>
  <c r="BP1389" i="8"/>
  <c r="BO1389" i="8"/>
  <c r="BN1389" i="8"/>
  <c r="BM1389" i="8"/>
  <c r="BL1389" i="8"/>
  <c r="BJ1389" i="8"/>
  <c r="BK1389" i="8" s="1"/>
  <c r="J1389" i="8"/>
  <c r="I1389" i="8"/>
  <c r="H1389" i="8"/>
  <c r="G1389" i="8"/>
  <c r="F1389" i="8"/>
  <c r="A1389" i="8"/>
  <c r="DP1388" i="8"/>
  <c r="DO1388" i="8"/>
  <c r="DN1388" i="8"/>
  <c r="DM1388" i="8"/>
  <c r="DK1388" i="8"/>
  <c r="DL1388" i="8" s="1"/>
  <c r="DJ1388" i="8"/>
  <c r="DI1388" i="8"/>
  <c r="DH1388" i="8"/>
  <c r="DG1388" i="8"/>
  <c r="DE1388" i="8"/>
  <c r="DF1388" i="8" s="1"/>
  <c r="DD1388" i="8"/>
  <c r="DC1388" i="8"/>
  <c r="DB1388" i="8"/>
  <c r="DA1388" i="8"/>
  <c r="CZ1388" i="8"/>
  <c r="CY1388" i="8"/>
  <c r="CX1388" i="8"/>
  <c r="CV1388" i="8"/>
  <c r="CW1388" i="8" s="1"/>
  <c r="CU1388" i="8"/>
  <c r="CT1388" i="8"/>
  <c r="CS1388" i="8"/>
  <c r="CR1388" i="8"/>
  <c r="CQ1388" i="8"/>
  <c r="CP1388" i="8"/>
  <c r="CO1388" i="8"/>
  <c r="CN1388" i="8"/>
  <c r="CL1388" i="8"/>
  <c r="CM1388" i="8" s="1"/>
  <c r="CG1388" i="8"/>
  <c r="CF1388" i="8"/>
  <c r="CE1388" i="8"/>
  <c r="CD1388" i="8"/>
  <c r="CC1388" i="8"/>
  <c r="CB1388" i="8"/>
  <c r="CA1388" i="8"/>
  <c r="BZ1388" i="8"/>
  <c r="BY1388" i="8"/>
  <c r="BW1388" i="8"/>
  <c r="BX1388" i="8" s="1"/>
  <c r="BV1388" i="8"/>
  <c r="BU1388" i="8"/>
  <c r="BT1388" i="8"/>
  <c r="BS1388" i="8"/>
  <c r="BR1388" i="8"/>
  <c r="BQ1388" i="8"/>
  <c r="BP1388" i="8"/>
  <c r="BO1388" i="8"/>
  <c r="BN1388" i="8"/>
  <c r="BM1388" i="8"/>
  <c r="BL1388" i="8"/>
  <c r="BJ1388" i="8"/>
  <c r="BK1388" i="8" s="1"/>
  <c r="J1388" i="8"/>
  <c r="I1388" i="8"/>
  <c r="H1388" i="8"/>
  <c r="G1388" i="8"/>
  <c r="F1388" i="8"/>
  <c r="A1388" i="8"/>
  <c r="DP1387" i="8"/>
  <c r="DO1387" i="8"/>
  <c r="DN1387" i="8"/>
  <c r="DM1387" i="8"/>
  <c r="DK1387" i="8"/>
  <c r="DL1387" i="8" s="1"/>
  <c r="DJ1387" i="8"/>
  <c r="DI1387" i="8"/>
  <c r="DH1387" i="8"/>
  <c r="DG1387" i="8"/>
  <c r="DE1387" i="8"/>
  <c r="DF1387" i="8" s="1"/>
  <c r="DD1387" i="8"/>
  <c r="DC1387" i="8"/>
  <c r="DB1387" i="8"/>
  <c r="DA1387" i="8"/>
  <c r="CZ1387" i="8"/>
  <c r="CY1387" i="8"/>
  <c r="CX1387" i="8"/>
  <c r="CV1387" i="8"/>
  <c r="CW1387" i="8" s="1"/>
  <c r="CU1387" i="8"/>
  <c r="CT1387" i="8"/>
  <c r="CS1387" i="8"/>
  <c r="CR1387" i="8"/>
  <c r="CQ1387" i="8"/>
  <c r="CP1387" i="8"/>
  <c r="CO1387" i="8"/>
  <c r="CN1387" i="8"/>
  <c r="CL1387" i="8"/>
  <c r="CM1387" i="8" s="1"/>
  <c r="CG1387" i="8"/>
  <c r="CF1387" i="8"/>
  <c r="CE1387" i="8"/>
  <c r="CD1387" i="8"/>
  <c r="CC1387" i="8"/>
  <c r="CB1387" i="8"/>
  <c r="CA1387" i="8"/>
  <c r="BZ1387" i="8"/>
  <c r="BY1387" i="8"/>
  <c r="BW1387" i="8"/>
  <c r="BX1387" i="8" s="1"/>
  <c r="BV1387" i="8"/>
  <c r="BU1387" i="8"/>
  <c r="BT1387" i="8"/>
  <c r="BS1387" i="8"/>
  <c r="BR1387" i="8"/>
  <c r="BQ1387" i="8"/>
  <c r="BP1387" i="8"/>
  <c r="BO1387" i="8"/>
  <c r="BN1387" i="8"/>
  <c r="BM1387" i="8"/>
  <c r="BL1387" i="8"/>
  <c r="BJ1387" i="8"/>
  <c r="BK1387" i="8" s="1"/>
  <c r="J1387" i="8"/>
  <c r="I1387" i="8"/>
  <c r="H1387" i="8"/>
  <c r="G1387" i="8"/>
  <c r="F1387" i="8"/>
  <c r="A1387" i="8"/>
  <c r="DP1386" i="8"/>
  <c r="DO1386" i="8"/>
  <c r="DN1386" i="8"/>
  <c r="DM1386" i="8"/>
  <c r="DK1386" i="8"/>
  <c r="DL1386" i="8" s="1"/>
  <c r="DJ1386" i="8"/>
  <c r="DI1386" i="8"/>
  <c r="DH1386" i="8"/>
  <c r="DG1386" i="8"/>
  <c r="DE1386" i="8"/>
  <c r="DF1386" i="8" s="1"/>
  <c r="DD1386" i="8"/>
  <c r="DC1386" i="8"/>
  <c r="DB1386" i="8"/>
  <c r="DA1386" i="8"/>
  <c r="CZ1386" i="8"/>
  <c r="CY1386" i="8"/>
  <c r="CX1386" i="8"/>
  <c r="CV1386" i="8"/>
  <c r="CW1386" i="8" s="1"/>
  <c r="CU1386" i="8"/>
  <c r="CT1386" i="8"/>
  <c r="CS1386" i="8"/>
  <c r="CR1386" i="8"/>
  <c r="CQ1386" i="8"/>
  <c r="CP1386" i="8"/>
  <c r="CO1386" i="8"/>
  <c r="CN1386" i="8"/>
  <c r="CL1386" i="8"/>
  <c r="CM1386" i="8" s="1"/>
  <c r="CG1386" i="8"/>
  <c r="CF1386" i="8"/>
  <c r="CE1386" i="8"/>
  <c r="CD1386" i="8"/>
  <c r="CC1386" i="8"/>
  <c r="CB1386" i="8"/>
  <c r="CA1386" i="8"/>
  <c r="BZ1386" i="8"/>
  <c r="BY1386" i="8"/>
  <c r="BW1386" i="8"/>
  <c r="BX1386" i="8" s="1"/>
  <c r="BV1386" i="8"/>
  <c r="BU1386" i="8"/>
  <c r="BT1386" i="8"/>
  <c r="BS1386" i="8"/>
  <c r="BR1386" i="8"/>
  <c r="BQ1386" i="8"/>
  <c r="BP1386" i="8"/>
  <c r="BO1386" i="8"/>
  <c r="BN1386" i="8"/>
  <c r="BM1386" i="8"/>
  <c r="BL1386" i="8"/>
  <c r="BJ1386" i="8"/>
  <c r="BK1386" i="8" s="1"/>
  <c r="J1386" i="8"/>
  <c r="I1386" i="8"/>
  <c r="H1386" i="8"/>
  <c r="G1386" i="8"/>
  <c r="F1386" i="8"/>
  <c r="A1386" i="8"/>
  <c r="DP1385" i="8"/>
  <c r="DO1385" i="8"/>
  <c r="DN1385" i="8"/>
  <c r="DM1385" i="8"/>
  <c r="DK1385" i="8"/>
  <c r="DL1385" i="8" s="1"/>
  <c r="DJ1385" i="8"/>
  <c r="DI1385" i="8"/>
  <c r="DH1385" i="8"/>
  <c r="DG1385" i="8"/>
  <c r="DE1385" i="8"/>
  <c r="DF1385" i="8" s="1"/>
  <c r="DD1385" i="8"/>
  <c r="DC1385" i="8"/>
  <c r="DB1385" i="8"/>
  <c r="DA1385" i="8"/>
  <c r="CZ1385" i="8"/>
  <c r="CY1385" i="8"/>
  <c r="CX1385" i="8"/>
  <c r="CV1385" i="8"/>
  <c r="CW1385" i="8" s="1"/>
  <c r="CU1385" i="8"/>
  <c r="CT1385" i="8"/>
  <c r="CS1385" i="8"/>
  <c r="CR1385" i="8"/>
  <c r="CQ1385" i="8"/>
  <c r="CP1385" i="8"/>
  <c r="CO1385" i="8"/>
  <c r="CN1385" i="8"/>
  <c r="CL1385" i="8"/>
  <c r="CM1385" i="8" s="1"/>
  <c r="CG1385" i="8"/>
  <c r="CF1385" i="8"/>
  <c r="CE1385" i="8"/>
  <c r="CD1385" i="8"/>
  <c r="CC1385" i="8"/>
  <c r="CB1385" i="8"/>
  <c r="CA1385" i="8"/>
  <c r="BZ1385" i="8"/>
  <c r="BY1385" i="8"/>
  <c r="BW1385" i="8"/>
  <c r="BX1385" i="8" s="1"/>
  <c r="BV1385" i="8"/>
  <c r="BU1385" i="8"/>
  <c r="BT1385" i="8"/>
  <c r="BS1385" i="8"/>
  <c r="BR1385" i="8"/>
  <c r="BQ1385" i="8"/>
  <c r="BP1385" i="8"/>
  <c r="BO1385" i="8"/>
  <c r="BN1385" i="8"/>
  <c r="BM1385" i="8"/>
  <c r="BL1385" i="8"/>
  <c r="BJ1385" i="8"/>
  <c r="BK1385" i="8" s="1"/>
  <c r="J1385" i="8"/>
  <c r="I1385" i="8"/>
  <c r="H1385" i="8"/>
  <c r="G1385" i="8"/>
  <c r="F1385" i="8"/>
  <c r="A1385" i="8"/>
  <c r="DP1384" i="8"/>
  <c r="DO1384" i="8"/>
  <c r="DN1384" i="8"/>
  <c r="DM1384" i="8"/>
  <c r="DK1384" i="8"/>
  <c r="DL1384" i="8" s="1"/>
  <c r="DJ1384" i="8"/>
  <c r="DI1384" i="8"/>
  <c r="DH1384" i="8"/>
  <c r="DG1384" i="8"/>
  <c r="DE1384" i="8"/>
  <c r="DF1384" i="8" s="1"/>
  <c r="DD1384" i="8"/>
  <c r="DC1384" i="8"/>
  <c r="DB1384" i="8"/>
  <c r="DA1384" i="8"/>
  <c r="CZ1384" i="8"/>
  <c r="CY1384" i="8"/>
  <c r="CX1384" i="8"/>
  <c r="CV1384" i="8"/>
  <c r="CW1384" i="8" s="1"/>
  <c r="CU1384" i="8"/>
  <c r="CT1384" i="8"/>
  <c r="CS1384" i="8"/>
  <c r="CR1384" i="8"/>
  <c r="CQ1384" i="8"/>
  <c r="CP1384" i="8"/>
  <c r="CO1384" i="8"/>
  <c r="CN1384" i="8"/>
  <c r="CL1384" i="8"/>
  <c r="CM1384" i="8" s="1"/>
  <c r="CG1384" i="8"/>
  <c r="CF1384" i="8"/>
  <c r="CE1384" i="8"/>
  <c r="CD1384" i="8"/>
  <c r="CC1384" i="8"/>
  <c r="CB1384" i="8"/>
  <c r="CA1384" i="8"/>
  <c r="BZ1384" i="8"/>
  <c r="BY1384" i="8"/>
  <c r="BW1384" i="8"/>
  <c r="BX1384" i="8" s="1"/>
  <c r="BV1384" i="8"/>
  <c r="BU1384" i="8"/>
  <c r="BT1384" i="8"/>
  <c r="BS1384" i="8"/>
  <c r="BR1384" i="8"/>
  <c r="BQ1384" i="8"/>
  <c r="BP1384" i="8"/>
  <c r="BO1384" i="8"/>
  <c r="BN1384" i="8"/>
  <c r="BM1384" i="8"/>
  <c r="BL1384" i="8"/>
  <c r="BJ1384" i="8"/>
  <c r="BK1384" i="8" s="1"/>
  <c r="J1384" i="8"/>
  <c r="I1384" i="8"/>
  <c r="H1384" i="8"/>
  <c r="G1384" i="8"/>
  <c r="F1384" i="8"/>
  <c r="A1384" i="8"/>
  <c r="DP1383" i="8"/>
  <c r="DO1383" i="8"/>
  <c r="DN1383" i="8"/>
  <c r="DM1383" i="8"/>
  <c r="DK1383" i="8"/>
  <c r="DL1383" i="8" s="1"/>
  <c r="DJ1383" i="8"/>
  <c r="DI1383" i="8"/>
  <c r="DH1383" i="8"/>
  <c r="DG1383" i="8"/>
  <c r="DE1383" i="8"/>
  <c r="DF1383" i="8" s="1"/>
  <c r="DD1383" i="8"/>
  <c r="DC1383" i="8"/>
  <c r="DB1383" i="8"/>
  <c r="DA1383" i="8"/>
  <c r="CZ1383" i="8"/>
  <c r="CY1383" i="8"/>
  <c r="CX1383" i="8"/>
  <c r="CV1383" i="8"/>
  <c r="CW1383" i="8" s="1"/>
  <c r="CU1383" i="8"/>
  <c r="CT1383" i="8"/>
  <c r="CS1383" i="8"/>
  <c r="CR1383" i="8"/>
  <c r="CQ1383" i="8"/>
  <c r="CP1383" i="8"/>
  <c r="CO1383" i="8"/>
  <c r="CN1383" i="8"/>
  <c r="CL1383" i="8"/>
  <c r="CM1383" i="8" s="1"/>
  <c r="CG1383" i="8"/>
  <c r="CF1383" i="8"/>
  <c r="CE1383" i="8"/>
  <c r="CD1383" i="8"/>
  <c r="CC1383" i="8"/>
  <c r="CB1383" i="8"/>
  <c r="CA1383" i="8"/>
  <c r="BZ1383" i="8"/>
  <c r="BY1383" i="8"/>
  <c r="BW1383" i="8"/>
  <c r="BX1383" i="8" s="1"/>
  <c r="BV1383" i="8"/>
  <c r="BU1383" i="8"/>
  <c r="BT1383" i="8"/>
  <c r="BS1383" i="8"/>
  <c r="BR1383" i="8"/>
  <c r="BQ1383" i="8"/>
  <c r="BP1383" i="8"/>
  <c r="BO1383" i="8"/>
  <c r="BN1383" i="8"/>
  <c r="BM1383" i="8"/>
  <c r="BL1383" i="8"/>
  <c r="BJ1383" i="8"/>
  <c r="BK1383" i="8" s="1"/>
  <c r="J1383" i="8"/>
  <c r="I1383" i="8"/>
  <c r="H1383" i="8"/>
  <c r="G1383" i="8"/>
  <c r="F1383" i="8"/>
  <c r="A1383" i="8"/>
  <c r="DP1382" i="8"/>
  <c r="DO1382" i="8"/>
  <c r="DN1382" i="8"/>
  <c r="DM1382" i="8"/>
  <c r="DK1382" i="8"/>
  <c r="DL1382" i="8" s="1"/>
  <c r="DJ1382" i="8"/>
  <c r="DI1382" i="8"/>
  <c r="DH1382" i="8"/>
  <c r="DG1382" i="8"/>
  <c r="DE1382" i="8"/>
  <c r="DF1382" i="8" s="1"/>
  <c r="DD1382" i="8"/>
  <c r="DC1382" i="8"/>
  <c r="DB1382" i="8"/>
  <c r="DA1382" i="8"/>
  <c r="CZ1382" i="8"/>
  <c r="CY1382" i="8"/>
  <c r="CX1382" i="8"/>
  <c r="CV1382" i="8"/>
  <c r="CW1382" i="8" s="1"/>
  <c r="CU1382" i="8"/>
  <c r="CT1382" i="8"/>
  <c r="CS1382" i="8"/>
  <c r="CR1382" i="8"/>
  <c r="CQ1382" i="8"/>
  <c r="CP1382" i="8"/>
  <c r="CO1382" i="8"/>
  <c r="CN1382" i="8"/>
  <c r="CL1382" i="8"/>
  <c r="CM1382" i="8" s="1"/>
  <c r="CG1382" i="8"/>
  <c r="CF1382" i="8"/>
  <c r="CE1382" i="8"/>
  <c r="CD1382" i="8"/>
  <c r="CC1382" i="8"/>
  <c r="CB1382" i="8"/>
  <c r="CA1382" i="8"/>
  <c r="BZ1382" i="8"/>
  <c r="BY1382" i="8"/>
  <c r="BW1382" i="8"/>
  <c r="BX1382" i="8" s="1"/>
  <c r="BV1382" i="8"/>
  <c r="BU1382" i="8"/>
  <c r="BT1382" i="8"/>
  <c r="BS1382" i="8"/>
  <c r="BR1382" i="8"/>
  <c r="BQ1382" i="8"/>
  <c r="BP1382" i="8"/>
  <c r="BO1382" i="8"/>
  <c r="BN1382" i="8"/>
  <c r="BM1382" i="8"/>
  <c r="BL1382" i="8"/>
  <c r="BJ1382" i="8"/>
  <c r="BK1382" i="8" s="1"/>
  <c r="J1382" i="8"/>
  <c r="I1382" i="8"/>
  <c r="H1382" i="8"/>
  <c r="G1382" i="8"/>
  <c r="F1382" i="8"/>
  <c r="A1382" i="8"/>
  <c r="DP1381" i="8"/>
  <c r="DO1381" i="8"/>
  <c r="DN1381" i="8"/>
  <c r="DM1381" i="8"/>
  <c r="DK1381" i="8"/>
  <c r="DL1381" i="8" s="1"/>
  <c r="DJ1381" i="8"/>
  <c r="DI1381" i="8"/>
  <c r="DH1381" i="8"/>
  <c r="DG1381" i="8"/>
  <c r="DE1381" i="8"/>
  <c r="DF1381" i="8" s="1"/>
  <c r="DD1381" i="8"/>
  <c r="DC1381" i="8"/>
  <c r="DB1381" i="8"/>
  <c r="DA1381" i="8"/>
  <c r="CZ1381" i="8"/>
  <c r="CY1381" i="8"/>
  <c r="CX1381" i="8"/>
  <c r="CV1381" i="8"/>
  <c r="CW1381" i="8" s="1"/>
  <c r="CU1381" i="8"/>
  <c r="CT1381" i="8"/>
  <c r="CS1381" i="8"/>
  <c r="CR1381" i="8"/>
  <c r="CQ1381" i="8"/>
  <c r="CP1381" i="8"/>
  <c r="CO1381" i="8"/>
  <c r="CN1381" i="8"/>
  <c r="CL1381" i="8"/>
  <c r="CM1381" i="8" s="1"/>
  <c r="CG1381" i="8"/>
  <c r="CF1381" i="8"/>
  <c r="CE1381" i="8"/>
  <c r="CD1381" i="8"/>
  <c r="CC1381" i="8"/>
  <c r="CB1381" i="8"/>
  <c r="CA1381" i="8"/>
  <c r="BZ1381" i="8"/>
  <c r="BY1381" i="8"/>
  <c r="BW1381" i="8"/>
  <c r="BX1381" i="8" s="1"/>
  <c r="BV1381" i="8"/>
  <c r="BU1381" i="8"/>
  <c r="BT1381" i="8"/>
  <c r="BS1381" i="8"/>
  <c r="BR1381" i="8"/>
  <c r="BQ1381" i="8"/>
  <c r="BP1381" i="8"/>
  <c r="BO1381" i="8"/>
  <c r="BN1381" i="8"/>
  <c r="BM1381" i="8"/>
  <c r="BL1381" i="8"/>
  <c r="BJ1381" i="8"/>
  <c r="BK1381" i="8" s="1"/>
  <c r="J1381" i="8"/>
  <c r="I1381" i="8"/>
  <c r="H1381" i="8"/>
  <c r="G1381" i="8"/>
  <c r="F1381" i="8"/>
  <c r="A1381" i="8"/>
  <c r="DP1380" i="8"/>
  <c r="DO1380" i="8"/>
  <c r="DN1380" i="8"/>
  <c r="DM1380" i="8"/>
  <c r="DK1380" i="8"/>
  <c r="DL1380" i="8" s="1"/>
  <c r="DJ1380" i="8"/>
  <c r="DI1380" i="8"/>
  <c r="DH1380" i="8"/>
  <c r="DG1380" i="8"/>
  <c r="DE1380" i="8"/>
  <c r="DF1380" i="8" s="1"/>
  <c r="DD1380" i="8"/>
  <c r="DC1380" i="8"/>
  <c r="DB1380" i="8"/>
  <c r="DA1380" i="8"/>
  <c r="CZ1380" i="8"/>
  <c r="CY1380" i="8"/>
  <c r="CX1380" i="8"/>
  <c r="CV1380" i="8"/>
  <c r="CW1380" i="8" s="1"/>
  <c r="CU1380" i="8"/>
  <c r="CT1380" i="8"/>
  <c r="CS1380" i="8"/>
  <c r="CR1380" i="8"/>
  <c r="CQ1380" i="8"/>
  <c r="CP1380" i="8"/>
  <c r="CO1380" i="8"/>
  <c r="CN1380" i="8"/>
  <c r="CL1380" i="8"/>
  <c r="CM1380" i="8" s="1"/>
  <c r="CG1380" i="8"/>
  <c r="CF1380" i="8"/>
  <c r="CE1380" i="8"/>
  <c r="CD1380" i="8"/>
  <c r="CC1380" i="8"/>
  <c r="CB1380" i="8"/>
  <c r="CA1380" i="8"/>
  <c r="BZ1380" i="8"/>
  <c r="BY1380" i="8"/>
  <c r="BW1380" i="8"/>
  <c r="BX1380" i="8" s="1"/>
  <c r="BV1380" i="8"/>
  <c r="BU1380" i="8"/>
  <c r="BT1380" i="8"/>
  <c r="BS1380" i="8"/>
  <c r="BR1380" i="8"/>
  <c r="BQ1380" i="8"/>
  <c r="BP1380" i="8"/>
  <c r="BO1380" i="8"/>
  <c r="BN1380" i="8"/>
  <c r="BM1380" i="8"/>
  <c r="BL1380" i="8"/>
  <c r="BJ1380" i="8"/>
  <c r="BK1380" i="8" s="1"/>
  <c r="J1380" i="8"/>
  <c r="I1380" i="8"/>
  <c r="H1380" i="8"/>
  <c r="G1380" i="8"/>
  <c r="F1380" i="8"/>
  <c r="A1380" i="8"/>
  <c r="DP1379" i="8"/>
  <c r="DO1379" i="8"/>
  <c r="DN1379" i="8"/>
  <c r="DM1379" i="8"/>
  <c r="DK1379" i="8"/>
  <c r="DL1379" i="8" s="1"/>
  <c r="DJ1379" i="8"/>
  <c r="DI1379" i="8"/>
  <c r="DH1379" i="8"/>
  <c r="DG1379" i="8"/>
  <c r="DE1379" i="8"/>
  <c r="DF1379" i="8" s="1"/>
  <c r="DD1379" i="8"/>
  <c r="DC1379" i="8"/>
  <c r="DB1379" i="8"/>
  <c r="DA1379" i="8"/>
  <c r="CZ1379" i="8"/>
  <c r="CY1379" i="8"/>
  <c r="CX1379" i="8"/>
  <c r="CV1379" i="8"/>
  <c r="CW1379" i="8" s="1"/>
  <c r="CU1379" i="8"/>
  <c r="CT1379" i="8"/>
  <c r="CS1379" i="8"/>
  <c r="CR1379" i="8"/>
  <c r="CQ1379" i="8"/>
  <c r="CP1379" i="8"/>
  <c r="CO1379" i="8"/>
  <c r="CN1379" i="8"/>
  <c r="CL1379" i="8"/>
  <c r="CM1379" i="8" s="1"/>
  <c r="CG1379" i="8"/>
  <c r="CF1379" i="8"/>
  <c r="CE1379" i="8"/>
  <c r="CD1379" i="8"/>
  <c r="CC1379" i="8"/>
  <c r="CB1379" i="8"/>
  <c r="CA1379" i="8"/>
  <c r="BZ1379" i="8"/>
  <c r="BY1379" i="8"/>
  <c r="BW1379" i="8"/>
  <c r="BX1379" i="8" s="1"/>
  <c r="BV1379" i="8"/>
  <c r="BU1379" i="8"/>
  <c r="BT1379" i="8"/>
  <c r="BS1379" i="8"/>
  <c r="BR1379" i="8"/>
  <c r="BQ1379" i="8"/>
  <c r="BP1379" i="8"/>
  <c r="BO1379" i="8"/>
  <c r="BN1379" i="8"/>
  <c r="BM1379" i="8"/>
  <c r="BL1379" i="8"/>
  <c r="BJ1379" i="8"/>
  <c r="BK1379" i="8" s="1"/>
  <c r="J1379" i="8"/>
  <c r="I1379" i="8"/>
  <c r="H1379" i="8"/>
  <c r="G1379" i="8"/>
  <c r="F1379" i="8"/>
  <c r="A1379" i="8"/>
  <c r="DP1378" i="8"/>
  <c r="DO1378" i="8"/>
  <c r="DN1378" i="8"/>
  <c r="DM1378" i="8"/>
  <c r="DK1378" i="8"/>
  <c r="DL1378" i="8" s="1"/>
  <c r="DJ1378" i="8"/>
  <c r="DI1378" i="8"/>
  <c r="DH1378" i="8"/>
  <c r="DG1378" i="8"/>
  <c r="DE1378" i="8"/>
  <c r="DF1378" i="8" s="1"/>
  <c r="DD1378" i="8"/>
  <c r="DC1378" i="8"/>
  <c r="DB1378" i="8"/>
  <c r="DA1378" i="8"/>
  <c r="CZ1378" i="8"/>
  <c r="CY1378" i="8"/>
  <c r="CX1378" i="8"/>
  <c r="CV1378" i="8"/>
  <c r="CW1378" i="8" s="1"/>
  <c r="CU1378" i="8"/>
  <c r="CT1378" i="8"/>
  <c r="CS1378" i="8"/>
  <c r="CR1378" i="8"/>
  <c r="CQ1378" i="8"/>
  <c r="CP1378" i="8"/>
  <c r="CO1378" i="8"/>
  <c r="CN1378" i="8"/>
  <c r="CL1378" i="8"/>
  <c r="CM1378" i="8" s="1"/>
  <c r="CG1378" i="8"/>
  <c r="CF1378" i="8"/>
  <c r="CE1378" i="8"/>
  <c r="CD1378" i="8"/>
  <c r="CC1378" i="8"/>
  <c r="CB1378" i="8"/>
  <c r="CA1378" i="8"/>
  <c r="BZ1378" i="8"/>
  <c r="BY1378" i="8"/>
  <c r="BW1378" i="8"/>
  <c r="BX1378" i="8" s="1"/>
  <c r="BV1378" i="8"/>
  <c r="BU1378" i="8"/>
  <c r="BT1378" i="8"/>
  <c r="BS1378" i="8"/>
  <c r="BR1378" i="8"/>
  <c r="BQ1378" i="8"/>
  <c r="BP1378" i="8"/>
  <c r="BO1378" i="8"/>
  <c r="BN1378" i="8"/>
  <c r="BM1378" i="8"/>
  <c r="BL1378" i="8"/>
  <c r="BJ1378" i="8"/>
  <c r="BK1378" i="8" s="1"/>
  <c r="J1378" i="8"/>
  <c r="I1378" i="8"/>
  <c r="H1378" i="8"/>
  <c r="G1378" i="8"/>
  <c r="F1378" i="8"/>
  <c r="A1378" i="8"/>
  <c r="DP1377" i="8"/>
  <c r="DO1377" i="8"/>
  <c r="DN1377" i="8"/>
  <c r="DM1377" i="8"/>
  <c r="DK1377" i="8"/>
  <c r="DL1377" i="8" s="1"/>
  <c r="DJ1377" i="8"/>
  <c r="DI1377" i="8"/>
  <c r="DH1377" i="8"/>
  <c r="DG1377" i="8"/>
  <c r="DE1377" i="8"/>
  <c r="DF1377" i="8" s="1"/>
  <c r="DD1377" i="8"/>
  <c r="DC1377" i="8"/>
  <c r="DB1377" i="8"/>
  <c r="DA1377" i="8"/>
  <c r="CZ1377" i="8"/>
  <c r="CY1377" i="8"/>
  <c r="CX1377" i="8"/>
  <c r="CV1377" i="8"/>
  <c r="CW1377" i="8" s="1"/>
  <c r="CU1377" i="8"/>
  <c r="CT1377" i="8"/>
  <c r="CS1377" i="8"/>
  <c r="CR1377" i="8"/>
  <c r="CQ1377" i="8"/>
  <c r="CP1377" i="8"/>
  <c r="CO1377" i="8"/>
  <c r="CN1377" i="8"/>
  <c r="CL1377" i="8"/>
  <c r="CM1377" i="8" s="1"/>
  <c r="CG1377" i="8"/>
  <c r="CF1377" i="8"/>
  <c r="CE1377" i="8"/>
  <c r="CD1377" i="8"/>
  <c r="CC1377" i="8"/>
  <c r="CB1377" i="8"/>
  <c r="CA1377" i="8"/>
  <c r="BZ1377" i="8"/>
  <c r="BY1377" i="8"/>
  <c r="BW1377" i="8"/>
  <c r="BX1377" i="8" s="1"/>
  <c r="BV1377" i="8"/>
  <c r="BU1377" i="8"/>
  <c r="BT1377" i="8"/>
  <c r="BS1377" i="8"/>
  <c r="BR1377" i="8"/>
  <c r="BQ1377" i="8"/>
  <c r="BP1377" i="8"/>
  <c r="BO1377" i="8"/>
  <c r="BN1377" i="8"/>
  <c r="BM1377" i="8"/>
  <c r="BL1377" i="8"/>
  <c r="BJ1377" i="8"/>
  <c r="BK1377" i="8" s="1"/>
  <c r="J1377" i="8"/>
  <c r="I1377" i="8"/>
  <c r="H1377" i="8"/>
  <c r="G1377" i="8"/>
  <c r="F1377" i="8"/>
  <c r="A1377" i="8"/>
  <c r="DP1376" i="8"/>
  <c r="DO1376" i="8"/>
  <c r="DN1376" i="8"/>
  <c r="DM1376" i="8"/>
  <c r="DK1376" i="8"/>
  <c r="DL1376" i="8" s="1"/>
  <c r="DJ1376" i="8"/>
  <c r="DI1376" i="8"/>
  <c r="DH1376" i="8"/>
  <c r="DG1376" i="8"/>
  <c r="DE1376" i="8"/>
  <c r="DF1376" i="8" s="1"/>
  <c r="DD1376" i="8"/>
  <c r="DC1376" i="8"/>
  <c r="DB1376" i="8"/>
  <c r="DA1376" i="8"/>
  <c r="CZ1376" i="8"/>
  <c r="CY1376" i="8"/>
  <c r="CX1376" i="8"/>
  <c r="CV1376" i="8"/>
  <c r="CW1376" i="8" s="1"/>
  <c r="CU1376" i="8"/>
  <c r="CT1376" i="8"/>
  <c r="CS1376" i="8"/>
  <c r="CR1376" i="8"/>
  <c r="CQ1376" i="8"/>
  <c r="CP1376" i="8"/>
  <c r="CO1376" i="8"/>
  <c r="CN1376" i="8"/>
  <c r="CL1376" i="8"/>
  <c r="CM1376" i="8" s="1"/>
  <c r="CG1376" i="8"/>
  <c r="CF1376" i="8"/>
  <c r="CE1376" i="8"/>
  <c r="CD1376" i="8"/>
  <c r="CC1376" i="8"/>
  <c r="CB1376" i="8"/>
  <c r="CA1376" i="8"/>
  <c r="BZ1376" i="8"/>
  <c r="BY1376" i="8"/>
  <c r="BW1376" i="8"/>
  <c r="BX1376" i="8" s="1"/>
  <c r="BV1376" i="8"/>
  <c r="BU1376" i="8"/>
  <c r="BT1376" i="8"/>
  <c r="BS1376" i="8"/>
  <c r="BR1376" i="8"/>
  <c r="BQ1376" i="8"/>
  <c r="BP1376" i="8"/>
  <c r="BO1376" i="8"/>
  <c r="BN1376" i="8"/>
  <c r="BM1376" i="8"/>
  <c r="BL1376" i="8"/>
  <c r="BJ1376" i="8"/>
  <c r="BK1376" i="8" s="1"/>
  <c r="J1376" i="8"/>
  <c r="I1376" i="8"/>
  <c r="H1376" i="8"/>
  <c r="G1376" i="8"/>
  <c r="F1376" i="8"/>
  <c r="A1376" i="8"/>
  <c r="DP1375" i="8"/>
  <c r="DO1375" i="8"/>
  <c r="DN1375" i="8"/>
  <c r="DM1375" i="8"/>
  <c r="DK1375" i="8"/>
  <c r="DL1375" i="8" s="1"/>
  <c r="DJ1375" i="8"/>
  <c r="DI1375" i="8"/>
  <c r="DH1375" i="8"/>
  <c r="DG1375" i="8"/>
  <c r="DE1375" i="8"/>
  <c r="DF1375" i="8" s="1"/>
  <c r="DD1375" i="8"/>
  <c r="DC1375" i="8"/>
  <c r="DB1375" i="8"/>
  <c r="DA1375" i="8"/>
  <c r="CZ1375" i="8"/>
  <c r="CY1375" i="8"/>
  <c r="CX1375" i="8"/>
  <c r="CV1375" i="8"/>
  <c r="CW1375" i="8" s="1"/>
  <c r="CU1375" i="8"/>
  <c r="CT1375" i="8"/>
  <c r="CS1375" i="8"/>
  <c r="CR1375" i="8"/>
  <c r="CQ1375" i="8"/>
  <c r="CP1375" i="8"/>
  <c r="CO1375" i="8"/>
  <c r="CN1375" i="8"/>
  <c r="CL1375" i="8"/>
  <c r="CM1375" i="8" s="1"/>
  <c r="CG1375" i="8"/>
  <c r="CF1375" i="8"/>
  <c r="CE1375" i="8"/>
  <c r="CD1375" i="8"/>
  <c r="CC1375" i="8"/>
  <c r="CB1375" i="8"/>
  <c r="CA1375" i="8"/>
  <c r="BZ1375" i="8"/>
  <c r="BY1375" i="8"/>
  <c r="BW1375" i="8"/>
  <c r="BX1375" i="8" s="1"/>
  <c r="BV1375" i="8"/>
  <c r="BU1375" i="8"/>
  <c r="BT1375" i="8"/>
  <c r="BS1375" i="8"/>
  <c r="BR1375" i="8"/>
  <c r="BQ1375" i="8"/>
  <c r="BP1375" i="8"/>
  <c r="BO1375" i="8"/>
  <c r="BN1375" i="8"/>
  <c r="BM1375" i="8"/>
  <c r="BL1375" i="8"/>
  <c r="BJ1375" i="8"/>
  <c r="BK1375" i="8" s="1"/>
  <c r="J1375" i="8"/>
  <c r="I1375" i="8"/>
  <c r="H1375" i="8"/>
  <c r="G1375" i="8"/>
  <c r="F1375" i="8"/>
  <c r="A1375" i="8"/>
  <c r="DP1374" i="8"/>
  <c r="DO1374" i="8"/>
  <c r="DN1374" i="8"/>
  <c r="DM1374" i="8"/>
  <c r="DK1374" i="8"/>
  <c r="DL1374" i="8" s="1"/>
  <c r="DJ1374" i="8"/>
  <c r="DI1374" i="8"/>
  <c r="DH1374" i="8"/>
  <c r="DG1374" i="8"/>
  <c r="DE1374" i="8"/>
  <c r="DF1374" i="8" s="1"/>
  <c r="DD1374" i="8"/>
  <c r="DC1374" i="8"/>
  <c r="DB1374" i="8"/>
  <c r="DA1374" i="8"/>
  <c r="CZ1374" i="8"/>
  <c r="CY1374" i="8"/>
  <c r="CX1374" i="8"/>
  <c r="CV1374" i="8"/>
  <c r="CW1374" i="8" s="1"/>
  <c r="CU1374" i="8"/>
  <c r="CT1374" i="8"/>
  <c r="CS1374" i="8"/>
  <c r="CR1374" i="8"/>
  <c r="CQ1374" i="8"/>
  <c r="CP1374" i="8"/>
  <c r="CO1374" i="8"/>
  <c r="CN1374" i="8"/>
  <c r="CL1374" i="8"/>
  <c r="CM1374" i="8" s="1"/>
  <c r="CG1374" i="8"/>
  <c r="CF1374" i="8"/>
  <c r="CE1374" i="8"/>
  <c r="CD1374" i="8"/>
  <c r="CC1374" i="8"/>
  <c r="CB1374" i="8"/>
  <c r="CA1374" i="8"/>
  <c r="BZ1374" i="8"/>
  <c r="BY1374" i="8"/>
  <c r="BW1374" i="8"/>
  <c r="BX1374" i="8" s="1"/>
  <c r="BV1374" i="8"/>
  <c r="BU1374" i="8"/>
  <c r="BT1374" i="8"/>
  <c r="BS1374" i="8"/>
  <c r="BR1374" i="8"/>
  <c r="BQ1374" i="8"/>
  <c r="BP1374" i="8"/>
  <c r="BO1374" i="8"/>
  <c r="BN1374" i="8"/>
  <c r="BM1374" i="8"/>
  <c r="BL1374" i="8"/>
  <c r="BJ1374" i="8"/>
  <c r="BK1374" i="8" s="1"/>
  <c r="J1374" i="8"/>
  <c r="I1374" i="8"/>
  <c r="H1374" i="8"/>
  <c r="G1374" i="8"/>
  <c r="F1374" i="8"/>
  <c r="A1374" i="8"/>
  <c r="DP1373" i="8"/>
  <c r="DO1373" i="8"/>
  <c r="DN1373" i="8"/>
  <c r="DM1373" i="8"/>
  <c r="DK1373" i="8"/>
  <c r="DL1373" i="8" s="1"/>
  <c r="DJ1373" i="8"/>
  <c r="DI1373" i="8"/>
  <c r="DH1373" i="8"/>
  <c r="DG1373" i="8"/>
  <c r="DE1373" i="8"/>
  <c r="DF1373" i="8" s="1"/>
  <c r="DD1373" i="8"/>
  <c r="DC1373" i="8"/>
  <c r="DB1373" i="8"/>
  <c r="DA1373" i="8"/>
  <c r="CZ1373" i="8"/>
  <c r="CY1373" i="8"/>
  <c r="CX1373" i="8"/>
  <c r="CV1373" i="8"/>
  <c r="CW1373" i="8" s="1"/>
  <c r="CU1373" i="8"/>
  <c r="CT1373" i="8"/>
  <c r="CS1373" i="8"/>
  <c r="CR1373" i="8"/>
  <c r="CQ1373" i="8"/>
  <c r="CP1373" i="8"/>
  <c r="CO1373" i="8"/>
  <c r="CN1373" i="8"/>
  <c r="CL1373" i="8"/>
  <c r="CM1373" i="8" s="1"/>
  <c r="CG1373" i="8"/>
  <c r="CF1373" i="8"/>
  <c r="CE1373" i="8"/>
  <c r="CD1373" i="8"/>
  <c r="CC1373" i="8"/>
  <c r="CB1373" i="8"/>
  <c r="CA1373" i="8"/>
  <c r="BZ1373" i="8"/>
  <c r="BY1373" i="8"/>
  <c r="BW1373" i="8"/>
  <c r="BX1373" i="8" s="1"/>
  <c r="BV1373" i="8"/>
  <c r="BU1373" i="8"/>
  <c r="BT1373" i="8"/>
  <c r="BS1373" i="8"/>
  <c r="BR1373" i="8"/>
  <c r="BQ1373" i="8"/>
  <c r="BP1373" i="8"/>
  <c r="BO1373" i="8"/>
  <c r="BN1373" i="8"/>
  <c r="BM1373" i="8"/>
  <c r="BL1373" i="8"/>
  <c r="BJ1373" i="8"/>
  <c r="BK1373" i="8" s="1"/>
  <c r="J1373" i="8"/>
  <c r="I1373" i="8"/>
  <c r="H1373" i="8"/>
  <c r="G1373" i="8"/>
  <c r="F1373" i="8"/>
  <c r="A1373" i="8"/>
  <c r="DP1372" i="8"/>
  <c r="DO1372" i="8"/>
  <c r="DN1372" i="8"/>
  <c r="DM1372" i="8"/>
  <c r="DK1372" i="8"/>
  <c r="DL1372" i="8" s="1"/>
  <c r="DJ1372" i="8"/>
  <c r="DI1372" i="8"/>
  <c r="DH1372" i="8"/>
  <c r="DG1372" i="8"/>
  <c r="DE1372" i="8"/>
  <c r="DF1372" i="8" s="1"/>
  <c r="DD1372" i="8"/>
  <c r="DC1372" i="8"/>
  <c r="DB1372" i="8"/>
  <c r="DA1372" i="8"/>
  <c r="CZ1372" i="8"/>
  <c r="CY1372" i="8"/>
  <c r="CX1372" i="8"/>
  <c r="CV1372" i="8"/>
  <c r="CW1372" i="8" s="1"/>
  <c r="CU1372" i="8"/>
  <c r="CT1372" i="8"/>
  <c r="CS1372" i="8"/>
  <c r="CR1372" i="8"/>
  <c r="CQ1372" i="8"/>
  <c r="CP1372" i="8"/>
  <c r="CO1372" i="8"/>
  <c r="CN1372" i="8"/>
  <c r="CL1372" i="8"/>
  <c r="CM1372" i="8" s="1"/>
  <c r="CG1372" i="8"/>
  <c r="CF1372" i="8"/>
  <c r="CE1372" i="8"/>
  <c r="CD1372" i="8"/>
  <c r="CC1372" i="8"/>
  <c r="CB1372" i="8"/>
  <c r="CA1372" i="8"/>
  <c r="BZ1372" i="8"/>
  <c r="BY1372" i="8"/>
  <c r="BW1372" i="8"/>
  <c r="BX1372" i="8" s="1"/>
  <c r="BV1372" i="8"/>
  <c r="BU1372" i="8"/>
  <c r="BT1372" i="8"/>
  <c r="BS1372" i="8"/>
  <c r="BR1372" i="8"/>
  <c r="BQ1372" i="8"/>
  <c r="BP1372" i="8"/>
  <c r="BO1372" i="8"/>
  <c r="BN1372" i="8"/>
  <c r="BM1372" i="8"/>
  <c r="BL1372" i="8"/>
  <c r="BJ1372" i="8"/>
  <c r="BK1372" i="8" s="1"/>
  <c r="J1372" i="8"/>
  <c r="I1372" i="8"/>
  <c r="H1372" i="8"/>
  <c r="G1372" i="8"/>
  <c r="F1372" i="8"/>
  <c r="A1372" i="8"/>
  <c r="DP1371" i="8"/>
  <c r="DO1371" i="8"/>
  <c r="DN1371" i="8"/>
  <c r="DM1371" i="8"/>
  <c r="DK1371" i="8"/>
  <c r="DL1371" i="8" s="1"/>
  <c r="DJ1371" i="8"/>
  <c r="DI1371" i="8"/>
  <c r="DH1371" i="8"/>
  <c r="DG1371" i="8"/>
  <c r="DE1371" i="8"/>
  <c r="DF1371" i="8" s="1"/>
  <c r="DD1371" i="8"/>
  <c r="DC1371" i="8"/>
  <c r="DB1371" i="8"/>
  <c r="DA1371" i="8"/>
  <c r="CZ1371" i="8"/>
  <c r="CY1371" i="8"/>
  <c r="CX1371" i="8"/>
  <c r="CV1371" i="8"/>
  <c r="CW1371" i="8" s="1"/>
  <c r="CU1371" i="8"/>
  <c r="CT1371" i="8"/>
  <c r="CS1371" i="8"/>
  <c r="CR1371" i="8"/>
  <c r="CQ1371" i="8"/>
  <c r="CP1371" i="8"/>
  <c r="CO1371" i="8"/>
  <c r="CN1371" i="8"/>
  <c r="CL1371" i="8"/>
  <c r="CM1371" i="8" s="1"/>
  <c r="CG1371" i="8"/>
  <c r="CF1371" i="8"/>
  <c r="CE1371" i="8"/>
  <c r="CD1371" i="8"/>
  <c r="CC1371" i="8"/>
  <c r="CB1371" i="8"/>
  <c r="CA1371" i="8"/>
  <c r="BZ1371" i="8"/>
  <c r="BY1371" i="8"/>
  <c r="BW1371" i="8"/>
  <c r="BX1371" i="8" s="1"/>
  <c r="BV1371" i="8"/>
  <c r="BU1371" i="8"/>
  <c r="BT1371" i="8"/>
  <c r="BS1371" i="8"/>
  <c r="BR1371" i="8"/>
  <c r="BQ1371" i="8"/>
  <c r="BP1371" i="8"/>
  <c r="BO1371" i="8"/>
  <c r="BN1371" i="8"/>
  <c r="BM1371" i="8"/>
  <c r="BL1371" i="8"/>
  <c r="BJ1371" i="8"/>
  <c r="BK1371" i="8" s="1"/>
  <c r="J1371" i="8"/>
  <c r="I1371" i="8"/>
  <c r="H1371" i="8"/>
  <c r="G1371" i="8"/>
  <c r="F1371" i="8"/>
  <c r="A1371" i="8"/>
  <c r="DP1370" i="8"/>
  <c r="DO1370" i="8"/>
  <c r="DN1370" i="8"/>
  <c r="DM1370" i="8"/>
  <c r="DK1370" i="8"/>
  <c r="DL1370" i="8" s="1"/>
  <c r="DJ1370" i="8"/>
  <c r="DI1370" i="8"/>
  <c r="DH1370" i="8"/>
  <c r="DG1370" i="8"/>
  <c r="DE1370" i="8"/>
  <c r="DF1370" i="8" s="1"/>
  <c r="DD1370" i="8"/>
  <c r="DC1370" i="8"/>
  <c r="DB1370" i="8"/>
  <c r="DA1370" i="8"/>
  <c r="CZ1370" i="8"/>
  <c r="CY1370" i="8"/>
  <c r="CX1370" i="8"/>
  <c r="CV1370" i="8"/>
  <c r="CW1370" i="8" s="1"/>
  <c r="CU1370" i="8"/>
  <c r="CT1370" i="8"/>
  <c r="CS1370" i="8"/>
  <c r="CR1370" i="8"/>
  <c r="CQ1370" i="8"/>
  <c r="CP1370" i="8"/>
  <c r="CO1370" i="8"/>
  <c r="CN1370" i="8"/>
  <c r="CL1370" i="8"/>
  <c r="CM1370" i="8" s="1"/>
  <c r="CG1370" i="8"/>
  <c r="CF1370" i="8"/>
  <c r="CE1370" i="8"/>
  <c r="CD1370" i="8"/>
  <c r="CC1370" i="8"/>
  <c r="CB1370" i="8"/>
  <c r="CA1370" i="8"/>
  <c r="BZ1370" i="8"/>
  <c r="BY1370" i="8"/>
  <c r="BW1370" i="8"/>
  <c r="BX1370" i="8" s="1"/>
  <c r="BV1370" i="8"/>
  <c r="BU1370" i="8"/>
  <c r="BT1370" i="8"/>
  <c r="BS1370" i="8"/>
  <c r="BR1370" i="8"/>
  <c r="BQ1370" i="8"/>
  <c r="BP1370" i="8"/>
  <c r="BO1370" i="8"/>
  <c r="BN1370" i="8"/>
  <c r="BM1370" i="8"/>
  <c r="BL1370" i="8"/>
  <c r="BJ1370" i="8"/>
  <c r="BK1370" i="8" s="1"/>
  <c r="J1370" i="8"/>
  <c r="I1370" i="8"/>
  <c r="H1370" i="8"/>
  <c r="G1370" i="8"/>
  <c r="F1370" i="8"/>
  <c r="A1370" i="8"/>
  <c r="DP1369" i="8"/>
  <c r="DO1369" i="8"/>
  <c r="DN1369" i="8"/>
  <c r="DM1369" i="8"/>
  <c r="DK1369" i="8"/>
  <c r="DL1369" i="8" s="1"/>
  <c r="DJ1369" i="8"/>
  <c r="DI1369" i="8"/>
  <c r="DH1369" i="8"/>
  <c r="DG1369" i="8"/>
  <c r="DE1369" i="8"/>
  <c r="DF1369" i="8" s="1"/>
  <c r="DD1369" i="8"/>
  <c r="DC1369" i="8"/>
  <c r="DB1369" i="8"/>
  <c r="DA1369" i="8"/>
  <c r="CZ1369" i="8"/>
  <c r="CY1369" i="8"/>
  <c r="CX1369" i="8"/>
  <c r="CV1369" i="8"/>
  <c r="CW1369" i="8" s="1"/>
  <c r="CU1369" i="8"/>
  <c r="CT1369" i="8"/>
  <c r="CS1369" i="8"/>
  <c r="CR1369" i="8"/>
  <c r="CQ1369" i="8"/>
  <c r="CP1369" i="8"/>
  <c r="CO1369" i="8"/>
  <c r="CN1369" i="8"/>
  <c r="CL1369" i="8"/>
  <c r="CM1369" i="8" s="1"/>
  <c r="CG1369" i="8"/>
  <c r="CF1369" i="8"/>
  <c r="CE1369" i="8"/>
  <c r="CD1369" i="8"/>
  <c r="CC1369" i="8"/>
  <c r="CB1369" i="8"/>
  <c r="CA1369" i="8"/>
  <c r="BZ1369" i="8"/>
  <c r="BY1369" i="8"/>
  <c r="BW1369" i="8"/>
  <c r="BX1369" i="8" s="1"/>
  <c r="BV1369" i="8"/>
  <c r="BU1369" i="8"/>
  <c r="BT1369" i="8"/>
  <c r="BS1369" i="8"/>
  <c r="BR1369" i="8"/>
  <c r="BQ1369" i="8"/>
  <c r="BP1369" i="8"/>
  <c r="BO1369" i="8"/>
  <c r="BN1369" i="8"/>
  <c r="BM1369" i="8"/>
  <c r="BL1369" i="8"/>
  <c r="BJ1369" i="8"/>
  <c r="BK1369" i="8" s="1"/>
  <c r="J1369" i="8"/>
  <c r="I1369" i="8"/>
  <c r="H1369" i="8"/>
  <c r="G1369" i="8"/>
  <c r="F1369" i="8"/>
  <c r="A1369" i="8"/>
  <c r="DP1368" i="8"/>
  <c r="DO1368" i="8"/>
  <c r="DN1368" i="8"/>
  <c r="DM1368" i="8"/>
  <c r="DK1368" i="8"/>
  <c r="DL1368" i="8" s="1"/>
  <c r="DJ1368" i="8"/>
  <c r="DI1368" i="8"/>
  <c r="DH1368" i="8"/>
  <c r="DG1368" i="8"/>
  <c r="DE1368" i="8"/>
  <c r="DF1368" i="8" s="1"/>
  <c r="DD1368" i="8"/>
  <c r="DC1368" i="8"/>
  <c r="DB1368" i="8"/>
  <c r="DA1368" i="8"/>
  <c r="CZ1368" i="8"/>
  <c r="CY1368" i="8"/>
  <c r="CX1368" i="8"/>
  <c r="CV1368" i="8"/>
  <c r="CW1368" i="8" s="1"/>
  <c r="CU1368" i="8"/>
  <c r="CT1368" i="8"/>
  <c r="CS1368" i="8"/>
  <c r="CR1368" i="8"/>
  <c r="CQ1368" i="8"/>
  <c r="CP1368" i="8"/>
  <c r="CO1368" i="8"/>
  <c r="CN1368" i="8"/>
  <c r="CL1368" i="8"/>
  <c r="CM1368" i="8" s="1"/>
  <c r="CG1368" i="8"/>
  <c r="CF1368" i="8"/>
  <c r="CE1368" i="8"/>
  <c r="CD1368" i="8"/>
  <c r="CC1368" i="8"/>
  <c r="CB1368" i="8"/>
  <c r="CA1368" i="8"/>
  <c r="BZ1368" i="8"/>
  <c r="BY1368" i="8"/>
  <c r="BW1368" i="8"/>
  <c r="BX1368" i="8" s="1"/>
  <c r="BV1368" i="8"/>
  <c r="BU1368" i="8"/>
  <c r="BT1368" i="8"/>
  <c r="BS1368" i="8"/>
  <c r="BR1368" i="8"/>
  <c r="BQ1368" i="8"/>
  <c r="BP1368" i="8"/>
  <c r="BO1368" i="8"/>
  <c r="BN1368" i="8"/>
  <c r="BM1368" i="8"/>
  <c r="BL1368" i="8"/>
  <c r="BJ1368" i="8"/>
  <c r="BK1368" i="8" s="1"/>
  <c r="J1368" i="8"/>
  <c r="I1368" i="8"/>
  <c r="H1368" i="8"/>
  <c r="G1368" i="8"/>
  <c r="F1368" i="8"/>
  <c r="A1368" i="8"/>
  <c r="DP1367" i="8"/>
  <c r="DO1367" i="8"/>
  <c r="DN1367" i="8"/>
  <c r="DM1367" i="8"/>
  <c r="DK1367" i="8"/>
  <c r="DL1367" i="8" s="1"/>
  <c r="DJ1367" i="8"/>
  <c r="DI1367" i="8"/>
  <c r="DH1367" i="8"/>
  <c r="DG1367" i="8"/>
  <c r="DE1367" i="8"/>
  <c r="DF1367" i="8" s="1"/>
  <c r="DD1367" i="8"/>
  <c r="DC1367" i="8"/>
  <c r="DB1367" i="8"/>
  <c r="DA1367" i="8"/>
  <c r="CZ1367" i="8"/>
  <c r="CY1367" i="8"/>
  <c r="CX1367" i="8"/>
  <c r="CV1367" i="8"/>
  <c r="CW1367" i="8" s="1"/>
  <c r="CU1367" i="8"/>
  <c r="CT1367" i="8"/>
  <c r="CS1367" i="8"/>
  <c r="CR1367" i="8"/>
  <c r="CQ1367" i="8"/>
  <c r="CP1367" i="8"/>
  <c r="CO1367" i="8"/>
  <c r="CN1367" i="8"/>
  <c r="CL1367" i="8"/>
  <c r="CM1367" i="8" s="1"/>
  <c r="CG1367" i="8"/>
  <c r="CF1367" i="8"/>
  <c r="CE1367" i="8"/>
  <c r="CD1367" i="8"/>
  <c r="CC1367" i="8"/>
  <c r="CB1367" i="8"/>
  <c r="CA1367" i="8"/>
  <c r="BZ1367" i="8"/>
  <c r="BY1367" i="8"/>
  <c r="BW1367" i="8"/>
  <c r="BX1367" i="8" s="1"/>
  <c r="BV1367" i="8"/>
  <c r="BU1367" i="8"/>
  <c r="BT1367" i="8"/>
  <c r="BS1367" i="8"/>
  <c r="BR1367" i="8"/>
  <c r="BQ1367" i="8"/>
  <c r="BP1367" i="8"/>
  <c r="BO1367" i="8"/>
  <c r="BN1367" i="8"/>
  <c r="BM1367" i="8"/>
  <c r="BL1367" i="8"/>
  <c r="BJ1367" i="8"/>
  <c r="BK1367" i="8" s="1"/>
  <c r="J1367" i="8"/>
  <c r="I1367" i="8"/>
  <c r="H1367" i="8"/>
  <c r="G1367" i="8"/>
  <c r="F1367" i="8"/>
  <c r="A1367" i="8"/>
  <c r="DP1366" i="8"/>
  <c r="DO1366" i="8"/>
  <c r="DN1366" i="8"/>
  <c r="DM1366" i="8"/>
  <c r="DK1366" i="8"/>
  <c r="DL1366" i="8" s="1"/>
  <c r="DJ1366" i="8"/>
  <c r="DI1366" i="8"/>
  <c r="DH1366" i="8"/>
  <c r="DG1366" i="8"/>
  <c r="DE1366" i="8"/>
  <c r="DF1366" i="8" s="1"/>
  <c r="DD1366" i="8"/>
  <c r="DC1366" i="8"/>
  <c r="DB1366" i="8"/>
  <c r="DA1366" i="8"/>
  <c r="CZ1366" i="8"/>
  <c r="CY1366" i="8"/>
  <c r="CX1366" i="8"/>
  <c r="CV1366" i="8"/>
  <c r="CW1366" i="8" s="1"/>
  <c r="CU1366" i="8"/>
  <c r="CT1366" i="8"/>
  <c r="CS1366" i="8"/>
  <c r="CR1366" i="8"/>
  <c r="CQ1366" i="8"/>
  <c r="CP1366" i="8"/>
  <c r="CO1366" i="8"/>
  <c r="CN1366" i="8"/>
  <c r="CL1366" i="8"/>
  <c r="CM1366" i="8" s="1"/>
  <c r="CG1366" i="8"/>
  <c r="CF1366" i="8"/>
  <c r="CE1366" i="8"/>
  <c r="CD1366" i="8"/>
  <c r="CC1366" i="8"/>
  <c r="CB1366" i="8"/>
  <c r="CA1366" i="8"/>
  <c r="BZ1366" i="8"/>
  <c r="BY1366" i="8"/>
  <c r="BW1366" i="8"/>
  <c r="BX1366" i="8" s="1"/>
  <c r="BV1366" i="8"/>
  <c r="BU1366" i="8"/>
  <c r="BT1366" i="8"/>
  <c r="BS1366" i="8"/>
  <c r="BR1366" i="8"/>
  <c r="BQ1366" i="8"/>
  <c r="BP1366" i="8"/>
  <c r="BO1366" i="8"/>
  <c r="BN1366" i="8"/>
  <c r="BM1366" i="8"/>
  <c r="BL1366" i="8"/>
  <c r="BJ1366" i="8"/>
  <c r="BK1366" i="8" s="1"/>
  <c r="J1366" i="8"/>
  <c r="I1366" i="8"/>
  <c r="H1366" i="8"/>
  <c r="G1366" i="8"/>
  <c r="F1366" i="8"/>
  <c r="A1366" i="8"/>
  <c r="DP1365" i="8"/>
  <c r="DO1365" i="8"/>
  <c r="DN1365" i="8"/>
  <c r="DM1365" i="8"/>
  <c r="DK1365" i="8"/>
  <c r="DL1365" i="8" s="1"/>
  <c r="DJ1365" i="8"/>
  <c r="DI1365" i="8"/>
  <c r="DH1365" i="8"/>
  <c r="DG1365" i="8"/>
  <c r="DE1365" i="8"/>
  <c r="DF1365" i="8" s="1"/>
  <c r="DD1365" i="8"/>
  <c r="DC1365" i="8"/>
  <c r="DB1365" i="8"/>
  <c r="DA1365" i="8"/>
  <c r="CZ1365" i="8"/>
  <c r="CY1365" i="8"/>
  <c r="CX1365" i="8"/>
  <c r="CV1365" i="8"/>
  <c r="CW1365" i="8" s="1"/>
  <c r="CU1365" i="8"/>
  <c r="CT1365" i="8"/>
  <c r="CS1365" i="8"/>
  <c r="CR1365" i="8"/>
  <c r="CQ1365" i="8"/>
  <c r="CP1365" i="8"/>
  <c r="CO1365" i="8"/>
  <c r="CN1365" i="8"/>
  <c r="CL1365" i="8"/>
  <c r="CM1365" i="8" s="1"/>
  <c r="CG1365" i="8"/>
  <c r="CF1365" i="8"/>
  <c r="CE1365" i="8"/>
  <c r="CD1365" i="8"/>
  <c r="CC1365" i="8"/>
  <c r="CB1365" i="8"/>
  <c r="CA1365" i="8"/>
  <c r="BZ1365" i="8"/>
  <c r="BY1365" i="8"/>
  <c r="BW1365" i="8"/>
  <c r="BX1365" i="8" s="1"/>
  <c r="BV1365" i="8"/>
  <c r="BU1365" i="8"/>
  <c r="BT1365" i="8"/>
  <c r="BS1365" i="8"/>
  <c r="BR1365" i="8"/>
  <c r="BQ1365" i="8"/>
  <c r="BP1365" i="8"/>
  <c r="BO1365" i="8"/>
  <c r="BN1365" i="8"/>
  <c r="BM1365" i="8"/>
  <c r="BL1365" i="8"/>
  <c r="BJ1365" i="8"/>
  <c r="BK1365" i="8" s="1"/>
  <c r="J1365" i="8"/>
  <c r="I1365" i="8"/>
  <c r="H1365" i="8"/>
  <c r="G1365" i="8"/>
  <c r="F1365" i="8"/>
  <c r="A1365" i="8"/>
  <c r="DP1364" i="8"/>
  <c r="DO1364" i="8"/>
  <c r="DN1364" i="8"/>
  <c r="DM1364" i="8"/>
  <c r="DK1364" i="8"/>
  <c r="DL1364" i="8" s="1"/>
  <c r="DJ1364" i="8"/>
  <c r="DI1364" i="8"/>
  <c r="DH1364" i="8"/>
  <c r="DG1364" i="8"/>
  <c r="DE1364" i="8"/>
  <c r="DF1364" i="8" s="1"/>
  <c r="DD1364" i="8"/>
  <c r="DC1364" i="8"/>
  <c r="DB1364" i="8"/>
  <c r="DA1364" i="8"/>
  <c r="CZ1364" i="8"/>
  <c r="CY1364" i="8"/>
  <c r="CX1364" i="8"/>
  <c r="CV1364" i="8"/>
  <c r="CW1364" i="8" s="1"/>
  <c r="CU1364" i="8"/>
  <c r="CT1364" i="8"/>
  <c r="CS1364" i="8"/>
  <c r="CR1364" i="8"/>
  <c r="CQ1364" i="8"/>
  <c r="CP1364" i="8"/>
  <c r="CO1364" i="8"/>
  <c r="CN1364" i="8"/>
  <c r="CL1364" i="8"/>
  <c r="CM1364" i="8" s="1"/>
  <c r="CG1364" i="8"/>
  <c r="CF1364" i="8"/>
  <c r="CE1364" i="8"/>
  <c r="CD1364" i="8"/>
  <c r="CC1364" i="8"/>
  <c r="CB1364" i="8"/>
  <c r="CA1364" i="8"/>
  <c r="BZ1364" i="8"/>
  <c r="BY1364" i="8"/>
  <c r="BW1364" i="8"/>
  <c r="BX1364" i="8" s="1"/>
  <c r="BV1364" i="8"/>
  <c r="BU1364" i="8"/>
  <c r="BT1364" i="8"/>
  <c r="BS1364" i="8"/>
  <c r="BR1364" i="8"/>
  <c r="BQ1364" i="8"/>
  <c r="BP1364" i="8"/>
  <c r="BO1364" i="8"/>
  <c r="BN1364" i="8"/>
  <c r="BM1364" i="8"/>
  <c r="BL1364" i="8"/>
  <c r="BJ1364" i="8"/>
  <c r="BK1364" i="8" s="1"/>
  <c r="J1364" i="8"/>
  <c r="I1364" i="8"/>
  <c r="H1364" i="8"/>
  <c r="G1364" i="8"/>
  <c r="F1364" i="8"/>
  <c r="A1364" i="8"/>
  <c r="DP1363" i="8"/>
  <c r="DO1363" i="8"/>
  <c r="DN1363" i="8"/>
  <c r="DM1363" i="8"/>
  <c r="DK1363" i="8"/>
  <c r="DL1363" i="8" s="1"/>
  <c r="DJ1363" i="8"/>
  <c r="DI1363" i="8"/>
  <c r="DH1363" i="8"/>
  <c r="DG1363" i="8"/>
  <c r="DE1363" i="8"/>
  <c r="DF1363" i="8" s="1"/>
  <c r="DD1363" i="8"/>
  <c r="DC1363" i="8"/>
  <c r="DB1363" i="8"/>
  <c r="DA1363" i="8"/>
  <c r="CZ1363" i="8"/>
  <c r="CY1363" i="8"/>
  <c r="CX1363" i="8"/>
  <c r="CV1363" i="8"/>
  <c r="CW1363" i="8" s="1"/>
  <c r="CU1363" i="8"/>
  <c r="CT1363" i="8"/>
  <c r="CS1363" i="8"/>
  <c r="CR1363" i="8"/>
  <c r="CQ1363" i="8"/>
  <c r="CP1363" i="8"/>
  <c r="CO1363" i="8"/>
  <c r="CN1363" i="8"/>
  <c r="CL1363" i="8"/>
  <c r="CM1363" i="8" s="1"/>
  <c r="CG1363" i="8"/>
  <c r="CF1363" i="8"/>
  <c r="CE1363" i="8"/>
  <c r="CD1363" i="8"/>
  <c r="CC1363" i="8"/>
  <c r="CB1363" i="8"/>
  <c r="CA1363" i="8"/>
  <c r="BZ1363" i="8"/>
  <c r="BY1363" i="8"/>
  <c r="BW1363" i="8"/>
  <c r="BX1363" i="8" s="1"/>
  <c r="BV1363" i="8"/>
  <c r="BU1363" i="8"/>
  <c r="BT1363" i="8"/>
  <c r="BS1363" i="8"/>
  <c r="BR1363" i="8"/>
  <c r="BQ1363" i="8"/>
  <c r="BP1363" i="8"/>
  <c r="BO1363" i="8"/>
  <c r="BN1363" i="8"/>
  <c r="BM1363" i="8"/>
  <c r="BL1363" i="8"/>
  <c r="BJ1363" i="8"/>
  <c r="BK1363" i="8" s="1"/>
  <c r="J1363" i="8"/>
  <c r="I1363" i="8"/>
  <c r="H1363" i="8"/>
  <c r="G1363" i="8"/>
  <c r="F1363" i="8"/>
  <c r="A1363" i="8"/>
  <c r="DP1362" i="8"/>
  <c r="DO1362" i="8"/>
  <c r="DN1362" i="8"/>
  <c r="DM1362" i="8"/>
  <c r="DK1362" i="8"/>
  <c r="DL1362" i="8" s="1"/>
  <c r="DJ1362" i="8"/>
  <c r="DI1362" i="8"/>
  <c r="DH1362" i="8"/>
  <c r="DG1362" i="8"/>
  <c r="DE1362" i="8"/>
  <c r="DF1362" i="8" s="1"/>
  <c r="DD1362" i="8"/>
  <c r="DC1362" i="8"/>
  <c r="DB1362" i="8"/>
  <c r="DA1362" i="8"/>
  <c r="CZ1362" i="8"/>
  <c r="CY1362" i="8"/>
  <c r="CX1362" i="8"/>
  <c r="CV1362" i="8"/>
  <c r="CW1362" i="8" s="1"/>
  <c r="CU1362" i="8"/>
  <c r="CT1362" i="8"/>
  <c r="CS1362" i="8"/>
  <c r="CR1362" i="8"/>
  <c r="CQ1362" i="8"/>
  <c r="CP1362" i="8"/>
  <c r="CO1362" i="8"/>
  <c r="CN1362" i="8"/>
  <c r="CL1362" i="8"/>
  <c r="CM1362" i="8" s="1"/>
  <c r="CG1362" i="8"/>
  <c r="CF1362" i="8"/>
  <c r="CE1362" i="8"/>
  <c r="CD1362" i="8"/>
  <c r="CC1362" i="8"/>
  <c r="CB1362" i="8"/>
  <c r="CA1362" i="8"/>
  <c r="BZ1362" i="8"/>
  <c r="BY1362" i="8"/>
  <c r="BW1362" i="8"/>
  <c r="BX1362" i="8" s="1"/>
  <c r="BV1362" i="8"/>
  <c r="BU1362" i="8"/>
  <c r="BT1362" i="8"/>
  <c r="BS1362" i="8"/>
  <c r="BR1362" i="8"/>
  <c r="BQ1362" i="8"/>
  <c r="BP1362" i="8"/>
  <c r="BO1362" i="8"/>
  <c r="BN1362" i="8"/>
  <c r="BM1362" i="8"/>
  <c r="BL1362" i="8"/>
  <c r="BJ1362" i="8"/>
  <c r="BK1362" i="8" s="1"/>
  <c r="J1362" i="8"/>
  <c r="I1362" i="8"/>
  <c r="H1362" i="8"/>
  <c r="G1362" i="8"/>
  <c r="F1362" i="8"/>
  <c r="A1362" i="8"/>
  <c r="DP1361" i="8"/>
  <c r="DO1361" i="8"/>
  <c r="DN1361" i="8"/>
  <c r="DM1361" i="8"/>
  <c r="DK1361" i="8"/>
  <c r="DL1361" i="8" s="1"/>
  <c r="DJ1361" i="8"/>
  <c r="DI1361" i="8"/>
  <c r="DH1361" i="8"/>
  <c r="DG1361" i="8"/>
  <c r="DE1361" i="8"/>
  <c r="DF1361" i="8" s="1"/>
  <c r="DD1361" i="8"/>
  <c r="DC1361" i="8"/>
  <c r="DB1361" i="8"/>
  <c r="DA1361" i="8"/>
  <c r="CZ1361" i="8"/>
  <c r="CY1361" i="8"/>
  <c r="CX1361" i="8"/>
  <c r="CV1361" i="8"/>
  <c r="CW1361" i="8" s="1"/>
  <c r="CU1361" i="8"/>
  <c r="CT1361" i="8"/>
  <c r="CS1361" i="8"/>
  <c r="CR1361" i="8"/>
  <c r="CQ1361" i="8"/>
  <c r="CP1361" i="8"/>
  <c r="CO1361" i="8"/>
  <c r="CN1361" i="8"/>
  <c r="CL1361" i="8"/>
  <c r="CM1361" i="8" s="1"/>
  <c r="CG1361" i="8"/>
  <c r="CF1361" i="8"/>
  <c r="CE1361" i="8"/>
  <c r="CD1361" i="8"/>
  <c r="CC1361" i="8"/>
  <c r="CB1361" i="8"/>
  <c r="CA1361" i="8"/>
  <c r="BZ1361" i="8"/>
  <c r="BY1361" i="8"/>
  <c r="BW1361" i="8"/>
  <c r="BX1361" i="8" s="1"/>
  <c r="BV1361" i="8"/>
  <c r="BU1361" i="8"/>
  <c r="BT1361" i="8"/>
  <c r="BS1361" i="8"/>
  <c r="BR1361" i="8"/>
  <c r="BQ1361" i="8"/>
  <c r="BP1361" i="8"/>
  <c r="BO1361" i="8"/>
  <c r="BN1361" i="8"/>
  <c r="BM1361" i="8"/>
  <c r="BL1361" i="8"/>
  <c r="BJ1361" i="8"/>
  <c r="BK1361" i="8" s="1"/>
  <c r="J1361" i="8"/>
  <c r="I1361" i="8"/>
  <c r="H1361" i="8"/>
  <c r="G1361" i="8"/>
  <c r="F1361" i="8"/>
  <c r="A1361" i="8"/>
  <c r="DP1360" i="8"/>
  <c r="DO1360" i="8"/>
  <c r="DN1360" i="8"/>
  <c r="DM1360" i="8"/>
  <c r="DK1360" i="8"/>
  <c r="DL1360" i="8" s="1"/>
  <c r="DJ1360" i="8"/>
  <c r="DI1360" i="8"/>
  <c r="DH1360" i="8"/>
  <c r="DG1360" i="8"/>
  <c r="DE1360" i="8"/>
  <c r="DF1360" i="8" s="1"/>
  <c r="DD1360" i="8"/>
  <c r="DC1360" i="8"/>
  <c r="DB1360" i="8"/>
  <c r="DA1360" i="8"/>
  <c r="CZ1360" i="8"/>
  <c r="CY1360" i="8"/>
  <c r="CX1360" i="8"/>
  <c r="CV1360" i="8"/>
  <c r="CW1360" i="8" s="1"/>
  <c r="CU1360" i="8"/>
  <c r="CT1360" i="8"/>
  <c r="CS1360" i="8"/>
  <c r="CR1360" i="8"/>
  <c r="CQ1360" i="8"/>
  <c r="CP1360" i="8"/>
  <c r="CO1360" i="8"/>
  <c r="CN1360" i="8"/>
  <c r="CL1360" i="8"/>
  <c r="CM1360" i="8" s="1"/>
  <c r="CG1360" i="8"/>
  <c r="CF1360" i="8"/>
  <c r="CE1360" i="8"/>
  <c r="CD1360" i="8"/>
  <c r="CC1360" i="8"/>
  <c r="CB1360" i="8"/>
  <c r="CA1360" i="8"/>
  <c r="BZ1360" i="8"/>
  <c r="BY1360" i="8"/>
  <c r="BW1360" i="8"/>
  <c r="BX1360" i="8" s="1"/>
  <c r="BV1360" i="8"/>
  <c r="BU1360" i="8"/>
  <c r="BT1360" i="8"/>
  <c r="BS1360" i="8"/>
  <c r="BR1360" i="8"/>
  <c r="BQ1360" i="8"/>
  <c r="BP1360" i="8"/>
  <c r="BO1360" i="8"/>
  <c r="BN1360" i="8"/>
  <c r="BM1360" i="8"/>
  <c r="BL1360" i="8"/>
  <c r="BJ1360" i="8"/>
  <c r="BK1360" i="8" s="1"/>
  <c r="J1360" i="8"/>
  <c r="I1360" i="8"/>
  <c r="H1360" i="8"/>
  <c r="G1360" i="8"/>
  <c r="F1360" i="8"/>
  <c r="A1360" i="8"/>
  <c r="DP1359" i="8"/>
  <c r="DO1359" i="8"/>
  <c r="DN1359" i="8"/>
  <c r="DM1359" i="8"/>
  <c r="DK1359" i="8"/>
  <c r="DL1359" i="8" s="1"/>
  <c r="DJ1359" i="8"/>
  <c r="DI1359" i="8"/>
  <c r="DH1359" i="8"/>
  <c r="DG1359" i="8"/>
  <c r="DE1359" i="8"/>
  <c r="DF1359" i="8" s="1"/>
  <c r="DD1359" i="8"/>
  <c r="DC1359" i="8"/>
  <c r="DB1359" i="8"/>
  <c r="DA1359" i="8"/>
  <c r="CZ1359" i="8"/>
  <c r="CY1359" i="8"/>
  <c r="CX1359" i="8"/>
  <c r="CV1359" i="8"/>
  <c r="CW1359" i="8" s="1"/>
  <c r="CU1359" i="8"/>
  <c r="CT1359" i="8"/>
  <c r="CS1359" i="8"/>
  <c r="CR1359" i="8"/>
  <c r="CQ1359" i="8"/>
  <c r="CP1359" i="8"/>
  <c r="CO1359" i="8"/>
  <c r="CN1359" i="8"/>
  <c r="CL1359" i="8"/>
  <c r="CM1359" i="8" s="1"/>
  <c r="CG1359" i="8"/>
  <c r="CF1359" i="8"/>
  <c r="CE1359" i="8"/>
  <c r="CD1359" i="8"/>
  <c r="CC1359" i="8"/>
  <c r="CB1359" i="8"/>
  <c r="CA1359" i="8"/>
  <c r="BZ1359" i="8"/>
  <c r="BY1359" i="8"/>
  <c r="BW1359" i="8"/>
  <c r="BX1359" i="8" s="1"/>
  <c r="BV1359" i="8"/>
  <c r="BU1359" i="8"/>
  <c r="BT1359" i="8"/>
  <c r="BS1359" i="8"/>
  <c r="BR1359" i="8"/>
  <c r="BQ1359" i="8"/>
  <c r="BP1359" i="8"/>
  <c r="BO1359" i="8"/>
  <c r="BN1359" i="8"/>
  <c r="BM1359" i="8"/>
  <c r="BL1359" i="8"/>
  <c r="BJ1359" i="8"/>
  <c r="BK1359" i="8" s="1"/>
  <c r="J1359" i="8"/>
  <c r="I1359" i="8"/>
  <c r="H1359" i="8"/>
  <c r="G1359" i="8"/>
  <c r="F1359" i="8"/>
  <c r="A1359" i="8"/>
  <c r="DP1358" i="8"/>
  <c r="DO1358" i="8"/>
  <c r="DN1358" i="8"/>
  <c r="DM1358" i="8"/>
  <c r="DK1358" i="8"/>
  <c r="DL1358" i="8" s="1"/>
  <c r="DJ1358" i="8"/>
  <c r="DI1358" i="8"/>
  <c r="DH1358" i="8"/>
  <c r="DG1358" i="8"/>
  <c r="DE1358" i="8"/>
  <c r="DF1358" i="8" s="1"/>
  <c r="DD1358" i="8"/>
  <c r="DC1358" i="8"/>
  <c r="DB1358" i="8"/>
  <c r="DA1358" i="8"/>
  <c r="CZ1358" i="8"/>
  <c r="CY1358" i="8"/>
  <c r="CX1358" i="8"/>
  <c r="CV1358" i="8"/>
  <c r="CW1358" i="8" s="1"/>
  <c r="CU1358" i="8"/>
  <c r="CT1358" i="8"/>
  <c r="CS1358" i="8"/>
  <c r="CR1358" i="8"/>
  <c r="CQ1358" i="8"/>
  <c r="CP1358" i="8"/>
  <c r="CO1358" i="8"/>
  <c r="CN1358" i="8"/>
  <c r="CL1358" i="8"/>
  <c r="CM1358" i="8" s="1"/>
  <c r="CG1358" i="8"/>
  <c r="CF1358" i="8"/>
  <c r="CE1358" i="8"/>
  <c r="CD1358" i="8"/>
  <c r="CC1358" i="8"/>
  <c r="CB1358" i="8"/>
  <c r="CA1358" i="8"/>
  <c r="BZ1358" i="8"/>
  <c r="BY1358" i="8"/>
  <c r="BW1358" i="8"/>
  <c r="BX1358" i="8" s="1"/>
  <c r="BV1358" i="8"/>
  <c r="BU1358" i="8"/>
  <c r="BT1358" i="8"/>
  <c r="BS1358" i="8"/>
  <c r="BR1358" i="8"/>
  <c r="BQ1358" i="8"/>
  <c r="BP1358" i="8"/>
  <c r="BO1358" i="8"/>
  <c r="BN1358" i="8"/>
  <c r="BM1358" i="8"/>
  <c r="BL1358" i="8"/>
  <c r="BJ1358" i="8"/>
  <c r="BK1358" i="8" s="1"/>
  <c r="J1358" i="8"/>
  <c r="I1358" i="8"/>
  <c r="H1358" i="8"/>
  <c r="G1358" i="8"/>
  <c r="F1358" i="8"/>
  <c r="A1358" i="8"/>
  <c r="DP1357" i="8"/>
  <c r="DO1357" i="8"/>
  <c r="DN1357" i="8"/>
  <c r="DM1357" i="8"/>
  <c r="DK1357" i="8"/>
  <c r="DL1357" i="8" s="1"/>
  <c r="DJ1357" i="8"/>
  <c r="DI1357" i="8"/>
  <c r="DH1357" i="8"/>
  <c r="DG1357" i="8"/>
  <c r="DE1357" i="8"/>
  <c r="DF1357" i="8" s="1"/>
  <c r="DD1357" i="8"/>
  <c r="DC1357" i="8"/>
  <c r="DB1357" i="8"/>
  <c r="DA1357" i="8"/>
  <c r="CZ1357" i="8"/>
  <c r="CY1357" i="8"/>
  <c r="CX1357" i="8"/>
  <c r="CV1357" i="8"/>
  <c r="CW1357" i="8" s="1"/>
  <c r="CU1357" i="8"/>
  <c r="CT1357" i="8"/>
  <c r="CS1357" i="8"/>
  <c r="CR1357" i="8"/>
  <c r="CQ1357" i="8"/>
  <c r="CP1357" i="8"/>
  <c r="CO1357" i="8"/>
  <c r="CN1357" i="8"/>
  <c r="CL1357" i="8"/>
  <c r="CM1357" i="8" s="1"/>
  <c r="CG1357" i="8"/>
  <c r="CF1357" i="8"/>
  <c r="CE1357" i="8"/>
  <c r="CD1357" i="8"/>
  <c r="CC1357" i="8"/>
  <c r="CB1357" i="8"/>
  <c r="CA1357" i="8"/>
  <c r="BZ1357" i="8"/>
  <c r="BY1357" i="8"/>
  <c r="BW1357" i="8"/>
  <c r="BX1357" i="8" s="1"/>
  <c r="BV1357" i="8"/>
  <c r="BU1357" i="8"/>
  <c r="BT1357" i="8"/>
  <c r="BS1357" i="8"/>
  <c r="BR1357" i="8"/>
  <c r="BQ1357" i="8"/>
  <c r="BP1357" i="8"/>
  <c r="BO1357" i="8"/>
  <c r="BN1357" i="8"/>
  <c r="BM1357" i="8"/>
  <c r="BL1357" i="8"/>
  <c r="BJ1357" i="8"/>
  <c r="BK1357" i="8" s="1"/>
  <c r="J1357" i="8"/>
  <c r="I1357" i="8"/>
  <c r="H1357" i="8"/>
  <c r="G1357" i="8"/>
  <c r="F1357" i="8"/>
  <c r="A1357" i="8"/>
  <c r="DP1356" i="8"/>
  <c r="DO1356" i="8"/>
  <c r="DN1356" i="8"/>
  <c r="DM1356" i="8"/>
  <c r="DK1356" i="8"/>
  <c r="DL1356" i="8" s="1"/>
  <c r="DJ1356" i="8"/>
  <c r="DI1356" i="8"/>
  <c r="DH1356" i="8"/>
  <c r="DG1356" i="8"/>
  <c r="DE1356" i="8"/>
  <c r="DF1356" i="8" s="1"/>
  <c r="DD1356" i="8"/>
  <c r="DC1356" i="8"/>
  <c r="DB1356" i="8"/>
  <c r="DA1356" i="8"/>
  <c r="CZ1356" i="8"/>
  <c r="CY1356" i="8"/>
  <c r="CX1356" i="8"/>
  <c r="CV1356" i="8"/>
  <c r="CW1356" i="8" s="1"/>
  <c r="CU1356" i="8"/>
  <c r="CT1356" i="8"/>
  <c r="CS1356" i="8"/>
  <c r="CR1356" i="8"/>
  <c r="CQ1356" i="8"/>
  <c r="CP1356" i="8"/>
  <c r="CO1356" i="8"/>
  <c r="CN1356" i="8"/>
  <c r="CL1356" i="8"/>
  <c r="CM1356" i="8" s="1"/>
  <c r="CG1356" i="8"/>
  <c r="CF1356" i="8"/>
  <c r="CE1356" i="8"/>
  <c r="CD1356" i="8"/>
  <c r="CC1356" i="8"/>
  <c r="CB1356" i="8"/>
  <c r="CA1356" i="8"/>
  <c r="BZ1356" i="8"/>
  <c r="BY1356" i="8"/>
  <c r="BW1356" i="8"/>
  <c r="BX1356" i="8" s="1"/>
  <c r="BV1356" i="8"/>
  <c r="BU1356" i="8"/>
  <c r="BT1356" i="8"/>
  <c r="BS1356" i="8"/>
  <c r="BR1356" i="8"/>
  <c r="BQ1356" i="8"/>
  <c r="BP1356" i="8"/>
  <c r="BO1356" i="8"/>
  <c r="BN1356" i="8"/>
  <c r="BM1356" i="8"/>
  <c r="BL1356" i="8"/>
  <c r="BJ1356" i="8"/>
  <c r="BK1356" i="8" s="1"/>
  <c r="J1356" i="8"/>
  <c r="I1356" i="8"/>
  <c r="H1356" i="8"/>
  <c r="G1356" i="8"/>
  <c r="F1356" i="8"/>
  <c r="A1356" i="8"/>
  <c r="DP1355" i="8"/>
  <c r="DO1355" i="8"/>
  <c r="DN1355" i="8"/>
  <c r="DM1355" i="8"/>
  <c r="DK1355" i="8"/>
  <c r="DL1355" i="8" s="1"/>
  <c r="DJ1355" i="8"/>
  <c r="DI1355" i="8"/>
  <c r="DH1355" i="8"/>
  <c r="DG1355" i="8"/>
  <c r="DE1355" i="8"/>
  <c r="DF1355" i="8" s="1"/>
  <c r="DD1355" i="8"/>
  <c r="DC1355" i="8"/>
  <c r="DB1355" i="8"/>
  <c r="DA1355" i="8"/>
  <c r="CZ1355" i="8"/>
  <c r="CY1355" i="8"/>
  <c r="CX1355" i="8"/>
  <c r="CV1355" i="8"/>
  <c r="CW1355" i="8" s="1"/>
  <c r="CU1355" i="8"/>
  <c r="CT1355" i="8"/>
  <c r="CS1355" i="8"/>
  <c r="CR1355" i="8"/>
  <c r="CQ1355" i="8"/>
  <c r="CP1355" i="8"/>
  <c r="CO1355" i="8"/>
  <c r="CN1355" i="8"/>
  <c r="CL1355" i="8"/>
  <c r="CM1355" i="8" s="1"/>
  <c r="CG1355" i="8"/>
  <c r="CF1355" i="8"/>
  <c r="CE1355" i="8"/>
  <c r="CD1355" i="8"/>
  <c r="CC1355" i="8"/>
  <c r="CB1355" i="8"/>
  <c r="CA1355" i="8"/>
  <c r="BZ1355" i="8"/>
  <c r="BY1355" i="8"/>
  <c r="BW1355" i="8"/>
  <c r="BX1355" i="8" s="1"/>
  <c r="BV1355" i="8"/>
  <c r="BU1355" i="8"/>
  <c r="BT1355" i="8"/>
  <c r="BS1355" i="8"/>
  <c r="BR1355" i="8"/>
  <c r="BQ1355" i="8"/>
  <c r="BP1355" i="8"/>
  <c r="BO1355" i="8"/>
  <c r="BN1355" i="8"/>
  <c r="BM1355" i="8"/>
  <c r="BL1355" i="8"/>
  <c r="BJ1355" i="8"/>
  <c r="BK1355" i="8" s="1"/>
  <c r="J1355" i="8"/>
  <c r="I1355" i="8"/>
  <c r="H1355" i="8"/>
  <c r="G1355" i="8"/>
  <c r="F1355" i="8"/>
  <c r="A1355" i="8"/>
  <c r="DP1354" i="8"/>
  <c r="DO1354" i="8"/>
  <c r="DN1354" i="8"/>
  <c r="DM1354" i="8"/>
  <c r="DK1354" i="8"/>
  <c r="DL1354" i="8" s="1"/>
  <c r="DJ1354" i="8"/>
  <c r="DI1354" i="8"/>
  <c r="DH1354" i="8"/>
  <c r="DG1354" i="8"/>
  <c r="DE1354" i="8"/>
  <c r="DF1354" i="8" s="1"/>
  <c r="DD1354" i="8"/>
  <c r="DC1354" i="8"/>
  <c r="DB1354" i="8"/>
  <c r="DA1354" i="8"/>
  <c r="CZ1354" i="8"/>
  <c r="CY1354" i="8"/>
  <c r="CX1354" i="8"/>
  <c r="CV1354" i="8"/>
  <c r="CW1354" i="8" s="1"/>
  <c r="CU1354" i="8"/>
  <c r="CT1354" i="8"/>
  <c r="CS1354" i="8"/>
  <c r="CR1354" i="8"/>
  <c r="CQ1354" i="8"/>
  <c r="CP1354" i="8"/>
  <c r="CO1354" i="8"/>
  <c r="CN1354" i="8"/>
  <c r="CL1354" i="8"/>
  <c r="CM1354" i="8" s="1"/>
  <c r="CG1354" i="8"/>
  <c r="CF1354" i="8"/>
  <c r="CE1354" i="8"/>
  <c r="CD1354" i="8"/>
  <c r="CC1354" i="8"/>
  <c r="CB1354" i="8"/>
  <c r="CA1354" i="8"/>
  <c r="BZ1354" i="8"/>
  <c r="BY1354" i="8"/>
  <c r="BW1354" i="8"/>
  <c r="BX1354" i="8" s="1"/>
  <c r="BV1354" i="8"/>
  <c r="BU1354" i="8"/>
  <c r="BT1354" i="8"/>
  <c r="BS1354" i="8"/>
  <c r="BR1354" i="8"/>
  <c r="BQ1354" i="8"/>
  <c r="BP1354" i="8"/>
  <c r="BO1354" i="8"/>
  <c r="BN1354" i="8"/>
  <c r="BM1354" i="8"/>
  <c r="BL1354" i="8"/>
  <c r="BJ1354" i="8"/>
  <c r="BK1354" i="8" s="1"/>
  <c r="J1354" i="8"/>
  <c r="I1354" i="8"/>
  <c r="H1354" i="8"/>
  <c r="G1354" i="8"/>
  <c r="F1354" i="8"/>
  <c r="A1354" i="8"/>
  <c r="DP1353" i="8"/>
  <c r="DO1353" i="8"/>
  <c r="DN1353" i="8"/>
  <c r="DM1353" i="8"/>
  <c r="DK1353" i="8"/>
  <c r="DL1353" i="8" s="1"/>
  <c r="DJ1353" i="8"/>
  <c r="DI1353" i="8"/>
  <c r="DH1353" i="8"/>
  <c r="DG1353" i="8"/>
  <c r="DE1353" i="8"/>
  <c r="DF1353" i="8" s="1"/>
  <c r="DD1353" i="8"/>
  <c r="DC1353" i="8"/>
  <c r="DB1353" i="8"/>
  <c r="DA1353" i="8"/>
  <c r="CZ1353" i="8"/>
  <c r="CY1353" i="8"/>
  <c r="CX1353" i="8"/>
  <c r="CV1353" i="8"/>
  <c r="CW1353" i="8" s="1"/>
  <c r="CU1353" i="8"/>
  <c r="CT1353" i="8"/>
  <c r="CS1353" i="8"/>
  <c r="CR1353" i="8"/>
  <c r="CQ1353" i="8"/>
  <c r="CP1353" i="8"/>
  <c r="CO1353" i="8"/>
  <c r="CN1353" i="8"/>
  <c r="CL1353" i="8"/>
  <c r="CM1353" i="8" s="1"/>
  <c r="CG1353" i="8"/>
  <c r="CF1353" i="8"/>
  <c r="CE1353" i="8"/>
  <c r="CD1353" i="8"/>
  <c r="CC1353" i="8"/>
  <c r="CB1353" i="8"/>
  <c r="CA1353" i="8"/>
  <c r="BZ1353" i="8"/>
  <c r="BY1353" i="8"/>
  <c r="BW1353" i="8"/>
  <c r="BX1353" i="8" s="1"/>
  <c r="BV1353" i="8"/>
  <c r="BU1353" i="8"/>
  <c r="BT1353" i="8"/>
  <c r="BS1353" i="8"/>
  <c r="BR1353" i="8"/>
  <c r="BQ1353" i="8"/>
  <c r="BP1353" i="8"/>
  <c r="BO1353" i="8"/>
  <c r="BN1353" i="8"/>
  <c r="BM1353" i="8"/>
  <c r="BL1353" i="8"/>
  <c r="BJ1353" i="8"/>
  <c r="BK1353" i="8" s="1"/>
  <c r="J1353" i="8"/>
  <c r="I1353" i="8"/>
  <c r="H1353" i="8"/>
  <c r="G1353" i="8"/>
  <c r="F1353" i="8"/>
  <c r="A1353" i="8"/>
  <c r="DP1352" i="8"/>
  <c r="DO1352" i="8"/>
  <c r="DN1352" i="8"/>
  <c r="DM1352" i="8"/>
  <c r="DK1352" i="8"/>
  <c r="DL1352" i="8" s="1"/>
  <c r="DJ1352" i="8"/>
  <c r="DI1352" i="8"/>
  <c r="DH1352" i="8"/>
  <c r="DG1352" i="8"/>
  <c r="DE1352" i="8"/>
  <c r="DF1352" i="8" s="1"/>
  <c r="DD1352" i="8"/>
  <c r="DC1352" i="8"/>
  <c r="DB1352" i="8"/>
  <c r="DA1352" i="8"/>
  <c r="CZ1352" i="8"/>
  <c r="CY1352" i="8"/>
  <c r="CX1352" i="8"/>
  <c r="CV1352" i="8"/>
  <c r="CW1352" i="8" s="1"/>
  <c r="CU1352" i="8"/>
  <c r="CT1352" i="8"/>
  <c r="CS1352" i="8"/>
  <c r="CR1352" i="8"/>
  <c r="CQ1352" i="8"/>
  <c r="CP1352" i="8"/>
  <c r="CO1352" i="8"/>
  <c r="CN1352" i="8"/>
  <c r="CL1352" i="8"/>
  <c r="CM1352" i="8" s="1"/>
  <c r="CG1352" i="8"/>
  <c r="CF1352" i="8"/>
  <c r="CE1352" i="8"/>
  <c r="CD1352" i="8"/>
  <c r="CC1352" i="8"/>
  <c r="CB1352" i="8"/>
  <c r="CA1352" i="8"/>
  <c r="BZ1352" i="8"/>
  <c r="BY1352" i="8"/>
  <c r="BW1352" i="8"/>
  <c r="BX1352" i="8" s="1"/>
  <c r="BV1352" i="8"/>
  <c r="BU1352" i="8"/>
  <c r="BT1352" i="8"/>
  <c r="BS1352" i="8"/>
  <c r="BR1352" i="8"/>
  <c r="BQ1352" i="8"/>
  <c r="BP1352" i="8"/>
  <c r="BO1352" i="8"/>
  <c r="BN1352" i="8"/>
  <c r="BM1352" i="8"/>
  <c r="BL1352" i="8"/>
  <c r="BJ1352" i="8"/>
  <c r="BK1352" i="8" s="1"/>
  <c r="J1352" i="8"/>
  <c r="I1352" i="8"/>
  <c r="H1352" i="8"/>
  <c r="G1352" i="8"/>
  <c r="F1352" i="8"/>
  <c r="A1352" i="8"/>
  <c r="DP1351" i="8"/>
  <c r="DO1351" i="8"/>
  <c r="DN1351" i="8"/>
  <c r="DM1351" i="8"/>
  <c r="DK1351" i="8"/>
  <c r="DL1351" i="8" s="1"/>
  <c r="DJ1351" i="8"/>
  <c r="DI1351" i="8"/>
  <c r="DH1351" i="8"/>
  <c r="DG1351" i="8"/>
  <c r="DE1351" i="8"/>
  <c r="DF1351" i="8" s="1"/>
  <c r="DD1351" i="8"/>
  <c r="DC1351" i="8"/>
  <c r="DB1351" i="8"/>
  <c r="DA1351" i="8"/>
  <c r="CZ1351" i="8"/>
  <c r="CY1351" i="8"/>
  <c r="CX1351" i="8"/>
  <c r="CV1351" i="8"/>
  <c r="CW1351" i="8" s="1"/>
  <c r="CU1351" i="8"/>
  <c r="CT1351" i="8"/>
  <c r="CS1351" i="8"/>
  <c r="CR1351" i="8"/>
  <c r="CQ1351" i="8"/>
  <c r="CP1351" i="8"/>
  <c r="CO1351" i="8"/>
  <c r="CN1351" i="8"/>
  <c r="CL1351" i="8"/>
  <c r="CM1351" i="8" s="1"/>
  <c r="CG1351" i="8"/>
  <c r="CF1351" i="8"/>
  <c r="CE1351" i="8"/>
  <c r="CD1351" i="8"/>
  <c r="CC1351" i="8"/>
  <c r="CB1351" i="8"/>
  <c r="CA1351" i="8"/>
  <c r="BZ1351" i="8"/>
  <c r="BY1351" i="8"/>
  <c r="BW1351" i="8"/>
  <c r="BX1351" i="8" s="1"/>
  <c r="BV1351" i="8"/>
  <c r="BU1351" i="8"/>
  <c r="BT1351" i="8"/>
  <c r="BS1351" i="8"/>
  <c r="BR1351" i="8"/>
  <c r="BQ1351" i="8"/>
  <c r="BP1351" i="8"/>
  <c r="BO1351" i="8"/>
  <c r="BN1351" i="8"/>
  <c r="BM1351" i="8"/>
  <c r="BL1351" i="8"/>
  <c r="BJ1351" i="8"/>
  <c r="BK1351" i="8" s="1"/>
  <c r="J1351" i="8"/>
  <c r="I1351" i="8"/>
  <c r="H1351" i="8"/>
  <c r="G1351" i="8"/>
  <c r="F1351" i="8"/>
  <c r="A1351" i="8"/>
  <c r="DP1350" i="8"/>
  <c r="DO1350" i="8"/>
  <c r="DN1350" i="8"/>
  <c r="DM1350" i="8"/>
  <c r="DK1350" i="8"/>
  <c r="DL1350" i="8" s="1"/>
  <c r="DJ1350" i="8"/>
  <c r="DI1350" i="8"/>
  <c r="DH1350" i="8"/>
  <c r="DG1350" i="8"/>
  <c r="DE1350" i="8"/>
  <c r="DF1350" i="8" s="1"/>
  <c r="DD1350" i="8"/>
  <c r="DC1350" i="8"/>
  <c r="DB1350" i="8"/>
  <c r="DA1350" i="8"/>
  <c r="CZ1350" i="8"/>
  <c r="CY1350" i="8"/>
  <c r="CX1350" i="8"/>
  <c r="CV1350" i="8"/>
  <c r="CW1350" i="8" s="1"/>
  <c r="CU1350" i="8"/>
  <c r="CT1350" i="8"/>
  <c r="CS1350" i="8"/>
  <c r="CR1350" i="8"/>
  <c r="CQ1350" i="8"/>
  <c r="CP1350" i="8"/>
  <c r="CO1350" i="8"/>
  <c r="CN1350" i="8"/>
  <c r="CL1350" i="8"/>
  <c r="CM1350" i="8" s="1"/>
  <c r="CG1350" i="8"/>
  <c r="CF1350" i="8"/>
  <c r="CE1350" i="8"/>
  <c r="CD1350" i="8"/>
  <c r="CC1350" i="8"/>
  <c r="CB1350" i="8"/>
  <c r="CA1350" i="8"/>
  <c r="BZ1350" i="8"/>
  <c r="BY1350" i="8"/>
  <c r="BW1350" i="8"/>
  <c r="BX1350" i="8" s="1"/>
  <c r="BV1350" i="8"/>
  <c r="BU1350" i="8"/>
  <c r="BT1350" i="8"/>
  <c r="BS1350" i="8"/>
  <c r="BR1350" i="8"/>
  <c r="BQ1350" i="8"/>
  <c r="BP1350" i="8"/>
  <c r="BO1350" i="8"/>
  <c r="BN1350" i="8"/>
  <c r="BM1350" i="8"/>
  <c r="BL1350" i="8"/>
  <c r="BJ1350" i="8"/>
  <c r="BK1350" i="8" s="1"/>
  <c r="J1350" i="8"/>
  <c r="I1350" i="8"/>
  <c r="H1350" i="8"/>
  <c r="G1350" i="8"/>
  <c r="F1350" i="8"/>
  <c r="A1350" i="8"/>
  <c r="DP1349" i="8"/>
  <c r="DO1349" i="8"/>
  <c r="DN1349" i="8"/>
  <c r="DM1349" i="8"/>
  <c r="DK1349" i="8"/>
  <c r="DL1349" i="8" s="1"/>
  <c r="DJ1349" i="8"/>
  <c r="DI1349" i="8"/>
  <c r="DH1349" i="8"/>
  <c r="DG1349" i="8"/>
  <c r="DE1349" i="8"/>
  <c r="DF1349" i="8" s="1"/>
  <c r="DD1349" i="8"/>
  <c r="DC1349" i="8"/>
  <c r="DB1349" i="8"/>
  <c r="DA1349" i="8"/>
  <c r="CZ1349" i="8"/>
  <c r="CY1349" i="8"/>
  <c r="CX1349" i="8"/>
  <c r="CV1349" i="8"/>
  <c r="CW1349" i="8" s="1"/>
  <c r="CU1349" i="8"/>
  <c r="CT1349" i="8"/>
  <c r="CS1349" i="8"/>
  <c r="CR1349" i="8"/>
  <c r="CQ1349" i="8"/>
  <c r="CP1349" i="8"/>
  <c r="CO1349" i="8"/>
  <c r="CN1349" i="8"/>
  <c r="CL1349" i="8"/>
  <c r="CM1349" i="8" s="1"/>
  <c r="CG1349" i="8"/>
  <c r="CF1349" i="8"/>
  <c r="CE1349" i="8"/>
  <c r="CD1349" i="8"/>
  <c r="CC1349" i="8"/>
  <c r="CB1349" i="8"/>
  <c r="CA1349" i="8"/>
  <c r="BZ1349" i="8"/>
  <c r="BY1349" i="8"/>
  <c r="BW1349" i="8"/>
  <c r="BX1349" i="8" s="1"/>
  <c r="BV1349" i="8"/>
  <c r="BU1349" i="8"/>
  <c r="BT1349" i="8"/>
  <c r="BS1349" i="8"/>
  <c r="BR1349" i="8"/>
  <c r="BQ1349" i="8"/>
  <c r="BP1349" i="8"/>
  <c r="BO1349" i="8"/>
  <c r="BN1349" i="8"/>
  <c r="BM1349" i="8"/>
  <c r="BL1349" i="8"/>
  <c r="BJ1349" i="8"/>
  <c r="BK1349" i="8" s="1"/>
  <c r="J1349" i="8"/>
  <c r="I1349" i="8"/>
  <c r="H1349" i="8"/>
  <c r="G1349" i="8"/>
  <c r="F1349" i="8"/>
  <c r="A1349" i="8"/>
  <c r="DP1348" i="8"/>
  <c r="DO1348" i="8"/>
  <c r="DN1348" i="8"/>
  <c r="DM1348" i="8"/>
  <c r="DK1348" i="8"/>
  <c r="DL1348" i="8" s="1"/>
  <c r="DJ1348" i="8"/>
  <c r="DI1348" i="8"/>
  <c r="DH1348" i="8"/>
  <c r="DG1348" i="8"/>
  <c r="DE1348" i="8"/>
  <c r="DF1348" i="8" s="1"/>
  <c r="DD1348" i="8"/>
  <c r="DC1348" i="8"/>
  <c r="DB1348" i="8"/>
  <c r="DA1348" i="8"/>
  <c r="CZ1348" i="8"/>
  <c r="CY1348" i="8"/>
  <c r="CX1348" i="8"/>
  <c r="CV1348" i="8"/>
  <c r="CW1348" i="8" s="1"/>
  <c r="CU1348" i="8"/>
  <c r="CT1348" i="8"/>
  <c r="CS1348" i="8"/>
  <c r="CR1348" i="8"/>
  <c r="CQ1348" i="8"/>
  <c r="CP1348" i="8"/>
  <c r="CO1348" i="8"/>
  <c r="CN1348" i="8"/>
  <c r="CL1348" i="8"/>
  <c r="CM1348" i="8" s="1"/>
  <c r="CG1348" i="8"/>
  <c r="CF1348" i="8"/>
  <c r="CE1348" i="8"/>
  <c r="CD1348" i="8"/>
  <c r="CC1348" i="8"/>
  <c r="CB1348" i="8"/>
  <c r="CA1348" i="8"/>
  <c r="BZ1348" i="8"/>
  <c r="BY1348" i="8"/>
  <c r="BW1348" i="8"/>
  <c r="BX1348" i="8" s="1"/>
  <c r="BV1348" i="8"/>
  <c r="BU1348" i="8"/>
  <c r="BT1348" i="8"/>
  <c r="BS1348" i="8"/>
  <c r="BR1348" i="8"/>
  <c r="BQ1348" i="8"/>
  <c r="BP1348" i="8"/>
  <c r="BO1348" i="8"/>
  <c r="BN1348" i="8"/>
  <c r="BM1348" i="8"/>
  <c r="BL1348" i="8"/>
  <c r="BJ1348" i="8"/>
  <c r="BK1348" i="8" s="1"/>
  <c r="J1348" i="8"/>
  <c r="I1348" i="8"/>
  <c r="H1348" i="8"/>
  <c r="G1348" i="8"/>
  <c r="F1348" i="8"/>
  <c r="A1348" i="8"/>
  <c r="DP1347" i="8"/>
  <c r="DO1347" i="8"/>
  <c r="DN1347" i="8"/>
  <c r="DM1347" i="8"/>
  <c r="DK1347" i="8"/>
  <c r="DL1347" i="8" s="1"/>
  <c r="DJ1347" i="8"/>
  <c r="DI1347" i="8"/>
  <c r="DH1347" i="8"/>
  <c r="DG1347" i="8"/>
  <c r="DE1347" i="8"/>
  <c r="DF1347" i="8" s="1"/>
  <c r="DD1347" i="8"/>
  <c r="DC1347" i="8"/>
  <c r="DB1347" i="8"/>
  <c r="DA1347" i="8"/>
  <c r="CZ1347" i="8"/>
  <c r="CY1347" i="8"/>
  <c r="CX1347" i="8"/>
  <c r="CV1347" i="8"/>
  <c r="CW1347" i="8" s="1"/>
  <c r="CU1347" i="8"/>
  <c r="CT1347" i="8"/>
  <c r="CS1347" i="8"/>
  <c r="CR1347" i="8"/>
  <c r="CQ1347" i="8"/>
  <c r="CP1347" i="8"/>
  <c r="CO1347" i="8"/>
  <c r="CN1347" i="8"/>
  <c r="CL1347" i="8"/>
  <c r="CM1347" i="8" s="1"/>
  <c r="CG1347" i="8"/>
  <c r="CF1347" i="8"/>
  <c r="CE1347" i="8"/>
  <c r="CD1347" i="8"/>
  <c r="CC1347" i="8"/>
  <c r="CB1347" i="8"/>
  <c r="CA1347" i="8"/>
  <c r="BZ1347" i="8"/>
  <c r="BY1347" i="8"/>
  <c r="BW1347" i="8"/>
  <c r="BX1347" i="8" s="1"/>
  <c r="BV1347" i="8"/>
  <c r="BU1347" i="8"/>
  <c r="BT1347" i="8"/>
  <c r="BS1347" i="8"/>
  <c r="BR1347" i="8"/>
  <c r="BQ1347" i="8"/>
  <c r="BP1347" i="8"/>
  <c r="BO1347" i="8"/>
  <c r="BN1347" i="8"/>
  <c r="BM1347" i="8"/>
  <c r="BL1347" i="8"/>
  <c r="BJ1347" i="8"/>
  <c r="BK1347" i="8" s="1"/>
  <c r="J1347" i="8"/>
  <c r="I1347" i="8"/>
  <c r="H1347" i="8"/>
  <c r="G1347" i="8"/>
  <c r="F1347" i="8"/>
  <c r="A1347" i="8"/>
  <c r="DP1346" i="8"/>
  <c r="DO1346" i="8"/>
  <c r="DN1346" i="8"/>
  <c r="DM1346" i="8"/>
  <c r="DK1346" i="8"/>
  <c r="DL1346" i="8" s="1"/>
  <c r="DJ1346" i="8"/>
  <c r="DI1346" i="8"/>
  <c r="DH1346" i="8"/>
  <c r="DG1346" i="8"/>
  <c r="DE1346" i="8"/>
  <c r="DF1346" i="8" s="1"/>
  <c r="DD1346" i="8"/>
  <c r="DC1346" i="8"/>
  <c r="DB1346" i="8"/>
  <c r="DA1346" i="8"/>
  <c r="CZ1346" i="8"/>
  <c r="CY1346" i="8"/>
  <c r="CX1346" i="8"/>
  <c r="CV1346" i="8"/>
  <c r="CW1346" i="8" s="1"/>
  <c r="CU1346" i="8"/>
  <c r="CT1346" i="8"/>
  <c r="CS1346" i="8"/>
  <c r="CR1346" i="8"/>
  <c r="CQ1346" i="8"/>
  <c r="CP1346" i="8"/>
  <c r="CO1346" i="8"/>
  <c r="CN1346" i="8"/>
  <c r="CL1346" i="8"/>
  <c r="CM1346" i="8" s="1"/>
  <c r="CG1346" i="8"/>
  <c r="CF1346" i="8"/>
  <c r="CE1346" i="8"/>
  <c r="CD1346" i="8"/>
  <c r="CC1346" i="8"/>
  <c r="CB1346" i="8"/>
  <c r="CA1346" i="8"/>
  <c r="BZ1346" i="8"/>
  <c r="BY1346" i="8"/>
  <c r="BW1346" i="8"/>
  <c r="BX1346" i="8" s="1"/>
  <c r="BV1346" i="8"/>
  <c r="BU1346" i="8"/>
  <c r="BT1346" i="8"/>
  <c r="BS1346" i="8"/>
  <c r="BR1346" i="8"/>
  <c r="BQ1346" i="8"/>
  <c r="BP1346" i="8"/>
  <c r="BO1346" i="8"/>
  <c r="BN1346" i="8"/>
  <c r="BM1346" i="8"/>
  <c r="BL1346" i="8"/>
  <c r="BJ1346" i="8"/>
  <c r="BK1346" i="8" s="1"/>
  <c r="J1346" i="8"/>
  <c r="I1346" i="8"/>
  <c r="H1346" i="8"/>
  <c r="G1346" i="8"/>
  <c r="F1346" i="8"/>
  <c r="A1346" i="8"/>
  <c r="DP1345" i="8"/>
  <c r="DO1345" i="8"/>
  <c r="DN1345" i="8"/>
  <c r="DM1345" i="8"/>
  <c r="DK1345" i="8"/>
  <c r="DL1345" i="8" s="1"/>
  <c r="DJ1345" i="8"/>
  <c r="DI1345" i="8"/>
  <c r="DH1345" i="8"/>
  <c r="DG1345" i="8"/>
  <c r="DE1345" i="8"/>
  <c r="DF1345" i="8" s="1"/>
  <c r="DD1345" i="8"/>
  <c r="DC1345" i="8"/>
  <c r="DB1345" i="8"/>
  <c r="DA1345" i="8"/>
  <c r="CZ1345" i="8"/>
  <c r="CY1345" i="8"/>
  <c r="CX1345" i="8"/>
  <c r="CV1345" i="8"/>
  <c r="CW1345" i="8" s="1"/>
  <c r="CU1345" i="8"/>
  <c r="CT1345" i="8"/>
  <c r="CS1345" i="8"/>
  <c r="CR1345" i="8"/>
  <c r="CQ1345" i="8"/>
  <c r="CP1345" i="8"/>
  <c r="CO1345" i="8"/>
  <c r="CN1345" i="8"/>
  <c r="CL1345" i="8"/>
  <c r="CM1345" i="8" s="1"/>
  <c r="CG1345" i="8"/>
  <c r="CF1345" i="8"/>
  <c r="CE1345" i="8"/>
  <c r="CD1345" i="8"/>
  <c r="CC1345" i="8"/>
  <c r="CB1345" i="8"/>
  <c r="CA1345" i="8"/>
  <c r="BZ1345" i="8"/>
  <c r="BY1345" i="8"/>
  <c r="BW1345" i="8"/>
  <c r="BX1345" i="8" s="1"/>
  <c r="BV1345" i="8"/>
  <c r="BU1345" i="8"/>
  <c r="BT1345" i="8"/>
  <c r="BS1345" i="8"/>
  <c r="BR1345" i="8"/>
  <c r="BQ1345" i="8"/>
  <c r="BP1345" i="8"/>
  <c r="BO1345" i="8"/>
  <c r="BN1345" i="8"/>
  <c r="BM1345" i="8"/>
  <c r="BL1345" i="8"/>
  <c r="BJ1345" i="8"/>
  <c r="BK1345" i="8" s="1"/>
  <c r="J1345" i="8"/>
  <c r="I1345" i="8"/>
  <c r="H1345" i="8"/>
  <c r="G1345" i="8"/>
  <c r="F1345" i="8"/>
  <c r="A1345" i="8"/>
  <c r="DP1344" i="8"/>
  <c r="DO1344" i="8"/>
  <c r="DN1344" i="8"/>
  <c r="DM1344" i="8"/>
  <c r="DK1344" i="8"/>
  <c r="DL1344" i="8" s="1"/>
  <c r="DJ1344" i="8"/>
  <c r="DI1344" i="8"/>
  <c r="DH1344" i="8"/>
  <c r="DG1344" i="8"/>
  <c r="DE1344" i="8"/>
  <c r="DF1344" i="8" s="1"/>
  <c r="DD1344" i="8"/>
  <c r="DC1344" i="8"/>
  <c r="DB1344" i="8"/>
  <c r="DA1344" i="8"/>
  <c r="CZ1344" i="8"/>
  <c r="CY1344" i="8"/>
  <c r="CX1344" i="8"/>
  <c r="CV1344" i="8"/>
  <c r="CW1344" i="8" s="1"/>
  <c r="CU1344" i="8"/>
  <c r="CT1344" i="8"/>
  <c r="CS1344" i="8"/>
  <c r="CR1344" i="8"/>
  <c r="CQ1344" i="8"/>
  <c r="CP1344" i="8"/>
  <c r="CO1344" i="8"/>
  <c r="CN1344" i="8"/>
  <c r="CL1344" i="8"/>
  <c r="CM1344" i="8" s="1"/>
  <c r="CG1344" i="8"/>
  <c r="CF1344" i="8"/>
  <c r="CE1344" i="8"/>
  <c r="CD1344" i="8"/>
  <c r="CC1344" i="8"/>
  <c r="CB1344" i="8"/>
  <c r="CA1344" i="8"/>
  <c r="BZ1344" i="8"/>
  <c r="BY1344" i="8"/>
  <c r="BW1344" i="8"/>
  <c r="BX1344" i="8" s="1"/>
  <c r="BV1344" i="8"/>
  <c r="BU1344" i="8"/>
  <c r="BT1344" i="8"/>
  <c r="BS1344" i="8"/>
  <c r="BR1344" i="8"/>
  <c r="BQ1344" i="8"/>
  <c r="BP1344" i="8"/>
  <c r="BO1344" i="8"/>
  <c r="BN1344" i="8"/>
  <c r="BM1344" i="8"/>
  <c r="BL1344" i="8"/>
  <c r="BJ1344" i="8"/>
  <c r="BK1344" i="8" s="1"/>
  <c r="J1344" i="8"/>
  <c r="I1344" i="8"/>
  <c r="H1344" i="8"/>
  <c r="G1344" i="8"/>
  <c r="F1344" i="8"/>
  <c r="A1344" i="8"/>
  <c r="DP1343" i="8"/>
  <c r="DO1343" i="8"/>
  <c r="DN1343" i="8"/>
  <c r="DM1343" i="8"/>
  <c r="DK1343" i="8"/>
  <c r="DL1343" i="8" s="1"/>
  <c r="DJ1343" i="8"/>
  <c r="DI1343" i="8"/>
  <c r="DH1343" i="8"/>
  <c r="DG1343" i="8"/>
  <c r="DE1343" i="8"/>
  <c r="DF1343" i="8" s="1"/>
  <c r="DD1343" i="8"/>
  <c r="DC1343" i="8"/>
  <c r="DB1343" i="8"/>
  <c r="DA1343" i="8"/>
  <c r="CZ1343" i="8"/>
  <c r="CY1343" i="8"/>
  <c r="CX1343" i="8"/>
  <c r="CV1343" i="8"/>
  <c r="CW1343" i="8" s="1"/>
  <c r="CU1343" i="8"/>
  <c r="CT1343" i="8"/>
  <c r="CS1343" i="8"/>
  <c r="CR1343" i="8"/>
  <c r="CQ1343" i="8"/>
  <c r="CP1343" i="8"/>
  <c r="CO1343" i="8"/>
  <c r="CN1343" i="8"/>
  <c r="CL1343" i="8"/>
  <c r="CM1343" i="8" s="1"/>
  <c r="CG1343" i="8"/>
  <c r="CF1343" i="8"/>
  <c r="CE1343" i="8"/>
  <c r="CD1343" i="8"/>
  <c r="CC1343" i="8"/>
  <c r="CB1343" i="8"/>
  <c r="CA1343" i="8"/>
  <c r="BZ1343" i="8"/>
  <c r="BY1343" i="8"/>
  <c r="BW1343" i="8"/>
  <c r="BX1343" i="8" s="1"/>
  <c r="BV1343" i="8"/>
  <c r="BU1343" i="8"/>
  <c r="BT1343" i="8"/>
  <c r="BS1343" i="8"/>
  <c r="BR1343" i="8"/>
  <c r="BQ1343" i="8"/>
  <c r="BP1343" i="8"/>
  <c r="BO1343" i="8"/>
  <c r="BN1343" i="8"/>
  <c r="BM1343" i="8"/>
  <c r="BL1343" i="8"/>
  <c r="BJ1343" i="8"/>
  <c r="BK1343" i="8" s="1"/>
  <c r="J1343" i="8"/>
  <c r="I1343" i="8"/>
  <c r="H1343" i="8"/>
  <c r="G1343" i="8"/>
  <c r="F1343" i="8"/>
  <c r="A1343" i="8"/>
  <c r="DP1342" i="8"/>
  <c r="DO1342" i="8"/>
  <c r="DN1342" i="8"/>
  <c r="DM1342" i="8"/>
  <c r="DK1342" i="8"/>
  <c r="DL1342" i="8" s="1"/>
  <c r="DJ1342" i="8"/>
  <c r="DI1342" i="8"/>
  <c r="DH1342" i="8"/>
  <c r="DG1342" i="8"/>
  <c r="DE1342" i="8"/>
  <c r="DF1342" i="8" s="1"/>
  <c r="DD1342" i="8"/>
  <c r="DC1342" i="8"/>
  <c r="DB1342" i="8"/>
  <c r="DA1342" i="8"/>
  <c r="CZ1342" i="8"/>
  <c r="CY1342" i="8"/>
  <c r="CX1342" i="8"/>
  <c r="CV1342" i="8"/>
  <c r="CW1342" i="8" s="1"/>
  <c r="CU1342" i="8"/>
  <c r="CT1342" i="8"/>
  <c r="CS1342" i="8"/>
  <c r="CR1342" i="8"/>
  <c r="CQ1342" i="8"/>
  <c r="CP1342" i="8"/>
  <c r="CO1342" i="8"/>
  <c r="CN1342" i="8"/>
  <c r="CL1342" i="8"/>
  <c r="CM1342" i="8" s="1"/>
  <c r="CG1342" i="8"/>
  <c r="CF1342" i="8"/>
  <c r="CE1342" i="8"/>
  <c r="CD1342" i="8"/>
  <c r="CC1342" i="8"/>
  <c r="CB1342" i="8"/>
  <c r="CA1342" i="8"/>
  <c r="BZ1342" i="8"/>
  <c r="BY1342" i="8"/>
  <c r="BW1342" i="8"/>
  <c r="BX1342" i="8" s="1"/>
  <c r="BV1342" i="8"/>
  <c r="BU1342" i="8"/>
  <c r="BT1342" i="8"/>
  <c r="BS1342" i="8"/>
  <c r="BR1342" i="8"/>
  <c r="BQ1342" i="8"/>
  <c r="BP1342" i="8"/>
  <c r="BO1342" i="8"/>
  <c r="BN1342" i="8"/>
  <c r="BM1342" i="8"/>
  <c r="BL1342" i="8"/>
  <c r="BJ1342" i="8"/>
  <c r="BK1342" i="8" s="1"/>
  <c r="J1342" i="8"/>
  <c r="I1342" i="8"/>
  <c r="H1342" i="8"/>
  <c r="G1342" i="8"/>
  <c r="F1342" i="8"/>
  <c r="A1342" i="8"/>
  <c r="DP1341" i="8"/>
  <c r="DO1341" i="8"/>
  <c r="DN1341" i="8"/>
  <c r="DM1341" i="8"/>
  <c r="DK1341" i="8"/>
  <c r="DL1341" i="8" s="1"/>
  <c r="DJ1341" i="8"/>
  <c r="DI1341" i="8"/>
  <c r="DH1341" i="8"/>
  <c r="DG1341" i="8"/>
  <c r="DE1341" i="8"/>
  <c r="DF1341" i="8" s="1"/>
  <c r="DD1341" i="8"/>
  <c r="DC1341" i="8"/>
  <c r="DB1341" i="8"/>
  <c r="DA1341" i="8"/>
  <c r="CZ1341" i="8"/>
  <c r="CY1341" i="8"/>
  <c r="CX1341" i="8"/>
  <c r="CV1341" i="8"/>
  <c r="CW1341" i="8" s="1"/>
  <c r="CU1341" i="8"/>
  <c r="CT1341" i="8"/>
  <c r="CS1341" i="8"/>
  <c r="CR1341" i="8"/>
  <c r="CQ1341" i="8"/>
  <c r="CP1341" i="8"/>
  <c r="CO1341" i="8"/>
  <c r="CN1341" i="8"/>
  <c r="CL1341" i="8"/>
  <c r="CM1341" i="8" s="1"/>
  <c r="CG1341" i="8"/>
  <c r="CF1341" i="8"/>
  <c r="CE1341" i="8"/>
  <c r="CD1341" i="8"/>
  <c r="CC1341" i="8"/>
  <c r="CB1341" i="8"/>
  <c r="CA1341" i="8"/>
  <c r="BZ1341" i="8"/>
  <c r="BY1341" i="8"/>
  <c r="BW1341" i="8"/>
  <c r="BX1341" i="8" s="1"/>
  <c r="BV1341" i="8"/>
  <c r="BU1341" i="8"/>
  <c r="BT1341" i="8"/>
  <c r="BS1341" i="8"/>
  <c r="BR1341" i="8"/>
  <c r="BQ1341" i="8"/>
  <c r="BP1341" i="8"/>
  <c r="BO1341" i="8"/>
  <c r="BN1341" i="8"/>
  <c r="BM1341" i="8"/>
  <c r="BL1341" i="8"/>
  <c r="BJ1341" i="8"/>
  <c r="BK1341" i="8" s="1"/>
  <c r="J1341" i="8"/>
  <c r="I1341" i="8"/>
  <c r="H1341" i="8"/>
  <c r="G1341" i="8"/>
  <c r="F1341" i="8"/>
  <c r="A1341" i="8"/>
  <c r="DP1340" i="8"/>
  <c r="DO1340" i="8"/>
  <c r="DN1340" i="8"/>
  <c r="DM1340" i="8"/>
  <c r="DK1340" i="8"/>
  <c r="DL1340" i="8" s="1"/>
  <c r="DJ1340" i="8"/>
  <c r="DI1340" i="8"/>
  <c r="DH1340" i="8"/>
  <c r="DG1340" i="8"/>
  <c r="DE1340" i="8"/>
  <c r="DF1340" i="8" s="1"/>
  <c r="DD1340" i="8"/>
  <c r="DC1340" i="8"/>
  <c r="DB1340" i="8"/>
  <c r="DA1340" i="8"/>
  <c r="CZ1340" i="8"/>
  <c r="CY1340" i="8"/>
  <c r="CX1340" i="8"/>
  <c r="CV1340" i="8"/>
  <c r="CW1340" i="8" s="1"/>
  <c r="CU1340" i="8"/>
  <c r="CT1340" i="8"/>
  <c r="CS1340" i="8"/>
  <c r="CR1340" i="8"/>
  <c r="CQ1340" i="8"/>
  <c r="CP1340" i="8"/>
  <c r="CO1340" i="8"/>
  <c r="CN1340" i="8"/>
  <c r="CL1340" i="8"/>
  <c r="CM1340" i="8" s="1"/>
  <c r="CG1340" i="8"/>
  <c r="CF1340" i="8"/>
  <c r="CE1340" i="8"/>
  <c r="CD1340" i="8"/>
  <c r="CC1340" i="8"/>
  <c r="CB1340" i="8"/>
  <c r="CA1340" i="8"/>
  <c r="BZ1340" i="8"/>
  <c r="BY1340" i="8"/>
  <c r="BW1340" i="8"/>
  <c r="BX1340" i="8" s="1"/>
  <c r="BV1340" i="8"/>
  <c r="BU1340" i="8"/>
  <c r="BT1340" i="8"/>
  <c r="BS1340" i="8"/>
  <c r="BR1340" i="8"/>
  <c r="BQ1340" i="8"/>
  <c r="BP1340" i="8"/>
  <c r="BO1340" i="8"/>
  <c r="BN1340" i="8"/>
  <c r="BM1340" i="8"/>
  <c r="BL1340" i="8"/>
  <c r="BJ1340" i="8"/>
  <c r="BK1340" i="8" s="1"/>
  <c r="J1340" i="8"/>
  <c r="I1340" i="8"/>
  <c r="H1340" i="8"/>
  <c r="G1340" i="8"/>
  <c r="F1340" i="8"/>
  <c r="A1340" i="8"/>
  <c r="DP1339" i="8"/>
  <c r="DO1339" i="8"/>
  <c r="DN1339" i="8"/>
  <c r="DM1339" i="8"/>
  <c r="DK1339" i="8"/>
  <c r="DL1339" i="8" s="1"/>
  <c r="DJ1339" i="8"/>
  <c r="DI1339" i="8"/>
  <c r="DH1339" i="8"/>
  <c r="DG1339" i="8"/>
  <c r="DE1339" i="8"/>
  <c r="DF1339" i="8" s="1"/>
  <c r="DD1339" i="8"/>
  <c r="DC1339" i="8"/>
  <c r="DB1339" i="8"/>
  <c r="DA1339" i="8"/>
  <c r="CZ1339" i="8"/>
  <c r="CY1339" i="8"/>
  <c r="CX1339" i="8"/>
  <c r="CV1339" i="8"/>
  <c r="CW1339" i="8" s="1"/>
  <c r="CU1339" i="8"/>
  <c r="CT1339" i="8"/>
  <c r="CS1339" i="8"/>
  <c r="CR1339" i="8"/>
  <c r="CQ1339" i="8"/>
  <c r="CP1339" i="8"/>
  <c r="CO1339" i="8"/>
  <c r="CN1339" i="8"/>
  <c r="CL1339" i="8"/>
  <c r="CM1339" i="8" s="1"/>
  <c r="CG1339" i="8"/>
  <c r="CF1339" i="8"/>
  <c r="CE1339" i="8"/>
  <c r="CD1339" i="8"/>
  <c r="CC1339" i="8"/>
  <c r="CB1339" i="8"/>
  <c r="CA1339" i="8"/>
  <c r="BZ1339" i="8"/>
  <c r="BY1339" i="8"/>
  <c r="BW1339" i="8"/>
  <c r="BX1339" i="8" s="1"/>
  <c r="BV1339" i="8"/>
  <c r="BU1339" i="8"/>
  <c r="BT1339" i="8"/>
  <c r="BS1339" i="8"/>
  <c r="BR1339" i="8"/>
  <c r="BQ1339" i="8"/>
  <c r="BP1339" i="8"/>
  <c r="BO1339" i="8"/>
  <c r="BN1339" i="8"/>
  <c r="BM1339" i="8"/>
  <c r="BL1339" i="8"/>
  <c r="BJ1339" i="8"/>
  <c r="BK1339" i="8" s="1"/>
  <c r="J1339" i="8"/>
  <c r="I1339" i="8"/>
  <c r="H1339" i="8"/>
  <c r="G1339" i="8"/>
  <c r="F1339" i="8"/>
  <c r="A1339" i="8"/>
  <c r="DP1338" i="8"/>
  <c r="DO1338" i="8"/>
  <c r="DN1338" i="8"/>
  <c r="DM1338" i="8"/>
  <c r="DK1338" i="8"/>
  <c r="DL1338" i="8" s="1"/>
  <c r="DJ1338" i="8"/>
  <c r="DI1338" i="8"/>
  <c r="DH1338" i="8"/>
  <c r="DG1338" i="8"/>
  <c r="DE1338" i="8"/>
  <c r="DF1338" i="8" s="1"/>
  <c r="DD1338" i="8"/>
  <c r="DC1338" i="8"/>
  <c r="DB1338" i="8"/>
  <c r="DA1338" i="8"/>
  <c r="CZ1338" i="8"/>
  <c r="CY1338" i="8"/>
  <c r="CX1338" i="8"/>
  <c r="CV1338" i="8"/>
  <c r="CW1338" i="8" s="1"/>
  <c r="CU1338" i="8"/>
  <c r="CT1338" i="8"/>
  <c r="CS1338" i="8"/>
  <c r="CR1338" i="8"/>
  <c r="CQ1338" i="8"/>
  <c r="CP1338" i="8"/>
  <c r="CO1338" i="8"/>
  <c r="CN1338" i="8"/>
  <c r="CL1338" i="8"/>
  <c r="CM1338" i="8" s="1"/>
  <c r="CG1338" i="8"/>
  <c r="CF1338" i="8"/>
  <c r="CE1338" i="8"/>
  <c r="CD1338" i="8"/>
  <c r="CC1338" i="8"/>
  <c r="CB1338" i="8"/>
  <c r="CA1338" i="8"/>
  <c r="BZ1338" i="8"/>
  <c r="BY1338" i="8"/>
  <c r="BW1338" i="8"/>
  <c r="BX1338" i="8" s="1"/>
  <c r="BV1338" i="8"/>
  <c r="BU1338" i="8"/>
  <c r="BT1338" i="8"/>
  <c r="BS1338" i="8"/>
  <c r="BR1338" i="8"/>
  <c r="BQ1338" i="8"/>
  <c r="BP1338" i="8"/>
  <c r="BO1338" i="8"/>
  <c r="BN1338" i="8"/>
  <c r="BM1338" i="8"/>
  <c r="BL1338" i="8"/>
  <c r="BJ1338" i="8"/>
  <c r="BK1338" i="8" s="1"/>
  <c r="J1338" i="8"/>
  <c r="I1338" i="8"/>
  <c r="H1338" i="8"/>
  <c r="G1338" i="8"/>
  <c r="F1338" i="8"/>
  <c r="A1338" i="8"/>
  <c r="DP1337" i="8"/>
  <c r="DO1337" i="8"/>
  <c r="DN1337" i="8"/>
  <c r="DM1337" i="8"/>
  <c r="DK1337" i="8"/>
  <c r="DL1337" i="8" s="1"/>
  <c r="DJ1337" i="8"/>
  <c r="DI1337" i="8"/>
  <c r="DH1337" i="8"/>
  <c r="DG1337" i="8"/>
  <c r="DE1337" i="8"/>
  <c r="DF1337" i="8" s="1"/>
  <c r="DD1337" i="8"/>
  <c r="DC1337" i="8"/>
  <c r="DB1337" i="8"/>
  <c r="DA1337" i="8"/>
  <c r="CZ1337" i="8"/>
  <c r="CY1337" i="8"/>
  <c r="CX1337" i="8"/>
  <c r="CV1337" i="8"/>
  <c r="CW1337" i="8" s="1"/>
  <c r="CU1337" i="8"/>
  <c r="CT1337" i="8"/>
  <c r="CS1337" i="8"/>
  <c r="CR1337" i="8"/>
  <c r="CQ1337" i="8"/>
  <c r="CP1337" i="8"/>
  <c r="CO1337" i="8"/>
  <c r="CN1337" i="8"/>
  <c r="CL1337" i="8"/>
  <c r="CM1337" i="8" s="1"/>
  <c r="CG1337" i="8"/>
  <c r="CF1337" i="8"/>
  <c r="CE1337" i="8"/>
  <c r="CD1337" i="8"/>
  <c r="CC1337" i="8"/>
  <c r="CB1337" i="8"/>
  <c r="CA1337" i="8"/>
  <c r="BZ1337" i="8"/>
  <c r="BY1337" i="8"/>
  <c r="BW1337" i="8"/>
  <c r="BX1337" i="8" s="1"/>
  <c r="BV1337" i="8"/>
  <c r="BU1337" i="8"/>
  <c r="BT1337" i="8"/>
  <c r="BS1337" i="8"/>
  <c r="BR1337" i="8"/>
  <c r="BQ1337" i="8"/>
  <c r="BP1337" i="8"/>
  <c r="BO1337" i="8"/>
  <c r="BN1337" i="8"/>
  <c r="BM1337" i="8"/>
  <c r="BL1337" i="8"/>
  <c r="BJ1337" i="8"/>
  <c r="BK1337" i="8" s="1"/>
  <c r="J1337" i="8"/>
  <c r="I1337" i="8"/>
  <c r="H1337" i="8"/>
  <c r="G1337" i="8"/>
  <c r="F1337" i="8"/>
  <c r="A1337" i="8"/>
  <c r="DP1336" i="8"/>
  <c r="DO1336" i="8"/>
  <c r="DN1336" i="8"/>
  <c r="DM1336" i="8"/>
  <c r="DK1336" i="8"/>
  <c r="DL1336" i="8" s="1"/>
  <c r="DJ1336" i="8"/>
  <c r="DI1336" i="8"/>
  <c r="DH1336" i="8"/>
  <c r="DG1336" i="8"/>
  <c r="DE1336" i="8"/>
  <c r="DF1336" i="8" s="1"/>
  <c r="DD1336" i="8"/>
  <c r="DC1336" i="8"/>
  <c r="DB1336" i="8"/>
  <c r="DA1336" i="8"/>
  <c r="CZ1336" i="8"/>
  <c r="CY1336" i="8"/>
  <c r="CX1336" i="8"/>
  <c r="CV1336" i="8"/>
  <c r="CW1336" i="8" s="1"/>
  <c r="CU1336" i="8"/>
  <c r="CT1336" i="8"/>
  <c r="CS1336" i="8"/>
  <c r="CR1336" i="8"/>
  <c r="CQ1336" i="8"/>
  <c r="CP1336" i="8"/>
  <c r="CO1336" i="8"/>
  <c r="CN1336" i="8"/>
  <c r="CL1336" i="8"/>
  <c r="CM1336" i="8" s="1"/>
  <c r="CG1336" i="8"/>
  <c r="CF1336" i="8"/>
  <c r="CE1336" i="8"/>
  <c r="CD1336" i="8"/>
  <c r="CC1336" i="8"/>
  <c r="CB1336" i="8"/>
  <c r="CA1336" i="8"/>
  <c r="BZ1336" i="8"/>
  <c r="BY1336" i="8"/>
  <c r="BW1336" i="8"/>
  <c r="BX1336" i="8" s="1"/>
  <c r="BV1336" i="8"/>
  <c r="BU1336" i="8"/>
  <c r="BT1336" i="8"/>
  <c r="BS1336" i="8"/>
  <c r="BR1336" i="8"/>
  <c r="BQ1336" i="8"/>
  <c r="BP1336" i="8"/>
  <c r="BO1336" i="8"/>
  <c r="BN1336" i="8"/>
  <c r="BM1336" i="8"/>
  <c r="BL1336" i="8"/>
  <c r="BJ1336" i="8"/>
  <c r="BK1336" i="8" s="1"/>
  <c r="J1336" i="8"/>
  <c r="I1336" i="8"/>
  <c r="H1336" i="8"/>
  <c r="G1336" i="8"/>
  <c r="F1336" i="8"/>
  <c r="A1336" i="8"/>
  <c r="DP1335" i="8"/>
  <c r="DO1335" i="8"/>
  <c r="DN1335" i="8"/>
  <c r="DM1335" i="8"/>
  <c r="DK1335" i="8"/>
  <c r="DL1335" i="8" s="1"/>
  <c r="DJ1335" i="8"/>
  <c r="DI1335" i="8"/>
  <c r="DH1335" i="8"/>
  <c r="DG1335" i="8"/>
  <c r="DE1335" i="8"/>
  <c r="DF1335" i="8" s="1"/>
  <c r="DD1335" i="8"/>
  <c r="DC1335" i="8"/>
  <c r="DB1335" i="8"/>
  <c r="DA1335" i="8"/>
  <c r="CZ1335" i="8"/>
  <c r="CY1335" i="8"/>
  <c r="CX1335" i="8"/>
  <c r="CV1335" i="8"/>
  <c r="CW1335" i="8" s="1"/>
  <c r="CU1335" i="8"/>
  <c r="CT1335" i="8"/>
  <c r="CS1335" i="8"/>
  <c r="CR1335" i="8"/>
  <c r="CQ1335" i="8"/>
  <c r="CP1335" i="8"/>
  <c r="CO1335" i="8"/>
  <c r="CN1335" i="8"/>
  <c r="CL1335" i="8"/>
  <c r="CM1335" i="8" s="1"/>
  <c r="CG1335" i="8"/>
  <c r="CF1335" i="8"/>
  <c r="CE1335" i="8"/>
  <c r="CD1335" i="8"/>
  <c r="CC1335" i="8"/>
  <c r="CB1335" i="8"/>
  <c r="CA1335" i="8"/>
  <c r="BZ1335" i="8"/>
  <c r="BY1335" i="8"/>
  <c r="BW1335" i="8"/>
  <c r="BX1335" i="8" s="1"/>
  <c r="BV1335" i="8"/>
  <c r="BU1335" i="8"/>
  <c r="BT1335" i="8"/>
  <c r="BS1335" i="8"/>
  <c r="BR1335" i="8"/>
  <c r="BQ1335" i="8"/>
  <c r="BP1335" i="8"/>
  <c r="BO1335" i="8"/>
  <c r="BN1335" i="8"/>
  <c r="BM1335" i="8"/>
  <c r="BL1335" i="8"/>
  <c r="BJ1335" i="8"/>
  <c r="BK1335" i="8" s="1"/>
  <c r="J1335" i="8"/>
  <c r="I1335" i="8"/>
  <c r="H1335" i="8"/>
  <c r="G1335" i="8"/>
  <c r="F1335" i="8"/>
  <c r="A1335" i="8"/>
  <c r="DP1334" i="8"/>
  <c r="DO1334" i="8"/>
  <c r="DN1334" i="8"/>
  <c r="DM1334" i="8"/>
  <c r="DK1334" i="8"/>
  <c r="DL1334" i="8" s="1"/>
  <c r="DJ1334" i="8"/>
  <c r="DI1334" i="8"/>
  <c r="DH1334" i="8"/>
  <c r="DG1334" i="8"/>
  <c r="DE1334" i="8"/>
  <c r="DF1334" i="8" s="1"/>
  <c r="DD1334" i="8"/>
  <c r="DC1334" i="8"/>
  <c r="DB1334" i="8"/>
  <c r="DA1334" i="8"/>
  <c r="CZ1334" i="8"/>
  <c r="CY1334" i="8"/>
  <c r="CX1334" i="8"/>
  <c r="CV1334" i="8"/>
  <c r="CW1334" i="8" s="1"/>
  <c r="CU1334" i="8"/>
  <c r="CT1334" i="8"/>
  <c r="CS1334" i="8"/>
  <c r="CR1334" i="8"/>
  <c r="CQ1334" i="8"/>
  <c r="CP1334" i="8"/>
  <c r="CO1334" i="8"/>
  <c r="CN1334" i="8"/>
  <c r="CL1334" i="8"/>
  <c r="CM1334" i="8" s="1"/>
  <c r="CG1334" i="8"/>
  <c r="CF1334" i="8"/>
  <c r="CE1334" i="8"/>
  <c r="CD1334" i="8"/>
  <c r="CC1334" i="8"/>
  <c r="CB1334" i="8"/>
  <c r="CA1334" i="8"/>
  <c r="BZ1334" i="8"/>
  <c r="BY1334" i="8"/>
  <c r="BW1334" i="8"/>
  <c r="BX1334" i="8" s="1"/>
  <c r="BV1334" i="8"/>
  <c r="BU1334" i="8"/>
  <c r="BT1334" i="8"/>
  <c r="BS1334" i="8"/>
  <c r="BR1334" i="8"/>
  <c r="BQ1334" i="8"/>
  <c r="BP1334" i="8"/>
  <c r="BO1334" i="8"/>
  <c r="BN1334" i="8"/>
  <c r="BM1334" i="8"/>
  <c r="BL1334" i="8"/>
  <c r="BJ1334" i="8"/>
  <c r="BK1334" i="8" s="1"/>
  <c r="J1334" i="8"/>
  <c r="I1334" i="8"/>
  <c r="H1334" i="8"/>
  <c r="G1334" i="8"/>
  <c r="F1334" i="8"/>
  <c r="A1334" i="8"/>
  <c r="DP1333" i="8"/>
  <c r="DO1333" i="8"/>
  <c r="DN1333" i="8"/>
  <c r="DM1333" i="8"/>
  <c r="DK1333" i="8"/>
  <c r="DL1333" i="8" s="1"/>
  <c r="DJ1333" i="8"/>
  <c r="DI1333" i="8"/>
  <c r="DH1333" i="8"/>
  <c r="DG1333" i="8"/>
  <c r="DE1333" i="8"/>
  <c r="DF1333" i="8" s="1"/>
  <c r="DD1333" i="8"/>
  <c r="DC1333" i="8"/>
  <c r="DB1333" i="8"/>
  <c r="DA1333" i="8"/>
  <c r="CZ1333" i="8"/>
  <c r="CY1333" i="8"/>
  <c r="CX1333" i="8"/>
  <c r="CV1333" i="8"/>
  <c r="CW1333" i="8" s="1"/>
  <c r="CU1333" i="8"/>
  <c r="CT1333" i="8"/>
  <c r="CS1333" i="8"/>
  <c r="CR1333" i="8"/>
  <c r="CQ1333" i="8"/>
  <c r="CP1333" i="8"/>
  <c r="CO1333" i="8"/>
  <c r="CN1333" i="8"/>
  <c r="CL1333" i="8"/>
  <c r="CM1333" i="8" s="1"/>
  <c r="CG1333" i="8"/>
  <c r="CF1333" i="8"/>
  <c r="CE1333" i="8"/>
  <c r="CD1333" i="8"/>
  <c r="CC1333" i="8"/>
  <c r="CB1333" i="8"/>
  <c r="CA1333" i="8"/>
  <c r="BZ1333" i="8"/>
  <c r="BY1333" i="8"/>
  <c r="BW1333" i="8"/>
  <c r="BX1333" i="8" s="1"/>
  <c r="BV1333" i="8"/>
  <c r="BU1333" i="8"/>
  <c r="BT1333" i="8"/>
  <c r="BS1333" i="8"/>
  <c r="BR1333" i="8"/>
  <c r="BQ1333" i="8"/>
  <c r="BP1333" i="8"/>
  <c r="BO1333" i="8"/>
  <c r="BN1333" i="8"/>
  <c r="BM1333" i="8"/>
  <c r="BL1333" i="8"/>
  <c r="BJ1333" i="8"/>
  <c r="BK1333" i="8" s="1"/>
  <c r="J1333" i="8"/>
  <c r="I1333" i="8"/>
  <c r="H1333" i="8"/>
  <c r="G1333" i="8"/>
  <c r="F1333" i="8"/>
  <c r="A1333" i="8"/>
  <c r="DP1332" i="8"/>
  <c r="DO1332" i="8"/>
  <c r="DN1332" i="8"/>
  <c r="DM1332" i="8"/>
  <c r="DK1332" i="8"/>
  <c r="DL1332" i="8" s="1"/>
  <c r="DJ1332" i="8"/>
  <c r="DI1332" i="8"/>
  <c r="DH1332" i="8"/>
  <c r="DG1332" i="8"/>
  <c r="DE1332" i="8"/>
  <c r="DF1332" i="8" s="1"/>
  <c r="DD1332" i="8"/>
  <c r="DC1332" i="8"/>
  <c r="DB1332" i="8"/>
  <c r="DA1332" i="8"/>
  <c r="CZ1332" i="8"/>
  <c r="CY1332" i="8"/>
  <c r="CX1332" i="8"/>
  <c r="CV1332" i="8"/>
  <c r="CW1332" i="8" s="1"/>
  <c r="CU1332" i="8"/>
  <c r="CT1332" i="8"/>
  <c r="CS1332" i="8"/>
  <c r="CR1332" i="8"/>
  <c r="CQ1332" i="8"/>
  <c r="CP1332" i="8"/>
  <c r="CO1332" i="8"/>
  <c r="CN1332" i="8"/>
  <c r="CL1332" i="8"/>
  <c r="CM1332" i="8" s="1"/>
  <c r="CG1332" i="8"/>
  <c r="CF1332" i="8"/>
  <c r="CE1332" i="8"/>
  <c r="CD1332" i="8"/>
  <c r="CC1332" i="8"/>
  <c r="CB1332" i="8"/>
  <c r="CA1332" i="8"/>
  <c r="BZ1332" i="8"/>
  <c r="BY1332" i="8"/>
  <c r="BW1332" i="8"/>
  <c r="BX1332" i="8" s="1"/>
  <c r="BV1332" i="8"/>
  <c r="BU1332" i="8"/>
  <c r="BT1332" i="8"/>
  <c r="BS1332" i="8"/>
  <c r="BR1332" i="8"/>
  <c r="BQ1332" i="8"/>
  <c r="BP1332" i="8"/>
  <c r="BO1332" i="8"/>
  <c r="BN1332" i="8"/>
  <c r="BM1332" i="8"/>
  <c r="BL1332" i="8"/>
  <c r="BJ1332" i="8"/>
  <c r="BK1332" i="8" s="1"/>
  <c r="J1332" i="8"/>
  <c r="I1332" i="8"/>
  <c r="H1332" i="8"/>
  <c r="G1332" i="8"/>
  <c r="F1332" i="8"/>
  <c r="A1332" i="8"/>
  <c r="DP1331" i="8"/>
  <c r="DO1331" i="8"/>
  <c r="DN1331" i="8"/>
  <c r="DM1331" i="8"/>
  <c r="DK1331" i="8"/>
  <c r="DL1331" i="8" s="1"/>
  <c r="DJ1331" i="8"/>
  <c r="DI1331" i="8"/>
  <c r="DH1331" i="8"/>
  <c r="DG1331" i="8"/>
  <c r="DE1331" i="8"/>
  <c r="DF1331" i="8" s="1"/>
  <c r="DD1331" i="8"/>
  <c r="DC1331" i="8"/>
  <c r="DB1331" i="8"/>
  <c r="DA1331" i="8"/>
  <c r="CZ1331" i="8"/>
  <c r="CY1331" i="8"/>
  <c r="CX1331" i="8"/>
  <c r="CV1331" i="8"/>
  <c r="CW1331" i="8" s="1"/>
  <c r="CU1331" i="8"/>
  <c r="CT1331" i="8"/>
  <c r="CS1331" i="8"/>
  <c r="CR1331" i="8"/>
  <c r="CQ1331" i="8"/>
  <c r="CP1331" i="8"/>
  <c r="CO1331" i="8"/>
  <c r="CN1331" i="8"/>
  <c r="CL1331" i="8"/>
  <c r="CM1331" i="8" s="1"/>
  <c r="CG1331" i="8"/>
  <c r="CF1331" i="8"/>
  <c r="CE1331" i="8"/>
  <c r="CD1331" i="8"/>
  <c r="CC1331" i="8"/>
  <c r="CB1331" i="8"/>
  <c r="CA1331" i="8"/>
  <c r="BZ1331" i="8"/>
  <c r="BY1331" i="8"/>
  <c r="BW1331" i="8"/>
  <c r="BX1331" i="8" s="1"/>
  <c r="BV1331" i="8"/>
  <c r="BU1331" i="8"/>
  <c r="BT1331" i="8"/>
  <c r="BS1331" i="8"/>
  <c r="BR1331" i="8"/>
  <c r="BQ1331" i="8"/>
  <c r="BP1331" i="8"/>
  <c r="BO1331" i="8"/>
  <c r="BN1331" i="8"/>
  <c r="BM1331" i="8"/>
  <c r="BL1331" i="8"/>
  <c r="BJ1331" i="8"/>
  <c r="BK1331" i="8" s="1"/>
  <c r="J1331" i="8"/>
  <c r="I1331" i="8"/>
  <c r="H1331" i="8"/>
  <c r="G1331" i="8"/>
  <c r="F1331" i="8"/>
  <c r="A1331" i="8"/>
  <c r="DP1330" i="8"/>
  <c r="DO1330" i="8"/>
  <c r="DN1330" i="8"/>
  <c r="DM1330" i="8"/>
  <c r="DK1330" i="8"/>
  <c r="DL1330" i="8" s="1"/>
  <c r="DJ1330" i="8"/>
  <c r="DI1330" i="8"/>
  <c r="DH1330" i="8"/>
  <c r="DG1330" i="8"/>
  <c r="DE1330" i="8"/>
  <c r="DF1330" i="8" s="1"/>
  <c r="DD1330" i="8"/>
  <c r="DC1330" i="8"/>
  <c r="DB1330" i="8"/>
  <c r="DA1330" i="8"/>
  <c r="CZ1330" i="8"/>
  <c r="CY1330" i="8"/>
  <c r="CX1330" i="8"/>
  <c r="CV1330" i="8"/>
  <c r="CW1330" i="8" s="1"/>
  <c r="CU1330" i="8"/>
  <c r="CT1330" i="8"/>
  <c r="CS1330" i="8"/>
  <c r="CR1330" i="8"/>
  <c r="CQ1330" i="8"/>
  <c r="CP1330" i="8"/>
  <c r="CO1330" i="8"/>
  <c r="CN1330" i="8"/>
  <c r="CL1330" i="8"/>
  <c r="CM1330" i="8" s="1"/>
  <c r="CG1330" i="8"/>
  <c r="CF1330" i="8"/>
  <c r="CE1330" i="8"/>
  <c r="CD1330" i="8"/>
  <c r="CC1330" i="8"/>
  <c r="CB1330" i="8"/>
  <c r="CA1330" i="8"/>
  <c r="BZ1330" i="8"/>
  <c r="BY1330" i="8"/>
  <c r="BW1330" i="8"/>
  <c r="BX1330" i="8" s="1"/>
  <c r="BV1330" i="8"/>
  <c r="BU1330" i="8"/>
  <c r="BT1330" i="8"/>
  <c r="BS1330" i="8"/>
  <c r="BR1330" i="8"/>
  <c r="BQ1330" i="8"/>
  <c r="BP1330" i="8"/>
  <c r="BO1330" i="8"/>
  <c r="BN1330" i="8"/>
  <c r="BM1330" i="8"/>
  <c r="BL1330" i="8"/>
  <c r="BJ1330" i="8"/>
  <c r="BK1330" i="8" s="1"/>
  <c r="J1330" i="8"/>
  <c r="I1330" i="8"/>
  <c r="H1330" i="8"/>
  <c r="G1330" i="8"/>
  <c r="F1330" i="8"/>
  <c r="A1330" i="8"/>
  <c r="DP1329" i="8"/>
  <c r="DO1329" i="8"/>
  <c r="DN1329" i="8"/>
  <c r="DM1329" i="8"/>
  <c r="DK1329" i="8"/>
  <c r="DL1329" i="8" s="1"/>
  <c r="DJ1329" i="8"/>
  <c r="DI1329" i="8"/>
  <c r="DH1329" i="8"/>
  <c r="DG1329" i="8"/>
  <c r="DE1329" i="8"/>
  <c r="DF1329" i="8" s="1"/>
  <c r="DD1329" i="8"/>
  <c r="DC1329" i="8"/>
  <c r="DB1329" i="8"/>
  <c r="DA1329" i="8"/>
  <c r="CZ1329" i="8"/>
  <c r="CY1329" i="8"/>
  <c r="CX1329" i="8"/>
  <c r="CV1329" i="8"/>
  <c r="CW1329" i="8" s="1"/>
  <c r="CU1329" i="8"/>
  <c r="CT1329" i="8"/>
  <c r="CS1329" i="8"/>
  <c r="CR1329" i="8"/>
  <c r="CQ1329" i="8"/>
  <c r="CP1329" i="8"/>
  <c r="CO1329" i="8"/>
  <c r="CN1329" i="8"/>
  <c r="CL1329" i="8"/>
  <c r="CM1329" i="8" s="1"/>
  <c r="CG1329" i="8"/>
  <c r="CF1329" i="8"/>
  <c r="CE1329" i="8"/>
  <c r="CD1329" i="8"/>
  <c r="CC1329" i="8"/>
  <c r="CB1329" i="8"/>
  <c r="CA1329" i="8"/>
  <c r="BZ1329" i="8"/>
  <c r="BY1329" i="8"/>
  <c r="BW1329" i="8"/>
  <c r="BX1329" i="8" s="1"/>
  <c r="BV1329" i="8"/>
  <c r="BU1329" i="8"/>
  <c r="BT1329" i="8"/>
  <c r="BS1329" i="8"/>
  <c r="BR1329" i="8"/>
  <c r="BQ1329" i="8"/>
  <c r="BP1329" i="8"/>
  <c r="BO1329" i="8"/>
  <c r="BN1329" i="8"/>
  <c r="BM1329" i="8"/>
  <c r="BL1329" i="8"/>
  <c r="BJ1329" i="8"/>
  <c r="BK1329" i="8" s="1"/>
  <c r="J1329" i="8"/>
  <c r="I1329" i="8"/>
  <c r="H1329" i="8"/>
  <c r="G1329" i="8"/>
  <c r="F1329" i="8"/>
  <c r="A1329" i="8"/>
  <c r="DP1328" i="8"/>
  <c r="DO1328" i="8"/>
  <c r="DN1328" i="8"/>
  <c r="DM1328" i="8"/>
  <c r="DK1328" i="8"/>
  <c r="DL1328" i="8" s="1"/>
  <c r="DJ1328" i="8"/>
  <c r="DI1328" i="8"/>
  <c r="DH1328" i="8"/>
  <c r="DG1328" i="8"/>
  <c r="DE1328" i="8"/>
  <c r="DF1328" i="8" s="1"/>
  <c r="DD1328" i="8"/>
  <c r="DC1328" i="8"/>
  <c r="DB1328" i="8"/>
  <c r="DA1328" i="8"/>
  <c r="CZ1328" i="8"/>
  <c r="CY1328" i="8"/>
  <c r="CX1328" i="8"/>
  <c r="CV1328" i="8"/>
  <c r="CW1328" i="8" s="1"/>
  <c r="CU1328" i="8"/>
  <c r="CT1328" i="8"/>
  <c r="CS1328" i="8"/>
  <c r="CR1328" i="8"/>
  <c r="CQ1328" i="8"/>
  <c r="CP1328" i="8"/>
  <c r="CO1328" i="8"/>
  <c r="CN1328" i="8"/>
  <c r="CL1328" i="8"/>
  <c r="CM1328" i="8" s="1"/>
  <c r="CG1328" i="8"/>
  <c r="CF1328" i="8"/>
  <c r="CE1328" i="8"/>
  <c r="CD1328" i="8"/>
  <c r="CC1328" i="8"/>
  <c r="CB1328" i="8"/>
  <c r="CA1328" i="8"/>
  <c r="BZ1328" i="8"/>
  <c r="BY1328" i="8"/>
  <c r="BW1328" i="8"/>
  <c r="BX1328" i="8" s="1"/>
  <c r="BV1328" i="8"/>
  <c r="BU1328" i="8"/>
  <c r="BT1328" i="8"/>
  <c r="BS1328" i="8"/>
  <c r="BR1328" i="8"/>
  <c r="BQ1328" i="8"/>
  <c r="BP1328" i="8"/>
  <c r="BO1328" i="8"/>
  <c r="BN1328" i="8"/>
  <c r="BM1328" i="8"/>
  <c r="BL1328" i="8"/>
  <c r="BJ1328" i="8"/>
  <c r="BK1328" i="8" s="1"/>
  <c r="J1328" i="8"/>
  <c r="I1328" i="8"/>
  <c r="H1328" i="8"/>
  <c r="G1328" i="8"/>
  <c r="F1328" i="8"/>
  <c r="A1328" i="8"/>
  <c r="DP1327" i="8"/>
  <c r="DO1327" i="8"/>
  <c r="DN1327" i="8"/>
  <c r="DM1327" i="8"/>
  <c r="DK1327" i="8"/>
  <c r="DL1327" i="8" s="1"/>
  <c r="DJ1327" i="8"/>
  <c r="DI1327" i="8"/>
  <c r="DH1327" i="8"/>
  <c r="DG1327" i="8"/>
  <c r="DE1327" i="8"/>
  <c r="DF1327" i="8" s="1"/>
  <c r="DD1327" i="8"/>
  <c r="DC1327" i="8"/>
  <c r="DB1327" i="8"/>
  <c r="DA1327" i="8"/>
  <c r="CZ1327" i="8"/>
  <c r="CY1327" i="8"/>
  <c r="CX1327" i="8"/>
  <c r="CV1327" i="8"/>
  <c r="CW1327" i="8" s="1"/>
  <c r="CU1327" i="8"/>
  <c r="CT1327" i="8"/>
  <c r="CS1327" i="8"/>
  <c r="CR1327" i="8"/>
  <c r="CQ1327" i="8"/>
  <c r="CP1327" i="8"/>
  <c r="CO1327" i="8"/>
  <c r="CN1327" i="8"/>
  <c r="CL1327" i="8"/>
  <c r="CM1327" i="8" s="1"/>
  <c r="CG1327" i="8"/>
  <c r="CF1327" i="8"/>
  <c r="CE1327" i="8"/>
  <c r="CD1327" i="8"/>
  <c r="CC1327" i="8"/>
  <c r="CB1327" i="8"/>
  <c r="CA1327" i="8"/>
  <c r="BZ1327" i="8"/>
  <c r="BY1327" i="8"/>
  <c r="BW1327" i="8"/>
  <c r="BX1327" i="8" s="1"/>
  <c r="BV1327" i="8"/>
  <c r="BU1327" i="8"/>
  <c r="BT1327" i="8"/>
  <c r="BS1327" i="8"/>
  <c r="BR1327" i="8"/>
  <c r="BQ1327" i="8"/>
  <c r="BP1327" i="8"/>
  <c r="BO1327" i="8"/>
  <c r="BN1327" i="8"/>
  <c r="BM1327" i="8"/>
  <c r="BL1327" i="8"/>
  <c r="BJ1327" i="8"/>
  <c r="BK1327" i="8" s="1"/>
  <c r="J1327" i="8"/>
  <c r="I1327" i="8"/>
  <c r="H1327" i="8"/>
  <c r="G1327" i="8"/>
  <c r="F1327" i="8"/>
  <c r="A1327" i="8"/>
  <c r="DP1326" i="8"/>
  <c r="DO1326" i="8"/>
  <c r="DN1326" i="8"/>
  <c r="DM1326" i="8"/>
  <c r="DK1326" i="8"/>
  <c r="DL1326" i="8" s="1"/>
  <c r="DJ1326" i="8"/>
  <c r="DI1326" i="8"/>
  <c r="DH1326" i="8"/>
  <c r="DG1326" i="8"/>
  <c r="DE1326" i="8"/>
  <c r="DF1326" i="8" s="1"/>
  <c r="DD1326" i="8"/>
  <c r="DC1326" i="8"/>
  <c r="DB1326" i="8"/>
  <c r="DA1326" i="8"/>
  <c r="CZ1326" i="8"/>
  <c r="CY1326" i="8"/>
  <c r="CX1326" i="8"/>
  <c r="CV1326" i="8"/>
  <c r="CW1326" i="8" s="1"/>
  <c r="CU1326" i="8"/>
  <c r="CT1326" i="8"/>
  <c r="CS1326" i="8"/>
  <c r="CR1326" i="8"/>
  <c r="CQ1326" i="8"/>
  <c r="CP1326" i="8"/>
  <c r="CO1326" i="8"/>
  <c r="CN1326" i="8"/>
  <c r="CL1326" i="8"/>
  <c r="CM1326" i="8" s="1"/>
  <c r="CG1326" i="8"/>
  <c r="CF1326" i="8"/>
  <c r="CE1326" i="8"/>
  <c r="CD1326" i="8"/>
  <c r="CC1326" i="8"/>
  <c r="CB1326" i="8"/>
  <c r="CA1326" i="8"/>
  <c r="BZ1326" i="8"/>
  <c r="BY1326" i="8"/>
  <c r="BW1326" i="8"/>
  <c r="BX1326" i="8" s="1"/>
  <c r="BV1326" i="8"/>
  <c r="BU1326" i="8"/>
  <c r="BT1326" i="8"/>
  <c r="BS1326" i="8"/>
  <c r="BR1326" i="8"/>
  <c r="BQ1326" i="8"/>
  <c r="BP1326" i="8"/>
  <c r="BO1326" i="8"/>
  <c r="BN1326" i="8"/>
  <c r="BM1326" i="8"/>
  <c r="BL1326" i="8"/>
  <c r="BJ1326" i="8"/>
  <c r="BK1326" i="8" s="1"/>
  <c r="J1326" i="8"/>
  <c r="I1326" i="8"/>
  <c r="H1326" i="8"/>
  <c r="G1326" i="8"/>
  <c r="F1326" i="8"/>
  <c r="A1326" i="8"/>
  <c r="DP1325" i="8"/>
  <c r="DO1325" i="8"/>
  <c r="DN1325" i="8"/>
  <c r="DM1325" i="8"/>
  <c r="DK1325" i="8"/>
  <c r="DL1325" i="8" s="1"/>
  <c r="DJ1325" i="8"/>
  <c r="DI1325" i="8"/>
  <c r="DH1325" i="8"/>
  <c r="DG1325" i="8"/>
  <c r="DE1325" i="8"/>
  <c r="DF1325" i="8" s="1"/>
  <c r="DD1325" i="8"/>
  <c r="DC1325" i="8"/>
  <c r="DB1325" i="8"/>
  <c r="DA1325" i="8"/>
  <c r="CZ1325" i="8"/>
  <c r="CY1325" i="8"/>
  <c r="CX1325" i="8"/>
  <c r="CV1325" i="8"/>
  <c r="CW1325" i="8" s="1"/>
  <c r="CU1325" i="8"/>
  <c r="CT1325" i="8"/>
  <c r="CS1325" i="8"/>
  <c r="CR1325" i="8"/>
  <c r="CQ1325" i="8"/>
  <c r="CP1325" i="8"/>
  <c r="CO1325" i="8"/>
  <c r="CN1325" i="8"/>
  <c r="CL1325" i="8"/>
  <c r="CM1325" i="8" s="1"/>
  <c r="CG1325" i="8"/>
  <c r="CF1325" i="8"/>
  <c r="CE1325" i="8"/>
  <c r="CD1325" i="8"/>
  <c r="CC1325" i="8"/>
  <c r="CB1325" i="8"/>
  <c r="CA1325" i="8"/>
  <c r="BZ1325" i="8"/>
  <c r="BY1325" i="8"/>
  <c r="BW1325" i="8"/>
  <c r="BX1325" i="8" s="1"/>
  <c r="BV1325" i="8"/>
  <c r="BU1325" i="8"/>
  <c r="BT1325" i="8"/>
  <c r="BS1325" i="8"/>
  <c r="BR1325" i="8"/>
  <c r="BQ1325" i="8"/>
  <c r="BP1325" i="8"/>
  <c r="BO1325" i="8"/>
  <c r="BN1325" i="8"/>
  <c r="BM1325" i="8"/>
  <c r="BL1325" i="8"/>
  <c r="BJ1325" i="8"/>
  <c r="BK1325" i="8" s="1"/>
  <c r="J1325" i="8"/>
  <c r="I1325" i="8"/>
  <c r="H1325" i="8"/>
  <c r="G1325" i="8"/>
  <c r="F1325" i="8"/>
  <c r="A1325" i="8"/>
  <c r="DP1324" i="8"/>
  <c r="DO1324" i="8"/>
  <c r="DN1324" i="8"/>
  <c r="DM1324" i="8"/>
  <c r="DK1324" i="8"/>
  <c r="DL1324" i="8" s="1"/>
  <c r="DJ1324" i="8"/>
  <c r="DI1324" i="8"/>
  <c r="DH1324" i="8"/>
  <c r="DG1324" i="8"/>
  <c r="DE1324" i="8"/>
  <c r="DF1324" i="8" s="1"/>
  <c r="DD1324" i="8"/>
  <c r="DC1324" i="8"/>
  <c r="DB1324" i="8"/>
  <c r="DA1324" i="8"/>
  <c r="CZ1324" i="8"/>
  <c r="CY1324" i="8"/>
  <c r="CX1324" i="8"/>
  <c r="CV1324" i="8"/>
  <c r="CW1324" i="8" s="1"/>
  <c r="CU1324" i="8"/>
  <c r="CT1324" i="8"/>
  <c r="CS1324" i="8"/>
  <c r="CR1324" i="8"/>
  <c r="CQ1324" i="8"/>
  <c r="CP1324" i="8"/>
  <c r="CO1324" i="8"/>
  <c r="CN1324" i="8"/>
  <c r="CL1324" i="8"/>
  <c r="CM1324" i="8" s="1"/>
  <c r="CG1324" i="8"/>
  <c r="CF1324" i="8"/>
  <c r="CE1324" i="8"/>
  <c r="CD1324" i="8"/>
  <c r="CC1324" i="8"/>
  <c r="CB1324" i="8"/>
  <c r="CA1324" i="8"/>
  <c r="BZ1324" i="8"/>
  <c r="BY1324" i="8"/>
  <c r="BW1324" i="8"/>
  <c r="BX1324" i="8" s="1"/>
  <c r="BV1324" i="8"/>
  <c r="BU1324" i="8"/>
  <c r="BT1324" i="8"/>
  <c r="BS1324" i="8"/>
  <c r="BR1324" i="8"/>
  <c r="BQ1324" i="8"/>
  <c r="BP1324" i="8"/>
  <c r="BO1324" i="8"/>
  <c r="BN1324" i="8"/>
  <c r="BM1324" i="8"/>
  <c r="BL1324" i="8"/>
  <c r="BJ1324" i="8"/>
  <c r="BK1324" i="8" s="1"/>
  <c r="J1324" i="8"/>
  <c r="I1324" i="8"/>
  <c r="H1324" i="8"/>
  <c r="G1324" i="8"/>
  <c r="F1324" i="8"/>
  <c r="A1324" i="8"/>
  <c r="DP1323" i="8"/>
  <c r="DO1323" i="8"/>
  <c r="DN1323" i="8"/>
  <c r="DM1323" i="8"/>
  <c r="DK1323" i="8"/>
  <c r="DL1323" i="8" s="1"/>
  <c r="DJ1323" i="8"/>
  <c r="DI1323" i="8"/>
  <c r="DH1323" i="8"/>
  <c r="DG1323" i="8"/>
  <c r="DE1323" i="8"/>
  <c r="DF1323" i="8" s="1"/>
  <c r="DD1323" i="8"/>
  <c r="DC1323" i="8"/>
  <c r="DB1323" i="8"/>
  <c r="DA1323" i="8"/>
  <c r="CZ1323" i="8"/>
  <c r="CY1323" i="8"/>
  <c r="CX1323" i="8"/>
  <c r="CV1323" i="8"/>
  <c r="CW1323" i="8" s="1"/>
  <c r="CU1323" i="8"/>
  <c r="CT1323" i="8"/>
  <c r="CS1323" i="8"/>
  <c r="CR1323" i="8"/>
  <c r="CQ1323" i="8"/>
  <c r="CP1323" i="8"/>
  <c r="CO1323" i="8"/>
  <c r="CN1323" i="8"/>
  <c r="CL1323" i="8"/>
  <c r="CM1323" i="8" s="1"/>
  <c r="CG1323" i="8"/>
  <c r="CF1323" i="8"/>
  <c r="CE1323" i="8"/>
  <c r="CD1323" i="8"/>
  <c r="CC1323" i="8"/>
  <c r="CB1323" i="8"/>
  <c r="CA1323" i="8"/>
  <c r="BZ1323" i="8"/>
  <c r="BY1323" i="8"/>
  <c r="BW1323" i="8"/>
  <c r="BX1323" i="8" s="1"/>
  <c r="BV1323" i="8"/>
  <c r="BU1323" i="8"/>
  <c r="BT1323" i="8"/>
  <c r="BS1323" i="8"/>
  <c r="BR1323" i="8"/>
  <c r="BQ1323" i="8"/>
  <c r="BP1323" i="8"/>
  <c r="BO1323" i="8"/>
  <c r="BN1323" i="8"/>
  <c r="BM1323" i="8"/>
  <c r="BL1323" i="8"/>
  <c r="BJ1323" i="8"/>
  <c r="BK1323" i="8" s="1"/>
  <c r="J1323" i="8"/>
  <c r="I1323" i="8"/>
  <c r="H1323" i="8"/>
  <c r="G1323" i="8"/>
  <c r="F1323" i="8"/>
  <c r="A1323" i="8"/>
  <c r="DP1322" i="8"/>
  <c r="DO1322" i="8"/>
  <c r="DN1322" i="8"/>
  <c r="DM1322" i="8"/>
  <c r="DK1322" i="8"/>
  <c r="DL1322" i="8" s="1"/>
  <c r="DJ1322" i="8"/>
  <c r="DI1322" i="8"/>
  <c r="DH1322" i="8"/>
  <c r="DG1322" i="8"/>
  <c r="DE1322" i="8"/>
  <c r="DF1322" i="8" s="1"/>
  <c r="DD1322" i="8"/>
  <c r="DC1322" i="8"/>
  <c r="DB1322" i="8"/>
  <c r="DA1322" i="8"/>
  <c r="CZ1322" i="8"/>
  <c r="CY1322" i="8"/>
  <c r="CX1322" i="8"/>
  <c r="CV1322" i="8"/>
  <c r="CW1322" i="8" s="1"/>
  <c r="CU1322" i="8"/>
  <c r="CT1322" i="8"/>
  <c r="CS1322" i="8"/>
  <c r="CR1322" i="8"/>
  <c r="CQ1322" i="8"/>
  <c r="CP1322" i="8"/>
  <c r="CO1322" i="8"/>
  <c r="CN1322" i="8"/>
  <c r="CL1322" i="8"/>
  <c r="CM1322" i="8" s="1"/>
  <c r="CG1322" i="8"/>
  <c r="CF1322" i="8"/>
  <c r="CE1322" i="8"/>
  <c r="CD1322" i="8"/>
  <c r="CC1322" i="8"/>
  <c r="CB1322" i="8"/>
  <c r="CA1322" i="8"/>
  <c r="BZ1322" i="8"/>
  <c r="BY1322" i="8"/>
  <c r="BW1322" i="8"/>
  <c r="BX1322" i="8" s="1"/>
  <c r="BV1322" i="8"/>
  <c r="BU1322" i="8"/>
  <c r="BT1322" i="8"/>
  <c r="BS1322" i="8"/>
  <c r="BR1322" i="8"/>
  <c r="BQ1322" i="8"/>
  <c r="BP1322" i="8"/>
  <c r="BO1322" i="8"/>
  <c r="BN1322" i="8"/>
  <c r="BM1322" i="8"/>
  <c r="BL1322" i="8"/>
  <c r="BJ1322" i="8"/>
  <c r="BK1322" i="8" s="1"/>
  <c r="J1322" i="8"/>
  <c r="I1322" i="8"/>
  <c r="H1322" i="8"/>
  <c r="G1322" i="8"/>
  <c r="F1322" i="8"/>
  <c r="A1322" i="8"/>
  <c r="DP1321" i="8"/>
  <c r="DO1321" i="8"/>
  <c r="DN1321" i="8"/>
  <c r="DM1321" i="8"/>
  <c r="DK1321" i="8"/>
  <c r="DL1321" i="8" s="1"/>
  <c r="DJ1321" i="8"/>
  <c r="DI1321" i="8"/>
  <c r="DH1321" i="8"/>
  <c r="DG1321" i="8"/>
  <c r="DE1321" i="8"/>
  <c r="DF1321" i="8" s="1"/>
  <c r="DD1321" i="8"/>
  <c r="DC1321" i="8"/>
  <c r="DB1321" i="8"/>
  <c r="DA1321" i="8"/>
  <c r="CZ1321" i="8"/>
  <c r="CY1321" i="8"/>
  <c r="CX1321" i="8"/>
  <c r="CV1321" i="8"/>
  <c r="CW1321" i="8" s="1"/>
  <c r="CU1321" i="8"/>
  <c r="CT1321" i="8"/>
  <c r="CS1321" i="8"/>
  <c r="CR1321" i="8"/>
  <c r="CQ1321" i="8"/>
  <c r="CP1321" i="8"/>
  <c r="CO1321" i="8"/>
  <c r="CN1321" i="8"/>
  <c r="CL1321" i="8"/>
  <c r="CM1321" i="8" s="1"/>
  <c r="CG1321" i="8"/>
  <c r="CF1321" i="8"/>
  <c r="CE1321" i="8"/>
  <c r="CD1321" i="8"/>
  <c r="CC1321" i="8"/>
  <c r="CB1321" i="8"/>
  <c r="CA1321" i="8"/>
  <c r="BZ1321" i="8"/>
  <c r="BY1321" i="8"/>
  <c r="BW1321" i="8"/>
  <c r="BX1321" i="8" s="1"/>
  <c r="BV1321" i="8"/>
  <c r="BU1321" i="8"/>
  <c r="BT1321" i="8"/>
  <c r="BS1321" i="8"/>
  <c r="BR1321" i="8"/>
  <c r="BQ1321" i="8"/>
  <c r="BP1321" i="8"/>
  <c r="BO1321" i="8"/>
  <c r="BN1321" i="8"/>
  <c r="BM1321" i="8"/>
  <c r="BL1321" i="8"/>
  <c r="BJ1321" i="8"/>
  <c r="BK1321" i="8" s="1"/>
  <c r="J1321" i="8"/>
  <c r="I1321" i="8"/>
  <c r="H1321" i="8"/>
  <c r="G1321" i="8"/>
  <c r="F1321" i="8"/>
  <c r="A1321" i="8"/>
  <c r="DP1320" i="8"/>
  <c r="DO1320" i="8"/>
  <c r="DN1320" i="8"/>
  <c r="DM1320" i="8"/>
  <c r="DK1320" i="8"/>
  <c r="DL1320" i="8" s="1"/>
  <c r="DJ1320" i="8"/>
  <c r="DI1320" i="8"/>
  <c r="DH1320" i="8"/>
  <c r="DG1320" i="8"/>
  <c r="DE1320" i="8"/>
  <c r="DF1320" i="8" s="1"/>
  <c r="DD1320" i="8"/>
  <c r="DC1320" i="8"/>
  <c r="DB1320" i="8"/>
  <c r="DA1320" i="8"/>
  <c r="CZ1320" i="8"/>
  <c r="CY1320" i="8"/>
  <c r="CX1320" i="8"/>
  <c r="CV1320" i="8"/>
  <c r="CW1320" i="8" s="1"/>
  <c r="CU1320" i="8"/>
  <c r="CT1320" i="8"/>
  <c r="CS1320" i="8"/>
  <c r="CR1320" i="8"/>
  <c r="CQ1320" i="8"/>
  <c r="CP1320" i="8"/>
  <c r="CO1320" i="8"/>
  <c r="CN1320" i="8"/>
  <c r="CL1320" i="8"/>
  <c r="CM1320" i="8" s="1"/>
  <c r="CG1320" i="8"/>
  <c r="CF1320" i="8"/>
  <c r="CE1320" i="8"/>
  <c r="CD1320" i="8"/>
  <c r="CC1320" i="8"/>
  <c r="CB1320" i="8"/>
  <c r="CA1320" i="8"/>
  <c r="BZ1320" i="8"/>
  <c r="BY1320" i="8"/>
  <c r="BW1320" i="8"/>
  <c r="BX1320" i="8" s="1"/>
  <c r="BV1320" i="8"/>
  <c r="BU1320" i="8"/>
  <c r="BT1320" i="8"/>
  <c r="BS1320" i="8"/>
  <c r="BR1320" i="8"/>
  <c r="BQ1320" i="8"/>
  <c r="BP1320" i="8"/>
  <c r="BO1320" i="8"/>
  <c r="BN1320" i="8"/>
  <c r="BM1320" i="8"/>
  <c r="BL1320" i="8"/>
  <c r="BJ1320" i="8"/>
  <c r="BK1320" i="8" s="1"/>
  <c r="J1320" i="8"/>
  <c r="I1320" i="8"/>
  <c r="H1320" i="8"/>
  <c r="G1320" i="8"/>
  <c r="F1320" i="8"/>
  <c r="A1320" i="8"/>
  <c r="DP1319" i="8"/>
  <c r="DO1319" i="8"/>
  <c r="DN1319" i="8"/>
  <c r="DM1319" i="8"/>
  <c r="DK1319" i="8"/>
  <c r="DL1319" i="8" s="1"/>
  <c r="DJ1319" i="8"/>
  <c r="DI1319" i="8"/>
  <c r="DH1319" i="8"/>
  <c r="DG1319" i="8"/>
  <c r="DE1319" i="8"/>
  <c r="DF1319" i="8" s="1"/>
  <c r="DD1319" i="8"/>
  <c r="DC1319" i="8"/>
  <c r="DB1319" i="8"/>
  <c r="DA1319" i="8"/>
  <c r="CZ1319" i="8"/>
  <c r="CY1319" i="8"/>
  <c r="CX1319" i="8"/>
  <c r="CV1319" i="8"/>
  <c r="CW1319" i="8" s="1"/>
  <c r="CU1319" i="8"/>
  <c r="CT1319" i="8"/>
  <c r="CS1319" i="8"/>
  <c r="CR1319" i="8"/>
  <c r="CQ1319" i="8"/>
  <c r="CP1319" i="8"/>
  <c r="CO1319" i="8"/>
  <c r="CN1319" i="8"/>
  <c r="CL1319" i="8"/>
  <c r="CM1319" i="8" s="1"/>
  <c r="CG1319" i="8"/>
  <c r="CF1319" i="8"/>
  <c r="CE1319" i="8"/>
  <c r="CD1319" i="8"/>
  <c r="CC1319" i="8"/>
  <c r="CB1319" i="8"/>
  <c r="CA1319" i="8"/>
  <c r="BZ1319" i="8"/>
  <c r="BY1319" i="8"/>
  <c r="BW1319" i="8"/>
  <c r="BX1319" i="8" s="1"/>
  <c r="BV1319" i="8"/>
  <c r="BU1319" i="8"/>
  <c r="BT1319" i="8"/>
  <c r="BS1319" i="8"/>
  <c r="BR1319" i="8"/>
  <c r="BQ1319" i="8"/>
  <c r="BP1319" i="8"/>
  <c r="BO1319" i="8"/>
  <c r="BN1319" i="8"/>
  <c r="BM1319" i="8"/>
  <c r="BL1319" i="8"/>
  <c r="BJ1319" i="8"/>
  <c r="BK1319" i="8" s="1"/>
  <c r="J1319" i="8"/>
  <c r="I1319" i="8"/>
  <c r="H1319" i="8"/>
  <c r="G1319" i="8"/>
  <c r="F1319" i="8"/>
  <c r="A1319" i="8"/>
  <c r="DP1318" i="8"/>
  <c r="DO1318" i="8"/>
  <c r="DN1318" i="8"/>
  <c r="DM1318" i="8"/>
  <c r="DK1318" i="8"/>
  <c r="DL1318" i="8" s="1"/>
  <c r="DJ1318" i="8"/>
  <c r="DI1318" i="8"/>
  <c r="DH1318" i="8"/>
  <c r="DG1318" i="8"/>
  <c r="DE1318" i="8"/>
  <c r="DF1318" i="8" s="1"/>
  <c r="DD1318" i="8"/>
  <c r="DC1318" i="8"/>
  <c r="DB1318" i="8"/>
  <c r="DA1318" i="8"/>
  <c r="CZ1318" i="8"/>
  <c r="CY1318" i="8"/>
  <c r="CX1318" i="8"/>
  <c r="CV1318" i="8"/>
  <c r="CW1318" i="8" s="1"/>
  <c r="CU1318" i="8"/>
  <c r="CT1318" i="8"/>
  <c r="CS1318" i="8"/>
  <c r="CR1318" i="8"/>
  <c r="CQ1318" i="8"/>
  <c r="CP1318" i="8"/>
  <c r="CO1318" i="8"/>
  <c r="CN1318" i="8"/>
  <c r="CL1318" i="8"/>
  <c r="CM1318" i="8" s="1"/>
  <c r="CG1318" i="8"/>
  <c r="CF1318" i="8"/>
  <c r="CE1318" i="8"/>
  <c r="CD1318" i="8"/>
  <c r="CC1318" i="8"/>
  <c r="CB1318" i="8"/>
  <c r="CA1318" i="8"/>
  <c r="BZ1318" i="8"/>
  <c r="BY1318" i="8"/>
  <c r="BW1318" i="8"/>
  <c r="BX1318" i="8" s="1"/>
  <c r="BV1318" i="8"/>
  <c r="BU1318" i="8"/>
  <c r="BT1318" i="8"/>
  <c r="BS1318" i="8"/>
  <c r="BR1318" i="8"/>
  <c r="BQ1318" i="8"/>
  <c r="BP1318" i="8"/>
  <c r="BO1318" i="8"/>
  <c r="BN1318" i="8"/>
  <c r="BM1318" i="8"/>
  <c r="BL1318" i="8"/>
  <c r="BJ1318" i="8"/>
  <c r="BK1318" i="8" s="1"/>
  <c r="J1318" i="8"/>
  <c r="I1318" i="8"/>
  <c r="H1318" i="8"/>
  <c r="G1318" i="8"/>
  <c r="F1318" i="8"/>
  <c r="A1318" i="8"/>
  <c r="DP1317" i="8"/>
  <c r="DO1317" i="8"/>
  <c r="DN1317" i="8"/>
  <c r="DM1317" i="8"/>
  <c r="DK1317" i="8"/>
  <c r="DL1317" i="8" s="1"/>
  <c r="DJ1317" i="8"/>
  <c r="DI1317" i="8"/>
  <c r="DH1317" i="8"/>
  <c r="DG1317" i="8"/>
  <c r="DE1317" i="8"/>
  <c r="DF1317" i="8" s="1"/>
  <c r="DD1317" i="8"/>
  <c r="DC1317" i="8"/>
  <c r="DB1317" i="8"/>
  <c r="DA1317" i="8"/>
  <c r="CZ1317" i="8"/>
  <c r="CY1317" i="8"/>
  <c r="CX1317" i="8"/>
  <c r="CV1317" i="8"/>
  <c r="CW1317" i="8" s="1"/>
  <c r="CU1317" i="8"/>
  <c r="CT1317" i="8"/>
  <c r="CS1317" i="8"/>
  <c r="CR1317" i="8"/>
  <c r="CQ1317" i="8"/>
  <c r="CP1317" i="8"/>
  <c r="CO1317" i="8"/>
  <c r="CN1317" i="8"/>
  <c r="CL1317" i="8"/>
  <c r="CM1317" i="8" s="1"/>
  <c r="CG1317" i="8"/>
  <c r="CF1317" i="8"/>
  <c r="CE1317" i="8"/>
  <c r="CD1317" i="8"/>
  <c r="CC1317" i="8"/>
  <c r="CB1317" i="8"/>
  <c r="CA1317" i="8"/>
  <c r="BZ1317" i="8"/>
  <c r="BY1317" i="8"/>
  <c r="BW1317" i="8"/>
  <c r="BX1317" i="8" s="1"/>
  <c r="BV1317" i="8"/>
  <c r="BU1317" i="8"/>
  <c r="BT1317" i="8"/>
  <c r="BS1317" i="8"/>
  <c r="BR1317" i="8"/>
  <c r="BQ1317" i="8"/>
  <c r="BP1317" i="8"/>
  <c r="BO1317" i="8"/>
  <c r="BN1317" i="8"/>
  <c r="BM1317" i="8"/>
  <c r="BL1317" i="8"/>
  <c r="BJ1317" i="8"/>
  <c r="BK1317" i="8" s="1"/>
  <c r="J1317" i="8"/>
  <c r="I1317" i="8"/>
  <c r="H1317" i="8"/>
  <c r="G1317" i="8"/>
  <c r="F1317" i="8"/>
  <c r="A1317" i="8"/>
  <c r="DP1316" i="8"/>
  <c r="DO1316" i="8"/>
  <c r="DN1316" i="8"/>
  <c r="DM1316" i="8"/>
  <c r="DK1316" i="8"/>
  <c r="DL1316" i="8" s="1"/>
  <c r="DJ1316" i="8"/>
  <c r="DI1316" i="8"/>
  <c r="DH1316" i="8"/>
  <c r="DG1316" i="8"/>
  <c r="DE1316" i="8"/>
  <c r="DF1316" i="8" s="1"/>
  <c r="DD1316" i="8"/>
  <c r="DC1316" i="8"/>
  <c r="DB1316" i="8"/>
  <c r="DA1316" i="8"/>
  <c r="CZ1316" i="8"/>
  <c r="CY1316" i="8"/>
  <c r="CX1316" i="8"/>
  <c r="CV1316" i="8"/>
  <c r="CW1316" i="8" s="1"/>
  <c r="CU1316" i="8"/>
  <c r="CT1316" i="8"/>
  <c r="CS1316" i="8"/>
  <c r="CR1316" i="8"/>
  <c r="CQ1316" i="8"/>
  <c r="CP1316" i="8"/>
  <c r="CO1316" i="8"/>
  <c r="CN1316" i="8"/>
  <c r="CL1316" i="8"/>
  <c r="CM1316" i="8" s="1"/>
  <c r="CG1316" i="8"/>
  <c r="CF1316" i="8"/>
  <c r="CE1316" i="8"/>
  <c r="CD1316" i="8"/>
  <c r="CC1316" i="8"/>
  <c r="CB1316" i="8"/>
  <c r="CA1316" i="8"/>
  <c r="BZ1316" i="8"/>
  <c r="BY1316" i="8"/>
  <c r="BW1316" i="8"/>
  <c r="BX1316" i="8" s="1"/>
  <c r="BV1316" i="8"/>
  <c r="BU1316" i="8"/>
  <c r="BT1316" i="8"/>
  <c r="BS1316" i="8"/>
  <c r="BR1316" i="8"/>
  <c r="BQ1316" i="8"/>
  <c r="BP1316" i="8"/>
  <c r="BO1316" i="8"/>
  <c r="BN1316" i="8"/>
  <c r="BM1316" i="8"/>
  <c r="BL1316" i="8"/>
  <c r="BJ1316" i="8"/>
  <c r="BK1316" i="8" s="1"/>
  <c r="J1316" i="8"/>
  <c r="I1316" i="8"/>
  <c r="H1316" i="8"/>
  <c r="G1316" i="8"/>
  <c r="F1316" i="8"/>
  <c r="A1316" i="8"/>
  <c r="DP1315" i="8"/>
  <c r="DO1315" i="8"/>
  <c r="DN1315" i="8"/>
  <c r="DM1315" i="8"/>
  <c r="DK1315" i="8"/>
  <c r="DL1315" i="8" s="1"/>
  <c r="DJ1315" i="8"/>
  <c r="DI1315" i="8"/>
  <c r="DH1315" i="8"/>
  <c r="DG1315" i="8"/>
  <c r="DE1315" i="8"/>
  <c r="DF1315" i="8" s="1"/>
  <c r="DD1315" i="8"/>
  <c r="DC1315" i="8"/>
  <c r="DB1315" i="8"/>
  <c r="DA1315" i="8"/>
  <c r="CZ1315" i="8"/>
  <c r="CY1315" i="8"/>
  <c r="CX1315" i="8"/>
  <c r="CV1315" i="8"/>
  <c r="CW1315" i="8" s="1"/>
  <c r="CU1315" i="8"/>
  <c r="CT1315" i="8"/>
  <c r="CS1315" i="8"/>
  <c r="CR1315" i="8"/>
  <c r="CQ1315" i="8"/>
  <c r="CP1315" i="8"/>
  <c r="CO1315" i="8"/>
  <c r="CN1315" i="8"/>
  <c r="CL1315" i="8"/>
  <c r="CM1315" i="8" s="1"/>
  <c r="CG1315" i="8"/>
  <c r="CF1315" i="8"/>
  <c r="CE1315" i="8"/>
  <c r="CD1315" i="8"/>
  <c r="CC1315" i="8"/>
  <c r="CB1315" i="8"/>
  <c r="CA1315" i="8"/>
  <c r="BZ1315" i="8"/>
  <c r="BY1315" i="8"/>
  <c r="BW1315" i="8"/>
  <c r="BX1315" i="8" s="1"/>
  <c r="BV1315" i="8"/>
  <c r="BU1315" i="8"/>
  <c r="BT1315" i="8"/>
  <c r="BS1315" i="8"/>
  <c r="BR1315" i="8"/>
  <c r="BQ1315" i="8"/>
  <c r="BP1315" i="8"/>
  <c r="BO1315" i="8"/>
  <c r="BN1315" i="8"/>
  <c r="BM1315" i="8"/>
  <c r="BL1315" i="8"/>
  <c r="BJ1315" i="8"/>
  <c r="BK1315" i="8" s="1"/>
  <c r="J1315" i="8"/>
  <c r="I1315" i="8"/>
  <c r="H1315" i="8"/>
  <c r="G1315" i="8"/>
  <c r="F1315" i="8"/>
  <c r="A1315" i="8"/>
  <c r="DP1314" i="8"/>
  <c r="DO1314" i="8"/>
  <c r="DN1314" i="8"/>
  <c r="DM1314" i="8"/>
  <c r="DK1314" i="8"/>
  <c r="DL1314" i="8" s="1"/>
  <c r="DJ1314" i="8"/>
  <c r="DI1314" i="8"/>
  <c r="DH1314" i="8"/>
  <c r="DG1314" i="8"/>
  <c r="DE1314" i="8"/>
  <c r="DF1314" i="8" s="1"/>
  <c r="DD1314" i="8"/>
  <c r="DC1314" i="8"/>
  <c r="DB1314" i="8"/>
  <c r="DA1314" i="8"/>
  <c r="CZ1314" i="8"/>
  <c r="CY1314" i="8"/>
  <c r="CX1314" i="8"/>
  <c r="CV1314" i="8"/>
  <c r="CW1314" i="8" s="1"/>
  <c r="CU1314" i="8"/>
  <c r="CT1314" i="8"/>
  <c r="CS1314" i="8"/>
  <c r="CR1314" i="8"/>
  <c r="CQ1314" i="8"/>
  <c r="CP1314" i="8"/>
  <c r="CO1314" i="8"/>
  <c r="CN1314" i="8"/>
  <c r="CL1314" i="8"/>
  <c r="CM1314" i="8" s="1"/>
  <c r="CG1314" i="8"/>
  <c r="CF1314" i="8"/>
  <c r="CE1314" i="8"/>
  <c r="CD1314" i="8"/>
  <c r="CC1314" i="8"/>
  <c r="CB1314" i="8"/>
  <c r="CA1314" i="8"/>
  <c r="BZ1314" i="8"/>
  <c r="BY1314" i="8"/>
  <c r="BW1314" i="8"/>
  <c r="BX1314" i="8" s="1"/>
  <c r="BV1314" i="8"/>
  <c r="BU1314" i="8"/>
  <c r="BT1314" i="8"/>
  <c r="BS1314" i="8"/>
  <c r="BR1314" i="8"/>
  <c r="BQ1314" i="8"/>
  <c r="BP1314" i="8"/>
  <c r="BO1314" i="8"/>
  <c r="BN1314" i="8"/>
  <c r="BM1314" i="8"/>
  <c r="BL1314" i="8"/>
  <c r="BJ1314" i="8"/>
  <c r="BK1314" i="8" s="1"/>
  <c r="J1314" i="8"/>
  <c r="I1314" i="8"/>
  <c r="H1314" i="8"/>
  <c r="G1314" i="8"/>
  <c r="F1314" i="8"/>
  <c r="A1314" i="8"/>
  <c r="DP1313" i="8"/>
  <c r="DO1313" i="8"/>
  <c r="DN1313" i="8"/>
  <c r="DM1313" i="8"/>
  <c r="DK1313" i="8"/>
  <c r="DL1313" i="8" s="1"/>
  <c r="DJ1313" i="8"/>
  <c r="DI1313" i="8"/>
  <c r="DH1313" i="8"/>
  <c r="DG1313" i="8"/>
  <c r="DE1313" i="8"/>
  <c r="DF1313" i="8" s="1"/>
  <c r="DD1313" i="8"/>
  <c r="DC1313" i="8"/>
  <c r="DB1313" i="8"/>
  <c r="DA1313" i="8"/>
  <c r="CZ1313" i="8"/>
  <c r="CY1313" i="8"/>
  <c r="CX1313" i="8"/>
  <c r="CV1313" i="8"/>
  <c r="CW1313" i="8" s="1"/>
  <c r="CU1313" i="8"/>
  <c r="CT1313" i="8"/>
  <c r="CS1313" i="8"/>
  <c r="CR1313" i="8"/>
  <c r="CQ1313" i="8"/>
  <c r="CP1313" i="8"/>
  <c r="CO1313" i="8"/>
  <c r="CN1313" i="8"/>
  <c r="CL1313" i="8"/>
  <c r="CM1313" i="8" s="1"/>
  <c r="CG1313" i="8"/>
  <c r="CF1313" i="8"/>
  <c r="CE1313" i="8"/>
  <c r="CD1313" i="8"/>
  <c r="CC1313" i="8"/>
  <c r="CB1313" i="8"/>
  <c r="CA1313" i="8"/>
  <c r="BZ1313" i="8"/>
  <c r="BY1313" i="8"/>
  <c r="BW1313" i="8"/>
  <c r="BX1313" i="8" s="1"/>
  <c r="BV1313" i="8"/>
  <c r="BU1313" i="8"/>
  <c r="BT1313" i="8"/>
  <c r="BS1313" i="8"/>
  <c r="BR1313" i="8"/>
  <c r="BQ1313" i="8"/>
  <c r="BP1313" i="8"/>
  <c r="BO1313" i="8"/>
  <c r="BN1313" i="8"/>
  <c r="BM1313" i="8"/>
  <c r="BL1313" i="8"/>
  <c r="BJ1313" i="8"/>
  <c r="BK1313" i="8" s="1"/>
  <c r="J1313" i="8"/>
  <c r="I1313" i="8"/>
  <c r="H1313" i="8"/>
  <c r="G1313" i="8"/>
  <c r="F1313" i="8"/>
  <c r="A1313" i="8"/>
  <c r="DP1312" i="8"/>
  <c r="DO1312" i="8"/>
  <c r="DN1312" i="8"/>
  <c r="DM1312" i="8"/>
  <c r="DK1312" i="8"/>
  <c r="DL1312" i="8" s="1"/>
  <c r="DJ1312" i="8"/>
  <c r="DI1312" i="8"/>
  <c r="DH1312" i="8"/>
  <c r="DG1312" i="8"/>
  <c r="DE1312" i="8"/>
  <c r="DF1312" i="8" s="1"/>
  <c r="DD1312" i="8"/>
  <c r="DC1312" i="8"/>
  <c r="DB1312" i="8"/>
  <c r="DA1312" i="8"/>
  <c r="CZ1312" i="8"/>
  <c r="CY1312" i="8"/>
  <c r="CX1312" i="8"/>
  <c r="CV1312" i="8"/>
  <c r="CW1312" i="8" s="1"/>
  <c r="CU1312" i="8"/>
  <c r="CT1312" i="8"/>
  <c r="CS1312" i="8"/>
  <c r="CR1312" i="8"/>
  <c r="CQ1312" i="8"/>
  <c r="CP1312" i="8"/>
  <c r="CO1312" i="8"/>
  <c r="CN1312" i="8"/>
  <c r="CL1312" i="8"/>
  <c r="CM1312" i="8" s="1"/>
  <c r="CG1312" i="8"/>
  <c r="CF1312" i="8"/>
  <c r="CE1312" i="8"/>
  <c r="CD1312" i="8"/>
  <c r="CC1312" i="8"/>
  <c r="CB1312" i="8"/>
  <c r="CA1312" i="8"/>
  <c r="BZ1312" i="8"/>
  <c r="BY1312" i="8"/>
  <c r="BW1312" i="8"/>
  <c r="BX1312" i="8" s="1"/>
  <c r="BV1312" i="8"/>
  <c r="BU1312" i="8"/>
  <c r="BT1312" i="8"/>
  <c r="BS1312" i="8"/>
  <c r="BR1312" i="8"/>
  <c r="BQ1312" i="8"/>
  <c r="BP1312" i="8"/>
  <c r="BO1312" i="8"/>
  <c r="BN1312" i="8"/>
  <c r="BM1312" i="8"/>
  <c r="BL1312" i="8"/>
  <c r="BJ1312" i="8"/>
  <c r="BK1312" i="8" s="1"/>
  <c r="J1312" i="8"/>
  <c r="I1312" i="8"/>
  <c r="H1312" i="8"/>
  <c r="G1312" i="8"/>
  <c r="F1312" i="8"/>
  <c r="A1312" i="8"/>
  <c r="DP1311" i="8"/>
  <c r="DO1311" i="8"/>
  <c r="DN1311" i="8"/>
  <c r="DM1311" i="8"/>
  <c r="DK1311" i="8"/>
  <c r="DL1311" i="8" s="1"/>
  <c r="DJ1311" i="8"/>
  <c r="DI1311" i="8"/>
  <c r="DH1311" i="8"/>
  <c r="DG1311" i="8"/>
  <c r="DE1311" i="8"/>
  <c r="DF1311" i="8" s="1"/>
  <c r="DD1311" i="8"/>
  <c r="DC1311" i="8"/>
  <c r="DB1311" i="8"/>
  <c r="DA1311" i="8"/>
  <c r="CZ1311" i="8"/>
  <c r="CY1311" i="8"/>
  <c r="CX1311" i="8"/>
  <c r="CV1311" i="8"/>
  <c r="CW1311" i="8" s="1"/>
  <c r="CU1311" i="8"/>
  <c r="CT1311" i="8"/>
  <c r="CS1311" i="8"/>
  <c r="CR1311" i="8"/>
  <c r="CQ1311" i="8"/>
  <c r="CP1311" i="8"/>
  <c r="CO1311" i="8"/>
  <c r="CN1311" i="8"/>
  <c r="CL1311" i="8"/>
  <c r="CM1311" i="8" s="1"/>
  <c r="CG1311" i="8"/>
  <c r="CF1311" i="8"/>
  <c r="CE1311" i="8"/>
  <c r="CD1311" i="8"/>
  <c r="CC1311" i="8"/>
  <c r="CB1311" i="8"/>
  <c r="CA1311" i="8"/>
  <c r="BZ1311" i="8"/>
  <c r="BY1311" i="8"/>
  <c r="BW1311" i="8"/>
  <c r="BX1311" i="8" s="1"/>
  <c r="BV1311" i="8"/>
  <c r="BU1311" i="8"/>
  <c r="BT1311" i="8"/>
  <c r="BS1311" i="8"/>
  <c r="BR1311" i="8"/>
  <c r="BQ1311" i="8"/>
  <c r="BP1311" i="8"/>
  <c r="BO1311" i="8"/>
  <c r="BN1311" i="8"/>
  <c r="BM1311" i="8"/>
  <c r="BL1311" i="8"/>
  <c r="BJ1311" i="8"/>
  <c r="BK1311" i="8" s="1"/>
  <c r="J1311" i="8"/>
  <c r="I1311" i="8"/>
  <c r="H1311" i="8"/>
  <c r="G1311" i="8"/>
  <c r="F1311" i="8"/>
  <c r="A1311" i="8"/>
  <c r="DP1310" i="8"/>
  <c r="DO1310" i="8"/>
  <c r="DN1310" i="8"/>
  <c r="DM1310" i="8"/>
  <c r="DK1310" i="8"/>
  <c r="DL1310" i="8" s="1"/>
  <c r="DJ1310" i="8"/>
  <c r="DI1310" i="8"/>
  <c r="DH1310" i="8"/>
  <c r="DG1310" i="8"/>
  <c r="DE1310" i="8"/>
  <c r="DF1310" i="8" s="1"/>
  <c r="DD1310" i="8"/>
  <c r="DC1310" i="8"/>
  <c r="DB1310" i="8"/>
  <c r="DA1310" i="8"/>
  <c r="CZ1310" i="8"/>
  <c r="CY1310" i="8"/>
  <c r="CX1310" i="8"/>
  <c r="CV1310" i="8"/>
  <c r="CW1310" i="8" s="1"/>
  <c r="CU1310" i="8"/>
  <c r="CT1310" i="8"/>
  <c r="CS1310" i="8"/>
  <c r="CR1310" i="8"/>
  <c r="CQ1310" i="8"/>
  <c r="CP1310" i="8"/>
  <c r="CO1310" i="8"/>
  <c r="CN1310" i="8"/>
  <c r="CL1310" i="8"/>
  <c r="CM1310" i="8" s="1"/>
  <c r="CG1310" i="8"/>
  <c r="CF1310" i="8"/>
  <c r="CE1310" i="8"/>
  <c r="CD1310" i="8"/>
  <c r="CC1310" i="8"/>
  <c r="CB1310" i="8"/>
  <c r="CA1310" i="8"/>
  <c r="BZ1310" i="8"/>
  <c r="BY1310" i="8"/>
  <c r="BW1310" i="8"/>
  <c r="BX1310" i="8" s="1"/>
  <c r="BV1310" i="8"/>
  <c r="BU1310" i="8"/>
  <c r="BT1310" i="8"/>
  <c r="BS1310" i="8"/>
  <c r="BR1310" i="8"/>
  <c r="BQ1310" i="8"/>
  <c r="BP1310" i="8"/>
  <c r="BO1310" i="8"/>
  <c r="BN1310" i="8"/>
  <c r="BM1310" i="8"/>
  <c r="BL1310" i="8"/>
  <c r="BJ1310" i="8"/>
  <c r="BK1310" i="8" s="1"/>
  <c r="J1310" i="8"/>
  <c r="I1310" i="8"/>
  <c r="H1310" i="8"/>
  <c r="G1310" i="8"/>
  <c r="F1310" i="8"/>
  <c r="A1310" i="8"/>
  <c r="DP1309" i="8"/>
  <c r="DO1309" i="8"/>
  <c r="DN1309" i="8"/>
  <c r="DM1309" i="8"/>
  <c r="DK1309" i="8"/>
  <c r="DL1309" i="8" s="1"/>
  <c r="DJ1309" i="8"/>
  <c r="DI1309" i="8"/>
  <c r="DH1309" i="8"/>
  <c r="DG1309" i="8"/>
  <c r="DE1309" i="8"/>
  <c r="DF1309" i="8" s="1"/>
  <c r="DD1309" i="8"/>
  <c r="DC1309" i="8"/>
  <c r="DB1309" i="8"/>
  <c r="DA1309" i="8"/>
  <c r="CZ1309" i="8"/>
  <c r="CY1309" i="8"/>
  <c r="CX1309" i="8"/>
  <c r="CV1309" i="8"/>
  <c r="CW1309" i="8" s="1"/>
  <c r="CU1309" i="8"/>
  <c r="CT1309" i="8"/>
  <c r="CS1309" i="8"/>
  <c r="CR1309" i="8"/>
  <c r="CQ1309" i="8"/>
  <c r="CP1309" i="8"/>
  <c r="CO1309" i="8"/>
  <c r="CN1309" i="8"/>
  <c r="CL1309" i="8"/>
  <c r="CM1309" i="8" s="1"/>
  <c r="CG1309" i="8"/>
  <c r="CF1309" i="8"/>
  <c r="CE1309" i="8"/>
  <c r="CD1309" i="8"/>
  <c r="CC1309" i="8"/>
  <c r="CB1309" i="8"/>
  <c r="CA1309" i="8"/>
  <c r="BZ1309" i="8"/>
  <c r="BY1309" i="8"/>
  <c r="BW1309" i="8"/>
  <c r="BX1309" i="8" s="1"/>
  <c r="BV1309" i="8"/>
  <c r="BU1309" i="8"/>
  <c r="BT1309" i="8"/>
  <c r="BS1309" i="8"/>
  <c r="BR1309" i="8"/>
  <c r="BQ1309" i="8"/>
  <c r="BP1309" i="8"/>
  <c r="BO1309" i="8"/>
  <c r="BN1309" i="8"/>
  <c r="BM1309" i="8"/>
  <c r="BL1309" i="8"/>
  <c r="BJ1309" i="8"/>
  <c r="BK1309" i="8" s="1"/>
  <c r="J1309" i="8"/>
  <c r="I1309" i="8"/>
  <c r="H1309" i="8"/>
  <c r="G1309" i="8"/>
  <c r="F1309" i="8"/>
  <c r="A1309" i="8"/>
  <c r="DP1308" i="8"/>
  <c r="DO1308" i="8"/>
  <c r="DN1308" i="8"/>
  <c r="DM1308" i="8"/>
  <c r="DK1308" i="8"/>
  <c r="DL1308" i="8" s="1"/>
  <c r="DJ1308" i="8"/>
  <c r="DI1308" i="8"/>
  <c r="DH1308" i="8"/>
  <c r="DG1308" i="8"/>
  <c r="DE1308" i="8"/>
  <c r="DF1308" i="8" s="1"/>
  <c r="DD1308" i="8"/>
  <c r="DC1308" i="8"/>
  <c r="DB1308" i="8"/>
  <c r="DA1308" i="8"/>
  <c r="CZ1308" i="8"/>
  <c r="CY1308" i="8"/>
  <c r="CX1308" i="8"/>
  <c r="CV1308" i="8"/>
  <c r="CW1308" i="8" s="1"/>
  <c r="CU1308" i="8"/>
  <c r="CT1308" i="8"/>
  <c r="CS1308" i="8"/>
  <c r="CR1308" i="8"/>
  <c r="CQ1308" i="8"/>
  <c r="CP1308" i="8"/>
  <c r="CO1308" i="8"/>
  <c r="CN1308" i="8"/>
  <c r="CL1308" i="8"/>
  <c r="CM1308" i="8" s="1"/>
  <c r="CG1308" i="8"/>
  <c r="CF1308" i="8"/>
  <c r="CE1308" i="8"/>
  <c r="CD1308" i="8"/>
  <c r="CC1308" i="8"/>
  <c r="CB1308" i="8"/>
  <c r="CA1308" i="8"/>
  <c r="BZ1308" i="8"/>
  <c r="BY1308" i="8"/>
  <c r="BW1308" i="8"/>
  <c r="BX1308" i="8" s="1"/>
  <c r="BV1308" i="8"/>
  <c r="BU1308" i="8"/>
  <c r="BT1308" i="8"/>
  <c r="BS1308" i="8"/>
  <c r="BR1308" i="8"/>
  <c r="BQ1308" i="8"/>
  <c r="BP1308" i="8"/>
  <c r="BO1308" i="8"/>
  <c r="BN1308" i="8"/>
  <c r="BM1308" i="8"/>
  <c r="BL1308" i="8"/>
  <c r="BJ1308" i="8"/>
  <c r="BK1308" i="8" s="1"/>
  <c r="J1308" i="8"/>
  <c r="I1308" i="8"/>
  <c r="H1308" i="8"/>
  <c r="G1308" i="8"/>
  <c r="F1308" i="8"/>
  <c r="A1308" i="8"/>
  <c r="DP1307" i="8"/>
  <c r="DO1307" i="8"/>
  <c r="DN1307" i="8"/>
  <c r="DM1307" i="8"/>
  <c r="DK1307" i="8"/>
  <c r="DL1307" i="8" s="1"/>
  <c r="DJ1307" i="8"/>
  <c r="DI1307" i="8"/>
  <c r="DH1307" i="8"/>
  <c r="DG1307" i="8"/>
  <c r="DE1307" i="8"/>
  <c r="DF1307" i="8" s="1"/>
  <c r="DD1307" i="8"/>
  <c r="DC1307" i="8"/>
  <c r="DB1307" i="8"/>
  <c r="DA1307" i="8"/>
  <c r="CZ1307" i="8"/>
  <c r="CY1307" i="8"/>
  <c r="CX1307" i="8"/>
  <c r="CV1307" i="8"/>
  <c r="CW1307" i="8" s="1"/>
  <c r="CU1307" i="8"/>
  <c r="CT1307" i="8"/>
  <c r="CS1307" i="8"/>
  <c r="CR1307" i="8"/>
  <c r="CQ1307" i="8"/>
  <c r="CP1307" i="8"/>
  <c r="CO1307" i="8"/>
  <c r="CN1307" i="8"/>
  <c r="CL1307" i="8"/>
  <c r="CM1307" i="8" s="1"/>
  <c r="CG1307" i="8"/>
  <c r="CF1307" i="8"/>
  <c r="CE1307" i="8"/>
  <c r="CD1307" i="8"/>
  <c r="CC1307" i="8"/>
  <c r="CB1307" i="8"/>
  <c r="CA1307" i="8"/>
  <c r="BZ1307" i="8"/>
  <c r="BY1307" i="8"/>
  <c r="BW1307" i="8"/>
  <c r="BX1307" i="8" s="1"/>
  <c r="BV1307" i="8"/>
  <c r="BU1307" i="8"/>
  <c r="BT1307" i="8"/>
  <c r="BS1307" i="8"/>
  <c r="BR1307" i="8"/>
  <c r="BQ1307" i="8"/>
  <c r="BP1307" i="8"/>
  <c r="BO1307" i="8"/>
  <c r="BN1307" i="8"/>
  <c r="BM1307" i="8"/>
  <c r="BL1307" i="8"/>
  <c r="BJ1307" i="8"/>
  <c r="BK1307" i="8" s="1"/>
  <c r="J1307" i="8"/>
  <c r="I1307" i="8"/>
  <c r="H1307" i="8"/>
  <c r="G1307" i="8"/>
  <c r="F1307" i="8"/>
  <c r="A1307" i="8"/>
  <c r="DP1306" i="8"/>
  <c r="DO1306" i="8"/>
  <c r="DN1306" i="8"/>
  <c r="DM1306" i="8"/>
  <c r="DK1306" i="8"/>
  <c r="DL1306" i="8" s="1"/>
  <c r="DJ1306" i="8"/>
  <c r="DI1306" i="8"/>
  <c r="DH1306" i="8"/>
  <c r="DG1306" i="8"/>
  <c r="DE1306" i="8"/>
  <c r="DF1306" i="8" s="1"/>
  <c r="DD1306" i="8"/>
  <c r="DC1306" i="8"/>
  <c r="DB1306" i="8"/>
  <c r="DA1306" i="8"/>
  <c r="CZ1306" i="8"/>
  <c r="CY1306" i="8"/>
  <c r="CX1306" i="8"/>
  <c r="CV1306" i="8"/>
  <c r="CW1306" i="8" s="1"/>
  <c r="CU1306" i="8"/>
  <c r="CT1306" i="8"/>
  <c r="CS1306" i="8"/>
  <c r="CR1306" i="8"/>
  <c r="CQ1306" i="8"/>
  <c r="CP1306" i="8"/>
  <c r="CO1306" i="8"/>
  <c r="CN1306" i="8"/>
  <c r="CL1306" i="8"/>
  <c r="CM1306" i="8" s="1"/>
  <c r="CG1306" i="8"/>
  <c r="CF1306" i="8"/>
  <c r="CE1306" i="8"/>
  <c r="CD1306" i="8"/>
  <c r="CC1306" i="8"/>
  <c r="CB1306" i="8"/>
  <c r="CA1306" i="8"/>
  <c r="BZ1306" i="8"/>
  <c r="BY1306" i="8"/>
  <c r="BW1306" i="8"/>
  <c r="BX1306" i="8" s="1"/>
  <c r="BV1306" i="8"/>
  <c r="BU1306" i="8"/>
  <c r="BT1306" i="8"/>
  <c r="BS1306" i="8"/>
  <c r="BR1306" i="8"/>
  <c r="BQ1306" i="8"/>
  <c r="BP1306" i="8"/>
  <c r="BO1306" i="8"/>
  <c r="BN1306" i="8"/>
  <c r="BM1306" i="8"/>
  <c r="BL1306" i="8"/>
  <c r="BJ1306" i="8"/>
  <c r="BK1306" i="8" s="1"/>
  <c r="J1306" i="8"/>
  <c r="I1306" i="8"/>
  <c r="H1306" i="8"/>
  <c r="G1306" i="8"/>
  <c r="F1306" i="8"/>
  <c r="A1306" i="8"/>
  <c r="DP1305" i="8"/>
  <c r="DO1305" i="8"/>
  <c r="DN1305" i="8"/>
  <c r="DM1305" i="8"/>
  <c r="DK1305" i="8"/>
  <c r="DL1305" i="8" s="1"/>
  <c r="DJ1305" i="8"/>
  <c r="DI1305" i="8"/>
  <c r="DH1305" i="8"/>
  <c r="DG1305" i="8"/>
  <c r="DE1305" i="8"/>
  <c r="DF1305" i="8" s="1"/>
  <c r="DD1305" i="8"/>
  <c r="DC1305" i="8"/>
  <c r="DB1305" i="8"/>
  <c r="DA1305" i="8"/>
  <c r="CZ1305" i="8"/>
  <c r="CY1305" i="8"/>
  <c r="CX1305" i="8"/>
  <c r="CV1305" i="8"/>
  <c r="CW1305" i="8" s="1"/>
  <c r="CU1305" i="8"/>
  <c r="CT1305" i="8"/>
  <c r="CS1305" i="8"/>
  <c r="CR1305" i="8"/>
  <c r="CQ1305" i="8"/>
  <c r="CP1305" i="8"/>
  <c r="CO1305" i="8"/>
  <c r="CN1305" i="8"/>
  <c r="CL1305" i="8"/>
  <c r="CM1305" i="8" s="1"/>
  <c r="CG1305" i="8"/>
  <c r="CF1305" i="8"/>
  <c r="CE1305" i="8"/>
  <c r="CD1305" i="8"/>
  <c r="CC1305" i="8"/>
  <c r="CB1305" i="8"/>
  <c r="CA1305" i="8"/>
  <c r="BZ1305" i="8"/>
  <c r="BY1305" i="8"/>
  <c r="BW1305" i="8"/>
  <c r="BX1305" i="8" s="1"/>
  <c r="BV1305" i="8"/>
  <c r="BU1305" i="8"/>
  <c r="BT1305" i="8"/>
  <c r="BS1305" i="8"/>
  <c r="BR1305" i="8"/>
  <c r="BQ1305" i="8"/>
  <c r="BP1305" i="8"/>
  <c r="BO1305" i="8"/>
  <c r="BN1305" i="8"/>
  <c r="BM1305" i="8"/>
  <c r="BL1305" i="8"/>
  <c r="BJ1305" i="8"/>
  <c r="BK1305" i="8" s="1"/>
  <c r="J1305" i="8"/>
  <c r="I1305" i="8"/>
  <c r="H1305" i="8"/>
  <c r="G1305" i="8"/>
  <c r="F1305" i="8"/>
  <c r="A1305" i="8"/>
  <c r="DP1304" i="8"/>
  <c r="DO1304" i="8"/>
  <c r="DN1304" i="8"/>
  <c r="DM1304" i="8"/>
  <c r="DK1304" i="8"/>
  <c r="DL1304" i="8" s="1"/>
  <c r="DJ1304" i="8"/>
  <c r="DI1304" i="8"/>
  <c r="DH1304" i="8"/>
  <c r="DG1304" i="8"/>
  <c r="DE1304" i="8"/>
  <c r="DF1304" i="8" s="1"/>
  <c r="DD1304" i="8"/>
  <c r="DC1304" i="8"/>
  <c r="DB1304" i="8"/>
  <c r="DA1304" i="8"/>
  <c r="CZ1304" i="8"/>
  <c r="CY1304" i="8"/>
  <c r="CX1304" i="8"/>
  <c r="CV1304" i="8"/>
  <c r="CW1304" i="8" s="1"/>
  <c r="CU1304" i="8"/>
  <c r="CT1304" i="8"/>
  <c r="CS1304" i="8"/>
  <c r="CR1304" i="8"/>
  <c r="CQ1304" i="8"/>
  <c r="CP1304" i="8"/>
  <c r="CO1304" i="8"/>
  <c r="CN1304" i="8"/>
  <c r="CL1304" i="8"/>
  <c r="CM1304" i="8" s="1"/>
  <c r="CG1304" i="8"/>
  <c r="CF1304" i="8"/>
  <c r="CE1304" i="8"/>
  <c r="CD1304" i="8"/>
  <c r="CC1304" i="8"/>
  <c r="CB1304" i="8"/>
  <c r="CA1304" i="8"/>
  <c r="BZ1304" i="8"/>
  <c r="BY1304" i="8"/>
  <c r="BW1304" i="8"/>
  <c r="BX1304" i="8" s="1"/>
  <c r="BV1304" i="8"/>
  <c r="BU1304" i="8"/>
  <c r="BT1304" i="8"/>
  <c r="BS1304" i="8"/>
  <c r="BR1304" i="8"/>
  <c r="BQ1304" i="8"/>
  <c r="BP1304" i="8"/>
  <c r="BO1304" i="8"/>
  <c r="BN1304" i="8"/>
  <c r="BM1304" i="8"/>
  <c r="BL1304" i="8"/>
  <c r="BJ1304" i="8"/>
  <c r="BK1304" i="8" s="1"/>
  <c r="J1304" i="8"/>
  <c r="I1304" i="8"/>
  <c r="H1304" i="8"/>
  <c r="G1304" i="8"/>
  <c r="F1304" i="8"/>
  <c r="A1304" i="8"/>
  <c r="DP1303" i="8"/>
  <c r="DO1303" i="8"/>
  <c r="DN1303" i="8"/>
  <c r="DM1303" i="8"/>
  <c r="DK1303" i="8"/>
  <c r="DL1303" i="8" s="1"/>
  <c r="DJ1303" i="8"/>
  <c r="DI1303" i="8"/>
  <c r="DH1303" i="8"/>
  <c r="DG1303" i="8"/>
  <c r="DE1303" i="8"/>
  <c r="DF1303" i="8" s="1"/>
  <c r="DD1303" i="8"/>
  <c r="DC1303" i="8"/>
  <c r="DB1303" i="8"/>
  <c r="DA1303" i="8"/>
  <c r="CZ1303" i="8"/>
  <c r="CY1303" i="8"/>
  <c r="CX1303" i="8"/>
  <c r="CV1303" i="8"/>
  <c r="CW1303" i="8" s="1"/>
  <c r="CU1303" i="8"/>
  <c r="CT1303" i="8"/>
  <c r="CS1303" i="8"/>
  <c r="CR1303" i="8"/>
  <c r="CQ1303" i="8"/>
  <c r="CP1303" i="8"/>
  <c r="CO1303" i="8"/>
  <c r="CN1303" i="8"/>
  <c r="CL1303" i="8"/>
  <c r="CM1303" i="8" s="1"/>
  <c r="CG1303" i="8"/>
  <c r="CF1303" i="8"/>
  <c r="CE1303" i="8"/>
  <c r="CD1303" i="8"/>
  <c r="CC1303" i="8"/>
  <c r="CB1303" i="8"/>
  <c r="CA1303" i="8"/>
  <c r="BZ1303" i="8"/>
  <c r="BY1303" i="8"/>
  <c r="BW1303" i="8"/>
  <c r="BX1303" i="8" s="1"/>
  <c r="BV1303" i="8"/>
  <c r="BU1303" i="8"/>
  <c r="BT1303" i="8"/>
  <c r="BS1303" i="8"/>
  <c r="BR1303" i="8"/>
  <c r="BQ1303" i="8"/>
  <c r="BP1303" i="8"/>
  <c r="BO1303" i="8"/>
  <c r="BN1303" i="8"/>
  <c r="BM1303" i="8"/>
  <c r="BL1303" i="8"/>
  <c r="BJ1303" i="8"/>
  <c r="BK1303" i="8" s="1"/>
  <c r="J1303" i="8"/>
  <c r="I1303" i="8"/>
  <c r="H1303" i="8"/>
  <c r="G1303" i="8"/>
  <c r="F1303" i="8"/>
  <c r="A1303" i="8"/>
  <c r="DP1302" i="8"/>
  <c r="DO1302" i="8"/>
  <c r="DN1302" i="8"/>
  <c r="DM1302" i="8"/>
  <c r="DK1302" i="8"/>
  <c r="DL1302" i="8" s="1"/>
  <c r="DJ1302" i="8"/>
  <c r="DI1302" i="8"/>
  <c r="DH1302" i="8"/>
  <c r="DG1302" i="8"/>
  <c r="DE1302" i="8"/>
  <c r="DF1302" i="8" s="1"/>
  <c r="DD1302" i="8"/>
  <c r="DC1302" i="8"/>
  <c r="DB1302" i="8"/>
  <c r="DA1302" i="8"/>
  <c r="CZ1302" i="8"/>
  <c r="CY1302" i="8"/>
  <c r="CX1302" i="8"/>
  <c r="CV1302" i="8"/>
  <c r="CW1302" i="8" s="1"/>
  <c r="CU1302" i="8"/>
  <c r="CT1302" i="8"/>
  <c r="CS1302" i="8"/>
  <c r="CR1302" i="8"/>
  <c r="CQ1302" i="8"/>
  <c r="CP1302" i="8"/>
  <c r="CO1302" i="8"/>
  <c r="CN1302" i="8"/>
  <c r="CL1302" i="8"/>
  <c r="CM1302" i="8" s="1"/>
  <c r="CG1302" i="8"/>
  <c r="CF1302" i="8"/>
  <c r="CE1302" i="8"/>
  <c r="CD1302" i="8"/>
  <c r="CC1302" i="8"/>
  <c r="CB1302" i="8"/>
  <c r="CA1302" i="8"/>
  <c r="BZ1302" i="8"/>
  <c r="BY1302" i="8"/>
  <c r="BW1302" i="8"/>
  <c r="BX1302" i="8" s="1"/>
  <c r="BV1302" i="8"/>
  <c r="BU1302" i="8"/>
  <c r="BT1302" i="8"/>
  <c r="BS1302" i="8"/>
  <c r="BR1302" i="8"/>
  <c r="BQ1302" i="8"/>
  <c r="BP1302" i="8"/>
  <c r="BO1302" i="8"/>
  <c r="BN1302" i="8"/>
  <c r="BM1302" i="8"/>
  <c r="BL1302" i="8"/>
  <c r="BJ1302" i="8"/>
  <c r="BK1302" i="8" s="1"/>
  <c r="J1302" i="8"/>
  <c r="I1302" i="8"/>
  <c r="H1302" i="8"/>
  <c r="G1302" i="8"/>
  <c r="F1302" i="8"/>
  <c r="A1302" i="8"/>
  <c r="DP1301" i="8"/>
  <c r="DO1301" i="8"/>
  <c r="DN1301" i="8"/>
  <c r="DM1301" i="8"/>
  <c r="DK1301" i="8"/>
  <c r="DL1301" i="8" s="1"/>
  <c r="DJ1301" i="8"/>
  <c r="DI1301" i="8"/>
  <c r="DH1301" i="8"/>
  <c r="DG1301" i="8"/>
  <c r="DE1301" i="8"/>
  <c r="DF1301" i="8" s="1"/>
  <c r="DD1301" i="8"/>
  <c r="DC1301" i="8"/>
  <c r="DB1301" i="8"/>
  <c r="DA1301" i="8"/>
  <c r="CZ1301" i="8"/>
  <c r="CY1301" i="8"/>
  <c r="CX1301" i="8"/>
  <c r="CV1301" i="8"/>
  <c r="CW1301" i="8" s="1"/>
  <c r="CU1301" i="8"/>
  <c r="CT1301" i="8"/>
  <c r="CS1301" i="8"/>
  <c r="CR1301" i="8"/>
  <c r="CQ1301" i="8"/>
  <c r="CP1301" i="8"/>
  <c r="CO1301" i="8"/>
  <c r="CN1301" i="8"/>
  <c r="CL1301" i="8"/>
  <c r="CM1301" i="8" s="1"/>
  <c r="CG1301" i="8"/>
  <c r="CF1301" i="8"/>
  <c r="CE1301" i="8"/>
  <c r="CD1301" i="8"/>
  <c r="CC1301" i="8"/>
  <c r="CB1301" i="8"/>
  <c r="CA1301" i="8"/>
  <c r="BZ1301" i="8"/>
  <c r="BY1301" i="8"/>
  <c r="BW1301" i="8"/>
  <c r="BX1301" i="8" s="1"/>
  <c r="BV1301" i="8"/>
  <c r="BU1301" i="8"/>
  <c r="BT1301" i="8"/>
  <c r="BS1301" i="8"/>
  <c r="BR1301" i="8"/>
  <c r="BQ1301" i="8"/>
  <c r="BP1301" i="8"/>
  <c r="BO1301" i="8"/>
  <c r="BN1301" i="8"/>
  <c r="BM1301" i="8"/>
  <c r="BL1301" i="8"/>
  <c r="BJ1301" i="8"/>
  <c r="BK1301" i="8" s="1"/>
  <c r="J1301" i="8"/>
  <c r="I1301" i="8"/>
  <c r="H1301" i="8"/>
  <c r="G1301" i="8"/>
  <c r="F1301" i="8"/>
  <c r="A1301" i="8"/>
  <c r="DP1300" i="8"/>
  <c r="DO1300" i="8"/>
  <c r="DN1300" i="8"/>
  <c r="DM1300" i="8"/>
  <c r="DK1300" i="8"/>
  <c r="DL1300" i="8" s="1"/>
  <c r="DJ1300" i="8"/>
  <c r="DI1300" i="8"/>
  <c r="DH1300" i="8"/>
  <c r="DG1300" i="8"/>
  <c r="DE1300" i="8"/>
  <c r="DF1300" i="8" s="1"/>
  <c r="DD1300" i="8"/>
  <c r="DC1300" i="8"/>
  <c r="DB1300" i="8"/>
  <c r="DA1300" i="8"/>
  <c r="CZ1300" i="8"/>
  <c r="CY1300" i="8"/>
  <c r="CX1300" i="8"/>
  <c r="CV1300" i="8"/>
  <c r="CW1300" i="8" s="1"/>
  <c r="CU1300" i="8"/>
  <c r="CT1300" i="8"/>
  <c r="CS1300" i="8"/>
  <c r="CR1300" i="8"/>
  <c r="CQ1300" i="8"/>
  <c r="CP1300" i="8"/>
  <c r="CO1300" i="8"/>
  <c r="CN1300" i="8"/>
  <c r="CL1300" i="8"/>
  <c r="CM1300" i="8" s="1"/>
  <c r="CG1300" i="8"/>
  <c r="CF1300" i="8"/>
  <c r="CE1300" i="8"/>
  <c r="CD1300" i="8"/>
  <c r="CC1300" i="8"/>
  <c r="CB1300" i="8"/>
  <c r="CA1300" i="8"/>
  <c r="BZ1300" i="8"/>
  <c r="BY1300" i="8"/>
  <c r="BW1300" i="8"/>
  <c r="BX1300" i="8" s="1"/>
  <c r="BV1300" i="8"/>
  <c r="BU1300" i="8"/>
  <c r="BT1300" i="8"/>
  <c r="BS1300" i="8"/>
  <c r="BR1300" i="8"/>
  <c r="BQ1300" i="8"/>
  <c r="BP1300" i="8"/>
  <c r="BO1300" i="8"/>
  <c r="BN1300" i="8"/>
  <c r="BM1300" i="8"/>
  <c r="BL1300" i="8"/>
  <c r="BJ1300" i="8"/>
  <c r="BK1300" i="8" s="1"/>
  <c r="J1300" i="8"/>
  <c r="I1300" i="8"/>
  <c r="H1300" i="8"/>
  <c r="G1300" i="8"/>
  <c r="F1300" i="8"/>
  <c r="A1300" i="8"/>
  <c r="DP1299" i="8"/>
  <c r="DO1299" i="8"/>
  <c r="DN1299" i="8"/>
  <c r="DM1299" i="8"/>
  <c r="DK1299" i="8"/>
  <c r="DL1299" i="8" s="1"/>
  <c r="DJ1299" i="8"/>
  <c r="DI1299" i="8"/>
  <c r="DH1299" i="8"/>
  <c r="DG1299" i="8"/>
  <c r="DE1299" i="8"/>
  <c r="DF1299" i="8" s="1"/>
  <c r="DD1299" i="8"/>
  <c r="DC1299" i="8"/>
  <c r="DB1299" i="8"/>
  <c r="DA1299" i="8"/>
  <c r="CZ1299" i="8"/>
  <c r="CY1299" i="8"/>
  <c r="CX1299" i="8"/>
  <c r="CV1299" i="8"/>
  <c r="CW1299" i="8" s="1"/>
  <c r="CU1299" i="8"/>
  <c r="CT1299" i="8"/>
  <c r="CS1299" i="8"/>
  <c r="CR1299" i="8"/>
  <c r="CQ1299" i="8"/>
  <c r="CP1299" i="8"/>
  <c r="CO1299" i="8"/>
  <c r="CN1299" i="8"/>
  <c r="CL1299" i="8"/>
  <c r="CM1299" i="8" s="1"/>
  <c r="CG1299" i="8"/>
  <c r="CF1299" i="8"/>
  <c r="CE1299" i="8"/>
  <c r="CD1299" i="8"/>
  <c r="CC1299" i="8"/>
  <c r="CB1299" i="8"/>
  <c r="CA1299" i="8"/>
  <c r="BZ1299" i="8"/>
  <c r="BY1299" i="8"/>
  <c r="BW1299" i="8"/>
  <c r="BX1299" i="8" s="1"/>
  <c r="BV1299" i="8"/>
  <c r="BU1299" i="8"/>
  <c r="BT1299" i="8"/>
  <c r="BS1299" i="8"/>
  <c r="BR1299" i="8"/>
  <c r="BQ1299" i="8"/>
  <c r="BP1299" i="8"/>
  <c r="BO1299" i="8"/>
  <c r="BN1299" i="8"/>
  <c r="BM1299" i="8"/>
  <c r="BL1299" i="8"/>
  <c r="BJ1299" i="8"/>
  <c r="BK1299" i="8" s="1"/>
  <c r="J1299" i="8"/>
  <c r="I1299" i="8"/>
  <c r="H1299" i="8"/>
  <c r="G1299" i="8"/>
  <c r="F1299" i="8"/>
  <c r="A1299" i="8"/>
  <c r="DP1298" i="8"/>
  <c r="DO1298" i="8"/>
  <c r="DN1298" i="8"/>
  <c r="DM1298" i="8"/>
  <c r="DK1298" i="8"/>
  <c r="DL1298" i="8" s="1"/>
  <c r="DJ1298" i="8"/>
  <c r="DI1298" i="8"/>
  <c r="DH1298" i="8"/>
  <c r="DG1298" i="8"/>
  <c r="DE1298" i="8"/>
  <c r="DF1298" i="8" s="1"/>
  <c r="DD1298" i="8"/>
  <c r="DC1298" i="8"/>
  <c r="DB1298" i="8"/>
  <c r="DA1298" i="8"/>
  <c r="CZ1298" i="8"/>
  <c r="CY1298" i="8"/>
  <c r="CX1298" i="8"/>
  <c r="CV1298" i="8"/>
  <c r="CW1298" i="8" s="1"/>
  <c r="CU1298" i="8"/>
  <c r="CT1298" i="8"/>
  <c r="CS1298" i="8"/>
  <c r="CR1298" i="8"/>
  <c r="CQ1298" i="8"/>
  <c r="CP1298" i="8"/>
  <c r="CO1298" i="8"/>
  <c r="CN1298" i="8"/>
  <c r="CL1298" i="8"/>
  <c r="CM1298" i="8" s="1"/>
  <c r="CG1298" i="8"/>
  <c r="CF1298" i="8"/>
  <c r="CE1298" i="8"/>
  <c r="CD1298" i="8"/>
  <c r="CC1298" i="8"/>
  <c r="CB1298" i="8"/>
  <c r="CA1298" i="8"/>
  <c r="BZ1298" i="8"/>
  <c r="BY1298" i="8"/>
  <c r="BW1298" i="8"/>
  <c r="BX1298" i="8" s="1"/>
  <c r="BV1298" i="8"/>
  <c r="BU1298" i="8"/>
  <c r="BT1298" i="8"/>
  <c r="BS1298" i="8"/>
  <c r="BR1298" i="8"/>
  <c r="BQ1298" i="8"/>
  <c r="BP1298" i="8"/>
  <c r="BO1298" i="8"/>
  <c r="BN1298" i="8"/>
  <c r="BM1298" i="8"/>
  <c r="BL1298" i="8"/>
  <c r="BJ1298" i="8"/>
  <c r="BK1298" i="8" s="1"/>
  <c r="J1298" i="8"/>
  <c r="I1298" i="8"/>
  <c r="H1298" i="8"/>
  <c r="G1298" i="8"/>
  <c r="F1298" i="8"/>
  <c r="A1298" i="8"/>
  <c r="DP1297" i="8"/>
  <c r="DO1297" i="8"/>
  <c r="DN1297" i="8"/>
  <c r="DM1297" i="8"/>
  <c r="DK1297" i="8"/>
  <c r="DL1297" i="8" s="1"/>
  <c r="DJ1297" i="8"/>
  <c r="DI1297" i="8"/>
  <c r="DH1297" i="8"/>
  <c r="DG1297" i="8"/>
  <c r="DE1297" i="8"/>
  <c r="DF1297" i="8" s="1"/>
  <c r="DD1297" i="8"/>
  <c r="DC1297" i="8"/>
  <c r="DB1297" i="8"/>
  <c r="DA1297" i="8"/>
  <c r="CZ1297" i="8"/>
  <c r="CY1297" i="8"/>
  <c r="CX1297" i="8"/>
  <c r="CV1297" i="8"/>
  <c r="CW1297" i="8" s="1"/>
  <c r="CU1297" i="8"/>
  <c r="CT1297" i="8"/>
  <c r="CS1297" i="8"/>
  <c r="CR1297" i="8"/>
  <c r="CQ1297" i="8"/>
  <c r="CP1297" i="8"/>
  <c r="CO1297" i="8"/>
  <c r="CN1297" i="8"/>
  <c r="CL1297" i="8"/>
  <c r="CM1297" i="8" s="1"/>
  <c r="CG1297" i="8"/>
  <c r="CF1297" i="8"/>
  <c r="CE1297" i="8"/>
  <c r="CD1297" i="8"/>
  <c r="CC1297" i="8"/>
  <c r="CB1297" i="8"/>
  <c r="CA1297" i="8"/>
  <c r="BZ1297" i="8"/>
  <c r="BY1297" i="8"/>
  <c r="BW1297" i="8"/>
  <c r="BX1297" i="8" s="1"/>
  <c r="BV1297" i="8"/>
  <c r="BU1297" i="8"/>
  <c r="BT1297" i="8"/>
  <c r="BS1297" i="8"/>
  <c r="BR1297" i="8"/>
  <c r="BQ1297" i="8"/>
  <c r="BP1297" i="8"/>
  <c r="BO1297" i="8"/>
  <c r="BN1297" i="8"/>
  <c r="BM1297" i="8"/>
  <c r="BL1297" i="8"/>
  <c r="BJ1297" i="8"/>
  <c r="BK1297" i="8" s="1"/>
  <c r="J1297" i="8"/>
  <c r="I1297" i="8"/>
  <c r="H1297" i="8"/>
  <c r="G1297" i="8"/>
  <c r="F1297" i="8"/>
  <c r="A1297" i="8"/>
  <c r="DP1296" i="8"/>
  <c r="DO1296" i="8"/>
  <c r="DN1296" i="8"/>
  <c r="DM1296" i="8"/>
  <c r="DK1296" i="8"/>
  <c r="DL1296" i="8" s="1"/>
  <c r="DJ1296" i="8"/>
  <c r="DI1296" i="8"/>
  <c r="DH1296" i="8"/>
  <c r="DG1296" i="8"/>
  <c r="DE1296" i="8"/>
  <c r="DF1296" i="8" s="1"/>
  <c r="DD1296" i="8"/>
  <c r="DC1296" i="8"/>
  <c r="DB1296" i="8"/>
  <c r="DA1296" i="8"/>
  <c r="CZ1296" i="8"/>
  <c r="CY1296" i="8"/>
  <c r="CX1296" i="8"/>
  <c r="CV1296" i="8"/>
  <c r="CW1296" i="8" s="1"/>
  <c r="CU1296" i="8"/>
  <c r="CT1296" i="8"/>
  <c r="CS1296" i="8"/>
  <c r="CR1296" i="8"/>
  <c r="CQ1296" i="8"/>
  <c r="CP1296" i="8"/>
  <c r="CO1296" i="8"/>
  <c r="CN1296" i="8"/>
  <c r="CL1296" i="8"/>
  <c r="CM1296" i="8" s="1"/>
  <c r="CG1296" i="8"/>
  <c r="CF1296" i="8"/>
  <c r="CE1296" i="8"/>
  <c r="CD1296" i="8"/>
  <c r="CC1296" i="8"/>
  <c r="CB1296" i="8"/>
  <c r="CA1296" i="8"/>
  <c r="BZ1296" i="8"/>
  <c r="BY1296" i="8"/>
  <c r="BW1296" i="8"/>
  <c r="BX1296" i="8" s="1"/>
  <c r="BV1296" i="8"/>
  <c r="BU1296" i="8"/>
  <c r="BT1296" i="8"/>
  <c r="BS1296" i="8"/>
  <c r="BR1296" i="8"/>
  <c r="BQ1296" i="8"/>
  <c r="BP1296" i="8"/>
  <c r="BO1296" i="8"/>
  <c r="BN1296" i="8"/>
  <c r="BM1296" i="8"/>
  <c r="BL1296" i="8"/>
  <c r="BJ1296" i="8"/>
  <c r="BK1296" i="8" s="1"/>
  <c r="J1296" i="8"/>
  <c r="I1296" i="8"/>
  <c r="H1296" i="8"/>
  <c r="G1296" i="8"/>
  <c r="F1296" i="8"/>
  <c r="A1296" i="8"/>
  <c r="DP1295" i="8"/>
  <c r="DO1295" i="8"/>
  <c r="DN1295" i="8"/>
  <c r="DM1295" i="8"/>
  <c r="DK1295" i="8"/>
  <c r="DL1295" i="8" s="1"/>
  <c r="DJ1295" i="8"/>
  <c r="DI1295" i="8"/>
  <c r="DH1295" i="8"/>
  <c r="DG1295" i="8"/>
  <c r="DE1295" i="8"/>
  <c r="DF1295" i="8" s="1"/>
  <c r="DD1295" i="8"/>
  <c r="DC1295" i="8"/>
  <c r="DB1295" i="8"/>
  <c r="DA1295" i="8"/>
  <c r="CZ1295" i="8"/>
  <c r="CY1295" i="8"/>
  <c r="CX1295" i="8"/>
  <c r="CV1295" i="8"/>
  <c r="CW1295" i="8" s="1"/>
  <c r="CU1295" i="8"/>
  <c r="CT1295" i="8"/>
  <c r="CS1295" i="8"/>
  <c r="CR1295" i="8"/>
  <c r="CQ1295" i="8"/>
  <c r="CP1295" i="8"/>
  <c r="CO1295" i="8"/>
  <c r="CN1295" i="8"/>
  <c r="CL1295" i="8"/>
  <c r="CM1295" i="8" s="1"/>
  <c r="CG1295" i="8"/>
  <c r="CF1295" i="8"/>
  <c r="CE1295" i="8"/>
  <c r="CD1295" i="8"/>
  <c r="CC1295" i="8"/>
  <c r="CB1295" i="8"/>
  <c r="CA1295" i="8"/>
  <c r="BZ1295" i="8"/>
  <c r="BY1295" i="8"/>
  <c r="BW1295" i="8"/>
  <c r="BX1295" i="8" s="1"/>
  <c r="BV1295" i="8"/>
  <c r="BU1295" i="8"/>
  <c r="BT1295" i="8"/>
  <c r="BS1295" i="8"/>
  <c r="BR1295" i="8"/>
  <c r="BQ1295" i="8"/>
  <c r="BP1295" i="8"/>
  <c r="BO1295" i="8"/>
  <c r="BN1295" i="8"/>
  <c r="BM1295" i="8"/>
  <c r="BL1295" i="8"/>
  <c r="BJ1295" i="8"/>
  <c r="BK1295" i="8" s="1"/>
  <c r="J1295" i="8"/>
  <c r="I1295" i="8"/>
  <c r="H1295" i="8"/>
  <c r="G1295" i="8"/>
  <c r="F1295" i="8"/>
  <c r="A1295" i="8"/>
  <c r="DP1294" i="8"/>
  <c r="DO1294" i="8"/>
  <c r="DN1294" i="8"/>
  <c r="DM1294" i="8"/>
  <c r="DK1294" i="8"/>
  <c r="DL1294" i="8" s="1"/>
  <c r="DJ1294" i="8"/>
  <c r="DI1294" i="8"/>
  <c r="DH1294" i="8"/>
  <c r="DG1294" i="8"/>
  <c r="DE1294" i="8"/>
  <c r="DF1294" i="8" s="1"/>
  <c r="DD1294" i="8"/>
  <c r="DC1294" i="8"/>
  <c r="DB1294" i="8"/>
  <c r="DA1294" i="8"/>
  <c r="CZ1294" i="8"/>
  <c r="CY1294" i="8"/>
  <c r="CX1294" i="8"/>
  <c r="CV1294" i="8"/>
  <c r="CW1294" i="8" s="1"/>
  <c r="CU1294" i="8"/>
  <c r="CT1294" i="8"/>
  <c r="CS1294" i="8"/>
  <c r="CR1294" i="8"/>
  <c r="CQ1294" i="8"/>
  <c r="CP1294" i="8"/>
  <c r="CO1294" i="8"/>
  <c r="CN1294" i="8"/>
  <c r="CL1294" i="8"/>
  <c r="CM1294" i="8" s="1"/>
  <c r="CG1294" i="8"/>
  <c r="CF1294" i="8"/>
  <c r="CE1294" i="8"/>
  <c r="CD1294" i="8"/>
  <c r="CC1294" i="8"/>
  <c r="CB1294" i="8"/>
  <c r="CA1294" i="8"/>
  <c r="BZ1294" i="8"/>
  <c r="BY1294" i="8"/>
  <c r="BW1294" i="8"/>
  <c r="BX1294" i="8" s="1"/>
  <c r="BV1294" i="8"/>
  <c r="BU1294" i="8"/>
  <c r="BT1294" i="8"/>
  <c r="BS1294" i="8"/>
  <c r="BR1294" i="8"/>
  <c r="BQ1294" i="8"/>
  <c r="BP1294" i="8"/>
  <c r="BO1294" i="8"/>
  <c r="BN1294" i="8"/>
  <c r="BM1294" i="8"/>
  <c r="BL1294" i="8"/>
  <c r="BJ1294" i="8"/>
  <c r="BK1294" i="8" s="1"/>
  <c r="J1294" i="8"/>
  <c r="I1294" i="8"/>
  <c r="H1294" i="8"/>
  <c r="G1294" i="8"/>
  <c r="F1294" i="8"/>
  <c r="A1294" i="8"/>
  <c r="DP1293" i="8"/>
  <c r="DO1293" i="8"/>
  <c r="DN1293" i="8"/>
  <c r="DM1293" i="8"/>
  <c r="DK1293" i="8"/>
  <c r="DL1293" i="8" s="1"/>
  <c r="DJ1293" i="8"/>
  <c r="DI1293" i="8"/>
  <c r="DH1293" i="8"/>
  <c r="DG1293" i="8"/>
  <c r="DE1293" i="8"/>
  <c r="DF1293" i="8" s="1"/>
  <c r="DD1293" i="8"/>
  <c r="DC1293" i="8"/>
  <c r="DB1293" i="8"/>
  <c r="DA1293" i="8"/>
  <c r="CZ1293" i="8"/>
  <c r="CY1293" i="8"/>
  <c r="CX1293" i="8"/>
  <c r="CV1293" i="8"/>
  <c r="CW1293" i="8" s="1"/>
  <c r="CU1293" i="8"/>
  <c r="CT1293" i="8"/>
  <c r="CS1293" i="8"/>
  <c r="CR1293" i="8"/>
  <c r="CQ1293" i="8"/>
  <c r="CP1293" i="8"/>
  <c r="CO1293" i="8"/>
  <c r="CN1293" i="8"/>
  <c r="CL1293" i="8"/>
  <c r="CM1293" i="8" s="1"/>
  <c r="CG1293" i="8"/>
  <c r="CF1293" i="8"/>
  <c r="CE1293" i="8"/>
  <c r="CD1293" i="8"/>
  <c r="CC1293" i="8"/>
  <c r="CB1293" i="8"/>
  <c r="CA1293" i="8"/>
  <c r="BZ1293" i="8"/>
  <c r="BY1293" i="8"/>
  <c r="BW1293" i="8"/>
  <c r="BX1293" i="8" s="1"/>
  <c r="BV1293" i="8"/>
  <c r="BU1293" i="8"/>
  <c r="BT1293" i="8"/>
  <c r="BS1293" i="8"/>
  <c r="BR1293" i="8"/>
  <c r="BQ1293" i="8"/>
  <c r="BP1293" i="8"/>
  <c r="BO1293" i="8"/>
  <c r="BN1293" i="8"/>
  <c r="BM1293" i="8"/>
  <c r="BL1293" i="8"/>
  <c r="BJ1293" i="8"/>
  <c r="BK1293" i="8" s="1"/>
  <c r="J1293" i="8"/>
  <c r="I1293" i="8"/>
  <c r="H1293" i="8"/>
  <c r="G1293" i="8"/>
  <c r="F1293" i="8"/>
  <c r="A1293" i="8"/>
  <c r="DP1292" i="8"/>
  <c r="DO1292" i="8"/>
  <c r="DN1292" i="8"/>
  <c r="DM1292" i="8"/>
  <c r="DK1292" i="8"/>
  <c r="DL1292" i="8" s="1"/>
  <c r="DJ1292" i="8"/>
  <c r="DI1292" i="8"/>
  <c r="DH1292" i="8"/>
  <c r="DG1292" i="8"/>
  <c r="DE1292" i="8"/>
  <c r="DF1292" i="8" s="1"/>
  <c r="DD1292" i="8"/>
  <c r="DC1292" i="8"/>
  <c r="DB1292" i="8"/>
  <c r="DA1292" i="8"/>
  <c r="CZ1292" i="8"/>
  <c r="CY1292" i="8"/>
  <c r="CX1292" i="8"/>
  <c r="CV1292" i="8"/>
  <c r="CW1292" i="8" s="1"/>
  <c r="CU1292" i="8"/>
  <c r="CT1292" i="8"/>
  <c r="CS1292" i="8"/>
  <c r="CR1292" i="8"/>
  <c r="CQ1292" i="8"/>
  <c r="CP1292" i="8"/>
  <c r="CO1292" i="8"/>
  <c r="CN1292" i="8"/>
  <c r="CL1292" i="8"/>
  <c r="CM1292" i="8" s="1"/>
  <c r="CG1292" i="8"/>
  <c r="CF1292" i="8"/>
  <c r="CE1292" i="8"/>
  <c r="CD1292" i="8"/>
  <c r="CC1292" i="8"/>
  <c r="CB1292" i="8"/>
  <c r="CA1292" i="8"/>
  <c r="BZ1292" i="8"/>
  <c r="BY1292" i="8"/>
  <c r="BW1292" i="8"/>
  <c r="BX1292" i="8" s="1"/>
  <c r="BV1292" i="8"/>
  <c r="BU1292" i="8"/>
  <c r="BT1292" i="8"/>
  <c r="BS1292" i="8"/>
  <c r="BR1292" i="8"/>
  <c r="BQ1292" i="8"/>
  <c r="BP1292" i="8"/>
  <c r="BO1292" i="8"/>
  <c r="BN1292" i="8"/>
  <c r="BM1292" i="8"/>
  <c r="BL1292" i="8"/>
  <c r="BJ1292" i="8"/>
  <c r="BK1292" i="8" s="1"/>
  <c r="J1292" i="8"/>
  <c r="I1292" i="8"/>
  <c r="H1292" i="8"/>
  <c r="G1292" i="8"/>
  <c r="F1292" i="8"/>
  <c r="A1292" i="8"/>
  <c r="DP1291" i="8"/>
  <c r="DO1291" i="8"/>
  <c r="DN1291" i="8"/>
  <c r="DM1291" i="8"/>
  <c r="DK1291" i="8"/>
  <c r="DL1291" i="8" s="1"/>
  <c r="DJ1291" i="8"/>
  <c r="DI1291" i="8"/>
  <c r="DH1291" i="8"/>
  <c r="DG1291" i="8"/>
  <c r="DE1291" i="8"/>
  <c r="DF1291" i="8" s="1"/>
  <c r="DD1291" i="8"/>
  <c r="DC1291" i="8"/>
  <c r="DB1291" i="8"/>
  <c r="DA1291" i="8"/>
  <c r="CZ1291" i="8"/>
  <c r="CY1291" i="8"/>
  <c r="CX1291" i="8"/>
  <c r="CV1291" i="8"/>
  <c r="CW1291" i="8" s="1"/>
  <c r="CU1291" i="8"/>
  <c r="CT1291" i="8"/>
  <c r="CS1291" i="8"/>
  <c r="CR1291" i="8"/>
  <c r="CQ1291" i="8"/>
  <c r="CP1291" i="8"/>
  <c r="CO1291" i="8"/>
  <c r="CN1291" i="8"/>
  <c r="CL1291" i="8"/>
  <c r="CM1291" i="8" s="1"/>
  <c r="CG1291" i="8"/>
  <c r="CF1291" i="8"/>
  <c r="CE1291" i="8"/>
  <c r="CD1291" i="8"/>
  <c r="CC1291" i="8"/>
  <c r="CB1291" i="8"/>
  <c r="CA1291" i="8"/>
  <c r="BZ1291" i="8"/>
  <c r="BY1291" i="8"/>
  <c r="BW1291" i="8"/>
  <c r="BX1291" i="8" s="1"/>
  <c r="BV1291" i="8"/>
  <c r="BU1291" i="8"/>
  <c r="BT1291" i="8"/>
  <c r="BS1291" i="8"/>
  <c r="BR1291" i="8"/>
  <c r="BQ1291" i="8"/>
  <c r="BP1291" i="8"/>
  <c r="BO1291" i="8"/>
  <c r="BN1291" i="8"/>
  <c r="BM1291" i="8"/>
  <c r="BL1291" i="8"/>
  <c r="BJ1291" i="8"/>
  <c r="BK1291" i="8" s="1"/>
  <c r="J1291" i="8"/>
  <c r="I1291" i="8"/>
  <c r="H1291" i="8"/>
  <c r="G1291" i="8"/>
  <c r="F1291" i="8"/>
  <c r="A1291" i="8"/>
  <c r="DP1290" i="8"/>
  <c r="DO1290" i="8"/>
  <c r="DN1290" i="8"/>
  <c r="DM1290" i="8"/>
  <c r="DK1290" i="8"/>
  <c r="DL1290" i="8" s="1"/>
  <c r="DJ1290" i="8"/>
  <c r="DI1290" i="8"/>
  <c r="DH1290" i="8"/>
  <c r="DG1290" i="8"/>
  <c r="DE1290" i="8"/>
  <c r="DF1290" i="8" s="1"/>
  <c r="DD1290" i="8"/>
  <c r="DC1290" i="8"/>
  <c r="DB1290" i="8"/>
  <c r="DA1290" i="8"/>
  <c r="CZ1290" i="8"/>
  <c r="CY1290" i="8"/>
  <c r="CX1290" i="8"/>
  <c r="CV1290" i="8"/>
  <c r="CW1290" i="8" s="1"/>
  <c r="CU1290" i="8"/>
  <c r="CT1290" i="8"/>
  <c r="CS1290" i="8"/>
  <c r="CR1290" i="8"/>
  <c r="CQ1290" i="8"/>
  <c r="CP1290" i="8"/>
  <c r="CO1290" i="8"/>
  <c r="CN1290" i="8"/>
  <c r="CL1290" i="8"/>
  <c r="CM1290" i="8" s="1"/>
  <c r="CG1290" i="8"/>
  <c r="CF1290" i="8"/>
  <c r="CE1290" i="8"/>
  <c r="CD1290" i="8"/>
  <c r="CC1290" i="8"/>
  <c r="CB1290" i="8"/>
  <c r="CA1290" i="8"/>
  <c r="BZ1290" i="8"/>
  <c r="BY1290" i="8"/>
  <c r="BW1290" i="8"/>
  <c r="BX1290" i="8" s="1"/>
  <c r="BV1290" i="8"/>
  <c r="BU1290" i="8"/>
  <c r="BT1290" i="8"/>
  <c r="BS1290" i="8"/>
  <c r="BR1290" i="8"/>
  <c r="BQ1290" i="8"/>
  <c r="BP1290" i="8"/>
  <c r="BO1290" i="8"/>
  <c r="BN1290" i="8"/>
  <c r="BM1290" i="8"/>
  <c r="BL1290" i="8"/>
  <c r="BJ1290" i="8"/>
  <c r="BK1290" i="8" s="1"/>
  <c r="J1290" i="8"/>
  <c r="I1290" i="8"/>
  <c r="H1290" i="8"/>
  <c r="G1290" i="8"/>
  <c r="F1290" i="8"/>
  <c r="A1290" i="8"/>
  <c r="DP1289" i="8"/>
  <c r="DO1289" i="8"/>
  <c r="DN1289" i="8"/>
  <c r="DM1289" i="8"/>
  <c r="DK1289" i="8"/>
  <c r="DL1289" i="8" s="1"/>
  <c r="DJ1289" i="8"/>
  <c r="DI1289" i="8"/>
  <c r="DH1289" i="8"/>
  <c r="DG1289" i="8"/>
  <c r="DE1289" i="8"/>
  <c r="DF1289" i="8" s="1"/>
  <c r="DD1289" i="8"/>
  <c r="DC1289" i="8"/>
  <c r="DB1289" i="8"/>
  <c r="DA1289" i="8"/>
  <c r="CZ1289" i="8"/>
  <c r="CY1289" i="8"/>
  <c r="CX1289" i="8"/>
  <c r="CV1289" i="8"/>
  <c r="CW1289" i="8" s="1"/>
  <c r="CU1289" i="8"/>
  <c r="CT1289" i="8"/>
  <c r="CS1289" i="8"/>
  <c r="CR1289" i="8"/>
  <c r="CQ1289" i="8"/>
  <c r="CP1289" i="8"/>
  <c r="CO1289" i="8"/>
  <c r="CN1289" i="8"/>
  <c r="CL1289" i="8"/>
  <c r="CM1289" i="8" s="1"/>
  <c r="CG1289" i="8"/>
  <c r="CF1289" i="8"/>
  <c r="CE1289" i="8"/>
  <c r="CD1289" i="8"/>
  <c r="CC1289" i="8"/>
  <c r="CB1289" i="8"/>
  <c r="CA1289" i="8"/>
  <c r="BZ1289" i="8"/>
  <c r="BY1289" i="8"/>
  <c r="BW1289" i="8"/>
  <c r="BX1289" i="8" s="1"/>
  <c r="BV1289" i="8"/>
  <c r="BU1289" i="8"/>
  <c r="BT1289" i="8"/>
  <c r="BS1289" i="8"/>
  <c r="BR1289" i="8"/>
  <c r="BQ1289" i="8"/>
  <c r="BP1289" i="8"/>
  <c r="BO1289" i="8"/>
  <c r="BN1289" i="8"/>
  <c r="BM1289" i="8"/>
  <c r="BL1289" i="8"/>
  <c r="BJ1289" i="8"/>
  <c r="BK1289" i="8" s="1"/>
  <c r="J1289" i="8"/>
  <c r="I1289" i="8"/>
  <c r="H1289" i="8"/>
  <c r="G1289" i="8"/>
  <c r="F1289" i="8"/>
  <c r="A1289" i="8"/>
  <c r="DP1288" i="8"/>
  <c r="DO1288" i="8"/>
  <c r="DN1288" i="8"/>
  <c r="DM1288" i="8"/>
  <c r="DK1288" i="8"/>
  <c r="DL1288" i="8" s="1"/>
  <c r="DJ1288" i="8"/>
  <c r="DI1288" i="8"/>
  <c r="DH1288" i="8"/>
  <c r="DG1288" i="8"/>
  <c r="DE1288" i="8"/>
  <c r="DF1288" i="8" s="1"/>
  <c r="DD1288" i="8"/>
  <c r="DC1288" i="8"/>
  <c r="DB1288" i="8"/>
  <c r="DA1288" i="8"/>
  <c r="CZ1288" i="8"/>
  <c r="CY1288" i="8"/>
  <c r="CX1288" i="8"/>
  <c r="CV1288" i="8"/>
  <c r="CW1288" i="8" s="1"/>
  <c r="CU1288" i="8"/>
  <c r="CT1288" i="8"/>
  <c r="CS1288" i="8"/>
  <c r="CR1288" i="8"/>
  <c r="CQ1288" i="8"/>
  <c r="CP1288" i="8"/>
  <c r="CO1288" i="8"/>
  <c r="CN1288" i="8"/>
  <c r="CL1288" i="8"/>
  <c r="CM1288" i="8" s="1"/>
  <c r="CG1288" i="8"/>
  <c r="CF1288" i="8"/>
  <c r="CE1288" i="8"/>
  <c r="CD1288" i="8"/>
  <c r="CC1288" i="8"/>
  <c r="CB1288" i="8"/>
  <c r="CA1288" i="8"/>
  <c r="BZ1288" i="8"/>
  <c r="BY1288" i="8"/>
  <c r="BW1288" i="8"/>
  <c r="BX1288" i="8" s="1"/>
  <c r="BV1288" i="8"/>
  <c r="BU1288" i="8"/>
  <c r="BT1288" i="8"/>
  <c r="BS1288" i="8"/>
  <c r="BR1288" i="8"/>
  <c r="BQ1288" i="8"/>
  <c r="BP1288" i="8"/>
  <c r="BO1288" i="8"/>
  <c r="BN1288" i="8"/>
  <c r="BM1288" i="8"/>
  <c r="BL1288" i="8"/>
  <c r="BJ1288" i="8"/>
  <c r="BK1288" i="8" s="1"/>
  <c r="J1288" i="8"/>
  <c r="I1288" i="8"/>
  <c r="H1288" i="8"/>
  <c r="G1288" i="8"/>
  <c r="F1288" i="8"/>
  <c r="A1288" i="8"/>
  <c r="DP1287" i="8"/>
  <c r="DO1287" i="8"/>
  <c r="DN1287" i="8"/>
  <c r="DM1287" i="8"/>
  <c r="DK1287" i="8"/>
  <c r="DL1287" i="8" s="1"/>
  <c r="DJ1287" i="8"/>
  <c r="DI1287" i="8"/>
  <c r="DH1287" i="8"/>
  <c r="DG1287" i="8"/>
  <c r="DE1287" i="8"/>
  <c r="DF1287" i="8" s="1"/>
  <c r="DD1287" i="8"/>
  <c r="DC1287" i="8"/>
  <c r="DB1287" i="8"/>
  <c r="DA1287" i="8"/>
  <c r="CZ1287" i="8"/>
  <c r="CY1287" i="8"/>
  <c r="CX1287" i="8"/>
  <c r="CV1287" i="8"/>
  <c r="CW1287" i="8" s="1"/>
  <c r="CU1287" i="8"/>
  <c r="CT1287" i="8"/>
  <c r="CS1287" i="8"/>
  <c r="CR1287" i="8"/>
  <c r="CQ1287" i="8"/>
  <c r="CP1287" i="8"/>
  <c r="CO1287" i="8"/>
  <c r="CN1287" i="8"/>
  <c r="CL1287" i="8"/>
  <c r="CM1287" i="8" s="1"/>
  <c r="CG1287" i="8"/>
  <c r="CF1287" i="8"/>
  <c r="CE1287" i="8"/>
  <c r="CD1287" i="8"/>
  <c r="CC1287" i="8"/>
  <c r="CB1287" i="8"/>
  <c r="CA1287" i="8"/>
  <c r="BZ1287" i="8"/>
  <c r="BY1287" i="8"/>
  <c r="BW1287" i="8"/>
  <c r="BX1287" i="8" s="1"/>
  <c r="BV1287" i="8"/>
  <c r="BU1287" i="8"/>
  <c r="BT1287" i="8"/>
  <c r="BS1287" i="8"/>
  <c r="BR1287" i="8"/>
  <c r="BQ1287" i="8"/>
  <c r="BP1287" i="8"/>
  <c r="BO1287" i="8"/>
  <c r="BN1287" i="8"/>
  <c r="BM1287" i="8"/>
  <c r="BL1287" i="8"/>
  <c r="BJ1287" i="8"/>
  <c r="BK1287" i="8" s="1"/>
  <c r="J1287" i="8"/>
  <c r="I1287" i="8"/>
  <c r="H1287" i="8"/>
  <c r="G1287" i="8"/>
  <c r="F1287" i="8"/>
  <c r="A1287" i="8"/>
  <c r="DP1286" i="8"/>
  <c r="DO1286" i="8"/>
  <c r="DN1286" i="8"/>
  <c r="DM1286" i="8"/>
  <c r="DK1286" i="8"/>
  <c r="DL1286" i="8" s="1"/>
  <c r="DJ1286" i="8"/>
  <c r="DI1286" i="8"/>
  <c r="DH1286" i="8"/>
  <c r="DG1286" i="8"/>
  <c r="DE1286" i="8"/>
  <c r="DF1286" i="8" s="1"/>
  <c r="DD1286" i="8"/>
  <c r="DC1286" i="8"/>
  <c r="DB1286" i="8"/>
  <c r="DA1286" i="8"/>
  <c r="CZ1286" i="8"/>
  <c r="CY1286" i="8"/>
  <c r="CX1286" i="8"/>
  <c r="CV1286" i="8"/>
  <c r="CW1286" i="8" s="1"/>
  <c r="CU1286" i="8"/>
  <c r="CT1286" i="8"/>
  <c r="CS1286" i="8"/>
  <c r="CR1286" i="8"/>
  <c r="CQ1286" i="8"/>
  <c r="CP1286" i="8"/>
  <c r="CO1286" i="8"/>
  <c r="CN1286" i="8"/>
  <c r="CL1286" i="8"/>
  <c r="CM1286" i="8" s="1"/>
  <c r="CG1286" i="8"/>
  <c r="CF1286" i="8"/>
  <c r="CE1286" i="8"/>
  <c r="CD1286" i="8"/>
  <c r="CC1286" i="8"/>
  <c r="CB1286" i="8"/>
  <c r="CA1286" i="8"/>
  <c r="BZ1286" i="8"/>
  <c r="BY1286" i="8"/>
  <c r="BW1286" i="8"/>
  <c r="BX1286" i="8" s="1"/>
  <c r="BV1286" i="8"/>
  <c r="BU1286" i="8"/>
  <c r="BT1286" i="8"/>
  <c r="BS1286" i="8"/>
  <c r="BR1286" i="8"/>
  <c r="BQ1286" i="8"/>
  <c r="BP1286" i="8"/>
  <c r="BO1286" i="8"/>
  <c r="BN1286" i="8"/>
  <c r="BM1286" i="8"/>
  <c r="BL1286" i="8"/>
  <c r="BJ1286" i="8"/>
  <c r="BK1286" i="8" s="1"/>
  <c r="J1286" i="8"/>
  <c r="I1286" i="8"/>
  <c r="H1286" i="8"/>
  <c r="G1286" i="8"/>
  <c r="F1286" i="8"/>
  <c r="A1286" i="8"/>
  <c r="DP1285" i="8"/>
  <c r="DO1285" i="8"/>
  <c r="DN1285" i="8"/>
  <c r="DM1285" i="8"/>
  <c r="DK1285" i="8"/>
  <c r="DL1285" i="8" s="1"/>
  <c r="DJ1285" i="8"/>
  <c r="DI1285" i="8"/>
  <c r="DH1285" i="8"/>
  <c r="DG1285" i="8"/>
  <c r="DE1285" i="8"/>
  <c r="DF1285" i="8" s="1"/>
  <c r="DD1285" i="8"/>
  <c r="DC1285" i="8"/>
  <c r="DB1285" i="8"/>
  <c r="DA1285" i="8"/>
  <c r="CZ1285" i="8"/>
  <c r="CY1285" i="8"/>
  <c r="CX1285" i="8"/>
  <c r="CV1285" i="8"/>
  <c r="CW1285" i="8" s="1"/>
  <c r="CU1285" i="8"/>
  <c r="CT1285" i="8"/>
  <c r="CS1285" i="8"/>
  <c r="CR1285" i="8"/>
  <c r="CQ1285" i="8"/>
  <c r="CP1285" i="8"/>
  <c r="CO1285" i="8"/>
  <c r="CN1285" i="8"/>
  <c r="CL1285" i="8"/>
  <c r="CM1285" i="8" s="1"/>
  <c r="CG1285" i="8"/>
  <c r="CF1285" i="8"/>
  <c r="CE1285" i="8"/>
  <c r="CD1285" i="8"/>
  <c r="CC1285" i="8"/>
  <c r="CB1285" i="8"/>
  <c r="CA1285" i="8"/>
  <c r="BZ1285" i="8"/>
  <c r="BY1285" i="8"/>
  <c r="BW1285" i="8"/>
  <c r="BX1285" i="8" s="1"/>
  <c r="BV1285" i="8"/>
  <c r="BU1285" i="8"/>
  <c r="BT1285" i="8"/>
  <c r="BS1285" i="8"/>
  <c r="BR1285" i="8"/>
  <c r="BQ1285" i="8"/>
  <c r="BP1285" i="8"/>
  <c r="BO1285" i="8"/>
  <c r="BN1285" i="8"/>
  <c r="BM1285" i="8"/>
  <c r="BL1285" i="8"/>
  <c r="BJ1285" i="8"/>
  <c r="BK1285" i="8" s="1"/>
  <c r="J1285" i="8"/>
  <c r="I1285" i="8"/>
  <c r="H1285" i="8"/>
  <c r="G1285" i="8"/>
  <c r="F1285" i="8"/>
  <c r="A1285" i="8"/>
  <c r="DP1284" i="8"/>
  <c r="DO1284" i="8"/>
  <c r="DN1284" i="8"/>
  <c r="DM1284" i="8"/>
  <c r="DK1284" i="8"/>
  <c r="DL1284" i="8" s="1"/>
  <c r="DJ1284" i="8"/>
  <c r="DI1284" i="8"/>
  <c r="DH1284" i="8"/>
  <c r="DG1284" i="8"/>
  <c r="DE1284" i="8"/>
  <c r="DF1284" i="8" s="1"/>
  <c r="DD1284" i="8"/>
  <c r="DC1284" i="8"/>
  <c r="DB1284" i="8"/>
  <c r="DA1284" i="8"/>
  <c r="CZ1284" i="8"/>
  <c r="CY1284" i="8"/>
  <c r="CX1284" i="8"/>
  <c r="CV1284" i="8"/>
  <c r="CW1284" i="8" s="1"/>
  <c r="CU1284" i="8"/>
  <c r="CT1284" i="8"/>
  <c r="CS1284" i="8"/>
  <c r="CR1284" i="8"/>
  <c r="CQ1284" i="8"/>
  <c r="CP1284" i="8"/>
  <c r="CO1284" i="8"/>
  <c r="CN1284" i="8"/>
  <c r="CL1284" i="8"/>
  <c r="CM1284" i="8" s="1"/>
  <c r="CG1284" i="8"/>
  <c r="CF1284" i="8"/>
  <c r="CE1284" i="8"/>
  <c r="CD1284" i="8"/>
  <c r="CC1284" i="8"/>
  <c r="CB1284" i="8"/>
  <c r="CA1284" i="8"/>
  <c r="BZ1284" i="8"/>
  <c r="BY1284" i="8"/>
  <c r="BW1284" i="8"/>
  <c r="BX1284" i="8" s="1"/>
  <c r="BV1284" i="8"/>
  <c r="BU1284" i="8"/>
  <c r="BT1284" i="8"/>
  <c r="BS1284" i="8"/>
  <c r="BR1284" i="8"/>
  <c r="BQ1284" i="8"/>
  <c r="BP1284" i="8"/>
  <c r="BO1284" i="8"/>
  <c r="BN1284" i="8"/>
  <c r="BM1284" i="8"/>
  <c r="BL1284" i="8"/>
  <c r="BJ1284" i="8"/>
  <c r="BK1284" i="8" s="1"/>
  <c r="J1284" i="8"/>
  <c r="I1284" i="8"/>
  <c r="H1284" i="8"/>
  <c r="G1284" i="8"/>
  <c r="F1284" i="8"/>
  <c r="A1284" i="8"/>
  <c r="DP1283" i="8"/>
  <c r="DO1283" i="8"/>
  <c r="DN1283" i="8"/>
  <c r="DM1283" i="8"/>
  <c r="DK1283" i="8"/>
  <c r="DL1283" i="8" s="1"/>
  <c r="DJ1283" i="8"/>
  <c r="DI1283" i="8"/>
  <c r="DH1283" i="8"/>
  <c r="DG1283" i="8"/>
  <c r="DE1283" i="8"/>
  <c r="DF1283" i="8" s="1"/>
  <c r="DD1283" i="8"/>
  <c r="DC1283" i="8"/>
  <c r="DB1283" i="8"/>
  <c r="DA1283" i="8"/>
  <c r="CZ1283" i="8"/>
  <c r="CY1283" i="8"/>
  <c r="CX1283" i="8"/>
  <c r="CV1283" i="8"/>
  <c r="CW1283" i="8" s="1"/>
  <c r="CU1283" i="8"/>
  <c r="CT1283" i="8"/>
  <c r="CS1283" i="8"/>
  <c r="CR1283" i="8"/>
  <c r="CQ1283" i="8"/>
  <c r="CP1283" i="8"/>
  <c r="CO1283" i="8"/>
  <c r="CN1283" i="8"/>
  <c r="CL1283" i="8"/>
  <c r="CM1283" i="8" s="1"/>
  <c r="CG1283" i="8"/>
  <c r="CF1283" i="8"/>
  <c r="CE1283" i="8"/>
  <c r="CD1283" i="8"/>
  <c r="CC1283" i="8"/>
  <c r="CB1283" i="8"/>
  <c r="CA1283" i="8"/>
  <c r="BZ1283" i="8"/>
  <c r="BY1283" i="8"/>
  <c r="BW1283" i="8"/>
  <c r="BX1283" i="8" s="1"/>
  <c r="BV1283" i="8"/>
  <c r="BU1283" i="8"/>
  <c r="BT1283" i="8"/>
  <c r="BS1283" i="8"/>
  <c r="BR1283" i="8"/>
  <c r="BQ1283" i="8"/>
  <c r="BP1283" i="8"/>
  <c r="BO1283" i="8"/>
  <c r="BN1283" i="8"/>
  <c r="BM1283" i="8"/>
  <c r="BL1283" i="8"/>
  <c r="BJ1283" i="8"/>
  <c r="BK1283" i="8" s="1"/>
  <c r="J1283" i="8"/>
  <c r="I1283" i="8"/>
  <c r="H1283" i="8"/>
  <c r="G1283" i="8"/>
  <c r="F1283" i="8"/>
  <c r="A1283" i="8"/>
  <c r="DP1282" i="8"/>
  <c r="DO1282" i="8"/>
  <c r="DN1282" i="8"/>
  <c r="DM1282" i="8"/>
  <c r="DK1282" i="8"/>
  <c r="DL1282" i="8" s="1"/>
  <c r="DJ1282" i="8"/>
  <c r="DI1282" i="8"/>
  <c r="DH1282" i="8"/>
  <c r="DG1282" i="8"/>
  <c r="DE1282" i="8"/>
  <c r="DF1282" i="8" s="1"/>
  <c r="DD1282" i="8"/>
  <c r="DC1282" i="8"/>
  <c r="DB1282" i="8"/>
  <c r="DA1282" i="8"/>
  <c r="CZ1282" i="8"/>
  <c r="CY1282" i="8"/>
  <c r="CX1282" i="8"/>
  <c r="CV1282" i="8"/>
  <c r="CW1282" i="8" s="1"/>
  <c r="CU1282" i="8"/>
  <c r="CT1282" i="8"/>
  <c r="CS1282" i="8"/>
  <c r="CR1282" i="8"/>
  <c r="CQ1282" i="8"/>
  <c r="CP1282" i="8"/>
  <c r="CO1282" i="8"/>
  <c r="CN1282" i="8"/>
  <c r="CL1282" i="8"/>
  <c r="CM1282" i="8" s="1"/>
  <c r="CG1282" i="8"/>
  <c r="CF1282" i="8"/>
  <c r="CE1282" i="8"/>
  <c r="CD1282" i="8"/>
  <c r="CC1282" i="8"/>
  <c r="CB1282" i="8"/>
  <c r="CA1282" i="8"/>
  <c r="BZ1282" i="8"/>
  <c r="BY1282" i="8"/>
  <c r="BW1282" i="8"/>
  <c r="BX1282" i="8" s="1"/>
  <c r="BV1282" i="8"/>
  <c r="BU1282" i="8"/>
  <c r="BT1282" i="8"/>
  <c r="BS1282" i="8"/>
  <c r="BR1282" i="8"/>
  <c r="BQ1282" i="8"/>
  <c r="BP1282" i="8"/>
  <c r="BO1282" i="8"/>
  <c r="BN1282" i="8"/>
  <c r="BM1282" i="8"/>
  <c r="BL1282" i="8"/>
  <c r="BJ1282" i="8"/>
  <c r="BK1282" i="8" s="1"/>
  <c r="J1282" i="8"/>
  <c r="I1282" i="8"/>
  <c r="H1282" i="8"/>
  <c r="G1282" i="8"/>
  <c r="F1282" i="8"/>
  <c r="A1282" i="8"/>
  <c r="DP1281" i="8"/>
  <c r="DO1281" i="8"/>
  <c r="DN1281" i="8"/>
  <c r="DM1281" i="8"/>
  <c r="DK1281" i="8"/>
  <c r="DL1281" i="8" s="1"/>
  <c r="DJ1281" i="8"/>
  <c r="DI1281" i="8"/>
  <c r="DH1281" i="8"/>
  <c r="DG1281" i="8"/>
  <c r="DE1281" i="8"/>
  <c r="DF1281" i="8" s="1"/>
  <c r="DD1281" i="8"/>
  <c r="DC1281" i="8"/>
  <c r="DB1281" i="8"/>
  <c r="DA1281" i="8"/>
  <c r="CZ1281" i="8"/>
  <c r="CY1281" i="8"/>
  <c r="CX1281" i="8"/>
  <c r="CV1281" i="8"/>
  <c r="CW1281" i="8" s="1"/>
  <c r="CU1281" i="8"/>
  <c r="CT1281" i="8"/>
  <c r="CS1281" i="8"/>
  <c r="CR1281" i="8"/>
  <c r="CQ1281" i="8"/>
  <c r="CP1281" i="8"/>
  <c r="CO1281" i="8"/>
  <c r="CN1281" i="8"/>
  <c r="CL1281" i="8"/>
  <c r="CM1281" i="8" s="1"/>
  <c r="CG1281" i="8"/>
  <c r="CF1281" i="8"/>
  <c r="CE1281" i="8"/>
  <c r="CD1281" i="8"/>
  <c r="CC1281" i="8"/>
  <c r="CB1281" i="8"/>
  <c r="CA1281" i="8"/>
  <c r="BZ1281" i="8"/>
  <c r="BY1281" i="8"/>
  <c r="BW1281" i="8"/>
  <c r="BX1281" i="8" s="1"/>
  <c r="BV1281" i="8"/>
  <c r="BU1281" i="8"/>
  <c r="BT1281" i="8"/>
  <c r="BS1281" i="8"/>
  <c r="BR1281" i="8"/>
  <c r="BQ1281" i="8"/>
  <c r="BP1281" i="8"/>
  <c r="BO1281" i="8"/>
  <c r="BN1281" i="8"/>
  <c r="BM1281" i="8"/>
  <c r="BL1281" i="8"/>
  <c r="BJ1281" i="8"/>
  <c r="BK1281" i="8" s="1"/>
  <c r="J1281" i="8"/>
  <c r="I1281" i="8"/>
  <c r="H1281" i="8"/>
  <c r="G1281" i="8"/>
  <c r="F1281" i="8"/>
  <c r="A1281" i="8"/>
  <c r="DP1280" i="8"/>
  <c r="DO1280" i="8"/>
  <c r="DN1280" i="8"/>
  <c r="DM1280" i="8"/>
  <c r="DK1280" i="8"/>
  <c r="DL1280" i="8" s="1"/>
  <c r="DJ1280" i="8"/>
  <c r="DI1280" i="8"/>
  <c r="DH1280" i="8"/>
  <c r="DG1280" i="8"/>
  <c r="DE1280" i="8"/>
  <c r="DF1280" i="8" s="1"/>
  <c r="DD1280" i="8"/>
  <c r="DC1280" i="8"/>
  <c r="DB1280" i="8"/>
  <c r="DA1280" i="8"/>
  <c r="CZ1280" i="8"/>
  <c r="CY1280" i="8"/>
  <c r="CX1280" i="8"/>
  <c r="CV1280" i="8"/>
  <c r="CW1280" i="8" s="1"/>
  <c r="CU1280" i="8"/>
  <c r="CT1280" i="8"/>
  <c r="CS1280" i="8"/>
  <c r="CR1280" i="8"/>
  <c r="CQ1280" i="8"/>
  <c r="CP1280" i="8"/>
  <c r="CO1280" i="8"/>
  <c r="CN1280" i="8"/>
  <c r="CL1280" i="8"/>
  <c r="CM1280" i="8" s="1"/>
  <c r="CG1280" i="8"/>
  <c r="CF1280" i="8"/>
  <c r="CE1280" i="8"/>
  <c r="CD1280" i="8"/>
  <c r="CC1280" i="8"/>
  <c r="CB1280" i="8"/>
  <c r="CA1280" i="8"/>
  <c r="BZ1280" i="8"/>
  <c r="BY1280" i="8"/>
  <c r="BW1280" i="8"/>
  <c r="BX1280" i="8" s="1"/>
  <c r="BV1280" i="8"/>
  <c r="BU1280" i="8"/>
  <c r="BT1280" i="8"/>
  <c r="BS1280" i="8"/>
  <c r="BR1280" i="8"/>
  <c r="BQ1280" i="8"/>
  <c r="BP1280" i="8"/>
  <c r="BO1280" i="8"/>
  <c r="BN1280" i="8"/>
  <c r="BM1280" i="8"/>
  <c r="BL1280" i="8"/>
  <c r="BJ1280" i="8"/>
  <c r="BK1280" i="8" s="1"/>
  <c r="J1280" i="8"/>
  <c r="I1280" i="8"/>
  <c r="H1280" i="8"/>
  <c r="G1280" i="8"/>
  <c r="F1280" i="8"/>
  <c r="A1280" i="8"/>
  <c r="DP1279" i="8"/>
  <c r="DO1279" i="8"/>
  <c r="DN1279" i="8"/>
  <c r="DM1279" i="8"/>
  <c r="DK1279" i="8"/>
  <c r="DL1279" i="8" s="1"/>
  <c r="DJ1279" i="8"/>
  <c r="DI1279" i="8"/>
  <c r="DH1279" i="8"/>
  <c r="DG1279" i="8"/>
  <c r="DE1279" i="8"/>
  <c r="DF1279" i="8" s="1"/>
  <c r="DD1279" i="8"/>
  <c r="DC1279" i="8"/>
  <c r="DB1279" i="8"/>
  <c r="DA1279" i="8"/>
  <c r="CZ1279" i="8"/>
  <c r="CY1279" i="8"/>
  <c r="CX1279" i="8"/>
  <c r="CV1279" i="8"/>
  <c r="CW1279" i="8" s="1"/>
  <c r="CU1279" i="8"/>
  <c r="CT1279" i="8"/>
  <c r="CS1279" i="8"/>
  <c r="CR1279" i="8"/>
  <c r="CQ1279" i="8"/>
  <c r="CP1279" i="8"/>
  <c r="CO1279" i="8"/>
  <c r="CN1279" i="8"/>
  <c r="CL1279" i="8"/>
  <c r="CM1279" i="8" s="1"/>
  <c r="CG1279" i="8"/>
  <c r="CF1279" i="8"/>
  <c r="CE1279" i="8"/>
  <c r="CD1279" i="8"/>
  <c r="CC1279" i="8"/>
  <c r="CB1279" i="8"/>
  <c r="CA1279" i="8"/>
  <c r="BZ1279" i="8"/>
  <c r="BY1279" i="8"/>
  <c r="BW1279" i="8"/>
  <c r="BX1279" i="8" s="1"/>
  <c r="BV1279" i="8"/>
  <c r="BU1279" i="8"/>
  <c r="BT1279" i="8"/>
  <c r="BS1279" i="8"/>
  <c r="BR1279" i="8"/>
  <c r="BQ1279" i="8"/>
  <c r="BP1279" i="8"/>
  <c r="BO1279" i="8"/>
  <c r="BN1279" i="8"/>
  <c r="BM1279" i="8"/>
  <c r="BL1279" i="8"/>
  <c r="BJ1279" i="8"/>
  <c r="BK1279" i="8" s="1"/>
  <c r="J1279" i="8"/>
  <c r="I1279" i="8"/>
  <c r="H1279" i="8"/>
  <c r="G1279" i="8"/>
  <c r="F1279" i="8"/>
  <c r="A1279" i="8"/>
  <c r="DP1278" i="8"/>
  <c r="DO1278" i="8"/>
  <c r="DN1278" i="8"/>
  <c r="DM1278" i="8"/>
  <c r="DK1278" i="8"/>
  <c r="DL1278" i="8" s="1"/>
  <c r="DJ1278" i="8"/>
  <c r="DI1278" i="8"/>
  <c r="DH1278" i="8"/>
  <c r="DG1278" i="8"/>
  <c r="DE1278" i="8"/>
  <c r="DF1278" i="8" s="1"/>
  <c r="DD1278" i="8"/>
  <c r="DC1278" i="8"/>
  <c r="DB1278" i="8"/>
  <c r="DA1278" i="8"/>
  <c r="CZ1278" i="8"/>
  <c r="CY1278" i="8"/>
  <c r="CX1278" i="8"/>
  <c r="CV1278" i="8"/>
  <c r="CW1278" i="8" s="1"/>
  <c r="CU1278" i="8"/>
  <c r="CT1278" i="8"/>
  <c r="CS1278" i="8"/>
  <c r="CR1278" i="8"/>
  <c r="CQ1278" i="8"/>
  <c r="CP1278" i="8"/>
  <c r="CO1278" i="8"/>
  <c r="CN1278" i="8"/>
  <c r="CL1278" i="8"/>
  <c r="CM1278" i="8" s="1"/>
  <c r="CG1278" i="8"/>
  <c r="CF1278" i="8"/>
  <c r="CE1278" i="8"/>
  <c r="CD1278" i="8"/>
  <c r="CC1278" i="8"/>
  <c r="CB1278" i="8"/>
  <c r="CA1278" i="8"/>
  <c r="BZ1278" i="8"/>
  <c r="BY1278" i="8"/>
  <c r="BW1278" i="8"/>
  <c r="BX1278" i="8" s="1"/>
  <c r="BV1278" i="8"/>
  <c r="BU1278" i="8"/>
  <c r="BT1278" i="8"/>
  <c r="BS1278" i="8"/>
  <c r="BR1278" i="8"/>
  <c r="BQ1278" i="8"/>
  <c r="BP1278" i="8"/>
  <c r="BO1278" i="8"/>
  <c r="BN1278" i="8"/>
  <c r="BM1278" i="8"/>
  <c r="BL1278" i="8"/>
  <c r="BJ1278" i="8"/>
  <c r="BK1278" i="8" s="1"/>
  <c r="J1278" i="8"/>
  <c r="I1278" i="8"/>
  <c r="H1278" i="8"/>
  <c r="G1278" i="8"/>
  <c r="F1278" i="8"/>
  <c r="A1278" i="8"/>
  <c r="DP1277" i="8"/>
  <c r="DO1277" i="8"/>
  <c r="DN1277" i="8"/>
  <c r="DM1277" i="8"/>
  <c r="DK1277" i="8"/>
  <c r="DL1277" i="8" s="1"/>
  <c r="DJ1277" i="8"/>
  <c r="DI1277" i="8"/>
  <c r="DH1277" i="8"/>
  <c r="DG1277" i="8"/>
  <c r="DE1277" i="8"/>
  <c r="DF1277" i="8" s="1"/>
  <c r="DD1277" i="8"/>
  <c r="DC1277" i="8"/>
  <c r="DB1277" i="8"/>
  <c r="DA1277" i="8"/>
  <c r="CZ1277" i="8"/>
  <c r="CY1277" i="8"/>
  <c r="CX1277" i="8"/>
  <c r="CV1277" i="8"/>
  <c r="CW1277" i="8" s="1"/>
  <c r="CU1277" i="8"/>
  <c r="CT1277" i="8"/>
  <c r="CS1277" i="8"/>
  <c r="CR1277" i="8"/>
  <c r="CQ1277" i="8"/>
  <c r="CP1277" i="8"/>
  <c r="CO1277" i="8"/>
  <c r="CN1277" i="8"/>
  <c r="CL1277" i="8"/>
  <c r="CM1277" i="8" s="1"/>
  <c r="CG1277" i="8"/>
  <c r="CF1277" i="8"/>
  <c r="CE1277" i="8"/>
  <c r="CD1277" i="8"/>
  <c r="CC1277" i="8"/>
  <c r="CB1277" i="8"/>
  <c r="CA1277" i="8"/>
  <c r="BZ1277" i="8"/>
  <c r="BY1277" i="8"/>
  <c r="BW1277" i="8"/>
  <c r="BX1277" i="8" s="1"/>
  <c r="BV1277" i="8"/>
  <c r="BU1277" i="8"/>
  <c r="BT1277" i="8"/>
  <c r="BS1277" i="8"/>
  <c r="BR1277" i="8"/>
  <c r="BQ1277" i="8"/>
  <c r="BP1277" i="8"/>
  <c r="BO1277" i="8"/>
  <c r="BN1277" i="8"/>
  <c r="BM1277" i="8"/>
  <c r="BL1277" i="8"/>
  <c r="BJ1277" i="8"/>
  <c r="BK1277" i="8" s="1"/>
  <c r="J1277" i="8"/>
  <c r="I1277" i="8"/>
  <c r="H1277" i="8"/>
  <c r="G1277" i="8"/>
  <c r="F1277" i="8"/>
  <c r="A1277" i="8"/>
  <c r="DP1276" i="8"/>
  <c r="DO1276" i="8"/>
  <c r="DN1276" i="8"/>
  <c r="DM1276" i="8"/>
  <c r="DK1276" i="8"/>
  <c r="DL1276" i="8" s="1"/>
  <c r="DJ1276" i="8"/>
  <c r="DI1276" i="8"/>
  <c r="DH1276" i="8"/>
  <c r="DG1276" i="8"/>
  <c r="DE1276" i="8"/>
  <c r="DF1276" i="8" s="1"/>
  <c r="DD1276" i="8"/>
  <c r="DC1276" i="8"/>
  <c r="DB1276" i="8"/>
  <c r="DA1276" i="8"/>
  <c r="CZ1276" i="8"/>
  <c r="CY1276" i="8"/>
  <c r="CX1276" i="8"/>
  <c r="CV1276" i="8"/>
  <c r="CW1276" i="8" s="1"/>
  <c r="CU1276" i="8"/>
  <c r="CT1276" i="8"/>
  <c r="CS1276" i="8"/>
  <c r="CR1276" i="8"/>
  <c r="CQ1276" i="8"/>
  <c r="CP1276" i="8"/>
  <c r="CO1276" i="8"/>
  <c r="CN1276" i="8"/>
  <c r="CL1276" i="8"/>
  <c r="CM1276" i="8" s="1"/>
  <c r="CG1276" i="8"/>
  <c r="CF1276" i="8"/>
  <c r="CE1276" i="8"/>
  <c r="CD1276" i="8"/>
  <c r="CC1276" i="8"/>
  <c r="CB1276" i="8"/>
  <c r="CA1276" i="8"/>
  <c r="BZ1276" i="8"/>
  <c r="BY1276" i="8"/>
  <c r="BW1276" i="8"/>
  <c r="BX1276" i="8" s="1"/>
  <c r="BV1276" i="8"/>
  <c r="BU1276" i="8"/>
  <c r="BT1276" i="8"/>
  <c r="BS1276" i="8"/>
  <c r="BR1276" i="8"/>
  <c r="BQ1276" i="8"/>
  <c r="BP1276" i="8"/>
  <c r="BO1276" i="8"/>
  <c r="BN1276" i="8"/>
  <c r="BM1276" i="8"/>
  <c r="BL1276" i="8"/>
  <c r="BJ1276" i="8"/>
  <c r="BK1276" i="8" s="1"/>
  <c r="J1276" i="8"/>
  <c r="I1276" i="8"/>
  <c r="H1276" i="8"/>
  <c r="G1276" i="8"/>
  <c r="F1276" i="8"/>
  <c r="A1276" i="8"/>
  <c r="DP1275" i="8"/>
  <c r="DO1275" i="8"/>
  <c r="DN1275" i="8"/>
  <c r="DM1275" i="8"/>
  <c r="DK1275" i="8"/>
  <c r="DL1275" i="8" s="1"/>
  <c r="DJ1275" i="8"/>
  <c r="DI1275" i="8"/>
  <c r="DH1275" i="8"/>
  <c r="DG1275" i="8"/>
  <c r="DE1275" i="8"/>
  <c r="DF1275" i="8" s="1"/>
  <c r="DD1275" i="8"/>
  <c r="DC1275" i="8"/>
  <c r="DB1275" i="8"/>
  <c r="DA1275" i="8"/>
  <c r="CZ1275" i="8"/>
  <c r="CY1275" i="8"/>
  <c r="CX1275" i="8"/>
  <c r="CV1275" i="8"/>
  <c r="CW1275" i="8" s="1"/>
  <c r="CU1275" i="8"/>
  <c r="CT1275" i="8"/>
  <c r="CS1275" i="8"/>
  <c r="CR1275" i="8"/>
  <c r="CQ1275" i="8"/>
  <c r="CP1275" i="8"/>
  <c r="CO1275" i="8"/>
  <c r="CN1275" i="8"/>
  <c r="CL1275" i="8"/>
  <c r="CM1275" i="8" s="1"/>
  <c r="CG1275" i="8"/>
  <c r="CF1275" i="8"/>
  <c r="CE1275" i="8"/>
  <c r="CD1275" i="8"/>
  <c r="CC1275" i="8"/>
  <c r="CB1275" i="8"/>
  <c r="CA1275" i="8"/>
  <c r="BZ1275" i="8"/>
  <c r="BY1275" i="8"/>
  <c r="BW1275" i="8"/>
  <c r="BX1275" i="8" s="1"/>
  <c r="BV1275" i="8"/>
  <c r="BU1275" i="8"/>
  <c r="BT1275" i="8"/>
  <c r="BS1275" i="8"/>
  <c r="BR1275" i="8"/>
  <c r="BQ1275" i="8"/>
  <c r="BP1275" i="8"/>
  <c r="BO1275" i="8"/>
  <c r="BN1275" i="8"/>
  <c r="BM1275" i="8"/>
  <c r="BL1275" i="8"/>
  <c r="BJ1275" i="8"/>
  <c r="BK1275" i="8" s="1"/>
  <c r="J1275" i="8"/>
  <c r="I1275" i="8"/>
  <c r="H1275" i="8"/>
  <c r="G1275" i="8"/>
  <c r="F1275" i="8"/>
  <c r="A1275" i="8"/>
  <c r="DP1274" i="8"/>
  <c r="DO1274" i="8"/>
  <c r="DN1274" i="8"/>
  <c r="DM1274" i="8"/>
  <c r="DK1274" i="8"/>
  <c r="DL1274" i="8" s="1"/>
  <c r="DJ1274" i="8"/>
  <c r="DI1274" i="8"/>
  <c r="DH1274" i="8"/>
  <c r="DG1274" i="8"/>
  <c r="DE1274" i="8"/>
  <c r="DF1274" i="8" s="1"/>
  <c r="DD1274" i="8"/>
  <c r="DC1274" i="8"/>
  <c r="DB1274" i="8"/>
  <c r="DA1274" i="8"/>
  <c r="CZ1274" i="8"/>
  <c r="CY1274" i="8"/>
  <c r="CX1274" i="8"/>
  <c r="CV1274" i="8"/>
  <c r="CW1274" i="8" s="1"/>
  <c r="CU1274" i="8"/>
  <c r="CT1274" i="8"/>
  <c r="CS1274" i="8"/>
  <c r="CR1274" i="8"/>
  <c r="CQ1274" i="8"/>
  <c r="CP1274" i="8"/>
  <c r="CO1274" i="8"/>
  <c r="CN1274" i="8"/>
  <c r="CL1274" i="8"/>
  <c r="CM1274" i="8" s="1"/>
  <c r="CG1274" i="8"/>
  <c r="CF1274" i="8"/>
  <c r="CE1274" i="8"/>
  <c r="CD1274" i="8"/>
  <c r="CC1274" i="8"/>
  <c r="CB1274" i="8"/>
  <c r="CA1274" i="8"/>
  <c r="BZ1274" i="8"/>
  <c r="BY1274" i="8"/>
  <c r="BW1274" i="8"/>
  <c r="BX1274" i="8" s="1"/>
  <c r="BV1274" i="8"/>
  <c r="BU1274" i="8"/>
  <c r="BT1274" i="8"/>
  <c r="BS1274" i="8"/>
  <c r="BR1274" i="8"/>
  <c r="BQ1274" i="8"/>
  <c r="BP1274" i="8"/>
  <c r="BO1274" i="8"/>
  <c r="BN1274" i="8"/>
  <c r="BM1274" i="8"/>
  <c r="BL1274" i="8"/>
  <c r="BJ1274" i="8"/>
  <c r="BK1274" i="8" s="1"/>
  <c r="J1274" i="8"/>
  <c r="I1274" i="8"/>
  <c r="H1274" i="8"/>
  <c r="G1274" i="8"/>
  <c r="F1274" i="8"/>
  <c r="A1274" i="8"/>
  <c r="DP1273" i="8"/>
  <c r="DO1273" i="8"/>
  <c r="DN1273" i="8"/>
  <c r="DM1273" i="8"/>
  <c r="DK1273" i="8"/>
  <c r="DL1273" i="8" s="1"/>
  <c r="DJ1273" i="8"/>
  <c r="DI1273" i="8"/>
  <c r="DH1273" i="8"/>
  <c r="DG1273" i="8"/>
  <c r="DE1273" i="8"/>
  <c r="DF1273" i="8" s="1"/>
  <c r="DD1273" i="8"/>
  <c r="DC1273" i="8"/>
  <c r="DB1273" i="8"/>
  <c r="DA1273" i="8"/>
  <c r="CZ1273" i="8"/>
  <c r="CY1273" i="8"/>
  <c r="CX1273" i="8"/>
  <c r="CV1273" i="8"/>
  <c r="CW1273" i="8" s="1"/>
  <c r="CU1273" i="8"/>
  <c r="CT1273" i="8"/>
  <c r="CS1273" i="8"/>
  <c r="CR1273" i="8"/>
  <c r="CQ1273" i="8"/>
  <c r="CP1273" i="8"/>
  <c r="CO1273" i="8"/>
  <c r="CN1273" i="8"/>
  <c r="CL1273" i="8"/>
  <c r="CM1273" i="8" s="1"/>
  <c r="CG1273" i="8"/>
  <c r="CF1273" i="8"/>
  <c r="CE1273" i="8"/>
  <c r="CD1273" i="8"/>
  <c r="CC1273" i="8"/>
  <c r="CB1273" i="8"/>
  <c r="CA1273" i="8"/>
  <c r="BZ1273" i="8"/>
  <c r="BY1273" i="8"/>
  <c r="BW1273" i="8"/>
  <c r="BX1273" i="8" s="1"/>
  <c r="BV1273" i="8"/>
  <c r="BU1273" i="8"/>
  <c r="BT1273" i="8"/>
  <c r="BS1273" i="8"/>
  <c r="BR1273" i="8"/>
  <c r="BQ1273" i="8"/>
  <c r="BP1273" i="8"/>
  <c r="BO1273" i="8"/>
  <c r="BN1273" i="8"/>
  <c r="BM1273" i="8"/>
  <c r="BL1273" i="8"/>
  <c r="BJ1273" i="8"/>
  <c r="BK1273" i="8" s="1"/>
  <c r="J1273" i="8"/>
  <c r="I1273" i="8"/>
  <c r="H1273" i="8"/>
  <c r="G1273" i="8"/>
  <c r="F1273" i="8"/>
  <c r="A1273" i="8"/>
  <c r="DP1272" i="8"/>
  <c r="DO1272" i="8"/>
  <c r="DN1272" i="8"/>
  <c r="DM1272" i="8"/>
  <c r="DK1272" i="8"/>
  <c r="DL1272" i="8" s="1"/>
  <c r="DJ1272" i="8"/>
  <c r="DI1272" i="8"/>
  <c r="DH1272" i="8"/>
  <c r="DG1272" i="8"/>
  <c r="DE1272" i="8"/>
  <c r="DF1272" i="8" s="1"/>
  <c r="DD1272" i="8"/>
  <c r="DC1272" i="8"/>
  <c r="DB1272" i="8"/>
  <c r="DA1272" i="8"/>
  <c r="CZ1272" i="8"/>
  <c r="CY1272" i="8"/>
  <c r="CX1272" i="8"/>
  <c r="CV1272" i="8"/>
  <c r="CW1272" i="8" s="1"/>
  <c r="CU1272" i="8"/>
  <c r="CT1272" i="8"/>
  <c r="CS1272" i="8"/>
  <c r="CR1272" i="8"/>
  <c r="CQ1272" i="8"/>
  <c r="CP1272" i="8"/>
  <c r="CO1272" i="8"/>
  <c r="CN1272" i="8"/>
  <c r="CL1272" i="8"/>
  <c r="CM1272" i="8" s="1"/>
  <c r="CG1272" i="8"/>
  <c r="CF1272" i="8"/>
  <c r="CE1272" i="8"/>
  <c r="CD1272" i="8"/>
  <c r="CC1272" i="8"/>
  <c r="CB1272" i="8"/>
  <c r="CA1272" i="8"/>
  <c r="BZ1272" i="8"/>
  <c r="BY1272" i="8"/>
  <c r="BW1272" i="8"/>
  <c r="BX1272" i="8" s="1"/>
  <c r="BV1272" i="8"/>
  <c r="BU1272" i="8"/>
  <c r="BT1272" i="8"/>
  <c r="BS1272" i="8"/>
  <c r="BR1272" i="8"/>
  <c r="BQ1272" i="8"/>
  <c r="BP1272" i="8"/>
  <c r="BO1272" i="8"/>
  <c r="BN1272" i="8"/>
  <c r="BM1272" i="8"/>
  <c r="BL1272" i="8"/>
  <c r="BJ1272" i="8"/>
  <c r="BK1272" i="8" s="1"/>
  <c r="J1272" i="8"/>
  <c r="I1272" i="8"/>
  <c r="H1272" i="8"/>
  <c r="G1272" i="8"/>
  <c r="F1272" i="8"/>
  <c r="A1272" i="8"/>
  <c r="DP1271" i="8"/>
  <c r="DO1271" i="8"/>
  <c r="DN1271" i="8"/>
  <c r="DM1271" i="8"/>
  <c r="DK1271" i="8"/>
  <c r="DL1271" i="8" s="1"/>
  <c r="DJ1271" i="8"/>
  <c r="DI1271" i="8"/>
  <c r="DH1271" i="8"/>
  <c r="DG1271" i="8"/>
  <c r="DE1271" i="8"/>
  <c r="DF1271" i="8" s="1"/>
  <c r="DD1271" i="8"/>
  <c r="DC1271" i="8"/>
  <c r="DB1271" i="8"/>
  <c r="DA1271" i="8"/>
  <c r="CZ1271" i="8"/>
  <c r="CY1271" i="8"/>
  <c r="CX1271" i="8"/>
  <c r="CV1271" i="8"/>
  <c r="CW1271" i="8" s="1"/>
  <c r="CU1271" i="8"/>
  <c r="CT1271" i="8"/>
  <c r="CS1271" i="8"/>
  <c r="CR1271" i="8"/>
  <c r="CQ1271" i="8"/>
  <c r="CP1271" i="8"/>
  <c r="CO1271" i="8"/>
  <c r="CN1271" i="8"/>
  <c r="CL1271" i="8"/>
  <c r="CM1271" i="8" s="1"/>
  <c r="CG1271" i="8"/>
  <c r="CF1271" i="8"/>
  <c r="CE1271" i="8"/>
  <c r="CD1271" i="8"/>
  <c r="CC1271" i="8"/>
  <c r="CB1271" i="8"/>
  <c r="CA1271" i="8"/>
  <c r="BZ1271" i="8"/>
  <c r="BY1271" i="8"/>
  <c r="BW1271" i="8"/>
  <c r="BX1271" i="8" s="1"/>
  <c r="BV1271" i="8"/>
  <c r="BU1271" i="8"/>
  <c r="BT1271" i="8"/>
  <c r="BS1271" i="8"/>
  <c r="BR1271" i="8"/>
  <c r="BQ1271" i="8"/>
  <c r="BP1271" i="8"/>
  <c r="BO1271" i="8"/>
  <c r="BN1271" i="8"/>
  <c r="BM1271" i="8"/>
  <c r="BL1271" i="8"/>
  <c r="BJ1271" i="8"/>
  <c r="BK1271" i="8" s="1"/>
  <c r="J1271" i="8"/>
  <c r="I1271" i="8"/>
  <c r="H1271" i="8"/>
  <c r="G1271" i="8"/>
  <c r="F1271" i="8"/>
  <c r="A1271" i="8"/>
  <c r="DP1270" i="8"/>
  <c r="DO1270" i="8"/>
  <c r="DN1270" i="8"/>
  <c r="DM1270" i="8"/>
  <c r="DK1270" i="8"/>
  <c r="DL1270" i="8" s="1"/>
  <c r="DJ1270" i="8"/>
  <c r="DI1270" i="8"/>
  <c r="DH1270" i="8"/>
  <c r="DG1270" i="8"/>
  <c r="DE1270" i="8"/>
  <c r="DF1270" i="8" s="1"/>
  <c r="DD1270" i="8"/>
  <c r="DC1270" i="8"/>
  <c r="DB1270" i="8"/>
  <c r="DA1270" i="8"/>
  <c r="CZ1270" i="8"/>
  <c r="CY1270" i="8"/>
  <c r="CX1270" i="8"/>
  <c r="CV1270" i="8"/>
  <c r="CW1270" i="8" s="1"/>
  <c r="CU1270" i="8"/>
  <c r="CT1270" i="8"/>
  <c r="CS1270" i="8"/>
  <c r="CR1270" i="8"/>
  <c r="CQ1270" i="8"/>
  <c r="CP1270" i="8"/>
  <c r="CO1270" i="8"/>
  <c r="CN1270" i="8"/>
  <c r="CL1270" i="8"/>
  <c r="CM1270" i="8" s="1"/>
  <c r="CG1270" i="8"/>
  <c r="CF1270" i="8"/>
  <c r="CE1270" i="8"/>
  <c r="CD1270" i="8"/>
  <c r="CC1270" i="8"/>
  <c r="CB1270" i="8"/>
  <c r="CA1270" i="8"/>
  <c r="BZ1270" i="8"/>
  <c r="BY1270" i="8"/>
  <c r="BW1270" i="8"/>
  <c r="BX1270" i="8" s="1"/>
  <c r="BV1270" i="8"/>
  <c r="BU1270" i="8"/>
  <c r="BT1270" i="8"/>
  <c r="BS1270" i="8"/>
  <c r="BR1270" i="8"/>
  <c r="BQ1270" i="8"/>
  <c r="BP1270" i="8"/>
  <c r="BO1270" i="8"/>
  <c r="BN1270" i="8"/>
  <c r="BM1270" i="8"/>
  <c r="BL1270" i="8"/>
  <c r="BJ1270" i="8"/>
  <c r="BK1270" i="8" s="1"/>
  <c r="J1270" i="8"/>
  <c r="I1270" i="8"/>
  <c r="H1270" i="8"/>
  <c r="G1270" i="8"/>
  <c r="F1270" i="8"/>
  <c r="A1270" i="8"/>
  <c r="DP1269" i="8"/>
  <c r="DO1269" i="8"/>
  <c r="DN1269" i="8"/>
  <c r="DM1269" i="8"/>
  <c r="DK1269" i="8"/>
  <c r="DL1269" i="8" s="1"/>
  <c r="DJ1269" i="8"/>
  <c r="DI1269" i="8"/>
  <c r="DH1269" i="8"/>
  <c r="DG1269" i="8"/>
  <c r="DE1269" i="8"/>
  <c r="DF1269" i="8" s="1"/>
  <c r="DD1269" i="8"/>
  <c r="DC1269" i="8"/>
  <c r="DB1269" i="8"/>
  <c r="DA1269" i="8"/>
  <c r="CZ1269" i="8"/>
  <c r="CY1269" i="8"/>
  <c r="CX1269" i="8"/>
  <c r="CV1269" i="8"/>
  <c r="CW1269" i="8" s="1"/>
  <c r="CU1269" i="8"/>
  <c r="CT1269" i="8"/>
  <c r="CS1269" i="8"/>
  <c r="CR1269" i="8"/>
  <c r="CQ1269" i="8"/>
  <c r="CP1269" i="8"/>
  <c r="CO1269" i="8"/>
  <c r="CN1269" i="8"/>
  <c r="CL1269" i="8"/>
  <c r="CM1269" i="8" s="1"/>
  <c r="CG1269" i="8"/>
  <c r="CF1269" i="8"/>
  <c r="CE1269" i="8"/>
  <c r="CD1269" i="8"/>
  <c r="CC1269" i="8"/>
  <c r="CB1269" i="8"/>
  <c r="CA1269" i="8"/>
  <c r="BZ1269" i="8"/>
  <c r="BY1269" i="8"/>
  <c r="BW1269" i="8"/>
  <c r="BX1269" i="8" s="1"/>
  <c r="BV1269" i="8"/>
  <c r="BU1269" i="8"/>
  <c r="BT1269" i="8"/>
  <c r="BS1269" i="8"/>
  <c r="BR1269" i="8"/>
  <c r="BQ1269" i="8"/>
  <c r="BP1269" i="8"/>
  <c r="BO1269" i="8"/>
  <c r="BN1269" i="8"/>
  <c r="BM1269" i="8"/>
  <c r="BL1269" i="8"/>
  <c r="BJ1269" i="8"/>
  <c r="BK1269" i="8" s="1"/>
  <c r="J1269" i="8"/>
  <c r="I1269" i="8"/>
  <c r="H1269" i="8"/>
  <c r="G1269" i="8"/>
  <c r="F1269" i="8"/>
  <c r="A1269" i="8"/>
  <c r="DP1268" i="8"/>
  <c r="DO1268" i="8"/>
  <c r="DN1268" i="8"/>
  <c r="DM1268" i="8"/>
  <c r="DK1268" i="8"/>
  <c r="DL1268" i="8" s="1"/>
  <c r="DJ1268" i="8"/>
  <c r="DI1268" i="8"/>
  <c r="DH1268" i="8"/>
  <c r="DG1268" i="8"/>
  <c r="DE1268" i="8"/>
  <c r="DF1268" i="8" s="1"/>
  <c r="DD1268" i="8"/>
  <c r="DC1268" i="8"/>
  <c r="DB1268" i="8"/>
  <c r="DA1268" i="8"/>
  <c r="CZ1268" i="8"/>
  <c r="CY1268" i="8"/>
  <c r="CX1268" i="8"/>
  <c r="CV1268" i="8"/>
  <c r="CW1268" i="8" s="1"/>
  <c r="CU1268" i="8"/>
  <c r="CT1268" i="8"/>
  <c r="CS1268" i="8"/>
  <c r="CR1268" i="8"/>
  <c r="CQ1268" i="8"/>
  <c r="CP1268" i="8"/>
  <c r="CO1268" i="8"/>
  <c r="CN1268" i="8"/>
  <c r="CL1268" i="8"/>
  <c r="CM1268" i="8" s="1"/>
  <c r="CG1268" i="8"/>
  <c r="CF1268" i="8"/>
  <c r="CE1268" i="8"/>
  <c r="CD1268" i="8"/>
  <c r="CC1268" i="8"/>
  <c r="CB1268" i="8"/>
  <c r="CA1268" i="8"/>
  <c r="BZ1268" i="8"/>
  <c r="BY1268" i="8"/>
  <c r="BW1268" i="8"/>
  <c r="BX1268" i="8" s="1"/>
  <c r="BV1268" i="8"/>
  <c r="BU1268" i="8"/>
  <c r="BT1268" i="8"/>
  <c r="BS1268" i="8"/>
  <c r="BR1268" i="8"/>
  <c r="BQ1268" i="8"/>
  <c r="BP1268" i="8"/>
  <c r="BO1268" i="8"/>
  <c r="BN1268" i="8"/>
  <c r="BM1268" i="8"/>
  <c r="BL1268" i="8"/>
  <c r="BJ1268" i="8"/>
  <c r="BK1268" i="8" s="1"/>
  <c r="J1268" i="8"/>
  <c r="I1268" i="8"/>
  <c r="H1268" i="8"/>
  <c r="G1268" i="8"/>
  <c r="F1268" i="8"/>
  <c r="A1268" i="8"/>
  <c r="DP1267" i="8"/>
  <c r="DO1267" i="8"/>
  <c r="DN1267" i="8"/>
  <c r="DM1267" i="8"/>
  <c r="DK1267" i="8"/>
  <c r="DL1267" i="8" s="1"/>
  <c r="DJ1267" i="8"/>
  <c r="DI1267" i="8"/>
  <c r="DH1267" i="8"/>
  <c r="DG1267" i="8"/>
  <c r="DE1267" i="8"/>
  <c r="DF1267" i="8" s="1"/>
  <c r="DD1267" i="8"/>
  <c r="DC1267" i="8"/>
  <c r="DB1267" i="8"/>
  <c r="DA1267" i="8"/>
  <c r="CZ1267" i="8"/>
  <c r="CY1267" i="8"/>
  <c r="CX1267" i="8"/>
  <c r="CV1267" i="8"/>
  <c r="CW1267" i="8" s="1"/>
  <c r="CU1267" i="8"/>
  <c r="CT1267" i="8"/>
  <c r="CS1267" i="8"/>
  <c r="CR1267" i="8"/>
  <c r="CQ1267" i="8"/>
  <c r="CP1267" i="8"/>
  <c r="CO1267" i="8"/>
  <c r="CN1267" i="8"/>
  <c r="CL1267" i="8"/>
  <c r="CM1267" i="8" s="1"/>
  <c r="CG1267" i="8"/>
  <c r="CF1267" i="8"/>
  <c r="CE1267" i="8"/>
  <c r="CD1267" i="8"/>
  <c r="CC1267" i="8"/>
  <c r="CB1267" i="8"/>
  <c r="CA1267" i="8"/>
  <c r="BZ1267" i="8"/>
  <c r="BY1267" i="8"/>
  <c r="BW1267" i="8"/>
  <c r="BX1267" i="8" s="1"/>
  <c r="BV1267" i="8"/>
  <c r="BU1267" i="8"/>
  <c r="BT1267" i="8"/>
  <c r="BS1267" i="8"/>
  <c r="BR1267" i="8"/>
  <c r="BQ1267" i="8"/>
  <c r="BP1267" i="8"/>
  <c r="BO1267" i="8"/>
  <c r="BN1267" i="8"/>
  <c r="BM1267" i="8"/>
  <c r="BL1267" i="8"/>
  <c r="BJ1267" i="8"/>
  <c r="BK1267" i="8" s="1"/>
  <c r="J1267" i="8"/>
  <c r="I1267" i="8"/>
  <c r="H1267" i="8"/>
  <c r="G1267" i="8"/>
  <c r="F1267" i="8"/>
  <c r="A1267" i="8"/>
  <c r="DP1266" i="8"/>
  <c r="DO1266" i="8"/>
  <c r="DN1266" i="8"/>
  <c r="DM1266" i="8"/>
  <c r="DK1266" i="8"/>
  <c r="DL1266" i="8" s="1"/>
  <c r="DJ1266" i="8"/>
  <c r="DI1266" i="8"/>
  <c r="DH1266" i="8"/>
  <c r="DG1266" i="8"/>
  <c r="DE1266" i="8"/>
  <c r="DF1266" i="8" s="1"/>
  <c r="DD1266" i="8"/>
  <c r="DC1266" i="8"/>
  <c r="DB1266" i="8"/>
  <c r="DA1266" i="8"/>
  <c r="CZ1266" i="8"/>
  <c r="CY1266" i="8"/>
  <c r="CX1266" i="8"/>
  <c r="CV1266" i="8"/>
  <c r="CW1266" i="8" s="1"/>
  <c r="CU1266" i="8"/>
  <c r="CT1266" i="8"/>
  <c r="CS1266" i="8"/>
  <c r="CR1266" i="8"/>
  <c r="CQ1266" i="8"/>
  <c r="CP1266" i="8"/>
  <c r="CO1266" i="8"/>
  <c r="CN1266" i="8"/>
  <c r="CL1266" i="8"/>
  <c r="CM1266" i="8" s="1"/>
  <c r="CG1266" i="8"/>
  <c r="CF1266" i="8"/>
  <c r="CE1266" i="8"/>
  <c r="CD1266" i="8"/>
  <c r="CC1266" i="8"/>
  <c r="CB1266" i="8"/>
  <c r="CA1266" i="8"/>
  <c r="BZ1266" i="8"/>
  <c r="BY1266" i="8"/>
  <c r="BW1266" i="8"/>
  <c r="BX1266" i="8" s="1"/>
  <c r="BV1266" i="8"/>
  <c r="BU1266" i="8"/>
  <c r="BT1266" i="8"/>
  <c r="BS1266" i="8"/>
  <c r="BR1266" i="8"/>
  <c r="BQ1266" i="8"/>
  <c r="BP1266" i="8"/>
  <c r="BO1266" i="8"/>
  <c r="BN1266" i="8"/>
  <c r="BM1266" i="8"/>
  <c r="BL1266" i="8"/>
  <c r="BJ1266" i="8"/>
  <c r="BK1266" i="8" s="1"/>
  <c r="J1266" i="8"/>
  <c r="I1266" i="8"/>
  <c r="H1266" i="8"/>
  <c r="G1266" i="8"/>
  <c r="F1266" i="8"/>
  <c r="A1266" i="8"/>
  <c r="DP1265" i="8"/>
  <c r="DO1265" i="8"/>
  <c r="DN1265" i="8"/>
  <c r="DM1265" i="8"/>
  <c r="DK1265" i="8"/>
  <c r="DL1265" i="8" s="1"/>
  <c r="DJ1265" i="8"/>
  <c r="DI1265" i="8"/>
  <c r="DH1265" i="8"/>
  <c r="DG1265" i="8"/>
  <c r="DE1265" i="8"/>
  <c r="DF1265" i="8" s="1"/>
  <c r="DD1265" i="8"/>
  <c r="DC1265" i="8"/>
  <c r="DB1265" i="8"/>
  <c r="DA1265" i="8"/>
  <c r="CZ1265" i="8"/>
  <c r="CY1265" i="8"/>
  <c r="CX1265" i="8"/>
  <c r="CV1265" i="8"/>
  <c r="CW1265" i="8" s="1"/>
  <c r="CU1265" i="8"/>
  <c r="CT1265" i="8"/>
  <c r="CS1265" i="8"/>
  <c r="CR1265" i="8"/>
  <c r="CQ1265" i="8"/>
  <c r="CP1265" i="8"/>
  <c r="CO1265" i="8"/>
  <c r="CN1265" i="8"/>
  <c r="CL1265" i="8"/>
  <c r="CM1265" i="8" s="1"/>
  <c r="CG1265" i="8"/>
  <c r="CF1265" i="8"/>
  <c r="CE1265" i="8"/>
  <c r="CD1265" i="8"/>
  <c r="CC1265" i="8"/>
  <c r="CB1265" i="8"/>
  <c r="CA1265" i="8"/>
  <c r="BZ1265" i="8"/>
  <c r="BY1265" i="8"/>
  <c r="BW1265" i="8"/>
  <c r="BX1265" i="8" s="1"/>
  <c r="BV1265" i="8"/>
  <c r="BU1265" i="8"/>
  <c r="BT1265" i="8"/>
  <c r="BS1265" i="8"/>
  <c r="BR1265" i="8"/>
  <c r="BQ1265" i="8"/>
  <c r="BP1265" i="8"/>
  <c r="BO1265" i="8"/>
  <c r="BN1265" i="8"/>
  <c r="BM1265" i="8"/>
  <c r="BL1265" i="8"/>
  <c r="BJ1265" i="8"/>
  <c r="BK1265" i="8" s="1"/>
  <c r="J1265" i="8"/>
  <c r="I1265" i="8"/>
  <c r="H1265" i="8"/>
  <c r="G1265" i="8"/>
  <c r="F1265" i="8"/>
  <c r="A1265" i="8"/>
  <c r="DP1264" i="8"/>
  <c r="DO1264" i="8"/>
  <c r="DN1264" i="8"/>
  <c r="DM1264" i="8"/>
  <c r="DK1264" i="8"/>
  <c r="DL1264" i="8" s="1"/>
  <c r="DJ1264" i="8"/>
  <c r="DI1264" i="8"/>
  <c r="DH1264" i="8"/>
  <c r="DG1264" i="8"/>
  <c r="DE1264" i="8"/>
  <c r="DF1264" i="8" s="1"/>
  <c r="DD1264" i="8"/>
  <c r="DC1264" i="8"/>
  <c r="DB1264" i="8"/>
  <c r="DA1264" i="8"/>
  <c r="CZ1264" i="8"/>
  <c r="CY1264" i="8"/>
  <c r="CX1264" i="8"/>
  <c r="CV1264" i="8"/>
  <c r="CW1264" i="8" s="1"/>
  <c r="CU1264" i="8"/>
  <c r="CT1264" i="8"/>
  <c r="CS1264" i="8"/>
  <c r="CR1264" i="8"/>
  <c r="CQ1264" i="8"/>
  <c r="CP1264" i="8"/>
  <c r="CO1264" i="8"/>
  <c r="CN1264" i="8"/>
  <c r="CL1264" i="8"/>
  <c r="CM1264" i="8" s="1"/>
  <c r="CG1264" i="8"/>
  <c r="CF1264" i="8"/>
  <c r="CE1264" i="8"/>
  <c r="CD1264" i="8"/>
  <c r="CC1264" i="8"/>
  <c r="CB1264" i="8"/>
  <c r="CA1264" i="8"/>
  <c r="BZ1264" i="8"/>
  <c r="BY1264" i="8"/>
  <c r="BW1264" i="8"/>
  <c r="BX1264" i="8" s="1"/>
  <c r="BV1264" i="8"/>
  <c r="BU1264" i="8"/>
  <c r="BT1264" i="8"/>
  <c r="BS1264" i="8"/>
  <c r="BR1264" i="8"/>
  <c r="BQ1264" i="8"/>
  <c r="BP1264" i="8"/>
  <c r="BO1264" i="8"/>
  <c r="BN1264" i="8"/>
  <c r="BM1264" i="8"/>
  <c r="BL1264" i="8"/>
  <c r="BJ1264" i="8"/>
  <c r="BK1264" i="8" s="1"/>
  <c r="J1264" i="8"/>
  <c r="I1264" i="8"/>
  <c r="H1264" i="8"/>
  <c r="G1264" i="8"/>
  <c r="F1264" i="8"/>
  <c r="A1264" i="8"/>
  <c r="DP1263" i="8"/>
  <c r="DO1263" i="8"/>
  <c r="DN1263" i="8"/>
  <c r="DM1263" i="8"/>
  <c r="DK1263" i="8"/>
  <c r="DL1263" i="8" s="1"/>
  <c r="DJ1263" i="8"/>
  <c r="DI1263" i="8"/>
  <c r="DH1263" i="8"/>
  <c r="DG1263" i="8"/>
  <c r="DE1263" i="8"/>
  <c r="DF1263" i="8" s="1"/>
  <c r="DD1263" i="8"/>
  <c r="DC1263" i="8"/>
  <c r="DB1263" i="8"/>
  <c r="DA1263" i="8"/>
  <c r="CZ1263" i="8"/>
  <c r="CY1263" i="8"/>
  <c r="CX1263" i="8"/>
  <c r="CV1263" i="8"/>
  <c r="CW1263" i="8" s="1"/>
  <c r="CU1263" i="8"/>
  <c r="CT1263" i="8"/>
  <c r="CS1263" i="8"/>
  <c r="CR1263" i="8"/>
  <c r="CQ1263" i="8"/>
  <c r="CP1263" i="8"/>
  <c r="CO1263" i="8"/>
  <c r="CN1263" i="8"/>
  <c r="CL1263" i="8"/>
  <c r="CM1263" i="8" s="1"/>
  <c r="CG1263" i="8"/>
  <c r="CF1263" i="8"/>
  <c r="CE1263" i="8"/>
  <c r="CD1263" i="8"/>
  <c r="CC1263" i="8"/>
  <c r="CB1263" i="8"/>
  <c r="CA1263" i="8"/>
  <c r="BZ1263" i="8"/>
  <c r="BY1263" i="8"/>
  <c r="BW1263" i="8"/>
  <c r="BX1263" i="8" s="1"/>
  <c r="BV1263" i="8"/>
  <c r="BU1263" i="8"/>
  <c r="BT1263" i="8"/>
  <c r="BS1263" i="8"/>
  <c r="BR1263" i="8"/>
  <c r="BQ1263" i="8"/>
  <c r="BP1263" i="8"/>
  <c r="BO1263" i="8"/>
  <c r="BN1263" i="8"/>
  <c r="BM1263" i="8"/>
  <c r="BL1263" i="8"/>
  <c r="BJ1263" i="8"/>
  <c r="BK1263" i="8" s="1"/>
  <c r="J1263" i="8"/>
  <c r="I1263" i="8"/>
  <c r="H1263" i="8"/>
  <c r="G1263" i="8"/>
  <c r="F1263" i="8"/>
  <c r="A1263" i="8"/>
  <c r="DP1262" i="8"/>
  <c r="DO1262" i="8"/>
  <c r="DN1262" i="8"/>
  <c r="DM1262" i="8"/>
  <c r="DK1262" i="8"/>
  <c r="DL1262" i="8" s="1"/>
  <c r="DJ1262" i="8"/>
  <c r="DI1262" i="8"/>
  <c r="DH1262" i="8"/>
  <c r="DG1262" i="8"/>
  <c r="DE1262" i="8"/>
  <c r="DF1262" i="8" s="1"/>
  <c r="DD1262" i="8"/>
  <c r="DC1262" i="8"/>
  <c r="DB1262" i="8"/>
  <c r="DA1262" i="8"/>
  <c r="CZ1262" i="8"/>
  <c r="CY1262" i="8"/>
  <c r="CX1262" i="8"/>
  <c r="CV1262" i="8"/>
  <c r="CW1262" i="8" s="1"/>
  <c r="CU1262" i="8"/>
  <c r="CT1262" i="8"/>
  <c r="CS1262" i="8"/>
  <c r="CR1262" i="8"/>
  <c r="CQ1262" i="8"/>
  <c r="CP1262" i="8"/>
  <c r="CO1262" i="8"/>
  <c r="CN1262" i="8"/>
  <c r="CL1262" i="8"/>
  <c r="CM1262" i="8" s="1"/>
  <c r="CG1262" i="8"/>
  <c r="CF1262" i="8"/>
  <c r="CE1262" i="8"/>
  <c r="CD1262" i="8"/>
  <c r="CC1262" i="8"/>
  <c r="CB1262" i="8"/>
  <c r="CA1262" i="8"/>
  <c r="BZ1262" i="8"/>
  <c r="BY1262" i="8"/>
  <c r="BW1262" i="8"/>
  <c r="BX1262" i="8" s="1"/>
  <c r="BV1262" i="8"/>
  <c r="BU1262" i="8"/>
  <c r="BT1262" i="8"/>
  <c r="BS1262" i="8"/>
  <c r="BR1262" i="8"/>
  <c r="BQ1262" i="8"/>
  <c r="BP1262" i="8"/>
  <c r="BO1262" i="8"/>
  <c r="BN1262" i="8"/>
  <c r="BM1262" i="8"/>
  <c r="BL1262" i="8"/>
  <c r="BJ1262" i="8"/>
  <c r="BK1262" i="8" s="1"/>
  <c r="J1262" i="8"/>
  <c r="I1262" i="8"/>
  <c r="H1262" i="8"/>
  <c r="G1262" i="8"/>
  <c r="F1262" i="8"/>
  <c r="A1262" i="8"/>
  <c r="DP1261" i="8"/>
  <c r="DO1261" i="8"/>
  <c r="DN1261" i="8"/>
  <c r="DM1261" i="8"/>
  <c r="DK1261" i="8"/>
  <c r="DL1261" i="8" s="1"/>
  <c r="DJ1261" i="8"/>
  <c r="DI1261" i="8"/>
  <c r="DH1261" i="8"/>
  <c r="DG1261" i="8"/>
  <c r="DE1261" i="8"/>
  <c r="DF1261" i="8" s="1"/>
  <c r="DD1261" i="8"/>
  <c r="DC1261" i="8"/>
  <c r="DB1261" i="8"/>
  <c r="DA1261" i="8"/>
  <c r="CZ1261" i="8"/>
  <c r="CY1261" i="8"/>
  <c r="CX1261" i="8"/>
  <c r="CV1261" i="8"/>
  <c r="CW1261" i="8" s="1"/>
  <c r="CU1261" i="8"/>
  <c r="CT1261" i="8"/>
  <c r="CS1261" i="8"/>
  <c r="CR1261" i="8"/>
  <c r="CQ1261" i="8"/>
  <c r="CP1261" i="8"/>
  <c r="CO1261" i="8"/>
  <c r="CN1261" i="8"/>
  <c r="CL1261" i="8"/>
  <c r="CM1261" i="8" s="1"/>
  <c r="CG1261" i="8"/>
  <c r="CF1261" i="8"/>
  <c r="CE1261" i="8"/>
  <c r="CD1261" i="8"/>
  <c r="CC1261" i="8"/>
  <c r="CB1261" i="8"/>
  <c r="CA1261" i="8"/>
  <c r="BZ1261" i="8"/>
  <c r="BY1261" i="8"/>
  <c r="BW1261" i="8"/>
  <c r="BX1261" i="8" s="1"/>
  <c r="BV1261" i="8"/>
  <c r="BU1261" i="8"/>
  <c r="BT1261" i="8"/>
  <c r="BS1261" i="8"/>
  <c r="BR1261" i="8"/>
  <c r="BQ1261" i="8"/>
  <c r="BP1261" i="8"/>
  <c r="BO1261" i="8"/>
  <c r="BN1261" i="8"/>
  <c r="BM1261" i="8"/>
  <c r="BL1261" i="8"/>
  <c r="BJ1261" i="8"/>
  <c r="BK1261" i="8" s="1"/>
  <c r="J1261" i="8"/>
  <c r="I1261" i="8"/>
  <c r="H1261" i="8"/>
  <c r="G1261" i="8"/>
  <c r="F1261" i="8"/>
  <c r="A1261" i="8"/>
  <c r="DP1260" i="8"/>
  <c r="DO1260" i="8"/>
  <c r="DN1260" i="8"/>
  <c r="DM1260" i="8"/>
  <c r="DK1260" i="8"/>
  <c r="DL1260" i="8" s="1"/>
  <c r="DJ1260" i="8"/>
  <c r="DI1260" i="8"/>
  <c r="DH1260" i="8"/>
  <c r="DG1260" i="8"/>
  <c r="DE1260" i="8"/>
  <c r="DF1260" i="8" s="1"/>
  <c r="DD1260" i="8"/>
  <c r="DC1260" i="8"/>
  <c r="DB1260" i="8"/>
  <c r="DA1260" i="8"/>
  <c r="CZ1260" i="8"/>
  <c r="CY1260" i="8"/>
  <c r="CX1260" i="8"/>
  <c r="CV1260" i="8"/>
  <c r="CW1260" i="8" s="1"/>
  <c r="CU1260" i="8"/>
  <c r="CT1260" i="8"/>
  <c r="CS1260" i="8"/>
  <c r="CR1260" i="8"/>
  <c r="CQ1260" i="8"/>
  <c r="CP1260" i="8"/>
  <c r="CO1260" i="8"/>
  <c r="CN1260" i="8"/>
  <c r="CL1260" i="8"/>
  <c r="CM1260" i="8" s="1"/>
  <c r="CG1260" i="8"/>
  <c r="CF1260" i="8"/>
  <c r="CE1260" i="8"/>
  <c r="CD1260" i="8"/>
  <c r="CC1260" i="8"/>
  <c r="CB1260" i="8"/>
  <c r="CA1260" i="8"/>
  <c r="BZ1260" i="8"/>
  <c r="BY1260" i="8"/>
  <c r="BW1260" i="8"/>
  <c r="BX1260" i="8" s="1"/>
  <c r="BV1260" i="8"/>
  <c r="BU1260" i="8"/>
  <c r="BT1260" i="8"/>
  <c r="BS1260" i="8"/>
  <c r="BR1260" i="8"/>
  <c r="BQ1260" i="8"/>
  <c r="BP1260" i="8"/>
  <c r="BO1260" i="8"/>
  <c r="BN1260" i="8"/>
  <c r="BM1260" i="8"/>
  <c r="BL1260" i="8"/>
  <c r="BJ1260" i="8"/>
  <c r="BK1260" i="8" s="1"/>
  <c r="J1260" i="8"/>
  <c r="I1260" i="8"/>
  <c r="H1260" i="8"/>
  <c r="G1260" i="8"/>
  <c r="F1260" i="8"/>
  <c r="A1260" i="8"/>
  <c r="DP1259" i="8"/>
  <c r="DO1259" i="8"/>
  <c r="DN1259" i="8"/>
  <c r="DM1259" i="8"/>
  <c r="DK1259" i="8"/>
  <c r="DL1259" i="8" s="1"/>
  <c r="DJ1259" i="8"/>
  <c r="DI1259" i="8"/>
  <c r="DH1259" i="8"/>
  <c r="DG1259" i="8"/>
  <c r="DE1259" i="8"/>
  <c r="DF1259" i="8" s="1"/>
  <c r="DD1259" i="8"/>
  <c r="DC1259" i="8"/>
  <c r="DB1259" i="8"/>
  <c r="DA1259" i="8"/>
  <c r="CZ1259" i="8"/>
  <c r="CY1259" i="8"/>
  <c r="CX1259" i="8"/>
  <c r="CV1259" i="8"/>
  <c r="CW1259" i="8" s="1"/>
  <c r="CU1259" i="8"/>
  <c r="CT1259" i="8"/>
  <c r="CS1259" i="8"/>
  <c r="CR1259" i="8"/>
  <c r="CQ1259" i="8"/>
  <c r="CP1259" i="8"/>
  <c r="CO1259" i="8"/>
  <c r="CN1259" i="8"/>
  <c r="CL1259" i="8"/>
  <c r="CM1259" i="8" s="1"/>
  <c r="CG1259" i="8"/>
  <c r="CF1259" i="8"/>
  <c r="CE1259" i="8"/>
  <c r="CD1259" i="8"/>
  <c r="CC1259" i="8"/>
  <c r="CB1259" i="8"/>
  <c r="CA1259" i="8"/>
  <c r="BZ1259" i="8"/>
  <c r="BY1259" i="8"/>
  <c r="BW1259" i="8"/>
  <c r="BX1259" i="8" s="1"/>
  <c r="BV1259" i="8"/>
  <c r="BU1259" i="8"/>
  <c r="BT1259" i="8"/>
  <c r="BS1259" i="8"/>
  <c r="BR1259" i="8"/>
  <c r="BQ1259" i="8"/>
  <c r="BP1259" i="8"/>
  <c r="BO1259" i="8"/>
  <c r="BN1259" i="8"/>
  <c r="BM1259" i="8"/>
  <c r="BL1259" i="8"/>
  <c r="BJ1259" i="8"/>
  <c r="BK1259" i="8" s="1"/>
  <c r="J1259" i="8"/>
  <c r="I1259" i="8"/>
  <c r="H1259" i="8"/>
  <c r="G1259" i="8"/>
  <c r="F1259" i="8"/>
  <c r="A1259" i="8"/>
  <c r="DP1258" i="8"/>
  <c r="DO1258" i="8"/>
  <c r="DN1258" i="8"/>
  <c r="DM1258" i="8"/>
  <c r="DK1258" i="8"/>
  <c r="DL1258" i="8" s="1"/>
  <c r="DJ1258" i="8"/>
  <c r="DI1258" i="8"/>
  <c r="DH1258" i="8"/>
  <c r="DG1258" i="8"/>
  <c r="DE1258" i="8"/>
  <c r="DF1258" i="8" s="1"/>
  <c r="DD1258" i="8"/>
  <c r="DC1258" i="8"/>
  <c r="DB1258" i="8"/>
  <c r="DA1258" i="8"/>
  <c r="CZ1258" i="8"/>
  <c r="CY1258" i="8"/>
  <c r="CX1258" i="8"/>
  <c r="CV1258" i="8"/>
  <c r="CW1258" i="8" s="1"/>
  <c r="CU1258" i="8"/>
  <c r="CT1258" i="8"/>
  <c r="CS1258" i="8"/>
  <c r="CR1258" i="8"/>
  <c r="CQ1258" i="8"/>
  <c r="CP1258" i="8"/>
  <c r="CO1258" i="8"/>
  <c r="CN1258" i="8"/>
  <c r="CL1258" i="8"/>
  <c r="CM1258" i="8" s="1"/>
  <c r="CG1258" i="8"/>
  <c r="CF1258" i="8"/>
  <c r="CE1258" i="8"/>
  <c r="CD1258" i="8"/>
  <c r="CC1258" i="8"/>
  <c r="CB1258" i="8"/>
  <c r="CA1258" i="8"/>
  <c r="BZ1258" i="8"/>
  <c r="BY1258" i="8"/>
  <c r="BW1258" i="8"/>
  <c r="BX1258" i="8" s="1"/>
  <c r="BV1258" i="8"/>
  <c r="BU1258" i="8"/>
  <c r="BT1258" i="8"/>
  <c r="BS1258" i="8"/>
  <c r="BR1258" i="8"/>
  <c r="BQ1258" i="8"/>
  <c r="BP1258" i="8"/>
  <c r="BO1258" i="8"/>
  <c r="BN1258" i="8"/>
  <c r="BM1258" i="8"/>
  <c r="BL1258" i="8"/>
  <c r="BJ1258" i="8"/>
  <c r="BK1258" i="8" s="1"/>
  <c r="J1258" i="8"/>
  <c r="I1258" i="8"/>
  <c r="H1258" i="8"/>
  <c r="G1258" i="8"/>
  <c r="F1258" i="8"/>
  <c r="A1258" i="8"/>
  <c r="DP1257" i="8"/>
  <c r="DO1257" i="8"/>
  <c r="DN1257" i="8"/>
  <c r="DM1257" i="8"/>
  <c r="DK1257" i="8"/>
  <c r="DL1257" i="8" s="1"/>
  <c r="DJ1257" i="8"/>
  <c r="DI1257" i="8"/>
  <c r="DH1257" i="8"/>
  <c r="DG1257" i="8"/>
  <c r="DE1257" i="8"/>
  <c r="DF1257" i="8" s="1"/>
  <c r="DD1257" i="8"/>
  <c r="DC1257" i="8"/>
  <c r="DB1257" i="8"/>
  <c r="DA1257" i="8"/>
  <c r="CZ1257" i="8"/>
  <c r="CY1257" i="8"/>
  <c r="CX1257" i="8"/>
  <c r="CV1257" i="8"/>
  <c r="CW1257" i="8" s="1"/>
  <c r="CU1257" i="8"/>
  <c r="CT1257" i="8"/>
  <c r="CS1257" i="8"/>
  <c r="CR1257" i="8"/>
  <c r="CQ1257" i="8"/>
  <c r="CP1257" i="8"/>
  <c r="CO1257" i="8"/>
  <c r="CN1257" i="8"/>
  <c r="CL1257" i="8"/>
  <c r="CM1257" i="8" s="1"/>
  <c r="CG1257" i="8"/>
  <c r="CF1257" i="8"/>
  <c r="CE1257" i="8"/>
  <c r="CD1257" i="8"/>
  <c r="CC1257" i="8"/>
  <c r="CB1257" i="8"/>
  <c r="CA1257" i="8"/>
  <c r="BZ1257" i="8"/>
  <c r="BY1257" i="8"/>
  <c r="BW1257" i="8"/>
  <c r="BX1257" i="8" s="1"/>
  <c r="BV1257" i="8"/>
  <c r="BU1257" i="8"/>
  <c r="BT1257" i="8"/>
  <c r="BS1257" i="8"/>
  <c r="BR1257" i="8"/>
  <c r="BQ1257" i="8"/>
  <c r="BP1257" i="8"/>
  <c r="BO1257" i="8"/>
  <c r="BN1257" i="8"/>
  <c r="BM1257" i="8"/>
  <c r="BL1257" i="8"/>
  <c r="BJ1257" i="8"/>
  <c r="BK1257" i="8" s="1"/>
  <c r="J1257" i="8"/>
  <c r="I1257" i="8"/>
  <c r="H1257" i="8"/>
  <c r="G1257" i="8"/>
  <c r="F1257" i="8"/>
  <c r="A1257" i="8"/>
  <c r="DP1256" i="8"/>
  <c r="DO1256" i="8"/>
  <c r="DN1256" i="8"/>
  <c r="DM1256" i="8"/>
  <c r="DK1256" i="8"/>
  <c r="DL1256" i="8" s="1"/>
  <c r="DJ1256" i="8"/>
  <c r="DI1256" i="8"/>
  <c r="DH1256" i="8"/>
  <c r="DG1256" i="8"/>
  <c r="DE1256" i="8"/>
  <c r="DF1256" i="8" s="1"/>
  <c r="DD1256" i="8"/>
  <c r="DC1256" i="8"/>
  <c r="DB1256" i="8"/>
  <c r="DA1256" i="8"/>
  <c r="CZ1256" i="8"/>
  <c r="CY1256" i="8"/>
  <c r="CX1256" i="8"/>
  <c r="CV1256" i="8"/>
  <c r="CW1256" i="8" s="1"/>
  <c r="CU1256" i="8"/>
  <c r="CT1256" i="8"/>
  <c r="CS1256" i="8"/>
  <c r="CR1256" i="8"/>
  <c r="CQ1256" i="8"/>
  <c r="CP1256" i="8"/>
  <c r="CO1256" i="8"/>
  <c r="CN1256" i="8"/>
  <c r="CL1256" i="8"/>
  <c r="CM1256" i="8" s="1"/>
  <c r="CG1256" i="8"/>
  <c r="CF1256" i="8"/>
  <c r="CE1256" i="8"/>
  <c r="CD1256" i="8"/>
  <c r="CC1256" i="8"/>
  <c r="CB1256" i="8"/>
  <c r="CA1256" i="8"/>
  <c r="BZ1256" i="8"/>
  <c r="BY1256" i="8"/>
  <c r="BW1256" i="8"/>
  <c r="BX1256" i="8" s="1"/>
  <c r="BV1256" i="8"/>
  <c r="BU1256" i="8"/>
  <c r="BT1256" i="8"/>
  <c r="BS1256" i="8"/>
  <c r="BR1256" i="8"/>
  <c r="BQ1256" i="8"/>
  <c r="BP1256" i="8"/>
  <c r="BO1256" i="8"/>
  <c r="BN1256" i="8"/>
  <c r="BM1256" i="8"/>
  <c r="BL1256" i="8"/>
  <c r="BJ1256" i="8"/>
  <c r="BK1256" i="8" s="1"/>
  <c r="J1256" i="8"/>
  <c r="I1256" i="8"/>
  <c r="H1256" i="8"/>
  <c r="G1256" i="8"/>
  <c r="F1256" i="8"/>
  <c r="A1256" i="8"/>
  <c r="DP1255" i="8"/>
  <c r="DO1255" i="8"/>
  <c r="DN1255" i="8"/>
  <c r="DM1255" i="8"/>
  <c r="DK1255" i="8"/>
  <c r="DL1255" i="8" s="1"/>
  <c r="DJ1255" i="8"/>
  <c r="DI1255" i="8"/>
  <c r="DH1255" i="8"/>
  <c r="DG1255" i="8"/>
  <c r="DE1255" i="8"/>
  <c r="DF1255" i="8" s="1"/>
  <c r="DD1255" i="8"/>
  <c r="DC1255" i="8"/>
  <c r="DB1255" i="8"/>
  <c r="DA1255" i="8"/>
  <c r="CZ1255" i="8"/>
  <c r="CY1255" i="8"/>
  <c r="CX1255" i="8"/>
  <c r="CV1255" i="8"/>
  <c r="CW1255" i="8" s="1"/>
  <c r="CU1255" i="8"/>
  <c r="CT1255" i="8"/>
  <c r="CS1255" i="8"/>
  <c r="CR1255" i="8"/>
  <c r="CQ1255" i="8"/>
  <c r="CP1255" i="8"/>
  <c r="CO1255" i="8"/>
  <c r="CN1255" i="8"/>
  <c r="CL1255" i="8"/>
  <c r="CM1255" i="8" s="1"/>
  <c r="CG1255" i="8"/>
  <c r="CF1255" i="8"/>
  <c r="CE1255" i="8"/>
  <c r="CD1255" i="8"/>
  <c r="CC1255" i="8"/>
  <c r="CB1255" i="8"/>
  <c r="CA1255" i="8"/>
  <c r="BZ1255" i="8"/>
  <c r="BY1255" i="8"/>
  <c r="BW1255" i="8"/>
  <c r="BX1255" i="8" s="1"/>
  <c r="BV1255" i="8"/>
  <c r="BU1255" i="8"/>
  <c r="BT1255" i="8"/>
  <c r="BS1255" i="8"/>
  <c r="BR1255" i="8"/>
  <c r="BQ1255" i="8"/>
  <c r="BP1255" i="8"/>
  <c r="BO1255" i="8"/>
  <c r="BN1255" i="8"/>
  <c r="BM1255" i="8"/>
  <c r="BL1255" i="8"/>
  <c r="BJ1255" i="8"/>
  <c r="BK1255" i="8" s="1"/>
  <c r="J1255" i="8"/>
  <c r="I1255" i="8"/>
  <c r="H1255" i="8"/>
  <c r="G1255" i="8"/>
  <c r="F1255" i="8"/>
  <c r="A1255" i="8"/>
  <c r="DP1254" i="8"/>
  <c r="DO1254" i="8"/>
  <c r="DN1254" i="8"/>
  <c r="DM1254" i="8"/>
  <c r="DK1254" i="8"/>
  <c r="DL1254" i="8" s="1"/>
  <c r="DJ1254" i="8"/>
  <c r="DI1254" i="8"/>
  <c r="DH1254" i="8"/>
  <c r="DG1254" i="8"/>
  <c r="DE1254" i="8"/>
  <c r="DF1254" i="8" s="1"/>
  <c r="DD1254" i="8"/>
  <c r="DC1254" i="8"/>
  <c r="DB1254" i="8"/>
  <c r="DA1254" i="8"/>
  <c r="CZ1254" i="8"/>
  <c r="CY1254" i="8"/>
  <c r="CX1254" i="8"/>
  <c r="CV1254" i="8"/>
  <c r="CW1254" i="8" s="1"/>
  <c r="CU1254" i="8"/>
  <c r="CT1254" i="8"/>
  <c r="CS1254" i="8"/>
  <c r="CR1254" i="8"/>
  <c r="CQ1254" i="8"/>
  <c r="CP1254" i="8"/>
  <c r="CO1254" i="8"/>
  <c r="CN1254" i="8"/>
  <c r="CL1254" i="8"/>
  <c r="CM1254" i="8" s="1"/>
  <c r="CG1254" i="8"/>
  <c r="CF1254" i="8"/>
  <c r="CE1254" i="8"/>
  <c r="CD1254" i="8"/>
  <c r="CC1254" i="8"/>
  <c r="CB1254" i="8"/>
  <c r="CA1254" i="8"/>
  <c r="BZ1254" i="8"/>
  <c r="BY1254" i="8"/>
  <c r="BW1254" i="8"/>
  <c r="BX1254" i="8" s="1"/>
  <c r="BV1254" i="8"/>
  <c r="BU1254" i="8"/>
  <c r="BT1254" i="8"/>
  <c r="BS1254" i="8"/>
  <c r="BR1254" i="8"/>
  <c r="BQ1254" i="8"/>
  <c r="BP1254" i="8"/>
  <c r="BO1254" i="8"/>
  <c r="BN1254" i="8"/>
  <c r="BM1254" i="8"/>
  <c r="BL1254" i="8"/>
  <c r="BJ1254" i="8"/>
  <c r="BK1254" i="8" s="1"/>
  <c r="J1254" i="8"/>
  <c r="I1254" i="8"/>
  <c r="H1254" i="8"/>
  <c r="G1254" i="8"/>
  <c r="F1254" i="8"/>
  <c r="A1254" i="8"/>
  <c r="DP1253" i="8"/>
  <c r="DO1253" i="8"/>
  <c r="DN1253" i="8"/>
  <c r="DM1253" i="8"/>
  <c r="DK1253" i="8"/>
  <c r="DL1253" i="8" s="1"/>
  <c r="DJ1253" i="8"/>
  <c r="DI1253" i="8"/>
  <c r="DH1253" i="8"/>
  <c r="DG1253" i="8"/>
  <c r="DE1253" i="8"/>
  <c r="DF1253" i="8" s="1"/>
  <c r="DD1253" i="8"/>
  <c r="DC1253" i="8"/>
  <c r="DB1253" i="8"/>
  <c r="DA1253" i="8"/>
  <c r="CZ1253" i="8"/>
  <c r="CY1253" i="8"/>
  <c r="CX1253" i="8"/>
  <c r="CV1253" i="8"/>
  <c r="CW1253" i="8" s="1"/>
  <c r="CU1253" i="8"/>
  <c r="CT1253" i="8"/>
  <c r="CS1253" i="8"/>
  <c r="CR1253" i="8"/>
  <c r="CQ1253" i="8"/>
  <c r="CP1253" i="8"/>
  <c r="CO1253" i="8"/>
  <c r="CN1253" i="8"/>
  <c r="CL1253" i="8"/>
  <c r="CM1253" i="8" s="1"/>
  <c r="CG1253" i="8"/>
  <c r="CF1253" i="8"/>
  <c r="CE1253" i="8"/>
  <c r="CD1253" i="8"/>
  <c r="CC1253" i="8"/>
  <c r="CB1253" i="8"/>
  <c r="CA1253" i="8"/>
  <c r="BZ1253" i="8"/>
  <c r="BY1253" i="8"/>
  <c r="BW1253" i="8"/>
  <c r="BX1253" i="8" s="1"/>
  <c r="BV1253" i="8"/>
  <c r="BU1253" i="8"/>
  <c r="BT1253" i="8"/>
  <c r="BS1253" i="8"/>
  <c r="BR1253" i="8"/>
  <c r="BQ1253" i="8"/>
  <c r="BP1253" i="8"/>
  <c r="BO1253" i="8"/>
  <c r="BN1253" i="8"/>
  <c r="BM1253" i="8"/>
  <c r="BL1253" i="8"/>
  <c r="BJ1253" i="8"/>
  <c r="BK1253" i="8" s="1"/>
  <c r="J1253" i="8"/>
  <c r="I1253" i="8"/>
  <c r="H1253" i="8"/>
  <c r="G1253" i="8"/>
  <c r="F1253" i="8"/>
  <c r="A1253" i="8"/>
  <c r="DP1252" i="8"/>
  <c r="DO1252" i="8"/>
  <c r="DN1252" i="8"/>
  <c r="DM1252" i="8"/>
  <c r="DK1252" i="8"/>
  <c r="DL1252" i="8" s="1"/>
  <c r="DJ1252" i="8"/>
  <c r="DI1252" i="8"/>
  <c r="DH1252" i="8"/>
  <c r="DG1252" i="8"/>
  <c r="DE1252" i="8"/>
  <c r="DF1252" i="8" s="1"/>
  <c r="DD1252" i="8"/>
  <c r="DC1252" i="8"/>
  <c r="DB1252" i="8"/>
  <c r="DA1252" i="8"/>
  <c r="CZ1252" i="8"/>
  <c r="CY1252" i="8"/>
  <c r="CX1252" i="8"/>
  <c r="CV1252" i="8"/>
  <c r="CW1252" i="8" s="1"/>
  <c r="CU1252" i="8"/>
  <c r="CT1252" i="8"/>
  <c r="CS1252" i="8"/>
  <c r="CR1252" i="8"/>
  <c r="CQ1252" i="8"/>
  <c r="CP1252" i="8"/>
  <c r="CO1252" i="8"/>
  <c r="CN1252" i="8"/>
  <c r="CL1252" i="8"/>
  <c r="CM1252" i="8" s="1"/>
  <c r="CG1252" i="8"/>
  <c r="CF1252" i="8"/>
  <c r="CE1252" i="8"/>
  <c r="CD1252" i="8"/>
  <c r="CC1252" i="8"/>
  <c r="CB1252" i="8"/>
  <c r="CA1252" i="8"/>
  <c r="BZ1252" i="8"/>
  <c r="BY1252" i="8"/>
  <c r="BW1252" i="8"/>
  <c r="BX1252" i="8" s="1"/>
  <c r="BV1252" i="8"/>
  <c r="BU1252" i="8"/>
  <c r="BT1252" i="8"/>
  <c r="BS1252" i="8"/>
  <c r="BR1252" i="8"/>
  <c r="BQ1252" i="8"/>
  <c r="BP1252" i="8"/>
  <c r="BO1252" i="8"/>
  <c r="BN1252" i="8"/>
  <c r="BM1252" i="8"/>
  <c r="BL1252" i="8"/>
  <c r="BJ1252" i="8"/>
  <c r="BK1252" i="8" s="1"/>
  <c r="J1252" i="8"/>
  <c r="I1252" i="8"/>
  <c r="H1252" i="8"/>
  <c r="G1252" i="8"/>
  <c r="F1252" i="8"/>
  <c r="A1252" i="8"/>
  <c r="DP1251" i="8"/>
  <c r="DO1251" i="8"/>
  <c r="DN1251" i="8"/>
  <c r="DM1251" i="8"/>
  <c r="DK1251" i="8"/>
  <c r="DL1251" i="8" s="1"/>
  <c r="DJ1251" i="8"/>
  <c r="DI1251" i="8"/>
  <c r="DH1251" i="8"/>
  <c r="DG1251" i="8"/>
  <c r="DE1251" i="8"/>
  <c r="DF1251" i="8" s="1"/>
  <c r="DD1251" i="8"/>
  <c r="DC1251" i="8"/>
  <c r="DB1251" i="8"/>
  <c r="DA1251" i="8"/>
  <c r="CZ1251" i="8"/>
  <c r="CY1251" i="8"/>
  <c r="CX1251" i="8"/>
  <c r="CV1251" i="8"/>
  <c r="CW1251" i="8" s="1"/>
  <c r="CU1251" i="8"/>
  <c r="CT1251" i="8"/>
  <c r="CS1251" i="8"/>
  <c r="CR1251" i="8"/>
  <c r="CQ1251" i="8"/>
  <c r="CP1251" i="8"/>
  <c r="CO1251" i="8"/>
  <c r="CN1251" i="8"/>
  <c r="CL1251" i="8"/>
  <c r="CM1251" i="8" s="1"/>
  <c r="CG1251" i="8"/>
  <c r="CF1251" i="8"/>
  <c r="CE1251" i="8"/>
  <c r="CD1251" i="8"/>
  <c r="CC1251" i="8"/>
  <c r="CB1251" i="8"/>
  <c r="CA1251" i="8"/>
  <c r="BZ1251" i="8"/>
  <c r="BY1251" i="8"/>
  <c r="BW1251" i="8"/>
  <c r="BX1251" i="8" s="1"/>
  <c r="BV1251" i="8"/>
  <c r="BU1251" i="8"/>
  <c r="BT1251" i="8"/>
  <c r="BS1251" i="8"/>
  <c r="BR1251" i="8"/>
  <c r="BQ1251" i="8"/>
  <c r="BP1251" i="8"/>
  <c r="BO1251" i="8"/>
  <c r="BN1251" i="8"/>
  <c r="BM1251" i="8"/>
  <c r="BL1251" i="8"/>
  <c r="BJ1251" i="8"/>
  <c r="BK1251" i="8" s="1"/>
  <c r="J1251" i="8"/>
  <c r="I1251" i="8"/>
  <c r="H1251" i="8"/>
  <c r="G1251" i="8"/>
  <c r="F1251" i="8"/>
  <c r="A1251" i="8"/>
  <c r="DP1250" i="8"/>
  <c r="DO1250" i="8"/>
  <c r="DN1250" i="8"/>
  <c r="DM1250" i="8"/>
  <c r="DK1250" i="8"/>
  <c r="DL1250" i="8" s="1"/>
  <c r="DJ1250" i="8"/>
  <c r="DI1250" i="8"/>
  <c r="DH1250" i="8"/>
  <c r="DG1250" i="8"/>
  <c r="DE1250" i="8"/>
  <c r="DF1250" i="8" s="1"/>
  <c r="DD1250" i="8"/>
  <c r="DC1250" i="8"/>
  <c r="DB1250" i="8"/>
  <c r="DA1250" i="8"/>
  <c r="CZ1250" i="8"/>
  <c r="CY1250" i="8"/>
  <c r="CX1250" i="8"/>
  <c r="CV1250" i="8"/>
  <c r="CW1250" i="8" s="1"/>
  <c r="CU1250" i="8"/>
  <c r="CT1250" i="8"/>
  <c r="CS1250" i="8"/>
  <c r="CR1250" i="8"/>
  <c r="CQ1250" i="8"/>
  <c r="CP1250" i="8"/>
  <c r="CO1250" i="8"/>
  <c r="CN1250" i="8"/>
  <c r="CL1250" i="8"/>
  <c r="CM1250" i="8" s="1"/>
  <c r="CG1250" i="8"/>
  <c r="CF1250" i="8"/>
  <c r="CE1250" i="8"/>
  <c r="CD1250" i="8"/>
  <c r="CC1250" i="8"/>
  <c r="CB1250" i="8"/>
  <c r="CA1250" i="8"/>
  <c r="BZ1250" i="8"/>
  <c r="BY1250" i="8"/>
  <c r="BW1250" i="8"/>
  <c r="BX1250" i="8" s="1"/>
  <c r="BV1250" i="8"/>
  <c r="BU1250" i="8"/>
  <c r="BT1250" i="8"/>
  <c r="BS1250" i="8"/>
  <c r="BR1250" i="8"/>
  <c r="BQ1250" i="8"/>
  <c r="BP1250" i="8"/>
  <c r="BO1250" i="8"/>
  <c r="BN1250" i="8"/>
  <c r="BM1250" i="8"/>
  <c r="BL1250" i="8"/>
  <c r="BJ1250" i="8"/>
  <c r="BK1250" i="8" s="1"/>
  <c r="J1250" i="8"/>
  <c r="I1250" i="8"/>
  <c r="H1250" i="8"/>
  <c r="G1250" i="8"/>
  <c r="F1250" i="8"/>
  <c r="A1250" i="8"/>
  <c r="DP1249" i="8"/>
  <c r="DO1249" i="8"/>
  <c r="DN1249" i="8"/>
  <c r="DM1249" i="8"/>
  <c r="DK1249" i="8"/>
  <c r="DL1249" i="8" s="1"/>
  <c r="DJ1249" i="8"/>
  <c r="DI1249" i="8"/>
  <c r="DH1249" i="8"/>
  <c r="DG1249" i="8"/>
  <c r="DE1249" i="8"/>
  <c r="DF1249" i="8" s="1"/>
  <c r="DD1249" i="8"/>
  <c r="DC1249" i="8"/>
  <c r="DB1249" i="8"/>
  <c r="DA1249" i="8"/>
  <c r="CZ1249" i="8"/>
  <c r="CY1249" i="8"/>
  <c r="CX1249" i="8"/>
  <c r="CV1249" i="8"/>
  <c r="CW1249" i="8" s="1"/>
  <c r="CU1249" i="8"/>
  <c r="CT1249" i="8"/>
  <c r="CS1249" i="8"/>
  <c r="CR1249" i="8"/>
  <c r="CQ1249" i="8"/>
  <c r="CP1249" i="8"/>
  <c r="CO1249" i="8"/>
  <c r="CN1249" i="8"/>
  <c r="CL1249" i="8"/>
  <c r="CM1249" i="8" s="1"/>
  <c r="CG1249" i="8"/>
  <c r="CF1249" i="8"/>
  <c r="CE1249" i="8"/>
  <c r="CD1249" i="8"/>
  <c r="CC1249" i="8"/>
  <c r="CB1249" i="8"/>
  <c r="CA1249" i="8"/>
  <c r="BZ1249" i="8"/>
  <c r="BY1249" i="8"/>
  <c r="BW1249" i="8"/>
  <c r="BX1249" i="8" s="1"/>
  <c r="BV1249" i="8"/>
  <c r="BU1249" i="8"/>
  <c r="BT1249" i="8"/>
  <c r="BS1249" i="8"/>
  <c r="BR1249" i="8"/>
  <c r="BQ1249" i="8"/>
  <c r="BP1249" i="8"/>
  <c r="BO1249" i="8"/>
  <c r="BN1249" i="8"/>
  <c r="BM1249" i="8"/>
  <c r="BL1249" i="8"/>
  <c r="BJ1249" i="8"/>
  <c r="BK1249" i="8" s="1"/>
  <c r="J1249" i="8"/>
  <c r="I1249" i="8"/>
  <c r="H1249" i="8"/>
  <c r="G1249" i="8"/>
  <c r="F1249" i="8"/>
  <c r="A1249" i="8"/>
  <c r="DP1248" i="8"/>
  <c r="DO1248" i="8"/>
  <c r="DN1248" i="8"/>
  <c r="DM1248" i="8"/>
  <c r="DK1248" i="8"/>
  <c r="DL1248" i="8" s="1"/>
  <c r="DJ1248" i="8"/>
  <c r="DI1248" i="8"/>
  <c r="DH1248" i="8"/>
  <c r="DG1248" i="8"/>
  <c r="DE1248" i="8"/>
  <c r="DF1248" i="8" s="1"/>
  <c r="DD1248" i="8"/>
  <c r="DC1248" i="8"/>
  <c r="DB1248" i="8"/>
  <c r="DA1248" i="8"/>
  <c r="CZ1248" i="8"/>
  <c r="CY1248" i="8"/>
  <c r="CX1248" i="8"/>
  <c r="CV1248" i="8"/>
  <c r="CW1248" i="8" s="1"/>
  <c r="CU1248" i="8"/>
  <c r="CT1248" i="8"/>
  <c r="CS1248" i="8"/>
  <c r="CR1248" i="8"/>
  <c r="CQ1248" i="8"/>
  <c r="CP1248" i="8"/>
  <c r="CO1248" i="8"/>
  <c r="CN1248" i="8"/>
  <c r="CL1248" i="8"/>
  <c r="CM1248" i="8" s="1"/>
  <c r="CG1248" i="8"/>
  <c r="CF1248" i="8"/>
  <c r="CE1248" i="8"/>
  <c r="CD1248" i="8"/>
  <c r="CC1248" i="8"/>
  <c r="CB1248" i="8"/>
  <c r="CA1248" i="8"/>
  <c r="BZ1248" i="8"/>
  <c r="BY1248" i="8"/>
  <c r="BW1248" i="8"/>
  <c r="BX1248" i="8" s="1"/>
  <c r="BV1248" i="8"/>
  <c r="BU1248" i="8"/>
  <c r="BT1248" i="8"/>
  <c r="BS1248" i="8"/>
  <c r="BR1248" i="8"/>
  <c r="BQ1248" i="8"/>
  <c r="BP1248" i="8"/>
  <c r="BO1248" i="8"/>
  <c r="BN1248" i="8"/>
  <c r="BM1248" i="8"/>
  <c r="BL1248" i="8"/>
  <c r="BJ1248" i="8"/>
  <c r="BK1248" i="8" s="1"/>
  <c r="J1248" i="8"/>
  <c r="I1248" i="8"/>
  <c r="H1248" i="8"/>
  <c r="G1248" i="8"/>
  <c r="F1248" i="8"/>
  <c r="A1248" i="8"/>
  <c r="DP1247" i="8"/>
  <c r="DO1247" i="8"/>
  <c r="DN1247" i="8"/>
  <c r="DM1247" i="8"/>
  <c r="DK1247" i="8"/>
  <c r="DL1247" i="8" s="1"/>
  <c r="DJ1247" i="8"/>
  <c r="DI1247" i="8"/>
  <c r="DH1247" i="8"/>
  <c r="DG1247" i="8"/>
  <c r="DE1247" i="8"/>
  <c r="DF1247" i="8" s="1"/>
  <c r="DD1247" i="8"/>
  <c r="DC1247" i="8"/>
  <c r="DB1247" i="8"/>
  <c r="DA1247" i="8"/>
  <c r="CZ1247" i="8"/>
  <c r="CY1247" i="8"/>
  <c r="CX1247" i="8"/>
  <c r="CV1247" i="8"/>
  <c r="CW1247" i="8" s="1"/>
  <c r="CU1247" i="8"/>
  <c r="CT1247" i="8"/>
  <c r="CS1247" i="8"/>
  <c r="CR1247" i="8"/>
  <c r="CQ1247" i="8"/>
  <c r="CP1247" i="8"/>
  <c r="CO1247" i="8"/>
  <c r="CN1247" i="8"/>
  <c r="CL1247" i="8"/>
  <c r="CM1247" i="8" s="1"/>
  <c r="CG1247" i="8"/>
  <c r="CF1247" i="8"/>
  <c r="CE1247" i="8"/>
  <c r="CD1247" i="8"/>
  <c r="CC1247" i="8"/>
  <c r="CB1247" i="8"/>
  <c r="CA1247" i="8"/>
  <c r="BZ1247" i="8"/>
  <c r="BY1247" i="8"/>
  <c r="BW1247" i="8"/>
  <c r="BX1247" i="8" s="1"/>
  <c r="BV1247" i="8"/>
  <c r="BU1247" i="8"/>
  <c r="BT1247" i="8"/>
  <c r="BS1247" i="8"/>
  <c r="BR1247" i="8"/>
  <c r="BQ1247" i="8"/>
  <c r="BP1247" i="8"/>
  <c r="BO1247" i="8"/>
  <c r="BN1247" i="8"/>
  <c r="BM1247" i="8"/>
  <c r="BL1247" i="8"/>
  <c r="BJ1247" i="8"/>
  <c r="BK1247" i="8" s="1"/>
  <c r="J1247" i="8"/>
  <c r="I1247" i="8"/>
  <c r="H1247" i="8"/>
  <c r="G1247" i="8"/>
  <c r="F1247" i="8"/>
  <c r="A1247" i="8"/>
  <c r="DP1246" i="8"/>
  <c r="DO1246" i="8"/>
  <c r="DN1246" i="8"/>
  <c r="DM1246" i="8"/>
  <c r="DK1246" i="8"/>
  <c r="DL1246" i="8" s="1"/>
  <c r="DJ1246" i="8"/>
  <c r="DI1246" i="8"/>
  <c r="DH1246" i="8"/>
  <c r="DG1246" i="8"/>
  <c r="DE1246" i="8"/>
  <c r="DF1246" i="8" s="1"/>
  <c r="DD1246" i="8"/>
  <c r="DC1246" i="8"/>
  <c r="DB1246" i="8"/>
  <c r="DA1246" i="8"/>
  <c r="CZ1246" i="8"/>
  <c r="CY1246" i="8"/>
  <c r="CX1246" i="8"/>
  <c r="CV1246" i="8"/>
  <c r="CW1246" i="8" s="1"/>
  <c r="CU1246" i="8"/>
  <c r="CT1246" i="8"/>
  <c r="CS1246" i="8"/>
  <c r="CR1246" i="8"/>
  <c r="CQ1246" i="8"/>
  <c r="CP1246" i="8"/>
  <c r="CO1246" i="8"/>
  <c r="CN1246" i="8"/>
  <c r="CL1246" i="8"/>
  <c r="CM1246" i="8" s="1"/>
  <c r="CG1246" i="8"/>
  <c r="CF1246" i="8"/>
  <c r="CE1246" i="8"/>
  <c r="CD1246" i="8"/>
  <c r="CC1246" i="8"/>
  <c r="CB1246" i="8"/>
  <c r="CA1246" i="8"/>
  <c r="BZ1246" i="8"/>
  <c r="BY1246" i="8"/>
  <c r="BW1246" i="8"/>
  <c r="BX1246" i="8" s="1"/>
  <c r="BV1246" i="8"/>
  <c r="BU1246" i="8"/>
  <c r="BT1246" i="8"/>
  <c r="BS1246" i="8"/>
  <c r="BR1246" i="8"/>
  <c r="BQ1246" i="8"/>
  <c r="BP1246" i="8"/>
  <c r="BO1246" i="8"/>
  <c r="BN1246" i="8"/>
  <c r="BM1246" i="8"/>
  <c r="BL1246" i="8"/>
  <c r="BJ1246" i="8"/>
  <c r="BK1246" i="8" s="1"/>
  <c r="J1246" i="8"/>
  <c r="I1246" i="8"/>
  <c r="H1246" i="8"/>
  <c r="G1246" i="8"/>
  <c r="F1246" i="8"/>
  <c r="A1246" i="8"/>
  <c r="DP1245" i="8"/>
  <c r="DO1245" i="8"/>
  <c r="DN1245" i="8"/>
  <c r="DM1245" i="8"/>
  <c r="DK1245" i="8"/>
  <c r="DL1245" i="8" s="1"/>
  <c r="DJ1245" i="8"/>
  <c r="DI1245" i="8"/>
  <c r="DH1245" i="8"/>
  <c r="DG1245" i="8"/>
  <c r="DE1245" i="8"/>
  <c r="DF1245" i="8" s="1"/>
  <c r="DD1245" i="8"/>
  <c r="DC1245" i="8"/>
  <c r="DB1245" i="8"/>
  <c r="DA1245" i="8"/>
  <c r="CZ1245" i="8"/>
  <c r="CY1245" i="8"/>
  <c r="CX1245" i="8"/>
  <c r="CV1245" i="8"/>
  <c r="CW1245" i="8" s="1"/>
  <c r="CU1245" i="8"/>
  <c r="CT1245" i="8"/>
  <c r="CS1245" i="8"/>
  <c r="CR1245" i="8"/>
  <c r="CQ1245" i="8"/>
  <c r="CP1245" i="8"/>
  <c r="CO1245" i="8"/>
  <c r="CN1245" i="8"/>
  <c r="CL1245" i="8"/>
  <c r="CM1245" i="8" s="1"/>
  <c r="CG1245" i="8"/>
  <c r="CF1245" i="8"/>
  <c r="CE1245" i="8"/>
  <c r="CD1245" i="8"/>
  <c r="CC1245" i="8"/>
  <c r="CB1245" i="8"/>
  <c r="CA1245" i="8"/>
  <c r="BZ1245" i="8"/>
  <c r="BY1245" i="8"/>
  <c r="BW1245" i="8"/>
  <c r="BX1245" i="8" s="1"/>
  <c r="BV1245" i="8"/>
  <c r="BU1245" i="8"/>
  <c r="BT1245" i="8"/>
  <c r="BS1245" i="8"/>
  <c r="BR1245" i="8"/>
  <c r="BQ1245" i="8"/>
  <c r="BP1245" i="8"/>
  <c r="BO1245" i="8"/>
  <c r="BN1245" i="8"/>
  <c r="BM1245" i="8"/>
  <c r="BL1245" i="8"/>
  <c r="BJ1245" i="8"/>
  <c r="BK1245" i="8" s="1"/>
  <c r="J1245" i="8"/>
  <c r="I1245" i="8"/>
  <c r="H1245" i="8"/>
  <c r="G1245" i="8"/>
  <c r="F1245" i="8"/>
  <c r="A1245" i="8"/>
  <c r="DP1244" i="8"/>
  <c r="DO1244" i="8"/>
  <c r="DN1244" i="8"/>
  <c r="DM1244" i="8"/>
  <c r="DK1244" i="8"/>
  <c r="DL1244" i="8" s="1"/>
  <c r="DJ1244" i="8"/>
  <c r="DI1244" i="8"/>
  <c r="DH1244" i="8"/>
  <c r="DG1244" i="8"/>
  <c r="DE1244" i="8"/>
  <c r="DF1244" i="8" s="1"/>
  <c r="DD1244" i="8"/>
  <c r="DC1244" i="8"/>
  <c r="DB1244" i="8"/>
  <c r="DA1244" i="8"/>
  <c r="CZ1244" i="8"/>
  <c r="CY1244" i="8"/>
  <c r="CX1244" i="8"/>
  <c r="CV1244" i="8"/>
  <c r="CW1244" i="8" s="1"/>
  <c r="CU1244" i="8"/>
  <c r="CT1244" i="8"/>
  <c r="CS1244" i="8"/>
  <c r="CR1244" i="8"/>
  <c r="CQ1244" i="8"/>
  <c r="CP1244" i="8"/>
  <c r="CO1244" i="8"/>
  <c r="CN1244" i="8"/>
  <c r="CL1244" i="8"/>
  <c r="CM1244" i="8" s="1"/>
  <c r="CG1244" i="8"/>
  <c r="CF1244" i="8"/>
  <c r="CE1244" i="8"/>
  <c r="CD1244" i="8"/>
  <c r="CC1244" i="8"/>
  <c r="CB1244" i="8"/>
  <c r="CA1244" i="8"/>
  <c r="BZ1244" i="8"/>
  <c r="BY1244" i="8"/>
  <c r="BW1244" i="8"/>
  <c r="BX1244" i="8" s="1"/>
  <c r="BV1244" i="8"/>
  <c r="BU1244" i="8"/>
  <c r="BT1244" i="8"/>
  <c r="BS1244" i="8"/>
  <c r="BR1244" i="8"/>
  <c r="BQ1244" i="8"/>
  <c r="BP1244" i="8"/>
  <c r="BO1244" i="8"/>
  <c r="BN1244" i="8"/>
  <c r="BM1244" i="8"/>
  <c r="BL1244" i="8"/>
  <c r="BJ1244" i="8"/>
  <c r="BK1244" i="8" s="1"/>
  <c r="J1244" i="8"/>
  <c r="I1244" i="8"/>
  <c r="H1244" i="8"/>
  <c r="G1244" i="8"/>
  <c r="F1244" i="8"/>
  <c r="A1244" i="8"/>
  <c r="DP1243" i="8"/>
  <c r="DO1243" i="8"/>
  <c r="DN1243" i="8"/>
  <c r="DM1243" i="8"/>
  <c r="DK1243" i="8"/>
  <c r="DL1243" i="8" s="1"/>
  <c r="DJ1243" i="8"/>
  <c r="DI1243" i="8"/>
  <c r="DH1243" i="8"/>
  <c r="DG1243" i="8"/>
  <c r="DE1243" i="8"/>
  <c r="DF1243" i="8" s="1"/>
  <c r="DD1243" i="8"/>
  <c r="DC1243" i="8"/>
  <c r="DB1243" i="8"/>
  <c r="DA1243" i="8"/>
  <c r="CZ1243" i="8"/>
  <c r="CY1243" i="8"/>
  <c r="CX1243" i="8"/>
  <c r="CV1243" i="8"/>
  <c r="CW1243" i="8" s="1"/>
  <c r="CU1243" i="8"/>
  <c r="CT1243" i="8"/>
  <c r="CS1243" i="8"/>
  <c r="CR1243" i="8"/>
  <c r="CQ1243" i="8"/>
  <c r="CP1243" i="8"/>
  <c r="CO1243" i="8"/>
  <c r="CN1243" i="8"/>
  <c r="CL1243" i="8"/>
  <c r="CM1243" i="8" s="1"/>
  <c r="CG1243" i="8"/>
  <c r="CF1243" i="8"/>
  <c r="CE1243" i="8"/>
  <c r="CD1243" i="8"/>
  <c r="CC1243" i="8"/>
  <c r="CB1243" i="8"/>
  <c r="CA1243" i="8"/>
  <c r="BZ1243" i="8"/>
  <c r="BY1243" i="8"/>
  <c r="BW1243" i="8"/>
  <c r="BX1243" i="8" s="1"/>
  <c r="BV1243" i="8"/>
  <c r="BU1243" i="8"/>
  <c r="BT1243" i="8"/>
  <c r="BS1243" i="8"/>
  <c r="BR1243" i="8"/>
  <c r="BQ1243" i="8"/>
  <c r="BP1243" i="8"/>
  <c r="BO1243" i="8"/>
  <c r="BN1243" i="8"/>
  <c r="BM1243" i="8"/>
  <c r="BL1243" i="8"/>
  <c r="BJ1243" i="8"/>
  <c r="BK1243" i="8" s="1"/>
  <c r="J1243" i="8"/>
  <c r="I1243" i="8"/>
  <c r="H1243" i="8"/>
  <c r="G1243" i="8"/>
  <c r="F1243" i="8"/>
  <c r="A1243" i="8"/>
  <c r="DP1242" i="8"/>
  <c r="DO1242" i="8"/>
  <c r="DN1242" i="8"/>
  <c r="DM1242" i="8"/>
  <c r="DK1242" i="8"/>
  <c r="DL1242" i="8" s="1"/>
  <c r="DJ1242" i="8"/>
  <c r="DI1242" i="8"/>
  <c r="DH1242" i="8"/>
  <c r="DG1242" i="8"/>
  <c r="DE1242" i="8"/>
  <c r="DF1242" i="8" s="1"/>
  <c r="DD1242" i="8"/>
  <c r="DC1242" i="8"/>
  <c r="DB1242" i="8"/>
  <c r="DA1242" i="8"/>
  <c r="CZ1242" i="8"/>
  <c r="CY1242" i="8"/>
  <c r="CX1242" i="8"/>
  <c r="CV1242" i="8"/>
  <c r="CW1242" i="8" s="1"/>
  <c r="CU1242" i="8"/>
  <c r="CT1242" i="8"/>
  <c r="CS1242" i="8"/>
  <c r="CR1242" i="8"/>
  <c r="CQ1242" i="8"/>
  <c r="CP1242" i="8"/>
  <c r="CO1242" i="8"/>
  <c r="CN1242" i="8"/>
  <c r="CL1242" i="8"/>
  <c r="CM1242" i="8" s="1"/>
  <c r="CG1242" i="8"/>
  <c r="CF1242" i="8"/>
  <c r="CE1242" i="8"/>
  <c r="CD1242" i="8"/>
  <c r="CC1242" i="8"/>
  <c r="CB1242" i="8"/>
  <c r="CA1242" i="8"/>
  <c r="BZ1242" i="8"/>
  <c r="BY1242" i="8"/>
  <c r="BW1242" i="8"/>
  <c r="BX1242" i="8" s="1"/>
  <c r="BV1242" i="8"/>
  <c r="BU1242" i="8"/>
  <c r="BT1242" i="8"/>
  <c r="BS1242" i="8"/>
  <c r="BR1242" i="8"/>
  <c r="BQ1242" i="8"/>
  <c r="BP1242" i="8"/>
  <c r="BO1242" i="8"/>
  <c r="BN1242" i="8"/>
  <c r="BM1242" i="8"/>
  <c r="BL1242" i="8"/>
  <c r="BJ1242" i="8"/>
  <c r="BK1242" i="8" s="1"/>
  <c r="J1242" i="8"/>
  <c r="I1242" i="8"/>
  <c r="H1242" i="8"/>
  <c r="G1242" i="8"/>
  <c r="F1242" i="8"/>
  <c r="A1242" i="8"/>
  <c r="DP1241" i="8"/>
  <c r="DO1241" i="8"/>
  <c r="DN1241" i="8"/>
  <c r="DM1241" i="8"/>
  <c r="DK1241" i="8"/>
  <c r="DL1241" i="8" s="1"/>
  <c r="DJ1241" i="8"/>
  <c r="DI1241" i="8"/>
  <c r="DH1241" i="8"/>
  <c r="DG1241" i="8"/>
  <c r="DE1241" i="8"/>
  <c r="DF1241" i="8" s="1"/>
  <c r="DD1241" i="8"/>
  <c r="DC1241" i="8"/>
  <c r="DB1241" i="8"/>
  <c r="DA1241" i="8"/>
  <c r="CZ1241" i="8"/>
  <c r="CY1241" i="8"/>
  <c r="CX1241" i="8"/>
  <c r="CV1241" i="8"/>
  <c r="CW1241" i="8" s="1"/>
  <c r="CU1241" i="8"/>
  <c r="CT1241" i="8"/>
  <c r="CS1241" i="8"/>
  <c r="CR1241" i="8"/>
  <c r="CQ1241" i="8"/>
  <c r="CP1241" i="8"/>
  <c r="CO1241" i="8"/>
  <c r="CN1241" i="8"/>
  <c r="CL1241" i="8"/>
  <c r="CM1241" i="8" s="1"/>
  <c r="CG1241" i="8"/>
  <c r="CF1241" i="8"/>
  <c r="CE1241" i="8"/>
  <c r="CD1241" i="8"/>
  <c r="CC1241" i="8"/>
  <c r="CB1241" i="8"/>
  <c r="CA1241" i="8"/>
  <c r="BZ1241" i="8"/>
  <c r="BY1241" i="8"/>
  <c r="BW1241" i="8"/>
  <c r="BX1241" i="8" s="1"/>
  <c r="BV1241" i="8"/>
  <c r="BU1241" i="8"/>
  <c r="BT1241" i="8"/>
  <c r="BS1241" i="8"/>
  <c r="BR1241" i="8"/>
  <c r="BQ1241" i="8"/>
  <c r="BP1241" i="8"/>
  <c r="BO1241" i="8"/>
  <c r="BN1241" i="8"/>
  <c r="BM1241" i="8"/>
  <c r="BL1241" i="8"/>
  <c r="BJ1241" i="8"/>
  <c r="BK1241" i="8" s="1"/>
  <c r="J1241" i="8"/>
  <c r="I1241" i="8"/>
  <c r="H1241" i="8"/>
  <c r="G1241" i="8"/>
  <c r="F1241" i="8"/>
  <c r="A1241" i="8"/>
  <c r="DP1240" i="8"/>
  <c r="DO1240" i="8"/>
  <c r="DN1240" i="8"/>
  <c r="DM1240" i="8"/>
  <c r="DK1240" i="8"/>
  <c r="DL1240" i="8" s="1"/>
  <c r="DJ1240" i="8"/>
  <c r="DI1240" i="8"/>
  <c r="DH1240" i="8"/>
  <c r="DG1240" i="8"/>
  <c r="DE1240" i="8"/>
  <c r="DF1240" i="8" s="1"/>
  <c r="DD1240" i="8"/>
  <c r="DC1240" i="8"/>
  <c r="DB1240" i="8"/>
  <c r="DA1240" i="8"/>
  <c r="CZ1240" i="8"/>
  <c r="CY1240" i="8"/>
  <c r="CX1240" i="8"/>
  <c r="CV1240" i="8"/>
  <c r="CW1240" i="8" s="1"/>
  <c r="CU1240" i="8"/>
  <c r="CT1240" i="8"/>
  <c r="CS1240" i="8"/>
  <c r="CR1240" i="8"/>
  <c r="CQ1240" i="8"/>
  <c r="CP1240" i="8"/>
  <c r="CO1240" i="8"/>
  <c r="CN1240" i="8"/>
  <c r="CL1240" i="8"/>
  <c r="CM1240" i="8" s="1"/>
  <c r="CG1240" i="8"/>
  <c r="CF1240" i="8"/>
  <c r="CE1240" i="8"/>
  <c r="CD1240" i="8"/>
  <c r="CC1240" i="8"/>
  <c r="CB1240" i="8"/>
  <c r="CA1240" i="8"/>
  <c r="BZ1240" i="8"/>
  <c r="BY1240" i="8"/>
  <c r="BW1240" i="8"/>
  <c r="BX1240" i="8" s="1"/>
  <c r="BV1240" i="8"/>
  <c r="BU1240" i="8"/>
  <c r="BT1240" i="8"/>
  <c r="BS1240" i="8"/>
  <c r="BR1240" i="8"/>
  <c r="BQ1240" i="8"/>
  <c r="BP1240" i="8"/>
  <c r="BO1240" i="8"/>
  <c r="BN1240" i="8"/>
  <c r="BM1240" i="8"/>
  <c r="BL1240" i="8"/>
  <c r="BJ1240" i="8"/>
  <c r="BK1240" i="8" s="1"/>
  <c r="J1240" i="8"/>
  <c r="I1240" i="8"/>
  <c r="H1240" i="8"/>
  <c r="G1240" i="8"/>
  <c r="F1240" i="8"/>
  <c r="A1240" i="8"/>
  <c r="DP1239" i="8"/>
  <c r="DO1239" i="8"/>
  <c r="DN1239" i="8"/>
  <c r="DM1239" i="8"/>
  <c r="DK1239" i="8"/>
  <c r="DL1239" i="8" s="1"/>
  <c r="DJ1239" i="8"/>
  <c r="DI1239" i="8"/>
  <c r="DH1239" i="8"/>
  <c r="DG1239" i="8"/>
  <c r="DE1239" i="8"/>
  <c r="DF1239" i="8" s="1"/>
  <c r="DD1239" i="8"/>
  <c r="DC1239" i="8"/>
  <c r="DB1239" i="8"/>
  <c r="DA1239" i="8"/>
  <c r="CZ1239" i="8"/>
  <c r="CY1239" i="8"/>
  <c r="CX1239" i="8"/>
  <c r="CV1239" i="8"/>
  <c r="CW1239" i="8" s="1"/>
  <c r="CU1239" i="8"/>
  <c r="CT1239" i="8"/>
  <c r="CS1239" i="8"/>
  <c r="CR1239" i="8"/>
  <c r="CQ1239" i="8"/>
  <c r="CP1239" i="8"/>
  <c r="CO1239" i="8"/>
  <c r="CN1239" i="8"/>
  <c r="CL1239" i="8"/>
  <c r="CM1239" i="8" s="1"/>
  <c r="CG1239" i="8"/>
  <c r="CF1239" i="8"/>
  <c r="CE1239" i="8"/>
  <c r="CD1239" i="8"/>
  <c r="CC1239" i="8"/>
  <c r="CB1239" i="8"/>
  <c r="CA1239" i="8"/>
  <c r="BZ1239" i="8"/>
  <c r="BY1239" i="8"/>
  <c r="BW1239" i="8"/>
  <c r="BX1239" i="8" s="1"/>
  <c r="BV1239" i="8"/>
  <c r="BU1239" i="8"/>
  <c r="BT1239" i="8"/>
  <c r="BS1239" i="8"/>
  <c r="BR1239" i="8"/>
  <c r="BQ1239" i="8"/>
  <c r="BP1239" i="8"/>
  <c r="BO1239" i="8"/>
  <c r="BN1239" i="8"/>
  <c r="BM1239" i="8"/>
  <c r="BL1239" i="8"/>
  <c r="BJ1239" i="8"/>
  <c r="BK1239" i="8" s="1"/>
  <c r="J1239" i="8"/>
  <c r="I1239" i="8"/>
  <c r="H1239" i="8"/>
  <c r="G1239" i="8"/>
  <c r="F1239" i="8"/>
  <c r="A1239" i="8"/>
  <c r="DP1238" i="8"/>
  <c r="DO1238" i="8"/>
  <c r="DN1238" i="8"/>
  <c r="DM1238" i="8"/>
  <c r="DK1238" i="8"/>
  <c r="DL1238" i="8" s="1"/>
  <c r="DJ1238" i="8"/>
  <c r="DI1238" i="8"/>
  <c r="DH1238" i="8"/>
  <c r="DG1238" i="8"/>
  <c r="DE1238" i="8"/>
  <c r="DF1238" i="8" s="1"/>
  <c r="DD1238" i="8"/>
  <c r="DC1238" i="8"/>
  <c r="DB1238" i="8"/>
  <c r="DA1238" i="8"/>
  <c r="CZ1238" i="8"/>
  <c r="CY1238" i="8"/>
  <c r="CX1238" i="8"/>
  <c r="CV1238" i="8"/>
  <c r="CW1238" i="8" s="1"/>
  <c r="CU1238" i="8"/>
  <c r="CT1238" i="8"/>
  <c r="CS1238" i="8"/>
  <c r="CR1238" i="8"/>
  <c r="CQ1238" i="8"/>
  <c r="CP1238" i="8"/>
  <c r="CO1238" i="8"/>
  <c r="CN1238" i="8"/>
  <c r="CL1238" i="8"/>
  <c r="CM1238" i="8" s="1"/>
  <c r="CG1238" i="8"/>
  <c r="CF1238" i="8"/>
  <c r="CE1238" i="8"/>
  <c r="CD1238" i="8"/>
  <c r="CC1238" i="8"/>
  <c r="CB1238" i="8"/>
  <c r="CA1238" i="8"/>
  <c r="BZ1238" i="8"/>
  <c r="BY1238" i="8"/>
  <c r="BW1238" i="8"/>
  <c r="BX1238" i="8" s="1"/>
  <c r="BV1238" i="8"/>
  <c r="BU1238" i="8"/>
  <c r="BT1238" i="8"/>
  <c r="BS1238" i="8"/>
  <c r="BR1238" i="8"/>
  <c r="BQ1238" i="8"/>
  <c r="BP1238" i="8"/>
  <c r="BO1238" i="8"/>
  <c r="BN1238" i="8"/>
  <c r="BM1238" i="8"/>
  <c r="BL1238" i="8"/>
  <c r="BJ1238" i="8"/>
  <c r="BK1238" i="8" s="1"/>
  <c r="J1238" i="8"/>
  <c r="I1238" i="8"/>
  <c r="H1238" i="8"/>
  <c r="G1238" i="8"/>
  <c r="F1238" i="8"/>
  <c r="A1238" i="8"/>
  <c r="DP1237" i="8"/>
  <c r="DO1237" i="8"/>
  <c r="DN1237" i="8"/>
  <c r="DM1237" i="8"/>
  <c r="DK1237" i="8"/>
  <c r="DL1237" i="8" s="1"/>
  <c r="DJ1237" i="8"/>
  <c r="DI1237" i="8"/>
  <c r="DH1237" i="8"/>
  <c r="DG1237" i="8"/>
  <c r="DE1237" i="8"/>
  <c r="DF1237" i="8" s="1"/>
  <c r="DD1237" i="8"/>
  <c r="DC1237" i="8"/>
  <c r="DB1237" i="8"/>
  <c r="DA1237" i="8"/>
  <c r="CZ1237" i="8"/>
  <c r="CY1237" i="8"/>
  <c r="CX1237" i="8"/>
  <c r="CV1237" i="8"/>
  <c r="CW1237" i="8" s="1"/>
  <c r="CU1237" i="8"/>
  <c r="CT1237" i="8"/>
  <c r="CS1237" i="8"/>
  <c r="CR1237" i="8"/>
  <c r="CQ1237" i="8"/>
  <c r="CP1237" i="8"/>
  <c r="CO1237" i="8"/>
  <c r="CN1237" i="8"/>
  <c r="CL1237" i="8"/>
  <c r="CM1237" i="8" s="1"/>
  <c r="CG1237" i="8"/>
  <c r="CF1237" i="8"/>
  <c r="CE1237" i="8"/>
  <c r="CD1237" i="8"/>
  <c r="CC1237" i="8"/>
  <c r="CB1237" i="8"/>
  <c r="CA1237" i="8"/>
  <c r="BZ1237" i="8"/>
  <c r="BY1237" i="8"/>
  <c r="BW1237" i="8"/>
  <c r="BX1237" i="8" s="1"/>
  <c r="BV1237" i="8"/>
  <c r="BU1237" i="8"/>
  <c r="BT1237" i="8"/>
  <c r="BS1237" i="8"/>
  <c r="BR1237" i="8"/>
  <c r="BQ1237" i="8"/>
  <c r="BP1237" i="8"/>
  <c r="BO1237" i="8"/>
  <c r="BN1237" i="8"/>
  <c r="BM1237" i="8"/>
  <c r="BL1237" i="8"/>
  <c r="BJ1237" i="8"/>
  <c r="BK1237" i="8" s="1"/>
  <c r="J1237" i="8"/>
  <c r="I1237" i="8"/>
  <c r="H1237" i="8"/>
  <c r="G1237" i="8"/>
  <c r="F1237" i="8"/>
  <c r="A1237" i="8"/>
  <c r="DP1236" i="8"/>
  <c r="DO1236" i="8"/>
  <c r="DN1236" i="8"/>
  <c r="DM1236" i="8"/>
  <c r="DK1236" i="8"/>
  <c r="DL1236" i="8" s="1"/>
  <c r="DJ1236" i="8"/>
  <c r="DI1236" i="8"/>
  <c r="DH1236" i="8"/>
  <c r="DG1236" i="8"/>
  <c r="DE1236" i="8"/>
  <c r="DF1236" i="8" s="1"/>
  <c r="DD1236" i="8"/>
  <c r="DC1236" i="8"/>
  <c r="DB1236" i="8"/>
  <c r="DA1236" i="8"/>
  <c r="CZ1236" i="8"/>
  <c r="CY1236" i="8"/>
  <c r="CX1236" i="8"/>
  <c r="CV1236" i="8"/>
  <c r="CW1236" i="8" s="1"/>
  <c r="CU1236" i="8"/>
  <c r="CT1236" i="8"/>
  <c r="CS1236" i="8"/>
  <c r="CR1236" i="8"/>
  <c r="CQ1236" i="8"/>
  <c r="CP1236" i="8"/>
  <c r="CO1236" i="8"/>
  <c r="CN1236" i="8"/>
  <c r="CL1236" i="8"/>
  <c r="CM1236" i="8" s="1"/>
  <c r="CG1236" i="8"/>
  <c r="CF1236" i="8"/>
  <c r="CE1236" i="8"/>
  <c r="CD1236" i="8"/>
  <c r="CC1236" i="8"/>
  <c r="CB1236" i="8"/>
  <c r="CA1236" i="8"/>
  <c r="BZ1236" i="8"/>
  <c r="BY1236" i="8"/>
  <c r="BW1236" i="8"/>
  <c r="BX1236" i="8" s="1"/>
  <c r="BV1236" i="8"/>
  <c r="BU1236" i="8"/>
  <c r="BT1236" i="8"/>
  <c r="BS1236" i="8"/>
  <c r="BR1236" i="8"/>
  <c r="BQ1236" i="8"/>
  <c r="BP1236" i="8"/>
  <c r="BO1236" i="8"/>
  <c r="BN1236" i="8"/>
  <c r="BM1236" i="8"/>
  <c r="BL1236" i="8"/>
  <c r="BJ1236" i="8"/>
  <c r="BK1236" i="8" s="1"/>
  <c r="J1236" i="8"/>
  <c r="I1236" i="8"/>
  <c r="H1236" i="8"/>
  <c r="G1236" i="8"/>
  <c r="F1236" i="8"/>
  <c r="A1236" i="8"/>
  <c r="DP1235" i="8"/>
  <c r="DO1235" i="8"/>
  <c r="DN1235" i="8"/>
  <c r="DM1235" i="8"/>
  <c r="DK1235" i="8"/>
  <c r="DL1235" i="8" s="1"/>
  <c r="DJ1235" i="8"/>
  <c r="DI1235" i="8"/>
  <c r="DH1235" i="8"/>
  <c r="DG1235" i="8"/>
  <c r="DE1235" i="8"/>
  <c r="DF1235" i="8" s="1"/>
  <c r="DD1235" i="8"/>
  <c r="DC1235" i="8"/>
  <c r="DB1235" i="8"/>
  <c r="DA1235" i="8"/>
  <c r="CZ1235" i="8"/>
  <c r="CY1235" i="8"/>
  <c r="CX1235" i="8"/>
  <c r="CV1235" i="8"/>
  <c r="CW1235" i="8" s="1"/>
  <c r="CU1235" i="8"/>
  <c r="CT1235" i="8"/>
  <c r="CS1235" i="8"/>
  <c r="CR1235" i="8"/>
  <c r="CQ1235" i="8"/>
  <c r="CP1235" i="8"/>
  <c r="CO1235" i="8"/>
  <c r="CN1235" i="8"/>
  <c r="CL1235" i="8"/>
  <c r="CM1235" i="8" s="1"/>
  <c r="CG1235" i="8"/>
  <c r="CF1235" i="8"/>
  <c r="CE1235" i="8"/>
  <c r="CD1235" i="8"/>
  <c r="CC1235" i="8"/>
  <c r="CB1235" i="8"/>
  <c r="CA1235" i="8"/>
  <c r="BZ1235" i="8"/>
  <c r="BY1235" i="8"/>
  <c r="BW1235" i="8"/>
  <c r="BX1235" i="8" s="1"/>
  <c r="BV1235" i="8"/>
  <c r="BU1235" i="8"/>
  <c r="BT1235" i="8"/>
  <c r="BS1235" i="8"/>
  <c r="BR1235" i="8"/>
  <c r="BQ1235" i="8"/>
  <c r="BP1235" i="8"/>
  <c r="BO1235" i="8"/>
  <c r="BN1235" i="8"/>
  <c r="BM1235" i="8"/>
  <c r="BL1235" i="8"/>
  <c r="BJ1235" i="8"/>
  <c r="BK1235" i="8" s="1"/>
  <c r="J1235" i="8"/>
  <c r="I1235" i="8"/>
  <c r="H1235" i="8"/>
  <c r="G1235" i="8"/>
  <c r="F1235" i="8"/>
  <c r="A1235" i="8"/>
  <c r="DP1234" i="8"/>
  <c r="DO1234" i="8"/>
  <c r="DN1234" i="8"/>
  <c r="DM1234" i="8"/>
  <c r="DK1234" i="8"/>
  <c r="DL1234" i="8" s="1"/>
  <c r="DJ1234" i="8"/>
  <c r="DI1234" i="8"/>
  <c r="DH1234" i="8"/>
  <c r="DG1234" i="8"/>
  <c r="DE1234" i="8"/>
  <c r="DF1234" i="8" s="1"/>
  <c r="DD1234" i="8"/>
  <c r="DC1234" i="8"/>
  <c r="DB1234" i="8"/>
  <c r="DA1234" i="8"/>
  <c r="CZ1234" i="8"/>
  <c r="CY1234" i="8"/>
  <c r="CX1234" i="8"/>
  <c r="CV1234" i="8"/>
  <c r="CW1234" i="8" s="1"/>
  <c r="CU1234" i="8"/>
  <c r="CT1234" i="8"/>
  <c r="CS1234" i="8"/>
  <c r="CR1234" i="8"/>
  <c r="CQ1234" i="8"/>
  <c r="CP1234" i="8"/>
  <c r="CO1234" i="8"/>
  <c r="CN1234" i="8"/>
  <c r="CL1234" i="8"/>
  <c r="CM1234" i="8" s="1"/>
  <c r="CG1234" i="8"/>
  <c r="CF1234" i="8"/>
  <c r="CE1234" i="8"/>
  <c r="CD1234" i="8"/>
  <c r="CC1234" i="8"/>
  <c r="CB1234" i="8"/>
  <c r="CA1234" i="8"/>
  <c r="BZ1234" i="8"/>
  <c r="BY1234" i="8"/>
  <c r="BW1234" i="8"/>
  <c r="BX1234" i="8" s="1"/>
  <c r="BV1234" i="8"/>
  <c r="BU1234" i="8"/>
  <c r="BT1234" i="8"/>
  <c r="BS1234" i="8"/>
  <c r="BR1234" i="8"/>
  <c r="BQ1234" i="8"/>
  <c r="BP1234" i="8"/>
  <c r="BO1234" i="8"/>
  <c r="BN1234" i="8"/>
  <c r="BM1234" i="8"/>
  <c r="BL1234" i="8"/>
  <c r="BJ1234" i="8"/>
  <c r="BK1234" i="8" s="1"/>
  <c r="J1234" i="8"/>
  <c r="I1234" i="8"/>
  <c r="H1234" i="8"/>
  <c r="G1234" i="8"/>
  <c r="F1234" i="8"/>
  <c r="A1234" i="8"/>
  <c r="DP1233" i="8"/>
  <c r="DO1233" i="8"/>
  <c r="DN1233" i="8"/>
  <c r="DM1233" i="8"/>
  <c r="DK1233" i="8"/>
  <c r="DL1233" i="8" s="1"/>
  <c r="DJ1233" i="8"/>
  <c r="DI1233" i="8"/>
  <c r="DH1233" i="8"/>
  <c r="DG1233" i="8"/>
  <c r="DE1233" i="8"/>
  <c r="DF1233" i="8" s="1"/>
  <c r="DD1233" i="8"/>
  <c r="DC1233" i="8"/>
  <c r="DB1233" i="8"/>
  <c r="DA1233" i="8"/>
  <c r="CZ1233" i="8"/>
  <c r="CY1233" i="8"/>
  <c r="CX1233" i="8"/>
  <c r="CV1233" i="8"/>
  <c r="CW1233" i="8" s="1"/>
  <c r="CU1233" i="8"/>
  <c r="CT1233" i="8"/>
  <c r="CS1233" i="8"/>
  <c r="CR1233" i="8"/>
  <c r="CQ1233" i="8"/>
  <c r="CP1233" i="8"/>
  <c r="CO1233" i="8"/>
  <c r="CN1233" i="8"/>
  <c r="CL1233" i="8"/>
  <c r="CM1233" i="8" s="1"/>
  <c r="CG1233" i="8"/>
  <c r="CF1233" i="8"/>
  <c r="CE1233" i="8"/>
  <c r="CD1233" i="8"/>
  <c r="CC1233" i="8"/>
  <c r="CB1233" i="8"/>
  <c r="CA1233" i="8"/>
  <c r="BZ1233" i="8"/>
  <c r="BY1233" i="8"/>
  <c r="BW1233" i="8"/>
  <c r="BX1233" i="8" s="1"/>
  <c r="BV1233" i="8"/>
  <c r="BU1233" i="8"/>
  <c r="BT1233" i="8"/>
  <c r="BS1233" i="8"/>
  <c r="BR1233" i="8"/>
  <c r="BQ1233" i="8"/>
  <c r="BP1233" i="8"/>
  <c r="BO1233" i="8"/>
  <c r="BN1233" i="8"/>
  <c r="BM1233" i="8"/>
  <c r="BL1233" i="8"/>
  <c r="BJ1233" i="8"/>
  <c r="BK1233" i="8" s="1"/>
  <c r="J1233" i="8"/>
  <c r="I1233" i="8"/>
  <c r="H1233" i="8"/>
  <c r="G1233" i="8"/>
  <c r="F1233" i="8"/>
  <c r="A1233" i="8"/>
  <c r="DP1232" i="8"/>
  <c r="DO1232" i="8"/>
  <c r="DN1232" i="8"/>
  <c r="DM1232" i="8"/>
  <c r="DK1232" i="8"/>
  <c r="DL1232" i="8" s="1"/>
  <c r="DJ1232" i="8"/>
  <c r="DI1232" i="8"/>
  <c r="DH1232" i="8"/>
  <c r="DG1232" i="8"/>
  <c r="DE1232" i="8"/>
  <c r="DF1232" i="8" s="1"/>
  <c r="DD1232" i="8"/>
  <c r="DC1232" i="8"/>
  <c r="DB1232" i="8"/>
  <c r="DA1232" i="8"/>
  <c r="CZ1232" i="8"/>
  <c r="CY1232" i="8"/>
  <c r="CX1232" i="8"/>
  <c r="CV1232" i="8"/>
  <c r="CW1232" i="8" s="1"/>
  <c r="CU1232" i="8"/>
  <c r="CT1232" i="8"/>
  <c r="CS1232" i="8"/>
  <c r="CR1232" i="8"/>
  <c r="CQ1232" i="8"/>
  <c r="CP1232" i="8"/>
  <c r="CO1232" i="8"/>
  <c r="CN1232" i="8"/>
  <c r="CL1232" i="8"/>
  <c r="CM1232" i="8" s="1"/>
  <c r="CG1232" i="8"/>
  <c r="CF1232" i="8"/>
  <c r="CE1232" i="8"/>
  <c r="CD1232" i="8"/>
  <c r="CC1232" i="8"/>
  <c r="CB1232" i="8"/>
  <c r="CA1232" i="8"/>
  <c r="BZ1232" i="8"/>
  <c r="BY1232" i="8"/>
  <c r="BW1232" i="8"/>
  <c r="BX1232" i="8" s="1"/>
  <c r="BV1232" i="8"/>
  <c r="BU1232" i="8"/>
  <c r="BT1232" i="8"/>
  <c r="BS1232" i="8"/>
  <c r="BR1232" i="8"/>
  <c r="BQ1232" i="8"/>
  <c r="BP1232" i="8"/>
  <c r="BO1232" i="8"/>
  <c r="BN1232" i="8"/>
  <c r="BM1232" i="8"/>
  <c r="BL1232" i="8"/>
  <c r="BJ1232" i="8"/>
  <c r="BK1232" i="8" s="1"/>
  <c r="J1232" i="8"/>
  <c r="I1232" i="8"/>
  <c r="H1232" i="8"/>
  <c r="G1232" i="8"/>
  <c r="F1232" i="8"/>
  <c r="A1232" i="8"/>
  <c r="DP1231" i="8"/>
  <c r="DO1231" i="8"/>
  <c r="DN1231" i="8"/>
  <c r="DM1231" i="8"/>
  <c r="DK1231" i="8"/>
  <c r="DL1231" i="8" s="1"/>
  <c r="DJ1231" i="8"/>
  <c r="DI1231" i="8"/>
  <c r="DH1231" i="8"/>
  <c r="DG1231" i="8"/>
  <c r="DE1231" i="8"/>
  <c r="DF1231" i="8" s="1"/>
  <c r="DD1231" i="8"/>
  <c r="DC1231" i="8"/>
  <c r="DB1231" i="8"/>
  <c r="DA1231" i="8"/>
  <c r="CZ1231" i="8"/>
  <c r="CY1231" i="8"/>
  <c r="CX1231" i="8"/>
  <c r="CV1231" i="8"/>
  <c r="CW1231" i="8" s="1"/>
  <c r="CU1231" i="8"/>
  <c r="CT1231" i="8"/>
  <c r="CS1231" i="8"/>
  <c r="CR1231" i="8"/>
  <c r="CQ1231" i="8"/>
  <c r="CP1231" i="8"/>
  <c r="CO1231" i="8"/>
  <c r="CN1231" i="8"/>
  <c r="CL1231" i="8"/>
  <c r="CM1231" i="8" s="1"/>
  <c r="CG1231" i="8"/>
  <c r="CF1231" i="8"/>
  <c r="CE1231" i="8"/>
  <c r="CD1231" i="8"/>
  <c r="CC1231" i="8"/>
  <c r="CB1231" i="8"/>
  <c r="CA1231" i="8"/>
  <c r="BZ1231" i="8"/>
  <c r="BY1231" i="8"/>
  <c r="BW1231" i="8"/>
  <c r="BX1231" i="8" s="1"/>
  <c r="BV1231" i="8"/>
  <c r="BU1231" i="8"/>
  <c r="BT1231" i="8"/>
  <c r="BS1231" i="8"/>
  <c r="BR1231" i="8"/>
  <c r="BQ1231" i="8"/>
  <c r="BP1231" i="8"/>
  <c r="BO1231" i="8"/>
  <c r="BN1231" i="8"/>
  <c r="BM1231" i="8"/>
  <c r="BL1231" i="8"/>
  <c r="BJ1231" i="8"/>
  <c r="BK1231" i="8" s="1"/>
  <c r="J1231" i="8"/>
  <c r="I1231" i="8"/>
  <c r="H1231" i="8"/>
  <c r="G1231" i="8"/>
  <c r="F1231" i="8"/>
  <c r="A1231" i="8"/>
  <c r="DP1230" i="8"/>
  <c r="DO1230" i="8"/>
  <c r="DN1230" i="8"/>
  <c r="DM1230" i="8"/>
  <c r="DK1230" i="8"/>
  <c r="DL1230" i="8" s="1"/>
  <c r="DJ1230" i="8"/>
  <c r="DI1230" i="8"/>
  <c r="DH1230" i="8"/>
  <c r="DG1230" i="8"/>
  <c r="DE1230" i="8"/>
  <c r="DF1230" i="8" s="1"/>
  <c r="DD1230" i="8"/>
  <c r="DC1230" i="8"/>
  <c r="DB1230" i="8"/>
  <c r="DA1230" i="8"/>
  <c r="CZ1230" i="8"/>
  <c r="CY1230" i="8"/>
  <c r="CX1230" i="8"/>
  <c r="CV1230" i="8"/>
  <c r="CW1230" i="8" s="1"/>
  <c r="CU1230" i="8"/>
  <c r="CT1230" i="8"/>
  <c r="CS1230" i="8"/>
  <c r="CR1230" i="8"/>
  <c r="CQ1230" i="8"/>
  <c r="CP1230" i="8"/>
  <c r="CO1230" i="8"/>
  <c r="CN1230" i="8"/>
  <c r="CL1230" i="8"/>
  <c r="CM1230" i="8" s="1"/>
  <c r="CG1230" i="8"/>
  <c r="CF1230" i="8"/>
  <c r="CE1230" i="8"/>
  <c r="CD1230" i="8"/>
  <c r="CC1230" i="8"/>
  <c r="CB1230" i="8"/>
  <c r="CA1230" i="8"/>
  <c r="BZ1230" i="8"/>
  <c r="BY1230" i="8"/>
  <c r="BW1230" i="8"/>
  <c r="BX1230" i="8" s="1"/>
  <c r="BV1230" i="8"/>
  <c r="BU1230" i="8"/>
  <c r="BT1230" i="8"/>
  <c r="BS1230" i="8"/>
  <c r="BR1230" i="8"/>
  <c r="BQ1230" i="8"/>
  <c r="BP1230" i="8"/>
  <c r="BO1230" i="8"/>
  <c r="BN1230" i="8"/>
  <c r="BM1230" i="8"/>
  <c r="BL1230" i="8"/>
  <c r="BJ1230" i="8"/>
  <c r="BK1230" i="8" s="1"/>
  <c r="J1230" i="8"/>
  <c r="I1230" i="8"/>
  <c r="H1230" i="8"/>
  <c r="G1230" i="8"/>
  <c r="F1230" i="8"/>
  <c r="A1230" i="8"/>
  <c r="DP1229" i="8"/>
  <c r="DO1229" i="8"/>
  <c r="DN1229" i="8"/>
  <c r="DM1229" i="8"/>
  <c r="DK1229" i="8"/>
  <c r="DL1229" i="8" s="1"/>
  <c r="DJ1229" i="8"/>
  <c r="DI1229" i="8"/>
  <c r="DH1229" i="8"/>
  <c r="DG1229" i="8"/>
  <c r="DE1229" i="8"/>
  <c r="DF1229" i="8" s="1"/>
  <c r="DD1229" i="8"/>
  <c r="DC1229" i="8"/>
  <c r="DB1229" i="8"/>
  <c r="DA1229" i="8"/>
  <c r="CZ1229" i="8"/>
  <c r="CY1229" i="8"/>
  <c r="CX1229" i="8"/>
  <c r="CV1229" i="8"/>
  <c r="CW1229" i="8" s="1"/>
  <c r="CU1229" i="8"/>
  <c r="CT1229" i="8"/>
  <c r="CS1229" i="8"/>
  <c r="CR1229" i="8"/>
  <c r="CQ1229" i="8"/>
  <c r="CP1229" i="8"/>
  <c r="CO1229" i="8"/>
  <c r="CN1229" i="8"/>
  <c r="CL1229" i="8"/>
  <c r="CM1229" i="8" s="1"/>
  <c r="CG1229" i="8"/>
  <c r="CF1229" i="8"/>
  <c r="CE1229" i="8"/>
  <c r="CD1229" i="8"/>
  <c r="CC1229" i="8"/>
  <c r="CB1229" i="8"/>
  <c r="CA1229" i="8"/>
  <c r="BZ1229" i="8"/>
  <c r="BY1229" i="8"/>
  <c r="BW1229" i="8"/>
  <c r="BX1229" i="8" s="1"/>
  <c r="BV1229" i="8"/>
  <c r="BU1229" i="8"/>
  <c r="BT1229" i="8"/>
  <c r="BS1229" i="8"/>
  <c r="BR1229" i="8"/>
  <c r="BQ1229" i="8"/>
  <c r="BP1229" i="8"/>
  <c r="BO1229" i="8"/>
  <c r="BN1229" i="8"/>
  <c r="BM1229" i="8"/>
  <c r="BL1229" i="8"/>
  <c r="BJ1229" i="8"/>
  <c r="BK1229" i="8" s="1"/>
  <c r="J1229" i="8"/>
  <c r="I1229" i="8"/>
  <c r="H1229" i="8"/>
  <c r="G1229" i="8"/>
  <c r="F1229" i="8"/>
  <c r="A1229" i="8"/>
  <c r="DP1228" i="8"/>
  <c r="DO1228" i="8"/>
  <c r="DN1228" i="8"/>
  <c r="DM1228" i="8"/>
  <c r="DK1228" i="8"/>
  <c r="DL1228" i="8" s="1"/>
  <c r="DJ1228" i="8"/>
  <c r="DI1228" i="8"/>
  <c r="DH1228" i="8"/>
  <c r="DG1228" i="8"/>
  <c r="DE1228" i="8"/>
  <c r="DF1228" i="8" s="1"/>
  <c r="DD1228" i="8"/>
  <c r="DC1228" i="8"/>
  <c r="DB1228" i="8"/>
  <c r="DA1228" i="8"/>
  <c r="CZ1228" i="8"/>
  <c r="CY1228" i="8"/>
  <c r="CX1228" i="8"/>
  <c r="CV1228" i="8"/>
  <c r="CW1228" i="8" s="1"/>
  <c r="CU1228" i="8"/>
  <c r="CT1228" i="8"/>
  <c r="CS1228" i="8"/>
  <c r="CR1228" i="8"/>
  <c r="CQ1228" i="8"/>
  <c r="CP1228" i="8"/>
  <c r="CO1228" i="8"/>
  <c r="CN1228" i="8"/>
  <c r="CL1228" i="8"/>
  <c r="CM1228" i="8" s="1"/>
  <c r="CG1228" i="8"/>
  <c r="CF1228" i="8"/>
  <c r="CE1228" i="8"/>
  <c r="CD1228" i="8"/>
  <c r="CC1228" i="8"/>
  <c r="CB1228" i="8"/>
  <c r="CA1228" i="8"/>
  <c r="BZ1228" i="8"/>
  <c r="BY1228" i="8"/>
  <c r="BW1228" i="8"/>
  <c r="BX1228" i="8" s="1"/>
  <c r="BV1228" i="8"/>
  <c r="BU1228" i="8"/>
  <c r="BT1228" i="8"/>
  <c r="BS1228" i="8"/>
  <c r="BR1228" i="8"/>
  <c r="BQ1228" i="8"/>
  <c r="BP1228" i="8"/>
  <c r="BO1228" i="8"/>
  <c r="BN1228" i="8"/>
  <c r="BM1228" i="8"/>
  <c r="BL1228" i="8"/>
  <c r="BJ1228" i="8"/>
  <c r="BK1228" i="8" s="1"/>
  <c r="J1228" i="8"/>
  <c r="I1228" i="8"/>
  <c r="H1228" i="8"/>
  <c r="G1228" i="8"/>
  <c r="F1228" i="8"/>
  <c r="A1228" i="8"/>
  <c r="DP1227" i="8"/>
  <c r="DO1227" i="8"/>
  <c r="DN1227" i="8"/>
  <c r="DM1227" i="8"/>
  <c r="DK1227" i="8"/>
  <c r="DL1227" i="8" s="1"/>
  <c r="DJ1227" i="8"/>
  <c r="DI1227" i="8"/>
  <c r="DH1227" i="8"/>
  <c r="DG1227" i="8"/>
  <c r="DE1227" i="8"/>
  <c r="DF1227" i="8" s="1"/>
  <c r="DD1227" i="8"/>
  <c r="DC1227" i="8"/>
  <c r="DB1227" i="8"/>
  <c r="DA1227" i="8"/>
  <c r="CZ1227" i="8"/>
  <c r="CY1227" i="8"/>
  <c r="CX1227" i="8"/>
  <c r="CV1227" i="8"/>
  <c r="CW1227" i="8" s="1"/>
  <c r="CU1227" i="8"/>
  <c r="CT1227" i="8"/>
  <c r="CS1227" i="8"/>
  <c r="CR1227" i="8"/>
  <c r="CQ1227" i="8"/>
  <c r="CP1227" i="8"/>
  <c r="CO1227" i="8"/>
  <c r="CN1227" i="8"/>
  <c r="CL1227" i="8"/>
  <c r="CM1227" i="8" s="1"/>
  <c r="CG1227" i="8"/>
  <c r="CF1227" i="8"/>
  <c r="CE1227" i="8"/>
  <c r="CD1227" i="8"/>
  <c r="CC1227" i="8"/>
  <c r="CB1227" i="8"/>
  <c r="CA1227" i="8"/>
  <c r="BZ1227" i="8"/>
  <c r="BY1227" i="8"/>
  <c r="BW1227" i="8"/>
  <c r="BX1227" i="8" s="1"/>
  <c r="BV1227" i="8"/>
  <c r="BU1227" i="8"/>
  <c r="BT1227" i="8"/>
  <c r="BS1227" i="8"/>
  <c r="BR1227" i="8"/>
  <c r="BQ1227" i="8"/>
  <c r="BP1227" i="8"/>
  <c r="BO1227" i="8"/>
  <c r="BN1227" i="8"/>
  <c r="BM1227" i="8"/>
  <c r="BL1227" i="8"/>
  <c r="BJ1227" i="8"/>
  <c r="BK1227" i="8" s="1"/>
  <c r="J1227" i="8"/>
  <c r="I1227" i="8"/>
  <c r="H1227" i="8"/>
  <c r="G1227" i="8"/>
  <c r="F1227" i="8"/>
  <c r="A1227" i="8"/>
  <c r="DP1226" i="8"/>
  <c r="DO1226" i="8"/>
  <c r="DN1226" i="8"/>
  <c r="DM1226" i="8"/>
  <c r="DK1226" i="8"/>
  <c r="DL1226" i="8" s="1"/>
  <c r="DJ1226" i="8"/>
  <c r="DI1226" i="8"/>
  <c r="DH1226" i="8"/>
  <c r="DG1226" i="8"/>
  <c r="DE1226" i="8"/>
  <c r="DF1226" i="8" s="1"/>
  <c r="DD1226" i="8"/>
  <c r="DC1226" i="8"/>
  <c r="DB1226" i="8"/>
  <c r="DA1226" i="8"/>
  <c r="CZ1226" i="8"/>
  <c r="CY1226" i="8"/>
  <c r="CX1226" i="8"/>
  <c r="CV1226" i="8"/>
  <c r="CW1226" i="8" s="1"/>
  <c r="CU1226" i="8"/>
  <c r="CT1226" i="8"/>
  <c r="CS1226" i="8"/>
  <c r="CR1226" i="8"/>
  <c r="CQ1226" i="8"/>
  <c r="CP1226" i="8"/>
  <c r="CO1226" i="8"/>
  <c r="CN1226" i="8"/>
  <c r="CL1226" i="8"/>
  <c r="CM1226" i="8" s="1"/>
  <c r="CG1226" i="8"/>
  <c r="CF1226" i="8"/>
  <c r="CE1226" i="8"/>
  <c r="CD1226" i="8"/>
  <c r="CC1226" i="8"/>
  <c r="CB1226" i="8"/>
  <c r="CA1226" i="8"/>
  <c r="BZ1226" i="8"/>
  <c r="BY1226" i="8"/>
  <c r="BW1226" i="8"/>
  <c r="BX1226" i="8" s="1"/>
  <c r="BV1226" i="8"/>
  <c r="BU1226" i="8"/>
  <c r="BT1226" i="8"/>
  <c r="BS1226" i="8"/>
  <c r="BR1226" i="8"/>
  <c r="BQ1226" i="8"/>
  <c r="BP1226" i="8"/>
  <c r="BO1226" i="8"/>
  <c r="BN1226" i="8"/>
  <c r="BM1226" i="8"/>
  <c r="BL1226" i="8"/>
  <c r="BJ1226" i="8"/>
  <c r="BK1226" i="8" s="1"/>
  <c r="J1226" i="8"/>
  <c r="I1226" i="8"/>
  <c r="H1226" i="8"/>
  <c r="G1226" i="8"/>
  <c r="F1226" i="8"/>
  <c r="A1226" i="8"/>
  <c r="DP1225" i="8"/>
  <c r="DO1225" i="8"/>
  <c r="DN1225" i="8"/>
  <c r="DM1225" i="8"/>
  <c r="DK1225" i="8"/>
  <c r="DL1225" i="8" s="1"/>
  <c r="DJ1225" i="8"/>
  <c r="DI1225" i="8"/>
  <c r="DH1225" i="8"/>
  <c r="DG1225" i="8"/>
  <c r="DE1225" i="8"/>
  <c r="DF1225" i="8" s="1"/>
  <c r="DD1225" i="8"/>
  <c r="DC1225" i="8"/>
  <c r="DB1225" i="8"/>
  <c r="DA1225" i="8"/>
  <c r="CZ1225" i="8"/>
  <c r="CY1225" i="8"/>
  <c r="CX1225" i="8"/>
  <c r="CV1225" i="8"/>
  <c r="CW1225" i="8" s="1"/>
  <c r="CU1225" i="8"/>
  <c r="CT1225" i="8"/>
  <c r="CS1225" i="8"/>
  <c r="CR1225" i="8"/>
  <c r="CQ1225" i="8"/>
  <c r="CP1225" i="8"/>
  <c r="CO1225" i="8"/>
  <c r="CN1225" i="8"/>
  <c r="CL1225" i="8"/>
  <c r="CM1225" i="8" s="1"/>
  <c r="CG1225" i="8"/>
  <c r="CF1225" i="8"/>
  <c r="CE1225" i="8"/>
  <c r="CD1225" i="8"/>
  <c r="CC1225" i="8"/>
  <c r="CB1225" i="8"/>
  <c r="CA1225" i="8"/>
  <c r="BZ1225" i="8"/>
  <c r="BY1225" i="8"/>
  <c r="BW1225" i="8"/>
  <c r="BX1225" i="8" s="1"/>
  <c r="BV1225" i="8"/>
  <c r="BU1225" i="8"/>
  <c r="BT1225" i="8"/>
  <c r="BS1225" i="8"/>
  <c r="BR1225" i="8"/>
  <c r="BQ1225" i="8"/>
  <c r="BP1225" i="8"/>
  <c r="BO1225" i="8"/>
  <c r="BN1225" i="8"/>
  <c r="BM1225" i="8"/>
  <c r="BL1225" i="8"/>
  <c r="BJ1225" i="8"/>
  <c r="BK1225" i="8" s="1"/>
  <c r="J1225" i="8"/>
  <c r="I1225" i="8"/>
  <c r="H1225" i="8"/>
  <c r="G1225" i="8"/>
  <c r="F1225" i="8"/>
  <c r="A1225" i="8"/>
  <c r="DP1224" i="8"/>
  <c r="DO1224" i="8"/>
  <c r="DN1224" i="8"/>
  <c r="DM1224" i="8"/>
  <c r="DK1224" i="8"/>
  <c r="DL1224" i="8" s="1"/>
  <c r="DJ1224" i="8"/>
  <c r="DI1224" i="8"/>
  <c r="DH1224" i="8"/>
  <c r="DG1224" i="8"/>
  <c r="DE1224" i="8"/>
  <c r="DF1224" i="8" s="1"/>
  <c r="DD1224" i="8"/>
  <c r="DC1224" i="8"/>
  <c r="DB1224" i="8"/>
  <c r="DA1224" i="8"/>
  <c r="CZ1224" i="8"/>
  <c r="CY1224" i="8"/>
  <c r="CX1224" i="8"/>
  <c r="CV1224" i="8"/>
  <c r="CW1224" i="8" s="1"/>
  <c r="CU1224" i="8"/>
  <c r="CT1224" i="8"/>
  <c r="CS1224" i="8"/>
  <c r="CR1224" i="8"/>
  <c r="CQ1224" i="8"/>
  <c r="CP1224" i="8"/>
  <c r="CO1224" i="8"/>
  <c r="CN1224" i="8"/>
  <c r="CL1224" i="8"/>
  <c r="CM1224" i="8" s="1"/>
  <c r="CG1224" i="8"/>
  <c r="CF1224" i="8"/>
  <c r="CE1224" i="8"/>
  <c r="CD1224" i="8"/>
  <c r="CC1224" i="8"/>
  <c r="CB1224" i="8"/>
  <c r="CA1224" i="8"/>
  <c r="BZ1224" i="8"/>
  <c r="BY1224" i="8"/>
  <c r="BW1224" i="8"/>
  <c r="BX1224" i="8" s="1"/>
  <c r="BV1224" i="8"/>
  <c r="BU1224" i="8"/>
  <c r="BT1224" i="8"/>
  <c r="BS1224" i="8"/>
  <c r="BR1224" i="8"/>
  <c r="BQ1224" i="8"/>
  <c r="BP1224" i="8"/>
  <c r="BO1224" i="8"/>
  <c r="BN1224" i="8"/>
  <c r="BM1224" i="8"/>
  <c r="BL1224" i="8"/>
  <c r="BJ1224" i="8"/>
  <c r="BK1224" i="8" s="1"/>
  <c r="J1224" i="8"/>
  <c r="I1224" i="8"/>
  <c r="H1224" i="8"/>
  <c r="G1224" i="8"/>
  <c r="F1224" i="8"/>
  <c r="A1224" i="8"/>
  <c r="DP1223" i="8"/>
  <c r="DO1223" i="8"/>
  <c r="DN1223" i="8"/>
  <c r="DM1223" i="8"/>
  <c r="DK1223" i="8"/>
  <c r="DL1223" i="8" s="1"/>
  <c r="DJ1223" i="8"/>
  <c r="DI1223" i="8"/>
  <c r="DH1223" i="8"/>
  <c r="DG1223" i="8"/>
  <c r="DE1223" i="8"/>
  <c r="DF1223" i="8" s="1"/>
  <c r="DD1223" i="8"/>
  <c r="DC1223" i="8"/>
  <c r="DB1223" i="8"/>
  <c r="DA1223" i="8"/>
  <c r="CZ1223" i="8"/>
  <c r="CY1223" i="8"/>
  <c r="CX1223" i="8"/>
  <c r="CV1223" i="8"/>
  <c r="CW1223" i="8" s="1"/>
  <c r="CU1223" i="8"/>
  <c r="CT1223" i="8"/>
  <c r="CS1223" i="8"/>
  <c r="CR1223" i="8"/>
  <c r="CQ1223" i="8"/>
  <c r="CP1223" i="8"/>
  <c r="CO1223" i="8"/>
  <c r="CN1223" i="8"/>
  <c r="CL1223" i="8"/>
  <c r="CM1223" i="8" s="1"/>
  <c r="CG1223" i="8"/>
  <c r="CF1223" i="8"/>
  <c r="CE1223" i="8"/>
  <c r="CD1223" i="8"/>
  <c r="CC1223" i="8"/>
  <c r="CB1223" i="8"/>
  <c r="CA1223" i="8"/>
  <c r="BZ1223" i="8"/>
  <c r="BY1223" i="8"/>
  <c r="BW1223" i="8"/>
  <c r="BX1223" i="8" s="1"/>
  <c r="BV1223" i="8"/>
  <c r="BU1223" i="8"/>
  <c r="BT1223" i="8"/>
  <c r="BS1223" i="8"/>
  <c r="BR1223" i="8"/>
  <c r="BQ1223" i="8"/>
  <c r="BP1223" i="8"/>
  <c r="BO1223" i="8"/>
  <c r="BN1223" i="8"/>
  <c r="BM1223" i="8"/>
  <c r="BL1223" i="8"/>
  <c r="BJ1223" i="8"/>
  <c r="BK1223" i="8" s="1"/>
  <c r="J1223" i="8"/>
  <c r="I1223" i="8"/>
  <c r="H1223" i="8"/>
  <c r="G1223" i="8"/>
  <c r="F1223" i="8"/>
  <c r="A1223" i="8"/>
  <c r="DP1222" i="8"/>
  <c r="DO1222" i="8"/>
  <c r="DN1222" i="8"/>
  <c r="DM1222" i="8"/>
  <c r="DK1222" i="8"/>
  <c r="DL1222" i="8" s="1"/>
  <c r="DJ1222" i="8"/>
  <c r="DI1222" i="8"/>
  <c r="DH1222" i="8"/>
  <c r="DG1222" i="8"/>
  <c r="DE1222" i="8"/>
  <c r="DF1222" i="8" s="1"/>
  <c r="DD1222" i="8"/>
  <c r="DC1222" i="8"/>
  <c r="DB1222" i="8"/>
  <c r="DA1222" i="8"/>
  <c r="CZ1222" i="8"/>
  <c r="CY1222" i="8"/>
  <c r="CX1222" i="8"/>
  <c r="CV1222" i="8"/>
  <c r="CW1222" i="8" s="1"/>
  <c r="CU1222" i="8"/>
  <c r="CT1222" i="8"/>
  <c r="CS1222" i="8"/>
  <c r="CR1222" i="8"/>
  <c r="CQ1222" i="8"/>
  <c r="CP1222" i="8"/>
  <c r="CO1222" i="8"/>
  <c r="CN1222" i="8"/>
  <c r="CL1222" i="8"/>
  <c r="CM1222" i="8" s="1"/>
  <c r="CG1222" i="8"/>
  <c r="CF1222" i="8"/>
  <c r="CE1222" i="8"/>
  <c r="CD1222" i="8"/>
  <c r="CC1222" i="8"/>
  <c r="CB1222" i="8"/>
  <c r="CA1222" i="8"/>
  <c r="BZ1222" i="8"/>
  <c r="BY1222" i="8"/>
  <c r="BW1222" i="8"/>
  <c r="BX1222" i="8" s="1"/>
  <c r="BV1222" i="8"/>
  <c r="BU1222" i="8"/>
  <c r="BT1222" i="8"/>
  <c r="BS1222" i="8"/>
  <c r="BR1222" i="8"/>
  <c r="BQ1222" i="8"/>
  <c r="BP1222" i="8"/>
  <c r="BO1222" i="8"/>
  <c r="BN1222" i="8"/>
  <c r="BM1222" i="8"/>
  <c r="BL1222" i="8"/>
  <c r="BJ1222" i="8"/>
  <c r="BK1222" i="8" s="1"/>
  <c r="J1222" i="8"/>
  <c r="I1222" i="8"/>
  <c r="H1222" i="8"/>
  <c r="G1222" i="8"/>
  <c r="F1222" i="8"/>
  <c r="A1222" i="8"/>
  <c r="DP1221" i="8"/>
  <c r="DO1221" i="8"/>
  <c r="DN1221" i="8"/>
  <c r="DM1221" i="8"/>
  <c r="DK1221" i="8"/>
  <c r="DL1221" i="8" s="1"/>
  <c r="DJ1221" i="8"/>
  <c r="DI1221" i="8"/>
  <c r="DH1221" i="8"/>
  <c r="DG1221" i="8"/>
  <c r="DE1221" i="8"/>
  <c r="DF1221" i="8" s="1"/>
  <c r="DD1221" i="8"/>
  <c r="DC1221" i="8"/>
  <c r="DB1221" i="8"/>
  <c r="DA1221" i="8"/>
  <c r="CZ1221" i="8"/>
  <c r="CY1221" i="8"/>
  <c r="CX1221" i="8"/>
  <c r="CV1221" i="8"/>
  <c r="CW1221" i="8" s="1"/>
  <c r="CU1221" i="8"/>
  <c r="CT1221" i="8"/>
  <c r="CS1221" i="8"/>
  <c r="CR1221" i="8"/>
  <c r="CQ1221" i="8"/>
  <c r="CP1221" i="8"/>
  <c r="CO1221" i="8"/>
  <c r="CN1221" i="8"/>
  <c r="CL1221" i="8"/>
  <c r="CM1221" i="8" s="1"/>
  <c r="CG1221" i="8"/>
  <c r="CF1221" i="8"/>
  <c r="CE1221" i="8"/>
  <c r="CD1221" i="8"/>
  <c r="CC1221" i="8"/>
  <c r="CB1221" i="8"/>
  <c r="CA1221" i="8"/>
  <c r="BZ1221" i="8"/>
  <c r="BY1221" i="8"/>
  <c r="BW1221" i="8"/>
  <c r="BX1221" i="8" s="1"/>
  <c r="BV1221" i="8"/>
  <c r="BU1221" i="8"/>
  <c r="BT1221" i="8"/>
  <c r="BS1221" i="8"/>
  <c r="BR1221" i="8"/>
  <c r="BQ1221" i="8"/>
  <c r="BP1221" i="8"/>
  <c r="BO1221" i="8"/>
  <c r="BN1221" i="8"/>
  <c r="BM1221" i="8"/>
  <c r="BL1221" i="8"/>
  <c r="BJ1221" i="8"/>
  <c r="BK1221" i="8" s="1"/>
  <c r="J1221" i="8"/>
  <c r="I1221" i="8"/>
  <c r="H1221" i="8"/>
  <c r="G1221" i="8"/>
  <c r="F1221" i="8"/>
  <c r="A1221" i="8"/>
  <c r="DP1220" i="8"/>
  <c r="DO1220" i="8"/>
  <c r="DN1220" i="8"/>
  <c r="DM1220" i="8"/>
  <c r="DK1220" i="8"/>
  <c r="DL1220" i="8" s="1"/>
  <c r="DJ1220" i="8"/>
  <c r="DI1220" i="8"/>
  <c r="DH1220" i="8"/>
  <c r="DG1220" i="8"/>
  <c r="DE1220" i="8"/>
  <c r="DF1220" i="8" s="1"/>
  <c r="DD1220" i="8"/>
  <c r="DC1220" i="8"/>
  <c r="DB1220" i="8"/>
  <c r="DA1220" i="8"/>
  <c r="CZ1220" i="8"/>
  <c r="CY1220" i="8"/>
  <c r="CX1220" i="8"/>
  <c r="CV1220" i="8"/>
  <c r="CW1220" i="8" s="1"/>
  <c r="CU1220" i="8"/>
  <c r="CT1220" i="8"/>
  <c r="CS1220" i="8"/>
  <c r="CR1220" i="8"/>
  <c r="CQ1220" i="8"/>
  <c r="CP1220" i="8"/>
  <c r="CO1220" i="8"/>
  <c r="CN1220" i="8"/>
  <c r="CL1220" i="8"/>
  <c r="CM1220" i="8" s="1"/>
  <c r="CG1220" i="8"/>
  <c r="CF1220" i="8"/>
  <c r="CE1220" i="8"/>
  <c r="CD1220" i="8"/>
  <c r="CC1220" i="8"/>
  <c r="CB1220" i="8"/>
  <c r="CA1220" i="8"/>
  <c r="BZ1220" i="8"/>
  <c r="BY1220" i="8"/>
  <c r="BW1220" i="8"/>
  <c r="BX1220" i="8" s="1"/>
  <c r="BV1220" i="8"/>
  <c r="BU1220" i="8"/>
  <c r="BT1220" i="8"/>
  <c r="BS1220" i="8"/>
  <c r="BR1220" i="8"/>
  <c r="BQ1220" i="8"/>
  <c r="BP1220" i="8"/>
  <c r="BO1220" i="8"/>
  <c r="BN1220" i="8"/>
  <c r="BM1220" i="8"/>
  <c r="BL1220" i="8"/>
  <c r="BJ1220" i="8"/>
  <c r="BK1220" i="8" s="1"/>
  <c r="J1220" i="8"/>
  <c r="I1220" i="8"/>
  <c r="H1220" i="8"/>
  <c r="G1220" i="8"/>
  <c r="F1220" i="8"/>
  <c r="A1220" i="8"/>
  <c r="DP1219" i="8"/>
  <c r="DO1219" i="8"/>
  <c r="DN1219" i="8"/>
  <c r="DM1219" i="8"/>
  <c r="DK1219" i="8"/>
  <c r="DL1219" i="8" s="1"/>
  <c r="DJ1219" i="8"/>
  <c r="DI1219" i="8"/>
  <c r="DH1219" i="8"/>
  <c r="DG1219" i="8"/>
  <c r="DE1219" i="8"/>
  <c r="DF1219" i="8" s="1"/>
  <c r="DD1219" i="8"/>
  <c r="DC1219" i="8"/>
  <c r="DB1219" i="8"/>
  <c r="DA1219" i="8"/>
  <c r="CZ1219" i="8"/>
  <c r="CY1219" i="8"/>
  <c r="CX1219" i="8"/>
  <c r="CV1219" i="8"/>
  <c r="CW1219" i="8" s="1"/>
  <c r="CU1219" i="8"/>
  <c r="CT1219" i="8"/>
  <c r="CS1219" i="8"/>
  <c r="CR1219" i="8"/>
  <c r="CQ1219" i="8"/>
  <c r="CP1219" i="8"/>
  <c r="CO1219" i="8"/>
  <c r="CN1219" i="8"/>
  <c r="CL1219" i="8"/>
  <c r="CM1219" i="8" s="1"/>
  <c r="CG1219" i="8"/>
  <c r="CF1219" i="8"/>
  <c r="CE1219" i="8"/>
  <c r="CD1219" i="8"/>
  <c r="CC1219" i="8"/>
  <c r="CB1219" i="8"/>
  <c r="CA1219" i="8"/>
  <c r="BZ1219" i="8"/>
  <c r="BY1219" i="8"/>
  <c r="BW1219" i="8"/>
  <c r="BX1219" i="8" s="1"/>
  <c r="BV1219" i="8"/>
  <c r="BU1219" i="8"/>
  <c r="BT1219" i="8"/>
  <c r="BS1219" i="8"/>
  <c r="BR1219" i="8"/>
  <c r="BQ1219" i="8"/>
  <c r="BP1219" i="8"/>
  <c r="BO1219" i="8"/>
  <c r="BN1219" i="8"/>
  <c r="BM1219" i="8"/>
  <c r="BL1219" i="8"/>
  <c r="BJ1219" i="8"/>
  <c r="BK1219" i="8" s="1"/>
  <c r="J1219" i="8"/>
  <c r="I1219" i="8"/>
  <c r="H1219" i="8"/>
  <c r="G1219" i="8"/>
  <c r="F1219" i="8"/>
  <c r="A1219" i="8"/>
  <c r="DP1218" i="8"/>
  <c r="DO1218" i="8"/>
  <c r="DN1218" i="8"/>
  <c r="DM1218" i="8"/>
  <c r="DK1218" i="8"/>
  <c r="DL1218" i="8" s="1"/>
  <c r="DJ1218" i="8"/>
  <c r="DI1218" i="8"/>
  <c r="DH1218" i="8"/>
  <c r="DG1218" i="8"/>
  <c r="DE1218" i="8"/>
  <c r="DF1218" i="8" s="1"/>
  <c r="DD1218" i="8"/>
  <c r="DC1218" i="8"/>
  <c r="DB1218" i="8"/>
  <c r="DA1218" i="8"/>
  <c r="CZ1218" i="8"/>
  <c r="CY1218" i="8"/>
  <c r="CX1218" i="8"/>
  <c r="CV1218" i="8"/>
  <c r="CW1218" i="8" s="1"/>
  <c r="CU1218" i="8"/>
  <c r="CT1218" i="8"/>
  <c r="CS1218" i="8"/>
  <c r="CR1218" i="8"/>
  <c r="CQ1218" i="8"/>
  <c r="CP1218" i="8"/>
  <c r="CO1218" i="8"/>
  <c r="CN1218" i="8"/>
  <c r="CL1218" i="8"/>
  <c r="CM1218" i="8" s="1"/>
  <c r="CG1218" i="8"/>
  <c r="CF1218" i="8"/>
  <c r="CE1218" i="8"/>
  <c r="CD1218" i="8"/>
  <c r="CC1218" i="8"/>
  <c r="CB1218" i="8"/>
  <c r="CA1218" i="8"/>
  <c r="BZ1218" i="8"/>
  <c r="BY1218" i="8"/>
  <c r="BW1218" i="8"/>
  <c r="BX1218" i="8" s="1"/>
  <c r="BV1218" i="8"/>
  <c r="BU1218" i="8"/>
  <c r="BT1218" i="8"/>
  <c r="BS1218" i="8"/>
  <c r="BR1218" i="8"/>
  <c r="BQ1218" i="8"/>
  <c r="BP1218" i="8"/>
  <c r="BO1218" i="8"/>
  <c r="BN1218" i="8"/>
  <c r="BM1218" i="8"/>
  <c r="BL1218" i="8"/>
  <c r="BJ1218" i="8"/>
  <c r="BK1218" i="8" s="1"/>
  <c r="J1218" i="8"/>
  <c r="I1218" i="8"/>
  <c r="H1218" i="8"/>
  <c r="G1218" i="8"/>
  <c r="F1218" i="8"/>
  <c r="A1218" i="8"/>
  <c r="DP1217" i="8"/>
  <c r="DO1217" i="8"/>
  <c r="DN1217" i="8"/>
  <c r="DM1217" i="8"/>
  <c r="DK1217" i="8"/>
  <c r="DL1217" i="8" s="1"/>
  <c r="DJ1217" i="8"/>
  <c r="DI1217" i="8"/>
  <c r="DH1217" i="8"/>
  <c r="DG1217" i="8"/>
  <c r="DE1217" i="8"/>
  <c r="DF1217" i="8" s="1"/>
  <c r="DD1217" i="8"/>
  <c r="DC1217" i="8"/>
  <c r="DB1217" i="8"/>
  <c r="DA1217" i="8"/>
  <c r="CZ1217" i="8"/>
  <c r="CY1217" i="8"/>
  <c r="CX1217" i="8"/>
  <c r="CV1217" i="8"/>
  <c r="CW1217" i="8" s="1"/>
  <c r="CU1217" i="8"/>
  <c r="CT1217" i="8"/>
  <c r="CS1217" i="8"/>
  <c r="CR1217" i="8"/>
  <c r="CQ1217" i="8"/>
  <c r="CP1217" i="8"/>
  <c r="CO1217" i="8"/>
  <c r="CN1217" i="8"/>
  <c r="CL1217" i="8"/>
  <c r="CM1217" i="8" s="1"/>
  <c r="CG1217" i="8"/>
  <c r="CF1217" i="8"/>
  <c r="CE1217" i="8"/>
  <c r="CD1217" i="8"/>
  <c r="CC1217" i="8"/>
  <c r="CB1217" i="8"/>
  <c r="CA1217" i="8"/>
  <c r="BZ1217" i="8"/>
  <c r="BY1217" i="8"/>
  <c r="BW1217" i="8"/>
  <c r="BX1217" i="8" s="1"/>
  <c r="BV1217" i="8"/>
  <c r="BU1217" i="8"/>
  <c r="BT1217" i="8"/>
  <c r="BS1217" i="8"/>
  <c r="BR1217" i="8"/>
  <c r="BQ1217" i="8"/>
  <c r="BP1217" i="8"/>
  <c r="BO1217" i="8"/>
  <c r="BN1217" i="8"/>
  <c r="BM1217" i="8"/>
  <c r="BL1217" i="8"/>
  <c r="BJ1217" i="8"/>
  <c r="BK1217" i="8" s="1"/>
  <c r="J1217" i="8"/>
  <c r="I1217" i="8"/>
  <c r="H1217" i="8"/>
  <c r="G1217" i="8"/>
  <c r="F1217" i="8"/>
  <c r="A1217" i="8"/>
  <c r="DP1216" i="8"/>
  <c r="DO1216" i="8"/>
  <c r="DN1216" i="8"/>
  <c r="DM1216" i="8"/>
  <c r="DK1216" i="8"/>
  <c r="DL1216" i="8" s="1"/>
  <c r="DJ1216" i="8"/>
  <c r="DI1216" i="8"/>
  <c r="DH1216" i="8"/>
  <c r="DG1216" i="8"/>
  <c r="DE1216" i="8"/>
  <c r="DF1216" i="8" s="1"/>
  <c r="DD1216" i="8"/>
  <c r="DC1216" i="8"/>
  <c r="DB1216" i="8"/>
  <c r="DA1216" i="8"/>
  <c r="CZ1216" i="8"/>
  <c r="CY1216" i="8"/>
  <c r="CX1216" i="8"/>
  <c r="CV1216" i="8"/>
  <c r="CW1216" i="8" s="1"/>
  <c r="CU1216" i="8"/>
  <c r="CT1216" i="8"/>
  <c r="CS1216" i="8"/>
  <c r="CR1216" i="8"/>
  <c r="CQ1216" i="8"/>
  <c r="CP1216" i="8"/>
  <c r="CO1216" i="8"/>
  <c r="CN1216" i="8"/>
  <c r="CL1216" i="8"/>
  <c r="CM1216" i="8" s="1"/>
  <c r="CG1216" i="8"/>
  <c r="CF1216" i="8"/>
  <c r="CE1216" i="8"/>
  <c r="CD1216" i="8"/>
  <c r="CC1216" i="8"/>
  <c r="CB1216" i="8"/>
  <c r="CA1216" i="8"/>
  <c r="BZ1216" i="8"/>
  <c r="BY1216" i="8"/>
  <c r="BW1216" i="8"/>
  <c r="BX1216" i="8" s="1"/>
  <c r="BV1216" i="8"/>
  <c r="BU1216" i="8"/>
  <c r="BT1216" i="8"/>
  <c r="BS1216" i="8"/>
  <c r="BR1216" i="8"/>
  <c r="BQ1216" i="8"/>
  <c r="BP1216" i="8"/>
  <c r="BO1216" i="8"/>
  <c r="BN1216" i="8"/>
  <c r="BM1216" i="8"/>
  <c r="BL1216" i="8"/>
  <c r="BJ1216" i="8"/>
  <c r="BK1216" i="8" s="1"/>
  <c r="J1216" i="8"/>
  <c r="I1216" i="8"/>
  <c r="H1216" i="8"/>
  <c r="G1216" i="8"/>
  <c r="F1216" i="8"/>
  <c r="A1216" i="8"/>
  <c r="DP1215" i="8"/>
  <c r="DO1215" i="8"/>
  <c r="DN1215" i="8"/>
  <c r="DM1215" i="8"/>
  <c r="DK1215" i="8"/>
  <c r="DL1215" i="8" s="1"/>
  <c r="DJ1215" i="8"/>
  <c r="DI1215" i="8"/>
  <c r="DH1215" i="8"/>
  <c r="DG1215" i="8"/>
  <c r="DE1215" i="8"/>
  <c r="DF1215" i="8" s="1"/>
  <c r="DD1215" i="8"/>
  <c r="DC1215" i="8"/>
  <c r="DB1215" i="8"/>
  <c r="DA1215" i="8"/>
  <c r="CZ1215" i="8"/>
  <c r="CY1215" i="8"/>
  <c r="CX1215" i="8"/>
  <c r="CV1215" i="8"/>
  <c r="CW1215" i="8" s="1"/>
  <c r="CU1215" i="8"/>
  <c r="CT1215" i="8"/>
  <c r="CS1215" i="8"/>
  <c r="CR1215" i="8"/>
  <c r="CQ1215" i="8"/>
  <c r="CP1215" i="8"/>
  <c r="CO1215" i="8"/>
  <c r="CN1215" i="8"/>
  <c r="CL1215" i="8"/>
  <c r="CM1215" i="8" s="1"/>
  <c r="CG1215" i="8"/>
  <c r="CF1215" i="8"/>
  <c r="CE1215" i="8"/>
  <c r="CD1215" i="8"/>
  <c r="CC1215" i="8"/>
  <c r="CB1215" i="8"/>
  <c r="CA1215" i="8"/>
  <c r="BZ1215" i="8"/>
  <c r="BY1215" i="8"/>
  <c r="BW1215" i="8"/>
  <c r="BX1215" i="8" s="1"/>
  <c r="BV1215" i="8"/>
  <c r="BU1215" i="8"/>
  <c r="BT1215" i="8"/>
  <c r="BS1215" i="8"/>
  <c r="BR1215" i="8"/>
  <c r="BQ1215" i="8"/>
  <c r="BP1215" i="8"/>
  <c r="BO1215" i="8"/>
  <c r="BN1215" i="8"/>
  <c r="BM1215" i="8"/>
  <c r="BL1215" i="8"/>
  <c r="BJ1215" i="8"/>
  <c r="BK1215" i="8" s="1"/>
  <c r="J1215" i="8"/>
  <c r="I1215" i="8"/>
  <c r="H1215" i="8"/>
  <c r="G1215" i="8"/>
  <c r="F1215" i="8"/>
  <c r="A1215" i="8"/>
  <c r="DP1214" i="8"/>
  <c r="DO1214" i="8"/>
  <c r="DN1214" i="8"/>
  <c r="DM1214" i="8"/>
  <c r="DK1214" i="8"/>
  <c r="DL1214" i="8" s="1"/>
  <c r="DJ1214" i="8"/>
  <c r="DI1214" i="8"/>
  <c r="DH1214" i="8"/>
  <c r="DG1214" i="8"/>
  <c r="DE1214" i="8"/>
  <c r="DF1214" i="8" s="1"/>
  <c r="DD1214" i="8"/>
  <c r="DC1214" i="8"/>
  <c r="DB1214" i="8"/>
  <c r="DA1214" i="8"/>
  <c r="CZ1214" i="8"/>
  <c r="CY1214" i="8"/>
  <c r="CX1214" i="8"/>
  <c r="CV1214" i="8"/>
  <c r="CW1214" i="8" s="1"/>
  <c r="CU1214" i="8"/>
  <c r="CT1214" i="8"/>
  <c r="CS1214" i="8"/>
  <c r="CR1214" i="8"/>
  <c r="CQ1214" i="8"/>
  <c r="CP1214" i="8"/>
  <c r="CO1214" i="8"/>
  <c r="CN1214" i="8"/>
  <c r="CL1214" i="8"/>
  <c r="CM1214" i="8" s="1"/>
  <c r="CG1214" i="8"/>
  <c r="CF1214" i="8"/>
  <c r="CE1214" i="8"/>
  <c r="CD1214" i="8"/>
  <c r="CC1214" i="8"/>
  <c r="CB1214" i="8"/>
  <c r="CA1214" i="8"/>
  <c r="BZ1214" i="8"/>
  <c r="BY1214" i="8"/>
  <c r="BW1214" i="8"/>
  <c r="BX1214" i="8" s="1"/>
  <c r="BV1214" i="8"/>
  <c r="BU1214" i="8"/>
  <c r="BT1214" i="8"/>
  <c r="BS1214" i="8"/>
  <c r="BR1214" i="8"/>
  <c r="BQ1214" i="8"/>
  <c r="BP1214" i="8"/>
  <c r="BO1214" i="8"/>
  <c r="BN1214" i="8"/>
  <c r="BM1214" i="8"/>
  <c r="BL1214" i="8"/>
  <c r="BJ1214" i="8"/>
  <c r="BK1214" i="8" s="1"/>
  <c r="J1214" i="8"/>
  <c r="I1214" i="8"/>
  <c r="H1214" i="8"/>
  <c r="G1214" i="8"/>
  <c r="F1214" i="8"/>
  <c r="A1214" i="8"/>
  <c r="DP1213" i="8"/>
  <c r="DO1213" i="8"/>
  <c r="DN1213" i="8"/>
  <c r="DM1213" i="8"/>
  <c r="DK1213" i="8"/>
  <c r="DL1213" i="8" s="1"/>
  <c r="DJ1213" i="8"/>
  <c r="DI1213" i="8"/>
  <c r="DH1213" i="8"/>
  <c r="DG1213" i="8"/>
  <c r="DE1213" i="8"/>
  <c r="DF1213" i="8" s="1"/>
  <c r="DD1213" i="8"/>
  <c r="DC1213" i="8"/>
  <c r="DB1213" i="8"/>
  <c r="DA1213" i="8"/>
  <c r="CZ1213" i="8"/>
  <c r="CY1213" i="8"/>
  <c r="CX1213" i="8"/>
  <c r="CV1213" i="8"/>
  <c r="CW1213" i="8" s="1"/>
  <c r="CU1213" i="8"/>
  <c r="CT1213" i="8"/>
  <c r="CS1213" i="8"/>
  <c r="CR1213" i="8"/>
  <c r="CQ1213" i="8"/>
  <c r="CP1213" i="8"/>
  <c r="CO1213" i="8"/>
  <c r="CN1213" i="8"/>
  <c r="CL1213" i="8"/>
  <c r="CM1213" i="8" s="1"/>
  <c r="CG1213" i="8"/>
  <c r="CF1213" i="8"/>
  <c r="CE1213" i="8"/>
  <c r="CD1213" i="8"/>
  <c r="CC1213" i="8"/>
  <c r="CB1213" i="8"/>
  <c r="CA1213" i="8"/>
  <c r="BZ1213" i="8"/>
  <c r="BY1213" i="8"/>
  <c r="BW1213" i="8"/>
  <c r="BX1213" i="8" s="1"/>
  <c r="BV1213" i="8"/>
  <c r="BU1213" i="8"/>
  <c r="BT1213" i="8"/>
  <c r="BS1213" i="8"/>
  <c r="BR1213" i="8"/>
  <c r="BQ1213" i="8"/>
  <c r="BP1213" i="8"/>
  <c r="BO1213" i="8"/>
  <c r="BN1213" i="8"/>
  <c r="BM1213" i="8"/>
  <c r="BL1213" i="8"/>
  <c r="BJ1213" i="8"/>
  <c r="BK1213" i="8" s="1"/>
  <c r="J1213" i="8"/>
  <c r="I1213" i="8"/>
  <c r="H1213" i="8"/>
  <c r="G1213" i="8"/>
  <c r="F1213" i="8"/>
  <c r="A1213" i="8"/>
  <c r="DP1212" i="8"/>
  <c r="DO1212" i="8"/>
  <c r="DN1212" i="8"/>
  <c r="DM1212" i="8"/>
  <c r="DK1212" i="8"/>
  <c r="DL1212" i="8" s="1"/>
  <c r="DJ1212" i="8"/>
  <c r="DI1212" i="8"/>
  <c r="DH1212" i="8"/>
  <c r="DG1212" i="8"/>
  <c r="DE1212" i="8"/>
  <c r="DF1212" i="8" s="1"/>
  <c r="DD1212" i="8"/>
  <c r="DC1212" i="8"/>
  <c r="DB1212" i="8"/>
  <c r="DA1212" i="8"/>
  <c r="CZ1212" i="8"/>
  <c r="CY1212" i="8"/>
  <c r="CX1212" i="8"/>
  <c r="CV1212" i="8"/>
  <c r="CW1212" i="8" s="1"/>
  <c r="CU1212" i="8"/>
  <c r="CT1212" i="8"/>
  <c r="CS1212" i="8"/>
  <c r="CR1212" i="8"/>
  <c r="CQ1212" i="8"/>
  <c r="CP1212" i="8"/>
  <c r="CO1212" i="8"/>
  <c r="CN1212" i="8"/>
  <c r="CL1212" i="8"/>
  <c r="CM1212" i="8" s="1"/>
  <c r="CG1212" i="8"/>
  <c r="CF1212" i="8"/>
  <c r="CE1212" i="8"/>
  <c r="CD1212" i="8"/>
  <c r="CC1212" i="8"/>
  <c r="CB1212" i="8"/>
  <c r="CA1212" i="8"/>
  <c r="BZ1212" i="8"/>
  <c r="BY1212" i="8"/>
  <c r="BW1212" i="8"/>
  <c r="BX1212" i="8" s="1"/>
  <c r="BV1212" i="8"/>
  <c r="BU1212" i="8"/>
  <c r="BT1212" i="8"/>
  <c r="BS1212" i="8"/>
  <c r="BR1212" i="8"/>
  <c r="BQ1212" i="8"/>
  <c r="BP1212" i="8"/>
  <c r="BO1212" i="8"/>
  <c r="BN1212" i="8"/>
  <c r="BM1212" i="8"/>
  <c r="BL1212" i="8"/>
  <c r="BJ1212" i="8"/>
  <c r="BK1212" i="8" s="1"/>
  <c r="J1212" i="8"/>
  <c r="I1212" i="8"/>
  <c r="H1212" i="8"/>
  <c r="G1212" i="8"/>
  <c r="F1212" i="8"/>
  <c r="A1212" i="8"/>
  <c r="DP1211" i="8"/>
  <c r="DO1211" i="8"/>
  <c r="DN1211" i="8"/>
  <c r="DM1211" i="8"/>
  <c r="DK1211" i="8"/>
  <c r="DL1211" i="8" s="1"/>
  <c r="DJ1211" i="8"/>
  <c r="DI1211" i="8"/>
  <c r="DH1211" i="8"/>
  <c r="DG1211" i="8"/>
  <c r="DE1211" i="8"/>
  <c r="DF1211" i="8" s="1"/>
  <c r="DD1211" i="8"/>
  <c r="DC1211" i="8"/>
  <c r="DB1211" i="8"/>
  <c r="DA1211" i="8"/>
  <c r="CZ1211" i="8"/>
  <c r="CY1211" i="8"/>
  <c r="CX1211" i="8"/>
  <c r="CV1211" i="8"/>
  <c r="CW1211" i="8" s="1"/>
  <c r="CU1211" i="8"/>
  <c r="CT1211" i="8"/>
  <c r="CS1211" i="8"/>
  <c r="CR1211" i="8"/>
  <c r="CQ1211" i="8"/>
  <c r="CP1211" i="8"/>
  <c r="CO1211" i="8"/>
  <c r="CN1211" i="8"/>
  <c r="CL1211" i="8"/>
  <c r="CM1211" i="8" s="1"/>
  <c r="CG1211" i="8"/>
  <c r="CF1211" i="8"/>
  <c r="CE1211" i="8"/>
  <c r="CD1211" i="8"/>
  <c r="CC1211" i="8"/>
  <c r="CB1211" i="8"/>
  <c r="CA1211" i="8"/>
  <c r="BZ1211" i="8"/>
  <c r="BY1211" i="8"/>
  <c r="BW1211" i="8"/>
  <c r="BX1211" i="8" s="1"/>
  <c r="BV1211" i="8"/>
  <c r="BU1211" i="8"/>
  <c r="BT1211" i="8"/>
  <c r="BS1211" i="8"/>
  <c r="BR1211" i="8"/>
  <c r="BQ1211" i="8"/>
  <c r="BP1211" i="8"/>
  <c r="BO1211" i="8"/>
  <c r="BN1211" i="8"/>
  <c r="BM1211" i="8"/>
  <c r="BL1211" i="8"/>
  <c r="BJ1211" i="8"/>
  <c r="BK1211" i="8" s="1"/>
  <c r="J1211" i="8"/>
  <c r="I1211" i="8"/>
  <c r="H1211" i="8"/>
  <c r="G1211" i="8"/>
  <c r="F1211" i="8"/>
  <c r="A1211" i="8"/>
  <c r="DP1210" i="8"/>
  <c r="DO1210" i="8"/>
  <c r="DN1210" i="8"/>
  <c r="DM1210" i="8"/>
  <c r="DK1210" i="8"/>
  <c r="DL1210" i="8" s="1"/>
  <c r="DJ1210" i="8"/>
  <c r="DI1210" i="8"/>
  <c r="DH1210" i="8"/>
  <c r="DG1210" i="8"/>
  <c r="DE1210" i="8"/>
  <c r="DF1210" i="8" s="1"/>
  <c r="DD1210" i="8"/>
  <c r="DC1210" i="8"/>
  <c r="DB1210" i="8"/>
  <c r="DA1210" i="8"/>
  <c r="CZ1210" i="8"/>
  <c r="CY1210" i="8"/>
  <c r="CX1210" i="8"/>
  <c r="CV1210" i="8"/>
  <c r="CW1210" i="8" s="1"/>
  <c r="CU1210" i="8"/>
  <c r="CT1210" i="8"/>
  <c r="CS1210" i="8"/>
  <c r="CR1210" i="8"/>
  <c r="CQ1210" i="8"/>
  <c r="CP1210" i="8"/>
  <c r="CO1210" i="8"/>
  <c r="CN1210" i="8"/>
  <c r="CL1210" i="8"/>
  <c r="CM1210" i="8" s="1"/>
  <c r="CG1210" i="8"/>
  <c r="CF1210" i="8"/>
  <c r="CE1210" i="8"/>
  <c r="CD1210" i="8"/>
  <c r="CC1210" i="8"/>
  <c r="CB1210" i="8"/>
  <c r="CA1210" i="8"/>
  <c r="BZ1210" i="8"/>
  <c r="BY1210" i="8"/>
  <c r="BW1210" i="8"/>
  <c r="BX1210" i="8" s="1"/>
  <c r="BV1210" i="8"/>
  <c r="BU1210" i="8"/>
  <c r="BT1210" i="8"/>
  <c r="BS1210" i="8"/>
  <c r="BR1210" i="8"/>
  <c r="BQ1210" i="8"/>
  <c r="BP1210" i="8"/>
  <c r="BO1210" i="8"/>
  <c r="BN1210" i="8"/>
  <c r="BM1210" i="8"/>
  <c r="BL1210" i="8"/>
  <c r="BJ1210" i="8"/>
  <c r="BK1210" i="8" s="1"/>
  <c r="J1210" i="8"/>
  <c r="I1210" i="8"/>
  <c r="H1210" i="8"/>
  <c r="G1210" i="8"/>
  <c r="F1210" i="8"/>
  <c r="A1210" i="8"/>
  <c r="DP1209" i="8"/>
  <c r="DO1209" i="8"/>
  <c r="DN1209" i="8"/>
  <c r="DM1209" i="8"/>
  <c r="DK1209" i="8"/>
  <c r="DL1209" i="8" s="1"/>
  <c r="DJ1209" i="8"/>
  <c r="DI1209" i="8"/>
  <c r="DH1209" i="8"/>
  <c r="DG1209" i="8"/>
  <c r="DE1209" i="8"/>
  <c r="DF1209" i="8" s="1"/>
  <c r="DD1209" i="8"/>
  <c r="DC1209" i="8"/>
  <c r="DB1209" i="8"/>
  <c r="DA1209" i="8"/>
  <c r="CZ1209" i="8"/>
  <c r="CY1209" i="8"/>
  <c r="CX1209" i="8"/>
  <c r="CV1209" i="8"/>
  <c r="CW1209" i="8" s="1"/>
  <c r="CU1209" i="8"/>
  <c r="CT1209" i="8"/>
  <c r="CS1209" i="8"/>
  <c r="CR1209" i="8"/>
  <c r="CQ1209" i="8"/>
  <c r="CP1209" i="8"/>
  <c r="CO1209" i="8"/>
  <c r="CN1209" i="8"/>
  <c r="CL1209" i="8"/>
  <c r="CM1209" i="8" s="1"/>
  <c r="CG1209" i="8"/>
  <c r="CF1209" i="8"/>
  <c r="CE1209" i="8"/>
  <c r="CD1209" i="8"/>
  <c r="CC1209" i="8"/>
  <c r="CB1209" i="8"/>
  <c r="CA1209" i="8"/>
  <c r="BZ1209" i="8"/>
  <c r="BY1209" i="8"/>
  <c r="BW1209" i="8"/>
  <c r="BX1209" i="8" s="1"/>
  <c r="BV1209" i="8"/>
  <c r="BU1209" i="8"/>
  <c r="BT1209" i="8"/>
  <c r="BS1209" i="8"/>
  <c r="BR1209" i="8"/>
  <c r="BQ1209" i="8"/>
  <c r="BP1209" i="8"/>
  <c r="BO1209" i="8"/>
  <c r="BN1209" i="8"/>
  <c r="BM1209" i="8"/>
  <c r="BL1209" i="8"/>
  <c r="BJ1209" i="8"/>
  <c r="BK1209" i="8" s="1"/>
  <c r="J1209" i="8"/>
  <c r="I1209" i="8"/>
  <c r="H1209" i="8"/>
  <c r="G1209" i="8"/>
  <c r="F1209" i="8"/>
  <c r="A1209" i="8"/>
  <c r="DP1208" i="8"/>
  <c r="DO1208" i="8"/>
  <c r="DN1208" i="8"/>
  <c r="DM1208" i="8"/>
  <c r="DK1208" i="8"/>
  <c r="DL1208" i="8" s="1"/>
  <c r="DJ1208" i="8"/>
  <c r="DI1208" i="8"/>
  <c r="DH1208" i="8"/>
  <c r="DG1208" i="8"/>
  <c r="DE1208" i="8"/>
  <c r="DF1208" i="8" s="1"/>
  <c r="DD1208" i="8"/>
  <c r="DC1208" i="8"/>
  <c r="DB1208" i="8"/>
  <c r="DA1208" i="8"/>
  <c r="CZ1208" i="8"/>
  <c r="CY1208" i="8"/>
  <c r="CX1208" i="8"/>
  <c r="CV1208" i="8"/>
  <c r="CW1208" i="8" s="1"/>
  <c r="CU1208" i="8"/>
  <c r="CT1208" i="8"/>
  <c r="CS1208" i="8"/>
  <c r="CR1208" i="8"/>
  <c r="CQ1208" i="8"/>
  <c r="CP1208" i="8"/>
  <c r="CO1208" i="8"/>
  <c r="CN1208" i="8"/>
  <c r="CL1208" i="8"/>
  <c r="CM1208" i="8" s="1"/>
  <c r="CG1208" i="8"/>
  <c r="CF1208" i="8"/>
  <c r="CE1208" i="8"/>
  <c r="CD1208" i="8"/>
  <c r="CC1208" i="8"/>
  <c r="CB1208" i="8"/>
  <c r="CA1208" i="8"/>
  <c r="BZ1208" i="8"/>
  <c r="BY1208" i="8"/>
  <c r="BW1208" i="8"/>
  <c r="BX1208" i="8" s="1"/>
  <c r="BV1208" i="8"/>
  <c r="BU1208" i="8"/>
  <c r="BT1208" i="8"/>
  <c r="BS1208" i="8"/>
  <c r="BR1208" i="8"/>
  <c r="BQ1208" i="8"/>
  <c r="BP1208" i="8"/>
  <c r="BO1208" i="8"/>
  <c r="BN1208" i="8"/>
  <c r="BM1208" i="8"/>
  <c r="BL1208" i="8"/>
  <c r="BJ1208" i="8"/>
  <c r="BK1208" i="8" s="1"/>
  <c r="J1208" i="8"/>
  <c r="I1208" i="8"/>
  <c r="H1208" i="8"/>
  <c r="G1208" i="8"/>
  <c r="F1208" i="8"/>
  <c r="A1208" i="8"/>
  <c r="DP1207" i="8"/>
  <c r="DO1207" i="8"/>
  <c r="DN1207" i="8"/>
  <c r="DM1207" i="8"/>
  <c r="DK1207" i="8"/>
  <c r="DL1207" i="8" s="1"/>
  <c r="DJ1207" i="8"/>
  <c r="DI1207" i="8"/>
  <c r="DH1207" i="8"/>
  <c r="DG1207" i="8"/>
  <c r="DE1207" i="8"/>
  <c r="DF1207" i="8" s="1"/>
  <c r="DD1207" i="8"/>
  <c r="DC1207" i="8"/>
  <c r="DB1207" i="8"/>
  <c r="DA1207" i="8"/>
  <c r="CZ1207" i="8"/>
  <c r="CY1207" i="8"/>
  <c r="CX1207" i="8"/>
  <c r="CV1207" i="8"/>
  <c r="CW1207" i="8" s="1"/>
  <c r="CU1207" i="8"/>
  <c r="CT1207" i="8"/>
  <c r="CS1207" i="8"/>
  <c r="CR1207" i="8"/>
  <c r="CQ1207" i="8"/>
  <c r="CP1207" i="8"/>
  <c r="CO1207" i="8"/>
  <c r="CN1207" i="8"/>
  <c r="CL1207" i="8"/>
  <c r="CM1207" i="8" s="1"/>
  <c r="CG1207" i="8"/>
  <c r="CF1207" i="8"/>
  <c r="CE1207" i="8"/>
  <c r="CD1207" i="8"/>
  <c r="CC1207" i="8"/>
  <c r="CB1207" i="8"/>
  <c r="CA1207" i="8"/>
  <c r="BZ1207" i="8"/>
  <c r="BY1207" i="8"/>
  <c r="BW1207" i="8"/>
  <c r="BX1207" i="8" s="1"/>
  <c r="BV1207" i="8"/>
  <c r="BU1207" i="8"/>
  <c r="BT1207" i="8"/>
  <c r="BS1207" i="8"/>
  <c r="BR1207" i="8"/>
  <c r="BQ1207" i="8"/>
  <c r="BP1207" i="8"/>
  <c r="BO1207" i="8"/>
  <c r="BN1207" i="8"/>
  <c r="BM1207" i="8"/>
  <c r="BL1207" i="8"/>
  <c r="BJ1207" i="8"/>
  <c r="BK1207" i="8" s="1"/>
  <c r="J1207" i="8"/>
  <c r="I1207" i="8"/>
  <c r="H1207" i="8"/>
  <c r="G1207" i="8"/>
  <c r="F1207" i="8"/>
  <c r="A1207" i="8"/>
  <c r="DP1206" i="8"/>
  <c r="DO1206" i="8"/>
  <c r="DN1206" i="8"/>
  <c r="DM1206" i="8"/>
  <c r="DK1206" i="8"/>
  <c r="DL1206" i="8" s="1"/>
  <c r="DJ1206" i="8"/>
  <c r="DI1206" i="8"/>
  <c r="DH1206" i="8"/>
  <c r="DG1206" i="8"/>
  <c r="DE1206" i="8"/>
  <c r="DF1206" i="8" s="1"/>
  <c r="DD1206" i="8"/>
  <c r="DC1206" i="8"/>
  <c r="DB1206" i="8"/>
  <c r="DA1206" i="8"/>
  <c r="CZ1206" i="8"/>
  <c r="CY1206" i="8"/>
  <c r="CX1206" i="8"/>
  <c r="CV1206" i="8"/>
  <c r="CW1206" i="8" s="1"/>
  <c r="CU1206" i="8"/>
  <c r="CT1206" i="8"/>
  <c r="CS1206" i="8"/>
  <c r="CR1206" i="8"/>
  <c r="CQ1206" i="8"/>
  <c r="CP1206" i="8"/>
  <c r="CO1206" i="8"/>
  <c r="CN1206" i="8"/>
  <c r="CL1206" i="8"/>
  <c r="CM1206" i="8" s="1"/>
  <c r="CG1206" i="8"/>
  <c r="CF1206" i="8"/>
  <c r="CE1206" i="8"/>
  <c r="CD1206" i="8"/>
  <c r="CC1206" i="8"/>
  <c r="CB1206" i="8"/>
  <c r="CA1206" i="8"/>
  <c r="BZ1206" i="8"/>
  <c r="BY1206" i="8"/>
  <c r="BW1206" i="8"/>
  <c r="BX1206" i="8" s="1"/>
  <c r="BV1206" i="8"/>
  <c r="BU1206" i="8"/>
  <c r="BT1206" i="8"/>
  <c r="BS1206" i="8"/>
  <c r="BR1206" i="8"/>
  <c r="BQ1206" i="8"/>
  <c r="BP1206" i="8"/>
  <c r="BO1206" i="8"/>
  <c r="BN1206" i="8"/>
  <c r="BM1206" i="8"/>
  <c r="BL1206" i="8"/>
  <c r="BJ1206" i="8"/>
  <c r="BK1206" i="8" s="1"/>
  <c r="J1206" i="8"/>
  <c r="I1206" i="8"/>
  <c r="H1206" i="8"/>
  <c r="G1206" i="8"/>
  <c r="F1206" i="8"/>
  <c r="A1206" i="8"/>
  <c r="DP1205" i="8"/>
  <c r="DO1205" i="8"/>
  <c r="DN1205" i="8"/>
  <c r="DM1205" i="8"/>
  <c r="DK1205" i="8"/>
  <c r="DL1205" i="8" s="1"/>
  <c r="DJ1205" i="8"/>
  <c r="DI1205" i="8"/>
  <c r="DH1205" i="8"/>
  <c r="DG1205" i="8"/>
  <c r="DE1205" i="8"/>
  <c r="DF1205" i="8" s="1"/>
  <c r="DD1205" i="8"/>
  <c r="DC1205" i="8"/>
  <c r="DB1205" i="8"/>
  <c r="DA1205" i="8"/>
  <c r="CZ1205" i="8"/>
  <c r="CY1205" i="8"/>
  <c r="CX1205" i="8"/>
  <c r="CV1205" i="8"/>
  <c r="CW1205" i="8" s="1"/>
  <c r="CU1205" i="8"/>
  <c r="CT1205" i="8"/>
  <c r="CS1205" i="8"/>
  <c r="CR1205" i="8"/>
  <c r="CQ1205" i="8"/>
  <c r="CP1205" i="8"/>
  <c r="CO1205" i="8"/>
  <c r="CN1205" i="8"/>
  <c r="CL1205" i="8"/>
  <c r="CM1205" i="8" s="1"/>
  <c r="CG1205" i="8"/>
  <c r="CF1205" i="8"/>
  <c r="CE1205" i="8"/>
  <c r="CD1205" i="8"/>
  <c r="CC1205" i="8"/>
  <c r="CB1205" i="8"/>
  <c r="CA1205" i="8"/>
  <c r="BZ1205" i="8"/>
  <c r="BY1205" i="8"/>
  <c r="BW1205" i="8"/>
  <c r="BX1205" i="8" s="1"/>
  <c r="BV1205" i="8"/>
  <c r="BU1205" i="8"/>
  <c r="BT1205" i="8"/>
  <c r="BS1205" i="8"/>
  <c r="BR1205" i="8"/>
  <c r="BQ1205" i="8"/>
  <c r="BP1205" i="8"/>
  <c r="BO1205" i="8"/>
  <c r="BN1205" i="8"/>
  <c r="BM1205" i="8"/>
  <c r="BL1205" i="8"/>
  <c r="BJ1205" i="8"/>
  <c r="BK1205" i="8" s="1"/>
  <c r="J1205" i="8"/>
  <c r="I1205" i="8"/>
  <c r="H1205" i="8"/>
  <c r="G1205" i="8"/>
  <c r="F1205" i="8"/>
  <c r="A1205" i="8"/>
  <c r="DP1204" i="8"/>
  <c r="DO1204" i="8"/>
  <c r="DN1204" i="8"/>
  <c r="DM1204" i="8"/>
  <c r="DK1204" i="8"/>
  <c r="DL1204" i="8" s="1"/>
  <c r="DJ1204" i="8"/>
  <c r="DI1204" i="8"/>
  <c r="DH1204" i="8"/>
  <c r="DG1204" i="8"/>
  <c r="DE1204" i="8"/>
  <c r="DF1204" i="8" s="1"/>
  <c r="DD1204" i="8"/>
  <c r="DC1204" i="8"/>
  <c r="DB1204" i="8"/>
  <c r="DA1204" i="8"/>
  <c r="CZ1204" i="8"/>
  <c r="CY1204" i="8"/>
  <c r="CX1204" i="8"/>
  <c r="CV1204" i="8"/>
  <c r="CW1204" i="8" s="1"/>
  <c r="CU1204" i="8"/>
  <c r="CT1204" i="8"/>
  <c r="CS1204" i="8"/>
  <c r="CR1204" i="8"/>
  <c r="CQ1204" i="8"/>
  <c r="CP1204" i="8"/>
  <c r="CO1204" i="8"/>
  <c r="CN1204" i="8"/>
  <c r="CL1204" i="8"/>
  <c r="CM1204" i="8" s="1"/>
  <c r="CG1204" i="8"/>
  <c r="CF1204" i="8"/>
  <c r="CE1204" i="8"/>
  <c r="CD1204" i="8"/>
  <c r="CC1204" i="8"/>
  <c r="CB1204" i="8"/>
  <c r="CA1204" i="8"/>
  <c r="BZ1204" i="8"/>
  <c r="BY1204" i="8"/>
  <c r="BW1204" i="8"/>
  <c r="BX1204" i="8" s="1"/>
  <c r="BV1204" i="8"/>
  <c r="BU1204" i="8"/>
  <c r="BT1204" i="8"/>
  <c r="BS1204" i="8"/>
  <c r="BR1204" i="8"/>
  <c r="BQ1204" i="8"/>
  <c r="BP1204" i="8"/>
  <c r="BO1204" i="8"/>
  <c r="BN1204" i="8"/>
  <c r="BM1204" i="8"/>
  <c r="BL1204" i="8"/>
  <c r="BJ1204" i="8"/>
  <c r="BK1204" i="8" s="1"/>
  <c r="J1204" i="8"/>
  <c r="I1204" i="8"/>
  <c r="H1204" i="8"/>
  <c r="G1204" i="8"/>
  <c r="F1204" i="8"/>
  <c r="A1204" i="8"/>
  <c r="DP1203" i="8"/>
  <c r="DO1203" i="8"/>
  <c r="DN1203" i="8"/>
  <c r="DM1203" i="8"/>
  <c r="DK1203" i="8"/>
  <c r="DL1203" i="8" s="1"/>
  <c r="DJ1203" i="8"/>
  <c r="DI1203" i="8"/>
  <c r="DH1203" i="8"/>
  <c r="DG1203" i="8"/>
  <c r="DE1203" i="8"/>
  <c r="DF1203" i="8" s="1"/>
  <c r="DD1203" i="8"/>
  <c r="DC1203" i="8"/>
  <c r="DB1203" i="8"/>
  <c r="DA1203" i="8"/>
  <c r="CZ1203" i="8"/>
  <c r="CY1203" i="8"/>
  <c r="CX1203" i="8"/>
  <c r="CV1203" i="8"/>
  <c r="CW1203" i="8" s="1"/>
  <c r="CU1203" i="8"/>
  <c r="CT1203" i="8"/>
  <c r="CS1203" i="8"/>
  <c r="CR1203" i="8"/>
  <c r="CQ1203" i="8"/>
  <c r="CP1203" i="8"/>
  <c r="CO1203" i="8"/>
  <c r="CN1203" i="8"/>
  <c r="CL1203" i="8"/>
  <c r="CM1203" i="8" s="1"/>
  <c r="CG1203" i="8"/>
  <c r="CF1203" i="8"/>
  <c r="CE1203" i="8"/>
  <c r="CD1203" i="8"/>
  <c r="CC1203" i="8"/>
  <c r="CB1203" i="8"/>
  <c r="CA1203" i="8"/>
  <c r="BZ1203" i="8"/>
  <c r="BY1203" i="8"/>
  <c r="BW1203" i="8"/>
  <c r="BX1203" i="8" s="1"/>
  <c r="BV1203" i="8"/>
  <c r="BU1203" i="8"/>
  <c r="BT1203" i="8"/>
  <c r="BS1203" i="8"/>
  <c r="BR1203" i="8"/>
  <c r="BQ1203" i="8"/>
  <c r="BP1203" i="8"/>
  <c r="BO1203" i="8"/>
  <c r="BN1203" i="8"/>
  <c r="BM1203" i="8"/>
  <c r="BL1203" i="8"/>
  <c r="BJ1203" i="8"/>
  <c r="BK1203" i="8" s="1"/>
  <c r="J1203" i="8"/>
  <c r="I1203" i="8"/>
  <c r="H1203" i="8"/>
  <c r="G1203" i="8"/>
  <c r="F1203" i="8"/>
  <c r="A1203" i="8"/>
  <c r="DP1202" i="8"/>
  <c r="DO1202" i="8"/>
  <c r="DN1202" i="8"/>
  <c r="DM1202" i="8"/>
  <c r="DK1202" i="8"/>
  <c r="DL1202" i="8" s="1"/>
  <c r="DJ1202" i="8"/>
  <c r="DI1202" i="8"/>
  <c r="DH1202" i="8"/>
  <c r="DG1202" i="8"/>
  <c r="DE1202" i="8"/>
  <c r="DF1202" i="8" s="1"/>
  <c r="DD1202" i="8"/>
  <c r="DC1202" i="8"/>
  <c r="DB1202" i="8"/>
  <c r="DA1202" i="8"/>
  <c r="CZ1202" i="8"/>
  <c r="CY1202" i="8"/>
  <c r="CX1202" i="8"/>
  <c r="CV1202" i="8"/>
  <c r="CW1202" i="8" s="1"/>
  <c r="CU1202" i="8"/>
  <c r="CT1202" i="8"/>
  <c r="CS1202" i="8"/>
  <c r="CR1202" i="8"/>
  <c r="CQ1202" i="8"/>
  <c r="CP1202" i="8"/>
  <c r="CO1202" i="8"/>
  <c r="CN1202" i="8"/>
  <c r="CL1202" i="8"/>
  <c r="CM1202" i="8" s="1"/>
  <c r="CG1202" i="8"/>
  <c r="CF1202" i="8"/>
  <c r="CE1202" i="8"/>
  <c r="CD1202" i="8"/>
  <c r="CC1202" i="8"/>
  <c r="CB1202" i="8"/>
  <c r="CA1202" i="8"/>
  <c r="BZ1202" i="8"/>
  <c r="BY1202" i="8"/>
  <c r="BW1202" i="8"/>
  <c r="BX1202" i="8" s="1"/>
  <c r="BV1202" i="8"/>
  <c r="BU1202" i="8"/>
  <c r="BT1202" i="8"/>
  <c r="BS1202" i="8"/>
  <c r="BR1202" i="8"/>
  <c r="BQ1202" i="8"/>
  <c r="BP1202" i="8"/>
  <c r="BO1202" i="8"/>
  <c r="BN1202" i="8"/>
  <c r="BM1202" i="8"/>
  <c r="BL1202" i="8"/>
  <c r="BJ1202" i="8"/>
  <c r="BK1202" i="8" s="1"/>
  <c r="J1202" i="8"/>
  <c r="I1202" i="8"/>
  <c r="H1202" i="8"/>
  <c r="G1202" i="8"/>
  <c r="F1202" i="8"/>
  <c r="A1202" i="8"/>
  <c r="DP1201" i="8"/>
  <c r="DO1201" i="8"/>
  <c r="DN1201" i="8"/>
  <c r="DM1201" i="8"/>
  <c r="DK1201" i="8"/>
  <c r="DL1201" i="8" s="1"/>
  <c r="DJ1201" i="8"/>
  <c r="DI1201" i="8"/>
  <c r="DH1201" i="8"/>
  <c r="DG1201" i="8"/>
  <c r="DE1201" i="8"/>
  <c r="DF1201" i="8" s="1"/>
  <c r="DD1201" i="8"/>
  <c r="DC1201" i="8"/>
  <c r="DB1201" i="8"/>
  <c r="DA1201" i="8"/>
  <c r="CZ1201" i="8"/>
  <c r="CY1201" i="8"/>
  <c r="CX1201" i="8"/>
  <c r="CV1201" i="8"/>
  <c r="CW1201" i="8" s="1"/>
  <c r="CU1201" i="8"/>
  <c r="CT1201" i="8"/>
  <c r="CS1201" i="8"/>
  <c r="CR1201" i="8"/>
  <c r="CQ1201" i="8"/>
  <c r="CP1201" i="8"/>
  <c r="CO1201" i="8"/>
  <c r="CN1201" i="8"/>
  <c r="CL1201" i="8"/>
  <c r="CM1201" i="8" s="1"/>
  <c r="CG1201" i="8"/>
  <c r="CF1201" i="8"/>
  <c r="CE1201" i="8"/>
  <c r="CD1201" i="8"/>
  <c r="CC1201" i="8"/>
  <c r="CB1201" i="8"/>
  <c r="CA1201" i="8"/>
  <c r="BZ1201" i="8"/>
  <c r="BY1201" i="8"/>
  <c r="BW1201" i="8"/>
  <c r="BX1201" i="8" s="1"/>
  <c r="BV1201" i="8"/>
  <c r="BU1201" i="8"/>
  <c r="BT1201" i="8"/>
  <c r="BS1201" i="8"/>
  <c r="BR1201" i="8"/>
  <c r="BQ1201" i="8"/>
  <c r="BP1201" i="8"/>
  <c r="BO1201" i="8"/>
  <c r="BN1201" i="8"/>
  <c r="BM1201" i="8"/>
  <c r="BL1201" i="8"/>
  <c r="BJ1201" i="8"/>
  <c r="BK1201" i="8" s="1"/>
  <c r="J1201" i="8"/>
  <c r="I1201" i="8"/>
  <c r="H1201" i="8"/>
  <c r="G1201" i="8"/>
  <c r="F1201" i="8"/>
  <c r="A1201" i="8"/>
  <c r="DP1200" i="8"/>
  <c r="DO1200" i="8"/>
  <c r="DN1200" i="8"/>
  <c r="DM1200" i="8"/>
  <c r="DK1200" i="8"/>
  <c r="DL1200" i="8" s="1"/>
  <c r="DJ1200" i="8"/>
  <c r="DI1200" i="8"/>
  <c r="DH1200" i="8"/>
  <c r="DG1200" i="8"/>
  <c r="DE1200" i="8"/>
  <c r="DF1200" i="8" s="1"/>
  <c r="DD1200" i="8"/>
  <c r="DC1200" i="8"/>
  <c r="DB1200" i="8"/>
  <c r="DA1200" i="8"/>
  <c r="CZ1200" i="8"/>
  <c r="CY1200" i="8"/>
  <c r="CX1200" i="8"/>
  <c r="CV1200" i="8"/>
  <c r="CW1200" i="8" s="1"/>
  <c r="CU1200" i="8"/>
  <c r="CT1200" i="8"/>
  <c r="CS1200" i="8"/>
  <c r="CR1200" i="8"/>
  <c r="CQ1200" i="8"/>
  <c r="CP1200" i="8"/>
  <c r="CO1200" i="8"/>
  <c r="CN1200" i="8"/>
  <c r="CL1200" i="8"/>
  <c r="CM1200" i="8" s="1"/>
  <c r="CG1200" i="8"/>
  <c r="CF1200" i="8"/>
  <c r="CE1200" i="8"/>
  <c r="CD1200" i="8"/>
  <c r="CC1200" i="8"/>
  <c r="CB1200" i="8"/>
  <c r="CA1200" i="8"/>
  <c r="BZ1200" i="8"/>
  <c r="BY1200" i="8"/>
  <c r="BW1200" i="8"/>
  <c r="BX1200" i="8" s="1"/>
  <c r="BV1200" i="8"/>
  <c r="BU1200" i="8"/>
  <c r="BT1200" i="8"/>
  <c r="BS1200" i="8"/>
  <c r="BR1200" i="8"/>
  <c r="BQ1200" i="8"/>
  <c r="BP1200" i="8"/>
  <c r="BO1200" i="8"/>
  <c r="BN1200" i="8"/>
  <c r="BM1200" i="8"/>
  <c r="BL1200" i="8"/>
  <c r="BJ1200" i="8"/>
  <c r="BK1200" i="8" s="1"/>
  <c r="J1200" i="8"/>
  <c r="I1200" i="8"/>
  <c r="H1200" i="8"/>
  <c r="G1200" i="8"/>
  <c r="F1200" i="8"/>
  <c r="A1200" i="8"/>
  <c r="DP1199" i="8"/>
  <c r="DO1199" i="8"/>
  <c r="DN1199" i="8"/>
  <c r="DM1199" i="8"/>
  <c r="DK1199" i="8"/>
  <c r="DL1199" i="8" s="1"/>
  <c r="DJ1199" i="8"/>
  <c r="DI1199" i="8"/>
  <c r="DH1199" i="8"/>
  <c r="DG1199" i="8"/>
  <c r="DE1199" i="8"/>
  <c r="DF1199" i="8" s="1"/>
  <c r="DD1199" i="8"/>
  <c r="DC1199" i="8"/>
  <c r="DB1199" i="8"/>
  <c r="DA1199" i="8"/>
  <c r="CZ1199" i="8"/>
  <c r="CY1199" i="8"/>
  <c r="CX1199" i="8"/>
  <c r="CV1199" i="8"/>
  <c r="CW1199" i="8" s="1"/>
  <c r="CU1199" i="8"/>
  <c r="CT1199" i="8"/>
  <c r="CS1199" i="8"/>
  <c r="CR1199" i="8"/>
  <c r="CQ1199" i="8"/>
  <c r="CP1199" i="8"/>
  <c r="CO1199" i="8"/>
  <c r="CN1199" i="8"/>
  <c r="CL1199" i="8"/>
  <c r="CM1199" i="8" s="1"/>
  <c r="CG1199" i="8"/>
  <c r="CF1199" i="8"/>
  <c r="CE1199" i="8"/>
  <c r="CD1199" i="8"/>
  <c r="CC1199" i="8"/>
  <c r="CB1199" i="8"/>
  <c r="CA1199" i="8"/>
  <c r="BZ1199" i="8"/>
  <c r="BY1199" i="8"/>
  <c r="BW1199" i="8"/>
  <c r="BX1199" i="8" s="1"/>
  <c r="BV1199" i="8"/>
  <c r="BU1199" i="8"/>
  <c r="BT1199" i="8"/>
  <c r="BS1199" i="8"/>
  <c r="BR1199" i="8"/>
  <c r="BQ1199" i="8"/>
  <c r="BP1199" i="8"/>
  <c r="BO1199" i="8"/>
  <c r="BN1199" i="8"/>
  <c r="BM1199" i="8"/>
  <c r="BL1199" i="8"/>
  <c r="BJ1199" i="8"/>
  <c r="BK1199" i="8" s="1"/>
  <c r="J1199" i="8"/>
  <c r="I1199" i="8"/>
  <c r="H1199" i="8"/>
  <c r="G1199" i="8"/>
  <c r="F1199" i="8"/>
  <c r="A1199" i="8"/>
  <c r="DP1198" i="8"/>
  <c r="DO1198" i="8"/>
  <c r="DN1198" i="8"/>
  <c r="DM1198" i="8"/>
  <c r="DK1198" i="8"/>
  <c r="DL1198" i="8" s="1"/>
  <c r="DJ1198" i="8"/>
  <c r="DI1198" i="8"/>
  <c r="DH1198" i="8"/>
  <c r="DG1198" i="8"/>
  <c r="DE1198" i="8"/>
  <c r="DF1198" i="8" s="1"/>
  <c r="DD1198" i="8"/>
  <c r="DC1198" i="8"/>
  <c r="DB1198" i="8"/>
  <c r="DA1198" i="8"/>
  <c r="CZ1198" i="8"/>
  <c r="CY1198" i="8"/>
  <c r="CX1198" i="8"/>
  <c r="CV1198" i="8"/>
  <c r="CW1198" i="8" s="1"/>
  <c r="CU1198" i="8"/>
  <c r="CT1198" i="8"/>
  <c r="CS1198" i="8"/>
  <c r="CR1198" i="8"/>
  <c r="CQ1198" i="8"/>
  <c r="CP1198" i="8"/>
  <c r="CO1198" i="8"/>
  <c r="CN1198" i="8"/>
  <c r="CL1198" i="8"/>
  <c r="CM1198" i="8" s="1"/>
  <c r="CG1198" i="8"/>
  <c r="CF1198" i="8"/>
  <c r="CE1198" i="8"/>
  <c r="CD1198" i="8"/>
  <c r="CC1198" i="8"/>
  <c r="CB1198" i="8"/>
  <c r="CA1198" i="8"/>
  <c r="BZ1198" i="8"/>
  <c r="BY1198" i="8"/>
  <c r="BW1198" i="8"/>
  <c r="BX1198" i="8" s="1"/>
  <c r="BV1198" i="8"/>
  <c r="BU1198" i="8"/>
  <c r="BT1198" i="8"/>
  <c r="BS1198" i="8"/>
  <c r="BR1198" i="8"/>
  <c r="BQ1198" i="8"/>
  <c r="BP1198" i="8"/>
  <c r="BO1198" i="8"/>
  <c r="BN1198" i="8"/>
  <c r="BM1198" i="8"/>
  <c r="BL1198" i="8"/>
  <c r="BJ1198" i="8"/>
  <c r="BK1198" i="8" s="1"/>
  <c r="J1198" i="8"/>
  <c r="I1198" i="8"/>
  <c r="H1198" i="8"/>
  <c r="G1198" i="8"/>
  <c r="F1198" i="8"/>
  <c r="A1198" i="8"/>
  <c r="DP1197" i="8"/>
  <c r="DO1197" i="8"/>
  <c r="DN1197" i="8"/>
  <c r="DM1197" i="8"/>
  <c r="DK1197" i="8"/>
  <c r="DL1197" i="8" s="1"/>
  <c r="DJ1197" i="8"/>
  <c r="DI1197" i="8"/>
  <c r="DH1197" i="8"/>
  <c r="DG1197" i="8"/>
  <c r="DE1197" i="8"/>
  <c r="DF1197" i="8" s="1"/>
  <c r="DD1197" i="8"/>
  <c r="DC1197" i="8"/>
  <c r="DB1197" i="8"/>
  <c r="DA1197" i="8"/>
  <c r="CZ1197" i="8"/>
  <c r="CY1197" i="8"/>
  <c r="CX1197" i="8"/>
  <c r="CV1197" i="8"/>
  <c r="CW1197" i="8" s="1"/>
  <c r="CU1197" i="8"/>
  <c r="CT1197" i="8"/>
  <c r="CS1197" i="8"/>
  <c r="CR1197" i="8"/>
  <c r="CQ1197" i="8"/>
  <c r="CP1197" i="8"/>
  <c r="CO1197" i="8"/>
  <c r="CN1197" i="8"/>
  <c r="CL1197" i="8"/>
  <c r="CM1197" i="8" s="1"/>
  <c r="CG1197" i="8"/>
  <c r="CF1197" i="8"/>
  <c r="CE1197" i="8"/>
  <c r="CD1197" i="8"/>
  <c r="CC1197" i="8"/>
  <c r="CB1197" i="8"/>
  <c r="CA1197" i="8"/>
  <c r="BZ1197" i="8"/>
  <c r="BY1197" i="8"/>
  <c r="BW1197" i="8"/>
  <c r="BX1197" i="8" s="1"/>
  <c r="BV1197" i="8"/>
  <c r="BU1197" i="8"/>
  <c r="BT1197" i="8"/>
  <c r="BS1197" i="8"/>
  <c r="BR1197" i="8"/>
  <c r="BQ1197" i="8"/>
  <c r="BP1197" i="8"/>
  <c r="BO1197" i="8"/>
  <c r="BN1197" i="8"/>
  <c r="BM1197" i="8"/>
  <c r="BL1197" i="8"/>
  <c r="BJ1197" i="8"/>
  <c r="BK1197" i="8" s="1"/>
  <c r="J1197" i="8"/>
  <c r="I1197" i="8"/>
  <c r="H1197" i="8"/>
  <c r="G1197" i="8"/>
  <c r="F1197" i="8"/>
  <c r="A1197" i="8"/>
  <c r="DP1196" i="8"/>
  <c r="DO1196" i="8"/>
  <c r="DN1196" i="8"/>
  <c r="DM1196" i="8"/>
  <c r="DK1196" i="8"/>
  <c r="DL1196" i="8" s="1"/>
  <c r="DJ1196" i="8"/>
  <c r="DI1196" i="8"/>
  <c r="DH1196" i="8"/>
  <c r="DG1196" i="8"/>
  <c r="DE1196" i="8"/>
  <c r="DF1196" i="8" s="1"/>
  <c r="DD1196" i="8"/>
  <c r="DC1196" i="8"/>
  <c r="DB1196" i="8"/>
  <c r="DA1196" i="8"/>
  <c r="CZ1196" i="8"/>
  <c r="CY1196" i="8"/>
  <c r="CX1196" i="8"/>
  <c r="CV1196" i="8"/>
  <c r="CW1196" i="8" s="1"/>
  <c r="CU1196" i="8"/>
  <c r="CT1196" i="8"/>
  <c r="CS1196" i="8"/>
  <c r="CR1196" i="8"/>
  <c r="CQ1196" i="8"/>
  <c r="CP1196" i="8"/>
  <c r="CO1196" i="8"/>
  <c r="CN1196" i="8"/>
  <c r="CL1196" i="8"/>
  <c r="CM1196" i="8" s="1"/>
  <c r="CG1196" i="8"/>
  <c r="CF1196" i="8"/>
  <c r="CE1196" i="8"/>
  <c r="CD1196" i="8"/>
  <c r="CC1196" i="8"/>
  <c r="CB1196" i="8"/>
  <c r="CA1196" i="8"/>
  <c r="BZ1196" i="8"/>
  <c r="BY1196" i="8"/>
  <c r="BW1196" i="8"/>
  <c r="BX1196" i="8" s="1"/>
  <c r="BV1196" i="8"/>
  <c r="BU1196" i="8"/>
  <c r="BT1196" i="8"/>
  <c r="BS1196" i="8"/>
  <c r="BR1196" i="8"/>
  <c r="BQ1196" i="8"/>
  <c r="BP1196" i="8"/>
  <c r="BO1196" i="8"/>
  <c r="BN1196" i="8"/>
  <c r="BM1196" i="8"/>
  <c r="BL1196" i="8"/>
  <c r="BJ1196" i="8"/>
  <c r="BK1196" i="8" s="1"/>
  <c r="J1196" i="8"/>
  <c r="I1196" i="8"/>
  <c r="H1196" i="8"/>
  <c r="G1196" i="8"/>
  <c r="F1196" i="8"/>
  <c r="A1196" i="8"/>
  <c r="DP1195" i="8"/>
  <c r="DO1195" i="8"/>
  <c r="DN1195" i="8"/>
  <c r="DM1195" i="8"/>
  <c r="DK1195" i="8"/>
  <c r="DL1195" i="8" s="1"/>
  <c r="DJ1195" i="8"/>
  <c r="DI1195" i="8"/>
  <c r="DH1195" i="8"/>
  <c r="DG1195" i="8"/>
  <c r="DE1195" i="8"/>
  <c r="DF1195" i="8" s="1"/>
  <c r="DD1195" i="8"/>
  <c r="DC1195" i="8"/>
  <c r="DB1195" i="8"/>
  <c r="DA1195" i="8"/>
  <c r="CZ1195" i="8"/>
  <c r="CY1195" i="8"/>
  <c r="CX1195" i="8"/>
  <c r="CV1195" i="8"/>
  <c r="CW1195" i="8" s="1"/>
  <c r="CU1195" i="8"/>
  <c r="CT1195" i="8"/>
  <c r="CS1195" i="8"/>
  <c r="CR1195" i="8"/>
  <c r="CQ1195" i="8"/>
  <c r="CP1195" i="8"/>
  <c r="CO1195" i="8"/>
  <c r="CN1195" i="8"/>
  <c r="CL1195" i="8"/>
  <c r="CM1195" i="8" s="1"/>
  <c r="CG1195" i="8"/>
  <c r="CF1195" i="8"/>
  <c r="CE1195" i="8"/>
  <c r="CD1195" i="8"/>
  <c r="CC1195" i="8"/>
  <c r="CB1195" i="8"/>
  <c r="CA1195" i="8"/>
  <c r="BZ1195" i="8"/>
  <c r="BY1195" i="8"/>
  <c r="BW1195" i="8"/>
  <c r="BX1195" i="8" s="1"/>
  <c r="BV1195" i="8"/>
  <c r="BU1195" i="8"/>
  <c r="BT1195" i="8"/>
  <c r="BS1195" i="8"/>
  <c r="BR1195" i="8"/>
  <c r="BQ1195" i="8"/>
  <c r="BP1195" i="8"/>
  <c r="BO1195" i="8"/>
  <c r="BN1195" i="8"/>
  <c r="BM1195" i="8"/>
  <c r="BL1195" i="8"/>
  <c r="BJ1195" i="8"/>
  <c r="BK1195" i="8" s="1"/>
  <c r="J1195" i="8"/>
  <c r="I1195" i="8"/>
  <c r="H1195" i="8"/>
  <c r="G1195" i="8"/>
  <c r="F1195" i="8"/>
  <c r="A1195" i="8"/>
  <c r="DP1194" i="8"/>
  <c r="DO1194" i="8"/>
  <c r="DN1194" i="8"/>
  <c r="DM1194" i="8"/>
  <c r="DK1194" i="8"/>
  <c r="DL1194" i="8" s="1"/>
  <c r="DJ1194" i="8"/>
  <c r="DI1194" i="8"/>
  <c r="DH1194" i="8"/>
  <c r="DG1194" i="8"/>
  <c r="DE1194" i="8"/>
  <c r="DF1194" i="8" s="1"/>
  <c r="DD1194" i="8"/>
  <c r="DC1194" i="8"/>
  <c r="DB1194" i="8"/>
  <c r="DA1194" i="8"/>
  <c r="CZ1194" i="8"/>
  <c r="CY1194" i="8"/>
  <c r="CX1194" i="8"/>
  <c r="CV1194" i="8"/>
  <c r="CW1194" i="8" s="1"/>
  <c r="CU1194" i="8"/>
  <c r="CT1194" i="8"/>
  <c r="CS1194" i="8"/>
  <c r="CR1194" i="8"/>
  <c r="CQ1194" i="8"/>
  <c r="CP1194" i="8"/>
  <c r="CO1194" i="8"/>
  <c r="CN1194" i="8"/>
  <c r="CL1194" i="8"/>
  <c r="CM1194" i="8" s="1"/>
  <c r="CG1194" i="8"/>
  <c r="CF1194" i="8"/>
  <c r="CE1194" i="8"/>
  <c r="CD1194" i="8"/>
  <c r="CC1194" i="8"/>
  <c r="CB1194" i="8"/>
  <c r="CA1194" i="8"/>
  <c r="BZ1194" i="8"/>
  <c r="BY1194" i="8"/>
  <c r="BW1194" i="8"/>
  <c r="BX1194" i="8" s="1"/>
  <c r="BV1194" i="8"/>
  <c r="BU1194" i="8"/>
  <c r="BT1194" i="8"/>
  <c r="BS1194" i="8"/>
  <c r="BR1194" i="8"/>
  <c r="BQ1194" i="8"/>
  <c r="BP1194" i="8"/>
  <c r="BO1194" i="8"/>
  <c r="BN1194" i="8"/>
  <c r="BM1194" i="8"/>
  <c r="BL1194" i="8"/>
  <c r="BJ1194" i="8"/>
  <c r="BK1194" i="8" s="1"/>
  <c r="J1194" i="8"/>
  <c r="I1194" i="8"/>
  <c r="H1194" i="8"/>
  <c r="G1194" i="8"/>
  <c r="F1194" i="8"/>
  <c r="A1194" i="8"/>
  <c r="DP1193" i="8"/>
  <c r="DO1193" i="8"/>
  <c r="DN1193" i="8"/>
  <c r="DM1193" i="8"/>
  <c r="DK1193" i="8"/>
  <c r="DL1193" i="8" s="1"/>
  <c r="DJ1193" i="8"/>
  <c r="DI1193" i="8"/>
  <c r="DH1193" i="8"/>
  <c r="DG1193" i="8"/>
  <c r="DE1193" i="8"/>
  <c r="DF1193" i="8" s="1"/>
  <c r="DD1193" i="8"/>
  <c r="DC1193" i="8"/>
  <c r="DB1193" i="8"/>
  <c r="DA1193" i="8"/>
  <c r="CZ1193" i="8"/>
  <c r="CY1193" i="8"/>
  <c r="CX1193" i="8"/>
  <c r="CV1193" i="8"/>
  <c r="CW1193" i="8" s="1"/>
  <c r="CU1193" i="8"/>
  <c r="CT1193" i="8"/>
  <c r="CS1193" i="8"/>
  <c r="CR1193" i="8"/>
  <c r="CQ1193" i="8"/>
  <c r="CP1193" i="8"/>
  <c r="CO1193" i="8"/>
  <c r="CN1193" i="8"/>
  <c r="CL1193" i="8"/>
  <c r="CM1193" i="8" s="1"/>
  <c r="CG1193" i="8"/>
  <c r="CF1193" i="8"/>
  <c r="CE1193" i="8"/>
  <c r="CD1193" i="8"/>
  <c r="CC1193" i="8"/>
  <c r="CB1193" i="8"/>
  <c r="CA1193" i="8"/>
  <c r="BZ1193" i="8"/>
  <c r="BY1193" i="8"/>
  <c r="BW1193" i="8"/>
  <c r="BX1193" i="8" s="1"/>
  <c r="BV1193" i="8"/>
  <c r="BU1193" i="8"/>
  <c r="BT1193" i="8"/>
  <c r="BS1193" i="8"/>
  <c r="BR1193" i="8"/>
  <c r="BQ1193" i="8"/>
  <c r="BP1193" i="8"/>
  <c r="BO1193" i="8"/>
  <c r="BN1193" i="8"/>
  <c r="BM1193" i="8"/>
  <c r="BL1193" i="8"/>
  <c r="BJ1193" i="8"/>
  <c r="BK1193" i="8" s="1"/>
  <c r="J1193" i="8"/>
  <c r="I1193" i="8"/>
  <c r="H1193" i="8"/>
  <c r="G1193" i="8"/>
  <c r="F1193" i="8"/>
  <c r="A1193" i="8"/>
  <c r="DP1192" i="8"/>
  <c r="DO1192" i="8"/>
  <c r="DN1192" i="8"/>
  <c r="DM1192" i="8"/>
  <c r="DK1192" i="8"/>
  <c r="DL1192" i="8" s="1"/>
  <c r="DJ1192" i="8"/>
  <c r="DI1192" i="8"/>
  <c r="DH1192" i="8"/>
  <c r="DG1192" i="8"/>
  <c r="DE1192" i="8"/>
  <c r="DF1192" i="8" s="1"/>
  <c r="DD1192" i="8"/>
  <c r="DC1192" i="8"/>
  <c r="DB1192" i="8"/>
  <c r="DA1192" i="8"/>
  <c r="CZ1192" i="8"/>
  <c r="CY1192" i="8"/>
  <c r="CX1192" i="8"/>
  <c r="CV1192" i="8"/>
  <c r="CW1192" i="8" s="1"/>
  <c r="CU1192" i="8"/>
  <c r="CT1192" i="8"/>
  <c r="CS1192" i="8"/>
  <c r="CR1192" i="8"/>
  <c r="CQ1192" i="8"/>
  <c r="CP1192" i="8"/>
  <c r="CO1192" i="8"/>
  <c r="CN1192" i="8"/>
  <c r="CL1192" i="8"/>
  <c r="CM1192" i="8" s="1"/>
  <c r="CG1192" i="8"/>
  <c r="CF1192" i="8"/>
  <c r="CE1192" i="8"/>
  <c r="CD1192" i="8"/>
  <c r="CC1192" i="8"/>
  <c r="CB1192" i="8"/>
  <c r="CA1192" i="8"/>
  <c r="BZ1192" i="8"/>
  <c r="BY1192" i="8"/>
  <c r="BW1192" i="8"/>
  <c r="BX1192" i="8" s="1"/>
  <c r="BV1192" i="8"/>
  <c r="BU1192" i="8"/>
  <c r="BT1192" i="8"/>
  <c r="BS1192" i="8"/>
  <c r="BR1192" i="8"/>
  <c r="BQ1192" i="8"/>
  <c r="BP1192" i="8"/>
  <c r="BO1192" i="8"/>
  <c r="BN1192" i="8"/>
  <c r="BM1192" i="8"/>
  <c r="BL1192" i="8"/>
  <c r="BJ1192" i="8"/>
  <c r="BK1192" i="8" s="1"/>
  <c r="J1192" i="8"/>
  <c r="I1192" i="8"/>
  <c r="H1192" i="8"/>
  <c r="G1192" i="8"/>
  <c r="F1192" i="8"/>
  <c r="A1192" i="8"/>
  <c r="DP1191" i="8"/>
  <c r="DO1191" i="8"/>
  <c r="DN1191" i="8"/>
  <c r="DM1191" i="8"/>
  <c r="DK1191" i="8"/>
  <c r="DL1191" i="8" s="1"/>
  <c r="DJ1191" i="8"/>
  <c r="DI1191" i="8"/>
  <c r="DH1191" i="8"/>
  <c r="DG1191" i="8"/>
  <c r="DE1191" i="8"/>
  <c r="DF1191" i="8" s="1"/>
  <c r="DD1191" i="8"/>
  <c r="DC1191" i="8"/>
  <c r="DB1191" i="8"/>
  <c r="DA1191" i="8"/>
  <c r="CZ1191" i="8"/>
  <c r="CY1191" i="8"/>
  <c r="CX1191" i="8"/>
  <c r="CV1191" i="8"/>
  <c r="CW1191" i="8" s="1"/>
  <c r="CU1191" i="8"/>
  <c r="CT1191" i="8"/>
  <c r="CS1191" i="8"/>
  <c r="CR1191" i="8"/>
  <c r="CQ1191" i="8"/>
  <c r="CP1191" i="8"/>
  <c r="CO1191" i="8"/>
  <c r="CN1191" i="8"/>
  <c r="CL1191" i="8"/>
  <c r="CM1191" i="8" s="1"/>
  <c r="CG1191" i="8"/>
  <c r="CF1191" i="8"/>
  <c r="CE1191" i="8"/>
  <c r="CD1191" i="8"/>
  <c r="CC1191" i="8"/>
  <c r="CB1191" i="8"/>
  <c r="CA1191" i="8"/>
  <c r="BZ1191" i="8"/>
  <c r="BY1191" i="8"/>
  <c r="BW1191" i="8"/>
  <c r="BX1191" i="8" s="1"/>
  <c r="BV1191" i="8"/>
  <c r="BU1191" i="8"/>
  <c r="BT1191" i="8"/>
  <c r="BS1191" i="8"/>
  <c r="BR1191" i="8"/>
  <c r="BQ1191" i="8"/>
  <c r="BP1191" i="8"/>
  <c r="BO1191" i="8"/>
  <c r="BN1191" i="8"/>
  <c r="BM1191" i="8"/>
  <c r="BL1191" i="8"/>
  <c r="BJ1191" i="8"/>
  <c r="BK1191" i="8" s="1"/>
  <c r="J1191" i="8"/>
  <c r="I1191" i="8"/>
  <c r="H1191" i="8"/>
  <c r="G1191" i="8"/>
  <c r="F1191" i="8"/>
  <c r="A1191" i="8"/>
  <c r="DP1190" i="8"/>
  <c r="DO1190" i="8"/>
  <c r="DN1190" i="8"/>
  <c r="DM1190" i="8"/>
  <c r="DK1190" i="8"/>
  <c r="DL1190" i="8" s="1"/>
  <c r="DJ1190" i="8"/>
  <c r="DI1190" i="8"/>
  <c r="DH1190" i="8"/>
  <c r="DG1190" i="8"/>
  <c r="DE1190" i="8"/>
  <c r="DF1190" i="8" s="1"/>
  <c r="DD1190" i="8"/>
  <c r="DC1190" i="8"/>
  <c r="DB1190" i="8"/>
  <c r="DA1190" i="8"/>
  <c r="CZ1190" i="8"/>
  <c r="CY1190" i="8"/>
  <c r="CX1190" i="8"/>
  <c r="CV1190" i="8"/>
  <c r="CW1190" i="8" s="1"/>
  <c r="CU1190" i="8"/>
  <c r="CT1190" i="8"/>
  <c r="CS1190" i="8"/>
  <c r="CR1190" i="8"/>
  <c r="CQ1190" i="8"/>
  <c r="CP1190" i="8"/>
  <c r="CO1190" i="8"/>
  <c r="CN1190" i="8"/>
  <c r="CL1190" i="8"/>
  <c r="CM1190" i="8" s="1"/>
  <c r="CG1190" i="8"/>
  <c r="CF1190" i="8"/>
  <c r="CE1190" i="8"/>
  <c r="CD1190" i="8"/>
  <c r="CC1190" i="8"/>
  <c r="CB1190" i="8"/>
  <c r="CA1190" i="8"/>
  <c r="BZ1190" i="8"/>
  <c r="BY1190" i="8"/>
  <c r="BW1190" i="8"/>
  <c r="BX1190" i="8" s="1"/>
  <c r="BV1190" i="8"/>
  <c r="BU1190" i="8"/>
  <c r="BT1190" i="8"/>
  <c r="BS1190" i="8"/>
  <c r="BR1190" i="8"/>
  <c r="BQ1190" i="8"/>
  <c r="BP1190" i="8"/>
  <c r="BO1190" i="8"/>
  <c r="BN1190" i="8"/>
  <c r="BM1190" i="8"/>
  <c r="BL1190" i="8"/>
  <c r="BJ1190" i="8"/>
  <c r="BK1190" i="8" s="1"/>
  <c r="J1190" i="8"/>
  <c r="I1190" i="8"/>
  <c r="H1190" i="8"/>
  <c r="G1190" i="8"/>
  <c r="F1190" i="8"/>
  <c r="A1190" i="8"/>
  <c r="DP1189" i="8"/>
  <c r="DO1189" i="8"/>
  <c r="DN1189" i="8"/>
  <c r="DM1189" i="8"/>
  <c r="DK1189" i="8"/>
  <c r="DL1189" i="8" s="1"/>
  <c r="DJ1189" i="8"/>
  <c r="DI1189" i="8"/>
  <c r="DH1189" i="8"/>
  <c r="DG1189" i="8"/>
  <c r="DE1189" i="8"/>
  <c r="DF1189" i="8" s="1"/>
  <c r="DD1189" i="8"/>
  <c r="DC1189" i="8"/>
  <c r="DB1189" i="8"/>
  <c r="DA1189" i="8"/>
  <c r="CZ1189" i="8"/>
  <c r="CY1189" i="8"/>
  <c r="CX1189" i="8"/>
  <c r="CV1189" i="8"/>
  <c r="CW1189" i="8" s="1"/>
  <c r="CU1189" i="8"/>
  <c r="CT1189" i="8"/>
  <c r="CS1189" i="8"/>
  <c r="CR1189" i="8"/>
  <c r="CQ1189" i="8"/>
  <c r="CP1189" i="8"/>
  <c r="CO1189" i="8"/>
  <c r="CN1189" i="8"/>
  <c r="CL1189" i="8"/>
  <c r="CM1189" i="8" s="1"/>
  <c r="CG1189" i="8"/>
  <c r="CF1189" i="8"/>
  <c r="CE1189" i="8"/>
  <c r="CD1189" i="8"/>
  <c r="CC1189" i="8"/>
  <c r="CB1189" i="8"/>
  <c r="CA1189" i="8"/>
  <c r="BZ1189" i="8"/>
  <c r="BY1189" i="8"/>
  <c r="BW1189" i="8"/>
  <c r="BX1189" i="8" s="1"/>
  <c r="BV1189" i="8"/>
  <c r="BU1189" i="8"/>
  <c r="BT1189" i="8"/>
  <c r="BS1189" i="8"/>
  <c r="BR1189" i="8"/>
  <c r="BQ1189" i="8"/>
  <c r="BP1189" i="8"/>
  <c r="BO1189" i="8"/>
  <c r="BN1189" i="8"/>
  <c r="BM1189" i="8"/>
  <c r="BL1189" i="8"/>
  <c r="BJ1189" i="8"/>
  <c r="BK1189" i="8" s="1"/>
  <c r="J1189" i="8"/>
  <c r="I1189" i="8"/>
  <c r="H1189" i="8"/>
  <c r="G1189" i="8"/>
  <c r="F1189" i="8"/>
  <c r="A1189" i="8"/>
  <c r="DP1188" i="8"/>
  <c r="DO1188" i="8"/>
  <c r="DN1188" i="8"/>
  <c r="DM1188" i="8"/>
  <c r="DK1188" i="8"/>
  <c r="DL1188" i="8" s="1"/>
  <c r="DJ1188" i="8"/>
  <c r="DI1188" i="8"/>
  <c r="DH1188" i="8"/>
  <c r="DG1188" i="8"/>
  <c r="DE1188" i="8"/>
  <c r="DF1188" i="8" s="1"/>
  <c r="DD1188" i="8"/>
  <c r="DC1188" i="8"/>
  <c r="DB1188" i="8"/>
  <c r="DA1188" i="8"/>
  <c r="CZ1188" i="8"/>
  <c r="CY1188" i="8"/>
  <c r="CX1188" i="8"/>
  <c r="CV1188" i="8"/>
  <c r="CW1188" i="8" s="1"/>
  <c r="CU1188" i="8"/>
  <c r="CT1188" i="8"/>
  <c r="CS1188" i="8"/>
  <c r="CR1188" i="8"/>
  <c r="CQ1188" i="8"/>
  <c r="CP1188" i="8"/>
  <c r="CO1188" i="8"/>
  <c r="CN1188" i="8"/>
  <c r="CL1188" i="8"/>
  <c r="CM1188" i="8" s="1"/>
  <c r="CG1188" i="8"/>
  <c r="CF1188" i="8"/>
  <c r="CE1188" i="8"/>
  <c r="CD1188" i="8"/>
  <c r="CC1188" i="8"/>
  <c r="CB1188" i="8"/>
  <c r="CA1188" i="8"/>
  <c r="BZ1188" i="8"/>
  <c r="BY1188" i="8"/>
  <c r="BW1188" i="8"/>
  <c r="BX1188" i="8" s="1"/>
  <c r="BV1188" i="8"/>
  <c r="BU1188" i="8"/>
  <c r="BT1188" i="8"/>
  <c r="BS1188" i="8"/>
  <c r="BR1188" i="8"/>
  <c r="BQ1188" i="8"/>
  <c r="BP1188" i="8"/>
  <c r="BO1188" i="8"/>
  <c r="BN1188" i="8"/>
  <c r="BM1188" i="8"/>
  <c r="BL1188" i="8"/>
  <c r="BJ1188" i="8"/>
  <c r="BK1188" i="8" s="1"/>
  <c r="J1188" i="8"/>
  <c r="I1188" i="8"/>
  <c r="H1188" i="8"/>
  <c r="G1188" i="8"/>
  <c r="F1188" i="8"/>
  <c r="A1188" i="8"/>
  <c r="DP1187" i="8"/>
  <c r="DO1187" i="8"/>
  <c r="DN1187" i="8"/>
  <c r="DM1187" i="8"/>
  <c r="DK1187" i="8"/>
  <c r="DL1187" i="8" s="1"/>
  <c r="DJ1187" i="8"/>
  <c r="DI1187" i="8"/>
  <c r="DH1187" i="8"/>
  <c r="DG1187" i="8"/>
  <c r="DE1187" i="8"/>
  <c r="DF1187" i="8" s="1"/>
  <c r="DD1187" i="8"/>
  <c r="DC1187" i="8"/>
  <c r="DB1187" i="8"/>
  <c r="DA1187" i="8"/>
  <c r="CZ1187" i="8"/>
  <c r="CY1187" i="8"/>
  <c r="CX1187" i="8"/>
  <c r="CV1187" i="8"/>
  <c r="CW1187" i="8" s="1"/>
  <c r="CU1187" i="8"/>
  <c r="CT1187" i="8"/>
  <c r="CS1187" i="8"/>
  <c r="CR1187" i="8"/>
  <c r="CQ1187" i="8"/>
  <c r="CP1187" i="8"/>
  <c r="CO1187" i="8"/>
  <c r="CN1187" i="8"/>
  <c r="CL1187" i="8"/>
  <c r="CM1187" i="8" s="1"/>
  <c r="CG1187" i="8"/>
  <c r="CF1187" i="8"/>
  <c r="CE1187" i="8"/>
  <c r="CD1187" i="8"/>
  <c r="CC1187" i="8"/>
  <c r="CB1187" i="8"/>
  <c r="CA1187" i="8"/>
  <c r="BZ1187" i="8"/>
  <c r="BY1187" i="8"/>
  <c r="BW1187" i="8"/>
  <c r="BX1187" i="8" s="1"/>
  <c r="BV1187" i="8"/>
  <c r="BU1187" i="8"/>
  <c r="BT1187" i="8"/>
  <c r="BS1187" i="8"/>
  <c r="BR1187" i="8"/>
  <c r="BQ1187" i="8"/>
  <c r="BP1187" i="8"/>
  <c r="BO1187" i="8"/>
  <c r="BN1187" i="8"/>
  <c r="BM1187" i="8"/>
  <c r="BL1187" i="8"/>
  <c r="BJ1187" i="8"/>
  <c r="BK1187" i="8" s="1"/>
  <c r="J1187" i="8"/>
  <c r="I1187" i="8"/>
  <c r="H1187" i="8"/>
  <c r="G1187" i="8"/>
  <c r="F1187" i="8"/>
  <c r="A1187" i="8"/>
  <c r="DP1186" i="8"/>
  <c r="DO1186" i="8"/>
  <c r="DN1186" i="8"/>
  <c r="DM1186" i="8"/>
  <c r="DK1186" i="8"/>
  <c r="DL1186" i="8" s="1"/>
  <c r="DJ1186" i="8"/>
  <c r="DI1186" i="8"/>
  <c r="DH1186" i="8"/>
  <c r="DG1186" i="8"/>
  <c r="DE1186" i="8"/>
  <c r="DF1186" i="8" s="1"/>
  <c r="DD1186" i="8"/>
  <c r="DC1186" i="8"/>
  <c r="DB1186" i="8"/>
  <c r="DA1186" i="8"/>
  <c r="CZ1186" i="8"/>
  <c r="CY1186" i="8"/>
  <c r="CX1186" i="8"/>
  <c r="CV1186" i="8"/>
  <c r="CW1186" i="8" s="1"/>
  <c r="CU1186" i="8"/>
  <c r="CT1186" i="8"/>
  <c r="CS1186" i="8"/>
  <c r="CR1186" i="8"/>
  <c r="CQ1186" i="8"/>
  <c r="CP1186" i="8"/>
  <c r="CO1186" i="8"/>
  <c r="CN1186" i="8"/>
  <c r="CL1186" i="8"/>
  <c r="CM1186" i="8" s="1"/>
  <c r="CG1186" i="8"/>
  <c r="CF1186" i="8"/>
  <c r="CE1186" i="8"/>
  <c r="CD1186" i="8"/>
  <c r="CC1186" i="8"/>
  <c r="CB1186" i="8"/>
  <c r="CA1186" i="8"/>
  <c r="BZ1186" i="8"/>
  <c r="BY1186" i="8"/>
  <c r="BW1186" i="8"/>
  <c r="BX1186" i="8" s="1"/>
  <c r="BV1186" i="8"/>
  <c r="BU1186" i="8"/>
  <c r="BT1186" i="8"/>
  <c r="BS1186" i="8"/>
  <c r="BR1186" i="8"/>
  <c r="BQ1186" i="8"/>
  <c r="BP1186" i="8"/>
  <c r="BO1186" i="8"/>
  <c r="BN1186" i="8"/>
  <c r="BM1186" i="8"/>
  <c r="BL1186" i="8"/>
  <c r="BJ1186" i="8"/>
  <c r="BK1186" i="8" s="1"/>
  <c r="J1186" i="8"/>
  <c r="I1186" i="8"/>
  <c r="H1186" i="8"/>
  <c r="G1186" i="8"/>
  <c r="F1186" i="8"/>
  <c r="A1186" i="8"/>
  <c r="DP1185" i="8"/>
  <c r="DO1185" i="8"/>
  <c r="DN1185" i="8"/>
  <c r="DM1185" i="8"/>
  <c r="DK1185" i="8"/>
  <c r="DL1185" i="8" s="1"/>
  <c r="DJ1185" i="8"/>
  <c r="DI1185" i="8"/>
  <c r="DH1185" i="8"/>
  <c r="DG1185" i="8"/>
  <c r="DE1185" i="8"/>
  <c r="DF1185" i="8" s="1"/>
  <c r="DD1185" i="8"/>
  <c r="DC1185" i="8"/>
  <c r="DB1185" i="8"/>
  <c r="DA1185" i="8"/>
  <c r="CZ1185" i="8"/>
  <c r="CY1185" i="8"/>
  <c r="CX1185" i="8"/>
  <c r="CV1185" i="8"/>
  <c r="CW1185" i="8" s="1"/>
  <c r="CU1185" i="8"/>
  <c r="CT1185" i="8"/>
  <c r="CS1185" i="8"/>
  <c r="CR1185" i="8"/>
  <c r="CQ1185" i="8"/>
  <c r="CP1185" i="8"/>
  <c r="CO1185" i="8"/>
  <c r="CN1185" i="8"/>
  <c r="CL1185" i="8"/>
  <c r="CM1185" i="8" s="1"/>
  <c r="CG1185" i="8"/>
  <c r="CF1185" i="8"/>
  <c r="CE1185" i="8"/>
  <c r="CD1185" i="8"/>
  <c r="CC1185" i="8"/>
  <c r="CB1185" i="8"/>
  <c r="CA1185" i="8"/>
  <c r="BZ1185" i="8"/>
  <c r="BY1185" i="8"/>
  <c r="BW1185" i="8"/>
  <c r="BX1185" i="8" s="1"/>
  <c r="BV1185" i="8"/>
  <c r="BU1185" i="8"/>
  <c r="BT1185" i="8"/>
  <c r="BS1185" i="8"/>
  <c r="BR1185" i="8"/>
  <c r="BQ1185" i="8"/>
  <c r="BP1185" i="8"/>
  <c r="BO1185" i="8"/>
  <c r="BN1185" i="8"/>
  <c r="BM1185" i="8"/>
  <c r="BL1185" i="8"/>
  <c r="BJ1185" i="8"/>
  <c r="BK1185" i="8" s="1"/>
  <c r="J1185" i="8"/>
  <c r="I1185" i="8"/>
  <c r="H1185" i="8"/>
  <c r="G1185" i="8"/>
  <c r="F1185" i="8"/>
  <c r="A1185" i="8"/>
  <c r="DP1184" i="8"/>
  <c r="DO1184" i="8"/>
  <c r="DN1184" i="8"/>
  <c r="DM1184" i="8"/>
  <c r="DK1184" i="8"/>
  <c r="DL1184" i="8" s="1"/>
  <c r="DJ1184" i="8"/>
  <c r="DI1184" i="8"/>
  <c r="DH1184" i="8"/>
  <c r="DG1184" i="8"/>
  <c r="DE1184" i="8"/>
  <c r="DF1184" i="8" s="1"/>
  <c r="DD1184" i="8"/>
  <c r="DC1184" i="8"/>
  <c r="DB1184" i="8"/>
  <c r="DA1184" i="8"/>
  <c r="CZ1184" i="8"/>
  <c r="CY1184" i="8"/>
  <c r="CX1184" i="8"/>
  <c r="CV1184" i="8"/>
  <c r="CW1184" i="8" s="1"/>
  <c r="CU1184" i="8"/>
  <c r="CT1184" i="8"/>
  <c r="CS1184" i="8"/>
  <c r="CR1184" i="8"/>
  <c r="CQ1184" i="8"/>
  <c r="CP1184" i="8"/>
  <c r="CO1184" i="8"/>
  <c r="CN1184" i="8"/>
  <c r="CL1184" i="8"/>
  <c r="CM1184" i="8" s="1"/>
  <c r="CG1184" i="8"/>
  <c r="CF1184" i="8"/>
  <c r="CE1184" i="8"/>
  <c r="CD1184" i="8"/>
  <c r="CC1184" i="8"/>
  <c r="CB1184" i="8"/>
  <c r="CA1184" i="8"/>
  <c r="BZ1184" i="8"/>
  <c r="BY1184" i="8"/>
  <c r="BW1184" i="8"/>
  <c r="BX1184" i="8" s="1"/>
  <c r="BV1184" i="8"/>
  <c r="BU1184" i="8"/>
  <c r="BT1184" i="8"/>
  <c r="BS1184" i="8"/>
  <c r="BR1184" i="8"/>
  <c r="BQ1184" i="8"/>
  <c r="BP1184" i="8"/>
  <c r="BO1184" i="8"/>
  <c r="BN1184" i="8"/>
  <c r="BM1184" i="8"/>
  <c r="BL1184" i="8"/>
  <c r="BJ1184" i="8"/>
  <c r="BK1184" i="8" s="1"/>
  <c r="J1184" i="8"/>
  <c r="I1184" i="8"/>
  <c r="H1184" i="8"/>
  <c r="G1184" i="8"/>
  <c r="F1184" i="8"/>
  <c r="A1184" i="8"/>
  <c r="DP1183" i="8"/>
  <c r="DO1183" i="8"/>
  <c r="DN1183" i="8"/>
  <c r="DM1183" i="8"/>
  <c r="DK1183" i="8"/>
  <c r="DL1183" i="8" s="1"/>
  <c r="DJ1183" i="8"/>
  <c r="DI1183" i="8"/>
  <c r="DH1183" i="8"/>
  <c r="DG1183" i="8"/>
  <c r="DE1183" i="8"/>
  <c r="DF1183" i="8" s="1"/>
  <c r="DD1183" i="8"/>
  <c r="DC1183" i="8"/>
  <c r="DB1183" i="8"/>
  <c r="DA1183" i="8"/>
  <c r="CZ1183" i="8"/>
  <c r="CY1183" i="8"/>
  <c r="CX1183" i="8"/>
  <c r="CV1183" i="8"/>
  <c r="CW1183" i="8" s="1"/>
  <c r="CU1183" i="8"/>
  <c r="CT1183" i="8"/>
  <c r="CS1183" i="8"/>
  <c r="CR1183" i="8"/>
  <c r="CQ1183" i="8"/>
  <c r="CP1183" i="8"/>
  <c r="CO1183" i="8"/>
  <c r="CN1183" i="8"/>
  <c r="CL1183" i="8"/>
  <c r="CM1183" i="8" s="1"/>
  <c r="CG1183" i="8"/>
  <c r="CF1183" i="8"/>
  <c r="CE1183" i="8"/>
  <c r="CD1183" i="8"/>
  <c r="CC1183" i="8"/>
  <c r="CB1183" i="8"/>
  <c r="CA1183" i="8"/>
  <c r="BZ1183" i="8"/>
  <c r="BY1183" i="8"/>
  <c r="BW1183" i="8"/>
  <c r="BX1183" i="8" s="1"/>
  <c r="BV1183" i="8"/>
  <c r="BU1183" i="8"/>
  <c r="BT1183" i="8"/>
  <c r="BS1183" i="8"/>
  <c r="BR1183" i="8"/>
  <c r="BQ1183" i="8"/>
  <c r="BP1183" i="8"/>
  <c r="BO1183" i="8"/>
  <c r="BN1183" i="8"/>
  <c r="BM1183" i="8"/>
  <c r="BL1183" i="8"/>
  <c r="BJ1183" i="8"/>
  <c r="BK1183" i="8" s="1"/>
  <c r="J1183" i="8"/>
  <c r="I1183" i="8"/>
  <c r="H1183" i="8"/>
  <c r="G1183" i="8"/>
  <c r="F1183" i="8"/>
  <c r="A1183" i="8"/>
  <c r="DP1182" i="8"/>
  <c r="DO1182" i="8"/>
  <c r="DN1182" i="8"/>
  <c r="DM1182" i="8"/>
  <c r="DK1182" i="8"/>
  <c r="DL1182" i="8" s="1"/>
  <c r="DJ1182" i="8"/>
  <c r="DI1182" i="8"/>
  <c r="DH1182" i="8"/>
  <c r="DG1182" i="8"/>
  <c r="DE1182" i="8"/>
  <c r="DF1182" i="8" s="1"/>
  <c r="DD1182" i="8"/>
  <c r="DC1182" i="8"/>
  <c r="DB1182" i="8"/>
  <c r="DA1182" i="8"/>
  <c r="CZ1182" i="8"/>
  <c r="CY1182" i="8"/>
  <c r="CX1182" i="8"/>
  <c r="CV1182" i="8"/>
  <c r="CW1182" i="8" s="1"/>
  <c r="CU1182" i="8"/>
  <c r="CT1182" i="8"/>
  <c r="CS1182" i="8"/>
  <c r="CR1182" i="8"/>
  <c r="CQ1182" i="8"/>
  <c r="CP1182" i="8"/>
  <c r="CO1182" i="8"/>
  <c r="CN1182" i="8"/>
  <c r="CL1182" i="8"/>
  <c r="CM1182" i="8" s="1"/>
  <c r="CG1182" i="8"/>
  <c r="CF1182" i="8"/>
  <c r="CE1182" i="8"/>
  <c r="CD1182" i="8"/>
  <c r="CC1182" i="8"/>
  <c r="CB1182" i="8"/>
  <c r="CA1182" i="8"/>
  <c r="BZ1182" i="8"/>
  <c r="BY1182" i="8"/>
  <c r="BW1182" i="8"/>
  <c r="BX1182" i="8" s="1"/>
  <c r="BV1182" i="8"/>
  <c r="BU1182" i="8"/>
  <c r="BT1182" i="8"/>
  <c r="BS1182" i="8"/>
  <c r="BR1182" i="8"/>
  <c r="BQ1182" i="8"/>
  <c r="BP1182" i="8"/>
  <c r="BO1182" i="8"/>
  <c r="BN1182" i="8"/>
  <c r="BM1182" i="8"/>
  <c r="BL1182" i="8"/>
  <c r="BJ1182" i="8"/>
  <c r="BK1182" i="8" s="1"/>
  <c r="J1182" i="8"/>
  <c r="I1182" i="8"/>
  <c r="H1182" i="8"/>
  <c r="G1182" i="8"/>
  <c r="F1182" i="8"/>
  <c r="A1182" i="8"/>
  <c r="DP1181" i="8"/>
  <c r="DO1181" i="8"/>
  <c r="DN1181" i="8"/>
  <c r="DM1181" i="8"/>
  <c r="DK1181" i="8"/>
  <c r="DL1181" i="8" s="1"/>
  <c r="DJ1181" i="8"/>
  <c r="DI1181" i="8"/>
  <c r="DH1181" i="8"/>
  <c r="DG1181" i="8"/>
  <c r="DE1181" i="8"/>
  <c r="DF1181" i="8" s="1"/>
  <c r="DD1181" i="8"/>
  <c r="DC1181" i="8"/>
  <c r="DB1181" i="8"/>
  <c r="DA1181" i="8"/>
  <c r="CZ1181" i="8"/>
  <c r="CY1181" i="8"/>
  <c r="CX1181" i="8"/>
  <c r="CV1181" i="8"/>
  <c r="CW1181" i="8" s="1"/>
  <c r="CU1181" i="8"/>
  <c r="CT1181" i="8"/>
  <c r="CS1181" i="8"/>
  <c r="CR1181" i="8"/>
  <c r="CQ1181" i="8"/>
  <c r="CP1181" i="8"/>
  <c r="CO1181" i="8"/>
  <c r="CN1181" i="8"/>
  <c r="CL1181" i="8"/>
  <c r="CM1181" i="8" s="1"/>
  <c r="CG1181" i="8"/>
  <c r="CF1181" i="8"/>
  <c r="CE1181" i="8"/>
  <c r="CD1181" i="8"/>
  <c r="CC1181" i="8"/>
  <c r="CB1181" i="8"/>
  <c r="CA1181" i="8"/>
  <c r="BZ1181" i="8"/>
  <c r="BY1181" i="8"/>
  <c r="BW1181" i="8"/>
  <c r="BX1181" i="8" s="1"/>
  <c r="BV1181" i="8"/>
  <c r="BU1181" i="8"/>
  <c r="BT1181" i="8"/>
  <c r="BS1181" i="8"/>
  <c r="BR1181" i="8"/>
  <c r="BQ1181" i="8"/>
  <c r="BP1181" i="8"/>
  <c r="BO1181" i="8"/>
  <c r="BN1181" i="8"/>
  <c r="BM1181" i="8"/>
  <c r="BL1181" i="8"/>
  <c r="BJ1181" i="8"/>
  <c r="BK1181" i="8" s="1"/>
  <c r="J1181" i="8"/>
  <c r="I1181" i="8"/>
  <c r="H1181" i="8"/>
  <c r="G1181" i="8"/>
  <c r="F1181" i="8"/>
  <c r="A1181" i="8"/>
  <c r="DP1180" i="8"/>
  <c r="DO1180" i="8"/>
  <c r="DN1180" i="8"/>
  <c r="DM1180" i="8"/>
  <c r="DK1180" i="8"/>
  <c r="DL1180" i="8" s="1"/>
  <c r="DJ1180" i="8"/>
  <c r="DI1180" i="8"/>
  <c r="DH1180" i="8"/>
  <c r="DG1180" i="8"/>
  <c r="DE1180" i="8"/>
  <c r="DF1180" i="8" s="1"/>
  <c r="DD1180" i="8"/>
  <c r="DC1180" i="8"/>
  <c r="DB1180" i="8"/>
  <c r="DA1180" i="8"/>
  <c r="CZ1180" i="8"/>
  <c r="CY1180" i="8"/>
  <c r="CX1180" i="8"/>
  <c r="CV1180" i="8"/>
  <c r="CW1180" i="8" s="1"/>
  <c r="CU1180" i="8"/>
  <c r="CT1180" i="8"/>
  <c r="CS1180" i="8"/>
  <c r="CR1180" i="8"/>
  <c r="CQ1180" i="8"/>
  <c r="CP1180" i="8"/>
  <c r="CO1180" i="8"/>
  <c r="CN1180" i="8"/>
  <c r="CL1180" i="8"/>
  <c r="CM1180" i="8" s="1"/>
  <c r="CG1180" i="8"/>
  <c r="CF1180" i="8"/>
  <c r="CE1180" i="8"/>
  <c r="CD1180" i="8"/>
  <c r="CC1180" i="8"/>
  <c r="CB1180" i="8"/>
  <c r="CA1180" i="8"/>
  <c r="BZ1180" i="8"/>
  <c r="BY1180" i="8"/>
  <c r="BW1180" i="8"/>
  <c r="BX1180" i="8" s="1"/>
  <c r="BV1180" i="8"/>
  <c r="BU1180" i="8"/>
  <c r="BT1180" i="8"/>
  <c r="BS1180" i="8"/>
  <c r="BR1180" i="8"/>
  <c r="BQ1180" i="8"/>
  <c r="BP1180" i="8"/>
  <c r="BO1180" i="8"/>
  <c r="BN1180" i="8"/>
  <c r="BM1180" i="8"/>
  <c r="BL1180" i="8"/>
  <c r="BJ1180" i="8"/>
  <c r="BK1180" i="8" s="1"/>
  <c r="J1180" i="8"/>
  <c r="I1180" i="8"/>
  <c r="H1180" i="8"/>
  <c r="G1180" i="8"/>
  <c r="F1180" i="8"/>
  <c r="A1180" i="8"/>
  <c r="DP1179" i="8"/>
  <c r="DO1179" i="8"/>
  <c r="DN1179" i="8"/>
  <c r="DM1179" i="8"/>
  <c r="DK1179" i="8"/>
  <c r="DL1179" i="8" s="1"/>
  <c r="DJ1179" i="8"/>
  <c r="DI1179" i="8"/>
  <c r="DH1179" i="8"/>
  <c r="DG1179" i="8"/>
  <c r="DE1179" i="8"/>
  <c r="DF1179" i="8" s="1"/>
  <c r="DD1179" i="8"/>
  <c r="DC1179" i="8"/>
  <c r="DB1179" i="8"/>
  <c r="DA1179" i="8"/>
  <c r="CZ1179" i="8"/>
  <c r="CY1179" i="8"/>
  <c r="CX1179" i="8"/>
  <c r="CV1179" i="8"/>
  <c r="CW1179" i="8" s="1"/>
  <c r="CU1179" i="8"/>
  <c r="CT1179" i="8"/>
  <c r="CS1179" i="8"/>
  <c r="CR1179" i="8"/>
  <c r="CQ1179" i="8"/>
  <c r="CP1179" i="8"/>
  <c r="CO1179" i="8"/>
  <c r="CN1179" i="8"/>
  <c r="CL1179" i="8"/>
  <c r="CM1179" i="8" s="1"/>
  <c r="CG1179" i="8"/>
  <c r="CF1179" i="8"/>
  <c r="CE1179" i="8"/>
  <c r="CD1179" i="8"/>
  <c r="CC1179" i="8"/>
  <c r="CB1179" i="8"/>
  <c r="CA1179" i="8"/>
  <c r="BZ1179" i="8"/>
  <c r="BY1179" i="8"/>
  <c r="BW1179" i="8"/>
  <c r="BX1179" i="8" s="1"/>
  <c r="BV1179" i="8"/>
  <c r="BU1179" i="8"/>
  <c r="BT1179" i="8"/>
  <c r="BS1179" i="8"/>
  <c r="BR1179" i="8"/>
  <c r="BQ1179" i="8"/>
  <c r="BP1179" i="8"/>
  <c r="BO1179" i="8"/>
  <c r="BN1179" i="8"/>
  <c r="BM1179" i="8"/>
  <c r="BL1179" i="8"/>
  <c r="BJ1179" i="8"/>
  <c r="BK1179" i="8" s="1"/>
  <c r="J1179" i="8"/>
  <c r="I1179" i="8"/>
  <c r="H1179" i="8"/>
  <c r="G1179" i="8"/>
  <c r="F1179" i="8"/>
  <c r="A1179" i="8"/>
  <c r="DP1178" i="8"/>
  <c r="DO1178" i="8"/>
  <c r="DN1178" i="8"/>
  <c r="DM1178" i="8"/>
  <c r="DK1178" i="8"/>
  <c r="DL1178" i="8" s="1"/>
  <c r="DJ1178" i="8"/>
  <c r="DI1178" i="8"/>
  <c r="DH1178" i="8"/>
  <c r="DG1178" i="8"/>
  <c r="DE1178" i="8"/>
  <c r="DF1178" i="8" s="1"/>
  <c r="DD1178" i="8"/>
  <c r="DC1178" i="8"/>
  <c r="DB1178" i="8"/>
  <c r="DA1178" i="8"/>
  <c r="CZ1178" i="8"/>
  <c r="CY1178" i="8"/>
  <c r="CX1178" i="8"/>
  <c r="CV1178" i="8"/>
  <c r="CW1178" i="8" s="1"/>
  <c r="CU1178" i="8"/>
  <c r="CT1178" i="8"/>
  <c r="CS1178" i="8"/>
  <c r="CR1178" i="8"/>
  <c r="CQ1178" i="8"/>
  <c r="CP1178" i="8"/>
  <c r="CO1178" i="8"/>
  <c r="CN1178" i="8"/>
  <c r="CL1178" i="8"/>
  <c r="CM1178" i="8" s="1"/>
  <c r="CG1178" i="8"/>
  <c r="CF1178" i="8"/>
  <c r="CE1178" i="8"/>
  <c r="CD1178" i="8"/>
  <c r="CC1178" i="8"/>
  <c r="CB1178" i="8"/>
  <c r="CA1178" i="8"/>
  <c r="BZ1178" i="8"/>
  <c r="BY1178" i="8"/>
  <c r="BW1178" i="8"/>
  <c r="BX1178" i="8" s="1"/>
  <c r="BV1178" i="8"/>
  <c r="BU1178" i="8"/>
  <c r="BT1178" i="8"/>
  <c r="BS1178" i="8"/>
  <c r="BR1178" i="8"/>
  <c r="BQ1178" i="8"/>
  <c r="BP1178" i="8"/>
  <c r="BO1178" i="8"/>
  <c r="BN1178" i="8"/>
  <c r="BM1178" i="8"/>
  <c r="BL1178" i="8"/>
  <c r="BJ1178" i="8"/>
  <c r="BK1178" i="8" s="1"/>
  <c r="J1178" i="8"/>
  <c r="I1178" i="8"/>
  <c r="H1178" i="8"/>
  <c r="G1178" i="8"/>
  <c r="F1178" i="8"/>
  <c r="A1178" i="8"/>
  <c r="DP1177" i="8"/>
  <c r="DO1177" i="8"/>
  <c r="DN1177" i="8"/>
  <c r="DM1177" i="8"/>
  <c r="DK1177" i="8"/>
  <c r="DL1177" i="8" s="1"/>
  <c r="DJ1177" i="8"/>
  <c r="DI1177" i="8"/>
  <c r="DH1177" i="8"/>
  <c r="DG1177" i="8"/>
  <c r="DE1177" i="8"/>
  <c r="DF1177" i="8" s="1"/>
  <c r="DD1177" i="8"/>
  <c r="DC1177" i="8"/>
  <c r="DB1177" i="8"/>
  <c r="DA1177" i="8"/>
  <c r="CZ1177" i="8"/>
  <c r="CY1177" i="8"/>
  <c r="CX1177" i="8"/>
  <c r="CV1177" i="8"/>
  <c r="CW1177" i="8" s="1"/>
  <c r="CU1177" i="8"/>
  <c r="CT1177" i="8"/>
  <c r="CS1177" i="8"/>
  <c r="CR1177" i="8"/>
  <c r="CQ1177" i="8"/>
  <c r="CP1177" i="8"/>
  <c r="CO1177" i="8"/>
  <c r="CN1177" i="8"/>
  <c r="CL1177" i="8"/>
  <c r="CM1177" i="8" s="1"/>
  <c r="CG1177" i="8"/>
  <c r="CF1177" i="8"/>
  <c r="CE1177" i="8"/>
  <c r="CD1177" i="8"/>
  <c r="CC1177" i="8"/>
  <c r="CB1177" i="8"/>
  <c r="CA1177" i="8"/>
  <c r="BZ1177" i="8"/>
  <c r="BY1177" i="8"/>
  <c r="BW1177" i="8"/>
  <c r="BX1177" i="8" s="1"/>
  <c r="BV1177" i="8"/>
  <c r="BU1177" i="8"/>
  <c r="BT1177" i="8"/>
  <c r="BS1177" i="8"/>
  <c r="BR1177" i="8"/>
  <c r="BQ1177" i="8"/>
  <c r="BP1177" i="8"/>
  <c r="BO1177" i="8"/>
  <c r="BN1177" i="8"/>
  <c r="BM1177" i="8"/>
  <c r="BL1177" i="8"/>
  <c r="BJ1177" i="8"/>
  <c r="BK1177" i="8" s="1"/>
  <c r="J1177" i="8"/>
  <c r="I1177" i="8"/>
  <c r="H1177" i="8"/>
  <c r="G1177" i="8"/>
  <c r="F1177" i="8"/>
  <c r="A1177" i="8"/>
  <c r="DP1176" i="8"/>
  <c r="DO1176" i="8"/>
  <c r="DN1176" i="8"/>
  <c r="DM1176" i="8"/>
  <c r="DK1176" i="8"/>
  <c r="DL1176" i="8" s="1"/>
  <c r="DJ1176" i="8"/>
  <c r="DI1176" i="8"/>
  <c r="DH1176" i="8"/>
  <c r="DG1176" i="8"/>
  <c r="DE1176" i="8"/>
  <c r="DF1176" i="8" s="1"/>
  <c r="DD1176" i="8"/>
  <c r="DC1176" i="8"/>
  <c r="DB1176" i="8"/>
  <c r="DA1176" i="8"/>
  <c r="CZ1176" i="8"/>
  <c r="CY1176" i="8"/>
  <c r="CX1176" i="8"/>
  <c r="CV1176" i="8"/>
  <c r="CW1176" i="8" s="1"/>
  <c r="CU1176" i="8"/>
  <c r="CT1176" i="8"/>
  <c r="CS1176" i="8"/>
  <c r="CR1176" i="8"/>
  <c r="CQ1176" i="8"/>
  <c r="CP1176" i="8"/>
  <c r="CO1176" i="8"/>
  <c r="CN1176" i="8"/>
  <c r="CL1176" i="8"/>
  <c r="CM1176" i="8" s="1"/>
  <c r="CG1176" i="8"/>
  <c r="CF1176" i="8"/>
  <c r="CE1176" i="8"/>
  <c r="CD1176" i="8"/>
  <c r="CC1176" i="8"/>
  <c r="CB1176" i="8"/>
  <c r="CA1176" i="8"/>
  <c r="BZ1176" i="8"/>
  <c r="BY1176" i="8"/>
  <c r="BW1176" i="8"/>
  <c r="BX1176" i="8" s="1"/>
  <c r="BV1176" i="8"/>
  <c r="BU1176" i="8"/>
  <c r="BT1176" i="8"/>
  <c r="BS1176" i="8"/>
  <c r="BR1176" i="8"/>
  <c r="BQ1176" i="8"/>
  <c r="BP1176" i="8"/>
  <c r="BO1176" i="8"/>
  <c r="BN1176" i="8"/>
  <c r="BM1176" i="8"/>
  <c r="BL1176" i="8"/>
  <c r="BJ1176" i="8"/>
  <c r="BK1176" i="8" s="1"/>
  <c r="J1176" i="8"/>
  <c r="I1176" i="8"/>
  <c r="H1176" i="8"/>
  <c r="G1176" i="8"/>
  <c r="F1176" i="8"/>
  <c r="A1176" i="8"/>
  <c r="DP1175" i="8"/>
  <c r="DO1175" i="8"/>
  <c r="DN1175" i="8"/>
  <c r="DM1175" i="8"/>
  <c r="DK1175" i="8"/>
  <c r="DL1175" i="8" s="1"/>
  <c r="DJ1175" i="8"/>
  <c r="DI1175" i="8"/>
  <c r="DH1175" i="8"/>
  <c r="DG1175" i="8"/>
  <c r="DE1175" i="8"/>
  <c r="DF1175" i="8" s="1"/>
  <c r="DD1175" i="8"/>
  <c r="DC1175" i="8"/>
  <c r="DB1175" i="8"/>
  <c r="DA1175" i="8"/>
  <c r="CZ1175" i="8"/>
  <c r="CY1175" i="8"/>
  <c r="CX1175" i="8"/>
  <c r="CV1175" i="8"/>
  <c r="CW1175" i="8" s="1"/>
  <c r="CU1175" i="8"/>
  <c r="CT1175" i="8"/>
  <c r="CS1175" i="8"/>
  <c r="CR1175" i="8"/>
  <c r="CQ1175" i="8"/>
  <c r="CP1175" i="8"/>
  <c r="CO1175" i="8"/>
  <c r="CN1175" i="8"/>
  <c r="CL1175" i="8"/>
  <c r="CM1175" i="8" s="1"/>
  <c r="CG1175" i="8"/>
  <c r="CF1175" i="8"/>
  <c r="CE1175" i="8"/>
  <c r="CD1175" i="8"/>
  <c r="CC1175" i="8"/>
  <c r="CB1175" i="8"/>
  <c r="CA1175" i="8"/>
  <c r="BZ1175" i="8"/>
  <c r="BY1175" i="8"/>
  <c r="BW1175" i="8"/>
  <c r="BX1175" i="8" s="1"/>
  <c r="BV1175" i="8"/>
  <c r="BU1175" i="8"/>
  <c r="BT1175" i="8"/>
  <c r="BS1175" i="8"/>
  <c r="BR1175" i="8"/>
  <c r="BQ1175" i="8"/>
  <c r="BP1175" i="8"/>
  <c r="BO1175" i="8"/>
  <c r="BN1175" i="8"/>
  <c r="BM1175" i="8"/>
  <c r="BL1175" i="8"/>
  <c r="BJ1175" i="8"/>
  <c r="BK1175" i="8" s="1"/>
  <c r="J1175" i="8"/>
  <c r="I1175" i="8"/>
  <c r="H1175" i="8"/>
  <c r="G1175" i="8"/>
  <c r="F1175" i="8"/>
  <c r="A1175" i="8"/>
  <c r="DP1174" i="8"/>
  <c r="DO1174" i="8"/>
  <c r="DN1174" i="8"/>
  <c r="DM1174" i="8"/>
  <c r="DK1174" i="8"/>
  <c r="DL1174" i="8" s="1"/>
  <c r="DJ1174" i="8"/>
  <c r="DI1174" i="8"/>
  <c r="DH1174" i="8"/>
  <c r="DG1174" i="8"/>
  <c r="DE1174" i="8"/>
  <c r="DF1174" i="8" s="1"/>
  <c r="DD1174" i="8"/>
  <c r="DC1174" i="8"/>
  <c r="DB1174" i="8"/>
  <c r="DA1174" i="8"/>
  <c r="CZ1174" i="8"/>
  <c r="CY1174" i="8"/>
  <c r="CX1174" i="8"/>
  <c r="CV1174" i="8"/>
  <c r="CW1174" i="8" s="1"/>
  <c r="CU1174" i="8"/>
  <c r="CT1174" i="8"/>
  <c r="CS1174" i="8"/>
  <c r="CR1174" i="8"/>
  <c r="CQ1174" i="8"/>
  <c r="CP1174" i="8"/>
  <c r="CO1174" i="8"/>
  <c r="CN1174" i="8"/>
  <c r="CL1174" i="8"/>
  <c r="CM1174" i="8" s="1"/>
  <c r="CG1174" i="8"/>
  <c r="CF1174" i="8"/>
  <c r="CE1174" i="8"/>
  <c r="CD1174" i="8"/>
  <c r="CC1174" i="8"/>
  <c r="CB1174" i="8"/>
  <c r="CA1174" i="8"/>
  <c r="BZ1174" i="8"/>
  <c r="BY1174" i="8"/>
  <c r="BW1174" i="8"/>
  <c r="BX1174" i="8" s="1"/>
  <c r="BV1174" i="8"/>
  <c r="BU1174" i="8"/>
  <c r="BT1174" i="8"/>
  <c r="BS1174" i="8"/>
  <c r="BR1174" i="8"/>
  <c r="BQ1174" i="8"/>
  <c r="BP1174" i="8"/>
  <c r="BO1174" i="8"/>
  <c r="BN1174" i="8"/>
  <c r="BM1174" i="8"/>
  <c r="BL1174" i="8"/>
  <c r="BJ1174" i="8"/>
  <c r="BK1174" i="8" s="1"/>
  <c r="J1174" i="8"/>
  <c r="I1174" i="8"/>
  <c r="H1174" i="8"/>
  <c r="G1174" i="8"/>
  <c r="F1174" i="8"/>
  <c r="A1174" i="8"/>
  <c r="DP1173" i="8"/>
  <c r="DO1173" i="8"/>
  <c r="DN1173" i="8"/>
  <c r="DM1173" i="8"/>
  <c r="DK1173" i="8"/>
  <c r="DL1173" i="8" s="1"/>
  <c r="DJ1173" i="8"/>
  <c r="DI1173" i="8"/>
  <c r="DH1173" i="8"/>
  <c r="DG1173" i="8"/>
  <c r="DE1173" i="8"/>
  <c r="DF1173" i="8" s="1"/>
  <c r="DD1173" i="8"/>
  <c r="DC1173" i="8"/>
  <c r="DB1173" i="8"/>
  <c r="DA1173" i="8"/>
  <c r="CZ1173" i="8"/>
  <c r="CY1173" i="8"/>
  <c r="CX1173" i="8"/>
  <c r="CV1173" i="8"/>
  <c r="CW1173" i="8" s="1"/>
  <c r="CU1173" i="8"/>
  <c r="CT1173" i="8"/>
  <c r="CS1173" i="8"/>
  <c r="CR1173" i="8"/>
  <c r="CQ1173" i="8"/>
  <c r="CP1173" i="8"/>
  <c r="CO1173" i="8"/>
  <c r="CN1173" i="8"/>
  <c r="CL1173" i="8"/>
  <c r="CM1173" i="8" s="1"/>
  <c r="CG1173" i="8"/>
  <c r="CF1173" i="8"/>
  <c r="CE1173" i="8"/>
  <c r="CD1173" i="8"/>
  <c r="CC1173" i="8"/>
  <c r="CB1173" i="8"/>
  <c r="CA1173" i="8"/>
  <c r="BZ1173" i="8"/>
  <c r="BY1173" i="8"/>
  <c r="BW1173" i="8"/>
  <c r="BX1173" i="8" s="1"/>
  <c r="BV1173" i="8"/>
  <c r="BU1173" i="8"/>
  <c r="BT1173" i="8"/>
  <c r="BS1173" i="8"/>
  <c r="BR1173" i="8"/>
  <c r="BQ1173" i="8"/>
  <c r="BP1173" i="8"/>
  <c r="BO1173" i="8"/>
  <c r="BN1173" i="8"/>
  <c r="BM1173" i="8"/>
  <c r="BL1173" i="8"/>
  <c r="BJ1173" i="8"/>
  <c r="BK1173" i="8" s="1"/>
  <c r="J1173" i="8"/>
  <c r="I1173" i="8"/>
  <c r="H1173" i="8"/>
  <c r="G1173" i="8"/>
  <c r="F1173" i="8"/>
  <c r="A1173" i="8"/>
  <c r="DP1172" i="8"/>
  <c r="DO1172" i="8"/>
  <c r="DN1172" i="8"/>
  <c r="DM1172" i="8"/>
  <c r="DK1172" i="8"/>
  <c r="DL1172" i="8" s="1"/>
  <c r="DJ1172" i="8"/>
  <c r="DI1172" i="8"/>
  <c r="DH1172" i="8"/>
  <c r="DG1172" i="8"/>
  <c r="DE1172" i="8"/>
  <c r="DF1172" i="8" s="1"/>
  <c r="DD1172" i="8"/>
  <c r="DC1172" i="8"/>
  <c r="DB1172" i="8"/>
  <c r="DA1172" i="8"/>
  <c r="CZ1172" i="8"/>
  <c r="CY1172" i="8"/>
  <c r="CX1172" i="8"/>
  <c r="CV1172" i="8"/>
  <c r="CW1172" i="8" s="1"/>
  <c r="CU1172" i="8"/>
  <c r="CT1172" i="8"/>
  <c r="CS1172" i="8"/>
  <c r="CR1172" i="8"/>
  <c r="CQ1172" i="8"/>
  <c r="CP1172" i="8"/>
  <c r="CO1172" i="8"/>
  <c r="CN1172" i="8"/>
  <c r="CL1172" i="8"/>
  <c r="CM1172" i="8" s="1"/>
  <c r="CG1172" i="8"/>
  <c r="CF1172" i="8"/>
  <c r="CE1172" i="8"/>
  <c r="CD1172" i="8"/>
  <c r="CC1172" i="8"/>
  <c r="CB1172" i="8"/>
  <c r="CA1172" i="8"/>
  <c r="BZ1172" i="8"/>
  <c r="BY1172" i="8"/>
  <c r="BW1172" i="8"/>
  <c r="BX1172" i="8" s="1"/>
  <c r="BV1172" i="8"/>
  <c r="BU1172" i="8"/>
  <c r="BT1172" i="8"/>
  <c r="BS1172" i="8"/>
  <c r="BR1172" i="8"/>
  <c r="BQ1172" i="8"/>
  <c r="BP1172" i="8"/>
  <c r="BO1172" i="8"/>
  <c r="BN1172" i="8"/>
  <c r="BM1172" i="8"/>
  <c r="BL1172" i="8"/>
  <c r="BJ1172" i="8"/>
  <c r="BK1172" i="8" s="1"/>
  <c r="J1172" i="8"/>
  <c r="I1172" i="8"/>
  <c r="H1172" i="8"/>
  <c r="G1172" i="8"/>
  <c r="F1172" i="8"/>
  <c r="A1172" i="8"/>
  <c r="DP1171" i="8"/>
  <c r="DO1171" i="8"/>
  <c r="DN1171" i="8"/>
  <c r="DM1171" i="8"/>
  <c r="DK1171" i="8"/>
  <c r="DL1171" i="8" s="1"/>
  <c r="DJ1171" i="8"/>
  <c r="DI1171" i="8"/>
  <c r="DH1171" i="8"/>
  <c r="DG1171" i="8"/>
  <c r="DE1171" i="8"/>
  <c r="DF1171" i="8" s="1"/>
  <c r="DD1171" i="8"/>
  <c r="DC1171" i="8"/>
  <c r="DB1171" i="8"/>
  <c r="DA1171" i="8"/>
  <c r="CZ1171" i="8"/>
  <c r="CY1171" i="8"/>
  <c r="CX1171" i="8"/>
  <c r="CV1171" i="8"/>
  <c r="CW1171" i="8" s="1"/>
  <c r="CU1171" i="8"/>
  <c r="CT1171" i="8"/>
  <c r="CS1171" i="8"/>
  <c r="CR1171" i="8"/>
  <c r="CQ1171" i="8"/>
  <c r="CP1171" i="8"/>
  <c r="CO1171" i="8"/>
  <c r="CN1171" i="8"/>
  <c r="CL1171" i="8"/>
  <c r="CM1171" i="8" s="1"/>
  <c r="CG1171" i="8"/>
  <c r="CF1171" i="8"/>
  <c r="CE1171" i="8"/>
  <c r="CD1171" i="8"/>
  <c r="CC1171" i="8"/>
  <c r="CB1171" i="8"/>
  <c r="CA1171" i="8"/>
  <c r="BZ1171" i="8"/>
  <c r="BY1171" i="8"/>
  <c r="BW1171" i="8"/>
  <c r="BX1171" i="8" s="1"/>
  <c r="BV1171" i="8"/>
  <c r="BU1171" i="8"/>
  <c r="BT1171" i="8"/>
  <c r="BS1171" i="8"/>
  <c r="BR1171" i="8"/>
  <c r="BQ1171" i="8"/>
  <c r="BP1171" i="8"/>
  <c r="BO1171" i="8"/>
  <c r="BN1171" i="8"/>
  <c r="BM1171" i="8"/>
  <c r="BL1171" i="8"/>
  <c r="BJ1171" i="8"/>
  <c r="BK1171" i="8" s="1"/>
  <c r="J1171" i="8"/>
  <c r="I1171" i="8"/>
  <c r="H1171" i="8"/>
  <c r="G1171" i="8"/>
  <c r="F1171" i="8"/>
  <c r="A1171" i="8"/>
  <c r="DP1170" i="8"/>
  <c r="DO1170" i="8"/>
  <c r="DN1170" i="8"/>
  <c r="DM1170" i="8"/>
  <c r="DK1170" i="8"/>
  <c r="DL1170" i="8" s="1"/>
  <c r="DJ1170" i="8"/>
  <c r="DI1170" i="8"/>
  <c r="DH1170" i="8"/>
  <c r="DG1170" i="8"/>
  <c r="DE1170" i="8"/>
  <c r="DF1170" i="8" s="1"/>
  <c r="DD1170" i="8"/>
  <c r="DC1170" i="8"/>
  <c r="DB1170" i="8"/>
  <c r="DA1170" i="8"/>
  <c r="CZ1170" i="8"/>
  <c r="CY1170" i="8"/>
  <c r="CX1170" i="8"/>
  <c r="CV1170" i="8"/>
  <c r="CW1170" i="8" s="1"/>
  <c r="CU1170" i="8"/>
  <c r="CT1170" i="8"/>
  <c r="CS1170" i="8"/>
  <c r="CR1170" i="8"/>
  <c r="CQ1170" i="8"/>
  <c r="CP1170" i="8"/>
  <c r="CO1170" i="8"/>
  <c r="CN1170" i="8"/>
  <c r="CL1170" i="8"/>
  <c r="CM1170" i="8" s="1"/>
  <c r="CG1170" i="8"/>
  <c r="CF1170" i="8"/>
  <c r="CE1170" i="8"/>
  <c r="CD1170" i="8"/>
  <c r="CC1170" i="8"/>
  <c r="CB1170" i="8"/>
  <c r="CA1170" i="8"/>
  <c r="BZ1170" i="8"/>
  <c r="BY1170" i="8"/>
  <c r="BW1170" i="8"/>
  <c r="BX1170" i="8" s="1"/>
  <c r="BV1170" i="8"/>
  <c r="BU1170" i="8"/>
  <c r="BT1170" i="8"/>
  <c r="BS1170" i="8"/>
  <c r="BR1170" i="8"/>
  <c r="BQ1170" i="8"/>
  <c r="BP1170" i="8"/>
  <c r="BO1170" i="8"/>
  <c r="BN1170" i="8"/>
  <c r="BM1170" i="8"/>
  <c r="BL1170" i="8"/>
  <c r="BJ1170" i="8"/>
  <c r="BK1170" i="8" s="1"/>
  <c r="J1170" i="8"/>
  <c r="I1170" i="8"/>
  <c r="H1170" i="8"/>
  <c r="G1170" i="8"/>
  <c r="F1170" i="8"/>
  <c r="A1170" i="8"/>
  <c r="DP1169" i="8"/>
  <c r="DO1169" i="8"/>
  <c r="DN1169" i="8"/>
  <c r="DM1169" i="8"/>
  <c r="DK1169" i="8"/>
  <c r="DL1169" i="8" s="1"/>
  <c r="DJ1169" i="8"/>
  <c r="DI1169" i="8"/>
  <c r="DH1169" i="8"/>
  <c r="DG1169" i="8"/>
  <c r="DE1169" i="8"/>
  <c r="DF1169" i="8" s="1"/>
  <c r="DD1169" i="8"/>
  <c r="DC1169" i="8"/>
  <c r="DB1169" i="8"/>
  <c r="DA1169" i="8"/>
  <c r="CZ1169" i="8"/>
  <c r="CY1169" i="8"/>
  <c r="CX1169" i="8"/>
  <c r="CV1169" i="8"/>
  <c r="CW1169" i="8" s="1"/>
  <c r="CU1169" i="8"/>
  <c r="CT1169" i="8"/>
  <c r="CS1169" i="8"/>
  <c r="CR1169" i="8"/>
  <c r="CQ1169" i="8"/>
  <c r="CP1169" i="8"/>
  <c r="CO1169" i="8"/>
  <c r="CN1169" i="8"/>
  <c r="CL1169" i="8"/>
  <c r="CM1169" i="8" s="1"/>
  <c r="CG1169" i="8"/>
  <c r="CF1169" i="8"/>
  <c r="CE1169" i="8"/>
  <c r="CD1169" i="8"/>
  <c r="CC1169" i="8"/>
  <c r="CB1169" i="8"/>
  <c r="CA1169" i="8"/>
  <c r="BZ1169" i="8"/>
  <c r="BY1169" i="8"/>
  <c r="BW1169" i="8"/>
  <c r="BX1169" i="8" s="1"/>
  <c r="BV1169" i="8"/>
  <c r="BU1169" i="8"/>
  <c r="BT1169" i="8"/>
  <c r="BS1169" i="8"/>
  <c r="BR1169" i="8"/>
  <c r="BQ1169" i="8"/>
  <c r="BP1169" i="8"/>
  <c r="BO1169" i="8"/>
  <c r="BN1169" i="8"/>
  <c r="BM1169" i="8"/>
  <c r="BL1169" i="8"/>
  <c r="BJ1169" i="8"/>
  <c r="BK1169" i="8" s="1"/>
  <c r="J1169" i="8"/>
  <c r="I1169" i="8"/>
  <c r="H1169" i="8"/>
  <c r="G1169" i="8"/>
  <c r="F1169" i="8"/>
  <c r="A1169" i="8"/>
  <c r="DP1168" i="8"/>
  <c r="DO1168" i="8"/>
  <c r="DN1168" i="8"/>
  <c r="DM1168" i="8"/>
  <c r="DK1168" i="8"/>
  <c r="DL1168" i="8" s="1"/>
  <c r="DJ1168" i="8"/>
  <c r="DI1168" i="8"/>
  <c r="DH1168" i="8"/>
  <c r="DG1168" i="8"/>
  <c r="DE1168" i="8"/>
  <c r="DF1168" i="8" s="1"/>
  <c r="DD1168" i="8"/>
  <c r="DC1168" i="8"/>
  <c r="DB1168" i="8"/>
  <c r="DA1168" i="8"/>
  <c r="CZ1168" i="8"/>
  <c r="CY1168" i="8"/>
  <c r="CX1168" i="8"/>
  <c r="CV1168" i="8"/>
  <c r="CW1168" i="8" s="1"/>
  <c r="CU1168" i="8"/>
  <c r="CT1168" i="8"/>
  <c r="CS1168" i="8"/>
  <c r="CR1168" i="8"/>
  <c r="CQ1168" i="8"/>
  <c r="CP1168" i="8"/>
  <c r="CO1168" i="8"/>
  <c r="CN1168" i="8"/>
  <c r="CL1168" i="8"/>
  <c r="CM1168" i="8" s="1"/>
  <c r="CG1168" i="8"/>
  <c r="CF1168" i="8"/>
  <c r="CE1168" i="8"/>
  <c r="CD1168" i="8"/>
  <c r="CC1168" i="8"/>
  <c r="CB1168" i="8"/>
  <c r="CA1168" i="8"/>
  <c r="BZ1168" i="8"/>
  <c r="BY1168" i="8"/>
  <c r="BW1168" i="8"/>
  <c r="BX1168" i="8" s="1"/>
  <c r="BV1168" i="8"/>
  <c r="BU1168" i="8"/>
  <c r="BT1168" i="8"/>
  <c r="BS1168" i="8"/>
  <c r="BR1168" i="8"/>
  <c r="BQ1168" i="8"/>
  <c r="BP1168" i="8"/>
  <c r="BO1168" i="8"/>
  <c r="BN1168" i="8"/>
  <c r="BM1168" i="8"/>
  <c r="BL1168" i="8"/>
  <c r="BJ1168" i="8"/>
  <c r="BK1168" i="8" s="1"/>
  <c r="J1168" i="8"/>
  <c r="I1168" i="8"/>
  <c r="H1168" i="8"/>
  <c r="G1168" i="8"/>
  <c r="F1168" i="8"/>
  <c r="A1168" i="8"/>
  <c r="DP1167" i="8"/>
  <c r="DO1167" i="8"/>
  <c r="DN1167" i="8"/>
  <c r="DM1167" i="8"/>
  <c r="DK1167" i="8"/>
  <c r="DL1167" i="8" s="1"/>
  <c r="DJ1167" i="8"/>
  <c r="DI1167" i="8"/>
  <c r="DH1167" i="8"/>
  <c r="DG1167" i="8"/>
  <c r="DE1167" i="8"/>
  <c r="DF1167" i="8" s="1"/>
  <c r="DD1167" i="8"/>
  <c r="DC1167" i="8"/>
  <c r="DB1167" i="8"/>
  <c r="DA1167" i="8"/>
  <c r="CZ1167" i="8"/>
  <c r="CY1167" i="8"/>
  <c r="CX1167" i="8"/>
  <c r="CV1167" i="8"/>
  <c r="CW1167" i="8" s="1"/>
  <c r="CU1167" i="8"/>
  <c r="CT1167" i="8"/>
  <c r="CS1167" i="8"/>
  <c r="CR1167" i="8"/>
  <c r="CQ1167" i="8"/>
  <c r="CP1167" i="8"/>
  <c r="CO1167" i="8"/>
  <c r="CN1167" i="8"/>
  <c r="CL1167" i="8"/>
  <c r="CM1167" i="8" s="1"/>
  <c r="CG1167" i="8"/>
  <c r="CF1167" i="8"/>
  <c r="CE1167" i="8"/>
  <c r="CD1167" i="8"/>
  <c r="CC1167" i="8"/>
  <c r="CB1167" i="8"/>
  <c r="CA1167" i="8"/>
  <c r="BZ1167" i="8"/>
  <c r="BY1167" i="8"/>
  <c r="BW1167" i="8"/>
  <c r="BX1167" i="8" s="1"/>
  <c r="BV1167" i="8"/>
  <c r="BU1167" i="8"/>
  <c r="BT1167" i="8"/>
  <c r="BS1167" i="8"/>
  <c r="BR1167" i="8"/>
  <c r="BQ1167" i="8"/>
  <c r="BP1167" i="8"/>
  <c r="BO1167" i="8"/>
  <c r="BN1167" i="8"/>
  <c r="BM1167" i="8"/>
  <c r="BL1167" i="8"/>
  <c r="BJ1167" i="8"/>
  <c r="BK1167" i="8" s="1"/>
  <c r="J1167" i="8"/>
  <c r="I1167" i="8"/>
  <c r="H1167" i="8"/>
  <c r="G1167" i="8"/>
  <c r="F1167" i="8"/>
  <c r="A1167" i="8"/>
  <c r="DP1166" i="8"/>
  <c r="DO1166" i="8"/>
  <c r="DN1166" i="8"/>
  <c r="DM1166" i="8"/>
  <c r="DK1166" i="8"/>
  <c r="DL1166" i="8" s="1"/>
  <c r="DJ1166" i="8"/>
  <c r="DI1166" i="8"/>
  <c r="DH1166" i="8"/>
  <c r="DG1166" i="8"/>
  <c r="DE1166" i="8"/>
  <c r="DF1166" i="8" s="1"/>
  <c r="DD1166" i="8"/>
  <c r="DC1166" i="8"/>
  <c r="DB1166" i="8"/>
  <c r="DA1166" i="8"/>
  <c r="CZ1166" i="8"/>
  <c r="CY1166" i="8"/>
  <c r="CX1166" i="8"/>
  <c r="CV1166" i="8"/>
  <c r="CW1166" i="8" s="1"/>
  <c r="CU1166" i="8"/>
  <c r="CT1166" i="8"/>
  <c r="CS1166" i="8"/>
  <c r="CR1166" i="8"/>
  <c r="CQ1166" i="8"/>
  <c r="CP1166" i="8"/>
  <c r="CO1166" i="8"/>
  <c r="CN1166" i="8"/>
  <c r="CL1166" i="8"/>
  <c r="CM1166" i="8" s="1"/>
  <c r="CG1166" i="8"/>
  <c r="CF1166" i="8"/>
  <c r="CE1166" i="8"/>
  <c r="CD1166" i="8"/>
  <c r="CC1166" i="8"/>
  <c r="CB1166" i="8"/>
  <c r="CA1166" i="8"/>
  <c r="BZ1166" i="8"/>
  <c r="BY1166" i="8"/>
  <c r="BW1166" i="8"/>
  <c r="BX1166" i="8" s="1"/>
  <c r="BV1166" i="8"/>
  <c r="BU1166" i="8"/>
  <c r="BT1166" i="8"/>
  <c r="BS1166" i="8"/>
  <c r="BR1166" i="8"/>
  <c r="BQ1166" i="8"/>
  <c r="BP1166" i="8"/>
  <c r="BO1166" i="8"/>
  <c r="BN1166" i="8"/>
  <c r="BM1166" i="8"/>
  <c r="BL1166" i="8"/>
  <c r="BJ1166" i="8"/>
  <c r="BK1166" i="8" s="1"/>
  <c r="J1166" i="8"/>
  <c r="I1166" i="8"/>
  <c r="H1166" i="8"/>
  <c r="G1166" i="8"/>
  <c r="F1166" i="8"/>
  <c r="A1166" i="8"/>
  <c r="DP1165" i="8"/>
  <c r="DO1165" i="8"/>
  <c r="DN1165" i="8"/>
  <c r="DM1165" i="8"/>
  <c r="DK1165" i="8"/>
  <c r="DL1165" i="8" s="1"/>
  <c r="DJ1165" i="8"/>
  <c r="DI1165" i="8"/>
  <c r="DH1165" i="8"/>
  <c r="DG1165" i="8"/>
  <c r="DE1165" i="8"/>
  <c r="DF1165" i="8" s="1"/>
  <c r="DD1165" i="8"/>
  <c r="DC1165" i="8"/>
  <c r="DB1165" i="8"/>
  <c r="DA1165" i="8"/>
  <c r="CZ1165" i="8"/>
  <c r="CY1165" i="8"/>
  <c r="CX1165" i="8"/>
  <c r="CV1165" i="8"/>
  <c r="CW1165" i="8" s="1"/>
  <c r="CU1165" i="8"/>
  <c r="CT1165" i="8"/>
  <c r="CS1165" i="8"/>
  <c r="CR1165" i="8"/>
  <c r="CQ1165" i="8"/>
  <c r="CP1165" i="8"/>
  <c r="CO1165" i="8"/>
  <c r="CN1165" i="8"/>
  <c r="CL1165" i="8"/>
  <c r="CM1165" i="8" s="1"/>
  <c r="CG1165" i="8"/>
  <c r="CF1165" i="8"/>
  <c r="CE1165" i="8"/>
  <c r="CD1165" i="8"/>
  <c r="CC1165" i="8"/>
  <c r="CB1165" i="8"/>
  <c r="CA1165" i="8"/>
  <c r="BZ1165" i="8"/>
  <c r="BY1165" i="8"/>
  <c r="BW1165" i="8"/>
  <c r="BX1165" i="8" s="1"/>
  <c r="BV1165" i="8"/>
  <c r="BU1165" i="8"/>
  <c r="BT1165" i="8"/>
  <c r="BS1165" i="8"/>
  <c r="BR1165" i="8"/>
  <c r="BQ1165" i="8"/>
  <c r="BP1165" i="8"/>
  <c r="BO1165" i="8"/>
  <c r="BN1165" i="8"/>
  <c r="BM1165" i="8"/>
  <c r="BL1165" i="8"/>
  <c r="BJ1165" i="8"/>
  <c r="BK1165" i="8" s="1"/>
  <c r="J1165" i="8"/>
  <c r="I1165" i="8"/>
  <c r="H1165" i="8"/>
  <c r="G1165" i="8"/>
  <c r="F1165" i="8"/>
  <c r="A1165" i="8"/>
  <c r="DP1164" i="8"/>
  <c r="DO1164" i="8"/>
  <c r="DN1164" i="8"/>
  <c r="DM1164" i="8"/>
  <c r="DK1164" i="8"/>
  <c r="DL1164" i="8" s="1"/>
  <c r="DJ1164" i="8"/>
  <c r="DI1164" i="8"/>
  <c r="DH1164" i="8"/>
  <c r="DG1164" i="8"/>
  <c r="DE1164" i="8"/>
  <c r="DF1164" i="8" s="1"/>
  <c r="DD1164" i="8"/>
  <c r="DC1164" i="8"/>
  <c r="DB1164" i="8"/>
  <c r="DA1164" i="8"/>
  <c r="CZ1164" i="8"/>
  <c r="CY1164" i="8"/>
  <c r="CX1164" i="8"/>
  <c r="CV1164" i="8"/>
  <c r="CW1164" i="8" s="1"/>
  <c r="CU1164" i="8"/>
  <c r="CT1164" i="8"/>
  <c r="CS1164" i="8"/>
  <c r="CR1164" i="8"/>
  <c r="CQ1164" i="8"/>
  <c r="CP1164" i="8"/>
  <c r="CO1164" i="8"/>
  <c r="CN1164" i="8"/>
  <c r="CL1164" i="8"/>
  <c r="CM1164" i="8" s="1"/>
  <c r="CG1164" i="8"/>
  <c r="CF1164" i="8"/>
  <c r="CE1164" i="8"/>
  <c r="CD1164" i="8"/>
  <c r="CC1164" i="8"/>
  <c r="CB1164" i="8"/>
  <c r="CA1164" i="8"/>
  <c r="BZ1164" i="8"/>
  <c r="BY1164" i="8"/>
  <c r="BW1164" i="8"/>
  <c r="BX1164" i="8" s="1"/>
  <c r="BV1164" i="8"/>
  <c r="BU1164" i="8"/>
  <c r="BT1164" i="8"/>
  <c r="BS1164" i="8"/>
  <c r="BR1164" i="8"/>
  <c r="BQ1164" i="8"/>
  <c r="BP1164" i="8"/>
  <c r="BO1164" i="8"/>
  <c r="BN1164" i="8"/>
  <c r="BM1164" i="8"/>
  <c r="BL1164" i="8"/>
  <c r="BJ1164" i="8"/>
  <c r="BK1164" i="8" s="1"/>
  <c r="J1164" i="8"/>
  <c r="I1164" i="8"/>
  <c r="H1164" i="8"/>
  <c r="G1164" i="8"/>
  <c r="F1164" i="8"/>
  <c r="A1164" i="8"/>
  <c r="DP1163" i="8"/>
  <c r="DO1163" i="8"/>
  <c r="DN1163" i="8"/>
  <c r="DM1163" i="8"/>
  <c r="DK1163" i="8"/>
  <c r="DL1163" i="8" s="1"/>
  <c r="DJ1163" i="8"/>
  <c r="DI1163" i="8"/>
  <c r="DH1163" i="8"/>
  <c r="DG1163" i="8"/>
  <c r="DE1163" i="8"/>
  <c r="DF1163" i="8" s="1"/>
  <c r="DD1163" i="8"/>
  <c r="DC1163" i="8"/>
  <c r="DB1163" i="8"/>
  <c r="DA1163" i="8"/>
  <c r="CZ1163" i="8"/>
  <c r="CY1163" i="8"/>
  <c r="CX1163" i="8"/>
  <c r="CV1163" i="8"/>
  <c r="CW1163" i="8" s="1"/>
  <c r="CU1163" i="8"/>
  <c r="CT1163" i="8"/>
  <c r="CS1163" i="8"/>
  <c r="CR1163" i="8"/>
  <c r="CQ1163" i="8"/>
  <c r="CP1163" i="8"/>
  <c r="CO1163" i="8"/>
  <c r="CN1163" i="8"/>
  <c r="CL1163" i="8"/>
  <c r="CM1163" i="8" s="1"/>
  <c r="CG1163" i="8"/>
  <c r="CF1163" i="8"/>
  <c r="CE1163" i="8"/>
  <c r="CD1163" i="8"/>
  <c r="CC1163" i="8"/>
  <c r="CB1163" i="8"/>
  <c r="CA1163" i="8"/>
  <c r="BZ1163" i="8"/>
  <c r="BY1163" i="8"/>
  <c r="BW1163" i="8"/>
  <c r="BX1163" i="8" s="1"/>
  <c r="BV1163" i="8"/>
  <c r="BU1163" i="8"/>
  <c r="BT1163" i="8"/>
  <c r="BS1163" i="8"/>
  <c r="BR1163" i="8"/>
  <c r="BQ1163" i="8"/>
  <c r="BP1163" i="8"/>
  <c r="BO1163" i="8"/>
  <c r="BN1163" i="8"/>
  <c r="BM1163" i="8"/>
  <c r="BL1163" i="8"/>
  <c r="BJ1163" i="8"/>
  <c r="BK1163" i="8" s="1"/>
  <c r="J1163" i="8"/>
  <c r="I1163" i="8"/>
  <c r="H1163" i="8"/>
  <c r="G1163" i="8"/>
  <c r="F1163" i="8"/>
  <c r="A1163" i="8"/>
  <c r="DP1162" i="8"/>
  <c r="DO1162" i="8"/>
  <c r="DN1162" i="8"/>
  <c r="DM1162" i="8"/>
  <c r="DK1162" i="8"/>
  <c r="DL1162" i="8" s="1"/>
  <c r="DJ1162" i="8"/>
  <c r="DI1162" i="8"/>
  <c r="DH1162" i="8"/>
  <c r="DG1162" i="8"/>
  <c r="DE1162" i="8"/>
  <c r="DF1162" i="8" s="1"/>
  <c r="DD1162" i="8"/>
  <c r="DC1162" i="8"/>
  <c r="DB1162" i="8"/>
  <c r="DA1162" i="8"/>
  <c r="CZ1162" i="8"/>
  <c r="CY1162" i="8"/>
  <c r="CX1162" i="8"/>
  <c r="CV1162" i="8"/>
  <c r="CW1162" i="8" s="1"/>
  <c r="CU1162" i="8"/>
  <c r="CT1162" i="8"/>
  <c r="CS1162" i="8"/>
  <c r="CR1162" i="8"/>
  <c r="CQ1162" i="8"/>
  <c r="CP1162" i="8"/>
  <c r="CO1162" i="8"/>
  <c r="CN1162" i="8"/>
  <c r="CL1162" i="8"/>
  <c r="CM1162" i="8" s="1"/>
  <c r="CG1162" i="8"/>
  <c r="CF1162" i="8"/>
  <c r="CE1162" i="8"/>
  <c r="CD1162" i="8"/>
  <c r="CC1162" i="8"/>
  <c r="CB1162" i="8"/>
  <c r="CA1162" i="8"/>
  <c r="BZ1162" i="8"/>
  <c r="BY1162" i="8"/>
  <c r="BW1162" i="8"/>
  <c r="BX1162" i="8" s="1"/>
  <c r="BV1162" i="8"/>
  <c r="BU1162" i="8"/>
  <c r="BT1162" i="8"/>
  <c r="BS1162" i="8"/>
  <c r="BR1162" i="8"/>
  <c r="BQ1162" i="8"/>
  <c r="BP1162" i="8"/>
  <c r="BO1162" i="8"/>
  <c r="BN1162" i="8"/>
  <c r="BM1162" i="8"/>
  <c r="BL1162" i="8"/>
  <c r="BJ1162" i="8"/>
  <c r="BK1162" i="8" s="1"/>
  <c r="J1162" i="8"/>
  <c r="I1162" i="8"/>
  <c r="H1162" i="8"/>
  <c r="G1162" i="8"/>
  <c r="F1162" i="8"/>
  <c r="A1162" i="8"/>
  <c r="DP1161" i="8"/>
  <c r="DO1161" i="8"/>
  <c r="DN1161" i="8"/>
  <c r="DM1161" i="8"/>
  <c r="DK1161" i="8"/>
  <c r="DL1161" i="8" s="1"/>
  <c r="DJ1161" i="8"/>
  <c r="DI1161" i="8"/>
  <c r="DH1161" i="8"/>
  <c r="DG1161" i="8"/>
  <c r="DE1161" i="8"/>
  <c r="DF1161" i="8" s="1"/>
  <c r="DD1161" i="8"/>
  <c r="DC1161" i="8"/>
  <c r="DB1161" i="8"/>
  <c r="DA1161" i="8"/>
  <c r="CZ1161" i="8"/>
  <c r="CY1161" i="8"/>
  <c r="CX1161" i="8"/>
  <c r="CV1161" i="8"/>
  <c r="CW1161" i="8" s="1"/>
  <c r="CU1161" i="8"/>
  <c r="CT1161" i="8"/>
  <c r="CS1161" i="8"/>
  <c r="CR1161" i="8"/>
  <c r="CQ1161" i="8"/>
  <c r="CP1161" i="8"/>
  <c r="CO1161" i="8"/>
  <c r="CN1161" i="8"/>
  <c r="CL1161" i="8"/>
  <c r="CM1161" i="8" s="1"/>
  <c r="CG1161" i="8"/>
  <c r="CF1161" i="8"/>
  <c r="CE1161" i="8"/>
  <c r="CD1161" i="8"/>
  <c r="CC1161" i="8"/>
  <c r="CB1161" i="8"/>
  <c r="CA1161" i="8"/>
  <c r="BZ1161" i="8"/>
  <c r="BY1161" i="8"/>
  <c r="BW1161" i="8"/>
  <c r="BX1161" i="8" s="1"/>
  <c r="BV1161" i="8"/>
  <c r="BU1161" i="8"/>
  <c r="BT1161" i="8"/>
  <c r="BS1161" i="8"/>
  <c r="BR1161" i="8"/>
  <c r="BQ1161" i="8"/>
  <c r="BP1161" i="8"/>
  <c r="BO1161" i="8"/>
  <c r="BN1161" i="8"/>
  <c r="BM1161" i="8"/>
  <c r="BL1161" i="8"/>
  <c r="BJ1161" i="8"/>
  <c r="BK1161" i="8" s="1"/>
  <c r="J1161" i="8"/>
  <c r="I1161" i="8"/>
  <c r="H1161" i="8"/>
  <c r="G1161" i="8"/>
  <c r="F1161" i="8"/>
  <c r="A1161" i="8"/>
  <c r="DP1160" i="8"/>
  <c r="DO1160" i="8"/>
  <c r="DN1160" i="8"/>
  <c r="DM1160" i="8"/>
  <c r="DK1160" i="8"/>
  <c r="DL1160" i="8" s="1"/>
  <c r="DJ1160" i="8"/>
  <c r="DI1160" i="8"/>
  <c r="DH1160" i="8"/>
  <c r="DG1160" i="8"/>
  <c r="DE1160" i="8"/>
  <c r="DF1160" i="8" s="1"/>
  <c r="DD1160" i="8"/>
  <c r="DC1160" i="8"/>
  <c r="DB1160" i="8"/>
  <c r="DA1160" i="8"/>
  <c r="CZ1160" i="8"/>
  <c r="CY1160" i="8"/>
  <c r="CX1160" i="8"/>
  <c r="CV1160" i="8"/>
  <c r="CW1160" i="8" s="1"/>
  <c r="CU1160" i="8"/>
  <c r="CT1160" i="8"/>
  <c r="CS1160" i="8"/>
  <c r="CR1160" i="8"/>
  <c r="CQ1160" i="8"/>
  <c r="CP1160" i="8"/>
  <c r="CO1160" i="8"/>
  <c r="CN1160" i="8"/>
  <c r="CL1160" i="8"/>
  <c r="CM1160" i="8" s="1"/>
  <c r="CG1160" i="8"/>
  <c r="CF1160" i="8"/>
  <c r="CE1160" i="8"/>
  <c r="CD1160" i="8"/>
  <c r="CC1160" i="8"/>
  <c r="CB1160" i="8"/>
  <c r="CA1160" i="8"/>
  <c r="BZ1160" i="8"/>
  <c r="BY1160" i="8"/>
  <c r="BW1160" i="8"/>
  <c r="BX1160" i="8" s="1"/>
  <c r="BV1160" i="8"/>
  <c r="BU1160" i="8"/>
  <c r="BT1160" i="8"/>
  <c r="BS1160" i="8"/>
  <c r="BR1160" i="8"/>
  <c r="BQ1160" i="8"/>
  <c r="BP1160" i="8"/>
  <c r="BO1160" i="8"/>
  <c r="BN1160" i="8"/>
  <c r="BM1160" i="8"/>
  <c r="BL1160" i="8"/>
  <c r="BJ1160" i="8"/>
  <c r="BK1160" i="8" s="1"/>
  <c r="J1160" i="8"/>
  <c r="I1160" i="8"/>
  <c r="H1160" i="8"/>
  <c r="G1160" i="8"/>
  <c r="F1160" i="8"/>
  <c r="A1160" i="8"/>
  <c r="DP1159" i="8"/>
  <c r="DO1159" i="8"/>
  <c r="DN1159" i="8"/>
  <c r="DM1159" i="8"/>
  <c r="DK1159" i="8"/>
  <c r="DL1159" i="8" s="1"/>
  <c r="DJ1159" i="8"/>
  <c r="DI1159" i="8"/>
  <c r="DH1159" i="8"/>
  <c r="DG1159" i="8"/>
  <c r="DE1159" i="8"/>
  <c r="DF1159" i="8" s="1"/>
  <c r="DD1159" i="8"/>
  <c r="DC1159" i="8"/>
  <c r="DB1159" i="8"/>
  <c r="DA1159" i="8"/>
  <c r="CZ1159" i="8"/>
  <c r="CY1159" i="8"/>
  <c r="CX1159" i="8"/>
  <c r="CV1159" i="8"/>
  <c r="CW1159" i="8" s="1"/>
  <c r="CU1159" i="8"/>
  <c r="CT1159" i="8"/>
  <c r="CS1159" i="8"/>
  <c r="CR1159" i="8"/>
  <c r="CQ1159" i="8"/>
  <c r="CP1159" i="8"/>
  <c r="CO1159" i="8"/>
  <c r="CN1159" i="8"/>
  <c r="CL1159" i="8"/>
  <c r="CM1159" i="8" s="1"/>
  <c r="CG1159" i="8"/>
  <c r="CF1159" i="8"/>
  <c r="CE1159" i="8"/>
  <c r="CD1159" i="8"/>
  <c r="CC1159" i="8"/>
  <c r="CB1159" i="8"/>
  <c r="CA1159" i="8"/>
  <c r="BZ1159" i="8"/>
  <c r="BY1159" i="8"/>
  <c r="BW1159" i="8"/>
  <c r="BX1159" i="8" s="1"/>
  <c r="BV1159" i="8"/>
  <c r="BU1159" i="8"/>
  <c r="BT1159" i="8"/>
  <c r="BS1159" i="8"/>
  <c r="BR1159" i="8"/>
  <c r="BQ1159" i="8"/>
  <c r="BP1159" i="8"/>
  <c r="BO1159" i="8"/>
  <c r="BN1159" i="8"/>
  <c r="BM1159" i="8"/>
  <c r="BL1159" i="8"/>
  <c r="BJ1159" i="8"/>
  <c r="BK1159" i="8" s="1"/>
  <c r="J1159" i="8"/>
  <c r="I1159" i="8"/>
  <c r="H1159" i="8"/>
  <c r="G1159" i="8"/>
  <c r="F1159" i="8"/>
  <c r="A1159" i="8"/>
  <c r="DP1158" i="8"/>
  <c r="DO1158" i="8"/>
  <c r="DN1158" i="8"/>
  <c r="DM1158" i="8"/>
  <c r="DK1158" i="8"/>
  <c r="DL1158" i="8" s="1"/>
  <c r="DJ1158" i="8"/>
  <c r="DI1158" i="8"/>
  <c r="DH1158" i="8"/>
  <c r="DG1158" i="8"/>
  <c r="DE1158" i="8"/>
  <c r="DF1158" i="8" s="1"/>
  <c r="DD1158" i="8"/>
  <c r="DC1158" i="8"/>
  <c r="DB1158" i="8"/>
  <c r="DA1158" i="8"/>
  <c r="CZ1158" i="8"/>
  <c r="CY1158" i="8"/>
  <c r="CX1158" i="8"/>
  <c r="CV1158" i="8"/>
  <c r="CW1158" i="8" s="1"/>
  <c r="CU1158" i="8"/>
  <c r="CT1158" i="8"/>
  <c r="CS1158" i="8"/>
  <c r="CR1158" i="8"/>
  <c r="CQ1158" i="8"/>
  <c r="CP1158" i="8"/>
  <c r="CO1158" i="8"/>
  <c r="CN1158" i="8"/>
  <c r="CL1158" i="8"/>
  <c r="CM1158" i="8" s="1"/>
  <c r="CG1158" i="8"/>
  <c r="CF1158" i="8"/>
  <c r="CE1158" i="8"/>
  <c r="CD1158" i="8"/>
  <c r="CC1158" i="8"/>
  <c r="CB1158" i="8"/>
  <c r="CA1158" i="8"/>
  <c r="BZ1158" i="8"/>
  <c r="BY1158" i="8"/>
  <c r="BW1158" i="8"/>
  <c r="BX1158" i="8" s="1"/>
  <c r="BV1158" i="8"/>
  <c r="BU1158" i="8"/>
  <c r="BT1158" i="8"/>
  <c r="BS1158" i="8"/>
  <c r="BR1158" i="8"/>
  <c r="BQ1158" i="8"/>
  <c r="BP1158" i="8"/>
  <c r="BO1158" i="8"/>
  <c r="BN1158" i="8"/>
  <c r="BM1158" i="8"/>
  <c r="BL1158" i="8"/>
  <c r="BJ1158" i="8"/>
  <c r="BK1158" i="8" s="1"/>
  <c r="J1158" i="8"/>
  <c r="I1158" i="8"/>
  <c r="H1158" i="8"/>
  <c r="G1158" i="8"/>
  <c r="F1158" i="8"/>
  <c r="A1158" i="8"/>
  <c r="DP1157" i="8"/>
  <c r="DO1157" i="8"/>
  <c r="DN1157" i="8"/>
  <c r="DM1157" i="8"/>
  <c r="DK1157" i="8"/>
  <c r="DL1157" i="8" s="1"/>
  <c r="DJ1157" i="8"/>
  <c r="DI1157" i="8"/>
  <c r="DH1157" i="8"/>
  <c r="DG1157" i="8"/>
  <c r="DE1157" i="8"/>
  <c r="DF1157" i="8" s="1"/>
  <c r="DD1157" i="8"/>
  <c r="DC1157" i="8"/>
  <c r="DB1157" i="8"/>
  <c r="DA1157" i="8"/>
  <c r="CZ1157" i="8"/>
  <c r="CY1157" i="8"/>
  <c r="CX1157" i="8"/>
  <c r="CV1157" i="8"/>
  <c r="CW1157" i="8" s="1"/>
  <c r="CU1157" i="8"/>
  <c r="CT1157" i="8"/>
  <c r="CS1157" i="8"/>
  <c r="CR1157" i="8"/>
  <c r="CQ1157" i="8"/>
  <c r="CP1157" i="8"/>
  <c r="CO1157" i="8"/>
  <c r="CN1157" i="8"/>
  <c r="CL1157" i="8"/>
  <c r="CM1157" i="8" s="1"/>
  <c r="CG1157" i="8"/>
  <c r="CF1157" i="8"/>
  <c r="CE1157" i="8"/>
  <c r="CD1157" i="8"/>
  <c r="CC1157" i="8"/>
  <c r="CB1157" i="8"/>
  <c r="CA1157" i="8"/>
  <c r="BZ1157" i="8"/>
  <c r="BY1157" i="8"/>
  <c r="BW1157" i="8"/>
  <c r="BX1157" i="8" s="1"/>
  <c r="BV1157" i="8"/>
  <c r="BU1157" i="8"/>
  <c r="BT1157" i="8"/>
  <c r="BS1157" i="8"/>
  <c r="BR1157" i="8"/>
  <c r="BQ1157" i="8"/>
  <c r="BP1157" i="8"/>
  <c r="BO1157" i="8"/>
  <c r="BN1157" i="8"/>
  <c r="BM1157" i="8"/>
  <c r="BL1157" i="8"/>
  <c r="BJ1157" i="8"/>
  <c r="BK1157" i="8" s="1"/>
  <c r="J1157" i="8"/>
  <c r="I1157" i="8"/>
  <c r="H1157" i="8"/>
  <c r="G1157" i="8"/>
  <c r="F1157" i="8"/>
  <c r="A1157" i="8"/>
  <c r="DP1156" i="8"/>
  <c r="DO1156" i="8"/>
  <c r="DN1156" i="8"/>
  <c r="DM1156" i="8"/>
  <c r="DK1156" i="8"/>
  <c r="DL1156" i="8" s="1"/>
  <c r="DJ1156" i="8"/>
  <c r="DI1156" i="8"/>
  <c r="DH1156" i="8"/>
  <c r="DG1156" i="8"/>
  <c r="DE1156" i="8"/>
  <c r="DF1156" i="8" s="1"/>
  <c r="DD1156" i="8"/>
  <c r="DC1156" i="8"/>
  <c r="DB1156" i="8"/>
  <c r="DA1156" i="8"/>
  <c r="CZ1156" i="8"/>
  <c r="CY1156" i="8"/>
  <c r="CX1156" i="8"/>
  <c r="CV1156" i="8"/>
  <c r="CW1156" i="8" s="1"/>
  <c r="CU1156" i="8"/>
  <c r="CT1156" i="8"/>
  <c r="CS1156" i="8"/>
  <c r="CR1156" i="8"/>
  <c r="CQ1156" i="8"/>
  <c r="CP1156" i="8"/>
  <c r="CO1156" i="8"/>
  <c r="CN1156" i="8"/>
  <c r="CL1156" i="8"/>
  <c r="CM1156" i="8" s="1"/>
  <c r="CG1156" i="8"/>
  <c r="CF1156" i="8"/>
  <c r="CE1156" i="8"/>
  <c r="CD1156" i="8"/>
  <c r="CC1156" i="8"/>
  <c r="CB1156" i="8"/>
  <c r="CA1156" i="8"/>
  <c r="BZ1156" i="8"/>
  <c r="BY1156" i="8"/>
  <c r="BW1156" i="8"/>
  <c r="BX1156" i="8" s="1"/>
  <c r="BV1156" i="8"/>
  <c r="BU1156" i="8"/>
  <c r="BT1156" i="8"/>
  <c r="BS1156" i="8"/>
  <c r="BR1156" i="8"/>
  <c r="BQ1156" i="8"/>
  <c r="BP1156" i="8"/>
  <c r="BO1156" i="8"/>
  <c r="BN1156" i="8"/>
  <c r="BM1156" i="8"/>
  <c r="BL1156" i="8"/>
  <c r="BJ1156" i="8"/>
  <c r="BK1156" i="8" s="1"/>
  <c r="J1156" i="8"/>
  <c r="I1156" i="8"/>
  <c r="H1156" i="8"/>
  <c r="G1156" i="8"/>
  <c r="F1156" i="8"/>
  <c r="A1156" i="8"/>
  <c r="DP1155" i="8"/>
  <c r="DO1155" i="8"/>
  <c r="DN1155" i="8"/>
  <c r="DM1155" i="8"/>
  <c r="DK1155" i="8"/>
  <c r="DL1155" i="8" s="1"/>
  <c r="DJ1155" i="8"/>
  <c r="DI1155" i="8"/>
  <c r="DH1155" i="8"/>
  <c r="DG1155" i="8"/>
  <c r="DE1155" i="8"/>
  <c r="DF1155" i="8" s="1"/>
  <c r="DD1155" i="8"/>
  <c r="DC1155" i="8"/>
  <c r="DB1155" i="8"/>
  <c r="DA1155" i="8"/>
  <c r="CZ1155" i="8"/>
  <c r="CY1155" i="8"/>
  <c r="CX1155" i="8"/>
  <c r="CV1155" i="8"/>
  <c r="CW1155" i="8" s="1"/>
  <c r="CU1155" i="8"/>
  <c r="CT1155" i="8"/>
  <c r="CS1155" i="8"/>
  <c r="CR1155" i="8"/>
  <c r="CQ1155" i="8"/>
  <c r="CP1155" i="8"/>
  <c r="CO1155" i="8"/>
  <c r="CN1155" i="8"/>
  <c r="CL1155" i="8"/>
  <c r="CM1155" i="8" s="1"/>
  <c r="CG1155" i="8"/>
  <c r="CF1155" i="8"/>
  <c r="CE1155" i="8"/>
  <c r="CD1155" i="8"/>
  <c r="CC1155" i="8"/>
  <c r="CB1155" i="8"/>
  <c r="CA1155" i="8"/>
  <c r="BZ1155" i="8"/>
  <c r="BY1155" i="8"/>
  <c r="BW1155" i="8"/>
  <c r="BX1155" i="8" s="1"/>
  <c r="BV1155" i="8"/>
  <c r="BU1155" i="8"/>
  <c r="BT1155" i="8"/>
  <c r="BS1155" i="8"/>
  <c r="BR1155" i="8"/>
  <c r="BQ1155" i="8"/>
  <c r="BP1155" i="8"/>
  <c r="BO1155" i="8"/>
  <c r="BN1155" i="8"/>
  <c r="BM1155" i="8"/>
  <c r="BL1155" i="8"/>
  <c r="BJ1155" i="8"/>
  <c r="BK1155" i="8" s="1"/>
  <c r="J1155" i="8"/>
  <c r="I1155" i="8"/>
  <c r="H1155" i="8"/>
  <c r="G1155" i="8"/>
  <c r="F1155" i="8"/>
  <c r="A1155" i="8"/>
  <c r="DP1154" i="8"/>
  <c r="DO1154" i="8"/>
  <c r="DN1154" i="8"/>
  <c r="DM1154" i="8"/>
  <c r="DK1154" i="8"/>
  <c r="DL1154" i="8" s="1"/>
  <c r="DJ1154" i="8"/>
  <c r="DI1154" i="8"/>
  <c r="DH1154" i="8"/>
  <c r="DG1154" i="8"/>
  <c r="DE1154" i="8"/>
  <c r="DF1154" i="8" s="1"/>
  <c r="DD1154" i="8"/>
  <c r="DC1154" i="8"/>
  <c r="DB1154" i="8"/>
  <c r="DA1154" i="8"/>
  <c r="CZ1154" i="8"/>
  <c r="CY1154" i="8"/>
  <c r="CX1154" i="8"/>
  <c r="CV1154" i="8"/>
  <c r="CW1154" i="8" s="1"/>
  <c r="CU1154" i="8"/>
  <c r="CT1154" i="8"/>
  <c r="CS1154" i="8"/>
  <c r="CR1154" i="8"/>
  <c r="CQ1154" i="8"/>
  <c r="CP1154" i="8"/>
  <c r="CO1154" i="8"/>
  <c r="CN1154" i="8"/>
  <c r="CL1154" i="8"/>
  <c r="CM1154" i="8" s="1"/>
  <c r="CG1154" i="8"/>
  <c r="CF1154" i="8"/>
  <c r="CE1154" i="8"/>
  <c r="CD1154" i="8"/>
  <c r="CC1154" i="8"/>
  <c r="CB1154" i="8"/>
  <c r="CA1154" i="8"/>
  <c r="BZ1154" i="8"/>
  <c r="BY1154" i="8"/>
  <c r="BW1154" i="8"/>
  <c r="BX1154" i="8" s="1"/>
  <c r="BV1154" i="8"/>
  <c r="BU1154" i="8"/>
  <c r="BT1154" i="8"/>
  <c r="BS1154" i="8"/>
  <c r="BR1154" i="8"/>
  <c r="BQ1154" i="8"/>
  <c r="BP1154" i="8"/>
  <c r="BO1154" i="8"/>
  <c r="BN1154" i="8"/>
  <c r="BM1154" i="8"/>
  <c r="BL1154" i="8"/>
  <c r="BJ1154" i="8"/>
  <c r="BK1154" i="8" s="1"/>
  <c r="J1154" i="8"/>
  <c r="I1154" i="8"/>
  <c r="H1154" i="8"/>
  <c r="G1154" i="8"/>
  <c r="F1154" i="8"/>
  <c r="A1154" i="8"/>
  <c r="DP1153" i="8"/>
  <c r="DO1153" i="8"/>
  <c r="DN1153" i="8"/>
  <c r="DM1153" i="8"/>
  <c r="DK1153" i="8"/>
  <c r="DL1153" i="8" s="1"/>
  <c r="DJ1153" i="8"/>
  <c r="DI1153" i="8"/>
  <c r="DH1153" i="8"/>
  <c r="DG1153" i="8"/>
  <c r="DE1153" i="8"/>
  <c r="DF1153" i="8" s="1"/>
  <c r="DD1153" i="8"/>
  <c r="DC1153" i="8"/>
  <c r="DB1153" i="8"/>
  <c r="DA1153" i="8"/>
  <c r="CZ1153" i="8"/>
  <c r="CY1153" i="8"/>
  <c r="CX1153" i="8"/>
  <c r="CV1153" i="8"/>
  <c r="CW1153" i="8" s="1"/>
  <c r="CU1153" i="8"/>
  <c r="CT1153" i="8"/>
  <c r="CS1153" i="8"/>
  <c r="CR1153" i="8"/>
  <c r="CQ1153" i="8"/>
  <c r="CP1153" i="8"/>
  <c r="CO1153" i="8"/>
  <c r="CN1153" i="8"/>
  <c r="CL1153" i="8"/>
  <c r="CM1153" i="8" s="1"/>
  <c r="CG1153" i="8"/>
  <c r="CF1153" i="8"/>
  <c r="CE1153" i="8"/>
  <c r="CD1153" i="8"/>
  <c r="CC1153" i="8"/>
  <c r="CB1153" i="8"/>
  <c r="CA1153" i="8"/>
  <c r="BZ1153" i="8"/>
  <c r="BY1153" i="8"/>
  <c r="BW1153" i="8"/>
  <c r="BX1153" i="8" s="1"/>
  <c r="BV1153" i="8"/>
  <c r="BU1153" i="8"/>
  <c r="BT1153" i="8"/>
  <c r="BS1153" i="8"/>
  <c r="BR1153" i="8"/>
  <c r="BQ1153" i="8"/>
  <c r="BP1153" i="8"/>
  <c r="BO1153" i="8"/>
  <c r="BN1153" i="8"/>
  <c r="BM1153" i="8"/>
  <c r="BL1153" i="8"/>
  <c r="BJ1153" i="8"/>
  <c r="BK1153" i="8" s="1"/>
  <c r="J1153" i="8"/>
  <c r="I1153" i="8"/>
  <c r="H1153" i="8"/>
  <c r="G1153" i="8"/>
  <c r="F1153" i="8"/>
  <c r="A1153" i="8"/>
  <c r="DP1152" i="8"/>
  <c r="DO1152" i="8"/>
  <c r="DN1152" i="8"/>
  <c r="DM1152" i="8"/>
  <c r="DK1152" i="8"/>
  <c r="DL1152" i="8" s="1"/>
  <c r="DJ1152" i="8"/>
  <c r="DI1152" i="8"/>
  <c r="DH1152" i="8"/>
  <c r="DG1152" i="8"/>
  <c r="DE1152" i="8"/>
  <c r="DF1152" i="8" s="1"/>
  <c r="DD1152" i="8"/>
  <c r="DC1152" i="8"/>
  <c r="DB1152" i="8"/>
  <c r="DA1152" i="8"/>
  <c r="CZ1152" i="8"/>
  <c r="CY1152" i="8"/>
  <c r="CX1152" i="8"/>
  <c r="CV1152" i="8"/>
  <c r="CW1152" i="8" s="1"/>
  <c r="CU1152" i="8"/>
  <c r="CT1152" i="8"/>
  <c r="CS1152" i="8"/>
  <c r="CR1152" i="8"/>
  <c r="CQ1152" i="8"/>
  <c r="CP1152" i="8"/>
  <c r="CO1152" i="8"/>
  <c r="CN1152" i="8"/>
  <c r="CL1152" i="8"/>
  <c r="CM1152" i="8" s="1"/>
  <c r="CG1152" i="8"/>
  <c r="CF1152" i="8"/>
  <c r="CE1152" i="8"/>
  <c r="CD1152" i="8"/>
  <c r="CC1152" i="8"/>
  <c r="CB1152" i="8"/>
  <c r="CA1152" i="8"/>
  <c r="BZ1152" i="8"/>
  <c r="BY1152" i="8"/>
  <c r="BW1152" i="8"/>
  <c r="BX1152" i="8" s="1"/>
  <c r="BV1152" i="8"/>
  <c r="BU1152" i="8"/>
  <c r="BT1152" i="8"/>
  <c r="BS1152" i="8"/>
  <c r="BR1152" i="8"/>
  <c r="BQ1152" i="8"/>
  <c r="BP1152" i="8"/>
  <c r="BO1152" i="8"/>
  <c r="BN1152" i="8"/>
  <c r="BM1152" i="8"/>
  <c r="BL1152" i="8"/>
  <c r="BJ1152" i="8"/>
  <c r="BK1152" i="8" s="1"/>
  <c r="J1152" i="8"/>
  <c r="I1152" i="8"/>
  <c r="H1152" i="8"/>
  <c r="G1152" i="8"/>
  <c r="F1152" i="8"/>
  <c r="A1152" i="8"/>
  <c r="DP1151" i="8"/>
  <c r="DO1151" i="8"/>
  <c r="DN1151" i="8"/>
  <c r="DM1151" i="8"/>
  <c r="DK1151" i="8"/>
  <c r="DL1151" i="8" s="1"/>
  <c r="DJ1151" i="8"/>
  <c r="DI1151" i="8"/>
  <c r="DH1151" i="8"/>
  <c r="DG1151" i="8"/>
  <c r="DE1151" i="8"/>
  <c r="DF1151" i="8" s="1"/>
  <c r="DD1151" i="8"/>
  <c r="DC1151" i="8"/>
  <c r="DB1151" i="8"/>
  <c r="DA1151" i="8"/>
  <c r="CZ1151" i="8"/>
  <c r="CY1151" i="8"/>
  <c r="CX1151" i="8"/>
  <c r="CV1151" i="8"/>
  <c r="CW1151" i="8" s="1"/>
  <c r="CU1151" i="8"/>
  <c r="CT1151" i="8"/>
  <c r="CS1151" i="8"/>
  <c r="CR1151" i="8"/>
  <c r="CQ1151" i="8"/>
  <c r="CP1151" i="8"/>
  <c r="CO1151" i="8"/>
  <c r="CN1151" i="8"/>
  <c r="CL1151" i="8"/>
  <c r="CM1151" i="8" s="1"/>
  <c r="CG1151" i="8"/>
  <c r="CF1151" i="8"/>
  <c r="CE1151" i="8"/>
  <c r="CD1151" i="8"/>
  <c r="CC1151" i="8"/>
  <c r="CB1151" i="8"/>
  <c r="CA1151" i="8"/>
  <c r="BZ1151" i="8"/>
  <c r="BY1151" i="8"/>
  <c r="BW1151" i="8"/>
  <c r="BX1151" i="8" s="1"/>
  <c r="BV1151" i="8"/>
  <c r="BU1151" i="8"/>
  <c r="BT1151" i="8"/>
  <c r="BS1151" i="8"/>
  <c r="BR1151" i="8"/>
  <c r="BQ1151" i="8"/>
  <c r="BP1151" i="8"/>
  <c r="BO1151" i="8"/>
  <c r="BN1151" i="8"/>
  <c r="BM1151" i="8"/>
  <c r="BL1151" i="8"/>
  <c r="BJ1151" i="8"/>
  <c r="BK1151" i="8" s="1"/>
  <c r="J1151" i="8"/>
  <c r="I1151" i="8"/>
  <c r="H1151" i="8"/>
  <c r="G1151" i="8"/>
  <c r="F1151" i="8"/>
  <c r="A1151" i="8"/>
  <c r="DP1150" i="8"/>
  <c r="DO1150" i="8"/>
  <c r="DN1150" i="8"/>
  <c r="DM1150" i="8"/>
  <c r="DK1150" i="8"/>
  <c r="DL1150" i="8" s="1"/>
  <c r="DJ1150" i="8"/>
  <c r="DI1150" i="8"/>
  <c r="DH1150" i="8"/>
  <c r="DG1150" i="8"/>
  <c r="DE1150" i="8"/>
  <c r="DF1150" i="8" s="1"/>
  <c r="DD1150" i="8"/>
  <c r="DC1150" i="8"/>
  <c r="DB1150" i="8"/>
  <c r="DA1150" i="8"/>
  <c r="CZ1150" i="8"/>
  <c r="CY1150" i="8"/>
  <c r="CX1150" i="8"/>
  <c r="CV1150" i="8"/>
  <c r="CW1150" i="8" s="1"/>
  <c r="CU1150" i="8"/>
  <c r="CT1150" i="8"/>
  <c r="CS1150" i="8"/>
  <c r="CR1150" i="8"/>
  <c r="CQ1150" i="8"/>
  <c r="CP1150" i="8"/>
  <c r="CO1150" i="8"/>
  <c r="CN1150" i="8"/>
  <c r="CL1150" i="8"/>
  <c r="CM1150" i="8" s="1"/>
  <c r="CG1150" i="8"/>
  <c r="CF1150" i="8"/>
  <c r="CE1150" i="8"/>
  <c r="CD1150" i="8"/>
  <c r="CC1150" i="8"/>
  <c r="CB1150" i="8"/>
  <c r="CA1150" i="8"/>
  <c r="BZ1150" i="8"/>
  <c r="BY1150" i="8"/>
  <c r="BW1150" i="8"/>
  <c r="BX1150" i="8" s="1"/>
  <c r="BV1150" i="8"/>
  <c r="BU1150" i="8"/>
  <c r="BT1150" i="8"/>
  <c r="BS1150" i="8"/>
  <c r="BR1150" i="8"/>
  <c r="BQ1150" i="8"/>
  <c r="BP1150" i="8"/>
  <c r="BO1150" i="8"/>
  <c r="BN1150" i="8"/>
  <c r="BM1150" i="8"/>
  <c r="BL1150" i="8"/>
  <c r="BJ1150" i="8"/>
  <c r="BK1150" i="8" s="1"/>
  <c r="J1150" i="8"/>
  <c r="I1150" i="8"/>
  <c r="H1150" i="8"/>
  <c r="G1150" i="8"/>
  <c r="F1150" i="8"/>
  <c r="A1150" i="8"/>
  <c r="DP1149" i="8"/>
  <c r="DO1149" i="8"/>
  <c r="DN1149" i="8"/>
  <c r="DM1149" i="8"/>
  <c r="DK1149" i="8"/>
  <c r="DL1149" i="8" s="1"/>
  <c r="DJ1149" i="8"/>
  <c r="DI1149" i="8"/>
  <c r="DH1149" i="8"/>
  <c r="DG1149" i="8"/>
  <c r="DE1149" i="8"/>
  <c r="DF1149" i="8" s="1"/>
  <c r="DD1149" i="8"/>
  <c r="DC1149" i="8"/>
  <c r="DB1149" i="8"/>
  <c r="DA1149" i="8"/>
  <c r="CZ1149" i="8"/>
  <c r="CY1149" i="8"/>
  <c r="CX1149" i="8"/>
  <c r="CV1149" i="8"/>
  <c r="CW1149" i="8" s="1"/>
  <c r="CU1149" i="8"/>
  <c r="CT1149" i="8"/>
  <c r="CS1149" i="8"/>
  <c r="CR1149" i="8"/>
  <c r="CQ1149" i="8"/>
  <c r="CP1149" i="8"/>
  <c r="CO1149" i="8"/>
  <c r="CN1149" i="8"/>
  <c r="CL1149" i="8"/>
  <c r="CM1149" i="8" s="1"/>
  <c r="CG1149" i="8"/>
  <c r="CF1149" i="8"/>
  <c r="CE1149" i="8"/>
  <c r="CD1149" i="8"/>
  <c r="CC1149" i="8"/>
  <c r="CB1149" i="8"/>
  <c r="CA1149" i="8"/>
  <c r="BZ1149" i="8"/>
  <c r="BY1149" i="8"/>
  <c r="BW1149" i="8"/>
  <c r="BX1149" i="8" s="1"/>
  <c r="BV1149" i="8"/>
  <c r="BU1149" i="8"/>
  <c r="BT1149" i="8"/>
  <c r="BS1149" i="8"/>
  <c r="BR1149" i="8"/>
  <c r="BQ1149" i="8"/>
  <c r="BP1149" i="8"/>
  <c r="BO1149" i="8"/>
  <c r="BN1149" i="8"/>
  <c r="BM1149" i="8"/>
  <c r="BL1149" i="8"/>
  <c r="BJ1149" i="8"/>
  <c r="BK1149" i="8" s="1"/>
  <c r="J1149" i="8"/>
  <c r="I1149" i="8"/>
  <c r="H1149" i="8"/>
  <c r="G1149" i="8"/>
  <c r="F1149" i="8"/>
  <c r="A1149" i="8"/>
  <c r="DP1148" i="8"/>
  <c r="DO1148" i="8"/>
  <c r="DN1148" i="8"/>
  <c r="DM1148" i="8"/>
  <c r="DK1148" i="8"/>
  <c r="DL1148" i="8" s="1"/>
  <c r="DJ1148" i="8"/>
  <c r="DI1148" i="8"/>
  <c r="DH1148" i="8"/>
  <c r="DG1148" i="8"/>
  <c r="DE1148" i="8"/>
  <c r="DF1148" i="8" s="1"/>
  <c r="DD1148" i="8"/>
  <c r="DC1148" i="8"/>
  <c r="DB1148" i="8"/>
  <c r="DA1148" i="8"/>
  <c r="CZ1148" i="8"/>
  <c r="CY1148" i="8"/>
  <c r="CX1148" i="8"/>
  <c r="CV1148" i="8"/>
  <c r="CW1148" i="8" s="1"/>
  <c r="CU1148" i="8"/>
  <c r="CT1148" i="8"/>
  <c r="CS1148" i="8"/>
  <c r="CR1148" i="8"/>
  <c r="CQ1148" i="8"/>
  <c r="CP1148" i="8"/>
  <c r="CO1148" i="8"/>
  <c r="CN1148" i="8"/>
  <c r="CL1148" i="8"/>
  <c r="CM1148" i="8" s="1"/>
  <c r="CG1148" i="8"/>
  <c r="CF1148" i="8"/>
  <c r="CE1148" i="8"/>
  <c r="CD1148" i="8"/>
  <c r="CC1148" i="8"/>
  <c r="CB1148" i="8"/>
  <c r="CA1148" i="8"/>
  <c r="BZ1148" i="8"/>
  <c r="BY1148" i="8"/>
  <c r="BW1148" i="8"/>
  <c r="BX1148" i="8" s="1"/>
  <c r="BV1148" i="8"/>
  <c r="BU1148" i="8"/>
  <c r="BT1148" i="8"/>
  <c r="BS1148" i="8"/>
  <c r="BR1148" i="8"/>
  <c r="BQ1148" i="8"/>
  <c r="BP1148" i="8"/>
  <c r="BO1148" i="8"/>
  <c r="BN1148" i="8"/>
  <c r="BM1148" i="8"/>
  <c r="BL1148" i="8"/>
  <c r="BJ1148" i="8"/>
  <c r="BK1148" i="8" s="1"/>
  <c r="J1148" i="8"/>
  <c r="I1148" i="8"/>
  <c r="H1148" i="8"/>
  <c r="G1148" i="8"/>
  <c r="F1148" i="8"/>
  <c r="A1148" i="8"/>
  <c r="DP1147" i="8"/>
  <c r="DO1147" i="8"/>
  <c r="DN1147" i="8"/>
  <c r="DM1147" i="8"/>
  <c r="DK1147" i="8"/>
  <c r="DL1147" i="8" s="1"/>
  <c r="DJ1147" i="8"/>
  <c r="DI1147" i="8"/>
  <c r="DH1147" i="8"/>
  <c r="DG1147" i="8"/>
  <c r="DE1147" i="8"/>
  <c r="DF1147" i="8" s="1"/>
  <c r="DD1147" i="8"/>
  <c r="DC1147" i="8"/>
  <c r="DB1147" i="8"/>
  <c r="DA1147" i="8"/>
  <c r="CZ1147" i="8"/>
  <c r="CY1147" i="8"/>
  <c r="CX1147" i="8"/>
  <c r="CV1147" i="8"/>
  <c r="CW1147" i="8" s="1"/>
  <c r="CU1147" i="8"/>
  <c r="CT1147" i="8"/>
  <c r="CS1147" i="8"/>
  <c r="CR1147" i="8"/>
  <c r="CQ1147" i="8"/>
  <c r="CP1147" i="8"/>
  <c r="CO1147" i="8"/>
  <c r="CN1147" i="8"/>
  <c r="CL1147" i="8"/>
  <c r="CM1147" i="8" s="1"/>
  <c r="CG1147" i="8"/>
  <c r="CF1147" i="8"/>
  <c r="CE1147" i="8"/>
  <c r="CD1147" i="8"/>
  <c r="CC1147" i="8"/>
  <c r="CB1147" i="8"/>
  <c r="CA1147" i="8"/>
  <c r="BZ1147" i="8"/>
  <c r="BY1147" i="8"/>
  <c r="BW1147" i="8"/>
  <c r="BX1147" i="8" s="1"/>
  <c r="BV1147" i="8"/>
  <c r="BU1147" i="8"/>
  <c r="BT1147" i="8"/>
  <c r="BS1147" i="8"/>
  <c r="BR1147" i="8"/>
  <c r="BQ1147" i="8"/>
  <c r="BP1147" i="8"/>
  <c r="BO1147" i="8"/>
  <c r="BN1147" i="8"/>
  <c r="BM1147" i="8"/>
  <c r="BL1147" i="8"/>
  <c r="BJ1147" i="8"/>
  <c r="BK1147" i="8" s="1"/>
  <c r="J1147" i="8"/>
  <c r="I1147" i="8"/>
  <c r="H1147" i="8"/>
  <c r="G1147" i="8"/>
  <c r="F1147" i="8"/>
  <c r="A1147" i="8"/>
  <c r="DP1146" i="8"/>
  <c r="DO1146" i="8"/>
  <c r="DN1146" i="8"/>
  <c r="DM1146" i="8"/>
  <c r="DK1146" i="8"/>
  <c r="DL1146" i="8" s="1"/>
  <c r="DJ1146" i="8"/>
  <c r="DI1146" i="8"/>
  <c r="DH1146" i="8"/>
  <c r="DG1146" i="8"/>
  <c r="DE1146" i="8"/>
  <c r="DF1146" i="8" s="1"/>
  <c r="DD1146" i="8"/>
  <c r="DC1146" i="8"/>
  <c r="DB1146" i="8"/>
  <c r="DA1146" i="8"/>
  <c r="CZ1146" i="8"/>
  <c r="CY1146" i="8"/>
  <c r="CX1146" i="8"/>
  <c r="CV1146" i="8"/>
  <c r="CW1146" i="8" s="1"/>
  <c r="CU1146" i="8"/>
  <c r="CT1146" i="8"/>
  <c r="CS1146" i="8"/>
  <c r="CR1146" i="8"/>
  <c r="CQ1146" i="8"/>
  <c r="CP1146" i="8"/>
  <c r="CO1146" i="8"/>
  <c r="CN1146" i="8"/>
  <c r="CL1146" i="8"/>
  <c r="CM1146" i="8" s="1"/>
  <c r="CG1146" i="8"/>
  <c r="CF1146" i="8"/>
  <c r="CE1146" i="8"/>
  <c r="CD1146" i="8"/>
  <c r="CC1146" i="8"/>
  <c r="CB1146" i="8"/>
  <c r="CA1146" i="8"/>
  <c r="BZ1146" i="8"/>
  <c r="BY1146" i="8"/>
  <c r="BW1146" i="8"/>
  <c r="BX1146" i="8" s="1"/>
  <c r="BV1146" i="8"/>
  <c r="BU1146" i="8"/>
  <c r="BT1146" i="8"/>
  <c r="BS1146" i="8"/>
  <c r="BR1146" i="8"/>
  <c r="BQ1146" i="8"/>
  <c r="BP1146" i="8"/>
  <c r="BO1146" i="8"/>
  <c r="BN1146" i="8"/>
  <c r="BM1146" i="8"/>
  <c r="BL1146" i="8"/>
  <c r="BJ1146" i="8"/>
  <c r="BK1146" i="8" s="1"/>
  <c r="J1146" i="8"/>
  <c r="I1146" i="8"/>
  <c r="H1146" i="8"/>
  <c r="G1146" i="8"/>
  <c r="F1146" i="8"/>
  <c r="A1146" i="8"/>
  <c r="DP1145" i="8"/>
  <c r="DO1145" i="8"/>
  <c r="DN1145" i="8"/>
  <c r="DM1145" i="8"/>
  <c r="DK1145" i="8"/>
  <c r="DL1145" i="8" s="1"/>
  <c r="DJ1145" i="8"/>
  <c r="DI1145" i="8"/>
  <c r="DH1145" i="8"/>
  <c r="DG1145" i="8"/>
  <c r="DE1145" i="8"/>
  <c r="DF1145" i="8" s="1"/>
  <c r="DD1145" i="8"/>
  <c r="DC1145" i="8"/>
  <c r="DB1145" i="8"/>
  <c r="DA1145" i="8"/>
  <c r="CZ1145" i="8"/>
  <c r="CY1145" i="8"/>
  <c r="CX1145" i="8"/>
  <c r="CV1145" i="8"/>
  <c r="CW1145" i="8" s="1"/>
  <c r="CU1145" i="8"/>
  <c r="CT1145" i="8"/>
  <c r="CS1145" i="8"/>
  <c r="CR1145" i="8"/>
  <c r="CQ1145" i="8"/>
  <c r="CP1145" i="8"/>
  <c r="CO1145" i="8"/>
  <c r="CN1145" i="8"/>
  <c r="CL1145" i="8"/>
  <c r="CM1145" i="8" s="1"/>
  <c r="CG1145" i="8"/>
  <c r="CF1145" i="8"/>
  <c r="CE1145" i="8"/>
  <c r="CD1145" i="8"/>
  <c r="CC1145" i="8"/>
  <c r="CB1145" i="8"/>
  <c r="CA1145" i="8"/>
  <c r="BZ1145" i="8"/>
  <c r="BY1145" i="8"/>
  <c r="BW1145" i="8"/>
  <c r="BX1145" i="8" s="1"/>
  <c r="BV1145" i="8"/>
  <c r="BU1145" i="8"/>
  <c r="BT1145" i="8"/>
  <c r="BS1145" i="8"/>
  <c r="BR1145" i="8"/>
  <c r="BQ1145" i="8"/>
  <c r="BP1145" i="8"/>
  <c r="BO1145" i="8"/>
  <c r="BN1145" i="8"/>
  <c r="BM1145" i="8"/>
  <c r="BL1145" i="8"/>
  <c r="BJ1145" i="8"/>
  <c r="BK1145" i="8" s="1"/>
  <c r="J1145" i="8"/>
  <c r="I1145" i="8"/>
  <c r="H1145" i="8"/>
  <c r="G1145" i="8"/>
  <c r="F1145" i="8"/>
  <c r="A1145" i="8"/>
  <c r="DP1144" i="8"/>
  <c r="DO1144" i="8"/>
  <c r="DN1144" i="8"/>
  <c r="DM1144" i="8"/>
  <c r="DK1144" i="8"/>
  <c r="DL1144" i="8" s="1"/>
  <c r="DJ1144" i="8"/>
  <c r="DI1144" i="8"/>
  <c r="DH1144" i="8"/>
  <c r="DG1144" i="8"/>
  <c r="DE1144" i="8"/>
  <c r="DF1144" i="8" s="1"/>
  <c r="DD1144" i="8"/>
  <c r="DC1144" i="8"/>
  <c r="DB1144" i="8"/>
  <c r="DA1144" i="8"/>
  <c r="CZ1144" i="8"/>
  <c r="CY1144" i="8"/>
  <c r="CX1144" i="8"/>
  <c r="CV1144" i="8"/>
  <c r="CW1144" i="8" s="1"/>
  <c r="CU1144" i="8"/>
  <c r="CT1144" i="8"/>
  <c r="CS1144" i="8"/>
  <c r="CR1144" i="8"/>
  <c r="CQ1144" i="8"/>
  <c r="CP1144" i="8"/>
  <c r="CO1144" i="8"/>
  <c r="CN1144" i="8"/>
  <c r="CL1144" i="8"/>
  <c r="CM1144" i="8" s="1"/>
  <c r="CG1144" i="8"/>
  <c r="CF1144" i="8"/>
  <c r="CE1144" i="8"/>
  <c r="CD1144" i="8"/>
  <c r="CC1144" i="8"/>
  <c r="CB1144" i="8"/>
  <c r="CA1144" i="8"/>
  <c r="BZ1144" i="8"/>
  <c r="BY1144" i="8"/>
  <c r="BW1144" i="8"/>
  <c r="BX1144" i="8" s="1"/>
  <c r="BV1144" i="8"/>
  <c r="BU1144" i="8"/>
  <c r="BT1144" i="8"/>
  <c r="BS1144" i="8"/>
  <c r="BR1144" i="8"/>
  <c r="BQ1144" i="8"/>
  <c r="BP1144" i="8"/>
  <c r="BO1144" i="8"/>
  <c r="BN1144" i="8"/>
  <c r="BM1144" i="8"/>
  <c r="BL1144" i="8"/>
  <c r="BJ1144" i="8"/>
  <c r="BK1144" i="8" s="1"/>
  <c r="J1144" i="8"/>
  <c r="I1144" i="8"/>
  <c r="H1144" i="8"/>
  <c r="G1144" i="8"/>
  <c r="F1144" i="8"/>
  <c r="A1144" i="8"/>
  <c r="DP1143" i="8"/>
  <c r="DO1143" i="8"/>
  <c r="DN1143" i="8"/>
  <c r="DM1143" i="8"/>
  <c r="DK1143" i="8"/>
  <c r="DL1143" i="8" s="1"/>
  <c r="DJ1143" i="8"/>
  <c r="DI1143" i="8"/>
  <c r="DH1143" i="8"/>
  <c r="DG1143" i="8"/>
  <c r="DE1143" i="8"/>
  <c r="DF1143" i="8" s="1"/>
  <c r="DD1143" i="8"/>
  <c r="DC1143" i="8"/>
  <c r="DB1143" i="8"/>
  <c r="DA1143" i="8"/>
  <c r="CZ1143" i="8"/>
  <c r="CY1143" i="8"/>
  <c r="CX1143" i="8"/>
  <c r="CV1143" i="8"/>
  <c r="CW1143" i="8" s="1"/>
  <c r="CU1143" i="8"/>
  <c r="CT1143" i="8"/>
  <c r="CS1143" i="8"/>
  <c r="CR1143" i="8"/>
  <c r="CQ1143" i="8"/>
  <c r="CP1143" i="8"/>
  <c r="CO1143" i="8"/>
  <c r="CN1143" i="8"/>
  <c r="CL1143" i="8"/>
  <c r="CM1143" i="8" s="1"/>
  <c r="CG1143" i="8"/>
  <c r="CF1143" i="8"/>
  <c r="CE1143" i="8"/>
  <c r="CD1143" i="8"/>
  <c r="CC1143" i="8"/>
  <c r="CB1143" i="8"/>
  <c r="CA1143" i="8"/>
  <c r="BZ1143" i="8"/>
  <c r="BY1143" i="8"/>
  <c r="BW1143" i="8"/>
  <c r="BX1143" i="8" s="1"/>
  <c r="BV1143" i="8"/>
  <c r="BU1143" i="8"/>
  <c r="BT1143" i="8"/>
  <c r="BS1143" i="8"/>
  <c r="BR1143" i="8"/>
  <c r="BQ1143" i="8"/>
  <c r="BP1143" i="8"/>
  <c r="BO1143" i="8"/>
  <c r="BN1143" i="8"/>
  <c r="BM1143" i="8"/>
  <c r="BL1143" i="8"/>
  <c r="BJ1143" i="8"/>
  <c r="BK1143" i="8" s="1"/>
  <c r="J1143" i="8"/>
  <c r="I1143" i="8"/>
  <c r="H1143" i="8"/>
  <c r="G1143" i="8"/>
  <c r="F1143" i="8"/>
  <c r="A1143" i="8"/>
  <c r="DP1142" i="8"/>
  <c r="DO1142" i="8"/>
  <c r="DN1142" i="8"/>
  <c r="DM1142" i="8"/>
  <c r="DK1142" i="8"/>
  <c r="DL1142" i="8" s="1"/>
  <c r="DJ1142" i="8"/>
  <c r="DI1142" i="8"/>
  <c r="DH1142" i="8"/>
  <c r="DG1142" i="8"/>
  <c r="DE1142" i="8"/>
  <c r="DF1142" i="8" s="1"/>
  <c r="DD1142" i="8"/>
  <c r="DC1142" i="8"/>
  <c r="DB1142" i="8"/>
  <c r="DA1142" i="8"/>
  <c r="CZ1142" i="8"/>
  <c r="CY1142" i="8"/>
  <c r="CX1142" i="8"/>
  <c r="CV1142" i="8"/>
  <c r="CW1142" i="8" s="1"/>
  <c r="CU1142" i="8"/>
  <c r="CT1142" i="8"/>
  <c r="CS1142" i="8"/>
  <c r="CR1142" i="8"/>
  <c r="CQ1142" i="8"/>
  <c r="CP1142" i="8"/>
  <c r="CO1142" i="8"/>
  <c r="CN1142" i="8"/>
  <c r="CL1142" i="8"/>
  <c r="CM1142" i="8" s="1"/>
  <c r="CG1142" i="8"/>
  <c r="CF1142" i="8"/>
  <c r="CE1142" i="8"/>
  <c r="CD1142" i="8"/>
  <c r="CC1142" i="8"/>
  <c r="CB1142" i="8"/>
  <c r="CA1142" i="8"/>
  <c r="BZ1142" i="8"/>
  <c r="BY1142" i="8"/>
  <c r="BW1142" i="8"/>
  <c r="BX1142" i="8" s="1"/>
  <c r="BV1142" i="8"/>
  <c r="BU1142" i="8"/>
  <c r="BT1142" i="8"/>
  <c r="BS1142" i="8"/>
  <c r="BR1142" i="8"/>
  <c r="BQ1142" i="8"/>
  <c r="BP1142" i="8"/>
  <c r="BO1142" i="8"/>
  <c r="BN1142" i="8"/>
  <c r="BM1142" i="8"/>
  <c r="BL1142" i="8"/>
  <c r="BJ1142" i="8"/>
  <c r="BK1142" i="8" s="1"/>
  <c r="J1142" i="8"/>
  <c r="I1142" i="8"/>
  <c r="H1142" i="8"/>
  <c r="G1142" i="8"/>
  <c r="F1142" i="8"/>
  <c r="A1142" i="8"/>
  <c r="DP1141" i="8"/>
  <c r="DO1141" i="8"/>
  <c r="DN1141" i="8"/>
  <c r="DM1141" i="8"/>
  <c r="DK1141" i="8"/>
  <c r="DL1141" i="8" s="1"/>
  <c r="DJ1141" i="8"/>
  <c r="DI1141" i="8"/>
  <c r="DH1141" i="8"/>
  <c r="DG1141" i="8"/>
  <c r="DE1141" i="8"/>
  <c r="DF1141" i="8" s="1"/>
  <c r="DD1141" i="8"/>
  <c r="DC1141" i="8"/>
  <c r="DB1141" i="8"/>
  <c r="DA1141" i="8"/>
  <c r="CZ1141" i="8"/>
  <c r="CY1141" i="8"/>
  <c r="CX1141" i="8"/>
  <c r="CV1141" i="8"/>
  <c r="CW1141" i="8" s="1"/>
  <c r="CU1141" i="8"/>
  <c r="CT1141" i="8"/>
  <c r="CS1141" i="8"/>
  <c r="CR1141" i="8"/>
  <c r="CQ1141" i="8"/>
  <c r="CP1141" i="8"/>
  <c r="CO1141" i="8"/>
  <c r="CN1141" i="8"/>
  <c r="CL1141" i="8"/>
  <c r="CM1141" i="8" s="1"/>
  <c r="CG1141" i="8"/>
  <c r="CF1141" i="8"/>
  <c r="CE1141" i="8"/>
  <c r="CD1141" i="8"/>
  <c r="CC1141" i="8"/>
  <c r="CB1141" i="8"/>
  <c r="CA1141" i="8"/>
  <c r="BZ1141" i="8"/>
  <c r="BY1141" i="8"/>
  <c r="BW1141" i="8"/>
  <c r="BX1141" i="8" s="1"/>
  <c r="BV1141" i="8"/>
  <c r="BU1141" i="8"/>
  <c r="BT1141" i="8"/>
  <c r="BS1141" i="8"/>
  <c r="BR1141" i="8"/>
  <c r="BQ1141" i="8"/>
  <c r="BP1141" i="8"/>
  <c r="BO1141" i="8"/>
  <c r="BN1141" i="8"/>
  <c r="BM1141" i="8"/>
  <c r="BL1141" i="8"/>
  <c r="BJ1141" i="8"/>
  <c r="BK1141" i="8" s="1"/>
  <c r="J1141" i="8"/>
  <c r="I1141" i="8"/>
  <c r="H1141" i="8"/>
  <c r="G1141" i="8"/>
  <c r="F1141" i="8"/>
  <c r="A1141" i="8"/>
  <c r="DP1140" i="8"/>
  <c r="DO1140" i="8"/>
  <c r="DN1140" i="8"/>
  <c r="DM1140" i="8"/>
  <c r="DK1140" i="8"/>
  <c r="DL1140" i="8" s="1"/>
  <c r="DJ1140" i="8"/>
  <c r="DI1140" i="8"/>
  <c r="DH1140" i="8"/>
  <c r="DG1140" i="8"/>
  <c r="DE1140" i="8"/>
  <c r="DF1140" i="8" s="1"/>
  <c r="DD1140" i="8"/>
  <c r="DC1140" i="8"/>
  <c r="DB1140" i="8"/>
  <c r="DA1140" i="8"/>
  <c r="CZ1140" i="8"/>
  <c r="CY1140" i="8"/>
  <c r="CX1140" i="8"/>
  <c r="CV1140" i="8"/>
  <c r="CW1140" i="8" s="1"/>
  <c r="CU1140" i="8"/>
  <c r="CT1140" i="8"/>
  <c r="CS1140" i="8"/>
  <c r="CR1140" i="8"/>
  <c r="CQ1140" i="8"/>
  <c r="CP1140" i="8"/>
  <c r="CO1140" i="8"/>
  <c r="CN1140" i="8"/>
  <c r="CL1140" i="8"/>
  <c r="CM1140" i="8" s="1"/>
  <c r="CG1140" i="8"/>
  <c r="CF1140" i="8"/>
  <c r="CE1140" i="8"/>
  <c r="CD1140" i="8"/>
  <c r="CC1140" i="8"/>
  <c r="CB1140" i="8"/>
  <c r="CA1140" i="8"/>
  <c r="BZ1140" i="8"/>
  <c r="BY1140" i="8"/>
  <c r="BW1140" i="8"/>
  <c r="BX1140" i="8" s="1"/>
  <c r="BV1140" i="8"/>
  <c r="BU1140" i="8"/>
  <c r="BT1140" i="8"/>
  <c r="BS1140" i="8"/>
  <c r="BR1140" i="8"/>
  <c r="BQ1140" i="8"/>
  <c r="BP1140" i="8"/>
  <c r="BO1140" i="8"/>
  <c r="BN1140" i="8"/>
  <c r="BM1140" i="8"/>
  <c r="BL1140" i="8"/>
  <c r="BJ1140" i="8"/>
  <c r="BK1140" i="8" s="1"/>
  <c r="J1140" i="8"/>
  <c r="I1140" i="8"/>
  <c r="H1140" i="8"/>
  <c r="G1140" i="8"/>
  <c r="F1140" i="8"/>
  <c r="A1140" i="8"/>
  <c r="DP1139" i="8"/>
  <c r="DO1139" i="8"/>
  <c r="DN1139" i="8"/>
  <c r="DM1139" i="8"/>
  <c r="DK1139" i="8"/>
  <c r="DL1139" i="8" s="1"/>
  <c r="DJ1139" i="8"/>
  <c r="DI1139" i="8"/>
  <c r="DH1139" i="8"/>
  <c r="DG1139" i="8"/>
  <c r="DE1139" i="8"/>
  <c r="DF1139" i="8" s="1"/>
  <c r="DD1139" i="8"/>
  <c r="DC1139" i="8"/>
  <c r="DB1139" i="8"/>
  <c r="DA1139" i="8"/>
  <c r="CZ1139" i="8"/>
  <c r="CY1139" i="8"/>
  <c r="CX1139" i="8"/>
  <c r="CV1139" i="8"/>
  <c r="CW1139" i="8" s="1"/>
  <c r="CU1139" i="8"/>
  <c r="CT1139" i="8"/>
  <c r="CS1139" i="8"/>
  <c r="CR1139" i="8"/>
  <c r="CQ1139" i="8"/>
  <c r="CP1139" i="8"/>
  <c r="CO1139" i="8"/>
  <c r="CN1139" i="8"/>
  <c r="CL1139" i="8"/>
  <c r="CM1139" i="8" s="1"/>
  <c r="CG1139" i="8"/>
  <c r="CF1139" i="8"/>
  <c r="CE1139" i="8"/>
  <c r="CD1139" i="8"/>
  <c r="CC1139" i="8"/>
  <c r="CB1139" i="8"/>
  <c r="CA1139" i="8"/>
  <c r="BZ1139" i="8"/>
  <c r="BY1139" i="8"/>
  <c r="BW1139" i="8"/>
  <c r="BX1139" i="8" s="1"/>
  <c r="BV1139" i="8"/>
  <c r="BU1139" i="8"/>
  <c r="BT1139" i="8"/>
  <c r="BS1139" i="8"/>
  <c r="BR1139" i="8"/>
  <c r="BQ1139" i="8"/>
  <c r="BP1139" i="8"/>
  <c r="BO1139" i="8"/>
  <c r="BN1139" i="8"/>
  <c r="BM1139" i="8"/>
  <c r="BL1139" i="8"/>
  <c r="BJ1139" i="8"/>
  <c r="BK1139" i="8" s="1"/>
  <c r="J1139" i="8"/>
  <c r="I1139" i="8"/>
  <c r="H1139" i="8"/>
  <c r="G1139" i="8"/>
  <c r="F1139" i="8"/>
  <c r="A1139" i="8"/>
  <c r="DP1138" i="8"/>
  <c r="DO1138" i="8"/>
  <c r="DN1138" i="8"/>
  <c r="DM1138" i="8"/>
  <c r="DK1138" i="8"/>
  <c r="DL1138" i="8" s="1"/>
  <c r="DJ1138" i="8"/>
  <c r="DI1138" i="8"/>
  <c r="DH1138" i="8"/>
  <c r="DG1138" i="8"/>
  <c r="DE1138" i="8"/>
  <c r="DF1138" i="8" s="1"/>
  <c r="DD1138" i="8"/>
  <c r="DC1138" i="8"/>
  <c r="DB1138" i="8"/>
  <c r="DA1138" i="8"/>
  <c r="CZ1138" i="8"/>
  <c r="CY1138" i="8"/>
  <c r="CX1138" i="8"/>
  <c r="CV1138" i="8"/>
  <c r="CW1138" i="8" s="1"/>
  <c r="CU1138" i="8"/>
  <c r="CT1138" i="8"/>
  <c r="CS1138" i="8"/>
  <c r="CR1138" i="8"/>
  <c r="CQ1138" i="8"/>
  <c r="CP1138" i="8"/>
  <c r="CO1138" i="8"/>
  <c r="CN1138" i="8"/>
  <c r="CL1138" i="8"/>
  <c r="CM1138" i="8" s="1"/>
  <c r="CG1138" i="8"/>
  <c r="CF1138" i="8"/>
  <c r="CE1138" i="8"/>
  <c r="CD1138" i="8"/>
  <c r="CC1138" i="8"/>
  <c r="CB1138" i="8"/>
  <c r="CA1138" i="8"/>
  <c r="BZ1138" i="8"/>
  <c r="BY1138" i="8"/>
  <c r="BW1138" i="8"/>
  <c r="BX1138" i="8" s="1"/>
  <c r="BV1138" i="8"/>
  <c r="BU1138" i="8"/>
  <c r="BT1138" i="8"/>
  <c r="BS1138" i="8"/>
  <c r="BR1138" i="8"/>
  <c r="BQ1138" i="8"/>
  <c r="BP1138" i="8"/>
  <c r="BO1138" i="8"/>
  <c r="BN1138" i="8"/>
  <c r="BM1138" i="8"/>
  <c r="BL1138" i="8"/>
  <c r="BJ1138" i="8"/>
  <c r="BK1138" i="8" s="1"/>
  <c r="J1138" i="8"/>
  <c r="I1138" i="8"/>
  <c r="H1138" i="8"/>
  <c r="G1138" i="8"/>
  <c r="F1138" i="8"/>
  <c r="A1138" i="8"/>
  <c r="DP1137" i="8"/>
  <c r="DO1137" i="8"/>
  <c r="DN1137" i="8"/>
  <c r="DM1137" i="8"/>
  <c r="DK1137" i="8"/>
  <c r="DL1137" i="8" s="1"/>
  <c r="DJ1137" i="8"/>
  <c r="DI1137" i="8"/>
  <c r="DH1137" i="8"/>
  <c r="DG1137" i="8"/>
  <c r="DE1137" i="8"/>
  <c r="DF1137" i="8" s="1"/>
  <c r="DD1137" i="8"/>
  <c r="DC1137" i="8"/>
  <c r="DB1137" i="8"/>
  <c r="DA1137" i="8"/>
  <c r="CZ1137" i="8"/>
  <c r="CY1137" i="8"/>
  <c r="CX1137" i="8"/>
  <c r="CV1137" i="8"/>
  <c r="CW1137" i="8" s="1"/>
  <c r="CU1137" i="8"/>
  <c r="CT1137" i="8"/>
  <c r="CS1137" i="8"/>
  <c r="CR1137" i="8"/>
  <c r="CQ1137" i="8"/>
  <c r="CP1137" i="8"/>
  <c r="CO1137" i="8"/>
  <c r="CN1137" i="8"/>
  <c r="CL1137" i="8"/>
  <c r="CM1137" i="8" s="1"/>
  <c r="CG1137" i="8"/>
  <c r="CF1137" i="8"/>
  <c r="CE1137" i="8"/>
  <c r="CD1137" i="8"/>
  <c r="CC1137" i="8"/>
  <c r="CB1137" i="8"/>
  <c r="CA1137" i="8"/>
  <c r="BZ1137" i="8"/>
  <c r="BY1137" i="8"/>
  <c r="BW1137" i="8"/>
  <c r="BX1137" i="8" s="1"/>
  <c r="BV1137" i="8"/>
  <c r="BU1137" i="8"/>
  <c r="BT1137" i="8"/>
  <c r="BS1137" i="8"/>
  <c r="BR1137" i="8"/>
  <c r="BQ1137" i="8"/>
  <c r="BP1137" i="8"/>
  <c r="BO1137" i="8"/>
  <c r="BN1137" i="8"/>
  <c r="BM1137" i="8"/>
  <c r="BL1137" i="8"/>
  <c r="BJ1137" i="8"/>
  <c r="BK1137" i="8" s="1"/>
  <c r="J1137" i="8"/>
  <c r="I1137" i="8"/>
  <c r="H1137" i="8"/>
  <c r="G1137" i="8"/>
  <c r="F1137" i="8"/>
  <c r="A1137" i="8"/>
  <c r="DP1136" i="8"/>
  <c r="DO1136" i="8"/>
  <c r="DN1136" i="8"/>
  <c r="DM1136" i="8"/>
  <c r="DK1136" i="8"/>
  <c r="DL1136" i="8" s="1"/>
  <c r="DJ1136" i="8"/>
  <c r="DI1136" i="8"/>
  <c r="DH1136" i="8"/>
  <c r="DG1136" i="8"/>
  <c r="DE1136" i="8"/>
  <c r="DF1136" i="8" s="1"/>
  <c r="DD1136" i="8"/>
  <c r="DC1136" i="8"/>
  <c r="DB1136" i="8"/>
  <c r="DA1136" i="8"/>
  <c r="CZ1136" i="8"/>
  <c r="CY1136" i="8"/>
  <c r="CX1136" i="8"/>
  <c r="CV1136" i="8"/>
  <c r="CW1136" i="8" s="1"/>
  <c r="CU1136" i="8"/>
  <c r="CT1136" i="8"/>
  <c r="CS1136" i="8"/>
  <c r="CR1136" i="8"/>
  <c r="CQ1136" i="8"/>
  <c r="CP1136" i="8"/>
  <c r="CO1136" i="8"/>
  <c r="CN1136" i="8"/>
  <c r="CL1136" i="8"/>
  <c r="CM1136" i="8" s="1"/>
  <c r="CG1136" i="8"/>
  <c r="CF1136" i="8"/>
  <c r="CE1136" i="8"/>
  <c r="CD1136" i="8"/>
  <c r="CC1136" i="8"/>
  <c r="CB1136" i="8"/>
  <c r="CA1136" i="8"/>
  <c r="BZ1136" i="8"/>
  <c r="BY1136" i="8"/>
  <c r="BW1136" i="8"/>
  <c r="BX1136" i="8" s="1"/>
  <c r="BV1136" i="8"/>
  <c r="BU1136" i="8"/>
  <c r="BT1136" i="8"/>
  <c r="BS1136" i="8"/>
  <c r="BR1136" i="8"/>
  <c r="BQ1136" i="8"/>
  <c r="BP1136" i="8"/>
  <c r="BO1136" i="8"/>
  <c r="BN1136" i="8"/>
  <c r="BM1136" i="8"/>
  <c r="BL1136" i="8"/>
  <c r="BJ1136" i="8"/>
  <c r="BK1136" i="8" s="1"/>
  <c r="J1136" i="8"/>
  <c r="I1136" i="8"/>
  <c r="H1136" i="8"/>
  <c r="G1136" i="8"/>
  <c r="F1136" i="8"/>
  <c r="A1136" i="8"/>
  <c r="DP1135" i="8"/>
  <c r="DO1135" i="8"/>
  <c r="DN1135" i="8"/>
  <c r="DM1135" i="8"/>
  <c r="DK1135" i="8"/>
  <c r="DL1135" i="8" s="1"/>
  <c r="DJ1135" i="8"/>
  <c r="DI1135" i="8"/>
  <c r="DH1135" i="8"/>
  <c r="DG1135" i="8"/>
  <c r="DE1135" i="8"/>
  <c r="DF1135" i="8" s="1"/>
  <c r="DD1135" i="8"/>
  <c r="DC1135" i="8"/>
  <c r="DB1135" i="8"/>
  <c r="DA1135" i="8"/>
  <c r="CZ1135" i="8"/>
  <c r="CY1135" i="8"/>
  <c r="CX1135" i="8"/>
  <c r="CV1135" i="8"/>
  <c r="CW1135" i="8" s="1"/>
  <c r="CU1135" i="8"/>
  <c r="CT1135" i="8"/>
  <c r="CS1135" i="8"/>
  <c r="CR1135" i="8"/>
  <c r="CQ1135" i="8"/>
  <c r="CP1135" i="8"/>
  <c r="CO1135" i="8"/>
  <c r="CN1135" i="8"/>
  <c r="CL1135" i="8"/>
  <c r="CM1135" i="8" s="1"/>
  <c r="CG1135" i="8"/>
  <c r="CF1135" i="8"/>
  <c r="CE1135" i="8"/>
  <c r="CD1135" i="8"/>
  <c r="CC1135" i="8"/>
  <c r="CB1135" i="8"/>
  <c r="CA1135" i="8"/>
  <c r="BZ1135" i="8"/>
  <c r="BY1135" i="8"/>
  <c r="BW1135" i="8"/>
  <c r="BX1135" i="8" s="1"/>
  <c r="BV1135" i="8"/>
  <c r="BU1135" i="8"/>
  <c r="BT1135" i="8"/>
  <c r="BS1135" i="8"/>
  <c r="BR1135" i="8"/>
  <c r="BQ1135" i="8"/>
  <c r="BP1135" i="8"/>
  <c r="BO1135" i="8"/>
  <c r="BN1135" i="8"/>
  <c r="BM1135" i="8"/>
  <c r="BL1135" i="8"/>
  <c r="BJ1135" i="8"/>
  <c r="BK1135" i="8" s="1"/>
  <c r="J1135" i="8"/>
  <c r="I1135" i="8"/>
  <c r="H1135" i="8"/>
  <c r="G1135" i="8"/>
  <c r="F1135" i="8"/>
  <c r="A1135" i="8"/>
  <c r="DP1134" i="8"/>
  <c r="DO1134" i="8"/>
  <c r="DN1134" i="8"/>
  <c r="DM1134" i="8"/>
  <c r="DK1134" i="8"/>
  <c r="DL1134" i="8" s="1"/>
  <c r="DJ1134" i="8"/>
  <c r="DI1134" i="8"/>
  <c r="DH1134" i="8"/>
  <c r="DG1134" i="8"/>
  <c r="DE1134" i="8"/>
  <c r="DF1134" i="8" s="1"/>
  <c r="DD1134" i="8"/>
  <c r="DC1134" i="8"/>
  <c r="DB1134" i="8"/>
  <c r="DA1134" i="8"/>
  <c r="CZ1134" i="8"/>
  <c r="CY1134" i="8"/>
  <c r="CX1134" i="8"/>
  <c r="CV1134" i="8"/>
  <c r="CW1134" i="8" s="1"/>
  <c r="CU1134" i="8"/>
  <c r="CT1134" i="8"/>
  <c r="CS1134" i="8"/>
  <c r="CR1134" i="8"/>
  <c r="CQ1134" i="8"/>
  <c r="CP1134" i="8"/>
  <c r="CO1134" i="8"/>
  <c r="CN1134" i="8"/>
  <c r="CL1134" i="8"/>
  <c r="CM1134" i="8" s="1"/>
  <c r="CG1134" i="8"/>
  <c r="CF1134" i="8"/>
  <c r="CE1134" i="8"/>
  <c r="CD1134" i="8"/>
  <c r="CC1134" i="8"/>
  <c r="CB1134" i="8"/>
  <c r="CA1134" i="8"/>
  <c r="BZ1134" i="8"/>
  <c r="BY1134" i="8"/>
  <c r="BW1134" i="8"/>
  <c r="BX1134" i="8" s="1"/>
  <c r="BV1134" i="8"/>
  <c r="BU1134" i="8"/>
  <c r="BT1134" i="8"/>
  <c r="BS1134" i="8"/>
  <c r="BR1134" i="8"/>
  <c r="BQ1134" i="8"/>
  <c r="BP1134" i="8"/>
  <c r="BO1134" i="8"/>
  <c r="BN1134" i="8"/>
  <c r="BM1134" i="8"/>
  <c r="BL1134" i="8"/>
  <c r="BJ1134" i="8"/>
  <c r="BK1134" i="8" s="1"/>
  <c r="J1134" i="8"/>
  <c r="I1134" i="8"/>
  <c r="H1134" i="8"/>
  <c r="G1134" i="8"/>
  <c r="F1134" i="8"/>
  <c r="A1134" i="8"/>
  <c r="DP1133" i="8"/>
  <c r="DO1133" i="8"/>
  <c r="DN1133" i="8"/>
  <c r="DM1133" i="8"/>
  <c r="DK1133" i="8"/>
  <c r="DL1133" i="8" s="1"/>
  <c r="DJ1133" i="8"/>
  <c r="DI1133" i="8"/>
  <c r="DH1133" i="8"/>
  <c r="DG1133" i="8"/>
  <c r="DE1133" i="8"/>
  <c r="DF1133" i="8" s="1"/>
  <c r="DD1133" i="8"/>
  <c r="DC1133" i="8"/>
  <c r="DB1133" i="8"/>
  <c r="DA1133" i="8"/>
  <c r="CZ1133" i="8"/>
  <c r="CY1133" i="8"/>
  <c r="CX1133" i="8"/>
  <c r="CV1133" i="8"/>
  <c r="CW1133" i="8" s="1"/>
  <c r="CU1133" i="8"/>
  <c r="CT1133" i="8"/>
  <c r="CS1133" i="8"/>
  <c r="CR1133" i="8"/>
  <c r="CQ1133" i="8"/>
  <c r="CP1133" i="8"/>
  <c r="CO1133" i="8"/>
  <c r="CN1133" i="8"/>
  <c r="CL1133" i="8"/>
  <c r="CM1133" i="8" s="1"/>
  <c r="CG1133" i="8"/>
  <c r="CF1133" i="8"/>
  <c r="CE1133" i="8"/>
  <c r="CD1133" i="8"/>
  <c r="CC1133" i="8"/>
  <c r="CB1133" i="8"/>
  <c r="CA1133" i="8"/>
  <c r="BZ1133" i="8"/>
  <c r="BY1133" i="8"/>
  <c r="BW1133" i="8"/>
  <c r="BX1133" i="8" s="1"/>
  <c r="BV1133" i="8"/>
  <c r="BU1133" i="8"/>
  <c r="BT1133" i="8"/>
  <c r="BS1133" i="8"/>
  <c r="BR1133" i="8"/>
  <c r="BQ1133" i="8"/>
  <c r="BP1133" i="8"/>
  <c r="BO1133" i="8"/>
  <c r="BN1133" i="8"/>
  <c r="BM1133" i="8"/>
  <c r="BL1133" i="8"/>
  <c r="BJ1133" i="8"/>
  <c r="BK1133" i="8" s="1"/>
  <c r="J1133" i="8"/>
  <c r="I1133" i="8"/>
  <c r="H1133" i="8"/>
  <c r="G1133" i="8"/>
  <c r="F1133" i="8"/>
  <c r="A1133" i="8"/>
  <c r="DP1132" i="8"/>
  <c r="DO1132" i="8"/>
  <c r="DN1132" i="8"/>
  <c r="DM1132" i="8"/>
  <c r="DK1132" i="8"/>
  <c r="DL1132" i="8" s="1"/>
  <c r="DJ1132" i="8"/>
  <c r="DI1132" i="8"/>
  <c r="DH1132" i="8"/>
  <c r="DG1132" i="8"/>
  <c r="DE1132" i="8"/>
  <c r="DF1132" i="8" s="1"/>
  <c r="DD1132" i="8"/>
  <c r="DC1132" i="8"/>
  <c r="DB1132" i="8"/>
  <c r="DA1132" i="8"/>
  <c r="CZ1132" i="8"/>
  <c r="CY1132" i="8"/>
  <c r="CX1132" i="8"/>
  <c r="CV1132" i="8"/>
  <c r="CW1132" i="8" s="1"/>
  <c r="CU1132" i="8"/>
  <c r="CT1132" i="8"/>
  <c r="CS1132" i="8"/>
  <c r="CR1132" i="8"/>
  <c r="CQ1132" i="8"/>
  <c r="CP1132" i="8"/>
  <c r="CO1132" i="8"/>
  <c r="CN1132" i="8"/>
  <c r="CL1132" i="8"/>
  <c r="CM1132" i="8" s="1"/>
  <c r="CG1132" i="8"/>
  <c r="CF1132" i="8"/>
  <c r="CE1132" i="8"/>
  <c r="CD1132" i="8"/>
  <c r="CC1132" i="8"/>
  <c r="CB1132" i="8"/>
  <c r="CA1132" i="8"/>
  <c r="BZ1132" i="8"/>
  <c r="BY1132" i="8"/>
  <c r="BW1132" i="8"/>
  <c r="BX1132" i="8" s="1"/>
  <c r="BV1132" i="8"/>
  <c r="BU1132" i="8"/>
  <c r="BT1132" i="8"/>
  <c r="BS1132" i="8"/>
  <c r="BR1132" i="8"/>
  <c r="BQ1132" i="8"/>
  <c r="BP1132" i="8"/>
  <c r="BO1132" i="8"/>
  <c r="BN1132" i="8"/>
  <c r="BM1132" i="8"/>
  <c r="BL1132" i="8"/>
  <c r="BJ1132" i="8"/>
  <c r="BK1132" i="8" s="1"/>
  <c r="J1132" i="8"/>
  <c r="I1132" i="8"/>
  <c r="H1132" i="8"/>
  <c r="G1132" i="8"/>
  <c r="F1132" i="8"/>
  <c r="A1132" i="8"/>
  <c r="DP1131" i="8"/>
  <c r="DO1131" i="8"/>
  <c r="DN1131" i="8"/>
  <c r="DM1131" i="8"/>
  <c r="DK1131" i="8"/>
  <c r="DL1131" i="8" s="1"/>
  <c r="DJ1131" i="8"/>
  <c r="DI1131" i="8"/>
  <c r="DH1131" i="8"/>
  <c r="DG1131" i="8"/>
  <c r="DE1131" i="8"/>
  <c r="DF1131" i="8" s="1"/>
  <c r="DD1131" i="8"/>
  <c r="DC1131" i="8"/>
  <c r="DB1131" i="8"/>
  <c r="DA1131" i="8"/>
  <c r="CZ1131" i="8"/>
  <c r="CY1131" i="8"/>
  <c r="CX1131" i="8"/>
  <c r="CV1131" i="8"/>
  <c r="CW1131" i="8" s="1"/>
  <c r="CU1131" i="8"/>
  <c r="CT1131" i="8"/>
  <c r="CS1131" i="8"/>
  <c r="CR1131" i="8"/>
  <c r="CQ1131" i="8"/>
  <c r="CP1131" i="8"/>
  <c r="CO1131" i="8"/>
  <c r="CN1131" i="8"/>
  <c r="CL1131" i="8"/>
  <c r="CM1131" i="8" s="1"/>
  <c r="CG1131" i="8"/>
  <c r="CF1131" i="8"/>
  <c r="CE1131" i="8"/>
  <c r="CD1131" i="8"/>
  <c r="CC1131" i="8"/>
  <c r="CB1131" i="8"/>
  <c r="CA1131" i="8"/>
  <c r="BZ1131" i="8"/>
  <c r="BY1131" i="8"/>
  <c r="BW1131" i="8"/>
  <c r="BX1131" i="8" s="1"/>
  <c r="BV1131" i="8"/>
  <c r="BU1131" i="8"/>
  <c r="BT1131" i="8"/>
  <c r="BS1131" i="8"/>
  <c r="BR1131" i="8"/>
  <c r="BQ1131" i="8"/>
  <c r="BP1131" i="8"/>
  <c r="BO1131" i="8"/>
  <c r="BN1131" i="8"/>
  <c r="BM1131" i="8"/>
  <c r="BL1131" i="8"/>
  <c r="BJ1131" i="8"/>
  <c r="BK1131" i="8" s="1"/>
  <c r="J1131" i="8"/>
  <c r="I1131" i="8"/>
  <c r="H1131" i="8"/>
  <c r="G1131" i="8"/>
  <c r="F1131" i="8"/>
  <c r="A1131" i="8"/>
  <c r="DP1130" i="8"/>
  <c r="DO1130" i="8"/>
  <c r="DN1130" i="8"/>
  <c r="DM1130" i="8"/>
  <c r="DK1130" i="8"/>
  <c r="DL1130" i="8" s="1"/>
  <c r="DJ1130" i="8"/>
  <c r="DI1130" i="8"/>
  <c r="DH1130" i="8"/>
  <c r="DG1130" i="8"/>
  <c r="DE1130" i="8"/>
  <c r="DF1130" i="8" s="1"/>
  <c r="DD1130" i="8"/>
  <c r="DC1130" i="8"/>
  <c r="DB1130" i="8"/>
  <c r="DA1130" i="8"/>
  <c r="CZ1130" i="8"/>
  <c r="CY1130" i="8"/>
  <c r="CX1130" i="8"/>
  <c r="CV1130" i="8"/>
  <c r="CW1130" i="8" s="1"/>
  <c r="CU1130" i="8"/>
  <c r="CT1130" i="8"/>
  <c r="CS1130" i="8"/>
  <c r="CR1130" i="8"/>
  <c r="CQ1130" i="8"/>
  <c r="CP1130" i="8"/>
  <c r="CO1130" i="8"/>
  <c r="CN1130" i="8"/>
  <c r="CL1130" i="8"/>
  <c r="CM1130" i="8" s="1"/>
  <c r="CG1130" i="8"/>
  <c r="CF1130" i="8"/>
  <c r="CE1130" i="8"/>
  <c r="CD1130" i="8"/>
  <c r="CC1130" i="8"/>
  <c r="CB1130" i="8"/>
  <c r="CA1130" i="8"/>
  <c r="BZ1130" i="8"/>
  <c r="BY1130" i="8"/>
  <c r="BW1130" i="8"/>
  <c r="BX1130" i="8" s="1"/>
  <c r="BV1130" i="8"/>
  <c r="BU1130" i="8"/>
  <c r="BT1130" i="8"/>
  <c r="BS1130" i="8"/>
  <c r="BR1130" i="8"/>
  <c r="BQ1130" i="8"/>
  <c r="BP1130" i="8"/>
  <c r="BO1130" i="8"/>
  <c r="BN1130" i="8"/>
  <c r="BM1130" i="8"/>
  <c r="BL1130" i="8"/>
  <c r="BJ1130" i="8"/>
  <c r="BK1130" i="8" s="1"/>
  <c r="J1130" i="8"/>
  <c r="I1130" i="8"/>
  <c r="H1130" i="8"/>
  <c r="G1130" i="8"/>
  <c r="F1130" i="8"/>
  <c r="A1130" i="8"/>
  <c r="DP1129" i="8"/>
  <c r="DO1129" i="8"/>
  <c r="DN1129" i="8"/>
  <c r="DM1129" i="8"/>
  <c r="DK1129" i="8"/>
  <c r="DL1129" i="8" s="1"/>
  <c r="DJ1129" i="8"/>
  <c r="DI1129" i="8"/>
  <c r="DH1129" i="8"/>
  <c r="DG1129" i="8"/>
  <c r="DE1129" i="8"/>
  <c r="DF1129" i="8" s="1"/>
  <c r="DD1129" i="8"/>
  <c r="DC1129" i="8"/>
  <c r="DB1129" i="8"/>
  <c r="DA1129" i="8"/>
  <c r="CZ1129" i="8"/>
  <c r="CY1129" i="8"/>
  <c r="CX1129" i="8"/>
  <c r="CV1129" i="8"/>
  <c r="CW1129" i="8" s="1"/>
  <c r="CU1129" i="8"/>
  <c r="CT1129" i="8"/>
  <c r="CS1129" i="8"/>
  <c r="CR1129" i="8"/>
  <c r="CQ1129" i="8"/>
  <c r="CP1129" i="8"/>
  <c r="CO1129" i="8"/>
  <c r="CN1129" i="8"/>
  <c r="CL1129" i="8"/>
  <c r="CM1129" i="8" s="1"/>
  <c r="CG1129" i="8"/>
  <c r="CF1129" i="8"/>
  <c r="CE1129" i="8"/>
  <c r="CD1129" i="8"/>
  <c r="CC1129" i="8"/>
  <c r="CB1129" i="8"/>
  <c r="CA1129" i="8"/>
  <c r="BZ1129" i="8"/>
  <c r="BY1129" i="8"/>
  <c r="BW1129" i="8"/>
  <c r="BX1129" i="8" s="1"/>
  <c r="BV1129" i="8"/>
  <c r="BU1129" i="8"/>
  <c r="BT1129" i="8"/>
  <c r="BS1129" i="8"/>
  <c r="BR1129" i="8"/>
  <c r="BQ1129" i="8"/>
  <c r="BP1129" i="8"/>
  <c r="BO1129" i="8"/>
  <c r="BN1129" i="8"/>
  <c r="BM1129" i="8"/>
  <c r="BL1129" i="8"/>
  <c r="BJ1129" i="8"/>
  <c r="BK1129" i="8" s="1"/>
  <c r="J1129" i="8"/>
  <c r="I1129" i="8"/>
  <c r="H1129" i="8"/>
  <c r="G1129" i="8"/>
  <c r="F1129" i="8"/>
  <c r="A1129" i="8"/>
  <c r="DP1128" i="8"/>
  <c r="DO1128" i="8"/>
  <c r="DN1128" i="8"/>
  <c r="DM1128" i="8"/>
  <c r="DK1128" i="8"/>
  <c r="DL1128" i="8" s="1"/>
  <c r="DJ1128" i="8"/>
  <c r="DI1128" i="8"/>
  <c r="DH1128" i="8"/>
  <c r="DG1128" i="8"/>
  <c r="DE1128" i="8"/>
  <c r="DF1128" i="8" s="1"/>
  <c r="DD1128" i="8"/>
  <c r="DC1128" i="8"/>
  <c r="DB1128" i="8"/>
  <c r="DA1128" i="8"/>
  <c r="CZ1128" i="8"/>
  <c r="CY1128" i="8"/>
  <c r="CX1128" i="8"/>
  <c r="CV1128" i="8"/>
  <c r="CW1128" i="8" s="1"/>
  <c r="CU1128" i="8"/>
  <c r="CT1128" i="8"/>
  <c r="CS1128" i="8"/>
  <c r="CR1128" i="8"/>
  <c r="CQ1128" i="8"/>
  <c r="CP1128" i="8"/>
  <c r="CO1128" i="8"/>
  <c r="CN1128" i="8"/>
  <c r="CL1128" i="8"/>
  <c r="CM1128" i="8" s="1"/>
  <c r="CG1128" i="8"/>
  <c r="CF1128" i="8"/>
  <c r="CE1128" i="8"/>
  <c r="CD1128" i="8"/>
  <c r="CC1128" i="8"/>
  <c r="CB1128" i="8"/>
  <c r="CA1128" i="8"/>
  <c r="BZ1128" i="8"/>
  <c r="BY1128" i="8"/>
  <c r="BW1128" i="8"/>
  <c r="BX1128" i="8" s="1"/>
  <c r="BV1128" i="8"/>
  <c r="BU1128" i="8"/>
  <c r="BT1128" i="8"/>
  <c r="BS1128" i="8"/>
  <c r="BR1128" i="8"/>
  <c r="BQ1128" i="8"/>
  <c r="BP1128" i="8"/>
  <c r="BO1128" i="8"/>
  <c r="BN1128" i="8"/>
  <c r="BM1128" i="8"/>
  <c r="BL1128" i="8"/>
  <c r="BJ1128" i="8"/>
  <c r="BK1128" i="8" s="1"/>
  <c r="J1128" i="8"/>
  <c r="I1128" i="8"/>
  <c r="H1128" i="8"/>
  <c r="G1128" i="8"/>
  <c r="F1128" i="8"/>
  <c r="A1128" i="8"/>
  <c r="DP1127" i="8"/>
  <c r="DO1127" i="8"/>
  <c r="DN1127" i="8"/>
  <c r="DM1127" i="8"/>
  <c r="DK1127" i="8"/>
  <c r="DL1127" i="8" s="1"/>
  <c r="DJ1127" i="8"/>
  <c r="DI1127" i="8"/>
  <c r="DH1127" i="8"/>
  <c r="DG1127" i="8"/>
  <c r="DE1127" i="8"/>
  <c r="DF1127" i="8" s="1"/>
  <c r="DD1127" i="8"/>
  <c r="DC1127" i="8"/>
  <c r="DB1127" i="8"/>
  <c r="DA1127" i="8"/>
  <c r="CZ1127" i="8"/>
  <c r="CY1127" i="8"/>
  <c r="CX1127" i="8"/>
  <c r="CV1127" i="8"/>
  <c r="CW1127" i="8" s="1"/>
  <c r="CU1127" i="8"/>
  <c r="CT1127" i="8"/>
  <c r="CS1127" i="8"/>
  <c r="CR1127" i="8"/>
  <c r="CQ1127" i="8"/>
  <c r="CP1127" i="8"/>
  <c r="CO1127" i="8"/>
  <c r="CN1127" i="8"/>
  <c r="CL1127" i="8"/>
  <c r="CM1127" i="8" s="1"/>
  <c r="CG1127" i="8"/>
  <c r="CF1127" i="8"/>
  <c r="CE1127" i="8"/>
  <c r="CD1127" i="8"/>
  <c r="CC1127" i="8"/>
  <c r="CB1127" i="8"/>
  <c r="CA1127" i="8"/>
  <c r="BZ1127" i="8"/>
  <c r="BY1127" i="8"/>
  <c r="BW1127" i="8"/>
  <c r="BX1127" i="8" s="1"/>
  <c r="BV1127" i="8"/>
  <c r="BU1127" i="8"/>
  <c r="BT1127" i="8"/>
  <c r="BS1127" i="8"/>
  <c r="BR1127" i="8"/>
  <c r="BQ1127" i="8"/>
  <c r="BP1127" i="8"/>
  <c r="BO1127" i="8"/>
  <c r="BN1127" i="8"/>
  <c r="BM1127" i="8"/>
  <c r="BL1127" i="8"/>
  <c r="BJ1127" i="8"/>
  <c r="BK1127" i="8" s="1"/>
  <c r="J1127" i="8"/>
  <c r="I1127" i="8"/>
  <c r="H1127" i="8"/>
  <c r="G1127" i="8"/>
  <c r="F1127" i="8"/>
  <c r="A1127" i="8"/>
  <c r="DP1126" i="8"/>
  <c r="DO1126" i="8"/>
  <c r="DN1126" i="8"/>
  <c r="DM1126" i="8"/>
  <c r="DK1126" i="8"/>
  <c r="DL1126" i="8" s="1"/>
  <c r="DJ1126" i="8"/>
  <c r="DI1126" i="8"/>
  <c r="DH1126" i="8"/>
  <c r="DG1126" i="8"/>
  <c r="DE1126" i="8"/>
  <c r="DF1126" i="8" s="1"/>
  <c r="DD1126" i="8"/>
  <c r="DC1126" i="8"/>
  <c r="DB1126" i="8"/>
  <c r="DA1126" i="8"/>
  <c r="CZ1126" i="8"/>
  <c r="CY1126" i="8"/>
  <c r="CX1126" i="8"/>
  <c r="CV1126" i="8"/>
  <c r="CW1126" i="8" s="1"/>
  <c r="CU1126" i="8"/>
  <c r="CT1126" i="8"/>
  <c r="CS1126" i="8"/>
  <c r="CR1126" i="8"/>
  <c r="CQ1126" i="8"/>
  <c r="CP1126" i="8"/>
  <c r="CO1126" i="8"/>
  <c r="CN1126" i="8"/>
  <c r="CL1126" i="8"/>
  <c r="CM1126" i="8" s="1"/>
  <c r="CG1126" i="8"/>
  <c r="CF1126" i="8"/>
  <c r="CE1126" i="8"/>
  <c r="CD1126" i="8"/>
  <c r="CC1126" i="8"/>
  <c r="CB1126" i="8"/>
  <c r="CA1126" i="8"/>
  <c r="BZ1126" i="8"/>
  <c r="BY1126" i="8"/>
  <c r="BW1126" i="8"/>
  <c r="BX1126" i="8" s="1"/>
  <c r="BV1126" i="8"/>
  <c r="BU1126" i="8"/>
  <c r="BT1126" i="8"/>
  <c r="BS1126" i="8"/>
  <c r="BR1126" i="8"/>
  <c r="BQ1126" i="8"/>
  <c r="BP1126" i="8"/>
  <c r="BO1126" i="8"/>
  <c r="BN1126" i="8"/>
  <c r="BM1126" i="8"/>
  <c r="BL1126" i="8"/>
  <c r="BJ1126" i="8"/>
  <c r="BK1126" i="8" s="1"/>
  <c r="J1126" i="8"/>
  <c r="I1126" i="8"/>
  <c r="H1126" i="8"/>
  <c r="G1126" i="8"/>
  <c r="F1126" i="8"/>
  <c r="A1126" i="8"/>
  <c r="DP1125" i="8"/>
  <c r="DO1125" i="8"/>
  <c r="DN1125" i="8"/>
  <c r="DM1125" i="8"/>
  <c r="DK1125" i="8"/>
  <c r="DL1125" i="8" s="1"/>
  <c r="DJ1125" i="8"/>
  <c r="DI1125" i="8"/>
  <c r="DH1125" i="8"/>
  <c r="DG1125" i="8"/>
  <c r="DE1125" i="8"/>
  <c r="DF1125" i="8" s="1"/>
  <c r="DD1125" i="8"/>
  <c r="DC1125" i="8"/>
  <c r="DB1125" i="8"/>
  <c r="DA1125" i="8"/>
  <c r="CZ1125" i="8"/>
  <c r="CY1125" i="8"/>
  <c r="CX1125" i="8"/>
  <c r="CV1125" i="8"/>
  <c r="CW1125" i="8" s="1"/>
  <c r="CU1125" i="8"/>
  <c r="CT1125" i="8"/>
  <c r="CS1125" i="8"/>
  <c r="CR1125" i="8"/>
  <c r="CQ1125" i="8"/>
  <c r="CP1125" i="8"/>
  <c r="CO1125" i="8"/>
  <c r="CN1125" i="8"/>
  <c r="CL1125" i="8"/>
  <c r="CM1125" i="8" s="1"/>
  <c r="CG1125" i="8"/>
  <c r="CF1125" i="8"/>
  <c r="CE1125" i="8"/>
  <c r="CD1125" i="8"/>
  <c r="CC1125" i="8"/>
  <c r="CB1125" i="8"/>
  <c r="CA1125" i="8"/>
  <c r="BZ1125" i="8"/>
  <c r="BY1125" i="8"/>
  <c r="BW1125" i="8"/>
  <c r="BX1125" i="8" s="1"/>
  <c r="BV1125" i="8"/>
  <c r="BU1125" i="8"/>
  <c r="BT1125" i="8"/>
  <c r="BS1125" i="8"/>
  <c r="BR1125" i="8"/>
  <c r="BQ1125" i="8"/>
  <c r="BP1125" i="8"/>
  <c r="BO1125" i="8"/>
  <c r="BN1125" i="8"/>
  <c r="BM1125" i="8"/>
  <c r="BL1125" i="8"/>
  <c r="BJ1125" i="8"/>
  <c r="BK1125" i="8" s="1"/>
  <c r="J1125" i="8"/>
  <c r="I1125" i="8"/>
  <c r="H1125" i="8"/>
  <c r="G1125" i="8"/>
  <c r="F1125" i="8"/>
  <c r="A1125" i="8"/>
  <c r="DP1124" i="8"/>
  <c r="DO1124" i="8"/>
  <c r="DN1124" i="8"/>
  <c r="DM1124" i="8"/>
  <c r="DK1124" i="8"/>
  <c r="DL1124" i="8" s="1"/>
  <c r="DJ1124" i="8"/>
  <c r="DI1124" i="8"/>
  <c r="DH1124" i="8"/>
  <c r="DG1124" i="8"/>
  <c r="DE1124" i="8"/>
  <c r="DF1124" i="8" s="1"/>
  <c r="DD1124" i="8"/>
  <c r="DC1124" i="8"/>
  <c r="DB1124" i="8"/>
  <c r="DA1124" i="8"/>
  <c r="CZ1124" i="8"/>
  <c r="CY1124" i="8"/>
  <c r="CX1124" i="8"/>
  <c r="CV1124" i="8"/>
  <c r="CW1124" i="8" s="1"/>
  <c r="CU1124" i="8"/>
  <c r="CT1124" i="8"/>
  <c r="CS1124" i="8"/>
  <c r="CR1124" i="8"/>
  <c r="CQ1124" i="8"/>
  <c r="CP1124" i="8"/>
  <c r="CO1124" i="8"/>
  <c r="CN1124" i="8"/>
  <c r="CL1124" i="8"/>
  <c r="CM1124" i="8" s="1"/>
  <c r="CG1124" i="8"/>
  <c r="CF1124" i="8"/>
  <c r="CE1124" i="8"/>
  <c r="CD1124" i="8"/>
  <c r="CC1124" i="8"/>
  <c r="CB1124" i="8"/>
  <c r="CA1124" i="8"/>
  <c r="BZ1124" i="8"/>
  <c r="BY1124" i="8"/>
  <c r="BW1124" i="8"/>
  <c r="BX1124" i="8" s="1"/>
  <c r="BV1124" i="8"/>
  <c r="BU1124" i="8"/>
  <c r="BT1124" i="8"/>
  <c r="BS1124" i="8"/>
  <c r="BR1124" i="8"/>
  <c r="BQ1124" i="8"/>
  <c r="BP1124" i="8"/>
  <c r="BO1124" i="8"/>
  <c r="BN1124" i="8"/>
  <c r="BM1124" i="8"/>
  <c r="BL1124" i="8"/>
  <c r="BJ1124" i="8"/>
  <c r="BK1124" i="8" s="1"/>
  <c r="J1124" i="8"/>
  <c r="I1124" i="8"/>
  <c r="H1124" i="8"/>
  <c r="G1124" i="8"/>
  <c r="F1124" i="8"/>
  <c r="A1124" i="8"/>
  <c r="DP1123" i="8"/>
  <c r="DO1123" i="8"/>
  <c r="DN1123" i="8"/>
  <c r="DM1123" i="8"/>
  <c r="DK1123" i="8"/>
  <c r="DL1123" i="8" s="1"/>
  <c r="DJ1123" i="8"/>
  <c r="DI1123" i="8"/>
  <c r="DH1123" i="8"/>
  <c r="DG1123" i="8"/>
  <c r="DE1123" i="8"/>
  <c r="DF1123" i="8" s="1"/>
  <c r="DD1123" i="8"/>
  <c r="DC1123" i="8"/>
  <c r="DB1123" i="8"/>
  <c r="DA1123" i="8"/>
  <c r="CZ1123" i="8"/>
  <c r="CY1123" i="8"/>
  <c r="CX1123" i="8"/>
  <c r="CV1123" i="8"/>
  <c r="CW1123" i="8" s="1"/>
  <c r="CU1123" i="8"/>
  <c r="CT1123" i="8"/>
  <c r="CS1123" i="8"/>
  <c r="CR1123" i="8"/>
  <c r="CQ1123" i="8"/>
  <c r="CP1123" i="8"/>
  <c r="CO1123" i="8"/>
  <c r="CN1123" i="8"/>
  <c r="CL1123" i="8"/>
  <c r="CM1123" i="8" s="1"/>
  <c r="CG1123" i="8"/>
  <c r="CF1123" i="8"/>
  <c r="CE1123" i="8"/>
  <c r="CD1123" i="8"/>
  <c r="CC1123" i="8"/>
  <c r="CB1123" i="8"/>
  <c r="CA1123" i="8"/>
  <c r="BZ1123" i="8"/>
  <c r="BY1123" i="8"/>
  <c r="BW1123" i="8"/>
  <c r="BX1123" i="8" s="1"/>
  <c r="BV1123" i="8"/>
  <c r="BU1123" i="8"/>
  <c r="BT1123" i="8"/>
  <c r="BS1123" i="8"/>
  <c r="BR1123" i="8"/>
  <c r="BQ1123" i="8"/>
  <c r="BP1123" i="8"/>
  <c r="BO1123" i="8"/>
  <c r="BN1123" i="8"/>
  <c r="BM1123" i="8"/>
  <c r="BL1123" i="8"/>
  <c r="BJ1123" i="8"/>
  <c r="BK1123" i="8" s="1"/>
  <c r="J1123" i="8"/>
  <c r="I1123" i="8"/>
  <c r="H1123" i="8"/>
  <c r="G1123" i="8"/>
  <c r="F1123" i="8"/>
  <c r="A1123" i="8"/>
  <c r="DP1122" i="8"/>
  <c r="DO1122" i="8"/>
  <c r="DN1122" i="8"/>
  <c r="DM1122" i="8"/>
  <c r="DK1122" i="8"/>
  <c r="DL1122" i="8" s="1"/>
  <c r="DJ1122" i="8"/>
  <c r="DI1122" i="8"/>
  <c r="DH1122" i="8"/>
  <c r="DG1122" i="8"/>
  <c r="DE1122" i="8"/>
  <c r="DF1122" i="8" s="1"/>
  <c r="DD1122" i="8"/>
  <c r="DC1122" i="8"/>
  <c r="DB1122" i="8"/>
  <c r="DA1122" i="8"/>
  <c r="CZ1122" i="8"/>
  <c r="CY1122" i="8"/>
  <c r="CX1122" i="8"/>
  <c r="CV1122" i="8"/>
  <c r="CW1122" i="8" s="1"/>
  <c r="CU1122" i="8"/>
  <c r="CT1122" i="8"/>
  <c r="CS1122" i="8"/>
  <c r="CR1122" i="8"/>
  <c r="CQ1122" i="8"/>
  <c r="CP1122" i="8"/>
  <c r="CO1122" i="8"/>
  <c r="CN1122" i="8"/>
  <c r="CL1122" i="8"/>
  <c r="CM1122" i="8" s="1"/>
  <c r="CG1122" i="8"/>
  <c r="CF1122" i="8"/>
  <c r="CE1122" i="8"/>
  <c r="CD1122" i="8"/>
  <c r="CC1122" i="8"/>
  <c r="CB1122" i="8"/>
  <c r="CA1122" i="8"/>
  <c r="BZ1122" i="8"/>
  <c r="BY1122" i="8"/>
  <c r="BW1122" i="8"/>
  <c r="BX1122" i="8" s="1"/>
  <c r="BV1122" i="8"/>
  <c r="BU1122" i="8"/>
  <c r="BT1122" i="8"/>
  <c r="BS1122" i="8"/>
  <c r="BR1122" i="8"/>
  <c r="BQ1122" i="8"/>
  <c r="BP1122" i="8"/>
  <c r="BO1122" i="8"/>
  <c r="BN1122" i="8"/>
  <c r="BM1122" i="8"/>
  <c r="BL1122" i="8"/>
  <c r="BJ1122" i="8"/>
  <c r="BK1122" i="8" s="1"/>
  <c r="J1122" i="8"/>
  <c r="I1122" i="8"/>
  <c r="H1122" i="8"/>
  <c r="G1122" i="8"/>
  <c r="F1122" i="8"/>
  <c r="A1122" i="8"/>
  <c r="DP1121" i="8"/>
  <c r="DO1121" i="8"/>
  <c r="DN1121" i="8"/>
  <c r="DM1121" i="8"/>
  <c r="DK1121" i="8"/>
  <c r="DL1121" i="8" s="1"/>
  <c r="DJ1121" i="8"/>
  <c r="DI1121" i="8"/>
  <c r="DH1121" i="8"/>
  <c r="DG1121" i="8"/>
  <c r="DE1121" i="8"/>
  <c r="DF1121" i="8" s="1"/>
  <c r="DD1121" i="8"/>
  <c r="DC1121" i="8"/>
  <c r="DB1121" i="8"/>
  <c r="DA1121" i="8"/>
  <c r="CZ1121" i="8"/>
  <c r="CY1121" i="8"/>
  <c r="CX1121" i="8"/>
  <c r="CV1121" i="8"/>
  <c r="CW1121" i="8" s="1"/>
  <c r="CU1121" i="8"/>
  <c r="CT1121" i="8"/>
  <c r="CS1121" i="8"/>
  <c r="CR1121" i="8"/>
  <c r="CQ1121" i="8"/>
  <c r="CP1121" i="8"/>
  <c r="CO1121" i="8"/>
  <c r="CN1121" i="8"/>
  <c r="CL1121" i="8"/>
  <c r="CM1121" i="8" s="1"/>
  <c r="CG1121" i="8"/>
  <c r="CF1121" i="8"/>
  <c r="CE1121" i="8"/>
  <c r="CD1121" i="8"/>
  <c r="CC1121" i="8"/>
  <c r="CB1121" i="8"/>
  <c r="CA1121" i="8"/>
  <c r="BZ1121" i="8"/>
  <c r="BY1121" i="8"/>
  <c r="BW1121" i="8"/>
  <c r="BX1121" i="8" s="1"/>
  <c r="BV1121" i="8"/>
  <c r="BU1121" i="8"/>
  <c r="BT1121" i="8"/>
  <c r="BS1121" i="8"/>
  <c r="BR1121" i="8"/>
  <c r="BQ1121" i="8"/>
  <c r="BP1121" i="8"/>
  <c r="BO1121" i="8"/>
  <c r="BN1121" i="8"/>
  <c r="BM1121" i="8"/>
  <c r="BL1121" i="8"/>
  <c r="BJ1121" i="8"/>
  <c r="BK1121" i="8" s="1"/>
  <c r="J1121" i="8"/>
  <c r="I1121" i="8"/>
  <c r="H1121" i="8"/>
  <c r="G1121" i="8"/>
  <c r="F1121" i="8"/>
  <c r="A1121" i="8"/>
  <c r="DP1120" i="8"/>
  <c r="DO1120" i="8"/>
  <c r="DN1120" i="8"/>
  <c r="DM1120" i="8"/>
  <c r="DK1120" i="8"/>
  <c r="DL1120" i="8" s="1"/>
  <c r="DJ1120" i="8"/>
  <c r="DI1120" i="8"/>
  <c r="DH1120" i="8"/>
  <c r="DG1120" i="8"/>
  <c r="DE1120" i="8"/>
  <c r="DF1120" i="8" s="1"/>
  <c r="DD1120" i="8"/>
  <c r="DC1120" i="8"/>
  <c r="DB1120" i="8"/>
  <c r="DA1120" i="8"/>
  <c r="CZ1120" i="8"/>
  <c r="CY1120" i="8"/>
  <c r="CX1120" i="8"/>
  <c r="CV1120" i="8"/>
  <c r="CW1120" i="8" s="1"/>
  <c r="CU1120" i="8"/>
  <c r="CT1120" i="8"/>
  <c r="CS1120" i="8"/>
  <c r="CR1120" i="8"/>
  <c r="CQ1120" i="8"/>
  <c r="CP1120" i="8"/>
  <c r="CO1120" i="8"/>
  <c r="CN1120" i="8"/>
  <c r="CL1120" i="8"/>
  <c r="CM1120" i="8" s="1"/>
  <c r="CG1120" i="8"/>
  <c r="CF1120" i="8"/>
  <c r="CE1120" i="8"/>
  <c r="CD1120" i="8"/>
  <c r="CC1120" i="8"/>
  <c r="CB1120" i="8"/>
  <c r="CA1120" i="8"/>
  <c r="BZ1120" i="8"/>
  <c r="BY1120" i="8"/>
  <c r="BW1120" i="8"/>
  <c r="BX1120" i="8" s="1"/>
  <c r="BV1120" i="8"/>
  <c r="BU1120" i="8"/>
  <c r="BT1120" i="8"/>
  <c r="BS1120" i="8"/>
  <c r="BR1120" i="8"/>
  <c r="BQ1120" i="8"/>
  <c r="BP1120" i="8"/>
  <c r="BO1120" i="8"/>
  <c r="BN1120" i="8"/>
  <c r="BM1120" i="8"/>
  <c r="BL1120" i="8"/>
  <c r="BJ1120" i="8"/>
  <c r="BK1120" i="8" s="1"/>
  <c r="J1120" i="8"/>
  <c r="I1120" i="8"/>
  <c r="H1120" i="8"/>
  <c r="G1120" i="8"/>
  <c r="F1120" i="8"/>
  <c r="A1120" i="8"/>
  <c r="DP1119" i="8"/>
  <c r="DO1119" i="8"/>
  <c r="DN1119" i="8"/>
  <c r="DM1119" i="8"/>
  <c r="DK1119" i="8"/>
  <c r="DL1119" i="8" s="1"/>
  <c r="DJ1119" i="8"/>
  <c r="DI1119" i="8"/>
  <c r="DH1119" i="8"/>
  <c r="DG1119" i="8"/>
  <c r="DE1119" i="8"/>
  <c r="DF1119" i="8" s="1"/>
  <c r="DD1119" i="8"/>
  <c r="DC1119" i="8"/>
  <c r="DB1119" i="8"/>
  <c r="DA1119" i="8"/>
  <c r="CZ1119" i="8"/>
  <c r="CY1119" i="8"/>
  <c r="CX1119" i="8"/>
  <c r="CV1119" i="8"/>
  <c r="CW1119" i="8" s="1"/>
  <c r="CU1119" i="8"/>
  <c r="CT1119" i="8"/>
  <c r="CS1119" i="8"/>
  <c r="CR1119" i="8"/>
  <c r="CQ1119" i="8"/>
  <c r="CP1119" i="8"/>
  <c r="CO1119" i="8"/>
  <c r="CN1119" i="8"/>
  <c r="CL1119" i="8"/>
  <c r="CM1119" i="8" s="1"/>
  <c r="CG1119" i="8"/>
  <c r="CF1119" i="8"/>
  <c r="CE1119" i="8"/>
  <c r="CD1119" i="8"/>
  <c r="CC1119" i="8"/>
  <c r="CB1119" i="8"/>
  <c r="CA1119" i="8"/>
  <c r="BZ1119" i="8"/>
  <c r="BY1119" i="8"/>
  <c r="BW1119" i="8"/>
  <c r="BX1119" i="8" s="1"/>
  <c r="BV1119" i="8"/>
  <c r="BU1119" i="8"/>
  <c r="BT1119" i="8"/>
  <c r="BS1119" i="8"/>
  <c r="BR1119" i="8"/>
  <c r="BQ1119" i="8"/>
  <c r="BP1119" i="8"/>
  <c r="BO1119" i="8"/>
  <c r="BN1119" i="8"/>
  <c r="BM1119" i="8"/>
  <c r="BL1119" i="8"/>
  <c r="BJ1119" i="8"/>
  <c r="BK1119" i="8" s="1"/>
  <c r="J1119" i="8"/>
  <c r="I1119" i="8"/>
  <c r="H1119" i="8"/>
  <c r="G1119" i="8"/>
  <c r="F1119" i="8"/>
  <c r="A1119" i="8"/>
  <c r="DP1118" i="8"/>
  <c r="DO1118" i="8"/>
  <c r="DN1118" i="8"/>
  <c r="DM1118" i="8"/>
  <c r="DK1118" i="8"/>
  <c r="DL1118" i="8" s="1"/>
  <c r="DJ1118" i="8"/>
  <c r="DI1118" i="8"/>
  <c r="DH1118" i="8"/>
  <c r="DG1118" i="8"/>
  <c r="DE1118" i="8"/>
  <c r="DF1118" i="8" s="1"/>
  <c r="DD1118" i="8"/>
  <c r="DC1118" i="8"/>
  <c r="DB1118" i="8"/>
  <c r="DA1118" i="8"/>
  <c r="CZ1118" i="8"/>
  <c r="CY1118" i="8"/>
  <c r="CX1118" i="8"/>
  <c r="CV1118" i="8"/>
  <c r="CW1118" i="8" s="1"/>
  <c r="CU1118" i="8"/>
  <c r="CT1118" i="8"/>
  <c r="CS1118" i="8"/>
  <c r="CR1118" i="8"/>
  <c r="CQ1118" i="8"/>
  <c r="CP1118" i="8"/>
  <c r="CO1118" i="8"/>
  <c r="CN1118" i="8"/>
  <c r="CL1118" i="8"/>
  <c r="CM1118" i="8" s="1"/>
  <c r="CG1118" i="8"/>
  <c r="CF1118" i="8"/>
  <c r="CE1118" i="8"/>
  <c r="CD1118" i="8"/>
  <c r="CC1118" i="8"/>
  <c r="CB1118" i="8"/>
  <c r="CA1118" i="8"/>
  <c r="BZ1118" i="8"/>
  <c r="BY1118" i="8"/>
  <c r="BW1118" i="8"/>
  <c r="BX1118" i="8" s="1"/>
  <c r="BV1118" i="8"/>
  <c r="BU1118" i="8"/>
  <c r="BT1118" i="8"/>
  <c r="BS1118" i="8"/>
  <c r="BR1118" i="8"/>
  <c r="BQ1118" i="8"/>
  <c r="BP1118" i="8"/>
  <c r="BO1118" i="8"/>
  <c r="BN1118" i="8"/>
  <c r="BM1118" i="8"/>
  <c r="BL1118" i="8"/>
  <c r="BJ1118" i="8"/>
  <c r="BK1118" i="8" s="1"/>
  <c r="J1118" i="8"/>
  <c r="I1118" i="8"/>
  <c r="H1118" i="8"/>
  <c r="G1118" i="8"/>
  <c r="F1118" i="8"/>
  <c r="A1118" i="8"/>
  <c r="DP1117" i="8"/>
  <c r="DO1117" i="8"/>
  <c r="DN1117" i="8"/>
  <c r="DM1117" i="8"/>
  <c r="DK1117" i="8"/>
  <c r="DL1117" i="8" s="1"/>
  <c r="DJ1117" i="8"/>
  <c r="DI1117" i="8"/>
  <c r="DH1117" i="8"/>
  <c r="DG1117" i="8"/>
  <c r="DE1117" i="8"/>
  <c r="DF1117" i="8" s="1"/>
  <c r="DD1117" i="8"/>
  <c r="DC1117" i="8"/>
  <c r="DB1117" i="8"/>
  <c r="DA1117" i="8"/>
  <c r="CZ1117" i="8"/>
  <c r="CY1117" i="8"/>
  <c r="CX1117" i="8"/>
  <c r="CV1117" i="8"/>
  <c r="CW1117" i="8" s="1"/>
  <c r="CU1117" i="8"/>
  <c r="CT1117" i="8"/>
  <c r="CS1117" i="8"/>
  <c r="CR1117" i="8"/>
  <c r="CQ1117" i="8"/>
  <c r="CP1117" i="8"/>
  <c r="CO1117" i="8"/>
  <c r="CN1117" i="8"/>
  <c r="CL1117" i="8"/>
  <c r="CM1117" i="8" s="1"/>
  <c r="CG1117" i="8"/>
  <c r="CF1117" i="8"/>
  <c r="CE1117" i="8"/>
  <c r="CD1117" i="8"/>
  <c r="CC1117" i="8"/>
  <c r="CB1117" i="8"/>
  <c r="CA1117" i="8"/>
  <c r="BZ1117" i="8"/>
  <c r="BY1117" i="8"/>
  <c r="BW1117" i="8"/>
  <c r="BX1117" i="8" s="1"/>
  <c r="BV1117" i="8"/>
  <c r="BU1117" i="8"/>
  <c r="BT1117" i="8"/>
  <c r="BS1117" i="8"/>
  <c r="BR1117" i="8"/>
  <c r="BQ1117" i="8"/>
  <c r="BP1117" i="8"/>
  <c r="BO1117" i="8"/>
  <c r="BN1117" i="8"/>
  <c r="BM1117" i="8"/>
  <c r="BL1117" i="8"/>
  <c r="BJ1117" i="8"/>
  <c r="BK1117" i="8" s="1"/>
  <c r="J1117" i="8"/>
  <c r="I1117" i="8"/>
  <c r="H1117" i="8"/>
  <c r="G1117" i="8"/>
  <c r="F1117" i="8"/>
  <c r="A1117" i="8"/>
  <c r="DP1116" i="8"/>
  <c r="DO1116" i="8"/>
  <c r="DN1116" i="8"/>
  <c r="DM1116" i="8"/>
  <c r="DK1116" i="8"/>
  <c r="DL1116" i="8" s="1"/>
  <c r="DJ1116" i="8"/>
  <c r="DI1116" i="8"/>
  <c r="DH1116" i="8"/>
  <c r="DG1116" i="8"/>
  <c r="DE1116" i="8"/>
  <c r="DF1116" i="8" s="1"/>
  <c r="DD1116" i="8"/>
  <c r="DC1116" i="8"/>
  <c r="DB1116" i="8"/>
  <c r="DA1116" i="8"/>
  <c r="CZ1116" i="8"/>
  <c r="CY1116" i="8"/>
  <c r="CX1116" i="8"/>
  <c r="CV1116" i="8"/>
  <c r="CW1116" i="8" s="1"/>
  <c r="CU1116" i="8"/>
  <c r="CT1116" i="8"/>
  <c r="CS1116" i="8"/>
  <c r="CR1116" i="8"/>
  <c r="CQ1116" i="8"/>
  <c r="CP1116" i="8"/>
  <c r="CO1116" i="8"/>
  <c r="CN1116" i="8"/>
  <c r="CL1116" i="8"/>
  <c r="CM1116" i="8" s="1"/>
  <c r="CG1116" i="8"/>
  <c r="CF1116" i="8"/>
  <c r="CE1116" i="8"/>
  <c r="CD1116" i="8"/>
  <c r="CC1116" i="8"/>
  <c r="CB1116" i="8"/>
  <c r="CA1116" i="8"/>
  <c r="BZ1116" i="8"/>
  <c r="BY1116" i="8"/>
  <c r="BW1116" i="8"/>
  <c r="BX1116" i="8" s="1"/>
  <c r="BV1116" i="8"/>
  <c r="BU1116" i="8"/>
  <c r="BT1116" i="8"/>
  <c r="BS1116" i="8"/>
  <c r="BR1116" i="8"/>
  <c r="BQ1116" i="8"/>
  <c r="BP1116" i="8"/>
  <c r="BO1116" i="8"/>
  <c r="BN1116" i="8"/>
  <c r="BM1116" i="8"/>
  <c r="BL1116" i="8"/>
  <c r="BJ1116" i="8"/>
  <c r="BK1116" i="8" s="1"/>
  <c r="J1116" i="8"/>
  <c r="I1116" i="8"/>
  <c r="H1116" i="8"/>
  <c r="G1116" i="8"/>
  <c r="F1116" i="8"/>
  <c r="A1116" i="8"/>
  <c r="DP1115" i="8"/>
  <c r="DO1115" i="8"/>
  <c r="DN1115" i="8"/>
  <c r="DM1115" i="8"/>
  <c r="DK1115" i="8"/>
  <c r="DL1115" i="8" s="1"/>
  <c r="DJ1115" i="8"/>
  <c r="DI1115" i="8"/>
  <c r="DH1115" i="8"/>
  <c r="DG1115" i="8"/>
  <c r="DE1115" i="8"/>
  <c r="DF1115" i="8" s="1"/>
  <c r="DD1115" i="8"/>
  <c r="DC1115" i="8"/>
  <c r="DB1115" i="8"/>
  <c r="DA1115" i="8"/>
  <c r="CZ1115" i="8"/>
  <c r="CY1115" i="8"/>
  <c r="CX1115" i="8"/>
  <c r="CV1115" i="8"/>
  <c r="CW1115" i="8" s="1"/>
  <c r="CU1115" i="8"/>
  <c r="CT1115" i="8"/>
  <c r="CS1115" i="8"/>
  <c r="CR1115" i="8"/>
  <c r="CQ1115" i="8"/>
  <c r="CP1115" i="8"/>
  <c r="CO1115" i="8"/>
  <c r="CN1115" i="8"/>
  <c r="CL1115" i="8"/>
  <c r="CM1115" i="8" s="1"/>
  <c r="CG1115" i="8"/>
  <c r="CF1115" i="8"/>
  <c r="CE1115" i="8"/>
  <c r="CD1115" i="8"/>
  <c r="CC1115" i="8"/>
  <c r="CB1115" i="8"/>
  <c r="CA1115" i="8"/>
  <c r="BZ1115" i="8"/>
  <c r="BY1115" i="8"/>
  <c r="BW1115" i="8"/>
  <c r="BX1115" i="8" s="1"/>
  <c r="BV1115" i="8"/>
  <c r="BU1115" i="8"/>
  <c r="BT1115" i="8"/>
  <c r="BS1115" i="8"/>
  <c r="BR1115" i="8"/>
  <c r="BQ1115" i="8"/>
  <c r="BP1115" i="8"/>
  <c r="BO1115" i="8"/>
  <c r="BN1115" i="8"/>
  <c r="BM1115" i="8"/>
  <c r="BL1115" i="8"/>
  <c r="BJ1115" i="8"/>
  <c r="BK1115" i="8" s="1"/>
  <c r="J1115" i="8"/>
  <c r="I1115" i="8"/>
  <c r="H1115" i="8"/>
  <c r="G1115" i="8"/>
  <c r="F1115" i="8"/>
  <c r="A1115" i="8"/>
  <c r="DP1114" i="8"/>
  <c r="DO1114" i="8"/>
  <c r="DN1114" i="8"/>
  <c r="DM1114" i="8"/>
  <c r="DK1114" i="8"/>
  <c r="DL1114" i="8" s="1"/>
  <c r="DJ1114" i="8"/>
  <c r="DI1114" i="8"/>
  <c r="DH1114" i="8"/>
  <c r="DG1114" i="8"/>
  <c r="DE1114" i="8"/>
  <c r="DF1114" i="8" s="1"/>
  <c r="DD1114" i="8"/>
  <c r="DC1114" i="8"/>
  <c r="DB1114" i="8"/>
  <c r="DA1114" i="8"/>
  <c r="CZ1114" i="8"/>
  <c r="CY1114" i="8"/>
  <c r="CX1114" i="8"/>
  <c r="CV1114" i="8"/>
  <c r="CW1114" i="8" s="1"/>
  <c r="CU1114" i="8"/>
  <c r="CT1114" i="8"/>
  <c r="CS1114" i="8"/>
  <c r="CR1114" i="8"/>
  <c r="CQ1114" i="8"/>
  <c r="CP1114" i="8"/>
  <c r="CO1114" i="8"/>
  <c r="CN1114" i="8"/>
  <c r="CL1114" i="8"/>
  <c r="CM1114" i="8" s="1"/>
  <c r="CG1114" i="8"/>
  <c r="CF1114" i="8"/>
  <c r="CE1114" i="8"/>
  <c r="CD1114" i="8"/>
  <c r="CC1114" i="8"/>
  <c r="CB1114" i="8"/>
  <c r="CA1114" i="8"/>
  <c r="BZ1114" i="8"/>
  <c r="BY1114" i="8"/>
  <c r="BW1114" i="8"/>
  <c r="BX1114" i="8" s="1"/>
  <c r="BV1114" i="8"/>
  <c r="BU1114" i="8"/>
  <c r="BT1114" i="8"/>
  <c r="BS1114" i="8"/>
  <c r="BR1114" i="8"/>
  <c r="BQ1114" i="8"/>
  <c r="BP1114" i="8"/>
  <c r="BO1114" i="8"/>
  <c r="BN1114" i="8"/>
  <c r="BM1114" i="8"/>
  <c r="BL1114" i="8"/>
  <c r="BJ1114" i="8"/>
  <c r="BK1114" i="8" s="1"/>
  <c r="J1114" i="8"/>
  <c r="I1114" i="8"/>
  <c r="H1114" i="8"/>
  <c r="G1114" i="8"/>
  <c r="F1114" i="8"/>
  <c r="A1114" i="8"/>
  <c r="DP1113" i="8"/>
  <c r="DO1113" i="8"/>
  <c r="DN1113" i="8"/>
  <c r="DM1113" i="8"/>
  <c r="DK1113" i="8"/>
  <c r="DL1113" i="8" s="1"/>
  <c r="DJ1113" i="8"/>
  <c r="DI1113" i="8"/>
  <c r="DH1113" i="8"/>
  <c r="DG1113" i="8"/>
  <c r="DE1113" i="8"/>
  <c r="DF1113" i="8" s="1"/>
  <c r="DD1113" i="8"/>
  <c r="DC1113" i="8"/>
  <c r="DB1113" i="8"/>
  <c r="DA1113" i="8"/>
  <c r="CZ1113" i="8"/>
  <c r="CY1113" i="8"/>
  <c r="CX1113" i="8"/>
  <c r="CV1113" i="8"/>
  <c r="CW1113" i="8" s="1"/>
  <c r="CU1113" i="8"/>
  <c r="CT1113" i="8"/>
  <c r="CS1113" i="8"/>
  <c r="CR1113" i="8"/>
  <c r="CQ1113" i="8"/>
  <c r="CP1113" i="8"/>
  <c r="CO1113" i="8"/>
  <c r="CN1113" i="8"/>
  <c r="CL1113" i="8"/>
  <c r="CM1113" i="8" s="1"/>
  <c r="CG1113" i="8"/>
  <c r="CF1113" i="8"/>
  <c r="CE1113" i="8"/>
  <c r="CD1113" i="8"/>
  <c r="CC1113" i="8"/>
  <c r="CB1113" i="8"/>
  <c r="CA1113" i="8"/>
  <c r="BZ1113" i="8"/>
  <c r="BY1113" i="8"/>
  <c r="BW1113" i="8"/>
  <c r="BX1113" i="8" s="1"/>
  <c r="BV1113" i="8"/>
  <c r="BU1113" i="8"/>
  <c r="BT1113" i="8"/>
  <c r="BS1113" i="8"/>
  <c r="BR1113" i="8"/>
  <c r="BQ1113" i="8"/>
  <c r="BP1113" i="8"/>
  <c r="BO1113" i="8"/>
  <c r="BN1113" i="8"/>
  <c r="BM1113" i="8"/>
  <c r="BL1113" i="8"/>
  <c r="BJ1113" i="8"/>
  <c r="BK1113" i="8" s="1"/>
  <c r="J1113" i="8"/>
  <c r="I1113" i="8"/>
  <c r="H1113" i="8"/>
  <c r="G1113" i="8"/>
  <c r="F1113" i="8"/>
  <c r="A1113" i="8"/>
  <c r="DP1112" i="8"/>
  <c r="DO1112" i="8"/>
  <c r="DN1112" i="8"/>
  <c r="DM1112" i="8"/>
  <c r="DK1112" i="8"/>
  <c r="DL1112" i="8" s="1"/>
  <c r="DJ1112" i="8"/>
  <c r="DI1112" i="8"/>
  <c r="DH1112" i="8"/>
  <c r="DG1112" i="8"/>
  <c r="DE1112" i="8"/>
  <c r="DF1112" i="8" s="1"/>
  <c r="DD1112" i="8"/>
  <c r="DC1112" i="8"/>
  <c r="DB1112" i="8"/>
  <c r="DA1112" i="8"/>
  <c r="CZ1112" i="8"/>
  <c r="CY1112" i="8"/>
  <c r="CX1112" i="8"/>
  <c r="CV1112" i="8"/>
  <c r="CW1112" i="8" s="1"/>
  <c r="CU1112" i="8"/>
  <c r="CT1112" i="8"/>
  <c r="CS1112" i="8"/>
  <c r="CR1112" i="8"/>
  <c r="CQ1112" i="8"/>
  <c r="CP1112" i="8"/>
  <c r="CO1112" i="8"/>
  <c r="CN1112" i="8"/>
  <c r="CL1112" i="8"/>
  <c r="CM1112" i="8" s="1"/>
  <c r="CG1112" i="8"/>
  <c r="CF1112" i="8"/>
  <c r="CE1112" i="8"/>
  <c r="CD1112" i="8"/>
  <c r="CC1112" i="8"/>
  <c r="CB1112" i="8"/>
  <c r="CA1112" i="8"/>
  <c r="BZ1112" i="8"/>
  <c r="BY1112" i="8"/>
  <c r="BW1112" i="8"/>
  <c r="BX1112" i="8" s="1"/>
  <c r="BV1112" i="8"/>
  <c r="BU1112" i="8"/>
  <c r="BT1112" i="8"/>
  <c r="BS1112" i="8"/>
  <c r="BR1112" i="8"/>
  <c r="BQ1112" i="8"/>
  <c r="BP1112" i="8"/>
  <c r="BO1112" i="8"/>
  <c r="BN1112" i="8"/>
  <c r="BM1112" i="8"/>
  <c r="BL1112" i="8"/>
  <c r="BJ1112" i="8"/>
  <c r="BK1112" i="8" s="1"/>
  <c r="J1112" i="8"/>
  <c r="I1112" i="8"/>
  <c r="H1112" i="8"/>
  <c r="G1112" i="8"/>
  <c r="F1112" i="8"/>
  <c r="A1112" i="8"/>
  <c r="DP1111" i="8"/>
  <c r="DO1111" i="8"/>
  <c r="DN1111" i="8"/>
  <c r="DM1111" i="8"/>
  <c r="DK1111" i="8"/>
  <c r="DL1111" i="8" s="1"/>
  <c r="DJ1111" i="8"/>
  <c r="DI1111" i="8"/>
  <c r="DH1111" i="8"/>
  <c r="DG1111" i="8"/>
  <c r="DE1111" i="8"/>
  <c r="DF1111" i="8" s="1"/>
  <c r="DD1111" i="8"/>
  <c r="DC1111" i="8"/>
  <c r="DB1111" i="8"/>
  <c r="DA1111" i="8"/>
  <c r="CZ1111" i="8"/>
  <c r="CY1111" i="8"/>
  <c r="CX1111" i="8"/>
  <c r="CV1111" i="8"/>
  <c r="CW1111" i="8" s="1"/>
  <c r="CU1111" i="8"/>
  <c r="CT1111" i="8"/>
  <c r="CS1111" i="8"/>
  <c r="CR1111" i="8"/>
  <c r="CQ1111" i="8"/>
  <c r="CP1111" i="8"/>
  <c r="CO1111" i="8"/>
  <c r="CN1111" i="8"/>
  <c r="CL1111" i="8"/>
  <c r="CM1111" i="8" s="1"/>
  <c r="CG1111" i="8"/>
  <c r="CF1111" i="8"/>
  <c r="CE1111" i="8"/>
  <c r="CD1111" i="8"/>
  <c r="CC1111" i="8"/>
  <c r="CB1111" i="8"/>
  <c r="CA1111" i="8"/>
  <c r="BZ1111" i="8"/>
  <c r="BY1111" i="8"/>
  <c r="BW1111" i="8"/>
  <c r="BX1111" i="8" s="1"/>
  <c r="BV1111" i="8"/>
  <c r="BU1111" i="8"/>
  <c r="BT1111" i="8"/>
  <c r="BS1111" i="8"/>
  <c r="BR1111" i="8"/>
  <c r="BQ1111" i="8"/>
  <c r="BP1111" i="8"/>
  <c r="BO1111" i="8"/>
  <c r="BN1111" i="8"/>
  <c r="BM1111" i="8"/>
  <c r="BL1111" i="8"/>
  <c r="BJ1111" i="8"/>
  <c r="BK1111" i="8" s="1"/>
  <c r="J1111" i="8"/>
  <c r="I1111" i="8"/>
  <c r="H1111" i="8"/>
  <c r="G1111" i="8"/>
  <c r="F1111" i="8"/>
  <c r="A1111" i="8"/>
  <c r="DP1110" i="8"/>
  <c r="DO1110" i="8"/>
  <c r="DN1110" i="8"/>
  <c r="DM1110" i="8"/>
  <c r="DK1110" i="8"/>
  <c r="DL1110" i="8" s="1"/>
  <c r="DJ1110" i="8"/>
  <c r="DI1110" i="8"/>
  <c r="DH1110" i="8"/>
  <c r="DG1110" i="8"/>
  <c r="DE1110" i="8"/>
  <c r="DF1110" i="8" s="1"/>
  <c r="DD1110" i="8"/>
  <c r="DC1110" i="8"/>
  <c r="DB1110" i="8"/>
  <c r="DA1110" i="8"/>
  <c r="CZ1110" i="8"/>
  <c r="CY1110" i="8"/>
  <c r="CX1110" i="8"/>
  <c r="CV1110" i="8"/>
  <c r="CW1110" i="8" s="1"/>
  <c r="CU1110" i="8"/>
  <c r="CT1110" i="8"/>
  <c r="CS1110" i="8"/>
  <c r="CR1110" i="8"/>
  <c r="CQ1110" i="8"/>
  <c r="CP1110" i="8"/>
  <c r="CO1110" i="8"/>
  <c r="CN1110" i="8"/>
  <c r="CL1110" i="8"/>
  <c r="CM1110" i="8" s="1"/>
  <c r="CG1110" i="8"/>
  <c r="CF1110" i="8"/>
  <c r="CE1110" i="8"/>
  <c r="CD1110" i="8"/>
  <c r="CC1110" i="8"/>
  <c r="CB1110" i="8"/>
  <c r="CA1110" i="8"/>
  <c r="BZ1110" i="8"/>
  <c r="BY1110" i="8"/>
  <c r="BW1110" i="8"/>
  <c r="BX1110" i="8" s="1"/>
  <c r="BV1110" i="8"/>
  <c r="BU1110" i="8"/>
  <c r="BT1110" i="8"/>
  <c r="BS1110" i="8"/>
  <c r="BR1110" i="8"/>
  <c r="BQ1110" i="8"/>
  <c r="BP1110" i="8"/>
  <c r="BO1110" i="8"/>
  <c r="BN1110" i="8"/>
  <c r="BM1110" i="8"/>
  <c r="BL1110" i="8"/>
  <c r="BJ1110" i="8"/>
  <c r="BK1110" i="8" s="1"/>
  <c r="J1110" i="8"/>
  <c r="I1110" i="8"/>
  <c r="H1110" i="8"/>
  <c r="G1110" i="8"/>
  <c r="F1110" i="8"/>
  <c r="A1110" i="8"/>
  <c r="DP1109" i="8"/>
  <c r="DO1109" i="8"/>
  <c r="DN1109" i="8"/>
  <c r="DM1109" i="8"/>
  <c r="DK1109" i="8"/>
  <c r="DL1109" i="8" s="1"/>
  <c r="DJ1109" i="8"/>
  <c r="DI1109" i="8"/>
  <c r="DH1109" i="8"/>
  <c r="DG1109" i="8"/>
  <c r="DE1109" i="8"/>
  <c r="DF1109" i="8" s="1"/>
  <c r="DD1109" i="8"/>
  <c r="DC1109" i="8"/>
  <c r="DB1109" i="8"/>
  <c r="DA1109" i="8"/>
  <c r="CZ1109" i="8"/>
  <c r="CY1109" i="8"/>
  <c r="CX1109" i="8"/>
  <c r="CV1109" i="8"/>
  <c r="CW1109" i="8" s="1"/>
  <c r="CU1109" i="8"/>
  <c r="CT1109" i="8"/>
  <c r="CS1109" i="8"/>
  <c r="CR1109" i="8"/>
  <c r="CQ1109" i="8"/>
  <c r="CP1109" i="8"/>
  <c r="CO1109" i="8"/>
  <c r="CN1109" i="8"/>
  <c r="CL1109" i="8"/>
  <c r="CM1109" i="8" s="1"/>
  <c r="CG1109" i="8"/>
  <c r="CF1109" i="8"/>
  <c r="CE1109" i="8"/>
  <c r="CD1109" i="8"/>
  <c r="CC1109" i="8"/>
  <c r="CB1109" i="8"/>
  <c r="CA1109" i="8"/>
  <c r="BZ1109" i="8"/>
  <c r="BY1109" i="8"/>
  <c r="BW1109" i="8"/>
  <c r="BX1109" i="8" s="1"/>
  <c r="BV1109" i="8"/>
  <c r="BU1109" i="8"/>
  <c r="BT1109" i="8"/>
  <c r="BS1109" i="8"/>
  <c r="BR1109" i="8"/>
  <c r="BQ1109" i="8"/>
  <c r="BP1109" i="8"/>
  <c r="BO1109" i="8"/>
  <c r="BN1109" i="8"/>
  <c r="BM1109" i="8"/>
  <c r="BL1109" i="8"/>
  <c r="BJ1109" i="8"/>
  <c r="BK1109" i="8" s="1"/>
  <c r="J1109" i="8"/>
  <c r="I1109" i="8"/>
  <c r="H1109" i="8"/>
  <c r="G1109" i="8"/>
  <c r="F1109" i="8"/>
  <c r="A1109" i="8"/>
  <c r="DP1108" i="8"/>
  <c r="DO1108" i="8"/>
  <c r="DN1108" i="8"/>
  <c r="DM1108" i="8"/>
  <c r="DK1108" i="8"/>
  <c r="DL1108" i="8" s="1"/>
  <c r="DJ1108" i="8"/>
  <c r="DI1108" i="8"/>
  <c r="DH1108" i="8"/>
  <c r="DG1108" i="8"/>
  <c r="DE1108" i="8"/>
  <c r="DF1108" i="8" s="1"/>
  <c r="DD1108" i="8"/>
  <c r="DC1108" i="8"/>
  <c r="DB1108" i="8"/>
  <c r="DA1108" i="8"/>
  <c r="CZ1108" i="8"/>
  <c r="CY1108" i="8"/>
  <c r="CX1108" i="8"/>
  <c r="CV1108" i="8"/>
  <c r="CW1108" i="8" s="1"/>
  <c r="CU1108" i="8"/>
  <c r="CT1108" i="8"/>
  <c r="CS1108" i="8"/>
  <c r="CR1108" i="8"/>
  <c r="CQ1108" i="8"/>
  <c r="CP1108" i="8"/>
  <c r="CO1108" i="8"/>
  <c r="CN1108" i="8"/>
  <c r="CL1108" i="8"/>
  <c r="CM1108" i="8" s="1"/>
  <c r="CG1108" i="8"/>
  <c r="CF1108" i="8"/>
  <c r="CE1108" i="8"/>
  <c r="CD1108" i="8"/>
  <c r="CC1108" i="8"/>
  <c r="CB1108" i="8"/>
  <c r="CA1108" i="8"/>
  <c r="BZ1108" i="8"/>
  <c r="BY1108" i="8"/>
  <c r="BW1108" i="8"/>
  <c r="BX1108" i="8" s="1"/>
  <c r="BV1108" i="8"/>
  <c r="BU1108" i="8"/>
  <c r="BT1108" i="8"/>
  <c r="BS1108" i="8"/>
  <c r="BR1108" i="8"/>
  <c r="BQ1108" i="8"/>
  <c r="BP1108" i="8"/>
  <c r="BO1108" i="8"/>
  <c r="BN1108" i="8"/>
  <c r="BM1108" i="8"/>
  <c r="BL1108" i="8"/>
  <c r="BJ1108" i="8"/>
  <c r="BK1108" i="8" s="1"/>
  <c r="J1108" i="8"/>
  <c r="I1108" i="8"/>
  <c r="H1108" i="8"/>
  <c r="G1108" i="8"/>
  <c r="F1108" i="8"/>
  <c r="A1108" i="8"/>
  <c r="DP1107" i="8"/>
  <c r="DO1107" i="8"/>
  <c r="DN1107" i="8"/>
  <c r="DM1107" i="8"/>
  <c r="DK1107" i="8"/>
  <c r="DL1107" i="8" s="1"/>
  <c r="DJ1107" i="8"/>
  <c r="DI1107" i="8"/>
  <c r="DH1107" i="8"/>
  <c r="DG1107" i="8"/>
  <c r="DE1107" i="8"/>
  <c r="DF1107" i="8" s="1"/>
  <c r="DD1107" i="8"/>
  <c r="DC1107" i="8"/>
  <c r="DB1107" i="8"/>
  <c r="DA1107" i="8"/>
  <c r="CZ1107" i="8"/>
  <c r="CY1107" i="8"/>
  <c r="CX1107" i="8"/>
  <c r="CV1107" i="8"/>
  <c r="CW1107" i="8" s="1"/>
  <c r="CU1107" i="8"/>
  <c r="CT1107" i="8"/>
  <c r="CS1107" i="8"/>
  <c r="CR1107" i="8"/>
  <c r="CQ1107" i="8"/>
  <c r="CP1107" i="8"/>
  <c r="CO1107" i="8"/>
  <c r="CN1107" i="8"/>
  <c r="CL1107" i="8"/>
  <c r="CM1107" i="8" s="1"/>
  <c r="CG1107" i="8"/>
  <c r="CF1107" i="8"/>
  <c r="CE1107" i="8"/>
  <c r="CD1107" i="8"/>
  <c r="CC1107" i="8"/>
  <c r="CB1107" i="8"/>
  <c r="CA1107" i="8"/>
  <c r="BZ1107" i="8"/>
  <c r="BY1107" i="8"/>
  <c r="BW1107" i="8"/>
  <c r="BX1107" i="8" s="1"/>
  <c r="BV1107" i="8"/>
  <c r="BU1107" i="8"/>
  <c r="BT1107" i="8"/>
  <c r="BS1107" i="8"/>
  <c r="BR1107" i="8"/>
  <c r="BQ1107" i="8"/>
  <c r="BP1107" i="8"/>
  <c r="BO1107" i="8"/>
  <c r="BN1107" i="8"/>
  <c r="BM1107" i="8"/>
  <c r="BL1107" i="8"/>
  <c r="BJ1107" i="8"/>
  <c r="BK1107" i="8" s="1"/>
  <c r="J1107" i="8"/>
  <c r="I1107" i="8"/>
  <c r="H1107" i="8"/>
  <c r="G1107" i="8"/>
  <c r="F1107" i="8"/>
  <c r="A1107" i="8"/>
  <c r="DP1106" i="8"/>
  <c r="DO1106" i="8"/>
  <c r="DN1106" i="8"/>
  <c r="DM1106" i="8"/>
  <c r="DK1106" i="8"/>
  <c r="DL1106" i="8" s="1"/>
  <c r="DJ1106" i="8"/>
  <c r="DI1106" i="8"/>
  <c r="DH1106" i="8"/>
  <c r="DG1106" i="8"/>
  <c r="DE1106" i="8"/>
  <c r="DF1106" i="8" s="1"/>
  <c r="DD1106" i="8"/>
  <c r="DC1106" i="8"/>
  <c r="DB1106" i="8"/>
  <c r="DA1106" i="8"/>
  <c r="CZ1106" i="8"/>
  <c r="CY1106" i="8"/>
  <c r="CX1106" i="8"/>
  <c r="CV1106" i="8"/>
  <c r="CW1106" i="8" s="1"/>
  <c r="CU1106" i="8"/>
  <c r="CT1106" i="8"/>
  <c r="CS1106" i="8"/>
  <c r="CR1106" i="8"/>
  <c r="CQ1106" i="8"/>
  <c r="CP1106" i="8"/>
  <c r="CO1106" i="8"/>
  <c r="CN1106" i="8"/>
  <c r="CL1106" i="8"/>
  <c r="CM1106" i="8" s="1"/>
  <c r="CG1106" i="8"/>
  <c r="CF1106" i="8"/>
  <c r="CE1106" i="8"/>
  <c r="CD1106" i="8"/>
  <c r="CC1106" i="8"/>
  <c r="CB1106" i="8"/>
  <c r="CA1106" i="8"/>
  <c r="BZ1106" i="8"/>
  <c r="BY1106" i="8"/>
  <c r="BW1106" i="8"/>
  <c r="BX1106" i="8" s="1"/>
  <c r="BV1106" i="8"/>
  <c r="BU1106" i="8"/>
  <c r="BT1106" i="8"/>
  <c r="BS1106" i="8"/>
  <c r="BR1106" i="8"/>
  <c r="BQ1106" i="8"/>
  <c r="BP1106" i="8"/>
  <c r="BO1106" i="8"/>
  <c r="BN1106" i="8"/>
  <c r="BM1106" i="8"/>
  <c r="BL1106" i="8"/>
  <c r="BJ1106" i="8"/>
  <c r="BK1106" i="8" s="1"/>
  <c r="J1106" i="8"/>
  <c r="I1106" i="8"/>
  <c r="H1106" i="8"/>
  <c r="G1106" i="8"/>
  <c r="F1106" i="8"/>
  <c r="A1106" i="8"/>
  <c r="DP1105" i="8"/>
  <c r="DO1105" i="8"/>
  <c r="DN1105" i="8"/>
  <c r="DM1105" i="8"/>
  <c r="DK1105" i="8"/>
  <c r="DL1105" i="8" s="1"/>
  <c r="DJ1105" i="8"/>
  <c r="DI1105" i="8"/>
  <c r="DH1105" i="8"/>
  <c r="DG1105" i="8"/>
  <c r="DE1105" i="8"/>
  <c r="DF1105" i="8" s="1"/>
  <c r="DD1105" i="8"/>
  <c r="DC1105" i="8"/>
  <c r="DB1105" i="8"/>
  <c r="DA1105" i="8"/>
  <c r="CZ1105" i="8"/>
  <c r="CY1105" i="8"/>
  <c r="CX1105" i="8"/>
  <c r="CV1105" i="8"/>
  <c r="CW1105" i="8" s="1"/>
  <c r="CU1105" i="8"/>
  <c r="CT1105" i="8"/>
  <c r="CS1105" i="8"/>
  <c r="CR1105" i="8"/>
  <c r="CQ1105" i="8"/>
  <c r="CP1105" i="8"/>
  <c r="CO1105" i="8"/>
  <c r="CN1105" i="8"/>
  <c r="CL1105" i="8"/>
  <c r="CM1105" i="8" s="1"/>
  <c r="CG1105" i="8"/>
  <c r="CF1105" i="8"/>
  <c r="CE1105" i="8"/>
  <c r="CD1105" i="8"/>
  <c r="CC1105" i="8"/>
  <c r="CB1105" i="8"/>
  <c r="CA1105" i="8"/>
  <c r="BZ1105" i="8"/>
  <c r="BY1105" i="8"/>
  <c r="BW1105" i="8"/>
  <c r="BX1105" i="8" s="1"/>
  <c r="BV1105" i="8"/>
  <c r="BU1105" i="8"/>
  <c r="BT1105" i="8"/>
  <c r="BS1105" i="8"/>
  <c r="BR1105" i="8"/>
  <c r="BQ1105" i="8"/>
  <c r="BP1105" i="8"/>
  <c r="BO1105" i="8"/>
  <c r="BN1105" i="8"/>
  <c r="BM1105" i="8"/>
  <c r="BL1105" i="8"/>
  <c r="BJ1105" i="8"/>
  <c r="BK1105" i="8" s="1"/>
  <c r="J1105" i="8"/>
  <c r="I1105" i="8"/>
  <c r="H1105" i="8"/>
  <c r="G1105" i="8"/>
  <c r="F1105" i="8"/>
  <c r="A1105" i="8"/>
  <c r="DP1104" i="8"/>
  <c r="DO1104" i="8"/>
  <c r="DN1104" i="8"/>
  <c r="DM1104" i="8"/>
  <c r="DK1104" i="8"/>
  <c r="DL1104" i="8" s="1"/>
  <c r="DJ1104" i="8"/>
  <c r="DI1104" i="8"/>
  <c r="DH1104" i="8"/>
  <c r="DG1104" i="8"/>
  <c r="DE1104" i="8"/>
  <c r="DF1104" i="8" s="1"/>
  <c r="DD1104" i="8"/>
  <c r="DC1104" i="8"/>
  <c r="DB1104" i="8"/>
  <c r="DA1104" i="8"/>
  <c r="CZ1104" i="8"/>
  <c r="CY1104" i="8"/>
  <c r="CX1104" i="8"/>
  <c r="CV1104" i="8"/>
  <c r="CW1104" i="8" s="1"/>
  <c r="CU1104" i="8"/>
  <c r="CT1104" i="8"/>
  <c r="CS1104" i="8"/>
  <c r="CR1104" i="8"/>
  <c r="CQ1104" i="8"/>
  <c r="CP1104" i="8"/>
  <c r="CO1104" i="8"/>
  <c r="CN1104" i="8"/>
  <c r="CL1104" i="8"/>
  <c r="CM1104" i="8" s="1"/>
  <c r="CG1104" i="8"/>
  <c r="CF1104" i="8"/>
  <c r="CE1104" i="8"/>
  <c r="CD1104" i="8"/>
  <c r="CC1104" i="8"/>
  <c r="CB1104" i="8"/>
  <c r="CA1104" i="8"/>
  <c r="BZ1104" i="8"/>
  <c r="BY1104" i="8"/>
  <c r="BW1104" i="8"/>
  <c r="BX1104" i="8" s="1"/>
  <c r="BV1104" i="8"/>
  <c r="BU1104" i="8"/>
  <c r="BT1104" i="8"/>
  <c r="BS1104" i="8"/>
  <c r="BR1104" i="8"/>
  <c r="BQ1104" i="8"/>
  <c r="BP1104" i="8"/>
  <c r="BO1104" i="8"/>
  <c r="BN1104" i="8"/>
  <c r="BM1104" i="8"/>
  <c r="BL1104" i="8"/>
  <c r="BJ1104" i="8"/>
  <c r="BK1104" i="8" s="1"/>
  <c r="J1104" i="8"/>
  <c r="I1104" i="8"/>
  <c r="H1104" i="8"/>
  <c r="G1104" i="8"/>
  <c r="F1104" i="8"/>
  <c r="A1104" i="8"/>
  <c r="DP1103" i="8"/>
  <c r="DO1103" i="8"/>
  <c r="DN1103" i="8"/>
  <c r="DM1103" i="8"/>
  <c r="DK1103" i="8"/>
  <c r="DL1103" i="8" s="1"/>
  <c r="DJ1103" i="8"/>
  <c r="DI1103" i="8"/>
  <c r="DH1103" i="8"/>
  <c r="DG1103" i="8"/>
  <c r="DE1103" i="8"/>
  <c r="DF1103" i="8" s="1"/>
  <c r="DD1103" i="8"/>
  <c r="DC1103" i="8"/>
  <c r="DB1103" i="8"/>
  <c r="DA1103" i="8"/>
  <c r="CZ1103" i="8"/>
  <c r="CY1103" i="8"/>
  <c r="CX1103" i="8"/>
  <c r="CV1103" i="8"/>
  <c r="CW1103" i="8" s="1"/>
  <c r="CU1103" i="8"/>
  <c r="CT1103" i="8"/>
  <c r="CS1103" i="8"/>
  <c r="CR1103" i="8"/>
  <c r="CQ1103" i="8"/>
  <c r="CP1103" i="8"/>
  <c r="CO1103" i="8"/>
  <c r="CN1103" i="8"/>
  <c r="CL1103" i="8"/>
  <c r="CM1103" i="8" s="1"/>
  <c r="CG1103" i="8"/>
  <c r="CF1103" i="8"/>
  <c r="CE1103" i="8"/>
  <c r="CD1103" i="8"/>
  <c r="CC1103" i="8"/>
  <c r="CB1103" i="8"/>
  <c r="CA1103" i="8"/>
  <c r="BZ1103" i="8"/>
  <c r="BY1103" i="8"/>
  <c r="BW1103" i="8"/>
  <c r="BX1103" i="8" s="1"/>
  <c r="BV1103" i="8"/>
  <c r="BU1103" i="8"/>
  <c r="BT1103" i="8"/>
  <c r="BS1103" i="8"/>
  <c r="BR1103" i="8"/>
  <c r="BQ1103" i="8"/>
  <c r="BP1103" i="8"/>
  <c r="BO1103" i="8"/>
  <c r="BN1103" i="8"/>
  <c r="BM1103" i="8"/>
  <c r="BL1103" i="8"/>
  <c r="BJ1103" i="8"/>
  <c r="BK1103" i="8" s="1"/>
  <c r="J1103" i="8"/>
  <c r="I1103" i="8"/>
  <c r="H1103" i="8"/>
  <c r="G1103" i="8"/>
  <c r="F1103" i="8"/>
  <c r="A1103" i="8"/>
  <c r="DP1102" i="8"/>
  <c r="DO1102" i="8"/>
  <c r="DN1102" i="8"/>
  <c r="DM1102" i="8"/>
  <c r="DK1102" i="8"/>
  <c r="DL1102" i="8" s="1"/>
  <c r="DJ1102" i="8"/>
  <c r="DI1102" i="8"/>
  <c r="DH1102" i="8"/>
  <c r="DG1102" i="8"/>
  <c r="DE1102" i="8"/>
  <c r="DF1102" i="8" s="1"/>
  <c r="DD1102" i="8"/>
  <c r="DC1102" i="8"/>
  <c r="DB1102" i="8"/>
  <c r="DA1102" i="8"/>
  <c r="CZ1102" i="8"/>
  <c r="CY1102" i="8"/>
  <c r="CX1102" i="8"/>
  <c r="CV1102" i="8"/>
  <c r="CW1102" i="8" s="1"/>
  <c r="CU1102" i="8"/>
  <c r="CT1102" i="8"/>
  <c r="CS1102" i="8"/>
  <c r="CR1102" i="8"/>
  <c r="CQ1102" i="8"/>
  <c r="CP1102" i="8"/>
  <c r="CO1102" i="8"/>
  <c r="CN1102" i="8"/>
  <c r="CL1102" i="8"/>
  <c r="CM1102" i="8" s="1"/>
  <c r="CG1102" i="8"/>
  <c r="CF1102" i="8"/>
  <c r="CE1102" i="8"/>
  <c r="CD1102" i="8"/>
  <c r="CC1102" i="8"/>
  <c r="CB1102" i="8"/>
  <c r="CA1102" i="8"/>
  <c r="BZ1102" i="8"/>
  <c r="BY1102" i="8"/>
  <c r="BW1102" i="8"/>
  <c r="BX1102" i="8" s="1"/>
  <c r="BV1102" i="8"/>
  <c r="BU1102" i="8"/>
  <c r="BT1102" i="8"/>
  <c r="BS1102" i="8"/>
  <c r="BR1102" i="8"/>
  <c r="BQ1102" i="8"/>
  <c r="BP1102" i="8"/>
  <c r="BO1102" i="8"/>
  <c r="BN1102" i="8"/>
  <c r="BM1102" i="8"/>
  <c r="BL1102" i="8"/>
  <c r="BJ1102" i="8"/>
  <c r="BK1102" i="8" s="1"/>
  <c r="J1102" i="8"/>
  <c r="I1102" i="8"/>
  <c r="H1102" i="8"/>
  <c r="G1102" i="8"/>
  <c r="F1102" i="8"/>
  <c r="A1102" i="8"/>
  <c r="DP1101" i="8"/>
  <c r="DO1101" i="8"/>
  <c r="DN1101" i="8"/>
  <c r="DM1101" i="8"/>
  <c r="DK1101" i="8"/>
  <c r="DL1101" i="8" s="1"/>
  <c r="DJ1101" i="8"/>
  <c r="DI1101" i="8"/>
  <c r="DH1101" i="8"/>
  <c r="DG1101" i="8"/>
  <c r="DE1101" i="8"/>
  <c r="DF1101" i="8" s="1"/>
  <c r="DD1101" i="8"/>
  <c r="DC1101" i="8"/>
  <c r="DB1101" i="8"/>
  <c r="DA1101" i="8"/>
  <c r="CZ1101" i="8"/>
  <c r="CY1101" i="8"/>
  <c r="CX1101" i="8"/>
  <c r="CV1101" i="8"/>
  <c r="CW1101" i="8" s="1"/>
  <c r="CU1101" i="8"/>
  <c r="CT1101" i="8"/>
  <c r="CS1101" i="8"/>
  <c r="CR1101" i="8"/>
  <c r="CQ1101" i="8"/>
  <c r="CP1101" i="8"/>
  <c r="CO1101" i="8"/>
  <c r="CN1101" i="8"/>
  <c r="CL1101" i="8"/>
  <c r="CM1101" i="8" s="1"/>
  <c r="CG1101" i="8"/>
  <c r="CF1101" i="8"/>
  <c r="CE1101" i="8"/>
  <c r="CD1101" i="8"/>
  <c r="CC1101" i="8"/>
  <c r="CB1101" i="8"/>
  <c r="CA1101" i="8"/>
  <c r="BZ1101" i="8"/>
  <c r="BY1101" i="8"/>
  <c r="BW1101" i="8"/>
  <c r="BX1101" i="8" s="1"/>
  <c r="BV1101" i="8"/>
  <c r="BU1101" i="8"/>
  <c r="BT1101" i="8"/>
  <c r="BS1101" i="8"/>
  <c r="BR1101" i="8"/>
  <c r="BQ1101" i="8"/>
  <c r="BP1101" i="8"/>
  <c r="BO1101" i="8"/>
  <c r="BN1101" i="8"/>
  <c r="BM1101" i="8"/>
  <c r="BL1101" i="8"/>
  <c r="BJ1101" i="8"/>
  <c r="BK1101" i="8" s="1"/>
  <c r="J1101" i="8"/>
  <c r="I1101" i="8"/>
  <c r="H1101" i="8"/>
  <c r="G1101" i="8"/>
  <c r="F1101" i="8"/>
  <c r="A1101" i="8"/>
  <c r="DP1100" i="8"/>
  <c r="DO1100" i="8"/>
  <c r="DN1100" i="8"/>
  <c r="DM1100" i="8"/>
  <c r="DK1100" i="8"/>
  <c r="DL1100" i="8" s="1"/>
  <c r="DJ1100" i="8"/>
  <c r="DI1100" i="8"/>
  <c r="DH1100" i="8"/>
  <c r="DG1100" i="8"/>
  <c r="DE1100" i="8"/>
  <c r="DF1100" i="8" s="1"/>
  <c r="DD1100" i="8"/>
  <c r="DC1100" i="8"/>
  <c r="DB1100" i="8"/>
  <c r="DA1100" i="8"/>
  <c r="CZ1100" i="8"/>
  <c r="CY1100" i="8"/>
  <c r="CX1100" i="8"/>
  <c r="CV1100" i="8"/>
  <c r="CW1100" i="8" s="1"/>
  <c r="CU1100" i="8"/>
  <c r="CT1100" i="8"/>
  <c r="CS1100" i="8"/>
  <c r="CR1100" i="8"/>
  <c r="CQ1100" i="8"/>
  <c r="CP1100" i="8"/>
  <c r="CO1100" i="8"/>
  <c r="CN1100" i="8"/>
  <c r="CL1100" i="8"/>
  <c r="CM1100" i="8" s="1"/>
  <c r="CG1100" i="8"/>
  <c r="CF1100" i="8"/>
  <c r="CE1100" i="8"/>
  <c r="CD1100" i="8"/>
  <c r="CC1100" i="8"/>
  <c r="CB1100" i="8"/>
  <c r="CA1100" i="8"/>
  <c r="BZ1100" i="8"/>
  <c r="BY1100" i="8"/>
  <c r="BW1100" i="8"/>
  <c r="BX1100" i="8" s="1"/>
  <c r="BV1100" i="8"/>
  <c r="BU1100" i="8"/>
  <c r="BT1100" i="8"/>
  <c r="BS1100" i="8"/>
  <c r="BR1100" i="8"/>
  <c r="BQ1100" i="8"/>
  <c r="BP1100" i="8"/>
  <c r="BO1100" i="8"/>
  <c r="BN1100" i="8"/>
  <c r="BM1100" i="8"/>
  <c r="BL1100" i="8"/>
  <c r="BJ1100" i="8"/>
  <c r="BK1100" i="8" s="1"/>
  <c r="J1100" i="8"/>
  <c r="I1100" i="8"/>
  <c r="H1100" i="8"/>
  <c r="G1100" i="8"/>
  <c r="F1100" i="8"/>
  <c r="A1100" i="8"/>
  <c r="DP1099" i="8"/>
  <c r="DO1099" i="8"/>
  <c r="DN1099" i="8"/>
  <c r="DM1099" i="8"/>
  <c r="DK1099" i="8"/>
  <c r="DL1099" i="8" s="1"/>
  <c r="DJ1099" i="8"/>
  <c r="DI1099" i="8"/>
  <c r="DH1099" i="8"/>
  <c r="DG1099" i="8"/>
  <c r="DE1099" i="8"/>
  <c r="DF1099" i="8" s="1"/>
  <c r="DD1099" i="8"/>
  <c r="DC1099" i="8"/>
  <c r="DB1099" i="8"/>
  <c r="DA1099" i="8"/>
  <c r="CZ1099" i="8"/>
  <c r="CY1099" i="8"/>
  <c r="CX1099" i="8"/>
  <c r="CV1099" i="8"/>
  <c r="CW1099" i="8" s="1"/>
  <c r="CU1099" i="8"/>
  <c r="CT1099" i="8"/>
  <c r="CS1099" i="8"/>
  <c r="CR1099" i="8"/>
  <c r="CQ1099" i="8"/>
  <c r="CP1099" i="8"/>
  <c r="CO1099" i="8"/>
  <c r="CN1099" i="8"/>
  <c r="CL1099" i="8"/>
  <c r="CM1099" i="8" s="1"/>
  <c r="CG1099" i="8"/>
  <c r="CF1099" i="8"/>
  <c r="CE1099" i="8"/>
  <c r="CD1099" i="8"/>
  <c r="CC1099" i="8"/>
  <c r="CB1099" i="8"/>
  <c r="CA1099" i="8"/>
  <c r="BZ1099" i="8"/>
  <c r="BY1099" i="8"/>
  <c r="BW1099" i="8"/>
  <c r="BX1099" i="8" s="1"/>
  <c r="BV1099" i="8"/>
  <c r="BU1099" i="8"/>
  <c r="BT1099" i="8"/>
  <c r="BS1099" i="8"/>
  <c r="BR1099" i="8"/>
  <c r="BQ1099" i="8"/>
  <c r="BP1099" i="8"/>
  <c r="BO1099" i="8"/>
  <c r="BN1099" i="8"/>
  <c r="BM1099" i="8"/>
  <c r="BL1099" i="8"/>
  <c r="BJ1099" i="8"/>
  <c r="BK1099" i="8" s="1"/>
  <c r="J1099" i="8"/>
  <c r="I1099" i="8"/>
  <c r="H1099" i="8"/>
  <c r="G1099" i="8"/>
  <c r="F1099" i="8"/>
  <c r="A1099" i="8"/>
  <c r="DP1098" i="8"/>
  <c r="DO1098" i="8"/>
  <c r="DN1098" i="8"/>
  <c r="DM1098" i="8"/>
  <c r="DK1098" i="8"/>
  <c r="DL1098" i="8" s="1"/>
  <c r="DJ1098" i="8"/>
  <c r="DI1098" i="8"/>
  <c r="DH1098" i="8"/>
  <c r="DG1098" i="8"/>
  <c r="DE1098" i="8"/>
  <c r="DF1098" i="8" s="1"/>
  <c r="DD1098" i="8"/>
  <c r="DC1098" i="8"/>
  <c r="DB1098" i="8"/>
  <c r="DA1098" i="8"/>
  <c r="CZ1098" i="8"/>
  <c r="CY1098" i="8"/>
  <c r="CX1098" i="8"/>
  <c r="CV1098" i="8"/>
  <c r="CW1098" i="8" s="1"/>
  <c r="CU1098" i="8"/>
  <c r="CT1098" i="8"/>
  <c r="CS1098" i="8"/>
  <c r="CR1098" i="8"/>
  <c r="CQ1098" i="8"/>
  <c r="CP1098" i="8"/>
  <c r="CO1098" i="8"/>
  <c r="CN1098" i="8"/>
  <c r="CL1098" i="8"/>
  <c r="CM1098" i="8" s="1"/>
  <c r="CG1098" i="8"/>
  <c r="CF1098" i="8"/>
  <c r="CE1098" i="8"/>
  <c r="CD1098" i="8"/>
  <c r="CC1098" i="8"/>
  <c r="CB1098" i="8"/>
  <c r="CA1098" i="8"/>
  <c r="BZ1098" i="8"/>
  <c r="BY1098" i="8"/>
  <c r="BW1098" i="8"/>
  <c r="BX1098" i="8" s="1"/>
  <c r="BV1098" i="8"/>
  <c r="BU1098" i="8"/>
  <c r="BT1098" i="8"/>
  <c r="BS1098" i="8"/>
  <c r="BR1098" i="8"/>
  <c r="BQ1098" i="8"/>
  <c r="BP1098" i="8"/>
  <c r="BO1098" i="8"/>
  <c r="BN1098" i="8"/>
  <c r="BM1098" i="8"/>
  <c r="BL1098" i="8"/>
  <c r="BJ1098" i="8"/>
  <c r="BK1098" i="8" s="1"/>
  <c r="J1098" i="8"/>
  <c r="I1098" i="8"/>
  <c r="H1098" i="8"/>
  <c r="G1098" i="8"/>
  <c r="F1098" i="8"/>
  <c r="A1098" i="8"/>
  <c r="DP1097" i="8"/>
  <c r="DO1097" i="8"/>
  <c r="DN1097" i="8"/>
  <c r="DM1097" i="8"/>
  <c r="DK1097" i="8"/>
  <c r="DL1097" i="8" s="1"/>
  <c r="DJ1097" i="8"/>
  <c r="DI1097" i="8"/>
  <c r="DH1097" i="8"/>
  <c r="DG1097" i="8"/>
  <c r="DE1097" i="8"/>
  <c r="DF1097" i="8" s="1"/>
  <c r="DD1097" i="8"/>
  <c r="DC1097" i="8"/>
  <c r="DB1097" i="8"/>
  <c r="DA1097" i="8"/>
  <c r="CZ1097" i="8"/>
  <c r="CY1097" i="8"/>
  <c r="CX1097" i="8"/>
  <c r="CV1097" i="8"/>
  <c r="CW1097" i="8" s="1"/>
  <c r="CU1097" i="8"/>
  <c r="CT1097" i="8"/>
  <c r="CS1097" i="8"/>
  <c r="CR1097" i="8"/>
  <c r="CQ1097" i="8"/>
  <c r="CP1097" i="8"/>
  <c r="CO1097" i="8"/>
  <c r="CN1097" i="8"/>
  <c r="CL1097" i="8"/>
  <c r="CM1097" i="8" s="1"/>
  <c r="CG1097" i="8"/>
  <c r="CF1097" i="8"/>
  <c r="CE1097" i="8"/>
  <c r="CD1097" i="8"/>
  <c r="CC1097" i="8"/>
  <c r="CB1097" i="8"/>
  <c r="CA1097" i="8"/>
  <c r="BZ1097" i="8"/>
  <c r="BY1097" i="8"/>
  <c r="BW1097" i="8"/>
  <c r="BX1097" i="8" s="1"/>
  <c r="BV1097" i="8"/>
  <c r="BU1097" i="8"/>
  <c r="BT1097" i="8"/>
  <c r="BS1097" i="8"/>
  <c r="BR1097" i="8"/>
  <c r="BQ1097" i="8"/>
  <c r="BP1097" i="8"/>
  <c r="BO1097" i="8"/>
  <c r="BN1097" i="8"/>
  <c r="BM1097" i="8"/>
  <c r="BL1097" i="8"/>
  <c r="BJ1097" i="8"/>
  <c r="BK1097" i="8" s="1"/>
  <c r="J1097" i="8"/>
  <c r="I1097" i="8"/>
  <c r="H1097" i="8"/>
  <c r="G1097" i="8"/>
  <c r="F1097" i="8"/>
  <c r="A1097" i="8"/>
  <c r="DP1096" i="8"/>
  <c r="DO1096" i="8"/>
  <c r="DN1096" i="8"/>
  <c r="DM1096" i="8"/>
  <c r="DK1096" i="8"/>
  <c r="DL1096" i="8" s="1"/>
  <c r="DJ1096" i="8"/>
  <c r="DI1096" i="8"/>
  <c r="DH1096" i="8"/>
  <c r="DG1096" i="8"/>
  <c r="DE1096" i="8"/>
  <c r="DF1096" i="8" s="1"/>
  <c r="DD1096" i="8"/>
  <c r="DC1096" i="8"/>
  <c r="DB1096" i="8"/>
  <c r="DA1096" i="8"/>
  <c r="CZ1096" i="8"/>
  <c r="CY1096" i="8"/>
  <c r="CX1096" i="8"/>
  <c r="CV1096" i="8"/>
  <c r="CW1096" i="8" s="1"/>
  <c r="CU1096" i="8"/>
  <c r="CT1096" i="8"/>
  <c r="CS1096" i="8"/>
  <c r="CR1096" i="8"/>
  <c r="CQ1096" i="8"/>
  <c r="CP1096" i="8"/>
  <c r="CO1096" i="8"/>
  <c r="CN1096" i="8"/>
  <c r="CL1096" i="8"/>
  <c r="CM1096" i="8" s="1"/>
  <c r="CG1096" i="8"/>
  <c r="CF1096" i="8"/>
  <c r="CE1096" i="8"/>
  <c r="CD1096" i="8"/>
  <c r="CC1096" i="8"/>
  <c r="CB1096" i="8"/>
  <c r="CA1096" i="8"/>
  <c r="BZ1096" i="8"/>
  <c r="BY1096" i="8"/>
  <c r="BW1096" i="8"/>
  <c r="BX1096" i="8" s="1"/>
  <c r="BV1096" i="8"/>
  <c r="BU1096" i="8"/>
  <c r="BT1096" i="8"/>
  <c r="BS1096" i="8"/>
  <c r="BR1096" i="8"/>
  <c r="BQ1096" i="8"/>
  <c r="BP1096" i="8"/>
  <c r="BO1096" i="8"/>
  <c r="BN1096" i="8"/>
  <c r="BM1096" i="8"/>
  <c r="BL1096" i="8"/>
  <c r="BJ1096" i="8"/>
  <c r="BK1096" i="8" s="1"/>
  <c r="J1096" i="8"/>
  <c r="I1096" i="8"/>
  <c r="H1096" i="8"/>
  <c r="G1096" i="8"/>
  <c r="F1096" i="8"/>
  <c r="A1096" i="8"/>
  <c r="DP1095" i="8"/>
  <c r="DO1095" i="8"/>
  <c r="DN1095" i="8"/>
  <c r="DM1095" i="8"/>
  <c r="DK1095" i="8"/>
  <c r="DL1095" i="8" s="1"/>
  <c r="DJ1095" i="8"/>
  <c r="DI1095" i="8"/>
  <c r="DH1095" i="8"/>
  <c r="DG1095" i="8"/>
  <c r="DE1095" i="8"/>
  <c r="DF1095" i="8" s="1"/>
  <c r="DD1095" i="8"/>
  <c r="DC1095" i="8"/>
  <c r="DB1095" i="8"/>
  <c r="DA1095" i="8"/>
  <c r="CZ1095" i="8"/>
  <c r="CY1095" i="8"/>
  <c r="CX1095" i="8"/>
  <c r="CV1095" i="8"/>
  <c r="CW1095" i="8" s="1"/>
  <c r="CU1095" i="8"/>
  <c r="CT1095" i="8"/>
  <c r="CS1095" i="8"/>
  <c r="CR1095" i="8"/>
  <c r="CQ1095" i="8"/>
  <c r="CP1095" i="8"/>
  <c r="CO1095" i="8"/>
  <c r="CN1095" i="8"/>
  <c r="CL1095" i="8"/>
  <c r="CM1095" i="8" s="1"/>
  <c r="CG1095" i="8"/>
  <c r="CF1095" i="8"/>
  <c r="CE1095" i="8"/>
  <c r="CD1095" i="8"/>
  <c r="CC1095" i="8"/>
  <c r="CB1095" i="8"/>
  <c r="CA1095" i="8"/>
  <c r="BZ1095" i="8"/>
  <c r="BY1095" i="8"/>
  <c r="BW1095" i="8"/>
  <c r="BX1095" i="8" s="1"/>
  <c r="BV1095" i="8"/>
  <c r="BU1095" i="8"/>
  <c r="BT1095" i="8"/>
  <c r="BS1095" i="8"/>
  <c r="BR1095" i="8"/>
  <c r="BQ1095" i="8"/>
  <c r="BP1095" i="8"/>
  <c r="BO1095" i="8"/>
  <c r="BN1095" i="8"/>
  <c r="BM1095" i="8"/>
  <c r="BL1095" i="8"/>
  <c r="BJ1095" i="8"/>
  <c r="BK1095" i="8" s="1"/>
  <c r="J1095" i="8"/>
  <c r="I1095" i="8"/>
  <c r="H1095" i="8"/>
  <c r="G1095" i="8"/>
  <c r="F1095" i="8"/>
  <c r="A1095" i="8"/>
  <c r="DP1094" i="8"/>
  <c r="DO1094" i="8"/>
  <c r="DN1094" i="8"/>
  <c r="DM1094" i="8"/>
  <c r="DK1094" i="8"/>
  <c r="DL1094" i="8" s="1"/>
  <c r="DJ1094" i="8"/>
  <c r="DI1094" i="8"/>
  <c r="DH1094" i="8"/>
  <c r="DG1094" i="8"/>
  <c r="DE1094" i="8"/>
  <c r="DF1094" i="8" s="1"/>
  <c r="DD1094" i="8"/>
  <c r="DC1094" i="8"/>
  <c r="DB1094" i="8"/>
  <c r="DA1094" i="8"/>
  <c r="CZ1094" i="8"/>
  <c r="CY1094" i="8"/>
  <c r="CX1094" i="8"/>
  <c r="CV1094" i="8"/>
  <c r="CW1094" i="8" s="1"/>
  <c r="CU1094" i="8"/>
  <c r="CT1094" i="8"/>
  <c r="CS1094" i="8"/>
  <c r="CR1094" i="8"/>
  <c r="CQ1094" i="8"/>
  <c r="CP1094" i="8"/>
  <c r="CO1094" i="8"/>
  <c r="CN1094" i="8"/>
  <c r="CL1094" i="8"/>
  <c r="CM1094" i="8" s="1"/>
  <c r="CG1094" i="8"/>
  <c r="CF1094" i="8"/>
  <c r="CE1094" i="8"/>
  <c r="CD1094" i="8"/>
  <c r="CC1094" i="8"/>
  <c r="CB1094" i="8"/>
  <c r="CA1094" i="8"/>
  <c r="BZ1094" i="8"/>
  <c r="BY1094" i="8"/>
  <c r="BW1094" i="8"/>
  <c r="BX1094" i="8" s="1"/>
  <c r="BV1094" i="8"/>
  <c r="BU1094" i="8"/>
  <c r="BT1094" i="8"/>
  <c r="BS1094" i="8"/>
  <c r="BR1094" i="8"/>
  <c r="BQ1094" i="8"/>
  <c r="BP1094" i="8"/>
  <c r="BO1094" i="8"/>
  <c r="BN1094" i="8"/>
  <c r="BM1094" i="8"/>
  <c r="BL1094" i="8"/>
  <c r="BJ1094" i="8"/>
  <c r="BK1094" i="8" s="1"/>
  <c r="J1094" i="8"/>
  <c r="I1094" i="8"/>
  <c r="H1094" i="8"/>
  <c r="G1094" i="8"/>
  <c r="F1094" i="8"/>
  <c r="A1094" i="8"/>
  <c r="DP1093" i="8"/>
  <c r="DO1093" i="8"/>
  <c r="DN1093" i="8"/>
  <c r="DM1093" i="8"/>
  <c r="DK1093" i="8"/>
  <c r="DL1093" i="8" s="1"/>
  <c r="DJ1093" i="8"/>
  <c r="DI1093" i="8"/>
  <c r="DH1093" i="8"/>
  <c r="DG1093" i="8"/>
  <c r="DE1093" i="8"/>
  <c r="DF1093" i="8" s="1"/>
  <c r="DD1093" i="8"/>
  <c r="DC1093" i="8"/>
  <c r="DB1093" i="8"/>
  <c r="DA1093" i="8"/>
  <c r="CZ1093" i="8"/>
  <c r="CY1093" i="8"/>
  <c r="CX1093" i="8"/>
  <c r="CV1093" i="8"/>
  <c r="CW1093" i="8" s="1"/>
  <c r="CU1093" i="8"/>
  <c r="CT1093" i="8"/>
  <c r="CS1093" i="8"/>
  <c r="CR1093" i="8"/>
  <c r="CQ1093" i="8"/>
  <c r="CP1093" i="8"/>
  <c r="CO1093" i="8"/>
  <c r="CN1093" i="8"/>
  <c r="CL1093" i="8"/>
  <c r="CM1093" i="8" s="1"/>
  <c r="CG1093" i="8"/>
  <c r="CF1093" i="8"/>
  <c r="CE1093" i="8"/>
  <c r="CD1093" i="8"/>
  <c r="CC1093" i="8"/>
  <c r="CB1093" i="8"/>
  <c r="CA1093" i="8"/>
  <c r="BZ1093" i="8"/>
  <c r="BY1093" i="8"/>
  <c r="BW1093" i="8"/>
  <c r="BX1093" i="8" s="1"/>
  <c r="BV1093" i="8"/>
  <c r="BU1093" i="8"/>
  <c r="BT1093" i="8"/>
  <c r="BS1093" i="8"/>
  <c r="BR1093" i="8"/>
  <c r="BQ1093" i="8"/>
  <c r="BP1093" i="8"/>
  <c r="BO1093" i="8"/>
  <c r="BN1093" i="8"/>
  <c r="BM1093" i="8"/>
  <c r="BL1093" i="8"/>
  <c r="BJ1093" i="8"/>
  <c r="BK1093" i="8" s="1"/>
  <c r="J1093" i="8"/>
  <c r="I1093" i="8"/>
  <c r="H1093" i="8"/>
  <c r="G1093" i="8"/>
  <c r="F1093" i="8"/>
  <c r="A1093" i="8"/>
  <c r="DP1092" i="8"/>
  <c r="DO1092" i="8"/>
  <c r="DN1092" i="8"/>
  <c r="DM1092" i="8"/>
  <c r="DK1092" i="8"/>
  <c r="DL1092" i="8" s="1"/>
  <c r="DJ1092" i="8"/>
  <c r="DI1092" i="8"/>
  <c r="DH1092" i="8"/>
  <c r="DG1092" i="8"/>
  <c r="DE1092" i="8"/>
  <c r="DF1092" i="8" s="1"/>
  <c r="DD1092" i="8"/>
  <c r="DC1092" i="8"/>
  <c r="DB1092" i="8"/>
  <c r="DA1092" i="8"/>
  <c r="CZ1092" i="8"/>
  <c r="CY1092" i="8"/>
  <c r="CX1092" i="8"/>
  <c r="CV1092" i="8"/>
  <c r="CW1092" i="8" s="1"/>
  <c r="CU1092" i="8"/>
  <c r="CT1092" i="8"/>
  <c r="CS1092" i="8"/>
  <c r="CR1092" i="8"/>
  <c r="CQ1092" i="8"/>
  <c r="CP1092" i="8"/>
  <c r="CO1092" i="8"/>
  <c r="CN1092" i="8"/>
  <c r="CL1092" i="8"/>
  <c r="CM1092" i="8" s="1"/>
  <c r="CG1092" i="8"/>
  <c r="CF1092" i="8"/>
  <c r="CE1092" i="8"/>
  <c r="CD1092" i="8"/>
  <c r="CC1092" i="8"/>
  <c r="CB1092" i="8"/>
  <c r="CA1092" i="8"/>
  <c r="BZ1092" i="8"/>
  <c r="BY1092" i="8"/>
  <c r="BW1092" i="8"/>
  <c r="BX1092" i="8" s="1"/>
  <c r="BV1092" i="8"/>
  <c r="BU1092" i="8"/>
  <c r="BT1092" i="8"/>
  <c r="BS1092" i="8"/>
  <c r="BR1092" i="8"/>
  <c r="BQ1092" i="8"/>
  <c r="BP1092" i="8"/>
  <c r="BO1092" i="8"/>
  <c r="BN1092" i="8"/>
  <c r="BM1092" i="8"/>
  <c r="BL1092" i="8"/>
  <c r="BJ1092" i="8"/>
  <c r="BK1092" i="8" s="1"/>
  <c r="J1092" i="8"/>
  <c r="I1092" i="8"/>
  <c r="H1092" i="8"/>
  <c r="G1092" i="8"/>
  <c r="F1092" i="8"/>
  <c r="A1092" i="8"/>
  <c r="DP1091" i="8"/>
  <c r="DO1091" i="8"/>
  <c r="DN1091" i="8"/>
  <c r="DM1091" i="8"/>
  <c r="DK1091" i="8"/>
  <c r="DL1091" i="8" s="1"/>
  <c r="DJ1091" i="8"/>
  <c r="DI1091" i="8"/>
  <c r="DH1091" i="8"/>
  <c r="DG1091" i="8"/>
  <c r="DE1091" i="8"/>
  <c r="DF1091" i="8" s="1"/>
  <c r="DD1091" i="8"/>
  <c r="DC1091" i="8"/>
  <c r="DB1091" i="8"/>
  <c r="DA1091" i="8"/>
  <c r="CZ1091" i="8"/>
  <c r="CY1091" i="8"/>
  <c r="CX1091" i="8"/>
  <c r="CV1091" i="8"/>
  <c r="CW1091" i="8" s="1"/>
  <c r="CU1091" i="8"/>
  <c r="CT1091" i="8"/>
  <c r="CS1091" i="8"/>
  <c r="CR1091" i="8"/>
  <c r="CQ1091" i="8"/>
  <c r="CP1091" i="8"/>
  <c r="CO1091" i="8"/>
  <c r="CN1091" i="8"/>
  <c r="CL1091" i="8"/>
  <c r="CM1091" i="8" s="1"/>
  <c r="CG1091" i="8"/>
  <c r="CF1091" i="8"/>
  <c r="CE1091" i="8"/>
  <c r="CD1091" i="8"/>
  <c r="CC1091" i="8"/>
  <c r="CB1091" i="8"/>
  <c r="CA1091" i="8"/>
  <c r="BZ1091" i="8"/>
  <c r="BY1091" i="8"/>
  <c r="BW1091" i="8"/>
  <c r="BX1091" i="8" s="1"/>
  <c r="BV1091" i="8"/>
  <c r="BU1091" i="8"/>
  <c r="BT1091" i="8"/>
  <c r="BS1091" i="8"/>
  <c r="BR1091" i="8"/>
  <c r="BQ1091" i="8"/>
  <c r="BP1091" i="8"/>
  <c r="BO1091" i="8"/>
  <c r="BN1091" i="8"/>
  <c r="BM1091" i="8"/>
  <c r="BL1091" i="8"/>
  <c r="BJ1091" i="8"/>
  <c r="BK1091" i="8" s="1"/>
  <c r="J1091" i="8"/>
  <c r="I1091" i="8"/>
  <c r="H1091" i="8"/>
  <c r="G1091" i="8"/>
  <c r="F1091" i="8"/>
  <c r="A1091" i="8"/>
  <c r="DP1090" i="8"/>
  <c r="DO1090" i="8"/>
  <c r="DN1090" i="8"/>
  <c r="DM1090" i="8"/>
  <c r="DK1090" i="8"/>
  <c r="DL1090" i="8" s="1"/>
  <c r="DJ1090" i="8"/>
  <c r="DI1090" i="8"/>
  <c r="DH1090" i="8"/>
  <c r="DG1090" i="8"/>
  <c r="DE1090" i="8"/>
  <c r="DF1090" i="8" s="1"/>
  <c r="DD1090" i="8"/>
  <c r="DC1090" i="8"/>
  <c r="DB1090" i="8"/>
  <c r="DA1090" i="8"/>
  <c r="CZ1090" i="8"/>
  <c r="CY1090" i="8"/>
  <c r="CX1090" i="8"/>
  <c r="CV1090" i="8"/>
  <c r="CW1090" i="8" s="1"/>
  <c r="CU1090" i="8"/>
  <c r="CT1090" i="8"/>
  <c r="CS1090" i="8"/>
  <c r="CR1090" i="8"/>
  <c r="CQ1090" i="8"/>
  <c r="CP1090" i="8"/>
  <c r="CO1090" i="8"/>
  <c r="CN1090" i="8"/>
  <c r="CL1090" i="8"/>
  <c r="CM1090" i="8" s="1"/>
  <c r="CG1090" i="8"/>
  <c r="CF1090" i="8"/>
  <c r="CE1090" i="8"/>
  <c r="CD1090" i="8"/>
  <c r="CC1090" i="8"/>
  <c r="CB1090" i="8"/>
  <c r="CA1090" i="8"/>
  <c r="BZ1090" i="8"/>
  <c r="BY1090" i="8"/>
  <c r="BW1090" i="8"/>
  <c r="BX1090" i="8" s="1"/>
  <c r="BV1090" i="8"/>
  <c r="BU1090" i="8"/>
  <c r="BT1090" i="8"/>
  <c r="BS1090" i="8"/>
  <c r="BR1090" i="8"/>
  <c r="BQ1090" i="8"/>
  <c r="BP1090" i="8"/>
  <c r="BO1090" i="8"/>
  <c r="BN1090" i="8"/>
  <c r="BM1090" i="8"/>
  <c r="BL1090" i="8"/>
  <c r="BJ1090" i="8"/>
  <c r="BK1090" i="8" s="1"/>
  <c r="J1090" i="8"/>
  <c r="I1090" i="8"/>
  <c r="H1090" i="8"/>
  <c r="G1090" i="8"/>
  <c r="F1090" i="8"/>
  <c r="A1090" i="8"/>
  <c r="DP1089" i="8"/>
  <c r="DO1089" i="8"/>
  <c r="DN1089" i="8"/>
  <c r="DM1089" i="8"/>
  <c r="DK1089" i="8"/>
  <c r="DL1089" i="8" s="1"/>
  <c r="DJ1089" i="8"/>
  <c r="DI1089" i="8"/>
  <c r="DH1089" i="8"/>
  <c r="DG1089" i="8"/>
  <c r="DE1089" i="8"/>
  <c r="DF1089" i="8" s="1"/>
  <c r="DD1089" i="8"/>
  <c r="DC1089" i="8"/>
  <c r="DB1089" i="8"/>
  <c r="DA1089" i="8"/>
  <c r="CZ1089" i="8"/>
  <c r="CY1089" i="8"/>
  <c r="CX1089" i="8"/>
  <c r="CV1089" i="8"/>
  <c r="CW1089" i="8" s="1"/>
  <c r="CU1089" i="8"/>
  <c r="CT1089" i="8"/>
  <c r="CS1089" i="8"/>
  <c r="CR1089" i="8"/>
  <c r="CQ1089" i="8"/>
  <c r="CP1089" i="8"/>
  <c r="CO1089" i="8"/>
  <c r="CN1089" i="8"/>
  <c r="CL1089" i="8"/>
  <c r="CM1089" i="8" s="1"/>
  <c r="CG1089" i="8"/>
  <c r="CF1089" i="8"/>
  <c r="CE1089" i="8"/>
  <c r="CD1089" i="8"/>
  <c r="CC1089" i="8"/>
  <c r="CB1089" i="8"/>
  <c r="CA1089" i="8"/>
  <c r="BZ1089" i="8"/>
  <c r="BY1089" i="8"/>
  <c r="BW1089" i="8"/>
  <c r="BX1089" i="8" s="1"/>
  <c r="BV1089" i="8"/>
  <c r="BU1089" i="8"/>
  <c r="BT1089" i="8"/>
  <c r="BS1089" i="8"/>
  <c r="BR1089" i="8"/>
  <c r="BQ1089" i="8"/>
  <c r="BP1089" i="8"/>
  <c r="BO1089" i="8"/>
  <c r="BN1089" i="8"/>
  <c r="BM1089" i="8"/>
  <c r="BL1089" i="8"/>
  <c r="BJ1089" i="8"/>
  <c r="BK1089" i="8" s="1"/>
  <c r="J1089" i="8"/>
  <c r="I1089" i="8"/>
  <c r="H1089" i="8"/>
  <c r="G1089" i="8"/>
  <c r="F1089" i="8"/>
  <c r="A1089" i="8"/>
  <c r="DP1088" i="8"/>
  <c r="DO1088" i="8"/>
  <c r="DN1088" i="8"/>
  <c r="DM1088" i="8"/>
  <c r="DK1088" i="8"/>
  <c r="DL1088" i="8" s="1"/>
  <c r="DJ1088" i="8"/>
  <c r="DI1088" i="8"/>
  <c r="DH1088" i="8"/>
  <c r="DG1088" i="8"/>
  <c r="DE1088" i="8"/>
  <c r="DF1088" i="8" s="1"/>
  <c r="DD1088" i="8"/>
  <c r="DC1088" i="8"/>
  <c r="DB1088" i="8"/>
  <c r="DA1088" i="8"/>
  <c r="CZ1088" i="8"/>
  <c r="CY1088" i="8"/>
  <c r="CX1088" i="8"/>
  <c r="CV1088" i="8"/>
  <c r="CW1088" i="8" s="1"/>
  <c r="CU1088" i="8"/>
  <c r="CT1088" i="8"/>
  <c r="CS1088" i="8"/>
  <c r="CR1088" i="8"/>
  <c r="CQ1088" i="8"/>
  <c r="CP1088" i="8"/>
  <c r="CO1088" i="8"/>
  <c r="CN1088" i="8"/>
  <c r="CL1088" i="8"/>
  <c r="CM1088" i="8" s="1"/>
  <c r="CG1088" i="8"/>
  <c r="CF1088" i="8"/>
  <c r="CE1088" i="8"/>
  <c r="CD1088" i="8"/>
  <c r="CC1088" i="8"/>
  <c r="CB1088" i="8"/>
  <c r="CA1088" i="8"/>
  <c r="BZ1088" i="8"/>
  <c r="BY1088" i="8"/>
  <c r="BW1088" i="8"/>
  <c r="BX1088" i="8" s="1"/>
  <c r="BV1088" i="8"/>
  <c r="BU1088" i="8"/>
  <c r="BT1088" i="8"/>
  <c r="BS1088" i="8"/>
  <c r="BR1088" i="8"/>
  <c r="BQ1088" i="8"/>
  <c r="BP1088" i="8"/>
  <c r="BO1088" i="8"/>
  <c r="BN1088" i="8"/>
  <c r="BM1088" i="8"/>
  <c r="BL1088" i="8"/>
  <c r="BJ1088" i="8"/>
  <c r="BK1088" i="8" s="1"/>
  <c r="J1088" i="8"/>
  <c r="I1088" i="8"/>
  <c r="H1088" i="8"/>
  <c r="G1088" i="8"/>
  <c r="F1088" i="8"/>
  <c r="A1088" i="8"/>
  <c r="DP1087" i="8"/>
  <c r="DO1087" i="8"/>
  <c r="DN1087" i="8"/>
  <c r="DM1087" i="8"/>
  <c r="DK1087" i="8"/>
  <c r="DL1087" i="8" s="1"/>
  <c r="DJ1087" i="8"/>
  <c r="DI1087" i="8"/>
  <c r="DH1087" i="8"/>
  <c r="DG1087" i="8"/>
  <c r="DE1087" i="8"/>
  <c r="DF1087" i="8" s="1"/>
  <c r="DD1087" i="8"/>
  <c r="DC1087" i="8"/>
  <c r="DB1087" i="8"/>
  <c r="DA1087" i="8"/>
  <c r="CZ1087" i="8"/>
  <c r="CY1087" i="8"/>
  <c r="CX1087" i="8"/>
  <c r="CV1087" i="8"/>
  <c r="CW1087" i="8" s="1"/>
  <c r="CU1087" i="8"/>
  <c r="CT1087" i="8"/>
  <c r="CS1087" i="8"/>
  <c r="CR1087" i="8"/>
  <c r="CQ1087" i="8"/>
  <c r="CP1087" i="8"/>
  <c r="CO1087" i="8"/>
  <c r="CN1087" i="8"/>
  <c r="CL1087" i="8"/>
  <c r="CM1087" i="8" s="1"/>
  <c r="CG1087" i="8"/>
  <c r="CF1087" i="8"/>
  <c r="CE1087" i="8"/>
  <c r="CD1087" i="8"/>
  <c r="CC1087" i="8"/>
  <c r="CB1087" i="8"/>
  <c r="CA1087" i="8"/>
  <c r="BZ1087" i="8"/>
  <c r="BY1087" i="8"/>
  <c r="BW1087" i="8"/>
  <c r="BX1087" i="8" s="1"/>
  <c r="BV1087" i="8"/>
  <c r="BU1087" i="8"/>
  <c r="BT1087" i="8"/>
  <c r="BS1087" i="8"/>
  <c r="BR1087" i="8"/>
  <c r="BQ1087" i="8"/>
  <c r="BP1087" i="8"/>
  <c r="BO1087" i="8"/>
  <c r="BN1087" i="8"/>
  <c r="BM1087" i="8"/>
  <c r="BL1087" i="8"/>
  <c r="BJ1087" i="8"/>
  <c r="BK1087" i="8" s="1"/>
  <c r="J1087" i="8"/>
  <c r="I1087" i="8"/>
  <c r="H1087" i="8"/>
  <c r="G1087" i="8"/>
  <c r="F1087" i="8"/>
  <c r="A1087" i="8"/>
  <c r="DP1086" i="8"/>
  <c r="DO1086" i="8"/>
  <c r="DN1086" i="8"/>
  <c r="DM1086" i="8"/>
  <c r="DK1086" i="8"/>
  <c r="DL1086" i="8" s="1"/>
  <c r="DJ1086" i="8"/>
  <c r="DI1086" i="8"/>
  <c r="DH1086" i="8"/>
  <c r="DG1086" i="8"/>
  <c r="DE1086" i="8"/>
  <c r="DF1086" i="8" s="1"/>
  <c r="DD1086" i="8"/>
  <c r="DC1086" i="8"/>
  <c r="DB1086" i="8"/>
  <c r="DA1086" i="8"/>
  <c r="CZ1086" i="8"/>
  <c r="CY1086" i="8"/>
  <c r="CX1086" i="8"/>
  <c r="CV1086" i="8"/>
  <c r="CW1086" i="8" s="1"/>
  <c r="CU1086" i="8"/>
  <c r="CT1086" i="8"/>
  <c r="CS1086" i="8"/>
  <c r="CR1086" i="8"/>
  <c r="CQ1086" i="8"/>
  <c r="CP1086" i="8"/>
  <c r="CO1086" i="8"/>
  <c r="CN1086" i="8"/>
  <c r="CL1086" i="8"/>
  <c r="CM1086" i="8" s="1"/>
  <c r="CG1086" i="8"/>
  <c r="CF1086" i="8"/>
  <c r="CE1086" i="8"/>
  <c r="CD1086" i="8"/>
  <c r="CC1086" i="8"/>
  <c r="CB1086" i="8"/>
  <c r="CA1086" i="8"/>
  <c r="BZ1086" i="8"/>
  <c r="BY1086" i="8"/>
  <c r="BW1086" i="8"/>
  <c r="BX1086" i="8" s="1"/>
  <c r="BV1086" i="8"/>
  <c r="BU1086" i="8"/>
  <c r="BT1086" i="8"/>
  <c r="BS1086" i="8"/>
  <c r="BR1086" i="8"/>
  <c r="BQ1086" i="8"/>
  <c r="BP1086" i="8"/>
  <c r="BO1086" i="8"/>
  <c r="BN1086" i="8"/>
  <c r="BM1086" i="8"/>
  <c r="BL1086" i="8"/>
  <c r="BJ1086" i="8"/>
  <c r="BK1086" i="8" s="1"/>
  <c r="J1086" i="8"/>
  <c r="I1086" i="8"/>
  <c r="H1086" i="8"/>
  <c r="G1086" i="8"/>
  <c r="F1086" i="8"/>
  <c r="A1086" i="8"/>
  <c r="DP1085" i="8"/>
  <c r="DO1085" i="8"/>
  <c r="DN1085" i="8"/>
  <c r="DM1085" i="8"/>
  <c r="DK1085" i="8"/>
  <c r="DL1085" i="8" s="1"/>
  <c r="DJ1085" i="8"/>
  <c r="DI1085" i="8"/>
  <c r="DH1085" i="8"/>
  <c r="DG1085" i="8"/>
  <c r="DE1085" i="8"/>
  <c r="DF1085" i="8" s="1"/>
  <c r="DD1085" i="8"/>
  <c r="DC1085" i="8"/>
  <c r="DB1085" i="8"/>
  <c r="DA1085" i="8"/>
  <c r="CZ1085" i="8"/>
  <c r="CY1085" i="8"/>
  <c r="CX1085" i="8"/>
  <c r="CV1085" i="8"/>
  <c r="CW1085" i="8" s="1"/>
  <c r="CU1085" i="8"/>
  <c r="CT1085" i="8"/>
  <c r="CS1085" i="8"/>
  <c r="CR1085" i="8"/>
  <c r="CQ1085" i="8"/>
  <c r="CP1085" i="8"/>
  <c r="CO1085" i="8"/>
  <c r="CN1085" i="8"/>
  <c r="CL1085" i="8"/>
  <c r="CM1085" i="8" s="1"/>
  <c r="CG1085" i="8"/>
  <c r="CF1085" i="8"/>
  <c r="CE1085" i="8"/>
  <c r="CD1085" i="8"/>
  <c r="CC1085" i="8"/>
  <c r="CB1085" i="8"/>
  <c r="CA1085" i="8"/>
  <c r="BZ1085" i="8"/>
  <c r="BY1085" i="8"/>
  <c r="BW1085" i="8"/>
  <c r="BX1085" i="8" s="1"/>
  <c r="BV1085" i="8"/>
  <c r="BU1085" i="8"/>
  <c r="BT1085" i="8"/>
  <c r="BS1085" i="8"/>
  <c r="BR1085" i="8"/>
  <c r="BQ1085" i="8"/>
  <c r="BP1085" i="8"/>
  <c r="BO1085" i="8"/>
  <c r="BN1085" i="8"/>
  <c r="BM1085" i="8"/>
  <c r="BL1085" i="8"/>
  <c r="BJ1085" i="8"/>
  <c r="BK1085" i="8" s="1"/>
  <c r="J1085" i="8"/>
  <c r="I1085" i="8"/>
  <c r="H1085" i="8"/>
  <c r="G1085" i="8"/>
  <c r="F1085" i="8"/>
  <c r="A1085" i="8"/>
  <c r="DP1084" i="8"/>
  <c r="DO1084" i="8"/>
  <c r="DN1084" i="8"/>
  <c r="DM1084" i="8"/>
  <c r="DK1084" i="8"/>
  <c r="DL1084" i="8" s="1"/>
  <c r="DJ1084" i="8"/>
  <c r="DI1084" i="8"/>
  <c r="DH1084" i="8"/>
  <c r="DG1084" i="8"/>
  <c r="DE1084" i="8"/>
  <c r="DF1084" i="8" s="1"/>
  <c r="DD1084" i="8"/>
  <c r="DC1084" i="8"/>
  <c r="DB1084" i="8"/>
  <c r="DA1084" i="8"/>
  <c r="CZ1084" i="8"/>
  <c r="CY1084" i="8"/>
  <c r="CX1084" i="8"/>
  <c r="CV1084" i="8"/>
  <c r="CW1084" i="8" s="1"/>
  <c r="CU1084" i="8"/>
  <c r="CT1084" i="8"/>
  <c r="CS1084" i="8"/>
  <c r="CR1084" i="8"/>
  <c r="CQ1084" i="8"/>
  <c r="CP1084" i="8"/>
  <c r="CO1084" i="8"/>
  <c r="CN1084" i="8"/>
  <c r="CL1084" i="8"/>
  <c r="CM1084" i="8" s="1"/>
  <c r="CG1084" i="8"/>
  <c r="CF1084" i="8"/>
  <c r="CE1084" i="8"/>
  <c r="CD1084" i="8"/>
  <c r="CC1084" i="8"/>
  <c r="CB1084" i="8"/>
  <c r="CA1084" i="8"/>
  <c r="BZ1084" i="8"/>
  <c r="BY1084" i="8"/>
  <c r="BW1084" i="8"/>
  <c r="BX1084" i="8" s="1"/>
  <c r="BV1084" i="8"/>
  <c r="BU1084" i="8"/>
  <c r="BT1084" i="8"/>
  <c r="BS1084" i="8"/>
  <c r="BR1084" i="8"/>
  <c r="BQ1084" i="8"/>
  <c r="BP1084" i="8"/>
  <c r="BO1084" i="8"/>
  <c r="BN1084" i="8"/>
  <c r="BM1084" i="8"/>
  <c r="BL1084" i="8"/>
  <c r="BJ1084" i="8"/>
  <c r="BK1084" i="8" s="1"/>
  <c r="J1084" i="8"/>
  <c r="I1084" i="8"/>
  <c r="H1084" i="8"/>
  <c r="G1084" i="8"/>
  <c r="F1084" i="8"/>
  <c r="A1084" i="8"/>
  <c r="DP1083" i="8"/>
  <c r="DO1083" i="8"/>
  <c r="DN1083" i="8"/>
  <c r="DM1083" i="8"/>
  <c r="DK1083" i="8"/>
  <c r="DL1083" i="8" s="1"/>
  <c r="DJ1083" i="8"/>
  <c r="DI1083" i="8"/>
  <c r="DH1083" i="8"/>
  <c r="DG1083" i="8"/>
  <c r="DE1083" i="8"/>
  <c r="DF1083" i="8" s="1"/>
  <c r="DD1083" i="8"/>
  <c r="DC1083" i="8"/>
  <c r="DB1083" i="8"/>
  <c r="DA1083" i="8"/>
  <c r="CZ1083" i="8"/>
  <c r="CY1083" i="8"/>
  <c r="CX1083" i="8"/>
  <c r="CV1083" i="8"/>
  <c r="CW1083" i="8" s="1"/>
  <c r="CU1083" i="8"/>
  <c r="CT1083" i="8"/>
  <c r="CS1083" i="8"/>
  <c r="CR1083" i="8"/>
  <c r="CQ1083" i="8"/>
  <c r="CP1083" i="8"/>
  <c r="CO1083" i="8"/>
  <c r="CN1083" i="8"/>
  <c r="CL1083" i="8"/>
  <c r="CM1083" i="8" s="1"/>
  <c r="CG1083" i="8"/>
  <c r="CF1083" i="8"/>
  <c r="CE1083" i="8"/>
  <c r="CD1083" i="8"/>
  <c r="CC1083" i="8"/>
  <c r="CB1083" i="8"/>
  <c r="CA1083" i="8"/>
  <c r="BZ1083" i="8"/>
  <c r="BY1083" i="8"/>
  <c r="BW1083" i="8"/>
  <c r="BX1083" i="8" s="1"/>
  <c r="BV1083" i="8"/>
  <c r="BU1083" i="8"/>
  <c r="BT1083" i="8"/>
  <c r="BS1083" i="8"/>
  <c r="BR1083" i="8"/>
  <c r="BQ1083" i="8"/>
  <c r="BP1083" i="8"/>
  <c r="BO1083" i="8"/>
  <c r="BN1083" i="8"/>
  <c r="BM1083" i="8"/>
  <c r="BL1083" i="8"/>
  <c r="BJ1083" i="8"/>
  <c r="BK1083" i="8" s="1"/>
  <c r="J1083" i="8"/>
  <c r="I1083" i="8"/>
  <c r="H1083" i="8"/>
  <c r="G1083" i="8"/>
  <c r="F1083" i="8"/>
  <c r="A1083" i="8"/>
  <c r="DP1082" i="8"/>
  <c r="DO1082" i="8"/>
  <c r="DN1082" i="8"/>
  <c r="DM1082" i="8"/>
  <c r="DK1082" i="8"/>
  <c r="DL1082" i="8" s="1"/>
  <c r="DJ1082" i="8"/>
  <c r="DI1082" i="8"/>
  <c r="DH1082" i="8"/>
  <c r="DG1082" i="8"/>
  <c r="DE1082" i="8"/>
  <c r="DF1082" i="8" s="1"/>
  <c r="DD1082" i="8"/>
  <c r="DC1082" i="8"/>
  <c r="DB1082" i="8"/>
  <c r="DA1082" i="8"/>
  <c r="CZ1082" i="8"/>
  <c r="CY1082" i="8"/>
  <c r="CX1082" i="8"/>
  <c r="CV1082" i="8"/>
  <c r="CW1082" i="8" s="1"/>
  <c r="CU1082" i="8"/>
  <c r="CT1082" i="8"/>
  <c r="CS1082" i="8"/>
  <c r="CR1082" i="8"/>
  <c r="CQ1082" i="8"/>
  <c r="CP1082" i="8"/>
  <c r="CO1082" i="8"/>
  <c r="CN1082" i="8"/>
  <c r="CL1082" i="8"/>
  <c r="CM1082" i="8" s="1"/>
  <c r="CG1082" i="8"/>
  <c r="CF1082" i="8"/>
  <c r="CE1082" i="8"/>
  <c r="CD1082" i="8"/>
  <c r="CC1082" i="8"/>
  <c r="CB1082" i="8"/>
  <c r="CA1082" i="8"/>
  <c r="BZ1082" i="8"/>
  <c r="BY1082" i="8"/>
  <c r="BW1082" i="8"/>
  <c r="BX1082" i="8" s="1"/>
  <c r="BV1082" i="8"/>
  <c r="BU1082" i="8"/>
  <c r="BT1082" i="8"/>
  <c r="BS1082" i="8"/>
  <c r="BR1082" i="8"/>
  <c r="BQ1082" i="8"/>
  <c r="BP1082" i="8"/>
  <c r="BO1082" i="8"/>
  <c r="BN1082" i="8"/>
  <c r="BM1082" i="8"/>
  <c r="BL1082" i="8"/>
  <c r="BJ1082" i="8"/>
  <c r="BK1082" i="8" s="1"/>
  <c r="J1082" i="8"/>
  <c r="I1082" i="8"/>
  <c r="H1082" i="8"/>
  <c r="G1082" i="8"/>
  <c r="F1082" i="8"/>
  <c r="A1082" i="8"/>
  <c r="DP1081" i="8"/>
  <c r="DO1081" i="8"/>
  <c r="DN1081" i="8"/>
  <c r="DM1081" i="8"/>
  <c r="DK1081" i="8"/>
  <c r="DL1081" i="8" s="1"/>
  <c r="DJ1081" i="8"/>
  <c r="DI1081" i="8"/>
  <c r="DH1081" i="8"/>
  <c r="DG1081" i="8"/>
  <c r="DE1081" i="8"/>
  <c r="DF1081" i="8" s="1"/>
  <c r="DD1081" i="8"/>
  <c r="DC1081" i="8"/>
  <c r="DB1081" i="8"/>
  <c r="DA1081" i="8"/>
  <c r="CZ1081" i="8"/>
  <c r="CY1081" i="8"/>
  <c r="CX1081" i="8"/>
  <c r="CV1081" i="8"/>
  <c r="CW1081" i="8" s="1"/>
  <c r="CU1081" i="8"/>
  <c r="CT1081" i="8"/>
  <c r="CS1081" i="8"/>
  <c r="CR1081" i="8"/>
  <c r="CQ1081" i="8"/>
  <c r="CP1081" i="8"/>
  <c r="CO1081" i="8"/>
  <c r="CN1081" i="8"/>
  <c r="CL1081" i="8"/>
  <c r="CM1081" i="8" s="1"/>
  <c r="CG1081" i="8"/>
  <c r="CF1081" i="8"/>
  <c r="CE1081" i="8"/>
  <c r="CD1081" i="8"/>
  <c r="CC1081" i="8"/>
  <c r="CB1081" i="8"/>
  <c r="CA1081" i="8"/>
  <c r="BZ1081" i="8"/>
  <c r="BY1081" i="8"/>
  <c r="BW1081" i="8"/>
  <c r="BX1081" i="8" s="1"/>
  <c r="BV1081" i="8"/>
  <c r="BU1081" i="8"/>
  <c r="BT1081" i="8"/>
  <c r="BS1081" i="8"/>
  <c r="BR1081" i="8"/>
  <c r="BQ1081" i="8"/>
  <c r="BP1081" i="8"/>
  <c r="BO1081" i="8"/>
  <c r="BN1081" i="8"/>
  <c r="BM1081" i="8"/>
  <c r="BL1081" i="8"/>
  <c r="BJ1081" i="8"/>
  <c r="BK1081" i="8" s="1"/>
  <c r="J1081" i="8"/>
  <c r="I1081" i="8"/>
  <c r="H1081" i="8"/>
  <c r="G1081" i="8"/>
  <c r="F1081" i="8"/>
  <c r="A1081" i="8"/>
  <c r="DP1080" i="8"/>
  <c r="DO1080" i="8"/>
  <c r="DN1080" i="8"/>
  <c r="DM1080" i="8"/>
  <c r="DK1080" i="8"/>
  <c r="DL1080" i="8" s="1"/>
  <c r="DJ1080" i="8"/>
  <c r="DI1080" i="8"/>
  <c r="DH1080" i="8"/>
  <c r="DG1080" i="8"/>
  <c r="DE1080" i="8"/>
  <c r="DF1080" i="8" s="1"/>
  <c r="DD1080" i="8"/>
  <c r="DC1080" i="8"/>
  <c r="DB1080" i="8"/>
  <c r="DA1080" i="8"/>
  <c r="CZ1080" i="8"/>
  <c r="CY1080" i="8"/>
  <c r="CX1080" i="8"/>
  <c r="CV1080" i="8"/>
  <c r="CW1080" i="8" s="1"/>
  <c r="CU1080" i="8"/>
  <c r="CT1080" i="8"/>
  <c r="CS1080" i="8"/>
  <c r="CR1080" i="8"/>
  <c r="CQ1080" i="8"/>
  <c r="CP1080" i="8"/>
  <c r="CO1080" i="8"/>
  <c r="CN1080" i="8"/>
  <c r="CL1080" i="8"/>
  <c r="CM1080" i="8" s="1"/>
  <c r="CG1080" i="8"/>
  <c r="CF1080" i="8"/>
  <c r="CE1080" i="8"/>
  <c r="CD1080" i="8"/>
  <c r="CC1080" i="8"/>
  <c r="CB1080" i="8"/>
  <c r="CA1080" i="8"/>
  <c r="BZ1080" i="8"/>
  <c r="BY1080" i="8"/>
  <c r="BW1080" i="8"/>
  <c r="BX1080" i="8" s="1"/>
  <c r="BV1080" i="8"/>
  <c r="BU1080" i="8"/>
  <c r="BT1080" i="8"/>
  <c r="BS1080" i="8"/>
  <c r="BR1080" i="8"/>
  <c r="BQ1080" i="8"/>
  <c r="BP1080" i="8"/>
  <c r="BO1080" i="8"/>
  <c r="BN1080" i="8"/>
  <c r="BM1080" i="8"/>
  <c r="BL1080" i="8"/>
  <c r="BJ1080" i="8"/>
  <c r="BK1080" i="8" s="1"/>
  <c r="J1080" i="8"/>
  <c r="I1080" i="8"/>
  <c r="H1080" i="8"/>
  <c r="G1080" i="8"/>
  <c r="F1080" i="8"/>
  <c r="A1080" i="8"/>
  <c r="DP1079" i="8"/>
  <c r="DO1079" i="8"/>
  <c r="DN1079" i="8"/>
  <c r="DM1079" i="8"/>
  <c r="DK1079" i="8"/>
  <c r="DL1079" i="8" s="1"/>
  <c r="DJ1079" i="8"/>
  <c r="DI1079" i="8"/>
  <c r="DH1079" i="8"/>
  <c r="DG1079" i="8"/>
  <c r="DE1079" i="8"/>
  <c r="DF1079" i="8" s="1"/>
  <c r="DD1079" i="8"/>
  <c r="DC1079" i="8"/>
  <c r="DB1079" i="8"/>
  <c r="DA1079" i="8"/>
  <c r="CZ1079" i="8"/>
  <c r="CY1079" i="8"/>
  <c r="CX1079" i="8"/>
  <c r="CV1079" i="8"/>
  <c r="CW1079" i="8" s="1"/>
  <c r="CU1079" i="8"/>
  <c r="CT1079" i="8"/>
  <c r="CS1079" i="8"/>
  <c r="CR1079" i="8"/>
  <c r="CQ1079" i="8"/>
  <c r="CP1079" i="8"/>
  <c r="CO1079" i="8"/>
  <c r="CN1079" i="8"/>
  <c r="CL1079" i="8"/>
  <c r="CM1079" i="8" s="1"/>
  <c r="CG1079" i="8"/>
  <c r="CF1079" i="8"/>
  <c r="CE1079" i="8"/>
  <c r="CD1079" i="8"/>
  <c r="CC1079" i="8"/>
  <c r="CB1079" i="8"/>
  <c r="CA1079" i="8"/>
  <c r="BZ1079" i="8"/>
  <c r="BY1079" i="8"/>
  <c r="BW1079" i="8"/>
  <c r="BX1079" i="8" s="1"/>
  <c r="BV1079" i="8"/>
  <c r="BU1079" i="8"/>
  <c r="BT1079" i="8"/>
  <c r="BS1079" i="8"/>
  <c r="BR1079" i="8"/>
  <c r="BQ1079" i="8"/>
  <c r="BP1079" i="8"/>
  <c r="BO1079" i="8"/>
  <c r="BN1079" i="8"/>
  <c r="BM1079" i="8"/>
  <c r="BL1079" i="8"/>
  <c r="BJ1079" i="8"/>
  <c r="BK1079" i="8" s="1"/>
  <c r="J1079" i="8"/>
  <c r="I1079" i="8"/>
  <c r="H1079" i="8"/>
  <c r="G1079" i="8"/>
  <c r="F1079" i="8"/>
  <c r="A1079" i="8"/>
  <c r="DP1078" i="8"/>
  <c r="DO1078" i="8"/>
  <c r="DN1078" i="8"/>
  <c r="DM1078" i="8"/>
  <c r="DK1078" i="8"/>
  <c r="DL1078" i="8" s="1"/>
  <c r="DJ1078" i="8"/>
  <c r="DI1078" i="8"/>
  <c r="DH1078" i="8"/>
  <c r="DG1078" i="8"/>
  <c r="DE1078" i="8"/>
  <c r="DF1078" i="8" s="1"/>
  <c r="DD1078" i="8"/>
  <c r="DC1078" i="8"/>
  <c r="DB1078" i="8"/>
  <c r="DA1078" i="8"/>
  <c r="CZ1078" i="8"/>
  <c r="CY1078" i="8"/>
  <c r="CX1078" i="8"/>
  <c r="CV1078" i="8"/>
  <c r="CW1078" i="8" s="1"/>
  <c r="CU1078" i="8"/>
  <c r="CT1078" i="8"/>
  <c r="CS1078" i="8"/>
  <c r="CR1078" i="8"/>
  <c r="CQ1078" i="8"/>
  <c r="CP1078" i="8"/>
  <c r="CO1078" i="8"/>
  <c r="CN1078" i="8"/>
  <c r="CL1078" i="8"/>
  <c r="CM1078" i="8" s="1"/>
  <c r="CG1078" i="8"/>
  <c r="CF1078" i="8"/>
  <c r="CE1078" i="8"/>
  <c r="CD1078" i="8"/>
  <c r="CC1078" i="8"/>
  <c r="CB1078" i="8"/>
  <c r="CA1078" i="8"/>
  <c r="BZ1078" i="8"/>
  <c r="BY1078" i="8"/>
  <c r="BW1078" i="8"/>
  <c r="BX1078" i="8" s="1"/>
  <c r="BV1078" i="8"/>
  <c r="BU1078" i="8"/>
  <c r="BT1078" i="8"/>
  <c r="BS1078" i="8"/>
  <c r="BR1078" i="8"/>
  <c r="BQ1078" i="8"/>
  <c r="BP1078" i="8"/>
  <c r="BO1078" i="8"/>
  <c r="BN1078" i="8"/>
  <c r="BM1078" i="8"/>
  <c r="BL1078" i="8"/>
  <c r="BJ1078" i="8"/>
  <c r="BK1078" i="8" s="1"/>
  <c r="J1078" i="8"/>
  <c r="I1078" i="8"/>
  <c r="H1078" i="8"/>
  <c r="G1078" i="8"/>
  <c r="F1078" i="8"/>
  <c r="A1078" i="8"/>
  <c r="DP1077" i="8"/>
  <c r="DO1077" i="8"/>
  <c r="DN1077" i="8"/>
  <c r="DM1077" i="8"/>
  <c r="DK1077" i="8"/>
  <c r="DL1077" i="8" s="1"/>
  <c r="DJ1077" i="8"/>
  <c r="DI1077" i="8"/>
  <c r="DH1077" i="8"/>
  <c r="DG1077" i="8"/>
  <c r="DE1077" i="8"/>
  <c r="DF1077" i="8" s="1"/>
  <c r="DD1077" i="8"/>
  <c r="DC1077" i="8"/>
  <c r="DB1077" i="8"/>
  <c r="DA1077" i="8"/>
  <c r="CZ1077" i="8"/>
  <c r="CY1077" i="8"/>
  <c r="CX1077" i="8"/>
  <c r="CV1077" i="8"/>
  <c r="CW1077" i="8" s="1"/>
  <c r="CU1077" i="8"/>
  <c r="CT1077" i="8"/>
  <c r="CS1077" i="8"/>
  <c r="CR1077" i="8"/>
  <c r="CQ1077" i="8"/>
  <c r="CP1077" i="8"/>
  <c r="CO1077" i="8"/>
  <c r="CN1077" i="8"/>
  <c r="CL1077" i="8"/>
  <c r="CM1077" i="8" s="1"/>
  <c r="CG1077" i="8"/>
  <c r="CF1077" i="8"/>
  <c r="CE1077" i="8"/>
  <c r="CD1077" i="8"/>
  <c r="CC1077" i="8"/>
  <c r="CB1077" i="8"/>
  <c r="CA1077" i="8"/>
  <c r="BZ1077" i="8"/>
  <c r="BY1077" i="8"/>
  <c r="BW1077" i="8"/>
  <c r="BX1077" i="8" s="1"/>
  <c r="BV1077" i="8"/>
  <c r="BU1077" i="8"/>
  <c r="BT1077" i="8"/>
  <c r="BS1077" i="8"/>
  <c r="BR1077" i="8"/>
  <c r="BQ1077" i="8"/>
  <c r="BP1077" i="8"/>
  <c r="BO1077" i="8"/>
  <c r="BN1077" i="8"/>
  <c r="BM1077" i="8"/>
  <c r="BL1077" i="8"/>
  <c r="BJ1077" i="8"/>
  <c r="BK1077" i="8" s="1"/>
  <c r="J1077" i="8"/>
  <c r="I1077" i="8"/>
  <c r="H1077" i="8"/>
  <c r="G1077" i="8"/>
  <c r="F1077" i="8"/>
  <c r="A1077" i="8"/>
  <c r="DP1076" i="8"/>
  <c r="DO1076" i="8"/>
  <c r="DN1076" i="8"/>
  <c r="DM1076" i="8"/>
  <c r="DK1076" i="8"/>
  <c r="DL1076" i="8" s="1"/>
  <c r="DJ1076" i="8"/>
  <c r="DI1076" i="8"/>
  <c r="DH1076" i="8"/>
  <c r="DG1076" i="8"/>
  <c r="DE1076" i="8"/>
  <c r="DF1076" i="8" s="1"/>
  <c r="DD1076" i="8"/>
  <c r="DC1076" i="8"/>
  <c r="DB1076" i="8"/>
  <c r="DA1076" i="8"/>
  <c r="CZ1076" i="8"/>
  <c r="CY1076" i="8"/>
  <c r="CX1076" i="8"/>
  <c r="CV1076" i="8"/>
  <c r="CW1076" i="8" s="1"/>
  <c r="CU1076" i="8"/>
  <c r="CT1076" i="8"/>
  <c r="CS1076" i="8"/>
  <c r="CR1076" i="8"/>
  <c r="CQ1076" i="8"/>
  <c r="CP1076" i="8"/>
  <c r="CO1076" i="8"/>
  <c r="CN1076" i="8"/>
  <c r="CL1076" i="8"/>
  <c r="CM1076" i="8" s="1"/>
  <c r="CG1076" i="8"/>
  <c r="CF1076" i="8"/>
  <c r="CE1076" i="8"/>
  <c r="CD1076" i="8"/>
  <c r="CC1076" i="8"/>
  <c r="CB1076" i="8"/>
  <c r="CA1076" i="8"/>
  <c r="BZ1076" i="8"/>
  <c r="BY1076" i="8"/>
  <c r="BW1076" i="8"/>
  <c r="BX1076" i="8" s="1"/>
  <c r="BV1076" i="8"/>
  <c r="BU1076" i="8"/>
  <c r="BT1076" i="8"/>
  <c r="BS1076" i="8"/>
  <c r="BR1076" i="8"/>
  <c r="BQ1076" i="8"/>
  <c r="BP1076" i="8"/>
  <c r="BO1076" i="8"/>
  <c r="BN1076" i="8"/>
  <c r="BM1076" i="8"/>
  <c r="BL1076" i="8"/>
  <c r="BJ1076" i="8"/>
  <c r="BK1076" i="8" s="1"/>
  <c r="J1076" i="8"/>
  <c r="I1076" i="8"/>
  <c r="H1076" i="8"/>
  <c r="G1076" i="8"/>
  <c r="F1076" i="8"/>
  <c r="A1076" i="8"/>
  <c r="DP1075" i="8"/>
  <c r="DO1075" i="8"/>
  <c r="DN1075" i="8"/>
  <c r="DM1075" i="8"/>
  <c r="DK1075" i="8"/>
  <c r="DL1075" i="8" s="1"/>
  <c r="DJ1075" i="8"/>
  <c r="DI1075" i="8"/>
  <c r="DH1075" i="8"/>
  <c r="DG1075" i="8"/>
  <c r="DE1075" i="8"/>
  <c r="DF1075" i="8" s="1"/>
  <c r="DD1075" i="8"/>
  <c r="DC1075" i="8"/>
  <c r="DB1075" i="8"/>
  <c r="DA1075" i="8"/>
  <c r="CZ1075" i="8"/>
  <c r="CY1075" i="8"/>
  <c r="CX1075" i="8"/>
  <c r="CV1075" i="8"/>
  <c r="CW1075" i="8" s="1"/>
  <c r="CU1075" i="8"/>
  <c r="CT1075" i="8"/>
  <c r="CS1075" i="8"/>
  <c r="CR1075" i="8"/>
  <c r="CQ1075" i="8"/>
  <c r="CP1075" i="8"/>
  <c r="CO1075" i="8"/>
  <c r="CN1075" i="8"/>
  <c r="CL1075" i="8"/>
  <c r="CM1075" i="8" s="1"/>
  <c r="CG1075" i="8"/>
  <c r="CF1075" i="8"/>
  <c r="CE1075" i="8"/>
  <c r="CD1075" i="8"/>
  <c r="CC1075" i="8"/>
  <c r="CB1075" i="8"/>
  <c r="CA1075" i="8"/>
  <c r="BZ1075" i="8"/>
  <c r="BY1075" i="8"/>
  <c r="BW1075" i="8"/>
  <c r="BX1075" i="8" s="1"/>
  <c r="BV1075" i="8"/>
  <c r="BU1075" i="8"/>
  <c r="BT1075" i="8"/>
  <c r="BS1075" i="8"/>
  <c r="BR1075" i="8"/>
  <c r="BQ1075" i="8"/>
  <c r="BP1075" i="8"/>
  <c r="BO1075" i="8"/>
  <c r="BN1075" i="8"/>
  <c r="BM1075" i="8"/>
  <c r="BL1075" i="8"/>
  <c r="BJ1075" i="8"/>
  <c r="BK1075" i="8" s="1"/>
  <c r="J1075" i="8"/>
  <c r="I1075" i="8"/>
  <c r="H1075" i="8"/>
  <c r="G1075" i="8"/>
  <c r="F1075" i="8"/>
  <c r="A1075" i="8"/>
  <c r="DP1074" i="8"/>
  <c r="DO1074" i="8"/>
  <c r="DN1074" i="8"/>
  <c r="DM1074" i="8"/>
  <c r="DK1074" i="8"/>
  <c r="DL1074" i="8" s="1"/>
  <c r="DJ1074" i="8"/>
  <c r="DI1074" i="8"/>
  <c r="DH1074" i="8"/>
  <c r="DG1074" i="8"/>
  <c r="DE1074" i="8"/>
  <c r="DF1074" i="8" s="1"/>
  <c r="DD1074" i="8"/>
  <c r="DC1074" i="8"/>
  <c r="DB1074" i="8"/>
  <c r="DA1074" i="8"/>
  <c r="CZ1074" i="8"/>
  <c r="CY1074" i="8"/>
  <c r="CX1074" i="8"/>
  <c r="CV1074" i="8"/>
  <c r="CW1074" i="8" s="1"/>
  <c r="CU1074" i="8"/>
  <c r="CT1074" i="8"/>
  <c r="CS1074" i="8"/>
  <c r="CR1074" i="8"/>
  <c r="CQ1074" i="8"/>
  <c r="CP1074" i="8"/>
  <c r="CO1074" i="8"/>
  <c r="CN1074" i="8"/>
  <c r="CL1074" i="8"/>
  <c r="CM1074" i="8" s="1"/>
  <c r="CG1074" i="8"/>
  <c r="CF1074" i="8"/>
  <c r="CE1074" i="8"/>
  <c r="CD1074" i="8"/>
  <c r="CC1074" i="8"/>
  <c r="CB1074" i="8"/>
  <c r="CA1074" i="8"/>
  <c r="BZ1074" i="8"/>
  <c r="BY1074" i="8"/>
  <c r="BW1074" i="8"/>
  <c r="BX1074" i="8" s="1"/>
  <c r="BV1074" i="8"/>
  <c r="BU1074" i="8"/>
  <c r="BT1074" i="8"/>
  <c r="BS1074" i="8"/>
  <c r="BR1074" i="8"/>
  <c r="BQ1074" i="8"/>
  <c r="BP1074" i="8"/>
  <c r="BO1074" i="8"/>
  <c r="BN1074" i="8"/>
  <c r="BM1074" i="8"/>
  <c r="BL1074" i="8"/>
  <c r="BJ1074" i="8"/>
  <c r="BK1074" i="8" s="1"/>
  <c r="J1074" i="8"/>
  <c r="I1074" i="8"/>
  <c r="H1074" i="8"/>
  <c r="G1074" i="8"/>
  <c r="F1074" i="8"/>
  <c r="A1074" i="8"/>
  <c r="DP1073" i="8"/>
  <c r="DO1073" i="8"/>
  <c r="DN1073" i="8"/>
  <c r="DM1073" i="8"/>
  <c r="DK1073" i="8"/>
  <c r="DL1073" i="8" s="1"/>
  <c r="DJ1073" i="8"/>
  <c r="DI1073" i="8"/>
  <c r="DH1073" i="8"/>
  <c r="DG1073" i="8"/>
  <c r="DE1073" i="8"/>
  <c r="DF1073" i="8" s="1"/>
  <c r="DD1073" i="8"/>
  <c r="DC1073" i="8"/>
  <c r="DB1073" i="8"/>
  <c r="DA1073" i="8"/>
  <c r="CZ1073" i="8"/>
  <c r="CY1073" i="8"/>
  <c r="CX1073" i="8"/>
  <c r="CV1073" i="8"/>
  <c r="CW1073" i="8" s="1"/>
  <c r="CU1073" i="8"/>
  <c r="CT1073" i="8"/>
  <c r="CS1073" i="8"/>
  <c r="CR1073" i="8"/>
  <c r="CQ1073" i="8"/>
  <c r="CP1073" i="8"/>
  <c r="CO1073" i="8"/>
  <c r="CN1073" i="8"/>
  <c r="CL1073" i="8"/>
  <c r="CM1073" i="8" s="1"/>
  <c r="CG1073" i="8"/>
  <c r="CF1073" i="8"/>
  <c r="CE1073" i="8"/>
  <c r="CD1073" i="8"/>
  <c r="CC1073" i="8"/>
  <c r="CB1073" i="8"/>
  <c r="CA1073" i="8"/>
  <c r="BZ1073" i="8"/>
  <c r="BY1073" i="8"/>
  <c r="BW1073" i="8"/>
  <c r="BX1073" i="8" s="1"/>
  <c r="BV1073" i="8"/>
  <c r="BU1073" i="8"/>
  <c r="BT1073" i="8"/>
  <c r="BS1073" i="8"/>
  <c r="BR1073" i="8"/>
  <c r="BQ1073" i="8"/>
  <c r="BP1073" i="8"/>
  <c r="BO1073" i="8"/>
  <c r="BN1073" i="8"/>
  <c r="BM1073" i="8"/>
  <c r="BL1073" i="8"/>
  <c r="BJ1073" i="8"/>
  <c r="BK1073" i="8" s="1"/>
  <c r="J1073" i="8"/>
  <c r="I1073" i="8"/>
  <c r="H1073" i="8"/>
  <c r="G1073" i="8"/>
  <c r="F1073" i="8"/>
  <c r="A1073" i="8"/>
  <c r="DP1072" i="8"/>
  <c r="DO1072" i="8"/>
  <c r="DN1072" i="8"/>
  <c r="DM1072" i="8"/>
  <c r="DK1072" i="8"/>
  <c r="DL1072" i="8" s="1"/>
  <c r="DJ1072" i="8"/>
  <c r="DI1072" i="8"/>
  <c r="DH1072" i="8"/>
  <c r="DG1072" i="8"/>
  <c r="DE1072" i="8"/>
  <c r="DF1072" i="8" s="1"/>
  <c r="DD1072" i="8"/>
  <c r="DC1072" i="8"/>
  <c r="DB1072" i="8"/>
  <c r="DA1072" i="8"/>
  <c r="CZ1072" i="8"/>
  <c r="CY1072" i="8"/>
  <c r="CX1072" i="8"/>
  <c r="CV1072" i="8"/>
  <c r="CW1072" i="8" s="1"/>
  <c r="CU1072" i="8"/>
  <c r="CT1072" i="8"/>
  <c r="CS1072" i="8"/>
  <c r="CR1072" i="8"/>
  <c r="CQ1072" i="8"/>
  <c r="CP1072" i="8"/>
  <c r="CO1072" i="8"/>
  <c r="CN1072" i="8"/>
  <c r="CL1072" i="8"/>
  <c r="CM1072" i="8" s="1"/>
  <c r="CG1072" i="8"/>
  <c r="CF1072" i="8"/>
  <c r="CE1072" i="8"/>
  <c r="CD1072" i="8"/>
  <c r="CC1072" i="8"/>
  <c r="CB1072" i="8"/>
  <c r="CA1072" i="8"/>
  <c r="BZ1072" i="8"/>
  <c r="BY1072" i="8"/>
  <c r="BW1072" i="8"/>
  <c r="BX1072" i="8" s="1"/>
  <c r="BV1072" i="8"/>
  <c r="BU1072" i="8"/>
  <c r="BT1072" i="8"/>
  <c r="BS1072" i="8"/>
  <c r="BR1072" i="8"/>
  <c r="BQ1072" i="8"/>
  <c r="BP1072" i="8"/>
  <c r="BO1072" i="8"/>
  <c r="BN1072" i="8"/>
  <c r="BM1072" i="8"/>
  <c r="BL1072" i="8"/>
  <c r="BJ1072" i="8"/>
  <c r="BK1072" i="8" s="1"/>
  <c r="J1072" i="8"/>
  <c r="I1072" i="8"/>
  <c r="H1072" i="8"/>
  <c r="G1072" i="8"/>
  <c r="F1072" i="8"/>
  <c r="A1072" i="8"/>
  <c r="DP1071" i="8"/>
  <c r="DO1071" i="8"/>
  <c r="DN1071" i="8"/>
  <c r="DM1071" i="8"/>
  <c r="DK1071" i="8"/>
  <c r="DL1071" i="8" s="1"/>
  <c r="DJ1071" i="8"/>
  <c r="DI1071" i="8"/>
  <c r="DH1071" i="8"/>
  <c r="DG1071" i="8"/>
  <c r="DE1071" i="8"/>
  <c r="DF1071" i="8" s="1"/>
  <c r="DD1071" i="8"/>
  <c r="DC1071" i="8"/>
  <c r="DB1071" i="8"/>
  <c r="DA1071" i="8"/>
  <c r="CZ1071" i="8"/>
  <c r="CY1071" i="8"/>
  <c r="CX1071" i="8"/>
  <c r="CV1071" i="8"/>
  <c r="CW1071" i="8" s="1"/>
  <c r="CU1071" i="8"/>
  <c r="CT1071" i="8"/>
  <c r="CS1071" i="8"/>
  <c r="CR1071" i="8"/>
  <c r="CQ1071" i="8"/>
  <c r="CP1071" i="8"/>
  <c r="CO1071" i="8"/>
  <c r="CN1071" i="8"/>
  <c r="CL1071" i="8"/>
  <c r="CM1071" i="8" s="1"/>
  <c r="CG1071" i="8"/>
  <c r="CF1071" i="8"/>
  <c r="CE1071" i="8"/>
  <c r="CD1071" i="8"/>
  <c r="CC1071" i="8"/>
  <c r="CB1071" i="8"/>
  <c r="CA1071" i="8"/>
  <c r="BZ1071" i="8"/>
  <c r="BY1071" i="8"/>
  <c r="BW1071" i="8"/>
  <c r="BX1071" i="8" s="1"/>
  <c r="BV1071" i="8"/>
  <c r="BU1071" i="8"/>
  <c r="BT1071" i="8"/>
  <c r="BS1071" i="8"/>
  <c r="BR1071" i="8"/>
  <c r="BQ1071" i="8"/>
  <c r="BP1071" i="8"/>
  <c r="BO1071" i="8"/>
  <c r="BN1071" i="8"/>
  <c r="BM1071" i="8"/>
  <c r="BL1071" i="8"/>
  <c r="BJ1071" i="8"/>
  <c r="BK1071" i="8" s="1"/>
  <c r="J1071" i="8"/>
  <c r="I1071" i="8"/>
  <c r="H1071" i="8"/>
  <c r="G1071" i="8"/>
  <c r="F1071" i="8"/>
  <c r="A1071" i="8"/>
  <c r="DP1070" i="8"/>
  <c r="DO1070" i="8"/>
  <c r="DN1070" i="8"/>
  <c r="DM1070" i="8"/>
  <c r="DK1070" i="8"/>
  <c r="DL1070" i="8" s="1"/>
  <c r="DJ1070" i="8"/>
  <c r="DI1070" i="8"/>
  <c r="DH1070" i="8"/>
  <c r="DG1070" i="8"/>
  <c r="DE1070" i="8"/>
  <c r="DF1070" i="8" s="1"/>
  <c r="DD1070" i="8"/>
  <c r="DC1070" i="8"/>
  <c r="DB1070" i="8"/>
  <c r="DA1070" i="8"/>
  <c r="CZ1070" i="8"/>
  <c r="CY1070" i="8"/>
  <c r="CX1070" i="8"/>
  <c r="CV1070" i="8"/>
  <c r="CW1070" i="8" s="1"/>
  <c r="CU1070" i="8"/>
  <c r="CT1070" i="8"/>
  <c r="CS1070" i="8"/>
  <c r="CR1070" i="8"/>
  <c r="CQ1070" i="8"/>
  <c r="CP1070" i="8"/>
  <c r="CO1070" i="8"/>
  <c r="CN1070" i="8"/>
  <c r="CL1070" i="8"/>
  <c r="CM1070" i="8" s="1"/>
  <c r="CG1070" i="8"/>
  <c r="CF1070" i="8"/>
  <c r="CE1070" i="8"/>
  <c r="CD1070" i="8"/>
  <c r="CC1070" i="8"/>
  <c r="CB1070" i="8"/>
  <c r="CA1070" i="8"/>
  <c r="BZ1070" i="8"/>
  <c r="BY1070" i="8"/>
  <c r="BW1070" i="8"/>
  <c r="BX1070" i="8" s="1"/>
  <c r="BV1070" i="8"/>
  <c r="BU1070" i="8"/>
  <c r="BT1070" i="8"/>
  <c r="BS1070" i="8"/>
  <c r="BR1070" i="8"/>
  <c r="BQ1070" i="8"/>
  <c r="BP1070" i="8"/>
  <c r="BO1070" i="8"/>
  <c r="BN1070" i="8"/>
  <c r="BM1070" i="8"/>
  <c r="BL1070" i="8"/>
  <c r="BJ1070" i="8"/>
  <c r="BK1070" i="8" s="1"/>
  <c r="J1070" i="8"/>
  <c r="I1070" i="8"/>
  <c r="H1070" i="8"/>
  <c r="G1070" i="8"/>
  <c r="F1070" i="8"/>
  <c r="A1070" i="8"/>
  <c r="DP1069" i="8"/>
  <c r="DO1069" i="8"/>
  <c r="DN1069" i="8"/>
  <c r="DM1069" i="8"/>
  <c r="DK1069" i="8"/>
  <c r="DL1069" i="8" s="1"/>
  <c r="DJ1069" i="8"/>
  <c r="DI1069" i="8"/>
  <c r="DH1069" i="8"/>
  <c r="DG1069" i="8"/>
  <c r="DE1069" i="8"/>
  <c r="DF1069" i="8" s="1"/>
  <c r="DD1069" i="8"/>
  <c r="DC1069" i="8"/>
  <c r="DB1069" i="8"/>
  <c r="DA1069" i="8"/>
  <c r="CZ1069" i="8"/>
  <c r="CY1069" i="8"/>
  <c r="CX1069" i="8"/>
  <c r="CV1069" i="8"/>
  <c r="CW1069" i="8" s="1"/>
  <c r="CU1069" i="8"/>
  <c r="CT1069" i="8"/>
  <c r="CS1069" i="8"/>
  <c r="CR1069" i="8"/>
  <c r="CQ1069" i="8"/>
  <c r="CP1069" i="8"/>
  <c r="CO1069" i="8"/>
  <c r="CN1069" i="8"/>
  <c r="CL1069" i="8"/>
  <c r="CM1069" i="8" s="1"/>
  <c r="CG1069" i="8"/>
  <c r="CF1069" i="8"/>
  <c r="CE1069" i="8"/>
  <c r="CD1069" i="8"/>
  <c r="CC1069" i="8"/>
  <c r="CB1069" i="8"/>
  <c r="CA1069" i="8"/>
  <c r="BZ1069" i="8"/>
  <c r="BY1069" i="8"/>
  <c r="BW1069" i="8"/>
  <c r="BX1069" i="8" s="1"/>
  <c r="BV1069" i="8"/>
  <c r="BU1069" i="8"/>
  <c r="BT1069" i="8"/>
  <c r="BS1069" i="8"/>
  <c r="BR1069" i="8"/>
  <c r="BQ1069" i="8"/>
  <c r="BP1069" i="8"/>
  <c r="BO1069" i="8"/>
  <c r="BN1069" i="8"/>
  <c r="BM1069" i="8"/>
  <c r="BL1069" i="8"/>
  <c r="BJ1069" i="8"/>
  <c r="BK1069" i="8" s="1"/>
  <c r="J1069" i="8"/>
  <c r="I1069" i="8"/>
  <c r="H1069" i="8"/>
  <c r="G1069" i="8"/>
  <c r="F1069" i="8"/>
  <c r="A1069" i="8"/>
  <c r="DP1068" i="8"/>
  <c r="DO1068" i="8"/>
  <c r="DN1068" i="8"/>
  <c r="DM1068" i="8"/>
  <c r="DK1068" i="8"/>
  <c r="DL1068" i="8" s="1"/>
  <c r="DJ1068" i="8"/>
  <c r="DI1068" i="8"/>
  <c r="DH1068" i="8"/>
  <c r="DG1068" i="8"/>
  <c r="DE1068" i="8"/>
  <c r="DF1068" i="8" s="1"/>
  <c r="DD1068" i="8"/>
  <c r="DC1068" i="8"/>
  <c r="DB1068" i="8"/>
  <c r="DA1068" i="8"/>
  <c r="CZ1068" i="8"/>
  <c r="CY1068" i="8"/>
  <c r="CX1068" i="8"/>
  <c r="CV1068" i="8"/>
  <c r="CW1068" i="8" s="1"/>
  <c r="CU1068" i="8"/>
  <c r="CT1068" i="8"/>
  <c r="CS1068" i="8"/>
  <c r="CR1068" i="8"/>
  <c r="CQ1068" i="8"/>
  <c r="CP1068" i="8"/>
  <c r="CO1068" i="8"/>
  <c r="CN1068" i="8"/>
  <c r="CL1068" i="8"/>
  <c r="CM1068" i="8" s="1"/>
  <c r="CG1068" i="8"/>
  <c r="CF1068" i="8"/>
  <c r="CE1068" i="8"/>
  <c r="CD1068" i="8"/>
  <c r="CC1068" i="8"/>
  <c r="CB1068" i="8"/>
  <c r="CA1068" i="8"/>
  <c r="BZ1068" i="8"/>
  <c r="BY1068" i="8"/>
  <c r="BW1068" i="8"/>
  <c r="BX1068" i="8" s="1"/>
  <c r="BV1068" i="8"/>
  <c r="BU1068" i="8"/>
  <c r="BT1068" i="8"/>
  <c r="BS1068" i="8"/>
  <c r="BR1068" i="8"/>
  <c r="BQ1068" i="8"/>
  <c r="BP1068" i="8"/>
  <c r="BO1068" i="8"/>
  <c r="BN1068" i="8"/>
  <c r="BM1068" i="8"/>
  <c r="BL1068" i="8"/>
  <c r="BJ1068" i="8"/>
  <c r="BK1068" i="8" s="1"/>
  <c r="J1068" i="8"/>
  <c r="I1068" i="8"/>
  <c r="H1068" i="8"/>
  <c r="G1068" i="8"/>
  <c r="F1068" i="8"/>
  <c r="A1068" i="8"/>
  <c r="DP1067" i="8"/>
  <c r="DO1067" i="8"/>
  <c r="DN1067" i="8"/>
  <c r="DM1067" i="8"/>
  <c r="DK1067" i="8"/>
  <c r="DL1067" i="8" s="1"/>
  <c r="DJ1067" i="8"/>
  <c r="DI1067" i="8"/>
  <c r="DH1067" i="8"/>
  <c r="DG1067" i="8"/>
  <c r="DE1067" i="8"/>
  <c r="DF1067" i="8" s="1"/>
  <c r="DD1067" i="8"/>
  <c r="DC1067" i="8"/>
  <c r="DB1067" i="8"/>
  <c r="DA1067" i="8"/>
  <c r="CZ1067" i="8"/>
  <c r="CY1067" i="8"/>
  <c r="CX1067" i="8"/>
  <c r="CV1067" i="8"/>
  <c r="CW1067" i="8" s="1"/>
  <c r="CU1067" i="8"/>
  <c r="CT1067" i="8"/>
  <c r="CS1067" i="8"/>
  <c r="CR1067" i="8"/>
  <c r="CQ1067" i="8"/>
  <c r="CP1067" i="8"/>
  <c r="CO1067" i="8"/>
  <c r="CN1067" i="8"/>
  <c r="CL1067" i="8"/>
  <c r="CM1067" i="8" s="1"/>
  <c r="CG1067" i="8"/>
  <c r="CF1067" i="8"/>
  <c r="CE1067" i="8"/>
  <c r="CD1067" i="8"/>
  <c r="CC1067" i="8"/>
  <c r="CB1067" i="8"/>
  <c r="CA1067" i="8"/>
  <c r="BZ1067" i="8"/>
  <c r="BY1067" i="8"/>
  <c r="BW1067" i="8"/>
  <c r="BX1067" i="8" s="1"/>
  <c r="BV1067" i="8"/>
  <c r="BU1067" i="8"/>
  <c r="BT1067" i="8"/>
  <c r="BS1067" i="8"/>
  <c r="BR1067" i="8"/>
  <c r="BQ1067" i="8"/>
  <c r="BP1067" i="8"/>
  <c r="BO1067" i="8"/>
  <c r="BN1067" i="8"/>
  <c r="BM1067" i="8"/>
  <c r="BL1067" i="8"/>
  <c r="BJ1067" i="8"/>
  <c r="BK1067" i="8" s="1"/>
  <c r="J1067" i="8"/>
  <c r="I1067" i="8"/>
  <c r="H1067" i="8"/>
  <c r="G1067" i="8"/>
  <c r="F1067" i="8"/>
  <c r="A1067" i="8"/>
  <c r="DP1066" i="8"/>
  <c r="DO1066" i="8"/>
  <c r="DN1066" i="8"/>
  <c r="DM1066" i="8"/>
  <c r="DK1066" i="8"/>
  <c r="DL1066" i="8" s="1"/>
  <c r="DJ1066" i="8"/>
  <c r="DI1066" i="8"/>
  <c r="DH1066" i="8"/>
  <c r="DG1066" i="8"/>
  <c r="DE1066" i="8"/>
  <c r="DF1066" i="8" s="1"/>
  <c r="DD1066" i="8"/>
  <c r="DC1066" i="8"/>
  <c r="DB1066" i="8"/>
  <c r="DA1066" i="8"/>
  <c r="CZ1066" i="8"/>
  <c r="CY1066" i="8"/>
  <c r="CX1066" i="8"/>
  <c r="CV1066" i="8"/>
  <c r="CW1066" i="8" s="1"/>
  <c r="CU1066" i="8"/>
  <c r="CT1066" i="8"/>
  <c r="CS1066" i="8"/>
  <c r="CR1066" i="8"/>
  <c r="CQ1066" i="8"/>
  <c r="CP1066" i="8"/>
  <c r="CO1066" i="8"/>
  <c r="CN1066" i="8"/>
  <c r="CL1066" i="8"/>
  <c r="CM1066" i="8" s="1"/>
  <c r="CG1066" i="8"/>
  <c r="CF1066" i="8"/>
  <c r="CE1066" i="8"/>
  <c r="CD1066" i="8"/>
  <c r="CC1066" i="8"/>
  <c r="CB1066" i="8"/>
  <c r="CA1066" i="8"/>
  <c r="BZ1066" i="8"/>
  <c r="BY1066" i="8"/>
  <c r="BW1066" i="8"/>
  <c r="BX1066" i="8" s="1"/>
  <c r="BV1066" i="8"/>
  <c r="BU1066" i="8"/>
  <c r="BT1066" i="8"/>
  <c r="BS1066" i="8"/>
  <c r="BR1066" i="8"/>
  <c r="BQ1066" i="8"/>
  <c r="BP1066" i="8"/>
  <c r="BO1066" i="8"/>
  <c r="BN1066" i="8"/>
  <c r="BM1066" i="8"/>
  <c r="BL1066" i="8"/>
  <c r="BJ1066" i="8"/>
  <c r="BK1066" i="8" s="1"/>
  <c r="J1066" i="8"/>
  <c r="I1066" i="8"/>
  <c r="H1066" i="8"/>
  <c r="G1066" i="8"/>
  <c r="F1066" i="8"/>
  <c r="A1066" i="8"/>
  <c r="DP1065" i="8"/>
  <c r="DO1065" i="8"/>
  <c r="DN1065" i="8"/>
  <c r="DM1065" i="8"/>
  <c r="DK1065" i="8"/>
  <c r="DL1065" i="8" s="1"/>
  <c r="DJ1065" i="8"/>
  <c r="DI1065" i="8"/>
  <c r="DH1065" i="8"/>
  <c r="DG1065" i="8"/>
  <c r="DE1065" i="8"/>
  <c r="DF1065" i="8" s="1"/>
  <c r="DD1065" i="8"/>
  <c r="DC1065" i="8"/>
  <c r="DB1065" i="8"/>
  <c r="DA1065" i="8"/>
  <c r="CZ1065" i="8"/>
  <c r="CY1065" i="8"/>
  <c r="CX1065" i="8"/>
  <c r="CV1065" i="8"/>
  <c r="CW1065" i="8" s="1"/>
  <c r="CU1065" i="8"/>
  <c r="CT1065" i="8"/>
  <c r="CS1065" i="8"/>
  <c r="CR1065" i="8"/>
  <c r="CQ1065" i="8"/>
  <c r="CP1065" i="8"/>
  <c r="CO1065" i="8"/>
  <c r="CN1065" i="8"/>
  <c r="CL1065" i="8"/>
  <c r="CM1065" i="8" s="1"/>
  <c r="CG1065" i="8"/>
  <c r="CF1065" i="8"/>
  <c r="CE1065" i="8"/>
  <c r="CD1065" i="8"/>
  <c r="CC1065" i="8"/>
  <c r="CB1065" i="8"/>
  <c r="CA1065" i="8"/>
  <c r="BZ1065" i="8"/>
  <c r="BY1065" i="8"/>
  <c r="BW1065" i="8"/>
  <c r="BX1065" i="8" s="1"/>
  <c r="BV1065" i="8"/>
  <c r="BU1065" i="8"/>
  <c r="BT1065" i="8"/>
  <c r="BS1065" i="8"/>
  <c r="BR1065" i="8"/>
  <c r="BQ1065" i="8"/>
  <c r="BP1065" i="8"/>
  <c r="BO1065" i="8"/>
  <c r="BN1065" i="8"/>
  <c r="BM1065" i="8"/>
  <c r="BL1065" i="8"/>
  <c r="BJ1065" i="8"/>
  <c r="BK1065" i="8" s="1"/>
  <c r="J1065" i="8"/>
  <c r="I1065" i="8"/>
  <c r="H1065" i="8"/>
  <c r="G1065" i="8"/>
  <c r="F1065" i="8"/>
  <c r="A1065" i="8"/>
  <c r="DP1064" i="8"/>
  <c r="DO1064" i="8"/>
  <c r="DN1064" i="8"/>
  <c r="DM1064" i="8"/>
  <c r="DK1064" i="8"/>
  <c r="DL1064" i="8" s="1"/>
  <c r="DJ1064" i="8"/>
  <c r="DI1064" i="8"/>
  <c r="DH1064" i="8"/>
  <c r="DG1064" i="8"/>
  <c r="DE1064" i="8"/>
  <c r="DF1064" i="8" s="1"/>
  <c r="DD1064" i="8"/>
  <c r="DC1064" i="8"/>
  <c r="DB1064" i="8"/>
  <c r="DA1064" i="8"/>
  <c r="CZ1064" i="8"/>
  <c r="CY1064" i="8"/>
  <c r="CX1064" i="8"/>
  <c r="CV1064" i="8"/>
  <c r="CW1064" i="8" s="1"/>
  <c r="CU1064" i="8"/>
  <c r="CT1064" i="8"/>
  <c r="CS1064" i="8"/>
  <c r="CR1064" i="8"/>
  <c r="CQ1064" i="8"/>
  <c r="CP1064" i="8"/>
  <c r="CO1064" i="8"/>
  <c r="CN1064" i="8"/>
  <c r="CL1064" i="8"/>
  <c r="CM1064" i="8" s="1"/>
  <c r="CG1064" i="8"/>
  <c r="CF1064" i="8"/>
  <c r="CE1064" i="8"/>
  <c r="CD1064" i="8"/>
  <c r="CC1064" i="8"/>
  <c r="CB1064" i="8"/>
  <c r="CA1064" i="8"/>
  <c r="BZ1064" i="8"/>
  <c r="BY1064" i="8"/>
  <c r="BW1064" i="8"/>
  <c r="BX1064" i="8" s="1"/>
  <c r="BV1064" i="8"/>
  <c r="BU1064" i="8"/>
  <c r="BT1064" i="8"/>
  <c r="BS1064" i="8"/>
  <c r="BR1064" i="8"/>
  <c r="BQ1064" i="8"/>
  <c r="BP1064" i="8"/>
  <c r="BO1064" i="8"/>
  <c r="BN1064" i="8"/>
  <c r="BM1064" i="8"/>
  <c r="BL1064" i="8"/>
  <c r="BJ1064" i="8"/>
  <c r="BK1064" i="8" s="1"/>
  <c r="J1064" i="8"/>
  <c r="I1064" i="8"/>
  <c r="H1064" i="8"/>
  <c r="G1064" i="8"/>
  <c r="F1064" i="8"/>
  <c r="A1064" i="8"/>
  <c r="DP1063" i="8"/>
  <c r="DO1063" i="8"/>
  <c r="DN1063" i="8"/>
  <c r="DM1063" i="8"/>
  <c r="DK1063" i="8"/>
  <c r="DL1063" i="8" s="1"/>
  <c r="DJ1063" i="8"/>
  <c r="DI1063" i="8"/>
  <c r="DH1063" i="8"/>
  <c r="DG1063" i="8"/>
  <c r="DE1063" i="8"/>
  <c r="DF1063" i="8" s="1"/>
  <c r="DD1063" i="8"/>
  <c r="DC1063" i="8"/>
  <c r="DB1063" i="8"/>
  <c r="DA1063" i="8"/>
  <c r="CZ1063" i="8"/>
  <c r="CY1063" i="8"/>
  <c r="CX1063" i="8"/>
  <c r="CV1063" i="8"/>
  <c r="CW1063" i="8" s="1"/>
  <c r="CU1063" i="8"/>
  <c r="CT1063" i="8"/>
  <c r="CS1063" i="8"/>
  <c r="CR1063" i="8"/>
  <c r="CQ1063" i="8"/>
  <c r="CP1063" i="8"/>
  <c r="CO1063" i="8"/>
  <c r="CN1063" i="8"/>
  <c r="CL1063" i="8"/>
  <c r="CM1063" i="8" s="1"/>
  <c r="CG1063" i="8"/>
  <c r="CF1063" i="8"/>
  <c r="CE1063" i="8"/>
  <c r="CD1063" i="8"/>
  <c r="CC1063" i="8"/>
  <c r="CB1063" i="8"/>
  <c r="CA1063" i="8"/>
  <c r="BZ1063" i="8"/>
  <c r="BY1063" i="8"/>
  <c r="BW1063" i="8"/>
  <c r="BX1063" i="8" s="1"/>
  <c r="BV1063" i="8"/>
  <c r="BU1063" i="8"/>
  <c r="BT1063" i="8"/>
  <c r="BS1063" i="8"/>
  <c r="BR1063" i="8"/>
  <c r="BQ1063" i="8"/>
  <c r="BP1063" i="8"/>
  <c r="BO1063" i="8"/>
  <c r="BN1063" i="8"/>
  <c r="BM1063" i="8"/>
  <c r="BL1063" i="8"/>
  <c r="BJ1063" i="8"/>
  <c r="BK1063" i="8" s="1"/>
  <c r="J1063" i="8"/>
  <c r="I1063" i="8"/>
  <c r="H1063" i="8"/>
  <c r="G1063" i="8"/>
  <c r="F1063" i="8"/>
  <c r="A1063" i="8"/>
  <c r="DP1062" i="8"/>
  <c r="DO1062" i="8"/>
  <c r="DN1062" i="8"/>
  <c r="DM1062" i="8"/>
  <c r="DK1062" i="8"/>
  <c r="DL1062" i="8" s="1"/>
  <c r="DJ1062" i="8"/>
  <c r="DI1062" i="8"/>
  <c r="DH1062" i="8"/>
  <c r="DG1062" i="8"/>
  <c r="DE1062" i="8"/>
  <c r="DF1062" i="8" s="1"/>
  <c r="DD1062" i="8"/>
  <c r="DC1062" i="8"/>
  <c r="DB1062" i="8"/>
  <c r="DA1062" i="8"/>
  <c r="CZ1062" i="8"/>
  <c r="CY1062" i="8"/>
  <c r="CX1062" i="8"/>
  <c r="CV1062" i="8"/>
  <c r="CW1062" i="8" s="1"/>
  <c r="CU1062" i="8"/>
  <c r="CT1062" i="8"/>
  <c r="CS1062" i="8"/>
  <c r="CR1062" i="8"/>
  <c r="CQ1062" i="8"/>
  <c r="CP1062" i="8"/>
  <c r="CO1062" i="8"/>
  <c r="CN1062" i="8"/>
  <c r="CL1062" i="8"/>
  <c r="CM1062" i="8" s="1"/>
  <c r="CG1062" i="8"/>
  <c r="CF1062" i="8"/>
  <c r="CE1062" i="8"/>
  <c r="CD1062" i="8"/>
  <c r="CC1062" i="8"/>
  <c r="CB1062" i="8"/>
  <c r="CA1062" i="8"/>
  <c r="BZ1062" i="8"/>
  <c r="BY1062" i="8"/>
  <c r="BW1062" i="8"/>
  <c r="BX1062" i="8" s="1"/>
  <c r="BV1062" i="8"/>
  <c r="BU1062" i="8"/>
  <c r="BT1062" i="8"/>
  <c r="BS1062" i="8"/>
  <c r="BR1062" i="8"/>
  <c r="BQ1062" i="8"/>
  <c r="BP1062" i="8"/>
  <c r="BO1062" i="8"/>
  <c r="BN1062" i="8"/>
  <c r="BM1062" i="8"/>
  <c r="BL1062" i="8"/>
  <c r="BJ1062" i="8"/>
  <c r="BK1062" i="8" s="1"/>
  <c r="J1062" i="8"/>
  <c r="I1062" i="8"/>
  <c r="H1062" i="8"/>
  <c r="G1062" i="8"/>
  <c r="F1062" i="8"/>
  <c r="A1062" i="8"/>
  <c r="DP1061" i="8"/>
  <c r="DO1061" i="8"/>
  <c r="DN1061" i="8"/>
  <c r="DM1061" i="8"/>
  <c r="DK1061" i="8"/>
  <c r="DL1061" i="8" s="1"/>
  <c r="DJ1061" i="8"/>
  <c r="DI1061" i="8"/>
  <c r="DH1061" i="8"/>
  <c r="DG1061" i="8"/>
  <c r="DE1061" i="8"/>
  <c r="DF1061" i="8" s="1"/>
  <c r="DD1061" i="8"/>
  <c r="DC1061" i="8"/>
  <c r="DB1061" i="8"/>
  <c r="DA1061" i="8"/>
  <c r="CZ1061" i="8"/>
  <c r="CY1061" i="8"/>
  <c r="CX1061" i="8"/>
  <c r="CV1061" i="8"/>
  <c r="CW1061" i="8" s="1"/>
  <c r="CU1061" i="8"/>
  <c r="CT1061" i="8"/>
  <c r="CS1061" i="8"/>
  <c r="CR1061" i="8"/>
  <c r="CQ1061" i="8"/>
  <c r="CP1061" i="8"/>
  <c r="CO1061" i="8"/>
  <c r="CN1061" i="8"/>
  <c r="CL1061" i="8"/>
  <c r="CM1061" i="8" s="1"/>
  <c r="CG1061" i="8"/>
  <c r="CF1061" i="8"/>
  <c r="CE1061" i="8"/>
  <c r="CD1061" i="8"/>
  <c r="CC1061" i="8"/>
  <c r="CB1061" i="8"/>
  <c r="CA1061" i="8"/>
  <c r="BZ1061" i="8"/>
  <c r="BY1061" i="8"/>
  <c r="BW1061" i="8"/>
  <c r="BX1061" i="8" s="1"/>
  <c r="BV1061" i="8"/>
  <c r="BU1061" i="8"/>
  <c r="BT1061" i="8"/>
  <c r="BS1061" i="8"/>
  <c r="BR1061" i="8"/>
  <c r="BQ1061" i="8"/>
  <c r="BP1061" i="8"/>
  <c r="BO1061" i="8"/>
  <c r="BN1061" i="8"/>
  <c r="BM1061" i="8"/>
  <c r="BL1061" i="8"/>
  <c r="BJ1061" i="8"/>
  <c r="BK1061" i="8" s="1"/>
  <c r="J1061" i="8"/>
  <c r="I1061" i="8"/>
  <c r="H1061" i="8"/>
  <c r="G1061" i="8"/>
  <c r="F1061" i="8"/>
  <c r="A1061" i="8"/>
  <c r="DP1060" i="8"/>
  <c r="DO1060" i="8"/>
  <c r="DN1060" i="8"/>
  <c r="DM1060" i="8"/>
  <c r="DK1060" i="8"/>
  <c r="DL1060" i="8" s="1"/>
  <c r="DJ1060" i="8"/>
  <c r="DI1060" i="8"/>
  <c r="DH1060" i="8"/>
  <c r="DG1060" i="8"/>
  <c r="DE1060" i="8"/>
  <c r="DF1060" i="8" s="1"/>
  <c r="DD1060" i="8"/>
  <c r="DC1060" i="8"/>
  <c r="DB1060" i="8"/>
  <c r="DA1060" i="8"/>
  <c r="CZ1060" i="8"/>
  <c r="CY1060" i="8"/>
  <c r="CX1060" i="8"/>
  <c r="CV1060" i="8"/>
  <c r="CW1060" i="8" s="1"/>
  <c r="CU1060" i="8"/>
  <c r="CT1060" i="8"/>
  <c r="CS1060" i="8"/>
  <c r="CR1060" i="8"/>
  <c r="CQ1060" i="8"/>
  <c r="CP1060" i="8"/>
  <c r="CO1060" i="8"/>
  <c r="CN1060" i="8"/>
  <c r="CL1060" i="8"/>
  <c r="CM1060" i="8" s="1"/>
  <c r="CG1060" i="8"/>
  <c r="CF1060" i="8"/>
  <c r="CE1060" i="8"/>
  <c r="CD1060" i="8"/>
  <c r="CC1060" i="8"/>
  <c r="CB1060" i="8"/>
  <c r="CA1060" i="8"/>
  <c r="BZ1060" i="8"/>
  <c r="BY1060" i="8"/>
  <c r="BW1060" i="8"/>
  <c r="BX1060" i="8" s="1"/>
  <c r="BV1060" i="8"/>
  <c r="BU1060" i="8"/>
  <c r="BT1060" i="8"/>
  <c r="BS1060" i="8"/>
  <c r="BR1060" i="8"/>
  <c r="BQ1060" i="8"/>
  <c r="BP1060" i="8"/>
  <c r="BO1060" i="8"/>
  <c r="BN1060" i="8"/>
  <c r="BM1060" i="8"/>
  <c r="BL1060" i="8"/>
  <c r="BJ1060" i="8"/>
  <c r="BK1060" i="8" s="1"/>
  <c r="J1060" i="8"/>
  <c r="I1060" i="8"/>
  <c r="H1060" i="8"/>
  <c r="G1060" i="8"/>
  <c r="F1060" i="8"/>
  <c r="A1060" i="8"/>
  <c r="DP1059" i="8"/>
  <c r="DO1059" i="8"/>
  <c r="DN1059" i="8"/>
  <c r="DM1059" i="8"/>
  <c r="DK1059" i="8"/>
  <c r="DL1059" i="8" s="1"/>
  <c r="DJ1059" i="8"/>
  <c r="DI1059" i="8"/>
  <c r="DH1059" i="8"/>
  <c r="DG1059" i="8"/>
  <c r="DE1059" i="8"/>
  <c r="DF1059" i="8" s="1"/>
  <c r="DD1059" i="8"/>
  <c r="DC1059" i="8"/>
  <c r="DB1059" i="8"/>
  <c r="DA1059" i="8"/>
  <c r="CZ1059" i="8"/>
  <c r="CY1059" i="8"/>
  <c r="CX1059" i="8"/>
  <c r="CV1059" i="8"/>
  <c r="CW1059" i="8" s="1"/>
  <c r="CU1059" i="8"/>
  <c r="CT1059" i="8"/>
  <c r="CS1059" i="8"/>
  <c r="CR1059" i="8"/>
  <c r="CQ1059" i="8"/>
  <c r="CP1059" i="8"/>
  <c r="CO1059" i="8"/>
  <c r="CN1059" i="8"/>
  <c r="CL1059" i="8"/>
  <c r="CM1059" i="8" s="1"/>
  <c r="CG1059" i="8"/>
  <c r="CF1059" i="8"/>
  <c r="CE1059" i="8"/>
  <c r="CD1059" i="8"/>
  <c r="CC1059" i="8"/>
  <c r="CB1059" i="8"/>
  <c r="CA1059" i="8"/>
  <c r="BZ1059" i="8"/>
  <c r="BY1059" i="8"/>
  <c r="BW1059" i="8"/>
  <c r="BX1059" i="8" s="1"/>
  <c r="BV1059" i="8"/>
  <c r="BU1059" i="8"/>
  <c r="BT1059" i="8"/>
  <c r="BS1059" i="8"/>
  <c r="BR1059" i="8"/>
  <c r="BQ1059" i="8"/>
  <c r="BP1059" i="8"/>
  <c r="BO1059" i="8"/>
  <c r="BN1059" i="8"/>
  <c r="BM1059" i="8"/>
  <c r="BL1059" i="8"/>
  <c r="BJ1059" i="8"/>
  <c r="BK1059" i="8" s="1"/>
  <c r="J1059" i="8"/>
  <c r="I1059" i="8"/>
  <c r="H1059" i="8"/>
  <c r="G1059" i="8"/>
  <c r="F1059" i="8"/>
  <c r="A1059" i="8"/>
  <c r="DP1058" i="8"/>
  <c r="DO1058" i="8"/>
  <c r="DN1058" i="8"/>
  <c r="DM1058" i="8"/>
  <c r="DK1058" i="8"/>
  <c r="DL1058" i="8" s="1"/>
  <c r="DJ1058" i="8"/>
  <c r="DI1058" i="8"/>
  <c r="DH1058" i="8"/>
  <c r="DG1058" i="8"/>
  <c r="DE1058" i="8"/>
  <c r="DF1058" i="8" s="1"/>
  <c r="DD1058" i="8"/>
  <c r="DC1058" i="8"/>
  <c r="DB1058" i="8"/>
  <c r="DA1058" i="8"/>
  <c r="CZ1058" i="8"/>
  <c r="CY1058" i="8"/>
  <c r="CX1058" i="8"/>
  <c r="CV1058" i="8"/>
  <c r="CW1058" i="8" s="1"/>
  <c r="CU1058" i="8"/>
  <c r="CT1058" i="8"/>
  <c r="CS1058" i="8"/>
  <c r="CR1058" i="8"/>
  <c r="CQ1058" i="8"/>
  <c r="CP1058" i="8"/>
  <c r="CO1058" i="8"/>
  <c r="CN1058" i="8"/>
  <c r="CL1058" i="8"/>
  <c r="CM1058" i="8" s="1"/>
  <c r="CG1058" i="8"/>
  <c r="CF1058" i="8"/>
  <c r="CE1058" i="8"/>
  <c r="CD1058" i="8"/>
  <c r="CC1058" i="8"/>
  <c r="CB1058" i="8"/>
  <c r="CA1058" i="8"/>
  <c r="BZ1058" i="8"/>
  <c r="BY1058" i="8"/>
  <c r="BW1058" i="8"/>
  <c r="BX1058" i="8" s="1"/>
  <c r="BV1058" i="8"/>
  <c r="BU1058" i="8"/>
  <c r="BT1058" i="8"/>
  <c r="BS1058" i="8"/>
  <c r="BR1058" i="8"/>
  <c r="BQ1058" i="8"/>
  <c r="BP1058" i="8"/>
  <c r="BO1058" i="8"/>
  <c r="BN1058" i="8"/>
  <c r="BM1058" i="8"/>
  <c r="BL1058" i="8"/>
  <c r="BJ1058" i="8"/>
  <c r="BK1058" i="8" s="1"/>
  <c r="J1058" i="8"/>
  <c r="I1058" i="8"/>
  <c r="H1058" i="8"/>
  <c r="G1058" i="8"/>
  <c r="F1058" i="8"/>
  <c r="A1058" i="8"/>
  <c r="DP1057" i="8"/>
  <c r="DO1057" i="8"/>
  <c r="DN1057" i="8"/>
  <c r="DM1057" i="8"/>
  <c r="DK1057" i="8"/>
  <c r="DL1057" i="8" s="1"/>
  <c r="DJ1057" i="8"/>
  <c r="DI1057" i="8"/>
  <c r="DH1057" i="8"/>
  <c r="DG1057" i="8"/>
  <c r="DE1057" i="8"/>
  <c r="DF1057" i="8" s="1"/>
  <c r="DD1057" i="8"/>
  <c r="DC1057" i="8"/>
  <c r="DB1057" i="8"/>
  <c r="DA1057" i="8"/>
  <c r="CZ1057" i="8"/>
  <c r="CY1057" i="8"/>
  <c r="CX1057" i="8"/>
  <c r="CV1057" i="8"/>
  <c r="CW1057" i="8" s="1"/>
  <c r="CU1057" i="8"/>
  <c r="CT1057" i="8"/>
  <c r="CS1057" i="8"/>
  <c r="CR1057" i="8"/>
  <c r="CQ1057" i="8"/>
  <c r="CP1057" i="8"/>
  <c r="CO1057" i="8"/>
  <c r="CN1057" i="8"/>
  <c r="CL1057" i="8"/>
  <c r="CM1057" i="8" s="1"/>
  <c r="CG1057" i="8"/>
  <c r="CF1057" i="8"/>
  <c r="CE1057" i="8"/>
  <c r="CD1057" i="8"/>
  <c r="CC1057" i="8"/>
  <c r="CB1057" i="8"/>
  <c r="CA1057" i="8"/>
  <c r="BZ1057" i="8"/>
  <c r="BY1057" i="8"/>
  <c r="BW1057" i="8"/>
  <c r="BX1057" i="8" s="1"/>
  <c r="BV1057" i="8"/>
  <c r="BU1057" i="8"/>
  <c r="BT1057" i="8"/>
  <c r="BS1057" i="8"/>
  <c r="BR1057" i="8"/>
  <c r="BQ1057" i="8"/>
  <c r="BP1057" i="8"/>
  <c r="BO1057" i="8"/>
  <c r="BN1057" i="8"/>
  <c r="BM1057" i="8"/>
  <c r="BL1057" i="8"/>
  <c r="BJ1057" i="8"/>
  <c r="BK1057" i="8" s="1"/>
  <c r="J1057" i="8"/>
  <c r="I1057" i="8"/>
  <c r="H1057" i="8"/>
  <c r="G1057" i="8"/>
  <c r="F1057" i="8"/>
  <c r="A1057" i="8"/>
  <c r="DP1056" i="8"/>
  <c r="DO1056" i="8"/>
  <c r="DN1056" i="8"/>
  <c r="DM1056" i="8"/>
  <c r="DK1056" i="8"/>
  <c r="DL1056" i="8" s="1"/>
  <c r="DJ1056" i="8"/>
  <c r="DI1056" i="8"/>
  <c r="DH1056" i="8"/>
  <c r="DG1056" i="8"/>
  <c r="DE1056" i="8"/>
  <c r="DF1056" i="8" s="1"/>
  <c r="DD1056" i="8"/>
  <c r="DC1056" i="8"/>
  <c r="DB1056" i="8"/>
  <c r="DA1056" i="8"/>
  <c r="CZ1056" i="8"/>
  <c r="CY1056" i="8"/>
  <c r="CX1056" i="8"/>
  <c r="CV1056" i="8"/>
  <c r="CW1056" i="8" s="1"/>
  <c r="CU1056" i="8"/>
  <c r="CT1056" i="8"/>
  <c r="CS1056" i="8"/>
  <c r="CR1056" i="8"/>
  <c r="CQ1056" i="8"/>
  <c r="CP1056" i="8"/>
  <c r="CO1056" i="8"/>
  <c r="CN1056" i="8"/>
  <c r="CL1056" i="8"/>
  <c r="CM1056" i="8" s="1"/>
  <c r="CG1056" i="8"/>
  <c r="CF1056" i="8"/>
  <c r="CE1056" i="8"/>
  <c r="CD1056" i="8"/>
  <c r="CC1056" i="8"/>
  <c r="CB1056" i="8"/>
  <c r="CA1056" i="8"/>
  <c r="BZ1056" i="8"/>
  <c r="BY1056" i="8"/>
  <c r="BW1056" i="8"/>
  <c r="BX1056" i="8" s="1"/>
  <c r="BV1056" i="8"/>
  <c r="BU1056" i="8"/>
  <c r="BT1056" i="8"/>
  <c r="BS1056" i="8"/>
  <c r="BR1056" i="8"/>
  <c r="BQ1056" i="8"/>
  <c r="BP1056" i="8"/>
  <c r="BO1056" i="8"/>
  <c r="BN1056" i="8"/>
  <c r="BM1056" i="8"/>
  <c r="BL1056" i="8"/>
  <c r="BJ1056" i="8"/>
  <c r="BK1056" i="8" s="1"/>
  <c r="J1056" i="8"/>
  <c r="I1056" i="8"/>
  <c r="H1056" i="8"/>
  <c r="G1056" i="8"/>
  <c r="F1056" i="8"/>
  <c r="A1056" i="8"/>
  <c r="DP1055" i="8"/>
  <c r="DO1055" i="8"/>
  <c r="DN1055" i="8"/>
  <c r="DM1055" i="8"/>
  <c r="DK1055" i="8"/>
  <c r="DL1055" i="8" s="1"/>
  <c r="DJ1055" i="8"/>
  <c r="DI1055" i="8"/>
  <c r="DH1055" i="8"/>
  <c r="DG1055" i="8"/>
  <c r="DE1055" i="8"/>
  <c r="DF1055" i="8" s="1"/>
  <c r="DD1055" i="8"/>
  <c r="DC1055" i="8"/>
  <c r="DB1055" i="8"/>
  <c r="DA1055" i="8"/>
  <c r="CZ1055" i="8"/>
  <c r="CY1055" i="8"/>
  <c r="CX1055" i="8"/>
  <c r="CV1055" i="8"/>
  <c r="CW1055" i="8" s="1"/>
  <c r="CU1055" i="8"/>
  <c r="CT1055" i="8"/>
  <c r="CS1055" i="8"/>
  <c r="CR1055" i="8"/>
  <c r="CQ1055" i="8"/>
  <c r="CP1055" i="8"/>
  <c r="CO1055" i="8"/>
  <c r="CN1055" i="8"/>
  <c r="CL1055" i="8"/>
  <c r="CM1055" i="8" s="1"/>
  <c r="CG1055" i="8"/>
  <c r="CF1055" i="8"/>
  <c r="CE1055" i="8"/>
  <c r="CD1055" i="8"/>
  <c r="CC1055" i="8"/>
  <c r="CB1055" i="8"/>
  <c r="CA1055" i="8"/>
  <c r="BZ1055" i="8"/>
  <c r="BY1055" i="8"/>
  <c r="BW1055" i="8"/>
  <c r="BX1055" i="8" s="1"/>
  <c r="BV1055" i="8"/>
  <c r="BU1055" i="8"/>
  <c r="BT1055" i="8"/>
  <c r="BS1055" i="8"/>
  <c r="BR1055" i="8"/>
  <c r="BQ1055" i="8"/>
  <c r="BP1055" i="8"/>
  <c r="BO1055" i="8"/>
  <c r="BN1055" i="8"/>
  <c r="BM1055" i="8"/>
  <c r="BL1055" i="8"/>
  <c r="BJ1055" i="8"/>
  <c r="BK1055" i="8" s="1"/>
  <c r="J1055" i="8"/>
  <c r="I1055" i="8"/>
  <c r="H1055" i="8"/>
  <c r="G1055" i="8"/>
  <c r="F1055" i="8"/>
  <c r="A1055" i="8"/>
  <c r="DP1054" i="8"/>
  <c r="DO1054" i="8"/>
  <c r="DN1054" i="8"/>
  <c r="DM1054" i="8"/>
  <c r="DK1054" i="8"/>
  <c r="DL1054" i="8" s="1"/>
  <c r="DJ1054" i="8"/>
  <c r="DI1054" i="8"/>
  <c r="DH1054" i="8"/>
  <c r="DG1054" i="8"/>
  <c r="DE1054" i="8"/>
  <c r="DF1054" i="8" s="1"/>
  <c r="DD1054" i="8"/>
  <c r="DC1054" i="8"/>
  <c r="DB1054" i="8"/>
  <c r="DA1054" i="8"/>
  <c r="CZ1054" i="8"/>
  <c r="CY1054" i="8"/>
  <c r="CX1054" i="8"/>
  <c r="CV1054" i="8"/>
  <c r="CW1054" i="8" s="1"/>
  <c r="CU1054" i="8"/>
  <c r="CT1054" i="8"/>
  <c r="CS1054" i="8"/>
  <c r="CR1054" i="8"/>
  <c r="CQ1054" i="8"/>
  <c r="CP1054" i="8"/>
  <c r="CO1054" i="8"/>
  <c r="CN1054" i="8"/>
  <c r="CL1054" i="8"/>
  <c r="CM1054" i="8" s="1"/>
  <c r="CG1054" i="8"/>
  <c r="CF1054" i="8"/>
  <c r="CE1054" i="8"/>
  <c r="CD1054" i="8"/>
  <c r="CC1054" i="8"/>
  <c r="CB1054" i="8"/>
  <c r="CA1054" i="8"/>
  <c r="BZ1054" i="8"/>
  <c r="BY1054" i="8"/>
  <c r="BW1054" i="8"/>
  <c r="BX1054" i="8" s="1"/>
  <c r="BV1054" i="8"/>
  <c r="BU1054" i="8"/>
  <c r="BT1054" i="8"/>
  <c r="BS1054" i="8"/>
  <c r="BR1054" i="8"/>
  <c r="BQ1054" i="8"/>
  <c r="BP1054" i="8"/>
  <c r="BO1054" i="8"/>
  <c r="BN1054" i="8"/>
  <c r="BM1054" i="8"/>
  <c r="BL1054" i="8"/>
  <c r="BJ1054" i="8"/>
  <c r="BK1054" i="8" s="1"/>
  <c r="J1054" i="8"/>
  <c r="I1054" i="8"/>
  <c r="H1054" i="8"/>
  <c r="G1054" i="8"/>
  <c r="F1054" i="8"/>
  <c r="A1054" i="8"/>
  <c r="DP1053" i="8"/>
  <c r="DO1053" i="8"/>
  <c r="DN1053" i="8"/>
  <c r="DM1053" i="8"/>
  <c r="DK1053" i="8"/>
  <c r="DL1053" i="8" s="1"/>
  <c r="DJ1053" i="8"/>
  <c r="DI1053" i="8"/>
  <c r="DH1053" i="8"/>
  <c r="DG1053" i="8"/>
  <c r="DE1053" i="8"/>
  <c r="DF1053" i="8" s="1"/>
  <c r="DD1053" i="8"/>
  <c r="DC1053" i="8"/>
  <c r="DB1053" i="8"/>
  <c r="DA1053" i="8"/>
  <c r="CZ1053" i="8"/>
  <c r="CY1053" i="8"/>
  <c r="CX1053" i="8"/>
  <c r="CV1053" i="8"/>
  <c r="CW1053" i="8" s="1"/>
  <c r="CU1053" i="8"/>
  <c r="CT1053" i="8"/>
  <c r="CS1053" i="8"/>
  <c r="CR1053" i="8"/>
  <c r="CQ1053" i="8"/>
  <c r="CP1053" i="8"/>
  <c r="CO1053" i="8"/>
  <c r="CN1053" i="8"/>
  <c r="CL1053" i="8"/>
  <c r="CM1053" i="8" s="1"/>
  <c r="CG1053" i="8"/>
  <c r="CF1053" i="8"/>
  <c r="CE1053" i="8"/>
  <c r="CD1053" i="8"/>
  <c r="CC1053" i="8"/>
  <c r="CB1053" i="8"/>
  <c r="CA1053" i="8"/>
  <c r="BZ1053" i="8"/>
  <c r="BY1053" i="8"/>
  <c r="BW1053" i="8"/>
  <c r="BX1053" i="8" s="1"/>
  <c r="BV1053" i="8"/>
  <c r="BU1053" i="8"/>
  <c r="BT1053" i="8"/>
  <c r="BS1053" i="8"/>
  <c r="BR1053" i="8"/>
  <c r="BQ1053" i="8"/>
  <c r="BP1053" i="8"/>
  <c r="BO1053" i="8"/>
  <c r="BN1053" i="8"/>
  <c r="BM1053" i="8"/>
  <c r="BL1053" i="8"/>
  <c r="BJ1053" i="8"/>
  <c r="BK1053" i="8" s="1"/>
  <c r="J1053" i="8"/>
  <c r="I1053" i="8"/>
  <c r="H1053" i="8"/>
  <c r="G1053" i="8"/>
  <c r="F1053" i="8"/>
  <c r="A1053" i="8"/>
  <c r="DP1052" i="8"/>
  <c r="DO1052" i="8"/>
  <c r="DN1052" i="8"/>
  <c r="DM1052" i="8"/>
  <c r="DK1052" i="8"/>
  <c r="DL1052" i="8" s="1"/>
  <c r="DJ1052" i="8"/>
  <c r="DI1052" i="8"/>
  <c r="DH1052" i="8"/>
  <c r="DG1052" i="8"/>
  <c r="DE1052" i="8"/>
  <c r="DF1052" i="8" s="1"/>
  <c r="DD1052" i="8"/>
  <c r="DC1052" i="8"/>
  <c r="DB1052" i="8"/>
  <c r="DA1052" i="8"/>
  <c r="CZ1052" i="8"/>
  <c r="CY1052" i="8"/>
  <c r="CX1052" i="8"/>
  <c r="CV1052" i="8"/>
  <c r="CW1052" i="8" s="1"/>
  <c r="CU1052" i="8"/>
  <c r="CT1052" i="8"/>
  <c r="CS1052" i="8"/>
  <c r="CR1052" i="8"/>
  <c r="CQ1052" i="8"/>
  <c r="CP1052" i="8"/>
  <c r="CO1052" i="8"/>
  <c r="CN1052" i="8"/>
  <c r="CL1052" i="8"/>
  <c r="CM1052" i="8" s="1"/>
  <c r="CG1052" i="8"/>
  <c r="CF1052" i="8"/>
  <c r="CE1052" i="8"/>
  <c r="CD1052" i="8"/>
  <c r="CC1052" i="8"/>
  <c r="CB1052" i="8"/>
  <c r="CA1052" i="8"/>
  <c r="BZ1052" i="8"/>
  <c r="BY1052" i="8"/>
  <c r="BW1052" i="8"/>
  <c r="BX1052" i="8" s="1"/>
  <c r="BV1052" i="8"/>
  <c r="BU1052" i="8"/>
  <c r="BT1052" i="8"/>
  <c r="BS1052" i="8"/>
  <c r="BR1052" i="8"/>
  <c r="BQ1052" i="8"/>
  <c r="BP1052" i="8"/>
  <c r="BO1052" i="8"/>
  <c r="BN1052" i="8"/>
  <c r="BM1052" i="8"/>
  <c r="BL1052" i="8"/>
  <c r="BJ1052" i="8"/>
  <c r="BK1052" i="8" s="1"/>
  <c r="J1052" i="8"/>
  <c r="I1052" i="8"/>
  <c r="H1052" i="8"/>
  <c r="G1052" i="8"/>
  <c r="F1052" i="8"/>
  <c r="A1052" i="8"/>
  <c r="DP1051" i="8"/>
  <c r="DO1051" i="8"/>
  <c r="DN1051" i="8"/>
  <c r="DM1051" i="8"/>
  <c r="DK1051" i="8"/>
  <c r="DL1051" i="8" s="1"/>
  <c r="DJ1051" i="8"/>
  <c r="DI1051" i="8"/>
  <c r="DH1051" i="8"/>
  <c r="DG1051" i="8"/>
  <c r="DE1051" i="8"/>
  <c r="DF1051" i="8" s="1"/>
  <c r="DD1051" i="8"/>
  <c r="DC1051" i="8"/>
  <c r="DB1051" i="8"/>
  <c r="DA1051" i="8"/>
  <c r="CZ1051" i="8"/>
  <c r="CY1051" i="8"/>
  <c r="CX1051" i="8"/>
  <c r="CV1051" i="8"/>
  <c r="CW1051" i="8" s="1"/>
  <c r="CU1051" i="8"/>
  <c r="CT1051" i="8"/>
  <c r="CS1051" i="8"/>
  <c r="CR1051" i="8"/>
  <c r="CQ1051" i="8"/>
  <c r="CP1051" i="8"/>
  <c r="CO1051" i="8"/>
  <c r="CN1051" i="8"/>
  <c r="CL1051" i="8"/>
  <c r="CM1051" i="8" s="1"/>
  <c r="CG1051" i="8"/>
  <c r="CF1051" i="8"/>
  <c r="CE1051" i="8"/>
  <c r="CD1051" i="8"/>
  <c r="CC1051" i="8"/>
  <c r="CB1051" i="8"/>
  <c r="CA1051" i="8"/>
  <c r="BZ1051" i="8"/>
  <c r="BY1051" i="8"/>
  <c r="BW1051" i="8"/>
  <c r="BX1051" i="8" s="1"/>
  <c r="BV1051" i="8"/>
  <c r="BU1051" i="8"/>
  <c r="BT1051" i="8"/>
  <c r="BS1051" i="8"/>
  <c r="BR1051" i="8"/>
  <c r="BQ1051" i="8"/>
  <c r="BP1051" i="8"/>
  <c r="BO1051" i="8"/>
  <c r="BN1051" i="8"/>
  <c r="BM1051" i="8"/>
  <c r="BL1051" i="8"/>
  <c r="BJ1051" i="8"/>
  <c r="BK1051" i="8" s="1"/>
  <c r="J1051" i="8"/>
  <c r="I1051" i="8"/>
  <c r="H1051" i="8"/>
  <c r="G1051" i="8"/>
  <c r="F1051" i="8"/>
  <c r="A1051" i="8"/>
  <c r="DP1050" i="8"/>
  <c r="DO1050" i="8"/>
  <c r="DN1050" i="8"/>
  <c r="DM1050" i="8"/>
  <c r="DK1050" i="8"/>
  <c r="DL1050" i="8" s="1"/>
  <c r="DJ1050" i="8"/>
  <c r="DI1050" i="8"/>
  <c r="DH1050" i="8"/>
  <c r="DG1050" i="8"/>
  <c r="DE1050" i="8"/>
  <c r="DF1050" i="8" s="1"/>
  <c r="DD1050" i="8"/>
  <c r="DC1050" i="8"/>
  <c r="DB1050" i="8"/>
  <c r="DA1050" i="8"/>
  <c r="CZ1050" i="8"/>
  <c r="CY1050" i="8"/>
  <c r="CX1050" i="8"/>
  <c r="CV1050" i="8"/>
  <c r="CW1050" i="8" s="1"/>
  <c r="CU1050" i="8"/>
  <c r="CT1050" i="8"/>
  <c r="CS1050" i="8"/>
  <c r="CR1050" i="8"/>
  <c r="CQ1050" i="8"/>
  <c r="CP1050" i="8"/>
  <c r="CO1050" i="8"/>
  <c r="CN1050" i="8"/>
  <c r="CL1050" i="8"/>
  <c r="CM1050" i="8" s="1"/>
  <c r="CG1050" i="8"/>
  <c r="CF1050" i="8"/>
  <c r="CE1050" i="8"/>
  <c r="CD1050" i="8"/>
  <c r="CC1050" i="8"/>
  <c r="CB1050" i="8"/>
  <c r="CA1050" i="8"/>
  <c r="BZ1050" i="8"/>
  <c r="BY1050" i="8"/>
  <c r="BW1050" i="8"/>
  <c r="BX1050" i="8" s="1"/>
  <c r="BV1050" i="8"/>
  <c r="BU1050" i="8"/>
  <c r="BT1050" i="8"/>
  <c r="BS1050" i="8"/>
  <c r="BR1050" i="8"/>
  <c r="BQ1050" i="8"/>
  <c r="BP1050" i="8"/>
  <c r="BO1050" i="8"/>
  <c r="BN1050" i="8"/>
  <c r="BM1050" i="8"/>
  <c r="BL1050" i="8"/>
  <c r="BJ1050" i="8"/>
  <c r="BK1050" i="8" s="1"/>
  <c r="J1050" i="8"/>
  <c r="I1050" i="8"/>
  <c r="H1050" i="8"/>
  <c r="G1050" i="8"/>
  <c r="F1050" i="8"/>
  <c r="A1050" i="8"/>
  <c r="DP1049" i="8"/>
  <c r="DO1049" i="8"/>
  <c r="DN1049" i="8"/>
  <c r="DM1049" i="8"/>
  <c r="DK1049" i="8"/>
  <c r="DL1049" i="8" s="1"/>
  <c r="DJ1049" i="8"/>
  <c r="DI1049" i="8"/>
  <c r="DH1049" i="8"/>
  <c r="DG1049" i="8"/>
  <c r="DE1049" i="8"/>
  <c r="DF1049" i="8" s="1"/>
  <c r="DD1049" i="8"/>
  <c r="DC1049" i="8"/>
  <c r="DB1049" i="8"/>
  <c r="DA1049" i="8"/>
  <c r="CZ1049" i="8"/>
  <c r="CY1049" i="8"/>
  <c r="CX1049" i="8"/>
  <c r="CV1049" i="8"/>
  <c r="CW1049" i="8" s="1"/>
  <c r="CU1049" i="8"/>
  <c r="CT1049" i="8"/>
  <c r="CS1049" i="8"/>
  <c r="CR1049" i="8"/>
  <c r="CQ1049" i="8"/>
  <c r="CP1049" i="8"/>
  <c r="CO1049" i="8"/>
  <c r="CN1049" i="8"/>
  <c r="CL1049" i="8"/>
  <c r="CM1049" i="8" s="1"/>
  <c r="CG1049" i="8"/>
  <c r="CF1049" i="8"/>
  <c r="CE1049" i="8"/>
  <c r="CD1049" i="8"/>
  <c r="CC1049" i="8"/>
  <c r="CB1049" i="8"/>
  <c r="CA1049" i="8"/>
  <c r="BZ1049" i="8"/>
  <c r="BY1049" i="8"/>
  <c r="BW1049" i="8"/>
  <c r="BX1049" i="8" s="1"/>
  <c r="BV1049" i="8"/>
  <c r="BU1049" i="8"/>
  <c r="BT1049" i="8"/>
  <c r="BS1049" i="8"/>
  <c r="BR1049" i="8"/>
  <c r="BQ1049" i="8"/>
  <c r="BP1049" i="8"/>
  <c r="BO1049" i="8"/>
  <c r="BN1049" i="8"/>
  <c r="BM1049" i="8"/>
  <c r="BL1049" i="8"/>
  <c r="BJ1049" i="8"/>
  <c r="BK1049" i="8" s="1"/>
  <c r="J1049" i="8"/>
  <c r="I1049" i="8"/>
  <c r="H1049" i="8"/>
  <c r="G1049" i="8"/>
  <c r="F1049" i="8"/>
  <c r="A1049" i="8"/>
  <c r="DP1048" i="8"/>
  <c r="DO1048" i="8"/>
  <c r="DN1048" i="8"/>
  <c r="DM1048" i="8"/>
  <c r="DK1048" i="8"/>
  <c r="DL1048" i="8" s="1"/>
  <c r="DJ1048" i="8"/>
  <c r="DI1048" i="8"/>
  <c r="DH1048" i="8"/>
  <c r="DG1048" i="8"/>
  <c r="DE1048" i="8"/>
  <c r="DF1048" i="8" s="1"/>
  <c r="DD1048" i="8"/>
  <c r="DC1048" i="8"/>
  <c r="DB1048" i="8"/>
  <c r="DA1048" i="8"/>
  <c r="CZ1048" i="8"/>
  <c r="CY1048" i="8"/>
  <c r="CX1048" i="8"/>
  <c r="CV1048" i="8"/>
  <c r="CW1048" i="8" s="1"/>
  <c r="CU1048" i="8"/>
  <c r="CT1048" i="8"/>
  <c r="CS1048" i="8"/>
  <c r="CR1048" i="8"/>
  <c r="CQ1048" i="8"/>
  <c r="CP1048" i="8"/>
  <c r="CO1048" i="8"/>
  <c r="CN1048" i="8"/>
  <c r="CL1048" i="8"/>
  <c r="CM1048" i="8" s="1"/>
  <c r="CG1048" i="8"/>
  <c r="CF1048" i="8"/>
  <c r="CE1048" i="8"/>
  <c r="CD1048" i="8"/>
  <c r="CC1048" i="8"/>
  <c r="CB1048" i="8"/>
  <c r="CA1048" i="8"/>
  <c r="BZ1048" i="8"/>
  <c r="BY1048" i="8"/>
  <c r="BW1048" i="8"/>
  <c r="BX1048" i="8" s="1"/>
  <c r="BV1048" i="8"/>
  <c r="BU1048" i="8"/>
  <c r="BT1048" i="8"/>
  <c r="BS1048" i="8"/>
  <c r="BR1048" i="8"/>
  <c r="BQ1048" i="8"/>
  <c r="BP1048" i="8"/>
  <c r="BO1048" i="8"/>
  <c r="BN1048" i="8"/>
  <c r="BM1048" i="8"/>
  <c r="BL1048" i="8"/>
  <c r="BJ1048" i="8"/>
  <c r="BK1048" i="8" s="1"/>
  <c r="J1048" i="8"/>
  <c r="I1048" i="8"/>
  <c r="H1048" i="8"/>
  <c r="G1048" i="8"/>
  <c r="F1048" i="8"/>
  <c r="A1048" i="8"/>
  <c r="DP1047" i="8"/>
  <c r="DO1047" i="8"/>
  <c r="DN1047" i="8"/>
  <c r="DM1047" i="8"/>
  <c r="DK1047" i="8"/>
  <c r="DL1047" i="8" s="1"/>
  <c r="DJ1047" i="8"/>
  <c r="DI1047" i="8"/>
  <c r="DH1047" i="8"/>
  <c r="DG1047" i="8"/>
  <c r="DE1047" i="8"/>
  <c r="DF1047" i="8" s="1"/>
  <c r="DD1047" i="8"/>
  <c r="DC1047" i="8"/>
  <c r="DB1047" i="8"/>
  <c r="DA1047" i="8"/>
  <c r="CZ1047" i="8"/>
  <c r="CY1047" i="8"/>
  <c r="CX1047" i="8"/>
  <c r="CV1047" i="8"/>
  <c r="CW1047" i="8" s="1"/>
  <c r="CU1047" i="8"/>
  <c r="CT1047" i="8"/>
  <c r="CS1047" i="8"/>
  <c r="CR1047" i="8"/>
  <c r="CQ1047" i="8"/>
  <c r="CP1047" i="8"/>
  <c r="CO1047" i="8"/>
  <c r="CN1047" i="8"/>
  <c r="CL1047" i="8"/>
  <c r="CM1047" i="8" s="1"/>
  <c r="CG1047" i="8"/>
  <c r="CF1047" i="8"/>
  <c r="CE1047" i="8"/>
  <c r="CD1047" i="8"/>
  <c r="CC1047" i="8"/>
  <c r="CB1047" i="8"/>
  <c r="CA1047" i="8"/>
  <c r="BZ1047" i="8"/>
  <c r="BY1047" i="8"/>
  <c r="BW1047" i="8"/>
  <c r="BX1047" i="8" s="1"/>
  <c r="BV1047" i="8"/>
  <c r="BU1047" i="8"/>
  <c r="BT1047" i="8"/>
  <c r="BS1047" i="8"/>
  <c r="BR1047" i="8"/>
  <c r="BQ1047" i="8"/>
  <c r="BP1047" i="8"/>
  <c r="BO1047" i="8"/>
  <c r="BN1047" i="8"/>
  <c r="BM1047" i="8"/>
  <c r="BL1047" i="8"/>
  <c r="BJ1047" i="8"/>
  <c r="BK1047" i="8" s="1"/>
  <c r="J1047" i="8"/>
  <c r="I1047" i="8"/>
  <c r="H1047" i="8"/>
  <c r="G1047" i="8"/>
  <c r="F1047" i="8"/>
  <c r="A1047" i="8"/>
  <c r="DP1046" i="8"/>
  <c r="DO1046" i="8"/>
  <c r="DN1046" i="8"/>
  <c r="DM1046" i="8"/>
  <c r="DK1046" i="8"/>
  <c r="DL1046" i="8" s="1"/>
  <c r="DJ1046" i="8"/>
  <c r="DI1046" i="8"/>
  <c r="DH1046" i="8"/>
  <c r="DG1046" i="8"/>
  <c r="DE1046" i="8"/>
  <c r="DF1046" i="8" s="1"/>
  <c r="DD1046" i="8"/>
  <c r="DC1046" i="8"/>
  <c r="DB1046" i="8"/>
  <c r="DA1046" i="8"/>
  <c r="CZ1046" i="8"/>
  <c r="CY1046" i="8"/>
  <c r="CX1046" i="8"/>
  <c r="CV1046" i="8"/>
  <c r="CW1046" i="8" s="1"/>
  <c r="CU1046" i="8"/>
  <c r="CT1046" i="8"/>
  <c r="CS1046" i="8"/>
  <c r="CR1046" i="8"/>
  <c r="CQ1046" i="8"/>
  <c r="CP1046" i="8"/>
  <c r="CO1046" i="8"/>
  <c r="CN1046" i="8"/>
  <c r="CL1046" i="8"/>
  <c r="CM1046" i="8" s="1"/>
  <c r="CG1046" i="8"/>
  <c r="CF1046" i="8"/>
  <c r="CE1046" i="8"/>
  <c r="CD1046" i="8"/>
  <c r="CC1046" i="8"/>
  <c r="CB1046" i="8"/>
  <c r="CA1046" i="8"/>
  <c r="BZ1046" i="8"/>
  <c r="BY1046" i="8"/>
  <c r="BW1046" i="8"/>
  <c r="BX1046" i="8" s="1"/>
  <c r="BV1046" i="8"/>
  <c r="BU1046" i="8"/>
  <c r="BT1046" i="8"/>
  <c r="BS1046" i="8"/>
  <c r="BR1046" i="8"/>
  <c r="BQ1046" i="8"/>
  <c r="BP1046" i="8"/>
  <c r="BO1046" i="8"/>
  <c r="BN1046" i="8"/>
  <c r="BM1046" i="8"/>
  <c r="BL1046" i="8"/>
  <c r="BJ1046" i="8"/>
  <c r="BK1046" i="8" s="1"/>
  <c r="J1046" i="8"/>
  <c r="I1046" i="8"/>
  <c r="H1046" i="8"/>
  <c r="G1046" i="8"/>
  <c r="F1046" i="8"/>
  <c r="A1046" i="8"/>
  <c r="DP1045" i="8"/>
  <c r="DO1045" i="8"/>
  <c r="DN1045" i="8"/>
  <c r="DM1045" i="8"/>
  <c r="DK1045" i="8"/>
  <c r="DL1045" i="8" s="1"/>
  <c r="DJ1045" i="8"/>
  <c r="DI1045" i="8"/>
  <c r="DH1045" i="8"/>
  <c r="DG1045" i="8"/>
  <c r="DE1045" i="8"/>
  <c r="DF1045" i="8" s="1"/>
  <c r="DD1045" i="8"/>
  <c r="DC1045" i="8"/>
  <c r="DB1045" i="8"/>
  <c r="DA1045" i="8"/>
  <c r="CZ1045" i="8"/>
  <c r="CY1045" i="8"/>
  <c r="CX1045" i="8"/>
  <c r="CV1045" i="8"/>
  <c r="CW1045" i="8" s="1"/>
  <c r="CU1045" i="8"/>
  <c r="CT1045" i="8"/>
  <c r="CS1045" i="8"/>
  <c r="CR1045" i="8"/>
  <c r="CQ1045" i="8"/>
  <c r="CP1045" i="8"/>
  <c r="CO1045" i="8"/>
  <c r="CN1045" i="8"/>
  <c r="CL1045" i="8"/>
  <c r="CM1045" i="8" s="1"/>
  <c r="CG1045" i="8"/>
  <c r="CF1045" i="8"/>
  <c r="CE1045" i="8"/>
  <c r="CD1045" i="8"/>
  <c r="CC1045" i="8"/>
  <c r="CB1045" i="8"/>
  <c r="CA1045" i="8"/>
  <c r="BZ1045" i="8"/>
  <c r="BY1045" i="8"/>
  <c r="BW1045" i="8"/>
  <c r="BX1045" i="8" s="1"/>
  <c r="BV1045" i="8"/>
  <c r="BU1045" i="8"/>
  <c r="BT1045" i="8"/>
  <c r="BS1045" i="8"/>
  <c r="BR1045" i="8"/>
  <c r="BQ1045" i="8"/>
  <c r="BP1045" i="8"/>
  <c r="BO1045" i="8"/>
  <c r="BN1045" i="8"/>
  <c r="BM1045" i="8"/>
  <c r="BL1045" i="8"/>
  <c r="BJ1045" i="8"/>
  <c r="BK1045" i="8" s="1"/>
  <c r="J1045" i="8"/>
  <c r="I1045" i="8"/>
  <c r="H1045" i="8"/>
  <c r="G1045" i="8"/>
  <c r="F1045" i="8"/>
  <c r="A1045" i="8"/>
  <c r="DP1044" i="8"/>
  <c r="DO1044" i="8"/>
  <c r="DN1044" i="8"/>
  <c r="DM1044" i="8"/>
  <c r="DK1044" i="8"/>
  <c r="DL1044" i="8" s="1"/>
  <c r="DJ1044" i="8"/>
  <c r="DI1044" i="8"/>
  <c r="DH1044" i="8"/>
  <c r="DG1044" i="8"/>
  <c r="DE1044" i="8"/>
  <c r="DF1044" i="8" s="1"/>
  <c r="DD1044" i="8"/>
  <c r="DC1044" i="8"/>
  <c r="DB1044" i="8"/>
  <c r="DA1044" i="8"/>
  <c r="CZ1044" i="8"/>
  <c r="CY1044" i="8"/>
  <c r="CX1044" i="8"/>
  <c r="CV1044" i="8"/>
  <c r="CW1044" i="8" s="1"/>
  <c r="CU1044" i="8"/>
  <c r="CT1044" i="8"/>
  <c r="CS1044" i="8"/>
  <c r="CR1044" i="8"/>
  <c r="CQ1044" i="8"/>
  <c r="CP1044" i="8"/>
  <c r="CO1044" i="8"/>
  <c r="CN1044" i="8"/>
  <c r="CL1044" i="8"/>
  <c r="CM1044" i="8" s="1"/>
  <c r="CG1044" i="8"/>
  <c r="CF1044" i="8"/>
  <c r="CE1044" i="8"/>
  <c r="CD1044" i="8"/>
  <c r="CC1044" i="8"/>
  <c r="CB1044" i="8"/>
  <c r="CA1044" i="8"/>
  <c r="BZ1044" i="8"/>
  <c r="BY1044" i="8"/>
  <c r="BW1044" i="8"/>
  <c r="BX1044" i="8" s="1"/>
  <c r="BV1044" i="8"/>
  <c r="BU1044" i="8"/>
  <c r="BT1044" i="8"/>
  <c r="BS1044" i="8"/>
  <c r="BR1044" i="8"/>
  <c r="BQ1044" i="8"/>
  <c r="BP1044" i="8"/>
  <c r="BO1044" i="8"/>
  <c r="BN1044" i="8"/>
  <c r="BM1044" i="8"/>
  <c r="BL1044" i="8"/>
  <c r="BJ1044" i="8"/>
  <c r="BK1044" i="8" s="1"/>
  <c r="J1044" i="8"/>
  <c r="I1044" i="8"/>
  <c r="H1044" i="8"/>
  <c r="G1044" i="8"/>
  <c r="F1044" i="8"/>
  <c r="A1044" i="8"/>
  <c r="DP1043" i="8"/>
  <c r="DO1043" i="8"/>
  <c r="DN1043" i="8"/>
  <c r="DM1043" i="8"/>
  <c r="DK1043" i="8"/>
  <c r="DL1043" i="8" s="1"/>
  <c r="DJ1043" i="8"/>
  <c r="DI1043" i="8"/>
  <c r="DH1043" i="8"/>
  <c r="DG1043" i="8"/>
  <c r="DE1043" i="8"/>
  <c r="DF1043" i="8" s="1"/>
  <c r="DD1043" i="8"/>
  <c r="DC1043" i="8"/>
  <c r="DB1043" i="8"/>
  <c r="DA1043" i="8"/>
  <c r="CZ1043" i="8"/>
  <c r="CY1043" i="8"/>
  <c r="CX1043" i="8"/>
  <c r="CV1043" i="8"/>
  <c r="CW1043" i="8" s="1"/>
  <c r="CU1043" i="8"/>
  <c r="CT1043" i="8"/>
  <c r="CS1043" i="8"/>
  <c r="CR1043" i="8"/>
  <c r="CQ1043" i="8"/>
  <c r="CP1043" i="8"/>
  <c r="CO1043" i="8"/>
  <c r="CN1043" i="8"/>
  <c r="CL1043" i="8"/>
  <c r="CM1043" i="8" s="1"/>
  <c r="CG1043" i="8"/>
  <c r="CF1043" i="8"/>
  <c r="CE1043" i="8"/>
  <c r="CD1043" i="8"/>
  <c r="CC1043" i="8"/>
  <c r="CB1043" i="8"/>
  <c r="CA1043" i="8"/>
  <c r="BZ1043" i="8"/>
  <c r="BY1043" i="8"/>
  <c r="BW1043" i="8"/>
  <c r="BX1043" i="8" s="1"/>
  <c r="BV1043" i="8"/>
  <c r="BU1043" i="8"/>
  <c r="BT1043" i="8"/>
  <c r="BS1043" i="8"/>
  <c r="BR1043" i="8"/>
  <c r="BQ1043" i="8"/>
  <c r="BP1043" i="8"/>
  <c r="BO1043" i="8"/>
  <c r="BN1043" i="8"/>
  <c r="BM1043" i="8"/>
  <c r="BL1043" i="8"/>
  <c r="BJ1043" i="8"/>
  <c r="BK1043" i="8" s="1"/>
  <c r="J1043" i="8"/>
  <c r="I1043" i="8"/>
  <c r="H1043" i="8"/>
  <c r="G1043" i="8"/>
  <c r="F1043" i="8"/>
  <c r="A1043" i="8"/>
  <c r="DP1042" i="8"/>
  <c r="DO1042" i="8"/>
  <c r="DN1042" i="8"/>
  <c r="DM1042" i="8"/>
  <c r="DK1042" i="8"/>
  <c r="DL1042" i="8" s="1"/>
  <c r="DJ1042" i="8"/>
  <c r="DI1042" i="8"/>
  <c r="DH1042" i="8"/>
  <c r="DG1042" i="8"/>
  <c r="DE1042" i="8"/>
  <c r="DF1042" i="8" s="1"/>
  <c r="DD1042" i="8"/>
  <c r="DC1042" i="8"/>
  <c r="DB1042" i="8"/>
  <c r="DA1042" i="8"/>
  <c r="CZ1042" i="8"/>
  <c r="CY1042" i="8"/>
  <c r="CX1042" i="8"/>
  <c r="CV1042" i="8"/>
  <c r="CW1042" i="8" s="1"/>
  <c r="CU1042" i="8"/>
  <c r="CT1042" i="8"/>
  <c r="CS1042" i="8"/>
  <c r="CR1042" i="8"/>
  <c r="CQ1042" i="8"/>
  <c r="CP1042" i="8"/>
  <c r="CO1042" i="8"/>
  <c r="CN1042" i="8"/>
  <c r="CL1042" i="8"/>
  <c r="CM1042" i="8" s="1"/>
  <c r="CG1042" i="8"/>
  <c r="CF1042" i="8"/>
  <c r="CE1042" i="8"/>
  <c r="CD1042" i="8"/>
  <c r="CC1042" i="8"/>
  <c r="CB1042" i="8"/>
  <c r="CA1042" i="8"/>
  <c r="BZ1042" i="8"/>
  <c r="BY1042" i="8"/>
  <c r="BW1042" i="8"/>
  <c r="BX1042" i="8" s="1"/>
  <c r="BV1042" i="8"/>
  <c r="BU1042" i="8"/>
  <c r="BT1042" i="8"/>
  <c r="BS1042" i="8"/>
  <c r="BR1042" i="8"/>
  <c r="BQ1042" i="8"/>
  <c r="BP1042" i="8"/>
  <c r="BO1042" i="8"/>
  <c r="BN1042" i="8"/>
  <c r="BM1042" i="8"/>
  <c r="BL1042" i="8"/>
  <c r="BJ1042" i="8"/>
  <c r="BK1042" i="8" s="1"/>
  <c r="J1042" i="8"/>
  <c r="I1042" i="8"/>
  <c r="H1042" i="8"/>
  <c r="G1042" i="8"/>
  <c r="F1042" i="8"/>
  <c r="A1042" i="8"/>
  <c r="DP1041" i="8"/>
  <c r="DO1041" i="8"/>
  <c r="DN1041" i="8"/>
  <c r="DM1041" i="8"/>
  <c r="DK1041" i="8"/>
  <c r="DL1041" i="8" s="1"/>
  <c r="DJ1041" i="8"/>
  <c r="DI1041" i="8"/>
  <c r="DH1041" i="8"/>
  <c r="DG1041" i="8"/>
  <c r="DE1041" i="8"/>
  <c r="DF1041" i="8" s="1"/>
  <c r="DD1041" i="8"/>
  <c r="DC1041" i="8"/>
  <c r="DB1041" i="8"/>
  <c r="DA1041" i="8"/>
  <c r="CZ1041" i="8"/>
  <c r="CY1041" i="8"/>
  <c r="CX1041" i="8"/>
  <c r="CV1041" i="8"/>
  <c r="CW1041" i="8" s="1"/>
  <c r="CU1041" i="8"/>
  <c r="CT1041" i="8"/>
  <c r="CS1041" i="8"/>
  <c r="CR1041" i="8"/>
  <c r="CQ1041" i="8"/>
  <c r="CP1041" i="8"/>
  <c r="CO1041" i="8"/>
  <c r="CN1041" i="8"/>
  <c r="CL1041" i="8"/>
  <c r="CM1041" i="8" s="1"/>
  <c r="CG1041" i="8"/>
  <c r="CF1041" i="8"/>
  <c r="CE1041" i="8"/>
  <c r="CD1041" i="8"/>
  <c r="CC1041" i="8"/>
  <c r="CB1041" i="8"/>
  <c r="CA1041" i="8"/>
  <c r="BZ1041" i="8"/>
  <c r="BY1041" i="8"/>
  <c r="BW1041" i="8"/>
  <c r="BX1041" i="8" s="1"/>
  <c r="BV1041" i="8"/>
  <c r="BU1041" i="8"/>
  <c r="BT1041" i="8"/>
  <c r="BS1041" i="8"/>
  <c r="BR1041" i="8"/>
  <c r="BQ1041" i="8"/>
  <c r="BP1041" i="8"/>
  <c r="BO1041" i="8"/>
  <c r="BN1041" i="8"/>
  <c r="BM1041" i="8"/>
  <c r="BL1041" i="8"/>
  <c r="BJ1041" i="8"/>
  <c r="BK1041" i="8" s="1"/>
  <c r="J1041" i="8"/>
  <c r="I1041" i="8"/>
  <c r="H1041" i="8"/>
  <c r="G1041" i="8"/>
  <c r="F1041" i="8"/>
  <c r="A1041" i="8"/>
  <c r="DP1040" i="8"/>
  <c r="DO1040" i="8"/>
  <c r="DN1040" i="8"/>
  <c r="DM1040" i="8"/>
  <c r="DK1040" i="8"/>
  <c r="DL1040" i="8" s="1"/>
  <c r="DJ1040" i="8"/>
  <c r="DI1040" i="8"/>
  <c r="DH1040" i="8"/>
  <c r="DG1040" i="8"/>
  <c r="DE1040" i="8"/>
  <c r="DF1040" i="8" s="1"/>
  <c r="DD1040" i="8"/>
  <c r="DC1040" i="8"/>
  <c r="DB1040" i="8"/>
  <c r="DA1040" i="8"/>
  <c r="CZ1040" i="8"/>
  <c r="CY1040" i="8"/>
  <c r="CX1040" i="8"/>
  <c r="CV1040" i="8"/>
  <c r="CW1040" i="8" s="1"/>
  <c r="CU1040" i="8"/>
  <c r="CT1040" i="8"/>
  <c r="CS1040" i="8"/>
  <c r="CR1040" i="8"/>
  <c r="CQ1040" i="8"/>
  <c r="CP1040" i="8"/>
  <c r="CO1040" i="8"/>
  <c r="CN1040" i="8"/>
  <c r="CL1040" i="8"/>
  <c r="CM1040" i="8" s="1"/>
  <c r="CG1040" i="8"/>
  <c r="CF1040" i="8"/>
  <c r="CE1040" i="8"/>
  <c r="CD1040" i="8"/>
  <c r="CC1040" i="8"/>
  <c r="CB1040" i="8"/>
  <c r="CA1040" i="8"/>
  <c r="BZ1040" i="8"/>
  <c r="BY1040" i="8"/>
  <c r="BW1040" i="8"/>
  <c r="BX1040" i="8" s="1"/>
  <c r="BV1040" i="8"/>
  <c r="BU1040" i="8"/>
  <c r="BT1040" i="8"/>
  <c r="BS1040" i="8"/>
  <c r="BR1040" i="8"/>
  <c r="BQ1040" i="8"/>
  <c r="BP1040" i="8"/>
  <c r="BO1040" i="8"/>
  <c r="BN1040" i="8"/>
  <c r="BM1040" i="8"/>
  <c r="BL1040" i="8"/>
  <c r="BJ1040" i="8"/>
  <c r="BK1040" i="8" s="1"/>
  <c r="J1040" i="8"/>
  <c r="I1040" i="8"/>
  <c r="H1040" i="8"/>
  <c r="G1040" i="8"/>
  <c r="F1040" i="8"/>
  <c r="A1040" i="8"/>
  <c r="DP1039" i="8"/>
  <c r="DO1039" i="8"/>
  <c r="DN1039" i="8"/>
  <c r="DM1039" i="8"/>
  <c r="DK1039" i="8"/>
  <c r="DL1039" i="8" s="1"/>
  <c r="DJ1039" i="8"/>
  <c r="DI1039" i="8"/>
  <c r="DH1039" i="8"/>
  <c r="DG1039" i="8"/>
  <c r="DE1039" i="8"/>
  <c r="DF1039" i="8" s="1"/>
  <c r="DD1039" i="8"/>
  <c r="DC1039" i="8"/>
  <c r="DB1039" i="8"/>
  <c r="DA1039" i="8"/>
  <c r="CZ1039" i="8"/>
  <c r="CY1039" i="8"/>
  <c r="CX1039" i="8"/>
  <c r="CV1039" i="8"/>
  <c r="CW1039" i="8" s="1"/>
  <c r="CU1039" i="8"/>
  <c r="CT1039" i="8"/>
  <c r="CS1039" i="8"/>
  <c r="CR1039" i="8"/>
  <c r="CQ1039" i="8"/>
  <c r="CP1039" i="8"/>
  <c r="CO1039" i="8"/>
  <c r="CN1039" i="8"/>
  <c r="CL1039" i="8"/>
  <c r="CM1039" i="8" s="1"/>
  <c r="CG1039" i="8"/>
  <c r="CF1039" i="8"/>
  <c r="CE1039" i="8"/>
  <c r="CD1039" i="8"/>
  <c r="CC1039" i="8"/>
  <c r="CB1039" i="8"/>
  <c r="CA1039" i="8"/>
  <c r="BZ1039" i="8"/>
  <c r="BY1039" i="8"/>
  <c r="BW1039" i="8"/>
  <c r="BX1039" i="8" s="1"/>
  <c r="BV1039" i="8"/>
  <c r="BU1039" i="8"/>
  <c r="BT1039" i="8"/>
  <c r="BS1039" i="8"/>
  <c r="BR1039" i="8"/>
  <c r="BQ1039" i="8"/>
  <c r="BP1039" i="8"/>
  <c r="BO1039" i="8"/>
  <c r="BN1039" i="8"/>
  <c r="BM1039" i="8"/>
  <c r="BL1039" i="8"/>
  <c r="BJ1039" i="8"/>
  <c r="BK1039" i="8" s="1"/>
  <c r="J1039" i="8"/>
  <c r="I1039" i="8"/>
  <c r="H1039" i="8"/>
  <c r="G1039" i="8"/>
  <c r="F1039" i="8"/>
  <c r="A1039" i="8"/>
  <c r="DP1038" i="8"/>
  <c r="DO1038" i="8"/>
  <c r="DN1038" i="8"/>
  <c r="DM1038" i="8"/>
  <c r="DK1038" i="8"/>
  <c r="DL1038" i="8" s="1"/>
  <c r="DJ1038" i="8"/>
  <c r="DI1038" i="8"/>
  <c r="DH1038" i="8"/>
  <c r="DG1038" i="8"/>
  <c r="DE1038" i="8"/>
  <c r="DF1038" i="8" s="1"/>
  <c r="DD1038" i="8"/>
  <c r="DC1038" i="8"/>
  <c r="DB1038" i="8"/>
  <c r="DA1038" i="8"/>
  <c r="CZ1038" i="8"/>
  <c r="CY1038" i="8"/>
  <c r="CX1038" i="8"/>
  <c r="CV1038" i="8"/>
  <c r="CW1038" i="8" s="1"/>
  <c r="CU1038" i="8"/>
  <c r="CT1038" i="8"/>
  <c r="CS1038" i="8"/>
  <c r="CR1038" i="8"/>
  <c r="CQ1038" i="8"/>
  <c r="CP1038" i="8"/>
  <c r="CO1038" i="8"/>
  <c r="CN1038" i="8"/>
  <c r="CL1038" i="8"/>
  <c r="CM1038" i="8" s="1"/>
  <c r="CG1038" i="8"/>
  <c r="CF1038" i="8"/>
  <c r="CE1038" i="8"/>
  <c r="CD1038" i="8"/>
  <c r="CC1038" i="8"/>
  <c r="CB1038" i="8"/>
  <c r="CA1038" i="8"/>
  <c r="BZ1038" i="8"/>
  <c r="BY1038" i="8"/>
  <c r="BW1038" i="8"/>
  <c r="BX1038" i="8" s="1"/>
  <c r="BV1038" i="8"/>
  <c r="BU1038" i="8"/>
  <c r="BT1038" i="8"/>
  <c r="BS1038" i="8"/>
  <c r="BR1038" i="8"/>
  <c r="BQ1038" i="8"/>
  <c r="BP1038" i="8"/>
  <c r="BO1038" i="8"/>
  <c r="BN1038" i="8"/>
  <c r="BM1038" i="8"/>
  <c r="BL1038" i="8"/>
  <c r="BJ1038" i="8"/>
  <c r="BK1038" i="8" s="1"/>
  <c r="J1038" i="8"/>
  <c r="I1038" i="8"/>
  <c r="H1038" i="8"/>
  <c r="G1038" i="8"/>
  <c r="F1038" i="8"/>
  <c r="A1038" i="8"/>
  <c r="DP1037" i="8"/>
  <c r="DO1037" i="8"/>
  <c r="DN1037" i="8"/>
  <c r="DM1037" i="8"/>
  <c r="DK1037" i="8"/>
  <c r="DL1037" i="8" s="1"/>
  <c r="DJ1037" i="8"/>
  <c r="DI1037" i="8"/>
  <c r="DH1037" i="8"/>
  <c r="DG1037" i="8"/>
  <c r="DE1037" i="8"/>
  <c r="DF1037" i="8" s="1"/>
  <c r="DD1037" i="8"/>
  <c r="DC1037" i="8"/>
  <c r="DB1037" i="8"/>
  <c r="DA1037" i="8"/>
  <c r="CZ1037" i="8"/>
  <c r="CY1037" i="8"/>
  <c r="CX1037" i="8"/>
  <c r="CV1037" i="8"/>
  <c r="CW1037" i="8" s="1"/>
  <c r="CU1037" i="8"/>
  <c r="CT1037" i="8"/>
  <c r="CS1037" i="8"/>
  <c r="CR1037" i="8"/>
  <c r="CQ1037" i="8"/>
  <c r="CP1037" i="8"/>
  <c r="CO1037" i="8"/>
  <c r="CN1037" i="8"/>
  <c r="CL1037" i="8"/>
  <c r="CM1037" i="8" s="1"/>
  <c r="CG1037" i="8"/>
  <c r="CF1037" i="8"/>
  <c r="CE1037" i="8"/>
  <c r="CD1037" i="8"/>
  <c r="CC1037" i="8"/>
  <c r="CB1037" i="8"/>
  <c r="CA1037" i="8"/>
  <c r="BZ1037" i="8"/>
  <c r="BY1037" i="8"/>
  <c r="BW1037" i="8"/>
  <c r="BX1037" i="8" s="1"/>
  <c r="BV1037" i="8"/>
  <c r="BU1037" i="8"/>
  <c r="BT1037" i="8"/>
  <c r="BS1037" i="8"/>
  <c r="BR1037" i="8"/>
  <c r="BQ1037" i="8"/>
  <c r="BP1037" i="8"/>
  <c r="BO1037" i="8"/>
  <c r="BN1037" i="8"/>
  <c r="BM1037" i="8"/>
  <c r="BL1037" i="8"/>
  <c r="BJ1037" i="8"/>
  <c r="BK1037" i="8" s="1"/>
  <c r="J1037" i="8"/>
  <c r="I1037" i="8"/>
  <c r="H1037" i="8"/>
  <c r="G1037" i="8"/>
  <c r="F1037" i="8"/>
  <c r="A1037" i="8"/>
  <c r="DP1036" i="8"/>
  <c r="DO1036" i="8"/>
  <c r="DN1036" i="8"/>
  <c r="DM1036" i="8"/>
  <c r="DK1036" i="8"/>
  <c r="DL1036" i="8" s="1"/>
  <c r="DJ1036" i="8"/>
  <c r="DI1036" i="8"/>
  <c r="DH1036" i="8"/>
  <c r="DG1036" i="8"/>
  <c r="DE1036" i="8"/>
  <c r="DF1036" i="8" s="1"/>
  <c r="DD1036" i="8"/>
  <c r="DC1036" i="8"/>
  <c r="DB1036" i="8"/>
  <c r="DA1036" i="8"/>
  <c r="CZ1036" i="8"/>
  <c r="CY1036" i="8"/>
  <c r="CX1036" i="8"/>
  <c r="CV1036" i="8"/>
  <c r="CW1036" i="8" s="1"/>
  <c r="CU1036" i="8"/>
  <c r="CT1036" i="8"/>
  <c r="CS1036" i="8"/>
  <c r="CR1036" i="8"/>
  <c r="CQ1036" i="8"/>
  <c r="CP1036" i="8"/>
  <c r="CO1036" i="8"/>
  <c r="CN1036" i="8"/>
  <c r="CL1036" i="8"/>
  <c r="CM1036" i="8" s="1"/>
  <c r="CG1036" i="8"/>
  <c r="CF1036" i="8"/>
  <c r="CE1036" i="8"/>
  <c r="CD1036" i="8"/>
  <c r="CC1036" i="8"/>
  <c r="CB1036" i="8"/>
  <c r="CA1036" i="8"/>
  <c r="BZ1036" i="8"/>
  <c r="BY1036" i="8"/>
  <c r="BW1036" i="8"/>
  <c r="BX1036" i="8" s="1"/>
  <c r="BV1036" i="8"/>
  <c r="BU1036" i="8"/>
  <c r="BT1036" i="8"/>
  <c r="BS1036" i="8"/>
  <c r="BR1036" i="8"/>
  <c r="BQ1036" i="8"/>
  <c r="BP1036" i="8"/>
  <c r="BO1036" i="8"/>
  <c r="BN1036" i="8"/>
  <c r="BM1036" i="8"/>
  <c r="BL1036" i="8"/>
  <c r="BJ1036" i="8"/>
  <c r="BK1036" i="8" s="1"/>
  <c r="J1036" i="8"/>
  <c r="I1036" i="8"/>
  <c r="H1036" i="8"/>
  <c r="G1036" i="8"/>
  <c r="F1036" i="8"/>
  <c r="A1036" i="8"/>
  <c r="DP1035" i="8"/>
  <c r="DO1035" i="8"/>
  <c r="DN1035" i="8"/>
  <c r="DM1035" i="8"/>
  <c r="DK1035" i="8"/>
  <c r="DL1035" i="8" s="1"/>
  <c r="DJ1035" i="8"/>
  <c r="DI1035" i="8"/>
  <c r="DH1035" i="8"/>
  <c r="DG1035" i="8"/>
  <c r="DE1035" i="8"/>
  <c r="DF1035" i="8" s="1"/>
  <c r="DD1035" i="8"/>
  <c r="DC1035" i="8"/>
  <c r="DB1035" i="8"/>
  <c r="DA1035" i="8"/>
  <c r="CZ1035" i="8"/>
  <c r="CY1035" i="8"/>
  <c r="CX1035" i="8"/>
  <c r="CV1035" i="8"/>
  <c r="CW1035" i="8" s="1"/>
  <c r="CU1035" i="8"/>
  <c r="CT1035" i="8"/>
  <c r="CS1035" i="8"/>
  <c r="CR1035" i="8"/>
  <c r="CQ1035" i="8"/>
  <c r="CP1035" i="8"/>
  <c r="CO1035" i="8"/>
  <c r="CN1035" i="8"/>
  <c r="CL1035" i="8"/>
  <c r="CM1035" i="8" s="1"/>
  <c r="CG1035" i="8"/>
  <c r="CF1035" i="8"/>
  <c r="CE1035" i="8"/>
  <c r="CD1035" i="8"/>
  <c r="CC1035" i="8"/>
  <c r="CB1035" i="8"/>
  <c r="CA1035" i="8"/>
  <c r="BZ1035" i="8"/>
  <c r="BY1035" i="8"/>
  <c r="BW1035" i="8"/>
  <c r="BX1035" i="8" s="1"/>
  <c r="BV1035" i="8"/>
  <c r="BU1035" i="8"/>
  <c r="BT1035" i="8"/>
  <c r="BS1035" i="8"/>
  <c r="BR1035" i="8"/>
  <c r="BQ1035" i="8"/>
  <c r="BP1035" i="8"/>
  <c r="BO1035" i="8"/>
  <c r="BN1035" i="8"/>
  <c r="BM1035" i="8"/>
  <c r="BL1035" i="8"/>
  <c r="BJ1035" i="8"/>
  <c r="BK1035" i="8" s="1"/>
  <c r="J1035" i="8"/>
  <c r="I1035" i="8"/>
  <c r="H1035" i="8"/>
  <c r="G1035" i="8"/>
  <c r="F1035" i="8"/>
  <c r="A1035" i="8"/>
  <c r="DP1034" i="8"/>
  <c r="DO1034" i="8"/>
  <c r="DN1034" i="8"/>
  <c r="DM1034" i="8"/>
  <c r="DK1034" i="8"/>
  <c r="DL1034" i="8" s="1"/>
  <c r="DJ1034" i="8"/>
  <c r="DI1034" i="8"/>
  <c r="DH1034" i="8"/>
  <c r="DG1034" i="8"/>
  <c r="DE1034" i="8"/>
  <c r="DF1034" i="8" s="1"/>
  <c r="DD1034" i="8"/>
  <c r="DC1034" i="8"/>
  <c r="DB1034" i="8"/>
  <c r="DA1034" i="8"/>
  <c r="CZ1034" i="8"/>
  <c r="CY1034" i="8"/>
  <c r="CX1034" i="8"/>
  <c r="CV1034" i="8"/>
  <c r="CW1034" i="8" s="1"/>
  <c r="CU1034" i="8"/>
  <c r="CT1034" i="8"/>
  <c r="CS1034" i="8"/>
  <c r="CR1034" i="8"/>
  <c r="CQ1034" i="8"/>
  <c r="CP1034" i="8"/>
  <c r="CO1034" i="8"/>
  <c r="CN1034" i="8"/>
  <c r="CL1034" i="8"/>
  <c r="CM1034" i="8" s="1"/>
  <c r="CG1034" i="8"/>
  <c r="CF1034" i="8"/>
  <c r="CE1034" i="8"/>
  <c r="CD1034" i="8"/>
  <c r="CC1034" i="8"/>
  <c r="CB1034" i="8"/>
  <c r="CA1034" i="8"/>
  <c r="BZ1034" i="8"/>
  <c r="BY1034" i="8"/>
  <c r="BW1034" i="8"/>
  <c r="BX1034" i="8" s="1"/>
  <c r="BV1034" i="8"/>
  <c r="BU1034" i="8"/>
  <c r="BT1034" i="8"/>
  <c r="BS1034" i="8"/>
  <c r="BR1034" i="8"/>
  <c r="BQ1034" i="8"/>
  <c r="BP1034" i="8"/>
  <c r="BO1034" i="8"/>
  <c r="BN1034" i="8"/>
  <c r="BM1034" i="8"/>
  <c r="BL1034" i="8"/>
  <c r="BJ1034" i="8"/>
  <c r="BK1034" i="8" s="1"/>
  <c r="J1034" i="8"/>
  <c r="I1034" i="8"/>
  <c r="H1034" i="8"/>
  <c r="G1034" i="8"/>
  <c r="F1034" i="8"/>
  <c r="A1034" i="8"/>
  <c r="DP1033" i="8"/>
  <c r="DO1033" i="8"/>
  <c r="DN1033" i="8"/>
  <c r="DM1033" i="8"/>
  <c r="DK1033" i="8"/>
  <c r="DL1033" i="8" s="1"/>
  <c r="DJ1033" i="8"/>
  <c r="DI1033" i="8"/>
  <c r="DH1033" i="8"/>
  <c r="DG1033" i="8"/>
  <c r="DE1033" i="8"/>
  <c r="DF1033" i="8" s="1"/>
  <c r="DD1033" i="8"/>
  <c r="DC1033" i="8"/>
  <c r="DB1033" i="8"/>
  <c r="DA1033" i="8"/>
  <c r="CZ1033" i="8"/>
  <c r="CY1033" i="8"/>
  <c r="CX1033" i="8"/>
  <c r="CV1033" i="8"/>
  <c r="CW1033" i="8" s="1"/>
  <c r="CU1033" i="8"/>
  <c r="CT1033" i="8"/>
  <c r="CS1033" i="8"/>
  <c r="CR1033" i="8"/>
  <c r="CQ1033" i="8"/>
  <c r="CP1033" i="8"/>
  <c r="CO1033" i="8"/>
  <c r="CN1033" i="8"/>
  <c r="CL1033" i="8"/>
  <c r="CM1033" i="8" s="1"/>
  <c r="CG1033" i="8"/>
  <c r="CF1033" i="8"/>
  <c r="CE1033" i="8"/>
  <c r="CD1033" i="8"/>
  <c r="CC1033" i="8"/>
  <c r="CB1033" i="8"/>
  <c r="CA1033" i="8"/>
  <c r="BZ1033" i="8"/>
  <c r="BY1033" i="8"/>
  <c r="BW1033" i="8"/>
  <c r="BX1033" i="8" s="1"/>
  <c r="BV1033" i="8"/>
  <c r="BU1033" i="8"/>
  <c r="BT1033" i="8"/>
  <c r="BS1033" i="8"/>
  <c r="BR1033" i="8"/>
  <c r="BQ1033" i="8"/>
  <c r="BP1033" i="8"/>
  <c r="BO1033" i="8"/>
  <c r="BN1033" i="8"/>
  <c r="BM1033" i="8"/>
  <c r="BL1033" i="8"/>
  <c r="BJ1033" i="8"/>
  <c r="BK1033" i="8" s="1"/>
  <c r="J1033" i="8"/>
  <c r="I1033" i="8"/>
  <c r="H1033" i="8"/>
  <c r="G1033" i="8"/>
  <c r="F1033" i="8"/>
  <c r="A1033" i="8"/>
  <c r="DP1032" i="8"/>
  <c r="DO1032" i="8"/>
  <c r="DN1032" i="8"/>
  <c r="DM1032" i="8"/>
  <c r="DK1032" i="8"/>
  <c r="DL1032" i="8" s="1"/>
  <c r="DJ1032" i="8"/>
  <c r="DI1032" i="8"/>
  <c r="DH1032" i="8"/>
  <c r="DG1032" i="8"/>
  <c r="DE1032" i="8"/>
  <c r="DF1032" i="8" s="1"/>
  <c r="DD1032" i="8"/>
  <c r="DC1032" i="8"/>
  <c r="DB1032" i="8"/>
  <c r="DA1032" i="8"/>
  <c r="CZ1032" i="8"/>
  <c r="CY1032" i="8"/>
  <c r="CX1032" i="8"/>
  <c r="CV1032" i="8"/>
  <c r="CW1032" i="8" s="1"/>
  <c r="CU1032" i="8"/>
  <c r="CT1032" i="8"/>
  <c r="CS1032" i="8"/>
  <c r="CR1032" i="8"/>
  <c r="CQ1032" i="8"/>
  <c r="CP1032" i="8"/>
  <c r="CO1032" i="8"/>
  <c r="CN1032" i="8"/>
  <c r="CL1032" i="8"/>
  <c r="CM1032" i="8" s="1"/>
  <c r="CG1032" i="8"/>
  <c r="CF1032" i="8"/>
  <c r="CE1032" i="8"/>
  <c r="CD1032" i="8"/>
  <c r="CC1032" i="8"/>
  <c r="CB1032" i="8"/>
  <c r="CA1032" i="8"/>
  <c r="BZ1032" i="8"/>
  <c r="BY1032" i="8"/>
  <c r="BW1032" i="8"/>
  <c r="BX1032" i="8" s="1"/>
  <c r="BV1032" i="8"/>
  <c r="BU1032" i="8"/>
  <c r="BT1032" i="8"/>
  <c r="BS1032" i="8"/>
  <c r="BR1032" i="8"/>
  <c r="BQ1032" i="8"/>
  <c r="BP1032" i="8"/>
  <c r="BO1032" i="8"/>
  <c r="BN1032" i="8"/>
  <c r="BM1032" i="8"/>
  <c r="BL1032" i="8"/>
  <c r="BJ1032" i="8"/>
  <c r="BK1032" i="8" s="1"/>
  <c r="J1032" i="8"/>
  <c r="I1032" i="8"/>
  <c r="H1032" i="8"/>
  <c r="G1032" i="8"/>
  <c r="F1032" i="8"/>
  <c r="A1032" i="8"/>
  <c r="DP1031" i="8"/>
  <c r="DO1031" i="8"/>
  <c r="DN1031" i="8"/>
  <c r="DM1031" i="8"/>
  <c r="DK1031" i="8"/>
  <c r="DL1031" i="8" s="1"/>
  <c r="DJ1031" i="8"/>
  <c r="DI1031" i="8"/>
  <c r="DH1031" i="8"/>
  <c r="DG1031" i="8"/>
  <c r="DE1031" i="8"/>
  <c r="DF1031" i="8" s="1"/>
  <c r="DD1031" i="8"/>
  <c r="DC1031" i="8"/>
  <c r="DB1031" i="8"/>
  <c r="DA1031" i="8"/>
  <c r="CZ1031" i="8"/>
  <c r="CY1031" i="8"/>
  <c r="CX1031" i="8"/>
  <c r="CV1031" i="8"/>
  <c r="CW1031" i="8" s="1"/>
  <c r="CU1031" i="8"/>
  <c r="CT1031" i="8"/>
  <c r="CS1031" i="8"/>
  <c r="CR1031" i="8"/>
  <c r="CQ1031" i="8"/>
  <c r="CP1031" i="8"/>
  <c r="CO1031" i="8"/>
  <c r="CN1031" i="8"/>
  <c r="CL1031" i="8"/>
  <c r="CM1031" i="8" s="1"/>
  <c r="CG1031" i="8"/>
  <c r="CF1031" i="8"/>
  <c r="CE1031" i="8"/>
  <c r="CD1031" i="8"/>
  <c r="CC1031" i="8"/>
  <c r="CB1031" i="8"/>
  <c r="CA1031" i="8"/>
  <c r="BZ1031" i="8"/>
  <c r="BY1031" i="8"/>
  <c r="BW1031" i="8"/>
  <c r="BX1031" i="8" s="1"/>
  <c r="BV1031" i="8"/>
  <c r="BU1031" i="8"/>
  <c r="BT1031" i="8"/>
  <c r="BS1031" i="8"/>
  <c r="BR1031" i="8"/>
  <c r="BQ1031" i="8"/>
  <c r="BP1031" i="8"/>
  <c r="BO1031" i="8"/>
  <c r="BN1031" i="8"/>
  <c r="BM1031" i="8"/>
  <c r="BL1031" i="8"/>
  <c r="BJ1031" i="8"/>
  <c r="BK1031" i="8" s="1"/>
  <c r="J1031" i="8"/>
  <c r="I1031" i="8"/>
  <c r="H1031" i="8"/>
  <c r="G1031" i="8"/>
  <c r="F1031" i="8"/>
  <c r="A1031" i="8"/>
  <c r="DP1030" i="8"/>
  <c r="DO1030" i="8"/>
  <c r="DN1030" i="8"/>
  <c r="DM1030" i="8"/>
  <c r="DK1030" i="8"/>
  <c r="DL1030" i="8" s="1"/>
  <c r="DJ1030" i="8"/>
  <c r="DI1030" i="8"/>
  <c r="DH1030" i="8"/>
  <c r="DG1030" i="8"/>
  <c r="DE1030" i="8"/>
  <c r="DF1030" i="8" s="1"/>
  <c r="DD1030" i="8"/>
  <c r="DC1030" i="8"/>
  <c r="DB1030" i="8"/>
  <c r="DA1030" i="8"/>
  <c r="CZ1030" i="8"/>
  <c r="CY1030" i="8"/>
  <c r="CX1030" i="8"/>
  <c r="CV1030" i="8"/>
  <c r="CW1030" i="8" s="1"/>
  <c r="CU1030" i="8"/>
  <c r="CT1030" i="8"/>
  <c r="CS1030" i="8"/>
  <c r="CR1030" i="8"/>
  <c r="CQ1030" i="8"/>
  <c r="CP1030" i="8"/>
  <c r="CO1030" i="8"/>
  <c r="CN1030" i="8"/>
  <c r="CL1030" i="8"/>
  <c r="CM1030" i="8" s="1"/>
  <c r="CG1030" i="8"/>
  <c r="CF1030" i="8"/>
  <c r="CE1030" i="8"/>
  <c r="CD1030" i="8"/>
  <c r="CC1030" i="8"/>
  <c r="CB1030" i="8"/>
  <c r="CA1030" i="8"/>
  <c r="BZ1030" i="8"/>
  <c r="BY1030" i="8"/>
  <c r="BW1030" i="8"/>
  <c r="BX1030" i="8" s="1"/>
  <c r="BV1030" i="8"/>
  <c r="BU1030" i="8"/>
  <c r="BT1030" i="8"/>
  <c r="BS1030" i="8"/>
  <c r="BR1030" i="8"/>
  <c r="BQ1030" i="8"/>
  <c r="BP1030" i="8"/>
  <c r="BO1030" i="8"/>
  <c r="BN1030" i="8"/>
  <c r="BM1030" i="8"/>
  <c r="BL1030" i="8"/>
  <c r="BJ1030" i="8"/>
  <c r="BK1030" i="8" s="1"/>
  <c r="J1030" i="8"/>
  <c r="I1030" i="8"/>
  <c r="H1030" i="8"/>
  <c r="G1030" i="8"/>
  <c r="F1030" i="8"/>
  <c r="A1030" i="8"/>
  <c r="DP1029" i="8"/>
  <c r="DO1029" i="8"/>
  <c r="DN1029" i="8"/>
  <c r="DM1029" i="8"/>
  <c r="DK1029" i="8"/>
  <c r="DL1029" i="8" s="1"/>
  <c r="DJ1029" i="8"/>
  <c r="DI1029" i="8"/>
  <c r="DH1029" i="8"/>
  <c r="DG1029" i="8"/>
  <c r="DE1029" i="8"/>
  <c r="DF1029" i="8" s="1"/>
  <c r="DD1029" i="8"/>
  <c r="DC1029" i="8"/>
  <c r="DB1029" i="8"/>
  <c r="DA1029" i="8"/>
  <c r="CZ1029" i="8"/>
  <c r="CY1029" i="8"/>
  <c r="CX1029" i="8"/>
  <c r="CV1029" i="8"/>
  <c r="CW1029" i="8" s="1"/>
  <c r="CU1029" i="8"/>
  <c r="CT1029" i="8"/>
  <c r="CS1029" i="8"/>
  <c r="CR1029" i="8"/>
  <c r="CQ1029" i="8"/>
  <c r="CP1029" i="8"/>
  <c r="CO1029" i="8"/>
  <c r="CN1029" i="8"/>
  <c r="CL1029" i="8"/>
  <c r="CM1029" i="8" s="1"/>
  <c r="CG1029" i="8"/>
  <c r="CF1029" i="8"/>
  <c r="CE1029" i="8"/>
  <c r="CD1029" i="8"/>
  <c r="CC1029" i="8"/>
  <c r="CB1029" i="8"/>
  <c r="CA1029" i="8"/>
  <c r="BZ1029" i="8"/>
  <c r="BY1029" i="8"/>
  <c r="BW1029" i="8"/>
  <c r="BX1029" i="8" s="1"/>
  <c r="BV1029" i="8"/>
  <c r="BU1029" i="8"/>
  <c r="BT1029" i="8"/>
  <c r="BS1029" i="8"/>
  <c r="BR1029" i="8"/>
  <c r="BQ1029" i="8"/>
  <c r="BP1029" i="8"/>
  <c r="BO1029" i="8"/>
  <c r="BN1029" i="8"/>
  <c r="BM1029" i="8"/>
  <c r="BL1029" i="8"/>
  <c r="BJ1029" i="8"/>
  <c r="BK1029" i="8" s="1"/>
  <c r="J1029" i="8"/>
  <c r="I1029" i="8"/>
  <c r="H1029" i="8"/>
  <c r="G1029" i="8"/>
  <c r="F1029" i="8"/>
  <c r="A1029" i="8"/>
  <c r="DP1028" i="8"/>
  <c r="DO1028" i="8"/>
  <c r="DN1028" i="8"/>
  <c r="DM1028" i="8"/>
  <c r="DK1028" i="8"/>
  <c r="DL1028" i="8" s="1"/>
  <c r="DJ1028" i="8"/>
  <c r="DI1028" i="8"/>
  <c r="DH1028" i="8"/>
  <c r="DG1028" i="8"/>
  <c r="DE1028" i="8"/>
  <c r="DF1028" i="8" s="1"/>
  <c r="DD1028" i="8"/>
  <c r="DC1028" i="8"/>
  <c r="DB1028" i="8"/>
  <c r="DA1028" i="8"/>
  <c r="CZ1028" i="8"/>
  <c r="CY1028" i="8"/>
  <c r="CX1028" i="8"/>
  <c r="CV1028" i="8"/>
  <c r="CW1028" i="8" s="1"/>
  <c r="CU1028" i="8"/>
  <c r="CT1028" i="8"/>
  <c r="CS1028" i="8"/>
  <c r="CR1028" i="8"/>
  <c r="CQ1028" i="8"/>
  <c r="CP1028" i="8"/>
  <c r="CO1028" i="8"/>
  <c r="CN1028" i="8"/>
  <c r="CL1028" i="8"/>
  <c r="CM1028" i="8" s="1"/>
  <c r="CG1028" i="8"/>
  <c r="CF1028" i="8"/>
  <c r="CE1028" i="8"/>
  <c r="CD1028" i="8"/>
  <c r="CC1028" i="8"/>
  <c r="CB1028" i="8"/>
  <c r="CA1028" i="8"/>
  <c r="BZ1028" i="8"/>
  <c r="BY1028" i="8"/>
  <c r="BW1028" i="8"/>
  <c r="BX1028" i="8" s="1"/>
  <c r="BV1028" i="8"/>
  <c r="BU1028" i="8"/>
  <c r="BT1028" i="8"/>
  <c r="BS1028" i="8"/>
  <c r="BR1028" i="8"/>
  <c r="BQ1028" i="8"/>
  <c r="BP1028" i="8"/>
  <c r="BO1028" i="8"/>
  <c r="BN1028" i="8"/>
  <c r="BM1028" i="8"/>
  <c r="BL1028" i="8"/>
  <c r="BJ1028" i="8"/>
  <c r="BK1028" i="8" s="1"/>
  <c r="J1028" i="8"/>
  <c r="I1028" i="8"/>
  <c r="H1028" i="8"/>
  <c r="G1028" i="8"/>
  <c r="F1028" i="8"/>
  <c r="A1028" i="8"/>
  <c r="DP1027" i="8"/>
  <c r="DO1027" i="8"/>
  <c r="DN1027" i="8"/>
  <c r="DM1027" i="8"/>
  <c r="DK1027" i="8"/>
  <c r="DL1027" i="8" s="1"/>
  <c r="DJ1027" i="8"/>
  <c r="DI1027" i="8"/>
  <c r="DH1027" i="8"/>
  <c r="DG1027" i="8"/>
  <c r="DE1027" i="8"/>
  <c r="DF1027" i="8" s="1"/>
  <c r="DD1027" i="8"/>
  <c r="DC1027" i="8"/>
  <c r="DB1027" i="8"/>
  <c r="DA1027" i="8"/>
  <c r="CZ1027" i="8"/>
  <c r="CY1027" i="8"/>
  <c r="CX1027" i="8"/>
  <c r="CV1027" i="8"/>
  <c r="CW1027" i="8" s="1"/>
  <c r="CU1027" i="8"/>
  <c r="CT1027" i="8"/>
  <c r="CS1027" i="8"/>
  <c r="CR1027" i="8"/>
  <c r="CQ1027" i="8"/>
  <c r="CP1027" i="8"/>
  <c r="CO1027" i="8"/>
  <c r="CN1027" i="8"/>
  <c r="CL1027" i="8"/>
  <c r="CM1027" i="8" s="1"/>
  <c r="CG1027" i="8"/>
  <c r="CF1027" i="8"/>
  <c r="CE1027" i="8"/>
  <c r="CD1027" i="8"/>
  <c r="CC1027" i="8"/>
  <c r="CB1027" i="8"/>
  <c r="CA1027" i="8"/>
  <c r="BZ1027" i="8"/>
  <c r="BY1027" i="8"/>
  <c r="BW1027" i="8"/>
  <c r="BX1027" i="8" s="1"/>
  <c r="BV1027" i="8"/>
  <c r="BU1027" i="8"/>
  <c r="BT1027" i="8"/>
  <c r="BS1027" i="8"/>
  <c r="BR1027" i="8"/>
  <c r="BQ1027" i="8"/>
  <c r="BP1027" i="8"/>
  <c r="BO1027" i="8"/>
  <c r="BN1027" i="8"/>
  <c r="BM1027" i="8"/>
  <c r="BL1027" i="8"/>
  <c r="BJ1027" i="8"/>
  <c r="BK1027" i="8" s="1"/>
  <c r="J1027" i="8"/>
  <c r="I1027" i="8"/>
  <c r="H1027" i="8"/>
  <c r="G1027" i="8"/>
  <c r="F1027" i="8"/>
  <c r="A1027" i="8"/>
  <c r="DP1026" i="8"/>
  <c r="DO1026" i="8"/>
  <c r="DN1026" i="8"/>
  <c r="DM1026" i="8"/>
  <c r="DK1026" i="8"/>
  <c r="DL1026" i="8" s="1"/>
  <c r="DJ1026" i="8"/>
  <c r="DI1026" i="8"/>
  <c r="DH1026" i="8"/>
  <c r="DG1026" i="8"/>
  <c r="DE1026" i="8"/>
  <c r="DF1026" i="8" s="1"/>
  <c r="DD1026" i="8"/>
  <c r="DC1026" i="8"/>
  <c r="DB1026" i="8"/>
  <c r="DA1026" i="8"/>
  <c r="CZ1026" i="8"/>
  <c r="CY1026" i="8"/>
  <c r="CX1026" i="8"/>
  <c r="CV1026" i="8"/>
  <c r="CW1026" i="8" s="1"/>
  <c r="CU1026" i="8"/>
  <c r="CT1026" i="8"/>
  <c r="CS1026" i="8"/>
  <c r="CR1026" i="8"/>
  <c r="CQ1026" i="8"/>
  <c r="CP1026" i="8"/>
  <c r="CO1026" i="8"/>
  <c r="CN1026" i="8"/>
  <c r="CL1026" i="8"/>
  <c r="CM1026" i="8" s="1"/>
  <c r="CG1026" i="8"/>
  <c r="CF1026" i="8"/>
  <c r="CE1026" i="8"/>
  <c r="CD1026" i="8"/>
  <c r="CC1026" i="8"/>
  <c r="CB1026" i="8"/>
  <c r="CA1026" i="8"/>
  <c r="BZ1026" i="8"/>
  <c r="BY1026" i="8"/>
  <c r="BW1026" i="8"/>
  <c r="BX1026" i="8" s="1"/>
  <c r="BV1026" i="8"/>
  <c r="BU1026" i="8"/>
  <c r="BT1026" i="8"/>
  <c r="BS1026" i="8"/>
  <c r="BR1026" i="8"/>
  <c r="BQ1026" i="8"/>
  <c r="BP1026" i="8"/>
  <c r="BO1026" i="8"/>
  <c r="BN1026" i="8"/>
  <c r="BM1026" i="8"/>
  <c r="BL1026" i="8"/>
  <c r="BJ1026" i="8"/>
  <c r="BK1026" i="8" s="1"/>
  <c r="J1026" i="8"/>
  <c r="I1026" i="8"/>
  <c r="H1026" i="8"/>
  <c r="G1026" i="8"/>
  <c r="F1026" i="8"/>
  <c r="A1026" i="8"/>
  <c r="DP1025" i="8"/>
  <c r="DO1025" i="8"/>
  <c r="DN1025" i="8"/>
  <c r="DM1025" i="8"/>
  <c r="DK1025" i="8"/>
  <c r="DL1025" i="8" s="1"/>
  <c r="DJ1025" i="8"/>
  <c r="DI1025" i="8"/>
  <c r="DH1025" i="8"/>
  <c r="DG1025" i="8"/>
  <c r="DE1025" i="8"/>
  <c r="DF1025" i="8" s="1"/>
  <c r="DD1025" i="8"/>
  <c r="DC1025" i="8"/>
  <c r="DB1025" i="8"/>
  <c r="DA1025" i="8"/>
  <c r="CZ1025" i="8"/>
  <c r="CY1025" i="8"/>
  <c r="CX1025" i="8"/>
  <c r="CV1025" i="8"/>
  <c r="CW1025" i="8" s="1"/>
  <c r="CU1025" i="8"/>
  <c r="CT1025" i="8"/>
  <c r="CS1025" i="8"/>
  <c r="CR1025" i="8"/>
  <c r="CQ1025" i="8"/>
  <c r="CP1025" i="8"/>
  <c r="CO1025" i="8"/>
  <c r="CN1025" i="8"/>
  <c r="CL1025" i="8"/>
  <c r="CM1025" i="8" s="1"/>
  <c r="CG1025" i="8"/>
  <c r="CF1025" i="8"/>
  <c r="CE1025" i="8"/>
  <c r="CD1025" i="8"/>
  <c r="CC1025" i="8"/>
  <c r="CB1025" i="8"/>
  <c r="CA1025" i="8"/>
  <c r="BZ1025" i="8"/>
  <c r="BY1025" i="8"/>
  <c r="BW1025" i="8"/>
  <c r="BX1025" i="8" s="1"/>
  <c r="BV1025" i="8"/>
  <c r="BU1025" i="8"/>
  <c r="BT1025" i="8"/>
  <c r="BS1025" i="8"/>
  <c r="BR1025" i="8"/>
  <c r="BQ1025" i="8"/>
  <c r="BP1025" i="8"/>
  <c r="BO1025" i="8"/>
  <c r="BN1025" i="8"/>
  <c r="BM1025" i="8"/>
  <c r="BL1025" i="8"/>
  <c r="BJ1025" i="8"/>
  <c r="BK1025" i="8" s="1"/>
  <c r="J1025" i="8"/>
  <c r="I1025" i="8"/>
  <c r="H1025" i="8"/>
  <c r="G1025" i="8"/>
  <c r="F1025" i="8"/>
  <c r="A1025" i="8"/>
  <c r="DP1024" i="8"/>
  <c r="DO1024" i="8"/>
  <c r="DN1024" i="8"/>
  <c r="DM1024" i="8"/>
  <c r="DK1024" i="8"/>
  <c r="DL1024" i="8" s="1"/>
  <c r="DJ1024" i="8"/>
  <c r="DI1024" i="8"/>
  <c r="DH1024" i="8"/>
  <c r="DG1024" i="8"/>
  <c r="DE1024" i="8"/>
  <c r="DF1024" i="8" s="1"/>
  <c r="DD1024" i="8"/>
  <c r="DC1024" i="8"/>
  <c r="DB1024" i="8"/>
  <c r="DA1024" i="8"/>
  <c r="CZ1024" i="8"/>
  <c r="CY1024" i="8"/>
  <c r="CX1024" i="8"/>
  <c r="CV1024" i="8"/>
  <c r="CW1024" i="8" s="1"/>
  <c r="CU1024" i="8"/>
  <c r="CT1024" i="8"/>
  <c r="CS1024" i="8"/>
  <c r="CR1024" i="8"/>
  <c r="CQ1024" i="8"/>
  <c r="CP1024" i="8"/>
  <c r="CO1024" i="8"/>
  <c r="CN1024" i="8"/>
  <c r="CL1024" i="8"/>
  <c r="CM1024" i="8" s="1"/>
  <c r="CG1024" i="8"/>
  <c r="CF1024" i="8"/>
  <c r="CE1024" i="8"/>
  <c r="CD1024" i="8"/>
  <c r="CC1024" i="8"/>
  <c r="CB1024" i="8"/>
  <c r="CA1024" i="8"/>
  <c r="BZ1024" i="8"/>
  <c r="BY1024" i="8"/>
  <c r="BW1024" i="8"/>
  <c r="BX1024" i="8" s="1"/>
  <c r="BV1024" i="8"/>
  <c r="BU1024" i="8"/>
  <c r="BT1024" i="8"/>
  <c r="BS1024" i="8"/>
  <c r="BR1024" i="8"/>
  <c r="BQ1024" i="8"/>
  <c r="BP1024" i="8"/>
  <c r="BO1024" i="8"/>
  <c r="BN1024" i="8"/>
  <c r="BM1024" i="8"/>
  <c r="BL1024" i="8"/>
  <c r="BJ1024" i="8"/>
  <c r="BK1024" i="8" s="1"/>
  <c r="J1024" i="8"/>
  <c r="I1024" i="8"/>
  <c r="H1024" i="8"/>
  <c r="G1024" i="8"/>
  <c r="F1024" i="8"/>
  <c r="A1024" i="8"/>
  <c r="DP1023" i="8"/>
  <c r="DO1023" i="8"/>
  <c r="DN1023" i="8"/>
  <c r="DM1023" i="8"/>
  <c r="DK1023" i="8"/>
  <c r="DL1023" i="8" s="1"/>
  <c r="DJ1023" i="8"/>
  <c r="DI1023" i="8"/>
  <c r="DH1023" i="8"/>
  <c r="DG1023" i="8"/>
  <c r="DE1023" i="8"/>
  <c r="DF1023" i="8" s="1"/>
  <c r="DD1023" i="8"/>
  <c r="DC1023" i="8"/>
  <c r="DB1023" i="8"/>
  <c r="DA1023" i="8"/>
  <c r="CZ1023" i="8"/>
  <c r="CY1023" i="8"/>
  <c r="CX1023" i="8"/>
  <c r="CV1023" i="8"/>
  <c r="CW1023" i="8" s="1"/>
  <c r="CU1023" i="8"/>
  <c r="CT1023" i="8"/>
  <c r="CS1023" i="8"/>
  <c r="CR1023" i="8"/>
  <c r="CQ1023" i="8"/>
  <c r="CP1023" i="8"/>
  <c r="CO1023" i="8"/>
  <c r="CN1023" i="8"/>
  <c r="CL1023" i="8"/>
  <c r="CM1023" i="8" s="1"/>
  <c r="CG1023" i="8"/>
  <c r="CF1023" i="8"/>
  <c r="CE1023" i="8"/>
  <c r="CD1023" i="8"/>
  <c r="CC1023" i="8"/>
  <c r="CB1023" i="8"/>
  <c r="CA1023" i="8"/>
  <c r="BZ1023" i="8"/>
  <c r="BY1023" i="8"/>
  <c r="BW1023" i="8"/>
  <c r="BX1023" i="8" s="1"/>
  <c r="BV1023" i="8"/>
  <c r="BU1023" i="8"/>
  <c r="BT1023" i="8"/>
  <c r="BS1023" i="8"/>
  <c r="BR1023" i="8"/>
  <c r="BQ1023" i="8"/>
  <c r="BP1023" i="8"/>
  <c r="BO1023" i="8"/>
  <c r="BN1023" i="8"/>
  <c r="BM1023" i="8"/>
  <c r="BL1023" i="8"/>
  <c r="BJ1023" i="8"/>
  <c r="BK1023" i="8" s="1"/>
  <c r="J1023" i="8"/>
  <c r="I1023" i="8"/>
  <c r="H1023" i="8"/>
  <c r="G1023" i="8"/>
  <c r="F1023" i="8"/>
  <c r="A1023" i="8"/>
  <c r="DP1022" i="8"/>
  <c r="DO1022" i="8"/>
  <c r="DN1022" i="8"/>
  <c r="DM1022" i="8"/>
  <c r="DK1022" i="8"/>
  <c r="DL1022" i="8" s="1"/>
  <c r="DJ1022" i="8"/>
  <c r="DI1022" i="8"/>
  <c r="DH1022" i="8"/>
  <c r="DG1022" i="8"/>
  <c r="DE1022" i="8"/>
  <c r="DF1022" i="8" s="1"/>
  <c r="DD1022" i="8"/>
  <c r="DC1022" i="8"/>
  <c r="DB1022" i="8"/>
  <c r="DA1022" i="8"/>
  <c r="CZ1022" i="8"/>
  <c r="CY1022" i="8"/>
  <c r="CX1022" i="8"/>
  <c r="CV1022" i="8"/>
  <c r="CW1022" i="8" s="1"/>
  <c r="CU1022" i="8"/>
  <c r="CT1022" i="8"/>
  <c r="CS1022" i="8"/>
  <c r="CR1022" i="8"/>
  <c r="CQ1022" i="8"/>
  <c r="CP1022" i="8"/>
  <c r="CO1022" i="8"/>
  <c r="CN1022" i="8"/>
  <c r="CL1022" i="8"/>
  <c r="CM1022" i="8" s="1"/>
  <c r="CG1022" i="8"/>
  <c r="CF1022" i="8"/>
  <c r="CE1022" i="8"/>
  <c r="CD1022" i="8"/>
  <c r="CC1022" i="8"/>
  <c r="CB1022" i="8"/>
  <c r="CA1022" i="8"/>
  <c r="BZ1022" i="8"/>
  <c r="BY1022" i="8"/>
  <c r="BW1022" i="8"/>
  <c r="BX1022" i="8" s="1"/>
  <c r="BV1022" i="8"/>
  <c r="BU1022" i="8"/>
  <c r="BT1022" i="8"/>
  <c r="BS1022" i="8"/>
  <c r="BR1022" i="8"/>
  <c r="BQ1022" i="8"/>
  <c r="BP1022" i="8"/>
  <c r="BO1022" i="8"/>
  <c r="BN1022" i="8"/>
  <c r="BM1022" i="8"/>
  <c r="BL1022" i="8"/>
  <c r="BJ1022" i="8"/>
  <c r="BK1022" i="8" s="1"/>
  <c r="J1022" i="8"/>
  <c r="I1022" i="8"/>
  <c r="H1022" i="8"/>
  <c r="G1022" i="8"/>
  <c r="F1022" i="8"/>
  <c r="A1022" i="8"/>
  <c r="DP1021" i="8"/>
  <c r="DO1021" i="8"/>
  <c r="DN1021" i="8"/>
  <c r="DM1021" i="8"/>
  <c r="DK1021" i="8"/>
  <c r="DL1021" i="8" s="1"/>
  <c r="DJ1021" i="8"/>
  <c r="DI1021" i="8"/>
  <c r="DH1021" i="8"/>
  <c r="DG1021" i="8"/>
  <c r="DE1021" i="8"/>
  <c r="DF1021" i="8" s="1"/>
  <c r="DD1021" i="8"/>
  <c r="DC1021" i="8"/>
  <c r="DB1021" i="8"/>
  <c r="DA1021" i="8"/>
  <c r="CZ1021" i="8"/>
  <c r="CY1021" i="8"/>
  <c r="CX1021" i="8"/>
  <c r="CV1021" i="8"/>
  <c r="CW1021" i="8" s="1"/>
  <c r="CU1021" i="8"/>
  <c r="CT1021" i="8"/>
  <c r="CS1021" i="8"/>
  <c r="CR1021" i="8"/>
  <c r="CQ1021" i="8"/>
  <c r="CP1021" i="8"/>
  <c r="CO1021" i="8"/>
  <c r="CN1021" i="8"/>
  <c r="CL1021" i="8"/>
  <c r="CM1021" i="8" s="1"/>
  <c r="CG1021" i="8"/>
  <c r="CF1021" i="8"/>
  <c r="CE1021" i="8"/>
  <c r="CD1021" i="8"/>
  <c r="CC1021" i="8"/>
  <c r="CB1021" i="8"/>
  <c r="CA1021" i="8"/>
  <c r="BZ1021" i="8"/>
  <c r="BY1021" i="8"/>
  <c r="BW1021" i="8"/>
  <c r="BX1021" i="8" s="1"/>
  <c r="BV1021" i="8"/>
  <c r="BU1021" i="8"/>
  <c r="BT1021" i="8"/>
  <c r="BS1021" i="8"/>
  <c r="BR1021" i="8"/>
  <c r="BQ1021" i="8"/>
  <c r="BP1021" i="8"/>
  <c r="BO1021" i="8"/>
  <c r="BN1021" i="8"/>
  <c r="BM1021" i="8"/>
  <c r="BL1021" i="8"/>
  <c r="BJ1021" i="8"/>
  <c r="BK1021" i="8" s="1"/>
  <c r="J1021" i="8"/>
  <c r="I1021" i="8"/>
  <c r="H1021" i="8"/>
  <c r="G1021" i="8"/>
  <c r="F1021" i="8"/>
  <c r="A1021" i="8"/>
  <c r="DP1020" i="8"/>
  <c r="DO1020" i="8"/>
  <c r="DN1020" i="8"/>
  <c r="DM1020" i="8"/>
  <c r="DK1020" i="8"/>
  <c r="DL1020" i="8" s="1"/>
  <c r="DJ1020" i="8"/>
  <c r="DI1020" i="8"/>
  <c r="DH1020" i="8"/>
  <c r="DG1020" i="8"/>
  <c r="DE1020" i="8"/>
  <c r="DF1020" i="8" s="1"/>
  <c r="DD1020" i="8"/>
  <c r="DC1020" i="8"/>
  <c r="DB1020" i="8"/>
  <c r="DA1020" i="8"/>
  <c r="CZ1020" i="8"/>
  <c r="CY1020" i="8"/>
  <c r="CX1020" i="8"/>
  <c r="CV1020" i="8"/>
  <c r="CW1020" i="8" s="1"/>
  <c r="CU1020" i="8"/>
  <c r="CT1020" i="8"/>
  <c r="CS1020" i="8"/>
  <c r="CR1020" i="8"/>
  <c r="CQ1020" i="8"/>
  <c r="CP1020" i="8"/>
  <c r="CO1020" i="8"/>
  <c r="CN1020" i="8"/>
  <c r="CL1020" i="8"/>
  <c r="CM1020" i="8" s="1"/>
  <c r="CG1020" i="8"/>
  <c r="CF1020" i="8"/>
  <c r="CE1020" i="8"/>
  <c r="CD1020" i="8"/>
  <c r="CC1020" i="8"/>
  <c r="CB1020" i="8"/>
  <c r="CA1020" i="8"/>
  <c r="BZ1020" i="8"/>
  <c r="BY1020" i="8"/>
  <c r="BW1020" i="8"/>
  <c r="BX1020" i="8" s="1"/>
  <c r="BV1020" i="8"/>
  <c r="BU1020" i="8"/>
  <c r="BT1020" i="8"/>
  <c r="BS1020" i="8"/>
  <c r="BR1020" i="8"/>
  <c r="BQ1020" i="8"/>
  <c r="BP1020" i="8"/>
  <c r="BO1020" i="8"/>
  <c r="BN1020" i="8"/>
  <c r="BM1020" i="8"/>
  <c r="BL1020" i="8"/>
  <c r="BJ1020" i="8"/>
  <c r="BK1020" i="8" s="1"/>
  <c r="J1020" i="8"/>
  <c r="I1020" i="8"/>
  <c r="H1020" i="8"/>
  <c r="G1020" i="8"/>
  <c r="F1020" i="8"/>
  <c r="A1020" i="8"/>
  <c r="DP1019" i="8"/>
  <c r="DO1019" i="8"/>
  <c r="DN1019" i="8"/>
  <c r="DM1019" i="8"/>
  <c r="DK1019" i="8"/>
  <c r="DL1019" i="8" s="1"/>
  <c r="DJ1019" i="8"/>
  <c r="DI1019" i="8"/>
  <c r="DH1019" i="8"/>
  <c r="DG1019" i="8"/>
  <c r="DE1019" i="8"/>
  <c r="DF1019" i="8" s="1"/>
  <c r="DD1019" i="8"/>
  <c r="DC1019" i="8"/>
  <c r="DB1019" i="8"/>
  <c r="DA1019" i="8"/>
  <c r="CZ1019" i="8"/>
  <c r="CY1019" i="8"/>
  <c r="CX1019" i="8"/>
  <c r="CV1019" i="8"/>
  <c r="CW1019" i="8" s="1"/>
  <c r="CU1019" i="8"/>
  <c r="CT1019" i="8"/>
  <c r="CS1019" i="8"/>
  <c r="CR1019" i="8"/>
  <c r="CQ1019" i="8"/>
  <c r="CP1019" i="8"/>
  <c r="CO1019" i="8"/>
  <c r="CN1019" i="8"/>
  <c r="CL1019" i="8"/>
  <c r="CM1019" i="8" s="1"/>
  <c r="CG1019" i="8"/>
  <c r="CF1019" i="8"/>
  <c r="CE1019" i="8"/>
  <c r="CD1019" i="8"/>
  <c r="CC1019" i="8"/>
  <c r="CB1019" i="8"/>
  <c r="CA1019" i="8"/>
  <c r="BZ1019" i="8"/>
  <c r="BY1019" i="8"/>
  <c r="BW1019" i="8"/>
  <c r="BX1019" i="8" s="1"/>
  <c r="BV1019" i="8"/>
  <c r="BU1019" i="8"/>
  <c r="BT1019" i="8"/>
  <c r="BS1019" i="8"/>
  <c r="BR1019" i="8"/>
  <c r="BQ1019" i="8"/>
  <c r="BP1019" i="8"/>
  <c r="BO1019" i="8"/>
  <c r="BN1019" i="8"/>
  <c r="BM1019" i="8"/>
  <c r="BL1019" i="8"/>
  <c r="BJ1019" i="8"/>
  <c r="BK1019" i="8" s="1"/>
  <c r="J1019" i="8"/>
  <c r="I1019" i="8"/>
  <c r="H1019" i="8"/>
  <c r="G1019" i="8"/>
  <c r="F1019" i="8"/>
  <c r="A1019" i="8"/>
  <c r="DP1018" i="8"/>
  <c r="DO1018" i="8"/>
  <c r="DN1018" i="8"/>
  <c r="DM1018" i="8"/>
  <c r="DK1018" i="8"/>
  <c r="DL1018" i="8" s="1"/>
  <c r="DJ1018" i="8"/>
  <c r="DI1018" i="8"/>
  <c r="DH1018" i="8"/>
  <c r="DG1018" i="8"/>
  <c r="DE1018" i="8"/>
  <c r="DF1018" i="8" s="1"/>
  <c r="DD1018" i="8"/>
  <c r="DC1018" i="8"/>
  <c r="DB1018" i="8"/>
  <c r="DA1018" i="8"/>
  <c r="CZ1018" i="8"/>
  <c r="CY1018" i="8"/>
  <c r="CX1018" i="8"/>
  <c r="CV1018" i="8"/>
  <c r="CW1018" i="8" s="1"/>
  <c r="CU1018" i="8"/>
  <c r="CT1018" i="8"/>
  <c r="CS1018" i="8"/>
  <c r="CR1018" i="8"/>
  <c r="CQ1018" i="8"/>
  <c r="CP1018" i="8"/>
  <c r="CO1018" i="8"/>
  <c r="CN1018" i="8"/>
  <c r="CL1018" i="8"/>
  <c r="CM1018" i="8" s="1"/>
  <c r="CG1018" i="8"/>
  <c r="CF1018" i="8"/>
  <c r="CE1018" i="8"/>
  <c r="CD1018" i="8"/>
  <c r="CC1018" i="8"/>
  <c r="CB1018" i="8"/>
  <c r="CA1018" i="8"/>
  <c r="BZ1018" i="8"/>
  <c r="BY1018" i="8"/>
  <c r="BW1018" i="8"/>
  <c r="BX1018" i="8" s="1"/>
  <c r="BV1018" i="8"/>
  <c r="BU1018" i="8"/>
  <c r="BT1018" i="8"/>
  <c r="BS1018" i="8"/>
  <c r="BR1018" i="8"/>
  <c r="BQ1018" i="8"/>
  <c r="BP1018" i="8"/>
  <c r="BO1018" i="8"/>
  <c r="BN1018" i="8"/>
  <c r="BM1018" i="8"/>
  <c r="BL1018" i="8"/>
  <c r="BJ1018" i="8"/>
  <c r="BK1018" i="8" s="1"/>
  <c r="J1018" i="8"/>
  <c r="I1018" i="8"/>
  <c r="H1018" i="8"/>
  <c r="G1018" i="8"/>
  <c r="F1018" i="8"/>
  <c r="A1018" i="8"/>
  <c r="DP1017" i="8"/>
  <c r="DO1017" i="8"/>
  <c r="DN1017" i="8"/>
  <c r="DM1017" i="8"/>
  <c r="DK1017" i="8"/>
  <c r="DL1017" i="8" s="1"/>
  <c r="DJ1017" i="8"/>
  <c r="DI1017" i="8"/>
  <c r="DH1017" i="8"/>
  <c r="DG1017" i="8"/>
  <c r="DE1017" i="8"/>
  <c r="DF1017" i="8" s="1"/>
  <c r="DD1017" i="8"/>
  <c r="DC1017" i="8"/>
  <c r="DB1017" i="8"/>
  <c r="DA1017" i="8"/>
  <c r="CZ1017" i="8"/>
  <c r="CY1017" i="8"/>
  <c r="CX1017" i="8"/>
  <c r="CV1017" i="8"/>
  <c r="CW1017" i="8" s="1"/>
  <c r="CU1017" i="8"/>
  <c r="CT1017" i="8"/>
  <c r="CS1017" i="8"/>
  <c r="CR1017" i="8"/>
  <c r="CQ1017" i="8"/>
  <c r="CP1017" i="8"/>
  <c r="CO1017" i="8"/>
  <c r="CN1017" i="8"/>
  <c r="CL1017" i="8"/>
  <c r="CM1017" i="8" s="1"/>
  <c r="CG1017" i="8"/>
  <c r="CF1017" i="8"/>
  <c r="CE1017" i="8"/>
  <c r="CD1017" i="8"/>
  <c r="CC1017" i="8"/>
  <c r="CB1017" i="8"/>
  <c r="CA1017" i="8"/>
  <c r="BZ1017" i="8"/>
  <c r="BY1017" i="8"/>
  <c r="BW1017" i="8"/>
  <c r="BX1017" i="8" s="1"/>
  <c r="BV1017" i="8"/>
  <c r="BU1017" i="8"/>
  <c r="BT1017" i="8"/>
  <c r="BS1017" i="8"/>
  <c r="BR1017" i="8"/>
  <c r="BQ1017" i="8"/>
  <c r="BP1017" i="8"/>
  <c r="BO1017" i="8"/>
  <c r="BN1017" i="8"/>
  <c r="BM1017" i="8"/>
  <c r="BL1017" i="8"/>
  <c r="BJ1017" i="8"/>
  <c r="BK1017" i="8" s="1"/>
  <c r="J1017" i="8"/>
  <c r="I1017" i="8"/>
  <c r="H1017" i="8"/>
  <c r="G1017" i="8"/>
  <c r="F1017" i="8"/>
  <c r="A1017" i="8"/>
  <c r="DP1016" i="8"/>
  <c r="DO1016" i="8"/>
  <c r="DN1016" i="8"/>
  <c r="DM1016" i="8"/>
  <c r="DK1016" i="8"/>
  <c r="DL1016" i="8" s="1"/>
  <c r="DJ1016" i="8"/>
  <c r="DI1016" i="8"/>
  <c r="DH1016" i="8"/>
  <c r="DG1016" i="8"/>
  <c r="DE1016" i="8"/>
  <c r="DF1016" i="8" s="1"/>
  <c r="DD1016" i="8"/>
  <c r="DC1016" i="8"/>
  <c r="DB1016" i="8"/>
  <c r="DA1016" i="8"/>
  <c r="CZ1016" i="8"/>
  <c r="CY1016" i="8"/>
  <c r="CX1016" i="8"/>
  <c r="CV1016" i="8"/>
  <c r="CW1016" i="8" s="1"/>
  <c r="CU1016" i="8"/>
  <c r="CT1016" i="8"/>
  <c r="CS1016" i="8"/>
  <c r="CR1016" i="8"/>
  <c r="CQ1016" i="8"/>
  <c r="CP1016" i="8"/>
  <c r="CO1016" i="8"/>
  <c r="CN1016" i="8"/>
  <c r="CL1016" i="8"/>
  <c r="CM1016" i="8" s="1"/>
  <c r="CG1016" i="8"/>
  <c r="CF1016" i="8"/>
  <c r="CE1016" i="8"/>
  <c r="CD1016" i="8"/>
  <c r="CC1016" i="8"/>
  <c r="CB1016" i="8"/>
  <c r="CA1016" i="8"/>
  <c r="BZ1016" i="8"/>
  <c r="BY1016" i="8"/>
  <c r="BW1016" i="8"/>
  <c r="BX1016" i="8" s="1"/>
  <c r="BV1016" i="8"/>
  <c r="BU1016" i="8"/>
  <c r="BT1016" i="8"/>
  <c r="BS1016" i="8"/>
  <c r="BR1016" i="8"/>
  <c r="BQ1016" i="8"/>
  <c r="BP1016" i="8"/>
  <c r="BO1016" i="8"/>
  <c r="BN1016" i="8"/>
  <c r="BM1016" i="8"/>
  <c r="BL1016" i="8"/>
  <c r="BJ1016" i="8"/>
  <c r="BK1016" i="8" s="1"/>
  <c r="J1016" i="8"/>
  <c r="I1016" i="8"/>
  <c r="H1016" i="8"/>
  <c r="G1016" i="8"/>
  <c r="F1016" i="8"/>
  <c r="A1016" i="8"/>
  <c r="DP1015" i="8"/>
  <c r="DO1015" i="8"/>
  <c r="DN1015" i="8"/>
  <c r="DM1015" i="8"/>
  <c r="DK1015" i="8"/>
  <c r="DL1015" i="8" s="1"/>
  <c r="DJ1015" i="8"/>
  <c r="DI1015" i="8"/>
  <c r="DH1015" i="8"/>
  <c r="DG1015" i="8"/>
  <c r="DE1015" i="8"/>
  <c r="DF1015" i="8" s="1"/>
  <c r="DD1015" i="8"/>
  <c r="DC1015" i="8"/>
  <c r="DB1015" i="8"/>
  <c r="DA1015" i="8"/>
  <c r="CZ1015" i="8"/>
  <c r="CY1015" i="8"/>
  <c r="CX1015" i="8"/>
  <c r="CV1015" i="8"/>
  <c r="CW1015" i="8" s="1"/>
  <c r="CU1015" i="8"/>
  <c r="CT1015" i="8"/>
  <c r="CS1015" i="8"/>
  <c r="CR1015" i="8"/>
  <c r="CQ1015" i="8"/>
  <c r="CP1015" i="8"/>
  <c r="CO1015" i="8"/>
  <c r="CN1015" i="8"/>
  <c r="CL1015" i="8"/>
  <c r="CM1015" i="8" s="1"/>
  <c r="CG1015" i="8"/>
  <c r="CF1015" i="8"/>
  <c r="CE1015" i="8"/>
  <c r="CD1015" i="8"/>
  <c r="CC1015" i="8"/>
  <c r="CB1015" i="8"/>
  <c r="CA1015" i="8"/>
  <c r="BZ1015" i="8"/>
  <c r="BY1015" i="8"/>
  <c r="BW1015" i="8"/>
  <c r="BX1015" i="8" s="1"/>
  <c r="BV1015" i="8"/>
  <c r="BU1015" i="8"/>
  <c r="BT1015" i="8"/>
  <c r="BS1015" i="8"/>
  <c r="BR1015" i="8"/>
  <c r="BQ1015" i="8"/>
  <c r="BP1015" i="8"/>
  <c r="BO1015" i="8"/>
  <c r="BN1015" i="8"/>
  <c r="BM1015" i="8"/>
  <c r="BL1015" i="8"/>
  <c r="BJ1015" i="8"/>
  <c r="BK1015" i="8" s="1"/>
  <c r="J1015" i="8"/>
  <c r="I1015" i="8"/>
  <c r="H1015" i="8"/>
  <c r="G1015" i="8"/>
  <c r="F1015" i="8"/>
  <c r="A1015" i="8"/>
  <c r="DP1014" i="8"/>
  <c r="DO1014" i="8"/>
  <c r="DN1014" i="8"/>
  <c r="DM1014" i="8"/>
  <c r="DK1014" i="8"/>
  <c r="DL1014" i="8" s="1"/>
  <c r="DJ1014" i="8"/>
  <c r="DI1014" i="8"/>
  <c r="DH1014" i="8"/>
  <c r="DG1014" i="8"/>
  <c r="DE1014" i="8"/>
  <c r="DF1014" i="8" s="1"/>
  <c r="DD1014" i="8"/>
  <c r="DC1014" i="8"/>
  <c r="DB1014" i="8"/>
  <c r="DA1014" i="8"/>
  <c r="CZ1014" i="8"/>
  <c r="CY1014" i="8"/>
  <c r="CX1014" i="8"/>
  <c r="CV1014" i="8"/>
  <c r="CW1014" i="8" s="1"/>
  <c r="CU1014" i="8"/>
  <c r="CT1014" i="8"/>
  <c r="CS1014" i="8"/>
  <c r="CR1014" i="8"/>
  <c r="CQ1014" i="8"/>
  <c r="CP1014" i="8"/>
  <c r="CO1014" i="8"/>
  <c r="CN1014" i="8"/>
  <c r="CL1014" i="8"/>
  <c r="CM1014" i="8" s="1"/>
  <c r="CG1014" i="8"/>
  <c r="CF1014" i="8"/>
  <c r="CE1014" i="8"/>
  <c r="CD1014" i="8"/>
  <c r="CC1014" i="8"/>
  <c r="CB1014" i="8"/>
  <c r="CA1014" i="8"/>
  <c r="BZ1014" i="8"/>
  <c r="BY1014" i="8"/>
  <c r="BW1014" i="8"/>
  <c r="BX1014" i="8" s="1"/>
  <c r="BV1014" i="8"/>
  <c r="BU1014" i="8"/>
  <c r="BT1014" i="8"/>
  <c r="BS1014" i="8"/>
  <c r="BR1014" i="8"/>
  <c r="BQ1014" i="8"/>
  <c r="BP1014" i="8"/>
  <c r="BO1014" i="8"/>
  <c r="BN1014" i="8"/>
  <c r="BM1014" i="8"/>
  <c r="BL1014" i="8"/>
  <c r="BJ1014" i="8"/>
  <c r="BK1014" i="8" s="1"/>
  <c r="J1014" i="8"/>
  <c r="I1014" i="8"/>
  <c r="H1014" i="8"/>
  <c r="G1014" i="8"/>
  <c r="F1014" i="8"/>
  <c r="A1014" i="8"/>
  <c r="DP1013" i="8"/>
  <c r="DO1013" i="8"/>
  <c r="DN1013" i="8"/>
  <c r="DM1013" i="8"/>
  <c r="DK1013" i="8"/>
  <c r="DL1013" i="8" s="1"/>
  <c r="DJ1013" i="8"/>
  <c r="DI1013" i="8"/>
  <c r="DH1013" i="8"/>
  <c r="DG1013" i="8"/>
  <c r="DE1013" i="8"/>
  <c r="DF1013" i="8" s="1"/>
  <c r="DD1013" i="8"/>
  <c r="DC1013" i="8"/>
  <c r="DB1013" i="8"/>
  <c r="DA1013" i="8"/>
  <c r="CZ1013" i="8"/>
  <c r="CY1013" i="8"/>
  <c r="CX1013" i="8"/>
  <c r="CV1013" i="8"/>
  <c r="CW1013" i="8" s="1"/>
  <c r="CU1013" i="8"/>
  <c r="CT1013" i="8"/>
  <c r="CS1013" i="8"/>
  <c r="CR1013" i="8"/>
  <c r="CQ1013" i="8"/>
  <c r="CP1013" i="8"/>
  <c r="CO1013" i="8"/>
  <c r="CN1013" i="8"/>
  <c r="CL1013" i="8"/>
  <c r="CM1013" i="8" s="1"/>
  <c r="CG1013" i="8"/>
  <c r="CF1013" i="8"/>
  <c r="CE1013" i="8"/>
  <c r="CD1013" i="8"/>
  <c r="CC1013" i="8"/>
  <c r="CB1013" i="8"/>
  <c r="CA1013" i="8"/>
  <c r="BZ1013" i="8"/>
  <c r="BY1013" i="8"/>
  <c r="BW1013" i="8"/>
  <c r="BX1013" i="8" s="1"/>
  <c r="BV1013" i="8"/>
  <c r="BU1013" i="8"/>
  <c r="BT1013" i="8"/>
  <c r="BS1013" i="8"/>
  <c r="BR1013" i="8"/>
  <c r="BQ1013" i="8"/>
  <c r="BP1013" i="8"/>
  <c r="BO1013" i="8"/>
  <c r="BN1013" i="8"/>
  <c r="BM1013" i="8"/>
  <c r="BL1013" i="8"/>
  <c r="BJ1013" i="8"/>
  <c r="BK1013" i="8" s="1"/>
  <c r="J1013" i="8"/>
  <c r="I1013" i="8"/>
  <c r="H1013" i="8"/>
  <c r="G1013" i="8"/>
  <c r="F1013" i="8"/>
  <c r="A1013" i="8"/>
  <c r="DP1012" i="8"/>
  <c r="DO1012" i="8"/>
  <c r="DN1012" i="8"/>
  <c r="DM1012" i="8"/>
  <c r="DK1012" i="8"/>
  <c r="DL1012" i="8" s="1"/>
  <c r="DJ1012" i="8"/>
  <c r="DI1012" i="8"/>
  <c r="DH1012" i="8"/>
  <c r="DG1012" i="8"/>
  <c r="DE1012" i="8"/>
  <c r="DF1012" i="8" s="1"/>
  <c r="DD1012" i="8"/>
  <c r="DC1012" i="8"/>
  <c r="DB1012" i="8"/>
  <c r="DA1012" i="8"/>
  <c r="CZ1012" i="8"/>
  <c r="CY1012" i="8"/>
  <c r="CX1012" i="8"/>
  <c r="CV1012" i="8"/>
  <c r="CW1012" i="8" s="1"/>
  <c r="CU1012" i="8"/>
  <c r="CT1012" i="8"/>
  <c r="CS1012" i="8"/>
  <c r="CR1012" i="8"/>
  <c r="CQ1012" i="8"/>
  <c r="CP1012" i="8"/>
  <c r="CO1012" i="8"/>
  <c r="CN1012" i="8"/>
  <c r="CL1012" i="8"/>
  <c r="CM1012" i="8" s="1"/>
  <c r="CG1012" i="8"/>
  <c r="CF1012" i="8"/>
  <c r="CE1012" i="8"/>
  <c r="CD1012" i="8"/>
  <c r="CC1012" i="8"/>
  <c r="CB1012" i="8"/>
  <c r="CA1012" i="8"/>
  <c r="BZ1012" i="8"/>
  <c r="BY1012" i="8"/>
  <c r="BW1012" i="8"/>
  <c r="BX1012" i="8" s="1"/>
  <c r="BV1012" i="8"/>
  <c r="BU1012" i="8"/>
  <c r="BT1012" i="8"/>
  <c r="BS1012" i="8"/>
  <c r="BR1012" i="8"/>
  <c r="BQ1012" i="8"/>
  <c r="BP1012" i="8"/>
  <c r="BO1012" i="8"/>
  <c r="BN1012" i="8"/>
  <c r="BM1012" i="8"/>
  <c r="BL1012" i="8"/>
  <c r="BJ1012" i="8"/>
  <c r="BK1012" i="8" s="1"/>
  <c r="J1012" i="8"/>
  <c r="I1012" i="8"/>
  <c r="H1012" i="8"/>
  <c r="G1012" i="8"/>
  <c r="F1012" i="8"/>
  <c r="A1012" i="8"/>
  <c r="DP1011" i="8"/>
  <c r="DO1011" i="8"/>
  <c r="DN1011" i="8"/>
  <c r="DM1011" i="8"/>
  <c r="DK1011" i="8"/>
  <c r="DL1011" i="8" s="1"/>
  <c r="DJ1011" i="8"/>
  <c r="DI1011" i="8"/>
  <c r="DH1011" i="8"/>
  <c r="DG1011" i="8"/>
  <c r="DE1011" i="8"/>
  <c r="DF1011" i="8" s="1"/>
  <c r="DD1011" i="8"/>
  <c r="DC1011" i="8"/>
  <c r="DB1011" i="8"/>
  <c r="DA1011" i="8"/>
  <c r="CZ1011" i="8"/>
  <c r="CY1011" i="8"/>
  <c r="CX1011" i="8"/>
  <c r="CV1011" i="8"/>
  <c r="CW1011" i="8" s="1"/>
  <c r="CU1011" i="8"/>
  <c r="CT1011" i="8"/>
  <c r="CS1011" i="8"/>
  <c r="CR1011" i="8"/>
  <c r="CQ1011" i="8"/>
  <c r="CP1011" i="8"/>
  <c r="CO1011" i="8"/>
  <c r="CN1011" i="8"/>
  <c r="CL1011" i="8"/>
  <c r="CM1011" i="8" s="1"/>
  <c r="CG1011" i="8"/>
  <c r="CF1011" i="8"/>
  <c r="CE1011" i="8"/>
  <c r="CD1011" i="8"/>
  <c r="CC1011" i="8"/>
  <c r="CB1011" i="8"/>
  <c r="CA1011" i="8"/>
  <c r="BZ1011" i="8"/>
  <c r="BY1011" i="8"/>
  <c r="BW1011" i="8"/>
  <c r="BX1011" i="8" s="1"/>
  <c r="BV1011" i="8"/>
  <c r="BU1011" i="8"/>
  <c r="BT1011" i="8"/>
  <c r="BS1011" i="8"/>
  <c r="BR1011" i="8"/>
  <c r="BQ1011" i="8"/>
  <c r="BP1011" i="8"/>
  <c r="BO1011" i="8"/>
  <c r="BN1011" i="8"/>
  <c r="BM1011" i="8"/>
  <c r="BL1011" i="8"/>
  <c r="BJ1011" i="8"/>
  <c r="BK1011" i="8" s="1"/>
  <c r="J1011" i="8"/>
  <c r="I1011" i="8"/>
  <c r="H1011" i="8"/>
  <c r="G1011" i="8"/>
  <c r="F1011" i="8"/>
  <c r="A1011" i="8"/>
  <c r="DP1010" i="8"/>
  <c r="DO1010" i="8"/>
  <c r="DN1010" i="8"/>
  <c r="DM1010" i="8"/>
  <c r="DK1010" i="8"/>
  <c r="DL1010" i="8" s="1"/>
  <c r="DJ1010" i="8"/>
  <c r="DI1010" i="8"/>
  <c r="DH1010" i="8"/>
  <c r="DG1010" i="8"/>
  <c r="DE1010" i="8"/>
  <c r="DF1010" i="8" s="1"/>
  <c r="DD1010" i="8"/>
  <c r="DC1010" i="8"/>
  <c r="DB1010" i="8"/>
  <c r="DA1010" i="8"/>
  <c r="CZ1010" i="8"/>
  <c r="CY1010" i="8"/>
  <c r="CX1010" i="8"/>
  <c r="CV1010" i="8"/>
  <c r="CW1010" i="8" s="1"/>
  <c r="CU1010" i="8"/>
  <c r="CT1010" i="8"/>
  <c r="CS1010" i="8"/>
  <c r="CR1010" i="8"/>
  <c r="CQ1010" i="8"/>
  <c r="CP1010" i="8"/>
  <c r="CO1010" i="8"/>
  <c r="CN1010" i="8"/>
  <c r="CL1010" i="8"/>
  <c r="CM1010" i="8" s="1"/>
  <c r="CG1010" i="8"/>
  <c r="CF1010" i="8"/>
  <c r="CE1010" i="8"/>
  <c r="CD1010" i="8"/>
  <c r="CC1010" i="8"/>
  <c r="CB1010" i="8"/>
  <c r="CA1010" i="8"/>
  <c r="BZ1010" i="8"/>
  <c r="BY1010" i="8"/>
  <c r="BW1010" i="8"/>
  <c r="BX1010" i="8" s="1"/>
  <c r="BV1010" i="8"/>
  <c r="BU1010" i="8"/>
  <c r="BT1010" i="8"/>
  <c r="BS1010" i="8"/>
  <c r="BR1010" i="8"/>
  <c r="BQ1010" i="8"/>
  <c r="BP1010" i="8"/>
  <c r="BO1010" i="8"/>
  <c r="BN1010" i="8"/>
  <c r="BM1010" i="8"/>
  <c r="BL1010" i="8"/>
  <c r="BJ1010" i="8"/>
  <c r="BK1010" i="8" s="1"/>
  <c r="J1010" i="8"/>
  <c r="I1010" i="8"/>
  <c r="H1010" i="8"/>
  <c r="G1010" i="8"/>
  <c r="F1010" i="8"/>
  <c r="A1010" i="8"/>
  <c r="DP1009" i="8"/>
  <c r="DO1009" i="8"/>
  <c r="DN1009" i="8"/>
  <c r="DM1009" i="8"/>
  <c r="DK1009" i="8"/>
  <c r="DL1009" i="8" s="1"/>
  <c r="DJ1009" i="8"/>
  <c r="DI1009" i="8"/>
  <c r="DH1009" i="8"/>
  <c r="DG1009" i="8"/>
  <c r="DE1009" i="8"/>
  <c r="DF1009" i="8" s="1"/>
  <c r="DD1009" i="8"/>
  <c r="DC1009" i="8"/>
  <c r="DB1009" i="8"/>
  <c r="DA1009" i="8"/>
  <c r="CZ1009" i="8"/>
  <c r="CY1009" i="8"/>
  <c r="CX1009" i="8"/>
  <c r="CV1009" i="8"/>
  <c r="CW1009" i="8" s="1"/>
  <c r="CU1009" i="8"/>
  <c r="CT1009" i="8"/>
  <c r="CS1009" i="8"/>
  <c r="CR1009" i="8"/>
  <c r="CQ1009" i="8"/>
  <c r="CP1009" i="8"/>
  <c r="CO1009" i="8"/>
  <c r="CN1009" i="8"/>
  <c r="CL1009" i="8"/>
  <c r="CM1009" i="8" s="1"/>
  <c r="CG1009" i="8"/>
  <c r="CF1009" i="8"/>
  <c r="CE1009" i="8"/>
  <c r="CD1009" i="8"/>
  <c r="CC1009" i="8"/>
  <c r="CB1009" i="8"/>
  <c r="CA1009" i="8"/>
  <c r="BZ1009" i="8"/>
  <c r="BY1009" i="8"/>
  <c r="BW1009" i="8"/>
  <c r="BX1009" i="8" s="1"/>
  <c r="BV1009" i="8"/>
  <c r="BU1009" i="8"/>
  <c r="BT1009" i="8"/>
  <c r="BS1009" i="8"/>
  <c r="BR1009" i="8"/>
  <c r="BQ1009" i="8"/>
  <c r="BP1009" i="8"/>
  <c r="BO1009" i="8"/>
  <c r="BN1009" i="8"/>
  <c r="BM1009" i="8"/>
  <c r="BL1009" i="8"/>
  <c r="BJ1009" i="8"/>
  <c r="BK1009" i="8" s="1"/>
  <c r="J1009" i="8"/>
  <c r="I1009" i="8"/>
  <c r="H1009" i="8"/>
  <c r="G1009" i="8"/>
  <c r="F1009" i="8"/>
  <c r="A1009" i="8"/>
  <c r="DP1008" i="8"/>
  <c r="DO1008" i="8"/>
  <c r="DN1008" i="8"/>
  <c r="DM1008" i="8"/>
  <c r="DK1008" i="8"/>
  <c r="DL1008" i="8" s="1"/>
  <c r="DJ1008" i="8"/>
  <c r="DI1008" i="8"/>
  <c r="DH1008" i="8"/>
  <c r="DG1008" i="8"/>
  <c r="DE1008" i="8"/>
  <c r="DF1008" i="8" s="1"/>
  <c r="DD1008" i="8"/>
  <c r="DC1008" i="8"/>
  <c r="DB1008" i="8"/>
  <c r="DA1008" i="8"/>
  <c r="CZ1008" i="8"/>
  <c r="CY1008" i="8"/>
  <c r="CX1008" i="8"/>
  <c r="CV1008" i="8"/>
  <c r="CW1008" i="8" s="1"/>
  <c r="CU1008" i="8"/>
  <c r="CT1008" i="8"/>
  <c r="CS1008" i="8"/>
  <c r="CR1008" i="8"/>
  <c r="CQ1008" i="8"/>
  <c r="CP1008" i="8"/>
  <c r="CO1008" i="8"/>
  <c r="CN1008" i="8"/>
  <c r="CL1008" i="8"/>
  <c r="CM1008" i="8" s="1"/>
  <c r="CG1008" i="8"/>
  <c r="CF1008" i="8"/>
  <c r="CE1008" i="8"/>
  <c r="CD1008" i="8"/>
  <c r="CC1008" i="8"/>
  <c r="CB1008" i="8"/>
  <c r="CA1008" i="8"/>
  <c r="BZ1008" i="8"/>
  <c r="BY1008" i="8"/>
  <c r="BW1008" i="8"/>
  <c r="BX1008" i="8" s="1"/>
  <c r="BV1008" i="8"/>
  <c r="BU1008" i="8"/>
  <c r="BT1008" i="8"/>
  <c r="BS1008" i="8"/>
  <c r="BR1008" i="8"/>
  <c r="BQ1008" i="8"/>
  <c r="BP1008" i="8"/>
  <c r="BO1008" i="8"/>
  <c r="BN1008" i="8"/>
  <c r="BM1008" i="8"/>
  <c r="BL1008" i="8"/>
  <c r="BJ1008" i="8"/>
  <c r="BK1008" i="8" s="1"/>
  <c r="J1008" i="8"/>
  <c r="I1008" i="8"/>
  <c r="H1008" i="8"/>
  <c r="G1008" i="8"/>
  <c r="F1008" i="8"/>
  <c r="A1008" i="8"/>
  <c r="DP1007" i="8"/>
  <c r="DO1007" i="8"/>
  <c r="DN1007" i="8"/>
  <c r="DM1007" i="8"/>
  <c r="DK1007" i="8"/>
  <c r="DL1007" i="8" s="1"/>
  <c r="DJ1007" i="8"/>
  <c r="DI1007" i="8"/>
  <c r="DH1007" i="8"/>
  <c r="DG1007" i="8"/>
  <c r="DE1007" i="8"/>
  <c r="DF1007" i="8" s="1"/>
  <c r="DD1007" i="8"/>
  <c r="DC1007" i="8"/>
  <c r="DB1007" i="8"/>
  <c r="DA1007" i="8"/>
  <c r="CZ1007" i="8"/>
  <c r="CY1007" i="8"/>
  <c r="CX1007" i="8"/>
  <c r="CV1007" i="8"/>
  <c r="CW1007" i="8" s="1"/>
  <c r="CU1007" i="8"/>
  <c r="CT1007" i="8"/>
  <c r="CS1007" i="8"/>
  <c r="CR1007" i="8"/>
  <c r="CQ1007" i="8"/>
  <c r="CP1007" i="8"/>
  <c r="CO1007" i="8"/>
  <c r="CN1007" i="8"/>
  <c r="CL1007" i="8"/>
  <c r="CM1007" i="8" s="1"/>
  <c r="CG1007" i="8"/>
  <c r="CF1007" i="8"/>
  <c r="CE1007" i="8"/>
  <c r="CD1007" i="8"/>
  <c r="CC1007" i="8"/>
  <c r="CB1007" i="8"/>
  <c r="CA1007" i="8"/>
  <c r="BZ1007" i="8"/>
  <c r="BY1007" i="8"/>
  <c r="BW1007" i="8"/>
  <c r="BX1007" i="8" s="1"/>
  <c r="BV1007" i="8"/>
  <c r="BU1007" i="8"/>
  <c r="BT1007" i="8"/>
  <c r="BS1007" i="8"/>
  <c r="BR1007" i="8"/>
  <c r="BQ1007" i="8"/>
  <c r="BP1007" i="8"/>
  <c r="BO1007" i="8"/>
  <c r="BN1007" i="8"/>
  <c r="BM1007" i="8"/>
  <c r="BL1007" i="8"/>
  <c r="BJ1007" i="8"/>
  <c r="BK1007" i="8" s="1"/>
  <c r="J1007" i="8"/>
  <c r="I1007" i="8"/>
  <c r="H1007" i="8"/>
  <c r="G1007" i="8"/>
  <c r="F1007" i="8"/>
  <c r="A1007" i="8"/>
  <c r="DP1006" i="8"/>
  <c r="DO1006" i="8"/>
  <c r="DN1006" i="8"/>
  <c r="DM1006" i="8"/>
  <c r="DK1006" i="8"/>
  <c r="DL1006" i="8" s="1"/>
  <c r="DJ1006" i="8"/>
  <c r="DI1006" i="8"/>
  <c r="DH1006" i="8"/>
  <c r="DG1006" i="8"/>
  <c r="DE1006" i="8"/>
  <c r="DF1006" i="8" s="1"/>
  <c r="DD1006" i="8"/>
  <c r="DC1006" i="8"/>
  <c r="DB1006" i="8"/>
  <c r="DA1006" i="8"/>
  <c r="CZ1006" i="8"/>
  <c r="CY1006" i="8"/>
  <c r="CX1006" i="8"/>
  <c r="CV1006" i="8"/>
  <c r="CW1006" i="8" s="1"/>
  <c r="CU1006" i="8"/>
  <c r="CT1006" i="8"/>
  <c r="CS1006" i="8"/>
  <c r="CR1006" i="8"/>
  <c r="CQ1006" i="8"/>
  <c r="CP1006" i="8"/>
  <c r="CO1006" i="8"/>
  <c r="CN1006" i="8"/>
  <c r="CL1006" i="8"/>
  <c r="CM1006" i="8" s="1"/>
  <c r="CG1006" i="8"/>
  <c r="CF1006" i="8"/>
  <c r="CE1006" i="8"/>
  <c r="CD1006" i="8"/>
  <c r="CC1006" i="8"/>
  <c r="CB1006" i="8"/>
  <c r="CA1006" i="8"/>
  <c r="BZ1006" i="8"/>
  <c r="BY1006" i="8"/>
  <c r="BW1006" i="8"/>
  <c r="BX1006" i="8" s="1"/>
  <c r="BV1006" i="8"/>
  <c r="BU1006" i="8"/>
  <c r="BT1006" i="8"/>
  <c r="BS1006" i="8"/>
  <c r="BR1006" i="8"/>
  <c r="BQ1006" i="8"/>
  <c r="BP1006" i="8"/>
  <c r="BO1006" i="8"/>
  <c r="BN1006" i="8"/>
  <c r="BM1006" i="8"/>
  <c r="BL1006" i="8"/>
  <c r="BJ1006" i="8"/>
  <c r="BK1006" i="8" s="1"/>
  <c r="J1006" i="8"/>
  <c r="I1006" i="8"/>
  <c r="H1006" i="8"/>
  <c r="G1006" i="8"/>
  <c r="F1006" i="8"/>
  <c r="A1006" i="8"/>
  <c r="DP1005" i="8"/>
  <c r="DO1005" i="8"/>
  <c r="DN1005" i="8"/>
  <c r="DM1005" i="8"/>
  <c r="DK1005" i="8"/>
  <c r="DL1005" i="8" s="1"/>
  <c r="DJ1005" i="8"/>
  <c r="DI1005" i="8"/>
  <c r="DH1005" i="8"/>
  <c r="DG1005" i="8"/>
  <c r="DE1005" i="8"/>
  <c r="DF1005" i="8" s="1"/>
  <c r="DD1005" i="8"/>
  <c r="DC1005" i="8"/>
  <c r="DB1005" i="8"/>
  <c r="DA1005" i="8"/>
  <c r="CZ1005" i="8"/>
  <c r="CY1005" i="8"/>
  <c r="CX1005" i="8"/>
  <c r="CV1005" i="8"/>
  <c r="CW1005" i="8" s="1"/>
  <c r="CU1005" i="8"/>
  <c r="CT1005" i="8"/>
  <c r="CS1005" i="8"/>
  <c r="CR1005" i="8"/>
  <c r="CQ1005" i="8"/>
  <c r="CP1005" i="8"/>
  <c r="CO1005" i="8"/>
  <c r="CN1005" i="8"/>
  <c r="CL1005" i="8"/>
  <c r="CM1005" i="8" s="1"/>
  <c r="CG1005" i="8"/>
  <c r="CF1005" i="8"/>
  <c r="CE1005" i="8"/>
  <c r="CD1005" i="8"/>
  <c r="CC1005" i="8"/>
  <c r="CB1005" i="8"/>
  <c r="CA1005" i="8"/>
  <c r="BZ1005" i="8"/>
  <c r="BY1005" i="8"/>
  <c r="BW1005" i="8"/>
  <c r="BX1005" i="8" s="1"/>
  <c r="BV1005" i="8"/>
  <c r="BU1005" i="8"/>
  <c r="BT1005" i="8"/>
  <c r="BS1005" i="8"/>
  <c r="BR1005" i="8"/>
  <c r="BQ1005" i="8"/>
  <c r="BP1005" i="8"/>
  <c r="BO1005" i="8"/>
  <c r="BN1005" i="8"/>
  <c r="BM1005" i="8"/>
  <c r="BL1005" i="8"/>
  <c r="BJ1005" i="8"/>
  <c r="BK1005" i="8" s="1"/>
  <c r="J1005" i="8"/>
  <c r="I1005" i="8"/>
  <c r="H1005" i="8"/>
  <c r="G1005" i="8"/>
  <c r="F1005" i="8"/>
  <c r="A1005" i="8"/>
  <c r="DP1004" i="8"/>
  <c r="DO1004" i="8"/>
  <c r="DN1004" i="8"/>
  <c r="DM1004" i="8"/>
  <c r="DK1004" i="8"/>
  <c r="DL1004" i="8" s="1"/>
  <c r="DJ1004" i="8"/>
  <c r="DI1004" i="8"/>
  <c r="DH1004" i="8"/>
  <c r="DG1004" i="8"/>
  <c r="DE1004" i="8"/>
  <c r="DF1004" i="8" s="1"/>
  <c r="DD1004" i="8"/>
  <c r="DC1004" i="8"/>
  <c r="DB1004" i="8"/>
  <c r="DA1004" i="8"/>
  <c r="CZ1004" i="8"/>
  <c r="CY1004" i="8"/>
  <c r="CX1004" i="8"/>
  <c r="CV1004" i="8"/>
  <c r="CW1004" i="8" s="1"/>
  <c r="CU1004" i="8"/>
  <c r="CT1004" i="8"/>
  <c r="CS1004" i="8"/>
  <c r="CR1004" i="8"/>
  <c r="CQ1004" i="8"/>
  <c r="CP1004" i="8"/>
  <c r="CO1004" i="8"/>
  <c r="CN1004" i="8"/>
  <c r="CL1004" i="8"/>
  <c r="CM1004" i="8" s="1"/>
  <c r="CG1004" i="8"/>
  <c r="CF1004" i="8"/>
  <c r="CE1004" i="8"/>
  <c r="CD1004" i="8"/>
  <c r="CC1004" i="8"/>
  <c r="CB1004" i="8"/>
  <c r="CA1004" i="8"/>
  <c r="BZ1004" i="8"/>
  <c r="BY1004" i="8"/>
  <c r="BW1004" i="8"/>
  <c r="BX1004" i="8" s="1"/>
  <c r="BV1004" i="8"/>
  <c r="BU1004" i="8"/>
  <c r="BT1004" i="8"/>
  <c r="BS1004" i="8"/>
  <c r="BR1004" i="8"/>
  <c r="BQ1004" i="8"/>
  <c r="BP1004" i="8"/>
  <c r="BO1004" i="8"/>
  <c r="BN1004" i="8"/>
  <c r="BM1004" i="8"/>
  <c r="BL1004" i="8"/>
  <c r="BJ1004" i="8"/>
  <c r="BK1004" i="8" s="1"/>
  <c r="J1004" i="8"/>
  <c r="I1004" i="8"/>
  <c r="H1004" i="8"/>
  <c r="G1004" i="8"/>
  <c r="F1004" i="8"/>
  <c r="A1004" i="8"/>
  <c r="DP1003" i="8"/>
  <c r="DO1003" i="8"/>
  <c r="DN1003" i="8"/>
  <c r="DM1003" i="8"/>
  <c r="DK1003" i="8"/>
  <c r="DL1003" i="8" s="1"/>
  <c r="DJ1003" i="8"/>
  <c r="DI1003" i="8"/>
  <c r="DH1003" i="8"/>
  <c r="DG1003" i="8"/>
  <c r="DE1003" i="8"/>
  <c r="DF1003" i="8" s="1"/>
  <c r="DD1003" i="8"/>
  <c r="DC1003" i="8"/>
  <c r="DB1003" i="8"/>
  <c r="DA1003" i="8"/>
  <c r="CZ1003" i="8"/>
  <c r="CY1003" i="8"/>
  <c r="CX1003" i="8"/>
  <c r="CV1003" i="8"/>
  <c r="CW1003" i="8" s="1"/>
  <c r="CU1003" i="8"/>
  <c r="CT1003" i="8"/>
  <c r="CS1003" i="8"/>
  <c r="CR1003" i="8"/>
  <c r="CQ1003" i="8"/>
  <c r="CP1003" i="8"/>
  <c r="CO1003" i="8"/>
  <c r="CN1003" i="8"/>
  <c r="CL1003" i="8"/>
  <c r="CM1003" i="8" s="1"/>
  <c r="CG1003" i="8"/>
  <c r="CF1003" i="8"/>
  <c r="CE1003" i="8"/>
  <c r="CD1003" i="8"/>
  <c r="CC1003" i="8"/>
  <c r="CB1003" i="8"/>
  <c r="CA1003" i="8"/>
  <c r="BZ1003" i="8"/>
  <c r="BY1003" i="8"/>
  <c r="BW1003" i="8"/>
  <c r="BX1003" i="8" s="1"/>
  <c r="BV1003" i="8"/>
  <c r="BU1003" i="8"/>
  <c r="BT1003" i="8"/>
  <c r="BS1003" i="8"/>
  <c r="BR1003" i="8"/>
  <c r="BQ1003" i="8"/>
  <c r="BP1003" i="8"/>
  <c r="BO1003" i="8"/>
  <c r="BN1003" i="8"/>
  <c r="BM1003" i="8"/>
  <c r="BL1003" i="8"/>
  <c r="BJ1003" i="8"/>
  <c r="BK1003" i="8" s="1"/>
  <c r="J1003" i="8"/>
  <c r="I1003" i="8"/>
  <c r="H1003" i="8"/>
  <c r="G1003" i="8"/>
  <c r="F1003" i="8"/>
  <c r="A1003" i="8"/>
  <c r="DP1002" i="8"/>
  <c r="DO1002" i="8"/>
  <c r="DN1002" i="8"/>
  <c r="DM1002" i="8"/>
  <c r="DK1002" i="8"/>
  <c r="DL1002" i="8" s="1"/>
  <c r="DJ1002" i="8"/>
  <c r="DI1002" i="8"/>
  <c r="DH1002" i="8"/>
  <c r="DG1002" i="8"/>
  <c r="DE1002" i="8"/>
  <c r="DF1002" i="8" s="1"/>
  <c r="DD1002" i="8"/>
  <c r="DC1002" i="8"/>
  <c r="DB1002" i="8"/>
  <c r="DA1002" i="8"/>
  <c r="CZ1002" i="8"/>
  <c r="CY1002" i="8"/>
  <c r="CX1002" i="8"/>
  <c r="CV1002" i="8"/>
  <c r="CW1002" i="8" s="1"/>
  <c r="CU1002" i="8"/>
  <c r="CT1002" i="8"/>
  <c r="CS1002" i="8"/>
  <c r="CR1002" i="8"/>
  <c r="CQ1002" i="8"/>
  <c r="CP1002" i="8"/>
  <c r="CO1002" i="8"/>
  <c r="CN1002" i="8"/>
  <c r="CL1002" i="8"/>
  <c r="CM1002" i="8" s="1"/>
  <c r="CG1002" i="8"/>
  <c r="CF1002" i="8"/>
  <c r="CE1002" i="8"/>
  <c r="CD1002" i="8"/>
  <c r="CC1002" i="8"/>
  <c r="CB1002" i="8"/>
  <c r="CA1002" i="8"/>
  <c r="BZ1002" i="8"/>
  <c r="BY1002" i="8"/>
  <c r="BW1002" i="8"/>
  <c r="BX1002" i="8" s="1"/>
  <c r="BV1002" i="8"/>
  <c r="BU1002" i="8"/>
  <c r="BT1002" i="8"/>
  <c r="BS1002" i="8"/>
  <c r="BR1002" i="8"/>
  <c r="BQ1002" i="8"/>
  <c r="BP1002" i="8"/>
  <c r="BO1002" i="8"/>
  <c r="BN1002" i="8"/>
  <c r="BM1002" i="8"/>
  <c r="BL1002" i="8"/>
  <c r="BJ1002" i="8"/>
  <c r="BK1002" i="8" s="1"/>
  <c r="J1002" i="8"/>
  <c r="I1002" i="8"/>
  <c r="H1002" i="8"/>
  <c r="G1002" i="8"/>
  <c r="F1002" i="8"/>
  <c r="A1002" i="8"/>
  <c r="DP1001" i="8"/>
  <c r="DO1001" i="8"/>
  <c r="DN1001" i="8"/>
  <c r="DM1001" i="8"/>
  <c r="DK1001" i="8"/>
  <c r="DL1001" i="8" s="1"/>
  <c r="DJ1001" i="8"/>
  <c r="DI1001" i="8"/>
  <c r="DH1001" i="8"/>
  <c r="DG1001" i="8"/>
  <c r="DE1001" i="8"/>
  <c r="DF1001" i="8" s="1"/>
  <c r="DD1001" i="8"/>
  <c r="DC1001" i="8"/>
  <c r="DB1001" i="8"/>
  <c r="DA1001" i="8"/>
  <c r="CZ1001" i="8"/>
  <c r="CY1001" i="8"/>
  <c r="CX1001" i="8"/>
  <c r="CV1001" i="8"/>
  <c r="CW1001" i="8" s="1"/>
  <c r="CU1001" i="8"/>
  <c r="CT1001" i="8"/>
  <c r="CS1001" i="8"/>
  <c r="CR1001" i="8"/>
  <c r="CQ1001" i="8"/>
  <c r="CP1001" i="8"/>
  <c r="CO1001" i="8"/>
  <c r="CN1001" i="8"/>
  <c r="CL1001" i="8"/>
  <c r="CM1001" i="8" s="1"/>
  <c r="CG1001" i="8"/>
  <c r="CF1001" i="8"/>
  <c r="CE1001" i="8"/>
  <c r="CD1001" i="8"/>
  <c r="CC1001" i="8"/>
  <c r="CB1001" i="8"/>
  <c r="CA1001" i="8"/>
  <c r="BZ1001" i="8"/>
  <c r="BY1001" i="8"/>
  <c r="BW1001" i="8"/>
  <c r="BX1001" i="8" s="1"/>
  <c r="BV1001" i="8"/>
  <c r="BU1001" i="8"/>
  <c r="BT1001" i="8"/>
  <c r="BS1001" i="8"/>
  <c r="BR1001" i="8"/>
  <c r="BQ1001" i="8"/>
  <c r="BP1001" i="8"/>
  <c r="BO1001" i="8"/>
  <c r="BN1001" i="8"/>
  <c r="BM1001" i="8"/>
  <c r="BL1001" i="8"/>
  <c r="BJ1001" i="8"/>
  <c r="BK1001" i="8" s="1"/>
  <c r="J1001" i="8"/>
  <c r="I1001" i="8"/>
  <c r="H1001" i="8"/>
  <c r="G1001" i="8"/>
  <c r="F1001" i="8"/>
  <c r="A1001" i="8"/>
  <c r="DP1000" i="8"/>
  <c r="DO1000" i="8"/>
  <c r="DN1000" i="8"/>
  <c r="DM1000" i="8"/>
  <c r="DK1000" i="8"/>
  <c r="DL1000" i="8" s="1"/>
  <c r="DJ1000" i="8"/>
  <c r="DI1000" i="8"/>
  <c r="DH1000" i="8"/>
  <c r="DG1000" i="8"/>
  <c r="DE1000" i="8"/>
  <c r="DF1000" i="8" s="1"/>
  <c r="DD1000" i="8"/>
  <c r="DC1000" i="8"/>
  <c r="DB1000" i="8"/>
  <c r="DA1000" i="8"/>
  <c r="CZ1000" i="8"/>
  <c r="CY1000" i="8"/>
  <c r="CX1000" i="8"/>
  <c r="CV1000" i="8"/>
  <c r="CW1000" i="8" s="1"/>
  <c r="CU1000" i="8"/>
  <c r="CT1000" i="8"/>
  <c r="CS1000" i="8"/>
  <c r="CR1000" i="8"/>
  <c r="CQ1000" i="8"/>
  <c r="CP1000" i="8"/>
  <c r="CO1000" i="8"/>
  <c r="CN1000" i="8"/>
  <c r="CL1000" i="8"/>
  <c r="CM1000" i="8" s="1"/>
  <c r="CG1000" i="8"/>
  <c r="CF1000" i="8"/>
  <c r="CE1000" i="8"/>
  <c r="CD1000" i="8"/>
  <c r="CC1000" i="8"/>
  <c r="CB1000" i="8"/>
  <c r="CA1000" i="8"/>
  <c r="BZ1000" i="8"/>
  <c r="BY1000" i="8"/>
  <c r="BW1000" i="8"/>
  <c r="BX1000" i="8" s="1"/>
  <c r="BV1000" i="8"/>
  <c r="BU1000" i="8"/>
  <c r="BT1000" i="8"/>
  <c r="BS1000" i="8"/>
  <c r="BR1000" i="8"/>
  <c r="BQ1000" i="8"/>
  <c r="BP1000" i="8"/>
  <c r="BO1000" i="8"/>
  <c r="BN1000" i="8"/>
  <c r="BM1000" i="8"/>
  <c r="BL1000" i="8"/>
  <c r="BJ1000" i="8"/>
  <c r="BK1000" i="8" s="1"/>
  <c r="J1000" i="8"/>
  <c r="I1000" i="8"/>
  <c r="H1000" i="8"/>
  <c r="G1000" i="8"/>
  <c r="F1000" i="8"/>
  <c r="A1000" i="8"/>
  <c r="DP999" i="8"/>
  <c r="DO999" i="8"/>
  <c r="DN999" i="8"/>
  <c r="DM999" i="8"/>
  <c r="DK999" i="8"/>
  <c r="DL999" i="8" s="1"/>
  <c r="DJ999" i="8"/>
  <c r="DI999" i="8"/>
  <c r="DH999" i="8"/>
  <c r="DG999" i="8"/>
  <c r="DE999" i="8"/>
  <c r="DF999" i="8" s="1"/>
  <c r="DD999" i="8"/>
  <c r="DC999" i="8"/>
  <c r="DB999" i="8"/>
  <c r="DA999" i="8"/>
  <c r="CZ999" i="8"/>
  <c r="CY999" i="8"/>
  <c r="CX999" i="8"/>
  <c r="CV999" i="8"/>
  <c r="CW999" i="8" s="1"/>
  <c r="CU999" i="8"/>
  <c r="CT999" i="8"/>
  <c r="CS999" i="8"/>
  <c r="CR999" i="8"/>
  <c r="CQ999" i="8"/>
  <c r="CP999" i="8"/>
  <c r="CO999" i="8"/>
  <c r="CN999" i="8"/>
  <c r="CL999" i="8"/>
  <c r="CM999" i="8" s="1"/>
  <c r="CG999" i="8"/>
  <c r="CF999" i="8"/>
  <c r="CE999" i="8"/>
  <c r="CD999" i="8"/>
  <c r="CC999" i="8"/>
  <c r="CB999" i="8"/>
  <c r="CA999" i="8"/>
  <c r="BZ999" i="8"/>
  <c r="BY999" i="8"/>
  <c r="BW999" i="8"/>
  <c r="BX999" i="8" s="1"/>
  <c r="BV999" i="8"/>
  <c r="BU999" i="8"/>
  <c r="BT999" i="8"/>
  <c r="BS999" i="8"/>
  <c r="BR999" i="8"/>
  <c r="BQ999" i="8"/>
  <c r="BP999" i="8"/>
  <c r="BO999" i="8"/>
  <c r="BN999" i="8"/>
  <c r="BM999" i="8"/>
  <c r="BL999" i="8"/>
  <c r="BJ999" i="8"/>
  <c r="BK999" i="8" s="1"/>
  <c r="J999" i="8"/>
  <c r="I999" i="8"/>
  <c r="H999" i="8"/>
  <c r="G999" i="8"/>
  <c r="F999" i="8"/>
  <c r="A999" i="8"/>
  <c r="DP998" i="8"/>
  <c r="DO998" i="8"/>
  <c r="DN998" i="8"/>
  <c r="DM998" i="8"/>
  <c r="DK998" i="8"/>
  <c r="DL998" i="8" s="1"/>
  <c r="DJ998" i="8"/>
  <c r="DI998" i="8"/>
  <c r="DH998" i="8"/>
  <c r="DG998" i="8"/>
  <c r="DE998" i="8"/>
  <c r="DF998" i="8" s="1"/>
  <c r="DD998" i="8"/>
  <c r="DC998" i="8"/>
  <c r="DB998" i="8"/>
  <c r="DA998" i="8"/>
  <c r="CZ998" i="8"/>
  <c r="CY998" i="8"/>
  <c r="CX998" i="8"/>
  <c r="CV998" i="8"/>
  <c r="CW998" i="8" s="1"/>
  <c r="CU998" i="8"/>
  <c r="CT998" i="8"/>
  <c r="CS998" i="8"/>
  <c r="CR998" i="8"/>
  <c r="CQ998" i="8"/>
  <c r="CP998" i="8"/>
  <c r="CO998" i="8"/>
  <c r="CN998" i="8"/>
  <c r="CL998" i="8"/>
  <c r="CM998" i="8" s="1"/>
  <c r="CG998" i="8"/>
  <c r="CF998" i="8"/>
  <c r="CE998" i="8"/>
  <c r="CD998" i="8"/>
  <c r="CC998" i="8"/>
  <c r="CB998" i="8"/>
  <c r="CA998" i="8"/>
  <c r="BZ998" i="8"/>
  <c r="BY998" i="8"/>
  <c r="BW998" i="8"/>
  <c r="BX998" i="8" s="1"/>
  <c r="BV998" i="8"/>
  <c r="BU998" i="8"/>
  <c r="BT998" i="8"/>
  <c r="BS998" i="8"/>
  <c r="BR998" i="8"/>
  <c r="BQ998" i="8"/>
  <c r="BP998" i="8"/>
  <c r="BO998" i="8"/>
  <c r="BN998" i="8"/>
  <c r="BM998" i="8"/>
  <c r="BL998" i="8"/>
  <c r="BJ998" i="8"/>
  <c r="BK998" i="8" s="1"/>
  <c r="J998" i="8"/>
  <c r="I998" i="8"/>
  <c r="H998" i="8"/>
  <c r="G998" i="8"/>
  <c r="F998" i="8"/>
  <c r="A998" i="8"/>
  <c r="DP997" i="8"/>
  <c r="DO997" i="8"/>
  <c r="DN997" i="8"/>
  <c r="DM997" i="8"/>
  <c r="DK997" i="8"/>
  <c r="DL997" i="8" s="1"/>
  <c r="DJ997" i="8"/>
  <c r="DI997" i="8"/>
  <c r="DH997" i="8"/>
  <c r="DG997" i="8"/>
  <c r="DE997" i="8"/>
  <c r="DF997" i="8" s="1"/>
  <c r="DD997" i="8"/>
  <c r="DC997" i="8"/>
  <c r="DB997" i="8"/>
  <c r="DA997" i="8"/>
  <c r="CZ997" i="8"/>
  <c r="CY997" i="8"/>
  <c r="CX997" i="8"/>
  <c r="CV997" i="8"/>
  <c r="CW997" i="8" s="1"/>
  <c r="CU997" i="8"/>
  <c r="CT997" i="8"/>
  <c r="CS997" i="8"/>
  <c r="CR997" i="8"/>
  <c r="CQ997" i="8"/>
  <c r="CP997" i="8"/>
  <c r="CO997" i="8"/>
  <c r="CN997" i="8"/>
  <c r="CL997" i="8"/>
  <c r="CM997" i="8" s="1"/>
  <c r="CG997" i="8"/>
  <c r="CF997" i="8"/>
  <c r="CE997" i="8"/>
  <c r="CD997" i="8"/>
  <c r="CC997" i="8"/>
  <c r="CB997" i="8"/>
  <c r="CA997" i="8"/>
  <c r="BZ997" i="8"/>
  <c r="BY997" i="8"/>
  <c r="BW997" i="8"/>
  <c r="BX997" i="8" s="1"/>
  <c r="BV997" i="8"/>
  <c r="BU997" i="8"/>
  <c r="BT997" i="8"/>
  <c r="BS997" i="8"/>
  <c r="BR997" i="8"/>
  <c r="BQ997" i="8"/>
  <c r="BP997" i="8"/>
  <c r="BO997" i="8"/>
  <c r="BN997" i="8"/>
  <c r="BM997" i="8"/>
  <c r="BL997" i="8"/>
  <c r="BJ997" i="8"/>
  <c r="BK997" i="8" s="1"/>
  <c r="J997" i="8"/>
  <c r="I997" i="8"/>
  <c r="H997" i="8"/>
  <c r="G997" i="8"/>
  <c r="F997" i="8"/>
  <c r="A997" i="8"/>
  <c r="DP996" i="8"/>
  <c r="DO996" i="8"/>
  <c r="DN996" i="8"/>
  <c r="DM996" i="8"/>
  <c r="DK996" i="8"/>
  <c r="DL996" i="8" s="1"/>
  <c r="DJ996" i="8"/>
  <c r="DI996" i="8"/>
  <c r="DH996" i="8"/>
  <c r="DG996" i="8"/>
  <c r="DE996" i="8"/>
  <c r="DF996" i="8" s="1"/>
  <c r="DD996" i="8"/>
  <c r="DC996" i="8"/>
  <c r="DB996" i="8"/>
  <c r="DA996" i="8"/>
  <c r="CZ996" i="8"/>
  <c r="CY996" i="8"/>
  <c r="CX996" i="8"/>
  <c r="CV996" i="8"/>
  <c r="CW996" i="8" s="1"/>
  <c r="CU996" i="8"/>
  <c r="CT996" i="8"/>
  <c r="CS996" i="8"/>
  <c r="CR996" i="8"/>
  <c r="CQ996" i="8"/>
  <c r="CP996" i="8"/>
  <c r="CO996" i="8"/>
  <c r="CN996" i="8"/>
  <c r="CL996" i="8"/>
  <c r="CM996" i="8" s="1"/>
  <c r="CG996" i="8"/>
  <c r="CF996" i="8"/>
  <c r="CE996" i="8"/>
  <c r="CD996" i="8"/>
  <c r="CC996" i="8"/>
  <c r="CB996" i="8"/>
  <c r="CA996" i="8"/>
  <c r="BZ996" i="8"/>
  <c r="BY996" i="8"/>
  <c r="BW996" i="8"/>
  <c r="BX996" i="8" s="1"/>
  <c r="BV996" i="8"/>
  <c r="BU996" i="8"/>
  <c r="BT996" i="8"/>
  <c r="BS996" i="8"/>
  <c r="BR996" i="8"/>
  <c r="BQ996" i="8"/>
  <c r="BP996" i="8"/>
  <c r="BO996" i="8"/>
  <c r="BN996" i="8"/>
  <c r="BM996" i="8"/>
  <c r="BL996" i="8"/>
  <c r="BJ996" i="8"/>
  <c r="BK996" i="8" s="1"/>
  <c r="J996" i="8"/>
  <c r="I996" i="8"/>
  <c r="H996" i="8"/>
  <c r="G996" i="8"/>
  <c r="F996" i="8"/>
  <c r="A996" i="8"/>
  <c r="DP995" i="8"/>
  <c r="DO995" i="8"/>
  <c r="DN995" i="8"/>
  <c r="DM995" i="8"/>
  <c r="DK995" i="8"/>
  <c r="DL995" i="8" s="1"/>
  <c r="DJ995" i="8"/>
  <c r="DI995" i="8"/>
  <c r="DH995" i="8"/>
  <c r="DG995" i="8"/>
  <c r="DE995" i="8"/>
  <c r="DF995" i="8" s="1"/>
  <c r="DD995" i="8"/>
  <c r="DC995" i="8"/>
  <c r="DB995" i="8"/>
  <c r="DA995" i="8"/>
  <c r="CZ995" i="8"/>
  <c r="CY995" i="8"/>
  <c r="CX995" i="8"/>
  <c r="CV995" i="8"/>
  <c r="CW995" i="8" s="1"/>
  <c r="CU995" i="8"/>
  <c r="CT995" i="8"/>
  <c r="CS995" i="8"/>
  <c r="CR995" i="8"/>
  <c r="CQ995" i="8"/>
  <c r="CP995" i="8"/>
  <c r="CO995" i="8"/>
  <c r="CN995" i="8"/>
  <c r="CL995" i="8"/>
  <c r="CM995" i="8" s="1"/>
  <c r="CG995" i="8"/>
  <c r="CF995" i="8"/>
  <c r="CE995" i="8"/>
  <c r="CD995" i="8"/>
  <c r="CC995" i="8"/>
  <c r="CB995" i="8"/>
  <c r="CA995" i="8"/>
  <c r="BZ995" i="8"/>
  <c r="BY995" i="8"/>
  <c r="BW995" i="8"/>
  <c r="BX995" i="8" s="1"/>
  <c r="BV995" i="8"/>
  <c r="BU995" i="8"/>
  <c r="BT995" i="8"/>
  <c r="BS995" i="8"/>
  <c r="BR995" i="8"/>
  <c r="BQ995" i="8"/>
  <c r="BP995" i="8"/>
  <c r="BO995" i="8"/>
  <c r="BN995" i="8"/>
  <c r="BM995" i="8"/>
  <c r="BL995" i="8"/>
  <c r="BJ995" i="8"/>
  <c r="BK995" i="8" s="1"/>
  <c r="J995" i="8"/>
  <c r="I995" i="8"/>
  <c r="H995" i="8"/>
  <c r="G995" i="8"/>
  <c r="F995" i="8"/>
  <c r="A995" i="8"/>
  <c r="DP994" i="8"/>
  <c r="DO994" i="8"/>
  <c r="DN994" i="8"/>
  <c r="DM994" i="8"/>
  <c r="DK994" i="8"/>
  <c r="DL994" i="8" s="1"/>
  <c r="DJ994" i="8"/>
  <c r="DI994" i="8"/>
  <c r="DH994" i="8"/>
  <c r="DG994" i="8"/>
  <c r="DE994" i="8"/>
  <c r="DF994" i="8" s="1"/>
  <c r="DD994" i="8"/>
  <c r="DC994" i="8"/>
  <c r="DB994" i="8"/>
  <c r="DA994" i="8"/>
  <c r="CZ994" i="8"/>
  <c r="CY994" i="8"/>
  <c r="CX994" i="8"/>
  <c r="CV994" i="8"/>
  <c r="CW994" i="8" s="1"/>
  <c r="CU994" i="8"/>
  <c r="CT994" i="8"/>
  <c r="CS994" i="8"/>
  <c r="CR994" i="8"/>
  <c r="CQ994" i="8"/>
  <c r="CP994" i="8"/>
  <c r="CO994" i="8"/>
  <c r="CN994" i="8"/>
  <c r="CL994" i="8"/>
  <c r="CM994" i="8" s="1"/>
  <c r="CG994" i="8"/>
  <c r="CF994" i="8"/>
  <c r="CE994" i="8"/>
  <c r="CD994" i="8"/>
  <c r="CC994" i="8"/>
  <c r="CB994" i="8"/>
  <c r="CA994" i="8"/>
  <c r="BZ994" i="8"/>
  <c r="BY994" i="8"/>
  <c r="BW994" i="8"/>
  <c r="BX994" i="8" s="1"/>
  <c r="BV994" i="8"/>
  <c r="BU994" i="8"/>
  <c r="BT994" i="8"/>
  <c r="BS994" i="8"/>
  <c r="BR994" i="8"/>
  <c r="BQ994" i="8"/>
  <c r="BP994" i="8"/>
  <c r="BO994" i="8"/>
  <c r="BN994" i="8"/>
  <c r="BM994" i="8"/>
  <c r="BL994" i="8"/>
  <c r="BJ994" i="8"/>
  <c r="BK994" i="8" s="1"/>
  <c r="J994" i="8"/>
  <c r="I994" i="8"/>
  <c r="H994" i="8"/>
  <c r="G994" i="8"/>
  <c r="F994" i="8"/>
  <c r="A994" i="8"/>
  <c r="DP993" i="8"/>
  <c r="DO993" i="8"/>
  <c r="DN993" i="8"/>
  <c r="DM993" i="8"/>
  <c r="DK993" i="8"/>
  <c r="DL993" i="8" s="1"/>
  <c r="DJ993" i="8"/>
  <c r="DI993" i="8"/>
  <c r="DH993" i="8"/>
  <c r="DG993" i="8"/>
  <c r="DE993" i="8"/>
  <c r="DF993" i="8" s="1"/>
  <c r="DD993" i="8"/>
  <c r="DC993" i="8"/>
  <c r="DB993" i="8"/>
  <c r="DA993" i="8"/>
  <c r="CZ993" i="8"/>
  <c r="CY993" i="8"/>
  <c r="CX993" i="8"/>
  <c r="CV993" i="8"/>
  <c r="CW993" i="8" s="1"/>
  <c r="CU993" i="8"/>
  <c r="CT993" i="8"/>
  <c r="CS993" i="8"/>
  <c r="CR993" i="8"/>
  <c r="CQ993" i="8"/>
  <c r="CP993" i="8"/>
  <c r="CO993" i="8"/>
  <c r="CN993" i="8"/>
  <c r="CL993" i="8"/>
  <c r="CM993" i="8" s="1"/>
  <c r="CG993" i="8"/>
  <c r="CF993" i="8"/>
  <c r="CE993" i="8"/>
  <c r="CD993" i="8"/>
  <c r="CC993" i="8"/>
  <c r="CB993" i="8"/>
  <c r="CA993" i="8"/>
  <c r="BZ993" i="8"/>
  <c r="BY993" i="8"/>
  <c r="BW993" i="8"/>
  <c r="BX993" i="8" s="1"/>
  <c r="BV993" i="8"/>
  <c r="BU993" i="8"/>
  <c r="BT993" i="8"/>
  <c r="BS993" i="8"/>
  <c r="BR993" i="8"/>
  <c r="BQ993" i="8"/>
  <c r="BP993" i="8"/>
  <c r="BO993" i="8"/>
  <c r="BN993" i="8"/>
  <c r="BM993" i="8"/>
  <c r="BL993" i="8"/>
  <c r="BJ993" i="8"/>
  <c r="BK993" i="8" s="1"/>
  <c r="J993" i="8"/>
  <c r="I993" i="8"/>
  <c r="H993" i="8"/>
  <c r="G993" i="8"/>
  <c r="F993" i="8"/>
  <c r="A993" i="8"/>
  <c r="DP992" i="8"/>
  <c r="DO992" i="8"/>
  <c r="DN992" i="8"/>
  <c r="DM992" i="8"/>
  <c r="DK992" i="8"/>
  <c r="DL992" i="8" s="1"/>
  <c r="DJ992" i="8"/>
  <c r="DI992" i="8"/>
  <c r="DH992" i="8"/>
  <c r="DG992" i="8"/>
  <c r="DE992" i="8"/>
  <c r="DF992" i="8" s="1"/>
  <c r="DD992" i="8"/>
  <c r="DC992" i="8"/>
  <c r="DB992" i="8"/>
  <c r="DA992" i="8"/>
  <c r="CZ992" i="8"/>
  <c r="CY992" i="8"/>
  <c r="CX992" i="8"/>
  <c r="CV992" i="8"/>
  <c r="CW992" i="8" s="1"/>
  <c r="CU992" i="8"/>
  <c r="CT992" i="8"/>
  <c r="CS992" i="8"/>
  <c r="CR992" i="8"/>
  <c r="CQ992" i="8"/>
  <c r="CP992" i="8"/>
  <c r="CO992" i="8"/>
  <c r="CN992" i="8"/>
  <c r="CL992" i="8"/>
  <c r="CM992" i="8" s="1"/>
  <c r="CG992" i="8"/>
  <c r="CF992" i="8"/>
  <c r="CE992" i="8"/>
  <c r="CD992" i="8"/>
  <c r="CC992" i="8"/>
  <c r="CB992" i="8"/>
  <c r="CA992" i="8"/>
  <c r="BZ992" i="8"/>
  <c r="BY992" i="8"/>
  <c r="BW992" i="8"/>
  <c r="BX992" i="8" s="1"/>
  <c r="BV992" i="8"/>
  <c r="BU992" i="8"/>
  <c r="BT992" i="8"/>
  <c r="BS992" i="8"/>
  <c r="BR992" i="8"/>
  <c r="BQ992" i="8"/>
  <c r="BP992" i="8"/>
  <c r="BO992" i="8"/>
  <c r="BN992" i="8"/>
  <c r="BM992" i="8"/>
  <c r="BL992" i="8"/>
  <c r="BJ992" i="8"/>
  <c r="BK992" i="8" s="1"/>
  <c r="J992" i="8"/>
  <c r="I992" i="8"/>
  <c r="H992" i="8"/>
  <c r="G992" i="8"/>
  <c r="F992" i="8"/>
  <c r="A992" i="8"/>
  <c r="DP991" i="8"/>
  <c r="DO991" i="8"/>
  <c r="DN991" i="8"/>
  <c r="DM991" i="8"/>
  <c r="DK991" i="8"/>
  <c r="DL991" i="8" s="1"/>
  <c r="DJ991" i="8"/>
  <c r="DI991" i="8"/>
  <c r="DH991" i="8"/>
  <c r="DG991" i="8"/>
  <c r="DE991" i="8"/>
  <c r="DF991" i="8" s="1"/>
  <c r="DD991" i="8"/>
  <c r="DC991" i="8"/>
  <c r="DB991" i="8"/>
  <c r="DA991" i="8"/>
  <c r="CZ991" i="8"/>
  <c r="CY991" i="8"/>
  <c r="CX991" i="8"/>
  <c r="CV991" i="8"/>
  <c r="CW991" i="8" s="1"/>
  <c r="CU991" i="8"/>
  <c r="CT991" i="8"/>
  <c r="CS991" i="8"/>
  <c r="CR991" i="8"/>
  <c r="CQ991" i="8"/>
  <c r="CP991" i="8"/>
  <c r="CO991" i="8"/>
  <c r="CN991" i="8"/>
  <c r="CL991" i="8"/>
  <c r="CM991" i="8" s="1"/>
  <c r="CG991" i="8"/>
  <c r="CF991" i="8"/>
  <c r="CE991" i="8"/>
  <c r="CD991" i="8"/>
  <c r="CC991" i="8"/>
  <c r="CB991" i="8"/>
  <c r="CA991" i="8"/>
  <c r="BZ991" i="8"/>
  <c r="BY991" i="8"/>
  <c r="BW991" i="8"/>
  <c r="BX991" i="8" s="1"/>
  <c r="BV991" i="8"/>
  <c r="BU991" i="8"/>
  <c r="BT991" i="8"/>
  <c r="BS991" i="8"/>
  <c r="BR991" i="8"/>
  <c r="BQ991" i="8"/>
  <c r="BP991" i="8"/>
  <c r="BO991" i="8"/>
  <c r="BN991" i="8"/>
  <c r="BM991" i="8"/>
  <c r="BL991" i="8"/>
  <c r="BJ991" i="8"/>
  <c r="BK991" i="8" s="1"/>
  <c r="J991" i="8"/>
  <c r="I991" i="8"/>
  <c r="H991" i="8"/>
  <c r="G991" i="8"/>
  <c r="F991" i="8"/>
  <c r="A991" i="8"/>
  <c r="DP990" i="8"/>
  <c r="DO990" i="8"/>
  <c r="DN990" i="8"/>
  <c r="DM990" i="8"/>
  <c r="DK990" i="8"/>
  <c r="DL990" i="8" s="1"/>
  <c r="DJ990" i="8"/>
  <c r="DI990" i="8"/>
  <c r="DH990" i="8"/>
  <c r="DG990" i="8"/>
  <c r="DE990" i="8"/>
  <c r="DF990" i="8" s="1"/>
  <c r="DD990" i="8"/>
  <c r="DC990" i="8"/>
  <c r="DB990" i="8"/>
  <c r="DA990" i="8"/>
  <c r="CZ990" i="8"/>
  <c r="CY990" i="8"/>
  <c r="CX990" i="8"/>
  <c r="CV990" i="8"/>
  <c r="CW990" i="8" s="1"/>
  <c r="CU990" i="8"/>
  <c r="CT990" i="8"/>
  <c r="CS990" i="8"/>
  <c r="CR990" i="8"/>
  <c r="CQ990" i="8"/>
  <c r="CP990" i="8"/>
  <c r="CO990" i="8"/>
  <c r="CN990" i="8"/>
  <c r="CL990" i="8"/>
  <c r="CM990" i="8" s="1"/>
  <c r="CG990" i="8"/>
  <c r="CF990" i="8"/>
  <c r="CE990" i="8"/>
  <c r="CD990" i="8"/>
  <c r="CC990" i="8"/>
  <c r="CB990" i="8"/>
  <c r="CA990" i="8"/>
  <c r="BZ990" i="8"/>
  <c r="BY990" i="8"/>
  <c r="BW990" i="8"/>
  <c r="BX990" i="8" s="1"/>
  <c r="BV990" i="8"/>
  <c r="BU990" i="8"/>
  <c r="BT990" i="8"/>
  <c r="BS990" i="8"/>
  <c r="BR990" i="8"/>
  <c r="BQ990" i="8"/>
  <c r="BP990" i="8"/>
  <c r="BO990" i="8"/>
  <c r="BN990" i="8"/>
  <c r="BM990" i="8"/>
  <c r="BL990" i="8"/>
  <c r="BJ990" i="8"/>
  <c r="BK990" i="8" s="1"/>
  <c r="J990" i="8"/>
  <c r="I990" i="8"/>
  <c r="H990" i="8"/>
  <c r="G990" i="8"/>
  <c r="F990" i="8"/>
  <c r="A990" i="8"/>
  <c r="DP989" i="8"/>
  <c r="DO989" i="8"/>
  <c r="DN989" i="8"/>
  <c r="DM989" i="8"/>
  <c r="DK989" i="8"/>
  <c r="DL989" i="8" s="1"/>
  <c r="DJ989" i="8"/>
  <c r="DI989" i="8"/>
  <c r="DH989" i="8"/>
  <c r="DG989" i="8"/>
  <c r="DE989" i="8"/>
  <c r="DF989" i="8" s="1"/>
  <c r="DD989" i="8"/>
  <c r="DC989" i="8"/>
  <c r="DB989" i="8"/>
  <c r="DA989" i="8"/>
  <c r="CZ989" i="8"/>
  <c r="CY989" i="8"/>
  <c r="CX989" i="8"/>
  <c r="CV989" i="8"/>
  <c r="CW989" i="8" s="1"/>
  <c r="CU989" i="8"/>
  <c r="CT989" i="8"/>
  <c r="CS989" i="8"/>
  <c r="CR989" i="8"/>
  <c r="CQ989" i="8"/>
  <c r="CP989" i="8"/>
  <c r="CO989" i="8"/>
  <c r="CN989" i="8"/>
  <c r="CL989" i="8"/>
  <c r="CM989" i="8" s="1"/>
  <c r="CG989" i="8"/>
  <c r="CF989" i="8"/>
  <c r="CE989" i="8"/>
  <c r="CD989" i="8"/>
  <c r="CC989" i="8"/>
  <c r="CB989" i="8"/>
  <c r="CA989" i="8"/>
  <c r="BZ989" i="8"/>
  <c r="BY989" i="8"/>
  <c r="BW989" i="8"/>
  <c r="BX989" i="8" s="1"/>
  <c r="BV989" i="8"/>
  <c r="BU989" i="8"/>
  <c r="BT989" i="8"/>
  <c r="BS989" i="8"/>
  <c r="BR989" i="8"/>
  <c r="BQ989" i="8"/>
  <c r="BP989" i="8"/>
  <c r="BO989" i="8"/>
  <c r="BN989" i="8"/>
  <c r="BM989" i="8"/>
  <c r="BL989" i="8"/>
  <c r="BJ989" i="8"/>
  <c r="BK989" i="8" s="1"/>
  <c r="J989" i="8"/>
  <c r="I989" i="8"/>
  <c r="H989" i="8"/>
  <c r="G989" i="8"/>
  <c r="F989" i="8"/>
  <c r="A989" i="8"/>
  <c r="DP988" i="8"/>
  <c r="DO988" i="8"/>
  <c r="DN988" i="8"/>
  <c r="DM988" i="8"/>
  <c r="DK988" i="8"/>
  <c r="DL988" i="8" s="1"/>
  <c r="DJ988" i="8"/>
  <c r="DI988" i="8"/>
  <c r="DH988" i="8"/>
  <c r="DG988" i="8"/>
  <c r="DE988" i="8"/>
  <c r="DF988" i="8" s="1"/>
  <c r="DD988" i="8"/>
  <c r="DC988" i="8"/>
  <c r="DB988" i="8"/>
  <c r="DA988" i="8"/>
  <c r="CZ988" i="8"/>
  <c r="CY988" i="8"/>
  <c r="CX988" i="8"/>
  <c r="CV988" i="8"/>
  <c r="CW988" i="8" s="1"/>
  <c r="CU988" i="8"/>
  <c r="CT988" i="8"/>
  <c r="CS988" i="8"/>
  <c r="CR988" i="8"/>
  <c r="CQ988" i="8"/>
  <c r="CP988" i="8"/>
  <c r="CO988" i="8"/>
  <c r="CN988" i="8"/>
  <c r="CL988" i="8"/>
  <c r="CM988" i="8" s="1"/>
  <c r="CG988" i="8"/>
  <c r="CF988" i="8"/>
  <c r="CE988" i="8"/>
  <c r="CD988" i="8"/>
  <c r="CC988" i="8"/>
  <c r="CB988" i="8"/>
  <c r="CA988" i="8"/>
  <c r="BZ988" i="8"/>
  <c r="BY988" i="8"/>
  <c r="BW988" i="8"/>
  <c r="BX988" i="8" s="1"/>
  <c r="BV988" i="8"/>
  <c r="BU988" i="8"/>
  <c r="BT988" i="8"/>
  <c r="BS988" i="8"/>
  <c r="BR988" i="8"/>
  <c r="BQ988" i="8"/>
  <c r="BP988" i="8"/>
  <c r="BO988" i="8"/>
  <c r="BN988" i="8"/>
  <c r="BM988" i="8"/>
  <c r="BL988" i="8"/>
  <c r="BJ988" i="8"/>
  <c r="BK988" i="8" s="1"/>
  <c r="J988" i="8"/>
  <c r="I988" i="8"/>
  <c r="H988" i="8"/>
  <c r="G988" i="8"/>
  <c r="F988" i="8"/>
  <c r="A988" i="8"/>
  <c r="DP987" i="8"/>
  <c r="DO987" i="8"/>
  <c r="DN987" i="8"/>
  <c r="DM987" i="8"/>
  <c r="DK987" i="8"/>
  <c r="DL987" i="8" s="1"/>
  <c r="DJ987" i="8"/>
  <c r="DI987" i="8"/>
  <c r="DH987" i="8"/>
  <c r="DG987" i="8"/>
  <c r="DE987" i="8"/>
  <c r="DF987" i="8" s="1"/>
  <c r="DD987" i="8"/>
  <c r="DC987" i="8"/>
  <c r="DB987" i="8"/>
  <c r="DA987" i="8"/>
  <c r="CZ987" i="8"/>
  <c r="CY987" i="8"/>
  <c r="CX987" i="8"/>
  <c r="CV987" i="8"/>
  <c r="CW987" i="8" s="1"/>
  <c r="CU987" i="8"/>
  <c r="CT987" i="8"/>
  <c r="CS987" i="8"/>
  <c r="CR987" i="8"/>
  <c r="CQ987" i="8"/>
  <c r="CP987" i="8"/>
  <c r="CO987" i="8"/>
  <c r="CN987" i="8"/>
  <c r="CL987" i="8"/>
  <c r="CM987" i="8" s="1"/>
  <c r="CG987" i="8"/>
  <c r="CF987" i="8"/>
  <c r="CE987" i="8"/>
  <c r="CD987" i="8"/>
  <c r="CC987" i="8"/>
  <c r="CB987" i="8"/>
  <c r="CA987" i="8"/>
  <c r="BZ987" i="8"/>
  <c r="BY987" i="8"/>
  <c r="BW987" i="8"/>
  <c r="BX987" i="8" s="1"/>
  <c r="BV987" i="8"/>
  <c r="BU987" i="8"/>
  <c r="BT987" i="8"/>
  <c r="BS987" i="8"/>
  <c r="BR987" i="8"/>
  <c r="BQ987" i="8"/>
  <c r="BP987" i="8"/>
  <c r="BO987" i="8"/>
  <c r="BN987" i="8"/>
  <c r="BM987" i="8"/>
  <c r="BL987" i="8"/>
  <c r="BJ987" i="8"/>
  <c r="BK987" i="8" s="1"/>
  <c r="J987" i="8"/>
  <c r="I987" i="8"/>
  <c r="H987" i="8"/>
  <c r="G987" i="8"/>
  <c r="F987" i="8"/>
  <c r="A987" i="8"/>
  <c r="DP986" i="8"/>
  <c r="DO986" i="8"/>
  <c r="DN986" i="8"/>
  <c r="DM986" i="8"/>
  <c r="DK986" i="8"/>
  <c r="DL986" i="8" s="1"/>
  <c r="DJ986" i="8"/>
  <c r="DI986" i="8"/>
  <c r="DH986" i="8"/>
  <c r="DG986" i="8"/>
  <c r="DE986" i="8"/>
  <c r="DF986" i="8" s="1"/>
  <c r="DD986" i="8"/>
  <c r="DC986" i="8"/>
  <c r="DB986" i="8"/>
  <c r="DA986" i="8"/>
  <c r="CZ986" i="8"/>
  <c r="CY986" i="8"/>
  <c r="CX986" i="8"/>
  <c r="CV986" i="8"/>
  <c r="CW986" i="8" s="1"/>
  <c r="CU986" i="8"/>
  <c r="CT986" i="8"/>
  <c r="CS986" i="8"/>
  <c r="CR986" i="8"/>
  <c r="CQ986" i="8"/>
  <c r="CP986" i="8"/>
  <c r="CO986" i="8"/>
  <c r="CN986" i="8"/>
  <c r="CL986" i="8"/>
  <c r="CM986" i="8" s="1"/>
  <c r="CG986" i="8"/>
  <c r="CF986" i="8"/>
  <c r="CE986" i="8"/>
  <c r="CD986" i="8"/>
  <c r="CC986" i="8"/>
  <c r="CB986" i="8"/>
  <c r="CA986" i="8"/>
  <c r="BZ986" i="8"/>
  <c r="BY986" i="8"/>
  <c r="BW986" i="8"/>
  <c r="BX986" i="8" s="1"/>
  <c r="BV986" i="8"/>
  <c r="BU986" i="8"/>
  <c r="BT986" i="8"/>
  <c r="BS986" i="8"/>
  <c r="BR986" i="8"/>
  <c r="BQ986" i="8"/>
  <c r="BP986" i="8"/>
  <c r="BO986" i="8"/>
  <c r="BN986" i="8"/>
  <c r="BM986" i="8"/>
  <c r="BL986" i="8"/>
  <c r="BJ986" i="8"/>
  <c r="BK986" i="8" s="1"/>
  <c r="J986" i="8"/>
  <c r="I986" i="8"/>
  <c r="H986" i="8"/>
  <c r="G986" i="8"/>
  <c r="F986" i="8"/>
  <c r="A986" i="8"/>
  <c r="DP985" i="8"/>
  <c r="DO985" i="8"/>
  <c r="DN985" i="8"/>
  <c r="DM985" i="8"/>
  <c r="DK985" i="8"/>
  <c r="DL985" i="8" s="1"/>
  <c r="DJ985" i="8"/>
  <c r="DI985" i="8"/>
  <c r="DH985" i="8"/>
  <c r="DG985" i="8"/>
  <c r="DE985" i="8"/>
  <c r="DF985" i="8" s="1"/>
  <c r="DD985" i="8"/>
  <c r="DC985" i="8"/>
  <c r="DB985" i="8"/>
  <c r="DA985" i="8"/>
  <c r="CZ985" i="8"/>
  <c r="CY985" i="8"/>
  <c r="CX985" i="8"/>
  <c r="CV985" i="8"/>
  <c r="CW985" i="8" s="1"/>
  <c r="CU985" i="8"/>
  <c r="CT985" i="8"/>
  <c r="CS985" i="8"/>
  <c r="CR985" i="8"/>
  <c r="CQ985" i="8"/>
  <c r="CP985" i="8"/>
  <c r="CO985" i="8"/>
  <c r="CN985" i="8"/>
  <c r="CL985" i="8"/>
  <c r="CM985" i="8" s="1"/>
  <c r="CG985" i="8"/>
  <c r="CF985" i="8"/>
  <c r="CE985" i="8"/>
  <c r="CD985" i="8"/>
  <c r="CC985" i="8"/>
  <c r="CB985" i="8"/>
  <c r="CA985" i="8"/>
  <c r="BZ985" i="8"/>
  <c r="BY985" i="8"/>
  <c r="BW985" i="8"/>
  <c r="BX985" i="8" s="1"/>
  <c r="BV985" i="8"/>
  <c r="BU985" i="8"/>
  <c r="BT985" i="8"/>
  <c r="BS985" i="8"/>
  <c r="BR985" i="8"/>
  <c r="BQ985" i="8"/>
  <c r="BP985" i="8"/>
  <c r="BO985" i="8"/>
  <c r="BN985" i="8"/>
  <c r="BM985" i="8"/>
  <c r="BL985" i="8"/>
  <c r="BJ985" i="8"/>
  <c r="BK985" i="8" s="1"/>
  <c r="J985" i="8"/>
  <c r="I985" i="8"/>
  <c r="H985" i="8"/>
  <c r="G985" i="8"/>
  <c r="F985" i="8"/>
  <c r="A985" i="8"/>
  <c r="DP984" i="8"/>
  <c r="DO984" i="8"/>
  <c r="DN984" i="8"/>
  <c r="DM984" i="8"/>
  <c r="DK984" i="8"/>
  <c r="DL984" i="8" s="1"/>
  <c r="DJ984" i="8"/>
  <c r="DI984" i="8"/>
  <c r="DH984" i="8"/>
  <c r="DG984" i="8"/>
  <c r="DE984" i="8"/>
  <c r="DF984" i="8" s="1"/>
  <c r="DD984" i="8"/>
  <c r="DC984" i="8"/>
  <c r="DB984" i="8"/>
  <c r="DA984" i="8"/>
  <c r="CZ984" i="8"/>
  <c r="CY984" i="8"/>
  <c r="CX984" i="8"/>
  <c r="CV984" i="8"/>
  <c r="CW984" i="8" s="1"/>
  <c r="CU984" i="8"/>
  <c r="CT984" i="8"/>
  <c r="CS984" i="8"/>
  <c r="CR984" i="8"/>
  <c r="CQ984" i="8"/>
  <c r="CP984" i="8"/>
  <c r="CO984" i="8"/>
  <c r="CN984" i="8"/>
  <c r="CL984" i="8"/>
  <c r="CM984" i="8" s="1"/>
  <c r="CG984" i="8"/>
  <c r="CF984" i="8"/>
  <c r="CE984" i="8"/>
  <c r="CD984" i="8"/>
  <c r="CC984" i="8"/>
  <c r="CB984" i="8"/>
  <c r="CA984" i="8"/>
  <c r="BZ984" i="8"/>
  <c r="BY984" i="8"/>
  <c r="BW984" i="8"/>
  <c r="BX984" i="8" s="1"/>
  <c r="BV984" i="8"/>
  <c r="BU984" i="8"/>
  <c r="BT984" i="8"/>
  <c r="BS984" i="8"/>
  <c r="BR984" i="8"/>
  <c r="BQ984" i="8"/>
  <c r="BP984" i="8"/>
  <c r="BO984" i="8"/>
  <c r="BN984" i="8"/>
  <c r="BM984" i="8"/>
  <c r="BL984" i="8"/>
  <c r="BJ984" i="8"/>
  <c r="BK984" i="8" s="1"/>
  <c r="J984" i="8"/>
  <c r="I984" i="8"/>
  <c r="H984" i="8"/>
  <c r="G984" i="8"/>
  <c r="F984" i="8"/>
  <c r="A984" i="8"/>
  <c r="DP983" i="8"/>
  <c r="DO983" i="8"/>
  <c r="DN983" i="8"/>
  <c r="DM983" i="8"/>
  <c r="DK983" i="8"/>
  <c r="DL983" i="8" s="1"/>
  <c r="DJ983" i="8"/>
  <c r="DI983" i="8"/>
  <c r="DH983" i="8"/>
  <c r="DG983" i="8"/>
  <c r="DE983" i="8"/>
  <c r="DF983" i="8" s="1"/>
  <c r="DD983" i="8"/>
  <c r="DC983" i="8"/>
  <c r="DB983" i="8"/>
  <c r="DA983" i="8"/>
  <c r="CZ983" i="8"/>
  <c r="CY983" i="8"/>
  <c r="CX983" i="8"/>
  <c r="CV983" i="8"/>
  <c r="CW983" i="8" s="1"/>
  <c r="CU983" i="8"/>
  <c r="CT983" i="8"/>
  <c r="CS983" i="8"/>
  <c r="CR983" i="8"/>
  <c r="CQ983" i="8"/>
  <c r="CP983" i="8"/>
  <c r="CO983" i="8"/>
  <c r="CN983" i="8"/>
  <c r="CL983" i="8"/>
  <c r="CM983" i="8" s="1"/>
  <c r="CG983" i="8"/>
  <c r="CF983" i="8"/>
  <c r="CE983" i="8"/>
  <c r="CD983" i="8"/>
  <c r="CC983" i="8"/>
  <c r="CB983" i="8"/>
  <c r="CA983" i="8"/>
  <c r="BZ983" i="8"/>
  <c r="BY983" i="8"/>
  <c r="BW983" i="8"/>
  <c r="BX983" i="8" s="1"/>
  <c r="BV983" i="8"/>
  <c r="BU983" i="8"/>
  <c r="BT983" i="8"/>
  <c r="BS983" i="8"/>
  <c r="BR983" i="8"/>
  <c r="BQ983" i="8"/>
  <c r="BP983" i="8"/>
  <c r="BO983" i="8"/>
  <c r="BN983" i="8"/>
  <c r="BM983" i="8"/>
  <c r="BL983" i="8"/>
  <c r="BJ983" i="8"/>
  <c r="BK983" i="8" s="1"/>
  <c r="J983" i="8"/>
  <c r="I983" i="8"/>
  <c r="H983" i="8"/>
  <c r="G983" i="8"/>
  <c r="F983" i="8"/>
  <c r="A983" i="8"/>
  <c r="DP982" i="8"/>
  <c r="DO982" i="8"/>
  <c r="DN982" i="8"/>
  <c r="DM982" i="8"/>
  <c r="DK982" i="8"/>
  <c r="DL982" i="8" s="1"/>
  <c r="DJ982" i="8"/>
  <c r="DI982" i="8"/>
  <c r="DH982" i="8"/>
  <c r="DG982" i="8"/>
  <c r="DE982" i="8"/>
  <c r="DF982" i="8" s="1"/>
  <c r="DD982" i="8"/>
  <c r="DC982" i="8"/>
  <c r="DB982" i="8"/>
  <c r="DA982" i="8"/>
  <c r="CZ982" i="8"/>
  <c r="CY982" i="8"/>
  <c r="CX982" i="8"/>
  <c r="CV982" i="8"/>
  <c r="CW982" i="8" s="1"/>
  <c r="CU982" i="8"/>
  <c r="CT982" i="8"/>
  <c r="CS982" i="8"/>
  <c r="CR982" i="8"/>
  <c r="CQ982" i="8"/>
  <c r="CP982" i="8"/>
  <c r="CO982" i="8"/>
  <c r="CN982" i="8"/>
  <c r="CL982" i="8"/>
  <c r="CM982" i="8" s="1"/>
  <c r="CG982" i="8"/>
  <c r="CF982" i="8"/>
  <c r="CE982" i="8"/>
  <c r="CD982" i="8"/>
  <c r="CC982" i="8"/>
  <c r="CB982" i="8"/>
  <c r="CA982" i="8"/>
  <c r="BZ982" i="8"/>
  <c r="BY982" i="8"/>
  <c r="BW982" i="8"/>
  <c r="BX982" i="8" s="1"/>
  <c r="BV982" i="8"/>
  <c r="BU982" i="8"/>
  <c r="BT982" i="8"/>
  <c r="BS982" i="8"/>
  <c r="BR982" i="8"/>
  <c r="BQ982" i="8"/>
  <c r="BP982" i="8"/>
  <c r="BO982" i="8"/>
  <c r="BN982" i="8"/>
  <c r="BM982" i="8"/>
  <c r="BL982" i="8"/>
  <c r="BJ982" i="8"/>
  <c r="BK982" i="8" s="1"/>
  <c r="J982" i="8"/>
  <c r="I982" i="8"/>
  <c r="H982" i="8"/>
  <c r="G982" i="8"/>
  <c r="F982" i="8"/>
  <c r="A982" i="8"/>
  <c r="DP981" i="8"/>
  <c r="DO981" i="8"/>
  <c r="DN981" i="8"/>
  <c r="DM981" i="8"/>
  <c r="DK981" i="8"/>
  <c r="DL981" i="8" s="1"/>
  <c r="DJ981" i="8"/>
  <c r="DI981" i="8"/>
  <c r="DH981" i="8"/>
  <c r="DG981" i="8"/>
  <c r="DE981" i="8"/>
  <c r="DF981" i="8" s="1"/>
  <c r="DD981" i="8"/>
  <c r="DC981" i="8"/>
  <c r="DB981" i="8"/>
  <c r="DA981" i="8"/>
  <c r="CZ981" i="8"/>
  <c r="CY981" i="8"/>
  <c r="CX981" i="8"/>
  <c r="CV981" i="8"/>
  <c r="CW981" i="8" s="1"/>
  <c r="CU981" i="8"/>
  <c r="CT981" i="8"/>
  <c r="CS981" i="8"/>
  <c r="CR981" i="8"/>
  <c r="CQ981" i="8"/>
  <c r="CP981" i="8"/>
  <c r="CO981" i="8"/>
  <c r="CN981" i="8"/>
  <c r="CL981" i="8"/>
  <c r="CM981" i="8" s="1"/>
  <c r="CG981" i="8"/>
  <c r="CF981" i="8"/>
  <c r="CE981" i="8"/>
  <c r="CD981" i="8"/>
  <c r="CC981" i="8"/>
  <c r="CB981" i="8"/>
  <c r="CA981" i="8"/>
  <c r="BZ981" i="8"/>
  <c r="BY981" i="8"/>
  <c r="BW981" i="8"/>
  <c r="BX981" i="8" s="1"/>
  <c r="BV981" i="8"/>
  <c r="BU981" i="8"/>
  <c r="BT981" i="8"/>
  <c r="BS981" i="8"/>
  <c r="BR981" i="8"/>
  <c r="BQ981" i="8"/>
  <c r="BP981" i="8"/>
  <c r="BO981" i="8"/>
  <c r="BN981" i="8"/>
  <c r="BM981" i="8"/>
  <c r="BL981" i="8"/>
  <c r="BJ981" i="8"/>
  <c r="BK981" i="8" s="1"/>
  <c r="J981" i="8"/>
  <c r="I981" i="8"/>
  <c r="H981" i="8"/>
  <c r="G981" i="8"/>
  <c r="F981" i="8"/>
  <c r="A981" i="8"/>
  <c r="DP980" i="8"/>
  <c r="DO980" i="8"/>
  <c r="DN980" i="8"/>
  <c r="DM980" i="8"/>
  <c r="DK980" i="8"/>
  <c r="DL980" i="8" s="1"/>
  <c r="DJ980" i="8"/>
  <c r="DI980" i="8"/>
  <c r="DH980" i="8"/>
  <c r="DG980" i="8"/>
  <c r="DE980" i="8"/>
  <c r="DF980" i="8" s="1"/>
  <c r="DD980" i="8"/>
  <c r="DC980" i="8"/>
  <c r="DB980" i="8"/>
  <c r="DA980" i="8"/>
  <c r="CZ980" i="8"/>
  <c r="CY980" i="8"/>
  <c r="CX980" i="8"/>
  <c r="CV980" i="8"/>
  <c r="CW980" i="8" s="1"/>
  <c r="CU980" i="8"/>
  <c r="CT980" i="8"/>
  <c r="CS980" i="8"/>
  <c r="CR980" i="8"/>
  <c r="CQ980" i="8"/>
  <c r="CP980" i="8"/>
  <c r="CO980" i="8"/>
  <c r="CN980" i="8"/>
  <c r="CL980" i="8"/>
  <c r="CM980" i="8" s="1"/>
  <c r="CG980" i="8"/>
  <c r="CF980" i="8"/>
  <c r="CE980" i="8"/>
  <c r="CD980" i="8"/>
  <c r="CC980" i="8"/>
  <c r="CB980" i="8"/>
  <c r="CA980" i="8"/>
  <c r="BZ980" i="8"/>
  <c r="BY980" i="8"/>
  <c r="BW980" i="8"/>
  <c r="BX980" i="8" s="1"/>
  <c r="BV980" i="8"/>
  <c r="BU980" i="8"/>
  <c r="BT980" i="8"/>
  <c r="BS980" i="8"/>
  <c r="BR980" i="8"/>
  <c r="BQ980" i="8"/>
  <c r="BP980" i="8"/>
  <c r="BO980" i="8"/>
  <c r="BN980" i="8"/>
  <c r="BM980" i="8"/>
  <c r="BL980" i="8"/>
  <c r="BJ980" i="8"/>
  <c r="BK980" i="8" s="1"/>
  <c r="J980" i="8"/>
  <c r="I980" i="8"/>
  <c r="H980" i="8"/>
  <c r="G980" i="8"/>
  <c r="F980" i="8"/>
  <c r="A980" i="8"/>
  <c r="DP979" i="8"/>
  <c r="DO979" i="8"/>
  <c r="DN979" i="8"/>
  <c r="DM979" i="8"/>
  <c r="DK979" i="8"/>
  <c r="DL979" i="8" s="1"/>
  <c r="DJ979" i="8"/>
  <c r="DI979" i="8"/>
  <c r="DH979" i="8"/>
  <c r="DG979" i="8"/>
  <c r="DE979" i="8"/>
  <c r="DF979" i="8" s="1"/>
  <c r="DD979" i="8"/>
  <c r="DC979" i="8"/>
  <c r="DB979" i="8"/>
  <c r="DA979" i="8"/>
  <c r="CZ979" i="8"/>
  <c r="CY979" i="8"/>
  <c r="CX979" i="8"/>
  <c r="CV979" i="8"/>
  <c r="CW979" i="8" s="1"/>
  <c r="CU979" i="8"/>
  <c r="CT979" i="8"/>
  <c r="CS979" i="8"/>
  <c r="CR979" i="8"/>
  <c r="CQ979" i="8"/>
  <c r="CP979" i="8"/>
  <c r="CO979" i="8"/>
  <c r="CN979" i="8"/>
  <c r="CL979" i="8"/>
  <c r="CM979" i="8" s="1"/>
  <c r="CG979" i="8"/>
  <c r="CF979" i="8"/>
  <c r="CE979" i="8"/>
  <c r="CD979" i="8"/>
  <c r="CC979" i="8"/>
  <c r="CB979" i="8"/>
  <c r="CA979" i="8"/>
  <c r="BZ979" i="8"/>
  <c r="BY979" i="8"/>
  <c r="BW979" i="8"/>
  <c r="BX979" i="8" s="1"/>
  <c r="BV979" i="8"/>
  <c r="BU979" i="8"/>
  <c r="BT979" i="8"/>
  <c r="BS979" i="8"/>
  <c r="BR979" i="8"/>
  <c r="BQ979" i="8"/>
  <c r="BP979" i="8"/>
  <c r="BO979" i="8"/>
  <c r="BN979" i="8"/>
  <c r="BM979" i="8"/>
  <c r="BL979" i="8"/>
  <c r="BJ979" i="8"/>
  <c r="BK979" i="8" s="1"/>
  <c r="J979" i="8"/>
  <c r="I979" i="8"/>
  <c r="H979" i="8"/>
  <c r="G979" i="8"/>
  <c r="F979" i="8"/>
  <c r="A979" i="8"/>
  <c r="DP978" i="8"/>
  <c r="DO978" i="8"/>
  <c r="DN978" i="8"/>
  <c r="DM978" i="8"/>
  <c r="DK978" i="8"/>
  <c r="DL978" i="8" s="1"/>
  <c r="DJ978" i="8"/>
  <c r="DI978" i="8"/>
  <c r="DH978" i="8"/>
  <c r="DG978" i="8"/>
  <c r="DE978" i="8"/>
  <c r="DF978" i="8" s="1"/>
  <c r="DD978" i="8"/>
  <c r="DC978" i="8"/>
  <c r="DB978" i="8"/>
  <c r="DA978" i="8"/>
  <c r="CZ978" i="8"/>
  <c r="CY978" i="8"/>
  <c r="CX978" i="8"/>
  <c r="CV978" i="8"/>
  <c r="CW978" i="8" s="1"/>
  <c r="CU978" i="8"/>
  <c r="CT978" i="8"/>
  <c r="CS978" i="8"/>
  <c r="CR978" i="8"/>
  <c r="CQ978" i="8"/>
  <c r="CP978" i="8"/>
  <c r="CO978" i="8"/>
  <c r="CN978" i="8"/>
  <c r="CL978" i="8"/>
  <c r="CM978" i="8" s="1"/>
  <c r="CG978" i="8"/>
  <c r="CF978" i="8"/>
  <c r="CE978" i="8"/>
  <c r="CD978" i="8"/>
  <c r="CC978" i="8"/>
  <c r="CB978" i="8"/>
  <c r="CA978" i="8"/>
  <c r="BZ978" i="8"/>
  <c r="BY978" i="8"/>
  <c r="BW978" i="8"/>
  <c r="BX978" i="8" s="1"/>
  <c r="BV978" i="8"/>
  <c r="BU978" i="8"/>
  <c r="BT978" i="8"/>
  <c r="BS978" i="8"/>
  <c r="BR978" i="8"/>
  <c r="BQ978" i="8"/>
  <c r="BP978" i="8"/>
  <c r="BO978" i="8"/>
  <c r="BN978" i="8"/>
  <c r="BM978" i="8"/>
  <c r="BL978" i="8"/>
  <c r="BJ978" i="8"/>
  <c r="BK978" i="8" s="1"/>
  <c r="J978" i="8"/>
  <c r="I978" i="8"/>
  <c r="H978" i="8"/>
  <c r="G978" i="8"/>
  <c r="F978" i="8"/>
  <c r="A978" i="8"/>
  <c r="DP977" i="8"/>
  <c r="DO977" i="8"/>
  <c r="DN977" i="8"/>
  <c r="DM977" i="8"/>
  <c r="DK977" i="8"/>
  <c r="DL977" i="8" s="1"/>
  <c r="DJ977" i="8"/>
  <c r="DI977" i="8"/>
  <c r="DH977" i="8"/>
  <c r="DG977" i="8"/>
  <c r="DE977" i="8"/>
  <c r="DF977" i="8" s="1"/>
  <c r="DD977" i="8"/>
  <c r="DC977" i="8"/>
  <c r="DB977" i="8"/>
  <c r="DA977" i="8"/>
  <c r="CZ977" i="8"/>
  <c r="CY977" i="8"/>
  <c r="CX977" i="8"/>
  <c r="CV977" i="8"/>
  <c r="CW977" i="8" s="1"/>
  <c r="CU977" i="8"/>
  <c r="CT977" i="8"/>
  <c r="CS977" i="8"/>
  <c r="CR977" i="8"/>
  <c r="CQ977" i="8"/>
  <c r="CP977" i="8"/>
  <c r="CO977" i="8"/>
  <c r="CN977" i="8"/>
  <c r="CL977" i="8"/>
  <c r="CM977" i="8" s="1"/>
  <c r="CG977" i="8"/>
  <c r="CF977" i="8"/>
  <c r="CE977" i="8"/>
  <c r="CD977" i="8"/>
  <c r="CC977" i="8"/>
  <c r="CB977" i="8"/>
  <c r="CA977" i="8"/>
  <c r="BZ977" i="8"/>
  <c r="BY977" i="8"/>
  <c r="BW977" i="8"/>
  <c r="BX977" i="8" s="1"/>
  <c r="BV977" i="8"/>
  <c r="BU977" i="8"/>
  <c r="BT977" i="8"/>
  <c r="BS977" i="8"/>
  <c r="BR977" i="8"/>
  <c r="BQ977" i="8"/>
  <c r="BP977" i="8"/>
  <c r="BO977" i="8"/>
  <c r="BN977" i="8"/>
  <c r="BM977" i="8"/>
  <c r="BL977" i="8"/>
  <c r="BJ977" i="8"/>
  <c r="BK977" i="8" s="1"/>
  <c r="J977" i="8"/>
  <c r="I977" i="8"/>
  <c r="H977" i="8"/>
  <c r="G977" i="8"/>
  <c r="F977" i="8"/>
  <c r="A977" i="8"/>
  <c r="DP976" i="8"/>
  <c r="DO976" i="8"/>
  <c r="DN976" i="8"/>
  <c r="DM976" i="8"/>
  <c r="DK976" i="8"/>
  <c r="DL976" i="8" s="1"/>
  <c r="DJ976" i="8"/>
  <c r="DI976" i="8"/>
  <c r="DH976" i="8"/>
  <c r="DG976" i="8"/>
  <c r="DE976" i="8"/>
  <c r="DF976" i="8" s="1"/>
  <c r="DD976" i="8"/>
  <c r="DC976" i="8"/>
  <c r="DB976" i="8"/>
  <c r="DA976" i="8"/>
  <c r="CZ976" i="8"/>
  <c r="CY976" i="8"/>
  <c r="CX976" i="8"/>
  <c r="CV976" i="8"/>
  <c r="CW976" i="8" s="1"/>
  <c r="CU976" i="8"/>
  <c r="CT976" i="8"/>
  <c r="CS976" i="8"/>
  <c r="CR976" i="8"/>
  <c r="CQ976" i="8"/>
  <c r="CP976" i="8"/>
  <c r="CO976" i="8"/>
  <c r="CN976" i="8"/>
  <c r="CL976" i="8"/>
  <c r="CM976" i="8" s="1"/>
  <c r="CG976" i="8"/>
  <c r="CF976" i="8"/>
  <c r="CE976" i="8"/>
  <c r="CD976" i="8"/>
  <c r="CC976" i="8"/>
  <c r="CB976" i="8"/>
  <c r="CA976" i="8"/>
  <c r="BZ976" i="8"/>
  <c r="BY976" i="8"/>
  <c r="BW976" i="8"/>
  <c r="BX976" i="8" s="1"/>
  <c r="BV976" i="8"/>
  <c r="BU976" i="8"/>
  <c r="BT976" i="8"/>
  <c r="BS976" i="8"/>
  <c r="BR976" i="8"/>
  <c r="BQ976" i="8"/>
  <c r="BP976" i="8"/>
  <c r="BO976" i="8"/>
  <c r="BN976" i="8"/>
  <c r="BM976" i="8"/>
  <c r="BL976" i="8"/>
  <c r="BJ976" i="8"/>
  <c r="BK976" i="8" s="1"/>
  <c r="J976" i="8"/>
  <c r="I976" i="8"/>
  <c r="H976" i="8"/>
  <c r="G976" i="8"/>
  <c r="F976" i="8"/>
  <c r="A976" i="8"/>
  <c r="DP975" i="8"/>
  <c r="DO975" i="8"/>
  <c r="DN975" i="8"/>
  <c r="DM975" i="8"/>
  <c r="DK975" i="8"/>
  <c r="DL975" i="8" s="1"/>
  <c r="DJ975" i="8"/>
  <c r="DI975" i="8"/>
  <c r="DH975" i="8"/>
  <c r="DG975" i="8"/>
  <c r="DE975" i="8"/>
  <c r="DF975" i="8" s="1"/>
  <c r="DD975" i="8"/>
  <c r="DC975" i="8"/>
  <c r="DB975" i="8"/>
  <c r="DA975" i="8"/>
  <c r="CZ975" i="8"/>
  <c r="CY975" i="8"/>
  <c r="CX975" i="8"/>
  <c r="CV975" i="8"/>
  <c r="CW975" i="8" s="1"/>
  <c r="CU975" i="8"/>
  <c r="CT975" i="8"/>
  <c r="CS975" i="8"/>
  <c r="CR975" i="8"/>
  <c r="CQ975" i="8"/>
  <c r="CP975" i="8"/>
  <c r="CO975" i="8"/>
  <c r="CN975" i="8"/>
  <c r="CL975" i="8"/>
  <c r="CM975" i="8" s="1"/>
  <c r="CG975" i="8"/>
  <c r="CF975" i="8"/>
  <c r="CE975" i="8"/>
  <c r="CD975" i="8"/>
  <c r="CC975" i="8"/>
  <c r="CB975" i="8"/>
  <c r="CA975" i="8"/>
  <c r="BZ975" i="8"/>
  <c r="BY975" i="8"/>
  <c r="BW975" i="8"/>
  <c r="BX975" i="8" s="1"/>
  <c r="BV975" i="8"/>
  <c r="BU975" i="8"/>
  <c r="BT975" i="8"/>
  <c r="BS975" i="8"/>
  <c r="BR975" i="8"/>
  <c r="BQ975" i="8"/>
  <c r="BP975" i="8"/>
  <c r="BO975" i="8"/>
  <c r="BN975" i="8"/>
  <c r="BM975" i="8"/>
  <c r="BL975" i="8"/>
  <c r="BJ975" i="8"/>
  <c r="BK975" i="8" s="1"/>
  <c r="J975" i="8"/>
  <c r="I975" i="8"/>
  <c r="H975" i="8"/>
  <c r="G975" i="8"/>
  <c r="F975" i="8"/>
  <c r="A975" i="8"/>
  <c r="DP974" i="8"/>
  <c r="DO974" i="8"/>
  <c r="DN974" i="8"/>
  <c r="DM974" i="8"/>
  <c r="DK974" i="8"/>
  <c r="DL974" i="8" s="1"/>
  <c r="DJ974" i="8"/>
  <c r="DI974" i="8"/>
  <c r="DH974" i="8"/>
  <c r="DG974" i="8"/>
  <c r="DE974" i="8"/>
  <c r="DF974" i="8" s="1"/>
  <c r="DD974" i="8"/>
  <c r="DC974" i="8"/>
  <c r="DB974" i="8"/>
  <c r="DA974" i="8"/>
  <c r="CZ974" i="8"/>
  <c r="CY974" i="8"/>
  <c r="CX974" i="8"/>
  <c r="CV974" i="8"/>
  <c r="CW974" i="8" s="1"/>
  <c r="CU974" i="8"/>
  <c r="CT974" i="8"/>
  <c r="CS974" i="8"/>
  <c r="CR974" i="8"/>
  <c r="CQ974" i="8"/>
  <c r="CP974" i="8"/>
  <c r="CO974" i="8"/>
  <c r="CN974" i="8"/>
  <c r="CL974" i="8"/>
  <c r="CM974" i="8" s="1"/>
  <c r="CG974" i="8"/>
  <c r="CF974" i="8"/>
  <c r="CE974" i="8"/>
  <c r="CD974" i="8"/>
  <c r="CC974" i="8"/>
  <c r="CB974" i="8"/>
  <c r="CA974" i="8"/>
  <c r="BZ974" i="8"/>
  <c r="BY974" i="8"/>
  <c r="BW974" i="8"/>
  <c r="BX974" i="8" s="1"/>
  <c r="BV974" i="8"/>
  <c r="BU974" i="8"/>
  <c r="BT974" i="8"/>
  <c r="BS974" i="8"/>
  <c r="BR974" i="8"/>
  <c r="BQ974" i="8"/>
  <c r="BP974" i="8"/>
  <c r="BO974" i="8"/>
  <c r="BN974" i="8"/>
  <c r="BM974" i="8"/>
  <c r="BL974" i="8"/>
  <c r="BJ974" i="8"/>
  <c r="BK974" i="8" s="1"/>
  <c r="J974" i="8"/>
  <c r="I974" i="8"/>
  <c r="H974" i="8"/>
  <c r="G974" i="8"/>
  <c r="F974" i="8"/>
  <c r="A974" i="8"/>
  <c r="DP973" i="8"/>
  <c r="DO973" i="8"/>
  <c r="DN973" i="8"/>
  <c r="DM973" i="8"/>
  <c r="DK973" i="8"/>
  <c r="DL973" i="8" s="1"/>
  <c r="DJ973" i="8"/>
  <c r="DI973" i="8"/>
  <c r="DH973" i="8"/>
  <c r="DG973" i="8"/>
  <c r="DE973" i="8"/>
  <c r="DF973" i="8" s="1"/>
  <c r="DD973" i="8"/>
  <c r="DC973" i="8"/>
  <c r="DB973" i="8"/>
  <c r="DA973" i="8"/>
  <c r="CZ973" i="8"/>
  <c r="CY973" i="8"/>
  <c r="CX973" i="8"/>
  <c r="CV973" i="8"/>
  <c r="CW973" i="8" s="1"/>
  <c r="CU973" i="8"/>
  <c r="CT973" i="8"/>
  <c r="CS973" i="8"/>
  <c r="CR973" i="8"/>
  <c r="CQ973" i="8"/>
  <c r="CP973" i="8"/>
  <c r="CO973" i="8"/>
  <c r="CN973" i="8"/>
  <c r="CL973" i="8"/>
  <c r="CM973" i="8" s="1"/>
  <c r="CG973" i="8"/>
  <c r="CF973" i="8"/>
  <c r="CE973" i="8"/>
  <c r="CD973" i="8"/>
  <c r="CC973" i="8"/>
  <c r="CB973" i="8"/>
  <c r="CA973" i="8"/>
  <c r="BZ973" i="8"/>
  <c r="BY973" i="8"/>
  <c r="BW973" i="8"/>
  <c r="BX973" i="8" s="1"/>
  <c r="BV973" i="8"/>
  <c r="BU973" i="8"/>
  <c r="BT973" i="8"/>
  <c r="BS973" i="8"/>
  <c r="BR973" i="8"/>
  <c r="BQ973" i="8"/>
  <c r="BP973" i="8"/>
  <c r="BO973" i="8"/>
  <c r="BN973" i="8"/>
  <c r="BM973" i="8"/>
  <c r="BL973" i="8"/>
  <c r="BJ973" i="8"/>
  <c r="BK973" i="8" s="1"/>
  <c r="J973" i="8"/>
  <c r="I973" i="8"/>
  <c r="H973" i="8"/>
  <c r="G973" i="8"/>
  <c r="F973" i="8"/>
  <c r="A973" i="8"/>
  <c r="DP972" i="8"/>
  <c r="DO972" i="8"/>
  <c r="DN972" i="8"/>
  <c r="DM972" i="8"/>
  <c r="DK972" i="8"/>
  <c r="DL972" i="8" s="1"/>
  <c r="DJ972" i="8"/>
  <c r="DI972" i="8"/>
  <c r="DH972" i="8"/>
  <c r="DG972" i="8"/>
  <c r="DE972" i="8"/>
  <c r="DF972" i="8" s="1"/>
  <c r="DD972" i="8"/>
  <c r="DC972" i="8"/>
  <c r="DB972" i="8"/>
  <c r="DA972" i="8"/>
  <c r="CZ972" i="8"/>
  <c r="CY972" i="8"/>
  <c r="CX972" i="8"/>
  <c r="CV972" i="8"/>
  <c r="CW972" i="8" s="1"/>
  <c r="CU972" i="8"/>
  <c r="CT972" i="8"/>
  <c r="CS972" i="8"/>
  <c r="CR972" i="8"/>
  <c r="CQ972" i="8"/>
  <c r="CP972" i="8"/>
  <c r="CO972" i="8"/>
  <c r="CN972" i="8"/>
  <c r="CL972" i="8"/>
  <c r="CM972" i="8" s="1"/>
  <c r="CG972" i="8"/>
  <c r="CF972" i="8"/>
  <c r="CE972" i="8"/>
  <c r="CD972" i="8"/>
  <c r="CC972" i="8"/>
  <c r="CB972" i="8"/>
  <c r="CA972" i="8"/>
  <c r="BZ972" i="8"/>
  <c r="BY972" i="8"/>
  <c r="BW972" i="8"/>
  <c r="BX972" i="8" s="1"/>
  <c r="BV972" i="8"/>
  <c r="BU972" i="8"/>
  <c r="BT972" i="8"/>
  <c r="BS972" i="8"/>
  <c r="BR972" i="8"/>
  <c r="BQ972" i="8"/>
  <c r="BP972" i="8"/>
  <c r="BO972" i="8"/>
  <c r="BN972" i="8"/>
  <c r="BM972" i="8"/>
  <c r="BL972" i="8"/>
  <c r="BJ972" i="8"/>
  <c r="BK972" i="8" s="1"/>
  <c r="J972" i="8"/>
  <c r="I972" i="8"/>
  <c r="H972" i="8"/>
  <c r="G972" i="8"/>
  <c r="F972" i="8"/>
  <c r="A972" i="8"/>
  <c r="DP971" i="8"/>
  <c r="DO971" i="8"/>
  <c r="DN971" i="8"/>
  <c r="DM971" i="8"/>
  <c r="DK971" i="8"/>
  <c r="DL971" i="8" s="1"/>
  <c r="DJ971" i="8"/>
  <c r="DI971" i="8"/>
  <c r="DH971" i="8"/>
  <c r="DG971" i="8"/>
  <c r="DE971" i="8"/>
  <c r="DF971" i="8" s="1"/>
  <c r="DD971" i="8"/>
  <c r="DC971" i="8"/>
  <c r="DB971" i="8"/>
  <c r="DA971" i="8"/>
  <c r="CZ971" i="8"/>
  <c r="CY971" i="8"/>
  <c r="CX971" i="8"/>
  <c r="CV971" i="8"/>
  <c r="CW971" i="8" s="1"/>
  <c r="CU971" i="8"/>
  <c r="CT971" i="8"/>
  <c r="CS971" i="8"/>
  <c r="CR971" i="8"/>
  <c r="CQ971" i="8"/>
  <c r="CP971" i="8"/>
  <c r="CO971" i="8"/>
  <c r="CN971" i="8"/>
  <c r="CL971" i="8"/>
  <c r="CM971" i="8" s="1"/>
  <c r="CG971" i="8"/>
  <c r="CF971" i="8"/>
  <c r="CE971" i="8"/>
  <c r="CD971" i="8"/>
  <c r="CC971" i="8"/>
  <c r="CB971" i="8"/>
  <c r="CA971" i="8"/>
  <c r="BZ971" i="8"/>
  <c r="BY971" i="8"/>
  <c r="BW971" i="8"/>
  <c r="BX971" i="8" s="1"/>
  <c r="BV971" i="8"/>
  <c r="BU971" i="8"/>
  <c r="BT971" i="8"/>
  <c r="BS971" i="8"/>
  <c r="BR971" i="8"/>
  <c r="BQ971" i="8"/>
  <c r="BP971" i="8"/>
  <c r="BO971" i="8"/>
  <c r="BN971" i="8"/>
  <c r="BM971" i="8"/>
  <c r="BL971" i="8"/>
  <c r="BJ971" i="8"/>
  <c r="BK971" i="8" s="1"/>
  <c r="J971" i="8"/>
  <c r="I971" i="8"/>
  <c r="H971" i="8"/>
  <c r="G971" i="8"/>
  <c r="F971" i="8"/>
  <c r="A971" i="8"/>
  <c r="DP970" i="8"/>
  <c r="DO970" i="8"/>
  <c r="DN970" i="8"/>
  <c r="DM970" i="8"/>
  <c r="DK970" i="8"/>
  <c r="DL970" i="8" s="1"/>
  <c r="DJ970" i="8"/>
  <c r="DI970" i="8"/>
  <c r="DH970" i="8"/>
  <c r="DG970" i="8"/>
  <c r="DE970" i="8"/>
  <c r="DF970" i="8" s="1"/>
  <c r="DD970" i="8"/>
  <c r="DC970" i="8"/>
  <c r="DB970" i="8"/>
  <c r="DA970" i="8"/>
  <c r="CZ970" i="8"/>
  <c r="CY970" i="8"/>
  <c r="CX970" i="8"/>
  <c r="CV970" i="8"/>
  <c r="CW970" i="8" s="1"/>
  <c r="CU970" i="8"/>
  <c r="CT970" i="8"/>
  <c r="CS970" i="8"/>
  <c r="CR970" i="8"/>
  <c r="CQ970" i="8"/>
  <c r="CP970" i="8"/>
  <c r="CO970" i="8"/>
  <c r="CN970" i="8"/>
  <c r="CL970" i="8"/>
  <c r="CM970" i="8" s="1"/>
  <c r="CG970" i="8"/>
  <c r="CF970" i="8"/>
  <c r="CE970" i="8"/>
  <c r="CD970" i="8"/>
  <c r="CC970" i="8"/>
  <c r="CB970" i="8"/>
  <c r="CA970" i="8"/>
  <c r="BZ970" i="8"/>
  <c r="BY970" i="8"/>
  <c r="BW970" i="8"/>
  <c r="BX970" i="8" s="1"/>
  <c r="BV970" i="8"/>
  <c r="BU970" i="8"/>
  <c r="BT970" i="8"/>
  <c r="BS970" i="8"/>
  <c r="BR970" i="8"/>
  <c r="BQ970" i="8"/>
  <c r="BP970" i="8"/>
  <c r="BO970" i="8"/>
  <c r="BN970" i="8"/>
  <c r="BM970" i="8"/>
  <c r="BL970" i="8"/>
  <c r="BJ970" i="8"/>
  <c r="BK970" i="8" s="1"/>
  <c r="J970" i="8"/>
  <c r="I970" i="8"/>
  <c r="H970" i="8"/>
  <c r="G970" i="8"/>
  <c r="F970" i="8"/>
  <c r="A970" i="8"/>
  <c r="DP969" i="8"/>
  <c r="DO969" i="8"/>
  <c r="DN969" i="8"/>
  <c r="DM969" i="8"/>
  <c r="DK969" i="8"/>
  <c r="DL969" i="8" s="1"/>
  <c r="DJ969" i="8"/>
  <c r="DI969" i="8"/>
  <c r="DH969" i="8"/>
  <c r="DG969" i="8"/>
  <c r="DE969" i="8"/>
  <c r="DF969" i="8" s="1"/>
  <c r="DD969" i="8"/>
  <c r="DC969" i="8"/>
  <c r="DB969" i="8"/>
  <c r="DA969" i="8"/>
  <c r="CZ969" i="8"/>
  <c r="CY969" i="8"/>
  <c r="CX969" i="8"/>
  <c r="CV969" i="8"/>
  <c r="CW969" i="8" s="1"/>
  <c r="CU969" i="8"/>
  <c r="CT969" i="8"/>
  <c r="CS969" i="8"/>
  <c r="CR969" i="8"/>
  <c r="CQ969" i="8"/>
  <c r="CP969" i="8"/>
  <c r="CO969" i="8"/>
  <c r="CN969" i="8"/>
  <c r="CL969" i="8"/>
  <c r="CM969" i="8" s="1"/>
  <c r="CG969" i="8"/>
  <c r="CF969" i="8"/>
  <c r="CE969" i="8"/>
  <c r="CD969" i="8"/>
  <c r="CC969" i="8"/>
  <c r="CB969" i="8"/>
  <c r="CA969" i="8"/>
  <c r="BZ969" i="8"/>
  <c r="BY969" i="8"/>
  <c r="BW969" i="8"/>
  <c r="BX969" i="8" s="1"/>
  <c r="BV969" i="8"/>
  <c r="BU969" i="8"/>
  <c r="BT969" i="8"/>
  <c r="BS969" i="8"/>
  <c r="BR969" i="8"/>
  <c r="BQ969" i="8"/>
  <c r="BP969" i="8"/>
  <c r="BO969" i="8"/>
  <c r="BN969" i="8"/>
  <c r="BM969" i="8"/>
  <c r="BL969" i="8"/>
  <c r="BJ969" i="8"/>
  <c r="BK969" i="8" s="1"/>
  <c r="J969" i="8"/>
  <c r="I969" i="8"/>
  <c r="H969" i="8"/>
  <c r="G969" i="8"/>
  <c r="F969" i="8"/>
  <c r="A969" i="8"/>
  <c r="DP968" i="8"/>
  <c r="DO968" i="8"/>
  <c r="DN968" i="8"/>
  <c r="DM968" i="8"/>
  <c r="DK968" i="8"/>
  <c r="DL968" i="8" s="1"/>
  <c r="DJ968" i="8"/>
  <c r="DI968" i="8"/>
  <c r="DH968" i="8"/>
  <c r="DG968" i="8"/>
  <c r="DE968" i="8"/>
  <c r="DF968" i="8" s="1"/>
  <c r="DD968" i="8"/>
  <c r="DC968" i="8"/>
  <c r="DB968" i="8"/>
  <c r="DA968" i="8"/>
  <c r="CZ968" i="8"/>
  <c r="CY968" i="8"/>
  <c r="CX968" i="8"/>
  <c r="CV968" i="8"/>
  <c r="CW968" i="8" s="1"/>
  <c r="CU968" i="8"/>
  <c r="CT968" i="8"/>
  <c r="CS968" i="8"/>
  <c r="CR968" i="8"/>
  <c r="CQ968" i="8"/>
  <c r="CP968" i="8"/>
  <c r="CO968" i="8"/>
  <c r="CN968" i="8"/>
  <c r="CL968" i="8"/>
  <c r="CM968" i="8" s="1"/>
  <c r="CG968" i="8"/>
  <c r="CF968" i="8"/>
  <c r="CE968" i="8"/>
  <c r="CD968" i="8"/>
  <c r="CC968" i="8"/>
  <c r="CB968" i="8"/>
  <c r="CA968" i="8"/>
  <c r="BZ968" i="8"/>
  <c r="BY968" i="8"/>
  <c r="BW968" i="8"/>
  <c r="BX968" i="8" s="1"/>
  <c r="BV968" i="8"/>
  <c r="BU968" i="8"/>
  <c r="BT968" i="8"/>
  <c r="BS968" i="8"/>
  <c r="BR968" i="8"/>
  <c r="BQ968" i="8"/>
  <c r="BP968" i="8"/>
  <c r="BO968" i="8"/>
  <c r="BN968" i="8"/>
  <c r="BM968" i="8"/>
  <c r="BL968" i="8"/>
  <c r="BJ968" i="8"/>
  <c r="BK968" i="8" s="1"/>
  <c r="J968" i="8"/>
  <c r="I968" i="8"/>
  <c r="H968" i="8"/>
  <c r="G968" i="8"/>
  <c r="F968" i="8"/>
  <c r="A968" i="8"/>
  <c r="DP967" i="8"/>
  <c r="DO967" i="8"/>
  <c r="DN967" i="8"/>
  <c r="DM967" i="8"/>
  <c r="DK967" i="8"/>
  <c r="DL967" i="8" s="1"/>
  <c r="DJ967" i="8"/>
  <c r="DI967" i="8"/>
  <c r="DH967" i="8"/>
  <c r="DG967" i="8"/>
  <c r="DE967" i="8"/>
  <c r="DF967" i="8" s="1"/>
  <c r="DD967" i="8"/>
  <c r="DC967" i="8"/>
  <c r="DB967" i="8"/>
  <c r="DA967" i="8"/>
  <c r="CZ967" i="8"/>
  <c r="CY967" i="8"/>
  <c r="CX967" i="8"/>
  <c r="CV967" i="8"/>
  <c r="CW967" i="8" s="1"/>
  <c r="CU967" i="8"/>
  <c r="CT967" i="8"/>
  <c r="CS967" i="8"/>
  <c r="CR967" i="8"/>
  <c r="CQ967" i="8"/>
  <c r="CP967" i="8"/>
  <c r="CO967" i="8"/>
  <c r="CN967" i="8"/>
  <c r="CL967" i="8"/>
  <c r="CM967" i="8" s="1"/>
  <c r="CG967" i="8"/>
  <c r="CF967" i="8"/>
  <c r="CE967" i="8"/>
  <c r="CD967" i="8"/>
  <c r="CC967" i="8"/>
  <c r="CB967" i="8"/>
  <c r="CA967" i="8"/>
  <c r="BZ967" i="8"/>
  <c r="BY967" i="8"/>
  <c r="BW967" i="8"/>
  <c r="BX967" i="8" s="1"/>
  <c r="BV967" i="8"/>
  <c r="BU967" i="8"/>
  <c r="BT967" i="8"/>
  <c r="BS967" i="8"/>
  <c r="BR967" i="8"/>
  <c r="BQ967" i="8"/>
  <c r="BP967" i="8"/>
  <c r="BO967" i="8"/>
  <c r="BN967" i="8"/>
  <c r="BM967" i="8"/>
  <c r="BL967" i="8"/>
  <c r="BJ967" i="8"/>
  <c r="BK967" i="8" s="1"/>
  <c r="J967" i="8"/>
  <c r="I967" i="8"/>
  <c r="H967" i="8"/>
  <c r="G967" i="8"/>
  <c r="F967" i="8"/>
  <c r="A967" i="8"/>
  <c r="DP966" i="8"/>
  <c r="DO966" i="8"/>
  <c r="DN966" i="8"/>
  <c r="DM966" i="8"/>
  <c r="DK966" i="8"/>
  <c r="DL966" i="8" s="1"/>
  <c r="DJ966" i="8"/>
  <c r="DI966" i="8"/>
  <c r="DH966" i="8"/>
  <c r="DG966" i="8"/>
  <c r="DE966" i="8"/>
  <c r="DF966" i="8" s="1"/>
  <c r="DD966" i="8"/>
  <c r="DC966" i="8"/>
  <c r="DB966" i="8"/>
  <c r="DA966" i="8"/>
  <c r="CZ966" i="8"/>
  <c r="CY966" i="8"/>
  <c r="CX966" i="8"/>
  <c r="CV966" i="8"/>
  <c r="CW966" i="8" s="1"/>
  <c r="CU966" i="8"/>
  <c r="CT966" i="8"/>
  <c r="CS966" i="8"/>
  <c r="CR966" i="8"/>
  <c r="CQ966" i="8"/>
  <c r="CP966" i="8"/>
  <c r="CO966" i="8"/>
  <c r="CN966" i="8"/>
  <c r="CL966" i="8"/>
  <c r="CM966" i="8" s="1"/>
  <c r="CG966" i="8"/>
  <c r="CF966" i="8"/>
  <c r="CE966" i="8"/>
  <c r="CD966" i="8"/>
  <c r="CC966" i="8"/>
  <c r="CB966" i="8"/>
  <c r="CA966" i="8"/>
  <c r="BZ966" i="8"/>
  <c r="BY966" i="8"/>
  <c r="BW966" i="8"/>
  <c r="BX966" i="8" s="1"/>
  <c r="BV966" i="8"/>
  <c r="BU966" i="8"/>
  <c r="BT966" i="8"/>
  <c r="BS966" i="8"/>
  <c r="BR966" i="8"/>
  <c r="BQ966" i="8"/>
  <c r="BP966" i="8"/>
  <c r="BO966" i="8"/>
  <c r="BN966" i="8"/>
  <c r="BM966" i="8"/>
  <c r="BL966" i="8"/>
  <c r="BJ966" i="8"/>
  <c r="BK966" i="8" s="1"/>
  <c r="J966" i="8"/>
  <c r="I966" i="8"/>
  <c r="H966" i="8"/>
  <c r="G966" i="8"/>
  <c r="F966" i="8"/>
  <c r="A966" i="8"/>
  <c r="DP965" i="8"/>
  <c r="DO965" i="8"/>
  <c r="DN965" i="8"/>
  <c r="DM965" i="8"/>
  <c r="DK965" i="8"/>
  <c r="DL965" i="8" s="1"/>
  <c r="DJ965" i="8"/>
  <c r="DI965" i="8"/>
  <c r="DH965" i="8"/>
  <c r="DG965" i="8"/>
  <c r="DE965" i="8"/>
  <c r="DF965" i="8" s="1"/>
  <c r="DD965" i="8"/>
  <c r="DC965" i="8"/>
  <c r="DB965" i="8"/>
  <c r="DA965" i="8"/>
  <c r="CZ965" i="8"/>
  <c r="CY965" i="8"/>
  <c r="CX965" i="8"/>
  <c r="CV965" i="8"/>
  <c r="CW965" i="8" s="1"/>
  <c r="CU965" i="8"/>
  <c r="CT965" i="8"/>
  <c r="CS965" i="8"/>
  <c r="CR965" i="8"/>
  <c r="CQ965" i="8"/>
  <c r="CP965" i="8"/>
  <c r="CO965" i="8"/>
  <c r="CN965" i="8"/>
  <c r="CL965" i="8"/>
  <c r="CM965" i="8" s="1"/>
  <c r="CG965" i="8"/>
  <c r="CF965" i="8"/>
  <c r="CE965" i="8"/>
  <c r="CD965" i="8"/>
  <c r="CC965" i="8"/>
  <c r="CB965" i="8"/>
  <c r="CA965" i="8"/>
  <c r="BZ965" i="8"/>
  <c r="BY965" i="8"/>
  <c r="BW965" i="8"/>
  <c r="BX965" i="8" s="1"/>
  <c r="BV965" i="8"/>
  <c r="BU965" i="8"/>
  <c r="BT965" i="8"/>
  <c r="BS965" i="8"/>
  <c r="BR965" i="8"/>
  <c r="BQ965" i="8"/>
  <c r="BP965" i="8"/>
  <c r="BO965" i="8"/>
  <c r="BN965" i="8"/>
  <c r="BM965" i="8"/>
  <c r="BL965" i="8"/>
  <c r="BJ965" i="8"/>
  <c r="BK965" i="8" s="1"/>
  <c r="J965" i="8"/>
  <c r="I965" i="8"/>
  <c r="H965" i="8"/>
  <c r="G965" i="8"/>
  <c r="F965" i="8"/>
  <c r="A965" i="8"/>
  <c r="DP964" i="8"/>
  <c r="DO964" i="8"/>
  <c r="DN964" i="8"/>
  <c r="DM964" i="8"/>
  <c r="DK964" i="8"/>
  <c r="DL964" i="8" s="1"/>
  <c r="DJ964" i="8"/>
  <c r="DI964" i="8"/>
  <c r="DH964" i="8"/>
  <c r="DG964" i="8"/>
  <c r="DE964" i="8"/>
  <c r="DF964" i="8" s="1"/>
  <c r="DD964" i="8"/>
  <c r="DC964" i="8"/>
  <c r="DB964" i="8"/>
  <c r="DA964" i="8"/>
  <c r="CZ964" i="8"/>
  <c r="CY964" i="8"/>
  <c r="CX964" i="8"/>
  <c r="CV964" i="8"/>
  <c r="CW964" i="8" s="1"/>
  <c r="CU964" i="8"/>
  <c r="CT964" i="8"/>
  <c r="CS964" i="8"/>
  <c r="CR964" i="8"/>
  <c r="CQ964" i="8"/>
  <c r="CP964" i="8"/>
  <c r="CO964" i="8"/>
  <c r="CN964" i="8"/>
  <c r="CL964" i="8"/>
  <c r="CM964" i="8" s="1"/>
  <c r="CG964" i="8"/>
  <c r="CF964" i="8"/>
  <c r="CE964" i="8"/>
  <c r="CD964" i="8"/>
  <c r="CC964" i="8"/>
  <c r="CB964" i="8"/>
  <c r="CA964" i="8"/>
  <c r="BZ964" i="8"/>
  <c r="BY964" i="8"/>
  <c r="BW964" i="8"/>
  <c r="BX964" i="8" s="1"/>
  <c r="BV964" i="8"/>
  <c r="BU964" i="8"/>
  <c r="BT964" i="8"/>
  <c r="BS964" i="8"/>
  <c r="BR964" i="8"/>
  <c r="BQ964" i="8"/>
  <c r="BP964" i="8"/>
  <c r="BO964" i="8"/>
  <c r="BN964" i="8"/>
  <c r="BM964" i="8"/>
  <c r="BL964" i="8"/>
  <c r="BJ964" i="8"/>
  <c r="BK964" i="8" s="1"/>
  <c r="J964" i="8"/>
  <c r="I964" i="8"/>
  <c r="H964" i="8"/>
  <c r="G964" i="8"/>
  <c r="F964" i="8"/>
  <c r="A964" i="8"/>
  <c r="DP963" i="8"/>
  <c r="DO963" i="8"/>
  <c r="DN963" i="8"/>
  <c r="DM963" i="8"/>
  <c r="DK963" i="8"/>
  <c r="DL963" i="8" s="1"/>
  <c r="DJ963" i="8"/>
  <c r="DI963" i="8"/>
  <c r="DH963" i="8"/>
  <c r="DG963" i="8"/>
  <c r="DE963" i="8"/>
  <c r="DF963" i="8" s="1"/>
  <c r="DD963" i="8"/>
  <c r="DC963" i="8"/>
  <c r="DB963" i="8"/>
  <c r="DA963" i="8"/>
  <c r="CZ963" i="8"/>
  <c r="CY963" i="8"/>
  <c r="CX963" i="8"/>
  <c r="CV963" i="8"/>
  <c r="CW963" i="8" s="1"/>
  <c r="CU963" i="8"/>
  <c r="CT963" i="8"/>
  <c r="CS963" i="8"/>
  <c r="CR963" i="8"/>
  <c r="CQ963" i="8"/>
  <c r="CP963" i="8"/>
  <c r="CO963" i="8"/>
  <c r="CN963" i="8"/>
  <c r="CL963" i="8"/>
  <c r="CM963" i="8" s="1"/>
  <c r="CG963" i="8"/>
  <c r="CF963" i="8"/>
  <c r="CE963" i="8"/>
  <c r="CD963" i="8"/>
  <c r="CC963" i="8"/>
  <c r="CB963" i="8"/>
  <c r="CA963" i="8"/>
  <c r="BZ963" i="8"/>
  <c r="BY963" i="8"/>
  <c r="BW963" i="8"/>
  <c r="BX963" i="8" s="1"/>
  <c r="BV963" i="8"/>
  <c r="BU963" i="8"/>
  <c r="BT963" i="8"/>
  <c r="BS963" i="8"/>
  <c r="BR963" i="8"/>
  <c r="BQ963" i="8"/>
  <c r="BP963" i="8"/>
  <c r="BO963" i="8"/>
  <c r="BN963" i="8"/>
  <c r="BM963" i="8"/>
  <c r="BL963" i="8"/>
  <c r="BJ963" i="8"/>
  <c r="BK963" i="8" s="1"/>
  <c r="J963" i="8"/>
  <c r="I963" i="8"/>
  <c r="H963" i="8"/>
  <c r="G963" i="8"/>
  <c r="F963" i="8"/>
  <c r="A963" i="8"/>
  <c r="DP962" i="8"/>
  <c r="DO962" i="8"/>
  <c r="DN962" i="8"/>
  <c r="DM962" i="8"/>
  <c r="DK962" i="8"/>
  <c r="DL962" i="8" s="1"/>
  <c r="DJ962" i="8"/>
  <c r="DI962" i="8"/>
  <c r="DH962" i="8"/>
  <c r="DG962" i="8"/>
  <c r="DE962" i="8"/>
  <c r="DF962" i="8" s="1"/>
  <c r="DD962" i="8"/>
  <c r="DC962" i="8"/>
  <c r="DB962" i="8"/>
  <c r="DA962" i="8"/>
  <c r="CZ962" i="8"/>
  <c r="CY962" i="8"/>
  <c r="CX962" i="8"/>
  <c r="CV962" i="8"/>
  <c r="CW962" i="8" s="1"/>
  <c r="CU962" i="8"/>
  <c r="CT962" i="8"/>
  <c r="CS962" i="8"/>
  <c r="CR962" i="8"/>
  <c r="CQ962" i="8"/>
  <c r="CP962" i="8"/>
  <c r="CO962" i="8"/>
  <c r="CN962" i="8"/>
  <c r="CL962" i="8"/>
  <c r="CM962" i="8" s="1"/>
  <c r="CG962" i="8"/>
  <c r="CF962" i="8"/>
  <c r="CE962" i="8"/>
  <c r="CD962" i="8"/>
  <c r="CC962" i="8"/>
  <c r="CB962" i="8"/>
  <c r="CA962" i="8"/>
  <c r="BZ962" i="8"/>
  <c r="BY962" i="8"/>
  <c r="BW962" i="8"/>
  <c r="BX962" i="8" s="1"/>
  <c r="BV962" i="8"/>
  <c r="BU962" i="8"/>
  <c r="BT962" i="8"/>
  <c r="BS962" i="8"/>
  <c r="BR962" i="8"/>
  <c r="BQ962" i="8"/>
  <c r="BP962" i="8"/>
  <c r="BO962" i="8"/>
  <c r="BN962" i="8"/>
  <c r="BM962" i="8"/>
  <c r="BL962" i="8"/>
  <c r="BJ962" i="8"/>
  <c r="BK962" i="8" s="1"/>
  <c r="J962" i="8"/>
  <c r="I962" i="8"/>
  <c r="H962" i="8"/>
  <c r="G962" i="8"/>
  <c r="F962" i="8"/>
  <c r="A962" i="8"/>
  <c r="DP961" i="8"/>
  <c r="DO961" i="8"/>
  <c r="DN961" i="8"/>
  <c r="DM961" i="8"/>
  <c r="DK961" i="8"/>
  <c r="DL961" i="8" s="1"/>
  <c r="DJ961" i="8"/>
  <c r="DI961" i="8"/>
  <c r="DH961" i="8"/>
  <c r="DG961" i="8"/>
  <c r="DE961" i="8"/>
  <c r="DF961" i="8" s="1"/>
  <c r="DD961" i="8"/>
  <c r="DC961" i="8"/>
  <c r="DB961" i="8"/>
  <c r="DA961" i="8"/>
  <c r="CZ961" i="8"/>
  <c r="CY961" i="8"/>
  <c r="CX961" i="8"/>
  <c r="CV961" i="8"/>
  <c r="CW961" i="8" s="1"/>
  <c r="CU961" i="8"/>
  <c r="CT961" i="8"/>
  <c r="CS961" i="8"/>
  <c r="CR961" i="8"/>
  <c r="CQ961" i="8"/>
  <c r="CP961" i="8"/>
  <c r="CO961" i="8"/>
  <c r="CN961" i="8"/>
  <c r="CL961" i="8"/>
  <c r="CM961" i="8" s="1"/>
  <c r="CG961" i="8"/>
  <c r="CF961" i="8"/>
  <c r="CE961" i="8"/>
  <c r="CD961" i="8"/>
  <c r="CC961" i="8"/>
  <c r="CB961" i="8"/>
  <c r="CA961" i="8"/>
  <c r="BZ961" i="8"/>
  <c r="BY961" i="8"/>
  <c r="BW961" i="8"/>
  <c r="BX961" i="8" s="1"/>
  <c r="BV961" i="8"/>
  <c r="BU961" i="8"/>
  <c r="BT961" i="8"/>
  <c r="BS961" i="8"/>
  <c r="BR961" i="8"/>
  <c r="BQ961" i="8"/>
  <c r="BP961" i="8"/>
  <c r="BO961" i="8"/>
  <c r="BN961" i="8"/>
  <c r="BM961" i="8"/>
  <c r="BL961" i="8"/>
  <c r="BJ961" i="8"/>
  <c r="BK961" i="8" s="1"/>
  <c r="J961" i="8"/>
  <c r="I961" i="8"/>
  <c r="H961" i="8"/>
  <c r="G961" i="8"/>
  <c r="F961" i="8"/>
  <c r="A961" i="8"/>
  <c r="DP960" i="8"/>
  <c r="DO960" i="8"/>
  <c r="DN960" i="8"/>
  <c r="DM960" i="8"/>
  <c r="DK960" i="8"/>
  <c r="DL960" i="8" s="1"/>
  <c r="DJ960" i="8"/>
  <c r="DI960" i="8"/>
  <c r="DH960" i="8"/>
  <c r="DG960" i="8"/>
  <c r="DE960" i="8"/>
  <c r="DF960" i="8" s="1"/>
  <c r="DD960" i="8"/>
  <c r="DC960" i="8"/>
  <c r="DB960" i="8"/>
  <c r="DA960" i="8"/>
  <c r="CZ960" i="8"/>
  <c r="CY960" i="8"/>
  <c r="CX960" i="8"/>
  <c r="CV960" i="8"/>
  <c r="CW960" i="8" s="1"/>
  <c r="CU960" i="8"/>
  <c r="CT960" i="8"/>
  <c r="CS960" i="8"/>
  <c r="CR960" i="8"/>
  <c r="CQ960" i="8"/>
  <c r="CP960" i="8"/>
  <c r="CO960" i="8"/>
  <c r="CN960" i="8"/>
  <c r="CL960" i="8"/>
  <c r="CM960" i="8" s="1"/>
  <c r="CG960" i="8"/>
  <c r="CF960" i="8"/>
  <c r="CE960" i="8"/>
  <c r="CD960" i="8"/>
  <c r="CC960" i="8"/>
  <c r="CB960" i="8"/>
  <c r="CA960" i="8"/>
  <c r="BZ960" i="8"/>
  <c r="BY960" i="8"/>
  <c r="BW960" i="8"/>
  <c r="BX960" i="8" s="1"/>
  <c r="BV960" i="8"/>
  <c r="BU960" i="8"/>
  <c r="BT960" i="8"/>
  <c r="BS960" i="8"/>
  <c r="BR960" i="8"/>
  <c r="BQ960" i="8"/>
  <c r="BP960" i="8"/>
  <c r="BO960" i="8"/>
  <c r="BN960" i="8"/>
  <c r="BM960" i="8"/>
  <c r="BL960" i="8"/>
  <c r="BJ960" i="8"/>
  <c r="BK960" i="8" s="1"/>
  <c r="J960" i="8"/>
  <c r="I960" i="8"/>
  <c r="H960" i="8"/>
  <c r="G960" i="8"/>
  <c r="F960" i="8"/>
  <c r="A960" i="8"/>
  <c r="DP959" i="8"/>
  <c r="DO959" i="8"/>
  <c r="DN959" i="8"/>
  <c r="DM959" i="8"/>
  <c r="DK959" i="8"/>
  <c r="DL959" i="8" s="1"/>
  <c r="DJ959" i="8"/>
  <c r="DI959" i="8"/>
  <c r="DH959" i="8"/>
  <c r="DG959" i="8"/>
  <c r="DE959" i="8"/>
  <c r="DF959" i="8" s="1"/>
  <c r="DD959" i="8"/>
  <c r="DC959" i="8"/>
  <c r="DB959" i="8"/>
  <c r="DA959" i="8"/>
  <c r="CZ959" i="8"/>
  <c r="CY959" i="8"/>
  <c r="CX959" i="8"/>
  <c r="CV959" i="8"/>
  <c r="CW959" i="8" s="1"/>
  <c r="CU959" i="8"/>
  <c r="CT959" i="8"/>
  <c r="CS959" i="8"/>
  <c r="CR959" i="8"/>
  <c r="CQ959" i="8"/>
  <c r="CP959" i="8"/>
  <c r="CO959" i="8"/>
  <c r="CN959" i="8"/>
  <c r="CL959" i="8"/>
  <c r="CM959" i="8" s="1"/>
  <c r="CG959" i="8"/>
  <c r="CF959" i="8"/>
  <c r="CE959" i="8"/>
  <c r="CD959" i="8"/>
  <c r="CC959" i="8"/>
  <c r="CB959" i="8"/>
  <c r="CA959" i="8"/>
  <c r="BZ959" i="8"/>
  <c r="BY959" i="8"/>
  <c r="BW959" i="8"/>
  <c r="BX959" i="8" s="1"/>
  <c r="BV959" i="8"/>
  <c r="BU959" i="8"/>
  <c r="BT959" i="8"/>
  <c r="BS959" i="8"/>
  <c r="BR959" i="8"/>
  <c r="BQ959" i="8"/>
  <c r="BP959" i="8"/>
  <c r="BO959" i="8"/>
  <c r="BN959" i="8"/>
  <c r="BM959" i="8"/>
  <c r="BL959" i="8"/>
  <c r="BJ959" i="8"/>
  <c r="BK959" i="8" s="1"/>
  <c r="J959" i="8"/>
  <c r="I959" i="8"/>
  <c r="H959" i="8"/>
  <c r="G959" i="8"/>
  <c r="F959" i="8"/>
  <c r="A959" i="8"/>
  <c r="DP958" i="8"/>
  <c r="DO958" i="8"/>
  <c r="DN958" i="8"/>
  <c r="DM958" i="8"/>
  <c r="DK958" i="8"/>
  <c r="DL958" i="8" s="1"/>
  <c r="DJ958" i="8"/>
  <c r="DI958" i="8"/>
  <c r="DH958" i="8"/>
  <c r="DG958" i="8"/>
  <c r="DE958" i="8"/>
  <c r="DF958" i="8" s="1"/>
  <c r="DD958" i="8"/>
  <c r="DC958" i="8"/>
  <c r="DB958" i="8"/>
  <c r="DA958" i="8"/>
  <c r="CZ958" i="8"/>
  <c r="CY958" i="8"/>
  <c r="CX958" i="8"/>
  <c r="CV958" i="8"/>
  <c r="CW958" i="8" s="1"/>
  <c r="CU958" i="8"/>
  <c r="CT958" i="8"/>
  <c r="CS958" i="8"/>
  <c r="CR958" i="8"/>
  <c r="CQ958" i="8"/>
  <c r="CP958" i="8"/>
  <c r="CO958" i="8"/>
  <c r="CN958" i="8"/>
  <c r="CL958" i="8"/>
  <c r="CM958" i="8" s="1"/>
  <c r="CG958" i="8"/>
  <c r="CF958" i="8"/>
  <c r="CE958" i="8"/>
  <c r="CD958" i="8"/>
  <c r="CC958" i="8"/>
  <c r="CB958" i="8"/>
  <c r="CA958" i="8"/>
  <c r="BZ958" i="8"/>
  <c r="BY958" i="8"/>
  <c r="BW958" i="8"/>
  <c r="BX958" i="8" s="1"/>
  <c r="BV958" i="8"/>
  <c r="BU958" i="8"/>
  <c r="BT958" i="8"/>
  <c r="BS958" i="8"/>
  <c r="BR958" i="8"/>
  <c r="BQ958" i="8"/>
  <c r="BP958" i="8"/>
  <c r="BO958" i="8"/>
  <c r="BN958" i="8"/>
  <c r="BM958" i="8"/>
  <c r="BL958" i="8"/>
  <c r="BJ958" i="8"/>
  <c r="BK958" i="8" s="1"/>
  <c r="J958" i="8"/>
  <c r="I958" i="8"/>
  <c r="H958" i="8"/>
  <c r="G958" i="8"/>
  <c r="F958" i="8"/>
  <c r="A958" i="8"/>
  <c r="DP957" i="8"/>
  <c r="DO957" i="8"/>
  <c r="DN957" i="8"/>
  <c r="DM957" i="8"/>
  <c r="DK957" i="8"/>
  <c r="DL957" i="8" s="1"/>
  <c r="DJ957" i="8"/>
  <c r="DI957" i="8"/>
  <c r="DH957" i="8"/>
  <c r="DG957" i="8"/>
  <c r="DE957" i="8"/>
  <c r="DF957" i="8" s="1"/>
  <c r="DD957" i="8"/>
  <c r="DC957" i="8"/>
  <c r="DB957" i="8"/>
  <c r="DA957" i="8"/>
  <c r="CZ957" i="8"/>
  <c r="CY957" i="8"/>
  <c r="CX957" i="8"/>
  <c r="CV957" i="8"/>
  <c r="CW957" i="8" s="1"/>
  <c r="CU957" i="8"/>
  <c r="CT957" i="8"/>
  <c r="CS957" i="8"/>
  <c r="CR957" i="8"/>
  <c r="CQ957" i="8"/>
  <c r="CP957" i="8"/>
  <c r="CO957" i="8"/>
  <c r="CN957" i="8"/>
  <c r="CL957" i="8"/>
  <c r="CM957" i="8" s="1"/>
  <c r="CG957" i="8"/>
  <c r="CF957" i="8"/>
  <c r="CE957" i="8"/>
  <c r="CD957" i="8"/>
  <c r="CC957" i="8"/>
  <c r="CB957" i="8"/>
  <c r="CA957" i="8"/>
  <c r="BZ957" i="8"/>
  <c r="BY957" i="8"/>
  <c r="BW957" i="8"/>
  <c r="BX957" i="8" s="1"/>
  <c r="BV957" i="8"/>
  <c r="BU957" i="8"/>
  <c r="BT957" i="8"/>
  <c r="BS957" i="8"/>
  <c r="BR957" i="8"/>
  <c r="BQ957" i="8"/>
  <c r="BP957" i="8"/>
  <c r="BO957" i="8"/>
  <c r="BN957" i="8"/>
  <c r="BM957" i="8"/>
  <c r="BL957" i="8"/>
  <c r="BJ957" i="8"/>
  <c r="BK957" i="8" s="1"/>
  <c r="J957" i="8"/>
  <c r="I957" i="8"/>
  <c r="H957" i="8"/>
  <c r="G957" i="8"/>
  <c r="F957" i="8"/>
  <c r="A957" i="8"/>
  <c r="DP956" i="8"/>
  <c r="DO956" i="8"/>
  <c r="DN956" i="8"/>
  <c r="DM956" i="8"/>
  <c r="DK956" i="8"/>
  <c r="DL956" i="8" s="1"/>
  <c r="DJ956" i="8"/>
  <c r="DI956" i="8"/>
  <c r="DH956" i="8"/>
  <c r="DG956" i="8"/>
  <c r="DE956" i="8"/>
  <c r="DF956" i="8" s="1"/>
  <c r="DD956" i="8"/>
  <c r="DC956" i="8"/>
  <c r="DB956" i="8"/>
  <c r="DA956" i="8"/>
  <c r="CZ956" i="8"/>
  <c r="CY956" i="8"/>
  <c r="CX956" i="8"/>
  <c r="CV956" i="8"/>
  <c r="CW956" i="8" s="1"/>
  <c r="CU956" i="8"/>
  <c r="CT956" i="8"/>
  <c r="CS956" i="8"/>
  <c r="CR956" i="8"/>
  <c r="CQ956" i="8"/>
  <c r="CP956" i="8"/>
  <c r="CO956" i="8"/>
  <c r="CN956" i="8"/>
  <c r="CL956" i="8"/>
  <c r="CM956" i="8" s="1"/>
  <c r="CG956" i="8"/>
  <c r="CF956" i="8"/>
  <c r="CE956" i="8"/>
  <c r="CD956" i="8"/>
  <c r="CC956" i="8"/>
  <c r="CB956" i="8"/>
  <c r="CA956" i="8"/>
  <c r="BZ956" i="8"/>
  <c r="BY956" i="8"/>
  <c r="BW956" i="8"/>
  <c r="BX956" i="8" s="1"/>
  <c r="BV956" i="8"/>
  <c r="BU956" i="8"/>
  <c r="BT956" i="8"/>
  <c r="BS956" i="8"/>
  <c r="BR956" i="8"/>
  <c r="BQ956" i="8"/>
  <c r="BP956" i="8"/>
  <c r="BO956" i="8"/>
  <c r="BN956" i="8"/>
  <c r="BM956" i="8"/>
  <c r="BL956" i="8"/>
  <c r="BJ956" i="8"/>
  <c r="BK956" i="8" s="1"/>
  <c r="J956" i="8"/>
  <c r="I956" i="8"/>
  <c r="H956" i="8"/>
  <c r="G956" i="8"/>
  <c r="F956" i="8"/>
  <c r="A956" i="8"/>
  <c r="DP955" i="8"/>
  <c r="DO955" i="8"/>
  <c r="DN955" i="8"/>
  <c r="DM955" i="8"/>
  <c r="DK955" i="8"/>
  <c r="DL955" i="8" s="1"/>
  <c r="DJ955" i="8"/>
  <c r="DI955" i="8"/>
  <c r="DH955" i="8"/>
  <c r="DG955" i="8"/>
  <c r="DE955" i="8"/>
  <c r="DF955" i="8" s="1"/>
  <c r="DD955" i="8"/>
  <c r="DC955" i="8"/>
  <c r="DB955" i="8"/>
  <c r="DA955" i="8"/>
  <c r="CZ955" i="8"/>
  <c r="CY955" i="8"/>
  <c r="CX955" i="8"/>
  <c r="CV955" i="8"/>
  <c r="CW955" i="8" s="1"/>
  <c r="CU955" i="8"/>
  <c r="CT955" i="8"/>
  <c r="CS955" i="8"/>
  <c r="CR955" i="8"/>
  <c r="CQ955" i="8"/>
  <c r="CP955" i="8"/>
  <c r="CO955" i="8"/>
  <c r="CN955" i="8"/>
  <c r="CL955" i="8"/>
  <c r="CM955" i="8" s="1"/>
  <c r="CG955" i="8"/>
  <c r="CF955" i="8"/>
  <c r="CE955" i="8"/>
  <c r="CD955" i="8"/>
  <c r="CC955" i="8"/>
  <c r="CB955" i="8"/>
  <c r="CA955" i="8"/>
  <c r="BZ955" i="8"/>
  <c r="BY955" i="8"/>
  <c r="BW955" i="8"/>
  <c r="BX955" i="8" s="1"/>
  <c r="BV955" i="8"/>
  <c r="BU955" i="8"/>
  <c r="BT955" i="8"/>
  <c r="BS955" i="8"/>
  <c r="BR955" i="8"/>
  <c r="BQ955" i="8"/>
  <c r="BP955" i="8"/>
  <c r="BO955" i="8"/>
  <c r="BN955" i="8"/>
  <c r="BM955" i="8"/>
  <c r="BL955" i="8"/>
  <c r="BJ955" i="8"/>
  <c r="BK955" i="8" s="1"/>
  <c r="J955" i="8"/>
  <c r="I955" i="8"/>
  <c r="H955" i="8"/>
  <c r="G955" i="8"/>
  <c r="F955" i="8"/>
  <c r="A955" i="8"/>
  <c r="DP954" i="8"/>
  <c r="DO954" i="8"/>
  <c r="DN954" i="8"/>
  <c r="DM954" i="8"/>
  <c r="DK954" i="8"/>
  <c r="DL954" i="8" s="1"/>
  <c r="DJ954" i="8"/>
  <c r="DI954" i="8"/>
  <c r="DH954" i="8"/>
  <c r="DG954" i="8"/>
  <c r="DE954" i="8"/>
  <c r="DF954" i="8" s="1"/>
  <c r="DD954" i="8"/>
  <c r="DC954" i="8"/>
  <c r="DB954" i="8"/>
  <c r="DA954" i="8"/>
  <c r="CZ954" i="8"/>
  <c r="CY954" i="8"/>
  <c r="CX954" i="8"/>
  <c r="CV954" i="8"/>
  <c r="CW954" i="8" s="1"/>
  <c r="CU954" i="8"/>
  <c r="CT954" i="8"/>
  <c r="CS954" i="8"/>
  <c r="CR954" i="8"/>
  <c r="CQ954" i="8"/>
  <c r="CP954" i="8"/>
  <c r="CO954" i="8"/>
  <c r="CN954" i="8"/>
  <c r="CL954" i="8"/>
  <c r="CM954" i="8" s="1"/>
  <c r="CG954" i="8"/>
  <c r="CF954" i="8"/>
  <c r="CE954" i="8"/>
  <c r="CD954" i="8"/>
  <c r="CC954" i="8"/>
  <c r="CB954" i="8"/>
  <c r="CA954" i="8"/>
  <c r="BZ954" i="8"/>
  <c r="BY954" i="8"/>
  <c r="BW954" i="8"/>
  <c r="BX954" i="8" s="1"/>
  <c r="BV954" i="8"/>
  <c r="BU954" i="8"/>
  <c r="BT954" i="8"/>
  <c r="BS954" i="8"/>
  <c r="BR954" i="8"/>
  <c r="BQ954" i="8"/>
  <c r="BP954" i="8"/>
  <c r="BO954" i="8"/>
  <c r="BN954" i="8"/>
  <c r="BM954" i="8"/>
  <c r="BL954" i="8"/>
  <c r="BJ954" i="8"/>
  <c r="BK954" i="8" s="1"/>
  <c r="J954" i="8"/>
  <c r="I954" i="8"/>
  <c r="H954" i="8"/>
  <c r="G954" i="8"/>
  <c r="F954" i="8"/>
  <c r="A954" i="8"/>
  <c r="DP953" i="8"/>
  <c r="DO953" i="8"/>
  <c r="DN953" i="8"/>
  <c r="DM953" i="8"/>
  <c r="DK953" i="8"/>
  <c r="DL953" i="8" s="1"/>
  <c r="DJ953" i="8"/>
  <c r="DI953" i="8"/>
  <c r="DH953" i="8"/>
  <c r="DG953" i="8"/>
  <c r="DE953" i="8"/>
  <c r="DF953" i="8" s="1"/>
  <c r="DD953" i="8"/>
  <c r="DC953" i="8"/>
  <c r="DB953" i="8"/>
  <c r="DA953" i="8"/>
  <c r="CZ953" i="8"/>
  <c r="CY953" i="8"/>
  <c r="CX953" i="8"/>
  <c r="CV953" i="8"/>
  <c r="CW953" i="8" s="1"/>
  <c r="CU953" i="8"/>
  <c r="CT953" i="8"/>
  <c r="CS953" i="8"/>
  <c r="CR953" i="8"/>
  <c r="CQ953" i="8"/>
  <c r="CP953" i="8"/>
  <c r="CO953" i="8"/>
  <c r="CN953" i="8"/>
  <c r="CL953" i="8"/>
  <c r="CM953" i="8" s="1"/>
  <c r="CG953" i="8"/>
  <c r="CF953" i="8"/>
  <c r="CE953" i="8"/>
  <c r="CD953" i="8"/>
  <c r="CC953" i="8"/>
  <c r="CB953" i="8"/>
  <c r="CA953" i="8"/>
  <c r="BZ953" i="8"/>
  <c r="BY953" i="8"/>
  <c r="BW953" i="8"/>
  <c r="BX953" i="8" s="1"/>
  <c r="BV953" i="8"/>
  <c r="BU953" i="8"/>
  <c r="BT953" i="8"/>
  <c r="BS953" i="8"/>
  <c r="BR953" i="8"/>
  <c r="BQ953" i="8"/>
  <c r="BP953" i="8"/>
  <c r="BO953" i="8"/>
  <c r="BN953" i="8"/>
  <c r="BM953" i="8"/>
  <c r="BL953" i="8"/>
  <c r="BJ953" i="8"/>
  <c r="BK953" i="8" s="1"/>
  <c r="J953" i="8"/>
  <c r="I953" i="8"/>
  <c r="H953" i="8"/>
  <c r="G953" i="8"/>
  <c r="F953" i="8"/>
  <c r="A953" i="8"/>
  <c r="DP952" i="8"/>
  <c r="DO952" i="8"/>
  <c r="DN952" i="8"/>
  <c r="DM952" i="8"/>
  <c r="DK952" i="8"/>
  <c r="DL952" i="8" s="1"/>
  <c r="DJ952" i="8"/>
  <c r="DI952" i="8"/>
  <c r="DH952" i="8"/>
  <c r="DG952" i="8"/>
  <c r="DE952" i="8"/>
  <c r="DF952" i="8" s="1"/>
  <c r="DD952" i="8"/>
  <c r="DC952" i="8"/>
  <c r="DB952" i="8"/>
  <c r="DA952" i="8"/>
  <c r="CZ952" i="8"/>
  <c r="CY952" i="8"/>
  <c r="CX952" i="8"/>
  <c r="CV952" i="8"/>
  <c r="CW952" i="8" s="1"/>
  <c r="CU952" i="8"/>
  <c r="CT952" i="8"/>
  <c r="CS952" i="8"/>
  <c r="CR952" i="8"/>
  <c r="CQ952" i="8"/>
  <c r="CP952" i="8"/>
  <c r="CO952" i="8"/>
  <c r="CN952" i="8"/>
  <c r="CL952" i="8"/>
  <c r="CM952" i="8" s="1"/>
  <c r="CG952" i="8"/>
  <c r="CF952" i="8"/>
  <c r="CE952" i="8"/>
  <c r="CD952" i="8"/>
  <c r="CC952" i="8"/>
  <c r="CB952" i="8"/>
  <c r="CA952" i="8"/>
  <c r="BZ952" i="8"/>
  <c r="BY952" i="8"/>
  <c r="BW952" i="8"/>
  <c r="BX952" i="8" s="1"/>
  <c r="BV952" i="8"/>
  <c r="BU952" i="8"/>
  <c r="BT952" i="8"/>
  <c r="BS952" i="8"/>
  <c r="BR952" i="8"/>
  <c r="BQ952" i="8"/>
  <c r="BP952" i="8"/>
  <c r="BO952" i="8"/>
  <c r="BN952" i="8"/>
  <c r="BM952" i="8"/>
  <c r="BL952" i="8"/>
  <c r="BJ952" i="8"/>
  <c r="BK952" i="8" s="1"/>
  <c r="J952" i="8"/>
  <c r="I952" i="8"/>
  <c r="H952" i="8"/>
  <c r="G952" i="8"/>
  <c r="F952" i="8"/>
  <c r="A952" i="8"/>
  <c r="DP951" i="8"/>
  <c r="DO951" i="8"/>
  <c r="DN951" i="8"/>
  <c r="DM951" i="8"/>
  <c r="DK951" i="8"/>
  <c r="DL951" i="8" s="1"/>
  <c r="DJ951" i="8"/>
  <c r="DI951" i="8"/>
  <c r="DH951" i="8"/>
  <c r="DG951" i="8"/>
  <c r="DE951" i="8"/>
  <c r="DF951" i="8" s="1"/>
  <c r="DD951" i="8"/>
  <c r="DC951" i="8"/>
  <c r="DB951" i="8"/>
  <c r="DA951" i="8"/>
  <c r="CZ951" i="8"/>
  <c r="CY951" i="8"/>
  <c r="CX951" i="8"/>
  <c r="CV951" i="8"/>
  <c r="CW951" i="8" s="1"/>
  <c r="CU951" i="8"/>
  <c r="CT951" i="8"/>
  <c r="CS951" i="8"/>
  <c r="CR951" i="8"/>
  <c r="CQ951" i="8"/>
  <c r="CP951" i="8"/>
  <c r="CO951" i="8"/>
  <c r="CN951" i="8"/>
  <c r="CL951" i="8"/>
  <c r="CM951" i="8" s="1"/>
  <c r="CG951" i="8"/>
  <c r="CF951" i="8"/>
  <c r="CE951" i="8"/>
  <c r="CD951" i="8"/>
  <c r="CC951" i="8"/>
  <c r="CB951" i="8"/>
  <c r="CA951" i="8"/>
  <c r="BZ951" i="8"/>
  <c r="BY951" i="8"/>
  <c r="BW951" i="8"/>
  <c r="BX951" i="8" s="1"/>
  <c r="BV951" i="8"/>
  <c r="BU951" i="8"/>
  <c r="BT951" i="8"/>
  <c r="BS951" i="8"/>
  <c r="BR951" i="8"/>
  <c r="BQ951" i="8"/>
  <c r="BP951" i="8"/>
  <c r="BO951" i="8"/>
  <c r="BN951" i="8"/>
  <c r="BM951" i="8"/>
  <c r="BL951" i="8"/>
  <c r="BJ951" i="8"/>
  <c r="BK951" i="8" s="1"/>
  <c r="J951" i="8"/>
  <c r="I951" i="8"/>
  <c r="H951" i="8"/>
  <c r="G951" i="8"/>
  <c r="F951" i="8"/>
  <c r="A951" i="8"/>
  <c r="DP950" i="8"/>
  <c r="DO950" i="8"/>
  <c r="DN950" i="8"/>
  <c r="DM950" i="8"/>
  <c r="DK950" i="8"/>
  <c r="DL950" i="8" s="1"/>
  <c r="DJ950" i="8"/>
  <c r="DI950" i="8"/>
  <c r="DH950" i="8"/>
  <c r="DG950" i="8"/>
  <c r="DE950" i="8"/>
  <c r="DF950" i="8" s="1"/>
  <c r="DD950" i="8"/>
  <c r="DC950" i="8"/>
  <c r="DB950" i="8"/>
  <c r="DA950" i="8"/>
  <c r="CZ950" i="8"/>
  <c r="CY950" i="8"/>
  <c r="CX950" i="8"/>
  <c r="CV950" i="8"/>
  <c r="CW950" i="8" s="1"/>
  <c r="CU950" i="8"/>
  <c r="CT950" i="8"/>
  <c r="CS950" i="8"/>
  <c r="CR950" i="8"/>
  <c r="CQ950" i="8"/>
  <c r="CP950" i="8"/>
  <c r="CO950" i="8"/>
  <c r="CN950" i="8"/>
  <c r="CL950" i="8"/>
  <c r="CM950" i="8" s="1"/>
  <c r="CG950" i="8"/>
  <c r="CF950" i="8"/>
  <c r="CE950" i="8"/>
  <c r="CD950" i="8"/>
  <c r="CC950" i="8"/>
  <c r="CB950" i="8"/>
  <c r="CA950" i="8"/>
  <c r="BZ950" i="8"/>
  <c r="BY950" i="8"/>
  <c r="BW950" i="8"/>
  <c r="BX950" i="8" s="1"/>
  <c r="BV950" i="8"/>
  <c r="BU950" i="8"/>
  <c r="BT950" i="8"/>
  <c r="BS950" i="8"/>
  <c r="BR950" i="8"/>
  <c r="BQ950" i="8"/>
  <c r="BP950" i="8"/>
  <c r="BO950" i="8"/>
  <c r="BN950" i="8"/>
  <c r="BM950" i="8"/>
  <c r="BL950" i="8"/>
  <c r="BJ950" i="8"/>
  <c r="BK950" i="8" s="1"/>
  <c r="J950" i="8"/>
  <c r="I950" i="8"/>
  <c r="H950" i="8"/>
  <c r="G950" i="8"/>
  <c r="F950" i="8"/>
  <c r="A950" i="8"/>
  <c r="DP949" i="8"/>
  <c r="DO949" i="8"/>
  <c r="DN949" i="8"/>
  <c r="DM949" i="8"/>
  <c r="DK949" i="8"/>
  <c r="DL949" i="8" s="1"/>
  <c r="DJ949" i="8"/>
  <c r="DI949" i="8"/>
  <c r="DH949" i="8"/>
  <c r="DG949" i="8"/>
  <c r="DE949" i="8"/>
  <c r="DF949" i="8" s="1"/>
  <c r="DD949" i="8"/>
  <c r="DC949" i="8"/>
  <c r="DB949" i="8"/>
  <c r="DA949" i="8"/>
  <c r="CZ949" i="8"/>
  <c r="CY949" i="8"/>
  <c r="CX949" i="8"/>
  <c r="CV949" i="8"/>
  <c r="CW949" i="8" s="1"/>
  <c r="CU949" i="8"/>
  <c r="CT949" i="8"/>
  <c r="CS949" i="8"/>
  <c r="CR949" i="8"/>
  <c r="CQ949" i="8"/>
  <c r="CP949" i="8"/>
  <c r="CO949" i="8"/>
  <c r="CN949" i="8"/>
  <c r="CL949" i="8"/>
  <c r="CM949" i="8" s="1"/>
  <c r="CG949" i="8"/>
  <c r="CF949" i="8"/>
  <c r="CE949" i="8"/>
  <c r="CD949" i="8"/>
  <c r="CC949" i="8"/>
  <c r="CB949" i="8"/>
  <c r="CA949" i="8"/>
  <c r="BZ949" i="8"/>
  <c r="BY949" i="8"/>
  <c r="BW949" i="8"/>
  <c r="BX949" i="8" s="1"/>
  <c r="BV949" i="8"/>
  <c r="BU949" i="8"/>
  <c r="BT949" i="8"/>
  <c r="BS949" i="8"/>
  <c r="BR949" i="8"/>
  <c r="BQ949" i="8"/>
  <c r="BP949" i="8"/>
  <c r="BO949" i="8"/>
  <c r="BN949" i="8"/>
  <c r="BM949" i="8"/>
  <c r="BL949" i="8"/>
  <c r="BJ949" i="8"/>
  <c r="BK949" i="8" s="1"/>
  <c r="J949" i="8"/>
  <c r="I949" i="8"/>
  <c r="H949" i="8"/>
  <c r="G949" i="8"/>
  <c r="F949" i="8"/>
  <c r="A949" i="8"/>
  <c r="DP948" i="8"/>
  <c r="DO948" i="8"/>
  <c r="DN948" i="8"/>
  <c r="DM948" i="8"/>
  <c r="DK948" i="8"/>
  <c r="DL948" i="8" s="1"/>
  <c r="DJ948" i="8"/>
  <c r="DI948" i="8"/>
  <c r="DH948" i="8"/>
  <c r="DG948" i="8"/>
  <c r="DE948" i="8"/>
  <c r="DF948" i="8" s="1"/>
  <c r="DD948" i="8"/>
  <c r="DC948" i="8"/>
  <c r="DB948" i="8"/>
  <c r="DA948" i="8"/>
  <c r="CZ948" i="8"/>
  <c r="CY948" i="8"/>
  <c r="CX948" i="8"/>
  <c r="CV948" i="8"/>
  <c r="CW948" i="8" s="1"/>
  <c r="CU948" i="8"/>
  <c r="CT948" i="8"/>
  <c r="CS948" i="8"/>
  <c r="CR948" i="8"/>
  <c r="CQ948" i="8"/>
  <c r="CP948" i="8"/>
  <c r="CO948" i="8"/>
  <c r="CN948" i="8"/>
  <c r="CL948" i="8"/>
  <c r="CM948" i="8" s="1"/>
  <c r="CG948" i="8"/>
  <c r="CF948" i="8"/>
  <c r="CE948" i="8"/>
  <c r="CD948" i="8"/>
  <c r="CC948" i="8"/>
  <c r="CB948" i="8"/>
  <c r="CA948" i="8"/>
  <c r="BZ948" i="8"/>
  <c r="BY948" i="8"/>
  <c r="BW948" i="8"/>
  <c r="BX948" i="8" s="1"/>
  <c r="BV948" i="8"/>
  <c r="BU948" i="8"/>
  <c r="BT948" i="8"/>
  <c r="BS948" i="8"/>
  <c r="BR948" i="8"/>
  <c r="BQ948" i="8"/>
  <c r="BP948" i="8"/>
  <c r="BO948" i="8"/>
  <c r="BN948" i="8"/>
  <c r="BM948" i="8"/>
  <c r="BL948" i="8"/>
  <c r="BJ948" i="8"/>
  <c r="BK948" i="8" s="1"/>
  <c r="J948" i="8"/>
  <c r="I948" i="8"/>
  <c r="H948" i="8"/>
  <c r="G948" i="8"/>
  <c r="F948" i="8"/>
  <c r="A948" i="8"/>
  <c r="DP947" i="8"/>
  <c r="DO947" i="8"/>
  <c r="DN947" i="8"/>
  <c r="DM947" i="8"/>
  <c r="DK947" i="8"/>
  <c r="DL947" i="8" s="1"/>
  <c r="DJ947" i="8"/>
  <c r="DI947" i="8"/>
  <c r="DH947" i="8"/>
  <c r="DG947" i="8"/>
  <c r="DE947" i="8"/>
  <c r="DF947" i="8" s="1"/>
  <c r="DD947" i="8"/>
  <c r="DC947" i="8"/>
  <c r="DB947" i="8"/>
  <c r="DA947" i="8"/>
  <c r="CZ947" i="8"/>
  <c r="CY947" i="8"/>
  <c r="CX947" i="8"/>
  <c r="CV947" i="8"/>
  <c r="CW947" i="8" s="1"/>
  <c r="CU947" i="8"/>
  <c r="CT947" i="8"/>
  <c r="CS947" i="8"/>
  <c r="CR947" i="8"/>
  <c r="CQ947" i="8"/>
  <c r="CP947" i="8"/>
  <c r="CO947" i="8"/>
  <c r="CN947" i="8"/>
  <c r="CL947" i="8"/>
  <c r="CM947" i="8" s="1"/>
  <c r="CG947" i="8"/>
  <c r="CF947" i="8"/>
  <c r="CE947" i="8"/>
  <c r="CD947" i="8"/>
  <c r="CC947" i="8"/>
  <c r="CB947" i="8"/>
  <c r="CA947" i="8"/>
  <c r="BZ947" i="8"/>
  <c r="BY947" i="8"/>
  <c r="BW947" i="8"/>
  <c r="BX947" i="8" s="1"/>
  <c r="BV947" i="8"/>
  <c r="BU947" i="8"/>
  <c r="BT947" i="8"/>
  <c r="BS947" i="8"/>
  <c r="BR947" i="8"/>
  <c r="BQ947" i="8"/>
  <c r="BP947" i="8"/>
  <c r="BO947" i="8"/>
  <c r="BN947" i="8"/>
  <c r="BM947" i="8"/>
  <c r="BL947" i="8"/>
  <c r="BJ947" i="8"/>
  <c r="BK947" i="8" s="1"/>
  <c r="J947" i="8"/>
  <c r="I947" i="8"/>
  <c r="H947" i="8"/>
  <c r="G947" i="8"/>
  <c r="F947" i="8"/>
  <c r="A947" i="8"/>
  <c r="DP946" i="8"/>
  <c r="DO946" i="8"/>
  <c r="DN946" i="8"/>
  <c r="DM946" i="8"/>
  <c r="DK946" i="8"/>
  <c r="DL946" i="8" s="1"/>
  <c r="DJ946" i="8"/>
  <c r="DI946" i="8"/>
  <c r="DH946" i="8"/>
  <c r="DG946" i="8"/>
  <c r="DE946" i="8"/>
  <c r="DF946" i="8" s="1"/>
  <c r="DD946" i="8"/>
  <c r="DC946" i="8"/>
  <c r="DB946" i="8"/>
  <c r="DA946" i="8"/>
  <c r="CZ946" i="8"/>
  <c r="CY946" i="8"/>
  <c r="CX946" i="8"/>
  <c r="CV946" i="8"/>
  <c r="CW946" i="8" s="1"/>
  <c r="CU946" i="8"/>
  <c r="CT946" i="8"/>
  <c r="CS946" i="8"/>
  <c r="CR946" i="8"/>
  <c r="CQ946" i="8"/>
  <c r="CP946" i="8"/>
  <c r="CO946" i="8"/>
  <c r="CN946" i="8"/>
  <c r="CL946" i="8"/>
  <c r="CM946" i="8" s="1"/>
  <c r="CG946" i="8"/>
  <c r="CF946" i="8"/>
  <c r="CE946" i="8"/>
  <c r="CD946" i="8"/>
  <c r="CC946" i="8"/>
  <c r="CB946" i="8"/>
  <c r="CA946" i="8"/>
  <c r="BZ946" i="8"/>
  <c r="BY946" i="8"/>
  <c r="BW946" i="8"/>
  <c r="BX946" i="8" s="1"/>
  <c r="BV946" i="8"/>
  <c r="BU946" i="8"/>
  <c r="BT946" i="8"/>
  <c r="BS946" i="8"/>
  <c r="BR946" i="8"/>
  <c r="BQ946" i="8"/>
  <c r="BP946" i="8"/>
  <c r="BO946" i="8"/>
  <c r="BN946" i="8"/>
  <c r="BM946" i="8"/>
  <c r="BL946" i="8"/>
  <c r="BJ946" i="8"/>
  <c r="BK946" i="8" s="1"/>
  <c r="J946" i="8"/>
  <c r="I946" i="8"/>
  <c r="H946" i="8"/>
  <c r="G946" i="8"/>
  <c r="F946" i="8"/>
  <c r="A946" i="8"/>
  <c r="DP945" i="8"/>
  <c r="DO945" i="8"/>
  <c r="DN945" i="8"/>
  <c r="DM945" i="8"/>
  <c r="DK945" i="8"/>
  <c r="DL945" i="8" s="1"/>
  <c r="DJ945" i="8"/>
  <c r="DI945" i="8"/>
  <c r="DH945" i="8"/>
  <c r="DG945" i="8"/>
  <c r="DE945" i="8"/>
  <c r="DF945" i="8" s="1"/>
  <c r="DD945" i="8"/>
  <c r="DC945" i="8"/>
  <c r="DB945" i="8"/>
  <c r="DA945" i="8"/>
  <c r="CZ945" i="8"/>
  <c r="CY945" i="8"/>
  <c r="CX945" i="8"/>
  <c r="CV945" i="8"/>
  <c r="CW945" i="8" s="1"/>
  <c r="CU945" i="8"/>
  <c r="CT945" i="8"/>
  <c r="CS945" i="8"/>
  <c r="CR945" i="8"/>
  <c r="CQ945" i="8"/>
  <c r="CP945" i="8"/>
  <c r="CO945" i="8"/>
  <c r="CN945" i="8"/>
  <c r="CL945" i="8"/>
  <c r="CM945" i="8" s="1"/>
  <c r="CG945" i="8"/>
  <c r="CF945" i="8"/>
  <c r="CE945" i="8"/>
  <c r="CD945" i="8"/>
  <c r="CC945" i="8"/>
  <c r="CB945" i="8"/>
  <c r="CA945" i="8"/>
  <c r="BZ945" i="8"/>
  <c r="BY945" i="8"/>
  <c r="BW945" i="8"/>
  <c r="BX945" i="8" s="1"/>
  <c r="BV945" i="8"/>
  <c r="BU945" i="8"/>
  <c r="BT945" i="8"/>
  <c r="BS945" i="8"/>
  <c r="BR945" i="8"/>
  <c r="BQ945" i="8"/>
  <c r="BP945" i="8"/>
  <c r="BO945" i="8"/>
  <c r="BN945" i="8"/>
  <c r="BM945" i="8"/>
  <c r="BL945" i="8"/>
  <c r="BJ945" i="8"/>
  <c r="BK945" i="8" s="1"/>
  <c r="J945" i="8"/>
  <c r="I945" i="8"/>
  <c r="H945" i="8"/>
  <c r="G945" i="8"/>
  <c r="F945" i="8"/>
  <c r="A945" i="8"/>
  <c r="DP944" i="8"/>
  <c r="DO944" i="8"/>
  <c r="DN944" i="8"/>
  <c r="DM944" i="8"/>
  <c r="DK944" i="8"/>
  <c r="DL944" i="8" s="1"/>
  <c r="DJ944" i="8"/>
  <c r="DI944" i="8"/>
  <c r="DH944" i="8"/>
  <c r="DG944" i="8"/>
  <c r="DE944" i="8"/>
  <c r="DF944" i="8" s="1"/>
  <c r="DD944" i="8"/>
  <c r="DC944" i="8"/>
  <c r="DB944" i="8"/>
  <c r="DA944" i="8"/>
  <c r="CZ944" i="8"/>
  <c r="CY944" i="8"/>
  <c r="CX944" i="8"/>
  <c r="CV944" i="8"/>
  <c r="CW944" i="8" s="1"/>
  <c r="CU944" i="8"/>
  <c r="CT944" i="8"/>
  <c r="CS944" i="8"/>
  <c r="CR944" i="8"/>
  <c r="CQ944" i="8"/>
  <c r="CP944" i="8"/>
  <c r="CO944" i="8"/>
  <c r="CN944" i="8"/>
  <c r="CL944" i="8"/>
  <c r="CM944" i="8" s="1"/>
  <c r="CG944" i="8"/>
  <c r="CF944" i="8"/>
  <c r="CE944" i="8"/>
  <c r="CD944" i="8"/>
  <c r="CC944" i="8"/>
  <c r="CB944" i="8"/>
  <c r="CA944" i="8"/>
  <c r="BZ944" i="8"/>
  <c r="BY944" i="8"/>
  <c r="BW944" i="8"/>
  <c r="BX944" i="8" s="1"/>
  <c r="BV944" i="8"/>
  <c r="BU944" i="8"/>
  <c r="BT944" i="8"/>
  <c r="BS944" i="8"/>
  <c r="BR944" i="8"/>
  <c r="BQ944" i="8"/>
  <c r="BP944" i="8"/>
  <c r="BO944" i="8"/>
  <c r="BN944" i="8"/>
  <c r="BM944" i="8"/>
  <c r="BL944" i="8"/>
  <c r="BJ944" i="8"/>
  <c r="BK944" i="8" s="1"/>
  <c r="J944" i="8"/>
  <c r="I944" i="8"/>
  <c r="H944" i="8"/>
  <c r="G944" i="8"/>
  <c r="F944" i="8"/>
  <c r="A944" i="8"/>
  <c r="DP943" i="8"/>
  <c r="DO943" i="8"/>
  <c r="DN943" i="8"/>
  <c r="DM943" i="8"/>
  <c r="DK943" i="8"/>
  <c r="DL943" i="8" s="1"/>
  <c r="DJ943" i="8"/>
  <c r="DI943" i="8"/>
  <c r="DH943" i="8"/>
  <c r="DG943" i="8"/>
  <c r="DE943" i="8"/>
  <c r="DF943" i="8" s="1"/>
  <c r="DD943" i="8"/>
  <c r="DC943" i="8"/>
  <c r="DB943" i="8"/>
  <c r="DA943" i="8"/>
  <c r="CZ943" i="8"/>
  <c r="CY943" i="8"/>
  <c r="CX943" i="8"/>
  <c r="CV943" i="8"/>
  <c r="CW943" i="8" s="1"/>
  <c r="CU943" i="8"/>
  <c r="CT943" i="8"/>
  <c r="CS943" i="8"/>
  <c r="CR943" i="8"/>
  <c r="CQ943" i="8"/>
  <c r="CP943" i="8"/>
  <c r="CO943" i="8"/>
  <c r="CN943" i="8"/>
  <c r="CL943" i="8"/>
  <c r="CM943" i="8" s="1"/>
  <c r="CG943" i="8"/>
  <c r="CF943" i="8"/>
  <c r="CE943" i="8"/>
  <c r="CD943" i="8"/>
  <c r="CC943" i="8"/>
  <c r="CB943" i="8"/>
  <c r="CA943" i="8"/>
  <c r="BZ943" i="8"/>
  <c r="BY943" i="8"/>
  <c r="BW943" i="8"/>
  <c r="BX943" i="8" s="1"/>
  <c r="BV943" i="8"/>
  <c r="BU943" i="8"/>
  <c r="BT943" i="8"/>
  <c r="BS943" i="8"/>
  <c r="BR943" i="8"/>
  <c r="BQ943" i="8"/>
  <c r="BP943" i="8"/>
  <c r="BO943" i="8"/>
  <c r="BN943" i="8"/>
  <c r="BM943" i="8"/>
  <c r="BL943" i="8"/>
  <c r="BJ943" i="8"/>
  <c r="BK943" i="8" s="1"/>
  <c r="J943" i="8"/>
  <c r="I943" i="8"/>
  <c r="H943" i="8"/>
  <c r="G943" i="8"/>
  <c r="F943" i="8"/>
  <c r="A943" i="8"/>
  <c r="DP942" i="8"/>
  <c r="DO942" i="8"/>
  <c r="DN942" i="8"/>
  <c r="DM942" i="8"/>
  <c r="DK942" i="8"/>
  <c r="DL942" i="8" s="1"/>
  <c r="DJ942" i="8"/>
  <c r="DI942" i="8"/>
  <c r="DH942" i="8"/>
  <c r="DG942" i="8"/>
  <c r="DE942" i="8"/>
  <c r="DF942" i="8" s="1"/>
  <c r="DD942" i="8"/>
  <c r="DC942" i="8"/>
  <c r="DB942" i="8"/>
  <c r="DA942" i="8"/>
  <c r="CZ942" i="8"/>
  <c r="CY942" i="8"/>
  <c r="CX942" i="8"/>
  <c r="CV942" i="8"/>
  <c r="CW942" i="8" s="1"/>
  <c r="CU942" i="8"/>
  <c r="CT942" i="8"/>
  <c r="CS942" i="8"/>
  <c r="CR942" i="8"/>
  <c r="CQ942" i="8"/>
  <c r="CP942" i="8"/>
  <c r="CO942" i="8"/>
  <c r="CN942" i="8"/>
  <c r="CL942" i="8"/>
  <c r="CM942" i="8" s="1"/>
  <c r="CG942" i="8"/>
  <c r="CF942" i="8"/>
  <c r="CE942" i="8"/>
  <c r="CD942" i="8"/>
  <c r="CC942" i="8"/>
  <c r="CB942" i="8"/>
  <c r="CA942" i="8"/>
  <c r="BZ942" i="8"/>
  <c r="BY942" i="8"/>
  <c r="BW942" i="8"/>
  <c r="BX942" i="8" s="1"/>
  <c r="BV942" i="8"/>
  <c r="BU942" i="8"/>
  <c r="BT942" i="8"/>
  <c r="BS942" i="8"/>
  <c r="BR942" i="8"/>
  <c r="BQ942" i="8"/>
  <c r="BP942" i="8"/>
  <c r="BO942" i="8"/>
  <c r="BN942" i="8"/>
  <c r="BM942" i="8"/>
  <c r="BL942" i="8"/>
  <c r="BJ942" i="8"/>
  <c r="BK942" i="8" s="1"/>
  <c r="J942" i="8"/>
  <c r="I942" i="8"/>
  <c r="H942" i="8"/>
  <c r="G942" i="8"/>
  <c r="F942" i="8"/>
  <c r="A942" i="8"/>
  <c r="DP941" i="8"/>
  <c r="DO941" i="8"/>
  <c r="DN941" i="8"/>
  <c r="DM941" i="8"/>
  <c r="DK941" i="8"/>
  <c r="DL941" i="8" s="1"/>
  <c r="DJ941" i="8"/>
  <c r="DI941" i="8"/>
  <c r="DH941" i="8"/>
  <c r="DG941" i="8"/>
  <c r="DE941" i="8"/>
  <c r="DF941" i="8" s="1"/>
  <c r="DD941" i="8"/>
  <c r="DC941" i="8"/>
  <c r="DB941" i="8"/>
  <c r="DA941" i="8"/>
  <c r="CZ941" i="8"/>
  <c r="CY941" i="8"/>
  <c r="CX941" i="8"/>
  <c r="CV941" i="8"/>
  <c r="CW941" i="8" s="1"/>
  <c r="CU941" i="8"/>
  <c r="CT941" i="8"/>
  <c r="CS941" i="8"/>
  <c r="CR941" i="8"/>
  <c r="CQ941" i="8"/>
  <c r="CP941" i="8"/>
  <c r="CO941" i="8"/>
  <c r="CN941" i="8"/>
  <c r="CL941" i="8"/>
  <c r="CM941" i="8" s="1"/>
  <c r="CG941" i="8"/>
  <c r="CF941" i="8"/>
  <c r="CE941" i="8"/>
  <c r="CD941" i="8"/>
  <c r="CC941" i="8"/>
  <c r="CB941" i="8"/>
  <c r="CA941" i="8"/>
  <c r="BZ941" i="8"/>
  <c r="BY941" i="8"/>
  <c r="BW941" i="8"/>
  <c r="BX941" i="8" s="1"/>
  <c r="BV941" i="8"/>
  <c r="BU941" i="8"/>
  <c r="BT941" i="8"/>
  <c r="BS941" i="8"/>
  <c r="BR941" i="8"/>
  <c r="BQ941" i="8"/>
  <c r="BP941" i="8"/>
  <c r="BO941" i="8"/>
  <c r="BN941" i="8"/>
  <c r="BM941" i="8"/>
  <c r="BL941" i="8"/>
  <c r="BJ941" i="8"/>
  <c r="BK941" i="8" s="1"/>
  <c r="J941" i="8"/>
  <c r="I941" i="8"/>
  <c r="H941" i="8"/>
  <c r="G941" i="8"/>
  <c r="F941" i="8"/>
  <c r="A941" i="8"/>
  <c r="DP940" i="8"/>
  <c r="DO940" i="8"/>
  <c r="DN940" i="8"/>
  <c r="DM940" i="8"/>
  <c r="DK940" i="8"/>
  <c r="DL940" i="8" s="1"/>
  <c r="DJ940" i="8"/>
  <c r="DI940" i="8"/>
  <c r="DH940" i="8"/>
  <c r="DG940" i="8"/>
  <c r="DE940" i="8"/>
  <c r="DF940" i="8" s="1"/>
  <c r="DD940" i="8"/>
  <c r="DC940" i="8"/>
  <c r="DB940" i="8"/>
  <c r="DA940" i="8"/>
  <c r="CZ940" i="8"/>
  <c r="CY940" i="8"/>
  <c r="CX940" i="8"/>
  <c r="CV940" i="8"/>
  <c r="CW940" i="8" s="1"/>
  <c r="CU940" i="8"/>
  <c r="CT940" i="8"/>
  <c r="CS940" i="8"/>
  <c r="CR940" i="8"/>
  <c r="CQ940" i="8"/>
  <c r="CP940" i="8"/>
  <c r="CO940" i="8"/>
  <c r="CN940" i="8"/>
  <c r="CL940" i="8"/>
  <c r="CM940" i="8" s="1"/>
  <c r="CG940" i="8"/>
  <c r="CF940" i="8"/>
  <c r="CE940" i="8"/>
  <c r="CD940" i="8"/>
  <c r="CC940" i="8"/>
  <c r="CB940" i="8"/>
  <c r="CA940" i="8"/>
  <c r="BZ940" i="8"/>
  <c r="BY940" i="8"/>
  <c r="BW940" i="8"/>
  <c r="BX940" i="8" s="1"/>
  <c r="BV940" i="8"/>
  <c r="BU940" i="8"/>
  <c r="BT940" i="8"/>
  <c r="BS940" i="8"/>
  <c r="BR940" i="8"/>
  <c r="BQ940" i="8"/>
  <c r="BP940" i="8"/>
  <c r="BO940" i="8"/>
  <c r="BN940" i="8"/>
  <c r="BM940" i="8"/>
  <c r="BL940" i="8"/>
  <c r="BJ940" i="8"/>
  <c r="BK940" i="8" s="1"/>
  <c r="J940" i="8"/>
  <c r="I940" i="8"/>
  <c r="H940" i="8"/>
  <c r="G940" i="8"/>
  <c r="F940" i="8"/>
  <c r="A940" i="8"/>
  <c r="DP939" i="8"/>
  <c r="DO939" i="8"/>
  <c r="DN939" i="8"/>
  <c r="DM939" i="8"/>
  <c r="DK939" i="8"/>
  <c r="DL939" i="8" s="1"/>
  <c r="DJ939" i="8"/>
  <c r="DI939" i="8"/>
  <c r="DH939" i="8"/>
  <c r="DG939" i="8"/>
  <c r="DE939" i="8"/>
  <c r="DF939" i="8" s="1"/>
  <c r="DD939" i="8"/>
  <c r="DC939" i="8"/>
  <c r="DB939" i="8"/>
  <c r="DA939" i="8"/>
  <c r="CZ939" i="8"/>
  <c r="CY939" i="8"/>
  <c r="CX939" i="8"/>
  <c r="CV939" i="8"/>
  <c r="CW939" i="8" s="1"/>
  <c r="CU939" i="8"/>
  <c r="CT939" i="8"/>
  <c r="CS939" i="8"/>
  <c r="CR939" i="8"/>
  <c r="CQ939" i="8"/>
  <c r="CP939" i="8"/>
  <c r="CO939" i="8"/>
  <c r="CN939" i="8"/>
  <c r="CL939" i="8"/>
  <c r="CM939" i="8" s="1"/>
  <c r="CG939" i="8"/>
  <c r="CF939" i="8"/>
  <c r="CE939" i="8"/>
  <c r="CD939" i="8"/>
  <c r="CC939" i="8"/>
  <c r="CB939" i="8"/>
  <c r="CA939" i="8"/>
  <c r="BZ939" i="8"/>
  <c r="BY939" i="8"/>
  <c r="BW939" i="8"/>
  <c r="BX939" i="8" s="1"/>
  <c r="BV939" i="8"/>
  <c r="BU939" i="8"/>
  <c r="BT939" i="8"/>
  <c r="BS939" i="8"/>
  <c r="BR939" i="8"/>
  <c r="BQ939" i="8"/>
  <c r="BP939" i="8"/>
  <c r="BO939" i="8"/>
  <c r="BN939" i="8"/>
  <c r="BM939" i="8"/>
  <c r="BL939" i="8"/>
  <c r="BJ939" i="8"/>
  <c r="BK939" i="8" s="1"/>
  <c r="J939" i="8"/>
  <c r="I939" i="8"/>
  <c r="H939" i="8"/>
  <c r="G939" i="8"/>
  <c r="F939" i="8"/>
  <c r="A939" i="8"/>
  <c r="DP938" i="8"/>
  <c r="DO938" i="8"/>
  <c r="DN938" i="8"/>
  <c r="DM938" i="8"/>
  <c r="DK938" i="8"/>
  <c r="DL938" i="8" s="1"/>
  <c r="DJ938" i="8"/>
  <c r="DI938" i="8"/>
  <c r="DH938" i="8"/>
  <c r="DG938" i="8"/>
  <c r="DE938" i="8"/>
  <c r="DF938" i="8" s="1"/>
  <c r="DD938" i="8"/>
  <c r="DC938" i="8"/>
  <c r="DB938" i="8"/>
  <c r="DA938" i="8"/>
  <c r="CZ938" i="8"/>
  <c r="CY938" i="8"/>
  <c r="CX938" i="8"/>
  <c r="CV938" i="8"/>
  <c r="CW938" i="8" s="1"/>
  <c r="CU938" i="8"/>
  <c r="CT938" i="8"/>
  <c r="CS938" i="8"/>
  <c r="CR938" i="8"/>
  <c r="CQ938" i="8"/>
  <c r="CP938" i="8"/>
  <c r="CO938" i="8"/>
  <c r="CN938" i="8"/>
  <c r="CL938" i="8"/>
  <c r="CM938" i="8" s="1"/>
  <c r="CG938" i="8"/>
  <c r="CF938" i="8"/>
  <c r="CE938" i="8"/>
  <c r="CD938" i="8"/>
  <c r="CC938" i="8"/>
  <c r="CB938" i="8"/>
  <c r="CA938" i="8"/>
  <c r="BZ938" i="8"/>
  <c r="BY938" i="8"/>
  <c r="BW938" i="8"/>
  <c r="BX938" i="8" s="1"/>
  <c r="BV938" i="8"/>
  <c r="BU938" i="8"/>
  <c r="BT938" i="8"/>
  <c r="BS938" i="8"/>
  <c r="BR938" i="8"/>
  <c r="BQ938" i="8"/>
  <c r="BP938" i="8"/>
  <c r="BO938" i="8"/>
  <c r="BN938" i="8"/>
  <c r="BM938" i="8"/>
  <c r="BL938" i="8"/>
  <c r="BJ938" i="8"/>
  <c r="BK938" i="8" s="1"/>
  <c r="J938" i="8"/>
  <c r="I938" i="8"/>
  <c r="H938" i="8"/>
  <c r="G938" i="8"/>
  <c r="F938" i="8"/>
  <c r="A938" i="8"/>
  <c r="DP937" i="8"/>
  <c r="DO937" i="8"/>
  <c r="DN937" i="8"/>
  <c r="DM937" i="8"/>
  <c r="DK937" i="8"/>
  <c r="DL937" i="8" s="1"/>
  <c r="DJ937" i="8"/>
  <c r="DI937" i="8"/>
  <c r="DH937" i="8"/>
  <c r="DG937" i="8"/>
  <c r="DE937" i="8"/>
  <c r="DF937" i="8" s="1"/>
  <c r="DD937" i="8"/>
  <c r="DC937" i="8"/>
  <c r="DB937" i="8"/>
  <c r="DA937" i="8"/>
  <c r="CZ937" i="8"/>
  <c r="CY937" i="8"/>
  <c r="CX937" i="8"/>
  <c r="CV937" i="8"/>
  <c r="CW937" i="8" s="1"/>
  <c r="CU937" i="8"/>
  <c r="CT937" i="8"/>
  <c r="CS937" i="8"/>
  <c r="CR937" i="8"/>
  <c r="CQ937" i="8"/>
  <c r="CP937" i="8"/>
  <c r="CO937" i="8"/>
  <c r="CN937" i="8"/>
  <c r="CL937" i="8"/>
  <c r="CM937" i="8" s="1"/>
  <c r="CG937" i="8"/>
  <c r="CF937" i="8"/>
  <c r="CE937" i="8"/>
  <c r="CD937" i="8"/>
  <c r="CC937" i="8"/>
  <c r="CB937" i="8"/>
  <c r="CA937" i="8"/>
  <c r="BZ937" i="8"/>
  <c r="BY937" i="8"/>
  <c r="BW937" i="8"/>
  <c r="BX937" i="8" s="1"/>
  <c r="BV937" i="8"/>
  <c r="BU937" i="8"/>
  <c r="BT937" i="8"/>
  <c r="BS937" i="8"/>
  <c r="BR937" i="8"/>
  <c r="BQ937" i="8"/>
  <c r="BP937" i="8"/>
  <c r="BO937" i="8"/>
  <c r="BN937" i="8"/>
  <c r="BM937" i="8"/>
  <c r="BL937" i="8"/>
  <c r="BJ937" i="8"/>
  <c r="BK937" i="8" s="1"/>
  <c r="J937" i="8"/>
  <c r="I937" i="8"/>
  <c r="H937" i="8"/>
  <c r="G937" i="8"/>
  <c r="F937" i="8"/>
  <c r="A937" i="8"/>
  <c r="DP936" i="8"/>
  <c r="DO936" i="8"/>
  <c r="DN936" i="8"/>
  <c r="DM936" i="8"/>
  <c r="DK936" i="8"/>
  <c r="DL936" i="8" s="1"/>
  <c r="DJ936" i="8"/>
  <c r="DI936" i="8"/>
  <c r="DH936" i="8"/>
  <c r="DG936" i="8"/>
  <c r="DE936" i="8"/>
  <c r="DF936" i="8" s="1"/>
  <c r="DD936" i="8"/>
  <c r="DC936" i="8"/>
  <c r="DB936" i="8"/>
  <c r="DA936" i="8"/>
  <c r="CZ936" i="8"/>
  <c r="CY936" i="8"/>
  <c r="CX936" i="8"/>
  <c r="CV936" i="8"/>
  <c r="CW936" i="8" s="1"/>
  <c r="CU936" i="8"/>
  <c r="CT936" i="8"/>
  <c r="CS936" i="8"/>
  <c r="CR936" i="8"/>
  <c r="CQ936" i="8"/>
  <c r="CP936" i="8"/>
  <c r="CO936" i="8"/>
  <c r="CN936" i="8"/>
  <c r="CL936" i="8"/>
  <c r="CM936" i="8" s="1"/>
  <c r="CG936" i="8"/>
  <c r="CF936" i="8"/>
  <c r="CE936" i="8"/>
  <c r="CD936" i="8"/>
  <c r="CC936" i="8"/>
  <c r="CB936" i="8"/>
  <c r="CA936" i="8"/>
  <c r="BZ936" i="8"/>
  <c r="BY936" i="8"/>
  <c r="BW936" i="8"/>
  <c r="BX936" i="8" s="1"/>
  <c r="BV936" i="8"/>
  <c r="BU936" i="8"/>
  <c r="BT936" i="8"/>
  <c r="BS936" i="8"/>
  <c r="BR936" i="8"/>
  <c r="BQ936" i="8"/>
  <c r="BP936" i="8"/>
  <c r="BO936" i="8"/>
  <c r="BN936" i="8"/>
  <c r="BM936" i="8"/>
  <c r="BL936" i="8"/>
  <c r="BJ936" i="8"/>
  <c r="BK936" i="8" s="1"/>
  <c r="J936" i="8"/>
  <c r="I936" i="8"/>
  <c r="H936" i="8"/>
  <c r="G936" i="8"/>
  <c r="F936" i="8"/>
  <c r="A936" i="8"/>
  <c r="DP935" i="8"/>
  <c r="DO935" i="8"/>
  <c r="DN935" i="8"/>
  <c r="DM935" i="8"/>
  <c r="DK935" i="8"/>
  <c r="DL935" i="8" s="1"/>
  <c r="DJ935" i="8"/>
  <c r="DI935" i="8"/>
  <c r="DH935" i="8"/>
  <c r="DG935" i="8"/>
  <c r="DE935" i="8"/>
  <c r="DF935" i="8" s="1"/>
  <c r="DD935" i="8"/>
  <c r="DC935" i="8"/>
  <c r="DB935" i="8"/>
  <c r="DA935" i="8"/>
  <c r="CZ935" i="8"/>
  <c r="CY935" i="8"/>
  <c r="CX935" i="8"/>
  <c r="CV935" i="8"/>
  <c r="CW935" i="8" s="1"/>
  <c r="CU935" i="8"/>
  <c r="CT935" i="8"/>
  <c r="CS935" i="8"/>
  <c r="CR935" i="8"/>
  <c r="CQ935" i="8"/>
  <c r="CP935" i="8"/>
  <c r="CO935" i="8"/>
  <c r="CN935" i="8"/>
  <c r="CL935" i="8"/>
  <c r="CM935" i="8" s="1"/>
  <c r="CG935" i="8"/>
  <c r="CF935" i="8"/>
  <c r="CE935" i="8"/>
  <c r="CD935" i="8"/>
  <c r="CC935" i="8"/>
  <c r="CB935" i="8"/>
  <c r="CA935" i="8"/>
  <c r="BZ935" i="8"/>
  <c r="BY935" i="8"/>
  <c r="BW935" i="8"/>
  <c r="BX935" i="8" s="1"/>
  <c r="BV935" i="8"/>
  <c r="BU935" i="8"/>
  <c r="BT935" i="8"/>
  <c r="BS935" i="8"/>
  <c r="BR935" i="8"/>
  <c r="BQ935" i="8"/>
  <c r="BP935" i="8"/>
  <c r="BO935" i="8"/>
  <c r="BN935" i="8"/>
  <c r="BM935" i="8"/>
  <c r="BL935" i="8"/>
  <c r="BJ935" i="8"/>
  <c r="BK935" i="8" s="1"/>
  <c r="J935" i="8"/>
  <c r="I935" i="8"/>
  <c r="H935" i="8"/>
  <c r="G935" i="8"/>
  <c r="F935" i="8"/>
  <c r="A935" i="8"/>
  <c r="DP934" i="8"/>
  <c r="DO934" i="8"/>
  <c r="DN934" i="8"/>
  <c r="DM934" i="8"/>
  <c r="DK934" i="8"/>
  <c r="DL934" i="8" s="1"/>
  <c r="DJ934" i="8"/>
  <c r="DI934" i="8"/>
  <c r="DH934" i="8"/>
  <c r="DG934" i="8"/>
  <c r="DE934" i="8"/>
  <c r="DF934" i="8" s="1"/>
  <c r="DD934" i="8"/>
  <c r="DC934" i="8"/>
  <c r="DB934" i="8"/>
  <c r="DA934" i="8"/>
  <c r="CZ934" i="8"/>
  <c r="CY934" i="8"/>
  <c r="CX934" i="8"/>
  <c r="CV934" i="8"/>
  <c r="CW934" i="8" s="1"/>
  <c r="CU934" i="8"/>
  <c r="CT934" i="8"/>
  <c r="CS934" i="8"/>
  <c r="CR934" i="8"/>
  <c r="CQ934" i="8"/>
  <c r="CP934" i="8"/>
  <c r="CO934" i="8"/>
  <c r="CN934" i="8"/>
  <c r="CL934" i="8"/>
  <c r="CM934" i="8" s="1"/>
  <c r="CG934" i="8"/>
  <c r="CF934" i="8"/>
  <c r="CE934" i="8"/>
  <c r="CD934" i="8"/>
  <c r="CC934" i="8"/>
  <c r="CB934" i="8"/>
  <c r="CA934" i="8"/>
  <c r="BZ934" i="8"/>
  <c r="BY934" i="8"/>
  <c r="BW934" i="8"/>
  <c r="BX934" i="8" s="1"/>
  <c r="BV934" i="8"/>
  <c r="BU934" i="8"/>
  <c r="BT934" i="8"/>
  <c r="BS934" i="8"/>
  <c r="BR934" i="8"/>
  <c r="BQ934" i="8"/>
  <c r="BP934" i="8"/>
  <c r="BO934" i="8"/>
  <c r="BN934" i="8"/>
  <c r="BM934" i="8"/>
  <c r="BL934" i="8"/>
  <c r="BJ934" i="8"/>
  <c r="BK934" i="8" s="1"/>
  <c r="J934" i="8"/>
  <c r="I934" i="8"/>
  <c r="H934" i="8"/>
  <c r="G934" i="8"/>
  <c r="F934" i="8"/>
  <c r="A934" i="8"/>
  <c r="DP933" i="8"/>
  <c r="DO933" i="8"/>
  <c r="DN933" i="8"/>
  <c r="DM933" i="8"/>
  <c r="DK933" i="8"/>
  <c r="DL933" i="8" s="1"/>
  <c r="DJ933" i="8"/>
  <c r="DI933" i="8"/>
  <c r="DH933" i="8"/>
  <c r="DG933" i="8"/>
  <c r="DE933" i="8"/>
  <c r="DF933" i="8" s="1"/>
  <c r="DD933" i="8"/>
  <c r="DC933" i="8"/>
  <c r="DB933" i="8"/>
  <c r="DA933" i="8"/>
  <c r="CZ933" i="8"/>
  <c r="CY933" i="8"/>
  <c r="CX933" i="8"/>
  <c r="CV933" i="8"/>
  <c r="CW933" i="8" s="1"/>
  <c r="CU933" i="8"/>
  <c r="CT933" i="8"/>
  <c r="CS933" i="8"/>
  <c r="CR933" i="8"/>
  <c r="CQ933" i="8"/>
  <c r="CP933" i="8"/>
  <c r="CO933" i="8"/>
  <c r="CN933" i="8"/>
  <c r="CL933" i="8"/>
  <c r="CM933" i="8" s="1"/>
  <c r="CG933" i="8"/>
  <c r="CF933" i="8"/>
  <c r="CE933" i="8"/>
  <c r="CD933" i="8"/>
  <c r="CC933" i="8"/>
  <c r="CB933" i="8"/>
  <c r="CA933" i="8"/>
  <c r="BZ933" i="8"/>
  <c r="BY933" i="8"/>
  <c r="BW933" i="8"/>
  <c r="BX933" i="8" s="1"/>
  <c r="BV933" i="8"/>
  <c r="BU933" i="8"/>
  <c r="BT933" i="8"/>
  <c r="BS933" i="8"/>
  <c r="BR933" i="8"/>
  <c r="BQ933" i="8"/>
  <c r="BP933" i="8"/>
  <c r="BO933" i="8"/>
  <c r="BN933" i="8"/>
  <c r="BM933" i="8"/>
  <c r="BL933" i="8"/>
  <c r="BJ933" i="8"/>
  <c r="BK933" i="8" s="1"/>
  <c r="J933" i="8"/>
  <c r="I933" i="8"/>
  <c r="H933" i="8"/>
  <c r="G933" i="8"/>
  <c r="F933" i="8"/>
  <c r="A933" i="8"/>
  <c r="DP932" i="8"/>
  <c r="DO932" i="8"/>
  <c r="DN932" i="8"/>
  <c r="DM932" i="8"/>
  <c r="DK932" i="8"/>
  <c r="DL932" i="8" s="1"/>
  <c r="DJ932" i="8"/>
  <c r="DI932" i="8"/>
  <c r="DH932" i="8"/>
  <c r="DG932" i="8"/>
  <c r="DE932" i="8"/>
  <c r="DF932" i="8" s="1"/>
  <c r="DD932" i="8"/>
  <c r="DC932" i="8"/>
  <c r="DB932" i="8"/>
  <c r="DA932" i="8"/>
  <c r="CZ932" i="8"/>
  <c r="CY932" i="8"/>
  <c r="CX932" i="8"/>
  <c r="CV932" i="8"/>
  <c r="CW932" i="8" s="1"/>
  <c r="CU932" i="8"/>
  <c r="CT932" i="8"/>
  <c r="CS932" i="8"/>
  <c r="CR932" i="8"/>
  <c r="CQ932" i="8"/>
  <c r="CP932" i="8"/>
  <c r="CO932" i="8"/>
  <c r="CN932" i="8"/>
  <c r="CL932" i="8"/>
  <c r="CM932" i="8" s="1"/>
  <c r="CG932" i="8"/>
  <c r="CF932" i="8"/>
  <c r="CE932" i="8"/>
  <c r="CD932" i="8"/>
  <c r="CC932" i="8"/>
  <c r="CB932" i="8"/>
  <c r="CA932" i="8"/>
  <c r="BZ932" i="8"/>
  <c r="BY932" i="8"/>
  <c r="BW932" i="8"/>
  <c r="BX932" i="8" s="1"/>
  <c r="BV932" i="8"/>
  <c r="BU932" i="8"/>
  <c r="BT932" i="8"/>
  <c r="BS932" i="8"/>
  <c r="BR932" i="8"/>
  <c r="BQ932" i="8"/>
  <c r="BP932" i="8"/>
  <c r="BO932" i="8"/>
  <c r="BN932" i="8"/>
  <c r="BM932" i="8"/>
  <c r="BL932" i="8"/>
  <c r="BJ932" i="8"/>
  <c r="BK932" i="8" s="1"/>
  <c r="J932" i="8"/>
  <c r="I932" i="8"/>
  <c r="H932" i="8"/>
  <c r="G932" i="8"/>
  <c r="F932" i="8"/>
  <c r="A932" i="8"/>
  <c r="DP931" i="8"/>
  <c r="DO931" i="8"/>
  <c r="DN931" i="8"/>
  <c r="DM931" i="8"/>
  <c r="DK931" i="8"/>
  <c r="DL931" i="8" s="1"/>
  <c r="DJ931" i="8"/>
  <c r="DI931" i="8"/>
  <c r="DH931" i="8"/>
  <c r="DG931" i="8"/>
  <c r="DE931" i="8"/>
  <c r="DF931" i="8" s="1"/>
  <c r="DD931" i="8"/>
  <c r="DC931" i="8"/>
  <c r="DB931" i="8"/>
  <c r="DA931" i="8"/>
  <c r="CZ931" i="8"/>
  <c r="CY931" i="8"/>
  <c r="CX931" i="8"/>
  <c r="CV931" i="8"/>
  <c r="CW931" i="8" s="1"/>
  <c r="CU931" i="8"/>
  <c r="CT931" i="8"/>
  <c r="CS931" i="8"/>
  <c r="CR931" i="8"/>
  <c r="CQ931" i="8"/>
  <c r="CP931" i="8"/>
  <c r="CO931" i="8"/>
  <c r="CN931" i="8"/>
  <c r="CL931" i="8"/>
  <c r="CM931" i="8" s="1"/>
  <c r="CG931" i="8"/>
  <c r="CF931" i="8"/>
  <c r="CE931" i="8"/>
  <c r="CD931" i="8"/>
  <c r="CC931" i="8"/>
  <c r="CB931" i="8"/>
  <c r="CA931" i="8"/>
  <c r="BZ931" i="8"/>
  <c r="BY931" i="8"/>
  <c r="BW931" i="8"/>
  <c r="BX931" i="8" s="1"/>
  <c r="BV931" i="8"/>
  <c r="BU931" i="8"/>
  <c r="BT931" i="8"/>
  <c r="BS931" i="8"/>
  <c r="BR931" i="8"/>
  <c r="BQ931" i="8"/>
  <c r="BP931" i="8"/>
  <c r="BO931" i="8"/>
  <c r="BN931" i="8"/>
  <c r="BM931" i="8"/>
  <c r="BL931" i="8"/>
  <c r="BJ931" i="8"/>
  <c r="BK931" i="8" s="1"/>
  <c r="J931" i="8"/>
  <c r="I931" i="8"/>
  <c r="H931" i="8"/>
  <c r="G931" i="8"/>
  <c r="F931" i="8"/>
  <c r="A931" i="8"/>
  <c r="DP930" i="8"/>
  <c r="DO930" i="8"/>
  <c r="DN930" i="8"/>
  <c r="DM930" i="8"/>
  <c r="DK930" i="8"/>
  <c r="DL930" i="8" s="1"/>
  <c r="DJ930" i="8"/>
  <c r="DI930" i="8"/>
  <c r="DH930" i="8"/>
  <c r="DG930" i="8"/>
  <c r="DE930" i="8"/>
  <c r="DF930" i="8" s="1"/>
  <c r="DD930" i="8"/>
  <c r="DC930" i="8"/>
  <c r="DB930" i="8"/>
  <c r="DA930" i="8"/>
  <c r="CZ930" i="8"/>
  <c r="CY930" i="8"/>
  <c r="CX930" i="8"/>
  <c r="CV930" i="8"/>
  <c r="CW930" i="8" s="1"/>
  <c r="CU930" i="8"/>
  <c r="CT930" i="8"/>
  <c r="CS930" i="8"/>
  <c r="CR930" i="8"/>
  <c r="CQ930" i="8"/>
  <c r="CP930" i="8"/>
  <c r="CO930" i="8"/>
  <c r="CN930" i="8"/>
  <c r="CL930" i="8"/>
  <c r="CM930" i="8" s="1"/>
  <c r="CG930" i="8"/>
  <c r="CF930" i="8"/>
  <c r="CE930" i="8"/>
  <c r="CD930" i="8"/>
  <c r="CC930" i="8"/>
  <c r="CB930" i="8"/>
  <c r="CA930" i="8"/>
  <c r="BZ930" i="8"/>
  <c r="BY930" i="8"/>
  <c r="BW930" i="8"/>
  <c r="BX930" i="8" s="1"/>
  <c r="BV930" i="8"/>
  <c r="BU930" i="8"/>
  <c r="BT930" i="8"/>
  <c r="BS930" i="8"/>
  <c r="BR930" i="8"/>
  <c r="BQ930" i="8"/>
  <c r="BP930" i="8"/>
  <c r="BO930" i="8"/>
  <c r="BN930" i="8"/>
  <c r="BM930" i="8"/>
  <c r="BL930" i="8"/>
  <c r="BJ930" i="8"/>
  <c r="BK930" i="8" s="1"/>
  <c r="J930" i="8"/>
  <c r="I930" i="8"/>
  <c r="H930" i="8"/>
  <c r="G930" i="8"/>
  <c r="F930" i="8"/>
  <c r="A930" i="8"/>
  <c r="DP929" i="8"/>
  <c r="DO929" i="8"/>
  <c r="DN929" i="8"/>
  <c r="DM929" i="8"/>
  <c r="DK929" i="8"/>
  <c r="DL929" i="8" s="1"/>
  <c r="DJ929" i="8"/>
  <c r="DI929" i="8"/>
  <c r="DH929" i="8"/>
  <c r="DG929" i="8"/>
  <c r="DE929" i="8"/>
  <c r="DF929" i="8" s="1"/>
  <c r="DD929" i="8"/>
  <c r="DC929" i="8"/>
  <c r="DB929" i="8"/>
  <c r="DA929" i="8"/>
  <c r="CZ929" i="8"/>
  <c r="CY929" i="8"/>
  <c r="CX929" i="8"/>
  <c r="CV929" i="8"/>
  <c r="CW929" i="8" s="1"/>
  <c r="CU929" i="8"/>
  <c r="CT929" i="8"/>
  <c r="CS929" i="8"/>
  <c r="CR929" i="8"/>
  <c r="CQ929" i="8"/>
  <c r="CP929" i="8"/>
  <c r="CO929" i="8"/>
  <c r="CN929" i="8"/>
  <c r="CL929" i="8"/>
  <c r="CM929" i="8" s="1"/>
  <c r="CG929" i="8"/>
  <c r="CF929" i="8"/>
  <c r="CE929" i="8"/>
  <c r="CD929" i="8"/>
  <c r="CC929" i="8"/>
  <c r="CB929" i="8"/>
  <c r="CA929" i="8"/>
  <c r="BZ929" i="8"/>
  <c r="BY929" i="8"/>
  <c r="BW929" i="8"/>
  <c r="BX929" i="8" s="1"/>
  <c r="BV929" i="8"/>
  <c r="BU929" i="8"/>
  <c r="BT929" i="8"/>
  <c r="BS929" i="8"/>
  <c r="BR929" i="8"/>
  <c r="BQ929" i="8"/>
  <c r="BP929" i="8"/>
  <c r="BO929" i="8"/>
  <c r="BN929" i="8"/>
  <c r="BM929" i="8"/>
  <c r="BL929" i="8"/>
  <c r="BJ929" i="8"/>
  <c r="BK929" i="8" s="1"/>
  <c r="J929" i="8"/>
  <c r="I929" i="8"/>
  <c r="H929" i="8"/>
  <c r="G929" i="8"/>
  <c r="F929" i="8"/>
  <c r="A929" i="8"/>
  <c r="DP928" i="8"/>
  <c r="DO928" i="8"/>
  <c r="DN928" i="8"/>
  <c r="DM928" i="8"/>
  <c r="DK928" i="8"/>
  <c r="DL928" i="8" s="1"/>
  <c r="DJ928" i="8"/>
  <c r="DI928" i="8"/>
  <c r="DH928" i="8"/>
  <c r="DG928" i="8"/>
  <c r="DE928" i="8"/>
  <c r="DF928" i="8" s="1"/>
  <c r="DD928" i="8"/>
  <c r="DC928" i="8"/>
  <c r="DB928" i="8"/>
  <c r="DA928" i="8"/>
  <c r="CZ928" i="8"/>
  <c r="CY928" i="8"/>
  <c r="CX928" i="8"/>
  <c r="CV928" i="8"/>
  <c r="CW928" i="8" s="1"/>
  <c r="CU928" i="8"/>
  <c r="CT928" i="8"/>
  <c r="CS928" i="8"/>
  <c r="CR928" i="8"/>
  <c r="CQ928" i="8"/>
  <c r="CP928" i="8"/>
  <c r="CO928" i="8"/>
  <c r="CN928" i="8"/>
  <c r="CL928" i="8"/>
  <c r="CM928" i="8" s="1"/>
  <c r="CG928" i="8"/>
  <c r="CF928" i="8"/>
  <c r="CE928" i="8"/>
  <c r="CD928" i="8"/>
  <c r="CC928" i="8"/>
  <c r="CB928" i="8"/>
  <c r="CA928" i="8"/>
  <c r="BZ928" i="8"/>
  <c r="BY928" i="8"/>
  <c r="BW928" i="8"/>
  <c r="BX928" i="8" s="1"/>
  <c r="BV928" i="8"/>
  <c r="BU928" i="8"/>
  <c r="BT928" i="8"/>
  <c r="BS928" i="8"/>
  <c r="BR928" i="8"/>
  <c r="BQ928" i="8"/>
  <c r="BP928" i="8"/>
  <c r="BO928" i="8"/>
  <c r="BN928" i="8"/>
  <c r="BM928" i="8"/>
  <c r="BL928" i="8"/>
  <c r="BJ928" i="8"/>
  <c r="BK928" i="8" s="1"/>
  <c r="J928" i="8"/>
  <c r="I928" i="8"/>
  <c r="H928" i="8"/>
  <c r="G928" i="8"/>
  <c r="F928" i="8"/>
  <c r="A928" i="8"/>
  <c r="DP927" i="8"/>
  <c r="DO927" i="8"/>
  <c r="DN927" i="8"/>
  <c r="DM927" i="8"/>
  <c r="DK927" i="8"/>
  <c r="DL927" i="8" s="1"/>
  <c r="DJ927" i="8"/>
  <c r="DI927" i="8"/>
  <c r="DH927" i="8"/>
  <c r="DG927" i="8"/>
  <c r="DE927" i="8"/>
  <c r="DF927" i="8" s="1"/>
  <c r="DD927" i="8"/>
  <c r="DC927" i="8"/>
  <c r="DB927" i="8"/>
  <c r="DA927" i="8"/>
  <c r="CZ927" i="8"/>
  <c r="CY927" i="8"/>
  <c r="CX927" i="8"/>
  <c r="CV927" i="8"/>
  <c r="CW927" i="8" s="1"/>
  <c r="CU927" i="8"/>
  <c r="CT927" i="8"/>
  <c r="CS927" i="8"/>
  <c r="CR927" i="8"/>
  <c r="CQ927" i="8"/>
  <c r="CP927" i="8"/>
  <c r="CO927" i="8"/>
  <c r="CN927" i="8"/>
  <c r="CL927" i="8"/>
  <c r="CM927" i="8" s="1"/>
  <c r="CG927" i="8"/>
  <c r="CF927" i="8"/>
  <c r="CE927" i="8"/>
  <c r="CD927" i="8"/>
  <c r="CC927" i="8"/>
  <c r="CB927" i="8"/>
  <c r="CA927" i="8"/>
  <c r="BZ927" i="8"/>
  <c r="BY927" i="8"/>
  <c r="BW927" i="8"/>
  <c r="BX927" i="8" s="1"/>
  <c r="BV927" i="8"/>
  <c r="BU927" i="8"/>
  <c r="BT927" i="8"/>
  <c r="BS927" i="8"/>
  <c r="BR927" i="8"/>
  <c r="BQ927" i="8"/>
  <c r="BP927" i="8"/>
  <c r="BO927" i="8"/>
  <c r="BN927" i="8"/>
  <c r="BM927" i="8"/>
  <c r="BL927" i="8"/>
  <c r="BJ927" i="8"/>
  <c r="BK927" i="8" s="1"/>
  <c r="J927" i="8"/>
  <c r="I927" i="8"/>
  <c r="H927" i="8"/>
  <c r="G927" i="8"/>
  <c r="F927" i="8"/>
  <c r="A927" i="8"/>
  <c r="DP926" i="8"/>
  <c r="DO926" i="8"/>
  <c r="DN926" i="8"/>
  <c r="DM926" i="8"/>
  <c r="DK926" i="8"/>
  <c r="DL926" i="8" s="1"/>
  <c r="DJ926" i="8"/>
  <c r="DI926" i="8"/>
  <c r="DH926" i="8"/>
  <c r="DG926" i="8"/>
  <c r="DE926" i="8"/>
  <c r="DF926" i="8" s="1"/>
  <c r="DD926" i="8"/>
  <c r="DC926" i="8"/>
  <c r="DB926" i="8"/>
  <c r="DA926" i="8"/>
  <c r="CZ926" i="8"/>
  <c r="CY926" i="8"/>
  <c r="CX926" i="8"/>
  <c r="CV926" i="8"/>
  <c r="CW926" i="8" s="1"/>
  <c r="CU926" i="8"/>
  <c r="CT926" i="8"/>
  <c r="CS926" i="8"/>
  <c r="CR926" i="8"/>
  <c r="CQ926" i="8"/>
  <c r="CP926" i="8"/>
  <c r="CO926" i="8"/>
  <c r="CN926" i="8"/>
  <c r="CL926" i="8"/>
  <c r="CM926" i="8" s="1"/>
  <c r="CG926" i="8"/>
  <c r="CF926" i="8"/>
  <c r="CE926" i="8"/>
  <c r="CD926" i="8"/>
  <c r="CC926" i="8"/>
  <c r="CB926" i="8"/>
  <c r="CA926" i="8"/>
  <c r="BZ926" i="8"/>
  <c r="BY926" i="8"/>
  <c r="BW926" i="8"/>
  <c r="BX926" i="8" s="1"/>
  <c r="BV926" i="8"/>
  <c r="BU926" i="8"/>
  <c r="BT926" i="8"/>
  <c r="BS926" i="8"/>
  <c r="BR926" i="8"/>
  <c r="BQ926" i="8"/>
  <c r="BP926" i="8"/>
  <c r="BO926" i="8"/>
  <c r="BN926" i="8"/>
  <c r="BM926" i="8"/>
  <c r="BL926" i="8"/>
  <c r="BJ926" i="8"/>
  <c r="BK926" i="8" s="1"/>
  <c r="J926" i="8"/>
  <c r="I926" i="8"/>
  <c r="H926" i="8"/>
  <c r="G926" i="8"/>
  <c r="F926" i="8"/>
  <c r="A926" i="8"/>
  <c r="DP925" i="8"/>
  <c r="DO925" i="8"/>
  <c r="DN925" i="8"/>
  <c r="DM925" i="8"/>
  <c r="DK925" i="8"/>
  <c r="DL925" i="8" s="1"/>
  <c r="DJ925" i="8"/>
  <c r="DI925" i="8"/>
  <c r="DH925" i="8"/>
  <c r="DG925" i="8"/>
  <c r="DE925" i="8"/>
  <c r="DF925" i="8" s="1"/>
  <c r="DD925" i="8"/>
  <c r="DC925" i="8"/>
  <c r="DB925" i="8"/>
  <c r="DA925" i="8"/>
  <c r="CZ925" i="8"/>
  <c r="CY925" i="8"/>
  <c r="CX925" i="8"/>
  <c r="CV925" i="8"/>
  <c r="CW925" i="8" s="1"/>
  <c r="CU925" i="8"/>
  <c r="CT925" i="8"/>
  <c r="CS925" i="8"/>
  <c r="CR925" i="8"/>
  <c r="CQ925" i="8"/>
  <c r="CP925" i="8"/>
  <c r="CO925" i="8"/>
  <c r="CN925" i="8"/>
  <c r="CL925" i="8"/>
  <c r="CM925" i="8" s="1"/>
  <c r="CG925" i="8"/>
  <c r="CF925" i="8"/>
  <c r="CE925" i="8"/>
  <c r="CD925" i="8"/>
  <c r="CC925" i="8"/>
  <c r="CB925" i="8"/>
  <c r="CA925" i="8"/>
  <c r="BZ925" i="8"/>
  <c r="BY925" i="8"/>
  <c r="BW925" i="8"/>
  <c r="BX925" i="8" s="1"/>
  <c r="BV925" i="8"/>
  <c r="BU925" i="8"/>
  <c r="BT925" i="8"/>
  <c r="BS925" i="8"/>
  <c r="BR925" i="8"/>
  <c r="BQ925" i="8"/>
  <c r="BP925" i="8"/>
  <c r="BO925" i="8"/>
  <c r="BN925" i="8"/>
  <c r="BM925" i="8"/>
  <c r="BL925" i="8"/>
  <c r="BJ925" i="8"/>
  <c r="BK925" i="8" s="1"/>
  <c r="J925" i="8"/>
  <c r="I925" i="8"/>
  <c r="H925" i="8"/>
  <c r="G925" i="8"/>
  <c r="F925" i="8"/>
  <c r="A925" i="8"/>
  <c r="DP924" i="8"/>
  <c r="DO924" i="8"/>
  <c r="DN924" i="8"/>
  <c r="DM924" i="8"/>
  <c r="DK924" i="8"/>
  <c r="DL924" i="8" s="1"/>
  <c r="DJ924" i="8"/>
  <c r="DI924" i="8"/>
  <c r="DH924" i="8"/>
  <c r="DG924" i="8"/>
  <c r="DE924" i="8"/>
  <c r="DF924" i="8" s="1"/>
  <c r="DD924" i="8"/>
  <c r="DC924" i="8"/>
  <c r="DB924" i="8"/>
  <c r="DA924" i="8"/>
  <c r="CZ924" i="8"/>
  <c r="CY924" i="8"/>
  <c r="CX924" i="8"/>
  <c r="CV924" i="8"/>
  <c r="CW924" i="8" s="1"/>
  <c r="CU924" i="8"/>
  <c r="CT924" i="8"/>
  <c r="CS924" i="8"/>
  <c r="CR924" i="8"/>
  <c r="CQ924" i="8"/>
  <c r="CP924" i="8"/>
  <c r="CO924" i="8"/>
  <c r="CN924" i="8"/>
  <c r="CL924" i="8"/>
  <c r="CM924" i="8" s="1"/>
  <c r="CG924" i="8"/>
  <c r="CF924" i="8"/>
  <c r="CE924" i="8"/>
  <c r="CD924" i="8"/>
  <c r="CC924" i="8"/>
  <c r="CB924" i="8"/>
  <c r="CA924" i="8"/>
  <c r="BZ924" i="8"/>
  <c r="BY924" i="8"/>
  <c r="BW924" i="8"/>
  <c r="BX924" i="8" s="1"/>
  <c r="BV924" i="8"/>
  <c r="BU924" i="8"/>
  <c r="BT924" i="8"/>
  <c r="BS924" i="8"/>
  <c r="BR924" i="8"/>
  <c r="BQ924" i="8"/>
  <c r="BP924" i="8"/>
  <c r="BO924" i="8"/>
  <c r="BN924" i="8"/>
  <c r="BM924" i="8"/>
  <c r="BL924" i="8"/>
  <c r="BJ924" i="8"/>
  <c r="BK924" i="8" s="1"/>
  <c r="J924" i="8"/>
  <c r="I924" i="8"/>
  <c r="H924" i="8"/>
  <c r="G924" i="8"/>
  <c r="F924" i="8"/>
  <c r="A924" i="8"/>
  <c r="DP923" i="8"/>
  <c r="DO923" i="8"/>
  <c r="DN923" i="8"/>
  <c r="DM923" i="8"/>
  <c r="DK923" i="8"/>
  <c r="DL923" i="8" s="1"/>
  <c r="DJ923" i="8"/>
  <c r="DI923" i="8"/>
  <c r="DH923" i="8"/>
  <c r="DG923" i="8"/>
  <c r="DE923" i="8"/>
  <c r="DF923" i="8" s="1"/>
  <c r="DD923" i="8"/>
  <c r="DC923" i="8"/>
  <c r="DB923" i="8"/>
  <c r="DA923" i="8"/>
  <c r="CZ923" i="8"/>
  <c r="CY923" i="8"/>
  <c r="CX923" i="8"/>
  <c r="CV923" i="8"/>
  <c r="CW923" i="8" s="1"/>
  <c r="CU923" i="8"/>
  <c r="CT923" i="8"/>
  <c r="CS923" i="8"/>
  <c r="CR923" i="8"/>
  <c r="CQ923" i="8"/>
  <c r="CP923" i="8"/>
  <c r="CO923" i="8"/>
  <c r="CN923" i="8"/>
  <c r="CL923" i="8"/>
  <c r="CM923" i="8" s="1"/>
  <c r="CG923" i="8"/>
  <c r="CF923" i="8"/>
  <c r="CE923" i="8"/>
  <c r="CD923" i="8"/>
  <c r="CC923" i="8"/>
  <c r="CB923" i="8"/>
  <c r="CA923" i="8"/>
  <c r="BZ923" i="8"/>
  <c r="BY923" i="8"/>
  <c r="BW923" i="8"/>
  <c r="BX923" i="8" s="1"/>
  <c r="BV923" i="8"/>
  <c r="BU923" i="8"/>
  <c r="BT923" i="8"/>
  <c r="BS923" i="8"/>
  <c r="BR923" i="8"/>
  <c r="BQ923" i="8"/>
  <c r="BP923" i="8"/>
  <c r="BO923" i="8"/>
  <c r="BN923" i="8"/>
  <c r="BM923" i="8"/>
  <c r="BL923" i="8"/>
  <c r="BJ923" i="8"/>
  <c r="BK923" i="8" s="1"/>
  <c r="J923" i="8"/>
  <c r="I923" i="8"/>
  <c r="H923" i="8"/>
  <c r="G923" i="8"/>
  <c r="F923" i="8"/>
  <c r="A923" i="8"/>
  <c r="DP922" i="8"/>
  <c r="DO922" i="8"/>
  <c r="DN922" i="8"/>
  <c r="DM922" i="8"/>
  <c r="DK922" i="8"/>
  <c r="DL922" i="8" s="1"/>
  <c r="DJ922" i="8"/>
  <c r="DI922" i="8"/>
  <c r="DH922" i="8"/>
  <c r="DG922" i="8"/>
  <c r="DE922" i="8"/>
  <c r="DF922" i="8" s="1"/>
  <c r="DD922" i="8"/>
  <c r="DC922" i="8"/>
  <c r="DB922" i="8"/>
  <c r="DA922" i="8"/>
  <c r="CZ922" i="8"/>
  <c r="CY922" i="8"/>
  <c r="CX922" i="8"/>
  <c r="CV922" i="8"/>
  <c r="CW922" i="8" s="1"/>
  <c r="CU922" i="8"/>
  <c r="CT922" i="8"/>
  <c r="CS922" i="8"/>
  <c r="CR922" i="8"/>
  <c r="CQ922" i="8"/>
  <c r="CP922" i="8"/>
  <c r="CO922" i="8"/>
  <c r="CN922" i="8"/>
  <c r="CL922" i="8"/>
  <c r="CM922" i="8" s="1"/>
  <c r="CG922" i="8"/>
  <c r="CF922" i="8"/>
  <c r="CE922" i="8"/>
  <c r="CD922" i="8"/>
  <c r="CC922" i="8"/>
  <c r="CB922" i="8"/>
  <c r="CA922" i="8"/>
  <c r="BZ922" i="8"/>
  <c r="BY922" i="8"/>
  <c r="BW922" i="8"/>
  <c r="BX922" i="8" s="1"/>
  <c r="BV922" i="8"/>
  <c r="BU922" i="8"/>
  <c r="BT922" i="8"/>
  <c r="BS922" i="8"/>
  <c r="BR922" i="8"/>
  <c r="BQ922" i="8"/>
  <c r="BP922" i="8"/>
  <c r="BO922" i="8"/>
  <c r="BN922" i="8"/>
  <c r="BM922" i="8"/>
  <c r="BL922" i="8"/>
  <c r="BJ922" i="8"/>
  <c r="BK922" i="8" s="1"/>
  <c r="J922" i="8"/>
  <c r="I922" i="8"/>
  <c r="H922" i="8"/>
  <c r="G922" i="8"/>
  <c r="F922" i="8"/>
  <c r="A922" i="8"/>
  <c r="DP921" i="8"/>
  <c r="DO921" i="8"/>
  <c r="DN921" i="8"/>
  <c r="DM921" i="8"/>
  <c r="DK921" i="8"/>
  <c r="DL921" i="8" s="1"/>
  <c r="DJ921" i="8"/>
  <c r="DI921" i="8"/>
  <c r="DH921" i="8"/>
  <c r="DG921" i="8"/>
  <c r="DE921" i="8"/>
  <c r="DF921" i="8" s="1"/>
  <c r="DD921" i="8"/>
  <c r="DC921" i="8"/>
  <c r="DB921" i="8"/>
  <c r="DA921" i="8"/>
  <c r="CZ921" i="8"/>
  <c r="CY921" i="8"/>
  <c r="CX921" i="8"/>
  <c r="CV921" i="8"/>
  <c r="CW921" i="8" s="1"/>
  <c r="CU921" i="8"/>
  <c r="CT921" i="8"/>
  <c r="CS921" i="8"/>
  <c r="CR921" i="8"/>
  <c r="CQ921" i="8"/>
  <c r="CP921" i="8"/>
  <c r="CO921" i="8"/>
  <c r="CN921" i="8"/>
  <c r="CL921" i="8"/>
  <c r="CM921" i="8" s="1"/>
  <c r="CG921" i="8"/>
  <c r="CF921" i="8"/>
  <c r="CE921" i="8"/>
  <c r="CD921" i="8"/>
  <c r="CC921" i="8"/>
  <c r="CB921" i="8"/>
  <c r="CA921" i="8"/>
  <c r="BZ921" i="8"/>
  <c r="BY921" i="8"/>
  <c r="BW921" i="8"/>
  <c r="BX921" i="8" s="1"/>
  <c r="BV921" i="8"/>
  <c r="BU921" i="8"/>
  <c r="BT921" i="8"/>
  <c r="BS921" i="8"/>
  <c r="BR921" i="8"/>
  <c r="BQ921" i="8"/>
  <c r="BP921" i="8"/>
  <c r="BO921" i="8"/>
  <c r="BN921" i="8"/>
  <c r="BM921" i="8"/>
  <c r="BL921" i="8"/>
  <c r="BJ921" i="8"/>
  <c r="BK921" i="8" s="1"/>
  <c r="J921" i="8"/>
  <c r="I921" i="8"/>
  <c r="H921" i="8"/>
  <c r="G921" i="8"/>
  <c r="F921" i="8"/>
  <c r="A921" i="8"/>
  <c r="DP920" i="8"/>
  <c r="DO920" i="8"/>
  <c r="DN920" i="8"/>
  <c r="DM920" i="8"/>
  <c r="DK920" i="8"/>
  <c r="DL920" i="8" s="1"/>
  <c r="DJ920" i="8"/>
  <c r="DI920" i="8"/>
  <c r="DH920" i="8"/>
  <c r="DG920" i="8"/>
  <c r="DE920" i="8"/>
  <c r="DF920" i="8" s="1"/>
  <c r="DD920" i="8"/>
  <c r="DC920" i="8"/>
  <c r="DB920" i="8"/>
  <c r="DA920" i="8"/>
  <c r="CZ920" i="8"/>
  <c r="CY920" i="8"/>
  <c r="CX920" i="8"/>
  <c r="CV920" i="8"/>
  <c r="CW920" i="8" s="1"/>
  <c r="CU920" i="8"/>
  <c r="CT920" i="8"/>
  <c r="CS920" i="8"/>
  <c r="CR920" i="8"/>
  <c r="CQ920" i="8"/>
  <c r="CP920" i="8"/>
  <c r="CO920" i="8"/>
  <c r="CN920" i="8"/>
  <c r="CL920" i="8"/>
  <c r="CM920" i="8" s="1"/>
  <c r="CG920" i="8"/>
  <c r="CF920" i="8"/>
  <c r="CE920" i="8"/>
  <c r="CD920" i="8"/>
  <c r="CC920" i="8"/>
  <c r="CB920" i="8"/>
  <c r="CA920" i="8"/>
  <c r="BZ920" i="8"/>
  <c r="BY920" i="8"/>
  <c r="BW920" i="8"/>
  <c r="BX920" i="8" s="1"/>
  <c r="BV920" i="8"/>
  <c r="BU920" i="8"/>
  <c r="BT920" i="8"/>
  <c r="BS920" i="8"/>
  <c r="BR920" i="8"/>
  <c r="BQ920" i="8"/>
  <c r="BP920" i="8"/>
  <c r="BO920" i="8"/>
  <c r="BN920" i="8"/>
  <c r="BM920" i="8"/>
  <c r="BL920" i="8"/>
  <c r="BJ920" i="8"/>
  <c r="BK920" i="8" s="1"/>
  <c r="J920" i="8"/>
  <c r="I920" i="8"/>
  <c r="H920" i="8"/>
  <c r="G920" i="8"/>
  <c r="F920" i="8"/>
  <c r="A920" i="8"/>
  <c r="DP919" i="8"/>
  <c r="DO919" i="8"/>
  <c r="DN919" i="8"/>
  <c r="DM919" i="8"/>
  <c r="DK919" i="8"/>
  <c r="DL919" i="8" s="1"/>
  <c r="DJ919" i="8"/>
  <c r="DI919" i="8"/>
  <c r="DH919" i="8"/>
  <c r="DG919" i="8"/>
  <c r="DE919" i="8"/>
  <c r="DF919" i="8" s="1"/>
  <c r="DD919" i="8"/>
  <c r="DC919" i="8"/>
  <c r="DB919" i="8"/>
  <c r="DA919" i="8"/>
  <c r="CZ919" i="8"/>
  <c r="CY919" i="8"/>
  <c r="CX919" i="8"/>
  <c r="CV919" i="8"/>
  <c r="CW919" i="8" s="1"/>
  <c r="CU919" i="8"/>
  <c r="CT919" i="8"/>
  <c r="CS919" i="8"/>
  <c r="CR919" i="8"/>
  <c r="CQ919" i="8"/>
  <c r="CP919" i="8"/>
  <c r="CO919" i="8"/>
  <c r="CN919" i="8"/>
  <c r="CL919" i="8"/>
  <c r="CM919" i="8" s="1"/>
  <c r="CG919" i="8"/>
  <c r="CF919" i="8"/>
  <c r="CE919" i="8"/>
  <c r="CD919" i="8"/>
  <c r="CC919" i="8"/>
  <c r="CB919" i="8"/>
  <c r="CA919" i="8"/>
  <c r="BZ919" i="8"/>
  <c r="BY919" i="8"/>
  <c r="BW919" i="8"/>
  <c r="BX919" i="8" s="1"/>
  <c r="BV919" i="8"/>
  <c r="BU919" i="8"/>
  <c r="BT919" i="8"/>
  <c r="BS919" i="8"/>
  <c r="BR919" i="8"/>
  <c r="BQ919" i="8"/>
  <c r="BP919" i="8"/>
  <c r="BO919" i="8"/>
  <c r="BN919" i="8"/>
  <c r="BM919" i="8"/>
  <c r="BL919" i="8"/>
  <c r="BJ919" i="8"/>
  <c r="BK919" i="8" s="1"/>
  <c r="J919" i="8"/>
  <c r="I919" i="8"/>
  <c r="H919" i="8"/>
  <c r="G919" i="8"/>
  <c r="F919" i="8"/>
  <c r="A919" i="8"/>
  <c r="DP918" i="8"/>
  <c r="DO918" i="8"/>
  <c r="DN918" i="8"/>
  <c r="DM918" i="8"/>
  <c r="DK918" i="8"/>
  <c r="DL918" i="8" s="1"/>
  <c r="DJ918" i="8"/>
  <c r="DI918" i="8"/>
  <c r="DH918" i="8"/>
  <c r="DG918" i="8"/>
  <c r="DE918" i="8"/>
  <c r="DF918" i="8" s="1"/>
  <c r="DD918" i="8"/>
  <c r="DC918" i="8"/>
  <c r="DB918" i="8"/>
  <c r="DA918" i="8"/>
  <c r="CZ918" i="8"/>
  <c r="CY918" i="8"/>
  <c r="CX918" i="8"/>
  <c r="CV918" i="8"/>
  <c r="CW918" i="8" s="1"/>
  <c r="CU918" i="8"/>
  <c r="CT918" i="8"/>
  <c r="CS918" i="8"/>
  <c r="CR918" i="8"/>
  <c r="CQ918" i="8"/>
  <c r="CP918" i="8"/>
  <c r="CO918" i="8"/>
  <c r="CN918" i="8"/>
  <c r="CL918" i="8"/>
  <c r="CM918" i="8" s="1"/>
  <c r="CG918" i="8"/>
  <c r="CF918" i="8"/>
  <c r="CE918" i="8"/>
  <c r="CD918" i="8"/>
  <c r="CC918" i="8"/>
  <c r="CB918" i="8"/>
  <c r="CA918" i="8"/>
  <c r="BZ918" i="8"/>
  <c r="BY918" i="8"/>
  <c r="BW918" i="8"/>
  <c r="BX918" i="8" s="1"/>
  <c r="BV918" i="8"/>
  <c r="BU918" i="8"/>
  <c r="BT918" i="8"/>
  <c r="BS918" i="8"/>
  <c r="BR918" i="8"/>
  <c r="BQ918" i="8"/>
  <c r="BP918" i="8"/>
  <c r="BO918" i="8"/>
  <c r="BN918" i="8"/>
  <c r="BM918" i="8"/>
  <c r="BL918" i="8"/>
  <c r="BJ918" i="8"/>
  <c r="BK918" i="8" s="1"/>
  <c r="J918" i="8"/>
  <c r="I918" i="8"/>
  <c r="H918" i="8"/>
  <c r="G918" i="8"/>
  <c r="F918" i="8"/>
  <c r="A918" i="8"/>
  <c r="DP917" i="8"/>
  <c r="DO917" i="8"/>
  <c r="DN917" i="8"/>
  <c r="DM917" i="8"/>
  <c r="DK917" i="8"/>
  <c r="DL917" i="8" s="1"/>
  <c r="DJ917" i="8"/>
  <c r="DI917" i="8"/>
  <c r="DH917" i="8"/>
  <c r="DG917" i="8"/>
  <c r="DE917" i="8"/>
  <c r="DF917" i="8" s="1"/>
  <c r="DD917" i="8"/>
  <c r="DC917" i="8"/>
  <c r="DB917" i="8"/>
  <c r="DA917" i="8"/>
  <c r="CZ917" i="8"/>
  <c r="CY917" i="8"/>
  <c r="CX917" i="8"/>
  <c r="CV917" i="8"/>
  <c r="CW917" i="8" s="1"/>
  <c r="CU917" i="8"/>
  <c r="CT917" i="8"/>
  <c r="CS917" i="8"/>
  <c r="CR917" i="8"/>
  <c r="CQ917" i="8"/>
  <c r="CP917" i="8"/>
  <c r="CO917" i="8"/>
  <c r="CN917" i="8"/>
  <c r="CL917" i="8"/>
  <c r="CM917" i="8" s="1"/>
  <c r="CG917" i="8"/>
  <c r="CF917" i="8"/>
  <c r="CE917" i="8"/>
  <c r="CD917" i="8"/>
  <c r="CC917" i="8"/>
  <c r="CB917" i="8"/>
  <c r="CA917" i="8"/>
  <c r="BZ917" i="8"/>
  <c r="BY917" i="8"/>
  <c r="BW917" i="8"/>
  <c r="BX917" i="8" s="1"/>
  <c r="BV917" i="8"/>
  <c r="BU917" i="8"/>
  <c r="BT917" i="8"/>
  <c r="BS917" i="8"/>
  <c r="BR917" i="8"/>
  <c r="BQ917" i="8"/>
  <c r="BP917" i="8"/>
  <c r="BO917" i="8"/>
  <c r="BN917" i="8"/>
  <c r="BM917" i="8"/>
  <c r="BL917" i="8"/>
  <c r="BJ917" i="8"/>
  <c r="BK917" i="8" s="1"/>
  <c r="J917" i="8"/>
  <c r="I917" i="8"/>
  <c r="H917" i="8"/>
  <c r="G917" i="8"/>
  <c r="F917" i="8"/>
  <c r="A917" i="8"/>
  <c r="DP916" i="8"/>
  <c r="DO916" i="8"/>
  <c r="DN916" i="8"/>
  <c r="DM916" i="8"/>
  <c r="DK916" i="8"/>
  <c r="DL916" i="8" s="1"/>
  <c r="DJ916" i="8"/>
  <c r="DI916" i="8"/>
  <c r="DH916" i="8"/>
  <c r="DG916" i="8"/>
  <c r="DE916" i="8"/>
  <c r="DF916" i="8" s="1"/>
  <c r="DD916" i="8"/>
  <c r="DC916" i="8"/>
  <c r="DB916" i="8"/>
  <c r="DA916" i="8"/>
  <c r="CZ916" i="8"/>
  <c r="CY916" i="8"/>
  <c r="CX916" i="8"/>
  <c r="CV916" i="8"/>
  <c r="CW916" i="8" s="1"/>
  <c r="CU916" i="8"/>
  <c r="CT916" i="8"/>
  <c r="CS916" i="8"/>
  <c r="CR916" i="8"/>
  <c r="CQ916" i="8"/>
  <c r="CP916" i="8"/>
  <c r="CO916" i="8"/>
  <c r="CN916" i="8"/>
  <c r="CL916" i="8"/>
  <c r="CM916" i="8" s="1"/>
  <c r="CG916" i="8"/>
  <c r="CF916" i="8"/>
  <c r="CE916" i="8"/>
  <c r="CD916" i="8"/>
  <c r="CC916" i="8"/>
  <c r="CB916" i="8"/>
  <c r="CA916" i="8"/>
  <c r="BZ916" i="8"/>
  <c r="BY916" i="8"/>
  <c r="BW916" i="8"/>
  <c r="BX916" i="8" s="1"/>
  <c r="BV916" i="8"/>
  <c r="BU916" i="8"/>
  <c r="BT916" i="8"/>
  <c r="BS916" i="8"/>
  <c r="BR916" i="8"/>
  <c r="BQ916" i="8"/>
  <c r="BP916" i="8"/>
  <c r="BO916" i="8"/>
  <c r="BN916" i="8"/>
  <c r="BM916" i="8"/>
  <c r="BL916" i="8"/>
  <c r="BJ916" i="8"/>
  <c r="BK916" i="8" s="1"/>
  <c r="J916" i="8"/>
  <c r="I916" i="8"/>
  <c r="H916" i="8"/>
  <c r="G916" i="8"/>
  <c r="F916" i="8"/>
  <c r="A916" i="8"/>
  <c r="DP915" i="8"/>
  <c r="DO915" i="8"/>
  <c r="DN915" i="8"/>
  <c r="DM915" i="8"/>
  <c r="DK915" i="8"/>
  <c r="DL915" i="8" s="1"/>
  <c r="DJ915" i="8"/>
  <c r="DI915" i="8"/>
  <c r="DH915" i="8"/>
  <c r="DG915" i="8"/>
  <c r="DE915" i="8"/>
  <c r="DF915" i="8" s="1"/>
  <c r="DD915" i="8"/>
  <c r="DC915" i="8"/>
  <c r="DB915" i="8"/>
  <c r="DA915" i="8"/>
  <c r="CZ915" i="8"/>
  <c r="CY915" i="8"/>
  <c r="CX915" i="8"/>
  <c r="CV915" i="8"/>
  <c r="CW915" i="8" s="1"/>
  <c r="CU915" i="8"/>
  <c r="CT915" i="8"/>
  <c r="CS915" i="8"/>
  <c r="CR915" i="8"/>
  <c r="CQ915" i="8"/>
  <c r="CP915" i="8"/>
  <c r="CO915" i="8"/>
  <c r="CN915" i="8"/>
  <c r="CL915" i="8"/>
  <c r="CM915" i="8" s="1"/>
  <c r="CG915" i="8"/>
  <c r="CF915" i="8"/>
  <c r="CE915" i="8"/>
  <c r="CD915" i="8"/>
  <c r="CC915" i="8"/>
  <c r="CB915" i="8"/>
  <c r="CA915" i="8"/>
  <c r="BZ915" i="8"/>
  <c r="BY915" i="8"/>
  <c r="BW915" i="8"/>
  <c r="BX915" i="8" s="1"/>
  <c r="BV915" i="8"/>
  <c r="BU915" i="8"/>
  <c r="BT915" i="8"/>
  <c r="BS915" i="8"/>
  <c r="BR915" i="8"/>
  <c r="BQ915" i="8"/>
  <c r="BP915" i="8"/>
  <c r="BO915" i="8"/>
  <c r="BN915" i="8"/>
  <c r="BM915" i="8"/>
  <c r="BL915" i="8"/>
  <c r="BJ915" i="8"/>
  <c r="BK915" i="8" s="1"/>
  <c r="J915" i="8"/>
  <c r="I915" i="8"/>
  <c r="H915" i="8"/>
  <c r="G915" i="8"/>
  <c r="F915" i="8"/>
  <c r="A915" i="8"/>
  <c r="DP914" i="8"/>
  <c r="DO914" i="8"/>
  <c r="DN914" i="8"/>
  <c r="DM914" i="8"/>
  <c r="DK914" i="8"/>
  <c r="DL914" i="8" s="1"/>
  <c r="DJ914" i="8"/>
  <c r="DI914" i="8"/>
  <c r="DH914" i="8"/>
  <c r="DG914" i="8"/>
  <c r="DE914" i="8"/>
  <c r="DF914" i="8" s="1"/>
  <c r="DD914" i="8"/>
  <c r="DC914" i="8"/>
  <c r="DB914" i="8"/>
  <c r="DA914" i="8"/>
  <c r="CZ914" i="8"/>
  <c r="CY914" i="8"/>
  <c r="CX914" i="8"/>
  <c r="CV914" i="8"/>
  <c r="CW914" i="8" s="1"/>
  <c r="CU914" i="8"/>
  <c r="CT914" i="8"/>
  <c r="CS914" i="8"/>
  <c r="CR914" i="8"/>
  <c r="CQ914" i="8"/>
  <c r="CP914" i="8"/>
  <c r="CO914" i="8"/>
  <c r="CN914" i="8"/>
  <c r="CL914" i="8"/>
  <c r="CM914" i="8" s="1"/>
  <c r="CG914" i="8"/>
  <c r="CF914" i="8"/>
  <c r="CE914" i="8"/>
  <c r="CD914" i="8"/>
  <c r="CC914" i="8"/>
  <c r="CB914" i="8"/>
  <c r="CA914" i="8"/>
  <c r="BZ914" i="8"/>
  <c r="BY914" i="8"/>
  <c r="BW914" i="8"/>
  <c r="BX914" i="8" s="1"/>
  <c r="BV914" i="8"/>
  <c r="BU914" i="8"/>
  <c r="BT914" i="8"/>
  <c r="BS914" i="8"/>
  <c r="BR914" i="8"/>
  <c r="BQ914" i="8"/>
  <c r="BP914" i="8"/>
  <c r="BO914" i="8"/>
  <c r="BN914" i="8"/>
  <c r="BM914" i="8"/>
  <c r="BL914" i="8"/>
  <c r="BJ914" i="8"/>
  <c r="BK914" i="8" s="1"/>
  <c r="J914" i="8"/>
  <c r="I914" i="8"/>
  <c r="H914" i="8"/>
  <c r="G914" i="8"/>
  <c r="F914" i="8"/>
  <c r="A914" i="8"/>
  <c r="DP913" i="8"/>
  <c r="DO913" i="8"/>
  <c r="DN913" i="8"/>
  <c r="DM913" i="8"/>
  <c r="DK913" i="8"/>
  <c r="DL913" i="8" s="1"/>
  <c r="DJ913" i="8"/>
  <c r="DI913" i="8"/>
  <c r="DH913" i="8"/>
  <c r="DG913" i="8"/>
  <c r="DE913" i="8"/>
  <c r="DF913" i="8" s="1"/>
  <c r="DD913" i="8"/>
  <c r="DC913" i="8"/>
  <c r="DB913" i="8"/>
  <c r="DA913" i="8"/>
  <c r="CZ913" i="8"/>
  <c r="CY913" i="8"/>
  <c r="CX913" i="8"/>
  <c r="CV913" i="8"/>
  <c r="CW913" i="8" s="1"/>
  <c r="CU913" i="8"/>
  <c r="CT913" i="8"/>
  <c r="CS913" i="8"/>
  <c r="CR913" i="8"/>
  <c r="CQ913" i="8"/>
  <c r="CP913" i="8"/>
  <c r="CO913" i="8"/>
  <c r="CN913" i="8"/>
  <c r="CL913" i="8"/>
  <c r="CM913" i="8" s="1"/>
  <c r="CG913" i="8"/>
  <c r="CF913" i="8"/>
  <c r="CE913" i="8"/>
  <c r="CD913" i="8"/>
  <c r="CC913" i="8"/>
  <c r="CB913" i="8"/>
  <c r="CA913" i="8"/>
  <c r="BZ913" i="8"/>
  <c r="BY913" i="8"/>
  <c r="BW913" i="8"/>
  <c r="BX913" i="8" s="1"/>
  <c r="BV913" i="8"/>
  <c r="BU913" i="8"/>
  <c r="BT913" i="8"/>
  <c r="BS913" i="8"/>
  <c r="BR913" i="8"/>
  <c r="BQ913" i="8"/>
  <c r="BP913" i="8"/>
  <c r="BO913" i="8"/>
  <c r="BN913" i="8"/>
  <c r="BM913" i="8"/>
  <c r="BL913" i="8"/>
  <c r="BJ913" i="8"/>
  <c r="BK913" i="8" s="1"/>
  <c r="J913" i="8"/>
  <c r="I913" i="8"/>
  <c r="H913" i="8"/>
  <c r="G913" i="8"/>
  <c r="F913" i="8"/>
  <c r="A913" i="8"/>
  <c r="DP912" i="8"/>
  <c r="DO912" i="8"/>
  <c r="DN912" i="8"/>
  <c r="DM912" i="8"/>
  <c r="DK912" i="8"/>
  <c r="DL912" i="8" s="1"/>
  <c r="DJ912" i="8"/>
  <c r="DI912" i="8"/>
  <c r="DH912" i="8"/>
  <c r="DG912" i="8"/>
  <c r="DE912" i="8"/>
  <c r="DF912" i="8" s="1"/>
  <c r="DD912" i="8"/>
  <c r="DC912" i="8"/>
  <c r="DB912" i="8"/>
  <c r="DA912" i="8"/>
  <c r="CZ912" i="8"/>
  <c r="CY912" i="8"/>
  <c r="CX912" i="8"/>
  <c r="CV912" i="8"/>
  <c r="CW912" i="8" s="1"/>
  <c r="CU912" i="8"/>
  <c r="CT912" i="8"/>
  <c r="CS912" i="8"/>
  <c r="CR912" i="8"/>
  <c r="CQ912" i="8"/>
  <c r="CP912" i="8"/>
  <c r="CO912" i="8"/>
  <c r="CN912" i="8"/>
  <c r="CL912" i="8"/>
  <c r="CM912" i="8" s="1"/>
  <c r="CG912" i="8"/>
  <c r="CF912" i="8"/>
  <c r="CE912" i="8"/>
  <c r="CD912" i="8"/>
  <c r="CC912" i="8"/>
  <c r="CB912" i="8"/>
  <c r="CA912" i="8"/>
  <c r="BZ912" i="8"/>
  <c r="BY912" i="8"/>
  <c r="BW912" i="8"/>
  <c r="BX912" i="8" s="1"/>
  <c r="BV912" i="8"/>
  <c r="BU912" i="8"/>
  <c r="BT912" i="8"/>
  <c r="BS912" i="8"/>
  <c r="BR912" i="8"/>
  <c r="BQ912" i="8"/>
  <c r="BP912" i="8"/>
  <c r="BO912" i="8"/>
  <c r="BN912" i="8"/>
  <c r="BM912" i="8"/>
  <c r="BL912" i="8"/>
  <c r="BJ912" i="8"/>
  <c r="BK912" i="8" s="1"/>
  <c r="J912" i="8"/>
  <c r="I912" i="8"/>
  <c r="H912" i="8"/>
  <c r="G912" i="8"/>
  <c r="F912" i="8"/>
  <c r="A912" i="8"/>
  <c r="DP911" i="8"/>
  <c r="DO911" i="8"/>
  <c r="DN911" i="8"/>
  <c r="DM911" i="8"/>
  <c r="DK911" i="8"/>
  <c r="DL911" i="8" s="1"/>
  <c r="DJ911" i="8"/>
  <c r="DI911" i="8"/>
  <c r="DH911" i="8"/>
  <c r="DG911" i="8"/>
  <c r="DE911" i="8"/>
  <c r="DF911" i="8" s="1"/>
  <c r="DD911" i="8"/>
  <c r="DC911" i="8"/>
  <c r="DB911" i="8"/>
  <c r="DA911" i="8"/>
  <c r="CZ911" i="8"/>
  <c r="CY911" i="8"/>
  <c r="CX911" i="8"/>
  <c r="CV911" i="8"/>
  <c r="CW911" i="8" s="1"/>
  <c r="CU911" i="8"/>
  <c r="CT911" i="8"/>
  <c r="CS911" i="8"/>
  <c r="CR911" i="8"/>
  <c r="CQ911" i="8"/>
  <c r="CP911" i="8"/>
  <c r="CO911" i="8"/>
  <c r="CN911" i="8"/>
  <c r="CL911" i="8"/>
  <c r="CM911" i="8" s="1"/>
  <c r="CG911" i="8"/>
  <c r="CF911" i="8"/>
  <c r="CE911" i="8"/>
  <c r="CD911" i="8"/>
  <c r="CC911" i="8"/>
  <c r="CB911" i="8"/>
  <c r="CA911" i="8"/>
  <c r="BZ911" i="8"/>
  <c r="BY911" i="8"/>
  <c r="BW911" i="8"/>
  <c r="BX911" i="8" s="1"/>
  <c r="BV911" i="8"/>
  <c r="BU911" i="8"/>
  <c r="BT911" i="8"/>
  <c r="BS911" i="8"/>
  <c r="BR911" i="8"/>
  <c r="BQ911" i="8"/>
  <c r="BP911" i="8"/>
  <c r="BO911" i="8"/>
  <c r="BN911" i="8"/>
  <c r="BM911" i="8"/>
  <c r="BL911" i="8"/>
  <c r="BJ911" i="8"/>
  <c r="BK911" i="8" s="1"/>
  <c r="J911" i="8"/>
  <c r="I911" i="8"/>
  <c r="H911" i="8"/>
  <c r="G911" i="8"/>
  <c r="F911" i="8"/>
  <c r="A911" i="8"/>
  <c r="DP910" i="8"/>
  <c r="DO910" i="8"/>
  <c r="DN910" i="8"/>
  <c r="DM910" i="8"/>
  <c r="DK910" i="8"/>
  <c r="DL910" i="8" s="1"/>
  <c r="DJ910" i="8"/>
  <c r="DI910" i="8"/>
  <c r="DH910" i="8"/>
  <c r="DG910" i="8"/>
  <c r="DE910" i="8"/>
  <c r="DF910" i="8" s="1"/>
  <c r="DD910" i="8"/>
  <c r="DC910" i="8"/>
  <c r="DB910" i="8"/>
  <c r="DA910" i="8"/>
  <c r="CZ910" i="8"/>
  <c r="CY910" i="8"/>
  <c r="CX910" i="8"/>
  <c r="CV910" i="8"/>
  <c r="CW910" i="8" s="1"/>
  <c r="CU910" i="8"/>
  <c r="CT910" i="8"/>
  <c r="CS910" i="8"/>
  <c r="CR910" i="8"/>
  <c r="CQ910" i="8"/>
  <c r="CP910" i="8"/>
  <c r="CO910" i="8"/>
  <c r="CN910" i="8"/>
  <c r="CL910" i="8"/>
  <c r="CM910" i="8" s="1"/>
  <c r="CG910" i="8"/>
  <c r="CF910" i="8"/>
  <c r="CE910" i="8"/>
  <c r="CD910" i="8"/>
  <c r="CC910" i="8"/>
  <c r="CB910" i="8"/>
  <c r="CA910" i="8"/>
  <c r="BZ910" i="8"/>
  <c r="BY910" i="8"/>
  <c r="BW910" i="8"/>
  <c r="BX910" i="8" s="1"/>
  <c r="BV910" i="8"/>
  <c r="BU910" i="8"/>
  <c r="BT910" i="8"/>
  <c r="BS910" i="8"/>
  <c r="BR910" i="8"/>
  <c r="BQ910" i="8"/>
  <c r="BP910" i="8"/>
  <c r="BO910" i="8"/>
  <c r="BN910" i="8"/>
  <c r="BM910" i="8"/>
  <c r="BL910" i="8"/>
  <c r="BJ910" i="8"/>
  <c r="BK910" i="8" s="1"/>
  <c r="J910" i="8"/>
  <c r="I910" i="8"/>
  <c r="H910" i="8"/>
  <c r="G910" i="8"/>
  <c r="F910" i="8"/>
  <c r="A910" i="8"/>
  <c r="DP909" i="8"/>
  <c r="DO909" i="8"/>
  <c r="DN909" i="8"/>
  <c r="DM909" i="8"/>
  <c r="DK909" i="8"/>
  <c r="DL909" i="8" s="1"/>
  <c r="DJ909" i="8"/>
  <c r="DI909" i="8"/>
  <c r="DH909" i="8"/>
  <c r="DG909" i="8"/>
  <c r="DE909" i="8"/>
  <c r="DF909" i="8" s="1"/>
  <c r="DD909" i="8"/>
  <c r="DC909" i="8"/>
  <c r="DB909" i="8"/>
  <c r="DA909" i="8"/>
  <c r="CZ909" i="8"/>
  <c r="CY909" i="8"/>
  <c r="CX909" i="8"/>
  <c r="CV909" i="8"/>
  <c r="CW909" i="8" s="1"/>
  <c r="CU909" i="8"/>
  <c r="CT909" i="8"/>
  <c r="CS909" i="8"/>
  <c r="CR909" i="8"/>
  <c r="CQ909" i="8"/>
  <c r="CP909" i="8"/>
  <c r="CO909" i="8"/>
  <c r="CN909" i="8"/>
  <c r="CL909" i="8"/>
  <c r="CM909" i="8" s="1"/>
  <c r="CG909" i="8"/>
  <c r="CF909" i="8"/>
  <c r="CE909" i="8"/>
  <c r="CD909" i="8"/>
  <c r="CC909" i="8"/>
  <c r="CB909" i="8"/>
  <c r="CA909" i="8"/>
  <c r="BZ909" i="8"/>
  <c r="BY909" i="8"/>
  <c r="BW909" i="8"/>
  <c r="BX909" i="8" s="1"/>
  <c r="BV909" i="8"/>
  <c r="BU909" i="8"/>
  <c r="BT909" i="8"/>
  <c r="BS909" i="8"/>
  <c r="BR909" i="8"/>
  <c r="BQ909" i="8"/>
  <c r="BP909" i="8"/>
  <c r="BO909" i="8"/>
  <c r="BN909" i="8"/>
  <c r="BM909" i="8"/>
  <c r="BL909" i="8"/>
  <c r="BJ909" i="8"/>
  <c r="BK909" i="8" s="1"/>
  <c r="J909" i="8"/>
  <c r="I909" i="8"/>
  <c r="H909" i="8"/>
  <c r="G909" i="8"/>
  <c r="F909" i="8"/>
  <c r="A909" i="8"/>
  <c r="DP908" i="8"/>
  <c r="DO908" i="8"/>
  <c r="DN908" i="8"/>
  <c r="DM908" i="8"/>
  <c r="DK908" i="8"/>
  <c r="DL908" i="8" s="1"/>
  <c r="DJ908" i="8"/>
  <c r="DI908" i="8"/>
  <c r="DH908" i="8"/>
  <c r="DG908" i="8"/>
  <c r="DE908" i="8"/>
  <c r="DF908" i="8" s="1"/>
  <c r="DD908" i="8"/>
  <c r="DC908" i="8"/>
  <c r="DB908" i="8"/>
  <c r="DA908" i="8"/>
  <c r="CZ908" i="8"/>
  <c r="CY908" i="8"/>
  <c r="CX908" i="8"/>
  <c r="CV908" i="8"/>
  <c r="CW908" i="8" s="1"/>
  <c r="CU908" i="8"/>
  <c r="CT908" i="8"/>
  <c r="CS908" i="8"/>
  <c r="CR908" i="8"/>
  <c r="CQ908" i="8"/>
  <c r="CP908" i="8"/>
  <c r="CO908" i="8"/>
  <c r="CN908" i="8"/>
  <c r="CL908" i="8"/>
  <c r="CM908" i="8" s="1"/>
  <c r="CG908" i="8"/>
  <c r="CF908" i="8"/>
  <c r="CE908" i="8"/>
  <c r="CD908" i="8"/>
  <c r="CC908" i="8"/>
  <c r="CB908" i="8"/>
  <c r="CA908" i="8"/>
  <c r="BZ908" i="8"/>
  <c r="BY908" i="8"/>
  <c r="BW908" i="8"/>
  <c r="BX908" i="8" s="1"/>
  <c r="BV908" i="8"/>
  <c r="BU908" i="8"/>
  <c r="BT908" i="8"/>
  <c r="BS908" i="8"/>
  <c r="BR908" i="8"/>
  <c r="BQ908" i="8"/>
  <c r="BP908" i="8"/>
  <c r="BO908" i="8"/>
  <c r="BN908" i="8"/>
  <c r="BM908" i="8"/>
  <c r="BL908" i="8"/>
  <c r="BJ908" i="8"/>
  <c r="BK908" i="8" s="1"/>
  <c r="J908" i="8"/>
  <c r="I908" i="8"/>
  <c r="H908" i="8"/>
  <c r="G908" i="8"/>
  <c r="F908" i="8"/>
  <c r="A908" i="8"/>
  <c r="DP907" i="8"/>
  <c r="DO907" i="8"/>
  <c r="DN907" i="8"/>
  <c r="DM907" i="8"/>
  <c r="DK907" i="8"/>
  <c r="DL907" i="8" s="1"/>
  <c r="DJ907" i="8"/>
  <c r="DI907" i="8"/>
  <c r="DH907" i="8"/>
  <c r="DG907" i="8"/>
  <c r="DE907" i="8"/>
  <c r="DF907" i="8" s="1"/>
  <c r="DD907" i="8"/>
  <c r="DC907" i="8"/>
  <c r="DB907" i="8"/>
  <c r="DA907" i="8"/>
  <c r="CZ907" i="8"/>
  <c r="CY907" i="8"/>
  <c r="CX907" i="8"/>
  <c r="CV907" i="8"/>
  <c r="CW907" i="8" s="1"/>
  <c r="CU907" i="8"/>
  <c r="CT907" i="8"/>
  <c r="CS907" i="8"/>
  <c r="CR907" i="8"/>
  <c r="CQ907" i="8"/>
  <c r="CP907" i="8"/>
  <c r="CO907" i="8"/>
  <c r="CN907" i="8"/>
  <c r="CL907" i="8"/>
  <c r="CM907" i="8" s="1"/>
  <c r="CG907" i="8"/>
  <c r="CF907" i="8"/>
  <c r="CE907" i="8"/>
  <c r="CD907" i="8"/>
  <c r="CC907" i="8"/>
  <c r="CB907" i="8"/>
  <c r="CA907" i="8"/>
  <c r="BZ907" i="8"/>
  <c r="BY907" i="8"/>
  <c r="BW907" i="8"/>
  <c r="BX907" i="8" s="1"/>
  <c r="BV907" i="8"/>
  <c r="BU907" i="8"/>
  <c r="BT907" i="8"/>
  <c r="BS907" i="8"/>
  <c r="BR907" i="8"/>
  <c r="BQ907" i="8"/>
  <c r="BP907" i="8"/>
  <c r="BO907" i="8"/>
  <c r="BN907" i="8"/>
  <c r="BM907" i="8"/>
  <c r="BL907" i="8"/>
  <c r="BJ907" i="8"/>
  <c r="BK907" i="8" s="1"/>
  <c r="J907" i="8"/>
  <c r="I907" i="8"/>
  <c r="H907" i="8"/>
  <c r="G907" i="8"/>
  <c r="F907" i="8"/>
  <c r="A907" i="8"/>
  <c r="DP906" i="8"/>
  <c r="DO906" i="8"/>
  <c r="DN906" i="8"/>
  <c r="DM906" i="8"/>
  <c r="DK906" i="8"/>
  <c r="DL906" i="8" s="1"/>
  <c r="DJ906" i="8"/>
  <c r="DI906" i="8"/>
  <c r="DH906" i="8"/>
  <c r="DG906" i="8"/>
  <c r="DE906" i="8"/>
  <c r="DF906" i="8" s="1"/>
  <c r="DD906" i="8"/>
  <c r="DC906" i="8"/>
  <c r="DB906" i="8"/>
  <c r="DA906" i="8"/>
  <c r="CZ906" i="8"/>
  <c r="CY906" i="8"/>
  <c r="CX906" i="8"/>
  <c r="CV906" i="8"/>
  <c r="CW906" i="8" s="1"/>
  <c r="CU906" i="8"/>
  <c r="CT906" i="8"/>
  <c r="CS906" i="8"/>
  <c r="CR906" i="8"/>
  <c r="CQ906" i="8"/>
  <c r="CP906" i="8"/>
  <c r="CO906" i="8"/>
  <c r="CN906" i="8"/>
  <c r="CL906" i="8"/>
  <c r="CM906" i="8" s="1"/>
  <c r="CG906" i="8"/>
  <c r="CF906" i="8"/>
  <c r="CE906" i="8"/>
  <c r="CD906" i="8"/>
  <c r="CC906" i="8"/>
  <c r="CB906" i="8"/>
  <c r="CA906" i="8"/>
  <c r="BZ906" i="8"/>
  <c r="BY906" i="8"/>
  <c r="BW906" i="8"/>
  <c r="BX906" i="8" s="1"/>
  <c r="BV906" i="8"/>
  <c r="BU906" i="8"/>
  <c r="BT906" i="8"/>
  <c r="BS906" i="8"/>
  <c r="BR906" i="8"/>
  <c r="BQ906" i="8"/>
  <c r="BP906" i="8"/>
  <c r="BO906" i="8"/>
  <c r="BN906" i="8"/>
  <c r="BM906" i="8"/>
  <c r="BL906" i="8"/>
  <c r="BJ906" i="8"/>
  <c r="BK906" i="8" s="1"/>
  <c r="J906" i="8"/>
  <c r="I906" i="8"/>
  <c r="H906" i="8"/>
  <c r="G906" i="8"/>
  <c r="F906" i="8"/>
  <c r="A906" i="8"/>
  <c r="DP905" i="8"/>
  <c r="DO905" i="8"/>
  <c r="DN905" i="8"/>
  <c r="DM905" i="8"/>
  <c r="DK905" i="8"/>
  <c r="DL905" i="8" s="1"/>
  <c r="DJ905" i="8"/>
  <c r="DI905" i="8"/>
  <c r="DH905" i="8"/>
  <c r="DG905" i="8"/>
  <c r="DE905" i="8"/>
  <c r="DF905" i="8" s="1"/>
  <c r="DD905" i="8"/>
  <c r="DC905" i="8"/>
  <c r="DB905" i="8"/>
  <c r="DA905" i="8"/>
  <c r="CZ905" i="8"/>
  <c r="CY905" i="8"/>
  <c r="CX905" i="8"/>
  <c r="CV905" i="8"/>
  <c r="CW905" i="8" s="1"/>
  <c r="CU905" i="8"/>
  <c r="CT905" i="8"/>
  <c r="CS905" i="8"/>
  <c r="CR905" i="8"/>
  <c r="CQ905" i="8"/>
  <c r="CP905" i="8"/>
  <c r="CO905" i="8"/>
  <c r="CN905" i="8"/>
  <c r="CL905" i="8"/>
  <c r="CM905" i="8" s="1"/>
  <c r="CG905" i="8"/>
  <c r="CF905" i="8"/>
  <c r="CE905" i="8"/>
  <c r="CD905" i="8"/>
  <c r="CC905" i="8"/>
  <c r="CB905" i="8"/>
  <c r="CA905" i="8"/>
  <c r="BZ905" i="8"/>
  <c r="BY905" i="8"/>
  <c r="BW905" i="8"/>
  <c r="BX905" i="8" s="1"/>
  <c r="BV905" i="8"/>
  <c r="BU905" i="8"/>
  <c r="BT905" i="8"/>
  <c r="BS905" i="8"/>
  <c r="BR905" i="8"/>
  <c r="BQ905" i="8"/>
  <c r="BP905" i="8"/>
  <c r="BO905" i="8"/>
  <c r="BN905" i="8"/>
  <c r="BM905" i="8"/>
  <c r="BL905" i="8"/>
  <c r="BJ905" i="8"/>
  <c r="BK905" i="8" s="1"/>
  <c r="J905" i="8"/>
  <c r="I905" i="8"/>
  <c r="H905" i="8"/>
  <c r="G905" i="8"/>
  <c r="F905" i="8"/>
  <c r="A905" i="8"/>
  <c r="DP904" i="8"/>
  <c r="DO904" i="8"/>
  <c r="DN904" i="8"/>
  <c r="DM904" i="8"/>
  <c r="DK904" i="8"/>
  <c r="DL904" i="8" s="1"/>
  <c r="DJ904" i="8"/>
  <c r="DI904" i="8"/>
  <c r="DH904" i="8"/>
  <c r="DG904" i="8"/>
  <c r="DE904" i="8"/>
  <c r="DF904" i="8" s="1"/>
  <c r="DD904" i="8"/>
  <c r="DC904" i="8"/>
  <c r="DB904" i="8"/>
  <c r="DA904" i="8"/>
  <c r="CZ904" i="8"/>
  <c r="CY904" i="8"/>
  <c r="CX904" i="8"/>
  <c r="CV904" i="8"/>
  <c r="CW904" i="8" s="1"/>
  <c r="CU904" i="8"/>
  <c r="CT904" i="8"/>
  <c r="CS904" i="8"/>
  <c r="CR904" i="8"/>
  <c r="CQ904" i="8"/>
  <c r="CP904" i="8"/>
  <c r="CO904" i="8"/>
  <c r="CN904" i="8"/>
  <c r="CL904" i="8"/>
  <c r="CM904" i="8" s="1"/>
  <c r="CG904" i="8"/>
  <c r="CF904" i="8"/>
  <c r="CE904" i="8"/>
  <c r="CD904" i="8"/>
  <c r="CC904" i="8"/>
  <c r="CB904" i="8"/>
  <c r="CA904" i="8"/>
  <c r="BZ904" i="8"/>
  <c r="BY904" i="8"/>
  <c r="BW904" i="8"/>
  <c r="BX904" i="8" s="1"/>
  <c r="BV904" i="8"/>
  <c r="BU904" i="8"/>
  <c r="BT904" i="8"/>
  <c r="BS904" i="8"/>
  <c r="BR904" i="8"/>
  <c r="BQ904" i="8"/>
  <c r="BP904" i="8"/>
  <c r="BO904" i="8"/>
  <c r="BN904" i="8"/>
  <c r="BM904" i="8"/>
  <c r="BL904" i="8"/>
  <c r="BJ904" i="8"/>
  <c r="BK904" i="8" s="1"/>
  <c r="J904" i="8"/>
  <c r="I904" i="8"/>
  <c r="H904" i="8"/>
  <c r="G904" i="8"/>
  <c r="F904" i="8"/>
  <c r="A904" i="8"/>
  <c r="DP903" i="8"/>
  <c r="DO903" i="8"/>
  <c r="DN903" i="8"/>
  <c r="DM903" i="8"/>
  <c r="DK903" i="8"/>
  <c r="DL903" i="8" s="1"/>
  <c r="DJ903" i="8"/>
  <c r="DI903" i="8"/>
  <c r="DH903" i="8"/>
  <c r="DG903" i="8"/>
  <c r="DE903" i="8"/>
  <c r="DF903" i="8" s="1"/>
  <c r="DD903" i="8"/>
  <c r="DC903" i="8"/>
  <c r="DB903" i="8"/>
  <c r="DA903" i="8"/>
  <c r="CZ903" i="8"/>
  <c r="CY903" i="8"/>
  <c r="CX903" i="8"/>
  <c r="CV903" i="8"/>
  <c r="CW903" i="8" s="1"/>
  <c r="CU903" i="8"/>
  <c r="CT903" i="8"/>
  <c r="CS903" i="8"/>
  <c r="CR903" i="8"/>
  <c r="CQ903" i="8"/>
  <c r="CP903" i="8"/>
  <c r="CO903" i="8"/>
  <c r="CN903" i="8"/>
  <c r="CL903" i="8"/>
  <c r="CM903" i="8" s="1"/>
  <c r="CG903" i="8"/>
  <c r="CF903" i="8"/>
  <c r="CE903" i="8"/>
  <c r="CD903" i="8"/>
  <c r="CC903" i="8"/>
  <c r="CB903" i="8"/>
  <c r="CA903" i="8"/>
  <c r="BZ903" i="8"/>
  <c r="BY903" i="8"/>
  <c r="BW903" i="8"/>
  <c r="BX903" i="8" s="1"/>
  <c r="BV903" i="8"/>
  <c r="BU903" i="8"/>
  <c r="BT903" i="8"/>
  <c r="BS903" i="8"/>
  <c r="BR903" i="8"/>
  <c r="BQ903" i="8"/>
  <c r="BP903" i="8"/>
  <c r="BO903" i="8"/>
  <c r="BN903" i="8"/>
  <c r="BM903" i="8"/>
  <c r="BL903" i="8"/>
  <c r="BJ903" i="8"/>
  <c r="BK903" i="8" s="1"/>
  <c r="J903" i="8"/>
  <c r="I903" i="8"/>
  <c r="H903" i="8"/>
  <c r="G903" i="8"/>
  <c r="F903" i="8"/>
  <c r="A903" i="8"/>
  <c r="DP902" i="8"/>
  <c r="DO902" i="8"/>
  <c r="DN902" i="8"/>
  <c r="DM902" i="8"/>
  <c r="DK902" i="8"/>
  <c r="DL902" i="8" s="1"/>
  <c r="DJ902" i="8"/>
  <c r="DI902" i="8"/>
  <c r="DH902" i="8"/>
  <c r="DG902" i="8"/>
  <c r="DE902" i="8"/>
  <c r="DF902" i="8" s="1"/>
  <c r="DD902" i="8"/>
  <c r="DC902" i="8"/>
  <c r="DB902" i="8"/>
  <c r="DA902" i="8"/>
  <c r="CZ902" i="8"/>
  <c r="CY902" i="8"/>
  <c r="CX902" i="8"/>
  <c r="CV902" i="8"/>
  <c r="CW902" i="8" s="1"/>
  <c r="CU902" i="8"/>
  <c r="CT902" i="8"/>
  <c r="CS902" i="8"/>
  <c r="CR902" i="8"/>
  <c r="CQ902" i="8"/>
  <c r="CP902" i="8"/>
  <c r="CO902" i="8"/>
  <c r="CN902" i="8"/>
  <c r="CL902" i="8"/>
  <c r="CM902" i="8" s="1"/>
  <c r="CG902" i="8"/>
  <c r="CF902" i="8"/>
  <c r="CE902" i="8"/>
  <c r="CD902" i="8"/>
  <c r="CC902" i="8"/>
  <c r="CB902" i="8"/>
  <c r="CA902" i="8"/>
  <c r="BZ902" i="8"/>
  <c r="BY902" i="8"/>
  <c r="BW902" i="8"/>
  <c r="BX902" i="8" s="1"/>
  <c r="BV902" i="8"/>
  <c r="BU902" i="8"/>
  <c r="BT902" i="8"/>
  <c r="BS902" i="8"/>
  <c r="BR902" i="8"/>
  <c r="BQ902" i="8"/>
  <c r="BP902" i="8"/>
  <c r="BO902" i="8"/>
  <c r="BN902" i="8"/>
  <c r="BM902" i="8"/>
  <c r="BL902" i="8"/>
  <c r="BJ902" i="8"/>
  <c r="BK902" i="8" s="1"/>
  <c r="J902" i="8"/>
  <c r="I902" i="8"/>
  <c r="H902" i="8"/>
  <c r="G902" i="8"/>
  <c r="F902" i="8"/>
  <c r="A902" i="8"/>
  <c r="DP901" i="8"/>
  <c r="DO901" i="8"/>
  <c r="DN901" i="8"/>
  <c r="DM901" i="8"/>
  <c r="DK901" i="8"/>
  <c r="DL901" i="8" s="1"/>
  <c r="DJ901" i="8"/>
  <c r="DI901" i="8"/>
  <c r="DH901" i="8"/>
  <c r="DG901" i="8"/>
  <c r="DE901" i="8"/>
  <c r="DF901" i="8" s="1"/>
  <c r="DD901" i="8"/>
  <c r="DC901" i="8"/>
  <c r="DB901" i="8"/>
  <c r="DA901" i="8"/>
  <c r="CZ901" i="8"/>
  <c r="CY901" i="8"/>
  <c r="CX901" i="8"/>
  <c r="CV901" i="8"/>
  <c r="CW901" i="8" s="1"/>
  <c r="CU901" i="8"/>
  <c r="CT901" i="8"/>
  <c r="CS901" i="8"/>
  <c r="CR901" i="8"/>
  <c r="CQ901" i="8"/>
  <c r="CP901" i="8"/>
  <c r="CO901" i="8"/>
  <c r="CN901" i="8"/>
  <c r="CL901" i="8"/>
  <c r="CM901" i="8" s="1"/>
  <c r="CG901" i="8"/>
  <c r="CF901" i="8"/>
  <c r="CE901" i="8"/>
  <c r="CD901" i="8"/>
  <c r="CC901" i="8"/>
  <c r="CB901" i="8"/>
  <c r="CA901" i="8"/>
  <c r="BZ901" i="8"/>
  <c r="BY901" i="8"/>
  <c r="BW901" i="8"/>
  <c r="BX901" i="8" s="1"/>
  <c r="BV901" i="8"/>
  <c r="BU901" i="8"/>
  <c r="BT901" i="8"/>
  <c r="BS901" i="8"/>
  <c r="BR901" i="8"/>
  <c r="BQ901" i="8"/>
  <c r="BP901" i="8"/>
  <c r="BO901" i="8"/>
  <c r="BN901" i="8"/>
  <c r="BM901" i="8"/>
  <c r="BL901" i="8"/>
  <c r="BJ901" i="8"/>
  <c r="BK901" i="8" s="1"/>
  <c r="J901" i="8"/>
  <c r="I901" i="8"/>
  <c r="H901" i="8"/>
  <c r="G901" i="8"/>
  <c r="F901" i="8"/>
  <c r="A901" i="8"/>
  <c r="DP900" i="8"/>
  <c r="DO900" i="8"/>
  <c r="DN900" i="8"/>
  <c r="DM900" i="8"/>
  <c r="DK900" i="8"/>
  <c r="DL900" i="8" s="1"/>
  <c r="DJ900" i="8"/>
  <c r="DI900" i="8"/>
  <c r="DH900" i="8"/>
  <c r="DG900" i="8"/>
  <c r="DE900" i="8"/>
  <c r="DF900" i="8" s="1"/>
  <c r="DD900" i="8"/>
  <c r="DC900" i="8"/>
  <c r="DB900" i="8"/>
  <c r="DA900" i="8"/>
  <c r="CZ900" i="8"/>
  <c r="CY900" i="8"/>
  <c r="CX900" i="8"/>
  <c r="CV900" i="8"/>
  <c r="CW900" i="8" s="1"/>
  <c r="CU900" i="8"/>
  <c r="CT900" i="8"/>
  <c r="CS900" i="8"/>
  <c r="CR900" i="8"/>
  <c r="CQ900" i="8"/>
  <c r="CP900" i="8"/>
  <c r="CO900" i="8"/>
  <c r="CN900" i="8"/>
  <c r="CL900" i="8"/>
  <c r="CM900" i="8" s="1"/>
  <c r="CG900" i="8"/>
  <c r="CF900" i="8"/>
  <c r="CE900" i="8"/>
  <c r="CD900" i="8"/>
  <c r="CC900" i="8"/>
  <c r="CB900" i="8"/>
  <c r="CA900" i="8"/>
  <c r="BZ900" i="8"/>
  <c r="BY900" i="8"/>
  <c r="BW900" i="8"/>
  <c r="BX900" i="8" s="1"/>
  <c r="BV900" i="8"/>
  <c r="BU900" i="8"/>
  <c r="BT900" i="8"/>
  <c r="BS900" i="8"/>
  <c r="BR900" i="8"/>
  <c r="BQ900" i="8"/>
  <c r="BP900" i="8"/>
  <c r="BO900" i="8"/>
  <c r="BN900" i="8"/>
  <c r="BM900" i="8"/>
  <c r="BL900" i="8"/>
  <c r="BJ900" i="8"/>
  <c r="BK900" i="8" s="1"/>
  <c r="J900" i="8"/>
  <c r="I900" i="8"/>
  <c r="H900" i="8"/>
  <c r="G900" i="8"/>
  <c r="F900" i="8"/>
  <c r="A900" i="8"/>
  <c r="DP899" i="8"/>
  <c r="DO899" i="8"/>
  <c r="DN899" i="8"/>
  <c r="DM899" i="8"/>
  <c r="DK899" i="8"/>
  <c r="DL899" i="8" s="1"/>
  <c r="DJ899" i="8"/>
  <c r="DI899" i="8"/>
  <c r="DH899" i="8"/>
  <c r="DG899" i="8"/>
  <c r="DE899" i="8"/>
  <c r="DF899" i="8" s="1"/>
  <c r="DD899" i="8"/>
  <c r="DC899" i="8"/>
  <c r="DB899" i="8"/>
  <c r="DA899" i="8"/>
  <c r="CZ899" i="8"/>
  <c r="CY899" i="8"/>
  <c r="CX899" i="8"/>
  <c r="CV899" i="8"/>
  <c r="CW899" i="8" s="1"/>
  <c r="CU899" i="8"/>
  <c r="CT899" i="8"/>
  <c r="CS899" i="8"/>
  <c r="CR899" i="8"/>
  <c r="CQ899" i="8"/>
  <c r="CP899" i="8"/>
  <c r="CO899" i="8"/>
  <c r="CN899" i="8"/>
  <c r="CL899" i="8"/>
  <c r="CM899" i="8" s="1"/>
  <c r="CG899" i="8"/>
  <c r="CF899" i="8"/>
  <c r="CE899" i="8"/>
  <c r="CD899" i="8"/>
  <c r="CC899" i="8"/>
  <c r="CB899" i="8"/>
  <c r="CA899" i="8"/>
  <c r="BZ899" i="8"/>
  <c r="BY899" i="8"/>
  <c r="BW899" i="8"/>
  <c r="BX899" i="8" s="1"/>
  <c r="BV899" i="8"/>
  <c r="BU899" i="8"/>
  <c r="BT899" i="8"/>
  <c r="BS899" i="8"/>
  <c r="BR899" i="8"/>
  <c r="BQ899" i="8"/>
  <c r="BP899" i="8"/>
  <c r="BO899" i="8"/>
  <c r="BN899" i="8"/>
  <c r="BM899" i="8"/>
  <c r="BL899" i="8"/>
  <c r="BJ899" i="8"/>
  <c r="BK899" i="8" s="1"/>
  <c r="J899" i="8"/>
  <c r="I899" i="8"/>
  <c r="H899" i="8"/>
  <c r="G899" i="8"/>
  <c r="F899" i="8"/>
  <c r="A899" i="8"/>
  <c r="DP898" i="8"/>
  <c r="DO898" i="8"/>
  <c r="DN898" i="8"/>
  <c r="DM898" i="8"/>
  <c r="DK898" i="8"/>
  <c r="DL898" i="8" s="1"/>
  <c r="DJ898" i="8"/>
  <c r="DI898" i="8"/>
  <c r="DH898" i="8"/>
  <c r="DG898" i="8"/>
  <c r="DE898" i="8"/>
  <c r="DF898" i="8" s="1"/>
  <c r="DD898" i="8"/>
  <c r="DC898" i="8"/>
  <c r="DB898" i="8"/>
  <c r="DA898" i="8"/>
  <c r="CZ898" i="8"/>
  <c r="CY898" i="8"/>
  <c r="CX898" i="8"/>
  <c r="CV898" i="8"/>
  <c r="CW898" i="8" s="1"/>
  <c r="CU898" i="8"/>
  <c r="CT898" i="8"/>
  <c r="CS898" i="8"/>
  <c r="CR898" i="8"/>
  <c r="CQ898" i="8"/>
  <c r="CP898" i="8"/>
  <c r="CO898" i="8"/>
  <c r="CN898" i="8"/>
  <c r="CL898" i="8"/>
  <c r="CM898" i="8" s="1"/>
  <c r="CG898" i="8"/>
  <c r="CF898" i="8"/>
  <c r="CE898" i="8"/>
  <c r="CD898" i="8"/>
  <c r="CC898" i="8"/>
  <c r="CB898" i="8"/>
  <c r="CA898" i="8"/>
  <c r="BZ898" i="8"/>
  <c r="BY898" i="8"/>
  <c r="BW898" i="8"/>
  <c r="BX898" i="8" s="1"/>
  <c r="BV898" i="8"/>
  <c r="BU898" i="8"/>
  <c r="BT898" i="8"/>
  <c r="BS898" i="8"/>
  <c r="BR898" i="8"/>
  <c r="BQ898" i="8"/>
  <c r="BP898" i="8"/>
  <c r="BO898" i="8"/>
  <c r="BN898" i="8"/>
  <c r="BM898" i="8"/>
  <c r="BL898" i="8"/>
  <c r="BJ898" i="8"/>
  <c r="BK898" i="8" s="1"/>
  <c r="J898" i="8"/>
  <c r="I898" i="8"/>
  <c r="H898" i="8"/>
  <c r="G898" i="8"/>
  <c r="F898" i="8"/>
  <c r="A898" i="8"/>
  <c r="DP897" i="8"/>
  <c r="DO897" i="8"/>
  <c r="DN897" i="8"/>
  <c r="DM897" i="8"/>
  <c r="DK897" i="8"/>
  <c r="DL897" i="8" s="1"/>
  <c r="DJ897" i="8"/>
  <c r="DI897" i="8"/>
  <c r="DH897" i="8"/>
  <c r="DG897" i="8"/>
  <c r="DE897" i="8"/>
  <c r="DF897" i="8" s="1"/>
  <c r="DD897" i="8"/>
  <c r="DC897" i="8"/>
  <c r="DB897" i="8"/>
  <c r="DA897" i="8"/>
  <c r="CZ897" i="8"/>
  <c r="CY897" i="8"/>
  <c r="CX897" i="8"/>
  <c r="CV897" i="8"/>
  <c r="CW897" i="8" s="1"/>
  <c r="CU897" i="8"/>
  <c r="CT897" i="8"/>
  <c r="CS897" i="8"/>
  <c r="CR897" i="8"/>
  <c r="CQ897" i="8"/>
  <c r="CP897" i="8"/>
  <c r="CO897" i="8"/>
  <c r="CN897" i="8"/>
  <c r="CL897" i="8"/>
  <c r="CM897" i="8" s="1"/>
  <c r="CG897" i="8"/>
  <c r="CF897" i="8"/>
  <c r="CE897" i="8"/>
  <c r="CD897" i="8"/>
  <c r="CC897" i="8"/>
  <c r="CB897" i="8"/>
  <c r="CA897" i="8"/>
  <c r="BZ897" i="8"/>
  <c r="BY897" i="8"/>
  <c r="BW897" i="8"/>
  <c r="BX897" i="8" s="1"/>
  <c r="BV897" i="8"/>
  <c r="BU897" i="8"/>
  <c r="BT897" i="8"/>
  <c r="BS897" i="8"/>
  <c r="BR897" i="8"/>
  <c r="BQ897" i="8"/>
  <c r="BP897" i="8"/>
  <c r="BO897" i="8"/>
  <c r="BN897" i="8"/>
  <c r="BM897" i="8"/>
  <c r="BL897" i="8"/>
  <c r="BJ897" i="8"/>
  <c r="BK897" i="8" s="1"/>
  <c r="J897" i="8"/>
  <c r="I897" i="8"/>
  <c r="H897" i="8"/>
  <c r="G897" i="8"/>
  <c r="F897" i="8"/>
  <c r="A897" i="8"/>
  <c r="DP896" i="8"/>
  <c r="DO896" i="8"/>
  <c r="DN896" i="8"/>
  <c r="DM896" i="8"/>
  <c r="DK896" i="8"/>
  <c r="DL896" i="8" s="1"/>
  <c r="DJ896" i="8"/>
  <c r="DI896" i="8"/>
  <c r="DH896" i="8"/>
  <c r="DG896" i="8"/>
  <c r="DE896" i="8"/>
  <c r="DF896" i="8" s="1"/>
  <c r="DD896" i="8"/>
  <c r="DC896" i="8"/>
  <c r="DB896" i="8"/>
  <c r="DA896" i="8"/>
  <c r="CZ896" i="8"/>
  <c r="CY896" i="8"/>
  <c r="CX896" i="8"/>
  <c r="CV896" i="8"/>
  <c r="CW896" i="8" s="1"/>
  <c r="CU896" i="8"/>
  <c r="CT896" i="8"/>
  <c r="CS896" i="8"/>
  <c r="CR896" i="8"/>
  <c r="CQ896" i="8"/>
  <c r="CP896" i="8"/>
  <c r="CO896" i="8"/>
  <c r="CN896" i="8"/>
  <c r="CL896" i="8"/>
  <c r="CM896" i="8" s="1"/>
  <c r="CG896" i="8"/>
  <c r="CF896" i="8"/>
  <c r="CE896" i="8"/>
  <c r="CD896" i="8"/>
  <c r="CC896" i="8"/>
  <c r="CB896" i="8"/>
  <c r="CA896" i="8"/>
  <c r="BZ896" i="8"/>
  <c r="BY896" i="8"/>
  <c r="BW896" i="8"/>
  <c r="BX896" i="8" s="1"/>
  <c r="BV896" i="8"/>
  <c r="BU896" i="8"/>
  <c r="BT896" i="8"/>
  <c r="BS896" i="8"/>
  <c r="BR896" i="8"/>
  <c r="BQ896" i="8"/>
  <c r="BP896" i="8"/>
  <c r="BO896" i="8"/>
  <c r="BN896" i="8"/>
  <c r="BM896" i="8"/>
  <c r="BL896" i="8"/>
  <c r="BJ896" i="8"/>
  <c r="BK896" i="8" s="1"/>
  <c r="J896" i="8"/>
  <c r="I896" i="8"/>
  <c r="H896" i="8"/>
  <c r="G896" i="8"/>
  <c r="F896" i="8"/>
  <c r="A896" i="8"/>
  <c r="DP895" i="8"/>
  <c r="DO895" i="8"/>
  <c r="DN895" i="8"/>
  <c r="DM895" i="8"/>
  <c r="DK895" i="8"/>
  <c r="DL895" i="8" s="1"/>
  <c r="DJ895" i="8"/>
  <c r="DI895" i="8"/>
  <c r="DH895" i="8"/>
  <c r="DG895" i="8"/>
  <c r="DE895" i="8"/>
  <c r="DF895" i="8" s="1"/>
  <c r="DD895" i="8"/>
  <c r="DC895" i="8"/>
  <c r="DB895" i="8"/>
  <c r="DA895" i="8"/>
  <c r="CZ895" i="8"/>
  <c r="CY895" i="8"/>
  <c r="CX895" i="8"/>
  <c r="CV895" i="8"/>
  <c r="CW895" i="8" s="1"/>
  <c r="CU895" i="8"/>
  <c r="CT895" i="8"/>
  <c r="CS895" i="8"/>
  <c r="CR895" i="8"/>
  <c r="CQ895" i="8"/>
  <c r="CP895" i="8"/>
  <c r="CO895" i="8"/>
  <c r="CN895" i="8"/>
  <c r="CL895" i="8"/>
  <c r="CM895" i="8" s="1"/>
  <c r="CG895" i="8"/>
  <c r="CF895" i="8"/>
  <c r="CE895" i="8"/>
  <c r="CD895" i="8"/>
  <c r="CC895" i="8"/>
  <c r="CB895" i="8"/>
  <c r="CA895" i="8"/>
  <c r="BZ895" i="8"/>
  <c r="BY895" i="8"/>
  <c r="BW895" i="8"/>
  <c r="BX895" i="8" s="1"/>
  <c r="BV895" i="8"/>
  <c r="BU895" i="8"/>
  <c r="BT895" i="8"/>
  <c r="BS895" i="8"/>
  <c r="BR895" i="8"/>
  <c r="BQ895" i="8"/>
  <c r="BP895" i="8"/>
  <c r="BO895" i="8"/>
  <c r="BN895" i="8"/>
  <c r="BM895" i="8"/>
  <c r="BL895" i="8"/>
  <c r="BJ895" i="8"/>
  <c r="BK895" i="8" s="1"/>
  <c r="J895" i="8"/>
  <c r="I895" i="8"/>
  <c r="H895" i="8"/>
  <c r="G895" i="8"/>
  <c r="F895" i="8"/>
  <c r="A895" i="8"/>
  <c r="DP894" i="8"/>
  <c r="DO894" i="8"/>
  <c r="DN894" i="8"/>
  <c r="DM894" i="8"/>
  <c r="DK894" i="8"/>
  <c r="DL894" i="8" s="1"/>
  <c r="DJ894" i="8"/>
  <c r="DI894" i="8"/>
  <c r="DH894" i="8"/>
  <c r="DG894" i="8"/>
  <c r="DE894" i="8"/>
  <c r="DF894" i="8" s="1"/>
  <c r="DD894" i="8"/>
  <c r="DC894" i="8"/>
  <c r="DB894" i="8"/>
  <c r="DA894" i="8"/>
  <c r="CZ894" i="8"/>
  <c r="CY894" i="8"/>
  <c r="CX894" i="8"/>
  <c r="CV894" i="8"/>
  <c r="CW894" i="8" s="1"/>
  <c r="CU894" i="8"/>
  <c r="CT894" i="8"/>
  <c r="CS894" i="8"/>
  <c r="CR894" i="8"/>
  <c r="CQ894" i="8"/>
  <c r="CP894" i="8"/>
  <c r="CO894" i="8"/>
  <c r="CN894" i="8"/>
  <c r="CL894" i="8"/>
  <c r="CM894" i="8" s="1"/>
  <c r="CG894" i="8"/>
  <c r="CF894" i="8"/>
  <c r="CE894" i="8"/>
  <c r="CD894" i="8"/>
  <c r="CC894" i="8"/>
  <c r="CB894" i="8"/>
  <c r="CA894" i="8"/>
  <c r="BZ894" i="8"/>
  <c r="BY894" i="8"/>
  <c r="BW894" i="8"/>
  <c r="BX894" i="8" s="1"/>
  <c r="BV894" i="8"/>
  <c r="BU894" i="8"/>
  <c r="BT894" i="8"/>
  <c r="BS894" i="8"/>
  <c r="BR894" i="8"/>
  <c r="BQ894" i="8"/>
  <c r="BP894" i="8"/>
  <c r="BO894" i="8"/>
  <c r="BN894" i="8"/>
  <c r="BM894" i="8"/>
  <c r="BL894" i="8"/>
  <c r="BJ894" i="8"/>
  <c r="BK894" i="8" s="1"/>
  <c r="J894" i="8"/>
  <c r="I894" i="8"/>
  <c r="H894" i="8"/>
  <c r="G894" i="8"/>
  <c r="F894" i="8"/>
  <c r="A894" i="8"/>
  <c r="DP893" i="8"/>
  <c r="DO893" i="8"/>
  <c r="DN893" i="8"/>
  <c r="DM893" i="8"/>
  <c r="DK893" i="8"/>
  <c r="DL893" i="8" s="1"/>
  <c r="DJ893" i="8"/>
  <c r="DI893" i="8"/>
  <c r="DH893" i="8"/>
  <c r="DG893" i="8"/>
  <c r="DE893" i="8"/>
  <c r="DF893" i="8" s="1"/>
  <c r="DD893" i="8"/>
  <c r="DC893" i="8"/>
  <c r="DB893" i="8"/>
  <c r="DA893" i="8"/>
  <c r="CZ893" i="8"/>
  <c r="CY893" i="8"/>
  <c r="CX893" i="8"/>
  <c r="CV893" i="8"/>
  <c r="CW893" i="8" s="1"/>
  <c r="CU893" i="8"/>
  <c r="CT893" i="8"/>
  <c r="CS893" i="8"/>
  <c r="CR893" i="8"/>
  <c r="CQ893" i="8"/>
  <c r="CP893" i="8"/>
  <c r="CO893" i="8"/>
  <c r="CN893" i="8"/>
  <c r="CL893" i="8"/>
  <c r="CM893" i="8" s="1"/>
  <c r="CG893" i="8"/>
  <c r="CF893" i="8"/>
  <c r="CE893" i="8"/>
  <c r="CD893" i="8"/>
  <c r="CC893" i="8"/>
  <c r="CB893" i="8"/>
  <c r="CA893" i="8"/>
  <c r="BZ893" i="8"/>
  <c r="BY893" i="8"/>
  <c r="BW893" i="8"/>
  <c r="BX893" i="8" s="1"/>
  <c r="BV893" i="8"/>
  <c r="BU893" i="8"/>
  <c r="BT893" i="8"/>
  <c r="BS893" i="8"/>
  <c r="BR893" i="8"/>
  <c r="BQ893" i="8"/>
  <c r="BP893" i="8"/>
  <c r="BO893" i="8"/>
  <c r="BN893" i="8"/>
  <c r="BM893" i="8"/>
  <c r="BL893" i="8"/>
  <c r="BJ893" i="8"/>
  <c r="BK893" i="8" s="1"/>
  <c r="J893" i="8"/>
  <c r="I893" i="8"/>
  <c r="H893" i="8"/>
  <c r="G893" i="8"/>
  <c r="F893" i="8"/>
  <c r="A893" i="8"/>
  <c r="DP892" i="8"/>
  <c r="DO892" i="8"/>
  <c r="DN892" i="8"/>
  <c r="DM892" i="8"/>
  <c r="DK892" i="8"/>
  <c r="DL892" i="8" s="1"/>
  <c r="DJ892" i="8"/>
  <c r="DI892" i="8"/>
  <c r="DH892" i="8"/>
  <c r="DG892" i="8"/>
  <c r="DE892" i="8"/>
  <c r="DF892" i="8" s="1"/>
  <c r="DD892" i="8"/>
  <c r="DC892" i="8"/>
  <c r="DB892" i="8"/>
  <c r="DA892" i="8"/>
  <c r="CZ892" i="8"/>
  <c r="CY892" i="8"/>
  <c r="CX892" i="8"/>
  <c r="CV892" i="8"/>
  <c r="CW892" i="8" s="1"/>
  <c r="CU892" i="8"/>
  <c r="CT892" i="8"/>
  <c r="CS892" i="8"/>
  <c r="CR892" i="8"/>
  <c r="CQ892" i="8"/>
  <c r="CP892" i="8"/>
  <c r="CO892" i="8"/>
  <c r="CN892" i="8"/>
  <c r="CL892" i="8"/>
  <c r="CM892" i="8" s="1"/>
  <c r="CG892" i="8"/>
  <c r="CF892" i="8"/>
  <c r="CE892" i="8"/>
  <c r="CD892" i="8"/>
  <c r="CC892" i="8"/>
  <c r="CB892" i="8"/>
  <c r="CA892" i="8"/>
  <c r="BZ892" i="8"/>
  <c r="BY892" i="8"/>
  <c r="BW892" i="8"/>
  <c r="BX892" i="8" s="1"/>
  <c r="BV892" i="8"/>
  <c r="BU892" i="8"/>
  <c r="BT892" i="8"/>
  <c r="BS892" i="8"/>
  <c r="BR892" i="8"/>
  <c r="BQ892" i="8"/>
  <c r="BP892" i="8"/>
  <c r="BO892" i="8"/>
  <c r="BN892" i="8"/>
  <c r="BM892" i="8"/>
  <c r="BL892" i="8"/>
  <c r="BJ892" i="8"/>
  <c r="BK892" i="8" s="1"/>
  <c r="J892" i="8"/>
  <c r="I892" i="8"/>
  <c r="H892" i="8"/>
  <c r="G892" i="8"/>
  <c r="F892" i="8"/>
  <c r="A892" i="8"/>
  <c r="DP891" i="8"/>
  <c r="DO891" i="8"/>
  <c r="DN891" i="8"/>
  <c r="DM891" i="8"/>
  <c r="DK891" i="8"/>
  <c r="DL891" i="8" s="1"/>
  <c r="DJ891" i="8"/>
  <c r="DI891" i="8"/>
  <c r="DH891" i="8"/>
  <c r="DG891" i="8"/>
  <c r="DE891" i="8"/>
  <c r="DF891" i="8" s="1"/>
  <c r="DD891" i="8"/>
  <c r="DC891" i="8"/>
  <c r="DB891" i="8"/>
  <c r="DA891" i="8"/>
  <c r="CZ891" i="8"/>
  <c r="CY891" i="8"/>
  <c r="CX891" i="8"/>
  <c r="CV891" i="8"/>
  <c r="CW891" i="8" s="1"/>
  <c r="CU891" i="8"/>
  <c r="CT891" i="8"/>
  <c r="CS891" i="8"/>
  <c r="CR891" i="8"/>
  <c r="CQ891" i="8"/>
  <c r="CP891" i="8"/>
  <c r="CO891" i="8"/>
  <c r="CN891" i="8"/>
  <c r="CL891" i="8"/>
  <c r="CM891" i="8" s="1"/>
  <c r="CG891" i="8"/>
  <c r="CF891" i="8"/>
  <c r="CE891" i="8"/>
  <c r="CD891" i="8"/>
  <c r="CC891" i="8"/>
  <c r="CB891" i="8"/>
  <c r="CA891" i="8"/>
  <c r="BZ891" i="8"/>
  <c r="BY891" i="8"/>
  <c r="BW891" i="8"/>
  <c r="BX891" i="8" s="1"/>
  <c r="BV891" i="8"/>
  <c r="BU891" i="8"/>
  <c r="BT891" i="8"/>
  <c r="BS891" i="8"/>
  <c r="BR891" i="8"/>
  <c r="BQ891" i="8"/>
  <c r="BP891" i="8"/>
  <c r="BO891" i="8"/>
  <c r="BN891" i="8"/>
  <c r="BM891" i="8"/>
  <c r="BL891" i="8"/>
  <c r="BJ891" i="8"/>
  <c r="BK891" i="8" s="1"/>
  <c r="J891" i="8"/>
  <c r="I891" i="8"/>
  <c r="H891" i="8"/>
  <c r="G891" i="8"/>
  <c r="F891" i="8"/>
  <c r="A891" i="8"/>
  <c r="DP890" i="8"/>
  <c r="DO890" i="8"/>
  <c r="DN890" i="8"/>
  <c r="DM890" i="8"/>
  <c r="DK890" i="8"/>
  <c r="DL890" i="8" s="1"/>
  <c r="DJ890" i="8"/>
  <c r="DI890" i="8"/>
  <c r="DH890" i="8"/>
  <c r="DG890" i="8"/>
  <c r="DE890" i="8"/>
  <c r="DF890" i="8" s="1"/>
  <c r="DD890" i="8"/>
  <c r="DC890" i="8"/>
  <c r="DB890" i="8"/>
  <c r="DA890" i="8"/>
  <c r="CZ890" i="8"/>
  <c r="CY890" i="8"/>
  <c r="CX890" i="8"/>
  <c r="CV890" i="8"/>
  <c r="CW890" i="8" s="1"/>
  <c r="CU890" i="8"/>
  <c r="CT890" i="8"/>
  <c r="CS890" i="8"/>
  <c r="CR890" i="8"/>
  <c r="CQ890" i="8"/>
  <c r="CP890" i="8"/>
  <c r="CO890" i="8"/>
  <c r="CN890" i="8"/>
  <c r="CL890" i="8"/>
  <c r="CM890" i="8" s="1"/>
  <c r="CG890" i="8"/>
  <c r="CF890" i="8"/>
  <c r="CE890" i="8"/>
  <c r="CD890" i="8"/>
  <c r="CC890" i="8"/>
  <c r="CB890" i="8"/>
  <c r="CA890" i="8"/>
  <c r="BZ890" i="8"/>
  <c r="BY890" i="8"/>
  <c r="BW890" i="8"/>
  <c r="BX890" i="8" s="1"/>
  <c r="BV890" i="8"/>
  <c r="BU890" i="8"/>
  <c r="BT890" i="8"/>
  <c r="BS890" i="8"/>
  <c r="BR890" i="8"/>
  <c r="BQ890" i="8"/>
  <c r="BP890" i="8"/>
  <c r="BO890" i="8"/>
  <c r="BN890" i="8"/>
  <c r="BM890" i="8"/>
  <c r="BL890" i="8"/>
  <c r="BJ890" i="8"/>
  <c r="BK890" i="8" s="1"/>
  <c r="J890" i="8"/>
  <c r="I890" i="8"/>
  <c r="H890" i="8"/>
  <c r="G890" i="8"/>
  <c r="F890" i="8"/>
  <c r="A890" i="8"/>
  <c r="DP889" i="8"/>
  <c r="DO889" i="8"/>
  <c r="DN889" i="8"/>
  <c r="DM889" i="8"/>
  <c r="DK889" i="8"/>
  <c r="DL889" i="8" s="1"/>
  <c r="DJ889" i="8"/>
  <c r="DI889" i="8"/>
  <c r="DH889" i="8"/>
  <c r="DG889" i="8"/>
  <c r="DE889" i="8"/>
  <c r="DF889" i="8" s="1"/>
  <c r="DD889" i="8"/>
  <c r="DC889" i="8"/>
  <c r="DB889" i="8"/>
  <c r="DA889" i="8"/>
  <c r="CZ889" i="8"/>
  <c r="CY889" i="8"/>
  <c r="CX889" i="8"/>
  <c r="CV889" i="8"/>
  <c r="CW889" i="8" s="1"/>
  <c r="CU889" i="8"/>
  <c r="CT889" i="8"/>
  <c r="CS889" i="8"/>
  <c r="CR889" i="8"/>
  <c r="CQ889" i="8"/>
  <c r="CP889" i="8"/>
  <c r="CO889" i="8"/>
  <c r="CN889" i="8"/>
  <c r="CL889" i="8"/>
  <c r="CM889" i="8" s="1"/>
  <c r="CG889" i="8"/>
  <c r="CF889" i="8"/>
  <c r="CE889" i="8"/>
  <c r="CD889" i="8"/>
  <c r="CC889" i="8"/>
  <c r="CB889" i="8"/>
  <c r="CA889" i="8"/>
  <c r="BZ889" i="8"/>
  <c r="BY889" i="8"/>
  <c r="BW889" i="8"/>
  <c r="BX889" i="8" s="1"/>
  <c r="BV889" i="8"/>
  <c r="BU889" i="8"/>
  <c r="BT889" i="8"/>
  <c r="BS889" i="8"/>
  <c r="BR889" i="8"/>
  <c r="BQ889" i="8"/>
  <c r="BP889" i="8"/>
  <c r="BO889" i="8"/>
  <c r="BN889" i="8"/>
  <c r="BM889" i="8"/>
  <c r="BL889" i="8"/>
  <c r="BJ889" i="8"/>
  <c r="BK889" i="8" s="1"/>
  <c r="J889" i="8"/>
  <c r="I889" i="8"/>
  <c r="H889" i="8"/>
  <c r="G889" i="8"/>
  <c r="F889" i="8"/>
  <c r="A889" i="8"/>
  <c r="DP888" i="8"/>
  <c r="DO888" i="8"/>
  <c r="DN888" i="8"/>
  <c r="DM888" i="8"/>
  <c r="DK888" i="8"/>
  <c r="DL888" i="8" s="1"/>
  <c r="DJ888" i="8"/>
  <c r="DI888" i="8"/>
  <c r="DH888" i="8"/>
  <c r="DG888" i="8"/>
  <c r="DE888" i="8"/>
  <c r="DF888" i="8" s="1"/>
  <c r="DD888" i="8"/>
  <c r="DC888" i="8"/>
  <c r="DB888" i="8"/>
  <c r="DA888" i="8"/>
  <c r="CZ888" i="8"/>
  <c r="CY888" i="8"/>
  <c r="CX888" i="8"/>
  <c r="CV888" i="8"/>
  <c r="CW888" i="8" s="1"/>
  <c r="CU888" i="8"/>
  <c r="CT888" i="8"/>
  <c r="CS888" i="8"/>
  <c r="CR888" i="8"/>
  <c r="CQ888" i="8"/>
  <c r="CP888" i="8"/>
  <c r="CO888" i="8"/>
  <c r="CN888" i="8"/>
  <c r="CL888" i="8"/>
  <c r="CM888" i="8" s="1"/>
  <c r="CG888" i="8"/>
  <c r="CF888" i="8"/>
  <c r="CE888" i="8"/>
  <c r="CD888" i="8"/>
  <c r="CC888" i="8"/>
  <c r="CB888" i="8"/>
  <c r="CA888" i="8"/>
  <c r="BZ888" i="8"/>
  <c r="BY888" i="8"/>
  <c r="BW888" i="8"/>
  <c r="BX888" i="8" s="1"/>
  <c r="BV888" i="8"/>
  <c r="BU888" i="8"/>
  <c r="BT888" i="8"/>
  <c r="BS888" i="8"/>
  <c r="BR888" i="8"/>
  <c r="BQ888" i="8"/>
  <c r="BP888" i="8"/>
  <c r="BO888" i="8"/>
  <c r="BN888" i="8"/>
  <c r="BM888" i="8"/>
  <c r="BL888" i="8"/>
  <c r="BJ888" i="8"/>
  <c r="BK888" i="8" s="1"/>
  <c r="J888" i="8"/>
  <c r="I888" i="8"/>
  <c r="H888" i="8"/>
  <c r="G888" i="8"/>
  <c r="F888" i="8"/>
  <c r="A888" i="8"/>
  <c r="DP887" i="8"/>
  <c r="DO887" i="8"/>
  <c r="DN887" i="8"/>
  <c r="DM887" i="8"/>
  <c r="DK887" i="8"/>
  <c r="DL887" i="8" s="1"/>
  <c r="DJ887" i="8"/>
  <c r="DI887" i="8"/>
  <c r="DH887" i="8"/>
  <c r="DG887" i="8"/>
  <c r="DE887" i="8"/>
  <c r="DF887" i="8" s="1"/>
  <c r="DD887" i="8"/>
  <c r="DC887" i="8"/>
  <c r="DB887" i="8"/>
  <c r="DA887" i="8"/>
  <c r="CZ887" i="8"/>
  <c r="CY887" i="8"/>
  <c r="CX887" i="8"/>
  <c r="CV887" i="8"/>
  <c r="CW887" i="8" s="1"/>
  <c r="CU887" i="8"/>
  <c r="CT887" i="8"/>
  <c r="CS887" i="8"/>
  <c r="CR887" i="8"/>
  <c r="CQ887" i="8"/>
  <c r="CP887" i="8"/>
  <c r="CO887" i="8"/>
  <c r="CN887" i="8"/>
  <c r="CL887" i="8"/>
  <c r="CM887" i="8" s="1"/>
  <c r="CG887" i="8"/>
  <c r="CF887" i="8"/>
  <c r="CE887" i="8"/>
  <c r="CD887" i="8"/>
  <c r="CC887" i="8"/>
  <c r="CB887" i="8"/>
  <c r="CA887" i="8"/>
  <c r="BZ887" i="8"/>
  <c r="BY887" i="8"/>
  <c r="BW887" i="8"/>
  <c r="BX887" i="8" s="1"/>
  <c r="BV887" i="8"/>
  <c r="BU887" i="8"/>
  <c r="BT887" i="8"/>
  <c r="BS887" i="8"/>
  <c r="BR887" i="8"/>
  <c r="BQ887" i="8"/>
  <c r="BP887" i="8"/>
  <c r="BO887" i="8"/>
  <c r="BN887" i="8"/>
  <c r="BM887" i="8"/>
  <c r="BL887" i="8"/>
  <c r="BJ887" i="8"/>
  <c r="BK887" i="8" s="1"/>
  <c r="J887" i="8"/>
  <c r="I887" i="8"/>
  <c r="H887" i="8"/>
  <c r="G887" i="8"/>
  <c r="F887" i="8"/>
  <c r="A887" i="8"/>
  <c r="DP886" i="8"/>
  <c r="DO886" i="8"/>
  <c r="DN886" i="8"/>
  <c r="DM886" i="8"/>
  <c r="DK886" i="8"/>
  <c r="DL886" i="8" s="1"/>
  <c r="DJ886" i="8"/>
  <c r="DI886" i="8"/>
  <c r="DH886" i="8"/>
  <c r="DG886" i="8"/>
  <c r="DE886" i="8"/>
  <c r="DF886" i="8" s="1"/>
  <c r="DD886" i="8"/>
  <c r="DC886" i="8"/>
  <c r="DB886" i="8"/>
  <c r="DA886" i="8"/>
  <c r="CZ886" i="8"/>
  <c r="CY886" i="8"/>
  <c r="CX886" i="8"/>
  <c r="CV886" i="8"/>
  <c r="CW886" i="8" s="1"/>
  <c r="CU886" i="8"/>
  <c r="CT886" i="8"/>
  <c r="CS886" i="8"/>
  <c r="CR886" i="8"/>
  <c r="CQ886" i="8"/>
  <c r="CP886" i="8"/>
  <c r="CO886" i="8"/>
  <c r="CN886" i="8"/>
  <c r="CL886" i="8"/>
  <c r="CM886" i="8" s="1"/>
  <c r="CG886" i="8"/>
  <c r="CF886" i="8"/>
  <c r="CE886" i="8"/>
  <c r="CD886" i="8"/>
  <c r="CC886" i="8"/>
  <c r="CB886" i="8"/>
  <c r="CA886" i="8"/>
  <c r="BZ886" i="8"/>
  <c r="BY886" i="8"/>
  <c r="BW886" i="8"/>
  <c r="BX886" i="8" s="1"/>
  <c r="BV886" i="8"/>
  <c r="BU886" i="8"/>
  <c r="BT886" i="8"/>
  <c r="BS886" i="8"/>
  <c r="BR886" i="8"/>
  <c r="BQ886" i="8"/>
  <c r="BP886" i="8"/>
  <c r="BO886" i="8"/>
  <c r="BN886" i="8"/>
  <c r="BM886" i="8"/>
  <c r="BL886" i="8"/>
  <c r="BJ886" i="8"/>
  <c r="BK886" i="8" s="1"/>
  <c r="J886" i="8"/>
  <c r="I886" i="8"/>
  <c r="H886" i="8"/>
  <c r="G886" i="8"/>
  <c r="F886" i="8"/>
  <c r="A886" i="8"/>
  <c r="DP885" i="8"/>
  <c r="DO885" i="8"/>
  <c r="DN885" i="8"/>
  <c r="DM885" i="8"/>
  <c r="DK885" i="8"/>
  <c r="DL885" i="8" s="1"/>
  <c r="DJ885" i="8"/>
  <c r="DI885" i="8"/>
  <c r="DH885" i="8"/>
  <c r="DG885" i="8"/>
  <c r="DE885" i="8"/>
  <c r="DF885" i="8" s="1"/>
  <c r="DD885" i="8"/>
  <c r="DC885" i="8"/>
  <c r="DB885" i="8"/>
  <c r="DA885" i="8"/>
  <c r="CZ885" i="8"/>
  <c r="CY885" i="8"/>
  <c r="CX885" i="8"/>
  <c r="CV885" i="8"/>
  <c r="CW885" i="8" s="1"/>
  <c r="CU885" i="8"/>
  <c r="CT885" i="8"/>
  <c r="CS885" i="8"/>
  <c r="CR885" i="8"/>
  <c r="CQ885" i="8"/>
  <c r="CP885" i="8"/>
  <c r="CO885" i="8"/>
  <c r="CN885" i="8"/>
  <c r="CL885" i="8"/>
  <c r="CM885" i="8" s="1"/>
  <c r="CG885" i="8"/>
  <c r="CF885" i="8"/>
  <c r="CE885" i="8"/>
  <c r="CD885" i="8"/>
  <c r="CC885" i="8"/>
  <c r="CB885" i="8"/>
  <c r="CA885" i="8"/>
  <c r="BZ885" i="8"/>
  <c r="BY885" i="8"/>
  <c r="BW885" i="8"/>
  <c r="BX885" i="8" s="1"/>
  <c r="BV885" i="8"/>
  <c r="BU885" i="8"/>
  <c r="BT885" i="8"/>
  <c r="BS885" i="8"/>
  <c r="BR885" i="8"/>
  <c r="BQ885" i="8"/>
  <c r="BP885" i="8"/>
  <c r="BO885" i="8"/>
  <c r="BN885" i="8"/>
  <c r="BM885" i="8"/>
  <c r="BL885" i="8"/>
  <c r="BJ885" i="8"/>
  <c r="BK885" i="8" s="1"/>
  <c r="J885" i="8"/>
  <c r="I885" i="8"/>
  <c r="H885" i="8"/>
  <c r="G885" i="8"/>
  <c r="F885" i="8"/>
  <c r="A885" i="8"/>
  <c r="DP884" i="8"/>
  <c r="DO884" i="8"/>
  <c r="DN884" i="8"/>
  <c r="DM884" i="8"/>
  <c r="DK884" i="8"/>
  <c r="DL884" i="8" s="1"/>
  <c r="DJ884" i="8"/>
  <c r="DI884" i="8"/>
  <c r="DH884" i="8"/>
  <c r="DG884" i="8"/>
  <c r="DE884" i="8"/>
  <c r="DF884" i="8" s="1"/>
  <c r="DD884" i="8"/>
  <c r="DC884" i="8"/>
  <c r="DB884" i="8"/>
  <c r="DA884" i="8"/>
  <c r="CZ884" i="8"/>
  <c r="CY884" i="8"/>
  <c r="CX884" i="8"/>
  <c r="CV884" i="8"/>
  <c r="CW884" i="8" s="1"/>
  <c r="CU884" i="8"/>
  <c r="CT884" i="8"/>
  <c r="CS884" i="8"/>
  <c r="CR884" i="8"/>
  <c r="CQ884" i="8"/>
  <c r="CP884" i="8"/>
  <c r="CO884" i="8"/>
  <c r="CN884" i="8"/>
  <c r="CL884" i="8"/>
  <c r="CM884" i="8" s="1"/>
  <c r="CG884" i="8"/>
  <c r="CF884" i="8"/>
  <c r="CE884" i="8"/>
  <c r="CD884" i="8"/>
  <c r="CC884" i="8"/>
  <c r="CB884" i="8"/>
  <c r="CA884" i="8"/>
  <c r="BZ884" i="8"/>
  <c r="BY884" i="8"/>
  <c r="BW884" i="8"/>
  <c r="BX884" i="8" s="1"/>
  <c r="BV884" i="8"/>
  <c r="BU884" i="8"/>
  <c r="BT884" i="8"/>
  <c r="BS884" i="8"/>
  <c r="BR884" i="8"/>
  <c r="BQ884" i="8"/>
  <c r="BP884" i="8"/>
  <c r="BO884" i="8"/>
  <c r="BN884" i="8"/>
  <c r="BM884" i="8"/>
  <c r="BL884" i="8"/>
  <c r="BJ884" i="8"/>
  <c r="BK884" i="8" s="1"/>
  <c r="J884" i="8"/>
  <c r="I884" i="8"/>
  <c r="H884" i="8"/>
  <c r="G884" i="8"/>
  <c r="F884" i="8"/>
  <c r="A884" i="8"/>
  <c r="DP883" i="8"/>
  <c r="DO883" i="8"/>
  <c r="DN883" i="8"/>
  <c r="DM883" i="8"/>
  <c r="DK883" i="8"/>
  <c r="DL883" i="8" s="1"/>
  <c r="DJ883" i="8"/>
  <c r="DI883" i="8"/>
  <c r="DH883" i="8"/>
  <c r="DG883" i="8"/>
  <c r="DE883" i="8"/>
  <c r="DF883" i="8" s="1"/>
  <c r="DD883" i="8"/>
  <c r="DC883" i="8"/>
  <c r="DB883" i="8"/>
  <c r="DA883" i="8"/>
  <c r="CZ883" i="8"/>
  <c r="CY883" i="8"/>
  <c r="CX883" i="8"/>
  <c r="CV883" i="8"/>
  <c r="CW883" i="8" s="1"/>
  <c r="CU883" i="8"/>
  <c r="CT883" i="8"/>
  <c r="CS883" i="8"/>
  <c r="CR883" i="8"/>
  <c r="CQ883" i="8"/>
  <c r="CP883" i="8"/>
  <c r="CO883" i="8"/>
  <c r="CN883" i="8"/>
  <c r="CL883" i="8"/>
  <c r="CM883" i="8" s="1"/>
  <c r="CG883" i="8"/>
  <c r="CF883" i="8"/>
  <c r="CE883" i="8"/>
  <c r="CD883" i="8"/>
  <c r="CC883" i="8"/>
  <c r="CB883" i="8"/>
  <c r="CA883" i="8"/>
  <c r="BZ883" i="8"/>
  <c r="BY883" i="8"/>
  <c r="BW883" i="8"/>
  <c r="BX883" i="8" s="1"/>
  <c r="BV883" i="8"/>
  <c r="BU883" i="8"/>
  <c r="BT883" i="8"/>
  <c r="BS883" i="8"/>
  <c r="BR883" i="8"/>
  <c r="BQ883" i="8"/>
  <c r="BP883" i="8"/>
  <c r="BO883" i="8"/>
  <c r="BN883" i="8"/>
  <c r="BM883" i="8"/>
  <c r="BL883" i="8"/>
  <c r="BJ883" i="8"/>
  <c r="BK883" i="8" s="1"/>
  <c r="J883" i="8"/>
  <c r="I883" i="8"/>
  <c r="H883" i="8"/>
  <c r="G883" i="8"/>
  <c r="F883" i="8"/>
  <c r="A883" i="8"/>
  <c r="DP882" i="8"/>
  <c r="DO882" i="8"/>
  <c r="DN882" i="8"/>
  <c r="DM882" i="8"/>
  <c r="DK882" i="8"/>
  <c r="DL882" i="8" s="1"/>
  <c r="DJ882" i="8"/>
  <c r="DI882" i="8"/>
  <c r="DH882" i="8"/>
  <c r="DG882" i="8"/>
  <c r="DE882" i="8"/>
  <c r="DF882" i="8" s="1"/>
  <c r="DD882" i="8"/>
  <c r="DC882" i="8"/>
  <c r="DB882" i="8"/>
  <c r="DA882" i="8"/>
  <c r="CZ882" i="8"/>
  <c r="CY882" i="8"/>
  <c r="CX882" i="8"/>
  <c r="CV882" i="8"/>
  <c r="CW882" i="8" s="1"/>
  <c r="CU882" i="8"/>
  <c r="CT882" i="8"/>
  <c r="CS882" i="8"/>
  <c r="CR882" i="8"/>
  <c r="CQ882" i="8"/>
  <c r="CP882" i="8"/>
  <c r="CO882" i="8"/>
  <c r="CN882" i="8"/>
  <c r="CL882" i="8"/>
  <c r="CM882" i="8" s="1"/>
  <c r="CG882" i="8"/>
  <c r="CF882" i="8"/>
  <c r="CE882" i="8"/>
  <c r="CD882" i="8"/>
  <c r="CC882" i="8"/>
  <c r="CB882" i="8"/>
  <c r="CA882" i="8"/>
  <c r="BZ882" i="8"/>
  <c r="BY882" i="8"/>
  <c r="BW882" i="8"/>
  <c r="BX882" i="8" s="1"/>
  <c r="BV882" i="8"/>
  <c r="BU882" i="8"/>
  <c r="BT882" i="8"/>
  <c r="BS882" i="8"/>
  <c r="BR882" i="8"/>
  <c r="BQ882" i="8"/>
  <c r="BP882" i="8"/>
  <c r="BO882" i="8"/>
  <c r="BN882" i="8"/>
  <c r="BM882" i="8"/>
  <c r="BL882" i="8"/>
  <c r="BJ882" i="8"/>
  <c r="BK882" i="8" s="1"/>
  <c r="J882" i="8"/>
  <c r="I882" i="8"/>
  <c r="H882" i="8"/>
  <c r="G882" i="8"/>
  <c r="F882" i="8"/>
  <c r="A882" i="8"/>
  <c r="DP881" i="8"/>
  <c r="DO881" i="8"/>
  <c r="DN881" i="8"/>
  <c r="DM881" i="8"/>
  <c r="DK881" i="8"/>
  <c r="DL881" i="8" s="1"/>
  <c r="DJ881" i="8"/>
  <c r="DI881" i="8"/>
  <c r="DH881" i="8"/>
  <c r="DG881" i="8"/>
  <c r="DE881" i="8"/>
  <c r="DF881" i="8" s="1"/>
  <c r="DD881" i="8"/>
  <c r="DC881" i="8"/>
  <c r="DB881" i="8"/>
  <c r="DA881" i="8"/>
  <c r="CZ881" i="8"/>
  <c r="CY881" i="8"/>
  <c r="CX881" i="8"/>
  <c r="CV881" i="8"/>
  <c r="CW881" i="8" s="1"/>
  <c r="CU881" i="8"/>
  <c r="CT881" i="8"/>
  <c r="CS881" i="8"/>
  <c r="CR881" i="8"/>
  <c r="CQ881" i="8"/>
  <c r="CP881" i="8"/>
  <c r="CO881" i="8"/>
  <c r="CN881" i="8"/>
  <c r="CL881" i="8"/>
  <c r="CM881" i="8" s="1"/>
  <c r="CG881" i="8"/>
  <c r="CF881" i="8"/>
  <c r="CE881" i="8"/>
  <c r="CD881" i="8"/>
  <c r="CC881" i="8"/>
  <c r="CB881" i="8"/>
  <c r="CA881" i="8"/>
  <c r="BZ881" i="8"/>
  <c r="BY881" i="8"/>
  <c r="BW881" i="8"/>
  <c r="BX881" i="8" s="1"/>
  <c r="BV881" i="8"/>
  <c r="BU881" i="8"/>
  <c r="BT881" i="8"/>
  <c r="BS881" i="8"/>
  <c r="BR881" i="8"/>
  <c r="BQ881" i="8"/>
  <c r="BP881" i="8"/>
  <c r="BO881" i="8"/>
  <c r="BN881" i="8"/>
  <c r="BM881" i="8"/>
  <c r="BL881" i="8"/>
  <c r="BJ881" i="8"/>
  <c r="BK881" i="8" s="1"/>
  <c r="J881" i="8"/>
  <c r="I881" i="8"/>
  <c r="H881" i="8"/>
  <c r="G881" i="8"/>
  <c r="F881" i="8"/>
  <c r="A881" i="8"/>
  <c r="DP880" i="8"/>
  <c r="DO880" i="8"/>
  <c r="DN880" i="8"/>
  <c r="DM880" i="8"/>
  <c r="DK880" i="8"/>
  <c r="DL880" i="8" s="1"/>
  <c r="DJ880" i="8"/>
  <c r="DI880" i="8"/>
  <c r="DH880" i="8"/>
  <c r="DG880" i="8"/>
  <c r="DE880" i="8"/>
  <c r="DF880" i="8" s="1"/>
  <c r="DD880" i="8"/>
  <c r="DC880" i="8"/>
  <c r="DB880" i="8"/>
  <c r="DA880" i="8"/>
  <c r="CZ880" i="8"/>
  <c r="CY880" i="8"/>
  <c r="CX880" i="8"/>
  <c r="CV880" i="8"/>
  <c r="CW880" i="8" s="1"/>
  <c r="CU880" i="8"/>
  <c r="CT880" i="8"/>
  <c r="CS880" i="8"/>
  <c r="CR880" i="8"/>
  <c r="CQ880" i="8"/>
  <c r="CP880" i="8"/>
  <c r="CO880" i="8"/>
  <c r="CN880" i="8"/>
  <c r="CL880" i="8"/>
  <c r="CM880" i="8" s="1"/>
  <c r="CG880" i="8"/>
  <c r="CF880" i="8"/>
  <c r="CE880" i="8"/>
  <c r="CD880" i="8"/>
  <c r="CC880" i="8"/>
  <c r="CB880" i="8"/>
  <c r="CA880" i="8"/>
  <c r="BZ880" i="8"/>
  <c r="BY880" i="8"/>
  <c r="BW880" i="8"/>
  <c r="BX880" i="8" s="1"/>
  <c r="BV880" i="8"/>
  <c r="BU880" i="8"/>
  <c r="BT880" i="8"/>
  <c r="BS880" i="8"/>
  <c r="BR880" i="8"/>
  <c r="BQ880" i="8"/>
  <c r="BP880" i="8"/>
  <c r="BO880" i="8"/>
  <c r="BN880" i="8"/>
  <c r="BM880" i="8"/>
  <c r="BL880" i="8"/>
  <c r="BJ880" i="8"/>
  <c r="BK880" i="8" s="1"/>
  <c r="J880" i="8"/>
  <c r="I880" i="8"/>
  <c r="H880" i="8"/>
  <c r="G880" i="8"/>
  <c r="F880" i="8"/>
  <c r="A880" i="8"/>
  <c r="DP879" i="8"/>
  <c r="DO879" i="8"/>
  <c r="DN879" i="8"/>
  <c r="DM879" i="8"/>
  <c r="DK879" i="8"/>
  <c r="DL879" i="8" s="1"/>
  <c r="DJ879" i="8"/>
  <c r="DI879" i="8"/>
  <c r="DH879" i="8"/>
  <c r="DG879" i="8"/>
  <c r="DE879" i="8"/>
  <c r="DF879" i="8" s="1"/>
  <c r="DD879" i="8"/>
  <c r="DC879" i="8"/>
  <c r="DB879" i="8"/>
  <c r="DA879" i="8"/>
  <c r="CZ879" i="8"/>
  <c r="CY879" i="8"/>
  <c r="CX879" i="8"/>
  <c r="CV879" i="8"/>
  <c r="CW879" i="8" s="1"/>
  <c r="CU879" i="8"/>
  <c r="CT879" i="8"/>
  <c r="CS879" i="8"/>
  <c r="CR879" i="8"/>
  <c r="CQ879" i="8"/>
  <c r="CP879" i="8"/>
  <c r="CO879" i="8"/>
  <c r="CN879" i="8"/>
  <c r="CL879" i="8"/>
  <c r="CM879" i="8" s="1"/>
  <c r="CG879" i="8"/>
  <c r="CF879" i="8"/>
  <c r="CE879" i="8"/>
  <c r="CD879" i="8"/>
  <c r="CC879" i="8"/>
  <c r="CB879" i="8"/>
  <c r="CA879" i="8"/>
  <c r="BZ879" i="8"/>
  <c r="BY879" i="8"/>
  <c r="BW879" i="8"/>
  <c r="BX879" i="8" s="1"/>
  <c r="BV879" i="8"/>
  <c r="BU879" i="8"/>
  <c r="BT879" i="8"/>
  <c r="BS879" i="8"/>
  <c r="BR879" i="8"/>
  <c r="BQ879" i="8"/>
  <c r="BP879" i="8"/>
  <c r="BO879" i="8"/>
  <c r="BN879" i="8"/>
  <c r="BM879" i="8"/>
  <c r="BL879" i="8"/>
  <c r="BJ879" i="8"/>
  <c r="BK879" i="8" s="1"/>
  <c r="J879" i="8"/>
  <c r="I879" i="8"/>
  <c r="H879" i="8"/>
  <c r="G879" i="8"/>
  <c r="F879" i="8"/>
  <c r="A879" i="8"/>
  <c r="DP878" i="8"/>
  <c r="DO878" i="8"/>
  <c r="DN878" i="8"/>
  <c r="DM878" i="8"/>
  <c r="DK878" i="8"/>
  <c r="DL878" i="8" s="1"/>
  <c r="DJ878" i="8"/>
  <c r="DI878" i="8"/>
  <c r="DH878" i="8"/>
  <c r="DG878" i="8"/>
  <c r="DE878" i="8"/>
  <c r="DF878" i="8" s="1"/>
  <c r="DD878" i="8"/>
  <c r="DC878" i="8"/>
  <c r="DB878" i="8"/>
  <c r="DA878" i="8"/>
  <c r="CZ878" i="8"/>
  <c r="CY878" i="8"/>
  <c r="CX878" i="8"/>
  <c r="CV878" i="8"/>
  <c r="CW878" i="8" s="1"/>
  <c r="CU878" i="8"/>
  <c r="CT878" i="8"/>
  <c r="CS878" i="8"/>
  <c r="CR878" i="8"/>
  <c r="CQ878" i="8"/>
  <c r="CP878" i="8"/>
  <c r="CO878" i="8"/>
  <c r="CN878" i="8"/>
  <c r="CL878" i="8"/>
  <c r="CM878" i="8" s="1"/>
  <c r="CG878" i="8"/>
  <c r="CF878" i="8"/>
  <c r="CE878" i="8"/>
  <c r="CD878" i="8"/>
  <c r="CC878" i="8"/>
  <c r="CB878" i="8"/>
  <c r="CA878" i="8"/>
  <c r="BZ878" i="8"/>
  <c r="BY878" i="8"/>
  <c r="BW878" i="8"/>
  <c r="BX878" i="8" s="1"/>
  <c r="BV878" i="8"/>
  <c r="BU878" i="8"/>
  <c r="BT878" i="8"/>
  <c r="BS878" i="8"/>
  <c r="BR878" i="8"/>
  <c r="BQ878" i="8"/>
  <c r="BP878" i="8"/>
  <c r="BO878" i="8"/>
  <c r="BN878" i="8"/>
  <c r="BM878" i="8"/>
  <c r="BL878" i="8"/>
  <c r="BJ878" i="8"/>
  <c r="BK878" i="8" s="1"/>
  <c r="J878" i="8"/>
  <c r="I878" i="8"/>
  <c r="H878" i="8"/>
  <c r="G878" i="8"/>
  <c r="F878" i="8"/>
  <c r="A878" i="8"/>
  <c r="DP877" i="8"/>
  <c r="DO877" i="8"/>
  <c r="DN877" i="8"/>
  <c r="DM877" i="8"/>
  <c r="DK877" i="8"/>
  <c r="DL877" i="8" s="1"/>
  <c r="DJ877" i="8"/>
  <c r="DI877" i="8"/>
  <c r="DH877" i="8"/>
  <c r="DG877" i="8"/>
  <c r="DE877" i="8"/>
  <c r="DF877" i="8" s="1"/>
  <c r="DD877" i="8"/>
  <c r="DC877" i="8"/>
  <c r="DB877" i="8"/>
  <c r="DA877" i="8"/>
  <c r="CZ877" i="8"/>
  <c r="CY877" i="8"/>
  <c r="CX877" i="8"/>
  <c r="CV877" i="8"/>
  <c r="CW877" i="8" s="1"/>
  <c r="CU877" i="8"/>
  <c r="CT877" i="8"/>
  <c r="CS877" i="8"/>
  <c r="CR877" i="8"/>
  <c r="CQ877" i="8"/>
  <c r="CP877" i="8"/>
  <c r="CO877" i="8"/>
  <c r="CN877" i="8"/>
  <c r="CL877" i="8"/>
  <c r="CM877" i="8" s="1"/>
  <c r="CG877" i="8"/>
  <c r="CF877" i="8"/>
  <c r="CE877" i="8"/>
  <c r="CD877" i="8"/>
  <c r="CC877" i="8"/>
  <c r="CB877" i="8"/>
  <c r="CA877" i="8"/>
  <c r="BZ877" i="8"/>
  <c r="BY877" i="8"/>
  <c r="BW877" i="8"/>
  <c r="BX877" i="8" s="1"/>
  <c r="BV877" i="8"/>
  <c r="BU877" i="8"/>
  <c r="BT877" i="8"/>
  <c r="BS877" i="8"/>
  <c r="BR877" i="8"/>
  <c r="BQ877" i="8"/>
  <c r="BP877" i="8"/>
  <c r="BO877" i="8"/>
  <c r="BN877" i="8"/>
  <c r="BM877" i="8"/>
  <c r="BL877" i="8"/>
  <c r="BJ877" i="8"/>
  <c r="BK877" i="8" s="1"/>
  <c r="J877" i="8"/>
  <c r="I877" i="8"/>
  <c r="H877" i="8"/>
  <c r="G877" i="8"/>
  <c r="F877" i="8"/>
  <c r="A877" i="8"/>
  <c r="DP876" i="8"/>
  <c r="DO876" i="8"/>
  <c r="DN876" i="8"/>
  <c r="DM876" i="8"/>
  <c r="DK876" i="8"/>
  <c r="DL876" i="8" s="1"/>
  <c r="DJ876" i="8"/>
  <c r="DI876" i="8"/>
  <c r="DH876" i="8"/>
  <c r="DG876" i="8"/>
  <c r="DE876" i="8"/>
  <c r="DF876" i="8" s="1"/>
  <c r="DD876" i="8"/>
  <c r="DC876" i="8"/>
  <c r="DB876" i="8"/>
  <c r="DA876" i="8"/>
  <c r="CZ876" i="8"/>
  <c r="CY876" i="8"/>
  <c r="CX876" i="8"/>
  <c r="CV876" i="8"/>
  <c r="CW876" i="8" s="1"/>
  <c r="CU876" i="8"/>
  <c r="CT876" i="8"/>
  <c r="CS876" i="8"/>
  <c r="CR876" i="8"/>
  <c r="CQ876" i="8"/>
  <c r="CP876" i="8"/>
  <c r="CO876" i="8"/>
  <c r="CN876" i="8"/>
  <c r="CL876" i="8"/>
  <c r="CM876" i="8" s="1"/>
  <c r="CG876" i="8"/>
  <c r="CF876" i="8"/>
  <c r="CE876" i="8"/>
  <c r="CD876" i="8"/>
  <c r="CC876" i="8"/>
  <c r="CB876" i="8"/>
  <c r="CA876" i="8"/>
  <c r="BZ876" i="8"/>
  <c r="BY876" i="8"/>
  <c r="BW876" i="8"/>
  <c r="BX876" i="8" s="1"/>
  <c r="BV876" i="8"/>
  <c r="BU876" i="8"/>
  <c r="BT876" i="8"/>
  <c r="BS876" i="8"/>
  <c r="BR876" i="8"/>
  <c r="BQ876" i="8"/>
  <c r="BP876" i="8"/>
  <c r="BO876" i="8"/>
  <c r="BN876" i="8"/>
  <c r="BM876" i="8"/>
  <c r="BL876" i="8"/>
  <c r="BJ876" i="8"/>
  <c r="BK876" i="8" s="1"/>
  <c r="J876" i="8"/>
  <c r="I876" i="8"/>
  <c r="H876" i="8"/>
  <c r="G876" i="8"/>
  <c r="F876" i="8"/>
  <c r="A876" i="8"/>
  <c r="DP875" i="8"/>
  <c r="DO875" i="8"/>
  <c r="DN875" i="8"/>
  <c r="DM875" i="8"/>
  <c r="DK875" i="8"/>
  <c r="DL875" i="8" s="1"/>
  <c r="DJ875" i="8"/>
  <c r="DI875" i="8"/>
  <c r="DH875" i="8"/>
  <c r="DG875" i="8"/>
  <c r="DE875" i="8"/>
  <c r="DF875" i="8" s="1"/>
  <c r="DD875" i="8"/>
  <c r="DC875" i="8"/>
  <c r="DB875" i="8"/>
  <c r="DA875" i="8"/>
  <c r="CZ875" i="8"/>
  <c r="CY875" i="8"/>
  <c r="CX875" i="8"/>
  <c r="CV875" i="8"/>
  <c r="CW875" i="8" s="1"/>
  <c r="CU875" i="8"/>
  <c r="CT875" i="8"/>
  <c r="CS875" i="8"/>
  <c r="CR875" i="8"/>
  <c r="CQ875" i="8"/>
  <c r="CP875" i="8"/>
  <c r="CO875" i="8"/>
  <c r="CN875" i="8"/>
  <c r="CL875" i="8"/>
  <c r="CM875" i="8" s="1"/>
  <c r="CG875" i="8"/>
  <c r="CF875" i="8"/>
  <c r="CE875" i="8"/>
  <c r="CD875" i="8"/>
  <c r="CC875" i="8"/>
  <c r="CB875" i="8"/>
  <c r="CA875" i="8"/>
  <c r="BZ875" i="8"/>
  <c r="BY875" i="8"/>
  <c r="BW875" i="8"/>
  <c r="BX875" i="8" s="1"/>
  <c r="BV875" i="8"/>
  <c r="BU875" i="8"/>
  <c r="BT875" i="8"/>
  <c r="BS875" i="8"/>
  <c r="BR875" i="8"/>
  <c r="BQ875" i="8"/>
  <c r="BP875" i="8"/>
  <c r="BO875" i="8"/>
  <c r="BN875" i="8"/>
  <c r="BM875" i="8"/>
  <c r="BL875" i="8"/>
  <c r="BJ875" i="8"/>
  <c r="BK875" i="8" s="1"/>
  <c r="J875" i="8"/>
  <c r="I875" i="8"/>
  <c r="H875" i="8"/>
  <c r="G875" i="8"/>
  <c r="F875" i="8"/>
  <c r="A875" i="8"/>
  <c r="DP874" i="8"/>
  <c r="DO874" i="8"/>
  <c r="DN874" i="8"/>
  <c r="DM874" i="8"/>
  <c r="DK874" i="8"/>
  <c r="DL874" i="8" s="1"/>
  <c r="DJ874" i="8"/>
  <c r="DI874" i="8"/>
  <c r="DH874" i="8"/>
  <c r="DG874" i="8"/>
  <c r="DE874" i="8"/>
  <c r="DF874" i="8" s="1"/>
  <c r="DD874" i="8"/>
  <c r="DC874" i="8"/>
  <c r="DB874" i="8"/>
  <c r="DA874" i="8"/>
  <c r="CZ874" i="8"/>
  <c r="CY874" i="8"/>
  <c r="CX874" i="8"/>
  <c r="CV874" i="8"/>
  <c r="CW874" i="8" s="1"/>
  <c r="CU874" i="8"/>
  <c r="CT874" i="8"/>
  <c r="CS874" i="8"/>
  <c r="CR874" i="8"/>
  <c r="CQ874" i="8"/>
  <c r="CP874" i="8"/>
  <c r="CO874" i="8"/>
  <c r="CN874" i="8"/>
  <c r="CL874" i="8"/>
  <c r="CM874" i="8" s="1"/>
  <c r="CG874" i="8"/>
  <c r="CF874" i="8"/>
  <c r="CE874" i="8"/>
  <c r="CD874" i="8"/>
  <c r="CC874" i="8"/>
  <c r="CB874" i="8"/>
  <c r="CA874" i="8"/>
  <c r="BZ874" i="8"/>
  <c r="BY874" i="8"/>
  <c r="BW874" i="8"/>
  <c r="BX874" i="8" s="1"/>
  <c r="BV874" i="8"/>
  <c r="BU874" i="8"/>
  <c r="BT874" i="8"/>
  <c r="BS874" i="8"/>
  <c r="BR874" i="8"/>
  <c r="BQ874" i="8"/>
  <c r="BP874" i="8"/>
  <c r="BO874" i="8"/>
  <c r="BN874" i="8"/>
  <c r="BM874" i="8"/>
  <c r="BL874" i="8"/>
  <c r="BJ874" i="8"/>
  <c r="BK874" i="8" s="1"/>
  <c r="J874" i="8"/>
  <c r="I874" i="8"/>
  <c r="H874" i="8"/>
  <c r="G874" i="8"/>
  <c r="F874" i="8"/>
  <c r="A874" i="8"/>
  <c r="DP873" i="8"/>
  <c r="DO873" i="8"/>
  <c r="DN873" i="8"/>
  <c r="DM873" i="8"/>
  <c r="DK873" i="8"/>
  <c r="DL873" i="8" s="1"/>
  <c r="DJ873" i="8"/>
  <c r="DI873" i="8"/>
  <c r="DH873" i="8"/>
  <c r="DG873" i="8"/>
  <c r="DE873" i="8"/>
  <c r="DF873" i="8" s="1"/>
  <c r="DD873" i="8"/>
  <c r="DC873" i="8"/>
  <c r="DB873" i="8"/>
  <c r="DA873" i="8"/>
  <c r="CZ873" i="8"/>
  <c r="CY873" i="8"/>
  <c r="CX873" i="8"/>
  <c r="CV873" i="8"/>
  <c r="CW873" i="8" s="1"/>
  <c r="CU873" i="8"/>
  <c r="CT873" i="8"/>
  <c r="CS873" i="8"/>
  <c r="CR873" i="8"/>
  <c r="CQ873" i="8"/>
  <c r="CP873" i="8"/>
  <c r="CO873" i="8"/>
  <c r="CN873" i="8"/>
  <c r="CL873" i="8"/>
  <c r="CM873" i="8" s="1"/>
  <c r="CG873" i="8"/>
  <c r="CF873" i="8"/>
  <c r="CE873" i="8"/>
  <c r="CD873" i="8"/>
  <c r="CC873" i="8"/>
  <c r="CB873" i="8"/>
  <c r="CA873" i="8"/>
  <c r="BZ873" i="8"/>
  <c r="BY873" i="8"/>
  <c r="BW873" i="8"/>
  <c r="BX873" i="8" s="1"/>
  <c r="BV873" i="8"/>
  <c r="BU873" i="8"/>
  <c r="BT873" i="8"/>
  <c r="BS873" i="8"/>
  <c r="BR873" i="8"/>
  <c r="BQ873" i="8"/>
  <c r="BP873" i="8"/>
  <c r="BO873" i="8"/>
  <c r="BN873" i="8"/>
  <c r="BM873" i="8"/>
  <c r="BL873" i="8"/>
  <c r="BJ873" i="8"/>
  <c r="BK873" i="8" s="1"/>
  <c r="J873" i="8"/>
  <c r="I873" i="8"/>
  <c r="H873" i="8"/>
  <c r="G873" i="8"/>
  <c r="F873" i="8"/>
  <c r="A873" i="8"/>
  <c r="DP872" i="8"/>
  <c r="DO872" i="8"/>
  <c r="DN872" i="8"/>
  <c r="DM872" i="8"/>
  <c r="DK872" i="8"/>
  <c r="DL872" i="8" s="1"/>
  <c r="DJ872" i="8"/>
  <c r="DI872" i="8"/>
  <c r="DH872" i="8"/>
  <c r="DG872" i="8"/>
  <c r="DE872" i="8"/>
  <c r="DF872" i="8" s="1"/>
  <c r="DD872" i="8"/>
  <c r="DC872" i="8"/>
  <c r="DB872" i="8"/>
  <c r="DA872" i="8"/>
  <c r="CZ872" i="8"/>
  <c r="CY872" i="8"/>
  <c r="CX872" i="8"/>
  <c r="CV872" i="8"/>
  <c r="CW872" i="8" s="1"/>
  <c r="CU872" i="8"/>
  <c r="CT872" i="8"/>
  <c r="CS872" i="8"/>
  <c r="CR872" i="8"/>
  <c r="CQ872" i="8"/>
  <c r="CP872" i="8"/>
  <c r="CO872" i="8"/>
  <c r="CN872" i="8"/>
  <c r="CL872" i="8"/>
  <c r="CM872" i="8" s="1"/>
  <c r="CG872" i="8"/>
  <c r="CF872" i="8"/>
  <c r="CE872" i="8"/>
  <c r="CD872" i="8"/>
  <c r="CC872" i="8"/>
  <c r="CB872" i="8"/>
  <c r="CA872" i="8"/>
  <c r="BZ872" i="8"/>
  <c r="BY872" i="8"/>
  <c r="BW872" i="8"/>
  <c r="BX872" i="8" s="1"/>
  <c r="BV872" i="8"/>
  <c r="BU872" i="8"/>
  <c r="BT872" i="8"/>
  <c r="BS872" i="8"/>
  <c r="BR872" i="8"/>
  <c r="BQ872" i="8"/>
  <c r="BP872" i="8"/>
  <c r="BO872" i="8"/>
  <c r="BN872" i="8"/>
  <c r="BM872" i="8"/>
  <c r="BL872" i="8"/>
  <c r="BJ872" i="8"/>
  <c r="BK872" i="8" s="1"/>
  <c r="J872" i="8"/>
  <c r="I872" i="8"/>
  <c r="H872" i="8"/>
  <c r="G872" i="8"/>
  <c r="F872" i="8"/>
  <c r="A872" i="8"/>
  <c r="DP871" i="8"/>
  <c r="DO871" i="8"/>
  <c r="DN871" i="8"/>
  <c r="DM871" i="8"/>
  <c r="DK871" i="8"/>
  <c r="DL871" i="8" s="1"/>
  <c r="DJ871" i="8"/>
  <c r="DI871" i="8"/>
  <c r="DH871" i="8"/>
  <c r="DG871" i="8"/>
  <c r="DE871" i="8"/>
  <c r="DF871" i="8" s="1"/>
  <c r="DD871" i="8"/>
  <c r="DC871" i="8"/>
  <c r="DB871" i="8"/>
  <c r="DA871" i="8"/>
  <c r="CZ871" i="8"/>
  <c r="CY871" i="8"/>
  <c r="CX871" i="8"/>
  <c r="CV871" i="8"/>
  <c r="CW871" i="8" s="1"/>
  <c r="CU871" i="8"/>
  <c r="CT871" i="8"/>
  <c r="CS871" i="8"/>
  <c r="CR871" i="8"/>
  <c r="CQ871" i="8"/>
  <c r="CP871" i="8"/>
  <c r="CO871" i="8"/>
  <c r="CN871" i="8"/>
  <c r="CL871" i="8"/>
  <c r="CM871" i="8" s="1"/>
  <c r="CG871" i="8"/>
  <c r="CF871" i="8"/>
  <c r="CE871" i="8"/>
  <c r="CD871" i="8"/>
  <c r="CC871" i="8"/>
  <c r="CB871" i="8"/>
  <c r="CA871" i="8"/>
  <c r="BZ871" i="8"/>
  <c r="BY871" i="8"/>
  <c r="BW871" i="8"/>
  <c r="BX871" i="8" s="1"/>
  <c r="BV871" i="8"/>
  <c r="BU871" i="8"/>
  <c r="BT871" i="8"/>
  <c r="BS871" i="8"/>
  <c r="BR871" i="8"/>
  <c r="BQ871" i="8"/>
  <c r="BP871" i="8"/>
  <c r="BO871" i="8"/>
  <c r="BN871" i="8"/>
  <c r="BM871" i="8"/>
  <c r="BL871" i="8"/>
  <c r="BJ871" i="8"/>
  <c r="BK871" i="8" s="1"/>
  <c r="J871" i="8"/>
  <c r="I871" i="8"/>
  <c r="H871" i="8"/>
  <c r="G871" i="8"/>
  <c r="F871" i="8"/>
  <c r="A871" i="8"/>
  <c r="DP870" i="8"/>
  <c r="DO870" i="8"/>
  <c r="DN870" i="8"/>
  <c r="DM870" i="8"/>
  <c r="DK870" i="8"/>
  <c r="DL870" i="8" s="1"/>
  <c r="DJ870" i="8"/>
  <c r="DI870" i="8"/>
  <c r="DH870" i="8"/>
  <c r="DG870" i="8"/>
  <c r="DE870" i="8"/>
  <c r="DF870" i="8" s="1"/>
  <c r="DD870" i="8"/>
  <c r="DC870" i="8"/>
  <c r="DB870" i="8"/>
  <c r="DA870" i="8"/>
  <c r="CZ870" i="8"/>
  <c r="CY870" i="8"/>
  <c r="CX870" i="8"/>
  <c r="CV870" i="8"/>
  <c r="CW870" i="8" s="1"/>
  <c r="CU870" i="8"/>
  <c r="CT870" i="8"/>
  <c r="CS870" i="8"/>
  <c r="CR870" i="8"/>
  <c r="CQ870" i="8"/>
  <c r="CP870" i="8"/>
  <c r="CO870" i="8"/>
  <c r="CN870" i="8"/>
  <c r="CL870" i="8"/>
  <c r="CM870" i="8" s="1"/>
  <c r="CG870" i="8"/>
  <c r="CF870" i="8"/>
  <c r="CE870" i="8"/>
  <c r="CD870" i="8"/>
  <c r="CC870" i="8"/>
  <c r="CB870" i="8"/>
  <c r="CA870" i="8"/>
  <c r="BZ870" i="8"/>
  <c r="BY870" i="8"/>
  <c r="BW870" i="8"/>
  <c r="BX870" i="8" s="1"/>
  <c r="BV870" i="8"/>
  <c r="BU870" i="8"/>
  <c r="BT870" i="8"/>
  <c r="BS870" i="8"/>
  <c r="BR870" i="8"/>
  <c r="BQ870" i="8"/>
  <c r="BP870" i="8"/>
  <c r="BO870" i="8"/>
  <c r="BN870" i="8"/>
  <c r="BM870" i="8"/>
  <c r="BL870" i="8"/>
  <c r="BJ870" i="8"/>
  <c r="BK870" i="8" s="1"/>
  <c r="J870" i="8"/>
  <c r="I870" i="8"/>
  <c r="H870" i="8"/>
  <c r="G870" i="8"/>
  <c r="F870" i="8"/>
  <c r="A870" i="8"/>
  <c r="DP869" i="8"/>
  <c r="DO869" i="8"/>
  <c r="DN869" i="8"/>
  <c r="DM869" i="8"/>
  <c r="DK869" i="8"/>
  <c r="DL869" i="8" s="1"/>
  <c r="DJ869" i="8"/>
  <c r="DI869" i="8"/>
  <c r="DH869" i="8"/>
  <c r="DG869" i="8"/>
  <c r="DE869" i="8"/>
  <c r="DF869" i="8" s="1"/>
  <c r="DD869" i="8"/>
  <c r="DC869" i="8"/>
  <c r="DB869" i="8"/>
  <c r="DA869" i="8"/>
  <c r="CZ869" i="8"/>
  <c r="CY869" i="8"/>
  <c r="CX869" i="8"/>
  <c r="CV869" i="8"/>
  <c r="CW869" i="8" s="1"/>
  <c r="CU869" i="8"/>
  <c r="CT869" i="8"/>
  <c r="CS869" i="8"/>
  <c r="CR869" i="8"/>
  <c r="CQ869" i="8"/>
  <c r="CP869" i="8"/>
  <c r="CO869" i="8"/>
  <c r="CN869" i="8"/>
  <c r="CL869" i="8"/>
  <c r="CM869" i="8" s="1"/>
  <c r="CG869" i="8"/>
  <c r="CF869" i="8"/>
  <c r="CE869" i="8"/>
  <c r="CD869" i="8"/>
  <c r="CC869" i="8"/>
  <c r="CB869" i="8"/>
  <c r="CA869" i="8"/>
  <c r="BZ869" i="8"/>
  <c r="BY869" i="8"/>
  <c r="BW869" i="8"/>
  <c r="BX869" i="8" s="1"/>
  <c r="BV869" i="8"/>
  <c r="BU869" i="8"/>
  <c r="BT869" i="8"/>
  <c r="BS869" i="8"/>
  <c r="BR869" i="8"/>
  <c r="BQ869" i="8"/>
  <c r="BP869" i="8"/>
  <c r="BO869" i="8"/>
  <c r="BN869" i="8"/>
  <c r="BM869" i="8"/>
  <c r="BL869" i="8"/>
  <c r="BJ869" i="8"/>
  <c r="BK869" i="8" s="1"/>
  <c r="J869" i="8"/>
  <c r="I869" i="8"/>
  <c r="H869" i="8"/>
  <c r="G869" i="8"/>
  <c r="F869" i="8"/>
  <c r="A869" i="8"/>
  <c r="DP868" i="8"/>
  <c r="DO868" i="8"/>
  <c r="DN868" i="8"/>
  <c r="DM868" i="8"/>
  <c r="DK868" i="8"/>
  <c r="DL868" i="8" s="1"/>
  <c r="DJ868" i="8"/>
  <c r="DI868" i="8"/>
  <c r="DH868" i="8"/>
  <c r="DG868" i="8"/>
  <c r="DE868" i="8"/>
  <c r="DF868" i="8" s="1"/>
  <c r="DD868" i="8"/>
  <c r="DC868" i="8"/>
  <c r="DB868" i="8"/>
  <c r="DA868" i="8"/>
  <c r="CZ868" i="8"/>
  <c r="CY868" i="8"/>
  <c r="CX868" i="8"/>
  <c r="CV868" i="8"/>
  <c r="CW868" i="8" s="1"/>
  <c r="CU868" i="8"/>
  <c r="CT868" i="8"/>
  <c r="CS868" i="8"/>
  <c r="CR868" i="8"/>
  <c r="CQ868" i="8"/>
  <c r="CP868" i="8"/>
  <c r="CO868" i="8"/>
  <c r="CN868" i="8"/>
  <c r="CL868" i="8"/>
  <c r="CM868" i="8" s="1"/>
  <c r="CG868" i="8"/>
  <c r="CF868" i="8"/>
  <c r="CE868" i="8"/>
  <c r="CD868" i="8"/>
  <c r="CC868" i="8"/>
  <c r="CB868" i="8"/>
  <c r="CA868" i="8"/>
  <c r="BZ868" i="8"/>
  <c r="BY868" i="8"/>
  <c r="BW868" i="8"/>
  <c r="BX868" i="8" s="1"/>
  <c r="BV868" i="8"/>
  <c r="BU868" i="8"/>
  <c r="BT868" i="8"/>
  <c r="BS868" i="8"/>
  <c r="BR868" i="8"/>
  <c r="BQ868" i="8"/>
  <c r="BP868" i="8"/>
  <c r="BO868" i="8"/>
  <c r="BN868" i="8"/>
  <c r="BM868" i="8"/>
  <c r="BL868" i="8"/>
  <c r="BJ868" i="8"/>
  <c r="BK868" i="8" s="1"/>
  <c r="J868" i="8"/>
  <c r="I868" i="8"/>
  <c r="H868" i="8"/>
  <c r="G868" i="8"/>
  <c r="F868" i="8"/>
  <c r="A868" i="8"/>
  <c r="DP867" i="8"/>
  <c r="DO867" i="8"/>
  <c r="DN867" i="8"/>
  <c r="DM867" i="8"/>
  <c r="DK867" i="8"/>
  <c r="DL867" i="8" s="1"/>
  <c r="DJ867" i="8"/>
  <c r="DI867" i="8"/>
  <c r="DH867" i="8"/>
  <c r="DG867" i="8"/>
  <c r="DE867" i="8"/>
  <c r="DF867" i="8" s="1"/>
  <c r="DD867" i="8"/>
  <c r="DC867" i="8"/>
  <c r="DB867" i="8"/>
  <c r="DA867" i="8"/>
  <c r="CZ867" i="8"/>
  <c r="CY867" i="8"/>
  <c r="CX867" i="8"/>
  <c r="CV867" i="8"/>
  <c r="CW867" i="8" s="1"/>
  <c r="CU867" i="8"/>
  <c r="CT867" i="8"/>
  <c r="CS867" i="8"/>
  <c r="CR867" i="8"/>
  <c r="CQ867" i="8"/>
  <c r="CP867" i="8"/>
  <c r="CO867" i="8"/>
  <c r="CN867" i="8"/>
  <c r="CL867" i="8"/>
  <c r="CM867" i="8" s="1"/>
  <c r="CG867" i="8"/>
  <c r="CF867" i="8"/>
  <c r="CE867" i="8"/>
  <c r="CD867" i="8"/>
  <c r="CC867" i="8"/>
  <c r="CB867" i="8"/>
  <c r="CA867" i="8"/>
  <c r="BZ867" i="8"/>
  <c r="BY867" i="8"/>
  <c r="BW867" i="8"/>
  <c r="BX867" i="8" s="1"/>
  <c r="BV867" i="8"/>
  <c r="BU867" i="8"/>
  <c r="BT867" i="8"/>
  <c r="BS867" i="8"/>
  <c r="BR867" i="8"/>
  <c r="BQ867" i="8"/>
  <c r="BP867" i="8"/>
  <c r="BO867" i="8"/>
  <c r="BN867" i="8"/>
  <c r="BM867" i="8"/>
  <c r="BL867" i="8"/>
  <c r="BJ867" i="8"/>
  <c r="BK867" i="8" s="1"/>
  <c r="J867" i="8"/>
  <c r="I867" i="8"/>
  <c r="H867" i="8"/>
  <c r="G867" i="8"/>
  <c r="F867" i="8"/>
  <c r="A867" i="8"/>
  <c r="DP866" i="8"/>
  <c r="DO866" i="8"/>
  <c r="DN866" i="8"/>
  <c r="DM866" i="8"/>
  <c r="DK866" i="8"/>
  <c r="DL866" i="8" s="1"/>
  <c r="DJ866" i="8"/>
  <c r="DI866" i="8"/>
  <c r="DH866" i="8"/>
  <c r="DG866" i="8"/>
  <c r="DE866" i="8"/>
  <c r="DF866" i="8" s="1"/>
  <c r="DD866" i="8"/>
  <c r="DC866" i="8"/>
  <c r="DB866" i="8"/>
  <c r="DA866" i="8"/>
  <c r="CZ866" i="8"/>
  <c r="CY866" i="8"/>
  <c r="CX866" i="8"/>
  <c r="CV866" i="8"/>
  <c r="CW866" i="8" s="1"/>
  <c r="CU866" i="8"/>
  <c r="CT866" i="8"/>
  <c r="CS866" i="8"/>
  <c r="CR866" i="8"/>
  <c r="CQ866" i="8"/>
  <c r="CP866" i="8"/>
  <c r="CO866" i="8"/>
  <c r="CN866" i="8"/>
  <c r="CL866" i="8"/>
  <c r="CM866" i="8" s="1"/>
  <c r="CG866" i="8"/>
  <c r="CF866" i="8"/>
  <c r="CE866" i="8"/>
  <c r="CD866" i="8"/>
  <c r="CC866" i="8"/>
  <c r="CB866" i="8"/>
  <c r="CA866" i="8"/>
  <c r="BZ866" i="8"/>
  <c r="BY866" i="8"/>
  <c r="BW866" i="8"/>
  <c r="BX866" i="8" s="1"/>
  <c r="BV866" i="8"/>
  <c r="BU866" i="8"/>
  <c r="BT866" i="8"/>
  <c r="BS866" i="8"/>
  <c r="BR866" i="8"/>
  <c r="BQ866" i="8"/>
  <c r="BP866" i="8"/>
  <c r="BO866" i="8"/>
  <c r="BN866" i="8"/>
  <c r="BM866" i="8"/>
  <c r="BL866" i="8"/>
  <c r="BJ866" i="8"/>
  <c r="BK866" i="8" s="1"/>
  <c r="J866" i="8"/>
  <c r="I866" i="8"/>
  <c r="H866" i="8"/>
  <c r="G866" i="8"/>
  <c r="F866" i="8"/>
  <c r="A866" i="8"/>
  <c r="DP865" i="8"/>
  <c r="DO865" i="8"/>
  <c r="DN865" i="8"/>
  <c r="DM865" i="8"/>
  <c r="DK865" i="8"/>
  <c r="DL865" i="8" s="1"/>
  <c r="DJ865" i="8"/>
  <c r="DI865" i="8"/>
  <c r="DH865" i="8"/>
  <c r="DG865" i="8"/>
  <c r="DE865" i="8"/>
  <c r="DF865" i="8" s="1"/>
  <c r="DD865" i="8"/>
  <c r="DC865" i="8"/>
  <c r="DB865" i="8"/>
  <c r="DA865" i="8"/>
  <c r="CZ865" i="8"/>
  <c r="CY865" i="8"/>
  <c r="CX865" i="8"/>
  <c r="CV865" i="8"/>
  <c r="CW865" i="8" s="1"/>
  <c r="CU865" i="8"/>
  <c r="CT865" i="8"/>
  <c r="CS865" i="8"/>
  <c r="CR865" i="8"/>
  <c r="CQ865" i="8"/>
  <c r="CP865" i="8"/>
  <c r="CO865" i="8"/>
  <c r="CN865" i="8"/>
  <c r="CL865" i="8"/>
  <c r="CM865" i="8" s="1"/>
  <c r="CG865" i="8"/>
  <c r="CF865" i="8"/>
  <c r="CE865" i="8"/>
  <c r="CD865" i="8"/>
  <c r="CC865" i="8"/>
  <c r="CB865" i="8"/>
  <c r="CA865" i="8"/>
  <c r="BZ865" i="8"/>
  <c r="BY865" i="8"/>
  <c r="BW865" i="8"/>
  <c r="BX865" i="8" s="1"/>
  <c r="BV865" i="8"/>
  <c r="BU865" i="8"/>
  <c r="BT865" i="8"/>
  <c r="BS865" i="8"/>
  <c r="BR865" i="8"/>
  <c r="BQ865" i="8"/>
  <c r="BP865" i="8"/>
  <c r="BO865" i="8"/>
  <c r="BN865" i="8"/>
  <c r="BM865" i="8"/>
  <c r="BL865" i="8"/>
  <c r="BJ865" i="8"/>
  <c r="BK865" i="8" s="1"/>
  <c r="J865" i="8"/>
  <c r="I865" i="8"/>
  <c r="H865" i="8"/>
  <c r="G865" i="8"/>
  <c r="F865" i="8"/>
  <c r="A865" i="8"/>
  <c r="DP864" i="8"/>
  <c r="DO864" i="8"/>
  <c r="DN864" i="8"/>
  <c r="DM864" i="8"/>
  <c r="DK864" i="8"/>
  <c r="DL864" i="8" s="1"/>
  <c r="DJ864" i="8"/>
  <c r="DI864" i="8"/>
  <c r="DH864" i="8"/>
  <c r="DG864" i="8"/>
  <c r="DE864" i="8"/>
  <c r="DF864" i="8" s="1"/>
  <c r="DD864" i="8"/>
  <c r="DC864" i="8"/>
  <c r="DB864" i="8"/>
  <c r="DA864" i="8"/>
  <c r="CZ864" i="8"/>
  <c r="CY864" i="8"/>
  <c r="CX864" i="8"/>
  <c r="CV864" i="8"/>
  <c r="CW864" i="8" s="1"/>
  <c r="CU864" i="8"/>
  <c r="CT864" i="8"/>
  <c r="CS864" i="8"/>
  <c r="CR864" i="8"/>
  <c r="CQ864" i="8"/>
  <c r="CP864" i="8"/>
  <c r="CO864" i="8"/>
  <c r="CN864" i="8"/>
  <c r="CL864" i="8"/>
  <c r="CM864" i="8" s="1"/>
  <c r="CG864" i="8"/>
  <c r="CF864" i="8"/>
  <c r="CE864" i="8"/>
  <c r="CD864" i="8"/>
  <c r="CC864" i="8"/>
  <c r="CB864" i="8"/>
  <c r="CA864" i="8"/>
  <c r="BZ864" i="8"/>
  <c r="BY864" i="8"/>
  <c r="BW864" i="8"/>
  <c r="BX864" i="8" s="1"/>
  <c r="BV864" i="8"/>
  <c r="BU864" i="8"/>
  <c r="BT864" i="8"/>
  <c r="BS864" i="8"/>
  <c r="BR864" i="8"/>
  <c r="BQ864" i="8"/>
  <c r="BP864" i="8"/>
  <c r="BO864" i="8"/>
  <c r="BN864" i="8"/>
  <c r="BM864" i="8"/>
  <c r="BL864" i="8"/>
  <c r="BJ864" i="8"/>
  <c r="BK864" i="8" s="1"/>
  <c r="J864" i="8"/>
  <c r="I864" i="8"/>
  <c r="H864" i="8"/>
  <c r="G864" i="8"/>
  <c r="F864" i="8"/>
  <c r="A864" i="8"/>
  <c r="DP863" i="8"/>
  <c r="DO863" i="8"/>
  <c r="DN863" i="8"/>
  <c r="DM863" i="8"/>
  <c r="DK863" i="8"/>
  <c r="DL863" i="8" s="1"/>
  <c r="DJ863" i="8"/>
  <c r="DI863" i="8"/>
  <c r="DH863" i="8"/>
  <c r="DG863" i="8"/>
  <c r="DE863" i="8"/>
  <c r="DF863" i="8" s="1"/>
  <c r="DD863" i="8"/>
  <c r="DC863" i="8"/>
  <c r="DB863" i="8"/>
  <c r="DA863" i="8"/>
  <c r="CZ863" i="8"/>
  <c r="CY863" i="8"/>
  <c r="CX863" i="8"/>
  <c r="CV863" i="8"/>
  <c r="CW863" i="8" s="1"/>
  <c r="CU863" i="8"/>
  <c r="CT863" i="8"/>
  <c r="CS863" i="8"/>
  <c r="CR863" i="8"/>
  <c r="CQ863" i="8"/>
  <c r="CP863" i="8"/>
  <c r="CO863" i="8"/>
  <c r="CN863" i="8"/>
  <c r="CL863" i="8"/>
  <c r="CM863" i="8" s="1"/>
  <c r="CG863" i="8"/>
  <c r="CF863" i="8"/>
  <c r="CE863" i="8"/>
  <c r="CD863" i="8"/>
  <c r="CC863" i="8"/>
  <c r="CB863" i="8"/>
  <c r="CA863" i="8"/>
  <c r="BZ863" i="8"/>
  <c r="BY863" i="8"/>
  <c r="BW863" i="8"/>
  <c r="BX863" i="8" s="1"/>
  <c r="BV863" i="8"/>
  <c r="BU863" i="8"/>
  <c r="BT863" i="8"/>
  <c r="BS863" i="8"/>
  <c r="BR863" i="8"/>
  <c r="BQ863" i="8"/>
  <c r="BP863" i="8"/>
  <c r="BO863" i="8"/>
  <c r="BN863" i="8"/>
  <c r="BM863" i="8"/>
  <c r="BL863" i="8"/>
  <c r="BJ863" i="8"/>
  <c r="BK863" i="8" s="1"/>
  <c r="J863" i="8"/>
  <c r="I863" i="8"/>
  <c r="H863" i="8"/>
  <c r="G863" i="8"/>
  <c r="F863" i="8"/>
  <c r="A863" i="8"/>
  <c r="DP862" i="8"/>
  <c r="DO862" i="8"/>
  <c r="DN862" i="8"/>
  <c r="DM862" i="8"/>
  <c r="DK862" i="8"/>
  <c r="DL862" i="8" s="1"/>
  <c r="DJ862" i="8"/>
  <c r="DI862" i="8"/>
  <c r="DH862" i="8"/>
  <c r="DG862" i="8"/>
  <c r="DE862" i="8"/>
  <c r="DF862" i="8" s="1"/>
  <c r="DD862" i="8"/>
  <c r="DC862" i="8"/>
  <c r="DB862" i="8"/>
  <c r="DA862" i="8"/>
  <c r="CZ862" i="8"/>
  <c r="CY862" i="8"/>
  <c r="CX862" i="8"/>
  <c r="CV862" i="8"/>
  <c r="CW862" i="8" s="1"/>
  <c r="CU862" i="8"/>
  <c r="CT862" i="8"/>
  <c r="CS862" i="8"/>
  <c r="CR862" i="8"/>
  <c r="CQ862" i="8"/>
  <c r="CP862" i="8"/>
  <c r="CO862" i="8"/>
  <c r="CN862" i="8"/>
  <c r="CL862" i="8"/>
  <c r="CM862" i="8" s="1"/>
  <c r="CG862" i="8"/>
  <c r="CF862" i="8"/>
  <c r="CE862" i="8"/>
  <c r="CD862" i="8"/>
  <c r="CC862" i="8"/>
  <c r="CB862" i="8"/>
  <c r="CA862" i="8"/>
  <c r="BZ862" i="8"/>
  <c r="BY862" i="8"/>
  <c r="BW862" i="8"/>
  <c r="BX862" i="8" s="1"/>
  <c r="BV862" i="8"/>
  <c r="BU862" i="8"/>
  <c r="BT862" i="8"/>
  <c r="BS862" i="8"/>
  <c r="BR862" i="8"/>
  <c r="BQ862" i="8"/>
  <c r="BP862" i="8"/>
  <c r="BO862" i="8"/>
  <c r="BN862" i="8"/>
  <c r="BM862" i="8"/>
  <c r="BL862" i="8"/>
  <c r="BJ862" i="8"/>
  <c r="BK862" i="8" s="1"/>
  <c r="J862" i="8"/>
  <c r="I862" i="8"/>
  <c r="H862" i="8"/>
  <c r="G862" i="8"/>
  <c r="F862" i="8"/>
  <c r="A862" i="8"/>
  <c r="DP861" i="8"/>
  <c r="DO861" i="8"/>
  <c r="DN861" i="8"/>
  <c r="DM861" i="8"/>
  <c r="DK861" i="8"/>
  <c r="DL861" i="8" s="1"/>
  <c r="DJ861" i="8"/>
  <c r="DI861" i="8"/>
  <c r="DH861" i="8"/>
  <c r="DG861" i="8"/>
  <c r="DE861" i="8"/>
  <c r="DF861" i="8" s="1"/>
  <c r="DD861" i="8"/>
  <c r="DC861" i="8"/>
  <c r="DB861" i="8"/>
  <c r="DA861" i="8"/>
  <c r="CZ861" i="8"/>
  <c r="CY861" i="8"/>
  <c r="CX861" i="8"/>
  <c r="CV861" i="8"/>
  <c r="CW861" i="8" s="1"/>
  <c r="CU861" i="8"/>
  <c r="CT861" i="8"/>
  <c r="CS861" i="8"/>
  <c r="CR861" i="8"/>
  <c r="CQ861" i="8"/>
  <c r="CP861" i="8"/>
  <c r="CO861" i="8"/>
  <c r="CN861" i="8"/>
  <c r="CL861" i="8"/>
  <c r="CM861" i="8" s="1"/>
  <c r="CG861" i="8"/>
  <c r="CF861" i="8"/>
  <c r="CE861" i="8"/>
  <c r="CD861" i="8"/>
  <c r="CC861" i="8"/>
  <c r="CB861" i="8"/>
  <c r="CA861" i="8"/>
  <c r="BZ861" i="8"/>
  <c r="BY861" i="8"/>
  <c r="BW861" i="8"/>
  <c r="BX861" i="8" s="1"/>
  <c r="BV861" i="8"/>
  <c r="BU861" i="8"/>
  <c r="BT861" i="8"/>
  <c r="BS861" i="8"/>
  <c r="BR861" i="8"/>
  <c r="BQ861" i="8"/>
  <c r="BP861" i="8"/>
  <c r="BO861" i="8"/>
  <c r="BN861" i="8"/>
  <c r="BM861" i="8"/>
  <c r="BL861" i="8"/>
  <c r="BJ861" i="8"/>
  <c r="BK861" i="8" s="1"/>
  <c r="J861" i="8"/>
  <c r="I861" i="8"/>
  <c r="H861" i="8"/>
  <c r="G861" i="8"/>
  <c r="F861" i="8"/>
  <c r="A861" i="8"/>
  <c r="DP860" i="8"/>
  <c r="DO860" i="8"/>
  <c r="DN860" i="8"/>
  <c r="DM860" i="8"/>
  <c r="DK860" i="8"/>
  <c r="DL860" i="8" s="1"/>
  <c r="DJ860" i="8"/>
  <c r="DI860" i="8"/>
  <c r="DH860" i="8"/>
  <c r="DG860" i="8"/>
  <c r="DE860" i="8"/>
  <c r="DF860" i="8" s="1"/>
  <c r="DD860" i="8"/>
  <c r="DC860" i="8"/>
  <c r="DB860" i="8"/>
  <c r="DA860" i="8"/>
  <c r="CZ860" i="8"/>
  <c r="CY860" i="8"/>
  <c r="CX860" i="8"/>
  <c r="CV860" i="8"/>
  <c r="CW860" i="8" s="1"/>
  <c r="CU860" i="8"/>
  <c r="CT860" i="8"/>
  <c r="CS860" i="8"/>
  <c r="CR860" i="8"/>
  <c r="CQ860" i="8"/>
  <c r="CP860" i="8"/>
  <c r="CO860" i="8"/>
  <c r="CN860" i="8"/>
  <c r="CL860" i="8"/>
  <c r="CM860" i="8" s="1"/>
  <c r="CG860" i="8"/>
  <c r="CF860" i="8"/>
  <c r="CE860" i="8"/>
  <c r="CD860" i="8"/>
  <c r="CC860" i="8"/>
  <c r="CB860" i="8"/>
  <c r="CA860" i="8"/>
  <c r="BZ860" i="8"/>
  <c r="BY860" i="8"/>
  <c r="BW860" i="8"/>
  <c r="BX860" i="8" s="1"/>
  <c r="BV860" i="8"/>
  <c r="BU860" i="8"/>
  <c r="BT860" i="8"/>
  <c r="BS860" i="8"/>
  <c r="BR860" i="8"/>
  <c r="BQ860" i="8"/>
  <c r="BP860" i="8"/>
  <c r="BO860" i="8"/>
  <c r="BN860" i="8"/>
  <c r="BM860" i="8"/>
  <c r="BL860" i="8"/>
  <c r="BJ860" i="8"/>
  <c r="BK860" i="8" s="1"/>
  <c r="J860" i="8"/>
  <c r="I860" i="8"/>
  <c r="H860" i="8"/>
  <c r="G860" i="8"/>
  <c r="F860" i="8"/>
  <c r="A860" i="8"/>
  <c r="DP859" i="8"/>
  <c r="DO859" i="8"/>
  <c r="DN859" i="8"/>
  <c r="DM859" i="8"/>
  <c r="DK859" i="8"/>
  <c r="DL859" i="8" s="1"/>
  <c r="DJ859" i="8"/>
  <c r="DI859" i="8"/>
  <c r="DH859" i="8"/>
  <c r="DG859" i="8"/>
  <c r="DE859" i="8"/>
  <c r="DF859" i="8" s="1"/>
  <c r="DD859" i="8"/>
  <c r="DC859" i="8"/>
  <c r="DB859" i="8"/>
  <c r="DA859" i="8"/>
  <c r="CZ859" i="8"/>
  <c r="CY859" i="8"/>
  <c r="CX859" i="8"/>
  <c r="CV859" i="8"/>
  <c r="CW859" i="8" s="1"/>
  <c r="CU859" i="8"/>
  <c r="CT859" i="8"/>
  <c r="CS859" i="8"/>
  <c r="CR859" i="8"/>
  <c r="CQ859" i="8"/>
  <c r="CP859" i="8"/>
  <c r="CO859" i="8"/>
  <c r="CN859" i="8"/>
  <c r="CL859" i="8"/>
  <c r="CM859" i="8" s="1"/>
  <c r="CG859" i="8"/>
  <c r="CF859" i="8"/>
  <c r="CE859" i="8"/>
  <c r="CD859" i="8"/>
  <c r="CC859" i="8"/>
  <c r="CB859" i="8"/>
  <c r="CA859" i="8"/>
  <c r="BZ859" i="8"/>
  <c r="BY859" i="8"/>
  <c r="BW859" i="8"/>
  <c r="BX859" i="8" s="1"/>
  <c r="BV859" i="8"/>
  <c r="BU859" i="8"/>
  <c r="BT859" i="8"/>
  <c r="BS859" i="8"/>
  <c r="BR859" i="8"/>
  <c r="BQ859" i="8"/>
  <c r="BP859" i="8"/>
  <c r="BO859" i="8"/>
  <c r="BN859" i="8"/>
  <c r="BM859" i="8"/>
  <c r="BL859" i="8"/>
  <c r="BJ859" i="8"/>
  <c r="BK859" i="8" s="1"/>
  <c r="J859" i="8"/>
  <c r="I859" i="8"/>
  <c r="H859" i="8"/>
  <c r="G859" i="8"/>
  <c r="F859" i="8"/>
  <c r="A859" i="8"/>
  <c r="DP858" i="8"/>
  <c r="DO858" i="8"/>
  <c r="DN858" i="8"/>
  <c r="DM858" i="8"/>
  <c r="DK858" i="8"/>
  <c r="DL858" i="8" s="1"/>
  <c r="DJ858" i="8"/>
  <c r="DI858" i="8"/>
  <c r="DH858" i="8"/>
  <c r="DG858" i="8"/>
  <c r="DE858" i="8"/>
  <c r="DF858" i="8" s="1"/>
  <c r="DD858" i="8"/>
  <c r="DC858" i="8"/>
  <c r="DB858" i="8"/>
  <c r="DA858" i="8"/>
  <c r="CZ858" i="8"/>
  <c r="CY858" i="8"/>
  <c r="CX858" i="8"/>
  <c r="CV858" i="8"/>
  <c r="CW858" i="8" s="1"/>
  <c r="CU858" i="8"/>
  <c r="CT858" i="8"/>
  <c r="CS858" i="8"/>
  <c r="CR858" i="8"/>
  <c r="CQ858" i="8"/>
  <c r="CP858" i="8"/>
  <c r="CO858" i="8"/>
  <c r="CN858" i="8"/>
  <c r="CL858" i="8"/>
  <c r="CM858" i="8" s="1"/>
  <c r="CG858" i="8"/>
  <c r="CF858" i="8"/>
  <c r="CE858" i="8"/>
  <c r="CD858" i="8"/>
  <c r="CC858" i="8"/>
  <c r="CB858" i="8"/>
  <c r="CA858" i="8"/>
  <c r="BZ858" i="8"/>
  <c r="BY858" i="8"/>
  <c r="BW858" i="8"/>
  <c r="BX858" i="8" s="1"/>
  <c r="BV858" i="8"/>
  <c r="BU858" i="8"/>
  <c r="BT858" i="8"/>
  <c r="BS858" i="8"/>
  <c r="BR858" i="8"/>
  <c r="BQ858" i="8"/>
  <c r="BP858" i="8"/>
  <c r="BO858" i="8"/>
  <c r="BN858" i="8"/>
  <c r="BM858" i="8"/>
  <c r="BL858" i="8"/>
  <c r="BJ858" i="8"/>
  <c r="BK858" i="8" s="1"/>
  <c r="J858" i="8"/>
  <c r="I858" i="8"/>
  <c r="H858" i="8"/>
  <c r="G858" i="8"/>
  <c r="F858" i="8"/>
  <c r="A858" i="8"/>
  <c r="DP857" i="8"/>
  <c r="DO857" i="8"/>
  <c r="DN857" i="8"/>
  <c r="DM857" i="8"/>
  <c r="DK857" i="8"/>
  <c r="DL857" i="8" s="1"/>
  <c r="DJ857" i="8"/>
  <c r="DI857" i="8"/>
  <c r="DH857" i="8"/>
  <c r="DG857" i="8"/>
  <c r="DE857" i="8"/>
  <c r="DF857" i="8" s="1"/>
  <c r="DD857" i="8"/>
  <c r="DC857" i="8"/>
  <c r="DB857" i="8"/>
  <c r="DA857" i="8"/>
  <c r="CZ857" i="8"/>
  <c r="CY857" i="8"/>
  <c r="CX857" i="8"/>
  <c r="CV857" i="8"/>
  <c r="CW857" i="8" s="1"/>
  <c r="CU857" i="8"/>
  <c r="CT857" i="8"/>
  <c r="CS857" i="8"/>
  <c r="CR857" i="8"/>
  <c r="CQ857" i="8"/>
  <c r="CP857" i="8"/>
  <c r="CO857" i="8"/>
  <c r="CN857" i="8"/>
  <c r="CL857" i="8"/>
  <c r="CM857" i="8" s="1"/>
  <c r="CG857" i="8"/>
  <c r="CF857" i="8"/>
  <c r="CE857" i="8"/>
  <c r="CD857" i="8"/>
  <c r="CC857" i="8"/>
  <c r="CB857" i="8"/>
  <c r="CA857" i="8"/>
  <c r="BZ857" i="8"/>
  <c r="BY857" i="8"/>
  <c r="BW857" i="8"/>
  <c r="BX857" i="8" s="1"/>
  <c r="BV857" i="8"/>
  <c r="BU857" i="8"/>
  <c r="BT857" i="8"/>
  <c r="BS857" i="8"/>
  <c r="BR857" i="8"/>
  <c r="BQ857" i="8"/>
  <c r="BP857" i="8"/>
  <c r="BO857" i="8"/>
  <c r="BN857" i="8"/>
  <c r="BM857" i="8"/>
  <c r="BL857" i="8"/>
  <c r="BJ857" i="8"/>
  <c r="BK857" i="8" s="1"/>
  <c r="J857" i="8"/>
  <c r="I857" i="8"/>
  <c r="H857" i="8"/>
  <c r="G857" i="8"/>
  <c r="F857" i="8"/>
  <c r="A857" i="8"/>
  <c r="DP856" i="8"/>
  <c r="DO856" i="8"/>
  <c r="DN856" i="8"/>
  <c r="DM856" i="8"/>
  <c r="DK856" i="8"/>
  <c r="DL856" i="8" s="1"/>
  <c r="DJ856" i="8"/>
  <c r="DI856" i="8"/>
  <c r="DH856" i="8"/>
  <c r="DG856" i="8"/>
  <c r="DE856" i="8"/>
  <c r="DF856" i="8" s="1"/>
  <c r="DD856" i="8"/>
  <c r="DC856" i="8"/>
  <c r="DB856" i="8"/>
  <c r="DA856" i="8"/>
  <c r="CZ856" i="8"/>
  <c r="CY856" i="8"/>
  <c r="CX856" i="8"/>
  <c r="CV856" i="8"/>
  <c r="CW856" i="8" s="1"/>
  <c r="CU856" i="8"/>
  <c r="CT856" i="8"/>
  <c r="CS856" i="8"/>
  <c r="CR856" i="8"/>
  <c r="CQ856" i="8"/>
  <c r="CP856" i="8"/>
  <c r="CO856" i="8"/>
  <c r="CN856" i="8"/>
  <c r="CL856" i="8"/>
  <c r="CM856" i="8" s="1"/>
  <c r="CG856" i="8"/>
  <c r="CF856" i="8"/>
  <c r="CE856" i="8"/>
  <c r="CD856" i="8"/>
  <c r="CC856" i="8"/>
  <c r="CB856" i="8"/>
  <c r="CA856" i="8"/>
  <c r="BZ856" i="8"/>
  <c r="BY856" i="8"/>
  <c r="BW856" i="8"/>
  <c r="BX856" i="8" s="1"/>
  <c r="BV856" i="8"/>
  <c r="BU856" i="8"/>
  <c r="BT856" i="8"/>
  <c r="BS856" i="8"/>
  <c r="BR856" i="8"/>
  <c r="BQ856" i="8"/>
  <c r="BP856" i="8"/>
  <c r="BO856" i="8"/>
  <c r="BN856" i="8"/>
  <c r="BM856" i="8"/>
  <c r="BL856" i="8"/>
  <c r="BJ856" i="8"/>
  <c r="BK856" i="8" s="1"/>
  <c r="J856" i="8"/>
  <c r="I856" i="8"/>
  <c r="H856" i="8"/>
  <c r="G856" i="8"/>
  <c r="F856" i="8"/>
  <c r="A856" i="8"/>
  <c r="DP855" i="8"/>
  <c r="DO855" i="8"/>
  <c r="DN855" i="8"/>
  <c r="DM855" i="8"/>
  <c r="DK855" i="8"/>
  <c r="DL855" i="8" s="1"/>
  <c r="DJ855" i="8"/>
  <c r="DI855" i="8"/>
  <c r="DH855" i="8"/>
  <c r="DG855" i="8"/>
  <c r="DE855" i="8"/>
  <c r="DF855" i="8" s="1"/>
  <c r="DD855" i="8"/>
  <c r="DC855" i="8"/>
  <c r="DB855" i="8"/>
  <c r="DA855" i="8"/>
  <c r="CZ855" i="8"/>
  <c r="CY855" i="8"/>
  <c r="CX855" i="8"/>
  <c r="CV855" i="8"/>
  <c r="CW855" i="8" s="1"/>
  <c r="CU855" i="8"/>
  <c r="CT855" i="8"/>
  <c r="CS855" i="8"/>
  <c r="CR855" i="8"/>
  <c r="CQ855" i="8"/>
  <c r="CP855" i="8"/>
  <c r="CO855" i="8"/>
  <c r="CN855" i="8"/>
  <c r="CL855" i="8"/>
  <c r="CM855" i="8" s="1"/>
  <c r="CG855" i="8"/>
  <c r="CF855" i="8"/>
  <c r="CE855" i="8"/>
  <c r="CD855" i="8"/>
  <c r="CC855" i="8"/>
  <c r="CB855" i="8"/>
  <c r="CA855" i="8"/>
  <c r="BZ855" i="8"/>
  <c r="BY855" i="8"/>
  <c r="BW855" i="8"/>
  <c r="BX855" i="8" s="1"/>
  <c r="BV855" i="8"/>
  <c r="BU855" i="8"/>
  <c r="BT855" i="8"/>
  <c r="BS855" i="8"/>
  <c r="BR855" i="8"/>
  <c r="BQ855" i="8"/>
  <c r="BP855" i="8"/>
  <c r="BO855" i="8"/>
  <c r="BN855" i="8"/>
  <c r="BM855" i="8"/>
  <c r="BL855" i="8"/>
  <c r="BJ855" i="8"/>
  <c r="BK855" i="8" s="1"/>
  <c r="J855" i="8"/>
  <c r="I855" i="8"/>
  <c r="H855" i="8"/>
  <c r="G855" i="8"/>
  <c r="F855" i="8"/>
  <c r="A855" i="8"/>
  <c r="DP854" i="8"/>
  <c r="DO854" i="8"/>
  <c r="DN854" i="8"/>
  <c r="DM854" i="8"/>
  <c r="DK854" i="8"/>
  <c r="DL854" i="8" s="1"/>
  <c r="DJ854" i="8"/>
  <c r="DI854" i="8"/>
  <c r="DH854" i="8"/>
  <c r="DG854" i="8"/>
  <c r="DE854" i="8"/>
  <c r="DF854" i="8" s="1"/>
  <c r="DD854" i="8"/>
  <c r="DC854" i="8"/>
  <c r="DB854" i="8"/>
  <c r="DA854" i="8"/>
  <c r="CZ854" i="8"/>
  <c r="CY854" i="8"/>
  <c r="CX854" i="8"/>
  <c r="CV854" i="8"/>
  <c r="CW854" i="8" s="1"/>
  <c r="CU854" i="8"/>
  <c r="CT854" i="8"/>
  <c r="CS854" i="8"/>
  <c r="CR854" i="8"/>
  <c r="CQ854" i="8"/>
  <c r="CP854" i="8"/>
  <c r="CO854" i="8"/>
  <c r="CN854" i="8"/>
  <c r="CL854" i="8"/>
  <c r="CM854" i="8" s="1"/>
  <c r="CG854" i="8"/>
  <c r="CF854" i="8"/>
  <c r="CE854" i="8"/>
  <c r="CD854" i="8"/>
  <c r="CC854" i="8"/>
  <c r="CB854" i="8"/>
  <c r="CA854" i="8"/>
  <c r="BZ854" i="8"/>
  <c r="BY854" i="8"/>
  <c r="BW854" i="8"/>
  <c r="BX854" i="8" s="1"/>
  <c r="BV854" i="8"/>
  <c r="BU854" i="8"/>
  <c r="BT854" i="8"/>
  <c r="BS854" i="8"/>
  <c r="BR854" i="8"/>
  <c r="BQ854" i="8"/>
  <c r="BP854" i="8"/>
  <c r="BO854" i="8"/>
  <c r="BN854" i="8"/>
  <c r="BM854" i="8"/>
  <c r="BL854" i="8"/>
  <c r="BJ854" i="8"/>
  <c r="BK854" i="8" s="1"/>
  <c r="J854" i="8"/>
  <c r="I854" i="8"/>
  <c r="H854" i="8"/>
  <c r="G854" i="8"/>
  <c r="F854" i="8"/>
  <c r="A854" i="8"/>
  <c r="DP853" i="8"/>
  <c r="DO853" i="8"/>
  <c r="DN853" i="8"/>
  <c r="DM853" i="8"/>
  <c r="DK853" i="8"/>
  <c r="DL853" i="8" s="1"/>
  <c r="DJ853" i="8"/>
  <c r="DI853" i="8"/>
  <c r="DH853" i="8"/>
  <c r="DG853" i="8"/>
  <c r="DE853" i="8"/>
  <c r="DF853" i="8" s="1"/>
  <c r="DD853" i="8"/>
  <c r="DC853" i="8"/>
  <c r="DB853" i="8"/>
  <c r="DA853" i="8"/>
  <c r="CZ853" i="8"/>
  <c r="CY853" i="8"/>
  <c r="CX853" i="8"/>
  <c r="CV853" i="8"/>
  <c r="CW853" i="8" s="1"/>
  <c r="CU853" i="8"/>
  <c r="CT853" i="8"/>
  <c r="CS853" i="8"/>
  <c r="CR853" i="8"/>
  <c r="CQ853" i="8"/>
  <c r="CP853" i="8"/>
  <c r="CO853" i="8"/>
  <c r="CN853" i="8"/>
  <c r="CL853" i="8"/>
  <c r="CM853" i="8" s="1"/>
  <c r="CG853" i="8"/>
  <c r="CF853" i="8"/>
  <c r="CE853" i="8"/>
  <c r="CD853" i="8"/>
  <c r="CC853" i="8"/>
  <c r="CB853" i="8"/>
  <c r="CA853" i="8"/>
  <c r="BZ853" i="8"/>
  <c r="BY853" i="8"/>
  <c r="BW853" i="8"/>
  <c r="BX853" i="8" s="1"/>
  <c r="BV853" i="8"/>
  <c r="BU853" i="8"/>
  <c r="BT853" i="8"/>
  <c r="BS853" i="8"/>
  <c r="BR853" i="8"/>
  <c r="BQ853" i="8"/>
  <c r="BP853" i="8"/>
  <c r="BO853" i="8"/>
  <c r="BN853" i="8"/>
  <c r="BM853" i="8"/>
  <c r="BL853" i="8"/>
  <c r="BJ853" i="8"/>
  <c r="BK853" i="8" s="1"/>
  <c r="J853" i="8"/>
  <c r="I853" i="8"/>
  <c r="H853" i="8"/>
  <c r="G853" i="8"/>
  <c r="F853" i="8"/>
  <c r="A853" i="8"/>
  <c r="DP852" i="8"/>
  <c r="DO852" i="8"/>
  <c r="DN852" i="8"/>
  <c r="DM852" i="8"/>
  <c r="DK852" i="8"/>
  <c r="DL852" i="8" s="1"/>
  <c r="DJ852" i="8"/>
  <c r="DI852" i="8"/>
  <c r="DH852" i="8"/>
  <c r="DG852" i="8"/>
  <c r="DE852" i="8"/>
  <c r="DF852" i="8" s="1"/>
  <c r="DD852" i="8"/>
  <c r="DC852" i="8"/>
  <c r="DB852" i="8"/>
  <c r="DA852" i="8"/>
  <c r="CZ852" i="8"/>
  <c r="CY852" i="8"/>
  <c r="CX852" i="8"/>
  <c r="CV852" i="8"/>
  <c r="CW852" i="8" s="1"/>
  <c r="CU852" i="8"/>
  <c r="CT852" i="8"/>
  <c r="CS852" i="8"/>
  <c r="CR852" i="8"/>
  <c r="CQ852" i="8"/>
  <c r="CP852" i="8"/>
  <c r="CO852" i="8"/>
  <c r="CN852" i="8"/>
  <c r="CL852" i="8"/>
  <c r="CM852" i="8" s="1"/>
  <c r="CG852" i="8"/>
  <c r="CF852" i="8"/>
  <c r="CE852" i="8"/>
  <c r="CD852" i="8"/>
  <c r="CC852" i="8"/>
  <c r="CB852" i="8"/>
  <c r="CA852" i="8"/>
  <c r="BZ852" i="8"/>
  <c r="BY852" i="8"/>
  <c r="BW852" i="8"/>
  <c r="BX852" i="8" s="1"/>
  <c r="BV852" i="8"/>
  <c r="BU852" i="8"/>
  <c r="BT852" i="8"/>
  <c r="BS852" i="8"/>
  <c r="BR852" i="8"/>
  <c r="BQ852" i="8"/>
  <c r="BP852" i="8"/>
  <c r="BO852" i="8"/>
  <c r="BN852" i="8"/>
  <c r="BM852" i="8"/>
  <c r="BL852" i="8"/>
  <c r="BJ852" i="8"/>
  <c r="BK852" i="8" s="1"/>
  <c r="J852" i="8"/>
  <c r="I852" i="8"/>
  <c r="H852" i="8"/>
  <c r="G852" i="8"/>
  <c r="F852" i="8"/>
  <c r="A852" i="8"/>
  <c r="DP851" i="8"/>
  <c r="DO851" i="8"/>
  <c r="DN851" i="8"/>
  <c r="DM851" i="8"/>
  <c r="DK851" i="8"/>
  <c r="DL851" i="8" s="1"/>
  <c r="DJ851" i="8"/>
  <c r="DI851" i="8"/>
  <c r="DH851" i="8"/>
  <c r="DG851" i="8"/>
  <c r="DE851" i="8"/>
  <c r="DF851" i="8" s="1"/>
  <c r="DD851" i="8"/>
  <c r="DC851" i="8"/>
  <c r="DB851" i="8"/>
  <c r="DA851" i="8"/>
  <c r="CZ851" i="8"/>
  <c r="CY851" i="8"/>
  <c r="CX851" i="8"/>
  <c r="CV851" i="8"/>
  <c r="CW851" i="8" s="1"/>
  <c r="CU851" i="8"/>
  <c r="CT851" i="8"/>
  <c r="CS851" i="8"/>
  <c r="CR851" i="8"/>
  <c r="CQ851" i="8"/>
  <c r="CP851" i="8"/>
  <c r="CO851" i="8"/>
  <c r="CN851" i="8"/>
  <c r="CL851" i="8"/>
  <c r="CM851" i="8" s="1"/>
  <c r="CG851" i="8"/>
  <c r="CF851" i="8"/>
  <c r="CE851" i="8"/>
  <c r="CD851" i="8"/>
  <c r="CC851" i="8"/>
  <c r="CB851" i="8"/>
  <c r="CA851" i="8"/>
  <c r="BZ851" i="8"/>
  <c r="BY851" i="8"/>
  <c r="BW851" i="8"/>
  <c r="BX851" i="8" s="1"/>
  <c r="BV851" i="8"/>
  <c r="BU851" i="8"/>
  <c r="BT851" i="8"/>
  <c r="BS851" i="8"/>
  <c r="BR851" i="8"/>
  <c r="BQ851" i="8"/>
  <c r="BP851" i="8"/>
  <c r="BO851" i="8"/>
  <c r="BN851" i="8"/>
  <c r="BM851" i="8"/>
  <c r="BL851" i="8"/>
  <c r="BJ851" i="8"/>
  <c r="BK851" i="8" s="1"/>
  <c r="J851" i="8"/>
  <c r="I851" i="8"/>
  <c r="H851" i="8"/>
  <c r="G851" i="8"/>
  <c r="F851" i="8"/>
  <c r="A851" i="8"/>
  <c r="DP850" i="8"/>
  <c r="DO850" i="8"/>
  <c r="DN850" i="8"/>
  <c r="DM850" i="8"/>
  <c r="DK850" i="8"/>
  <c r="DL850" i="8" s="1"/>
  <c r="DJ850" i="8"/>
  <c r="DI850" i="8"/>
  <c r="DH850" i="8"/>
  <c r="DG850" i="8"/>
  <c r="DE850" i="8"/>
  <c r="DF850" i="8" s="1"/>
  <c r="DD850" i="8"/>
  <c r="DC850" i="8"/>
  <c r="DB850" i="8"/>
  <c r="DA850" i="8"/>
  <c r="CZ850" i="8"/>
  <c r="CY850" i="8"/>
  <c r="CX850" i="8"/>
  <c r="CV850" i="8"/>
  <c r="CW850" i="8" s="1"/>
  <c r="CU850" i="8"/>
  <c r="CT850" i="8"/>
  <c r="CS850" i="8"/>
  <c r="CR850" i="8"/>
  <c r="CQ850" i="8"/>
  <c r="CP850" i="8"/>
  <c r="CO850" i="8"/>
  <c r="CN850" i="8"/>
  <c r="CL850" i="8"/>
  <c r="CM850" i="8" s="1"/>
  <c r="CG850" i="8"/>
  <c r="CF850" i="8"/>
  <c r="CE850" i="8"/>
  <c r="CD850" i="8"/>
  <c r="CC850" i="8"/>
  <c r="CB850" i="8"/>
  <c r="CA850" i="8"/>
  <c r="BZ850" i="8"/>
  <c r="BY850" i="8"/>
  <c r="BW850" i="8"/>
  <c r="BX850" i="8" s="1"/>
  <c r="BV850" i="8"/>
  <c r="BU850" i="8"/>
  <c r="BT850" i="8"/>
  <c r="BS850" i="8"/>
  <c r="BR850" i="8"/>
  <c r="BQ850" i="8"/>
  <c r="BP850" i="8"/>
  <c r="BO850" i="8"/>
  <c r="BN850" i="8"/>
  <c r="BM850" i="8"/>
  <c r="BL850" i="8"/>
  <c r="BJ850" i="8"/>
  <c r="BK850" i="8" s="1"/>
  <c r="J850" i="8"/>
  <c r="I850" i="8"/>
  <c r="H850" i="8"/>
  <c r="G850" i="8"/>
  <c r="F850" i="8"/>
  <c r="A850" i="8"/>
  <c r="DP849" i="8"/>
  <c r="DO849" i="8"/>
  <c r="DN849" i="8"/>
  <c r="DM849" i="8"/>
  <c r="DK849" i="8"/>
  <c r="DL849" i="8" s="1"/>
  <c r="DJ849" i="8"/>
  <c r="DI849" i="8"/>
  <c r="DH849" i="8"/>
  <c r="DG849" i="8"/>
  <c r="DE849" i="8"/>
  <c r="DF849" i="8" s="1"/>
  <c r="DD849" i="8"/>
  <c r="DC849" i="8"/>
  <c r="DB849" i="8"/>
  <c r="DA849" i="8"/>
  <c r="CZ849" i="8"/>
  <c r="CY849" i="8"/>
  <c r="CX849" i="8"/>
  <c r="CV849" i="8"/>
  <c r="CW849" i="8" s="1"/>
  <c r="CU849" i="8"/>
  <c r="CT849" i="8"/>
  <c r="CS849" i="8"/>
  <c r="CR849" i="8"/>
  <c r="CQ849" i="8"/>
  <c r="CP849" i="8"/>
  <c r="CO849" i="8"/>
  <c r="CN849" i="8"/>
  <c r="CL849" i="8"/>
  <c r="CM849" i="8" s="1"/>
  <c r="CG849" i="8"/>
  <c r="CF849" i="8"/>
  <c r="CE849" i="8"/>
  <c r="CD849" i="8"/>
  <c r="CC849" i="8"/>
  <c r="CB849" i="8"/>
  <c r="CA849" i="8"/>
  <c r="BZ849" i="8"/>
  <c r="BY849" i="8"/>
  <c r="BW849" i="8"/>
  <c r="BX849" i="8" s="1"/>
  <c r="BV849" i="8"/>
  <c r="BU849" i="8"/>
  <c r="BT849" i="8"/>
  <c r="BS849" i="8"/>
  <c r="BR849" i="8"/>
  <c r="BQ849" i="8"/>
  <c r="BP849" i="8"/>
  <c r="BO849" i="8"/>
  <c r="BN849" i="8"/>
  <c r="BM849" i="8"/>
  <c r="BL849" i="8"/>
  <c r="BJ849" i="8"/>
  <c r="BK849" i="8" s="1"/>
  <c r="J849" i="8"/>
  <c r="I849" i="8"/>
  <c r="H849" i="8"/>
  <c r="G849" i="8"/>
  <c r="F849" i="8"/>
  <c r="A849" i="8"/>
  <c r="DP848" i="8"/>
  <c r="DO848" i="8"/>
  <c r="DN848" i="8"/>
  <c r="DM848" i="8"/>
  <c r="DK848" i="8"/>
  <c r="DL848" i="8" s="1"/>
  <c r="DJ848" i="8"/>
  <c r="DI848" i="8"/>
  <c r="DH848" i="8"/>
  <c r="DG848" i="8"/>
  <c r="DE848" i="8"/>
  <c r="DF848" i="8" s="1"/>
  <c r="DD848" i="8"/>
  <c r="DC848" i="8"/>
  <c r="DB848" i="8"/>
  <c r="DA848" i="8"/>
  <c r="CZ848" i="8"/>
  <c r="CY848" i="8"/>
  <c r="CX848" i="8"/>
  <c r="CV848" i="8"/>
  <c r="CW848" i="8" s="1"/>
  <c r="CU848" i="8"/>
  <c r="CT848" i="8"/>
  <c r="CS848" i="8"/>
  <c r="CR848" i="8"/>
  <c r="CQ848" i="8"/>
  <c r="CP848" i="8"/>
  <c r="CO848" i="8"/>
  <c r="CN848" i="8"/>
  <c r="CL848" i="8"/>
  <c r="CM848" i="8" s="1"/>
  <c r="CG848" i="8"/>
  <c r="CF848" i="8"/>
  <c r="CE848" i="8"/>
  <c r="CD848" i="8"/>
  <c r="CC848" i="8"/>
  <c r="CB848" i="8"/>
  <c r="CA848" i="8"/>
  <c r="BZ848" i="8"/>
  <c r="BY848" i="8"/>
  <c r="BW848" i="8"/>
  <c r="BX848" i="8" s="1"/>
  <c r="BV848" i="8"/>
  <c r="BU848" i="8"/>
  <c r="BT848" i="8"/>
  <c r="BS848" i="8"/>
  <c r="BR848" i="8"/>
  <c r="BQ848" i="8"/>
  <c r="BP848" i="8"/>
  <c r="BO848" i="8"/>
  <c r="BN848" i="8"/>
  <c r="BM848" i="8"/>
  <c r="BL848" i="8"/>
  <c r="BJ848" i="8"/>
  <c r="BK848" i="8" s="1"/>
  <c r="J848" i="8"/>
  <c r="I848" i="8"/>
  <c r="H848" i="8"/>
  <c r="G848" i="8"/>
  <c r="F848" i="8"/>
  <c r="A848" i="8"/>
  <c r="DP847" i="8"/>
  <c r="DO847" i="8"/>
  <c r="DN847" i="8"/>
  <c r="DM847" i="8"/>
  <c r="DK847" i="8"/>
  <c r="DL847" i="8" s="1"/>
  <c r="DJ847" i="8"/>
  <c r="DI847" i="8"/>
  <c r="DH847" i="8"/>
  <c r="DG847" i="8"/>
  <c r="DE847" i="8"/>
  <c r="DF847" i="8" s="1"/>
  <c r="DD847" i="8"/>
  <c r="DC847" i="8"/>
  <c r="DB847" i="8"/>
  <c r="DA847" i="8"/>
  <c r="CZ847" i="8"/>
  <c r="CY847" i="8"/>
  <c r="CX847" i="8"/>
  <c r="CV847" i="8"/>
  <c r="CW847" i="8" s="1"/>
  <c r="CU847" i="8"/>
  <c r="CT847" i="8"/>
  <c r="CS847" i="8"/>
  <c r="CR847" i="8"/>
  <c r="CQ847" i="8"/>
  <c r="CP847" i="8"/>
  <c r="CO847" i="8"/>
  <c r="CN847" i="8"/>
  <c r="CL847" i="8"/>
  <c r="CM847" i="8" s="1"/>
  <c r="CG847" i="8"/>
  <c r="CF847" i="8"/>
  <c r="CE847" i="8"/>
  <c r="CD847" i="8"/>
  <c r="CC847" i="8"/>
  <c r="CB847" i="8"/>
  <c r="CA847" i="8"/>
  <c r="BZ847" i="8"/>
  <c r="BY847" i="8"/>
  <c r="BW847" i="8"/>
  <c r="BX847" i="8" s="1"/>
  <c r="BV847" i="8"/>
  <c r="BU847" i="8"/>
  <c r="BT847" i="8"/>
  <c r="BS847" i="8"/>
  <c r="BR847" i="8"/>
  <c r="BQ847" i="8"/>
  <c r="BP847" i="8"/>
  <c r="BO847" i="8"/>
  <c r="BN847" i="8"/>
  <c r="BM847" i="8"/>
  <c r="BL847" i="8"/>
  <c r="BJ847" i="8"/>
  <c r="BK847" i="8" s="1"/>
  <c r="J847" i="8"/>
  <c r="I847" i="8"/>
  <c r="H847" i="8"/>
  <c r="G847" i="8"/>
  <c r="F847" i="8"/>
  <c r="A847" i="8"/>
  <c r="DP846" i="8"/>
  <c r="DO846" i="8"/>
  <c r="DN846" i="8"/>
  <c r="DM846" i="8"/>
  <c r="DK846" i="8"/>
  <c r="DL846" i="8" s="1"/>
  <c r="DJ846" i="8"/>
  <c r="DI846" i="8"/>
  <c r="DH846" i="8"/>
  <c r="DG846" i="8"/>
  <c r="DE846" i="8"/>
  <c r="DF846" i="8" s="1"/>
  <c r="DD846" i="8"/>
  <c r="DC846" i="8"/>
  <c r="DB846" i="8"/>
  <c r="DA846" i="8"/>
  <c r="CZ846" i="8"/>
  <c r="CY846" i="8"/>
  <c r="CX846" i="8"/>
  <c r="CV846" i="8"/>
  <c r="CW846" i="8" s="1"/>
  <c r="CU846" i="8"/>
  <c r="CT846" i="8"/>
  <c r="CS846" i="8"/>
  <c r="CR846" i="8"/>
  <c r="CQ846" i="8"/>
  <c r="CP846" i="8"/>
  <c r="CO846" i="8"/>
  <c r="CN846" i="8"/>
  <c r="CL846" i="8"/>
  <c r="CM846" i="8" s="1"/>
  <c r="CG846" i="8"/>
  <c r="CF846" i="8"/>
  <c r="CE846" i="8"/>
  <c r="CD846" i="8"/>
  <c r="CC846" i="8"/>
  <c r="CB846" i="8"/>
  <c r="CA846" i="8"/>
  <c r="BZ846" i="8"/>
  <c r="BY846" i="8"/>
  <c r="BW846" i="8"/>
  <c r="BX846" i="8" s="1"/>
  <c r="BV846" i="8"/>
  <c r="BU846" i="8"/>
  <c r="BT846" i="8"/>
  <c r="BS846" i="8"/>
  <c r="BR846" i="8"/>
  <c r="BQ846" i="8"/>
  <c r="BP846" i="8"/>
  <c r="BO846" i="8"/>
  <c r="BN846" i="8"/>
  <c r="BM846" i="8"/>
  <c r="BL846" i="8"/>
  <c r="BJ846" i="8"/>
  <c r="BK846" i="8" s="1"/>
  <c r="J846" i="8"/>
  <c r="I846" i="8"/>
  <c r="H846" i="8"/>
  <c r="G846" i="8"/>
  <c r="F846" i="8"/>
  <c r="A846" i="8"/>
  <c r="DP845" i="8"/>
  <c r="DO845" i="8"/>
  <c r="DN845" i="8"/>
  <c r="DM845" i="8"/>
  <c r="DK845" i="8"/>
  <c r="DL845" i="8" s="1"/>
  <c r="DJ845" i="8"/>
  <c r="DI845" i="8"/>
  <c r="DH845" i="8"/>
  <c r="DG845" i="8"/>
  <c r="DE845" i="8"/>
  <c r="DF845" i="8" s="1"/>
  <c r="DD845" i="8"/>
  <c r="DC845" i="8"/>
  <c r="DB845" i="8"/>
  <c r="DA845" i="8"/>
  <c r="CZ845" i="8"/>
  <c r="CY845" i="8"/>
  <c r="CX845" i="8"/>
  <c r="CV845" i="8"/>
  <c r="CW845" i="8" s="1"/>
  <c r="CU845" i="8"/>
  <c r="CT845" i="8"/>
  <c r="CS845" i="8"/>
  <c r="CR845" i="8"/>
  <c r="CQ845" i="8"/>
  <c r="CP845" i="8"/>
  <c r="CO845" i="8"/>
  <c r="CN845" i="8"/>
  <c r="CL845" i="8"/>
  <c r="CM845" i="8" s="1"/>
  <c r="CG845" i="8"/>
  <c r="CF845" i="8"/>
  <c r="CE845" i="8"/>
  <c r="CD845" i="8"/>
  <c r="CC845" i="8"/>
  <c r="CB845" i="8"/>
  <c r="CA845" i="8"/>
  <c r="BZ845" i="8"/>
  <c r="BY845" i="8"/>
  <c r="BW845" i="8"/>
  <c r="BX845" i="8" s="1"/>
  <c r="BV845" i="8"/>
  <c r="BU845" i="8"/>
  <c r="BT845" i="8"/>
  <c r="BS845" i="8"/>
  <c r="BR845" i="8"/>
  <c r="BQ845" i="8"/>
  <c r="BP845" i="8"/>
  <c r="BO845" i="8"/>
  <c r="BN845" i="8"/>
  <c r="BM845" i="8"/>
  <c r="BL845" i="8"/>
  <c r="BJ845" i="8"/>
  <c r="BK845" i="8" s="1"/>
  <c r="J845" i="8"/>
  <c r="I845" i="8"/>
  <c r="H845" i="8"/>
  <c r="G845" i="8"/>
  <c r="F845" i="8"/>
  <c r="A845" i="8"/>
  <c r="DP844" i="8"/>
  <c r="DO844" i="8"/>
  <c r="DN844" i="8"/>
  <c r="DM844" i="8"/>
  <c r="DK844" i="8"/>
  <c r="DL844" i="8" s="1"/>
  <c r="DJ844" i="8"/>
  <c r="DI844" i="8"/>
  <c r="DH844" i="8"/>
  <c r="DG844" i="8"/>
  <c r="DE844" i="8"/>
  <c r="DF844" i="8" s="1"/>
  <c r="DD844" i="8"/>
  <c r="DC844" i="8"/>
  <c r="DB844" i="8"/>
  <c r="DA844" i="8"/>
  <c r="CZ844" i="8"/>
  <c r="CY844" i="8"/>
  <c r="CX844" i="8"/>
  <c r="CV844" i="8"/>
  <c r="CW844" i="8" s="1"/>
  <c r="CU844" i="8"/>
  <c r="CT844" i="8"/>
  <c r="CS844" i="8"/>
  <c r="CR844" i="8"/>
  <c r="CQ844" i="8"/>
  <c r="CP844" i="8"/>
  <c r="CO844" i="8"/>
  <c r="CN844" i="8"/>
  <c r="CL844" i="8"/>
  <c r="CM844" i="8" s="1"/>
  <c r="CG844" i="8"/>
  <c r="CF844" i="8"/>
  <c r="CE844" i="8"/>
  <c r="CD844" i="8"/>
  <c r="CC844" i="8"/>
  <c r="CB844" i="8"/>
  <c r="CA844" i="8"/>
  <c r="BZ844" i="8"/>
  <c r="BY844" i="8"/>
  <c r="BW844" i="8"/>
  <c r="BX844" i="8" s="1"/>
  <c r="BV844" i="8"/>
  <c r="BU844" i="8"/>
  <c r="BT844" i="8"/>
  <c r="BS844" i="8"/>
  <c r="BR844" i="8"/>
  <c r="BQ844" i="8"/>
  <c r="BP844" i="8"/>
  <c r="BO844" i="8"/>
  <c r="BN844" i="8"/>
  <c r="BM844" i="8"/>
  <c r="BL844" i="8"/>
  <c r="BJ844" i="8"/>
  <c r="BK844" i="8" s="1"/>
  <c r="J844" i="8"/>
  <c r="I844" i="8"/>
  <c r="H844" i="8"/>
  <c r="G844" i="8"/>
  <c r="F844" i="8"/>
  <c r="A844" i="8"/>
  <c r="DP843" i="8"/>
  <c r="DO843" i="8"/>
  <c r="DN843" i="8"/>
  <c r="DM843" i="8"/>
  <c r="DK843" i="8"/>
  <c r="DL843" i="8" s="1"/>
  <c r="DJ843" i="8"/>
  <c r="DI843" i="8"/>
  <c r="DH843" i="8"/>
  <c r="DG843" i="8"/>
  <c r="DE843" i="8"/>
  <c r="DF843" i="8" s="1"/>
  <c r="DD843" i="8"/>
  <c r="DC843" i="8"/>
  <c r="DB843" i="8"/>
  <c r="DA843" i="8"/>
  <c r="CZ843" i="8"/>
  <c r="CY843" i="8"/>
  <c r="CX843" i="8"/>
  <c r="CV843" i="8"/>
  <c r="CW843" i="8" s="1"/>
  <c r="CU843" i="8"/>
  <c r="CT843" i="8"/>
  <c r="CS843" i="8"/>
  <c r="CR843" i="8"/>
  <c r="CQ843" i="8"/>
  <c r="CP843" i="8"/>
  <c r="CO843" i="8"/>
  <c r="CN843" i="8"/>
  <c r="CL843" i="8"/>
  <c r="CM843" i="8" s="1"/>
  <c r="CG843" i="8"/>
  <c r="CF843" i="8"/>
  <c r="CE843" i="8"/>
  <c r="CD843" i="8"/>
  <c r="CC843" i="8"/>
  <c r="CB843" i="8"/>
  <c r="CA843" i="8"/>
  <c r="BZ843" i="8"/>
  <c r="BY843" i="8"/>
  <c r="BW843" i="8"/>
  <c r="BX843" i="8" s="1"/>
  <c r="BV843" i="8"/>
  <c r="BU843" i="8"/>
  <c r="BT843" i="8"/>
  <c r="BS843" i="8"/>
  <c r="BR843" i="8"/>
  <c r="BQ843" i="8"/>
  <c r="BP843" i="8"/>
  <c r="BO843" i="8"/>
  <c r="BN843" i="8"/>
  <c r="BM843" i="8"/>
  <c r="BL843" i="8"/>
  <c r="BJ843" i="8"/>
  <c r="BK843" i="8" s="1"/>
  <c r="J843" i="8"/>
  <c r="I843" i="8"/>
  <c r="H843" i="8"/>
  <c r="G843" i="8"/>
  <c r="F843" i="8"/>
  <c r="A843" i="8"/>
  <c r="DP842" i="8"/>
  <c r="DO842" i="8"/>
  <c r="DN842" i="8"/>
  <c r="DM842" i="8"/>
  <c r="DK842" i="8"/>
  <c r="DL842" i="8" s="1"/>
  <c r="DJ842" i="8"/>
  <c r="DI842" i="8"/>
  <c r="DH842" i="8"/>
  <c r="DG842" i="8"/>
  <c r="DE842" i="8"/>
  <c r="DF842" i="8" s="1"/>
  <c r="DD842" i="8"/>
  <c r="DC842" i="8"/>
  <c r="DB842" i="8"/>
  <c r="DA842" i="8"/>
  <c r="CZ842" i="8"/>
  <c r="CY842" i="8"/>
  <c r="CX842" i="8"/>
  <c r="CV842" i="8"/>
  <c r="CW842" i="8" s="1"/>
  <c r="CU842" i="8"/>
  <c r="CT842" i="8"/>
  <c r="CS842" i="8"/>
  <c r="CR842" i="8"/>
  <c r="CQ842" i="8"/>
  <c r="CP842" i="8"/>
  <c r="CO842" i="8"/>
  <c r="CN842" i="8"/>
  <c r="CL842" i="8"/>
  <c r="CM842" i="8" s="1"/>
  <c r="CG842" i="8"/>
  <c r="CF842" i="8"/>
  <c r="CE842" i="8"/>
  <c r="CD842" i="8"/>
  <c r="CC842" i="8"/>
  <c r="CB842" i="8"/>
  <c r="CA842" i="8"/>
  <c r="BZ842" i="8"/>
  <c r="BY842" i="8"/>
  <c r="BW842" i="8"/>
  <c r="BX842" i="8" s="1"/>
  <c r="BV842" i="8"/>
  <c r="BU842" i="8"/>
  <c r="BT842" i="8"/>
  <c r="BS842" i="8"/>
  <c r="BR842" i="8"/>
  <c r="BQ842" i="8"/>
  <c r="BP842" i="8"/>
  <c r="BO842" i="8"/>
  <c r="BN842" i="8"/>
  <c r="BM842" i="8"/>
  <c r="BL842" i="8"/>
  <c r="BJ842" i="8"/>
  <c r="BK842" i="8" s="1"/>
  <c r="J842" i="8"/>
  <c r="I842" i="8"/>
  <c r="H842" i="8"/>
  <c r="G842" i="8"/>
  <c r="F842" i="8"/>
  <c r="A842" i="8"/>
  <c r="DP841" i="8"/>
  <c r="DO841" i="8"/>
  <c r="DN841" i="8"/>
  <c r="DM841" i="8"/>
  <c r="DK841" i="8"/>
  <c r="DL841" i="8" s="1"/>
  <c r="DJ841" i="8"/>
  <c r="DI841" i="8"/>
  <c r="DH841" i="8"/>
  <c r="DG841" i="8"/>
  <c r="DE841" i="8"/>
  <c r="DF841" i="8" s="1"/>
  <c r="DD841" i="8"/>
  <c r="DC841" i="8"/>
  <c r="DB841" i="8"/>
  <c r="DA841" i="8"/>
  <c r="CZ841" i="8"/>
  <c r="CY841" i="8"/>
  <c r="CX841" i="8"/>
  <c r="CV841" i="8"/>
  <c r="CW841" i="8" s="1"/>
  <c r="CU841" i="8"/>
  <c r="CT841" i="8"/>
  <c r="CS841" i="8"/>
  <c r="CR841" i="8"/>
  <c r="CQ841" i="8"/>
  <c r="CP841" i="8"/>
  <c r="CO841" i="8"/>
  <c r="CN841" i="8"/>
  <c r="CL841" i="8"/>
  <c r="CM841" i="8" s="1"/>
  <c r="CG841" i="8"/>
  <c r="CF841" i="8"/>
  <c r="CE841" i="8"/>
  <c r="CD841" i="8"/>
  <c r="CC841" i="8"/>
  <c r="CB841" i="8"/>
  <c r="CA841" i="8"/>
  <c r="BZ841" i="8"/>
  <c r="BY841" i="8"/>
  <c r="BW841" i="8"/>
  <c r="BX841" i="8" s="1"/>
  <c r="BV841" i="8"/>
  <c r="BU841" i="8"/>
  <c r="BT841" i="8"/>
  <c r="BS841" i="8"/>
  <c r="BR841" i="8"/>
  <c r="BQ841" i="8"/>
  <c r="BP841" i="8"/>
  <c r="BO841" i="8"/>
  <c r="BN841" i="8"/>
  <c r="BM841" i="8"/>
  <c r="BL841" i="8"/>
  <c r="BJ841" i="8"/>
  <c r="BK841" i="8" s="1"/>
  <c r="J841" i="8"/>
  <c r="I841" i="8"/>
  <c r="H841" i="8"/>
  <c r="G841" i="8"/>
  <c r="F841" i="8"/>
  <c r="A841" i="8"/>
  <c r="DP840" i="8"/>
  <c r="DO840" i="8"/>
  <c r="DN840" i="8"/>
  <c r="DM840" i="8"/>
  <c r="DK840" i="8"/>
  <c r="DL840" i="8" s="1"/>
  <c r="DJ840" i="8"/>
  <c r="DI840" i="8"/>
  <c r="DH840" i="8"/>
  <c r="DG840" i="8"/>
  <c r="DE840" i="8"/>
  <c r="DF840" i="8" s="1"/>
  <c r="DD840" i="8"/>
  <c r="DC840" i="8"/>
  <c r="DB840" i="8"/>
  <c r="DA840" i="8"/>
  <c r="CZ840" i="8"/>
  <c r="CY840" i="8"/>
  <c r="CX840" i="8"/>
  <c r="CV840" i="8"/>
  <c r="CW840" i="8" s="1"/>
  <c r="CU840" i="8"/>
  <c r="CT840" i="8"/>
  <c r="CS840" i="8"/>
  <c r="CR840" i="8"/>
  <c r="CQ840" i="8"/>
  <c r="CP840" i="8"/>
  <c r="CO840" i="8"/>
  <c r="CN840" i="8"/>
  <c r="CL840" i="8"/>
  <c r="CM840" i="8" s="1"/>
  <c r="CG840" i="8"/>
  <c r="CF840" i="8"/>
  <c r="CE840" i="8"/>
  <c r="CD840" i="8"/>
  <c r="CC840" i="8"/>
  <c r="CB840" i="8"/>
  <c r="CA840" i="8"/>
  <c r="BZ840" i="8"/>
  <c r="BY840" i="8"/>
  <c r="BW840" i="8"/>
  <c r="BX840" i="8" s="1"/>
  <c r="BV840" i="8"/>
  <c r="BU840" i="8"/>
  <c r="BT840" i="8"/>
  <c r="BS840" i="8"/>
  <c r="BR840" i="8"/>
  <c r="BQ840" i="8"/>
  <c r="BP840" i="8"/>
  <c r="BO840" i="8"/>
  <c r="BN840" i="8"/>
  <c r="BM840" i="8"/>
  <c r="BL840" i="8"/>
  <c r="BJ840" i="8"/>
  <c r="BK840" i="8" s="1"/>
  <c r="J840" i="8"/>
  <c r="I840" i="8"/>
  <c r="H840" i="8"/>
  <c r="G840" i="8"/>
  <c r="F840" i="8"/>
  <c r="A840" i="8"/>
  <c r="DP839" i="8"/>
  <c r="DO839" i="8"/>
  <c r="DN839" i="8"/>
  <c r="DM839" i="8"/>
  <c r="DK839" i="8"/>
  <c r="DL839" i="8" s="1"/>
  <c r="DJ839" i="8"/>
  <c r="DI839" i="8"/>
  <c r="DH839" i="8"/>
  <c r="DG839" i="8"/>
  <c r="DE839" i="8"/>
  <c r="DF839" i="8" s="1"/>
  <c r="DD839" i="8"/>
  <c r="DC839" i="8"/>
  <c r="DB839" i="8"/>
  <c r="DA839" i="8"/>
  <c r="CZ839" i="8"/>
  <c r="CY839" i="8"/>
  <c r="CX839" i="8"/>
  <c r="CV839" i="8"/>
  <c r="CW839" i="8" s="1"/>
  <c r="CU839" i="8"/>
  <c r="CT839" i="8"/>
  <c r="CS839" i="8"/>
  <c r="CR839" i="8"/>
  <c r="CQ839" i="8"/>
  <c r="CP839" i="8"/>
  <c r="CO839" i="8"/>
  <c r="CN839" i="8"/>
  <c r="CL839" i="8"/>
  <c r="CM839" i="8" s="1"/>
  <c r="CG839" i="8"/>
  <c r="CF839" i="8"/>
  <c r="CE839" i="8"/>
  <c r="CD839" i="8"/>
  <c r="CC839" i="8"/>
  <c r="CB839" i="8"/>
  <c r="CA839" i="8"/>
  <c r="BZ839" i="8"/>
  <c r="BY839" i="8"/>
  <c r="BW839" i="8"/>
  <c r="BX839" i="8" s="1"/>
  <c r="BV839" i="8"/>
  <c r="BU839" i="8"/>
  <c r="BT839" i="8"/>
  <c r="BS839" i="8"/>
  <c r="BR839" i="8"/>
  <c r="BQ839" i="8"/>
  <c r="BP839" i="8"/>
  <c r="BO839" i="8"/>
  <c r="BN839" i="8"/>
  <c r="BM839" i="8"/>
  <c r="BL839" i="8"/>
  <c r="BJ839" i="8"/>
  <c r="BK839" i="8" s="1"/>
  <c r="J839" i="8"/>
  <c r="I839" i="8"/>
  <c r="H839" i="8"/>
  <c r="G839" i="8"/>
  <c r="F839" i="8"/>
  <c r="A839" i="8"/>
  <c r="DP838" i="8"/>
  <c r="DO838" i="8"/>
  <c r="DN838" i="8"/>
  <c r="DM838" i="8"/>
  <c r="DK838" i="8"/>
  <c r="DL838" i="8" s="1"/>
  <c r="DJ838" i="8"/>
  <c r="DI838" i="8"/>
  <c r="DH838" i="8"/>
  <c r="DG838" i="8"/>
  <c r="DE838" i="8"/>
  <c r="DF838" i="8" s="1"/>
  <c r="DD838" i="8"/>
  <c r="DC838" i="8"/>
  <c r="DB838" i="8"/>
  <c r="DA838" i="8"/>
  <c r="CZ838" i="8"/>
  <c r="CY838" i="8"/>
  <c r="CX838" i="8"/>
  <c r="CV838" i="8"/>
  <c r="CW838" i="8" s="1"/>
  <c r="CU838" i="8"/>
  <c r="CT838" i="8"/>
  <c r="CS838" i="8"/>
  <c r="CR838" i="8"/>
  <c r="CQ838" i="8"/>
  <c r="CP838" i="8"/>
  <c r="CO838" i="8"/>
  <c r="CN838" i="8"/>
  <c r="CL838" i="8"/>
  <c r="CM838" i="8" s="1"/>
  <c r="CG838" i="8"/>
  <c r="CF838" i="8"/>
  <c r="CE838" i="8"/>
  <c r="CD838" i="8"/>
  <c r="CC838" i="8"/>
  <c r="CB838" i="8"/>
  <c r="CA838" i="8"/>
  <c r="BZ838" i="8"/>
  <c r="BY838" i="8"/>
  <c r="BW838" i="8"/>
  <c r="BX838" i="8" s="1"/>
  <c r="BV838" i="8"/>
  <c r="BU838" i="8"/>
  <c r="BT838" i="8"/>
  <c r="BS838" i="8"/>
  <c r="BR838" i="8"/>
  <c r="BQ838" i="8"/>
  <c r="BP838" i="8"/>
  <c r="BO838" i="8"/>
  <c r="BN838" i="8"/>
  <c r="BM838" i="8"/>
  <c r="BL838" i="8"/>
  <c r="BJ838" i="8"/>
  <c r="BK838" i="8" s="1"/>
  <c r="J838" i="8"/>
  <c r="I838" i="8"/>
  <c r="H838" i="8"/>
  <c r="G838" i="8"/>
  <c r="F838" i="8"/>
  <c r="A838" i="8"/>
  <c r="DP837" i="8"/>
  <c r="DO837" i="8"/>
  <c r="DN837" i="8"/>
  <c r="DM837" i="8"/>
  <c r="DK837" i="8"/>
  <c r="DL837" i="8" s="1"/>
  <c r="DJ837" i="8"/>
  <c r="DI837" i="8"/>
  <c r="DH837" i="8"/>
  <c r="DG837" i="8"/>
  <c r="DE837" i="8"/>
  <c r="DF837" i="8" s="1"/>
  <c r="DD837" i="8"/>
  <c r="DC837" i="8"/>
  <c r="DB837" i="8"/>
  <c r="DA837" i="8"/>
  <c r="CZ837" i="8"/>
  <c r="CY837" i="8"/>
  <c r="CX837" i="8"/>
  <c r="CV837" i="8"/>
  <c r="CW837" i="8" s="1"/>
  <c r="CU837" i="8"/>
  <c r="CT837" i="8"/>
  <c r="CS837" i="8"/>
  <c r="CR837" i="8"/>
  <c r="CQ837" i="8"/>
  <c r="CP837" i="8"/>
  <c r="CO837" i="8"/>
  <c r="CN837" i="8"/>
  <c r="CL837" i="8"/>
  <c r="CM837" i="8" s="1"/>
  <c r="CG837" i="8"/>
  <c r="CF837" i="8"/>
  <c r="CE837" i="8"/>
  <c r="CD837" i="8"/>
  <c r="CC837" i="8"/>
  <c r="CB837" i="8"/>
  <c r="CA837" i="8"/>
  <c r="BZ837" i="8"/>
  <c r="BY837" i="8"/>
  <c r="BW837" i="8"/>
  <c r="BX837" i="8" s="1"/>
  <c r="BV837" i="8"/>
  <c r="BU837" i="8"/>
  <c r="BT837" i="8"/>
  <c r="BS837" i="8"/>
  <c r="BR837" i="8"/>
  <c r="BQ837" i="8"/>
  <c r="BP837" i="8"/>
  <c r="BO837" i="8"/>
  <c r="BN837" i="8"/>
  <c r="BM837" i="8"/>
  <c r="BL837" i="8"/>
  <c r="BJ837" i="8"/>
  <c r="BK837" i="8" s="1"/>
  <c r="J837" i="8"/>
  <c r="I837" i="8"/>
  <c r="H837" i="8"/>
  <c r="G837" i="8"/>
  <c r="F837" i="8"/>
  <c r="A837" i="8"/>
  <c r="DP836" i="8"/>
  <c r="DO836" i="8"/>
  <c r="DN836" i="8"/>
  <c r="DM836" i="8"/>
  <c r="DK836" i="8"/>
  <c r="DL836" i="8" s="1"/>
  <c r="DJ836" i="8"/>
  <c r="DI836" i="8"/>
  <c r="DH836" i="8"/>
  <c r="DG836" i="8"/>
  <c r="DE836" i="8"/>
  <c r="DF836" i="8" s="1"/>
  <c r="DD836" i="8"/>
  <c r="DC836" i="8"/>
  <c r="DB836" i="8"/>
  <c r="DA836" i="8"/>
  <c r="CZ836" i="8"/>
  <c r="CY836" i="8"/>
  <c r="CX836" i="8"/>
  <c r="CV836" i="8"/>
  <c r="CW836" i="8" s="1"/>
  <c r="CU836" i="8"/>
  <c r="CT836" i="8"/>
  <c r="CS836" i="8"/>
  <c r="CR836" i="8"/>
  <c r="CQ836" i="8"/>
  <c r="CP836" i="8"/>
  <c r="CO836" i="8"/>
  <c r="CN836" i="8"/>
  <c r="CL836" i="8"/>
  <c r="CM836" i="8" s="1"/>
  <c r="CG836" i="8"/>
  <c r="CF836" i="8"/>
  <c r="CE836" i="8"/>
  <c r="CD836" i="8"/>
  <c r="CC836" i="8"/>
  <c r="CB836" i="8"/>
  <c r="CA836" i="8"/>
  <c r="BZ836" i="8"/>
  <c r="BY836" i="8"/>
  <c r="BW836" i="8"/>
  <c r="BX836" i="8" s="1"/>
  <c r="BV836" i="8"/>
  <c r="BU836" i="8"/>
  <c r="BT836" i="8"/>
  <c r="BS836" i="8"/>
  <c r="BR836" i="8"/>
  <c r="BQ836" i="8"/>
  <c r="BP836" i="8"/>
  <c r="BO836" i="8"/>
  <c r="BN836" i="8"/>
  <c r="BM836" i="8"/>
  <c r="BL836" i="8"/>
  <c r="BJ836" i="8"/>
  <c r="BK836" i="8" s="1"/>
  <c r="J836" i="8"/>
  <c r="I836" i="8"/>
  <c r="H836" i="8"/>
  <c r="G836" i="8"/>
  <c r="F836" i="8"/>
  <c r="A836" i="8"/>
  <c r="DP835" i="8"/>
  <c r="DO835" i="8"/>
  <c r="DN835" i="8"/>
  <c r="DM835" i="8"/>
  <c r="DK835" i="8"/>
  <c r="DL835" i="8" s="1"/>
  <c r="DJ835" i="8"/>
  <c r="DI835" i="8"/>
  <c r="DH835" i="8"/>
  <c r="DG835" i="8"/>
  <c r="DE835" i="8"/>
  <c r="DF835" i="8" s="1"/>
  <c r="DD835" i="8"/>
  <c r="DC835" i="8"/>
  <c r="DB835" i="8"/>
  <c r="DA835" i="8"/>
  <c r="CZ835" i="8"/>
  <c r="CY835" i="8"/>
  <c r="CX835" i="8"/>
  <c r="CV835" i="8"/>
  <c r="CW835" i="8" s="1"/>
  <c r="CU835" i="8"/>
  <c r="CT835" i="8"/>
  <c r="CS835" i="8"/>
  <c r="CR835" i="8"/>
  <c r="CQ835" i="8"/>
  <c r="CP835" i="8"/>
  <c r="CO835" i="8"/>
  <c r="CN835" i="8"/>
  <c r="CL835" i="8"/>
  <c r="CM835" i="8" s="1"/>
  <c r="CG835" i="8"/>
  <c r="CF835" i="8"/>
  <c r="CE835" i="8"/>
  <c r="CD835" i="8"/>
  <c r="CC835" i="8"/>
  <c r="CB835" i="8"/>
  <c r="CA835" i="8"/>
  <c r="BZ835" i="8"/>
  <c r="BY835" i="8"/>
  <c r="BW835" i="8"/>
  <c r="BX835" i="8" s="1"/>
  <c r="BV835" i="8"/>
  <c r="BU835" i="8"/>
  <c r="BT835" i="8"/>
  <c r="BS835" i="8"/>
  <c r="BR835" i="8"/>
  <c r="BQ835" i="8"/>
  <c r="BP835" i="8"/>
  <c r="BO835" i="8"/>
  <c r="BN835" i="8"/>
  <c r="BM835" i="8"/>
  <c r="BL835" i="8"/>
  <c r="BJ835" i="8"/>
  <c r="BK835" i="8" s="1"/>
  <c r="J835" i="8"/>
  <c r="I835" i="8"/>
  <c r="H835" i="8"/>
  <c r="G835" i="8"/>
  <c r="F835" i="8"/>
  <c r="A835" i="8"/>
  <c r="DP834" i="8"/>
  <c r="DO834" i="8"/>
  <c r="DN834" i="8"/>
  <c r="DM834" i="8"/>
  <c r="DK834" i="8"/>
  <c r="DL834" i="8" s="1"/>
  <c r="DJ834" i="8"/>
  <c r="DI834" i="8"/>
  <c r="DH834" i="8"/>
  <c r="DG834" i="8"/>
  <c r="DE834" i="8"/>
  <c r="DF834" i="8" s="1"/>
  <c r="DD834" i="8"/>
  <c r="DC834" i="8"/>
  <c r="DB834" i="8"/>
  <c r="DA834" i="8"/>
  <c r="CZ834" i="8"/>
  <c r="CY834" i="8"/>
  <c r="CX834" i="8"/>
  <c r="CV834" i="8"/>
  <c r="CW834" i="8" s="1"/>
  <c r="CU834" i="8"/>
  <c r="CT834" i="8"/>
  <c r="CS834" i="8"/>
  <c r="CR834" i="8"/>
  <c r="CQ834" i="8"/>
  <c r="CP834" i="8"/>
  <c r="CO834" i="8"/>
  <c r="CN834" i="8"/>
  <c r="CL834" i="8"/>
  <c r="CM834" i="8" s="1"/>
  <c r="CG834" i="8"/>
  <c r="CF834" i="8"/>
  <c r="CE834" i="8"/>
  <c r="CD834" i="8"/>
  <c r="CC834" i="8"/>
  <c r="CB834" i="8"/>
  <c r="CA834" i="8"/>
  <c r="BZ834" i="8"/>
  <c r="BY834" i="8"/>
  <c r="BW834" i="8"/>
  <c r="BX834" i="8" s="1"/>
  <c r="BV834" i="8"/>
  <c r="BU834" i="8"/>
  <c r="BT834" i="8"/>
  <c r="BS834" i="8"/>
  <c r="BR834" i="8"/>
  <c r="BQ834" i="8"/>
  <c r="BP834" i="8"/>
  <c r="BO834" i="8"/>
  <c r="BN834" i="8"/>
  <c r="BM834" i="8"/>
  <c r="BL834" i="8"/>
  <c r="BJ834" i="8"/>
  <c r="BK834" i="8" s="1"/>
  <c r="J834" i="8"/>
  <c r="I834" i="8"/>
  <c r="H834" i="8"/>
  <c r="G834" i="8"/>
  <c r="F834" i="8"/>
  <c r="A834" i="8"/>
  <c r="DP833" i="8"/>
  <c r="DO833" i="8"/>
  <c r="DN833" i="8"/>
  <c r="DM833" i="8"/>
  <c r="DK833" i="8"/>
  <c r="DL833" i="8" s="1"/>
  <c r="DJ833" i="8"/>
  <c r="DI833" i="8"/>
  <c r="DH833" i="8"/>
  <c r="DG833" i="8"/>
  <c r="DE833" i="8"/>
  <c r="DF833" i="8" s="1"/>
  <c r="DD833" i="8"/>
  <c r="DC833" i="8"/>
  <c r="DB833" i="8"/>
  <c r="DA833" i="8"/>
  <c r="CZ833" i="8"/>
  <c r="CY833" i="8"/>
  <c r="CX833" i="8"/>
  <c r="CV833" i="8"/>
  <c r="CW833" i="8" s="1"/>
  <c r="CU833" i="8"/>
  <c r="CT833" i="8"/>
  <c r="CS833" i="8"/>
  <c r="CR833" i="8"/>
  <c r="CQ833" i="8"/>
  <c r="CP833" i="8"/>
  <c r="CO833" i="8"/>
  <c r="CN833" i="8"/>
  <c r="CL833" i="8"/>
  <c r="CM833" i="8" s="1"/>
  <c r="CG833" i="8"/>
  <c r="CF833" i="8"/>
  <c r="CE833" i="8"/>
  <c r="CD833" i="8"/>
  <c r="CC833" i="8"/>
  <c r="CB833" i="8"/>
  <c r="CA833" i="8"/>
  <c r="BZ833" i="8"/>
  <c r="BY833" i="8"/>
  <c r="BW833" i="8"/>
  <c r="BX833" i="8" s="1"/>
  <c r="BV833" i="8"/>
  <c r="BU833" i="8"/>
  <c r="BT833" i="8"/>
  <c r="BS833" i="8"/>
  <c r="BR833" i="8"/>
  <c r="BQ833" i="8"/>
  <c r="BP833" i="8"/>
  <c r="BO833" i="8"/>
  <c r="BN833" i="8"/>
  <c r="BM833" i="8"/>
  <c r="BL833" i="8"/>
  <c r="BJ833" i="8"/>
  <c r="BK833" i="8" s="1"/>
  <c r="J833" i="8"/>
  <c r="I833" i="8"/>
  <c r="H833" i="8"/>
  <c r="G833" i="8"/>
  <c r="F833" i="8"/>
  <c r="A833" i="8"/>
  <c r="DP832" i="8"/>
  <c r="DO832" i="8"/>
  <c r="DN832" i="8"/>
  <c r="DM832" i="8"/>
  <c r="DK832" i="8"/>
  <c r="DL832" i="8" s="1"/>
  <c r="DJ832" i="8"/>
  <c r="DI832" i="8"/>
  <c r="DH832" i="8"/>
  <c r="DG832" i="8"/>
  <c r="DE832" i="8"/>
  <c r="DF832" i="8" s="1"/>
  <c r="DD832" i="8"/>
  <c r="DC832" i="8"/>
  <c r="DB832" i="8"/>
  <c r="DA832" i="8"/>
  <c r="CZ832" i="8"/>
  <c r="CY832" i="8"/>
  <c r="CX832" i="8"/>
  <c r="CV832" i="8"/>
  <c r="CW832" i="8" s="1"/>
  <c r="CU832" i="8"/>
  <c r="CT832" i="8"/>
  <c r="CS832" i="8"/>
  <c r="CR832" i="8"/>
  <c r="CQ832" i="8"/>
  <c r="CP832" i="8"/>
  <c r="CO832" i="8"/>
  <c r="CN832" i="8"/>
  <c r="CL832" i="8"/>
  <c r="CM832" i="8" s="1"/>
  <c r="CG832" i="8"/>
  <c r="CF832" i="8"/>
  <c r="CE832" i="8"/>
  <c r="CD832" i="8"/>
  <c r="CC832" i="8"/>
  <c r="CB832" i="8"/>
  <c r="CA832" i="8"/>
  <c r="BZ832" i="8"/>
  <c r="BY832" i="8"/>
  <c r="BW832" i="8"/>
  <c r="BX832" i="8" s="1"/>
  <c r="BV832" i="8"/>
  <c r="BU832" i="8"/>
  <c r="BT832" i="8"/>
  <c r="BS832" i="8"/>
  <c r="BR832" i="8"/>
  <c r="BQ832" i="8"/>
  <c r="BP832" i="8"/>
  <c r="BO832" i="8"/>
  <c r="BN832" i="8"/>
  <c r="BM832" i="8"/>
  <c r="BL832" i="8"/>
  <c r="BJ832" i="8"/>
  <c r="BK832" i="8" s="1"/>
  <c r="J832" i="8"/>
  <c r="I832" i="8"/>
  <c r="H832" i="8"/>
  <c r="G832" i="8"/>
  <c r="F832" i="8"/>
  <c r="A832" i="8"/>
  <c r="DP831" i="8"/>
  <c r="DO831" i="8"/>
  <c r="DN831" i="8"/>
  <c r="DM831" i="8"/>
  <c r="DK831" i="8"/>
  <c r="DL831" i="8" s="1"/>
  <c r="DJ831" i="8"/>
  <c r="DI831" i="8"/>
  <c r="DH831" i="8"/>
  <c r="DG831" i="8"/>
  <c r="DE831" i="8"/>
  <c r="DF831" i="8" s="1"/>
  <c r="DD831" i="8"/>
  <c r="DC831" i="8"/>
  <c r="DB831" i="8"/>
  <c r="DA831" i="8"/>
  <c r="CZ831" i="8"/>
  <c r="CY831" i="8"/>
  <c r="CX831" i="8"/>
  <c r="CV831" i="8"/>
  <c r="CW831" i="8" s="1"/>
  <c r="CU831" i="8"/>
  <c r="CT831" i="8"/>
  <c r="CS831" i="8"/>
  <c r="CR831" i="8"/>
  <c r="CQ831" i="8"/>
  <c r="CP831" i="8"/>
  <c r="CO831" i="8"/>
  <c r="CN831" i="8"/>
  <c r="CL831" i="8"/>
  <c r="CM831" i="8" s="1"/>
  <c r="CG831" i="8"/>
  <c r="CF831" i="8"/>
  <c r="CE831" i="8"/>
  <c r="CD831" i="8"/>
  <c r="CC831" i="8"/>
  <c r="CB831" i="8"/>
  <c r="CA831" i="8"/>
  <c r="BZ831" i="8"/>
  <c r="BY831" i="8"/>
  <c r="BW831" i="8"/>
  <c r="BX831" i="8" s="1"/>
  <c r="BV831" i="8"/>
  <c r="BU831" i="8"/>
  <c r="BT831" i="8"/>
  <c r="BS831" i="8"/>
  <c r="BR831" i="8"/>
  <c r="BQ831" i="8"/>
  <c r="BP831" i="8"/>
  <c r="BO831" i="8"/>
  <c r="BN831" i="8"/>
  <c r="BM831" i="8"/>
  <c r="BL831" i="8"/>
  <c r="BJ831" i="8"/>
  <c r="BK831" i="8" s="1"/>
  <c r="J831" i="8"/>
  <c r="I831" i="8"/>
  <c r="H831" i="8"/>
  <c r="G831" i="8"/>
  <c r="F831" i="8"/>
  <c r="A831" i="8"/>
  <c r="DP830" i="8"/>
  <c r="DO830" i="8"/>
  <c r="DN830" i="8"/>
  <c r="DM830" i="8"/>
  <c r="DK830" i="8"/>
  <c r="DL830" i="8" s="1"/>
  <c r="DJ830" i="8"/>
  <c r="DI830" i="8"/>
  <c r="DH830" i="8"/>
  <c r="DG830" i="8"/>
  <c r="DE830" i="8"/>
  <c r="DF830" i="8" s="1"/>
  <c r="DD830" i="8"/>
  <c r="DC830" i="8"/>
  <c r="DB830" i="8"/>
  <c r="DA830" i="8"/>
  <c r="CZ830" i="8"/>
  <c r="CY830" i="8"/>
  <c r="CX830" i="8"/>
  <c r="CV830" i="8"/>
  <c r="CW830" i="8" s="1"/>
  <c r="CU830" i="8"/>
  <c r="CT830" i="8"/>
  <c r="CS830" i="8"/>
  <c r="CR830" i="8"/>
  <c r="CQ830" i="8"/>
  <c r="CP830" i="8"/>
  <c r="CO830" i="8"/>
  <c r="CN830" i="8"/>
  <c r="CL830" i="8"/>
  <c r="CM830" i="8" s="1"/>
  <c r="CG830" i="8"/>
  <c r="CF830" i="8"/>
  <c r="CE830" i="8"/>
  <c r="CD830" i="8"/>
  <c r="CC830" i="8"/>
  <c r="CB830" i="8"/>
  <c r="CA830" i="8"/>
  <c r="BZ830" i="8"/>
  <c r="BY830" i="8"/>
  <c r="BW830" i="8"/>
  <c r="BX830" i="8" s="1"/>
  <c r="BV830" i="8"/>
  <c r="BU830" i="8"/>
  <c r="BT830" i="8"/>
  <c r="BS830" i="8"/>
  <c r="BR830" i="8"/>
  <c r="BQ830" i="8"/>
  <c r="BP830" i="8"/>
  <c r="BO830" i="8"/>
  <c r="BN830" i="8"/>
  <c r="BM830" i="8"/>
  <c r="BL830" i="8"/>
  <c r="BJ830" i="8"/>
  <c r="BK830" i="8" s="1"/>
  <c r="J830" i="8"/>
  <c r="I830" i="8"/>
  <c r="H830" i="8"/>
  <c r="G830" i="8"/>
  <c r="F830" i="8"/>
  <c r="A830" i="8"/>
  <c r="DP829" i="8"/>
  <c r="DO829" i="8"/>
  <c r="DN829" i="8"/>
  <c r="DM829" i="8"/>
  <c r="DK829" i="8"/>
  <c r="DL829" i="8" s="1"/>
  <c r="DJ829" i="8"/>
  <c r="DI829" i="8"/>
  <c r="DH829" i="8"/>
  <c r="DG829" i="8"/>
  <c r="DE829" i="8"/>
  <c r="DF829" i="8" s="1"/>
  <c r="DD829" i="8"/>
  <c r="DC829" i="8"/>
  <c r="DB829" i="8"/>
  <c r="DA829" i="8"/>
  <c r="CZ829" i="8"/>
  <c r="CY829" i="8"/>
  <c r="CX829" i="8"/>
  <c r="CV829" i="8"/>
  <c r="CW829" i="8" s="1"/>
  <c r="CU829" i="8"/>
  <c r="CT829" i="8"/>
  <c r="CS829" i="8"/>
  <c r="CR829" i="8"/>
  <c r="CQ829" i="8"/>
  <c r="CP829" i="8"/>
  <c r="CO829" i="8"/>
  <c r="CN829" i="8"/>
  <c r="CL829" i="8"/>
  <c r="CM829" i="8" s="1"/>
  <c r="CG829" i="8"/>
  <c r="CF829" i="8"/>
  <c r="CE829" i="8"/>
  <c r="CD829" i="8"/>
  <c r="CC829" i="8"/>
  <c r="CB829" i="8"/>
  <c r="CA829" i="8"/>
  <c r="BZ829" i="8"/>
  <c r="BY829" i="8"/>
  <c r="BW829" i="8"/>
  <c r="BX829" i="8" s="1"/>
  <c r="BV829" i="8"/>
  <c r="BU829" i="8"/>
  <c r="BT829" i="8"/>
  <c r="BS829" i="8"/>
  <c r="BR829" i="8"/>
  <c r="BQ829" i="8"/>
  <c r="BP829" i="8"/>
  <c r="BO829" i="8"/>
  <c r="BN829" i="8"/>
  <c r="BM829" i="8"/>
  <c r="BL829" i="8"/>
  <c r="BJ829" i="8"/>
  <c r="BK829" i="8" s="1"/>
  <c r="J829" i="8"/>
  <c r="I829" i="8"/>
  <c r="H829" i="8"/>
  <c r="G829" i="8"/>
  <c r="F829" i="8"/>
  <c r="A829" i="8"/>
  <c r="DP828" i="8"/>
  <c r="DO828" i="8"/>
  <c r="DN828" i="8"/>
  <c r="DM828" i="8"/>
  <c r="DK828" i="8"/>
  <c r="DL828" i="8" s="1"/>
  <c r="DJ828" i="8"/>
  <c r="DI828" i="8"/>
  <c r="DH828" i="8"/>
  <c r="DG828" i="8"/>
  <c r="DE828" i="8"/>
  <c r="DF828" i="8" s="1"/>
  <c r="DD828" i="8"/>
  <c r="DC828" i="8"/>
  <c r="DB828" i="8"/>
  <c r="DA828" i="8"/>
  <c r="CZ828" i="8"/>
  <c r="CY828" i="8"/>
  <c r="CX828" i="8"/>
  <c r="CV828" i="8"/>
  <c r="CW828" i="8" s="1"/>
  <c r="CU828" i="8"/>
  <c r="CT828" i="8"/>
  <c r="CS828" i="8"/>
  <c r="CR828" i="8"/>
  <c r="CQ828" i="8"/>
  <c r="CP828" i="8"/>
  <c r="CO828" i="8"/>
  <c r="CN828" i="8"/>
  <c r="CL828" i="8"/>
  <c r="CM828" i="8" s="1"/>
  <c r="CG828" i="8"/>
  <c r="CF828" i="8"/>
  <c r="CE828" i="8"/>
  <c r="CD828" i="8"/>
  <c r="CC828" i="8"/>
  <c r="CB828" i="8"/>
  <c r="CA828" i="8"/>
  <c r="BZ828" i="8"/>
  <c r="BY828" i="8"/>
  <c r="BW828" i="8"/>
  <c r="BX828" i="8" s="1"/>
  <c r="BV828" i="8"/>
  <c r="BU828" i="8"/>
  <c r="BT828" i="8"/>
  <c r="BS828" i="8"/>
  <c r="BR828" i="8"/>
  <c r="BQ828" i="8"/>
  <c r="BP828" i="8"/>
  <c r="BO828" i="8"/>
  <c r="BN828" i="8"/>
  <c r="BM828" i="8"/>
  <c r="BL828" i="8"/>
  <c r="BJ828" i="8"/>
  <c r="BK828" i="8" s="1"/>
  <c r="J828" i="8"/>
  <c r="I828" i="8"/>
  <c r="H828" i="8"/>
  <c r="G828" i="8"/>
  <c r="F828" i="8"/>
  <c r="A828" i="8"/>
  <c r="DP827" i="8"/>
  <c r="DO827" i="8"/>
  <c r="DN827" i="8"/>
  <c r="DM827" i="8"/>
  <c r="DK827" i="8"/>
  <c r="DL827" i="8" s="1"/>
  <c r="DJ827" i="8"/>
  <c r="DI827" i="8"/>
  <c r="DH827" i="8"/>
  <c r="DG827" i="8"/>
  <c r="DE827" i="8"/>
  <c r="DF827" i="8" s="1"/>
  <c r="DD827" i="8"/>
  <c r="DC827" i="8"/>
  <c r="DB827" i="8"/>
  <c r="DA827" i="8"/>
  <c r="CZ827" i="8"/>
  <c r="CY827" i="8"/>
  <c r="CX827" i="8"/>
  <c r="CV827" i="8"/>
  <c r="CW827" i="8" s="1"/>
  <c r="CU827" i="8"/>
  <c r="CT827" i="8"/>
  <c r="CS827" i="8"/>
  <c r="CR827" i="8"/>
  <c r="CQ827" i="8"/>
  <c r="CP827" i="8"/>
  <c r="CO827" i="8"/>
  <c r="CN827" i="8"/>
  <c r="CL827" i="8"/>
  <c r="CM827" i="8" s="1"/>
  <c r="CG827" i="8"/>
  <c r="CF827" i="8"/>
  <c r="CE827" i="8"/>
  <c r="CD827" i="8"/>
  <c r="CC827" i="8"/>
  <c r="CB827" i="8"/>
  <c r="CA827" i="8"/>
  <c r="BZ827" i="8"/>
  <c r="BY827" i="8"/>
  <c r="BW827" i="8"/>
  <c r="BX827" i="8" s="1"/>
  <c r="BV827" i="8"/>
  <c r="BU827" i="8"/>
  <c r="BT827" i="8"/>
  <c r="BS827" i="8"/>
  <c r="BR827" i="8"/>
  <c r="BQ827" i="8"/>
  <c r="BP827" i="8"/>
  <c r="BO827" i="8"/>
  <c r="BN827" i="8"/>
  <c r="BM827" i="8"/>
  <c r="BL827" i="8"/>
  <c r="BJ827" i="8"/>
  <c r="BK827" i="8" s="1"/>
  <c r="J827" i="8"/>
  <c r="I827" i="8"/>
  <c r="H827" i="8"/>
  <c r="G827" i="8"/>
  <c r="F827" i="8"/>
  <c r="A827" i="8"/>
  <c r="DP826" i="8"/>
  <c r="DO826" i="8"/>
  <c r="DN826" i="8"/>
  <c r="DM826" i="8"/>
  <c r="DK826" i="8"/>
  <c r="DL826" i="8" s="1"/>
  <c r="DJ826" i="8"/>
  <c r="DI826" i="8"/>
  <c r="DH826" i="8"/>
  <c r="DG826" i="8"/>
  <c r="DE826" i="8"/>
  <c r="DF826" i="8" s="1"/>
  <c r="DD826" i="8"/>
  <c r="DC826" i="8"/>
  <c r="DB826" i="8"/>
  <c r="DA826" i="8"/>
  <c r="CZ826" i="8"/>
  <c r="CY826" i="8"/>
  <c r="CX826" i="8"/>
  <c r="CV826" i="8"/>
  <c r="CW826" i="8" s="1"/>
  <c r="CU826" i="8"/>
  <c r="CT826" i="8"/>
  <c r="CS826" i="8"/>
  <c r="CR826" i="8"/>
  <c r="CQ826" i="8"/>
  <c r="CP826" i="8"/>
  <c r="CO826" i="8"/>
  <c r="CN826" i="8"/>
  <c r="CL826" i="8"/>
  <c r="CM826" i="8" s="1"/>
  <c r="CG826" i="8"/>
  <c r="CF826" i="8"/>
  <c r="CE826" i="8"/>
  <c r="CD826" i="8"/>
  <c r="CC826" i="8"/>
  <c r="CB826" i="8"/>
  <c r="CA826" i="8"/>
  <c r="BZ826" i="8"/>
  <c r="BY826" i="8"/>
  <c r="BW826" i="8"/>
  <c r="BX826" i="8" s="1"/>
  <c r="BV826" i="8"/>
  <c r="BU826" i="8"/>
  <c r="BT826" i="8"/>
  <c r="BS826" i="8"/>
  <c r="BR826" i="8"/>
  <c r="BQ826" i="8"/>
  <c r="BP826" i="8"/>
  <c r="BO826" i="8"/>
  <c r="BN826" i="8"/>
  <c r="BM826" i="8"/>
  <c r="BL826" i="8"/>
  <c r="BJ826" i="8"/>
  <c r="BK826" i="8" s="1"/>
  <c r="J826" i="8"/>
  <c r="I826" i="8"/>
  <c r="H826" i="8"/>
  <c r="G826" i="8"/>
  <c r="F826" i="8"/>
  <c r="A826" i="8"/>
  <c r="DP825" i="8"/>
  <c r="DO825" i="8"/>
  <c r="DN825" i="8"/>
  <c r="DM825" i="8"/>
  <c r="DK825" i="8"/>
  <c r="DL825" i="8" s="1"/>
  <c r="DJ825" i="8"/>
  <c r="DI825" i="8"/>
  <c r="DH825" i="8"/>
  <c r="DG825" i="8"/>
  <c r="DE825" i="8"/>
  <c r="DF825" i="8" s="1"/>
  <c r="DD825" i="8"/>
  <c r="DC825" i="8"/>
  <c r="DB825" i="8"/>
  <c r="DA825" i="8"/>
  <c r="CZ825" i="8"/>
  <c r="CY825" i="8"/>
  <c r="CX825" i="8"/>
  <c r="CV825" i="8"/>
  <c r="CW825" i="8" s="1"/>
  <c r="CU825" i="8"/>
  <c r="CT825" i="8"/>
  <c r="CS825" i="8"/>
  <c r="CR825" i="8"/>
  <c r="CQ825" i="8"/>
  <c r="CP825" i="8"/>
  <c r="CO825" i="8"/>
  <c r="CN825" i="8"/>
  <c r="CL825" i="8"/>
  <c r="CM825" i="8" s="1"/>
  <c r="CG825" i="8"/>
  <c r="CF825" i="8"/>
  <c r="CE825" i="8"/>
  <c r="CD825" i="8"/>
  <c r="CC825" i="8"/>
  <c r="CB825" i="8"/>
  <c r="CA825" i="8"/>
  <c r="BZ825" i="8"/>
  <c r="BY825" i="8"/>
  <c r="BW825" i="8"/>
  <c r="BX825" i="8" s="1"/>
  <c r="BV825" i="8"/>
  <c r="BU825" i="8"/>
  <c r="BT825" i="8"/>
  <c r="BS825" i="8"/>
  <c r="BR825" i="8"/>
  <c r="BQ825" i="8"/>
  <c r="BP825" i="8"/>
  <c r="BO825" i="8"/>
  <c r="BN825" i="8"/>
  <c r="BM825" i="8"/>
  <c r="BL825" i="8"/>
  <c r="BJ825" i="8"/>
  <c r="BK825" i="8" s="1"/>
  <c r="J825" i="8"/>
  <c r="I825" i="8"/>
  <c r="H825" i="8"/>
  <c r="G825" i="8"/>
  <c r="F825" i="8"/>
  <c r="A825" i="8"/>
  <c r="DP824" i="8"/>
  <c r="DO824" i="8"/>
  <c r="DN824" i="8"/>
  <c r="DM824" i="8"/>
  <c r="DK824" i="8"/>
  <c r="DL824" i="8" s="1"/>
  <c r="DJ824" i="8"/>
  <c r="DI824" i="8"/>
  <c r="DH824" i="8"/>
  <c r="DG824" i="8"/>
  <c r="DE824" i="8"/>
  <c r="DF824" i="8" s="1"/>
  <c r="DD824" i="8"/>
  <c r="DC824" i="8"/>
  <c r="DB824" i="8"/>
  <c r="DA824" i="8"/>
  <c r="CZ824" i="8"/>
  <c r="CY824" i="8"/>
  <c r="CX824" i="8"/>
  <c r="CV824" i="8"/>
  <c r="CW824" i="8" s="1"/>
  <c r="CU824" i="8"/>
  <c r="CT824" i="8"/>
  <c r="CS824" i="8"/>
  <c r="CR824" i="8"/>
  <c r="CQ824" i="8"/>
  <c r="CP824" i="8"/>
  <c r="CO824" i="8"/>
  <c r="CN824" i="8"/>
  <c r="CL824" i="8"/>
  <c r="CM824" i="8" s="1"/>
  <c r="CG824" i="8"/>
  <c r="CF824" i="8"/>
  <c r="CE824" i="8"/>
  <c r="CD824" i="8"/>
  <c r="CC824" i="8"/>
  <c r="CB824" i="8"/>
  <c r="CA824" i="8"/>
  <c r="BZ824" i="8"/>
  <c r="BY824" i="8"/>
  <c r="BW824" i="8"/>
  <c r="BX824" i="8" s="1"/>
  <c r="BV824" i="8"/>
  <c r="BU824" i="8"/>
  <c r="BT824" i="8"/>
  <c r="BS824" i="8"/>
  <c r="BR824" i="8"/>
  <c r="BQ824" i="8"/>
  <c r="BP824" i="8"/>
  <c r="BO824" i="8"/>
  <c r="BN824" i="8"/>
  <c r="BM824" i="8"/>
  <c r="BL824" i="8"/>
  <c r="BJ824" i="8"/>
  <c r="BK824" i="8" s="1"/>
  <c r="J824" i="8"/>
  <c r="I824" i="8"/>
  <c r="H824" i="8"/>
  <c r="G824" i="8"/>
  <c r="F824" i="8"/>
  <c r="A824" i="8"/>
  <c r="DP823" i="8"/>
  <c r="DO823" i="8"/>
  <c r="DN823" i="8"/>
  <c r="DM823" i="8"/>
  <c r="DK823" i="8"/>
  <c r="DL823" i="8" s="1"/>
  <c r="DJ823" i="8"/>
  <c r="DI823" i="8"/>
  <c r="DH823" i="8"/>
  <c r="DG823" i="8"/>
  <c r="DE823" i="8"/>
  <c r="DF823" i="8" s="1"/>
  <c r="DD823" i="8"/>
  <c r="DC823" i="8"/>
  <c r="DB823" i="8"/>
  <c r="DA823" i="8"/>
  <c r="CZ823" i="8"/>
  <c r="CY823" i="8"/>
  <c r="CX823" i="8"/>
  <c r="CV823" i="8"/>
  <c r="CW823" i="8" s="1"/>
  <c r="CU823" i="8"/>
  <c r="CT823" i="8"/>
  <c r="CS823" i="8"/>
  <c r="CR823" i="8"/>
  <c r="CQ823" i="8"/>
  <c r="CP823" i="8"/>
  <c r="CO823" i="8"/>
  <c r="CN823" i="8"/>
  <c r="CL823" i="8"/>
  <c r="CM823" i="8" s="1"/>
  <c r="CG823" i="8"/>
  <c r="CF823" i="8"/>
  <c r="CE823" i="8"/>
  <c r="CD823" i="8"/>
  <c r="CC823" i="8"/>
  <c r="CB823" i="8"/>
  <c r="CA823" i="8"/>
  <c r="BZ823" i="8"/>
  <c r="BY823" i="8"/>
  <c r="BW823" i="8"/>
  <c r="BX823" i="8" s="1"/>
  <c r="BV823" i="8"/>
  <c r="BU823" i="8"/>
  <c r="BT823" i="8"/>
  <c r="BS823" i="8"/>
  <c r="BR823" i="8"/>
  <c r="BQ823" i="8"/>
  <c r="BP823" i="8"/>
  <c r="BO823" i="8"/>
  <c r="BN823" i="8"/>
  <c r="BM823" i="8"/>
  <c r="BL823" i="8"/>
  <c r="BJ823" i="8"/>
  <c r="BK823" i="8" s="1"/>
  <c r="J823" i="8"/>
  <c r="I823" i="8"/>
  <c r="H823" i="8"/>
  <c r="G823" i="8"/>
  <c r="F823" i="8"/>
  <c r="A823" i="8"/>
  <c r="DP822" i="8"/>
  <c r="DO822" i="8"/>
  <c r="DN822" i="8"/>
  <c r="DM822" i="8"/>
  <c r="DK822" i="8"/>
  <c r="DL822" i="8" s="1"/>
  <c r="DJ822" i="8"/>
  <c r="DI822" i="8"/>
  <c r="DH822" i="8"/>
  <c r="DG822" i="8"/>
  <c r="DE822" i="8"/>
  <c r="DF822" i="8" s="1"/>
  <c r="DD822" i="8"/>
  <c r="DC822" i="8"/>
  <c r="DB822" i="8"/>
  <c r="DA822" i="8"/>
  <c r="CZ822" i="8"/>
  <c r="CY822" i="8"/>
  <c r="CX822" i="8"/>
  <c r="CV822" i="8"/>
  <c r="CW822" i="8" s="1"/>
  <c r="CU822" i="8"/>
  <c r="CT822" i="8"/>
  <c r="CS822" i="8"/>
  <c r="CR822" i="8"/>
  <c r="CQ822" i="8"/>
  <c r="CP822" i="8"/>
  <c r="CO822" i="8"/>
  <c r="CN822" i="8"/>
  <c r="CL822" i="8"/>
  <c r="CM822" i="8" s="1"/>
  <c r="CG822" i="8"/>
  <c r="CF822" i="8"/>
  <c r="CE822" i="8"/>
  <c r="CD822" i="8"/>
  <c r="CC822" i="8"/>
  <c r="CB822" i="8"/>
  <c r="CA822" i="8"/>
  <c r="BZ822" i="8"/>
  <c r="BY822" i="8"/>
  <c r="BW822" i="8"/>
  <c r="BX822" i="8" s="1"/>
  <c r="BV822" i="8"/>
  <c r="BU822" i="8"/>
  <c r="BT822" i="8"/>
  <c r="BS822" i="8"/>
  <c r="BR822" i="8"/>
  <c r="BQ822" i="8"/>
  <c r="BP822" i="8"/>
  <c r="BO822" i="8"/>
  <c r="BN822" i="8"/>
  <c r="BM822" i="8"/>
  <c r="BL822" i="8"/>
  <c r="BJ822" i="8"/>
  <c r="BK822" i="8" s="1"/>
  <c r="J822" i="8"/>
  <c r="I822" i="8"/>
  <c r="H822" i="8"/>
  <c r="G822" i="8"/>
  <c r="F822" i="8"/>
  <c r="A822" i="8"/>
  <c r="DP821" i="8"/>
  <c r="DO821" i="8"/>
  <c r="DN821" i="8"/>
  <c r="DM821" i="8"/>
  <c r="DK821" i="8"/>
  <c r="DL821" i="8" s="1"/>
  <c r="DJ821" i="8"/>
  <c r="DI821" i="8"/>
  <c r="DH821" i="8"/>
  <c r="DG821" i="8"/>
  <c r="DE821" i="8"/>
  <c r="DF821" i="8" s="1"/>
  <c r="DD821" i="8"/>
  <c r="DC821" i="8"/>
  <c r="DB821" i="8"/>
  <c r="DA821" i="8"/>
  <c r="CZ821" i="8"/>
  <c r="CY821" i="8"/>
  <c r="CX821" i="8"/>
  <c r="CV821" i="8"/>
  <c r="CW821" i="8" s="1"/>
  <c r="CU821" i="8"/>
  <c r="CT821" i="8"/>
  <c r="CS821" i="8"/>
  <c r="CR821" i="8"/>
  <c r="CQ821" i="8"/>
  <c r="CP821" i="8"/>
  <c r="CO821" i="8"/>
  <c r="CN821" i="8"/>
  <c r="CL821" i="8"/>
  <c r="CM821" i="8" s="1"/>
  <c r="CG821" i="8"/>
  <c r="CF821" i="8"/>
  <c r="CE821" i="8"/>
  <c r="CD821" i="8"/>
  <c r="CC821" i="8"/>
  <c r="CB821" i="8"/>
  <c r="CA821" i="8"/>
  <c r="BZ821" i="8"/>
  <c r="BY821" i="8"/>
  <c r="BW821" i="8"/>
  <c r="BX821" i="8" s="1"/>
  <c r="BV821" i="8"/>
  <c r="BU821" i="8"/>
  <c r="BT821" i="8"/>
  <c r="BS821" i="8"/>
  <c r="BR821" i="8"/>
  <c r="BQ821" i="8"/>
  <c r="BP821" i="8"/>
  <c r="BO821" i="8"/>
  <c r="BN821" i="8"/>
  <c r="BM821" i="8"/>
  <c r="BL821" i="8"/>
  <c r="BJ821" i="8"/>
  <c r="BK821" i="8" s="1"/>
  <c r="J821" i="8"/>
  <c r="I821" i="8"/>
  <c r="H821" i="8"/>
  <c r="G821" i="8"/>
  <c r="F821" i="8"/>
  <c r="A821" i="8"/>
  <c r="DP820" i="8"/>
  <c r="DO820" i="8"/>
  <c r="DN820" i="8"/>
  <c r="DM820" i="8"/>
  <c r="DK820" i="8"/>
  <c r="DL820" i="8" s="1"/>
  <c r="DJ820" i="8"/>
  <c r="DI820" i="8"/>
  <c r="DH820" i="8"/>
  <c r="DG820" i="8"/>
  <c r="DE820" i="8"/>
  <c r="DF820" i="8" s="1"/>
  <c r="DD820" i="8"/>
  <c r="DC820" i="8"/>
  <c r="DB820" i="8"/>
  <c r="DA820" i="8"/>
  <c r="CZ820" i="8"/>
  <c r="CY820" i="8"/>
  <c r="CX820" i="8"/>
  <c r="CV820" i="8"/>
  <c r="CW820" i="8" s="1"/>
  <c r="CU820" i="8"/>
  <c r="CT820" i="8"/>
  <c r="CS820" i="8"/>
  <c r="CR820" i="8"/>
  <c r="CQ820" i="8"/>
  <c r="CP820" i="8"/>
  <c r="CO820" i="8"/>
  <c r="CN820" i="8"/>
  <c r="CL820" i="8"/>
  <c r="CM820" i="8" s="1"/>
  <c r="CG820" i="8"/>
  <c r="CF820" i="8"/>
  <c r="CE820" i="8"/>
  <c r="CD820" i="8"/>
  <c r="CC820" i="8"/>
  <c r="CB820" i="8"/>
  <c r="CA820" i="8"/>
  <c r="BZ820" i="8"/>
  <c r="BY820" i="8"/>
  <c r="BW820" i="8"/>
  <c r="BX820" i="8" s="1"/>
  <c r="BV820" i="8"/>
  <c r="BU820" i="8"/>
  <c r="BT820" i="8"/>
  <c r="BS820" i="8"/>
  <c r="BR820" i="8"/>
  <c r="BQ820" i="8"/>
  <c r="BP820" i="8"/>
  <c r="BO820" i="8"/>
  <c r="BN820" i="8"/>
  <c r="BM820" i="8"/>
  <c r="BL820" i="8"/>
  <c r="BJ820" i="8"/>
  <c r="BK820" i="8" s="1"/>
  <c r="J820" i="8"/>
  <c r="I820" i="8"/>
  <c r="H820" i="8"/>
  <c r="G820" i="8"/>
  <c r="F820" i="8"/>
  <c r="A820" i="8"/>
  <c r="DP819" i="8"/>
  <c r="DO819" i="8"/>
  <c r="DN819" i="8"/>
  <c r="DM819" i="8"/>
  <c r="DK819" i="8"/>
  <c r="DL819" i="8" s="1"/>
  <c r="DJ819" i="8"/>
  <c r="DI819" i="8"/>
  <c r="DH819" i="8"/>
  <c r="DG819" i="8"/>
  <c r="DE819" i="8"/>
  <c r="DF819" i="8" s="1"/>
  <c r="DD819" i="8"/>
  <c r="DC819" i="8"/>
  <c r="DB819" i="8"/>
  <c r="DA819" i="8"/>
  <c r="CZ819" i="8"/>
  <c r="CY819" i="8"/>
  <c r="CX819" i="8"/>
  <c r="CV819" i="8"/>
  <c r="CW819" i="8" s="1"/>
  <c r="CU819" i="8"/>
  <c r="CT819" i="8"/>
  <c r="CS819" i="8"/>
  <c r="CR819" i="8"/>
  <c r="CQ819" i="8"/>
  <c r="CP819" i="8"/>
  <c r="CO819" i="8"/>
  <c r="CN819" i="8"/>
  <c r="CL819" i="8"/>
  <c r="CM819" i="8" s="1"/>
  <c r="CG819" i="8"/>
  <c r="CF819" i="8"/>
  <c r="CE819" i="8"/>
  <c r="CD819" i="8"/>
  <c r="CC819" i="8"/>
  <c r="CB819" i="8"/>
  <c r="CA819" i="8"/>
  <c r="BZ819" i="8"/>
  <c r="BY819" i="8"/>
  <c r="BW819" i="8"/>
  <c r="BX819" i="8" s="1"/>
  <c r="BV819" i="8"/>
  <c r="BU819" i="8"/>
  <c r="BT819" i="8"/>
  <c r="BS819" i="8"/>
  <c r="BR819" i="8"/>
  <c r="BQ819" i="8"/>
  <c r="BP819" i="8"/>
  <c r="BO819" i="8"/>
  <c r="BN819" i="8"/>
  <c r="BM819" i="8"/>
  <c r="BL819" i="8"/>
  <c r="BJ819" i="8"/>
  <c r="BK819" i="8" s="1"/>
  <c r="J819" i="8"/>
  <c r="I819" i="8"/>
  <c r="H819" i="8"/>
  <c r="G819" i="8"/>
  <c r="F819" i="8"/>
  <c r="A819" i="8"/>
  <c r="DP818" i="8"/>
  <c r="DO818" i="8"/>
  <c r="DN818" i="8"/>
  <c r="DM818" i="8"/>
  <c r="DK818" i="8"/>
  <c r="DL818" i="8" s="1"/>
  <c r="DJ818" i="8"/>
  <c r="DI818" i="8"/>
  <c r="DH818" i="8"/>
  <c r="DG818" i="8"/>
  <c r="DE818" i="8"/>
  <c r="DF818" i="8" s="1"/>
  <c r="DD818" i="8"/>
  <c r="DC818" i="8"/>
  <c r="DB818" i="8"/>
  <c r="DA818" i="8"/>
  <c r="CZ818" i="8"/>
  <c r="CY818" i="8"/>
  <c r="CX818" i="8"/>
  <c r="CV818" i="8"/>
  <c r="CW818" i="8" s="1"/>
  <c r="CU818" i="8"/>
  <c r="CT818" i="8"/>
  <c r="CS818" i="8"/>
  <c r="CR818" i="8"/>
  <c r="CQ818" i="8"/>
  <c r="CP818" i="8"/>
  <c r="CO818" i="8"/>
  <c r="CN818" i="8"/>
  <c r="CL818" i="8"/>
  <c r="CM818" i="8" s="1"/>
  <c r="CG818" i="8"/>
  <c r="CF818" i="8"/>
  <c r="CE818" i="8"/>
  <c r="CD818" i="8"/>
  <c r="CC818" i="8"/>
  <c r="CB818" i="8"/>
  <c r="CA818" i="8"/>
  <c r="BZ818" i="8"/>
  <c r="BY818" i="8"/>
  <c r="BW818" i="8"/>
  <c r="BX818" i="8" s="1"/>
  <c r="BV818" i="8"/>
  <c r="BU818" i="8"/>
  <c r="BT818" i="8"/>
  <c r="BS818" i="8"/>
  <c r="BR818" i="8"/>
  <c r="BQ818" i="8"/>
  <c r="BP818" i="8"/>
  <c r="BO818" i="8"/>
  <c r="BN818" i="8"/>
  <c r="BM818" i="8"/>
  <c r="BL818" i="8"/>
  <c r="BJ818" i="8"/>
  <c r="BK818" i="8" s="1"/>
  <c r="J818" i="8"/>
  <c r="I818" i="8"/>
  <c r="H818" i="8"/>
  <c r="G818" i="8"/>
  <c r="F818" i="8"/>
  <c r="A818" i="8"/>
  <c r="DP817" i="8"/>
  <c r="DO817" i="8"/>
  <c r="DN817" i="8"/>
  <c r="DM817" i="8"/>
  <c r="DK817" i="8"/>
  <c r="DL817" i="8" s="1"/>
  <c r="DJ817" i="8"/>
  <c r="DI817" i="8"/>
  <c r="DH817" i="8"/>
  <c r="DG817" i="8"/>
  <c r="DE817" i="8"/>
  <c r="DF817" i="8" s="1"/>
  <c r="DD817" i="8"/>
  <c r="DC817" i="8"/>
  <c r="DB817" i="8"/>
  <c r="DA817" i="8"/>
  <c r="CZ817" i="8"/>
  <c r="CY817" i="8"/>
  <c r="CX817" i="8"/>
  <c r="CV817" i="8"/>
  <c r="CW817" i="8" s="1"/>
  <c r="CU817" i="8"/>
  <c r="CT817" i="8"/>
  <c r="CS817" i="8"/>
  <c r="CR817" i="8"/>
  <c r="CQ817" i="8"/>
  <c r="CP817" i="8"/>
  <c r="CO817" i="8"/>
  <c r="CN817" i="8"/>
  <c r="CL817" i="8"/>
  <c r="CM817" i="8" s="1"/>
  <c r="CG817" i="8"/>
  <c r="CF817" i="8"/>
  <c r="CE817" i="8"/>
  <c r="CD817" i="8"/>
  <c r="CC817" i="8"/>
  <c r="CB817" i="8"/>
  <c r="CA817" i="8"/>
  <c r="BZ817" i="8"/>
  <c r="BY817" i="8"/>
  <c r="BW817" i="8"/>
  <c r="BX817" i="8" s="1"/>
  <c r="BV817" i="8"/>
  <c r="BU817" i="8"/>
  <c r="BT817" i="8"/>
  <c r="BS817" i="8"/>
  <c r="BR817" i="8"/>
  <c r="BQ817" i="8"/>
  <c r="BP817" i="8"/>
  <c r="BO817" i="8"/>
  <c r="BN817" i="8"/>
  <c r="BM817" i="8"/>
  <c r="BL817" i="8"/>
  <c r="BJ817" i="8"/>
  <c r="BK817" i="8" s="1"/>
  <c r="J817" i="8"/>
  <c r="I817" i="8"/>
  <c r="H817" i="8"/>
  <c r="G817" i="8"/>
  <c r="F817" i="8"/>
  <c r="A817" i="8"/>
  <c r="DP816" i="8"/>
  <c r="DO816" i="8"/>
  <c r="DN816" i="8"/>
  <c r="DM816" i="8"/>
  <c r="DK816" i="8"/>
  <c r="DL816" i="8" s="1"/>
  <c r="DJ816" i="8"/>
  <c r="DI816" i="8"/>
  <c r="DH816" i="8"/>
  <c r="DG816" i="8"/>
  <c r="DE816" i="8"/>
  <c r="DF816" i="8" s="1"/>
  <c r="DD816" i="8"/>
  <c r="DC816" i="8"/>
  <c r="DB816" i="8"/>
  <c r="DA816" i="8"/>
  <c r="CZ816" i="8"/>
  <c r="CY816" i="8"/>
  <c r="CX816" i="8"/>
  <c r="CV816" i="8"/>
  <c r="CW816" i="8" s="1"/>
  <c r="CU816" i="8"/>
  <c r="CT816" i="8"/>
  <c r="CS816" i="8"/>
  <c r="CR816" i="8"/>
  <c r="CQ816" i="8"/>
  <c r="CP816" i="8"/>
  <c r="CO816" i="8"/>
  <c r="CN816" i="8"/>
  <c r="CL816" i="8"/>
  <c r="CM816" i="8" s="1"/>
  <c r="CG816" i="8"/>
  <c r="CF816" i="8"/>
  <c r="CE816" i="8"/>
  <c r="CD816" i="8"/>
  <c r="CC816" i="8"/>
  <c r="CB816" i="8"/>
  <c r="CA816" i="8"/>
  <c r="BZ816" i="8"/>
  <c r="BY816" i="8"/>
  <c r="BW816" i="8"/>
  <c r="BX816" i="8" s="1"/>
  <c r="BV816" i="8"/>
  <c r="BU816" i="8"/>
  <c r="BT816" i="8"/>
  <c r="BS816" i="8"/>
  <c r="BR816" i="8"/>
  <c r="BQ816" i="8"/>
  <c r="BP816" i="8"/>
  <c r="BO816" i="8"/>
  <c r="BN816" i="8"/>
  <c r="BM816" i="8"/>
  <c r="BL816" i="8"/>
  <c r="BJ816" i="8"/>
  <c r="BK816" i="8" s="1"/>
  <c r="J816" i="8"/>
  <c r="I816" i="8"/>
  <c r="H816" i="8"/>
  <c r="G816" i="8"/>
  <c r="F816" i="8"/>
  <c r="A816" i="8"/>
  <c r="DP815" i="8"/>
  <c r="DO815" i="8"/>
  <c r="DN815" i="8"/>
  <c r="DM815" i="8"/>
  <c r="DK815" i="8"/>
  <c r="DL815" i="8" s="1"/>
  <c r="DJ815" i="8"/>
  <c r="DI815" i="8"/>
  <c r="DH815" i="8"/>
  <c r="DG815" i="8"/>
  <c r="DE815" i="8"/>
  <c r="DF815" i="8" s="1"/>
  <c r="DD815" i="8"/>
  <c r="DC815" i="8"/>
  <c r="DB815" i="8"/>
  <c r="DA815" i="8"/>
  <c r="CZ815" i="8"/>
  <c r="CY815" i="8"/>
  <c r="CX815" i="8"/>
  <c r="CV815" i="8"/>
  <c r="CW815" i="8" s="1"/>
  <c r="CU815" i="8"/>
  <c r="CT815" i="8"/>
  <c r="CS815" i="8"/>
  <c r="CR815" i="8"/>
  <c r="CQ815" i="8"/>
  <c r="CP815" i="8"/>
  <c r="CO815" i="8"/>
  <c r="CN815" i="8"/>
  <c r="CL815" i="8"/>
  <c r="CM815" i="8" s="1"/>
  <c r="CG815" i="8"/>
  <c r="CF815" i="8"/>
  <c r="CE815" i="8"/>
  <c r="CD815" i="8"/>
  <c r="CC815" i="8"/>
  <c r="CB815" i="8"/>
  <c r="CA815" i="8"/>
  <c r="BZ815" i="8"/>
  <c r="BY815" i="8"/>
  <c r="BW815" i="8"/>
  <c r="BX815" i="8" s="1"/>
  <c r="BV815" i="8"/>
  <c r="BU815" i="8"/>
  <c r="BT815" i="8"/>
  <c r="BS815" i="8"/>
  <c r="BR815" i="8"/>
  <c r="BQ815" i="8"/>
  <c r="BP815" i="8"/>
  <c r="BO815" i="8"/>
  <c r="BN815" i="8"/>
  <c r="BM815" i="8"/>
  <c r="BL815" i="8"/>
  <c r="BJ815" i="8"/>
  <c r="BK815" i="8" s="1"/>
  <c r="J815" i="8"/>
  <c r="I815" i="8"/>
  <c r="H815" i="8"/>
  <c r="G815" i="8"/>
  <c r="F815" i="8"/>
  <c r="A815" i="8"/>
  <c r="DP814" i="8"/>
  <c r="DO814" i="8"/>
  <c r="DN814" i="8"/>
  <c r="DM814" i="8"/>
  <c r="DK814" i="8"/>
  <c r="DL814" i="8" s="1"/>
  <c r="DJ814" i="8"/>
  <c r="DI814" i="8"/>
  <c r="DH814" i="8"/>
  <c r="DG814" i="8"/>
  <c r="DE814" i="8"/>
  <c r="DF814" i="8" s="1"/>
  <c r="DD814" i="8"/>
  <c r="DC814" i="8"/>
  <c r="DB814" i="8"/>
  <c r="DA814" i="8"/>
  <c r="CZ814" i="8"/>
  <c r="CY814" i="8"/>
  <c r="CX814" i="8"/>
  <c r="CV814" i="8"/>
  <c r="CW814" i="8" s="1"/>
  <c r="CU814" i="8"/>
  <c r="CT814" i="8"/>
  <c r="CS814" i="8"/>
  <c r="CR814" i="8"/>
  <c r="CQ814" i="8"/>
  <c r="CP814" i="8"/>
  <c r="CO814" i="8"/>
  <c r="CN814" i="8"/>
  <c r="CL814" i="8"/>
  <c r="CM814" i="8" s="1"/>
  <c r="CG814" i="8"/>
  <c r="CF814" i="8"/>
  <c r="CE814" i="8"/>
  <c r="CD814" i="8"/>
  <c r="CC814" i="8"/>
  <c r="CB814" i="8"/>
  <c r="CA814" i="8"/>
  <c r="BZ814" i="8"/>
  <c r="BY814" i="8"/>
  <c r="BW814" i="8"/>
  <c r="BX814" i="8" s="1"/>
  <c r="BV814" i="8"/>
  <c r="BU814" i="8"/>
  <c r="BT814" i="8"/>
  <c r="BS814" i="8"/>
  <c r="BR814" i="8"/>
  <c r="BQ814" i="8"/>
  <c r="BP814" i="8"/>
  <c r="BO814" i="8"/>
  <c r="BN814" i="8"/>
  <c r="BM814" i="8"/>
  <c r="BL814" i="8"/>
  <c r="BJ814" i="8"/>
  <c r="BK814" i="8" s="1"/>
  <c r="J814" i="8"/>
  <c r="I814" i="8"/>
  <c r="H814" i="8"/>
  <c r="G814" i="8"/>
  <c r="F814" i="8"/>
  <c r="A814" i="8"/>
  <c r="DP813" i="8"/>
  <c r="DO813" i="8"/>
  <c r="DN813" i="8"/>
  <c r="DM813" i="8"/>
  <c r="DK813" i="8"/>
  <c r="DL813" i="8" s="1"/>
  <c r="DJ813" i="8"/>
  <c r="DI813" i="8"/>
  <c r="DH813" i="8"/>
  <c r="DG813" i="8"/>
  <c r="DE813" i="8"/>
  <c r="DF813" i="8" s="1"/>
  <c r="DD813" i="8"/>
  <c r="DC813" i="8"/>
  <c r="DB813" i="8"/>
  <c r="DA813" i="8"/>
  <c r="CZ813" i="8"/>
  <c r="CY813" i="8"/>
  <c r="CX813" i="8"/>
  <c r="CV813" i="8"/>
  <c r="CW813" i="8" s="1"/>
  <c r="CU813" i="8"/>
  <c r="CT813" i="8"/>
  <c r="CS813" i="8"/>
  <c r="CR813" i="8"/>
  <c r="CQ813" i="8"/>
  <c r="CP813" i="8"/>
  <c r="CO813" i="8"/>
  <c r="CN813" i="8"/>
  <c r="CL813" i="8"/>
  <c r="CM813" i="8" s="1"/>
  <c r="CG813" i="8"/>
  <c r="CF813" i="8"/>
  <c r="CE813" i="8"/>
  <c r="CD813" i="8"/>
  <c r="CC813" i="8"/>
  <c r="CB813" i="8"/>
  <c r="CA813" i="8"/>
  <c r="BZ813" i="8"/>
  <c r="BY813" i="8"/>
  <c r="BW813" i="8"/>
  <c r="BX813" i="8" s="1"/>
  <c r="BV813" i="8"/>
  <c r="BU813" i="8"/>
  <c r="BT813" i="8"/>
  <c r="BS813" i="8"/>
  <c r="BR813" i="8"/>
  <c r="BQ813" i="8"/>
  <c r="BP813" i="8"/>
  <c r="BO813" i="8"/>
  <c r="BN813" i="8"/>
  <c r="BM813" i="8"/>
  <c r="BL813" i="8"/>
  <c r="BJ813" i="8"/>
  <c r="BK813" i="8" s="1"/>
  <c r="J813" i="8"/>
  <c r="I813" i="8"/>
  <c r="H813" i="8"/>
  <c r="G813" i="8"/>
  <c r="F813" i="8"/>
  <c r="A813" i="8"/>
  <c r="DP812" i="8"/>
  <c r="DO812" i="8"/>
  <c r="DN812" i="8"/>
  <c r="DM812" i="8"/>
  <c r="DK812" i="8"/>
  <c r="DL812" i="8" s="1"/>
  <c r="DJ812" i="8"/>
  <c r="DI812" i="8"/>
  <c r="DH812" i="8"/>
  <c r="DG812" i="8"/>
  <c r="DE812" i="8"/>
  <c r="DF812" i="8" s="1"/>
  <c r="DD812" i="8"/>
  <c r="DC812" i="8"/>
  <c r="DB812" i="8"/>
  <c r="DA812" i="8"/>
  <c r="CZ812" i="8"/>
  <c r="CY812" i="8"/>
  <c r="CX812" i="8"/>
  <c r="CV812" i="8"/>
  <c r="CW812" i="8" s="1"/>
  <c r="CU812" i="8"/>
  <c r="CT812" i="8"/>
  <c r="CS812" i="8"/>
  <c r="CR812" i="8"/>
  <c r="CQ812" i="8"/>
  <c r="CP812" i="8"/>
  <c r="CO812" i="8"/>
  <c r="CN812" i="8"/>
  <c r="CL812" i="8"/>
  <c r="CM812" i="8" s="1"/>
  <c r="CG812" i="8"/>
  <c r="CF812" i="8"/>
  <c r="CE812" i="8"/>
  <c r="CD812" i="8"/>
  <c r="CC812" i="8"/>
  <c r="CB812" i="8"/>
  <c r="CA812" i="8"/>
  <c r="BZ812" i="8"/>
  <c r="BY812" i="8"/>
  <c r="BW812" i="8"/>
  <c r="BX812" i="8" s="1"/>
  <c r="BV812" i="8"/>
  <c r="BU812" i="8"/>
  <c r="BT812" i="8"/>
  <c r="BS812" i="8"/>
  <c r="BR812" i="8"/>
  <c r="BQ812" i="8"/>
  <c r="BP812" i="8"/>
  <c r="BO812" i="8"/>
  <c r="BN812" i="8"/>
  <c r="BM812" i="8"/>
  <c r="BL812" i="8"/>
  <c r="BJ812" i="8"/>
  <c r="BK812" i="8" s="1"/>
  <c r="J812" i="8"/>
  <c r="I812" i="8"/>
  <c r="H812" i="8"/>
  <c r="G812" i="8"/>
  <c r="F812" i="8"/>
  <c r="A812" i="8"/>
  <c r="DP811" i="8"/>
  <c r="DO811" i="8"/>
  <c r="DN811" i="8"/>
  <c r="DM811" i="8"/>
  <c r="DK811" i="8"/>
  <c r="DL811" i="8" s="1"/>
  <c r="DJ811" i="8"/>
  <c r="DI811" i="8"/>
  <c r="DH811" i="8"/>
  <c r="DG811" i="8"/>
  <c r="DE811" i="8"/>
  <c r="DF811" i="8" s="1"/>
  <c r="DD811" i="8"/>
  <c r="DC811" i="8"/>
  <c r="DB811" i="8"/>
  <c r="DA811" i="8"/>
  <c r="CZ811" i="8"/>
  <c r="CY811" i="8"/>
  <c r="CX811" i="8"/>
  <c r="CV811" i="8"/>
  <c r="CW811" i="8" s="1"/>
  <c r="CU811" i="8"/>
  <c r="CT811" i="8"/>
  <c r="CS811" i="8"/>
  <c r="CR811" i="8"/>
  <c r="CQ811" i="8"/>
  <c r="CP811" i="8"/>
  <c r="CO811" i="8"/>
  <c r="CN811" i="8"/>
  <c r="CL811" i="8"/>
  <c r="CM811" i="8" s="1"/>
  <c r="CG811" i="8"/>
  <c r="CF811" i="8"/>
  <c r="CE811" i="8"/>
  <c r="CD811" i="8"/>
  <c r="CC811" i="8"/>
  <c r="CB811" i="8"/>
  <c r="CA811" i="8"/>
  <c r="BZ811" i="8"/>
  <c r="BY811" i="8"/>
  <c r="BW811" i="8"/>
  <c r="BX811" i="8" s="1"/>
  <c r="BV811" i="8"/>
  <c r="BU811" i="8"/>
  <c r="BT811" i="8"/>
  <c r="BS811" i="8"/>
  <c r="BR811" i="8"/>
  <c r="BQ811" i="8"/>
  <c r="BP811" i="8"/>
  <c r="BO811" i="8"/>
  <c r="BN811" i="8"/>
  <c r="BM811" i="8"/>
  <c r="BL811" i="8"/>
  <c r="BJ811" i="8"/>
  <c r="BK811" i="8" s="1"/>
  <c r="J811" i="8"/>
  <c r="I811" i="8"/>
  <c r="H811" i="8"/>
  <c r="G811" i="8"/>
  <c r="F811" i="8"/>
  <c r="A811" i="8"/>
  <c r="DP810" i="8"/>
  <c r="DO810" i="8"/>
  <c r="DN810" i="8"/>
  <c r="DM810" i="8"/>
  <c r="DK810" i="8"/>
  <c r="DL810" i="8" s="1"/>
  <c r="DJ810" i="8"/>
  <c r="DI810" i="8"/>
  <c r="DH810" i="8"/>
  <c r="DG810" i="8"/>
  <c r="DE810" i="8"/>
  <c r="DF810" i="8" s="1"/>
  <c r="DD810" i="8"/>
  <c r="DC810" i="8"/>
  <c r="DB810" i="8"/>
  <c r="DA810" i="8"/>
  <c r="CZ810" i="8"/>
  <c r="CY810" i="8"/>
  <c r="CX810" i="8"/>
  <c r="CV810" i="8"/>
  <c r="CW810" i="8" s="1"/>
  <c r="CU810" i="8"/>
  <c r="CT810" i="8"/>
  <c r="CS810" i="8"/>
  <c r="CR810" i="8"/>
  <c r="CQ810" i="8"/>
  <c r="CP810" i="8"/>
  <c r="CO810" i="8"/>
  <c r="CN810" i="8"/>
  <c r="CL810" i="8"/>
  <c r="CM810" i="8" s="1"/>
  <c r="CG810" i="8"/>
  <c r="CF810" i="8"/>
  <c r="CE810" i="8"/>
  <c r="CD810" i="8"/>
  <c r="CC810" i="8"/>
  <c r="CB810" i="8"/>
  <c r="CA810" i="8"/>
  <c r="BZ810" i="8"/>
  <c r="BY810" i="8"/>
  <c r="BW810" i="8"/>
  <c r="BX810" i="8" s="1"/>
  <c r="BV810" i="8"/>
  <c r="BU810" i="8"/>
  <c r="BT810" i="8"/>
  <c r="BS810" i="8"/>
  <c r="BR810" i="8"/>
  <c r="BQ810" i="8"/>
  <c r="BP810" i="8"/>
  <c r="BO810" i="8"/>
  <c r="BN810" i="8"/>
  <c r="BM810" i="8"/>
  <c r="BL810" i="8"/>
  <c r="BJ810" i="8"/>
  <c r="BK810" i="8" s="1"/>
  <c r="J810" i="8"/>
  <c r="I810" i="8"/>
  <c r="H810" i="8"/>
  <c r="G810" i="8"/>
  <c r="F810" i="8"/>
  <c r="A810" i="8"/>
  <c r="DP809" i="8"/>
  <c r="DO809" i="8"/>
  <c r="DN809" i="8"/>
  <c r="DM809" i="8"/>
  <c r="DK809" i="8"/>
  <c r="DL809" i="8" s="1"/>
  <c r="DJ809" i="8"/>
  <c r="DI809" i="8"/>
  <c r="DH809" i="8"/>
  <c r="DG809" i="8"/>
  <c r="DE809" i="8"/>
  <c r="DF809" i="8" s="1"/>
  <c r="DD809" i="8"/>
  <c r="DC809" i="8"/>
  <c r="DB809" i="8"/>
  <c r="DA809" i="8"/>
  <c r="CZ809" i="8"/>
  <c r="CY809" i="8"/>
  <c r="CX809" i="8"/>
  <c r="CV809" i="8"/>
  <c r="CW809" i="8" s="1"/>
  <c r="CU809" i="8"/>
  <c r="CT809" i="8"/>
  <c r="CS809" i="8"/>
  <c r="CR809" i="8"/>
  <c r="CQ809" i="8"/>
  <c r="CP809" i="8"/>
  <c r="CO809" i="8"/>
  <c r="CN809" i="8"/>
  <c r="CL809" i="8"/>
  <c r="CM809" i="8" s="1"/>
  <c r="CG809" i="8"/>
  <c r="CF809" i="8"/>
  <c r="CE809" i="8"/>
  <c r="CD809" i="8"/>
  <c r="CC809" i="8"/>
  <c r="CB809" i="8"/>
  <c r="CA809" i="8"/>
  <c r="BZ809" i="8"/>
  <c r="BY809" i="8"/>
  <c r="BW809" i="8"/>
  <c r="BX809" i="8" s="1"/>
  <c r="BV809" i="8"/>
  <c r="BU809" i="8"/>
  <c r="BT809" i="8"/>
  <c r="BS809" i="8"/>
  <c r="BR809" i="8"/>
  <c r="BQ809" i="8"/>
  <c r="BP809" i="8"/>
  <c r="BO809" i="8"/>
  <c r="BN809" i="8"/>
  <c r="BM809" i="8"/>
  <c r="BL809" i="8"/>
  <c r="BJ809" i="8"/>
  <c r="BK809" i="8" s="1"/>
  <c r="J809" i="8"/>
  <c r="I809" i="8"/>
  <c r="H809" i="8"/>
  <c r="G809" i="8"/>
  <c r="F809" i="8"/>
  <c r="A809" i="8"/>
  <c r="DP808" i="8"/>
  <c r="DO808" i="8"/>
  <c r="DN808" i="8"/>
  <c r="DM808" i="8"/>
  <c r="DK808" i="8"/>
  <c r="DL808" i="8" s="1"/>
  <c r="DJ808" i="8"/>
  <c r="DI808" i="8"/>
  <c r="DH808" i="8"/>
  <c r="DG808" i="8"/>
  <c r="DE808" i="8"/>
  <c r="DF808" i="8" s="1"/>
  <c r="DD808" i="8"/>
  <c r="DC808" i="8"/>
  <c r="DB808" i="8"/>
  <c r="DA808" i="8"/>
  <c r="CZ808" i="8"/>
  <c r="CY808" i="8"/>
  <c r="CX808" i="8"/>
  <c r="CV808" i="8"/>
  <c r="CW808" i="8" s="1"/>
  <c r="CU808" i="8"/>
  <c r="CT808" i="8"/>
  <c r="CS808" i="8"/>
  <c r="CR808" i="8"/>
  <c r="CQ808" i="8"/>
  <c r="CP808" i="8"/>
  <c r="CO808" i="8"/>
  <c r="CN808" i="8"/>
  <c r="CL808" i="8"/>
  <c r="CM808" i="8" s="1"/>
  <c r="CG808" i="8"/>
  <c r="CF808" i="8"/>
  <c r="CE808" i="8"/>
  <c r="CD808" i="8"/>
  <c r="CC808" i="8"/>
  <c r="CB808" i="8"/>
  <c r="CA808" i="8"/>
  <c r="BZ808" i="8"/>
  <c r="BY808" i="8"/>
  <c r="BW808" i="8"/>
  <c r="BX808" i="8" s="1"/>
  <c r="BV808" i="8"/>
  <c r="BU808" i="8"/>
  <c r="BT808" i="8"/>
  <c r="BS808" i="8"/>
  <c r="BR808" i="8"/>
  <c r="BQ808" i="8"/>
  <c r="BP808" i="8"/>
  <c r="BO808" i="8"/>
  <c r="BN808" i="8"/>
  <c r="BM808" i="8"/>
  <c r="BL808" i="8"/>
  <c r="BJ808" i="8"/>
  <c r="BK808" i="8" s="1"/>
  <c r="J808" i="8"/>
  <c r="I808" i="8"/>
  <c r="H808" i="8"/>
  <c r="G808" i="8"/>
  <c r="F808" i="8"/>
  <c r="A808" i="8"/>
  <c r="DP807" i="8"/>
  <c r="DO807" i="8"/>
  <c r="DN807" i="8"/>
  <c r="DM807" i="8"/>
  <c r="DK807" i="8"/>
  <c r="DL807" i="8" s="1"/>
  <c r="DJ807" i="8"/>
  <c r="DI807" i="8"/>
  <c r="DH807" i="8"/>
  <c r="DG807" i="8"/>
  <c r="DE807" i="8"/>
  <c r="DF807" i="8" s="1"/>
  <c r="DD807" i="8"/>
  <c r="DC807" i="8"/>
  <c r="DB807" i="8"/>
  <c r="DA807" i="8"/>
  <c r="CZ807" i="8"/>
  <c r="CY807" i="8"/>
  <c r="CX807" i="8"/>
  <c r="CV807" i="8"/>
  <c r="CW807" i="8" s="1"/>
  <c r="CU807" i="8"/>
  <c r="CT807" i="8"/>
  <c r="CS807" i="8"/>
  <c r="CR807" i="8"/>
  <c r="CQ807" i="8"/>
  <c r="CP807" i="8"/>
  <c r="CO807" i="8"/>
  <c r="CN807" i="8"/>
  <c r="CL807" i="8"/>
  <c r="CM807" i="8" s="1"/>
  <c r="CG807" i="8"/>
  <c r="CF807" i="8"/>
  <c r="CE807" i="8"/>
  <c r="CD807" i="8"/>
  <c r="CC807" i="8"/>
  <c r="CB807" i="8"/>
  <c r="CA807" i="8"/>
  <c r="BZ807" i="8"/>
  <c r="BY807" i="8"/>
  <c r="BW807" i="8"/>
  <c r="BX807" i="8" s="1"/>
  <c r="BV807" i="8"/>
  <c r="BU807" i="8"/>
  <c r="BT807" i="8"/>
  <c r="BS807" i="8"/>
  <c r="BR807" i="8"/>
  <c r="BQ807" i="8"/>
  <c r="BP807" i="8"/>
  <c r="BO807" i="8"/>
  <c r="BN807" i="8"/>
  <c r="BM807" i="8"/>
  <c r="BL807" i="8"/>
  <c r="BJ807" i="8"/>
  <c r="BK807" i="8" s="1"/>
  <c r="J807" i="8"/>
  <c r="I807" i="8"/>
  <c r="H807" i="8"/>
  <c r="G807" i="8"/>
  <c r="F807" i="8"/>
  <c r="A807" i="8"/>
  <c r="DP806" i="8"/>
  <c r="DO806" i="8"/>
  <c r="DN806" i="8"/>
  <c r="DM806" i="8"/>
  <c r="DK806" i="8"/>
  <c r="DL806" i="8" s="1"/>
  <c r="DJ806" i="8"/>
  <c r="DI806" i="8"/>
  <c r="DH806" i="8"/>
  <c r="DG806" i="8"/>
  <c r="DE806" i="8"/>
  <c r="DF806" i="8" s="1"/>
  <c r="DD806" i="8"/>
  <c r="DC806" i="8"/>
  <c r="DB806" i="8"/>
  <c r="DA806" i="8"/>
  <c r="CZ806" i="8"/>
  <c r="CY806" i="8"/>
  <c r="CX806" i="8"/>
  <c r="CV806" i="8"/>
  <c r="CW806" i="8" s="1"/>
  <c r="CU806" i="8"/>
  <c r="CT806" i="8"/>
  <c r="CS806" i="8"/>
  <c r="CR806" i="8"/>
  <c r="CQ806" i="8"/>
  <c r="CP806" i="8"/>
  <c r="CO806" i="8"/>
  <c r="CN806" i="8"/>
  <c r="CL806" i="8"/>
  <c r="CM806" i="8" s="1"/>
  <c r="CG806" i="8"/>
  <c r="CF806" i="8"/>
  <c r="CE806" i="8"/>
  <c r="CD806" i="8"/>
  <c r="CC806" i="8"/>
  <c r="CB806" i="8"/>
  <c r="CA806" i="8"/>
  <c r="BZ806" i="8"/>
  <c r="BY806" i="8"/>
  <c r="BW806" i="8"/>
  <c r="BX806" i="8" s="1"/>
  <c r="BV806" i="8"/>
  <c r="BU806" i="8"/>
  <c r="BT806" i="8"/>
  <c r="BS806" i="8"/>
  <c r="BR806" i="8"/>
  <c r="BQ806" i="8"/>
  <c r="BP806" i="8"/>
  <c r="BO806" i="8"/>
  <c r="BN806" i="8"/>
  <c r="BM806" i="8"/>
  <c r="BL806" i="8"/>
  <c r="BJ806" i="8"/>
  <c r="BK806" i="8" s="1"/>
  <c r="J806" i="8"/>
  <c r="I806" i="8"/>
  <c r="H806" i="8"/>
  <c r="G806" i="8"/>
  <c r="F806" i="8"/>
  <c r="A806" i="8"/>
  <c r="DP805" i="8"/>
  <c r="DO805" i="8"/>
  <c r="DN805" i="8"/>
  <c r="DM805" i="8"/>
  <c r="DK805" i="8"/>
  <c r="DL805" i="8" s="1"/>
  <c r="DJ805" i="8"/>
  <c r="DI805" i="8"/>
  <c r="DH805" i="8"/>
  <c r="DG805" i="8"/>
  <c r="DE805" i="8"/>
  <c r="DF805" i="8" s="1"/>
  <c r="DD805" i="8"/>
  <c r="DC805" i="8"/>
  <c r="DB805" i="8"/>
  <c r="DA805" i="8"/>
  <c r="CZ805" i="8"/>
  <c r="CY805" i="8"/>
  <c r="CX805" i="8"/>
  <c r="CV805" i="8"/>
  <c r="CW805" i="8" s="1"/>
  <c r="CU805" i="8"/>
  <c r="CT805" i="8"/>
  <c r="CS805" i="8"/>
  <c r="CR805" i="8"/>
  <c r="CQ805" i="8"/>
  <c r="CP805" i="8"/>
  <c r="CO805" i="8"/>
  <c r="CN805" i="8"/>
  <c r="CL805" i="8"/>
  <c r="CM805" i="8" s="1"/>
  <c r="CG805" i="8"/>
  <c r="CF805" i="8"/>
  <c r="CE805" i="8"/>
  <c r="CD805" i="8"/>
  <c r="CC805" i="8"/>
  <c r="CB805" i="8"/>
  <c r="CA805" i="8"/>
  <c r="BZ805" i="8"/>
  <c r="BY805" i="8"/>
  <c r="BW805" i="8"/>
  <c r="BX805" i="8" s="1"/>
  <c r="BV805" i="8"/>
  <c r="BU805" i="8"/>
  <c r="BT805" i="8"/>
  <c r="BS805" i="8"/>
  <c r="BR805" i="8"/>
  <c r="BQ805" i="8"/>
  <c r="BP805" i="8"/>
  <c r="BO805" i="8"/>
  <c r="BN805" i="8"/>
  <c r="BM805" i="8"/>
  <c r="BL805" i="8"/>
  <c r="BJ805" i="8"/>
  <c r="BK805" i="8" s="1"/>
  <c r="J805" i="8"/>
  <c r="I805" i="8"/>
  <c r="H805" i="8"/>
  <c r="G805" i="8"/>
  <c r="F805" i="8"/>
  <c r="A805" i="8"/>
  <c r="DP804" i="8"/>
  <c r="DO804" i="8"/>
  <c r="DN804" i="8"/>
  <c r="DM804" i="8"/>
  <c r="DK804" i="8"/>
  <c r="DL804" i="8" s="1"/>
  <c r="DJ804" i="8"/>
  <c r="DI804" i="8"/>
  <c r="DH804" i="8"/>
  <c r="DG804" i="8"/>
  <c r="DE804" i="8"/>
  <c r="DF804" i="8" s="1"/>
  <c r="DD804" i="8"/>
  <c r="DC804" i="8"/>
  <c r="DB804" i="8"/>
  <c r="DA804" i="8"/>
  <c r="CZ804" i="8"/>
  <c r="CY804" i="8"/>
  <c r="CX804" i="8"/>
  <c r="CV804" i="8"/>
  <c r="CW804" i="8" s="1"/>
  <c r="CU804" i="8"/>
  <c r="CT804" i="8"/>
  <c r="CS804" i="8"/>
  <c r="CR804" i="8"/>
  <c r="CQ804" i="8"/>
  <c r="CP804" i="8"/>
  <c r="CO804" i="8"/>
  <c r="CN804" i="8"/>
  <c r="CL804" i="8"/>
  <c r="CM804" i="8" s="1"/>
  <c r="CG804" i="8"/>
  <c r="CF804" i="8"/>
  <c r="CE804" i="8"/>
  <c r="CD804" i="8"/>
  <c r="CC804" i="8"/>
  <c r="CB804" i="8"/>
  <c r="CA804" i="8"/>
  <c r="BZ804" i="8"/>
  <c r="BY804" i="8"/>
  <c r="BW804" i="8"/>
  <c r="BX804" i="8" s="1"/>
  <c r="BV804" i="8"/>
  <c r="BU804" i="8"/>
  <c r="BT804" i="8"/>
  <c r="BS804" i="8"/>
  <c r="BR804" i="8"/>
  <c r="BQ804" i="8"/>
  <c r="BP804" i="8"/>
  <c r="BO804" i="8"/>
  <c r="BN804" i="8"/>
  <c r="BM804" i="8"/>
  <c r="BL804" i="8"/>
  <c r="BJ804" i="8"/>
  <c r="BK804" i="8" s="1"/>
  <c r="J804" i="8"/>
  <c r="I804" i="8"/>
  <c r="H804" i="8"/>
  <c r="G804" i="8"/>
  <c r="F804" i="8"/>
  <c r="A804" i="8"/>
  <c r="DP803" i="8"/>
  <c r="DO803" i="8"/>
  <c r="DN803" i="8"/>
  <c r="DM803" i="8"/>
  <c r="DK803" i="8"/>
  <c r="DL803" i="8" s="1"/>
  <c r="DJ803" i="8"/>
  <c r="DI803" i="8"/>
  <c r="DH803" i="8"/>
  <c r="DG803" i="8"/>
  <c r="DE803" i="8"/>
  <c r="DF803" i="8" s="1"/>
  <c r="DD803" i="8"/>
  <c r="DC803" i="8"/>
  <c r="DB803" i="8"/>
  <c r="DA803" i="8"/>
  <c r="CZ803" i="8"/>
  <c r="CY803" i="8"/>
  <c r="CX803" i="8"/>
  <c r="CV803" i="8"/>
  <c r="CW803" i="8" s="1"/>
  <c r="CU803" i="8"/>
  <c r="CT803" i="8"/>
  <c r="CS803" i="8"/>
  <c r="CR803" i="8"/>
  <c r="CQ803" i="8"/>
  <c r="CP803" i="8"/>
  <c r="CO803" i="8"/>
  <c r="CN803" i="8"/>
  <c r="CL803" i="8"/>
  <c r="CM803" i="8" s="1"/>
  <c r="CG803" i="8"/>
  <c r="CF803" i="8"/>
  <c r="CE803" i="8"/>
  <c r="CD803" i="8"/>
  <c r="CC803" i="8"/>
  <c r="CB803" i="8"/>
  <c r="CA803" i="8"/>
  <c r="BZ803" i="8"/>
  <c r="BY803" i="8"/>
  <c r="BW803" i="8"/>
  <c r="BX803" i="8" s="1"/>
  <c r="BV803" i="8"/>
  <c r="BU803" i="8"/>
  <c r="BT803" i="8"/>
  <c r="BS803" i="8"/>
  <c r="BR803" i="8"/>
  <c r="BQ803" i="8"/>
  <c r="BP803" i="8"/>
  <c r="BO803" i="8"/>
  <c r="BN803" i="8"/>
  <c r="BM803" i="8"/>
  <c r="BL803" i="8"/>
  <c r="BJ803" i="8"/>
  <c r="BK803" i="8" s="1"/>
  <c r="J803" i="8"/>
  <c r="I803" i="8"/>
  <c r="H803" i="8"/>
  <c r="G803" i="8"/>
  <c r="F803" i="8"/>
  <c r="A803" i="8"/>
  <c r="DP802" i="8"/>
  <c r="DO802" i="8"/>
  <c r="DN802" i="8"/>
  <c r="DM802" i="8"/>
  <c r="DK802" i="8"/>
  <c r="DL802" i="8" s="1"/>
  <c r="DJ802" i="8"/>
  <c r="DI802" i="8"/>
  <c r="DH802" i="8"/>
  <c r="DG802" i="8"/>
  <c r="DE802" i="8"/>
  <c r="DF802" i="8" s="1"/>
  <c r="DD802" i="8"/>
  <c r="DC802" i="8"/>
  <c r="DB802" i="8"/>
  <c r="DA802" i="8"/>
  <c r="CZ802" i="8"/>
  <c r="CY802" i="8"/>
  <c r="CX802" i="8"/>
  <c r="CV802" i="8"/>
  <c r="CW802" i="8" s="1"/>
  <c r="CU802" i="8"/>
  <c r="CT802" i="8"/>
  <c r="CS802" i="8"/>
  <c r="CR802" i="8"/>
  <c r="CQ802" i="8"/>
  <c r="CP802" i="8"/>
  <c r="CO802" i="8"/>
  <c r="CN802" i="8"/>
  <c r="CL802" i="8"/>
  <c r="CM802" i="8" s="1"/>
  <c r="CG802" i="8"/>
  <c r="CF802" i="8"/>
  <c r="CE802" i="8"/>
  <c r="CD802" i="8"/>
  <c r="CC802" i="8"/>
  <c r="CB802" i="8"/>
  <c r="CA802" i="8"/>
  <c r="BZ802" i="8"/>
  <c r="BY802" i="8"/>
  <c r="BW802" i="8"/>
  <c r="BX802" i="8" s="1"/>
  <c r="BV802" i="8"/>
  <c r="BU802" i="8"/>
  <c r="BT802" i="8"/>
  <c r="BS802" i="8"/>
  <c r="BR802" i="8"/>
  <c r="BQ802" i="8"/>
  <c r="BP802" i="8"/>
  <c r="BO802" i="8"/>
  <c r="BN802" i="8"/>
  <c r="BM802" i="8"/>
  <c r="BL802" i="8"/>
  <c r="BJ802" i="8"/>
  <c r="BK802" i="8" s="1"/>
  <c r="J802" i="8"/>
  <c r="I802" i="8"/>
  <c r="H802" i="8"/>
  <c r="G802" i="8"/>
  <c r="F802" i="8"/>
  <c r="A802" i="8"/>
  <c r="DP801" i="8"/>
  <c r="DO801" i="8"/>
  <c r="DN801" i="8"/>
  <c r="DM801" i="8"/>
  <c r="DK801" i="8"/>
  <c r="DL801" i="8" s="1"/>
  <c r="DJ801" i="8"/>
  <c r="DI801" i="8"/>
  <c r="DH801" i="8"/>
  <c r="DG801" i="8"/>
  <c r="DE801" i="8"/>
  <c r="DF801" i="8" s="1"/>
  <c r="DD801" i="8"/>
  <c r="DC801" i="8"/>
  <c r="DB801" i="8"/>
  <c r="DA801" i="8"/>
  <c r="CZ801" i="8"/>
  <c r="CY801" i="8"/>
  <c r="CX801" i="8"/>
  <c r="CV801" i="8"/>
  <c r="CW801" i="8" s="1"/>
  <c r="CU801" i="8"/>
  <c r="CT801" i="8"/>
  <c r="CS801" i="8"/>
  <c r="CR801" i="8"/>
  <c r="CQ801" i="8"/>
  <c r="CP801" i="8"/>
  <c r="CO801" i="8"/>
  <c r="CN801" i="8"/>
  <c r="CL801" i="8"/>
  <c r="CM801" i="8" s="1"/>
  <c r="CG801" i="8"/>
  <c r="CF801" i="8"/>
  <c r="CE801" i="8"/>
  <c r="CD801" i="8"/>
  <c r="CC801" i="8"/>
  <c r="CB801" i="8"/>
  <c r="CA801" i="8"/>
  <c r="BZ801" i="8"/>
  <c r="BY801" i="8"/>
  <c r="BW801" i="8"/>
  <c r="BX801" i="8" s="1"/>
  <c r="BV801" i="8"/>
  <c r="BU801" i="8"/>
  <c r="BT801" i="8"/>
  <c r="BS801" i="8"/>
  <c r="BR801" i="8"/>
  <c r="BQ801" i="8"/>
  <c r="BP801" i="8"/>
  <c r="BO801" i="8"/>
  <c r="BN801" i="8"/>
  <c r="BM801" i="8"/>
  <c r="BL801" i="8"/>
  <c r="BJ801" i="8"/>
  <c r="BK801" i="8" s="1"/>
  <c r="J801" i="8"/>
  <c r="I801" i="8"/>
  <c r="H801" i="8"/>
  <c r="G801" i="8"/>
  <c r="F801" i="8"/>
  <c r="A801" i="8"/>
  <c r="DP800" i="8"/>
  <c r="DO800" i="8"/>
  <c r="DN800" i="8"/>
  <c r="DM800" i="8"/>
  <c r="DK800" i="8"/>
  <c r="DL800" i="8" s="1"/>
  <c r="DJ800" i="8"/>
  <c r="DI800" i="8"/>
  <c r="DH800" i="8"/>
  <c r="DG800" i="8"/>
  <c r="DE800" i="8"/>
  <c r="DF800" i="8" s="1"/>
  <c r="DD800" i="8"/>
  <c r="DC800" i="8"/>
  <c r="DB800" i="8"/>
  <c r="DA800" i="8"/>
  <c r="CZ800" i="8"/>
  <c r="CY800" i="8"/>
  <c r="CX800" i="8"/>
  <c r="CV800" i="8"/>
  <c r="CW800" i="8" s="1"/>
  <c r="CU800" i="8"/>
  <c r="CT800" i="8"/>
  <c r="CS800" i="8"/>
  <c r="CR800" i="8"/>
  <c r="CQ800" i="8"/>
  <c r="CP800" i="8"/>
  <c r="CO800" i="8"/>
  <c r="CN800" i="8"/>
  <c r="CL800" i="8"/>
  <c r="CM800" i="8" s="1"/>
  <c r="CG800" i="8"/>
  <c r="CF800" i="8"/>
  <c r="CE800" i="8"/>
  <c r="CD800" i="8"/>
  <c r="CC800" i="8"/>
  <c r="CB800" i="8"/>
  <c r="CA800" i="8"/>
  <c r="BZ800" i="8"/>
  <c r="BY800" i="8"/>
  <c r="BW800" i="8"/>
  <c r="BX800" i="8" s="1"/>
  <c r="BV800" i="8"/>
  <c r="BU800" i="8"/>
  <c r="BT800" i="8"/>
  <c r="BS800" i="8"/>
  <c r="BR800" i="8"/>
  <c r="BQ800" i="8"/>
  <c r="BP800" i="8"/>
  <c r="BO800" i="8"/>
  <c r="BN800" i="8"/>
  <c r="BM800" i="8"/>
  <c r="BL800" i="8"/>
  <c r="BJ800" i="8"/>
  <c r="BK800" i="8" s="1"/>
  <c r="J800" i="8"/>
  <c r="I800" i="8"/>
  <c r="H800" i="8"/>
  <c r="G800" i="8"/>
  <c r="F800" i="8"/>
  <c r="A800" i="8"/>
  <c r="DP799" i="8"/>
  <c r="DO799" i="8"/>
  <c r="DN799" i="8"/>
  <c r="DM799" i="8"/>
  <c r="DK799" i="8"/>
  <c r="DL799" i="8" s="1"/>
  <c r="DJ799" i="8"/>
  <c r="DI799" i="8"/>
  <c r="DH799" i="8"/>
  <c r="DG799" i="8"/>
  <c r="DE799" i="8"/>
  <c r="DF799" i="8" s="1"/>
  <c r="DD799" i="8"/>
  <c r="DC799" i="8"/>
  <c r="DB799" i="8"/>
  <c r="DA799" i="8"/>
  <c r="CZ799" i="8"/>
  <c r="CY799" i="8"/>
  <c r="CX799" i="8"/>
  <c r="CV799" i="8"/>
  <c r="CW799" i="8" s="1"/>
  <c r="CU799" i="8"/>
  <c r="CT799" i="8"/>
  <c r="CS799" i="8"/>
  <c r="CR799" i="8"/>
  <c r="CQ799" i="8"/>
  <c r="CP799" i="8"/>
  <c r="CO799" i="8"/>
  <c r="CN799" i="8"/>
  <c r="CL799" i="8"/>
  <c r="CM799" i="8" s="1"/>
  <c r="CG799" i="8"/>
  <c r="CF799" i="8"/>
  <c r="CE799" i="8"/>
  <c r="CD799" i="8"/>
  <c r="CC799" i="8"/>
  <c r="CB799" i="8"/>
  <c r="CA799" i="8"/>
  <c r="BZ799" i="8"/>
  <c r="BY799" i="8"/>
  <c r="BW799" i="8"/>
  <c r="BX799" i="8" s="1"/>
  <c r="BV799" i="8"/>
  <c r="BU799" i="8"/>
  <c r="BT799" i="8"/>
  <c r="BS799" i="8"/>
  <c r="BR799" i="8"/>
  <c r="BQ799" i="8"/>
  <c r="BP799" i="8"/>
  <c r="BO799" i="8"/>
  <c r="BN799" i="8"/>
  <c r="BM799" i="8"/>
  <c r="BL799" i="8"/>
  <c r="BJ799" i="8"/>
  <c r="BK799" i="8" s="1"/>
  <c r="J799" i="8"/>
  <c r="I799" i="8"/>
  <c r="H799" i="8"/>
  <c r="G799" i="8"/>
  <c r="F799" i="8"/>
  <c r="A799" i="8"/>
  <c r="DP798" i="8"/>
  <c r="DO798" i="8"/>
  <c r="DN798" i="8"/>
  <c r="DM798" i="8"/>
  <c r="DK798" i="8"/>
  <c r="DL798" i="8" s="1"/>
  <c r="DJ798" i="8"/>
  <c r="DI798" i="8"/>
  <c r="DH798" i="8"/>
  <c r="DG798" i="8"/>
  <c r="DE798" i="8"/>
  <c r="DF798" i="8" s="1"/>
  <c r="DD798" i="8"/>
  <c r="DC798" i="8"/>
  <c r="DB798" i="8"/>
  <c r="DA798" i="8"/>
  <c r="CZ798" i="8"/>
  <c r="CY798" i="8"/>
  <c r="CX798" i="8"/>
  <c r="CV798" i="8"/>
  <c r="CW798" i="8" s="1"/>
  <c r="CU798" i="8"/>
  <c r="CT798" i="8"/>
  <c r="CS798" i="8"/>
  <c r="CR798" i="8"/>
  <c r="CQ798" i="8"/>
  <c r="CP798" i="8"/>
  <c r="CO798" i="8"/>
  <c r="CN798" i="8"/>
  <c r="CL798" i="8"/>
  <c r="CM798" i="8" s="1"/>
  <c r="CG798" i="8"/>
  <c r="CF798" i="8"/>
  <c r="CE798" i="8"/>
  <c r="CD798" i="8"/>
  <c r="CC798" i="8"/>
  <c r="CB798" i="8"/>
  <c r="CA798" i="8"/>
  <c r="BZ798" i="8"/>
  <c r="BY798" i="8"/>
  <c r="BW798" i="8"/>
  <c r="BX798" i="8" s="1"/>
  <c r="BV798" i="8"/>
  <c r="BU798" i="8"/>
  <c r="BT798" i="8"/>
  <c r="BS798" i="8"/>
  <c r="BR798" i="8"/>
  <c r="BQ798" i="8"/>
  <c r="BP798" i="8"/>
  <c r="BO798" i="8"/>
  <c r="BN798" i="8"/>
  <c r="BM798" i="8"/>
  <c r="BL798" i="8"/>
  <c r="BJ798" i="8"/>
  <c r="BK798" i="8" s="1"/>
  <c r="J798" i="8"/>
  <c r="I798" i="8"/>
  <c r="H798" i="8"/>
  <c r="G798" i="8"/>
  <c r="F798" i="8"/>
  <c r="A798" i="8"/>
  <c r="DP797" i="8"/>
  <c r="DO797" i="8"/>
  <c r="DN797" i="8"/>
  <c r="DM797" i="8"/>
  <c r="DK797" i="8"/>
  <c r="DL797" i="8" s="1"/>
  <c r="DJ797" i="8"/>
  <c r="DI797" i="8"/>
  <c r="DH797" i="8"/>
  <c r="DG797" i="8"/>
  <c r="DE797" i="8"/>
  <c r="DF797" i="8" s="1"/>
  <c r="DD797" i="8"/>
  <c r="DC797" i="8"/>
  <c r="DB797" i="8"/>
  <c r="DA797" i="8"/>
  <c r="CZ797" i="8"/>
  <c r="CY797" i="8"/>
  <c r="CX797" i="8"/>
  <c r="CV797" i="8"/>
  <c r="CW797" i="8" s="1"/>
  <c r="CU797" i="8"/>
  <c r="CT797" i="8"/>
  <c r="CS797" i="8"/>
  <c r="CR797" i="8"/>
  <c r="CQ797" i="8"/>
  <c r="CP797" i="8"/>
  <c r="CO797" i="8"/>
  <c r="CN797" i="8"/>
  <c r="CL797" i="8"/>
  <c r="CM797" i="8" s="1"/>
  <c r="CG797" i="8"/>
  <c r="CF797" i="8"/>
  <c r="CE797" i="8"/>
  <c r="CD797" i="8"/>
  <c r="CC797" i="8"/>
  <c r="CB797" i="8"/>
  <c r="CA797" i="8"/>
  <c r="BZ797" i="8"/>
  <c r="BY797" i="8"/>
  <c r="BW797" i="8"/>
  <c r="BX797" i="8" s="1"/>
  <c r="BV797" i="8"/>
  <c r="BU797" i="8"/>
  <c r="BT797" i="8"/>
  <c r="BS797" i="8"/>
  <c r="BR797" i="8"/>
  <c r="BQ797" i="8"/>
  <c r="BP797" i="8"/>
  <c r="BO797" i="8"/>
  <c r="BN797" i="8"/>
  <c r="BM797" i="8"/>
  <c r="BL797" i="8"/>
  <c r="BJ797" i="8"/>
  <c r="BK797" i="8" s="1"/>
  <c r="J797" i="8"/>
  <c r="I797" i="8"/>
  <c r="H797" i="8"/>
  <c r="G797" i="8"/>
  <c r="F797" i="8"/>
  <c r="A797" i="8"/>
  <c r="DP796" i="8"/>
  <c r="DO796" i="8"/>
  <c r="DN796" i="8"/>
  <c r="DM796" i="8"/>
  <c r="DK796" i="8"/>
  <c r="DL796" i="8" s="1"/>
  <c r="DJ796" i="8"/>
  <c r="DI796" i="8"/>
  <c r="DH796" i="8"/>
  <c r="DG796" i="8"/>
  <c r="DE796" i="8"/>
  <c r="DF796" i="8" s="1"/>
  <c r="DD796" i="8"/>
  <c r="DC796" i="8"/>
  <c r="DB796" i="8"/>
  <c r="DA796" i="8"/>
  <c r="CZ796" i="8"/>
  <c r="CY796" i="8"/>
  <c r="CX796" i="8"/>
  <c r="CV796" i="8"/>
  <c r="CW796" i="8" s="1"/>
  <c r="CU796" i="8"/>
  <c r="CT796" i="8"/>
  <c r="CS796" i="8"/>
  <c r="CR796" i="8"/>
  <c r="CQ796" i="8"/>
  <c r="CP796" i="8"/>
  <c r="CO796" i="8"/>
  <c r="CN796" i="8"/>
  <c r="CL796" i="8"/>
  <c r="CM796" i="8" s="1"/>
  <c r="CG796" i="8"/>
  <c r="CF796" i="8"/>
  <c r="CE796" i="8"/>
  <c r="CD796" i="8"/>
  <c r="CC796" i="8"/>
  <c r="CB796" i="8"/>
  <c r="CA796" i="8"/>
  <c r="BZ796" i="8"/>
  <c r="BY796" i="8"/>
  <c r="BW796" i="8"/>
  <c r="BX796" i="8" s="1"/>
  <c r="BV796" i="8"/>
  <c r="BU796" i="8"/>
  <c r="BT796" i="8"/>
  <c r="BS796" i="8"/>
  <c r="BR796" i="8"/>
  <c r="BQ796" i="8"/>
  <c r="BP796" i="8"/>
  <c r="BO796" i="8"/>
  <c r="BN796" i="8"/>
  <c r="BM796" i="8"/>
  <c r="BL796" i="8"/>
  <c r="BJ796" i="8"/>
  <c r="BK796" i="8" s="1"/>
  <c r="J796" i="8"/>
  <c r="I796" i="8"/>
  <c r="H796" i="8"/>
  <c r="G796" i="8"/>
  <c r="F796" i="8"/>
  <c r="A796" i="8"/>
  <c r="DP795" i="8"/>
  <c r="DO795" i="8"/>
  <c r="DN795" i="8"/>
  <c r="DM795" i="8"/>
  <c r="DK795" i="8"/>
  <c r="DL795" i="8" s="1"/>
  <c r="DJ795" i="8"/>
  <c r="DI795" i="8"/>
  <c r="DH795" i="8"/>
  <c r="DG795" i="8"/>
  <c r="DE795" i="8"/>
  <c r="DF795" i="8" s="1"/>
  <c r="DD795" i="8"/>
  <c r="DC795" i="8"/>
  <c r="DB795" i="8"/>
  <c r="DA795" i="8"/>
  <c r="CZ795" i="8"/>
  <c r="CY795" i="8"/>
  <c r="CX795" i="8"/>
  <c r="CV795" i="8"/>
  <c r="CW795" i="8" s="1"/>
  <c r="CU795" i="8"/>
  <c r="CT795" i="8"/>
  <c r="CS795" i="8"/>
  <c r="CR795" i="8"/>
  <c r="CQ795" i="8"/>
  <c r="CP795" i="8"/>
  <c r="CO795" i="8"/>
  <c r="CN795" i="8"/>
  <c r="CL795" i="8"/>
  <c r="CM795" i="8" s="1"/>
  <c r="CG795" i="8"/>
  <c r="CF795" i="8"/>
  <c r="CE795" i="8"/>
  <c r="CD795" i="8"/>
  <c r="CC795" i="8"/>
  <c r="CB795" i="8"/>
  <c r="CA795" i="8"/>
  <c r="BZ795" i="8"/>
  <c r="BY795" i="8"/>
  <c r="BW795" i="8"/>
  <c r="BX795" i="8" s="1"/>
  <c r="BV795" i="8"/>
  <c r="BU795" i="8"/>
  <c r="BT795" i="8"/>
  <c r="BS795" i="8"/>
  <c r="BR795" i="8"/>
  <c r="BQ795" i="8"/>
  <c r="BP795" i="8"/>
  <c r="BO795" i="8"/>
  <c r="BN795" i="8"/>
  <c r="BM795" i="8"/>
  <c r="BL795" i="8"/>
  <c r="BJ795" i="8"/>
  <c r="BK795" i="8" s="1"/>
  <c r="J795" i="8"/>
  <c r="I795" i="8"/>
  <c r="H795" i="8"/>
  <c r="G795" i="8"/>
  <c r="F795" i="8"/>
  <c r="A795" i="8"/>
  <c r="DP794" i="8"/>
  <c r="DO794" i="8"/>
  <c r="DN794" i="8"/>
  <c r="DM794" i="8"/>
  <c r="DK794" i="8"/>
  <c r="DL794" i="8" s="1"/>
  <c r="DJ794" i="8"/>
  <c r="DI794" i="8"/>
  <c r="DH794" i="8"/>
  <c r="DG794" i="8"/>
  <c r="DE794" i="8"/>
  <c r="DF794" i="8" s="1"/>
  <c r="DD794" i="8"/>
  <c r="DC794" i="8"/>
  <c r="DB794" i="8"/>
  <c r="DA794" i="8"/>
  <c r="CZ794" i="8"/>
  <c r="CY794" i="8"/>
  <c r="CX794" i="8"/>
  <c r="CV794" i="8"/>
  <c r="CW794" i="8" s="1"/>
  <c r="CU794" i="8"/>
  <c r="CT794" i="8"/>
  <c r="CS794" i="8"/>
  <c r="CR794" i="8"/>
  <c r="CQ794" i="8"/>
  <c r="CP794" i="8"/>
  <c r="CO794" i="8"/>
  <c r="CN794" i="8"/>
  <c r="CL794" i="8"/>
  <c r="CM794" i="8" s="1"/>
  <c r="CG794" i="8"/>
  <c r="CF794" i="8"/>
  <c r="CE794" i="8"/>
  <c r="CD794" i="8"/>
  <c r="CC794" i="8"/>
  <c r="CB794" i="8"/>
  <c r="CA794" i="8"/>
  <c r="BZ794" i="8"/>
  <c r="BY794" i="8"/>
  <c r="BW794" i="8"/>
  <c r="BX794" i="8" s="1"/>
  <c r="BV794" i="8"/>
  <c r="BU794" i="8"/>
  <c r="BT794" i="8"/>
  <c r="BS794" i="8"/>
  <c r="BR794" i="8"/>
  <c r="BQ794" i="8"/>
  <c r="BP794" i="8"/>
  <c r="BO794" i="8"/>
  <c r="BN794" i="8"/>
  <c r="BM794" i="8"/>
  <c r="BL794" i="8"/>
  <c r="BJ794" i="8"/>
  <c r="BK794" i="8" s="1"/>
  <c r="J794" i="8"/>
  <c r="I794" i="8"/>
  <c r="H794" i="8"/>
  <c r="G794" i="8"/>
  <c r="F794" i="8"/>
  <c r="A794" i="8"/>
  <c r="DP793" i="8"/>
  <c r="DO793" i="8"/>
  <c r="DN793" i="8"/>
  <c r="DM793" i="8"/>
  <c r="DK793" i="8"/>
  <c r="DL793" i="8" s="1"/>
  <c r="DJ793" i="8"/>
  <c r="DI793" i="8"/>
  <c r="DH793" i="8"/>
  <c r="DG793" i="8"/>
  <c r="DE793" i="8"/>
  <c r="DF793" i="8" s="1"/>
  <c r="DD793" i="8"/>
  <c r="DC793" i="8"/>
  <c r="DB793" i="8"/>
  <c r="DA793" i="8"/>
  <c r="CZ793" i="8"/>
  <c r="CY793" i="8"/>
  <c r="CX793" i="8"/>
  <c r="CV793" i="8"/>
  <c r="CW793" i="8" s="1"/>
  <c r="CU793" i="8"/>
  <c r="CT793" i="8"/>
  <c r="CS793" i="8"/>
  <c r="CR793" i="8"/>
  <c r="CQ793" i="8"/>
  <c r="CP793" i="8"/>
  <c r="CO793" i="8"/>
  <c r="CN793" i="8"/>
  <c r="CL793" i="8"/>
  <c r="CM793" i="8" s="1"/>
  <c r="CG793" i="8"/>
  <c r="CF793" i="8"/>
  <c r="CE793" i="8"/>
  <c r="CD793" i="8"/>
  <c r="CC793" i="8"/>
  <c r="CB793" i="8"/>
  <c r="CA793" i="8"/>
  <c r="BZ793" i="8"/>
  <c r="BY793" i="8"/>
  <c r="BW793" i="8"/>
  <c r="BX793" i="8" s="1"/>
  <c r="BV793" i="8"/>
  <c r="BU793" i="8"/>
  <c r="BT793" i="8"/>
  <c r="BS793" i="8"/>
  <c r="BR793" i="8"/>
  <c r="BQ793" i="8"/>
  <c r="BP793" i="8"/>
  <c r="BO793" i="8"/>
  <c r="BN793" i="8"/>
  <c r="BM793" i="8"/>
  <c r="BL793" i="8"/>
  <c r="BJ793" i="8"/>
  <c r="BK793" i="8" s="1"/>
  <c r="J793" i="8"/>
  <c r="I793" i="8"/>
  <c r="H793" i="8"/>
  <c r="G793" i="8"/>
  <c r="F793" i="8"/>
  <c r="A793" i="8"/>
  <c r="DP792" i="8"/>
  <c r="DO792" i="8"/>
  <c r="DN792" i="8"/>
  <c r="DM792" i="8"/>
  <c r="DK792" i="8"/>
  <c r="DL792" i="8" s="1"/>
  <c r="DJ792" i="8"/>
  <c r="DI792" i="8"/>
  <c r="DH792" i="8"/>
  <c r="DG792" i="8"/>
  <c r="DE792" i="8"/>
  <c r="DF792" i="8" s="1"/>
  <c r="DD792" i="8"/>
  <c r="DC792" i="8"/>
  <c r="DB792" i="8"/>
  <c r="DA792" i="8"/>
  <c r="CZ792" i="8"/>
  <c r="CY792" i="8"/>
  <c r="CX792" i="8"/>
  <c r="CV792" i="8"/>
  <c r="CW792" i="8" s="1"/>
  <c r="CU792" i="8"/>
  <c r="CT792" i="8"/>
  <c r="CS792" i="8"/>
  <c r="CR792" i="8"/>
  <c r="CQ792" i="8"/>
  <c r="CP792" i="8"/>
  <c r="CO792" i="8"/>
  <c r="CN792" i="8"/>
  <c r="CL792" i="8"/>
  <c r="CM792" i="8" s="1"/>
  <c r="CG792" i="8"/>
  <c r="CF792" i="8"/>
  <c r="CE792" i="8"/>
  <c r="CD792" i="8"/>
  <c r="CC792" i="8"/>
  <c r="CB792" i="8"/>
  <c r="CA792" i="8"/>
  <c r="BZ792" i="8"/>
  <c r="BY792" i="8"/>
  <c r="BW792" i="8"/>
  <c r="BX792" i="8" s="1"/>
  <c r="BV792" i="8"/>
  <c r="BU792" i="8"/>
  <c r="BT792" i="8"/>
  <c r="BS792" i="8"/>
  <c r="BR792" i="8"/>
  <c r="BQ792" i="8"/>
  <c r="BP792" i="8"/>
  <c r="BO792" i="8"/>
  <c r="BN792" i="8"/>
  <c r="BM792" i="8"/>
  <c r="BL792" i="8"/>
  <c r="BJ792" i="8"/>
  <c r="BK792" i="8" s="1"/>
  <c r="J792" i="8"/>
  <c r="I792" i="8"/>
  <c r="H792" i="8"/>
  <c r="G792" i="8"/>
  <c r="F792" i="8"/>
  <c r="A792" i="8"/>
  <c r="DP791" i="8"/>
  <c r="DO791" i="8"/>
  <c r="DN791" i="8"/>
  <c r="DM791" i="8"/>
  <c r="DK791" i="8"/>
  <c r="DL791" i="8" s="1"/>
  <c r="DJ791" i="8"/>
  <c r="DI791" i="8"/>
  <c r="DH791" i="8"/>
  <c r="DG791" i="8"/>
  <c r="DE791" i="8"/>
  <c r="DF791" i="8" s="1"/>
  <c r="DD791" i="8"/>
  <c r="DC791" i="8"/>
  <c r="DB791" i="8"/>
  <c r="DA791" i="8"/>
  <c r="CZ791" i="8"/>
  <c r="CY791" i="8"/>
  <c r="CX791" i="8"/>
  <c r="CV791" i="8"/>
  <c r="CW791" i="8" s="1"/>
  <c r="CU791" i="8"/>
  <c r="CT791" i="8"/>
  <c r="CS791" i="8"/>
  <c r="CR791" i="8"/>
  <c r="CQ791" i="8"/>
  <c r="CP791" i="8"/>
  <c r="CO791" i="8"/>
  <c r="CN791" i="8"/>
  <c r="CL791" i="8"/>
  <c r="CM791" i="8" s="1"/>
  <c r="CG791" i="8"/>
  <c r="CF791" i="8"/>
  <c r="CE791" i="8"/>
  <c r="CD791" i="8"/>
  <c r="CC791" i="8"/>
  <c r="CB791" i="8"/>
  <c r="CA791" i="8"/>
  <c r="BZ791" i="8"/>
  <c r="BY791" i="8"/>
  <c r="BW791" i="8"/>
  <c r="BX791" i="8" s="1"/>
  <c r="BV791" i="8"/>
  <c r="BU791" i="8"/>
  <c r="BT791" i="8"/>
  <c r="BS791" i="8"/>
  <c r="BR791" i="8"/>
  <c r="BQ791" i="8"/>
  <c r="BP791" i="8"/>
  <c r="BO791" i="8"/>
  <c r="BN791" i="8"/>
  <c r="BM791" i="8"/>
  <c r="BL791" i="8"/>
  <c r="BJ791" i="8"/>
  <c r="BK791" i="8" s="1"/>
  <c r="J791" i="8"/>
  <c r="I791" i="8"/>
  <c r="H791" i="8"/>
  <c r="G791" i="8"/>
  <c r="F791" i="8"/>
  <c r="A791" i="8"/>
  <c r="DP790" i="8"/>
  <c r="DO790" i="8"/>
  <c r="DN790" i="8"/>
  <c r="DM790" i="8"/>
  <c r="DK790" i="8"/>
  <c r="DL790" i="8" s="1"/>
  <c r="DJ790" i="8"/>
  <c r="DI790" i="8"/>
  <c r="DH790" i="8"/>
  <c r="DG790" i="8"/>
  <c r="DE790" i="8"/>
  <c r="DF790" i="8" s="1"/>
  <c r="DD790" i="8"/>
  <c r="DC790" i="8"/>
  <c r="DB790" i="8"/>
  <c r="DA790" i="8"/>
  <c r="CZ790" i="8"/>
  <c r="CY790" i="8"/>
  <c r="CX790" i="8"/>
  <c r="CV790" i="8"/>
  <c r="CW790" i="8" s="1"/>
  <c r="CU790" i="8"/>
  <c r="CT790" i="8"/>
  <c r="CS790" i="8"/>
  <c r="CR790" i="8"/>
  <c r="CQ790" i="8"/>
  <c r="CP790" i="8"/>
  <c r="CO790" i="8"/>
  <c r="CN790" i="8"/>
  <c r="CL790" i="8"/>
  <c r="CM790" i="8" s="1"/>
  <c r="CG790" i="8"/>
  <c r="CF790" i="8"/>
  <c r="CE790" i="8"/>
  <c r="CD790" i="8"/>
  <c r="CC790" i="8"/>
  <c r="CB790" i="8"/>
  <c r="CA790" i="8"/>
  <c r="BZ790" i="8"/>
  <c r="BY790" i="8"/>
  <c r="BW790" i="8"/>
  <c r="BX790" i="8" s="1"/>
  <c r="BV790" i="8"/>
  <c r="BU790" i="8"/>
  <c r="BT790" i="8"/>
  <c r="BS790" i="8"/>
  <c r="BR790" i="8"/>
  <c r="BQ790" i="8"/>
  <c r="BP790" i="8"/>
  <c r="BO790" i="8"/>
  <c r="BN790" i="8"/>
  <c r="BM790" i="8"/>
  <c r="BL790" i="8"/>
  <c r="BJ790" i="8"/>
  <c r="BK790" i="8" s="1"/>
  <c r="J790" i="8"/>
  <c r="I790" i="8"/>
  <c r="H790" i="8"/>
  <c r="G790" i="8"/>
  <c r="F790" i="8"/>
  <c r="A790" i="8"/>
  <c r="DP789" i="8"/>
  <c r="DO789" i="8"/>
  <c r="DN789" i="8"/>
  <c r="DM789" i="8"/>
  <c r="DK789" i="8"/>
  <c r="DL789" i="8" s="1"/>
  <c r="DJ789" i="8"/>
  <c r="DI789" i="8"/>
  <c r="DH789" i="8"/>
  <c r="DG789" i="8"/>
  <c r="DE789" i="8"/>
  <c r="DF789" i="8" s="1"/>
  <c r="DD789" i="8"/>
  <c r="DC789" i="8"/>
  <c r="DB789" i="8"/>
  <c r="DA789" i="8"/>
  <c r="CZ789" i="8"/>
  <c r="CY789" i="8"/>
  <c r="CX789" i="8"/>
  <c r="CV789" i="8"/>
  <c r="CW789" i="8" s="1"/>
  <c r="CU789" i="8"/>
  <c r="CT789" i="8"/>
  <c r="CS789" i="8"/>
  <c r="CR789" i="8"/>
  <c r="CQ789" i="8"/>
  <c r="CP789" i="8"/>
  <c r="CO789" i="8"/>
  <c r="CN789" i="8"/>
  <c r="CL789" i="8"/>
  <c r="CM789" i="8" s="1"/>
  <c r="CG789" i="8"/>
  <c r="CF789" i="8"/>
  <c r="CE789" i="8"/>
  <c r="CD789" i="8"/>
  <c r="CC789" i="8"/>
  <c r="CB789" i="8"/>
  <c r="CA789" i="8"/>
  <c r="BZ789" i="8"/>
  <c r="BY789" i="8"/>
  <c r="BW789" i="8"/>
  <c r="BX789" i="8" s="1"/>
  <c r="BV789" i="8"/>
  <c r="BU789" i="8"/>
  <c r="BT789" i="8"/>
  <c r="BS789" i="8"/>
  <c r="BR789" i="8"/>
  <c r="BQ789" i="8"/>
  <c r="BP789" i="8"/>
  <c r="BO789" i="8"/>
  <c r="BN789" i="8"/>
  <c r="BM789" i="8"/>
  <c r="BL789" i="8"/>
  <c r="BJ789" i="8"/>
  <c r="BK789" i="8" s="1"/>
  <c r="J789" i="8"/>
  <c r="I789" i="8"/>
  <c r="H789" i="8"/>
  <c r="G789" i="8"/>
  <c r="F789" i="8"/>
  <c r="A789" i="8"/>
  <c r="DP788" i="8"/>
  <c r="DO788" i="8"/>
  <c r="DN788" i="8"/>
  <c r="DM788" i="8"/>
  <c r="DK788" i="8"/>
  <c r="DL788" i="8" s="1"/>
  <c r="DJ788" i="8"/>
  <c r="DI788" i="8"/>
  <c r="DH788" i="8"/>
  <c r="DG788" i="8"/>
  <c r="DE788" i="8"/>
  <c r="DF788" i="8" s="1"/>
  <c r="DD788" i="8"/>
  <c r="DC788" i="8"/>
  <c r="DB788" i="8"/>
  <c r="DA788" i="8"/>
  <c r="CZ788" i="8"/>
  <c r="CY788" i="8"/>
  <c r="CX788" i="8"/>
  <c r="CV788" i="8"/>
  <c r="CW788" i="8" s="1"/>
  <c r="CU788" i="8"/>
  <c r="CT788" i="8"/>
  <c r="CS788" i="8"/>
  <c r="CR788" i="8"/>
  <c r="CQ788" i="8"/>
  <c r="CP788" i="8"/>
  <c r="CO788" i="8"/>
  <c r="CN788" i="8"/>
  <c r="CL788" i="8"/>
  <c r="CM788" i="8" s="1"/>
  <c r="CG788" i="8"/>
  <c r="CF788" i="8"/>
  <c r="CE788" i="8"/>
  <c r="CD788" i="8"/>
  <c r="CC788" i="8"/>
  <c r="CB788" i="8"/>
  <c r="CA788" i="8"/>
  <c r="BZ788" i="8"/>
  <c r="BY788" i="8"/>
  <c r="BW788" i="8"/>
  <c r="BX788" i="8" s="1"/>
  <c r="BV788" i="8"/>
  <c r="BU788" i="8"/>
  <c r="BT788" i="8"/>
  <c r="BS788" i="8"/>
  <c r="BR788" i="8"/>
  <c r="BQ788" i="8"/>
  <c r="BP788" i="8"/>
  <c r="BO788" i="8"/>
  <c r="BN788" i="8"/>
  <c r="BM788" i="8"/>
  <c r="BL788" i="8"/>
  <c r="BJ788" i="8"/>
  <c r="BK788" i="8" s="1"/>
  <c r="J788" i="8"/>
  <c r="I788" i="8"/>
  <c r="H788" i="8"/>
  <c r="G788" i="8"/>
  <c r="F788" i="8"/>
  <c r="A788" i="8"/>
  <c r="DP787" i="8"/>
  <c r="DO787" i="8"/>
  <c r="DN787" i="8"/>
  <c r="DM787" i="8"/>
  <c r="DK787" i="8"/>
  <c r="DL787" i="8" s="1"/>
  <c r="DJ787" i="8"/>
  <c r="DI787" i="8"/>
  <c r="DH787" i="8"/>
  <c r="DG787" i="8"/>
  <c r="DE787" i="8"/>
  <c r="DF787" i="8" s="1"/>
  <c r="DD787" i="8"/>
  <c r="DC787" i="8"/>
  <c r="DB787" i="8"/>
  <c r="DA787" i="8"/>
  <c r="CZ787" i="8"/>
  <c r="CY787" i="8"/>
  <c r="CX787" i="8"/>
  <c r="CV787" i="8"/>
  <c r="CW787" i="8" s="1"/>
  <c r="CU787" i="8"/>
  <c r="CT787" i="8"/>
  <c r="CS787" i="8"/>
  <c r="CR787" i="8"/>
  <c r="CQ787" i="8"/>
  <c r="CP787" i="8"/>
  <c r="CO787" i="8"/>
  <c r="CN787" i="8"/>
  <c r="CL787" i="8"/>
  <c r="CM787" i="8" s="1"/>
  <c r="CG787" i="8"/>
  <c r="CF787" i="8"/>
  <c r="CE787" i="8"/>
  <c r="CD787" i="8"/>
  <c r="CC787" i="8"/>
  <c r="CB787" i="8"/>
  <c r="CA787" i="8"/>
  <c r="BZ787" i="8"/>
  <c r="BY787" i="8"/>
  <c r="BW787" i="8"/>
  <c r="BX787" i="8" s="1"/>
  <c r="BV787" i="8"/>
  <c r="BU787" i="8"/>
  <c r="BT787" i="8"/>
  <c r="BS787" i="8"/>
  <c r="BR787" i="8"/>
  <c r="BQ787" i="8"/>
  <c r="BP787" i="8"/>
  <c r="BO787" i="8"/>
  <c r="BN787" i="8"/>
  <c r="BM787" i="8"/>
  <c r="BL787" i="8"/>
  <c r="BJ787" i="8"/>
  <c r="BK787" i="8" s="1"/>
  <c r="J787" i="8"/>
  <c r="I787" i="8"/>
  <c r="H787" i="8"/>
  <c r="G787" i="8"/>
  <c r="F787" i="8"/>
  <c r="A787" i="8"/>
  <c r="DP786" i="8"/>
  <c r="DO786" i="8"/>
  <c r="DN786" i="8"/>
  <c r="DM786" i="8"/>
  <c r="DK786" i="8"/>
  <c r="DL786" i="8" s="1"/>
  <c r="DJ786" i="8"/>
  <c r="DI786" i="8"/>
  <c r="DH786" i="8"/>
  <c r="DG786" i="8"/>
  <c r="DE786" i="8"/>
  <c r="DF786" i="8" s="1"/>
  <c r="DD786" i="8"/>
  <c r="DC786" i="8"/>
  <c r="DB786" i="8"/>
  <c r="DA786" i="8"/>
  <c r="CZ786" i="8"/>
  <c r="CY786" i="8"/>
  <c r="CX786" i="8"/>
  <c r="CV786" i="8"/>
  <c r="CW786" i="8" s="1"/>
  <c r="CU786" i="8"/>
  <c r="CT786" i="8"/>
  <c r="CS786" i="8"/>
  <c r="CR786" i="8"/>
  <c r="CQ786" i="8"/>
  <c r="CP786" i="8"/>
  <c r="CO786" i="8"/>
  <c r="CN786" i="8"/>
  <c r="CL786" i="8"/>
  <c r="CM786" i="8" s="1"/>
  <c r="CG786" i="8"/>
  <c r="CF786" i="8"/>
  <c r="CE786" i="8"/>
  <c r="CD786" i="8"/>
  <c r="CC786" i="8"/>
  <c r="CB786" i="8"/>
  <c r="CA786" i="8"/>
  <c r="BZ786" i="8"/>
  <c r="BY786" i="8"/>
  <c r="BW786" i="8"/>
  <c r="BX786" i="8" s="1"/>
  <c r="BV786" i="8"/>
  <c r="BU786" i="8"/>
  <c r="BT786" i="8"/>
  <c r="BS786" i="8"/>
  <c r="BR786" i="8"/>
  <c r="BQ786" i="8"/>
  <c r="BP786" i="8"/>
  <c r="BO786" i="8"/>
  <c r="BN786" i="8"/>
  <c r="BM786" i="8"/>
  <c r="BL786" i="8"/>
  <c r="BJ786" i="8"/>
  <c r="BK786" i="8" s="1"/>
  <c r="J786" i="8"/>
  <c r="I786" i="8"/>
  <c r="H786" i="8"/>
  <c r="G786" i="8"/>
  <c r="F786" i="8"/>
  <c r="A786" i="8"/>
  <c r="DP785" i="8"/>
  <c r="DO785" i="8"/>
  <c r="DN785" i="8"/>
  <c r="DM785" i="8"/>
  <c r="DK785" i="8"/>
  <c r="DL785" i="8" s="1"/>
  <c r="DJ785" i="8"/>
  <c r="DI785" i="8"/>
  <c r="DH785" i="8"/>
  <c r="DG785" i="8"/>
  <c r="DE785" i="8"/>
  <c r="DF785" i="8" s="1"/>
  <c r="DD785" i="8"/>
  <c r="DC785" i="8"/>
  <c r="DB785" i="8"/>
  <c r="DA785" i="8"/>
  <c r="CZ785" i="8"/>
  <c r="CY785" i="8"/>
  <c r="CX785" i="8"/>
  <c r="CV785" i="8"/>
  <c r="CW785" i="8" s="1"/>
  <c r="CU785" i="8"/>
  <c r="CT785" i="8"/>
  <c r="CS785" i="8"/>
  <c r="CR785" i="8"/>
  <c r="CQ785" i="8"/>
  <c r="CP785" i="8"/>
  <c r="CO785" i="8"/>
  <c r="CN785" i="8"/>
  <c r="CL785" i="8"/>
  <c r="CM785" i="8" s="1"/>
  <c r="CG785" i="8"/>
  <c r="CF785" i="8"/>
  <c r="CE785" i="8"/>
  <c r="CD785" i="8"/>
  <c r="CC785" i="8"/>
  <c r="CB785" i="8"/>
  <c r="CA785" i="8"/>
  <c r="BZ785" i="8"/>
  <c r="BY785" i="8"/>
  <c r="BW785" i="8"/>
  <c r="BX785" i="8" s="1"/>
  <c r="BV785" i="8"/>
  <c r="BU785" i="8"/>
  <c r="BT785" i="8"/>
  <c r="BS785" i="8"/>
  <c r="BR785" i="8"/>
  <c r="BQ785" i="8"/>
  <c r="BP785" i="8"/>
  <c r="BO785" i="8"/>
  <c r="BN785" i="8"/>
  <c r="BM785" i="8"/>
  <c r="BL785" i="8"/>
  <c r="BJ785" i="8"/>
  <c r="BK785" i="8" s="1"/>
  <c r="J785" i="8"/>
  <c r="I785" i="8"/>
  <c r="H785" i="8"/>
  <c r="G785" i="8"/>
  <c r="F785" i="8"/>
  <c r="A785" i="8"/>
  <c r="DP784" i="8"/>
  <c r="DO784" i="8"/>
  <c r="DN784" i="8"/>
  <c r="DM784" i="8"/>
  <c r="DK784" i="8"/>
  <c r="DL784" i="8" s="1"/>
  <c r="DJ784" i="8"/>
  <c r="DI784" i="8"/>
  <c r="DH784" i="8"/>
  <c r="DG784" i="8"/>
  <c r="DE784" i="8"/>
  <c r="DF784" i="8" s="1"/>
  <c r="DD784" i="8"/>
  <c r="DC784" i="8"/>
  <c r="DB784" i="8"/>
  <c r="DA784" i="8"/>
  <c r="CZ784" i="8"/>
  <c r="CY784" i="8"/>
  <c r="CX784" i="8"/>
  <c r="CV784" i="8"/>
  <c r="CW784" i="8" s="1"/>
  <c r="CU784" i="8"/>
  <c r="CT784" i="8"/>
  <c r="CS784" i="8"/>
  <c r="CR784" i="8"/>
  <c r="CQ784" i="8"/>
  <c r="CP784" i="8"/>
  <c r="CO784" i="8"/>
  <c r="CN784" i="8"/>
  <c r="CL784" i="8"/>
  <c r="CM784" i="8" s="1"/>
  <c r="CG784" i="8"/>
  <c r="CF784" i="8"/>
  <c r="CE784" i="8"/>
  <c r="CD784" i="8"/>
  <c r="CC784" i="8"/>
  <c r="CB784" i="8"/>
  <c r="CA784" i="8"/>
  <c r="BZ784" i="8"/>
  <c r="BY784" i="8"/>
  <c r="BW784" i="8"/>
  <c r="BX784" i="8" s="1"/>
  <c r="BV784" i="8"/>
  <c r="BU784" i="8"/>
  <c r="BT784" i="8"/>
  <c r="BS784" i="8"/>
  <c r="BR784" i="8"/>
  <c r="BQ784" i="8"/>
  <c r="BP784" i="8"/>
  <c r="BO784" i="8"/>
  <c r="BN784" i="8"/>
  <c r="BM784" i="8"/>
  <c r="BL784" i="8"/>
  <c r="BJ784" i="8"/>
  <c r="BK784" i="8" s="1"/>
  <c r="J784" i="8"/>
  <c r="I784" i="8"/>
  <c r="H784" i="8"/>
  <c r="G784" i="8"/>
  <c r="F784" i="8"/>
  <c r="A784" i="8"/>
  <c r="DP783" i="8"/>
  <c r="DO783" i="8"/>
  <c r="DN783" i="8"/>
  <c r="DM783" i="8"/>
  <c r="DK783" i="8"/>
  <c r="DL783" i="8" s="1"/>
  <c r="DJ783" i="8"/>
  <c r="DI783" i="8"/>
  <c r="DH783" i="8"/>
  <c r="DG783" i="8"/>
  <c r="DE783" i="8"/>
  <c r="DF783" i="8" s="1"/>
  <c r="DD783" i="8"/>
  <c r="DC783" i="8"/>
  <c r="DB783" i="8"/>
  <c r="DA783" i="8"/>
  <c r="CZ783" i="8"/>
  <c r="CY783" i="8"/>
  <c r="CX783" i="8"/>
  <c r="CV783" i="8"/>
  <c r="CW783" i="8" s="1"/>
  <c r="CU783" i="8"/>
  <c r="CT783" i="8"/>
  <c r="CS783" i="8"/>
  <c r="CR783" i="8"/>
  <c r="CQ783" i="8"/>
  <c r="CP783" i="8"/>
  <c r="CO783" i="8"/>
  <c r="CN783" i="8"/>
  <c r="CL783" i="8"/>
  <c r="CM783" i="8" s="1"/>
  <c r="CG783" i="8"/>
  <c r="CF783" i="8"/>
  <c r="CE783" i="8"/>
  <c r="CD783" i="8"/>
  <c r="CC783" i="8"/>
  <c r="CB783" i="8"/>
  <c r="CA783" i="8"/>
  <c r="BZ783" i="8"/>
  <c r="BY783" i="8"/>
  <c r="BW783" i="8"/>
  <c r="BX783" i="8" s="1"/>
  <c r="BV783" i="8"/>
  <c r="BU783" i="8"/>
  <c r="BT783" i="8"/>
  <c r="BS783" i="8"/>
  <c r="BR783" i="8"/>
  <c r="BQ783" i="8"/>
  <c r="BP783" i="8"/>
  <c r="BO783" i="8"/>
  <c r="BN783" i="8"/>
  <c r="BM783" i="8"/>
  <c r="BL783" i="8"/>
  <c r="BJ783" i="8"/>
  <c r="BK783" i="8" s="1"/>
  <c r="J783" i="8"/>
  <c r="I783" i="8"/>
  <c r="H783" i="8"/>
  <c r="G783" i="8"/>
  <c r="F783" i="8"/>
  <c r="A783" i="8"/>
  <c r="DP782" i="8"/>
  <c r="DO782" i="8"/>
  <c r="DN782" i="8"/>
  <c r="DM782" i="8"/>
  <c r="DK782" i="8"/>
  <c r="DL782" i="8" s="1"/>
  <c r="DJ782" i="8"/>
  <c r="DI782" i="8"/>
  <c r="DH782" i="8"/>
  <c r="DG782" i="8"/>
  <c r="DE782" i="8"/>
  <c r="DF782" i="8" s="1"/>
  <c r="DD782" i="8"/>
  <c r="DC782" i="8"/>
  <c r="DB782" i="8"/>
  <c r="DA782" i="8"/>
  <c r="CZ782" i="8"/>
  <c r="CY782" i="8"/>
  <c r="CX782" i="8"/>
  <c r="CV782" i="8"/>
  <c r="CW782" i="8" s="1"/>
  <c r="CU782" i="8"/>
  <c r="CT782" i="8"/>
  <c r="CS782" i="8"/>
  <c r="CR782" i="8"/>
  <c r="CQ782" i="8"/>
  <c r="CP782" i="8"/>
  <c r="CO782" i="8"/>
  <c r="CN782" i="8"/>
  <c r="CL782" i="8"/>
  <c r="CM782" i="8" s="1"/>
  <c r="CG782" i="8"/>
  <c r="CF782" i="8"/>
  <c r="CE782" i="8"/>
  <c r="CD782" i="8"/>
  <c r="CC782" i="8"/>
  <c r="CB782" i="8"/>
  <c r="CA782" i="8"/>
  <c r="BZ782" i="8"/>
  <c r="BY782" i="8"/>
  <c r="BW782" i="8"/>
  <c r="BX782" i="8" s="1"/>
  <c r="BV782" i="8"/>
  <c r="BU782" i="8"/>
  <c r="BT782" i="8"/>
  <c r="BS782" i="8"/>
  <c r="BR782" i="8"/>
  <c r="BQ782" i="8"/>
  <c r="BP782" i="8"/>
  <c r="BO782" i="8"/>
  <c r="BN782" i="8"/>
  <c r="BM782" i="8"/>
  <c r="BL782" i="8"/>
  <c r="BJ782" i="8"/>
  <c r="BK782" i="8" s="1"/>
  <c r="J782" i="8"/>
  <c r="I782" i="8"/>
  <c r="H782" i="8"/>
  <c r="G782" i="8"/>
  <c r="F782" i="8"/>
  <c r="A782" i="8"/>
  <c r="DP781" i="8"/>
  <c r="DO781" i="8"/>
  <c r="DN781" i="8"/>
  <c r="DM781" i="8"/>
  <c r="DK781" i="8"/>
  <c r="DL781" i="8" s="1"/>
  <c r="DJ781" i="8"/>
  <c r="DI781" i="8"/>
  <c r="DH781" i="8"/>
  <c r="DG781" i="8"/>
  <c r="DE781" i="8"/>
  <c r="DF781" i="8" s="1"/>
  <c r="DD781" i="8"/>
  <c r="DC781" i="8"/>
  <c r="DB781" i="8"/>
  <c r="DA781" i="8"/>
  <c r="CZ781" i="8"/>
  <c r="CY781" i="8"/>
  <c r="CX781" i="8"/>
  <c r="CV781" i="8"/>
  <c r="CW781" i="8" s="1"/>
  <c r="CU781" i="8"/>
  <c r="CT781" i="8"/>
  <c r="CS781" i="8"/>
  <c r="CR781" i="8"/>
  <c r="CQ781" i="8"/>
  <c r="CP781" i="8"/>
  <c r="CO781" i="8"/>
  <c r="CN781" i="8"/>
  <c r="CL781" i="8"/>
  <c r="CM781" i="8" s="1"/>
  <c r="CG781" i="8"/>
  <c r="CF781" i="8"/>
  <c r="CE781" i="8"/>
  <c r="CD781" i="8"/>
  <c r="CC781" i="8"/>
  <c r="CB781" i="8"/>
  <c r="CA781" i="8"/>
  <c r="BZ781" i="8"/>
  <c r="BY781" i="8"/>
  <c r="BW781" i="8"/>
  <c r="BX781" i="8" s="1"/>
  <c r="BV781" i="8"/>
  <c r="BU781" i="8"/>
  <c r="BT781" i="8"/>
  <c r="BS781" i="8"/>
  <c r="BR781" i="8"/>
  <c r="BQ781" i="8"/>
  <c r="BP781" i="8"/>
  <c r="BO781" i="8"/>
  <c r="BN781" i="8"/>
  <c r="BM781" i="8"/>
  <c r="BL781" i="8"/>
  <c r="BJ781" i="8"/>
  <c r="BK781" i="8" s="1"/>
  <c r="J781" i="8"/>
  <c r="I781" i="8"/>
  <c r="H781" i="8"/>
  <c r="G781" i="8"/>
  <c r="F781" i="8"/>
  <c r="A781" i="8"/>
  <c r="DP780" i="8"/>
  <c r="DO780" i="8"/>
  <c r="DN780" i="8"/>
  <c r="DM780" i="8"/>
  <c r="DK780" i="8"/>
  <c r="DL780" i="8" s="1"/>
  <c r="DJ780" i="8"/>
  <c r="DI780" i="8"/>
  <c r="DH780" i="8"/>
  <c r="DG780" i="8"/>
  <c r="DE780" i="8"/>
  <c r="DF780" i="8" s="1"/>
  <c r="DD780" i="8"/>
  <c r="DC780" i="8"/>
  <c r="DB780" i="8"/>
  <c r="DA780" i="8"/>
  <c r="CZ780" i="8"/>
  <c r="CY780" i="8"/>
  <c r="CX780" i="8"/>
  <c r="CV780" i="8"/>
  <c r="CW780" i="8" s="1"/>
  <c r="CU780" i="8"/>
  <c r="CT780" i="8"/>
  <c r="CS780" i="8"/>
  <c r="CR780" i="8"/>
  <c r="CQ780" i="8"/>
  <c r="CP780" i="8"/>
  <c r="CO780" i="8"/>
  <c r="CN780" i="8"/>
  <c r="CL780" i="8"/>
  <c r="CM780" i="8" s="1"/>
  <c r="CG780" i="8"/>
  <c r="CF780" i="8"/>
  <c r="CE780" i="8"/>
  <c r="CD780" i="8"/>
  <c r="CC780" i="8"/>
  <c r="CB780" i="8"/>
  <c r="CA780" i="8"/>
  <c r="BZ780" i="8"/>
  <c r="BY780" i="8"/>
  <c r="BW780" i="8"/>
  <c r="BX780" i="8" s="1"/>
  <c r="BV780" i="8"/>
  <c r="BU780" i="8"/>
  <c r="BT780" i="8"/>
  <c r="BS780" i="8"/>
  <c r="BR780" i="8"/>
  <c r="BQ780" i="8"/>
  <c r="BP780" i="8"/>
  <c r="BO780" i="8"/>
  <c r="BN780" i="8"/>
  <c r="BM780" i="8"/>
  <c r="BL780" i="8"/>
  <c r="BJ780" i="8"/>
  <c r="BK780" i="8" s="1"/>
  <c r="J780" i="8"/>
  <c r="I780" i="8"/>
  <c r="H780" i="8"/>
  <c r="G780" i="8"/>
  <c r="F780" i="8"/>
  <c r="A780" i="8"/>
  <c r="DP779" i="8"/>
  <c r="DO779" i="8"/>
  <c r="DN779" i="8"/>
  <c r="DM779" i="8"/>
  <c r="DK779" i="8"/>
  <c r="DL779" i="8" s="1"/>
  <c r="DJ779" i="8"/>
  <c r="DI779" i="8"/>
  <c r="DH779" i="8"/>
  <c r="DG779" i="8"/>
  <c r="DE779" i="8"/>
  <c r="DF779" i="8" s="1"/>
  <c r="DD779" i="8"/>
  <c r="DC779" i="8"/>
  <c r="DB779" i="8"/>
  <c r="DA779" i="8"/>
  <c r="CZ779" i="8"/>
  <c r="CY779" i="8"/>
  <c r="CX779" i="8"/>
  <c r="CV779" i="8"/>
  <c r="CW779" i="8" s="1"/>
  <c r="CU779" i="8"/>
  <c r="CT779" i="8"/>
  <c r="CS779" i="8"/>
  <c r="CR779" i="8"/>
  <c r="CQ779" i="8"/>
  <c r="CP779" i="8"/>
  <c r="CO779" i="8"/>
  <c r="CN779" i="8"/>
  <c r="CL779" i="8"/>
  <c r="CM779" i="8" s="1"/>
  <c r="CG779" i="8"/>
  <c r="CF779" i="8"/>
  <c r="CE779" i="8"/>
  <c r="CD779" i="8"/>
  <c r="CC779" i="8"/>
  <c r="CB779" i="8"/>
  <c r="CA779" i="8"/>
  <c r="BZ779" i="8"/>
  <c r="BY779" i="8"/>
  <c r="BW779" i="8"/>
  <c r="BX779" i="8" s="1"/>
  <c r="BV779" i="8"/>
  <c r="BU779" i="8"/>
  <c r="BT779" i="8"/>
  <c r="BS779" i="8"/>
  <c r="BR779" i="8"/>
  <c r="BQ779" i="8"/>
  <c r="BP779" i="8"/>
  <c r="BO779" i="8"/>
  <c r="BN779" i="8"/>
  <c r="BM779" i="8"/>
  <c r="BL779" i="8"/>
  <c r="BJ779" i="8"/>
  <c r="BK779" i="8" s="1"/>
  <c r="J779" i="8"/>
  <c r="I779" i="8"/>
  <c r="H779" i="8"/>
  <c r="G779" i="8"/>
  <c r="F779" i="8"/>
  <c r="A779" i="8"/>
  <c r="DP778" i="8"/>
  <c r="DO778" i="8"/>
  <c r="DN778" i="8"/>
  <c r="DM778" i="8"/>
  <c r="DK778" i="8"/>
  <c r="DL778" i="8" s="1"/>
  <c r="DJ778" i="8"/>
  <c r="DI778" i="8"/>
  <c r="DH778" i="8"/>
  <c r="DG778" i="8"/>
  <c r="DE778" i="8"/>
  <c r="DF778" i="8" s="1"/>
  <c r="DD778" i="8"/>
  <c r="DC778" i="8"/>
  <c r="DB778" i="8"/>
  <c r="DA778" i="8"/>
  <c r="CZ778" i="8"/>
  <c r="CY778" i="8"/>
  <c r="CX778" i="8"/>
  <c r="CV778" i="8"/>
  <c r="CW778" i="8" s="1"/>
  <c r="CU778" i="8"/>
  <c r="CT778" i="8"/>
  <c r="CS778" i="8"/>
  <c r="CR778" i="8"/>
  <c r="CQ778" i="8"/>
  <c r="CP778" i="8"/>
  <c r="CO778" i="8"/>
  <c r="CN778" i="8"/>
  <c r="CL778" i="8"/>
  <c r="CM778" i="8" s="1"/>
  <c r="CG778" i="8"/>
  <c r="CF778" i="8"/>
  <c r="CE778" i="8"/>
  <c r="CD778" i="8"/>
  <c r="CC778" i="8"/>
  <c r="CB778" i="8"/>
  <c r="CA778" i="8"/>
  <c r="BZ778" i="8"/>
  <c r="BY778" i="8"/>
  <c r="BW778" i="8"/>
  <c r="BX778" i="8" s="1"/>
  <c r="BV778" i="8"/>
  <c r="BU778" i="8"/>
  <c r="BT778" i="8"/>
  <c r="BS778" i="8"/>
  <c r="BR778" i="8"/>
  <c r="BQ778" i="8"/>
  <c r="BP778" i="8"/>
  <c r="BO778" i="8"/>
  <c r="BN778" i="8"/>
  <c r="BM778" i="8"/>
  <c r="BL778" i="8"/>
  <c r="BJ778" i="8"/>
  <c r="BK778" i="8" s="1"/>
  <c r="J778" i="8"/>
  <c r="I778" i="8"/>
  <c r="H778" i="8"/>
  <c r="G778" i="8"/>
  <c r="F778" i="8"/>
  <c r="A778" i="8"/>
  <c r="DP777" i="8"/>
  <c r="DO777" i="8"/>
  <c r="DN777" i="8"/>
  <c r="DM777" i="8"/>
  <c r="DK777" i="8"/>
  <c r="DL777" i="8" s="1"/>
  <c r="DJ777" i="8"/>
  <c r="DI777" i="8"/>
  <c r="DH777" i="8"/>
  <c r="DG777" i="8"/>
  <c r="DE777" i="8"/>
  <c r="DF777" i="8" s="1"/>
  <c r="DD777" i="8"/>
  <c r="DC777" i="8"/>
  <c r="DB777" i="8"/>
  <c r="DA777" i="8"/>
  <c r="CZ777" i="8"/>
  <c r="CY777" i="8"/>
  <c r="CX777" i="8"/>
  <c r="CV777" i="8"/>
  <c r="CW777" i="8" s="1"/>
  <c r="CU777" i="8"/>
  <c r="CT777" i="8"/>
  <c r="CS777" i="8"/>
  <c r="CR777" i="8"/>
  <c r="CQ777" i="8"/>
  <c r="CP777" i="8"/>
  <c r="CO777" i="8"/>
  <c r="CN777" i="8"/>
  <c r="CL777" i="8"/>
  <c r="CM777" i="8" s="1"/>
  <c r="CG777" i="8"/>
  <c r="CF777" i="8"/>
  <c r="CE777" i="8"/>
  <c r="CD777" i="8"/>
  <c r="CC777" i="8"/>
  <c r="CB777" i="8"/>
  <c r="CA777" i="8"/>
  <c r="BZ777" i="8"/>
  <c r="BY777" i="8"/>
  <c r="BW777" i="8"/>
  <c r="BX777" i="8" s="1"/>
  <c r="BV777" i="8"/>
  <c r="BU777" i="8"/>
  <c r="BT777" i="8"/>
  <c r="BS777" i="8"/>
  <c r="BR777" i="8"/>
  <c r="BQ777" i="8"/>
  <c r="BP777" i="8"/>
  <c r="BO777" i="8"/>
  <c r="BN777" i="8"/>
  <c r="BM777" i="8"/>
  <c r="BL777" i="8"/>
  <c r="BJ777" i="8"/>
  <c r="BK777" i="8" s="1"/>
  <c r="J777" i="8"/>
  <c r="I777" i="8"/>
  <c r="H777" i="8"/>
  <c r="G777" i="8"/>
  <c r="F777" i="8"/>
  <c r="A777" i="8"/>
  <c r="DP776" i="8"/>
  <c r="DO776" i="8"/>
  <c r="DN776" i="8"/>
  <c r="DM776" i="8"/>
  <c r="DK776" i="8"/>
  <c r="DL776" i="8" s="1"/>
  <c r="DJ776" i="8"/>
  <c r="DI776" i="8"/>
  <c r="DH776" i="8"/>
  <c r="DG776" i="8"/>
  <c r="DE776" i="8"/>
  <c r="DF776" i="8" s="1"/>
  <c r="DD776" i="8"/>
  <c r="DC776" i="8"/>
  <c r="DB776" i="8"/>
  <c r="DA776" i="8"/>
  <c r="CZ776" i="8"/>
  <c r="CY776" i="8"/>
  <c r="CX776" i="8"/>
  <c r="CV776" i="8"/>
  <c r="CW776" i="8" s="1"/>
  <c r="CU776" i="8"/>
  <c r="CT776" i="8"/>
  <c r="CS776" i="8"/>
  <c r="CR776" i="8"/>
  <c r="CQ776" i="8"/>
  <c r="CP776" i="8"/>
  <c r="CO776" i="8"/>
  <c r="CN776" i="8"/>
  <c r="CL776" i="8"/>
  <c r="CM776" i="8" s="1"/>
  <c r="CG776" i="8"/>
  <c r="CF776" i="8"/>
  <c r="CE776" i="8"/>
  <c r="CD776" i="8"/>
  <c r="CC776" i="8"/>
  <c r="CB776" i="8"/>
  <c r="CA776" i="8"/>
  <c r="BZ776" i="8"/>
  <c r="BY776" i="8"/>
  <c r="BW776" i="8"/>
  <c r="BX776" i="8" s="1"/>
  <c r="BV776" i="8"/>
  <c r="BU776" i="8"/>
  <c r="BT776" i="8"/>
  <c r="BS776" i="8"/>
  <c r="BR776" i="8"/>
  <c r="BQ776" i="8"/>
  <c r="BP776" i="8"/>
  <c r="BO776" i="8"/>
  <c r="BN776" i="8"/>
  <c r="BM776" i="8"/>
  <c r="BL776" i="8"/>
  <c r="BJ776" i="8"/>
  <c r="BK776" i="8" s="1"/>
  <c r="J776" i="8"/>
  <c r="I776" i="8"/>
  <c r="H776" i="8"/>
  <c r="G776" i="8"/>
  <c r="F776" i="8"/>
  <c r="A776" i="8"/>
  <c r="DP775" i="8"/>
  <c r="DO775" i="8"/>
  <c r="DN775" i="8"/>
  <c r="DM775" i="8"/>
  <c r="DK775" i="8"/>
  <c r="DL775" i="8" s="1"/>
  <c r="DJ775" i="8"/>
  <c r="DI775" i="8"/>
  <c r="DH775" i="8"/>
  <c r="DG775" i="8"/>
  <c r="DE775" i="8"/>
  <c r="DF775" i="8" s="1"/>
  <c r="DD775" i="8"/>
  <c r="DC775" i="8"/>
  <c r="DB775" i="8"/>
  <c r="DA775" i="8"/>
  <c r="CZ775" i="8"/>
  <c r="CY775" i="8"/>
  <c r="CX775" i="8"/>
  <c r="CV775" i="8"/>
  <c r="CW775" i="8" s="1"/>
  <c r="CU775" i="8"/>
  <c r="CT775" i="8"/>
  <c r="CS775" i="8"/>
  <c r="CR775" i="8"/>
  <c r="CQ775" i="8"/>
  <c r="CP775" i="8"/>
  <c r="CO775" i="8"/>
  <c r="CN775" i="8"/>
  <c r="CL775" i="8"/>
  <c r="CM775" i="8" s="1"/>
  <c r="CG775" i="8"/>
  <c r="CF775" i="8"/>
  <c r="CE775" i="8"/>
  <c r="CD775" i="8"/>
  <c r="CC775" i="8"/>
  <c r="CB775" i="8"/>
  <c r="CA775" i="8"/>
  <c r="BZ775" i="8"/>
  <c r="BY775" i="8"/>
  <c r="BW775" i="8"/>
  <c r="BX775" i="8" s="1"/>
  <c r="BV775" i="8"/>
  <c r="BU775" i="8"/>
  <c r="BT775" i="8"/>
  <c r="BS775" i="8"/>
  <c r="BR775" i="8"/>
  <c r="BQ775" i="8"/>
  <c r="BP775" i="8"/>
  <c r="BO775" i="8"/>
  <c r="BN775" i="8"/>
  <c r="BM775" i="8"/>
  <c r="BL775" i="8"/>
  <c r="BJ775" i="8"/>
  <c r="BK775" i="8" s="1"/>
  <c r="J775" i="8"/>
  <c r="I775" i="8"/>
  <c r="H775" i="8"/>
  <c r="G775" i="8"/>
  <c r="F775" i="8"/>
  <c r="A775" i="8"/>
  <c r="DP774" i="8"/>
  <c r="DO774" i="8"/>
  <c r="DN774" i="8"/>
  <c r="DM774" i="8"/>
  <c r="DK774" i="8"/>
  <c r="DL774" i="8" s="1"/>
  <c r="DJ774" i="8"/>
  <c r="DI774" i="8"/>
  <c r="DH774" i="8"/>
  <c r="DG774" i="8"/>
  <c r="DE774" i="8"/>
  <c r="DF774" i="8" s="1"/>
  <c r="DD774" i="8"/>
  <c r="DC774" i="8"/>
  <c r="DB774" i="8"/>
  <c r="DA774" i="8"/>
  <c r="CZ774" i="8"/>
  <c r="CY774" i="8"/>
  <c r="CX774" i="8"/>
  <c r="CV774" i="8"/>
  <c r="CW774" i="8" s="1"/>
  <c r="CU774" i="8"/>
  <c r="CT774" i="8"/>
  <c r="CS774" i="8"/>
  <c r="CR774" i="8"/>
  <c r="CQ774" i="8"/>
  <c r="CP774" i="8"/>
  <c r="CO774" i="8"/>
  <c r="CN774" i="8"/>
  <c r="CL774" i="8"/>
  <c r="CM774" i="8" s="1"/>
  <c r="CG774" i="8"/>
  <c r="CF774" i="8"/>
  <c r="CE774" i="8"/>
  <c r="CD774" i="8"/>
  <c r="CC774" i="8"/>
  <c r="CB774" i="8"/>
  <c r="CA774" i="8"/>
  <c r="BZ774" i="8"/>
  <c r="BY774" i="8"/>
  <c r="BW774" i="8"/>
  <c r="BX774" i="8" s="1"/>
  <c r="BV774" i="8"/>
  <c r="BU774" i="8"/>
  <c r="BT774" i="8"/>
  <c r="BS774" i="8"/>
  <c r="BR774" i="8"/>
  <c r="BQ774" i="8"/>
  <c r="BP774" i="8"/>
  <c r="BO774" i="8"/>
  <c r="BN774" i="8"/>
  <c r="BM774" i="8"/>
  <c r="BL774" i="8"/>
  <c r="BJ774" i="8"/>
  <c r="BK774" i="8" s="1"/>
  <c r="J774" i="8"/>
  <c r="I774" i="8"/>
  <c r="H774" i="8"/>
  <c r="G774" i="8"/>
  <c r="F774" i="8"/>
  <c r="A774" i="8"/>
  <c r="DP773" i="8"/>
  <c r="DO773" i="8"/>
  <c r="DN773" i="8"/>
  <c r="DM773" i="8"/>
  <c r="DK773" i="8"/>
  <c r="DL773" i="8" s="1"/>
  <c r="DJ773" i="8"/>
  <c r="DI773" i="8"/>
  <c r="DH773" i="8"/>
  <c r="DG773" i="8"/>
  <c r="DE773" i="8"/>
  <c r="DF773" i="8" s="1"/>
  <c r="DD773" i="8"/>
  <c r="DC773" i="8"/>
  <c r="DB773" i="8"/>
  <c r="DA773" i="8"/>
  <c r="CZ773" i="8"/>
  <c r="CY773" i="8"/>
  <c r="CX773" i="8"/>
  <c r="CV773" i="8"/>
  <c r="CW773" i="8" s="1"/>
  <c r="CU773" i="8"/>
  <c r="CT773" i="8"/>
  <c r="CS773" i="8"/>
  <c r="CR773" i="8"/>
  <c r="CQ773" i="8"/>
  <c r="CP773" i="8"/>
  <c r="CO773" i="8"/>
  <c r="CN773" i="8"/>
  <c r="CL773" i="8"/>
  <c r="CM773" i="8" s="1"/>
  <c r="CG773" i="8"/>
  <c r="CF773" i="8"/>
  <c r="CE773" i="8"/>
  <c r="CD773" i="8"/>
  <c r="CC773" i="8"/>
  <c r="CB773" i="8"/>
  <c r="CA773" i="8"/>
  <c r="BZ773" i="8"/>
  <c r="BY773" i="8"/>
  <c r="BW773" i="8"/>
  <c r="BX773" i="8" s="1"/>
  <c r="BV773" i="8"/>
  <c r="BU773" i="8"/>
  <c r="BT773" i="8"/>
  <c r="BS773" i="8"/>
  <c r="BR773" i="8"/>
  <c r="BQ773" i="8"/>
  <c r="BP773" i="8"/>
  <c r="BO773" i="8"/>
  <c r="BN773" i="8"/>
  <c r="BM773" i="8"/>
  <c r="BL773" i="8"/>
  <c r="BJ773" i="8"/>
  <c r="BK773" i="8" s="1"/>
  <c r="J773" i="8"/>
  <c r="I773" i="8"/>
  <c r="H773" i="8"/>
  <c r="G773" i="8"/>
  <c r="F773" i="8"/>
  <c r="A773" i="8"/>
  <c r="DP772" i="8"/>
  <c r="DO772" i="8"/>
  <c r="DN772" i="8"/>
  <c r="DM772" i="8"/>
  <c r="DK772" i="8"/>
  <c r="DL772" i="8" s="1"/>
  <c r="DJ772" i="8"/>
  <c r="DI772" i="8"/>
  <c r="DH772" i="8"/>
  <c r="DG772" i="8"/>
  <c r="DE772" i="8"/>
  <c r="DF772" i="8" s="1"/>
  <c r="DD772" i="8"/>
  <c r="DC772" i="8"/>
  <c r="DB772" i="8"/>
  <c r="DA772" i="8"/>
  <c r="CZ772" i="8"/>
  <c r="CY772" i="8"/>
  <c r="CX772" i="8"/>
  <c r="CV772" i="8"/>
  <c r="CW772" i="8" s="1"/>
  <c r="CU772" i="8"/>
  <c r="CT772" i="8"/>
  <c r="CS772" i="8"/>
  <c r="CR772" i="8"/>
  <c r="CQ772" i="8"/>
  <c r="CP772" i="8"/>
  <c r="CO772" i="8"/>
  <c r="CN772" i="8"/>
  <c r="CL772" i="8"/>
  <c r="CM772" i="8" s="1"/>
  <c r="CG772" i="8"/>
  <c r="CF772" i="8"/>
  <c r="CE772" i="8"/>
  <c r="CD772" i="8"/>
  <c r="CC772" i="8"/>
  <c r="CB772" i="8"/>
  <c r="CA772" i="8"/>
  <c r="BZ772" i="8"/>
  <c r="BY772" i="8"/>
  <c r="BW772" i="8"/>
  <c r="BX772" i="8" s="1"/>
  <c r="BV772" i="8"/>
  <c r="BU772" i="8"/>
  <c r="BT772" i="8"/>
  <c r="BS772" i="8"/>
  <c r="BR772" i="8"/>
  <c r="BQ772" i="8"/>
  <c r="BP772" i="8"/>
  <c r="BO772" i="8"/>
  <c r="BN772" i="8"/>
  <c r="BM772" i="8"/>
  <c r="BL772" i="8"/>
  <c r="BJ772" i="8"/>
  <c r="BK772" i="8" s="1"/>
  <c r="J772" i="8"/>
  <c r="I772" i="8"/>
  <c r="H772" i="8"/>
  <c r="G772" i="8"/>
  <c r="F772" i="8"/>
  <c r="A772" i="8"/>
  <c r="DP771" i="8"/>
  <c r="DO771" i="8"/>
  <c r="DN771" i="8"/>
  <c r="DM771" i="8"/>
  <c r="DK771" i="8"/>
  <c r="DL771" i="8" s="1"/>
  <c r="DJ771" i="8"/>
  <c r="DI771" i="8"/>
  <c r="DH771" i="8"/>
  <c r="DG771" i="8"/>
  <c r="DE771" i="8"/>
  <c r="DF771" i="8" s="1"/>
  <c r="DD771" i="8"/>
  <c r="DC771" i="8"/>
  <c r="DB771" i="8"/>
  <c r="DA771" i="8"/>
  <c r="CZ771" i="8"/>
  <c r="CY771" i="8"/>
  <c r="CX771" i="8"/>
  <c r="CV771" i="8"/>
  <c r="CW771" i="8" s="1"/>
  <c r="CU771" i="8"/>
  <c r="CT771" i="8"/>
  <c r="CS771" i="8"/>
  <c r="CR771" i="8"/>
  <c r="CQ771" i="8"/>
  <c r="CP771" i="8"/>
  <c r="CO771" i="8"/>
  <c r="CN771" i="8"/>
  <c r="CL771" i="8"/>
  <c r="CM771" i="8" s="1"/>
  <c r="CG771" i="8"/>
  <c r="CF771" i="8"/>
  <c r="CE771" i="8"/>
  <c r="CD771" i="8"/>
  <c r="CC771" i="8"/>
  <c r="CB771" i="8"/>
  <c r="CA771" i="8"/>
  <c r="BZ771" i="8"/>
  <c r="BY771" i="8"/>
  <c r="BW771" i="8"/>
  <c r="BX771" i="8" s="1"/>
  <c r="BV771" i="8"/>
  <c r="BU771" i="8"/>
  <c r="BT771" i="8"/>
  <c r="BS771" i="8"/>
  <c r="BR771" i="8"/>
  <c r="BQ771" i="8"/>
  <c r="BP771" i="8"/>
  <c r="BO771" i="8"/>
  <c r="BN771" i="8"/>
  <c r="BM771" i="8"/>
  <c r="BL771" i="8"/>
  <c r="BJ771" i="8"/>
  <c r="BK771" i="8" s="1"/>
  <c r="J771" i="8"/>
  <c r="I771" i="8"/>
  <c r="H771" i="8"/>
  <c r="G771" i="8"/>
  <c r="F771" i="8"/>
  <c r="A771" i="8"/>
  <c r="DP770" i="8"/>
  <c r="DO770" i="8"/>
  <c r="DN770" i="8"/>
  <c r="DM770" i="8"/>
  <c r="DK770" i="8"/>
  <c r="DL770" i="8" s="1"/>
  <c r="DJ770" i="8"/>
  <c r="DI770" i="8"/>
  <c r="DH770" i="8"/>
  <c r="DG770" i="8"/>
  <c r="DE770" i="8"/>
  <c r="DF770" i="8" s="1"/>
  <c r="DD770" i="8"/>
  <c r="DC770" i="8"/>
  <c r="DB770" i="8"/>
  <c r="DA770" i="8"/>
  <c r="CZ770" i="8"/>
  <c r="CY770" i="8"/>
  <c r="CX770" i="8"/>
  <c r="CV770" i="8"/>
  <c r="CW770" i="8" s="1"/>
  <c r="CU770" i="8"/>
  <c r="CT770" i="8"/>
  <c r="CS770" i="8"/>
  <c r="CR770" i="8"/>
  <c r="CQ770" i="8"/>
  <c r="CP770" i="8"/>
  <c r="CO770" i="8"/>
  <c r="CN770" i="8"/>
  <c r="CL770" i="8"/>
  <c r="CM770" i="8" s="1"/>
  <c r="CG770" i="8"/>
  <c r="CF770" i="8"/>
  <c r="CE770" i="8"/>
  <c r="CD770" i="8"/>
  <c r="CC770" i="8"/>
  <c r="CB770" i="8"/>
  <c r="CA770" i="8"/>
  <c r="BZ770" i="8"/>
  <c r="BY770" i="8"/>
  <c r="BW770" i="8"/>
  <c r="BX770" i="8" s="1"/>
  <c r="BV770" i="8"/>
  <c r="BU770" i="8"/>
  <c r="BT770" i="8"/>
  <c r="BS770" i="8"/>
  <c r="BR770" i="8"/>
  <c r="BQ770" i="8"/>
  <c r="BP770" i="8"/>
  <c r="BO770" i="8"/>
  <c r="BN770" i="8"/>
  <c r="BM770" i="8"/>
  <c r="BL770" i="8"/>
  <c r="BJ770" i="8"/>
  <c r="BK770" i="8" s="1"/>
  <c r="J770" i="8"/>
  <c r="I770" i="8"/>
  <c r="H770" i="8"/>
  <c r="G770" i="8"/>
  <c r="F770" i="8"/>
  <c r="A770" i="8"/>
  <c r="DP769" i="8"/>
  <c r="DO769" i="8"/>
  <c r="DN769" i="8"/>
  <c r="DM769" i="8"/>
  <c r="DK769" i="8"/>
  <c r="DL769" i="8" s="1"/>
  <c r="DJ769" i="8"/>
  <c r="DI769" i="8"/>
  <c r="DH769" i="8"/>
  <c r="DG769" i="8"/>
  <c r="DE769" i="8"/>
  <c r="DF769" i="8" s="1"/>
  <c r="DD769" i="8"/>
  <c r="DC769" i="8"/>
  <c r="DB769" i="8"/>
  <c r="DA769" i="8"/>
  <c r="CZ769" i="8"/>
  <c r="CY769" i="8"/>
  <c r="CX769" i="8"/>
  <c r="CV769" i="8"/>
  <c r="CW769" i="8" s="1"/>
  <c r="CU769" i="8"/>
  <c r="CT769" i="8"/>
  <c r="CS769" i="8"/>
  <c r="CR769" i="8"/>
  <c r="CQ769" i="8"/>
  <c r="CP769" i="8"/>
  <c r="CO769" i="8"/>
  <c r="CN769" i="8"/>
  <c r="CL769" i="8"/>
  <c r="CM769" i="8" s="1"/>
  <c r="CG769" i="8"/>
  <c r="CF769" i="8"/>
  <c r="CE769" i="8"/>
  <c r="CD769" i="8"/>
  <c r="CC769" i="8"/>
  <c r="CB769" i="8"/>
  <c r="CA769" i="8"/>
  <c r="BZ769" i="8"/>
  <c r="BY769" i="8"/>
  <c r="BW769" i="8"/>
  <c r="BX769" i="8" s="1"/>
  <c r="BV769" i="8"/>
  <c r="BU769" i="8"/>
  <c r="BT769" i="8"/>
  <c r="BS769" i="8"/>
  <c r="BR769" i="8"/>
  <c r="BQ769" i="8"/>
  <c r="BP769" i="8"/>
  <c r="BO769" i="8"/>
  <c r="BN769" i="8"/>
  <c r="BM769" i="8"/>
  <c r="BL769" i="8"/>
  <c r="BJ769" i="8"/>
  <c r="BK769" i="8" s="1"/>
  <c r="J769" i="8"/>
  <c r="I769" i="8"/>
  <c r="H769" i="8"/>
  <c r="G769" i="8"/>
  <c r="F769" i="8"/>
  <c r="A769" i="8"/>
  <c r="DP768" i="8"/>
  <c r="DO768" i="8"/>
  <c r="DN768" i="8"/>
  <c r="DM768" i="8"/>
  <c r="DK768" i="8"/>
  <c r="DL768" i="8" s="1"/>
  <c r="DJ768" i="8"/>
  <c r="DI768" i="8"/>
  <c r="DH768" i="8"/>
  <c r="DG768" i="8"/>
  <c r="DE768" i="8"/>
  <c r="DF768" i="8" s="1"/>
  <c r="DD768" i="8"/>
  <c r="DC768" i="8"/>
  <c r="DB768" i="8"/>
  <c r="DA768" i="8"/>
  <c r="CZ768" i="8"/>
  <c r="CY768" i="8"/>
  <c r="CX768" i="8"/>
  <c r="CV768" i="8"/>
  <c r="CW768" i="8" s="1"/>
  <c r="CU768" i="8"/>
  <c r="CT768" i="8"/>
  <c r="CS768" i="8"/>
  <c r="CR768" i="8"/>
  <c r="CQ768" i="8"/>
  <c r="CP768" i="8"/>
  <c r="CO768" i="8"/>
  <c r="CN768" i="8"/>
  <c r="CL768" i="8"/>
  <c r="CM768" i="8" s="1"/>
  <c r="CG768" i="8"/>
  <c r="CF768" i="8"/>
  <c r="CE768" i="8"/>
  <c r="CD768" i="8"/>
  <c r="CC768" i="8"/>
  <c r="CB768" i="8"/>
  <c r="CA768" i="8"/>
  <c r="BZ768" i="8"/>
  <c r="BY768" i="8"/>
  <c r="BW768" i="8"/>
  <c r="BX768" i="8" s="1"/>
  <c r="BV768" i="8"/>
  <c r="BU768" i="8"/>
  <c r="BT768" i="8"/>
  <c r="BS768" i="8"/>
  <c r="BR768" i="8"/>
  <c r="BQ768" i="8"/>
  <c r="BP768" i="8"/>
  <c r="BO768" i="8"/>
  <c r="BN768" i="8"/>
  <c r="BM768" i="8"/>
  <c r="BL768" i="8"/>
  <c r="BJ768" i="8"/>
  <c r="BK768" i="8" s="1"/>
  <c r="J768" i="8"/>
  <c r="I768" i="8"/>
  <c r="H768" i="8"/>
  <c r="G768" i="8"/>
  <c r="F768" i="8"/>
  <c r="A768" i="8"/>
  <c r="DP767" i="8"/>
  <c r="DO767" i="8"/>
  <c r="DN767" i="8"/>
  <c r="DM767" i="8"/>
  <c r="DK767" i="8"/>
  <c r="DL767" i="8" s="1"/>
  <c r="DJ767" i="8"/>
  <c r="DI767" i="8"/>
  <c r="DH767" i="8"/>
  <c r="DG767" i="8"/>
  <c r="DE767" i="8"/>
  <c r="DF767" i="8" s="1"/>
  <c r="DD767" i="8"/>
  <c r="DC767" i="8"/>
  <c r="DB767" i="8"/>
  <c r="DA767" i="8"/>
  <c r="CZ767" i="8"/>
  <c r="CY767" i="8"/>
  <c r="CX767" i="8"/>
  <c r="CV767" i="8"/>
  <c r="CW767" i="8" s="1"/>
  <c r="CU767" i="8"/>
  <c r="CT767" i="8"/>
  <c r="CS767" i="8"/>
  <c r="CR767" i="8"/>
  <c r="CQ767" i="8"/>
  <c r="CP767" i="8"/>
  <c r="CO767" i="8"/>
  <c r="CN767" i="8"/>
  <c r="CL767" i="8"/>
  <c r="CM767" i="8" s="1"/>
  <c r="CG767" i="8"/>
  <c r="CF767" i="8"/>
  <c r="CE767" i="8"/>
  <c r="CD767" i="8"/>
  <c r="CC767" i="8"/>
  <c r="CB767" i="8"/>
  <c r="CA767" i="8"/>
  <c r="BZ767" i="8"/>
  <c r="BY767" i="8"/>
  <c r="BW767" i="8"/>
  <c r="BX767" i="8" s="1"/>
  <c r="BV767" i="8"/>
  <c r="BU767" i="8"/>
  <c r="BT767" i="8"/>
  <c r="BS767" i="8"/>
  <c r="BR767" i="8"/>
  <c r="BQ767" i="8"/>
  <c r="BP767" i="8"/>
  <c r="BO767" i="8"/>
  <c r="BN767" i="8"/>
  <c r="BM767" i="8"/>
  <c r="BL767" i="8"/>
  <c r="BJ767" i="8"/>
  <c r="BK767" i="8" s="1"/>
  <c r="J767" i="8"/>
  <c r="I767" i="8"/>
  <c r="H767" i="8"/>
  <c r="G767" i="8"/>
  <c r="F767" i="8"/>
  <c r="A767" i="8"/>
  <c r="DP766" i="8"/>
  <c r="DO766" i="8"/>
  <c r="DN766" i="8"/>
  <c r="DM766" i="8"/>
  <c r="DK766" i="8"/>
  <c r="DL766" i="8" s="1"/>
  <c r="DJ766" i="8"/>
  <c r="DI766" i="8"/>
  <c r="DH766" i="8"/>
  <c r="DG766" i="8"/>
  <c r="DE766" i="8"/>
  <c r="DF766" i="8" s="1"/>
  <c r="DD766" i="8"/>
  <c r="DC766" i="8"/>
  <c r="DB766" i="8"/>
  <c r="DA766" i="8"/>
  <c r="CZ766" i="8"/>
  <c r="CY766" i="8"/>
  <c r="CX766" i="8"/>
  <c r="CV766" i="8"/>
  <c r="CW766" i="8" s="1"/>
  <c r="CU766" i="8"/>
  <c r="CT766" i="8"/>
  <c r="CS766" i="8"/>
  <c r="CR766" i="8"/>
  <c r="CQ766" i="8"/>
  <c r="CP766" i="8"/>
  <c r="CO766" i="8"/>
  <c r="CN766" i="8"/>
  <c r="CL766" i="8"/>
  <c r="CM766" i="8" s="1"/>
  <c r="CG766" i="8"/>
  <c r="CF766" i="8"/>
  <c r="CE766" i="8"/>
  <c r="CD766" i="8"/>
  <c r="CC766" i="8"/>
  <c r="CB766" i="8"/>
  <c r="CA766" i="8"/>
  <c r="BZ766" i="8"/>
  <c r="BY766" i="8"/>
  <c r="BW766" i="8"/>
  <c r="BX766" i="8" s="1"/>
  <c r="BV766" i="8"/>
  <c r="BU766" i="8"/>
  <c r="BT766" i="8"/>
  <c r="BS766" i="8"/>
  <c r="BR766" i="8"/>
  <c r="BQ766" i="8"/>
  <c r="BP766" i="8"/>
  <c r="BO766" i="8"/>
  <c r="BN766" i="8"/>
  <c r="BM766" i="8"/>
  <c r="BL766" i="8"/>
  <c r="BJ766" i="8"/>
  <c r="BK766" i="8" s="1"/>
  <c r="J766" i="8"/>
  <c r="I766" i="8"/>
  <c r="H766" i="8"/>
  <c r="G766" i="8"/>
  <c r="F766" i="8"/>
  <c r="A766" i="8"/>
  <c r="DP765" i="8"/>
  <c r="DO765" i="8"/>
  <c r="DN765" i="8"/>
  <c r="DM765" i="8"/>
  <c r="DK765" i="8"/>
  <c r="DL765" i="8" s="1"/>
  <c r="DJ765" i="8"/>
  <c r="DI765" i="8"/>
  <c r="DH765" i="8"/>
  <c r="DG765" i="8"/>
  <c r="DE765" i="8"/>
  <c r="DF765" i="8" s="1"/>
  <c r="DD765" i="8"/>
  <c r="DC765" i="8"/>
  <c r="DB765" i="8"/>
  <c r="DA765" i="8"/>
  <c r="CZ765" i="8"/>
  <c r="CY765" i="8"/>
  <c r="CX765" i="8"/>
  <c r="CV765" i="8"/>
  <c r="CW765" i="8" s="1"/>
  <c r="CU765" i="8"/>
  <c r="CT765" i="8"/>
  <c r="CS765" i="8"/>
  <c r="CR765" i="8"/>
  <c r="CQ765" i="8"/>
  <c r="CP765" i="8"/>
  <c r="CO765" i="8"/>
  <c r="CN765" i="8"/>
  <c r="CL765" i="8"/>
  <c r="CM765" i="8" s="1"/>
  <c r="CG765" i="8"/>
  <c r="CF765" i="8"/>
  <c r="CE765" i="8"/>
  <c r="CD765" i="8"/>
  <c r="CC765" i="8"/>
  <c r="CB765" i="8"/>
  <c r="CA765" i="8"/>
  <c r="BZ765" i="8"/>
  <c r="BY765" i="8"/>
  <c r="BW765" i="8"/>
  <c r="BX765" i="8" s="1"/>
  <c r="BV765" i="8"/>
  <c r="BU765" i="8"/>
  <c r="BT765" i="8"/>
  <c r="BS765" i="8"/>
  <c r="BR765" i="8"/>
  <c r="BQ765" i="8"/>
  <c r="BP765" i="8"/>
  <c r="BO765" i="8"/>
  <c r="BN765" i="8"/>
  <c r="BM765" i="8"/>
  <c r="BL765" i="8"/>
  <c r="BJ765" i="8"/>
  <c r="BK765" i="8" s="1"/>
  <c r="J765" i="8"/>
  <c r="I765" i="8"/>
  <c r="H765" i="8"/>
  <c r="G765" i="8"/>
  <c r="F765" i="8"/>
  <c r="A765" i="8"/>
  <c r="DP764" i="8"/>
  <c r="DO764" i="8"/>
  <c r="DN764" i="8"/>
  <c r="DM764" i="8"/>
  <c r="DK764" i="8"/>
  <c r="DL764" i="8" s="1"/>
  <c r="DJ764" i="8"/>
  <c r="DI764" i="8"/>
  <c r="DH764" i="8"/>
  <c r="DG764" i="8"/>
  <c r="DE764" i="8"/>
  <c r="DF764" i="8" s="1"/>
  <c r="DD764" i="8"/>
  <c r="DC764" i="8"/>
  <c r="DB764" i="8"/>
  <c r="DA764" i="8"/>
  <c r="CZ764" i="8"/>
  <c r="CY764" i="8"/>
  <c r="CX764" i="8"/>
  <c r="CV764" i="8"/>
  <c r="CW764" i="8" s="1"/>
  <c r="CU764" i="8"/>
  <c r="CT764" i="8"/>
  <c r="CS764" i="8"/>
  <c r="CR764" i="8"/>
  <c r="CQ764" i="8"/>
  <c r="CP764" i="8"/>
  <c r="CO764" i="8"/>
  <c r="CN764" i="8"/>
  <c r="CL764" i="8"/>
  <c r="CM764" i="8" s="1"/>
  <c r="CG764" i="8"/>
  <c r="CF764" i="8"/>
  <c r="CE764" i="8"/>
  <c r="CD764" i="8"/>
  <c r="CC764" i="8"/>
  <c r="CB764" i="8"/>
  <c r="CA764" i="8"/>
  <c r="BZ764" i="8"/>
  <c r="BY764" i="8"/>
  <c r="BW764" i="8"/>
  <c r="BX764" i="8" s="1"/>
  <c r="BV764" i="8"/>
  <c r="BU764" i="8"/>
  <c r="BT764" i="8"/>
  <c r="BS764" i="8"/>
  <c r="BR764" i="8"/>
  <c r="BQ764" i="8"/>
  <c r="BP764" i="8"/>
  <c r="BO764" i="8"/>
  <c r="BN764" i="8"/>
  <c r="BM764" i="8"/>
  <c r="BL764" i="8"/>
  <c r="BJ764" i="8"/>
  <c r="BK764" i="8" s="1"/>
  <c r="J764" i="8"/>
  <c r="I764" i="8"/>
  <c r="H764" i="8"/>
  <c r="G764" i="8"/>
  <c r="F764" i="8"/>
  <c r="A764" i="8"/>
  <c r="DP763" i="8"/>
  <c r="DO763" i="8"/>
  <c r="DN763" i="8"/>
  <c r="DM763" i="8"/>
  <c r="DK763" i="8"/>
  <c r="DL763" i="8" s="1"/>
  <c r="DJ763" i="8"/>
  <c r="DI763" i="8"/>
  <c r="DH763" i="8"/>
  <c r="DG763" i="8"/>
  <c r="DE763" i="8"/>
  <c r="DF763" i="8" s="1"/>
  <c r="DD763" i="8"/>
  <c r="DC763" i="8"/>
  <c r="DB763" i="8"/>
  <c r="DA763" i="8"/>
  <c r="CZ763" i="8"/>
  <c r="CY763" i="8"/>
  <c r="CX763" i="8"/>
  <c r="CV763" i="8"/>
  <c r="CW763" i="8" s="1"/>
  <c r="CU763" i="8"/>
  <c r="CT763" i="8"/>
  <c r="CS763" i="8"/>
  <c r="CR763" i="8"/>
  <c r="CQ763" i="8"/>
  <c r="CP763" i="8"/>
  <c r="CO763" i="8"/>
  <c r="CN763" i="8"/>
  <c r="CL763" i="8"/>
  <c r="CM763" i="8" s="1"/>
  <c r="CG763" i="8"/>
  <c r="CF763" i="8"/>
  <c r="CE763" i="8"/>
  <c r="CD763" i="8"/>
  <c r="CC763" i="8"/>
  <c r="CB763" i="8"/>
  <c r="CA763" i="8"/>
  <c r="BZ763" i="8"/>
  <c r="BY763" i="8"/>
  <c r="BW763" i="8"/>
  <c r="BX763" i="8" s="1"/>
  <c r="BV763" i="8"/>
  <c r="BU763" i="8"/>
  <c r="BT763" i="8"/>
  <c r="BS763" i="8"/>
  <c r="BR763" i="8"/>
  <c r="BQ763" i="8"/>
  <c r="BP763" i="8"/>
  <c r="BO763" i="8"/>
  <c r="BN763" i="8"/>
  <c r="BM763" i="8"/>
  <c r="BL763" i="8"/>
  <c r="BJ763" i="8"/>
  <c r="BK763" i="8" s="1"/>
  <c r="J763" i="8"/>
  <c r="I763" i="8"/>
  <c r="H763" i="8"/>
  <c r="G763" i="8"/>
  <c r="F763" i="8"/>
  <c r="A763" i="8"/>
  <c r="DP762" i="8"/>
  <c r="DO762" i="8"/>
  <c r="DN762" i="8"/>
  <c r="DM762" i="8"/>
  <c r="DK762" i="8"/>
  <c r="DL762" i="8" s="1"/>
  <c r="DJ762" i="8"/>
  <c r="DI762" i="8"/>
  <c r="DH762" i="8"/>
  <c r="DG762" i="8"/>
  <c r="DE762" i="8"/>
  <c r="DF762" i="8" s="1"/>
  <c r="DD762" i="8"/>
  <c r="DC762" i="8"/>
  <c r="DB762" i="8"/>
  <c r="DA762" i="8"/>
  <c r="CZ762" i="8"/>
  <c r="CY762" i="8"/>
  <c r="CX762" i="8"/>
  <c r="CV762" i="8"/>
  <c r="CW762" i="8" s="1"/>
  <c r="CU762" i="8"/>
  <c r="CT762" i="8"/>
  <c r="CS762" i="8"/>
  <c r="CR762" i="8"/>
  <c r="CQ762" i="8"/>
  <c r="CP762" i="8"/>
  <c r="CO762" i="8"/>
  <c r="CN762" i="8"/>
  <c r="CL762" i="8"/>
  <c r="CM762" i="8" s="1"/>
  <c r="CG762" i="8"/>
  <c r="CF762" i="8"/>
  <c r="CE762" i="8"/>
  <c r="CD762" i="8"/>
  <c r="CC762" i="8"/>
  <c r="CB762" i="8"/>
  <c r="CA762" i="8"/>
  <c r="BZ762" i="8"/>
  <c r="BY762" i="8"/>
  <c r="BW762" i="8"/>
  <c r="BX762" i="8" s="1"/>
  <c r="BV762" i="8"/>
  <c r="BU762" i="8"/>
  <c r="BT762" i="8"/>
  <c r="BS762" i="8"/>
  <c r="BR762" i="8"/>
  <c r="BQ762" i="8"/>
  <c r="BP762" i="8"/>
  <c r="BO762" i="8"/>
  <c r="BN762" i="8"/>
  <c r="BM762" i="8"/>
  <c r="BL762" i="8"/>
  <c r="BJ762" i="8"/>
  <c r="BK762" i="8" s="1"/>
  <c r="J762" i="8"/>
  <c r="I762" i="8"/>
  <c r="H762" i="8"/>
  <c r="G762" i="8"/>
  <c r="F762" i="8"/>
  <c r="A762" i="8"/>
  <c r="DP761" i="8"/>
  <c r="DO761" i="8"/>
  <c r="DN761" i="8"/>
  <c r="DM761" i="8"/>
  <c r="DK761" i="8"/>
  <c r="DL761" i="8" s="1"/>
  <c r="DJ761" i="8"/>
  <c r="DI761" i="8"/>
  <c r="DH761" i="8"/>
  <c r="DG761" i="8"/>
  <c r="DE761" i="8"/>
  <c r="DF761" i="8" s="1"/>
  <c r="DD761" i="8"/>
  <c r="DC761" i="8"/>
  <c r="DB761" i="8"/>
  <c r="DA761" i="8"/>
  <c r="CZ761" i="8"/>
  <c r="CY761" i="8"/>
  <c r="CX761" i="8"/>
  <c r="CV761" i="8"/>
  <c r="CW761" i="8" s="1"/>
  <c r="CU761" i="8"/>
  <c r="CT761" i="8"/>
  <c r="CS761" i="8"/>
  <c r="CR761" i="8"/>
  <c r="CQ761" i="8"/>
  <c r="CP761" i="8"/>
  <c r="CO761" i="8"/>
  <c r="CN761" i="8"/>
  <c r="CL761" i="8"/>
  <c r="CM761" i="8" s="1"/>
  <c r="CG761" i="8"/>
  <c r="CF761" i="8"/>
  <c r="CE761" i="8"/>
  <c r="CD761" i="8"/>
  <c r="CC761" i="8"/>
  <c r="CB761" i="8"/>
  <c r="CA761" i="8"/>
  <c r="BZ761" i="8"/>
  <c r="BY761" i="8"/>
  <c r="BW761" i="8"/>
  <c r="BX761" i="8" s="1"/>
  <c r="BV761" i="8"/>
  <c r="BU761" i="8"/>
  <c r="BT761" i="8"/>
  <c r="BS761" i="8"/>
  <c r="BR761" i="8"/>
  <c r="BQ761" i="8"/>
  <c r="BP761" i="8"/>
  <c r="BO761" i="8"/>
  <c r="BN761" i="8"/>
  <c r="BM761" i="8"/>
  <c r="BL761" i="8"/>
  <c r="BJ761" i="8"/>
  <c r="BK761" i="8" s="1"/>
  <c r="J761" i="8"/>
  <c r="I761" i="8"/>
  <c r="H761" i="8"/>
  <c r="G761" i="8"/>
  <c r="F761" i="8"/>
  <c r="A761" i="8"/>
  <c r="DP760" i="8"/>
  <c r="DO760" i="8"/>
  <c r="DN760" i="8"/>
  <c r="DM760" i="8"/>
  <c r="DK760" i="8"/>
  <c r="DL760" i="8" s="1"/>
  <c r="DJ760" i="8"/>
  <c r="DI760" i="8"/>
  <c r="DH760" i="8"/>
  <c r="DG760" i="8"/>
  <c r="DE760" i="8"/>
  <c r="DF760" i="8" s="1"/>
  <c r="DD760" i="8"/>
  <c r="DC760" i="8"/>
  <c r="DB760" i="8"/>
  <c r="DA760" i="8"/>
  <c r="CZ760" i="8"/>
  <c r="CY760" i="8"/>
  <c r="CX760" i="8"/>
  <c r="CV760" i="8"/>
  <c r="CW760" i="8" s="1"/>
  <c r="CU760" i="8"/>
  <c r="CT760" i="8"/>
  <c r="CS760" i="8"/>
  <c r="CR760" i="8"/>
  <c r="CQ760" i="8"/>
  <c r="CP760" i="8"/>
  <c r="CO760" i="8"/>
  <c r="CN760" i="8"/>
  <c r="CL760" i="8"/>
  <c r="CM760" i="8" s="1"/>
  <c r="CG760" i="8"/>
  <c r="CF760" i="8"/>
  <c r="CE760" i="8"/>
  <c r="CD760" i="8"/>
  <c r="CC760" i="8"/>
  <c r="CB760" i="8"/>
  <c r="CA760" i="8"/>
  <c r="BZ760" i="8"/>
  <c r="BY760" i="8"/>
  <c r="BW760" i="8"/>
  <c r="BX760" i="8" s="1"/>
  <c r="BV760" i="8"/>
  <c r="BU760" i="8"/>
  <c r="BT760" i="8"/>
  <c r="BS760" i="8"/>
  <c r="BR760" i="8"/>
  <c r="BQ760" i="8"/>
  <c r="BP760" i="8"/>
  <c r="BO760" i="8"/>
  <c r="BN760" i="8"/>
  <c r="BM760" i="8"/>
  <c r="BL760" i="8"/>
  <c r="BJ760" i="8"/>
  <c r="BK760" i="8" s="1"/>
  <c r="J760" i="8"/>
  <c r="I760" i="8"/>
  <c r="H760" i="8"/>
  <c r="G760" i="8"/>
  <c r="F760" i="8"/>
  <c r="A760" i="8"/>
  <c r="DP759" i="8"/>
  <c r="DO759" i="8"/>
  <c r="DN759" i="8"/>
  <c r="DM759" i="8"/>
  <c r="DK759" i="8"/>
  <c r="DL759" i="8" s="1"/>
  <c r="DJ759" i="8"/>
  <c r="DI759" i="8"/>
  <c r="DH759" i="8"/>
  <c r="DG759" i="8"/>
  <c r="DE759" i="8"/>
  <c r="DF759" i="8" s="1"/>
  <c r="DD759" i="8"/>
  <c r="DC759" i="8"/>
  <c r="DB759" i="8"/>
  <c r="DA759" i="8"/>
  <c r="CZ759" i="8"/>
  <c r="CY759" i="8"/>
  <c r="CX759" i="8"/>
  <c r="CV759" i="8"/>
  <c r="CW759" i="8" s="1"/>
  <c r="CU759" i="8"/>
  <c r="CT759" i="8"/>
  <c r="CS759" i="8"/>
  <c r="CR759" i="8"/>
  <c r="CQ759" i="8"/>
  <c r="CP759" i="8"/>
  <c r="CO759" i="8"/>
  <c r="CN759" i="8"/>
  <c r="CL759" i="8"/>
  <c r="CM759" i="8" s="1"/>
  <c r="CG759" i="8"/>
  <c r="CF759" i="8"/>
  <c r="CE759" i="8"/>
  <c r="CD759" i="8"/>
  <c r="CC759" i="8"/>
  <c r="CB759" i="8"/>
  <c r="CA759" i="8"/>
  <c r="BZ759" i="8"/>
  <c r="BY759" i="8"/>
  <c r="BW759" i="8"/>
  <c r="BX759" i="8" s="1"/>
  <c r="BV759" i="8"/>
  <c r="BU759" i="8"/>
  <c r="BT759" i="8"/>
  <c r="BS759" i="8"/>
  <c r="BR759" i="8"/>
  <c r="BQ759" i="8"/>
  <c r="BP759" i="8"/>
  <c r="BO759" i="8"/>
  <c r="BN759" i="8"/>
  <c r="BM759" i="8"/>
  <c r="BL759" i="8"/>
  <c r="BJ759" i="8"/>
  <c r="BK759" i="8" s="1"/>
  <c r="J759" i="8"/>
  <c r="I759" i="8"/>
  <c r="H759" i="8"/>
  <c r="G759" i="8"/>
  <c r="F759" i="8"/>
  <c r="A759" i="8"/>
  <c r="DP758" i="8"/>
  <c r="DO758" i="8"/>
  <c r="DN758" i="8"/>
  <c r="DM758" i="8"/>
  <c r="DK758" i="8"/>
  <c r="DL758" i="8" s="1"/>
  <c r="DJ758" i="8"/>
  <c r="DI758" i="8"/>
  <c r="DH758" i="8"/>
  <c r="DG758" i="8"/>
  <c r="DE758" i="8"/>
  <c r="DF758" i="8" s="1"/>
  <c r="DD758" i="8"/>
  <c r="DC758" i="8"/>
  <c r="DB758" i="8"/>
  <c r="DA758" i="8"/>
  <c r="CZ758" i="8"/>
  <c r="CY758" i="8"/>
  <c r="CX758" i="8"/>
  <c r="CV758" i="8"/>
  <c r="CW758" i="8" s="1"/>
  <c r="CU758" i="8"/>
  <c r="CT758" i="8"/>
  <c r="CS758" i="8"/>
  <c r="CR758" i="8"/>
  <c r="CQ758" i="8"/>
  <c r="CP758" i="8"/>
  <c r="CO758" i="8"/>
  <c r="CN758" i="8"/>
  <c r="CL758" i="8"/>
  <c r="CM758" i="8" s="1"/>
  <c r="CG758" i="8"/>
  <c r="CF758" i="8"/>
  <c r="CE758" i="8"/>
  <c r="CD758" i="8"/>
  <c r="CC758" i="8"/>
  <c r="CB758" i="8"/>
  <c r="CA758" i="8"/>
  <c r="BZ758" i="8"/>
  <c r="BY758" i="8"/>
  <c r="BW758" i="8"/>
  <c r="BX758" i="8" s="1"/>
  <c r="BV758" i="8"/>
  <c r="BU758" i="8"/>
  <c r="BT758" i="8"/>
  <c r="BS758" i="8"/>
  <c r="BR758" i="8"/>
  <c r="BQ758" i="8"/>
  <c r="BP758" i="8"/>
  <c r="BO758" i="8"/>
  <c r="BN758" i="8"/>
  <c r="BM758" i="8"/>
  <c r="BL758" i="8"/>
  <c r="BJ758" i="8"/>
  <c r="BK758" i="8" s="1"/>
  <c r="J758" i="8"/>
  <c r="I758" i="8"/>
  <c r="H758" i="8"/>
  <c r="G758" i="8"/>
  <c r="F758" i="8"/>
  <c r="A758" i="8"/>
  <c r="DP757" i="8"/>
  <c r="DO757" i="8"/>
  <c r="DN757" i="8"/>
  <c r="DM757" i="8"/>
  <c r="DK757" i="8"/>
  <c r="DL757" i="8" s="1"/>
  <c r="DJ757" i="8"/>
  <c r="DI757" i="8"/>
  <c r="DH757" i="8"/>
  <c r="DG757" i="8"/>
  <c r="DE757" i="8"/>
  <c r="DF757" i="8" s="1"/>
  <c r="DD757" i="8"/>
  <c r="DC757" i="8"/>
  <c r="DB757" i="8"/>
  <c r="DA757" i="8"/>
  <c r="CZ757" i="8"/>
  <c r="CY757" i="8"/>
  <c r="CX757" i="8"/>
  <c r="CV757" i="8"/>
  <c r="CW757" i="8" s="1"/>
  <c r="CU757" i="8"/>
  <c r="CT757" i="8"/>
  <c r="CS757" i="8"/>
  <c r="CR757" i="8"/>
  <c r="CQ757" i="8"/>
  <c r="CP757" i="8"/>
  <c r="CO757" i="8"/>
  <c r="CN757" i="8"/>
  <c r="CL757" i="8"/>
  <c r="CM757" i="8" s="1"/>
  <c r="CG757" i="8"/>
  <c r="CF757" i="8"/>
  <c r="CE757" i="8"/>
  <c r="CD757" i="8"/>
  <c r="CC757" i="8"/>
  <c r="CB757" i="8"/>
  <c r="CA757" i="8"/>
  <c r="BZ757" i="8"/>
  <c r="BY757" i="8"/>
  <c r="BW757" i="8"/>
  <c r="BX757" i="8" s="1"/>
  <c r="BV757" i="8"/>
  <c r="BU757" i="8"/>
  <c r="BT757" i="8"/>
  <c r="BS757" i="8"/>
  <c r="BR757" i="8"/>
  <c r="BQ757" i="8"/>
  <c r="BP757" i="8"/>
  <c r="BO757" i="8"/>
  <c r="BN757" i="8"/>
  <c r="BM757" i="8"/>
  <c r="BL757" i="8"/>
  <c r="BJ757" i="8"/>
  <c r="BK757" i="8" s="1"/>
  <c r="J757" i="8"/>
  <c r="I757" i="8"/>
  <c r="H757" i="8"/>
  <c r="G757" i="8"/>
  <c r="F757" i="8"/>
  <c r="A757" i="8"/>
  <c r="DP756" i="8"/>
  <c r="DO756" i="8"/>
  <c r="DN756" i="8"/>
  <c r="DM756" i="8"/>
  <c r="DK756" i="8"/>
  <c r="DL756" i="8" s="1"/>
  <c r="DJ756" i="8"/>
  <c r="DI756" i="8"/>
  <c r="DH756" i="8"/>
  <c r="DG756" i="8"/>
  <c r="DE756" i="8"/>
  <c r="DF756" i="8" s="1"/>
  <c r="DD756" i="8"/>
  <c r="DC756" i="8"/>
  <c r="DB756" i="8"/>
  <c r="DA756" i="8"/>
  <c r="CZ756" i="8"/>
  <c r="CY756" i="8"/>
  <c r="CX756" i="8"/>
  <c r="CV756" i="8"/>
  <c r="CW756" i="8" s="1"/>
  <c r="CU756" i="8"/>
  <c r="CT756" i="8"/>
  <c r="CS756" i="8"/>
  <c r="CR756" i="8"/>
  <c r="CQ756" i="8"/>
  <c r="CP756" i="8"/>
  <c r="CO756" i="8"/>
  <c r="CN756" i="8"/>
  <c r="CL756" i="8"/>
  <c r="CM756" i="8" s="1"/>
  <c r="CG756" i="8"/>
  <c r="CF756" i="8"/>
  <c r="CE756" i="8"/>
  <c r="CD756" i="8"/>
  <c r="CC756" i="8"/>
  <c r="CB756" i="8"/>
  <c r="CA756" i="8"/>
  <c r="BZ756" i="8"/>
  <c r="BY756" i="8"/>
  <c r="BW756" i="8"/>
  <c r="BX756" i="8" s="1"/>
  <c r="BV756" i="8"/>
  <c r="BU756" i="8"/>
  <c r="BT756" i="8"/>
  <c r="BS756" i="8"/>
  <c r="BR756" i="8"/>
  <c r="BQ756" i="8"/>
  <c r="BP756" i="8"/>
  <c r="BO756" i="8"/>
  <c r="BN756" i="8"/>
  <c r="BM756" i="8"/>
  <c r="BL756" i="8"/>
  <c r="BJ756" i="8"/>
  <c r="BK756" i="8" s="1"/>
  <c r="J756" i="8"/>
  <c r="I756" i="8"/>
  <c r="H756" i="8"/>
  <c r="G756" i="8"/>
  <c r="F756" i="8"/>
  <c r="A756" i="8"/>
  <c r="DP755" i="8"/>
  <c r="DO755" i="8"/>
  <c r="DN755" i="8"/>
  <c r="DM755" i="8"/>
  <c r="DK755" i="8"/>
  <c r="DL755" i="8" s="1"/>
  <c r="DJ755" i="8"/>
  <c r="DI755" i="8"/>
  <c r="DH755" i="8"/>
  <c r="DG755" i="8"/>
  <c r="DE755" i="8"/>
  <c r="DF755" i="8" s="1"/>
  <c r="DD755" i="8"/>
  <c r="DC755" i="8"/>
  <c r="DB755" i="8"/>
  <c r="DA755" i="8"/>
  <c r="CZ755" i="8"/>
  <c r="CY755" i="8"/>
  <c r="CX755" i="8"/>
  <c r="CV755" i="8"/>
  <c r="CW755" i="8" s="1"/>
  <c r="CU755" i="8"/>
  <c r="CT755" i="8"/>
  <c r="CS755" i="8"/>
  <c r="CR755" i="8"/>
  <c r="CQ755" i="8"/>
  <c r="CP755" i="8"/>
  <c r="CO755" i="8"/>
  <c r="CN755" i="8"/>
  <c r="CL755" i="8"/>
  <c r="CM755" i="8" s="1"/>
  <c r="CG755" i="8"/>
  <c r="CF755" i="8"/>
  <c r="CE755" i="8"/>
  <c r="CD755" i="8"/>
  <c r="CC755" i="8"/>
  <c r="CB755" i="8"/>
  <c r="CA755" i="8"/>
  <c r="BZ755" i="8"/>
  <c r="BY755" i="8"/>
  <c r="BW755" i="8"/>
  <c r="BX755" i="8" s="1"/>
  <c r="BV755" i="8"/>
  <c r="BU755" i="8"/>
  <c r="BT755" i="8"/>
  <c r="BS755" i="8"/>
  <c r="BR755" i="8"/>
  <c r="BQ755" i="8"/>
  <c r="BP755" i="8"/>
  <c r="BO755" i="8"/>
  <c r="BN755" i="8"/>
  <c r="BM755" i="8"/>
  <c r="BL755" i="8"/>
  <c r="BJ755" i="8"/>
  <c r="BK755" i="8" s="1"/>
  <c r="J755" i="8"/>
  <c r="I755" i="8"/>
  <c r="H755" i="8"/>
  <c r="G755" i="8"/>
  <c r="F755" i="8"/>
  <c r="A755" i="8"/>
  <c r="DP754" i="8"/>
  <c r="DO754" i="8"/>
  <c r="DN754" i="8"/>
  <c r="DM754" i="8"/>
  <c r="DK754" i="8"/>
  <c r="DL754" i="8" s="1"/>
  <c r="DJ754" i="8"/>
  <c r="DI754" i="8"/>
  <c r="DH754" i="8"/>
  <c r="DG754" i="8"/>
  <c r="DE754" i="8"/>
  <c r="DF754" i="8" s="1"/>
  <c r="DD754" i="8"/>
  <c r="DC754" i="8"/>
  <c r="DB754" i="8"/>
  <c r="DA754" i="8"/>
  <c r="CZ754" i="8"/>
  <c r="CY754" i="8"/>
  <c r="CX754" i="8"/>
  <c r="CV754" i="8"/>
  <c r="CW754" i="8" s="1"/>
  <c r="CU754" i="8"/>
  <c r="CT754" i="8"/>
  <c r="CS754" i="8"/>
  <c r="CR754" i="8"/>
  <c r="CQ754" i="8"/>
  <c r="CP754" i="8"/>
  <c r="CO754" i="8"/>
  <c r="CN754" i="8"/>
  <c r="CL754" i="8"/>
  <c r="CM754" i="8" s="1"/>
  <c r="CG754" i="8"/>
  <c r="CF754" i="8"/>
  <c r="CE754" i="8"/>
  <c r="CD754" i="8"/>
  <c r="CC754" i="8"/>
  <c r="CB754" i="8"/>
  <c r="CA754" i="8"/>
  <c r="BZ754" i="8"/>
  <c r="BY754" i="8"/>
  <c r="BW754" i="8"/>
  <c r="BX754" i="8" s="1"/>
  <c r="BV754" i="8"/>
  <c r="BU754" i="8"/>
  <c r="BT754" i="8"/>
  <c r="BS754" i="8"/>
  <c r="BR754" i="8"/>
  <c r="BQ754" i="8"/>
  <c r="BP754" i="8"/>
  <c r="BO754" i="8"/>
  <c r="BN754" i="8"/>
  <c r="BM754" i="8"/>
  <c r="BL754" i="8"/>
  <c r="BJ754" i="8"/>
  <c r="BK754" i="8" s="1"/>
  <c r="J754" i="8"/>
  <c r="I754" i="8"/>
  <c r="H754" i="8"/>
  <c r="G754" i="8"/>
  <c r="F754" i="8"/>
  <c r="A754" i="8"/>
  <c r="DP753" i="8"/>
  <c r="DO753" i="8"/>
  <c r="DN753" i="8"/>
  <c r="DM753" i="8"/>
  <c r="DK753" i="8"/>
  <c r="DL753" i="8" s="1"/>
  <c r="DJ753" i="8"/>
  <c r="DI753" i="8"/>
  <c r="DH753" i="8"/>
  <c r="DG753" i="8"/>
  <c r="DE753" i="8"/>
  <c r="DF753" i="8" s="1"/>
  <c r="DD753" i="8"/>
  <c r="DC753" i="8"/>
  <c r="DB753" i="8"/>
  <c r="DA753" i="8"/>
  <c r="CZ753" i="8"/>
  <c r="CY753" i="8"/>
  <c r="CX753" i="8"/>
  <c r="CV753" i="8"/>
  <c r="CW753" i="8" s="1"/>
  <c r="CU753" i="8"/>
  <c r="CT753" i="8"/>
  <c r="CS753" i="8"/>
  <c r="CR753" i="8"/>
  <c r="CQ753" i="8"/>
  <c r="CP753" i="8"/>
  <c r="CO753" i="8"/>
  <c r="CN753" i="8"/>
  <c r="CL753" i="8"/>
  <c r="CM753" i="8" s="1"/>
  <c r="CG753" i="8"/>
  <c r="CF753" i="8"/>
  <c r="CE753" i="8"/>
  <c r="CD753" i="8"/>
  <c r="CC753" i="8"/>
  <c r="CB753" i="8"/>
  <c r="CA753" i="8"/>
  <c r="BZ753" i="8"/>
  <c r="BY753" i="8"/>
  <c r="BW753" i="8"/>
  <c r="BX753" i="8" s="1"/>
  <c r="BV753" i="8"/>
  <c r="BU753" i="8"/>
  <c r="BT753" i="8"/>
  <c r="BS753" i="8"/>
  <c r="BR753" i="8"/>
  <c r="BQ753" i="8"/>
  <c r="BP753" i="8"/>
  <c r="BO753" i="8"/>
  <c r="BN753" i="8"/>
  <c r="BM753" i="8"/>
  <c r="BL753" i="8"/>
  <c r="BJ753" i="8"/>
  <c r="BK753" i="8" s="1"/>
  <c r="J753" i="8"/>
  <c r="I753" i="8"/>
  <c r="H753" i="8"/>
  <c r="G753" i="8"/>
  <c r="F753" i="8"/>
  <c r="A753" i="8"/>
  <c r="DP752" i="8"/>
  <c r="DO752" i="8"/>
  <c r="DN752" i="8"/>
  <c r="DM752" i="8"/>
  <c r="DK752" i="8"/>
  <c r="DL752" i="8" s="1"/>
  <c r="DJ752" i="8"/>
  <c r="DI752" i="8"/>
  <c r="DH752" i="8"/>
  <c r="DG752" i="8"/>
  <c r="DE752" i="8"/>
  <c r="DF752" i="8" s="1"/>
  <c r="DD752" i="8"/>
  <c r="DC752" i="8"/>
  <c r="DB752" i="8"/>
  <c r="DA752" i="8"/>
  <c r="CZ752" i="8"/>
  <c r="CY752" i="8"/>
  <c r="CX752" i="8"/>
  <c r="CV752" i="8"/>
  <c r="CW752" i="8" s="1"/>
  <c r="CU752" i="8"/>
  <c r="CT752" i="8"/>
  <c r="CS752" i="8"/>
  <c r="CR752" i="8"/>
  <c r="CQ752" i="8"/>
  <c r="CP752" i="8"/>
  <c r="CO752" i="8"/>
  <c r="CN752" i="8"/>
  <c r="CL752" i="8"/>
  <c r="CM752" i="8" s="1"/>
  <c r="CG752" i="8"/>
  <c r="CF752" i="8"/>
  <c r="CE752" i="8"/>
  <c r="CD752" i="8"/>
  <c r="CC752" i="8"/>
  <c r="CB752" i="8"/>
  <c r="CA752" i="8"/>
  <c r="BZ752" i="8"/>
  <c r="BY752" i="8"/>
  <c r="BW752" i="8"/>
  <c r="BX752" i="8" s="1"/>
  <c r="BV752" i="8"/>
  <c r="BU752" i="8"/>
  <c r="BT752" i="8"/>
  <c r="BS752" i="8"/>
  <c r="BR752" i="8"/>
  <c r="BQ752" i="8"/>
  <c r="BP752" i="8"/>
  <c r="BO752" i="8"/>
  <c r="BN752" i="8"/>
  <c r="BM752" i="8"/>
  <c r="BL752" i="8"/>
  <c r="BJ752" i="8"/>
  <c r="BK752" i="8" s="1"/>
  <c r="J752" i="8"/>
  <c r="I752" i="8"/>
  <c r="H752" i="8"/>
  <c r="G752" i="8"/>
  <c r="F752" i="8"/>
  <c r="A752" i="8"/>
  <c r="DP751" i="8"/>
  <c r="DO751" i="8"/>
  <c r="DN751" i="8"/>
  <c r="DM751" i="8"/>
  <c r="DK751" i="8"/>
  <c r="DL751" i="8" s="1"/>
  <c r="DJ751" i="8"/>
  <c r="DI751" i="8"/>
  <c r="DH751" i="8"/>
  <c r="DG751" i="8"/>
  <c r="DE751" i="8"/>
  <c r="DF751" i="8" s="1"/>
  <c r="DD751" i="8"/>
  <c r="DC751" i="8"/>
  <c r="DB751" i="8"/>
  <c r="DA751" i="8"/>
  <c r="CZ751" i="8"/>
  <c r="CY751" i="8"/>
  <c r="CX751" i="8"/>
  <c r="CV751" i="8"/>
  <c r="CW751" i="8" s="1"/>
  <c r="CU751" i="8"/>
  <c r="CT751" i="8"/>
  <c r="CS751" i="8"/>
  <c r="CR751" i="8"/>
  <c r="CQ751" i="8"/>
  <c r="CP751" i="8"/>
  <c r="CO751" i="8"/>
  <c r="CN751" i="8"/>
  <c r="CL751" i="8"/>
  <c r="CM751" i="8" s="1"/>
  <c r="CG751" i="8"/>
  <c r="CF751" i="8"/>
  <c r="CE751" i="8"/>
  <c r="CD751" i="8"/>
  <c r="CC751" i="8"/>
  <c r="CB751" i="8"/>
  <c r="CA751" i="8"/>
  <c r="BZ751" i="8"/>
  <c r="BY751" i="8"/>
  <c r="BW751" i="8"/>
  <c r="BX751" i="8" s="1"/>
  <c r="BV751" i="8"/>
  <c r="BU751" i="8"/>
  <c r="BT751" i="8"/>
  <c r="BS751" i="8"/>
  <c r="BR751" i="8"/>
  <c r="BQ751" i="8"/>
  <c r="BP751" i="8"/>
  <c r="BO751" i="8"/>
  <c r="BN751" i="8"/>
  <c r="BM751" i="8"/>
  <c r="BL751" i="8"/>
  <c r="BJ751" i="8"/>
  <c r="BK751" i="8" s="1"/>
  <c r="J751" i="8"/>
  <c r="I751" i="8"/>
  <c r="H751" i="8"/>
  <c r="G751" i="8"/>
  <c r="F751" i="8"/>
  <c r="A751" i="8"/>
  <c r="DP750" i="8"/>
  <c r="DO750" i="8"/>
  <c r="DN750" i="8"/>
  <c r="DM750" i="8"/>
  <c r="DK750" i="8"/>
  <c r="DL750" i="8" s="1"/>
  <c r="DJ750" i="8"/>
  <c r="DI750" i="8"/>
  <c r="DH750" i="8"/>
  <c r="DG750" i="8"/>
  <c r="DE750" i="8"/>
  <c r="DF750" i="8" s="1"/>
  <c r="DD750" i="8"/>
  <c r="DC750" i="8"/>
  <c r="DB750" i="8"/>
  <c r="DA750" i="8"/>
  <c r="CZ750" i="8"/>
  <c r="CY750" i="8"/>
  <c r="CX750" i="8"/>
  <c r="CV750" i="8"/>
  <c r="CW750" i="8" s="1"/>
  <c r="CU750" i="8"/>
  <c r="CT750" i="8"/>
  <c r="CS750" i="8"/>
  <c r="CR750" i="8"/>
  <c r="CQ750" i="8"/>
  <c r="CP750" i="8"/>
  <c r="CO750" i="8"/>
  <c r="CN750" i="8"/>
  <c r="CL750" i="8"/>
  <c r="CM750" i="8" s="1"/>
  <c r="CG750" i="8"/>
  <c r="CF750" i="8"/>
  <c r="CE750" i="8"/>
  <c r="CD750" i="8"/>
  <c r="CC750" i="8"/>
  <c r="CB750" i="8"/>
  <c r="CA750" i="8"/>
  <c r="BZ750" i="8"/>
  <c r="BY750" i="8"/>
  <c r="BW750" i="8"/>
  <c r="BX750" i="8" s="1"/>
  <c r="BV750" i="8"/>
  <c r="BU750" i="8"/>
  <c r="BT750" i="8"/>
  <c r="BS750" i="8"/>
  <c r="BR750" i="8"/>
  <c r="BQ750" i="8"/>
  <c r="BP750" i="8"/>
  <c r="BO750" i="8"/>
  <c r="BN750" i="8"/>
  <c r="BM750" i="8"/>
  <c r="BL750" i="8"/>
  <c r="BJ750" i="8"/>
  <c r="BK750" i="8" s="1"/>
  <c r="J750" i="8"/>
  <c r="I750" i="8"/>
  <c r="H750" i="8"/>
  <c r="G750" i="8"/>
  <c r="F750" i="8"/>
  <c r="A750" i="8"/>
  <c r="DP749" i="8"/>
  <c r="DO749" i="8"/>
  <c r="DN749" i="8"/>
  <c r="DM749" i="8"/>
  <c r="DK749" i="8"/>
  <c r="DL749" i="8" s="1"/>
  <c r="DJ749" i="8"/>
  <c r="DI749" i="8"/>
  <c r="DH749" i="8"/>
  <c r="DG749" i="8"/>
  <c r="DE749" i="8"/>
  <c r="DF749" i="8" s="1"/>
  <c r="DD749" i="8"/>
  <c r="DC749" i="8"/>
  <c r="DB749" i="8"/>
  <c r="DA749" i="8"/>
  <c r="CZ749" i="8"/>
  <c r="CY749" i="8"/>
  <c r="CX749" i="8"/>
  <c r="CV749" i="8"/>
  <c r="CW749" i="8" s="1"/>
  <c r="CU749" i="8"/>
  <c r="CT749" i="8"/>
  <c r="CS749" i="8"/>
  <c r="CR749" i="8"/>
  <c r="CQ749" i="8"/>
  <c r="CP749" i="8"/>
  <c r="CO749" i="8"/>
  <c r="CN749" i="8"/>
  <c r="CL749" i="8"/>
  <c r="CM749" i="8" s="1"/>
  <c r="CG749" i="8"/>
  <c r="CF749" i="8"/>
  <c r="CE749" i="8"/>
  <c r="CD749" i="8"/>
  <c r="CC749" i="8"/>
  <c r="CB749" i="8"/>
  <c r="CA749" i="8"/>
  <c r="BZ749" i="8"/>
  <c r="BY749" i="8"/>
  <c r="BW749" i="8"/>
  <c r="BX749" i="8" s="1"/>
  <c r="BV749" i="8"/>
  <c r="BU749" i="8"/>
  <c r="BT749" i="8"/>
  <c r="BS749" i="8"/>
  <c r="BR749" i="8"/>
  <c r="BQ749" i="8"/>
  <c r="BP749" i="8"/>
  <c r="BO749" i="8"/>
  <c r="BN749" i="8"/>
  <c r="BM749" i="8"/>
  <c r="BL749" i="8"/>
  <c r="BJ749" i="8"/>
  <c r="BK749" i="8" s="1"/>
  <c r="J749" i="8"/>
  <c r="I749" i="8"/>
  <c r="H749" i="8"/>
  <c r="G749" i="8"/>
  <c r="F749" i="8"/>
  <c r="A749" i="8"/>
  <c r="DP748" i="8"/>
  <c r="DO748" i="8"/>
  <c r="DN748" i="8"/>
  <c r="DM748" i="8"/>
  <c r="DK748" i="8"/>
  <c r="DL748" i="8" s="1"/>
  <c r="DJ748" i="8"/>
  <c r="DI748" i="8"/>
  <c r="DH748" i="8"/>
  <c r="DG748" i="8"/>
  <c r="DE748" i="8"/>
  <c r="DF748" i="8" s="1"/>
  <c r="DD748" i="8"/>
  <c r="DC748" i="8"/>
  <c r="DB748" i="8"/>
  <c r="DA748" i="8"/>
  <c r="CZ748" i="8"/>
  <c r="CY748" i="8"/>
  <c r="CX748" i="8"/>
  <c r="CV748" i="8"/>
  <c r="CW748" i="8" s="1"/>
  <c r="CU748" i="8"/>
  <c r="CT748" i="8"/>
  <c r="CS748" i="8"/>
  <c r="CR748" i="8"/>
  <c r="CQ748" i="8"/>
  <c r="CP748" i="8"/>
  <c r="CO748" i="8"/>
  <c r="CN748" i="8"/>
  <c r="CL748" i="8"/>
  <c r="CM748" i="8" s="1"/>
  <c r="CG748" i="8"/>
  <c r="CF748" i="8"/>
  <c r="CE748" i="8"/>
  <c r="CD748" i="8"/>
  <c r="CC748" i="8"/>
  <c r="CB748" i="8"/>
  <c r="CA748" i="8"/>
  <c r="BZ748" i="8"/>
  <c r="BY748" i="8"/>
  <c r="BW748" i="8"/>
  <c r="BX748" i="8" s="1"/>
  <c r="BV748" i="8"/>
  <c r="BU748" i="8"/>
  <c r="BT748" i="8"/>
  <c r="BS748" i="8"/>
  <c r="BR748" i="8"/>
  <c r="BQ748" i="8"/>
  <c r="BP748" i="8"/>
  <c r="BO748" i="8"/>
  <c r="BN748" i="8"/>
  <c r="BM748" i="8"/>
  <c r="BL748" i="8"/>
  <c r="BJ748" i="8"/>
  <c r="BK748" i="8" s="1"/>
  <c r="J748" i="8"/>
  <c r="I748" i="8"/>
  <c r="H748" i="8"/>
  <c r="G748" i="8"/>
  <c r="F748" i="8"/>
  <c r="A748" i="8"/>
  <c r="DP747" i="8"/>
  <c r="DO747" i="8"/>
  <c r="DN747" i="8"/>
  <c r="DM747" i="8"/>
  <c r="DK747" i="8"/>
  <c r="DL747" i="8" s="1"/>
  <c r="DJ747" i="8"/>
  <c r="DI747" i="8"/>
  <c r="DH747" i="8"/>
  <c r="DG747" i="8"/>
  <c r="DE747" i="8"/>
  <c r="DF747" i="8" s="1"/>
  <c r="DD747" i="8"/>
  <c r="DC747" i="8"/>
  <c r="DB747" i="8"/>
  <c r="DA747" i="8"/>
  <c r="CZ747" i="8"/>
  <c r="CY747" i="8"/>
  <c r="CX747" i="8"/>
  <c r="CV747" i="8"/>
  <c r="CW747" i="8" s="1"/>
  <c r="CU747" i="8"/>
  <c r="CT747" i="8"/>
  <c r="CS747" i="8"/>
  <c r="CR747" i="8"/>
  <c r="CQ747" i="8"/>
  <c r="CP747" i="8"/>
  <c r="CO747" i="8"/>
  <c r="CN747" i="8"/>
  <c r="CL747" i="8"/>
  <c r="CM747" i="8" s="1"/>
  <c r="CG747" i="8"/>
  <c r="CF747" i="8"/>
  <c r="CE747" i="8"/>
  <c r="CD747" i="8"/>
  <c r="CC747" i="8"/>
  <c r="CB747" i="8"/>
  <c r="CA747" i="8"/>
  <c r="BZ747" i="8"/>
  <c r="BY747" i="8"/>
  <c r="BW747" i="8"/>
  <c r="BX747" i="8" s="1"/>
  <c r="BV747" i="8"/>
  <c r="BU747" i="8"/>
  <c r="BT747" i="8"/>
  <c r="BS747" i="8"/>
  <c r="BR747" i="8"/>
  <c r="BQ747" i="8"/>
  <c r="BP747" i="8"/>
  <c r="BO747" i="8"/>
  <c r="BN747" i="8"/>
  <c r="BM747" i="8"/>
  <c r="BL747" i="8"/>
  <c r="BJ747" i="8"/>
  <c r="BK747" i="8" s="1"/>
  <c r="J747" i="8"/>
  <c r="I747" i="8"/>
  <c r="H747" i="8"/>
  <c r="G747" i="8"/>
  <c r="F747" i="8"/>
  <c r="A747" i="8"/>
  <c r="DP746" i="8"/>
  <c r="DO746" i="8"/>
  <c r="DN746" i="8"/>
  <c r="DM746" i="8"/>
  <c r="DK746" i="8"/>
  <c r="DL746" i="8" s="1"/>
  <c r="DJ746" i="8"/>
  <c r="DI746" i="8"/>
  <c r="DH746" i="8"/>
  <c r="DG746" i="8"/>
  <c r="DE746" i="8"/>
  <c r="DF746" i="8" s="1"/>
  <c r="DD746" i="8"/>
  <c r="DC746" i="8"/>
  <c r="DB746" i="8"/>
  <c r="DA746" i="8"/>
  <c r="CZ746" i="8"/>
  <c r="CY746" i="8"/>
  <c r="CX746" i="8"/>
  <c r="CV746" i="8"/>
  <c r="CW746" i="8" s="1"/>
  <c r="CU746" i="8"/>
  <c r="CT746" i="8"/>
  <c r="CS746" i="8"/>
  <c r="CR746" i="8"/>
  <c r="CQ746" i="8"/>
  <c r="CP746" i="8"/>
  <c r="CO746" i="8"/>
  <c r="CN746" i="8"/>
  <c r="CL746" i="8"/>
  <c r="CM746" i="8" s="1"/>
  <c r="CG746" i="8"/>
  <c r="CF746" i="8"/>
  <c r="CE746" i="8"/>
  <c r="CD746" i="8"/>
  <c r="CC746" i="8"/>
  <c r="CB746" i="8"/>
  <c r="CA746" i="8"/>
  <c r="BZ746" i="8"/>
  <c r="BY746" i="8"/>
  <c r="BW746" i="8"/>
  <c r="BX746" i="8" s="1"/>
  <c r="BV746" i="8"/>
  <c r="BU746" i="8"/>
  <c r="BT746" i="8"/>
  <c r="BS746" i="8"/>
  <c r="BR746" i="8"/>
  <c r="BQ746" i="8"/>
  <c r="BP746" i="8"/>
  <c r="BO746" i="8"/>
  <c r="BN746" i="8"/>
  <c r="BM746" i="8"/>
  <c r="BL746" i="8"/>
  <c r="BJ746" i="8"/>
  <c r="BK746" i="8" s="1"/>
  <c r="J746" i="8"/>
  <c r="I746" i="8"/>
  <c r="H746" i="8"/>
  <c r="G746" i="8"/>
  <c r="F746" i="8"/>
  <c r="A746" i="8"/>
  <c r="DP745" i="8"/>
  <c r="DO745" i="8"/>
  <c r="DN745" i="8"/>
  <c r="DM745" i="8"/>
  <c r="DK745" i="8"/>
  <c r="DL745" i="8" s="1"/>
  <c r="DJ745" i="8"/>
  <c r="DI745" i="8"/>
  <c r="DH745" i="8"/>
  <c r="DG745" i="8"/>
  <c r="DE745" i="8"/>
  <c r="DF745" i="8" s="1"/>
  <c r="DD745" i="8"/>
  <c r="DC745" i="8"/>
  <c r="DB745" i="8"/>
  <c r="DA745" i="8"/>
  <c r="CZ745" i="8"/>
  <c r="CY745" i="8"/>
  <c r="CX745" i="8"/>
  <c r="CV745" i="8"/>
  <c r="CW745" i="8" s="1"/>
  <c r="CU745" i="8"/>
  <c r="CT745" i="8"/>
  <c r="CS745" i="8"/>
  <c r="CR745" i="8"/>
  <c r="CQ745" i="8"/>
  <c r="CP745" i="8"/>
  <c r="CO745" i="8"/>
  <c r="CN745" i="8"/>
  <c r="CL745" i="8"/>
  <c r="CM745" i="8" s="1"/>
  <c r="CG745" i="8"/>
  <c r="CF745" i="8"/>
  <c r="CE745" i="8"/>
  <c r="CD745" i="8"/>
  <c r="CC745" i="8"/>
  <c r="CB745" i="8"/>
  <c r="CA745" i="8"/>
  <c r="BZ745" i="8"/>
  <c r="BY745" i="8"/>
  <c r="BW745" i="8"/>
  <c r="BX745" i="8" s="1"/>
  <c r="BV745" i="8"/>
  <c r="BU745" i="8"/>
  <c r="BT745" i="8"/>
  <c r="BS745" i="8"/>
  <c r="BR745" i="8"/>
  <c r="BQ745" i="8"/>
  <c r="BP745" i="8"/>
  <c r="BO745" i="8"/>
  <c r="BN745" i="8"/>
  <c r="BM745" i="8"/>
  <c r="BL745" i="8"/>
  <c r="BJ745" i="8"/>
  <c r="BK745" i="8" s="1"/>
  <c r="J745" i="8"/>
  <c r="I745" i="8"/>
  <c r="H745" i="8"/>
  <c r="G745" i="8"/>
  <c r="F745" i="8"/>
  <c r="A745" i="8"/>
  <c r="DP744" i="8"/>
  <c r="DO744" i="8"/>
  <c r="DN744" i="8"/>
  <c r="DM744" i="8"/>
  <c r="DK744" i="8"/>
  <c r="DL744" i="8" s="1"/>
  <c r="DJ744" i="8"/>
  <c r="DI744" i="8"/>
  <c r="DH744" i="8"/>
  <c r="DG744" i="8"/>
  <c r="DE744" i="8"/>
  <c r="DF744" i="8" s="1"/>
  <c r="DD744" i="8"/>
  <c r="DC744" i="8"/>
  <c r="DB744" i="8"/>
  <c r="DA744" i="8"/>
  <c r="CZ744" i="8"/>
  <c r="CY744" i="8"/>
  <c r="CX744" i="8"/>
  <c r="CV744" i="8"/>
  <c r="CW744" i="8" s="1"/>
  <c r="CU744" i="8"/>
  <c r="CT744" i="8"/>
  <c r="CS744" i="8"/>
  <c r="CR744" i="8"/>
  <c r="CQ744" i="8"/>
  <c r="CP744" i="8"/>
  <c r="CO744" i="8"/>
  <c r="CN744" i="8"/>
  <c r="CL744" i="8"/>
  <c r="CM744" i="8" s="1"/>
  <c r="CG744" i="8"/>
  <c r="CF744" i="8"/>
  <c r="CE744" i="8"/>
  <c r="CD744" i="8"/>
  <c r="CC744" i="8"/>
  <c r="CB744" i="8"/>
  <c r="CA744" i="8"/>
  <c r="BZ744" i="8"/>
  <c r="BY744" i="8"/>
  <c r="BW744" i="8"/>
  <c r="BX744" i="8" s="1"/>
  <c r="BV744" i="8"/>
  <c r="BU744" i="8"/>
  <c r="BT744" i="8"/>
  <c r="BS744" i="8"/>
  <c r="BR744" i="8"/>
  <c r="BQ744" i="8"/>
  <c r="BP744" i="8"/>
  <c r="BO744" i="8"/>
  <c r="BN744" i="8"/>
  <c r="BM744" i="8"/>
  <c r="BL744" i="8"/>
  <c r="BJ744" i="8"/>
  <c r="BK744" i="8" s="1"/>
  <c r="J744" i="8"/>
  <c r="I744" i="8"/>
  <c r="H744" i="8"/>
  <c r="G744" i="8"/>
  <c r="F744" i="8"/>
  <c r="A744" i="8"/>
  <c r="DP743" i="8"/>
  <c r="DO743" i="8"/>
  <c r="DN743" i="8"/>
  <c r="DM743" i="8"/>
  <c r="DK743" i="8"/>
  <c r="DL743" i="8" s="1"/>
  <c r="DJ743" i="8"/>
  <c r="DI743" i="8"/>
  <c r="DH743" i="8"/>
  <c r="DG743" i="8"/>
  <c r="DE743" i="8"/>
  <c r="DF743" i="8" s="1"/>
  <c r="DD743" i="8"/>
  <c r="DC743" i="8"/>
  <c r="DB743" i="8"/>
  <c r="DA743" i="8"/>
  <c r="CZ743" i="8"/>
  <c r="CY743" i="8"/>
  <c r="CX743" i="8"/>
  <c r="CV743" i="8"/>
  <c r="CW743" i="8" s="1"/>
  <c r="CU743" i="8"/>
  <c r="CT743" i="8"/>
  <c r="CS743" i="8"/>
  <c r="CR743" i="8"/>
  <c r="CQ743" i="8"/>
  <c r="CP743" i="8"/>
  <c r="CO743" i="8"/>
  <c r="CN743" i="8"/>
  <c r="CL743" i="8"/>
  <c r="CM743" i="8" s="1"/>
  <c r="CG743" i="8"/>
  <c r="CF743" i="8"/>
  <c r="CE743" i="8"/>
  <c r="CD743" i="8"/>
  <c r="CC743" i="8"/>
  <c r="CB743" i="8"/>
  <c r="CA743" i="8"/>
  <c r="BZ743" i="8"/>
  <c r="BY743" i="8"/>
  <c r="BW743" i="8"/>
  <c r="BX743" i="8" s="1"/>
  <c r="BV743" i="8"/>
  <c r="BU743" i="8"/>
  <c r="BT743" i="8"/>
  <c r="BS743" i="8"/>
  <c r="BR743" i="8"/>
  <c r="BQ743" i="8"/>
  <c r="BP743" i="8"/>
  <c r="BO743" i="8"/>
  <c r="BN743" i="8"/>
  <c r="BM743" i="8"/>
  <c r="BL743" i="8"/>
  <c r="BJ743" i="8"/>
  <c r="BK743" i="8" s="1"/>
  <c r="J743" i="8"/>
  <c r="I743" i="8"/>
  <c r="H743" i="8"/>
  <c r="G743" i="8"/>
  <c r="F743" i="8"/>
  <c r="A743" i="8"/>
  <c r="DP742" i="8"/>
  <c r="DO742" i="8"/>
  <c r="DN742" i="8"/>
  <c r="DM742" i="8"/>
  <c r="DK742" i="8"/>
  <c r="DL742" i="8" s="1"/>
  <c r="DJ742" i="8"/>
  <c r="DI742" i="8"/>
  <c r="DH742" i="8"/>
  <c r="DG742" i="8"/>
  <c r="DE742" i="8"/>
  <c r="DF742" i="8" s="1"/>
  <c r="DD742" i="8"/>
  <c r="DC742" i="8"/>
  <c r="DB742" i="8"/>
  <c r="DA742" i="8"/>
  <c r="CZ742" i="8"/>
  <c r="CY742" i="8"/>
  <c r="CX742" i="8"/>
  <c r="CV742" i="8"/>
  <c r="CW742" i="8" s="1"/>
  <c r="CU742" i="8"/>
  <c r="CT742" i="8"/>
  <c r="CS742" i="8"/>
  <c r="CR742" i="8"/>
  <c r="CQ742" i="8"/>
  <c r="CP742" i="8"/>
  <c r="CO742" i="8"/>
  <c r="CN742" i="8"/>
  <c r="CL742" i="8"/>
  <c r="CM742" i="8" s="1"/>
  <c r="CG742" i="8"/>
  <c r="CF742" i="8"/>
  <c r="CE742" i="8"/>
  <c r="CD742" i="8"/>
  <c r="CC742" i="8"/>
  <c r="CB742" i="8"/>
  <c r="CA742" i="8"/>
  <c r="BZ742" i="8"/>
  <c r="BY742" i="8"/>
  <c r="BW742" i="8"/>
  <c r="BX742" i="8" s="1"/>
  <c r="BV742" i="8"/>
  <c r="BU742" i="8"/>
  <c r="BT742" i="8"/>
  <c r="BS742" i="8"/>
  <c r="BR742" i="8"/>
  <c r="BQ742" i="8"/>
  <c r="BP742" i="8"/>
  <c r="BO742" i="8"/>
  <c r="BN742" i="8"/>
  <c r="BM742" i="8"/>
  <c r="BL742" i="8"/>
  <c r="BJ742" i="8"/>
  <c r="BK742" i="8" s="1"/>
  <c r="J742" i="8"/>
  <c r="I742" i="8"/>
  <c r="H742" i="8"/>
  <c r="G742" i="8"/>
  <c r="F742" i="8"/>
  <c r="A742" i="8"/>
  <c r="DP741" i="8"/>
  <c r="DO741" i="8"/>
  <c r="DN741" i="8"/>
  <c r="DM741" i="8"/>
  <c r="DK741" i="8"/>
  <c r="DL741" i="8" s="1"/>
  <c r="DJ741" i="8"/>
  <c r="DI741" i="8"/>
  <c r="DH741" i="8"/>
  <c r="DG741" i="8"/>
  <c r="DE741" i="8"/>
  <c r="DF741" i="8" s="1"/>
  <c r="DD741" i="8"/>
  <c r="DC741" i="8"/>
  <c r="DB741" i="8"/>
  <c r="DA741" i="8"/>
  <c r="CZ741" i="8"/>
  <c r="CY741" i="8"/>
  <c r="CX741" i="8"/>
  <c r="CV741" i="8"/>
  <c r="CW741" i="8" s="1"/>
  <c r="CU741" i="8"/>
  <c r="CT741" i="8"/>
  <c r="CS741" i="8"/>
  <c r="CR741" i="8"/>
  <c r="CQ741" i="8"/>
  <c r="CP741" i="8"/>
  <c r="CO741" i="8"/>
  <c r="CN741" i="8"/>
  <c r="CL741" i="8"/>
  <c r="CM741" i="8" s="1"/>
  <c r="CG741" i="8"/>
  <c r="CF741" i="8"/>
  <c r="CE741" i="8"/>
  <c r="CD741" i="8"/>
  <c r="CC741" i="8"/>
  <c r="CB741" i="8"/>
  <c r="CA741" i="8"/>
  <c r="BZ741" i="8"/>
  <c r="BY741" i="8"/>
  <c r="BW741" i="8"/>
  <c r="BX741" i="8" s="1"/>
  <c r="BV741" i="8"/>
  <c r="BU741" i="8"/>
  <c r="BT741" i="8"/>
  <c r="BS741" i="8"/>
  <c r="BR741" i="8"/>
  <c r="BQ741" i="8"/>
  <c r="BP741" i="8"/>
  <c r="BO741" i="8"/>
  <c r="BN741" i="8"/>
  <c r="BM741" i="8"/>
  <c r="BL741" i="8"/>
  <c r="BJ741" i="8"/>
  <c r="BK741" i="8" s="1"/>
  <c r="J741" i="8"/>
  <c r="I741" i="8"/>
  <c r="H741" i="8"/>
  <c r="G741" i="8"/>
  <c r="F741" i="8"/>
  <c r="A741" i="8"/>
  <c r="DP740" i="8"/>
  <c r="DO740" i="8"/>
  <c r="DN740" i="8"/>
  <c r="DM740" i="8"/>
  <c r="DK740" i="8"/>
  <c r="DL740" i="8" s="1"/>
  <c r="DJ740" i="8"/>
  <c r="DI740" i="8"/>
  <c r="DH740" i="8"/>
  <c r="DG740" i="8"/>
  <c r="DE740" i="8"/>
  <c r="DF740" i="8" s="1"/>
  <c r="DD740" i="8"/>
  <c r="DC740" i="8"/>
  <c r="DB740" i="8"/>
  <c r="DA740" i="8"/>
  <c r="CZ740" i="8"/>
  <c r="CY740" i="8"/>
  <c r="CX740" i="8"/>
  <c r="CV740" i="8"/>
  <c r="CW740" i="8" s="1"/>
  <c r="CU740" i="8"/>
  <c r="CT740" i="8"/>
  <c r="CS740" i="8"/>
  <c r="CR740" i="8"/>
  <c r="CQ740" i="8"/>
  <c r="CP740" i="8"/>
  <c r="CO740" i="8"/>
  <c r="CN740" i="8"/>
  <c r="CL740" i="8"/>
  <c r="CM740" i="8" s="1"/>
  <c r="CG740" i="8"/>
  <c r="CF740" i="8"/>
  <c r="CE740" i="8"/>
  <c r="CD740" i="8"/>
  <c r="CC740" i="8"/>
  <c r="CB740" i="8"/>
  <c r="CA740" i="8"/>
  <c r="BZ740" i="8"/>
  <c r="BY740" i="8"/>
  <c r="BW740" i="8"/>
  <c r="BX740" i="8" s="1"/>
  <c r="BV740" i="8"/>
  <c r="BU740" i="8"/>
  <c r="BT740" i="8"/>
  <c r="BS740" i="8"/>
  <c r="BR740" i="8"/>
  <c r="BQ740" i="8"/>
  <c r="BP740" i="8"/>
  <c r="BO740" i="8"/>
  <c r="BN740" i="8"/>
  <c r="BM740" i="8"/>
  <c r="BL740" i="8"/>
  <c r="BJ740" i="8"/>
  <c r="BK740" i="8" s="1"/>
  <c r="J740" i="8"/>
  <c r="I740" i="8"/>
  <c r="H740" i="8"/>
  <c r="G740" i="8"/>
  <c r="F740" i="8"/>
  <c r="A740" i="8"/>
  <c r="DP739" i="8"/>
  <c r="DO739" i="8"/>
  <c r="DN739" i="8"/>
  <c r="DM739" i="8"/>
  <c r="DK739" i="8"/>
  <c r="DL739" i="8" s="1"/>
  <c r="DJ739" i="8"/>
  <c r="DI739" i="8"/>
  <c r="DH739" i="8"/>
  <c r="DG739" i="8"/>
  <c r="DE739" i="8"/>
  <c r="DF739" i="8" s="1"/>
  <c r="DD739" i="8"/>
  <c r="DC739" i="8"/>
  <c r="DB739" i="8"/>
  <c r="DA739" i="8"/>
  <c r="CZ739" i="8"/>
  <c r="CY739" i="8"/>
  <c r="CX739" i="8"/>
  <c r="CV739" i="8"/>
  <c r="CW739" i="8" s="1"/>
  <c r="CU739" i="8"/>
  <c r="CT739" i="8"/>
  <c r="CS739" i="8"/>
  <c r="CR739" i="8"/>
  <c r="CQ739" i="8"/>
  <c r="CP739" i="8"/>
  <c r="CO739" i="8"/>
  <c r="CN739" i="8"/>
  <c r="CL739" i="8"/>
  <c r="CM739" i="8" s="1"/>
  <c r="CG739" i="8"/>
  <c r="CF739" i="8"/>
  <c r="CE739" i="8"/>
  <c r="CD739" i="8"/>
  <c r="CC739" i="8"/>
  <c r="CB739" i="8"/>
  <c r="CA739" i="8"/>
  <c r="BZ739" i="8"/>
  <c r="BY739" i="8"/>
  <c r="BW739" i="8"/>
  <c r="BX739" i="8" s="1"/>
  <c r="BV739" i="8"/>
  <c r="BU739" i="8"/>
  <c r="BT739" i="8"/>
  <c r="BS739" i="8"/>
  <c r="BR739" i="8"/>
  <c r="BQ739" i="8"/>
  <c r="BP739" i="8"/>
  <c r="BO739" i="8"/>
  <c r="BN739" i="8"/>
  <c r="BM739" i="8"/>
  <c r="BL739" i="8"/>
  <c r="BJ739" i="8"/>
  <c r="BK739" i="8" s="1"/>
  <c r="J739" i="8"/>
  <c r="I739" i="8"/>
  <c r="H739" i="8"/>
  <c r="G739" i="8"/>
  <c r="F739" i="8"/>
  <c r="A739" i="8"/>
  <c r="DP738" i="8"/>
  <c r="DO738" i="8"/>
  <c r="DN738" i="8"/>
  <c r="DM738" i="8"/>
  <c r="DK738" i="8"/>
  <c r="DL738" i="8" s="1"/>
  <c r="DJ738" i="8"/>
  <c r="DI738" i="8"/>
  <c r="DH738" i="8"/>
  <c r="DG738" i="8"/>
  <c r="DE738" i="8"/>
  <c r="DF738" i="8" s="1"/>
  <c r="DD738" i="8"/>
  <c r="DC738" i="8"/>
  <c r="DB738" i="8"/>
  <c r="DA738" i="8"/>
  <c r="CZ738" i="8"/>
  <c r="CY738" i="8"/>
  <c r="CX738" i="8"/>
  <c r="CV738" i="8"/>
  <c r="CW738" i="8" s="1"/>
  <c r="CU738" i="8"/>
  <c r="CT738" i="8"/>
  <c r="CS738" i="8"/>
  <c r="CR738" i="8"/>
  <c r="CQ738" i="8"/>
  <c r="CP738" i="8"/>
  <c r="CO738" i="8"/>
  <c r="CN738" i="8"/>
  <c r="CL738" i="8"/>
  <c r="CM738" i="8" s="1"/>
  <c r="CG738" i="8"/>
  <c r="CF738" i="8"/>
  <c r="CE738" i="8"/>
  <c r="CD738" i="8"/>
  <c r="CC738" i="8"/>
  <c r="CB738" i="8"/>
  <c r="CA738" i="8"/>
  <c r="BZ738" i="8"/>
  <c r="BY738" i="8"/>
  <c r="BW738" i="8"/>
  <c r="BX738" i="8" s="1"/>
  <c r="BV738" i="8"/>
  <c r="BU738" i="8"/>
  <c r="BT738" i="8"/>
  <c r="BS738" i="8"/>
  <c r="BR738" i="8"/>
  <c r="BQ738" i="8"/>
  <c r="BP738" i="8"/>
  <c r="BO738" i="8"/>
  <c r="BN738" i="8"/>
  <c r="BM738" i="8"/>
  <c r="BL738" i="8"/>
  <c r="BJ738" i="8"/>
  <c r="BK738" i="8" s="1"/>
  <c r="J738" i="8"/>
  <c r="I738" i="8"/>
  <c r="H738" i="8"/>
  <c r="G738" i="8"/>
  <c r="F738" i="8"/>
  <c r="A738" i="8"/>
  <c r="DP737" i="8"/>
  <c r="DO737" i="8"/>
  <c r="DN737" i="8"/>
  <c r="DM737" i="8"/>
  <c r="DK737" i="8"/>
  <c r="DL737" i="8" s="1"/>
  <c r="DJ737" i="8"/>
  <c r="DI737" i="8"/>
  <c r="DH737" i="8"/>
  <c r="DG737" i="8"/>
  <c r="DE737" i="8"/>
  <c r="DF737" i="8" s="1"/>
  <c r="DD737" i="8"/>
  <c r="DC737" i="8"/>
  <c r="DB737" i="8"/>
  <c r="DA737" i="8"/>
  <c r="CZ737" i="8"/>
  <c r="CY737" i="8"/>
  <c r="CX737" i="8"/>
  <c r="CV737" i="8"/>
  <c r="CW737" i="8" s="1"/>
  <c r="CU737" i="8"/>
  <c r="CT737" i="8"/>
  <c r="CS737" i="8"/>
  <c r="CR737" i="8"/>
  <c r="CQ737" i="8"/>
  <c r="CP737" i="8"/>
  <c r="CO737" i="8"/>
  <c r="CN737" i="8"/>
  <c r="CL737" i="8"/>
  <c r="CM737" i="8" s="1"/>
  <c r="CG737" i="8"/>
  <c r="CF737" i="8"/>
  <c r="CE737" i="8"/>
  <c r="CD737" i="8"/>
  <c r="CC737" i="8"/>
  <c r="CB737" i="8"/>
  <c r="CA737" i="8"/>
  <c r="BZ737" i="8"/>
  <c r="BY737" i="8"/>
  <c r="BW737" i="8"/>
  <c r="BX737" i="8" s="1"/>
  <c r="BV737" i="8"/>
  <c r="BU737" i="8"/>
  <c r="BT737" i="8"/>
  <c r="BS737" i="8"/>
  <c r="BR737" i="8"/>
  <c r="BQ737" i="8"/>
  <c r="BP737" i="8"/>
  <c r="BO737" i="8"/>
  <c r="BN737" i="8"/>
  <c r="BM737" i="8"/>
  <c r="BL737" i="8"/>
  <c r="BJ737" i="8"/>
  <c r="BK737" i="8" s="1"/>
  <c r="J737" i="8"/>
  <c r="I737" i="8"/>
  <c r="H737" i="8"/>
  <c r="G737" i="8"/>
  <c r="F737" i="8"/>
  <c r="A737" i="8"/>
  <c r="DP736" i="8"/>
  <c r="DO736" i="8"/>
  <c r="DN736" i="8"/>
  <c r="DM736" i="8"/>
  <c r="DK736" i="8"/>
  <c r="DL736" i="8" s="1"/>
  <c r="DJ736" i="8"/>
  <c r="DI736" i="8"/>
  <c r="DH736" i="8"/>
  <c r="DG736" i="8"/>
  <c r="DE736" i="8"/>
  <c r="DF736" i="8" s="1"/>
  <c r="DD736" i="8"/>
  <c r="DC736" i="8"/>
  <c r="DB736" i="8"/>
  <c r="DA736" i="8"/>
  <c r="CZ736" i="8"/>
  <c r="CY736" i="8"/>
  <c r="CX736" i="8"/>
  <c r="CV736" i="8"/>
  <c r="CW736" i="8" s="1"/>
  <c r="CU736" i="8"/>
  <c r="CT736" i="8"/>
  <c r="CS736" i="8"/>
  <c r="CR736" i="8"/>
  <c r="CQ736" i="8"/>
  <c r="CP736" i="8"/>
  <c r="CO736" i="8"/>
  <c r="CN736" i="8"/>
  <c r="CL736" i="8"/>
  <c r="CM736" i="8" s="1"/>
  <c r="CG736" i="8"/>
  <c r="CF736" i="8"/>
  <c r="CE736" i="8"/>
  <c r="CD736" i="8"/>
  <c r="CC736" i="8"/>
  <c r="CB736" i="8"/>
  <c r="CA736" i="8"/>
  <c r="BZ736" i="8"/>
  <c r="BY736" i="8"/>
  <c r="BW736" i="8"/>
  <c r="BX736" i="8" s="1"/>
  <c r="BV736" i="8"/>
  <c r="BU736" i="8"/>
  <c r="BT736" i="8"/>
  <c r="BS736" i="8"/>
  <c r="BR736" i="8"/>
  <c r="BQ736" i="8"/>
  <c r="BP736" i="8"/>
  <c r="BO736" i="8"/>
  <c r="BN736" i="8"/>
  <c r="BM736" i="8"/>
  <c r="BL736" i="8"/>
  <c r="BJ736" i="8"/>
  <c r="BK736" i="8" s="1"/>
  <c r="J736" i="8"/>
  <c r="I736" i="8"/>
  <c r="H736" i="8"/>
  <c r="G736" i="8"/>
  <c r="F736" i="8"/>
  <c r="A736" i="8"/>
  <c r="DP735" i="8"/>
  <c r="DO735" i="8"/>
  <c r="DN735" i="8"/>
  <c r="DM735" i="8"/>
  <c r="DK735" i="8"/>
  <c r="DL735" i="8" s="1"/>
  <c r="DJ735" i="8"/>
  <c r="DI735" i="8"/>
  <c r="DH735" i="8"/>
  <c r="DG735" i="8"/>
  <c r="DE735" i="8"/>
  <c r="DF735" i="8" s="1"/>
  <c r="DD735" i="8"/>
  <c r="DC735" i="8"/>
  <c r="DB735" i="8"/>
  <c r="DA735" i="8"/>
  <c r="CZ735" i="8"/>
  <c r="CY735" i="8"/>
  <c r="CX735" i="8"/>
  <c r="CV735" i="8"/>
  <c r="CW735" i="8" s="1"/>
  <c r="CU735" i="8"/>
  <c r="CT735" i="8"/>
  <c r="CS735" i="8"/>
  <c r="CR735" i="8"/>
  <c r="CQ735" i="8"/>
  <c r="CP735" i="8"/>
  <c r="CO735" i="8"/>
  <c r="CN735" i="8"/>
  <c r="CL735" i="8"/>
  <c r="CM735" i="8" s="1"/>
  <c r="CG735" i="8"/>
  <c r="CF735" i="8"/>
  <c r="CE735" i="8"/>
  <c r="CD735" i="8"/>
  <c r="CC735" i="8"/>
  <c r="CB735" i="8"/>
  <c r="CA735" i="8"/>
  <c r="BZ735" i="8"/>
  <c r="BY735" i="8"/>
  <c r="BW735" i="8"/>
  <c r="BX735" i="8" s="1"/>
  <c r="BV735" i="8"/>
  <c r="BU735" i="8"/>
  <c r="BT735" i="8"/>
  <c r="BS735" i="8"/>
  <c r="BR735" i="8"/>
  <c r="BQ735" i="8"/>
  <c r="BP735" i="8"/>
  <c r="BO735" i="8"/>
  <c r="BN735" i="8"/>
  <c r="BM735" i="8"/>
  <c r="BL735" i="8"/>
  <c r="BJ735" i="8"/>
  <c r="BK735" i="8" s="1"/>
  <c r="J735" i="8"/>
  <c r="I735" i="8"/>
  <c r="H735" i="8"/>
  <c r="G735" i="8"/>
  <c r="F735" i="8"/>
  <c r="A735" i="8"/>
  <c r="DP734" i="8"/>
  <c r="DO734" i="8"/>
  <c r="DN734" i="8"/>
  <c r="DM734" i="8"/>
  <c r="DK734" i="8"/>
  <c r="DL734" i="8" s="1"/>
  <c r="DJ734" i="8"/>
  <c r="DI734" i="8"/>
  <c r="DH734" i="8"/>
  <c r="DG734" i="8"/>
  <c r="DE734" i="8"/>
  <c r="DF734" i="8" s="1"/>
  <c r="DD734" i="8"/>
  <c r="DC734" i="8"/>
  <c r="DB734" i="8"/>
  <c r="DA734" i="8"/>
  <c r="CZ734" i="8"/>
  <c r="CY734" i="8"/>
  <c r="CX734" i="8"/>
  <c r="CV734" i="8"/>
  <c r="CW734" i="8" s="1"/>
  <c r="CU734" i="8"/>
  <c r="CT734" i="8"/>
  <c r="CS734" i="8"/>
  <c r="CR734" i="8"/>
  <c r="CQ734" i="8"/>
  <c r="CP734" i="8"/>
  <c r="CO734" i="8"/>
  <c r="CN734" i="8"/>
  <c r="CL734" i="8"/>
  <c r="CM734" i="8" s="1"/>
  <c r="CG734" i="8"/>
  <c r="CF734" i="8"/>
  <c r="CE734" i="8"/>
  <c r="CD734" i="8"/>
  <c r="CC734" i="8"/>
  <c r="CB734" i="8"/>
  <c r="CA734" i="8"/>
  <c r="BZ734" i="8"/>
  <c r="BY734" i="8"/>
  <c r="BW734" i="8"/>
  <c r="BX734" i="8" s="1"/>
  <c r="BV734" i="8"/>
  <c r="BU734" i="8"/>
  <c r="BT734" i="8"/>
  <c r="BS734" i="8"/>
  <c r="BR734" i="8"/>
  <c r="BQ734" i="8"/>
  <c r="BP734" i="8"/>
  <c r="BO734" i="8"/>
  <c r="BN734" i="8"/>
  <c r="BM734" i="8"/>
  <c r="BL734" i="8"/>
  <c r="BJ734" i="8"/>
  <c r="BK734" i="8" s="1"/>
  <c r="J734" i="8"/>
  <c r="I734" i="8"/>
  <c r="H734" i="8"/>
  <c r="G734" i="8"/>
  <c r="F734" i="8"/>
  <c r="A734" i="8"/>
  <c r="DP733" i="8"/>
  <c r="DO733" i="8"/>
  <c r="DN733" i="8"/>
  <c r="DM733" i="8"/>
  <c r="DK733" i="8"/>
  <c r="DL733" i="8" s="1"/>
  <c r="DJ733" i="8"/>
  <c r="DI733" i="8"/>
  <c r="DH733" i="8"/>
  <c r="DG733" i="8"/>
  <c r="DE733" i="8"/>
  <c r="DF733" i="8" s="1"/>
  <c r="DD733" i="8"/>
  <c r="DC733" i="8"/>
  <c r="DB733" i="8"/>
  <c r="DA733" i="8"/>
  <c r="CZ733" i="8"/>
  <c r="CY733" i="8"/>
  <c r="CX733" i="8"/>
  <c r="CV733" i="8"/>
  <c r="CW733" i="8" s="1"/>
  <c r="CU733" i="8"/>
  <c r="CT733" i="8"/>
  <c r="CS733" i="8"/>
  <c r="CR733" i="8"/>
  <c r="CQ733" i="8"/>
  <c r="CP733" i="8"/>
  <c r="CO733" i="8"/>
  <c r="CN733" i="8"/>
  <c r="CL733" i="8"/>
  <c r="CM733" i="8" s="1"/>
  <c r="CG733" i="8"/>
  <c r="CF733" i="8"/>
  <c r="CE733" i="8"/>
  <c r="CD733" i="8"/>
  <c r="CC733" i="8"/>
  <c r="CB733" i="8"/>
  <c r="CA733" i="8"/>
  <c r="BZ733" i="8"/>
  <c r="BY733" i="8"/>
  <c r="BW733" i="8"/>
  <c r="BX733" i="8" s="1"/>
  <c r="BV733" i="8"/>
  <c r="BU733" i="8"/>
  <c r="BT733" i="8"/>
  <c r="BS733" i="8"/>
  <c r="BR733" i="8"/>
  <c r="BQ733" i="8"/>
  <c r="BP733" i="8"/>
  <c r="BO733" i="8"/>
  <c r="BN733" i="8"/>
  <c r="BM733" i="8"/>
  <c r="BL733" i="8"/>
  <c r="BJ733" i="8"/>
  <c r="BK733" i="8" s="1"/>
  <c r="J733" i="8"/>
  <c r="I733" i="8"/>
  <c r="H733" i="8"/>
  <c r="G733" i="8"/>
  <c r="F733" i="8"/>
  <c r="A733" i="8"/>
  <c r="DP732" i="8"/>
  <c r="DO732" i="8"/>
  <c r="DN732" i="8"/>
  <c r="DM732" i="8"/>
  <c r="DK732" i="8"/>
  <c r="DL732" i="8" s="1"/>
  <c r="DJ732" i="8"/>
  <c r="DI732" i="8"/>
  <c r="DH732" i="8"/>
  <c r="DG732" i="8"/>
  <c r="DE732" i="8"/>
  <c r="DF732" i="8" s="1"/>
  <c r="DD732" i="8"/>
  <c r="DC732" i="8"/>
  <c r="DB732" i="8"/>
  <c r="DA732" i="8"/>
  <c r="CZ732" i="8"/>
  <c r="CY732" i="8"/>
  <c r="CX732" i="8"/>
  <c r="CV732" i="8"/>
  <c r="CW732" i="8" s="1"/>
  <c r="CU732" i="8"/>
  <c r="CT732" i="8"/>
  <c r="CS732" i="8"/>
  <c r="CR732" i="8"/>
  <c r="CQ732" i="8"/>
  <c r="CP732" i="8"/>
  <c r="CO732" i="8"/>
  <c r="CN732" i="8"/>
  <c r="CL732" i="8"/>
  <c r="CM732" i="8" s="1"/>
  <c r="CG732" i="8"/>
  <c r="CF732" i="8"/>
  <c r="CE732" i="8"/>
  <c r="CD732" i="8"/>
  <c r="CC732" i="8"/>
  <c r="CB732" i="8"/>
  <c r="CA732" i="8"/>
  <c r="BZ732" i="8"/>
  <c r="BY732" i="8"/>
  <c r="BW732" i="8"/>
  <c r="BX732" i="8" s="1"/>
  <c r="BV732" i="8"/>
  <c r="BU732" i="8"/>
  <c r="BT732" i="8"/>
  <c r="BS732" i="8"/>
  <c r="BR732" i="8"/>
  <c r="BQ732" i="8"/>
  <c r="BP732" i="8"/>
  <c r="BO732" i="8"/>
  <c r="BN732" i="8"/>
  <c r="BM732" i="8"/>
  <c r="BL732" i="8"/>
  <c r="BJ732" i="8"/>
  <c r="BK732" i="8" s="1"/>
  <c r="J732" i="8"/>
  <c r="I732" i="8"/>
  <c r="H732" i="8"/>
  <c r="G732" i="8"/>
  <c r="F732" i="8"/>
  <c r="A732" i="8"/>
  <c r="DP731" i="8"/>
  <c r="DO731" i="8"/>
  <c r="DN731" i="8"/>
  <c r="DM731" i="8"/>
  <c r="DK731" i="8"/>
  <c r="DL731" i="8" s="1"/>
  <c r="DJ731" i="8"/>
  <c r="DI731" i="8"/>
  <c r="DH731" i="8"/>
  <c r="DG731" i="8"/>
  <c r="DE731" i="8"/>
  <c r="DF731" i="8" s="1"/>
  <c r="DD731" i="8"/>
  <c r="DC731" i="8"/>
  <c r="DB731" i="8"/>
  <c r="DA731" i="8"/>
  <c r="CZ731" i="8"/>
  <c r="CY731" i="8"/>
  <c r="CX731" i="8"/>
  <c r="CV731" i="8"/>
  <c r="CW731" i="8" s="1"/>
  <c r="CU731" i="8"/>
  <c r="CT731" i="8"/>
  <c r="CS731" i="8"/>
  <c r="CR731" i="8"/>
  <c r="CQ731" i="8"/>
  <c r="CP731" i="8"/>
  <c r="CO731" i="8"/>
  <c r="CN731" i="8"/>
  <c r="CL731" i="8"/>
  <c r="CM731" i="8" s="1"/>
  <c r="CG731" i="8"/>
  <c r="CF731" i="8"/>
  <c r="CE731" i="8"/>
  <c r="CD731" i="8"/>
  <c r="CC731" i="8"/>
  <c r="CB731" i="8"/>
  <c r="CA731" i="8"/>
  <c r="BZ731" i="8"/>
  <c r="BY731" i="8"/>
  <c r="BW731" i="8"/>
  <c r="BX731" i="8" s="1"/>
  <c r="BV731" i="8"/>
  <c r="BU731" i="8"/>
  <c r="BT731" i="8"/>
  <c r="BS731" i="8"/>
  <c r="BR731" i="8"/>
  <c r="BQ731" i="8"/>
  <c r="BP731" i="8"/>
  <c r="BO731" i="8"/>
  <c r="BN731" i="8"/>
  <c r="BM731" i="8"/>
  <c r="BL731" i="8"/>
  <c r="BJ731" i="8"/>
  <c r="BK731" i="8" s="1"/>
  <c r="J731" i="8"/>
  <c r="I731" i="8"/>
  <c r="H731" i="8"/>
  <c r="G731" i="8"/>
  <c r="F731" i="8"/>
  <c r="A731" i="8"/>
  <c r="DP730" i="8"/>
  <c r="DO730" i="8"/>
  <c r="DN730" i="8"/>
  <c r="DM730" i="8"/>
  <c r="DK730" i="8"/>
  <c r="DL730" i="8" s="1"/>
  <c r="DJ730" i="8"/>
  <c r="DI730" i="8"/>
  <c r="DH730" i="8"/>
  <c r="DG730" i="8"/>
  <c r="DE730" i="8"/>
  <c r="DF730" i="8" s="1"/>
  <c r="DD730" i="8"/>
  <c r="DC730" i="8"/>
  <c r="DB730" i="8"/>
  <c r="DA730" i="8"/>
  <c r="CZ730" i="8"/>
  <c r="CY730" i="8"/>
  <c r="CX730" i="8"/>
  <c r="CV730" i="8"/>
  <c r="CW730" i="8" s="1"/>
  <c r="CU730" i="8"/>
  <c r="CT730" i="8"/>
  <c r="CS730" i="8"/>
  <c r="CR730" i="8"/>
  <c r="CQ730" i="8"/>
  <c r="CP730" i="8"/>
  <c r="CO730" i="8"/>
  <c r="CN730" i="8"/>
  <c r="CL730" i="8"/>
  <c r="CM730" i="8" s="1"/>
  <c r="CG730" i="8"/>
  <c r="CF730" i="8"/>
  <c r="CE730" i="8"/>
  <c r="CD730" i="8"/>
  <c r="CC730" i="8"/>
  <c r="CB730" i="8"/>
  <c r="CA730" i="8"/>
  <c r="BZ730" i="8"/>
  <c r="BY730" i="8"/>
  <c r="BW730" i="8"/>
  <c r="BX730" i="8" s="1"/>
  <c r="BV730" i="8"/>
  <c r="BU730" i="8"/>
  <c r="BT730" i="8"/>
  <c r="BS730" i="8"/>
  <c r="BR730" i="8"/>
  <c r="BQ730" i="8"/>
  <c r="BP730" i="8"/>
  <c r="BO730" i="8"/>
  <c r="BN730" i="8"/>
  <c r="BM730" i="8"/>
  <c r="BL730" i="8"/>
  <c r="BJ730" i="8"/>
  <c r="BK730" i="8" s="1"/>
  <c r="J730" i="8"/>
  <c r="I730" i="8"/>
  <c r="H730" i="8"/>
  <c r="G730" i="8"/>
  <c r="F730" i="8"/>
  <c r="A730" i="8"/>
  <c r="DP729" i="8"/>
  <c r="DO729" i="8"/>
  <c r="DN729" i="8"/>
  <c r="DM729" i="8"/>
  <c r="DK729" i="8"/>
  <c r="DL729" i="8" s="1"/>
  <c r="DJ729" i="8"/>
  <c r="DI729" i="8"/>
  <c r="DH729" i="8"/>
  <c r="DG729" i="8"/>
  <c r="DE729" i="8"/>
  <c r="DF729" i="8" s="1"/>
  <c r="DD729" i="8"/>
  <c r="DC729" i="8"/>
  <c r="DB729" i="8"/>
  <c r="DA729" i="8"/>
  <c r="CZ729" i="8"/>
  <c r="CY729" i="8"/>
  <c r="CX729" i="8"/>
  <c r="CV729" i="8"/>
  <c r="CW729" i="8" s="1"/>
  <c r="CU729" i="8"/>
  <c r="CT729" i="8"/>
  <c r="CS729" i="8"/>
  <c r="CR729" i="8"/>
  <c r="CQ729" i="8"/>
  <c r="CP729" i="8"/>
  <c r="CO729" i="8"/>
  <c r="CN729" i="8"/>
  <c r="CL729" i="8"/>
  <c r="CM729" i="8" s="1"/>
  <c r="CG729" i="8"/>
  <c r="CF729" i="8"/>
  <c r="CE729" i="8"/>
  <c r="CD729" i="8"/>
  <c r="CC729" i="8"/>
  <c r="CB729" i="8"/>
  <c r="CA729" i="8"/>
  <c r="BZ729" i="8"/>
  <c r="BY729" i="8"/>
  <c r="BW729" i="8"/>
  <c r="BX729" i="8" s="1"/>
  <c r="BV729" i="8"/>
  <c r="BU729" i="8"/>
  <c r="BT729" i="8"/>
  <c r="BS729" i="8"/>
  <c r="BR729" i="8"/>
  <c r="BQ729" i="8"/>
  <c r="BP729" i="8"/>
  <c r="BO729" i="8"/>
  <c r="BN729" i="8"/>
  <c r="BM729" i="8"/>
  <c r="BL729" i="8"/>
  <c r="BJ729" i="8"/>
  <c r="BK729" i="8" s="1"/>
  <c r="J729" i="8"/>
  <c r="I729" i="8"/>
  <c r="H729" i="8"/>
  <c r="G729" i="8"/>
  <c r="F729" i="8"/>
  <c r="A729" i="8"/>
  <c r="DP728" i="8"/>
  <c r="DO728" i="8"/>
  <c r="DN728" i="8"/>
  <c r="DM728" i="8"/>
  <c r="DK728" i="8"/>
  <c r="DL728" i="8" s="1"/>
  <c r="DJ728" i="8"/>
  <c r="DI728" i="8"/>
  <c r="DH728" i="8"/>
  <c r="DG728" i="8"/>
  <c r="DE728" i="8"/>
  <c r="DF728" i="8" s="1"/>
  <c r="DD728" i="8"/>
  <c r="DC728" i="8"/>
  <c r="DB728" i="8"/>
  <c r="DA728" i="8"/>
  <c r="CZ728" i="8"/>
  <c r="CY728" i="8"/>
  <c r="CX728" i="8"/>
  <c r="CV728" i="8"/>
  <c r="CW728" i="8" s="1"/>
  <c r="CU728" i="8"/>
  <c r="CT728" i="8"/>
  <c r="CS728" i="8"/>
  <c r="CR728" i="8"/>
  <c r="CQ728" i="8"/>
  <c r="CP728" i="8"/>
  <c r="CO728" i="8"/>
  <c r="CN728" i="8"/>
  <c r="CL728" i="8"/>
  <c r="CM728" i="8" s="1"/>
  <c r="CG728" i="8"/>
  <c r="CF728" i="8"/>
  <c r="CE728" i="8"/>
  <c r="CD728" i="8"/>
  <c r="CC728" i="8"/>
  <c r="CB728" i="8"/>
  <c r="CA728" i="8"/>
  <c r="BZ728" i="8"/>
  <c r="BY728" i="8"/>
  <c r="BW728" i="8"/>
  <c r="BX728" i="8" s="1"/>
  <c r="BV728" i="8"/>
  <c r="BU728" i="8"/>
  <c r="BT728" i="8"/>
  <c r="BS728" i="8"/>
  <c r="BR728" i="8"/>
  <c r="BQ728" i="8"/>
  <c r="BP728" i="8"/>
  <c r="BO728" i="8"/>
  <c r="BN728" i="8"/>
  <c r="BM728" i="8"/>
  <c r="BL728" i="8"/>
  <c r="BJ728" i="8"/>
  <c r="BK728" i="8" s="1"/>
  <c r="J728" i="8"/>
  <c r="I728" i="8"/>
  <c r="H728" i="8"/>
  <c r="G728" i="8"/>
  <c r="F728" i="8"/>
  <c r="A728" i="8"/>
  <c r="DP727" i="8"/>
  <c r="DO727" i="8"/>
  <c r="DN727" i="8"/>
  <c r="DM727" i="8"/>
  <c r="DK727" i="8"/>
  <c r="DL727" i="8" s="1"/>
  <c r="DJ727" i="8"/>
  <c r="DI727" i="8"/>
  <c r="DH727" i="8"/>
  <c r="DG727" i="8"/>
  <c r="DE727" i="8"/>
  <c r="DF727" i="8" s="1"/>
  <c r="DD727" i="8"/>
  <c r="DC727" i="8"/>
  <c r="DB727" i="8"/>
  <c r="DA727" i="8"/>
  <c r="CZ727" i="8"/>
  <c r="CY727" i="8"/>
  <c r="CX727" i="8"/>
  <c r="CV727" i="8"/>
  <c r="CW727" i="8" s="1"/>
  <c r="CU727" i="8"/>
  <c r="CT727" i="8"/>
  <c r="CS727" i="8"/>
  <c r="CR727" i="8"/>
  <c r="CQ727" i="8"/>
  <c r="CP727" i="8"/>
  <c r="CO727" i="8"/>
  <c r="CN727" i="8"/>
  <c r="CL727" i="8"/>
  <c r="CM727" i="8" s="1"/>
  <c r="CG727" i="8"/>
  <c r="CF727" i="8"/>
  <c r="CE727" i="8"/>
  <c r="CD727" i="8"/>
  <c r="CC727" i="8"/>
  <c r="CB727" i="8"/>
  <c r="CA727" i="8"/>
  <c r="BZ727" i="8"/>
  <c r="BY727" i="8"/>
  <c r="BW727" i="8"/>
  <c r="BX727" i="8" s="1"/>
  <c r="BV727" i="8"/>
  <c r="BU727" i="8"/>
  <c r="BT727" i="8"/>
  <c r="BS727" i="8"/>
  <c r="BR727" i="8"/>
  <c r="BQ727" i="8"/>
  <c r="BP727" i="8"/>
  <c r="BO727" i="8"/>
  <c r="BN727" i="8"/>
  <c r="BM727" i="8"/>
  <c r="BL727" i="8"/>
  <c r="BJ727" i="8"/>
  <c r="BK727" i="8" s="1"/>
  <c r="J727" i="8"/>
  <c r="I727" i="8"/>
  <c r="H727" i="8"/>
  <c r="G727" i="8"/>
  <c r="F727" i="8"/>
  <c r="A727" i="8"/>
  <c r="DP726" i="8"/>
  <c r="DO726" i="8"/>
  <c r="DN726" i="8"/>
  <c r="DM726" i="8"/>
  <c r="DK726" i="8"/>
  <c r="DL726" i="8" s="1"/>
  <c r="DJ726" i="8"/>
  <c r="DI726" i="8"/>
  <c r="DH726" i="8"/>
  <c r="DG726" i="8"/>
  <c r="DE726" i="8"/>
  <c r="DF726" i="8" s="1"/>
  <c r="DD726" i="8"/>
  <c r="DC726" i="8"/>
  <c r="DB726" i="8"/>
  <c r="DA726" i="8"/>
  <c r="CZ726" i="8"/>
  <c r="CY726" i="8"/>
  <c r="CX726" i="8"/>
  <c r="CV726" i="8"/>
  <c r="CW726" i="8" s="1"/>
  <c r="CU726" i="8"/>
  <c r="CT726" i="8"/>
  <c r="CS726" i="8"/>
  <c r="CR726" i="8"/>
  <c r="CQ726" i="8"/>
  <c r="CP726" i="8"/>
  <c r="CO726" i="8"/>
  <c r="CN726" i="8"/>
  <c r="CL726" i="8"/>
  <c r="CM726" i="8" s="1"/>
  <c r="CG726" i="8"/>
  <c r="CF726" i="8"/>
  <c r="CE726" i="8"/>
  <c r="CD726" i="8"/>
  <c r="CC726" i="8"/>
  <c r="CB726" i="8"/>
  <c r="CA726" i="8"/>
  <c r="BZ726" i="8"/>
  <c r="BY726" i="8"/>
  <c r="BW726" i="8"/>
  <c r="BX726" i="8" s="1"/>
  <c r="BV726" i="8"/>
  <c r="BU726" i="8"/>
  <c r="BT726" i="8"/>
  <c r="BS726" i="8"/>
  <c r="BR726" i="8"/>
  <c r="BQ726" i="8"/>
  <c r="BP726" i="8"/>
  <c r="BO726" i="8"/>
  <c r="BN726" i="8"/>
  <c r="BM726" i="8"/>
  <c r="BL726" i="8"/>
  <c r="BJ726" i="8"/>
  <c r="BK726" i="8" s="1"/>
  <c r="J726" i="8"/>
  <c r="I726" i="8"/>
  <c r="H726" i="8"/>
  <c r="G726" i="8"/>
  <c r="F726" i="8"/>
  <c r="A726" i="8"/>
  <c r="DP725" i="8"/>
  <c r="DO725" i="8"/>
  <c r="DN725" i="8"/>
  <c r="DM725" i="8"/>
  <c r="DK725" i="8"/>
  <c r="DL725" i="8" s="1"/>
  <c r="DJ725" i="8"/>
  <c r="DI725" i="8"/>
  <c r="DH725" i="8"/>
  <c r="DG725" i="8"/>
  <c r="DE725" i="8"/>
  <c r="DF725" i="8" s="1"/>
  <c r="DD725" i="8"/>
  <c r="DC725" i="8"/>
  <c r="DB725" i="8"/>
  <c r="DA725" i="8"/>
  <c r="CZ725" i="8"/>
  <c r="CY725" i="8"/>
  <c r="CX725" i="8"/>
  <c r="CV725" i="8"/>
  <c r="CW725" i="8" s="1"/>
  <c r="CU725" i="8"/>
  <c r="CT725" i="8"/>
  <c r="CS725" i="8"/>
  <c r="CR725" i="8"/>
  <c r="CQ725" i="8"/>
  <c r="CP725" i="8"/>
  <c r="CO725" i="8"/>
  <c r="CN725" i="8"/>
  <c r="CL725" i="8"/>
  <c r="CM725" i="8" s="1"/>
  <c r="CG725" i="8"/>
  <c r="CF725" i="8"/>
  <c r="CE725" i="8"/>
  <c r="CD725" i="8"/>
  <c r="CC725" i="8"/>
  <c r="CB725" i="8"/>
  <c r="CA725" i="8"/>
  <c r="BZ725" i="8"/>
  <c r="BY725" i="8"/>
  <c r="BW725" i="8"/>
  <c r="BX725" i="8" s="1"/>
  <c r="BV725" i="8"/>
  <c r="BU725" i="8"/>
  <c r="BT725" i="8"/>
  <c r="BS725" i="8"/>
  <c r="BR725" i="8"/>
  <c r="BQ725" i="8"/>
  <c r="BP725" i="8"/>
  <c r="BO725" i="8"/>
  <c r="BN725" i="8"/>
  <c r="BM725" i="8"/>
  <c r="BL725" i="8"/>
  <c r="BJ725" i="8"/>
  <c r="BK725" i="8" s="1"/>
  <c r="J725" i="8"/>
  <c r="I725" i="8"/>
  <c r="H725" i="8"/>
  <c r="G725" i="8"/>
  <c r="F725" i="8"/>
  <c r="A725" i="8"/>
  <c r="DP724" i="8"/>
  <c r="DO724" i="8"/>
  <c r="DN724" i="8"/>
  <c r="DM724" i="8"/>
  <c r="DK724" i="8"/>
  <c r="DL724" i="8" s="1"/>
  <c r="DJ724" i="8"/>
  <c r="DI724" i="8"/>
  <c r="DH724" i="8"/>
  <c r="DG724" i="8"/>
  <c r="DE724" i="8"/>
  <c r="DF724" i="8" s="1"/>
  <c r="DD724" i="8"/>
  <c r="DC724" i="8"/>
  <c r="DB724" i="8"/>
  <c r="DA724" i="8"/>
  <c r="CZ724" i="8"/>
  <c r="CY724" i="8"/>
  <c r="CX724" i="8"/>
  <c r="CV724" i="8"/>
  <c r="CW724" i="8" s="1"/>
  <c r="CU724" i="8"/>
  <c r="CT724" i="8"/>
  <c r="CS724" i="8"/>
  <c r="CR724" i="8"/>
  <c r="CQ724" i="8"/>
  <c r="CP724" i="8"/>
  <c r="CO724" i="8"/>
  <c r="CN724" i="8"/>
  <c r="CL724" i="8"/>
  <c r="CM724" i="8" s="1"/>
  <c r="CG724" i="8"/>
  <c r="CF724" i="8"/>
  <c r="CE724" i="8"/>
  <c r="CD724" i="8"/>
  <c r="CC724" i="8"/>
  <c r="CB724" i="8"/>
  <c r="CA724" i="8"/>
  <c r="BZ724" i="8"/>
  <c r="BY724" i="8"/>
  <c r="BW724" i="8"/>
  <c r="BX724" i="8" s="1"/>
  <c r="BV724" i="8"/>
  <c r="BU724" i="8"/>
  <c r="BT724" i="8"/>
  <c r="BS724" i="8"/>
  <c r="BR724" i="8"/>
  <c r="BQ724" i="8"/>
  <c r="BP724" i="8"/>
  <c r="BO724" i="8"/>
  <c r="BN724" i="8"/>
  <c r="BM724" i="8"/>
  <c r="BL724" i="8"/>
  <c r="BJ724" i="8"/>
  <c r="BK724" i="8" s="1"/>
  <c r="J724" i="8"/>
  <c r="I724" i="8"/>
  <c r="H724" i="8"/>
  <c r="G724" i="8"/>
  <c r="F724" i="8"/>
  <c r="A724" i="8"/>
  <c r="DP723" i="8"/>
  <c r="DO723" i="8"/>
  <c r="DN723" i="8"/>
  <c r="DM723" i="8"/>
  <c r="DK723" i="8"/>
  <c r="DL723" i="8" s="1"/>
  <c r="DJ723" i="8"/>
  <c r="DI723" i="8"/>
  <c r="DH723" i="8"/>
  <c r="DG723" i="8"/>
  <c r="DE723" i="8"/>
  <c r="DF723" i="8" s="1"/>
  <c r="DD723" i="8"/>
  <c r="DC723" i="8"/>
  <c r="DB723" i="8"/>
  <c r="DA723" i="8"/>
  <c r="CZ723" i="8"/>
  <c r="CY723" i="8"/>
  <c r="CX723" i="8"/>
  <c r="CV723" i="8"/>
  <c r="CW723" i="8" s="1"/>
  <c r="CU723" i="8"/>
  <c r="CT723" i="8"/>
  <c r="CS723" i="8"/>
  <c r="CR723" i="8"/>
  <c r="CQ723" i="8"/>
  <c r="CP723" i="8"/>
  <c r="CO723" i="8"/>
  <c r="CN723" i="8"/>
  <c r="CL723" i="8"/>
  <c r="CM723" i="8" s="1"/>
  <c r="CG723" i="8"/>
  <c r="CF723" i="8"/>
  <c r="CE723" i="8"/>
  <c r="CD723" i="8"/>
  <c r="CC723" i="8"/>
  <c r="CB723" i="8"/>
  <c r="CA723" i="8"/>
  <c r="BZ723" i="8"/>
  <c r="BY723" i="8"/>
  <c r="BW723" i="8"/>
  <c r="BX723" i="8" s="1"/>
  <c r="BV723" i="8"/>
  <c r="BU723" i="8"/>
  <c r="BT723" i="8"/>
  <c r="BS723" i="8"/>
  <c r="BR723" i="8"/>
  <c r="BQ723" i="8"/>
  <c r="BP723" i="8"/>
  <c r="BO723" i="8"/>
  <c r="BN723" i="8"/>
  <c r="BM723" i="8"/>
  <c r="BL723" i="8"/>
  <c r="BJ723" i="8"/>
  <c r="BK723" i="8" s="1"/>
  <c r="J723" i="8"/>
  <c r="I723" i="8"/>
  <c r="H723" i="8"/>
  <c r="G723" i="8"/>
  <c r="F723" i="8"/>
  <c r="A723" i="8"/>
  <c r="DP722" i="8"/>
  <c r="DO722" i="8"/>
  <c r="DN722" i="8"/>
  <c r="DM722" i="8"/>
  <c r="DK722" i="8"/>
  <c r="DL722" i="8" s="1"/>
  <c r="DJ722" i="8"/>
  <c r="DI722" i="8"/>
  <c r="DH722" i="8"/>
  <c r="DG722" i="8"/>
  <c r="DE722" i="8"/>
  <c r="DF722" i="8" s="1"/>
  <c r="DD722" i="8"/>
  <c r="DC722" i="8"/>
  <c r="DB722" i="8"/>
  <c r="DA722" i="8"/>
  <c r="CZ722" i="8"/>
  <c r="CY722" i="8"/>
  <c r="CX722" i="8"/>
  <c r="CV722" i="8"/>
  <c r="CW722" i="8" s="1"/>
  <c r="CU722" i="8"/>
  <c r="CT722" i="8"/>
  <c r="CS722" i="8"/>
  <c r="CR722" i="8"/>
  <c r="CQ722" i="8"/>
  <c r="CP722" i="8"/>
  <c r="CO722" i="8"/>
  <c r="CN722" i="8"/>
  <c r="CL722" i="8"/>
  <c r="CM722" i="8" s="1"/>
  <c r="CG722" i="8"/>
  <c r="CF722" i="8"/>
  <c r="CE722" i="8"/>
  <c r="CD722" i="8"/>
  <c r="CC722" i="8"/>
  <c r="CB722" i="8"/>
  <c r="CA722" i="8"/>
  <c r="BZ722" i="8"/>
  <c r="BY722" i="8"/>
  <c r="BW722" i="8"/>
  <c r="BX722" i="8" s="1"/>
  <c r="BV722" i="8"/>
  <c r="BU722" i="8"/>
  <c r="BT722" i="8"/>
  <c r="BS722" i="8"/>
  <c r="BR722" i="8"/>
  <c r="BQ722" i="8"/>
  <c r="BP722" i="8"/>
  <c r="BO722" i="8"/>
  <c r="BN722" i="8"/>
  <c r="BM722" i="8"/>
  <c r="BL722" i="8"/>
  <c r="BJ722" i="8"/>
  <c r="BK722" i="8" s="1"/>
  <c r="J722" i="8"/>
  <c r="I722" i="8"/>
  <c r="H722" i="8"/>
  <c r="G722" i="8"/>
  <c r="F722" i="8"/>
  <c r="A722" i="8"/>
  <c r="DP721" i="8"/>
  <c r="DO721" i="8"/>
  <c r="DN721" i="8"/>
  <c r="DM721" i="8"/>
  <c r="DK721" i="8"/>
  <c r="DL721" i="8" s="1"/>
  <c r="DJ721" i="8"/>
  <c r="DI721" i="8"/>
  <c r="DH721" i="8"/>
  <c r="DG721" i="8"/>
  <c r="DE721" i="8"/>
  <c r="DF721" i="8" s="1"/>
  <c r="DD721" i="8"/>
  <c r="DC721" i="8"/>
  <c r="DB721" i="8"/>
  <c r="DA721" i="8"/>
  <c r="CZ721" i="8"/>
  <c r="CY721" i="8"/>
  <c r="CX721" i="8"/>
  <c r="CV721" i="8"/>
  <c r="CW721" i="8" s="1"/>
  <c r="CU721" i="8"/>
  <c r="CT721" i="8"/>
  <c r="CS721" i="8"/>
  <c r="CR721" i="8"/>
  <c r="CQ721" i="8"/>
  <c r="CP721" i="8"/>
  <c r="CO721" i="8"/>
  <c r="CN721" i="8"/>
  <c r="CL721" i="8"/>
  <c r="CM721" i="8" s="1"/>
  <c r="CG721" i="8"/>
  <c r="CF721" i="8"/>
  <c r="CE721" i="8"/>
  <c r="CD721" i="8"/>
  <c r="CC721" i="8"/>
  <c r="CB721" i="8"/>
  <c r="CA721" i="8"/>
  <c r="BZ721" i="8"/>
  <c r="BY721" i="8"/>
  <c r="BW721" i="8"/>
  <c r="BX721" i="8" s="1"/>
  <c r="BV721" i="8"/>
  <c r="BU721" i="8"/>
  <c r="BT721" i="8"/>
  <c r="BS721" i="8"/>
  <c r="BR721" i="8"/>
  <c r="BQ721" i="8"/>
  <c r="BP721" i="8"/>
  <c r="BO721" i="8"/>
  <c r="BN721" i="8"/>
  <c r="BM721" i="8"/>
  <c r="BL721" i="8"/>
  <c r="BJ721" i="8"/>
  <c r="BK721" i="8" s="1"/>
  <c r="J721" i="8"/>
  <c r="I721" i="8"/>
  <c r="H721" i="8"/>
  <c r="G721" i="8"/>
  <c r="F721" i="8"/>
  <c r="A721" i="8"/>
  <c r="DP720" i="8"/>
  <c r="DO720" i="8"/>
  <c r="DN720" i="8"/>
  <c r="DM720" i="8"/>
  <c r="DK720" i="8"/>
  <c r="DL720" i="8" s="1"/>
  <c r="DJ720" i="8"/>
  <c r="DI720" i="8"/>
  <c r="DH720" i="8"/>
  <c r="DG720" i="8"/>
  <c r="DE720" i="8"/>
  <c r="DF720" i="8" s="1"/>
  <c r="DD720" i="8"/>
  <c r="DC720" i="8"/>
  <c r="DB720" i="8"/>
  <c r="DA720" i="8"/>
  <c r="CZ720" i="8"/>
  <c r="CY720" i="8"/>
  <c r="CX720" i="8"/>
  <c r="CV720" i="8"/>
  <c r="CW720" i="8" s="1"/>
  <c r="CU720" i="8"/>
  <c r="CT720" i="8"/>
  <c r="CS720" i="8"/>
  <c r="CR720" i="8"/>
  <c r="CQ720" i="8"/>
  <c r="CP720" i="8"/>
  <c r="CO720" i="8"/>
  <c r="CN720" i="8"/>
  <c r="CL720" i="8"/>
  <c r="CM720" i="8" s="1"/>
  <c r="CG720" i="8"/>
  <c r="CF720" i="8"/>
  <c r="CE720" i="8"/>
  <c r="CD720" i="8"/>
  <c r="CC720" i="8"/>
  <c r="CB720" i="8"/>
  <c r="CA720" i="8"/>
  <c r="BZ720" i="8"/>
  <c r="BY720" i="8"/>
  <c r="BW720" i="8"/>
  <c r="BX720" i="8" s="1"/>
  <c r="BV720" i="8"/>
  <c r="BU720" i="8"/>
  <c r="BT720" i="8"/>
  <c r="BS720" i="8"/>
  <c r="BR720" i="8"/>
  <c r="BQ720" i="8"/>
  <c r="BP720" i="8"/>
  <c r="BO720" i="8"/>
  <c r="BN720" i="8"/>
  <c r="BM720" i="8"/>
  <c r="BL720" i="8"/>
  <c r="BJ720" i="8"/>
  <c r="BK720" i="8" s="1"/>
  <c r="J720" i="8"/>
  <c r="I720" i="8"/>
  <c r="H720" i="8"/>
  <c r="G720" i="8"/>
  <c r="F720" i="8"/>
  <c r="A720" i="8"/>
  <c r="DP719" i="8"/>
  <c r="DO719" i="8"/>
  <c r="DN719" i="8"/>
  <c r="DM719" i="8"/>
  <c r="DK719" i="8"/>
  <c r="DL719" i="8" s="1"/>
  <c r="DJ719" i="8"/>
  <c r="DI719" i="8"/>
  <c r="DH719" i="8"/>
  <c r="DG719" i="8"/>
  <c r="DE719" i="8"/>
  <c r="DF719" i="8" s="1"/>
  <c r="DD719" i="8"/>
  <c r="DC719" i="8"/>
  <c r="DB719" i="8"/>
  <c r="DA719" i="8"/>
  <c r="CZ719" i="8"/>
  <c r="CY719" i="8"/>
  <c r="CX719" i="8"/>
  <c r="CV719" i="8"/>
  <c r="CW719" i="8" s="1"/>
  <c r="CU719" i="8"/>
  <c r="CT719" i="8"/>
  <c r="CS719" i="8"/>
  <c r="CR719" i="8"/>
  <c r="CQ719" i="8"/>
  <c r="CP719" i="8"/>
  <c r="CO719" i="8"/>
  <c r="CN719" i="8"/>
  <c r="CL719" i="8"/>
  <c r="CM719" i="8" s="1"/>
  <c r="CG719" i="8"/>
  <c r="CF719" i="8"/>
  <c r="CE719" i="8"/>
  <c r="CD719" i="8"/>
  <c r="CC719" i="8"/>
  <c r="CB719" i="8"/>
  <c r="CA719" i="8"/>
  <c r="BZ719" i="8"/>
  <c r="BY719" i="8"/>
  <c r="BW719" i="8"/>
  <c r="BX719" i="8" s="1"/>
  <c r="BV719" i="8"/>
  <c r="BU719" i="8"/>
  <c r="BT719" i="8"/>
  <c r="BS719" i="8"/>
  <c r="BR719" i="8"/>
  <c r="BQ719" i="8"/>
  <c r="BP719" i="8"/>
  <c r="BO719" i="8"/>
  <c r="BN719" i="8"/>
  <c r="BM719" i="8"/>
  <c r="BL719" i="8"/>
  <c r="BJ719" i="8"/>
  <c r="BK719" i="8" s="1"/>
  <c r="J719" i="8"/>
  <c r="I719" i="8"/>
  <c r="H719" i="8"/>
  <c r="G719" i="8"/>
  <c r="F719" i="8"/>
  <c r="A719" i="8"/>
  <c r="DP718" i="8"/>
  <c r="DO718" i="8"/>
  <c r="DN718" i="8"/>
  <c r="DM718" i="8"/>
  <c r="DK718" i="8"/>
  <c r="DL718" i="8" s="1"/>
  <c r="DJ718" i="8"/>
  <c r="DI718" i="8"/>
  <c r="DH718" i="8"/>
  <c r="DG718" i="8"/>
  <c r="DE718" i="8"/>
  <c r="DF718" i="8" s="1"/>
  <c r="DD718" i="8"/>
  <c r="DC718" i="8"/>
  <c r="DB718" i="8"/>
  <c r="DA718" i="8"/>
  <c r="CZ718" i="8"/>
  <c r="CY718" i="8"/>
  <c r="CX718" i="8"/>
  <c r="CV718" i="8"/>
  <c r="CW718" i="8" s="1"/>
  <c r="CU718" i="8"/>
  <c r="CT718" i="8"/>
  <c r="CS718" i="8"/>
  <c r="CR718" i="8"/>
  <c r="CQ718" i="8"/>
  <c r="CP718" i="8"/>
  <c r="CO718" i="8"/>
  <c r="CN718" i="8"/>
  <c r="CL718" i="8"/>
  <c r="CM718" i="8" s="1"/>
  <c r="CG718" i="8"/>
  <c r="CF718" i="8"/>
  <c r="CE718" i="8"/>
  <c r="CD718" i="8"/>
  <c r="CC718" i="8"/>
  <c r="CB718" i="8"/>
  <c r="CA718" i="8"/>
  <c r="BZ718" i="8"/>
  <c r="BY718" i="8"/>
  <c r="BW718" i="8"/>
  <c r="BX718" i="8" s="1"/>
  <c r="BV718" i="8"/>
  <c r="BU718" i="8"/>
  <c r="BT718" i="8"/>
  <c r="BS718" i="8"/>
  <c r="BR718" i="8"/>
  <c r="BQ718" i="8"/>
  <c r="BP718" i="8"/>
  <c r="BO718" i="8"/>
  <c r="BN718" i="8"/>
  <c r="BM718" i="8"/>
  <c r="BL718" i="8"/>
  <c r="BJ718" i="8"/>
  <c r="BK718" i="8" s="1"/>
  <c r="J718" i="8"/>
  <c r="I718" i="8"/>
  <c r="H718" i="8"/>
  <c r="G718" i="8"/>
  <c r="F718" i="8"/>
  <c r="A718" i="8"/>
  <c r="DP717" i="8"/>
  <c r="DO717" i="8"/>
  <c r="DN717" i="8"/>
  <c r="DM717" i="8"/>
  <c r="DK717" i="8"/>
  <c r="DL717" i="8" s="1"/>
  <c r="DJ717" i="8"/>
  <c r="DI717" i="8"/>
  <c r="DH717" i="8"/>
  <c r="DG717" i="8"/>
  <c r="DE717" i="8"/>
  <c r="DF717" i="8" s="1"/>
  <c r="DD717" i="8"/>
  <c r="DC717" i="8"/>
  <c r="DB717" i="8"/>
  <c r="DA717" i="8"/>
  <c r="CZ717" i="8"/>
  <c r="CY717" i="8"/>
  <c r="CX717" i="8"/>
  <c r="CV717" i="8"/>
  <c r="CW717" i="8" s="1"/>
  <c r="CU717" i="8"/>
  <c r="CT717" i="8"/>
  <c r="CS717" i="8"/>
  <c r="CR717" i="8"/>
  <c r="CQ717" i="8"/>
  <c r="CP717" i="8"/>
  <c r="CO717" i="8"/>
  <c r="CN717" i="8"/>
  <c r="CL717" i="8"/>
  <c r="CM717" i="8" s="1"/>
  <c r="CG717" i="8"/>
  <c r="CF717" i="8"/>
  <c r="CE717" i="8"/>
  <c r="CD717" i="8"/>
  <c r="CC717" i="8"/>
  <c r="CB717" i="8"/>
  <c r="CA717" i="8"/>
  <c r="BZ717" i="8"/>
  <c r="BY717" i="8"/>
  <c r="BW717" i="8"/>
  <c r="BX717" i="8" s="1"/>
  <c r="BV717" i="8"/>
  <c r="BU717" i="8"/>
  <c r="BT717" i="8"/>
  <c r="BS717" i="8"/>
  <c r="BR717" i="8"/>
  <c r="BQ717" i="8"/>
  <c r="BP717" i="8"/>
  <c r="BO717" i="8"/>
  <c r="BN717" i="8"/>
  <c r="BM717" i="8"/>
  <c r="BL717" i="8"/>
  <c r="BJ717" i="8"/>
  <c r="BK717" i="8" s="1"/>
  <c r="J717" i="8"/>
  <c r="I717" i="8"/>
  <c r="H717" i="8"/>
  <c r="G717" i="8"/>
  <c r="F717" i="8"/>
  <c r="A717" i="8"/>
  <c r="DP716" i="8"/>
  <c r="DO716" i="8"/>
  <c r="DN716" i="8"/>
  <c r="DM716" i="8"/>
  <c r="DK716" i="8"/>
  <c r="DL716" i="8" s="1"/>
  <c r="DJ716" i="8"/>
  <c r="DI716" i="8"/>
  <c r="DH716" i="8"/>
  <c r="DG716" i="8"/>
  <c r="DE716" i="8"/>
  <c r="DF716" i="8" s="1"/>
  <c r="DD716" i="8"/>
  <c r="DC716" i="8"/>
  <c r="DB716" i="8"/>
  <c r="DA716" i="8"/>
  <c r="CZ716" i="8"/>
  <c r="CY716" i="8"/>
  <c r="CX716" i="8"/>
  <c r="CV716" i="8"/>
  <c r="CW716" i="8" s="1"/>
  <c r="CU716" i="8"/>
  <c r="CT716" i="8"/>
  <c r="CS716" i="8"/>
  <c r="CR716" i="8"/>
  <c r="CQ716" i="8"/>
  <c r="CP716" i="8"/>
  <c r="CO716" i="8"/>
  <c r="CN716" i="8"/>
  <c r="CL716" i="8"/>
  <c r="CM716" i="8" s="1"/>
  <c r="CG716" i="8"/>
  <c r="CF716" i="8"/>
  <c r="CE716" i="8"/>
  <c r="CD716" i="8"/>
  <c r="CC716" i="8"/>
  <c r="CB716" i="8"/>
  <c r="CA716" i="8"/>
  <c r="BZ716" i="8"/>
  <c r="BY716" i="8"/>
  <c r="BW716" i="8"/>
  <c r="BX716" i="8" s="1"/>
  <c r="BV716" i="8"/>
  <c r="BU716" i="8"/>
  <c r="BT716" i="8"/>
  <c r="BS716" i="8"/>
  <c r="BR716" i="8"/>
  <c r="BQ716" i="8"/>
  <c r="BP716" i="8"/>
  <c r="BO716" i="8"/>
  <c r="BN716" i="8"/>
  <c r="BM716" i="8"/>
  <c r="BL716" i="8"/>
  <c r="BJ716" i="8"/>
  <c r="BK716" i="8" s="1"/>
  <c r="J716" i="8"/>
  <c r="I716" i="8"/>
  <c r="H716" i="8"/>
  <c r="G716" i="8"/>
  <c r="F716" i="8"/>
  <c r="A716" i="8"/>
  <c r="DP715" i="8"/>
  <c r="DO715" i="8"/>
  <c r="DN715" i="8"/>
  <c r="DM715" i="8"/>
  <c r="DK715" i="8"/>
  <c r="DL715" i="8" s="1"/>
  <c r="DJ715" i="8"/>
  <c r="DI715" i="8"/>
  <c r="DH715" i="8"/>
  <c r="DG715" i="8"/>
  <c r="DE715" i="8"/>
  <c r="DF715" i="8" s="1"/>
  <c r="DD715" i="8"/>
  <c r="DC715" i="8"/>
  <c r="DB715" i="8"/>
  <c r="DA715" i="8"/>
  <c r="CZ715" i="8"/>
  <c r="CY715" i="8"/>
  <c r="CX715" i="8"/>
  <c r="CV715" i="8"/>
  <c r="CW715" i="8" s="1"/>
  <c r="CU715" i="8"/>
  <c r="CT715" i="8"/>
  <c r="CS715" i="8"/>
  <c r="CR715" i="8"/>
  <c r="CQ715" i="8"/>
  <c r="CP715" i="8"/>
  <c r="CO715" i="8"/>
  <c r="CN715" i="8"/>
  <c r="CL715" i="8"/>
  <c r="CM715" i="8" s="1"/>
  <c r="CG715" i="8"/>
  <c r="CF715" i="8"/>
  <c r="CE715" i="8"/>
  <c r="CD715" i="8"/>
  <c r="CC715" i="8"/>
  <c r="CB715" i="8"/>
  <c r="CA715" i="8"/>
  <c r="BZ715" i="8"/>
  <c r="BY715" i="8"/>
  <c r="BW715" i="8"/>
  <c r="BX715" i="8" s="1"/>
  <c r="BV715" i="8"/>
  <c r="BU715" i="8"/>
  <c r="BT715" i="8"/>
  <c r="BS715" i="8"/>
  <c r="BR715" i="8"/>
  <c r="BQ715" i="8"/>
  <c r="BP715" i="8"/>
  <c r="BO715" i="8"/>
  <c r="BN715" i="8"/>
  <c r="BM715" i="8"/>
  <c r="BL715" i="8"/>
  <c r="BJ715" i="8"/>
  <c r="BK715" i="8" s="1"/>
  <c r="J715" i="8"/>
  <c r="I715" i="8"/>
  <c r="H715" i="8"/>
  <c r="G715" i="8"/>
  <c r="F715" i="8"/>
  <c r="A715" i="8"/>
  <c r="DP714" i="8"/>
  <c r="DO714" i="8"/>
  <c r="DN714" i="8"/>
  <c r="DM714" i="8"/>
  <c r="DK714" i="8"/>
  <c r="DL714" i="8" s="1"/>
  <c r="DJ714" i="8"/>
  <c r="DI714" i="8"/>
  <c r="DH714" i="8"/>
  <c r="DG714" i="8"/>
  <c r="DE714" i="8"/>
  <c r="DF714" i="8" s="1"/>
  <c r="DD714" i="8"/>
  <c r="DC714" i="8"/>
  <c r="DB714" i="8"/>
  <c r="DA714" i="8"/>
  <c r="CZ714" i="8"/>
  <c r="CY714" i="8"/>
  <c r="CX714" i="8"/>
  <c r="CV714" i="8"/>
  <c r="CW714" i="8" s="1"/>
  <c r="CU714" i="8"/>
  <c r="CT714" i="8"/>
  <c r="CS714" i="8"/>
  <c r="CR714" i="8"/>
  <c r="CQ714" i="8"/>
  <c r="CP714" i="8"/>
  <c r="CO714" i="8"/>
  <c r="CN714" i="8"/>
  <c r="CL714" i="8"/>
  <c r="CM714" i="8" s="1"/>
  <c r="CG714" i="8"/>
  <c r="CF714" i="8"/>
  <c r="CE714" i="8"/>
  <c r="CD714" i="8"/>
  <c r="CC714" i="8"/>
  <c r="CB714" i="8"/>
  <c r="CA714" i="8"/>
  <c r="BZ714" i="8"/>
  <c r="BY714" i="8"/>
  <c r="BW714" i="8"/>
  <c r="BX714" i="8" s="1"/>
  <c r="BV714" i="8"/>
  <c r="BU714" i="8"/>
  <c r="BT714" i="8"/>
  <c r="BS714" i="8"/>
  <c r="BR714" i="8"/>
  <c r="BQ714" i="8"/>
  <c r="BP714" i="8"/>
  <c r="BO714" i="8"/>
  <c r="BN714" i="8"/>
  <c r="BM714" i="8"/>
  <c r="BL714" i="8"/>
  <c r="BJ714" i="8"/>
  <c r="BK714" i="8" s="1"/>
  <c r="J714" i="8"/>
  <c r="I714" i="8"/>
  <c r="H714" i="8"/>
  <c r="G714" i="8"/>
  <c r="F714" i="8"/>
  <c r="A714" i="8"/>
  <c r="DP713" i="8"/>
  <c r="DO713" i="8"/>
  <c r="DN713" i="8"/>
  <c r="DM713" i="8"/>
  <c r="DK713" i="8"/>
  <c r="DL713" i="8" s="1"/>
  <c r="DJ713" i="8"/>
  <c r="DI713" i="8"/>
  <c r="DH713" i="8"/>
  <c r="DG713" i="8"/>
  <c r="DE713" i="8"/>
  <c r="DF713" i="8" s="1"/>
  <c r="DD713" i="8"/>
  <c r="DC713" i="8"/>
  <c r="DB713" i="8"/>
  <c r="DA713" i="8"/>
  <c r="CZ713" i="8"/>
  <c r="CY713" i="8"/>
  <c r="CX713" i="8"/>
  <c r="CV713" i="8"/>
  <c r="CW713" i="8" s="1"/>
  <c r="CU713" i="8"/>
  <c r="CT713" i="8"/>
  <c r="CS713" i="8"/>
  <c r="CR713" i="8"/>
  <c r="CQ713" i="8"/>
  <c r="CP713" i="8"/>
  <c r="CO713" i="8"/>
  <c r="CN713" i="8"/>
  <c r="CL713" i="8"/>
  <c r="CM713" i="8" s="1"/>
  <c r="CG713" i="8"/>
  <c r="CF713" i="8"/>
  <c r="CE713" i="8"/>
  <c r="CD713" i="8"/>
  <c r="CC713" i="8"/>
  <c r="CB713" i="8"/>
  <c r="CA713" i="8"/>
  <c r="BZ713" i="8"/>
  <c r="BY713" i="8"/>
  <c r="BW713" i="8"/>
  <c r="BX713" i="8" s="1"/>
  <c r="BV713" i="8"/>
  <c r="BU713" i="8"/>
  <c r="BT713" i="8"/>
  <c r="BS713" i="8"/>
  <c r="BR713" i="8"/>
  <c r="BQ713" i="8"/>
  <c r="BP713" i="8"/>
  <c r="BO713" i="8"/>
  <c r="BN713" i="8"/>
  <c r="BM713" i="8"/>
  <c r="BL713" i="8"/>
  <c r="BJ713" i="8"/>
  <c r="BK713" i="8" s="1"/>
  <c r="J713" i="8"/>
  <c r="I713" i="8"/>
  <c r="H713" i="8"/>
  <c r="G713" i="8"/>
  <c r="F713" i="8"/>
  <c r="A713" i="8"/>
  <c r="DP712" i="8"/>
  <c r="DO712" i="8"/>
  <c r="DN712" i="8"/>
  <c r="DM712" i="8"/>
  <c r="DK712" i="8"/>
  <c r="DL712" i="8" s="1"/>
  <c r="DJ712" i="8"/>
  <c r="DI712" i="8"/>
  <c r="DH712" i="8"/>
  <c r="DG712" i="8"/>
  <c r="DE712" i="8"/>
  <c r="DF712" i="8" s="1"/>
  <c r="DD712" i="8"/>
  <c r="DC712" i="8"/>
  <c r="DB712" i="8"/>
  <c r="DA712" i="8"/>
  <c r="CZ712" i="8"/>
  <c r="CY712" i="8"/>
  <c r="CX712" i="8"/>
  <c r="CV712" i="8"/>
  <c r="CW712" i="8" s="1"/>
  <c r="CU712" i="8"/>
  <c r="CT712" i="8"/>
  <c r="CS712" i="8"/>
  <c r="CR712" i="8"/>
  <c r="CQ712" i="8"/>
  <c r="CP712" i="8"/>
  <c r="CO712" i="8"/>
  <c r="CN712" i="8"/>
  <c r="CL712" i="8"/>
  <c r="CM712" i="8" s="1"/>
  <c r="CG712" i="8"/>
  <c r="CF712" i="8"/>
  <c r="CE712" i="8"/>
  <c r="CD712" i="8"/>
  <c r="CC712" i="8"/>
  <c r="CB712" i="8"/>
  <c r="CA712" i="8"/>
  <c r="BZ712" i="8"/>
  <c r="BY712" i="8"/>
  <c r="BW712" i="8"/>
  <c r="BX712" i="8" s="1"/>
  <c r="BV712" i="8"/>
  <c r="BU712" i="8"/>
  <c r="BT712" i="8"/>
  <c r="BS712" i="8"/>
  <c r="BR712" i="8"/>
  <c r="BQ712" i="8"/>
  <c r="BP712" i="8"/>
  <c r="BO712" i="8"/>
  <c r="BN712" i="8"/>
  <c r="BM712" i="8"/>
  <c r="BL712" i="8"/>
  <c r="BJ712" i="8"/>
  <c r="BK712" i="8" s="1"/>
  <c r="J712" i="8"/>
  <c r="I712" i="8"/>
  <c r="H712" i="8"/>
  <c r="G712" i="8"/>
  <c r="F712" i="8"/>
  <c r="A712" i="8"/>
  <c r="DP711" i="8"/>
  <c r="DO711" i="8"/>
  <c r="DN711" i="8"/>
  <c r="DM711" i="8"/>
  <c r="DK711" i="8"/>
  <c r="DL711" i="8" s="1"/>
  <c r="DJ711" i="8"/>
  <c r="DI711" i="8"/>
  <c r="DH711" i="8"/>
  <c r="DG711" i="8"/>
  <c r="DE711" i="8"/>
  <c r="DF711" i="8" s="1"/>
  <c r="DD711" i="8"/>
  <c r="DC711" i="8"/>
  <c r="DB711" i="8"/>
  <c r="DA711" i="8"/>
  <c r="CZ711" i="8"/>
  <c r="CY711" i="8"/>
  <c r="CX711" i="8"/>
  <c r="CV711" i="8"/>
  <c r="CW711" i="8" s="1"/>
  <c r="CU711" i="8"/>
  <c r="CT711" i="8"/>
  <c r="CS711" i="8"/>
  <c r="CR711" i="8"/>
  <c r="CQ711" i="8"/>
  <c r="CP711" i="8"/>
  <c r="CO711" i="8"/>
  <c r="CN711" i="8"/>
  <c r="CL711" i="8"/>
  <c r="CM711" i="8" s="1"/>
  <c r="CG711" i="8"/>
  <c r="CF711" i="8"/>
  <c r="CE711" i="8"/>
  <c r="CD711" i="8"/>
  <c r="CC711" i="8"/>
  <c r="CB711" i="8"/>
  <c r="CA711" i="8"/>
  <c r="BZ711" i="8"/>
  <c r="BY711" i="8"/>
  <c r="BW711" i="8"/>
  <c r="BX711" i="8" s="1"/>
  <c r="BV711" i="8"/>
  <c r="BU711" i="8"/>
  <c r="BT711" i="8"/>
  <c r="BS711" i="8"/>
  <c r="BR711" i="8"/>
  <c r="BQ711" i="8"/>
  <c r="BP711" i="8"/>
  <c r="BO711" i="8"/>
  <c r="BN711" i="8"/>
  <c r="BM711" i="8"/>
  <c r="BL711" i="8"/>
  <c r="BJ711" i="8"/>
  <c r="BK711" i="8" s="1"/>
  <c r="J711" i="8"/>
  <c r="I711" i="8"/>
  <c r="H711" i="8"/>
  <c r="G711" i="8"/>
  <c r="F711" i="8"/>
  <c r="A711" i="8"/>
  <c r="DP710" i="8"/>
  <c r="DO710" i="8"/>
  <c r="DN710" i="8"/>
  <c r="DM710" i="8"/>
  <c r="DK710" i="8"/>
  <c r="DL710" i="8" s="1"/>
  <c r="DJ710" i="8"/>
  <c r="DI710" i="8"/>
  <c r="DH710" i="8"/>
  <c r="DG710" i="8"/>
  <c r="DE710" i="8"/>
  <c r="DF710" i="8" s="1"/>
  <c r="DD710" i="8"/>
  <c r="DC710" i="8"/>
  <c r="DB710" i="8"/>
  <c r="DA710" i="8"/>
  <c r="CZ710" i="8"/>
  <c r="CY710" i="8"/>
  <c r="CX710" i="8"/>
  <c r="CV710" i="8"/>
  <c r="CW710" i="8" s="1"/>
  <c r="CU710" i="8"/>
  <c r="CT710" i="8"/>
  <c r="CS710" i="8"/>
  <c r="CR710" i="8"/>
  <c r="CQ710" i="8"/>
  <c r="CP710" i="8"/>
  <c r="CO710" i="8"/>
  <c r="CN710" i="8"/>
  <c r="CL710" i="8"/>
  <c r="CM710" i="8" s="1"/>
  <c r="CG710" i="8"/>
  <c r="CF710" i="8"/>
  <c r="CE710" i="8"/>
  <c r="CD710" i="8"/>
  <c r="CC710" i="8"/>
  <c r="CB710" i="8"/>
  <c r="CA710" i="8"/>
  <c r="BZ710" i="8"/>
  <c r="BY710" i="8"/>
  <c r="BW710" i="8"/>
  <c r="BX710" i="8" s="1"/>
  <c r="BV710" i="8"/>
  <c r="BU710" i="8"/>
  <c r="BT710" i="8"/>
  <c r="BS710" i="8"/>
  <c r="BR710" i="8"/>
  <c r="BQ710" i="8"/>
  <c r="BP710" i="8"/>
  <c r="BO710" i="8"/>
  <c r="BN710" i="8"/>
  <c r="BM710" i="8"/>
  <c r="BL710" i="8"/>
  <c r="BJ710" i="8"/>
  <c r="BK710" i="8" s="1"/>
  <c r="J710" i="8"/>
  <c r="I710" i="8"/>
  <c r="H710" i="8"/>
  <c r="G710" i="8"/>
  <c r="F710" i="8"/>
  <c r="A710" i="8"/>
  <c r="DP709" i="8"/>
  <c r="DO709" i="8"/>
  <c r="DN709" i="8"/>
  <c r="DM709" i="8"/>
  <c r="DK709" i="8"/>
  <c r="DL709" i="8" s="1"/>
  <c r="DJ709" i="8"/>
  <c r="DI709" i="8"/>
  <c r="DH709" i="8"/>
  <c r="DG709" i="8"/>
  <c r="DE709" i="8"/>
  <c r="DF709" i="8" s="1"/>
  <c r="DD709" i="8"/>
  <c r="DC709" i="8"/>
  <c r="DB709" i="8"/>
  <c r="DA709" i="8"/>
  <c r="CZ709" i="8"/>
  <c r="CY709" i="8"/>
  <c r="CX709" i="8"/>
  <c r="CV709" i="8"/>
  <c r="CW709" i="8" s="1"/>
  <c r="CU709" i="8"/>
  <c r="CT709" i="8"/>
  <c r="CS709" i="8"/>
  <c r="CR709" i="8"/>
  <c r="CQ709" i="8"/>
  <c r="CP709" i="8"/>
  <c r="CO709" i="8"/>
  <c r="CN709" i="8"/>
  <c r="CL709" i="8"/>
  <c r="CM709" i="8" s="1"/>
  <c r="CG709" i="8"/>
  <c r="CF709" i="8"/>
  <c r="CE709" i="8"/>
  <c r="CD709" i="8"/>
  <c r="CC709" i="8"/>
  <c r="CB709" i="8"/>
  <c r="CA709" i="8"/>
  <c r="BZ709" i="8"/>
  <c r="BY709" i="8"/>
  <c r="BW709" i="8"/>
  <c r="BX709" i="8" s="1"/>
  <c r="BV709" i="8"/>
  <c r="BU709" i="8"/>
  <c r="BT709" i="8"/>
  <c r="BS709" i="8"/>
  <c r="BR709" i="8"/>
  <c r="BQ709" i="8"/>
  <c r="BP709" i="8"/>
  <c r="BO709" i="8"/>
  <c r="BN709" i="8"/>
  <c r="BM709" i="8"/>
  <c r="BL709" i="8"/>
  <c r="BJ709" i="8"/>
  <c r="BK709" i="8" s="1"/>
  <c r="J709" i="8"/>
  <c r="I709" i="8"/>
  <c r="H709" i="8"/>
  <c r="G709" i="8"/>
  <c r="F709" i="8"/>
  <c r="A709" i="8"/>
  <c r="DP708" i="8"/>
  <c r="DO708" i="8"/>
  <c r="DN708" i="8"/>
  <c r="DM708" i="8"/>
  <c r="DK708" i="8"/>
  <c r="DL708" i="8" s="1"/>
  <c r="DJ708" i="8"/>
  <c r="DI708" i="8"/>
  <c r="DH708" i="8"/>
  <c r="DG708" i="8"/>
  <c r="DE708" i="8"/>
  <c r="DF708" i="8" s="1"/>
  <c r="DD708" i="8"/>
  <c r="DC708" i="8"/>
  <c r="DB708" i="8"/>
  <c r="DA708" i="8"/>
  <c r="CZ708" i="8"/>
  <c r="CY708" i="8"/>
  <c r="CX708" i="8"/>
  <c r="CV708" i="8"/>
  <c r="CW708" i="8" s="1"/>
  <c r="CU708" i="8"/>
  <c r="CT708" i="8"/>
  <c r="CS708" i="8"/>
  <c r="CR708" i="8"/>
  <c r="CQ708" i="8"/>
  <c r="CP708" i="8"/>
  <c r="CO708" i="8"/>
  <c r="CN708" i="8"/>
  <c r="CL708" i="8"/>
  <c r="CM708" i="8" s="1"/>
  <c r="CG708" i="8"/>
  <c r="CF708" i="8"/>
  <c r="CE708" i="8"/>
  <c r="CD708" i="8"/>
  <c r="CC708" i="8"/>
  <c r="CB708" i="8"/>
  <c r="CA708" i="8"/>
  <c r="BZ708" i="8"/>
  <c r="BY708" i="8"/>
  <c r="BW708" i="8"/>
  <c r="BX708" i="8" s="1"/>
  <c r="BV708" i="8"/>
  <c r="BU708" i="8"/>
  <c r="BT708" i="8"/>
  <c r="BS708" i="8"/>
  <c r="BR708" i="8"/>
  <c r="BQ708" i="8"/>
  <c r="BP708" i="8"/>
  <c r="BO708" i="8"/>
  <c r="BN708" i="8"/>
  <c r="BM708" i="8"/>
  <c r="BL708" i="8"/>
  <c r="BJ708" i="8"/>
  <c r="BK708" i="8" s="1"/>
  <c r="J708" i="8"/>
  <c r="I708" i="8"/>
  <c r="H708" i="8"/>
  <c r="G708" i="8"/>
  <c r="F708" i="8"/>
  <c r="A708" i="8"/>
  <c r="DP707" i="8"/>
  <c r="DO707" i="8"/>
  <c r="DN707" i="8"/>
  <c r="DM707" i="8"/>
  <c r="DK707" i="8"/>
  <c r="DL707" i="8" s="1"/>
  <c r="DJ707" i="8"/>
  <c r="DI707" i="8"/>
  <c r="DH707" i="8"/>
  <c r="DG707" i="8"/>
  <c r="DE707" i="8"/>
  <c r="DF707" i="8" s="1"/>
  <c r="DD707" i="8"/>
  <c r="DC707" i="8"/>
  <c r="DB707" i="8"/>
  <c r="DA707" i="8"/>
  <c r="CZ707" i="8"/>
  <c r="CY707" i="8"/>
  <c r="CX707" i="8"/>
  <c r="CV707" i="8"/>
  <c r="CW707" i="8" s="1"/>
  <c r="CU707" i="8"/>
  <c r="CT707" i="8"/>
  <c r="CS707" i="8"/>
  <c r="CR707" i="8"/>
  <c r="CQ707" i="8"/>
  <c r="CP707" i="8"/>
  <c r="CO707" i="8"/>
  <c r="CN707" i="8"/>
  <c r="CL707" i="8"/>
  <c r="CM707" i="8" s="1"/>
  <c r="CG707" i="8"/>
  <c r="CF707" i="8"/>
  <c r="CE707" i="8"/>
  <c r="CD707" i="8"/>
  <c r="CC707" i="8"/>
  <c r="CB707" i="8"/>
  <c r="CA707" i="8"/>
  <c r="BZ707" i="8"/>
  <c r="BY707" i="8"/>
  <c r="BW707" i="8"/>
  <c r="BX707" i="8" s="1"/>
  <c r="BV707" i="8"/>
  <c r="BU707" i="8"/>
  <c r="BT707" i="8"/>
  <c r="BS707" i="8"/>
  <c r="BR707" i="8"/>
  <c r="BQ707" i="8"/>
  <c r="BP707" i="8"/>
  <c r="BO707" i="8"/>
  <c r="BN707" i="8"/>
  <c r="BM707" i="8"/>
  <c r="BL707" i="8"/>
  <c r="BJ707" i="8"/>
  <c r="BK707" i="8" s="1"/>
  <c r="J707" i="8"/>
  <c r="I707" i="8"/>
  <c r="H707" i="8"/>
  <c r="G707" i="8"/>
  <c r="F707" i="8"/>
  <c r="A707" i="8"/>
  <c r="DP706" i="8"/>
  <c r="DO706" i="8"/>
  <c r="DN706" i="8"/>
  <c r="DM706" i="8"/>
  <c r="DK706" i="8"/>
  <c r="DL706" i="8" s="1"/>
  <c r="DJ706" i="8"/>
  <c r="DI706" i="8"/>
  <c r="DH706" i="8"/>
  <c r="DG706" i="8"/>
  <c r="DE706" i="8"/>
  <c r="DF706" i="8" s="1"/>
  <c r="DD706" i="8"/>
  <c r="DC706" i="8"/>
  <c r="DB706" i="8"/>
  <c r="DA706" i="8"/>
  <c r="CZ706" i="8"/>
  <c r="CY706" i="8"/>
  <c r="CX706" i="8"/>
  <c r="CV706" i="8"/>
  <c r="CW706" i="8" s="1"/>
  <c r="CU706" i="8"/>
  <c r="CT706" i="8"/>
  <c r="CS706" i="8"/>
  <c r="CR706" i="8"/>
  <c r="CQ706" i="8"/>
  <c r="CP706" i="8"/>
  <c r="CO706" i="8"/>
  <c r="CN706" i="8"/>
  <c r="CL706" i="8"/>
  <c r="CM706" i="8" s="1"/>
  <c r="CG706" i="8"/>
  <c r="CF706" i="8"/>
  <c r="CE706" i="8"/>
  <c r="CD706" i="8"/>
  <c r="CC706" i="8"/>
  <c r="CB706" i="8"/>
  <c r="CA706" i="8"/>
  <c r="BZ706" i="8"/>
  <c r="BY706" i="8"/>
  <c r="BW706" i="8"/>
  <c r="BX706" i="8" s="1"/>
  <c r="BV706" i="8"/>
  <c r="BU706" i="8"/>
  <c r="BT706" i="8"/>
  <c r="BS706" i="8"/>
  <c r="BR706" i="8"/>
  <c r="BQ706" i="8"/>
  <c r="BP706" i="8"/>
  <c r="BO706" i="8"/>
  <c r="BN706" i="8"/>
  <c r="BM706" i="8"/>
  <c r="BL706" i="8"/>
  <c r="BJ706" i="8"/>
  <c r="BK706" i="8" s="1"/>
  <c r="J706" i="8"/>
  <c r="I706" i="8"/>
  <c r="H706" i="8"/>
  <c r="G706" i="8"/>
  <c r="F706" i="8"/>
  <c r="A706" i="8"/>
  <c r="DP705" i="8"/>
  <c r="DO705" i="8"/>
  <c r="DN705" i="8"/>
  <c r="DM705" i="8"/>
  <c r="DK705" i="8"/>
  <c r="DL705" i="8" s="1"/>
  <c r="DJ705" i="8"/>
  <c r="DI705" i="8"/>
  <c r="DH705" i="8"/>
  <c r="DG705" i="8"/>
  <c r="DE705" i="8"/>
  <c r="DF705" i="8" s="1"/>
  <c r="DD705" i="8"/>
  <c r="DC705" i="8"/>
  <c r="DB705" i="8"/>
  <c r="DA705" i="8"/>
  <c r="CZ705" i="8"/>
  <c r="CY705" i="8"/>
  <c r="CX705" i="8"/>
  <c r="CV705" i="8"/>
  <c r="CW705" i="8" s="1"/>
  <c r="CU705" i="8"/>
  <c r="CT705" i="8"/>
  <c r="CS705" i="8"/>
  <c r="CR705" i="8"/>
  <c r="CQ705" i="8"/>
  <c r="CP705" i="8"/>
  <c r="CO705" i="8"/>
  <c r="CN705" i="8"/>
  <c r="CL705" i="8"/>
  <c r="CM705" i="8" s="1"/>
  <c r="CG705" i="8"/>
  <c r="CF705" i="8"/>
  <c r="CE705" i="8"/>
  <c r="CD705" i="8"/>
  <c r="CC705" i="8"/>
  <c r="CB705" i="8"/>
  <c r="CA705" i="8"/>
  <c r="BZ705" i="8"/>
  <c r="BY705" i="8"/>
  <c r="BW705" i="8"/>
  <c r="BX705" i="8" s="1"/>
  <c r="BV705" i="8"/>
  <c r="BU705" i="8"/>
  <c r="BT705" i="8"/>
  <c r="BS705" i="8"/>
  <c r="BR705" i="8"/>
  <c r="BQ705" i="8"/>
  <c r="BP705" i="8"/>
  <c r="BO705" i="8"/>
  <c r="BN705" i="8"/>
  <c r="BM705" i="8"/>
  <c r="BL705" i="8"/>
  <c r="BJ705" i="8"/>
  <c r="BK705" i="8" s="1"/>
  <c r="J705" i="8"/>
  <c r="I705" i="8"/>
  <c r="H705" i="8"/>
  <c r="G705" i="8"/>
  <c r="F705" i="8"/>
  <c r="A705" i="8"/>
  <c r="DP704" i="8"/>
  <c r="DO704" i="8"/>
  <c r="DN704" i="8"/>
  <c r="DM704" i="8"/>
  <c r="DK704" i="8"/>
  <c r="DL704" i="8" s="1"/>
  <c r="DJ704" i="8"/>
  <c r="DI704" i="8"/>
  <c r="DH704" i="8"/>
  <c r="DG704" i="8"/>
  <c r="DE704" i="8"/>
  <c r="DF704" i="8" s="1"/>
  <c r="DD704" i="8"/>
  <c r="DC704" i="8"/>
  <c r="DB704" i="8"/>
  <c r="DA704" i="8"/>
  <c r="CZ704" i="8"/>
  <c r="CY704" i="8"/>
  <c r="CX704" i="8"/>
  <c r="CV704" i="8"/>
  <c r="CW704" i="8" s="1"/>
  <c r="CU704" i="8"/>
  <c r="CT704" i="8"/>
  <c r="CS704" i="8"/>
  <c r="CR704" i="8"/>
  <c r="CQ704" i="8"/>
  <c r="CP704" i="8"/>
  <c r="CO704" i="8"/>
  <c r="CN704" i="8"/>
  <c r="CL704" i="8"/>
  <c r="CM704" i="8" s="1"/>
  <c r="CG704" i="8"/>
  <c r="CF704" i="8"/>
  <c r="CE704" i="8"/>
  <c r="CD704" i="8"/>
  <c r="CC704" i="8"/>
  <c r="CB704" i="8"/>
  <c r="CA704" i="8"/>
  <c r="BZ704" i="8"/>
  <c r="BY704" i="8"/>
  <c r="BW704" i="8"/>
  <c r="BX704" i="8" s="1"/>
  <c r="BV704" i="8"/>
  <c r="BU704" i="8"/>
  <c r="BT704" i="8"/>
  <c r="BS704" i="8"/>
  <c r="BR704" i="8"/>
  <c r="BQ704" i="8"/>
  <c r="BP704" i="8"/>
  <c r="BO704" i="8"/>
  <c r="BN704" i="8"/>
  <c r="BM704" i="8"/>
  <c r="BL704" i="8"/>
  <c r="BJ704" i="8"/>
  <c r="BK704" i="8" s="1"/>
  <c r="J704" i="8"/>
  <c r="I704" i="8"/>
  <c r="H704" i="8"/>
  <c r="G704" i="8"/>
  <c r="F704" i="8"/>
  <c r="A704" i="8"/>
  <c r="DP703" i="8"/>
  <c r="DO703" i="8"/>
  <c r="DN703" i="8"/>
  <c r="DM703" i="8"/>
  <c r="DK703" i="8"/>
  <c r="DL703" i="8" s="1"/>
  <c r="DJ703" i="8"/>
  <c r="DI703" i="8"/>
  <c r="DH703" i="8"/>
  <c r="DG703" i="8"/>
  <c r="DE703" i="8"/>
  <c r="DF703" i="8" s="1"/>
  <c r="DD703" i="8"/>
  <c r="DC703" i="8"/>
  <c r="DB703" i="8"/>
  <c r="DA703" i="8"/>
  <c r="CZ703" i="8"/>
  <c r="CY703" i="8"/>
  <c r="CX703" i="8"/>
  <c r="CV703" i="8"/>
  <c r="CW703" i="8" s="1"/>
  <c r="CU703" i="8"/>
  <c r="CT703" i="8"/>
  <c r="CS703" i="8"/>
  <c r="CR703" i="8"/>
  <c r="CQ703" i="8"/>
  <c r="CP703" i="8"/>
  <c r="CO703" i="8"/>
  <c r="CN703" i="8"/>
  <c r="CL703" i="8"/>
  <c r="CM703" i="8" s="1"/>
  <c r="CG703" i="8"/>
  <c r="CF703" i="8"/>
  <c r="CE703" i="8"/>
  <c r="CD703" i="8"/>
  <c r="CC703" i="8"/>
  <c r="CB703" i="8"/>
  <c r="CA703" i="8"/>
  <c r="BZ703" i="8"/>
  <c r="BY703" i="8"/>
  <c r="BW703" i="8"/>
  <c r="BX703" i="8" s="1"/>
  <c r="BV703" i="8"/>
  <c r="BU703" i="8"/>
  <c r="BT703" i="8"/>
  <c r="BS703" i="8"/>
  <c r="BR703" i="8"/>
  <c r="BQ703" i="8"/>
  <c r="BP703" i="8"/>
  <c r="BO703" i="8"/>
  <c r="BN703" i="8"/>
  <c r="BM703" i="8"/>
  <c r="BL703" i="8"/>
  <c r="BJ703" i="8"/>
  <c r="BK703" i="8" s="1"/>
  <c r="J703" i="8"/>
  <c r="I703" i="8"/>
  <c r="H703" i="8"/>
  <c r="G703" i="8"/>
  <c r="F703" i="8"/>
  <c r="A703" i="8"/>
  <c r="DP702" i="8"/>
  <c r="DO702" i="8"/>
  <c r="DN702" i="8"/>
  <c r="DM702" i="8"/>
  <c r="DK702" i="8"/>
  <c r="DL702" i="8" s="1"/>
  <c r="DJ702" i="8"/>
  <c r="DI702" i="8"/>
  <c r="DH702" i="8"/>
  <c r="DG702" i="8"/>
  <c r="DE702" i="8"/>
  <c r="DF702" i="8" s="1"/>
  <c r="DD702" i="8"/>
  <c r="DC702" i="8"/>
  <c r="DB702" i="8"/>
  <c r="DA702" i="8"/>
  <c r="CZ702" i="8"/>
  <c r="CY702" i="8"/>
  <c r="CX702" i="8"/>
  <c r="CV702" i="8"/>
  <c r="CW702" i="8" s="1"/>
  <c r="CU702" i="8"/>
  <c r="CT702" i="8"/>
  <c r="CS702" i="8"/>
  <c r="CR702" i="8"/>
  <c r="CQ702" i="8"/>
  <c r="CP702" i="8"/>
  <c r="CO702" i="8"/>
  <c r="CN702" i="8"/>
  <c r="CL702" i="8"/>
  <c r="CM702" i="8" s="1"/>
  <c r="CG702" i="8"/>
  <c r="CF702" i="8"/>
  <c r="CE702" i="8"/>
  <c r="CD702" i="8"/>
  <c r="CC702" i="8"/>
  <c r="CB702" i="8"/>
  <c r="CA702" i="8"/>
  <c r="BZ702" i="8"/>
  <c r="BY702" i="8"/>
  <c r="BW702" i="8"/>
  <c r="BX702" i="8" s="1"/>
  <c r="BV702" i="8"/>
  <c r="BU702" i="8"/>
  <c r="BT702" i="8"/>
  <c r="BS702" i="8"/>
  <c r="BR702" i="8"/>
  <c r="BQ702" i="8"/>
  <c r="BP702" i="8"/>
  <c r="BO702" i="8"/>
  <c r="BN702" i="8"/>
  <c r="BM702" i="8"/>
  <c r="BL702" i="8"/>
  <c r="BJ702" i="8"/>
  <c r="BK702" i="8" s="1"/>
  <c r="J702" i="8"/>
  <c r="I702" i="8"/>
  <c r="H702" i="8"/>
  <c r="G702" i="8"/>
  <c r="F702" i="8"/>
  <c r="A702" i="8"/>
  <c r="DP701" i="8"/>
  <c r="DO701" i="8"/>
  <c r="DN701" i="8"/>
  <c r="DM701" i="8"/>
  <c r="DK701" i="8"/>
  <c r="DL701" i="8" s="1"/>
  <c r="DJ701" i="8"/>
  <c r="DI701" i="8"/>
  <c r="DH701" i="8"/>
  <c r="DG701" i="8"/>
  <c r="DE701" i="8"/>
  <c r="DF701" i="8" s="1"/>
  <c r="DD701" i="8"/>
  <c r="DC701" i="8"/>
  <c r="DB701" i="8"/>
  <c r="DA701" i="8"/>
  <c r="CZ701" i="8"/>
  <c r="CY701" i="8"/>
  <c r="CX701" i="8"/>
  <c r="CV701" i="8"/>
  <c r="CW701" i="8" s="1"/>
  <c r="CU701" i="8"/>
  <c r="CT701" i="8"/>
  <c r="CS701" i="8"/>
  <c r="CR701" i="8"/>
  <c r="CQ701" i="8"/>
  <c r="CP701" i="8"/>
  <c r="CO701" i="8"/>
  <c r="CN701" i="8"/>
  <c r="CL701" i="8"/>
  <c r="CM701" i="8" s="1"/>
  <c r="CG701" i="8"/>
  <c r="CF701" i="8"/>
  <c r="CE701" i="8"/>
  <c r="CD701" i="8"/>
  <c r="CC701" i="8"/>
  <c r="CB701" i="8"/>
  <c r="CA701" i="8"/>
  <c r="BZ701" i="8"/>
  <c r="BY701" i="8"/>
  <c r="BW701" i="8"/>
  <c r="BX701" i="8" s="1"/>
  <c r="BV701" i="8"/>
  <c r="BU701" i="8"/>
  <c r="BT701" i="8"/>
  <c r="BS701" i="8"/>
  <c r="BR701" i="8"/>
  <c r="BQ701" i="8"/>
  <c r="BP701" i="8"/>
  <c r="BO701" i="8"/>
  <c r="BN701" i="8"/>
  <c r="BM701" i="8"/>
  <c r="BL701" i="8"/>
  <c r="BJ701" i="8"/>
  <c r="BK701" i="8" s="1"/>
  <c r="J701" i="8"/>
  <c r="I701" i="8"/>
  <c r="H701" i="8"/>
  <c r="G701" i="8"/>
  <c r="F701" i="8"/>
  <c r="A701" i="8"/>
  <c r="DP700" i="8"/>
  <c r="DO700" i="8"/>
  <c r="DN700" i="8"/>
  <c r="DM700" i="8"/>
  <c r="DK700" i="8"/>
  <c r="DL700" i="8" s="1"/>
  <c r="DJ700" i="8"/>
  <c r="DI700" i="8"/>
  <c r="DH700" i="8"/>
  <c r="DG700" i="8"/>
  <c r="DE700" i="8"/>
  <c r="DF700" i="8" s="1"/>
  <c r="DD700" i="8"/>
  <c r="DC700" i="8"/>
  <c r="DB700" i="8"/>
  <c r="DA700" i="8"/>
  <c r="CZ700" i="8"/>
  <c r="CY700" i="8"/>
  <c r="CX700" i="8"/>
  <c r="CV700" i="8"/>
  <c r="CW700" i="8" s="1"/>
  <c r="CU700" i="8"/>
  <c r="CT700" i="8"/>
  <c r="CS700" i="8"/>
  <c r="CR700" i="8"/>
  <c r="CQ700" i="8"/>
  <c r="CP700" i="8"/>
  <c r="CO700" i="8"/>
  <c r="CN700" i="8"/>
  <c r="CL700" i="8"/>
  <c r="CM700" i="8" s="1"/>
  <c r="CG700" i="8"/>
  <c r="CF700" i="8"/>
  <c r="CE700" i="8"/>
  <c r="CD700" i="8"/>
  <c r="CC700" i="8"/>
  <c r="CB700" i="8"/>
  <c r="CA700" i="8"/>
  <c r="BZ700" i="8"/>
  <c r="BY700" i="8"/>
  <c r="BW700" i="8"/>
  <c r="BX700" i="8" s="1"/>
  <c r="BV700" i="8"/>
  <c r="BU700" i="8"/>
  <c r="BT700" i="8"/>
  <c r="BS700" i="8"/>
  <c r="BR700" i="8"/>
  <c r="BQ700" i="8"/>
  <c r="BP700" i="8"/>
  <c r="BO700" i="8"/>
  <c r="BN700" i="8"/>
  <c r="BM700" i="8"/>
  <c r="BL700" i="8"/>
  <c r="BJ700" i="8"/>
  <c r="BK700" i="8" s="1"/>
  <c r="J700" i="8"/>
  <c r="I700" i="8"/>
  <c r="H700" i="8"/>
  <c r="G700" i="8"/>
  <c r="F700" i="8"/>
  <c r="A700" i="8"/>
  <c r="DP699" i="8"/>
  <c r="DO699" i="8"/>
  <c r="DN699" i="8"/>
  <c r="DM699" i="8"/>
  <c r="DK699" i="8"/>
  <c r="DL699" i="8" s="1"/>
  <c r="DJ699" i="8"/>
  <c r="DI699" i="8"/>
  <c r="DH699" i="8"/>
  <c r="DG699" i="8"/>
  <c r="DE699" i="8"/>
  <c r="DF699" i="8" s="1"/>
  <c r="DD699" i="8"/>
  <c r="DC699" i="8"/>
  <c r="DB699" i="8"/>
  <c r="DA699" i="8"/>
  <c r="CZ699" i="8"/>
  <c r="CY699" i="8"/>
  <c r="CX699" i="8"/>
  <c r="CV699" i="8"/>
  <c r="CW699" i="8" s="1"/>
  <c r="CU699" i="8"/>
  <c r="CT699" i="8"/>
  <c r="CS699" i="8"/>
  <c r="CR699" i="8"/>
  <c r="CQ699" i="8"/>
  <c r="CP699" i="8"/>
  <c r="CO699" i="8"/>
  <c r="CN699" i="8"/>
  <c r="CL699" i="8"/>
  <c r="CM699" i="8" s="1"/>
  <c r="CG699" i="8"/>
  <c r="CF699" i="8"/>
  <c r="CE699" i="8"/>
  <c r="CD699" i="8"/>
  <c r="CC699" i="8"/>
  <c r="CB699" i="8"/>
  <c r="CA699" i="8"/>
  <c r="BZ699" i="8"/>
  <c r="BY699" i="8"/>
  <c r="BW699" i="8"/>
  <c r="BX699" i="8" s="1"/>
  <c r="BV699" i="8"/>
  <c r="BU699" i="8"/>
  <c r="BT699" i="8"/>
  <c r="BS699" i="8"/>
  <c r="BR699" i="8"/>
  <c r="BQ699" i="8"/>
  <c r="BP699" i="8"/>
  <c r="BO699" i="8"/>
  <c r="BN699" i="8"/>
  <c r="BM699" i="8"/>
  <c r="BL699" i="8"/>
  <c r="BJ699" i="8"/>
  <c r="BK699" i="8" s="1"/>
  <c r="J699" i="8"/>
  <c r="I699" i="8"/>
  <c r="H699" i="8"/>
  <c r="G699" i="8"/>
  <c r="F699" i="8"/>
  <c r="A699" i="8"/>
  <c r="DP698" i="8"/>
  <c r="DO698" i="8"/>
  <c r="DN698" i="8"/>
  <c r="DM698" i="8"/>
  <c r="DK698" i="8"/>
  <c r="DL698" i="8" s="1"/>
  <c r="DJ698" i="8"/>
  <c r="DI698" i="8"/>
  <c r="DH698" i="8"/>
  <c r="DG698" i="8"/>
  <c r="DE698" i="8"/>
  <c r="DF698" i="8" s="1"/>
  <c r="DD698" i="8"/>
  <c r="DC698" i="8"/>
  <c r="DB698" i="8"/>
  <c r="DA698" i="8"/>
  <c r="CZ698" i="8"/>
  <c r="CY698" i="8"/>
  <c r="CX698" i="8"/>
  <c r="CV698" i="8"/>
  <c r="CW698" i="8" s="1"/>
  <c r="CU698" i="8"/>
  <c r="CT698" i="8"/>
  <c r="CS698" i="8"/>
  <c r="CR698" i="8"/>
  <c r="CQ698" i="8"/>
  <c r="CP698" i="8"/>
  <c r="CO698" i="8"/>
  <c r="CN698" i="8"/>
  <c r="CL698" i="8"/>
  <c r="CM698" i="8" s="1"/>
  <c r="CG698" i="8"/>
  <c r="CF698" i="8"/>
  <c r="CE698" i="8"/>
  <c r="CD698" i="8"/>
  <c r="CC698" i="8"/>
  <c r="CB698" i="8"/>
  <c r="CA698" i="8"/>
  <c r="BZ698" i="8"/>
  <c r="BY698" i="8"/>
  <c r="BW698" i="8"/>
  <c r="BX698" i="8" s="1"/>
  <c r="BV698" i="8"/>
  <c r="BU698" i="8"/>
  <c r="BT698" i="8"/>
  <c r="BS698" i="8"/>
  <c r="BR698" i="8"/>
  <c r="BQ698" i="8"/>
  <c r="BP698" i="8"/>
  <c r="BO698" i="8"/>
  <c r="BN698" i="8"/>
  <c r="BM698" i="8"/>
  <c r="BL698" i="8"/>
  <c r="BJ698" i="8"/>
  <c r="BK698" i="8" s="1"/>
  <c r="J698" i="8"/>
  <c r="I698" i="8"/>
  <c r="H698" i="8"/>
  <c r="G698" i="8"/>
  <c r="F698" i="8"/>
  <c r="A698" i="8"/>
  <c r="DP697" i="8"/>
  <c r="DO697" i="8"/>
  <c r="DN697" i="8"/>
  <c r="DM697" i="8"/>
  <c r="DK697" i="8"/>
  <c r="DL697" i="8" s="1"/>
  <c r="DJ697" i="8"/>
  <c r="DI697" i="8"/>
  <c r="DH697" i="8"/>
  <c r="DG697" i="8"/>
  <c r="DE697" i="8"/>
  <c r="DF697" i="8" s="1"/>
  <c r="DD697" i="8"/>
  <c r="DC697" i="8"/>
  <c r="DB697" i="8"/>
  <c r="DA697" i="8"/>
  <c r="CZ697" i="8"/>
  <c r="CY697" i="8"/>
  <c r="CX697" i="8"/>
  <c r="CV697" i="8"/>
  <c r="CW697" i="8" s="1"/>
  <c r="CU697" i="8"/>
  <c r="CT697" i="8"/>
  <c r="CS697" i="8"/>
  <c r="CR697" i="8"/>
  <c r="CQ697" i="8"/>
  <c r="CP697" i="8"/>
  <c r="CO697" i="8"/>
  <c r="CN697" i="8"/>
  <c r="CL697" i="8"/>
  <c r="CM697" i="8" s="1"/>
  <c r="CG697" i="8"/>
  <c r="CF697" i="8"/>
  <c r="CE697" i="8"/>
  <c r="CD697" i="8"/>
  <c r="CC697" i="8"/>
  <c r="CB697" i="8"/>
  <c r="CA697" i="8"/>
  <c r="BZ697" i="8"/>
  <c r="BY697" i="8"/>
  <c r="BW697" i="8"/>
  <c r="BX697" i="8" s="1"/>
  <c r="BV697" i="8"/>
  <c r="BU697" i="8"/>
  <c r="BT697" i="8"/>
  <c r="BS697" i="8"/>
  <c r="BR697" i="8"/>
  <c r="BQ697" i="8"/>
  <c r="BP697" i="8"/>
  <c r="BO697" i="8"/>
  <c r="BN697" i="8"/>
  <c r="BM697" i="8"/>
  <c r="BL697" i="8"/>
  <c r="BJ697" i="8"/>
  <c r="BK697" i="8" s="1"/>
  <c r="J697" i="8"/>
  <c r="I697" i="8"/>
  <c r="H697" i="8"/>
  <c r="G697" i="8"/>
  <c r="F697" i="8"/>
  <c r="A697" i="8"/>
  <c r="DP696" i="8"/>
  <c r="DO696" i="8"/>
  <c r="DN696" i="8"/>
  <c r="DM696" i="8"/>
  <c r="DK696" i="8"/>
  <c r="DL696" i="8" s="1"/>
  <c r="DJ696" i="8"/>
  <c r="DI696" i="8"/>
  <c r="DH696" i="8"/>
  <c r="DG696" i="8"/>
  <c r="DE696" i="8"/>
  <c r="DF696" i="8" s="1"/>
  <c r="DD696" i="8"/>
  <c r="DC696" i="8"/>
  <c r="DB696" i="8"/>
  <c r="DA696" i="8"/>
  <c r="CZ696" i="8"/>
  <c r="CY696" i="8"/>
  <c r="CX696" i="8"/>
  <c r="CV696" i="8"/>
  <c r="CW696" i="8" s="1"/>
  <c r="CU696" i="8"/>
  <c r="CT696" i="8"/>
  <c r="CS696" i="8"/>
  <c r="CR696" i="8"/>
  <c r="CQ696" i="8"/>
  <c r="CP696" i="8"/>
  <c r="CO696" i="8"/>
  <c r="CN696" i="8"/>
  <c r="CL696" i="8"/>
  <c r="CM696" i="8" s="1"/>
  <c r="CG696" i="8"/>
  <c r="CF696" i="8"/>
  <c r="CE696" i="8"/>
  <c r="CD696" i="8"/>
  <c r="CC696" i="8"/>
  <c r="CB696" i="8"/>
  <c r="CA696" i="8"/>
  <c r="BZ696" i="8"/>
  <c r="BY696" i="8"/>
  <c r="BW696" i="8"/>
  <c r="BX696" i="8" s="1"/>
  <c r="BV696" i="8"/>
  <c r="BU696" i="8"/>
  <c r="BT696" i="8"/>
  <c r="BS696" i="8"/>
  <c r="BR696" i="8"/>
  <c r="BQ696" i="8"/>
  <c r="BP696" i="8"/>
  <c r="BO696" i="8"/>
  <c r="BN696" i="8"/>
  <c r="BM696" i="8"/>
  <c r="BL696" i="8"/>
  <c r="BJ696" i="8"/>
  <c r="BK696" i="8" s="1"/>
  <c r="J696" i="8"/>
  <c r="I696" i="8"/>
  <c r="H696" i="8"/>
  <c r="G696" i="8"/>
  <c r="F696" i="8"/>
  <c r="A696" i="8"/>
  <c r="DP695" i="8"/>
  <c r="DO695" i="8"/>
  <c r="DN695" i="8"/>
  <c r="DM695" i="8"/>
  <c r="DK695" i="8"/>
  <c r="DL695" i="8" s="1"/>
  <c r="DJ695" i="8"/>
  <c r="DI695" i="8"/>
  <c r="DH695" i="8"/>
  <c r="DG695" i="8"/>
  <c r="DE695" i="8"/>
  <c r="DF695" i="8" s="1"/>
  <c r="DD695" i="8"/>
  <c r="DC695" i="8"/>
  <c r="DB695" i="8"/>
  <c r="DA695" i="8"/>
  <c r="CZ695" i="8"/>
  <c r="CY695" i="8"/>
  <c r="CX695" i="8"/>
  <c r="CV695" i="8"/>
  <c r="CW695" i="8" s="1"/>
  <c r="CU695" i="8"/>
  <c r="CT695" i="8"/>
  <c r="CS695" i="8"/>
  <c r="CR695" i="8"/>
  <c r="CQ695" i="8"/>
  <c r="CP695" i="8"/>
  <c r="CO695" i="8"/>
  <c r="CN695" i="8"/>
  <c r="CL695" i="8"/>
  <c r="CM695" i="8" s="1"/>
  <c r="CG695" i="8"/>
  <c r="CF695" i="8"/>
  <c r="CE695" i="8"/>
  <c r="CD695" i="8"/>
  <c r="CC695" i="8"/>
  <c r="CB695" i="8"/>
  <c r="CA695" i="8"/>
  <c r="BZ695" i="8"/>
  <c r="BY695" i="8"/>
  <c r="BW695" i="8"/>
  <c r="BX695" i="8" s="1"/>
  <c r="BV695" i="8"/>
  <c r="BU695" i="8"/>
  <c r="BT695" i="8"/>
  <c r="BS695" i="8"/>
  <c r="BR695" i="8"/>
  <c r="BQ695" i="8"/>
  <c r="BP695" i="8"/>
  <c r="BO695" i="8"/>
  <c r="BN695" i="8"/>
  <c r="BM695" i="8"/>
  <c r="BL695" i="8"/>
  <c r="BJ695" i="8"/>
  <c r="BK695" i="8" s="1"/>
  <c r="J695" i="8"/>
  <c r="I695" i="8"/>
  <c r="H695" i="8"/>
  <c r="G695" i="8"/>
  <c r="F695" i="8"/>
  <c r="A695" i="8"/>
  <c r="DP694" i="8"/>
  <c r="DO694" i="8"/>
  <c r="DN694" i="8"/>
  <c r="DM694" i="8"/>
  <c r="DK694" i="8"/>
  <c r="DL694" i="8" s="1"/>
  <c r="DJ694" i="8"/>
  <c r="DI694" i="8"/>
  <c r="DH694" i="8"/>
  <c r="DG694" i="8"/>
  <c r="DE694" i="8"/>
  <c r="DF694" i="8" s="1"/>
  <c r="DD694" i="8"/>
  <c r="DC694" i="8"/>
  <c r="DB694" i="8"/>
  <c r="DA694" i="8"/>
  <c r="CZ694" i="8"/>
  <c r="CY694" i="8"/>
  <c r="CX694" i="8"/>
  <c r="CV694" i="8"/>
  <c r="CW694" i="8" s="1"/>
  <c r="CU694" i="8"/>
  <c r="CT694" i="8"/>
  <c r="CS694" i="8"/>
  <c r="CR694" i="8"/>
  <c r="CQ694" i="8"/>
  <c r="CP694" i="8"/>
  <c r="CO694" i="8"/>
  <c r="CN694" i="8"/>
  <c r="CL694" i="8"/>
  <c r="CM694" i="8" s="1"/>
  <c r="CG694" i="8"/>
  <c r="CF694" i="8"/>
  <c r="CE694" i="8"/>
  <c r="CD694" i="8"/>
  <c r="CC694" i="8"/>
  <c r="CB694" i="8"/>
  <c r="CA694" i="8"/>
  <c r="BZ694" i="8"/>
  <c r="BY694" i="8"/>
  <c r="BW694" i="8"/>
  <c r="BX694" i="8" s="1"/>
  <c r="BV694" i="8"/>
  <c r="BU694" i="8"/>
  <c r="BT694" i="8"/>
  <c r="BS694" i="8"/>
  <c r="BR694" i="8"/>
  <c r="BQ694" i="8"/>
  <c r="BP694" i="8"/>
  <c r="BO694" i="8"/>
  <c r="BN694" i="8"/>
  <c r="BM694" i="8"/>
  <c r="BL694" i="8"/>
  <c r="BJ694" i="8"/>
  <c r="BK694" i="8" s="1"/>
  <c r="J694" i="8"/>
  <c r="I694" i="8"/>
  <c r="H694" i="8"/>
  <c r="G694" i="8"/>
  <c r="F694" i="8"/>
  <c r="A694" i="8"/>
  <c r="DP693" i="8"/>
  <c r="DO693" i="8"/>
  <c r="DN693" i="8"/>
  <c r="DM693" i="8"/>
  <c r="DK693" i="8"/>
  <c r="DL693" i="8" s="1"/>
  <c r="DJ693" i="8"/>
  <c r="DI693" i="8"/>
  <c r="DH693" i="8"/>
  <c r="DG693" i="8"/>
  <c r="DE693" i="8"/>
  <c r="DF693" i="8" s="1"/>
  <c r="DD693" i="8"/>
  <c r="DC693" i="8"/>
  <c r="DB693" i="8"/>
  <c r="DA693" i="8"/>
  <c r="CZ693" i="8"/>
  <c r="CY693" i="8"/>
  <c r="CX693" i="8"/>
  <c r="CV693" i="8"/>
  <c r="CW693" i="8" s="1"/>
  <c r="CU693" i="8"/>
  <c r="CT693" i="8"/>
  <c r="CS693" i="8"/>
  <c r="CR693" i="8"/>
  <c r="CQ693" i="8"/>
  <c r="CP693" i="8"/>
  <c r="CO693" i="8"/>
  <c r="CN693" i="8"/>
  <c r="CL693" i="8"/>
  <c r="CM693" i="8" s="1"/>
  <c r="CG693" i="8"/>
  <c r="CF693" i="8"/>
  <c r="CE693" i="8"/>
  <c r="CD693" i="8"/>
  <c r="CC693" i="8"/>
  <c r="CB693" i="8"/>
  <c r="CA693" i="8"/>
  <c r="BZ693" i="8"/>
  <c r="BY693" i="8"/>
  <c r="BW693" i="8"/>
  <c r="BX693" i="8" s="1"/>
  <c r="BV693" i="8"/>
  <c r="BU693" i="8"/>
  <c r="BT693" i="8"/>
  <c r="BS693" i="8"/>
  <c r="BR693" i="8"/>
  <c r="BQ693" i="8"/>
  <c r="BP693" i="8"/>
  <c r="BO693" i="8"/>
  <c r="BN693" i="8"/>
  <c r="BM693" i="8"/>
  <c r="BL693" i="8"/>
  <c r="BJ693" i="8"/>
  <c r="BK693" i="8" s="1"/>
  <c r="J693" i="8"/>
  <c r="I693" i="8"/>
  <c r="H693" i="8"/>
  <c r="G693" i="8"/>
  <c r="F693" i="8"/>
  <c r="A693" i="8"/>
  <c r="DP692" i="8"/>
  <c r="DO692" i="8"/>
  <c r="DN692" i="8"/>
  <c r="DM692" i="8"/>
  <c r="DK692" i="8"/>
  <c r="DL692" i="8" s="1"/>
  <c r="DJ692" i="8"/>
  <c r="DI692" i="8"/>
  <c r="DH692" i="8"/>
  <c r="DG692" i="8"/>
  <c r="DE692" i="8"/>
  <c r="DF692" i="8" s="1"/>
  <c r="DD692" i="8"/>
  <c r="DC692" i="8"/>
  <c r="DB692" i="8"/>
  <c r="DA692" i="8"/>
  <c r="CZ692" i="8"/>
  <c r="CY692" i="8"/>
  <c r="CX692" i="8"/>
  <c r="CV692" i="8"/>
  <c r="CW692" i="8" s="1"/>
  <c r="CU692" i="8"/>
  <c r="CT692" i="8"/>
  <c r="CS692" i="8"/>
  <c r="CR692" i="8"/>
  <c r="CQ692" i="8"/>
  <c r="CP692" i="8"/>
  <c r="CO692" i="8"/>
  <c r="CN692" i="8"/>
  <c r="CL692" i="8"/>
  <c r="CM692" i="8" s="1"/>
  <c r="CG692" i="8"/>
  <c r="CF692" i="8"/>
  <c r="CE692" i="8"/>
  <c r="CD692" i="8"/>
  <c r="CC692" i="8"/>
  <c r="CB692" i="8"/>
  <c r="CA692" i="8"/>
  <c r="BZ692" i="8"/>
  <c r="BY692" i="8"/>
  <c r="BW692" i="8"/>
  <c r="BX692" i="8" s="1"/>
  <c r="BV692" i="8"/>
  <c r="BU692" i="8"/>
  <c r="BT692" i="8"/>
  <c r="BS692" i="8"/>
  <c r="BR692" i="8"/>
  <c r="BQ692" i="8"/>
  <c r="BP692" i="8"/>
  <c r="BO692" i="8"/>
  <c r="BN692" i="8"/>
  <c r="BM692" i="8"/>
  <c r="BL692" i="8"/>
  <c r="BJ692" i="8"/>
  <c r="BK692" i="8" s="1"/>
  <c r="J692" i="8"/>
  <c r="I692" i="8"/>
  <c r="H692" i="8"/>
  <c r="G692" i="8"/>
  <c r="F692" i="8"/>
  <c r="A692" i="8"/>
  <c r="DP691" i="8"/>
  <c r="DO691" i="8"/>
  <c r="DN691" i="8"/>
  <c r="DM691" i="8"/>
  <c r="DK691" i="8"/>
  <c r="DL691" i="8" s="1"/>
  <c r="DJ691" i="8"/>
  <c r="DI691" i="8"/>
  <c r="DH691" i="8"/>
  <c r="DG691" i="8"/>
  <c r="DE691" i="8"/>
  <c r="DF691" i="8" s="1"/>
  <c r="DD691" i="8"/>
  <c r="DC691" i="8"/>
  <c r="DB691" i="8"/>
  <c r="DA691" i="8"/>
  <c r="CZ691" i="8"/>
  <c r="CY691" i="8"/>
  <c r="CX691" i="8"/>
  <c r="CV691" i="8"/>
  <c r="CW691" i="8" s="1"/>
  <c r="CU691" i="8"/>
  <c r="CT691" i="8"/>
  <c r="CS691" i="8"/>
  <c r="CR691" i="8"/>
  <c r="CQ691" i="8"/>
  <c r="CP691" i="8"/>
  <c r="CO691" i="8"/>
  <c r="CN691" i="8"/>
  <c r="CL691" i="8"/>
  <c r="CM691" i="8" s="1"/>
  <c r="CG691" i="8"/>
  <c r="CF691" i="8"/>
  <c r="CE691" i="8"/>
  <c r="CD691" i="8"/>
  <c r="CC691" i="8"/>
  <c r="CB691" i="8"/>
  <c r="CA691" i="8"/>
  <c r="BZ691" i="8"/>
  <c r="BY691" i="8"/>
  <c r="BW691" i="8"/>
  <c r="BX691" i="8" s="1"/>
  <c r="BV691" i="8"/>
  <c r="BU691" i="8"/>
  <c r="BT691" i="8"/>
  <c r="BS691" i="8"/>
  <c r="BR691" i="8"/>
  <c r="BQ691" i="8"/>
  <c r="BP691" i="8"/>
  <c r="BO691" i="8"/>
  <c r="BN691" i="8"/>
  <c r="BM691" i="8"/>
  <c r="BL691" i="8"/>
  <c r="BJ691" i="8"/>
  <c r="BK691" i="8" s="1"/>
  <c r="J691" i="8"/>
  <c r="I691" i="8"/>
  <c r="H691" i="8"/>
  <c r="G691" i="8"/>
  <c r="F691" i="8"/>
  <c r="A691" i="8"/>
  <c r="DP690" i="8"/>
  <c r="DO690" i="8"/>
  <c r="DN690" i="8"/>
  <c r="DM690" i="8"/>
  <c r="DK690" i="8"/>
  <c r="DL690" i="8" s="1"/>
  <c r="DJ690" i="8"/>
  <c r="DI690" i="8"/>
  <c r="DH690" i="8"/>
  <c r="DG690" i="8"/>
  <c r="DE690" i="8"/>
  <c r="DF690" i="8" s="1"/>
  <c r="DD690" i="8"/>
  <c r="DC690" i="8"/>
  <c r="DB690" i="8"/>
  <c r="DA690" i="8"/>
  <c r="CZ690" i="8"/>
  <c r="CY690" i="8"/>
  <c r="CX690" i="8"/>
  <c r="CV690" i="8"/>
  <c r="CW690" i="8" s="1"/>
  <c r="CU690" i="8"/>
  <c r="CT690" i="8"/>
  <c r="CS690" i="8"/>
  <c r="CR690" i="8"/>
  <c r="CQ690" i="8"/>
  <c r="CP690" i="8"/>
  <c r="CO690" i="8"/>
  <c r="CN690" i="8"/>
  <c r="CL690" i="8"/>
  <c r="CM690" i="8" s="1"/>
  <c r="CG690" i="8"/>
  <c r="CF690" i="8"/>
  <c r="CE690" i="8"/>
  <c r="CD690" i="8"/>
  <c r="CC690" i="8"/>
  <c r="CB690" i="8"/>
  <c r="CA690" i="8"/>
  <c r="BZ690" i="8"/>
  <c r="BY690" i="8"/>
  <c r="BW690" i="8"/>
  <c r="BX690" i="8" s="1"/>
  <c r="BV690" i="8"/>
  <c r="BU690" i="8"/>
  <c r="BT690" i="8"/>
  <c r="BS690" i="8"/>
  <c r="BR690" i="8"/>
  <c r="BQ690" i="8"/>
  <c r="BP690" i="8"/>
  <c r="BO690" i="8"/>
  <c r="BN690" i="8"/>
  <c r="BM690" i="8"/>
  <c r="BL690" i="8"/>
  <c r="BJ690" i="8"/>
  <c r="BK690" i="8" s="1"/>
  <c r="J690" i="8"/>
  <c r="I690" i="8"/>
  <c r="H690" i="8"/>
  <c r="G690" i="8"/>
  <c r="F690" i="8"/>
  <c r="A690" i="8"/>
  <c r="DP689" i="8"/>
  <c r="DO689" i="8"/>
  <c r="DN689" i="8"/>
  <c r="DM689" i="8"/>
  <c r="DK689" i="8"/>
  <c r="DL689" i="8" s="1"/>
  <c r="DJ689" i="8"/>
  <c r="DI689" i="8"/>
  <c r="DH689" i="8"/>
  <c r="DG689" i="8"/>
  <c r="DE689" i="8"/>
  <c r="DF689" i="8" s="1"/>
  <c r="DD689" i="8"/>
  <c r="DC689" i="8"/>
  <c r="DB689" i="8"/>
  <c r="DA689" i="8"/>
  <c r="CZ689" i="8"/>
  <c r="CY689" i="8"/>
  <c r="CX689" i="8"/>
  <c r="CV689" i="8"/>
  <c r="CW689" i="8" s="1"/>
  <c r="CU689" i="8"/>
  <c r="CT689" i="8"/>
  <c r="CS689" i="8"/>
  <c r="CR689" i="8"/>
  <c r="CQ689" i="8"/>
  <c r="CP689" i="8"/>
  <c r="CO689" i="8"/>
  <c r="CN689" i="8"/>
  <c r="CL689" i="8"/>
  <c r="CM689" i="8" s="1"/>
  <c r="CG689" i="8"/>
  <c r="CF689" i="8"/>
  <c r="CE689" i="8"/>
  <c r="CD689" i="8"/>
  <c r="CC689" i="8"/>
  <c r="CB689" i="8"/>
  <c r="CA689" i="8"/>
  <c r="BZ689" i="8"/>
  <c r="BY689" i="8"/>
  <c r="BW689" i="8"/>
  <c r="BX689" i="8" s="1"/>
  <c r="BV689" i="8"/>
  <c r="BU689" i="8"/>
  <c r="BT689" i="8"/>
  <c r="BS689" i="8"/>
  <c r="BR689" i="8"/>
  <c r="BQ689" i="8"/>
  <c r="BP689" i="8"/>
  <c r="BO689" i="8"/>
  <c r="BN689" i="8"/>
  <c r="BM689" i="8"/>
  <c r="BL689" i="8"/>
  <c r="BJ689" i="8"/>
  <c r="BK689" i="8" s="1"/>
  <c r="J689" i="8"/>
  <c r="I689" i="8"/>
  <c r="H689" i="8"/>
  <c r="G689" i="8"/>
  <c r="F689" i="8"/>
  <c r="A689" i="8"/>
  <c r="DP688" i="8"/>
  <c r="DO688" i="8"/>
  <c r="DN688" i="8"/>
  <c r="DM688" i="8"/>
  <c r="DK688" i="8"/>
  <c r="DL688" i="8" s="1"/>
  <c r="DJ688" i="8"/>
  <c r="DI688" i="8"/>
  <c r="DH688" i="8"/>
  <c r="DG688" i="8"/>
  <c r="DE688" i="8"/>
  <c r="DF688" i="8" s="1"/>
  <c r="DD688" i="8"/>
  <c r="DC688" i="8"/>
  <c r="DB688" i="8"/>
  <c r="DA688" i="8"/>
  <c r="CZ688" i="8"/>
  <c r="CY688" i="8"/>
  <c r="CX688" i="8"/>
  <c r="CV688" i="8"/>
  <c r="CW688" i="8" s="1"/>
  <c r="CU688" i="8"/>
  <c r="CT688" i="8"/>
  <c r="CS688" i="8"/>
  <c r="CR688" i="8"/>
  <c r="CQ688" i="8"/>
  <c r="CP688" i="8"/>
  <c r="CO688" i="8"/>
  <c r="CN688" i="8"/>
  <c r="CL688" i="8"/>
  <c r="CM688" i="8" s="1"/>
  <c r="CG688" i="8"/>
  <c r="CF688" i="8"/>
  <c r="CE688" i="8"/>
  <c r="CD688" i="8"/>
  <c r="CC688" i="8"/>
  <c r="CB688" i="8"/>
  <c r="CA688" i="8"/>
  <c r="BZ688" i="8"/>
  <c r="BY688" i="8"/>
  <c r="BW688" i="8"/>
  <c r="BX688" i="8" s="1"/>
  <c r="BV688" i="8"/>
  <c r="BU688" i="8"/>
  <c r="BT688" i="8"/>
  <c r="BS688" i="8"/>
  <c r="BR688" i="8"/>
  <c r="BQ688" i="8"/>
  <c r="BP688" i="8"/>
  <c r="BO688" i="8"/>
  <c r="BN688" i="8"/>
  <c r="BM688" i="8"/>
  <c r="BL688" i="8"/>
  <c r="BJ688" i="8"/>
  <c r="BK688" i="8" s="1"/>
  <c r="J688" i="8"/>
  <c r="I688" i="8"/>
  <c r="H688" i="8"/>
  <c r="G688" i="8"/>
  <c r="F688" i="8"/>
  <c r="A688" i="8"/>
  <c r="DP687" i="8"/>
  <c r="DO687" i="8"/>
  <c r="DN687" i="8"/>
  <c r="DM687" i="8"/>
  <c r="DK687" i="8"/>
  <c r="DL687" i="8" s="1"/>
  <c r="DJ687" i="8"/>
  <c r="DI687" i="8"/>
  <c r="DH687" i="8"/>
  <c r="DG687" i="8"/>
  <c r="DE687" i="8"/>
  <c r="DF687" i="8" s="1"/>
  <c r="DD687" i="8"/>
  <c r="DC687" i="8"/>
  <c r="DB687" i="8"/>
  <c r="DA687" i="8"/>
  <c r="CZ687" i="8"/>
  <c r="CY687" i="8"/>
  <c r="CX687" i="8"/>
  <c r="CV687" i="8"/>
  <c r="CW687" i="8" s="1"/>
  <c r="CU687" i="8"/>
  <c r="CT687" i="8"/>
  <c r="CS687" i="8"/>
  <c r="CR687" i="8"/>
  <c r="CQ687" i="8"/>
  <c r="CP687" i="8"/>
  <c r="CO687" i="8"/>
  <c r="CN687" i="8"/>
  <c r="CL687" i="8"/>
  <c r="CM687" i="8" s="1"/>
  <c r="CG687" i="8"/>
  <c r="CF687" i="8"/>
  <c r="CE687" i="8"/>
  <c r="CD687" i="8"/>
  <c r="CC687" i="8"/>
  <c r="CB687" i="8"/>
  <c r="CA687" i="8"/>
  <c r="BZ687" i="8"/>
  <c r="BY687" i="8"/>
  <c r="BW687" i="8"/>
  <c r="BX687" i="8" s="1"/>
  <c r="BV687" i="8"/>
  <c r="BU687" i="8"/>
  <c r="BT687" i="8"/>
  <c r="BS687" i="8"/>
  <c r="BR687" i="8"/>
  <c r="BQ687" i="8"/>
  <c r="BP687" i="8"/>
  <c r="BO687" i="8"/>
  <c r="BN687" i="8"/>
  <c r="BM687" i="8"/>
  <c r="BL687" i="8"/>
  <c r="BJ687" i="8"/>
  <c r="BK687" i="8" s="1"/>
  <c r="J687" i="8"/>
  <c r="I687" i="8"/>
  <c r="H687" i="8"/>
  <c r="G687" i="8"/>
  <c r="F687" i="8"/>
  <c r="A687" i="8"/>
  <c r="DP686" i="8"/>
  <c r="DO686" i="8"/>
  <c r="DN686" i="8"/>
  <c r="DM686" i="8"/>
  <c r="DK686" i="8"/>
  <c r="DL686" i="8" s="1"/>
  <c r="DJ686" i="8"/>
  <c r="DI686" i="8"/>
  <c r="DH686" i="8"/>
  <c r="DG686" i="8"/>
  <c r="DE686" i="8"/>
  <c r="DF686" i="8" s="1"/>
  <c r="DD686" i="8"/>
  <c r="DC686" i="8"/>
  <c r="DB686" i="8"/>
  <c r="DA686" i="8"/>
  <c r="CZ686" i="8"/>
  <c r="CY686" i="8"/>
  <c r="CX686" i="8"/>
  <c r="CV686" i="8"/>
  <c r="CW686" i="8" s="1"/>
  <c r="CU686" i="8"/>
  <c r="CT686" i="8"/>
  <c r="CS686" i="8"/>
  <c r="CR686" i="8"/>
  <c r="CQ686" i="8"/>
  <c r="CP686" i="8"/>
  <c r="CO686" i="8"/>
  <c r="CN686" i="8"/>
  <c r="CL686" i="8"/>
  <c r="CM686" i="8" s="1"/>
  <c r="CG686" i="8"/>
  <c r="CF686" i="8"/>
  <c r="CE686" i="8"/>
  <c r="CD686" i="8"/>
  <c r="CC686" i="8"/>
  <c r="CB686" i="8"/>
  <c r="CA686" i="8"/>
  <c r="BZ686" i="8"/>
  <c r="BY686" i="8"/>
  <c r="BW686" i="8"/>
  <c r="BX686" i="8" s="1"/>
  <c r="BV686" i="8"/>
  <c r="BU686" i="8"/>
  <c r="BT686" i="8"/>
  <c r="BS686" i="8"/>
  <c r="BR686" i="8"/>
  <c r="BQ686" i="8"/>
  <c r="BP686" i="8"/>
  <c r="BO686" i="8"/>
  <c r="BN686" i="8"/>
  <c r="BM686" i="8"/>
  <c r="BL686" i="8"/>
  <c r="BJ686" i="8"/>
  <c r="BK686" i="8" s="1"/>
  <c r="J686" i="8"/>
  <c r="I686" i="8"/>
  <c r="H686" i="8"/>
  <c r="G686" i="8"/>
  <c r="F686" i="8"/>
  <c r="A686" i="8"/>
  <c r="DP685" i="8"/>
  <c r="DO685" i="8"/>
  <c r="DN685" i="8"/>
  <c r="DM685" i="8"/>
  <c r="DK685" i="8"/>
  <c r="DL685" i="8" s="1"/>
  <c r="DJ685" i="8"/>
  <c r="DI685" i="8"/>
  <c r="DH685" i="8"/>
  <c r="DG685" i="8"/>
  <c r="DE685" i="8"/>
  <c r="DF685" i="8" s="1"/>
  <c r="DD685" i="8"/>
  <c r="DC685" i="8"/>
  <c r="DB685" i="8"/>
  <c r="DA685" i="8"/>
  <c r="CZ685" i="8"/>
  <c r="CY685" i="8"/>
  <c r="CX685" i="8"/>
  <c r="CV685" i="8"/>
  <c r="CW685" i="8" s="1"/>
  <c r="CU685" i="8"/>
  <c r="CT685" i="8"/>
  <c r="CS685" i="8"/>
  <c r="CR685" i="8"/>
  <c r="CQ685" i="8"/>
  <c r="CP685" i="8"/>
  <c r="CO685" i="8"/>
  <c r="CN685" i="8"/>
  <c r="CL685" i="8"/>
  <c r="CM685" i="8" s="1"/>
  <c r="CG685" i="8"/>
  <c r="CF685" i="8"/>
  <c r="CE685" i="8"/>
  <c r="CD685" i="8"/>
  <c r="CC685" i="8"/>
  <c r="CB685" i="8"/>
  <c r="CA685" i="8"/>
  <c r="BZ685" i="8"/>
  <c r="BY685" i="8"/>
  <c r="BW685" i="8"/>
  <c r="BX685" i="8" s="1"/>
  <c r="BV685" i="8"/>
  <c r="BU685" i="8"/>
  <c r="BT685" i="8"/>
  <c r="BS685" i="8"/>
  <c r="BR685" i="8"/>
  <c r="BQ685" i="8"/>
  <c r="BP685" i="8"/>
  <c r="BO685" i="8"/>
  <c r="BN685" i="8"/>
  <c r="BM685" i="8"/>
  <c r="BL685" i="8"/>
  <c r="BJ685" i="8"/>
  <c r="BK685" i="8" s="1"/>
  <c r="J685" i="8"/>
  <c r="I685" i="8"/>
  <c r="H685" i="8"/>
  <c r="G685" i="8"/>
  <c r="F685" i="8"/>
  <c r="A685" i="8"/>
  <c r="DP684" i="8"/>
  <c r="DO684" i="8"/>
  <c r="DN684" i="8"/>
  <c r="DM684" i="8"/>
  <c r="DK684" i="8"/>
  <c r="DL684" i="8" s="1"/>
  <c r="DJ684" i="8"/>
  <c r="DI684" i="8"/>
  <c r="DH684" i="8"/>
  <c r="DG684" i="8"/>
  <c r="DE684" i="8"/>
  <c r="DF684" i="8" s="1"/>
  <c r="DD684" i="8"/>
  <c r="DC684" i="8"/>
  <c r="DB684" i="8"/>
  <c r="DA684" i="8"/>
  <c r="CZ684" i="8"/>
  <c r="CY684" i="8"/>
  <c r="CX684" i="8"/>
  <c r="CV684" i="8"/>
  <c r="CW684" i="8" s="1"/>
  <c r="CU684" i="8"/>
  <c r="CT684" i="8"/>
  <c r="CS684" i="8"/>
  <c r="CR684" i="8"/>
  <c r="CQ684" i="8"/>
  <c r="CP684" i="8"/>
  <c r="CO684" i="8"/>
  <c r="CN684" i="8"/>
  <c r="CL684" i="8"/>
  <c r="CM684" i="8" s="1"/>
  <c r="CG684" i="8"/>
  <c r="CF684" i="8"/>
  <c r="CE684" i="8"/>
  <c r="CD684" i="8"/>
  <c r="CC684" i="8"/>
  <c r="CB684" i="8"/>
  <c r="CA684" i="8"/>
  <c r="BZ684" i="8"/>
  <c r="BY684" i="8"/>
  <c r="BW684" i="8"/>
  <c r="BX684" i="8" s="1"/>
  <c r="BV684" i="8"/>
  <c r="BU684" i="8"/>
  <c r="BT684" i="8"/>
  <c r="BS684" i="8"/>
  <c r="BR684" i="8"/>
  <c r="BQ684" i="8"/>
  <c r="BP684" i="8"/>
  <c r="BO684" i="8"/>
  <c r="BN684" i="8"/>
  <c r="BM684" i="8"/>
  <c r="BL684" i="8"/>
  <c r="BJ684" i="8"/>
  <c r="BK684" i="8" s="1"/>
  <c r="J684" i="8"/>
  <c r="I684" i="8"/>
  <c r="H684" i="8"/>
  <c r="G684" i="8"/>
  <c r="F684" i="8"/>
  <c r="A684" i="8"/>
  <c r="DP683" i="8"/>
  <c r="DO683" i="8"/>
  <c r="DN683" i="8"/>
  <c r="DM683" i="8"/>
  <c r="DK683" i="8"/>
  <c r="DL683" i="8" s="1"/>
  <c r="DJ683" i="8"/>
  <c r="DI683" i="8"/>
  <c r="DH683" i="8"/>
  <c r="DG683" i="8"/>
  <c r="DE683" i="8"/>
  <c r="DF683" i="8" s="1"/>
  <c r="DD683" i="8"/>
  <c r="DC683" i="8"/>
  <c r="DB683" i="8"/>
  <c r="DA683" i="8"/>
  <c r="CZ683" i="8"/>
  <c r="CY683" i="8"/>
  <c r="CX683" i="8"/>
  <c r="CV683" i="8"/>
  <c r="CW683" i="8" s="1"/>
  <c r="CU683" i="8"/>
  <c r="CT683" i="8"/>
  <c r="CS683" i="8"/>
  <c r="CR683" i="8"/>
  <c r="CQ683" i="8"/>
  <c r="CP683" i="8"/>
  <c r="CO683" i="8"/>
  <c r="CN683" i="8"/>
  <c r="CL683" i="8"/>
  <c r="CM683" i="8" s="1"/>
  <c r="CG683" i="8"/>
  <c r="CF683" i="8"/>
  <c r="CE683" i="8"/>
  <c r="CD683" i="8"/>
  <c r="CC683" i="8"/>
  <c r="CB683" i="8"/>
  <c r="CA683" i="8"/>
  <c r="BZ683" i="8"/>
  <c r="BY683" i="8"/>
  <c r="BW683" i="8"/>
  <c r="BX683" i="8" s="1"/>
  <c r="BV683" i="8"/>
  <c r="BU683" i="8"/>
  <c r="BT683" i="8"/>
  <c r="BS683" i="8"/>
  <c r="BR683" i="8"/>
  <c r="BQ683" i="8"/>
  <c r="BP683" i="8"/>
  <c r="BO683" i="8"/>
  <c r="BN683" i="8"/>
  <c r="BM683" i="8"/>
  <c r="BL683" i="8"/>
  <c r="BJ683" i="8"/>
  <c r="BK683" i="8" s="1"/>
  <c r="J683" i="8"/>
  <c r="I683" i="8"/>
  <c r="H683" i="8"/>
  <c r="G683" i="8"/>
  <c r="F683" i="8"/>
  <c r="A683" i="8"/>
  <c r="DP682" i="8"/>
  <c r="DO682" i="8"/>
  <c r="DN682" i="8"/>
  <c r="DM682" i="8"/>
  <c r="DK682" i="8"/>
  <c r="DL682" i="8" s="1"/>
  <c r="DJ682" i="8"/>
  <c r="DI682" i="8"/>
  <c r="DH682" i="8"/>
  <c r="DG682" i="8"/>
  <c r="DE682" i="8"/>
  <c r="DF682" i="8" s="1"/>
  <c r="DD682" i="8"/>
  <c r="DC682" i="8"/>
  <c r="DB682" i="8"/>
  <c r="DA682" i="8"/>
  <c r="CZ682" i="8"/>
  <c r="CY682" i="8"/>
  <c r="CX682" i="8"/>
  <c r="CV682" i="8"/>
  <c r="CW682" i="8" s="1"/>
  <c r="CU682" i="8"/>
  <c r="CT682" i="8"/>
  <c r="CS682" i="8"/>
  <c r="CR682" i="8"/>
  <c r="CQ682" i="8"/>
  <c r="CP682" i="8"/>
  <c r="CO682" i="8"/>
  <c r="CN682" i="8"/>
  <c r="CL682" i="8"/>
  <c r="CM682" i="8" s="1"/>
  <c r="CG682" i="8"/>
  <c r="CF682" i="8"/>
  <c r="CE682" i="8"/>
  <c r="CD682" i="8"/>
  <c r="CC682" i="8"/>
  <c r="CB682" i="8"/>
  <c r="CA682" i="8"/>
  <c r="BZ682" i="8"/>
  <c r="BY682" i="8"/>
  <c r="BW682" i="8"/>
  <c r="BX682" i="8" s="1"/>
  <c r="BV682" i="8"/>
  <c r="BU682" i="8"/>
  <c r="BT682" i="8"/>
  <c r="BS682" i="8"/>
  <c r="BR682" i="8"/>
  <c r="BQ682" i="8"/>
  <c r="BP682" i="8"/>
  <c r="BO682" i="8"/>
  <c r="BN682" i="8"/>
  <c r="BM682" i="8"/>
  <c r="BL682" i="8"/>
  <c r="BJ682" i="8"/>
  <c r="BK682" i="8" s="1"/>
  <c r="J682" i="8"/>
  <c r="I682" i="8"/>
  <c r="H682" i="8"/>
  <c r="G682" i="8"/>
  <c r="F682" i="8"/>
  <c r="A682" i="8"/>
  <c r="DP681" i="8"/>
  <c r="DO681" i="8"/>
  <c r="DN681" i="8"/>
  <c r="DM681" i="8"/>
  <c r="DK681" i="8"/>
  <c r="DL681" i="8" s="1"/>
  <c r="DJ681" i="8"/>
  <c r="DI681" i="8"/>
  <c r="DH681" i="8"/>
  <c r="DG681" i="8"/>
  <c r="DE681" i="8"/>
  <c r="DF681" i="8" s="1"/>
  <c r="DD681" i="8"/>
  <c r="DC681" i="8"/>
  <c r="DB681" i="8"/>
  <c r="DA681" i="8"/>
  <c r="CZ681" i="8"/>
  <c r="CY681" i="8"/>
  <c r="CX681" i="8"/>
  <c r="CV681" i="8"/>
  <c r="CW681" i="8" s="1"/>
  <c r="CU681" i="8"/>
  <c r="CT681" i="8"/>
  <c r="CS681" i="8"/>
  <c r="CR681" i="8"/>
  <c r="CQ681" i="8"/>
  <c r="CP681" i="8"/>
  <c r="CO681" i="8"/>
  <c r="CN681" i="8"/>
  <c r="CL681" i="8"/>
  <c r="CM681" i="8" s="1"/>
  <c r="CG681" i="8"/>
  <c r="CF681" i="8"/>
  <c r="CE681" i="8"/>
  <c r="CD681" i="8"/>
  <c r="CC681" i="8"/>
  <c r="CB681" i="8"/>
  <c r="CA681" i="8"/>
  <c r="BZ681" i="8"/>
  <c r="BY681" i="8"/>
  <c r="BW681" i="8"/>
  <c r="BX681" i="8" s="1"/>
  <c r="BV681" i="8"/>
  <c r="BU681" i="8"/>
  <c r="BT681" i="8"/>
  <c r="BS681" i="8"/>
  <c r="BR681" i="8"/>
  <c r="BQ681" i="8"/>
  <c r="BP681" i="8"/>
  <c r="BO681" i="8"/>
  <c r="BN681" i="8"/>
  <c r="BM681" i="8"/>
  <c r="BL681" i="8"/>
  <c r="BJ681" i="8"/>
  <c r="BK681" i="8" s="1"/>
  <c r="J681" i="8"/>
  <c r="I681" i="8"/>
  <c r="H681" i="8"/>
  <c r="G681" i="8"/>
  <c r="F681" i="8"/>
  <c r="A681" i="8"/>
  <c r="DP680" i="8"/>
  <c r="DO680" i="8"/>
  <c r="DN680" i="8"/>
  <c r="DM680" i="8"/>
  <c r="DK680" i="8"/>
  <c r="DL680" i="8" s="1"/>
  <c r="DJ680" i="8"/>
  <c r="DI680" i="8"/>
  <c r="DH680" i="8"/>
  <c r="DG680" i="8"/>
  <c r="DE680" i="8"/>
  <c r="DF680" i="8" s="1"/>
  <c r="DD680" i="8"/>
  <c r="DC680" i="8"/>
  <c r="DB680" i="8"/>
  <c r="DA680" i="8"/>
  <c r="CZ680" i="8"/>
  <c r="CY680" i="8"/>
  <c r="CX680" i="8"/>
  <c r="CV680" i="8"/>
  <c r="CW680" i="8" s="1"/>
  <c r="CU680" i="8"/>
  <c r="CT680" i="8"/>
  <c r="CS680" i="8"/>
  <c r="CR680" i="8"/>
  <c r="CQ680" i="8"/>
  <c r="CP680" i="8"/>
  <c r="CO680" i="8"/>
  <c r="CN680" i="8"/>
  <c r="CL680" i="8"/>
  <c r="CM680" i="8" s="1"/>
  <c r="CG680" i="8"/>
  <c r="CF680" i="8"/>
  <c r="CE680" i="8"/>
  <c r="CD680" i="8"/>
  <c r="CC680" i="8"/>
  <c r="CB680" i="8"/>
  <c r="CA680" i="8"/>
  <c r="BZ680" i="8"/>
  <c r="BY680" i="8"/>
  <c r="BW680" i="8"/>
  <c r="BX680" i="8" s="1"/>
  <c r="BV680" i="8"/>
  <c r="BU680" i="8"/>
  <c r="BT680" i="8"/>
  <c r="BS680" i="8"/>
  <c r="BR680" i="8"/>
  <c r="BQ680" i="8"/>
  <c r="BP680" i="8"/>
  <c r="BO680" i="8"/>
  <c r="BN680" i="8"/>
  <c r="BM680" i="8"/>
  <c r="BL680" i="8"/>
  <c r="BJ680" i="8"/>
  <c r="BK680" i="8" s="1"/>
  <c r="J680" i="8"/>
  <c r="I680" i="8"/>
  <c r="H680" i="8"/>
  <c r="G680" i="8"/>
  <c r="F680" i="8"/>
  <c r="A680" i="8"/>
  <c r="DP679" i="8"/>
  <c r="DO679" i="8"/>
  <c r="DN679" i="8"/>
  <c r="DM679" i="8"/>
  <c r="DK679" i="8"/>
  <c r="DL679" i="8" s="1"/>
  <c r="DJ679" i="8"/>
  <c r="DI679" i="8"/>
  <c r="DH679" i="8"/>
  <c r="DG679" i="8"/>
  <c r="DE679" i="8"/>
  <c r="DF679" i="8" s="1"/>
  <c r="DD679" i="8"/>
  <c r="DC679" i="8"/>
  <c r="DB679" i="8"/>
  <c r="DA679" i="8"/>
  <c r="CZ679" i="8"/>
  <c r="CY679" i="8"/>
  <c r="CX679" i="8"/>
  <c r="CV679" i="8"/>
  <c r="CW679" i="8" s="1"/>
  <c r="CU679" i="8"/>
  <c r="CT679" i="8"/>
  <c r="CS679" i="8"/>
  <c r="CR679" i="8"/>
  <c r="CQ679" i="8"/>
  <c r="CP679" i="8"/>
  <c r="CO679" i="8"/>
  <c r="CN679" i="8"/>
  <c r="CL679" i="8"/>
  <c r="CM679" i="8" s="1"/>
  <c r="CG679" i="8"/>
  <c r="CF679" i="8"/>
  <c r="CE679" i="8"/>
  <c r="CD679" i="8"/>
  <c r="CC679" i="8"/>
  <c r="CB679" i="8"/>
  <c r="CA679" i="8"/>
  <c r="BZ679" i="8"/>
  <c r="BY679" i="8"/>
  <c r="BW679" i="8"/>
  <c r="BX679" i="8" s="1"/>
  <c r="BV679" i="8"/>
  <c r="BU679" i="8"/>
  <c r="BT679" i="8"/>
  <c r="BS679" i="8"/>
  <c r="BR679" i="8"/>
  <c r="BQ679" i="8"/>
  <c r="BP679" i="8"/>
  <c r="BO679" i="8"/>
  <c r="BN679" i="8"/>
  <c r="BM679" i="8"/>
  <c r="BL679" i="8"/>
  <c r="BJ679" i="8"/>
  <c r="BK679" i="8" s="1"/>
  <c r="J679" i="8"/>
  <c r="I679" i="8"/>
  <c r="H679" i="8"/>
  <c r="G679" i="8"/>
  <c r="F679" i="8"/>
  <c r="A679" i="8"/>
  <c r="DP678" i="8"/>
  <c r="DO678" i="8"/>
  <c r="DN678" i="8"/>
  <c r="DM678" i="8"/>
  <c r="DK678" i="8"/>
  <c r="DL678" i="8" s="1"/>
  <c r="DJ678" i="8"/>
  <c r="DI678" i="8"/>
  <c r="DH678" i="8"/>
  <c r="DG678" i="8"/>
  <c r="DE678" i="8"/>
  <c r="DF678" i="8" s="1"/>
  <c r="DD678" i="8"/>
  <c r="DC678" i="8"/>
  <c r="DB678" i="8"/>
  <c r="DA678" i="8"/>
  <c r="CZ678" i="8"/>
  <c r="CY678" i="8"/>
  <c r="CX678" i="8"/>
  <c r="CV678" i="8"/>
  <c r="CW678" i="8" s="1"/>
  <c r="CU678" i="8"/>
  <c r="CT678" i="8"/>
  <c r="CS678" i="8"/>
  <c r="CR678" i="8"/>
  <c r="CQ678" i="8"/>
  <c r="CP678" i="8"/>
  <c r="CO678" i="8"/>
  <c r="CN678" i="8"/>
  <c r="CL678" i="8"/>
  <c r="CM678" i="8" s="1"/>
  <c r="CG678" i="8"/>
  <c r="CF678" i="8"/>
  <c r="CE678" i="8"/>
  <c r="CD678" i="8"/>
  <c r="CC678" i="8"/>
  <c r="CB678" i="8"/>
  <c r="CA678" i="8"/>
  <c r="BZ678" i="8"/>
  <c r="BY678" i="8"/>
  <c r="BW678" i="8"/>
  <c r="BX678" i="8" s="1"/>
  <c r="BV678" i="8"/>
  <c r="BU678" i="8"/>
  <c r="BT678" i="8"/>
  <c r="BS678" i="8"/>
  <c r="BR678" i="8"/>
  <c r="BQ678" i="8"/>
  <c r="BP678" i="8"/>
  <c r="BO678" i="8"/>
  <c r="BN678" i="8"/>
  <c r="BM678" i="8"/>
  <c r="BL678" i="8"/>
  <c r="BJ678" i="8"/>
  <c r="BK678" i="8" s="1"/>
  <c r="J678" i="8"/>
  <c r="I678" i="8"/>
  <c r="H678" i="8"/>
  <c r="G678" i="8"/>
  <c r="F678" i="8"/>
  <c r="A678" i="8"/>
  <c r="DP677" i="8"/>
  <c r="DO677" i="8"/>
  <c r="DN677" i="8"/>
  <c r="DM677" i="8"/>
  <c r="DK677" i="8"/>
  <c r="DL677" i="8" s="1"/>
  <c r="DJ677" i="8"/>
  <c r="DI677" i="8"/>
  <c r="DH677" i="8"/>
  <c r="DG677" i="8"/>
  <c r="DE677" i="8"/>
  <c r="DF677" i="8" s="1"/>
  <c r="DD677" i="8"/>
  <c r="DC677" i="8"/>
  <c r="DB677" i="8"/>
  <c r="DA677" i="8"/>
  <c r="CZ677" i="8"/>
  <c r="CY677" i="8"/>
  <c r="CX677" i="8"/>
  <c r="CV677" i="8"/>
  <c r="CW677" i="8" s="1"/>
  <c r="CU677" i="8"/>
  <c r="CT677" i="8"/>
  <c r="CS677" i="8"/>
  <c r="CR677" i="8"/>
  <c r="CQ677" i="8"/>
  <c r="CP677" i="8"/>
  <c r="CO677" i="8"/>
  <c r="CN677" i="8"/>
  <c r="CL677" i="8"/>
  <c r="CM677" i="8" s="1"/>
  <c r="CG677" i="8"/>
  <c r="CF677" i="8"/>
  <c r="CE677" i="8"/>
  <c r="CD677" i="8"/>
  <c r="CC677" i="8"/>
  <c r="CB677" i="8"/>
  <c r="CA677" i="8"/>
  <c r="BZ677" i="8"/>
  <c r="BY677" i="8"/>
  <c r="BW677" i="8"/>
  <c r="BX677" i="8" s="1"/>
  <c r="BV677" i="8"/>
  <c r="BU677" i="8"/>
  <c r="BT677" i="8"/>
  <c r="BS677" i="8"/>
  <c r="BR677" i="8"/>
  <c r="BQ677" i="8"/>
  <c r="BP677" i="8"/>
  <c r="BO677" i="8"/>
  <c r="BN677" i="8"/>
  <c r="BM677" i="8"/>
  <c r="BL677" i="8"/>
  <c r="BJ677" i="8"/>
  <c r="BK677" i="8" s="1"/>
  <c r="J677" i="8"/>
  <c r="I677" i="8"/>
  <c r="H677" i="8"/>
  <c r="G677" i="8"/>
  <c r="F677" i="8"/>
  <c r="A677" i="8"/>
  <c r="DP676" i="8"/>
  <c r="DO676" i="8"/>
  <c r="DN676" i="8"/>
  <c r="DM676" i="8"/>
  <c r="DK676" i="8"/>
  <c r="DL676" i="8" s="1"/>
  <c r="DJ676" i="8"/>
  <c r="DI676" i="8"/>
  <c r="DH676" i="8"/>
  <c r="DG676" i="8"/>
  <c r="DE676" i="8"/>
  <c r="DF676" i="8" s="1"/>
  <c r="DD676" i="8"/>
  <c r="DC676" i="8"/>
  <c r="DB676" i="8"/>
  <c r="DA676" i="8"/>
  <c r="CZ676" i="8"/>
  <c r="CY676" i="8"/>
  <c r="CX676" i="8"/>
  <c r="CV676" i="8"/>
  <c r="CW676" i="8" s="1"/>
  <c r="CU676" i="8"/>
  <c r="CT676" i="8"/>
  <c r="CS676" i="8"/>
  <c r="CR676" i="8"/>
  <c r="CQ676" i="8"/>
  <c r="CP676" i="8"/>
  <c r="CO676" i="8"/>
  <c r="CN676" i="8"/>
  <c r="CL676" i="8"/>
  <c r="CM676" i="8" s="1"/>
  <c r="CG676" i="8"/>
  <c r="CF676" i="8"/>
  <c r="CE676" i="8"/>
  <c r="CD676" i="8"/>
  <c r="CC676" i="8"/>
  <c r="CB676" i="8"/>
  <c r="CA676" i="8"/>
  <c r="BZ676" i="8"/>
  <c r="BY676" i="8"/>
  <c r="BW676" i="8"/>
  <c r="BX676" i="8" s="1"/>
  <c r="BV676" i="8"/>
  <c r="BU676" i="8"/>
  <c r="BT676" i="8"/>
  <c r="BS676" i="8"/>
  <c r="BR676" i="8"/>
  <c r="BQ676" i="8"/>
  <c r="BP676" i="8"/>
  <c r="BO676" i="8"/>
  <c r="BN676" i="8"/>
  <c r="BM676" i="8"/>
  <c r="BL676" i="8"/>
  <c r="BJ676" i="8"/>
  <c r="BK676" i="8" s="1"/>
  <c r="J676" i="8"/>
  <c r="I676" i="8"/>
  <c r="H676" i="8"/>
  <c r="G676" i="8"/>
  <c r="F676" i="8"/>
  <c r="A676" i="8"/>
  <c r="DP675" i="8"/>
  <c r="DO675" i="8"/>
  <c r="DN675" i="8"/>
  <c r="DM675" i="8"/>
  <c r="DK675" i="8"/>
  <c r="DL675" i="8" s="1"/>
  <c r="DJ675" i="8"/>
  <c r="DI675" i="8"/>
  <c r="DH675" i="8"/>
  <c r="DG675" i="8"/>
  <c r="DE675" i="8"/>
  <c r="DF675" i="8" s="1"/>
  <c r="DD675" i="8"/>
  <c r="DC675" i="8"/>
  <c r="DB675" i="8"/>
  <c r="DA675" i="8"/>
  <c r="CZ675" i="8"/>
  <c r="CY675" i="8"/>
  <c r="CX675" i="8"/>
  <c r="CV675" i="8"/>
  <c r="CW675" i="8" s="1"/>
  <c r="CU675" i="8"/>
  <c r="CT675" i="8"/>
  <c r="CS675" i="8"/>
  <c r="CR675" i="8"/>
  <c r="CQ675" i="8"/>
  <c r="CP675" i="8"/>
  <c r="CO675" i="8"/>
  <c r="CN675" i="8"/>
  <c r="CL675" i="8"/>
  <c r="CM675" i="8" s="1"/>
  <c r="CG675" i="8"/>
  <c r="CF675" i="8"/>
  <c r="CE675" i="8"/>
  <c r="CD675" i="8"/>
  <c r="CC675" i="8"/>
  <c r="CB675" i="8"/>
  <c r="CA675" i="8"/>
  <c r="BZ675" i="8"/>
  <c r="BY675" i="8"/>
  <c r="BW675" i="8"/>
  <c r="BX675" i="8" s="1"/>
  <c r="BV675" i="8"/>
  <c r="BU675" i="8"/>
  <c r="BT675" i="8"/>
  <c r="BS675" i="8"/>
  <c r="BR675" i="8"/>
  <c r="BQ675" i="8"/>
  <c r="BP675" i="8"/>
  <c r="BO675" i="8"/>
  <c r="BN675" i="8"/>
  <c r="BM675" i="8"/>
  <c r="BL675" i="8"/>
  <c r="BJ675" i="8"/>
  <c r="BK675" i="8" s="1"/>
  <c r="J675" i="8"/>
  <c r="I675" i="8"/>
  <c r="H675" i="8"/>
  <c r="G675" i="8"/>
  <c r="F675" i="8"/>
  <c r="A675" i="8"/>
  <c r="DP674" i="8"/>
  <c r="DO674" i="8"/>
  <c r="DN674" i="8"/>
  <c r="DM674" i="8"/>
  <c r="DK674" i="8"/>
  <c r="DL674" i="8" s="1"/>
  <c r="DJ674" i="8"/>
  <c r="DI674" i="8"/>
  <c r="DH674" i="8"/>
  <c r="DG674" i="8"/>
  <c r="DE674" i="8"/>
  <c r="DF674" i="8" s="1"/>
  <c r="DD674" i="8"/>
  <c r="DC674" i="8"/>
  <c r="DB674" i="8"/>
  <c r="DA674" i="8"/>
  <c r="CZ674" i="8"/>
  <c r="CY674" i="8"/>
  <c r="CX674" i="8"/>
  <c r="CV674" i="8"/>
  <c r="CW674" i="8" s="1"/>
  <c r="CU674" i="8"/>
  <c r="CT674" i="8"/>
  <c r="CS674" i="8"/>
  <c r="CR674" i="8"/>
  <c r="CQ674" i="8"/>
  <c r="CP674" i="8"/>
  <c r="CO674" i="8"/>
  <c r="CN674" i="8"/>
  <c r="CL674" i="8"/>
  <c r="CM674" i="8" s="1"/>
  <c r="CG674" i="8"/>
  <c r="CF674" i="8"/>
  <c r="CE674" i="8"/>
  <c r="CD674" i="8"/>
  <c r="CC674" i="8"/>
  <c r="CB674" i="8"/>
  <c r="CA674" i="8"/>
  <c r="BZ674" i="8"/>
  <c r="BY674" i="8"/>
  <c r="BW674" i="8"/>
  <c r="BX674" i="8" s="1"/>
  <c r="BV674" i="8"/>
  <c r="BU674" i="8"/>
  <c r="BT674" i="8"/>
  <c r="BS674" i="8"/>
  <c r="BR674" i="8"/>
  <c r="BQ674" i="8"/>
  <c r="BP674" i="8"/>
  <c r="BO674" i="8"/>
  <c r="BN674" i="8"/>
  <c r="BM674" i="8"/>
  <c r="BL674" i="8"/>
  <c r="BJ674" i="8"/>
  <c r="BK674" i="8" s="1"/>
  <c r="J674" i="8"/>
  <c r="I674" i="8"/>
  <c r="H674" i="8"/>
  <c r="G674" i="8"/>
  <c r="F674" i="8"/>
  <c r="A674" i="8"/>
  <c r="DP673" i="8"/>
  <c r="DO673" i="8"/>
  <c r="DN673" i="8"/>
  <c r="DM673" i="8"/>
  <c r="DK673" i="8"/>
  <c r="DL673" i="8" s="1"/>
  <c r="DJ673" i="8"/>
  <c r="DI673" i="8"/>
  <c r="DH673" i="8"/>
  <c r="DG673" i="8"/>
  <c r="DE673" i="8"/>
  <c r="DF673" i="8" s="1"/>
  <c r="DD673" i="8"/>
  <c r="DC673" i="8"/>
  <c r="DB673" i="8"/>
  <c r="DA673" i="8"/>
  <c r="CZ673" i="8"/>
  <c r="CY673" i="8"/>
  <c r="CX673" i="8"/>
  <c r="CV673" i="8"/>
  <c r="CW673" i="8" s="1"/>
  <c r="CU673" i="8"/>
  <c r="CT673" i="8"/>
  <c r="CS673" i="8"/>
  <c r="CR673" i="8"/>
  <c r="CQ673" i="8"/>
  <c r="CP673" i="8"/>
  <c r="CO673" i="8"/>
  <c r="CN673" i="8"/>
  <c r="CL673" i="8"/>
  <c r="CM673" i="8" s="1"/>
  <c r="CG673" i="8"/>
  <c r="CF673" i="8"/>
  <c r="CE673" i="8"/>
  <c r="CD673" i="8"/>
  <c r="CC673" i="8"/>
  <c r="CB673" i="8"/>
  <c r="CA673" i="8"/>
  <c r="BZ673" i="8"/>
  <c r="BY673" i="8"/>
  <c r="BW673" i="8"/>
  <c r="BX673" i="8" s="1"/>
  <c r="BV673" i="8"/>
  <c r="BU673" i="8"/>
  <c r="BT673" i="8"/>
  <c r="BS673" i="8"/>
  <c r="BR673" i="8"/>
  <c r="BQ673" i="8"/>
  <c r="BP673" i="8"/>
  <c r="BO673" i="8"/>
  <c r="BN673" i="8"/>
  <c r="BM673" i="8"/>
  <c r="BL673" i="8"/>
  <c r="BJ673" i="8"/>
  <c r="BK673" i="8" s="1"/>
  <c r="J673" i="8"/>
  <c r="I673" i="8"/>
  <c r="H673" i="8"/>
  <c r="G673" i="8"/>
  <c r="F673" i="8"/>
  <c r="A673" i="8"/>
  <c r="DP672" i="8"/>
  <c r="DO672" i="8"/>
  <c r="DN672" i="8"/>
  <c r="DM672" i="8"/>
  <c r="DK672" i="8"/>
  <c r="DL672" i="8" s="1"/>
  <c r="DJ672" i="8"/>
  <c r="DI672" i="8"/>
  <c r="DH672" i="8"/>
  <c r="DG672" i="8"/>
  <c r="DE672" i="8"/>
  <c r="DF672" i="8" s="1"/>
  <c r="DD672" i="8"/>
  <c r="DC672" i="8"/>
  <c r="DB672" i="8"/>
  <c r="DA672" i="8"/>
  <c r="CZ672" i="8"/>
  <c r="CY672" i="8"/>
  <c r="CX672" i="8"/>
  <c r="CV672" i="8"/>
  <c r="CW672" i="8" s="1"/>
  <c r="CU672" i="8"/>
  <c r="CT672" i="8"/>
  <c r="CS672" i="8"/>
  <c r="CR672" i="8"/>
  <c r="CQ672" i="8"/>
  <c r="CP672" i="8"/>
  <c r="CO672" i="8"/>
  <c r="CN672" i="8"/>
  <c r="CL672" i="8"/>
  <c r="CM672" i="8" s="1"/>
  <c r="CG672" i="8"/>
  <c r="CF672" i="8"/>
  <c r="CE672" i="8"/>
  <c r="CD672" i="8"/>
  <c r="CC672" i="8"/>
  <c r="CB672" i="8"/>
  <c r="CA672" i="8"/>
  <c r="BZ672" i="8"/>
  <c r="BY672" i="8"/>
  <c r="BW672" i="8"/>
  <c r="BX672" i="8" s="1"/>
  <c r="BV672" i="8"/>
  <c r="BU672" i="8"/>
  <c r="BT672" i="8"/>
  <c r="BS672" i="8"/>
  <c r="BR672" i="8"/>
  <c r="BQ672" i="8"/>
  <c r="BP672" i="8"/>
  <c r="BO672" i="8"/>
  <c r="BN672" i="8"/>
  <c r="BM672" i="8"/>
  <c r="BL672" i="8"/>
  <c r="BJ672" i="8"/>
  <c r="BK672" i="8" s="1"/>
  <c r="J672" i="8"/>
  <c r="I672" i="8"/>
  <c r="H672" i="8"/>
  <c r="G672" i="8"/>
  <c r="F672" i="8"/>
  <c r="A672" i="8"/>
  <c r="DP671" i="8"/>
  <c r="DO671" i="8"/>
  <c r="DN671" i="8"/>
  <c r="DM671" i="8"/>
  <c r="DK671" i="8"/>
  <c r="DL671" i="8" s="1"/>
  <c r="DJ671" i="8"/>
  <c r="DI671" i="8"/>
  <c r="DH671" i="8"/>
  <c r="DG671" i="8"/>
  <c r="DE671" i="8"/>
  <c r="DF671" i="8" s="1"/>
  <c r="DD671" i="8"/>
  <c r="DC671" i="8"/>
  <c r="DB671" i="8"/>
  <c r="DA671" i="8"/>
  <c r="CZ671" i="8"/>
  <c r="CY671" i="8"/>
  <c r="CX671" i="8"/>
  <c r="CV671" i="8"/>
  <c r="CW671" i="8" s="1"/>
  <c r="CU671" i="8"/>
  <c r="CT671" i="8"/>
  <c r="CS671" i="8"/>
  <c r="CR671" i="8"/>
  <c r="CQ671" i="8"/>
  <c r="CP671" i="8"/>
  <c r="CO671" i="8"/>
  <c r="CN671" i="8"/>
  <c r="CL671" i="8"/>
  <c r="CM671" i="8" s="1"/>
  <c r="CG671" i="8"/>
  <c r="CF671" i="8"/>
  <c r="CE671" i="8"/>
  <c r="CD671" i="8"/>
  <c r="CC671" i="8"/>
  <c r="CB671" i="8"/>
  <c r="CA671" i="8"/>
  <c r="BZ671" i="8"/>
  <c r="BY671" i="8"/>
  <c r="BW671" i="8"/>
  <c r="BX671" i="8" s="1"/>
  <c r="BV671" i="8"/>
  <c r="BU671" i="8"/>
  <c r="BT671" i="8"/>
  <c r="BS671" i="8"/>
  <c r="BR671" i="8"/>
  <c r="BQ671" i="8"/>
  <c r="BP671" i="8"/>
  <c r="BO671" i="8"/>
  <c r="BN671" i="8"/>
  <c r="BM671" i="8"/>
  <c r="BL671" i="8"/>
  <c r="BJ671" i="8"/>
  <c r="BK671" i="8" s="1"/>
  <c r="J671" i="8"/>
  <c r="I671" i="8"/>
  <c r="H671" i="8"/>
  <c r="G671" i="8"/>
  <c r="F671" i="8"/>
  <c r="A671" i="8"/>
  <c r="DP670" i="8"/>
  <c r="DO670" i="8"/>
  <c r="DN670" i="8"/>
  <c r="DM670" i="8"/>
  <c r="DK670" i="8"/>
  <c r="DL670" i="8" s="1"/>
  <c r="DJ670" i="8"/>
  <c r="DI670" i="8"/>
  <c r="DH670" i="8"/>
  <c r="DG670" i="8"/>
  <c r="DE670" i="8"/>
  <c r="DF670" i="8" s="1"/>
  <c r="DD670" i="8"/>
  <c r="DC670" i="8"/>
  <c r="DB670" i="8"/>
  <c r="DA670" i="8"/>
  <c r="CZ670" i="8"/>
  <c r="CY670" i="8"/>
  <c r="CX670" i="8"/>
  <c r="CV670" i="8"/>
  <c r="CW670" i="8" s="1"/>
  <c r="CU670" i="8"/>
  <c r="CT670" i="8"/>
  <c r="CS670" i="8"/>
  <c r="CR670" i="8"/>
  <c r="CQ670" i="8"/>
  <c r="CP670" i="8"/>
  <c r="CO670" i="8"/>
  <c r="CN670" i="8"/>
  <c r="CL670" i="8"/>
  <c r="CM670" i="8" s="1"/>
  <c r="CG670" i="8"/>
  <c r="CF670" i="8"/>
  <c r="CE670" i="8"/>
  <c r="CD670" i="8"/>
  <c r="CC670" i="8"/>
  <c r="CB670" i="8"/>
  <c r="CA670" i="8"/>
  <c r="BZ670" i="8"/>
  <c r="BY670" i="8"/>
  <c r="BW670" i="8"/>
  <c r="BX670" i="8" s="1"/>
  <c r="BV670" i="8"/>
  <c r="BU670" i="8"/>
  <c r="BT670" i="8"/>
  <c r="BS670" i="8"/>
  <c r="BR670" i="8"/>
  <c r="BQ670" i="8"/>
  <c r="BP670" i="8"/>
  <c r="BO670" i="8"/>
  <c r="BN670" i="8"/>
  <c r="BM670" i="8"/>
  <c r="BL670" i="8"/>
  <c r="BJ670" i="8"/>
  <c r="BK670" i="8" s="1"/>
  <c r="J670" i="8"/>
  <c r="I670" i="8"/>
  <c r="H670" i="8"/>
  <c r="G670" i="8"/>
  <c r="F670" i="8"/>
  <c r="A670" i="8"/>
  <c r="DP669" i="8"/>
  <c r="DO669" i="8"/>
  <c r="DN669" i="8"/>
  <c r="DM669" i="8"/>
  <c r="DK669" i="8"/>
  <c r="DL669" i="8" s="1"/>
  <c r="DJ669" i="8"/>
  <c r="DI669" i="8"/>
  <c r="DH669" i="8"/>
  <c r="DG669" i="8"/>
  <c r="DE669" i="8"/>
  <c r="DF669" i="8" s="1"/>
  <c r="DD669" i="8"/>
  <c r="DC669" i="8"/>
  <c r="DB669" i="8"/>
  <c r="DA669" i="8"/>
  <c r="CZ669" i="8"/>
  <c r="CY669" i="8"/>
  <c r="CX669" i="8"/>
  <c r="CV669" i="8"/>
  <c r="CW669" i="8" s="1"/>
  <c r="CU669" i="8"/>
  <c r="CT669" i="8"/>
  <c r="CS669" i="8"/>
  <c r="CR669" i="8"/>
  <c r="CQ669" i="8"/>
  <c r="CP669" i="8"/>
  <c r="CO669" i="8"/>
  <c r="CN669" i="8"/>
  <c r="CL669" i="8"/>
  <c r="CM669" i="8" s="1"/>
  <c r="CG669" i="8"/>
  <c r="CF669" i="8"/>
  <c r="CE669" i="8"/>
  <c r="CD669" i="8"/>
  <c r="CC669" i="8"/>
  <c r="CB669" i="8"/>
  <c r="CA669" i="8"/>
  <c r="BZ669" i="8"/>
  <c r="BY669" i="8"/>
  <c r="BW669" i="8"/>
  <c r="BX669" i="8" s="1"/>
  <c r="BV669" i="8"/>
  <c r="BU669" i="8"/>
  <c r="BT669" i="8"/>
  <c r="BS669" i="8"/>
  <c r="BR669" i="8"/>
  <c r="BQ669" i="8"/>
  <c r="BP669" i="8"/>
  <c r="BO669" i="8"/>
  <c r="BN669" i="8"/>
  <c r="BM669" i="8"/>
  <c r="BL669" i="8"/>
  <c r="BJ669" i="8"/>
  <c r="BK669" i="8" s="1"/>
  <c r="J669" i="8"/>
  <c r="I669" i="8"/>
  <c r="H669" i="8"/>
  <c r="G669" i="8"/>
  <c r="F669" i="8"/>
  <c r="A669" i="8"/>
  <c r="DP668" i="8"/>
  <c r="DO668" i="8"/>
  <c r="DN668" i="8"/>
  <c r="DM668" i="8"/>
  <c r="DK668" i="8"/>
  <c r="DL668" i="8" s="1"/>
  <c r="DJ668" i="8"/>
  <c r="DI668" i="8"/>
  <c r="DH668" i="8"/>
  <c r="DG668" i="8"/>
  <c r="DE668" i="8"/>
  <c r="DF668" i="8" s="1"/>
  <c r="DD668" i="8"/>
  <c r="DC668" i="8"/>
  <c r="DB668" i="8"/>
  <c r="DA668" i="8"/>
  <c r="CZ668" i="8"/>
  <c r="CY668" i="8"/>
  <c r="CX668" i="8"/>
  <c r="CV668" i="8"/>
  <c r="CW668" i="8" s="1"/>
  <c r="CU668" i="8"/>
  <c r="CT668" i="8"/>
  <c r="CS668" i="8"/>
  <c r="CR668" i="8"/>
  <c r="CQ668" i="8"/>
  <c r="CP668" i="8"/>
  <c r="CO668" i="8"/>
  <c r="CN668" i="8"/>
  <c r="CL668" i="8"/>
  <c r="CM668" i="8" s="1"/>
  <c r="CG668" i="8"/>
  <c r="CF668" i="8"/>
  <c r="CE668" i="8"/>
  <c r="CD668" i="8"/>
  <c r="CC668" i="8"/>
  <c r="CB668" i="8"/>
  <c r="CA668" i="8"/>
  <c r="BZ668" i="8"/>
  <c r="BY668" i="8"/>
  <c r="BW668" i="8"/>
  <c r="BX668" i="8" s="1"/>
  <c r="BV668" i="8"/>
  <c r="BU668" i="8"/>
  <c r="BT668" i="8"/>
  <c r="BS668" i="8"/>
  <c r="BR668" i="8"/>
  <c r="BQ668" i="8"/>
  <c r="BP668" i="8"/>
  <c r="BO668" i="8"/>
  <c r="BN668" i="8"/>
  <c r="BM668" i="8"/>
  <c r="BL668" i="8"/>
  <c r="BJ668" i="8"/>
  <c r="BK668" i="8" s="1"/>
  <c r="J668" i="8"/>
  <c r="I668" i="8"/>
  <c r="H668" i="8"/>
  <c r="G668" i="8"/>
  <c r="F668" i="8"/>
  <c r="A668" i="8"/>
  <c r="DP667" i="8"/>
  <c r="DO667" i="8"/>
  <c r="DN667" i="8"/>
  <c r="DM667" i="8"/>
  <c r="DK667" i="8"/>
  <c r="DL667" i="8" s="1"/>
  <c r="DJ667" i="8"/>
  <c r="DI667" i="8"/>
  <c r="DH667" i="8"/>
  <c r="DG667" i="8"/>
  <c r="DE667" i="8"/>
  <c r="DF667" i="8" s="1"/>
  <c r="DD667" i="8"/>
  <c r="DC667" i="8"/>
  <c r="DB667" i="8"/>
  <c r="DA667" i="8"/>
  <c r="CZ667" i="8"/>
  <c r="CY667" i="8"/>
  <c r="CX667" i="8"/>
  <c r="CV667" i="8"/>
  <c r="CW667" i="8" s="1"/>
  <c r="CU667" i="8"/>
  <c r="CT667" i="8"/>
  <c r="CS667" i="8"/>
  <c r="CR667" i="8"/>
  <c r="CQ667" i="8"/>
  <c r="CP667" i="8"/>
  <c r="CO667" i="8"/>
  <c r="CN667" i="8"/>
  <c r="CL667" i="8"/>
  <c r="CM667" i="8" s="1"/>
  <c r="CG667" i="8"/>
  <c r="CF667" i="8"/>
  <c r="CE667" i="8"/>
  <c r="CD667" i="8"/>
  <c r="CC667" i="8"/>
  <c r="CB667" i="8"/>
  <c r="CA667" i="8"/>
  <c r="BZ667" i="8"/>
  <c r="BY667" i="8"/>
  <c r="BW667" i="8"/>
  <c r="BX667" i="8" s="1"/>
  <c r="BV667" i="8"/>
  <c r="BU667" i="8"/>
  <c r="BT667" i="8"/>
  <c r="BS667" i="8"/>
  <c r="BR667" i="8"/>
  <c r="BQ667" i="8"/>
  <c r="BP667" i="8"/>
  <c r="BO667" i="8"/>
  <c r="BN667" i="8"/>
  <c r="BM667" i="8"/>
  <c r="BL667" i="8"/>
  <c r="BJ667" i="8"/>
  <c r="BK667" i="8" s="1"/>
  <c r="J667" i="8"/>
  <c r="I667" i="8"/>
  <c r="H667" i="8"/>
  <c r="G667" i="8"/>
  <c r="F667" i="8"/>
  <c r="A667" i="8"/>
  <c r="DP666" i="8"/>
  <c r="DO666" i="8"/>
  <c r="DN666" i="8"/>
  <c r="DM666" i="8"/>
  <c r="DK666" i="8"/>
  <c r="DL666" i="8" s="1"/>
  <c r="DJ666" i="8"/>
  <c r="DI666" i="8"/>
  <c r="DH666" i="8"/>
  <c r="DG666" i="8"/>
  <c r="DE666" i="8"/>
  <c r="DF666" i="8" s="1"/>
  <c r="DD666" i="8"/>
  <c r="DC666" i="8"/>
  <c r="DB666" i="8"/>
  <c r="DA666" i="8"/>
  <c r="CZ666" i="8"/>
  <c r="CY666" i="8"/>
  <c r="CX666" i="8"/>
  <c r="CV666" i="8"/>
  <c r="CW666" i="8" s="1"/>
  <c r="CU666" i="8"/>
  <c r="CT666" i="8"/>
  <c r="CS666" i="8"/>
  <c r="CR666" i="8"/>
  <c r="CQ666" i="8"/>
  <c r="CP666" i="8"/>
  <c r="CO666" i="8"/>
  <c r="CN666" i="8"/>
  <c r="CL666" i="8"/>
  <c r="CM666" i="8" s="1"/>
  <c r="CG666" i="8"/>
  <c r="CF666" i="8"/>
  <c r="CE666" i="8"/>
  <c r="CD666" i="8"/>
  <c r="CC666" i="8"/>
  <c r="CB666" i="8"/>
  <c r="CA666" i="8"/>
  <c r="BZ666" i="8"/>
  <c r="BY666" i="8"/>
  <c r="BW666" i="8"/>
  <c r="BX666" i="8" s="1"/>
  <c r="BV666" i="8"/>
  <c r="BU666" i="8"/>
  <c r="BT666" i="8"/>
  <c r="BS666" i="8"/>
  <c r="BR666" i="8"/>
  <c r="BQ666" i="8"/>
  <c r="BP666" i="8"/>
  <c r="BO666" i="8"/>
  <c r="BN666" i="8"/>
  <c r="BM666" i="8"/>
  <c r="BL666" i="8"/>
  <c r="BJ666" i="8"/>
  <c r="BK666" i="8" s="1"/>
  <c r="J666" i="8"/>
  <c r="I666" i="8"/>
  <c r="H666" i="8"/>
  <c r="G666" i="8"/>
  <c r="F666" i="8"/>
  <c r="A666" i="8"/>
  <c r="DP665" i="8"/>
  <c r="DO665" i="8"/>
  <c r="DN665" i="8"/>
  <c r="DM665" i="8"/>
  <c r="DK665" i="8"/>
  <c r="DL665" i="8" s="1"/>
  <c r="DJ665" i="8"/>
  <c r="DI665" i="8"/>
  <c r="DH665" i="8"/>
  <c r="DG665" i="8"/>
  <c r="DE665" i="8"/>
  <c r="DF665" i="8" s="1"/>
  <c r="DD665" i="8"/>
  <c r="DC665" i="8"/>
  <c r="DB665" i="8"/>
  <c r="DA665" i="8"/>
  <c r="CZ665" i="8"/>
  <c r="CY665" i="8"/>
  <c r="CX665" i="8"/>
  <c r="CV665" i="8"/>
  <c r="CW665" i="8" s="1"/>
  <c r="CU665" i="8"/>
  <c r="CT665" i="8"/>
  <c r="CS665" i="8"/>
  <c r="CR665" i="8"/>
  <c r="CQ665" i="8"/>
  <c r="CP665" i="8"/>
  <c r="CO665" i="8"/>
  <c r="CN665" i="8"/>
  <c r="CL665" i="8"/>
  <c r="CM665" i="8" s="1"/>
  <c r="CG665" i="8"/>
  <c r="CF665" i="8"/>
  <c r="CE665" i="8"/>
  <c r="CD665" i="8"/>
  <c r="CC665" i="8"/>
  <c r="CB665" i="8"/>
  <c r="CA665" i="8"/>
  <c r="BZ665" i="8"/>
  <c r="BY665" i="8"/>
  <c r="BW665" i="8"/>
  <c r="BX665" i="8" s="1"/>
  <c r="BV665" i="8"/>
  <c r="BU665" i="8"/>
  <c r="BT665" i="8"/>
  <c r="BS665" i="8"/>
  <c r="BR665" i="8"/>
  <c r="BQ665" i="8"/>
  <c r="BP665" i="8"/>
  <c r="BO665" i="8"/>
  <c r="BN665" i="8"/>
  <c r="BM665" i="8"/>
  <c r="BL665" i="8"/>
  <c r="BJ665" i="8"/>
  <c r="BK665" i="8" s="1"/>
  <c r="J665" i="8"/>
  <c r="I665" i="8"/>
  <c r="H665" i="8"/>
  <c r="G665" i="8"/>
  <c r="F665" i="8"/>
  <c r="A665" i="8"/>
  <c r="DP664" i="8"/>
  <c r="DO664" i="8"/>
  <c r="DN664" i="8"/>
  <c r="DM664" i="8"/>
  <c r="DK664" i="8"/>
  <c r="DL664" i="8" s="1"/>
  <c r="DJ664" i="8"/>
  <c r="DI664" i="8"/>
  <c r="DH664" i="8"/>
  <c r="DG664" i="8"/>
  <c r="DE664" i="8"/>
  <c r="DF664" i="8" s="1"/>
  <c r="DD664" i="8"/>
  <c r="DC664" i="8"/>
  <c r="DB664" i="8"/>
  <c r="DA664" i="8"/>
  <c r="CZ664" i="8"/>
  <c r="CY664" i="8"/>
  <c r="CX664" i="8"/>
  <c r="CV664" i="8"/>
  <c r="CW664" i="8" s="1"/>
  <c r="CU664" i="8"/>
  <c r="CT664" i="8"/>
  <c r="CS664" i="8"/>
  <c r="CR664" i="8"/>
  <c r="CQ664" i="8"/>
  <c r="CP664" i="8"/>
  <c r="CO664" i="8"/>
  <c r="CN664" i="8"/>
  <c r="CL664" i="8"/>
  <c r="CM664" i="8" s="1"/>
  <c r="CG664" i="8"/>
  <c r="CF664" i="8"/>
  <c r="CE664" i="8"/>
  <c r="CD664" i="8"/>
  <c r="CC664" i="8"/>
  <c r="CB664" i="8"/>
  <c r="CA664" i="8"/>
  <c r="BZ664" i="8"/>
  <c r="BY664" i="8"/>
  <c r="BW664" i="8"/>
  <c r="BX664" i="8" s="1"/>
  <c r="BV664" i="8"/>
  <c r="BU664" i="8"/>
  <c r="BT664" i="8"/>
  <c r="BS664" i="8"/>
  <c r="BR664" i="8"/>
  <c r="BQ664" i="8"/>
  <c r="BP664" i="8"/>
  <c r="BO664" i="8"/>
  <c r="BN664" i="8"/>
  <c r="BM664" i="8"/>
  <c r="BL664" i="8"/>
  <c r="BJ664" i="8"/>
  <c r="BK664" i="8" s="1"/>
  <c r="J664" i="8"/>
  <c r="I664" i="8"/>
  <c r="H664" i="8"/>
  <c r="G664" i="8"/>
  <c r="F664" i="8"/>
  <c r="A664" i="8"/>
  <c r="DP663" i="8"/>
  <c r="DO663" i="8"/>
  <c r="DN663" i="8"/>
  <c r="DM663" i="8"/>
  <c r="DK663" i="8"/>
  <c r="DL663" i="8" s="1"/>
  <c r="DJ663" i="8"/>
  <c r="DI663" i="8"/>
  <c r="DH663" i="8"/>
  <c r="DG663" i="8"/>
  <c r="DE663" i="8"/>
  <c r="DF663" i="8" s="1"/>
  <c r="DD663" i="8"/>
  <c r="DC663" i="8"/>
  <c r="DB663" i="8"/>
  <c r="DA663" i="8"/>
  <c r="CZ663" i="8"/>
  <c r="CY663" i="8"/>
  <c r="CX663" i="8"/>
  <c r="CV663" i="8"/>
  <c r="CW663" i="8" s="1"/>
  <c r="CU663" i="8"/>
  <c r="CT663" i="8"/>
  <c r="CS663" i="8"/>
  <c r="CR663" i="8"/>
  <c r="CQ663" i="8"/>
  <c r="CP663" i="8"/>
  <c r="CO663" i="8"/>
  <c r="CN663" i="8"/>
  <c r="CL663" i="8"/>
  <c r="CM663" i="8" s="1"/>
  <c r="CG663" i="8"/>
  <c r="CF663" i="8"/>
  <c r="CE663" i="8"/>
  <c r="CD663" i="8"/>
  <c r="CC663" i="8"/>
  <c r="CB663" i="8"/>
  <c r="CA663" i="8"/>
  <c r="BZ663" i="8"/>
  <c r="BY663" i="8"/>
  <c r="BW663" i="8"/>
  <c r="BX663" i="8" s="1"/>
  <c r="BV663" i="8"/>
  <c r="BU663" i="8"/>
  <c r="BT663" i="8"/>
  <c r="BS663" i="8"/>
  <c r="BR663" i="8"/>
  <c r="BQ663" i="8"/>
  <c r="BP663" i="8"/>
  <c r="BO663" i="8"/>
  <c r="BN663" i="8"/>
  <c r="BM663" i="8"/>
  <c r="BL663" i="8"/>
  <c r="BJ663" i="8"/>
  <c r="BK663" i="8" s="1"/>
  <c r="J663" i="8"/>
  <c r="I663" i="8"/>
  <c r="H663" i="8"/>
  <c r="G663" i="8"/>
  <c r="F663" i="8"/>
  <c r="A663" i="8"/>
  <c r="DP662" i="8"/>
  <c r="DO662" i="8"/>
  <c r="DN662" i="8"/>
  <c r="DM662" i="8"/>
  <c r="DK662" i="8"/>
  <c r="DL662" i="8" s="1"/>
  <c r="DJ662" i="8"/>
  <c r="DI662" i="8"/>
  <c r="DH662" i="8"/>
  <c r="DG662" i="8"/>
  <c r="DE662" i="8"/>
  <c r="DF662" i="8" s="1"/>
  <c r="DD662" i="8"/>
  <c r="DC662" i="8"/>
  <c r="DB662" i="8"/>
  <c r="DA662" i="8"/>
  <c r="CZ662" i="8"/>
  <c r="CY662" i="8"/>
  <c r="CX662" i="8"/>
  <c r="CV662" i="8"/>
  <c r="CW662" i="8" s="1"/>
  <c r="CU662" i="8"/>
  <c r="CT662" i="8"/>
  <c r="CS662" i="8"/>
  <c r="CR662" i="8"/>
  <c r="CQ662" i="8"/>
  <c r="CP662" i="8"/>
  <c r="CO662" i="8"/>
  <c r="CN662" i="8"/>
  <c r="CL662" i="8"/>
  <c r="CM662" i="8" s="1"/>
  <c r="CG662" i="8"/>
  <c r="CF662" i="8"/>
  <c r="CE662" i="8"/>
  <c r="CD662" i="8"/>
  <c r="CC662" i="8"/>
  <c r="CB662" i="8"/>
  <c r="CA662" i="8"/>
  <c r="BZ662" i="8"/>
  <c r="BY662" i="8"/>
  <c r="BW662" i="8"/>
  <c r="BX662" i="8" s="1"/>
  <c r="BV662" i="8"/>
  <c r="BU662" i="8"/>
  <c r="BT662" i="8"/>
  <c r="BS662" i="8"/>
  <c r="BR662" i="8"/>
  <c r="BQ662" i="8"/>
  <c r="BP662" i="8"/>
  <c r="BO662" i="8"/>
  <c r="BN662" i="8"/>
  <c r="BM662" i="8"/>
  <c r="BL662" i="8"/>
  <c r="BJ662" i="8"/>
  <c r="BK662" i="8" s="1"/>
  <c r="J662" i="8"/>
  <c r="I662" i="8"/>
  <c r="H662" i="8"/>
  <c r="G662" i="8"/>
  <c r="F662" i="8"/>
  <c r="A662" i="8"/>
  <c r="DP661" i="8"/>
  <c r="DO661" i="8"/>
  <c r="DN661" i="8"/>
  <c r="DM661" i="8"/>
  <c r="DK661" i="8"/>
  <c r="DL661" i="8" s="1"/>
  <c r="DJ661" i="8"/>
  <c r="DI661" i="8"/>
  <c r="DH661" i="8"/>
  <c r="DG661" i="8"/>
  <c r="DE661" i="8"/>
  <c r="DF661" i="8" s="1"/>
  <c r="DD661" i="8"/>
  <c r="DC661" i="8"/>
  <c r="DB661" i="8"/>
  <c r="DA661" i="8"/>
  <c r="CZ661" i="8"/>
  <c r="CY661" i="8"/>
  <c r="CX661" i="8"/>
  <c r="CV661" i="8"/>
  <c r="CW661" i="8" s="1"/>
  <c r="CU661" i="8"/>
  <c r="CT661" i="8"/>
  <c r="CS661" i="8"/>
  <c r="CR661" i="8"/>
  <c r="CQ661" i="8"/>
  <c r="CP661" i="8"/>
  <c r="CO661" i="8"/>
  <c r="CN661" i="8"/>
  <c r="CL661" i="8"/>
  <c r="CM661" i="8" s="1"/>
  <c r="CG661" i="8"/>
  <c r="CF661" i="8"/>
  <c r="CE661" i="8"/>
  <c r="CD661" i="8"/>
  <c r="CC661" i="8"/>
  <c r="CB661" i="8"/>
  <c r="CA661" i="8"/>
  <c r="BZ661" i="8"/>
  <c r="BY661" i="8"/>
  <c r="BW661" i="8"/>
  <c r="BX661" i="8" s="1"/>
  <c r="BV661" i="8"/>
  <c r="BU661" i="8"/>
  <c r="BT661" i="8"/>
  <c r="BS661" i="8"/>
  <c r="BR661" i="8"/>
  <c r="BQ661" i="8"/>
  <c r="BP661" i="8"/>
  <c r="BO661" i="8"/>
  <c r="BN661" i="8"/>
  <c r="BM661" i="8"/>
  <c r="BL661" i="8"/>
  <c r="BJ661" i="8"/>
  <c r="BK661" i="8" s="1"/>
  <c r="J661" i="8"/>
  <c r="I661" i="8"/>
  <c r="H661" i="8"/>
  <c r="G661" i="8"/>
  <c r="F661" i="8"/>
  <c r="A661" i="8"/>
  <c r="DP660" i="8"/>
  <c r="DO660" i="8"/>
  <c r="DN660" i="8"/>
  <c r="DM660" i="8"/>
  <c r="DK660" i="8"/>
  <c r="DL660" i="8" s="1"/>
  <c r="DJ660" i="8"/>
  <c r="DI660" i="8"/>
  <c r="DH660" i="8"/>
  <c r="DG660" i="8"/>
  <c r="DE660" i="8"/>
  <c r="DF660" i="8" s="1"/>
  <c r="DD660" i="8"/>
  <c r="DC660" i="8"/>
  <c r="DB660" i="8"/>
  <c r="DA660" i="8"/>
  <c r="CZ660" i="8"/>
  <c r="CY660" i="8"/>
  <c r="CX660" i="8"/>
  <c r="CV660" i="8"/>
  <c r="CW660" i="8" s="1"/>
  <c r="CU660" i="8"/>
  <c r="CT660" i="8"/>
  <c r="CS660" i="8"/>
  <c r="CR660" i="8"/>
  <c r="CQ660" i="8"/>
  <c r="CP660" i="8"/>
  <c r="CO660" i="8"/>
  <c r="CN660" i="8"/>
  <c r="CL660" i="8"/>
  <c r="CM660" i="8" s="1"/>
  <c r="CG660" i="8"/>
  <c r="CF660" i="8"/>
  <c r="CE660" i="8"/>
  <c r="CD660" i="8"/>
  <c r="CC660" i="8"/>
  <c r="CB660" i="8"/>
  <c r="CA660" i="8"/>
  <c r="BZ660" i="8"/>
  <c r="BY660" i="8"/>
  <c r="BW660" i="8"/>
  <c r="BX660" i="8" s="1"/>
  <c r="BV660" i="8"/>
  <c r="BU660" i="8"/>
  <c r="BT660" i="8"/>
  <c r="BS660" i="8"/>
  <c r="BR660" i="8"/>
  <c r="BQ660" i="8"/>
  <c r="BP660" i="8"/>
  <c r="BO660" i="8"/>
  <c r="BN660" i="8"/>
  <c r="BM660" i="8"/>
  <c r="BL660" i="8"/>
  <c r="BJ660" i="8"/>
  <c r="BK660" i="8" s="1"/>
  <c r="J660" i="8"/>
  <c r="I660" i="8"/>
  <c r="H660" i="8"/>
  <c r="G660" i="8"/>
  <c r="F660" i="8"/>
  <c r="A660" i="8"/>
  <c r="DP659" i="8"/>
  <c r="DO659" i="8"/>
  <c r="DN659" i="8"/>
  <c r="DM659" i="8"/>
  <c r="DK659" i="8"/>
  <c r="DL659" i="8" s="1"/>
  <c r="DJ659" i="8"/>
  <c r="DI659" i="8"/>
  <c r="DH659" i="8"/>
  <c r="DG659" i="8"/>
  <c r="DE659" i="8"/>
  <c r="DF659" i="8" s="1"/>
  <c r="DD659" i="8"/>
  <c r="DC659" i="8"/>
  <c r="DB659" i="8"/>
  <c r="DA659" i="8"/>
  <c r="CZ659" i="8"/>
  <c r="CY659" i="8"/>
  <c r="CX659" i="8"/>
  <c r="CV659" i="8"/>
  <c r="CW659" i="8" s="1"/>
  <c r="CU659" i="8"/>
  <c r="CT659" i="8"/>
  <c r="CS659" i="8"/>
  <c r="CR659" i="8"/>
  <c r="CQ659" i="8"/>
  <c r="CP659" i="8"/>
  <c r="CO659" i="8"/>
  <c r="CN659" i="8"/>
  <c r="CL659" i="8"/>
  <c r="CM659" i="8" s="1"/>
  <c r="CG659" i="8"/>
  <c r="CF659" i="8"/>
  <c r="CE659" i="8"/>
  <c r="CD659" i="8"/>
  <c r="CC659" i="8"/>
  <c r="CB659" i="8"/>
  <c r="CA659" i="8"/>
  <c r="BZ659" i="8"/>
  <c r="BY659" i="8"/>
  <c r="BW659" i="8"/>
  <c r="BX659" i="8" s="1"/>
  <c r="BV659" i="8"/>
  <c r="BU659" i="8"/>
  <c r="BT659" i="8"/>
  <c r="BS659" i="8"/>
  <c r="BR659" i="8"/>
  <c r="BQ659" i="8"/>
  <c r="BP659" i="8"/>
  <c r="BO659" i="8"/>
  <c r="BN659" i="8"/>
  <c r="BM659" i="8"/>
  <c r="BL659" i="8"/>
  <c r="BJ659" i="8"/>
  <c r="BK659" i="8" s="1"/>
  <c r="J659" i="8"/>
  <c r="I659" i="8"/>
  <c r="H659" i="8"/>
  <c r="G659" i="8"/>
  <c r="F659" i="8"/>
  <c r="A659" i="8"/>
  <c r="DP658" i="8"/>
  <c r="DO658" i="8"/>
  <c r="DN658" i="8"/>
  <c r="DM658" i="8"/>
  <c r="DK658" i="8"/>
  <c r="DL658" i="8" s="1"/>
  <c r="DJ658" i="8"/>
  <c r="DI658" i="8"/>
  <c r="DH658" i="8"/>
  <c r="DG658" i="8"/>
  <c r="DE658" i="8"/>
  <c r="DF658" i="8" s="1"/>
  <c r="DD658" i="8"/>
  <c r="DC658" i="8"/>
  <c r="DB658" i="8"/>
  <c r="DA658" i="8"/>
  <c r="CZ658" i="8"/>
  <c r="CY658" i="8"/>
  <c r="CX658" i="8"/>
  <c r="CV658" i="8"/>
  <c r="CW658" i="8" s="1"/>
  <c r="CU658" i="8"/>
  <c r="CT658" i="8"/>
  <c r="CS658" i="8"/>
  <c r="CR658" i="8"/>
  <c r="CQ658" i="8"/>
  <c r="CP658" i="8"/>
  <c r="CO658" i="8"/>
  <c r="CN658" i="8"/>
  <c r="CL658" i="8"/>
  <c r="CM658" i="8" s="1"/>
  <c r="CG658" i="8"/>
  <c r="CF658" i="8"/>
  <c r="CE658" i="8"/>
  <c r="CD658" i="8"/>
  <c r="CC658" i="8"/>
  <c r="CB658" i="8"/>
  <c r="CA658" i="8"/>
  <c r="BZ658" i="8"/>
  <c r="BY658" i="8"/>
  <c r="BW658" i="8"/>
  <c r="BX658" i="8" s="1"/>
  <c r="BV658" i="8"/>
  <c r="BU658" i="8"/>
  <c r="BT658" i="8"/>
  <c r="BS658" i="8"/>
  <c r="BR658" i="8"/>
  <c r="BQ658" i="8"/>
  <c r="BP658" i="8"/>
  <c r="BO658" i="8"/>
  <c r="BN658" i="8"/>
  <c r="BM658" i="8"/>
  <c r="BL658" i="8"/>
  <c r="BJ658" i="8"/>
  <c r="BK658" i="8" s="1"/>
  <c r="J658" i="8"/>
  <c r="I658" i="8"/>
  <c r="H658" i="8"/>
  <c r="G658" i="8"/>
  <c r="F658" i="8"/>
  <c r="A658" i="8"/>
  <c r="DP657" i="8"/>
  <c r="DO657" i="8"/>
  <c r="DN657" i="8"/>
  <c r="DM657" i="8"/>
  <c r="DK657" i="8"/>
  <c r="DL657" i="8" s="1"/>
  <c r="DJ657" i="8"/>
  <c r="DI657" i="8"/>
  <c r="DH657" i="8"/>
  <c r="DG657" i="8"/>
  <c r="DE657" i="8"/>
  <c r="DF657" i="8" s="1"/>
  <c r="DD657" i="8"/>
  <c r="DC657" i="8"/>
  <c r="DB657" i="8"/>
  <c r="DA657" i="8"/>
  <c r="CZ657" i="8"/>
  <c r="CY657" i="8"/>
  <c r="CX657" i="8"/>
  <c r="CV657" i="8"/>
  <c r="CW657" i="8" s="1"/>
  <c r="CU657" i="8"/>
  <c r="CT657" i="8"/>
  <c r="CS657" i="8"/>
  <c r="CR657" i="8"/>
  <c r="CQ657" i="8"/>
  <c r="CP657" i="8"/>
  <c r="CO657" i="8"/>
  <c r="CN657" i="8"/>
  <c r="CL657" i="8"/>
  <c r="CM657" i="8" s="1"/>
  <c r="CG657" i="8"/>
  <c r="CF657" i="8"/>
  <c r="CE657" i="8"/>
  <c r="CD657" i="8"/>
  <c r="CC657" i="8"/>
  <c r="CB657" i="8"/>
  <c r="CA657" i="8"/>
  <c r="BZ657" i="8"/>
  <c r="BY657" i="8"/>
  <c r="BW657" i="8"/>
  <c r="BX657" i="8" s="1"/>
  <c r="BV657" i="8"/>
  <c r="BU657" i="8"/>
  <c r="BT657" i="8"/>
  <c r="BS657" i="8"/>
  <c r="BR657" i="8"/>
  <c r="BQ657" i="8"/>
  <c r="BP657" i="8"/>
  <c r="BO657" i="8"/>
  <c r="BN657" i="8"/>
  <c r="BM657" i="8"/>
  <c r="BL657" i="8"/>
  <c r="BJ657" i="8"/>
  <c r="BK657" i="8" s="1"/>
  <c r="J657" i="8"/>
  <c r="I657" i="8"/>
  <c r="H657" i="8"/>
  <c r="G657" i="8"/>
  <c r="F657" i="8"/>
  <c r="A657" i="8"/>
  <c r="DP656" i="8"/>
  <c r="DO656" i="8"/>
  <c r="DN656" i="8"/>
  <c r="DM656" i="8"/>
  <c r="DK656" i="8"/>
  <c r="DL656" i="8" s="1"/>
  <c r="DJ656" i="8"/>
  <c r="DI656" i="8"/>
  <c r="DH656" i="8"/>
  <c r="DG656" i="8"/>
  <c r="DE656" i="8"/>
  <c r="DF656" i="8" s="1"/>
  <c r="DD656" i="8"/>
  <c r="DC656" i="8"/>
  <c r="DB656" i="8"/>
  <c r="DA656" i="8"/>
  <c r="CZ656" i="8"/>
  <c r="CY656" i="8"/>
  <c r="CX656" i="8"/>
  <c r="CV656" i="8"/>
  <c r="CW656" i="8" s="1"/>
  <c r="CU656" i="8"/>
  <c r="CT656" i="8"/>
  <c r="CS656" i="8"/>
  <c r="CR656" i="8"/>
  <c r="CQ656" i="8"/>
  <c r="CP656" i="8"/>
  <c r="CO656" i="8"/>
  <c r="CN656" i="8"/>
  <c r="CL656" i="8"/>
  <c r="CM656" i="8" s="1"/>
  <c r="CG656" i="8"/>
  <c r="CF656" i="8"/>
  <c r="CE656" i="8"/>
  <c r="CD656" i="8"/>
  <c r="CC656" i="8"/>
  <c r="CB656" i="8"/>
  <c r="CA656" i="8"/>
  <c r="BZ656" i="8"/>
  <c r="BY656" i="8"/>
  <c r="BW656" i="8"/>
  <c r="BX656" i="8" s="1"/>
  <c r="BV656" i="8"/>
  <c r="BU656" i="8"/>
  <c r="BT656" i="8"/>
  <c r="BS656" i="8"/>
  <c r="BR656" i="8"/>
  <c r="BQ656" i="8"/>
  <c r="BP656" i="8"/>
  <c r="BO656" i="8"/>
  <c r="BN656" i="8"/>
  <c r="BM656" i="8"/>
  <c r="BL656" i="8"/>
  <c r="BJ656" i="8"/>
  <c r="BK656" i="8" s="1"/>
  <c r="J656" i="8"/>
  <c r="I656" i="8"/>
  <c r="H656" i="8"/>
  <c r="G656" i="8"/>
  <c r="F656" i="8"/>
  <c r="A656" i="8"/>
  <c r="DP655" i="8"/>
  <c r="DO655" i="8"/>
  <c r="DN655" i="8"/>
  <c r="DM655" i="8"/>
  <c r="DK655" i="8"/>
  <c r="DL655" i="8" s="1"/>
  <c r="DJ655" i="8"/>
  <c r="DI655" i="8"/>
  <c r="DH655" i="8"/>
  <c r="DG655" i="8"/>
  <c r="DE655" i="8"/>
  <c r="DF655" i="8" s="1"/>
  <c r="DD655" i="8"/>
  <c r="DC655" i="8"/>
  <c r="DB655" i="8"/>
  <c r="DA655" i="8"/>
  <c r="CZ655" i="8"/>
  <c r="CY655" i="8"/>
  <c r="CX655" i="8"/>
  <c r="CV655" i="8"/>
  <c r="CW655" i="8" s="1"/>
  <c r="CU655" i="8"/>
  <c r="CT655" i="8"/>
  <c r="CS655" i="8"/>
  <c r="CR655" i="8"/>
  <c r="CQ655" i="8"/>
  <c r="CP655" i="8"/>
  <c r="CO655" i="8"/>
  <c r="CN655" i="8"/>
  <c r="CL655" i="8"/>
  <c r="CM655" i="8" s="1"/>
  <c r="CG655" i="8"/>
  <c r="CF655" i="8"/>
  <c r="CE655" i="8"/>
  <c r="CD655" i="8"/>
  <c r="CC655" i="8"/>
  <c r="CB655" i="8"/>
  <c r="CA655" i="8"/>
  <c r="BZ655" i="8"/>
  <c r="BY655" i="8"/>
  <c r="BW655" i="8"/>
  <c r="BX655" i="8" s="1"/>
  <c r="BV655" i="8"/>
  <c r="BU655" i="8"/>
  <c r="BT655" i="8"/>
  <c r="BS655" i="8"/>
  <c r="BR655" i="8"/>
  <c r="BQ655" i="8"/>
  <c r="BP655" i="8"/>
  <c r="BO655" i="8"/>
  <c r="BN655" i="8"/>
  <c r="BM655" i="8"/>
  <c r="BL655" i="8"/>
  <c r="BJ655" i="8"/>
  <c r="BK655" i="8" s="1"/>
  <c r="J655" i="8"/>
  <c r="I655" i="8"/>
  <c r="H655" i="8"/>
  <c r="G655" i="8"/>
  <c r="F655" i="8"/>
  <c r="A655" i="8"/>
  <c r="DP654" i="8"/>
  <c r="DO654" i="8"/>
  <c r="DN654" i="8"/>
  <c r="DM654" i="8"/>
  <c r="DK654" i="8"/>
  <c r="DL654" i="8" s="1"/>
  <c r="DJ654" i="8"/>
  <c r="DI654" i="8"/>
  <c r="DH654" i="8"/>
  <c r="DG654" i="8"/>
  <c r="DE654" i="8"/>
  <c r="DF654" i="8" s="1"/>
  <c r="DD654" i="8"/>
  <c r="DC654" i="8"/>
  <c r="DB654" i="8"/>
  <c r="DA654" i="8"/>
  <c r="CZ654" i="8"/>
  <c r="CY654" i="8"/>
  <c r="CX654" i="8"/>
  <c r="CV654" i="8"/>
  <c r="CW654" i="8" s="1"/>
  <c r="CU654" i="8"/>
  <c r="CT654" i="8"/>
  <c r="CS654" i="8"/>
  <c r="CR654" i="8"/>
  <c r="CQ654" i="8"/>
  <c r="CP654" i="8"/>
  <c r="CO654" i="8"/>
  <c r="CN654" i="8"/>
  <c r="CL654" i="8"/>
  <c r="CM654" i="8" s="1"/>
  <c r="CG654" i="8"/>
  <c r="CF654" i="8"/>
  <c r="CE654" i="8"/>
  <c r="CD654" i="8"/>
  <c r="CC654" i="8"/>
  <c r="CB654" i="8"/>
  <c r="CA654" i="8"/>
  <c r="BZ654" i="8"/>
  <c r="BY654" i="8"/>
  <c r="BW654" i="8"/>
  <c r="BX654" i="8" s="1"/>
  <c r="BV654" i="8"/>
  <c r="BU654" i="8"/>
  <c r="BT654" i="8"/>
  <c r="BS654" i="8"/>
  <c r="BR654" i="8"/>
  <c r="BQ654" i="8"/>
  <c r="BP654" i="8"/>
  <c r="BO654" i="8"/>
  <c r="BN654" i="8"/>
  <c r="BM654" i="8"/>
  <c r="BL654" i="8"/>
  <c r="BJ654" i="8"/>
  <c r="BK654" i="8" s="1"/>
  <c r="J654" i="8"/>
  <c r="I654" i="8"/>
  <c r="H654" i="8"/>
  <c r="G654" i="8"/>
  <c r="F654" i="8"/>
  <c r="A654" i="8"/>
  <c r="DP653" i="8"/>
  <c r="DO653" i="8"/>
  <c r="DN653" i="8"/>
  <c r="DM653" i="8"/>
  <c r="DK653" i="8"/>
  <c r="DL653" i="8" s="1"/>
  <c r="DJ653" i="8"/>
  <c r="DI653" i="8"/>
  <c r="DH653" i="8"/>
  <c r="DG653" i="8"/>
  <c r="DE653" i="8"/>
  <c r="DF653" i="8" s="1"/>
  <c r="DD653" i="8"/>
  <c r="DC653" i="8"/>
  <c r="DB653" i="8"/>
  <c r="DA653" i="8"/>
  <c r="CZ653" i="8"/>
  <c r="CY653" i="8"/>
  <c r="CX653" i="8"/>
  <c r="CV653" i="8"/>
  <c r="CW653" i="8" s="1"/>
  <c r="CU653" i="8"/>
  <c r="CT653" i="8"/>
  <c r="CS653" i="8"/>
  <c r="CR653" i="8"/>
  <c r="CQ653" i="8"/>
  <c r="CP653" i="8"/>
  <c r="CO653" i="8"/>
  <c r="CN653" i="8"/>
  <c r="CL653" i="8"/>
  <c r="CM653" i="8" s="1"/>
  <c r="CG653" i="8"/>
  <c r="CF653" i="8"/>
  <c r="CE653" i="8"/>
  <c r="CD653" i="8"/>
  <c r="CC653" i="8"/>
  <c r="CB653" i="8"/>
  <c r="CA653" i="8"/>
  <c r="BZ653" i="8"/>
  <c r="BY653" i="8"/>
  <c r="BW653" i="8"/>
  <c r="BX653" i="8" s="1"/>
  <c r="BV653" i="8"/>
  <c r="BU653" i="8"/>
  <c r="BT653" i="8"/>
  <c r="BS653" i="8"/>
  <c r="BR653" i="8"/>
  <c r="BQ653" i="8"/>
  <c r="BP653" i="8"/>
  <c r="BO653" i="8"/>
  <c r="BN653" i="8"/>
  <c r="BM653" i="8"/>
  <c r="BL653" i="8"/>
  <c r="BJ653" i="8"/>
  <c r="BK653" i="8" s="1"/>
  <c r="J653" i="8"/>
  <c r="I653" i="8"/>
  <c r="H653" i="8"/>
  <c r="G653" i="8"/>
  <c r="F653" i="8"/>
  <c r="A653" i="8"/>
  <c r="DP652" i="8"/>
  <c r="DO652" i="8"/>
  <c r="DN652" i="8"/>
  <c r="DM652" i="8"/>
  <c r="DK652" i="8"/>
  <c r="DL652" i="8" s="1"/>
  <c r="DJ652" i="8"/>
  <c r="DI652" i="8"/>
  <c r="DH652" i="8"/>
  <c r="DG652" i="8"/>
  <c r="DE652" i="8"/>
  <c r="DF652" i="8" s="1"/>
  <c r="DD652" i="8"/>
  <c r="DC652" i="8"/>
  <c r="DB652" i="8"/>
  <c r="DA652" i="8"/>
  <c r="CZ652" i="8"/>
  <c r="CY652" i="8"/>
  <c r="CX652" i="8"/>
  <c r="CV652" i="8"/>
  <c r="CW652" i="8" s="1"/>
  <c r="CU652" i="8"/>
  <c r="CT652" i="8"/>
  <c r="CS652" i="8"/>
  <c r="CR652" i="8"/>
  <c r="CQ652" i="8"/>
  <c r="CP652" i="8"/>
  <c r="CO652" i="8"/>
  <c r="CN652" i="8"/>
  <c r="CL652" i="8"/>
  <c r="CM652" i="8" s="1"/>
  <c r="CG652" i="8"/>
  <c r="CF652" i="8"/>
  <c r="CE652" i="8"/>
  <c r="CD652" i="8"/>
  <c r="CC652" i="8"/>
  <c r="CB652" i="8"/>
  <c r="CA652" i="8"/>
  <c r="BZ652" i="8"/>
  <c r="BY652" i="8"/>
  <c r="BW652" i="8"/>
  <c r="BX652" i="8" s="1"/>
  <c r="BV652" i="8"/>
  <c r="BU652" i="8"/>
  <c r="BT652" i="8"/>
  <c r="BS652" i="8"/>
  <c r="BR652" i="8"/>
  <c r="BQ652" i="8"/>
  <c r="BP652" i="8"/>
  <c r="BO652" i="8"/>
  <c r="BN652" i="8"/>
  <c r="BM652" i="8"/>
  <c r="BL652" i="8"/>
  <c r="BJ652" i="8"/>
  <c r="BK652" i="8" s="1"/>
  <c r="J652" i="8"/>
  <c r="I652" i="8"/>
  <c r="H652" i="8"/>
  <c r="G652" i="8"/>
  <c r="F652" i="8"/>
  <c r="A652" i="8"/>
  <c r="DP651" i="8"/>
  <c r="DO651" i="8"/>
  <c r="DN651" i="8"/>
  <c r="DM651" i="8"/>
  <c r="DK651" i="8"/>
  <c r="DL651" i="8" s="1"/>
  <c r="DJ651" i="8"/>
  <c r="DI651" i="8"/>
  <c r="DH651" i="8"/>
  <c r="DG651" i="8"/>
  <c r="DE651" i="8"/>
  <c r="DF651" i="8" s="1"/>
  <c r="DD651" i="8"/>
  <c r="DC651" i="8"/>
  <c r="DB651" i="8"/>
  <c r="DA651" i="8"/>
  <c r="CZ651" i="8"/>
  <c r="CY651" i="8"/>
  <c r="CX651" i="8"/>
  <c r="CV651" i="8"/>
  <c r="CW651" i="8" s="1"/>
  <c r="CU651" i="8"/>
  <c r="CT651" i="8"/>
  <c r="CS651" i="8"/>
  <c r="CR651" i="8"/>
  <c r="CQ651" i="8"/>
  <c r="CP651" i="8"/>
  <c r="CO651" i="8"/>
  <c r="CN651" i="8"/>
  <c r="CL651" i="8"/>
  <c r="CM651" i="8" s="1"/>
  <c r="CG651" i="8"/>
  <c r="CF651" i="8"/>
  <c r="CE651" i="8"/>
  <c r="CD651" i="8"/>
  <c r="CC651" i="8"/>
  <c r="CB651" i="8"/>
  <c r="CA651" i="8"/>
  <c r="BZ651" i="8"/>
  <c r="BY651" i="8"/>
  <c r="BW651" i="8"/>
  <c r="BX651" i="8" s="1"/>
  <c r="BV651" i="8"/>
  <c r="BU651" i="8"/>
  <c r="BT651" i="8"/>
  <c r="BS651" i="8"/>
  <c r="BR651" i="8"/>
  <c r="BQ651" i="8"/>
  <c r="BP651" i="8"/>
  <c r="BO651" i="8"/>
  <c r="BN651" i="8"/>
  <c r="BM651" i="8"/>
  <c r="BL651" i="8"/>
  <c r="BJ651" i="8"/>
  <c r="BK651" i="8" s="1"/>
  <c r="J651" i="8"/>
  <c r="I651" i="8"/>
  <c r="H651" i="8"/>
  <c r="G651" i="8"/>
  <c r="F651" i="8"/>
  <c r="A651" i="8"/>
  <c r="DP650" i="8"/>
  <c r="DO650" i="8"/>
  <c r="DN650" i="8"/>
  <c r="DM650" i="8"/>
  <c r="DK650" i="8"/>
  <c r="DL650" i="8" s="1"/>
  <c r="DJ650" i="8"/>
  <c r="DI650" i="8"/>
  <c r="DH650" i="8"/>
  <c r="DG650" i="8"/>
  <c r="DE650" i="8"/>
  <c r="DF650" i="8" s="1"/>
  <c r="DD650" i="8"/>
  <c r="DC650" i="8"/>
  <c r="DB650" i="8"/>
  <c r="DA650" i="8"/>
  <c r="CZ650" i="8"/>
  <c r="CY650" i="8"/>
  <c r="CX650" i="8"/>
  <c r="CV650" i="8"/>
  <c r="CW650" i="8" s="1"/>
  <c r="CU650" i="8"/>
  <c r="CT650" i="8"/>
  <c r="CS650" i="8"/>
  <c r="CR650" i="8"/>
  <c r="CQ650" i="8"/>
  <c r="CP650" i="8"/>
  <c r="CO650" i="8"/>
  <c r="CN650" i="8"/>
  <c r="CL650" i="8"/>
  <c r="CM650" i="8" s="1"/>
  <c r="CG650" i="8"/>
  <c r="CF650" i="8"/>
  <c r="CE650" i="8"/>
  <c r="CD650" i="8"/>
  <c r="CC650" i="8"/>
  <c r="CB650" i="8"/>
  <c r="CA650" i="8"/>
  <c r="BZ650" i="8"/>
  <c r="BY650" i="8"/>
  <c r="BW650" i="8"/>
  <c r="BX650" i="8" s="1"/>
  <c r="BV650" i="8"/>
  <c r="BU650" i="8"/>
  <c r="BT650" i="8"/>
  <c r="BS650" i="8"/>
  <c r="BR650" i="8"/>
  <c r="BQ650" i="8"/>
  <c r="BP650" i="8"/>
  <c r="BO650" i="8"/>
  <c r="BN650" i="8"/>
  <c r="BM650" i="8"/>
  <c r="BL650" i="8"/>
  <c r="BJ650" i="8"/>
  <c r="BK650" i="8" s="1"/>
  <c r="J650" i="8"/>
  <c r="I650" i="8"/>
  <c r="H650" i="8"/>
  <c r="G650" i="8"/>
  <c r="F650" i="8"/>
  <c r="A650" i="8"/>
  <c r="DP649" i="8"/>
  <c r="DO649" i="8"/>
  <c r="DN649" i="8"/>
  <c r="DM649" i="8"/>
  <c r="DK649" i="8"/>
  <c r="DL649" i="8" s="1"/>
  <c r="DJ649" i="8"/>
  <c r="DI649" i="8"/>
  <c r="DH649" i="8"/>
  <c r="DG649" i="8"/>
  <c r="DE649" i="8"/>
  <c r="DF649" i="8" s="1"/>
  <c r="DD649" i="8"/>
  <c r="DC649" i="8"/>
  <c r="DB649" i="8"/>
  <c r="DA649" i="8"/>
  <c r="CZ649" i="8"/>
  <c r="CY649" i="8"/>
  <c r="CX649" i="8"/>
  <c r="CV649" i="8"/>
  <c r="CW649" i="8" s="1"/>
  <c r="CU649" i="8"/>
  <c r="CT649" i="8"/>
  <c r="CS649" i="8"/>
  <c r="CR649" i="8"/>
  <c r="CQ649" i="8"/>
  <c r="CP649" i="8"/>
  <c r="CO649" i="8"/>
  <c r="CN649" i="8"/>
  <c r="CL649" i="8"/>
  <c r="CM649" i="8" s="1"/>
  <c r="CG649" i="8"/>
  <c r="CF649" i="8"/>
  <c r="CE649" i="8"/>
  <c r="CD649" i="8"/>
  <c r="CC649" i="8"/>
  <c r="CB649" i="8"/>
  <c r="CA649" i="8"/>
  <c r="BZ649" i="8"/>
  <c r="BY649" i="8"/>
  <c r="BW649" i="8"/>
  <c r="BX649" i="8" s="1"/>
  <c r="BV649" i="8"/>
  <c r="BU649" i="8"/>
  <c r="BT649" i="8"/>
  <c r="BS649" i="8"/>
  <c r="BR649" i="8"/>
  <c r="BQ649" i="8"/>
  <c r="BP649" i="8"/>
  <c r="BO649" i="8"/>
  <c r="BN649" i="8"/>
  <c r="BM649" i="8"/>
  <c r="BL649" i="8"/>
  <c r="BJ649" i="8"/>
  <c r="BK649" i="8" s="1"/>
  <c r="J649" i="8"/>
  <c r="I649" i="8"/>
  <c r="H649" i="8"/>
  <c r="G649" i="8"/>
  <c r="F649" i="8"/>
  <c r="A649" i="8"/>
  <c r="DP648" i="8"/>
  <c r="DO648" i="8"/>
  <c r="DN648" i="8"/>
  <c r="DM648" i="8"/>
  <c r="DK648" i="8"/>
  <c r="DL648" i="8" s="1"/>
  <c r="DJ648" i="8"/>
  <c r="DI648" i="8"/>
  <c r="DH648" i="8"/>
  <c r="DG648" i="8"/>
  <c r="DE648" i="8"/>
  <c r="DF648" i="8" s="1"/>
  <c r="DD648" i="8"/>
  <c r="DC648" i="8"/>
  <c r="DB648" i="8"/>
  <c r="DA648" i="8"/>
  <c r="CZ648" i="8"/>
  <c r="CY648" i="8"/>
  <c r="CX648" i="8"/>
  <c r="CV648" i="8"/>
  <c r="CW648" i="8" s="1"/>
  <c r="CU648" i="8"/>
  <c r="CT648" i="8"/>
  <c r="CS648" i="8"/>
  <c r="CR648" i="8"/>
  <c r="CQ648" i="8"/>
  <c r="CP648" i="8"/>
  <c r="CO648" i="8"/>
  <c r="CN648" i="8"/>
  <c r="CL648" i="8"/>
  <c r="CM648" i="8" s="1"/>
  <c r="CG648" i="8"/>
  <c r="CF648" i="8"/>
  <c r="CE648" i="8"/>
  <c r="CD648" i="8"/>
  <c r="CC648" i="8"/>
  <c r="CB648" i="8"/>
  <c r="CA648" i="8"/>
  <c r="BZ648" i="8"/>
  <c r="BY648" i="8"/>
  <c r="BW648" i="8"/>
  <c r="BX648" i="8" s="1"/>
  <c r="BV648" i="8"/>
  <c r="BU648" i="8"/>
  <c r="BT648" i="8"/>
  <c r="BS648" i="8"/>
  <c r="BR648" i="8"/>
  <c r="BQ648" i="8"/>
  <c r="BP648" i="8"/>
  <c r="BO648" i="8"/>
  <c r="BN648" i="8"/>
  <c r="BM648" i="8"/>
  <c r="BL648" i="8"/>
  <c r="BJ648" i="8"/>
  <c r="BK648" i="8" s="1"/>
  <c r="J648" i="8"/>
  <c r="I648" i="8"/>
  <c r="H648" i="8"/>
  <c r="G648" i="8"/>
  <c r="F648" i="8"/>
  <c r="A648" i="8"/>
  <c r="DP647" i="8"/>
  <c r="DO647" i="8"/>
  <c r="DN647" i="8"/>
  <c r="DM647" i="8"/>
  <c r="DK647" i="8"/>
  <c r="DL647" i="8" s="1"/>
  <c r="DJ647" i="8"/>
  <c r="DI647" i="8"/>
  <c r="DH647" i="8"/>
  <c r="DG647" i="8"/>
  <c r="DE647" i="8"/>
  <c r="DF647" i="8" s="1"/>
  <c r="DD647" i="8"/>
  <c r="DC647" i="8"/>
  <c r="DB647" i="8"/>
  <c r="DA647" i="8"/>
  <c r="CZ647" i="8"/>
  <c r="CY647" i="8"/>
  <c r="CX647" i="8"/>
  <c r="CV647" i="8"/>
  <c r="CW647" i="8" s="1"/>
  <c r="CU647" i="8"/>
  <c r="CT647" i="8"/>
  <c r="CS647" i="8"/>
  <c r="CR647" i="8"/>
  <c r="CQ647" i="8"/>
  <c r="CP647" i="8"/>
  <c r="CO647" i="8"/>
  <c r="CN647" i="8"/>
  <c r="CL647" i="8"/>
  <c r="CM647" i="8" s="1"/>
  <c r="CG647" i="8"/>
  <c r="CF647" i="8"/>
  <c r="CE647" i="8"/>
  <c r="CD647" i="8"/>
  <c r="CC647" i="8"/>
  <c r="CB647" i="8"/>
  <c r="CA647" i="8"/>
  <c r="BZ647" i="8"/>
  <c r="BY647" i="8"/>
  <c r="BW647" i="8"/>
  <c r="BX647" i="8" s="1"/>
  <c r="BV647" i="8"/>
  <c r="BU647" i="8"/>
  <c r="BT647" i="8"/>
  <c r="BS647" i="8"/>
  <c r="BR647" i="8"/>
  <c r="BQ647" i="8"/>
  <c r="BP647" i="8"/>
  <c r="BO647" i="8"/>
  <c r="BN647" i="8"/>
  <c r="BM647" i="8"/>
  <c r="BL647" i="8"/>
  <c r="BJ647" i="8"/>
  <c r="BK647" i="8" s="1"/>
  <c r="J647" i="8"/>
  <c r="I647" i="8"/>
  <c r="H647" i="8"/>
  <c r="G647" i="8"/>
  <c r="F647" i="8"/>
  <c r="A647" i="8"/>
  <c r="DP646" i="8"/>
  <c r="DO646" i="8"/>
  <c r="DN646" i="8"/>
  <c r="DM646" i="8"/>
  <c r="DK646" i="8"/>
  <c r="DL646" i="8" s="1"/>
  <c r="DJ646" i="8"/>
  <c r="DI646" i="8"/>
  <c r="DH646" i="8"/>
  <c r="DG646" i="8"/>
  <c r="DE646" i="8"/>
  <c r="DF646" i="8" s="1"/>
  <c r="DD646" i="8"/>
  <c r="DC646" i="8"/>
  <c r="DB646" i="8"/>
  <c r="DA646" i="8"/>
  <c r="CZ646" i="8"/>
  <c r="CY646" i="8"/>
  <c r="CX646" i="8"/>
  <c r="CV646" i="8"/>
  <c r="CW646" i="8" s="1"/>
  <c r="CU646" i="8"/>
  <c r="CT646" i="8"/>
  <c r="CS646" i="8"/>
  <c r="CR646" i="8"/>
  <c r="CQ646" i="8"/>
  <c r="CP646" i="8"/>
  <c r="CO646" i="8"/>
  <c r="CN646" i="8"/>
  <c r="CL646" i="8"/>
  <c r="CM646" i="8" s="1"/>
  <c r="CG646" i="8"/>
  <c r="CF646" i="8"/>
  <c r="CE646" i="8"/>
  <c r="CD646" i="8"/>
  <c r="CC646" i="8"/>
  <c r="CB646" i="8"/>
  <c r="CA646" i="8"/>
  <c r="BZ646" i="8"/>
  <c r="BY646" i="8"/>
  <c r="BW646" i="8"/>
  <c r="BX646" i="8" s="1"/>
  <c r="BV646" i="8"/>
  <c r="BU646" i="8"/>
  <c r="BT646" i="8"/>
  <c r="BS646" i="8"/>
  <c r="BR646" i="8"/>
  <c r="BQ646" i="8"/>
  <c r="BP646" i="8"/>
  <c r="BO646" i="8"/>
  <c r="BN646" i="8"/>
  <c r="BM646" i="8"/>
  <c r="BL646" i="8"/>
  <c r="BJ646" i="8"/>
  <c r="BK646" i="8" s="1"/>
  <c r="J646" i="8"/>
  <c r="I646" i="8"/>
  <c r="H646" i="8"/>
  <c r="G646" i="8"/>
  <c r="F646" i="8"/>
  <c r="A646" i="8"/>
  <c r="DP645" i="8"/>
  <c r="DO645" i="8"/>
  <c r="DN645" i="8"/>
  <c r="DM645" i="8"/>
  <c r="DK645" i="8"/>
  <c r="DL645" i="8" s="1"/>
  <c r="DJ645" i="8"/>
  <c r="DI645" i="8"/>
  <c r="DH645" i="8"/>
  <c r="DG645" i="8"/>
  <c r="DE645" i="8"/>
  <c r="DF645" i="8" s="1"/>
  <c r="DD645" i="8"/>
  <c r="DC645" i="8"/>
  <c r="DB645" i="8"/>
  <c r="DA645" i="8"/>
  <c r="CZ645" i="8"/>
  <c r="CY645" i="8"/>
  <c r="CX645" i="8"/>
  <c r="CV645" i="8"/>
  <c r="CW645" i="8" s="1"/>
  <c r="CU645" i="8"/>
  <c r="CT645" i="8"/>
  <c r="CS645" i="8"/>
  <c r="CR645" i="8"/>
  <c r="CQ645" i="8"/>
  <c r="CP645" i="8"/>
  <c r="CO645" i="8"/>
  <c r="CN645" i="8"/>
  <c r="CL645" i="8"/>
  <c r="CM645" i="8" s="1"/>
  <c r="CG645" i="8"/>
  <c r="CF645" i="8"/>
  <c r="CE645" i="8"/>
  <c r="CD645" i="8"/>
  <c r="CC645" i="8"/>
  <c r="CB645" i="8"/>
  <c r="CA645" i="8"/>
  <c r="BZ645" i="8"/>
  <c r="BY645" i="8"/>
  <c r="BW645" i="8"/>
  <c r="BX645" i="8" s="1"/>
  <c r="BV645" i="8"/>
  <c r="BU645" i="8"/>
  <c r="BT645" i="8"/>
  <c r="BS645" i="8"/>
  <c r="BR645" i="8"/>
  <c r="BQ645" i="8"/>
  <c r="BP645" i="8"/>
  <c r="BO645" i="8"/>
  <c r="BN645" i="8"/>
  <c r="BM645" i="8"/>
  <c r="BL645" i="8"/>
  <c r="BJ645" i="8"/>
  <c r="BK645" i="8" s="1"/>
  <c r="J645" i="8"/>
  <c r="I645" i="8"/>
  <c r="H645" i="8"/>
  <c r="G645" i="8"/>
  <c r="F645" i="8"/>
  <c r="A645" i="8"/>
  <c r="DP644" i="8"/>
  <c r="DO644" i="8"/>
  <c r="DN644" i="8"/>
  <c r="DM644" i="8"/>
  <c r="DK644" i="8"/>
  <c r="DL644" i="8" s="1"/>
  <c r="DJ644" i="8"/>
  <c r="DI644" i="8"/>
  <c r="DH644" i="8"/>
  <c r="DG644" i="8"/>
  <c r="DE644" i="8"/>
  <c r="DF644" i="8" s="1"/>
  <c r="DD644" i="8"/>
  <c r="DC644" i="8"/>
  <c r="DB644" i="8"/>
  <c r="DA644" i="8"/>
  <c r="CZ644" i="8"/>
  <c r="CY644" i="8"/>
  <c r="CX644" i="8"/>
  <c r="CV644" i="8"/>
  <c r="CW644" i="8" s="1"/>
  <c r="CU644" i="8"/>
  <c r="CT644" i="8"/>
  <c r="CS644" i="8"/>
  <c r="CR644" i="8"/>
  <c r="CQ644" i="8"/>
  <c r="CP644" i="8"/>
  <c r="CO644" i="8"/>
  <c r="CN644" i="8"/>
  <c r="CL644" i="8"/>
  <c r="CM644" i="8" s="1"/>
  <c r="CG644" i="8"/>
  <c r="CF644" i="8"/>
  <c r="CE644" i="8"/>
  <c r="CD644" i="8"/>
  <c r="CC644" i="8"/>
  <c r="CB644" i="8"/>
  <c r="CA644" i="8"/>
  <c r="BZ644" i="8"/>
  <c r="BY644" i="8"/>
  <c r="BW644" i="8"/>
  <c r="BX644" i="8" s="1"/>
  <c r="BV644" i="8"/>
  <c r="BU644" i="8"/>
  <c r="BT644" i="8"/>
  <c r="BS644" i="8"/>
  <c r="BR644" i="8"/>
  <c r="BQ644" i="8"/>
  <c r="BP644" i="8"/>
  <c r="BO644" i="8"/>
  <c r="BN644" i="8"/>
  <c r="BM644" i="8"/>
  <c r="BL644" i="8"/>
  <c r="BJ644" i="8"/>
  <c r="BK644" i="8" s="1"/>
  <c r="J644" i="8"/>
  <c r="I644" i="8"/>
  <c r="H644" i="8"/>
  <c r="G644" i="8"/>
  <c r="F644" i="8"/>
  <c r="A644" i="8"/>
  <c r="DP643" i="8"/>
  <c r="DO643" i="8"/>
  <c r="DN643" i="8"/>
  <c r="DM643" i="8"/>
  <c r="DK643" i="8"/>
  <c r="DL643" i="8" s="1"/>
  <c r="DJ643" i="8"/>
  <c r="DI643" i="8"/>
  <c r="DH643" i="8"/>
  <c r="DG643" i="8"/>
  <c r="DE643" i="8"/>
  <c r="DF643" i="8" s="1"/>
  <c r="DD643" i="8"/>
  <c r="DC643" i="8"/>
  <c r="DB643" i="8"/>
  <c r="DA643" i="8"/>
  <c r="CZ643" i="8"/>
  <c r="CY643" i="8"/>
  <c r="CX643" i="8"/>
  <c r="CV643" i="8"/>
  <c r="CW643" i="8" s="1"/>
  <c r="CU643" i="8"/>
  <c r="CT643" i="8"/>
  <c r="CS643" i="8"/>
  <c r="CR643" i="8"/>
  <c r="CQ643" i="8"/>
  <c r="CP643" i="8"/>
  <c r="CO643" i="8"/>
  <c r="CN643" i="8"/>
  <c r="CL643" i="8"/>
  <c r="CM643" i="8" s="1"/>
  <c r="CG643" i="8"/>
  <c r="CF643" i="8"/>
  <c r="CE643" i="8"/>
  <c r="CD643" i="8"/>
  <c r="CC643" i="8"/>
  <c r="CB643" i="8"/>
  <c r="CA643" i="8"/>
  <c r="BZ643" i="8"/>
  <c r="BY643" i="8"/>
  <c r="BW643" i="8"/>
  <c r="BX643" i="8" s="1"/>
  <c r="BV643" i="8"/>
  <c r="BU643" i="8"/>
  <c r="BT643" i="8"/>
  <c r="BS643" i="8"/>
  <c r="BR643" i="8"/>
  <c r="BQ643" i="8"/>
  <c r="BP643" i="8"/>
  <c r="BO643" i="8"/>
  <c r="BN643" i="8"/>
  <c r="BM643" i="8"/>
  <c r="BL643" i="8"/>
  <c r="BJ643" i="8"/>
  <c r="BK643" i="8" s="1"/>
  <c r="J643" i="8"/>
  <c r="I643" i="8"/>
  <c r="H643" i="8"/>
  <c r="G643" i="8"/>
  <c r="F643" i="8"/>
  <c r="A643" i="8"/>
  <c r="DP642" i="8"/>
  <c r="DO642" i="8"/>
  <c r="DN642" i="8"/>
  <c r="DM642" i="8"/>
  <c r="DK642" i="8"/>
  <c r="DL642" i="8" s="1"/>
  <c r="DJ642" i="8"/>
  <c r="DI642" i="8"/>
  <c r="DH642" i="8"/>
  <c r="DG642" i="8"/>
  <c r="DE642" i="8"/>
  <c r="DF642" i="8" s="1"/>
  <c r="DD642" i="8"/>
  <c r="DC642" i="8"/>
  <c r="DB642" i="8"/>
  <c r="DA642" i="8"/>
  <c r="CZ642" i="8"/>
  <c r="CY642" i="8"/>
  <c r="CX642" i="8"/>
  <c r="CV642" i="8"/>
  <c r="CW642" i="8" s="1"/>
  <c r="CU642" i="8"/>
  <c r="CT642" i="8"/>
  <c r="CS642" i="8"/>
  <c r="CR642" i="8"/>
  <c r="CQ642" i="8"/>
  <c r="CP642" i="8"/>
  <c r="CO642" i="8"/>
  <c r="CN642" i="8"/>
  <c r="CL642" i="8"/>
  <c r="CM642" i="8" s="1"/>
  <c r="CG642" i="8"/>
  <c r="CF642" i="8"/>
  <c r="CE642" i="8"/>
  <c r="CD642" i="8"/>
  <c r="CC642" i="8"/>
  <c r="CB642" i="8"/>
  <c r="CA642" i="8"/>
  <c r="BZ642" i="8"/>
  <c r="BY642" i="8"/>
  <c r="BW642" i="8"/>
  <c r="BX642" i="8" s="1"/>
  <c r="BV642" i="8"/>
  <c r="BU642" i="8"/>
  <c r="BT642" i="8"/>
  <c r="BS642" i="8"/>
  <c r="BR642" i="8"/>
  <c r="BQ642" i="8"/>
  <c r="BP642" i="8"/>
  <c r="BO642" i="8"/>
  <c r="BN642" i="8"/>
  <c r="BM642" i="8"/>
  <c r="BL642" i="8"/>
  <c r="BJ642" i="8"/>
  <c r="BK642" i="8" s="1"/>
  <c r="J642" i="8"/>
  <c r="I642" i="8"/>
  <c r="H642" i="8"/>
  <c r="G642" i="8"/>
  <c r="F642" i="8"/>
  <c r="A642" i="8"/>
  <c r="DP641" i="8"/>
  <c r="DO641" i="8"/>
  <c r="DN641" i="8"/>
  <c r="DM641" i="8"/>
  <c r="DK641" i="8"/>
  <c r="DL641" i="8" s="1"/>
  <c r="DJ641" i="8"/>
  <c r="DI641" i="8"/>
  <c r="DH641" i="8"/>
  <c r="DG641" i="8"/>
  <c r="DE641" i="8"/>
  <c r="DF641" i="8" s="1"/>
  <c r="DD641" i="8"/>
  <c r="DC641" i="8"/>
  <c r="DB641" i="8"/>
  <c r="DA641" i="8"/>
  <c r="CZ641" i="8"/>
  <c r="CY641" i="8"/>
  <c r="CX641" i="8"/>
  <c r="CV641" i="8"/>
  <c r="CW641" i="8" s="1"/>
  <c r="CU641" i="8"/>
  <c r="CT641" i="8"/>
  <c r="CS641" i="8"/>
  <c r="CR641" i="8"/>
  <c r="CQ641" i="8"/>
  <c r="CP641" i="8"/>
  <c r="CO641" i="8"/>
  <c r="CN641" i="8"/>
  <c r="CL641" i="8"/>
  <c r="CM641" i="8" s="1"/>
  <c r="CG641" i="8"/>
  <c r="CF641" i="8"/>
  <c r="CE641" i="8"/>
  <c r="CD641" i="8"/>
  <c r="CC641" i="8"/>
  <c r="CB641" i="8"/>
  <c r="CA641" i="8"/>
  <c r="BZ641" i="8"/>
  <c r="BY641" i="8"/>
  <c r="BW641" i="8"/>
  <c r="BX641" i="8" s="1"/>
  <c r="BV641" i="8"/>
  <c r="BU641" i="8"/>
  <c r="BT641" i="8"/>
  <c r="BS641" i="8"/>
  <c r="BR641" i="8"/>
  <c r="BQ641" i="8"/>
  <c r="BP641" i="8"/>
  <c r="BO641" i="8"/>
  <c r="BN641" i="8"/>
  <c r="BM641" i="8"/>
  <c r="BL641" i="8"/>
  <c r="BJ641" i="8"/>
  <c r="BK641" i="8" s="1"/>
  <c r="J641" i="8"/>
  <c r="I641" i="8"/>
  <c r="H641" i="8"/>
  <c r="G641" i="8"/>
  <c r="F641" i="8"/>
  <c r="A641" i="8"/>
  <c r="DP640" i="8"/>
  <c r="DO640" i="8"/>
  <c r="DN640" i="8"/>
  <c r="DM640" i="8"/>
  <c r="DK640" i="8"/>
  <c r="DL640" i="8" s="1"/>
  <c r="DJ640" i="8"/>
  <c r="DI640" i="8"/>
  <c r="DH640" i="8"/>
  <c r="DG640" i="8"/>
  <c r="DE640" i="8"/>
  <c r="DF640" i="8" s="1"/>
  <c r="DD640" i="8"/>
  <c r="DC640" i="8"/>
  <c r="DB640" i="8"/>
  <c r="DA640" i="8"/>
  <c r="CZ640" i="8"/>
  <c r="CY640" i="8"/>
  <c r="CX640" i="8"/>
  <c r="CV640" i="8"/>
  <c r="CW640" i="8" s="1"/>
  <c r="CU640" i="8"/>
  <c r="CT640" i="8"/>
  <c r="CS640" i="8"/>
  <c r="CR640" i="8"/>
  <c r="CQ640" i="8"/>
  <c r="CP640" i="8"/>
  <c r="CO640" i="8"/>
  <c r="CN640" i="8"/>
  <c r="CL640" i="8"/>
  <c r="CM640" i="8" s="1"/>
  <c r="CG640" i="8"/>
  <c r="CF640" i="8"/>
  <c r="CE640" i="8"/>
  <c r="CD640" i="8"/>
  <c r="CC640" i="8"/>
  <c r="CB640" i="8"/>
  <c r="CA640" i="8"/>
  <c r="BZ640" i="8"/>
  <c r="BY640" i="8"/>
  <c r="BW640" i="8"/>
  <c r="BX640" i="8" s="1"/>
  <c r="BV640" i="8"/>
  <c r="BU640" i="8"/>
  <c r="BT640" i="8"/>
  <c r="BS640" i="8"/>
  <c r="BR640" i="8"/>
  <c r="BQ640" i="8"/>
  <c r="BP640" i="8"/>
  <c r="BO640" i="8"/>
  <c r="BN640" i="8"/>
  <c r="BM640" i="8"/>
  <c r="BL640" i="8"/>
  <c r="BJ640" i="8"/>
  <c r="BK640" i="8" s="1"/>
  <c r="J640" i="8"/>
  <c r="I640" i="8"/>
  <c r="H640" i="8"/>
  <c r="G640" i="8"/>
  <c r="F640" i="8"/>
  <c r="A640" i="8"/>
  <c r="DP639" i="8"/>
  <c r="DO639" i="8"/>
  <c r="DN639" i="8"/>
  <c r="DM639" i="8"/>
  <c r="DK639" i="8"/>
  <c r="DL639" i="8" s="1"/>
  <c r="DJ639" i="8"/>
  <c r="DI639" i="8"/>
  <c r="DH639" i="8"/>
  <c r="DG639" i="8"/>
  <c r="DE639" i="8"/>
  <c r="DF639" i="8" s="1"/>
  <c r="DD639" i="8"/>
  <c r="DC639" i="8"/>
  <c r="DB639" i="8"/>
  <c r="DA639" i="8"/>
  <c r="CZ639" i="8"/>
  <c r="CY639" i="8"/>
  <c r="CX639" i="8"/>
  <c r="CV639" i="8"/>
  <c r="CW639" i="8" s="1"/>
  <c r="CU639" i="8"/>
  <c r="CT639" i="8"/>
  <c r="CS639" i="8"/>
  <c r="CR639" i="8"/>
  <c r="CQ639" i="8"/>
  <c r="CP639" i="8"/>
  <c r="CO639" i="8"/>
  <c r="CN639" i="8"/>
  <c r="CL639" i="8"/>
  <c r="CM639" i="8" s="1"/>
  <c r="CG639" i="8"/>
  <c r="CF639" i="8"/>
  <c r="CE639" i="8"/>
  <c r="CD639" i="8"/>
  <c r="CC639" i="8"/>
  <c r="CB639" i="8"/>
  <c r="CA639" i="8"/>
  <c r="BZ639" i="8"/>
  <c r="BY639" i="8"/>
  <c r="BW639" i="8"/>
  <c r="BX639" i="8" s="1"/>
  <c r="BV639" i="8"/>
  <c r="BU639" i="8"/>
  <c r="BT639" i="8"/>
  <c r="BS639" i="8"/>
  <c r="BR639" i="8"/>
  <c r="BQ639" i="8"/>
  <c r="BP639" i="8"/>
  <c r="BO639" i="8"/>
  <c r="BN639" i="8"/>
  <c r="BM639" i="8"/>
  <c r="BL639" i="8"/>
  <c r="BJ639" i="8"/>
  <c r="BK639" i="8" s="1"/>
  <c r="J639" i="8"/>
  <c r="I639" i="8"/>
  <c r="H639" i="8"/>
  <c r="G639" i="8"/>
  <c r="F639" i="8"/>
  <c r="A639" i="8"/>
  <c r="DP638" i="8"/>
  <c r="DO638" i="8"/>
  <c r="DN638" i="8"/>
  <c r="DM638" i="8"/>
  <c r="DK638" i="8"/>
  <c r="DL638" i="8" s="1"/>
  <c r="DJ638" i="8"/>
  <c r="DI638" i="8"/>
  <c r="DH638" i="8"/>
  <c r="DG638" i="8"/>
  <c r="DE638" i="8"/>
  <c r="DF638" i="8" s="1"/>
  <c r="DD638" i="8"/>
  <c r="DC638" i="8"/>
  <c r="DB638" i="8"/>
  <c r="DA638" i="8"/>
  <c r="CZ638" i="8"/>
  <c r="CY638" i="8"/>
  <c r="CX638" i="8"/>
  <c r="CV638" i="8"/>
  <c r="CW638" i="8" s="1"/>
  <c r="CU638" i="8"/>
  <c r="CT638" i="8"/>
  <c r="CS638" i="8"/>
  <c r="CR638" i="8"/>
  <c r="CQ638" i="8"/>
  <c r="CP638" i="8"/>
  <c r="CO638" i="8"/>
  <c r="CN638" i="8"/>
  <c r="CL638" i="8"/>
  <c r="CM638" i="8" s="1"/>
  <c r="CG638" i="8"/>
  <c r="CF638" i="8"/>
  <c r="CE638" i="8"/>
  <c r="CD638" i="8"/>
  <c r="CC638" i="8"/>
  <c r="CB638" i="8"/>
  <c r="CA638" i="8"/>
  <c r="BZ638" i="8"/>
  <c r="BY638" i="8"/>
  <c r="BW638" i="8"/>
  <c r="BX638" i="8" s="1"/>
  <c r="BV638" i="8"/>
  <c r="BU638" i="8"/>
  <c r="BT638" i="8"/>
  <c r="BS638" i="8"/>
  <c r="BR638" i="8"/>
  <c r="BQ638" i="8"/>
  <c r="BP638" i="8"/>
  <c r="BO638" i="8"/>
  <c r="BN638" i="8"/>
  <c r="BM638" i="8"/>
  <c r="BL638" i="8"/>
  <c r="BJ638" i="8"/>
  <c r="BK638" i="8" s="1"/>
  <c r="J638" i="8"/>
  <c r="I638" i="8"/>
  <c r="H638" i="8"/>
  <c r="G638" i="8"/>
  <c r="F638" i="8"/>
  <c r="A638" i="8"/>
  <c r="DP637" i="8"/>
  <c r="DO637" i="8"/>
  <c r="DN637" i="8"/>
  <c r="DM637" i="8"/>
  <c r="DK637" i="8"/>
  <c r="DL637" i="8" s="1"/>
  <c r="DJ637" i="8"/>
  <c r="DI637" i="8"/>
  <c r="DH637" i="8"/>
  <c r="DG637" i="8"/>
  <c r="DE637" i="8"/>
  <c r="DF637" i="8" s="1"/>
  <c r="DD637" i="8"/>
  <c r="DC637" i="8"/>
  <c r="DB637" i="8"/>
  <c r="DA637" i="8"/>
  <c r="CZ637" i="8"/>
  <c r="CY637" i="8"/>
  <c r="CX637" i="8"/>
  <c r="CV637" i="8"/>
  <c r="CW637" i="8" s="1"/>
  <c r="CU637" i="8"/>
  <c r="CT637" i="8"/>
  <c r="CS637" i="8"/>
  <c r="CR637" i="8"/>
  <c r="CQ637" i="8"/>
  <c r="CP637" i="8"/>
  <c r="CO637" i="8"/>
  <c r="CN637" i="8"/>
  <c r="CL637" i="8"/>
  <c r="CM637" i="8" s="1"/>
  <c r="CG637" i="8"/>
  <c r="CF637" i="8"/>
  <c r="CE637" i="8"/>
  <c r="CD637" i="8"/>
  <c r="CC637" i="8"/>
  <c r="CB637" i="8"/>
  <c r="CA637" i="8"/>
  <c r="BZ637" i="8"/>
  <c r="BY637" i="8"/>
  <c r="BW637" i="8"/>
  <c r="BX637" i="8" s="1"/>
  <c r="BV637" i="8"/>
  <c r="BU637" i="8"/>
  <c r="BT637" i="8"/>
  <c r="BS637" i="8"/>
  <c r="BR637" i="8"/>
  <c r="BQ637" i="8"/>
  <c r="BP637" i="8"/>
  <c r="BO637" i="8"/>
  <c r="BN637" i="8"/>
  <c r="BM637" i="8"/>
  <c r="BL637" i="8"/>
  <c r="BJ637" i="8"/>
  <c r="BK637" i="8" s="1"/>
  <c r="J637" i="8"/>
  <c r="I637" i="8"/>
  <c r="H637" i="8"/>
  <c r="G637" i="8"/>
  <c r="F637" i="8"/>
  <c r="A637" i="8"/>
  <c r="DP636" i="8"/>
  <c r="DO636" i="8"/>
  <c r="DN636" i="8"/>
  <c r="DM636" i="8"/>
  <c r="DK636" i="8"/>
  <c r="DL636" i="8" s="1"/>
  <c r="DJ636" i="8"/>
  <c r="DI636" i="8"/>
  <c r="DH636" i="8"/>
  <c r="DG636" i="8"/>
  <c r="DE636" i="8"/>
  <c r="DF636" i="8" s="1"/>
  <c r="DD636" i="8"/>
  <c r="DC636" i="8"/>
  <c r="DB636" i="8"/>
  <c r="DA636" i="8"/>
  <c r="CZ636" i="8"/>
  <c r="CY636" i="8"/>
  <c r="CX636" i="8"/>
  <c r="CV636" i="8"/>
  <c r="CW636" i="8" s="1"/>
  <c r="CU636" i="8"/>
  <c r="CT636" i="8"/>
  <c r="CS636" i="8"/>
  <c r="CR636" i="8"/>
  <c r="CQ636" i="8"/>
  <c r="CP636" i="8"/>
  <c r="CO636" i="8"/>
  <c r="CN636" i="8"/>
  <c r="CL636" i="8"/>
  <c r="CM636" i="8" s="1"/>
  <c r="CG636" i="8"/>
  <c r="CF636" i="8"/>
  <c r="CE636" i="8"/>
  <c r="CD636" i="8"/>
  <c r="CC636" i="8"/>
  <c r="CB636" i="8"/>
  <c r="CA636" i="8"/>
  <c r="BZ636" i="8"/>
  <c r="BY636" i="8"/>
  <c r="BW636" i="8"/>
  <c r="BX636" i="8" s="1"/>
  <c r="BV636" i="8"/>
  <c r="BU636" i="8"/>
  <c r="BT636" i="8"/>
  <c r="BS636" i="8"/>
  <c r="BR636" i="8"/>
  <c r="BQ636" i="8"/>
  <c r="BP636" i="8"/>
  <c r="BO636" i="8"/>
  <c r="BN636" i="8"/>
  <c r="BM636" i="8"/>
  <c r="BL636" i="8"/>
  <c r="BJ636" i="8"/>
  <c r="BK636" i="8" s="1"/>
  <c r="J636" i="8"/>
  <c r="I636" i="8"/>
  <c r="H636" i="8"/>
  <c r="G636" i="8"/>
  <c r="F636" i="8"/>
  <c r="A636" i="8"/>
  <c r="DP635" i="8"/>
  <c r="DO635" i="8"/>
  <c r="DN635" i="8"/>
  <c r="DM635" i="8"/>
  <c r="DK635" i="8"/>
  <c r="DL635" i="8" s="1"/>
  <c r="DJ635" i="8"/>
  <c r="DI635" i="8"/>
  <c r="DH635" i="8"/>
  <c r="DG635" i="8"/>
  <c r="DE635" i="8"/>
  <c r="DF635" i="8" s="1"/>
  <c r="DD635" i="8"/>
  <c r="DC635" i="8"/>
  <c r="DB635" i="8"/>
  <c r="DA635" i="8"/>
  <c r="CZ635" i="8"/>
  <c r="CY635" i="8"/>
  <c r="CX635" i="8"/>
  <c r="CV635" i="8"/>
  <c r="CW635" i="8" s="1"/>
  <c r="CU635" i="8"/>
  <c r="CT635" i="8"/>
  <c r="CS635" i="8"/>
  <c r="CR635" i="8"/>
  <c r="CQ635" i="8"/>
  <c r="CP635" i="8"/>
  <c r="CO635" i="8"/>
  <c r="CN635" i="8"/>
  <c r="CL635" i="8"/>
  <c r="CM635" i="8" s="1"/>
  <c r="CG635" i="8"/>
  <c r="CF635" i="8"/>
  <c r="CE635" i="8"/>
  <c r="CD635" i="8"/>
  <c r="CC635" i="8"/>
  <c r="CB635" i="8"/>
  <c r="CA635" i="8"/>
  <c r="BZ635" i="8"/>
  <c r="BY635" i="8"/>
  <c r="BW635" i="8"/>
  <c r="BX635" i="8" s="1"/>
  <c r="BV635" i="8"/>
  <c r="BU635" i="8"/>
  <c r="BT635" i="8"/>
  <c r="BS635" i="8"/>
  <c r="BR635" i="8"/>
  <c r="BQ635" i="8"/>
  <c r="BP635" i="8"/>
  <c r="BO635" i="8"/>
  <c r="BN635" i="8"/>
  <c r="BM635" i="8"/>
  <c r="BL635" i="8"/>
  <c r="BJ635" i="8"/>
  <c r="BK635" i="8" s="1"/>
  <c r="J635" i="8"/>
  <c r="I635" i="8"/>
  <c r="H635" i="8"/>
  <c r="G635" i="8"/>
  <c r="F635" i="8"/>
  <c r="A635" i="8"/>
  <c r="DP634" i="8"/>
  <c r="DO634" i="8"/>
  <c r="DN634" i="8"/>
  <c r="DM634" i="8"/>
  <c r="DK634" i="8"/>
  <c r="DL634" i="8" s="1"/>
  <c r="DJ634" i="8"/>
  <c r="DI634" i="8"/>
  <c r="DH634" i="8"/>
  <c r="DG634" i="8"/>
  <c r="DE634" i="8"/>
  <c r="DF634" i="8" s="1"/>
  <c r="DD634" i="8"/>
  <c r="DC634" i="8"/>
  <c r="DB634" i="8"/>
  <c r="DA634" i="8"/>
  <c r="CZ634" i="8"/>
  <c r="CY634" i="8"/>
  <c r="CX634" i="8"/>
  <c r="CV634" i="8"/>
  <c r="CW634" i="8" s="1"/>
  <c r="CU634" i="8"/>
  <c r="CT634" i="8"/>
  <c r="CS634" i="8"/>
  <c r="CR634" i="8"/>
  <c r="CQ634" i="8"/>
  <c r="CP634" i="8"/>
  <c r="CO634" i="8"/>
  <c r="CN634" i="8"/>
  <c r="CL634" i="8"/>
  <c r="CM634" i="8" s="1"/>
  <c r="CG634" i="8"/>
  <c r="CF634" i="8"/>
  <c r="CE634" i="8"/>
  <c r="CD634" i="8"/>
  <c r="CC634" i="8"/>
  <c r="CB634" i="8"/>
  <c r="CA634" i="8"/>
  <c r="BZ634" i="8"/>
  <c r="BY634" i="8"/>
  <c r="BW634" i="8"/>
  <c r="BX634" i="8" s="1"/>
  <c r="BV634" i="8"/>
  <c r="BU634" i="8"/>
  <c r="BT634" i="8"/>
  <c r="BS634" i="8"/>
  <c r="BR634" i="8"/>
  <c r="BQ634" i="8"/>
  <c r="BP634" i="8"/>
  <c r="BO634" i="8"/>
  <c r="BN634" i="8"/>
  <c r="BM634" i="8"/>
  <c r="BL634" i="8"/>
  <c r="BJ634" i="8"/>
  <c r="BK634" i="8" s="1"/>
  <c r="J634" i="8"/>
  <c r="I634" i="8"/>
  <c r="H634" i="8"/>
  <c r="G634" i="8"/>
  <c r="F634" i="8"/>
  <c r="A634" i="8"/>
  <c r="DP633" i="8"/>
  <c r="DO633" i="8"/>
  <c r="DN633" i="8"/>
  <c r="DM633" i="8"/>
  <c r="DK633" i="8"/>
  <c r="DL633" i="8" s="1"/>
  <c r="DJ633" i="8"/>
  <c r="DI633" i="8"/>
  <c r="DH633" i="8"/>
  <c r="DG633" i="8"/>
  <c r="DE633" i="8"/>
  <c r="DF633" i="8" s="1"/>
  <c r="DD633" i="8"/>
  <c r="DC633" i="8"/>
  <c r="DB633" i="8"/>
  <c r="DA633" i="8"/>
  <c r="CZ633" i="8"/>
  <c r="CY633" i="8"/>
  <c r="CX633" i="8"/>
  <c r="CV633" i="8"/>
  <c r="CW633" i="8" s="1"/>
  <c r="CU633" i="8"/>
  <c r="CT633" i="8"/>
  <c r="CS633" i="8"/>
  <c r="CR633" i="8"/>
  <c r="CQ633" i="8"/>
  <c r="CP633" i="8"/>
  <c r="CO633" i="8"/>
  <c r="CN633" i="8"/>
  <c r="CL633" i="8"/>
  <c r="CM633" i="8" s="1"/>
  <c r="CG633" i="8"/>
  <c r="CF633" i="8"/>
  <c r="CE633" i="8"/>
  <c r="CD633" i="8"/>
  <c r="CC633" i="8"/>
  <c r="CB633" i="8"/>
  <c r="CA633" i="8"/>
  <c r="BZ633" i="8"/>
  <c r="BY633" i="8"/>
  <c r="BW633" i="8"/>
  <c r="BX633" i="8" s="1"/>
  <c r="BV633" i="8"/>
  <c r="BU633" i="8"/>
  <c r="BT633" i="8"/>
  <c r="BS633" i="8"/>
  <c r="BR633" i="8"/>
  <c r="BQ633" i="8"/>
  <c r="BP633" i="8"/>
  <c r="BO633" i="8"/>
  <c r="BN633" i="8"/>
  <c r="BM633" i="8"/>
  <c r="BL633" i="8"/>
  <c r="BJ633" i="8"/>
  <c r="BK633" i="8" s="1"/>
  <c r="J633" i="8"/>
  <c r="I633" i="8"/>
  <c r="H633" i="8"/>
  <c r="G633" i="8"/>
  <c r="F633" i="8"/>
  <c r="A633" i="8"/>
  <c r="DP632" i="8"/>
  <c r="DO632" i="8"/>
  <c r="DN632" i="8"/>
  <c r="DM632" i="8"/>
  <c r="DK632" i="8"/>
  <c r="DL632" i="8" s="1"/>
  <c r="DJ632" i="8"/>
  <c r="DI632" i="8"/>
  <c r="DH632" i="8"/>
  <c r="DG632" i="8"/>
  <c r="DE632" i="8"/>
  <c r="DF632" i="8" s="1"/>
  <c r="DD632" i="8"/>
  <c r="DC632" i="8"/>
  <c r="DB632" i="8"/>
  <c r="DA632" i="8"/>
  <c r="CZ632" i="8"/>
  <c r="CY632" i="8"/>
  <c r="CX632" i="8"/>
  <c r="CV632" i="8"/>
  <c r="CW632" i="8" s="1"/>
  <c r="CU632" i="8"/>
  <c r="CT632" i="8"/>
  <c r="CS632" i="8"/>
  <c r="CR632" i="8"/>
  <c r="CQ632" i="8"/>
  <c r="CP632" i="8"/>
  <c r="CO632" i="8"/>
  <c r="CN632" i="8"/>
  <c r="CL632" i="8"/>
  <c r="CM632" i="8" s="1"/>
  <c r="CG632" i="8"/>
  <c r="CF632" i="8"/>
  <c r="CE632" i="8"/>
  <c r="CD632" i="8"/>
  <c r="CC632" i="8"/>
  <c r="CB632" i="8"/>
  <c r="CA632" i="8"/>
  <c r="BZ632" i="8"/>
  <c r="BY632" i="8"/>
  <c r="BW632" i="8"/>
  <c r="BX632" i="8" s="1"/>
  <c r="BV632" i="8"/>
  <c r="BU632" i="8"/>
  <c r="BT632" i="8"/>
  <c r="BS632" i="8"/>
  <c r="BR632" i="8"/>
  <c r="BQ632" i="8"/>
  <c r="BP632" i="8"/>
  <c r="BO632" i="8"/>
  <c r="BN632" i="8"/>
  <c r="BM632" i="8"/>
  <c r="BL632" i="8"/>
  <c r="BJ632" i="8"/>
  <c r="BK632" i="8" s="1"/>
  <c r="J632" i="8"/>
  <c r="I632" i="8"/>
  <c r="H632" i="8"/>
  <c r="G632" i="8"/>
  <c r="F632" i="8"/>
  <c r="A632" i="8"/>
  <c r="DP631" i="8"/>
  <c r="DO631" i="8"/>
  <c r="DN631" i="8"/>
  <c r="DM631" i="8"/>
  <c r="DK631" i="8"/>
  <c r="DL631" i="8" s="1"/>
  <c r="DJ631" i="8"/>
  <c r="DI631" i="8"/>
  <c r="DH631" i="8"/>
  <c r="DG631" i="8"/>
  <c r="DE631" i="8"/>
  <c r="DF631" i="8" s="1"/>
  <c r="DD631" i="8"/>
  <c r="DC631" i="8"/>
  <c r="DB631" i="8"/>
  <c r="DA631" i="8"/>
  <c r="CZ631" i="8"/>
  <c r="CY631" i="8"/>
  <c r="CX631" i="8"/>
  <c r="CV631" i="8"/>
  <c r="CW631" i="8" s="1"/>
  <c r="CU631" i="8"/>
  <c r="CT631" i="8"/>
  <c r="CS631" i="8"/>
  <c r="CR631" i="8"/>
  <c r="CQ631" i="8"/>
  <c r="CP631" i="8"/>
  <c r="CO631" i="8"/>
  <c r="CN631" i="8"/>
  <c r="CL631" i="8"/>
  <c r="CM631" i="8" s="1"/>
  <c r="CG631" i="8"/>
  <c r="CF631" i="8"/>
  <c r="CE631" i="8"/>
  <c r="CD631" i="8"/>
  <c r="CC631" i="8"/>
  <c r="CB631" i="8"/>
  <c r="CA631" i="8"/>
  <c r="BZ631" i="8"/>
  <c r="BY631" i="8"/>
  <c r="BW631" i="8"/>
  <c r="BX631" i="8" s="1"/>
  <c r="BV631" i="8"/>
  <c r="BU631" i="8"/>
  <c r="BT631" i="8"/>
  <c r="BS631" i="8"/>
  <c r="BR631" i="8"/>
  <c r="BQ631" i="8"/>
  <c r="BP631" i="8"/>
  <c r="BO631" i="8"/>
  <c r="BN631" i="8"/>
  <c r="BM631" i="8"/>
  <c r="BL631" i="8"/>
  <c r="BJ631" i="8"/>
  <c r="BK631" i="8" s="1"/>
  <c r="J631" i="8"/>
  <c r="I631" i="8"/>
  <c r="H631" i="8"/>
  <c r="G631" i="8"/>
  <c r="F631" i="8"/>
  <c r="A631" i="8"/>
  <c r="DP630" i="8"/>
  <c r="DO630" i="8"/>
  <c r="DN630" i="8"/>
  <c r="DM630" i="8"/>
  <c r="DK630" i="8"/>
  <c r="DL630" i="8" s="1"/>
  <c r="DJ630" i="8"/>
  <c r="DI630" i="8"/>
  <c r="DH630" i="8"/>
  <c r="DG630" i="8"/>
  <c r="DE630" i="8"/>
  <c r="DF630" i="8" s="1"/>
  <c r="DD630" i="8"/>
  <c r="DC630" i="8"/>
  <c r="DB630" i="8"/>
  <c r="DA630" i="8"/>
  <c r="CZ630" i="8"/>
  <c r="CY630" i="8"/>
  <c r="CX630" i="8"/>
  <c r="CV630" i="8"/>
  <c r="CW630" i="8" s="1"/>
  <c r="CU630" i="8"/>
  <c r="CT630" i="8"/>
  <c r="CS630" i="8"/>
  <c r="CR630" i="8"/>
  <c r="CQ630" i="8"/>
  <c r="CP630" i="8"/>
  <c r="CO630" i="8"/>
  <c r="CN630" i="8"/>
  <c r="CL630" i="8"/>
  <c r="CM630" i="8" s="1"/>
  <c r="CG630" i="8"/>
  <c r="CF630" i="8"/>
  <c r="CE630" i="8"/>
  <c r="CD630" i="8"/>
  <c r="CC630" i="8"/>
  <c r="CB630" i="8"/>
  <c r="CA630" i="8"/>
  <c r="BZ630" i="8"/>
  <c r="BY630" i="8"/>
  <c r="BW630" i="8"/>
  <c r="BX630" i="8" s="1"/>
  <c r="BV630" i="8"/>
  <c r="BU630" i="8"/>
  <c r="BT630" i="8"/>
  <c r="BS630" i="8"/>
  <c r="BR630" i="8"/>
  <c r="BQ630" i="8"/>
  <c r="BP630" i="8"/>
  <c r="BO630" i="8"/>
  <c r="BN630" i="8"/>
  <c r="BM630" i="8"/>
  <c r="BL630" i="8"/>
  <c r="BJ630" i="8"/>
  <c r="BK630" i="8" s="1"/>
  <c r="J630" i="8"/>
  <c r="I630" i="8"/>
  <c r="H630" i="8"/>
  <c r="G630" i="8"/>
  <c r="F630" i="8"/>
  <c r="A630" i="8"/>
  <c r="DP629" i="8"/>
  <c r="DO629" i="8"/>
  <c r="DN629" i="8"/>
  <c r="DM629" i="8"/>
  <c r="DK629" i="8"/>
  <c r="DL629" i="8" s="1"/>
  <c r="DJ629" i="8"/>
  <c r="DI629" i="8"/>
  <c r="DH629" i="8"/>
  <c r="DG629" i="8"/>
  <c r="DE629" i="8"/>
  <c r="DF629" i="8" s="1"/>
  <c r="DD629" i="8"/>
  <c r="DC629" i="8"/>
  <c r="DB629" i="8"/>
  <c r="DA629" i="8"/>
  <c r="CZ629" i="8"/>
  <c r="CY629" i="8"/>
  <c r="CX629" i="8"/>
  <c r="CV629" i="8"/>
  <c r="CW629" i="8" s="1"/>
  <c r="CU629" i="8"/>
  <c r="CT629" i="8"/>
  <c r="CS629" i="8"/>
  <c r="CR629" i="8"/>
  <c r="CQ629" i="8"/>
  <c r="CP629" i="8"/>
  <c r="CO629" i="8"/>
  <c r="CN629" i="8"/>
  <c r="CL629" i="8"/>
  <c r="CM629" i="8" s="1"/>
  <c r="CG629" i="8"/>
  <c r="CF629" i="8"/>
  <c r="CE629" i="8"/>
  <c r="CD629" i="8"/>
  <c r="CC629" i="8"/>
  <c r="CB629" i="8"/>
  <c r="CA629" i="8"/>
  <c r="BZ629" i="8"/>
  <c r="BY629" i="8"/>
  <c r="BW629" i="8"/>
  <c r="BX629" i="8" s="1"/>
  <c r="BV629" i="8"/>
  <c r="BU629" i="8"/>
  <c r="BT629" i="8"/>
  <c r="BS629" i="8"/>
  <c r="BR629" i="8"/>
  <c r="BQ629" i="8"/>
  <c r="BP629" i="8"/>
  <c r="BO629" i="8"/>
  <c r="BN629" i="8"/>
  <c r="BM629" i="8"/>
  <c r="BL629" i="8"/>
  <c r="BJ629" i="8"/>
  <c r="BK629" i="8" s="1"/>
  <c r="J629" i="8"/>
  <c r="I629" i="8"/>
  <c r="H629" i="8"/>
  <c r="G629" i="8"/>
  <c r="F629" i="8"/>
  <c r="A629" i="8"/>
  <c r="DP628" i="8"/>
  <c r="DO628" i="8"/>
  <c r="DN628" i="8"/>
  <c r="DM628" i="8"/>
  <c r="DK628" i="8"/>
  <c r="DL628" i="8" s="1"/>
  <c r="DJ628" i="8"/>
  <c r="DI628" i="8"/>
  <c r="DH628" i="8"/>
  <c r="DG628" i="8"/>
  <c r="DE628" i="8"/>
  <c r="DF628" i="8" s="1"/>
  <c r="DD628" i="8"/>
  <c r="DC628" i="8"/>
  <c r="DB628" i="8"/>
  <c r="DA628" i="8"/>
  <c r="CZ628" i="8"/>
  <c r="CY628" i="8"/>
  <c r="CX628" i="8"/>
  <c r="CV628" i="8"/>
  <c r="CW628" i="8" s="1"/>
  <c r="CU628" i="8"/>
  <c r="CT628" i="8"/>
  <c r="CS628" i="8"/>
  <c r="CR628" i="8"/>
  <c r="CQ628" i="8"/>
  <c r="CP628" i="8"/>
  <c r="CO628" i="8"/>
  <c r="CN628" i="8"/>
  <c r="CL628" i="8"/>
  <c r="CM628" i="8" s="1"/>
  <c r="CG628" i="8"/>
  <c r="CF628" i="8"/>
  <c r="CE628" i="8"/>
  <c r="CD628" i="8"/>
  <c r="CC628" i="8"/>
  <c r="CB628" i="8"/>
  <c r="CA628" i="8"/>
  <c r="BZ628" i="8"/>
  <c r="BY628" i="8"/>
  <c r="BW628" i="8"/>
  <c r="BX628" i="8" s="1"/>
  <c r="BV628" i="8"/>
  <c r="BU628" i="8"/>
  <c r="BT628" i="8"/>
  <c r="BS628" i="8"/>
  <c r="BR628" i="8"/>
  <c r="BQ628" i="8"/>
  <c r="BP628" i="8"/>
  <c r="BO628" i="8"/>
  <c r="BN628" i="8"/>
  <c r="BM628" i="8"/>
  <c r="BL628" i="8"/>
  <c r="BJ628" i="8"/>
  <c r="BK628" i="8" s="1"/>
  <c r="J628" i="8"/>
  <c r="I628" i="8"/>
  <c r="H628" i="8"/>
  <c r="G628" i="8"/>
  <c r="F628" i="8"/>
  <c r="A628" i="8"/>
  <c r="DP627" i="8"/>
  <c r="DO627" i="8"/>
  <c r="DN627" i="8"/>
  <c r="DM627" i="8"/>
  <c r="DK627" i="8"/>
  <c r="DL627" i="8" s="1"/>
  <c r="DJ627" i="8"/>
  <c r="DI627" i="8"/>
  <c r="DH627" i="8"/>
  <c r="DG627" i="8"/>
  <c r="DE627" i="8"/>
  <c r="DF627" i="8" s="1"/>
  <c r="DD627" i="8"/>
  <c r="DC627" i="8"/>
  <c r="DB627" i="8"/>
  <c r="DA627" i="8"/>
  <c r="CZ627" i="8"/>
  <c r="CY627" i="8"/>
  <c r="CX627" i="8"/>
  <c r="CV627" i="8"/>
  <c r="CW627" i="8" s="1"/>
  <c r="CU627" i="8"/>
  <c r="CT627" i="8"/>
  <c r="CS627" i="8"/>
  <c r="CR627" i="8"/>
  <c r="CQ627" i="8"/>
  <c r="CP627" i="8"/>
  <c r="CO627" i="8"/>
  <c r="CN627" i="8"/>
  <c r="CL627" i="8"/>
  <c r="CM627" i="8" s="1"/>
  <c r="CG627" i="8"/>
  <c r="CF627" i="8"/>
  <c r="CE627" i="8"/>
  <c r="CD627" i="8"/>
  <c r="CC627" i="8"/>
  <c r="CB627" i="8"/>
  <c r="CA627" i="8"/>
  <c r="BZ627" i="8"/>
  <c r="BY627" i="8"/>
  <c r="BW627" i="8"/>
  <c r="BX627" i="8" s="1"/>
  <c r="BV627" i="8"/>
  <c r="BU627" i="8"/>
  <c r="BT627" i="8"/>
  <c r="BS627" i="8"/>
  <c r="BR627" i="8"/>
  <c r="BQ627" i="8"/>
  <c r="BP627" i="8"/>
  <c r="BO627" i="8"/>
  <c r="BN627" i="8"/>
  <c r="BM627" i="8"/>
  <c r="BL627" i="8"/>
  <c r="BJ627" i="8"/>
  <c r="BK627" i="8" s="1"/>
  <c r="J627" i="8"/>
  <c r="I627" i="8"/>
  <c r="H627" i="8"/>
  <c r="G627" i="8"/>
  <c r="F627" i="8"/>
  <c r="A627" i="8"/>
  <c r="DP626" i="8"/>
  <c r="DO626" i="8"/>
  <c r="DN626" i="8"/>
  <c r="DM626" i="8"/>
  <c r="DK626" i="8"/>
  <c r="DL626" i="8" s="1"/>
  <c r="DJ626" i="8"/>
  <c r="DI626" i="8"/>
  <c r="DH626" i="8"/>
  <c r="DG626" i="8"/>
  <c r="DE626" i="8"/>
  <c r="DF626" i="8" s="1"/>
  <c r="DD626" i="8"/>
  <c r="DC626" i="8"/>
  <c r="DB626" i="8"/>
  <c r="DA626" i="8"/>
  <c r="CZ626" i="8"/>
  <c r="CY626" i="8"/>
  <c r="CX626" i="8"/>
  <c r="CV626" i="8"/>
  <c r="CW626" i="8" s="1"/>
  <c r="CU626" i="8"/>
  <c r="CT626" i="8"/>
  <c r="CS626" i="8"/>
  <c r="CR626" i="8"/>
  <c r="CQ626" i="8"/>
  <c r="CP626" i="8"/>
  <c r="CO626" i="8"/>
  <c r="CN626" i="8"/>
  <c r="CL626" i="8"/>
  <c r="CM626" i="8" s="1"/>
  <c r="CG626" i="8"/>
  <c r="CF626" i="8"/>
  <c r="CE626" i="8"/>
  <c r="CD626" i="8"/>
  <c r="CC626" i="8"/>
  <c r="CB626" i="8"/>
  <c r="CA626" i="8"/>
  <c r="BZ626" i="8"/>
  <c r="BY626" i="8"/>
  <c r="BW626" i="8"/>
  <c r="BX626" i="8" s="1"/>
  <c r="BV626" i="8"/>
  <c r="BU626" i="8"/>
  <c r="BT626" i="8"/>
  <c r="BS626" i="8"/>
  <c r="BR626" i="8"/>
  <c r="BQ626" i="8"/>
  <c r="BP626" i="8"/>
  <c r="BO626" i="8"/>
  <c r="BN626" i="8"/>
  <c r="BM626" i="8"/>
  <c r="BL626" i="8"/>
  <c r="BJ626" i="8"/>
  <c r="BK626" i="8" s="1"/>
  <c r="J626" i="8"/>
  <c r="I626" i="8"/>
  <c r="H626" i="8"/>
  <c r="G626" i="8"/>
  <c r="F626" i="8"/>
  <c r="A626" i="8"/>
  <c r="DP625" i="8"/>
  <c r="DO625" i="8"/>
  <c r="DN625" i="8"/>
  <c r="DM625" i="8"/>
  <c r="DK625" i="8"/>
  <c r="DL625" i="8" s="1"/>
  <c r="DJ625" i="8"/>
  <c r="DI625" i="8"/>
  <c r="DH625" i="8"/>
  <c r="DG625" i="8"/>
  <c r="DE625" i="8"/>
  <c r="DF625" i="8" s="1"/>
  <c r="DD625" i="8"/>
  <c r="DC625" i="8"/>
  <c r="DB625" i="8"/>
  <c r="DA625" i="8"/>
  <c r="CZ625" i="8"/>
  <c r="CY625" i="8"/>
  <c r="CX625" i="8"/>
  <c r="CV625" i="8"/>
  <c r="CW625" i="8" s="1"/>
  <c r="CU625" i="8"/>
  <c r="CT625" i="8"/>
  <c r="CS625" i="8"/>
  <c r="CR625" i="8"/>
  <c r="CQ625" i="8"/>
  <c r="CP625" i="8"/>
  <c r="CO625" i="8"/>
  <c r="CN625" i="8"/>
  <c r="CL625" i="8"/>
  <c r="CM625" i="8" s="1"/>
  <c r="CG625" i="8"/>
  <c r="CF625" i="8"/>
  <c r="CE625" i="8"/>
  <c r="CD625" i="8"/>
  <c r="CC625" i="8"/>
  <c r="CB625" i="8"/>
  <c r="CA625" i="8"/>
  <c r="BZ625" i="8"/>
  <c r="BY625" i="8"/>
  <c r="BW625" i="8"/>
  <c r="BX625" i="8" s="1"/>
  <c r="BV625" i="8"/>
  <c r="BU625" i="8"/>
  <c r="BT625" i="8"/>
  <c r="BS625" i="8"/>
  <c r="BR625" i="8"/>
  <c r="BQ625" i="8"/>
  <c r="BP625" i="8"/>
  <c r="BO625" i="8"/>
  <c r="BN625" i="8"/>
  <c r="BM625" i="8"/>
  <c r="BL625" i="8"/>
  <c r="BJ625" i="8"/>
  <c r="BK625" i="8" s="1"/>
  <c r="J625" i="8"/>
  <c r="I625" i="8"/>
  <c r="H625" i="8"/>
  <c r="G625" i="8"/>
  <c r="F625" i="8"/>
  <c r="A625" i="8"/>
  <c r="DP624" i="8"/>
  <c r="DO624" i="8"/>
  <c r="DN624" i="8"/>
  <c r="DM624" i="8"/>
  <c r="DK624" i="8"/>
  <c r="DL624" i="8" s="1"/>
  <c r="DJ624" i="8"/>
  <c r="DI624" i="8"/>
  <c r="DH624" i="8"/>
  <c r="DG624" i="8"/>
  <c r="DE624" i="8"/>
  <c r="DF624" i="8" s="1"/>
  <c r="DD624" i="8"/>
  <c r="DC624" i="8"/>
  <c r="DB624" i="8"/>
  <c r="DA624" i="8"/>
  <c r="CZ624" i="8"/>
  <c r="CY624" i="8"/>
  <c r="CX624" i="8"/>
  <c r="CV624" i="8"/>
  <c r="CW624" i="8" s="1"/>
  <c r="CU624" i="8"/>
  <c r="CT624" i="8"/>
  <c r="CS624" i="8"/>
  <c r="CR624" i="8"/>
  <c r="CQ624" i="8"/>
  <c r="CP624" i="8"/>
  <c r="CO624" i="8"/>
  <c r="CN624" i="8"/>
  <c r="CL624" i="8"/>
  <c r="CM624" i="8" s="1"/>
  <c r="CG624" i="8"/>
  <c r="CF624" i="8"/>
  <c r="CE624" i="8"/>
  <c r="CD624" i="8"/>
  <c r="CC624" i="8"/>
  <c r="CB624" i="8"/>
  <c r="CA624" i="8"/>
  <c r="BZ624" i="8"/>
  <c r="BY624" i="8"/>
  <c r="BW624" i="8"/>
  <c r="BX624" i="8" s="1"/>
  <c r="BV624" i="8"/>
  <c r="BU624" i="8"/>
  <c r="BT624" i="8"/>
  <c r="BS624" i="8"/>
  <c r="BR624" i="8"/>
  <c r="BQ624" i="8"/>
  <c r="BP624" i="8"/>
  <c r="BO624" i="8"/>
  <c r="BN624" i="8"/>
  <c r="BM624" i="8"/>
  <c r="BL624" i="8"/>
  <c r="BJ624" i="8"/>
  <c r="BK624" i="8" s="1"/>
  <c r="J624" i="8"/>
  <c r="I624" i="8"/>
  <c r="H624" i="8"/>
  <c r="G624" i="8"/>
  <c r="F624" i="8"/>
  <c r="A624" i="8"/>
  <c r="DP623" i="8"/>
  <c r="DO623" i="8"/>
  <c r="DN623" i="8"/>
  <c r="DM623" i="8"/>
  <c r="DK623" i="8"/>
  <c r="DL623" i="8" s="1"/>
  <c r="DJ623" i="8"/>
  <c r="DI623" i="8"/>
  <c r="DH623" i="8"/>
  <c r="DG623" i="8"/>
  <c r="DE623" i="8"/>
  <c r="DF623" i="8" s="1"/>
  <c r="DD623" i="8"/>
  <c r="DC623" i="8"/>
  <c r="DB623" i="8"/>
  <c r="DA623" i="8"/>
  <c r="CZ623" i="8"/>
  <c r="CY623" i="8"/>
  <c r="CX623" i="8"/>
  <c r="CV623" i="8"/>
  <c r="CW623" i="8" s="1"/>
  <c r="CU623" i="8"/>
  <c r="CT623" i="8"/>
  <c r="CS623" i="8"/>
  <c r="CR623" i="8"/>
  <c r="CQ623" i="8"/>
  <c r="CP623" i="8"/>
  <c r="CO623" i="8"/>
  <c r="CN623" i="8"/>
  <c r="CL623" i="8"/>
  <c r="CM623" i="8" s="1"/>
  <c r="CG623" i="8"/>
  <c r="CF623" i="8"/>
  <c r="CE623" i="8"/>
  <c r="CD623" i="8"/>
  <c r="CC623" i="8"/>
  <c r="CB623" i="8"/>
  <c r="CA623" i="8"/>
  <c r="BZ623" i="8"/>
  <c r="BY623" i="8"/>
  <c r="BW623" i="8"/>
  <c r="BX623" i="8" s="1"/>
  <c r="BV623" i="8"/>
  <c r="BU623" i="8"/>
  <c r="BT623" i="8"/>
  <c r="BS623" i="8"/>
  <c r="BR623" i="8"/>
  <c r="BQ623" i="8"/>
  <c r="BP623" i="8"/>
  <c r="BO623" i="8"/>
  <c r="BN623" i="8"/>
  <c r="BM623" i="8"/>
  <c r="BL623" i="8"/>
  <c r="BJ623" i="8"/>
  <c r="BK623" i="8" s="1"/>
  <c r="J623" i="8"/>
  <c r="I623" i="8"/>
  <c r="H623" i="8"/>
  <c r="G623" i="8"/>
  <c r="F623" i="8"/>
  <c r="A623" i="8"/>
  <c r="DP622" i="8"/>
  <c r="DO622" i="8"/>
  <c r="DN622" i="8"/>
  <c r="DM622" i="8"/>
  <c r="DK622" i="8"/>
  <c r="DL622" i="8" s="1"/>
  <c r="DJ622" i="8"/>
  <c r="DI622" i="8"/>
  <c r="DH622" i="8"/>
  <c r="DG622" i="8"/>
  <c r="DE622" i="8"/>
  <c r="DF622" i="8" s="1"/>
  <c r="DD622" i="8"/>
  <c r="DC622" i="8"/>
  <c r="DB622" i="8"/>
  <c r="DA622" i="8"/>
  <c r="CZ622" i="8"/>
  <c r="CY622" i="8"/>
  <c r="CX622" i="8"/>
  <c r="CV622" i="8"/>
  <c r="CW622" i="8" s="1"/>
  <c r="CU622" i="8"/>
  <c r="CT622" i="8"/>
  <c r="CS622" i="8"/>
  <c r="CR622" i="8"/>
  <c r="CQ622" i="8"/>
  <c r="CP622" i="8"/>
  <c r="CO622" i="8"/>
  <c r="CN622" i="8"/>
  <c r="CL622" i="8"/>
  <c r="CM622" i="8" s="1"/>
  <c r="CG622" i="8"/>
  <c r="CF622" i="8"/>
  <c r="CE622" i="8"/>
  <c r="CD622" i="8"/>
  <c r="CC622" i="8"/>
  <c r="CB622" i="8"/>
  <c r="CA622" i="8"/>
  <c r="BZ622" i="8"/>
  <c r="BY622" i="8"/>
  <c r="BW622" i="8"/>
  <c r="BX622" i="8" s="1"/>
  <c r="BV622" i="8"/>
  <c r="BU622" i="8"/>
  <c r="BT622" i="8"/>
  <c r="BS622" i="8"/>
  <c r="BR622" i="8"/>
  <c r="BQ622" i="8"/>
  <c r="BP622" i="8"/>
  <c r="BO622" i="8"/>
  <c r="BN622" i="8"/>
  <c r="BM622" i="8"/>
  <c r="BL622" i="8"/>
  <c r="BJ622" i="8"/>
  <c r="BK622" i="8" s="1"/>
  <c r="J622" i="8"/>
  <c r="I622" i="8"/>
  <c r="H622" i="8"/>
  <c r="G622" i="8"/>
  <c r="F622" i="8"/>
  <c r="A622" i="8"/>
  <c r="DP621" i="8"/>
  <c r="DO621" i="8"/>
  <c r="DN621" i="8"/>
  <c r="DM621" i="8"/>
  <c r="DK621" i="8"/>
  <c r="DL621" i="8" s="1"/>
  <c r="DJ621" i="8"/>
  <c r="DI621" i="8"/>
  <c r="DH621" i="8"/>
  <c r="DG621" i="8"/>
  <c r="DE621" i="8"/>
  <c r="DF621" i="8" s="1"/>
  <c r="DD621" i="8"/>
  <c r="DC621" i="8"/>
  <c r="DB621" i="8"/>
  <c r="DA621" i="8"/>
  <c r="CZ621" i="8"/>
  <c r="CY621" i="8"/>
  <c r="CX621" i="8"/>
  <c r="CV621" i="8"/>
  <c r="CW621" i="8" s="1"/>
  <c r="CU621" i="8"/>
  <c r="CT621" i="8"/>
  <c r="CS621" i="8"/>
  <c r="CR621" i="8"/>
  <c r="CQ621" i="8"/>
  <c r="CP621" i="8"/>
  <c r="CO621" i="8"/>
  <c r="CN621" i="8"/>
  <c r="CL621" i="8"/>
  <c r="CM621" i="8" s="1"/>
  <c r="CG621" i="8"/>
  <c r="CF621" i="8"/>
  <c r="CE621" i="8"/>
  <c r="CD621" i="8"/>
  <c r="CC621" i="8"/>
  <c r="CB621" i="8"/>
  <c r="CA621" i="8"/>
  <c r="BZ621" i="8"/>
  <c r="BY621" i="8"/>
  <c r="BW621" i="8"/>
  <c r="BX621" i="8" s="1"/>
  <c r="BV621" i="8"/>
  <c r="BU621" i="8"/>
  <c r="BT621" i="8"/>
  <c r="BS621" i="8"/>
  <c r="BR621" i="8"/>
  <c r="BQ621" i="8"/>
  <c r="BP621" i="8"/>
  <c r="BO621" i="8"/>
  <c r="BN621" i="8"/>
  <c r="BM621" i="8"/>
  <c r="BL621" i="8"/>
  <c r="BJ621" i="8"/>
  <c r="BK621" i="8" s="1"/>
  <c r="J621" i="8"/>
  <c r="I621" i="8"/>
  <c r="H621" i="8"/>
  <c r="G621" i="8"/>
  <c r="F621" i="8"/>
  <c r="A621" i="8"/>
  <c r="DP620" i="8"/>
  <c r="DO620" i="8"/>
  <c r="DN620" i="8"/>
  <c r="DM620" i="8"/>
  <c r="DK620" i="8"/>
  <c r="DL620" i="8" s="1"/>
  <c r="DJ620" i="8"/>
  <c r="DI620" i="8"/>
  <c r="DH620" i="8"/>
  <c r="DG620" i="8"/>
  <c r="DE620" i="8"/>
  <c r="DF620" i="8" s="1"/>
  <c r="DD620" i="8"/>
  <c r="DC620" i="8"/>
  <c r="DB620" i="8"/>
  <c r="DA620" i="8"/>
  <c r="CZ620" i="8"/>
  <c r="CY620" i="8"/>
  <c r="CX620" i="8"/>
  <c r="CV620" i="8"/>
  <c r="CW620" i="8" s="1"/>
  <c r="CU620" i="8"/>
  <c r="CT620" i="8"/>
  <c r="CS620" i="8"/>
  <c r="CR620" i="8"/>
  <c r="CQ620" i="8"/>
  <c r="CP620" i="8"/>
  <c r="CO620" i="8"/>
  <c r="CN620" i="8"/>
  <c r="CL620" i="8"/>
  <c r="CM620" i="8" s="1"/>
  <c r="CG620" i="8"/>
  <c r="CF620" i="8"/>
  <c r="CE620" i="8"/>
  <c r="CD620" i="8"/>
  <c r="CC620" i="8"/>
  <c r="CB620" i="8"/>
  <c r="CA620" i="8"/>
  <c r="BZ620" i="8"/>
  <c r="BY620" i="8"/>
  <c r="BW620" i="8"/>
  <c r="BX620" i="8" s="1"/>
  <c r="BV620" i="8"/>
  <c r="BU620" i="8"/>
  <c r="BT620" i="8"/>
  <c r="BS620" i="8"/>
  <c r="BR620" i="8"/>
  <c r="BQ620" i="8"/>
  <c r="BP620" i="8"/>
  <c r="BO620" i="8"/>
  <c r="BN620" i="8"/>
  <c r="BM620" i="8"/>
  <c r="BL620" i="8"/>
  <c r="BJ620" i="8"/>
  <c r="BK620" i="8" s="1"/>
  <c r="J620" i="8"/>
  <c r="I620" i="8"/>
  <c r="H620" i="8"/>
  <c r="G620" i="8"/>
  <c r="F620" i="8"/>
  <c r="A620" i="8"/>
  <c r="DP619" i="8"/>
  <c r="DO619" i="8"/>
  <c r="DN619" i="8"/>
  <c r="DM619" i="8"/>
  <c r="DK619" i="8"/>
  <c r="DL619" i="8" s="1"/>
  <c r="DJ619" i="8"/>
  <c r="DI619" i="8"/>
  <c r="DH619" i="8"/>
  <c r="DG619" i="8"/>
  <c r="DE619" i="8"/>
  <c r="DF619" i="8" s="1"/>
  <c r="DD619" i="8"/>
  <c r="DC619" i="8"/>
  <c r="DB619" i="8"/>
  <c r="DA619" i="8"/>
  <c r="CZ619" i="8"/>
  <c r="CY619" i="8"/>
  <c r="CX619" i="8"/>
  <c r="CV619" i="8"/>
  <c r="CW619" i="8" s="1"/>
  <c r="CU619" i="8"/>
  <c r="CT619" i="8"/>
  <c r="CS619" i="8"/>
  <c r="CR619" i="8"/>
  <c r="CQ619" i="8"/>
  <c r="CP619" i="8"/>
  <c r="CO619" i="8"/>
  <c r="CN619" i="8"/>
  <c r="CL619" i="8"/>
  <c r="CM619" i="8" s="1"/>
  <c r="CG619" i="8"/>
  <c r="CF619" i="8"/>
  <c r="CE619" i="8"/>
  <c r="CD619" i="8"/>
  <c r="CC619" i="8"/>
  <c r="CB619" i="8"/>
  <c r="CA619" i="8"/>
  <c r="BZ619" i="8"/>
  <c r="BY619" i="8"/>
  <c r="BW619" i="8"/>
  <c r="BX619" i="8" s="1"/>
  <c r="BV619" i="8"/>
  <c r="BU619" i="8"/>
  <c r="BT619" i="8"/>
  <c r="BS619" i="8"/>
  <c r="BR619" i="8"/>
  <c r="BQ619" i="8"/>
  <c r="BP619" i="8"/>
  <c r="BO619" i="8"/>
  <c r="BN619" i="8"/>
  <c r="BM619" i="8"/>
  <c r="BL619" i="8"/>
  <c r="BJ619" i="8"/>
  <c r="BK619" i="8" s="1"/>
  <c r="J619" i="8"/>
  <c r="I619" i="8"/>
  <c r="H619" i="8"/>
  <c r="G619" i="8"/>
  <c r="F619" i="8"/>
  <c r="A619" i="8"/>
  <c r="DP618" i="8"/>
  <c r="DO618" i="8"/>
  <c r="DN618" i="8"/>
  <c r="DM618" i="8"/>
  <c r="DK618" i="8"/>
  <c r="DL618" i="8" s="1"/>
  <c r="DJ618" i="8"/>
  <c r="DI618" i="8"/>
  <c r="DH618" i="8"/>
  <c r="DG618" i="8"/>
  <c r="DE618" i="8"/>
  <c r="DF618" i="8" s="1"/>
  <c r="DD618" i="8"/>
  <c r="DC618" i="8"/>
  <c r="DB618" i="8"/>
  <c r="DA618" i="8"/>
  <c r="CZ618" i="8"/>
  <c r="CY618" i="8"/>
  <c r="CX618" i="8"/>
  <c r="CV618" i="8"/>
  <c r="CW618" i="8" s="1"/>
  <c r="CU618" i="8"/>
  <c r="CT618" i="8"/>
  <c r="CS618" i="8"/>
  <c r="CR618" i="8"/>
  <c r="CQ618" i="8"/>
  <c r="CP618" i="8"/>
  <c r="CO618" i="8"/>
  <c r="CN618" i="8"/>
  <c r="CL618" i="8"/>
  <c r="CM618" i="8" s="1"/>
  <c r="CG618" i="8"/>
  <c r="CF618" i="8"/>
  <c r="CE618" i="8"/>
  <c r="CD618" i="8"/>
  <c r="CC618" i="8"/>
  <c r="CB618" i="8"/>
  <c r="CA618" i="8"/>
  <c r="BZ618" i="8"/>
  <c r="BY618" i="8"/>
  <c r="BW618" i="8"/>
  <c r="BX618" i="8" s="1"/>
  <c r="BV618" i="8"/>
  <c r="BU618" i="8"/>
  <c r="BT618" i="8"/>
  <c r="BS618" i="8"/>
  <c r="BR618" i="8"/>
  <c r="BQ618" i="8"/>
  <c r="BP618" i="8"/>
  <c r="BO618" i="8"/>
  <c r="BN618" i="8"/>
  <c r="BM618" i="8"/>
  <c r="BL618" i="8"/>
  <c r="BJ618" i="8"/>
  <c r="BK618" i="8" s="1"/>
  <c r="J618" i="8"/>
  <c r="I618" i="8"/>
  <c r="H618" i="8"/>
  <c r="G618" i="8"/>
  <c r="F618" i="8"/>
  <c r="A618" i="8"/>
  <c r="DP617" i="8"/>
  <c r="DO617" i="8"/>
  <c r="DN617" i="8"/>
  <c r="DM617" i="8"/>
  <c r="DK617" i="8"/>
  <c r="DL617" i="8" s="1"/>
  <c r="DJ617" i="8"/>
  <c r="DI617" i="8"/>
  <c r="DH617" i="8"/>
  <c r="DG617" i="8"/>
  <c r="DE617" i="8"/>
  <c r="DF617" i="8" s="1"/>
  <c r="DD617" i="8"/>
  <c r="DC617" i="8"/>
  <c r="DB617" i="8"/>
  <c r="DA617" i="8"/>
  <c r="CZ617" i="8"/>
  <c r="CY617" i="8"/>
  <c r="CX617" i="8"/>
  <c r="CV617" i="8"/>
  <c r="CW617" i="8" s="1"/>
  <c r="CU617" i="8"/>
  <c r="CT617" i="8"/>
  <c r="CS617" i="8"/>
  <c r="CR617" i="8"/>
  <c r="CQ617" i="8"/>
  <c r="CP617" i="8"/>
  <c r="CO617" i="8"/>
  <c r="CN617" i="8"/>
  <c r="CL617" i="8"/>
  <c r="CM617" i="8" s="1"/>
  <c r="CG617" i="8"/>
  <c r="CF617" i="8"/>
  <c r="CE617" i="8"/>
  <c r="CD617" i="8"/>
  <c r="CC617" i="8"/>
  <c r="CB617" i="8"/>
  <c r="CA617" i="8"/>
  <c r="BZ617" i="8"/>
  <c r="BY617" i="8"/>
  <c r="BW617" i="8"/>
  <c r="BX617" i="8" s="1"/>
  <c r="BV617" i="8"/>
  <c r="BU617" i="8"/>
  <c r="BT617" i="8"/>
  <c r="BS617" i="8"/>
  <c r="BR617" i="8"/>
  <c r="BQ617" i="8"/>
  <c r="BP617" i="8"/>
  <c r="BO617" i="8"/>
  <c r="BN617" i="8"/>
  <c r="BM617" i="8"/>
  <c r="BL617" i="8"/>
  <c r="BJ617" i="8"/>
  <c r="BK617" i="8" s="1"/>
  <c r="J617" i="8"/>
  <c r="I617" i="8"/>
  <c r="H617" i="8"/>
  <c r="G617" i="8"/>
  <c r="F617" i="8"/>
  <c r="A617" i="8"/>
  <c r="DP616" i="8"/>
  <c r="DO616" i="8"/>
  <c r="DN616" i="8"/>
  <c r="DM616" i="8"/>
  <c r="DK616" i="8"/>
  <c r="DL616" i="8" s="1"/>
  <c r="DJ616" i="8"/>
  <c r="DI616" i="8"/>
  <c r="DH616" i="8"/>
  <c r="DG616" i="8"/>
  <c r="DE616" i="8"/>
  <c r="DF616" i="8" s="1"/>
  <c r="DD616" i="8"/>
  <c r="DC616" i="8"/>
  <c r="DB616" i="8"/>
  <c r="DA616" i="8"/>
  <c r="CZ616" i="8"/>
  <c r="CY616" i="8"/>
  <c r="CX616" i="8"/>
  <c r="CV616" i="8"/>
  <c r="CW616" i="8" s="1"/>
  <c r="CU616" i="8"/>
  <c r="CT616" i="8"/>
  <c r="CS616" i="8"/>
  <c r="CR616" i="8"/>
  <c r="CQ616" i="8"/>
  <c r="CP616" i="8"/>
  <c r="CO616" i="8"/>
  <c r="CN616" i="8"/>
  <c r="CL616" i="8"/>
  <c r="CM616" i="8" s="1"/>
  <c r="CG616" i="8"/>
  <c r="CF616" i="8"/>
  <c r="CE616" i="8"/>
  <c r="CD616" i="8"/>
  <c r="CC616" i="8"/>
  <c r="CB616" i="8"/>
  <c r="CA616" i="8"/>
  <c r="BZ616" i="8"/>
  <c r="BY616" i="8"/>
  <c r="BW616" i="8"/>
  <c r="BX616" i="8" s="1"/>
  <c r="BV616" i="8"/>
  <c r="BU616" i="8"/>
  <c r="BT616" i="8"/>
  <c r="BS616" i="8"/>
  <c r="BR616" i="8"/>
  <c r="BQ616" i="8"/>
  <c r="BP616" i="8"/>
  <c r="BO616" i="8"/>
  <c r="BN616" i="8"/>
  <c r="BM616" i="8"/>
  <c r="BL616" i="8"/>
  <c r="BJ616" i="8"/>
  <c r="BK616" i="8" s="1"/>
  <c r="J616" i="8"/>
  <c r="I616" i="8"/>
  <c r="H616" i="8"/>
  <c r="G616" i="8"/>
  <c r="F616" i="8"/>
  <c r="A616" i="8"/>
  <c r="DP615" i="8"/>
  <c r="DO615" i="8"/>
  <c r="DN615" i="8"/>
  <c r="DM615" i="8"/>
  <c r="DK615" i="8"/>
  <c r="DL615" i="8" s="1"/>
  <c r="DJ615" i="8"/>
  <c r="DI615" i="8"/>
  <c r="DH615" i="8"/>
  <c r="DG615" i="8"/>
  <c r="DE615" i="8"/>
  <c r="DF615" i="8" s="1"/>
  <c r="DD615" i="8"/>
  <c r="DC615" i="8"/>
  <c r="DB615" i="8"/>
  <c r="DA615" i="8"/>
  <c r="CZ615" i="8"/>
  <c r="CY615" i="8"/>
  <c r="CX615" i="8"/>
  <c r="CV615" i="8"/>
  <c r="CW615" i="8" s="1"/>
  <c r="CU615" i="8"/>
  <c r="CT615" i="8"/>
  <c r="CS615" i="8"/>
  <c r="CR615" i="8"/>
  <c r="CQ615" i="8"/>
  <c r="CP615" i="8"/>
  <c r="CO615" i="8"/>
  <c r="CN615" i="8"/>
  <c r="CL615" i="8"/>
  <c r="CM615" i="8" s="1"/>
  <c r="CG615" i="8"/>
  <c r="CF615" i="8"/>
  <c r="CE615" i="8"/>
  <c r="CD615" i="8"/>
  <c r="CC615" i="8"/>
  <c r="CB615" i="8"/>
  <c r="CA615" i="8"/>
  <c r="BZ615" i="8"/>
  <c r="BY615" i="8"/>
  <c r="BW615" i="8"/>
  <c r="BX615" i="8" s="1"/>
  <c r="BV615" i="8"/>
  <c r="BU615" i="8"/>
  <c r="BT615" i="8"/>
  <c r="BS615" i="8"/>
  <c r="BR615" i="8"/>
  <c r="BQ615" i="8"/>
  <c r="BP615" i="8"/>
  <c r="BO615" i="8"/>
  <c r="BN615" i="8"/>
  <c r="BM615" i="8"/>
  <c r="BL615" i="8"/>
  <c r="BJ615" i="8"/>
  <c r="BK615" i="8" s="1"/>
  <c r="J615" i="8"/>
  <c r="I615" i="8"/>
  <c r="H615" i="8"/>
  <c r="G615" i="8"/>
  <c r="F615" i="8"/>
  <c r="A615" i="8"/>
  <c r="DP614" i="8"/>
  <c r="DO614" i="8"/>
  <c r="DN614" i="8"/>
  <c r="DM614" i="8"/>
  <c r="DK614" i="8"/>
  <c r="DL614" i="8" s="1"/>
  <c r="DJ614" i="8"/>
  <c r="DI614" i="8"/>
  <c r="DH614" i="8"/>
  <c r="DG614" i="8"/>
  <c r="DE614" i="8"/>
  <c r="DF614" i="8" s="1"/>
  <c r="DD614" i="8"/>
  <c r="DC614" i="8"/>
  <c r="DB614" i="8"/>
  <c r="DA614" i="8"/>
  <c r="CZ614" i="8"/>
  <c r="CY614" i="8"/>
  <c r="CX614" i="8"/>
  <c r="CV614" i="8"/>
  <c r="CW614" i="8" s="1"/>
  <c r="CU614" i="8"/>
  <c r="CT614" i="8"/>
  <c r="CS614" i="8"/>
  <c r="CR614" i="8"/>
  <c r="CQ614" i="8"/>
  <c r="CP614" i="8"/>
  <c r="CO614" i="8"/>
  <c r="CN614" i="8"/>
  <c r="CL614" i="8"/>
  <c r="CM614" i="8" s="1"/>
  <c r="CG614" i="8"/>
  <c r="CF614" i="8"/>
  <c r="CE614" i="8"/>
  <c r="CD614" i="8"/>
  <c r="CC614" i="8"/>
  <c r="CB614" i="8"/>
  <c r="CA614" i="8"/>
  <c r="BZ614" i="8"/>
  <c r="BY614" i="8"/>
  <c r="BW614" i="8"/>
  <c r="BX614" i="8" s="1"/>
  <c r="BV614" i="8"/>
  <c r="BU614" i="8"/>
  <c r="BT614" i="8"/>
  <c r="BS614" i="8"/>
  <c r="BR614" i="8"/>
  <c r="BQ614" i="8"/>
  <c r="BP614" i="8"/>
  <c r="BO614" i="8"/>
  <c r="BN614" i="8"/>
  <c r="BM614" i="8"/>
  <c r="BL614" i="8"/>
  <c r="BJ614" i="8"/>
  <c r="BK614" i="8" s="1"/>
  <c r="J614" i="8"/>
  <c r="I614" i="8"/>
  <c r="H614" i="8"/>
  <c r="G614" i="8"/>
  <c r="F614" i="8"/>
  <c r="A614" i="8"/>
  <c r="DP613" i="8"/>
  <c r="DO613" i="8"/>
  <c r="DN613" i="8"/>
  <c r="DM613" i="8"/>
  <c r="DK613" i="8"/>
  <c r="DL613" i="8" s="1"/>
  <c r="DJ613" i="8"/>
  <c r="DI613" i="8"/>
  <c r="DH613" i="8"/>
  <c r="DG613" i="8"/>
  <c r="DE613" i="8"/>
  <c r="DF613" i="8" s="1"/>
  <c r="DD613" i="8"/>
  <c r="DC613" i="8"/>
  <c r="DB613" i="8"/>
  <c r="DA613" i="8"/>
  <c r="CZ613" i="8"/>
  <c r="CY613" i="8"/>
  <c r="CX613" i="8"/>
  <c r="CV613" i="8"/>
  <c r="CW613" i="8" s="1"/>
  <c r="CU613" i="8"/>
  <c r="CT613" i="8"/>
  <c r="CS613" i="8"/>
  <c r="CR613" i="8"/>
  <c r="CQ613" i="8"/>
  <c r="CP613" i="8"/>
  <c r="CO613" i="8"/>
  <c r="CN613" i="8"/>
  <c r="CL613" i="8"/>
  <c r="CM613" i="8" s="1"/>
  <c r="CG613" i="8"/>
  <c r="CF613" i="8"/>
  <c r="CE613" i="8"/>
  <c r="CD613" i="8"/>
  <c r="CC613" i="8"/>
  <c r="CB613" i="8"/>
  <c r="CA613" i="8"/>
  <c r="BZ613" i="8"/>
  <c r="BY613" i="8"/>
  <c r="BW613" i="8"/>
  <c r="BX613" i="8" s="1"/>
  <c r="BV613" i="8"/>
  <c r="BU613" i="8"/>
  <c r="BT613" i="8"/>
  <c r="BS613" i="8"/>
  <c r="BR613" i="8"/>
  <c r="BQ613" i="8"/>
  <c r="BP613" i="8"/>
  <c r="BO613" i="8"/>
  <c r="BN613" i="8"/>
  <c r="BM613" i="8"/>
  <c r="BL613" i="8"/>
  <c r="BJ613" i="8"/>
  <c r="BK613" i="8" s="1"/>
  <c r="J613" i="8"/>
  <c r="I613" i="8"/>
  <c r="H613" i="8"/>
  <c r="G613" i="8"/>
  <c r="F613" i="8"/>
  <c r="A613" i="8"/>
  <c r="DP612" i="8"/>
  <c r="DO612" i="8"/>
  <c r="DN612" i="8"/>
  <c r="DM612" i="8"/>
  <c r="DK612" i="8"/>
  <c r="DL612" i="8" s="1"/>
  <c r="DJ612" i="8"/>
  <c r="DI612" i="8"/>
  <c r="DH612" i="8"/>
  <c r="DG612" i="8"/>
  <c r="DE612" i="8"/>
  <c r="DF612" i="8" s="1"/>
  <c r="DD612" i="8"/>
  <c r="DC612" i="8"/>
  <c r="DB612" i="8"/>
  <c r="DA612" i="8"/>
  <c r="CZ612" i="8"/>
  <c r="CY612" i="8"/>
  <c r="CX612" i="8"/>
  <c r="CV612" i="8"/>
  <c r="CW612" i="8" s="1"/>
  <c r="CU612" i="8"/>
  <c r="CT612" i="8"/>
  <c r="CS612" i="8"/>
  <c r="CR612" i="8"/>
  <c r="CQ612" i="8"/>
  <c r="CP612" i="8"/>
  <c r="CO612" i="8"/>
  <c r="CN612" i="8"/>
  <c r="CL612" i="8"/>
  <c r="CM612" i="8" s="1"/>
  <c r="CG612" i="8"/>
  <c r="CF612" i="8"/>
  <c r="CE612" i="8"/>
  <c r="CD612" i="8"/>
  <c r="CC612" i="8"/>
  <c r="CB612" i="8"/>
  <c r="CA612" i="8"/>
  <c r="BZ612" i="8"/>
  <c r="BY612" i="8"/>
  <c r="BW612" i="8"/>
  <c r="BX612" i="8" s="1"/>
  <c r="BV612" i="8"/>
  <c r="BU612" i="8"/>
  <c r="BT612" i="8"/>
  <c r="BS612" i="8"/>
  <c r="BR612" i="8"/>
  <c r="BQ612" i="8"/>
  <c r="BP612" i="8"/>
  <c r="BO612" i="8"/>
  <c r="BN612" i="8"/>
  <c r="BM612" i="8"/>
  <c r="BL612" i="8"/>
  <c r="BJ612" i="8"/>
  <c r="BK612" i="8" s="1"/>
  <c r="J612" i="8"/>
  <c r="I612" i="8"/>
  <c r="H612" i="8"/>
  <c r="G612" i="8"/>
  <c r="F612" i="8"/>
  <c r="A612" i="8"/>
  <c r="DP611" i="8"/>
  <c r="DO611" i="8"/>
  <c r="DN611" i="8"/>
  <c r="DM611" i="8"/>
  <c r="DK611" i="8"/>
  <c r="DL611" i="8" s="1"/>
  <c r="DJ611" i="8"/>
  <c r="DI611" i="8"/>
  <c r="DH611" i="8"/>
  <c r="DG611" i="8"/>
  <c r="DE611" i="8"/>
  <c r="DF611" i="8" s="1"/>
  <c r="DD611" i="8"/>
  <c r="DC611" i="8"/>
  <c r="DB611" i="8"/>
  <c r="DA611" i="8"/>
  <c r="CZ611" i="8"/>
  <c r="CY611" i="8"/>
  <c r="CX611" i="8"/>
  <c r="CV611" i="8"/>
  <c r="CW611" i="8" s="1"/>
  <c r="CU611" i="8"/>
  <c r="CT611" i="8"/>
  <c r="CS611" i="8"/>
  <c r="CR611" i="8"/>
  <c r="CQ611" i="8"/>
  <c r="CP611" i="8"/>
  <c r="CO611" i="8"/>
  <c r="CN611" i="8"/>
  <c r="CL611" i="8"/>
  <c r="CM611" i="8" s="1"/>
  <c r="CG611" i="8"/>
  <c r="CF611" i="8"/>
  <c r="CE611" i="8"/>
  <c r="CD611" i="8"/>
  <c r="CC611" i="8"/>
  <c r="CB611" i="8"/>
  <c r="CA611" i="8"/>
  <c r="BZ611" i="8"/>
  <c r="BY611" i="8"/>
  <c r="BW611" i="8"/>
  <c r="BX611" i="8" s="1"/>
  <c r="BV611" i="8"/>
  <c r="BU611" i="8"/>
  <c r="BT611" i="8"/>
  <c r="BS611" i="8"/>
  <c r="BR611" i="8"/>
  <c r="BQ611" i="8"/>
  <c r="BP611" i="8"/>
  <c r="BO611" i="8"/>
  <c r="BN611" i="8"/>
  <c r="BM611" i="8"/>
  <c r="BL611" i="8"/>
  <c r="BJ611" i="8"/>
  <c r="BK611" i="8" s="1"/>
  <c r="J611" i="8"/>
  <c r="I611" i="8"/>
  <c r="H611" i="8"/>
  <c r="G611" i="8"/>
  <c r="F611" i="8"/>
  <c r="A611" i="8"/>
  <c r="DP610" i="8"/>
  <c r="DO610" i="8"/>
  <c r="DN610" i="8"/>
  <c r="DM610" i="8"/>
  <c r="DK610" i="8"/>
  <c r="DL610" i="8" s="1"/>
  <c r="DJ610" i="8"/>
  <c r="DI610" i="8"/>
  <c r="DH610" i="8"/>
  <c r="DG610" i="8"/>
  <c r="DE610" i="8"/>
  <c r="DF610" i="8" s="1"/>
  <c r="DD610" i="8"/>
  <c r="DC610" i="8"/>
  <c r="DB610" i="8"/>
  <c r="DA610" i="8"/>
  <c r="CZ610" i="8"/>
  <c r="CY610" i="8"/>
  <c r="CX610" i="8"/>
  <c r="CV610" i="8"/>
  <c r="CW610" i="8" s="1"/>
  <c r="CU610" i="8"/>
  <c r="CT610" i="8"/>
  <c r="CS610" i="8"/>
  <c r="CR610" i="8"/>
  <c r="CQ610" i="8"/>
  <c r="CP610" i="8"/>
  <c r="CO610" i="8"/>
  <c r="CN610" i="8"/>
  <c r="CL610" i="8"/>
  <c r="CM610" i="8" s="1"/>
  <c r="CG610" i="8"/>
  <c r="CF610" i="8"/>
  <c r="CE610" i="8"/>
  <c r="CD610" i="8"/>
  <c r="CC610" i="8"/>
  <c r="CB610" i="8"/>
  <c r="CA610" i="8"/>
  <c r="BZ610" i="8"/>
  <c r="BY610" i="8"/>
  <c r="BW610" i="8"/>
  <c r="BX610" i="8" s="1"/>
  <c r="BV610" i="8"/>
  <c r="BU610" i="8"/>
  <c r="BT610" i="8"/>
  <c r="BS610" i="8"/>
  <c r="BR610" i="8"/>
  <c r="BQ610" i="8"/>
  <c r="BP610" i="8"/>
  <c r="BO610" i="8"/>
  <c r="BN610" i="8"/>
  <c r="BM610" i="8"/>
  <c r="BL610" i="8"/>
  <c r="BJ610" i="8"/>
  <c r="BK610" i="8" s="1"/>
  <c r="J610" i="8"/>
  <c r="I610" i="8"/>
  <c r="H610" i="8"/>
  <c r="G610" i="8"/>
  <c r="F610" i="8"/>
  <c r="A610" i="8"/>
  <c r="DP609" i="8"/>
  <c r="DO609" i="8"/>
  <c r="DN609" i="8"/>
  <c r="DM609" i="8"/>
  <c r="DK609" i="8"/>
  <c r="DL609" i="8" s="1"/>
  <c r="DJ609" i="8"/>
  <c r="DI609" i="8"/>
  <c r="DH609" i="8"/>
  <c r="DG609" i="8"/>
  <c r="DE609" i="8"/>
  <c r="DF609" i="8" s="1"/>
  <c r="DD609" i="8"/>
  <c r="DC609" i="8"/>
  <c r="DB609" i="8"/>
  <c r="DA609" i="8"/>
  <c r="CZ609" i="8"/>
  <c r="CY609" i="8"/>
  <c r="CX609" i="8"/>
  <c r="CV609" i="8"/>
  <c r="CW609" i="8" s="1"/>
  <c r="CU609" i="8"/>
  <c r="CT609" i="8"/>
  <c r="CS609" i="8"/>
  <c r="CR609" i="8"/>
  <c r="CQ609" i="8"/>
  <c r="CP609" i="8"/>
  <c r="CO609" i="8"/>
  <c r="CN609" i="8"/>
  <c r="CL609" i="8"/>
  <c r="CM609" i="8" s="1"/>
  <c r="CG609" i="8"/>
  <c r="CF609" i="8"/>
  <c r="CE609" i="8"/>
  <c r="CD609" i="8"/>
  <c r="CC609" i="8"/>
  <c r="CB609" i="8"/>
  <c r="CA609" i="8"/>
  <c r="BZ609" i="8"/>
  <c r="BY609" i="8"/>
  <c r="BW609" i="8"/>
  <c r="BX609" i="8" s="1"/>
  <c r="BV609" i="8"/>
  <c r="BU609" i="8"/>
  <c r="BT609" i="8"/>
  <c r="BS609" i="8"/>
  <c r="BR609" i="8"/>
  <c r="BQ609" i="8"/>
  <c r="BP609" i="8"/>
  <c r="BO609" i="8"/>
  <c r="BN609" i="8"/>
  <c r="BM609" i="8"/>
  <c r="BL609" i="8"/>
  <c r="BJ609" i="8"/>
  <c r="BK609" i="8" s="1"/>
  <c r="J609" i="8"/>
  <c r="I609" i="8"/>
  <c r="H609" i="8"/>
  <c r="G609" i="8"/>
  <c r="F609" i="8"/>
  <c r="A609" i="8"/>
  <c r="DP608" i="8"/>
  <c r="DO608" i="8"/>
  <c r="DN608" i="8"/>
  <c r="DM608" i="8"/>
  <c r="DK608" i="8"/>
  <c r="DL608" i="8" s="1"/>
  <c r="DJ608" i="8"/>
  <c r="DI608" i="8"/>
  <c r="DH608" i="8"/>
  <c r="DG608" i="8"/>
  <c r="DE608" i="8"/>
  <c r="DF608" i="8" s="1"/>
  <c r="DD608" i="8"/>
  <c r="DC608" i="8"/>
  <c r="DB608" i="8"/>
  <c r="DA608" i="8"/>
  <c r="CZ608" i="8"/>
  <c r="CY608" i="8"/>
  <c r="CX608" i="8"/>
  <c r="CV608" i="8"/>
  <c r="CW608" i="8" s="1"/>
  <c r="CU608" i="8"/>
  <c r="CT608" i="8"/>
  <c r="CS608" i="8"/>
  <c r="CR608" i="8"/>
  <c r="CQ608" i="8"/>
  <c r="CP608" i="8"/>
  <c r="CO608" i="8"/>
  <c r="CN608" i="8"/>
  <c r="CL608" i="8"/>
  <c r="CM608" i="8" s="1"/>
  <c r="CG608" i="8"/>
  <c r="CF608" i="8"/>
  <c r="CE608" i="8"/>
  <c r="CD608" i="8"/>
  <c r="CC608" i="8"/>
  <c r="CB608" i="8"/>
  <c r="CA608" i="8"/>
  <c r="BZ608" i="8"/>
  <c r="BY608" i="8"/>
  <c r="BW608" i="8"/>
  <c r="BX608" i="8" s="1"/>
  <c r="BV608" i="8"/>
  <c r="BU608" i="8"/>
  <c r="BT608" i="8"/>
  <c r="BS608" i="8"/>
  <c r="BR608" i="8"/>
  <c r="BQ608" i="8"/>
  <c r="BP608" i="8"/>
  <c r="BO608" i="8"/>
  <c r="BN608" i="8"/>
  <c r="BM608" i="8"/>
  <c r="BL608" i="8"/>
  <c r="BJ608" i="8"/>
  <c r="BK608" i="8" s="1"/>
  <c r="J608" i="8"/>
  <c r="I608" i="8"/>
  <c r="H608" i="8"/>
  <c r="G608" i="8"/>
  <c r="F608" i="8"/>
  <c r="A608" i="8"/>
  <c r="DP607" i="8"/>
  <c r="DO607" i="8"/>
  <c r="DN607" i="8"/>
  <c r="DM607" i="8"/>
  <c r="DK607" i="8"/>
  <c r="DL607" i="8" s="1"/>
  <c r="DJ607" i="8"/>
  <c r="DI607" i="8"/>
  <c r="DH607" i="8"/>
  <c r="DG607" i="8"/>
  <c r="DE607" i="8"/>
  <c r="DF607" i="8" s="1"/>
  <c r="DD607" i="8"/>
  <c r="DC607" i="8"/>
  <c r="DB607" i="8"/>
  <c r="DA607" i="8"/>
  <c r="CZ607" i="8"/>
  <c r="CY607" i="8"/>
  <c r="CX607" i="8"/>
  <c r="CV607" i="8"/>
  <c r="CW607" i="8" s="1"/>
  <c r="CU607" i="8"/>
  <c r="CT607" i="8"/>
  <c r="CS607" i="8"/>
  <c r="CR607" i="8"/>
  <c r="CQ607" i="8"/>
  <c r="CP607" i="8"/>
  <c r="CO607" i="8"/>
  <c r="CN607" i="8"/>
  <c r="CL607" i="8"/>
  <c r="CM607" i="8" s="1"/>
  <c r="CG607" i="8"/>
  <c r="CF607" i="8"/>
  <c r="CE607" i="8"/>
  <c r="CD607" i="8"/>
  <c r="CC607" i="8"/>
  <c r="CB607" i="8"/>
  <c r="CA607" i="8"/>
  <c r="BZ607" i="8"/>
  <c r="BY607" i="8"/>
  <c r="BW607" i="8"/>
  <c r="BX607" i="8" s="1"/>
  <c r="BV607" i="8"/>
  <c r="BU607" i="8"/>
  <c r="BT607" i="8"/>
  <c r="BS607" i="8"/>
  <c r="BR607" i="8"/>
  <c r="BQ607" i="8"/>
  <c r="BP607" i="8"/>
  <c r="BO607" i="8"/>
  <c r="BN607" i="8"/>
  <c r="BM607" i="8"/>
  <c r="BL607" i="8"/>
  <c r="BJ607" i="8"/>
  <c r="BK607" i="8" s="1"/>
  <c r="J607" i="8"/>
  <c r="I607" i="8"/>
  <c r="H607" i="8"/>
  <c r="G607" i="8"/>
  <c r="F607" i="8"/>
  <c r="A607" i="8"/>
  <c r="DP606" i="8"/>
  <c r="DO606" i="8"/>
  <c r="DN606" i="8"/>
  <c r="DM606" i="8"/>
  <c r="DK606" i="8"/>
  <c r="DL606" i="8" s="1"/>
  <c r="DJ606" i="8"/>
  <c r="DI606" i="8"/>
  <c r="DH606" i="8"/>
  <c r="DG606" i="8"/>
  <c r="DE606" i="8"/>
  <c r="DF606" i="8" s="1"/>
  <c r="DD606" i="8"/>
  <c r="DC606" i="8"/>
  <c r="DB606" i="8"/>
  <c r="DA606" i="8"/>
  <c r="CZ606" i="8"/>
  <c r="CY606" i="8"/>
  <c r="CX606" i="8"/>
  <c r="CV606" i="8"/>
  <c r="CW606" i="8" s="1"/>
  <c r="CU606" i="8"/>
  <c r="CT606" i="8"/>
  <c r="CS606" i="8"/>
  <c r="CR606" i="8"/>
  <c r="CQ606" i="8"/>
  <c r="CP606" i="8"/>
  <c r="CO606" i="8"/>
  <c r="CN606" i="8"/>
  <c r="CL606" i="8"/>
  <c r="CM606" i="8" s="1"/>
  <c r="CG606" i="8"/>
  <c r="CF606" i="8"/>
  <c r="CE606" i="8"/>
  <c r="CD606" i="8"/>
  <c r="CC606" i="8"/>
  <c r="CB606" i="8"/>
  <c r="CA606" i="8"/>
  <c r="BZ606" i="8"/>
  <c r="BY606" i="8"/>
  <c r="BW606" i="8"/>
  <c r="BX606" i="8" s="1"/>
  <c r="BV606" i="8"/>
  <c r="BU606" i="8"/>
  <c r="BT606" i="8"/>
  <c r="BS606" i="8"/>
  <c r="BR606" i="8"/>
  <c r="BQ606" i="8"/>
  <c r="BP606" i="8"/>
  <c r="BO606" i="8"/>
  <c r="BN606" i="8"/>
  <c r="BM606" i="8"/>
  <c r="BL606" i="8"/>
  <c r="BJ606" i="8"/>
  <c r="BK606" i="8" s="1"/>
  <c r="J606" i="8"/>
  <c r="I606" i="8"/>
  <c r="H606" i="8"/>
  <c r="G606" i="8"/>
  <c r="F606" i="8"/>
  <c r="A606" i="8"/>
  <c r="DP605" i="8"/>
  <c r="DO605" i="8"/>
  <c r="DN605" i="8"/>
  <c r="DM605" i="8"/>
  <c r="DK605" i="8"/>
  <c r="DL605" i="8" s="1"/>
  <c r="DJ605" i="8"/>
  <c r="DI605" i="8"/>
  <c r="DH605" i="8"/>
  <c r="DG605" i="8"/>
  <c r="DE605" i="8"/>
  <c r="DF605" i="8" s="1"/>
  <c r="DD605" i="8"/>
  <c r="DC605" i="8"/>
  <c r="DB605" i="8"/>
  <c r="DA605" i="8"/>
  <c r="CZ605" i="8"/>
  <c r="CY605" i="8"/>
  <c r="CX605" i="8"/>
  <c r="CV605" i="8"/>
  <c r="CW605" i="8" s="1"/>
  <c r="CU605" i="8"/>
  <c r="CT605" i="8"/>
  <c r="CS605" i="8"/>
  <c r="CR605" i="8"/>
  <c r="CQ605" i="8"/>
  <c r="CP605" i="8"/>
  <c r="CO605" i="8"/>
  <c r="CN605" i="8"/>
  <c r="CL605" i="8"/>
  <c r="CM605" i="8" s="1"/>
  <c r="CG605" i="8"/>
  <c r="CF605" i="8"/>
  <c r="CE605" i="8"/>
  <c r="CD605" i="8"/>
  <c r="CC605" i="8"/>
  <c r="CB605" i="8"/>
  <c r="CA605" i="8"/>
  <c r="BZ605" i="8"/>
  <c r="BY605" i="8"/>
  <c r="BW605" i="8"/>
  <c r="BX605" i="8" s="1"/>
  <c r="BV605" i="8"/>
  <c r="BU605" i="8"/>
  <c r="BT605" i="8"/>
  <c r="BS605" i="8"/>
  <c r="BR605" i="8"/>
  <c r="BQ605" i="8"/>
  <c r="BP605" i="8"/>
  <c r="BO605" i="8"/>
  <c r="BN605" i="8"/>
  <c r="BM605" i="8"/>
  <c r="BL605" i="8"/>
  <c r="BJ605" i="8"/>
  <c r="BK605" i="8" s="1"/>
  <c r="J605" i="8"/>
  <c r="I605" i="8"/>
  <c r="H605" i="8"/>
  <c r="G605" i="8"/>
  <c r="F605" i="8"/>
  <c r="A605" i="8"/>
  <c r="DP604" i="8"/>
  <c r="DO604" i="8"/>
  <c r="DN604" i="8"/>
  <c r="DM604" i="8"/>
  <c r="DK604" i="8"/>
  <c r="DL604" i="8" s="1"/>
  <c r="DJ604" i="8"/>
  <c r="DI604" i="8"/>
  <c r="DH604" i="8"/>
  <c r="DG604" i="8"/>
  <c r="DE604" i="8"/>
  <c r="DF604" i="8" s="1"/>
  <c r="DD604" i="8"/>
  <c r="DC604" i="8"/>
  <c r="DB604" i="8"/>
  <c r="DA604" i="8"/>
  <c r="CZ604" i="8"/>
  <c r="CY604" i="8"/>
  <c r="CX604" i="8"/>
  <c r="CV604" i="8"/>
  <c r="CW604" i="8" s="1"/>
  <c r="CU604" i="8"/>
  <c r="CT604" i="8"/>
  <c r="CS604" i="8"/>
  <c r="CR604" i="8"/>
  <c r="CQ604" i="8"/>
  <c r="CP604" i="8"/>
  <c r="CO604" i="8"/>
  <c r="CN604" i="8"/>
  <c r="CL604" i="8"/>
  <c r="CM604" i="8" s="1"/>
  <c r="CG604" i="8"/>
  <c r="CF604" i="8"/>
  <c r="CE604" i="8"/>
  <c r="CD604" i="8"/>
  <c r="CC604" i="8"/>
  <c r="CB604" i="8"/>
  <c r="CA604" i="8"/>
  <c r="BZ604" i="8"/>
  <c r="BY604" i="8"/>
  <c r="BW604" i="8"/>
  <c r="BX604" i="8" s="1"/>
  <c r="BV604" i="8"/>
  <c r="BU604" i="8"/>
  <c r="BT604" i="8"/>
  <c r="BS604" i="8"/>
  <c r="BR604" i="8"/>
  <c r="BQ604" i="8"/>
  <c r="BP604" i="8"/>
  <c r="BO604" i="8"/>
  <c r="BN604" i="8"/>
  <c r="BM604" i="8"/>
  <c r="BL604" i="8"/>
  <c r="BJ604" i="8"/>
  <c r="BK604" i="8" s="1"/>
  <c r="J604" i="8"/>
  <c r="I604" i="8"/>
  <c r="H604" i="8"/>
  <c r="G604" i="8"/>
  <c r="F604" i="8"/>
  <c r="A604" i="8"/>
  <c r="DP603" i="8"/>
  <c r="DO603" i="8"/>
  <c r="DN603" i="8"/>
  <c r="DM603" i="8"/>
  <c r="DK603" i="8"/>
  <c r="DL603" i="8" s="1"/>
  <c r="DJ603" i="8"/>
  <c r="DI603" i="8"/>
  <c r="DH603" i="8"/>
  <c r="DG603" i="8"/>
  <c r="DE603" i="8"/>
  <c r="DF603" i="8" s="1"/>
  <c r="DD603" i="8"/>
  <c r="DC603" i="8"/>
  <c r="DB603" i="8"/>
  <c r="DA603" i="8"/>
  <c r="CZ603" i="8"/>
  <c r="CY603" i="8"/>
  <c r="CX603" i="8"/>
  <c r="CV603" i="8"/>
  <c r="CW603" i="8" s="1"/>
  <c r="CU603" i="8"/>
  <c r="CT603" i="8"/>
  <c r="CS603" i="8"/>
  <c r="CR603" i="8"/>
  <c r="CQ603" i="8"/>
  <c r="CP603" i="8"/>
  <c r="CO603" i="8"/>
  <c r="CN603" i="8"/>
  <c r="CL603" i="8"/>
  <c r="CM603" i="8" s="1"/>
  <c r="CG603" i="8"/>
  <c r="CF603" i="8"/>
  <c r="CE603" i="8"/>
  <c r="CD603" i="8"/>
  <c r="CC603" i="8"/>
  <c r="CB603" i="8"/>
  <c r="CA603" i="8"/>
  <c r="BZ603" i="8"/>
  <c r="BY603" i="8"/>
  <c r="BW603" i="8"/>
  <c r="BX603" i="8" s="1"/>
  <c r="BV603" i="8"/>
  <c r="BU603" i="8"/>
  <c r="BT603" i="8"/>
  <c r="BS603" i="8"/>
  <c r="BR603" i="8"/>
  <c r="BQ603" i="8"/>
  <c r="BP603" i="8"/>
  <c r="BO603" i="8"/>
  <c r="BN603" i="8"/>
  <c r="BM603" i="8"/>
  <c r="BL603" i="8"/>
  <c r="BJ603" i="8"/>
  <c r="BK603" i="8" s="1"/>
  <c r="J603" i="8"/>
  <c r="I603" i="8"/>
  <c r="H603" i="8"/>
  <c r="G603" i="8"/>
  <c r="F603" i="8"/>
  <c r="A603" i="8"/>
  <c r="DP602" i="8"/>
  <c r="DO602" i="8"/>
  <c r="DN602" i="8"/>
  <c r="DM602" i="8"/>
  <c r="DK602" i="8"/>
  <c r="DL602" i="8" s="1"/>
  <c r="DJ602" i="8"/>
  <c r="DI602" i="8"/>
  <c r="DH602" i="8"/>
  <c r="DG602" i="8"/>
  <c r="DE602" i="8"/>
  <c r="DF602" i="8" s="1"/>
  <c r="DD602" i="8"/>
  <c r="DC602" i="8"/>
  <c r="DB602" i="8"/>
  <c r="DA602" i="8"/>
  <c r="CZ602" i="8"/>
  <c r="CY602" i="8"/>
  <c r="CX602" i="8"/>
  <c r="CV602" i="8"/>
  <c r="CW602" i="8" s="1"/>
  <c r="CU602" i="8"/>
  <c r="CT602" i="8"/>
  <c r="CS602" i="8"/>
  <c r="CR602" i="8"/>
  <c r="CQ602" i="8"/>
  <c r="CP602" i="8"/>
  <c r="CO602" i="8"/>
  <c r="CN602" i="8"/>
  <c r="CL602" i="8"/>
  <c r="CM602" i="8" s="1"/>
  <c r="CG602" i="8"/>
  <c r="CF602" i="8"/>
  <c r="CE602" i="8"/>
  <c r="CD602" i="8"/>
  <c r="CC602" i="8"/>
  <c r="CB602" i="8"/>
  <c r="CA602" i="8"/>
  <c r="BZ602" i="8"/>
  <c r="BY602" i="8"/>
  <c r="BW602" i="8"/>
  <c r="BX602" i="8" s="1"/>
  <c r="BV602" i="8"/>
  <c r="BU602" i="8"/>
  <c r="BT602" i="8"/>
  <c r="BS602" i="8"/>
  <c r="BR602" i="8"/>
  <c r="BQ602" i="8"/>
  <c r="BP602" i="8"/>
  <c r="BO602" i="8"/>
  <c r="BN602" i="8"/>
  <c r="BM602" i="8"/>
  <c r="BL602" i="8"/>
  <c r="BJ602" i="8"/>
  <c r="BK602" i="8" s="1"/>
  <c r="J602" i="8"/>
  <c r="I602" i="8"/>
  <c r="H602" i="8"/>
  <c r="G602" i="8"/>
  <c r="F602" i="8"/>
  <c r="A602" i="8"/>
  <c r="DP601" i="8"/>
  <c r="DO601" i="8"/>
  <c r="DN601" i="8"/>
  <c r="DM601" i="8"/>
  <c r="DK601" i="8"/>
  <c r="DL601" i="8" s="1"/>
  <c r="DJ601" i="8"/>
  <c r="DI601" i="8"/>
  <c r="DH601" i="8"/>
  <c r="DG601" i="8"/>
  <c r="DE601" i="8"/>
  <c r="DF601" i="8" s="1"/>
  <c r="DD601" i="8"/>
  <c r="DC601" i="8"/>
  <c r="DB601" i="8"/>
  <c r="DA601" i="8"/>
  <c r="CZ601" i="8"/>
  <c r="CY601" i="8"/>
  <c r="CX601" i="8"/>
  <c r="CV601" i="8"/>
  <c r="CW601" i="8" s="1"/>
  <c r="CU601" i="8"/>
  <c r="CT601" i="8"/>
  <c r="CS601" i="8"/>
  <c r="CR601" i="8"/>
  <c r="CQ601" i="8"/>
  <c r="CP601" i="8"/>
  <c r="CO601" i="8"/>
  <c r="CN601" i="8"/>
  <c r="CL601" i="8"/>
  <c r="CM601" i="8" s="1"/>
  <c r="CG601" i="8"/>
  <c r="CF601" i="8"/>
  <c r="CE601" i="8"/>
  <c r="CD601" i="8"/>
  <c r="CC601" i="8"/>
  <c r="CB601" i="8"/>
  <c r="CA601" i="8"/>
  <c r="BZ601" i="8"/>
  <c r="BY601" i="8"/>
  <c r="BW601" i="8"/>
  <c r="BX601" i="8" s="1"/>
  <c r="BV601" i="8"/>
  <c r="BU601" i="8"/>
  <c r="BT601" i="8"/>
  <c r="BS601" i="8"/>
  <c r="BR601" i="8"/>
  <c r="BQ601" i="8"/>
  <c r="BP601" i="8"/>
  <c r="BO601" i="8"/>
  <c r="BN601" i="8"/>
  <c r="BM601" i="8"/>
  <c r="BL601" i="8"/>
  <c r="BJ601" i="8"/>
  <c r="BK601" i="8" s="1"/>
  <c r="J601" i="8"/>
  <c r="I601" i="8"/>
  <c r="H601" i="8"/>
  <c r="G601" i="8"/>
  <c r="F601" i="8"/>
  <c r="A601" i="8"/>
  <c r="DP600" i="8"/>
  <c r="DO600" i="8"/>
  <c r="DN600" i="8"/>
  <c r="DM600" i="8"/>
  <c r="DK600" i="8"/>
  <c r="DL600" i="8" s="1"/>
  <c r="DJ600" i="8"/>
  <c r="DI600" i="8"/>
  <c r="DH600" i="8"/>
  <c r="DG600" i="8"/>
  <c r="DE600" i="8"/>
  <c r="DF600" i="8" s="1"/>
  <c r="DD600" i="8"/>
  <c r="DC600" i="8"/>
  <c r="DB600" i="8"/>
  <c r="DA600" i="8"/>
  <c r="CZ600" i="8"/>
  <c r="CY600" i="8"/>
  <c r="CX600" i="8"/>
  <c r="CV600" i="8"/>
  <c r="CW600" i="8" s="1"/>
  <c r="CU600" i="8"/>
  <c r="CT600" i="8"/>
  <c r="CS600" i="8"/>
  <c r="CR600" i="8"/>
  <c r="CQ600" i="8"/>
  <c r="CP600" i="8"/>
  <c r="CO600" i="8"/>
  <c r="CN600" i="8"/>
  <c r="CL600" i="8"/>
  <c r="CM600" i="8" s="1"/>
  <c r="CG600" i="8"/>
  <c r="CF600" i="8"/>
  <c r="CE600" i="8"/>
  <c r="CD600" i="8"/>
  <c r="CC600" i="8"/>
  <c r="CB600" i="8"/>
  <c r="CA600" i="8"/>
  <c r="BZ600" i="8"/>
  <c r="BY600" i="8"/>
  <c r="BW600" i="8"/>
  <c r="BX600" i="8" s="1"/>
  <c r="BV600" i="8"/>
  <c r="BU600" i="8"/>
  <c r="BT600" i="8"/>
  <c r="BS600" i="8"/>
  <c r="BR600" i="8"/>
  <c r="BQ600" i="8"/>
  <c r="BP600" i="8"/>
  <c r="BO600" i="8"/>
  <c r="BN600" i="8"/>
  <c r="BM600" i="8"/>
  <c r="BL600" i="8"/>
  <c r="BJ600" i="8"/>
  <c r="BK600" i="8" s="1"/>
  <c r="J600" i="8"/>
  <c r="I600" i="8"/>
  <c r="H600" i="8"/>
  <c r="G600" i="8"/>
  <c r="F600" i="8"/>
  <c r="A600" i="8"/>
  <c r="DP599" i="8"/>
  <c r="DO599" i="8"/>
  <c r="DN599" i="8"/>
  <c r="DM599" i="8"/>
  <c r="DK599" i="8"/>
  <c r="DL599" i="8" s="1"/>
  <c r="DJ599" i="8"/>
  <c r="DI599" i="8"/>
  <c r="DH599" i="8"/>
  <c r="DG599" i="8"/>
  <c r="DE599" i="8"/>
  <c r="DF599" i="8" s="1"/>
  <c r="DD599" i="8"/>
  <c r="DC599" i="8"/>
  <c r="DB599" i="8"/>
  <c r="DA599" i="8"/>
  <c r="CZ599" i="8"/>
  <c r="CY599" i="8"/>
  <c r="CX599" i="8"/>
  <c r="CV599" i="8"/>
  <c r="CW599" i="8" s="1"/>
  <c r="CU599" i="8"/>
  <c r="CT599" i="8"/>
  <c r="CS599" i="8"/>
  <c r="CR599" i="8"/>
  <c r="CQ599" i="8"/>
  <c r="CP599" i="8"/>
  <c r="CO599" i="8"/>
  <c r="CN599" i="8"/>
  <c r="CL599" i="8"/>
  <c r="CM599" i="8" s="1"/>
  <c r="CG599" i="8"/>
  <c r="CF599" i="8"/>
  <c r="CE599" i="8"/>
  <c r="CD599" i="8"/>
  <c r="CC599" i="8"/>
  <c r="CB599" i="8"/>
  <c r="CA599" i="8"/>
  <c r="BZ599" i="8"/>
  <c r="BY599" i="8"/>
  <c r="BW599" i="8"/>
  <c r="BX599" i="8" s="1"/>
  <c r="BV599" i="8"/>
  <c r="BU599" i="8"/>
  <c r="BT599" i="8"/>
  <c r="BS599" i="8"/>
  <c r="BR599" i="8"/>
  <c r="BQ599" i="8"/>
  <c r="BP599" i="8"/>
  <c r="BO599" i="8"/>
  <c r="BN599" i="8"/>
  <c r="BM599" i="8"/>
  <c r="BL599" i="8"/>
  <c r="BJ599" i="8"/>
  <c r="BK599" i="8" s="1"/>
  <c r="J599" i="8"/>
  <c r="I599" i="8"/>
  <c r="H599" i="8"/>
  <c r="G599" i="8"/>
  <c r="F599" i="8"/>
  <c r="A599" i="8"/>
  <c r="DP598" i="8"/>
  <c r="DO598" i="8"/>
  <c r="DN598" i="8"/>
  <c r="DM598" i="8"/>
  <c r="DK598" i="8"/>
  <c r="DL598" i="8" s="1"/>
  <c r="DJ598" i="8"/>
  <c r="DI598" i="8"/>
  <c r="DH598" i="8"/>
  <c r="DG598" i="8"/>
  <c r="DE598" i="8"/>
  <c r="DF598" i="8" s="1"/>
  <c r="DD598" i="8"/>
  <c r="DC598" i="8"/>
  <c r="DB598" i="8"/>
  <c r="DA598" i="8"/>
  <c r="CZ598" i="8"/>
  <c r="CY598" i="8"/>
  <c r="CX598" i="8"/>
  <c r="CV598" i="8"/>
  <c r="CW598" i="8" s="1"/>
  <c r="CU598" i="8"/>
  <c r="CT598" i="8"/>
  <c r="CS598" i="8"/>
  <c r="CR598" i="8"/>
  <c r="CQ598" i="8"/>
  <c r="CP598" i="8"/>
  <c r="CO598" i="8"/>
  <c r="CN598" i="8"/>
  <c r="CL598" i="8"/>
  <c r="CM598" i="8" s="1"/>
  <c r="CG598" i="8"/>
  <c r="CF598" i="8"/>
  <c r="CE598" i="8"/>
  <c r="CD598" i="8"/>
  <c r="CC598" i="8"/>
  <c r="CB598" i="8"/>
  <c r="CA598" i="8"/>
  <c r="BZ598" i="8"/>
  <c r="BY598" i="8"/>
  <c r="BW598" i="8"/>
  <c r="BX598" i="8" s="1"/>
  <c r="BV598" i="8"/>
  <c r="BU598" i="8"/>
  <c r="BT598" i="8"/>
  <c r="BS598" i="8"/>
  <c r="BR598" i="8"/>
  <c r="BQ598" i="8"/>
  <c r="BP598" i="8"/>
  <c r="BO598" i="8"/>
  <c r="BN598" i="8"/>
  <c r="BM598" i="8"/>
  <c r="BL598" i="8"/>
  <c r="BJ598" i="8"/>
  <c r="BK598" i="8" s="1"/>
  <c r="J598" i="8"/>
  <c r="I598" i="8"/>
  <c r="H598" i="8"/>
  <c r="G598" i="8"/>
  <c r="F598" i="8"/>
  <c r="A598" i="8"/>
  <c r="DP597" i="8"/>
  <c r="DO597" i="8"/>
  <c r="DN597" i="8"/>
  <c r="DM597" i="8"/>
  <c r="DK597" i="8"/>
  <c r="DL597" i="8" s="1"/>
  <c r="DJ597" i="8"/>
  <c r="DI597" i="8"/>
  <c r="DH597" i="8"/>
  <c r="DG597" i="8"/>
  <c r="DE597" i="8"/>
  <c r="DF597" i="8" s="1"/>
  <c r="DD597" i="8"/>
  <c r="DC597" i="8"/>
  <c r="DB597" i="8"/>
  <c r="DA597" i="8"/>
  <c r="CZ597" i="8"/>
  <c r="CY597" i="8"/>
  <c r="CX597" i="8"/>
  <c r="CV597" i="8"/>
  <c r="CW597" i="8" s="1"/>
  <c r="CU597" i="8"/>
  <c r="CT597" i="8"/>
  <c r="CS597" i="8"/>
  <c r="CR597" i="8"/>
  <c r="CQ597" i="8"/>
  <c r="CP597" i="8"/>
  <c r="CO597" i="8"/>
  <c r="CN597" i="8"/>
  <c r="CL597" i="8"/>
  <c r="CM597" i="8" s="1"/>
  <c r="CG597" i="8"/>
  <c r="CF597" i="8"/>
  <c r="CE597" i="8"/>
  <c r="CD597" i="8"/>
  <c r="CC597" i="8"/>
  <c r="CB597" i="8"/>
  <c r="CA597" i="8"/>
  <c r="BZ597" i="8"/>
  <c r="BY597" i="8"/>
  <c r="BW597" i="8"/>
  <c r="BX597" i="8" s="1"/>
  <c r="BV597" i="8"/>
  <c r="BU597" i="8"/>
  <c r="BT597" i="8"/>
  <c r="BS597" i="8"/>
  <c r="BR597" i="8"/>
  <c r="BQ597" i="8"/>
  <c r="BP597" i="8"/>
  <c r="BO597" i="8"/>
  <c r="BN597" i="8"/>
  <c r="BM597" i="8"/>
  <c r="BL597" i="8"/>
  <c r="BJ597" i="8"/>
  <c r="BK597" i="8" s="1"/>
  <c r="J597" i="8"/>
  <c r="I597" i="8"/>
  <c r="H597" i="8"/>
  <c r="G597" i="8"/>
  <c r="F597" i="8"/>
  <c r="A597" i="8"/>
  <c r="DP596" i="8"/>
  <c r="DO596" i="8"/>
  <c r="DN596" i="8"/>
  <c r="DM596" i="8"/>
  <c r="DK596" i="8"/>
  <c r="DL596" i="8" s="1"/>
  <c r="DJ596" i="8"/>
  <c r="DI596" i="8"/>
  <c r="DH596" i="8"/>
  <c r="DG596" i="8"/>
  <c r="DE596" i="8"/>
  <c r="DF596" i="8" s="1"/>
  <c r="DD596" i="8"/>
  <c r="DC596" i="8"/>
  <c r="DB596" i="8"/>
  <c r="DA596" i="8"/>
  <c r="CZ596" i="8"/>
  <c r="CY596" i="8"/>
  <c r="CX596" i="8"/>
  <c r="CV596" i="8"/>
  <c r="CW596" i="8" s="1"/>
  <c r="CU596" i="8"/>
  <c r="CT596" i="8"/>
  <c r="CS596" i="8"/>
  <c r="CR596" i="8"/>
  <c r="CQ596" i="8"/>
  <c r="CP596" i="8"/>
  <c r="CO596" i="8"/>
  <c r="CN596" i="8"/>
  <c r="CL596" i="8"/>
  <c r="CM596" i="8" s="1"/>
  <c r="CG596" i="8"/>
  <c r="CF596" i="8"/>
  <c r="CE596" i="8"/>
  <c r="CD596" i="8"/>
  <c r="CC596" i="8"/>
  <c r="CB596" i="8"/>
  <c r="CA596" i="8"/>
  <c r="BZ596" i="8"/>
  <c r="BY596" i="8"/>
  <c r="BW596" i="8"/>
  <c r="BX596" i="8" s="1"/>
  <c r="BV596" i="8"/>
  <c r="BU596" i="8"/>
  <c r="BT596" i="8"/>
  <c r="BS596" i="8"/>
  <c r="BR596" i="8"/>
  <c r="BQ596" i="8"/>
  <c r="BP596" i="8"/>
  <c r="BO596" i="8"/>
  <c r="BN596" i="8"/>
  <c r="BM596" i="8"/>
  <c r="BL596" i="8"/>
  <c r="BJ596" i="8"/>
  <c r="BK596" i="8" s="1"/>
  <c r="J596" i="8"/>
  <c r="I596" i="8"/>
  <c r="H596" i="8"/>
  <c r="G596" i="8"/>
  <c r="F596" i="8"/>
  <c r="A596" i="8"/>
  <c r="DP595" i="8"/>
  <c r="DO595" i="8"/>
  <c r="DN595" i="8"/>
  <c r="DM595" i="8"/>
  <c r="DK595" i="8"/>
  <c r="DL595" i="8" s="1"/>
  <c r="DJ595" i="8"/>
  <c r="DI595" i="8"/>
  <c r="DH595" i="8"/>
  <c r="DG595" i="8"/>
  <c r="DE595" i="8"/>
  <c r="DF595" i="8" s="1"/>
  <c r="DD595" i="8"/>
  <c r="DC595" i="8"/>
  <c r="DB595" i="8"/>
  <c r="DA595" i="8"/>
  <c r="CZ595" i="8"/>
  <c r="CY595" i="8"/>
  <c r="CX595" i="8"/>
  <c r="CV595" i="8"/>
  <c r="CW595" i="8" s="1"/>
  <c r="CU595" i="8"/>
  <c r="CT595" i="8"/>
  <c r="CS595" i="8"/>
  <c r="CR595" i="8"/>
  <c r="CQ595" i="8"/>
  <c r="CP595" i="8"/>
  <c r="CO595" i="8"/>
  <c r="CN595" i="8"/>
  <c r="CL595" i="8"/>
  <c r="CM595" i="8" s="1"/>
  <c r="CG595" i="8"/>
  <c r="CF595" i="8"/>
  <c r="CE595" i="8"/>
  <c r="CD595" i="8"/>
  <c r="CC595" i="8"/>
  <c r="CB595" i="8"/>
  <c r="CA595" i="8"/>
  <c r="BZ595" i="8"/>
  <c r="BY595" i="8"/>
  <c r="BW595" i="8"/>
  <c r="BX595" i="8" s="1"/>
  <c r="BV595" i="8"/>
  <c r="BU595" i="8"/>
  <c r="BT595" i="8"/>
  <c r="BS595" i="8"/>
  <c r="BR595" i="8"/>
  <c r="BQ595" i="8"/>
  <c r="BP595" i="8"/>
  <c r="BO595" i="8"/>
  <c r="BN595" i="8"/>
  <c r="BM595" i="8"/>
  <c r="BL595" i="8"/>
  <c r="BJ595" i="8"/>
  <c r="BK595" i="8" s="1"/>
  <c r="J595" i="8"/>
  <c r="I595" i="8"/>
  <c r="H595" i="8"/>
  <c r="G595" i="8"/>
  <c r="F595" i="8"/>
  <c r="A595" i="8"/>
  <c r="DP594" i="8"/>
  <c r="DO594" i="8"/>
  <c r="DN594" i="8"/>
  <c r="DM594" i="8"/>
  <c r="DK594" i="8"/>
  <c r="DL594" i="8" s="1"/>
  <c r="DJ594" i="8"/>
  <c r="DI594" i="8"/>
  <c r="DH594" i="8"/>
  <c r="DG594" i="8"/>
  <c r="DE594" i="8"/>
  <c r="DF594" i="8" s="1"/>
  <c r="DD594" i="8"/>
  <c r="DC594" i="8"/>
  <c r="DB594" i="8"/>
  <c r="DA594" i="8"/>
  <c r="CZ594" i="8"/>
  <c r="CY594" i="8"/>
  <c r="CX594" i="8"/>
  <c r="CV594" i="8"/>
  <c r="CW594" i="8" s="1"/>
  <c r="CU594" i="8"/>
  <c r="CT594" i="8"/>
  <c r="CS594" i="8"/>
  <c r="CR594" i="8"/>
  <c r="CQ594" i="8"/>
  <c r="CP594" i="8"/>
  <c r="CO594" i="8"/>
  <c r="CN594" i="8"/>
  <c r="CL594" i="8"/>
  <c r="CM594" i="8" s="1"/>
  <c r="CG594" i="8"/>
  <c r="CF594" i="8"/>
  <c r="CE594" i="8"/>
  <c r="CD594" i="8"/>
  <c r="CC594" i="8"/>
  <c r="CB594" i="8"/>
  <c r="CA594" i="8"/>
  <c r="BZ594" i="8"/>
  <c r="BY594" i="8"/>
  <c r="BW594" i="8"/>
  <c r="BX594" i="8" s="1"/>
  <c r="BV594" i="8"/>
  <c r="BU594" i="8"/>
  <c r="BT594" i="8"/>
  <c r="BS594" i="8"/>
  <c r="BR594" i="8"/>
  <c r="BQ594" i="8"/>
  <c r="BP594" i="8"/>
  <c r="BO594" i="8"/>
  <c r="BN594" i="8"/>
  <c r="BM594" i="8"/>
  <c r="BL594" i="8"/>
  <c r="BJ594" i="8"/>
  <c r="BK594" i="8" s="1"/>
  <c r="J594" i="8"/>
  <c r="I594" i="8"/>
  <c r="H594" i="8"/>
  <c r="G594" i="8"/>
  <c r="F594" i="8"/>
  <c r="A594" i="8"/>
  <c r="DP593" i="8"/>
  <c r="DO593" i="8"/>
  <c r="DN593" i="8"/>
  <c r="DM593" i="8"/>
  <c r="DK593" i="8"/>
  <c r="DL593" i="8" s="1"/>
  <c r="DJ593" i="8"/>
  <c r="DI593" i="8"/>
  <c r="DH593" i="8"/>
  <c r="DG593" i="8"/>
  <c r="DE593" i="8"/>
  <c r="DF593" i="8" s="1"/>
  <c r="DD593" i="8"/>
  <c r="DC593" i="8"/>
  <c r="DB593" i="8"/>
  <c r="DA593" i="8"/>
  <c r="CZ593" i="8"/>
  <c r="CY593" i="8"/>
  <c r="CX593" i="8"/>
  <c r="CV593" i="8"/>
  <c r="CW593" i="8" s="1"/>
  <c r="CU593" i="8"/>
  <c r="CT593" i="8"/>
  <c r="CS593" i="8"/>
  <c r="CR593" i="8"/>
  <c r="CQ593" i="8"/>
  <c r="CP593" i="8"/>
  <c r="CO593" i="8"/>
  <c r="CN593" i="8"/>
  <c r="CL593" i="8"/>
  <c r="CM593" i="8" s="1"/>
  <c r="CG593" i="8"/>
  <c r="CF593" i="8"/>
  <c r="CE593" i="8"/>
  <c r="CD593" i="8"/>
  <c r="CC593" i="8"/>
  <c r="CB593" i="8"/>
  <c r="CA593" i="8"/>
  <c r="BZ593" i="8"/>
  <c r="BY593" i="8"/>
  <c r="BW593" i="8"/>
  <c r="BX593" i="8" s="1"/>
  <c r="BV593" i="8"/>
  <c r="BU593" i="8"/>
  <c r="BT593" i="8"/>
  <c r="BS593" i="8"/>
  <c r="BR593" i="8"/>
  <c r="BQ593" i="8"/>
  <c r="BP593" i="8"/>
  <c r="BO593" i="8"/>
  <c r="BN593" i="8"/>
  <c r="BM593" i="8"/>
  <c r="BL593" i="8"/>
  <c r="BJ593" i="8"/>
  <c r="BK593" i="8" s="1"/>
  <c r="J593" i="8"/>
  <c r="I593" i="8"/>
  <c r="H593" i="8"/>
  <c r="G593" i="8"/>
  <c r="F593" i="8"/>
  <c r="A593" i="8"/>
  <c r="DP592" i="8"/>
  <c r="DO592" i="8"/>
  <c r="DN592" i="8"/>
  <c r="DM592" i="8"/>
  <c r="DK592" i="8"/>
  <c r="DL592" i="8" s="1"/>
  <c r="DJ592" i="8"/>
  <c r="DI592" i="8"/>
  <c r="DH592" i="8"/>
  <c r="DG592" i="8"/>
  <c r="DE592" i="8"/>
  <c r="DF592" i="8" s="1"/>
  <c r="DD592" i="8"/>
  <c r="DC592" i="8"/>
  <c r="DB592" i="8"/>
  <c r="DA592" i="8"/>
  <c r="CZ592" i="8"/>
  <c r="CY592" i="8"/>
  <c r="CX592" i="8"/>
  <c r="CV592" i="8"/>
  <c r="CW592" i="8" s="1"/>
  <c r="CU592" i="8"/>
  <c r="CT592" i="8"/>
  <c r="CS592" i="8"/>
  <c r="CR592" i="8"/>
  <c r="CQ592" i="8"/>
  <c r="CP592" i="8"/>
  <c r="CO592" i="8"/>
  <c r="CN592" i="8"/>
  <c r="CL592" i="8"/>
  <c r="CM592" i="8" s="1"/>
  <c r="CG592" i="8"/>
  <c r="CF592" i="8"/>
  <c r="CE592" i="8"/>
  <c r="CD592" i="8"/>
  <c r="CC592" i="8"/>
  <c r="CB592" i="8"/>
  <c r="CA592" i="8"/>
  <c r="BZ592" i="8"/>
  <c r="BY592" i="8"/>
  <c r="BW592" i="8"/>
  <c r="BX592" i="8" s="1"/>
  <c r="BV592" i="8"/>
  <c r="BU592" i="8"/>
  <c r="BT592" i="8"/>
  <c r="BS592" i="8"/>
  <c r="BR592" i="8"/>
  <c r="BQ592" i="8"/>
  <c r="BP592" i="8"/>
  <c r="BO592" i="8"/>
  <c r="BN592" i="8"/>
  <c r="BM592" i="8"/>
  <c r="BL592" i="8"/>
  <c r="BJ592" i="8"/>
  <c r="BK592" i="8" s="1"/>
  <c r="J592" i="8"/>
  <c r="I592" i="8"/>
  <c r="H592" i="8"/>
  <c r="G592" i="8"/>
  <c r="F592" i="8"/>
  <c r="A592" i="8"/>
  <c r="DP591" i="8"/>
  <c r="DO591" i="8"/>
  <c r="DN591" i="8"/>
  <c r="DM591" i="8"/>
  <c r="DK591" i="8"/>
  <c r="DL591" i="8" s="1"/>
  <c r="DJ591" i="8"/>
  <c r="DI591" i="8"/>
  <c r="DH591" i="8"/>
  <c r="DG591" i="8"/>
  <c r="DE591" i="8"/>
  <c r="DF591" i="8" s="1"/>
  <c r="DD591" i="8"/>
  <c r="DC591" i="8"/>
  <c r="DB591" i="8"/>
  <c r="DA591" i="8"/>
  <c r="CZ591" i="8"/>
  <c r="CY591" i="8"/>
  <c r="CX591" i="8"/>
  <c r="CV591" i="8"/>
  <c r="CW591" i="8" s="1"/>
  <c r="CU591" i="8"/>
  <c r="CT591" i="8"/>
  <c r="CS591" i="8"/>
  <c r="CR591" i="8"/>
  <c r="CQ591" i="8"/>
  <c r="CP591" i="8"/>
  <c r="CO591" i="8"/>
  <c r="CN591" i="8"/>
  <c r="CL591" i="8"/>
  <c r="CM591" i="8" s="1"/>
  <c r="CG591" i="8"/>
  <c r="CF591" i="8"/>
  <c r="CE591" i="8"/>
  <c r="CD591" i="8"/>
  <c r="CC591" i="8"/>
  <c r="CB591" i="8"/>
  <c r="CA591" i="8"/>
  <c r="BZ591" i="8"/>
  <c r="BY591" i="8"/>
  <c r="BW591" i="8"/>
  <c r="BX591" i="8" s="1"/>
  <c r="BV591" i="8"/>
  <c r="BU591" i="8"/>
  <c r="BT591" i="8"/>
  <c r="BS591" i="8"/>
  <c r="BR591" i="8"/>
  <c r="BQ591" i="8"/>
  <c r="BP591" i="8"/>
  <c r="BO591" i="8"/>
  <c r="BN591" i="8"/>
  <c r="BM591" i="8"/>
  <c r="BL591" i="8"/>
  <c r="BJ591" i="8"/>
  <c r="BK591" i="8" s="1"/>
  <c r="J591" i="8"/>
  <c r="I591" i="8"/>
  <c r="H591" i="8"/>
  <c r="G591" i="8"/>
  <c r="F591" i="8"/>
  <c r="A591" i="8"/>
  <c r="DP590" i="8"/>
  <c r="DO590" i="8"/>
  <c r="DN590" i="8"/>
  <c r="DM590" i="8"/>
  <c r="DK590" i="8"/>
  <c r="DL590" i="8" s="1"/>
  <c r="DJ590" i="8"/>
  <c r="DI590" i="8"/>
  <c r="DH590" i="8"/>
  <c r="DG590" i="8"/>
  <c r="DE590" i="8"/>
  <c r="DF590" i="8" s="1"/>
  <c r="DD590" i="8"/>
  <c r="DC590" i="8"/>
  <c r="DB590" i="8"/>
  <c r="DA590" i="8"/>
  <c r="CZ590" i="8"/>
  <c r="CY590" i="8"/>
  <c r="CX590" i="8"/>
  <c r="CV590" i="8"/>
  <c r="CW590" i="8" s="1"/>
  <c r="CU590" i="8"/>
  <c r="CT590" i="8"/>
  <c r="CS590" i="8"/>
  <c r="CR590" i="8"/>
  <c r="CQ590" i="8"/>
  <c r="CP590" i="8"/>
  <c r="CO590" i="8"/>
  <c r="CN590" i="8"/>
  <c r="CL590" i="8"/>
  <c r="CM590" i="8" s="1"/>
  <c r="CG590" i="8"/>
  <c r="CF590" i="8"/>
  <c r="CE590" i="8"/>
  <c r="CD590" i="8"/>
  <c r="CC590" i="8"/>
  <c r="CB590" i="8"/>
  <c r="CA590" i="8"/>
  <c r="BZ590" i="8"/>
  <c r="BY590" i="8"/>
  <c r="BW590" i="8"/>
  <c r="BX590" i="8" s="1"/>
  <c r="BV590" i="8"/>
  <c r="BU590" i="8"/>
  <c r="BT590" i="8"/>
  <c r="BS590" i="8"/>
  <c r="BR590" i="8"/>
  <c r="BQ590" i="8"/>
  <c r="BP590" i="8"/>
  <c r="BO590" i="8"/>
  <c r="BN590" i="8"/>
  <c r="BM590" i="8"/>
  <c r="BL590" i="8"/>
  <c r="BJ590" i="8"/>
  <c r="BK590" i="8" s="1"/>
  <c r="J590" i="8"/>
  <c r="I590" i="8"/>
  <c r="H590" i="8"/>
  <c r="G590" i="8"/>
  <c r="F590" i="8"/>
  <c r="A590" i="8"/>
  <c r="DP589" i="8"/>
  <c r="DO589" i="8"/>
  <c r="DN589" i="8"/>
  <c r="DM589" i="8"/>
  <c r="DK589" i="8"/>
  <c r="DL589" i="8" s="1"/>
  <c r="DJ589" i="8"/>
  <c r="DI589" i="8"/>
  <c r="DH589" i="8"/>
  <c r="DG589" i="8"/>
  <c r="DE589" i="8"/>
  <c r="DF589" i="8" s="1"/>
  <c r="DD589" i="8"/>
  <c r="DC589" i="8"/>
  <c r="DB589" i="8"/>
  <c r="DA589" i="8"/>
  <c r="CZ589" i="8"/>
  <c r="CY589" i="8"/>
  <c r="CX589" i="8"/>
  <c r="CV589" i="8"/>
  <c r="CW589" i="8" s="1"/>
  <c r="CU589" i="8"/>
  <c r="CT589" i="8"/>
  <c r="CS589" i="8"/>
  <c r="CR589" i="8"/>
  <c r="CQ589" i="8"/>
  <c r="CP589" i="8"/>
  <c r="CO589" i="8"/>
  <c r="CN589" i="8"/>
  <c r="CL589" i="8"/>
  <c r="CM589" i="8" s="1"/>
  <c r="CG589" i="8"/>
  <c r="CF589" i="8"/>
  <c r="CE589" i="8"/>
  <c r="CD589" i="8"/>
  <c r="CC589" i="8"/>
  <c r="CB589" i="8"/>
  <c r="CA589" i="8"/>
  <c r="BZ589" i="8"/>
  <c r="BY589" i="8"/>
  <c r="BW589" i="8"/>
  <c r="BX589" i="8" s="1"/>
  <c r="BV589" i="8"/>
  <c r="BU589" i="8"/>
  <c r="BT589" i="8"/>
  <c r="BS589" i="8"/>
  <c r="BR589" i="8"/>
  <c r="BQ589" i="8"/>
  <c r="BP589" i="8"/>
  <c r="BO589" i="8"/>
  <c r="BN589" i="8"/>
  <c r="BM589" i="8"/>
  <c r="BL589" i="8"/>
  <c r="BJ589" i="8"/>
  <c r="BK589" i="8" s="1"/>
  <c r="J589" i="8"/>
  <c r="I589" i="8"/>
  <c r="H589" i="8"/>
  <c r="G589" i="8"/>
  <c r="F589" i="8"/>
  <c r="A589" i="8"/>
  <c r="DP588" i="8"/>
  <c r="DO588" i="8"/>
  <c r="DN588" i="8"/>
  <c r="DM588" i="8"/>
  <c r="DK588" i="8"/>
  <c r="DL588" i="8" s="1"/>
  <c r="DJ588" i="8"/>
  <c r="DI588" i="8"/>
  <c r="DH588" i="8"/>
  <c r="DG588" i="8"/>
  <c r="DE588" i="8"/>
  <c r="DF588" i="8" s="1"/>
  <c r="DD588" i="8"/>
  <c r="DC588" i="8"/>
  <c r="DB588" i="8"/>
  <c r="DA588" i="8"/>
  <c r="CZ588" i="8"/>
  <c r="CY588" i="8"/>
  <c r="CX588" i="8"/>
  <c r="CV588" i="8"/>
  <c r="CW588" i="8" s="1"/>
  <c r="CU588" i="8"/>
  <c r="CT588" i="8"/>
  <c r="CS588" i="8"/>
  <c r="CR588" i="8"/>
  <c r="CQ588" i="8"/>
  <c r="CP588" i="8"/>
  <c r="CO588" i="8"/>
  <c r="CN588" i="8"/>
  <c r="CL588" i="8"/>
  <c r="CM588" i="8" s="1"/>
  <c r="CG588" i="8"/>
  <c r="CF588" i="8"/>
  <c r="CE588" i="8"/>
  <c r="CD588" i="8"/>
  <c r="CC588" i="8"/>
  <c r="CB588" i="8"/>
  <c r="CA588" i="8"/>
  <c r="BZ588" i="8"/>
  <c r="BY588" i="8"/>
  <c r="BW588" i="8"/>
  <c r="BX588" i="8" s="1"/>
  <c r="BV588" i="8"/>
  <c r="BU588" i="8"/>
  <c r="BT588" i="8"/>
  <c r="BS588" i="8"/>
  <c r="BR588" i="8"/>
  <c r="BQ588" i="8"/>
  <c r="BP588" i="8"/>
  <c r="BO588" i="8"/>
  <c r="BN588" i="8"/>
  <c r="BM588" i="8"/>
  <c r="BL588" i="8"/>
  <c r="BJ588" i="8"/>
  <c r="BK588" i="8" s="1"/>
  <c r="J588" i="8"/>
  <c r="I588" i="8"/>
  <c r="H588" i="8"/>
  <c r="G588" i="8"/>
  <c r="F588" i="8"/>
  <c r="A588" i="8"/>
  <c r="DP587" i="8"/>
  <c r="DO587" i="8"/>
  <c r="DN587" i="8"/>
  <c r="DM587" i="8"/>
  <c r="DK587" i="8"/>
  <c r="DL587" i="8" s="1"/>
  <c r="DJ587" i="8"/>
  <c r="DI587" i="8"/>
  <c r="DH587" i="8"/>
  <c r="DG587" i="8"/>
  <c r="DE587" i="8"/>
  <c r="DF587" i="8" s="1"/>
  <c r="DD587" i="8"/>
  <c r="DC587" i="8"/>
  <c r="DB587" i="8"/>
  <c r="DA587" i="8"/>
  <c r="CZ587" i="8"/>
  <c r="CY587" i="8"/>
  <c r="CX587" i="8"/>
  <c r="CV587" i="8"/>
  <c r="CW587" i="8" s="1"/>
  <c r="CU587" i="8"/>
  <c r="CT587" i="8"/>
  <c r="CS587" i="8"/>
  <c r="CR587" i="8"/>
  <c r="CQ587" i="8"/>
  <c r="CP587" i="8"/>
  <c r="CO587" i="8"/>
  <c r="CN587" i="8"/>
  <c r="CL587" i="8"/>
  <c r="CM587" i="8" s="1"/>
  <c r="CG587" i="8"/>
  <c r="CF587" i="8"/>
  <c r="CE587" i="8"/>
  <c r="CD587" i="8"/>
  <c r="CC587" i="8"/>
  <c r="CB587" i="8"/>
  <c r="CA587" i="8"/>
  <c r="BZ587" i="8"/>
  <c r="BY587" i="8"/>
  <c r="BW587" i="8"/>
  <c r="BX587" i="8" s="1"/>
  <c r="BV587" i="8"/>
  <c r="BU587" i="8"/>
  <c r="BT587" i="8"/>
  <c r="BS587" i="8"/>
  <c r="BR587" i="8"/>
  <c r="BQ587" i="8"/>
  <c r="BP587" i="8"/>
  <c r="BO587" i="8"/>
  <c r="BN587" i="8"/>
  <c r="BM587" i="8"/>
  <c r="BL587" i="8"/>
  <c r="BJ587" i="8"/>
  <c r="BK587" i="8" s="1"/>
  <c r="J587" i="8"/>
  <c r="I587" i="8"/>
  <c r="H587" i="8"/>
  <c r="G587" i="8"/>
  <c r="F587" i="8"/>
  <c r="A587" i="8"/>
  <c r="DP586" i="8"/>
  <c r="DO586" i="8"/>
  <c r="DN586" i="8"/>
  <c r="DM586" i="8"/>
  <c r="DK586" i="8"/>
  <c r="DL586" i="8" s="1"/>
  <c r="DJ586" i="8"/>
  <c r="DI586" i="8"/>
  <c r="DH586" i="8"/>
  <c r="DG586" i="8"/>
  <c r="DE586" i="8"/>
  <c r="DF586" i="8" s="1"/>
  <c r="DD586" i="8"/>
  <c r="DC586" i="8"/>
  <c r="DB586" i="8"/>
  <c r="DA586" i="8"/>
  <c r="CZ586" i="8"/>
  <c r="CY586" i="8"/>
  <c r="CX586" i="8"/>
  <c r="CV586" i="8"/>
  <c r="CW586" i="8" s="1"/>
  <c r="CU586" i="8"/>
  <c r="CT586" i="8"/>
  <c r="CS586" i="8"/>
  <c r="CR586" i="8"/>
  <c r="CQ586" i="8"/>
  <c r="CP586" i="8"/>
  <c r="CO586" i="8"/>
  <c r="CN586" i="8"/>
  <c r="CL586" i="8"/>
  <c r="CM586" i="8" s="1"/>
  <c r="CG586" i="8"/>
  <c r="CF586" i="8"/>
  <c r="CE586" i="8"/>
  <c r="CD586" i="8"/>
  <c r="CC586" i="8"/>
  <c r="CB586" i="8"/>
  <c r="CA586" i="8"/>
  <c r="BZ586" i="8"/>
  <c r="BY586" i="8"/>
  <c r="BW586" i="8"/>
  <c r="BX586" i="8" s="1"/>
  <c r="BV586" i="8"/>
  <c r="BU586" i="8"/>
  <c r="BT586" i="8"/>
  <c r="BS586" i="8"/>
  <c r="BR586" i="8"/>
  <c r="BQ586" i="8"/>
  <c r="BP586" i="8"/>
  <c r="BO586" i="8"/>
  <c r="BN586" i="8"/>
  <c r="BM586" i="8"/>
  <c r="BL586" i="8"/>
  <c r="BJ586" i="8"/>
  <c r="BK586" i="8" s="1"/>
  <c r="J586" i="8"/>
  <c r="I586" i="8"/>
  <c r="H586" i="8"/>
  <c r="G586" i="8"/>
  <c r="F586" i="8"/>
  <c r="A586" i="8"/>
  <c r="DP585" i="8"/>
  <c r="DO585" i="8"/>
  <c r="DN585" i="8"/>
  <c r="DM585" i="8"/>
  <c r="DK585" i="8"/>
  <c r="DL585" i="8" s="1"/>
  <c r="DJ585" i="8"/>
  <c r="DI585" i="8"/>
  <c r="DH585" i="8"/>
  <c r="DG585" i="8"/>
  <c r="DE585" i="8"/>
  <c r="DF585" i="8" s="1"/>
  <c r="DD585" i="8"/>
  <c r="DC585" i="8"/>
  <c r="DB585" i="8"/>
  <c r="DA585" i="8"/>
  <c r="CZ585" i="8"/>
  <c r="CY585" i="8"/>
  <c r="CX585" i="8"/>
  <c r="CV585" i="8"/>
  <c r="CW585" i="8" s="1"/>
  <c r="CU585" i="8"/>
  <c r="CT585" i="8"/>
  <c r="CS585" i="8"/>
  <c r="CR585" i="8"/>
  <c r="CQ585" i="8"/>
  <c r="CP585" i="8"/>
  <c r="CO585" i="8"/>
  <c r="CN585" i="8"/>
  <c r="CL585" i="8"/>
  <c r="CM585" i="8" s="1"/>
  <c r="CG585" i="8"/>
  <c r="CF585" i="8"/>
  <c r="CE585" i="8"/>
  <c r="CD585" i="8"/>
  <c r="CC585" i="8"/>
  <c r="CB585" i="8"/>
  <c r="CA585" i="8"/>
  <c r="BZ585" i="8"/>
  <c r="BY585" i="8"/>
  <c r="BW585" i="8"/>
  <c r="BX585" i="8" s="1"/>
  <c r="BV585" i="8"/>
  <c r="BU585" i="8"/>
  <c r="BT585" i="8"/>
  <c r="BS585" i="8"/>
  <c r="BR585" i="8"/>
  <c r="BQ585" i="8"/>
  <c r="BP585" i="8"/>
  <c r="BO585" i="8"/>
  <c r="BN585" i="8"/>
  <c r="BM585" i="8"/>
  <c r="BL585" i="8"/>
  <c r="BJ585" i="8"/>
  <c r="BK585" i="8" s="1"/>
  <c r="J585" i="8"/>
  <c r="I585" i="8"/>
  <c r="H585" i="8"/>
  <c r="G585" i="8"/>
  <c r="F585" i="8"/>
  <c r="A585" i="8"/>
  <c r="DP584" i="8"/>
  <c r="DO584" i="8"/>
  <c r="DN584" i="8"/>
  <c r="DM584" i="8"/>
  <c r="DK584" i="8"/>
  <c r="DL584" i="8" s="1"/>
  <c r="DJ584" i="8"/>
  <c r="DI584" i="8"/>
  <c r="DH584" i="8"/>
  <c r="DG584" i="8"/>
  <c r="DE584" i="8"/>
  <c r="DF584" i="8" s="1"/>
  <c r="DD584" i="8"/>
  <c r="DC584" i="8"/>
  <c r="DB584" i="8"/>
  <c r="DA584" i="8"/>
  <c r="CZ584" i="8"/>
  <c r="CY584" i="8"/>
  <c r="CX584" i="8"/>
  <c r="CV584" i="8"/>
  <c r="CW584" i="8" s="1"/>
  <c r="CU584" i="8"/>
  <c r="CT584" i="8"/>
  <c r="CS584" i="8"/>
  <c r="CR584" i="8"/>
  <c r="CQ584" i="8"/>
  <c r="CP584" i="8"/>
  <c r="CO584" i="8"/>
  <c r="CN584" i="8"/>
  <c r="CL584" i="8"/>
  <c r="CM584" i="8" s="1"/>
  <c r="CG584" i="8"/>
  <c r="CF584" i="8"/>
  <c r="CE584" i="8"/>
  <c r="CD584" i="8"/>
  <c r="CC584" i="8"/>
  <c r="CB584" i="8"/>
  <c r="CA584" i="8"/>
  <c r="BZ584" i="8"/>
  <c r="BY584" i="8"/>
  <c r="BW584" i="8"/>
  <c r="BX584" i="8" s="1"/>
  <c r="BV584" i="8"/>
  <c r="BU584" i="8"/>
  <c r="BT584" i="8"/>
  <c r="BS584" i="8"/>
  <c r="BR584" i="8"/>
  <c r="BQ584" i="8"/>
  <c r="BP584" i="8"/>
  <c r="BO584" i="8"/>
  <c r="BN584" i="8"/>
  <c r="BM584" i="8"/>
  <c r="BL584" i="8"/>
  <c r="BJ584" i="8"/>
  <c r="BK584" i="8" s="1"/>
  <c r="J584" i="8"/>
  <c r="I584" i="8"/>
  <c r="H584" i="8"/>
  <c r="G584" i="8"/>
  <c r="F584" i="8"/>
  <c r="A584" i="8"/>
  <c r="DP583" i="8"/>
  <c r="DO583" i="8"/>
  <c r="DN583" i="8"/>
  <c r="DM583" i="8"/>
  <c r="DK583" i="8"/>
  <c r="DL583" i="8" s="1"/>
  <c r="DJ583" i="8"/>
  <c r="DI583" i="8"/>
  <c r="DH583" i="8"/>
  <c r="DG583" i="8"/>
  <c r="DE583" i="8"/>
  <c r="DF583" i="8" s="1"/>
  <c r="DD583" i="8"/>
  <c r="DC583" i="8"/>
  <c r="DB583" i="8"/>
  <c r="DA583" i="8"/>
  <c r="CZ583" i="8"/>
  <c r="CY583" i="8"/>
  <c r="CX583" i="8"/>
  <c r="CV583" i="8"/>
  <c r="CW583" i="8" s="1"/>
  <c r="CU583" i="8"/>
  <c r="CT583" i="8"/>
  <c r="CS583" i="8"/>
  <c r="CR583" i="8"/>
  <c r="CQ583" i="8"/>
  <c r="CP583" i="8"/>
  <c r="CO583" i="8"/>
  <c r="CN583" i="8"/>
  <c r="CL583" i="8"/>
  <c r="CM583" i="8" s="1"/>
  <c r="CG583" i="8"/>
  <c r="CF583" i="8"/>
  <c r="CE583" i="8"/>
  <c r="CD583" i="8"/>
  <c r="CC583" i="8"/>
  <c r="CB583" i="8"/>
  <c r="CA583" i="8"/>
  <c r="BZ583" i="8"/>
  <c r="BY583" i="8"/>
  <c r="BW583" i="8"/>
  <c r="BX583" i="8" s="1"/>
  <c r="BV583" i="8"/>
  <c r="BU583" i="8"/>
  <c r="BT583" i="8"/>
  <c r="BS583" i="8"/>
  <c r="BR583" i="8"/>
  <c r="BQ583" i="8"/>
  <c r="BP583" i="8"/>
  <c r="BO583" i="8"/>
  <c r="BN583" i="8"/>
  <c r="BM583" i="8"/>
  <c r="BL583" i="8"/>
  <c r="BJ583" i="8"/>
  <c r="BK583" i="8" s="1"/>
  <c r="J583" i="8"/>
  <c r="I583" i="8"/>
  <c r="H583" i="8"/>
  <c r="G583" i="8"/>
  <c r="F583" i="8"/>
  <c r="A583" i="8"/>
  <c r="DP582" i="8"/>
  <c r="DO582" i="8"/>
  <c r="DN582" i="8"/>
  <c r="DM582" i="8"/>
  <c r="DK582" i="8"/>
  <c r="DL582" i="8" s="1"/>
  <c r="DJ582" i="8"/>
  <c r="DI582" i="8"/>
  <c r="DH582" i="8"/>
  <c r="DG582" i="8"/>
  <c r="DE582" i="8"/>
  <c r="DF582" i="8" s="1"/>
  <c r="DD582" i="8"/>
  <c r="DC582" i="8"/>
  <c r="DB582" i="8"/>
  <c r="DA582" i="8"/>
  <c r="CZ582" i="8"/>
  <c r="CY582" i="8"/>
  <c r="CX582" i="8"/>
  <c r="CV582" i="8"/>
  <c r="CW582" i="8" s="1"/>
  <c r="CU582" i="8"/>
  <c r="CT582" i="8"/>
  <c r="CS582" i="8"/>
  <c r="CR582" i="8"/>
  <c r="CQ582" i="8"/>
  <c r="CP582" i="8"/>
  <c r="CO582" i="8"/>
  <c r="CN582" i="8"/>
  <c r="CL582" i="8"/>
  <c r="CM582" i="8" s="1"/>
  <c r="CG582" i="8"/>
  <c r="CF582" i="8"/>
  <c r="CE582" i="8"/>
  <c r="CD582" i="8"/>
  <c r="CC582" i="8"/>
  <c r="CB582" i="8"/>
  <c r="CA582" i="8"/>
  <c r="BZ582" i="8"/>
  <c r="BY582" i="8"/>
  <c r="BW582" i="8"/>
  <c r="BX582" i="8" s="1"/>
  <c r="BV582" i="8"/>
  <c r="BU582" i="8"/>
  <c r="BT582" i="8"/>
  <c r="BS582" i="8"/>
  <c r="BR582" i="8"/>
  <c r="BQ582" i="8"/>
  <c r="BP582" i="8"/>
  <c r="BO582" i="8"/>
  <c r="BN582" i="8"/>
  <c r="BM582" i="8"/>
  <c r="BL582" i="8"/>
  <c r="BJ582" i="8"/>
  <c r="BK582" i="8" s="1"/>
  <c r="J582" i="8"/>
  <c r="I582" i="8"/>
  <c r="H582" i="8"/>
  <c r="G582" i="8"/>
  <c r="F582" i="8"/>
  <c r="A582" i="8"/>
  <c r="DP581" i="8"/>
  <c r="DO581" i="8"/>
  <c r="DN581" i="8"/>
  <c r="DM581" i="8"/>
  <c r="DK581" i="8"/>
  <c r="DL581" i="8" s="1"/>
  <c r="DJ581" i="8"/>
  <c r="DI581" i="8"/>
  <c r="DH581" i="8"/>
  <c r="DG581" i="8"/>
  <c r="DE581" i="8"/>
  <c r="DF581" i="8" s="1"/>
  <c r="DD581" i="8"/>
  <c r="DC581" i="8"/>
  <c r="DB581" i="8"/>
  <c r="DA581" i="8"/>
  <c r="CZ581" i="8"/>
  <c r="CY581" i="8"/>
  <c r="CX581" i="8"/>
  <c r="CV581" i="8"/>
  <c r="CW581" i="8" s="1"/>
  <c r="CU581" i="8"/>
  <c r="CT581" i="8"/>
  <c r="CS581" i="8"/>
  <c r="CR581" i="8"/>
  <c r="CQ581" i="8"/>
  <c r="CP581" i="8"/>
  <c r="CO581" i="8"/>
  <c r="CN581" i="8"/>
  <c r="CL581" i="8"/>
  <c r="CM581" i="8" s="1"/>
  <c r="CG581" i="8"/>
  <c r="CF581" i="8"/>
  <c r="CE581" i="8"/>
  <c r="CD581" i="8"/>
  <c r="CC581" i="8"/>
  <c r="CB581" i="8"/>
  <c r="CA581" i="8"/>
  <c r="BZ581" i="8"/>
  <c r="BY581" i="8"/>
  <c r="BW581" i="8"/>
  <c r="BX581" i="8" s="1"/>
  <c r="BV581" i="8"/>
  <c r="BU581" i="8"/>
  <c r="BT581" i="8"/>
  <c r="BS581" i="8"/>
  <c r="BR581" i="8"/>
  <c r="BQ581" i="8"/>
  <c r="BP581" i="8"/>
  <c r="BO581" i="8"/>
  <c r="BN581" i="8"/>
  <c r="BM581" i="8"/>
  <c r="BL581" i="8"/>
  <c r="BJ581" i="8"/>
  <c r="BK581" i="8" s="1"/>
  <c r="J581" i="8"/>
  <c r="I581" i="8"/>
  <c r="H581" i="8"/>
  <c r="G581" i="8"/>
  <c r="F581" i="8"/>
  <c r="A581" i="8"/>
  <c r="DP580" i="8"/>
  <c r="DO580" i="8"/>
  <c r="DN580" i="8"/>
  <c r="DM580" i="8"/>
  <c r="DK580" i="8"/>
  <c r="DL580" i="8" s="1"/>
  <c r="DJ580" i="8"/>
  <c r="DI580" i="8"/>
  <c r="DH580" i="8"/>
  <c r="DG580" i="8"/>
  <c r="DE580" i="8"/>
  <c r="DF580" i="8" s="1"/>
  <c r="DD580" i="8"/>
  <c r="DC580" i="8"/>
  <c r="DB580" i="8"/>
  <c r="DA580" i="8"/>
  <c r="CZ580" i="8"/>
  <c r="CY580" i="8"/>
  <c r="CX580" i="8"/>
  <c r="CV580" i="8"/>
  <c r="CW580" i="8" s="1"/>
  <c r="CU580" i="8"/>
  <c r="CT580" i="8"/>
  <c r="CS580" i="8"/>
  <c r="CR580" i="8"/>
  <c r="CQ580" i="8"/>
  <c r="CP580" i="8"/>
  <c r="CO580" i="8"/>
  <c r="CN580" i="8"/>
  <c r="CL580" i="8"/>
  <c r="CM580" i="8" s="1"/>
  <c r="CG580" i="8"/>
  <c r="CF580" i="8"/>
  <c r="CE580" i="8"/>
  <c r="CD580" i="8"/>
  <c r="CC580" i="8"/>
  <c r="CB580" i="8"/>
  <c r="CA580" i="8"/>
  <c r="BZ580" i="8"/>
  <c r="BY580" i="8"/>
  <c r="BW580" i="8"/>
  <c r="BX580" i="8" s="1"/>
  <c r="BV580" i="8"/>
  <c r="BU580" i="8"/>
  <c r="BT580" i="8"/>
  <c r="BS580" i="8"/>
  <c r="BR580" i="8"/>
  <c r="BQ580" i="8"/>
  <c r="BP580" i="8"/>
  <c r="BO580" i="8"/>
  <c r="BN580" i="8"/>
  <c r="BM580" i="8"/>
  <c r="BL580" i="8"/>
  <c r="BJ580" i="8"/>
  <c r="BK580" i="8" s="1"/>
  <c r="J580" i="8"/>
  <c r="I580" i="8"/>
  <c r="H580" i="8"/>
  <c r="G580" i="8"/>
  <c r="F580" i="8"/>
  <c r="A580" i="8"/>
  <c r="DP579" i="8"/>
  <c r="DO579" i="8"/>
  <c r="DN579" i="8"/>
  <c r="DM579" i="8"/>
  <c r="DK579" i="8"/>
  <c r="DL579" i="8" s="1"/>
  <c r="DJ579" i="8"/>
  <c r="DI579" i="8"/>
  <c r="DH579" i="8"/>
  <c r="DG579" i="8"/>
  <c r="DE579" i="8"/>
  <c r="DF579" i="8" s="1"/>
  <c r="DD579" i="8"/>
  <c r="DC579" i="8"/>
  <c r="DB579" i="8"/>
  <c r="DA579" i="8"/>
  <c r="CZ579" i="8"/>
  <c r="CY579" i="8"/>
  <c r="CX579" i="8"/>
  <c r="CV579" i="8"/>
  <c r="CW579" i="8" s="1"/>
  <c r="CU579" i="8"/>
  <c r="CT579" i="8"/>
  <c r="CS579" i="8"/>
  <c r="CR579" i="8"/>
  <c r="CQ579" i="8"/>
  <c r="CP579" i="8"/>
  <c r="CO579" i="8"/>
  <c r="CN579" i="8"/>
  <c r="CL579" i="8"/>
  <c r="CM579" i="8" s="1"/>
  <c r="CG579" i="8"/>
  <c r="CF579" i="8"/>
  <c r="CE579" i="8"/>
  <c r="CD579" i="8"/>
  <c r="CC579" i="8"/>
  <c r="CB579" i="8"/>
  <c r="CA579" i="8"/>
  <c r="BZ579" i="8"/>
  <c r="BY579" i="8"/>
  <c r="BW579" i="8"/>
  <c r="BX579" i="8" s="1"/>
  <c r="BV579" i="8"/>
  <c r="BU579" i="8"/>
  <c r="BT579" i="8"/>
  <c r="BS579" i="8"/>
  <c r="BR579" i="8"/>
  <c r="BQ579" i="8"/>
  <c r="BP579" i="8"/>
  <c r="BO579" i="8"/>
  <c r="BN579" i="8"/>
  <c r="BM579" i="8"/>
  <c r="BL579" i="8"/>
  <c r="BJ579" i="8"/>
  <c r="BK579" i="8" s="1"/>
  <c r="J579" i="8"/>
  <c r="I579" i="8"/>
  <c r="H579" i="8"/>
  <c r="G579" i="8"/>
  <c r="F579" i="8"/>
  <c r="A579" i="8"/>
  <c r="DP578" i="8"/>
  <c r="DO578" i="8"/>
  <c r="DN578" i="8"/>
  <c r="DM578" i="8"/>
  <c r="DK578" i="8"/>
  <c r="DL578" i="8" s="1"/>
  <c r="DJ578" i="8"/>
  <c r="DI578" i="8"/>
  <c r="DH578" i="8"/>
  <c r="DG578" i="8"/>
  <c r="DE578" i="8"/>
  <c r="DF578" i="8" s="1"/>
  <c r="DD578" i="8"/>
  <c r="DC578" i="8"/>
  <c r="DB578" i="8"/>
  <c r="DA578" i="8"/>
  <c r="CZ578" i="8"/>
  <c r="CY578" i="8"/>
  <c r="CX578" i="8"/>
  <c r="CV578" i="8"/>
  <c r="CW578" i="8" s="1"/>
  <c r="CU578" i="8"/>
  <c r="CT578" i="8"/>
  <c r="CS578" i="8"/>
  <c r="CR578" i="8"/>
  <c r="CQ578" i="8"/>
  <c r="CP578" i="8"/>
  <c r="CO578" i="8"/>
  <c r="CN578" i="8"/>
  <c r="CL578" i="8"/>
  <c r="CM578" i="8" s="1"/>
  <c r="CG578" i="8"/>
  <c r="CF578" i="8"/>
  <c r="CE578" i="8"/>
  <c r="CD578" i="8"/>
  <c r="CC578" i="8"/>
  <c r="CB578" i="8"/>
  <c r="CA578" i="8"/>
  <c r="BZ578" i="8"/>
  <c r="BY578" i="8"/>
  <c r="BW578" i="8"/>
  <c r="BX578" i="8" s="1"/>
  <c r="BV578" i="8"/>
  <c r="BU578" i="8"/>
  <c r="BT578" i="8"/>
  <c r="BS578" i="8"/>
  <c r="BR578" i="8"/>
  <c r="BQ578" i="8"/>
  <c r="BP578" i="8"/>
  <c r="BO578" i="8"/>
  <c r="BN578" i="8"/>
  <c r="BM578" i="8"/>
  <c r="BL578" i="8"/>
  <c r="BJ578" i="8"/>
  <c r="BK578" i="8" s="1"/>
  <c r="J578" i="8"/>
  <c r="I578" i="8"/>
  <c r="H578" i="8"/>
  <c r="G578" i="8"/>
  <c r="F578" i="8"/>
  <c r="A578" i="8"/>
  <c r="DP577" i="8"/>
  <c r="DO577" i="8"/>
  <c r="DN577" i="8"/>
  <c r="DM577" i="8"/>
  <c r="DK577" i="8"/>
  <c r="DL577" i="8" s="1"/>
  <c r="DJ577" i="8"/>
  <c r="DI577" i="8"/>
  <c r="DH577" i="8"/>
  <c r="DG577" i="8"/>
  <c r="DE577" i="8"/>
  <c r="DF577" i="8" s="1"/>
  <c r="DD577" i="8"/>
  <c r="DC577" i="8"/>
  <c r="DB577" i="8"/>
  <c r="DA577" i="8"/>
  <c r="CZ577" i="8"/>
  <c r="CY577" i="8"/>
  <c r="CX577" i="8"/>
  <c r="CV577" i="8"/>
  <c r="CW577" i="8" s="1"/>
  <c r="CU577" i="8"/>
  <c r="CT577" i="8"/>
  <c r="CS577" i="8"/>
  <c r="CR577" i="8"/>
  <c r="CQ577" i="8"/>
  <c r="CP577" i="8"/>
  <c r="CO577" i="8"/>
  <c r="CN577" i="8"/>
  <c r="CL577" i="8"/>
  <c r="CM577" i="8" s="1"/>
  <c r="CG577" i="8"/>
  <c r="CF577" i="8"/>
  <c r="CE577" i="8"/>
  <c r="CD577" i="8"/>
  <c r="CC577" i="8"/>
  <c r="CB577" i="8"/>
  <c r="CA577" i="8"/>
  <c r="BZ577" i="8"/>
  <c r="BY577" i="8"/>
  <c r="BW577" i="8"/>
  <c r="BX577" i="8" s="1"/>
  <c r="BV577" i="8"/>
  <c r="BU577" i="8"/>
  <c r="BT577" i="8"/>
  <c r="BS577" i="8"/>
  <c r="BR577" i="8"/>
  <c r="BQ577" i="8"/>
  <c r="BP577" i="8"/>
  <c r="BO577" i="8"/>
  <c r="BN577" i="8"/>
  <c r="BM577" i="8"/>
  <c r="BL577" i="8"/>
  <c r="BJ577" i="8"/>
  <c r="BK577" i="8" s="1"/>
  <c r="J577" i="8"/>
  <c r="I577" i="8"/>
  <c r="H577" i="8"/>
  <c r="G577" i="8"/>
  <c r="F577" i="8"/>
  <c r="A577" i="8"/>
  <c r="DP576" i="8"/>
  <c r="DO576" i="8"/>
  <c r="DN576" i="8"/>
  <c r="DM576" i="8"/>
  <c r="DK576" i="8"/>
  <c r="DL576" i="8" s="1"/>
  <c r="DJ576" i="8"/>
  <c r="DI576" i="8"/>
  <c r="DH576" i="8"/>
  <c r="DG576" i="8"/>
  <c r="DE576" i="8"/>
  <c r="DF576" i="8" s="1"/>
  <c r="DD576" i="8"/>
  <c r="DC576" i="8"/>
  <c r="DB576" i="8"/>
  <c r="DA576" i="8"/>
  <c r="CZ576" i="8"/>
  <c r="CY576" i="8"/>
  <c r="CX576" i="8"/>
  <c r="CV576" i="8"/>
  <c r="CW576" i="8" s="1"/>
  <c r="CU576" i="8"/>
  <c r="CT576" i="8"/>
  <c r="CS576" i="8"/>
  <c r="CR576" i="8"/>
  <c r="CQ576" i="8"/>
  <c r="CP576" i="8"/>
  <c r="CO576" i="8"/>
  <c r="CN576" i="8"/>
  <c r="CL576" i="8"/>
  <c r="CM576" i="8" s="1"/>
  <c r="CG576" i="8"/>
  <c r="CF576" i="8"/>
  <c r="CE576" i="8"/>
  <c r="CD576" i="8"/>
  <c r="CC576" i="8"/>
  <c r="CB576" i="8"/>
  <c r="CA576" i="8"/>
  <c r="BZ576" i="8"/>
  <c r="BY576" i="8"/>
  <c r="BW576" i="8"/>
  <c r="BX576" i="8" s="1"/>
  <c r="BV576" i="8"/>
  <c r="BU576" i="8"/>
  <c r="BT576" i="8"/>
  <c r="BS576" i="8"/>
  <c r="BR576" i="8"/>
  <c r="BQ576" i="8"/>
  <c r="BP576" i="8"/>
  <c r="BO576" i="8"/>
  <c r="BN576" i="8"/>
  <c r="BM576" i="8"/>
  <c r="BL576" i="8"/>
  <c r="BJ576" i="8"/>
  <c r="BK576" i="8" s="1"/>
  <c r="J576" i="8"/>
  <c r="I576" i="8"/>
  <c r="H576" i="8"/>
  <c r="G576" i="8"/>
  <c r="F576" i="8"/>
  <c r="A576" i="8"/>
  <c r="DP575" i="8"/>
  <c r="DO575" i="8"/>
  <c r="DN575" i="8"/>
  <c r="DM575" i="8"/>
  <c r="DK575" i="8"/>
  <c r="DL575" i="8" s="1"/>
  <c r="DJ575" i="8"/>
  <c r="DI575" i="8"/>
  <c r="DH575" i="8"/>
  <c r="DG575" i="8"/>
  <c r="DE575" i="8"/>
  <c r="DF575" i="8" s="1"/>
  <c r="DD575" i="8"/>
  <c r="DC575" i="8"/>
  <c r="DB575" i="8"/>
  <c r="DA575" i="8"/>
  <c r="CZ575" i="8"/>
  <c r="CY575" i="8"/>
  <c r="CX575" i="8"/>
  <c r="CV575" i="8"/>
  <c r="CW575" i="8" s="1"/>
  <c r="CU575" i="8"/>
  <c r="CT575" i="8"/>
  <c r="CS575" i="8"/>
  <c r="CR575" i="8"/>
  <c r="CQ575" i="8"/>
  <c r="CP575" i="8"/>
  <c r="CO575" i="8"/>
  <c r="CN575" i="8"/>
  <c r="CL575" i="8"/>
  <c r="CM575" i="8" s="1"/>
  <c r="CG575" i="8"/>
  <c r="CF575" i="8"/>
  <c r="CE575" i="8"/>
  <c r="CD575" i="8"/>
  <c r="CC575" i="8"/>
  <c r="CB575" i="8"/>
  <c r="CA575" i="8"/>
  <c r="BZ575" i="8"/>
  <c r="BY575" i="8"/>
  <c r="BW575" i="8"/>
  <c r="BX575" i="8" s="1"/>
  <c r="BV575" i="8"/>
  <c r="BU575" i="8"/>
  <c r="BT575" i="8"/>
  <c r="BS575" i="8"/>
  <c r="BR575" i="8"/>
  <c r="BQ575" i="8"/>
  <c r="BP575" i="8"/>
  <c r="BO575" i="8"/>
  <c r="BN575" i="8"/>
  <c r="BM575" i="8"/>
  <c r="BL575" i="8"/>
  <c r="BJ575" i="8"/>
  <c r="BK575" i="8" s="1"/>
  <c r="J575" i="8"/>
  <c r="I575" i="8"/>
  <c r="H575" i="8"/>
  <c r="G575" i="8"/>
  <c r="F575" i="8"/>
  <c r="A575" i="8"/>
  <c r="DP574" i="8"/>
  <c r="DO574" i="8"/>
  <c r="DN574" i="8"/>
  <c r="DM574" i="8"/>
  <c r="DK574" i="8"/>
  <c r="DL574" i="8" s="1"/>
  <c r="DJ574" i="8"/>
  <c r="DI574" i="8"/>
  <c r="DH574" i="8"/>
  <c r="DG574" i="8"/>
  <c r="DE574" i="8"/>
  <c r="DF574" i="8" s="1"/>
  <c r="DD574" i="8"/>
  <c r="DC574" i="8"/>
  <c r="DB574" i="8"/>
  <c r="DA574" i="8"/>
  <c r="CZ574" i="8"/>
  <c r="CY574" i="8"/>
  <c r="CX574" i="8"/>
  <c r="CV574" i="8"/>
  <c r="CW574" i="8" s="1"/>
  <c r="CU574" i="8"/>
  <c r="CT574" i="8"/>
  <c r="CS574" i="8"/>
  <c r="CR574" i="8"/>
  <c r="CQ574" i="8"/>
  <c r="CP574" i="8"/>
  <c r="CO574" i="8"/>
  <c r="CN574" i="8"/>
  <c r="CL574" i="8"/>
  <c r="CM574" i="8" s="1"/>
  <c r="CG574" i="8"/>
  <c r="CF574" i="8"/>
  <c r="CE574" i="8"/>
  <c r="CD574" i="8"/>
  <c r="CC574" i="8"/>
  <c r="CB574" i="8"/>
  <c r="CA574" i="8"/>
  <c r="BZ574" i="8"/>
  <c r="BY574" i="8"/>
  <c r="BW574" i="8"/>
  <c r="BX574" i="8" s="1"/>
  <c r="BV574" i="8"/>
  <c r="BU574" i="8"/>
  <c r="BT574" i="8"/>
  <c r="BS574" i="8"/>
  <c r="BR574" i="8"/>
  <c r="BQ574" i="8"/>
  <c r="BP574" i="8"/>
  <c r="BO574" i="8"/>
  <c r="BN574" i="8"/>
  <c r="BM574" i="8"/>
  <c r="BL574" i="8"/>
  <c r="BJ574" i="8"/>
  <c r="BK574" i="8" s="1"/>
  <c r="J574" i="8"/>
  <c r="I574" i="8"/>
  <c r="H574" i="8"/>
  <c r="G574" i="8"/>
  <c r="F574" i="8"/>
  <c r="A574" i="8"/>
  <c r="DP573" i="8"/>
  <c r="DO573" i="8"/>
  <c r="DN573" i="8"/>
  <c r="DM573" i="8"/>
  <c r="DK573" i="8"/>
  <c r="DL573" i="8" s="1"/>
  <c r="DJ573" i="8"/>
  <c r="DI573" i="8"/>
  <c r="DH573" i="8"/>
  <c r="DG573" i="8"/>
  <c r="DE573" i="8"/>
  <c r="DF573" i="8" s="1"/>
  <c r="DD573" i="8"/>
  <c r="DC573" i="8"/>
  <c r="DB573" i="8"/>
  <c r="DA573" i="8"/>
  <c r="CZ573" i="8"/>
  <c r="CY573" i="8"/>
  <c r="CX573" i="8"/>
  <c r="CV573" i="8"/>
  <c r="CW573" i="8" s="1"/>
  <c r="CU573" i="8"/>
  <c r="CT573" i="8"/>
  <c r="CS573" i="8"/>
  <c r="CR573" i="8"/>
  <c r="CQ573" i="8"/>
  <c r="CP573" i="8"/>
  <c r="CO573" i="8"/>
  <c r="CN573" i="8"/>
  <c r="CL573" i="8"/>
  <c r="CM573" i="8" s="1"/>
  <c r="CG573" i="8"/>
  <c r="CF573" i="8"/>
  <c r="CE573" i="8"/>
  <c r="CD573" i="8"/>
  <c r="CC573" i="8"/>
  <c r="CB573" i="8"/>
  <c r="CA573" i="8"/>
  <c r="BZ573" i="8"/>
  <c r="BY573" i="8"/>
  <c r="BW573" i="8"/>
  <c r="BX573" i="8" s="1"/>
  <c r="BV573" i="8"/>
  <c r="BU573" i="8"/>
  <c r="BT573" i="8"/>
  <c r="BS573" i="8"/>
  <c r="BR573" i="8"/>
  <c r="BQ573" i="8"/>
  <c r="BP573" i="8"/>
  <c r="BO573" i="8"/>
  <c r="BN573" i="8"/>
  <c r="BM573" i="8"/>
  <c r="BL573" i="8"/>
  <c r="BJ573" i="8"/>
  <c r="BK573" i="8" s="1"/>
  <c r="J573" i="8"/>
  <c r="I573" i="8"/>
  <c r="H573" i="8"/>
  <c r="G573" i="8"/>
  <c r="F573" i="8"/>
  <c r="A573" i="8"/>
  <c r="DP572" i="8"/>
  <c r="DO572" i="8"/>
  <c r="DN572" i="8"/>
  <c r="DM572" i="8"/>
  <c r="DK572" i="8"/>
  <c r="DL572" i="8" s="1"/>
  <c r="DJ572" i="8"/>
  <c r="DI572" i="8"/>
  <c r="DH572" i="8"/>
  <c r="DG572" i="8"/>
  <c r="DE572" i="8"/>
  <c r="DF572" i="8" s="1"/>
  <c r="DD572" i="8"/>
  <c r="DC572" i="8"/>
  <c r="DB572" i="8"/>
  <c r="DA572" i="8"/>
  <c r="CZ572" i="8"/>
  <c r="CY572" i="8"/>
  <c r="CX572" i="8"/>
  <c r="CV572" i="8"/>
  <c r="CW572" i="8" s="1"/>
  <c r="CU572" i="8"/>
  <c r="CT572" i="8"/>
  <c r="CS572" i="8"/>
  <c r="CR572" i="8"/>
  <c r="CQ572" i="8"/>
  <c r="CP572" i="8"/>
  <c r="CO572" i="8"/>
  <c r="CN572" i="8"/>
  <c r="CL572" i="8"/>
  <c r="CM572" i="8" s="1"/>
  <c r="CG572" i="8"/>
  <c r="CF572" i="8"/>
  <c r="CE572" i="8"/>
  <c r="CD572" i="8"/>
  <c r="CC572" i="8"/>
  <c r="CB572" i="8"/>
  <c r="CA572" i="8"/>
  <c r="BZ572" i="8"/>
  <c r="BY572" i="8"/>
  <c r="BW572" i="8"/>
  <c r="BX572" i="8" s="1"/>
  <c r="BV572" i="8"/>
  <c r="BU572" i="8"/>
  <c r="BT572" i="8"/>
  <c r="BS572" i="8"/>
  <c r="BR572" i="8"/>
  <c r="BQ572" i="8"/>
  <c r="BP572" i="8"/>
  <c r="BO572" i="8"/>
  <c r="BN572" i="8"/>
  <c r="BM572" i="8"/>
  <c r="BL572" i="8"/>
  <c r="BJ572" i="8"/>
  <c r="BK572" i="8" s="1"/>
  <c r="J572" i="8"/>
  <c r="I572" i="8"/>
  <c r="H572" i="8"/>
  <c r="G572" i="8"/>
  <c r="F572" i="8"/>
  <c r="A572" i="8"/>
  <c r="DP571" i="8"/>
  <c r="DO571" i="8"/>
  <c r="DN571" i="8"/>
  <c r="DM571" i="8"/>
  <c r="DK571" i="8"/>
  <c r="DL571" i="8" s="1"/>
  <c r="DJ571" i="8"/>
  <c r="DI571" i="8"/>
  <c r="DH571" i="8"/>
  <c r="DG571" i="8"/>
  <c r="DE571" i="8"/>
  <c r="DF571" i="8" s="1"/>
  <c r="DD571" i="8"/>
  <c r="DC571" i="8"/>
  <c r="DB571" i="8"/>
  <c r="DA571" i="8"/>
  <c r="CZ571" i="8"/>
  <c r="CY571" i="8"/>
  <c r="CX571" i="8"/>
  <c r="CV571" i="8"/>
  <c r="CW571" i="8" s="1"/>
  <c r="CU571" i="8"/>
  <c r="CT571" i="8"/>
  <c r="CS571" i="8"/>
  <c r="CR571" i="8"/>
  <c r="CQ571" i="8"/>
  <c r="CP571" i="8"/>
  <c r="CO571" i="8"/>
  <c r="CN571" i="8"/>
  <c r="CL571" i="8"/>
  <c r="CM571" i="8" s="1"/>
  <c r="CG571" i="8"/>
  <c r="CF571" i="8"/>
  <c r="CE571" i="8"/>
  <c r="CD571" i="8"/>
  <c r="CC571" i="8"/>
  <c r="CB571" i="8"/>
  <c r="CA571" i="8"/>
  <c r="BZ571" i="8"/>
  <c r="BY571" i="8"/>
  <c r="BW571" i="8"/>
  <c r="BX571" i="8" s="1"/>
  <c r="BV571" i="8"/>
  <c r="BU571" i="8"/>
  <c r="BT571" i="8"/>
  <c r="BS571" i="8"/>
  <c r="BR571" i="8"/>
  <c r="BQ571" i="8"/>
  <c r="BP571" i="8"/>
  <c r="BO571" i="8"/>
  <c r="BN571" i="8"/>
  <c r="BM571" i="8"/>
  <c r="BL571" i="8"/>
  <c r="BJ571" i="8"/>
  <c r="BK571" i="8" s="1"/>
  <c r="J571" i="8"/>
  <c r="I571" i="8"/>
  <c r="H571" i="8"/>
  <c r="G571" i="8"/>
  <c r="F571" i="8"/>
  <c r="A571" i="8"/>
  <c r="DP570" i="8"/>
  <c r="DO570" i="8"/>
  <c r="DN570" i="8"/>
  <c r="DM570" i="8"/>
  <c r="DK570" i="8"/>
  <c r="DL570" i="8" s="1"/>
  <c r="DJ570" i="8"/>
  <c r="DI570" i="8"/>
  <c r="DH570" i="8"/>
  <c r="DG570" i="8"/>
  <c r="DE570" i="8"/>
  <c r="DF570" i="8" s="1"/>
  <c r="DD570" i="8"/>
  <c r="DC570" i="8"/>
  <c r="DB570" i="8"/>
  <c r="DA570" i="8"/>
  <c r="CZ570" i="8"/>
  <c r="CY570" i="8"/>
  <c r="CX570" i="8"/>
  <c r="CV570" i="8"/>
  <c r="CW570" i="8" s="1"/>
  <c r="CU570" i="8"/>
  <c r="CT570" i="8"/>
  <c r="CS570" i="8"/>
  <c r="CR570" i="8"/>
  <c r="CQ570" i="8"/>
  <c r="CP570" i="8"/>
  <c r="CO570" i="8"/>
  <c r="CN570" i="8"/>
  <c r="CL570" i="8"/>
  <c r="CM570" i="8" s="1"/>
  <c r="CG570" i="8"/>
  <c r="CF570" i="8"/>
  <c r="CE570" i="8"/>
  <c r="CD570" i="8"/>
  <c r="CC570" i="8"/>
  <c r="CB570" i="8"/>
  <c r="CA570" i="8"/>
  <c r="BZ570" i="8"/>
  <c r="BY570" i="8"/>
  <c r="BW570" i="8"/>
  <c r="BX570" i="8" s="1"/>
  <c r="BV570" i="8"/>
  <c r="BU570" i="8"/>
  <c r="BT570" i="8"/>
  <c r="BS570" i="8"/>
  <c r="BR570" i="8"/>
  <c r="BQ570" i="8"/>
  <c r="BP570" i="8"/>
  <c r="BO570" i="8"/>
  <c r="BN570" i="8"/>
  <c r="BM570" i="8"/>
  <c r="BL570" i="8"/>
  <c r="BJ570" i="8"/>
  <c r="BK570" i="8" s="1"/>
  <c r="J570" i="8"/>
  <c r="I570" i="8"/>
  <c r="H570" i="8"/>
  <c r="G570" i="8"/>
  <c r="F570" i="8"/>
  <c r="A570" i="8"/>
  <c r="DP569" i="8"/>
  <c r="DO569" i="8"/>
  <c r="DN569" i="8"/>
  <c r="DM569" i="8"/>
  <c r="DK569" i="8"/>
  <c r="DL569" i="8" s="1"/>
  <c r="DJ569" i="8"/>
  <c r="DI569" i="8"/>
  <c r="DH569" i="8"/>
  <c r="DG569" i="8"/>
  <c r="DE569" i="8"/>
  <c r="DF569" i="8" s="1"/>
  <c r="DD569" i="8"/>
  <c r="DC569" i="8"/>
  <c r="DB569" i="8"/>
  <c r="DA569" i="8"/>
  <c r="CZ569" i="8"/>
  <c r="CY569" i="8"/>
  <c r="CX569" i="8"/>
  <c r="CV569" i="8"/>
  <c r="CW569" i="8" s="1"/>
  <c r="CU569" i="8"/>
  <c r="CT569" i="8"/>
  <c r="CS569" i="8"/>
  <c r="CR569" i="8"/>
  <c r="CQ569" i="8"/>
  <c r="CP569" i="8"/>
  <c r="CO569" i="8"/>
  <c r="CN569" i="8"/>
  <c r="CL569" i="8"/>
  <c r="CM569" i="8" s="1"/>
  <c r="CG569" i="8"/>
  <c r="CF569" i="8"/>
  <c r="CE569" i="8"/>
  <c r="CD569" i="8"/>
  <c r="CC569" i="8"/>
  <c r="CB569" i="8"/>
  <c r="CA569" i="8"/>
  <c r="BZ569" i="8"/>
  <c r="BY569" i="8"/>
  <c r="BW569" i="8"/>
  <c r="BX569" i="8" s="1"/>
  <c r="BV569" i="8"/>
  <c r="BU569" i="8"/>
  <c r="BT569" i="8"/>
  <c r="BS569" i="8"/>
  <c r="BR569" i="8"/>
  <c r="BQ569" i="8"/>
  <c r="BP569" i="8"/>
  <c r="BO569" i="8"/>
  <c r="BN569" i="8"/>
  <c r="BM569" i="8"/>
  <c r="BL569" i="8"/>
  <c r="BJ569" i="8"/>
  <c r="BK569" i="8" s="1"/>
  <c r="J569" i="8"/>
  <c r="I569" i="8"/>
  <c r="H569" i="8"/>
  <c r="G569" i="8"/>
  <c r="F569" i="8"/>
  <c r="A569" i="8"/>
  <c r="DP568" i="8"/>
  <c r="DO568" i="8"/>
  <c r="DN568" i="8"/>
  <c r="DM568" i="8"/>
  <c r="DK568" i="8"/>
  <c r="DL568" i="8" s="1"/>
  <c r="DJ568" i="8"/>
  <c r="DI568" i="8"/>
  <c r="DH568" i="8"/>
  <c r="DG568" i="8"/>
  <c r="DE568" i="8"/>
  <c r="DF568" i="8" s="1"/>
  <c r="DD568" i="8"/>
  <c r="DC568" i="8"/>
  <c r="DB568" i="8"/>
  <c r="DA568" i="8"/>
  <c r="CZ568" i="8"/>
  <c r="CY568" i="8"/>
  <c r="CX568" i="8"/>
  <c r="CV568" i="8"/>
  <c r="CW568" i="8" s="1"/>
  <c r="CU568" i="8"/>
  <c r="CT568" i="8"/>
  <c r="CS568" i="8"/>
  <c r="CR568" i="8"/>
  <c r="CQ568" i="8"/>
  <c r="CP568" i="8"/>
  <c r="CO568" i="8"/>
  <c r="CN568" i="8"/>
  <c r="CL568" i="8"/>
  <c r="CM568" i="8" s="1"/>
  <c r="CG568" i="8"/>
  <c r="CF568" i="8"/>
  <c r="CE568" i="8"/>
  <c r="CD568" i="8"/>
  <c r="CC568" i="8"/>
  <c r="CB568" i="8"/>
  <c r="CA568" i="8"/>
  <c r="BZ568" i="8"/>
  <c r="BY568" i="8"/>
  <c r="BW568" i="8"/>
  <c r="BX568" i="8" s="1"/>
  <c r="BV568" i="8"/>
  <c r="BU568" i="8"/>
  <c r="BT568" i="8"/>
  <c r="BS568" i="8"/>
  <c r="BR568" i="8"/>
  <c r="BQ568" i="8"/>
  <c r="BP568" i="8"/>
  <c r="BO568" i="8"/>
  <c r="BN568" i="8"/>
  <c r="BM568" i="8"/>
  <c r="BL568" i="8"/>
  <c r="BJ568" i="8"/>
  <c r="BK568" i="8" s="1"/>
  <c r="J568" i="8"/>
  <c r="I568" i="8"/>
  <c r="H568" i="8"/>
  <c r="G568" i="8"/>
  <c r="F568" i="8"/>
  <c r="A568" i="8"/>
  <c r="DP567" i="8"/>
  <c r="DO567" i="8"/>
  <c r="DN567" i="8"/>
  <c r="DM567" i="8"/>
  <c r="DK567" i="8"/>
  <c r="DL567" i="8" s="1"/>
  <c r="DJ567" i="8"/>
  <c r="DI567" i="8"/>
  <c r="DH567" i="8"/>
  <c r="DG567" i="8"/>
  <c r="DE567" i="8"/>
  <c r="DF567" i="8" s="1"/>
  <c r="DD567" i="8"/>
  <c r="DC567" i="8"/>
  <c r="DB567" i="8"/>
  <c r="DA567" i="8"/>
  <c r="CZ567" i="8"/>
  <c r="CY567" i="8"/>
  <c r="CX567" i="8"/>
  <c r="CV567" i="8"/>
  <c r="CW567" i="8" s="1"/>
  <c r="CU567" i="8"/>
  <c r="CT567" i="8"/>
  <c r="CS567" i="8"/>
  <c r="CR567" i="8"/>
  <c r="CQ567" i="8"/>
  <c r="CP567" i="8"/>
  <c r="CO567" i="8"/>
  <c r="CN567" i="8"/>
  <c r="CL567" i="8"/>
  <c r="CM567" i="8" s="1"/>
  <c r="CG567" i="8"/>
  <c r="CF567" i="8"/>
  <c r="CE567" i="8"/>
  <c r="CD567" i="8"/>
  <c r="CC567" i="8"/>
  <c r="CB567" i="8"/>
  <c r="CA567" i="8"/>
  <c r="BZ567" i="8"/>
  <c r="BY567" i="8"/>
  <c r="BW567" i="8"/>
  <c r="BX567" i="8" s="1"/>
  <c r="BV567" i="8"/>
  <c r="BU567" i="8"/>
  <c r="BT567" i="8"/>
  <c r="BS567" i="8"/>
  <c r="BR567" i="8"/>
  <c r="BQ567" i="8"/>
  <c r="BP567" i="8"/>
  <c r="BO567" i="8"/>
  <c r="BN567" i="8"/>
  <c r="BM567" i="8"/>
  <c r="BL567" i="8"/>
  <c r="BJ567" i="8"/>
  <c r="BK567" i="8" s="1"/>
  <c r="J567" i="8"/>
  <c r="I567" i="8"/>
  <c r="H567" i="8"/>
  <c r="G567" i="8"/>
  <c r="F567" i="8"/>
  <c r="A567" i="8"/>
  <c r="DP566" i="8"/>
  <c r="DO566" i="8"/>
  <c r="DN566" i="8"/>
  <c r="DM566" i="8"/>
  <c r="DK566" i="8"/>
  <c r="DL566" i="8" s="1"/>
  <c r="DJ566" i="8"/>
  <c r="DI566" i="8"/>
  <c r="DH566" i="8"/>
  <c r="DG566" i="8"/>
  <c r="DE566" i="8"/>
  <c r="DF566" i="8" s="1"/>
  <c r="DD566" i="8"/>
  <c r="DC566" i="8"/>
  <c r="DB566" i="8"/>
  <c r="DA566" i="8"/>
  <c r="CZ566" i="8"/>
  <c r="CY566" i="8"/>
  <c r="CX566" i="8"/>
  <c r="CV566" i="8"/>
  <c r="CW566" i="8" s="1"/>
  <c r="CU566" i="8"/>
  <c r="CT566" i="8"/>
  <c r="CS566" i="8"/>
  <c r="CR566" i="8"/>
  <c r="CQ566" i="8"/>
  <c r="CP566" i="8"/>
  <c r="CO566" i="8"/>
  <c r="CN566" i="8"/>
  <c r="CL566" i="8"/>
  <c r="CM566" i="8" s="1"/>
  <c r="CG566" i="8"/>
  <c r="CF566" i="8"/>
  <c r="CE566" i="8"/>
  <c r="CD566" i="8"/>
  <c r="CC566" i="8"/>
  <c r="CB566" i="8"/>
  <c r="CA566" i="8"/>
  <c r="BZ566" i="8"/>
  <c r="BY566" i="8"/>
  <c r="BW566" i="8"/>
  <c r="BX566" i="8" s="1"/>
  <c r="BV566" i="8"/>
  <c r="BU566" i="8"/>
  <c r="BT566" i="8"/>
  <c r="BS566" i="8"/>
  <c r="BR566" i="8"/>
  <c r="BQ566" i="8"/>
  <c r="BP566" i="8"/>
  <c r="BO566" i="8"/>
  <c r="BN566" i="8"/>
  <c r="BM566" i="8"/>
  <c r="BL566" i="8"/>
  <c r="BJ566" i="8"/>
  <c r="BK566" i="8" s="1"/>
  <c r="J566" i="8"/>
  <c r="I566" i="8"/>
  <c r="H566" i="8"/>
  <c r="G566" i="8"/>
  <c r="F566" i="8"/>
  <c r="A566" i="8"/>
  <c r="DP565" i="8"/>
  <c r="DO565" i="8"/>
  <c r="DN565" i="8"/>
  <c r="DM565" i="8"/>
  <c r="DK565" i="8"/>
  <c r="DL565" i="8" s="1"/>
  <c r="DJ565" i="8"/>
  <c r="DI565" i="8"/>
  <c r="DH565" i="8"/>
  <c r="DG565" i="8"/>
  <c r="DE565" i="8"/>
  <c r="DF565" i="8" s="1"/>
  <c r="DD565" i="8"/>
  <c r="DC565" i="8"/>
  <c r="DB565" i="8"/>
  <c r="DA565" i="8"/>
  <c r="CZ565" i="8"/>
  <c r="CY565" i="8"/>
  <c r="CX565" i="8"/>
  <c r="CV565" i="8"/>
  <c r="CW565" i="8" s="1"/>
  <c r="CU565" i="8"/>
  <c r="CT565" i="8"/>
  <c r="CS565" i="8"/>
  <c r="CR565" i="8"/>
  <c r="CQ565" i="8"/>
  <c r="CP565" i="8"/>
  <c r="CO565" i="8"/>
  <c r="CN565" i="8"/>
  <c r="CL565" i="8"/>
  <c r="CM565" i="8" s="1"/>
  <c r="CG565" i="8"/>
  <c r="CF565" i="8"/>
  <c r="CE565" i="8"/>
  <c r="CD565" i="8"/>
  <c r="CC565" i="8"/>
  <c r="CB565" i="8"/>
  <c r="CA565" i="8"/>
  <c r="BZ565" i="8"/>
  <c r="BY565" i="8"/>
  <c r="BW565" i="8"/>
  <c r="BX565" i="8" s="1"/>
  <c r="BV565" i="8"/>
  <c r="BU565" i="8"/>
  <c r="BT565" i="8"/>
  <c r="BS565" i="8"/>
  <c r="BR565" i="8"/>
  <c r="BQ565" i="8"/>
  <c r="BP565" i="8"/>
  <c r="BO565" i="8"/>
  <c r="BN565" i="8"/>
  <c r="BM565" i="8"/>
  <c r="BL565" i="8"/>
  <c r="BJ565" i="8"/>
  <c r="BK565" i="8" s="1"/>
  <c r="J565" i="8"/>
  <c r="I565" i="8"/>
  <c r="H565" i="8"/>
  <c r="G565" i="8"/>
  <c r="F565" i="8"/>
  <c r="A565" i="8"/>
  <c r="DP564" i="8"/>
  <c r="DO564" i="8"/>
  <c r="DN564" i="8"/>
  <c r="DM564" i="8"/>
  <c r="DK564" i="8"/>
  <c r="DL564" i="8" s="1"/>
  <c r="DJ564" i="8"/>
  <c r="DI564" i="8"/>
  <c r="DH564" i="8"/>
  <c r="DG564" i="8"/>
  <c r="DE564" i="8"/>
  <c r="DF564" i="8" s="1"/>
  <c r="DD564" i="8"/>
  <c r="DC564" i="8"/>
  <c r="DB564" i="8"/>
  <c r="DA564" i="8"/>
  <c r="CZ564" i="8"/>
  <c r="CY564" i="8"/>
  <c r="CX564" i="8"/>
  <c r="CV564" i="8"/>
  <c r="CW564" i="8" s="1"/>
  <c r="CU564" i="8"/>
  <c r="CT564" i="8"/>
  <c r="CS564" i="8"/>
  <c r="CR564" i="8"/>
  <c r="CQ564" i="8"/>
  <c r="CP564" i="8"/>
  <c r="CO564" i="8"/>
  <c r="CN564" i="8"/>
  <c r="CL564" i="8"/>
  <c r="CM564" i="8" s="1"/>
  <c r="CG564" i="8"/>
  <c r="CF564" i="8"/>
  <c r="CE564" i="8"/>
  <c r="CD564" i="8"/>
  <c r="CC564" i="8"/>
  <c r="CB564" i="8"/>
  <c r="CA564" i="8"/>
  <c r="BZ564" i="8"/>
  <c r="BY564" i="8"/>
  <c r="BW564" i="8"/>
  <c r="BX564" i="8" s="1"/>
  <c r="BV564" i="8"/>
  <c r="BU564" i="8"/>
  <c r="BT564" i="8"/>
  <c r="BS564" i="8"/>
  <c r="BR564" i="8"/>
  <c r="BQ564" i="8"/>
  <c r="BP564" i="8"/>
  <c r="BO564" i="8"/>
  <c r="BN564" i="8"/>
  <c r="BM564" i="8"/>
  <c r="BL564" i="8"/>
  <c r="BJ564" i="8"/>
  <c r="BK564" i="8" s="1"/>
  <c r="J564" i="8"/>
  <c r="I564" i="8"/>
  <c r="H564" i="8"/>
  <c r="G564" i="8"/>
  <c r="F564" i="8"/>
  <c r="A564" i="8"/>
  <c r="DP563" i="8"/>
  <c r="DO563" i="8"/>
  <c r="DN563" i="8"/>
  <c r="DM563" i="8"/>
  <c r="DK563" i="8"/>
  <c r="DL563" i="8" s="1"/>
  <c r="DJ563" i="8"/>
  <c r="DI563" i="8"/>
  <c r="DH563" i="8"/>
  <c r="DG563" i="8"/>
  <c r="DE563" i="8"/>
  <c r="DF563" i="8" s="1"/>
  <c r="DD563" i="8"/>
  <c r="DC563" i="8"/>
  <c r="DB563" i="8"/>
  <c r="DA563" i="8"/>
  <c r="CZ563" i="8"/>
  <c r="CY563" i="8"/>
  <c r="CX563" i="8"/>
  <c r="CV563" i="8"/>
  <c r="CW563" i="8" s="1"/>
  <c r="CU563" i="8"/>
  <c r="CT563" i="8"/>
  <c r="CS563" i="8"/>
  <c r="CR563" i="8"/>
  <c r="CQ563" i="8"/>
  <c r="CP563" i="8"/>
  <c r="CO563" i="8"/>
  <c r="CN563" i="8"/>
  <c r="CL563" i="8"/>
  <c r="CM563" i="8" s="1"/>
  <c r="CG563" i="8"/>
  <c r="CF563" i="8"/>
  <c r="CE563" i="8"/>
  <c r="CD563" i="8"/>
  <c r="CC563" i="8"/>
  <c r="CB563" i="8"/>
  <c r="CA563" i="8"/>
  <c r="BZ563" i="8"/>
  <c r="BY563" i="8"/>
  <c r="BW563" i="8"/>
  <c r="BX563" i="8" s="1"/>
  <c r="BV563" i="8"/>
  <c r="BU563" i="8"/>
  <c r="BT563" i="8"/>
  <c r="BS563" i="8"/>
  <c r="BR563" i="8"/>
  <c r="BQ563" i="8"/>
  <c r="BP563" i="8"/>
  <c r="BO563" i="8"/>
  <c r="BN563" i="8"/>
  <c r="BM563" i="8"/>
  <c r="BL563" i="8"/>
  <c r="BJ563" i="8"/>
  <c r="BK563" i="8" s="1"/>
  <c r="J563" i="8"/>
  <c r="I563" i="8"/>
  <c r="H563" i="8"/>
  <c r="G563" i="8"/>
  <c r="F563" i="8"/>
  <c r="A563" i="8"/>
  <c r="DP562" i="8"/>
  <c r="DO562" i="8"/>
  <c r="DN562" i="8"/>
  <c r="DM562" i="8"/>
  <c r="DK562" i="8"/>
  <c r="DL562" i="8" s="1"/>
  <c r="DJ562" i="8"/>
  <c r="DI562" i="8"/>
  <c r="DH562" i="8"/>
  <c r="DG562" i="8"/>
  <c r="DE562" i="8"/>
  <c r="DF562" i="8" s="1"/>
  <c r="DD562" i="8"/>
  <c r="DC562" i="8"/>
  <c r="DB562" i="8"/>
  <c r="DA562" i="8"/>
  <c r="CZ562" i="8"/>
  <c r="CY562" i="8"/>
  <c r="CX562" i="8"/>
  <c r="CV562" i="8"/>
  <c r="CW562" i="8" s="1"/>
  <c r="CU562" i="8"/>
  <c r="CT562" i="8"/>
  <c r="CS562" i="8"/>
  <c r="CR562" i="8"/>
  <c r="CQ562" i="8"/>
  <c r="CP562" i="8"/>
  <c r="CO562" i="8"/>
  <c r="CN562" i="8"/>
  <c r="CL562" i="8"/>
  <c r="CM562" i="8" s="1"/>
  <c r="CG562" i="8"/>
  <c r="CF562" i="8"/>
  <c r="CE562" i="8"/>
  <c r="CD562" i="8"/>
  <c r="CC562" i="8"/>
  <c r="CB562" i="8"/>
  <c r="CA562" i="8"/>
  <c r="BZ562" i="8"/>
  <c r="BY562" i="8"/>
  <c r="BW562" i="8"/>
  <c r="BX562" i="8" s="1"/>
  <c r="BV562" i="8"/>
  <c r="BU562" i="8"/>
  <c r="BT562" i="8"/>
  <c r="BS562" i="8"/>
  <c r="BR562" i="8"/>
  <c r="BQ562" i="8"/>
  <c r="BP562" i="8"/>
  <c r="BO562" i="8"/>
  <c r="BN562" i="8"/>
  <c r="BM562" i="8"/>
  <c r="BL562" i="8"/>
  <c r="BJ562" i="8"/>
  <c r="BK562" i="8" s="1"/>
  <c r="J562" i="8"/>
  <c r="I562" i="8"/>
  <c r="H562" i="8"/>
  <c r="G562" i="8"/>
  <c r="F562" i="8"/>
  <c r="A562" i="8"/>
  <c r="DP561" i="8"/>
  <c r="DO561" i="8"/>
  <c r="DN561" i="8"/>
  <c r="DM561" i="8"/>
  <c r="DK561" i="8"/>
  <c r="DL561" i="8" s="1"/>
  <c r="DJ561" i="8"/>
  <c r="DI561" i="8"/>
  <c r="DH561" i="8"/>
  <c r="DG561" i="8"/>
  <c r="DE561" i="8"/>
  <c r="DF561" i="8" s="1"/>
  <c r="DD561" i="8"/>
  <c r="DC561" i="8"/>
  <c r="DB561" i="8"/>
  <c r="DA561" i="8"/>
  <c r="CZ561" i="8"/>
  <c r="CY561" i="8"/>
  <c r="CX561" i="8"/>
  <c r="CV561" i="8"/>
  <c r="CW561" i="8" s="1"/>
  <c r="CU561" i="8"/>
  <c r="CT561" i="8"/>
  <c r="CS561" i="8"/>
  <c r="CR561" i="8"/>
  <c r="CQ561" i="8"/>
  <c r="CP561" i="8"/>
  <c r="CO561" i="8"/>
  <c r="CN561" i="8"/>
  <c r="CL561" i="8"/>
  <c r="CM561" i="8" s="1"/>
  <c r="CG561" i="8"/>
  <c r="CF561" i="8"/>
  <c r="CE561" i="8"/>
  <c r="CD561" i="8"/>
  <c r="CC561" i="8"/>
  <c r="CB561" i="8"/>
  <c r="CA561" i="8"/>
  <c r="BZ561" i="8"/>
  <c r="BY561" i="8"/>
  <c r="BW561" i="8"/>
  <c r="BX561" i="8" s="1"/>
  <c r="BV561" i="8"/>
  <c r="BU561" i="8"/>
  <c r="BT561" i="8"/>
  <c r="BS561" i="8"/>
  <c r="BR561" i="8"/>
  <c r="BQ561" i="8"/>
  <c r="BP561" i="8"/>
  <c r="BO561" i="8"/>
  <c r="BN561" i="8"/>
  <c r="BM561" i="8"/>
  <c r="BL561" i="8"/>
  <c r="BJ561" i="8"/>
  <c r="BK561" i="8" s="1"/>
  <c r="J561" i="8"/>
  <c r="I561" i="8"/>
  <c r="H561" i="8"/>
  <c r="G561" i="8"/>
  <c r="F561" i="8"/>
  <c r="A561" i="8"/>
  <c r="DP560" i="8"/>
  <c r="DO560" i="8"/>
  <c r="DN560" i="8"/>
  <c r="DM560" i="8"/>
  <c r="DK560" i="8"/>
  <c r="DL560" i="8" s="1"/>
  <c r="DJ560" i="8"/>
  <c r="DI560" i="8"/>
  <c r="DH560" i="8"/>
  <c r="DG560" i="8"/>
  <c r="DE560" i="8"/>
  <c r="DF560" i="8" s="1"/>
  <c r="DD560" i="8"/>
  <c r="DC560" i="8"/>
  <c r="DB560" i="8"/>
  <c r="DA560" i="8"/>
  <c r="CZ560" i="8"/>
  <c r="CY560" i="8"/>
  <c r="CX560" i="8"/>
  <c r="CV560" i="8"/>
  <c r="CW560" i="8" s="1"/>
  <c r="CU560" i="8"/>
  <c r="CT560" i="8"/>
  <c r="CS560" i="8"/>
  <c r="CR560" i="8"/>
  <c r="CQ560" i="8"/>
  <c r="CP560" i="8"/>
  <c r="CO560" i="8"/>
  <c r="CN560" i="8"/>
  <c r="CL560" i="8"/>
  <c r="CM560" i="8" s="1"/>
  <c r="CG560" i="8"/>
  <c r="CF560" i="8"/>
  <c r="CE560" i="8"/>
  <c r="CD560" i="8"/>
  <c r="CC560" i="8"/>
  <c r="CB560" i="8"/>
  <c r="CA560" i="8"/>
  <c r="BZ560" i="8"/>
  <c r="BY560" i="8"/>
  <c r="BW560" i="8"/>
  <c r="BX560" i="8" s="1"/>
  <c r="BV560" i="8"/>
  <c r="BU560" i="8"/>
  <c r="BT560" i="8"/>
  <c r="BS560" i="8"/>
  <c r="BR560" i="8"/>
  <c r="BQ560" i="8"/>
  <c r="BP560" i="8"/>
  <c r="BO560" i="8"/>
  <c r="BN560" i="8"/>
  <c r="BM560" i="8"/>
  <c r="BL560" i="8"/>
  <c r="BJ560" i="8"/>
  <c r="BK560" i="8" s="1"/>
  <c r="J560" i="8"/>
  <c r="I560" i="8"/>
  <c r="H560" i="8"/>
  <c r="G560" i="8"/>
  <c r="F560" i="8"/>
  <c r="A560" i="8"/>
  <c r="DP559" i="8"/>
  <c r="DO559" i="8"/>
  <c r="DN559" i="8"/>
  <c r="DM559" i="8"/>
  <c r="DK559" i="8"/>
  <c r="DL559" i="8" s="1"/>
  <c r="DJ559" i="8"/>
  <c r="DI559" i="8"/>
  <c r="DH559" i="8"/>
  <c r="DG559" i="8"/>
  <c r="DE559" i="8"/>
  <c r="DF559" i="8" s="1"/>
  <c r="DD559" i="8"/>
  <c r="DC559" i="8"/>
  <c r="DB559" i="8"/>
  <c r="DA559" i="8"/>
  <c r="CZ559" i="8"/>
  <c r="CY559" i="8"/>
  <c r="CX559" i="8"/>
  <c r="CV559" i="8"/>
  <c r="CW559" i="8" s="1"/>
  <c r="CU559" i="8"/>
  <c r="CT559" i="8"/>
  <c r="CS559" i="8"/>
  <c r="CR559" i="8"/>
  <c r="CQ559" i="8"/>
  <c r="CP559" i="8"/>
  <c r="CO559" i="8"/>
  <c r="CN559" i="8"/>
  <c r="CL559" i="8"/>
  <c r="CM559" i="8" s="1"/>
  <c r="CG559" i="8"/>
  <c r="CF559" i="8"/>
  <c r="CE559" i="8"/>
  <c r="CD559" i="8"/>
  <c r="CC559" i="8"/>
  <c r="CB559" i="8"/>
  <c r="CA559" i="8"/>
  <c r="BZ559" i="8"/>
  <c r="BY559" i="8"/>
  <c r="BW559" i="8"/>
  <c r="BX559" i="8" s="1"/>
  <c r="BV559" i="8"/>
  <c r="BU559" i="8"/>
  <c r="BT559" i="8"/>
  <c r="BS559" i="8"/>
  <c r="BR559" i="8"/>
  <c r="BQ559" i="8"/>
  <c r="BP559" i="8"/>
  <c r="BO559" i="8"/>
  <c r="BN559" i="8"/>
  <c r="BM559" i="8"/>
  <c r="BL559" i="8"/>
  <c r="BJ559" i="8"/>
  <c r="BK559" i="8" s="1"/>
  <c r="J559" i="8"/>
  <c r="I559" i="8"/>
  <c r="H559" i="8"/>
  <c r="G559" i="8"/>
  <c r="F559" i="8"/>
  <c r="A559" i="8"/>
  <c r="DP558" i="8"/>
  <c r="DO558" i="8"/>
  <c r="DN558" i="8"/>
  <c r="DM558" i="8"/>
  <c r="DK558" i="8"/>
  <c r="DL558" i="8" s="1"/>
  <c r="DJ558" i="8"/>
  <c r="DI558" i="8"/>
  <c r="DH558" i="8"/>
  <c r="DG558" i="8"/>
  <c r="DE558" i="8"/>
  <c r="DF558" i="8" s="1"/>
  <c r="DD558" i="8"/>
  <c r="DC558" i="8"/>
  <c r="DB558" i="8"/>
  <c r="DA558" i="8"/>
  <c r="CZ558" i="8"/>
  <c r="CY558" i="8"/>
  <c r="CX558" i="8"/>
  <c r="CV558" i="8"/>
  <c r="CW558" i="8" s="1"/>
  <c r="CU558" i="8"/>
  <c r="CT558" i="8"/>
  <c r="CS558" i="8"/>
  <c r="CR558" i="8"/>
  <c r="CQ558" i="8"/>
  <c r="CP558" i="8"/>
  <c r="CO558" i="8"/>
  <c r="CN558" i="8"/>
  <c r="CL558" i="8"/>
  <c r="CM558" i="8" s="1"/>
  <c r="CG558" i="8"/>
  <c r="CF558" i="8"/>
  <c r="CE558" i="8"/>
  <c r="CD558" i="8"/>
  <c r="CC558" i="8"/>
  <c r="CB558" i="8"/>
  <c r="CA558" i="8"/>
  <c r="BZ558" i="8"/>
  <c r="BY558" i="8"/>
  <c r="BW558" i="8"/>
  <c r="BX558" i="8" s="1"/>
  <c r="BV558" i="8"/>
  <c r="BU558" i="8"/>
  <c r="BT558" i="8"/>
  <c r="BS558" i="8"/>
  <c r="BR558" i="8"/>
  <c r="BQ558" i="8"/>
  <c r="BP558" i="8"/>
  <c r="BO558" i="8"/>
  <c r="BN558" i="8"/>
  <c r="BM558" i="8"/>
  <c r="BL558" i="8"/>
  <c r="BJ558" i="8"/>
  <c r="BK558" i="8" s="1"/>
  <c r="J558" i="8"/>
  <c r="I558" i="8"/>
  <c r="H558" i="8"/>
  <c r="G558" i="8"/>
  <c r="F558" i="8"/>
  <c r="A558" i="8"/>
  <c r="DP557" i="8"/>
  <c r="DO557" i="8"/>
  <c r="DN557" i="8"/>
  <c r="DM557" i="8"/>
  <c r="DK557" i="8"/>
  <c r="DL557" i="8" s="1"/>
  <c r="DJ557" i="8"/>
  <c r="DI557" i="8"/>
  <c r="DH557" i="8"/>
  <c r="DG557" i="8"/>
  <c r="DE557" i="8"/>
  <c r="DF557" i="8" s="1"/>
  <c r="DD557" i="8"/>
  <c r="DC557" i="8"/>
  <c r="DB557" i="8"/>
  <c r="DA557" i="8"/>
  <c r="CZ557" i="8"/>
  <c r="CY557" i="8"/>
  <c r="CX557" i="8"/>
  <c r="CV557" i="8"/>
  <c r="CW557" i="8" s="1"/>
  <c r="CU557" i="8"/>
  <c r="CT557" i="8"/>
  <c r="CS557" i="8"/>
  <c r="CR557" i="8"/>
  <c r="CQ557" i="8"/>
  <c r="CP557" i="8"/>
  <c r="CO557" i="8"/>
  <c r="CN557" i="8"/>
  <c r="CL557" i="8"/>
  <c r="CM557" i="8" s="1"/>
  <c r="CG557" i="8"/>
  <c r="CF557" i="8"/>
  <c r="CE557" i="8"/>
  <c r="CD557" i="8"/>
  <c r="CC557" i="8"/>
  <c r="CB557" i="8"/>
  <c r="CA557" i="8"/>
  <c r="BZ557" i="8"/>
  <c r="BY557" i="8"/>
  <c r="BW557" i="8"/>
  <c r="BX557" i="8" s="1"/>
  <c r="BV557" i="8"/>
  <c r="BU557" i="8"/>
  <c r="BT557" i="8"/>
  <c r="BS557" i="8"/>
  <c r="BR557" i="8"/>
  <c r="BQ557" i="8"/>
  <c r="BP557" i="8"/>
  <c r="BO557" i="8"/>
  <c r="BN557" i="8"/>
  <c r="BM557" i="8"/>
  <c r="BL557" i="8"/>
  <c r="BJ557" i="8"/>
  <c r="BK557" i="8" s="1"/>
  <c r="J557" i="8"/>
  <c r="I557" i="8"/>
  <c r="H557" i="8"/>
  <c r="G557" i="8"/>
  <c r="F557" i="8"/>
  <c r="A557" i="8"/>
  <c r="DP556" i="8"/>
  <c r="DO556" i="8"/>
  <c r="DN556" i="8"/>
  <c r="DM556" i="8"/>
  <c r="DK556" i="8"/>
  <c r="DL556" i="8" s="1"/>
  <c r="DJ556" i="8"/>
  <c r="DI556" i="8"/>
  <c r="DH556" i="8"/>
  <c r="DG556" i="8"/>
  <c r="DE556" i="8"/>
  <c r="DF556" i="8" s="1"/>
  <c r="DD556" i="8"/>
  <c r="DC556" i="8"/>
  <c r="DB556" i="8"/>
  <c r="DA556" i="8"/>
  <c r="CZ556" i="8"/>
  <c r="CY556" i="8"/>
  <c r="CX556" i="8"/>
  <c r="CV556" i="8"/>
  <c r="CW556" i="8" s="1"/>
  <c r="CU556" i="8"/>
  <c r="CT556" i="8"/>
  <c r="CS556" i="8"/>
  <c r="CR556" i="8"/>
  <c r="CQ556" i="8"/>
  <c r="CP556" i="8"/>
  <c r="CO556" i="8"/>
  <c r="CN556" i="8"/>
  <c r="CL556" i="8"/>
  <c r="CM556" i="8" s="1"/>
  <c r="CG556" i="8"/>
  <c r="CF556" i="8"/>
  <c r="CE556" i="8"/>
  <c r="CD556" i="8"/>
  <c r="CC556" i="8"/>
  <c r="CB556" i="8"/>
  <c r="CA556" i="8"/>
  <c r="BZ556" i="8"/>
  <c r="BY556" i="8"/>
  <c r="BW556" i="8"/>
  <c r="BX556" i="8" s="1"/>
  <c r="BV556" i="8"/>
  <c r="BU556" i="8"/>
  <c r="BT556" i="8"/>
  <c r="BS556" i="8"/>
  <c r="BR556" i="8"/>
  <c r="BQ556" i="8"/>
  <c r="BP556" i="8"/>
  <c r="BO556" i="8"/>
  <c r="BN556" i="8"/>
  <c r="BM556" i="8"/>
  <c r="BL556" i="8"/>
  <c r="BJ556" i="8"/>
  <c r="BK556" i="8" s="1"/>
  <c r="J556" i="8"/>
  <c r="I556" i="8"/>
  <c r="H556" i="8"/>
  <c r="G556" i="8"/>
  <c r="F556" i="8"/>
  <c r="A556" i="8"/>
  <c r="DP555" i="8"/>
  <c r="DO555" i="8"/>
  <c r="DN555" i="8"/>
  <c r="DM555" i="8"/>
  <c r="DK555" i="8"/>
  <c r="DL555" i="8" s="1"/>
  <c r="DJ555" i="8"/>
  <c r="DI555" i="8"/>
  <c r="DH555" i="8"/>
  <c r="DG555" i="8"/>
  <c r="DE555" i="8"/>
  <c r="DF555" i="8" s="1"/>
  <c r="DD555" i="8"/>
  <c r="DC555" i="8"/>
  <c r="DB555" i="8"/>
  <c r="DA555" i="8"/>
  <c r="CZ555" i="8"/>
  <c r="CY555" i="8"/>
  <c r="CX555" i="8"/>
  <c r="CV555" i="8"/>
  <c r="CW555" i="8" s="1"/>
  <c r="CU555" i="8"/>
  <c r="CT555" i="8"/>
  <c r="CS555" i="8"/>
  <c r="CR555" i="8"/>
  <c r="CQ555" i="8"/>
  <c r="CP555" i="8"/>
  <c r="CO555" i="8"/>
  <c r="CN555" i="8"/>
  <c r="CL555" i="8"/>
  <c r="CM555" i="8" s="1"/>
  <c r="CG555" i="8"/>
  <c r="CF555" i="8"/>
  <c r="CE555" i="8"/>
  <c r="CD555" i="8"/>
  <c r="CC555" i="8"/>
  <c r="CB555" i="8"/>
  <c r="CA555" i="8"/>
  <c r="BZ555" i="8"/>
  <c r="BY555" i="8"/>
  <c r="BW555" i="8"/>
  <c r="BX555" i="8" s="1"/>
  <c r="BV555" i="8"/>
  <c r="BU555" i="8"/>
  <c r="BT555" i="8"/>
  <c r="BS555" i="8"/>
  <c r="BR555" i="8"/>
  <c r="BQ555" i="8"/>
  <c r="BP555" i="8"/>
  <c r="BO555" i="8"/>
  <c r="BN555" i="8"/>
  <c r="BM555" i="8"/>
  <c r="BL555" i="8"/>
  <c r="BJ555" i="8"/>
  <c r="BK555" i="8" s="1"/>
  <c r="J555" i="8"/>
  <c r="I555" i="8"/>
  <c r="H555" i="8"/>
  <c r="G555" i="8"/>
  <c r="F555" i="8"/>
  <c r="A555" i="8"/>
  <c r="DP554" i="8"/>
  <c r="DO554" i="8"/>
  <c r="DN554" i="8"/>
  <c r="DM554" i="8"/>
  <c r="DK554" i="8"/>
  <c r="DL554" i="8" s="1"/>
  <c r="DJ554" i="8"/>
  <c r="DI554" i="8"/>
  <c r="DH554" i="8"/>
  <c r="DG554" i="8"/>
  <c r="DE554" i="8"/>
  <c r="DF554" i="8" s="1"/>
  <c r="DD554" i="8"/>
  <c r="DC554" i="8"/>
  <c r="DB554" i="8"/>
  <c r="DA554" i="8"/>
  <c r="CZ554" i="8"/>
  <c r="CY554" i="8"/>
  <c r="CX554" i="8"/>
  <c r="CV554" i="8"/>
  <c r="CW554" i="8" s="1"/>
  <c r="CU554" i="8"/>
  <c r="CT554" i="8"/>
  <c r="CS554" i="8"/>
  <c r="CR554" i="8"/>
  <c r="CQ554" i="8"/>
  <c r="CP554" i="8"/>
  <c r="CO554" i="8"/>
  <c r="CN554" i="8"/>
  <c r="CL554" i="8"/>
  <c r="CM554" i="8" s="1"/>
  <c r="CG554" i="8"/>
  <c r="CF554" i="8"/>
  <c r="CE554" i="8"/>
  <c r="CD554" i="8"/>
  <c r="CC554" i="8"/>
  <c r="CB554" i="8"/>
  <c r="CA554" i="8"/>
  <c r="BZ554" i="8"/>
  <c r="BY554" i="8"/>
  <c r="BW554" i="8"/>
  <c r="BX554" i="8" s="1"/>
  <c r="BV554" i="8"/>
  <c r="BU554" i="8"/>
  <c r="BT554" i="8"/>
  <c r="BS554" i="8"/>
  <c r="BR554" i="8"/>
  <c r="BQ554" i="8"/>
  <c r="BP554" i="8"/>
  <c r="BO554" i="8"/>
  <c r="BN554" i="8"/>
  <c r="BM554" i="8"/>
  <c r="BL554" i="8"/>
  <c r="BJ554" i="8"/>
  <c r="BK554" i="8" s="1"/>
  <c r="J554" i="8"/>
  <c r="I554" i="8"/>
  <c r="H554" i="8"/>
  <c r="G554" i="8"/>
  <c r="F554" i="8"/>
  <c r="A554" i="8"/>
  <c r="DP553" i="8"/>
  <c r="DO553" i="8"/>
  <c r="DN553" i="8"/>
  <c r="DM553" i="8"/>
  <c r="DK553" i="8"/>
  <c r="DL553" i="8" s="1"/>
  <c r="DJ553" i="8"/>
  <c r="DI553" i="8"/>
  <c r="DH553" i="8"/>
  <c r="DG553" i="8"/>
  <c r="DE553" i="8"/>
  <c r="DF553" i="8" s="1"/>
  <c r="DD553" i="8"/>
  <c r="DC553" i="8"/>
  <c r="DB553" i="8"/>
  <c r="DA553" i="8"/>
  <c r="CZ553" i="8"/>
  <c r="CY553" i="8"/>
  <c r="CX553" i="8"/>
  <c r="CV553" i="8"/>
  <c r="CW553" i="8" s="1"/>
  <c r="CU553" i="8"/>
  <c r="CT553" i="8"/>
  <c r="CS553" i="8"/>
  <c r="CR553" i="8"/>
  <c r="CQ553" i="8"/>
  <c r="CP553" i="8"/>
  <c r="CO553" i="8"/>
  <c r="CN553" i="8"/>
  <c r="CL553" i="8"/>
  <c r="CM553" i="8" s="1"/>
  <c r="CG553" i="8"/>
  <c r="CF553" i="8"/>
  <c r="CE553" i="8"/>
  <c r="CD553" i="8"/>
  <c r="CC553" i="8"/>
  <c r="CB553" i="8"/>
  <c r="CA553" i="8"/>
  <c r="BZ553" i="8"/>
  <c r="BY553" i="8"/>
  <c r="BW553" i="8"/>
  <c r="BX553" i="8" s="1"/>
  <c r="BV553" i="8"/>
  <c r="BU553" i="8"/>
  <c r="BT553" i="8"/>
  <c r="BS553" i="8"/>
  <c r="BR553" i="8"/>
  <c r="BQ553" i="8"/>
  <c r="BP553" i="8"/>
  <c r="BO553" i="8"/>
  <c r="BN553" i="8"/>
  <c r="BM553" i="8"/>
  <c r="BL553" i="8"/>
  <c r="BJ553" i="8"/>
  <c r="BK553" i="8" s="1"/>
  <c r="J553" i="8"/>
  <c r="I553" i="8"/>
  <c r="H553" i="8"/>
  <c r="G553" i="8"/>
  <c r="F553" i="8"/>
  <c r="A553" i="8"/>
  <c r="DP552" i="8"/>
  <c r="DO552" i="8"/>
  <c r="DN552" i="8"/>
  <c r="DM552" i="8"/>
  <c r="DK552" i="8"/>
  <c r="DL552" i="8" s="1"/>
  <c r="DJ552" i="8"/>
  <c r="DI552" i="8"/>
  <c r="DH552" i="8"/>
  <c r="DG552" i="8"/>
  <c r="DE552" i="8"/>
  <c r="DF552" i="8" s="1"/>
  <c r="DD552" i="8"/>
  <c r="DC552" i="8"/>
  <c r="DB552" i="8"/>
  <c r="DA552" i="8"/>
  <c r="CZ552" i="8"/>
  <c r="CY552" i="8"/>
  <c r="CX552" i="8"/>
  <c r="CV552" i="8"/>
  <c r="CW552" i="8" s="1"/>
  <c r="CU552" i="8"/>
  <c r="CT552" i="8"/>
  <c r="CS552" i="8"/>
  <c r="CR552" i="8"/>
  <c r="CQ552" i="8"/>
  <c r="CP552" i="8"/>
  <c r="CO552" i="8"/>
  <c r="CN552" i="8"/>
  <c r="CL552" i="8"/>
  <c r="CM552" i="8" s="1"/>
  <c r="CG552" i="8"/>
  <c r="CF552" i="8"/>
  <c r="CE552" i="8"/>
  <c r="CD552" i="8"/>
  <c r="CC552" i="8"/>
  <c r="CB552" i="8"/>
  <c r="CA552" i="8"/>
  <c r="BZ552" i="8"/>
  <c r="BY552" i="8"/>
  <c r="BW552" i="8"/>
  <c r="BX552" i="8" s="1"/>
  <c r="BV552" i="8"/>
  <c r="BU552" i="8"/>
  <c r="BT552" i="8"/>
  <c r="BS552" i="8"/>
  <c r="BR552" i="8"/>
  <c r="BQ552" i="8"/>
  <c r="BP552" i="8"/>
  <c r="BO552" i="8"/>
  <c r="BN552" i="8"/>
  <c r="BM552" i="8"/>
  <c r="BL552" i="8"/>
  <c r="BJ552" i="8"/>
  <c r="BK552" i="8" s="1"/>
  <c r="J552" i="8"/>
  <c r="I552" i="8"/>
  <c r="H552" i="8"/>
  <c r="G552" i="8"/>
  <c r="F552" i="8"/>
  <c r="A552" i="8"/>
  <c r="DP551" i="8"/>
  <c r="DO551" i="8"/>
  <c r="DN551" i="8"/>
  <c r="DM551" i="8"/>
  <c r="DK551" i="8"/>
  <c r="DL551" i="8" s="1"/>
  <c r="DJ551" i="8"/>
  <c r="DI551" i="8"/>
  <c r="DH551" i="8"/>
  <c r="DG551" i="8"/>
  <c r="DE551" i="8"/>
  <c r="DF551" i="8" s="1"/>
  <c r="DD551" i="8"/>
  <c r="DC551" i="8"/>
  <c r="DB551" i="8"/>
  <c r="DA551" i="8"/>
  <c r="CZ551" i="8"/>
  <c r="CY551" i="8"/>
  <c r="CX551" i="8"/>
  <c r="CV551" i="8"/>
  <c r="CW551" i="8" s="1"/>
  <c r="CU551" i="8"/>
  <c r="CT551" i="8"/>
  <c r="CS551" i="8"/>
  <c r="CR551" i="8"/>
  <c r="CQ551" i="8"/>
  <c r="CP551" i="8"/>
  <c r="CO551" i="8"/>
  <c r="CN551" i="8"/>
  <c r="CL551" i="8"/>
  <c r="CM551" i="8" s="1"/>
  <c r="CG551" i="8"/>
  <c r="CF551" i="8"/>
  <c r="CE551" i="8"/>
  <c r="CD551" i="8"/>
  <c r="CC551" i="8"/>
  <c r="CB551" i="8"/>
  <c r="CA551" i="8"/>
  <c r="BZ551" i="8"/>
  <c r="BY551" i="8"/>
  <c r="BW551" i="8"/>
  <c r="BX551" i="8" s="1"/>
  <c r="BV551" i="8"/>
  <c r="BU551" i="8"/>
  <c r="BT551" i="8"/>
  <c r="BS551" i="8"/>
  <c r="BR551" i="8"/>
  <c r="BQ551" i="8"/>
  <c r="BP551" i="8"/>
  <c r="BO551" i="8"/>
  <c r="BN551" i="8"/>
  <c r="BM551" i="8"/>
  <c r="BL551" i="8"/>
  <c r="BJ551" i="8"/>
  <c r="BK551" i="8" s="1"/>
  <c r="J551" i="8"/>
  <c r="I551" i="8"/>
  <c r="H551" i="8"/>
  <c r="G551" i="8"/>
  <c r="F551" i="8"/>
  <c r="A551" i="8"/>
  <c r="DP550" i="8"/>
  <c r="DO550" i="8"/>
  <c r="DN550" i="8"/>
  <c r="DM550" i="8"/>
  <c r="DK550" i="8"/>
  <c r="DL550" i="8" s="1"/>
  <c r="DJ550" i="8"/>
  <c r="DI550" i="8"/>
  <c r="DH550" i="8"/>
  <c r="DG550" i="8"/>
  <c r="DE550" i="8"/>
  <c r="DF550" i="8" s="1"/>
  <c r="DD550" i="8"/>
  <c r="DC550" i="8"/>
  <c r="DB550" i="8"/>
  <c r="DA550" i="8"/>
  <c r="CZ550" i="8"/>
  <c r="CY550" i="8"/>
  <c r="CX550" i="8"/>
  <c r="CV550" i="8"/>
  <c r="CW550" i="8" s="1"/>
  <c r="CU550" i="8"/>
  <c r="CT550" i="8"/>
  <c r="CS550" i="8"/>
  <c r="CR550" i="8"/>
  <c r="CQ550" i="8"/>
  <c r="CP550" i="8"/>
  <c r="CO550" i="8"/>
  <c r="CN550" i="8"/>
  <c r="CL550" i="8"/>
  <c r="CM550" i="8" s="1"/>
  <c r="CG550" i="8"/>
  <c r="CF550" i="8"/>
  <c r="CE550" i="8"/>
  <c r="CD550" i="8"/>
  <c r="CC550" i="8"/>
  <c r="CB550" i="8"/>
  <c r="CA550" i="8"/>
  <c r="BZ550" i="8"/>
  <c r="BY550" i="8"/>
  <c r="BW550" i="8"/>
  <c r="BX550" i="8" s="1"/>
  <c r="BV550" i="8"/>
  <c r="BU550" i="8"/>
  <c r="BT550" i="8"/>
  <c r="BS550" i="8"/>
  <c r="BR550" i="8"/>
  <c r="BQ550" i="8"/>
  <c r="BP550" i="8"/>
  <c r="BO550" i="8"/>
  <c r="BN550" i="8"/>
  <c r="BM550" i="8"/>
  <c r="BL550" i="8"/>
  <c r="BJ550" i="8"/>
  <c r="BK550" i="8" s="1"/>
  <c r="J550" i="8"/>
  <c r="I550" i="8"/>
  <c r="H550" i="8"/>
  <c r="G550" i="8"/>
  <c r="F550" i="8"/>
  <c r="A550" i="8"/>
  <c r="DP549" i="8"/>
  <c r="DO549" i="8"/>
  <c r="DN549" i="8"/>
  <c r="DM549" i="8"/>
  <c r="DK549" i="8"/>
  <c r="DL549" i="8" s="1"/>
  <c r="DJ549" i="8"/>
  <c r="DI549" i="8"/>
  <c r="DH549" i="8"/>
  <c r="DG549" i="8"/>
  <c r="DE549" i="8"/>
  <c r="DF549" i="8" s="1"/>
  <c r="DD549" i="8"/>
  <c r="DC549" i="8"/>
  <c r="DB549" i="8"/>
  <c r="DA549" i="8"/>
  <c r="CZ549" i="8"/>
  <c r="CY549" i="8"/>
  <c r="CX549" i="8"/>
  <c r="CV549" i="8"/>
  <c r="CW549" i="8" s="1"/>
  <c r="CU549" i="8"/>
  <c r="CT549" i="8"/>
  <c r="CS549" i="8"/>
  <c r="CR549" i="8"/>
  <c r="CQ549" i="8"/>
  <c r="CP549" i="8"/>
  <c r="CO549" i="8"/>
  <c r="CN549" i="8"/>
  <c r="CL549" i="8"/>
  <c r="CM549" i="8" s="1"/>
  <c r="CG549" i="8"/>
  <c r="CF549" i="8"/>
  <c r="CE549" i="8"/>
  <c r="CD549" i="8"/>
  <c r="CC549" i="8"/>
  <c r="CB549" i="8"/>
  <c r="CA549" i="8"/>
  <c r="BZ549" i="8"/>
  <c r="BY549" i="8"/>
  <c r="BW549" i="8"/>
  <c r="BX549" i="8" s="1"/>
  <c r="BV549" i="8"/>
  <c r="BU549" i="8"/>
  <c r="BT549" i="8"/>
  <c r="BS549" i="8"/>
  <c r="BR549" i="8"/>
  <c r="BQ549" i="8"/>
  <c r="BP549" i="8"/>
  <c r="BO549" i="8"/>
  <c r="BN549" i="8"/>
  <c r="BM549" i="8"/>
  <c r="BL549" i="8"/>
  <c r="BJ549" i="8"/>
  <c r="BK549" i="8" s="1"/>
  <c r="J549" i="8"/>
  <c r="I549" i="8"/>
  <c r="H549" i="8"/>
  <c r="G549" i="8"/>
  <c r="F549" i="8"/>
  <c r="A549" i="8"/>
  <c r="DP548" i="8"/>
  <c r="DO548" i="8"/>
  <c r="DN548" i="8"/>
  <c r="DM548" i="8"/>
  <c r="DK548" i="8"/>
  <c r="DL548" i="8" s="1"/>
  <c r="DJ548" i="8"/>
  <c r="DI548" i="8"/>
  <c r="DH548" i="8"/>
  <c r="DG548" i="8"/>
  <c r="DE548" i="8"/>
  <c r="DF548" i="8" s="1"/>
  <c r="DD548" i="8"/>
  <c r="DC548" i="8"/>
  <c r="DB548" i="8"/>
  <c r="DA548" i="8"/>
  <c r="CZ548" i="8"/>
  <c r="CY548" i="8"/>
  <c r="CX548" i="8"/>
  <c r="CV548" i="8"/>
  <c r="CW548" i="8" s="1"/>
  <c r="CU548" i="8"/>
  <c r="CT548" i="8"/>
  <c r="CS548" i="8"/>
  <c r="CR548" i="8"/>
  <c r="CQ548" i="8"/>
  <c r="CP548" i="8"/>
  <c r="CO548" i="8"/>
  <c r="CN548" i="8"/>
  <c r="CL548" i="8"/>
  <c r="CM548" i="8" s="1"/>
  <c r="CG548" i="8"/>
  <c r="CF548" i="8"/>
  <c r="CE548" i="8"/>
  <c r="CD548" i="8"/>
  <c r="CC548" i="8"/>
  <c r="CB548" i="8"/>
  <c r="CA548" i="8"/>
  <c r="BZ548" i="8"/>
  <c r="BY548" i="8"/>
  <c r="BW548" i="8"/>
  <c r="BX548" i="8" s="1"/>
  <c r="BV548" i="8"/>
  <c r="BU548" i="8"/>
  <c r="BT548" i="8"/>
  <c r="BS548" i="8"/>
  <c r="BR548" i="8"/>
  <c r="BQ548" i="8"/>
  <c r="BP548" i="8"/>
  <c r="BO548" i="8"/>
  <c r="BN548" i="8"/>
  <c r="BM548" i="8"/>
  <c r="BL548" i="8"/>
  <c r="BJ548" i="8"/>
  <c r="BK548" i="8" s="1"/>
  <c r="J548" i="8"/>
  <c r="I548" i="8"/>
  <c r="H548" i="8"/>
  <c r="G548" i="8"/>
  <c r="F548" i="8"/>
  <c r="A548" i="8"/>
  <c r="DP547" i="8"/>
  <c r="DO547" i="8"/>
  <c r="DN547" i="8"/>
  <c r="DM547" i="8"/>
  <c r="DK547" i="8"/>
  <c r="DL547" i="8" s="1"/>
  <c r="DJ547" i="8"/>
  <c r="DI547" i="8"/>
  <c r="DH547" i="8"/>
  <c r="DG547" i="8"/>
  <c r="DE547" i="8"/>
  <c r="DF547" i="8" s="1"/>
  <c r="DD547" i="8"/>
  <c r="DC547" i="8"/>
  <c r="DB547" i="8"/>
  <c r="DA547" i="8"/>
  <c r="CZ547" i="8"/>
  <c r="CY547" i="8"/>
  <c r="CX547" i="8"/>
  <c r="CV547" i="8"/>
  <c r="CW547" i="8" s="1"/>
  <c r="CU547" i="8"/>
  <c r="CT547" i="8"/>
  <c r="CS547" i="8"/>
  <c r="CR547" i="8"/>
  <c r="CQ547" i="8"/>
  <c r="CP547" i="8"/>
  <c r="CO547" i="8"/>
  <c r="CN547" i="8"/>
  <c r="CL547" i="8"/>
  <c r="CM547" i="8" s="1"/>
  <c r="CG547" i="8"/>
  <c r="CF547" i="8"/>
  <c r="CE547" i="8"/>
  <c r="CD547" i="8"/>
  <c r="CC547" i="8"/>
  <c r="CB547" i="8"/>
  <c r="CA547" i="8"/>
  <c r="BZ547" i="8"/>
  <c r="BY547" i="8"/>
  <c r="BW547" i="8"/>
  <c r="BX547" i="8" s="1"/>
  <c r="BV547" i="8"/>
  <c r="BU547" i="8"/>
  <c r="BT547" i="8"/>
  <c r="BS547" i="8"/>
  <c r="BR547" i="8"/>
  <c r="BQ547" i="8"/>
  <c r="BP547" i="8"/>
  <c r="BO547" i="8"/>
  <c r="BN547" i="8"/>
  <c r="BM547" i="8"/>
  <c r="BL547" i="8"/>
  <c r="BJ547" i="8"/>
  <c r="BK547" i="8" s="1"/>
  <c r="J547" i="8"/>
  <c r="I547" i="8"/>
  <c r="H547" i="8"/>
  <c r="G547" i="8"/>
  <c r="F547" i="8"/>
  <c r="A547" i="8"/>
  <c r="DP546" i="8"/>
  <c r="DO546" i="8"/>
  <c r="DN546" i="8"/>
  <c r="DM546" i="8"/>
  <c r="DK546" i="8"/>
  <c r="DL546" i="8" s="1"/>
  <c r="DJ546" i="8"/>
  <c r="DI546" i="8"/>
  <c r="DH546" i="8"/>
  <c r="DG546" i="8"/>
  <c r="DE546" i="8"/>
  <c r="DF546" i="8" s="1"/>
  <c r="DD546" i="8"/>
  <c r="DC546" i="8"/>
  <c r="DB546" i="8"/>
  <c r="DA546" i="8"/>
  <c r="CZ546" i="8"/>
  <c r="CY546" i="8"/>
  <c r="CX546" i="8"/>
  <c r="CV546" i="8"/>
  <c r="CW546" i="8" s="1"/>
  <c r="CU546" i="8"/>
  <c r="CT546" i="8"/>
  <c r="CS546" i="8"/>
  <c r="CR546" i="8"/>
  <c r="CQ546" i="8"/>
  <c r="CP546" i="8"/>
  <c r="CO546" i="8"/>
  <c r="CN546" i="8"/>
  <c r="CL546" i="8"/>
  <c r="CM546" i="8" s="1"/>
  <c r="CG546" i="8"/>
  <c r="CF546" i="8"/>
  <c r="CE546" i="8"/>
  <c r="CD546" i="8"/>
  <c r="CC546" i="8"/>
  <c r="CB546" i="8"/>
  <c r="CA546" i="8"/>
  <c r="BZ546" i="8"/>
  <c r="BY546" i="8"/>
  <c r="BW546" i="8"/>
  <c r="BX546" i="8" s="1"/>
  <c r="BV546" i="8"/>
  <c r="BU546" i="8"/>
  <c r="BT546" i="8"/>
  <c r="BS546" i="8"/>
  <c r="BR546" i="8"/>
  <c r="BQ546" i="8"/>
  <c r="BP546" i="8"/>
  <c r="BO546" i="8"/>
  <c r="BN546" i="8"/>
  <c r="BM546" i="8"/>
  <c r="BL546" i="8"/>
  <c r="BJ546" i="8"/>
  <c r="BK546" i="8" s="1"/>
  <c r="J546" i="8"/>
  <c r="I546" i="8"/>
  <c r="H546" i="8"/>
  <c r="G546" i="8"/>
  <c r="F546" i="8"/>
  <c r="A546" i="8"/>
  <c r="DP545" i="8"/>
  <c r="DO545" i="8"/>
  <c r="DN545" i="8"/>
  <c r="DM545" i="8"/>
  <c r="DK545" i="8"/>
  <c r="DL545" i="8" s="1"/>
  <c r="DJ545" i="8"/>
  <c r="DI545" i="8"/>
  <c r="DH545" i="8"/>
  <c r="DG545" i="8"/>
  <c r="DE545" i="8"/>
  <c r="DF545" i="8" s="1"/>
  <c r="DD545" i="8"/>
  <c r="DC545" i="8"/>
  <c r="DB545" i="8"/>
  <c r="DA545" i="8"/>
  <c r="CZ545" i="8"/>
  <c r="CY545" i="8"/>
  <c r="CX545" i="8"/>
  <c r="CV545" i="8"/>
  <c r="CW545" i="8" s="1"/>
  <c r="CU545" i="8"/>
  <c r="CT545" i="8"/>
  <c r="CS545" i="8"/>
  <c r="CR545" i="8"/>
  <c r="CQ545" i="8"/>
  <c r="CP545" i="8"/>
  <c r="CO545" i="8"/>
  <c r="CN545" i="8"/>
  <c r="CL545" i="8"/>
  <c r="CM545" i="8" s="1"/>
  <c r="CG545" i="8"/>
  <c r="CF545" i="8"/>
  <c r="CE545" i="8"/>
  <c r="CD545" i="8"/>
  <c r="CC545" i="8"/>
  <c r="CB545" i="8"/>
  <c r="CA545" i="8"/>
  <c r="BZ545" i="8"/>
  <c r="BY545" i="8"/>
  <c r="BW545" i="8"/>
  <c r="BX545" i="8" s="1"/>
  <c r="BV545" i="8"/>
  <c r="BU545" i="8"/>
  <c r="BT545" i="8"/>
  <c r="BS545" i="8"/>
  <c r="BR545" i="8"/>
  <c r="BQ545" i="8"/>
  <c r="BP545" i="8"/>
  <c r="BO545" i="8"/>
  <c r="BN545" i="8"/>
  <c r="BM545" i="8"/>
  <c r="BL545" i="8"/>
  <c r="BJ545" i="8"/>
  <c r="BK545" i="8" s="1"/>
  <c r="J545" i="8"/>
  <c r="I545" i="8"/>
  <c r="H545" i="8"/>
  <c r="G545" i="8"/>
  <c r="F545" i="8"/>
  <c r="A545" i="8"/>
  <c r="DP544" i="8"/>
  <c r="DO544" i="8"/>
  <c r="DN544" i="8"/>
  <c r="DM544" i="8"/>
  <c r="DK544" i="8"/>
  <c r="DL544" i="8" s="1"/>
  <c r="DJ544" i="8"/>
  <c r="DI544" i="8"/>
  <c r="DH544" i="8"/>
  <c r="DG544" i="8"/>
  <c r="DE544" i="8"/>
  <c r="DF544" i="8" s="1"/>
  <c r="DD544" i="8"/>
  <c r="DC544" i="8"/>
  <c r="DB544" i="8"/>
  <c r="DA544" i="8"/>
  <c r="CZ544" i="8"/>
  <c r="CY544" i="8"/>
  <c r="CX544" i="8"/>
  <c r="CV544" i="8"/>
  <c r="CW544" i="8" s="1"/>
  <c r="CU544" i="8"/>
  <c r="CT544" i="8"/>
  <c r="CS544" i="8"/>
  <c r="CR544" i="8"/>
  <c r="CQ544" i="8"/>
  <c r="CP544" i="8"/>
  <c r="CO544" i="8"/>
  <c r="CN544" i="8"/>
  <c r="CL544" i="8"/>
  <c r="CM544" i="8" s="1"/>
  <c r="CG544" i="8"/>
  <c r="CF544" i="8"/>
  <c r="CE544" i="8"/>
  <c r="CD544" i="8"/>
  <c r="CC544" i="8"/>
  <c r="CB544" i="8"/>
  <c r="CA544" i="8"/>
  <c r="BZ544" i="8"/>
  <c r="BY544" i="8"/>
  <c r="BW544" i="8"/>
  <c r="BX544" i="8" s="1"/>
  <c r="BV544" i="8"/>
  <c r="BU544" i="8"/>
  <c r="BT544" i="8"/>
  <c r="BS544" i="8"/>
  <c r="BR544" i="8"/>
  <c r="BQ544" i="8"/>
  <c r="BP544" i="8"/>
  <c r="BO544" i="8"/>
  <c r="BN544" i="8"/>
  <c r="BM544" i="8"/>
  <c r="BL544" i="8"/>
  <c r="BJ544" i="8"/>
  <c r="BK544" i="8" s="1"/>
  <c r="J544" i="8"/>
  <c r="I544" i="8"/>
  <c r="H544" i="8"/>
  <c r="G544" i="8"/>
  <c r="F544" i="8"/>
  <c r="A544" i="8"/>
  <c r="DP543" i="8"/>
  <c r="DO543" i="8"/>
  <c r="DN543" i="8"/>
  <c r="DM543" i="8"/>
  <c r="DK543" i="8"/>
  <c r="DL543" i="8" s="1"/>
  <c r="DJ543" i="8"/>
  <c r="DI543" i="8"/>
  <c r="DH543" i="8"/>
  <c r="DG543" i="8"/>
  <c r="DE543" i="8"/>
  <c r="DF543" i="8" s="1"/>
  <c r="DD543" i="8"/>
  <c r="DC543" i="8"/>
  <c r="DB543" i="8"/>
  <c r="DA543" i="8"/>
  <c r="CZ543" i="8"/>
  <c r="CY543" i="8"/>
  <c r="CX543" i="8"/>
  <c r="CV543" i="8"/>
  <c r="CW543" i="8" s="1"/>
  <c r="CU543" i="8"/>
  <c r="CT543" i="8"/>
  <c r="CS543" i="8"/>
  <c r="CR543" i="8"/>
  <c r="CQ543" i="8"/>
  <c r="CP543" i="8"/>
  <c r="CO543" i="8"/>
  <c r="CN543" i="8"/>
  <c r="CL543" i="8"/>
  <c r="CM543" i="8" s="1"/>
  <c r="CG543" i="8"/>
  <c r="CF543" i="8"/>
  <c r="CE543" i="8"/>
  <c r="CD543" i="8"/>
  <c r="CC543" i="8"/>
  <c r="CB543" i="8"/>
  <c r="CA543" i="8"/>
  <c r="BZ543" i="8"/>
  <c r="BY543" i="8"/>
  <c r="BW543" i="8"/>
  <c r="BX543" i="8" s="1"/>
  <c r="BV543" i="8"/>
  <c r="BU543" i="8"/>
  <c r="BT543" i="8"/>
  <c r="BS543" i="8"/>
  <c r="BR543" i="8"/>
  <c r="BQ543" i="8"/>
  <c r="BP543" i="8"/>
  <c r="BO543" i="8"/>
  <c r="BN543" i="8"/>
  <c r="BM543" i="8"/>
  <c r="BL543" i="8"/>
  <c r="BJ543" i="8"/>
  <c r="BK543" i="8" s="1"/>
  <c r="J543" i="8"/>
  <c r="I543" i="8"/>
  <c r="H543" i="8"/>
  <c r="G543" i="8"/>
  <c r="F543" i="8"/>
  <c r="A543" i="8"/>
  <c r="DP542" i="8"/>
  <c r="DO542" i="8"/>
  <c r="DN542" i="8"/>
  <c r="DM542" i="8"/>
  <c r="DK542" i="8"/>
  <c r="DL542" i="8" s="1"/>
  <c r="DJ542" i="8"/>
  <c r="DI542" i="8"/>
  <c r="DH542" i="8"/>
  <c r="DG542" i="8"/>
  <c r="DE542" i="8"/>
  <c r="DF542" i="8" s="1"/>
  <c r="DD542" i="8"/>
  <c r="DC542" i="8"/>
  <c r="DB542" i="8"/>
  <c r="DA542" i="8"/>
  <c r="CZ542" i="8"/>
  <c r="CY542" i="8"/>
  <c r="CX542" i="8"/>
  <c r="CV542" i="8"/>
  <c r="CW542" i="8" s="1"/>
  <c r="CU542" i="8"/>
  <c r="CT542" i="8"/>
  <c r="CS542" i="8"/>
  <c r="CR542" i="8"/>
  <c r="CQ542" i="8"/>
  <c r="CP542" i="8"/>
  <c r="CO542" i="8"/>
  <c r="CN542" i="8"/>
  <c r="CL542" i="8"/>
  <c r="CM542" i="8" s="1"/>
  <c r="CG542" i="8"/>
  <c r="CF542" i="8"/>
  <c r="CE542" i="8"/>
  <c r="CD542" i="8"/>
  <c r="CC542" i="8"/>
  <c r="CB542" i="8"/>
  <c r="CA542" i="8"/>
  <c r="BZ542" i="8"/>
  <c r="BY542" i="8"/>
  <c r="BW542" i="8"/>
  <c r="BX542" i="8" s="1"/>
  <c r="BV542" i="8"/>
  <c r="BU542" i="8"/>
  <c r="BT542" i="8"/>
  <c r="BS542" i="8"/>
  <c r="BR542" i="8"/>
  <c r="BQ542" i="8"/>
  <c r="BP542" i="8"/>
  <c r="BO542" i="8"/>
  <c r="BN542" i="8"/>
  <c r="BM542" i="8"/>
  <c r="BL542" i="8"/>
  <c r="BJ542" i="8"/>
  <c r="BK542" i="8" s="1"/>
  <c r="J542" i="8"/>
  <c r="I542" i="8"/>
  <c r="H542" i="8"/>
  <c r="G542" i="8"/>
  <c r="F542" i="8"/>
  <c r="A542" i="8"/>
  <c r="DP541" i="8"/>
  <c r="DO541" i="8"/>
  <c r="DN541" i="8"/>
  <c r="DM541" i="8"/>
  <c r="DK541" i="8"/>
  <c r="DL541" i="8" s="1"/>
  <c r="DJ541" i="8"/>
  <c r="DI541" i="8"/>
  <c r="DH541" i="8"/>
  <c r="DG541" i="8"/>
  <c r="DE541" i="8"/>
  <c r="DF541" i="8" s="1"/>
  <c r="DD541" i="8"/>
  <c r="DC541" i="8"/>
  <c r="DB541" i="8"/>
  <c r="DA541" i="8"/>
  <c r="CZ541" i="8"/>
  <c r="CY541" i="8"/>
  <c r="CX541" i="8"/>
  <c r="CV541" i="8"/>
  <c r="CW541" i="8" s="1"/>
  <c r="CU541" i="8"/>
  <c r="CT541" i="8"/>
  <c r="CS541" i="8"/>
  <c r="CR541" i="8"/>
  <c r="CQ541" i="8"/>
  <c r="CP541" i="8"/>
  <c r="CO541" i="8"/>
  <c r="CN541" i="8"/>
  <c r="CL541" i="8"/>
  <c r="CM541" i="8" s="1"/>
  <c r="CG541" i="8"/>
  <c r="CF541" i="8"/>
  <c r="CE541" i="8"/>
  <c r="CD541" i="8"/>
  <c r="CC541" i="8"/>
  <c r="CB541" i="8"/>
  <c r="CA541" i="8"/>
  <c r="BZ541" i="8"/>
  <c r="BY541" i="8"/>
  <c r="BW541" i="8"/>
  <c r="BX541" i="8" s="1"/>
  <c r="BV541" i="8"/>
  <c r="BU541" i="8"/>
  <c r="BT541" i="8"/>
  <c r="BS541" i="8"/>
  <c r="BR541" i="8"/>
  <c r="BQ541" i="8"/>
  <c r="BP541" i="8"/>
  <c r="BO541" i="8"/>
  <c r="BN541" i="8"/>
  <c r="BM541" i="8"/>
  <c r="BL541" i="8"/>
  <c r="BJ541" i="8"/>
  <c r="BK541" i="8" s="1"/>
  <c r="J541" i="8"/>
  <c r="I541" i="8"/>
  <c r="H541" i="8"/>
  <c r="G541" i="8"/>
  <c r="F541" i="8"/>
  <c r="A541" i="8"/>
  <c r="DP540" i="8"/>
  <c r="DO540" i="8"/>
  <c r="DN540" i="8"/>
  <c r="DM540" i="8"/>
  <c r="DK540" i="8"/>
  <c r="DL540" i="8" s="1"/>
  <c r="DJ540" i="8"/>
  <c r="DI540" i="8"/>
  <c r="DH540" i="8"/>
  <c r="DG540" i="8"/>
  <c r="DE540" i="8"/>
  <c r="DF540" i="8" s="1"/>
  <c r="DD540" i="8"/>
  <c r="DC540" i="8"/>
  <c r="DB540" i="8"/>
  <c r="DA540" i="8"/>
  <c r="CZ540" i="8"/>
  <c r="CY540" i="8"/>
  <c r="CX540" i="8"/>
  <c r="CV540" i="8"/>
  <c r="CW540" i="8" s="1"/>
  <c r="CU540" i="8"/>
  <c r="CT540" i="8"/>
  <c r="CS540" i="8"/>
  <c r="CR540" i="8"/>
  <c r="CQ540" i="8"/>
  <c r="CP540" i="8"/>
  <c r="CO540" i="8"/>
  <c r="CN540" i="8"/>
  <c r="CL540" i="8"/>
  <c r="CM540" i="8" s="1"/>
  <c r="CG540" i="8"/>
  <c r="CF540" i="8"/>
  <c r="CE540" i="8"/>
  <c r="CD540" i="8"/>
  <c r="CC540" i="8"/>
  <c r="CB540" i="8"/>
  <c r="CA540" i="8"/>
  <c r="BZ540" i="8"/>
  <c r="BY540" i="8"/>
  <c r="BW540" i="8"/>
  <c r="BX540" i="8" s="1"/>
  <c r="BV540" i="8"/>
  <c r="BU540" i="8"/>
  <c r="BT540" i="8"/>
  <c r="BS540" i="8"/>
  <c r="BR540" i="8"/>
  <c r="BQ540" i="8"/>
  <c r="BP540" i="8"/>
  <c r="BO540" i="8"/>
  <c r="BN540" i="8"/>
  <c r="BM540" i="8"/>
  <c r="BL540" i="8"/>
  <c r="BJ540" i="8"/>
  <c r="BK540" i="8" s="1"/>
  <c r="J540" i="8"/>
  <c r="I540" i="8"/>
  <c r="H540" i="8"/>
  <c r="G540" i="8"/>
  <c r="F540" i="8"/>
  <c r="A540" i="8"/>
  <c r="DP539" i="8"/>
  <c r="DO539" i="8"/>
  <c r="DN539" i="8"/>
  <c r="DM539" i="8"/>
  <c r="DK539" i="8"/>
  <c r="DL539" i="8" s="1"/>
  <c r="DJ539" i="8"/>
  <c r="DI539" i="8"/>
  <c r="DH539" i="8"/>
  <c r="DG539" i="8"/>
  <c r="DE539" i="8"/>
  <c r="DF539" i="8" s="1"/>
  <c r="DD539" i="8"/>
  <c r="DC539" i="8"/>
  <c r="DB539" i="8"/>
  <c r="DA539" i="8"/>
  <c r="CZ539" i="8"/>
  <c r="CY539" i="8"/>
  <c r="CX539" i="8"/>
  <c r="CV539" i="8"/>
  <c r="CW539" i="8" s="1"/>
  <c r="CU539" i="8"/>
  <c r="CT539" i="8"/>
  <c r="CS539" i="8"/>
  <c r="CR539" i="8"/>
  <c r="CQ539" i="8"/>
  <c r="CP539" i="8"/>
  <c r="CO539" i="8"/>
  <c r="CN539" i="8"/>
  <c r="CL539" i="8"/>
  <c r="CM539" i="8" s="1"/>
  <c r="CG539" i="8"/>
  <c r="CF539" i="8"/>
  <c r="CE539" i="8"/>
  <c r="CD539" i="8"/>
  <c r="CC539" i="8"/>
  <c r="CB539" i="8"/>
  <c r="CA539" i="8"/>
  <c r="BZ539" i="8"/>
  <c r="BY539" i="8"/>
  <c r="BW539" i="8"/>
  <c r="BX539" i="8" s="1"/>
  <c r="BV539" i="8"/>
  <c r="BU539" i="8"/>
  <c r="BT539" i="8"/>
  <c r="BS539" i="8"/>
  <c r="BR539" i="8"/>
  <c r="BQ539" i="8"/>
  <c r="BP539" i="8"/>
  <c r="BO539" i="8"/>
  <c r="BN539" i="8"/>
  <c r="BM539" i="8"/>
  <c r="BL539" i="8"/>
  <c r="BJ539" i="8"/>
  <c r="BK539" i="8" s="1"/>
  <c r="J539" i="8"/>
  <c r="I539" i="8"/>
  <c r="H539" i="8"/>
  <c r="G539" i="8"/>
  <c r="F539" i="8"/>
  <c r="A539" i="8"/>
  <c r="DP538" i="8"/>
  <c r="DO538" i="8"/>
  <c r="DN538" i="8"/>
  <c r="DM538" i="8"/>
  <c r="DK538" i="8"/>
  <c r="DL538" i="8" s="1"/>
  <c r="DJ538" i="8"/>
  <c r="DI538" i="8"/>
  <c r="DH538" i="8"/>
  <c r="DG538" i="8"/>
  <c r="DE538" i="8"/>
  <c r="DF538" i="8" s="1"/>
  <c r="DD538" i="8"/>
  <c r="DC538" i="8"/>
  <c r="DB538" i="8"/>
  <c r="DA538" i="8"/>
  <c r="CZ538" i="8"/>
  <c r="CY538" i="8"/>
  <c r="CX538" i="8"/>
  <c r="CV538" i="8"/>
  <c r="CW538" i="8" s="1"/>
  <c r="CU538" i="8"/>
  <c r="CT538" i="8"/>
  <c r="CS538" i="8"/>
  <c r="CR538" i="8"/>
  <c r="CQ538" i="8"/>
  <c r="CP538" i="8"/>
  <c r="CO538" i="8"/>
  <c r="CN538" i="8"/>
  <c r="CL538" i="8"/>
  <c r="CM538" i="8" s="1"/>
  <c r="CG538" i="8"/>
  <c r="CF538" i="8"/>
  <c r="CE538" i="8"/>
  <c r="CD538" i="8"/>
  <c r="CC538" i="8"/>
  <c r="CB538" i="8"/>
  <c r="CA538" i="8"/>
  <c r="BZ538" i="8"/>
  <c r="BY538" i="8"/>
  <c r="BW538" i="8"/>
  <c r="BX538" i="8" s="1"/>
  <c r="BV538" i="8"/>
  <c r="BU538" i="8"/>
  <c r="BT538" i="8"/>
  <c r="BS538" i="8"/>
  <c r="BR538" i="8"/>
  <c r="BQ538" i="8"/>
  <c r="BP538" i="8"/>
  <c r="BO538" i="8"/>
  <c r="BN538" i="8"/>
  <c r="BM538" i="8"/>
  <c r="BL538" i="8"/>
  <c r="BJ538" i="8"/>
  <c r="BK538" i="8" s="1"/>
  <c r="J538" i="8"/>
  <c r="I538" i="8"/>
  <c r="H538" i="8"/>
  <c r="G538" i="8"/>
  <c r="F538" i="8"/>
  <c r="A538" i="8"/>
  <c r="DP537" i="8"/>
  <c r="DO537" i="8"/>
  <c r="DN537" i="8"/>
  <c r="DM537" i="8"/>
  <c r="DK537" i="8"/>
  <c r="DL537" i="8" s="1"/>
  <c r="DJ537" i="8"/>
  <c r="DI537" i="8"/>
  <c r="DH537" i="8"/>
  <c r="DG537" i="8"/>
  <c r="DE537" i="8"/>
  <c r="DF537" i="8" s="1"/>
  <c r="DD537" i="8"/>
  <c r="DC537" i="8"/>
  <c r="DB537" i="8"/>
  <c r="DA537" i="8"/>
  <c r="CZ537" i="8"/>
  <c r="CY537" i="8"/>
  <c r="CX537" i="8"/>
  <c r="CV537" i="8"/>
  <c r="CW537" i="8" s="1"/>
  <c r="CU537" i="8"/>
  <c r="CT537" i="8"/>
  <c r="CS537" i="8"/>
  <c r="CR537" i="8"/>
  <c r="CQ537" i="8"/>
  <c r="CP537" i="8"/>
  <c r="CO537" i="8"/>
  <c r="CN537" i="8"/>
  <c r="CL537" i="8"/>
  <c r="CM537" i="8" s="1"/>
  <c r="CG537" i="8"/>
  <c r="CF537" i="8"/>
  <c r="CE537" i="8"/>
  <c r="CD537" i="8"/>
  <c r="CC537" i="8"/>
  <c r="CB537" i="8"/>
  <c r="CA537" i="8"/>
  <c r="BZ537" i="8"/>
  <c r="BY537" i="8"/>
  <c r="BW537" i="8"/>
  <c r="BX537" i="8" s="1"/>
  <c r="BV537" i="8"/>
  <c r="BU537" i="8"/>
  <c r="BT537" i="8"/>
  <c r="BS537" i="8"/>
  <c r="BR537" i="8"/>
  <c r="BQ537" i="8"/>
  <c r="BP537" i="8"/>
  <c r="BO537" i="8"/>
  <c r="BN537" i="8"/>
  <c r="BM537" i="8"/>
  <c r="BL537" i="8"/>
  <c r="BJ537" i="8"/>
  <c r="BK537" i="8" s="1"/>
  <c r="J537" i="8"/>
  <c r="I537" i="8"/>
  <c r="H537" i="8"/>
  <c r="G537" i="8"/>
  <c r="F537" i="8"/>
  <c r="A537" i="8"/>
  <c r="DP536" i="8"/>
  <c r="DO536" i="8"/>
  <c r="DN536" i="8"/>
  <c r="DM536" i="8"/>
  <c r="DK536" i="8"/>
  <c r="DL536" i="8" s="1"/>
  <c r="DJ536" i="8"/>
  <c r="DI536" i="8"/>
  <c r="DH536" i="8"/>
  <c r="DG536" i="8"/>
  <c r="DE536" i="8"/>
  <c r="DF536" i="8" s="1"/>
  <c r="DD536" i="8"/>
  <c r="DC536" i="8"/>
  <c r="DB536" i="8"/>
  <c r="DA536" i="8"/>
  <c r="CZ536" i="8"/>
  <c r="CY536" i="8"/>
  <c r="CX536" i="8"/>
  <c r="CV536" i="8"/>
  <c r="CW536" i="8" s="1"/>
  <c r="CU536" i="8"/>
  <c r="CT536" i="8"/>
  <c r="CS536" i="8"/>
  <c r="CR536" i="8"/>
  <c r="CQ536" i="8"/>
  <c r="CP536" i="8"/>
  <c r="CO536" i="8"/>
  <c r="CN536" i="8"/>
  <c r="CL536" i="8"/>
  <c r="CM536" i="8" s="1"/>
  <c r="CG536" i="8"/>
  <c r="CF536" i="8"/>
  <c r="CE536" i="8"/>
  <c r="CD536" i="8"/>
  <c r="CC536" i="8"/>
  <c r="CB536" i="8"/>
  <c r="CA536" i="8"/>
  <c r="BZ536" i="8"/>
  <c r="BY536" i="8"/>
  <c r="BW536" i="8"/>
  <c r="BX536" i="8" s="1"/>
  <c r="BV536" i="8"/>
  <c r="BU536" i="8"/>
  <c r="BT536" i="8"/>
  <c r="BS536" i="8"/>
  <c r="BR536" i="8"/>
  <c r="BQ536" i="8"/>
  <c r="BP536" i="8"/>
  <c r="BO536" i="8"/>
  <c r="BN536" i="8"/>
  <c r="BM536" i="8"/>
  <c r="BL536" i="8"/>
  <c r="BJ536" i="8"/>
  <c r="BK536" i="8" s="1"/>
  <c r="J536" i="8"/>
  <c r="I536" i="8"/>
  <c r="H536" i="8"/>
  <c r="G536" i="8"/>
  <c r="F536" i="8"/>
  <c r="A536" i="8"/>
  <c r="DP535" i="8"/>
  <c r="DO535" i="8"/>
  <c r="DN535" i="8"/>
  <c r="DM535" i="8"/>
  <c r="DK535" i="8"/>
  <c r="DL535" i="8" s="1"/>
  <c r="DJ535" i="8"/>
  <c r="DI535" i="8"/>
  <c r="DH535" i="8"/>
  <c r="DG535" i="8"/>
  <c r="DE535" i="8"/>
  <c r="DF535" i="8" s="1"/>
  <c r="DD535" i="8"/>
  <c r="DC535" i="8"/>
  <c r="DB535" i="8"/>
  <c r="DA535" i="8"/>
  <c r="CZ535" i="8"/>
  <c r="CY535" i="8"/>
  <c r="CX535" i="8"/>
  <c r="CV535" i="8"/>
  <c r="CW535" i="8" s="1"/>
  <c r="CU535" i="8"/>
  <c r="CT535" i="8"/>
  <c r="CS535" i="8"/>
  <c r="CR535" i="8"/>
  <c r="CQ535" i="8"/>
  <c r="CP535" i="8"/>
  <c r="CO535" i="8"/>
  <c r="CN535" i="8"/>
  <c r="CL535" i="8"/>
  <c r="CM535" i="8" s="1"/>
  <c r="CG535" i="8"/>
  <c r="CF535" i="8"/>
  <c r="CE535" i="8"/>
  <c r="CD535" i="8"/>
  <c r="CC535" i="8"/>
  <c r="CB535" i="8"/>
  <c r="CA535" i="8"/>
  <c r="BZ535" i="8"/>
  <c r="BY535" i="8"/>
  <c r="BW535" i="8"/>
  <c r="BX535" i="8" s="1"/>
  <c r="BV535" i="8"/>
  <c r="BU535" i="8"/>
  <c r="BT535" i="8"/>
  <c r="BS535" i="8"/>
  <c r="BR535" i="8"/>
  <c r="BQ535" i="8"/>
  <c r="BP535" i="8"/>
  <c r="BO535" i="8"/>
  <c r="BN535" i="8"/>
  <c r="BM535" i="8"/>
  <c r="BL535" i="8"/>
  <c r="BJ535" i="8"/>
  <c r="BK535" i="8" s="1"/>
  <c r="J535" i="8"/>
  <c r="I535" i="8"/>
  <c r="H535" i="8"/>
  <c r="G535" i="8"/>
  <c r="F535" i="8"/>
  <c r="A535" i="8"/>
  <c r="DP534" i="8"/>
  <c r="DO534" i="8"/>
  <c r="DN534" i="8"/>
  <c r="DM534" i="8"/>
  <c r="DK534" i="8"/>
  <c r="DL534" i="8" s="1"/>
  <c r="DJ534" i="8"/>
  <c r="DI534" i="8"/>
  <c r="DH534" i="8"/>
  <c r="DG534" i="8"/>
  <c r="DE534" i="8"/>
  <c r="DF534" i="8" s="1"/>
  <c r="DD534" i="8"/>
  <c r="DC534" i="8"/>
  <c r="DB534" i="8"/>
  <c r="DA534" i="8"/>
  <c r="CZ534" i="8"/>
  <c r="CY534" i="8"/>
  <c r="CX534" i="8"/>
  <c r="CV534" i="8"/>
  <c r="CW534" i="8" s="1"/>
  <c r="CU534" i="8"/>
  <c r="CT534" i="8"/>
  <c r="CS534" i="8"/>
  <c r="CR534" i="8"/>
  <c r="CQ534" i="8"/>
  <c r="CP534" i="8"/>
  <c r="CO534" i="8"/>
  <c r="CN534" i="8"/>
  <c r="CL534" i="8"/>
  <c r="CM534" i="8" s="1"/>
  <c r="CG534" i="8"/>
  <c r="CF534" i="8"/>
  <c r="CE534" i="8"/>
  <c r="CD534" i="8"/>
  <c r="CC534" i="8"/>
  <c r="CB534" i="8"/>
  <c r="CA534" i="8"/>
  <c r="BZ534" i="8"/>
  <c r="BY534" i="8"/>
  <c r="BW534" i="8"/>
  <c r="BX534" i="8" s="1"/>
  <c r="BV534" i="8"/>
  <c r="BU534" i="8"/>
  <c r="BT534" i="8"/>
  <c r="BS534" i="8"/>
  <c r="BR534" i="8"/>
  <c r="BQ534" i="8"/>
  <c r="BP534" i="8"/>
  <c r="BO534" i="8"/>
  <c r="BN534" i="8"/>
  <c r="BM534" i="8"/>
  <c r="BL534" i="8"/>
  <c r="BJ534" i="8"/>
  <c r="BK534" i="8" s="1"/>
  <c r="J534" i="8"/>
  <c r="I534" i="8"/>
  <c r="H534" i="8"/>
  <c r="G534" i="8"/>
  <c r="F534" i="8"/>
  <c r="A534" i="8"/>
  <c r="DP533" i="8"/>
  <c r="DO533" i="8"/>
  <c r="DN533" i="8"/>
  <c r="DM533" i="8"/>
  <c r="DK533" i="8"/>
  <c r="DL533" i="8" s="1"/>
  <c r="DJ533" i="8"/>
  <c r="DI533" i="8"/>
  <c r="DH533" i="8"/>
  <c r="DG533" i="8"/>
  <c r="DE533" i="8"/>
  <c r="DF533" i="8" s="1"/>
  <c r="DD533" i="8"/>
  <c r="DC533" i="8"/>
  <c r="DB533" i="8"/>
  <c r="DA533" i="8"/>
  <c r="CZ533" i="8"/>
  <c r="CY533" i="8"/>
  <c r="CX533" i="8"/>
  <c r="CV533" i="8"/>
  <c r="CW533" i="8" s="1"/>
  <c r="CU533" i="8"/>
  <c r="CT533" i="8"/>
  <c r="CS533" i="8"/>
  <c r="CR533" i="8"/>
  <c r="CQ533" i="8"/>
  <c r="CP533" i="8"/>
  <c r="CO533" i="8"/>
  <c r="CN533" i="8"/>
  <c r="CL533" i="8"/>
  <c r="CM533" i="8" s="1"/>
  <c r="CG533" i="8"/>
  <c r="CF533" i="8"/>
  <c r="CE533" i="8"/>
  <c r="CD533" i="8"/>
  <c r="CC533" i="8"/>
  <c r="CB533" i="8"/>
  <c r="CA533" i="8"/>
  <c r="BZ533" i="8"/>
  <c r="BY533" i="8"/>
  <c r="BW533" i="8"/>
  <c r="BX533" i="8" s="1"/>
  <c r="BV533" i="8"/>
  <c r="BU533" i="8"/>
  <c r="BT533" i="8"/>
  <c r="BS533" i="8"/>
  <c r="BR533" i="8"/>
  <c r="BQ533" i="8"/>
  <c r="BP533" i="8"/>
  <c r="BO533" i="8"/>
  <c r="BN533" i="8"/>
  <c r="BM533" i="8"/>
  <c r="BL533" i="8"/>
  <c r="BJ533" i="8"/>
  <c r="BK533" i="8" s="1"/>
  <c r="J533" i="8"/>
  <c r="I533" i="8"/>
  <c r="H533" i="8"/>
  <c r="G533" i="8"/>
  <c r="F533" i="8"/>
  <c r="A533" i="8"/>
  <c r="DP532" i="8"/>
  <c r="DO532" i="8"/>
  <c r="DN532" i="8"/>
  <c r="DM532" i="8"/>
  <c r="DK532" i="8"/>
  <c r="DL532" i="8" s="1"/>
  <c r="DJ532" i="8"/>
  <c r="DI532" i="8"/>
  <c r="DH532" i="8"/>
  <c r="DG532" i="8"/>
  <c r="DE532" i="8"/>
  <c r="DF532" i="8" s="1"/>
  <c r="DD532" i="8"/>
  <c r="DC532" i="8"/>
  <c r="DB532" i="8"/>
  <c r="DA532" i="8"/>
  <c r="CZ532" i="8"/>
  <c r="CY532" i="8"/>
  <c r="CX532" i="8"/>
  <c r="CV532" i="8"/>
  <c r="CW532" i="8" s="1"/>
  <c r="CU532" i="8"/>
  <c r="CT532" i="8"/>
  <c r="CS532" i="8"/>
  <c r="CR532" i="8"/>
  <c r="CQ532" i="8"/>
  <c r="CP532" i="8"/>
  <c r="CO532" i="8"/>
  <c r="CN532" i="8"/>
  <c r="CL532" i="8"/>
  <c r="CM532" i="8" s="1"/>
  <c r="CG532" i="8"/>
  <c r="CF532" i="8"/>
  <c r="CE532" i="8"/>
  <c r="CD532" i="8"/>
  <c r="CC532" i="8"/>
  <c r="CB532" i="8"/>
  <c r="CA532" i="8"/>
  <c r="BZ532" i="8"/>
  <c r="BY532" i="8"/>
  <c r="BW532" i="8"/>
  <c r="BX532" i="8" s="1"/>
  <c r="BV532" i="8"/>
  <c r="BU532" i="8"/>
  <c r="BT532" i="8"/>
  <c r="BS532" i="8"/>
  <c r="BR532" i="8"/>
  <c r="BQ532" i="8"/>
  <c r="BP532" i="8"/>
  <c r="BO532" i="8"/>
  <c r="BN532" i="8"/>
  <c r="BM532" i="8"/>
  <c r="BL532" i="8"/>
  <c r="BJ532" i="8"/>
  <c r="BK532" i="8" s="1"/>
  <c r="J532" i="8"/>
  <c r="I532" i="8"/>
  <c r="H532" i="8"/>
  <c r="G532" i="8"/>
  <c r="F532" i="8"/>
  <c r="A532" i="8"/>
  <c r="DP531" i="8"/>
  <c r="DO531" i="8"/>
  <c r="DN531" i="8"/>
  <c r="DM531" i="8"/>
  <c r="DK531" i="8"/>
  <c r="DL531" i="8" s="1"/>
  <c r="DJ531" i="8"/>
  <c r="DI531" i="8"/>
  <c r="DH531" i="8"/>
  <c r="DG531" i="8"/>
  <c r="DE531" i="8"/>
  <c r="DF531" i="8" s="1"/>
  <c r="DD531" i="8"/>
  <c r="DC531" i="8"/>
  <c r="DB531" i="8"/>
  <c r="DA531" i="8"/>
  <c r="CZ531" i="8"/>
  <c r="CY531" i="8"/>
  <c r="CX531" i="8"/>
  <c r="CV531" i="8"/>
  <c r="CW531" i="8" s="1"/>
  <c r="CU531" i="8"/>
  <c r="CT531" i="8"/>
  <c r="CS531" i="8"/>
  <c r="CR531" i="8"/>
  <c r="CQ531" i="8"/>
  <c r="CP531" i="8"/>
  <c r="CO531" i="8"/>
  <c r="CN531" i="8"/>
  <c r="CL531" i="8"/>
  <c r="CM531" i="8" s="1"/>
  <c r="CG531" i="8"/>
  <c r="CF531" i="8"/>
  <c r="CE531" i="8"/>
  <c r="CD531" i="8"/>
  <c r="CC531" i="8"/>
  <c r="CB531" i="8"/>
  <c r="CA531" i="8"/>
  <c r="BZ531" i="8"/>
  <c r="BY531" i="8"/>
  <c r="BW531" i="8"/>
  <c r="BX531" i="8" s="1"/>
  <c r="BV531" i="8"/>
  <c r="BU531" i="8"/>
  <c r="BT531" i="8"/>
  <c r="BS531" i="8"/>
  <c r="BR531" i="8"/>
  <c r="BQ531" i="8"/>
  <c r="BP531" i="8"/>
  <c r="BO531" i="8"/>
  <c r="BN531" i="8"/>
  <c r="BM531" i="8"/>
  <c r="BL531" i="8"/>
  <c r="BJ531" i="8"/>
  <c r="BK531" i="8" s="1"/>
  <c r="J531" i="8"/>
  <c r="I531" i="8"/>
  <c r="H531" i="8"/>
  <c r="G531" i="8"/>
  <c r="F531" i="8"/>
  <c r="A531" i="8"/>
  <c r="DP530" i="8"/>
  <c r="DO530" i="8"/>
  <c r="DN530" i="8"/>
  <c r="DM530" i="8"/>
  <c r="DK530" i="8"/>
  <c r="DL530" i="8" s="1"/>
  <c r="DJ530" i="8"/>
  <c r="DI530" i="8"/>
  <c r="DH530" i="8"/>
  <c r="DG530" i="8"/>
  <c r="DE530" i="8"/>
  <c r="DF530" i="8" s="1"/>
  <c r="DD530" i="8"/>
  <c r="DC530" i="8"/>
  <c r="DB530" i="8"/>
  <c r="DA530" i="8"/>
  <c r="CZ530" i="8"/>
  <c r="CY530" i="8"/>
  <c r="CX530" i="8"/>
  <c r="CV530" i="8"/>
  <c r="CW530" i="8" s="1"/>
  <c r="CU530" i="8"/>
  <c r="CT530" i="8"/>
  <c r="CS530" i="8"/>
  <c r="CR530" i="8"/>
  <c r="CQ530" i="8"/>
  <c r="CP530" i="8"/>
  <c r="CO530" i="8"/>
  <c r="CN530" i="8"/>
  <c r="CL530" i="8"/>
  <c r="CM530" i="8" s="1"/>
  <c r="CG530" i="8"/>
  <c r="CF530" i="8"/>
  <c r="CE530" i="8"/>
  <c r="CD530" i="8"/>
  <c r="CC530" i="8"/>
  <c r="CB530" i="8"/>
  <c r="CA530" i="8"/>
  <c r="BZ530" i="8"/>
  <c r="BY530" i="8"/>
  <c r="BW530" i="8"/>
  <c r="BX530" i="8" s="1"/>
  <c r="BV530" i="8"/>
  <c r="BU530" i="8"/>
  <c r="BT530" i="8"/>
  <c r="BS530" i="8"/>
  <c r="BR530" i="8"/>
  <c r="BQ530" i="8"/>
  <c r="BP530" i="8"/>
  <c r="BO530" i="8"/>
  <c r="BN530" i="8"/>
  <c r="BM530" i="8"/>
  <c r="BL530" i="8"/>
  <c r="BJ530" i="8"/>
  <c r="BK530" i="8" s="1"/>
  <c r="J530" i="8"/>
  <c r="I530" i="8"/>
  <c r="H530" i="8"/>
  <c r="G530" i="8"/>
  <c r="F530" i="8"/>
  <c r="A530" i="8"/>
  <c r="DP529" i="8"/>
  <c r="DO529" i="8"/>
  <c r="DN529" i="8"/>
  <c r="DM529" i="8"/>
  <c r="DK529" i="8"/>
  <c r="DL529" i="8" s="1"/>
  <c r="DJ529" i="8"/>
  <c r="DI529" i="8"/>
  <c r="DH529" i="8"/>
  <c r="DG529" i="8"/>
  <c r="DE529" i="8"/>
  <c r="DF529" i="8" s="1"/>
  <c r="DD529" i="8"/>
  <c r="DC529" i="8"/>
  <c r="DB529" i="8"/>
  <c r="DA529" i="8"/>
  <c r="CZ529" i="8"/>
  <c r="CY529" i="8"/>
  <c r="CX529" i="8"/>
  <c r="CV529" i="8"/>
  <c r="CW529" i="8" s="1"/>
  <c r="CU529" i="8"/>
  <c r="CT529" i="8"/>
  <c r="CS529" i="8"/>
  <c r="CR529" i="8"/>
  <c r="CQ529" i="8"/>
  <c r="CP529" i="8"/>
  <c r="CO529" i="8"/>
  <c r="CN529" i="8"/>
  <c r="CL529" i="8"/>
  <c r="CM529" i="8" s="1"/>
  <c r="CG529" i="8"/>
  <c r="CF529" i="8"/>
  <c r="CE529" i="8"/>
  <c r="CD529" i="8"/>
  <c r="CC529" i="8"/>
  <c r="CB529" i="8"/>
  <c r="CA529" i="8"/>
  <c r="BZ529" i="8"/>
  <c r="BY529" i="8"/>
  <c r="BW529" i="8"/>
  <c r="BX529" i="8" s="1"/>
  <c r="BV529" i="8"/>
  <c r="BU529" i="8"/>
  <c r="BT529" i="8"/>
  <c r="BS529" i="8"/>
  <c r="BR529" i="8"/>
  <c r="BQ529" i="8"/>
  <c r="BP529" i="8"/>
  <c r="BO529" i="8"/>
  <c r="BN529" i="8"/>
  <c r="BM529" i="8"/>
  <c r="BL529" i="8"/>
  <c r="BJ529" i="8"/>
  <c r="BK529" i="8" s="1"/>
  <c r="J529" i="8"/>
  <c r="I529" i="8"/>
  <c r="H529" i="8"/>
  <c r="G529" i="8"/>
  <c r="F529" i="8"/>
  <c r="A529" i="8"/>
  <c r="DP528" i="8"/>
  <c r="DO528" i="8"/>
  <c r="DN528" i="8"/>
  <c r="DM528" i="8"/>
  <c r="DK528" i="8"/>
  <c r="DL528" i="8" s="1"/>
  <c r="DJ528" i="8"/>
  <c r="DI528" i="8"/>
  <c r="DH528" i="8"/>
  <c r="DG528" i="8"/>
  <c r="DE528" i="8"/>
  <c r="DF528" i="8" s="1"/>
  <c r="DD528" i="8"/>
  <c r="DC528" i="8"/>
  <c r="DB528" i="8"/>
  <c r="DA528" i="8"/>
  <c r="CZ528" i="8"/>
  <c r="CY528" i="8"/>
  <c r="CX528" i="8"/>
  <c r="CV528" i="8"/>
  <c r="CW528" i="8" s="1"/>
  <c r="CU528" i="8"/>
  <c r="CT528" i="8"/>
  <c r="CS528" i="8"/>
  <c r="CR528" i="8"/>
  <c r="CQ528" i="8"/>
  <c r="CP528" i="8"/>
  <c r="CO528" i="8"/>
  <c r="CN528" i="8"/>
  <c r="CL528" i="8"/>
  <c r="CM528" i="8" s="1"/>
  <c r="CG528" i="8"/>
  <c r="CF528" i="8"/>
  <c r="CE528" i="8"/>
  <c r="CD528" i="8"/>
  <c r="CC528" i="8"/>
  <c r="CB528" i="8"/>
  <c r="CA528" i="8"/>
  <c r="BZ528" i="8"/>
  <c r="BY528" i="8"/>
  <c r="BW528" i="8"/>
  <c r="BX528" i="8" s="1"/>
  <c r="BV528" i="8"/>
  <c r="BU528" i="8"/>
  <c r="BT528" i="8"/>
  <c r="BS528" i="8"/>
  <c r="BR528" i="8"/>
  <c r="BQ528" i="8"/>
  <c r="BP528" i="8"/>
  <c r="BO528" i="8"/>
  <c r="BN528" i="8"/>
  <c r="BM528" i="8"/>
  <c r="BL528" i="8"/>
  <c r="BJ528" i="8"/>
  <c r="BK528" i="8" s="1"/>
  <c r="J528" i="8"/>
  <c r="I528" i="8"/>
  <c r="H528" i="8"/>
  <c r="G528" i="8"/>
  <c r="F528" i="8"/>
  <c r="A528" i="8"/>
  <c r="DP527" i="8"/>
  <c r="DO527" i="8"/>
  <c r="DN527" i="8"/>
  <c r="DM527" i="8"/>
  <c r="DK527" i="8"/>
  <c r="DL527" i="8" s="1"/>
  <c r="DJ527" i="8"/>
  <c r="DI527" i="8"/>
  <c r="DH527" i="8"/>
  <c r="DG527" i="8"/>
  <c r="DE527" i="8"/>
  <c r="DF527" i="8" s="1"/>
  <c r="DD527" i="8"/>
  <c r="DC527" i="8"/>
  <c r="DB527" i="8"/>
  <c r="DA527" i="8"/>
  <c r="CZ527" i="8"/>
  <c r="CY527" i="8"/>
  <c r="CX527" i="8"/>
  <c r="CV527" i="8"/>
  <c r="CW527" i="8" s="1"/>
  <c r="CU527" i="8"/>
  <c r="CT527" i="8"/>
  <c r="CS527" i="8"/>
  <c r="CR527" i="8"/>
  <c r="CQ527" i="8"/>
  <c r="CP527" i="8"/>
  <c r="CO527" i="8"/>
  <c r="CN527" i="8"/>
  <c r="CL527" i="8"/>
  <c r="CM527" i="8" s="1"/>
  <c r="CG527" i="8"/>
  <c r="CF527" i="8"/>
  <c r="CE527" i="8"/>
  <c r="CD527" i="8"/>
  <c r="CC527" i="8"/>
  <c r="CB527" i="8"/>
  <c r="CA527" i="8"/>
  <c r="BZ527" i="8"/>
  <c r="BY527" i="8"/>
  <c r="BW527" i="8"/>
  <c r="BX527" i="8" s="1"/>
  <c r="BV527" i="8"/>
  <c r="BU527" i="8"/>
  <c r="BT527" i="8"/>
  <c r="BS527" i="8"/>
  <c r="BR527" i="8"/>
  <c r="BQ527" i="8"/>
  <c r="BP527" i="8"/>
  <c r="BO527" i="8"/>
  <c r="BN527" i="8"/>
  <c r="BM527" i="8"/>
  <c r="BL527" i="8"/>
  <c r="BJ527" i="8"/>
  <c r="BK527" i="8" s="1"/>
  <c r="J527" i="8"/>
  <c r="I527" i="8"/>
  <c r="H527" i="8"/>
  <c r="G527" i="8"/>
  <c r="F527" i="8"/>
  <c r="A527" i="8"/>
  <c r="DP526" i="8"/>
  <c r="DO526" i="8"/>
  <c r="DN526" i="8"/>
  <c r="DM526" i="8"/>
  <c r="DK526" i="8"/>
  <c r="DL526" i="8" s="1"/>
  <c r="DJ526" i="8"/>
  <c r="DI526" i="8"/>
  <c r="DH526" i="8"/>
  <c r="DG526" i="8"/>
  <c r="DE526" i="8"/>
  <c r="DF526" i="8" s="1"/>
  <c r="DD526" i="8"/>
  <c r="DC526" i="8"/>
  <c r="DB526" i="8"/>
  <c r="DA526" i="8"/>
  <c r="CZ526" i="8"/>
  <c r="CY526" i="8"/>
  <c r="CX526" i="8"/>
  <c r="CV526" i="8"/>
  <c r="CW526" i="8" s="1"/>
  <c r="CU526" i="8"/>
  <c r="CT526" i="8"/>
  <c r="CS526" i="8"/>
  <c r="CR526" i="8"/>
  <c r="CQ526" i="8"/>
  <c r="CP526" i="8"/>
  <c r="CO526" i="8"/>
  <c r="CN526" i="8"/>
  <c r="CL526" i="8"/>
  <c r="CM526" i="8" s="1"/>
  <c r="CG526" i="8"/>
  <c r="CF526" i="8"/>
  <c r="CE526" i="8"/>
  <c r="CD526" i="8"/>
  <c r="CC526" i="8"/>
  <c r="CB526" i="8"/>
  <c r="CA526" i="8"/>
  <c r="BZ526" i="8"/>
  <c r="BY526" i="8"/>
  <c r="BW526" i="8"/>
  <c r="BX526" i="8" s="1"/>
  <c r="BV526" i="8"/>
  <c r="BU526" i="8"/>
  <c r="BT526" i="8"/>
  <c r="BS526" i="8"/>
  <c r="BR526" i="8"/>
  <c r="BQ526" i="8"/>
  <c r="BP526" i="8"/>
  <c r="BO526" i="8"/>
  <c r="BN526" i="8"/>
  <c r="BM526" i="8"/>
  <c r="BL526" i="8"/>
  <c r="BJ526" i="8"/>
  <c r="BK526" i="8" s="1"/>
  <c r="J526" i="8"/>
  <c r="I526" i="8"/>
  <c r="H526" i="8"/>
  <c r="G526" i="8"/>
  <c r="F526" i="8"/>
  <c r="A526" i="8"/>
  <c r="DP525" i="8"/>
  <c r="DO525" i="8"/>
  <c r="DN525" i="8"/>
  <c r="DM525" i="8"/>
  <c r="DK525" i="8"/>
  <c r="DL525" i="8" s="1"/>
  <c r="DJ525" i="8"/>
  <c r="DI525" i="8"/>
  <c r="DH525" i="8"/>
  <c r="DG525" i="8"/>
  <c r="DE525" i="8"/>
  <c r="DF525" i="8" s="1"/>
  <c r="DD525" i="8"/>
  <c r="DC525" i="8"/>
  <c r="DB525" i="8"/>
  <c r="DA525" i="8"/>
  <c r="CZ525" i="8"/>
  <c r="CY525" i="8"/>
  <c r="CX525" i="8"/>
  <c r="CV525" i="8"/>
  <c r="CW525" i="8" s="1"/>
  <c r="CU525" i="8"/>
  <c r="CT525" i="8"/>
  <c r="CS525" i="8"/>
  <c r="CR525" i="8"/>
  <c r="CQ525" i="8"/>
  <c r="CP525" i="8"/>
  <c r="CO525" i="8"/>
  <c r="CN525" i="8"/>
  <c r="CL525" i="8"/>
  <c r="CM525" i="8" s="1"/>
  <c r="CG525" i="8"/>
  <c r="CF525" i="8"/>
  <c r="CE525" i="8"/>
  <c r="CD525" i="8"/>
  <c r="CC525" i="8"/>
  <c r="CB525" i="8"/>
  <c r="CA525" i="8"/>
  <c r="BZ525" i="8"/>
  <c r="BY525" i="8"/>
  <c r="BW525" i="8"/>
  <c r="BX525" i="8" s="1"/>
  <c r="BV525" i="8"/>
  <c r="BU525" i="8"/>
  <c r="BT525" i="8"/>
  <c r="BS525" i="8"/>
  <c r="BR525" i="8"/>
  <c r="BQ525" i="8"/>
  <c r="BP525" i="8"/>
  <c r="BO525" i="8"/>
  <c r="BN525" i="8"/>
  <c r="BM525" i="8"/>
  <c r="BL525" i="8"/>
  <c r="BJ525" i="8"/>
  <c r="BK525" i="8" s="1"/>
  <c r="J525" i="8"/>
  <c r="I525" i="8"/>
  <c r="H525" i="8"/>
  <c r="G525" i="8"/>
  <c r="F525" i="8"/>
  <c r="A525" i="8"/>
  <c r="DP524" i="8"/>
  <c r="DO524" i="8"/>
  <c r="DN524" i="8"/>
  <c r="DM524" i="8"/>
  <c r="DK524" i="8"/>
  <c r="DL524" i="8" s="1"/>
  <c r="DJ524" i="8"/>
  <c r="DI524" i="8"/>
  <c r="DH524" i="8"/>
  <c r="DG524" i="8"/>
  <c r="DE524" i="8"/>
  <c r="DF524" i="8" s="1"/>
  <c r="DD524" i="8"/>
  <c r="DC524" i="8"/>
  <c r="DB524" i="8"/>
  <c r="DA524" i="8"/>
  <c r="CZ524" i="8"/>
  <c r="CY524" i="8"/>
  <c r="CX524" i="8"/>
  <c r="CV524" i="8"/>
  <c r="CW524" i="8" s="1"/>
  <c r="CU524" i="8"/>
  <c r="CT524" i="8"/>
  <c r="CS524" i="8"/>
  <c r="CR524" i="8"/>
  <c r="CQ524" i="8"/>
  <c r="CP524" i="8"/>
  <c r="CO524" i="8"/>
  <c r="CN524" i="8"/>
  <c r="CL524" i="8"/>
  <c r="CM524" i="8" s="1"/>
  <c r="CG524" i="8"/>
  <c r="CF524" i="8"/>
  <c r="CE524" i="8"/>
  <c r="CD524" i="8"/>
  <c r="CC524" i="8"/>
  <c r="CB524" i="8"/>
  <c r="CA524" i="8"/>
  <c r="BZ524" i="8"/>
  <c r="BY524" i="8"/>
  <c r="BW524" i="8"/>
  <c r="BX524" i="8" s="1"/>
  <c r="BV524" i="8"/>
  <c r="BU524" i="8"/>
  <c r="BT524" i="8"/>
  <c r="BS524" i="8"/>
  <c r="BR524" i="8"/>
  <c r="BQ524" i="8"/>
  <c r="BP524" i="8"/>
  <c r="BO524" i="8"/>
  <c r="BN524" i="8"/>
  <c r="BM524" i="8"/>
  <c r="BL524" i="8"/>
  <c r="BJ524" i="8"/>
  <c r="BK524" i="8" s="1"/>
  <c r="J524" i="8"/>
  <c r="I524" i="8"/>
  <c r="H524" i="8"/>
  <c r="G524" i="8"/>
  <c r="F524" i="8"/>
  <c r="A524" i="8"/>
  <c r="DP523" i="8"/>
  <c r="DO523" i="8"/>
  <c r="DN523" i="8"/>
  <c r="DM523" i="8"/>
  <c r="DK523" i="8"/>
  <c r="DL523" i="8" s="1"/>
  <c r="DJ523" i="8"/>
  <c r="DI523" i="8"/>
  <c r="DH523" i="8"/>
  <c r="DG523" i="8"/>
  <c r="DE523" i="8"/>
  <c r="DF523" i="8" s="1"/>
  <c r="DD523" i="8"/>
  <c r="DC523" i="8"/>
  <c r="DB523" i="8"/>
  <c r="DA523" i="8"/>
  <c r="CZ523" i="8"/>
  <c r="CY523" i="8"/>
  <c r="CX523" i="8"/>
  <c r="CV523" i="8"/>
  <c r="CW523" i="8" s="1"/>
  <c r="CU523" i="8"/>
  <c r="CT523" i="8"/>
  <c r="CS523" i="8"/>
  <c r="CR523" i="8"/>
  <c r="CQ523" i="8"/>
  <c r="CP523" i="8"/>
  <c r="CO523" i="8"/>
  <c r="CN523" i="8"/>
  <c r="CL523" i="8"/>
  <c r="CM523" i="8" s="1"/>
  <c r="CG523" i="8"/>
  <c r="CF523" i="8"/>
  <c r="CE523" i="8"/>
  <c r="CD523" i="8"/>
  <c r="CC523" i="8"/>
  <c r="CB523" i="8"/>
  <c r="CA523" i="8"/>
  <c r="BZ523" i="8"/>
  <c r="BY523" i="8"/>
  <c r="BW523" i="8"/>
  <c r="BX523" i="8" s="1"/>
  <c r="BV523" i="8"/>
  <c r="BU523" i="8"/>
  <c r="BT523" i="8"/>
  <c r="BS523" i="8"/>
  <c r="BR523" i="8"/>
  <c r="BQ523" i="8"/>
  <c r="BP523" i="8"/>
  <c r="BO523" i="8"/>
  <c r="BN523" i="8"/>
  <c r="BM523" i="8"/>
  <c r="BL523" i="8"/>
  <c r="BJ523" i="8"/>
  <c r="BK523" i="8" s="1"/>
  <c r="J523" i="8"/>
  <c r="I523" i="8"/>
  <c r="H523" i="8"/>
  <c r="G523" i="8"/>
  <c r="F523" i="8"/>
  <c r="A523" i="8"/>
  <c r="DP522" i="8"/>
  <c r="DO522" i="8"/>
  <c r="DN522" i="8"/>
  <c r="DM522" i="8"/>
  <c r="DK522" i="8"/>
  <c r="DL522" i="8" s="1"/>
  <c r="DJ522" i="8"/>
  <c r="DI522" i="8"/>
  <c r="DH522" i="8"/>
  <c r="DG522" i="8"/>
  <c r="DE522" i="8"/>
  <c r="DF522" i="8" s="1"/>
  <c r="DD522" i="8"/>
  <c r="DC522" i="8"/>
  <c r="DB522" i="8"/>
  <c r="DA522" i="8"/>
  <c r="CZ522" i="8"/>
  <c r="CY522" i="8"/>
  <c r="CX522" i="8"/>
  <c r="CV522" i="8"/>
  <c r="CW522" i="8" s="1"/>
  <c r="CU522" i="8"/>
  <c r="CT522" i="8"/>
  <c r="CS522" i="8"/>
  <c r="CR522" i="8"/>
  <c r="CQ522" i="8"/>
  <c r="CP522" i="8"/>
  <c r="CO522" i="8"/>
  <c r="CN522" i="8"/>
  <c r="CL522" i="8"/>
  <c r="CM522" i="8" s="1"/>
  <c r="CG522" i="8"/>
  <c r="CF522" i="8"/>
  <c r="CE522" i="8"/>
  <c r="CD522" i="8"/>
  <c r="CC522" i="8"/>
  <c r="CB522" i="8"/>
  <c r="CA522" i="8"/>
  <c r="BZ522" i="8"/>
  <c r="BY522" i="8"/>
  <c r="BW522" i="8"/>
  <c r="BX522" i="8" s="1"/>
  <c r="BV522" i="8"/>
  <c r="BU522" i="8"/>
  <c r="BT522" i="8"/>
  <c r="BS522" i="8"/>
  <c r="BR522" i="8"/>
  <c r="BQ522" i="8"/>
  <c r="BP522" i="8"/>
  <c r="BO522" i="8"/>
  <c r="BN522" i="8"/>
  <c r="BM522" i="8"/>
  <c r="BL522" i="8"/>
  <c r="BJ522" i="8"/>
  <c r="BK522" i="8" s="1"/>
  <c r="J522" i="8"/>
  <c r="I522" i="8"/>
  <c r="H522" i="8"/>
  <c r="G522" i="8"/>
  <c r="F522" i="8"/>
  <c r="A522" i="8"/>
  <c r="DP521" i="8"/>
  <c r="DO521" i="8"/>
  <c r="DN521" i="8"/>
  <c r="DM521" i="8"/>
  <c r="DK521" i="8"/>
  <c r="DL521" i="8" s="1"/>
  <c r="DJ521" i="8"/>
  <c r="DI521" i="8"/>
  <c r="DH521" i="8"/>
  <c r="DG521" i="8"/>
  <c r="DE521" i="8"/>
  <c r="DF521" i="8" s="1"/>
  <c r="DD521" i="8"/>
  <c r="DC521" i="8"/>
  <c r="DB521" i="8"/>
  <c r="DA521" i="8"/>
  <c r="CZ521" i="8"/>
  <c r="CY521" i="8"/>
  <c r="CX521" i="8"/>
  <c r="CV521" i="8"/>
  <c r="CW521" i="8" s="1"/>
  <c r="CU521" i="8"/>
  <c r="CT521" i="8"/>
  <c r="CS521" i="8"/>
  <c r="CR521" i="8"/>
  <c r="CQ521" i="8"/>
  <c r="CP521" i="8"/>
  <c r="CO521" i="8"/>
  <c r="CN521" i="8"/>
  <c r="CL521" i="8"/>
  <c r="CM521" i="8" s="1"/>
  <c r="CG521" i="8"/>
  <c r="CF521" i="8"/>
  <c r="CE521" i="8"/>
  <c r="CD521" i="8"/>
  <c r="CC521" i="8"/>
  <c r="CB521" i="8"/>
  <c r="CA521" i="8"/>
  <c r="BZ521" i="8"/>
  <c r="BY521" i="8"/>
  <c r="BW521" i="8"/>
  <c r="BX521" i="8" s="1"/>
  <c r="BV521" i="8"/>
  <c r="BU521" i="8"/>
  <c r="BT521" i="8"/>
  <c r="BS521" i="8"/>
  <c r="BR521" i="8"/>
  <c r="BQ521" i="8"/>
  <c r="BP521" i="8"/>
  <c r="BO521" i="8"/>
  <c r="BN521" i="8"/>
  <c r="BM521" i="8"/>
  <c r="BL521" i="8"/>
  <c r="BJ521" i="8"/>
  <c r="BK521" i="8" s="1"/>
  <c r="J521" i="8"/>
  <c r="I521" i="8"/>
  <c r="H521" i="8"/>
  <c r="G521" i="8"/>
  <c r="F521" i="8"/>
  <c r="A521" i="8"/>
  <c r="DP520" i="8"/>
  <c r="DO520" i="8"/>
  <c r="DN520" i="8"/>
  <c r="DM520" i="8"/>
  <c r="DK520" i="8"/>
  <c r="DL520" i="8" s="1"/>
  <c r="DJ520" i="8"/>
  <c r="DI520" i="8"/>
  <c r="DH520" i="8"/>
  <c r="DG520" i="8"/>
  <c r="DE520" i="8"/>
  <c r="DF520" i="8" s="1"/>
  <c r="DD520" i="8"/>
  <c r="DC520" i="8"/>
  <c r="DB520" i="8"/>
  <c r="DA520" i="8"/>
  <c r="CZ520" i="8"/>
  <c r="CY520" i="8"/>
  <c r="CX520" i="8"/>
  <c r="CV520" i="8"/>
  <c r="CW520" i="8" s="1"/>
  <c r="CU520" i="8"/>
  <c r="CT520" i="8"/>
  <c r="CS520" i="8"/>
  <c r="CR520" i="8"/>
  <c r="CQ520" i="8"/>
  <c r="CP520" i="8"/>
  <c r="CO520" i="8"/>
  <c r="CN520" i="8"/>
  <c r="CL520" i="8"/>
  <c r="CM520" i="8" s="1"/>
  <c r="CG520" i="8"/>
  <c r="CF520" i="8"/>
  <c r="CE520" i="8"/>
  <c r="CD520" i="8"/>
  <c r="CC520" i="8"/>
  <c r="CB520" i="8"/>
  <c r="CA520" i="8"/>
  <c r="BZ520" i="8"/>
  <c r="BY520" i="8"/>
  <c r="BW520" i="8"/>
  <c r="BX520" i="8" s="1"/>
  <c r="BV520" i="8"/>
  <c r="BU520" i="8"/>
  <c r="BT520" i="8"/>
  <c r="BS520" i="8"/>
  <c r="BR520" i="8"/>
  <c r="BQ520" i="8"/>
  <c r="BP520" i="8"/>
  <c r="BO520" i="8"/>
  <c r="BN520" i="8"/>
  <c r="BM520" i="8"/>
  <c r="BL520" i="8"/>
  <c r="BJ520" i="8"/>
  <c r="BK520" i="8" s="1"/>
  <c r="J520" i="8"/>
  <c r="I520" i="8"/>
  <c r="H520" i="8"/>
  <c r="G520" i="8"/>
  <c r="F520" i="8"/>
  <c r="A520" i="8"/>
  <c r="DP519" i="8"/>
  <c r="DO519" i="8"/>
  <c r="DN519" i="8"/>
  <c r="DM519" i="8"/>
  <c r="DK519" i="8"/>
  <c r="DL519" i="8" s="1"/>
  <c r="DJ519" i="8"/>
  <c r="DI519" i="8"/>
  <c r="DH519" i="8"/>
  <c r="DG519" i="8"/>
  <c r="DE519" i="8"/>
  <c r="DF519" i="8" s="1"/>
  <c r="DD519" i="8"/>
  <c r="DC519" i="8"/>
  <c r="DB519" i="8"/>
  <c r="DA519" i="8"/>
  <c r="CZ519" i="8"/>
  <c r="CY519" i="8"/>
  <c r="CX519" i="8"/>
  <c r="CV519" i="8"/>
  <c r="CW519" i="8" s="1"/>
  <c r="CU519" i="8"/>
  <c r="CT519" i="8"/>
  <c r="CS519" i="8"/>
  <c r="CR519" i="8"/>
  <c r="CQ519" i="8"/>
  <c r="CP519" i="8"/>
  <c r="CO519" i="8"/>
  <c r="CN519" i="8"/>
  <c r="CL519" i="8"/>
  <c r="CM519" i="8" s="1"/>
  <c r="CG519" i="8"/>
  <c r="CF519" i="8"/>
  <c r="CE519" i="8"/>
  <c r="CD519" i="8"/>
  <c r="CC519" i="8"/>
  <c r="CB519" i="8"/>
  <c r="CA519" i="8"/>
  <c r="BZ519" i="8"/>
  <c r="BY519" i="8"/>
  <c r="BW519" i="8"/>
  <c r="BX519" i="8" s="1"/>
  <c r="BV519" i="8"/>
  <c r="BU519" i="8"/>
  <c r="BT519" i="8"/>
  <c r="BS519" i="8"/>
  <c r="BR519" i="8"/>
  <c r="BQ519" i="8"/>
  <c r="BP519" i="8"/>
  <c r="BO519" i="8"/>
  <c r="BN519" i="8"/>
  <c r="BM519" i="8"/>
  <c r="BL519" i="8"/>
  <c r="BJ519" i="8"/>
  <c r="BK519" i="8" s="1"/>
  <c r="J519" i="8"/>
  <c r="I519" i="8"/>
  <c r="H519" i="8"/>
  <c r="G519" i="8"/>
  <c r="F519" i="8"/>
  <c r="A519" i="8"/>
  <c r="DP518" i="8"/>
  <c r="DO518" i="8"/>
  <c r="DN518" i="8"/>
  <c r="DM518" i="8"/>
  <c r="DK518" i="8"/>
  <c r="DL518" i="8" s="1"/>
  <c r="DJ518" i="8"/>
  <c r="DI518" i="8"/>
  <c r="DH518" i="8"/>
  <c r="DG518" i="8"/>
  <c r="DE518" i="8"/>
  <c r="DF518" i="8" s="1"/>
  <c r="DD518" i="8"/>
  <c r="DC518" i="8"/>
  <c r="DB518" i="8"/>
  <c r="DA518" i="8"/>
  <c r="CZ518" i="8"/>
  <c r="CY518" i="8"/>
  <c r="CX518" i="8"/>
  <c r="CV518" i="8"/>
  <c r="CW518" i="8" s="1"/>
  <c r="CU518" i="8"/>
  <c r="CT518" i="8"/>
  <c r="CS518" i="8"/>
  <c r="CR518" i="8"/>
  <c r="CQ518" i="8"/>
  <c r="CP518" i="8"/>
  <c r="CO518" i="8"/>
  <c r="CN518" i="8"/>
  <c r="CL518" i="8"/>
  <c r="CM518" i="8" s="1"/>
  <c r="CG518" i="8"/>
  <c r="CF518" i="8"/>
  <c r="CE518" i="8"/>
  <c r="CD518" i="8"/>
  <c r="CC518" i="8"/>
  <c r="CB518" i="8"/>
  <c r="CA518" i="8"/>
  <c r="BZ518" i="8"/>
  <c r="BY518" i="8"/>
  <c r="BW518" i="8"/>
  <c r="BX518" i="8" s="1"/>
  <c r="BV518" i="8"/>
  <c r="BU518" i="8"/>
  <c r="BT518" i="8"/>
  <c r="BS518" i="8"/>
  <c r="BR518" i="8"/>
  <c r="BQ518" i="8"/>
  <c r="BP518" i="8"/>
  <c r="BO518" i="8"/>
  <c r="BN518" i="8"/>
  <c r="BM518" i="8"/>
  <c r="BL518" i="8"/>
  <c r="BJ518" i="8"/>
  <c r="BK518" i="8" s="1"/>
  <c r="J518" i="8"/>
  <c r="I518" i="8"/>
  <c r="H518" i="8"/>
  <c r="G518" i="8"/>
  <c r="F518" i="8"/>
  <c r="A518" i="8"/>
  <c r="DP517" i="8"/>
  <c r="DO517" i="8"/>
  <c r="DN517" i="8"/>
  <c r="DM517" i="8"/>
  <c r="DK517" i="8"/>
  <c r="DL517" i="8" s="1"/>
  <c r="DJ517" i="8"/>
  <c r="DI517" i="8"/>
  <c r="DH517" i="8"/>
  <c r="DG517" i="8"/>
  <c r="DE517" i="8"/>
  <c r="DF517" i="8" s="1"/>
  <c r="DD517" i="8"/>
  <c r="DC517" i="8"/>
  <c r="DB517" i="8"/>
  <c r="DA517" i="8"/>
  <c r="CZ517" i="8"/>
  <c r="CY517" i="8"/>
  <c r="CX517" i="8"/>
  <c r="CV517" i="8"/>
  <c r="CW517" i="8" s="1"/>
  <c r="CU517" i="8"/>
  <c r="CT517" i="8"/>
  <c r="CS517" i="8"/>
  <c r="CR517" i="8"/>
  <c r="CQ517" i="8"/>
  <c r="CP517" i="8"/>
  <c r="CO517" i="8"/>
  <c r="CN517" i="8"/>
  <c r="CL517" i="8"/>
  <c r="CM517" i="8" s="1"/>
  <c r="CG517" i="8"/>
  <c r="CF517" i="8"/>
  <c r="CE517" i="8"/>
  <c r="CD517" i="8"/>
  <c r="CC517" i="8"/>
  <c r="CB517" i="8"/>
  <c r="CA517" i="8"/>
  <c r="BZ517" i="8"/>
  <c r="BY517" i="8"/>
  <c r="BW517" i="8"/>
  <c r="BX517" i="8" s="1"/>
  <c r="BV517" i="8"/>
  <c r="BU517" i="8"/>
  <c r="BT517" i="8"/>
  <c r="BS517" i="8"/>
  <c r="BR517" i="8"/>
  <c r="BQ517" i="8"/>
  <c r="BP517" i="8"/>
  <c r="BO517" i="8"/>
  <c r="BN517" i="8"/>
  <c r="BM517" i="8"/>
  <c r="BL517" i="8"/>
  <c r="BJ517" i="8"/>
  <c r="BK517" i="8" s="1"/>
  <c r="J517" i="8"/>
  <c r="I517" i="8"/>
  <c r="H517" i="8"/>
  <c r="G517" i="8"/>
  <c r="F517" i="8"/>
  <c r="A517" i="8"/>
  <c r="DP516" i="8"/>
  <c r="DO516" i="8"/>
  <c r="DN516" i="8"/>
  <c r="DM516" i="8"/>
  <c r="DK516" i="8"/>
  <c r="DL516" i="8" s="1"/>
  <c r="DJ516" i="8"/>
  <c r="DI516" i="8"/>
  <c r="DH516" i="8"/>
  <c r="DG516" i="8"/>
  <c r="DE516" i="8"/>
  <c r="DF516" i="8" s="1"/>
  <c r="DD516" i="8"/>
  <c r="DC516" i="8"/>
  <c r="DB516" i="8"/>
  <c r="DA516" i="8"/>
  <c r="CZ516" i="8"/>
  <c r="CY516" i="8"/>
  <c r="CX516" i="8"/>
  <c r="CV516" i="8"/>
  <c r="CW516" i="8" s="1"/>
  <c r="CU516" i="8"/>
  <c r="CT516" i="8"/>
  <c r="CS516" i="8"/>
  <c r="CR516" i="8"/>
  <c r="CQ516" i="8"/>
  <c r="CP516" i="8"/>
  <c r="CO516" i="8"/>
  <c r="CN516" i="8"/>
  <c r="CL516" i="8"/>
  <c r="CM516" i="8" s="1"/>
  <c r="CG516" i="8"/>
  <c r="CF516" i="8"/>
  <c r="CE516" i="8"/>
  <c r="CD516" i="8"/>
  <c r="CC516" i="8"/>
  <c r="CB516" i="8"/>
  <c r="CA516" i="8"/>
  <c r="BZ516" i="8"/>
  <c r="BY516" i="8"/>
  <c r="BW516" i="8"/>
  <c r="BX516" i="8" s="1"/>
  <c r="BV516" i="8"/>
  <c r="BU516" i="8"/>
  <c r="BT516" i="8"/>
  <c r="BS516" i="8"/>
  <c r="BR516" i="8"/>
  <c r="BQ516" i="8"/>
  <c r="BP516" i="8"/>
  <c r="BO516" i="8"/>
  <c r="BN516" i="8"/>
  <c r="BM516" i="8"/>
  <c r="BL516" i="8"/>
  <c r="BJ516" i="8"/>
  <c r="BK516" i="8" s="1"/>
  <c r="J516" i="8"/>
  <c r="I516" i="8"/>
  <c r="H516" i="8"/>
  <c r="G516" i="8"/>
  <c r="F516" i="8"/>
  <c r="A516" i="8"/>
  <c r="DP515" i="8"/>
  <c r="DO515" i="8"/>
  <c r="DN515" i="8"/>
  <c r="DM515" i="8"/>
  <c r="DK515" i="8"/>
  <c r="DL515" i="8" s="1"/>
  <c r="DJ515" i="8"/>
  <c r="DI515" i="8"/>
  <c r="DH515" i="8"/>
  <c r="DG515" i="8"/>
  <c r="DE515" i="8"/>
  <c r="DF515" i="8" s="1"/>
  <c r="DD515" i="8"/>
  <c r="DC515" i="8"/>
  <c r="DB515" i="8"/>
  <c r="DA515" i="8"/>
  <c r="CZ515" i="8"/>
  <c r="CY515" i="8"/>
  <c r="CX515" i="8"/>
  <c r="CV515" i="8"/>
  <c r="CW515" i="8" s="1"/>
  <c r="CU515" i="8"/>
  <c r="CT515" i="8"/>
  <c r="CS515" i="8"/>
  <c r="CR515" i="8"/>
  <c r="CQ515" i="8"/>
  <c r="CP515" i="8"/>
  <c r="CO515" i="8"/>
  <c r="CN515" i="8"/>
  <c r="CL515" i="8"/>
  <c r="CM515" i="8" s="1"/>
  <c r="CG515" i="8"/>
  <c r="CF515" i="8"/>
  <c r="CE515" i="8"/>
  <c r="CD515" i="8"/>
  <c r="CC515" i="8"/>
  <c r="CB515" i="8"/>
  <c r="CA515" i="8"/>
  <c r="BZ515" i="8"/>
  <c r="BY515" i="8"/>
  <c r="BW515" i="8"/>
  <c r="BX515" i="8" s="1"/>
  <c r="BV515" i="8"/>
  <c r="BU515" i="8"/>
  <c r="BT515" i="8"/>
  <c r="BS515" i="8"/>
  <c r="BR515" i="8"/>
  <c r="BQ515" i="8"/>
  <c r="BP515" i="8"/>
  <c r="BO515" i="8"/>
  <c r="BN515" i="8"/>
  <c r="BM515" i="8"/>
  <c r="BL515" i="8"/>
  <c r="BJ515" i="8"/>
  <c r="BK515" i="8" s="1"/>
  <c r="J515" i="8"/>
  <c r="I515" i="8"/>
  <c r="H515" i="8"/>
  <c r="G515" i="8"/>
  <c r="F515" i="8"/>
  <c r="A515" i="8"/>
  <c r="DP514" i="8"/>
  <c r="DO514" i="8"/>
  <c r="DN514" i="8"/>
  <c r="DM514" i="8"/>
  <c r="DK514" i="8"/>
  <c r="DL514" i="8" s="1"/>
  <c r="DJ514" i="8"/>
  <c r="DI514" i="8"/>
  <c r="DH514" i="8"/>
  <c r="DG514" i="8"/>
  <c r="DE514" i="8"/>
  <c r="DF514" i="8" s="1"/>
  <c r="DD514" i="8"/>
  <c r="DC514" i="8"/>
  <c r="DB514" i="8"/>
  <c r="DA514" i="8"/>
  <c r="CZ514" i="8"/>
  <c r="CY514" i="8"/>
  <c r="CX514" i="8"/>
  <c r="CV514" i="8"/>
  <c r="CW514" i="8" s="1"/>
  <c r="CU514" i="8"/>
  <c r="CT514" i="8"/>
  <c r="CS514" i="8"/>
  <c r="CR514" i="8"/>
  <c r="CQ514" i="8"/>
  <c r="CP514" i="8"/>
  <c r="CO514" i="8"/>
  <c r="CN514" i="8"/>
  <c r="CL514" i="8"/>
  <c r="CM514" i="8" s="1"/>
  <c r="CG514" i="8"/>
  <c r="CF514" i="8"/>
  <c r="CE514" i="8"/>
  <c r="CD514" i="8"/>
  <c r="CC514" i="8"/>
  <c r="CB514" i="8"/>
  <c r="CA514" i="8"/>
  <c r="BZ514" i="8"/>
  <c r="BY514" i="8"/>
  <c r="BW514" i="8"/>
  <c r="BX514" i="8" s="1"/>
  <c r="BV514" i="8"/>
  <c r="BU514" i="8"/>
  <c r="BT514" i="8"/>
  <c r="BS514" i="8"/>
  <c r="BR514" i="8"/>
  <c r="BQ514" i="8"/>
  <c r="BP514" i="8"/>
  <c r="BO514" i="8"/>
  <c r="BN514" i="8"/>
  <c r="BM514" i="8"/>
  <c r="BL514" i="8"/>
  <c r="BJ514" i="8"/>
  <c r="BK514" i="8" s="1"/>
  <c r="J514" i="8"/>
  <c r="I514" i="8"/>
  <c r="H514" i="8"/>
  <c r="G514" i="8"/>
  <c r="F514" i="8"/>
  <c r="A514" i="8"/>
  <c r="DP513" i="8"/>
  <c r="DO513" i="8"/>
  <c r="DN513" i="8"/>
  <c r="DM513" i="8"/>
  <c r="DK513" i="8"/>
  <c r="DL513" i="8" s="1"/>
  <c r="DJ513" i="8"/>
  <c r="DI513" i="8"/>
  <c r="DH513" i="8"/>
  <c r="DG513" i="8"/>
  <c r="DE513" i="8"/>
  <c r="DF513" i="8" s="1"/>
  <c r="DD513" i="8"/>
  <c r="DC513" i="8"/>
  <c r="DB513" i="8"/>
  <c r="DA513" i="8"/>
  <c r="CZ513" i="8"/>
  <c r="CY513" i="8"/>
  <c r="CX513" i="8"/>
  <c r="CV513" i="8"/>
  <c r="CW513" i="8" s="1"/>
  <c r="CU513" i="8"/>
  <c r="CT513" i="8"/>
  <c r="CS513" i="8"/>
  <c r="CR513" i="8"/>
  <c r="CQ513" i="8"/>
  <c r="CP513" i="8"/>
  <c r="CO513" i="8"/>
  <c r="CN513" i="8"/>
  <c r="CL513" i="8"/>
  <c r="CM513" i="8" s="1"/>
  <c r="CG513" i="8"/>
  <c r="CF513" i="8"/>
  <c r="CE513" i="8"/>
  <c r="CD513" i="8"/>
  <c r="CC513" i="8"/>
  <c r="CB513" i="8"/>
  <c r="CA513" i="8"/>
  <c r="BZ513" i="8"/>
  <c r="BY513" i="8"/>
  <c r="BW513" i="8"/>
  <c r="BX513" i="8" s="1"/>
  <c r="BV513" i="8"/>
  <c r="BU513" i="8"/>
  <c r="BT513" i="8"/>
  <c r="BS513" i="8"/>
  <c r="BR513" i="8"/>
  <c r="BQ513" i="8"/>
  <c r="BP513" i="8"/>
  <c r="BO513" i="8"/>
  <c r="BN513" i="8"/>
  <c r="BM513" i="8"/>
  <c r="BL513" i="8"/>
  <c r="BJ513" i="8"/>
  <c r="BK513" i="8" s="1"/>
  <c r="J513" i="8"/>
  <c r="I513" i="8"/>
  <c r="H513" i="8"/>
  <c r="G513" i="8"/>
  <c r="F513" i="8"/>
  <c r="A513" i="8"/>
  <c r="DP512" i="8"/>
  <c r="DO512" i="8"/>
  <c r="DN512" i="8"/>
  <c r="DM512" i="8"/>
  <c r="DK512" i="8"/>
  <c r="DL512" i="8" s="1"/>
  <c r="DJ512" i="8"/>
  <c r="DI512" i="8"/>
  <c r="DH512" i="8"/>
  <c r="DG512" i="8"/>
  <c r="DE512" i="8"/>
  <c r="DF512" i="8" s="1"/>
  <c r="DD512" i="8"/>
  <c r="DC512" i="8"/>
  <c r="DB512" i="8"/>
  <c r="DA512" i="8"/>
  <c r="CZ512" i="8"/>
  <c r="CY512" i="8"/>
  <c r="CX512" i="8"/>
  <c r="CV512" i="8"/>
  <c r="CW512" i="8" s="1"/>
  <c r="CU512" i="8"/>
  <c r="CT512" i="8"/>
  <c r="CS512" i="8"/>
  <c r="CR512" i="8"/>
  <c r="CQ512" i="8"/>
  <c r="CP512" i="8"/>
  <c r="CO512" i="8"/>
  <c r="CN512" i="8"/>
  <c r="CL512" i="8"/>
  <c r="CM512" i="8" s="1"/>
  <c r="CG512" i="8"/>
  <c r="CF512" i="8"/>
  <c r="CE512" i="8"/>
  <c r="CD512" i="8"/>
  <c r="CC512" i="8"/>
  <c r="CB512" i="8"/>
  <c r="CA512" i="8"/>
  <c r="BZ512" i="8"/>
  <c r="BY512" i="8"/>
  <c r="BW512" i="8"/>
  <c r="BX512" i="8" s="1"/>
  <c r="BV512" i="8"/>
  <c r="BU512" i="8"/>
  <c r="BT512" i="8"/>
  <c r="BS512" i="8"/>
  <c r="BR512" i="8"/>
  <c r="BQ512" i="8"/>
  <c r="BP512" i="8"/>
  <c r="BO512" i="8"/>
  <c r="BN512" i="8"/>
  <c r="BM512" i="8"/>
  <c r="BL512" i="8"/>
  <c r="BJ512" i="8"/>
  <c r="BK512" i="8" s="1"/>
  <c r="J512" i="8"/>
  <c r="I512" i="8"/>
  <c r="H512" i="8"/>
  <c r="G512" i="8"/>
  <c r="F512" i="8"/>
  <c r="A512" i="8"/>
  <c r="DP511" i="8"/>
  <c r="DO511" i="8"/>
  <c r="DN511" i="8"/>
  <c r="DM511" i="8"/>
  <c r="DK511" i="8"/>
  <c r="DL511" i="8" s="1"/>
  <c r="DJ511" i="8"/>
  <c r="DI511" i="8"/>
  <c r="DH511" i="8"/>
  <c r="DG511" i="8"/>
  <c r="DE511" i="8"/>
  <c r="DF511" i="8" s="1"/>
  <c r="DD511" i="8"/>
  <c r="DC511" i="8"/>
  <c r="DB511" i="8"/>
  <c r="DA511" i="8"/>
  <c r="CZ511" i="8"/>
  <c r="CY511" i="8"/>
  <c r="CX511" i="8"/>
  <c r="CV511" i="8"/>
  <c r="CW511" i="8" s="1"/>
  <c r="CU511" i="8"/>
  <c r="CT511" i="8"/>
  <c r="CS511" i="8"/>
  <c r="CR511" i="8"/>
  <c r="CQ511" i="8"/>
  <c r="CP511" i="8"/>
  <c r="CO511" i="8"/>
  <c r="CN511" i="8"/>
  <c r="CL511" i="8"/>
  <c r="CM511" i="8" s="1"/>
  <c r="CG511" i="8"/>
  <c r="CF511" i="8"/>
  <c r="CE511" i="8"/>
  <c r="CD511" i="8"/>
  <c r="CC511" i="8"/>
  <c r="CB511" i="8"/>
  <c r="CA511" i="8"/>
  <c r="BZ511" i="8"/>
  <c r="BY511" i="8"/>
  <c r="BW511" i="8"/>
  <c r="BX511" i="8" s="1"/>
  <c r="BV511" i="8"/>
  <c r="BU511" i="8"/>
  <c r="BT511" i="8"/>
  <c r="BS511" i="8"/>
  <c r="BR511" i="8"/>
  <c r="BQ511" i="8"/>
  <c r="BP511" i="8"/>
  <c r="BO511" i="8"/>
  <c r="BN511" i="8"/>
  <c r="BM511" i="8"/>
  <c r="BL511" i="8"/>
  <c r="BJ511" i="8"/>
  <c r="BK511" i="8" s="1"/>
  <c r="J511" i="8"/>
  <c r="I511" i="8"/>
  <c r="H511" i="8"/>
  <c r="G511" i="8"/>
  <c r="F511" i="8"/>
  <c r="A511" i="8"/>
  <c r="DP510" i="8"/>
  <c r="DO510" i="8"/>
  <c r="DN510" i="8"/>
  <c r="DM510" i="8"/>
  <c r="DK510" i="8"/>
  <c r="DL510" i="8" s="1"/>
  <c r="DJ510" i="8"/>
  <c r="DI510" i="8"/>
  <c r="DH510" i="8"/>
  <c r="DG510" i="8"/>
  <c r="DE510" i="8"/>
  <c r="DF510" i="8" s="1"/>
  <c r="DD510" i="8"/>
  <c r="DC510" i="8"/>
  <c r="DB510" i="8"/>
  <c r="DA510" i="8"/>
  <c r="CZ510" i="8"/>
  <c r="CY510" i="8"/>
  <c r="CX510" i="8"/>
  <c r="CV510" i="8"/>
  <c r="CW510" i="8" s="1"/>
  <c r="CU510" i="8"/>
  <c r="CT510" i="8"/>
  <c r="CS510" i="8"/>
  <c r="CR510" i="8"/>
  <c r="CQ510" i="8"/>
  <c r="CP510" i="8"/>
  <c r="CO510" i="8"/>
  <c r="CN510" i="8"/>
  <c r="CL510" i="8"/>
  <c r="CM510" i="8" s="1"/>
  <c r="CG510" i="8"/>
  <c r="CF510" i="8"/>
  <c r="CE510" i="8"/>
  <c r="CD510" i="8"/>
  <c r="CC510" i="8"/>
  <c r="CB510" i="8"/>
  <c r="CA510" i="8"/>
  <c r="BZ510" i="8"/>
  <c r="BY510" i="8"/>
  <c r="BW510" i="8"/>
  <c r="BX510" i="8" s="1"/>
  <c r="BV510" i="8"/>
  <c r="BU510" i="8"/>
  <c r="BT510" i="8"/>
  <c r="BS510" i="8"/>
  <c r="BR510" i="8"/>
  <c r="BQ510" i="8"/>
  <c r="BP510" i="8"/>
  <c r="BO510" i="8"/>
  <c r="BN510" i="8"/>
  <c r="BM510" i="8"/>
  <c r="BL510" i="8"/>
  <c r="BJ510" i="8"/>
  <c r="BK510" i="8" s="1"/>
  <c r="J510" i="8"/>
  <c r="I510" i="8"/>
  <c r="H510" i="8"/>
  <c r="G510" i="8"/>
  <c r="F510" i="8"/>
  <c r="A510" i="8"/>
  <c r="DP509" i="8"/>
  <c r="DO509" i="8"/>
  <c r="DN509" i="8"/>
  <c r="DM509" i="8"/>
  <c r="DK509" i="8"/>
  <c r="DL509" i="8" s="1"/>
  <c r="DJ509" i="8"/>
  <c r="DI509" i="8"/>
  <c r="DH509" i="8"/>
  <c r="DG509" i="8"/>
  <c r="DE509" i="8"/>
  <c r="DF509" i="8" s="1"/>
  <c r="DD509" i="8"/>
  <c r="DC509" i="8"/>
  <c r="DB509" i="8"/>
  <c r="DA509" i="8"/>
  <c r="CZ509" i="8"/>
  <c r="CY509" i="8"/>
  <c r="CX509" i="8"/>
  <c r="CV509" i="8"/>
  <c r="CW509" i="8" s="1"/>
  <c r="CU509" i="8"/>
  <c r="CT509" i="8"/>
  <c r="CS509" i="8"/>
  <c r="CR509" i="8"/>
  <c r="CQ509" i="8"/>
  <c r="CP509" i="8"/>
  <c r="CO509" i="8"/>
  <c r="CN509" i="8"/>
  <c r="CL509" i="8"/>
  <c r="CM509" i="8" s="1"/>
  <c r="CG509" i="8"/>
  <c r="CF509" i="8"/>
  <c r="CE509" i="8"/>
  <c r="CD509" i="8"/>
  <c r="CC509" i="8"/>
  <c r="CB509" i="8"/>
  <c r="CA509" i="8"/>
  <c r="BZ509" i="8"/>
  <c r="BY509" i="8"/>
  <c r="BW509" i="8"/>
  <c r="BX509" i="8" s="1"/>
  <c r="BV509" i="8"/>
  <c r="BU509" i="8"/>
  <c r="BT509" i="8"/>
  <c r="BS509" i="8"/>
  <c r="BR509" i="8"/>
  <c r="BQ509" i="8"/>
  <c r="BP509" i="8"/>
  <c r="BO509" i="8"/>
  <c r="BN509" i="8"/>
  <c r="BM509" i="8"/>
  <c r="BL509" i="8"/>
  <c r="BJ509" i="8"/>
  <c r="BK509" i="8" s="1"/>
  <c r="J509" i="8"/>
  <c r="I509" i="8"/>
  <c r="H509" i="8"/>
  <c r="G509" i="8"/>
  <c r="F509" i="8"/>
  <c r="A509" i="8"/>
  <c r="DP508" i="8"/>
  <c r="DO508" i="8"/>
  <c r="DN508" i="8"/>
  <c r="DM508" i="8"/>
  <c r="DK508" i="8"/>
  <c r="DL508" i="8" s="1"/>
  <c r="DJ508" i="8"/>
  <c r="DI508" i="8"/>
  <c r="DH508" i="8"/>
  <c r="DG508" i="8"/>
  <c r="DE508" i="8"/>
  <c r="DF508" i="8" s="1"/>
  <c r="DD508" i="8"/>
  <c r="DC508" i="8"/>
  <c r="DB508" i="8"/>
  <c r="DA508" i="8"/>
  <c r="CZ508" i="8"/>
  <c r="CY508" i="8"/>
  <c r="CX508" i="8"/>
  <c r="CV508" i="8"/>
  <c r="CW508" i="8" s="1"/>
  <c r="CU508" i="8"/>
  <c r="CT508" i="8"/>
  <c r="CS508" i="8"/>
  <c r="CR508" i="8"/>
  <c r="CQ508" i="8"/>
  <c r="CP508" i="8"/>
  <c r="CO508" i="8"/>
  <c r="CN508" i="8"/>
  <c r="CL508" i="8"/>
  <c r="CM508" i="8" s="1"/>
  <c r="CG508" i="8"/>
  <c r="CF508" i="8"/>
  <c r="CE508" i="8"/>
  <c r="CD508" i="8"/>
  <c r="CC508" i="8"/>
  <c r="CB508" i="8"/>
  <c r="CA508" i="8"/>
  <c r="BZ508" i="8"/>
  <c r="BY508" i="8"/>
  <c r="BW508" i="8"/>
  <c r="BX508" i="8" s="1"/>
  <c r="BV508" i="8"/>
  <c r="BU508" i="8"/>
  <c r="BT508" i="8"/>
  <c r="BS508" i="8"/>
  <c r="BR508" i="8"/>
  <c r="BQ508" i="8"/>
  <c r="BP508" i="8"/>
  <c r="BO508" i="8"/>
  <c r="BN508" i="8"/>
  <c r="BM508" i="8"/>
  <c r="BL508" i="8"/>
  <c r="BJ508" i="8"/>
  <c r="BK508" i="8" s="1"/>
  <c r="J508" i="8"/>
  <c r="I508" i="8"/>
  <c r="H508" i="8"/>
  <c r="G508" i="8"/>
  <c r="F508" i="8"/>
  <c r="A508" i="8"/>
  <c r="DP507" i="8"/>
  <c r="DO507" i="8"/>
  <c r="DN507" i="8"/>
  <c r="DM507" i="8"/>
  <c r="DK507" i="8"/>
  <c r="DL507" i="8" s="1"/>
  <c r="DJ507" i="8"/>
  <c r="DI507" i="8"/>
  <c r="DH507" i="8"/>
  <c r="DG507" i="8"/>
  <c r="DE507" i="8"/>
  <c r="DF507" i="8" s="1"/>
  <c r="DD507" i="8"/>
  <c r="DC507" i="8"/>
  <c r="DB507" i="8"/>
  <c r="DA507" i="8"/>
  <c r="CZ507" i="8"/>
  <c r="CY507" i="8"/>
  <c r="CX507" i="8"/>
  <c r="CV507" i="8"/>
  <c r="CW507" i="8" s="1"/>
  <c r="CU507" i="8"/>
  <c r="CT507" i="8"/>
  <c r="CS507" i="8"/>
  <c r="CR507" i="8"/>
  <c r="CQ507" i="8"/>
  <c r="CP507" i="8"/>
  <c r="CO507" i="8"/>
  <c r="CN507" i="8"/>
  <c r="CL507" i="8"/>
  <c r="CM507" i="8" s="1"/>
  <c r="CG507" i="8"/>
  <c r="CF507" i="8"/>
  <c r="CE507" i="8"/>
  <c r="CD507" i="8"/>
  <c r="CC507" i="8"/>
  <c r="CB507" i="8"/>
  <c r="CA507" i="8"/>
  <c r="BZ507" i="8"/>
  <c r="BY507" i="8"/>
  <c r="BW507" i="8"/>
  <c r="BX507" i="8" s="1"/>
  <c r="BV507" i="8"/>
  <c r="BU507" i="8"/>
  <c r="BT507" i="8"/>
  <c r="BS507" i="8"/>
  <c r="BR507" i="8"/>
  <c r="BQ507" i="8"/>
  <c r="BP507" i="8"/>
  <c r="BO507" i="8"/>
  <c r="BN507" i="8"/>
  <c r="BM507" i="8"/>
  <c r="BL507" i="8"/>
  <c r="BJ507" i="8"/>
  <c r="BK507" i="8" s="1"/>
  <c r="J507" i="8"/>
  <c r="I507" i="8"/>
  <c r="H507" i="8"/>
  <c r="G507" i="8"/>
  <c r="F507" i="8"/>
  <c r="A507" i="8"/>
  <c r="DP506" i="8"/>
  <c r="DO506" i="8"/>
  <c r="DN506" i="8"/>
  <c r="DM506" i="8"/>
  <c r="DK506" i="8"/>
  <c r="DL506" i="8" s="1"/>
  <c r="DJ506" i="8"/>
  <c r="DI506" i="8"/>
  <c r="DH506" i="8"/>
  <c r="DG506" i="8"/>
  <c r="DE506" i="8"/>
  <c r="DF506" i="8" s="1"/>
  <c r="DD506" i="8"/>
  <c r="DC506" i="8"/>
  <c r="DB506" i="8"/>
  <c r="DA506" i="8"/>
  <c r="CZ506" i="8"/>
  <c r="CY506" i="8"/>
  <c r="CX506" i="8"/>
  <c r="CV506" i="8"/>
  <c r="CW506" i="8" s="1"/>
  <c r="CU506" i="8"/>
  <c r="CT506" i="8"/>
  <c r="CS506" i="8"/>
  <c r="CR506" i="8"/>
  <c r="CQ506" i="8"/>
  <c r="CP506" i="8"/>
  <c r="CO506" i="8"/>
  <c r="CN506" i="8"/>
  <c r="CL506" i="8"/>
  <c r="CM506" i="8" s="1"/>
  <c r="CG506" i="8"/>
  <c r="CF506" i="8"/>
  <c r="CE506" i="8"/>
  <c r="CD506" i="8"/>
  <c r="CC506" i="8"/>
  <c r="CB506" i="8"/>
  <c r="CA506" i="8"/>
  <c r="BZ506" i="8"/>
  <c r="BY506" i="8"/>
  <c r="BW506" i="8"/>
  <c r="BX506" i="8" s="1"/>
  <c r="BV506" i="8"/>
  <c r="BU506" i="8"/>
  <c r="BT506" i="8"/>
  <c r="BS506" i="8"/>
  <c r="BR506" i="8"/>
  <c r="BQ506" i="8"/>
  <c r="BP506" i="8"/>
  <c r="BO506" i="8"/>
  <c r="BN506" i="8"/>
  <c r="BM506" i="8"/>
  <c r="BL506" i="8"/>
  <c r="BJ506" i="8"/>
  <c r="BK506" i="8" s="1"/>
  <c r="J506" i="8"/>
  <c r="I506" i="8"/>
  <c r="H506" i="8"/>
  <c r="G506" i="8"/>
  <c r="F506" i="8"/>
  <c r="A506" i="8"/>
  <c r="DP505" i="8"/>
  <c r="DO505" i="8"/>
  <c r="DN505" i="8"/>
  <c r="DM505" i="8"/>
  <c r="DK505" i="8"/>
  <c r="DL505" i="8" s="1"/>
  <c r="DJ505" i="8"/>
  <c r="DI505" i="8"/>
  <c r="DH505" i="8"/>
  <c r="DG505" i="8"/>
  <c r="DE505" i="8"/>
  <c r="DF505" i="8" s="1"/>
  <c r="DD505" i="8"/>
  <c r="DC505" i="8"/>
  <c r="DB505" i="8"/>
  <c r="DA505" i="8"/>
  <c r="CZ505" i="8"/>
  <c r="CY505" i="8"/>
  <c r="CX505" i="8"/>
  <c r="CV505" i="8"/>
  <c r="CW505" i="8" s="1"/>
  <c r="CU505" i="8"/>
  <c r="CT505" i="8"/>
  <c r="CS505" i="8"/>
  <c r="CR505" i="8"/>
  <c r="CQ505" i="8"/>
  <c r="CP505" i="8"/>
  <c r="CO505" i="8"/>
  <c r="CN505" i="8"/>
  <c r="CL505" i="8"/>
  <c r="CM505" i="8" s="1"/>
  <c r="CG505" i="8"/>
  <c r="CF505" i="8"/>
  <c r="CE505" i="8"/>
  <c r="CD505" i="8"/>
  <c r="CC505" i="8"/>
  <c r="CB505" i="8"/>
  <c r="CA505" i="8"/>
  <c r="BZ505" i="8"/>
  <c r="BY505" i="8"/>
  <c r="BW505" i="8"/>
  <c r="BX505" i="8" s="1"/>
  <c r="BV505" i="8"/>
  <c r="BU505" i="8"/>
  <c r="BT505" i="8"/>
  <c r="BS505" i="8"/>
  <c r="BR505" i="8"/>
  <c r="BQ505" i="8"/>
  <c r="BP505" i="8"/>
  <c r="BO505" i="8"/>
  <c r="BN505" i="8"/>
  <c r="BM505" i="8"/>
  <c r="BL505" i="8"/>
  <c r="BJ505" i="8"/>
  <c r="BK505" i="8" s="1"/>
  <c r="J505" i="8"/>
  <c r="I505" i="8"/>
  <c r="H505" i="8"/>
  <c r="G505" i="8"/>
  <c r="F505" i="8"/>
  <c r="A505" i="8"/>
  <c r="DP504" i="8"/>
  <c r="DO504" i="8"/>
  <c r="DN504" i="8"/>
  <c r="DM504" i="8"/>
  <c r="DK504" i="8"/>
  <c r="DL504" i="8" s="1"/>
  <c r="DJ504" i="8"/>
  <c r="DI504" i="8"/>
  <c r="DH504" i="8"/>
  <c r="DG504" i="8"/>
  <c r="DE504" i="8"/>
  <c r="DF504" i="8" s="1"/>
  <c r="DD504" i="8"/>
  <c r="DC504" i="8"/>
  <c r="DB504" i="8"/>
  <c r="DA504" i="8"/>
  <c r="CZ504" i="8"/>
  <c r="CY504" i="8"/>
  <c r="CX504" i="8"/>
  <c r="CV504" i="8"/>
  <c r="CW504" i="8" s="1"/>
  <c r="CU504" i="8"/>
  <c r="CT504" i="8"/>
  <c r="CS504" i="8"/>
  <c r="CR504" i="8"/>
  <c r="CQ504" i="8"/>
  <c r="CP504" i="8"/>
  <c r="CO504" i="8"/>
  <c r="CN504" i="8"/>
  <c r="CL504" i="8"/>
  <c r="CM504" i="8" s="1"/>
  <c r="CG504" i="8"/>
  <c r="CF504" i="8"/>
  <c r="CE504" i="8"/>
  <c r="CD504" i="8"/>
  <c r="CC504" i="8"/>
  <c r="CB504" i="8"/>
  <c r="CA504" i="8"/>
  <c r="BZ504" i="8"/>
  <c r="BY504" i="8"/>
  <c r="BW504" i="8"/>
  <c r="BX504" i="8" s="1"/>
  <c r="BV504" i="8"/>
  <c r="BU504" i="8"/>
  <c r="BT504" i="8"/>
  <c r="BS504" i="8"/>
  <c r="BR504" i="8"/>
  <c r="BQ504" i="8"/>
  <c r="BP504" i="8"/>
  <c r="BO504" i="8"/>
  <c r="BN504" i="8"/>
  <c r="BM504" i="8"/>
  <c r="BL504" i="8"/>
  <c r="BJ504" i="8"/>
  <c r="BK504" i="8" s="1"/>
  <c r="J504" i="8"/>
  <c r="I504" i="8"/>
  <c r="H504" i="8"/>
  <c r="G504" i="8"/>
  <c r="F504" i="8"/>
  <c r="A504" i="8"/>
  <c r="DP503" i="8"/>
  <c r="DO503" i="8"/>
  <c r="DN503" i="8"/>
  <c r="DM503" i="8"/>
  <c r="DK503" i="8"/>
  <c r="DL503" i="8" s="1"/>
  <c r="DJ503" i="8"/>
  <c r="DI503" i="8"/>
  <c r="DH503" i="8"/>
  <c r="DG503" i="8"/>
  <c r="DE503" i="8"/>
  <c r="DF503" i="8" s="1"/>
  <c r="DD503" i="8"/>
  <c r="DC503" i="8"/>
  <c r="DB503" i="8"/>
  <c r="DA503" i="8"/>
  <c r="CZ503" i="8"/>
  <c r="CY503" i="8"/>
  <c r="CX503" i="8"/>
  <c r="CV503" i="8"/>
  <c r="CW503" i="8" s="1"/>
  <c r="CU503" i="8"/>
  <c r="CT503" i="8"/>
  <c r="CS503" i="8"/>
  <c r="CR503" i="8"/>
  <c r="CQ503" i="8"/>
  <c r="CP503" i="8"/>
  <c r="CO503" i="8"/>
  <c r="CN503" i="8"/>
  <c r="CL503" i="8"/>
  <c r="CM503" i="8" s="1"/>
  <c r="CG503" i="8"/>
  <c r="CF503" i="8"/>
  <c r="CE503" i="8"/>
  <c r="CD503" i="8"/>
  <c r="CC503" i="8"/>
  <c r="CB503" i="8"/>
  <c r="CA503" i="8"/>
  <c r="BZ503" i="8"/>
  <c r="BY503" i="8"/>
  <c r="BW503" i="8"/>
  <c r="BX503" i="8" s="1"/>
  <c r="BV503" i="8"/>
  <c r="BU503" i="8"/>
  <c r="BT503" i="8"/>
  <c r="BS503" i="8"/>
  <c r="BR503" i="8"/>
  <c r="BQ503" i="8"/>
  <c r="BP503" i="8"/>
  <c r="BO503" i="8"/>
  <c r="BN503" i="8"/>
  <c r="BM503" i="8"/>
  <c r="BL503" i="8"/>
  <c r="BJ503" i="8"/>
  <c r="BK503" i="8" s="1"/>
  <c r="J503" i="8"/>
  <c r="I503" i="8"/>
  <c r="H503" i="8"/>
  <c r="G503" i="8"/>
  <c r="F503" i="8"/>
  <c r="A503" i="8"/>
  <c r="DP502" i="8"/>
  <c r="DO502" i="8"/>
  <c r="DN502" i="8"/>
  <c r="DM502" i="8"/>
  <c r="DK502" i="8"/>
  <c r="DL502" i="8" s="1"/>
  <c r="DJ502" i="8"/>
  <c r="DI502" i="8"/>
  <c r="DH502" i="8"/>
  <c r="DG502" i="8"/>
  <c r="DE502" i="8"/>
  <c r="DF502" i="8" s="1"/>
  <c r="DD502" i="8"/>
  <c r="DC502" i="8"/>
  <c r="DB502" i="8"/>
  <c r="DA502" i="8"/>
  <c r="CZ502" i="8"/>
  <c r="CY502" i="8"/>
  <c r="CX502" i="8"/>
  <c r="CV502" i="8"/>
  <c r="CW502" i="8" s="1"/>
  <c r="CU502" i="8"/>
  <c r="CT502" i="8"/>
  <c r="CS502" i="8"/>
  <c r="CR502" i="8"/>
  <c r="CQ502" i="8"/>
  <c r="CP502" i="8"/>
  <c r="CO502" i="8"/>
  <c r="CN502" i="8"/>
  <c r="CL502" i="8"/>
  <c r="CM502" i="8" s="1"/>
  <c r="CG502" i="8"/>
  <c r="CF502" i="8"/>
  <c r="CE502" i="8"/>
  <c r="CD502" i="8"/>
  <c r="CC502" i="8"/>
  <c r="CB502" i="8"/>
  <c r="CA502" i="8"/>
  <c r="BZ502" i="8"/>
  <c r="BY502" i="8"/>
  <c r="BW502" i="8"/>
  <c r="BX502" i="8" s="1"/>
  <c r="BV502" i="8"/>
  <c r="BU502" i="8"/>
  <c r="BT502" i="8"/>
  <c r="BS502" i="8"/>
  <c r="BR502" i="8"/>
  <c r="BQ502" i="8"/>
  <c r="BP502" i="8"/>
  <c r="BO502" i="8"/>
  <c r="BN502" i="8"/>
  <c r="BM502" i="8"/>
  <c r="BL502" i="8"/>
  <c r="BJ502" i="8"/>
  <c r="BK502" i="8" s="1"/>
  <c r="J502" i="8"/>
  <c r="I502" i="8"/>
  <c r="H502" i="8"/>
  <c r="G502" i="8"/>
  <c r="F502" i="8"/>
  <c r="A502" i="8"/>
  <c r="DP501" i="8"/>
  <c r="DO501" i="8"/>
  <c r="DN501" i="8"/>
  <c r="DM501" i="8"/>
  <c r="DK501" i="8"/>
  <c r="DL501" i="8" s="1"/>
  <c r="DJ501" i="8"/>
  <c r="DI501" i="8"/>
  <c r="DH501" i="8"/>
  <c r="DG501" i="8"/>
  <c r="DE501" i="8"/>
  <c r="DF501" i="8" s="1"/>
  <c r="DD501" i="8"/>
  <c r="DC501" i="8"/>
  <c r="DB501" i="8"/>
  <c r="DA501" i="8"/>
  <c r="CZ501" i="8"/>
  <c r="CY501" i="8"/>
  <c r="CX501" i="8"/>
  <c r="CV501" i="8"/>
  <c r="CW501" i="8" s="1"/>
  <c r="CU501" i="8"/>
  <c r="CT501" i="8"/>
  <c r="CS501" i="8"/>
  <c r="CR501" i="8"/>
  <c r="CQ501" i="8"/>
  <c r="CP501" i="8"/>
  <c r="CO501" i="8"/>
  <c r="CN501" i="8"/>
  <c r="CL501" i="8"/>
  <c r="CM501" i="8" s="1"/>
  <c r="CG501" i="8"/>
  <c r="CF501" i="8"/>
  <c r="CE501" i="8"/>
  <c r="CD501" i="8"/>
  <c r="CC501" i="8"/>
  <c r="CB501" i="8"/>
  <c r="CA501" i="8"/>
  <c r="BZ501" i="8"/>
  <c r="BY501" i="8"/>
  <c r="BW501" i="8"/>
  <c r="BX501" i="8" s="1"/>
  <c r="BV501" i="8"/>
  <c r="BU501" i="8"/>
  <c r="BT501" i="8"/>
  <c r="BS501" i="8"/>
  <c r="BR501" i="8"/>
  <c r="BQ501" i="8"/>
  <c r="BP501" i="8"/>
  <c r="BO501" i="8"/>
  <c r="BN501" i="8"/>
  <c r="BM501" i="8"/>
  <c r="BL501" i="8"/>
  <c r="BJ501" i="8"/>
  <c r="BK501" i="8" s="1"/>
  <c r="J501" i="8"/>
  <c r="I501" i="8"/>
  <c r="H501" i="8"/>
  <c r="G501" i="8"/>
  <c r="F501" i="8"/>
  <c r="A501" i="8"/>
  <c r="DP500" i="8"/>
  <c r="DO500" i="8"/>
  <c r="DN500" i="8"/>
  <c r="DM500" i="8"/>
  <c r="DK500" i="8"/>
  <c r="DL500" i="8" s="1"/>
  <c r="DJ500" i="8"/>
  <c r="DI500" i="8"/>
  <c r="DH500" i="8"/>
  <c r="DG500" i="8"/>
  <c r="DE500" i="8"/>
  <c r="DF500" i="8" s="1"/>
  <c r="DD500" i="8"/>
  <c r="DC500" i="8"/>
  <c r="DB500" i="8"/>
  <c r="DA500" i="8"/>
  <c r="CZ500" i="8"/>
  <c r="CY500" i="8"/>
  <c r="CX500" i="8"/>
  <c r="CV500" i="8"/>
  <c r="CW500" i="8" s="1"/>
  <c r="CU500" i="8"/>
  <c r="CT500" i="8"/>
  <c r="CS500" i="8"/>
  <c r="CR500" i="8"/>
  <c r="CQ500" i="8"/>
  <c r="CP500" i="8"/>
  <c r="CO500" i="8"/>
  <c r="CN500" i="8"/>
  <c r="CL500" i="8"/>
  <c r="CM500" i="8" s="1"/>
  <c r="CG500" i="8"/>
  <c r="CF500" i="8"/>
  <c r="CE500" i="8"/>
  <c r="CD500" i="8"/>
  <c r="CC500" i="8"/>
  <c r="CB500" i="8"/>
  <c r="CA500" i="8"/>
  <c r="BZ500" i="8"/>
  <c r="BY500" i="8"/>
  <c r="BW500" i="8"/>
  <c r="BX500" i="8" s="1"/>
  <c r="BV500" i="8"/>
  <c r="BU500" i="8"/>
  <c r="BT500" i="8"/>
  <c r="BS500" i="8"/>
  <c r="BR500" i="8"/>
  <c r="BQ500" i="8"/>
  <c r="BP500" i="8"/>
  <c r="BO500" i="8"/>
  <c r="BN500" i="8"/>
  <c r="BM500" i="8"/>
  <c r="BL500" i="8"/>
  <c r="BJ500" i="8"/>
  <c r="BK500" i="8" s="1"/>
  <c r="J500" i="8"/>
  <c r="I500" i="8"/>
  <c r="H500" i="8"/>
  <c r="G500" i="8"/>
  <c r="F500" i="8"/>
  <c r="A500" i="8"/>
  <c r="DP499" i="8"/>
  <c r="DO499" i="8"/>
  <c r="DN499" i="8"/>
  <c r="DM499" i="8"/>
  <c r="DK499" i="8"/>
  <c r="DL499" i="8" s="1"/>
  <c r="DJ499" i="8"/>
  <c r="DI499" i="8"/>
  <c r="DH499" i="8"/>
  <c r="DG499" i="8"/>
  <c r="DE499" i="8"/>
  <c r="DF499" i="8" s="1"/>
  <c r="DD499" i="8"/>
  <c r="DC499" i="8"/>
  <c r="DB499" i="8"/>
  <c r="DA499" i="8"/>
  <c r="CZ499" i="8"/>
  <c r="CY499" i="8"/>
  <c r="CX499" i="8"/>
  <c r="CV499" i="8"/>
  <c r="CW499" i="8" s="1"/>
  <c r="CU499" i="8"/>
  <c r="CT499" i="8"/>
  <c r="CS499" i="8"/>
  <c r="CR499" i="8"/>
  <c r="CQ499" i="8"/>
  <c r="CP499" i="8"/>
  <c r="CO499" i="8"/>
  <c r="CN499" i="8"/>
  <c r="CL499" i="8"/>
  <c r="CM499" i="8" s="1"/>
  <c r="CG499" i="8"/>
  <c r="CF499" i="8"/>
  <c r="CE499" i="8"/>
  <c r="CD499" i="8"/>
  <c r="CC499" i="8"/>
  <c r="CB499" i="8"/>
  <c r="CA499" i="8"/>
  <c r="BZ499" i="8"/>
  <c r="BY499" i="8"/>
  <c r="BW499" i="8"/>
  <c r="BX499" i="8" s="1"/>
  <c r="BV499" i="8"/>
  <c r="BU499" i="8"/>
  <c r="BT499" i="8"/>
  <c r="BS499" i="8"/>
  <c r="BR499" i="8"/>
  <c r="BQ499" i="8"/>
  <c r="BP499" i="8"/>
  <c r="BO499" i="8"/>
  <c r="BN499" i="8"/>
  <c r="BM499" i="8"/>
  <c r="BL499" i="8"/>
  <c r="BJ499" i="8"/>
  <c r="BK499" i="8" s="1"/>
  <c r="J499" i="8"/>
  <c r="I499" i="8"/>
  <c r="H499" i="8"/>
  <c r="G499" i="8"/>
  <c r="F499" i="8"/>
  <c r="A499" i="8"/>
  <c r="DP498" i="8"/>
  <c r="DO498" i="8"/>
  <c r="DN498" i="8"/>
  <c r="DM498" i="8"/>
  <c r="DK498" i="8"/>
  <c r="DL498" i="8" s="1"/>
  <c r="DJ498" i="8"/>
  <c r="DI498" i="8"/>
  <c r="DH498" i="8"/>
  <c r="DG498" i="8"/>
  <c r="DE498" i="8"/>
  <c r="DF498" i="8" s="1"/>
  <c r="DD498" i="8"/>
  <c r="DC498" i="8"/>
  <c r="DB498" i="8"/>
  <c r="DA498" i="8"/>
  <c r="CZ498" i="8"/>
  <c r="CY498" i="8"/>
  <c r="CX498" i="8"/>
  <c r="CV498" i="8"/>
  <c r="CW498" i="8" s="1"/>
  <c r="CU498" i="8"/>
  <c r="CT498" i="8"/>
  <c r="CS498" i="8"/>
  <c r="CR498" i="8"/>
  <c r="CQ498" i="8"/>
  <c r="CP498" i="8"/>
  <c r="CO498" i="8"/>
  <c r="CN498" i="8"/>
  <c r="CL498" i="8"/>
  <c r="CM498" i="8" s="1"/>
  <c r="CG498" i="8"/>
  <c r="CF498" i="8"/>
  <c r="CE498" i="8"/>
  <c r="CD498" i="8"/>
  <c r="CC498" i="8"/>
  <c r="CB498" i="8"/>
  <c r="CA498" i="8"/>
  <c r="BZ498" i="8"/>
  <c r="BY498" i="8"/>
  <c r="BW498" i="8"/>
  <c r="BX498" i="8" s="1"/>
  <c r="BV498" i="8"/>
  <c r="BU498" i="8"/>
  <c r="BT498" i="8"/>
  <c r="BS498" i="8"/>
  <c r="BR498" i="8"/>
  <c r="BQ498" i="8"/>
  <c r="BP498" i="8"/>
  <c r="BO498" i="8"/>
  <c r="BN498" i="8"/>
  <c r="BM498" i="8"/>
  <c r="BL498" i="8"/>
  <c r="BJ498" i="8"/>
  <c r="BK498" i="8" s="1"/>
  <c r="J498" i="8"/>
  <c r="I498" i="8"/>
  <c r="H498" i="8"/>
  <c r="G498" i="8"/>
  <c r="F498" i="8"/>
  <c r="A498" i="8"/>
  <c r="DP497" i="8"/>
  <c r="DO497" i="8"/>
  <c r="DN497" i="8"/>
  <c r="DM497" i="8"/>
  <c r="DK497" i="8"/>
  <c r="DL497" i="8" s="1"/>
  <c r="DJ497" i="8"/>
  <c r="DI497" i="8"/>
  <c r="DH497" i="8"/>
  <c r="DG497" i="8"/>
  <c r="DE497" i="8"/>
  <c r="DF497" i="8" s="1"/>
  <c r="DD497" i="8"/>
  <c r="DC497" i="8"/>
  <c r="DB497" i="8"/>
  <c r="DA497" i="8"/>
  <c r="CZ497" i="8"/>
  <c r="CY497" i="8"/>
  <c r="CX497" i="8"/>
  <c r="CV497" i="8"/>
  <c r="CW497" i="8" s="1"/>
  <c r="CU497" i="8"/>
  <c r="CT497" i="8"/>
  <c r="CS497" i="8"/>
  <c r="CR497" i="8"/>
  <c r="CQ497" i="8"/>
  <c r="CP497" i="8"/>
  <c r="CO497" i="8"/>
  <c r="CN497" i="8"/>
  <c r="CL497" i="8"/>
  <c r="CM497" i="8" s="1"/>
  <c r="CG497" i="8"/>
  <c r="CF497" i="8"/>
  <c r="CE497" i="8"/>
  <c r="CD497" i="8"/>
  <c r="CC497" i="8"/>
  <c r="CB497" i="8"/>
  <c r="CA497" i="8"/>
  <c r="BZ497" i="8"/>
  <c r="BY497" i="8"/>
  <c r="BW497" i="8"/>
  <c r="BX497" i="8" s="1"/>
  <c r="BV497" i="8"/>
  <c r="BU497" i="8"/>
  <c r="BT497" i="8"/>
  <c r="BS497" i="8"/>
  <c r="BR497" i="8"/>
  <c r="BQ497" i="8"/>
  <c r="BP497" i="8"/>
  <c r="BO497" i="8"/>
  <c r="BN497" i="8"/>
  <c r="BM497" i="8"/>
  <c r="BL497" i="8"/>
  <c r="BJ497" i="8"/>
  <c r="BK497" i="8" s="1"/>
  <c r="J497" i="8"/>
  <c r="I497" i="8"/>
  <c r="H497" i="8"/>
  <c r="G497" i="8"/>
  <c r="F497" i="8"/>
  <c r="A497" i="8"/>
  <c r="DP496" i="8"/>
  <c r="DO496" i="8"/>
  <c r="DN496" i="8"/>
  <c r="DM496" i="8"/>
  <c r="DK496" i="8"/>
  <c r="DL496" i="8" s="1"/>
  <c r="DJ496" i="8"/>
  <c r="DI496" i="8"/>
  <c r="DH496" i="8"/>
  <c r="DG496" i="8"/>
  <c r="DE496" i="8"/>
  <c r="DF496" i="8" s="1"/>
  <c r="DD496" i="8"/>
  <c r="DC496" i="8"/>
  <c r="DB496" i="8"/>
  <c r="DA496" i="8"/>
  <c r="CZ496" i="8"/>
  <c r="CY496" i="8"/>
  <c r="CX496" i="8"/>
  <c r="CV496" i="8"/>
  <c r="CW496" i="8" s="1"/>
  <c r="CU496" i="8"/>
  <c r="CT496" i="8"/>
  <c r="CS496" i="8"/>
  <c r="CR496" i="8"/>
  <c r="CQ496" i="8"/>
  <c r="CP496" i="8"/>
  <c r="CO496" i="8"/>
  <c r="CN496" i="8"/>
  <c r="CL496" i="8"/>
  <c r="CM496" i="8" s="1"/>
  <c r="CG496" i="8"/>
  <c r="CF496" i="8"/>
  <c r="CE496" i="8"/>
  <c r="CD496" i="8"/>
  <c r="CC496" i="8"/>
  <c r="CB496" i="8"/>
  <c r="CA496" i="8"/>
  <c r="BZ496" i="8"/>
  <c r="BY496" i="8"/>
  <c r="BW496" i="8"/>
  <c r="BX496" i="8" s="1"/>
  <c r="BV496" i="8"/>
  <c r="BU496" i="8"/>
  <c r="BT496" i="8"/>
  <c r="BS496" i="8"/>
  <c r="BR496" i="8"/>
  <c r="BQ496" i="8"/>
  <c r="BP496" i="8"/>
  <c r="BO496" i="8"/>
  <c r="BN496" i="8"/>
  <c r="BM496" i="8"/>
  <c r="BL496" i="8"/>
  <c r="BJ496" i="8"/>
  <c r="BK496" i="8" s="1"/>
  <c r="J496" i="8"/>
  <c r="I496" i="8"/>
  <c r="H496" i="8"/>
  <c r="G496" i="8"/>
  <c r="F496" i="8"/>
  <c r="A496" i="8"/>
  <c r="DP495" i="8"/>
  <c r="DO495" i="8"/>
  <c r="DN495" i="8"/>
  <c r="DM495" i="8"/>
  <c r="DK495" i="8"/>
  <c r="DL495" i="8" s="1"/>
  <c r="DJ495" i="8"/>
  <c r="DI495" i="8"/>
  <c r="DH495" i="8"/>
  <c r="DG495" i="8"/>
  <c r="DE495" i="8"/>
  <c r="DF495" i="8" s="1"/>
  <c r="DD495" i="8"/>
  <c r="DC495" i="8"/>
  <c r="DB495" i="8"/>
  <c r="DA495" i="8"/>
  <c r="CZ495" i="8"/>
  <c r="CY495" i="8"/>
  <c r="CX495" i="8"/>
  <c r="CV495" i="8"/>
  <c r="CW495" i="8" s="1"/>
  <c r="CU495" i="8"/>
  <c r="CT495" i="8"/>
  <c r="CS495" i="8"/>
  <c r="CR495" i="8"/>
  <c r="CQ495" i="8"/>
  <c r="CP495" i="8"/>
  <c r="CO495" i="8"/>
  <c r="CN495" i="8"/>
  <c r="CL495" i="8"/>
  <c r="CM495" i="8" s="1"/>
  <c r="CG495" i="8"/>
  <c r="CF495" i="8"/>
  <c r="CE495" i="8"/>
  <c r="CD495" i="8"/>
  <c r="CC495" i="8"/>
  <c r="CB495" i="8"/>
  <c r="CA495" i="8"/>
  <c r="BZ495" i="8"/>
  <c r="BY495" i="8"/>
  <c r="BW495" i="8"/>
  <c r="BX495" i="8" s="1"/>
  <c r="BV495" i="8"/>
  <c r="BU495" i="8"/>
  <c r="BT495" i="8"/>
  <c r="BS495" i="8"/>
  <c r="BR495" i="8"/>
  <c r="BQ495" i="8"/>
  <c r="BP495" i="8"/>
  <c r="BO495" i="8"/>
  <c r="BN495" i="8"/>
  <c r="BM495" i="8"/>
  <c r="BL495" i="8"/>
  <c r="BJ495" i="8"/>
  <c r="BK495" i="8" s="1"/>
  <c r="J495" i="8"/>
  <c r="I495" i="8"/>
  <c r="H495" i="8"/>
  <c r="G495" i="8"/>
  <c r="F495" i="8"/>
  <c r="A495" i="8"/>
  <c r="DP494" i="8"/>
  <c r="DO494" i="8"/>
  <c r="DN494" i="8"/>
  <c r="DM494" i="8"/>
  <c r="DK494" i="8"/>
  <c r="DL494" i="8" s="1"/>
  <c r="DJ494" i="8"/>
  <c r="DI494" i="8"/>
  <c r="DH494" i="8"/>
  <c r="DG494" i="8"/>
  <c r="DE494" i="8"/>
  <c r="DF494" i="8" s="1"/>
  <c r="DD494" i="8"/>
  <c r="DC494" i="8"/>
  <c r="DB494" i="8"/>
  <c r="DA494" i="8"/>
  <c r="CZ494" i="8"/>
  <c r="CY494" i="8"/>
  <c r="CX494" i="8"/>
  <c r="CV494" i="8"/>
  <c r="CW494" i="8" s="1"/>
  <c r="CU494" i="8"/>
  <c r="CT494" i="8"/>
  <c r="CS494" i="8"/>
  <c r="CR494" i="8"/>
  <c r="CQ494" i="8"/>
  <c r="CP494" i="8"/>
  <c r="CO494" i="8"/>
  <c r="CN494" i="8"/>
  <c r="CL494" i="8"/>
  <c r="CM494" i="8" s="1"/>
  <c r="CG494" i="8"/>
  <c r="CF494" i="8"/>
  <c r="CE494" i="8"/>
  <c r="CD494" i="8"/>
  <c r="CC494" i="8"/>
  <c r="CB494" i="8"/>
  <c r="CA494" i="8"/>
  <c r="BZ494" i="8"/>
  <c r="BY494" i="8"/>
  <c r="BW494" i="8"/>
  <c r="BX494" i="8" s="1"/>
  <c r="BV494" i="8"/>
  <c r="BU494" i="8"/>
  <c r="BT494" i="8"/>
  <c r="BS494" i="8"/>
  <c r="BR494" i="8"/>
  <c r="BQ494" i="8"/>
  <c r="BP494" i="8"/>
  <c r="BO494" i="8"/>
  <c r="BN494" i="8"/>
  <c r="BM494" i="8"/>
  <c r="BL494" i="8"/>
  <c r="BJ494" i="8"/>
  <c r="BK494" i="8" s="1"/>
  <c r="J494" i="8"/>
  <c r="I494" i="8"/>
  <c r="H494" i="8"/>
  <c r="G494" i="8"/>
  <c r="F494" i="8"/>
  <c r="A494" i="8"/>
  <c r="DP493" i="8"/>
  <c r="DO493" i="8"/>
  <c r="DN493" i="8"/>
  <c r="DM493" i="8"/>
  <c r="DK493" i="8"/>
  <c r="DL493" i="8" s="1"/>
  <c r="DJ493" i="8"/>
  <c r="DI493" i="8"/>
  <c r="DH493" i="8"/>
  <c r="DG493" i="8"/>
  <c r="DE493" i="8"/>
  <c r="DF493" i="8" s="1"/>
  <c r="DD493" i="8"/>
  <c r="DC493" i="8"/>
  <c r="DB493" i="8"/>
  <c r="DA493" i="8"/>
  <c r="CZ493" i="8"/>
  <c r="CY493" i="8"/>
  <c r="CX493" i="8"/>
  <c r="CV493" i="8"/>
  <c r="CW493" i="8" s="1"/>
  <c r="CU493" i="8"/>
  <c r="CT493" i="8"/>
  <c r="CS493" i="8"/>
  <c r="CR493" i="8"/>
  <c r="CQ493" i="8"/>
  <c r="CP493" i="8"/>
  <c r="CO493" i="8"/>
  <c r="CN493" i="8"/>
  <c r="CL493" i="8"/>
  <c r="CM493" i="8" s="1"/>
  <c r="CG493" i="8"/>
  <c r="CF493" i="8"/>
  <c r="CE493" i="8"/>
  <c r="CD493" i="8"/>
  <c r="CC493" i="8"/>
  <c r="CB493" i="8"/>
  <c r="CA493" i="8"/>
  <c r="BZ493" i="8"/>
  <c r="BY493" i="8"/>
  <c r="BW493" i="8"/>
  <c r="BX493" i="8" s="1"/>
  <c r="BV493" i="8"/>
  <c r="BU493" i="8"/>
  <c r="BT493" i="8"/>
  <c r="BS493" i="8"/>
  <c r="BR493" i="8"/>
  <c r="BQ493" i="8"/>
  <c r="BP493" i="8"/>
  <c r="BO493" i="8"/>
  <c r="BN493" i="8"/>
  <c r="BM493" i="8"/>
  <c r="BL493" i="8"/>
  <c r="BJ493" i="8"/>
  <c r="BK493" i="8" s="1"/>
  <c r="J493" i="8"/>
  <c r="I493" i="8"/>
  <c r="H493" i="8"/>
  <c r="G493" i="8"/>
  <c r="F493" i="8"/>
  <c r="A493" i="8"/>
  <c r="DP492" i="8"/>
  <c r="DO492" i="8"/>
  <c r="DN492" i="8"/>
  <c r="DM492" i="8"/>
  <c r="DK492" i="8"/>
  <c r="DL492" i="8" s="1"/>
  <c r="DJ492" i="8"/>
  <c r="DI492" i="8"/>
  <c r="DH492" i="8"/>
  <c r="DG492" i="8"/>
  <c r="DE492" i="8"/>
  <c r="DF492" i="8" s="1"/>
  <c r="DD492" i="8"/>
  <c r="DC492" i="8"/>
  <c r="DB492" i="8"/>
  <c r="DA492" i="8"/>
  <c r="CZ492" i="8"/>
  <c r="CY492" i="8"/>
  <c r="CX492" i="8"/>
  <c r="CV492" i="8"/>
  <c r="CW492" i="8" s="1"/>
  <c r="CU492" i="8"/>
  <c r="CT492" i="8"/>
  <c r="CS492" i="8"/>
  <c r="CR492" i="8"/>
  <c r="CQ492" i="8"/>
  <c r="CP492" i="8"/>
  <c r="CO492" i="8"/>
  <c r="CN492" i="8"/>
  <c r="CL492" i="8"/>
  <c r="CM492" i="8" s="1"/>
  <c r="CG492" i="8"/>
  <c r="CF492" i="8"/>
  <c r="CE492" i="8"/>
  <c r="CD492" i="8"/>
  <c r="CC492" i="8"/>
  <c r="CB492" i="8"/>
  <c r="CA492" i="8"/>
  <c r="BZ492" i="8"/>
  <c r="BY492" i="8"/>
  <c r="BW492" i="8"/>
  <c r="BX492" i="8" s="1"/>
  <c r="BV492" i="8"/>
  <c r="BU492" i="8"/>
  <c r="BT492" i="8"/>
  <c r="BS492" i="8"/>
  <c r="BR492" i="8"/>
  <c r="BQ492" i="8"/>
  <c r="BP492" i="8"/>
  <c r="BO492" i="8"/>
  <c r="BN492" i="8"/>
  <c r="BM492" i="8"/>
  <c r="BL492" i="8"/>
  <c r="BJ492" i="8"/>
  <c r="BK492" i="8" s="1"/>
  <c r="J492" i="8"/>
  <c r="I492" i="8"/>
  <c r="H492" i="8"/>
  <c r="G492" i="8"/>
  <c r="F492" i="8"/>
  <c r="A492" i="8"/>
  <c r="DP491" i="8"/>
  <c r="DO491" i="8"/>
  <c r="DN491" i="8"/>
  <c r="DM491" i="8"/>
  <c r="DK491" i="8"/>
  <c r="DL491" i="8" s="1"/>
  <c r="DJ491" i="8"/>
  <c r="DI491" i="8"/>
  <c r="DH491" i="8"/>
  <c r="DG491" i="8"/>
  <c r="DE491" i="8"/>
  <c r="DF491" i="8" s="1"/>
  <c r="DD491" i="8"/>
  <c r="DC491" i="8"/>
  <c r="DB491" i="8"/>
  <c r="DA491" i="8"/>
  <c r="CZ491" i="8"/>
  <c r="CY491" i="8"/>
  <c r="CX491" i="8"/>
  <c r="CV491" i="8"/>
  <c r="CW491" i="8" s="1"/>
  <c r="CU491" i="8"/>
  <c r="CT491" i="8"/>
  <c r="CS491" i="8"/>
  <c r="CR491" i="8"/>
  <c r="CQ491" i="8"/>
  <c r="CP491" i="8"/>
  <c r="CO491" i="8"/>
  <c r="CN491" i="8"/>
  <c r="CL491" i="8"/>
  <c r="CM491" i="8" s="1"/>
  <c r="CG491" i="8"/>
  <c r="CF491" i="8"/>
  <c r="CE491" i="8"/>
  <c r="CD491" i="8"/>
  <c r="CC491" i="8"/>
  <c r="CB491" i="8"/>
  <c r="CA491" i="8"/>
  <c r="BZ491" i="8"/>
  <c r="BY491" i="8"/>
  <c r="BW491" i="8"/>
  <c r="BX491" i="8" s="1"/>
  <c r="BV491" i="8"/>
  <c r="BU491" i="8"/>
  <c r="BT491" i="8"/>
  <c r="BS491" i="8"/>
  <c r="BR491" i="8"/>
  <c r="BQ491" i="8"/>
  <c r="BP491" i="8"/>
  <c r="BO491" i="8"/>
  <c r="BN491" i="8"/>
  <c r="BM491" i="8"/>
  <c r="BL491" i="8"/>
  <c r="BJ491" i="8"/>
  <c r="BK491" i="8" s="1"/>
  <c r="J491" i="8"/>
  <c r="I491" i="8"/>
  <c r="H491" i="8"/>
  <c r="G491" i="8"/>
  <c r="F491" i="8"/>
  <c r="A491" i="8"/>
  <c r="DP490" i="8"/>
  <c r="DO490" i="8"/>
  <c r="DN490" i="8"/>
  <c r="DM490" i="8"/>
  <c r="DK490" i="8"/>
  <c r="DL490" i="8" s="1"/>
  <c r="DJ490" i="8"/>
  <c r="DI490" i="8"/>
  <c r="DH490" i="8"/>
  <c r="DG490" i="8"/>
  <c r="DE490" i="8"/>
  <c r="DF490" i="8" s="1"/>
  <c r="DD490" i="8"/>
  <c r="DC490" i="8"/>
  <c r="DB490" i="8"/>
  <c r="DA490" i="8"/>
  <c r="CZ490" i="8"/>
  <c r="CY490" i="8"/>
  <c r="CX490" i="8"/>
  <c r="CV490" i="8"/>
  <c r="CW490" i="8" s="1"/>
  <c r="CU490" i="8"/>
  <c r="CT490" i="8"/>
  <c r="CS490" i="8"/>
  <c r="CR490" i="8"/>
  <c r="CQ490" i="8"/>
  <c r="CP490" i="8"/>
  <c r="CO490" i="8"/>
  <c r="CN490" i="8"/>
  <c r="CL490" i="8"/>
  <c r="CM490" i="8" s="1"/>
  <c r="CG490" i="8"/>
  <c r="CF490" i="8"/>
  <c r="CE490" i="8"/>
  <c r="CD490" i="8"/>
  <c r="CC490" i="8"/>
  <c r="CB490" i="8"/>
  <c r="CA490" i="8"/>
  <c r="BZ490" i="8"/>
  <c r="BY490" i="8"/>
  <c r="BW490" i="8"/>
  <c r="BX490" i="8" s="1"/>
  <c r="BV490" i="8"/>
  <c r="BU490" i="8"/>
  <c r="BT490" i="8"/>
  <c r="BS490" i="8"/>
  <c r="BR490" i="8"/>
  <c r="BQ490" i="8"/>
  <c r="BP490" i="8"/>
  <c r="BO490" i="8"/>
  <c r="BN490" i="8"/>
  <c r="BM490" i="8"/>
  <c r="BL490" i="8"/>
  <c r="BJ490" i="8"/>
  <c r="BK490" i="8" s="1"/>
  <c r="J490" i="8"/>
  <c r="I490" i="8"/>
  <c r="H490" i="8"/>
  <c r="G490" i="8"/>
  <c r="F490" i="8"/>
  <c r="A490" i="8"/>
  <c r="DP489" i="8"/>
  <c r="DO489" i="8"/>
  <c r="DN489" i="8"/>
  <c r="DM489" i="8"/>
  <c r="DK489" i="8"/>
  <c r="DL489" i="8" s="1"/>
  <c r="DJ489" i="8"/>
  <c r="DI489" i="8"/>
  <c r="DH489" i="8"/>
  <c r="DG489" i="8"/>
  <c r="DE489" i="8"/>
  <c r="DF489" i="8" s="1"/>
  <c r="DD489" i="8"/>
  <c r="DC489" i="8"/>
  <c r="DB489" i="8"/>
  <c r="DA489" i="8"/>
  <c r="CZ489" i="8"/>
  <c r="CY489" i="8"/>
  <c r="CX489" i="8"/>
  <c r="CV489" i="8"/>
  <c r="CW489" i="8" s="1"/>
  <c r="CU489" i="8"/>
  <c r="CT489" i="8"/>
  <c r="CS489" i="8"/>
  <c r="CR489" i="8"/>
  <c r="CQ489" i="8"/>
  <c r="CP489" i="8"/>
  <c r="CO489" i="8"/>
  <c r="CN489" i="8"/>
  <c r="CL489" i="8"/>
  <c r="CM489" i="8" s="1"/>
  <c r="CG489" i="8"/>
  <c r="CF489" i="8"/>
  <c r="CE489" i="8"/>
  <c r="CD489" i="8"/>
  <c r="CC489" i="8"/>
  <c r="CB489" i="8"/>
  <c r="CA489" i="8"/>
  <c r="BZ489" i="8"/>
  <c r="BY489" i="8"/>
  <c r="BW489" i="8"/>
  <c r="BX489" i="8" s="1"/>
  <c r="BV489" i="8"/>
  <c r="BU489" i="8"/>
  <c r="BT489" i="8"/>
  <c r="BS489" i="8"/>
  <c r="BR489" i="8"/>
  <c r="BQ489" i="8"/>
  <c r="BP489" i="8"/>
  <c r="BO489" i="8"/>
  <c r="BN489" i="8"/>
  <c r="BM489" i="8"/>
  <c r="BL489" i="8"/>
  <c r="BJ489" i="8"/>
  <c r="BK489" i="8" s="1"/>
  <c r="J489" i="8"/>
  <c r="I489" i="8"/>
  <c r="H489" i="8"/>
  <c r="G489" i="8"/>
  <c r="F489" i="8"/>
  <c r="A489" i="8"/>
  <c r="DP488" i="8"/>
  <c r="DO488" i="8"/>
  <c r="DN488" i="8"/>
  <c r="DM488" i="8"/>
  <c r="DK488" i="8"/>
  <c r="DL488" i="8" s="1"/>
  <c r="DJ488" i="8"/>
  <c r="DI488" i="8"/>
  <c r="DH488" i="8"/>
  <c r="DG488" i="8"/>
  <c r="DE488" i="8"/>
  <c r="DF488" i="8" s="1"/>
  <c r="DD488" i="8"/>
  <c r="DC488" i="8"/>
  <c r="DB488" i="8"/>
  <c r="DA488" i="8"/>
  <c r="CZ488" i="8"/>
  <c r="CY488" i="8"/>
  <c r="CX488" i="8"/>
  <c r="CV488" i="8"/>
  <c r="CW488" i="8" s="1"/>
  <c r="CU488" i="8"/>
  <c r="CT488" i="8"/>
  <c r="CS488" i="8"/>
  <c r="CR488" i="8"/>
  <c r="CQ488" i="8"/>
  <c r="CP488" i="8"/>
  <c r="CO488" i="8"/>
  <c r="CN488" i="8"/>
  <c r="CL488" i="8"/>
  <c r="CM488" i="8" s="1"/>
  <c r="CG488" i="8"/>
  <c r="CF488" i="8"/>
  <c r="CE488" i="8"/>
  <c r="CD488" i="8"/>
  <c r="CC488" i="8"/>
  <c r="CB488" i="8"/>
  <c r="CA488" i="8"/>
  <c r="BZ488" i="8"/>
  <c r="BY488" i="8"/>
  <c r="BW488" i="8"/>
  <c r="BX488" i="8" s="1"/>
  <c r="BV488" i="8"/>
  <c r="BU488" i="8"/>
  <c r="BT488" i="8"/>
  <c r="BS488" i="8"/>
  <c r="BR488" i="8"/>
  <c r="BQ488" i="8"/>
  <c r="BP488" i="8"/>
  <c r="BO488" i="8"/>
  <c r="BN488" i="8"/>
  <c r="BM488" i="8"/>
  <c r="BL488" i="8"/>
  <c r="BJ488" i="8"/>
  <c r="BK488" i="8" s="1"/>
  <c r="J488" i="8"/>
  <c r="I488" i="8"/>
  <c r="H488" i="8"/>
  <c r="G488" i="8"/>
  <c r="F488" i="8"/>
  <c r="A488" i="8"/>
  <c r="DP487" i="8"/>
  <c r="DO487" i="8"/>
  <c r="DN487" i="8"/>
  <c r="DM487" i="8"/>
  <c r="DK487" i="8"/>
  <c r="DL487" i="8" s="1"/>
  <c r="DJ487" i="8"/>
  <c r="DI487" i="8"/>
  <c r="DH487" i="8"/>
  <c r="DG487" i="8"/>
  <c r="DE487" i="8"/>
  <c r="DF487" i="8" s="1"/>
  <c r="DD487" i="8"/>
  <c r="DC487" i="8"/>
  <c r="DB487" i="8"/>
  <c r="DA487" i="8"/>
  <c r="CZ487" i="8"/>
  <c r="CY487" i="8"/>
  <c r="CX487" i="8"/>
  <c r="CV487" i="8"/>
  <c r="CW487" i="8" s="1"/>
  <c r="CU487" i="8"/>
  <c r="CT487" i="8"/>
  <c r="CS487" i="8"/>
  <c r="CR487" i="8"/>
  <c r="CQ487" i="8"/>
  <c r="CP487" i="8"/>
  <c r="CO487" i="8"/>
  <c r="CN487" i="8"/>
  <c r="CL487" i="8"/>
  <c r="CM487" i="8" s="1"/>
  <c r="CG487" i="8"/>
  <c r="CF487" i="8"/>
  <c r="CE487" i="8"/>
  <c r="CD487" i="8"/>
  <c r="CC487" i="8"/>
  <c r="CB487" i="8"/>
  <c r="CA487" i="8"/>
  <c r="BZ487" i="8"/>
  <c r="BY487" i="8"/>
  <c r="BW487" i="8"/>
  <c r="BX487" i="8" s="1"/>
  <c r="BV487" i="8"/>
  <c r="BU487" i="8"/>
  <c r="BT487" i="8"/>
  <c r="BS487" i="8"/>
  <c r="BR487" i="8"/>
  <c r="BQ487" i="8"/>
  <c r="BP487" i="8"/>
  <c r="BO487" i="8"/>
  <c r="BN487" i="8"/>
  <c r="BM487" i="8"/>
  <c r="BL487" i="8"/>
  <c r="BJ487" i="8"/>
  <c r="BK487" i="8" s="1"/>
  <c r="J487" i="8"/>
  <c r="I487" i="8"/>
  <c r="H487" i="8"/>
  <c r="G487" i="8"/>
  <c r="F487" i="8"/>
  <c r="A487" i="8"/>
  <c r="DP486" i="8"/>
  <c r="DO486" i="8"/>
  <c r="DN486" i="8"/>
  <c r="DM486" i="8"/>
  <c r="DK486" i="8"/>
  <c r="DL486" i="8" s="1"/>
  <c r="DJ486" i="8"/>
  <c r="DI486" i="8"/>
  <c r="DH486" i="8"/>
  <c r="DG486" i="8"/>
  <c r="DE486" i="8"/>
  <c r="DF486" i="8" s="1"/>
  <c r="DD486" i="8"/>
  <c r="DC486" i="8"/>
  <c r="DB486" i="8"/>
  <c r="DA486" i="8"/>
  <c r="CZ486" i="8"/>
  <c r="CY486" i="8"/>
  <c r="CX486" i="8"/>
  <c r="CV486" i="8"/>
  <c r="CW486" i="8" s="1"/>
  <c r="CU486" i="8"/>
  <c r="CT486" i="8"/>
  <c r="CS486" i="8"/>
  <c r="CR486" i="8"/>
  <c r="CQ486" i="8"/>
  <c r="CP486" i="8"/>
  <c r="CO486" i="8"/>
  <c r="CN486" i="8"/>
  <c r="CL486" i="8"/>
  <c r="CM486" i="8" s="1"/>
  <c r="CG486" i="8"/>
  <c r="CF486" i="8"/>
  <c r="CE486" i="8"/>
  <c r="CD486" i="8"/>
  <c r="CC486" i="8"/>
  <c r="CB486" i="8"/>
  <c r="CA486" i="8"/>
  <c r="BZ486" i="8"/>
  <c r="BY486" i="8"/>
  <c r="BW486" i="8"/>
  <c r="BX486" i="8" s="1"/>
  <c r="BV486" i="8"/>
  <c r="BU486" i="8"/>
  <c r="BT486" i="8"/>
  <c r="BS486" i="8"/>
  <c r="BR486" i="8"/>
  <c r="BQ486" i="8"/>
  <c r="BP486" i="8"/>
  <c r="BO486" i="8"/>
  <c r="BN486" i="8"/>
  <c r="BM486" i="8"/>
  <c r="BL486" i="8"/>
  <c r="BJ486" i="8"/>
  <c r="BK486" i="8" s="1"/>
  <c r="J486" i="8"/>
  <c r="I486" i="8"/>
  <c r="H486" i="8"/>
  <c r="G486" i="8"/>
  <c r="F486" i="8"/>
  <c r="A486" i="8"/>
  <c r="DP485" i="8"/>
  <c r="DO485" i="8"/>
  <c r="DN485" i="8"/>
  <c r="DM485" i="8"/>
  <c r="DK485" i="8"/>
  <c r="DL485" i="8" s="1"/>
  <c r="DJ485" i="8"/>
  <c r="DI485" i="8"/>
  <c r="DH485" i="8"/>
  <c r="DG485" i="8"/>
  <c r="DE485" i="8"/>
  <c r="DF485" i="8" s="1"/>
  <c r="DD485" i="8"/>
  <c r="DC485" i="8"/>
  <c r="DB485" i="8"/>
  <c r="DA485" i="8"/>
  <c r="CZ485" i="8"/>
  <c r="CY485" i="8"/>
  <c r="CX485" i="8"/>
  <c r="CV485" i="8"/>
  <c r="CW485" i="8" s="1"/>
  <c r="CU485" i="8"/>
  <c r="CT485" i="8"/>
  <c r="CS485" i="8"/>
  <c r="CR485" i="8"/>
  <c r="CQ485" i="8"/>
  <c r="CP485" i="8"/>
  <c r="CO485" i="8"/>
  <c r="CN485" i="8"/>
  <c r="CL485" i="8"/>
  <c r="CM485" i="8" s="1"/>
  <c r="CG485" i="8"/>
  <c r="CF485" i="8"/>
  <c r="CE485" i="8"/>
  <c r="CD485" i="8"/>
  <c r="CC485" i="8"/>
  <c r="CB485" i="8"/>
  <c r="CA485" i="8"/>
  <c r="BZ485" i="8"/>
  <c r="BY485" i="8"/>
  <c r="BW485" i="8"/>
  <c r="BX485" i="8" s="1"/>
  <c r="BV485" i="8"/>
  <c r="BU485" i="8"/>
  <c r="BT485" i="8"/>
  <c r="BS485" i="8"/>
  <c r="BR485" i="8"/>
  <c r="BQ485" i="8"/>
  <c r="BP485" i="8"/>
  <c r="BO485" i="8"/>
  <c r="BN485" i="8"/>
  <c r="BM485" i="8"/>
  <c r="BL485" i="8"/>
  <c r="BJ485" i="8"/>
  <c r="BK485" i="8" s="1"/>
  <c r="J485" i="8"/>
  <c r="I485" i="8"/>
  <c r="H485" i="8"/>
  <c r="G485" i="8"/>
  <c r="F485" i="8"/>
  <c r="A485" i="8"/>
  <c r="DP484" i="8"/>
  <c r="DO484" i="8"/>
  <c r="DN484" i="8"/>
  <c r="DM484" i="8"/>
  <c r="DK484" i="8"/>
  <c r="DL484" i="8" s="1"/>
  <c r="DJ484" i="8"/>
  <c r="DI484" i="8"/>
  <c r="DH484" i="8"/>
  <c r="DG484" i="8"/>
  <c r="DE484" i="8"/>
  <c r="DF484" i="8" s="1"/>
  <c r="DD484" i="8"/>
  <c r="DC484" i="8"/>
  <c r="DB484" i="8"/>
  <c r="DA484" i="8"/>
  <c r="CZ484" i="8"/>
  <c r="CY484" i="8"/>
  <c r="CX484" i="8"/>
  <c r="CV484" i="8"/>
  <c r="CW484" i="8" s="1"/>
  <c r="CU484" i="8"/>
  <c r="CT484" i="8"/>
  <c r="CS484" i="8"/>
  <c r="CR484" i="8"/>
  <c r="CQ484" i="8"/>
  <c r="CP484" i="8"/>
  <c r="CO484" i="8"/>
  <c r="CN484" i="8"/>
  <c r="CL484" i="8"/>
  <c r="CM484" i="8" s="1"/>
  <c r="CG484" i="8"/>
  <c r="CF484" i="8"/>
  <c r="CE484" i="8"/>
  <c r="CD484" i="8"/>
  <c r="CC484" i="8"/>
  <c r="CB484" i="8"/>
  <c r="CA484" i="8"/>
  <c r="BZ484" i="8"/>
  <c r="BY484" i="8"/>
  <c r="BW484" i="8"/>
  <c r="BX484" i="8" s="1"/>
  <c r="BV484" i="8"/>
  <c r="BU484" i="8"/>
  <c r="BT484" i="8"/>
  <c r="BS484" i="8"/>
  <c r="BR484" i="8"/>
  <c r="BQ484" i="8"/>
  <c r="BP484" i="8"/>
  <c r="BO484" i="8"/>
  <c r="BN484" i="8"/>
  <c r="BM484" i="8"/>
  <c r="BL484" i="8"/>
  <c r="BJ484" i="8"/>
  <c r="BK484" i="8" s="1"/>
  <c r="J484" i="8"/>
  <c r="I484" i="8"/>
  <c r="H484" i="8"/>
  <c r="G484" i="8"/>
  <c r="F484" i="8"/>
  <c r="A484" i="8"/>
  <c r="DP483" i="8"/>
  <c r="DO483" i="8"/>
  <c r="DN483" i="8"/>
  <c r="DM483" i="8"/>
  <c r="DK483" i="8"/>
  <c r="DL483" i="8" s="1"/>
  <c r="DJ483" i="8"/>
  <c r="DI483" i="8"/>
  <c r="DH483" i="8"/>
  <c r="DG483" i="8"/>
  <c r="DE483" i="8"/>
  <c r="DF483" i="8" s="1"/>
  <c r="DD483" i="8"/>
  <c r="DC483" i="8"/>
  <c r="DB483" i="8"/>
  <c r="DA483" i="8"/>
  <c r="CZ483" i="8"/>
  <c r="CY483" i="8"/>
  <c r="CX483" i="8"/>
  <c r="CV483" i="8"/>
  <c r="CW483" i="8" s="1"/>
  <c r="CU483" i="8"/>
  <c r="CT483" i="8"/>
  <c r="CS483" i="8"/>
  <c r="CR483" i="8"/>
  <c r="CQ483" i="8"/>
  <c r="CP483" i="8"/>
  <c r="CO483" i="8"/>
  <c r="CN483" i="8"/>
  <c r="CL483" i="8"/>
  <c r="CM483" i="8" s="1"/>
  <c r="CG483" i="8"/>
  <c r="CF483" i="8"/>
  <c r="CE483" i="8"/>
  <c r="CD483" i="8"/>
  <c r="CC483" i="8"/>
  <c r="CB483" i="8"/>
  <c r="CA483" i="8"/>
  <c r="BZ483" i="8"/>
  <c r="BY483" i="8"/>
  <c r="BW483" i="8"/>
  <c r="BX483" i="8" s="1"/>
  <c r="BV483" i="8"/>
  <c r="BU483" i="8"/>
  <c r="BT483" i="8"/>
  <c r="BS483" i="8"/>
  <c r="BR483" i="8"/>
  <c r="BQ483" i="8"/>
  <c r="BP483" i="8"/>
  <c r="BO483" i="8"/>
  <c r="BN483" i="8"/>
  <c r="BM483" i="8"/>
  <c r="BL483" i="8"/>
  <c r="BJ483" i="8"/>
  <c r="BK483" i="8" s="1"/>
  <c r="J483" i="8"/>
  <c r="I483" i="8"/>
  <c r="H483" i="8"/>
  <c r="G483" i="8"/>
  <c r="F483" i="8"/>
  <c r="A483" i="8"/>
  <c r="DP482" i="8"/>
  <c r="DO482" i="8"/>
  <c r="DN482" i="8"/>
  <c r="DM482" i="8"/>
  <c r="DK482" i="8"/>
  <c r="DL482" i="8" s="1"/>
  <c r="DJ482" i="8"/>
  <c r="DI482" i="8"/>
  <c r="DH482" i="8"/>
  <c r="DG482" i="8"/>
  <c r="DE482" i="8"/>
  <c r="DF482" i="8" s="1"/>
  <c r="DD482" i="8"/>
  <c r="DC482" i="8"/>
  <c r="DB482" i="8"/>
  <c r="DA482" i="8"/>
  <c r="CZ482" i="8"/>
  <c r="CY482" i="8"/>
  <c r="CX482" i="8"/>
  <c r="CV482" i="8"/>
  <c r="CW482" i="8" s="1"/>
  <c r="CU482" i="8"/>
  <c r="CT482" i="8"/>
  <c r="CS482" i="8"/>
  <c r="CR482" i="8"/>
  <c r="CQ482" i="8"/>
  <c r="CP482" i="8"/>
  <c r="CO482" i="8"/>
  <c r="CN482" i="8"/>
  <c r="CL482" i="8"/>
  <c r="CM482" i="8" s="1"/>
  <c r="CG482" i="8"/>
  <c r="CF482" i="8"/>
  <c r="CE482" i="8"/>
  <c r="CD482" i="8"/>
  <c r="CC482" i="8"/>
  <c r="CB482" i="8"/>
  <c r="CA482" i="8"/>
  <c r="BZ482" i="8"/>
  <c r="BY482" i="8"/>
  <c r="BW482" i="8"/>
  <c r="BX482" i="8" s="1"/>
  <c r="BV482" i="8"/>
  <c r="BU482" i="8"/>
  <c r="BT482" i="8"/>
  <c r="BS482" i="8"/>
  <c r="BR482" i="8"/>
  <c r="BQ482" i="8"/>
  <c r="BP482" i="8"/>
  <c r="BO482" i="8"/>
  <c r="BN482" i="8"/>
  <c r="BM482" i="8"/>
  <c r="BL482" i="8"/>
  <c r="BJ482" i="8"/>
  <c r="BK482" i="8" s="1"/>
  <c r="J482" i="8"/>
  <c r="I482" i="8"/>
  <c r="H482" i="8"/>
  <c r="G482" i="8"/>
  <c r="F482" i="8"/>
  <c r="A482" i="8"/>
  <c r="DP481" i="8"/>
  <c r="DO481" i="8"/>
  <c r="DN481" i="8"/>
  <c r="DM481" i="8"/>
  <c r="DK481" i="8"/>
  <c r="DL481" i="8" s="1"/>
  <c r="DJ481" i="8"/>
  <c r="DI481" i="8"/>
  <c r="DH481" i="8"/>
  <c r="DG481" i="8"/>
  <c r="DE481" i="8"/>
  <c r="DF481" i="8" s="1"/>
  <c r="DD481" i="8"/>
  <c r="DC481" i="8"/>
  <c r="DB481" i="8"/>
  <c r="DA481" i="8"/>
  <c r="CZ481" i="8"/>
  <c r="CY481" i="8"/>
  <c r="CX481" i="8"/>
  <c r="CV481" i="8"/>
  <c r="CW481" i="8" s="1"/>
  <c r="CU481" i="8"/>
  <c r="CT481" i="8"/>
  <c r="CS481" i="8"/>
  <c r="CR481" i="8"/>
  <c r="CQ481" i="8"/>
  <c r="CP481" i="8"/>
  <c r="CO481" i="8"/>
  <c r="CN481" i="8"/>
  <c r="CL481" i="8"/>
  <c r="CM481" i="8" s="1"/>
  <c r="CG481" i="8"/>
  <c r="CF481" i="8"/>
  <c r="CE481" i="8"/>
  <c r="CD481" i="8"/>
  <c r="CC481" i="8"/>
  <c r="CB481" i="8"/>
  <c r="CA481" i="8"/>
  <c r="BZ481" i="8"/>
  <c r="BY481" i="8"/>
  <c r="BW481" i="8"/>
  <c r="BX481" i="8" s="1"/>
  <c r="BV481" i="8"/>
  <c r="BU481" i="8"/>
  <c r="BT481" i="8"/>
  <c r="BS481" i="8"/>
  <c r="BR481" i="8"/>
  <c r="BQ481" i="8"/>
  <c r="BP481" i="8"/>
  <c r="BO481" i="8"/>
  <c r="BN481" i="8"/>
  <c r="BM481" i="8"/>
  <c r="BL481" i="8"/>
  <c r="BJ481" i="8"/>
  <c r="BK481" i="8" s="1"/>
  <c r="J481" i="8"/>
  <c r="I481" i="8"/>
  <c r="H481" i="8"/>
  <c r="G481" i="8"/>
  <c r="F481" i="8"/>
  <c r="A481" i="8"/>
  <c r="DP480" i="8"/>
  <c r="DO480" i="8"/>
  <c r="DN480" i="8"/>
  <c r="DM480" i="8"/>
  <c r="DK480" i="8"/>
  <c r="DL480" i="8" s="1"/>
  <c r="DJ480" i="8"/>
  <c r="DI480" i="8"/>
  <c r="DH480" i="8"/>
  <c r="DG480" i="8"/>
  <c r="DE480" i="8"/>
  <c r="DF480" i="8" s="1"/>
  <c r="DD480" i="8"/>
  <c r="DC480" i="8"/>
  <c r="DB480" i="8"/>
  <c r="DA480" i="8"/>
  <c r="CZ480" i="8"/>
  <c r="CY480" i="8"/>
  <c r="CX480" i="8"/>
  <c r="CV480" i="8"/>
  <c r="CW480" i="8" s="1"/>
  <c r="CU480" i="8"/>
  <c r="CT480" i="8"/>
  <c r="CS480" i="8"/>
  <c r="CR480" i="8"/>
  <c r="CQ480" i="8"/>
  <c r="CP480" i="8"/>
  <c r="CO480" i="8"/>
  <c r="CN480" i="8"/>
  <c r="CL480" i="8"/>
  <c r="CM480" i="8" s="1"/>
  <c r="CG480" i="8"/>
  <c r="CF480" i="8"/>
  <c r="CE480" i="8"/>
  <c r="CD480" i="8"/>
  <c r="CC480" i="8"/>
  <c r="CB480" i="8"/>
  <c r="CA480" i="8"/>
  <c r="BZ480" i="8"/>
  <c r="BY480" i="8"/>
  <c r="BW480" i="8"/>
  <c r="BX480" i="8" s="1"/>
  <c r="BV480" i="8"/>
  <c r="BU480" i="8"/>
  <c r="BT480" i="8"/>
  <c r="BS480" i="8"/>
  <c r="BR480" i="8"/>
  <c r="BQ480" i="8"/>
  <c r="BP480" i="8"/>
  <c r="BO480" i="8"/>
  <c r="BN480" i="8"/>
  <c r="BM480" i="8"/>
  <c r="BL480" i="8"/>
  <c r="BJ480" i="8"/>
  <c r="BK480" i="8" s="1"/>
  <c r="J480" i="8"/>
  <c r="I480" i="8"/>
  <c r="H480" i="8"/>
  <c r="G480" i="8"/>
  <c r="F480" i="8"/>
  <c r="A480" i="8"/>
  <c r="DP479" i="8"/>
  <c r="DO479" i="8"/>
  <c r="DN479" i="8"/>
  <c r="DM479" i="8"/>
  <c r="DK479" i="8"/>
  <c r="DL479" i="8" s="1"/>
  <c r="DJ479" i="8"/>
  <c r="DI479" i="8"/>
  <c r="DH479" i="8"/>
  <c r="DG479" i="8"/>
  <c r="DE479" i="8"/>
  <c r="DF479" i="8" s="1"/>
  <c r="DD479" i="8"/>
  <c r="DC479" i="8"/>
  <c r="DB479" i="8"/>
  <c r="DA479" i="8"/>
  <c r="CZ479" i="8"/>
  <c r="CY479" i="8"/>
  <c r="CX479" i="8"/>
  <c r="CV479" i="8"/>
  <c r="CW479" i="8" s="1"/>
  <c r="CU479" i="8"/>
  <c r="CT479" i="8"/>
  <c r="CS479" i="8"/>
  <c r="CR479" i="8"/>
  <c r="CQ479" i="8"/>
  <c r="CP479" i="8"/>
  <c r="CO479" i="8"/>
  <c r="CN479" i="8"/>
  <c r="CL479" i="8"/>
  <c r="CM479" i="8" s="1"/>
  <c r="CG479" i="8"/>
  <c r="CF479" i="8"/>
  <c r="CE479" i="8"/>
  <c r="CD479" i="8"/>
  <c r="CC479" i="8"/>
  <c r="CB479" i="8"/>
  <c r="CA479" i="8"/>
  <c r="BZ479" i="8"/>
  <c r="BY479" i="8"/>
  <c r="BW479" i="8"/>
  <c r="BX479" i="8" s="1"/>
  <c r="BV479" i="8"/>
  <c r="BU479" i="8"/>
  <c r="BT479" i="8"/>
  <c r="BS479" i="8"/>
  <c r="BR479" i="8"/>
  <c r="BQ479" i="8"/>
  <c r="BP479" i="8"/>
  <c r="BO479" i="8"/>
  <c r="BN479" i="8"/>
  <c r="BM479" i="8"/>
  <c r="BL479" i="8"/>
  <c r="BJ479" i="8"/>
  <c r="BK479" i="8" s="1"/>
  <c r="J479" i="8"/>
  <c r="I479" i="8"/>
  <c r="H479" i="8"/>
  <c r="G479" i="8"/>
  <c r="F479" i="8"/>
  <c r="A479" i="8"/>
  <c r="DP478" i="8"/>
  <c r="DO478" i="8"/>
  <c r="DN478" i="8"/>
  <c r="DM478" i="8"/>
  <c r="DK478" i="8"/>
  <c r="DL478" i="8" s="1"/>
  <c r="DJ478" i="8"/>
  <c r="DI478" i="8"/>
  <c r="DH478" i="8"/>
  <c r="DG478" i="8"/>
  <c r="DE478" i="8"/>
  <c r="DF478" i="8" s="1"/>
  <c r="DD478" i="8"/>
  <c r="DC478" i="8"/>
  <c r="DB478" i="8"/>
  <c r="DA478" i="8"/>
  <c r="CZ478" i="8"/>
  <c r="CY478" i="8"/>
  <c r="CX478" i="8"/>
  <c r="CV478" i="8"/>
  <c r="CW478" i="8" s="1"/>
  <c r="CU478" i="8"/>
  <c r="CT478" i="8"/>
  <c r="CS478" i="8"/>
  <c r="CR478" i="8"/>
  <c r="CQ478" i="8"/>
  <c r="CP478" i="8"/>
  <c r="CO478" i="8"/>
  <c r="CN478" i="8"/>
  <c r="CL478" i="8"/>
  <c r="CM478" i="8" s="1"/>
  <c r="CG478" i="8"/>
  <c r="CF478" i="8"/>
  <c r="CE478" i="8"/>
  <c r="CD478" i="8"/>
  <c r="CC478" i="8"/>
  <c r="CB478" i="8"/>
  <c r="CA478" i="8"/>
  <c r="BZ478" i="8"/>
  <c r="BY478" i="8"/>
  <c r="BW478" i="8"/>
  <c r="BX478" i="8" s="1"/>
  <c r="BV478" i="8"/>
  <c r="BU478" i="8"/>
  <c r="BT478" i="8"/>
  <c r="BS478" i="8"/>
  <c r="BR478" i="8"/>
  <c r="BQ478" i="8"/>
  <c r="BP478" i="8"/>
  <c r="BO478" i="8"/>
  <c r="BN478" i="8"/>
  <c r="BM478" i="8"/>
  <c r="BL478" i="8"/>
  <c r="BJ478" i="8"/>
  <c r="BK478" i="8" s="1"/>
  <c r="J478" i="8"/>
  <c r="I478" i="8"/>
  <c r="H478" i="8"/>
  <c r="G478" i="8"/>
  <c r="F478" i="8"/>
  <c r="A478" i="8"/>
  <c r="DP477" i="8"/>
  <c r="DO477" i="8"/>
  <c r="DN477" i="8"/>
  <c r="DM477" i="8"/>
  <c r="DK477" i="8"/>
  <c r="DL477" i="8" s="1"/>
  <c r="DJ477" i="8"/>
  <c r="DI477" i="8"/>
  <c r="DH477" i="8"/>
  <c r="DG477" i="8"/>
  <c r="DE477" i="8"/>
  <c r="DF477" i="8" s="1"/>
  <c r="DD477" i="8"/>
  <c r="DC477" i="8"/>
  <c r="DB477" i="8"/>
  <c r="DA477" i="8"/>
  <c r="CZ477" i="8"/>
  <c r="CY477" i="8"/>
  <c r="CX477" i="8"/>
  <c r="CV477" i="8"/>
  <c r="CW477" i="8" s="1"/>
  <c r="CU477" i="8"/>
  <c r="CT477" i="8"/>
  <c r="CS477" i="8"/>
  <c r="CR477" i="8"/>
  <c r="CQ477" i="8"/>
  <c r="CP477" i="8"/>
  <c r="CO477" i="8"/>
  <c r="CN477" i="8"/>
  <c r="CL477" i="8"/>
  <c r="CM477" i="8" s="1"/>
  <c r="CG477" i="8"/>
  <c r="CF477" i="8"/>
  <c r="CE477" i="8"/>
  <c r="CD477" i="8"/>
  <c r="CC477" i="8"/>
  <c r="CB477" i="8"/>
  <c r="CA477" i="8"/>
  <c r="BZ477" i="8"/>
  <c r="BY477" i="8"/>
  <c r="BW477" i="8"/>
  <c r="BX477" i="8" s="1"/>
  <c r="BV477" i="8"/>
  <c r="BU477" i="8"/>
  <c r="BT477" i="8"/>
  <c r="BS477" i="8"/>
  <c r="BR477" i="8"/>
  <c r="BQ477" i="8"/>
  <c r="BP477" i="8"/>
  <c r="BO477" i="8"/>
  <c r="BN477" i="8"/>
  <c r="BM477" i="8"/>
  <c r="BL477" i="8"/>
  <c r="BJ477" i="8"/>
  <c r="BK477" i="8" s="1"/>
  <c r="J477" i="8"/>
  <c r="I477" i="8"/>
  <c r="H477" i="8"/>
  <c r="G477" i="8"/>
  <c r="F477" i="8"/>
  <c r="A477" i="8"/>
  <c r="DP476" i="8"/>
  <c r="DO476" i="8"/>
  <c r="DN476" i="8"/>
  <c r="DM476" i="8"/>
  <c r="DK476" i="8"/>
  <c r="DL476" i="8" s="1"/>
  <c r="DJ476" i="8"/>
  <c r="DI476" i="8"/>
  <c r="DH476" i="8"/>
  <c r="DG476" i="8"/>
  <c r="DE476" i="8"/>
  <c r="DF476" i="8" s="1"/>
  <c r="DD476" i="8"/>
  <c r="DC476" i="8"/>
  <c r="DB476" i="8"/>
  <c r="DA476" i="8"/>
  <c r="CZ476" i="8"/>
  <c r="CY476" i="8"/>
  <c r="CX476" i="8"/>
  <c r="CV476" i="8"/>
  <c r="CW476" i="8" s="1"/>
  <c r="CU476" i="8"/>
  <c r="CT476" i="8"/>
  <c r="CS476" i="8"/>
  <c r="CR476" i="8"/>
  <c r="CQ476" i="8"/>
  <c r="CP476" i="8"/>
  <c r="CO476" i="8"/>
  <c r="CN476" i="8"/>
  <c r="CL476" i="8"/>
  <c r="CM476" i="8" s="1"/>
  <c r="CG476" i="8"/>
  <c r="CF476" i="8"/>
  <c r="CE476" i="8"/>
  <c r="CD476" i="8"/>
  <c r="CC476" i="8"/>
  <c r="CB476" i="8"/>
  <c r="CA476" i="8"/>
  <c r="BZ476" i="8"/>
  <c r="BY476" i="8"/>
  <c r="BW476" i="8"/>
  <c r="BX476" i="8" s="1"/>
  <c r="BV476" i="8"/>
  <c r="BU476" i="8"/>
  <c r="BT476" i="8"/>
  <c r="BS476" i="8"/>
  <c r="BR476" i="8"/>
  <c r="BQ476" i="8"/>
  <c r="BP476" i="8"/>
  <c r="BO476" i="8"/>
  <c r="BN476" i="8"/>
  <c r="BM476" i="8"/>
  <c r="BL476" i="8"/>
  <c r="BJ476" i="8"/>
  <c r="BK476" i="8" s="1"/>
  <c r="J476" i="8"/>
  <c r="I476" i="8"/>
  <c r="H476" i="8"/>
  <c r="G476" i="8"/>
  <c r="F476" i="8"/>
  <c r="A476" i="8"/>
  <c r="DP475" i="8"/>
  <c r="DO475" i="8"/>
  <c r="DN475" i="8"/>
  <c r="DM475" i="8"/>
  <c r="DK475" i="8"/>
  <c r="DL475" i="8" s="1"/>
  <c r="DJ475" i="8"/>
  <c r="DI475" i="8"/>
  <c r="DH475" i="8"/>
  <c r="DG475" i="8"/>
  <c r="DE475" i="8"/>
  <c r="DF475" i="8" s="1"/>
  <c r="DD475" i="8"/>
  <c r="DC475" i="8"/>
  <c r="DB475" i="8"/>
  <c r="DA475" i="8"/>
  <c r="CZ475" i="8"/>
  <c r="CY475" i="8"/>
  <c r="CX475" i="8"/>
  <c r="CV475" i="8"/>
  <c r="CW475" i="8" s="1"/>
  <c r="CU475" i="8"/>
  <c r="CT475" i="8"/>
  <c r="CS475" i="8"/>
  <c r="CR475" i="8"/>
  <c r="CQ475" i="8"/>
  <c r="CP475" i="8"/>
  <c r="CO475" i="8"/>
  <c r="CN475" i="8"/>
  <c r="CL475" i="8"/>
  <c r="CM475" i="8" s="1"/>
  <c r="CG475" i="8"/>
  <c r="CF475" i="8"/>
  <c r="CE475" i="8"/>
  <c r="CD475" i="8"/>
  <c r="CC475" i="8"/>
  <c r="CB475" i="8"/>
  <c r="CA475" i="8"/>
  <c r="BZ475" i="8"/>
  <c r="BY475" i="8"/>
  <c r="BW475" i="8"/>
  <c r="BX475" i="8" s="1"/>
  <c r="BV475" i="8"/>
  <c r="BU475" i="8"/>
  <c r="BT475" i="8"/>
  <c r="BS475" i="8"/>
  <c r="BR475" i="8"/>
  <c r="BQ475" i="8"/>
  <c r="BP475" i="8"/>
  <c r="BO475" i="8"/>
  <c r="BN475" i="8"/>
  <c r="BM475" i="8"/>
  <c r="BL475" i="8"/>
  <c r="BJ475" i="8"/>
  <c r="BK475" i="8" s="1"/>
  <c r="J475" i="8"/>
  <c r="I475" i="8"/>
  <c r="H475" i="8"/>
  <c r="G475" i="8"/>
  <c r="F475" i="8"/>
  <c r="A475" i="8"/>
  <c r="DP474" i="8"/>
  <c r="DO474" i="8"/>
  <c r="DN474" i="8"/>
  <c r="DM474" i="8"/>
  <c r="DK474" i="8"/>
  <c r="DL474" i="8" s="1"/>
  <c r="DJ474" i="8"/>
  <c r="DI474" i="8"/>
  <c r="DH474" i="8"/>
  <c r="DG474" i="8"/>
  <c r="DE474" i="8"/>
  <c r="DF474" i="8" s="1"/>
  <c r="DD474" i="8"/>
  <c r="DC474" i="8"/>
  <c r="DB474" i="8"/>
  <c r="DA474" i="8"/>
  <c r="CZ474" i="8"/>
  <c r="CY474" i="8"/>
  <c r="CX474" i="8"/>
  <c r="CV474" i="8"/>
  <c r="CW474" i="8" s="1"/>
  <c r="CU474" i="8"/>
  <c r="CT474" i="8"/>
  <c r="CS474" i="8"/>
  <c r="CR474" i="8"/>
  <c r="CQ474" i="8"/>
  <c r="CP474" i="8"/>
  <c r="CO474" i="8"/>
  <c r="CN474" i="8"/>
  <c r="CL474" i="8"/>
  <c r="CM474" i="8" s="1"/>
  <c r="CG474" i="8"/>
  <c r="CF474" i="8"/>
  <c r="CE474" i="8"/>
  <c r="CD474" i="8"/>
  <c r="CC474" i="8"/>
  <c r="CB474" i="8"/>
  <c r="CA474" i="8"/>
  <c r="BZ474" i="8"/>
  <c r="BY474" i="8"/>
  <c r="BW474" i="8"/>
  <c r="BX474" i="8" s="1"/>
  <c r="BV474" i="8"/>
  <c r="BU474" i="8"/>
  <c r="BT474" i="8"/>
  <c r="BS474" i="8"/>
  <c r="BR474" i="8"/>
  <c r="BQ474" i="8"/>
  <c r="BP474" i="8"/>
  <c r="BO474" i="8"/>
  <c r="BN474" i="8"/>
  <c r="BM474" i="8"/>
  <c r="BL474" i="8"/>
  <c r="BJ474" i="8"/>
  <c r="BK474" i="8" s="1"/>
  <c r="J474" i="8"/>
  <c r="I474" i="8"/>
  <c r="H474" i="8"/>
  <c r="G474" i="8"/>
  <c r="F474" i="8"/>
  <c r="A474" i="8"/>
  <c r="DP473" i="8"/>
  <c r="DO473" i="8"/>
  <c r="DN473" i="8"/>
  <c r="DM473" i="8"/>
  <c r="DK473" i="8"/>
  <c r="DL473" i="8" s="1"/>
  <c r="DJ473" i="8"/>
  <c r="DI473" i="8"/>
  <c r="DH473" i="8"/>
  <c r="DG473" i="8"/>
  <c r="DE473" i="8"/>
  <c r="DF473" i="8" s="1"/>
  <c r="DD473" i="8"/>
  <c r="DC473" i="8"/>
  <c r="DB473" i="8"/>
  <c r="DA473" i="8"/>
  <c r="CZ473" i="8"/>
  <c r="CY473" i="8"/>
  <c r="CX473" i="8"/>
  <c r="CV473" i="8"/>
  <c r="CW473" i="8" s="1"/>
  <c r="CU473" i="8"/>
  <c r="CT473" i="8"/>
  <c r="CS473" i="8"/>
  <c r="CR473" i="8"/>
  <c r="CQ473" i="8"/>
  <c r="CP473" i="8"/>
  <c r="CO473" i="8"/>
  <c r="CN473" i="8"/>
  <c r="CL473" i="8"/>
  <c r="CM473" i="8" s="1"/>
  <c r="CG473" i="8"/>
  <c r="CF473" i="8"/>
  <c r="CE473" i="8"/>
  <c r="CD473" i="8"/>
  <c r="CC473" i="8"/>
  <c r="CB473" i="8"/>
  <c r="CA473" i="8"/>
  <c r="BZ473" i="8"/>
  <c r="BY473" i="8"/>
  <c r="BW473" i="8"/>
  <c r="BX473" i="8" s="1"/>
  <c r="BV473" i="8"/>
  <c r="BU473" i="8"/>
  <c r="BT473" i="8"/>
  <c r="BS473" i="8"/>
  <c r="BR473" i="8"/>
  <c r="BQ473" i="8"/>
  <c r="BP473" i="8"/>
  <c r="BO473" i="8"/>
  <c r="BN473" i="8"/>
  <c r="BM473" i="8"/>
  <c r="BL473" i="8"/>
  <c r="BJ473" i="8"/>
  <c r="BK473" i="8" s="1"/>
  <c r="J473" i="8"/>
  <c r="I473" i="8"/>
  <c r="H473" i="8"/>
  <c r="G473" i="8"/>
  <c r="F473" i="8"/>
  <c r="A473" i="8"/>
  <c r="DP472" i="8"/>
  <c r="DO472" i="8"/>
  <c r="DN472" i="8"/>
  <c r="DM472" i="8"/>
  <c r="DK472" i="8"/>
  <c r="DL472" i="8" s="1"/>
  <c r="DJ472" i="8"/>
  <c r="DI472" i="8"/>
  <c r="DH472" i="8"/>
  <c r="DG472" i="8"/>
  <c r="DE472" i="8"/>
  <c r="DF472" i="8" s="1"/>
  <c r="DD472" i="8"/>
  <c r="DC472" i="8"/>
  <c r="DB472" i="8"/>
  <c r="DA472" i="8"/>
  <c r="CZ472" i="8"/>
  <c r="CY472" i="8"/>
  <c r="CX472" i="8"/>
  <c r="CV472" i="8"/>
  <c r="CW472" i="8" s="1"/>
  <c r="CU472" i="8"/>
  <c r="CT472" i="8"/>
  <c r="CS472" i="8"/>
  <c r="CR472" i="8"/>
  <c r="CQ472" i="8"/>
  <c r="CP472" i="8"/>
  <c r="CO472" i="8"/>
  <c r="CN472" i="8"/>
  <c r="CL472" i="8"/>
  <c r="CM472" i="8" s="1"/>
  <c r="CG472" i="8"/>
  <c r="CF472" i="8"/>
  <c r="CE472" i="8"/>
  <c r="CD472" i="8"/>
  <c r="CC472" i="8"/>
  <c r="CB472" i="8"/>
  <c r="CA472" i="8"/>
  <c r="BZ472" i="8"/>
  <c r="BY472" i="8"/>
  <c r="BW472" i="8"/>
  <c r="BX472" i="8" s="1"/>
  <c r="BV472" i="8"/>
  <c r="BU472" i="8"/>
  <c r="BT472" i="8"/>
  <c r="BS472" i="8"/>
  <c r="BR472" i="8"/>
  <c r="BQ472" i="8"/>
  <c r="BP472" i="8"/>
  <c r="BO472" i="8"/>
  <c r="BN472" i="8"/>
  <c r="BM472" i="8"/>
  <c r="BL472" i="8"/>
  <c r="BJ472" i="8"/>
  <c r="BK472" i="8" s="1"/>
  <c r="J472" i="8"/>
  <c r="I472" i="8"/>
  <c r="H472" i="8"/>
  <c r="G472" i="8"/>
  <c r="F472" i="8"/>
  <c r="A472" i="8"/>
  <c r="DP471" i="8"/>
  <c r="DO471" i="8"/>
  <c r="DN471" i="8"/>
  <c r="DM471" i="8"/>
  <c r="DK471" i="8"/>
  <c r="DL471" i="8" s="1"/>
  <c r="DJ471" i="8"/>
  <c r="DI471" i="8"/>
  <c r="DH471" i="8"/>
  <c r="DG471" i="8"/>
  <c r="DE471" i="8"/>
  <c r="DF471" i="8" s="1"/>
  <c r="DD471" i="8"/>
  <c r="DC471" i="8"/>
  <c r="DB471" i="8"/>
  <c r="DA471" i="8"/>
  <c r="CZ471" i="8"/>
  <c r="CY471" i="8"/>
  <c r="CX471" i="8"/>
  <c r="CV471" i="8"/>
  <c r="CW471" i="8" s="1"/>
  <c r="CU471" i="8"/>
  <c r="CT471" i="8"/>
  <c r="CS471" i="8"/>
  <c r="CR471" i="8"/>
  <c r="CQ471" i="8"/>
  <c r="CP471" i="8"/>
  <c r="CO471" i="8"/>
  <c r="CN471" i="8"/>
  <c r="CL471" i="8"/>
  <c r="CM471" i="8" s="1"/>
  <c r="CG471" i="8"/>
  <c r="CF471" i="8"/>
  <c r="CE471" i="8"/>
  <c r="CD471" i="8"/>
  <c r="CC471" i="8"/>
  <c r="CB471" i="8"/>
  <c r="CA471" i="8"/>
  <c r="BZ471" i="8"/>
  <c r="BY471" i="8"/>
  <c r="BW471" i="8"/>
  <c r="BX471" i="8" s="1"/>
  <c r="BV471" i="8"/>
  <c r="BU471" i="8"/>
  <c r="BT471" i="8"/>
  <c r="BS471" i="8"/>
  <c r="BR471" i="8"/>
  <c r="BQ471" i="8"/>
  <c r="BP471" i="8"/>
  <c r="BO471" i="8"/>
  <c r="BN471" i="8"/>
  <c r="BM471" i="8"/>
  <c r="BL471" i="8"/>
  <c r="BJ471" i="8"/>
  <c r="BK471" i="8" s="1"/>
  <c r="J471" i="8"/>
  <c r="I471" i="8"/>
  <c r="H471" i="8"/>
  <c r="G471" i="8"/>
  <c r="F471" i="8"/>
  <c r="A471" i="8"/>
  <c r="DP470" i="8"/>
  <c r="DO470" i="8"/>
  <c r="DN470" i="8"/>
  <c r="DM470" i="8"/>
  <c r="DK470" i="8"/>
  <c r="DL470" i="8" s="1"/>
  <c r="DJ470" i="8"/>
  <c r="DI470" i="8"/>
  <c r="DH470" i="8"/>
  <c r="DG470" i="8"/>
  <c r="DE470" i="8"/>
  <c r="DF470" i="8" s="1"/>
  <c r="DD470" i="8"/>
  <c r="DC470" i="8"/>
  <c r="DB470" i="8"/>
  <c r="DA470" i="8"/>
  <c r="CZ470" i="8"/>
  <c r="CY470" i="8"/>
  <c r="CX470" i="8"/>
  <c r="CV470" i="8"/>
  <c r="CW470" i="8" s="1"/>
  <c r="CU470" i="8"/>
  <c r="CT470" i="8"/>
  <c r="CS470" i="8"/>
  <c r="CR470" i="8"/>
  <c r="CQ470" i="8"/>
  <c r="CP470" i="8"/>
  <c r="CO470" i="8"/>
  <c r="CN470" i="8"/>
  <c r="CL470" i="8"/>
  <c r="CM470" i="8" s="1"/>
  <c r="CG470" i="8"/>
  <c r="CF470" i="8"/>
  <c r="CE470" i="8"/>
  <c r="CD470" i="8"/>
  <c r="CC470" i="8"/>
  <c r="CB470" i="8"/>
  <c r="CA470" i="8"/>
  <c r="BZ470" i="8"/>
  <c r="BY470" i="8"/>
  <c r="BW470" i="8"/>
  <c r="BX470" i="8" s="1"/>
  <c r="BV470" i="8"/>
  <c r="BU470" i="8"/>
  <c r="BT470" i="8"/>
  <c r="BS470" i="8"/>
  <c r="BR470" i="8"/>
  <c r="BQ470" i="8"/>
  <c r="BP470" i="8"/>
  <c r="BO470" i="8"/>
  <c r="BN470" i="8"/>
  <c r="BM470" i="8"/>
  <c r="BL470" i="8"/>
  <c r="BJ470" i="8"/>
  <c r="BK470" i="8" s="1"/>
  <c r="J470" i="8"/>
  <c r="I470" i="8"/>
  <c r="H470" i="8"/>
  <c r="G470" i="8"/>
  <c r="F470" i="8"/>
  <c r="A470" i="8"/>
  <c r="DP469" i="8"/>
  <c r="DO469" i="8"/>
  <c r="DN469" i="8"/>
  <c r="DM469" i="8"/>
  <c r="DK469" i="8"/>
  <c r="DL469" i="8" s="1"/>
  <c r="DJ469" i="8"/>
  <c r="DI469" i="8"/>
  <c r="DH469" i="8"/>
  <c r="DG469" i="8"/>
  <c r="DE469" i="8"/>
  <c r="DF469" i="8" s="1"/>
  <c r="DD469" i="8"/>
  <c r="DC469" i="8"/>
  <c r="DB469" i="8"/>
  <c r="DA469" i="8"/>
  <c r="CZ469" i="8"/>
  <c r="CY469" i="8"/>
  <c r="CX469" i="8"/>
  <c r="CV469" i="8"/>
  <c r="CW469" i="8" s="1"/>
  <c r="CU469" i="8"/>
  <c r="CT469" i="8"/>
  <c r="CS469" i="8"/>
  <c r="CR469" i="8"/>
  <c r="CQ469" i="8"/>
  <c r="CP469" i="8"/>
  <c r="CO469" i="8"/>
  <c r="CN469" i="8"/>
  <c r="CL469" i="8"/>
  <c r="CM469" i="8" s="1"/>
  <c r="CG469" i="8"/>
  <c r="CF469" i="8"/>
  <c r="CE469" i="8"/>
  <c r="CD469" i="8"/>
  <c r="CC469" i="8"/>
  <c r="CB469" i="8"/>
  <c r="CA469" i="8"/>
  <c r="BZ469" i="8"/>
  <c r="BY469" i="8"/>
  <c r="BW469" i="8"/>
  <c r="BX469" i="8" s="1"/>
  <c r="BV469" i="8"/>
  <c r="BU469" i="8"/>
  <c r="BT469" i="8"/>
  <c r="BS469" i="8"/>
  <c r="BR469" i="8"/>
  <c r="BQ469" i="8"/>
  <c r="BP469" i="8"/>
  <c r="BO469" i="8"/>
  <c r="BN469" i="8"/>
  <c r="BM469" i="8"/>
  <c r="BL469" i="8"/>
  <c r="BJ469" i="8"/>
  <c r="BK469" i="8" s="1"/>
  <c r="J469" i="8"/>
  <c r="I469" i="8"/>
  <c r="H469" i="8"/>
  <c r="G469" i="8"/>
  <c r="F469" i="8"/>
  <c r="A469" i="8"/>
  <c r="DP468" i="8"/>
  <c r="DO468" i="8"/>
  <c r="DN468" i="8"/>
  <c r="DM468" i="8"/>
  <c r="DK468" i="8"/>
  <c r="DL468" i="8" s="1"/>
  <c r="DJ468" i="8"/>
  <c r="DI468" i="8"/>
  <c r="DH468" i="8"/>
  <c r="DG468" i="8"/>
  <c r="DE468" i="8"/>
  <c r="DF468" i="8" s="1"/>
  <c r="DD468" i="8"/>
  <c r="DC468" i="8"/>
  <c r="DB468" i="8"/>
  <c r="DA468" i="8"/>
  <c r="CZ468" i="8"/>
  <c r="CY468" i="8"/>
  <c r="CX468" i="8"/>
  <c r="CV468" i="8"/>
  <c r="CW468" i="8" s="1"/>
  <c r="CU468" i="8"/>
  <c r="CT468" i="8"/>
  <c r="CS468" i="8"/>
  <c r="CR468" i="8"/>
  <c r="CQ468" i="8"/>
  <c r="CP468" i="8"/>
  <c r="CO468" i="8"/>
  <c r="CN468" i="8"/>
  <c r="CL468" i="8"/>
  <c r="CM468" i="8" s="1"/>
  <c r="CG468" i="8"/>
  <c r="CF468" i="8"/>
  <c r="CE468" i="8"/>
  <c r="CD468" i="8"/>
  <c r="CC468" i="8"/>
  <c r="CB468" i="8"/>
  <c r="CA468" i="8"/>
  <c r="BZ468" i="8"/>
  <c r="BY468" i="8"/>
  <c r="BW468" i="8"/>
  <c r="BX468" i="8" s="1"/>
  <c r="BV468" i="8"/>
  <c r="BU468" i="8"/>
  <c r="BT468" i="8"/>
  <c r="BS468" i="8"/>
  <c r="BR468" i="8"/>
  <c r="BQ468" i="8"/>
  <c r="BP468" i="8"/>
  <c r="BO468" i="8"/>
  <c r="BN468" i="8"/>
  <c r="BM468" i="8"/>
  <c r="BL468" i="8"/>
  <c r="BJ468" i="8"/>
  <c r="BK468" i="8" s="1"/>
  <c r="J468" i="8"/>
  <c r="I468" i="8"/>
  <c r="H468" i="8"/>
  <c r="G468" i="8"/>
  <c r="F468" i="8"/>
  <c r="A468" i="8"/>
  <c r="DP467" i="8"/>
  <c r="DO467" i="8"/>
  <c r="DN467" i="8"/>
  <c r="DM467" i="8"/>
  <c r="DK467" i="8"/>
  <c r="DL467" i="8" s="1"/>
  <c r="DJ467" i="8"/>
  <c r="DI467" i="8"/>
  <c r="DH467" i="8"/>
  <c r="DG467" i="8"/>
  <c r="DE467" i="8"/>
  <c r="DF467" i="8" s="1"/>
  <c r="DD467" i="8"/>
  <c r="DC467" i="8"/>
  <c r="DB467" i="8"/>
  <c r="DA467" i="8"/>
  <c r="CZ467" i="8"/>
  <c r="CY467" i="8"/>
  <c r="CX467" i="8"/>
  <c r="CV467" i="8"/>
  <c r="CW467" i="8" s="1"/>
  <c r="CU467" i="8"/>
  <c r="CT467" i="8"/>
  <c r="CS467" i="8"/>
  <c r="CR467" i="8"/>
  <c r="CQ467" i="8"/>
  <c r="CP467" i="8"/>
  <c r="CO467" i="8"/>
  <c r="CN467" i="8"/>
  <c r="CL467" i="8"/>
  <c r="CM467" i="8" s="1"/>
  <c r="CG467" i="8"/>
  <c r="CF467" i="8"/>
  <c r="CE467" i="8"/>
  <c r="CD467" i="8"/>
  <c r="CC467" i="8"/>
  <c r="CB467" i="8"/>
  <c r="CA467" i="8"/>
  <c r="BZ467" i="8"/>
  <c r="BY467" i="8"/>
  <c r="BW467" i="8"/>
  <c r="BX467" i="8" s="1"/>
  <c r="BV467" i="8"/>
  <c r="BU467" i="8"/>
  <c r="BT467" i="8"/>
  <c r="BS467" i="8"/>
  <c r="BR467" i="8"/>
  <c r="BQ467" i="8"/>
  <c r="BP467" i="8"/>
  <c r="BO467" i="8"/>
  <c r="BN467" i="8"/>
  <c r="BM467" i="8"/>
  <c r="BL467" i="8"/>
  <c r="BJ467" i="8"/>
  <c r="BK467" i="8" s="1"/>
  <c r="J467" i="8"/>
  <c r="I467" i="8"/>
  <c r="H467" i="8"/>
  <c r="G467" i="8"/>
  <c r="F467" i="8"/>
  <c r="A467" i="8"/>
  <c r="DP466" i="8"/>
  <c r="DO466" i="8"/>
  <c r="DN466" i="8"/>
  <c r="DM466" i="8"/>
  <c r="DK466" i="8"/>
  <c r="DL466" i="8" s="1"/>
  <c r="DJ466" i="8"/>
  <c r="DI466" i="8"/>
  <c r="DH466" i="8"/>
  <c r="DG466" i="8"/>
  <c r="DE466" i="8"/>
  <c r="DF466" i="8" s="1"/>
  <c r="DD466" i="8"/>
  <c r="DC466" i="8"/>
  <c r="DB466" i="8"/>
  <c r="DA466" i="8"/>
  <c r="CZ466" i="8"/>
  <c r="CY466" i="8"/>
  <c r="CX466" i="8"/>
  <c r="CV466" i="8"/>
  <c r="CW466" i="8" s="1"/>
  <c r="CU466" i="8"/>
  <c r="CT466" i="8"/>
  <c r="CS466" i="8"/>
  <c r="CR466" i="8"/>
  <c r="CQ466" i="8"/>
  <c r="CP466" i="8"/>
  <c r="CO466" i="8"/>
  <c r="CN466" i="8"/>
  <c r="CL466" i="8"/>
  <c r="CM466" i="8" s="1"/>
  <c r="CG466" i="8"/>
  <c r="CF466" i="8"/>
  <c r="CE466" i="8"/>
  <c r="CD466" i="8"/>
  <c r="CC466" i="8"/>
  <c r="CB466" i="8"/>
  <c r="CA466" i="8"/>
  <c r="BZ466" i="8"/>
  <c r="BY466" i="8"/>
  <c r="BW466" i="8"/>
  <c r="BX466" i="8" s="1"/>
  <c r="BV466" i="8"/>
  <c r="BU466" i="8"/>
  <c r="BT466" i="8"/>
  <c r="BS466" i="8"/>
  <c r="BR466" i="8"/>
  <c r="BQ466" i="8"/>
  <c r="BP466" i="8"/>
  <c r="BO466" i="8"/>
  <c r="BN466" i="8"/>
  <c r="BM466" i="8"/>
  <c r="BL466" i="8"/>
  <c r="BJ466" i="8"/>
  <c r="BK466" i="8" s="1"/>
  <c r="J466" i="8"/>
  <c r="I466" i="8"/>
  <c r="H466" i="8"/>
  <c r="G466" i="8"/>
  <c r="F466" i="8"/>
  <c r="A466" i="8"/>
  <c r="DP465" i="8"/>
  <c r="DO465" i="8"/>
  <c r="DN465" i="8"/>
  <c r="DM465" i="8"/>
  <c r="DK465" i="8"/>
  <c r="DL465" i="8" s="1"/>
  <c r="DJ465" i="8"/>
  <c r="DI465" i="8"/>
  <c r="DH465" i="8"/>
  <c r="DG465" i="8"/>
  <c r="DE465" i="8"/>
  <c r="DF465" i="8" s="1"/>
  <c r="DD465" i="8"/>
  <c r="DC465" i="8"/>
  <c r="DB465" i="8"/>
  <c r="DA465" i="8"/>
  <c r="CZ465" i="8"/>
  <c r="CY465" i="8"/>
  <c r="CX465" i="8"/>
  <c r="CV465" i="8"/>
  <c r="CW465" i="8" s="1"/>
  <c r="CU465" i="8"/>
  <c r="CT465" i="8"/>
  <c r="CS465" i="8"/>
  <c r="CR465" i="8"/>
  <c r="CQ465" i="8"/>
  <c r="CP465" i="8"/>
  <c r="CO465" i="8"/>
  <c r="CN465" i="8"/>
  <c r="CL465" i="8"/>
  <c r="CM465" i="8" s="1"/>
  <c r="CG465" i="8"/>
  <c r="CF465" i="8"/>
  <c r="CE465" i="8"/>
  <c r="CD465" i="8"/>
  <c r="CC465" i="8"/>
  <c r="CB465" i="8"/>
  <c r="CA465" i="8"/>
  <c r="BZ465" i="8"/>
  <c r="BY465" i="8"/>
  <c r="BW465" i="8"/>
  <c r="BX465" i="8" s="1"/>
  <c r="BV465" i="8"/>
  <c r="BU465" i="8"/>
  <c r="BT465" i="8"/>
  <c r="BS465" i="8"/>
  <c r="BR465" i="8"/>
  <c r="BQ465" i="8"/>
  <c r="BP465" i="8"/>
  <c r="BO465" i="8"/>
  <c r="BN465" i="8"/>
  <c r="BM465" i="8"/>
  <c r="BL465" i="8"/>
  <c r="BJ465" i="8"/>
  <c r="BK465" i="8" s="1"/>
  <c r="J465" i="8"/>
  <c r="I465" i="8"/>
  <c r="H465" i="8"/>
  <c r="G465" i="8"/>
  <c r="F465" i="8"/>
  <c r="A465" i="8"/>
  <c r="DP464" i="8"/>
  <c r="DO464" i="8"/>
  <c r="DN464" i="8"/>
  <c r="DM464" i="8"/>
  <c r="DK464" i="8"/>
  <c r="DL464" i="8" s="1"/>
  <c r="DJ464" i="8"/>
  <c r="DI464" i="8"/>
  <c r="DH464" i="8"/>
  <c r="DG464" i="8"/>
  <c r="DE464" i="8"/>
  <c r="DF464" i="8" s="1"/>
  <c r="DD464" i="8"/>
  <c r="DC464" i="8"/>
  <c r="DB464" i="8"/>
  <c r="DA464" i="8"/>
  <c r="CZ464" i="8"/>
  <c r="CY464" i="8"/>
  <c r="CX464" i="8"/>
  <c r="CV464" i="8"/>
  <c r="CW464" i="8" s="1"/>
  <c r="CU464" i="8"/>
  <c r="CT464" i="8"/>
  <c r="CS464" i="8"/>
  <c r="CR464" i="8"/>
  <c r="CQ464" i="8"/>
  <c r="CP464" i="8"/>
  <c r="CO464" i="8"/>
  <c r="CN464" i="8"/>
  <c r="CL464" i="8"/>
  <c r="CM464" i="8" s="1"/>
  <c r="CG464" i="8"/>
  <c r="CF464" i="8"/>
  <c r="CE464" i="8"/>
  <c r="CD464" i="8"/>
  <c r="CC464" i="8"/>
  <c r="CB464" i="8"/>
  <c r="CA464" i="8"/>
  <c r="BZ464" i="8"/>
  <c r="BY464" i="8"/>
  <c r="BW464" i="8"/>
  <c r="BX464" i="8" s="1"/>
  <c r="BV464" i="8"/>
  <c r="BU464" i="8"/>
  <c r="BT464" i="8"/>
  <c r="BS464" i="8"/>
  <c r="BR464" i="8"/>
  <c r="BQ464" i="8"/>
  <c r="BP464" i="8"/>
  <c r="BO464" i="8"/>
  <c r="BN464" i="8"/>
  <c r="BM464" i="8"/>
  <c r="BL464" i="8"/>
  <c r="BJ464" i="8"/>
  <c r="BK464" i="8" s="1"/>
  <c r="J464" i="8"/>
  <c r="I464" i="8"/>
  <c r="H464" i="8"/>
  <c r="G464" i="8"/>
  <c r="F464" i="8"/>
  <c r="A464" i="8"/>
  <c r="DP463" i="8"/>
  <c r="DO463" i="8"/>
  <c r="DN463" i="8"/>
  <c r="DM463" i="8"/>
  <c r="DK463" i="8"/>
  <c r="DL463" i="8" s="1"/>
  <c r="DJ463" i="8"/>
  <c r="DI463" i="8"/>
  <c r="DH463" i="8"/>
  <c r="DG463" i="8"/>
  <c r="DE463" i="8"/>
  <c r="DF463" i="8" s="1"/>
  <c r="DD463" i="8"/>
  <c r="DC463" i="8"/>
  <c r="DB463" i="8"/>
  <c r="DA463" i="8"/>
  <c r="CZ463" i="8"/>
  <c r="CY463" i="8"/>
  <c r="CX463" i="8"/>
  <c r="CV463" i="8"/>
  <c r="CW463" i="8" s="1"/>
  <c r="CU463" i="8"/>
  <c r="CT463" i="8"/>
  <c r="CS463" i="8"/>
  <c r="CR463" i="8"/>
  <c r="CQ463" i="8"/>
  <c r="CP463" i="8"/>
  <c r="CO463" i="8"/>
  <c r="CN463" i="8"/>
  <c r="CL463" i="8"/>
  <c r="CM463" i="8" s="1"/>
  <c r="CG463" i="8"/>
  <c r="CF463" i="8"/>
  <c r="CE463" i="8"/>
  <c r="CD463" i="8"/>
  <c r="CC463" i="8"/>
  <c r="CB463" i="8"/>
  <c r="CA463" i="8"/>
  <c r="BZ463" i="8"/>
  <c r="BY463" i="8"/>
  <c r="BW463" i="8"/>
  <c r="BX463" i="8" s="1"/>
  <c r="BV463" i="8"/>
  <c r="BU463" i="8"/>
  <c r="BT463" i="8"/>
  <c r="BS463" i="8"/>
  <c r="BR463" i="8"/>
  <c r="BQ463" i="8"/>
  <c r="BP463" i="8"/>
  <c r="BO463" i="8"/>
  <c r="BN463" i="8"/>
  <c r="BM463" i="8"/>
  <c r="BL463" i="8"/>
  <c r="BJ463" i="8"/>
  <c r="BK463" i="8" s="1"/>
  <c r="J463" i="8"/>
  <c r="I463" i="8"/>
  <c r="H463" i="8"/>
  <c r="G463" i="8"/>
  <c r="F463" i="8"/>
  <c r="A463" i="8"/>
  <c r="DP462" i="8"/>
  <c r="DO462" i="8"/>
  <c r="DN462" i="8"/>
  <c r="DM462" i="8"/>
  <c r="DK462" i="8"/>
  <c r="DL462" i="8" s="1"/>
  <c r="DJ462" i="8"/>
  <c r="DI462" i="8"/>
  <c r="DH462" i="8"/>
  <c r="DG462" i="8"/>
  <c r="DE462" i="8"/>
  <c r="DF462" i="8" s="1"/>
  <c r="DD462" i="8"/>
  <c r="DC462" i="8"/>
  <c r="DB462" i="8"/>
  <c r="DA462" i="8"/>
  <c r="CZ462" i="8"/>
  <c r="CY462" i="8"/>
  <c r="CX462" i="8"/>
  <c r="CV462" i="8"/>
  <c r="CW462" i="8" s="1"/>
  <c r="CU462" i="8"/>
  <c r="CT462" i="8"/>
  <c r="CS462" i="8"/>
  <c r="CR462" i="8"/>
  <c r="CQ462" i="8"/>
  <c r="CP462" i="8"/>
  <c r="CO462" i="8"/>
  <c r="CN462" i="8"/>
  <c r="CL462" i="8"/>
  <c r="CM462" i="8" s="1"/>
  <c r="CG462" i="8"/>
  <c r="CF462" i="8"/>
  <c r="CE462" i="8"/>
  <c r="CD462" i="8"/>
  <c r="CC462" i="8"/>
  <c r="CB462" i="8"/>
  <c r="CA462" i="8"/>
  <c r="BZ462" i="8"/>
  <c r="BY462" i="8"/>
  <c r="BW462" i="8"/>
  <c r="BX462" i="8" s="1"/>
  <c r="BV462" i="8"/>
  <c r="BU462" i="8"/>
  <c r="BT462" i="8"/>
  <c r="BS462" i="8"/>
  <c r="BR462" i="8"/>
  <c r="BQ462" i="8"/>
  <c r="BP462" i="8"/>
  <c r="BO462" i="8"/>
  <c r="BN462" i="8"/>
  <c r="BM462" i="8"/>
  <c r="BL462" i="8"/>
  <c r="BJ462" i="8"/>
  <c r="BK462" i="8" s="1"/>
  <c r="J462" i="8"/>
  <c r="I462" i="8"/>
  <c r="H462" i="8"/>
  <c r="G462" i="8"/>
  <c r="F462" i="8"/>
  <c r="A462" i="8"/>
  <c r="DP461" i="8"/>
  <c r="DO461" i="8"/>
  <c r="DN461" i="8"/>
  <c r="DM461" i="8"/>
  <c r="DK461" i="8"/>
  <c r="DL461" i="8" s="1"/>
  <c r="DJ461" i="8"/>
  <c r="DI461" i="8"/>
  <c r="DH461" i="8"/>
  <c r="DG461" i="8"/>
  <c r="DE461" i="8"/>
  <c r="DF461" i="8" s="1"/>
  <c r="DD461" i="8"/>
  <c r="DC461" i="8"/>
  <c r="DB461" i="8"/>
  <c r="DA461" i="8"/>
  <c r="CZ461" i="8"/>
  <c r="CY461" i="8"/>
  <c r="CX461" i="8"/>
  <c r="CV461" i="8"/>
  <c r="CW461" i="8" s="1"/>
  <c r="CU461" i="8"/>
  <c r="CT461" i="8"/>
  <c r="CS461" i="8"/>
  <c r="CR461" i="8"/>
  <c r="CQ461" i="8"/>
  <c r="CP461" i="8"/>
  <c r="CO461" i="8"/>
  <c r="CN461" i="8"/>
  <c r="CL461" i="8"/>
  <c r="CM461" i="8" s="1"/>
  <c r="CG461" i="8"/>
  <c r="CF461" i="8"/>
  <c r="CE461" i="8"/>
  <c r="CD461" i="8"/>
  <c r="CC461" i="8"/>
  <c r="CB461" i="8"/>
  <c r="CA461" i="8"/>
  <c r="BZ461" i="8"/>
  <c r="BY461" i="8"/>
  <c r="BW461" i="8"/>
  <c r="BX461" i="8" s="1"/>
  <c r="BV461" i="8"/>
  <c r="BU461" i="8"/>
  <c r="BT461" i="8"/>
  <c r="BS461" i="8"/>
  <c r="BR461" i="8"/>
  <c r="BQ461" i="8"/>
  <c r="BP461" i="8"/>
  <c r="BO461" i="8"/>
  <c r="BN461" i="8"/>
  <c r="BM461" i="8"/>
  <c r="BL461" i="8"/>
  <c r="BJ461" i="8"/>
  <c r="BK461" i="8" s="1"/>
  <c r="J461" i="8"/>
  <c r="I461" i="8"/>
  <c r="H461" i="8"/>
  <c r="G461" i="8"/>
  <c r="F461" i="8"/>
  <c r="A461" i="8"/>
  <c r="DP460" i="8"/>
  <c r="DO460" i="8"/>
  <c r="DN460" i="8"/>
  <c r="DM460" i="8"/>
  <c r="DK460" i="8"/>
  <c r="DL460" i="8" s="1"/>
  <c r="DJ460" i="8"/>
  <c r="DI460" i="8"/>
  <c r="DH460" i="8"/>
  <c r="DG460" i="8"/>
  <c r="DE460" i="8"/>
  <c r="DF460" i="8" s="1"/>
  <c r="DD460" i="8"/>
  <c r="DC460" i="8"/>
  <c r="DB460" i="8"/>
  <c r="DA460" i="8"/>
  <c r="CZ460" i="8"/>
  <c r="CY460" i="8"/>
  <c r="CX460" i="8"/>
  <c r="CV460" i="8"/>
  <c r="CW460" i="8" s="1"/>
  <c r="CU460" i="8"/>
  <c r="CT460" i="8"/>
  <c r="CS460" i="8"/>
  <c r="CR460" i="8"/>
  <c r="CQ460" i="8"/>
  <c r="CP460" i="8"/>
  <c r="CO460" i="8"/>
  <c r="CN460" i="8"/>
  <c r="CL460" i="8"/>
  <c r="CM460" i="8" s="1"/>
  <c r="CG460" i="8"/>
  <c r="CF460" i="8"/>
  <c r="CE460" i="8"/>
  <c r="CD460" i="8"/>
  <c r="CC460" i="8"/>
  <c r="CB460" i="8"/>
  <c r="CA460" i="8"/>
  <c r="BZ460" i="8"/>
  <c r="BY460" i="8"/>
  <c r="BW460" i="8"/>
  <c r="BX460" i="8" s="1"/>
  <c r="BV460" i="8"/>
  <c r="BU460" i="8"/>
  <c r="BT460" i="8"/>
  <c r="BS460" i="8"/>
  <c r="BR460" i="8"/>
  <c r="BQ460" i="8"/>
  <c r="BP460" i="8"/>
  <c r="BO460" i="8"/>
  <c r="BN460" i="8"/>
  <c r="BM460" i="8"/>
  <c r="BL460" i="8"/>
  <c r="BJ460" i="8"/>
  <c r="BK460" i="8" s="1"/>
  <c r="J460" i="8"/>
  <c r="I460" i="8"/>
  <c r="H460" i="8"/>
  <c r="G460" i="8"/>
  <c r="F460" i="8"/>
  <c r="A460" i="8"/>
  <c r="DP459" i="8"/>
  <c r="DO459" i="8"/>
  <c r="DN459" i="8"/>
  <c r="DM459" i="8"/>
  <c r="DK459" i="8"/>
  <c r="DL459" i="8" s="1"/>
  <c r="DJ459" i="8"/>
  <c r="DI459" i="8"/>
  <c r="DH459" i="8"/>
  <c r="DG459" i="8"/>
  <c r="DE459" i="8"/>
  <c r="DF459" i="8" s="1"/>
  <c r="DD459" i="8"/>
  <c r="DC459" i="8"/>
  <c r="DB459" i="8"/>
  <c r="DA459" i="8"/>
  <c r="CZ459" i="8"/>
  <c r="CY459" i="8"/>
  <c r="CX459" i="8"/>
  <c r="CV459" i="8"/>
  <c r="CW459" i="8" s="1"/>
  <c r="CU459" i="8"/>
  <c r="CT459" i="8"/>
  <c r="CS459" i="8"/>
  <c r="CR459" i="8"/>
  <c r="CQ459" i="8"/>
  <c r="CP459" i="8"/>
  <c r="CO459" i="8"/>
  <c r="CN459" i="8"/>
  <c r="CL459" i="8"/>
  <c r="CM459" i="8" s="1"/>
  <c r="CG459" i="8"/>
  <c r="CF459" i="8"/>
  <c r="CE459" i="8"/>
  <c r="CD459" i="8"/>
  <c r="CC459" i="8"/>
  <c r="CB459" i="8"/>
  <c r="CA459" i="8"/>
  <c r="BZ459" i="8"/>
  <c r="BY459" i="8"/>
  <c r="BW459" i="8"/>
  <c r="BX459" i="8" s="1"/>
  <c r="BV459" i="8"/>
  <c r="BU459" i="8"/>
  <c r="BT459" i="8"/>
  <c r="BS459" i="8"/>
  <c r="BR459" i="8"/>
  <c r="BQ459" i="8"/>
  <c r="BP459" i="8"/>
  <c r="BO459" i="8"/>
  <c r="BN459" i="8"/>
  <c r="BM459" i="8"/>
  <c r="BL459" i="8"/>
  <c r="BJ459" i="8"/>
  <c r="BK459" i="8" s="1"/>
  <c r="J459" i="8"/>
  <c r="I459" i="8"/>
  <c r="H459" i="8"/>
  <c r="G459" i="8"/>
  <c r="F459" i="8"/>
  <c r="A459" i="8"/>
  <c r="DP458" i="8"/>
  <c r="DO458" i="8"/>
  <c r="DN458" i="8"/>
  <c r="DM458" i="8"/>
  <c r="DK458" i="8"/>
  <c r="DL458" i="8" s="1"/>
  <c r="DJ458" i="8"/>
  <c r="DI458" i="8"/>
  <c r="DH458" i="8"/>
  <c r="DG458" i="8"/>
  <c r="DE458" i="8"/>
  <c r="DF458" i="8" s="1"/>
  <c r="DD458" i="8"/>
  <c r="DC458" i="8"/>
  <c r="DB458" i="8"/>
  <c r="DA458" i="8"/>
  <c r="CZ458" i="8"/>
  <c r="CY458" i="8"/>
  <c r="CX458" i="8"/>
  <c r="CV458" i="8"/>
  <c r="CW458" i="8" s="1"/>
  <c r="CU458" i="8"/>
  <c r="CT458" i="8"/>
  <c r="CS458" i="8"/>
  <c r="CR458" i="8"/>
  <c r="CQ458" i="8"/>
  <c r="CP458" i="8"/>
  <c r="CO458" i="8"/>
  <c r="CN458" i="8"/>
  <c r="CL458" i="8"/>
  <c r="CM458" i="8" s="1"/>
  <c r="CG458" i="8"/>
  <c r="CF458" i="8"/>
  <c r="CE458" i="8"/>
  <c r="CD458" i="8"/>
  <c r="CC458" i="8"/>
  <c r="CB458" i="8"/>
  <c r="CA458" i="8"/>
  <c r="BZ458" i="8"/>
  <c r="BY458" i="8"/>
  <c r="BW458" i="8"/>
  <c r="BX458" i="8" s="1"/>
  <c r="BV458" i="8"/>
  <c r="BU458" i="8"/>
  <c r="BT458" i="8"/>
  <c r="BS458" i="8"/>
  <c r="BR458" i="8"/>
  <c r="BQ458" i="8"/>
  <c r="BP458" i="8"/>
  <c r="BO458" i="8"/>
  <c r="BN458" i="8"/>
  <c r="BM458" i="8"/>
  <c r="BL458" i="8"/>
  <c r="BJ458" i="8"/>
  <c r="BK458" i="8" s="1"/>
  <c r="J458" i="8"/>
  <c r="I458" i="8"/>
  <c r="H458" i="8"/>
  <c r="G458" i="8"/>
  <c r="F458" i="8"/>
  <c r="A458" i="8"/>
  <c r="DP457" i="8"/>
  <c r="DO457" i="8"/>
  <c r="DN457" i="8"/>
  <c r="DM457" i="8"/>
  <c r="DK457" i="8"/>
  <c r="DL457" i="8" s="1"/>
  <c r="DJ457" i="8"/>
  <c r="DI457" i="8"/>
  <c r="DH457" i="8"/>
  <c r="DG457" i="8"/>
  <c r="DE457" i="8"/>
  <c r="DF457" i="8" s="1"/>
  <c r="DD457" i="8"/>
  <c r="DC457" i="8"/>
  <c r="DB457" i="8"/>
  <c r="DA457" i="8"/>
  <c r="CZ457" i="8"/>
  <c r="CY457" i="8"/>
  <c r="CX457" i="8"/>
  <c r="CV457" i="8"/>
  <c r="CW457" i="8" s="1"/>
  <c r="CU457" i="8"/>
  <c r="CT457" i="8"/>
  <c r="CS457" i="8"/>
  <c r="CR457" i="8"/>
  <c r="CQ457" i="8"/>
  <c r="CP457" i="8"/>
  <c r="CO457" i="8"/>
  <c r="CN457" i="8"/>
  <c r="CL457" i="8"/>
  <c r="CM457" i="8" s="1"/>
  <c r="CG457" i="8"/>
  <c r="CF457" i="8"/>
  <c r="CE457" i="8"/>
  <c r="CD457" i="8"/>
  <c r="CC457" i="8"/>
  <c r="CB457" i="8"/>
  <c r="CA457" i="8"/>
  <c r="BZ457" i="8"/>
  <c r="BY457" i="8"/>
  <c r="BW457" i="8"/>
  <c r="BX457" i="8" s="1"/>
  <c r="BV457" i="8"/>
  <c r="BU457" i="8"/>
  <c r="BT457" i="8"/>
  <c r="BS457" i="8"/>
  <c r="BR457" i="8"/>
  <c r="BQ457" i="8"/>
  <c r="BP457" i="8"/>
  <c r="BO457" i="8"/>
  <c r="BN457" i="8"/>
  <c r="BM457" i="8"/>
  <c r="BL457" i="8"/>
  <c r="BJ457" i="8"/>
  <c r="BK457" i="8" s="1"/>
  <c r="J457" i="8"/>
  <c r="I457" i="8"/>
  <c r="H457" i="8"/>
  <c r="G457" i="8"/>
  <c r="F457" i="8"/>
  <c r="A457" i="8"/>
  <c r="DP456" i="8"/>
  <c r="DO456" i="8"/>
  <c r="DN456" i="8"/>
  <c r="DM456" i="8"/>
  <c r="DK456" i="8"/>
  <c r="DL456" i="8" s="1"/>
  <c r="DJ456" i="8"/>
  <c r="DI456" i="8"/>
  <c r="DH456" i="8"/>
  <c r="DG456" i="8"/>
  <c r="DE456" i="8"/>
  <c r="DF456" i="8" s="1"/>
  <c r="DD456" i="8"/>
  <c r="DC456" i="8"/>
  <c r="DB456" i="8"/>
  <c r="DA456" i="8"/>
  <c r="CZ456" i="8"/>
  <c r="CY456" i="8"/>
  <c r="CX456" i="8"/>
  <c r="CV456" i="8"/>
  <c r="CW456" i="8" s="1"/>
  <c r="CU456" i="8"/>
  <c r="CT456" i="8"/>
  <c r="CS456" i="8"/>
  <c r="CR456" i="8"/>
  <c r="CQ456" i="8"/>
  <c r="CP456" i="8"/>
  <c r="CO456" i="8"/>
  <c r="CN456" i="8"/>
  <c r="CL456" i="8"/>
  <c r="CM456" i="8" s="1"/>
  <c r="CG456" i="8"/>
  <c r="CF456" i="8"/>
  <c r="CE456" i="8"/>
  <c r="CD456" i="8"/>
  <c r="CC456" i="8"/>
  <c r="CB456" i="8"/>
  <c r="CA456" i="8"/>
  <c r="BZ456" i="8"/>
  <c r="BY456" i="8"/>
  <c r="BW456" i="8"/>
  <c r="BX456" i="8" s="1"/>
  <c r="BV456" i="8"/>
  <c r="BU456" i="8"/>
  <c r="BT456" i="8"/>
  <c r="BS456" i="8"/>
  <c r="BR456" i="8"/>
  <c r="BQ456" i="8"/>
  <c r="BP456" i="8"/>
  <c r="BO456" i="8"/>
  <c r="BN456" i="8"/>
  <c r="BM456" i="8"/>
  <c r="BL456" i="8"/>
  <c r="BJ456" i="8"/>
  <c r="BK456" i="8" s="1"/>
  <c r="J456" i="8"/>
  <c r="I456" i="8"/>
  <c r="H456" i="8"/>
  <c r="G456" i="8"/>
  <c r="F456" i="8"/>
  <c r="A456" i="8"/>
  <c r="DP455" i="8"/>
  <c r="DO455" i="8"/>
  <c r="DN455" i="8"/>
  <c r="DM455" i="8"/>
  <c r="DK455" i="8"/>
  <c r="DL455" i="8" s="1"/>
  <c r="DJ455" i="8"/>
  <c r="DI455" i="8"/>
  <c r="DH455" i="8"/>
  <c r="DG455" i="8"/>
  <c r="DE455" i="8"/>
  <c r="DF455" i="8" s="1"/>
  <c r="DD455" i="8"/>
  <c r="DC455" i="8"/>
  <c r="DB455" i="8"/>
  <c r="DA455" i="8"/>
  <c r="CZ455" i="8"/>
  <c r="CY455" i="8"/>
  <c r="CX455" i="8"/>
  <c r="CV455" i="8"/>
  <c r="CW455" i="8" s="1"/>
  <c r="CU455" i="8"/>
  <c r="CT455" i="8"/>
  <c r="CS455" i="8"/>
  <c r="CR455" i="8"/>
  <c r="CQ455" i="8"/>
  <c r="CP455" i="8"/>
  <c r="CO455" i="8"/>
  <c r="CN455" i="8"/>
  <c r="CL455" i="8"/>
  <c r="CM455" i="8" s="1"/>
  <c r="CG455" i="8"/>
  <c r="CF455" i="8"/>
  <c r="CE455" i="8"/>
  <c r="CD455" i="8"/>
  <c r="CC455" i="8"/>
  <c r="CB455" i="8"/>
  <c r="CA455" i="8"/>
  <c r="BZ455" i="8"/>
  <c r="BY455" i="8"/>
  <c r="BW455" i="8"/>
  <c r="BX455" i="8" s="1"/>
  <c r="BV455" i="8"/>
  <c r="BU455" i="8"/>
  <c r="BT455" i="8"/>
  <c r="BS455" i="8"/>
  <c r="BR455" i="8"/>
  <c r="BQ455" i="8"/>
  <c r="BP455" i="8"/>
  <c r="BO455" i="8"/>
  <c r="BN455" i="8"/>
  <c r="BM455" i="8"/>
  <c r="BL455" i="8"/>
  <c r="BJ455" i="8"/>
  <c r="BK455" i="8" s="1"/>
  <c r="J455" i="8"/>
  <c r="I455" i="8"/>
  <c r="H455" i="8"/>
  <c r="G455" i="8"/>
  <c r="F455" i="8"/>
  <c r="A455" i="8"/>
  <c r="DP454" i="8"/>
  <c r="DO454" i="8"/>
  <c r="DN454" i="8"/>
  <c r="DM454" i="8"/>
  <c r="DK454" i="8"/>
  <c r="DL454" i="8" s="1"/>
  <c r="DJ454" i="8"/>
  <c r="DI454" i="8"/>
  <c r="DH454" i="8"/>
  <c r="DG454" i="8"/>
  <c r="DE454" i="8"/>
  <c r="DF454" i="8" s="1"/>
  <c r="DD454" i="8"/>
  <c r="DC454" i="8"/>
  <c r="DB454" i="8"/>
  <c r="DA454" i="8"/>
  <c r="CZ454" i="8"/>
  <c r="CY454" i="8"/>
  <c r="CX454" i="8"/>
  <c r="CV454" i="8"/>
  <c r="CW454" i="8" s="1"/>
  <c r="CU454" i="8"/>
  <c r="CT454" i="8"/>
  <c r="CS454" i="8"/>
  <c r="CR454" i="8"/>
  <c r="CQ454" i="8"/>
  <c r="CP454" i="8"/>
  <c r="CO454" i="8"/>
  <c r="CN454" i="8"/>
  <c r="CL454" i="8"/>
  <c r="CM454" i="8" s="1"/>
  <c r="CG454" i="8"/>
  <c r="CF454" i="8"/>
  <c r="CE454" i="8"/>
  <c r="CD454" i="8"/>
  <c r="CC454" i="8"/>
  <c r="CB454" i="8"/>
  <c r="CA454" i="8"/>
  <c r="BZ454" i="8"/>
  <c r="BY454" i="8"/>
  <c r="BW454" i="8"/>
  <c r="BX454" i="8" s="1"/>
  <c r="BV454" i="8"/>
  <c r="BU454" i="8"/>
  <c r="BT454" i="8"/>
  <c r="BS454" i="8"/>
  <c r="BR454" i="8"/>
  <c r="BQ454" i="8"/>
  <c r="BP454" i="8"/>
  <c r="BO454" i="8"/>
  <c r="BN454" i="8"/>
  <c r="BM454" i="8"/>
  <c r="BL454" i="8"/>
  <c r="BJ454" i="8"/>
  <c r="BK454" i="8" s="1"/>
  <c r="J454" i="8"/>
  <c r="I454" i="8"/>
  <c r="H454" i="8"/>
  <c r="G454" i="8"/>
  <c r="F454" i="8"/>
  <c r="A454" i="8"/>
  <c r="DP453" i="8"/>
  <c r="DO453" i="8"/>
  <c r="DN453" i="8"/>
  <c r="DM453" i="8"/>
  <c r="DK453" i="8"/>
  <c r="DL453" i="8" s="1"/>
  <c r="DJ453" i="8"/>
  <c r="DI453" i="8"/>
  <c r="DH453" i="8"/>
  <c r="DG453" i="8"/>
  <c r="DE453" i="8"/>
  <c r="DF453" i="8" s="1"/>
  <c r="DD453" i="8"/>
  <c r="DC453" i="8"/>
  <c r="DB453" i="8"/>
  <c r="DA453" i="8"/>
  <c r="CZ453" i="8"/>
  <c r="CY453" i="8"/>
  <c r="CX453" i="8"/>
  <c r="CV453" i="8"/>
  <c r="CW453" i="8" s="1"/>
  <c r="CU453" i="8"/>
  <c r="CT453" i="8"/>
  <c r="CS453" i="8"/>
  <c r="CR453" i="8"/>
  <c r="CQ453" i="8"/>
  <c r="CP453" i="8"/>
  <c r="CO453" i="8"/>
  <c r="CN453" i="8"/>
  <c r="CL453" i="8"/>
  <c r="CM453" i="8" s="1"/>
  <c r="CG453" i="8"/>
  <c r="CF453" i="8"/>
  <c r="CE453" i="8"/>
  <c r="CD453" i="8"/>
  <c r="CC453" i="8"/>
  <c r="CB453" i="8"/>
  <c r="CA453" i="8"/>
  <c r="BZ453" i="8"/>
  <c r="BY453" i="8"/>
  <c r="BW453" i="8"/>
  <c r="BX453" i="8" s="1"/>
  <c r="BV453" i="8"/>
  <c r="BU453" i="8"/>
  <c r="BT453" i="8"/>
  <c r="BS453" i="8"/>
  <c r="BR453" i="8"/>
  <c r="BQ453" i="8"/>
  <c r="BP453" i="8"/>
  <c r="BO453" i="8"/>
  <c r="BN453" i="8"/>
  <c r="BM453" i="8"/>
  <c r="BL453" i="8"/>
  <c r="BJ453" i="8"/>
  <c r="BK453" i="8" s="1"/>
  <c r="J453" i="8"/>
  <c r="I453" i="8"/>
  <c r="H453" i="8"/>
  <c r="G453" i="8"/>
  <c r="F453" i="8"/>
  <c r="A453" i="8"/>
  <c r="DP452" i="8"/>
  <c r="DO452" i="8"/>
  <c r="DN452" i="8"/>
  <c r="DM452" i="8"/>
  <c r="DK452" i="8"/>
  <c r="DL452" i="8" s="1"/>
  <c r="DJ452" i="8"/>
  <c r="DI452" i="8"/>
  <c r="DH452" i="8"/>
  <c r="DG452" i="8"/>
  <c r="DE452" i="8"/>
  <c r="DF452" i="8" s="1"/>
  <c r="DD452" i="8"/>
  <c r="DC452" i="8"/>
  <c r="DB452" i="8"/>
  <c r="DA452" i="8"/>
  <c r="CZ452" i="8"/>
  <c r="CY452" i="8"/>
  <c r="CX452" i="8"/>
  <c r="CV452" i="8"/>
  <c r="CW452" i="8" s="1"/>
  <c r="CU452" i="8"/>
  <c r="CT452" i="8"/>
  <c r="CS452" i="8"/>
  <c r="CR452" i="8"/>
  <c r="CQ452" i="8"/>
  <c r="CP452" i="8"/>
  <c r="CO452" i="8"/>
  <c r="CN452" i="8"/>
  <c r="CL452" i="8"/>
  <c r="CM452" i="8" s="1"/>
  <c r="CG452" i="8"/>
  <c r="CF452" i="8"/>
  <c r="CE452" i="8"/>
  <c r="CD452" i="8"/>
  <c r="CC452" i="8"/>
  <c r="CB452" i="8"/>
  <c r="CA452" i="8"/>
  <c r="BZ452" i="8"/>
  <c r="BY452" i="8"/>
  <c r="BW452" i="8"/>
  <c r="BX452" i="8" s="1"/>
  <c r="BV452" i="8"/>
  <c r="BU452" i="8"/>
  <c r="BT452" i="8"/>
  <c r="BS452" i="8"/>
  <c r="BR452" i="8"/>
  <c r="BQ452" i="8"/>
  <c r="BP452" i="8"/>
  <c r="BO452" i="8"/>
  <c r="BN452" i="8"/>
  <c r="BM452" i="8"/>
  <c r="BL452" i="8"/>
  <c r="BJ452" i="8"/>
  <c r="BK452" i="8" s="1"/>
  <c r="J452" i="8"/>
  <c r="I452" i="8"/>
  <c r="H452" i="8"/>
  <c r="G452" i="8"/>
  <c r="F452" i="8"/>
  <c r="A452" i="8"/>
  <c r="DP451" i="8"/>
  <c r="DO451" i="8"/>
  <c r="DN451" i="8"/>
  <c r="DM451" i="8"/>
  <c r="DK451" i="8"/>
  <c r="DL451" i="8" s="1"/>
  <c r="DJ451" i="8"/>
  <c r="DI451" i="8"/>
  <c r="DH451" i="8"/>
  <c r="DG451" i="8"/>
  <c r="DE451" i="8"/>
  <c r="DF451" i="8" s="1"/>
  <c r="DD451" i="8"/>
  <c r="DC451" i="8"/>
  <c r="DB451" i="8"/>
  <c r="DA451" i="8"/>
  <c r="CZ451" i="8"/>
  <c r="CY451" i="8"/>
  <c r="CX451" i="8"/>
  <c r="CV451" i="8"/>
  <c r="CW451" i="8" s="1"/>
  <c r="CU451" i="8"/>
  <c r="CT451" i="8"/>
  <c r="CS451" i="8"/>
  <c r="CR451" i="8"/>
  <c r="CQ451" i="8"/>
  <c r="CP451" i="8"/>
  <c r="CO451" i="8"/>
  <c r="CN451" i="8"/>
  <c r="CL451" i="8"/>
  <c r="CM451" i="8" s="1"/>
  <c r="CG451" i="8"/>
  <c r="CF451" i="8"/>
  <c r="CE451" i="8"/>
  <c r="CD451" i="8"/>
  <c r="CC451" i="8"/>
  <c r="CB451" i="8"/>
  <c r="CA451" i="8"/>
  <c r="BZ451" i="8"/>
  <c r="BY451" i="8"/>
  <c r="BW451" i="8"/>
  <c r="BX451" i="8" s="1"/>
  <c r="BV451" i="8"/>
  <c r="BU451" i="8"/>
  <c r="BT451" i="8"/>
  <c r="BS451" i="8"/>
  <c r="BR451" i="8"/>
  <c r="BQ451" i="8"/>
  <c r="BP451" i="8"/>
  <c r="BO451" i="8"/>
  <c r="BN451" i="8"/>
  <c r="BM451" i="8"/>
  <c r="BL451" i="8"/>
  <c r="BJ451" i="8"/>
  <c r="BK451" i="8" s="1"/>
  <c r="J451" i="8"/>
  <c r="I451" i="8"/>
  <c r="H451" i="8"/>
  <c r="G451" i="8"/>
  <c r="F451" i="8"/>
  <c r="A451" i="8"/>
  <c r="DP450" i="8"/>
  <c r="DO450" i="8"/>
  <c r="DN450" i="8"/>
  <c r="DM450" i="8"/>
  <c r="DK450" i="8"/>
  <c r="DL450" i="8" s="1"/>
  <c r="DJ450" i="8"/>
  <c r="DI450" i="8"/>
  <c r="DH450" i="8"/>
  <c r="DG450" i="8"/>
  <c r="DE450" i="8"/>
  <c r="DF450" i="8" s="1"/>
  <c r="DD450" i="8"/>
  <c r="DC450" i="8"/>
  <c r="DB450" i="8"/>
  <c r="DA450" i="8"/>
  <c r="CZ450" i="8"/>
  <c r="CY450" i="8"/>
  <c r="CX450" i="8"/>
  <c r="CV450" i="8"/>
  <c r="CW450" i="8" s="1"/>
  <c r="CU450" i="8"/>
  <c r="CT450" i="8"/>
  <c r="CS450" i="8"/>
  <c r="CR450" i="8"/>
  <c r="CQ450" i="8"/>
  <c r="CP450" i="8"/>
  <c r="CO450" i="8"/>
  <c r="CN450" i="8"/>
  <c r="CL450" i="8"/>
  <c r="CM450" i="8" s="1"/>
  <c r="CG450" i="8"/>
  <c r="CF450" i="8"/>
  <c r="CE450" i="8"/>
  <c r="CD450" i="8"/>
  <c r="CC450" i="8"/>
  <c r="CB450" i="8"/>
  <c r="CA450" i="8"/>
  <c r="BZ450" i="8"/>
  <c r="BY450" i="8"/>
  <c r="BW450" i="8"/>
  <c r="BX450" i="8" s="1"/>
  <c r="BV450" i="8"/>
  <c r="BU450" i="8"/>
  <c r="BT450" i="8"/>
  <c r="BS450" i="8"/>
  <c r="BR450" i="8"/>
  <c r="BQ450" i="8"/>
  <c r="BP450" i="8"/>
  <c r="BO450" i="8"/>
  <c r="BN450" i="8"/>
  <c r="BM450" i="8"/>
  <c r="BL450" i="8"/>
  <c r="BJ450" i="8"/>
  <c r="BK450" i="8" s="1"/>
  <c r="J450" i="8"/>
  <c r="I450" i="8"/>
  <c r="H450" i="8"/>
  <c r="G450" i="8"/>
  <c r="F450" i="8"/>
  <c r="A450" i="8"/>
  <c r="DP449" i="8"/>
  <c r="DO449" i="8"/>
  <c r="DN449" i="8"/>
  <c r="DM449" i="8"/>
  <c r="DK449" i="8"/>
  <c r="DL449" i="8" s="1"/>
  <c r="DJ449" i="8"/>
  <c r="DI449" i="8"/>
  <c r="DH449" i="8"/>
  <c r="DG449" i="8"/>
  <c r="DE449" i="8"/>
  <c r="DF449" i="8" s="1"/>
  <c r="DD449" i="8"/>
  <c r="DC449" i="8"/>
  <c r="DB449" i="8"/>
  <c r="DA449" i="8"/>
  <c r="CZ449" i="8"/>
  <c r="CY449" i="8"/>
  <c r="CX449" i="8"/>
  <c r="CV449" i="8"/>
  <c r="CW449" i="8" s="1"/>
  <c r="CU449" i="8"/>
  <c r="CT449" i="8"/>
  <c r="CS449" i="8"/>
  <c r="CR449" i="8"/>
  <c r="CQ449" i="8"/>
  <c r="CP449" i="8"/>
  <c r="CO449" i="8"/>
  <c r="CN449" i="8"/>
  <c r="CL449" i="8"/>
  <c r="CM449" i="8" s="1"/>
  <c r="CG449" i="8"/>
  <c r="CF449" i="8"/>
  <c r="CE449" i="8"/>
  <c r="CD449" i="8"/>
  <c r="CC449" i="8"/>
  <c r="CB449" i="8"/>
  <c r="CA449" i="8"/>
  <c r="BZ449" i="8"/>
  <c r="BY449" i="8"/>
  <c r="BW449" i="8"/>
  <c r="BX449" i="8" s="1"/>
  <c r="BV449" i="8"/>
  <c r="BU449" i="8"/>
  <c r="BT449" i="8"/>
  <c r="BS449" i="8"/>
  <c r="BR449" i="8"/>
  <c r="BQ449" i="8"/>
  <c r="BP449" i="8"/>
  <c r="BO449" i="8"/>
  <c r="BN449" i="8"/>
  <c r="BM449" i="8"/>
  <c r="BL449" i="8"/>
  <c r="BJ449" i="8"/>
  <c r="BK449" i="8" s="1"/>
  <c r="J449" i="8"/>
  <c r="I449" i="8"/>
  <c r="H449" i="8"/>
  <c r="G449" i="8"/>
  <c r="F449" i="8"/>
  <c r="A449" i="8"/>
  <c r="DP448" i="8"/>
  <c r="DO448" i="8"/>
  <c r="DN448" i="8"/>
  <c r="DM448" i="8"/>
  <c r="DK448" i="8"/>
  <c r="DL448" i="8" s="1"/>
  <c r="DJ448" i="8"/>
  <c r="DI448" i="8"/>
  <c r="DH448" i="8"/>
  <c r="DG448" i="8"/>
  <c r="DE448" i="8"/>
  <c r="DF448" i="8" s="1"/>
  <c r="DD448" i="8"/>
  <c r="DC448" i="8"/>
  <c r="DB448" i="8"/>
  <c r="DA448" i="8"/>
  <c r="CZ448" i="8"/>
  <c r="CY448" i="8"/>
  <c r="CX448" i="8"/>
  <c r="CV448" i="8"/>
  <c r="CW448" i="8" s="1"/>
  <c r="CU448" i="8"/>
  <c r="CT448" i="8"/>
  <c r="CS448" i="8"/>
  <c r="CR448" i="8"/>
  <c r="CQ448" i="8"/>
  <c r="CP448" i="8"/>
  <c r="CO448" i="8"/>
  <c r="CN448" i="8"/>
  <c r="CL448" i="8"/>
  <c r="CM448" i="8" s="1"/>
  <c r="CG448" i="8"/>
  <c r="CF448" i="8"/>
  <c r="CE448" i="8"/>
  <c r="CD448" i="8"/>
  <c r="CC448" i="8"/>
  <c r="CB448" i="8"/>
  <c r="CA448" i="8"/>
  <c r="BZ448" i="8"/>
  <c r="BY448" i="8"/>
  <c r="BW448" i="8"/>
  <c r="BX448" i="8" s="1"/>
  <c r="BV448" i="8"/>
  <c r="BU448" i="8"/>
  <c r="BT448" i="8"/>
  <c r="BS448" i="8"/>
  <c r="BR448" i="8"/>
  <c r="BQ448" i="8"/>
  <c r="BP448" i="8"/>
  <c r="BO448" i="8"/>
  <c r="BN448" i="8"/>
  <c r="BM448" i="8"/>
  <c r="BL448" i="8"/>
  <c r="BJ448" i="8"/>
  <c r="BK448" i="8" s="1"/>
  <c r="J448" i="8"/>
  <c r="I448" i="8"/>
  <c r="H448" i="8"/>
  <c r="G448" i="8"/>
  <c r="F448" i="8"/>
  <c r="A448" i="8"/>
  <c r="DP447" i="8"/>
  <c r="DO447" i="8"/>
  <c r="DN447" i="8"/>
  <c r="DM447" i="8"/>
  <c r="DK447" i="8"/>
  <c r="DL447" i="8" s="1"/>
  <c r="DJ447" i="8"/>
  <c r="DI447" i="8"/>
  <c r="DH447" i="8"/>
  <c r="DG447" i="8"/>
  <c r="DE447" i="8"/>
  <c r="DF447" i="8" s="1"/>
  <c r="DD447" i="8"/>
  <c r="DC447" i="8"/>
  <c r="DB447" i="8"/>
  <c r="DA447" i="8"/>
  <c r="CZ447" i="8"/>
  <c r="CY447" i="8"/>
  <c r="CX447" i="8"/>
  <c r="CV447" i="8"/>
  <c r="CW447" i="8" s="1"/>
  <c r="CU447" i="8"/>
  <c r="CT447" i="8"/>
  <c r="CS447" i="8"/>
  <c r="CR447" i="8"/>
  <c r="CQ447" i="8"/>
  <c r="CP447" i="8"/>
  <c r="CO447" i="8"/>
  <c r="CN447" i="8"/>
  <c r="CL447" i="8"/>
  <c r="CM447" i="8" s="1"/>
  <c r="CG447" i="8"/>
  <c r="CF447" i="8"/>
  <c r="CE447" i="8"/>
  <c r="CD447" i="8"/>
  <c r="CC447" i="8"/>
  <c r="CB447" i="8"/>
  <c r="CA447" i="8"/>
  <c r="BZ447" i="8"/>
  <c r="BY447" i="8"/>
  <c r="BW447" i="8"/>
  <c r="BX447" i="8" s="1"/>
  <c r="BV447" i="8"/>
  <c r="BU447" i="8"/>
  <c r="BT447" i="8"/>
  <c r="BS447" i="8"/>
  <c r="BR447" i="8"/>
  <c r="BQ447" i="8"/>
  <c r="BP447" i="8"/>
  <c r="BO447" i="8"/>
  <c r="BN447" i="8"/>
  <c r="BM447" i="8"/>
  <c r="BL447" i="8"/>
  <c r="BJ447" i="8"/>
  <c r="BK447" i="8" s="1"/>
  <c r="J447" i="8"/>
  <c r="I447" i="8"/>
  <c r="H447" i="8"/>
  <c r="G447" i="8"/>
  <c r="F447" i="8"/>
  <c r="A447" i="8"/>
  <c r="DP446" i="8"/>
  <c r="DO446" i="8"/>
  <c r="DN446" i="8"/>
  <c r="DM446" i="8"/>
  <c r="DK446" i="8"/>
  <c r="DL446" i="8" s="1"/>
  <c r="DJ446" i="8"/>
  <c r="DI446" i="8"/>
  <c r="DH446" i="8"/>
  <c r="DG446" i="8"/>
  <c r="DE446" i="8"/>
  <c r="DF446" i="8" s="1"/>
  <c r="DD446" i="8"/>
  <c r="DC446" i="8"/>
  <c r="DB446" i="8"/>
  <c r="DA446" i="8"/>
  <c r="CZ446" i="8"/>
  <c r="CY446" i="8"/>
  <c r="CX446" i="8"/>
  <c r="CV446" i="8"/>
  <c r="CW446" i="8" s="1"/>
  <c r="CU446" i="8"/>
  <c r="CT446" i="8"/>
  <c r="CS446" i="8"/>
  <c r="CR446" i="8"/>
  <c r="CQ446" i="8"/>
  <c r="CP446" i="8"/>
  <c r="CO446" i="8"/>
  <c r="CN446" i="8"/>
  <c r="CL446" i="8"/>
  <c r="CM446" i="8" s="1"/>
  <c r="CG446" i="8"/>
  <c r="CF446" i="8"/>
  <c r="CE446" i="8"/>
  <c r="CD446" i="8"/>
  <c r="CC446" i="8"/>
  <c r="CB446" i="8"/>
  <c r="CA446" i="8"/>
  <c r="BZ446" i="8"/>
  <c r="BY446" i="8"/>
  <c r="BW446" i="8"/>
  <c r="BX446" i="8" s="1"/>
  <c r="BV446" i="8"/>
  <c r="BU446" i="8"/>
  <c r="BT446" i="8"/>
  <c r="BS446" i="8"/>
  <c r="BR446" i="8"/>
  <c r="BQ446" i="8"/>
  <c r="BP446" i="8"/>
  <c r="BO446" i="8"/>
  <c r="BN446" i="8"/>
  <c r="BM446" i="8"/>
  <c r="BL446" i="8"/>
  <c r="BJ446" i="8"/>
  <c r="BK446" i="8" s="1"/>
  <c r="J446" i="8"/>
  <c r="I446" i="8"/>
  <c r="H446" i="8"/>
  <c r="G446" i="8"/>
  <c r="F446" i="8"/>
  <c r="A446" i="8"/>
  <c r="DP445" i="8"/>
  <c r="DO445" i="8"/>
  <c r="DN445" i="8"/>
  <c r="DM445" i="8"/>
  <c r="DK445" i="8"/>
  <c r="DL445" i="8" s="1"/>
  <c r="DJ445" i="8"/>
  <c r="DI445" i="8"/>
  <c r="DH445" i="8"/>
  <c r="DG445" i="8"/>
  <c r="DE445" i="8"/>
  <c r="DF445" i="8" s="1"/>
  <c r="DD445" i="8"/>
  <c r="DC445" i="8"/>
  <c r="DB445" i="8"/>
  <c r="DA445" i="8"/>
  <c r="CZ445" i="8"/>
  <c r="CY445" i="8"/>
  <c r="CX445" i="8"/>
  <c r="CV445" i="8"/>
  <c r="CW445" i="8" s="1"/>
  <c r="CU445" i="8"/>
  <c r="CT445" i="8"/>
  <c r="CS445" i="8"/>
  <c r="CR445" i="8"/>
  <c r="CQ445" i="8"/>
  <c r="CP445" i="8"/>
  <c r="CO445" i="8"/>
  <c r="CN445" i="8"/>
  <c r="CL445" i="8"/>
  <c r="CM445" i="8" s="1"/>
  <c r="CG445" i="8"/>
  <c r="CF445" i="8"/>
  <c r="CE445" i="8"/>
  <c r="CD445" i="8"/>
  <c r="CC445" i="8"/>
  <c r="CB445" i="8"/>
  <c r="CA445" i="8"/>
  <c r="BZ445" i="8"/>
  <c r="BY445" i="8"/>
  <c r="BW445" i="8"/>
  <c r="BX445" i="8" s="1"/>
  <c r="BV445" i="8"/>
  <c r="BU445" i="8"/>
  <c r="BT445" i="8"/>
  <c r="BS445" i="8"/>
  <c r="BR445" i="8"/>
  <c r="BQ445" i="8"/>
  <c r="BP445" i="8"/>
  <c r="BO445" i="8"/>
  <c r="BN445" i="8"/>
  <c r="BM445" i="8"/>
  <c r="BL445" i="8"/>
  <c r="BJ445" i="8"/>
  <c r="BK445" i="8" s="1"/>
  <c r="J445" i="8"/>
  <c r="I445" i="8"/>
  <c r="H445" i="8"/>
  <c r="G445" i="8"/>
  <c r="F445" i="8"/>
  <c r="A445" i="8"/>
  <c r="DP444" i="8"/>
  <c r="DO444" i="8"/>
  <c r="DN444" i="8"/>
  <c r="DM444" i="8"/>
  <c r="DK444" i="8"/>
  <c r="DL444" i="8" s="1"/>
  <c r="DJ444" i="8"/>
  <c r="DI444" i="8"/>
  <c r="DH444" i="8"/>
  <c r="DG444" i="8"/>
  <c r="DE444" i="8"/>
  <c r="DF444" i="8" s="1"/>
  <c r="DD444" i="8"/>
  <c r="DC444" i="8"/>
  <c r="DB444" i="8"/>
  <c r="DA444" i="8"/>
  <c r="CZ444" i="8"/>
  <c r="CY444" i="8"/>
  <c r="CX444" i="8"/>
  <c r="CV444" i="8"/>
  <c r="CW444" i="8" s="1"/>
  <c r="CU444" i="8"/>
  <c r="CT444" i="8"/>
  <c r="CS444" i="8"/>
  <c r="CR444" i="8"/>
  <c r="CQ444" i="8"/>
  <c r="CP444" i="8"/>
  <c r="CO444" i="8"/>
  <c r="CN444" i="8"/>
  <c r="CL444" i="8"/>
  <c r="CM444" i="8" s="1"/>
  <c r="CG444" i="8"/>
  <c r="CF444" i="8"/>
  <c r="CE444" i="8"/>
  <c r="CD444" i="8"/>
  <c r="CC444" i="8"/>
  <c r="CB444" i="8"/>
  <c r="CA444" i="8"/>
  <c r="BZ444" i="8"/>
  <c r="BY444" i="8"/>
  <c r="BW444" i="8"/>
  <c r="BX444" i="8" s="1"/>
  <c r="BV444" i="8"/>
  <c r="BU444" i="8"/>
  <c r="BT444" i="8"/>
  <c r="BS444" i="8"/>
  <c r="BR444" i="8"/>
  <c r="BQ444" i="8"/>
  <c r="BP444" i="8"/>
  <c r="BO444" i="8"/>
  <c r="BN444" i="8"/>
  <c r="BM444" i="8"/>
  <c r="BL444" i="8"/>
  <c r="BJ444" i="8"/>
  <c r="BK444" i="8" s="1"/>
  <c r="J444" i="8"/>
  <c r="I444" i="8"/>
  <c r="H444" i="8"/>
  <c r="G444" i="8"/>
  <c r="F444" i="8"/>
  <c r="A444" i="8"/>
  <c r="DP443" i="8"/>
  <c r="DO443" i="8"/>
  <c r="DN443" i="8"/>
  <c r="DM443" i="8"/>
  <c r="DK443" i="8"/>
  <c r="DL443" i="8" s="1"/>
  <c r="DJ443" i="8"/>
  <c r="DI443" i="8"/>
  <c r="DH443" i="8"/>
  <c r="DG443" i="8"/>
  <c r="DE443" i="8"/>
  <c r="DF443" i="8" s="1"/>
  <c r="DD443" i="8"/>
  <c r="DC443" i="8"/>
  <c r="DB443" i="8"/>
  <c r="DA443" i="8"/>
  <c r="CZ443" i="8"/>
  <c r="CY443" i="8"/>
  <c r="CX443" i="8"/>
  <c r="CV443" i="8"/>
  <c r="CW443" i="8" s="1"/>
  <c r="CU443" i="8"/>
  <c r="CT443" i="8"/>
  <c r="CS443" i="8"/>
  <c r="CR443" i="8"/>
  <c r="CQ443" i="8"/>
  <c r="CP443" i="8"/>
  <c r="CO443" i="8"/>
  <c r="CN443" i="8"/>
  <c r="CL443" i="8"/>
  <c r="CM443" i="8" s="1"/>
  <c r="CG443" i="8"/>
  <c r="CF443" i="8"/>
  <c r="CE443" i="8"/>
  <c r="CD443" i="8"/>
  <c r="CC443" i="8"/>
  <c r="CB443" i="8"/>
  <c r="CA443" i="8"/>
  <c r="BZ443" i="8"/>
  <c r="BY443" i="8"/>
  <c r="BW443" i="8"/>
  <c r="BX443" i="8" s="1"/>
  <c r="BV443" i="8"/>
  <c r="BU443" i="8"/>
  <c r="BT443" i="8"/>
  <c r="BS443" i="8"/>
  <c r="BR443" i="8"/>
  <c r="BQ443" i="8"/>
  <c r="BP443" i="8"/>
  <c r="BO443" i="8"/>
  <c r="BN443" i="8"/>
  <c r="BM443" i="8"/>
  <c r="BL443" i="8"/>
  <c r="BJ443" i="8"/>
  <c r="BK443" i="8" s="1"/>
  <c r="J443" i="8"/>
  <c r="I443" i="8"/>
  <c r="H443" i="8"/>
  <c r="G443" i="8"/>
  <c r="F443" i="8"/>
  <c r="A443" i="8"/>
  <c r="DP442" i="8"/>
  <c r="DO442" i="8"/>
  <c r="DN442" i="8"/>
  <c r="DM442" i="8"/>
  <c r="DK442" i="8"/>
  <c r="DL442" i="8" s="1"/>
  <c r="DJ442" i="8"/>
  <c r="DI442" i="8"/>
  <c r="DH442" i="8"/>
  <c r="DG442" i="8"/>
  <c r="DE442" i="8"/>
  <c r="DF442" i="8" s="1"/>
  <c r="DD442" i="8"/>
  <c r="DC442" i="8"/>
  <c r="DB442" i="8"/>
  <c r="DA442" i="8"/>
  <c r="CZ442" i="8"/>
  <c r="CY442" i="8"/>
  <c r="CX442" i="8"/>
  <c r="CV442" i="8"/>
  <c r="CW442" i="8" s="1"/>
  <c r="CU442" i="8"/>
  <c r="CT442" i="8"/>
  <c r="CS442" i="8"/>
  <c r="CR442" i="8"/>
  <c r="CQ442" i="8"/>
  <c r="CP442" i="8"/>
  <c r="CO442" i="8"/>
  <c r="CN442" i="8"/>
  <c r="CL442" i="8"/>
  <c r="CM442" i="8" s="1"/>
  <c r="CG442" i="8"/>
  <c r="CF442" i="8"/>
  <c r="CE442" i="8"/>
  <c r="CD442" i="8"/>
  <c r="CC442" i="8"/>
  <c r="CB442" i="8"/>
  <c r="CA442" i="8"/>
  <c r="BZ442" i="8"/>
  <c r="BY442" i="8"/>
  <c r="BW442" i="8"/>
  <c r="BX442" i="8" s="1"/>
  <c r="BV442" i="8"/>
  <c r="BU442" i="8"/>
  <c r="BT442" i="8"/>
  <c r="BS442" i="8"/>
  <c r="BR442" i="8"/>
  <c r="BQ442" i="8"/>
  <c r="BP442" i="8"/>
  <c r="BO442" i="8"/>
  <c r="BN442" i="8"/>
  <c r="BM442" i="8"/>
  <c r="BL442" i="8"/>
  <c r="BJ442" i="8"/>
  <c r="BK442" i="8" s="1"/>
  <c r="J442" i="8"/>
  <c r="I442" i="8"/>
  <c r="H442" i="8"/>
  <c r="G442" i="8"/>
  <c r="F442" i="8"/>
  <c r="A442" i="8"/>
  <c r="DP441" i="8"/>
  <c r="DO441" i="8"/>
  <c r="DN441" i="8"/>
  <c r="DM441" i="8"/>
  <c r="DK441" i="8"/>
  <c r="DL441" i="8" s="1"/>
  <c r="DJ441" i="8"/>
  <c r="DI441" i="8"/>
  <c r="DH441" i="8"/>
  <c r="DG441" i="8"/>
  <c r="DE441" i="8"/>
  <c r="DF441" i="8" s="1"/>
  <c r="DD441" i="8"/>
  <c r="DC441" i="8"/>
  <c r="DB441" i="8"/>
  <c r="DA441" i="8"/>
  <c r="CZ441" i="8"/>
  <c r="CY441" i="8"/>
  <c r="CX441" i="8"/>
  <c r="CV441" i="8"/>
  <c r="CW441" i="8" s="1"/>
  <c r="CU441" i="8"/>
  <c r="CT441" i="8"/>
  <c r="CS441" i="8"/>
  <c r="CR441" i="8"/>
  <c r="CQ441" i="8"/>
  <c r="CP441" i="8"/>
  <c r="CO441" i="8"/>
  <c r="CN441" i="8"/>
  <c r="CL441" i="8"/>
  <c r="CM441" i="8" s="1"/>
  <c r="CG441" i="8"/>
  <c r="CF441" i="8"/>
  <c r="CE441" i="8"/>
  <c r="CD441" i="8"/>
  <c r="CC441" i="8"/>
  <c r="CB441" i="8"/>
  <c r="CA441" i="8"/>
  <c r="BZ441" i="8"/>
  <c r="BY441" i="8"/>
  <c r="BW441" i="8"/>
  <c r="BX441" i="8" s="1"/>
  <c r="BV441" i="8"/>
  <c r="BU441" i="8"/>
  <c r="BT441" i="8"/>
  <c r="BS441" i="8"/>
  <c r="BR441" i="8"/>
  <c r="BQ441" i="8"/>
  <c r="BP441" i="8"/>
  <c r="BO441" i="8"/>
  <c r="BN441" i="8"/>
  <c r="BM441" i="8"/>
  <c r="BL441" i="8"/>
  <c r="BJ441" i="8"/>
  <c r="BK441" i="8" s="1"/>
  <c r="J441" i="8"/>
  <c r="I441" i="8"/>
  <c r="H441" i="8"/>
  <c r="G441" i="8"/>
  <c r="F441" i="8"/>
  <c r="A441" i="8"/>
  <c r="DP440" i="8"/>
  <c r="DO440" i="8"/>
  <c r="DN440" i="8"/>
  <c r="DM440" i="8"/>
  <c r="DK440" i="8"/>
  <c r="DL440" i="8" s="1"/>
  <c r="DJ440" i="8"/>
  <c r="DI440" i="8"/>
  <c r="DH440" i="8"/>
  <c r="DG440" i="8"/>
  <c r="DE440" i="8"/>
  <c r="DF440" i="8" s="1"/>
  <c r="DD440" i="8"/>
  <c r="DC440" i="8"/>
  <c r="DB440" i="8"/>
  <c r="DA440" i="8"/>
  <c r="CZ440" i="8"/>
  <c r="CY440" i="8"/>
  <c r="CX440" i="8"/>
  <c r="CV440" i="8"/>
  <c r="CW440" i="8" s="1"/>
  <c r="CU440" i="8"/>
  <c r="CT440" i="8"/>
  <c r="CS440" i="8"/>
  <c r="CR440" i="8"/>
  <c r="CQ440" i="8"/>
  <c r="CP440" i="8"/>
  <c r="CO440" i="8"/>
  <c r="CN440" i="8"/>
  <c r="CL440" i="8"/>
  <c r="CM440" i="8" s="1"/>
  <c r="CG440" i="8"/>
  <c r="CF440" i="8"/>
  <c r="CE440" i="8"/>
  <c r="CD440" i="8"/>
  <c r="CC440" i="8"/>
  <c r="CB440" i="8"/>
  <c r="CA440" i="8"/>
  <c r="BZ440" i="8"/>
  <c r="BY440" i="8"/>
  <c r="BW440" i="8"/>
  <c r="BX440" i="8" s="1"/>
  <c r="BV440" i="8"/>
  <c r="BU440" i="8"/>
  <c r="BT440" i="8"/>
  <c r="BS440" i="8"/>
  <c r="BR440" i="8"/>
  <c r="BQ440" i="8"/>
  <c r="BP440" i="8"/>
  <c r="BO440" i="8"/>
  <c r="BN440" i="8"/>
  <c r="BM440" i="8"/>
  <c r="BL440" i="8"/>
  <c r="BJ440" i="8"/>
  <c r="BK440" i="8" s="1"/>
  <c r="J440" i="8"/>
  <c r="I440" i="8"/>
  <c r="H440" i="8"/>
  <c r="G440" i="8"/>
  <c r="F440" i="8"/>
  <c r="A440" i="8"/>
  <c r="DP439" i="8"/>
  <c r="DO439" i="8"/>
  <c r="DN439" i="8"/>
  <c r="DM439" i="8"/>
  <c r="DK439" i="8"/>
  <c r="DL439" i="8" s="1"/>
  <c r="DJ439" i="8"/>
  <c r="DI439" i="8"/>
  <c r="DH439" i="8"/>
  <c r="DG439" i="8"/>
  <c r="DE439" i="8"/>
  <c r="DF439" i="8" s="1"/>
  <c r="DD439" i="8"/>
  <c r="DC439" i="8"/>
  <c r="DB439" i="8"/>
  <c r="DA439" i="8"/>
  <c r="CZ439" i="8"/>
  <c r="CY439" i="8"/>
  <c r="CX439" i="8"/>
  <c r="CV439" i="8"/>
  <c r="CW439" i="8" s="1"/>
  <c r="CU439" i="8"/>
  <c r="CT439" i="8"/>
  <c r="CS439" i="8"/>
  <c r="CR439" i="8"/>
  <c r="CQ439" i="8"/>
  <c r="CP439" i="8"/>
  <c r="CO439" i="8"/>
  <c r="CN439" i="8"/>
  <c r="CL439" i="8"/>
  <c r="CM439" i="8" s="1"/>
  <c r="CG439" i="8"/>
  <c r="CF439" i="8"/>
  <c r="CE439" i="8"/>
  <c r="CD439" i="8"/>
  <c r="CC439" i="8"/>
  <c r="CB439" i="8"/>
  <c r="CA439" i="8"/>
  <c r="BZ439" i="8"/>
  <c r="BY439" i="8"/>
  <c r="BW439" i="8"/>
  <c r="BX439" i="8" s="1"/>
  <c r="BV439" i="8"/>
  <c r="BU439" i="8"/>
  <c r="BT439" i="8"/>
  <c r="BS439" i="8"/>
  <c r="BR439" i="8"/>
  <c r="BQ439" i="8"/>
  <c r="BP439" i="8"/>
  <c r="BO439" i="8"/>
  <c r="BN439" i="8"/>
  <c r="BM439" i="8"/>
  <c r="BL439" i="8"/>
  <c r="BJ439" i="8"/>
  <c r="BK439" i="8" s="1"/>
  <c r="J439" i="8"/>
  <c r="I439" i="8"/>
  <c r="H439" i="8"/>
  <c r="G439" i="8"/>
  <c r="F439" i="8"/>
  <c r="A439" i="8"/>
  <c r="DP438" i="8"/>
  <c r="DO438" i="8"/>
  <c r="DN438" i="8"/>
  <c r="DM438" i="8"/>
  <c r="DK438" i="8"/>
  <c r="DL438" i="8" s="1"/>
  <c r="DJ438" i="8"/>
  <c r="DI438" i="8"/>
  <c r="DH438" i="8"/>
  <c r="DG438" i="8"/>
  <c r="DE438" i="8"/>
  <c r="DF438" i="8" s="1"/>
  <c r="DD438" i="8"/>
  <c r="DC438" i="8"/>
  <c r="DB438" i="8"/>
  <c r="DA438" i="8"/>
  <c r="CZ438" i="8"/>
  <c r="CY438" i="8"/>
  <c r="CX438" i="8"/>
  <c r="CV438" i="8"/>
  <c r="CW438" i="8" s="1"/>
  <c r="CU438" i="8"/>
  <c r="CT438" i="8"/>
  <c r="CS438" i="8"/>
  <c r="CR438" i="8"/>
  <c r="CQ438" i="8"/>
  <c r="CP438" i="8"/>
  <c r="CO438" i="8"/>
  <c r="CN438" i="8"/>
  <c r="CL438" i="8"/>
  <c r="CM438" i="8" s="1"/>
  <c r="CG438" i="8"/>
  <c r="CF438" i="8"/>
  <c r="CE438" i="8"/>
  <c r="CD438" i="8"/>
  <c r="CC438" i="8"/>
  <c r="CB438" i="8"/>
  <c r="CA438" i="8"/>
  <c r="BZ438" i="8"/>
  <c r="BY438" i="8"/>
  <c r="BW438" i="8"/>
  <c r="BX438" i="8" s="1"/>
  <c r="BV438" i="8"/>
  <c r="BU438" i="8"/>
  <c r="BT438" i="8"/>
  <c r="BS438" i="8"/>
  <c r="BR438" i="8"/>
  <c r="BQ438" i="8"/>
  <c r="BP438" i="8"/>
  <c r="BO438" i="8"/>
  <c r="BN438" i="8"/>
  <c r="BM438" i="8"/>
  <c r="BL438" i="8"/>
  <c r="BJ438" i="8"/>
  <c r="BK438" i="8" s="1"/>
  <c r="J438" i="8"/>
  <c r="I438" i="8"/>
  <c r="H438" i="8"/>
  <c r="G438" i="8"/>
  <c r="F438" i="8"/>
  <c r="A438" i="8"/>
  <c r="DP437" i="8"/>
  <c r="DO437" i="8"/>
  <c r="DN437" i="8"/>
  <c r="DM437" i="8"/>
  <c r="DK437" i="8"/>
  <c r="DL437" i="8" s="1"/>
  <c r="DJ437" i="8"/>
  <c r="DI437" i="8"/>
  <c r="DH437" i="8"/>
  <c r="DG437" i="8"/>
  <c r="DE437" i="8"/>
  <c r="DF437" i="8" s="1"/>
  <c r="DD437" i="8"/>
  <c r="DC437" i="8"/>
  <c r="DB437" i="8"/>
  <c r="DA437" i="8"/>
  <c r="CZ437" i="8"/>
  <c r="CY437" i="8"/>
  <c r="CX437" i="8"/>
  <c r="CV437" i="8"/>
  <c r="CW437" i="8" s="1"/>
  <c r="CU437" i="8"/>
  <c r="CT437" i="8"/>
  <c r="CS437" i="8"/>
  <c r="CR437" i="8"/>
  <c r="CQ437" i="8"/>
  <c r="CP437" i="8"/>
  <c r="CO437" i="8"/>
  <c r="CN437" i="8"/>
  <c r="CL437" i="8"/>
  <c r="CM437" i="8" s="1"/>
  <c r="CG437" i="8"/>
  <c r="CF437" i="8"/>
  <c r="CE437" i="8"/>
  <c r="CD437" i="8"/>
  <c r="CC437" i="8"/>
  <c r="CB437" i="8"/>
  <c r="CA437" i="8"/>
  <c r="BZ437" i="8"/>
  <c r="BY437" i="8"/>
  <c r="BW437" i="8"/>
  <c r="BX437" i="8" s="1"/>
  <c r="BV437" i="8"/>
  <c r="BU437" i="8"/>
  <c r="BT437" i="8"/>
  <c r="BS437" i="8"/>
  <c r="BR437" i="8"/>
  <c r="BQ437" i="8"/>
  <c r="BP437" i="8"/>
  <c r="BO437" i="8"/>
  <c r="BN437" i="8"/>
  <c r="BM437" i="8"/>
  <c r="BL437" i="8"/>
  <c r="BJ437" i="8"/>
  <c r="BK437" i="8" s="1"/>
  <c r="J437" i="8"/>
  <c r="I437" i="8"/>
  <c r="H437" i="8"/>
  <c r="G437" i="8"/>
  <c r="F437" i="8"/>
  <c r="A437" i="8"/>
  <c r="DP436" i="8"/>
  <c r="DO436" i="8"/>
  <c r="DN436" i="8"/>
  <c r="DM436" i="8"/>
  <c r="DK436" i="8"/>
  <c r="DL436" i="8" s="1"/>
  <c r="DJ436" i="8"/>
  <c r="DI436" i="8"/>
  <c r="DH436" i="8"/>
  <c r="DG436" i="8"/>
  <c r="DE436" i="8"/>
  <c r="DF436" i="8" s="1"/>
  <c r="DD436" i="8"/>
  <c r="DC436" i="8"/>
  <c r="DB436" i="8"/>
  <c r="DA436" i="8"/>
  <c r="CZ436" i="8"/>
  <c r="CY436" i="8"/>
  <c r="CX436" i="8"/>
  <c r="CV436" i="8"/>
  <c r="CW436" i="8" s="1"/>
  <c r="CU436" i="8"/>
  <c r="CT436" i="8"/>
  <c r="CS436" i="8"/>
  <c r="CR436" i="8"/>
  <c r="CQ436" i="8"/>
  <c r="CP436" i="8"/>
  <c r="CO436" i="8"/>
  <c r="CN436" i="8"/>
  <c r="CL436" i="8"/>
  <c r="CM436" i="8" s="1"/>
  <c r="CG436" i="8"/>
  <c r="CF436" i="8"/>
  <c r="CE436" i="8"/>
  <c r="CD436" i="8"/>
  <c r="CC436" i="8"/>
  <c r="CB436" i="8"/>
  <c r="CA436" i="8"/>
  <c r="BZ436" i="8"/>
  <c r="BY436" i="8"/>
  <c r="BW436" i="8"/>
  <c r="BX436" i="8" s="1"/>
  <c r="BV436" i="8"/>
  <c r="BU436" i="8"/>
  <c r="BT436" i="8"/>
  <c r="BS436" i="8"/>
  <c r="BR436" i="8"/>
  <c r="BQ436" i="8"/>
  <c r="BP436" i="8"/>
  <c r="BO436" i="8"/>
  <c r="BN436" i="8"/>
  <c r="BM436" i="8"/>
  <c r="BL436" i="8"/>
  <c r="BJ436" i="8"/>
  <c r="BK436" i="8" s="1"/>
  <c r="J436" i="8"/>
  <c r="I436" i="8"/>
  <c r="H436" i="8"/>
  <c r="G436" i="8"/>
  <c r="F436" i="8"/>
  <c r="A436" i="8"/>
  <c r="DP435" i="8"/>
  <c r="DO435" i="8"/>
  <c r="DN435" i="8"/>
  <c r="DM435" i="8"/>
  <c r="DK435" i="8"/>
  <c r="DL435" i="8" s="1"/>
  <c r="DJ435" i="8"/>
  <c r="DI435" i="8"/>
  <c r="DH435" i="8"/>
  <c r="DG435" i="8"/>
  <c r="DE435" i="8"/>
  <c r="DF435" i="8" s="1"/>
  <c r="DD435" i="8"/>
  <c r="DC435" i="8"/>
  <c r="DB435" i="8"/>
  <c r="DA435" i="8"/>
  <c r="CZ435" i="8"/>
  <c r="CY435" i="8"/>
  <c r="CX435" i="8"/>
  <c r="CV435" i="8"/>
  <c r="CW435" i="8" s="1"/>
  <c r="CU435" i="8"/>
  <c r="CT435" i="8"/>
  <c r="CS435" i="8"/>
  <c r="CR435" i="8"/>
  <c r="CQ435" i="8"/>
  <c r="CP435" i="8"/>
  <c r="CO435" i="8"/>
  <c r="CN435" i="8"/>
  <c r="CL435" i="8"/>
  <c r="CM435" i="8" s="1"/>
  <c r="CG435" i="8"/>
  <c r="CF435" i="8"/>
  <c r="CE435" i="8"/>
  <c r="CD435" i="8"/>
  <c r="CC435" i="8"/>
  <c r="CB435" i="8"/>
  <c r="CA435" i="8"/>
  <c r="BZ435" i="8"/>
  <c r="BY435" i="8"/>
  <c r="BW435" i="8"/>
  <c r="BX435" i="8" s="1"/>
  <c r="BV435" i="8"/>
  <c r="BU435" i="8"/>
  <c r="BT435" i="8"/>
  <c r="BS435" i="8"/>
  <c r="BR435" i="8"/>
  <c r="BQ435" i="8"/>
  <c r="BP435" i="8"/>
  <c r="BO435" i="8"/>
  <c r="BN435" i="8"/>
  <c r="BM435" i="8"/>
  <c r="BL435" i="8"/>
  <c r="BJ435" i="8"/>
  <c r="BK435" i="8" s="1"/>
  <c r="J435" i="8"/>
  <c r="I435" i="8"/>
  <c r="H435" i="8"/>
  <c r="G435" i="8"/>
  <c r="F435" i="8"/>
  <c r="A435" i="8"/>
  <c r="DP434" i="8"/>
  <c r="DO434" i="8"/>
  <c r="DN434" i="8"/>
  <c r="DM434" i="8"/>
  <c r="DK434" i="8"/>
  <c r="DL434" i="8" s="1"/>
  <c r="DJ434" i="8"/>
  <c r="DI434" i="8"/>
  <c r="DH434" i="8"/>
  <c r="DG434" i="8"/>
  <c r="DE434" i="8"/>
  <c r="DF434" i="8" s="1"/>
  <c r="DD434" i="8"/>
  <c r="DC434" i="8"/>
  <c r="DB434" i="8"/>
  <c r="DA434" i="8"/>
  <c r="CZ434" i="8"/>
  <c r="CY434" i="8"/>
  <c r="CX434" i="8"/>
  <c r="CV434" i="8"/>
  <c r="CW434" i="8" s="1"/>
  <c r="CU434" i="8"/>
  <c r="CT434" i="8"/>
  <c r="CS434" i="8"/>
  <c r="CR434" i="8"/>
  <c r="CQ434" i="8"/>
  <c r="CP434" i="8"/>
  <c r="CO434" i="8"/>
  <c r="CN434" i="8"/>
  <c r="CL434" i="8"/>
  <c r="CM434" i="8" s="1"/>
  <c r="CG434" i="8"/>
  <c r="CF434" i="8"/>
  <c r="CE434" i="8"/>
  <c r="CD434" i="8"/>
  <c r="CC434" i="8"/>
  <c r="CB434" i="8"/>
  <c r="CA434" i="8"/>
  <c r="BZ434" i="8"/>
  <c r="BY434" i="8"/>
  <c r="BW434" i="8"/>
  <c r="BX434" i="8" s="1"/>
  <c r="BV434" i="8"/>
  <c r="BU434" i="8"/>
  <c r="BT434" i="8"/>
  <c r="BS434" i="8"/>
  <c r="BR434" i="8"/>
  <c r="BQ434" i="8"/>
  <c r="BP434" i="8"/>
  <c r="BO434" i="8"/>
  <c r="BN434" i="8"/>
  <c r="BM434" i="8"/>
  <c r="BL434" i="8"/>
  <c r="BJ434" i="8"/>
  <c r="BK434" i="8" s="1"/>
  <c r="J434" i="8"/>
  <c r="I434" i="8"/>
  <c r="H434" i="8"/>
  <c r="G434" i="8"/>
  <c r="F434" i="8"/>
  <c r="A434" i="8"/>
  <c r="DP433" i="8"/>
  <c r="DO433" i="8"/>
  <c r="DN433" i="8"/>
  <c r="DM433" i="8"/>
  <c r="DK433" i="8"/>
  <c r="DL433" i="8" s="1"/>
  <c r="DJ433" i="8"/>
  <c r="DI433" i="8"/>
  <c r="DH433" i="8"/>
  <c r="DG433" i="8"/>
  <c r="DE433" i="8"/>
  <c r="DF433" i="8" s="1"/>
  <c r="DD433" i="8"/>
  <c r="DC433" i="8"/>
  <c r="DB433" i="8"/>
  <c r="DA433" i="8"/>
  <c r="CZ433" i="8"/>
  <c r="CY433" i="8"/>
  <c r="CX433" i="8"/>
  <c r="CV433" i="8"/>
  <c r="CW433" i="8" s="1"/>
  <c r="CU433" i="8"/>
  <c r="CT433" i="8"/>
  <c r="CS433" i="8"/>
  <c r="CR433" i="8"/>
  <c r="CQ433" i="8"/>
  <c r="CP433" i="8"/>
  <c r="CO433" i="8"/>
  <c r="CN433" i="8"/>
  <c r="CL433" i="8"/>
  <c r="CM433" i="8" s="1"/>
  <c r="CG433" i="8"/>
  <c r="CF433" i="8"/>
  <c r="CE433" i="8"/>
  <c r="CD433" i="8"/>
  <c r="CC433" i="8"/>
  <c r="CB433" i="8"/>
  <c r="CA433" i="8"/>
  <c r="BZ433" i="8"/>
  <c r="BY433" i="8"/>
  <c r="BW433" i="8"/>
  <c r="BX433" i="8" s="1"/>
  <c r="BV433" i="8"/>
  <c r="BU433" i="8"/>
  <c r="BT433" i="8"/>
  <c r="BS433" i="8"/>
  <c r="BR433" i="8"/>
  <c r="BQ433" i="8"/>
  <c r="BP433" i="8"/>
  <c r="BO433" i="8"/>
  <c r="BN433" i="8"/>
  <c r="BM433" i="8"/>
  <c r="BL433" i="8"/>
  <c r="BJ433" i="8"/>
  <c r="BK433" i="8" s="1"/>
  <c r="J433" i="8"/>
  <c r="I433" i="8"/>
  <c r="H433" i="8"/>
  <c r="G433" i="8"/>
  <c r="F433" i="8"/>
  <c r="A433" i="8"/>
  <c r="DP432" i="8"/>
  <c r="DO432" i="8"/>
  <c r="DN432" i="8"/>
  <c r="DM432" i="8"/>
  <c r="DK432" i="8"/>
  <c r="DL432" i="8" s="1"/>
  <c r="DJ432" i="8"/>
  <c r="DI432" i="8"/>
  <c r="DH432" i="8"/>
  <c r="DG432" i="8"/>
  <c r="DE432" i="8"/>
  <c r="DF432" i="8" s="1"/>
  <c r="DD432" i="8"/>
  <c r="DC432" i="8"/>
  <c r="DB432" i="8"/>
  <c r="DA432" i="8"/>
  <c r="CZ432" i="8"/>
  <c r="CY432" i="8"/>
  <c r="CX432" i="8"/>
  <c r="CV432" i="8"/>
  <c r="CW432" i="8" s="1"/>
  <c r="CU432" i="8"/>
  <c r="CT432" i="8"/>
  <c r="CS432" i="8"/>
  <c r="CR432" i="8"/>
  <c r="CQ432" i="8"/>
  <c r="CP432" i="8"/>
  <c r="CO432" i="8"/>
  <c r="CN432" i="8"/>
  <c r="CL432" i="8"/>
  <c r="CM432" i="8" s="1"/>
  <c r="CG432" i="8"/>
  <c r="CF432" i="8"/>
  <c r="CE432" i="8"/>
  <c r="CD432" i="8"/>
  <c r="CC432" i="8"/>
  <c r="CB432" i="8"/>
  <c r="CA432" i="8"/>
  <c r="BZ432" i="8"/>
  <c r="BY432" i="8"/>
  <c r="BW432" i="8"/>
  <c r="BX432" i="8" s="1"/>
  <c r="BV432" i="8"/>
  <c r="BU432" i="8"/>
  <c r="BT432" i="8"/>
  <c r="BS432" i="8"/>
  <c r="BR432" i="8"/>
  <c r="BQ432" i="8"/>
  <c r="BP432" i="8"/>
  <c r="BO432" i="8"/>
  <c r="BN432" i="8"/>
  <c r="BM432" i="8"/>
  <c r="BL432" i="8"/>
  <c r="BJ432" i="8"/>
  <c r="BK432" i="8" s="1"/>
  <c r="J432" i="8"/>
  <c r="I432" i="8"/>
  <c r="H432" i="8"/>
  <c r="G432" i="8"/>
  <c r="F432" i="8"/>
  <c r="A432" i="8"/>
  <c r="DP431" i="8"/>
  <c r="DO431" i="8"/>
  <c r="DN431" i="8"/>
  <c r="DM431" i="8"/>
  <c r="DK431" i="8"/>
  <c r="DL431" i="8" s="1"/>
  <c r="DJ431" i="8"/>
  <c r="DI431" i="8"/>
  <c r="DH431" i="8"/>
  <c r="DG431" i="8"/>
  <c r="DE431" i="8"/>
  <c r="DF431" i="8" s="1"/>
  <c r="DD431" i="8"/>
  <c r="DC431" i="8"/>
  <c r="DB431" i="8"/>
  <c r="DA431" i="8"/>
  <c r="CZ431" i="8"/>
  <c r="CY431" i="8"/>
  <c r="CX431" i="8"/>
  <c r="CV431" i="8"/>
  <c r="CW431" i="8" s="1"/>
  <c r="CU431" i="8"/>
  <c r="CT431" i="8"/>
  <c r="CS431" i="8"/>
  <c r="CR431" i="8"/>
  <c r="CQ431" i="8"/>
  <c r="CP431" i="8"/>
  <c r="CO431" i="8"/>
  <c r="CN431" i="8"/>
  <c r="CL431" i="8"/>
  <c r="CM431" i="8" s="1"/>
  <c r="CG431" i="8"/>
  <c r="CF431" i="8"/>
  <c r="CE431" i="8"/>
  <c r="CD431" i="8"/>
  <c r="CC431" i="8"/>
  <c r="CB431" i="8"/>
  <c r="CA431" i="8"/>
  <c r="BZ431" i="8"/>
  <c r="BY431" i="8"/>
  <c r="BW431" i="8"/>
  <c r="BX431" i="8" s="1"/>
  <c r="BV431" i="8"/>
  <c r="BU431" i="8"/>
  <c r="BT431" i="8"/>
  <c r="BS431" i="8"/>
  <c r="BR431" i="8"/>
  <c r="BQ431" i="8"/>
  <c r="BP431" i="8"/>
  <c r="BO431" i="8"/>
  <c r="BN431" i="8"/>
  <c r="BM431" i="8"/>
  <c r="BL431" i="8"/>
  <c r="BJ431" i="8"/>
  <c r="BK431" i="8" s="1"/>
  <c r="J431" i="8"/>
  <c r="I431" i="8"/>
  <c r="H431" i="8"/>
  <c r="G431" i="8"/>
  <c r="F431" i="8"/>
  <c r="A431" i="8"/>
  <c r="DP430" i="8"/>
  <c r="DO430" i="8"/>
  <c r="DN430" i="8"/>
  <c r="DM430" i="8"/>
  <c r="DK430" i="8"/>
  <c r="DL430" i="8" s="1"/>
  <c r="DJ430" i="8"/>
  <c r="DI430" i="8"/>
  <c r="DH430" i="8"/>
  <c r="DG430" i="8"/>
  <c r="DE430" i="8"/>
  <c r="DF430" i="8" s="1"/>
  <c r="DD430" i="8"/>
  <c r="DC430" i="8"/>
  <c r="DB430" i="8"/>
  <c r="DA430" i="8"/>
  <c r="CZ430" i="8"/>
  <c r="CY430" i="8"/>
  <c r="CX430" i="8"/>
  <c r="CV430" i="8"/>
  <c r="CW430" i="8" s="1"/>
  <c r="CU430" i="8"/>
  <c r="CT430" i="8"/>
  <c r="CS430" i="8"/>
  <c r="CR430" i="8"/>
  <c r="CQ430" i="8"/>
  <c r="CP430" i="8"/>
  <c r="CO430" i="8"/>
  <c r="CN430" i="8"/>
  <c r="CL430" i="8"/>
  <c r="CM430" i="8" s="1"/>
  <c r="CG430" i="8"/>
  <c r="CF430" i="8"/>
  <c r="CE430" i="8"/>
  <c r="CD430" i="8"/>
  <c r="CC430" i="8"/>
  <c r="CB430" i="8"/>
  <c r="CA430" i="8"/>
  <c r="BZ430" i="8"/>
  <c r="BY430" i="8"/>
  <c r="BW430" i="8"/>
  <c r="BX430" i="8" s="1"/>
  <c r="BV430" i="8"/>
  <c r="BU430" i="8"/>
  <c r="BT430" i="8"/>
  <c r="BS430" i="8"/>
  <c r="BR430" i="8"/>
  <c r="BQ430" i="8"/>
  <c r="BP430" i="8"/>
  <c r="BO430" i="8"/>
  <c r="BN430" i="8"/>
  <c r="BM430" i="8"/>
  <c r="BL430" i="8"/>
  <c r="BJ430" i="8"/>
  <c r="BK430" i="8" s="1"/>
  <c r="J430" i="8"/>
  <c r="I430" i="8"/>
  <c r="H430" i="8"/>
  <c r="G430" i="8"/>
  <c r="F430" i="8"/>
  <c r="A430" i="8"/>
  <c r="DP429" i="8"/>
  <c r="DO429" i="8"/>
  <c r="DN429" i="8"/>
  <c r="DM429" i="8"/>
  <c r="DK429" i="8"/>
  <c r="DL429" i="8" s="1"/>
  <c r="DJ429" i="8"/>
  <c r="DI429" i="8"/>
  <c r="DH429" i="8"/>
  <c r="DG429" i="8"/>
  <c r="DE429" i="8"/>
  <c r="DF429" i="8" s="1"/>
  <c r="DD429" i="8"/>
  <c r="DC429" i="8"/>
  <c r="DB429" i="8"/>
  <c r="DA429" i="8"/>
  <c r="CZ429" i="8"/>
  <c r="CY429" i="8"/>
  <c r="CX429" i="8"/>
  <c r="CV429" i="8"/>
  <c r="CW429" i="8" s="1"/>
  <c r="CU429" i="8"/>
  <c r="CT429" i="8"/>
  <c r="CS429" i="8"/>
  <c r="CR429" i="8"/>
  <c r="CQ429" i="8"/>
  <c r="CP429" i="8"/>
  <c r="CO429" i="8"/>
  <c r="CN429" i="8"/>
  <c r="CL429" i="8"/>
  <c r="CM429" i="8" s="1"/>
  <c r="CG429" i="8"/>
  <c r="CF429" i="8"/>
  <c r="CE429" i="8"/>
  <c r="CD429" i="8"/>
  <c r="CC429" i="8"/>
  <c r="CB429" i="8"/>
  <c r="CA429" i="8"/>
  <c r="BZ429" i="8"/>
  <c r="BY429" i="8"/>
  <c r="BW429" i="8"/>
  <c r="BX429" i="8" s="1"/>
  <c r="BV429" i="8"/>
  <c r="BU429" i="8"/>
  <c r="BT429" i="8"/>
  <c r="BS429" i="8"/>
  <c r="BR429" i="8"/>
  <c r="BQ429" i="8"/>
  <c r="BP429" i="8"/>
  <c r="BO429" i="8"/>
  <c r="BN429" i="8"/>
  <c r="BM429" i="8"/>
  <c r="BL429" i="8"/>
  <c r="BJ429" i="8"/>
  <c r="BK429" i="8" s="1"/>
  <c r="J429" i="8"/>
  <c r="I429" i="8"/>
  <c r="H429" i="8"/>
  <c r="G429" i="8"/>
  <c r="F429" i="8"/>
  <c r="A429" i="8"/>
  <c r="DP428" i="8"/>
  <c r="DO428" i="8"/>
  <c r="DN428" i="8"/>
  <c r="DM428" i="8"/>
  <c r="DK428" i="8"/>
  <c r="DL428" i="8" s="1"/>
  <c r="DJ428" i="8"/>
  <c r="DI428" i="8"/>
  <c r="DH428" i="8"/>
  <c r="DG428" i="8"/>
  <c r="DE428" i="8"/>
  <c r="DF428" i="8" s="1"/>
  <c r="DD428" i="8"/>
  <c r="DC428" i="8"/>
  <c r="DB428" i="8"/>
  <c r="DA428" i="8"/>
  <c r="CZ428" i="8"/>
  <c r="CY428" i="8"/>
  <c r="CX428" i="8"/>
  <c r="CV428" i="8"/>
  <c r="CW428" i="8" s="1"/>
  <c r="CU428" i="8"/>
  <c r="CT428" i="8"/>
  <c r="CS428" i="8"/>
  <c r="CR428" i="8"/>
  <c r="CQ428" i="8"/>
  <c r="CP428" i="8"/>
  <c r="CO428" i="8"/>
  <c r="CN428" i="8"/>
  <c r="CL428" i="8"/>
  <c r="CM428" i="8" s="1"/>
  <c r="CG428" i="8"/>
  <c r="CF428" i="8"/>
  <c r="CE428" i="8"/>
  <c r="CD428" i="8"/>
  <c r="CC428" i="8"/>
  <c r="CB428" i="8"/>
  <c r="CA428" i="8"/>
  <c r="BZ428" i="8"/>
  <c r="BY428" i="8"/>
  <c r="BW428" i="8"/>
  <c r="BX428" i="8" s="1"/>
  <c r="BV428" i="8"/>
  <c r="BU428" i="8"/>
  <c r="BT428" i="8"/>
  <c r="BS428" i="8"/>
  <c r="BR428" i="8"/>
  <c r="BQ428" i="8"/>
  <c r="BP428" i="8"/>
  <c r="BO428" i="8"/>
  <c r="BN428" i="8"/>
  <c r="BM428" i="8"/>
  <c r="BL428" i="8"/>
  <c r="BJ428" i="8"/>
  <c r="BK428" i="8" s="1"/>
  <c r="J428" i="8"/>
  <c r="I428" i="8"/>
  <c r="H428" i="8"/>
  <c r="G428" i="8"/>
  <c r="F428" i="8"/>
  <c r="A428" i="8"/>
  <c r="DP427" i="8"/>
  <c r="DO427" i="8"/>
  <c r="DN427" i="8"/>
  <c r="DM427" i="8"/>
  <c r="DK427" i="8"/>
  <c r="DL427" i="8" s="1"/>
  <c r="DJ427" i="8"/>
  <c r="DI427" i="8"/>
  <c r="DH427" i="8"/>
  <c r="DG427" i="8"/>
  <c r="DE427" i="8"/>
  <c r="DF427" i="8" s="1"/>
  <c r="DD427" i="8"/>
  <c r="DC427" i="8"/>
  <c r="DB427" i="8"/>
  <c r="DA427" i="8"/>
  <c r="CZ427" i="8"/>
  <c r="CY427" i="8"/>
  <c r="CX427" i="8"/>
  <c r="CV427" i="8"/>
  <c r="CW427" i="8" s="1"/>
  <c r="CU427" i="8"/>
  <c r="CT427" i="8"/>
  <c r="CS427" i="8"/>
  <c r="CR427" i="8"/>
  <c r="CQ427" i="8"/>
  <c r="CP427" i="8"/>
  <c r="CO427" i="8"/>
  <c r="CN427" i="8"/>
  <c r="CL427" i="8"/>
  <c r="CM427" i="8" s="1"/>
  <c r="CG427" i="8"/>
  <c r="CF427" i="8"/>
  <c r="CE427" i="8"/>
  <c r="CD427" i="8"/>
  <c r="CC427" i="8"/>
  <c r="CB427" i="8"/>
  <c r="CA427" i="8"/>
  <c r="BZ427" i="8"/>
  <c r="BY427" i="8"/>
  <c r="BW427" i="8"/>
  <c r="BX427" i="8" s="1"/>
  <c r="BV427" i="8"/>
  <c r="BU427" i="8"/>
  <c r="BT427" i="8"/>
  <c r="BS427" i="8"/>
  <c r="BR427" i="8"/>
  <c r="BQ427" i="8"/>
  <c r="BP427" i="8"/>
  <c r="BO427" i="8"/>
  <c r="BN427" i="8"/>
  <c r="BM427" i="8"/>
  <c r="BL427" i="8"/>
  <c r="BJ427" i="8"/>
  <c r="BK427" i="8" s="1"/>
  <c r="J427" i="8"/>
  <c r="I427" i="8"/>
  <c r="H427" i="8"/>
  <c r="G427" i="8"/>
  <c r="F427" i="8"/>
  <c r="A427" i="8"/>
  <c r="DP426" i="8"/>
  <c r="DO426" i="8"/>
  <c r="DN426" i="8"/>
  <c r="DM426" i="8"/>
  <c r="DK426" i="8"/>
  <c r="DL426" i="8" s="1"/>
  <c r="DJ426" i="8"/>
  <c r="DI426" i="8"/>
  <c r="DH426" i="8"/>
  <c r="DG426" i="8"/>
  <c r="DE426" i="8"/>
  <c r="DF426" i="8" s="1"/>
  <c r="DD426" i="8"/>
  <c r="DC426" i="8"/>
  <c r="DB426" i="8"/>
  <c r="DA426" i="8"/>
  <c r="CZ426" i="8"/>
  <c r="CY426" i="8"/>
  <c r="CX426" i="8"/>
  <c r="CV426" i="8"/>
  <c r="CW426" i="8" s="1"/>
  <c r="CU426" i="8"/>
  <c r="CT426" i="8"/>
  <c r="CS426" i="8"/>
  <c r="CR426" i="8"/>
  <c r="CQ426" i="8"/>
  <c r="CP426" i="8"/>
  <c r="CO426" i="8"/>
  <c r="CN426" i="8"/>
  <c r="CL426" i="8"/>
  <c r="CM426" i="8" s="1"/>
  <c r="CG426" i="8"/>
  <c r="CF426" i="8"/>
  <c r="CE426" i="8"/>
  <c r="CD426" i="8"/>
  <c r="CC426" i="8"/>
  <c r="CB426" i="8"/>
  <c r="CA426" i="8"/>
  <c r="BZ426" i="8"/>
  <c r="BY426" i="8"/>
  <c r="BW426" i="8"/>
  <c r="BX426" i="8" s="1"/>
  <c r="BV426" i="8"/>
  <c r="BU426" i="8"/>
  <c r="BT426" i="8"/>
  <c r="BS426" i="8"/>
  <c r="BR426" i="8"/>
  <c r="BQ426" i="8"/>
  <c r="BP426" i="8"/>
  <c r="BO426" i="8"/>
  <c r="BN426" i="8"/>
  <c r="BM426" i="8"/>
  <c r="BL426" i="8"/>
  <c r="BJ426" i="8"/>
  <c r="BK426" i="8" s="1"/>
  <c r="J426" i="8"/>
  <c r="I426" i="8"/>
  <c r="H426" i="8"/>
  <c r="G426" i="8"/>
  <c r="F426" i="8"/>
  <c r="A426" i="8"/>
  <c r="DP425" i="8"/>
  <c r="DO425" i="8"/>
  <c r="DN425" i="8"/>
  <c r="DM425" i="8"/>
  <c r="DK425" i="8"/>
  <c r="DL425" i="8" s="1"/>
  <c r="DJ425" i="8"/>
  <c r="DI425" i="8"/>
  <c r="DH425" i="8"/>
  <c r="DG425" i="8"/>
  <c r="DE425" i="8"/>
  <c r="DF425" i="8" s="1"/>
  <c r="DD425" i="8"/>
  <c r="DC425" i="8"/>
  <c r="DB425" i="8"/>
  <c r="DA425" i="8"/>
  <c r="CZ425" i="8"/>
  <c r="CY425" i="8"/>
  <c r="CX425" i="8"/>
  <c r="CV425" i="8"/>
  <c r="CW425" i="8" s="1"/>
  <c r="CU425" i="8"/>
  <c r="CT425" i="8"/>
  <c r="CS425" i="8"/>
  <c r="CR425" i="8"/>
  <c r="CQ425" i="8"/>
  <c r="CP425" i="8"/>
  <c r="CO425" i="8"/>
  <c r="CN425" i="8"/>
  <c r="CL425" i="8"/>
  <c r="CM425" i="8" s="1"/>
  <c r="CG425" i="8"/>
  <c r="CF425" i="8"/>
  <c r="CE425" i="8"/>
  <c r="CD425" i="8"/>
  <c r="CC425" i="8"/>
  <c r="CB425" i="8"/>
  <c r="CA425" i="8"/>
  <c r="BZ425" i="8"/>
  <c r="BY425" i="8"/>
  <c r="BW425" i="8"/>
  <c r="BX425" i="8" s="1"/>
  <c r="BV425" i="8"/>
  <c r="BU425" i="8"/>
  <c r="BT425" i="8"/>
  <c r="BS425" i="8"/>
  <c r="BR425" i="8"/>
  <c r="BQ425" i="8"/>
  <c r="BP425" i="8"/>
  <c r="BO425" i="8"/>
  <c r="BN425" i="8"/>
  <c r="BM425" i="8"/>
  <c r="BL425" i="8"/>
  <c r="BJ425" i="8"/>
  <c r="BK425" i="8" s="1"/>
  <c r="J425" i="8"/>
  <c r="I425" i="8"/>
  <c r="H425" i="8"/>
  <c r="G425" i="8"/>
  <c r="F425" i="8"/>
  <c r="A425" i="8"/>
  <c r="DP424" i="8"/>
  <c r="DO424" i="8"/>
  <c r="DN424" i="8"/>
  <c r="DM424" i="8"/>
  <c r="DK424" i="8"/>
  <c r="DL424" i="8" s="1"/>
  <c r="DJ424" i="8"/>
  <c r="DI424" i="8"/>
  <c r="DH424" i="8"/>
  <c r="DG424" i="8"/>
  <c r="DE424" i="8"/>
  <c r="DF424" i="8" s="1"/>
  <c r="DD424" i="8"/>
  <c r="DC424" i="8"/>
  <c r="DB424" i="8"/>
  <c r="DA424" i="8"/>
  <c r="CZ424" i="8"/>
  <c r="CY424" i="8"/>
  <c r="CX424" i="8"/>
  <c r="CV424" i="8"/>
  <c r="CW424" i="8" s="1"/>
  <c r="CU424" i="8"/>
  <c r="CT424" i="8"/>
  <c r="CS424" i="8"/>
  <c r="CR424" i="8"/>
  <c r="CQ424" i="8"/>
  <c r="CP424" i="8"/>
  <c r="CO424" i="8"/>
  <c r="CN424" i="8"/>
  <c r="CL424" i="8"/>
  <c r="CM424" i="8" s="1"/>
  <c r="CG424" i="8"/>
  <c r="CF424" i="8"/>
  <c r="CE424" i="8"/>
  <c r="CD424" i="8"/>
  <c r="CC424" i="8"/>
  <c r="CB424" i="8"/>
  <c r="CA424" i="8"/>
  <c r="BZ424" i="8"/>
  <c r="BY424" i="8"/>
  <c r="BW424" i="8"/>
  <c r="BX424" i="8" s="1"/>
  <c r="BV424" i="8"/>
  <c r="BU424" i="8"/>
  <c r="BT424" i="8"/>
  <c r="BS424" i="8"/>
  <c r="BR424" i="8"/>
  <c r="BQ424" i="8"/>
  <c r="BP424" i="8"/>
  <c r="BO424" i="8"/>
  <c r="BN424" i="8"/>
  <c r="BM424" i="8"/>
  <c r="BL424" i="8"/>
  <c r="BJ424" i="8"/>
  <c r="BK424" i="8" s="1"/>
  <c r="J424" i="8"/>
  <c r="I424" i="8"/>
  <c r="H424" i="8"/>
  <c r="G424" i="8"/>
  <c r="F424" i="8"/>
  <c r="A424" i="8"/>
  <c r="DP423" i="8"/>
  <c r="DO423" i="8"/>
  <c r="DN423" i="8"/>
  <c r="DM423" i="8"/>
  <c r="DK423" i="8"/>
  <c r="DL423" i="8" s="1"/>
  <c r="DJ423" i="8"/>
  <c r="DI423" i="8"/>
  <c r="DH423" i="8"/>
  <c r="DG423" i="8"/>
  <c r="DE423" i="8"/>
  <c r="DF423" i="8" s="1"/>
  <c r="DD423" i="8"/>
  <c r="DC423" i="8"/>
  <c r="DB423" i="8"/>
  <c r="DA423" i="8"/>
  <c r="CZ423" i="8"/>
  <c r="CY423" i="8"/>
  <c r="CX423" i="8"/>
  <c r="CV423" i="8"/>
  <c r="CW423" i="8" s="1"/>
  <c r="CU423" i="8"/>
  <c r="CT423" i="8"/>
  <c r="CS423" i="8"/>
  <c r="CR423" i="8"/>
  <c r="CQ423" i="8"/>
  <c r="CP423" i="8"/>
  <c r="CO423" i="8"/>
  <c r="CN423" i="8"/>
  <c r="CL423" i="8"/>
  <c r="CM423" i="8" s="1"/>
  <c r="CG423" i="8"/>
  <c r="CF423" i="8"/>
  <c r="CE423" i="8"/>
  <c r="CD423" i="8"/>
  <c r="CC423" i="8"/>
  <c r="CB423" i="8"/>
  <c r="CA423" i="8"/>
  <c r="BZ423" i="8"/>
  <c r="BY423" i="8"/>
  <c r="BW423" i="8"/>
  <c r="BX423" i="8" s="1"/>
  <c r="BV423" i="8"/>
  <c r="BU423" i="8"/>
  <c r="BT423" i="8"/>
  <c r="BS423" i="8"/>
  <c r="BR423" i="8"/>
  <c r="BQ423" i="8"/>
  <c r="BP423" i="8"/>
  <c r="BO423" i="8"/>
  <c r="BN423" i="8"/>
  <c r="BM423" i="8"/>
  <c r="BL423" i="8"/>
  <c r="BJ423" i="8"/>
  <c r="BK423" i="8" s="1"/>
  <c r="J423" i="8"/>
  <c r="I423" i="8"/>
  <c r="H423" i="8"/>
  <c r="G423" i="8"/>
  <c r="F423" i="8"/>
  <c r="A423" i="8"/>
  <c r="DP422" i="8"/>
  <c r="DO422" i="8"/>
  <c r="DN422" i="8"/>
  <c r="DM422" i="8"/>
  <c r="DK422" i="8"/>
  <c r="DL422" i="8" s="1"/>
  <c r="DJ422" i="8"/>
  <c r="DI422" i="8"/>
  <c r="DH422" i="8"/>
  <c r="DG422" i="8"/>
  <c r="DE422" i="8"/>
  <c r="DF422" i="8" s="1"/>
  <c r="DD422" i="8"/>
  <c r="DC422" i="8"/>
  <c r="DB422" i="8"/>
  <c r="DA422" i="8"/>
  <c r="CZ422" i="8"/>
  <c r="CY422" i="8"/>
  <c r="CX422" i="8"/>
  <c r="CV422" i="8"/>
  <c r="CW422" i="8" s="1"/>
  <c r="CU422" i="8"/>
  <c r="CT422" i="8"/>
  <c r="CS422" i="8"/>
  <c r="CR422" i="8"/>
  <c r="CQ422" i="8"/>
  <c r="CP422" i="8"/>
  <c r="CO422" i="8"/>
  <c r="CN422" i="8"/>
  <c r="CL422" i="8"/>
  <c r="CM422" i="8" s="1"/>
  <c r="CG422" i="8"/>
  <c r="CF422" i="8"/>
  <c r="CE422" i="8"/>
  <c r="CD422" i="8"/>
  <c r="CC422" i="8"/>
  <c r="CB422" i="8"/>
  <c r="CA422" i="8"/>
  <c r="BZ422" i="8"/>
  <c r="BY422" i="8"/>
  <c r="BW422" i="8"/>
  <c r="BX422" i="8" s="1"/>
  <c r="BV422" i="8"/>
  <c r="BU422" i="8"/>
  <c r="BT422" i="8"/>
  <c r="BS422" i="8"/>
  <c r="BR422" i="8"/>
  <c r="BQ422" i="8"/>
  <c r="BP422" i="8"/>
  <c r="BO422" i="8"/>
  <c r="BN422" i="8"/>
  <c r="BM422" i="8"/>
  <c r="BL422" i="8"/>
  <c r="BJ422" i="8"/>
  <c r="BK422" i="8" s="1"/>
  <c r="J422" i="8"/>
  <c r="I422" i="8"/>
  <c r="H422" i="8"/>
  <c r="G422" i="8"/>
  <c r="F422" i="8"/>
  <c r="A422" i="8"/>
  <c r="DP421" i="8"/>
  <c r="DO421" i="8"/>
  <c r="DN421" i="8"/>
  <c r="DM421" i="8"/>
  <c r="DK421" i="8"/>
  <c r="DL421" i="8" s="1"/>
  <c r="DJ421" i="8"/>
  <c r="DI421" i="8"/>
  <c r="DH421" i="8"/>
  <c r="DG421" i="8"/>
  <c r="DE421" i="8"/>
  <c r="DF421" i="8" s="1"/>
  <c r="DD421" i="8"/>
  <c r="DC421" i="8"/>
  <c r="DB421" i="8"/>
  <c r="DA421" i="8"/>
  <c r="CZ421" i="8"/>
  <c r="CY421" i="8"/>
  <c r="CX421" i="8"/>
  <c r="CV421" i="8"/>
  <c r="CW421" i="8" s="1"/>
  <c r="CU421" i="8"/>
  <c r="CT421" i="8"/>
  <c r="CS421" i="8"/>
  <c r="CR421" i="8"/>
  <c r="CQ421" i="8"/>
  <c r="CP421" i="8"/>
  <c r="CO421" i="8"/>
  <c r="CN421" i="8"/>
  <c r="CL421" i="8"/>
  <c r="CM421" i="8" s="1"/>
  <c r="CG421" i="8"/>
  <c r="CF421" i="8"/>
  <c r="CE421" i="8"/>
  <c r="CD421" i="8"/>
  <c r="CC421" i="8"/>
  <c r="CB421" i="8"/>
  <c r="CA421" i="8"/>
  <c r="BZ421" i="8"/>
  <c r="BY421" i="8"/>
  <c r="BW421" i="8"/>
  <c r="BX421" i="8" s="1"/>
  <c r="BV421" i="8"/>
  <c r="BU421" i="8"/>
  <c r="BT421" i="8"/>
  <c r="BS421" i="8"/>
  <c r="BR421" i="8"/>
  <c r="BQ421" i="8"/>
  <c r="BP421" i="8"/>
  <c r="BO421" i="8"/>
  <c r="BN421" i="8"/>
  <c r="BM421" i="8"/>
  <c r="BL421" i="8"/>
  <c r="BJ421" i="8"/>
  <c r="BK421" i="8" s="1"/>
  <c r="J421" i="8"/>
  <c r="I421" i="8"/>
  <c r="H421" i="8"/>
  <c r="G421" i="8"/>
  <c r="F421" i="8"/>
  <c r="A421" i="8"/>
  <c r="DP420" i="8"/>
  <c r="DO420" i="8"/>
  <c r="DN420" i="8"/>
  <c r="DM420" i="8"/>
  <c r="DK420" i="8"/>
  <c r="DL420" i="8" s="1"/>
  <c r="DJ420" i="8"/>
  <c r="DI420" i="8"/>
  <c r="DH420" i="8"/>
  <c r="DG420" i="8"/>
  <c r="DE420" i="8"/>
  <c r="DF420" i="8" s="1"/>
  <c r="DD420" i="8"/>
  <c r="DC420" i="8"/>
  <c r="DB420" i="8"/>
  <c r="DA420" i="8"/>
  <c r="CZ420" i="8"/>
  <c r="CY420" i="8"/>
  <c r="CX420" i="8"/>
  <c r="CV420" i="8"/>
  <c r="CW420" i="8" s="1"/>
  <c r="CU420" i="8"/>
  <c r="CT420" i="8"/>
  <c r="CS420" i="8"/>
  <c r="CR420" i="8"/>
  <c r="CQ420" i="8"/>
  <c r="CP420" i="8"/>
  <c r="CO420" i="8"/>
  <c r="CN420" i="8"/>
  <c r="CL420" i="8"/>
  <c r="CM420" i="8" s="1"/>
  <c r="CG420" i="8"/>
  <c r="CF420" i="8"/>
  <c r="CE420" i="8"/>
  <c r="CD420" i="8"/>
  <c r="CC420" i="8"/>
  <c r="CB420" i="8"/>
  <c r="CA420" i="8"/>
  <c r="BZ420" i="8"/>
  <c r="BY420" i="8"/>
  <c r="BW420" i="8"/>
  <c r="BX420" i="8" s="1"/>
  <c r="BV420" i="8"/>
  <c r="BU420" i="8"/>
  <c r="BT420" i="8"/>
  <c r="BS420" i="8"/>
  <c r="BR420" i="8"/>
  <c r="BQ420" i="8"/>
  <c r="BP420" i="8"/>
  <c r="BO420" i="8"/>
  <c r="BN420" i="8"/>
  <c r="BM420" i="8"/>
  <c r="BL420" i="8"/>
  <c r="BJ420" i="8"/>
  <c r="BK420" i="8" s="1"/>
  <c r="J420" i="8"/>
  <c r="I420" i="8"/>
  <c r="H420" i="8"/>
  <c r="G420" i="8"/>
  <c r="F420" i="8"/>
  <c r="A420" i="8"/>
  <c r="DP419" i="8"/>
  <c r="DO419" i="8"/>
  <c r="DN419" i="8"/>
  <c r="DM419" i="8"/>
  <c r="DK419" i="8"/>
  <c r="DL419" i="8" s="1"/>
  <c r="DJ419" i="8"/>
  <c r="DI419" i="8"/>
  <c r="DH419" i="8"/>
  <c r="DG419" i="8"/>
  <c r="DE419" i="8"/>
  <c r="DF419" i="8" s="1"/>
  <c r="DD419" i="8"/>
  <c r="DC419" i="8"/>
  <c r="DB419" i="8"/>
  <c r="DA419" i="8"/>
  <c r="CZ419" i="8"/>
  <c r="CY419" i="8"/>
  <c r="CX419" i="8"/>
  <c r="CV419" i="8"/>
  <c r="CW419" i="8" s="1"/>
  <c r="CU419" i="8"/>
  <c r="CT419" i="8"/>
  <c r="CS419" i="8"/>
  <c r="CR419" i="8"/>
  <c r="CQ419" i="8"/>
  <c r="CP419" i="8"/>
  <c r="CO419" i="8"/>
  <c r="CN419" i="8"/>
  <c r="CL419" i="8"/>
  <c r="CM419" i="8" s="1"/>
  <c r="CG419" i="8"/>
  <c r="CF419" i="8"/>
  <c r="CE419" i="8"/>
  <c r="CD419" i="8"/>
  <c r="CC419" i="8"/>
  <c r="CB419" i="8"/>
  <c r="CA419" i="8"/>
  <c r="BZ419" i="8"/>
  <c r="BY419" i="8"/>
  <c r="BW419" i="8"/>
  <c r="BX419" i="8" s="1"/>
  <c r="BV419" i="8"/>
  <c r="BU419" i="8"/>
  <c r="BT419" i="8"/>
  <c r="BS419" i="8"/>
  <c r="BR419" i="8"/>
  <c r="BQ419" i="8"/>
  <c r="BP419" i="8"/>
  <c r="BO419" i="8"/>
  <c r="BN419" i="8"/>
  <c r="BM419" i="8"/>
  <c r="BL419" i="8"/>
  <c r="BJ419" i="8"/>
  <c r="BK419" i="8" s="1"/>
  <c r="J419" i="8"/>
  <c r="I419" i="8"/>
  <c r="H419" i="8"/>
  <c r="G419" i="8"/>
  <c r="F419" i="8"/>
  <c r="A419" i="8"/>
  <c r="DP418" i="8"/>
  <c r="DO418" i="8"/>
  <c r="DN418" i="8"/>
  <c r="DM418" i="8"/>
  <c r="DK418" i="8"/>
  <c r="DL418" i="8" s="1"/>
  <c r="DJ418" i="8"/>
  <c r="DI418" i="8"/>
  <c r="DH418" i="8"/>
  <c r="DG418" i="8"/>
  <c r="DE418" i="8"/>
  <c r="DF418" i="8" s="1"/>
  <c r="DD418" i="8"/>
  <c r="DC418" i="8"/>
  <c r="DB418" i="8"/>
  <c r="DA418" i="8"/>
  <c r="CZ418" i="8"/>
  <c r="CY418" i="8"/>
  <c r="CX418" i="8"/>
  <c r="CV418" i="8"/>
  <c r="CW418" i="8" s="1"/>
  <c r="CU418" i="8"/>
  <c r="CT418" i="8"/>
  <c r="CS418" i="8"/>
  <c r="CR418" i="8"/>
  <c r="CQ418" i="8"/>
  <c r="CP418" i="8"/>
  <c r="CO418" i="8"/>
  <c r="CN418" i="8"/>
  <c r="CL418" i="8"/>
  <c r="CM418" i="8" s="1"/>
  <c r="CG418" i="8"/>
  <c r="CF418" i="8"/>
  <c r="CE418" i="8"/>
  <c r="CD418" i="8"/>
  <c r="CC418" i="8"/>
  <c r="CB418" i="8"/>
  <c r="CA418" i="8"/>
  <c r="BZ418" i="8"/>
  <c r="BY418" i="8"/>
  <c r="BW418" i="8"/>
  <c r="BX418" i="8" s="1"/>
  <c r="BV418" i="8"/>
  <c r="BU418" i="8"/>
  <c r="BT418" i="8"/>
  <c r="BS418" i="8"/>
  <c r="BR418" i="8"/>
  <c r="BQ418" i="8"/>
  <c r="BP418" i="8"/>
  <c r="BO418" i="8"/>
  <c r="BN418" i="8"/>
  <c r="BM418" i="8"/>
  <c r="BL418" i="8"/>
  <c r="BJ418" i="8"/>
  <c r="BK418" i="8" s="1"/>
  <c r="J418" i="8"/>
  <c r="I418" i="8"/>
  <c r="H418" i="8"/>
  <c r="G418" i="8"/>
  <c r="F418" i="8"/>
  <c r="A418" i="8"/>
  <c r="DP417" i="8"/>
  <c r="DO417" i="8"/>
  <c r="DN417" i="8"/>
  <c r="DM417" i="8"/>
  <c r="DK417" i="8"/>
  <c r="DL417" i="8" s="1"/>
  <c r="DJ417" i="8"/>
  <c r="DI417" i="8"/>
  <c r="DH417" i="8"/>
  <c r="DG417" i="8"/>
  <c r="DE417" i="8"/>
  <c r="DF417" i="8" s="1"/>
  <c r="DD417" i="8"/>
  <c r="DC417" i="8"/>
  <c r="DB417" i="8"/>
  <c r="DA417" i="8"/>
  <c r="CZ417" i="8"/>
  <c r="CY417" i="8"/>
  <c r="CX417" i="8"/>
  <c r="CV417" i="8"/>
  <c r="CW417" i="8" s="1"/>
  <c r="CU417" i="8"/>
  <c r="CT417" i="8"/>
  <c r="CS417" i="8"/>
  <c r="CR417" i="8"/>
  <c r="CQ417" i="8"/>
  <c r="CP417" i="8"/>
  <c r="CO417" i="8"/>
  <c r="CN417" i="8"/>
  <c r="CL417" i="8"/>
  <c r="CM417" i="8" s="1"/>
  <c r="CG417" i="8"/>
  <c r="CF417" i="8"/>
  <c r="CE417" i="8"/>
  <c r="CD417" i="8"/>
  <c r="CC417" i="8"/>
  <c r="CB417" i="8"/>
  <c r="CA417" i="8"/>
  <c r="BZ417" i="8"/>
  <c r="BY417" i="8"/>
  <c r="BW417" i="8"/>
  <c r="BX417" i="8" s="1"/>
  <c r="BV417" i="8"/>
  <c r="BU417" i="8"/>
  <c r="BT417" i="8"/>
  <c r="BS417" i="8"/>
  <c r="BR417" i="8"/>
  <c r="BQ417" i="8"/>
  <c r="BP417" i="8"/>
  <c r="BO417" i="8"/>
  <c r="BN417" i="8"/>
  <c r="BM417" i="8"/>
  <c r="BL417" i="8"/>
  <c r="BJ417" i="8"/>
  <c r="BK417" i="8" s="1"/>
  <c r="J417" i="8"/>
  <c r="I417" i="8"/>
  <c r="H417" i="8"/>
  <c r="G417" i="8"/>
  <c r="F417" i="8"/>
  <c r="A417" i="8"/>
  <c r="DP416" i="8"/>
  <c r="DO416" i="8"/>
  <c r="DN416" i="8"/>
  <c r="DM416" i="8"/>
  <c r="DK416" i="8"/>
  <c r="DL416" i="8" s="1"/>
  <c r="DJ416" i="8"/>
  <c r="DI416" i="8"/>
  <c r="DH416" i="8"/>
  <c r="DG416" i="8"/>
  <c r="DE416" i="8"/>
  <c r="DF416" i="8" s="1"/>
  <c r="DD416" i="8"/>
  <c r="DC416" i="8"/>
  <c r="DB416" i="8"/>
  <c r="DA416" i="8"/>
  <c r="CZ416" i="8"/>
  <c r="CY416" i="8"/>
  <c r="CX416" i="8"/>
  <c r="CV416" i="8"/>
  <c r="CW416" i="8" s="1"/>
  <c r="CU416" i="8"/>
  <c r="CT416" i="8"/>
  <c r="CS416" i="8"/>
  <c r="CR416" i="8"/>
  <c r="CQ416" i="8"/>
  <c r="CP416" i="8"/>
  <c r="CO416" i="8"/>
  <c r="CN416" i="8"/>
  <c r="CL416" i="8"/>
  <c r="CM416" i="8" s="1"/>
  <c r="CG416" i="8"/>
  <c r="CF416" i="8"/>
  <c r="CE416" i="8"/>
  <c r="CD416" i="8"/>
  <c r="CC416" i="8"/>
  <c r="CB416" i="8"/>
  <c r="CA416" i="8"/>
  <c r="BZ416" i="8"/>
  <c r="BY416" i="8"/>
  <c r="BW416" i="8"/>
  <c r="BX416" i="8" s="1"/>
  <c r="BV416" i="8"/>
  <c r="BU416" i="8"/>
  <c r="BT416" i="8"/>
  <c r="BS416" i="8"/>
  <c r="BR416" i="8"/>
  <c r="BQ416" i="8"/>
  <c r="BP416" i="8"/>
  <c r="BO416" i="8"/>
  <c r="BN416" i="8"/>
  <c r="BM416" i="8"/>
  <c r="BL416" i="8"/>
  <c r="BJ416" i="8"/>
  <c r="BK416" i="8" s="1"/>
  <c r="J416" i="8"/>
  <c r="I416" i="8"/>
  <c r="H416" i="8"/>
  <c r="G416" i="8"/>
  <c r="F416" i="8"/>
  <c r="A416" i="8"/>
  <c r="DP415" i="8"/>
  <c r="DO415" i="8"/>
  <c r="DN415" i="8"/>
  <c r="DM415" i="8"/>
  <c r="DK415" i="8"/>
  <c r="DL415" i="8" s="1"/>
  <c r="DJ415" i="8"/>
  <c r="DI415" i="8"/>
  <c r="DH415" i="8"/>
  <c r="DG415" i="8"/>
  <c r="DE415" i="8"/>
  <c r="DF415" i="8" s="1"/>
  <c r="DD415" i="8"/>
  <c r="DC415" i="8"/>
  <c r="DB415" i="8"/>
  <c r="DA415" i="8"/>
  <c r="CZ415" i="8"/>
  <c r="CY415" i="8"/>
  <c r="CX415" i="8"/>
  <c r="CV415" i="8"/>
  <c r="CW415" i="8" s="1"/>
  <c r="CU415" i="8"/>
  <c r="CT415" i="8"/>
  <c r="CS415" i="8"/>
  <c r="CR415" i="8"/>
  <c r="CQ415" i="8"/>
  <c r="CP415" i="8"/>
  <c r="CO415" i="8"/>
  <c r="CN415" i="8"/>
  <c r="CL415" i="8"/>
  <c r="CM415" i="8" s="1"/>
  <c r="CG415" i="8"/>
  <c r="CF415" i="8"/>
  <c r="CE415" i="8"/>
  <c r="CD415" i="8"/>
  <c r="CC415" i="8"/>
  <c r="CB415" i="8"/>
  <c r="CA415" i="8"/>
  <c r="BZ415" i="8"/>
  <c r="BY415" i="8"/>
  <c r="BW415" i="8"/>
  <c r="BX415" i="8" s="1"/>
  <c r="BV415" i="8"/>
  <c r="BU415" i="8"/>
  <c r="BT415" i="8"/>
  <c r="BS415" i="8"/>
  <c r="BR415" i="8"/>
  <c r="BQ415" i="8"/>
  <c r="BP415" i="8"/>
  <c r="BO415" i="8"/>
  <c r="BN415" i="8"/>
  <c r="BM415" i="8"/>
  <c r="BL415" i="8"/>
  <c r="BJ415" i="8"/>
  <c r="BK415" i="8" s="1"/>
  <c r="J415" i="8"/>
  <c r="I415" i="8"/>
  <c r="H415" i="8"/>
  <c r="G415" i="8"/>
  <c r="F415" i="8"/>
  <c r="A415" i="8"/>
  <c r="DP414" i="8"/>
  <c r="DO414" i="8"/>
  <c r="DN414" i="8"/>
  <c r="DM414" i="8"/>
  <c r="DK414" i="8"/>
  <c r="DL414" i="8" s="1"/>
  <c r="DJ414" i="8"/>
  <c r="DI414" i="8"/>
  <c r="DH414" i="8"/>
  <c r="DG414" i="8"/>
  <c r="DE414" i="8"/>
  <c r="DF414" i="8" s="1"/>
  <c r="DD414" i="8"/>
  <c r="DC414" i="8"/>
  <c r="DB414" i="8"/>
  <c r="DA414" i="8"/>
  <c r="CZ414" i="8"/>
  <c r="CY414" i="8"/>
  <c r="CX414" i="8"/>
  <c r="CV414" i="8"/>
  <c r="CW414" i="8" s="1"/>
  <c r="CU414" i="8"/>
  <c r="CT414" i="8"/>
  <c r="CS414" i="8"/>
  <c r="CR414" i="8"/>
  <c r="CQ414" i="8"/>
  <c r="CP414" i="8"/>
  <c r="CO414" i="8"/>
  <c r="CN414" i="8"/>
  <c r="CL414" i="8"/>
  <c r="CM414" i="8" s="1"/>
  <c r="CG414" i="8"/>
  <c r="CF414" i="8"/>
  <c r="CE414" i="8"/>
  <c r="CD414" i="8"/>
  <c r="CC414" i="8"/>
  <c r="CB414" i="8"/>
  <c r="CA414" i="8"/>
  <c r="BZ414" i="8"/>
  <c r="BY414" i="8"/>
  <c r="BW414" i="8"/>
  <c r="BX414" i="8" s="1"/>
  <c r="BV414" i="8"/>
  <c r="BU414" i="8"/>
  <c r="BT414" i="8"/>
  <c r="BS414" i="8"/>
  <c r="BR414" i="8"/>
  <c r="BQ414" i="8"/>
  <c r="BP414" i="8"/>
  <c r="BO414" i="8"/>
  <c r="BN414" i="8"/>
  <c r="BM414" i="8"/>
  <c r="BL414" i="8"/>
  <c r="BJ414" i="8"/>
  <c r="BK414" i="8" s="1"/>
  <c r="J414" i="8"/>
  <c r="I414" i="8"/>
  <c r="H414" i="8"/>
  <c r="G414" i="8"/>
  <c r="F414" i="8"/>
  <c r="A414" i="8"/>
  <c r="DP413" i="8"/>
  <c r="DO413" i="8"/>
  <c r="DN413" i="8"/>
  <c r="DM413" i="8"/>
  <c r="DK413" i="8"/>
  <c r="DL413" i="8" s="1"/>
  <c r="DJ413" i="8"/>
  <c r="DI413" i="8"/>
  <c r="DH413" i="8"/>
  <c r="DG413" i="8"/>
  <c r="DE413" i="8"/>
  <c r="DF413" i="8" s="1"/>
  <c r="DD413" i="8"/>
  <c r="DC413" i="8"/>
  <c r="DB413" i="8"/>
  <c r="DA413" i="8"/>
  <c r="CZ413" i="8"/>
  <c r="CY413" i="8"/>
  <c r="CX413" i="8"/>
  <c r="CV413" i="8"/>
  <c r="CW413" i="8" s="1"/>
  <c r="CU413" i="8"/>
  <c r="CT413" i="8"/>
  <c r="CS413" i="8"/>
  <c r="CR413" i="8"/>
  <c r="CQ413" i="8"/>
  <c r="CP413" i="8"/>
  <c r="CO413" i="8"/>
  <c r="CN413" i="8"/>
  <c r="CL413" i="8"/>
  <c r="CM413" i="8" s="1"/>
  <c r="CG413" i="8"/>
  <c r="CF413" i="8"/>
  <c r="CE413" i="8"/>
  <c r="CD413" i="8"/>
  <c r="CC413" i="8"/>
  <c r="CB413" i="8"/>
  <c r="CA413" i="8"/>
  <c r="BZ413" i="8"/>
  <c r="BY413" i="8"/>
  <c r="BW413" i="8"/>
  <c r="BX413" i="8" s="1"/>
  <c r="BV413" i="8"/>
  <c r="BU413" i="8"/>
  <c r="BT413" i="8"/>
  <c r="BS413" i="8"/>
  <c r="BR413" i="8"/>
  <c r="BQ413" i="8"/>
  <c r="BP413" i="8"/>
  <c r="BO413" i="8"/>
  <c r="BN413" i="8"/>
  <c r="BM413" i="8"/>
  <c r="BL413" i="8"/>
  <c r="BJ413" i="8"/>
  <c r="BK413" i="8" s="1"/>
  <c r="J413" i="8"/>
  <c r="I413" i="8"/>
  <c r="H413" i="8"/>
  <c r="G413" i="8"/>
  <c r="F413" i="8"/>
  <c r="A413" i="8"/>
  <c r="DP412" i="8"/>
  <c r="DO412" i="8"/>
  <c r="DN412" i="8"/>
  <c r="DM412" i="8"/>
  <c r="DK412" i="8"/>
  <c r="DL412" i="8" s="1"/>
  <c r="DJ412" i="8"/>
  <c r="DI412" i="8"/>
  <c r="DH412" i="8"/>
  <c r="DG412" i="8"/>
  <c r="DE412" i="8"/>
  <c r="DF412" i="8" s="1"/>
  <c r="DD412" i="8"/>
  <c r="DC412" i="8"/>
  <c r="DB412" i="8"/>
  <c r="DA412" i="8"/>
  <c r="CZ412" i="8"/>
  <c r="CY412" i="8"/>
  <c r="CX412" i="8"/>
  <c r="CV412" i="8"/>
  <c r="CW412" i="8" s="1"/>
  <c r="CU412" i="8"/>
  <c r="CT412" i="8"/>
  <c r="CS412" i="8"/>
  <c r="CR412" i="8"/>
  <c r="CQ412" i="8"/>
  <c r="CP412" i="8"/>
  <c r="CO412" i="8"/>
  <c r="CN412" i="8"/>
  <c r="CL412" i="8"/>
  <c r="CM412" i="8" s="1"/>
  <c r="CG412" i="8"/>
  <c r="CF412" i="8"/>
  <c r="CE412" i="8"/>
  <c r="CD412" i="8"/>
  <c r="CC412" i="8"/>
  <c r="CB412" i="8"/>
  <c r="CA412" i="8"/>
  <c r="BZ412" i="8"/>
  <c r="BY412" i="8"/>
  <c r="BW412" i="8"/>
  <c r="BX412" i="8" s="1"/>
  <c r="BV412" i="8"/>
  <c r="BU412" i="8"/>
  <c r="BT412" i="8"/>
  <c r="BS412" i="8"/>
  <c r="BR412" i="8"/>
  <c r="BQ412" i="8"/>
  <c r="BP412" i="8"/>
  <c r="BO412" i="8"/>
  <c r="BN412" i="8"/>
  <c r="BM412" i="8"/>
  <c r="BL412" i="8"/>
  <c r="BJ412" i="8"/>
  <c r="BK412" i="8" s="1"/>
  <c r="J412" i="8"/>
  <c r="I412" i="8"/>
  <c r="H412" i="8"/>
  <c r="G412" i="8"/>
  <c r="F412" i="8"/>
  <c r="A412" i="8"/>
  <c r="DP411" i="8"/>
  <c r="DO411" i="8"/>
  <c r="DN411" i="8"/>
  <c r="DM411" i="8"/>
  <c r="DK411" i="8"/>
  <c r="DL411" i="8" s="1"/>
  <c r="DJ411" i="8"/>
  <c r="DI411" i="8"/>
  <c r="DH411" i="8"/>
  <c r="DG411" i="8"/>
  <c r="DE411" i="8"/>
  <c r="DF411" i="8" s="1"/>
  <c r="DD411" i="8"/>
  <c r="DC411" i="8"/>
  <c r="DB411" i="8"/>
  <c r="DA411" i="8"/>
  <c r="CZ411" i="8"/>
  <c r="CY411" i="8"/>
  <c r="CX411" i="8"/>
  <c r="CV411" i="8"/>
  <c r="CW411" i="8" s="1"/>
  <c r="CU411" i="8"/>
  <c r="CT411" i="8"/>
  <c r="CS411" i="8"/>
  <c r="CR411" i="8"/>
  <c r="CQ411" i="8"/>
  <c r="CP411" i="8"/>
  <c r="CO411" i="8"/>
  <c r="CN411" i="8"/>
  <c r="CL411" i="8"/>
  <c r="CM411" i="8" s="1"/>
  <c r="CG411" i="8"/>
  <c r="CF411" i="8"/>
  <c r="CE411" i="8"/>
  <c r="CD411" i="8"/>
  <c r="CC411" i="8"/>
  <c r="CB411" i="8"/>
  <c r="CA411" i="8"/>
  <c r="BZ411" i="8"/>
  <c r="BY411" i="8"/>
  <c r="BW411" i="8"/>
  <c r="BX411" i="8" s="1"/>
  <c r="BV411" i="8"/>
  <c r="BU411" i="8"/>
  <c r="BT411" i="8"/>
  <c r="BS411" i="8"/>
  <c r="BR411" i="8"/>
  <c r="BQ411" i="8"/>
  <c r="BP411" i="8"/>
  <c r="BO411" i="8"/>
  <c r="BN411" i="8"/>
  <c r="BM411" i="8"/>
  <c r="BL411" i="8"/>
  <c r="BJ411" i="8"/>
  <c r="BK411" i="8" s="1"/>
  <c r="J411" i="8"/>
  <c r="I411" i="8"/>
  <c r="H411" i="8"/>
  <c r="G411" i="8"/>
  <c r="F411" i="8"/>
  <c r="A411" i="8"/>
  <c r="DP410" i="8"/>
  <c r="DO410" i="8"/>
  <c r="DN410" i="8"/>
  <c r="DM410" i="8"/>
  <c r="DK410" i="8"/>
  <c r="DL410" i="8" s="1"/>
  <c r="DJ410" i="8"/>
  <c r="DI410" i="8"/>
  <c r="DH410" i="8"/>
  <c r="DG410" i="8"/>
  <c r="DE410" i="8"/>
  <c r="DF410" i="8" s="1"/>
  <c r="DD410" i="8"/>
  <c r="DC410" i="8"/>
  <c r="DB410" i="8"/>
  <c r="DA410" i="8"/>
  <c r="CZ410" i="8"/>
  <c r="CY410" i="8"/>
  <c r="CX410" i="8"/>
  <c r="CV410" i="8"/>
  <c r="CW410" i="8" s="1"/>
  <c r="CU410" i="8"/>
  <c r="CT410" i="8"/>
  <c r="CS410" i="8"/>
  <c r="CR410" i="8"/>
  <c r="CQ410" i="8"/>
  <c r="CP410" i="8"/>
  <c r="CO410" i="8"/>
  <c r="CN410" i="8"/>
  <c r="CL410" i="8"/>
  <c r="CM410" i="8" s="1"/>
  <c r="CG410" i="8"/>
  <c r="CF410" i="8"/>
  <c r="CE410" i="8"/>
  <c r="CD410" i="8"/>
  <c r="CC410" i="8"/>
  <c r="CB410" i="8"/>
  <c r="CA410" i="8"/>
  <c r="BZ410" i="8"/>
  <c r="BY410" i="8"/>
  <c r="BW410" i="8"/>
  <c r="BX410" i="8" s="1"/>
  <c r="BV410" i="8"/>
  <c r="BU410" i="8"/>
  <c r="BT410" i="8"/>
  <c r="BS410" i="8"/>
  <c r="BR410" i="8"/>
  <c r="BQ410" i="8"/>
  <c r="BP410" i="8"/>
  <c r="BO410" i="8"/>
  <c r="BN410" i="8"/>
  <c r="BM410" i="8"/>
  <c r="BL410" i="8"/>
  <c r="BJ410" i="8"/>
  <c r="BK410" i="8" s="1"/>
  <c r="J410" i="8"/>
  <c r="I410" i="8"/>
  <c r="H410" i="8"/>
  <c r="G410" i="8"/>
  <c r="F410" i="8"/>
  <c r="A410" i="8"/>
  <c r="DP409" i="8"/>
  <c r="DO409" i="8"/>
  <c r="DN409" i="8"/>
  <c r="DM409" i="8"/>
  <c r="DK409" i="8"/>
  <c r="DL409" i="8" s="1"/>
  <c r="DJ409" i="8"/>
  <c r="DI409" i="8"/>
  <c r="DH409" i="8"/>
  <c r="DG409" i="8"/>
  <c r="DE409" i="8"/>
  <c r="DF409" i="8" s="1"/>
  <c r="DD409" i="8"/>
  <c r="DC409" i="8"/>
  <c r="DB409" i="8"/>
  <c r="DA409" i="8"/>
  <c r="CZ409" i="8"/>
  <c r="CY409" i="8"/>
  <c r="CX409" i="8"/>
  <c r="CV409" i="8"/>
  <c r="CW409" i="8" s="1"/>
  <c r="CU409" i="8"/>
  <c r="CT409" i="8"/>
  <c r="CS409" i="8"/>
  <c r="CR409" i="8"/>
  <c r="CQ409" i="8"/>
  <c r="CP409" i="8"/>
  <c r="CO409" i="8"/>
  <c r="CN409" i="8"/>
  <c r="CL409" i="8"/>
  <c r="CM409" i="8" s="1"/>
  <c r="CG409" i="8"/>
  <c r="CF409" i="8"/>
  <c r="CE409" i="8"/>
  <c r="CD409" i="8"/>
  <c r="CC409" i="8"/>
  <c r="CB409" i="8"/>
  <c r="CA409" i="8"/>
  <c r="BZ409" i="8"/>
  <c r="BY409" i="8"/>
  <c r="BW409" i="8"/>
  <c r="BX409" i="8" s="1"/>
  <c r="BV409" i="8"/>
  <c r="BU409" i="8"/>
  <c r="BT409" i="8"/>
  <c r="BS409" i="8"/>
  <c r="BR409" i="8"/>
  <c r="BQ409" i="8"/>
  <c r="BP409" i="8"/>
  <c r="BO409" i="8"/>
  <c r="BN409" i="8"/>
  <c r="BM409" i="8"/>
  <c r="BL409" i="8"/>
  <c r="BJ409" i="8"/>
  <c r="BK409" i="8" s="1"/>
  <c r="J409" i="8"/>
  <c r="I409" i="8"/>
  <c r="H409" i="8"/>
  <c r="G409" i="8"/>
  <c r="F409" i="8"/>
  <c r="A409" i="8"/>
  <c r="DP408" i="8"/>
  <c r="DO408" i="8"/>
  <c r="DN408" i="8"/>
  <c r="DM408" i="8"/>
  <c r="DK408" i="8"/>
  <c r="DL408" i="8" s="1"/>
  <c r="DJ408" i="8"/>
  <c r="DI408" i="8"/>
  <c r="DH408" i="8"/>
  <c r="DG408" i="8"/>
  <c r="DE408" i="8"/>
  <c r="DF408" i="8" s="1"/>
  <c r="DD408" i="8"/>
  <c r="DC408" i="8"/>
  <c r="DB408" i="8"/>
  <c r="DA408" i="8"/>
  <c r="CZ408" i="8"/>
  <c r="CY408" i="8"/>
  <c r="CX408" i="8"/>
  <c r="CV408" i="8"/>
  <c r="CW408" i="8" s="1"/>
  <c r="CU408" i="8"/>
  <c r="CT408" i="8"/>
  <c r="CS408" i="8"/>
  <c r="CR408" i="8"/>
  <c r="CQ408" i="8"/>
  <c r="CP408" i="8"/>
  <c r="CO408" i="8"/>
  <c r="CN408" i="8"/>
  <c r="CL408" i="8"/>
  <c r="CM408" i="8" s="1"/>
  <c r="CG408" i="8"/>
  <c r="CF408" i="8"/>
  <c r="CE408" i="8"/>
  <c r="CD408" i="8"/>
  <c r="CC408" i="8"/>
  <c r="CB408" i="8"/>
  <c r="CA408" i="8"/>
  <c r="BZ408" i="8"/>
  <c r="BY408" i="8"/>
  <c r="BW408" i="8"/>
  <c r="BX408" i="8" s="1"/>
  <c r="BV408" i="8"/>
  <c r="BU408" i="8"/>
  <c r="BT408" i="8"/>
  <c r="BS408" i="8"/>
  <c r="BR408" i="8"/>
  <c r="BQ408" i="8"/>
  <c r="BP408" i="8"/>
  <c r="BO408" i="8"/>
  <c r="BN408" i="8"/>
  <c r="BM408" i="8"/>
  <c r="BL408" i="8"/>
  <c r="BJ408" i="8"/>
  <c r="BK408" i="8" s="1"/>
  <c r="J408" i="8"/>
  <c r="I408" i="8"/>
  <c r="H408" i="8"/>
  <c r="G408" i="8"/>
  <c r="F408" i="8"/>
  <c r="A408" i="8"/>
  <c r="DP407" i="8"/>
  <c r="DO407" i="8"/>
  <c r="DN407" i="8"/>
  <c r="DM407" i="8"/>
  <c r="DK407" i="8"/>
  <c r="DL407" i="8" s="1"/>
  <c r="DJ407" i="8"/>
  <c r="DI407" i="8"/>
  <c r="DH407" i="8"/>
  <c r="DG407" i="8"/>
  <c r="DE407" i="8"/>
  <c r="DF407" i="8" s="1"/>
  <c r="DD407" i="8"/>
  <c r="DC407" i="8"/>
  <c r="DB407" i="8"/>
  <c r="DA407" i="8"/>
  <c r="CZ407" i="8"/>
  <c r="CY407" i="8"/>
  <c r="CX407" i="8"/>
  <c r="CV407" i="8"/>
  <c r="CW407" i="8" s="1"/>
  <c r="CU407" i="8"/>
  <c r="CT407" i="8"/>
  <c r="CS407" i="8"/>
  <c r="CR407" i="8"/>
  <c r="CQ407" i="8"/>
  <c r="CP407" i="8"/>
  <c r="CO407" i="8"/>
  <c r="CN407" i="8"/>
  <c r="CL407" i="8"/>
  <c r="CM407" i="8" s="1"/>
  <c r="CG407" i="8"/>
  <c r="CF407" i="8"/>
  <c r="CE407" i="8"/>
  <c r="CD407" i="8"/>
  <c r="CC407" i="8"/>
  <c r="CB407" i="8"/>
  <c r="CA407" i="8"/>
  <c r="BZ407" i="8"/>
  <c r="BY407" i="8"/>
  <c r="BW407" i="8"/>
  <c r="BX407" i="8" s="1"/>
  <c r="BV407" i="8"/>
  <c r="BU407" i="8"/>
  <c r="BT407" i="8"/>
  <c r="BS407" i="8"/>
  <c r="BR407" i="8"/>
  <c r="BQ407" i="8"/>
  <c r="BP407" i="8"/>
  <c r="BO407" i="8"/>
  <c r="BN407" i="8"/>
  <c r="BM407" i="8"/>
  <c r="BL407" i="8"/>
  <c r="BJ407" i="8"/>
  <c r="BK407" i="8" s="1"/>
  <c r="J407" i="8"/>
  <c r="I407" i="8"/>
  <c r="H407" i="8"/>
  <c r="G407" i="8"/>
  <c r="F407" i="8"/>
  <c r="A407" i="8"/>
  <c r="DP406" i="8"/>
  <c r="DO406" i="8"/>
  <c r="DN406" i="8"/>
  <c r="DM406" i="8"/>
  <c r="DK406" i="8"/>
  <c r="DL406" i="8" s="1"/>
  <c r="DJ406" i="8"/>
  <c r="DI406" i="8"/>
  <c r="DH406" i="8"/>
  <c r="DG406" i="8"/>
  <c r="DE406" i="8"/>
  <c r="DF406" i="8" s="1"/>
  <c r="DD406" i="8"/>
  <c r="DC406" i="8"/>
  <c r="DB406" i="8"/>
  <c r="DA406" i="8"/>
  <c r="CZ406" i="8"/>
  <c r="CY406" i="8"/>
  <c r="CX406" i="8"/>
  <c r="CV406" i="8"/>
  <c r="CW406" i="8" s="1"/>
  <c r="CU406" i="8"/>
  <c r="CT406" i="8"/>
  <c r="CS406" i="8"/>
  <c r="CR406" i="8"/>
  <c r="CQ406" i="8"/>
  <c r="CP406" i="8"/>
  <c r="CO406" i="8"/>
  <c r="CN406" i="8"/>
  <c r="CL406" i="8"/>
  <c r="CM406" i="8" s="1"/>
  <c r="CG406" i="8"/>
  <c r="CF406" i="8"/>
  <c r="CE406" i="8"/>
  <c r="CD406" i="8"/>
  <c r="CC406" i="8"/>
  <c r="CB406" i="8"/>
  <c r="CA406" i="8"/>
  <c r="BZ406" i="8"/>
  <c r="BY406" i="8"/>
  <c r="BW406" i="8"/>
  <c r="BX406" i="8" s="1"/>
  <c r="BV406" i="8"/>
  <c r="BU406" i="8"/>
  <c r="BT406" i="8"/>
  <c r="BS406" i="8"/>
  <c r="BR406" i="8"/>
  <c r="BQ406" i="8"/>
  <c r="BP406" i="8"/>
  <c r="BO406" i="8"/>
  <c r="BN406" i="8"/>
  <c r="BM406" i="8"/>
  <c r="BL406" i="8"/>
  <c r="BJ406" i="8"/>
  <c r="BK406" i="8" s="1"/>
  <c r="J406" i="8"/>
  <c r="I406" i="8"/>
  <c r="H406" i="8"/>
  <c r="G406" i="8"/>
  <c r="F406" i="8"/>
  <c r="A406" i="8"/>
  <c r="DP405" i="8"/>
  <c r="DO405" i="8"/>
  <c r="DN405" i="8"/>
  <c r="DM405" i="8"/>
  <c r="DK405" i="8"/>
  <c r="DL405" i="8" s="1"/>
  <c r="DJ405" i="8"/>
  <c r="DI405" i="8"/>
  <c r="DH405" i="8"/>
  <c r="DG405" i="8"/>
  <c r="DE405" i="8"/>
  <c r="DF405" i="8" s="1"/>
  <c r="DD405" i="8"/>
  <c r="DC405" i="8"/>
  <c r="DB405" i="8"/>
  <c r="DA405" i="8"/>
  <c r="CZ405" i="8"/>
  <c r="CY405" i="8"/>
  <c r="CX405" i="8"/>
  <c r="CV405" i="8"/>
  <c r="CW405" i="8" s="1"/>
  <c r="CU405" i="8"/>
  <c r="CT405" i="8"/>
  <c r="CS405" i="8"/>
  <c r="CR405" i="8"/>
  <c r="CQ405" i="8"/>
  <c r="CP405" i="8"/>
  <c r="CO405" i="8"/>
  <c r="CN405" i="8"/>
  <c r="CL405" i="8"/>
  <c r="CM405" i="8" s="1"/>
  <c r="CG405" i="8"/>
  <c r="CF405" i="8"/>
  <c r="CE405" i="8"/>
  <c r="CD405" i="8"/>
  <c r="CC405" i="8"/>
  <c r="CB405" i="8"/>
  <c r="CA405" i="8"/>
  <c r="BZ405" i="8"/>
  <c r="BY405" i="8"/>
  <c r="BW405" i="8"/>
  <c r="BX405" i="8" s="1"/>
  <c r="BV405" i="8"/>
  <c r="BU405" i="8"/>
  <c r="BT405" i="8"/>
  <c r="BS405" i="8"/>
  <c r="BR405" i="8"/>
  <c r="BQ405" i="8"/>
  <c r="BP405" i="8"/>
  <c r="BO405" i="8"/>
  <c r="BN405" i="8"/>
  <c r="BM405" i="8"/>
  <c r="BL405" i="8"/>
  <c r="BJ405" i="8"/>
  <c r="BK405" i="8" s="1"/>
  <c r="J405" i="8"/>
  <c r="I405" i="8"/>
  <c r="H405" i="8"/>
  <c r="G405" i="8"/>
  <c r="F405" i="8"/>
  <c r="A405" i="8"/>
  <c r="DP404" i="8"/>
  <c r="DO404" i="8"/>
  <c r="DN404" i="8"/>
  <c r="DM404" i="8"/>
  <c r="DK404" i="8"/>
  <c r="DL404" i="8" s="1"/>
  <c r="DJ404" i="8"/>
  <c r="DI404" i="8"/>
  <c r="DH404" i="8"/>
  <c r="DG404" i="8"/>
  <c r="DE404" i="8"/>
  <c r="DF404" i="8" s="1"/>
  <c r="DD404" i="8"/>
  <c r="DC404" i="8"/>
  <c r="DB404" i="8"/>
  <c r="DA404" i="8"/>
  <c r="CZ404" i="8"/>
  <c r="CY404" i="8"/>
  <c r="CX404" i="8"/>
  <c r="CV404" i="8"/>
  <c r="CW404" i="8" s="1"/>
  <c r="CU404" i="8"/>
  <c r="CT404" i="8"/>
  <c r="CS404" i="8"/>
  <c r="CR404" i="8"/>
  <c r="CQ404" i="8"/>
  <c r="CP404" i="8"/>
  <c r="CO404" i="8"/>
  <c r="CN404" i="8"/>
  <c r="CL404" i="8"/>
  <c r="CM404" i="8" s="1"/>
  <c r="CG404" i="8"/>
  <c r="CF404" i="8"/>
  <c r="CE404" i="8"/>
  <c r="CD404" i="8"/>
  <c r="CC404" i="8"/>
  <c r="CB404" i="8"/>
  <c r="CA404" i="8"/>
  <c r="BZ404" i="8"/>
  <c r="BY404" i="8"/>
  <c r="BW404" i="8"/>
  <c r="BX404" i="8" s="1"/>
  <c r="BV404" i="8"/>
  <c r="BU404" i="8"/>
  <c r="BT404" i="8"/>
  <c r="BS404" i="8"/>
  <c r="BR404" i="8"/>
  <c r="BQ404" i="8"/>
  <c r="BP404" i="8"/>
  <c r="BO404" i="8"/>
  <c r="BN404" i="8"/>
  <c r="BM404" i="8"/>
  <c r="BL404" i="8"/>
  <c r="BJ404" i="8"/>
  <c r="BK404" i="8" s="1"/>
  <c r="J404" i="8"/>
  <c r="I404" i="8"/>
  <c r="H404" i="8"/>
  <c r="G404" i="8"/>
  <c r="F404" i="8"/>
  <c r="A404" i="8"/>
  <c r="DP403" i="8"/>
  <c r="DO403" i="8"/>
  <c r="DN403" i="8"/>
  <c r="DM403" i="8"/>
  <c r="DK403" i="8"/>
  <c r="DL403" i="8" s="1"/>
  <c r="DJ403" i="8"/>
  <c r="DI403" i="8"/>
  <c r="DH403" i="8"/>
  <c r="DG403" i="8"/>
  <c r="DE403" i="8"/>
  <c r="DF403" i="8" s="1"/>
  <c r="DD403" i="8"/>
  <c r="DC403" i="8"/>
  <c r="DB403" i="8"/>
  <c r="DA403" i="8"/>
  <c r="CZ403" i="8"/>
  <c r="CY403" i="8"/>
  <c r="CX403" i="8"/>
  <c r="CV403" i="8"/>
  <c r="CW403" i="8" s="1"/>
  <c r="CU403" i="8"/>
  <c r="CT403" i="8"/>
  <c r="CS403" i="8"/>
  <c r="CR403" i="8"/>
  <c r="CQ403" i="8"/>
  <c r="CP403" i="8"/>
  <c r="CO403" i="8"/>
  <c r="CN403" i="8"/>
  <c r="CL403" i="8"/>
  <c r="CM403" i="8" s="1"/>
  <c r="CG403" i="8"/>
  <c r="CF403" i="8"/>
  <c r="CE403" i="8"/>
  <c r="CD403" i="8"/>
  <c r="CC403" i="8"/>
  <c r="CB403" i="8"/>
  <c r="CA403" i="8"/>
  <c r="BZ403" i="8"/>
  <c r="BY403" i="8"/>
  <c r="BW403" i="8"/>
  <c r="BX403" i="8" s="1"/>
  <c r="BV403" i="8"/>
  <c r="BU403" i="8"/>
  <c r="BT403" i="8"/>
  <c r="BS403" i="8"/>
  <c r="BR403" i="8"/>
  <c r="BQ403" i="8"/>
  <c r="BP403" i="8"/>
  <c r="BO403" i="8"/>
  <c r="BN403" i="8"/>
  <c r="BM403" i="8"/>
  <c r="BL403" i="8"/>
  <c r="BJ403" i="8"/>
  <c r="BK403" i="8" s="1"/>
  <c r="J403" i="8"/>
  <c r="I403" i="8"/>
  <c r="H403" i="8"/>
  <c r="G403" i="8"/>
  <c r="F403" i="8"/>
  <c r="A403" i="8"/>
  <c r="DP402" i="8"/>
  <c r="DO402" i="8"/>
  <c r="DN402" i="8"/>
  <c r="DM402" i="8"/>
  <c r="DK402" i="8"/>
  <c r="DL402" i="8" s="1"/>
  <c r="DJ402" i="8"/>
  <c r="DI402" i="8"/>
  <c r="DH402" i="8"/>
  <c r="DG402" i="8"/>
  <c r="DE402" i="8"/>
  <c r="DF402" i="8" s="1"/>
  <c r="DD402" i="8"/>
  <c r="DC402" i="8"/>
  <c r="DB402" i="8"/>
  <c r="DA402" i="8"/>
  <c r="CZ402" i="8"/>
  <c r="CY402" i="8"/>
  <c r="CX402" i="8"/>
  <c r="CV402" i="8"/>
  <c r="CW402" i="8" s="1"/>
  <c r="CU402" i="8"/>
  <c r="CT402" i="8"/>
  <c r="CS402" i="8"/>
  <c r="CR402" i="8"/>
  <c r="CQ402" i="8"/>
  <c r="CP402" i="8"/>
  <c r="CO402" i="8"/>
  <c r="CN402" i="8"/>
  <c r="CL402" i="8"/>
  <c r="CM402" i="8" s="1"/>
  <c r="CG402" i="8"/>
  <c r="CF402" i="8"/>
  <c r="CE402" i="8"/>
  <c r="CD402" i="8"/>
  <c r="CC402" i="8"/>
  <c r="CB402" i="8"/>
  <c r="CA402" i="8"/>
  <c r="BZ402" i="8"/>
  <c r="BY402" i="8"/>
  <c r="BW402" i="8"/>
  <c r="BX402" i="8" s="1"/>
  <c r="BV402" i="8"/>
  <c r="BU402" i="8"/>
  <c r="BT402" i="8"/>
  <c r="BS402" i="8"/>
  <c r="BR402" i="8"/>
  <c r="BQ402" i="8"/>
  <c r="BP402" i="8"/>
  <c r="BO402" i="8"/>
  <c r="BN402" i="8"/>
  <c r="BM402" i="8"/>
  <c r="BL402" i="8"/>
  <c r="BJ402" i="8"/>
  <c r="BK402" i="8" s="1"/>
  <c r="J402" i="8"/>
  <c r="I402" i="8"/>
  <c r="H402" i="8"/>
  <c r="G402" i="8"/>
  <c r="F402" i="8"/>
  <c r="A402" i="8"/>
  <c r="DP401" i="8"/>
  <c r="DO401" i="8"/>
  <c r="DN401" i="8"/>
  <c r="DM401" i="8"/>
  <c r="DK401" i="8"/>
  <c r="DL401" i="8" s="1"/>
  <c r="DJ401" i="8"/>
  <c r="DI401" i="8"/>
  <c r="DH401" i="8"/>
  <c r="DG401" i="8"/>
  <c r="DE401" i="8"/>
  <c r="DF401" i="8" s="1"/>
  <c r="DD401" i="8"/>
  <c r="DC401" i="8"/>
  <c r="DB401" i="8"/>
  <c r="DA401" i="8"/>
  <c r="CZ401" i="8"/>
  <c r="CY401" i="8"/>
  <c r="CX401" i="8"/>
  <c r="CV401" i="8"/>
  <c r="CW401" i="8" s="1"/>
  <c r="CU401" i="8"/>
  <c r="CT401" i="8"/>
  <c r="CS401" i="8"/>
  <c r="CR401" i="8"/>
  <c r="CQ401" i="8"/>
  <c r="CP401" i="8"/>
  <c r="CO401" i="8"/>
  <c r="CN401" i="8"/>
  <c r="CL401" i="8"/>
  <c r="CM401" i="8" s="1"/>
  <c r="CG401" i="8"/>
  <c r="CF401" i="8"/>
  <c r="CE401" i="8"/>
  <c r="CD401" i="8"/>
  <c r="CC401" i="8"/>
  <c r="CB401" i="8"/>
  <c r="CA401" i="8"/>
  <c r="BZ401" i="8"/>
  <c r="BY401" i="8"/>
  <c r="BW401" i="8"/>
  <c r="BX401" i="8" s="1"/>
  <c r="BV401" i="8"/>
  <c r="BU401" i="8"/>
  <c r="BT401" i="8"/>
  <c r="BS401" i="8"/>
  <c r="BR401" i="8"/>
  <c r="BQ401" i="8"/>
  <c r="BP401" i="8"/>
  <c r="BO401" i="8"/>
  <c r="BN401" i="8"/>
  <c r="BM401" i="8"/>
  <c r="BL401" i="8"/>
  <c r="BJ401" i="8"/>
  <c r="BK401" i="8" s="1"/>
  <c r="J401" i="8"/>
  <c r="I401" i="8"/>
  <c r="H401" i="8"/>
  <c r="G401" i="8"/>
  <c r="F401" i="8"/>
  <c r="A401" i="8"/>
  <c r="DP400" i="8"/>
  <c r="DO400" i="8"/>
  <c r="DN400" i="8"/>
  <c r="DM400" i="8"/>
  <c r="DK400" i="8"/>
  <c r="DL400" i="8" s="1"/>
  <c r="DJ400" i="8"/>
  <c r="DI400" i="8"/>
  <c r="DH400" i="8"/>
  <c r="DG400" i="8"/>
  <c r="DE400" i="8"/>
  <c r="DF400" i="8" s="1"/>
  <c r="DD400" i="8"/>
  <c r="DC400" i="8"/>
  <c r="DB400" i="8"/>
  <c r="DA400" i="8"/>
  <c r="CZ400" i="8"/>
  <c r="CY400" i="8"/>
  <c r="CX400" i="8"/>
  <c r="CV400" i="8"/>
  <c r="CW400" i="8" s="1"/>
  <c r="CU400" i="8"/>
  <c r="CT400" i="8"/>
  <c r="CS400" i="8"/>
  <c r="CR400" i="8"/>
  <c r="CQ400" i="8"/>
  <c r="CP400" i="8"/>
  <c r="CO400" i="8"/>
  <c r="CN400" i="8"/>
  <c r="CL400" i="8"/>
  <c r="CM400" i="8" s="1"/>
  <c r="CG400" i="8"/>
  <c r="CF400" i="8"/>
  <c r="CE400" i="8"/>
  <c r="CD400" i="8"/>
  <c r="CC400" i="8"/>
  <c r="CB400" i="8"/>
  <c r="CA400" i="8"/>
  <c r="BZ400" i="8"/>
  <c r="BY400" i="8"/>
  <c r="BW400" i="8"/>
  <c r="BX400" i="8" s="1"/>
  <c r="BV400" i="8"/>
  <c r="BU400" i="8"/>
  <c r="BT400" i="8"/>
  <c r="BS400" i="8"/>
  <c r="BR400" i="8"/>
  <c r="BQ400" i="8"/>
  <c r="BP400" i="8"/>
  <c r="BO400" i="8"/>
  <c r="BN400" i="8"/>
  <c r="BM400" i="8"/>
  <c r="BL400" i="8"/>
  <c r="BJ400" i="8"/>
  <c r="BK400" i="8" s="1"/>
  <c r="J400" i="8"/>
  <c r="I400" i="8"/>
  <c r="H400" i="8"/>
  <c r="G400" i="8"/>
  <c r="F400" i="8"/>
  <c r="A400" i="8"/>
  <c r="DP399" i="8"/>
  <c r="DO399" i="8"/>
  <c r="DN399" i="8"/>
  <c r="DM399" i="8"/>
  <c r="DK399" i="8"/>
  <c r="DL399" i="8" s="1"/>
  <c r="DJ399" i="8"/>
  <c r="DI399" i="8"/>
  <c r="DH399" i="8"/>
  <c r="DG399" i="8"/>
  <c r="DE399" i="8"/>
  <c r="DF399" i="8" s="1"/>
  <c r="DD399" i="8"/>
  <c r="DC399" i="8"/>
  <c r="DB399" i="8"/>
  <c r="DA399" i="8"/>
  <c r="CZ399" i="8"/>
  <c r="CY399" i="8"/>
  <c r="CX399" i="8"/>
  <c r="CV399" i="8"/>
  <c r="CW399" i="8" s="1"/>
  <c r="CU399" i="8"/>
  <c r="CT399" i="8"/>
  <c r="CS399" i="8"/>
  <c r="CR399" i="8"/>
  <c r="CQ399" i="8"/>
  <c r="CP399" i="8"/>
  <c r="CO399" i="8"/>
  <c r="CN399" i="8"/>
  <c r="CL399" i="8"/>
  <c r="CM399" i="8" s="1"/>
  <c r="CG399" i="8"/>
  <c r="CF399" i="8"/>
  <c r="CE399" i="8"/>
  <c r="CD399" i="8"/>
  <c r="CC399" i="8"/>
  <c r="CB399" i="8"/>
  <c r="CA399" i="8"/>
  <c r="BZ399" i="8"/>
  <c r="BY399" i="8"/>
  <c r="BW399" i="8"/>
  <c r="BX399" i="8" s="1"/>
  <c r="BV399" i="8"/>
  <c r="BU399" i="8"/>
  <c r="BT399" i="8"/>
  <c r="BS399" i="8"/>
  <c r="BR399" i="8"/>
  <c r="BQ399" i="8"/>
  <c r="BP399" i="8"/>
  <c r="BO399" i="8"/>
  <c r="BN399" i="8"/>
  <c r="BM399" i="8"/>
  <c r="BL399" i="8"/>
  <c r="BJ399" i="8"/>
  <c r="BK399" i="8" s="1"/>
  <c r="J399" i="8"/>
  <c r="I399" i="8"/>
  <c r="H399" i="8"/>
  <c r="G399" i="8"/>
  <c r="F399" i="8"/>
  <c r="A399" i="8"/>
  <c r="DP398" i="8"/>
  <c r="DO398" i="8"/>
  <c r="DN398" i="8"/>
  <c r="DM398" i="8"/>
  <c r="DK398" i="8"/>
  <c r="DL398" i="8" s="1"/>
  <c r="DJ398" i="8"/>
  <c r="DI398" i="8"/>
  <c r="DH398" i="8"/>
  <c r="DG398" i="8"/>
  <c r="DE398" i="8"/>
  <c r="DF398" i="8" s="1"/>
  <c r="DD398" i="8"/>
  <c r="DC398" i="8"/>
  <c r="DB398" i="8"/>
  <c r="DA398" i="8"/>
  <c r="CZ398" i="8"/>
  <c r="CY398" i="8"/>
  <c r="CX398" i="8"/>
  <c r="CV398" i="8"/>
  <c r="CW398" i="8" s="1"/>
  <c r="CU398" i="8"/>
  <c r="CT398" i="8"/>
  <c r="CS398" i="8"/>
  <c r="CR398" i="8"/>
  <c r="CQ398" i="8"/>
  <c r="CP398" i="8"/>
  <c r="CO398" i="8"/>
  <c r="CN398" i="8"/>
  <c r="CL398" i="8"/>
  <c r="CM398" i="8" s="1"/>
  <c r="CG398" i="8"/>
  <c r="CF398" i="8"/>
  <c r="CE398" i="8"/>
  <c r="CD398" i="8"/>
  <c r="CC398" i="8"/>
  <c r="CB398" i="8"/>
  <c r="CA398" i="8"/>
  <c r="BZ398" i="8"/>
  <c r="BY398" i="8"/>
  <c r="BW398" i="8"/>
  <c r="BX398" i="8" s="1"/>
  <c r="BV398" i="8"/>
  <c r="BU398" i="8"/>
  <c r="BT398" i="8"/>
  <c r="BS398" i="8"/>
  <c r="BR398" i="8"/>
  <c r="BQ398" i="8"/>
  <c r="BP398" i="8"/>
  <c r="BO398" i="8"/>
  <c r="BN398" i="8"/>
  <c r="BM398" i="8"/>
  <c r="BL398" i="8"/>
  <c r="BJ398" i="8"/>
  <c r="BK398" i="8" s="1"/>
  <c r="J398" i="8"/>
  <c r="I398" i="8"/>
  <c r="H398" i="8"/>
  <c r="G398" i="8"/>
  <c r="F398" i="8"/>
  <c r="A398" i="8"/>
  <c r="DP397" i="8"/>
  <c r="DO397" i="8"/>
  <c r="DN397" i="8"/>
  <c r="DM397" i="8"/>
  <c r="DK397" i="8"/>
  <c r="DL397" i="8" s="1"/>
  <c r="DJ397" i="8"/>
  <c r="DI397" i="8"/>
  <c r="DH397" i="8"/>
  <c r="DG397" i="8"/>
  <c r="DE397" i="8"/>
  <c r="DF397" i="8" s="1"/>
  <c r="DD397" i="8"/>
  <c r="DC397" i="8"/>
  <c r="DB397" i="8"/>
  <c r="DA397" i="8"/>
  <c r="CZ397" i="8"/>
  <c r="CY397" i="8"/>
  <c r="CX397" i="8"/>
  <c r="CV397" i="8"/>
  <c r="CW397" i="8" s="1"/>
  <c r="CU397" i="8"/>
  <c r="CT397" i="8"/>
  <c r="CS397" i="8"/>
  <c r="CR397" i="8"/>
  <c r="CQ397" i="8"/>
  <c r="CP397" i="8"/>
  <c r="CO397" i="8"/>
  <c r="CN397" i="8"/>
  <c r="CL397" i="8"/>
  <c r="CM397" i="8" s="1"/>
  <c r="CG397" i="8"/>
  <c r="CF397" i="8"/>
  <c r="CE397" i="8"/>
  <c r="CD397" i="8"/>
  <c r="CC397" i="8"/>
  <c r="CB397" i="8"/>
  <c r="CA397" i="8"/>
  <c r="BZ397" i="8"/>
  <c r="BY397" i="8"/>
  <c r="BW397" i="8"/>
  <c r="BX397" i="8" s="1"/>
  <c r="BV397" i="8"/>
  <c r="BU397" i="8"/>
  <c r="BT397" i="8"/>
  <c r="BS397" i="8"/>
  <c r="BR397" i="8"/>
  <c r="BQ397" i="8"/>
  <c r="BP397" i="8"/>
  <c r="BO397" i="8"/>
  <c r="BN397" i="8"/>
  <c r="BM397" i="8"/>
  <c r="BL397" i="8"/>
  <c r="BJ397" i="8"/>
  <c r="BK397" i="8" s="1"/>
  <c r="J397" i="8"/>
  <c r="I397" i="8"/>
  <c r="H397" i="8"/>
  <c r="G397" i="8"/>
  <c r="F397" i="8"/>
  <c r="A397" i="8"/>
  <c r="DP396" i="8"/>
  <c r="DO396" i="8"/>
  <c r="DN396" i="8"/>
  <c r="DM396" i="8"/>
  <c r="DK396" i="8"/>
  <c r="DL396" i="8" s="1"/>
  <c r="DJ396" i="8"/>
  <c r="DI396" i="8"/>
  <c r="DH396" i="8"/>
  <c r="DG396" i="8"/>
  <c r="DE396" i="8"/>
  <c r="DF396" i="8" s="1"/>
  <c r="DD396" i="8"/>
  <c r="DC396" i="8"/>
  <c r="DB396" i="8"/>
  <c r="DA396" i="8"/>
  <c r="CZ396" i="8"/>
  <c r="CY396" i="8"/>
  <c r="CX396" i="8"/>
  <c r="CV396" i="8"/>
  <c r="CW396" i="8" s="1"/>
  <c r="CU396" i="8"/>
  <c r="CT396" i="8"/>
  <c r="CS396" i="8"/>
  <c r="CR396" i="8"/>
  <c r="CQ396" i="8"/>
  <c r="CP396" i="8"/>
  <c r="CO396" i="8"/>
  <c r="CN396" i="8"/>
  <c r="CL396" i="8"/>
  <c r="CM396" i="8" s="1"/>
  <c r="CG396" i="8"/>
  <c r="CF396" i="8"/>
  <c r="CE396" i="8"/>
  <c r="CD396" i="8"/>
  <c r="CC396" i="8"/>
  <c r="CB396" i="8"/>
  <c r="CA396" i="8"/>
  <c r="BZ396" i="8"/>
  <c r="BY396" i="8"/>
  <c r="BW396" i="8"/>
  <c r="BX396" i="8" s="1"/>
  <c r="BV396" i="8"/>
  <c r="BU396" i="8"/>
  <c r="BT396" i="8"/>
  <c r="BS396" i="8"/>
  <c r="BR396" i="8"/>
  <c r="BQ396" i="8"/>
  <c r="BP396" i="8"/>
  <c r="BO396" i="8"/>
  <c r="BN396" i="8"/>
  <c r="BM396" i="8"/>
  <c r="BL396" i="8"/>
  <c r="BJ396" i="8"/>
  <c r="BK396" i="8" s="1"/>
  <c r="J396" i="8"/>
  <c r="I396" i="8"/>
  <c r="H396" i="8"/>
  <c r="G396" i="8"/>
  <c r="F396" i="8"/>
  <c r="A396" i="8"/>
  <c r="DP395" i="8"/>
  <c r="DO395" i="8"/>
  <c r="DN395" i="8"/>
  <c r="DM395" i="8"/>
  <c r="DK395" i="8"/>
  <c r="DL395" i="8" s="1"/>
  <c r="DJ395" i="8"/>
  <c r="DI395" i="8"/>
  <c r="DH395" i="8"/>
  <c r="DG395" i="8"/>
  <c r="DE395" i="8"/>
  <c r="DF395" i="8" s="1"/>
  <c r="DD395" i="8"/>
  <c r="DC395" i="8"/>
  <c r="DB395" i="8"/>
  <c r="DA395" i="8"/>
  <c r="CZ395" i="8"/>
  <c r="CY395" i="8"/>
  <c r="CX395" i="8"/>
  <c r="CV395" i="8"/>
  <c r="CW395" i="8" s="1"/>
  <c r="CU395" i="8"/>
  <c r="CT395" i="8"/>
  <c r="CS395" i="8"/>
  <c r="CR395" i="8"/>
  <c r="CQ395" i="8"/>
  <c r="CP395" i="8"/>
  <c r="CO395" i="8"/>
  <c r="CN395" i="8"/>
  <c r="CL395" i="8"/>
  <c r="CM395" i="8" s="1"/>
  <c r="CG395" i="8"/>
  <c r="CF395" i="8"/>
  <c r="CE395" i="8"/>
  <c r="CD395" i="8"/>
  <c r="CC395" i="8"/>
  <c r="CB395" i="8"/>
  <c r="CA395" i="8"/>
  <c r="BZ395" i="8"/>
  <c r="BY395" i="8"/>
  <c r="BW395" i="8"/>
  <c r="BX395" i="8" s="1"/>
  <c r="BV395" i="8"/>
  <c r="BU395" i="8"/>
  <c r="BT395" i="8"/>
  <c r="BS395" i="8"/>
  <c r="BR395" i="8"/>
  <c r="BQ395" i="8"/>
  <c r="BP395" i="8"/>
  <c r="BO395" i="8"/>
  <c r="BN395" i="8"/>
  <c r="BM395" i="8"/>
  <c r="BL395" i="8"/>
  <c r="BJ395" i="8"/>
  <c r="BK395" i="8" s="1"/>
  <c r="J395" i="8"/>
  <c r="I395" i="8"/>
  <c r="H395" i="8"/>
  <c r="G395" i="8"/>
  <c r="F395" i="8"/>
  <c r="A395" i="8"/>
  <c r="DP394" i="8"/>
  <c r="DO394" i="8"/>
  <c r="DN394" i="8"/>
  <c r="DM394" i="8"/>
  <c r="DK394" i="8"/>
  <c r="DL394" i="8" s="1"/>
  <c r="DJ394" i="8"/>
  <c r="DI394" i="8"/>
  <c r="DH394" i="8"/>
  <c r="DG394" i="8"/>
  <c r="DE394" i="8"/>
  <c r="DF394" i="8" s="1"/>
  <c r="DD394" i="8"/>
  <c r="DC394" i="8"/>
  <c r="DB394" i="8"/>
  <c r="DA394" i="8"/>
  <c r="CZ394" i="8"/>
  <c r="CY394" i="8"/>
  <c r="CX394" i="8"/>
  <c r="CV394" i="8"/>
  <c r="CW394" i="8" s="1"/>
  <c r="CU394" i="8"/>
  <c r="CT394" i="8"/>
  <c r="CS394" i="8"/>
  <c r="CR394" i="8"/>
  <c r="CQ394" i="8"/>
  <c r="CP394" i="8"/>
  <c r="CO394" i="8"/>
  <c r="CN394" i="8"/>
  <c r="CL394" i="8"/>
  <c r="CM394" i="8" s="1"/>
  <c r="CG394" i="8"/>
  <c r="CF394" i="8"/>
  <c r="CE394" i="8"/>
  <c r="CD394" i="8"/>
  <c r="CC394" i="8"/>
  <c r="CB394" i="8"/>
  <c r="CA394" i="8"/>
  <c r="BZ394" i="8"/>
  <c r="BY394" i="8"/>
  <c r="BW394" i="8"/>
  <c r="BX394" i="8" s="1"/>
  <c r="BV394" i="8"/>
  <c r="BU394" i="8"/>
  <c r="BT394" i="8"/>
  <c r="BS394" i="8"/>
  <c r="BR394" i="8"/>
  <c r="BQ394" i="8"/>
  <c r="BP394" i="8"/>
  <c r="BO394" i="8"/>
  <c r="BN394" i="8"/>
  <c r="BM394" i="8"/>
  <c r="BL394" i="8"/>
  <c r="BJ394" i="8"/>
  <c r="BK394" i="8" s="1"/>
  <c r="J394" i="8"/>
  <c r="I394" i="8"/>
  <c r="H394" i="8"/>
  <c r="G394" i="8"/>
  <c r="F394" i="8"/>
  <c r="A394" i="8"/>
  <c r="DP393" i="8"/>
  <c r="DO393" i="8"/>
  <c r="DN393" i="8"/>
  <c r="DM393" i="8"/>
  <c r="DK393" i="8"/>
  <c r="DL393" i="8" s="1"/>
  <c r="DJ393" i="8"/>
  <c r="DI393" i="8"/>
  <c r="DH393" i="8"/>
  <c r="DG393" i="8"/>
  <c r="DE393" i="8"/>
  <c r="DF393" i="8" s="1"/>
  <c r="DD393" i="8"/>
  <c r="DC393" i="8"/>
  <c r="DB393" i="8"/>
  <c r="DA393" i="8"/>
  <c r="CZ393" i="8"/>
  <c r="CY393" i="8"/>
  <c r="CX393" i="8"/>
  <c r="CV393" i="8"/>
  <c r="CW393" i="8" s="1"/>
  <c r="CU393" i="8"/>
  <c r="CT393" i="8"/>
  <c r="CS393" i="8"/>
  <c r="CR393" i="8"/>
  <c r="CQ393" i="8"/>
  <c r="CP393" i="8"/>
  <c r="CO393" i="8"/>
  <c r="CN393" i="8"/>
  <c r="CL393" i="8"/>
  <c r="CM393" i="8" s="1"/>
  <c r="CG393" i="8"/>
  <c r="CF393" i="8"/>
  <c r="CE393" i="8"/>
  <c r="CD393" i="8"/>
  <c r="CC393" i="8"/>
  <c r="CB393" i="8"/>
  <c r="CA393" i="8"/>
  <c r="BZ393" i="8"/>
  <c r="BY393" i="8"/>
  <c r="BW393" i="8"/>
  <c r="BX393" i="8" s="1"/>
  <c r="BV393" i="8"/>
  <c r="BU393" i="8"/>
  <c r="BT393" i="8"/>
  <c r="BS393" i="8"/>
  <c r="BR393" i="8"/>
  <c r="BQ393" i="8"/>
  <c r="BP393" i="8"/>
  <c r="BO393" i="8"/>
  <c r="BN393" i="8"/>
  <c r="BM393" i="8"/>
  <c r="BL393" i="8"/>
  <c r="BJ393" i="8"/>
  <c r="BK393" i="8" s="1"/>
  <c r="J393" i="8"/>
  <c r="I393" i="8"/>
  <c r="H393" i="8"/>
  <c r="G393" i="8"/>
  <c r="F393" i="8"/>
  <c r="A393" i="8"/>
  <c r="DP392" i="8"/>
  <c r="DO392" i="8"/>
  <c r="DN392" i="8"/>
  <c r="DM392" i="8"/>
  <c r="DK392" i="8"/>
  <c r="DL392" i="8" s="1"/>
  <c r="DJ392" i="8"/>
  <c r="DI392" i="8"/>
  <c r="DH392" i="8"/>
  <c r="DG392" i="8"/>
  <c r="DE392" i="8"/>
  <c r="DF392" i="8" s="1"/>
  <c r="DD392" i="8"/>
  <c r="DC392" i="8"/>
  <c r="DB392" i="8"/>
  <c r="DA392" i="8"/>
  <c r="CZ392" i="8"/>
  <c r="CY392" i="8"/>
  <c r="CX392" i="8"/>
  <c r="CV392" i="8"/>
  <c r="CW392" i="8" s="1"/>
  <c r="CU392" i="8"/>
  <c r="CT392" i="8"/>
  <c r="CS392" i="8"/>
  <c r="CR392" i="8"/>
  <c r="CQ392" i="8"/>
  <c r="CP392" i="8"/>
  <c r="CO392" i="8"/>
  <c r="CN392" i="8"/>
  <c r="CL392" i="8"/>
  <c r="CM392" i="8" s="1"/>
  <c r="CG392" i="8"/>
  <c r="CF392" i="8"/>
  <c r="CE392" i="8"/>
  <c r="CD392" i="8"/>
  <c r="CC392" i="8"/>
  <c r="CB392" i="8"/>
  <c r="CA392" i="8"/>
  <c r="BZ392" i="8"/>
  <c r="BY392" i="8"/>
  <c r="BW392" i="8"/>
  <c r="BX392" i="8" s="1"/>
  <c r="BV392" i="8"/>
  <c r="BU392" i="8"/>
  <c r="BT392" i="8"/>
  <c r="BS392" i="8"/>
  <c r="BR392" i="8"/>
  <c r="BQ392" i="8"/>
  <c r="BP392" i="8"/>
  <c r="BO392" i="8"/>
  <c r="BN392" i="8"/>
  <c r="BM392" i="8"/>
  <c r="BL392" i="8"/>
  <c r="BJ392" i="8"/>
  <c r="BK392" i="8" s="1"/>
  <c r="J392" i="8"/>
  <c r="I392" i="8"/>
  <c r="H392" i="8"/>
  <c r="G392" i="8"/>
  <c r="F392" i="8"/>
  <c r="A392" i="8"/>
  <c r="DP391" i="8"/>
  <c r="DO391" i="8"/>
  <c r="DN391" i="8"/>
  <c r="DM391" i="8"/>
  <c r="DK391" i="8"/>
  <c r="DL391" i="8" s="1"/>
  <c r="DJ391" i="8"/>
  <c r="DI391" i="8"/>
  <c r="DH391" i="8"/>
  <c r="DG391" i="8"/>
  <c r="DE391" i="8"/>
  <c r="DF391" i="8" s="1"/>
  <c r="DD391" i="8"/>
  <c r="DC391" i="8"/>
  <c r="DB391" i="8"/>
  <c r="DA391" i="8"/>
  <c r="CZ391" i="8"/>
  <c r="CY391" i="8"/>
  <c r="CX391" i="8"/>
  <c r="CV391" i="8"/>
  <c r="CW391" i="8" s="1"/>
  <c r="CU391" i="8"/>
  <c r="CT391" i="8"/>
  <c r="CS391" i="8"/>
  <c r="CR391" i="8"/>
  <c r="CQ391" i="8"/>
  <c r="CP391" i="8"/>
  <c r="CO391" i="8"/>
  <c r="CN391" i="8"/>
  <c r="CL391" i="8"/>
  <c r="CM391" i="8" s="1"/>
  <c r="CG391" i="8"/>
  <c r="CF391" i="8"/>
  <c r="CE391" i="8"/>
  <c r="CD391" i="8"/>
  <c r="CC391" i="8"/>
  <c r="CB391" i="8"/>
  <c r="CA391" i="8"/>
  <c r="BZ391" i="8"/>
  <c r="BY391" i="8"/>
  <c r="BW391" i="8"/>
  <c r="BX391" i="8" s="1"/>
  <c r="BV391" i="8"/>
  <c r="BU391" i="8"/>
  <c r="BT391" i="8"/>
  <c r="BS391" i="8"/>
  <c r="BR391" i="8"/>
  <c r="BQ391" i="8"/>
  <c r="BP391" i="8"/>
  <c r="BO391" i="8"/>
  <c r="BN391" i="8"/>
  <c r="BM391" i="8"/>
  <c r="BL391" i="8"/>
  <c r="BJ391" i="8"/>
  <c r="BK391" i="8" s="1"/>
  <c r="J391" i="8"/>
  <c r="I391" i="8"/>
  <c r="H391" i="8"/>
  <c r="G391" i="8"/>
  <c r="F391" i="8"/>
  <c r="A391" i="8"/>
  <c r="DP390" i="8"/>
  <c r="DO390" i="8"/>
  <c r="DN390" i="8"/>
  <c r="DM390" i="8"/>
  <c r="DK390" i="8"/>
  <c r="DL390" i="8" s="1"/>
  <c r="DJ390" i="8"/>
  <c r="DI390" i="8"/>
  <c r="DH390" i="8"/>
  <c r="DG390" i="8"/>
  <c r="DE390" i="8"/>
  <c r="DF390" i="8" s="1"/>
  <c r="DD390" i="8"/>
  <c r="DC390" i="8"/>
  <c r="DB390" i="8"/>
  <c r="DA390" i="8"/>
  <c r="CZ390" i="8"/>
  <c r="CY390" i="8"/>
  <c r="CX390" i="8"/>
  <c r="CV390" i="8"/>
  <c r="CW390" i="8" s="1"/>
  <c r="CU390" i="8"/>
  <c r="CT390" i="8"/>
  <c r="CS390" i="8"/>
  <c r="CR390" i="8"/>
  <c r="CQ390" i="8"/>
  <c r="CP390" i="8"/>
  <c r="CO390" i="8"/>
  <c r="CN390" i="8"/>
  <c r="CL390" i="8"/>
  <c r="CM390" i="8" s="1"/>
  <c r="CG390" i="8"/>
  <c r="CF390" i="8"/>
  <c r="CE390" i="8"/>
  <c r="CD390" i="8"/>
  <c r="CC390" i="8"/>
  <c r="CB390" i="8"/>
  <c r="CA390" i="8"/>
  <c r="BZ390" i="8"/>
  <c r="BY390" i="8"/>
  <c r="BW390" i="8"/>
  <c r="BX390" i="8" s="1"/>
  <c r="BV390" i="8"/>
  <c r="BU390" i="8"/>
  <c r="BT390" i="8"/>
  <c r="BS390" i="8"/>
  <c r="BR390" i="8"/>
  <c r="BQ390" i="8"/>
  <c r="BP390" i="8"/>
  <c r="BO390" i="8"/>
  <c r="BN390" i="8"/>
  <c r="BM390" i="8"/>
  <c r="BL390" i="8"/>
  <c r="BJ390" i="8"/>
  <c r="BK390" i="8" s="1"/>
  <c r="J390" i="8"/>
  <c r="I390" i="8"/>
  <c r="H390" i="8"/>
  <c r="G390" i="8"/>
  <c r="F390" i="8"/>
  <c r="A390" i="8"/>
  <c r="DP389" i="8"/>
  <c r="DO389" i="8"/>
  <c r="DN389" i="8"/>
  <c r="DM389" i="8"/>
  <c r="DK389" i="8"/>
  <c r="DL389" i="8" s="1"/>
  <c r="DJ389" i="8"/>
  <c r="DI389" i="8"/>
  <c r="DH389" i="8"/>
  <c r="DG389" i="8"/>
  <c r="DE389" i="8"/>
  <c r="DF389" i="8" s="1"/>
  <c r="DD389" i="8"/>
  <c r="DC389" i="8"/>
  <c r="DB389" i="8"/>
  <c r="DA389" i="8"/>
  <c r="CZ389" i="8"/>
  <c r="CY389" i="8"/>
  <c r="CX389" i="8"/>
  <c r="CV389" i="8"/>
  <c r="CW389" i="8" s="1"/>
  <c r="CU389" i="8"/>
  <c r="CT389" i="8"/>
  <c r="CS389" i="8"/>
  <c r="CR389" i="8"/>
  <c r="CQ389" i="8"/>
  <c r="CP389" i="8"/>
  <c r="CO389" i="8"/>
  <c r="CN389" i="8"/>
  <c r="CL389" i="8"/>
  <c r="CM389" i="8" s="1"/>
  <c r="CG389" i="8"/>
  <c r="CF389" i="8"/>
  <c r="CE389" i="8"/>
  <c r="CD389" i="8"/>
  <c r="CC389" i="8"/>
  <c r="CB389" i="8"/>
  <c r="CA389" i="8"/>
  <c r="BZ389" i="8"/>
  <c r="BY389" i="8"/>
  <c r="BW389" i="8"/>
  <c r="BX389" i="8" s="1"/>
  <c r="BV389" i="8"/>
  <c r="BU389" i="8"/>
  <c r="BT389" i="8"/>
  <c r="BS389" i="8"/>
  <c r="BR389" i="8"/>
  <c r="BQ389" i="8"/>
  <c r="BP389" i="8"/>
  <c r="BO389" i="8"/>
  <c r="BN389" i="8"/>
  <c r="BM389" i="8"/>
  <c r="BL389" i="8"/>
  <c r="BJ389" i="8"/>
  <c r="BK389" i="8" s="1"/>
  <c r="J389" i="8"/>
  <c r="I389" i="8"/>
  <c r="H389" i="8"/>
  <c r="G389" i="8"/>
  <c r="F389" i="8"/>
  <c r="A389" i="8"/>
  <c r="DP388" i="8"/>
  <c r="DO388" i="8"/>
  <c r="DN388" i="8"/>
  <c r="DM388" i="8"/>
  <c r="DK388" i="8"/>
  <c r="DL388" i="8" s="1"/>
  <c r="DJ388" i="8"/>
  <c r="DI388" i="8"/>
  <c r="DH388" i="8"/>
  <c r="DG388" i="8"/>
  <c r="DE388" i="8"/>
  <c r="DF388" i="8" s="1"/>
  <c r="DD388" i="8"/>
  <c r="DC388" i="8"/>
  <c r="DB388" i="8"/>
  <c r="DA388" i="8"/>
  <c r="CZ388" i="8"/>
  <c r="CY388" i="8"/>
  <c r="CX388" i="8"/>
  <c r="CV388" i="8"/>
  <c r="CW388" i="8" s="1"/>
  <c r="CU388" i="8"/>
  <c r="CT388" i="8"/>
  <c r="CS388" i="8"/>
  <c r="CR388" i="8"/>
  <c r="CQ388" i="8"/>
  <c r="CP388" i="8"/>
  <c r="CO388" i="8"/>
  <c r="CN388" i="8"/>
  <c r="CL388" i="8"/>
  <c r="CM388" i="8" s="1"/>
  <c r="CG388" i="8"/>
  <c r="CF388" i="8"/>
  <c r="CE388" i="8"/>
  <c r="CD388" i="8"/>
  <c r="CC388" i="8"/>
  <c r="CB388" i="8"/>
  <c r="CA388" i="8"/>
  <c r="BZ388" i="8"/>
  <c r="BY388" i="8"/>
  <c r="BW388" i="8"/>
  <c r="BX388" i="8" s="1"/>
  <c r="BV388" i="8"/>
  <c r="BU388" i="8"/>
  <c r="BT388" i="8"/>
  <c r="BS388" i="8"/>
  <c r="BR388" i="8"/>
  <c r="BQ388" i="8"/>
  <c r="BP388" i="8"/>
  <c r="BO388" i="8"/>
  <c r="BN388" i="8"/>
  <c r="BM388" i="8"/>
  <c r="BL388" i="8"/>
  <c r="BJ388" i="8"/>
  <c r="BK388" i="8" s="1"/>
  <c r="J388" i="8"/>
  <c r="I388" i="8"/>
  <c r="H388" i="8"/>
  <c r="G388" i="8"/>
  <c r="F388" i="8"/>
  <c r="A388" i="8"/>
  <c r="DP387" i="8"/>
  <c r="DO387" i="8"/>
  <c r="DN387" i="8"/>
  <c r="DM387" i="8"/>
  <c r="DK387" i="8"/>
  <c r="DL387" i="8" s="1"/>
  <c r="DJ387" i="8"/>
  <c r="DI387" i="8"/>
  <c r="DH387" i="8"/>
  <c r="DG387" i="8"/>
  <c r="DE387" i="8"/>
  <c r="DF387" i="8" s="1"/>
  <c r="DD387" i="8"/>
  <c r="DC387" i="8"/>
  <c r="DB387" i="8"/>
  <c r="DA387" i="8"/>
  <c r="CZ387" i="8"/>
  <c r="CY387" i="8"/>
  <c r="CX387" i="8"/>
  <c r="CV387" i="8"/>
  <c r="CW387" i="8" s="1"/>
  <c r="CU387" i="8"/>
  <c r="CT387" i="8"/>
  <c r="CS387" i="8"/>
  <c r="CR387" i="8"/>
  <c r="CQ387" i="8"/>
  <c r="CP387" i="8"/>
  <c r="CO387" i="8"/>
  <c r="CN387" i="8"/>
  <c r="CL387" i="8"/>
  <c r="CM387" i="8" s="1"/>
  <c r="CG387" i="8"/>
  <c r="CF387" i="8"/>
  <c r="CE387" i="8"/>
  <c r="CD387" i="8"/>
  <c r="CC387" i="8"/>
  <c r="CB387" i="8"/>
  <c r="CA387" i="8"/>
  <c r="BZ387" i="8"/>
  <c r="BY387" i="8"/>
  <c r="BW387" i="8"/>
  <c r="BX387" i="8" s="1"/>
  <c r="BV387" i="8"/>
  <c r="BU387" i="8"/>
  <c r="BT387" i="8"/>
  <c r="BS387" i="8"/>
  <c r="BR387" i="8"/>
  <c r="BQ387" i="8"/>
  <c r="BP387" i="8"/>
  <c r="BO387" i="8"/>
  <c r="BN387" i="8"/>
  <c r="BM387" i="8"/>
  <c r="BL387" i="8"/>
  <c r="BJ387" i="8"/>
  <c r="BK387" i="8" s="1"/>
  <c r="J387" i="8"/>
  <c r="I387" i="8"/>
  <c r="H387" i="8"/>
  <c r="G387" i="8"/>
  <c r="F387" i="8"/>
  <c r="A387" i="8"/>
  <c r="DP386" i="8"/>
  <c r="DO386" i="8"/>
  <c r="DN386" i="8"/>
  <c r="DM386" i="8"/>
  <c r="DK386" i="8"/>
  <c r="DL386" i="8" s="1"/>
  <c r="DJ386" i="8"/>
  <c r="DI386" i="8"/>
  <c r="DH386" i="8"/>
  <c r="DG386" i="8"/>
  <c r="DE386" i="8"/>
  <c r="DF386" i="8" s="1"/>
  <c r="DD386" i="8"/>
  <c r="DC386" i="8"/>
  <c r="DB386" i="8"/>
  <c r="DA386" i="8"/>
  <c r="CZ386" i="8"/>
  <c r="CY386" i="8"/>
  <c r="CX386" i="8"/>
  <c r="CV386" i="8"/>
  <c r="CW386" i="8" s="1"/>
  <c r="CU386" i="8"/>
  <c r="CT386" i="8"/>
  <c r="CS386" i="8"/>
  <c r="CR386" i="8"/>
  <c r="CQ386" i="8"/>
  <c r="CP386" i="8"/>
  <c r="CO386" i="8"/>
  <c r="CN386" i="8"/>
  <c r="CL386" i="8"/>
  <c r="CM386" i="8" s="1"/>
  <c r="CG386" i="8"/>
  <c r="CF386" i="8"/>
  <c r="CE386" i="8"/>
  <c r="CD386" i="8"/>
  <c r="CC386" i="8"/>
  <c r="CB386" i="8"/>
  <c r="CA386" i="8"/>
  <c r="BZ386" i="8"/>
  <c r="BY386" i="8"/>
  <c r="BW386" i="8"/>
  <c r="BX386" i="8" s="1"/>
  <c r="BV386" i="8"/>
  <c r="BU386" i="8"/>
  <c r="BT386" i="8"/>
  <c r="BS386" i="8"/>
  <c r="BR386" i="8"/>
  <c r="BQ386" i="8"/>
  <c r="BP386" i="8"/>
  <c r="BO386" i="8"/>
  <c r="BN386" i="8"/>
  <c r="BM386" i="8"/>
  <c r="BL386" i="8"/>
  <c r="BJ386" i="8"/>
  <c r="BK386" i="8" s="1"/>
  <c r="J386" i="8"/>
  <c r="I386" i="8"/>
  <c r="H386" i="8"/>
  <c r="G386" i="8"/>
  <c r="F386" i="8"/>
  <c r="A386" i="8"/>
  <c r="DP385" i="8"/>
  <c r="DO385" i="8"/>
  <c r="DN385" i="8"/>
  <c r="DM385" i="8"/>
  <c r="DK385" i="8"/>
  <c r="DL385" i="8" s="1"/>
  <c r="DJ385" i="8"/>
  <c r="DI385" i="8"/>
  <c r="DH385" i="8"/>
  <c r="DG385" i="8"/>
  <c r="DE385" i="8"/>
  <c r="DF385" i="8" s="1"/>
  <c r="DD385" i="8"/>
  <c r="DC385" i="8"/>
  <c r="DB385" i="8"/>
  <c r="DA385" i="8"/>
  <c r="CZ385" i="8"/>
  <c r="CY385" i="8"/>
  <c r="CX385" i="8"/>
  <c r="CV385" i="8"/>
  <c r="CW385" i="8" s="1"/>
  <c r="CU385" i="8"/>
  <c r="CT385" i="8"/>
  <c r="CS385" i="8"/>
  <c r="CR385" i="8"/>
  <c r="CQ385" i="8"/>
  <c r="CP385" i="8"/>
  <c r="CO385" i="8"/>
  <c r="CN385" i="8"/>
  <c r="CL385" i="8"/>
  <c r="CM385" i="8" s="1"/>
  <c r="CG385" i="8"/>
  <c r="CF385" i="8"/>
  <c r="CE385" i="8"/>
  <c r="CD385" i="8"/>
  <c r="CC385" i="8"/>
  <c r="CB385" i="8"/>
  <c r="CA385" i="8"/>
  <c r="BZ385" i="8"/>
  <c r="BY385" i="8"/>
  <c r="BW385" i="8"/>
  <c r="BX385" i="8" s="1"/>
  <c r="BV385" i="8"/>
  <c r="BU385" i="8"/>
  <c r="BT385" i="8"/>
  <c r="BS385" i="8"/>
  <c r="BR385" i="8"/>
  <c r="BQ385" i="8"/>
  <c r="BP385" i="8"/>
  <c r="BO385" i="8"/>
  <c r="BN385" i="8"/>
  <c r="BM385" i="8"/>
  <c r="BL385" i="8"/>
  <c r="BJ385" i="8"/>
  <c r="BK385" i="8" s="1"/>
  <c r="J385" i="8"/>
  <c r="I385" i="8"/>
  <c r="H385" i="8"/>
  <c r="G385" i="8"/>
  <c r="F385" i="8"/>
  <c r="A385" i="8"/>
  <c r="DP384" i="8"/>
  <c r="DO384" i="8"/>
  <c r="DN384" i="8"/>
  <c r="DM384" i="8"/>
  <c r="DK384" i="8"/>
  <c r="DL384" i="8" s="1"/>
  <c r="DJ384" i="8"/>
  <c r="DI384" i="8"/>
  <c r="DH384" i="8"/>
  <c r="DG384" i="8"/>
  <c r="DE384" i="8"/>
  <c r="DF384" i="8" s="1"/>
  <c r="DD384" i="8"/>
  <c r="DC384" i="8"/>
  <c r="DB384" i="8"/>
  <c r="DA384" i="8"/>
  <c r="CZ384" i="8"/>
  <c r="CY384" i="8"/>
  <c r="CX384" i="8"/>
  <c r="CV384" i="8"/>
  <c r="CW384" i="8" s="1"/>
  <c r="CU384" i="8"/>
  <c r="CT384" i="8"/>
  <c r="CS384" i="8"/>
  <c r="CR384" i="8"/>
  <c r="CQ384" i="8"/>
  <c r="CP384" i="8"/>
  <c r="CO384" i="8"/>
  <c r="CN384" i="8"/>
  <c r="CL384" i="8"/>
  <c r="CM384" i="8" s="1"/>
  <c r="CG384" i="8"/>
  <c r="CF384" i="8"/>
  <c r="CE384" i="8"/>
  <c r="CD384" i="8"/>
  <c r="CC384" i="8"/>
  <c r="CB384" i="8"/>
  <c r="CA384" i="8"/>
  <c r="BZ384" i="8"/>
  <c r="BY384" i="8"/>
  <c r="BW384" i="8"/>
  <c r="BX384" i="8" s="1"/>
  <c r="BV384" i="8"/>
  <c r="BU384" i="8"/>
  <c r="BT384" i="8"/>
  <c r="BS384" i="8"/>
  <c r="BR384" i="8"/>
  <c r="BQ384" i="8"/>
  <c r="BP384" i="8"/>
  <c r="BO384" i="8"/>
  <c r="BN384" i="8"/>
  <c r="BM384" i="8"/>
  <c r="BL384" i="8"/>
  <c r="BJ384" i="8"/>
  <c r="BK384" i="8" s="1"/>
  <c r="J384" i="8"/>
  <c r="I384" i="8"/>
  <c r="H384" i="8"/>
  <c r="G384" i="8"/>
  <c r="F384" i="8"/>
  <c r="A384" i="8"/>
  <c r="DP383" i="8"/>
  <c r="DO383" i="8"/>
  <c r="DN383" i="8"/>
  <c r="DM383" i="8"/>
  <c r="DK383" i="8"/>
  <c r="DL383" i="8" s="1"/>
  <c r="DJ383" i="8"/>
  <c r="DI383" i="8"/>
  <c r="DH383" i="8"/>
  <c r="DG383" i="8"/>
  <c r="DE383" i="8"/>
  <c r="DF383" i="8" s="1"/>
  <c r="DD383" i="8"/>
  <c r="DC383" i="8"/>
  <c r="DB383" i="8"/>
  <c r="DA383" i="8"/>
  <c r="CZ383" i="8"/>
  <c r="CY383" i="8"/>
  <c r="CX383" i="8"/>
  <c r="CV383" i="8"/>
  <c r="CW383" i="8" s="1"/>
  <c r="CU383" i="8"/>
  <c r="CT383" i="8"/>
  <c r="CS383" i="8"/>
  <c r="CR383" i="8"/>
  <c r="CQ383" i="8"/>
  <c r="CP383" i="8"/>
  <c r="CO383" i="8"/>
  <c r="CN383" i="8"/>
  <c r="CL383" i="8"/>
  <c r="CM383" i="8" s="1"/>
  <c r="CG383" i="8"/>
  <c r="CF383" i="8"/>
  <c r="CE383" i="8"/>
  <c r="CD383" i="8"/>
  <c r="CC383" i="8"/>
  <c r="CB383" i="8"/>
  <c r="CA383" i="8"/>
  <c r="BZ383" i="8"/>
  <c r="BY383" i="8"/>
  <c r="BW383" i="8"/>
  <c r="BX383" i="8" s="1"/>
  <c r="BV383" i="8"/>
  <c r="BU383" i="8"/>
  <c r="BT383" i="8"/>
  <c r="BS383" i="8"/>
  <c r="BR383" i="8"/>
  <c r="BQ383" i="8"/>
  <c r="BP383" i="8"/>
  <c r="BO383" i="8"/>
  <c r="BN383" i="8"/>
  <c r="BM383" i="8"/>
  <c r="BL383" i="8"/>
  <c r="BJ383" i="8"/>
  <c r="BK383" i="8" s="1"/>
  <c r="J383" i="8"/>
  <c r="I383" i="8"/>
  <c r="H383" i="8"/>
  <c r="G383" i="8"/>
  <c r="F383" i="8"/>
  <c r="A383" i="8"/>
  <c r="DP382" i="8"/>
  <c r="DO382" i="8"/>
  <c r="DN382" i="8"/>
  <c r="DM382" i="8"/>
  <c r="DK382" i="8"/>
  <c r="DL382" i="8" s="1"/>
  <c r="DJ382" i="8"/>
  <c r="DI382" i="8"/>
  <c r="DH382" i="8"/>
  <c r="DG382" i="8"/>
  <c r="DE382" i="8"/>
  <c r="DF382" i="8" s="1"/>
  <c r="DD382" i="8"/>
  <c r="DC382" i="8"/>
  <c r="DB382" i="8"/>
  <c r="DA382" i="8"/>
  <c r="CZ382" i="8"/>
  <c r="CY382" i="8"/>
  <c r="CX382" i="8"/>
  <c r="CV382" i="8"/>
  <c r="CW382" i="8" s="1"/>
  <c r="CU382" i="8"/>
  <c r="CT382" i="8"/>
  <c r="CS382" i="8"/>
  <c r="CR382" i="8"/>
  <c r="CQ382" i="8"/>
  <c r="CP382" i="8"/>
  <c r="CO382" i="8"/>
  <c r="CN382" i="8"/>
  <c r="CL382" i="8"/>
  <c r="CM382" i="8" s="1"/>
  <c r="CG382" i="8"/>
  <c r="CF382" i="8"/>
  <c r="CE382" i="8"/>
  <c r="CD382" i="8"/>
  <c r="CC382" i="8"/>
  <c r="CB382" i="8"/>
  <c r="CA382" i="8"/>
  <c r="BZ382" i="8"/>
  <c r="BY382" i="8"/>
  <c r="BW382" i="8"/>
  <c r="BX382" i="8" s="1"/>
  <c r="BV382" i="8"/>
  <c r="BU382" i="8"/>
  <c r="BT382" i="8"/>
  <c r="BS382" i="8"/>
  <c r="BR382" i="8"/>
  <c r="BQ382" i="8"/>
  <c r="BP382" i="8"/>
  <c r="BO382" i="8"/>
  <c r="BN382" i="8"/>
  <c r="BM382" i="8"/>
  <c r="BL382" i="8"/>
  <c r="BJ382" i="8"/>
  <c r="BK382" i="8" s="1"/>
  <c r="J382" i="8"/>
  <c r="I382" i="8"/>
  <c r="H382" i="8"/>
  <c r="G382" i="8"/>
  <c r="F382" i="8"/>
  <c r="A382" i="8"/>
  <c r="DP381" i="8"/>
  <c r="DO381" i="8"/>
  <c r="DN381" i="8"/>
  <c r="DM381" i="8"/>
  <c r="DK381" i="8"/>
  <c r="DL381" i="8" s="1"/>
  <c r="DJ381" i="8"/>
  <c r="DI381" i="8"/>
  <c r="DH381" i="8"/>
  <c r="DG381" i="8"/>
  <c r="DE381" i="8"/>
  <c r="DF381" i="8" s="1"/>
  <c r="DD381" i="8"/>
  <c r="DC381" i="8"/>
  <c r="DB381" i="8"/>
  <c r="DA381" i="8"/>
  <c r="CZ381" i="8"/>
  <c r="CY381" i="8"/>
  <c r="CX381" i="8"/>
  <c r="CV381" i="8"/>
  <c r="CW381" i="8" s="1"/>
  <c r="CU381" i="8"/>
  <c r="CT381" i="8"/>
  <c r="CS381" i="8"/>
  <c r="CR381" i="8"/>
  <c r="CQ381" i="8"/>
  <c r="CP381" i="8"/>
  <c r="CO381" i="8"/>
  <c r="CN381" i="8"/>
  <c r="CL381" i="8"/>
  <c r="CM381" i="8" s="1"/>
  <c r="CG381" i="8"/>
  <c r="CF381" i="8"/>
  <c r="CE381" i="8"/>
  <c r="CD381" i="8"/>
  <c r="CC381" i="8"/>
  <c r="CB381" i="8"/>
  <c r="CA381" i="8"/>
  <c r="BZ381" i="8"/>
  <c r="BY381" i="8"/>
  <c r="BW381" i="8"/>
  <c r="BX381" i="8" s="1"/>
  <c r="BV381" i="8"/>
  <c r="BU381" i="8"/>
  <c r="BT381" i="8"/>
  <c r="BS381" i="8"/>
  <c r="BR381" i="8"/>
  <c r="BQ381" i="8"/>
  <c r="BP381" i="8"/>
  <c r="BO381" i="8"/>
  <c r="BN381" i="8"/>
  <c r="BM381" i="8"/>
  <c r="BL381" i="8"/>
  <c r="BJ381" i="8"/>
  <c r="BK381" i="8" s="1"/>
  <c r="J381" i="8"/>
  <c r="I381" i="8"/>
  <c r="H381" i="8"/>
  <c r="G381" i="8"/>
  <c r="F381" i="8"/>
  <c r="A381" i="8"/>
  <c r="DP380" i="8"/>
  <c r="DO380" i="8"/>
  <c r="DN380" i="8"/>
  <c r="DM380" i="8"/>
  <c r="DK380" i="8"/>
  <c r="DL380" i="8" s="1"/>
  <c r="DJ380" i="8"/>
  <c r="DI380" i="8"/>
  <c r="DH380" i="8"/>
  <c r="DG380" i="8"/>
  <c r="DE380" i="8"/>
  <c r="DF380" i="8" s="1"/>
  <c r="DD380" i="8"/>
  <c r="DC380" i="8"/>
  <c r="DB380" i="8"/>
  <c r="DA380" i="8"/>
  <c r="CZ380" i="8"/>
  <c r="CY380" i="8"/>
  <c r="CX380" i="8"/>
  <c r="CV380" i="8"/>
  <c r="CW380" i="8" s="1"/>
  <c r="CU380" i="8"/>
  <c r="CT380" i="8"/>
  <c r="CS380" i="8"/>
  <c r="CR380" i="8"/>
  <c r="CQ380" i="8"/>
  <c r="CP380" i="8"/>
  <c r="CO380" i="8"/>
  <c r="CN380" i="8"/>
  <c r="CL380" i="8"/>
  <c r="CM380" i="8" s="1"/>
  <c r="CG380" i="8"/>
  <c r="CF380" i="8"/>
  <c r="CE380" i="8"/>
  <c r="CD380" i="8"/>
  <c r="CC380" i="8"/>
  <c r="CB380" i="8"/>
  <c r="CA380" i="8"/>
  <c r="BZ380" i="8"/>
  <c r="BY380" i="8"/>
  <c r="BW380" i="8"/>
  <c r="BX380" i="8" s="1"/>
  <c r="BV380" i="8"/>
  <c r="BU380" i="8"/>
  <c r="BT380" i="8"/>
  <c r="BS380" i="8"/>
  <c r="BR380" i="8"/>
  <c r="BQ380" i="8"/>
  <c r="BP380" i="8"/>
  <c r="BO380" i="8"/>
  <c r="BN380" i="8"/>
  <c r="BM380" i="8"/>
  <c r="BL380" i="8"/>
  <c r="BJ380" i="8"/>
  <c r="BK380" i="8" s="1"/>
  <c r="J380" i="8"/>
  <c r="I380" i="8"/>
  <c r="H380" i="8"/>
  <c r="G380" i="8"/>
  <c r="F380" i="8"/>
  <c r="A380" i="8"/>
  <c r="DP379" i="8"/>
  <c r="DO379" i="8"/>
  <c r="DN379" i="8"/>
  <c r="DM379" i="8"/>
  <c r="DK379" i="8"/>
  <c r="DL379" i="8" s="1"/>
  <c r="DJ379" i="8"/>
  <c r="DI379" i="8"/>
  <c r="DH379" i="8"/>
  <c r="DG379" i="8"/>
  <c r="DE379" i="8"/>
  <c r="DF379" i="8" s="1"/>
  <c r="DD379" i="8"/>
  <c r="DC379" i="8"/>
  <c r="DB379" i="8"/>
  <c r="DA379" i="8"/>
  <c r="CZ379" i="8"/>
  <c r="CY379" i="8"/>
  <c r="CX379" i="8"/>
  <c r="CV379" i="8"/>
  <c r="CW379" i="8" s="1"/>
  <c r="CU379" i="8"/>
  <c r="CT379" i="8"/>
  <c r="CS379" i="8"/>
  <c r="CR379" i="8"/>
  <c r="CQ379" i="8"/>
  <c r="CP379" i="8"/>
  <c r="CO379" i="8"/>
  <c r="CN379" i="8"/>
  <c r="CL379" i="8"/>
  <c r="CM379" i="8" s="1"/>
  <c r="CG379" i="8"/>
  <c r="CF379" i="8"/>
  <c r="CE379" i="8"/>
  <c r="CD379" i="8"/>
  <c r="CC379" i="8"/>
  <c r="CB379" i="8"/>
  <c r="CA379" i="8"/>
  <c r="BZ379" i="8"/>
  <c r="BY379" i="8"/>
  <c r="BW379" i="8"/>
  <c r="BX379" i="8" s="1"/>
  <c r="BV379" i="8"/>
  <c r="BU379" i="8"/>
  <c r="BT379" i="8"/>
  <c r="BS379" i="8"/>
  <c r="BR379" i="8"/>
  <c r="BQ379" i="8"/>
  <c r="BP379" i="8"/>
  <c r="BO379" i="8"/>
  <c r="BN379" i="8"/>
  <c r="BM379" i="8"/>
  <c r="BL379" i="8"/>
  <c r="BJ379" i="8"/>
  <c r="BK379" i="8" s="1"/>
  <c r="J379" i="8"/>
  <c r="I379" i="8"/>
  <c r="H379" i="8"/>
  <c r="G379" i="8"/>
  <c r="F379" i="8"/>
  <c r="A379" i="8"/>
  <c r="DP378" i="8"/>
  <c r="DO378" i="8"/>
  <c r="DN378" i="8"/>
  <c r="DM378" i="8"/>
  <c r="DK378" i="8"/>
  <c r="DL378" i="8" s="1"/>
  <c r="DJ378" i="8"/>
  <c r="DI378" i="8"/>
  <c r="DH378" i="8"/>
  <c r="DG378" i="8"/>
  <c r="DE378" i="8"/>
  <c r="DF378" i="8" s="1"/>
  <c r="DD378" i="8"/>
  <c r="DC378" i="8"/>
  <c r="DB378" i="8"/>
  <c r="DA378" i="8"/>
  <c r="CZ378" i="8"/>
  <c r="CY378" i="8"/>
  <c r="CX378" i="8"/>
  <c r="CV378" i="8"/>
  <c r="CW378" i="8" s="1"/>
  <c r="CU378" i="8"/>
  <c r="CT378" i="8"/>
  <c r="CS378" i="8"/>
  <c r="CR378" i="8"/>
  <c r="CQ378" i="8"/>
  <c r="CP378" i="8"/>
  <c r="CO378" i="8"/>
  <c r="CN378" i="8"/>
  <c r="CL378" i="8"/>
  <c r="CM378" i="8" s="1"/>
  <c r="CG378" i="8"/>
  <c r="CF378" i="8"/>
  <c r="CE378" i="8"/>
  <c r="CD378" i="8"/>
  <c r="CC378" i="8"/>
  <c r="CB378" i="8"/>
  <c r="CA378" i="8"/>
  <c r="BZ378" i="8"/>
  <c r="BY378" i="8"/>
  <c r="BW378" i="8"/>
  <c r="BX378" i="8" s="1"/>
  <c r="BV378" i="8"/>
  <c r="BU378" i="8"/>
  <c r="BT378" i="8"/>
  <c r="BS378" i="8"/>
  <c r="BR378" i="8"/>
  <c r="BQ378" i="8"/>
  <c r="BP378" i="8"/>
  <c r="BO378" i="8"/>
  <c r="BN378" i="8"/>
  <c r="BM378" i="8"/>
  <c r="BL378" i="8"/>
  <c r="BJ378" i="8"/>
  <c r="BK378" i="8" s="1"/>
  <c r="J378" i="8"/>
  <c r="I378" i="8"/>
  <c r="H378" i="8"/>
  <c r="G378" i="8"/>
  <c r="F378" i="8"/>
  <c r="A378" i="8"/>
  <c r="DP377" i="8"/>
  <c r="DO377" i="8"/>
  <c r="DN377" i="8"/>
  <c r="DM377" i="8"/>
  <c r="DK377" i="8"/>
  <c r="DL377" i="8" s="1"/>
  <c r="DJ377" i="8"/>
  <c r="DI377" i="8"/>
  <c r="DH377" i="8"/>
  <c r="DG377" i="8"/>
  <c r="DE377" i="8"/>
  <c r="DF377" i="8" s="1"/>
  <c r="DD377" i="8"/>
  <c r="DC377" i="8"/>
  <c r="DB377" i="8"/>
  <c r="DA377" i="8"/>
  <c r="CZ377" i="8"/>
  <c r="CY377" i="8"/>
  <c r="CX377" i="8"/>
  <c r="CV377" i="8"/>
  <c r="CW377" i="8" s="1"/>
  <c r="CU377" i="8"/>
  <c r="CT377" i="8"/>
  <c r="CS377" i="8"/>
  <c r="CR377" i="8"/>
  <c r="CQ377" i="8"/>
  <c r="CP377" i="8"/>
  <c r="CO377" i="8"/>
  <c r="CN377" i="8"/>
  <c r="CL377" i="8"/>
  <c r="CM377" i="8" s="1"/>
  <c r="CG377" i="8"/>
  <c r="CF377" i="8"/>
  <c r="CE377" i="8"/>
  <c r="CD377" i="8"/>
  <c r="CC377" i="8"/>
  <c r="CB377" i="8"/>
  <c r="CA377" i="8"/>
  <c r="BZ377" i="8"/>
  <c r="BY377" i="8"/>
  <c r="BW377" i="8"/>
  <c r="BX377" i="8" s="1"/>
  <c r="BV377" i="8"/>
  <c r="BU377" i="8"/>
  <c r="BT377" i="8"/>
  <c r="BS377" i="8"/>
  <c r="BR377" i="8"/>
  <c r="BQ377" i="8"/>
  <c r="BP377" i="8"/>
  <c r="BO377" i="8"/>
  <c r="BN377" i="8"/>
  <c r="BM377" i="8"/>
  <c r="BL377" i="8"/>
  <c r="BJ377" i="8"/>
  <c r="BK377" i="8" s="1"/>
  <c r="J377" i="8"/>
  <c r="I377" i="8"/>
  <c r="H377" i="8"/>
  <c r="G377" i="8"/>
  <c r="F377" i="8"/>
  <c r="A377" i="8"/>
  <c r="DP376" i="8"/>
  <c r="DO376" i="8"/>
  <c r="DN376" i="8"/>
  <c r="DM376" i="8"/>
  <c r="DK376" i="8"/>
  <c r="DL376" i="8" s="1"/>
  <c r="DJ376" i="8"/>
  <c r="DI376" i="8"/>
  <c r="DH376" i="8"/>
  <c r="DG376" i="8"/>
  <c r="DE376" i="8"/>
  <c r="DF376" i="8" s="1"/>
  <c r="DD376" i="8"/>
  <c r="DC376" i="8"/>
  <c r="DB376" i="8"/>
  <c r="DA376" i="8"/>
  <c r="CZ376" i="8"/>
  <c r="CY376" i="8"/>
  <c r="CX376" i="8"/>
  <c r="CV376" i="8"/>
  <c r="CW376" i="8" s="1"/>
  <c r="CU376" i="8"/>
  <c r="CT376" i="8"/>
  <c r="CS376" i="8"/>
  <c r="CR376" i="8"/>
  <c r="CQ376" i="8"/>
  <c r="CP376" i="8"/>
  <c r="CO376" i="8"/>
  <c r="CN376" i="8"/>
  <c r="CL376" i="8"/>
  <c r="CM376" i="8" s="1"/>
  <c r="CG376" i="8"/>
  <c r="CF376" i="8"/>
  <c r="CE376" i="8"/>
  <c r="CD376" i="8"/>
  <c r="CC376" i="8"/>
  <c r="CB376" i="8"/>
  <c r="CA376" i="8"/>
  <c r="BZ376" i="8"/>
  <c r="BY376" i="8"/>
  <c r="BW376" i="8"/>
  <c r="BX376" i="8" s="1"/>
  <c r="BV376" i="8"/>
  <c r="BU376" i="8"/>
  <c r="BT376" i="8"/>
  <c r="BS376" i="8"/>
  <c r="BR376" i="8"/>
  <c r="BQ376" i="8"/>
  <c r="BP376" i="8"/>
  <c r="BO376" i="8"/>
  <c r="BN376" i="8"/>
  <c r="BM376" i="8"/>
  <c r="BL376" i="8"/>
  <c r="BJ376" i="8"/>
  <c r="BK376" i="8" s="1"/>
  <c r="J376" i="8"/>
  <c r="I376" i="8"/>
  <c r="H376" i="8"/>
  <c r="G376" i="8"/>
  <c r="F376" i="8"/>
  <c r="A376" i="8"/>
  <c r="DP375" i="8"/>
  <c r="DO375" i="8"/>
  <c r="DN375" i="8"/>
  <c r="DM375" i="8"/>
  <c r="DK375" i="8"/>
  <c r="DL375" i="8" s="1"/>
  <c r="DJ375" i="8"/>
  <c r="DI375" i="8"/>
  <c r="DH375" i="8"/>
  <c r="DG375" i="8"/>
  <c r="DE375" i="8"/>
  <c r="DF375" i="8" s="1"/>
  <c r="DD375" i="8"/>
  <c r="DC375" i="8"/>
  <c r="DB375" i="8"/>
  <c r="DA375" i="8"/>
  <c r="CZ375" i="8"/>
  <c r="CY375" i="8"/>
  <c r="CX375" i="8"/>
  <c r="CV375" i="8"/>
  <c r="CW375" i="8" s="1"/>
  <c r="CU375" i="8"/>
  <c r="CT375" i="8"/>
  <c r="CS375" i="8"/>
  <c r="CR375" i="8"/>
  <c r="CQ375" i="8"/>
  <c r="CP375" i="8"/>
  <c r="CO375" i="8"/>
  <c r="CN375" i="8"/>
  <c r="CL375" i="8"/>
  <c r="CM375" i="8" s="1"/>
  <c r="CG375" i="8"/>
  <c r="CF375" i="8"/>
  <c r="CE375" i="8"/>
  <c r="CD375" i="8"/>
  <c r="CC375" i="8"/>
  <c r="CB375" i="8"/>
  <c r="CA375" i="8"/>
  <c r="BZ375" i="8"/>
  <c r="BY375" i="8"/>
  <c r="BW375" i="8"/>
  <c r="BX375" i="8" s="1"/>
  <c r="BV375" i="8"/>
  <c r="BU375" i="8"/>
  <c r="BT375" i="8"/>
  <c r="BS375" i="8"/>
  <c r="BR375" i="8"/>
  <c r="BQ375" i="8"/>
  <c r="BP375" i="8"/>
  <c r="BO375" i="8"/>
  <c r="BN375" i="8"/>
  <c r="BM375" i="8"/>
  <c r="BL375" i="8"/>
  <c r="BJ375" i="8"/>
  <c r="BK375" i="8" s="1"/>
  <c r="J375" i="8"/>
  <c r="I375" i="8"/>
  <c r="H375" i="8"/>
  <c r="G375" i="8"/>
  <c r="F375" i="8"/>
  <c r="A375" i="8"/>
  <c r="DP374" i="8"/>
  <c r="DO374" i="8"/>
  <c r="DN374" i="8"/>
  <c r="DM374" i="8"/>
  <c r="DK374" i="8"/>
  <c r="DL374" i="8" s="1"/>
  <c r="DJ374" i="8"/>
  <c r="DI374" i="8"/>
  <c r="DH374" i="8"/>
  <c r="DG374" i="8"/>
  <c r="DE374" i="8"/>
  <c r="DF374" i="8" s="1"/>
  <c r="DD374" i="8"/>
  <c r="DC374" i="8"/>
  <c r="DB374" i="8"/>
  <c r="DA374" i="8"/>
  <c r="CZ374" i="8"/>
  <c r="CY374" i="8"/>
  <c r="CX374" i="8"/>
  <c r="CV374" i="8"/>
  <c r="CW374" i="8" s="1"/>
  <c r="CU374" i="8"/>
  <c r="CT374" i="8"/>
  <c r="CS374" i="8"/>
  <c r="CR374" i="8"/>
  <c r="CQ374" i="8"/>
  <c r="CP374" i="8"/>
  <c r="CO374" i="8"/>
  <c r="CN374" i="8"/>
  <c r="CL374" i="8"/>
  <c r="CM374" i="8" s="1"/>
  <c r="CG374" i="8"/>
  <c r="CF374" i="8"/>
  <c r="CE374" i="8"/>
  <c r="CD374" i="8"/>
  <c r="CC374" i="8"/>
  <c r="CB374" i="8"/>
  <c r="CA374" i="8"/>
  <c r="BZ374" i="8"/>
  <c r="BY374" i="8"/>
  <c r="BW374" i="8"/>
  <c r="BX374" i="8" s="1"/>
  <c r="BV374" i="8"/>
  <c r="BU374" i="8"/>
  <c r="BT374" i="8"/>
  <c r="BS374" i="8"/>
  <c r="BR374" i="8"/>
  <c r="BQ374" i="8"/>
  <c r="BP374" i="8"/>
  <c r="BO374" i="8"/>
  <c r="BN374" i="8"/>
  <c r="BM374" i="8"/>
  <c r="BL374" i="8"/>
  <c r="BJ374" i="8"/>
  <c r="BK374" i="8" s="1"/>
  <c r="J374" i="8"/>
  <c r="I374" i="8"/>
  <c r="H374" i="8"/>
  <c r="G374" i="8"/>
  <c r="F374" i="8"/>
  <c r="A374" i="8"/>
  <c r="DP373" i="8"/>
  <c r="DO373" i="8"/>
  <c r="DN373" i="8"/>
  <c r="DM373" i="8"/>
  <c r="DK373" i="8"/>
  <c r="DL373" i="8" s="1"/>
  <c r="DJ373" i="8"/>
  <c r="DI373" i="8"/>
  <c r="DH373" i="8"/>
  <c r="DG373" i="8"/>
  <c r="DE373" i="8"/>
  <c r="DF373" i="8" s="1"/>
  <c r="DD373" i="8"/>
  <c r="DC373" i="8"/>
  <c r="DB373" i="8"/>
  <c r="DA373" i="8"/>
  <c r="CZ373" i="8"/>
  <c r="CY373" i="8"/>
  <c r="CX373" i="8"/>
  <c r="CV373" i="8"/>
  <c r="CW373" i="8" s="1"/>
  <c r="CU373" i="8"/>
  <c r="CT373" i="8"/>
  <c r="CS373" i="8"/>
  <c r="CR373" i="8"/>
  <c r="CQ373" i="8"/>
  <c r="CP373" i="8"/>
  <c r="CO373" i="8"/>
  <c r="CN373" i="8"/>
  <c r="CL373" i="8"/>
  <c r="CM373" i="8" s="1"/>
  <c r="CG373" i="8"/>
  <c r="CF373" i="8"/>
  <c r="CE373" i="8"/>
  <c r="CD373" i="8"/>
  <c r="CC373" i="8"/>
  <c r="CB373" i="8"/>
  <c r="CA373" i="8"/>
  <c r="BZ373" i="8"/>
  <c r="BY373" i="8"/>
  <c r="BW373" i="8"/>
  <c r="BX373" i="8" s="1"/>
  <c r="BV373" i="8"/>
  <c r="BU373" i="8"/>
  <c r="BT373" i="8"/>
  <c r="BS373" i="8"/>
  <c r="BR373" i="8"/>
  <c r="BQ373" i="8"/>
  <c r="BP373" i="8"/>
  <c r="BO373" i="8"/>
  <c r="BN373" i="8"/>
  <c r="BM373" i="8"/>
  <c r="BL373" i="8"/>
  <c r="BJ373" i="8"/>
  <c r="BK373" i="8" s="1"/>
  <c r="J373" i="8"/>
  <c r="I373" i="8"/>
  <c r="H373" i="8"/>
  <c r="G373" i="8"/>
  <c r="F373" i="8"/>
  <c r="A373" i="8"/>
  <c r="DP372" i="8"/>
  <c r="DO372" i="8"/>
  <c r="DN372" i="8"/>
  <c r="DM372" i="8"/>
  <c r="DK372" i="8"/>
  <c r="DL372" i="8" s="1"/>
  <c r="DJ372" i="8"/>
  <c r="DI372" i="8"/>
  <c r="DH372" i="8"/>
  <c r="DG372" i="8"/>
  <c r="DE372" i="8"/>
  <c r="DF372" i="8" s="1"/>
  <c r="DD372" i="8"/>
  <c r="DC372" i="8"/>
  <c r="DB372" i="8"/>
  <c r="DA372" i="8"/>
  <c r="CZ372" i="8"/>
  <c r="CY372" i="8"/>
  <c r="CX372" i="8"/>
  <c r="CV372" i="8"/>
  <c r="CW372" i="8" s="1"/>
  <c r="CU372" i="8"/>
  <c r="CT372" i="8"/>
  <c r="CS372" i="8"/>
  <c r="CR372" i="8"/>
  <c r="CQ372" i="8"/>
  <c r="CP372" i="8"/>
  <c r="CO372" i="8"/>
  <c r="CN372" i="8"/>
  <c r="CL372" i="8"/>
  <c r="CM372" i="8" s="1"/>
  <c r="CG372" i="8"/>
  <c r="CF372" i="8"/>
  <c r="CE372" i="8"/>
  <c r="CD372" i="8"/>
  <c r="CC372" i="8"/>
  <c r="CB372" i="8"/>
  <c r="CA372" i="8"/>
  <c r="BZ372" i="8"/>
  <c r="BY372" i="8"/>
  <c r="BW372" i="8"/>
  <c r="BX372" i="8" s="1"/>
  <c r="BV372" i="8"/>
  <c r="BU372" i="8"/>
  <c r="BT372" i="8"/>
  <c r="BS372" i="8"/>
  <c r="BR372" i="8"/>
  <c r="BQ372" i="8"/>
  <c r="BP372" i="8"/>
  <c r="BO372" i="8"/>
  <c r="BN372" i="8"/>
  <c r="BM372" i="8"/>
  <c r="BL372" i="8"/>
  <c r="BJ372" i="8"/>
  <c r="BK372" i="8" s="1"/>
  <c r="J372" i="8"/>
  <c r="I372" i="8"/>
  <c r="H372" i="8"/>
  <c r="G372" i="8"/>
  <c r="F372" i="8"/>
  <c r="A372" i="8"/>
  <c r="DP371" i="8"/>
  <c r="DO371" i="8"/>
  <c r="DN371" i="8"/>
  <c r="DM371" i="8"/>
  <c r="DK371" i="8"/>
  <c r="DL371" i="8" s="1"/>
  <c r="DJ371" i="8"/>
  <c r="DI371" i="8"/>
  <c r="DH371" i="8"/>
  <c r="DG371" i="8"/>
  <c r="DE371" i="8"/>
  <c r="DF371" i="8" s="1"/>
  <c r="DD371" i="8"/>
  <c r="DC371" i="8"/>
  <c r="DB371" i="8"/>
  <c r="DA371" i="8"/>
  <c r="CZ371" i="8"/>
  <c r="CY371" i="8"/>
  <c r="CX371" i="8"/>
  <c r="CV371" i="8"/>
  <c r="CW371" i="8" s="1"/>
  <c r="CU371" i="8"/>
  <c r="CT371" i="8"/>
  <c r="CS371" i="8"/>
  <c r="CR371" i="8"/>
  <c r="CQ371" i="8"/>
  <c r="CP371" i="8"/>
  <c r="CO371" i="8"/>
  <c r="CN371" i="8"/>
  <c r="CL371" i="8"/>
  <c r="CM371" i="8" s="1"/>
  <c r="CG371" i="8"/>
  <c r="CF371" i="8"/>
  <c r="CE371" i="8"/>
  <c r="CD371" i="8"/>
  <c r="CC371" i="8"/>
  <c r="CB371" i="8"/>
  <c r="CA371" i="8"/>
  <c r="BZ371" i="8"/>
  <c r="BY371" i="8"/>
  <c r="BW371" i="8"/>
  <c r="BX371" i="8" s="1"/>
  <c r="BV371" i="8"/>
  <c r="BU371" i="8"/>
  <c r="BT371" i="8"/>
  <c r="BS371" i="8"/>
  <c r="BR371" i="8"/>
  <c r="BQ371" i="8"/>
  <c r="BP371" i="8"/>
  <c r="BO371" i="8"/>
  <c r="BN371" i="8"/>
  <c r="BM371" i="8"/>
  <c r="BL371" i="8"/>
  <c r="BJ371" i="8"/>
  <c r="BK371" i="8" s="1"/>
  <c r="J371" i="8"/>
  <c r="I371" i="8"/>
  <c r="H371" i="8"/>
  <c r="G371" i="8"/>
  <c r="F371" i="8"/>
  <c r="A371" i="8"/>
  <c r="DP370" i="8"/>
  <c r="DO370" i="8"/>
  <c r="DN370" i="8"/>
  <c r="DM370" i="8"/>
  <c r="DK370" i="8"/>
  <c r="DL370" i="8" s="1"/>
  <c r="DJ370" i="8"/>
  <c r="DI370" i="8"/>
  <c r="DH370" i="8"/>
  <c r="DG370" i="8"/>
  <c r="DE370" i="8"/>
  <c r="DF370" i="8" s="1"/>
  <c r="DD370" i="8"/>
  <c r="DC370" i="8"/>
  <c r="DB370" i="8"/>
  <c r="DA370" i="8"/>
  <c r="CZ370" i="8"/>
  <c r="CY370" i="8"/>
  <c r="CX370" i="8"/>
  <c r="CV370" i="8"/>
  <c r="CW370" i="8" s="1"/>
  <c r="CU370" i="8"/>
  <c r="CT370" i="8"/>
  <c r="CS370" i="8"/>
  <c r="CR370" i="8"/>
  <c r="CQ370" i="8"/>
  <c r="CP370" i="8"/>
  <c r="CO370" i="8"/>
  <c r="CN370" i="8"/>
  <c r="CL370" i="8"/>
  <c r="CM370" i="8" s="1"/>
  <c r="CG370" i="8"/>
  <c r="CF370" i="8"/>
  <c r="CE370" i="8"/>
  <c r="CD370" i="8"/>
  <c r="CC370" i="8"/>
  <c r="CB370" i="8"/>
  <c r="CA370" i="8"/>
  <c r="BZ370" i="8"/>
  <c r="BY370" i="8"/>
  <c r="BW370" i="8"/>
  <c r="BX370" i="8" s="1"/>
  <c r="BV370" i="8"/>
  <c r="BU370" i="8"/>
  <c r="BT370" i="8"/>
  <c r="BS370" i="8"/>
  <c r="BR370" i="8"/>
  <c r="BQ370" i="8"/>
  <c r="BP370" i="8"/>
  <c r="BO370" i="8"/>
  <c r="BN370" i="8"/>
  <c r="BM370" i="8"/>
  <c r="BL370" i="8"/>
  <c r="BJ370" i="8"/>
  <c r="BK370" i="8" s="1"/>
  <c r="J370" i="8"/>
  <c r="I370" i="8"/>
  <c r="H370" i="8"/>
  <c r="G370" i="8"/>
  <c r="F370" i="8"/>
  <c r="A370" i="8"/>
  <c r="DP369" i="8"/>
  <c r="DO369" i="8"/>
  <c r="DN369" i="8"/>
  <c r="DM369" i="8"/>
  <c r="DK369" i="8"/>
  <c r="DL369" i="8" s="1"/>
  <c r="DJ369" i="8"/>
  <c r="DI369" i="8"/>
  <c r="DH369" i="8"/>
  <c r="DG369" i="8"/>
  <c r="DE369" i="8"/>
  <c r="DF369" i="8" s="1"/>
  <c r="DD369" i="8"/>
  <c r="DC369" i="8"/>
  <c r="DB369" i="8"/>
  <c r="DA369" i="8"/>
  <c r="CZ369" i="8"/>
  <c r="CY369" i="8"/>
  <c r="CX369" i="8"/>
  <c r="CV369" i="8"/>
  <c r="CW369" i="8" s="1"/>
  <c r="CU369" i="8"/>
  <c r="CT369" i="8"/>
  <c r="CS369" i="8"/>
  <c r="CR369" i="8"/>
  <c r="CQ369" i="8"/>
  <c r="CP369" i="8"/>
  <c r="CO369" i="8"/>
  <c r="CN369" i="8"/>
  <c r="CL369" i="8"/>
  <c r="CM369" i="8" s="1"/>
  <c r="CG369" i="8"/>
  <c r="CF369" i="8"/>
  <c r="CE369" i="8"/>
  <c r="CD369" i="8"/>
  <c r="CC369" i="8"/>
  <c r="CB369" i="8"/>
  <c r="CA369" i="8"/>
  <c r="BZ369" i="8"/>
  <c r="BY369" i="8"/>
  <c r="BW369" i="8"/>
  <c r="BX369" i="8" s="1"/>
  <c r="BV369" i="8"/>
  <c r="BU369" i="8"/>
  <c r="BT369" i="8"/>
  <c r="BS369" i="8"/>
  <c r="BR369" i="8"/>
  <c r="BQ369" i="8"/>
  <c r="BP369" i="8"/>
  <c r="BO369" i="8"/>
  <c r="BN369" i="8"/>
  <c r="BM369" i="8"/>
  <c r="BL369" i="8"/>
  <c r="BJ369" i="8"/>
  <c r="BK369" i="8" s="1"/>
  <c r="J369" i="8"/>
  <c r="I369" i="8"/>
  <c r="H369" i="8"/>
  <c r="G369" i="8"/>
  <c r="F369" i="8"/>
  <c r="A369" i="8"/>
  <c r="DP368" i="8"/>
  <c r="DO368" i="8"/>
  <c r="DN368" i="8"/>
  <c r="DM368" i="8"/>
  <c r="DK368" i="8"/>
  <c r="DL368" i="8" s="1"/>
  <c r="DJ368" i="8"/>
  <c r="DI368" i="8"/>
  <c r="DH368" i="8"/>
  <c r="DG368" i="8"/>
  <c r="DE368" i="8"/>
  <c r="DF368" i="8" s="1"/>
  <c r="DD368" i="8"/>
  <c r="DC368" i="8"/>
  <c r="DB368" i="8"/>
  <c r="DA368" i="8"/>
  <c r="CZ368" i="8"/>
  <c r="CY368" i="8"/>
  <c r="CX368" i="8"/>
  <c r="CV368" i="8"/>
  <c r="CW368" i="8" s="1"/>
  <c r="CU368" i="8"/>
  <c r="CT368" i="8"/>
  <c r="CS368" i="8"/>
  <c r="CR368" i="8"/>
  <c r="CQ368" i="8"/>
  <c r="CP368" i="8"/>
  <c r="CO368" i="8"/>
  <c r="CN368" i="8"/>
  <c r="CL368" i="8"/>
  <c r="CM368" i="8" s="1"/>
  <c r="CG368" i="8"/>
  <c r="CF368" i="8"/>
  <c r="CE368" i="8"/>
  <c r="CD368" i="8"/>
  <c r="CC368" i="8"/>
  <c r="CB368" i="8"/>
  <c r="CA368" i="8"/>
  <c r="BZ368" i="8"/>
  <c r="BY368" i="8"/>
  <c r="BW368" i="8"/>
  <c r="BX368" i="8" s="1"/>
  <c r="BV368" i="8"/>
  <c r="BU368" i="8"/>
  <c r="BT368" i="8"/>
  <c r="BS368" i="8"/>
  <c r="BR368" i="8"/>
  <c r="BQ368" i="8"/>
  <c r="BP368" i="8"/>
  <c r="BO368" i="8"/>
  <c r="BN368" i="8"/>
  <c r="BM368" i="8"/>
  <c r="BL368" i="8"/>
  <c r="BJ368" i="8"/>
  <c r="BK368" i="8" s="1"/>
  <c r="J368" i="8"/>
  <c r="I368" i="8"/>
  <c r="H368" i="8"/>
  <c r="G368" i="8"/>
  <c r="F368" i="8"/>
  <c r="A368" i="8"/>
  <c r="DP367" i="8"/>
  <c r="DO367" i="8"/>
  <c r="DN367" i="8"/>
  <c r="DM367" i="8"/>
  <c r="DK367" i="8"/>
  <c r="DL367" i="8" s="1"/>
  <c r="DJ367" i="8"/>
  <c r="DI367" i="8"/>
  <c r="DH367" i="8"/>
  <c r="DG367" i="8"/>
  <c r="DE367" i="8"/>
  <c r="DF367" i="8" s="1"/>
  <c r="DD367" i="8"/>
  <c r="DC367" i="8"/>
  <c r="DB367" i="8"/>
  <c r="DA367" i="8"/>
  <c r="CZ367" i="8"/>
  <c r="CY367" i="8"/>
  <c r="CX367" i="8"/>
  <c r="CV367" i="8"/>
  <c r="CW367" i="8" s="1"/>
  <c r="CU367" i="8"/>
  <c r="CT367" i="8"/>
  <c r="CS367" i="8"/>
  <c r="CR367" i="8"/>
  <c r="CQ367" i="8"/>
  <c r="CP367" i="8"/>
  <c r="CO367" i="8"/>
  <c r="CN367" i="8"/>
  <c r="CL367" i="8"/>
  <c r="CM367" i="8" s="1"/>
  <c r="CG367" i="8"/>
  <c r="CF367" i="8"/>
  <c r="CE367" i="8"/>
  <c r="CD367" i="8"/>
  <c r="CC367" i="8"/>
  <c r="CB367" i="8"/>
  <c r="CA367" i="8"/>
  <c r="BZ367" i="8"/>
  <c r="BY367" i="8"/>
  <c r="BW367" i="8"/>
  <c r="BX367" i="8" s="1"/>
  <c r="BV367" i="8"/>
  <c r="BU367" i="8"/>
  <c r="BT367" i="8"/>
  <c r="BS367" i="8"/>
  <c r="BR367" i="8"/>
  <c r="BQ367" i="8"/>
  <c r="BP367" i="8"/>
  <c r="BO367" i="8"/>
  <c r="BN367" i="8"/>
  <c r="BM367" i="8"/>
  <c r="BL367" i="8"/>
  <c r="BJ367" i="8"/>
  <c r="BK367" i="8" s="1"/>
  <c r="J367" i="8"/>
  <c r="I367" i="8"/>
  <c r="H367" i="8"/>
  <c r="G367" i="8"/>
  <c r="F367" i="8"/>
  <c r="A367" i="8"/>
  <c r="DP366" i="8"/>
  <c r="DO366" i="8"/>
  <c r="DN366" i="8"/>
  <c r="DM366" i="8"/>
  <c r="DK366" i="8"/>
  <c r="DL366" i="8" s="1"/>
  <c r="DJ366" i="8"/>
  <c r="DI366" i="8"/>
  <c r="DH366" i="8"/>
  <c r="DG366" i="8"/>
  <c r="DE366" i="8"/>
  <c r="DF366" i="8" s="1"/>
  <c r="DD366" i="8"/>
  <c r="DC366" i="8"/>
  <c r="DB366" i="8"/>
  <c r="DA366" i="8"/>
  <c r="CZ366" i="8"/>
  <c r="CY366" i="8"/>
  <c r="CX366" i="8"/>
  <c r="CV366" i="8"/>
  <c r="CW366" i="8" s="1"/>
  <c r="CU366" i="8"/>
  <c r="CT366" i="8"/>
  <c r="CS366" i="8"/>
  <c r="CR366" i="8"/>
  <c r="CQ366" i="8"/>
  <c r="CP366" i="8"/>
  <c r="CO366" i="8"/>
  <c r="CN366" i="8"/>
  <c r="CL366" i="8"/>
  <c r="CM366" i="8" s="1"/>
  <c r="CG366" i="8"/>
  <c r="CF366" i="8"/>
  <c r="CE366" i="8"/>
  <c r="CD366" i="8"/>
  <c r="CC366" i="8"/>
  <c r="CB366" i="8"/>
  <c r="CA366" i="8"/>
  <c r="BZ366" i="8"/>
  <c r="BY366" i="8"/>
  <c r="BW366" i="8"/>
  <c r="BX366" i="8" s="1"/>
  <c r="BV366" i="8"/>
  <c r="BU366" i="8"/>
  <c r="BT366" i="8"/>
  <c r="BS366" i="8"/>
  <c r="BR366" i="8"/>
  <c r="BQ366" i="8"/>
  <c r="BP366" i="8"/>
  <c r="BO366" i="8"/>
  <c r="BN366" i="8"/>
  <c r="BM366" i="8"/>
  <c r="BL366" i="8"/>
  <c r="BJ366" i="8"/>
  <c r="BK366" i="8" s="1"/>
  <c r="J366" i="8"/>
  <c r="I366" i="8"/>
  <c r="H366" i="8"/>
  <c r="G366" i="8"/>
  <c r="F366" i="8"/>
  <c r="A366" i="8"/>
  <c r="DP365" i="8"/>
  <c r="DO365" i="8"/>
  <c r="DN365" i="8"/>
  <c r="DM365" i="8"/>
  <c r="DK365" i="8"/>
  <c r="DL365" i="8" s="1"/>
  <c r="DJ365" i="8"/>
  <c r="DI365" i="8"/>
  <c r="DH365" i="8"/>
  <c r="DG365" i="8"/>
  <c r="DE365" i="8"/>
  <c r="DF365" i="8" s="1"/>
  <c r="DD365" i="8"/>
  <c r="DC365" i="8"/>
  <c r="DB365" i="8"/>
  <c r="DA365" i="8"/>
  <c r="CZ365" i="8"/>
  <c r="CY365" i="8"/>
  <c r="CX365" i="8"/>
  <c r="CV365" i="8"/>
  <c r="CW365" i="8" s="1"/>
  <c r="CU365" i="8"/>
  <c r="CT365" i="8"/>
  <c r="CS365" i="8"/>
  <c r="CR365" i="8"/>
  <c r="CQ365" i="8"/>
  <c r="CP365" i="8"/>
  <c r="CO365" i="8"/>
  <c r="CN365" i="8"/>
  <c r="CL365" i="8"/>
  <c r="CM365" i="8" s="1"/>
  <c r="CG365" i="8"/>
  <c r="CF365" i="8"/>
  <c r="CE365" i="8"/>
  <c r="CD365" i="8"/>
  <c r="CC365" i="8"/>
  <c r="CB365" i="8"/>
  <c r="CA365" i="8"/>
  <c r="BZ365" i="8"/>
  <c r="BY365" i="8"/>
  <c r="BW365" i="8"/>
  <c r="BX365" i="8" s="1"/>
  <c r="BV365" i="8"/>
  <c r="BU365" i="8"/>
  <c r="BT365" i="8"/>
  <c r="BS365" i="8"/>
  <c r="BR365" i="8"/>
  <c r="BQ365" i="8"/>
  <c r="BP365" i="8"/>
  <c r="BO365" i="8"/>
  <c r="BN365" i="8"/>
  <c r="BM365" i="8"/>
  <c r="BL365" i="8"/>
  <c r="BJ365" i="8"/>
  <c r="BK365" i="8" s="1"/>
  <c r="J365" i="8"/>
  <c r="I365" i="8"/>
  <c r="H365" i="8"/>
  <c r="G365" i="8"/>
  <c r="F365" i="8"/>
  <c r="A365" i="8"/>
  <c r="DP364" i="8"/>
  <c r="DO364" i="8"/>
  <c r="DN364" i="8"/>
  <c r="DM364" i="8"/>
  <c r="DK364" i="8"/>
  <c r="DL364" i="8" s="1"/>
  <c r="DJ364" i="8"/>
  <c r="DI364" i="8"/>
  <c r="DH364" i="8"/>
  <c r="DG364" i="8"/>
  <c r="DE364" i="8"/>
  <c r="DF364" i="8" s="1"/>
  <c r="DD364" i="8"/>
  <c r="DC364" i="8"/>
  <c r="DB364" i="8"/>
  <c r="DA364" i="8"/>
  <c r="CZ364" i="8"/>
  <c r="CY364" i="8"/>
  <c r="CX364" i="8"/>
  <c r="CV364" i="8"/>
  <c r="CW364" i="8" s="1"/>
  <c r="CU364" i="8"/>
  <c r="CT364" i="8"/>
  <c r="CS364" i="8"/>
  <c r="CR364" i="8"/>
  <c r="CQ364" i="8"/>
  <c r="CP364" i="8"/>
  <c r="CO364" i="8"/>
  <c r="CN364" i="8"/>
  <c r="CL364" i="8"/>
  <c r="CM364" i="8" s="1"/>
  <c r="CG364" i="8"/>
  <c r="CF364" i="8"/>
  <c r="CE364" i="8"/>
  <c r="CD364" i="8"/>
  <c r="CC364" i="8"/>
  <c r="CB364" i="8"/>
  <c r="CA364" i="8"/>
  <c r="BZ364" i="8"/>
  <c r="BY364" i="8"/>
  <c r="BW364" i="8"/>
  <c r="BX364" i="8" s="1"/>
  <c r="BV364" i="8"/>
  <c r="BU364" i="8"/>
  <c r="BT364" i="8"/>
  <c r="BS364" i="8"/>
  <c r="BR364" i="8"/>
  <c r="BQ364" i="8"/>
  <c r="BP364" i="8"/>
  <c r="BO364" i="8"/>
  <c r="BN364" i="8"/>
  <c r="BM364" i="8"/>
  <c r="BL364" i="8"/>
  <c r="BJ364" i="8"/>
  <c r="BK364" i="8" s="1"/>
  <c r="J364" i="8"/>
  <c r="I364" i="8"/>
  <c r="H364" i="8"/>
  <c r="G364" i="8"/>
  <c r="F364" i="8"/>
  <c r="A364" i="8"/>
  <c r="DP363" i="8"/>
  <c r="DO363" i="8"/>
  <c r="DN363" i="8"/>
  <c r="DM363" i="8"/>
  <c r="DK363" i="8"/>
  <c r="DL363" i="8" s="1"/>
  <c r="DJ363" i="8"/>
  <c r="DI363" i="8"/>
  <c r="DH363" i="8"/>
  <c r="DG363" i="8"/>
  <c r="DE363" i="8"/>
  <c r="DF363" i="8" s="1"/>
  <c r="DD363" i="8"/>
  <c r="DC363" i="8"/>
  <c r="DB363" i="8"/>
  <c r="DA363" i="8"/>
  <c r="CZ363" i="8"/>
  <c r="CY363" i="8"/>
  <c r="CX363" i="8"/>
  <c r="CV363" i="8"/>
  <c r="CW363" i="8" s="1"/>
  <c r="CU363" i="8"/>
  <c r="CT363" i="8"/>
  <c r="CS363" i="8"/>
  <c r="CR363" i="8"/>
  <c r="CQ363" i="8"/>
  <c r="CP363" i="8"/>
  <c r="CO363" i="8"/>
  <c r="CN363" i="8"/>
  <c r="CL363" i="8"/>
  <c r="CM363" i="8" s="1"/>
  <c r="CG363" i="8"/>
  <c r="CF363" i="8"/>
  <c r="CE363" i="8"/>
  <c r="CD363" i="8"/>
  <c r="CC363" i="8"/>
  <c r="CB363" i="8"/>
  <c r="CA363" i="8"/>
  <c r="BZ363" i="8"/>
  <c r="BY363" i="8"/>
  <c r="BW363" i="8"/>
  <c r="BX363" i="8" s="1"/>
  <c r="BV363" i="8"/>
  <c r="BU363" i="8"/>
  <c r="BT363" i="8"/>
  <c r="BS363" i="8"/>
  <c r="BR363" i="8"/>
  <c r="BQ363" i="8"/>
  <c r="BP363" i="8"/>
  <c r="BO363" i="8"/>
  <c r="BN363" i="8"/>
  <c r="BM363" i="8"/>
  <c r="BL363" i="8"/>
  <c r="BJ363" i="8"/>
  <c r="BK363" i="8" s="1"/>
  <c r="J363" i="8"/>
  <c r="I363" i="8"/>
  <c r="H363" i="8"/>
  <c r="G363" i="8"/>
  <c r="F363" i="8"/>
  <c r="A363" i="8"/>
  <c r="DP362" i="8"/>
  <c r="DO362" i="8"/>
  <c r="DN362" i="8"/>
  <c r="DM362" i="8"/>
  <c r="DK362" i="8"/>
  <c r="DL362" i="8" s="1"/>
  <c r="DJ362" i="8"/>
  <c r="DI362" i="8"/>
  <c r="DH362" i="8"/>
  <c r="DG362" i="8"/>
  <c r="DE362" i="8"/>
  <c r="DF362" i="8" s="1"/>
  <c r="DD362" i="8"/>
  <c r="DC362" i="8"/>
  <c r="DB362" i="8"/>
  <c r="DA362" i="8"/>
  <c r="CZ362" i="8"/>
  <c r="CY362" i="8"/>
  <c r="CX362" i="8"/>
  <c r="CV362" i="8"/>
  <c r="CW362" i="8" s="1"/>
  <c r="CU362" i="8"/>
  <c r="CT362" i="8"/>
  <c r="CS362" i="8"/>
  <c r="CR362" i="8"/>
  <c r="CQ362" i="8"/>
  <c r="CP362" i="8"/>
  <c r="CO362" i="8"/>
  <c r="CN362" i="8"/>
  <c r="CL362" i="8"/>
  <c r="CM362" i="8" s="1"/>
  <c r="CG362" i="8"/>
  <c r="CF362" i="8"/>
  <c r="CE362" i="8"/>
  <c r="CD362" i="8"/>
  <c r="CC362" i="8"/>
  <c r="CB362" i="8"/>
  <c r="CA362" i="8"/>
  <c r="BZ362" i="8"/>
  <c r="BY362" i="8"/>
  <c r="BW362" i="8"/>
  <c r="BX362" i="8" s="1"/>
  <c r="BV362" i="8"/>
  <c r="BU362" i="8"/>
  <c r="BT362" i="8"/>
  <c r="BS362" i="8"/>
  <c r="BR362" i="8"/>
  <c r="BQ362" i="8"/>
  <c r="BP362" i="8"/>
  <c r="BO362" i="8"/>
  <c r="BN362" i="8"/>
  <c r="BM362" i="8"/>
  <c r="BL362" i="8"/>
  <c r="BJ362" i="8"/>
  <c r="BK362" i="8" s="1"/>
  <c r="J362" i="8"/>
  <c r="I362" i="8"/>
  <c r="H362" i="8"/>
  <c r="G362" i="8"/>
  <c r="F362" i="8"/>
  <c r="A362" i="8"/>
  <c r="DP361" i="8"/>
  <c r="DO361" i="8"/>
  <c r="DN361" i="8"/>
  <c r="DM361" i="8"/>
  <c r="DK361" i="8"/>
  <c r="DL361" i="8" s="1"/>
  <c r="DJ361" i="8"/>
  <c r="DI361" i="8"/>
  <c r="DH361" i="8"/>
  <c r="DG361" i="8"/>
  <c r="DE361" i="8"/>
  <c r="DF361" i="8" s="1"/>
  <c r="DD361" i="8"/>
  <c r="DC361" i="8"/>
  <c r="DB361" i="8"/>
  <c r="DA361" i="8"/>
  <c r="CZ361" i="8"/>
  <c r="CY361" i="8"/>
  <c r="CX361" i="8"/>
  <c r="CV361" i="8"/>
  <c r="CW361" i="8" s="1"/>
  <c r="CU361" i="8"/>
  <c r="CT361" i="8"/>
  <c r="CS361" i="8"/>
  <c r="CR361" i="8"/>
  <c r="CQ361" i="8"/>
  <c r="CP361" i="8"/>
  <c r="CO361" i="8"/>
  <c r="CN361" i="8"/>
  <c r="CL361" i="8"/>
  <c r="CM361" i="8" s="1"/>
  <c r="CG361" i="8"/>
  <c r="CF361" i="8"/>
  <c r="CE361" i="8"/>
  <c r="CD361" i="8"/>
  <c r="CC361" i="8"/>
  <c r="CB361" i="8"/>
  <c r="CA361" i="8"/>
  <c r="BZ361" i="8"/>
  <c r="BY361" i="8"/>
  <c r="BW361" i="8"/>
  <c r="BX361" i="8" s="1"/>
  <c r="BV361" i="8"/>
  <c r="BU361" i="8"/>
  <c r="BT361" i="8"/>
  <c r="BS361" i="8"/>
  <c r="BR361" i="8"/>
  <c r="BQ361" i="8"/>
  <c r="BP361" i="8"/>
  <c r="BO361" i="8"/>
  <c r="BN361" i="8"/>
  <c r="BM361" i="8"/>
  <c r="BL361" i="8"/>
  <c r="BJ361" i="8"/>
  <c r="BK361" i="8" s="1"/>
  <c r="J361" i="8"/>
  <c r="I361" i="8"/>
  <c r="H361" i="8"/>
  <c r="G361" i="8"/>
  <c r="F361" i="8"/>
  <c r="A361" i="8"/>
  <c r="DP360" i="8"/>
  <c r="DO360" i="8"/>
  <c r="DN360" i="8"/>
  <c r="DM360" i="8"/>
  <c r="DK360" i="8"/>
  <c r="DL360" i="8" s="1"/>
  <c r="DJ360" i="8"/>
  <c r="DI360" i="8"/>
  <c r="DH360" i="8"/>
  <c r="DG360" i="8"/>
  <c r="DE360" i="8"/>
  <c r="DF360" i="8" s="1"/>
  <c r="DD360" i="8"/>
  <c r="DC360" i="8"/>
  <c r="DB360" i="8"/>
  <c r="DA360" i="8"/>
  <c r="CZ360" i="8"/>
  <c r="CY360" i="8"/>
  <c r="CX360" i="8"/>
  <c r="CV360" i="8"/>
  <c r="CW360" i="8" s="1"/>
  <c r="CU360" i="8"/>
  <c r="CT360" i="8"/>
  <c r="CS360" i="8"/>
  <c r="CR360" i="8"/>
  <c r="CQ360" i="8"/>
  <c r="CP360" i="8"/>
  <c r="CO360" i="8"/>
  <c r="CN360" i="8"/>
  <c r="CL360" i="8"/>
  <c r="CM360" i="8" s="1"/>
  <c r="CG360" i="8"/>
  <c r="CF360" i="8"/>
  <c r="CE360" i="8"/>
  <c r="CD360" i="8"/>
  <c r="CC360" i="8"/>
  <c r="CB360" i="8"/>
  <c r="CA360" i="8"/>
  <c r="BZ360" i="8"/>
  <c r="BY360" i="8"/>
  <c r="BW360" i="8"/>
  <c r="BX360" i="8" s="1"/>
  <c r="BV360" i="8"/>
  <c r="BU360" i="8"/>
  <c r="BT360" i="8"/>
  <c r="BS360" i="8"/>
  <c r="BR360" i="8"/>
  <c r="BQ360" i="8"/>
  <c r="BP360" i="8"/>
  <c r="BO360" i="8"/>
  <c r="BN360" i="8"/>
  <c r="BM360" i="8"/>
  <c r="BL360" i="8"/>
  <c r="BJ360" i="8"/>
  <c r="BK360" i="8" s="1"/>
  <c r="J360" i="8"/>
  <c r="I360" i="8"/>
  <c r="H360" i="8"/>
  <c r="G360" i="8"/>
  <c r="F360" i="8"/>
  <c r="A360" i="8"/>
  <c r="DP359" i="8"/>
  <c r="DO359" i="8"/>
  <c r="DN359" i="8"/>
  <c r="DM359" i="8"/>
  <c r="DK359" i="8"/>
  <c r="DL359" i="8" s="1"/>
  <c r="DJ359" i="8"/>
  <c r="DI359" i="8"/>
  <c r="DH359" i="8"/>
  <c r="DG359" i="8"/>
  <c r="DE359" i="8"/>
  <c r="DF359" i="8" s="1"/>
  <c r="DD359" i="8"/>
  <c r="DC359" i="8"/>
  <c r="DB359" i="8"/>
  <c r="DA359" i="8"/>
  <c r="CZ359" i="8"/>
  <c r="CY359" i="8"/>
  <c r="CX359" i="8"/>
  <c r="CV359" i="8"/>
  <c r="CW359" i="8" s="1"/>
  <c r="CU359" i="8"/>
  <c r="CT359" i="8"/>
  <c r="CS359" i="8"/>
  <c r="CR359" i="8"/>
  <c r="CQ359" i="8"/>
  <c r="CP359" i="8"/>
  <c r="CO359" i="8"/>
  <c r="CN359" i="8"/>
  <c r="CL359" i="8"/>
  <c r="CM359" i="8" s="1"/>
  <c r="CG359" i="8"/>
  <c r="CF359" i="8"/>
  <c r="CE359" i="8"/>
  <c r="CD359" i="8"/>
  <c r="CC359" i="8"/>
  <c r="CB359" i="8"/>
  <c r="CA359" i="8"/>
  <c r="BZ359" i="8"/>
  <c r="BY359" i="8"/>
  <c r="BW359" i="8"/>
  <c r="BX359" i="8" s="1"/>
  <c r="BV359" i="8"/>
  <c r="BU359" i="8"/>
  <c r="BT359" i="8"/>
  <c r="BS359" i="8"/>
  <c r="BR359" i="8"/>
  <c r="BQ359" i="8"/>
  <c r="BP359" i="8"/>
  <c r="BO359" i="8"/>
  <c r="BN359" i="8"/>
  <c r="BM359" i="8"/>
  <c r="BL359" i="8"/>
  <c r="BJ359" i="8"/>
  <c r="BK359" i="8" s="1"/>
  <c r="J359" i="8"/>
  <c r="I359" i="8"/>
  <c r="H359" i="8"/>
  <c r="G359" i="8"/>
  <c r="F359" i="8"/>
  <c r="A359" i="8"/>
  <c r="DP358" i="8"/>
  <c r="DO358" i="8"/>
  <c r="DN358" i="8"/>
  <c r="DM358" i="8"/>
  <c r="DK358" i="8"/>
  <c r="DL358" i="8" s="1"/>
  <c r="DJ358" i="8"/>
  <c r="DI358" i="8"/>
  <c r="DH358" i="8"/>
  <c r="DG358" i="8"/>
  <c r="DE358" i="8"/>
  <c r="DF358" i="8" s="1"/>
  <c r="DD358" i="8"/>
  <c r="DC358" i="8"/>
  <c r="DB358" i="8"/>
  <c r="DA358" i="8"/>
  <c r="CZ358" i="8"/>
  <c r="CY358" i="8"/>
  <c r="CX358" i="8"/>
  <c r="CV358" i="8"/>
  <c r="CW358" i="8" s="1"/>
  <c r="CU358" i="8"/>
  <c r="CT358" i="8"/>
  <c r="CS358" i="8"/>
  <c r="CR358" i="8"/>
  <c r="CQ358" i="8"/>
  <c r="CP358" i="8"/>
  <c r="CO358" i="8"/>
  <c r="CN358" i="8"/>
  <c r="CL358" i="8"/>
  <c r="CM358" i="8" s="1"/>
  <c r="CG358" i="8"/>
  <c r="CF358" i="8"/>
  <c r="CE358" i="8"/>
  <c r="CD358" i="8"/>
  <c r="CC358" i="8"/>
  <c r="CB358" i="8"/>
  <c r="CA358" i="8"/>
  <c r="BZ358" i="8"/>
  <c r="BY358" i="8"/>
  <c r="BW358" i="8"/>
  <c r="BX358" i="8" s="1"/>
  <c r="BV358" i="8"/>
  <c r="BU358" i="8"/>
  <c r="BT358" i="8"/>
  <c r="BS358" i="8"/>
  <c r="BR358" i="8"/>
  <c r="BQ358" i="8"/>
  <c r="BP358" i="8"/>
  <c r="BO358" i="8"/>
  <c r="BN358" i="8"/>
  <c r="BM358" i="8"/>
  <c r="BL358" i="8"/>
  <c r="BJ358" i="8"/>
  <c r="BK358" i="8" s="1"/>
  <c r="J358" i="8"/>
  <c r="I358" i="8"/>
  <c r="H358" i="8"/>
  <c r="G358" i="8"/>
  <c r="F358" i="8"/>
  <c r="A358" i="8"/>
  <c r="DP357" i="8"/>
  <c r="DO357" i="8"/>
  <c r="DN357" i="8"/>
  <c r="DM357" i="8"/>
  <c r="DK357" i="8"/>
  <c r="DL357" i="8" s="1"/>
  <c r="DJ357" i="8"/>
  <c r="DI357" i="8"/>
  <c r="DH357" i="8"/>
  <c r="DG357" i="8"/>
  <c r="DE357" i="8"/>
  <c r="DF357" i="8" s="1"/>
  <c r="DD357" i="8"/>
  <c r="DC357" i="8"/>
  <c r="DB357" i="8"/>
  <c r="DA357" i="8"/>
  <c r="CZ357" i="8"/>
  <c r="CY357" i="8"/>
  <c r="CX357" i="8"/>
  <c r="CV357" i="8"/>
  <c r="CW357" i="8" s="1"/>
  <c r="CU357" i="8"/>
  <c r="CT357" i="8"/>
  <c r="CS357" i="8"/>
  <c r="CR357" i="8"/>
  <c r="CQ357" i="8"/>
  <c r="CP357" i="8"/>
  <c r="CO357" i="8"/>
  <c r="CN357" i="8"/>
  <c r="CL357" i="8"/>
  <c r="CM357" i="8" s="1"/>
  <c r="CG357" i="8"/>
  <c r="CF357" i="8"/>
  <c r="CE357" i="8"/>
  <c r="CD357" i="8"/>
  <c r="CC357" i="8"/>
  <c r="CB357" i="8"/>
  <c r="CA357" i="8"/>
  <c r="BZ357" i="8"/>
  <c r="BY357" i="8"/>
  <c r="BW357" i="8"/>
  <c r="BX357" i="8" s="1"/>
  <c r="BV357" i="8"/>
  <c r="BU357" i="8"/>
  <c r="BT357" i="8"/>
  <c r="BS357" i="8"/>
  <c r="BR357" i="8"/>
  <c r="BQ357" i="8"/>
  <c r="BP357" i="8"/>
  <c r="BO357" i="8"/>
  <c r="BN357" i="8"/>
  <c r="BM357" i="8"/>
  <c r="BL357" i="8"/>
  <c r="BJ357" i="8"/>
  <c r="BK357" i="8" s="1"/>
  <c r="J357" i="8"/>
  <c r="I357" i="8"/>
  <c r="H357" i="8"/>
  <c r="G357" i="8"/>
  <c r="F357" i="8"/>
  <c r="A357" i="8"/>
  <c r="DP356" i="8"/>
  <c r="DO356" i="8"/>
  <c r="DN356" i="8"/>
  <c r="DM356" i="8"/>
  <c r="DK356" i="8"/>
  <c r="DL356" i="8" s="1"/>
  <c r="DJ356" i="8"/>
  <c r="DI356" i="8"/>
  <c r="DH356" i="8"/>
  <c r="DG356" i="8"/>
  <c r="DE356" i="8"/>
  <c r="DF356" i="8" s="1"/>
  <c r="DD356" i="8"/>
  <c r="DC356" i="8"/>
  <c r="DB356" i="8"/>
  <c r="DA356" i="8"/>
  <c r="CZ356" i="8"/>
  <c r="CY356" i="8"/>
  <c r="CX356" i="8"/>
  <c r="CV356" i="8"/>
  <c r="CW356" i="8" s="1"/>
  <c r="CU356" i="8"/>
  <c r="CT356" i="8"/>
  <c r="CS356" i="8"/>
  <c r="CR356" i="8"/>
  <c r="CQ356" i="8"/>
  <c r="CP356" i="8"/>
  <c r="CO356" i="8"/>
  <c r="CN356" i="8"/>
  <c r="CL356" i="8"/>
  <c r="CM356" i="8" s="1"/>
  <c r="CG356" i="8"/>
  <c r="CF356" i="8"/>
  <c r="CE356" i="8"/>
  <c r="CD356" i="8"/>
  <c r="CC356" i="8"/>
  <c r="CB356" i="8"/>
  <c r="CA356" i="8"/>
  <c r="BZ356" i="8"/>
  <c r="BY356" i="8"/>
  <c r="BW356" i="8"/>
  <c r="BX356" i="8" s="1"/>
  <c r="BV356" i="8"/>
  <c r="BU356" i="8"/>
  <c r="BT356" i="8"/>
  <c r="BS356" i="8"/>
  <c r="BR356" i="8"/>
  <c r="BQ356" i="8"/>
  <c r="BP356" i="8"/>
  <c r="BO356" i="8"/>
  <c r="BN356" i="8"/>
  <c r="BM356" i="8"/>
  <c r="BL356" i="8"/>
  <c r="BJ356" i="8"/>
  <c r="BK356" i="8" s="1"/>
  <c r="J356" i="8"/>
  <c r="I356" i="8"/>
  <c r="H356" i="8"/>
  <c r="G356" i="8"/>
  <c r="F356" i="8"/>
  <c r="A356" i="8"/>
  <c r="DP355" i="8"/>
  <c r="DO355" i="8"/>
  <c r="DN355" i="8"/>
  <c r="DM355" i="8"/>
  <c r="DK355" i="8"/>
  <c r="DL355" i="8" s="1"/>
  <c r="DJ355" i="8"/>
  <c r="DI355" i="8"/>
  <c r="DH355" i="8"/>
  <c r="DG355" i="8"/>
  <c r="DE355" i="8"/>
  <c r="DF355" i="8" s="1"/>
  <c r="DD355" i="8"/>
  <c r="DC355" i="8"/>
  <c r="DB355" i="8"/>
  <c r="DA355" i="8"/>
  <c r="CZ355" i="8"/>
  <c r="CY355" i="8"/>
  <c r="CX355" i="8"/>
  <c r="CV355" i="8"/>
  <c r="CW355" i="8" s="1"/>
  <c r="CU355" i="8"/>
  <c r="CT355" i="8"/>
  <c r="CS355" i="8"/>
  <c r="CR355" i="8"/>
  <c r="CQ355" i="8"/>
  <c r="CP355" i="8"/>
  <c r="CO355" i="8"/>
  <c r="CN355" i="8"/>
  <c r="CL355" i="8"/>
  <c r="CM355" i="8" s="1"/>
  <c r="CG355" i="8"/>
  <c r="CF355" i="8"/>
  <c r="CE355" i="8"/>
  <c r="CD355" i="8"/>
  <c r="CC355" i="8"/>
  <c r="CB355" i="8"/>
  <c r="CA355" i="8"/>
  <c r="BZ355" i="8"/>
  <c r="BY355" i="8"/>
  <c r="BW355" i="8"/>
  <c r="BX355" i="8" s="1"/>
  <c r="BV355" i="8"/>
  <c r="BU355" i="8"/>
  <c r="BT355" i="8"/>
  <c r="BS355" i="8"/>
  <c r="BR355" i="8"/>
  <c r="BQ355" i="8"/>
  <c r="BP355" i="8"/>
  <c r="BO355" i="8"/>
  <c r="BN355" i="8"/>
  <c r="BM355" i="8"/>
  <c r="BL355" i="8"/>
  <c r="BJ355" i="8"/>
  <c r="BK355" i="8" s="1"/>
  <c r="J355" i="8"/>
  <c r="I355" i="8"/>
  <c r="H355" i="8"/>
  <c r="G355" i="8"/>
  <c r="F355" i="8"/>
  <c r="A355" i="8"/>
  <c r="DP354" i="8"/>
  <c r="DO354" i="8"/>
  <c r="DN354" i="8"/>
  <c r="DM354" i="8"/>
  <c r="DK354" i="8"/>
  <c r="DL354" i="8" s="1"/>
  <c r="DJ354" i="8"/>
  <c r="DI354" i="8"/>
  <c r="DH354" i="8"/>
  <c r="DG354" i="8"/>
  <c r="DE354" i="8"/>
  <c r="DF354" i="8" s="1"/>
  <c r="DD354" i="8"/>
  <c r="DC354" i="8"/>
  <c r="DB354" i="8"/>
  <c r="DA354" i="8"/>
  <c r="CZ354" i="8"/>
  <c r="CY354" i="8"/>
  <c r="CX354" i="8"/>
  <c r="CV354" i="8"/>
  <c r="CW354" i="8" s="1"/>
  <c r="CU354" i="8"/>
  <c r="CT354" i="8"/>
  <c r="CS354" i="8"/>
  <c r="CR354" i="8"/>
  <c r="CQ354" i="8"/>
  <c r="CP354" i="8"/>
  <c r="CO354" i="8"/>
  <c r="CN354" i="8"/>
  <c r="CL354" i="8"/>
  <c r="CM354" i="8" s="1"/>
  <c r="CG354" i="8"/>
  <c r="CF354" i="8"/>
  <c r="CE354" i="8"/>
  <c r="CD354" i="8"/>
  <c r="CC354" i="8"/>
  <c r="CB354" i="8"/>
  <c r="CA354" i="8"/>
  <c r="BZ354" i="8"/>
  <c r="BY354" i="8"/>
  <c r="BW354" i="8"/>
  <c r="BX354" i="8" s="1"/>
  <c r="BV354" i="8"/>
  <c r="BU354" i="8"/>
  <c r="BT354" i="8"/>
  <c r="BS354" i="8"/>
  <c r="BR354" i="8"/>
  <c r="BQ354" i="8"/>
  <c r="BP354" i="8"/>
  <c r="BO354" i="8"/>
  <c r="BN354" i="8"/>
  <c r="BM354" i="8"/>
  <c r="BL354" i="8"/>
  <c r="BJ354" i="8"/>
  <c r="BK354" i="8" s="1"/>
  <c r="J354" i="8"/>
  <c r="I354" i="8"/>
  <c r="H354" i="8"/>
  <c r="G354" i="8"/>
  <c r="F354" i="8"/>
  <c r="A354" i="8"/>
  <c r="DP353" i="8"/>
  <c r="DO353" i="8"/>
  <c r="DN353" i="8"/>
  <c r="DM353" i="8"/>
  <c r="DK353" i="8"/>
  <c r="DL353" i="8" s="1"/>
  <c r="DJ353" i="8"/>
  <c r="DI353" i="8"/>
  <c r="DH353" i="8"/>
  <c r="DG353" i="8"/>
  <c r="DE353" i="8"/>
  <c r="DF353" i="8" s="1"/>
  <c r="DD353" i="8"/>
  <c r="DC353" i="8"/>
  <c r="DB353" i="8"/>
  <c r="DA353" i="8"/>
  <c r="CZ353" i="8"/>
  <c r="CY353" i="8"/>
  <c r="CX353" i="8"/>
  <c r="CV353" i="8"/>
  <c r="CW353" i="8" s="1"/>
  <c r="CU353" i="8"/>
  <c r="CT353" i="8"/>
  <c r="CS353" i="8"/>
  <c r="CR353" i="8"/>
  <c r="CQ353" i="8"/>
  <c r="CP353" i="8"/>
  <c r="CO353" i="8"/>
  <c r="CN353" i="8"/>
  <c r="CL353" i="8"/>
  <c r="CM353" i="8" s="1"/>
  <c r="CG353" i="8"/>
  <c r="CF353" i="8"/>
  <c r="CE353" i="8"/>
  <c r="CD353" i="8"/>
  <c r="CC353" i="8"/>
  <c r="CB353" i="8"/>
  <c r="CA353" i="8"/>
  <c r="BZ353" i="8"/>
  <c r="BY353" i="8"/>
  <c r="BW353" i="8"/>
  <c r="BX353" i="8" s="1"/>
  <c r="BV353" i="8"/>
  <c r="BU353" i="8"/>
  <c r="BT353" i="8"/>
  <c r="BS353" i="8"/>
  <c r="BR353" i="8"/>
  <c r="BQ353" i="8"/>
  <c r="BP353" i="8"/>
  <c r="BO353" i="8"/>
  <c r="BN353" i="8"/>
  <c r="BM353" i="8"/>
  <c r="BL353" i="8"/>
  <c r="BJ353" i="8"/>
  <c r="BK353" i="8" s="1"/>
  <c r="J353" i="8"/>
  <c r="I353" i="8"/>
  <c r="H353" i="8"/>
  <c r="G353" i="8"/>
  <c r="F353" i="8"/>
  <c r="A353" i="8"/>
  <c r="DP352" i="8"/>
  <c r="DO352" i="8"/>
  <c r="DN352" i="8"/>
  <c r="DM352" i="8"/>
  <c r="DK352" i="8"/>
  <c r="DL352" i="8" s="1"/>
  <c r="DJ352" i="8"/>
  <c r="DI352" i="8"/>
  <c r="DH352" i="8"/>
  <c r="DG352" i="8"/>
  <c r="DE352" i="8"/>
  <c r="DF352" i="8" s="1"/>
  <c r="DD352" i="8"/>
  <c r="DC352" i="8"/>
  <c r="DB352" i="8"/>
  <c r="DA352" i="8"/>
  <c r="CZ352" i="8"/>
  <c r="CY352" i="8"/>
  <c r="CX352" i="8"/>
  <c r="CV352" i="8"/>
  <c r="CW352" i="8" s="1"/>
  <c r="CU352" i="8"/>
  <c r="CT352" i="8"/>
  <c r="CS352" i="8"/>
  <c r="CR352" i="8"/>
  <c r="CQ352" i="8"/>
  <c r="CP352" i="8"/>
  <c r="CO352" i="8"/>
  <c r="CN352" i="8"/>
  <c r="CL352" i="8"/>
  <c r="CM352" i="8" s="1"/>
  <c r="CG352" i="8"/>
  <c r="CF352" i="8"/>
  <c r="CE352" i="8"/>
  <c r="CD352" i="8"/>
  <c r="CC352" i="8"/>
  <c r="CB352" i="8"/>
  <c r="CA352" i="8"/>
  <c r="BZ352" i="8"/>
  <c r="BY352" i="8"/>
  <c r="BW352" i="8"/>
  <c r="BX352" i="8" s="1"/>
  <c r="BV352" i="8"/>
  <c r="BU352" i="8"/>
  <c r="BT352" i="8"/>
  <c r="BS352" i="8"/>
  <c r="BR352" i="8"/>
  <c r="BQ352" i="8"/>
  <c r="BP352" i="8"/>
  <c r="BO352" i="8"/>
  <c r="BN352" i="8"/>
  <c r="BM352" i="8"/>
  <c r="BL352" i="8"/>
  <c r="BJ352" i="8"/>
  <c r="BK352" i="8" s="1"/>
  <c r="J352" i="8"/>
  <c r="I352" i="8"/>
  <c r="H352" i="8"/>
  <c r="G352" i="8"/>
  <c r="F352" i="8"/>
  <c r="A352" i="8"/>
  <c r="DP351" i="8"/>
  <c r="DO351" i="8"/>
  <c r="DN351" i="8"/>
  <c r="DM351" i="8"/>
  <c r="DK351" i="8"/>
  <c r="DL351" i="8" s="1"/>
  <c r="DJ351" i="8"/>
  <c r="DI351" i="8"/>
  <c r="DH351" i="8"/>
  <c r="DG351" i="8"/>
  <c r="DE351" i="8"/>
  <c r="DF351" i="8" s="1"/>
  <c r="DD351" i="8"/>
  <c r="DC351" i="8"/>
  <c r="DB351" i="8"/>
  <c r="DA351" i="8"/>
  <c r="CZ351" i="8"/>
  <c r="CY351" i="8"/>
  <c r="CX351" i="8"/>
  <c r="CV351" i="8"/>
  <c r="CW351" i="8" s="1"/>
  <c r="CU351" i="8"/>
  <c r="CT351" i="8"/>
  <c r="CS351" i="8"/>
  <c r="CR351" i="8"/>
  <c r="CQ351" i="8"/>
  <c r="CP351" i="8"/>
  <c r="CO351" i="8"/>
  <c r="CN351" i="8"/>
  <c r="CL351" i="8"/>
  <c r="CM351" i="8" s="1"/>
  <c r="CG351" i="8"/>
  <c r="CF351" i="8"/>
  <c r="CE351" i="8"/>
  <c r="CD351" i="8"/>
  <c r="CC351" i="8"/>
  <c r="CB351" i="8"/>
  <c r="CA351" i="8"/>
  <c r="BZ351" i="8"/>
  <c r="BY351" i="8"/>
  <c r="BW351" i="8"/>
  <c r="BX351" i="8" s="1"/>
  <c r="BV351" i="8"/>
  <c r="BU351" i="8"/>
  <c r="BT351" i="8"/>
  <c r="BS351" i="8"/>
  <c r="BR351" i="8"/>
  <c r="BQ351" i="8"/>
  <c r="BP351" i="8"/>
  <c r="BO351" i="8"/>
  <c r="BN351" i="8"/>
  <c r="BM351" i="8"/>
  <c r="BL351" i="8"/>
  <c r="BJ351" i="8"/>
  <c r="BK351" i="8" s="1"/>
  <c r="J351" i="8"/>
  <c r="I351" i="8"/>
  <c r="H351" i="8"/>
  <c r="G351" i="8"/>
  <c r="F351" i="8"/>
  <c r="A351" i="8"/>
  <c r="DP350" i="8"/>
  <c r="DO350" i="8"/>
  <c r="DN350" i="8"/>
  <c r="DM350" i="8"/>
  <c r="DK350" i="8"/>
  <c r="DL350" i="8" s="1"/>
  <c r="DJ350" i="8"/>
  <c r="DI350" i="8"/>
  <c r="DH350" i="8"/>
  <c r="DG350" i="8"/>
  <c r="DE350" i="8"/>
  <c r="DF350" i="8" s="1"/>
  <c r="DD350" i="8"/>
  <c r="DC350" i="8"/>
  <c r="DB350" i="8"/>
  <c r="DA350" i="8"/>
  <c r="CZ350" i="8"/>
  <c r="CY350" i="8"/>
  <c r="CX350" i="8"/>
  <c r="CV350" i="8"/>
  <c r="CW350" i="8" s="1"/>
  <c r="CU350" i="8"/>
  <c r="CT350" i="8"/>
  <c r="CS350" i="8"/>
  <c r="CR350" i="8"/>
  <c r="CQ350" i="8"/>
  <c r="CP350" i="8"/>
  <c r="CO350" i="8"/>
  <c r="CN350" i="8"/>
  <c r="CL350" i="8"/>
  <c r="CM350" i="8" s="1"/>
  <c r="CG350" i="8"/>
  <c r="CF350" i="8"/>
  <c r="CE350" i="8"/>
  <c r="CD350" i="8"/>
  <c r="CC350" i="8"/>
  <c r="CB350" i="8"/>
  <c r="CA350" i="8"/>
  <c r="BZ350" i="8"/>
  <c r="BY350" i="8"/>
  <c r="BW350" i="8"/>
  <c r="BX350" i="8" s="1"/>
  <c r="BV350" i="8"/>
  <c r="BU350" i="8"/>
  <c r="BT350" i="8"/>
  <c r="BS350" i="8"/>
  <c r="BR350" i="8"/>
  <c r="BQ350" i="8"/>
  <c r="BP350" i="8"/>
  <c r="BO350" i="8"/>
  <c r="BN350" i="8"/>
  <c r="BM350" i="8"/>
  <c r="BL350" i="8"/>
  <c r="BJ350" i="8"/>
  <c r="BK350" i="8" s="1"/>
  <c r="J350" i="8"/>
  <c r="I350" i="8"/>
  <c r="H350" i="8"/>
  <c r="G350" i="8"/>
  <c r="F350" i="8"/>
  <c r="A350" i="8"/>
  <c r="DP349" i="8"/>
  <c r="DO349" i="8"/>
  <c r="DN349" i="8"/>
  <c r="DM349" i="8"/>
  <c r="DK349" i="8"/>
  <c r="DL349" i="8" s="1"/>
  <c r="DJ349" i="8"/>
  <c r="DI349" i="8"/>
  <c r="DH349" i="8"/>
  <c r="DG349" i="8"/>
  <c r="DE349" i="8"/>
  <c r="DF349" i="8" s="1"/>
  <c r="DD349" i="8"/>
  <c r="DC349" i="8"/>
  <c r="DB349" i="8"/>
  <c r="DA349" i="8"/>
  <c r="CZ349" i="8"/>
  <c r="CY349" i="8"/>
  <c r="CX349" i="8"/>
  <c r="CV349" i="8"/>
  <c r="CW349" i="8" s="1"/>
  <c r="CU349" i="8"/>
  <c r="CT349" i="8"/>
  <c r="CS349" i="8"/>
  <c r="CR349" i="8"/>
  <c r="CQ349" i="8"/>
  <c r="CP349" i="8"/>
  <c r="CO349" i="8"/>
  <c r="CN349" i="8"/>
  <c r="CL349" i="8"/>
  <c r="CM349" i="8" s="1"/>
  <c r="CG349" i="8"/>
  <c r="CF349" i="8"/>
  <c r="CE349" i="8"/>
  <c r="CD349" i="8"/>
  <c r="CC349" i="8"/>
  <c r="CB349" i="8"/>
  <c r="CA349" i="8"/>
  <c r="BZ349" i="8"/>
  <c r="BY349" i="8"/>
  <c r="BW349" i="8"/>
  <c r="BX349" i="8" s="1"/>
  <c r="BV349" i="8"/>
  <c r="BU349" i="8"/>
  <c r="BT349" i="8"/>
  <c r="BS349" i="8"/>
  <c r="BR349" i="8"/>
  <c r="BQ349" i="8"/>
  <c r="BP349" i="8"/>
  <c r="BO349" i="8"/>
  <c r="BN349" i="8"/>
  <c r="BM349" i="8"/>
  <c r="BL349" i="8"/>
  <c r="BJ349" i="8"/>
  <c r="BK349" i="8" s="1"/>
  <c r="J349" i="8"/>
  <c r="I349" i="8"/>
  <c r="H349" i="8"/>
  <c r="G349" i="8"/>
  <c r="F349" i="8"/>
  <c r="A349" i="8"/>
  <c r="DP348" i="8"/>
  <c r="DO348" i="8"/>
  <c r="DN348" i="8"/>
  <c r="DM348" i="8"/>
  <c r="DK348" i="8"/>
  <c r="DL348" i="8" s="1"/>
  <c r="DJ348" i="8"/>
  <c r="DI348" i="8"/>
  <c r="DH348" i="8"/>
  <c r="DG348" i="8"/>
  <c r="DE348" i="8"/>
  <c r="DF348" i="8" s="1"/>
  <c r="DD348" i="8"/>
  <c r="DC348" i="8"/>
  <c r="DB348" i="8"/>
  <c r="DA348" i="8"/>
  <c r="CZ348" i="8"/>
  <c r="CY348" i="8"/>
  <c r="CX348" i="8"/>
  <c r="CV348" i="8"/>
  <c r="CW348" i="8" s="1"/>
  <c r="CU348" i="8"/>
  <c r="CT348" i="8"/>
  <c r="CS348" i="8"/>
  <c r="CR348" i="8"/>
  <c r="CQ348" i="8"/>
  <c r="CP348" i="8"/>
  <c r="CO348" i="8"/>
  <c r="CN348" i="8"/>
  <c r="CL348" i="8"/>
  <c r="CM348" i="8" s="1"/>
  <c r="CG348" i="8"/>
  <c r="CF348" i="8"/>
  <c r="CE348" i="8"/>
  <c r="CD348" i="8"/>
  <c r="CC348" i="8"/>
  <c r="CB348" i="8"/>
  <c r="CA348" i="8"/>
  <c r="BZ348" i="8"/>
  <c r="BY348" i="8"/>
  <c r="BW348" i="8"/>
  <c r="BX348" i="8" s="1"/>
  <c r="BV348" i="8"/>
  <c r="BU348" i="8"/>
  <c r="BT348" i="8"/>
  <c r="BS348" i="8"/>
  <c r="BR348" i="8"/>
  <c r="BQ348" i="8"/>
  <c r="BP348" i="8"/>
  <c r="BO348" i="8"/>
  <c r="BN348" i="8"/>
  <c r="BM348" i="8"/>
  <c r="BL348" i="8"/>
  <c r="BJ348" i="8"/>
  <c r="BK348" i="8" s="1"/>
  <c r="J348" i="8"/>
  <c r="I348" i="8"/>
  <c r="H348" i="8"/>
  <c r="G348" i="8"/>
  <c r="F348" i="8"/>
  <c r="A348" i="8"/>
  <c r="DP347" i="8"/>
  <c r="DO347" i="8"/>
  <c r="DN347" i="8"/>
  <c r="DM347" i="8"/>
  <c r="DK347" i="8"/>
  <c r="DL347" i="8" s="1"/>
  <c r="DJ347" i="8"/>
  <c r="DI347" i="8"/>
  <c r="DH347" i="8"/>
  <c r="DG347" i="8"/>
  <c r="DE347" i="8"/>
  <c r="DF347" i="8" s="1"/>
  <c r="DD347" i="8"/>
  <c r="DC347" i="8"/>
  <c r="DB347" i="8"/>
  <c r="DA347" i="8"/>
  <c r="CZ347" i="8"/>
  <c r="CY347" i="8"/>
  <c r="CX347" i="8"/>
  <c r="CV347" i="8"/>
  <c r="CW347" i="8" s="1"/>
  <c r="CU347" i="8"/>
  <c r="CT347" i="8"/>
  <c r="CS347" i="8"/>
  <c r="CR347" i="8"/>
  <c r="CQ347" i="8"/>
  <c r="CP347" i="8"/>
  <c r="CO347" i="8"/>
  <c r="CN347" i="8"/>
  <c r="CL347" i="8"/>
  <c r="CM347" i="8" s="1"/>
  <c r="CG347" i="8"/>
  <c r="CF347" i="8"/>
  <c r="CE347" i="8"/>
  <c r="CD347" i="8"/>
  <c r="CC347" i="8"/>
  <c r="CB347" i="8"/>
  <c r="CA347" i="8"/>
  <c r="BZ347" i="8"/>
  <c r="BY347" i="8"/>
  <c r="BW347" i="8"/>
  <c r="BX347" i="8" s="1"/>
  <c r="BV347" i="8"/>
  <c r="BU347" i="8"/>
  <c r="BT347" i="8"/>
  <c r="BS347" i="8"/>
  <c r="BR347" i="8"/>
  <c r="BQ347" i="8"/>
  <c r="BP347" i="8"/>
  <c r="BO347" i="8"/>
  <c r="BN347" i="8"/>
  <c r="BM347" i="8"/>
  <c r="BL347" i="8"/>
  <c r="BJ347" i="8"/>
  <c r="BK347" i="8" s="1"/>
  <c r="J347" i="8"/>
  <c r="I347" i="8"/>
  <c r="H347" i="8"/>
  <c r="G347" i="8"/>
  <c r="F347" i="8"/>
  <c r="A347" i="8"/>
  <c r="DP346" i="8"/>
  <c r="DO346" i="8"/>
  <c r="DN346" i="8"/>
  <c r="DM346" i="8"/>
  <c r="DK346" i="8"/>
  <c r="DL346" i="8" s="1"/>
  <c r="DJ346" i="8"/>
  <c r="DI346" i="8"/>
  <c r="DH346" i="8"/>
  <c r="DG346" i="8"/>
  <c r="DE346" i="8"/>
  <c r="DF346" i="8" s="1"/>
  <c r="DD346" i="8"/>
  <c r="DC346" i="8"/>
  <c r="DB346" i="8"/>
  <c r="DA346" i="8"/>
  <c r="CZ346" i="8"/>
  <c r="CY346" i="8"/>
  <c r="CX346" i="8"/>
  <c r="CV346" i="8"/>
  <c r="CW346" i="8" s="1"/>
  <c r="CU346" i="8"/>
  <c r="CT346" i="8"/>
  <c r="CS346" i="8"/>
  <c r="CR346" i="8"/>
  <c r="CQ346" i="8"/>
  <c r="CP346" i="8"/>
  <c r="CO346" i="8"/>
  <c r="CN346" i="8"/>
  <c r="CL346" i="8"/>
  <c r="CM346" i="8" s="1"/>
  <c r="CG346" i="8"/>
  <c r="CF346" i="8"/>
  <c r="CE346" i="8"/>
  <c r="CD346" i="8"/>
  <c r="CC346" i="8"/>
  <c r="CB346" i="8"/>
  <c r="CA346" i="8"/>
  <c r="BZ346" i="8"/>
  <c r="BY346" i="8"/>
  <c r="BW346" i="8"/>
  <c r="BX346" i="8" s="1"/>
  <c r="BV346" i="8"/>
  <c r="BU346" i="8"/>
  <c r="BT346" i="8"/>
  <c r="BS346" i="8"/>
  <c r="BR346" i="8"/>
  <c r="BQ346" i="8"/>
  <c r="BP346" i="8"/>
  <c r="BO346" i="8"/>
  <c r="BN346" i="8"/>
  <c r="BM346" i="8"/>
  <c r="BL346" i="8"/>
  <c r="BJ346" i="8"/>
  <c r="BK346" i="8" s="1"/>
  <c r="J346" i="8"/>
  <c r="I346" i="8"/>
  <c r="H346" i="8"/>
  <c r="G346" i="8"/>
  <c r="F346" i="8"/>
  <c r="A346" i="8"/>
  <c r="DP345" i="8"/>
  <c r="DO345" i="8"/>
  <c r="DN345" i="8"/>
  <c r="DM345" i="8"/>
  <c r="DK345" i="8"/>
  <c r="DL345" i="8" s="1"/>
  <c r="DJ345" i="8"/>
  <c r="DI345" i="8"/>
  <c r="DH345" i="8"/>
  <c r="DG345" i="8"/>
  <c r="DE345" i="8"/>
  <c r="DF345" i="8" s="1"/>
  <c r="DD345" i="8"/>
  <c r="DC345" i="8"/>
  <c r="DB345" i="8"/>
  <c r="DA345" i="8"/>
  <c r="CZ345" i="8"/>
  <c r="CY345" i="8"/>
  <c r="CX345" i="8"/>
  <c r="CV345" i="8"/>
  <c r="CW345" i="8" s="1"/>
  <c r="CU345" i="8"/>
  <c r="CT345" i="8"/>
  <c r="CS345" i="8"/>
  <c r="CR345" i="8"/>
  <c r="CQ345" i="8"/>
  <c r="CP345" i="8"/>
  <c r="CO345" i="8"/>
  <c r="CN345" i="8"/>
  <c r="CL345" i="8"/>
  <c r="CM345" i="8" s="1"/>
  <c r="CG345" i="8"/>
  <c r="CF345" i="8"/>
  <c r="CE345" i="8"/>
  <c r="CD345" i="8"/>
  <c r="CC345" i="8"/>
  <c r="CB345" i="8"/>
  <c r="CA345" i="8"/>
  <c r="BZ345" i="8"/>
  <c r="BY345" i="8"/>
  <c r="BW345" i="8"/>
  <c r="BX345" i="8" s="1"/>
  <c r="BV345" i="8"/>
  <c r="BU345" i="8"/>
  <c r="BT345" i="8"/>
  <c r="BS345" i="8"/>
  <c r="BR345" i="8"/>
  <c r="BQ345" i="8"/>
  <c r="BP345" i="8"/>
  <c r="BO345" i="8"/>
  <c r="BN345" i="8"/>
  <c r="BM345" i="8"/>
  <c r="BL345" i="8"/>
  <c r="BJ345" i="8"/>
  <c r="BK345" i="8" s="1"/>
  <c r="J345" i="8"/>
  <c r="I345" i="8"/>
  <c r="H345" i="8"/>
  <c r="G345" i="8"/>
  <c r="F345" i="8"/>
  <c r="A345" i="8"/>
  <c r="DP344" i="8"/>
  <c r="DO344" i="8"/>
  <c r="DN344" i="8"/>
  <c r="DM344" i="8"/>
  <c r="DK344" i="8"/>
  <c r="DL344" i="8" s="1"/>
  <c r="DJ344" i="8"/>
  <c r="DI344" i="8"/>
  <c r="DH344" i="8"/>
  <c r="DG344" i="8"/>
  <c r="DE344" i="8"/>
  <c r="DF344" i="8" s="1"/>
  <c r="DD344" i="8"/>
  <c r="DC344" i="8"/>
  <c r="DB344" i="8"/>
  <c r="DA344" i="8"/>
  <c r="CZ344" i="8"/>
  <c r="CY344" i="8"/>
  <c r="CX344" i="8"/>
  <c r="CV344" i="8"/>
  <c r="CW344" i="8" s="1"/>
  <c r="CU344" i="8"/>
  <c r="CT344" i="8"/>
  <c r="CS344" i="8"/>
  <c r="CR344" i="8"/>
  <c r="CQ344" i="8"/>
  <c r="CP344" i="8"/>
  <c r="CO344" i="8"/>
  <c r="CN344" i="8"/>
  <c r="CL344" i="8"/>
  <c r="CM344" i="8" s="1"/>
  <c r="CG344" i="8"/>
  <c r="CF344" i="8"/>
  <c r="CE344" i="8"/>
  <c r="CD344" i="8"/>
  <c r="CC344" i="8"/>
  <c r="CB344" i="8"/>
  <c r="CA344" i="8"/>
  <c r="BZ344" i="8"/>
  <c r="BY344" i="8"/>
  <c r="BW344" i="8"/>
  <c r="BX344" i="8" s="1"/>
  <c r="BV344" i="8"/>
  <c r="BU344" i="8"/>
  <c r="BT344" i="8"/>
  <c r="BS344" i="8"/>
  <c r="BR344" i="8"/>
  <c r="BQ344" i="8"/>
  <c r="BP344" i="8"/>
  <c r="BO344" i="8"/>
  <c r="BN344" i="8"/>
  <c r="BM344" i="8"/>
  <c r="BL344" i="8"/>
  <c r="BJ344" i="8"/>
  <c r="BK344" i="8" s="1"/>
  <c r="J344" i="8"/>
  <c r="I344" i="8"/>
  <c r="H344" i="8"/>
  <c r="G344" i="8"/>
  <c r="F344" i="8"/>
  <c r="A344" i="8"/>
  <c r="DP343" i="8"/>
  <c r="DO343" i="8"/>
  <c r="DN343" i="8"/>
  <c r="DM343" i="8"/>
  <c r="DK343" i="8"/>
  <c r="DL343" i="8" s="1"/>
  <c r="DJ343" i="8"/>
  <c r="DI343" i="8"/>
  <c r="DH343" i="8"/>
  <c r="DG343" i="8"/>
  <c r="DE343" i="8"/>
  <c r="DF343" i="8" s="1"/>
  <c r="DD343" i="8"/>
  <c r="DC343" i="8"/>
  <c r="DB343" i="8"/>
  <c r="DA343" i="8"/>
  <c r="CZ343" i="8"/>
  <c r="CY343" i="8"/>
  <c r="CX343" i="8"/>
  <c r="CV343" i="8"/>
  <c r="CW343" i="8" s="1"/>
  <c r="CU343" i="8"/>
  <c r="CT343" i="8"/>
  <c r="CS343" i="8"/>
  <c r="CR343" i="8"/>
  <c r="CQ343" i="8"/>
  <c r="CP343" i="8"/>
  <c r="CO343" i="8"/>
  <c r="CN343" i="8"/>
  <c r="CL343" i="8"/>
  <c r="CM343" i="8" s="1"/>
  <c r="CG343" i="8"/>
  <c r="CF343" i="8"/>
  <c r="CE343" i="8"/>
  <c r="CD343" i="8"/>
  <c r="CC343" i="8"/>
  <c r="CB343" i="8"/>
  <c r="CA343" i="8"/>
  <c r="BZ343" i="8"/>
  <c r="BY343" i="8"/>
  <c r="BW343" i="8"/>
  <c r="BX343" i="8" s="1"/>
  <c r="BV343" i="8"/>
  <c r="BU343" i="8"/>
  <c r="BT343" i="8"/>
  <c r="BS343" i="8"/>
  <c r="BR343" i="8"/>
  <c r="BQ343" i="8"/>
  <c r="BP343" i="8"/>
  <c r="BO343" i="8"/>
  <c r="BN343" i="8"/>
  <c r="BM343" i="8"/>
  <c r="BL343" i="8"/>
  <c r="BJ343" i="8"/>
  <c r="BK343" i="8" s="1"/>
  <c r="J343" i="8"/>
  <c r="I343" i="8"/>
  <c r="H343" i="8"/>
  <c r="G343" i="8"/>
  <c r="F343" i="8"/>
  <c r="A343" i="8"/>
  <c r="DP342" i="8"/>
  <c r="DO342" i="8"/>
  <c r="DN342" i="8"/>
  <c r="DM342" i="8"/>
  <c r="DK342" i="8"/>
  <c r="DL342" i="8" s="1"/>
  <c r="DJ342" i="8"/>
  <c r="DI342" i="8"/>
  <c r="DH342" i="8"/>
  <c r="DG342" i="8"/>
  <c r="DE342" i="8"/>
  <c r="DF342" i="8" s="1"/>
  <c r="DD342" i="8"/>
  <c r="DC342" i="8"/>
  <c r="DB342" i="8"/>
  <c r="DA342" i="8"/>
  <c r="CZ342" i="8"/>
  <c r="CY342" i="8"/>
  <c r="CX342" i="8"/>
  <c r="CV342" i="8"/>
  <c r="CW342" i="8" s="1"/>
  <c r="CU342" i="8"/>
  <c r="CT342" i="8"/>
  <c r="CS342" i="8"/>
  <c r="CR342" i="8"/>
  <c r="CQ342" i="8"/>
  <c r="CP342" i="8"/>
  <c r="CO342" i="8"/>
  <c r="CN342" i="8"/>
  <c r="CL342" i="8"/>
  <c r="CM342" i="8" s="1"/>
  <c r="CG342" i="8"/>
  <c r="CF342" i="8"/>
  <c r="CE342" i="8"/>
  <c r="CD342" i="8"/>
  <c r="CC342" i="8"/>
  <c r="CB342" i="8"/>
  <c r="CA342" i="8"/>
  <c r="BZ342" i="8"/>
  <c r="BY342" i="8"/>
  <c r="BW342" i="8"/>
  <c r="BX342" i="8" s="1"/>
  <c r="BV342" i="8"/>
  <c r="BU342" i="8"/>
  <c r="BT342" i="8"/>
  <c r="BS342" i="8"/>
  <c r="BR342" i="8"/>
  <c r="BQ342" i="8"/>
  <c r="BP342" i="8"/>
  <c r="BO342" i="8"/>
  <c r="BN342" i="8"/>
  <c r="BM342" i="8"/>
  <c r="BL342" i="8"/>
  <c r="BJ342" i="8"/>
  <c r="BK342" i="8" s="1"/>
  <c r="J342" i="8"/>
  <c r="I342" i="8"/>
  <c r="H342" i="8"/>
  <c r="G342" i="8"/>
  <c r="F342" i="8"/>
  <c r="A342" i="8"/>
  <c r="DP341" i="8"/>
  <c r="DO341" i="8"/>
  <c r="DN341" i="8"/>
  <c r="DM341" i="8"/>
  <c r="DK341" i="8"/>
  <c r="DL341" i="8" s="1"/>
  <c r="DJ341" i="8"/>
  <c r="DI341" i="8"/>
  <c r="DH341" i="8"/>
  <c r="DG341" i="8"/>
  <c r="DE341" i="8"/>
  <c r="DF341" i="8" s="1"/>
  <c r="DD341" i="8"/>
  <c r="DC341" i="8"/>
  <c r="DB341" i="8"/>
  <c r="DA341" i="8"/>
  <c r="CZ341" i="8"/>
  <c r="CY341" i="8"/>
  <c r="CX341" i="8"/>
  <c r="CV341" i="8"/>
  <c r="CW341" i="8" s="1"/>
  <c r="CU341" i="8"/>
  <c r="CT341" i="8"/>
  <c r="CS341" i="8"/>
  <c r="CR341" i="8"/>
  <c r="CQ341" i="8"/>
  <c r="CP341" i="8"/>
  <c r="CO341" i="8"/>
  <c r="CN341" i="8"/>
  <c r="CL341" i="8"/>
  <c r="CM341" i="8" s="1"/>
  <c r="CG341" i="8"/>
  <c r="CF341" i="8"/>
  <c r="CE341" i="8"/>
  <c r="CD341" i="8"/>
  <c r="CC341" i="8"/>
  <c r="CB341" i="8"/>
  <c r="CA341" i="8"/>
  <c r="BZ341" i="8"/>
  <c r="BY341" i="8"/>
  <c r="BW341" i="8"/>
  <c r="BX341" i="8" s="1"/>
  <c r="BV341" i="8"/>
  <c r="BU341" i="8"/>
  <c r="BT341" i="8"/>
  <c r="BS341" i="8"/>
  <c r="BR341" i="8"/>
  <c r="BQ341" i="8"/>
  <c r="BP341" i="8"/>
  <c r="BO341" i="8"/>
  <c r="BN341" i="8"/>
  <c r="BM341" i="8"/>
  <c r="BL341" i="8"/>
  <c r="BJ341" i="8"/>
  <c r="BK341" i="8" s="1"/>
  <c r="J341" i="8"/>
  <c r="I341" i="8"/>
  <c r="H341" i="8"/>
  <c r="G341" i="8"/>
  <c r="F341" i="8"/>
  <c r="A341" i="8"/>
  <c r="DP340" i="8"/>
  <c r="DO340" i="8"/>
  <c r="DN340" i="8"/>
  <c r="DM340" i="8"/>
  <c r="DK340" i="8"/>
  <c r="DL340" i="8" s="1"/>
  <c r="DJ340" i="8"/>
  <c r="DI340" i="8"/>
  <c r="DH340" i="8"/>
  <c r="DG340" i="8"/>
  <c r="DE340" i="8"/>
  <c r="DF340" i="8" s="1"/>
  <c r="DD340" i="8"/>
  <c r="DC340" i="8"/>
  <c r="DB340" i="8"/>
  <c r="DA340" i="8"/>
  <c r="CZ340" i="8"/>
  <c r="CY340" i="8"/>
  <c r="CX340" i="8"/>
  <c r="CV340" i="8"/>
  <c r="CW340" i="8" s="1"/>
  <c r="CU340" i="8"/>
  <c r="CT340" i="8"/>
  <c r="CS340" i="8"/>
  <c r="CR340" i="8"/>
  <c r="CQ340" i="8"/>
  <c r="CP340" i="8"/>
  <c r="CO340" i="8"/>
  <c r="CN340" i="8"/>
  <c r="CL340" i="8"/>
  <c r="CM340" i="8" s="1"/>
  <c r="CG340" i="8"/>
  <c r="CF340" i="8"/>
  <c r="CE340" i="8"/>
  <c r="CD340" i="8"/>
  <c r="CC340" i="8"/>
  <c r="CB340" i="8"/>
  <c r="CA340" i="8"/>
  <c r="BZ340" i="8"/>
  <c r="BY340" i="8"/>
  <c r="BW340" i="8"/>
  <c r="BX340" i="8" s="1"/>
  <c r="BV340" i="8"/>
  <c r="BU340" i="8"/>
  <c r="BT340" i="8"/>
  <c r="BS340" i="8"/>
  <c r="BR340" i="8"/>
  <c r="BQ340" i="8"/>
  <c r="BP340" i="8"/>
  <c r="BO340" i="8"/>
  <c r="BN340" i="8"/>
  <c r="BM340" i="8"/>
  <c r="BL340" i="8"/>
  <c r="BJ340" i="8"/>
  <c r="BK340" i="8" s="1"/>
  <c r="J340" i="8"/>
  <c r="I340" i="8"/>
  <c r="H340" i="8"/>
  <c r="G340" i="8"/>
  <c r="F340" i="8"/>
  <c r="A340" i="8"/>
  <c r="DP339" i="8"/>
  <c r="DO339" i="8"/>
  <c r="DN339" i="8"/>
  <c r="DM339" i="8"/>
  <c r="DK339" i="8"/>
  <c r="DL339" i="8" s="1"/>
  <c r="DJ339" i="8"/>
  <c r="DI339" i="8"/>
  <c r="DH339" i="8"/>
  <c r="DG339" i="8"/>
  <c r="DE339" i="8"/>
  <c r="DF339" i="8" s="1"/>
  <c r="DD339" i="8"/>
  <c r="DC339" i="8"/>
  <c r="DB339" i="8"/>
  <c r="DA339" i="8"/>
  <c r="CZ339" i="8"/>
  <c r="CY339" i="8"/>
  <c r="CX339" i="8"/>
  <c r="CV339" i="8"/>
  <c r="CW339" i="8" s="1"/>
  <c r="CU339" i="8"/>
  <c r="CT339" i="8"/>
  <c r="CS339" i="8"/>
  <c r="CR339" i="8"/>
  <c r="CQ339" i="8"/>
  <c r="CP339" i="8"/>
  <c r="CO339" i="8"/>
  <c r="CN339" i="8"/>
  <c r="CL339" i="8"/>
  <c r="CM339" i="8" s="1"/>
  <c r="CG339" i="8"/>
  <c r="CF339" i="8"/>
  <c r="CE339" i="8"/>
  <c r="CD339" i="8"/>
  <c r="CC339" i="8"/>
  <c r="CB339" i="8"/>
  <c r="CA339" i="8"/>
  <c r="BZ339" i="8"/>
  <c r="BY339" i="8"/>
  <c r="BW339" i="8"/>
  <c r="BX339" i="8" s="1"/>
  <c r="BV339" i="8"/>
  <c r="BU339" i="8"/>
  <c r="BT339" i="8"/>
  <c r="BS339" i="8"/>
  <c r="BR339" i="8"/>
  <c r="BQ339" i="8"/>
  <c r="BP339" i="8"/>
  <c r="BO339" i="8"/>
  <c r="BN339" i="8"/>
  <c r="BM339" i="8"/>
  <c r="BL339" i="8"/>
  <c r="BJ339" i="8"/>
  <c r="BK339" i="8" s="1"/>
  <c r="J339" i="8"/>
  <c r="I339" i="8"/>
  <c r="H339" i="8"/>
  <c r="G339" i="8"/>
  <c r="F339" i="8"/>
  <c r="A339" i="8"/>
  <c r="DP338" i="8"/>
  <c r="DO338" i="8"/>
  <c r="DN338" i="8"/>
  <c r="DM338" i="8"/>
  <c r="DK338" i="8"/>
  <c r="DL338" i="8" s="1"/>
  <c r="DJ338" i="8"/>
  <c r="DI338" i="8"/>
  <c r="DH338" i="8"/>
  <c r="DG338" i="8"/>
  <c r="DE338" i="8"/>
  <c r="DF338" i="8" s="1"/>
  <c r="DD338" i="8"/>
  <c r="DC338" i="8"/>
  <c r="DB338" i="8"/>
  <c r="DA338" i="8"/>
  <c r="CZ338" i="8"/>
  <c r="CY338" i="8"/>
  <c r="CX338" i="8"/>
  <c r="CV338" i="8"/>
  <c r="CW338" i="8" s="1"/>
  <c r="CU338" i="8"/>
  <c r="CT338" i="8"/>
  <c r="CS338" i="8"/>
  <c r="CR338" i="8"/>
  <c r="CQ338" i="8"/>
  <c r="CP338" i="8"/>
  <c r="CO338" i="8"/>
  <c r="CN338" i="8"/>
  <c r="CL338" i="8"/>
  <c r="CM338" i="8" s="1"/>
  <c r="CG338" i="8"/>
  <c r="CF338" i="8"/>
  <c r="CE338" i="8"/>
  <c r="CD338" i="8"/>
  <c r="CC338" i="8"/>
  <c r="CB338" i="8"/>
  <c r="CA338" i="8"/>
  <c r="BZ338" i="8"/>
  <c r="BY338" i="8"/>
  <c r="BW338" i="8"/>
  <c r="BX338" i="8" s="1"/>
  <c r="BV338" i="8"/>
  <c r="BU338" i="8"/>
  <c r="BT338" i="8"/>
  <c r="BS338" i="8"/>
  <c r="BR338" i="8"/>
  <c r="BQ338" i="8"/>
  <c r="BP338" i="8"/>
  <c r="BO338" i="8"/>
  <c r="BN338" i="8"/>
  <c r="BM338" i="8"/>
  <c r="BL338" i="8"/>
  <c r="BJ338" i="8"/>
  <c r="BK338" i="8" s="1"/>
  <c r="J338" i="8"/>
  <c r="I338" i="8"/>
  <c r="H338" i="8"/>
  <c r="G338" i="8"/>
  <c r="F338" i="8"/>
  <c r="A338" i="8"/>
  <c r="DP337" i="8"/>
  <c r="DO337" i="8"/>
  <c r="DN337" i="8"/>
  <c r="DM337" i="8"/>
  <c r="DK337" i="8"/>
  <c r="DL337" i="8" s="1"/>
  <c r="DJ337" i="8"/>
  <c r="DI337" i="8"/>
  <c r="DH337" i="8"/>
  <c r="DG337" i="8"/>
  <c r="DE337" i="8"/>
  <c r="DF337" i="8" s="1"/>
  <c r="DD337" i="8"/>
  <c r="DC337" i="8"/>
  <c r="DB337" i="8"/>
  <c r="DA337" i="8"/>
  <c r="CZ337" i="8"/>
  <c r="CY337" i="8"/>
  <c r="CX337" i="8"/>
  <c r="CV337" i="8"/>
  <c r="CW337" i="8" s="1"/>
  <c r="CU337" i="8"/>
  <c r="CT337" i="8"/>
  <c r="CS337" i="8"/>
  <c r="CR337" i="8"/>
  <c r="CQ337" i="8"/>
  <c r="CP337" i="8"/>
  <c r="CO337" i="8"/>
  <c r="CN337" i="8"/>
  <c r="CL337" i="8"/>
  <c r="CM337" i="8" s="1"/>
  <c r="CG337" i="8"/>
  <c r="CF337" i="8"/>
  <c r="CE337" i="8"/>
  <c r="CD337" i="8"/>
  <c r="CC337" i="8"/>
  <c r="CB337" i="8"/>
  <c r="CA337" i="8"/>
  <c r="BZ337" i="8"/>
  <c r="BY337" i="8"/>
  <c r="BW337" i="8"/>
  <c r="BX337" i="8" s="1"/>
  <c r="BV337" i="8"/>
  <c r="BU337" i="8"/>
  <c r="BT337" i="8"/>
  <c r="BS337" i="8"/>
  <c r="BR337" i="8"/>
  <c r="BQ337" i="8"/>
  <c r="BP337" i="8"/>
  <c r="BO337" i="8"/>
  <c r="BN337" i="8"/>
  <c r="BM337" i="8"/>
  <c r="BL337" i="8"/>
  <c r="BJ337" i="8"/>
  <c r="BK337" i="8" s="1"/>
  <c r="J337" i="8"/>
  <c r="I337" i="8"/>
  <c r="H337" i="8"/>
  <c r="G337" i="8"/>
  <c r="F337" i="8"/>
  <c r="A337" i="8"/>
  <c r="DP336" i="8"/>
  <c r="DO336" i="8"/>
  <c r="DN336" i="8"/>
  <c r="DM336" i="8"/>
  <c r="DK336" i="8"/>
  <c r="DL336" i="8" s="1"/>
  <c r="DJ336" i="8"/>
  <c r="DI336" i="8"/>
  <c r="DH336" i="8"/>
  <c r="DG336" i="8"/>
  <c r="DE336" i="8"/>
  <c r="DF336" i="8" s="1"/>
  <c r="DD336" i="8"/>
  <c r="DC336" i="8"/>
  <c r="DB336" i="8"/>
  <c r="DA336" i="8"/>
  <c r="CZ336" i="8"/>
  <c r="CY336" i="8"/>
  <c r="CX336" i="8"/>
  <c r="CV336" i="8"/>
  <c r="CW336" i="8" s="1"/>
  <c r="CU336" i="8"/>
  <c r="CT336" i="8"/>
  <c r="CS336" i="8"/>
  <c r="CR336" i="8"/>
  <c r="CQ336" i="8"/>
  <c r="CP336" i="8"/>
  <c r="CO336" i="8"/>
  <c r="CN336" i="8"/>
  <c r="CL336" i="8"/>
  <c r="CM336" i="8" s="1"/>
  <c r="CG336" i="8"/>
  <c r="CF336" i="8"/>
  <c r="CE336" i="8"/>
  <c r="CD336" i="8"/>
  <c r="CC336" i="8"/>
  <c r="CB336" i="8"/>
  <c r="CA336" i="8"/>
  <c r="BZ336" i="8"/>
  <c r="BY336" i="8"/>
  <c r="BW336" i="8"/>
  <c r="BX336" i="8" s="1"/>
  <c r="BV336" i="8"/>
  <c r="BU336" i="8"/>
  <c r="BT336" i="8"/>
  <c r="BS336" i="8"/>
  <c r="BR336" i="8"/>
  <c r="BQ336" i="8"/>
  <c r="BP336" i="8"/>
  <c r="BO336" i="8"/>
  <c r="BN336" i="8"/>
  <c r="BM336" i="8"/>
  <c r="BL336" i="8"/>
  <c r="BJ336" i="8"/>
  <c r="BK336" i="8" s="1"/>
  <c r="J336" i="8"/>
  <c r="I336" i="8"/>
  <c r="H336" i="8"/>
  <c r="G336" i="8"/>
  <c r="F336" i="8"/>
  <c r="A336" i="8"/>
  <c r="DP335" i="8"/>
  <c r="DO335" i="8"/>
  <c r="DN335" i="8"/>
  <c r="DM335" i="8"/>
  <c r="DK335" i="8"/>
  <c r="DL335" i="8" s="1"/>
  <c r="DJ335" i="8"/>
  <c r="DI335" i="8"/>
  <c r="DH335" i="8"/>
  <c r="DG335" i="8"/>
  <c r="DE335" i="8"/>
  <c r="DF335" i="8" s="1"/>
  <c r="DD335" i="8"/>
  <c r="DC335" i="8"/>
  <c r="DB335" i="8"/>
  <c r="DA335" i="8"/>
  <c r="CZ335" i="8"/>
  <c r="CY335" i="8"/>
  <c r="CX335" i="8"/>
  <c r="CV335" i="8"/>
  <c r="CW335" i="8" s="1"/>
  <c r="CU335" i="8"/>
  <c r="CT335" i="8"/>
  <c r="CS335" i="8"/>
  <c r="CR335" i="8"/>
  <c r="CQ335" i="8"/>
  <c r="CP335" i="8"/>
  <c r="CO335" i="8"/>
  <c r="CN335" i="8"/>
  <c r="CL335" i="8"/>
  <c r="CM335" i="8" s="1"/>
  <c r="CG335" i="8"/>
  <c r="CF335" i="8"/>
  <c r="CE335" i="8"/>
  <c r="CD335" i="8"/>
  <c r="CC335" i="8"/>
  <c r="CB335" i="8"/>
  <c r="CA335" i="8"/>
  <c r="BZ335" i="8"/>
  <c r="BY335" i="8"/>
  <c r="BW335" i="8"/>
  <c r="BX335" i="8" s="1"/>
  <c r="BV335" i="8"/>
  <c r="BU335" i="8"/>
  <c r="BT335" i="8"/>
  <c r="BS335" i="8"/>
  <c r="BR335" i="8"/>
  <c r="BQ335" i="8"/>
  <c r="BP335" i="8"/>
  <c r="BO335" i="8"/>
  <c r="BN335" i="8"/>
  <c r="BM335" i="8"/>
  <c r="BL335" i="8"/>
  <c r="BJ335" i="8"/>
  <c r="BK335" i="8" s="1"/>
  <c r="J335" i="8"/>
  <c r="I335" i="8"/>
  <c r="H335" i="8"/>
  <c r="G335" i="8"/>
  <c r="F335" i="8"/>
  <c r="A335" i="8"/>
  <c r="DP334" i="8"/>
  <c r="DO334" i="8"/>
  <c r="DN334" i="8"/>
  <c r="DM334" i="8"/>
  <c r="DK334" i="8"/>
  <c r="DL334" i="8" s="1"/>
  <c r="DJ334" i="8"/>
  <c r="DI334" i="8"/>
  <c r="DH334" i="8"/>
  <c r="DG334" i="8"/>
  <c r="DE334" i="8"/>
  <c r="DF334" i="8" s="1"/>
  <c r="DD334" i="8"/>
  <c r="DC334" i="8"/>
  <c r="DB334" i="8"/>
  <c r="DA334" i="8"/>
  <c r="CZ334" i="8"/>
  <c r="CY334" i="8"/>
  <c r="CX334" i="8"/>
  <c r="CV334" i="8"/>
  <c r="CW334" i="8" s="1"/>
  <c r="CU334" i="8"/>
  <c r="CT334" i="8"/>
  <c r="CS334" i="8"/>
  <c r="CR334" i="8"/>
  <c r="CQ334" i="8"/>
  <c r="CP334" i="8"/>
  <c r="CO334" i="8"/>
  <c r="CN334" i="8"/>
  <c r="CL334" i="8"/>
  <c r="CM334" i="8" s="1"/>
  <c r="CG334" i="8"/>
  <c r="CF334" i="8"/>
  <c r="CE334" i="8"/>
  <c r="CD334" i="8"/>
  <c r="CC334" i="8"/>
  <c r="CB334" i="8"/>
  <c r="CA334" i="8"/>
  <c r="BZ334" i="8"/>
  <c r="BY334" i="8"/>
  <c r="BW334" i="8"/>
  <c r="BX334" i="8" s="1"/>
  <c r="BV334" i="8"/>
  <c r="BU334" i="8"/>
  <c r="BT334" i="8"/>
  <c r="BS334" i="8"/>
  <c r="BR334" i="8"/>
  <c r="BQ334" i="8"/>
  <c r="BP334" i="8"/>
  <c r="BO334" i="8"/>
  <c r="BN334" i="8"/>
  <c r="BM334" i="8"/>
  <c r="BL334" i="8"/>
  <c r="BJ334" i="8"/>
  <c r="BK334" i="8" s="1"/>
  <c r="J334" i="8"/>
  <c r="I334" i="8"/>
  <c r="H334" i="8"/>
  <c r="G334" i="8"/>
  <c r="F334" i="8"/>
  <c r="A334" i="8"/>
  <c r="DP333" i="8"/>
  <c r="DO333" i="8"/>
  <c r="DN333" i="8"/>
  <c r="DM333" i="8"/>
  <c r="DK333" i="8"/>
  <c r="DL333" i="8" s="1"/>
  <c r="DJ333" i="8"/>
  <c r="DI333" i="8"/>
  <c r="DH333" i="8"/>
  <c r="DG333" i="8"/>
  <c r="DE333" i="8"/>
  <c r="DF333" i="8" s="1"/>
  <c r="DD333" i="8"/>
  <c r="DC333" i="8"/>
  <c r="DB333" i="8"/>
  <c r="DA333" i="8"/>
  <c r="CZ333" i="8"/>
  <c r="CY333" i="8"/>
  <c r="CX333" i="8"/>
  <c r="CV333" i="8"/>
  <c r="CW333" i="8" s="1"/>
  <c r="CU333" i="8"/>
  <c r="CT333" i="8"/>
  <c r="CS333" i="8"/>
  <c r="CR333" i="8"/>
  <c r="CQ333" i="8"/>
  <c r="CP333" i="8"/>
  <c r="CO333" i="8"/>
  <c r="CN333" i="8"/>
  <c r="CL333" i="8"/>
  <c r="CM333" i="8" s="1"/>
  <c r="CG333" i="8"/>
  <c r="CF333" i="8"/>
  <c r="CE333" i="8"/>
  <c r="CD333" i="8"/>
  <c r="CC333" i="8"/>
  <c r="CB333" i="8"/>
  <c r="CA333" i="8"/>
  <c r="BZ333" i="8"/>
  <c r="BY333" i="8"/>
  <c r="BW333" i="8"/>
  <c r="BX333" i="8" s="1"/>
  <c r="BV333" i="8"/>
  <c r="BU333" i="8"/>
  <c r="BT333" i="8"/>
  <c r="BS333" i="8"/>
  <c r="BR333" i="8"/>
  <c r="BQ333" i="8"/>
  <c r="BP333" i="8"/>
  <c r="BO333" i="8"/>
  <c r="BN333" i="8"/>
  <c r="BM333" i="8"/>
  <c r="BL333" i="8"/>
  <c r="BJ333" i="8"/>
  <c r="BK333" i="8" s="1"/>
  <c r="J333" i="8"/>
  <c r="I333" i="8"/>
  <c r="H333" i="8"/>
  <c r="G333" i="8"/>
  <c r="F333" i="8"/>
  <c r="A333" i="8"/>
  <c r="DP332" i="8"/>
  <c r="DO332" i="8"/>
  <c r="DN332" i="8"/>
  <c r="DM332" i="8"/>
  <c r="DK332" i="8"/>
  <c r="DL332" i="8" s="1"/>
  <c r="DJ332" i="8"/>
  <c r="DI332" i="8"/>
  <c r="DH332" i="8"/>
  <c r="DG332" i="8"/>
  <c r="DE332" i="8"/>
  <c r="DF332" i="8" s="1"/>
  <c r="DD332" i="8"/>
  <c r="DC332" i="8"/>
  <c r="DB332" i="8"/>
  <c r="DA332" i="8"/>
  <c r="CZ332" i="8"/>
  <c r="CY332" i="8"/>
  <c r="CX332" i="8"/>
  <c r="CV332" i="8"/>
  <c r="CW332" i="8" s="1"/>
  <c r="CU332" i="8"/>
  <c r="CT332" i="8"/>
  <c r="CS332" i="8"/>
  <c r="CR332" i="8"/>
  <c r="CQ332" i="8"/>
  <c r="CP332" i="8"/>
  <c r="CO332" i="8"/>
  <c r="CN332" i="8"/>
  <c r="CL332" i="8"/>
  <c r="CM332" i="8" s="1"/>
  <c r="CG332" i="8"/>
  <c r="CF332" i="8"/>
  <c r="CE332" i="8"/>
  <c r="CD332" i="8"/>
  <c r="CC332" i="8"/>
  <c r="CB332" i="8"/>
  <c r="CA332" i="8"/>
  <c r="BZ332" i="8"/>
  <c r="BY332" i="8"/>
  <c r="BW332" i="8"/>
  <c r="BX332" i="8" s="1"/>
  <c r="BV332" i="8"/>
  <c r="BU332" i="8"/>
  <c r="BT332" i="8"/>
  <c r="BS332" i="8"/>
  <c r="BR332" i="8"/>
  <c r="BQ332" i="8"/>
  <c r="BP332" i="8"/>
  <c r="BO332" i="8"/>
  <c r="BN332" i="8"/>
  <c r="BM332" i="8"/>
  <c r="BL332" i="8"/>
  <c r="BJ332" i="8"/>
  <c r="BK332" i="8" s="1"/>
  <c r="J332" i="8"/>
  <c r="I332" i="8"/>
  <c r="H332" i="8"/>
  <c r="G332" i="8"/>
  <c r="F332" i="8"/>
  <c r="A332" i="8"/>
  <c r="DP331" i="8"/>
  <c r="DO331" i="8"/>
  <c r="DN331" i="8"/>
  <c r="DM331" i="8"/>
  <c r="DK331" i="8"/>
  <c r="DL331" i="8" s="1"/>
  <c r="DJ331" i="8"/>
  <c r="DI331" i="8"/>
  <c r="DH331" i="8"/>
  <c r="DG331" i="8"/>
  <c r="DE331" i="8"/>
  <c r="DF331" i="8" s="1"/>
  <c r="DD331" i="8"/>
  <c r="DC331" i="8"/>
  <c r="DB331" i="8"/>
  <c r="DA331" i="8"/>
  <c r="CZ331" i="8"/>
  <c r="CY331" i="8"/>
  <c r="CX331" i="8"/>
  <c r="CV331" i="8"/>
  <c r="CW331" i="8" s="1"/>
  <c r="CU331" i="8"/>
  <c r="CT331" i="8"/>
  <c r="CS331" i="8"/>
  <c r="CR331" i="8"/>
  <c r="CQ331" i="8"/>
  <c r="CP331" i="8"/>
  <c r="CO331" i="8"/>
  <c r="CN331" i="8"/>
  <c r="CL331" i="8"/>
  <c r="CM331" i="8" s="1"/>
  <c r="CG331" i="8"/>
  <c r="CF331" i="8"/>
  <c r="CE331" i="8"/>
  <c r="CD331" i="8"/>
  <c r="CC331" i="8"/>
  <c r="CB331" i="8"/>
  <c r="CA331" i="8"/>
  <c r="BZ331" i="8"/>
  <c r="BY331" i="8"/>
  <c r="BW331" i="8"/>
  <c r="BX331" i="8" s="1"/>
  <c r="BV331" i="8"/>
  <c r="BU331" i="8"/>
  <c r="BT331" i="8"/>
  <c r="BS331" i="8"/>
  <c r="BR331" i="8"/>
  <c r="BQ331" i="8"/>
  <c r="BP331" i="8"/>
  <c r="BO331" i="8"/>
  <c r="BN331" i="8"/>
  <c r="BM331" i="8"/>
  <c r="BL331" i="8"/>
  <c r="BJ331" i="8"/>
  <c r="BK331" i="8" s="1"/>
  <c r="J331" i="8"/>
  <c r="I331" i="8"/>
  <c r="H331" i="8"/>
  <c r="G331" i="8"/>
  <c r="F331" i="8"/>
  <c r="A331" i="8"/>
  <c r="DP330" i="8"/>
  <c r="DO330" i="8"/>
  <c r="DN330" i="8"/>
  <c r="DM330" i="8"/>
  <c r="DK330" i="8"/>
  <c r="DL330" i="8" s="1"/>
  <c r="DJ330" i="8"/>
  <c r="DI330" i="8"/>
  <c r="DH330" i="8"/>
  <c r="DG330" i="8"/>
  <c r="DE330" i="8"/>
  <c r="DF330" i="8" s="1"/>
  <c r="DD330" i="8"/>
  <c r="DC330" i="8"/>
  <c r="DB330" i="8"/>
  <c r="DA330" i="8"/>
  <c r="CZ330" i="8"/>
  <c r="CY330" i="8"/>
  <c r="CX330" i="8"/>
  <c r="CV330" i="8"/>
  <c r="CW330" i="8" s="1"/>
  <c r="CU330" i="8"/>
  <c r="CT330" i="8"/>
  <c r="CS330" i="8"/>
  <c r="CR330" i="8"/>
  <c r="CQ330" i="8"/>
  <c r="CP330" i="8"/>
  <c r="CO330" i="8"/>
  <c r="CN330" i="8"/>
  <c r="CL330" i="8"/>
  <c r="CM330" i="8" s="1"/>
  <c r="CG330" i="8"/>
  <c r="CF330" i="8"/>
  <c r="CE330" i="8"/>
  <c r="CD330" i="8"/>
  <c r="CC330" i="8"/>
  <c r="CB330" i="8"/>
  <c r="CA330" i="8"/>
  <c r="BZ330" i="8"/>
  <c r="BY330" i="8"/>
  <c r="BW330" i="8"/>
  <c r="BX330" i="8" s="1"/>
  <c r="BV330" i="8"/>
  <c r="BU330" i="8"/>
  <c r="BT330" i="8"/>
  <c r="BS330" i="8"/>
  <c r="BR330" i="8"/>
  <c r="BQ330" i="8"/>
  <c r="BP330" i="8"/>
  <c r="BO330" i="8"/>
  <c r="BN330" i="8"/>
  <c r="BM330" i="8"/>
  <c r="BL330" i="8"/>
  <c r="BJ330" i="8"/>
  <c r="BK330" i="8" s="1"/>
  <c r="J330" i="8"/>
  <c r="I330" i="8"/>
  <c r="H330" i="8"/>
  <c r="G330" i="8"/>
  <c r="F330" i="8"/>
  <c r="A330" i="8"/>
  <c r="DP329" i="8"/>
  <c r="DO329" i="8"/>
  <c r="DN329" i="8"/>
  <c r="DM329" i="8"/>
  <c r="DK329" i="8"/>
  <c r="DL329" i="8" s="1"/>
  <c r="DJ329" i="8"/>
  <c r="DI329" i="8"/>
  <c r="DH329" i="8"/>
  <c r="DG329" i="8"/>
  <c r="DE329" i="8"/>
  <c r="DF329" i="8" s="1"/>
  <c r="DD329" i="8"/>
  <c r="DC329" i="8"/>
  <c r="DB329" i="8"/>
  <c r="DA329" i="8"/>
  <c r="CZ329" i="8"/>
  <c r="CY329" i="8"/>
  <c r="CX329" i="8"/>
  <c r="CV329" i="8"/>
  <c r="CW329" i="8" s="1"/>
  <c r="CU329" i="8"/>
  <c r="CT329" i="8"/>
  <c r="CS329" i="8"/>
  <c r="CR329" i="8"/>
  <c r="CQ329" i="8"/>
  <c r="CP329" i="8"/>
  <c r="CO329" i="8"/>
  <c r="CN329" i="8"/>
  <c r="CL329" i="8"/>
  <c r="CM329" i="8" s="1"/>
  <c r="CG329" i="8"/>
  <c r="CF329" i="8"/>
  <c r="CE329" i="8"/>
  <c r="CD329" i="8"/>
  <c r="CC329" i="8"/>
  <c r="CB329" i="8"/>
  <c r="CA329" i="8"/>
  <c r="BZ329" i="8"/>
  <c r="BY329" i="8"/>
  <c r="BW329" i="8"/>
  <c r="BX329" i="8" s="1"/>
  <c r="BV329" i="8"/>
  <c r="BU329" i="8"/>
  <c r="BT329" i="8"/>
  <c r="BS329" i="8"/>
  <c r="BR329" i="8"/>
  <c r="BQ329" i="8"/>
  <c r="BP329" i="8"/>
  <c r="BO329" i="8"/>
  <c r="BN329" i="8"/>
  <c r="BM329" i="8"/>
  <c r="BL329" i="8"/>
  <c r="BJ329" i="8"/>
  <c r="BK329" i="8" s="1"/>
  <c r="J329" i="8"/>
  <c r="I329" i="8"/>
  <c r="H329" i="8"/>
  <c r="G329" i="8"/>
  <c r="F329" i="8"/>
  <c r="A329" i="8"/>
  <c r="DP328" i="8"/>
  <c r="DO328" i="8"/>
  <c r="DN328" i="8"/>
  <c r="DM328" i="8"/>
  <c r="DK328" i="8"/>
  <c r="DL328" i="8" s="1"/>
  <c r="DJ328" i="8"/>
  <c r="DI328" i="8"/>
  <c r="DH328" i="8"/>
  <c r="DG328" i="8"/>
  <c r="DE328" i="8"/>
  <c r="DF328" i="8" s="1"/>
  <c r="DD328" i="8"/>
  <c r="DC328" i="8"/>
  <c r="DB328" i="8"/>
  <c r="DA328" i="8"/>
  <c r="CZ328" i="8"/>
  <c r="CY328" i="8"/>
  <c r="CX328" i="8"/>
  <c r="CV328" i="8"/>
  <c r="CW328" i="8" s="1"/>
  <c r="CU328" i="8"/>
  <c r="CT328" i="8"/>
  <c r="CS328" i="8"/>
  <c r="CR328" i="8"/>
  <c r="CQ328" i="8"/>
  <c r="CP328" i="8"/>
  <c r="CO328" i="8"/>
  <c r="CN328" i="8"/>
  <c r="CL328" i="8"/>
  <c r="CM328" i="8" s="1"/>
  <c r="CG328" i="8"/>
  <c r="CF328" i="8"/>
  <c r="CE328" i="8"/>
  <c r="CD328" i="8"/>
  <c r="CC328" i="8"/>
  <c r="CB328" i="8"/>
  <c r="CA328" i="8"/>
  <c r="BZ328" i="8"/>
  <c r="BY328" i="8"/>
  <c r="BW328" i="8"/>
  <c r="BX328" i="8" s="1"/>
  <c r="BV328" i="8"/>
  <c r="BU328" i="8"/>
  <c r="BT328" i="8"/>
  <c r="BS328" i="8"/>
  <c r="BR328" i="8"/>
  <c r="BQ328" i="8"/>
  <c r="BP328" i="8"/>
  <c r="BO328" i="8"/>
  <c r="BN328" i="8"/>
  <c r="BM328" i="8"/>
  <c r="BL328" i="8"/>
  <c r="BJ328" i="8"/>
  <c r="BK328" i="8" s="1"/>
  <c r="J328" i="8"/>
  <c r="I328" i="8"/>
  <c r="H328" i="8"/>
  <c r="G328" i="8"/>
  <c r="F328" i="8"/>
  <c r="A328" i="8"/>
  <c r="DP327" i="8"/>
  <c r="DO327" i="8"/>
  <c r="DN327" i="8"/>
  <c r="DM327" i="8"/>
  <c r="DK327" i="8"/>
  <c r="DL327" i="8" s="1"/>
  <c r="DJ327" i="8"/>
  <c r="DI327" i="8"/>
  <c r="DH327" i="8"/>
  <c r="DG327" i="8"/>
  <c r="DE327" i="8"/>
  <c r="DF327" i="8" s="1"/>
  <c r="DD327" i="8"/>
  <c r="DC327" i="8"/>
  <c r="DB327" i="8"/>
  <c r="DA327" i="8"/>
  <c r="CZ327" i="8"/>
  <c r="CY327" i="8"/>
  <c r="CX327" i="8"/>
  <c r="CV327" i="8"/>
  <c r="CW327" i="8" s="1"/>
  <c r="CU327" i="8"/>
  <c r="CT327" i="8"/>
  <c r="CS327" i="8"/>
  <c r="CR327" i="8"/>
  <c r="CQ327" i="8"/>
  <c r="CP327" i="8"/>
  <c r="CO327" i="8"/>
  <c r="CN327" i="8"/>
  <c r="CL327" i="8"/>
  <c r="CM327" i="8" s="1"/>
  <c r="CG327" i="8"/>
  <c r="CF327" i="8"/>
  <c r="CE327" i="8"/>
  <c r="CD327" i="8"/>
  <c r="CC327" i="8"/>
  <c r="CB327" i="8"/>
  <c r="CA327" i="8"/>
  <c r="BZ327" i="8"/>
  <c r="BY327" i="8"/>
  <c r="BW327" i="8"/>
  <c r="BX327" i="8" s="1"/>
  <c r="BV327" i="8"/>
  <c r="BU327" i="8"/>
  <c r="BT327" i="8"/>
  <c r="BS327" i="8"/>
  <c r="BR327" i="8"/>
  <c r="BQ327" i="8"/>
  <c r="BP327" i="8"/>
  <c r="BO327" i="8"/>
  <c r="BN327" i="8"/>
  <c r="BM327" i="8"/>
  <c r="BL327" i="8"/>
  <c r="BJ327" i="8"/>
  <c r="BK327" i="8" s="1"/>
  <c r="J327" i="8"/>
  <c r="I327" i="8"/>
  <c r="H327" i="8"/>
  <c r="G327" i="8"/>
  <c r="F327" i="8"/>
  <c r="A327" i="8"/>
  <c r="DP326" i="8"/>
  <c r="DO326" i="8"/>
  <c r="DN326" i="8"/>
  <c r="DM326" i="8"/>
  <c r="DK326" i="8"/>
  <c r="DL326" i="8" s="1"/>
  <c r="DJ326" i="8"/>
  <c r="DI326" i="8"/>
  <c r="DH326" i="8"/>
  <c r="DG326" i="8"/>
  <c r="DE326" i="8"/>
  <c r="DF326" i="8" s="1"/>
  <c r="DD326" i="8"/>
  <c r="DC326" i="8"/>
  <c r="DB326" i="8"/>
  <c r="DA326" i="8"/>
  <c r="CZ326" i="8"/>
  <c r="CY326" i="8"/>
  <c r="CX326" i="8"/>
  <c r="CV326" i="8"/>
  <c r="CW326" i="8" s="1"/>
  <c r="CU326" i="8"/>
  <c r="CT326" i="8"/>
  <c r="CS326" i="8"/>
  <c r="CR326" i="8"/>
  <c r="CQ326" i="8"/>
  <c r="CP326" i="8"/>
  <c r="CO326" i="8"/>
  <c r="CN326" i="8"/>
  <c r="CL326" i="8"/>
  <c r="CM326" i="8" s="1"/>
  <c r="CG326" i="8"/>
  <c r="CF326" i="8"/>
  <c r="CE326" i="8"/>
  <c r="CD326" i="8"/>
  <c r="CC326" i="8"/>
  <c r="CB326" i="8"/>
  <c r="CA326" i="8"/>
  <c r="BZ326" i="8"/>
  <c r="BY326" i="8"/>
  <c r="BW326" i="8"/>
  <c r="BX326" i="8" s="1"/>
  <c r="BV326" i="8"/>
  <c r="BU326" i="8"/>
  <c r="BT326" i="8"/>
  <c r="BS326" i="8"/>
  <c r="BR326" i="8"/>
  <c r="BQ326" i="8"/>
  <c r="BP326" i="8"/>
  <c r="BO326" i="8"/>
  <c r="BN326" i="8"/>
  <c r="BM326" i="8"/>
  <c r="BL326" i="8"/>
  <c r="BJ326" i="8"/>
  <c r="BK326" i="8" s="1"/>
  <c r="J326" i="8"/>
  <c r="I326" i="8"/>
  <c r="H326" i="8"/>
  <c r="G326" i="8"/>
  <c r="F326" i="8"/>
  <c r="A326" i="8"/>
  <c r="DP325" i="8"/>
  <c r="DO325" i="8"/>
  <c r="DN325" i="8"/>
  <c r="DM325" i="8"/>
  <c r="DK325" i="8"/>
  <c r="DL325" i="8" s="1"/>
  <c r="DJ325" i="8"/>
  <c r="DI325" i="8"/>
  <c r="DH325" i="8"/>
  <c r="DG325" i="8"/>
  <c r="DE325" i="8"/>
  <c r="DF325" i="8" s="1"/>
  <c r="DD325" i="8"/>
  <c r="DC325" i="8"/>
  <c r="DB325" i="8"/>
  <c r="DA325" i="8"/>
  <c r="CZ325" i="8"/>
  <c r="CY325" i="8"/>
  <c r="CX325" i="8"/>
  <c r="CV325" i="8"/>
  <c r="CW325" i="8" s="1"/>
  <c r="CU325" i="8"/>
  <c r="CT325" i="8"/>
  <c r="CS325" i="8"/>
  <c r="CR325" i="8"/>
  <c r="CQ325" i="8"/>
  <c r="CP325" i="8"/>
  <c r="CO325" i="8"/>
  <c r="CN325" i="8"/>
  <c r="CL325" i="8"/>
  <c r="CM325" i="8" s="1"/>
  <c r="CG325" i="8"/>
  <c r="CF325" i="8"/>
  <c r="CE325" i="8"/>
  <c r="CD325" i="8"/>
  <c r="CC325" i="8"/>
  <c r="CB325" i="8"/>
  <c r="CA325" i="8"/>
  <c r="BZ325" i="8"/>
  <c r="BY325" i="8"/>
  <c r="BW325" i="8"/>
  <c r="BX325" i="8" s="1"/>
  <c r="BV325" i="8"/>
  <c r="BU325" i="8"/>
  <c r="BT325" i="8"/>
  <c r="BS325" i="8"/>
  <c r="BR325" i="8"/>
  <c r="BQ325" i="8"/>
  <c r="BP325" i="8"/>
  <c r="BO325" i="8"/>
  <c r="BN325" i="8"/>
  <c r="BM325" i="8"/>
  <c r="BL325" i="8"/>
  <c r="BJ325" i="8"/>
  <c r="BK325" i="8" s="1"/>
  <c r="J325" i="8"/>
  <c r="I325" i="8"/>
  <c r="H325" i="8"/>
  <c r="G325" i="8"/>
  <c r="F325" i="8"/>
  <c r="A325" i="8"/>
  <c r="DP324" i="8"/>
  <c r="DO324" i="8"/>
  <c r="DN324" i="8"/>
  <c r="DM324" i="8"/>
  <c r="DK324" i="8"/>
  <c r="DL324" i="8" s="1"/>
  <c r="DJ324" i="8"/>
  <c r="DI324" i="8"/>
  <c r="DH324" i="8"/>
  <c r="DG324" i="8"/>
  <c r="DE324" i="8"/>
  <c r="DF324" i="8" s="1"/>
  <c r="DD324" i="8"/>
  <c r="DC324" i="8"/>
  <c r="DB324" i="8"/>
  <c r="DA324" i="8"/>
  <c r="CZ324" i="8"/>
  <c r="CY324" i="8"/>
  <c r="CX324" i="8"/>
  <c r="CV324" i="8"/>
  <c r="CW324" i="8" s="1"/>
  <c r="CU324" i="8"/>
  <c r="CT324" i="8"/>
  <c r="CS324" i="8"/>
  <c r="CR324" i="8"/>
  <c r="CQ324" i="8"/>
  <c r="CP324" i="8"/>
  <c r="CO324" i="8"/>
  <c r="CN324" i="8"/>
  <c r="CL324" i="8"/>
  <c r="CM324" i="8" s="1"/>
  <c r="CG324" i="8"/>
  <c r="CF324" i="8"/>
  <c r="CE324" i="8"/>
  <c r="CD324" i="8"/>
  <c r="CC324" i="8"/>
  <c r="CB324" i="8"/>
  <c r="CA324" i="8"/>
  <c r="BZ324" i="8"/>
  <c r="BY324" i="8"/>
  <c r="BW324" i="8"/>
  <c r="BX324" i="8" s="1"/>
  <c r="BV324" i="8"/>
  <c r="BU324" i="8"/>
  <c r="BT324" i="8"/>
  <c r="BS324" i="8"/>
  <c r="BR324" i="8"/>
  <c r="BQ324" i="8"/>
  <c r="BP324" i="8"/>
  <c r="BO324" i="8"/>
  <c r="BN324" i="8"/>
  <c r="BM324" i="8"/>
  <c r="BL324" i="8"/>
  <c r="BJ324" i="8"/>
  <c r="BK324" i="8" s="1"/>
  <c r="J324" i="8"/>
  <c r="I324" i="8"/>
  <c r="H324" i="8"/>
  <c r="G324" i="8"/>
  <c r="F324" i="8"/>
  <c r="A324" i="8"/>
  <c r="DP323" i="8"/>
  <c r="DO323" i="8"/>
  <c r="DN323" i="8"/>
  <c r="DM323" i="8"/>
  <c r="DK323" i="8"/>
  <c r="DL323" i="8" s="1"/>
  <c r="DJ323" i="8"/>
  <c r="DI323" i="8"/>
  <c r="DH323" i="8"/>
  <c r="DG323" i="8"/>
  <c r="DE323" i="8"/>
  <c r="DF323" i="8" s="1"/>
  <c r="DD323" i="8"/>
  <c r="DC323" i="8"/>
  <c r="DB323" i="8"/>
  <c r="DA323" i="8"/>
  <c r="CZ323" i="8"/>
  <c r="CY323" i="8"/>
  <c r="CX323" i="8"/>
  <c r="CV323" i="8"/>
  <c r="CW323" i="8" s="1"/>
  <c r="CU323" i="8"/>
  <c r="CT323" i="8"/>
  <c r="CS323" i="8"/>
  <c r="CR323" i="8"/>
  <c r="CQ323" i="8"/>
  <c r="CP323" i="8"/>
  <c r="CO323" i="8"/>
  <c r="CN323" i="8"/>
  <c r="CL323" i="8"/>
  <c r="CM323" i="8" s="1"/>
  <c r="CG323" i="8"/>
  <c r="CF323" i="8"/>
  <c r="CE323" i="8"/>
  <c r="CD323" i="8"/>
  <c r="CC323" i="8"/>
  <c r="CB323" i="8"/>
  <c r="CA323" i="8"/>
  <c r="BZ323" i="8"/>
  <c r="BY323" i="8"/>
  <c r="BW323" i="8"/>
  <c r="BX323" i="8" s="1"/>
  <c r="BV323" i="8"/>
  <c r="BU323" i="8"/>
  <c r="BT323" i="8"/>
  <c r="BS323" i="8"/>
  <c r="BR323" i="8"/>
  <c r="BQ323" i="8"/>
  <c r="BP323" i="8"/>
  <c r="BO323" i="8"/>
  <c r="BN323" i="8"/>
  <c r="BM323" i="8"/>
  <c r="BL323" i="8"/>
  <c r="BJ323" i="8"/>
  <c r="BK323" i="8" s="1"/>
  <c r="J323" i="8"/>
  <c r="I323" i="8"/>
  <c r="H323" i="8"/>
  <c r="G323" i="8"/>
  <c r="F323" i="8"/>
  <c r="A323" i="8"/>
  <c r="DP322" i="8"/>
  <c r="DO322" i="8"/>
  <c r="DN322" i="8"/>
  <c r="DM322" i="8"/>
  <c r="DK322" i="8"/>
  <c r="DL322" i="8" s="1"/>
  <c r="DJ322" i="8"/>
  <c r="DI322" i="8"/>
  <c r="DH322" i="8"/>
  <c r="DG322" i="8"/>
  <c r="DE322" i="8"/>
  <c r="DF322" i="8" s="1"/>
  <c r="DD322" i="8"/>
  <c r="DC322" i="8"/>
  <c r="DB322" i="8"/>
  <c r="DA322" i="8"/>
  <c r="CZ322" i="8"/>
  <c r="CY322" i="8"/>
  <c r="CX322" i="8"/>
  <c r="CV322" i="8"/>
  <c r="CW322" i="8" s="1"/>
  <c r="CU322" i="8"/>
  <c r="CT322" i="8"/>
  <c r="CS322" i="8"/>
  <c r="CR322" i="8"/>
  <c r="CQ322" i="8"/>
  <c r="CP322" i="8"/>
  <c r="CO322" i="8"/>
  <c r="CN322" i="8"/>
  <c r="CL322" i="8"/>
  <c r="CM322" i="8" s="1"/>
  <c r="CG322" i="8"/>
  <c r="CF322" i="8"/>
  <c r="CE322" i="8"/>
  <c r="CD322" i="8"/>
  <c r="CC322" i="8"/>
  <c r="CB322" i="8"/>
  <c r="CA322" i="8"/>
  <c r="BZ322" i="8"/>
  <c r="BY322" i="8"/>
  <c r="BW322" i="8"/>
  <c r="BX322" i="8" s="1"/>
  <c r="BV322" i="8"/>
  <c r="BU322" i="8"/>
  <c r="BT322" i="8"/>
  <c r="BS322" i="8"/>
  <c r="BR322" i="8"/>
  <c r="BQ322" i="8"/>
  <c r="BP322" i="8"/>
  <c r="BO322" i="8"/>
  <c r="BN322" i="8"/>
  <c r="BM322" i="8"/>
  <c r="BL322" i="8"/>
  <c r="BJ322" i="8"/>
  <c r="BK322" i="8" s="1"/>
  <c r="J322" i="8"/>
  <c r="I322" i="8"/>
  <c r="H322" i="8"/>
  <c r="G322" i="8"/>
  <c r="F322" i="8"/>
  <c r="A322" i="8"/>
  <c r="DP321" i="8"/>
  <c r="DO321" i="8"/>
  <c r="DN321" i="8"/>
  <c r="DM321" i="8"/>
  <c r="DK321" i="8"/>
  <c r="DL321" i="8" s="1"/>
  <c r="DJ321" i="8"/>
  <c r="DI321" i="8"/>
  <c r="DH321" i="8"/>
  <c r="DG321" i="8"/>
  <c r="DE321" i="8"/>
  <c r="DF321" i="8" s="1"/>
  <c r="DD321" i="8"/>
  <c r="DC321" i="8"/>
  <c r="DB321" i="8"/>
  <c r="DA321" i="8"/>
  <c r="CZ321" i="8"/>
  <c r="CY321" i="8"/>
  <c r="CX321" i="8"/>
  <c r="CV321" i="8"/>
  <c r="CW321" i="8" s="1"/>
  <c r="CU321" i="8"/>
  <c r="CT321" i="8"/>
  <c r="CS321" i="8"/>
  <c r="CR321" i="8"/>
  <c r="CQ321" i="8"/>
  <c r="CP321" i="8"/>
  <c r="CO321" i="8"/>
  <c r="CN321" i="8"/>
  <c r="CL321" i="8"/>
  <c r="CM321" i="8" s="1"/>
  <c r="CG321" i="8"/>
  <c r="CF321" i="8"/>
  <c r="CE321" i="8"/>
  <c r="CD321" i="8"/>
  <c r="CC321" i="8"/>
  <c r="CB321" i="8"/>
  <c r="CA321" i="8"/>
  <c r="BZ321" i="8"/>
  <c r="BY321" i="8"/>
  <c r="BW321" i="8"/>
  <c r="BX321" i="8" s="1"/>
  <c r="BV321" i="8"/>
  <c r="BU321" i="8"/>
  <c r="BT321" i="8"/>
  <c r="BS321" i="8"/>
  <c r="BR321" i="8"/>
  <c r="BQ321" i="8"/>
  <c r="BP321" i="8"/>
  <c r="BO321" i="8"/>
  <c r="BN321" i="8"/>
  <c r="BM321" i="8"/>
  <c r="BL321" i="8"/>
  <c r="BJ321" i="8"/>
  <c r="BK321" i="8" s="1"/>
  <c r="J321" i="8"/>
  <c r="I321" i="8"/>
  <c r="H321" i="8"/>
  <c r="G321" i="8"/>
  <c r="F321" i="8"/>
  <c r="A321" i="8"/>
  <c r="DP320" i="8"/>
  <c r="DO320" i="8"/>
  <c r="DN320" i="8"/>
  <c r="DM320" i="8"/>
  <c r="DK320" i="8"/>
  <c r="DL320" i="8" s="1"/>
  <c r="DJ320" i="8"/>
  <c r="DI320" i="8"/>
  <c r="DH320" i="8"/>
  <c r="DG320" i="8"/>
  <c r="DE320" i="8"/>
  <c r="DF320" i="8" s="1"/>
  <c r="DD320" i="8"/>
  <c r="DC320" i="8"/>
  <c r="DB320" i="8"/>
  <c r="DA320" i="8"/>
  <c r="CZ320" i="8"/>
  <c r="CY320" i="8"/>
  <c r="CX320" i="8"/>
  <c r="CV320" i="8"/>
  <c r="CW320" i="8" s="1"/>
  <c r="CU320" i="8"/>
  <c r="CT320" i="8"/>
  <c r="CS320" i="8"/>
  <c r="CR320" i="8"/>
  <c r="CQ320" i="8"/>
  <c r="CP320" i="8"/>
  <c r="CO320" i="8"/>
  <c r="CN320" i="8"/>
  <c r="CL320" i="8"/>
  <c r="CM320" i="8" s="1"/>
  <c r="CG320" i="8"/>
  <c r="CF320" i="8"/>
  <c r="CE320" i="8"/>
  <c r="CD320" i="8"/>
  <c r="CC320" i="8"/>
  <c r="CB320" i="8"/>
  <c r="CA320" i="8"/>
  <c r="BZ320" i="8"/>
  <c r="BY320" i="8"/>
  <c r="BW320" i="8"/>
  <c r="BX320" i="8" s="1"/>
  <c r="BV320" i="8"/>
  <c r="BU320" i="8"/>
  <c r="BT320" i="8"/>
  <c r="BS320" i="8"/>
  <c r="BR320" i="8"/>
  <c r="BQ320" i="8"/>
  <c r="BP320" i="8"/>
  <c r="BO320" i="8"/>
  <c r="BN320" i="8"/>
  <c r="BM320" i="8"/>
  <c r="BL320" i="8"/>
  <c r="BJ320" i="8"/>
  <c r="BK320" i="8" s="1"/>
  <c r="J320" i="8"/>
  <c r="I320" i="8"/>
  <c r="H320" i="8"/>
  <c r="G320" i="8"/>
  <c r="F320" i="8"/>
  <c r="A320" i="8"/>
  <c r="DP319" i="8"/>
  <c r="DO319" i="8"/>
  <c r="DN319" i="8"/>
  <c r="DM319" i="8"/>
  <c r="DK319" i="8"/>
  <c r="DL319" i="8" s="1"/>
  <c r="DJ319" i="8"/>
  <c r="DI319" i="8"/>
  <c r="DH319" i="8"/>
  <c r="DG319" i="8"/>
  <c r="DE319" i="8"/>
  <c r="DF319" i="8" s="1"/>
  <c r="DD319" i="8"/>
  <c r="DC319" i="8"/>
  <c r="DB319" i="8"/>
  <c r="DA319" i="8"/>
  <c r="CZ319" i="8"/>
  <c r="CY319" i="8"/>
  <c r="CX319" i="8"/>
  <c r="CV319" i="8"/>
  <c r="CW319" i="8" s="1"/>
  <c r="CU319" i="8"/>
  <c r="CT319" i="8"/>
  <c r="CS319" i="8"/>
  <c r="CR319" i="8"/>
  <c r="CQ319" i="8"/>
  <c r="CP319" i="8"/>
  <c r="CO319" i="8"/>
  <c r="CN319" i="8"/>
  <c r="CL319" i="8"/>
  <c r="CM319" i="8" s="1"/>
  <c r="CG319" i="8"/>
  <c r="CF319" i="8"/>
  <c r="CE319" i="8"/>
  <c r="CD319" i="8"/>
  <c r="CC319" i="8"/>
  <c r="CB319" i="8"/>
  <c r="CA319" i="8"/>
  <c r="BZ319" i="8"/>
  <c r="BY319" i="8"/>
  <c r="BW319" i="8"/>
  <c r="BX319" i="8" s="1"/>
  <c r="BV319" i="8"/>
  <c r="BU319" i="8"/>
  <c r="BT319" i="8"/>
  <c r="BS319" i="8"/>
  <c r="BR319" i="8"/>
  <c r="BQ319" i="8"/>
  <c r="BP319" i="8"/>
  <c r="BO319" i="8"/>
  <c r="BN319" i="8"/>
  <c r="BM319" i="8"/>
  <c r="BL319" i="8"/>
  <c r="BJ319" i="8"/>
  <c r="BK319" i="8" s="1"/>
  <c r="J319" i="8"/>
  <c r="I319" i="8"/>
  <c r="H319" i="8"/>
  <c r="G319" i="8"/>
  <c r="F319" i="8"/>
  <c r="A319" i="8"/>
  <c r="DP318" i="8"/>
  <c r="DO318" i="8"/>
  <c r="DN318" i="8"/>
  <c r="DM318" i="8"/>
  <c r="DK318" i="8"/>
  <c r="DL318" i="8" s="1"/>
  <c r="DJ318" i="8"/>
  <c r="DI318" i="8"/>
  <c r="DH318" i="8"/>
  <c r="DG318" i="8"/>
  <c r="DE318" i="8"/>
  <c r="DF318" i="8" s="1"/>
  <c r="DD318" i="8"/>
  <c r="DC318" i="8"/>
  <c r="DB318" i="8"/>
  <c r="DA318" i="8"/>
  <c r="CZ318" i="8"/>
  <c r="CY318" i="8"/>
  <c r="CX318" i="8"/>
  <c r="CV318" i="8"/>
  <c r="CW318" i="8" s="1"/>
  <c r="CU318" i="8"/>
  <c r="CT318" i="8"/>
  <c r="CS318" i="8"/>
  <c r="CR318" i="8"/>
  <c r="CQ318" i="8"/>
  <c r="CP318" i="8"/>
  <c r="CO318" i="8"/>
  <c r="CN318" i="8"/>
  <c r="CL318" i="8"/>
  <c r="CM318" i="8" s="1"/>
  <c r="CG318" i="8"/>
  <c r="CF318" i="8"/>
  <c r="CE318" i="8"/>
  <c r="CD318" i="8"/>
  <c r="CC318" i="8"/>
  <c r="CB318" i="8"/>
  <c r="CA318" i="8"/>
  <c r="BZ318" i="8"/>
  <c r="BY318" i="8"/>
  <c r="BW318" i="8"/>
  <c r="BX318" i="8" s="1"/>
  <c r="BV318" i="8"/>
  <c r="BU318" i="8"/>
  <c r="BT318" i="8"/>
  <c r="BS318" i="8"/>
  <c r="BR318" i="8"/>
  <c r="BQ318" i="8"/>
  <c r="BP318" i="8"/>
  <c r="BO318" i="8"/>
  <c r="BN318" i="8"/>
  <c r="BM318" i="8"/>
  <c r="BL318" i="8"/>
  <c r="BJ318" i="8"/>
  <c r="BK318" i="8" s="1"/>
  <c r="J318" i="8"/>
  <c r="I318" i="8"/>
  <c r="H318" i="8"/>
  <c r="G318" i="8"/>
  <c r="F318" i="8"/>
  <c r="A318" i="8"/>
  <c r="DP317" i="8"/>
  <c r="DO317" i="8"/>
  <c r="DN317" i="8"/>
  <c r="DM317" i="8"/>
  <c r="DK317" i="8"/>
  <c r="DL317" i="8" s="1"/>
  <c r="DJ317" i="8"/>
  <c r="DI317" i="8"/>
  <c r="DH317" i="8"/>
  <c r="DG317" i="8"/>
  <c r="DE317" i="8"/>
  <c r="DF317" i="8" s="1"/>
  <c r="DD317" i="8"/>
  <c r="DC317" i="8"/>
  <c r="DB317" i="8"/>
  <c r="DA317" i="8"/>
  <c r="CZ317" i="8"/>
  <c r="CY317" i="8"/>
  <c r="CX317" i="8"/>
  <c r="CV317" i="8"/>
  <c r="CW317" i="8" s="1"/>
  <c r="CU317" i="8"/>
  <c r="CT317" i="8"/>
  <c r="CS317" i="8"/>
  <c r="CR317" i="8"/>
  <c r="CQ317" i="8"/>
  <c r="CP317" i="8"/>
  <c r="CO317" i="8"/>
  <c r="CN317" i="8"/>
  <c r="CL317" i="8"/>
  <c r="CM317" i="8" s="1"/>
  <c r="CG317" i="8"/>
  <c r="CF317" i="8"/>
  <c r="CE317" i="8"/>
  <c r="CD317" i="8"/>
  <c r="CC317" i="8"/>
  <c r="CB317" i="8"/>
  <c r="CA317" i="8"/>
  <c r="BZ317" i="8"/>
  <c r="BY317" i="8"/>
  <c r="BW317" i="8"/>
  <c r="BX317" i="8" s="1"/>
  <c r="BV317" i="8"/>
  <c r="BU317" i="8"/>
  <c r="BT317" i="8"/>
  <c r="BS317" i="8"/>
  <c r="BR317" i="8"/>
  <c r="BQ317" i="8"/>
  <c r="BP317" i="8"/>
  <c r="BO317" i="8"/>
  <c r="BN317" i="8"/>
  <c r="BM317" i="8"/>
  <c r="BL317" i="8"/>
  <c r="BJ317" i="8"/>
  <c r="BK317" i="8" s="1"/>
  <c r="J317" i="8"/>
  <c r="I317" i="8"/>
  <c r="H317" i="8"/>
  <c r="G317" i="8"/>
  <c r="F317" i="8"/>
  <c r="A317" i="8"/>
  <c r="DP316" i="8"/>
  <c r="DO316" i="8"/>
  <c r="DN316" i="8"/>
  <c r="DM316" i="8"/>
  <c r="DK316" i="8"/>
  <c r="DL316" i="8" s="1"/>
  <c r="DJ316" i="8"/>
  <c r="DI316" i="8"/>
  <c r="DH316" i="8"/>
  <c r="DG316" i="8"/>
  <c r="DE316" i="8"/>
  <c r="DF316" i="8" s="1"/>
  <c r="DD316" i="8"/>
  <c r="DC316" i="8"/>
  <c r="DB316" i="8"/>
  <c r="DA316" i="8"/>
  <c r="CZ316" i="8"/>
  <c r="CY316" i="8"/>
  <c r="CX316" i="8"/>
  <c r="CV316" i="8"/>
  <c r="CW316" i="8" s="1"/>
  <c r="CU316" i="8"/>
  <c r="CT316" i="8"/>
  <c r="CS316" i="8"/>
  <c r="CR316" i="8"/>
  <c r="CQ316" i="8"/>
  <c r="CP316" i="8"/>
  <c r="CO316" i="8"/>
  <c r="CN316" i="8"/>
  <c r="CL316" i="8"/>
  <c r="CM316" i="8" s="1"/>
  <c r="CG316" i="8"/>
  <c r="CF316" i="8"/>
  <c r="CE316" i="8"/>
  <c r="CD316" i="8"/>
  <c r="CC316" i="8"/>
  <c r="CB316" i="8"/>
  <c r="CA316" i="8"/>
  <c r="BZ316" i="8"/>
  <c r="BY316" i="8"/>
  <c r="BW316" i="8"/>
  <c r="BX316" i="8" s="1"/>
  <c r="BV316" i="8"/>
  <c r="BU316" i="8"/>
  <c r="BT316" i="8"/>
  <c r="BS316" i="8"/>
  <c r="BR316" i="8"/>
  <c r="BQ316" i="8"/>
  <c r="BP316" i="8"/>
  <c r="BO316" i="8"/>
  <c r="BN316" i="8"/>
  <c r="BM316" i="8"/>
  <c r="BL316" i="8"/>
  <c r="BJ316" i="8"/>
  <c r="BK316" i="8" s="1"/>
  <c r="J316" i="8"/>
  <c r="I316" i="8"/>
  <c r="H316" i="8"/>
  <c r="G316" i="8"/>
  <c r="F316" i="8"/>
  <c r="A316" i="8"/>
  <c r="DP315" i="8"/>
  <c r="DO315" i="8"/>
  <c r="DN315" i="8"/>
  <c r="DM315" i="8"/>
  <c r="DK315" i="8"/>
  <c r="DL315" i="8" s="1"/>
  <c r="DJ315" i="8"/>
  <c r="DI315" i="8"/>
  <c r="DH315" i="8"/>
  <c r="DG315" i="8"/>
  <c r="DE315" i="8"/>
  <c r="DF315" i="8" s="1"/>
  <c r="DD315" i="8"/>
  <c r="DC315" i="8"/>
  <c r="DB315" i="8"/>
  <c r="DA315" i="8"/>
  <c r="CZ315" i="8"/>
  <c r="CY315" i="8"/>
  <c r="CX315" i="8"/>
  <c r="CV315" i="8"/>
  <c r="CW315" i="8" s="1"/>
  <c r="CU315" i="8"/>
  <c r="CT315" i="8"/>
  <c r="CS315" i="8"/>
  <c r="CR315" i="8"/>
  <c r="CQ315" i="8"/>
  <c r="CP315" i="8"/>
  <c r="CO315" i="8"/>
  <c r="CN315" i="8"/>
  <c r="CL315" i="8"/>
  <c r="CM315" i="8" s="1"/>
  <c r="CG315" i="8"/>
  <c r="CF315" i="8"/>
  <c r="CE315" i="8"/>
  <c r="CD315" i="8"/>
  <c r="CC315" i="8"/>
  <c r="CB315" i="8"/>
  <c r="CA315" i="8"/>
  <c r="BZ315" i="8"/>
  <c r="BY315" i="8"/>
  <c r="BW315" i="8"/>
  <c r="BX315" i="8" s="1"/>
  <c r="BV315" i="8"/>
  <c r="BU315" i="8"/>
  <c r="BT315" i="8"/>
  <c r="BS315" i="8"/>
  <c r="BR315" i="8"/>
  <c r="BQ315" i="8"/>
  <c r="BP315" i="8"/>
  <c r="BO315" i="8"/>
  <c r="BN315" i="8"/>
  <c r="BM315" i="8"/>
  <c r="BL315" i="8"/>
  <c r="BJ315" i="8"/>
  <c r="BK315" i="8" s="1"/>
  <c r="J315" i="8"/>
  <c r="I315" i="8"/>
  <c r="H315" i="8"/>
  <c r="G315" i="8"/>
  <c r="F315" i="8"/>
  <c r="A315" i="8"/>
  <c r="DP314" i="8"/>
  <c r="DO314" i="8"/>
  <c r="DN314" i="8"/>
  <c r="DM314" i="8"/>
  <c r="DK314" i="8"/>
  <c r="DL314" i="8" s="1"/>
  <c r="DJ314" i="8"/>
  <c r="DI314" i="8"/>
  <c r="DH314" i="8"/>
  <c r="DG314" i="8"/>
  <c r="DE314" i="8"/>
  <c r="DF314" i="8" s="1"/>
  <c r="DD314" i="8"/>
  <c r="DC314" i="8"/>
  <c r="DB314" i="8"/>
  <c r="DA314" i="8"/>
  <c r="CZ314" i="8"/>
  <c r="CY314" i="8"/>
  <c r="CX314" i="8"/>
  <c r="CV314" i="8"/>
  <c r="CW314" i="8" s="1"/>
  <c r="CU314" i="8"/>
  <c r="CT314" i="8"/>
  <c r="CS314" i="8"/>
  <c r="CR314" i="8"/>
  <c r="CQ314" i="8"/>
  <c r="CP314" i="8"/>
  <c r="CO314" i="8"/>
  <c r="CN314" i="8"/>
  <c r="CL314" i="8"/>
  <c r="CM314" i="8" s="1"/>
  <c r="CG314" i="8"/>
  <c r="CF314" i="8"/>
  <c r="CE314" i="8"/>
  <c r="CD314" i="8"/>
  <c r="CC314" i="8"/>
  <c r="CB314" i="8"/>
  <c r="CA314" i="8"/>
  <c r="BZ314" i="8"/>
  <c r="BY314" i="8"/>
  <c r="BW314" i="8"/>
  <c r="BX314" i="8" s="1"/>
  <c r="BV314" i="8"/>
  <c r="BU314" i="8"/>
  <c r="BT314" i="8"/>
  <c r="BS314" i="8"/>
  <c r="BR314" i="8"/>
  <c r="BQ314" i="8"/>
  <c r="BP314" i="8"/>
  <c r="BO314" i="8"/>
  <c r="BN314" i="8"/>
  <c r="BM314" i="8"/>
  <c r="BL314" i="8"/>
  <c r="BJ314" i="8"/>
  <c r="BK314" i="8" s="1"/>
  <c r="J314" i="8"/>
  <c r="I314" i="8"/>
  <c r="H314" i="8"/>
  <c r="G314" i="8"/>
  <c r="F314" i="8"/>
  <c r="A314" i="8"/>
  <c r="DP313" i="8"/>
  <c r="DO313" i="8"/>
  <c r="DN313" i="8"/>
  <c r="DM313" i="8"/>
  <c r="DK313" i="8"/>
  <c r="DL313" i="8" s="1"/>
  <c r="DJ313" i="8"/>
  <c r="DI313" i="8"/>
  <c r="DH313" i="8"/>
  <c r="DG313" i="8"/>
  <c r="DE313" i="8"/>
  <c r="DF313" i="8" s="1"/>
  <c r="DD313" i="8"/>
  <c r="DC313" i="8"/>
  <c r="DB313" i="8"/>
  <c r="DA313" i="8"/>
  <c r="CZ313" i="8"/>
  <c r="CY313" i="8"/>
  <c r="CX313" i="8"/>
  <c r="CV313" i="8"/>
  <c r="CW313" i="8" s="1"/>
  <c r="CU313" i="8"/>
  <c r="CT313" i="8"/>
  <c r="CS313" i="8"/>
  <c r="CR313" i="8"/>
  <c r="CQ313" i="8"/>
  <c r="CP313" i="8"/>
  <c r="CO313" i="8"/>
  <c r="CN313" i="8"/>
  <c r="CL313" i="8"/>
  <c r="CM313" i="8" s="1"/>
  <c r="CG313" i="8"/>
  <c r="CF313" i="8"/>
  <c r="CE313" i="8"/>
  <c r="CD313" i="8"/>
  <c r="CC313" i="8"/>
  <c r="CB313" i="8"/>
  <c r="CA313" i="8"/>
  <c r="BZ313" i="8"/>
  <c r="BY313" i="8"/>
  <c r="BW313" i="8"/>
  <c r="BX313" i="8" s="1"/>
  <c r="BV313" i="8"/>
  <c r="BU313" i="8"/>
  <c r="BT313" i="8"/>
  <c r="BS313" i="8"/>
  <c r="BR313" i="8"/>
  <c r="BQ313" i="8"/>
  <c r="BP313" i="8"/>
  <c r="BO313" i="8"/>
  <c r="BN313" i="8"/>
  <c r="BM313" i="8"/>
  <c r="BL313" i="8"/>
  <c r="BJ313" i="8"/>
  <c r="BK313" i="8" s="1"/>
  <c r="J313" i="8"/>
  <c r="I313" i="8"/>
  <c r="H313" i="8"/>
  <c r="G313" i="8"/>
  <c r="F313" i="8"/>
  <c r="A313" i="8"/>
  <c r="DP312" i="8"/>
  <c r="DO312" i="8"/>
  <c r="DN312" i="8"/>
  <c r="DM312" i="8"/>
  <c r="DK312" i="8"/>
  <c r="DL312" i="8" s="1"/>
  <c r="DJ312" i="8"/>
  <c r="DI312" i="8"/>
  <c r="DH312" i="8"/>
  <c r="DG312" i="8"/>
  <c r="DE312" i="8"/>
  <c r="DF312" i="8" s="1"/>
  <c r="DD312" i="8"/>
  <c r="DC312" i="8"/>
  <c r="DB312" i="8"/>
  <c r="DA312" i="8"/>
  <c r="CZ312" i="8"/>
  <c r="CY312" i="8"/>
  <c r="CX312" i="8"/>
  <c r="CV312" i="8"/>
  <c r="CW312" i="8" s="1"/>
  <c r="CU312" i="8"/>
  <c r="CT312" i="8"/>
  <c r="CS312" i="8"/>
  <c r="CR312" i="8"/>
  <c r="CQ312" i="8"/>
  <c r="CP312" i="8"/>
  <c r="CO312" i="8"/>
  <c r="CN312" i="8"/>
  <c r="CL312" i="8"/>
  <c r="CM312" i="8" s="1"/>
  <c r="CG312" i="8"/>
  <c r="CF312" i="8"/>
  <c r="CE312" i="8"/>
  <c r="CD312" i="8"/>
  <c r="CC312" i="8"/>
  <c r="CB312" i="8"/>
  <c r="CA312" i="8"/>
  <c r="BZ312" i="8"/>
  <c r="BY312" i="8"/>
  <c r="BW312" i="8"/>
  <c r="BX312" i="8" s="1"/>
  <c r="BV312" i="8"/>
  <c r="BU312" i="8"/>
  <c r="BT312" i="8"/>
  <c r="BS312" i="8"/>
  <c r="BR312" i="8"/>
  <c r="BQ312" i="8"/>
  <c r="BP312" i="8"/>
  <c r="BO312" i="8"/>
  <c r="BN312" i="8"/>
  <c r="BM312" i="8"/>
  <c r="BL312" i="8"/>
  <c r="BJ312" i="8"/>
  <c r="BK312" i="8" s="1"/>
  <c r="J312" i="8"/>
  <c r="I312" i="8"/>
  <c r="H312" i="8"/>
  <c r="G312" i="8"/>
  <c r="F312" i="8"/>
  <c r="A312" i="8"/>
  <c r="DP311" i="8"/>
  <c r="DO311" i="8"/>
  <c r="DN311" i="8"/>
  <c r="DM311" i="8"/>
  <c r="DK311" i="8"/>
  <c r="DL311" i="8" s="1"/>
  <c r="DJ311" i="8"/>
  <c r="DI311" i="8"/>
  <c r="DH311" i="8"/>
  <c r="DG311" i="8"/>
  <c r="DE311" i="8"/>
  <c r="DF311" i="8" s="1"/>
  <c r="DD311" i="8"/>
  <c r="DC311" i="8"/>
  <c r="DB311" i="8"/>
  <c r="DA311" i="8"/>
  <c r="CZ311" i="8"/>
  <c r="CY311" i="8"/>
  <c r="CX311" i="8"/>
  <c r="CV311" i="8"/>
  <c r="CW311" i="8" s="1"/>
  <c r="CU311" i="8"/>
  <c r="CT311" i="8"/>
  <c r="CS311" i="8"/>
  <c r="CR311" i="8"/>
  <c r="CQ311" i="8"/>
  <c r="CP311" i="8"/>
  <c r="CO311" i="8"/>
  <c r="CN311" i="8"/>
  <c r="CL311" i="8"/>
  <c r="CM311" i="8" s="1"/>
  <c r="CG311" i="8"/>
  <c r="CF311" i="8"/>
  <c r="CE311" i="8"/>
  <c r="CD311" i="8"/>
  <c r="CC311" i="8"/>
  <c r="CB311" i="8"/>
  <c r="CA311" i="8"/>
  <c r="BZ311" i="8"/>
  <c r="BY311" i="8"/>
  <c r="BW311" i="8"/>
  <c r="BX311" i="8" s="1"/>
  <c r="BV311" i="8"/>
  <c r="BU311" i="8"/>
  <c r="BT311" i="8"/>
  <c r="BS311" i="8"/>
  <c r="BR311" i="8"/>
  <c r="BQ311" i="8"/>
  <c r="BP311" i="8"/>
  <c r="BO311" i="8"/>
  <c r="BN311" i="8"/>
  <c r="BM311" i="8"/>
  <c r="BL311" i="8"/>
  <c r="BJ311" i="8"/>
  <c r="BK311" i="8" s="1"/>
  <c r="J311" i="8"/>
  <c r="I311" i="8"/>
  <c r="H311" i="8"/>
  <c r="G311" i="8"/>
  <c r="F311" i="8"/>
  <c r="A311" i="8"/>
  <c r="DP310" i="8"/>
  <c r="DO310" i="8"/>
  <c r="DN310" i="8"/>
  <c r="DM310" i="8"/>
  <c r="DK310" i="8"/>
  <c r="DL310" i="8" s="1"/>
  <c r="DJ310" i="8"/>
  <c r="DI310" i="8"/>
  <c r="DH310" i="8"/>
  <c r="DG310" i="8"/>
  <c r="DE310" i="8"/>
  <c r="DF310" i="8" s="1"/>
  <c r="DD310" i="8"/>
  <c r="DC310" i="8"/>
  <c r="DB310" i="8"/>
  <c r="DA310" i="8"/>
  <c r="CZ310" i="8"/>
  <c r="CY310" i="8"/>
  <c r="CX310" i="8"/>
  <c r="CV310" i="8"/>
  <c r="CW310" i="8" s="1"/>
  <c r="CU310" i="8"/>
  <c r="CT310" i="8"/>
  <c r="CS310" i="8"/>
  <c r="CR310" i="8"/>
  <c r="CQ310" i="8"/>
  <c r="CP310" i="8"/>
  <c r="CO310" i="8"/>
  <c r="CN310" i="8"/>
  <c r="CL310" i="8"/>
  <c r="CM310" i="8" s="1"/>
  <c r="CG310" i="8"/>
  <c r="CF310" i="8"/>
  <c r="CE310" i="8"/>
  <c r="CD310" i="8"/>
  <c r="CC310" i="8"/>
  <c r="CB310" i="8"/>
  <c r="CA310" i="8"/>
  <c r="BZ310" i="8"/>
  <c r="BY310" i="8"/>
  <c r="BW310" i="8"/>
  <c r="BX310" i="8" s="1"/>
  <c r="BV310" i="8"/>
  <c r="BU310" i="8"/>
  <c r="BT310" i="8"/>
  <c r="BS310" i="8"/>
  <c r="BR310" i="8"/>
  <c r="BQ310" i="8"/>
  <c r="BP310" i="8"/>
  <c r="BO310" i="8"/>
  <c r="BN310" i="8"/>
  <c r="BM310" i="8"/>
  <c r="BL310" i="8"/>
  <c r="BJ310" i="8"/>
  <c r="BK310" i="8" s="1"/>
  <c r="J310" i="8"/>
  <c r="I310" i="8"/>
  <c r="H310" i="8"/>
  <c r="G310" i="8"/>
  <c r="F310" i="8"/>
  <c r="A310" i="8"/>
  <c r="DP309" i="8"/>
  <c r="DO309" i="8"/>
  <c r="DN309" i="8"/>
  <c r="DM309" i="8"/>
  <c r="DK309" i="8"/>
  <c r="DL309" i="8" s="1"/>
  <c r="DJ309" i="8"/>
  <c r="DI309" i="8"/>
  <c r="DH309" i="8"/>
  <c r="DG309" i="8"/>
  <c r="DE309" i="8"/>
  <c r="DF309" i="8" s="1"/>
  <c r="DD309" i="8"/>
  <c r="DC309" i="8"/>
  <c r="DB309" i="8"/>
  <c r="DA309" i="8"/>
  <c r="CZ309" i="8"/>
  <c r="CY309" i="8"/>
  <c r="CX309" i="8"/>
  <c r="CV309" i="8"/>
  <c r="CW309" i="8" s="1"/>
  <c r="CU309" i="8"/>
  <c r="CT309" i="8"/>
  <c r="CS309" i="8"/>
  <c r="CR309" i="8"/>
  <c r="CQ309" i="8"/>
  <c r="CP309" i="8"/>
  <c r="CO309" i="8"/>
  <c r="CN309" i="8"/>
  <c r="CL309" i="8"/>
  <c r="CM309" i="8" s="1"/>
  <c r="CG309" i="8"/>
  <c r="CF309" i="8"/>
  <c r="CE309" i="8"/>
  <c r="CD309" i="8"/>
  <c r="CC309" i="8"/>
  <c r="CB309" i="8"/>
  <c r="CA309" i="8"/>
  <c r="BZ309" i="8"/>
  <c r="BY309" i="8"/>
  <c r="BW309" i="8"/>
  <c r="BX309" i="8" s="1"/>
  <c r="BV309" i="8"/>
  <c r="BU309" i="8"/>
  <c r="BT309" i="8"/>
  <c r="BS309" i="8"/>
  <c r="BR309" i="8"/>
  <c r="BQ309" i="8"/>
  <c r="BP309" i="8"/>
  <c r="BO309" i="8"/>
  <c r="BN309" i="8"/>
  <c r="BM309" i="8"/>
  <c r="BL309" i="8"/>
  <c r="BJ309" i="8"/>
  <c r="BK309" i="8" s="1"/>
  <c r="J309" i="8"/>
  <c r="I309" i="8"/>
  <c r="H309" i="8"/>
  <c r="G309" i="8"/>
  <c r="F309" i="8"/>
  <c r="A309" i="8"/>
  <c r="DP308" i="8"/>
  <c r="DO308" i="8"/>
  <c r="DN308" i="8"/>
  <c r="DM308" i="8"/>
  <c r="DK308" i="8"/>
  <c r="DL308" i="8" s="1"/>
  <c r="DJ308" i="8"/>
  <c r="DI308" i="8"/>
  <c r="DH308" i="8"/>
  <c r="DG308" i="8"/>
  <c r="DE308" i="8"/>
  <c r="DF308" i="8" s="1"/>
  <c r="DD308" i="8"/>
  <c r="DC308" i="8"/>
  <c r="DB308" i="8"/>
  <c r="DA308" i="8"/>
  <c r="CZ308" i="8"/>
  <c r="CY308" i="8"/>
  <c r="CX308" i="8"/>
  <c r="CV308" i="8"/>
  <c r="CW308" i="8" s="1"/>
  <c r="CU308" i="8"/>
  <c r="CT308" i="8"/>
  <c r="CS308" i="8"/>
  <c r="CR308" i="8"/>
  <c r="CQ308" i="8"/>
  <c r="CP308" i="8"/>
  <c r="CO308" i="8"/>
  <c r="CN308" i="8"/>
  <c r="CL308" i="8"/>
  <c r="CM308" i="8" s="1"/>
  <c r="CG308" i="8"/>
  <c r="CF308" i="8"/>
  <c r="CE308" i="8"/>
  <c r="CD308" i="8"/>
  <c r="CC308" i="8"/>
  <c r="CB308" i="8"/>
  <c r="CA308" i="8"/>
  <c r="BZ308" i="8"/>
  <c r="BY308" i="8"/>
  <c r="BW308" i="8"/>
  <c r="BX308" i="8" s="1"/>
  <c r="BV308" i="8"/>
  <c r="BU308" i="8"/>
  <c r="BT308" i="8"/>
  <c r="BS308" i="8"/>
  <c r="BR308" i="8"/>
  <c r="BQ308" i="8"/>
  <c r="BP308" i="8"/>
  <c r="BO308" i="8"/>
  <c r="BN308" i="8"/>
  <c r="BM308" i="8"/>
  <c r="BL308" i="8"/>
  <c r="BJ308" i="8"/>
  <c r="BK308" i="8" s="1"/>
  <c r="J308" i="8"/>
  <c r="I308" i="8"/>
  <c r="H308" i="8"/>
  <c r="G308" i="8"/>
  <c r="F308" i="8"/>
  <c r="A308" i="8"/>
  <c r="DP307" i="8"/>
  <c r="DO307" i="8"/>
  <c r="DN307" i="8"/>
  <c r="DM307" i="8"/>
  <c r="DK307" i="8"/>
  <c r="DL307" i="8" s="1"/>
  <c r="DJ307" i="8"/>
  <c r="DI307" i="8"/>
  <c r="DH307" i="8"/>
  <c r="DG307" i="8"/>
  <c r="DE307" i="8"/>
  <c r="DF307" i="8" s="1"/>
  <c r="DD307" i="8"/>
  <c r="DC307" i="8"/>
  <c r="DB307" i="8"/>
  <c r="DA307" i="8"/>
  <c r="CZ307" i="8"/>
  <c r="CY307" i="8"/>
  <c r="CX307" i="8"/>
  <c r="CV307" i="8"/>
  <c r="CW307" i="8" s="1"/>
  <c r="CU307" i="8"/>
  <c r="CT307" i="8"/>
  <c r="CS307" i="8"/>
  <c r="CR307" i="8"/>
  <c r="CQ307" i="8"/>
  <c r="CP307" i="8"/>
  <c r="CO307" i="8"/>
  <c r="CN307" i="8"/>
  <c r="CL307" i="8"/>
  <c r="CM307" i="8" s="1"/>
  <c r="CG307" i="8"/>
  <c r="CF307" i="8"/>
  <c r="CE307" i="8"/>
  <c r="CD307" i="8"/>
  <c r="CC307" i="8"/>
  <c r="CB307" i="8"/>
  <c r="CA307" i="8"/>
  <c r="BZ307" i="8"/>
  <c r="BY307" i="8"/>
  <c r="BW307" i="8"/>
  <c r="BX307" i="8" s="1"/>
  <c r="BV307" i="8"/>
  <c r="BU307" i="8"/>
  <c r="BT307" i="8"/>
  <c r="BS307" i="8"/>
  <c r="BR307" i="8"/>
  <c r="BQ307" i="8"/>
  <c r="BP307" i="8"/>
  <c r="BO307" i="8"/>
  <c r="BN307" i="8"/>
  <c r="BM307" i="8"/>
  <c r="BL307" i="8"/>
  <c r="BJ307" i="8"/>
  <c r="BK307" i="8" s="1"/>
  <c r="J307" i="8"/>
  <c r="I307" i="8"/>
  <c r="H307" i="8"/>
  <c r="G307" i="8"/>
  <c r="F307" i="8"/>
  <c r="A307" i="8"/>
  <c r="DP306" i="8"/>
  <c r="DO306" i="8"/>
  <c r="DN306" i="8"/>
  <c r="DM306" i="8"/>
  <c r="DK306" i="8"/>
  <c r="DL306" i="8" s="1"/>
  <c r="DJ306" i="8"/>
  <c r="DI306" i="8"/>
  <c r="DH306" i="8"/>
  <c r="DG306" i="8"/>
  <c r="DE306" i="8"/>
  <c r="DF306" i="8" s="1"/>
  <c r="DD306" i="8"/>
  <c r="DC306" i="8"/>
  <c r="DB306" i="8"/>
  <c r="DA306" i="8"/>
  <c r="CZ306" i="8"/>
  <c r="CY306" i="8"/>
  <c r="CX306" i="8"/>
  <c r="CV306" i="8"/>
  <c r="CW306" i="8" s="1"/>
  <c r="CU306" i="8"/>
  <c r="CT306" i="8"/>
  <c r="CS306" i="8"/>
  <c r="CR306" i="8"/>
  <c r="CQ306" i="8"/>
  <c r="CP306" i="8"/>
  <c r="CO306" i="8"/>
  <c r="CN306" i="8"/>
  <c r="CL306" i="8"/>
  <c r="CM306" i="8" s="1"/>
  <c r="CG306" i="8"/>
  <c r="CF306" i="8"/>
  <c r="CE306" i="8"/>
  <c r="CD306" i="8"/>
  <c r="CC306" i="8"/>
  <c r="CB306" i="8"/>
  <c r="CA306" i="8"/>
  <c r="BZ306" i="8"/>
  <c r="BY306" i="8"/>
  <c r="BW306" i="8"/>
  <c r="BX306" i="8" s="1"/>
  <c r="BV306" i="8"/>
  <c r="BU306" i="8"/>
  <c r="BT306" i="8"/>
  <c r="BS306" i="8"/>
  <c r="BR306" i="8"/>
  <c r="BQ306" i="8"/>
  <c r="BP306" i="8"/>
  <c r="BO306" i="8"/>
  <c r="BN306" i="8"/>
  <c r="BM306" i="8"/>
  <c r="BL306" i="8"/>
  <c r="BJ306" i="8"/>
  <c r="BK306" i="8" s="1"/>
  <c r="J306" i="8"/>
  <c r="I306" i="8"/>
  <c r="H306" i="8"/>
  <c r="G306" i="8"/>
  <c r="F306" i="8"/>
  <c r="A306" i="8"/>
  <c r="DP305" i="8"/>
  <c r="DO305" i="8"/>
  <c r="DN305" i="8"/>
  <c r="DM305" i="8"/>
  <c r="DK305" i="8"/>
  <c r="DL305" i="8" s="1"/>
  <c r="DJ305" i="8"/>
  <c r="DI305" i="8"/>
  <c r="DH305" i="8"/>
  <c r="DG305" i="8"/>
  <c r="DE305" i="8"/>
  <c r="DF305" i="8" s="1"/>
  <c r="DD305" i="8"/>
  <c r="DC305" i="8"/>
  <c r="DB305" i="8"/>
  <c r="DA305" i="8"/>
  <c r="CZ305" i="8"/>
  <c r="CY305" i="8"/>
  <c r="CX305" i="8"/>
  <c r="CV305" i="8"/>
  <c r="CW305" i="8" s="1"/>
  <c r="CU305" i="8"/>
  <c r="CT305" i="8"/>
  <c r="CS305" i="8"/>
  <c r="CR305" i="8"/>
  <c r="CQ305" i="8"/>
  <c r="CP305" i="8"/>
  <c r="CO305" i="8"/>
  <c r="CN305" i="8"/>
  <c r="CL305" i="8"/>
  <c r="CM305" i="8" s="1"/>
  <c r="CG305" i="8"/>
  <c r="CF305" i="8"/>
  <c r="CE305" i="8"/>
  <c r="CD305" i="8"/>
  <c r="CC305" i="8"/>
  <c r="CB305" i="8"/>
  <c r="CA305" i="8"/>
  <c r="BZ305" i="8"/>
  <c r="BY305" i="8"/>
  <c r="BW305" i="8"/>
  <c r="BX305" i="8" s="1"/>
  <c r="BV305" i="8"/>
  <c r="BU305" i="8"/>
  <c r="BT305" i="8"/>
  <c r="BS305" i="8"/>
  <c r="BR305" i="8"/>
  <c r="BQ305" i="8"/>
  <c r="BP305" i="8"/>
  <c r="BO305" i="8"/>
  <c r="BN305" i="8"/>
  <c r="BM305" i="8"/>
  <c r="BL305" i="8"/>
  <c r="BJ305" i="8"/>
  <c r="BK305" i="8" s="1"/>
  <c r="J305" i="8"/>
  <c r="I305" i="8"/>
  <c r="H305" i="8"/>
  <c r="G305" i="8"/>
  <c r="F305" i="8"/>
  <c r="A305" i="8"/>
  <c r="DP304" i="8"/>
  <c r="DO304" i="8"/>
  <c r="DN304" i="8"/>
  <c r="DM304" i="8"/>
  <c r="DK304" i="8"/>
  <c r="DL304" i="8" s="1"/>
  <c r="DJ304" i="8"/>
  <c r="DI304" i="8"/>
  <c r="DH304" i="8"/>
  <c r="DG304" i="8"/>
  <c r="DE304" i="8"/>
  <c r="DF304" i="8" s="1"/>
  <c r="DD304" i="8"/>
  <c r="DC304" i="8"/>
  <c r="DB304" i="8"/>
  <c r="DA304" i="8"/>
  <c r="CZ304" i="8"/>
  <c r="CY304" i="8"/>
  <c r="CX304" i="8"/>
  <c r="CV304" i="8"/>
  <c r="CW304" i="8" s="1"/>
  <c r="CU304" i="8"/>
  <c r="CT304" i="8"/>
  <c r="CS304" i="8"/>
  <c r="CR304" i="8"/>
  <c r="CQ304" i="8"/>
  <c r="CP304" i="8"/>
  <c r="CO304" i="8"/>
  <c r="CN304" i="8"/>
  <c r="CL304" i="8"/>
  <c r="CM304" i="8" s="1"/>
  <c r="CG304" i="8"/>
  <c r="CF304" i="8"/>
  <c r="CE304" i="8"/>
  <c r="CD304" i="8"/>
  <c r="CC304" i="8"/>
  <c r="CB304" i="8"/>
  <c r="CA304" i="8"/>
  <c r="BZ304" i="8"/>
  <c r="BY304" i="8"/>
  <c r="BW304" i="8"/>
  <c r="BX304" i="8" s="1"/>
  <c r="BV304" i="8"/>
  <c r="BU304" i="8"/>
  <c r="BT304" i="8"/>
  <c r="BS304" i="8"/>
  <c r="BR304" i="8"/>
  <c r="BQ304" i="8"/>
  <c r="BP304" i="8"/>
  <c r="BO304" i="8"/>
  <c r="BN304" i="8"/>
  <c r="BM304" i="8"/>
  <c r="BL304" i="8"/>
  <c r="BJ304" i="8"/>
  <c r="BK304" i="8" s="1"/>
  <c r="J304" i="8"/>
  <c r="I304" i="8"/>
  <c r="H304" i="8"/>
  <c r="G304" i="8"/>
  <c r="F304" i="8"/>
  <c r="A304" i="8"/>
  <c r="DP303" i="8"/>
  <c r="DO303" i="8"/>
  <c r="DN303" i="8"/>
  <c r="DM303" i="8"/>
  <c r="DK303" i="8"/>
  <c r="DL303" i="8" s="1"/>
  <c r="DJ303" i="8"/>
  <c r="DI303" i="8"/>
  <c r="DH303" i="8"/>
  <c r="DG303" i="8"/>
  <c r="DE303" i="8"/>
  <c r="DF303" i="8" s="1"/>
  <c r="DD303" i="8"/>
  <c r="DC303" i="8"/>
  <c r="DB303" i="8"/>
  <c r="DA303" i="8"/>
  <c r="CZ303" i="8"/>
  <c r="CY303" i="8"/>
  <c r="CX303" i="8"/>
  <c r="CV303" i="8"/>
  <c r="CW303" i="8" s="1"/>
  <c r="CU303" i="8"/>
  <c r="CT303" i="8"/>
  <c r="CS303" i="8"/>
  <c r="CR303" i="8"/>
  <c r="CQ303" i="8"/>
  <c r="CP303" i="8"/>
  <c r="CO303" i="8"/>
  <c r="CN303" i="8"/>
  <c r="CL303" i="8"/>
  <c r="CM303" i="8" s="1"/>
  <c r="CG303" i="8"/>
  <c r="CF303" i="8"/>
  <c r="CE303" i="8"/>
  <c r="CD303" i="8"/>
  <c r="CC303" i="8"/>
  <c r="CB303" i="8"/>
  <c r="CA303" i="8"/>
  <c r="BZ303" i="8"/>
  <c r="BY303" i="8"/>
  <c r="BW303" i="8"/>
  <c r="BX303" i="8" s="1"/>
  <c r="BV303" i="8"/>
  <c r="BU303" i="8"/>
  <c r="BT303" i="8"/>
  <c r="BS303" i="8"/>
  <c r="BR303" i="8"/>
  <c r="BQ303" i="8"/>
  <c r="BP303" i="8"/>
  <c r="BO303" i="8"/>
  <c r="BN303" i="8"/>
  <c r="BM303" i="8"/>
  <c r="BL303" i="8"/>
  <c r="BJ303" i="8"/>
  <c r="BK303" i="8" s="1"/>
  <c r="J303" i="8"/>
  <c r="I303" i="8"/>
  <c r="H303" i="8"/>
  <c r="G303" i="8"/>
  <c r="F303" i="8"/>
  <c r="A303" i="8"/>
  <c r="DP302" i="8"/>
  <c r="DO302" i="8"/>
  <c r="DN302" i="8"/>
  <c r="DM302" i="8"/>
  <c r="DK302" i="8"/>
  <c r="DL302" i="8" s="1"/>
  <c r="DJ302" i="8"/>
  <c r="DI302" i="8"/>
  <c r="DH302" i="8"/>
  <c r="DG302" i="8"/>
  <c r="DE302" i="8"/>
  <c r="DF302" i="8" s="1"/>
  <c r="DD302" i="8"/>
  <c r="DC302" i="8"/>
  <c r="DB302" i="8"/>
  <c r="DA302" i="8"/>
  <c r="CZ302" i="8"/>
  <c r="CY302" i="8"/>
  <c r="CX302" i="8"/>
  <c r="CV302" i="8"/>
  <c r="CW302" i="8" s="1"/>
  <c r="CU302" i="8"/>
  <c r="CT302" i="8"/>
  <c r="CS302" i="8"/>
  <c r="CR302" i="8"/>
  <c r="CQ302" i="8"/>
  <c r="CP302" i="8"/>
  <c r="CO302" i="8"/>
  <c r="CN302" i="8"/>
  <c r="CL302" i="8"/>
  <c r="CM302" i="8" s="1"/>
  <c r="CG302" i="8"/>
  <c r="CF302" i="8"/>
  <c r="CE302" i="8"/>
  <c r="CD302" i="8"/>
  <c r="CC302" i="8"/>
  <c r="CB302" i="8"/>
  <c r="CA302" i="8"/>
  <c r="BZ302" i="8"/>
  <c r="BY302" i="8"/>
  <c r="BW302" i="8"/>
  <c r="BX302" i="8" s="1"/>
  <c r="BV302" i="8"/>
  <c r="BU302" i="8"/>
  <c r="BT302" i="8"/>
  <c r="BS302" i="8"/>
  <c r="BR302" i="8"/>
  <c r="BQ302" i="8"/>
  <c r="BP302" i="8"/>
  <c r="BO302" i="8"/>
  <c r="BN302" i="8"/>
  <c r="BM302" i="8"/>
  <c r="BL302" i="8"/>
  <c r="BJ302" i="8"/>
  <c r="BK302" i="8" s="1"/>
  <c r="J302" i="8"/>
  <c r="I302" i="8"/>
  <c r="H302" i="8"/>
  <c r="G302" i="8"/>
  <c r="F302" i="8"/>
  <c r="A302" i="8"/>
  <c r="DP301" i="8"/>
  <c r="DO301" i="8"/>
  <c r="DN301" i="8"/>
  <c r="DM301" i="8"/>
  <c r="DK301" i="8"/>
  <c r="DL301" i="8" s="1"/>
  <c r="DJ301" i="8"/>
  <c r="DI301" i="8"/>
  <c r="DH301" i="8"/>
  <c r="DG301" i="8"/>
  <c r="DE301" i="8"/>
  <c r="DF301" i="8" s="1"/>
  <c r="DD301" i="8"/>
  <c r="DC301" i="8"/>
  <c r="DB301" i="8"/>
  <c r="DA301" i="8"/>
  <c r="CZ301" i="8"/>
  <c r="CY301" i="8"/>
  <c r="CX301" i="8"/>
  <c r="CV301" i="8"/>
  <c r="CW301" i="8" s="1"/>
  <c r="CU301" i="8"/>
  <c r="CT301" i="8"/>
  <c r="CS301" i="8"/>
  <c r="CR301" i="8"/>
  <c r="CQ301" i="8"/>
  <c r="CP301" i="8"/>
  <c r="CO301" i="8"/>
  <c r="CN301" i="8"/>
  <c r="CL301" i="8"/>
  <c r="CM301" i="8" s="1"/>
  <c r="CG301" i="8"/>
  <c r="CF301" i="8"/>
  <c r="CE301" i="8"/>
  <c r="CD301" i="8"/>
  <c r="CC301" i="8"/>
  <c r="CB301" i="8"/>
  <c r="CA301" i="8"/>
  <c r="BZ301" i="8"/>
  <c r="BY301" i="8"/>
  <c r="BW301" i="8"/>
  <c r="BX301" i="8" s="1"/>
  <c r="BV301" i="8"/>
  <c r="BU301" i="8"/>
  <c r="BT301" i="8"/>
  <c r="BS301" i="8"/>
  <c r="BR301" i="8"/>
  <c r="BQ301" i="8"/>
  <c r="BP301" i="8"/>
  <c r="BO301" i="8"/>
  <c r="BN301" i="8"/>
  <c r="BM301" i="8"/>
  <c r="BL301" i="8"/>
  <c r="BJ301" i="8"/>
  <c r="BK301" i="8" s="1"/>
  <c r="J301" i="8"/>
  <c r="I301" i="8"/>
  <c r="H301" i="8"/>
  <c r="G301" i="8"/>
  <c r="F301" i="8"/>
  <c r="A301" i="8"/>
  <c r="DP300" i="8"/>
  <c r="DO300" i="8"/>
  <c r="DN300" i="8"/>
  <c r="DM300" i="8"/>
  <c r="DK300" i="8"/>
  <c r="DL300" i="8" s="1"/>
  <c r="DJ300" i="8"/>
  <c r="DI300" i="8"/>
  <c r="DH300" i="8"/>
  <c r="DG300" i="8"/>
  <c r="DE300" i="8"/>
  <c r="DF300" i="8" s="1"/>
  <c r="DD300" i="8"/>
  <c r="DC300" i="8"/>
  <c r="DB300" i="8"/>
  <c r="DA300" i="8"/>
  <c r="CZ300" i="8"/>
  <c r="CY300" i="8"/>
  <c r="CX300" i="8"/>
  <c r="CV300" i="8"/>
  <c r="CW300" i="8" s="1"/>
  <c r="CU300" i="8"/>
  <c r="CT300" i="8"/>
  <c r="CS300" i="8"/>
  <c r="CR300" i="8"/>
  <c r="CQ300" i="8"/>
  <c r="CP300" i="8"/>
  <c r="CO300" i="8"/>
  <c r="CN300" i="8"/>
  <c r="CL300" i="8"/>
  <c r="CM300" i="8" s="1"/>
  <c r="CG300" i="8"/>
  <c r="CF300" i="8"/>
  <c r="CE300" i="8"/>
  <c r="CD300" i="8"/>
  <c r="CC300" i="8"/>
  <c r="CB300" i="8"/>
  <c r="CA300" i="8"/>
  <c r="BZ300" i="8"/>
  <c r="BY300" i="8"/>
  <c r="BW300" i="8"/>
  <c r="BX300" i="8" s="1"/>
  <c r="BV300" i="8"/>
  <c r="BU300" i="8"/>
  <c r="BT300" i="8"/>
  <c r="BS300" i="8"/>
  <c r="BR300" i="8"/>
  <c r="BQ300" i="8"/>
  <c r="BP300" i="8"/>
  <c r="BO300" i="8"/>
  <c r="BN300" i="8"/>
  <c r="BM300" i="8"/>
  <c r="BL300" i="8"/>
  <c r="BJ300" i="8"/>
  <c r="BK300" i="8" s="1"/>
  <c r="J300" i="8"/>
  <c r="I300" i="8"/>
  <c r="H300" i="8"/>
  <c r="G300" i="8"/>
  <c r="F300" i="8"/>
  <c r="A300" i="8"/>
  <c r="DP299" i="8"/>
  <c r="DO299" i="8"/>
  <c r="DN299" i="8"/>
  <c r="DM299" i="8"/>
  <c r="DK299" i="8"/>
  <c r="DL299" i="8" s="1"/>
  <c r="DJ299" i="8"/>
  <c r="DI299" i="8"/>
  <c r="DH299" i="8"/>
  <c r="DG299" i="8"/>
  <c r="DE299" i="8"/>
  <c r="DF299" i="8" s="1"/>
  <c r="DD299" i="8"/>
  <c r="DC299" i="8"/>
  <c r="DB299" i="8"/>
  <c r="DA299" i="8"/>
  <c r="CZ299" i="8"/>
  <c r="CY299" i="8"/>
  <c r="CX299" i="8"/>
  <c r="CV299" i="8"/>
  <c r="CW299" i="8" s="1"/>
  <c r="CU299" i="8"/>
  <c r="CT299" i="8"/>
  <c r="CS299" i="8"/>
  <c r="CR299" i="8"/>
  <c r="CQ299" i="8"/>
  <c r="CP299" i="8"/>
  <c r="CO299" i="8"/>
  <c r="CN299" i="8"/>
  <c r="CL299" i="8"/>
  <c r="CM299" i="8" s="1"/>
  <c r="CG299" i="8"/>
  <c r="CF299" i="8"/>
  <c r="CE299" i="8"/>
  <c r="CD299" i="8"/>
  <c r="CC299" i="8"/>
  <c r="CB299" i="8"/>
  <c r="CA299" i="8"/>
  <c r="BZ299" i="8"/>
  <c r="BY299" i="8"/>
  <c r="BW299" i="8"/>
  <c r="BX299" i="8" s="1"/>
  <c r="BV299" i="8"/>
  <c r="BU299" i="8"/>
  <c r="BT299" i="8"/>
  <c r="BS299" i="8"/>
  <c r="BR299" i="8"/>
  <c r="BQ299" i="8"/>
  <c r="BP299" i="8"/>
  <c r="BO299" i="8"/>
  <c r="BN299" i="8"/>
  <c r="BM299" i="8"/>
  <c r="BL299" i="8"/>
  <c r="BJ299" i="8"/>
  <c r="BK299" i="8" s="1"/>
  <c r="J299" i="8"/>
  <c r="I299" i="8"/>
  <c r="H299" i="8"/>
  <c r="G299" i="8"/>
  <c r="F299" i="8"/>
  <c r="A299" i="8"/>
  <c r="DP298" i="8"/>
  <c r="DO298" i="8"/>
  <c r="DN298" i="8"/>
  <c r="DM298" i="8"/>
  <c r="DK298" i="8"/>
  <c r="DL298" i="8" s="1"/>
  <c r="DJ298" i="8"/>
  <c r="DI298" i="8"/>
  <c r="DH298" i="8"/>
  <c r="DG298" i="8"/>
  <c r="DE298" i="8"/>
  <c r="DF298" i="8" s="1"/>
  <c r="DD298" i="8"/>
  <c r="DC298" i="8"/>
  <c r="DB298" i="8"/>
  <c r="DA298" i="8"/>
  <c r="CZ298" i="8"/>
  <c r="CY298" i="8"/>
  <c r="CX298" i="8"/>
  <c r="CV298" i="8"/>
  <c r="CW298" i="8" s="1"/>
  <c r="CU298" i="8"/>
  <c r="CT298" i="8"/>
  <c r="CS298" i="8"/>
  <c r="CR298" i="8"/>
  <c r="CQ298" i="8"/>
  <c r="CP298" i="8"/>
  <c r="CO298" i="8"/>
  <c r="CN298" i="8"/>
  <c r="CL298" i="8"/>
  <c r="CM298" i="8" s="1"/>
  <c r="CG298" i="8"/>
  <c r="CF298" i="8"/>
  <c r="CE298" i="8"/>
  <c r="CD298" i="8"/>
  <c r="CC298" i="8"/>
  <c r="CB298" i="8"/>
  <c r="CA298" i="8"/>
  <c r="BZ298" i="8"/>
  <c r="BY298" i="8"/>
  <c r="BW298" i="8"/>
  <c r="BX298" i="8" s="1"/>
  <c r="BV298" i="8"/>
  <c r="BU298" i="8"/>
  <c r="BT298" i="8"/>
  <c r="BS298" i="8"/>
  <c r="BR298" i="8"/>
  <c r="BQ298" i="8"/>
  <c r="BP298" i="8"/>
  <c r="BO298" i="8"/>
  <c r="BN298" i="8"/>
  <c r="BM298" i="8"/>
  <c r="BL298" i="8"/>
  <c r="BJ298" i="8"/>
  <c r="BK298" i="8" s="1"/>
  <c r="J298" i="8"/>
  <c r="I298" i="8"/>
  <c r="H298" i="8"/>
  <c r="G298" i="8"/>
  <c r="F298" i="8"/>
  <c r="A298" i="8"/>
  <c r="DP297" i="8"/>
  <c r="DO297" i="8"/>
  <c r="DN297" i="8"/>
  <c r="DM297" i="8"/>
  <c r="DK297" i="8"/>
  <c r="DL297" i="8" s="1"/>
  <c r="DJ297" i="8"/>
  <c r="DI297" i="8"/>
  <c r="DH297" i="8"/>
  <c r="DG297" i="8"/>
  <c r="DE297" i="8"/>
  <c r="DF297" i="8" s="1"/>
  <c r="DD297" i="8"/>
  <c r="DC297" i="8"/>
  <c r="DB297" i="8"/>
  <c r="DA297" i="8"/>
  <c r="CZ297" i="8"/>
  <c r="CY297" i="8"/>
  <c r="CX297" i="8"/>
  <c r="CV297" i="8"/>
  <c r="CW297" i="8" s="1"/>
  <c r="CU297" i="8"/>
  <c r="CT297" i="8"/>
  <c r="CS297" i="8"/>
  <c r="CR297" i="8"/>
  <c r="CQ297" i="8"/>
  <c r="CP297" i="8"/>
  <c r="CO297" i="8"/>
  <c r="CN297" i="8"/>
  <c r="CL297" i="8"/>
  <c r="CM297" i="8" s="1"/>
  <c r="CG297" i="8"/>
  <c r="CF297" i="8"/>
  <c r="CE297" i="8"/>
  <c r="CD297" i="8"/>
  <c r="CC297" i="8"/>
  <c r="CB297" i="8"/>
  <c r="CA297" i="8"/>
  <c r="BZ297" i="8"/>
  <c r="BY297" i="8"/>
  <c r="BW297" i="8"/>
  <c r="BX297" i="8" s="1"/>
  <c r="BV297" i="8"/>
  <c r="BU297" i="8"/>
  <c r="BT297" i="8"/>
  <c r="BS297" i="8"/>
  <c r="BR297" i="8"/>
  <c r="BQ297" i="8"/>
  <c r="BP297" i="8"/>
  <c r="BO297" i="8"/>
  <c r="BN297" i="8"/>
  <c r="BM297" i="8"/>
  <c r="BL297" i="8"/>
  <c r="BJ297" i="8"/>
  <c r="BK297" i="8" s="1"/>
  <c r="J297" i="8"/>
  <c r="I297" i="8"/>
  <c r="H297" i="8"/>
  <c r="G297" i="8"/>
  <c r="F297" i="8"/>
  <c r="A297" i="8"/>
  <c r="DP296" i="8"/>
  <c r="DO296" i="8"/>
  <c r="DN296" i="8"/>
  <c r="DM296" i="8"/>
  <c r="DK296" i="8"/>
  <c r="DL296" i="8" s="1"/>
  <c r="DJ296" i="8"/>
  <c r="DI296" i="8"/>
  <c r="DH296" i="8"/>
  <c r="DG296" i="8"/>
  <c r="DE296" i="8"/>
  <c r="DF296" i="8" s="1"/>
  <c r="DD296" i="8"/>
  <c r="DC296" i="8"/>
  <c r="DB296" i="8"/>
  <c r="DA296" i="8"/>
  <c r="CZ296" i="8"/>
  <c r="CY296" i="8"/>
  <c r="CX296" i="8"/>
  <c r="CV296" i="8"/>
  <c r="CW296" i="8" s="1"/>
  <c r="CU296" i="8"/>
  <c r="CT296" i="8"/>
  <c r="CS296" i="8"/>
  <c r="CR296" i="8"/>
  <c r="CQ296" i="8"/>
  <c r="CP296" i="8"/>
  <c r="CO296" i="8"/>
  <c r="CN296" i="8"/>
  <c r="CL296" i="8"/>
  <c r="CM296" i="8" s="1"/>
  <c r="CG296" i="8"/>
  <c r="CF296" i="8"/>
  <c r="CE296" i="8"/>
  <c r="CD296" i="8"/>
  <c r="CC296" i="8"/>
  <c r="CB296" i="8"/>
  <c r="CA296" i="8"/>
  <c r="BZ296" i="8"/>
  <c r="BY296" i="8"/>
  <c r="BW296" i="8"/>
  <c r="BX296" i="8" s="1"/>
  <c r="BV296" i="8"/>
  <c r="BU296" i="8"/>
  <c r="BT296" i="8"/>
  <c r="BS296" i="8"/>
  <c r="BR296" i="8"/>
  <c r="BQ296" i="8"/>
  <c r="BP296" i="8"/>
  <c r="BO296" i="8"/>
  <c r="BN296" i="8"/>
  <c r="BM296" i="8"/>
  <c r="BL296" i="8"/>
  <c r="BJ296" i="8"/>
  <c r="BK296" i="8" s="1"/>
  <c r="J296" i="8"/>
  <c r="I296" i="8"/>
  <c r="H296" i="8"/>
  <c r="G296" i="8"/>
  <c r="F296" i="8"/>
  <c r="A296" i="8"/>
  <c r="DP295" i="8"/>
  <c r="DO295" i="8"/>
  <c r="DN295" i="8"/>
  <c r="DM295" i="8"/>
  <c r="DK295" i="8"/>
  <c r="DL295" i="8" s="1"/>
  <c r="DJ295" i="8"/>
  <c r="DI295" i="8"/>
  <c r="DH295" i="8"/>
  <c r="DG295" i="8"/>
  <c r="DE295" i="8"/>
  <c r="DF295" i="8" s="1"/>
  <c r="DD295" i="8"/>
  <c r="DC295" i="8"/>
  <c r="DB295" i="8"/>
  <c r="DA295" i="8"/>
  <c r="CZ295" i="8"/>
  <c r="CY295" i="8"/>
  <c r="CX295" i="8"/>
  <c r="CV295" i="8"/>
  <c r="CW295" i="8" s="1"/>
  <c r="CU295" i="8"/>
  <c r="CT295" i="8"/>
  <c r="CS295" i="8"/>
  <c r="CR295" i="8"/>
  <c r="CQ295" i="8"/>
  <c r="CP295" i="8"/>
  <c r="CO295" i="8"/>
  <c r="CN295" i="8"/>
  <c r="CL295" i="8"/>
  <c r="CM295" i="8" s="1"/>
  <c r="CG295" i="8"/>
  <c r="CF295" i="8"/>
  <c r="CE295" i="8"/>
  <c r="CD295" i="8"/>
  <c r="CC295" i="8"/>
  <c r="CB295" i="8"/>
  <c r="CA295" i="8"/>
  <c r="BZ295" i="8"/>
  <c r="BY295" i="8"/>
  <c r="BW295" i="8"/>
  <c r="BX295" i="8" s="1"/>
  <c r="BV295" i="8"/>
  <c r="BU295" i="8"/>
  <c r="BT295" i="8"/>
  <c r="BS295" i="8"/>
  <c r="BR295" i="8"/>
  <c r="BQ295" i="8"/>
  <c r="BP295" i="8"/>
  <c r="BO295" i="8"/>
  <c r="BN295" i="8"/>
  <c r="BM295" i="8"/>
  <c r="BL295" i="8"/>
  <c r="BJ295" i="8"/>
  <c r="BK295" i="8" s="1"/>
  <c r="J295" i="8"/>
  <c r="I295" i="8"/>
  <c r="H295" i="8"/>
  <c r="G295" i="8"/>
  <c r="F295" i="8"/>
  <c r="A295" i="8"/>
  <c r="DP294" i="8"/>
  <c r="DO294" i="8"/>
  <c r="DN294" i="8"/>
  <c r="DM294" i="8"/>
  <c r="DK294" i="8"/>
  <c r="DL294" i="8" s="1"/>
  <c r="DJ294" i="8"/>
  <c r="DI294" i="8"/>
  <c r="DH294" i="8"/>
  <c r="DG294" i="8"/>
  <c r="DE294" i="8"/>
  <c r="DF294" i="8" s="1"/>
  <c r="DD294" i="8"/>
  <c r="DC294" i="8"/>
  <c r="DB294" i="8"/>
  <c r="DA294" i="8"/>
  <c r="CZ294" i="8"/>
  <c r="CY294" i="8"/>
  <c r="CX294" i="8"/>
  <c r="CV294" i="8"/>
  <c r="CW294" i="8" s="1"/>
  <c r="CU294" i="8"/>
  <c r="CT294" i="8"/>
  <c r="CS294" i="8"/>
  <c r="CR294" i="8"/>
  <c r="CQ294" i="8"/>
  <c r="CP294" i="8"/>
  <c r="CO294" i="8"/>
  <c r="CN294" i="8"/>
  <c r="CL294" i="8"/>
  <c r="CM294" i="8" s="1"/>
  <c r="CG294" i="8"/>
  <c r="CF294" i="8"/>
  <c r="CE294" i="8"/>
  <c r="CD294" i="8"/>
  <c r="CC294" i="8"/>
  <c r="CB294" i="8"/>
  <c r="CA294" i="8"/>
  <c r="BZ294" i="8"/>
  <c r="BY294" i="8"/>
  <c r="BW294" i="8"/>
  <c r="BX294" i="8" s="1"/>
  <c r="BV294" i="8"/>
  <c r="BU294" i="8"/>
  <c r="BT294" i="8"/>
  <c r="BS294" i="8"/>
  <c r="BR294" i="8"/>
  <c r="BQ294" i="8"/>
  <c r="BP294" i="8"/>
  <c r="BO294" i="8"/>
  <c r="BN294" i="8"/>
  <c r="BM294" i="8"/>
  <c r="BL294" i="8"/>
  <c r="BJ294" i="8"/>
  <c r="BK294" i="8" s="1"/>
  <c r="J294" i="8"/>
  <c r="I294" i="8"/>
  <c r="H294" i="8"/>
  <c r="G294" i="8"/>
  <c r="F294" i="8"/>
  <c r="A294" i="8"/>
  <c r="DP293" i="8"/>
  <c r="DO293" i="8"/>
  <c r="DN293" i="8"/>
  <c r="DM293" i="8"/>
  <c r="DK293" i="8"/>
  <c r="DL293" i="8" s="1"/>
  <c r="DJ293" i="8"/>
  <c r="DI293" i="8"/>
  <c r="DH293" i="8"/>
  <c r="DG293" i="8"/>
  <c r="DE293" i="8"/>
  <c r="DF293" i="8" s="1"/>
  <c r="DD293" i="8"/>
  <c r="DC293" i="8"/>
  <c r="DB293" i="8"/>
  <c r="DA293" i="8"/>
  <c r="CZ293" i="8"/>
  <c r="CY293" i="8"/>
  <c r="CX293" i="8"/>
  <c r="CV293" i="8"/>
  <c r="CW293" i="8" s="1"/>
  <c r="CU293" i="8"/>
  <c r="CT293" i="8"/>
  <c r="CS293" i="8"/>
  <c r="CR293" i="8"/>
  <c r="CQ293" i="8"/>
  <c r="CP293" i="8"/>
  <c r="CO293" i="8"/>
  <c r="CN293" i="8"/>
  <c r="CL293" i="8"/>
  <c r="CM293" i="8" s="1"/>
  <c r="CG293" i="8"/>
  <c r="CF293" i="8"/>
  <c r="CE293" i="8"/>
  <c r="CD293" i="8"/>
  <c r="CC293" i="8"/>
  <c r="CB293" i="8"/>
  <c r="CA293" i="8"/>
  <c r="BZ293" i="8"/>
  <c r="BY293" i="8"/>
  <c r="BW293" i="8"/>
  <c r="BX293" i="8" s="1"/>
  <c r="BV293" i="8"/>
  <c r="BU293" i="8"/>
  <c r="BT293" i="8"/>
  <c r="BS293" i="8"/>
  <c r="BR293" i="8"/>
  <c r="BQ293" i="8"/>
  <c r="BP293" i="8"/>
  <c r="BO293" i="8"/>
  <c r="BN293" i="8"/>
  <c r="BM293" i="8"/>
  <c r="BL293" i="8"/>
  <c r="BJ293" i="8"/>
  <c r="BK293" i="8" s="1"/>
  <c r="J293" i="8"/>
  <c r="I293" i="8"/>
  <c r="H293" i="8"/>
  <c r="G293" i="8"/>
  <c r="F293" i="8"/>
  <c r="A293" i="8"/>
  <c r="DP292" i="8"/>
  <c r="DO292" i="8"/>
  <c r="DN292" i="8"/>
  <c r="DM292" i="8"/>
  <c r="DK292" i="8"/>
  <c r="DL292" i="8" s="1"/>
  <c r="DJ292" i="8"/>
  <c r="DI292" i="8"/>
  <c r="DH292" i="8"/>
  <c r="DG292" i="8"/>
  <c r="DE292" i="8"/>
  <c r="DF292" i="8" s="1"/>
  <c r="DD292" i="8"/>
  <c r="DC292" i="8"/>
  <c r="DB292" i="8"/>
  <c r="DA292" i="8"/>
  <c r="CZ292" i="8"/>
  <c r="CY292" i="8"/>
  <c r="CX292" i="8"/>
  <c r="CV292" i="8"/>
  <c r="CW292" i="8" s="1"/>
  <c r="CU292" i="8"/>
  <c r="CT292" i="8"/>
  <c r="CS292" i="8"/>
  <c r="CR292" i="8"/>
  <c r="CQ292" i="8"/>
  <c r="CP292" i="8"/>
  <c r="CO292" i="8"/>
  <c r="CN292" i="8"/>
  <c r="CL292" i="8"/>
  <c r="CM292" i="8" s="1"/>
  <c r="CG292" i="8"/>
  <c r="CF292" i="8"/>
  <c r="CE292" i="8"/>
  <c r="CD292" i="8"/>
  <c r="CC292" i="8"/>
  <c r="CB292" i="8"/>
  <c r="CA292" i="8"/>
  <c r="BZ292" i="8"/>
  <c r="BY292" i="8"/>
  <c r="BW292" i="8"/>
  <c r="BX292" i="8" s="1"/>
  <c r="BV292" i="8"/>
  <c r="BU292" i="8"/>
  <c r="BT292" i="8"/>
  <c r="BS292" i="8"/>
  <c r="BR292" i="8"/>
  <c r="BQ292" i="8"/>
  <c r="BP292" i="8"/>
  <c r="BO292" i="8"/>
  <c r="BN292" i="8"/>
  <c r="BM292" i="8"/>
  <c r="BL292" i="8"/>
  <c r="BJ292" i="8"/>
  <c r="BK292" i="8" s="1"/>
  <c r="J292" i="8"/>
  <c r="I292" i="8"/>
  <c r="H292" i="8"/>
  <c r="G292" i="8"/>
  <c r="F292" i="8"/>
  <c r="A292" i="8"/>
  <c r="DP291" i="8"/>
  <c r="DO291" i="8"/>
  <c r="DN291" i="8"/>
  <c r="DM291" i="8"/>
  <c r="DK291" i="8"/>
  <c r="DL291" i="8" s="1"/>
  <c r="DJ291" i="8"/>
  <c r="DI291" i="8"/>
  <c r="DH291" i="8"/>
  <c r="DG291" i="8"/>
  <c r="DE291" i="8"/>
  <c r="DF291" i="8" s="1"/>
  <c r="DD291" i="8"/>
  <c r="DC291" i="8"/>
  <c r="DB291" i="8"/>
  <c r="DA291" i="8"/>
  <c r="CZ291" i="8"/>
  <c r="CY291" i="8"/>
  <c r="CX291" i="8"/>
  <c r="CV291" i="8"/>
  <c r="CW291" i="8" s="1"/>
  <c r="CU291" i="8"/>
  <c r="CT291" i="8"/>
  <c r="CS291" i="8"/>
  <c r="CR291" i="8"/>
  <c r="CQ291" i="8"/>
  <c r="CP291" i="8"/>
  <c r="CO291" i="8"/>
  <c r="CN291" i="8"/>
  <c r="CL291" i="8"/>
  <c r="CM291" i="8" s="1"/>
  <c r="CG291" i="8"/>
  <c r="CF291" i="8"/>
  <c r="CE291" i="8"/>
  <c r="CD291" i="8"/>
  <c r="CC291" i="8"/>
  <c r="CB291" i="8"/>
  <c r="CA291" i="8"/>
  <c r="BZ291" i="8"/>
  <c r="BY291" i="8"/>
  <c r="BW291" i="8"/>
  <c r="BX291" i="8" s="1"/>
  <c r="BV291" i="8"/>
  <c r="BU291" i="8"/>
  <c r="BT291" i="8"/>
  <c r="BS291" i="8"/>
  <c r="BR291" i="8"/>
  <c r="BQ291" i="8"/>
  <c r="BP291" i="8"/>
  <c r="BO291" i="8"/>
  <c r="BN291" i="8"/>
  <c r="BM291" i="8"/>
  <c r="BL291" i="8"/>
  <c r="BJ291" i="8"/>
  <c r="BK291" i="8" s="1"/>
  <c r="J291" i="8"/>
  <c r="I291" i="8"/>
  <c r="H291" i="8"/>
  <c r="G291" i="8"/>
  <c r="F291" i="8"/>
  <c r="A291" i="8"/>
  <c r="DP290" i="8"/>
  <c r="DO290" i="8"/>
  <c r="DN290" i="8"/>
  <c r="DM290" i="8"/>
  <c r="DK290" i="8"/>
  <c r="DL290" i="8" s="1"/>
  <c r="DJ290" i="8"/>
  <c r="DI290" i="8"/>
  <c r="DH290" i="8"/>
  <c r="DG290" i="8"/>
  <c r="DE290" i="8"/>
  <c r="DF290" i="8" s="1"/>
  <c r="DD290" i="8"/>
  <c r="DC290" i="8"/>
  <c r="DB290" i="8"/>
  <c r="DA290" i="8"/>
  <c r="CZ290" i="8"/>
  <c r="CY290" i="8"/>
  <c r="CX290" i="8"/>
  <c r="CV290" i="8"/>
  <c r="CW290" i="8" s="1"/>
  <c r="CU290" i="8"/>
  <c r="CT290" i="8"/>
  <c r="CS290" i="8"/>
  <c r="CR290" i="8"/>
  <c r="CQ290" i="8"/>
  <c r="CP290" i="8"/>
  <c r="CO290" i="8"/>
  <c r="CN290" i="8"/>
  <c r="CL290" i="8"/>
  <c r="CM290" i="8" s="1"/>
  <c r="CG290" i="8"/>
  <c r="CF290" i="8"/>
  <c r="CE290" i="8"/>
  <c r="CD290" i="8"/>
  <c r="CC290" i="8"/>
  <c r="CB290" i="8"/>
  <c r="CA290" i="8"/>
  <c r="BZ290" i="8"/>
  <c r="BY290" i="8"/>
  <c r="BW290" i="8"/>
  <c r="BX290" i="8" s="1"/>
  <c r="BV290" i="8"/>
  <c r="BU290" i="8"/>
  <c r="BT290" i="8"/>
  <c r="BS290" i="8"/>
  <c r="BR290" i="8"/>
  <c r="BQ290" i="8"/>
  <c r="BP290" i="8"/>
  <c r="BO290" i="8"/>
  <c r="BN290" i="8"/>
  <c r="BM290" i="8"/>
  <c r="BL290" i="8"/>
  <c r="BJ290" i="8"/>
  <c r="BK290" i="8" s="1"/>
  <c r="J290" i="8"/>
  <c r="I290" i="8"/>
  <c r="H290" i="8"/>
  <c r="G290" i="8"/>
  <c r="F290" i="8"/>
  <c r="A290" i="8"/>
  <c r="DP289" i="8"/>
  <c r="DO289" i="8"/>
  <c r="DN289" i="8"/>
  <c r="DM289" i="8"/>
  <c r="DK289" i="8"/>
  <c r="DL289" i="8" s="1"/>
  <c r="DJ289" i="8"/>
  <c r="DI289" i="8"/>
  <c r="DH289" i="8"/>
  <c r="DG289" i="8"/>
  <c r="DE289" i="8"/>
  <c r="DF289" i="8" s="1"/>
  <c r="DD289" i="8"/>
  <c r="DC289" i="8"/>
  <c r="DB289" i="8"/>
  <c r="DA289" i="8"/>
  <c r="CZ289" i="8"/>
  <c r="CY289" i="8"/>
  <c r="CX289" i="8"/>
  <c r="CV289" i="8"/>
  <c r="CW289" i="8" s="1"/>
  <c r="CU289" i="8"/>
  <c r="CT289" i="8"/>
  <c r="CS289" i="8"/>
  <c r="CR289" i="8"/>
  <c r="CQ289" i="8"/>
  <c r="CP289" i="8"/>
  <c r="CO289" i="8"/>
  <c r="CN289" i="8"/>
  <c r="CL289" i="8"/>
  <c r="CM289" i="8" s="1"/>
  <c r="CG289" i="8"/>
  <c r="CF289" i="8"/>
  <c r="CE289" i="8"/>
  <c r="CD289" i="8"/>
  <c r="CC289" i="8"/>
  <c r="CB289" i="8"/>
  <c r="CA289" i="8"/>
  <c r="BZ289" i="8"/>
  <c r="BY289" i="8"/>
  <c r="BW289" i="8"/>
  <c r="BX289" i="8" s="1"/>
  <c r="BV289" i="8"/>
  <c r="BU289" i="8"/>
  <c r="BT289" i="8"/>
  <c r="BS289" i="8"/>
  <c r="BR289" i="8"/>
  <c r="BQ289" i="8"/>
  <c r="BP289" i="8"/>
  <c r="BO289" i="8"/>
  <c r="BN289" i="8"/>
  <c r="BM289" i="8"/>
  <c r="BL289" i="8"/>
  <c r="BJ289" i="8"/>
  <c r="BK289" i="8" s="1"/>
  <c r="J289" i="8"/>
  <c r="I289" i="8"/>
  <c r="H289" i="8"/>
  <c r="G289" i="8"/>
  <c r="F289" i="8"/>
  <c r="A289" i="8"/>
  <c r="DP288" i="8"/>
  <c r="DO288" i="8"/>
  <c r="DN288" i="8"/>
  <c r="DM288" i="8"/>
  <c r="DK288" i="8"/>
  <c r="DL288" i="8" s="1"/>
  <c r="DJ288" i="8"/>
  <c r="DI288" i="8"/>
  <c r="DH288" i="8"/>
  <c r="DG288" i="8"/>
  <c r="DE288" i="8"/>
  <c r="DF288" i="8" s="1"/>
  <c r="DD288" i="8"/>
  <c r="DC288" i="8"/>
  <c r="DB288" i="8"/>
  <c r="DA288" i="8"/>
  <c r="CZ288" i="8"/>
  <c r="CY288" i="8"/>
  <c r="CX288" i="8"/>
  <c r="CV288" i="8"/>
  <c r="CW288" i="8" s="1"/>
  <c r="CU288" i="8"/>
  <c r="CT288" i="8"/>
  <c r="CS288" i="8"/>
  <c r="CR288" i="8"/>
  <c r="CQ288" i="8"/>
  <c r="CP288" i="8"/>
  <c r="CO288" i="8"/>
  <c r="CN288" i="8"/>
  <c r="CL288" i="8"/>
  <c r="CM288" i="8" s="1"/>
  <c r="CG288" i="8"/>
  <c r="CF288" i="8"/>
  <c r="CE288" i="8"/>
  <c r="CD288" i="8"/>
  <c r="CC288" i="8"/>
  <c r="CB288" i="8"/>
  <c r="CA288" i="8"/>
  <c r="BZ288" i="8"/>
  <c r="BY288" i="8"/>
  <c r="BW288" i="8"/>
  <c r="BX288" i="8" s="1"/>
  <c r="BV288" i="8"/>
  <c r="BU288" i="8"/>
  <c r="BT288" i="8"/>
  <c r="BS288" i="8"/>
  <c r="BR288" i="8"/>
  <c r="BQ288" i="8"/>
  <c r="BP288" i="8"/>
  <c r="BO288" i="8"/>
  <c r="BN288" i="8"/>
  <c r="BM288" i="8"/>
  <c r="BL288" i="8"/>
  <c r="BJ288" i="8"/>
  <c r="BK288" i="8" s="1"/>
  <c r="J288" i="8"/>
  <c r="I288" i="8"/>
  <c r="H288" i="8"/>
  <c r="G288" i="8"/>
  <c r="F288" i="8"/>
  <c r="A288" i="8"/>
  <c r="DP287" i="8"/>
  <c r="DO287" i="8"/>
  <c r="DN287" i="8"/>
  <c r="DM287" i="8"/>
  <c r="DK287" i="8"/>
  <c r="DL287" i="8" s="1"/>
  <c r="DJ287" i="8"/>
  <c r="DI287" i="8"/>
  <c r="DH287" i="8"/>
  <c r="DG287" i="8"/>
  <c r="DE287" i="8"/>
  <c r="DF287" i="8" s="1"/>
  <c r="DD287" i="8"/>
  <c r="DC287" i="8"/>
  <c r="DB287" i="8"/>
  <c r="DA287" i="8"/>
  <c r="CZ287" i="8"/>
  <c r="CY287" i="8"/>
  <c r="CX287" i="8"/>
  <c r="CV287" i="8"/>
  <c r="CW287" i="8" s="1"/>
  <c r="CU287" i="8"/>
  <c r="CT287" i="8"/>
  <c r="CS287" i="8"/>
  <c r="CR287" i="8"/>
  <c r="CQ287" i="8"/>
  <c r="CP287" i="8"/>
  <c r="CO287" i="8"/>
  <c r="CN287" i="8"/>
  <c r="CL287" i="8"/>
  <c r="CM287" i="8" s="1"/>
  <c r="CG287" i="8"/>
  <c r="CF287" i="8"/>
  <c r="CE287" i="8"/>
  <c r="CD287" i="8"/>
  <c r="CC287" i="8"/>
  <c r="CB287" i="8"/>
  <c r="CA287" i="8"/>
  <c r="BZ287" i="8"/>
  <c r="BY287" i="8"/>
  <c r="BW287" i="8"/>
  <c r="BX287" i="8" s="1"/>
  <c r="BV287" i="8"/>
  <c r="BU287" i="8"/>
  <c r="BT287" i="8"/>
  <c r="BS287" i="8"/>
  <c r="BR287" i="8"/>
  <c r="BQ287" i="8"/>
  <c r="BP287" i="8"/>
  <c r="BO287" i="8"/>
  <c r="BN287" i="8"/>
  <c r="BM287" i="8"/>
  <c r="BL287" i="8"/>
  <c r="BJ287" i="8"/>
  <c r="BK287" i="8" s="1"/>
  <c r="J287" i="8"/>
  <c r="I287" i="8"/>
  <c r="H287" i="8"/>
  <c r="G287" i="8"/>
  <c r="F287" i="8"/>
  <c r="A287" i="8"/>
  <c r="DP286" i="8"/>
  <c r="DO286" i="8"/>
  <c r="DN286" i="8"/>
  <c r="DM286" i="8"/>
  <c r="DK286" i="8"/>
  <c r="DL286" i="8" s="1"/>
  <c r="DJ286" i="8"/>
  <c r="DI286" i="8"/>
  <c r="DH286" i="8"/>
  <c r="DG286" i="8"/>
  <c r="DE286" i="8"/>
  <c r="DF286" i="8" s="1"/>
  <c r="DD286" i="8"/>
  <c r="DC286" i="8"/>
  <c r="DB286" i="8"/>
  <c r="DA286" i="8"/>
  <c r="CZ286" i="8"/>
  <c r="CY286" i="8"/>
  <c r="CX286" i="8"/>
  <c r="CV286" i="8"/>
  <c r="CW286" i="8" s="1"/>
  <c r="CU286" i="8"/>
  <c r="CT286" i="8"/>
  <c r="CS286" i="8"/>
  <c r="CR286" i="8"/>
  <c r="CQ286" i="8"/>
  <c r="CP286" i="8"/>
  <c r="CO286" i="8"/>
  <c r="CN286" i="8"/>
  <c r="CL286" i="8"/>
  <c r="CM286" i="8" s="1"/>
  <c r="CG286" i="8"/>
  <c r="CF286" i="8"/>
  <c r="CE286" i="8"/>
  <c r="CD286" i="8"/>
  <c r="CC286" i="8"/>
  <c r="CB286" i="8"/>
  <c r="CA286" i="8"/>
  <c r="BZ286" i="8"/>
  <c r="BY286" i="8"/>
  <c r="BW286" i="8"/>
  <c r="BX286" i="8" s="1"/>
  <c r="BV286" i="8"/>
  <c r="BU286" i="8"/>
  <c r="BT286" i="8"/>
  <c r="BS286" i="8"/>
  <c r="BR286" i="8"/>
  <c r="BQ286" i="8"/>
  <c r="BP286" i="8"/>
  <c r="BO286" i="8"/>
  <c r="BN286" i="8"/>
  <c r="BM286" i="8"/>
  <c r="BL286" i="8"/>
  <c r="BJ286" i="8"/>
  <c r="BK286" i="8" s="1"/>
  <c r="J286" i="8"/>
  <c r="I286" i="8"/>
  <c r="H286" i="8"/>
  <c r="G286" i="8"/>
  <c r="F286" i="8"/>
  <c r="A286" i="8"/>
  <c r="DP285" i="8"/>
  <c r="DO285" i="8"/>
  <c r="DN285" i="8"/>
  <c r="DM285" i="8"/>
  <c r="DK285" i="8"/>
  <c r="DL285" i="8" s="1"/>
  <c r="DJ285" i="8"/>
  <c r="DI285" i="8"/>
  <c r="DH285" i="8"/>
  <c r="DG285" i="8"/>
  <c r="DE285" i="8"/>
  <c r="DF285" i="8" s="1"/>
  <c r="DD285" i="8"/>
  <c r="DC285" i="8"/>
  <c r="DB285" i="8"/>
  <c r="DA285" i="8"/>
  <c r="CZ285" i="8"/>
  <c r="CY285" i="8"/>
  <c r="CX285" i="8"/>
  <c r="CV285" i="8"/>
  <c r="CW285" i="8" s="1"/>
  <c r="CU285" i="8"/>
  <c r="CT285" i="8"/>
  <c r="CS285" i="8"/>
  <c r="CR285" i="8"/>
  <c r="CQ285" i="8"/>
  <c r="CP285" i="8"/>
  <c r="CO285" i="8"/>
  <c r="CN285" i="8"/>
  <c r="CL285" i="8"/>
  <c r="CM285" i="8" s="1"/>
  <c r="CG285" i="8"/>
  <c r="CF285" i="8"/>
  <c r="CE285" i="8"/>
  <c r="CD285" i="8"/>
  <c r="CC285" i="8"/>
  <c r="CB285" i="8"/>
  <c r="CA285" i="8"/>
  <c r="BZ285" i="8"/>
  <c r="BY285" i="8"/>
  <c r="BW285" i="8"/>
  <c r="BX285" i="8" s="1"/>
  <c r="BV285" i="8"/>
  <c r="BU285" i="8"/>
  <c r="BT285" i="8"/>
  <c r="BS285" i="8"/>
  <c r="BR285" i="8"/>
  <c r="BQ285" i="8"/>
  <c r="BP285" i="8"/>
  <c r="BO285" i="8"/>
  <c r="BN285" i="8"/>
  <c r="BM285" i="8"/>
  <c r="BL285" i="8"/>
  <c r="BJ285" i="8"/>
  <c r="BK285" i="8" s="1"/>
  <c r="J285" i="8"/>
  <c r="I285" i="8"/>
  <c r="H285" i="8"/>
  <c r="G285" i="8"/>
  <c r="F285" i="8"/>
  <c r="A285" i="8"/>
  <c r="DP284" i="8"/>
  <c r="DO284" i="8"/>
  <c r="DN284" i="8"/>
  <c r="DM284" i="8"/>
  <c r="DK284" i="8"/>
  <c r="DL284" i="8" s="1"/>
  <c r="DJ284" i="8"/>
  <c r="DI284" i="8"/>
  <c r="DH284" i="8"/>
  <c r="DG284" i="8"/>
  <c r="DE284" i="8"/>
  <c r="DF284" i="8" s="1"/>
  <c r="DD284" i="8"/>
  <c r="DC284" i="8"/>
  <c r="DB284" i="8"/>
  <c r="DA284" i="8"/>
  <c r="CZ284" i="8"/>
  <c r="CY284" i="8"/>
  <c r="CX284" i="8"/>
  <c r="CV284" i="8"/>
  <c r="CW284" i="8" s="1"/>
  <c r="CU284" i="8"/>
  <c r="CT284" i="8"/>
  <c r="CS284" i="8"/>
  <c r="CR284" i="8"/>
  <c r="CQ284" i="8"/>
  <c r="CP284" i="8"/>
  <c r="CO284" i="8"/>
  <c r="CN284" i="8"/>
  <c r="CL284" i="8"/>
  <c r="CM284" i="8" s="1"/>
  <c r="CG284" i="8"/>
  <c r="CF284" i="8"/>
  <c r="CE284" i="8"/>
  <c r="CD284" i="8"/>
  <c r="CC284" i="8"/>
  <c r="CB284" i="8"/>
  <c r="CA284" i="8"/>
  <c r="BZ284" i="8"/>
  <c r="BY284" i="8"/>
  <c r="BW284" i="8"/>
  <c r="BX284" i="8" s="1"/>
  <c r="BV284" i="8"/>
  <c r="BU284" i="8"/>
  <c r="BT284" i="8"/>
  <c r="BS284" i="8"/>
  <c r="BR284" i="8"/>
  <c r="BQ284" i="8"/>
  <c r="BP284" i="8"/>
  <c r="BO284" i="8"/>
  <c r="BN284" i="8"/>
  <c r="BM284" i="8"/>
  <c r="BL284" i="8"/>
  <c r="BJ284" i="8"/>
  <c r="BK284" i="8" s="1"/>
  <c r="J284" i="8"/>
  <c r="I284" i="8"/>
  <c r="H284" i="8"/>
  <c r="G284" i="8"/>
  <c r="F284" i="8"/>
  <c r="A284" i="8"/>
  <c r="DP283" i="8"/>
  <c r="DO283" i="8"/>
  <c r="DN283" i="8"/>
  <c r="DM283" i="8"/>
  <c r="DK283" i="8"/>
  <c r="DL283" i="8" s="1"/>
  <c r="DJ283" i="8"/>
  <c r="DI283" i="8"/>
  <c r="DH283" i="8"/>
  <c r="DG283" i="8"/>
  <c r="DE283" i="8"/>
  <c r="DF283" i="8" s="1"/>
  <c r="DD283" i="8"/>
  <c r="DC283" i="8"/>
  <c r="DB283" i="8"/>
  <c r="DA283" i="8"/>
  <c r="CZ283" i="8"/>
  <c r="CY283" i="8"/>
  <c r="CX283" i="8"/>
  <c r="CV283" i="8"/>
  <c r="CW283" i="8" s="1"/>
  <c r="CU283" i="8"/>
  <c r="CT283" i="8"/>
  <c r="CS283" i="8"/>
  <c r="CR283" i="8"/>
  <c r="CQ283" i="8"/>
  <c r="CP283" i="8"/>
  <c r="CO283" i="8"/>
  <c r="CN283" i="8"/>
  <c r="CL283" i="8"/>
  <c r="CM283" i="8" s="1"/>
  <c r="CG283" i="8"/>
  <c r="CF283" i="8"/>
  <c r="CE283" i="8"/>
  <c r="CD283" i="8"/>
  <c r="CC283" i="8"/>
  <c r="CB283" i="8"/>
  <c r="CA283" i="8"/>
  <c r="BZ283" i="8"/>
  <c r="BY283" i="8"/>
  <c r="BW283" i="8"/>
  <c r="BX283" i="8" s="1"/>
  <c r="BV283" i="8"/>
  <c r="BU283" i="8"/>
  <c r="BT283" i="8"/>
  <c r="BS283" i="8"/>
  <c r="BR283" i="8"/>
  <c r="BQ283" i="8"/>
  <c r="BP283" i="8"/>
  <c r="BO283" i="8"/>
  <c r="BN283" i="8"/>
  <c r="BM283" i="8"/>
  <c r="BL283" i="8"/>
  <c r="BJ283" i="8"/>
  <c r="BK283" i="8" s="1"/>
  <c r="J283" i="8"/>
  <c r="I283" i="8"/>
  <c r="H283" i="8"/>
  <c r="G283" i="8"/>
  <c r="F283" i="8"/>
  <c r="A283" i="8"/>
  <c r="DP282" i="8"/>
  <c r="DO282" i="8"/>
  <c r="DN282" i="8"/>
  <c r="DM282" i="8"/>
  <c r="DK282" i="8"/>
  <c r="DL282" i="8" s="1"/>
  <c r="DJ282" i="8"/>
  <c r="DI282" i="8"/>
  <c r="DH282" i="8"/>
  <c r="DG282" i="8"/>
  <c r="DE282" i="8"/>
  <c r="DF282" i="8" s="1"/>
  <c r="DD282" i="8"/>
  <c r="DC282" i="8"/>
  <c r="DB282" i="8"/>
  <c r="DA282" i="8"/>
  <c r="CZ282" i="8"/>
  <c r="CY282" i="8"/>
  <c r="CX282" i="8"/>
  <c r="CV282" i="8"/>
  <c r="CW282" i="8" s="1"/>
  <c r="CU282" i="8"/>
  <c r="CT282" i="8"/>
  <c r="CS282" i="8"/>
  <c r="CR282" i="8"/>
  <c r="CQ282" i="8"/>
  <c r="CP282" i="8"/>
  <c r="CO282" i="8"/>
  <c r="CN282" i="8"/>
  <c r="CL282" i="8"/>
  <c r="CM282" i="8" s="1"/>
  <c r="CG282" i="8"/>
  <c r="CF282" i="8"/>
  <c r="CE282" i="8"/>
  <c r="CD282" i="8"/>
  <c r="CC282" i="8"/>
  <c r="CB282" i="8"/>
  <c r="CA282" i="8"/>
  <c r="BZ282" i="8"/>
  <c r="BY282" i="8"/>
  <c r="BW282" i="8"/>
  <c r="BX282" i="8" s="1"/>
  <c r="BV282" i="8"/>
  <c r="BU282" i="8"/>
  <c r="BT282" i="8"/>
  <c r="BS282" i="8"/>
  <c r="BR282" i="8"/>
  <c r="BQ282" i="8"/>
  <c r="BP282" i="8"/>
  <c r="BO282" i="8"/>
  <c r="BN282" i="8"/>
  <c r="BM282" i="8"/>
  <c r="BL282" i="8"/>
  <c r="BJ282" i="8"/>
  <c r="BK282" i="8" s="1"/>
  <c r="J282" i="8"/>
  <c r="I282" i="8"/>
  <c r="H282" i="8"/>
  <c r="G282" i="8"/>
  <c r="F282" i="8"/>
  <c r="A282" i="8"/>
  <c r="DP281" i="8"/>
  <c r="DO281" i="8"/>
  <c r="DN281" i="8"/>
  <c r="DM281" i="8"/>
  <c r="DK281" i="8"/>
  <c r="DL281" i="8" s="1"/>
  <c r="DJ281" i="8"/>
  <c r="DI281" i="8"/>
  <c r="DH281" i="8"/>
  <c r="DG281" i="8"/>
  <c r="DE281" i="8"/>
  <c r="DF281" i="8" s="1"/>
  <c r="DD281" i="8"/>
  <c r="DC281" i="8"/>
  <c r="DB281" i="8"/>
  <c r="DA281" i="8"/>
  <c r="CZ281" i="8"/>
  <c r="CY281" i="8"/>
  <c r="CX281" i="8"/>
  <c r="CV281" i="8"/>
  <c r="CW281" i="8" s="1"/>
  <c r="CU281" i="8"/>
  <c r="CT281" i="8"/>
  <c r="CS281" i="8"/>
  <c r="CR281" i="8"/>
  <c r="CQ281" i="8"/>
  <c r="CP281" i="8"/>
  <c r="CO281" i="8"/>
  <c r="CN281" i="8"/>
  <c r="CL281" i="8"/>
  <c r="CM281" i="8" s="1"/>
  <c r="CG281" i="8"/>
  <c r="CF281" i="8"/>
  <c r="CE281" i="8"/>
  <c r="CD281" i="8"/>
  <c r="CC281" i="8"/>
  <c r="CB281" i="8"/>
  <c r="CA281" i="8"/>
  <c r="BZ281" i="8"/>
  <c r="BY281" i="8"/>
  <c r="BW281" i="8"/>
  <c r="BX281" i="8" s="1"/>
  <c r="BV281" i="8"/>
  <c r="BU281" i="8"/>
  <c r="BT281" i="8"/>
  <c r="BS281" i="8"/>
  <c r="BR281" i="8"/>
  <c r="BQ281" i="8"/>
  <c r="BP281" i="8"/>
  <c r="BO281" i="8"/>
  <c r="BN281" i="8"/>
  <c r="BM281" i="8"/>
  <c r="BL281" i="8"/>
  <c r="BJ281" i="8"/>
  <c r="BK281" i="8" s="1"/>
  <c r="J281" i="8"/>
  <c r="I281" i="8"/>
  <c r="H281" i="8"/>
  <c r="G281" i="8"/>
  <c r="F281" i="8"/>
  <c r="A281" i="8"/>
  <c r="DP280" i="8"/>
  <c r="DO280" i="8"/>
  <c r="DN280" i="8"/>
  <c r="DM280" i="8"/>
  <c r="DK280" i="8"/>
  <c r="DL280" i="8" s="1"/>
  <c r="DJ280" i="8"/>
  <c r="DI280" i="8"/>
  <c r="DH280" i="8"/>
  <c r="DG280" i="8"/>
  <c r="DE280" i="8"/>
  <c r="DF280" i="8" s="1"/>
  <c r="DD280" i="8"/>
  <c r="DC280" i="8"/>
  <c r="DB280" i="8"/>
  <c r="DA280" i="8"/>
  <c r="CZ280" i="8"/>
  <c r="CY280" i="8"/>
  <c r="CX280" i="8"/>
  <c r="CV280" i="8"/>
  <c r="CW280" i="8" s="1"/>
  <c r="CU280" i="8"/>
  <c r="CT280" i="8"/>
  <c r="CS280" i="8"/>
  <c r="CR280" i="8"/>
  <c r="CQ280" i="8"/>
  <c r="CP280" i="8"/>
  <c r="CO280" i="8"/>
  <c r="CN280" i="8"/>
  <c r="CL280" i="8"/>
  <c r="CM280" i="8" s="1"/>
  <c r="CG280" i="8"/>
  <c r="CF280" i="8"/>
  <c r="CE280" i="8"/>
  <c r="CD280" i="8"/>
  <c r="CC280" i="8"/>
  <c r="CB280" i="8"/>
  <c r="CA280" i="8"/>
  <c r="BZ280" i="8"/>
  <c r="BY280" i="8"/>
  <c r="BW280" i="8"/>
  <c r="BX280" i="8" s="1"/>
  <c r="BV280" i="8"/>
  <c r="BU280" i="8"/>
  <c r="BT280" i="8"/>
  <c r="BS280" i="8"/>
  <c r="BR280" i="8"/>
  <c r="BQ280" i="8"/>
  <c r="BP280" i="8"/>
  <c r="BO280" i="8"/>
  <c r="BN280" i="8"/>
  <c r="BM280" i="8"/>
  <c r="BL280" i="8"/>
  <c r="BJ280" i="8"/>
  <c r="BK280" i="8" s="1"/>
  <c r="J280" i="8"/>
  <c r="I280" i="8"/>
  <c r="H280" i="8"/>
  <c r="G280" i="8"/>
  <c r="F280" i="8"/>
  <c r="A280" i="8"/>
  <c r="DP279" i="8"/>
  <c r="DO279" i="8"/>
  <c r="DN279" i="8"/>
  <c r="DM279" i="8"/>
  <c r="DK279" i="8"/>
  <c r="DL279" i="8" s="1"/>
  <c r="DJ279" i="8"/>
  <c r="DI279" i="8"/>
  <c r="DH279" i="8"/>
  <c r="DG279" i="8"/>
  <c r="DE279" i="8"/>
  <c r="DF279" i="8" s="1"/>
  <c r="DD279" i="8"/>
  <c r="DC279" i="8"/>
  <c r="DB279" i="8"/>
  <c r="DA279" i="8"/>
  <c r="CZ279" i="8"/>
  <c r="CY279" i="8"/>
  <c r="CX279" i="8"/>
  <c r="CV279" i="8"/>
  <c r="CW279" i="8" s="1"/>
  <c r="CU279" i="8"/>
  <c r="CT279" i="8"/>
  <c r="CS279" i="8"/>
  <c r="CR279" i="8"/>
  <c r="CQ279" i="8"/>
  <c r="CP279" i="8"/>
  <c r="CO279" i="8"/>
  <c r="CN279" i="8"/>
  <c r="CL279" i="8"/>
  <c r="CM279" i="8" s="1"/>
  <c r="CG279" i="8"/>
  <c r="CF279" i="8"/>
  <c r="CE279" i="8"/>
  <c r="CD279" i="8"/>
  <c r="CC279" i="8"/>
  <c r="CB279" i="8"/>
  <c r="CA279" i="8"/>
  <c r="BZ279" i="8"/>
  <c r="BY279" i="8"/>
  <c r="BW279" i="8"/>
  <c r="BX279" i="8" s="1"/>
  <c r="BV279" i="8"/>
  <c r="BU279" i="8"/>
  <c r="BT279" i="8"/>
  <c r="BS279" i="8"/>
  <c r="BR279" i="8"/>
  <c r="BQ279" i="8"/>
  <c r="BP279" i="8"/>
  <c r="BO279" i="8"/>
  <c r="BN279" i="8"/>
  <c r="BM279" i="8"/>
  <c r="BL279" i="8"/>
  <c r="BJ279" i="8"/>
  <c r="BK279" i="8" s="1"/>
  <c r="J279" i="8"/>
  <c r="I279" i="8"/>
  <c r="H279" i="8"/>
  <c r="G279" i="8"/>
  <c r="F279" i="8"/>
  <c r="A279" i="8"/>
  <c r="DP278" i="8"/>
  <c r="DO278" i="8"/>
  <c r="DN278" i="8"/>
  <c r="DM278" i="8"/>
  <c r="DK278" i="8"/>
  <c r="DL278" i="8" s="1"/>
  <c r="DJ278" i="8"/>
  <c r="DI278" i="8"/>
  <c r="DH278" i="8"/>
  <c r="DG278" i="8"/>
  <c r="DE278" i="8"/>
  <c r="DF278" i="8" s="1"/>
  <c r="DD278" i="8"/>
  <c r="DC278" i="8"/>
  <c r="DB278" i="8"/>
  <c r="DA278" i="8"/>
  <c r="CZ278" i="8"/>
  <c r="CY278" i="8"/>
  <c r="CX278" i="8"/>
  <c r="CV278" i="8"/>
  <c r="CW278" i="8" s="1"/>
  <c r="CU278" i="8"/>
  <c r="CT278" i="8"/>
  <c r="CS278" i="8"/>
  <c r="CR278" i="8"/>
  <c r="CQ278" i="8"/>
  <c r="CP278" i="8"/>
  <c r="CO278" i="8"/>
  <c r="CN278" i="8"/>
  <c r="CL278" i="8"/>
  <c r="CM278" i="8" s="1"/>
  <c r="CG278" i="8"/>
  <c r="CF278" i="8"/>
  <c r="CE278" i="8"/>
  <c r="CD278" i="8"/>
  <c r="CC278" i="8"/>
  <c r="CB278" i="8"/>
  <c r="CA278" i="8"/>
  <c r="BZ278" i="8"/>
  <c r="BY278" i="8"/>
  <c r="BW278" i="8"/>
  <c r="BX278" i="8" s="1"/>
  <c r="BV278" i="8"/>
  <c r="BU278" i="8"/>
  <c r="BT278" i="8"/>
  <c r="BS278" i="8"/>
  <c r="BR278" i="8"/>
  <c r="BQ278" i="8"/>
  <c r="BP278" i="8"/>
  <c r="BO278" i="8"/>
  <c r="BN278" i="8"/>
  <c r="BM278" i="8"/>
  <c r="BL278" i="8"/>
  <c r="BJ278" i="8"/>
  <c r="BK278" i="8" s="1"/>
  <c r="J278" i="8"/>
  <c r="I278" i="8"/>
  <c r="H278" i="8"/>
  <c r="G278" i="8"/>
  <c r="F278" i="8"/>
  <c r="A278" i="8"/>
  <c r="DP277" i="8"/>
  <c r="DO277" i="8"/>
  <c r="DN277" i="8"/>
  <c r="DM277" i="8"/>
  <c r="DK277" i="8"/>
  <c r="DL277" i="8" s="1"/>
  <c r="DJ277" i="8"/>
  <c r="DI277" i="8"/>
  <c r="DH277" i="8"/>
  <c r="DG277" i="8"/>
  <c r="DE277" i="8"/>
  <c r="DF277" i="8" s="1"/>
  <c r="DD277" i="8"/>
  <c r="DC277" i="8"/>
  <c r="DB277" i="8"/>
  <c r="DA277" i="8"/>
  <c r="CZ277" i="8"/>
  <c r="CY277" i="8"/>
  <c r="CX277" i="8"/>
  <c r="CV277" i="8"/>
  <c r="CW277" i="8" s="1"/>
  <c r="CU277" i="8"/>
  <c r="CT277" i="8"/>
  <c r="CS277" i="8"/>
  <c r="CR277" i="8"/>
  <c r="CQ277" i="8"/>
  <c r="CP277" i="8"/>
  <c r="CO277" i="8"/>
  <c r="CN277" i="8"/>
  <c r="CL277" i="8"/>
  <c r="CM277" i="8" s="1"/>
  <c r="CG277" i="8"/>
  <c r="CF277" i="8"/>
  <c r="CE277" i="8"/>
  <c r="CD277" i="8"/>
  <c r="CC277" i="8"/>
  <c r="CB277" i="8"/>
  <c r="CA277" i="8"/>
  <c r="BZ277" i="8"/>
  <c r="BY277" i="8"/>
  <c r="BW277" i="8"/>
  <c r="BX277" i="8" s="1"/>
  <c r="BV277" i="8"/>
  <c r="BU277" i="8"/>
  <c r="BT277" i="8"/>
  <c r="BS277" i="8"/>
  <c r="BR277" i="8"/>
  <c r="BQ277" i="8"/>
  <c r="BP277" i="8"/>
  <c r="BO277" i="8"/>
  <c r="BN277" i="8"/>
  <c r="BM277" i="8"/>
  <c r="BL277" i="8"/>
  <c r="BJ277" i="8"/>
  <c r="BK277" i="8" s="1"/>
  <c r="J277" i="8"/>
  <c r="I277" i="8"/>
  <c r="H277" i="8"/>
  <c r="G277" i="8"/>
  <c r="F277" i="8"/>
  <c r="A277" i="8"/>
  <c r="DP276" i="8"/>
  <c r="DO276" i="8"/>
  <c r="DN276" i="8"/>
  <c r="DM276" i="8"/>
  <c r="DK276" i="8"/>
  <c r="DL276" i="8" s="1"/>
  <c r="DJ276" i="8"/>
  <c r="DI276" i="8"/>
  <c r="DH276" i="8"/>
  <c r="DG276" i="8"/>
  <c r="DE276" i="8"/>
  <c r="DF276" i="8" s="1"/>
  <c r="DD276" i="8"/>
  <c r="DC276" i="8"/>
  <c r="DB276" i="8"/>
  <c r="DA276" i="8"/>
  <c r="CZ276" i="8"/>
  <c r="CY276" i="8"/>
  <c r="CX276" i="8"/>
  <c r="CV276" i="8"/>
  <c r="CW276" i="8" s="1"/>
  <c r="CU276" i="8"/>
  <c r="CT276" i="8"/>
  <c r="CS276" i="8"/>
  <c r="CR276" i="8"/>
  <c r="CQ276" i="8"/>
  <c r="CP276" i="8"/>
  <c r="CO276" i="8"/>
  <c r="CN276" i="8"/>
  <c r="CL276" i="8"/>
  <c r="CM276" i="8" s="1"/>
  <c r="CG276" i="8"/>
  <c r="CF276" i="8"/>
  <c r="CE276" i="8"/>
  <c r="CD276" i="8"/>
  <c r="CC276" i="8"/>
  <c r="CB276" i="8"/>
  <c r="CA276" i="8"/>
  <c r="BZ276" i="8"/>
  <c r="BY276" i="8"/>
  <c r="BW276" i="8"/>
  <c r="BX276" i="8" s="1"/>
  <c r="BV276" i="8"/>
  <c r="BU276" i="8"/>
  <c r="BT276" i="8"/>
  <c r="BS276" i="8"/>
  <c r="BR276" i="8"/>
  <c r="BQ276" i="8"/>
  <c r="BP276" i="8"/>
  <c r="BO276" i="8"/>
  <c r="BN276" i="8"/>
  <c r="BM276" i="8"/>
  <c r="BL276" i="8"/>
  <c r="BJ276" i="8"/>
  <c r="BK276" i="8" s="1"/>
  <c r="J276" i="8"/>
  <c r="I276" i="8"/>
  <c r="H276" i="8"/>
  <c r="G276" i="8"/>
  <c r="F276" i="8"/>
  <c r="A276" i="8"/>
  <c r="DP275" i="8"/>
  <c r="DO275" i="8"/>
  <c r="DN275" i="8"/>
  <c r="DM275" i="8"/>
  <c r="DK275" i="8"/>
  <c r="DL275" i="8" s="1"/>
  <c r="DJ275" i="8"/>
  <c r="DI275" i="8"/>
  <c r="DH275" i="8"/>
  <c r="DG275" i="8"/>
  <c r="DE275" i="8"/>
  <c r="DF275" i="8" s="1"/>
  <c r="DD275" i="8"/>
  <c r="DC275" i="8"/>
  <c r="DB275" i="8"/>
  <c r="DA275" i="8"/>
  <c r="CZ275" i="8"/>
  <c r="CY275" i="8"/>
  <c r="CX275" i="8"/>
  <c r="CV275" i="8"/>
  <c r="CW275" i="8" s="1"/>
  <c r="CU275" i="8"/>
  <c r="CT275" i="8"/>
  <c r="CS275" i="8"/>
  <c r="CR275" i="8"/>
  <c r="CQ275" i="8"/>
  <c r="CP275" i="8"/>
  <c r="CO275" i="8"/>
  <c r="CN275" i="8"/>
  <c r="CL275" i="8"/>
  <c r="CM275" i="8" s="1"/>
  <c r="CG275" i="8"/>
  <c r="CF275" i="8"/>
  <c r="CE275" i="8"/>
  <c r="CD275" i="8"/>
  <c r="CC275" i="8"/>
  <c r="CB275" i="8"/>
  <c r="CA275" i="8"/>
  <c r="BZ275" i="8"/>
  <c r="BY275" i="8"/>
  <c r="BW275" i="8"/>
  <c r="BX275" i="8" s="1"/>
  <c r="BV275" i="8"/>
  <c r="BU275" i="8"/>
  <c r="BT275" i="8"/>
  <c r="BS275" i="8"/>
  <c r="BR275" i="8"/>
  <c r="BQ275" i="8"/>
  <c r="BP275" i="8"/>
  <c r="BO275" i="8"/>
  <c r="BN275" i="8"/>
  <c r="BM275" i="8"/>
  <c r="BL275" i="8"/>
  <c r="BJ275" i="8"/>
  <c r="BK275" i="8" s="1"/>
  <c r="J275" i="8"/>
  <c r="I275" i="8"/>
  <c r="H275" i="8"/>
  <c r="G275" i="8"/>
  <c r="F275" i="8"/>
  <c r="A275" i="8"/>
  <c r="DP274" i="8"/>
  <c r="DO274" i="8"/>
  <c r="DN274" i="8"/>
  <c r="DM274" i="8"/>
  <c r="DK274" i="8"/>
  <c r="DL274" i="8" s="1"/>
  <c r="DJ274" i="8"/>
  <c r="DI274" i="8"/>
  <c r="DH274" i="8"/>
  <c r="DG274" i="8"/>
  <c r="DE274" i="8"/>
  <c r="DF274" i="8" s="1"/>
  <c r="DD274" i="8"/>
  <c r="DC274" i="8"/>
  <c r="DB274" i="8"/>
  <c r="DA274" i="8"/>
  <c r="CZ274" i="8"/>
  <c r="CY274" i="8"/>
  <c r="CX274" i="8"/>
  <c r="CV274" i="8"/>
  <c r="CW274" i="8" s="1"/>
  <c r="CU274" i="8"/>
  <c r="CT274" i="8"/>
  <c r="CS274" i="8"/>
  <c r="CR274" i="8"/>
  <c r="CQ274" i="8"/>
  <c r="CP274" i="8"/>
  <c r="CO274" i="8"/>
  <c r="CN274" i="8"/>
  <c r="CL274" i="8"/>
  <c r="CM274" i="8" s="1"/>
  <c r="CG274" i="8"/>
  <c r="CF274" i="8"/>
  <c r="CE274" i="8"/>
  <c r="CD274" i="8"/>
  <c r="CC274" i="8"/>
  <c r="CB274" i="8"/>
  <c r="CA274" i="8"/>
  <c r="BZ274" i="8"/>
  <c r="BY274" i="8"/>
  <c r="BW274" i="8"/>
  <c r="BX274" i="8" s="1"/>
  <c r="BV274" i="8"/>
  <c r="BU274" i="8"/>
  <c r="BT274" i="8"/>
  <c r="BS274" i="8"/>
  <c r="BR274" i="8"/>
  <c r="BQ274" i="8"/>
  <c r="BP274" i="8"/>
  <c r="BO274" i="8"/>
  <c r="BN274" i="8"/>
  <c r="BM274" i="8"/>
  <c r="BL274" i="8"/>
  <c r="BJ274" i="8"/>
  <c r="BK274" i="8" s="1"/>
  <c r="J274" i="8"/>
  <c r="I274" i="8"/>
  <c r="H274" i="8"/>
  <c r="G274" i="8"/>
  <c r="F274" i="8"/>
  <c r="A274" i="8"/>
  <c r="DP273" i="8"/>
  <c r="DO273" i="8"/>
  <c r="DN273" i="8"/>
  <c r="DM273" i="8"/>
  <c r="DK273" i="8"/>
  <c r="DL273" i="8" s="1"/>
  <c r="DJ273" i="8"/>
  <c r="DI273" i="8"/>
  <c r="DH273" i="8"/>
  <c r="DG273" i="8"/>
  <c r="DE273" i="8"/>
  <c r="DF273" i="8" s="1"/>
  <c r="DD273" i="8"/>
  <c r="DC273" i="8"/>
  <c r="DB273" i="8"/>
  <c r="DA273" i="8"/>
  <c r="CZ273" i="8"/>
  <c r="CY273" i="8"/>
  <c r="CX273" i="8"/>
  <c r="CV273" i="8"/>
  <c r="CW273" i="8" s="1"/>
  <c r="CU273" i="8"/>
  <c r="CT273" i="8"/>
  <c r="CS273" i="8"/>
  <c r="CR273" i="8"/>
  <c r="CQ273" i="8"/>
  <c r="CP273" i="8"/>
  <c r="CO273" i="8"/>
  <c r="CN273" i="8"/>
  <c r="CL273" i="8"/>
  <c r="CM273" i="8" s="1"/>
  <c r="CG273" i="8"/>
  <c r="CF273" i="8"/>
  <c r="CE273" i="8"/>
  <c r="CD273" i="8"/>
  <c r="CC273" i="8"/>
  <c r="CB273" i="8"/>
  <c r="CA273" i="8"/>
  <c r="BZ273" i="8"/>
  <c r="BY273" i="8"/>
  <c r="BW273" i="8"/>
  <c r="BX273" i="8" s="1"/>
  <c r="BV273" i="8"/>
  <c r="BU273" i="8"/>
  <c r="BT273" i="8"/>
  <c r="BS273" i="8"/>
  <c r="BR273" i="8"/>
  <c r="BQ273" i="8"/>
  <c r="BP273" i="8"/>
  <c r="BO273" i="8"/>
  <c r="BN273" i="8"/>
  <c r="BM273" i="8"/>
  <c r="BL273" i="8"/>
  <c r="BJ273" i="8"/>
  <c r="BK273" i="8" s="1"/>
  <c r="J273" i="8"/>
  <c r="I273" i="8"/>
  <c r="H273" i="8"/>
  <c r="G273" i="8"/>
  <c r="F273" i="8"/>
  <c r="A273" i="8"/>
  <c r="DP272" i="8"/>
  <c r="DO272" i="8"/>
  <c r="DN272" i="8"/>
  <c r="DM272" i="8"/>
  <c r="DK272" i="8"/>
  <c r="DL272" i="8" s="1"/>
  <c r="DJ272" i="8"/>
  <c r="DI272" i="8"/>
  <c r="DH272" i="8"/>
  <c r="DG272" i="8"/>
  <c r="DE272" i="8"/>
  <c r="DF272" i="8" s="1"/>
  <c r="DD272" i="8"/>
  <c r="DC272" i="8"/>
  <c r="DB272" i="8"/>
  <c r="DA272" i="8"/>
  <c r="CZ272" i="8"/>
  <c r="CY272" i="8"/>
  <c r="CX272" i="8"/>
  <c r="CV272" i="8"/>
  <c r="CW272" i="8" s="1"/>
  <c r="CU272" i="8"/>
  <c r="CT272" i="8"/>
  <c r="CS272" i="8"/>
  <c r="CR272" i="8"/>
  <c r="CQ272" i="8"/>
  <c r="CP272" i="8"/>
  <c r="CO272" i="8"/>
  <c r="CN272" i="8"/>
  <c r="CL272" i="8"/>
  <c r="CM272" i="8" s="1"/>
  <c r="CG272" i="8"/>
  <c r="CF272" i="8"/>
  <c r="CE272" i="8"/>
  <c r="CD272" i="8"/>
  <c r="CC272" i="8"/>
  <c r="CB272" i="8"/>
  <c r="CA272" i="8"/>
  <c r="BZ272" i="8"/>
  <c r="BY272" i="8"/>
  <c r="BW272" i="8"/>
  <c r="BX272" i="8" s="1"/>
  <c r="BV272" i="8"/>
  <c r="BU272" i="8"/>
  <c r="BT272" i="8"/>
  <c r="BS272" i="8"/>
  <c r="BR272" i="8"/>
  <c r="BQ272" i="8"/>
  <c r="BP272" i="8"/>
  <c r="BO272" i="8"/>
  <c r="BN272" i="8"/>
  <c r="BM272" i="8"/>
  <c r="BL272" i="8"/>
  <c r="BJ272" i="8"/>
  <c r="BK272" i="8" s="1"/>
  <c r="J272" i="8"/>
  <c r="I272" i="8"/>
  <c r="H272" i="8"/>
  <c r="G272" i="8"/>
  <c r="F272" i="8"/>
  <c r="A272" i="8"/>
  <c r="DP271" i="8"/>
  <c r="DO271" i="8"/>
  <c r="DN271" i="8"/>
  <c r="DM271" i="8"/>
  <c r="DK271" i="8"/>
  <c r="DL271" i="8" s="1"/>
  <c r="DJ271" i="8"/>
  <c r="DI271" i="8"/>
  <c r="DH271" i="8"/>
  <c r="DG271" i="8"/>
  <c r="DE271" i="8"/>
  <c r="DF271" i="8" s="1"/>
  <c r="DD271" i="8"/>
  <c r="DC271" i="8"/>
  <c r="DB271" i="8"/>
  <c r="DA271" i="8"/>
  <c r="CZ271" i="8"/>
  <c r="CY271" i="8"/>
  <c r="CX271" i="8"/>
  <c r="CV271" i="8"/>
  <c r="CW271" i="8" s="1"/>
  <c r="CU271" i="8"/>
  <c r="CT271" i="8"/>
  <c r="CS271" i="8"/>
  <c r="CR271" i="8"/>
  <c r="CQ271" i="8"/>
  <c r="CP271" i="8"/>
  <c r="CO271" i="8"/>
  <c r="CN271" i="8"/>
  <c r="CL271" i="8"/>
  <c r="CM271" i="8" s="1"/>
  <c r="CG271" i="8"/>
  <c r="CF271" i="8"/>
  <c r="CE271" i="8"/>
  <c r="CD271" i="8"/>
  <c r="CC271" i="8"/>
  <c r="CB271" i="8"/>
  <c r="CA271" i="8"/>
  <c r="BZ271" i="8"/>
  <c r="BY271" i="8"/>
  <c r="BW271" i="8"/>
  <c r="BX271" i="8" s="1"/>
  <c r="BV271" i="8"/>
  <c r="BU271" i="8"/>
  <c r="BT271" i="8"/>
  <c r="BS271" i="8"/>
  <c r="BR271" i="8"/>
  <c r="BQ271" i="8"/>
  <c r="BP271" i="8"/>
  <c r="BO271" i="8"/>
  <c r="BN271" i="8"/>
  <c r="BM271" i="8"/>
  <c r="BL271" i="8"/>
  <c r="BJ271" i="8"/>
  <c r="BK271" i="8" s="1"/>
  <c r="J271" i="8"/>
  <c r="I271" i="8"/>
  <c r="H271" i="8"/>
  <c r="G271" i="8"/>
  <c r="F271" i="8"/>
  <c r="A271" i="8"/>
  <c r="DP270" i="8"/>
  <c r="DO270" i="8"/>
  <c r="DN270" i="8"/>
  <c r="DM270" i="8"/>
  <c r="DK270" i="8"/>
  <c r="DL270" i="8" s="1"/>
  <c r="DJ270" i="8"/>
  <c r="DI270" i="8"/>
  <c r="DH270" i="8"/>
  <c r="DG270" i="8"/>
  <c r="DE270" i="8"/>
  <c r="DF270" i="8" s="1"/>
  <c r="DD270" i="8"/>
  <c r="DC270" i="8"/>
  <c r="DB270" i="8"/>
  <c r="DA270" i="8"/>
  <c r="CZ270" i="8"/>
  <c r="CY270" i="8"/>
  <c r="CX270" i="8"/>
  <c r="CV270" i="8"/>
  <c r="CW270" i="8" s="1"/>
  <c r="CU270" i="8"/>
  <c r="CT270" i="8"/>
  <c r="CS270" i="8"/>
  <c r="CR270" i="8"/>
  <c r="CQ270" i="8"/>
  <c r="CP270" i="8"/>
  <c r="CO270" i="8"/>
  <c r="CN270" i="8"/>
  <c r="CL270" i="8"/>
  <c r="CM270" i="8" s="1"/>
  <c r="CG270" i="8"/>
  <c r="CF270" i="8"/>
  <c r="CE270" i="8"/>
  <c r="CD270" i="8"/>
  <c r="CC270" i="8"/>
  <c r="CB270" i="8"/>
  <c r="CA270" i="8"/>
  <c r="BZ270" i="8"/>
  <c r="BY270" i="8"/>
  <c r="BW270" i="8"/>
  <c r="BX270" i="8" s="1"/>
  <c r="BV270" i="8"/>
  <c r="BU270" i="8"/>
  <c r="BT270" i="8"/>
  <c r="BS270" i="8"/>
  <c r="BR270" i="8"/>
  <c r="BQ270" i="8"/>
  <c r="BP270" i="8"/>
  <c r="BO270" i="8"/>
  <c r="BN270" i="8"/>
  <c r="BM270" i="8"/>
  <c r="BL270" i="8"/>
  <c r="BJ270" i="8"/>
  <c r="BK270" i="8" s="1"/>
  <c r="J270" i="8"/>
  <c r="I270" i="8"/>
  <c r="H270" i="8"/>
  <c r="G270" i="8"/>
  <c r="F270" i="8"/>
  <c r="A270" i="8"/>
  <c r="DP269" i="8"/>
  <c r="DO269" i="8"/>
  <c r="DN269" i="8"/>
  <c r="DM269" i="8"/>
  <c r="DK269" i="8"/>
  <c r="DL269" i="8" s="1"/>
  <c r="DJ269" i="8"/>
  <c r="DI269" i="8"/>
  <c r="DH269" i="8"/>
  <c r="DG269" i="8"/>
  <c r="DE269" i="8"/>
  <c r="DF269" i="8" s="1"/>
  <c r="DD269" i="8"/>
  <c r="DC269" i="8"/>
  <c r="DB269" i="8"/>
  <c r="DA269" i="8"/>
  <c r="CZ269" i="8"/>
  <c r="CY269" i="8"/>
  <c r="CX269" i="8"/>
  <c r="CV269" i="8"/>
  <c r="CW269" i="8" s="1"/>
  <c r="CU269" i="8"/>
  <c r="CT269" i="8"/>
  <c r="CS269" i="8"/>
  <c r="CR269" i="8"/>
  <c r="CQ269" i="8"/>
  <c r="CP269" i="8"/>
  <c r="CO269" i="8"/>
  <c r="CN269" i="8"/>
  <c r="CL269" i="8"/>
  <c r="CM269" i="8" s="1"/>
  <c r="CG269" i="8"/>
  <c r="CF269" i="8"/>
  <c r="CE269" i="8"/>
  <c r="CD269" i="8"/>
  <c r="CC269" i="8"/>
  <c r="CB269" i="8"/>
  <c r="CA269" i="8"/>
  <c r="BZ269" i="8"/>
  <c r="BY269" i="8"/>
  <c r="BW269" i="8"/>
  <c r="BX269" i="8" s="1"/>
  <c r="BV269" i="8"/>
  <c r="BU269" i="8"/>
  <c r="BT269" i="8"/>
  <c r="BS269" i="8"/>
  <c r="BR269" i="8"/>
  <c r="BQ269" i="8"/>
  <c r="BP269" i="8"/>
  <c r="BO269" i="8"/>
  <c r="BN269" i="8"/>
  <c r="BM269" i="8"/>
  <c r="BL269" i="8"/>
  <c r="BJ269" i="8"/>
  <c r="BK269" i="8" s="1"/>
  <c r="J269" i="8"/>
  <c r="I269" i="8"/>
  <c r="H269" i="8"/>
  <c r="G269" i="8"/>
  <c r="F269" i="8"/>
  <c r="A269" i="8"/>
  <c r="DP268" i="8"/>
  <c r="DO268" i="8"/>
  <c r="DN268" i="8"/>
  <c r="DM268" i="8"/>
  <c r="DK268" i="8"/>
  <c r="DL268" i="8" s="1"/>
  <c r="DJ268" i="8"/>
  <c r="DI268" i="8"/>
  <c r="DH268" i="8"/>
  <c r="DG268" i="8"/>
  <c r="DE268" i="8"/>
  <c r="DF268" i="8" s="1"/>
  <c r="DD268" i="8"/>
  <c r="DC268" i="8"/>
  <c r="DB268" i="8"/>
  <c r="DA268" i="8"/>
  <c r="CZ268" i="8"/>
  <c r="CY268" i="8"/>
  <c r="CX268" i="8"/>
  <c r="CV268" i="8"/>
  <c r="CW268" i="8" s="1"/>
  <c r="CU268" i="8"/>
  <c r="CT268" i="8"/>
  <c r="CS268" i="8"/>
  <c r="CR268" i="8"/>
  <c r="CQ268" i="8"/>
  <c r="CP268" i="8"/>
  <c r="CO268" i="8"/>
  <c r="CN268" i="8"/>
  <c r="CL268" i="8"/>
  <c r="CM268" i="8" s="1"/>
  <c r="CG268" i="8"/>
  <c r="CF268" i="8"/>
  <c r="CE268" i="8"/>
  <c r="CD268" i="8"/>
  <c r="CC268" i="8"/>
  <c r="CB268" i="8"/>
  <c r="CA268" i="8"/>
  <c r="BZ268" i="8"/>
  <c r="BY268" i="8"/>
  <c r="BW268" i="8"/>
  <c r="BX268" i="8" s="1"/>
  <c r="BV268" i="8"/>
  <c r="BU268" i="8"/>
  <c r="BT268" i="8"/>
  <c r="BS268" i="8"/>
  <c r="BR268" i="8"/>
  <c r="BQ268" i="8"/>
  <c r="BP268" i="8"/>
  <c r="BO268" i="8"/>
  <c r="BN268" i="8"/>
  <c r="BM268" i="8"/>
  <c r="BL268" i="8"/>
  <c r="BJ268" i="8"/>
  <c r="BK268" i="8" s="1"/>
  <c r="J268" i="8"/>
  <c r="I268" i="8"/>
  <c r="H268" i="8"/>
  <c r="G268" i="8"/>
  <c r="F268" i="8"/>
  <c r="A268" i="8"/>
  <c r="DP267" i="8"/>
  <c r="DO267" i="8"/>
  <c r="DN267" i="8"/>
  <c r="DM267" i="8"/>
  <c r="DK267" i="8"/>
  <c r="DL267" i="8" s="1"/>
  <c r="DJ267" i="8"/>
  <c r="DI267" i="8"/>
  <c r="DH267" i="8"/>
  <c r="DG267" i="8"/>
  <c r="DE267" i="8"/>
  <c r="DF267" i="8" s="1"/>
  <c r="DD267" i="8"/>
  <c r="DC267" i="8"/>
  <c r="DB267" i="8"/>
  <c r="DA267" i="8"/>
  <c r="CZ267" i="8"/>
  <c r="CY267" i="8"/>
  <c r="CX267" i="8"/>
  <c r="CV267" i="8"/>
  <c r="CW267" i="8" s="1"/>
  <c r="CU267" i="8"/>
  <c r="CT267" i="8"/>
  <c r="CS267" i="8"/>
  <c r="CR267" i="8"/>
  <c r="CQ267" i="8"/>
  <c r="CP267" i="8"/>
  <c r="CO267" i="8"/>
  <c r="CN267" i="8"/>
  <c r="CL267" i="8"/>
  <c r="CM267" i="8" s="1"/>
  <c r="CG267" i="8"/>
  <c r="CF267" i="8"/>
  <c r="CE267" i="8"/>
  <c r="CD267" i="8"/>
  <c r="CC267" i="8"/>
  <c r="CB267" i="8"/>
  <c r="CA267" i="8"/>
  <c r="BZ267" i="8"/>
  <c r="BY267" i="8"/>
  <c r="BW267" i="8"/>
  <c r="BX267" i="8" s="1"/>
  <c r="BV267" i="8"/>
  <c r="BU267" i="8"/>
  <c r="BT267" i="8"/>
  <c r="BS267" i="8"/>
  <c r="BR267" i="8"/>
  <c r="BQ267" i="8"/>
  <c r="BP267" i="8"/>
  <c r="BO267" i="8"/>
  <c r="BN267" i="8"/>
  <c r="BM267" i="8"/>
  <c r="BL267" i="8"/>
  <c r="BJ267" i="8"/>
  <c r="BK267" i="8" s="1"/>
  <c r="J267" i="8"/>
  <c r="I267" i="8"/>
  <c r="H267" i="8"/>
  <c r="G267" i="8"/>
  <c r="F267" i="8"/>
  <c r="A267" i="8"/>
  <c r="DP266" i="8"/>
  <c r="DO266" i="8"/>
  <c r="DN266" i="8"/>
  <c r="DM266" i="8"/>
  <c r="DK266" i="8"/>
  <c r="DL266" i="8" s="1"/>
  <c r="DJ266" i="8"/>
  <c r="DI266" i="8"/>
  <c r="DH266" i="8"/>
  <c r="DG266" i="8"/>
  <c r="DE266" i="8"/>
  <c r="DF266" i="8" s="1"/>
  <c r="DD266" i="8"/>
  <c r="DC266" i="8"/>
  <c r="DB266" i="8"/>
  <c r="DA266" i="8"/>
  <c r="CZ266" i="8"/>
  <c r="CY266" i="8"/>
  <c r="CX266" i="8"/>
  <c r="CV266" i="8"/>
  <c r="CW266" i="8" s="1"/>
  <c r="CU266" i="8"/>
  <c r="CT266" i="8"/>
  <c r="CS266" i="8"/>
  <c r="CR266" i="8"/>
  <c r="CQ266" i="8"/>
  <c r="CP266" i="8"/>
  <c r="CO266" i="8"/>
  <c r="CN266" i="8"/>
  <c r="CL266" i="8"/>
  <c r="CM266" i="8" s="1"/>
  <c r="CG266" i="8"/>
  <c r="CF266" i="8"/>
  <c r="CE266" i="8"/>
  <c r="CD266" i="8"/>
  <c r="CC266" i="8"/>
  <c r="CB266" i="8"/>
  <c r="CA266" i="8"/>
  <c r="BZ266" i="8"/>
  <c r="BY266" i="8"/>
  <c r="BW266" i="8"/>
  <c r="BX266" i="8" s="1"/>
  <c r="BV266" i="8"/>
  <c r="BU266" i="8"/>
  <c r="BT266" i="8"/>
  <c r="BS266" i="8"/>
  <c r="BR266" i="8"/>
  <c r="BQ266" i="8"/>
  <c r="BP266" i="8"/>
  <c r="BO266" i="8"/>
  <c r="BN266" i="8"/>
  <c r="BM266" i="8"/>
  <c r="BL266" i="8"/>
  <c r="BJ266" i="8"/>
  <c r="BK266" i="8" s="1"/>
  <c r="J266" i="8"/>
  <c r="I266" i="8"/>
  <c r="H266" i="8"/>
  <c r="G266" i="8"/>
  <c r="F266" i="8"/>
  <c r="A266" i="8"/>
  <c r="DP265" i="8"/>
  <c r="DO265" i="8"/>
  <c r="DN265" i="8"/>
  <c r="DM265" i="8"/>
  <c r="DK265" i="8"/>
  <c r="DL265" i="8" s="1"/>
  <c r="DJ265" i="8"/>
  <c r="DI265" i="8"/>
  <c r="DH265" i="8"/>
  <c r="DG265" i="8"/>
  <c r="DE265" i="8"/>
  <c r="DF265" i="8" s="1"/>
  <c r="DD265" i="8"/>
  <c r="DC265" i="8"/>
  <c r="DB265" i="8"/>
  <c r="DA265" i="8"/>
  <c r="CZ265" i="8"/>
  <c r="CY265" i="8"/>
  <c r="CX265" i="8"/>
  <c r="CV265" i="8"/>
  <c r="CW265" i="8" s="1"/>
  <c r="CU265" i="8"/>
  <c r="CT265" i="8"/>
  <c r="CS265" i="8"/>
  <c r="CR265" i="8"/>
  <c r="CQ265" i="8"/>
  <c r="CP265" i="8"/>
  <c r="CO265" i="8"/>
  <c r="CN265" i="8"/>
  <c r="CL265" i="8"/>
  <c r="CM265" i="8" s="1"/>
  <c r="CG265" i="8"/>
  <c r="CF265" i="8"/>
  <c r="CE265" i="8"/>
  <c r="CD265" i="8"/>
  <c r="CC265" i="8"/>
  <c r="CB265" i="8"/>
  <c r="CA265" i="8"/>
  <c r="BZ265" i="8"/>
  <c r="BY265" i="8"/>
  <c r="BW265" i="8"/>
  <c r="BX265" i="8" s="1"/>
  <c r="BV265" i="8"/>
  <c r="BU265" i="8"/>
  <c r="BT265" i="8"/>
  <c r="BS265" i="8"/>
  <c r="BR265" i="8"/>
  <c r="BQ265" i="8"/>
  <c r="BP265" i="8"/>
  <c r="BO265" i="8"/>
  <c r="BN265" i="8"/>
  <c r="BM265" i="8"/>
  <c r="BL265" i="8"/>
  <c r="BJ265" i="8"/>
  <c r="BK265" i="8" s="1"/>
  <c r="J265" i="8"/>
  <c r="I265" i="8"/>
  <c r="H265" i="8"/>
  <c r="G265" i="8"/>
  <c r="F265" i="8"/>
  <c r="A265" i="8"/>
  <c r="DP264" i="8"/>
  <c r="DO264" i="8"/>
  <c r="DN264" i="8"/>
  <c r="DM264" i="8"/>
  <c r="DK264" i="8"/>
  <c r="DL264" i="8" s="1"/>
  <c r="DJ264" i="8"/>
  <c r="DI264" i="8"/>
  <c r="DH264" i="8"/>
  <c r="DG264" i="8"/>
  <c r="DE264" i="8"/>
  <c r="DF264" i="8" s="1"/>
  <c r="DD264" i="8"/>
  <c r="DC264" i="8"/>
  <c r="DB264" i="8"/>
  <c r="DA264" i="8"/>
  <c r="CZ264" i="8"/>
  <c r="CY264" i="8"/>
  <c r="CX264" i="8"/>
  <c r="CV264" i="8"/>
  <c r="CW264" i="8" s="1"/>
  <c r="CU264" i="8"/>
  <c r="CT264" i="8"/>
  <c r="CS264" i="8"/>
  <c r="CR264" i="8"/>
  <c r="CQ264" i="8"/>
  <c r="CP264" i="8"/>
  <c r="CO264" i="8"/>
  <c r="CN264" i="8"/>
  <c r="CL264" i="8"/>
  <c r="CM264" i="8" s="1"/>
  <c r="CG264" i="8"/>
  <c r="CF264" i="8"/>
  <c r="CE264" i="8"/>
  <c r="CD264" i="8"/>
  <c r="CC264" i="8"/>
  <c r="CB264" i="8"/>
  <c r="CA264" i="8"/>
  <c r="BZ264" i="8"/>
  <c r="BY264" i="8"/>
  <c r="BW264" i="8"/>
  <c r="BX264" i="8" s="1"/>
  <c r="BV264" i="8"/>
  <c r="BU264" i="8"/>
  <c r="BT264" i="8"/>
  <c r="BS264" i="8"/>
  <c r="BR264" i="8"/>
  <c r="BQ264" i="8"/>
  <c r="BP264" i="8"/>
  <c r="BO264" i="8"/>
  <c r="BN264" i="8"/>
  <c r="BM264" i="8"/>
  <c r="BL264" i="8"/>
  <c r="BJ264" i="8"/>
  <c r="BK264" i="8" s="1"/>
  <c r="J264" i="8"/>
  <c r="I264" i="8"/>
  <c r="H264" i="8"/>
  <c r="G264" i="8"/>
  <c r="F264" i="8"/>
  <c r="A264" i="8"/>
  <c r="DP263" i="8"/>
  <c r="DO263" i="8"/>
  <c r="DN263" i="8"/>
  <c r="DM263" i="8"/>
  <c r="DK263" i="8"/>
  <c r="DL263" i="8" s="1"/>
  <c r="DJ263" i="8"/>
  <c r="DI263" i="8"/>
  <c r="DH263" i="8"/>
  <c r="DG263" i="8"/>
  <c r="DE263" i="8"/>
  <c r="DF263" i="8" s="1"/>
  <c r="DD263" i="8"/>
  <c r="DC263" i="8"/>
  <c r="DB263" i="8"/>
  <c r="DA263" i="8"/>
  <c r="CZ263" i="8"/>
  <c r="CY263" i="8"/>
  <c r="CX263" i="8"/>
  <c r="CV263" i="8"/>
  <c r="CW263" i="8" s="1"/>
  <c r="CU263" i="8"/>
  <c r="CT263" i="8"/>
  <c r="CS263" i="8"/>
  <c r="CR263" i="8"/>
  <c r="CQ263" i="8"/>
  <c r="CP263" i="8"/>
  <c r="CO263" i="8"/>
  <c r="CN263" i="8"/>
  <c r="CL263" i="8"/>
  <c r="CM263" i="8" s="1"/>
  <c r="CG263" i="8"/>
  <c r="CF263" i="8"/>
  <c r="CE263" i="8"/>
  <c r="CD263" i="8"/>
  <c r="CC263" i="8"/>
  <c r="CB263" i="8"/>
  <c r="CA263" i="8"/>
  <c r="BZ263" i="8"/>
  <c r="BY263" i="8"/>
  <c r="BW263" i="8"/>
  <c r="BX263" i="8" s="1"/>
  <c r="BV263" i="8"/>
  <c r="BU263" i="8"/>
  <c r="BT263" i="8"/>
  <c r="BS263" i="8"/>
  <c r="BR263" i="8"/>
  <c r="BQ263" i="8"/>
  <c r="BP263" i="8"/>
  <c r="BO263" i="8"/>
  <c r="BN263" i="8"/>
  <c r="BM263" i="8"/>
  <c r="BL263" i="8"/>
  <c r="BJ263" i="8"/>
  <c r="BK263" i="8" s="1"/>
  <c r="J263" i="8"/>
  <c r="I263" i="8"/>
  <c r="H263" i="8"/>
  <c r="G263" i="8"/>
  <c r="F263" i="8"/>
  <c r="A263" i="8"/>
  <c r="DP262" i="8"/>
  <c r="DO262" i="8"/>
  <c r="DN262" i="8"/>
  <c r="DM262" i="8"/>
  <c r="DK262" i="8"/>
  <c r="DL262" i="8" s="1"/>
  <c r="DJ262" i="8"/>
  <c r="DI262" i="8"/>
  <c r="DH262" i="8"/>
  <c r="DG262" i="8"/>
  <c r="DE262" i="8"/>
  <c r="DF262" i="8" s="1"/>
  <c r="DD262" i="8"/>
  <c r="DC262" i="8"/>
  <c r="DB262" i="8"/>
  <c r="DA262" i="8"/>
  <c r="CZ262" i="8"/>
  <c r="CY262" i="8"/>
  <c r="CX262" i="8"/>
  <c r="CV262" i="8"/>
  <c r="CW262" i="8" s="1"/>
  <c r="CU262" i="8"/>
  <c r="CT262" i="8"/>
  <c r="CS262" i="8"/>
  <c r="CR262" i="8"/>
  <c r="CQ262" i="8"/>
  <c r="CP262" i="8"/>
  <c r="CO262" i="8"/>
  <c r="CN262" i="8"/>
  <c r="CL262" i="8"/>
  <c r="CM262" i="8" s="1"/>
  <c r="CG262" i="8"/>
  <c r="CF262" i="8"/>
  <c r="CE262" i="8"/>
  <c r="CD262" i="8"/>
  <c r="CC262" i="8"/>
  <c r="CB262" i="8"/>
  <c r="CA262" i="8"/>
  <c r="BZ262" i="8"/>
  <c r="BY262" i="8"/>
  <c r="BW262" i="8"/>
  <c r="BX262" i="8" s="1"/>
  <c r="BV262" i="8"/>
  <c r="BU262" i="8"/>
  <c r="BT262" i="8"/>
  <c r="BS262" i="8"/>
  <c r="BR262" i="8"/>
  <c r="BQ262" i="8"/>
  <c r="BP262" i="8"/>
  <c r="BO262" i="8"/>
  <c r="BN262" i="8"/>
  <c r="BM262" i="8"/>
  <c r="BL262" i="8"/>
  <c r="BJ262" i="8"/>
  <c r="BK262" i="8" s="1"/>
  <c r="J262" i="8"/>
  <c r="I262" i="8"/>
  <c r="H262" i="8"/>
  <c r="G262" i="8"/>
  <c r="F262" i="8"/>
  <c r="A262" i="8"/>
  <c r="DP261" i="8"/>
  <c r="DO261" i="8"/>
  <c r="DN261" i="8"/>
  <c r="DM261" i="8"/>
  <c r="DK261" i="8"/>
  <c r="DL261" i="8" s="1"/>
  <c r="DJ261" i="8"/>
  <c r="DI261" i="8"/>
  <c r="DH261" i="8"/>
  <c r="DG261" i="8"/>
  <c r="DE261" i="8"/>
  <c r="DF261" i="8" s="1"/>
  <c r="DD261" i="8"/>
  <c r="DC261" i="8"/>
  <c r="DB261" i="8"/>
  <c r="DA261" i="8"/>
  <c r="CZ261" i="8"/>
  <c r="CY261" i="8"/>
  <c r="CX261" i="8"/>
  <c r="CV261" i="8"/>
  <c r="CW261" i="8" s="1"/>
  <c r="CU261" i="8"/>
  <c r="CT261" i="8"/>
  <c r="CS261" i="8"/>
  <c r="CR261" i="8"/>
  <c r="CQ261" i="8"/>
  <c r="CP261" i="8"/>
  <c r="CO261" i="8"/>
  <c r="CN261" i="8"/>
  <c r="CL261" i="8"/>
  <c r="CM261" i="8" s="1"/>
  <c r="CG261" i="8"/>
  <c r="CF261" i="8"/>
  <c r="CE261" i="8"/>
  <c r="CD261" i="8"/>
  <c r="CC261" i="8"/>
  <c r="CB261" i="8"/>
  <c r="CA261" i="8"/>
  <c r="BZ261" i="8"/>
  <c r="BY261" i="8"/>
  <c r="BW261" i="8"/>
  <c r="BX261" i="8" s="1"/>
  <c r="BV261" i="8"/>
  <c r="BU261" i="8"/>
  <c r="BT261" i="8"/>
  <c r="BS261" i="8"/>
  <c r="BR261" i="8"/>
  <c r="BQ261" i="8"/>
  <c r="BP261" i="8"/>
  <c r="BO261" i="8"/>
  <c r="BN261" i="8"/>
  <c r="BM261" i="8"/>
  <c r="BL261" i="8"/>
  <c r="BJ261" i="8"/>
  <c r="BK261" i="8" s="1"/>
  <c r="J261" i="8"/>
  <c r="I261" i="8"/>
  <c r="H261" i="8"/>
  <c r="G261" i="8"/>
  <c r="F261" i="8"/>
  <c r="A261" i="8"/>
  <c r="DP260" i="8"/>
  <c r="DO260" i="8"/>
  <c r="DN260" i="8"/>
  <c r="DM260" i="8"/>
  <c r="DK260" i="8"/>
  <c r="DL260" i="8" s="1"/>
  <c r="DJ260" i="8"/>
  <c r="DI260" i="8"/>
  <c r="DH260" i="8"/>
  <c r="DG260" i="8"/>
  <c r="DE260" i="8"/>
  <c r="DF260" i="8" s="1"/>
  <c r="DD260" i="8"/>
  <c r="DC260" i="8"/>
  <c r="DB260" i="8"/>
  <c r="DA260" i="8"/>
  <c r="CZ260" i="8"/>
  <c r="CY260" i="8"/>
  <c r="CX260" i="8"/>
  <c r="CV260" i="8"/>
  <c r="CW260" i="8" s="1"/>
  <c r="CU260" i="8"/>
  <c r="CT260" i="8"/>
  <c r="CS260" i="8"/>
  <c r="CR260" i="8"/>
  <c r="CQ260" i="8"/>
  <c r="CP260" i="8"/>
  <c r="CO260" i="8"/>
  <c r="CN260" i="8"/>
  <c r="CL260" i="8"/>
  <c r="CM260" i="8" s="1"/>
  <c r="CG260" i="8"/>
  <c r="CF260" i="8"/>
  <c r="CE260" i="8"/>
  <c r="CD260" i="8"/>
  <c r="CC260" i="8"/>
  <c r="CB260" i="8"/>
  <c r="CA260" i="8"/>
  <c r="BZ260" i="8"/>
  <c r="BY260" i="8"/>
  <c r="BW260" i="8"/>
  <c r="BX260" i="8" s="1"/>
  <c r="BV260" i="8"/>
  <c r="BU260" i="8"/>
  <c r="BT260" i="8"/>
  <c r="BS260" i="8"/>
  <c r="BR260" i="8"/>
  <c r="BQ260" i="8"/>
  <c r="BP260" i="8"/>
  <c r="BO260" i="8"/>
  <c r="BN260" i="8"/>
  <c r="BM260" i="8"/>
  <c r="BL260" i="8"/>
  <c r="BJ260" i="8"/>
  <c r="BK260" i="8" s="1"/>
  <c r="J260" i="8"/>
  <c r="I260" i="8"/>
  <c r="H260" i="8"/>
  <c r="G260" i="8"/>
  <c r="F260" i="8"/>
  <c r="A260" i="8"/>
  <c r="DP259" i="8"/>
  <c r="DO259" i="8"/>
  <c r="DN259" i="8"/>
  <c r="DM259" i="8"/>
  <c r="DK259" i="8"/>
  <c r="DL259" i="8" s="1"/>
  <c r="DJ259" i="8"/>
  <c r="DI259" i="8"/>
  <c r="DH259" i="8"/>
  <c r="DG259" i="8"/>
  <c r="DE259" i="8"/>
  <c r="DF259" i="8" s="1"/>
  <c r="DD259" i="8"/>
  <c r="DC259" i="8"/>
  <c r="DB259" i="8"/>
  <c r="DA259" i="8"/>
  <c r="CZ259" i="8"/>
  <c r="CY259" i="8"/>
  <c r="CX259" i="8"/>
  <c r="CV259" i="8"/>
  <c r="CW259" i="8" s="1"/>
  <c r="CU259" i="8"/>
  <c r="CT259" i="8"/>
  <c r="CS259" i="8"/>
  <c r="CR259" i="8"/>
  <c r="CQ259" i="8"/>
  <c r="CP259" i="8"/>
  <c r="CO259" i="8"/>
  <c r="CN259" i="8"/>
  <c r="CL259" i="8"/>
  <c r="CM259" i="8" s="1"/>
  <c r="CG259" i="8"/>
  <c r="CF259" i="8"/>
  <c r="CE259" i="8"/>
  <c r="CD259" i="8"/>
  <c r="CC259" i="8"/>
  <c r="CB259" i="8"/>
  <c r="CA259" i="8"/>
  <c r="BZ259" i="8"/>
  <c r="BY259" i="8"/>
  <c r="BW259" i="8"/>
  <c r="BX259" i="8" s="1"/>
  <c r="BV259" i="8"/>
  <c r="BU259" i="8"/>
  <c r="BT259" i="8"/>
  <c r="BS259" i="8"/>
  <c r="BR259" i="8"/>
  <c r="BQ259" i="8"/>
  <c r="BP259" i="8"/>
  <c r="BO259" i="8"/>
  <c r="BN259" i="8"/>
  <c r="BM259" i="8"/>
  <c r="BL259" i="8"/>
  <c r="BJ259" i="8"/>
  <c r="BK259" i="8" s="1"/>
  <c r="J259" i="8"/>
  <c r="I259" i="8"/>
  <c r="H259" i="8"/>
  <c r="G259" i="8"/>
  <c r="F259" i="8"/>
  <c r="A259" i="8"/>
  <c r="DP258" i="8"/>
  <c r="DO258" i="8"/>
  <c r="DN258" i="8"/>
  <c r="DM258" i="8"/>
  <c r="DK258" i="8"/>
  <c r="DL258" i="8" s="1"/>
  <c r="DJ258" i="8"/>
  <c r="DI258" i="8"/>
  <c r="DH258" i="8"/>
  <c r="DG258" i="8"/>
  <c r="DE258" i="8"/>
  <c r="DF258" i="8" s="1"/>
  <c r="DD258" i="8"/>
  <c r="DC258" i="8"/>
  <c r="DB258" i="8"/>
  <c r="DA258" i="8"/>
  <c r="CZ258" i="8"/>
  <c r="CY258" i="8"/>
  <c r="CX258" i="8"/>
  <c r="CV258" i="8"/>
  <c r="CW258" i="8" s="1"/>
  <c r="CU258" i="8"/>
  <c r="CT258" i="8"/>
  <c r="CS258" i="8"/>
  <c r="CR258" i="8"/>
  <c r="CQ258" i="8"/>
  <c r="CP258" i="8"/>
  <c r="CO258" i="8"/>
  <c r="CN258" i="8"/>
  <c r="CL258" i="8"/>
  <c r="CM258" i="8" s="1"/>
  <c r="CG258" i="8"/>
  <c r="CF258" i="8"/>
  <c r="CE258" i="8"/>
  <c r="CD258" i="8"/>
  <c r="CC258" i="8"/>
  <c r="CB258" i="8"/>
  <c r="CA258" i="8"/>
  <c r="BZ258" i="8"/>
  <c r="BY258" i="8"/>
  <c r="BW258" i="8"/>
  <c r="BX258" i="8" s="1"/>
  <c r="BV258" i="8"/>
  <c r="BU258" i="8"/>
  <c r="BT258" i="8"/>
  <c r="BS258" i="8"/>
  <c r="BR258" i="8"/>
  <c r="BQ258" i="8"/>
  <c r="BP258" i="8"/>
  <c r="BO258" i="8"/>
  <c r="BN258" i="8"/>
  <c r="BM258" i="8"/>
  <c r="BL258" i="8"/>
  <c r="BJ258" i="8"/>
  <c r="BK258" i="8" s="1"/>
  <c r="J258" i="8"/>
  <c r="I258" i="8"/>
  <c r="H258" i="8"/>
  <c r="G258" i="8"/>
  <c r="F258" i="8"/>
  <c r="A258" i="8"/>
  <c r="DP257" i="8"/>
  <c r="DO257" i="8"/>
  <c r="DN257" i="8"/>
  <c r="DM257" i="8"/>
  <c r="DK257" i="8"/>
  <c r="DL257" i="8" s="1"/>
  <c r="DJ257" i="8"/>
  <c r="DI257" i="8"/>
  <c r="DH257" i="8"/>
  <c r="DG257" i="8"/>
  <c r="DE257" i="8"/>
  <c r="DF257" i="8" s="1"/>
  <c r="DD257" i="8"/>
  <c r="DC257" i="8"/>
  <c r="DB257" i="8"/>
  <c r="DA257" i="8"/>
  <c r="CZ257" i="8"/>
  <c r="CY257" i="8"/>
  <c r="CX257" i="8"/>
  <c r="CV257" i="8"/>
  <c r="CW257" i="8" s="1"/>
  <c r="CU257" i="8"/>
  <c r="CT257" i="8"/>
  <c r="CS257" i="8"/>
  <c r="CR257" i="8"/>
  <c r="CQ257" i="8"/>
  <c r="CP257" i="8"/>
  <c r="CO257" i="8"/>
  <c r="CN257" i="8"/>
  <c r="CL257" i="8"/>
  <c r="CM257" i="8" s="1"/>
  <c r="CG257" i="8"/>
  <c r="CF257" i="8"/>
  <c r="CE257" i="8"/>
  <c r="CD257" i="8"/>
  <c r="CC257" i="8"/>
  <c r="CB257" i="8"/>
  <c r="CA257" i="8"/>
  <c r="BZ257" i="8"/>
  <c r="BY257" i="8"/>
  <c r="BW257" i="8"/>
  <c r="BX257" i="8" s="1"/>
  <c r="BV257" i="8"/>
  <c r="BU257" i="8"/>
  <c r="BT257" i="8"/>
  <c r="BS257" i="8"/>
  <c r="BR257" i="8"/>
  <c r="BQ257" i="8"/>
  <c r="BP257" i="8"/>
  <c r="BO257" i="8"/>
  <c r="BN257" i="8"/>
  <c r="BM257" i="8"/>
  <c r="BL257" i="8"/>
  <c r="BJ257" i="8"/>
  <c r="BK257" i="8" s="1"/>
  <c r="J257" i="8"/>
  <c r="I257" i="8"/>
  <c r="H257" i="8"/>
  <c r="G257" i="8"/>
  <c r="F257" i="8"/>
  <c r="A257" i="8"/>
  <c r="DP256" i="8"/>
  <c r="DO256" i="8"/>
  <c r="DN256" i="8"/>
  <c r="DM256" i="8"/>
  <c r="DK256" i="8"/>
  <c r="DL256" i="8" s="1"/>
  <c r="DJ256" i="8"/>
  <c r="DI256" i="8"/>
  <c r="DH256" i="8"/>
  <c r="DG256" i="8"/>
  <c r="DE256" i="8"/>
  <c r="DF256" i="8" s="1"/>
  <c r="DD256" i="8"/>
  <c r="DC256" i="8"/>
  <c r="DB256" i="8"/>
  <c r="DA256" i="8"/>
  <c r="CZ256" i="8"/>
  <c r="CY256" i="8"/>
  <c r="CX256" i="8"/>
  <c r="CV256" i="8"/>
  <c r="CW256" i="8" s="1"/>
  <c r="CU256" i="8"/>
  <c r="CT256" i="8"/>
  <c r="CS256" i="8"/>
  <c r="CR256" i="8"/>
  <c r="CQ256" i="8"/>
  <c r="CP256" i="8"/>
  <c r="CO256" i="8"/>
  <c r="CN256" i="8"/>
  <c r="CL256" i="8"/>
  <c r="CM256" i="8" s="1"/>
  <c r="CG256" i="8"/>
  <c r="CF256" i="8"/>
  <c r="CE256" i="8"/>
  <c r="CD256" i="8"/>
  <c r="CC256" i="8"/>
  <c r="CB256" i="8"/>
  <c r="CA256" i="8"/>
  <c r="BZ256" i="8"/>
  <c r="BY256" i="8"/>
  <c r="BW256" i="8"/>
  <c r="BX256" i="8" s="1"/>
  <c r="BV256" i="8"/>
  <c r="BU256" i="8"/>
  <c r="BT256" i="8"/>
  <c r="BS256" i="8"/>
  <c r="BR256" i="8"/>
  <c r="BQ256" i="8"/>
  <c r="BP256" i="8"/>
  <c r="BO256" i="8"/>
  <c r="BN256" i="8"/>
  <c r="BM256" i="8"/>
  <c r="BL256" i="8"/>
  <c r="BJ256" i="8"/>
  <c r="BK256" i="8" s="1"/>
  <c r="J256" i="8"/>
  <c r="I256" i="8"/>
  <c r="H256" i="8"/>
  <c r="G256" i="8"/>
  <c r="F256" i="8"/>
  <c r="A256" i="8"/>
  <c r="DP255" i="8"/>
  <c r="DO255" i="8"/>
  <c r="DN255" i="8"/>
  <c r="DM255" i="8"/>
  <c r="DK255" i="8"/>
  <c r="DL255" i="8" s="1"/>
  <c r="DJ255" i="8"/>
  <c r="DI255" i="8"/>
  <c r="DH255" i="8"/>
  <c r="DG255" i="8"/>
  <c r="DE255" i="8"/>
  <c r="DF255" i="8" s="1"/>
  <c r="DD255" i="8"/>
  <c r="DC255" i="8"/>
  <c r="DB255" i="8"/>
  <c r="DA255" i="8"/>
  <c r="CZ255" i="8"/>
  <c r="CY255" i="8"/>
  <c r="CX255" i="8"/>
  <c r="CV255" i="8"/>
  <c r="CW255" i="8" s="1"/>
  <c r="CU255" i="8"/>
  <c r="CT255" i="8"/>
  <c r="CS255" i="8"/>
  <c r="CR255" i="8"/>
  <c r="CQ255" i="8"/>
  <c r="CP255" i="8"/>
  <c r="CO255" i="8"/>
  <c r="CN255" i="8"/>
  <c r="CL255" i="8"/>
  <c r="CM255" i="8" s="1"/>
  <c r="CG255" i="8"/>
  <c r="CF255" i="8"/>
  <c r="CE255" i="8"/>
  <c r="CD255" i="8"/>
  <c r="CC255" i="8"/>
  <c r="CB255" i="8"/>
  <c r="CA255" i="8"/>
  <c r="BZ255" i="8"/>
  <c r="BY255" i="8"/>
  <c r="BW255" i="8"/>
  <c r="BX255" i="8" s="1"/>
  <c r="BV255" i="8"/>
  <c r="BU255" i="8"/>
  <c r="BT255" i="8"/>
  <c r="BS255" i="8"/>
  <c r="BR255" i="8"/>
  <c r="BQ255" i="8"/>
  <c r="BP255" i="8"/>
  <c r="BO255" i="8"/>
  <c r="BN255" i="8"/>
  <c r="BM255" i="8"/>
  <c r="BL255" i="8"/>
  <c r="BJ255" i="8"/>
  <c r="BK255" i="8" s="1"/>
  <c r="J255" i="8"/>
  <c r="I255" i="8"/>
  <c r="H255" i="8"/>
  <c r="G255" i="8"/>
  <c r="F255" i="8"/>
  <c r="A255" i="8"/>
  <c r="DP254" i="8"/>
  <c r="DO254" i="8"/>
  <c r="DN254" i="8"/>
  <c r="DM254" i="8"/>
  <c r="DK254" i="8"/>
  <c r="DL254" i="8" s="1"/>
  <c r="DJ254" i="8"/>
  <c r="DI254" i="8"/>
  <c r="DH254" i="8"/>
  <c r="DG254" i="8"/>
  <c r="DE254" i="8"/>
  <c r="DF254" i="8" s="1"/>
  <c r="DD254" i="8"/>
  <c r="DC254" i="8"/>
  <c r="DB254" i="8"/>
  <c r="DA254" i="8"/>
  <c r="CZ254" i="8"/>
  <c r="CY254" i="8"/>
  <c r="CX254" i="8"/>
  <c r="CV254" i="8"/>
  <c r="CW254" i="8" s="1"/>
  <c r="CU254" i="8"/>
  <c r="CT254" i="8"/>
  <c r="CS254" i="8"/>
  <c r="CR254" i="8"/>
  <c r="CQ254" i="8"/>
  <c r="CP254" i="8"/>
  <c r="CO254" i="8"/>
  <c r="CN254" i="8"/>
  <c r="CL254" i="8"/>
  <c r="CM254" i="8" s="1"/>
  <c r="CG254" i="8"/>
  <c r="CF254" i="8"/>
  <c r="CE254" i="8"/>
  <c r="CD254" i="8"/>
  <c r="CC254" i="8"/>
  <c r="CB254" i="8"/>
  <c r="CA254" i="8"/>
  <c r="BZ254" i="8"/>
  <c r="BY254" i="8"/>
  <c r="BW254" i="8"/>
  <c r="BX254" i="8" s="1"/>
  <c r="BV254" i="8"/>
  <c r="BU254" i="8"/>
  <c r="BT254" i="8"/>
  <c r="BS254" i="8"/>
  <c r="BR254" i="8"/>
  <c r="BQ254" i="8"/>
  <c r="BP254" i="8"/>
  <c r="BO254" i="8"/>
  <c r="BN254" i="8"/>
  <c r="BM254" i="8"/>
  <c r="BL254" i="8"/>
  <c r="BJ254" i="8"/>
  <c r="BK254" i="8" s="1"/>
  <c r="J254" i="8"/>
  <c r="I254" i="8"/>
  <c r="H254" i="8"/>
  <c r="G254" i="8"/>
  <c r="F254" i="8"/>
  <c r="A254" i="8"/>
  <c r="DP253" i="8"/>
  <c r="DO253" i="8"/>
  <c r="DN253" i="8"/>
  <c r="DM253" i="8"/>
  <c r="DK253" i="8"/>
  <c r="DL253" i="8" s="1"/>
  <c r="DJ253" i="8"/>
  <c r="DI253" i="8"/>
  <c r="DH253" i="8"/>
  <c r="DG253" i="8"/>
  <c r="DE253" i="8"/>
  <c r="DF253" i="8" s="1"/>
  <c r="DD253" i="8"/>
  <c r="DC253" i="8"/>
  <c r="DB253" i="8"/>
  <c r="DA253" i="8"/>
  <c r="CZ253" i="8"/>
  <c r="CY253" i="8"/>
  <c r="CX253" i="8"/>
  <c r="CV253" i="8"/>
  <c r="CW253" i="8" s="1"/>
  <c r="CU253" i="8"/>
  <c r="CT253" i="8"/>
  <c r="CS253" i="8"/>
  <c r="CR253" i="8"/>
  <c r="CQ253" i="8"/>
  <c r="CP253" i="8"/>
  <c r="CO253" i="8"/>
  <c r="CN253" i="8"/>
  <c r="CL253" i="8"/>
  <c r="CM253" i="8" s="1"/>
  <c r="CG253" i="8"/>
  <c r="CF253" i="8"/>
  <c r="CE253" i="8"/>
  <c r="CD253" i="8"/>
  <c r="CC253" i="8"/>
  <c r="CB253" i="8"/>
  <c r="CA253" i="8"/>
  <c r="BZ253" i="8"/>
  <c r="BY253" i="8"/>
  <c r="BW253" i="8"/>
  <c r="BX253" i="8" s="1"/>
  <c r="BV253" i="8"/>
  <c r="BU253" i="8"/>
  <c r="BT253" i="8"/>
  <c r="BS253" i="8"/>
  <c r="BR253" i="8"/>
  <c r="BQ253" i="8"/>
  <c r="BP253" i="8"/>
  <c r="BO253" i="8"/>
  <c r="BN253" i="8"/>
  <c r="BM253" i="8"/>
  <c r="BL253" i="8"/>
  <c r="BJ253" i="8"/>
  <c r="BK253" i="8" s="1"/>
  <c r="J253" i="8"/>
  <c r="I253" i="8"/>
  <c r="H253" i="8"/>
  <c r="G253" i="8"/>
  <c r="F253" i="8"/>
  <c r="A253" i="8"/>
  <c r="DP252" i="8"/>
  <c r="DO252" i="8"/>
  <c r="DN252" i="8"/>
  <c r="DM252" i="8"/>
  <c r="DK252" i="8"/>
  <c r="DL252" i="8" s="1"/>
  <c r="DJ252" i="8"/>
  <c r="DI252" i="8"/>
  <c r="DH252" i="8"/>
  <c r="DG252" i="8"/>
  <c r="DE252" i="8"/>
  <c r="DF252" i="8" s="1"/>
  <c r="DD252" i="8"/>
  <c r="DC252" i="8"/>
  <c r="DB252" i="8"/>
  <c r="DA252" i="8"/>
  <c r="CZ252" i="8"/>
  <c r="CY252" i="8"/>
  <c r="CX252" i="8"/>
  <c r="CV252" i="8"/>
  <c r="CW252" i="8" s="1"/>
  <c r="CU252" i="8"/>
  <c r="CT252" i="8"/>
  <c r="CS252" i="8"/>
  <c r="CR252" i="8"/>
  <c r="CQ252" i="8"/>
  <c r="CP252" i="8"/>
  <c r="CO252" i="8"/>
  <c r="CN252" i="8"/>
  <c r="CL252" i="8"/>
  <c r="CM252" i="8" s="1"/>
  <c r="CG252" i="8"/>
  <c r="CF252" i="8"/>
  <c r="CE252" i="8"/>
  <c r="CD252" i="8"/>
  <c r="CC252" i="8"/>
  <c r="CB252" i="8"/>
  <c r="CA252" i="8"/>
  <c r="BZ252" i="8"/>
  <c r="BY252" i="8"/>
  <c r="BW252" i="8"/>
  <c r="BX252" i="8" s="1"/>
  <c r="BV252" i="8"/>
  <c r="BU252" i="8"/>
  <c r="BT252" i="8"/>
  <c r="BS252" i="8"/>
  <c r="BR252" i="8"/>
  <c r="BQ252" i="8"/>
  <c r="BP252" i="8"/>
  <c r="BO252" i="8"/>
  <c r="BN252" i="8"/>
  <c r="BM252" i="8"/>
  <c r="BL252" i="8"/>
  <c r="BJ252" i="8"/>
  <c r="BK252" i="8" s="1"/>
  <c r="J252" i="8"/>
  <c r="I252" i="8"/>
  <c r="H252" i="8"/>
  <c r="G252" i="8"/>
  <c r="F252" i="8"/>
  <c r="A252" i="8"/>
  <c r="DP251" i="8"/>
  <c r="DO251" i="8"/>
  <c r="DN251" i="8"/>
  <c r="DM251" i="8"/>
  <c r="DK251" i="8"/>
  <c r="DL251" i="8" s="1"/>
  <c r="DJ251" i="8"/>
  <c r="DI251" i="8"/>
  <c r="DH251" i="8"/>
  <c r="DG251" i="8"/>
  <c r="DE251" i="8"/>
  <c r="DF251" i="8" s="1"/>
  <c r="DD251" i="8"/>
  <c r="DC251" i="8"/>
  <c r="DB251" i="8"/>
  <c r="DA251" i="8"/>
  <c r="CZ251" i="8"/>
  <c r="CY251" i="8"/>
  <c r="CX251" i="8"/>
  <c r="CV251" i="8"/>
  <c r="CW251" i="8" s="1"/>
  <c r="CU251" i="8"/>
  <c r="CT251" i="8"/>
  <c r="CS251" i="8"/>
  <c r="CR251" i="8"/>
  <c r="CQ251" i="8"/>
  <c r="CP251" i="8"/>
  <c r="CO251" i="8"/>
  <c r="CN251" i="8"/>
  <c r="CL251" i="8"/>
  <c r="CM251" i="8" s="1"/>
  <c r="CG251" i="8"/>
  <c r="CF251" i="8"/>
  <c r="CE251" i="8"/>
  <c r="CD251" i="8"/>
  <c r="CC251" i="8"/>
  <c r="CB251" i="8"/>
  <c r="CA251" i="8"/>
  <c r="BZ251" i="8"/>
  <c r="BY251" i="8"/>
  <c r="BW251" i="8"/>
  <c r="BX251" i="8" s="1"/>
  <c r="BV251" i="8"/>
  <c r="BU251" i="8"/>
  <c r="BT251" i="8"/>
  <c r="BS251" i="8"/>
  <c r="BR251" i="8"/>
  <c r="BQ251" i="8"/>
  <c r="BP251" i="8"/>
  <c r="BO251" i="8"/>
  <c r="BN251" i="8"/>
  <c r="BM251" i="8"/>
  <c r="BL251" i="8"/>
  <c r="BJ251" i="8"/>
  <c r="BK251" i="8" s="1"/>
  <c r="J251" i="8"/>
  <c r="I251" i="8"/>
  <c r="H251" i="8"/>
  <c r="G251" i="8"/>
  <c r="F251" i="8"/>
  <c r="A251" i="8"/>
  <c r="DP250" i="8"/>
  <c r="DO250" i="8"/>
  <c r="DN250" i="8"/>
  <c r="DM250" i="8"/>
  <c r="DK250" i="8"/>
  <c r="DL250" i="8" s="1"/>
  <c r="DJ250" i="8"/>
  <c r="DI250" i="8"/>
  <c r="DH250" i="8"/>
  <c r="DG250" i="8"/>
  <c r="DE250" i="8"/>
  <c r="DF250" i="8" s="1"/>
  <c r="DD250" i="8"/>
  <c r="DC250" i="8"/>
  <c r="DB250" i="8"/>
  <c r="DA250" i="8"/>
  <c r="CZ250" i="8"/>
  <c r="CY250" i="8"/>
  <c r="CX250" i="8"/>
  <c r="CV250" i="8"/>
  <c r="CW250" i="8" s="1"/>
  <c r="CU250" i="8"/>
  <c r="CT250" i="8"/>
  <c r="CS250" i="8"/>
  <c r="CR250" i="8"/>
  <c r="CQ250" i="8"/>
  <c r="CP250" i="8"/>
  <c r="CO250" i="8"/>
  <c r="CN250" i="8"/>
  <c r="CL250" i="8"/>
  <c r="CM250" i="8" s="1"/>
  <c r="CG250" i="8"/>
  <c r="CF250" i="8"/>
  <c r="CE250" i="8"/>
  <c r="CD250" i="8"/>
  <c r="CC250" i="8"/>
  <c r="CB250" i="8"/>
  <c r="CA250" i="8"/>
  <c r="BZ250" i="8"/>
  <c r="BY250" i="8"/>
  <c r="BW250" i="8"/>
  <c r="BX250" i="8" s="1"/>
  <c r="BV250" i="8"/>
  <c r="BU250" i="8"/>
  <c r="BT250" i="8"/>
  <c r="BS250" i="8"/>
  <c r="BR250" i="8"/>
  <c r="BQ250" i="8"/>
  <c r="BP250" i="8"/>
  <c r="BO250" i="8"/>
  <c r="BN250" i="8"/>
  <c r="BM250" i="8"/>
  <c r="BL250" i="8"/>
  <c r="BJ250" i="8"/>
  <c r="BK250" i="8" s="1"/>
  <c r="J250" i="8"/>
  <c r="I250" i="8"/>
  <c r="H250" i="8"/>
  <c r="G250" i="8"/>
  <c r="F250" i="8"/>
  <c r="A250" i="8"/>
  <c r="DP249" i="8"/>
  <c r="DO249" i="8"/>
  <c r="DN249" i="8"/>
  <c r="DM249" i="8"/>
  <c r="DK249" i="8"/>
  <c r="DL249" i="8" s="1"/>
  <c r="DJ249" i="8"/>
  <c r="DI249" i="8"/>
  <c r="DH249" i="8"/>
  <c r="DG249" i="8"/>
  <c r="DE249" i="8"/>
  <c r="DF249" i="8" s="1"/>
  <c r="DD249" i="8"/>
  <c r="DC249" i="8"/>
  <c r="DB249" i="8"/>
  <c r="DA249" i="8"/>
  <c r="CZ249" i="8"/>
  <c r="CY249" i="8"/>
  <c r="CX249" i="8"/>
  <c r="CV249" i="8"/>
  <c r="CW249" i="8" s="1"/>
  <c r="CU249" i="8"/>
  <c r="CT249" i="8"/>
  <c r="CS249" i="8"/>
  <c r="CR249" i="8"/>
  <c r="CQ249" i="8"/>
  <c r="CP249" i="8"/>
  <c r="CO249" i="8"/>
  <c r="CN249" i="8"/>
  <c r="CL249" i="8"/>
  <c r="CM249" i="8" s="1"/>
  <c r="CG249" i="8"/>
  <c r="CF249" i="8"/>
  <c r="CE249" i="8"/>
  <c r="CD249" i="8"/>
  <c r="CC249" i="8"/>
  <c r="CB249" i="8"/>
  <c r="CA249" i="8"/>
  <c r="BZ249" i="8"/>
  <c r="BY249" i="8"/>
  <c r="BW249" i="8"/>
  <c r="BX249" i="8" s="1"/>
  <c r="BV249" i="8"/>
  <c r="BU249" i="8"/>
  <c r="BT249" i="8"/>
  <c r="BS249" i="8"/>
  <c r="BR249" i="8"/>
  <c r="BQ249" i="8"/>
  <c r="BP249" i="8"/>
  <c r="BO249" i="8"/>
  <c r="BN249" i="8"/>
  <c r="BM249" i="8"/>
  <c r="BL249" i="8"/>
  <c r="BJ249" i="8"/>
  <c r="BK249" i="8" s="1"/>
  <c r="J249" i="8"/>
  <c r="I249" i="8"/>
  <c r="H249" i="8"/>
  <c r="G249" i="8"/>
  <c r="F249" i="8"/>
  <c r="A249" i="8"/>
  <c r="DP248" i="8"/>
  <c r="DO248" i="8"/>
  <c r="DN248" i="8"/>
  <c r="DM248" i="8"/>
  <c r="DK248" i="8"/>
  <c r="DL248" i="8" s="1"/>
  <c r="DJ248" i="8"/>
  <c r="DI248" i="8"/>
  <c r="DH248" i="8"/>
  <c r="DG248" i="8"/>
  <c r="DE248" i="8"/>
  <c r="DF248" i="8" s="1"/>
  <c r="DD248" i="8"/>
  <c r="DC248" i="8"/>
  <c r="DB248" i="8"/>
  <c r="DA248" i="8"/>
  <c r="CZ248" i="8"/>
  <c r="CY248" i="8"/>
  <c r="CX248" i="8"/>
  <c r="CV248" i="8"/>
  <c r="CW248" i="8" s="1"/>
  <c r="CU248" i="8"/>
  <c r="CT248" i="8"/>
  <c r="CS248" i="8"/>
  <c r="CR248" i="8"/>
  <c r="CQ248" i="8"/>
  <c r="CP248" i="8"/>
  <c r="CO248" i="8"/>
  <c r="CN248" i="8"/>
  <c r="CL248" i="8"/>
  <c r="CM248" i="8" s="1"/>
  <c r="CG248" i="8"/>
  <c r="CF248" i="8"/>
  <c r="CE248" i="8"/>
  <c r="CD248" i="8"/>
  <c r="CC248" i="8"/>
  <c r="CB248" i="8"/>
  <c r="CA248" i="8"/>
  <c r="BZ248" i="8"/>
  <c r="BY248" i="8"/>
  <c r="BW248" i="8"/>
  <c r="BX248" i="8" s="1"/>
  <c r="BV248" i="8"/>
  <c r="BU248" i="8"/>
  <c r="BT248" i="8"/>
  <c r="BS248" i="8"/>
  <c r="BR248" i="8"/>
  <c r="BQ248" i="8"/>
  <c r="BP248" i="8"/>
  <c r="BO248" i="8"/>
  <c r="BN248" i="8"/>
  <c r="BM248" i="8"/>
  <c r="BL248" i="8"/>
  <c r="BJ248" i="8"/>
  <c r="BK248" i="8" s="1"/>
  <c r="J248" i="8"/>
  <c r="I248" i="8"/>
  <c r="H248" i="8"/>
  <c r="G248" i="8"/>
  <c r="F248" i="8"/>
  <c r="A248" i="8"/>
  <c r="DP247" i="8"/>
  <c r="DO247" i="8"/>
  <c r="DN247" i="8"/>
  <c r="DM247" i="8"/>
  <c r="DK247" i="8"/>
  <c r="DL247" i="8" s="1"/>
  <c r="DJ247" i="8"/>
  <c r="DI247" i="8"/>
  <c r="DH247" i="8"/>
  <c r="DG247" i="8"/>
  <c r="DE247" i="8"/>
  <c r="DF247" i="8" s="1"/>
  <c r="DD247" i="8"/>
  <c r="DC247" i="8"/>
  <c r="DB247" i="8"/>
  <c r="DA247" i="8"/>
  <c r="CZ247" i="8"/>
  <c r="CY247" i="8"/>
  <c r="CX247" i="8"/>
  <c r="CV247" i="8"/>
  <c r="CW247" i="8" s="1"/>
  <c r="CU247" i="8"/>
  <c r="CT247" i="8"/>
  <c r="CS247" i="8"/>
  <c r="CR247" i="8"/>
  <c r="CQ247" i="8"/>
  <c r="CP247" i="8"/>
  <c r="CO247" i="8"/>
  <c r="CN247" i="8"/>
  <c r="CL247" i="8"/>
  <c r="CM247" i="8" s="1"/>
  <c r="CG247" i="8"/>
  <c r="CF247" i="8"/>
  <c r="CE247" i="8"/>
  <c r="CD247" i="8"/>
  <c r="CC247" i="8"/>
  <c r="CB247" i="8"/>
  <c r="CA247" i="8"/>
  <c r="BZ247" i="8"/>
  <c r="BY247" i="8"/>
  <c r="BW247" i="8"/>
  <c r="BX247" i="8" s="1"/>
  <c r="BV247" i="8"/>
  <c r="BU247" i="8"/>
  <c r="BT247" i="8"/>
  <c r="BS247" i="8"/>
  <c r="BR247" i="8"/>
  <c r="BQ247" i="8"/>
  <c r="BP247" i="8"/>
  <c r="BO247" i="8"/>
  <c r="BN247" i="8"/>
  <c r="BM247" i="8"/>
  <c r="BL247" i="8"/>
  <c r="BJ247" i="8"/>
  <c r="BK247" i="8" s="1"/>
  <c r="J247" i="8"/>
  <c r="I247" i="8"/>
  <c r="H247" i="8"/>
  <c r="G247" i="8"/>
  <c r="F247" i="8"/>
  <c r="A247" i="8"/>
  <c r="DP246" i="8"/>
  <c r="DO246" i="8"/>
  <c r="DN246" i="8"/>
  <c r="DM246" i="8"/>
  <c r="DK246" i="8"/>
  <c r="DL246" i="8" s="1"/>
  <c r="DJ246" i="8"/>
  <c r="DI246" i="8"/>
  <c r="DH246" i="8"/>
  <c r="DG246" i="8"/>
  <c r="DE246" i="8"/>
  <c r="DF246" i="8" s="1"/>
  <c r="DD246" i="8"/>
  <c r="DC246" i="8"/>
  <c r="DB246" i="8"/>
  <c r="DA246" i="8"/>
  <c r="CZ246" i="8"/>
  <c r="CY246" i="8"/>
  <c r="CX246" i="8"/>
  <c r="CV246" i="8"/>
  <c r="CW246" i="8" s="1"/>
  <c r="CU246" i="8"/>
  <c r="CT246" i="8"/>
  <c r="CS246" i="8"/>
  <c r="CR246" i="8"/>
  <c r="CQ246" i="8"/>
  <c r="CP246" i="8"/>
  <c r="CO246" i="8"/>
  <c r="CN246" i="8"/>
  <c r="CL246" i="8"/>
  <c r="CM246" i="8" s="1"/>
  <c r="CG246" i="8"/>
  <c r="CF246" i="8"/>
  <c r="CE246" i="8"/>
  <c r="CD246" i="8"/>
  <c r="CC246" i="8"/>
  <c r="CB246" i="8"/>
  <c r="CA246" i="8"/>
  <c r="BZ246" i="8"/>
  <c r="BY246" i="8"/>
  <c r="BW246" i="8"/>
  <c r="BX246" i="8" s="1"/>
  <c r="BV246" i="8"/>
  <c r="BU246" i="8"/>
  <c r="BT246" i="8"/>
  <c r="BS246" i="8"/>
  <c r="BR246" i="8"/>
  <c r="BQ246" i="8"/>
  <c r="BP246" i="8"/>
  <c r="BO246" i="8"/>
  <c r="BN246" i="8"/>
  <c r="BM246" i="8"/>
  <c r="BL246" i="8"/>
  <c r="BJ246" i="8"/>
  <c r="BK246" i="8" s="1"/>
  <c r="J246" i="8"/>
  <c r="I246" i="8"/>
  <c r="H246" i="8"/>
  <c r="G246" i="8"/>
  <c r="F246" i="8"/>
  <c r="A246" i="8"/>
  <c r="DP245" i="8"/>
  <c r="DO245" i="8"/>
  <c r="DN245" i="8"/>
  <c r="DM245" i="8"/>
  <c r="DK245" i="8"/>
  <c r="DL245" i="8" s="1"/>
  <c r="DJ245" i="8"/>
  <c r="DI245" i="8"/>
  <c r="DH245" i="8"/>
  <c r="DG245" i="8"/>
  <c r="DE245" i="8"/>
  <c r="DF245" i="8" s="1"/>
  <c r="DD245" i="8"/>
  <c r="DC245" i="8"/>
  <c r="DB245" i="8"/>
  <c r="DA245" i="8"/>
  <c r="CZ245" i="8"/>
  <c r="CY245" i="8"/>
  <c r="CX245" i="8"/>
  <c r="CV245" i="8"/>
  <c r="CW245" i="8" s="1"/>
  <c r="CU245" i="8"/>
  <c r="CT245" i="8"/>
  <c r="CS245" i="8"/>
  <c r="CR245" i="8"/>
  <c r="CQ245" i="8"/>
  <c r="CP245" i="8"/>
  <c r="CO245" i="8"/>
  <c r="CN245" i="8"/>
  <c r="CL245" i="8"/>
  <c r="CM245" i="8" s="1"/>
  <c r="CG245" i="8"/>
  <c r="CF245" i="8"/>
  <c r="CE245" i="8"/>
  <c r="CD245" i="8"/>
  <c r="CC245" i="8"/>
  <c r="CB245" i="8"/>
  <c r="CA245" i="8"/>
  <c r="BZ245" i="8"/>
  <c r="BY245" i="8"/>
  <c r="BW245" i="8"/>
  <c r="BX245" i="8" s="1"/>
  <c r="BV245" i="8"/>
  <c r="BU245" i="8"/>
  <c r="BT245" i="8"/>
  <c r="BS245" i="8"/>
  <c r="BR245" i="8"/>
  <c r="BQ245" i="8"/>
  <c r="BP245" i="8"/>
  <c r="BO245" i="8"/>
  <c r="BN245" i="8"/>
  <c r="BM245" i="8"/>
  <c r="BL245" i="8"/>
  <c r="BJ245" i="8"/>
  <c r="BK245" i="8" s="1"/>
  <c r="J245" i="8"/>
  <c r="I245" i="8"/>
  <c r="H245" i="8"/>
  <c r="G245" i="8"/>
  <c r="F245" i="8"/>
  <c r="A245" i="8"/>
  <c r="DP244" i="8"/>
  <c r="DO244" i="8"/>
  <c r="DN244" i="8"/>
  <c r="DM244" i="8"/>
  <c r="DK244" i="8"/>
  <c r="DL244" i="8" s="1"/>
  <c r="DJ244" i="8"/>
  <c r="DI244" i="8"/>
  <c r="DH244" i="8"/>
  <c r="DG244" i="8"/>
  <c r="DE244" i="8"/>
  <c r="DF244" i="8" s="1"/>
  <c r="DD244" i="8"/>
  <c r="DC244" i="8"/>
  <c r="DB244" i="8"/>
  <c r="DA244" i="8"/>
  <c r="CZ244" i="8"/>
  <c r="CY244" i="8"/>
  <c r="CX244" i="8"/>
  <c r="CV244" i="8"/>
  <c r="CW244" i="8" s="1"/>
  <c r="CU244" i="8"/>
  <c r="CT244" i="8"/>
  <c r="CS244" i="8"/>
  <c r="CR244" i="8"/>
  <c r="CQ244" i="8"/>
  <c r="CP244" i="8"/>
  <c r="CO244" i="8"/>
  <c r="CN244" i="8"/>
  <c r="CL244" i="8"/>
  <c r="CM244" i="8" s="1"/>
  <c r="CG244" i="8"/>
  <c r="CF244" i="8"/>
  <c r="CE244" i="8"/>
  <c r="CD244" i="8"/>
  <c r="CC244" i="8"/>
  <c r="CB244" i="8"/>
  <c r="CA244" i="8"/>
  <c r="BZ244" i="8"/>
  <c r="BY244" i="8"/>
  <c r="BW244" i="8"/>
  <c r="BX244" i="8" s="1"/>
  <c r="BV244" i="8"/>
  <c r="BU244" i="8"/>
  <c r="BT244" i="8"/>
  <c r="BS244" i="8"/>
  <c r="BR244" i="8"/>
  <c r="BQ244" i="8"/>
  <c r="BP244" i="8"/>
  <c r="BO244" i="8"/>
  <c r="BN244" i="8"/>
  <c r="BM244" i="8"/>
  <c r="BL244" i="8"/>
  <c r="BJ244" i="8"/>
  <c r="BK244" i="8" s="1"/>
  <c r="J244" i="8"/>
  <c r="I244" i="8"/>
  <c r="H244" i="8"/>
  <c r="G244" i="8"/>
  <c r="F244" i="8"/>
  <c r="A244" i="8"/>
  <c r="DP243" i="8"/>
  <c r="DO243" i="8"/>
  <c r="DN243" i="8"/>
  <c r="DM243" i="8"/>
  <c r="DK243" i="8"/>
  <c r="DL243" i="8" s="1"/>
  <c r="DJ243" i="8"/>
  <c r="DI243" i="8"/>
  <c r="DH243" i="8"/>
  <c r="DG243" i="8"/>
  <c r="DE243" i="8"/>
  <c r="DF243" i="8" s="1"/>
  <c r="DD243" i="8"/>
  <c r="DC243" i="8"/>
  <c r="DB243" i="8"/>
  <c r="DA243" i="8"/>
  <c r="CZ243" i="8"/>
  <c r="CY243" i="8"/>
  <c r="CX243" i="8"/>
  <c r="CV243" i="8"/>
  <c r="CW243" i="8" s="1"/>
  <c r="CU243" i="8"/>
  <c r="CT243" i="8"/>
  <c r="CS243" i="8"/>
  <c r="CR243" i="8"/>
  <c r="CQ243" i="8"/>
  <c r="CP243" i="8"/>
  <c r="CO243" i="8"/>
  <c r="CN243" i="8"/>
  <c r="CL243" i="8"/>
  <c r="CM243" i="8" s="1"/>
  <c r="CG243" i="8"/>
  <c r="CF243" i="8"/>
  <c r="CE243" i="8"/>
  <c r="CD243" i="8"/>
  <c r="CC243" i="8"/>
  <c r="CB243" i="8"/>
  <c r="CA243" i="8"/>
  <c r="BZ243" i="8"/>
  <c r="BY243" i="8"/>
  <c r="BW243" i="8"/>
  <c r="BX243" i="8" s="1"/>
  <c r="BV243" i="8"/>
  <c r="BU243" i="8"/>
  <c r="BT243" i="8"/>
  <c r="BS243" i="8"/>
  <c r="BR243" i="8"/>
  <c r="BQ243" i="8"/>
  <c r="BP243" i="8"/>
  <c r="BO243" i="8"/>
  <c r="BN243" i="8"/>
  <c r="BM243" i="8"/>
  <c r="BL243" i="8"/>
  <c r="BJ243" i="8"/>
  <c r="BK243" i="8" s="1"/>
  <c r="J243" i="8"/>
  <c r="I243" i="8"/>
  <c r="H243" i="8"/>
  <c r="G243" i="8"/>
  <c r="F243" i="8"/>
  <c r="A243" i="8"/>
  <c r="DP242" i="8"/>
  <c r="DO242" i="8"/>
  <c r="DN242" i="8"/>
  <c r="DM242" i="8"/>
  <c r="DK242" i="8"/>
  <c r="DL242" i="8" s="1"/>
  <c r="DJ242" i="8"/>
  <c r="DI242" i="8"/>
  <c r="DH242" i="8"/>
  <c r="DG242" i="8"/>
  <c r="DE242" i="8"/>
  <c r="DF242" i="8" s="1"/>
  <c r="DD242" i="8"/>
  <c r="DC242" i="8"/>
  <c r="DB242" i="8"/>
  <c r="DA242" i="8"/>
  <c r="CZ242" i="8"/>
  <c r="CY242" i="8"/>
  <c r="CX242" i="8"/>
  <c r="CV242" i="8"/>
  <c r="CW242" i="8" s="1"/>
  <c r="CU242" i="8"/>
  <c r="CT242" i="8"/>
  <c r="CS242" i="8"/>
  <c r="CR242" i="8"/>
  <c r="CQ242" i="8"/>
  <c r="CP242" i="8"/>
  <c r="CO242" i="8"/>
  <c r="CN242" i="8"/>
  <c r="CL242" i="8"/>
  <c r="CM242" i="8" s="1"/>
  <c r="CG242" i="8"/>
  <c r="CF242" i="8"/>
  <c r="CE242" i="8"/>
  <c r="CD242" i="8"/>
  <c r="CC242" i="8"/>
  <c r="CB242" i="8"/>
  <c r="CA242" i="8"/>
  <c r="BZ242" i="8"/>
  <c r="BY242" i="8"/>
  <c r="BW242" i="8"/>
  <c r="BX242" i="8" s="1"/>
  <c r="BV242" i="8"/>
  <c r="BU242" i="8"/>
  <c r="BT242" i="8"/>
  <c r="BS242" i="8"/>
  <c r="BR242" i="8"/>
  <c r="BQ242" i="8"/>
  <c r="BP242" i="8"/>
  <c r="BO242" i="8"/>
  <c r="BN242" i="8"/>
  <c r="BM242" i="8"/>
  <c r="BL242" i="8"/>
  <c r="BJ242" i="8"/>
  <c r="BK242" i="8" s="1"/>
  <c r="J242" i="8"/>
  <c r="I242" i="8"/>
  <c r="H242" i="8"/>
  <c r="G242" i="8"/>
  <c r="F242" i="8"/>
  <c r="A242" i="8"/>
  <c r="DP241" i="8"/>
  <c r="DO241" i="8"/>
  <c r="DN241" i="8"/>
  <c r="DM241" i="8"/>
  <c r="DK241" i="8"/>
  <c r="DL241" i="8" s="1"/>
  <c r="DJ241" i="8"/>
  <c r="DI241" i="8"/>
  <c r="DH241" i="8"/>
  <c r="DG241" i="8"/>
  <c r="DE241" i="8"/>
  <c r="DF241" i="8" s="1"/>
  <c r="DD241" i="8"/>
  <c r="DC241" i="8"/>
  <c r="DB241" i="8"/>
  <c r="DA241" i="8"/>
  <c r="CZ241" i="8"/>
  <c r="CY241" i="8"/>
  <c r="CX241" i="8"/>
  <c r="CV241" i="8"/>
  <c r="CW241" i="8" s="1"/>
  <c r="CU241" i="8"/>
  <c r="CT241" i="8"/>
  <c r="CS241" i="8"/>
  <c r="CR241" i="8"/>
  <c r="CQ241" i="8"/>
  <c r="CP241" i="8"/>
  <c r="CO241" i="8"/>
  <c r="CN241" i="8"/>
  <c r="CL241" i="8"/>
  <c r="CM241" i="8" s="1"/>
  <c r="CG241" i="8"/>
  <c r="CF241" i="8"/>
  <c r="CE241" i="8"/>
  <c r="CD241" i="8"/>
  <c r="CC241" i="8"/>
  <c r="CB241" i="8"/>
  <c r="CA241" i="8"/>
  <c r="BZ241" i="8"/>
  <c r="BY241" i="8"/>
  <c r="BW241" i="8"/>
  <c r="BX241" i="8" s="1"/>
  <c r="BV241" i="8"/>
  <c r="BU241" i="8"/>
  <c r="BT241" i="8"/>
  <c r="BS241" i="8"/>
  <c r="BR241" i="8"/>
  <c r="BQ241" i="8"/>
  <c r="BP241" i="8"/>
  <c r="BO241" i="8"/>
  <c r="BN241" i="8"/>
  <c r="BM241" i="8"/>
  <c r="BL241" i="8"/>
  <c r="BJ241" i="8"/>
  <c r="BK241" i="8" s="1"/>
  <c r="J241" i="8"/>
  <c r="I241" i="8"/>
  <c r="H241" i="8"/>
  <c r="G241" i="8"/>
  <c r="F241" i="8"/>
  <c r="A241" i="8"/>
  <c r="DP240" i="8"/>
  <c r="DO240" i="8"/>
  <c r="DN240" i="8"/>
  <c r="DM240" i="8"/>
  <c r="DK240" i="8"/>
  <c r="DL240" i="8" s="1"/>
  <c r="DJ240" i="8"/>
  <c r="DI240" i="8"/>
  <c r="DH240" i="8"/>
  <c r="DG240" i="8"/>
  <c r="DE240" i="8"/>
  <c r="DF240" i="8" s="1"/>
  <c r="DD240" i="8"/>
  <c r="DC240" i="8"/>
  <c r="DB240" i="8"/>
  <c r="DA240" i="8"/>
  <c r="CZ240" i="8"/>
  <c r="CY240" i="8"/>
  <c r="CX240" i="8"/>
  <c r="CV240" i="8"/>
  <c r="CW240" i="8" s="1"/>
  <c r="CU240" i="8"/>
  <c r="CT240" i="8"/>
  <c r="CS240" i="8"/>
  <c r="CR240" i="8"/>
  <c r="CQ240" i="8"/>
  <c r="CP240" i="8"/>
  <c r="CO240" i="8"/>
  <c r="CN240" i="8"/>
  <c r="CL240" i="8"/>
  <c r="CM240" i="8" s="1"/>
  <c r="CG240" i="8"/>
  <c r="CF240" i="8"/>
  <c r="CE240" i="8"/>
  <c r="CD240" i="8"/>
  <c r="CC240" i="8"/>
  <c r="CB240" i="8"/>
  <c r="CA240" i="8"/>
  <c r="BZ240" i="8"/>
  <c r="BY240" i="8"/>
  <c r="BW240" i="8"/>
  <c r="BX240" i="8" s="1"/>
  <c r="BV240" i="8"/>
  <c r="BU240" i="8"/>
  <c r="BT240" i="8"/>
  <c r="BS240" i="8"/>
  <c r="BR240" i="8"/>
  <c r="BQ240" i="8"/>
  <c r="BP240" i="8"/>
  <c r="BO240" i="8"/>
  <c r="BN240" i="8"/>
  <c r="BM240" i="8"/>
  <c r="BL240" i="8"/>
  <c r="BJ240" i="8"/>
  <c r="BK240" i="8" s="1"/>
  <c r="J240" i="8"/>
  <c r="I240" i="8"/>
  <c r="H240" i="8"/>
  <c r="G240" i="8"/>
  <c r="F240" i="8"/>
  <c r="A240" i="8"/>
  <c r="DP239" i="8"/>
  <c r="DO239" i="8"/>
  <c r="DN239" i="8"/>
  <c r="DM239" i="8"/>
  <c r="DK239" i="8"/>
  <c r="DL239" i="8" s="1"/>
  <c r="DJ239" i="8"/>
  <c r="DI239" i="8"/>
  <c r="DH239" i="8"/>
  <c r="DG239" i="8"/>
  <c r="DE239" i="8"/>
  <c r="DF239" i="8" s="1"/>
  <c r="DD239" i="8"/>
  <c r="DC239" i="8"/>
  <c r="DB239" i="8"/>
  <c r="DA239" i="8"/>
  <c r="CZ239" i="8"/>
  <c r="CY239" i="8"/>
  <c r="CX239" i="8"/>
  <c r="CV239" i="8"/>
  <c r="CW239" i="8" s="1"/>
  <c r="CU239" i="8"/>
  <c r="CT239" i="8"/>
  <c r="CS239" i="8"/>
  <c r="CR239" i="8"/>
  <c r="CQ239" i="8"/>
  <c r="CP239" i="8"/>
  <c r="CO239" i="8"/>
  <c r="CN239" i="8"/>
  <c r="CL239" i="8"/>
  <c r="CM239" i="8" s="1"/>
  <c r="CG239" i="8"/>
  <c r="CF239" i="8"/>
  <c r="CE239" i="8"/>
  <c r="CD239" i="8"/>
  <c r="CC239" i="8"/>
  <c r="CB239" i="8"/>
  <c r="CA239" i="8"/>
  <c r="BZ239" i="8"/>
  <c r="BY239" i="8"/>
  <c r="BW239" i="8"/>
  <c r="BX239" i="8" s="1"/>
  <c r="BV239" i="8"/>
  <c r="BU239" i="8"/>
  <c r="BT239" i="8"/>
  <c r="BS239" i="8"/>
  <c r="BR239" i="8"/>
  <c r="BQ239" i="8"/>
  <c r="BP239" i="8"/>
  <c r="BO239" i="8"/>
  <c r="BN239" i="8"/>
  <c r="BM239" i="8"/>
  <c r="BL239" i="8"/>
  <c r="BJ239" i="8"/>
  <c r="BK239" i="8" s="1"/>
  <c r="J239" i="8"/>
  <c r="I239" i="8"/>
  <c r="H239" i="8"/>
  <c r="G239" i="8"/>
  <c r="F239" i="8"/>
  <c r="A239" i="8"/>
  <c r="DP238" i="8"/>
  <c r="DO238" i="8"/>
  <c r="DN238" i="8"/>
  <c r="DM238" i="8"/>
  <c r="DK238" i="8"/>
  <c r="DL238" i="8" s="1"/>
  <c r="DJ238" i="8"/>
  <c r="DI238" i="8"/>
  <c r="DH238" i="8"/>
  <c r="DG238" i="8"/>
  <c r="DE238" i="8"/>
  <c r="DF238" i="8" s="1"/>
  <c r="DD238" i="8"/>
  <c r="DC238" i="8"/>
  <c r="DB238" i="8"/>
  <c r="DA238" i="8"/>
  <c r="CZ238" i="8"/>
  <c r="CY238" i="8"/>
  <c r="CX238" i="8"/>
  <c r="CV238" i="8"/>
  <c r="CW238" i="8" s="1"/>
  <c r="CU238" i="8"/>
  <c r="CT238" i="8"/>
  <c r="CS238" i="8"/>
  <c r="CR238" i="8"/>
  <c r="CQ238" i="8"/>
  <c r="CP238" i="8"/>
  <c r="CO238" i="8"/>
  <c r="CN238" i="8"/>
  <c r="CL238" i="8"/>
  <c r="CM238" i="8" s="1"/>
  <c r="CG238" i="8"/>
  <c r="CF238" i="8"/>
  <c r="CE238" i="8"/>
  <c r="CD238" i="8"/>
  <c r="CC238" i="8"/>
  <c r="CB238" i="8"/>
  <c r="CA238" i="8"/>
  <c r="BZ238" i="8"/>
  <c r="BY238" i="8"/>
  <c r="BW238" i="8"/>
  <c r="BX238" i="8" s="1"/>
  <c r="BV238" i="8"/>
  <c r="BU238" i="8"/>
  <c r="BT238" i="8"/>
  <c r="BS238" i="8"/>
  <c r="BR238" i="8"/>
  <c r="BQ238" i="8"/>
  <c r="BP238" i="8"/>
  <c r="BO238" i="8"/>
  <c r="BN238" i="8"/>
  <c r="BM238" i="8"/>
  <c r="BL238" i="8"/>
  <c r="BJ238" i="8"/>
  <c r="BK238" i="8" s="1"/>
  <c r="J238" i="8"/>
  <c r="I238" i="8"/>
  <c r="H238" i="8"/>
  <c r="G238" i="8"/>
  <c r="F238" i="8"/>
  <c r="A238" i="8"/>
  <c r="DP237" i="8"/>
  <c r="DO237" i="8"/>
  <c r="DN237" i="8"/>
  <c r="DM237" i="8"/>
  <c r="DK237" i="8"/>
  <c r="DL237" i="8" s="1"/>
  <c r="DJ237" i="8"/>
  <c r="DI237" i="8"/>
  <c r="DH237" i="8"/>
  <c r="DG237" i="8"/>
  <c r="DE237" i="8"/>
  <c r="DF237" i="8" s="1"/>
  <c r="DD237" i="8"/>
  <c r="DC237" i="8"/>
  <c r="DB237" i="8"/>
  <c r="DA237" i="8"/>
  <c r="CZ237" i="8"/>
  <c r="CY237" i="8"/>
  <c r="CX237" i="8"/>
  <c r="CV237" i="8"/>
  <c r="CW237" i="8" s="1"/>
  <c r="CU237" i="8"/>
  <c r="CT237" i="8"/>
  <c r="CS237" i="8"/>
  <c r="CR237" i="8"/>
  <c r="CQ237" i="8"/>
  <c r="CP237" i="8"/>
  <c r="CO237" i="8"/>
  <c r="CN237" i="8"/>
  <c r="CL237" i="8"/>
  <c r="CM237" i="8" s="1"/>
  <c r="CG237" i="8"/>
  <c r="CF237" i="8"/>
  <c r="CE237" i="8"/>
  <c r="CD237" i="8"/>
  <c r="CC237" i="8"/>
  <c r="CB237" i="8"/>
  <c r="CA237" i="8"/>
  <c r="BZ237" i="8"/>
  <c r="BY237" i="8"/>
  <c r="BW237" i="8"/>
  <c r="BX237" i="8" s="1"/>
  <c r="BV237" i="8"/>
  <c r="BU237" i="8"/>
  <c r="BT237" i="8"/>
  <c r="BS237" i="8"/>
  <c r="BR237" i="8"/>
  <c r="BQ237" i="8"/>
  <c r="BP237" i="8"/>
  <c r="BO237" i="8"/>
  <c r="BN237" i="8"/>
  <c r="BM237" i="8"/>
  <c r="BL237" i="8"/>
  <c r="BJ237" i="8"/>
  <c r="BK237" i="8" s="1"/>
  <c r="J237" i="8"/>
  <c r="I237" i="8"/>
  <c r="H237" i="8"/>
  <c r="G237" i="8"/>
  <c r="F237" i="8"/>
  <c r="A237" i="8"/>
  <c r="DP236" i="8"/>
  <c r="DO236" i="8"/>
  <c r="DN236" i="8"/>
  <c r="DM236" i="8"/>
  <c r="DK236" i="8"/>
  <c r="DL236" i="8" s="1"/>
  <c r="DJ236" i="8"/>
  <c r="DI236" i="8"/>
  <c r="DH236" i="8"/>
  <c r="DG236" i="8"/>
  <c r="DE236" i="8"/>
  <c r="DF236" i="8" s="1"/>
  <c r="DD236" i="8"/>
  <c r="DC236" i="8"/>
  <c r="DB236" i="8"/>
  <c r="DA236" i="8"/>
  <c r="CZ236" i="8"/>
  <c r="CY236" i="8"/>
  <c r="CX236" i="8"/>
  <c r="CV236" i="8"/>
  <c r="CW236" i="8" s="1"/>
  <c r="CU236" i="8"/>
  <c r="CT236" i="8"/>
  <c r="CS236" i="8"/>
  <c r="CR236" i="8"/>
  <c r="CQ236" i="8"/>
  <c r="CP236" i="8"/>
  <c r="CO236" i="8"/>
  <c r="CN236" i="8"/>
  <c r="CL236" i="8"/>
  <c r="CM236" i="8" s="1"/>
  <c r="CG236" i="8"/>
  <c r="CF236" i="8"/>
  <c r="CE236" i="8"/>
  <c r="CD236" i="8"/>
  <c r="CC236" i="8"/>
  <c r="CB236" i="8"/>
  <c r="CA236" i="8"/>
  <c r="BZ236" i="8"/>
  <c r="BY236" i="8"/>
  <c r="BW236" i="8"/>
  <c r="BX236" i="8" s="1"/>
  <c r="BV236" i="8"/>
  <c r="BU236" i="8"/>
  <c r="BT236" i="8"/>
  <c r="BS236" i="8"/>
  <c r="BR236" i="8"/>
  <c r="BQ236" i="8"/>
  <c r="BP236" i="8"/>
  <c r="BO236" i="8"/>
  <c r="BN236" i="8"/>
  <c r="BM236" i="8"/>
  <c r="BL236" i="8"/>
  <c r="BJ236" i="8"/>
  <c r="BK236" i="8" s="1"/>
  <c r="J236" i="8"/>
  <c r="I236" i="8"/>
  <c r="H236" i="8"/>
  <c r="G236" i="8"/>
  <c r="F236" i="8"/>
  <c r="A236" i="8"/>
  <c r="DP235" i="8"/>
  <c r="DO235" i="8"/>
  <c r="DN235" i="8"/>
  <c r="DM235" i="8"/>
  <c r="DK235" i="8"/>
  <c r="DL235" i="8" s="1"/>
  <c r="DJ235" i="8"/>
  <c r="DI235" i="8"/>
  <c r="DH235" i="8"/>
  <c r="DG235" i="8"/>
  <c r="DE235" i="8"/>
  <c r="DF235" i="8" s="1"/>
  <c r="DD235" i="8"/>
  <c r="DC235" i="8"/>
  <c r="DB235" i="8"/>
  <c r="DA235" i="8"/>
  <c r="CZ235" i="8"/>
  <c r="CY235" i="8"/>
  <c r="CX235" i="8"/>
  <c r="CV235" i="8"/>
  <c r="CW235" i="8" s="1"/>
  <c r="CU235" i="8"/>
  <c r="CT235" i="8"/>
  <c r="CS235" i="8"/>
  <c r="CR235" i="8"/>
  <c r="CQ235" i="8"/>
  <c r="CP235" i="8"/>
  <c r="CO235" i="8"/>
  <c r="CN235" i="8"/>
  <c r="CL235" i="8"/>
  <c r="CM235" i="8" s="1"/>
  <c r="CG235" i="8"/>
  <c r="CF235" i="8"/>
  <c r="CE235" i="8"/>
  <c r="CD235" i="8"/>
  <c r="CC235" i="8"/>
  <c r="CB235" i="8"/>
  <c r="CA235" i="8"/>
  <c r="BZ235" i="8"/>
  <c r="BY235" i="8"/>
  <c r="BW235" i="8"/>
  <c r="BX235" i="8" s="1"/>
  <c r="BV235" i="8"/>
  <c r="BU235" i="8"/>
  <c r="BT235" i="8"/>
  <c r="BS235" i="8"/>
  <c r="BR235" i="8"/>
  <c r="BQ235" i="8"/>
  <c r="BP235" i="8"/>
  <c r="BO235" i="8"/>
  <c r="BN235" i="8"/>
  <c r="BM235" i="8"/>
  <c r="BL235" i="8"/>
  <c r="BJ235" i="8"/>
  <c r="BK235" i="8" s="1"/>
  <c r="J235" i="8"/>
  <c r="I235" i="8"/>
  <c r="H235" i="8"/>
  <c r="G235" i="8"/>
  <c r="F235" i="8"/>
  <c r="A235" i="8"/>
  <c r="DP234" i="8"/>
  <c r="DO234" i="8"/>
  <c r="DN234" i="8"/>
  <c r="DM234" i="8"/>
  <c r="DK234" i="8"/>
  <c r="DL234" i="8" s="1"/>
  <c r="DJ234" i="8"/>
  <c r="DI234" i="8"/>
  <c r="DH234" i="8"/>
  <c r="DG234" i="8"/>
  <c r="DE234" i="8"/>
  <c r="DF234" i="8" s="1"/>
  <c r="DD234" i="8"/>
  <c r="DC234" i="8"/>
  <c r="DB234" i="8"/>
  <c r="DA234" i="8"/>
  <c r="CZ234" i="8"/>
  <c r="CY234" i="8"/>
  <c r="CX234" i="8"/>
  <c r="CV234" i="8"/>
  <c r="CW234" i="8" s="1"/>
  <c r="CU234" i="8"/>
  <c r="CT234" i="8"/>
  <c r="CS234" i="8"/>
  <c r="CR234" i="8"/>
  <c r="CQ234" i="8"/>
  <c r="CP234" i="8"/>
  <c r="CO234" i="8"/>
  <c r="CN234" i="8"/>
  <c r="CL234" i="8"/>
  <c r="CM234" i="8" s="1"/>
  <c r="CG234" i="8"/>
  <c r="CF234" i="8"/>
  <c r="CE234" i="8"/>
  <c r="CD234" i="8"/>
  <c r="CC234" i="8"/>
  <c r="CB234" i="8"/>
  <c r="CA234" i="8"/>
  <c r="BZ234" i="8"/>
  <c r="BY234" i="8"/>
  <c r="BW234" i="8"/>
  <c r="BX234" i="8" s="1"/>
  <c r="BV234" i="8"/>
  <c r="BU234" i="8"/>
  <c r="BT234" i="8"/>
  <c r="BS234" i="8"/>
  <c r="BR234" i="8"/>
  <c r="BQ234" i="8"/>
  <c r="BP234" i="8"/>
  <c r="BO234" i="8"/>
  <c r="BN234" i="8"/>
  <c r="BM234" i="8"/>
  <c r="BL234" i="8"/>
  <c r="BJ234" i="8"/>
  <c r="BK234" i="8" s="1"/>
  <c r="J234" i="8"/>
  <c r="I234" i="8"/>
  <c r="H234" i="8"/>
  <c r="G234" i="8"/>
  <c r="F234" i="8"/>
  <c r="A234" i="8"/>
  <c r="DP233" i="8"/>
  <c r="DO233" i="8"/>
  <c r="DN233" i="8"/>
  <c r="DM233" i="8"/>
  <c r="DK233" i="8"/>
  <c r="DL233" i="8" s="1"/>
  <c r="DJ233" i="8"/>
  <c r="DI233" i="8"/>
  <c r="DH233" i="8"/>
  <c r="DG233" i="8"/>
  <c r="DE233" i="8"/>
  <c r="DF233" i="8" s="1"/>
  <c r="DD233" i="8"/>
  <c r="DC233" i="8"/>
  <c r="DB233" i="8"/>
  <c r="DA233" i="8"/>
  <c r="CZ233" i="8"/>
  <c r="CY233" i="8"/>
  <c r="CX233" i="8"/>
  <c r="CV233" i="8"/>
  <c r="CW233" i="8" s="1"/>
  <c r="CU233" i="8"/>
  <c r="CT233" i="8"/>
  <c r="CS233" i="8"/>
  <c r="CR233" i="8"/>
  <c r="CQ233" i="8"/>
  <c r="CP233" i="8"/>
  <c r="CO233" i="8"/>
  <c r="CN233" i="8"/>
  <c r="CL233" i="8"/>
  <c r="CM233" i="8" s="1"/>
  <c r="CG233" i="8"/>
  <c r="CF233" i="8"/>
  <c r="CE233" i="8"/>
  <c r="CD233" i="8"/>
  <c r="CC233" i="8"/>
  <c r="CB233" i="8"/>
  <c r="CA233" i="8"/>
  <c r="BZ233" i="8"/>
  <c r="BY233" i="8"/>
  <c r="BW233" i="8"/>
  <c r="BX233" i="8" s="1"/>
  <c r="BV233" i="8"/>
  <c r="BU233" i="8"/>
  <c r="BT233" i="8"/>
  <c r="BS233" i="8"/>
  <c r="BR233" i="8"/>
  <c r="BQ233" i="8"/>
  <c r="BP233" i="8"/>
  <c r="BO233" i="8"/>
  <c r="BN233" i="8"/>
  <c r="BM233" i="8"/>
  <c r="BL233" i="8"/>
  <c r="BJ233" i="8"/>
  <c r="BK233" i="8" s="1"/>
  <c r="J233" i="8"/>
  <c r="I233" i="8"/>
  <c r="H233" i="8"/>
  <c r="G233" i="8"/>
  <c r="F233" i="8"/>
  <c r="A233" i="8"/>
  <c r="DP232" i="8"/>
  <c r="DO232" i="8"/>
  <c r="DN232" i="8"/>
  <c r="DM232" i="8"/>
  <c r="DK232" i="8"/>
  <c r="DL232" i="8" s="1"/>
  <c r="DJ232" i="8"/>
  <c r="DI232" i="8"/>
  <c r="DH232" i="8"/>
  <c r="DG232" i="8"/>
  <c r="DE232" i="8"/>
  <c r="DF232" i="8" s="1"/>
  <c r="DD232" i="8"/>
  <c r="DC232" i="8"/>
  <c r="DB232" i="8"/>
  <c r="DA232" i="8"/>
  <c r="CZ232" i="8"/>
  <c r="CY232" i="8"/>
  <c r="CX232" i="8"/>
  <c r="CV232" i="8"/>
  <c r="CW232" i="8" s="1"/>
  <c r="CU232" i="8"/>
  <c r="CT232" i="8"/>
  <c r="CS232" i="8"/>
  <c r="CR232" i="8"/>
  <c r="CQ232" i="8"/>
  <c r="CP232" i="8"/>
  <c r="CO232" i="8"/>
  <c r="CN232" i="8"/>
  <c r="CL232" i="8"/>
  <c r="CM232" i="8" s="1"/>
  <c r="CG232" i="8"/>
  <c r="CF232" i="8"/>
  <c r="CE232" i="8"/>
  <c r="CD232" i="8"/>
  <c r="CC232" i="8"/>
  <c r="CB232" i="8"/>
  <c r="CA232" i="8"/>
  <c r="BZ232" i="8"/>
  <c r="BY232" i="8"/>
  <c r="BW232" i="8"/>
  <c r="BX232" i="8" s="1"/>
  <c r="BV232" i="8"/>
  <c r="BU232" i="8"/>
  <c r="BT232" i="8"/>
  <c r="BS232" i="8"/>
  <c r="BR232" i="8"/>
  <c r="BQ232" i="8"/>
  <c r="BP232" i="8"/>
  <c r="BO232" i="8"/>
  <c r="BN232" i="8"/>
  <c r="BM232" i="8"/>
  <c r="BL232" i="8"/>
  <c r="BJ232" i="8"/>
  <c r="BK232" i="8" s="1"/>
  <c r="J232" i="8"/>
  <c r="I232" i="8"/>
  <c r="H232" i="8"/>
  <c r="G232" i="8"/>
  <c r="F232" i="8"/>
  <c r="A232" i="8"/>
  <c r="DP231" i="8"/>
  <c r="DO231" i="8"/>
  <c r="DN231" i="8"/>
  <c r="DM231" i="8"/>
  <c r="DK231" i="8"/>
  <c r="DL231" i="8" s="1"/>
  <c r="DJ231" i="8"/>
  <c r="DI231" i="8"/>
  <c r="DH231" i="8"/>
  <c r="DG231" i="8"/>
  <c r="DE231" i="8"/>
  <c r="DF231" i="8" s="1"/>
  <c r="DD231" i="8"/>
  <c r="DC231" i="8"/>
  <c r="DB231" i="8"/>
  <c r="DA231" i="8"/>
  <c r="CZ231" i="8"/>
  <c r="CY231" i="8"/>
  <c r="CX231" i="8"/>
  <c r="CV231" i="8"/>
  <c r="CW231" i="8" s="1"/>
  <c r="CU231" i="8"/>
  <c r="CT231" i="8"/>
  <c r="CS231" i="8"/>
  <c r="CR231" i="8"/>
  <c r="CQ231" i="8"/>
  <c r="CP231" i="8"/>
  <c r="CO231" i="8"/>
  <c r="CN231" i="8"/>
  <c r="CL231" i="8"/>
  <c r="CM231" i="8" s="1"/>
  <c r="CG231" i="8"/>
  <c r="CF231" i="8"/>
  <c r="CE231" i="8"/>
  <c r="CD231" i="8"/>
  <c r="CC231" i="8"/>
  <c r="CB231" i="8"/>
  <c r="CA231" i="8"/>
  <c r="BZ231" i="8"/>
  <c r="BY231" i="8"/>
  <c r="BW231" i="8"/>
  <c r="BX231" i="8" s="1"/>
  <c r="BV231" i="8"/>
  <c r="BU231" i="8"/>
  <c r="BT231" i="8"/>
  <c r="BS231" i="8"/>
  <c r="BR231" i="8"/>
  <c r="BQ231" i="8"/>
  <c r="BP231" i="8"/>
  <c r="BO231" i="8"/>
  <c r="BN231" i="8"/>
  <c r="BM231" i="8"/>
  <c r="BL231" i="8"/>
  <c r="BJ231" i="8"/>
  <c r="BK231" i="8" s="1"/>
  <c r="J231" i="8"/>
  <c r="I231" i="8"/>
  <c r="H231" i="8"/>
  <c r="G231" i="8"/>
  <c r="F231" i="8"/>
  <c r="A231" i="8"/>
  <c r="DP230" i="8"/>
  <c r="DO230" i="8"/>
  <c r="DN230" i="8"/>
  <c r="DM230" i="8"/>
  <c r="DK230" i="8"/>
  <c r="DL230" i="8" s="1"/>
  <c r="DJ230" i="8"/>
  <c r="DI230" i="8"/>
  <c r="DH230" i="8"/>
  <c r="DG230" i="8"/>
  <c r="DE230" i="8"/>
  <c r="DF230" i="8" s="1"/>
  <c r="DD230" i="8"/>
  <c r="DC230" i="8"/>
  <c r="DB230" i="8"/>
  <c r="DA230" i="8"/>
  <c r="CZ230" i="8"/>
  <c r="CY230" i="8"/>
  <c r="CX230" i="8"/>
  <c r="CV230" i="8"/>
  <c r="CW230" i="8" s="1"/>
  <c r="CU230" i="8"/>
  <c r="CT230" i="8"/>
  <c r="CS230" i="8"/>
  <c r="CR230" i="8"/>
  <c r="CQ230" i="8"/>
  <c r="CP230" i="8"/>
  <c r="CO230" i="8"/>
  <c r="CN230" i="8"/>
  <c r="CL230" i="8"/>
  <c r="CM230" i="8" s="1"/>
  <c r="CG230" i="8"/>
  <c r="CF230" i="8"/>
  <c r="CE230" i="8"/>
  <c r="CD230" i="8"/>
  <c r="CC230" i="8"/>
  <c r="CB230" i="8"/>
  <c r="CA230" i="8"/>
  <c r="BZ230" i="8"/>
  <c r="BY230" i="8"/>
  <c r="BW230" i="8"/>
  <c r="BX230" i="8" s="1"/>
  <c r="BV230" i="8"/>
  <c r="BU230" i="8"/>
  <c r="BT230" i="8"/>
  <c r="BS230" i="8"/>
  <c r="BR230" i="8"/>
  <c r="BQ230" i="8"/>
  <c r="BP230" i="8"/>
  <c r="BO230" i="8"/>
  <c r="BN230" i="8"/>
  <c r="BM230" i="8"/>
  <c r="BL230" i="8"/>
  <c r="BJ230" i="8"/>
  <c r="BK230" i="8" s="1"/>
  <c r="J230" i="8"/>
  <c r="I230" i="8"/>
  <c r="H230" i="8"/>
  <c r="G230" i="8"/>
  <c r="F230" i="8"/>
  <c r="A230" i="8"/>
  <c r="DP229" i="8"/>
  <c r="DO229" i="8"/>
  <c r="DN229" i="8"/>
  <c r="DM229" i="8"/>
  <c r="DK229" i="8"/>
  <c r="DL229" i="8" s="1"/>
  <c r="DJ229" i="8"/>
  <c r="DI229" i="8"/>
  <c r="DH229" i="8"/>
  <c r="DG229" i="8"/>
  <c r="DE229" i="8"/>
  <c r="DF229" i="8" s="1"/>
  <c r="DD229" i="8"/>
  <c r="DC229" i="8"/>
  <c r="DB229" i="8"/>
  <c r="DA229" i="8"/>
  <c r="CZ229" i="8"/>
  <c r="CY229" i="8"/>
  <c r="CX229" i="8"/>
  <c r="CV229" i="8"/>
  <c r="CW229" i="8" s="1"/>
  <c r="CU229" i="8"/>
  <c r="CT229" i="8"/>
  <c r="CS229" i="8"/>
  <c r="CR229" i="8"/>
  <c r="CQ229" i="8"/>
  <c r="CP229" i="8"/>
  <c r="CO229" i="8"/>
  <c r="CN229" i="8"/>
  <c r="CL229" i="8"/>
  <c r="CM229" i="8" s="1"/>
  <c r="CG229" i="8"/>
  <c r="CF229" i="8"/>
  <c r="CE229" i="8"/>
  <c r="CD229" i="8"/>
  <c r="CC229" i="8"/>
  <c r="CB229" i="8"/>
  <c r="CA229" i="8"/>
  <c r="BZ229" i="8"/>
  <c r="BY229" i="8"/>
  <c r="BW229" i="8"/>
  <c r="BX229" i="8" s="1"/>
  <c r="BV229" i="8"/>
  <c r="BU229" i="8"/>
  <c r="BT229" i="8"/>
  <c r="BS229" i="8"/>
  <c r="BR229" i="8"/>
  <c r="BQ229" i="8"/>
  <c r="BP229" i="8"/>
  <c r="BO229" i="8"/>
  <c r="BN229" i="8"/>
  <c r="BM229" i="8"/>
  <c r="BL229" i="8"/>
  <c r="BJ229" i="8"/>
  <c r="BK229" i="8" s="1"/>
  <c r="J229" i="8"/>
  <c r="I229" i="8"/>
  <c r="H229" i="8"/>
  <c r="G229" i="8"/>
  <c r="F229" i="8"/>
  <c r="A229" i="8"/>
  <c r="DP228" i="8"/>
  <c r="DO228" i="8"/>
  <c r="DN228" i="8"/>
  <c r="DM228" i="8"/>
  <c r="DK228" i="8"/>
  <c r="DL228" i="8" s="1"/>
  <c r="DJ228" i="8"/>
  <c r="DI228" i="8"/>
  <c r="DH228" i="8"/>
  <c r="DG228" i="8"/>
  <c r="DE228" i="8"/>
  <c r="DF228" i="8" s="1"/>
  <c r="DD228" i="8"/>
  <c r="DC228" i="8"/>
  <c r="DB228" i="8"/>
  <c r="DA228" i="8"/>
  <c r="CZ228" i="8"/>
  <c r="CY228" i="8"/>
  <c r="CX228" i="8"/>
  <c r="CV228" i="8"/>
  <c r="CW228" i="8" s="1"/>
  <c r="CU228" i="8"/>
  <c r="CT228" i="8"/>
  <c r="CS228" i="8"/>
  <c r="CR228" i="8"/>
  <c r="CQ228" i="8"/>
  <c r="CP228" i="8"/>
  <c r="CO228" i="8"/>
  <c r="CN228" i="8"/>
  <c r="CL228" i="8"/>
  <c r="CM228" i="8" s="1"/>
  <c r="CG228" i="8"/>
  <c r="CF228" i="8"/>
  <c r="CE228" i="8"/>
  <c r="CD228" i="8"/>
  <c r="CC228" i="8"/>
  <c r="CB228" i="8"/>
  <c r="CA228" i="8"/>
  <c r="BZ228" i="8"/>
  <c r="BY228" i="8"/>
  <c r="BW228" i="8"/>
  <c r="BX228" i="8" s="1"/>
  <c r="BV228" i="8"/>
  <c r="BU228" i="8"/>
  <c r="BT228" i="8"/>
  <c r="BS228" i="8"/>
  <c r="BR228" i="8"/>
  <c r="BQ228" i="8"/>
  <c r="BP228" i="8"/>
  <c r="BO228" i="8"/>
  <c r="BN228" i="8"/>
  <c r="BM228" i="8"/>
  <c r="BL228" i="8"/>
  <c r="BJ228" i="8"/>
  <c r="BK228" i="8" s="1"/>
  <c r="J228" i="8"/>
  <c r="I228" i="8"/>
  <c r="H228" i="8"/>
  <c r="G228" i="8"/>
  <c r="F228" i="8"/>
  <c r="A228" i="8"/>
  <c r="DP227" i="8"/>
  <c r="DO227" i="8"/>
  <c r="DN227" i="8"/>
  <c r="DM227" i="8"/>
  <c r="DK227" i="8"/>
  <c r="DL227" i="8" s="1"/>
  <c r="DJ227" i="8"/>
  <c r="DI227" i="8"/>
  <c r="DH227" i="8"/>
  <c r="DG227" i="8"/>
  <c r="DE227" i="8"/>
  <c r="DF227" i="8" s="1"/>
  <c r="DD227" i="8"/>
  <c r="DC227" i="8"/>
  <c r="DB227" i="8"/>
  <c r="DA227" i="8"/>
  <c r="CZ227" i="8"/>
  <c r="CY227" i="8"/>
  <c r="CX227" i="8"/>
  <c r="CV227" i="8"/>
  <c r="CW227" i="8" s="1"/>
  <c r="CU227" i="8"/>
  <c r="CT227" i="8"/>
  <c r="CS227" i="8"/>
  <c r="CR227" i="8"/>
  <c r="CQ227" i="8"/>
  <c r="CP227" i="8"/>
  <c r="CO227" i="8"/>
  <c r="CN227" i="8"/>
  <c r="CL227" i="8"/>
  <c r="CM227" i="8" s="1"/>
  <c r="CG227" i="8"/>
  <c r="CF227" i="8"/>
  <c r="CE227" i="8"/>
  <c r="CD227" i="8"/>
  <c r="CC227" i="8"/>
  <c r="CB227" i="8"/>
  <c r="CA227" i="8"/>
  <c r="BZ227" i="8"/>
  <c r="BY227" i="8"/>
  <c r="BW227" i="8"/>
  <c r="BX227" i="8" s="1"/>
  <c r="BV227" i="8"/>
  <c r="BU227" i="8"/>
  <c r="BT227" i="8"/>
  <c r="BS227" i="8"/>
  <c r="BR227" i="8"/>
  <c r="BQ227" i="8"/>
  <c r="BP227" i="8"/>
  <c r="BO227" i="8"/>
  <c r="BN227" i="8"/>
  <c r="BM227" i="8"/>
  <c r="BL227" i="8"/>
  <c r="BJ227" i="8"/>
  <c r="BK227" i="8" s="1"/>
  <c r="J227" i="8"/>
  <c r="I227" i="8"/>
  <c r="H227" i="8"/>
  <c r="G227" i="8"/>
  <c r="F227" i="8"/>
  <c r="A227" i="8"/>
  <c r="DP226" i="8"/>
  <c r="DO226" i="8"/>
  <c r="DN226" i="8"/>
  <c r="DM226" i="8"/>
  <c r="DK226" i="8"/>
  <c r="DL226" i="8" s="1"/>
  <c r="DJ226" i="8"/>
  <c r="DI226" i="8"/>
  <c r="DH226" i="8"/>
  <c r="DG226" i="8"/>
  <c r="DE226" i="8"/>
  <c r="DF226" i="8" s="1"/>
  <c r="DD226" i="8"/>
  <c r="DC226" i="8"/>
  <c r="DB226" i="8"/>
  <c r="DA226" i="8"/>
  <c r="CZ226" i="8"/>
  <c r="CY226" i="8"/>
  <c r="CX226" i="8"/>
  <c r="CV226" i="8"/>
  <c r="CW226" i="8" s="1"/>
  <c r="CU226" i="8"/>
  <c r="CT226" i="8"/>
  <c r="CS226" i="8"/>
  <c r="CR226" i="8"/>
  <c r="CQ226" i="8"/>
  <c r="CP226" i="8"/>
  <c r="CO226" i="8"/>
  <c r="CN226" i="8"/>
  <c r="CL226" i="8"/>
  <c r="CM226" i="8" s="1"/>
  <c r="CG226" i="8"/>
  <c r="CF226" i="8"/>
  <c r="CE226" i="8"/>
  <c r="CD226" i="8"/>
  <c r="CC226" i="8"/>
  <c r="CB226" i="8"/>
  <c r="CA226" i="8"/>
  <c r="BZ226" i="8"/>
  <c r="BY226" i="8"/>
  <c r="BW226" i="8"/>
  <c r="BX226" i="8" s="1"/>
  <c r="BV226" i="8"/>
  <c r="BU226" i="8"/>
  <c r="BT226" i="8"/>
  <c r="BS226" i="8"/>
  <c r="BR226" i="8"/>
  <c r="BQ226" i="8"/>
  <c r="BP226" i="8"/>
  <c r="BO226" i="8"/>
  <c r="BN226" i="8"/>
  <c r="BM226" i="8"/>
  <c r="BL226" i="8"/>
  <c r="BJ226" i="8"/>
  <c r="BK226" i="8" s="1"/>
  <c r="J226" i="8"/>
  <c r="I226" i="8"/>
  <c r="H226" i="8"/>
  <c r="G226" i="8"/>
  <c r="F226" i="8"/>
  <c r="A226" i="8"/>
  <c r="DP225" i="8"/>
  <c r="DO225" i="8"/>
  <c r="DN225" i="8"/>
  <c r="DM225" i="8"/>
  <c r="DK225" i="8"/>
  <c r="DL225" i="8" s="1"/>
  <c r="DJ225" i="8"/>
  <c r="DI225" i="8"/>
  <c r="DH225" i="8"/>
  <c r="DG225" i="8"/>
  <c r="DE225" i="8"/>
  <c r="DF225" i="8" s="1"/>
  <c r="DD225" i="8"/>
  <c r="DC225" i="8"/>
  <c r="DB225" i="8"/>
  <c r="DA225" i="8"/>
  <c r="CZ225" i="8"/>
  <c r="CY225" i="8"/>
  <c r="CX225" i="8"/>
  <c r="CV225" i="8"/>
  <c r="CW225" i="8" s="1"/>
  <c r="CU225" i="8"/>
  <c r="CT225" i="8"/>
  <c r="CS225" i="8"/>
  <c r="CR225" i="8"/>
  <c r="CQ225" i="8"/>
  <c r="CP225" i="8"/>
  <c r="CO225" i="8"/>
  <c r="CN225" i="8"/>
  <c r="CL225" i="8"/>
  <c r="CM225" i="8" s="1"/>
  <c r="CG225" i="8"/>
  <c r="CF225" i="8"/>
  <c r="CE225" i="8"/>
  <c r="CD225" i="8"/>
  <c r="CC225" i="8"/>
  <c r="CB225" i="8"/>
  <c r="CA225" i="8"/>
  <c r="BZ225" i="8"/>
  <c r="BY225" i="8"/>
  <c r="BW225" i="8"/>
  <c r="BX225" i="8" s="1"/>
  <c r="BV225" i="8"/>
  <c r="BU225" i="8"/>
  <c r="BT225" i="8"/>
  <c r="BS225" i="8"/>
  <c r="BR225" i="8"/>
  <c r="BQ225" i="8"/>
  <c r="BP225" i="8"/>
  <c r="BO225" i="8"/>
  <c r="BN225" i="8"/>
  <c r="BM225" i="8"/>
  <c r="BL225" i="8"/>
  <c r="BJ225" i="8"/>
  <c r="BK225" i="8" s="1"/>
  <c r="J225" i="8"/>
  <c r="I225" i="8"/>
  <c r="H225" i="8"/>
  <c r="G225" i="8"/>
  <c r="F225" i="8"/>
  <c r="A225" i="8"/>
  <c r="DP224" i="8"/>
  <c r="DO224" i="8"/>
  <c r="DN224" i="8"/>
  <c r="DM224" i="8"/>
  <c r="DK224" i="8"/>
  <c r="DL224" i="8" s="1"/>
  <c r="DJ224" i="8"/>
  <c r="DI224" i="8"/>
  <c r="DH224" i="8"/>
  <c r="DG224" i="8"/>
  <c r="DE224" i="8"/>
  <c r="DF224" i="8" s="1"/>
  <c r="DD224" i="8"/>
  <c r="DC224" i="8"/>
  <c r="DB224" i="8"/>
  <c r="DA224" i="8"/>
  <c r="CZ224" i="8"/>
  <c r="CY224" i="8"/>
  <c r="CX224" i="8"/>
  <c r="CV224" i="8"/>
  <c r="CW224" i="8" s="1"/>
  <c r="CU224" i="8"/>
  <c r="CT224" i="8"/>
  <c r="CS224" i="8"/>
  <c r="CR224" i="8"/>
  <c r="CQ224" i="8"/>
  <c r="CP224" i="8"/>
  <c r="CO224" i="8"/>
  <c r="CN224" i="8"/>
  <c r="CL224" i="8"/>
  <c r="CM224" i="8" s="1"/>
  <c r="CG224" i="8"/>
  <c r="CF224" i="8"/>
  <c r="CE224" i="8"/>
  <c r="CD224" i="8"/>
  <c r="CC224" i="8"/>
  <c r="CB224" i="8"/>
  <c r="CA224" i="8"/>
  <c r="BZ224" i="8"/>
  <c r="BY224" i="8"/>
  <c r="BW224" i="8"/>
  <c r="BX224" i="8" s="1"/>
  <c r="BV224" i="8"/>
  <c r="BU224" i="8"/>
  <c r="BT224" i="8"/>
  <c r="BS224" i="8"/>
  <c r="BR224" i="8"/>
  <c r="BQ224" i="8"/>
  <c r="BP224" i="8"/>
  <c r="BO224" i="8"/>
  <c r="BN224" i="8"/>
  <c r="BM224" i="8"/>
  <c r="BL224" i="8"/>
  <c r="BJ224" i="8"/>
  <c r="BK224" i="8" s="1"/>
  <c r="J224" i="8"/>
  <c r="I224" i="8"/>
  <c r="H224" i="8"/>
  <c r="G224" i="8"/>
  <c r="F224" i="8"/>
  <c r="A224" i="8"/>
  <c r="DP223" i="8"/>
  <c r="DO223" i="8"/>
  <c r="DN223" i="8"/>
  <c r="DM223" i="8"/>
  <c r="DK223" i="8"/>
  <c r="DL223" i="8" s="1"/>
  <c r="DJ223" i="8"/>
  <c r="DI223" i="8"/>
  <c r="DH223" i="8"/>
  <c r="DG223" i="8"/>
  <c r="DE223" i="8"/>
  <c r="DF223" i="8" s="1"/>
  <c r="DD223" i="8"/>
  <c r="DC223" i="8"/>
  <c r="DB223" i="8"/>
  <c r="DA223" i="8"/>
  <c r="CZ223" i="8"/>
  <c r="CY223" i="8"/>
  <c r="CX223" i="8"/>
  <c r="CV223" i="8"/>
  <c r="CW223" i="8" s="1"/>
  <c r="CU223" i="8"/>
  <c r="CT223" i="8"/>
  <c r="CS223" i="8"/>
  <c r="CR223" i="8"/>
  <c r="CQ223" i="8"/>
  <c r="CP223" i="8"/>
  <c r="CO223" i="8"/>
  <c r="CN223" i="8"/>
  <c r="CL223" i="8"/>
  <c r="CM223" i="8" s="1"/>
  <c r="CG223" i="8"/>
  <c r="CF223" i="8"/>
  <c r="CE223" i="8"/>
  <c r="CD223" i="8"/>
  <c r="CC223" i="8"/>
  <c r="CB223" i="8"/>
  <c r="CA223" i="8"/>
  <c r="BZ223" i="8"/>
  <c r="BY223" i="8"/>
  <c r="BW223" i="8"/>
  <c r="BX223" i="8" s="1"/>
  <c r="BV223" i="8"/>
  <c r="BU223" i="8"/>
  <c r="BT223" i="8"/>
  <c r="BS223" i="8"/>
  <c r="BR223" i="8"/>
  <c r="BQ223" i="8"/>
  <c r="BP223" i="8"/>
  <c r="BO223" i="8"/>
  <c r="BN223" i="8"/>
  <c r="BM223" i="8"/>
  <c r="BL223" i="8"/>
  <c r="BJ223" i="8"/>
  <c r="BK223" i="8" s="1"/>
  <c r="J223" i="8"/>
  <c r="I223" i="8"/>
  <c r="H223" i="8"/>
  <c r="G223" i="8"/>
  <c r="F223" i="8"/>
  <c r="A223" i="8"/>
  <c r="DP222" i="8"/>
  <c r="DO222" i="8"/>
  <c r="DN222" i="8"/>
  <c r="DM222" i="8"/>
  <c r="DK222" i="8"/>
  <c r="DL222" i="8" s="1"/>
  <c r="DJ222" i="8"/>
  <c r="DI222" i="8"/>
  <c r="DH222" i="8"/>
  <c r="DG222" i="8"/>
  <c r="DE222" i="8"/>
  <c r="DF222" i="8" s="1"/>
  <c r="DD222" i="8"/>
  <c r="DC222" i="8"/>
  <c r="DB222" i="8"/>
  <c r="DA222" i="8"/>
  <c r="CZ222" i="8"/>
  <c r="CY222" i="8"/>
  <c r="CX222" i="8"/>
  <c r="CV222" i="8"/>
  <c r="CW222" i="8" s="1"/>
  <c r="CU222" i="8"/>
  <c r="CT222" i="8"/>
  <c r="CS222" i="8"/>
  <c r="CR222" i="8"/>
  <c r="CQ222" i="8"/>
  <c r="CP222" i="8"/>
  <c r="CO222" i="8"/>
  <c r="CN222" i="8"/>
  <c r="CL222" i="8"/>
  <c r="CM222" i="8" s="1"/>
  <c r="CG222" i="8"/>
  <c r="CF222" i="8"/>
  <c r="CE222" i="8"/>
  <c r="CD222" i="8"/>
  <c r="CC222" i="8"/>
  <c r="CB222" i="8"/>
  <c r="CA222" i="8"/>
  <c r="BZ222" i="8"/>
  <c r="BY222" i="8"/>
  <c r="BW222" i="8"/>
  <c r="BX222" i="8" s="1"/>
  <c r="BV222" i="8"/>
  <c r="BU222" i="8"/>
  <c r="BT222" i="8"/>
  <c r="BS222" i="8"/>
  <c r="BR222" i="8"/>
  <c r="BQ222" i="8"/>
  <c r="BP222" i="8"/>
  <c r="BO222" i="8"/>
  <c r="BN222" i="8"/>
  <c r="BM222" i="8"/>
  <c r="BL222" i="8"/>
  <c r="BJ222" i="8"/>
  <c r="BK222" i="8" s="1"/>
  <c r="J222" i="8"/>
  <c r="I222" i="8"/>
  <c r="H222" i="8"/>
  <c r="G222" i="8"/>
  <c r="F222" i="8"/>
  <c r="A222" i="8"/>
  <c r="DP221" i="8"/>
  <c r="DO221" i="8"/>
  <c r="DN221" i="8"/>
  <c r="DM221" i="8"/>
  <c r="DK221" i="8"/>
  <c r="DL221" i="8" s="1"/>
  <c r="DJ221" i="8"/>
  <c r="DI221" i="8"/>
  <c r="DH221" i="8"/>
  <c r="DG221" i="8"/>
  <c r="DE221" i="8"/>
  <c r="DF221" i="8" s="1"/>
  <c r="DD221" i="8"/>
  <c r="DC221" i="8"/>
  <c r="DB221" i="8"/>
  <c r="DA221" i="8"/>
  <c r="CZ221" i="8"/>
  <c r="CY221" i="8"/>
  <c r="CX221" i="8"/>
  <c r="CV221" i="8"/>
  <c r="CW221" i="8" s="1"/>
  <c r="CU221" i="8"/>
  <c r="CT221" i="8"/>
  <c r="CS221" i="8"/>
  <c r="CR221" i="8"/>
  <c r="CQ221" i="8"/>
  <c r="CP221" i="8"/>
  <c r="CO221" i="8"/>
  <c r="CN221" i="8"/>
  <c r="CL221" i="8"/>
  <c r="CM221" i="8" s="1"/>
  <c r="CG221" i="8"/>
  <c r="CF221" i="8"/>
  <c r="CE221" i="8"/>
  <c r="CD221" i="8"/>
  <c r="CC221" i="8"/>
  <c r="CB221" i="8"/>
  <c r="CA221" i="8"/>
  <c r="BZ221" i="8"/>
  <c r="BY221" i="8"/>
  <c r="BW221" i="8"/>
  <c r="BX221" i="8" s="1"/>
  <c r="BV221" i="8"/>
  <c r="BU221" i="8"/>
  <c r="BT221" i="8"/>
  <c r="BS221" i="8"/>
  <c r="BR221" i="8"/>
  <c r="BQ221" i="8"/>
  <c r="BP221" i="8"/>
  <c r="BO221" i="8"/>
  <c r="BN221" i="8"/>
  <c r="BM221" i="8"/>
  <c r="BL221" i="8"/>
  <c r="BJ221" i="8"/>
  <c r="BK221" i="8" s="1"/>
  <c r="J221" i="8"/>
  <c r="I221" i="8"/>
  <c r="H221" i="8"/>
  <c r="G221" i="8"/>
  <c r="F221" i="8"/>
  <c r="A221" i="8"/>
  <c r="DP220" i="8"/>
  <c r="DO220" i="8"/>
  <c r="DN220" i="8"/>
  <c r="DM220" i="8"/>
  <c r="DK220" i="8"/>
  <c r="DL220" i="8" s="1"/>
  <c r="DJ220" i="8"/>
  <c r="DI220" i="8"/>
  <c r="DH220" i="8"/>
  <c r="DG220" i="8"/>
  <c r="DE220" i="8"/>
  <c r="DF220" i="8" s="1"/>
  <c r="DD220" i="8"/>
  <c r="DC220" i="8"/>
  <c r="DB220" i="8"/>
  <c r="DA220" i="8"/>
  <c r="CZ220" i="8"/>
  <c r="CY220" i="8"/>
  <c r="CX220" i="8"/>
  <c r="CV220" i="8"/>
  <c r="CW220" i="8" s="1"/>
  <c r="CU220" i="8"/>
  <c r="CT220" i="8"/>
  <c r="CS220" i="8"/>
  <c r="CR220" i="8"/>
  <c r="CQ220" i="8"/>
  <c r="CP220" i="8"/>
  <c r="CO220" i="8"/>
  <c r="CN220" i="8"/>
  <c r="CL220" i="8"/>
  <c r="CM220" i="8" s="1"/>
  <c r="CG220" i="8"/>
  <c r="CF220" i="8"/>
  <c r="CE220" i="8"/>
  <c r="CD220" i="8"/>
  <c r="CC220" i="8"/>
  <c r="CB220" i="8"/>
  <c r="CA220" i="8"/>
  <c r="BZ220" i="8"/>
  <c r="BY220" i="8"/>
  <c r="BW220" i="8"/>
  <c r="BX220" i="8" s="1"/>
  <c r="BV220" i="8"/>
  <c r="BU220" i="8"/>
  <c r="BT220" i="8"/>
  <c r="BS220" i="8"/>
  <c r="BR220" i="8"/>
  <c r="BQ220" i="8"/>
  <c r="BP220" i="8"/>
  <c r="BO220" i="8"/>
  <c r="BN220" i="8"/>
  <c r="BM220" i="8"/>
  <c r="BL220" i="8"/>
  <c r="BJ220" i="8"/>
  <c r="BK220" i="8" s="1"/>
  <c r="J220" i="8"/>
  <c r="I220" i="8"/>
  <c r="H220" i="8"/>
  <c r="G220" i="8"/>
  <c r="F220" i="8"/>
  <c r="A220" i="8"/>
  <c r="DP219" i="8"/>
  <c r="DO219" i="8"/>
  <c r="DN219" i="8"/>
  <c r="DM219" i="8"/>
  <c r="DK219" i="8"/>
  <c r="DL219" i="8" s="1"/>
  <c r="DJ219" i="8"/>
  <c r="DI219" i="8"/>
  <c r="DH219" i="8"/>
  <c r="DG219" i="8"/>
  <c r="DE219" i="8"/>
  <c r="DF219" i="8" s="1"/>
  <c r="DD219" i="8"/>
  <c r="DC219" i="8"/>
  <c r="DB219" i="8"/>
  <c r="DA219" i="8"/>
  <c r="CZ219" i="8"/>
  <c r="CY219" i="8"/>
  <c r="CX219" i="8"/>
  <c r="CV219" i="8"/>
  <c r="CW219" i="8" s="1"/>
  <c r="CU219" i="8"/>
  <c r="CT219" i="8"/>
  <c r="CS219" i="8"/>
  <c r="CR219" i="8"/>
  <c r="CQ219" i="8"/>
  <c r="CP219" i="8"/>
  <c r="CO219" i="8"/>
  <c r="CN219" i="8"/>
  <c r="CL219" i="8"/>
  <c r="CM219" i="8" s="1"/>
  <c r="CG219" i="8"/>
  <c r="CF219" i="8"/>
  <c r="CE219" i="8"/>
  <c r="CD219" i="8"/>
  <c r="CC219" i="8"/>
  <c r="CB219" i="8"/>
  <c r="CA219" i="8"/>
  <c r="BZ219" i="8"/>
  <c r="BY219" i="8"/>
  <c r="BW219" i="8"/>
  <c r="BX219" i="8" s="1"/>
  <c r="BV219" i="8"/>
  <c r="BU219" i="8"/>
  <c r="BT219" i="8"/>
  <c r="BS219" i="8"/>
  <c r="BR219" i="8"/>
  <c r="BQ219" i="8"/>
  <c r="BP219" i="8"/>
  <c r="BO219" i="8"/>
  <c r="BN219" i="8"/>
  <c r="BM219" i="8"/>
  <c r="BL219" i="8"/>
  <c r="BJ219" i="8"/>
  <c r="BK219" i="8" s="1"/>
  <c r="J219" i="8"/>
  <c r="I219" i="8"/>
  <c r="H219" i="8"/>
  <c r="G219" i="8"/>
  <c r="F219" i="8"/>
  <c r="A219" i="8"/>
  <c r="DP218" i="8"/>
  <c r="DO218" i="8"/>
  <c r="DN218" i="8"/>
  <c r="DM218" i="8"/>
  <c r="DK218" i="8"/>
  <c r="DL218" i="8" s="1"/>
  <c r="DJ218" i="8"/>
  <c r="DI218" i="8"/>
  <c r="DH218" i="8"/>
  <c r="DG218" i="8"/>
  <c r="DE218" i="8"/>
  <c r="DF218" i="8" s="1"/>
  <c r="DD218" i="8"/>
  <c r="DC218" i="8"/>
  <c r="DB218" i="8"/>
  <c r="DA218" i="8"/>
  <c r="CZ218" i="8"/>
  <c r="CY218" i="8"/>
  <c r="CX218" i="8"/>
  <c r="CV218" i="8"/>
  <c r="CW218" i="8" s="1"/>
  <c r="CU218" i="8"/>
  <c r="CT218" i="8"/>
  <c r="CS218" i="8"/>
  <c r="CR218" i="8"/>
  <c r="CQ218" i="8"/>
  <c r="CP218" i="8"/>
  <c r="CO218" i="8"/>
  <c r="CN218" i="8"/>
  <c r="CL218" i="8"/>
  <c r="CM218" i="8" s="1"/>
  <c r="CG218" i="8"/>
  <c r="CF218" i="8"/>
  <c r="CE218" i="8"/>
  <c r="CD218" i="8"/>
  <c r="CC218" i="8"/>
  <c r="CB218" i="8"/>
  <c r="CA218" i="8"/>
  <c r="BZ218" i="8"/>
  <c r="BY218" i="8"/>
  <c r="BW218" i="8"/>
  <c r="BX218" i="8" s="1"/>
  <c r="BV218" i="8"/>
  <c r="BU218" i="8"/>
  <c r="BT218" i="8"/>
  <c r="BS218" i="8"/>
  <c r="BR218" i="8"/>
  <c r="BQ218" i="8"/>
  <c r="BP218" i="8"/>
  <c r="BO218" i="8"/>
  <c r="BN218" i="8"/>
  <c r="BM218" i="8"/>
  <c r="BL218" i="8"/>
  <c r="BJ218" i="8"/>
  <c r="BK218" i="8" s="1"/>
  <c r="J218" i="8"/>
  <c r="I218" i="8"/>
  <c r="H218" i="8"/>
  <c r="G218" i="8"/>
  <c r="F218" i="8"/>
  <c r="A218" i="8"/>
  <c r="DP217" i="8"/>
  <c r="DO217" i="8"/>
  <c r="DN217" i="8"/>
  <c r="DM217" i="8"/>
  <c r="DK217" i="8"/>
  <c r="DL217" i="8" s="1"/>
  <c r="DJ217" i="8"/>
  <c r="DI217" i="8"/>
  <c r="DH217" i="8"/>
  <c r="DG217" i="8"/>
  <c r="DE217" i="8"/>
  <c r="DF217" i="8" s="1"/>
  <c r="DD217" i="8"/>
  <c r="DC217" i="8"/>
  <c r="DB217" i="8"/>
  <c r="DA217" i="8"/>
  <c r="CZ217" i="8"/>
  <c r="CY217" i="8"/>
  <c r="CX217" i="8"/>
  <c r="CV217" i="8"/>
  <c r="CW217" i="8" s="1"/>
  <c r="CU217" i="8"/>
  <c r="CT217" i="8"/>
  <c r="CS217" i="8"/>
  <c r="CR217" i="8"/>
  <c r="CQ217" i="8"/>
  <c r="CP217" i="8"/>
  <c r="CO217" i="8"/>
  <c r="CN217" i="8"/>
  <c r="CL217" i="8"/>
  <c r="CM217" i="8" s="1"/>
  <c r="CG217" i="8"/>
  <c r="CF217" i="8"/>
  <c r="CE217" i="8"/>
  <c r="CD217" i="8"/>
  <c r="CC217" i="8"/>
  <c r="CB217" i="8"/>
  <c r="CA217" i="8"/>
  <c r="BZ217" i="8"/>
  <c r="BY217" i="8"/>
  <c r="BW217" i="8"/>
  <c r="BX217" i="8" s="1"/>
  <c r="BV217" i="8"/>
  <c r="BU217" i="8"/>
  <c r="BT217" i="8"/>
  <c r="BS217" i="8"/>
  <c r="BR217" i="8"/>
  <c r="BQ217" i="8"/>
  <c r="BP217" i="8"/>
  <c r="BO217" i="8"/>
  <c r="BN217" i="8"/>
  <c r="BM217" i="8"/>
  <c r="BL217" i="8"/>
  <c r="BJ217" i="8"/>
  <c r="BK217" i="8" s="1"/>
  <c r="J217" i="8"/>
  <c r="I217" i="8"/>
  <c r="H217" i="8"/>
  <c r="G217" i="8"/>
  <c r="F217" i="8"/>
  <c r="A217" i="8"/>
  <c r="DP216" i="8"/>
  <c r="DO216" i="8"/>
  <c r="DN216" i="8"/>
  <c r="DM216" i="8"/>
  <c r="DK216" i="8"/>
  <c r="DL216" i="8" s="1"/>
  <c r="DJ216" i="8"/>
  <c r="DI216" i="8"/>
  <c r="DH216" i="8"/>
  <c r="DG216" i="8"/>
  <c r="DE216" i="8"/>
  <c r="DF216" i="8" s="1"/>
  <c r="DD216" i="8"/>
  <c r="DC216" i="8"/>
  <c r="DB216" i="8"/>
  <c r="DA216" i="8"/>
  <c r="CZ216" i="8"/>
  <c r="CY216" i="8"/>
  <c r="CX216" i="8"/>
  <c r="CV216" i="8"/>
  <c r="CW216" i="8" s="1"/>
  <c r="CU216" i="8"/>
  <c r="CT216" i="8"/>
  <c r="CS216" i="8"/>
  <c r="CR216" i="8"/>
  <c r="CQ216" i="8"/>
  <c r="CP216" i="8"/>
  <c r="CO216" i="8"/>
  <c r="CN216" i="8"/>
  <c r="CL216" i="8"/>
  <c r="CM216" i="8" s="1"/>
  <c r="CG216" i="8"/>
  <c r="CF216" i="8"/>
  <c r="CE216" i="8"/>
  <c r="CD216" i="8"/>
  <c r="CC216" i="8"/>
  <c r="CB216" i="8"/>
  <c r="CA216" i="8"/>
  <c r="BZ216" i="8"/>
  <c r="BY216" i="8"/>
  <c r="BW216" i="8"/>
  <c r="BX216" i="8" s="1"/>
  <c r="BV216" i="8"/>
  <c r="BU216" i="8"/>
  <c r="BT216" i="8"/>
  <c r="BS216" i="8"/>
  <c r="BR216" i="8"/>
  <c r="BQ216" i="8"/>
  <c r="BP216" i="8"/>
  <c r="BO216" i="8"/>
  <c r="BN216" i="8"/>
  <c r="BM216" i="8"/>
  <c r="BL216" i="8"/>
  <c r="BJ216" i="8"/>
  <c r="BK216" i="8" s="1"/>
  <c r="J216" i="8"/>
  <c r="I216" i="8"/>
  <c r="H216" i="8"/>
  <c r="G216" i="8"/>
  <c r="F216" i="8"/>
  <c r="A216" i="8"/>
  <c r="DP215" i="8"/>
  <c r="DO215" i="8"/>
  <c r="DN215" i="8"/>
  <c r="DM215" i="8"/>
  <c r="DK215" i="8"/>
  <c r="DL215" i="8" s="1"/>
  <c r="DJ215" i="8"/>
  <c r="DI215" i="8"/>
  <c r="DH215" i="8"/>
  <c r="DG215" i="8"/>
  <c r="DE215" i="8"/>
  <c r="DF215" i="8" s="1"/>
  <c r="DD215" i="8"/>
  <c r="DC215" i="8"/>
  <c r="DB215" i="8"/>
  <c r="DA215" i="8"/>
  <c r="CZ215" i="8"/>
  <c r="CY215" i="8"/>
  <c r="CX215" i="8"/>
  <c r="CV215" i="8"/>
  <c r="CW215" i="8" s="1"/>
  <c r="CU215" i="8"/>
  <c r="CT215" i="8"/>
  <c r="CS215" i="8"/>
  <c r="CR215" i="8"/>
  <c r="CQ215" i="8"/>
  <c r="CP215" i="8"/>
  <c r="CO215" i="8"/>
  <c r="CN215" i="8"/>
  <c r="CL215" i="8"/>
  <c r="CM215" i="8" s="1"/>
  <c r="CG215" i="8"/>
  <c r="CF215" i="8"/>
  <c r="CE215" i="8"/>
  <c r="CD215" i="8"/>
  <c r="CC215" i="8"/>
  <c r="CB215" i="8"/>
  <c r="CA215" i="8"/>
  <c r="BZ215" i="8"/>
  <c r="BY215" i="8"/>
  <c r="BW215" i="8"/>
  <c r="BX215" i="8" s="1"/>
  <c r="BV215" i="8"/>
  <c r="BU215" i="8"/>
  <c r="BT215" i="8"/>
  <c r="BS215" i="8"/>
  <c r="BR215" i="8"/>
  <c r="BQ215" i="8"/>
  <c r="BP215" i="8"/>
  <c r="BO215" i="8"/>
  <c r="BN215" i="8"/>
  <c r="BM215" i="8"/>
  <c r="BL215" i="8"/>
  <c r="BJ215" i="8"/>
  <c r="BK215" i="8" s="1"/>
  <c r="J215" i="8"/>
  <c r="I215" i="8"/>
  <c r="H215" i="8"/>
  <c r="G215" i="8"/>
  <c r="F215" i="8"/>
  <c r="A215" i="8"/>
  <c r="DP214" i="8"/>
  <c r="DO214" i="8"/>
  <c r="DN214" i="8"/>
  <c r="DM214" i="8"/>
  <c r="DK214" i="8"/>
  <c r="DL214" i="8" s="1"/>
  <c r="DJ214" i="8"/>
  <c r="DI214" i="8"/>
  <c r="DH214" i="8"/>
  <c r="DG214" i="8"/>
  <c r="DE214" i="8"/>
  <c r="DF214" i="8" s="1"/>
  <c r="DD214" i="8"/>
  <c r="DC214" i="8"/>
  <c r="DB214" i="8"/>
  <c r="DA214" i="8"/>
  <c r="CZ214" i="8"/>
  <c r="CY214" i="8"/>
  <c r="CX214" i="8"/>
  <c r="CV214" i="8"/>
  <c r="CW214" i="8" s="1"/>
  <c r="CU214" i="8"/>
  <c r="CT214" i="8"/>
  <c r="CS214" i="8"/>
  <c r="CR214" i="8"/>
  <c r="CQ214" i="8"/>
  <c r="CP214" i="8"/>
  <c r="CO214" i="8"/>
  <c r="CN214" i="8"/>
  <c r="CL214" i="8"/>
  <c r="CM214" i="8" s="1"/>
  <c r="CG214" i="8"/>
  <c r="CF214" i="8"/>
  <c r="CE214" i="8"/>
  <c r="CD214" i="8"/>
  <c r="CC214" i="8"/>
  <c r="CB214" i="8"/>
  <c r="CA214" i="8"/>
  <c r="BZ214" i="8"/>
  <c r="BY214" i="8"/>
  <c r="BW214" i="8"/>
  <c r="BX214" i="8" s="1"/>
  <c r="BV214" i="8"/>
  <c r="BU214" i="8"/>
  <c r="BT214" i="8"/>
  <c r="BS214" i="8"/>
  <c r="BR214" i="8"/>
  <c r="BQ214" i="8"/>
  <c r="BP214" i="8"/>
  <c r="BO214" i="8"/>
  <c r="BN214" i="8"/>
  <c r="BM214" i="8"/>
  <c r="BL214" i="8"/>
  <c r="BJ214" i="8"/>
  <c r="BK214" i="8" s="1"/>
  <c r="J214" i="8"/>
  <c r="I214" i="8"/>
  <c r="H214" i="8"/>
  <c r="G214" i="8"/>
  <c r="F214" i="8"/>
  <c r="A214" i="8"/>
  <c r="DP213" i="8"/>
  <c r="DO213" i="8"/>
  <c r="DN213" i="8"/>
  <c r="DM213" i="8"/>
  <c r="DK213" i="8"/>
  <c r="DL213" i="8" s="1"/>
  <c r="DJ213" i="8"/>
  <c r="DI213" i="8"/>
  <c r="DH213" i="8"/>
  <c r="DG213" i="8"/>
  <c r="DE213" i="8"/>
  <c r="DF213" i="8" s="1"/>
  <c r="DD213" i="8"/>
  <c r="DC213" i="8"/>
  <c r="DB213" i="8"/>
  <c r="DA213" i="8"/>
  <c r="CZ213" i="8"/>
  <c r="CY213" i="8"/>
  <c r="CX213" i="8"/>
  <c r="CV213" i="8"/>
  <c r="CW213" i="8" s="1"/>
  <c r="CU213" i="8"/>
  <c r="CT213" i="8"/>
  <c r="CS213" i="8"/>
  <c r="CR213" i="8"/>
  <c r="CQ213" i="8"/>
  <c r="CP213" i="8"/>
  <c r="CO213" i="8"/>
  <c r="CN213" i="8"/>
  <c r="CL213" i="8"/>
  <c r="CM213" i="8" s="1"/>
  <c r="CG213" i="8"/>
  <c r="CF213" i="8"/>
  <c r="CE213" i="8"/>
  <c r="CD213" i="8"/>
  <c r="CC213" i="8"/>
  <c r="CB213" i="8"/>
  <c r="CA213" i="8"/>
  <c r="BZ213" i="8"/>
  <c r="BY213" i="8"/>
  <c r="BW213" i="8"/>
  <c r="BX213" i="8" s="1"/>
  <c r="BV213" i="8"/>
  <c r="BU213" i="8"/>
  <c r="BT213" i="8"/>
  <c r="BS213" i="8"/>
  <c r="BR213" i="8"/>
  <c r="BQ213" i="8"/>
  <c r="BP213" i="8"/>
  <c r="BO213" i="8"/>
  <c r="BN213" i="8"/>
  <c r="BM213" i="8"/>
  <c r="BL213" i="8"/>
  <c r="BJ213" i="8"/>
  <c r="BK213" i="8" s="1"/>
  <c r="J213" i="8"/>
  <c r="I213" i="8"/>
  <c r="H213" i="8"/>
  <c r="G213" i="8"/>
  <c r="F213" i="8"/>
  <c r="A213" i="8"/>
  <c r="DP212" i="8"/>
  <c r="DO212" i="8"/>
  <c r="DN212" i="8"/>
  <c r="DM212" i="8"/>
  <c r="DK212" i="8"/>
  <c r="DL212" i="8" s="1"/>
  <c r="DJ212" i="8"/>
  <c r="DI212" i="8"/>
  <c r="DH212" i="8"/>
  <c r="DG212" i="8"/>
  <c r="DE212" i="8"/>
  <c r="DF212" i="8" s="1"/>
  <c r="DD212" i="8"/>
  <c r="DC212" i="8"/>
  <c r="DB212" i="8"/>
  <c r="DA212" i="8"/>
  <c r="CZ212" i="8"/>
  <c r="CY212" i="8"/>
  <c r="CX212" i="8"/>
  <c r="CV212" i="8"/>
  <c r="CW212" i="8" s="1"/>
  <c r="CU212" i="8"/>
  <c r="CT212" i="8"/>
  <c r="CS212" i="8"/>
  <c r="CR212" i="8"/>
  <c r="CQ212" i="8"/>
  <c r="CP212" i="8"/>
  <c r="CO212" i="8"/>
  <c r="CN212" i="8"/>
  <c r="CL212" i="8"/>
  <c r="CM212" i="8" s="1"/>
  <c r="CG212" i="8"/>
  <c r="CF212" i="8"/>
  <c r="CE212" i="8"/>
  <c r="CD212" i="8"/>
  <c r="CC212" i="8"/>
  <c r="CB212" i="8"/>
  <c r="CA212" i="8"/>
  <c r="BZ212" i="8"/>
  <c r="BY212" i="8"/>
  <c r="BW212" i="8"/>
  <c r="BX212" i="8" s="1"/>
  <c r="BV212" i="8"/>
  <c r="BU212" i="8"/>
  <c r="BT212" i="8"/>
  <c r="BS212" i="8"/>
  <c r="BR212" i="8"/>
  <c r="BQ212" i="8"/>
  <c r="BP212" i="8"/>
  <c r="BO212" i="8"/>
  <c r="BN212" i="8"/>
  <c r="BM212" i="8"/>
  <c r="BL212" i="8"/>
  <c r="BJ212" i="8"/>
  <c r="BK212" i="8" s="1"/>
  <c r="J212" i="8"/>
  <c r="I212" i="8"/>
  <c r="H212" i="8"/>
  <c r="G212" i="8"/>
  <c r="F212" i="8"/>
  <c r="A212" i="8"/>
  <c r="DP211" i="8"/>
  <c r="DO211" i="8"/>
  <c r="DN211" i="8"/>
  <c r="DM211" i="8"/>
  <c r="DK211" i="8"/>
  <c r="DL211" i="8" s="1"/>
  <c r="DJ211" i="8"/>
  <c r="DI211" i="8"/>
  <c r="DH211" i="8"/>
  <c r="DG211" i="8"/>
  <c r="DE211" i="8"/>
  <c r="DF211" i="8" s="1"/>
  <c r="DD211" i="8"/>
  <c r="DC211" i="8"/>
  <c r="DB211" i="8"/>
  <c r="DA211" i="8"/>
  <c r="CZ211" i="8"/>
  <c r="CY211" i="8"/>
  <c r="CX211" i="8"/>
  <c r="CV211" i="8"/>
  <c r="CW211" i="8" s="1"/>
  <c r="CU211" i="8"/>
  <c r="CT211" i="8"/>
  <c r="CS211" i="8"/>
  <c r="CR211" i="8"/>
  <c r="CQ211" i="8"/>
  <c r="CP211" i="8"/>
  <c r="CO211" i="8"/>
  <c r="CN211" i="8"/>
  <c r="CL211" i="8"/>
  <c r="CM211" i="8" s="1"/>
  <c r="CG211" i="8"/>
  <c r="CF211" i="8"/>
  <c r="CE211" i="8"/>
  <c r="CD211" i="8"/>
  <c r="CC211" i="8"/>
  <c r="CB211" i="8"/>
  <c r="CA211" i="8"/>
  <c r="BZ211" i="8"/>
  <c r="BY211" i="8"/>
  <c r="BW211" i="8"/>
  <c r="BX211" i="8" s="1"/>
  <c r="BV211" i="8"/>
  <c r="BU211" i="8"/>
  <c r="BT211" i="8"/>
  <c r="BS211" i="8"/>
  <c r="BR211" i="8"/>
  <c r="BQ211" i="8"/>
  <c r="BP211" i="8"/>
  <c r="BO211" i="8"/>
  <c r="BN211" i="8"/>
  <c r="BM211" i="8"/>
  <c r="BL211" i="8"/>
  <c r="BJ211" i="8"/>
  <c r="BK211" i="8" s="1"/>
  <c r="J211" i="8"/>
  <c r="I211" i="8"/>
  <c r="H211" i="8"/>
  <c r="G211" i="8"/>
  <c r="F211" i="8"/>
  <c r="A211" i="8"/>
  <c r="DP210" i="8"/>
  <c r="DO210" i="8"/>
  <c r="DN210" i="8"/>
  <c r="DM210" i="8"/>
  <c r="DK210" i="8"/>
  <c r="DL210" i="8" s="1"/>
  <c r="DJ210" i="8"/>
  <c r="DI210" i="8"/>
  <c r="DH210" i="8"/>
  <c r="DG210" i="8"/>
  <c r="DE210" i="8"/>
  <c r="DF210" i="8" s="1"/>
  <c r="DD210" i="8"/>
  <c r="DC210" i="8"/>
  <c r="DB210" i="8"/>
  <c r="DA210" i="8"/>
  <c r="CZ210" i="8"/>
  <c r="CY210" i="8"/>
  <c r="CX210" i="8"/>
  <c r="CV210" i="8"/>
  <c r="CW210" i="8" s="1"/>
  <c r="CU210" i="8"/>
  <c r="CT210" i="8"/>
  <c r="CS210" i="8"/>
  <c r="CR210" i="8"/>
  <c r="CQ210" i="8"/>
  <c r="CP210" i="8"/>
  <c r="CO210" i="8"/>
  <c r="CN210" i="8"/>
  <c r="CL210" i="8"/>
  <c r="CM210" i="8" s="1"/>
  <c r="CG210" i="8"/>
  <c r="CF210" i="8"/>
  <c r="CE210" i="8"/>
  <c r="CD210" i="8"/>
  <c r="CC210" i="8"/>
  <c r="CB210" i="8"/>
  <c r="CA210" i="8"/>
  <c r="BZ210" i="8"/>
  <c r="BY210" i="8"/>
  <c r="BW210" i="8"/>
  <c r="BX210" i="8" s="1"/>
  <c r="BV210" i="8"/>
  <c r="BU210" i="8"/>
  <c r="BT210" i="8"/>
  <c r="BS210" i="8"/>
  <c r="BR210" i="8"/>
  <c r="BQ210" i="8"/>
  <c r="BP210" i="8"/>
  <c r="BO210" i="8"/>
  <c r="BN210" i="8"/>
  <c r="BM210" i="8"/>
  <c r="BL210" i="8"/>
  <c r="BJ210" i="8"/>
  <c r="BK210" i="8" s="1"/>
  <c r="J210" i="8"/>
  <c r="I210" i="8"/>
  <c r="H210" i="8"/>
  <c r="G210" i="8"/>
  <c r="F210" i="8"/>
  <c r="A210" i="8"/>
  <c r="DP209" i="8"/>
  <c r="DO209" i="8"/>
  <c r="DN209" i="8"/>
  <c r="DM209" i="8"/>
  <c r="DK209" i="8"/>
  <c r="DL209" i="8" s="1"/>
  <c r="DJ209" i="8"/>
  <c r="DI209" i="8"/>
  <c r="DH209" i="8"/>
  <c r="DG209" i="8"/>
  <c r="DE209" i="8"/>
  <c r="DF209" i="8" s="1"/>
  <c r="DD209" i="8"/>
  <c r="DC209" i="8"/>
  <c r="DB209" i="8"/>
  <c r="DA209" i="8"/>
  <c r="CZ209" i="8"/>
  <c r="CY209" i="8"/>
  <c r="CX209" i="8"/>
  <c r="CV209" i="8"/>
  <c r="CW209" i="8" s="1"/>
  <c r="CU209" i="8"/>
  <c r="CT209" i="8"/>
  <c r="CS209" i="8"/>
  <c r="CR209" i="8"/>
  <c r="CQ209" i="8"/>
  <c r="CP209" i="8"/>
  <c r="CO209" i="8"/>
  <c r="CN209" i="8"/>
  <c r="CL209" i="8"/>
  <c r="CM209" i="8" s="1"/>
  <c r="CG209" i="8"/>
  <c r="CF209" i="8"/>
  <c r="CE209" i="8"/>
  <c r="CD209" i="8"/>
  <c r="CC209" i="8"/>
  <c r="CB209" i="8"/>
  <c r="CA209" i="8"/>
  <c r="BZ209" i="8"/>
  <c r="BY209" i="8"/>
  <c r="BW209" i="8"/>
  <c r="BX209" i="8" s="1"/>
  <c r="BV209" i="8"/>
  <c r="BU209" i="8"/>
  <c r="BT209" i="8"/>
  <c r="BS209" i="8"/>
  <c r="BR209" i="8"/>
  <c r="BQ209" i="8"/>
  <c r="BP209" i="8"/>
  <c r="BO209" i="8"/>
  <c r="BN209" i="8"/>
  <c r="BM209" i="8"/>
  <c r="BL209" i="8"/>
  <c r="BJ209" i="8"/>
  <c r="BK209" i="8" s="1"/>
  <c r="J209" i="8"/>
  <c r="I209" i="8"/>
  <c r="H209" i="8"/>
  <c r="G209" i="8"/>
  <c r="F209" i="8"/>
  <c r="A209" i="8"/>
  <c r="DP208" i="8"/>
  <c r="DO208" i="8"/>
  <c r="DN208" i="8"/>
  <c r="DM208" i="8"/>
  <c r="DK208" i="8"/>
  <c r="DL208" i="8" s="1"/>
  <c r="DJ208" i="8"/>
  <c r="DI208" i="8"/>
  <c r="DH208" i="8"/>
  <c r="DG208" i="8"/>
  <c r="DE208" i="8"/>
  <c r="DF208" i="8" s="1"/>
  <c r="DD208" i="8"/>
  <c r="DC208" i="8"/>
  <c r="DB208" i="8"/>
  <c r="DA208" i="8"/>
  <c r="CZ208" i="8"/>
  <c r="CY208" i="8"/>
  <c r="CX208" i="8"/>
  <c r="CV208" i="8"/>
  <c r="CW208" i="8" s="1"/>
  <c r="CU208" i="8"/>
  <c r="CT208" i="8"/>
  <c r="CS208" i="8"/>
  <c r="CR208" i="8"/>
  <c r="CQ208" i="8"/>
  <c r="CP208" i="8"/>
  <c r="CO208" i="8"/>
  <c r="CN208" i="8"/>
  <c r="CL208" i="8"/>
  <c r="CM208" i="8" s="1"/>
  <c r="CG208" i="8"/>
  <c r="CF208" i="8"/>
  <c r="CE208" i="8"/>
  <c r="CD208" i="8"/>
  <c r="CC208" i="8"/>
  <c r="CB208" i="8"/>
  <c r="CA208" i="8"/>
  <c r="BZ208" i="8"/>
  <c r="BY208" i="8"/>
  <c r="BW208" i="8"/>
  <c r="BX208" i="8" s="1"/>
  <c r="BV208" i="8"/>
  <c r="BU208" i="8"/>
  <c r="BT208" i="8"/>
  <c r="BS208" i="8"/>
  <c r="BR208" i="8"/>
  <c r="BQ208" i="8"/>
  <c r="BP208" i="8"/>
  <c r="BO208" i="8"/>
  <c r="BN208" i="8"/>
  <c r="BM208" i="8"/>
  <c r="BL208" i="8"/>
  <c r="BJ208" i="8"/>
  <c r="BK208" i="8" s="1"/>
  <c r="J208" i="8"/>
  <c r="I208" i="8"/>
  <c r="H208" i="8"/>
  <c r="G208" i="8"/>
  <c r="F208" i="8"/>
  <c r="A208" i="8"/>
  <c r="DP207" i="8"/>
  <c r="DO207" i="8"/>
  <c r="DN207" i="8"/>
  <c r="DM207" i="8"/>
  <c r="DK207" i="8"/>
  <c r="DL207" i="8" s="1"/>
  <c r="DJ207" i="8"/>
  <c r="DI207" i="8"/>
  <c r="DH207" i="8"/>
  <c r="DG207" i="8"/>
  <c r="DE207" i="8"/>
  <c r="DF207" i="8" s="1"/>
  <c r="DD207" i="8"/>
  <c r="DC207" i="8"/>
  <c r="DB207" i="8"/>
  <c r="DA207" i="8"/>
  <c r="CZ207" i="8"/>
  <c r="CY207" i="8"/>
  <c r="CX207" i="8"/>
  <c r="CV207" i="8"/>
  <c r="CW207" i="8" s="1"/>
  <c r="CU207" i="8"/>
  <c r="CT207" i="8"/>
  <c r="CS207" i="8"/>
  <c r="CR207" i="8"/>
  <c r="CQ207" i="8"/>
  <c r="CP207" i="8"/>
  <c r="CO207" i="8"/>
  <c r="CN207" i="8"/>
  <c r="CL207" i="8"/>
  <c r="CM207" i="8" s="1"/>
  <c r="CG207" i="8"/>
  <c r="CF207" i="8"/>
  <c r="CE207" i="8"/>
  <c r="CD207" i="8"/>
  <c r="CC207" i="8"/>
  <c r="CB207" i="8"/>
  <c r="CA207" i="8"/>
  <c r="BZ207" i="8"/>
  <c r="BY207" i="8"/>
  <c r="BW207" i="8"/>
  <c r="BX207" i="8" s="1"/>
  <c r="BV207" i="8"/>
  <c r="BU207" i="8"/>
  <c r="BT207" i="8"/>
  <c r="BS207" i="8"/>
  <c r="BR207" i="8"/>
  <c r="BQ207" i="8"/>
  <c r="BP207" i="8"/>
  <c r="BO207" i="8"/>
  <c r="BN207" i="8"/>
  <c r="BM207" i="8"/>
  <c r="BL207" i="8"/>
  <c r="BJ207" i="8"/>
  <c r="BK207" i="8" s="1"/>
  <c r="J207" i="8"/>
  <c r="I207" i="8"/>
  <c r="H207" i="8"/>
  <c r="G207" i="8"/>
  <c r="F207" i="8"/>
  <c r="A207" i="8"/>
  <c r="DP206" i="8"/>
  <c r="DO206" i="8"/>
  <c r="DN206" i="8"/>
  <c r="DM206" i="8"/>
  <c r="DK206" i="8"/>
  <c r="DL206" i="8" s="1"/>
  <c r="DJ206" i="8"/>
  <c r="DI206" i="8"/>
  <c r="DH206" i="8"/>
  <c r="DG206" i="8"/>
  <c r="DE206" i="8"/>
  <c r="DF206" i="8" s="1"/>
  <c r="DD206" i="8"/>
  <c r="DC206" i="8"/>
  <c r="DB206" i="8"/>
  <c r="DA206" i="8"/>
  <c r="CZ206" i="8"/>
  <c r="CY206" i="8"/>
  <c r="CX206" i="8"/>
  <c r="CV206" i="8"/>
  <c r="CW206" i="8" s="1"/>
  <c r="CU206" i="8"/>
  <c r="CT206" i="8"/>
  <c r="CS206" i="8"/>
  <c r="CR206" i="8"/>
  <c r="CQ206" i="8"/>
  <c r="CP206" i="8"/>
  <c r="CO206" i="8"/>
  <c r="CN206" i="8"/>
  <c r="CL206" i="8"/>
  <c r="CM206" i="8" s="1"/>
  <c r="CG206" i="8"/>
  <c r="CF206" i="8"/>
  <c r="CE206" i="8"/>
  <c r="CD206" i="8"/>
  <c r="CC206" i="8"/>
  <c r="CB206" i="8"/>
  <c r="CA206" i="8"/>
  <c r="BZ206" i="8"/>
  <c r="BY206" i="8"/>
  <c r="BW206" i="8"/>
  <c r="BX206" i="8" s="1"/>
  <c r="BV206" i="8"/>
  <c r="BU206" i="8"/>
  <c r="BT206" i="8"/>
  <c r="BS206" i="8"/>
  <c r="BR206" i="8"/>
  <c r="BQ206" i="8"/>
  <c r="BP206" i="8"/>
  <c r="BO206" i="8"/>
  <c r="BN206" i="8"/>
  <c r="BM206" i="8"/>
  <c r="BL206" i="8"/>
  <c r="BJ206" i="8"/>
  <c r="BK206" i="8" s="1"/>
  <c r="J206" i="8"/>
  <c r="I206" i="8"/>
  <c r="H206" i="8"/>
  <c r="G206" i="8"/>
  <c r="F206" i="8"/>
  <c r="A206" i="8"/>
  <c r="DP205" i="8"/>
  <c r="DO205" i="8"/>
  <c r="DN205" i="8"/>
  <c r="DM205" i="8"/>
  <c r="DK205" i="8"/>
  <c r="DL205" i="8" s="1"/>
  <c r="DJ205" i="8"/>
  <c r="DI205" i="8"/>
  <c r="DH205" i="8"/>
  <c r="DG205" i="8"/>
  <c r="DE205" i="8"/>
  <c r="DF205" i="8" s="1"/>
  <c r="DD205" i="8"/>
  <c r="DC205" i="8"/>
  <c r="DB205" i="8"/>
  <c r="DA205" i="8"/>
  <c r="CZ205" i="8"/>
  <c r="CY205" i="8"/>
  <c r="CX205" i="8"/>
  <c r="CV205" i="8"/>
  <c r="CW205" i="8" s="1"/>
  <c r="CU205" i="8"/>
  <c r="CT205" i="8"/>
  <c r="CS205" i="8"/>
  <c r="CR205" i="8"/>
  <c r="CQ205" i="8"/>
  <c r="CP205" i="8"/>
  <c r="CO205" i="8"/>
  <c r="CN205" i="8"/>
  <c r="CL205" i="8"/>
  <c r="CM205" i="8" s="1"/>
  <c r="CG205" i="8"/>
  <c r="CF205" i="8"/>
  <c r="CE205" i="8"/>
  <c r="CD205" i="8"/>
  <c r="CC205" i="8"/>
  <c r="CB205" i="8"/>
  <c r="CA205" i="8"/>
  <c r="BZ205" i="8"/>
  <c r="BY205" i="8"/>
  <c r="BW205" i="8"/>
  <c r="BX205" i="8" s="1"/>
  <c r="BV205" i="8"/>
  <c r="BU205" i="8"/>
  <c r="BT205" i="8"/>
  <c r="BS205" i="8"/>
  <c r="BR205" i="8"/>
  <c r="BQ205" i="8"/>
  <c r="BP205" i="8"/>
  <c r="BO205" i="8"/>
  <c r="BN205" i="8"/>
  <c r="BM205" i="8"/>
  <c r="BL205" i="8"/>
  <c r="BJ205" i="8"/>
  <c r="BK205" i="8" s="1"/>
  <c r="J205" i="8"/>
  <c r="I205" i="8"/>
  <c r="H205" i="8"/>
  <c r="G205" i="8"/>
  <c r="F205" i="8"/>
  <c r="A205" i="8"/>
  <c r="DP204" i="8"/>
  <c r="DO204" i="8"/>
  <c r="DN204" i="8"/>
  <c r="DM204" i="8"/>
  <c r="DK204" i="8"/>
  <c r="DL204" i="8" s="1"/>
  <c r="DJ204" i="8"/>
  <c r="DI204" i="8"/>
  <c r="DH204" i="8"/>
  <c r="DG204" i="8"/>
  <c r="DE204" i="8"/>
  <c r="DF204" i="8" s="1"/>
  <c r="DD204" i="8"/>
  <c r="DC204" i="8"/>
  <c r="DB204" i="8"/>
  <c r="DA204" i="8"/>
  <c r="CZ204" i="8"/>
  <c r="CY204" i="8"/>
  <c r="CX204" i="8"/>
  <c r="CV204" i="8"/>
  <c r="CW204" i="8" s="1"/>
  <c r="CU204" i="8"/>
  <c r="CT204" i="8"/>
  <c r="CS204" i="8"/>
  <c r="CR204" i="8"/>
  <c r="CQ204" i="8"/>
  <c r="CP204" i="8"/>
  <c r="CO204" i="8"/>
  <c r="CN204" i="8"/>
  <c r="CL204" i="8"/>
  <c r="CM204" i="8" s="1"/>
  <c r="CG204" i="8"/>
  <c r="CF204" i="8"/>
  <c r="CE204" i="8"/>
  <c r="CD204" i="8"/>
  <c r="CC204" i="8"/>
  <c r="CB204" i="8"/>
  <c r="CA204" i="8"/>
  <c r="BZ204" i="8"/>
  <c r="BY204" i="8"/>
  <c r="BW204" i="8"/>
  <c r="BX204" i="8" s="1"/>
  <c r="BV204" i="8"/>
  <c r="BU204" i="8"/>
  <c r="BT204" i="8"/>
  <c r="BS204" i="8"/>
  <c r="BR204" i="8"/>
  <c r="BQ204" i="8"/>
  <c r="BP204" i="8"/>
  <c r="BO204" i="8"/>
  <c r="BN204" i="8"/>
  <c r="BM204" i="8"/>
  <c r="BL204" i="8"/>
  <c r="BJ204" i="8"/>
  <c r="BK204" i="8" s="1"/>
  <c r="J204" i="8"/>
  <c r="I204" i="8"/>
  <c r="H204" i="8"/>
  <c r="G204" i="8"/>
  <c r="F204" i="8"/>
  <c r="A204" i="8"/>
  <c r="DP203" i="8"/>
  <c r="DO203" i="8"/>
  <c r="DN203" i="8"/>
  <c r="DM203" i="8"/>
  <c r="DK203" i="8"/>
  <c r="DL203" i="8" s="1"/>
  <c r="DJ203" i="8"/>
  <c r="DI203" i="8"/>
  <c r="DH203" i="8"/>
  <c r="DG203" i="8"/>
  <c r="DE203" i="8"/>
  <c r="DF203" i="8" s="1"/>
  <c r="DD203" i="8"/>
  <c r="DC203" i="8"/>
  <c r="DB203" i="8"/>
  <c r="DA203" i="8"/>
  <c r="CZ203" i="8"/>
  <c r="CY203" i="8"/>
  <c r="CX203" i="8"/>
  <c r="CV203" i="8"/>
  <c r="CW203" i="8" s="1"/>
  <c r="CU203" i="8"/>
  <c r="CT203" i="8"/>
  <c r="CS203" i="8"/>
  <c r="CR203" i="8"/>
  <c r="CQ203" i="8"/>
  <c r="CP203" i="8"/>
  <c r="CO203" i="8"/>
  <c r="CN203" i="8"/>
  <c r="CL203" i="8"/>
  <c r="CM203" i="8" s="1"/>
  <c r="CG203" i="8"/>
  <c r="CF203" i="8"/>
  <c r="CE203" i="8"/>
  <c r="CD203" i="8"/>
  <c r="CC203" i="8"/>
  <c r="CB203" i="8"/>
  <c r="CA203" i="8"/>
  <c r="BZ203" i="8"/>
  <c r="BY203" i="8"/>
  <c r="BW203" i="8"/>
  <c r="BX203" i="8" s="1"/>
  <c r="BV203" i="8"/>
  <c r="BU203" i="8"/>
  <c r="BT203" i="8"/>
  <c r="BS203" i="8"/>
  <c r="BR203" i="8"/>
  <c r="BQ203" i="8"/>
  <c r="BP203" i="8"/>
  <c r="BO203" i="8"/>
  <c r="BN203" i="8"/>
  <c r="BM203" i="8"/>
  <c r="BL203" i="8"/>
  <c r="BJ203" i="8"/>
  <c r="BK203" i="8" s="1"/>
  <c r="J203" i="8"/>
  <c r="I203" i="8"/>
  <c r="H203" i="8"/>
  <c r="G203" i="8"/>
  <c r="F203" i="8"/>
  <c r="A203" i="8"/>
  <c r="DP202" i="8"/>
  <c r="DO202" i="8"/>
  <c r="DN202" i="8"/>
  <c r="DM202" i="8"/>
  <c r="DK202" i="8"/>
  <c r="DL202" i="8" s="1"/>
  <c r="DJ202" i="8"/>
  <c r="DI202" i="8"/>
  <c r="DH202" i="8"/>
  <c r="DG202" i="8"/>
  <c r="DE202" i="8"/>
  <c r="DF202" i="8" s="1"/>
  <c r="DD202" i="8"/>
  <c r="DC202" i="8"/>
  <c r="DB202" i="8"/>
  <c r="DA202" i="8"/>
  <c r="CZ202" i="8"/>
  <c r="CY202" i="8"/>
  <c r="CX202" i="8"/>
  <c r="CV202" i="8"/>
  <c r="CW202" i="8" s="1"/>
  <c r="CU202" i="8"/>
  <c r="CT202" i="8"/>
  <c r="CS202" i="8"/>
  <c r="CR202" i="8"/>
  <c r="CQ202" i="8"/>
  <c r="CP202" i="8"/>
  <c r="CO202" i="8"/>
  <c r="CN202" i="8"/>
  <c r="CL202" i="8"/>
  <c r="CM202" i="8" s="1"/>
  <c r="CG202" i="8"/>
  <c r="CF202" i="8"/>
  <c r="CE202" i="8"/>
  <c r="CD202" i="8"/>
  <c r="CC202" i="8"/>
  <c r="CB202" i="8"/>
  <c r="CA202" i="8"/>
  <c r="BZ202" i="8"/>
  <c r="BY202" i="8"/>
  <c r="BW202" i="8"/>
  <c r="BX202" i="8" s="1"/>
  <c r="BV202" i="8"/>
  <c r="BU202" i="8"/>
  <c r="BT202" i="8"/>
  <c r="BS202" i="8"/>
  <c r="BR202" i="8"/>
  <c r="BQ202" i="8"/>
  <c r="BP202" i="8"/>
  <c r="BO202" i="8"/>
  <c r="BN202" i="8"/>
  <c r="BM202" i="8"/>
  <c r="BL202" i="8"/>
  <c r="BJ202" i="8"/>
  <c r="BK202" i="8" s="1"/>
  <c r="J202" i="8"/>
  <c r="I202" i="8"/>
  <c r="H202" i="8"/>
  <c r="G202" i="8"/>
  <c r="F202" i="8"/>
  <c r="A202" i="8"/>
  <c r="DP201" i="8"/>
  <c r="DO201" i="8"/>
  <c r="DN201" i="8"/>
  <c r="DM201" i="8"/>
  <c r="DK201" i="8"/>
  <c r="DL201" i="8" s="1"/>
  <c r="DJ201" i="8"/>
  <c r="DI201" i="8"/>
  <c r="DH201" i="8"/>
  <c r="DG201" i="8"/>
  <c r="DE201" i="8"/>
  <c r="DF201" i="8" s="1"/>
  <c r="DD201" i="8"/>
  <c r="DC201" i="8"/>
  <c r="DB201" i="8"/>
  <c r="DA201" i="8"/>
  <c r="CZ201" i="8"/>
  <c r="CY201" i="8"/>
  <c r="CX201" i="8"/>
  <c r="CV201" i="8"/>
  <c r="CW201" i="8" s="1"/>
  <c r="CU201" i="8"/>
  <c r="CT201" i="8"/>
  <c r="CS201" i="8"/>
  <c r="CR201" i="8"/>
  <c r="CQ201" i="8"/>
  <c r="CP201" i="8"/>
  <c r="CO201" i="8"/>
  <c r="CN201" i="8"/>
  <c r="CL201" i="8"/>
  <c r="CM201" i="8" s="1"/>
  <c r="CG201" i="8"/>
  <c r="CF201" i="8"/>
  <c r="CE201" i="8"/>
  <c r="CD201" i="8"/>
  <c r="CC201" i="8"/>
  <c r="CB201" i="8"/>
  <c r="CA201" i="8"/>
  <c r="BZ201" i="8"/>
  <c r="BY201" i="8"/>
  <c r="BW201" i="8"/>
  <c r="BX201" i="8" s="1"/>
  <c r="BV201" i="8"/>
  <c r="BU201" i="8"/>
  <c r="BT201" i="8"/>
  <c r="BS201" i="8"/>
  <c r="BR201" i="8"/>
  <c r="BQ201" i="8"/>
  <c r="BP201" i="8"/>
  <c r="BO201" i="8"/>
  <c r="BN201" i="8"/>
  <c r="BM201" i="8"/>
  <c r="BL201" i="8"/>
  <c r="BJ201" i="8"/>
  <c r="BK201" i="8" s="1"/>
  <c r="J201" i="8"/>
  <c r="I201" i="8"/>
  <c r="H201" i="8"/>
  <c r="G201" i="8"/>
  <c r="F201" i="8"/>
  <c r="A201" i="8"/>
  <c r="DP200" i="8"/>
  <c r="DO200" i="8"/>
  <c r="DN200" i="8"/>
  <c r="DM200" i="8"/>
  <c r="DK200" i="8"/>
  <c r="DL200" i="8" s="1"/>
  <c r="DJ200" i="8"/>
  <c r="DI200" i="8"/>
  <c r="DH200" i="8"/>
  <c r="DG200" i="8"/>
  <c r="DE200" i="8"/>
  <c r="DF200" i="8" s="1"/>
  <c r="DD200" i="8"/>
  <c r="DC200" i="8"/>
  <c r="DB200" i="8"/>
  <c r="DA200" i="8"/>
  <c r="CZ200" i="8"/>
  <c r="CY200" i="8"/>
  <c r="CX200" i="8"/>
  <c r="CV200" i="8"/>
  <c r="CW200" i="8" s="1"/>
  <c r="CU200" i="8"/>
  <c r="CT200" i="8"/>
  <c r="CS200" i="8"/>
  <c r="CR200" i="8"/>
  <c r="CQ200" i="8"/>
  <c r="CP200" i="8"/>
  <c r="CO200" i="8"/>
  <c r="CN200" i="8"/>
  <c r="CL200" i="8"/>
  <c r="CM200" i="8" s="1"/>
  <c r="CG200" i="8"/>
  <c r="CF200" i="8"/>
  <c r="CE200" i="8"/>
  <c r="CD200" i="8"/>
  <c r="CC200" i="8"/>
  <c r="CB200" i="8"/>
  <c r="CA200" i="8"/>
  <c r="BZ200" i="8"/>
  <c r="BY200" i="8"/>
  <c r="BW200" i="8"/>
  <c r="BX200" i="8" s="1"/>
  <c r="BV200" i="8"/>
  <c r="BU200" i="8"/>
  <c r="BT200" i="8"/>
  <c r="BS200" i="8"/>
  <c r="BR200" i="8"/>
  <c r="BQ200" i="8"/>
  <c r="BP200" i="8"/>
  <c r="BO200" i="8"/>
  <c r="BN200" i="8"/>
  <c r="BM200" i="8"/>
  <c r="BL200" i="8"/>
  <c r="BJ200" i="8"/>
  <c r="BK200" i="8" s="1"/>
  <c r="J200" i="8"/>
  <c r="I200" i="8"/>
  <c r="H200" i="8"/>
  <c r="G200" i="8"/>
  <c r="F200" i="8"/>
  <c r="A200" i="8"/>
  <c r="DP199" i="8"/>
  <c r="DO199" i="8"/>
  <c r="DN199" i="8"/>
  <c r="DM199" i="8"/>
  <c r="DK199" i="8"/>
  <c r="DL199" i="8" s="1"/>
  <c r="DJ199" i="8"/>
  <c r="DI199" i="8"/>
  <c r="DH199" i="8"/>
  <c r="DG199" i="8"/>
  <c r="DE199" i="8"/>
  <c r="DF199" i="8" s="1"/>
  <c r="DD199" i="8"/>
  <c r="DC199" i="8"/>
  <c r="DB199" i="8"/>
  <c r="DA199" i="8"/>
  <c r="CZ199" i="8"/>
  <c r="CY199" i="8"/>
  <c r="CX199" i="8"/>
  <c r="CV199" i="8"/>
  <c r="CW199" i="8" s="1"/>
  <c r="CU199" i="8"/>
  <c r="CT199" i="8"/>
  <c r="CS199" i="8"/>
  <c r="CR199" i="8"/>
  <c r="CQ199" i="8"/>
  <c r="CP199" i="8"/>
  <c r="CO199" i="8"/>
  <c r="CN199" i="8"/>
  <c r="CL199" i="8"/>
  <c r="CM199" i="8" s="1"/>
  <c r="CG199" i="8"/>
  <c r="CF199" i="8"/>
  <c r="CE199" i="8"/>
  <c r="CD199" i="8"/>
  <c r="CC199" i="8"/>
  <c r="CB199" i="8"/>
  <c r="CA199" i="8"/>
  <c r="BZ199" i="8"/>
  <c r="BY199" i="8"/>
  <c r="BW199" i="8"/>
  <c r="BX199" i="8" s="1"/>
  <c r="BV199" i="8"/>
  <c r="BU199" i="8"/>
  <c r="BT199" i="8"/>
  <c r="BS199" i="8"/>
  <c r="BR199" i="8"/>
  <c r="BQ199" i="8"/>
  <c r="BP199" i="8"/>
  <c r="BO199" i="8"/>
  <c r="BN199" i="8"/>
  <c r="BM199" i="8"/>
  <c r="BL199" i="8"/>
  <c r="BJ199" i="8"/>
  <c r="BK199" i="8" s="1"/>
  <c r="J199" i="8"/>
  <c r="I199" i="8"/>
  <c r="H199" i="8"/>
  <c r="G199" i="8"/>
  <c r="F199" i="8"/>
  <c r="A199" i="8"/>
  <c r="DP198" i="8"/>
  <c r="DO198" i="8"/>
  <c r="DN198" i="8"/>
  <c r="DM198" i="8"/>
  <c r="DK198" i="8"/>
  <c r="DL198" i="8" s="1"/>
  <c r="DJ198" i="8"/>
  <c r="DI198" i="8"/>
  <c r="DH198" i="8"/>
  <c r="DG198" i="8"/>
  <c r="DE198" i="8"/>
  <c r="DF198" i="8" s="1"/>
  <c r="DD198" i="8"/>
  <c r="DC198" i="8"/>
  <c r="DB198" i="8"/>
  <c r="DA198" i="8"/>
  <c r="CZ198" i="8"/>
  <c r="CY198" i="8"/>
  <c r="CX198" i="8"/>
  <c r="CV198" i="8"/>
  <c r="CW198" i="8" s="1"/>
  <c r="CU198" i="8"/>
  <c r="CT198" i="8"/>
  <c r="CS198" i="8"/>
  <c r="CR198" i="8"/>
  <c r="CQ198" i="8"/>
  <c r="CP198" i="8"/>
  <c r="CO198" i="8"/>
  <c r="CN198" i="8"/>
  <c r="CL198" i="8"/>
  <c r="CM198" i="8" s="1"/>
  <c r="CG198" i="8"/>
  <c r="CF198" i="8"/>
  <c r="CE198" i="8"/>
  <c r="CD198" i="8"/>
  <c r="CC198" i="8"/>
  <c r="CB198" i="8"/>
  <c r="CA198" i="8"/>
  <c r="BZ198" i="8"/>
  <c r="BY198" i="8"/>
  <c r="BW198" i="8"/>
  <c r="BX198" i="8" s="1"/>
  <c r="BV198" i="8"/>
  <c r="BU198" i="8"/>
  <c r="BT198" i="8"/>
  <c r="BS198" i="8"/>
  <c r="BR198" i="8"/>
  <c r="BQ198" i="8"/>
  <c r="BP198" i="8"/>
  <c r="BO198" i="8"/>
  <c r="BN198" i="8"/>
  <c r="BM198" i="8"/>
  <c r="BL198" i="8"/>
  <c r="BJ198" i="8"/>
  <c r="BK198" i="8" s="1"/>
  <c r="J198" i="8"/>
  <c r="I198" i="8"/>
  <c r="H198" i="8"/>
  <c r="G198" i="8"/>
  <c r="F198" i="8"/>
  <c r="A198" i="8"/>
  <c r="DP197" i="8"/>
  <c r="DO197" i="8"/>
  <c r="DN197" i="8"/>
  <c r="DM197" i="8"/>
  <c r="DK197" i="8"/>
  <c r="DL197" i="8" s="1"/>
  <c r="DJ197" i="8"/>
  <c r="DI197" i="8"/>
  <c r="DH197" i="8"/>
  <c r="DG197" i="8"/>
  <c r="DE197" i="8"/>
  <c r="DF197" i="8" s="1"/>
  <c r="DD197" i="8"/>
  <c r="DC197" i="8"/>
  <c r="DB197" i="8"/>
  <c r="DA197" i="8"/>
  <c r="CZ197" i="8"/>
  <c r="CY197" i="8"/>
  <c r="CX197" i="8"/>
  <c r="CV197" i="8"/>
  <c r="CW197" i="8" s="1"/>
  <c r="CU197" i="8"/>
  <c r="CT197" i="8"/>
  <c r="CS197" i="8"/>
  <c r="CR197" i="8"/>
  <c r="CQ197" i="8"/>
  <c r="CP197" i="8"/>
  <c r="CO197" i="8"/>
  <c r="CN197" i="8"/>
  <c r="CL197" i="8"/>
  <c r="CM197" i="8" s="1"/>
  <c r="CG197" i="8"/>
  <c r="CF197" i="8"/>
  <c r="CE197" i="8"/>
  <c r="CD197" i="8"/>
  <c r="CC197" i="8"/>
  <c r="CB197" i="8"/>
  <c r="CA197" i="8"/>
  <c r="BZ197" i="8"/>
  <c r="BY197" i="8"/>
  <c r="BW197" i="8"/>
  <c r="BX197" i="8" s="1"/>
  <c r="BV197" i="8"/>
  <c r="BU197" i="8"/>
  <c r="BT197" i="8"/>
  <c r="BS197" i="8"/>
  <c r="BR197" i="8"/>
  <c r="BQ197" i="8"/>
  <c r="BP197" i="8"/>
  <c r="BO197" i="8"/>
  <c r="BN197" i="8"/>
  <c r="BM197" i="8"/>
  <c r="BL197" i="8"/>
  <c r="BJ197" i="8"/>
  <c r="BK197" i="8" s="1"/>
  <c r="J197" i="8"/>
  <c r="I197" i="8"/>
  <c r="H197" i="8"/>
  <c r="G197" i="8"/>
  <c r="F197" i="8"/>
  <c r="A197" i="8"/>
  <c r="DP196" i="8"/>
  <c r="DO196" i="8"/>
  <c r="DN196" i="8"/>
  <c r="DM196" i="8"/>
  <c r="DK196" i="8"/>
  <c r="DL196" i="8" s="1"/>
  <c r="DJ196" i="8"/>
  <c r="DI196" i="8"/>
  <c r="DH196" i="8"/>
  <c r="DG196" i="8"/>
  <c r="DE196" i="8"/>
  <c r="DF196" i="8" s="1"/>
  <c r="DD196" i="8"/>
  <c r="DC196" i="8"/>
  <c r="DB196" i="8"/>
  <c r="DA196" i="8"/>
  <c r="CZ196" i="8"/>
  <c r="CY196" i="8"/>
  <c r="CX196" i="8"/>
  <c r="CV196" i="8"/>
  <c r="CW196" i="8" s="1"/>
  <c r="CU196" i="8"/>
  <c r="CT196" i="8"/>
  <c r="CS196" i="8"/>
  <c r="CR196" i="8"/>
  <c r="CQ196" i="8"/>
  <c r="CP196" i="8"/>
  <c r="CO196" i="8"/>
  <c r="CN196" i="8"/>
  <c r="CL196" i="8"/>
  <c r="CM196" i="8" s="1"/>
  <c r="CG196" i="8"/>
  <c r="CF196" i="8"/>
  <c r="CE196" i="8"/>
  <c r="CD196" i="8"/>
  <c r="CC196" i="8"/>
  <c r="CB196" i="8"/>
  <c r="CA196" i="8"/>
  <c r="BZ196" i="8"/>
  <c r="BY196" i="8"/>
  <c r="BW196" i="8"/>
  <c r="BX196" i="8" s="1"/>
  <c r="BV196" i="8"/>
  <c r="BU196" i="8"/>
  <c r="BT196" i="8"/>
  <c r="BS196" i="8"/>
  <c r="BR196" i="8"/>
  <c r="BQ196" i="8"/>
  <c r="BP196" i="8"/>
  <c r="BO196" i="8"/>
  <c r="BN196" i="8"/>
  <c r="BM196" i="8"/>
  <c r="BL196" i="8"/>
  <c r="BJ196" i="8"/>
  <c r="BK196" i="8" s="1"/>
  <c r="J196" i="8"/>
  <c r="I196" i="8"/>
  <c r="H196" i="8"/>
  <c r="G196" i="8"/>
  <c r="F196" i="8"/>
  <c r="A196" i="8"/>
  <c r="DP195" i="8"/>
  <c r="DO195" i="8"/>
  <c r="DN195" i="8"/>
  <c r="DM195" i="8"/>
  <c r="DK195" i="8"/>
  <c r="DL195" i="8" s="1"/>
  <c r="DJ195" i="8"/>
  <c r="DI195" i="8"/>
  <c r="DH195" i="8"/>
  <c r="DG195" i="8"/>
  <c r="DE195" i="8"/>
  <c r="DF195" i="8" s="1"/>
  <c r="DD195" i="8"/>
  <c r="DC195" i="8"/>
  <c r="DB195" i="8"/>
  <c r="DA195" i="8"/>
  <c r="CZ195" i="8"/>
  <c r="CY195" i="8"/>
  <c r="CX195" i="8"/>
  <c r="CV195" i="8"/>
  <c r="CW195" i="8" s="1"/>
  <c r="CU195" i="8"/>
  <c r="CT195" i="8"/>
  <c r="CS195" i="8"/>
  <c r="CR195" i="8"/>
  <c r="CQ195" i="8"/>
  <c r="CP195" i="8"/>
  <c r="CO195" i="8"/>
  <c r="CN195" i="8"/>
  <c r="CL195" i="8"/>
  <c r="CM195" i="8" s="1"/>
  <c r="CG195" i="8"/>
  <c r="CF195" i="8"/>
  <c r="CE195" i="8"/>
  <c r="CD195" i="8"/>
  <c r="CC195" i="8"/>
  <c r="CB195" i="8"/>
  <c r="CA195" i="8"/>
  <c r="BZ195" i="8"/>
  <c r="BY195" i="8"/>
  <c r="BW195" i="8"/>
  <c r="BX195" i="8" s="1"/>
  <c r="BV195" i="8"/>
  <c r="BU195" i="8"/>
  <c r="BT195" i="8"/>
  <c r="BS195" i="8"/>
  <c r="BR195" i="8"/>
  <c r="BQ195" i="8"/>
  <c r="BP195" i="8"/>
  <c r="BO195" i="8"/>
  <c r="BN195" i="8"/>
  <c r="BM195" i="8"/>
  <c r="BL195" i="8"/>
  <c r="BJ195" i="8"/>
  <c r="BK195" i="8" s="1"/>
  <c r="J195" i="8"/>
  <c r="I195" i="8"/>
  <c r="H195" i="8"/>
  <c r="G195" i="8"/>
  <c r="F195" i="8"/>
  <c r="A195" i="8"/>
  <c r="DP194" i="8"/>
  <c r="DO194" i="8"/>
  <c r="DN194" i="8"/>
  <c r="DM194" i="8"/>
  <c r="DK194" i="8"/>
  <c r="DL194" i="8" s="1"/>
  <c r="DJ194" i="8"/>
  <c r="DI194" i="8"/>
  <c r="DH194" i="8"/>
  <c r="DG194" i="8"/>
  <c r="DE194" i="8"/>
  <c r="DF194" i="8" s="1"/>
  <c r="DD194" i="8"/>
  <c r="DC194" i="8"/>
  <c r="DB194" i="8"/>
  <c r="DA194" i="8"/>
  <c r="CZ194" i="8"/>
  <c r="CY194" i="8"/>
  <c r="CX194" i="8"/>
  <c r="CV194" i="8"/>
  <c r="CW194" i="8" s="1"/>
  <c r="CU194" i="8"/>
  <c r="CT194" i="8"/>
  <c r="CS194" i="8"/>
  <c r="CR194" i="8"/>
  <c r="CQ194" i="8"/>
  <c r="CP194" i="8"/>
  <c r="CO194" i="8"/>
  <c r="CN194" i="8"/>
  <c r="CL194" i="8"/>
  <c r="CM194" i="8" s="1"/>
  <c r="CG194" i="8"/>
  <c r="CF194" i="8"/>
  <c r="CE194" i="8"/>
  <c r="CD194" i="8"/>
  <c r="CC194" i="8"/>
  <c r="CB194" i="8"/>
  <c r="CA194" i="8"/>
  <c r="BZ194" i="8"/>
  <c r="BY194" i="8"/>
  <c r="BW194" i="8"/>
  <c r="BX194" i="8" s="1"/>
  <c r="BV194" i="8"/>
  <c r="BU194" i="8"/>
  <c r="BT194" i="8"/>
  <c r="BS194" i="8"/>
  <c r="BR194" i="8"/>
  <c r="BQ194" i="8"/>
  <c r="BP194" i="8"/>
  <c r="BO194" i="8"/>
  <c r="BN194" i="8"/>
  <c r="BM194" i="8"/>
  <c r="BL194" i="8"/>
  <c r="BJ194" i="8"/>
  <c r="BK194" i="8" s="1"/>
  <c r="J194" i="8"/>
  <c r="I194" i="8"/>
  <c r="H194" i="8"/>
  <c r="G194" i="8"/>
  <c r="F194" i="8"/>
  <c r="A194" i="8"/>
  <c r="DP193" i="8"/>
  <c r="DO193" i="8"/>
  <c r="DN193" i="8"/>
  <c r="DM193" i="8"/>
  <c r="DK193" i="8"/>
  <c r="DL193" i="8" s="1"/>
  <c r="DJ193" i="8"/>
  <c r="DI193" i="8"/>
  <c r="DH193" i="8"/>
  <c r="DG193" i="8"/>
  <c r="DE193" i="8"/>
  <c r="DF193" i="8" s="1"/>
  <c r="DD193" i="8"/>
  <c r="DC193" i="8"/>
  <c r="DB193" i="8"/>
  <c r="DA193" i="8"/>
  <c r="CZ193" i="8"/>
  <c r="CY193" i="8"/>
  <c r="CX193" i="8"/>
  <c r="CV193" i="8"/>
  <c r="CW193" i="8" s="1"/>
  <c r="CU193" i="8"/>
  <c r="CT193" i="8"/>
  <c r="CS193" i="8"/>
  <c r="CR193" i="8"/>
  <c r="CQ193" i="8"/>
  <c r="CP193" i="8"/>
  <c r="CO193" i="8"/>
  <c r="CN193" i="8"/>
  <c r="CL193" i="8"/>
  <c r="CM193" i="8" s="1"/>
  <c r="CG193" i="8"/>
  <c r="CF193" i="8"/>
  <c r="CE193" i="8"/>
  <c r="CD193" i="8"/>
  <c r="CC193" i="8"/>
  <c r="CB193" i="8"/>
  <c r="CA193" i="8"/>
  <c r="BZ193" i="8"/>
  <c r="BY193" i="8"/>
  <c r="BW193" i="8"/>
  <c r="BX193" i="8" s="1"/>
  <c r="BV193" i="8"/>
  <c r="BU193" i="8"/>
  <c r="BT193" i="8"/>
  <c r="BS193" i="8"/>
  <c r="BR193" i="8"/>
  <c r="BQ193" i="8"/>
  <c r="BP193" i="8"/>
  <c r="BO193" i="8"/>
  <c r="BN193" i="8"/>
  <c r="BM193" i="8"/>
  <c r="BL193" i="8"/>
  <c r="BJ193" i="8"/>
  <c r="BK193" i="8" s="1"/>
  <c r="J193" i="8"/>
  <c r="I193" i="8"/>
  <c r="H193" i="8"/>
  <c r="G193" i="8"/>
  <c r="F193" i="8"/>
  <c r="A193" i="8"/>
  <c r="DP192" i="8"/>
  <c r="DO192" i="8"/>
  <c r="DN192" i="8"/>
  <c r="DM192" i="8"/>
  <c r="DK192" i="8"/>
  <c r="DL192" i="8" s="1"/>
  <c r="DJ192" i="8"/>
  <c r="DI192" i="8"/>
  <c r="DH192" i="8"/>
  <c r="DG192" i="8"/>
  <c r="DE192" i="8"/>
  <c r="DF192" i="8" s="1"/>
  <c r="DD192" i="8"/>
  <c r="DC192" i="8"/>
  <c r="DB192" i="8"/>
  <c r="DA192" i="8"/>
  <c r="CZ192" i="8"/>
  <c r="CY192" i="8"/>
  <c r="CX192" i="8"/>
  <c r="CV192" i="8"/>
  <c r="CW192" i="8" s="1"/>
  <c r="CU192" i="8"/>
  <c r="CT192" i="8"/>
  <c r="CS192" i="8"/>
  <c r="CR192" i="8"/>
  <c r="CQ192" i="8"/>
  <c r="CP192" i="8"/>
  <c r="CO192" i="8"/>
  <c r="CN192" i="8"/>
  <c r="CL192" i="8"/>
  <c r="CM192" i="8" s="1"/>
  <c r="CG192" i="8"/>
  <c r="CF192" i="8"/>
  <c r="CE192" i="8"/>
  <c r="CD192" i="8"/>
  <c r="CC192" i="8"/>
  <c r="CB192" i="8"/>
  <c r="CA192" i="8"/>
  <c r="BZ192" i="8"/>
  <c r="BY192" i="8"/>
  <c r="BW192" i="8"/>
  <c r="BX192" i="8" s="1"/>
  <c r="BV192" i="8"/>
  <c r="BU192" i="8"/>
  <c r="BT192" i="8"/>
  <c r="BS192" i="8"/>
  <c r="BR192" i="8"/>
  <c r="BQ192" i="8"/>
  <c r="BP192" i="8"/>
  <c r="BO192" i="8"/>
  <c r="BN192" i="8"/>
  <c r="BM192" i="8"/>
  <c r="BL192" i="8"/>
  <c r="BJ192" i="8"/>
  <c r="BK192" i="8" s="1"/>
  <c r="J192" i="8"/>
  <c r="I192" i="8"/>
  <c r="H192" i="8"/>
  <c r="G192" i="8"/>
  <c r="F192" i="8"/>
  <c r="A192" i="8"/>
  <c r="DP191" i="8"/>
  <c r="DO191" i="8"/>
  <c r="DN191" i="8"/>
  <c r="DM191" i="8"/>
  <c r="DK191" i="8"/>
  <c r="DL191" i="8" s="1"/>
  <c r="DJ191" i="8"/>
  <c r="DI191" i="8"/>
  <c r="DH191" i="8"/>
  <c r="DG191" i="8"/>
  <c r="DE191" i="8"/>
  <c r="DF191" i="8" s="1"/>
  <c r="DD191" i="8"/>
  <c r="DC191" i="8"/>
  <c r="DB191" i="8"/>
  <c r="DA191" i="8"/>
  <c r="CZ191" i="8"/>
  <c r="CY191" i="8"/>
  <c r="CX191" i="8"/>
  <c r="CV191" i="8"/>
  <c r="CW191" i="8" s="1"/>
  <c r="CU191" i="8"/>
  <c r="CT191" i="8"/>
  <c r="CS191" i="8"/>
  <c r="CR191" i="8"/>
  <c r="CQ191" i="8"/>
  <c r="CP191" i="8"/>
  <c r="CO191" i="8"/>
  <c r="CN191" i="8"/>
  <c r="CL191" i="8"/>
  <c r="CM191" i="8" s="1"/>
  <c r="CG191" i="8"/>
  <c r="CF191" i="8"/>
  <c r="CE191" i="8"/>
  <c r="CD191" i="8"/>
  <c r="CC191" i="8"/>
  <c r="CB191" i="8"/>
  <c r="CA191" i="8"/>
  <c r="BZ191" i="8"/>
  <c r="BY191" i="8"/>
  <c r="BW191" i="8"/>
  <c r="BX191" i="8" s="1"/>
  <c r="BV191" i="8"/>
  <c r="BU191" i="8"/>
  <c r="BT191" i="8"/>
  <c r="BS191" i="8"/>
  <c r="BR191" i="8"/>
  <c r="BQ191" i="8"/>
  <c r="BP191" i="8"/>
  <c r="BO191" i="8"/>
  <c r="BN191" i="8"/>
  <c r="BM191" i="8"/>
  <c r="BL191" i="8"/>
  <c r="BJ191" i="8"/>
  <c r="BK191" i="8" s="1"/>
  <c r="J191" i="8"/>
  <c r="I191" i="8"/>
  <c r="H191" i="8"/>
  <c r="G191" i="8"/>
  <c r="F191" i="8"/>
  <c r="A191" i="8"/>
  <c r="DP190" i="8"/>
  <c r="DO190" i="8"/>
  <c r="DN190" i="8"/>
  <c r="DM190" i="8"/>
  <c r="DK190" i="8"/>
  <c r="DL190" i="8" s="1"/>
  <c r="DJ190" i="8"/>
  <c r="DI190" i="8"/>
  <c r="DH190" i="8"/>
  <c r="DG190" i="8"/>
  <c r="DE190" i="8"/>
  <c r="DF190" i="8" s="1"/>
  <c r="DD190" i="8"/>
  <c r="DC190" i="8"/>
  <c r="DB190" i="8"/>
  <c r="DA190" i="8"/>
  <c r="CZ190" i="8"/>
  <c r="CY190" i="8"/>
  <c r="CX190" i="8"/>
  <c r="CV190" i="8"/>
  <c r="CW190" i="8" s="1"/>
  <c r="CU190" i="8"/>
  <c r="CT190" i="8"/>
  <c r="CS190" i="8"/>
  <c r="CR190" i="8"/>
  <c r="CQ190" i="8"/>
  <c r="CP190" i="8"/>
  <c r="CO190" i="8"/>
  <c r="CN190" i="8"/>
  <c r="CL190" i="8"/>
  <c r="CM190" i="8" s="1"/>
  <c r="CG190" i="8"/>
  <c r="CF190" i="8"/>
  <c r="CE190" i="8"/>
  <c r="CD190" i="8"/>
  <c r="CC190" i="8"/>
  <c r="CB190" i="8"/>
  <c r="CA190" i="8"/>
  <c r="BZ190" i="8"/>
  <c r="BY190" i="8"/>
  <c r="BW190" i="8"/>
  <c r="BX190" i="8" s="1"/>
  <c r="BV190" i="8"/>
  <c r="BU190" i="8"/>
  <c r="BT190" i="8"/>
  <c r="BS190" i="8"/>
  <c r="BR190" i="8"/>
  <c r="BQ190" i="8"/>
  <c r="BP190" i="8"/>
  <c r="BO190" i="8"/>
  <c r="BN190" i="8"/>
  <c r="BM190" i="8"/>
  <c r="BL190" i="8"/>
  <c r="BJ190" i="8"/>
  <c r="BK190" i="8" s="1"/>
  <c r="J190" i="8"/>
  <c r="I190" i="8"/>
  <c r="H190" i="8"/>
  <c r="G190" i="8"/>
  <c r="F190" i="8"/>
  <c r="A190" i="8"/>
  <c r="DP189" i="8"/>
  <c r="DO189" i="8"/>
  <c r="DN189" i="8"/>
  <c r="DM189" i="8"/>
  <c r="DK189" i="8"/>
  <c r="DL189" i="8" s="1"/>
  <c r="DJ189" i="8"/>
  <c r="DI189" i="8"/>
  <c r="DH189" i="8"/>
  <c r="DG189" i="8"/>
  <c r="DE189" i="8"/>
  <c r="DF189" i="8" s="1"/>
  <c r="DD189" i="8"/>
  <c r="DC189" i="8"/>
  <c r="DB189" i="8"/>
  <c r="DA189" i="8"/>
  <c r="CZ189" i="8"/>
  <c r="CY189" i="8"/>
  <c r="CX189" i="8"/>
  <c r="CV189" i="8"/>
  <c r="CW189" i="8" s="1"/>
  <c r="CU189" i="8"/>
  <c r="CT189" i="8"/>
  <c r="CS189" i="8"/>
  <c r="CR189" i="8"/>
  <c r="CQ189" i="8"/>
  <c r="CP189" i="8"/>
  <c r="CO189" i="8"/>
  <c r="CN189" i="8"/>
  <c r="CL189" i="8"/>
  <c r="CM189" i="8" s="1"/>
  <c r="CG189" i="8"/>
  <c r="CF189" i="8"/>
  <c r="CE189" i="8"/>
  <c r="CD189" i="8"/>
  <c r="CC189" i="8"/>
  <c r="CB189" i="8"/>
  <c r="CA189" i="8"/>
  <c r="BZ189" i="8"/>
  <c r="BY189" i="8"/>
  <c r="BW189" i="8"/>
  <c r="BX189" i="8" s="1"/>
  <c r="BV189" i="8"/>
  <c r="BU189" i="8"/>
  <c r="BT189" i="8"/>
  <c r="BS189" i="8"/>
  <c r="BR189" i="8"/>
  <c r="BQ189" i="8"/>
  <c r="BP189" i="8"/>
  <c r="BO189" i="8"/>
  <c r="BN189" i="8"/>
  <c r="BM189" i="8"/>
  <c r="BL189" i="8"/>
  <c r="BJ189" i="8"/>
  <c r="BK189" i="8" s="1"/>
  <c r="J189" i="8"/>
  <c r="I189" i="8"/>
  <c r="H189" i="8"/>
  <c r="G189" i="8"/>
  <c r="F189" i="8"/>
  <c r="A189" i="8"/>
  <c r="DP188" i="8"/>
  <c r="DO188" i="8"/>
  <c r="DN188" i="8"/>
  <c r="DM188" i="8"/>
  <c r="DK188" i="8"/>
  <c r="DL188" i="8" s="1"/>
  <c r="DJ188" i="8"/>
  <c r="DI188" i="8"/>
  <c r="DH188" i="8"/>
  <c r="DG188" i="8"/>
  <c r="DE188" i="8"/>
  <c r="DF188" i="8" s="1"/>
  <c r="DD188" i="8"/>
  <c r="DC188" i="8"/>
  <c r="DB188" i="8"/>
  <c r="DA188" i="8"/>
  <c r="CZ188" i="8"/>
  <c r="CY188" i="8"/>
  <c r="CX188" i="8"/>
  <c r="CV188" i="8"/>
  <c r="CW188" i="8" s="1"/>
  <c r="CU188" i="8"/>
  <c r="CT188" i="8"/>
  <c r="CS188" i="8"/>
  <c r="CR188" i="8"/>
  <c r="CQ188" i="8"/>
  <c r="CP188" i="8"/>
  <c r="CO188" i="8"/>
  <c r="CN188" i="8"/>
  <c r="CL188" i="8"/>
  <c r="CM188" i="8" s="1"/>
  <c r="CG188" i="8"/>
  <c r="CF188" i="8"/>
  <c r="CE188" i="8"/>
  <c r="CD188" i="8"/>
  <c r="CC188" i="8"/>
  <c r="CB188" i="8"/>
  <c r="CA188" i="8"/>
  <c r="BZ188" i="8"/>
  <c r="BY188" i="8"/>
  <c r="BW188" i="8"/>
  <c r="BX188" i="8" s="1"/>
  <c r="BV188" i="8"/>
  <c r="BU188" i="8"/>
  <c r="BT188" i="8"/>
  <c r="BS188" i="8"/>
  <c r="BR188" i="8"/>
  <c r="BQ188" i="8"/>
  <c r="BP188" i="8"/>
  <c r="BO188" i="8"/>
  <c r="BN188" i="8"/>
  <c r="BM188" i="8"/>
  <c r="BL188" i="8"/>
  <c r="BJ188" i="8"/>
  <c r="BK188" i="8" s="1"/>
  <c r="J188" i="8"/>
  <c r="I188" i="8"/>
  <c r="H188" i="8"/>
  <c r="G188" i="8"/>
  <c r="F188" i="8"/>
  <c r="A188" i="8"/>
  <c r="DP187" i="8"/>
  <c r="DO187" i="8"/>
  <c r="DN187" i="8"/>
  <c r="DM187" i="8"/>
  <c r="DK187" i="8"/>
  <c r="DL187" i="8" s="1"/>
  <c r="DJ187" i="8"/>
  <c r="DI187" i="8"/>
  <c r="DH187" i="8"/>
  <c r="DG187" i="8"/>
  <c r="DE187" i="8"/>
  <c r="DF187" i="8" s="1"/>
  <c r="DD187" i="8"/>
  <c r="DC187" i="8"/>
  <c r="DB187" i="8"/>
  <c r="DA187" i="8"/>
  <c r="CZ187" i="8"/>
  <c r="CY187" i="8"/>
  <c r="CX187" i="8"/>
  <c r="CV187" i="8"/>
  <c r="CW187" i="8" s="1"/>
  <c r="CU187" i="8"/>
  <c r="CT187" i="8"/>
  <c r="CS187" i="8"/>
  <c r="CR187" i="8"/>
  <c r="CQ187" i="8"/>
  <c r="CP187" i="8"/>
  <c r="CO187" i="8"/>
  <c r="CN187" i="8"/>
  <c r="CL187" i="8"/>
  <c r="CM187" i="8" s="1"/>
  <c r="CG187" i="8"/>
  <c r="CF187" i="8"/>
  <c r="CE187" i="8"/>
  <c r="CD187" i="8"/>
  <c r="CC187" i="8"/>
  <c r="CB187" i="8"/>
  <c r="CA187" i="8"/>
  <c r="BZ187" i="8"/>
  <c r="BY187" i="8"/>
  <c r="BW187" i="8"/>
  <c r="BX187" i="8" s="1"/>
  <c r="BV187" i="8"/>
  <c r="BU187" i="8"/>
  <c r="BT187" i="8"/>
  <c r="BS187" i="8"/>
  <c r="BR187" i="8"/>
  <c r="BQ187" i="8"/>
  <c r="BP187" i="8"/>
  <c r="BO187" i="8"/>
  <c r="BN187" i="8"/>
  <c r="BM187" i="8"/>
  <c r="BL187" i="8"/>
  <c r="BJ187" i="8"/>
  <c r="BK187" i="8" s="1"/>
  <c r="J187" i="8"/>
  <c r="I187" i="8"/>
  <c r="H187" i="8"/>
  <c r="G187" i="8"/>
  <c r="F187" i="8"/>
  <c r="A187" i="8"/>
  <c r="DP186" i="8"/>
  <c r="DO186" i="8"/>
  <c r="DN186" i="8"/>
  <c r="DM186" i="8"/>
  <c r="DK186" i="8"/>
  <c r="DL186" i="8" s="1"/>
  <c r="DJ186" i="8"/>
  <c r="DI186" i="8"/>
  <c r="DH186" i="8"/>
  <c r="DG186" i="8"/>
  <c r="DE186" i="8"/>
  <c r="DF186" i="8" s="1"/>
  <c r="DD186" i="8"/>
  <c r="DC186" i="8"/>
  <c r="DB186" i="8"/>
  <c r="DA186" i="8"/>
  <c r="CZ186" i="8"/>
  <c r="CY186" i="8"/>
  <c r="CX186" i="8"/>
  <c r="CV186" i="8"/>
  <c r="CW186" i="8" s="1"/>
  <c r="CU186" i="8"/>
  <c r="CT186" i="8"/>
  <c r="CS186" i="8"/>
  <c r="CR186" i="8"/>
  <c r="CQ186" i="8"/>
  <c r="CP186" i="8"/>
  <c r="CO186" i="8"/>
  <c r="CN186" i="8"/>
  <c r="CL186" i="8"/>
  <c r="CM186" i="8" s="1"/>
  <c r="CG186" i="8"/>
  <c r="CF186" i="8"/>
  <c r="CE186" i="8"/>
  <c r="CD186" i="8"/>
  <c r="CC186" i="8"/>
  <c r="CB186" i="8"/>
  <c r="CA186" i="8"/>
  <c r="BZ186" i="8"/>
  <c r="BY186" i="8"/>
  <c r="BW186" i="8"/>
  <c r="BX186" i="8" s="1"/>
  <c r="BV186" i="8"/>
  <c r="BU186" i="8"/>
  <c r="BT186" i="8"/>
  <c r="BS186" i="8"/>
  <c r="BR186" i="8"/>
  <c r="BQ186" i="8"/>
  <c r="BP186" i="8"/>
  <c r="BO186" i="8"/>
  <c r="BN186" i="8"/>
  <c r="BM186" i="8"/>
  <c r="BL186" i="8"/>
  <c r="BJ186" i="8"/>
  <c r="BK186" i="8" s="1"/>
  <c r="J186" i="8"/>
  <c r="I186" i="8"/>
  <c r="H186" i="8"/>
  <c r="G186" i="8"/>
  <c r="F186" i="8"/>
  <c r="A186" i="8"/>
  <c r="DP185" i="8"/>
  <c r="DO185" i="8"/>
  <c r="DN185" i="8"/>
  <c r="DM185" i="8"/>
  <c r="DK185" i="8"/>
  <c r="DL185" i="8" s="1"/>
  <c r="DJ185" i="8"/>
  <c r="DI185" i="8"/>
  <c r="DH185" i="8"/>
  <c r="DG185" i="8"/>
  <c r="DE185" i="8"/>
  <c r="DF185" i="8" s="1"/>
  <c r="DD185" i="8"/>
  <c r="DC185" i="8"/>
  <c r="DB185" i="8"/>
  <c r="DA185" i="8"/>
  <c r="CZ185" i="8"/>
  <c r="CY185" i="8"/>
  <c r="CX185" i="8"/>
  <c r="CV185" i="8"/>
  <c r="CW185" i="8" s="1"/>
  <c r="CU185" i="8"/>
  <c r="CT185" i="8"/>
  <c r="CS185" i="8"/>
  <c r="CR185" i="8"/>
  <c r="CQ185" i="8"/>
  <c r="CP185" i="8"/>
  <c r="CO185" i="8"/>
  <c r="CN185" i="8"/>
  <c r="CL185" i="8"/>
  <c r="CM185" i="8" s="1"/>
  <c r="CG185" i="8"/>
  <c r="CF185" i="8"/>
  <c r="CE185" i="8"/>
  <c r="CD185" i="8"/>
  <c r="CC185" i="8"/>
  <c r="CB185" i="8"/>
  <c r="CA185" i="8"/>
  <c r="BZ185" i="8"/>
  <c r="BY185" i="8"/>
  <c r="BW185" i="8"/>
  <c r="BX185" i="8" s="1"/>
  <c r="BV185" i="8"/>
  <c r="BU185" i="8"/>
  <c r="BT185" i="8"/>
  <c r="BS185" i="8"/>
  <c r="BR185" i="8"/>
  <c r="BQ185" i="8"/>
  <c r="BP185" i="8"/>
  <c r="BO185" i="8"/>
  <c r="BN185" i="8"/>
  <c r="BM185" i="8"/>
  <c r="BL185" i="8"/>
  <c r="BJ185" i="8"/>
  <c r="BK185" i="8" s="1"/>
  <c r="J185" i="8"/>
  <c r="I185" i="8"/>
  <c r="H185" i="8"/>
  <c r="G185" i="8"/>
  <c r="F185" i="8"/>
  <c r="A185" i="8"/>
  <c r="DP184" i="8"/>
  <c r="DO184" i="8"/>
  <c r="DN184" i="8"/>
  <c r="DM184" i="8"/>
  <c r="DK184" i="8"/>
  <c r="DL184" i="8" s="1"/>
  <c r="DJ184" i="8"/>
  <c r="DI184" i="8"/>
  <c r="DH184" i="8"/>
  <c r="DG184" i="8"/>
  <c r="DE184" i="8"/>
  <c r="DF184" i="8" s="1"/>
  <c r="DD184" i="8"/>
  <c r="DC184" i="8"/>
  <c r="DB184" i="8"/>
  <c r="DA184" i="8"/>
  <c r="CZ184" i="8"/>
  <c r="CY184" i="8"/>
  <c r="CX184" i="8"/>
  <c r="CV184" i="8"/>
  <c r="CW184" i="8" s="1"/>
  <c r="CU184" i="8"/>
  <c r="CT184" i="8"/>
  <c r="CS184" i="8"/>
  <c r="CR184" i="8"/>
  <c r="CQ184" i="8"/>
  <c r="CP184" i="8"/>
  <c r="CO184" i="8"/>
  <c r="CN184" i="8"/>
  <c r="CL184" i="8"/>
  <c r="CM184" i="8" s="1"/>
  <c r="CG184" i="8"/>
  <c r="CF184" i="8"/>
  <c r="CE184" i="8"/>
  <c r="CD184" i="8"/>
  <c r="CC184" i="8"/>
  <c r="CB184" i="8"/>
  <c r="CA184" i="8"/>
  <c r="BZ184" i="8"/>
  <c r="BY184" i="8"/>
  <c r="BW184" i="8"/>
  <c r="BX184" i="8" s="1"/>
  <c r="BV184" i="8"/>
  <c r="BU184" i="8"/>
  <c r="BT184" i="8"/>
  <c r="BS184" i="8"/>
  <c r="BR184" i="8"/>
  <c r="BQ184" i="8"/>
  <c r="BP184" i="8"/>
  <c r="BO184" i="8"/>
  <c r="BN184" i="8"/>
  <c r="BM184" i="8"/>
  <c r="BL184" i="8"/>
  <c r="BJ184" i="8"/>
  <c r="BK184" i="8" s="1"/>
  <c r="J184" i="8"/>
  <c r="I184" i="8"/>
  <c r="H184" i="8"/>
  <c r="G184" i="8"/>
  <c r="F184" i="8"/>
  <c r="A184" i="8"/>
  <c r="DP183" i="8"/>
  <c r="DO183" i="8"/>
  <c r="DN183" i="8"/>
  <c r="DM183" i="8"/>
  <c r="DK183" i="8"/>
  <c r="DL183" i="8" s="1"/>
  <c r="DJ183" i="8"/>
  <c r="DI183" i="8"/>
  <c r="DH183" i="8"/>
  <c r="DG183" i="8"/>
  <c r="DE183" i="8"/>
  <c r="DF183" i="8" s="1"/>
  <c r="DD183" i="8"/>
  <c r="DC183" i="8"/>
  <c r="DB183" i="8"/>
  <c r="DA183" i="8"/>
  <c r="CZ183" i="8"/>
  <c r="CY183" i="8"/>
  <c r="CX183" i="8"/>
  <c r="CV183" i="8"/>
  <c r="CW183" i="8" s="1"/>
  <c r="CU183" i="8"/>
  <c r="CT183" i="8"/>
  <c r="CS183" i="8"/>
  <c r="CR183" i="8"/>
  <c r="CQ183" i="8"/>
  <c r="CP183" i="8"/>
  <c r="CO183" i="8"/>
  <c r="CN183" i="8"/>
  <c r="CL183" i="8"/>
  <c r="CM183" i="8" s="1"/>
  <c r="CG183" i="8"/>
  <c r="CF183" i="8"/>
  <c r="CE183" i="8"/>
  <c r="CD183" i="8"/>
  <c r="CC183" i="8"/>
  <c r="CB183" i="8"/>
  <c r="CA183" i="8"/>
  <c r="BZ183" i="8"/>
  <c r="BY183" i="8"/>
  <c r="BW183" i="8"/>
  <c r="BX183" i="8" s="1"/>
  <c r="BV183" i="8"/>
  <c r="BU183" i="8"/>
  <c r="BT183" i="8"/>
  <c r="BS183" i="8"/>
  <c r="BR183" i="8"/>
  <c r="BQ183" i="8"/>
  <c r="BP183" i="8"/>
  <c r="BO183" i="8"/>
  <c r="BN183" i="8"/>
  <c r="BM183" i="8"/>
  <c r="BL183" i="8"/>
  <c r="BJ183" i="8"/>
  <c r="BK183" i="8" s="1"/>
  <c r="J183" i="8"/>
  <c r="I183" i="8"/>
  <c r="H183" i="8"/>
  <c r="G183" i="8"/>
  <c r="F183" i="8"/>
  <c r="A183" i="8"/>
  <c r="DP182" i="8"/>
  <c r="DO182" i="8"/>
  <c r="DN182" i="8"/>
  <c r="DM182" i="8"/>
  <c r="DK182" i="8"/>
  <c r="DL182" i="8" s="1"/>
  <c r="DJ182" i="8"/>
  <c r="DI182" i="8"/>
  <c r="DH182" i="8"/>
  <c r="DG182" i="8"/>
  <c r="DE182" i="8"/>
  <c r="DF182" i="8" s="1"/>
  <c r="DD182" i="8"/>
  <c r="DC182" i="8"/>
  <c r="DB182" i="8"/>
  <c r="DA182" i="8"/>
  <c r="CZ182" i="8"/>
  <c r="CY182" i="8"/>
  <c r="CX182" i="8"/>
  <c r="CV182" i="8"/>
  <c r="CW182" i="8" s="1"/>
  <c r="CU182" i="8"/>
  <c r="CT182" i="8"/>
  <c r="CS182" i="8"/>
  <c r="CR182" i="8"/>
  <c r="CQ182" i="8"/>
  <c r="CP182" i="8"/>
  <c r="CO182" i="8"/>
  <c r="CN182" i="8"/>
  <c r="CL182" i="8"/>
  <c r="CM182" i="8" s="1"/>
  <c r="CG182" i="8"/>
  <c r="CF182" i="8"/>
  <c r="CE182" i="8"/>
  <c r="CD182" i="8"/>
  <c r="CC182" i="8"/>
  <c r="CB182" i="8"/>
  <c r="CA182" i="8"/>
  <c r="BZ182" i="8"/>
  <c r="BY182" i="8"/>
  <c r="BW182" i="8"/>
  <c r="BX182" i="8" s="1"/>
  <c r="BV182" i="8"/>
  <c r="BU182" i="8"/>
  <c r="BT182" i="8"/>
  <c r="BS182" i="8"/>
  <c r="BR182" i="8"/>
  <c r="BQ182" i="8"/>
  <c r="BP182" i="8"/>
  <c r="BO182" i="8"/>
  <c r="BN182" i="8"/>
  <c r="BM182" i="8"/>
  <c r="BL182" i="8"/>
  <c r="BJ182" i="8"/>
  <c r="BK182" i="8" s="1"/>
  <c r="J182" i="8"/>
  <c r="I182" i="8"/>
  <c r="H182" i="8"/>
  <c r="G182" i="8"/>
  <c r="F182" i="8"/>
  <c r="A182" i="8"/>
  <c r="DP181" i="8"/>
  <c r="DO181" i="8"/>
  <c r="DN181" i="8"/>
  <c r="DM181" i="8"/>
  <c r="DK181" i="8"/>
  <c r="DL181" i="8" s="1"/>
  <c r="DJ181" i="8"/>
  <c r="DI181" i="8"/>
  <c r="DH181" i="8"/>
  <c r="DG181" i="8"/>
  <c r="DE181" i="8"/>
  <c r="DF181" i="8" s="1"/>
  <c r="DD181" i="8"/>
  <c r="DC181" i="8"/>
  <c r="DB181" i="8"/>
  <c r="DA181" i="8"/>
  <c r="CZ181" i="8"/>
  <c r="CY181" i="8"/>
  <c r="CX181" i="8"/>
  <c r="CV181" i="8"/>
  <c r="CW181" i="8" s="1"/>
  <c r="CU181" i="8"/>
  <c r="CT181" i="8"/>
  <c r="CS181" i="8"/>
  <c r="CR181" i="8"/>
  <c r="CQ181" i="8"/>
  <c r="CP181" i="8"/>
  <c r="CO181" i="8"/>
  <c r="CN181" i="8"/>
  <c r="CL181" i="8"/>
  <c r="CM181" i="8" s="1"/>
  <c r="CG181" i="8"/>
  <c r="CF181" i="8"/>
  <c r="CE181" i="8"/>
  <c r="CD181" i="8"/>
  <c r="CC181" i="8"/>
  <c r="CB181" i="8"/>
  <c r="CA181" i="8"/>
  <c r="BZ181" i="8"/>
  <c r="BY181" i="8"/>
  <c r="BW181" i="8"/>
  <c r="BX181" i="8" s="1"/>
  <c r="BV181" i="8"/>
  <c r="BU181" i="8"/>
  <c r="BT181" i="8"/>
  <c r="BS181" i="8"/>
  <c r="BR181" i="8"/>
  <c r="BQ181" i="8"/>
  <c r="BP181" i="8"/>
  <c r="BO181" i="8"/>
  <c r="BN181" i="8"/>
  <c r="BM181" i="8"/>
  <c r="BL181" i="8"/>
  <c r="BJ181" i="8"/>
  <c r="BK181" i="8" s="1"/>
  <c r="J181" i="8"/>
  <c r="I181" i="8"/>
  <c r="H181" i="8"/>
  <c r="G181" i="8"/>
  <c r="F181" i="8"/>
  <c r="A181" i="8"/>
  <c r="DP180" i="8"/>
  <c r="DO180" i="8"/>
  <c r="DN180" i="8"/>
  <c r="DM180" i="8"/>
  <c r="DK180" i="8"/>
  <c r="DL180" i="8" s="1"/>
  <c r="DJ180" i="8"/>
  <c r="DI180" i="8"/>
  <c r="DH180" i="8"/>
  <c r="DG180" i="8"/>
  <c r="DE180" i="8"/>
  <c r="DF180" i="8" s="1"/>
  <c r="DD180" i="8"/>
  <c r="DC180" i="8"/>
  <c r="DB180" i="8"/>
  <c r="DA180" i="8"/>
  <c r="CZ180" i="8"/>
  <c r="CY180" i="8"/>
  <c r="CX180" i="8"/>
  <c r="CV180" i="8"/>
  <c r="CW180" i="8" s="1"/>
  <c r="CU180" i="8"/>
  <c r="CT180" i="8"/>
  <c r="CS180" i="8"/>
  <c r="CR180" i="8"/>
  <c r="CQ180" i="8"/>
  <c r="CP180" i="8"/>
  <c r="CO180" i="8"/>
  <c r="CN180" i="8"/>
  <c r="CL180" i="8"/>
  <c r="CM180" i="8" s="1"/>
  <c r="CG180" i="8"/>
  <c r="CF180" i="8"/>
  <c r="CE180" i="8"/>
  <c r="CD180" i="8"/>
  <c r="CC180" i="8"/>
  <c r="CB180" i="8"/>
  <c r="CA180" i="8"/>
  <c r="BZ180" i="8"/>
  <c r="BY180" i="8"/>
  <c r="BW180" i="8"/>
  <c r="BX180" i="8" s="1"/>
  <c r="BV180" i="8"/>
  <c r="BU180" i="8"/>
  <c r="BT180" i="8"/>
  <c r="BS180" i="8"/>
  <c r="BR180" i="8"/>
  <c r="BQ180" i="8"/>
  <c r="BP180" i="8"/>
  <c r="BO180" i="8"/>
  <c r="BN180" i="8"/>
  <c r="BM180" i="8"/>
  <c r="BL180" i="8"/>
  <c r="BJ180" i="8"/>
  <c r="BK180" i="8" s="1"/>
  <c r="J180" i="8"/>
  <c r="I180" i="8"/>
  <c r="H180" i="8"/>
  <c r="G180" i="8"/>
  <c r="F180" i="8"/>
  <c r="A180" i="8"/>
  <c r="DP179" i="8"/>
  <c r="DO179" i="8"/>
  <c r="DN179" i="8"/>
  <c r="DM179" i="8"/>
  <c r="DK179" i="8"/>
  <c r="DL179" i="8" s="1"/>
  <c r="DJ179" i="8"/>
  <c r="DI179" i="8"/>
  <c r="DH179" i="8"/>
  <c r="DG179" i="8"/>
  <c r="DE179" i="8"/>
  <c r="DF179" i="8" s="1"/>
  <c r="DD179" i="8"/>
  <c r="DC179" i="8"/>
  <c r="DB179" i="8"/>
  <c r="DA179" i="8"/>
  <c r="CZ179" i="8"/>
  <c r="CY179" i="8"/>
  <c r="CX179" i="8"/>
  <c r="CV179" i="8"/>
  <c r="CW179" i="8" s="1"/>
  <c r="CU179" i="8"/>
  <c r="CT179" i="8"/>
  <c r="CS179" i="8"/>
  <c r="CR179" i="8"/>
  <c r="CQ179" i="8"/>
  <c r="CP179" i="8"/>
  <c r="CO179" i="8"/>
  <c r="CN179" i="8"/>
  <c r="CL179" i="8"/>
  <c r="CM179" i="8" s="1"/>
  <c r="CG179" i="8"/>
  <c r="CF179" i="8"/>
  <c r="CE179" i="8"/>
  <c r="CD179" i="8"/>
  <c r="CC179" i="8"/>
  <c r="CB179" i="8"/>
  <c r="CA179" i="8"/>
  <c r="BZ179" i="8"/>
  <c r="BY179" i="8"/>
  <c r="BW179" i="8"/>
  <c r="BX179" i="8" s="1"/>
  <c r="BV179" i="8"/>
  <c r="BU179" i="8"/>
  <c r="BT179" i="8"/>
  <c r="BS179" i="8"/>
  <c r="BR179" i="8"/>
  <c r="BQ179" i="8"/>
  <c r="BP179" i="8"/>
  <c r="BO179" i="8"/>
  <c r="BN179" i="8"/>
  <c r="BM179" i="8"/>
  <c r="BL179" i="8"/>
  <c r="BJ179" i="8"/>
  <c r="BK179" i="8" s="1"/>
  <c r="J179" i="8"/>
  <c r="I179" i="8"/>
  <c r="H179" i="8"/>
  <c r="G179" i="8"/>
  <c r="F179" i="8"/>
  <c r="A179" i="8"/>
  <c r="DP178" i="8"/>
  <c r="DO178" i="8"/>
  <c r="DN178" i="8"/>
  <c r="DM178" i="8"/>
  <c r="DK178" i="8"/>
  <c r="DL178" i="8" s="1"/>
  <c r="DJ178" i="8"/>
  <c r="DI178" i="8"/>
  <c r="DH178" i="8"/>
  <c r="DG178" i="8"/>
  <c r="DE178" i="8"/>
  <c r="DF178" i="8" s="1"/>
  <c r="DD178" i="8"/>
  <c r="DC178" i="8"/>
  <c r="DB178" i="8"/>
  <c r="DA178" i="8"/>
  <c r="CZ178" i="8"/>
  <c r="CY178" i="8"/>
  <c r="CX178" i="8"/>
  <c r="CV178" i="8"/>
  <c r="CW178" i="8" s="1"/>
  <c r="CU178" i="8"/>
  <c r="CT178" i="8"/>
  <c r="CS178" i="8"/>
  <c r="CR178" i="8"/>
  <c r="CQ178" i="8"/>
  <c r="CP178" i="8"/>
  <c r="CO178" i="8"/>
  <c r="CN178" i="8"/>
  <c r="CL178" i="8"/>
  <c r="CM178" i="8" s="1"/>
  <c r="CG178" i="8"/>
  <c r="CF178" i="8"/>
  <c r="CE178" i="8"/>
  <c r="CD178" i="8"/>
  <c r="CC178" i="8"/>
  <c r="CB178" i="8"/>
  <c r="CA178" i="8"/>
  <c r="BZ178" i="8"/>
  <c r="BY178" i="8"/>
  <c r="BW178" i="8"/>
  <c r="BX178" i="8" s="1"/>
  <c r="BV178" i="8"/>
  <c r="BU178" i="8"/>
  <c r="BT178" i="8"/>
  <c r="BS178" i="8"/>
  <c r="BR178" i="8"/>
  <c r="BQ178" i="8"/>
  <c r="BP178" i="8"/>
  <c r="BO178" i="8"/>
  <c r="BN178" i="8"/>
  <c r="BM178" i="8"/>
  <c r="BL178" i="8"/>
  <c r="BJ178" i="8"/>
  <c r="BK178" i="8" s="1"/>
  <c r="J178" i="8"/>
  <c r="I178" i="8"/>
  <c r="H178" i="8"/>
  <c r="G178" i="8"/>
  <c r="F178" i="8"/>
  <c r="A178" i="8"/>
  <c r="DP177" i="8"/>
  <c r="DO177" i="8"/>
  <c r="DN177" i="8"/>
  <c r="DM177" i="8"/>
  <c r="DK177" i="8"/>
  <c r="DL177" i="8" s="1"/>
  <c r="DJ177" i="8"/>
  <c r="DI177" i="8"/>
  <c r="DH177" i="8"/>
  <c r="DG177" i="8"/>
  <c r="DE177" i="8"/>
  <c r="DF177" i="8" s="1"/>
  <c r="DD177" i="8"/>
  <c r="DC177" i="8"/>
  <c r="DB177" i="8"/>
  <c r="DA177" i="8"/>
  <c r="CZ177" i="8"/>
  <c r="CY177" i="8"/>
  <c r="CX177" i="8"/>
  <c r="CV177" i="8"/>
  <c r="CW177" i="8" s="1"/>
  <c r="CU177" i="8"/>
  <c r="CT177" i="8"/>
  <c r="CS177" i="8"/>
  <c r="CR177" i="8"/>
  <c r="CQ177" i="8"/>
  <c r="CP177" i="8"/>
  <c r="CO177" i="8"/>
  <c r="CN177" i="8"/>
  <c r="CL177" i="8"/>
  <c r="CM177" i="8" s="1"/>
  <c r="CG177" i="8"/>
  <c r="CF177" i="8"/>
  <c r="CE177" i="8"/>
  <c r="CD177" i="8"/>
  <c r="CC177" i="8"/>
  <c r="CB177" i="8"/>
  <c r="CA177" i="8"/>
  <c r="BZ177" i="8"/>
  <c r="BY177" i="8"/>
  <c r="BW177" i="8"/>
  <c r="BX177" i="8" s="1"/>
  <c r="BV177" i="8"/>
  <c r="BU177" i="8"/>
  <c r="BT177" i="8"/>
  <c r="BS177" i="8"/>
  <c r="BR177" i="8"/>
  <c r="BQ177" i="8"/>
  <c r="BP177" i="8"/>
  <c r="BO177" i="8"/>
  <c r="BN177" i="8"/>
  <c r="BM177" i="8"/>
  <c r="BL177" i="8"/>
  <c r="BJ177" i="8"/>
  <c r="BK177" i="8" s="1"/>
  <c r="J177" i="8"/>
  <c r="I177" i="8"/>
  <c r="H177" i="8"/>
  <c r="G177" i="8"/>
  <c r="F177" i="8"/>
  <c r="A177" i="8"/>
  <c r="DP176" i="8"/>
  <c r="DO176" i="8"/>
  <c r="DN176" i="8"/>
  <c r="DM176" i="8"/>
  <c r="DK176" i="8"/>
  <c r="DL176" i="8" s="1"/>
  <c r="DJ176" i="8"/>
  <c r="DI176" i="8"/>
  <c r="DH176" i="8"/>
  <c r="DG176" i="8"/>
  <c r="DE176" i="8"/>
  <c r="DF176" i="8" s="1"/>
  <c r="DD176" i="8"/>
  <c r="DC176" i="8"/>
  <c r="DB176" i="8"/>
  <c r="DA176" i="8"/>
  <c r="CZ176" i="8"/>
  <c r="CY176" i="8"/>
  <c r="CX176" i="8"/>
  <c r="CV176" i="8"/>
  <c r="CW176" i="8" s="1"/>
  <c r="CU176" i="8"/>
  <c r="CT176" i="8"/>
  <c r="CS176" i="8"/>
  <c r="CR176" i="8"/>
  <c r="CQ176" i="8"/>
  <c r="CP176" i="8"/>
  <c r="CO176" i="8"/>
  <c r="CN176" i="8"/>
  <c r="CL176" i="8"/>
  <c r="CM176" i="8" s="1"/>
  <c r="CG176" i="8"/>
  <c r="CF176" i="8"/>
  <c r="CE176" i="8"/>
  <c r="CD176" i="8"/>
  <c r="CC176" i="8"/>
  <c r="CB176" i="8"/>
  <c r="CA176" i="8"/>
  <c r="BZ176" i="8"/>
  <c r="BY176" i="8"/>
  <c r="BW176" i="8"/>
  <c r="BX176" i="8" s="1"/>
  <c r="BV176" i="8"/>
  <c r="BU176" i="8"/>
  <c r="BT176" i="8"/>
  <c r="BS176" i="8"/>
  <c r="BR176" i="8"/>
  <c r="BQ176" i="8"/>
  <c r="BP176" i="8"/>
  <c r="BO176" i="8"/>
  <c r="BN176" i="8"/>
  <c r="BM176" i="8"/>
  <c r="BL176" i="8"/>
  <c r="BJ176" i="8"/>
  <c r="BK176" i="8" s="1"/>
  <c r="J176" i="8"/>
  <c r="I176" i="8"/>
  <c r="H176" i="8"/>
  <c r="G176" i="8"/>
  <c r="F176" i="8"/>
  <c r="A176" i="8"/>
  <c r="DP175" i="8"/>
  <c r="DO175" i="8"/>
  <c r="DN175" i="8"/>
  <c r="DM175" i="8"/>
  <c r="DK175" i="8"/>
  <c r="DL175" i="8" s="1"/>
  <c r="DJ175" i="8"/>
  <c r="DI175" i="8"/>
  <c r="DH175" i="8"/>
  <c r="DG175" i="8"/>
  <c r="DE175" i="8"/>
  <c r="DF175" i="8" s="1"/>
  <c r="DD175" i="8"/>
  <c r="DC175" i="8"/>
  <c r="DB175" i="8"/>
  <c r="DA175" i="8"/>
  <c r="CZ175" i="8"/>
  <c r="CY175" i="8"/>
  <c r="CX175" i="8"/>
  <c r="CV175" i="8"/>
  <c r="CW175" i="8" s="1"/>
  <c r="CU175" i="8"/>
  <c r="CT175" i="8"/>
  <c r="CS175" i="8"/>
  <c r="CR175" i="8"/>
  <c r="CQ175" i="8"/>
  <c r="CP175" i="8"/>
  <c r="CO175" i="8"/>
  <c r="CN175" i="8"/>
  <c r="CL175" i="8"/>
  <c r="CM175" i="8" s="1"/>
  <c r="CG175" i="8"/>
  <c r="CF175" i="8"/>
  <c r="CE175" i="8"/>
  <c r="CD175" i="8"/>
  <c r="CC175" i="8"/>
  <c r="CB175" i="8"/>
  <c r="CA175" i="8"/>
  <c r="BZ175" i="8"/>
  <c r="BY175" i="8"/>
  <c r="BW175" i="8"/>
  <c r="BX175" i="8" s="1"/>
  <c r="BV175" i="8"/>
  <c r="BU175" i="8"/>
  <c r="BT175" i="8"/>
  <c r="BS175" i="8"/>
  <c r="BR175" i="8"/>
  <c r="BQ175" i="8"/>
  <c r="BP175" i="8"/>
  <c r="BO175" i="8"/>
  <c r="BN175" i="8"/>
  <c r="BM175" i="8"/>
  <c r="BL175" i="8"/>
  <c r="BJ175" i="8"/>
  <c r="BK175" i="8" s="1"/>
  <c r="J175" i="8"/>
  <c r="I175" i="8"/>
  <c r="H175" i="8"/>
  <c r="G175" i="8"/>
  <c r="F175" i="8"/>
  <c r="A175" i="8"/>
  <c r="DP174" i="8"/>
  <c r="DO174" i="8"/>
  <c r="DN174" i="8"/>
  <c r="DM174" i="8"/>
  <c r="DK174" i="8"/>
  <c r="DL174" i="8" s="1"/>
  <c r="DJ174" i="8"/>
  <c r="DI174" i="8"/>
  <c r="DH174" i="8"/>
  <c r="DG174" i="8"/>
  <c r="DE174" i="8"/>
  <c r="DF174" i="8" s="1"/>
  <c r="DD174" i="8"/>
  <c r="DC174" i="8"/>
  <c r="DB174" i="8"/>
  <c r="DA174" i="8"/>
  <c r="CZ174" i="8"/>
  <c r="CY174" i="8"/>
  <c r="CX174" i="8"/>
  <c r="CV174" i="8"/>
  <c r="CW174" i="8" s="1"/>
  <c r="CU174" i="8"/>
  <c r="CT174" i="8"/>
  <c r="CS174" i="8"/>
  <c r="CR174" i="8"/>
  <c r="CQ174" i="8"/>
  <c r="CP174" i="8"/>
  <c r="CO174" i="8"/>
  <c r="CN174" i="8"/>
  <c r="CL174" i="8"/>
  <c r="CM174" i="8" s="1"/>
  <c r="CG174" i="8"/>
  <c r="CF174" i="8"/>
  <c r="CE174" i="8"/>
  <c r="CD174" i="8"/>
  <c r="CC174" i="8"/>
  <c r="CB174" i="8"/>
  <c r="CA174" i="8"/>
  <c r="BZ174" i="8"/>
  <c r="BY174" i="8"/>
  <c r="BW174" i="8"/>
  <c r="BX174" i="8" s="1"/>
  <c r="BV174" i="8"/>
  <c r="BU174" i="8"/>
  <c r="BT174" i="8"/>
  <c r="BS174" i="8"/>
  <c r="BR174" i="8"/>
  <c r="BQ174" i="8"/>
  <c r="BP174" i="8"/>
  <c r="BO174" i="8"/>
  <c r="BN174" i="8"/>
  <c r="BM174" i="8"/>
  <c r="BL174" i="8"/>
  <c r="BJ174" i="8"/>
  <c r="BK174" i="8" s="1"/>
  <c r="J174" i="8"/>
  <c r="I174" i="8"/>
  <c r="H174" i="8"/>
  <c r="G174" i="8"/>
  <c r="F174" i="8"/>
  <c r="A174" i="8"/>
  <c r="DP173" i="8"/>
  <c r="DO173" i="8"/>
  <c r="DN173" i="8"/>
  <c r="DM173" i="8"/>
  <c r="DK173" i="8"/>
  <c r="DL173" i="8" s="1"/>
  <c r="DJ173" i="8"/>
  <c r="DI173" i="8"/>
  <c r="DH173" i="8"/>
  <c r="DG173" i="8"/>
  <c r="DE173" i="8"/>
  <c r="DF173" i="8" s="1"/>
  <c r="DD173" i="8"/>
  <c r="DC173" i="8"/>
  <c r="DB173" i="8"/>
  <c r="DA173" i="8"/>
  <c r="CZ173" i="8"/>
  <c r="CY173" i="8"/>
  <c r="CX173" i="8"/>
  <c r="CV173" i="8"/>
  <c r="CW173" i="8" s="1"/>
  <c r="CU173" i="8"/>
  <c r="CT173" i="8"/>
  <c r="CS173" i="8"/>
  <c r="CR173" i="8"/>
  <c r="CQ173" i="8"/>
  <c r="CP173" i="8"/>
  <c r="CO173" i="8"/>
  <c r="CN173" i="8"/>
  <c r="CL173" i="8"/>
  <c r="CM173" i="8" s="1"/>
  <c r="CG173" i="8"/>
  <c r="CF173" i="8"/>
  <c r="CE173" i="8"/>
  <c r="CD173" i="8"/>
  <c r="CC173" i="8"/>
  <c r="CB173" i="8"/>
  <c r="CA173" i="8"/>
  <c r="BZ173" i="8"/>
  <c r="BY173" i="8"/>
  <c r="BW173" i="8"/>
  <c r="BX173" i="8" s="1"/>
  <c r="BV173" i="8"/>
  <c r="BU173" i="8"/>
  <c r="BT173" i="8"/>
  <c r="BS173" i="8"/>
  <c r="BR173" i="8"/>
  <c r="BQ173" i="8"/>
  <c r="BP173" i="8"/>
  <c r="BO173" i="8"/>
  <c r="BN173" i="8"/>
  <c r="BM173" i="8"/>
  <c r="BL173" i="8"/>
  <c r="BJ173" i="8"/>
  <c r="BK173" i="8" s="1"/>
  <c r="J173" i="8"/>
  <c r="I173" i="8"/>
  <c r="H173" i="8"/>
  <c r="G173" i="8"/>
  <c r="F173" i="8"/>
  <c r="A173" i="8"/>
  <c r="DP172" i="8"/>
  <c r="DO172" i="8"/>
  <c r="DN172" i="8"/>
  <c r="DM172" i="8"/>
  <c r="DK172" i="8"/>
  <c r="DL172" i="8" s="1"/>
  <c r="DJ172" i="8"/>
  <c r="DI172" i="8"/>
  <c r="DH172" i="8"/>
  <c r="DG172" i="8"/>
  <c r="DE172" i="8"/>
  <c r="DF172" i="8" s="1"/>
  <c r="DD172" i="8"/>
  <c r="DC172" i="8"/>
  <c r="DB172" i="8"/>
  <c r="DA172" i="8"/>
  <c r="CZ172" i="8"/>
  <c r="CY172" i="8"/>
  <c r="CX172" i="8"/>
  <c r="CV172" i="8"/>
  <c r="CW172" i="8" s="1"/>
  <c r="CU172" i="8"/>
  <c r="CT172" i="8"/>
  <c r="CS172" i="8"/>
  <c r="CR172" i="8"/>
  <c r="CQ172" i="8"/>
  <c r="CP172" i="8"/>
  <c r="CO172" i="8"/>
  <c r="CN172" i="8"/>
  <c r="CL172" i="8"/>
  <c r="CM172" i="8" s="1"/>
  <c r="CG172" i="8"/>
  <c r="CF172" i="8"/>
  <c r="CE172" i="8"/>
  <c r="CD172" i="8"/>
  <c r="CC172" i="8"/>
  <c r="CB172" i="8"/>
  <c r="CA172" i="8"/>
  <c r="BZ172" i="8"/>
  <c r="BY172" i="8"/>
  <c r="BW172" i="8"/>
  <c r="BX172" i="8" s="1"/>
  <c r="BV172" i="8"/>
  <c r="BU172" i="8"/>
  <c r="BT172" i="8"/>
  <c r="BS172" i="8"/>
  <c r="BR172" i="8"/>
  <c r="BQ172" i="8"/>
  <c r="BP172" i="8"/>
  <c r="BO172" i="8"/>
  <c r="BN172" i="8"/>
  <c r="BM172" i="8"/>
  <c r="BL172" i="8"/>
  <c r="BJ172" i="8"/>
  <c r="BK172" i="8" s="1"/>
  <c r="J172" i="8"/>
  <c r="I172" i="8"/>
  <c r="H172" i="8"/>
  <c r="G172" i="8"/>
  <c r="F172" i="8"/>
  <c r="A172" i="8"/>
  <c r="DP171" i="8"/>
  <c r="DO171" i="8"/>
  <c r="DN171" i="8"/>
  <c r="DM171" i="8"/>
  <c r="DK171" i="8"/>
  <c r="DL171" i="8" s="1"/>
  <c r="DJ171" i="8"/>
  <c r="DI171" i="8"/>
  <c r="DH171" i="8"/>
  <c r="DG171" i="8"/>
  <c r="DE171" i="8"/>
  <c r="DF171" i="8" s="1"/>
  <c r="DD171" i="8"/>
  <c r="DC171" i="8"/>
  <c r="DB171" i="8"/>
  <c r="DA171" i="8"/>
  <c r="CZ171" i="8"/>
  <c r="CY171" i="8"/>
  <c r="CX171" i="8"/>
  <c r="CV171" i="8"/>
  <c r="CW171" i="8" s="1"/>
  <c r="CU171" i="8"/>
  <c r="CT171" i="8"/>
  <c r="CS171" i="8"/>
  <c r="CR171" i="8"/>
  <c r="CQ171" i="8"/>
  <c r="CP171" i="8"/>
  <c r="CO171" i="8"/>
  <c r="CN171" i="8"/>
  <c r="CL171" i="8"/>
  <c r="CM171" i="8" s="1"/>
  <c r="CG171" i="8"/>
  <c r="CF171" i="8"/>
  <c r="CE171" i="8"/>
  <c r="CD171" i="8"/>
  <c r="CC171" i="8"/>
  <c r="CB171" i="8"/>
  <c r="CA171" i="8"/>
  <c r="BZ171" i="8"/>
  <c r="BY171" i="8"/>
  <c r="BW171" i="8"/>
  <c r="BX171" i="8" s="1"/>
  <c r="BV171" i="8"/>
  <c r="BU171" i="8"/>
  <c r="BT171" i="8"/>
  <c r="BS171" i="8"/>
  <c r="BR171" i="8"/>
  <c r="BQ171" i="8"/>
  <c r="BP171" i="8"/>
  <c r="BO171" i="8"/>
  <c r="BN171" i="8"/>
  <c r="BM171" i="8"/>
  <c r="BL171" i="8"/>
  <c r="BJ171" i="8"/>
  <c r="BK171" i="8" s="1"/>
  <c r="J171" i="8"/>
  <c r="I171" i="8"/>
  <c r="H171" i="8"/>
  <c r="G171" i="8"/>
  <c r="F171" i="8"/>
  <c r="A171" i="8"/>
  <c r="DP170" i="8"/>
  <c r="DO170" i="8"/>
  <c r="DN170" i="8"/>
  <c r="DM170" i="8"/>
  <c r="DK170" i="8"/>
  <c r="DL170" i="8" s="1"/>
  <c r="DJ170" i="8"/>
  <c r="DI170" i="8"/>
  <c r="DH170" i="8"/>
  <c r="DG170" i="8"/>
  <c r="DE170" i="8"/>
  <c r="DF170" i="8" s="1"/>
  <c r="DD170" i="8"/>
  <c r="DC170" i="8"/>
  <c r="DB170" i="8"/>
  <c r="DA170" i="8"/>
  <c r="CZ170" i="8"/>
  <c r="CY170" i="8"/>
  <c r="CX170" i="8"/>
  <c r="CV170" i="8"/>
  <c r="CW170" i="8" s="1"/>
  <c r="CU170" i="8"/>
  <c r="CT170" i="8"/>
  <c r="CS170" i="8"/>
  <c r="CR170" i="8"/>
  <c r="CQ170" i="8"/>
  <c r="CP170" i="8"/>
  <c r="CO170" i="8"/>
  <c r="CN170" i="8"/>
  <c r="CL170" i="8"/>
  <c r="CM170" i="8" s="1"/>
  <c r="CG170" i="8"/>
  <c r="CF170" i="8"/>
  <c r="CE170" i="8"/>
  <c r="CD170" i="8"/>
  <c r="CC170" i="8"/>
  <c r="CB170" i="8"/>
  <c r="CA170" i="8"/>
  <c r="BZ170" i="8"/>
  <c r="BY170" i="8"/>
  <c r="BW170" i="8"/>
  <c r="BX170" i="8" s="1"/>
  <c r="BV170" i="8"/>
  <c r="BU170" i="8"/>
  <c r="BT170" i="8"/>
  <c r="BS170" i="8"/>
  <c r="BR170" i="8"/>
  <c r="BQ170" i="8"/>
  <c r="BP170" i="8"/>
  <c r="BO170" i="8"/>
  <c r="BN170" i="8"/>
  <c r="BM170" i="8"/>
  <c r="BL170" i="8"/>
  <c r="BJ170" i="8"/>
  <c r="BK170" i="8" s="1"/>
  <c r="J170" i="8"/>
  <c r="I170" i="8"/>
  <c r="H170" i="8"/>
  <c r="G170" i="8"/>
  <c r="F170" i="8"/>
  <c r="A170" i="8"/>
  <c r="DP169" i="8"/>
  <c r="DO169" i="8"/>
  <c r="DN169" i="8"/>
  <c r="DM169" i="8"/>
  <c r="DK169" i="8"/>
  <c r="DL169" i="8" s="1"/>
  <c r="DJ169" i="8"/>
  <c r="DI169" i="8"/>
  <c r="DH169" i="8"/>
  <c r="DG169" i="8"/>
  <c r="DE169" i="8"/>
  <c r="DF169" i="8" s="1"/>
  <c r="DD169" i="8"/>
  <c r="DC169" i="8"/>
  <c r="DB169" i="8"/>
  <c r="DA169" i="8"/>
  <c r="CZ169" i="8"/>
  <c r="CY169" i="8"/>
  <c r="CX169" i="8"/>
  <c r="CV169" i="8"/>
  <c r="CW169" i="8" s="1"/>
  <c r="CU169" i="8"/>
  <c r="CT169" i="8"/>
  <c r="CS169" i="8"/>
  <c r="CR169" i="8"/>
  <c r="CQ169" i="8"/>
  <c r="CP169" i="8"/>
  <c r="CO169" i="8"/>
  <c r="CN169" i="8"/>
  <c r="CL169" i="8"/>
  <c r="CM169" i="8" s="1"/>
  <c r="CG169" i="8"/>
  <c r="CF169" i="8"/>
  <c r="CE169" i="8"/>
  <c r="CD169" i="8"/>
  <c r="CC169" i="8"/>
  <c r="CB169" i="8"/>
  <c r="CA169" i="8"/>
  <c r="BZ169" i="8"/>
  <c r="BY169" i="8"/>
  <c r="BW169" i="8"/>
  <c r="BX169" i="8" s="1"/>
  <c r="BV169" i="8"/>
  <c r="BU169" i="8"/>
  <c r="BT169" i="8"/>
  <c r="BS169" i="8"/>
  <c r="BR169" i="8"/>
  <c r="BQ169" i="8"/>
  <c r="BP169" i="8"/>
  <c r="BO169" i="8"/>
  <c r="BN169" i="8"/>
  <c r="BM169" i="8"/>
  <c r="BL169" i="8"/>
  <c r="BJ169" i="8"/>
  <c r="BK169" i="8" s="1"/>
  <c r="J169" i="8"/>
  <c r="I169" i="8"/>
  <c r="H169" i="8"/>
  <c r="G169" i="8"/>
  <c r="F169" i="8"/>
  <c r="A169" i="8"/>
  <c r="DP168" i="8"/>
  <c r="DO168" i="8"/>
  <c r="DN168" i="8"/>
  <c r="DM168" i="8"/>
  <c r="DK168" i="8"/>
  <c r="DL168" i="8" s="1"/>
  <c r="DJ168" i="8"/>
  <c r="DI168" i="8"/>
  <c r="DH168" i="8"/>
  <c r="DG168" i="8"/>
  <c r="DE168" i="8"/>
  <c r="DF168" i="8" s="1"/>
  <c r="DD168" i="8"/>
  <c r="DC168" i="8"/>
  <c r="DB168" i="8"/>
  <c r="DA168" i="8"/>
  <c r="CZ168" i="8"/>
  <c r="CY168" i="8"/>
  <c r="CX168" i="8"/>
  <c r="CV168" i="8"/>
  <c r="CW168" i="8" s="1"/>
  <c r="CU168" i="8"/>
  <c r="CT168" i="8"/>
  <c r="CS168" i="8"/>
  <c r="CR168" i="8"/>
  <c r="CQ168" i="8"/>
  <c r="CP168" i="8"/>
  <c r="CO168" i="8"/>
  <c r="CN168" i="8"/>
  <c r="CL168" i="8"/>
  <c r="CM168" i="8" s="1"/>
  <c r="CG168" i="8"/>
  <c r="CF168" i="8"/>
  <c r="CE168" i="8"/>
  <c r="CD168" i="8"/>
  <c r="CC168" i="8"/>
  <c r="CB168" i="8"/>
  <c r="CA168" i="8"/>
  <c r="BZ168" i="8"/>
  <c r="BY168" i="8"/>
  <c r="BW168" i="8"/>
  <c r="BX168" i="8" s="1"/>
  <c r="BV168" i="8"/>
  <c r="BU168" i="8"/>
  <c r="BT168" i="8"/>
  <c r="BS168" i="8"/>
  <c r="BR168" i="8"/>
  <c r="BQ168" i="8"/>
  <c r="BP168" i="8"/>
  <c r="BO168" i="8"/>
  <c r="BN168" i="8"/>
  <c r="BM168" i="8"/>
  <c r="BL168" i="8"/>
  <c r="BJ168" i="8"/>
  <c r="BK168" i="8" s="1"/>
  <c r="J168" i="8"/>
  <c r="I168" i="8"/>
  <c r="H168" i="8"/>
  <c r="G168" i="8"/>
  <c r="F168" i="8"/>
  <c r="A168" i="8"/>
  <c r="DP167" i="8"/>
  <c r="DO167" i="8"/>
  <c r="DN167" i="8"/>
  <c r="DM167" i="8"/>
  <c r="DK167" i="8"/>
  <c r="DL167" i="8" s="1"/>
  <c r="DJ167" i="8"/>
  <c r="DI167" i="8"/>
  <c r="DH167" i="8"/>
  <c r="DG167" i="8"/>
  <c r="DE167" i="8"/>
  <c r="DF167" i="8" s="1"/>
  <c r="DD167" i="8"/>
  <c r="DC167" i="8"/>
  <c r="DB167" i="8"/>
  <c r="DA167" i="8"/>
  <c r="CZ167" i="8"/>
  <c r="CY167" i="8"/>
  <c r="CX167" i="8"/>
  <c r="CV167" i="8"/>
  <c r="CW167" i="8" s="1"/>
  <c r="CU167" i="8"/>
  <c r="CT167" i="8"/>
  <c r="CS167" i="8"/>
  <c r="CR167" i="8"/>
  <c r="CQ167" i="8"/>
  <c r="CP167" i="8"/>
  <c r="CO167" i="8"/>
  <c r="CN167" i="8"/>
  <c r="CL167" i="8"/>
  <c r="CM167" i="8" s="1"/>
  <c r="CG167" i="8"/>
  <c r="CF167" i="8"/>
  <c r="CE167" i="8"/>
  <c r="CD167" i="8"/>
  <c r="CC167" i="8"/>
  <c r="CB167" i="8"/>
  <c r="CA167" i="8"/>
  <c r="BZ167" i="8"/>
  <c r="BY167" i="8"/>
  <c r="BW167" i="8"/>
  <c r="BX167" i="8" s="1"/>
  <c r="BV167" i="8"/>
  <c r="BU167" i="8"/>
  <c r="BT167" i="8"/>
  <c r="BS167" i="8"/>
  <c r="BR167" i="8"/>
  <c r="BQ167" i="8"/>
  <c r="BP167" i="8"/>
  <c r="BO167" i="8"/>
  <c r="BN167" i="8"/>
  <c r="BM167" i="8"/>
  <c r="BL167" i="8"/>
  <c r="BJ167" i="8"/>
  <c r="BK167" i="8" s="1"/>
  <c r="J167" i="8"/>
  <c r="I167" i="8"/>
  <c r="H167" i="8"/>
  <c r="G167" i="8"/>
  <c r="F167" i="8"/>
  <c r="A167" i="8"/>
  <c r="DP166" i="8"/>
  <c r="DO166" i="8"/>
  <c r="DN166" i="8"/>
  <c r="DM166" i="8"/>
  <c r="DK166" i="8"/>
  <c r="DL166" i="8" s="1"/>
  <c r="DJ166" i="8"/>
  <c r="DI166" i="8"/>
  <c r="DH166" i="8"/>
  <c r="DG166" i="8"/>
  <c r="DE166" i="8"/>
  <c r="DF166" i="8" s="1"/>
  <c r="DD166" i="8"/>
  <c r="DC166" i="8"/>
  <c r="DB166" i="8"/>
  <c r="DA166" i="8"/>
  <c r="CZ166" i="8"/>
  <c r="CY166" i="8"/>
  <c r="CX166" i="8"/>
  <c r="CV166" i="8"/>
  <c r="CW166" i="8" s="1"/>
  <c r="CU166" i="8"/>
  <c r="CT166" i="8"/>
  <c r="CS166" i="8"/>
  <c r="CR166" i="8"/>
  <c r="CQ166" i="8"/>
  <c r="CP166" i="8"/>
  <c r="CO166" i="8"/>
  <c r="CN166" i="8"/>
  <c r="CL166" i="8"/>
  <c r="CM166" i="8" s="1"/>
  <c r="CG166" i="8"/>
  <c r="CF166" i="8"/>
  <c r="CE166" i="8"/>
  <c r="CD166" i="8"/>
  <c r="CC166" i="8"/>
  <c r="CB166" i="8"/>
  <c r="CA166" i="8"/>
  <c r="BZ166" i="8"/>
  <c r="BY166" i="8"/>
  <c r="BW166" i="8"/>
  <c r="BX166" i="8" s="1"/>
  <c r="BV166" i="8"/>
  <c r="BU166" i="8"/>
  <c r="BT166" i="8"/>
  <c r="BS166" i="8"/>
  <c r="BR166" i="8"/>
  <c r="BQ166" i="8"/>
  <c r="BP166" i="8"/>
  <c r="BO166" i="8"/>
  <c r="BN166" i="8"/>
  <c r="BM166" i="8"/>
  <c r="BL166" i="8"/>
  <c r="BJ166" i="8"/>
  <c r="BK166" i="8" s="1"/>
  <c r="J166" i="8"/>
  <c r="I166" i="8"/>
  <c r="H166" i="8"/>
  <c r="G166" i="8"/>
  <c r="F166" i="8"/>
  <c r="A166" i="8"/>
  <c r="DP165" i="8"/>
  <c r="DO165" i="8"/>
  <c r="DN165" i="8"/>
  <c r="DM165" i="8"/>
  <c r="DK165" i="8"/>
  <c r="DL165" i="8" s="1"/>
  <c r="DJ165" i="8"/>
  <c r="DI165" i="8"/>
  <c r="DH165" i="8"/>
  <c r="DG165" i="8"/>
  <c r="DE165" i="8"/>
  <c r="DF165" i="8" s="1"/>
  <c r="DD165" i="8"/>
  <c r="DC165" i="8"/>
  <c r="DB165" i="8"/>
  <c r="DA165" i="8"/>
  <c r="CZ165" i="8"/>
  <c r="CY165" i="8"/>
  <c r="CX165" i="8"/>
  <c r="CV165" i="8"/>
  <c r="CW165" i="8" s="1"/>
  <c r="CU165" i="8"/>
  <c r="CT165" i="8"/>
  <c r="CS165" i="8"/>
  <c r="CR165" i="8"/>
  <c r="CQ165" i="8"/>
  <c r="CP165" i="8"/>
  <c r="CO165" i="8"/>
  <c r="CN165" i="8"/>
  <c r="CL165" i="8"/>
  <c r="CM165" i="8" s="1"/>
  <c r="CG165" i="8"/>
  <c r="CF165" i="8"/>
  <c r="CE165" i="8"/>
  <c r="CD165" i="8"/>
  <c r="CC165" i="8"/>
  <c r="CB165" i="8"/>
  <c r="CA165" i="8"/>
  <c r="BZ165" i="8"/>
  <c r="BY165" i="8"/>
  <c r="BW165" i="8"/>
  <c r="BX165" i="8" s="1"/>
  <c r="BV165" i="8"/>
  <c r="BU165" i="8"/>
  <c r="BT165" i="8"/>
  <c r="BS165" i="8"/>
  <c r="BR165" i="8"/>
  <c r="BQ165" i="8"/>
  <c r="BP165" i="8"/>
  <c r="BO165" i="8"/>
  <c r="BN165" i="8"/>
  <c r="BM165" i="8"/>
  <c r="BL165" i="8"/>
  <c r="BJ165" i="8"/>
  <c r="BK165" i="8" s="1"/>
  <c r="J165" i="8"/>
  <c r="I165" i="8"/>
  <c r="H165" i="8"/>
  <c r="G165" i="8"/>
  <c r="F165" i="8"/>
  <c r="A165" i="8"/>
  <c r="DP164" i="8"/>
  <c r="DO164" i="8"/>
  <c r="DN164" i="8"/>
  <c r="DM164" i="8"/>
  <c r="DK164" i="8"/>
  <c r="DL164" i="8" s="1"/>
  <c r="DJ164" i="8"/>
  <c r="DI164" i="8"/>
  <c r="DH164" i="8"/>
  <c r="DG164" i="8"/>
  <c r="DE164" i="8"/>
  <c r="DF164" i="8" s="1"/>
  <c r="DD164" i="8"/>
  <c r="DC164" i="8"/>
  <c r="DB164" i="8"/>
  <c r="DA164" i="8"/>
  <c r="CZ164" i="8"/>
  <c r="CY164" i="8"/>
  <c r="CX164" i="8"/>
  <c r="CV164" i="8"/>
  <c r="CW164" i="8" s="1"/>
  <c r="CU164" i="8"/>
  <c r="CT164" i="8"/>
  <c r="CS164" i="8"/>
  <c r="CR164" i="8"/>
  <c r="CQ164" i="8"/>
  <c r="CP164" i="8"/>
  <c r="CO164" i="8"/>
  <c r="CN164" i="8"/>
  <c r="CL164" i="8"/>
  <c r="CM164" i="8" s="1"/>
  <c r="CG164" i="8"/>
  <c r="CF164" i="8"/>
  <c r="CE164" i="8"/>
  <c r="CD164" i="8"/>
  <c r="CC164" i="8"/>
  <c r="CB164" i="8"/>
  <c r="CA164" i="8"/>
  <c r="BZ164" i="8"/>
  <c r="BY164" i="8"/>
  <c r="BW164" i="8"/>
  <c r="BX164" i="8" s="1"/>
  <c r="BV164" i="8"/>
  <c r="BU164" i="8"/>
  <c r="BT164" i="8"/>
  <c r="BS164" i="8"/>
  <c r="BR164" i="8"/>
  <c r="BQ164" i="8"/>
  <c r="BP164" i="8"/>
  <c r="BO164" i="8"/>
  <c r="BN164" i="8"/>
  <c r="BM164" i="8"/>
  <c r="BL164" i="8"/>
  <c r="BJ164" i="8"/>
  <c r="BK164" i="8" s="1"/>
  <c r="J164" i="8"/>
  <c r="I164" i="8"/>
  <c r="H164" i="8"/>
  <c r="G164" i="8"/>
  <c r="F164" i="8"/>
  <c r="A164" i="8"/>
  <c r="DP163" i="8"/>
  <c r="DO163" i="8"/>
  <c r="DN163" i="8"/>
  <c r="DM163" i="8"/>
  <c r="DK163" i="8"/>
  <c r="DL163" i="8" s="1"/>
  <c r="DJ163" i="8"/>
  <c r="DI163" i="8"/>
  <c r="DH163" i="8"/>
  <c r="DG163" i="8"/>
  <c r="DE163" i="8"/>
  <c r="DF163" i="8" s="1"/>
  <c r="DD163" i="8"/>
  <c r="DC163" i="8"/>
  <c r="DB163" i="8"/>
  <c r="DA163" i="8"/>
  <c r="CZ163" i="8"/>
  <c r="CY163" i="8"/>
  <c r="CX163" i="8"/>
  <c r="CV163" i="8"/>
  <c r="CW163" i="8" s="1"/>
  <c r="CU163" i="8"/>
  <c r="CT163" i="8"/>
  <c r="CS163" i="8"/>
  <c r="CR163" i="8"/>
  <c r="CQ163" i="8"/>
  <c r="CP163" i="8"/>
  <c r="CO163" i="8"/>
  <c r="CN163" i="8"/>
  <c r="CL163" i="8"/>
  <c r="CM163" i="8" s="1"/>
  <c r="CG163" i="8"/>
  <c r="CF163" i="8"/>
  <c r="CE163" i="8"/>
  <c r="CD163" i="8"/>
  <c r="CC163" i="8"/>
  <c r="CB163" i="8"/>
  <c r="CA163" i="8"/>
  <c r="BZ163" i="8"/>
  <c r="BY163" i="8"/>
  <c r="BW163" i="8"/>
  <c r="BX163" i="8" s="1"/>
  <c r="BV163" i="8"/>
  <c r="BU163" i="8"/>
  <c r="BT163" i="8"/>
  <c r="BS163" i="8"/>
  <c r="BR163" i="8"/>
  <c r="BQ163" i="8"/>
  <c r="BP163" i="8"/>
  <c r="BO163" i="8"/>
  <c r="BN163" i="8"/>
  <c r="BM163" i="8"/>
  <c r="BL163" i="8"/>
  <c r="BJ163" i="8"/>
  <c r="BK163" i="8" s="1"/>
  <c r="J163" i="8"/>
  <c r="I163" i="8"/>
  <c r="H163" i="8"/>
  <c r="G163" i="8"/>
  <c r="F163" i="8"/>
  <c r="A163" i="8"/>
  <c r="DP162" i="8"/>
  <c r="DO162" i="8"/>
  <c r="DN162" i="8"/>
  <c r="DM162" i="8"/>
  <c r="DK162" i="8"/>
  <c r="DL162" i="8" s="1"/>
  <c r="DJ162" i="8"/>
  <c r="DI162" i="8"/>
  <c r="DH162" i="8"/>
  <c r="DG162" i="8"/>
  <c r="DE162" i="8"/>
  <c r="DF162" i="8" s="1"/>
  <c r="DD162" i="8"/>
  <c r="DC162" i="8"/>
  <c r="DB162" i="8"/>
  <c r="DA162" i="8"/>
  <c r="CZ162" i="8"/>
  <c r="CY162" i="8"/>
  <c r="CX162" i="8"/>
  <c r="CV162" i="8"/>
  <c r="CW162" i="8" s="1"/>
  <c r="CU162" i="8"/>
  <c r="CT162" i="8"/>
  <c r="CS162" i="8"/>
  <c r="CR162" i="8"/>
  <c r="CQ162" i="8"/>
  <c r="CP162" i="8"/>
  <c r="CO162" i="8"/>
  <c r="CN162" i="8"/>
  <c r="CL162" i="8"/>
  <c r="CM162" i="8" s="1"/>
  <c r="CG162" i="8"/>
  <c r="CF162" i="8"/>
  <c r="CE162" i="8"/>
  <c r="CD162" i="8"/>
  <c r="CC162" i="8"/>
  <c r="CB162" i="8"/>
  <c r="CA162" i="8"/>
  <c r="BZ162" i="8"/>
  <c r="BY162" i="8"/>
  <c r="BW162" i="8"/>
  <c r="BX162" i="8" s="1"/>
  <c r="BV162" i="8"/>
  <c r="BU162" i="8"/>
  <c r="BT162" i="8"/>
  <c r="BS162" i="8"/>
  <c r="BR162" i="8"/>
  <c r="BQ162" i="8"/>
  <c r="BP162" i="8"/>
  <c r="BO162" i="8"/>
  <c r="BN162" i="8"/>
  <c r="BM162" i="8"/>
  <c r="BL162" i="8"/>
  <c r="BJ162" i="8"/>
  <c r="BK162" i="8" s="1"/>
  <c r="J162" i="8"/>
  <c r="I162" i="8"/>
  <c r="H162" i="8"/>
  <c r="G162" i="8"/>
  <c r="F162" i="8"/>
  <c r="A162" i="8"/>
  <c r="DP161" i="8"/>
  <c r="DO161" i="8"/>
  <c r="DN161" i="8"/>
  <c r="DM161" i="8"/>
  <c r="DK161" i="8"/>
  <c r="DL161" i="8" s="1"/>
  <c r="DJ161" i="8"/>
  <c r="DI161" i="8"/>
  <c r="DH161" i="8"/>
  <c r="DG161" i="8"/>
  <c r="DE161" i="8"/>
  <c r="DF161" i="8" s="1"/>
  <c r="DD161" i="8"/>
  <c r="DC161" i="8"/>
  <c r="DB161" i="8"/>
  <c r="DA161" i="8"/>
  <c r="CZ161" i="8"/>
  <c r="CY161" i="8"/>
  <c r="CX161" i="8"/>
  <c r="CV161" i="8"/>
  <c r="CW161" i="8" s="1"/>
  <c r="CU161" i="8"/>
  <c r="CT161" i="8"/>
  <c r="CS161" i="8"/>
  <c r="CR161" i="8"/>
  <c r="CQ161" i="8"/>
  <c r="CP161" i="8"/>
  <c r="CO161" i="8"/>
  <c r="CN161" i="8"/>
  <c r="CL161" i="8"/>
  <c r="CM161" i="8" s="1"/>
  <c r="CG161" i="8"/>
  <c r="CF161" i="8"/>
  <c r="CE161" i="8"/>
  <c r="CD161" i="8"/>
  <c r="CC161" i="8"/>
  <c r="CB161" i="8"/>
  <c r="CA161" i="8"/>
  <c r="BZ161" i="8"/>
  <c r="BY161" i="8"/>
  <c r="BW161" i="8"/>
  <c r="BX161" i="8" s="1"/>
  <c r="BV161" i="8"/>
  <c r="BU161" i="8"/>
  <c r="BT161" i="8"/>
  <c r="BS161" i="8"/>
  <c r="BR161" i="8"/>
  <c r="BQ161" i="8"/>
  <c r="BP161" i="8"/>
  <c r="BO161" i="8"/>
  <c r="BN161" i="8"/>
  <c r="BM161" i="8"/>
  <c r="BL161" i="8"/>
  <c r="BJ161" i="8"/>
  <c r="BK161" i="8" s="1"/>
  <c r="J161" i="8"/>
  <c r="I161" i="8"/>
  <c r="H161" i="8"/>
  <c r="G161" i="8"/>
  <c r="F161" i="8"/>
  <c r="A161" i="8"/>
  <c r="DP160" i="8"/>
  <c r="DO160" i="8"/>
  <c r="DN160" i="8"/>
  <c r="DM160" i="8"/>
  <c r="DK160" i="8"/>
  <c r="DL160" i="8" s="1"/>
  <c r="DJ160" i="8"/>
  <c r="DI160" i="8"/>
  <c r="DH160" i="8"/>
  <c r="DG160" i="8"/>
  <c r="DE160" i="8"/>
  <c r="DF160" i="8" s="1"/>
  <c r="DD160" i="8"/>
  <c r="DC160" i="8"/>
  <c r="DB160" i="8"/>
  <c r="DA160" i="8"/>
  <c r="CZ160" i="8"/>
  <c r="CY160" i="8"/>
  <c r="CX160" i="8"/>
  <c r="CV160" i="8"/>
  <c r="CW160" i="8" s="1"/>
  <c r="CU160" i="8"/>
  <c r="CT160" i="8"/>
  <c r="CS160" i="8"/>
  <c r="CR160" i="8"/>
  <c r="CQ160" i="8"/>
  <c r="CP160" i="8"/>
  <c r="CO160" i="8"/>
  <c r="CN160" i="8"/>
  <c r="CL160" i="8"/>
  <c r="CM160" i="8" s="1"/>
  <c r="CG160" i="8"/>
  <c r="CF160" i="8"/>
  <c r="CE160" i="8"/>
  <c r="CD160" i="8"/>
  <c r="CC160" i="8"/>
  <c r="CB160" i="8"/>
  <c r="CA160" i="8"/>
  <c r="BZ160" i="8"/>
  <c r="BY160" i="8"/>
  <c r="BW160" i="8"/>
  <c r="BX160" i="8" s="1"/>
  <c r="BV160" i="8"/>
  <c r="BU160" i="8"/>
  <c r="BT160" i="8"/>
  <c r="BS160" i="8"/>
  <c r="BR160" i="8"/>
  <c r="BQ160" i="8"/>
  <c r="BP160" i="8"/>
  <c r="BO160" i="8"/>
  <c r="BN160" i="8"/>
  <c r="BM160" i="8"/>
  <c r="BL160" i="8"/>
  <c r="BJ160" i="8"/>
  <c r="BK160" i="8" s="1"/>
  <c r="J160" i="8"/>
  <c r="I160" i="8"/>
  <c r="H160" i="8"/>
  <c r="G160" i="8"/>
  <c r="F160" i="8"/>
  <c r="A160" i="8"/>
  <c r="DP159" i="8"/>
  <c r="DO159" i="8"/>
  <c r="DN159" i="8"/>
  <c r="DM159" i="8"/>
  <c r="DK159" i="8"/>
  <c r="DL159" i="8" s="1"/>
  <c r="DJ159" i="8"/>
  <c r="DI159" i="8"/>
  <c r="DH159" i="8"/>
  <c r="DG159" i="8"/>
  <c r="DE159" i="8"/>
  <c r="DF159" i="8" s="1"/>
  <c r="DD159" i="8"/>
  <c r="DC159" i="8"/>
  <c r="DB159" i="8"/>
  <c r="DA159" i="8"/>
  <c r="CZ159" i="8"/>
  <c r="CY159" i="8"/>
  <c r="CX159" i="8"/>
  <c r="CV159" i="8"/>
  <c r="CW159" i="8" s="1"/>
  <c r="CU159" i="8"/>
  <c r="CT159" i="8"/>
  <c r="CS159" i="8"/>
  <c r="CR159" i="8"/>
  <c r="CQ159" i="8"/>
  <c r="CP159" i="8"/>
  <c r="CO159" i="8"/>
  <c r="CN159" i="8"/>
  <c r="CL159" i="8"/>
  <c r="CM159" i="8" s="1"/>
  <c r="CG159" i="8"/>
  <c r="CF159" i="8"/>
  <c r="CE159" i="8"/>
  <c r="CD159" i="8"/>
  <c r="CC159" i="8"/>
  <c r="CB159" i="8"/>
  <c r="CA159" i="8"/>
  <c r="BZ159" i="8"/>
  <c r="BY159" i="8"/>
  <c r="BW159" i="8"/>
  <c r="BX159" i="8" s="1"/>
  <c r="BV159" i="8"/>
  <c r="BU159" i="8"/>
  <c r="BT159" i="8"/>
  <c r="BS159" i="8"/>
  <c r="BR159" i="8"/>
  <c r="BQ159" i="8"/>
  <c r="BP159" i="8"/>
  <c r="BO159" i="8"/>
  <c r="BN159" i="8"/>
  <c r="BM159" i="8"/>
  <c r="BL159" i="8"/>
  <c r="BJ159" i="8"/>
  <c r="BK159" i="8" s="1"/>
  <c r="J159" i="8"/>
  <c r="I159" i="8"/>
  <c r="H159" i="8"/>
  <c r="G159" i="8"/>
  <c r="F159" i="8"/>
  <c r="A159" i="8"/>
  <c r="DP158" i="8"/>
  <c r="DO158" i="8"/>
  <c r="DN158" i="8"/>
  <c r="DM158" i="8"/>
  <c r="DK158" i="8"/>
  <c r="DL158" i="8" s="1"/>
  <c r="DJ158" i="8"/>
  <c r="DI158" i="8"/>
  <c r="DH158" i="8"/>
  <c r="DG158" i="8"/>
  <c r="DE158" i="8"/>
  <c r="DF158" i="8" s="1"/>
  <c r="DD158" i="8"/>
  <c r="DC158" i="8"/>
  <c r="DB158" i="8"/>
  <c r="DA158" i="8"/>
  <c r="CZ158" i="8"/>
  <c r="CY158" i="8"/>
  <c r="CX158" i="8"/>
  <c r="CV158" i="8"/>
  <c r="CW158" i="8" s="1"/>
  <c r="CU158" i="8"/>
  <c r="CT158" i="8"/>
  <c r="CS158" i="8"/>
  <c r="CR158" i="8"/>
  <c r="CQ158" i="8"/>
  <c r="CP158" i="8"/>
  <c r="CO158" i="8"/>
  <c r="CN158" i="8"/>
  <c r="CL158" i="8"/>
  <c r="CM158" i="8" s="1"/>
  <c r="CG158" i="8"/>
  <c r="CF158" i="8"/>
  <c r="CE158" i="8"/>
  <c r="CD158" i="8"/>
  <c r="CC158" i="8"/>
  <c r="CB158" i="8"/>
  <c r="CA158" i="8"/>
  <c r="BZ158" i="8"/>
  <c r="BY158" i="8"/>
  <c r="BW158" i="8"/>
  <c r="BX158" i="8" s="1"/>
  <c r="BV158" i="8"/>
  <c r="BU158" i="8"/>
  <c r="BT158" i="8"/>
  <c r="BS158" i="8"/>
  <c r="BR158" i="8"/>
  <c r="BQ158" i="8"/>
  <c r="BP158" i="8"/>
  <c r="BO158" i="8"/>
  <c r="BN158" i="8"/>
  <c r="BM158" i="8"/>
  <c r="BL158" i="8"/>
  <c r="BJ158" i="8"/>
  <c r="BK158" i="8" s="1"/>
  <c r="J158" i="8"/>
  <c r="I158" i="8"/>
  <c r="H158" i="8"/>
  <c r="G158" i="8"/>
  <c r="F158" i="8"/>
  <c r="A158" i="8"/>
  <c r="DP157" i="8"/>
  <c r="DO157" i="8"/>
  <c r="DN157" i="8"/>
  <c r="DM157" i="8"/>
  <c r="DK157" i="8"/>
  <c r="DL157" i="8" s="1"/>
  <c r="DJ157" i="8"/>
  <c r="DI157" i="8"/>
  <c r="DH157" i="8"/>
  <c r="DG157" i="8"/>
  <c r="DE157" i="8"/>
  <c r="DF157" i="8" s="1"/>
  <c r="DD157" i="8"/>
  <c r="DC157" i="8"/>
  <c r="DB157" i="8"/>
  <c r="DA157" i="8"/>
  <c r="CZ157" i="8"/>
  <c r="CY157" i="8"/>
  <c r="CX157" i="8"/>
  <c r="CV157" i="8"/>
  <c r="CW157" i="8" s="1"/>
  <c r="CU157" i="8"/>
  <c r="CT157" i="8"/>
  <c r="CS157" i="8"/>
  <c r="CR157" i="8"/>
  <c r="CQ157" i="8"/>
  <c r="CP157" i="8"/>
  <c r="CO157" i="8"/>
  <c r="CN157" i="8"/>
  <c r="CL157" i="8"/>
  <c r="CM157" i="8" s="1"/>
  <c r="CG157" i="8"/>
  <c r="CF157" i="8"/>
  <c r="CE157" i="8"/>
  <c r="CD157" i="8"/>
  <c r="CC157" i="8"/>
  <c r="CB157" i="8"/>
  <c r="CA157" i="8"/>
  <c r="BZ157" i="8"/>
  <c r="BY157" i="8"/>
  <c r="BW157" i="8"/>
  <c r="BX157" i="8" s="1"/>
  <c r="BV157" i="8"/>
  <c r="BU157" i="8"/>
  <c r="BT157" i="8"/>
  <c r="BS157" i="8"/>
  <c r="BR157" i="8"/>
  <c r="BQ157" i="8"/>
  <c r="BP157" i="8"/>
  <c r="BO157" i="8"/>
  <c r="BN157" i="8"/>
  <c r="BM157" i="8"/>
  <c r="BL157" i="8"/>
  <c r="BJ157" i="8"/>
  <c r="BK157" i="8" s="1"/>
  <c r="J157" i="8"/>
  <c r="I157" i="8"/>
  <c r="H157" i="8"/>
  <c r="G157" i="8"/>
  <c r="F157" i="8"/>
  <c r="A157" i="8"/>
  <c r="DP156" i="8"/>
  <c r="DO156" i="8"/>
  <c r="DN156" i="8"/>
  <c r="DM156" i="8"/>
  <c r="DK156" i="8"/>
  <c r="DL156" i="8" s="1"/>
  <c r="DJ156" i="8"/>
  <c r="DI156" i="8"/>
  <c r="DH156" i="8"/>
  <c r="DG156" i="8"/>
  <c r="DE156" i="8"/>
  <c r="DF156" i="8" s="1"/>
  <c r="DD156" i="8"/>
  <c r="DC156" i="8"/>
  <c r="DB156" i="8"/>
  <c r="DA156" i="8"/>
  <c r="CZ156" i="8"/>
  <c r="CY156" i="8"/>
  <c r="CX156" i="8"/>
  <c r="CV156" i="8"/>
  <c r="CW156" i="8" s="1"/>
  <c r="CU156" i="8"/>
  <c r="CT156" i="8"/>
  <c r="CS156" i="8"/>
  <c r="CR156" i="8"/>
  <c r="CQ156" i="8"/>
  <c r="CP156" i="8"/>
  <c r="CO156" i="8"/>
  <c r="CN156" i="8"/>
  <c r="CL156" i="8"/>
  <c r="CM156" i="8" s="1"/>
  <c r="CG156" i="8"/>
  <c r="CF156" i="8"/>
  <c r="CE156" i="8"/>
  <c r="CD156" i="8"/>
  <c r="CC156" i="8"/>
  <c r="CB156" i="8"/>
  <c r="CA156" i="8"/>
  <c r="BZ156" i="8"/>
  <c r="BY156" i="8"/>
  <c r="BW156" i="8"/>
  <c r="BX156" i="8" s="1"/>
  <c r="BV156" i="8"/>
  <c r="BU156" i="8"/>
  <c r="BT156" i="8"/>
  <c r="BS156" i="8"/>
  <c r="BR156" i="8"/>
  <c r="BQ156" i="8"/>
  <c r="BP156" i="8"/>
  <c r="BO156" i="8"/>
  <c r="BN156" i="8"/>
  <c r="BM156" i="8"/>
  <c r="BL156" i="8"/>
  <c r="BJ156" i="8"/>
  <c r="BK156" i="8" s="1"/>
  <c r="J156" i="8"/>
  <c r="I156" i="8"/>
  <c r="H156" i="8"/>
  <c r="G156" i="8"/>
  <c r="F156" i="8"/>
  <c r="A156" i="8"/>
  <c r="DP155" i="8"/>
  <c r="DO155" i="8"/>
  <c r="DN155" i="8"/>
  <c r="DM155" i="8"/>
  <c r="DK155" i="8"/>
  <c r="DL155" i="8" s="1"/>
  <c r="DJ155" i="8"/>
  <c r="DI155" i="8"/>
  <c r="DH155" i="8"/>
  <c r="DG155" i="8"/>
  <c r="DE155" i="8"/>
  <c r="DF155" i="8" s="1"/>
  <c r="DD155" i="8"/>
  <c r="DC155" i="8"/>
  <c r="DB155" i="8"/>
  <c r="DA155" i="8"/>
  <c r="CZ155" i="8"/>
  <c r="CY155" i="8"/>
  <c r="CX155" i="8"/>
  <c r="CV155" i="8"/>
  <c r="CW155" i="8" s="1"/>
  <c r="CU155" i="8"/>
  <c r="CT155" i="8"/>
  <c r="CS155" i="8"/>
  <c r="CR155" i="8"/>
  <c r="CQ155" i="8"/>
  <c r="CP155" i="8"/>
  <c r="CO155" i="8"/>
  <c r="CN155" i="8"/>
  <c r="CL155" i="8"/>
  <c r="CM155" i="8" s="1"/>
  <c r="CG155" i="8"/>
  <c r="CF155" i="8"/>
  <c r="CE155" i="8"/>
  <c r="CD155" i="8"/>
  <c r="CC155" i="8"/>
  <c r="CB155" i="8"/>
  <c r="CA155" i="8"/>
  <c r="BZ155" i="8"/>
  <c r="BY155" i="8"/>
  <c r="BW155" i="8"/>
  <c r="BX155" i="8" s="1"/>
  <c r="BV155" i="8"/>
  <c r="BU155" i="8"/>
  <c r="BT155" i="8"/>
  <c r="BS155" i="8"/>
  <c r="BR155" i="8"/>
  <c r="BQ155" i="8"/>
  <c r="BP155" i="8"/>
  <c r="BO155" i="8"/>
  <c r="BN155" i="8"/>
  <c r="BM155" i="8"/>
  <c r="BL155" i="8"/>
  <c r="BJ155" i="8"/>
  <c r="BK155" i="8" s="1"/>
  <c r="J155" i="8"/>
  <c r="I155" i="8"/>
  <c r="H155" i="8"/>
  <c r="G155" i="8"/>
  <c r="F155" i="8"/>
  <c r="A155" i="8"/>
  <c r="DP154" i="8"/>
  <c r="DO154" i="8"/>
  <c r="DN154" i="8"/>
  <c r="DM154" i="8"/>
  <c r="DK154" i="8"/>
  <c r="DL154" i="8" s="1"/>
  <c r="DJ154" i="8"/>
  <c r="DI154" i="8"/>
  <c r="DH154" i="8"/>
  <c r="DG154" i="8"/>
  <c r="DE154" i="8"/>
  <c r="DF154" i="8" s="1"/>
  <c r="DD154" i="8"/>
  <c r="DC154" i="8"/>
  <c r="DB154" i="8"/>
  <c r="DA154" i="8"/>
  <c r="CZ154" i="8"/>
  <c r="CY154" i="8"/>
  <c r="CX154" i="8"/>
  <c r="CV154" i="8"/>
  <c r="CW154" i="8" s="1"/>
  <c r="CU154" i="8"/>
  <c r="CT154" i="8"/>
  <c r="CS154" i="8"/>
  <c r="CR154" i="8"/>
  <c r="CQ154" i="8"/>
  <c r="CP154" i="8"/>
  <c r="CO154" i="8"/>
  <c r="CN154" i="8"/>
  <c r="CL154" i="8"/>
  <c r="CM154" i="8" s="1"/>
  <c r="CG154" i="8"/>
  <c r="CF154" i="8"/>
  <c r="CE154" i="8"/>
  <c r="CD154" i="8"/>
  <c r="CC154" i="8"/>
  <c r="CB154" i="8"/>
  <c r="CA154" i="8"/>
  <c r="BZ154" i="8"/>
  <c r="BY154" i="8"/>
  <c r="BW154" i="8"/>
  <c r="BX154" i="8" s="1"/>
  <c r="BV154" i="8"/>
  <c r="BU154" i="8"/>
  <c r="BT154" i="8"/>
  <c r="BS154" i="8"/>
  <c r="BR154" i="8"/>
  <c r="BQ154" i="8"/>
  <c r="BP154" i="8"/>
  <c r="BO154" i="8"/>
  <c r="BN154" i="8"/>
  <c r="BM154" i="8"/>
  <c r="BL154" i="8"/>
  <c r="BJ154" i="8"/>
  <c r="BK154" i="8" s="1"/>
  <c r="J154" i="8"/>
  <c r="I154" i="8"/>
  <c r="H154" i="8"/>
  <c r="G154" i="8"/>
  <c r="F154" i="8"/>
  <c r="A154" i="8"/>
  <c r="DP153" i="8"/>
  <c r="DO153" i="8"/>
  <c r="DN153" i="8"/>
  <c r="DM153" i="8"/>
  <c r="DK153" i="8"/>
  <c r="DL153" i="8" s="1"/>
  <c r="DJ153" i="8"/>
  <c r="DI153" i="8"/>
  <c r="DH153" i="8"/>
  <c r="DG153" i="8"/>
  <c r="DE153" i="8"/>
  <c r="DF153" i="8" s="1"/>
  <c r="DD153" i="8"/>
  <c r="DC153" i="8"/>
  <c r="DB153" i="8"/>
  <c r="DA153" i="8"/>
  <c r="CZ153" i="8"/>
  <c r="CY153" i="8"/>
  <c r="CX153" i="8"/>
  <c r="CV153" i="8"/>
  <c r="CW153" i="8" s="1"/>
  <c r="CU153" i="8"/>
  <c r="CT153" i="8"/>
  <c r="CS153" i="8"/>
  <c r="CR153" i="8"/>
  <c r="CQ153" i="8"/>
  <c r="CP153" i="8"/>
  <c r="CO153" i="8"/>
  <c r="CN153" i="8"/>
  <c r="CL153" i="8"/>
  <c r="CM153" i="8" s="1"/>
  <c r="CG153" i="8"/>
  <c r="CF153" i="8"/>
  <c r="CE153" i="8"/>
  <c r="CD153" i="8"/>
  <c r="CC153" i="8"/>
  <c r="CB153" i="8"/>
  <c r="CA153" i="8"/>
  <c r="BZ153" i="8"/>
  <c r="BY153" i="8"/>
  <c r="BW153" i="8"/>
  <c r="BX153" i="8" s="1"/>
  <c r="BV153" i="8"/>
  <c r="BU153" i="8"/>
  <c r="BT153" i="8"/>
  <c r="BS153" i="8"/>
  <c r="BR153" i="8"/>
  <c r="BQ153" i="8"/>
  <c r="BP153" i="8"/>
  <c r="BO153" i="8"/>
  <c r="BN153" i="8"/>
  <c r="BM153" i="8"/>
  <c r="BL153" i="8"/>
  <c r="BJ153" i="8"/>
  <c r="BK153" i="8" s="1"/>
  <c r="J153" i="8"/>
  <c r="I153" i="8"/>
  <c r="H153" i="8"/>
  <c r="G153" i="8"/>
  <c r="F153" i="8"/>
  <c r="A153" i="8"/>
  <c r="DP152" i="8"/>
  <c r="DO152" i="8"/>
  <c r="DN152" i="8"/>
  <c r="DM152" i="8"/>
  <c r="DK152" i="8"/>
  <c r="DL152" i="8" s="1"/>
  <c r="DJ152" i="8"/>
  <c r="DI152" i="8"/>
  <c r="DH152" i="8"/>
  <c r="DG152" i="8"/>
  <c r="DE152" i="8"/>
  <c r="DF152" i="8" s="1"/>
  <c r="DD152" i="8"/>
  <c r="DC152" i="8"/>
  <c r="DB152" i="8"/>
  <c r="DA152" i="8"/>
  <c r="CZ152" i="8"/>
  <c r="CY152" i="8"/>
  <c r="CX152" i="8"/>
  <c r="CV152" i="8"/>
  <c r="CW152" i="8" s="1"/>
  <c r="CU152" i="8"/>
  <c r="CT152" i="8"/>
  <c r="CS152" i="8"/>
  <c r="CR152" i="8"/>
  <c r="CQ152" i="8"/>
  <c r="CP152" i="8"/>
  <c r="CO152" i="8"/>
  <c r="CN152" i="8"/>
  <c r="CL152" i="8"/>
  <c r="CM152" i="8" s="1"/>
  <c r="CG152" i="8"/>
  <c r="CF152" i="8"/>
  <c r="CE152" i="8"/>
  <c r="CD152" i="8"/>
  <c r="CC152" i="8"/>
  <c r="CB152" i="8"/>
  <c r="CA152" i="8"/>
  <c r="BZ152" i="8"/>
  <c r="BY152" i="8"/>
  <c r="BW152" i="8"/>
  <c r="BX152" i="8" s="1"/>
  <c r="BV152" i="8"/>
  <c r="BU152" i="8"/>
  <c r="BT152" i="8"/>
  <c r="BS152" i="8"/>
  <c r="BR152" i="8"/>
  <c r="BQ152" i="8"/>
  <c r="BP152" i="8"/>
  <c r="BO152" i="8"/>
  <c r="BN152" i="8"/>
  <c r="BM152" i="8"/>
  <c r="BL152" i="8"/>
  <c r="BJ152" i="8"/>
  <c r="BK152" i="8" s="1"/>
  <c r="J152" i="8"/>
  <c r="I152" i="8"/>
  <c r="H152" i="8"/>
  <c r="G152" i="8"/>
  <c r="F152" i="8"/>
  <c r="A152" i="8"/>
  <c r="DP151" i="8"/>
  <c r="DO151" i="8"/>
  <c r="DN151" i="8"/>
  <c r="DM151" i="8"/>
  <c r="DK151" i="8"/>
  <c r="DL151" i="8" s="1"/>
  <c r="DJ151" i="8"/>
  <c r="DI151" i="8"/>
  <c r="DH151" i="8"/>
  <c r="DG151" i="8"/>
  <c r="DE151" i="8"/>
  <c r="DF151" i="8" s="1"/>
  <c r="DD151" i="8"/>
  <c r="DC151" i="8"/>
  <c r="DB151" i="8"/>
  <c r="DA151" i="8"/>
  <c r="CZ151" i="8"/>
  <c r="CY151" i="8"/>
  <c r="CX151" i="8"/>
  <c r="CV151" i="8"/>
  <c r="CW151" i="8" s="1"/>
  <c r="CU151" i="8"/>
  <c r="CT151" i="8"/>
  <c r="CS151" i="8"/>
  <c r="CR151" i="8"/>
  <c r="CQ151" i="8"/>
  <c r="CP151" i="8"/>
  <c r="CO151" i="8"/>
  <c r="CN151" i="8"/>
  <c r="CL151" i="8"/>
  <c r="CM151" i="8" s="1"/>
  <c r="CG151" i="8"/>
  <c r="CF151" i="8"/>
  <c r="CE151" i="8"/>
  <c r="CD151" i="8"/>
  <c r="CC151" i="8"/>
  <c r="CB151" i="8"/>
  <c r="CA151" i="8"/>
  <c r="BZ151" i="8"/>
  <c r="BY151" i="8"/>
  <c r="BW151" i="8"/>
  <c r="BX151" i="8" s="1"/>
  <c r="BV151" i="8"/>
  <c r="BU151" i="8"/>
  <c r="BT151" i="8"/>
  <c r="BS151" i="8"/>
  <c r="BR151" i="8"/>
  <c r="BQ151" i="8"/>
  <c r="BP151" i="8"/>
  <c r="BO151" i="8"/>
  <c r="BN151" i="8"/>
  <c r="BM151" i="8"/>
  <c r="BL151" i="8"/>
  <c r="BJ151" i="8"/>
  <c r="BK151" i="8" s="1"/>
  <c r="J151" i="8"/>
  <c r="I151" i="8"/>
  <c r="H151" i="8"/>
  <c r="G151" i="8"/>
  <c r="F151" i="8"/>
  <c r="A151" i="8"/>
  <c r="DP150" i="8"/>
  <c r="DO150" i="8"/>
  <c r="DN150" i="8"/>
  <c r="DM150" i="8"/>
  <c r="DK150" i="8"/>
  <c r="DL150" i="8" s="1"/>
  <c r="DJ150" i="8"/>
  <c r="DI150" i="8"/>
  <c r="DH150" i="8"/>
  <c r="DG150" i="8"/>
  <c r="DE150" i="8"/>
  <c r="DF150" i="8" s="1"/>
  <c r="DD150" i="8"/>
  <c r="DC150" i="8"/>
  <c r="DB150" i="8"/>
  <c r="DA150" i="8"/>
  <c r="CZ150" i="8"/>
  <c r="CY150" i="8"/>
  <c r="CX150" i="8"/>
  <c r="CV150" i="8"/>
  <c r="CW150" i="8" s="1"/>
  <c r="CU150" i="8"/>
  <c r="CT150" i="8"/>
  <c r="CS150" i="8"/>
  <c r="CR150" i="8"/>
  <c r="CQ150" i="8"/>
  <c r="CP150" i="8"/>
  <c r="CO150" i="8"/>
  <c r="CN150" i="8"/>
  <c r="CL150" i="8"/>
  <c r="CM150" i="8" s="1"/>
  <c r="CG150" i="8"/>
  <c r="CF150" i="8"/>
  <c r="CE150" i="8"/>
  <c r="CD150" i="8"/>
  <c r="CC150" i="8"/>
  <c r="CB150" i="8"/>
  <c r="CA150" i="8"/>
  <c r="BZ150" i="8"/>
  <c r="BY150" i="8"/>
  <c r="BW150" i="8"/>
  <c r="BX150" i="8" s="1"/>
  <c r="BV150" i="8"/>
  <c r="BU150" i="8"/>
  <c r="BT150" i="8"/>
  <c r="BS150" i="8"/>
  <c r="BR150" i="8"/>
  <c r="BQ150" i="8"/>
  <c r="BP150" i="8"/>
  <c r="BO150" i="8"/>
  <c r="BN150" i="8"/>
  <c r="BM150" i="8"/>
  <c r="BL150" i="8"/>
  <c r="BJ150" i="8"/>
  <c r="BK150" i="8" s="1"/>
  <c r="J150" i="8"/>
  <c r="I150" i="8"/>
  <c r="H150" i="8"/>
  <c r="G150" i="8"/>
  <c r="F150" i="8"/>
  <c r="A150" i="8"/>
  <c r="DP149" i="8"/>
  <c r="DO149" i="8"/>
  <c r="DN149" i="8"/>
  <c r="DM149" i="8"/>
  <c r="DK149" i="8"/>
  <c r="DL149" i="8" s="1"/>
  <c r="DJ149" i="8"/>
  <c r="DI149" i="8"/>
  <c r="DH149" i="8"/>
  <c r="DG149" i="8"/>
  <c r="DE149" i="8"/>
  <c r="DF149" i="8" s="1"/>
  <c r="DD149" i="8"/>
  <c r="DC149" i="8"/>
  <c r="DB149" i="8"/>
  <c r="DA149" i="8"/>
  <c r="CZ149" i="8"/>
  <c r="CY149" i="8"/>
  <c r="CX149" i="8"/>
  <c r="CV149" i="8"/>
  <c r="CW149" i="8" s="1"/>
  <c r="CU149" i="8"/>
  <c r="CT149" i="8"/>
  <c r="CS149" i="8"/>
  <c r="CR149" i="8"/>
  <c r="CQ149" i="8"/>
  <c r="CP149" i="8"/>
  <c r="CO149" i="8"/>
  <c r="CN149" i="8"/>
  <c r="CL149" i="8"/>
  <c r="CM149" i="8" s="1"/>
  <c r="CG149" i="8"/>
  <c r="CF149" i="8"/>
  <c r="CE149" i="8"/>
  <c r="CD149" i="8"/>
  <c r="CC149" i="8"/>
  <c r="CB149" i="8"/>
  <c r="CA149" i="8"/>
  <c r="BZ149" i="8"/>
  <c r="BY149" i="8"/>
  <c r="BW149" i="8"/>
  <c r="BX149" i="8" s="1"/>
  <c r="BV149" i="8"/>
  <c r="BU149" i="8"/>
  <c r="BT149" i="8"/>
  <c r="BS149" i="8"/>
  <c r="BR149" i="8"/>
  <c r="BQ149" i="8"/>
  <c r="BP149" i="8"/>
  <c r="BO149" i="8"/>
  <c r="BN149" i="8"/>
  <c r="BM149" i="8"/>
  <c r="BL149" i="8"/>
  <c r="BJ149" i="8"/>
  <c r="BK149" i="8" s="1"/>
  <c r="J149" i="8"/>
  <c r="I149" i="8"/>
  <c r="H149" i="8"/>
  <c r="G149" i="8"/>
  <c r="F149" i="8"/>
  <c r="A149" i="8"/>
  <c r="DP148" i="8"/>
  <c r="DO148" i="8"/>
  <c r="DN148" i="8"/>
  <c r="DM148" i="8"/>
  <c r="DK148" i="8"/>
  <c r="DL148" i="8" s="1"/>
  <c r="DJ148" i="8"/>
  <c r="DI148" i="8"/>
  <c r="DH148" i="8"/>
  <c r="DG148" i="8"/>
  <c r="DE148" i="8"/>
  <c r="DF148" i="8" s="1"/>
  <c r="DD148" i="8"/>
  <c r="DC148" i="8"/>
  <c r="DB148" i="8"/>
  <c r="DA148" i="8"/>
  <c r="CZ148" i="8"/>
  <c r="CY148" i="8"/>
  <c r="CX148" i="8"/>
  <c r="CV148" i="8"/>
  <c r="CW148" i="8" s="1"/>
  <c r="CU148" i="8"/>
  <c r="CT148" i="8"/>
  <c r="CS148" i="8"/>
  <c r="CR148" i="8"/>
  <c r="CQ148" i="8"/>
  <c r="CP148" i="8"/>
  <c r="CO148" i="8"/>
  <c r="CN148" i="8"/>
  <c r="CL148" i="8"/>
  <c r="CM148" i="8" s="1"/>
  <c r="CG148" i="8"/>
  <c r="CF148" i="8"/>
  <c r="CE148" i="8"/>
  <c r="CD148" i="8"/>
  <c r="CC148" i="8"/>
  <c r="CB148" i="8"/>
  <c r="CA148" i="8"/>
  <c r="BZ148" i="8"/>
  <c r="BY148" i="8"/>
  <c r="BW148" i="8"/>
  <c r="BX148" i="8" s="1"/>
  <c r="BV148" i="8"/>
  <c r="BU148" i="8"/>
  <c r="BT148" i="8"/>
  <c r="BS148" i="8"/>
  <c r="BR148" i="8"/>
  <c r="BQ148" i="8"/>
  <c r="BP148" i="8"/>
  <c r="BO148" i="8"/>
  <c r="BN148" i="8"/>
  <c r="BM148" i="8"/>
  <c r="BL148" i="8"/>
  <c r="BJ148" i="8"/>
  <c r="BK148" i="8" s="1"/>
  <c r="J148" i="8"/>
  <c r="I148" i="8"/>
  <c r="H148" i="8"/>
  <c r="G148" i="8"/>
  <c r="F148" i="8"/>
  <c r="A148" i="8"/>
  <c r="DP147" i="8"/>
  <c r="DO147" i="8"/>
  <c r="DN147" i="8"/>
  <c r="DM147" i="8"/>
  <c r="DK147" i="8"/>
  <c r="DL147" i="8" s="1"/>
  <c r="DJ147" i="8"/>
  <c r="DI147" i="8"/>
  <c r="DH147" i="8"/>
  <c r="DG147" i="8"/>
  <c r="DE147" i="8"/>
  <c r="DF147" i="8" s="1"/>
  <c r="DD147" i="8"/>
  <c r="DC147" i="8"/>
  <c r="DB147" i="8"/>
  <c r="DA147" i="8"/>
  <c r="CZ147" i="8"/>
  <c r="CY147" i="8"/>
  <c r="CX147" i="8"/>
  <c r="CV147" i="8"/>
  <c r="CW147" i="8" s="1"/>
  <c r="CU147" i="8"/>
  <c r="CT147" i="8"/>
  <c r="CS147" i="8"/>
  <c r="CR147" i="8"/>
  <c r="CQ147" i="8"/>
  <c r="CP147" i="8"/>
  <c r="CO147" i="8"/>
  <c r="CN147" i="8"/>
  <c r="CL147" i="8"/>
  <c r="CM147" i="8" s="1"/>
  <c r="CG147" i="8"/>
  <c r="CF147" i="8"/>
  <c r="CE147" i="8"/>
  <c r="CD147" i="8"/>
  <c r="CC147" i="8"/>
  <c r="CB147" i="8"/>
  <c r="CA147" i="8"/>
  <c r="BZ147" i="8"/>
  <c r="BY147" i="8"/>
  <c r="BW147" i="8"/>
  <c r="BX147" i="8" s="1"/>
  <c r="BV147" i="8"/>
  <c r="BU147" i="8"/>
  <c r="BT147" i="8"/>
  <c r="BS147" i="8"/>
  <c r="BR147" i="8"/>
  <c r="BQ147" i="8"/>
  <c r="BP147" i="8"/>
  <c r="BO147" i="8"/>
  <c r="BN147" i="8"/>
  <c r="BM147" i="8"/>
  <c r="BL147" i="8"/>
  <c r="BJ147" i="8"/>
  <c r="BK147" i="8" s="1"/>
  <c r="J147" i="8"/>
  <c r="I147" i="8"/>
  <c r="H147" i="8"/>
  <c r="G147" i="8"/>
  <c r="F147" i="8"/>
  <c r="A147" i="8"/>
  <c r="DP146" i="8"/>
  <c r="DO146" i="8"/>
  <c r="DN146" i="8"/>
  <c r="DM146" i="8"/>
  <c r="DK146" i="8"/>
  <c r="DL146" i="8" s="1"/>
  <c r="DJ146" i="8"/>
  <c r="DI146" i="8"/>
  <c r="DH146" i="8"/>
  <c r="DG146" i="8"/>
  <c r="DE146" i="8"/>
  <c r="DF146" i="8" s="1"/>
  <c r="DD146" i="8"/>
  <c r="DC146" i="8"/>
  <c r="DB146" i="8"/>
  <c r="DA146" i="8"/>
  <c r="CZ146" i="8"/>
  <c r="CY146" i="8"/>
  <c r="CX146" i="8"/>
  <c r="CV146" i="8"/>
  <c r="CW146" i="8" s="1"/>
  <c r="CU146" i="8"/>
  <c r="CT146" i="8"/>
  <c r="CS146" i="8"/>
  <c r="CR146" i="8"/>
  <c r="CQ146" i="8"/>
  <c r="CP146" i="8"/>
  <c r="CO146" i="8"/>
  <c r="CN146" i="8"/>
  <c r="CL146" i="8"/>
  <c r="CM146" i="8" s="1"/>
  <c r="CG146" i="8"/>
  <c r="CF146" i="8"/>
  <c r="CE146" i="8"/>
  <c r="CD146" i="8"/>
  <c r="CC146" i="8"/>
  <c r="CB146" i="8"/>
  <c r="CA146" i="8"/>
  <c r="BZ146" i="8"/>
  <c r="BY146" i="8"/>
  <c r="BW146" i="8"/>
  <c r="BX146" i="8" s="1"/>
  <c r="BV146" i="8"/>
  <c r="BU146" i="8"/>
  <c r="BT146" i="8"/>
  <c r="BS146" i="8"/>
  <c r="BR146" i="8"/>
  <c r="BQ146" i="8"/>
  <c r="BP146" i="8"/>
  <c r="BO146" i="8"/>
  <c r="BN146" i="8"/>
  <c r="BM146" i="8"/>
  <c r="BL146" i="8"/>
  <c r="BJ146" i="8"/>
  <c r="BK146" i="8" s="1"/>
  <c r="J146" i="8"/>
  <c r="I146" i="8"/>
  <c r="H146" i="8"/>
  <c r="G146" i="8"/>
  <c r="F146" i="8"/>
  <c r="A146" i="8"/>
  <c r="DP145" i="8"/>
  <c r="DO145" i="8"/>
  <c r="DN145" i="8"/>
  <c r="DM145" i="8"/>
  <c r="DK145" i="8"/>
  <c r="DL145" i="8" s="1"/>
  <c r="DJ145" i="8"/>
  <c r="DI145" i="8"/>
  <c r="DH145" i="8"/>
  <c r="DG145" i="8"/>
  <c r="DE145" i="8"/>
  <c r="DF145" i="8" s="1"/>
  <c r="DD145" i="8"/>
  <c r="DC145" i="8"/>
  <c r="DB145" i="8"/>
  <c r="DA145" i="8"/>
  <c r="CZ145" i="8"/>
  <c r="CY145" i="8"/>
  <c r="CX145" i="8"/>
  <c r="CV145" i="8"/>
  <c r="CW145" i="8" s="1"/>
  <c r="CU145" i="8"/>
  <c r="CT145" i="8"/>
  <c r="CS145" i="8"/>
  <c r="CR145" i="8"/>
  <c r="CQ145" i="8"/>
  <c r="CP145" i="8"/>
  <c r="CO145" i="8"/>
  <c r="CN145" i="8"/>
  <c r="CL145" i="8"/>
  <c r="CM145" i="8" s="1"/>
  <c r="CG145" i="8"/>
  <c r="CF145" i="8"/>
  <c r="CE145" i="8"/>
  <c r="CD145" i="8"/>
  <c r="CC145" i="8"/>
  <c r="CB145" i="8"/>
  <c r="CA145" i="8"/>
  <c r="BZ145" i="8"/>
  <c r="BY145" i="8"/>
  <c r="BW145" i="8"/>
  <c r="BX145" i="8" s="1"/>
  <c r="BV145" i="8"/>
  <c r="BU145" i="8"/>
  <c r="BT145" i="8"/>
  <c r="BS145" i="8"/>
  <c r="BR145" i="8"/>
  <c r="BQ145" i="8"/>
  <c r="BP145" i="8"/>
  <c r="BO145" i="8"/>
  <c r="BN145" i="8"/>
  <c r="BM145" i="8"/>
  <c r="BL145" i="8"/>
  <c r="BJ145" i="8"/>
  <c r="BK145" i="8" s="1"/>
  <c r="J145" i="8"/>
  <c r="I145" i="8"/>
  <c r="H145" i="8"/>
  <c r="G145" i="8"/>
  <c r="F145" i="8"/>
  <c r="A145" i="8"/>
  <c r="DP144" i="8"/>
  <c r="DO144" i="8"/>
  <c r="DN144" i="8"/>
  <c r="DM144" i="8"/>
  <c r="DK144" i="8"/>
  <c r="DL144" i="8" s="1"/>
  <c r="DJ144" i="8"/>
  <c r="DI144" i="8"/>
  <c r="DH144" i="8"/>
  <c r="DG144" i="8"/>
  <c r="DE144" i="8"/>
  <c r="DF144" i="8" s="1"/>
  <c r="DD144" i="8"/>
  <c r="DC144" i="8"/>
  <c r="DB144" i="8"/>
  <c r="DA144" i="8"/>
  <c r="CZ144" i="8"/>
  <c r="CY144" i="8"/>
  <c r="CX144" i="8"/>
  <c r="CV144" i="8"/>
  <c r="CW144" i="8" s="1"/>
  <c r="CU144" i="8"/>
  <c r="CT144" i="8"/>
  <c r="CS144" i="8"/>
  <c r="CR144" i="8"/>
  <c r="CQ144" i="8"/>
  <c r="CP144" i="8"/>
  <c r="CO144" i="8"/>
  <c r="CN144" i="8"/>
  <c r="CL144" i="8"/>
  <c r="CM144" i="8" s="1"/>
  <c r="CG144" i="8"/>
  <c r="CF144" i="8"/>
  <c r="CE144" i="8"/>
  <c r="CD144" i="8"/>
  <c r="CC144" i="8"/>
  <c r="CB144" i="8"/>
  <c r="CA144" i="8"/>
  <c r="BZ144" i="8"/>
  <c r="BY144" i="8"/>
  <c r="BW144" i="8"/>
  <c r="BX144" i="8" s="1"/>
  <c r="BV144" i="8"/>
  <c r="BU144" i="8"/>
  <c r="BT144" i="8"/>
  <c r="BS144" i="8"/>
  <c r="BR144" i="8"/>
  <c r="BQ144" i="8"/>
  <c r="BP144" i="8"/>
  <c r="BO144" i="8"/>
  <c r="BN144" i="8"/>
  <c r="BM144" i="8"/>
  <c r="BL144" i="8"/>
  <c r="BJ144" i="8"/>
  <c r="BK144" i="8" s="1"/>
  <c r="J144" i="8"/>
  <c r="I144" i="8"/>
  <c r="H144" i="8"/>
  <c r="G144" i="8"/>
  <c r="F144" i="8"/>
  <c r="A144" i="8"/>
  <c r="DP143" i="8"/>
  <c r="DO143" i="8"/>
  <c r="DN143" i="8"/>
  <c r="DM143" i="8"/>
  <c r="DK143" i="8"/>
  <c r="DL143" i="8" s="1"/>
  <c r="DJ143" i="8"/>
  <c r="DI143" i="8"/>
  <c r="DH143" i="8"/>
  <c r="DG143" i="8"/>
  <c r="DE143" i="8"/>
  <c r="DF143" i="8" s="1"/>
  <c r="DD143" i="8"/>
  <c r="DC143" i="8"/>
  <c r="DB143" i="8"/>
  <c r="DA143" i="8"/>
  <c r="CZ143" i="8"/>
  <c r="CY143" i="8"/>
  <c r="CX143" i="8"/>
  <c r="CV143" i="8"/>
  <c r="CW143" i="8" s="1"/>
  <c r="CU143" i="8"/>
  <c r="CT143" i="8"/>
  <c r="CS143" i="8"/>
  <c r="CR143" i="8"/>
  <c r="CQ143" i="8"/>
  <c r="CP143" i="8"/>
  <c r="CO143" i="8"/>
  <c r="CN143" i="8"/>
  <c r="CL143" i="8"/>
  <c r="CM143" i="8" s="1"/>
  <c r="CG143" i="8"/>
  <c r="CF143" i="8"/>
  <c r="CE143" i="8"/>
  <c r="CD143" i="8"/>
  <c r="CC143" i="8"/>
  <c r="CB143" i="8"/>
  <c r="CA143" i="8"/>
  <c r="BZ143" i="8"/>
  <c r="BY143" i="8"/>
  <c r="BW143" i="8"/>
  <c r="BX143" i="8" s="1"/>
  <c r="BV143" i="8"/>
  <c r="BU143" i="8"/>
  <c r="BT143" i="8"/>
  <c r="BS143" i="8"/>
  <c r="BR143" i="8"/>
  <c r="BQ143" i="8"/>
  <c r="BP143" i="8"/>
  <c r="BO143" i="8"/>
  <c r="BN143" i="8"/>
  <c r="BM143" i="8"/>
  <c r="BL143" i="8"/>
  <c r="BJ143" i="8"/>
  <c r="BK143" i="8" s="1"/>
  <c r="J143" i="8"/>
  <c r="I143" i="8"/>
  <c r="H143" i="8"/>
  <c r="G143" i="8"/>
  <c r="F143" i="8"/>
  <c r="A143" i="8"/>
  <c r="DP142" i="8"/>
  <c r="DO142" i="8"/>
  <c r="DN142" i="8"/>
  <c r="DM142" i="8"/>
  <c r="DK142" i="8"/>
  <c r="DL142" i="8" s="1"/>
  <c r="DJ142" i="8"/>
  <c r="DI142" i="8"/>
  <c r="DH142" i="8"/>
  <c r="DG142" i="8"/>
  <c r="DE142" i="8"/>
  <c r="DF142" i="8" s="1"/>
  <c r="DD142" i="8"/>
  <c r="DC142" i="8"/>
  <c r="DB142" i="8"/>
  <c r="DA142" i="8"/>
  <c r="CZ142" i="8"/>
  <c r="CY142" i="8"/>
  <c r="CX142" i="8"/>
  <c r="CV142" i="8"/>
  <c r="CW142" i="8" s="1"/>
  <c r="CU142" i="8"/>
  <c r="CT142" i="8"/>
  <c r="CS142" i="8"/>
  <c r="CR142" i="8"/>
  <c r="CQ142" i="8"/>
  <c r="CP142" i="8"/>
  <c r="CO142" i="8"/>
  <c r="CN142" i="8"/>
  <c r="CL142" i="8"/>
  <c r="CM142" i="8" s="1"/>
  <c r="CG142" i="8"/>
  <c r="CF142" i="8"/>
  <c r="CE142" i="8"/>
  <c r="CD142" i="8"/>
  <c r="CC142" i="8"/>
  <c r="CB142" i="8"/>
  <c r="CA142" i="8"/>
  <c r="BZ142" i="8"/>
  <c r="BY142" i="8"/>
  <c r="BW142" i="8"/>
  <c r="BX142" i="8" s="1"/>
  <c r="BV142" i="8"/>
  <c r="BU142" i="8"/>
  <c r="BT142" i="8"/>
  <c r="BS142" i="8"/>
  <c r="BR142" i="8"/>
  <c r="BQ142" i="8"/>
  <c r="BP142" i="8"/>
  <c r="BO142" i="8"/>
  <c r="BN142" i="8"/>
  <c r="BM142" i="8"/>
  <c r="BL142" i="8"/>
  <c r="BJ142" i="8"/>
  <c r="BK142" i="8" s="1"/>
  <c r="J142" i="8"/>
  <c r="I142" i="8"/>
  <c r="H142" i="8"/>
  <c r="G142" i="8"/>
  <c r="F142" i="8"/>
  <c r="A142" i="8"/>
  <c r="DP141" i="8"/>
  <c r="DO141" i="8"/>
  <c r="DN141" i="8"/>
  <c r="DM141" i="8"/>
  <c r="DK141" i="8"/>
  <c r="DL141" i="8" s="1"/>
  <c r="DJ141" i="8"/>
  <c r="DI141" i="8"/>
  <c r="DH141" i="8"/>
  <c r="DG141" i="8"/>
  <c r="DE141" i="8"/>
  <c r="DF141" i="8" s="1"/>
  <c r="DD141" i="8"/>
  <c r="DC141" i="8"/>
  <c r="DB141" i="8"/>
  <c r="DA141" i="8"/>
  <c r="CZ141" i="8"/>
  <c r="CY141" i="8"/>
  <c r="CX141" i="8"/>
  <c r="CV141" i="8"/>
  <c r="CW141" i="8" s="1"/>
  <c r="CU141" i="8"/>
  <c r="CT141" i="8"/>
  <c r="CS141" i="8"/>
  <c r="CR141" i="8"/>
  <c r="CQ141" i="8"/>
  <c r="CP141" i="8"/>
  <c r="CO141" i="8"/>
  <c r="CN141" i="8"/>
  <c r="CL141" i="8"/>
  <c r="CM141" i="8" s="1"/>
  <c r="CG141" i="8"/>
  <c r="CF141" i="8"/>
  <c r="CE141" i="8"/>
  <c r="CD141" i="8"/>
  <c r="CC141" i="8"/>
  <c r="CB141" i="8"/>
  <c r="CA141" i="8"/>
  <c r="BZ141" i="8"/>
  <c r="BY141" i="8"/>
  <c r="BW141" i="8"/>
  <c r="BX141" i="8" s="1"/>
  <c r="BV141" i="8"/>
  <c r="BU141" i="8"/>
  <c r="BT141" i="8"/>
  <c r="BS141" i="8"/>
  <c r="BR141" i="8"/>
  <c r="BQ141" i="8"/>
  <c r="BP141" i="8"/>
  <c r="BO141" i="8"/>
  <c r="BN141" i="8"/>
  <c r="BM141" i="8"/>
  <c r="BL141" i="8"/>
  <c r="BJ141" i="8"/>
  <c r="BK141" i="8" s="1"/>
  <c r="J141" i="8"/>
  <c r="I141" i="8"/>
  <c r="H141" i="8"/>
  <c r="G141" i="8"/>
  <c r="F141" i="8"/>
  <c r="A141" i="8"/>
  <c r="DP140" i="8"/>
  <c r="DO140" i="8"/>
  <c r="DN140" i="8"/>
  <c r="DM140" i="8"/>
  <c r="DK140" i="8"/>
  <c r="DL140" i="8" s="1"/>
  <c r="DJ140" i="8"/>
  <c r="DI140" i="8"/>
  <c r="DH140" i="8"/>
  <c r="DG140" i="8"/>
  <c r="DE140" i="8"/>
  <c r="DF140" i="8" s="1"/>
  <c r="DD140" i="8"/>
  <c r="DC140" i="8"/>
  <c r="DB140" i="8"/>
  <c r="DA140" i="8"/>
  <c r="CZ140" i="8"/>
  <c r="CY140" i="8"/>
  <c r="CX140" i="8"/>
  <c r="CV140" i="8"/>
  <c r="CW140" i="8" s="1"/>
  <c r="CU140" i="8"/>
  <c r="CT140" i="8"/>
  <c r="CS140" i="8"/>
  <c r="CR140" i="8"/>
  <c r="CQ140" i="8"/>
  <c r="CP140" i="8"/>
  <c r="CO140" i="8"/>
  <c r="CN140" i="8"/>
  <c r="CL140" i="8"/>
  <c r="CM140" i="8" s="1"/>
  <c r="CG140" i="8"/>
  <c r="CF140" i="8"/>
  <c r="CE140" i="8"/>
  <c r="CD140" i="8"/>
  <c r="CC140" i="8"/>
  <c r="CB140" i="8"/>
  <c r="CA140" i="8"/>
  <c r="BZ140" i="8"/>
  <c r="BY140" i="8"/>
  <c r="BW140" i="8"/>
  <c r="BX140" i="8" s="1"/>
  <c r="BV140" i="8"/>
  <c r="BU140" i="8"/>
  <c r="BT140" i="8"/>
  <c r="BS140" i="8"/>
  <c r="BR140" i="8"/>
  <c r="BQ140" i="8"/>
  <c r="BP140" i="8"/>
  <c r="BO140" i="8"/>
  <c r="BN140" i="8"/>
  <c r="BM140" i="8"/>
  <c r="BL140" i="8"/>
  <c r="BJ140" i="8"/>
  <c r="BK140" i="8" s="1"/>
  <c r="J140" i="8"/>
  <c r="I140" i="8"/>
  <c r="H140" i="8"/>
  <c r="G140" i="8"/>
  <c r="F140" i="8"/>
  <c r="A140" i="8"/>
  <c r="DP139" i="8"/>
  <c r="DO139" i="8"/>
  <c r="DN139" i="8"/>
  <c r="DM139" i="8"/>
  <c r="DK139" i="8"/>
  <c r="DL139" i="8" s="1"/>
  <c r="DJ139" i="8"/>
  <c r="DI139" i="8"/>
  <c r="DH139" i="8"/>
  <c r="DG139" i="8"/>
  <c r="DE139" i="8"/>
  <c r="DF139" i="8" s="1"/>
  <c r="DD139" i="8"/>
  <c r="DC139" i="8"/>
  <c r="DB139" i="8"/>
  <c r="DA139" i="8"/>
  <c r="CZ139" i="8"/>
  <c r="CY139" i="8"/>
  <c r="CX139" i="8"/>
  <c r="CV139" i="8"/>
  <c r="CW139" i="8" s="1"/>
  <c r="CU139" i="8"/>
  <c r="CT139" i="8"/>
  <c r="CS139" i="8"/>
  <c r="CR139" i="8"/>
  <c r="CQ139" i="8"/>
  <c r="CP139" i="8"/>
  <c r="CO139" i="8"/>
  <c r="CN139" i="8"/>
  <c r="CL139" i="8"/>
  <c r="CM139" i="8" s="1"/>
  <c r="CG139" i="8"/>
  <c r="CF139" i="8"/>
  <c r="CE139" i="8"/>
  <c r="CD139" i="8"/>
  <c r="CC139" i="8"/>
  <c r="CB139" i="8"/>
  <c r="CA139" i="8"/>
  <c r="BZ139" i="8"/>
  <c r="BY139" i="8"/>
  <c r="BW139" i="8"/>
  <c r="BX139" i="8" s="1"/>
  <c r="BV139" i="8"/>
  <c r="BU139" i="8"/>
  <c r="BT139" i="8"/>
  <c r="BS139" i="8"/>
  <c r="BR139" i="8"/>
  <c r="BQ139" i="8"/>
  <c r="BP139" i="8"/>
  <c r="BO139" i="8"/>
  <c r="BN139" i="8"/>
  <c r="BM139" i="8"/>
  <c r="BL139" i="8"/>
  <c r="BJ139" i="8"/>
  <c r="BK139" i="8" s="1"/>
  <c r="J139" i="8"/>
  <c r="I139" i="8"/>
  <c r="H139" i="8"/>
  <c r="G139" i="8"/>
  <c r="F139" i="8"/>
  <c r="A139" i="8"/>
  <c r="DP138" i="8"/>
  <c r="DO138" i="8"/>
  <c r="DN138" i="8"/>
  <c r="DM138" i="8"/>
  <c r="DK138" i="8"/>
  <c r="DL138" i="8" s="1"/>
  <c r="DJ138" i="8"/>
  <c r="DI138" i="8"/>
  <c r="DH138" i="8"/>
  <c r="DG138" i="8"/>
  <c r="DE138" i="8"/>
  <c r="DF138" i="8" s="1"/>
  <c r="DD138" i="8"/>
  <c r="DC138" i="8"/>
  <c r="DB138" i="8"/>
  <c r="DA138" i="8"/>
  <c r="CZ138" i="8"/>
  <c r="CY138" i="8"/>
  <c r="CX138" i="8"/>
  <c r="CV138" i="8"/>
  <c r="CW138" i="8" s="1"/>
  <c r="CU138" i="8"/>
  <c r="CT138" i="8"/>
  <c r="CS138" i="8"/>
  <c r="CR138" i="8"/>
  <c r="CQ138" i="8"/>
  <c r="CP138" i="8"/>
  <c r="CO138" i="8"/>
  <c r="CN138" i="8"/>
  <c r="CL138" i="8"/>
  <c r="CM138" i="8" s="1"/>
  <c r="CG138" i="8"/>
  <c r="CF138" i="8"/>
  <c r="CE138" i="8"/>
  <c r="CD138" i="8"/>
  <c r="CC138" i="8"/>
  <c r="CB138" i="8"/>
  <c r="CA138" i="8"/>
  <c r="BZ138" i="8"/>
  <c r="BY138" i="8"/>
  <c r="BW138" i="8"/>
  <c r="BX138" i="8" s="1"/>
  <c r="BV138" i="8"/>
  <c r="BU138" i="8"/>
  <c r="BT138" i="8"/>
  <c r="BS138" i="8"/>
  <c r="BR138" i="8"/>
  <c r="BQ138" i="8"/>
  <c r="BP138" i="8"/>
  <c r="BO138" i="8"/>
  <c r="BN138" i="8"/>
  <c r="BM138" i="8"/>
  <c r="BL138" i="8"/>
  <c r="BJ138" i="8"/>
  <c r="BK138" i="8" s="1"/>
  <c r="J138" i="8"/>
  <c r="I138" i="8"/>
  <c r="H138" i="8"/>
  <c r="G138" i="8"/>
  <c r="F138" i="8"/>
  <c r="A138" i="8"/>
  <c r="DP137" i="8"/>
  <c r="DO137" i="8"/>
  <c r="DN137" i="8"/>
  <c r="DM137" i="8"/>
  <c r="DK137" i="8"/>
  <c r="DL137" i="8" s="1"/>
  <c r="DJ137" i="8"/>
  <c r="DI137" i="8"/>
  <c r="DH137" i="8"/>
  <c r="DG137" i="8"/>
  <c r="DE137" i="8"/>
  <c r="DF137" i="8" s="1"/>
  <c r="DD137" i="8"/>
  <c r="DC137" i="8"/>
  <c r="DB137" i="8"/>
  <c r="DA137" i="8"/>
  <c r="CZ137" i="8"/>
  <c r="CY137" i="8"/>
  <c r="CX137" i="8"/>
  <c r="CV137" i="8"/>
  <c r="CW137" i="8" s="1"/>
  <c r="CU137" i="8"/>
  <c r="CT137" i="8"/>
  <c r="CS137" i="8"/>
  <c r="CR137" i="8"/>
  <c r="CQ137" i="8"/>
  <c r="CP137" i="8"/>
  <c r="CO137" i="8"/>
  <c r="CN137" i="8"/>
  <c r="CL137" i="8"/>
  <c r="CM137" i="8" s="1"/>
  <c r="CG137" i="8"/>
  <c r="CF137" i="8"/>
  <c r="CE137" i="8"/>
  <c r="CD137" i="8"/>
  <c r="CC137" i="8"/>
  <c r="CB137" i="8"/>
  <c r="CA137" i="8"/>
  <c r="BZ137" i="8"/>
  <c r="BY137" i="8"/>
  <c r="BW137" i="8"/>
  <c r="BX137" i="8" s="1"/>
  <c r="BV137" i="8"/>
  <c r="BU137" i="8"/>
  <c r="BT137" i="8"/>
  <c r="BS137" i="8"/>
  <c r="BR137" i="8"/>
  <c r="BQ137" i="8"/>
  <c r="BP137" i="8"/>
  <c r="BO137" i="8"/>
  <c r="BN137" i="8"/>
  <c r="BM137" i="8"/>
  <c r="BL137" i="8"/>
  <c r="BJ137" i="8"/>
  <c r="BK137" i="8" s="1"/>
  <c r="J137" i="8"/>
  <c r="I137" i="8"/>
  <c r="H137" i="8"/>
  <c r="G137" i="8"/>
  <c r="F137" i="8"/>
  <c r="A137" i="8"/>
  <c r="DP136" i="8"/>
  <c r="DO136" i="8"/>
  <c r="DN136" i="8"/>
  <c r="DM136" i="8"/>
  <c r="DK136" i="8"/>
  <c r="DL136" i="8" s="1"/>
  <c r="DJ136" i="8"/>
  <c r="DI136" i="8"/>
  <c r="DH136" i="8"/>
  <c r="DG136" i="8"/>
  <c r="DE136" i="8"/>
  <c r="DF136" i="8" s="1"/>
  <c r="DD136" i="8"/>
  <c r="DC136" i="8"/>
  <c r="DB136" i="8"/>
  <c r="DA136" i="8"/>
  <c r="CZ136" i="8"/>
  <c r="CY136" i="8"/>
  <c r="CX136" i="8"/>
  <c r="CV136" i="8"/>
  <c r="CW136" i="8" s="1"/>
  <c r="CU136" i="8"/>
  <c r="CT136" i="8"/>
  <c r="CS136" i="8"/>
  <c r="CR136" i="8"/>
  <c r="CQ136" i="8"/>
  <c r="CP136" i="8"/>
  <c r="CO136" i="8"/>
  <c r="CN136" i="8"/>
  <c r="CL136" i="8"/>
  <c r="CM136" i="8" s="1"/>
  <c r="CG136" i="8"/>
  <c r="CF136" i="8"/>
  <c r="CE136" i="8"/>
  <c r="CD136" i="8"/>
  <c r="CC136" i="8"/>
  <c r="CB136" i="8"/>
  <c r="CA136" i="8"/>
  <c r="BZ136" i="8"/>
  <c r="BY136" i="8"/>
  <c r="BW136" i="8"/>
  <c r="BX136" i="8" s="1"/>
  <c r="BV136" i="8"/>
  <c r="BU136" i="8"/>
  <c r="BT136" i="8"/>
  <c r="BS136" i="8"/>
  <c r="BR136" i="8"/>
  <c r="BQ136" i="8"/>
  <c r="BP136" i="8"/>
  <c r="BO136" i="8"/>
  <c r="BN136" i="8"/>
  <c r="BM136" i="8"/>
  <c r="BL136" i="8"/>
  <c r="BJ136" i="8"/>
  <c r="BK136" i="8" s="1"/>
  <c r="J136" i="8"/>
  <c r="I136" i="8"/>
  <c r="H136" i="8"/>
  <c r="G136" i="8"/>
  <c r="F136" i="8"/>
  <c r="A136" i="8"/>
  <c r="DP135" i="8"/>
  <c r="DO135" i="8"/>
  <c r="DN135" i="8"/>
  <c r="DM135" i="8"/>
  <c r="DK135" i="8"/>
  <c r="DL135" i="8" s="1"/>
  <c r="DJ135" i="8"/>
  <c r="DI135" i="8"/>
  <c r="DH135" i="8"/>
  <c r="DG135" i="8"/>
  <c r="DE135" i="8"/>
  <c r="DF135" i="8" s="1"/>
  <c r="DD135" i="8"/>
  <c r="DC135" i="8"/>
  <c r="DB135" i="8"/>
  <c r="DA135" i="8"/>
  <c r="CZ135" i="8"/>
  <c r="CY135" i="8"/>
  <c r="CX135" i="8"/>
  <c r="CV135" i="8"/>
  <c r="CW135" i="8" s="1"/>
  <c r="CU135" i="8"/>
  <c r="CT135" i="8"/>
  <c r="CS135" i="8"/>
  <c r="CR135" i="8"/>
  <c r="CQ135" i="8"/>
  <c r="CP135" i="8"/>
  <c r="CO135" i="8"/>
  <c r="CN135" i="8"/>
  <c r="CL135" i="8"/>
  <c r="CM135" i="8" s="1"/>
  <c r="CG135" i="8"/>
  <c r="CF135" i="8"/>
  <c r="CE135" i="8"/>
  <c r="CD135" i="8"/>
  <c r="CC135" i="8"/>
  <c r="CB135" i="8"/>
  <c r="CA135" i="8"/>
  <c r="BZ135" i="8"/>
  <c r="BY135" i="8"/>
  <c r="BW135" i="8"/>
  <c r="BX135" i="8" s="1"/>
  <c r="BV135" i="8"/>
  <c r="BU135" i="8"/>
  <c r="BT135" i="8"/>
  <c r="BS135" i="8"/>
  <c r="BR135" i="8"/>
  <c r="BQ135" i="8"/>
  <c r="BP135" i="8"/>
  <c r="BO135" i="8"/>
  <c r="BN135" i="8"/>
  <c r="BM135" i="8"/>
  <c r="BL135" i="8"/>
  <c r="BJ135" i="8"/>
  <c r="BK135" i="8" s="1"/>
  <c r="J135" i="8"/>
  <c r="I135" i="8"/>
  <c r="H135" i="8"/>
  <c r="G135" i="8"/>
  <c r="F135" i="8"/>
  <c r="A135" i="8"/>
  <c r="DP134" i="8"/>
  <c r="DO134" i="8"/>
  <c r="DN134" i="8"/>
  <c r="DM134" i="8"/>
  <c r="DK134" i="8"/>
  <c r="DL134" i="8" s="1"/>
  <c r="DJ134" i="8"/>
  <c r="DI134" i="8"/>
  <c r="DH134" i="8"/>
  <c r="DG134" i="8"/>
  <c r="DE134" i="8"/>
  <c r="DF134" i="8" s="1"/>
  <c r="DD134" i="8"/>
  <c r="DC134" i="8"/>
  <c r="DB134" i="8"/>
  <c r="DA134" i="8"/>
  <c r="CZ134" i="8"/>
  <c r="CY134" i="8"/>
  <c r="CX134" i="8"/>
  <c r="CV134" i="8"/>
  <c r="CW134" i="8" s="1"/>
  <c r="CU134" i="8"/>
  <c r="CT134" i="8"/>
  <c r="CS134" i="8"/>
  <c r="CR134" i="8"/>
  <c r="CQ134" i="8"/>
  <c r="CP134" i="8"/>
  <c r="CO134" i="8"/>
  <c r="CN134" i="8"/>
  <c r="CL134" i="8"/>
  <c r="CM134" i="8" s="1"/>
  <c r="CG134" i="8"/>
  <c r="CF134" i="8"/>
  <c r="CE134" i="8"/>
  <c r="CD134" i="8"/>
  <c r="CC134" i="8"/>
  <c r="CB134" i="8"/>
  <c r="CA134" i="8"/>
  <c r="BZ134" i="8"/>
  <c r="BY134" i="8"/>
  <c r="BW134" i="8"/>
  <c r="BX134" i="8" s="1"/>
  <c r="BV134" i="8"/>
  <c r="BU134" i="8"/>
  <c r="BT134" i="8"/>
  <c r="BS134" i="8"/>
  <c r="BR134" i="8"/>
  <c r="BQ134" i="8"/>
  <c r="BP134" i="8"/>
  <c r="BO134" i="8"/>
  <c r="BN134" i="8"/>
  <c r="BM134" i="8"/>
  <c r="BL134" i="8"/>
  <c r="BJ134" i="8"/>
  <c r="BK134" i="8" s="1"/>
  <c r="J134" i="8"/>
  <c r="I134" i="8"/>
  <c r="H134" i="8"/>
  <c r="G134" i="8"/>
  <c r="F134" i="8"/>
  <c r="A134" i="8"/>
  <c r="DP133" i="8"/>
  <c r="DO133" i="8"/>
  <c r="DN133" i="8"/>
  <c r="DM133" i="8"/>
  <c r="DK133" i="8"/>
  <c r="DL133" i="8" s="1"/>
  <c r="DJ133" i="8"/>
  <c r="DI133" i="8"/>
  <c r="DH133" i="8"/>
  <c r="DG133" i="8"/>
  <c r="DE133" i="8"/>
  <c r="DF133" i="8" s="1"/>
  <c r="DD133" i="8"/>
  <c r="DC133" i="8"/>
  <c r="DB133" i="8"/>
  <c r="DA133" i="8"/>
  <c r="CZ133" i="8"/>
  <c r="CY133" i="8"/>
  <c r="CX133" i="8"/>
  <c r="CV133" i="8"/>
  <c r="CW133" i="8" s="1"/>
  <c r="CU133" i="8"/>
  <c r="CT133" i="8"/>
  <c r="CS133" i="8"/>
  <c r="CR133" i="8"/>
  <c r="CQ133" i="8"/>
  <c r="CP133" i="8"/>
  <c r="CO133" i="8"/>
  <c r="CN133" i="8"/>
  <c r="CL133" i="8"/>
  <c r="CM133" i="8" s="1"/>
  <c r="CG133" i="8"/>
  <c r="CF133" i="8"/>
  <c r="CE133" i="8"/>
  <c r="CD133" i="8"/>
  <c r="CC133" i="8"/>
  <c r="CB133" i="8"/>
  <c r="CA133" i="8"/>
  <c r="BZ133" i="8"/>
  <c r="BY133" i="8"/>
  <c r="BW133" i="8"/>
  <c r="BX133" i="8" s="1"/>
  <c r="BV133" i="8"/>
  <c r="BU133" i="8"/>
  <c r="BT133" i="8"/>
  <c r="BS133" i="8"/>
  <c r="BR133" i="8"/>
  <c r="BQ133" i="8"/>
  <c r="BP133" i="8"/>
  <c r="BO133" i="8"/>
  <c r="BN133" i="8"/>
  <c r="BM133" i="8"/>
  <c r="BL133" i="8"/>
  <c r="BJ133" i="8"/>
  <c r="BK133" i="8" s="1"/>
  <c r="J133" i="8"/>
  <c r="I133" i="8"/>
  <c r="H133" i="8"/>
  <c r="G133" i="8"/>
  <c r="F133" i="8"/>
  <c r="A133" i="8"/>
  <c r="DP132" i="8"/>
  <c r="DO132" i="8"/>
  <c r="DN132" i="8"/>
  <c r="DM132" i="8"/>
  <c r="DK132" i="8"/>
  <c r="DL132" i="8" s="1"/>
  <c r="DJ132" i="8"/>
  <c r="DI132" i="8"/>
  <c r="DH132" i="8"/>
  <c r="DG132" i="8"/>
  <c r="DE132" i="8"/>
  <c r="DF132" i="8" s="1"/>
  <c r="DD132" i="8"/>
  <c r="DC132" i="8"/>
  <c r="DB132" i="8"/>
  <c r="DA132" i="8"/>
  <c r="CZ132" i="8"/>
  <c r="CY132" i="8"/>
  <c r="CX132" i="8"/>
  <c r="CV132" i="8"/>
  <c r="CW132" i="8" s="1"/>
  <c r="CU132" i="8"/>
  <c r="CT132" i="8"/>
  <c r="CS132" i="8"/>
  <c r="CR132" i="8"/>
  <c r="CQ132" i="8"/>
  <c r="CP132" i="8"/>
  <c r="CO132" i="8"/>
  <c r="CN132" i="8"/>
  <c r="CL132" i="8"/>
  <c r="CM132" i="8" s="1"/>
  <c r="CG132" i="8"/>
  <c r="CF132" i="8"/>
  <c r="CE132" i="8"/>
  <c r="CD132" i="8"/>
  <c r="CC132" i="8"/>
  <c r="CB132" i="8"/>
  <c r="CA132" i="8"/>
  <c r="BZ132" i="8"/>
  <c r="BY132" i="8"/>
  <c r="BW132" i="8"/>
  <c r="BX132" i="8" s="1"/>
  <c r="BV132" i="8"/>
  <c r="BU132" i="8"/>
  <c r="BT132" i="8"/>
  <c r="BS132" i="8"/>
  <c r="BR132" i="8"/>
  <c r="BQ132" i="8"/>
  <c r="BP132" i="8"/>
  <c r="BO132" i="8"/>
  <c r="BN132" i="8"/>
  <c r="BM132" i="8"/>
  <c r="BL132" i="8"/>
  <c r="BJ132" i="8"/>
  <c r="BK132" i="8" s="1"/>
  <c r="J132" i="8"/>
  <c r="I132" i="8"/>
  <c r="H132" i="8"/>
  <c r="G132" i="8"/>
  <c r="F132" i="8"/>
  <c r="A132" i="8"/>
  <c r="DP131" i="8"/>
  <c r="DO131" i="8"/>
  <c r="DN131" i="8"/>
  <c r="DM131" i="8"/>
  <c r="DK131" i="8"/>
  <c r="DL131" i="8" s="1"/>
  <c r="DJ131" i="8"/>
  <c r="DI131" i="8"/>
  <c r="DH131" i="8"/>
  <c r="DG131" i="8"/>
  <c r="DE131" i="8"/>
  <c r="DF131" i="8" s="1"/>
  <c r="DD131" i="8"/>
  <c r="DC131" i="8"/>
  <c r="DB131" i="8"/>
  <c r="DA131" i="8"/>
  <c r="CZ131" i="8"/>
  <c r="CY131" i="8"/>
  <c r="CX131" i="8"/>
  <c r="CV131" i="8"/>
  <c r="CW131" i="8" s="1"/>
  <c r="CU131" i="8"/>
  <c r="CT131" i="8"/>
  <c r="CS131" i="8"/>
  <c r="CR131" i="8"/>
  <c r="CQ131" i="8"/>
  <c r="CP131" i="8"/>
  <c r="CO131" i="8"/>
  <c r="CN131" i="8"/>
  <c r="CL131" i="8"/>
  <c r="CM131" i="8" s="1"/>
  <c r="CG131" i="8"/>
  <c r="CF131" i="8"/>
  <c r="CE131" i="8"/>
  <c r="CD131" i="8"/>
  <c r="CC131" i="8"/>
  <c r="CB131" i="8"/>
  <c r="CA131" i="8"/>
  <c r="BZ131" i="8"/>
  <c r="BY131" i="8"/>
  <c r="BW131" i="8"/>
  <c r="BX131" i="8" s="1"/>
  <c r="BV131" i="8"/>
  <c r="BU131" i="8"/>
  <c r="BT131" i="8"/>
  <c r="BS131" i="8"/>
  <c r="BR131" i="8"/>
  <c r="BQ131" i="8"/>
  <c r="BP131" i="8"/>
  <c r="BO131" i="8"/>
  <c r="BN131" i="8"/>
  <c r="BM131" i="8"/>
  <c r="BL131" i="8"/>
  <c r="BJ131" i="8"/>
  <c r="BK131" i="8" s="1"/>
  <c r="J131" i="8"/>
  <c r="I131" i="8"/>
  <c r="H131" i="8"/>
  <c r="G131" i="8"/>
  <c r="F131" i="8"/>
  <c r="A131" i="8"/>
  <c r="DP130" i="8"/>
  <c r="DO130" i="8"/>
  <c r="DN130" i="8"/>
  <c r="DM130" i="8"/>
  <c r="DK130" i="8"/>
  <c r="DL130" i="8" s="1"/>
  <c r="DJ130" i="8"/>
  <c r="DI130" i="8"/>
  <c r="DH130" i="8"/>
  <c r="DG130" i="8"/>
  <c r="DE130" i="8"/>
  <c r="DF130" i="8" s="1"/>
  <c r="DD130" i="8"/>
  <c r="DC130" i="8"/>
  <c r="DB130" i="8"/>
  <c r="DA130" i="8"/>
  <c r="CZ130" i="8"/>
  <c r="CY130" i="8"/>
  <c r="CX130" i="8"/>
  <c r="CV130" i="8"/>
  <c r="CW130" i="8" s="1"/>
  <c r="CU130" i="8"/>
  <c r="CT130" i="8"/>
  <c r="CS130" i="8"/>
  <c r="CR130" i="8"/>
  <c r="CQ130" i="8"/>
  <c r="CP130" i="8"/>
  <c r="CO130" i="8"/>
  <c r="CN130" i="8"/>
  <c r="CL130" i="8"/>
  <c r="CM130" i="8" s="1"/>
  <c r="CG130" i="8"/>
  <c r="CF130" i="8"/>
  <c r="CE130" i="8"/>
  <c r="CD130" i="8"/>
  <c r="CC130" i="8"/>
  <c r="CB130" i="8"/>
  <c r="CA130" i="8"/>
  <c r="BZ130" i="8"/>
  <c r="BY130" i="8"/>
  <c r="BW130" i="8"/>
  <c r="BX130" i="8" s="1"/>
  <c r="BV130" i="8"/>
  <c r="BU130" i="8"/>
  <c r="BT130" i="8"/>
  <c r="BS130" i="8"/>
  <c r="BR130" i="8"/>
  <c r="BQ130" i="8"/>
  <c r="BP130" i="8"/>
  <c r="BO130" i="8"/>
  <c r="BN130" i="8"/>
  <c r="BM130" i="8"/>
  <c r="BL130" i="8"/>
  <c r="BJ130" i="8"/>
  <c r="BK130" i="8" s="1"/>
  <c r="J130" i="8"/>
  <c r="I130" i="8"/>
  <c r="H130" i="8"/>
  <c r="G130" i="8"/>
  <c r="F130" i="8"/>
  <c r="A130" i="8"/>
  <c r="DP129" i="8"/>
  <c r="DO129" i="8"/>
  <c r="DN129" i="8"/>
  <c r="DM129" i="8"/>
  <c r="DK129" i="8"/>
  <c r="DL129" i="8" s="1"/>
  <c r="DJ129" i="8"/>
  <c r="DI129" i="8"/>
  <c r="DH129" i="8"/>
  <c r="DG129" i="8"/>
  <c r="DE129" i="8"/>
  <c r="DF129" i="8" s="1"/>
  <c r="DD129" i="8"/>
  <c r="DC129" i="8"/>
  <c r="DB129" i="8"/>
  <c r="DA129" i="8"/>
  <c r="CZ129" i="8"/>
  <c r="CY129" i="8"/>
  <c r="CX129" i="8"/>
  <c r="CV129" i="8"/>
  <c r="CW129" i="8" s="1"/>
  <c r="CU129" i="8"/>
  <c r="CT129" i="8"/>
  <c r="CS129" i="8"/>
  <c r="CR129" i="8"/>
  <c r="CQ129" i="8"/>
  <c r="CP129" i="8"/>
  <c r="CO129" i="8"/>
  <c r="CN129" i="8"/>
  <c r="CL129" i="8"/>
  <c r="CM129" i="8" s="1"/>
  <c r="CG129" i="8"/>
  <c r="CF129" i="8"/>
  <c r="CE129" i="8"/>
  <c r="CD129" i="8"/>
  <c r="CC129" i="8"/>
  <c r="CB129" i="8"/>
  <c r="CA129" i="8"/>
  <c r="BZ129" i="8"/>
  <c r="BY129" i="8"/>
  <c r="BW129" i="8"/>
  <c r="BX129" i="8" s="1"/>
  <c r="BV129" i="8"/>
  <c r="BU129" i="8"/>
  <c r="BT129" i="8"/>
  <c r="BS129" i="8"/>
  <c r="BR129" i="8"/>
  <c r="BQ129" i="8"/>
  <c r="BP129" i="8"/>
  <c r="BO129" i="8"/>
  <c r="BN129" i="8"/>
  <c r="BM129" i="8"/>
  <c r="BL129" i="8"/>
  <c r="BJ129" i="8"/>
  <c r="BK129" i="8" s="1"/>
  <c r="J129" i="8"/>
  <c r="I129" i="8"/>
  <c r="H129" i="8"/>
  <c r="G129" i="8"/>
  <c r="F129" i="8"/>
  <c r="A129" i="8"/>
  <c r="DP128" i="8"/>
  <c r="DO128" i="8"/>
  <c r="DN128" i="8"/>
  <c r="DM128" i="8"/>
  <c r="DK128" i="8"/>
  <c r="DL128" i="8" s="1"/>
  <c r="DJ128" i="8"/>
  <c r="DI128" i="8"/>
  <c r="DH128" i="8"/>
  <c r="DG128" i="8"/>
  <c r="DE128" i="8"/>
  <c r="DF128" i="8" s="1"/>
  <c r="DD128" i="8"/>
  <c r="DC128" i="8"/>
  <c r="DB128" i="8"/>
  <c r="DA128" i="8"/>
  <c r="CZ128" i="8"/>
  <c r="CY128" i="8"/>
  <c r="CX128" i="8"/>
  <c r="CV128" i="8"/>
  <c r="CW128" i="8" s="1"/>
  <c r="CU128" i="8"/>
  <c r="CT128" i="8"/>
  <c r="CS128" i="8"/>
  <c r="CR128" i="8"/>
  <c r="CQ128" i="8"/>
  <c r="CP128" i="8"/>
  <c r="CO128" i="8"/>
  <c r="CN128" i="8"/>
  <c r="CL128" i="8"/>
  <c r="CM128" i="8" s="1"/>
  <c r="CG128" i="8"/>
  <c r="CF128" i="8"/>
  <c r="CE128" i="8"/>
  <c r="CD128" i="8"/>
  <c r="CC128" i="8"/>
  <c r="CB128" i="8"/>
  <c r="CA128" i="8"/>
  <c r="BZ128" i="8"/>
  <c r="BY128" i="8"/>
  <c r="BW128" i="8"/>
  <c r="BX128" i="8" s="1"/>
  <c r="BV128" i="8"/>
  <c r="BU128" i="8"/>
  <c r="BT128" i="8"/>
  <c r="BS128" i="8"/>
  <c r="BR128" i="8"/>
  <c r="BQ128" i="8"/>
  <c r="BP128" i="8"/>
  <c r="BO128" i="8"/>
  <c r="BN128" i="8"/>
  <c r="BM128" i="8"/>
  <c r="BL128" i="8"/>
  <c r="BJ128" i="8"/>
  <c r="BK128" i="8" s="1"/>
  <c r="J128" i="8"/>
  <c r="I128" i="8"/>
  <c r="H128" i="8"/>
  <c r="G128" i="8"/>
  <c r="F128" i="8"/>
  <c r="A128" i="8"/>
  <c r="DP127" i="8"/>
  <c r="DO127" i="8"/>
  <c r="DN127" i="8"/>
  <c r="DM127" i="8"/>
  <c r="DK127" i="8"/>
  <c r="DL127" i="8" s="1"/>
  <c r="DJ127" i="8"/>
  <c r="DI127" i="8"/>
  <c r="DH127" i="8"/>
  <c r="DG127" i="8"/>
  <c r="DE127" i="8"/>
  <c r="DF127" i="8" s="1"/>
  <c r="DD127" i="8"/>
  <c r="DC127" i="8"/>
  <c r="DB127" i="8"/>
  <c r="DA127" i="8"/>
  <c r="CZ127" i="8"/>
  <c r="CY127" i="8"/>
  <c r="CX127" i="8"/>
  <c r="CV127" i="8"/>
  <c r="CW127" i="8" s="1"/>
  <c r="CU127" i="8"/>
  <c r="CT127" i="8"/>
  <c r="CS127" i="8"/>
  <c r="CR127" i="8"/>
  <c r="CQ127" i="8"/>
  <c r="CP127" i="8"/>
  <c r="CO127" i="8"/>
  <c r="CN127" i="8"/>
  <c r="CL127" i="8"/>
  <c r="CM127" i="8" s="1"/>
  <c r="CG127" i="8"/>
  <c r="CF127" i="8"/>
  <c r="CE127" i="8"/>
  <c r="CD127" i="8"/>
  <c r="CC127" i="8"/>
  <c r="CB127" i="8"/>
  <c r="CA127" i="8"/>
  <c r="BZ127" i="8"/>
  <c r="BY127" i="8"/>
  <c r="BW127" i="8"/>
  <c r="BX127" i="8" s="1"/>
  <c r="BV127" i="8"/>
  <c r="BU127" i="8"/>
  <c r="BT127" i="8"/>
  <c r="BS127" i="8"/>
  <c r="BR127" i="8"/>
  <c r="BQ127" i="8"/>
  <c r="BP127" i="8"/>
  <c r="BO127" i="8"/>
  <c r="BN127" i="8"/>
  <c r="BM127" i="8"/>
  <c r="BL127" i="8"/>
  <c r="BJ127" i="8"/>
  <c r="BK127" i="8" s="1"/>
  <c r="J127" i="8"/>
  <c r="I127" i="8"/>
  <c r="H127" i="8"/>
  <c r="G127" i="8"/>
  <c r="F127" i="8"/>
  <c r="A127" i="8"/>
  <c r="DP126" i="8"/>
  <c r="DO126" i="8"/>
  <c r="DN126" i="8"/>
  <c r="DM126" i="8"/>
  <c r="DK126" i="8"/>
  <c r="DL126" i="8" s="1"/>
  <c r="DJ126" i="8"/>
  <c r="DI126" i="8"/>
  <c r="DH126" i="8"/>
  <c r="DG126" i="8"/>
  <c r="DE126" i="8"/>
  <c r="DF126" i="8" s="1"/>
  <c r="DD126" i="8"/>
  <c r="DC126" i="8"/>
  <c r="DB126" i="8"/>
  <c r="DA126" i="8"/>
  <c r="CZ126" i="8"/>
  <c r="CY126" i="8"/>
  <c r="CX126" i="8"/>
  <c r="CV126" i="8"/>
  <c r="CW126" i="8" s="1"/>
  <c r="CU126" i="8"/>
  <c r="CT126" i="8"/>
  <c r="CS126" i="8"/>
  <c r="CR126" i="8"/>
  <c r="CQ126" i="8"/>
  <c r="CP126" i="8"/>
  <c r="CO126" i="8"/>
  <c r="CN126" i="8"/>
  <c r="CL126" i="8"/>
  <c r="CM126" i="8" s="1"/>
  <c r="CG126" i="8"/>
  <c r="CF126" i="8"/>
  <c r="CE126" i="8"/>
  <c r="CD126" i="8"/>
  <c r="CC126" i="8"/>
  <c r="CB126" i="8"/>
  <c r="CA126" i="8"/>
  <c r="BZ126" i="8"/>
  <c r="BY126" i="8"/>
  <c r="BW126" i="8"/>
  <c r="BX126" i="8" s="1"/>
  <c r="BV126" i="8"/>
  <c r="BU126" i="8"/>
  <c r="BT126" i="8"/>
  <c r="BS126" i="8"/>
  <c r="BR126" i="8"/>
  <c r="BQ126" i="8"/>
  <c r="BP126" i="8"/>
  <c r="BO126" i="8"/>
  <c r="BN126" i="8"/>
  <c r="BM126" i="8"/>
  <c r="BL126" i="8"/>
  <c r="BJ126" i="8"/>
  <c r="BK126" i="8" s="1"/>
  <c r="J126" i="8"/>
  <c r="I126" i="8"/>
  <c r="H126" i="8"/>
  <c r="G126" i="8"/>
  <c r="F126" i="8"/>
  <c r="A126" i="8"/>
  <c r="DP125" i="8"/>
  <c r="DO125" i="8"/>
  <c r="DN125" i="8"/>
  <c r="DM125" i="8"/>
  <c r="DK125" i="8"/>
  <c r="DL125" i="8" s="1"/>
  <c r="DJ125" i="8"/>
  <c r="DI125" i="8"/>
  <c r="DH125" i="8"/>
  <c r="DG125" i="8"/>
  <c r="DE125" i="8"/>
  <c r="DF125" i="8" s="1"/>
  <c r="DD125" i="8"/>
  <c r="DC125" i="8"/>
  <c r="DB125" i="8"/>
  <c r="DA125" i="8"/>
  <c r="CZ125" i="8"/>
  <c r="CY125" i="8"/>
  <c r="CX125" i="8"/>
  <c r="CV125" i="8"/>
  <c r="CW125" i="8" s="1"/>
  <c r="CU125" i="8"/>
  <c r="CT125" i="8"/>
  <c r="CS125" i="8"/>
  <c r="CR125" i="8"/>
  <c r="CQ125" i="8"/>
  <c r="CP125" i="8"/>
  <c r="CO125" i="8"/>
  <c r="CN125" i="8"/>
  <c r="CL125" i="8"/>
  <c r="CM125" i="8" s="1"/>
  <c r="CG125" i="8"/>
  <c r="CF125" i="8"/>
  <c r="CE125" i="8"/>
  <c r="CD125" i="8"/>
  <c r="CC125" i="8"/>
  <c r="CB125" i="8"/>
  <c r="CA125" i="8"/>
  <c r="BZ125" i="8"/>
  <c r="BY125" i="8"/>
  <c r="BW125" i="8"/>
  <c r="BX125" i="8" s="1"/>
  <c r="BV125" i="8"/>
  <c r="BU125" i="8"/>
  <c r="BT125" i="8"/>
  <c r="BS125" i="8"/>
  <c r="BR125" i="8"/>
  <c r="BQ125" i="8"/>
  <c r="BP125" i="8"/>
  <c r="BO125" i="8"/>
  <c r="BN125" i="8"/>
  <c r="BM125" i="8"/>
  <c r="BL125" i="8"/>
  <c r="BJ125" i="8"/>
  <c r="BK125" i="8" s="1"/>
  <c r="J125" i="8"/>
  <c r="I125" i="8"/>
  <c r="H125" i="8"/>
  <c r="G125" i="8"/>
  <c r="F125" i="8"/>
  <c r="A125" i="8"/>
  <c r="DP124" i="8"/>
  <c r="DO124" i="8"/>
  <c r="DN124" i="8"/>
  <c r="DM124" i="8"/>
  <c r="DK124" i="8"/>
  <c r="DL124" i="8" s="1"/>
  <c r="DJ124" i="8"/>
  <c r="DI124" i="8"/>
  <c r="DH124" i="8"/>
  <c r="DG124" i="8"/>
  <c r="DE124" i="8"/>
  <c r="DF124" i="8" s="1"/>
  <c r="DD124" i="8"/>
  <c r="DC124" i="8"/>
  <c r="DB124" i="8"/>
  <c r="DA124" i="8"/>
  <c r="CZ124" i="8"/>
  <c r="CY124" i="8"/>
  <c r="CX124" i="8"/>
  <c r="CV124" i="8"/>
  <c r="CW124" i="8" s="1"/>
  <c r="CU124" i="8"/>
  <c r="CT124" i="8"/>
  <c r="CS124" i="8"/>
  <c r="CR124" i="8"/>
  <c r="CQ124" i="8"/>
  <c r="CP124" i="8"/>
  <c r="CO124" i="8"/>
  <c r="CN124" i="8"/>
  <c r="CL124" i="8"/>
  <c r="CM124" i="8" s="1"/>
  <c r="CG124" i="8"/>
  <c r="CF124" i="8"/>
  <c r="CE124" i="8"/>
  <c r="CD124" i="8"/>
  <c r="CC124" i="8"/>
  <c r="CB124" i="8"/>
  <c r="CA124" i="8"/>
  <c r="BZ124" i="8"/>
  <c r="BY124" i="8"/>
  <c r="BW124" i="8"/>
  <c r="BX124" i="8" s="1"/>
  <c r="BV124" i="8"/>
  <c r="BU124" i="8"/>
  <c r="BT124" i="8"/>
  <c r="BS124" i="8"/>
  <c r="BR124" i="8"/>
  <c r="BQ124" i="8"/>
  <c r="BP124" i="8"/>
  <c r="BO124" i="8"/>
  <c r="BN124" i="8"/>
  <c r="BM124" i="8"/>
  <c r="BL124" i="8"/>
  <c r="BJ124" i="8"/>
  <c r="BK124" i="8" s="1"/>
  <c r="J124" i="8"/>
  <c r="I124" i="8"/>
  <c r="H124" i="8"/>
  <c r="G124" i="8"/>
  <c r="F124" i="8"/>
  <c r="A124" i="8"/>
  <c r="DP123" i="8"/>
  <c r="DO123" i="8"/>
  <c r="DN123" i="8"/>
  <c r="DM123" i="8"/>
  <c r="DK123" i="8"/>
  <c r="DL123" i="8" s="1"/>
  <c r="DJ123" i="8"/>
  <c r="DI123" i="8"/>
  <c r="DH123" i="8"/>
  <c r="DG123" i="8"/>
  <c r="DE123" i="8"/>
  <c r="DF123" i="8" s="1"/>
  <c r="DD123" i="8"/>
  <c r="DC123" i="8"/>
  <c r="DB123" i="8"/>
  <c r="DA123" i="8"/>
  <c r="CZ123" i="8"/>
  <c r="CY123" i="8"/>
  <c r="CX123" i="8"/>
  <c r="CV123" i="8"/>
  <c r="CW123" i="8" s="1"/>
  <c r="CU123" i="8"/>
  <c r="CT123" i="8"/>
  <c r="CS123" i="8"/>
  <c r="CR123" i="8"/>
  <c r="CQ123" i="8"/>
  <c r="CP123" i="8"/>
  <c r="CO123" i="8"/>
  <c r="CN123" i="8"/>
  <c r="CL123" i="8"/>
  <c r="CM123" i="8" s="1"/>
  <c r="CG123" i="8"/>
  <c r="CF123" i="8"/>
  <c r="CE123" i="8"/>
  <c r="CD123" i="8"/>
  <c r="CC123" i="8"/>
  <c r="CB123" i="8"/>
  <c r="CA123" i="8"/>
  <c r="BZ123" i="8"/>
  <c r="BY123" i="8"/>
  <c r="BW123" i="8"/>
  <c r="BX123" i="8" s="1"/>
  <c r="BV123" i="8"/>
  <c r="BU123" i="8"/>
  <c r="BT123" i="8"/>
  <c r="BS123" i="8"/>
  <c r="BR123" i="8"/>
  <c r="BQ123" i="8"/>
  <c r="BP123" i="8"/>
  <c r="BO123" i="8"/>
  <c r="BN123" i="8"/>
  <c r="BM123" i="8"/>
  <c r="BL123" i="8"/>
  <c r="BJ123" i="8"/>
  <c r="BK123" i="8" s="1"/>
  <c r="J123" i="8"/>
  <c r="I123" i="8"/>
  <c r="H123" i="8"/>
  <c r="G123" i="8"/>
  <c r="F123" i="8"/>
  <c r="A123" i="8"/>
  <c r="DP122" i="8"/>
  <c r="DO122" i="8"/>
  <c r="DN122" i="8"/>
  <c r="DM122" i="8"/>
  <c r="DK122" i="8"/>
  <c r="DL122" i="8" s="1"/>
  <c r="DJ122" i="8"/>
  <c r="DI122" i="8"/>
  <c r="DH122" i="8"/>
  <c r="DG122" i="8"/>
  <c r="DE122" i="8"/>
  <c r="DF122" i="8" s="1"/>
  <c r="DD122" i="8"/>
  <c r="DC122" i="8"/>
  <c r="DB122" i="8"/>
  <c r="DA122" i="8"/>
  <c r="CZ122" i="8"/>
  <c r="CY122" i="8"/>
  <c r="CX122" i="8"/>
  <c r="CV122" i="8"/>
  <c r="CW122" i="8" s="1"/>
  <c r="CU122" i="8"/>
  <c r="CT122" i="8"/>
  <c r="CS122" i="8"/>
  <c r="CR122" i="8"/>
  <c r="CQ122" i="8"/>
  <c r="CP122" i="8"/>
  <c r="CO122" i="8"/>
  <c r="CN122" i="8"/>
  <c r="CL122" i="8"/>
  <c r="CM122" i="8" s="1"/>
  <c r="CG122" i="8"/>
  <c r="CF122" i="8"/>
  <c r="CE122" i="8"/>
  <c r="CD122" i="8"/>
  <c r="CC122" i="8"/>
  <c r="CB122" i="8"/>
  <c r="CA122" i="8"/>
  <c r="BZ122" i="8"/>
  <c r="BY122" i="8"/>
  <c r="BW122" i="8"/>
  <c r="BX122" i="8" s="1"/>
  <c r="BV122" i="8"/>
  <c r="BU122" i="8"/>
  <c r="BT122" i="8"/>
  <c r="BS122" i="8"/>
  <c r="BR122" i="8"/>
  <c r="BQ122" i="8"/>
  <c r="BP122" i="8"/>
  <c r="BO122" i="8"/>
  <c r="BN122" i="8"/>
  <c r="BM122" i="8"/>
  <c r="BL122" i="8"/>
  <c r="BJ122" i="8"/>
  <c r="BK122" i="8" s="1"/>
  <c r="J122" i="8"/>
  <c r="I122" i="8"/>
  <c r="H122" i="8"/>
  <c r="G122" i="8"/>
  <c r="F122" i="8"/>
  <c r="A122" i="8"/>
  <c r="DP121" i="8"/>
  <c r="DO121" i="8"/>
  <c r="DN121" i="8"/>
  <c r="DM121" i="8"/>
  <c r="DK121" i="8"/>
  <c r="DL121" i="8" s="1"/>
  <c r="DJ121" i="8"/>
  <c r="DI121" i="8"/>
  <c r="DH121" i="8"/>
  <c r="DG121" i="8"/>
  <c r="DE121" i="8"/>
  <c r="DF121" i="8" s="1"/>
  <c r="DD121" i="8"/>
  <c r="DC121" i="8"/>
  <c r="DB121" i="8"/>
  <c r="DA121" i="8"/>
  <c r="CZ121" i="8"/>
  <c r="CY121" i="8"/>
  <c r="CX121" i="8"/>
  <c r="CV121" i="8"/>
  <c r="CW121" i="8" s="1"/>
  <c r="CU121" i="8"/>
  <c r="CT121" i="8"/>
  <c r="CS121" i="8"/>
  <c r="CR121" i="8"/>
  <c r="CQ121" i="8"/>
  <c r="CP121" i="8"/>
  <c r="CO121" i="8"/>
  <c r="CN121" i="8"/>
  <c r="CL121" i="8"/>
  <c r="CM121" i="8" s="1"/>
  <c r="CG121" i="8"/>
  <c r="CF121" i="8"/>
  <c r="CE121" i="8"/>
  <c r="CD121" i="8"/>
  <c r="CC121" i="8"/>
  <c r="CB121" i="8"/>
  <c r="CA121" i="8"/>
  <c r="BZ121" i="8"/>
  <c r="BY121" i="8"/>
  <c r="BW121" i="8"/>
  <c r="BX121" i="8" s="1"/>
  <c r="BV121" i="8"/>
  <c r="BU121" i="8"/>
  <c r="BT121" i="8"/>
  <c r="BS121" i="8"/>
  <c r="BR121" i="8"/>
  <c r="BQ121" i="8"/>
  <c r="BP121" i="8"/>
  <c r="BO121" i="8"/>
  <c r="BN121" i="8"/>
  <c r="BM121" i="8"/>
  <c r="BL121" i="8"/>
  <c r="BJ121" i="8"/>
  <c r="BK121" i="8" s="1"/>
  <c r="J121" i="8"/>
  <c r="I121" i="8"/>
  <c r="H121" i="8"/>
  <c r="G121" i="8"/>
  <c r="F121" i="8"/>
  <c r="A121" i="8"/>
  <c r="DP120" i="8"/>
  <c r="DO120" i="8"/>
  <c r="DN120" i="8"/>
  <c r="DM120" i="8"/>
  <c r="DK120" i="8"/>
  <c r="DL120" i="8" s="1"/>
  <c r="DJ120" i="8"/>
  <c r="DI120" i="8"/>
  <c r="DH120" i="8"/>
  <c r="DG120" i="8"/>
  <c r="DE120" i="8"/>
  <c r="DF120" i="8" s="1"/>
  <c r="DD120" i="8"/>
  <c r="DC120" i="8"/>
  <c r="DB120" i="8"/>
  <c r="DA120" i="8"/>
  <c r="CZ120" i="8"/>
  <c r="CY120" i="8"/>
  <c r="CX120" i="8"/>
  <c r="CV120" i="8"/>
  <c r="CW120" i="8" s="1"/>
  <c r="CU120" i="8"/>
  <c r="CT120" i="8"/>
  <c r="CS120" i="8"/>
  <c r="CR120" i="8"/>
  <c r="CQ120" i="8"/>
  <c r="CP120" i="8"/>
  <c r="CO120" i="8"/>
  <c r="CN120" i="8"/>
  <c r="CL120" i="8"/>
  <c r="CM120" i="8" s="1"/>
  <c r="CG120" i="8"/>
  <c r="CF120" i="8"/>
  <c r="CE120" i="8"/>
  <c r="CD120" i="8"/>
  <c r="CC120" i="8"/>
  <c r="CB120" i="8"/>
  <c r="CA120" i="8"/>
  <c r="BZ120" i="8"/>
  <c r="BY120" i="8"/>
  <c r="BW120" i="8"/>
  <c r="BX120" i="8" s="1"/>
  <c r="BV120" i="8"/>
  <c r="BU120" i="8"/>
  <c r="BT120" i="8"/>
  <c r="BS120" i="8"/>
  <c r="BR120" i="8"/>
  <c r="BQ120" i="8"/>
  <c r="BP120" i="8"/>
  <c r="BO120" i="8"/>
  <c r="BN120" i="8"/>
  <c r="BM120" i="8"/>
  <c r="BL120" i="8"/>
  <c r="BJ120" i="8"/>
  <c r="BK120" i="8" s="1"/>
  <c r="J120" i="8"/>
  <c r="I120" i="8"/>
  <c r="H120" i="8"/>
  <c r="G120" i="8"/>
  <c r="F120" i="8"/>
  <c r="A120" i="8"/>
  <c r="DP119" i="8"/>
  <c r="DO119" i="8"/>
  <c r="DN119" i="8"/>
  <c r="DM119" i="8"/>
  <c r="DK119" i="8"/>
  <c r="DL119" i="8" s="1"/>
  <c r="DJ119" i="8"/>
  <c r="DI119" i="8"/>
  <c r="DH119" i="8"/>
  <c r="DG119" i="8"/>
  <c r="DE119" i="8"/>
  <c r="DF119" i="8" s="1"/>
  <c r="DD119" i="8"/>
  <c r="DC119" i="8"/>
  <c r="DB119" i="8"/>
  <c r="DA119" i="8"/>
  <c r="CZ119" i="8"/>
  <c r="CY119" i="8"/>
  <c r="CX119" i="8"/>
  <c r="CV119" i="8"/>
  <c r="CW119" i="8" s="1"/>
  <c r="CU119" i="8"/>
  <c r="CT119" i="8"/>
  <c r="CS119" i="8"/>
  <c r="CR119" i="8"/>
  <c r="CQ119" i="8"/>
  <c r="CP119" i="8"/>
  <c r="CO119" i="8"/>
  <c r="CN119" i="8"/>
  <c r="CL119" i="8"/>
  <c r="CM119" i="8" s="1"/>
  <c r="CG119" i="8"/>
  <c r="CF119" i="8"/>
  <c r="CE119" i="8"/>
  <c r="CD119" i="8"/>
  <c r="CC119" i="8"/>
  <c r="CB119" i="8"/>
  <c r="CA119" i="8"/>
  <c r="BZ119" i="8"/>
  <c r="BY119" i="8"/>
  <c r="BW119" i="8"/>
  <c r="BX119" i="8" s="1"/>
  <c r="BV119" i="8"/>
  <c r="BU119" i="8"/>
  <c r="BT119" i="8"/>
  <c r="BS119" i="8"/>
  <c r="BR119" i="8"/>
  <c r="BQ119" i="8"/>
  <c r="BP119" i="8"/>
  <c r="BO119" i="8"/>
  <c r="BN119" i="8"/>
  <c r="BM119" i="8"/>
  <c r="BL119" i="8"/>
  <c r="BJ119" i="8"/>
  <c r="BK119" i="8" s="1"/>
  <c r="J119" i="8"/>
  <c r="I119" i="8"/>
  <c r="H119" i="8"/>
  <c r="G119" i="8"/>
  <c r="F119" i="8"/>
  <c r="A119" i="8"/>
  <c r="DP118" i="8"/>
  <c r="DO118" i="8"/>
  <c r="DN118" i="8"/>
  <c r="DM118" i="8"/>
  <c r="DK118" i="8"/>
  <c r="DL118" i="8" s="1"/>
  <c r="DJ118" i="8"/>
  <c r="DI118" i="8"/>
  <c r="DH118" i="8"/>
  <c r="DG118" i="8"/>
  <c r="DE118" i="8"/>
  <c r="DF118" i="8" s="1"/>
  <c r="DD118" i="8"/>
  <c r="DC118" i="8"/>
  <c r="DB118" i="8"/>
  <c r="DA118" i="8"/>
  <c r="CZ118" i="8"/>
  <c r="CY118" i="8"/>
  <c r="CX118" i="8"/>
  <c r="CV118" i="8"/>
  <c r="CW118" i="8" s="1"/>
  <c r="CU118" i="8"/>
  <c r="CT118" i="8"/>
  <c r="CS118" i="8"/>
  <c r="CR118" i="8"/>
  <c r="CQ118" i="8"/>
  <c r="CP118" i="8"/>
  <c r="CO118" i="8"/>
  <c r="CN118" i="8"/>
  <c r="CL118" i="8"/>
  <c r="CM118" i="8" s="1"/>
  <c r="CG118" i="8"/>
  <c r="CF118" i="8"/>
  <c r="CE118" i="8"/>
  <c r="CD118" i="8"/>
  <c r="CC118" i="8"/>
  <c r="CB118" i="8"/>
  <c r="CA118" i="8"/>
  <c r="BZ118" i="8"/>
  <c r="BY118" i="8"/>
  <c r="BW118" i="8"/>
  <c r="BX118" i="8" s="1"/>
  <c r="BV118" i="8"/>
  <c r="BU118" i="8"/>
  <c r="BT118" i="8"/>
  <c r="BS118" i="8"/>
  <c r="BR118" i="8"/>
  <c r="BQ118" i="8"/>
  <c r="BP118" i="8"/>
  <c r="BO118" i="8"/>
  <c r="BN118" i="8"/>
  <c r="BM118" i="8"/>
  <c r="BL118" i="8"/>
  <c r="BJ118" i="8"/>
  <c r="BK118" i="8" s="1"/>
  <c r="J118" i="8"/>
  <c r="I118" i="8"/>
  <c r="H118" i="8"/>
  <c r="G118" i="8"/>
  <c r="F118" i="8"/>
  <c r="A118" i="8"/>
  <c r="DP117" i="8"/>
  <c r="DO117" i="8"/>
  <c r="DN117" i="8"/>
  <c r="DM117" i="8"/>
  <c r="DK117" i="8"/>
  <c r="DL117" i="8" s="1"/>
  <c r="DJ117" i="8"/>
  <c r="DI117" i="8"/>
  <c r="DH117" i="8"/>
  <c r="DG117" i="8"/>
  <c r="DE117" i="8"/>
  <c r="DF117" i="8" s="1"/>
  <c r="DD117" i="8"/>
  <c r="DC117" i="8"/>
  <c r="DB117" i="8"/>
  <c r="DA117" i="8"/>
  <c r="CZ117" i="8"/>
  <c r="CY117" i="8"/>
  <c r="CX117" i="8"/>
  <c r="CV117" i="8"/>
  <c r="CW117" i="8" s="1"/>
  <c r="CU117" i="8"/>
  <c r="CT117" i="8"/>
  <c r="CS117" i="8"/>
  <c r="CR117" i="8"/>
  <c r="CQ117" i="8"/>
  <c r="CP117" i="8"/>
  <c r="CO117" i="8"/>
  <c r="CN117" i="8"/>
  <c r="CL117" i="8"/>
  <c r="CM117" i="8" s="1"/>
  <c r="CG117" i="8"/>
  <c r="CF117" i="8"/>
  <c r="CE117" i="8"/>
  <c r="CD117" i="8"/>
  <c r="CC117" i="8"/>
  <c r="CB117" i="8"/>
  <c r="CA117" i="8"/>
  <c r="BZ117" i="8"/>
  <c r="BY117" i="8"/>
  <c r="BW117" i="8"/>
  <c r="BX117" i="8" s="1"/>
  <c r="BV117" i="8"/>
  <c r="BU117" i="8"/>
  <c r="BT117" i="8"/>
  <c r="BS117" i="8"/>
  <c r="BR117" i="8"/>
  <c r="BQ117" i="8"/>
  <c r="BP117" i="8"/>
  <c r="BO117" i="8"/>
  <c r="BN117" i="8"/>
  <c r="BM117" i="8"/>
  <c r="BL117" i="8"/>
  <c r="BJ117" i="8"/>
  <c r="BK117" i="8" s="1"/>
  <c r="J117" i="8"/>
  <c r="I117" i="8"/>
  <c r="H117" i="8"/>
  <c r="G117" i="8"/>
  <c r="F117" i="8"/>
  <c r="A117" i="8"/>
  <c r="DP116" i="8"/>
  <c r="DO116" i="8"/>
  <c r="DN116" i="8"/>
  <c r="DM116" i="8"/>
  <c r="DK116" i="8"/>
  <c r="DL116" i="8" s="1"/>
  <c r="DJ116" i="8"/>
  <c r="DI116" i="8"/>
  <c r="DH116" i="8"/>
  <c r="DG116" i="8"/>
  <c r="DE116" i="8"/>
  <c r="DF116" i="8" s="1"/>
  <c r="DD116" i="8"/>
  <c r="DC116" i="8"/>
  <c r="DB116" i="8"/>
  <c r="DA116" i="8"/>
  <c r="CZ116" i="8"/>
  <c r="CY116" i="8"/>
  <c r="CX116" i="8"/>
  <c r="CV116" i="8"/>
  <c r="CW116" i="8" s="1"/>
  <c r="CU116" i="8"/>
  <c r="CT116" i="8"/>
  <c r="CS116" i="8"/>
  <c r="CR116" i="8"/>
  <c r="CQ116" i="8"/>
  <c r="CP116" i="8"/>
  <c r="CO116" i="8"/>
  <c r="CN116" i="8"/>
  <c r="CL116" i="8"/>
  <c r="CM116" i="8" s="1"/>
  <c r="CG116" i="8"/>
  <c r="CF116" i="8"/>
  <c r="CE116" i="8"/>
  <c r="CD116" i="8"/>
  <c r="CC116" i="8"/>
  <c r="CB116" i="8"/>
  <c r="CA116" i="8"/>
  <c r="BZ116" i="8"/>
  <c r="BY116" i="8"/>
  <c r="BW116" i="8"/>
  <c r="BX116" i="8" s="1"/>
  <c r="BV116" i="8"/>
  <c r="BU116" i="8"/>
  <c r="BT116" i="8"/>
  <c r="BS116" i="8"/>
  <c r="BR116" i="8"/>
  <c r="BQ116" i="8"/>
  <c r="BP116" i="8"/>
  <c r="BO116" i="8"/>
  <c r="BN116" i="8"/>
  <c r="BM116" i="8"/>
  <c r="BL116" i="8"/>
  <c r="BJ116" i="8"/>
  <c r="BK116" i="8" s="1"/>
  <c r="J116" i="8"/>
  <c r="I116" i="8"/>
  <c r="H116" i="8"/>
  <c r="G116" i="8"/>
  <c r="F116" i="8"/>
  <c r="A116" i="8"/>
  <c r="DP115" i="8"/>
  <c r="DO115" i="8"/>
  <c r="DN115" i="8"/>
  <c r="DM115" i="8"/>
  <c r="DK115" i="8"/>
  <c r="DL115" i="8" s="1"/>
  <c r="DJ115" i="8"/>
  <c r="DI115" i="8"/>
  <c r="DH115" i="8"/>
  <c r="DG115" i="8"/>
  <c r="DE115" i="8"/>
  <c r="DF115" i="8" s="1"/>
  <c r="DD115" i="8"/>
  <c r="DC115" i="8"/>
  <c r="DB115" i="8"/>
  <c r="DA115" i="8"/>
  <c r="CZ115" i="8"/>
  <c r="CY115" i="8"/>
  <c r="CX115" i="8"/>
  <c r="CV115" i="8"/>
  <c r="CW115" i="8" s="1"/>
  <c r="CU115" i="8"/>
  <c r="CT115" i="8"/>
  <c r="CS115" i="8"/>
  <c r="CR115" i="8"/>
  <c r="CQ115" i="8"/>
  <c r="CP115" i="8"/>
  <c r="CO115" i="8"/>
  <c r="CN115" i="8"/>
  <c r="CL115" i="8"/>
  <c r="CM115" i="8" s="1"/>
  <c r="CG115" i="8"/>
  <c r="CF115" i="8"/>
  <c r="CE115" i="8"/>
  <c r="CD115" i="8"/>
  <c r="CC115" i="8"/>
  <c r="CB115" i="8"/>
  <c r="CA115" i="8"/>
  <c r="BZ115" i="8"/>
  <c r="BY115" i="8"/>
  <c r="BW115" i="8"/>
  <c r="BX115" i="8" s="1"/>
  <c r="BV115" i="8"/>
  <c r="BU115" i="8"/>
  <c r="BT115" i="8"/>
  <c r="BS115" i="8"/>
  <c r="BR115" i="8"/>
  <c r="BQ115" i="8"/>
  <c r="BP115" i="8"/>
  <c r="BO115" i="8"/>
  <c r="BN115" i="8"/>
  <c r="BM115" i="8"/>
  <c r="BL115" i="8"/>
  <c r="BJ115" i="8"/>
  <c r="BK115" i="8" s="1"/>
  <c r="J115" i="8"/>
  <c r="I115" i="8"/>
  <c r="H115" i="8"/>
  <c r="G115" i="8"/>
  <c r="F115" i="8"/>
  <c r="A115" i="8"/>
  <c r="DP114" i="8"/>
  <c r="DO114" i="8"/>
  <c r="DN114" i="8"/>
  <c r="DM114" i="8"/>
  <c r="DK114" i="8"/>
  <c r="DL114" i="8" s="1"/>
  <c r="DJ114" i="8"/>
  <c r="DI114" i="8"/>
  <c r="DH114" i="8"/>
  <c r="DG114" i="8"/>
  <c r="DE114" i="8"/>
  <c r="DF114" i="8" s="1"/>
  <c r="DD114" i="8"/>
  <c r="DC114" i="8"/>
  <c r="DB114" i="8"/>
  <c r="DA114" i="8"/>
  <c r="CZ114" i="8"/>
  <c r="CY114" i="8"/>
  <c r="CX114" i="8"/>
  <c r="CV114" i="8"/>
  <c r="CW114" i="8" s="1"/>
  <c r="CU114" i="8"/>
  <c r="CT114" i="8"/>
  <c r="CS114" i="8"/>
  <c r="CR114" i="8"/>
  <c r="CQ114" i="8"/>
  <c r="CP114" i="8"/>
  <c r="CO114" i="8"/>
  <c r="CN114" i="8"/>
  <c r="CL114" i="8"/>
  <c r="CM114" i="8" s="1"/>
  <c r="CG114" i="8"/>
  <c r="CF114" i="8"/>
  <c r="CE114" i="8"/>
  <c r="CD114" i="8"/>
  <c r="CC114" i="8"/>
  <c r="CB114" i="8"/>
  <c r="CA114" i="8"/>
  <c r="BZ114" i="8"/>
  <c r="BY114" i="8"/>
  <c r="BW114" i="8"/>
  <c r="BX114" i="8" s="1"/>
  <c r="BV114" i="8"/>
  <c r="BU114" i="8"/>
  <c r="BT114" i="8"/>
  <c r="BS114" i="8"/>
  <c r="BR114" i="8"/>
  <c r="BQ114" i="8"/>
  <c r="BP114" i="8"/>
  <c r="BO114" i="8"/>
  <c r="BN114" i="8"/>
  <c r="BM114" i="8"/>
  <c r="BL114" i="8"/>
  <c r="BJ114" i="8"/>
  <c r="BK114" i="8" s="1"/>
  <c r="J114" i="8"/>
  <c r="I114" i="8"/>
  <c r="H114" i="8"/>
  <c r="G114" i="8"/>
  <c r="F114" i="8"/>
  <c r="A114" i="8"/>
  <c r="DP113" i="8"/>
  <c r="DO113" i="8"/>
  <c r="DN113" i="8"/>
  <c r="DM113" i="8"/>
  <c r="DK113" i="8"/>
  <c r="DL113" i="8" s="1"/>
  <c r="DJ113" i="8"/>
  <c r="DI113" i="8"/>
  <c r="DH113" i="8"/>
  <c r="DG113" i="8"/>
  <c r="DE113" i="8"/>
  <c r="DF113" i="8" s="1"/>
  <c r="DD113" i="8"/>
  <c r="DC113" i="8"/>
  <c r="DB113" i="8"/>
  <c r="DA113" i="8"/>
  <c r="CZ113" i="8"/>
  <c r="CY113" i="8"/>
  <c r="CX113" i="8"/>
  <c r="CV113" i="8"/>
  <c r="CW113" i="8" s="1"/>
  <c r="CU113" i="8"/>
  <c r="CT113" i="8"/>
  <c r="CS113" i="8"/>
  <c r="CR113" i="8"/>
  <c r="CQ113" i="8"/>
  <c r="CP113" i="8"/>
  <c r="CO113" i="8"/>
  <c r="CN113" i="8"/>
  <c r="CL113" i="8"/>
  <c r="CM113" i="8" s="1"/>
  <c r="CG113" i="8"/>
  <c r="CF113" i="8"/>
  <c r="CE113" i="8"/>
  <c r="CD113" i="8"/>
  <c r="CC113" i="8"/>
  <c r="CB113" i="8"/>
  <c r="CA113" i="8"/>
  <c r="BZ113" i="8"/>
  <c r="BY113" i="8"/>
  <c r="BW113" i="8"/>
  <c r="BX113" i="8" s="1"/>
  <c r="BV113" i="8"/>
  <c r="BU113" i="8"/>
  <c r="BT113" i="8"/>
  <c r="BS113" i="8"/>
  <c r="BR113" i="8"/>
  <c r="BQ113" i="8"/>
  <c r="BP113" i="8"/>
  <c r="BO113" i="8"/>
  <c r="BN113" i="8"/>
  <c r="BM113" i="8"/>
  <c r="BL113" i="8"/>
  <c r="BJ113" i="8"/>
  <c r="BK113" i="8" s="1"/>
  <c r="J113" i="8"/>
  <c r="I113" i="8"/>
  <c r="H113" i="8"/>
  <c r="G113" i="8"/>
  <c r="F113" i="8"/>
  <c r="A113" i="8"/>
  <c r="DP112" i="8"/>
  <c r="DO112" i="8"/>
  <c r="DN112" i="8"/>
  <c r="DM112" i="8"/>
  <c r="DK112" i="8"/>
  <c r="DL112" i="8" s="1"/>
  <c r="DJ112" i="8"/>
  <c r="DI112" i="8"/>
  <c r="DH112" i="8"/>
  <c r="DG112" i="8"/>
  <c r="DE112" i="8"/>
  <c r="DF112" i="8" s="1"/>
  <c r="DD112" i="8"/>
  <c r="DC112" i="8"/>
  <c r="DB112" i="8"/>
  <c r="DA112" i="8"/>
  <c r="CZ112" i="8"/>
  <c r="CY112" i="8"/>
  <c r="CX112" i="8"/>
  <c r="CV112" i="8"/>
  <c r="CW112" i="8" s="1"/>
  <c r="CU112" i="8"/>
  <c r="CT112" i="8"/>
  <c r="CS112" i="8"/>
  <c r="CR112" i="8"/>
  <c r="CQ112" i="8"/>
  <c r="CP112" i="8"/>
  <c r="CO112" i="8"/>
  <c r="CN112" i="8"/>
  <c r="CL112" i="8"/>
  <c r="CM112" i="8" s="1"/>
  <c r="CG112" i="8"/>
  <c r="CF112" i="8"/>
  <c r="CE112" i="8"/>
  <c r="CD112" i="8"/>
  <c r="CC112" i="8"/>
  <c r="CB112" i="8"/>
  <c r="CA112" i="8"/>
  <c r="BZ112" i="8"/>
  <c r="BY112" i="8"/>
  <c r="BW112" i="8"/>
  <c r="BX112" i="8" s="1"/>
  <c r="BV112" i="8"/>
  <c r="BU112" i="8"/>
  <c r="BT112" i="8"/>
  <c r="BS112" i="8"/>
  <c r="BR112" i="8"/>
  <c r="BQ112" i="8"/>
  <c r="BP112" i="8"/>
  <c r="BO112" i="8"/>
  <c r="BN112" i="8"/>
  <c r="BM112" i="8"/>
  <c r="BL112" i="8"/>
  <c r="BJ112" i="8"/>
  <c r="BK112" i="8" s="1"/>
  <c r="J112" i="8"/>
  <c r="I112" i="8"/>
  <c r="H112" i="8"/>
  <c r="G112" i="8"/>
  <c r="F112" i="8"/>
  <c r="A112" i="8"/>
  <c r="DP111" i="8"/>
  <c r="DO111" i="8"/>
  <c r="DN111" i="8"/>
  <c r="DM111" i="8"/>
  <c r="DK111" i="8"/>
  <c r="DL111" i="8" s="1"/>
  <c r="DJ111" i="8"/>
  <c r="DI111" i="8"/>
  <c r="DH111" i="8"/>
  <c r="DG111" i="8"/>
  <c r="DE111" i="8"/>
  <c r="DF111" i="8" s="1"/>
  <c r="DD111" i="8"/>
  <c r="DC111" i="8"/>
  <c r="DB111" i="8"/>
  <c r="DA111" i="8"/>
  <c r="CZ111" i="8"/>
  <c r="CY111" i="8"/>
  <c r="CX111" i="8"/>
  <c r="CV111" i="8"/>
  <c r="CW111" i="8" s="1"/>
  <c r="CU111" i="8"/>
  <c r="CT111" i="8"/>
  <c r="CS111" i="8"/>
  <c r="CR111" i="8"/>
  <c r="CQ111" i="8"/>
  <c r="CP111" i="8"/>
  <c r="CO111" i="8"/>
  <c r="CN111" i="8"/>
  <c r="CL111" i="8"/>
  <c r="CM111" i="8" s="1"/>
  <c r="CG111" i="8"/>
  <c r="CF111" i="8"/>
  <c r="CE111" i="8"/>
  <c r="CD111" i="8"/>
  <c r="CC111" i="8"/>
  <c r="CB111" i="8"/>
  <c r="CA111" i="8"/>
  <c r="BZ111" i="8"/>
  <c r="BY111" i="8"/>
  <c r="BW111" i="8"/>
  <c r="BX111" i="8" s="1"/>
  <c r="BV111" i="8"/>
  <c r="BU111" i="8"/>
  <c r="BT111" i="8"/>
  <c r="BS111" i="8"/>
  <c r="BR111" i="8"/>
  <c r="BQ111" i="8"/>
  <c r="BP111" i="8"/>
  <c r="BO111" i="8"/>
  <c r="BN111" i="8"/>
  <c r="BM111" i="8"/>
  <c r="BL111" i="8"/>
  <c r="BJ111" i="8"/>
  <c r="BK111" i="8" s="1"/>
  <c r="J111" i="8"/>
  <c r="I111" i="8"/>
  <c r="H111" i="8"/>
  <c r="G111" i="8"/>
  <c r="F111" i="8"/>
  <c r="A111" i="8"/>
  <c r="DP110" i="8"/>
  <c r="DO110" i="8"/>
  <c r="DN110" i="8"/>
  <c r="DM110" i="8"/>
  <c r="DK110" i="8"/>
  <c r="DL110" i="8" s="1"/>
  <c r="DJ110" i="8"/>
  <c r="DI110" i="8"/>
  <c r="DH110" i="8"/>
  <c r="DG110" i="8"/>
  <c r="DE110" i="8"/>
  <c r="DF110" i="8" s="1"/>
  <c r="DD110" i="8"/>
  <c r="DC110" i="8"/>
  <c r="DB110" i="8"/>
  <c r="DA110" i="8"/>
  <c r="CZ110" i="8"/>
  <c r="CY110" i="8"/>
  <c r="CX110" i="8"/>
  <c r="CV110" i="8"/>
  <c r="CW110" i="8" s="1"/>
  <c r="CU110" i="8"/>
  <c r="CT110" i="8"/>
  <c r="CS110" i="8"/>
  <c r="CR110" i="8"/>
  <c r="CQ110" i="8"/>
  <c r="CP110" i="8"/>
  <c r="CO110" i="8"/>
  <c r="CN110" i="8"/>
  <c r="CL110" i="8"/>
  <c r="CM110" i="8" s="1"/>
  <c r="CG110" i="8"/>
  <c r="CF110" i="8"/>
  <c r="CE110" i="8"/>
  <c r="CD110" i="8"/>
  <c r="CC110" i="8"/>
  <c r="CB110" i="8"/>
  <c r="CA110" i="8"/>
  <c r="BZ110" i="8"/>
  <c r="BY110" i="8"/>
  <c r="BW110" i="8"/>
  <c r="BX110" i="8" s="1"/>
  <c r="BV110" i="8"/>
  <c r="BU110" i="8"/>
  <c r="BT110" i="8"/>
  <c r="BS110" i="8"/>
  <c r="BR110" i="8"/>
  <c r="BQ110" i="8"/>
  <c r="BP110" i="8"/>
  <c r="BO110" i="8"/>
  <c r="BN110" i="8"/>
  <c r="BM110" i="8"/>
  <c r="BL110" i="8"/>
  <c r="BJ110" i="8"/>
  <c r="BK110" i="8" s="1"/>
  <c r="J110" i="8"/>
  <c r="I110" i="8"/>
  <c r="H110" i="8"/>
  <c r="G110" i="8"/>
  <c r="F110" i="8"/>
  <c r="A110" i="8"/>
  <c r="DP109" i="8"/>
  <c r="DO109" i="8"/>
  <c r="DN109" i="8"/>
  <c r="DM109" i="8"/>
  <c r="DK109" i="8"/>
  <c r="DL109" i="8" s="1"/>
  <c r="DJ109" i="8"/>
  <c r="DI109" i="8"/>
  <c r="DH109" i="8"/>
  <c r="DG109" i="8"/>
  <c r="DE109" i="8"/>
  <c r="DF109" i="8" s="1"/>
  <c r="DD109" i="8"/>
  <c r="DC109" i="8"/>
  <c r="DB109" i="8"/>
  <c r="DA109" i="8"/>
  <c r="CZ109" i="8"/>
  <c r="CY109" i="8"/>
  <c r="CX109" i="8"/>
  <c r="CV109" i="8"/>
  <c r="CW109" i="8" s="1"/>
  <c r="CU109" i="8"/>
  <c r="CT109" i="8"/>
  <c r="CS109" i="8"/>
  <c r="CR109" i="8"/>
  <c r="CQ109" i="8"/>
  <c r="CP109" i="8"/>
  <c r="CO109" i="8"/>
  <c r="CN109" i="8"/>
  <c r="CL109" i="8"/>
  <c r="CM109" i="8" s="1"/>
  <c r="CG109" i="8"/>
  <c r="CF109" i="8"/>
  <c r="CE109" i="8"/>
  <c r="CD109" i="8"/>
  <c r="CC109" i="8"/>
  <c r="CB109" i="8"/>
  <c r="CA109" i="8"/>
  <c r="BZ109" i="8"/>
  <c r="BY109" i="8"/>
  <c r="BW109" i="8"/>
  <c r="BX109" i="8" s="1"/>
  <c r="BV109" i="8"/>
  <c r="BU109" i="8"/>
  <c r="BT109" i="8"/>
  <c r="BS109" i="8"/>
  <c r="BR109" i="8"/>
  <c r="BQ109" i="8"/>
  <c r="BP109" i="8"/>
  <c r="BO109" i="8"/>
  <c r="BN109" i="8"/>
  <c r="BM109" i="8"/>
  <c r="BL109" i="8"/>
  <c r="BJ109" i="8"/>
  <c r="BK109" i="8" s="1"/>
  <c r="J109" i="8"/>
  <c r="I109" i="8"/>
  <c r="H109" i="8"/>
  <c r="G109" i="8"/>
  <c r="F109" i="8"/>
  <c r="A109" i="8"/>
  <c r="DP108" i="8"/>
  <c r="DO108" i="8"/>
  <c r="DN108" i="8"/>
  <c r="DM108" i="8"/>
  <c r="DK108" i="8"/>
  <c r="DL108" i="8" s="1"/>
  <c r="DJ108" i="8"/>
  <c r="DI108" i="8"/>
  <c r="DH108" i="8"/>
  <c r="DG108" i="8"/>
  <c r="DE108" i="8"/>
  <c r="DF108" i="8" s="1"/>
  <c r="DD108" i="8"/>
  <c r="DC108" i="8"/>
  <c r="DB108" i="8"/>
  <c r="DA108" i="8"/>
  <c r="CZ108" i="8"/>
  <c r="CY108" i="8"/>
  <c r="CX108" i="8"/>
  <c r="CV108" i="8"/>
  <c r="CW108" i="8" s="1"/>
  <c r="CU108" i="8"/>
  <c r="CT108" i="8"/>
  <c r="CS108" i="8"/>
  <c r="CR108" i="8"/>
  <c r="CQ108" i="8"/>
  <c r="CP108" i="8"/>
  <c r="CO108" i="8"/>
  <c r="CN108" i="8"/>
  <c r="CL108" i="8"/>
  <c r="CM108" i="8" s="1"/>
  <c r="CG108" i="8"/>
  <c r="CF108" i="8"/>
  <c r="CE108" i="8"/>
  <c r="CD108" i="8"/>
  <c r="CC108" i="8"/>
  <c r="CB108" i="8"/>
  <c r="CA108" i="8"/>
  <c r="BZ108" i="8"/>
  <c r="BY108" i="8"/>
  <c r="BW108" i="8"/>
  <c r="BX108" i="8" s="1"/>
  <c r="BV108" i="8"/>
  <c r="BU108" i="8"/>
  <c r="BT108" i="8"/>
  <c r="BS108" i="8"/>
  <c r="BR108" i="8"/>
  <c r="BQ108" i="8"/>
  <c r="BP108" i="8"/>
  <c r="BO108" i="8"/>
  <c r="BN108" i="8"/>
  <c r="BM108" i="8"/>
  <c r="BL108" i="8"/>
  <c r="BJ108" i="8"/>
  <c r="BK108" i="8" s="1"/>
  <c r="J108" i="8"/>
  <c r="I108" i="8"/>
  <c r="H108" i="8"/>
  <c r="G108" i="8"/>
  <c r="F108" i="8"/>
  <c r="A108" i="8"/>
  <c r="DP107" i="8"/>
  <c r="DO107" i="8"/>
  <c r="DN107" i="8"/>
  <c r="DM107" i="8"/>
  <c r="DK107" i="8"/>
  <c r="DL107" i="8" s="1"/>
  <c r="DJ107" i="8"/>
  <c r="DI107" i="8"/>
  <c r="DH107" i="8"/>
  <c r="DG107" i="8"/>
  <c r="DE107" i="8"/>
  <c r="DF107" i="8" s="1"/>
  <c r="DD107" i="8"/>
  <c r="DC107" i="8"/>
  <c r="DB107" i="8"/>
  <c r="DA107" i="8"/>
  <c r="CZ107" i="8"/>
  <c r="CY107" i="8"/>
  <c r="CX107" i="8"/>
  <c r="CV107" i="8"/>
  <c r="CW107" i="8" s="1"/>
  <c r="CU107" i="8"/>
  <c r="CT107" i="8"/>
  <c r="CS107" i="8"/>
  <c r="CR107" i="8"/>
  <c r="CQ107" i="8"/>
  <c r="CP107" i="8"/>
  <c r="CO107" i="8"/>
  <c r="CN107" i="8"/>
  <c r="CL107" i="8"/>
  <c r="CM107" i="8" s="1"/>
  <c r="CG107" i="8"/>
  <c r="CF107" i="8"/>
  <c r="CE107" i="8"/>
  <c r="CD107" i="8"/>
  <c r="CC107" i="8"/>
  <c r="CB107" i="8"/>
  <c r="CA107" i="8"/>
  <c r="BZ107" i="8"/>
  <c r="BY107" i="8"/>
  <c r="BW107" i="8"/>
  <c r="BX107" i="8" s="1"/>
  <c r="BV107" i="8"/>
  <c r="BU107" i="8"/>
  <c r="BT107" i="8"/>
  <c r="BS107" i="8"/>
  <c r="BR107" i="8"/>
  <c r="BQ107" i="8"/>
  <c r="BP107" i="8"/>
  <c r="BO107" i="8"/>
  <c r="BN107" i="8"/>
  <c r="BM107" i="8"/>
  <c r="BL107" i="8"/>
  <c r="BJ107" i="8"/>
  <c r="BK107" i="8" s="1"/>
  <c r="J107" i="8"/>
  <c r="I107" i="8"/>
  <c r="H107" i="8"/>
  <c r="G107" i="8"/>
  <c r="F107" i="8"/>
  <c r="A107" i="8"/>
  <c r="DP106" i="8"/>
  <c r="DO106" i="8"/>
  <c r="DN106" i="8"/>
  <c r="DM106" i="8"/>
  <c r="DK106" i="8"/>
  <c r="DL106" i="8" s="1"/>
  <c r="DJ106" i="8"/>
  <c r="DI106" i="8"/>
  <c r="DH106" i="8"/>
  <c r="DG106" i="8"/>
  <c r="DE106" i="8"/>
  <c r="DF106" i="8" s="1"/>
  <c r="DD106" i="8"/>
  <c r="DC106" i="8"/>
  <c r="DB106" i="8"/>
  <c r="DA106" i="8"/>
  <c r="CZ106" i="8"/>
  <c r="CY106" i="8"/>
  <c r="CX106" i="8"/>
  <c r="CV106" i="8"/>
  <c r="CW106" i="8" s="1"/>
  <c r="CU106" i="8"/>
  <c r="CT106" i="8"/>
  <c r="CS106" i="8"/>
  <c r="CR106" i="8"/>
  <c r="CQ106" i="8"/>
  <c r="CP106" i="8"/>
  <c r="CO106" i="8"/>
  <c r="CN106" i="8"/>
  <c r="CL106" i="8"/>
  <c r="CM106" i="8" s="1"/>
  <c r="CG106" i="8"/>
  <c r="CF106" i="8"/>
  <c r="CE106" i="8"/>
  <c r="CD106" i="8"/>
  <c r="CC106" i="8"/>
  <c r="CB106" i="8"/>
  <c r="CA106" i="8"/>
  <c r="BZ106" i="8"/>
  <c r="BY106" i="8"/>
  <c r="BW106" i="8"/>
  <c r="BX106" i="8" s="1"/>
  <c r="BV106" i="8"/>
  <c r="BU106" i="8"/>
  <c r="BT106" i="8"/>
  <c r="BS106" i="8"/>
  <c r="BR106" i="8"/>
  <c r="BQ106" i="8"/>
  <c r="BP106" i="8"/>
  <c r="BO106" i="8"/>
  <c r="BN106" i="8"/>
  <c r="BM106" i="8"/>
  <c r="BL106" i="8"/>
  <c r="BJ106" i="8"/>
  <c r="BK106" i="8" s="1"/>
  <c r="J106" i="8"/>
  <c r="I106" i="8"/>
  <c r="H106" i="8"/>
  <c r="G106" i="8"/>
  <c r="F106" i="8"/>
  <c r="A106" i="8"/>
  <c r="DP105" i="8"/>
  <c r="DO105" i="8"/>
  <c r="DN105" i="8"/>
  <c r="DM105" i="8"/>
  <c r="DK105" i="8"/>
  <c r="DL105" i="8" s="1"/>
  <c r="DJ105" i="8"/>
  <c r="DI105" i="8"/>
  <c r="DH105" i="8"/>
  <c r="DG105" i="8"/>
  <c r="DE105" i="8"/>
  <c r="DF105" i="8" s="1"/>
  <c r="DD105" i="8"/>
  <c r="DC105" i="8"/>
  <c r="DB105" i="8"/>
  <c r="DA105" i="8"/>
  <c r="CZ105" i="8"/>
  <c r="CY105" i="8"/>
  <c r="CX105" i="8"/>
  <c r="CV105" i="8"/>
  <c r="CW105" i="8" s="1"/>
  <c r="CU105" i="8"/>
  <c r="CT105" i="8"/>
  <c r="CS105" i="8"/>
  <c r="CR105" i="8"/>
  <c r="CQ105" i="8"/>
  <c r="CP105" i="8"/>
  <c r="CO105" i="8"/>
  <c r="CN105" i="8"/>
  <c r="CL105" i="8"/>
  <c r="CM105" i="8" s="1"/>
  <c r="CG105" i="8"/>
  <c r="CF105" i="8"/>
  <c r="CE105" i="8"/>
  <c r="CD105" i="8"/>
  <c r="CC105" i="8"/>
  <c r="CB105" i="8"/>
  <c r="CA105" i="8"/>
  <c r="BZ105" i="8"/>
  <c r="BY105" i="8"/>
  <c r="BW105" i="8"/>
  <c r="BX105" i="8" s="1"/>
  <c r="BV105" i="8"/>
  <c r="BU105" i="8"/>
  <c r="BT105" i="8"/>
  <c r="BS105" i="8"/>
  <c r="BR105" i="8"/>
  <c r="BQ105" i="8"/>
  <c r="BP105" i="8"/>
  <c r="BO105" i="8"/>
  <c r="BN105" i="8"/>
  <c r="BM105" i="8"/>
  <c r="BL105" i="8"/>
  <c r="BJ105" i="8"/>
  <c r="BK105" i="8" s="1"/>
  <c r="J105" i="8"/>
  <c r="I105" i="8"/>
  <c r="H105" i="8"/>
  <c r="G105" i="8"/>
  <c r="F105" i="8"/>
  <c r="A105" i="8"/>
  <c r="DP104" i="8"/>
  <c r="DO104" i="8"/>
  <c r="DN104" i="8"/>
  <c r="DM104" i="8"/>
  <c r="DK104" i="8"/>
  <c r="DL104" i="8" s="1"/>
  <c r="DJ104" i="8"/>
  <c r="DI104" i="8"/>
  <c r="DH104" i="8"/>
  <c r="DG104" i="8"/>
  <c r="DE104" i="8"/>
  <c r="DF104" i="8" s="1"/>
  <c r="DD104" i="8"/>
  <c r="DC104" i="8"/>
  <c r="DB104" i="8"/>
  <c r="DA104" i="8"/>
  <c r="CZ104" i="8"/>
  <c r="CY104" i="8"/>
  <c r="CX104" i="8"/>
  <c r="CV104" i="8"/>
  <c r="CW104" i="8" s="1"/>
  <c r="CU104" i="8"/>
  <c r="CT104" i="8"/>
  <c r="CS104" i="8"/>
  <c r="CR104" i="8"/>
  <c r="CQ104" i="8"/>
  <c r="CP104" i="8"/>
  <c r="CO104" i="8"/>
  <c r="CN104" i="8"/>
  <c r="CL104" i="8"/>
  <c r="CM104" i="8" s="1"/>
  <c r="CG104" i="8"/>
  <c r="CF104" i="8"/>
  <c r="CE104" i="8"/>
  <c r="CD104" i="8"/>
  <c r="CC104" i="8"/>
  <c r="CB104" i="8"/>
  <c r="CA104" i="8"/>
  <c r="BZ104" i="8"/>
  <c r="BY104" i="8"/>
  <c r="BW104" i="8"/>
  <c r="BX104" i="8" s="1"/>
  <c r="BV104" i="8"/>
  <c r="BU104" i="8"/>
  <c r="BT104" i="8"/>
  <c r="BS104" i="8"/>
  <c r="BR104" i="8"/>
  <c r="BQ104" i="8"/>
  <c r="BP104" i="8"/>
  <c r="BO104" i="8"/>
  <c r="BN104" i="8"/>
  <c r="BM104" i="8"/>
  <c r="BL104" i="8"/>
  <c r="BJ104" i="8"/>
  <c r="BK104" i="8" s="1"/>
  <c r="J104" i="8"/>
  <c r="I104" i="8"/>
  <c r="H104" i="8"/>
  <c r="G104" i="8"/>
  <c r="F104" i="8"/>
  <c r="A104" i="8"/>
  <c r="DP103" i="8"/>
  <c r="DO103" i="8"/>
  <c r="DN103" i="8"/>
  <c r="DM103" i="8"/>
  <c r="DK103" i="8"/>
  <c r="DL103" i="8" s="1"/>
  <c r="DJ103" i="8"/>
  <c r="DI103" i="8"/>
  <c r="DH103" i="8"/>
  <c r="DG103" i="8"/>
  <c r="DE103" i="8"/>
  <c r="DF103" i="8" s="1"/>
  <c r="DD103" i="8"/>
  <c r="DC103" i="8"/>
  <c r="DB103" i="8"/>
  <c r="DA103" i="8"/>
  <c r="CZ103" i="8"/>
  <c r="CY103" i="8"/>
  <c r="CX103" i="8"/>
  <c r="CV103" i="8"/>
  <c r="CW103" i="8" s="1"/>
  <c r="CU103" i="8"/>
  <c r="CT103" i="8"/>
  <c r="CS103" i="8"/>
  <c r="CR103" i="8"/>
  <c r="CQ103" i="8"/>
  <c r="CP103" i="8"/>
  <c r="CO103" i="8"/>
  <c r="CN103" i="8"/>
  <c r="CL103" i="8"/>
  <c r="CM103" i="8" s="1"/>
  <c r="CG103" i="8"/>
  <c r="CF103" i="8"/>
  <c r="CE103" i="8"/>
  <c r="CD103" i="8"/>
  <c r="CC103" i="8"/>
  <c r="CB103" i="8"/>
  <c r="CA103" i="8"/>
  <c r="BZ103" i="8"/>
  <c r="BY103" i="8"/>
  <c r="BW103" i="8"/>
  <c r="BX103" i="8" s="1"/>
  <c r="BV103" i="8"/>
  <c r="BU103" i="8"/>
  <c r="BT103" i="8"/>
  <c r="BS103" i="8"/>
  <c r="BR103" i="8"/>
  <c r="BQ103" i="8"/>
  <c r="BP103" i="8"/>
  <c r="BO103" i="8"/>
  <c r="BN103" i="8"/>
  <c r="BM103" i="8"/>
  <c r="BL103" i="8"/>
  <c r="BJ103" i="8"/>
  <c r="BK103" i="8" s="1"/>
  <c r="J103" i="8"/>
  <c r="I103" i="8"/>
  <c r="H103" i="8"/>
  <c r="G103" i="8"/>
  <c r="F103" i="8"/>
  <c r="A103" i="8"/>
  <c r="DP102" i="8"/>
  <c r="DO102" i="8"/>
  <c r="DN102" i="8"/>
  <c r="DM102" i="8"/>
  <c r="DK102" i="8"/>
  <c r="DL102" i="8" s="1"/>
  <c r="DJ102" i="8"/>
  <c r="DI102" i="8"/>
  <c r="DH102" i="8"/>
  <c r="DG102" i="8"/>
  <c r="DE102" i="8"/>
  <c r="DF102" i="8" s="1"/>
  <c r="DD102" i="8"/>
  <c r="DC102" i="8"/>
  <c r="DB102" i="8"/>
  <c r="DA102" i="8"/>
  <c r="CZ102" i="8"/>
  <c r="CY102" i="8"/>
  <c r="CX102" i="8"/>
  <c r="CV102" i="8"/>
  <c r="CW102" i="8" s="1"/>
  <c r="CU102" i="8"/>
  <c r="CT102" i="8"/>
  <c r="CS102" i="8"/>
  <c r="CR102" i="8"/>
  <c r="CQ102" i="8"/>
  <c r="CP102" i="8"/>
  <c r="CO102" i="8"/>
  <c r="CN102" i="8"/>
  <c r="CL102" i="8"/>
  <c r="CM102" i="8" s="1"/>
  <c r="CG102" i="8"/>
  <c r="CF102" i="8"/>
  <c r="CE102" i="8"/>
  <c r="CD102" i="8"/>
  <c r="CC102" i="8"/>
  <c r="CB102" i="8"/>
  <c r="CA102" i="8"/>
  <c r="BZ102" i="8"/>
  <c r="BY102" i="8"/>
  <c r="BW102" i="8"/>
  <c r="BX102" i="8" s="1"/>
  <c r="BV102" i="8"/>
  <c r="BU102" i="8"/>
  <c r="BT102" i="8"/>
  <c r="BS102" i="8"/>
  <c r="BR102" i="8"/>
  <c r="BQ102" i="8"/>
  <c r="BP102" i="8"/>
  <c r="BO102" i="8"/>
  <c r="BN102" i="8"/>
  <c r="BM102" i="8"/>
  <c r="BL102" i="8"/>
  <c r="BJ102" i="8"/>
  <c r="BK102" i="8" s="1"/>
  <c r="J102" i="8"/>
  <c r="I102" i="8"/>
  <c r="H102" i="8"/>
  <c r="G102" i="8"/>
  <c r="F102" i="8"/>
  <c r="A102" i="8"/>
  <c r="DP101" i="8"/>
  <c r="DO101" i="8"/>
  <c r="DN101" i="8"/>
  <c r="DM101" i="8"/>
  <c r="DK101" i="8"/>
  <c r="DL101" i="8" s="1"/>
  <c r="DJ101" i="8"/>
  <c r="DI101" i="8"/>
  <c r="DH101" i="8"/>
  <c r="DG101" i="8"/>
  <c r="DE101" i="8"/>
  <c r="DF101" i="8" s="1"/>
  <c r="DD101" i="8"/>
  <c r="DC101" i="8"/>
  <c r="DB101" i="8"/>
  <c r="DA101" i="8"/>
  <c r="CZ101" i="8"/>
  <c r="CY101" i="8"/>
  <c r="CX101" i="8"/>
  <c r="CV101" i="8"/>
  <c r="CW101" i="8" s="1"/>
  <c r="CU101" i="8"/>
  <c r="CT101" i="8"/>
  <c r="CS101" i="8"/>
  <c r="CR101" i="8"/>
  <c r="CQ101" i="8"/>
  <c r="CP101" i="8"/>
  <c r="CO101" i="8"/>
  <c r="CN101" i="8"/>
  <c r="CL101" i="8"/>
  <c r="CM101" i="8" s="1"/>
  <c r="CG101" i="8"/>
  <c r="CF101" i="8"/>
  <c r="CE101" i="8"/>
  <c r="CD101" i="8"/>
  <c r="CC101" i="8"/>
  <c r="CB101" i="8"/>
  <c r="CA101" i="8"/>
  <c r="BZ101" i="8"/>
  <c r="BY101" i="8"/>
  <c r="BW101" i="8"/>
  <c r="BX101" i="8" s="1"/>
  <c r="BV101" i="8"/>
  <c r="BU101" i="8"/>
  <c r="BT101" i="8"/>
  <c r="BS101" i="8"/>
  <c r="BR101" i="8"/>
  <c r="BQ101" i="8"/>
  <c r="BP101" i="8"/>
  <c r="BO101" i="8"/>
  <c r="BN101" i="8"/>
  <c r="BM101" i="8"/>
  <c r="BL101" i="8"/>
  <c r="BJ101" i="8"/>
  <c r="BK101" i="8" s="1"/>
  <c r="J101" i="8"/>
  <c r="I101" i="8"/>
  <c r="H101" i="8"/>
  <c r="G101" i="8"/>
  <c r="F101" i="8"/>
  <c r="A101" i="8"/>
  <c r="DP100" i="8"/>
  <c r="DO100" i="8"/>
  <c r="DN100" i="8"/>
  <c r="DM100" i="8"/>
  <c r="DK100" i="8"/>
  <c r="DL100" i="8" s="1"/>
  <c r="DJ100" i="8"/>
  <c r="DI100" i="8"/>
  <c r="DH100" i="8"/>
  <c r="DG100" i="8"/>
  <c r="DE100" i="8"/>
  <c r="DF100" i="8" s="1"/>
  <c r="DD100" i="8"/>
  <c r="DC100" i="8"/>
  <c r="DB100" i="8"/>
  <c r="DA100" i="8"/>
  <c r="CZ100" i="8"/>
  <c r="CY100" i="8"/>
  <c r="CX100" i="8"/>
  <c r="CV100" i="8"/>
  <c r="CW100" i="8" s="1"/>
  <c r="CU100" i="8"/>
  <c r="CT100" i="8"/>
  <c r="CS100" i="8"/>
  <c r="CR100" i="8"/>
  <c r="CQ100" i="8"/>
  <c r="CP100" i="8"/>
  <c r="CO100" i="8"/>
  <c r="CN100" i="8"/>
  <c r="CL100" i="8"/>
  <c r="CM100" i="8" s="1"/>
  <c r="CG100" i="8"/>
  <c r="CF100" i="8"/>
  <c r="CE100" i="8"/>
  <c r="CD100" i="8"/>
  <c r="CC100" i="8"/>
  <c r="CB100" i="8"/>
  <c r="CA100" i="8"/>
  <c r="BZ100" i="8"/>
  <c r="BY100" i="8"/>
  <c r="BW100" i="8"/>
  <c r="BX100" i="8" s="1"/>
  <c r="BV100" i="8"/>
  <c r="BU100" i="8"/>
  <c r="BT100" i="8"/>
  <c r="BS100" i="8"/>
  <c r="BR100" i="8"/>
  <c r="BQ100" i="8"/>
  <c r="BP100" i="8"/>
  <c r="BO100" i="8"/>
  <c r="BN100" i="8"/>
  <c r="BM100" i="8"/>
  <c r="BL100" i="8"/>
  <c r="BJ100" i="8"/>
  <c r="BK100" i="8" s="1"/>
  <c r="J100" i="8"/>
  <c r="I100" i="8"/>
  <c r="H100" i="8"/>
  <c r="G100" i="8"/>
  <c r="F100" i="8"/>
  <c r="A100" i="8"/>
  <c r="DP99" i="8"/>
  <c r="DO99" i="8"/>
  <c r="DN99" i="8"/>
  <c r="DM99" i="8"/>
  <c r="DK99" i="8"/>
  <c r="DL99" i="8" s="1"/>
  <c r="DJ99" i="8"/>
  <c r="DI99" i="8"/>
  <c r="DH99" i="8"/>
  <c r="DG99" i="8"/>
  <c r="DE99" i="8"/>
  <c r="DF99" i="8" s="1"/>
  <c r="DD99" i="8"/>
  <c r="DC99" i="8"/>
  <c r="DB99" i="8"/>
  <c r="DA99" i="8"/>
  <c r="CZ99" i="8"/>
  <c r="CY99" i="8"/>
  <c r="CX99" i="8"/>
  <c r="CV99" i="8"/>
  <c r="CW99" i="8" s="1"/>
  <c r="CU99" i="8"/>
  <c r="CT99" i="8"/>
  <c r="CS99" i="8"/>
  <c r="CR99" i="8"/>
  <c r="CQ99" i="8"/>
  <c r="CP99" i="8"/>
  <c r="CO99" i="8"/>
  <c r="CN99" i="8"/>
  <c r="CL99" i="8"/>
  <c r="CM99" i="8" s="1"/>
  <c r="CG99" i="8"/>
  <c r="CF99" i="8"/>
  <c r="CE99" i="8"/>
  <c r="CD99" i="8"/>
  <c r="CC99" i="8"/>
  <c r="CB99" i="8"/>
  <c r="CA99" i="8"/>
  <c r="BZ99" i="8"/>
  <c r="BY99" i="8"/>
  <c r="BW99" i="8"/>
  <c r="BX99" i="8" s="1"/>
  <c r="BV99" i="8"/>
  <c r="BU99" i="8"/>
  <c r="BT99" i="8"/>
  <c r="BS99" i="8"/>
  <c r="BR99" i="8"/>
  <c r="BQ99" i="8"/>
  <c r="BP99" i="8"/>
  <c r="BO99" i="8"/>
  <c r="BN99" i="8"/>
  <c r="BM99" i="8"/>
  <c r="BL99" i="8"/>
  <c r="BJ99" i="8"/>
  <c r="BK99" i="8" s="1"/>
  <c r="J99" i="8"/>
  <c r="I99" i="8"/>
  <c r="H99" i="8"/>
  <c r="G99" i="8"/>
  <c r="F99" i="8"/>
  <c r="A99" i="8"/>
  <c r="DP98" i="8"/>
  <c r="DO98" i="8"/>
  <c r="DN98" i="8"/>
  <c r="DM98" i="8"/>
  <c r="DK98" i="8"/>
  <c r="DL98" i="8" s="1"/>
  <c r="DJ98" i="8"/>
  <c r="DI98" i="8"/>
  <c r="DH98" i="8"/>
  <c r="DG98" i="8"/>
  <c r="DE98" i="8"/>
  <c r="DF98" i="8" s="1"/>
  <c r="DD98" i="8"/>
  <c r="DC98" i="8"/>
  <c r="DB98" i="8"/>
  <c r="DA98" i="8"/>
  <c r="CZ98" i="8"/>
  <c r="CY98" i="8"/>
  <c r="CX98" i="8"/>
  <c r="CV98" i="8"/>
  <c r="CW98" i="8" s="1"/>
  <c r="CU98" i="8"/>
  <c r="CT98" i="8"/>
  <c r="CS98" i="8"/>
  <c r="CR98" i="8"/>
  <c r="CQ98" i="8"/>
  <c r="CP98" i="8"/>
  <c r="CO98" i="8"/>
  <c r="CN98" i="8"/>
  <c r="CL98" i="8"/>
  <c r="CM98" i="8" s="1"/>
  <c r="CG98" i="8"/>
  <c r="CF98" i="8"/>
  <c r="CE98" i="8"/>
  <c r="CD98" i="8"/>
  <c r="CC98" i="8"/>
  <c r="CB98" i="8"/>
  <c r="CA98" i="8"/>
  <c r="BZ98" i="8"/>
  <c r="BY98" i="8"/>
  <c r="BW98" i="8"/>
  <c r="BX98" i="8" s="1"/>
  <c r="BV98" i="8"/>
  <c r="BU98" i="8"/>
  <c r="BT98" i="8"/>
  <c r="BS98" i="8"/>
  <c r="BR98" i="8"/>
  <c r="BQ98" i="8"/>
  <c r="BP98" i="8"/>
  <c r="BO98" i="8"/>
  <c r="BN98" i="8"/>
  <c r="BM98" i="8"/>
  <c r="BL98" i="8"/>
  <c r="BJ98" i="8"/>
  <c r="BK98" i="8" s="1"/>
  <c r="J98" i="8"/>
  <c r="I98" i="8"/>
  <c r="H98" i="8"/>
  <c r="G98" i="8"/>
  <c r="F98" i="8"/>
  <c r="A98" i="8"/>
  <c r="DP97" i="8"/>
  <c r="DO97" i="8"/>
  <c r="DN97" i="8"/>
  <c r="DM97" i="8"/>
  <c r="DK97" i="8"/>
  <c r="DL97" i="8" s="1"/>
  <c r="DJ97" i="8"/>
  <c r="DI97" i="8"/>
  <c r="DH97" i="8"/>
  <c r="DG97" i="8"/>
  <c r="DE97" i="8"/>
  <c r="DF97" i="8" s="1"/>
  <c r="DD97" i="8"/>
  <c r="DC97" i="8"/>
  <c r="DB97" i="8"/>
  <c r="DA97" i="8"/>
  <c r="CZ97" i="8"/>
  <c r="CY97" i="8"/>
  <c r="CX97" i="8"/>
  <c r="CV97" i="8"/>
  <c r="CW97" i="8" s="1"/>
  <c r="CU97" i="8"/>
  <c r="CT97" i="8"/>
  <c r="CS97" i="8"/>
  <c r="CR97" i="8"/>
  <c r="CQ97" i="8"/>
  <c r="CP97" i="8"/>
  <c r="CO97" i="8"/>
  <c r="CN97" i="8"/>
  <c r="CL97" i="8"/>
  <c r="CM97" i="8" s="1"/>
  <c r="CG97" i="8"/>
  <c r="CF97" i="8"/>
  <c r="CE97" i="8"/>
  <c r="CD97" i="8"/>
  <c r="CC97" i="8"/>
  <c r="CB97" i="8"/>
  <c r="CA97" i="8"/>
  <c r="BZ97" i="8"/>
  <c r="BY97" i="8"/>
  <c r="BW97" i="8"/>
  <c r="BX97" i="8" s="1"/>
  <c r="BV97" i="8"/>
  <c r="BU97" i="8"/>
  <c r="BT97" i="8"/>
  <c r="BS97" i="8"/>
  <c r="BR97" i="8"/>
  <c r="BQ97" i="8"/>
  <c r="BP97" i="8"/>
  <c r="BO97" i="8"/>
  <c r="BN97" i="8"/>
  <c r="BM97" i="8"/>
  <c r="BL97" i="8"/>
  <c r="BJ97" i="8"/>
  <c r="BK97" i="8" s="1"/>
  <c r="J97" i="8"/>
  <c r="I97" i="8"/>
  <c r="H97" i="8"/>
  <c r="G97" i="8"/>
  <c r="F97" i="8"/>
  <c r="A97" i="8"/>
  <c r="DP96" i="8"/>
  <c r="DO96" i="8"/>
  <c r="DN96" i="8"/>
  <c r="DM96" i="8"/>
  <c r="DK96" i="8"/>
  <c r="DL96" i="8" s="1"/>
  <c r="DJ96" i="8"/>
  <c r="DI96" i="8"/>
  <c r="DH96" i="8"/>
  <c r="DG96" i="8"/>
  <c r="DE96" i="8"/>
  <c r="DF96" i="8" s="1"/>
  <c r="DD96" i="8"/>
  <c r="DC96" i="8"/>
  <c r="DB96" i="8"/>
  <c r="DA96" i="8"/>
  <c r="CZ96" i="8"/>
  <c r="CY96" i="8"/>
  <c r="CX96" i="8"/>
  <c r="CV96" i="8"/>
  <c r="CW96" i="8" s="1"/>
  <c r="CU96" i="8"/>
  <c r="CT96" i="8"/>
  <c r="CS96" i="8"/>
  <c r="CR96" i="8"/>
  <c r="CQ96" i="8"/>
  <c r="CP96" i="8"/>
  <c r="CO96" i="8"/>
  <c r="CN96" i="8"/>
  <c r="CL96" i="8"/>
  <c r="CM96" i="8" s="1"/>
  <c r="CG96" i="8"/>
  <c r="CF96" i="8"/>
  <c r="CE96" i="8"/>
  <c r="CD96" i="8"/>
  <c r="CC96" i="8"/>
  <c r="CB96" i="8"/>
  <c r="CA96" i="8"/>
  <c r="BZ96" i="8"/>
  <c r="BY96" i="8"/>
  <c r="BW96" i="8"/>
  <c r="BX96" i="8" s="1"/>
  <c r="BV96" i="8"/>
  <c r="BU96" i="8"/>
  <c r="BT96" i="8"/>
  <c r="BS96" i="8"/>
  <c r="BR96" i="8"/>
  <c r="BQ96" i="8"/>
  <c r="BP96" i="8"/>
  <c r="BO96" i="8"/>
  <c r="BN96" i="8"/>
  <c r="BM96" i="8"/>
  <c r="BL96" i="8"/>
  <c r="BJ96" i="8"/>
  <c r="BK96" i="8" s="1"/>
  <c r="J96" i="8"/>
  <c r="I96" i="8"/>
  <c r="H96" i="8"/>
  <c r="G96" i="8"/>
  <c r="F96" i="8"/>
  <c r="A96" i="8"/>
  <c r="DP95" i="8"/>
  <c r="DO95" i="8"/>
  <c r="DN95" i="8"/>
  <c r="DM95" i="8"/>
  <c r="DK95" i="8"/>
  <c r="DL95" i="8" s="1"/>
  <c r="DJ95" i="8"/>
  <c r="DI95" i="8"/>
  <c r="DH95" i="8"/>
  <c r="DG95" i="8"/>
  <c r="DE95" i="8"/>
  <c r="DF95" i="8" s="1"/>
  <c r="DD95" i="8"/>
  <c r="DC95" i="8"/>
  <c r="DB95" i="8"/>
  <c r="DA95" i="8"/>
  <c r="CZ95" i="8"/>
  <c r="CY95" i="8"/>
  <c r="CX95" i="8"/>
  <c r="CV95" i="8"/>
  <c r="CW95" i="8" s="1"/>
  <c r="CU95" i="8"/>
  <c r="CT95" i="8"/>
  <c r="CS95" i="8"/>
  <c r="CR95" i="8"/>
  <c r="CQ95" i="8"/>
  <c r="CP95" i="8"/>
  <c r="CO95" i="8"/>
  <c r="CN95" i="8"/>
  <c r="CL95" i="8"/>
  <c r="CM95" i="8" s="1"/>
  <c r="CG95" i="8"/>
  <c r="CF95" i="8"/>
  <c r="CE95" i="8"/>
  <c r="CD95" i="8"/>
  <c r="CC95" i="8"/>
  <c r="CB95" i="8"/>
  <c r="CA95" i="8"/>
  <c r="BZ95" i="8"/>
  <c r="BY95" i="8"/>
  <c r="BW95" i="8"/>
  <c r="BX95" i="8" s="1"/>
  <c r="BV95" i="8"/>
  <c r="BU95" i="8"/>
  <c r="BT95" i="8"/>
  <c r="BS95" i="8"/>
  <c r="BR95" i="8"/>
  <c r="BQ95" i="8"/>
  <c r="BP95" i="8"/>
  <c r="BO95" i="8"/>
  <c r="BN95" i="8"/>
  <c r="BM95" i="8"/>
  <c r="BL95" i="8"/>
  <c r="BJ95" i="8"/>
  <c r="BK95" i="8" s="1"/>
  <c r="J95" i="8"/>
  <c r="I95" i="8"/>
  <c r="H95" i="8"/>
  <c r="G95" i="8"/>
  <c r="F95" i="8"/>
  <c r="A95" i="8"/>
  <c r="DP94" i="8"/>
  <c r="DO94" i="8"/>
  <c r="DN94" i="8"/>
  <c r="DM94" i="8"/>
  <c r="DK94" i="8"/>
  <c r="DL94" i="8" s="1"/>
  <c r="DJ94" i="8"/>
  <c r="DI94" i="8"/>
  <c r="DH94" i="8"/>
  <c r="DG94" i="8"/>
  <c r="DE94" i="8"/>
  <c r="DF94" i="8" s="1"/>
  <c r="DD94" i="8"/>
  <c r="DC94" i="8"/>
  <c r="DB94" i="8"/>
  <c r="DA94" i="8"/>
  <c r="CZ94" i="8"/>
  <c r="CY94" i="8"/>
  <c r="CX94" i="8"/>
  <c r="CV94" i="8"/>
  <c r="CW94" i="8" s="1"/>
  <c r="CU94" i="8"/>
  <c r="CT94" i="8"/>
  <c r="CS94" i="8"/>
  <c r="CR94" i="8"/>
  <c r="CQ94" i="8"/>
  <c r="CP94" i="8"/>
  <c r="CO94" i="8"/>
  <c r="CN94" i="8"/>
  <c r="CL94" i="8"/>
  <c r="CM94" i="8" s="1"/>
  <c r="CG94" i="8"/>
  <c r="CF94" i="8"/>
  <c r="CE94" i="8"/>
  <c r="CD94" i="8"/>
  <c r="CC94" i="8"/>
  <c r="CB94" i="8"/>
  <c r="CA94" i="8"/>
  <c r="BZ94" i="8"/>
  <c r="BY94" i="8"/>
  <c r="BW94" i="8"/>
  <c r="BX94" i="8" s="1"/>
  <c r="BV94" i="8"/>
  <c r="BU94" i="8"/>
  <c r="BT94" i="8"/>
  <c r="BS94" i="8"/>
  <c r="BR94" i="8"/>
  <c r="BQ94" i="8"/>
  <c r="BP94" i="8"/>
  <c r="BO94" i="8"/>
  <c r="BN94" i="8"/>
  <c r="BM94" i="8"/>
  <c r="BL94" i="8"/>
  <c r="BJ94" i="8"/>
  <c r="BK94" i="8" s="1"/>
  <c r="J94" i="8"/>
  <c r="I94" i="8"/>
  <c r="H94" i="8"/>
  <c r="G94" i="8"/>
  <c r="F94" i="8"/>
  <c r="A94" i="8"/>
  <c r="DP93" i="8"/>
  <c r="DO93" i="8"/>
  <c r="DN93" i="8"/>
  <c r="DM93" i="8"/>
  <c r="DK93" i="8"/>
  <c r="DL93" i="8" s="1"/>
  <c r="DJ93" i="8"/>
  <c r="DI93" i="8"/>
  <c r="DH93" i="8"/>
  <c r="DG93" i="8"/>
  <c r="DE93" i="8"/>
  <c r="DF93" i="8" s="1"/>
  <c r="DD93" i="8"/>
  <c r="DC93" i="8"/>
  <c r="DB93" i="8"/>
  <c r="DA93" i="8"/>
  <c r="CZ93" i="8"/>
  <c r="CY93" i="8"/>
  <c r="CX93" i="8"/>
  <c r="CV93" i="8"/>
  <c r="CW93" i="8" s="1"/>
  <c r="CU93" i="8"/>
  <c r="CT93" i="8"/>
  <c r="CS93" i="8"/>
  <c r="CR93" i="8"/>
  <c r="CQ93" i="8"/>
  <c r="CP93" i="8"/>
  <c r="CO93" i="8"/>
  <c r="CN93" i="8"/>
  <c r="CL93" i="8"/>
  <c r="CM93" i="8" s="1"/>
  <c r="CG93" i="8"/>
  <c r="CF93" i="8"/>
  <c r="CE93" i="8"/>
  <c r="CD93" i="8"/>
  <c r="CC93" i="8"/>
  <c r="CB93" i="8"/>
  <c r="CA93" i="8"/>
  <c r="BZ93" i="8"/>
  <c r="BY93" i="8"/>
  <c r="BW93" i="8"/>
  <c r="BX93" i="8" s="1"/>
  <c r="BV93" i="8"/>
  <c r="BU93" i="8"/>
  <c r="BT93" i="8"/>
  <c r="BS93" i="8"/>
  <c r="BR93" i="8"/>
  <c r="BQ93" i="8"/>
  <c r="BP93" i="8"/>
  <c r="BO93" i="8"/>
  <c r="BN93" i="8"/>
  <c r="BM93" i="8"/>
  <c r="BL93" i="8"/>
  <c r="BJ93" i="8"/>
  <c r="BK93" i="8" s="1"/>
  <c r="J93" i="8"/>
  <c r="I93" i="8"/>
  <c r="H93" i="8"/>
  <c r="G93" i="8"/>
  <c r="F93" i="8"/>
  <c r="A93" i="8"/>
  <c r="DP92" i="8"/>
  <c r="DO92" i="8"/>
  <c r="DN92" i="8"/>
  <c r="DM92" i="8"/>
  <c r="DK92" i="8"/>
  <c r="DL92" i="8" s="1"/>
  <c r="DJ92" i="8"/>
  <c r="DI92" i="8"/>
  <c r="DH92" i="8"/>
  <c r="DG92" i="8"/>
  <c r="DE92" i="8"/>
  <c r="DF92" i="8" s="1"/>
  <c r="DD92" i="8"/>
  <c r="DC92" i="8"/>
  <c r="DB92" i="8"/>
  <c r="DA92" i="8"/>
  <c r="CZ92" i="8"/>
  <c r="CY92" i="8"/>
  <c r="CX92" i="8"/>
  <c r="CV92" i="8"/>
  <c r="CW92" i="8" s="1"/>
  <c r="CU92" i="8"/>
  <c r="CT92" i="8"/>
  <c r="CS92" i="8"/>
  <c r="CR92" i="8"/>
  <c r="CQ92" i="8"/>
  <c r="CP92" i="8"/>
  <c r="CO92" i="8"/>
  <c r="CN92" i="8"/>
  <c r="CL92" i="8"/>
  <c r="CM92" i="8" s="1"/>
  <c r="CG92" i="8"/>
  <c r="CF92" i="8"/>
  <c r="CE92" i="8"/>
  <c r="CD92" i="8"/>
  <c r="CC92" i="8"/>
  <c r="CB92" i="8"/>
  <c r="CA92" i="8"/>
  <c r="BZ92" i="8"/>
  <c r="BY92" i="8"/>
  <c r="BW92" i="8"/>
  <c r="BX92" i="8" s="1"/>
  <c r="BV92" i="8"/>
  <c r="BU92" i="8"/>
  <c r="BT92" i="8"/>
  <c r="BS92" i="8"/>
  <c r="BR92" i="8"/>
  <c r="BQ92" i="8"/>
  <c r="BP92" i="8"/>
  <c r="BO92" i="8"/>
  <c r="BN92" i="8"/>
  <c r="BM92" i="8"/>
  <c r="BL92" i="8"/>
  <c r="BJ92" i="8"/>
  <c r="BK92" i="8" s="1"/>
  <c r="J92" i="8"/>
  <c r="I92" i="8"/>
  <c r="H92" i="8"/>
  <c r="G92" i="8"/>
  <c r="F92" i="8"/>
  <c r="A92" i="8"/>
  <c r="DP91" i="8"/>
  <c r="DO91" i="8"/>
  <c r="DN91" i="8"/>
  <c r="DM91" i="8"/>
  <c r="DK91" i="8"/>
  <c r="DL91" i="8" s="1"/>
  <c r="DJ91" i="8"/>
  <c r="DI91" i="8"/>
  <c r="DH91" i="8"/>
  <c r="DG91" i="8"/>
  <c r="DE91" i="8"/>
  <c r="DF91" i="8" s="1"/>
  <c r="DD91" i="8"/>
  <c r="DC91" i="8"/>
  <c r="DB91" i="8"/>
  <c r="DA91" i="8"/>
  <c r="CZ91" i="8"/>
  <c r="CY91" i="8"/>
  <c r="CX91" i="8"/>
  <c r="CV91" i="8"/>
  <c r="CW91" i="8" s="1"/>
  <c r="CU91" i="8"/>
  <c r="CT91" i="8"/>
  <c r="CS91" i="8"/>
  <c r="CR91" i="8"/>
  <c r="CQ91" i="8"/>
  <c r="CP91" i="8"/>
  <c r="CO91" i="8"/>
  <c r="CN91" i="8"/>
  <c r="CL91" i="8"/>
  <c r="CM91" i="8" s="1"/>
  <c r="CG91" i="8"/>
  <c r="CF91" i="8"/>
  <c r="CE91" i="8"/>
  <c r="CD91" i="8"/>
  <c r="CC91" i="8"/>
  <c r="CB91" i="8"/>
  <c r="CA91" i="8"/>
  <c r="BZ91" i="8"/>
  <c r="BY91" i="8"/>
  <c r="BW91" i="8"/>
  <c r="BX91" i="8" s="1"/>
  <c r="BV91" i="8"/>
  <c r="BU91" i="8"/>
  <c r="BT91" i="8"/>
  <c r="BS91" i="8"/>
  <c r="BR91" i="8"/>
  <c r="BQ91" i="8"/>
  <c r="BP91" i="8"/>
  <c r="BO91" i="8"/>
  <c r="BN91" i="8"/>
  <c r="BM91" i="8"/>
  <c r="BL91" i="8"/>
  <c r="BJ91" i="8"/>
  <c r="BK91" i="8" s="1"/>
  <c r="J91" i="8"/>
  <c r="I91" i="8"/>
  <c r="H91" i="8"/>
  <c r="G91" i="8"/>
  <c r="F91" i="8"/>
  <c r="A91" i="8"/>
  <c r="DP90" i="8"/>
  <c r="DO90" i="8"/>
  <c r="DN90" i="8"/>
  <c r="DM90" i="8"/>
  <c r="DK90" i="8"/>
  <c r="DL90" i="8" s="1"/>
  <c r="DJ90" i="8"/>
  <c r="DI90" i="8"/>
  <c r="DH90" i="8"/>
  <c r="DG90" i="8"/>
  <c r="DE90" i="8"/>
  <c r="DF90" i="8" s="1"/>
  <c r="DD90" i="8"/>
  <c r="DC90" i="8"/>
  <c r="DB90" i="8"/>
  <c r="DA90" i="8"/>
  <c r="CZ90" i="8"/>
  <c r="CY90" i="8"/>
  <c r="CX90" i="8"/>
  <c r="CV90" i="8"/>
  <c r="CW90" i="8" s="1"/>
  <c r="CU90" i="8"/>
  <c r="CT90" i="8"/>
  <c r="CS90" i="8"/>
  <c r="CR90" i="8"/>
  <c r="CQ90" i="8"/>
  <c r="CP90" i="8"/>
  <c r="CO90" i="8"/>
  <c r="CN90" i="8"/>
  <c r="CL90" i="8"/>
  <c r="CM90" i="8" s="1"/>
  <c r="CG90" i="8"/>
  <c r="CF90" i="8"/>
  <c r="CE90" i="8"/>
  <c r="CD90" i="8"/>
  <c r="CC90" i="8"/>
  <c r="CB90" i="8"/>
  <c r="CA90" i="8"/>
  <c r="BZ90" i="8"/>
  <c r="BY90" i="8"/>
  <c r="BW90" i="8"/>
  <c r="BX90" i="8" s="1"/>
  <c r="BV90" i="8"/>
  <c r="BU90" i="8"/>
  <c r="BT90" i="8"/>
  <c r="BS90" i="8"/>
  <c r="BR90" i="8"/>
  <c r="BQ90" i="8"/>
  <c r="BP90" i="8"/>
  <c r="BO90" i="8"/>
  <c r="BN90" i="8"/>
  <c r="BM90" i="8"/>
  <c r="BL90" i="8"/>
  <c r="BJ90" i="8"/>
  <c r="BK90" i="8" s="1"/>
  <c r="J90" i="8"/>
  <c r="I90" i="8"/>
  <c r="H90" i="8"/>
  <c r="G90" i="8"/>
  <c r="F90" i="8"/>
  <c r="A90" i="8"/>
  <c r="DP89" i="8"/>
  <c r="DO89" i="8"/>
  <c r="DN89" i="8"/>
  <c r="DM89" i="8"/>
  <c r="DK89" i="8"/>
  <c r="DL89" i="8" s="1"/>
  <c r="DJ89" i="8"/>
  <c r="DI89" i="8"/>
  <c r="DH89" i="8"/>
  <c r="DG89" i="8"/>
  <c r="DE89" i="8"/>
  <c r="DF89" i="8" s="1"/>
  <c r="DD89" i="8"/>
  <c r="DC89" i="8"/>
  <c r="DB89" i="8"/>
  <c r="DA89" i="8"/>
  <c r="CZ89" i="8"/>
  <c r="CY89" i="8"/>
  <c r="CX89" i="8"/>
  <c r="CV89" i="8"/>
  <c r="CW89" i="8" s="1"/>
  <c r="CU89" i="8"/>
  <c r="CT89" i="8"/>
  <c r="CS89" i="8"/>
  <c r="CR89" i="8"/>
  <c r="CQ89" i="8"/>
  <c r="CP89" i="8"/>
  <c r="CO89" i="8"/>
  <c r="CN89" i="8"/>
  <c r="CL89" i="8"/>
  <c r="CM89" i="8" s="1"/>
  <c r="CG89" i="8"/>
  <c r="CF89" i="8"/>
  <c r="CE89" i="8"/>
  <c r="CD89" i="8"/>
  <c r="CC89" i="8"/>
  <c r="CB89" i="8"/>
  <c r="CA89" i="8"/>
  <c r="BZ89" i="8"/>
  <c r="BY89" i="8"/>
  <c r="BW89" i="8"/>
  <c r="BX89" i="8" s="1"/>
  <c r="BV89" i="8"/>
  <c r="BU89" i="8"/>
  <c r="BT89" i="8"/>
  <c r="BS89" i="8"/>
  <c r="BR89" i="8"/>
  <c r="BQ89" i="8"/>
  <c r="BP89" i="8"/>
  <c r="BO89" i="8"/>
  <c r="BN89" i="8"/>
  <c r="BM89" i="8"/>
  <c r="BL89" i="8"/>
  <c r="BJ89" i="8"/>
  <c r="BK89" i="8" s="1"/>
  <c r="J89" i="8"/>
  <c r="I89" i="8"/>
  <c r="H89" i="8"/>
  <c r="G89" i="8"/>
  <c r="F89" i="8"/>
  <c r="A89" i="8"/>
  <c r="DP88" i="8"/>
  <c r="DO88" i="8"/>
  <c r="DN88" i="8"/>
  <c r="DM88" i="8"/>
  <c r="DK88" i="8"/>
  <c r="DL88" i="8" s="1"/>
  <c r="DJ88" i="8"/>
  <c r="DI88" i="8"/>
  <c r="DH88" i="8"/>
  <c r="DG88" i="8"/>
  <c r="DE88" i="8"/>
  <c r="DF88" i="8" s="1"/>
  <c r="DD88" i="8"/>
  <c r="DC88" i="8"/>
  <c r="DB88" i="8"/>
  <c r="DA88" i="8"/>
  <c r="CZ88" i="8"/>
  <c r="CY88" i="8"/>
  <c r="CX88" i="8"/>
  <c r="CV88" i="8"/>
  <c r="CW88" i="8" s="1"/>
  <c r="CU88" i="8"/>
  <c r="CT88" i="8"/>
  <c r="CS88" i="8"/>
  <c r="CR88" i="8"/>
  <c r="CQ88" i="8"/>
  <c r="CP88" i="8"/>
  <c r="CO88" i="8"/>
  <c r="CN88" i="8"/>
  <c r="CL88" i="8"/>
  <c r="CM88" i="8" s="1"/>
  <c r="CG88" i="8"/>
  <c r="CF88" i="8"/>
  <c r="CE88" i="8"/>
  <c r="CD88" i="8"/>
  <c r="CC88" i="8"/>
  <c r="CB88" i="8"/>
  <c r="CA88" i="8"/>
  <c r="BZ88" i="8"/>
  <c r="BY88" i="8"/>
  <c r="BW88" i="8"/>
  <c r="BX88" i="8" s="1"/>
  <c r="BV88" i="8"/>
  <c r="BU88" i="8"/>
  <c r="BT88" i="8"/>
  <c r="BS88" i="8"/>
  <c r="BR88" i="8"/>
  <c r="BQ88" i="8"/>
  <c r="BP88" i="8"/>
  <c r="BO88" i="8"/>
  <c r="BN88" i="8"/>
  <c r="BM88" i="8"/>
  <c r="BL88" i="8"/>
  <c r="BJ88" i="8"/>
  <c r="BK88" i="8" s="1"/>
  <c r="J88" i="8"/>
  <c r="I88" i="8"/>
  <c r="H88" i="8"/>
  <c r="G88" i="8"/>
  <c r="F88" i="8"/>
  <c r="A88" i="8"/>
  <c r="DP87" i="8"/>
  <c r="DO87" i="8"/>
  <c r="DN87" i="8"/>
  <c r="DM87" i="8"/>
  <c r="DK87" i="8"/>
  <c r="DL87" i="8" s="1"/>
  <c r="DJ87" i="8"/>
  <c r="DI87" i="8"/>
  <c r="DH87" i="8"/>
  <c r="DG87" i="8"/>
  <c r="DE87" i="8"/>
  <c r="DF87" i="8" s="1"/>
  <c r="DD87" i="8"/>
  <c r="DC87" i="8"/>
  <c r="DB87" i="8"/>
  <c r="DA87" i="8"/>
  <c r="CZ87" i="8"/>
  <c r="CY87" i="8"/>
  <c r="CX87" i="8"/>
  <c r="CV87" i="8"/>
  <c r="CW87" i="8" s="1"/>
  <c r="CU87" i="8"/>
  <c r="CT87" i="8"/>
  <c r="CS87" i="8"/>
  <c r="CR87" i="8"/>
  <c r="CQ87" i="8"/>
  <c r="CP87" i="8"/>
  <c r="CO87" i="8"/>
  <c r="CN87" i="8"/>
  <c r="CL87" i="8"/>
  <c r="CM87" i="8" s="1"/>
  <c r="CG87" i="8"/>
  <c r="CF87" i="8"/>
  <c r="CE87" i="8"/>
  <c r="CD87" i="8"/>
  <c r="CC87" i="8"/>
  <c r="CB87" i="8"/>
  <c r="CA87" i="8"/>
  <c r="BZ87" i="8"/>
  <c r="BY87" i="8"/>
  <c r="BW87" i="8"/>
  <c r="BX87" i="8" s="1"/>
  <c r="BV87" i="8"/>
  <c r="BU87" i="8"/>
  <c r="BT87" i="8"/>
  <c r="BS87" i="8"/>
  <c r="BR87" i="8"/>
  <c r="BQ87" i="8"/>
  <c r="BP87" i="8"/>
  <c r="BO87" i="8"/>
  <c r="BN87" i="8"/>
  <c r="BM87" i="8"/>
  <c r="BL87" i="8"/>
  <c r="BJ87" i="8"/>
  <c r="BK87" i="8" s="1"/>
  <c r="J87" i="8"/>
  <c r="I87" i="8"/>
  <c r="H87" i="8"/>
  <c r="G87" i="8"/>
  <c r="F87" i="8"/>
  <c r="A87" i="8"/>
  <c r="DP86" i="8"/>
  <c r="DO86" i="8"/>
  <c r="DN86" i="8"/>
  <c r="DM86" i="8"/>
  <c r="DK86" i="8"/>
  <c r="DL86" i="8" s="1"/>
  <c r="DJ86" i="8"/>
  <c r="DI86" i="8"/>
  <c r="DH86" i="8"/>
  <c r="DG86" i="8"/>
  <c r="DE86" i="8"/>
  <c r="DF86" i="8" s="1"/>
  <c r="DD86" i="8"/>
  <c r="DC86" i="8"/>
  <c r="DB86" i="8"/>
  <c r="DA86" i="8"/>
  <c r="CZ86" i="8"/>
  <c r="CY86" i="8"/>
  <c r="CX86" i="8"/>
  <c r="CV86" i="8"/>
  <c r="CW86" i="8" s="1"/>
  <c r="CU86" i="8"/>
  <c r="CT86" i="8"/>
  <c r="CS86" i="8"/>
  <c r="CR86" i="8"/>
  <c r="CQ86" i="8"/>
  <c r="CP86" i="8"/>
  <c r="CO86" i="8"/>
  <c r="CN86" i="8"/>
  <c r="CL86" i="8"/>
  <c r="CM86" i="8" s="1"/>
  <c r="CG86" i="8"/>
  <c r="CF86" i="8"/>
  <c r="CE86" i="8"/>
  <c r="CD86" i="8"/>
  <c r="CC86" i="8"/>
  <c r="CB86" i="8"/>
  <c r="CA86" i="8"/>
  <c r="BZ86" i="8"/>
  <c r="BY86" i="8"/>
  <c r="BW86" i="8"/>
  <c r="BX86" i="8" s="1"/>
  <c r="BV86" i="8"/>
  <c r="BU86" i="8"/>
  <c r="BT86" i="8"/>
  <c r="BS86" i="8"/>
  <c r="BR86" i="8"/>
  <c r="BQ86" i="8"/>
  <c r="BP86" i="8"/>
  <c r="BO86" i="8"/>
  <c r="BN86" i="8"/>
  <c r="BM86" i="8"/>
  <c r="BL86" i="8"/>
  <c r="BJ86" i="8"/>
  <c r="BK86" i="8" s="1"/>
  <c r="J86" i="8"/>
  <c r="I86" i="8"/>
  <c r="H86" i="8"/>
  <c r="G86" i="8"/>
  <c r="F86" i="8"/>
  <c r="A86" i="8"/>
  <c r="DP85" i="8"/>
  <c r="DO85" i="8"/>
  <c r="DN85" i="8"/>
  <c r="DM85" i="8"/>
  <c r="DK85" i="8"/>
  <c r="DL85" i="8" s="1"/>
  <c r="DJ85" i="8"/>
  <c r="DI85" i="8"/>
  <c r="DH85" i="8"/>
  <c r="DG85" i="8"/>
  <c r="DE85" i="8"/>
  <c r="DF85" i="8" s="1"/>
  <c r="DD85" i="8"/>
  <c r="DC85" i="8"/>
  <c r="DB85" i="8"/>
  <c r="DA85" i="8"/>
  <c r="CZ85" i="8"/>
  <c r="CY85" i="8"/>
  <c r="CX85" i="8"/>
  <c r="CV85" i="8"/>
  <c r="CW85" i="8" s="1"/>
  <c r="CU85" i="8"/>
  <c r="CT85" i="8"/>
  <c r="CS85" i="8"/>
  <c r="CR85" i="8"/>
  <c r="CQ85" i="8"/>
  <c r="CP85" i="8"/>
  <c r="CO85" i="8"/>
  <c r="CN85" i="8"/>
  <c r="CL85" i="8"/>
  <c r="CM85" i="8" s="1"/>
  <c r="CG85" i="8"/>
  <c r="CF85" i="8"/>
  <c r="CE85" i="8"/>
  <c r="CD85" i="8"/>
  <c r="CC85" i="8"/>
  <c r="CB85" i="8"/>
  <c r="CA85" i="8"/>
  <c r="BZ85" i="8"/>
  <c r="BY85" i="8"/>
  <c r="BW85" i="8"/>
  <c r="BX85" i="8" s="1"/>
  <c r="BV85" i="8"/>
  <c r="BU85" i="8"/>
  <c r="BT85" i="8"/>
  <c r="BS85" i="8"/>
  <c r="BR85" i="8"/>
  <c r="BQ85" i="8"/>
  <c r="BP85" i="8"/>
  <c r="BO85" i="8"/>
  <c r="BN85" i="8"/>
  <c r="BM85" i="8"/>
  <c r="BL85" i="8"/>
  <c r="BJ85" i="8"/>
  <c r="BK85" i="8" s="1"/>
  <c r="J85" i="8"/>
  <c r="I85" i="8"/>
  <c r="H85" i="8"/>
  <c r="G85" i="8"/>
  <c r="F85" i="8"/>
  <c r="A85" i="8"/>
  <c r="DP84" i="8"/>
  <c r="DO84" i="8"/>
  <c r="DN84" i="8"/>
  <c r="DM84" i="8"/>
  <c r="DK84" i="8"/>
  <c r="DL84" i="8" s="1"/>
  <c r="DJ84" i="8"/>
  <c r="DI84" i="8"/>
  <c r="DH84" i="8"/>
  <c r="DG84" i="8"/>
  <c r="DE84" i="8"/>
  <c r="DF84" i="8" s="1"/>
  <c r="DD84" i="8"/>
  <c r="DC84" i="8"/>
  <c r="DB84" i="8"/>
  <c r="DA84" i="8"/>
  <c r="CZ84" i="8"/>
  <c r="CY84" i="8"/>
  <c r="CX84" i="8"/>
  <c r="CV84" i="8"/>
  <c r="CW84" i="8" s="1"/>
  <c r="CU84" i="8"/>
  <c r="CT84" i="8"/>
  <c r="CS84" i="8"/>
  <c r="CR84" i="8"/>
  <c r="CQ84" i="8"/>
  <c r="CP84" i="8"/>
  <c r="CO84" i="8"/>
  <c r="CN84" i="8"/>
  <c r="CL84" i="8"/>
  <c r="CM84" i="8" s="1"/>
  <c r="CG84" i="8"/>
  <c r="CF84" i="8"/>
  <c r="CE84" i="8"/>
  <c r="CD84" i="8"/>
  <c r="CC84" i="8"/>
  <c r="CB84" i="8"/>
  <c r="CA84" i="8"/>
  <c r="BZ84" i="8"/>
  <c r="BY84" i="8"/>
  <c r="BW84" i="8"/>
  <c r="BX84" i="8" s="1"/>
  <c r="BV84" i="8"/>
  <c r="BU84" i="8"/>
  <c r="BT84" i="8"/>
  <c r="BS84" i="8"/>
  <c r="BR84" i="8"/>
  <c r="BQ84" i="8"/>
  <c r="BP84" i="8"/>
  <c r="BO84" i="8"/>
  <c r="BN84" i="8"/>
  <c r="BM84" i="8"/>
  <c r="BL84" i="8"/>
  <c r="BJ84" i="8"/>
  <c r="BK84" i="8" s="1"/>
  <c r="J84" i="8"/>
  <c r="I84" i="8"/>
  <c r="H84" i="8"/>
  <c r="G84" i="8"/>
  <c r="F84" i="8"/>
  <c r="A84" i="8"/>
  <c r="DP83" i="8"/>
  <c r="DO83" i="8"/>
  <c r="DN83" i="8"/>
  <c r="DM83" i="8"/>
  <c r="DK83" i="8"/>
  <c r="DL83" i="8" s="1"/>
  <c r="DJ83" i="8"/>
  <c r="DI83" i="8"/>
  <c r="DH83" i="8"/>
  <c r="DG83" i="8"/>
  <c r="DE83" i="8"/>
  <c r="DF83" i="8" s="1"/>
  <c r="DD83" i="8"/>
  <c r="DC83" i="8"/>
  <c r="DB83" i="8"/>
  <c r="DA83" i="8"/>
  <c r="CZ83" i="8"/>
  <c r="CY83" i="8"/>
  <c r="CX83" i="8"/>
  <c r="CV83" i="8"/>
  <c r="CW83" i="8" s="1"/>
  <c r="CU83" i="8"/>
  <c r="CT83" i="8"/>
  <c r="CS83" i="8"/>
  <c r="CR83" i="8"/>
  <c r="CQ83" i="8"/>
  <c r="CP83" i="8"/>
  <c r="CO83" i="8"/>
  <c r="CN83" i="8"/>
  <c r="CL83" i="8"/>
  <c r="CM83" i="8" s="1"/>
  <c r="CG83" i="8"/>
  <c r="CF83" i="8"/>
  <c r="CE83" i="8"/>
  <c r="CD83" i="8"/>
  <c r="CC83" i="8"/>
  <c r="CB83" i="8"/>
  <c r="CA83" i="8"/>
  <c r="BZ83" i="8"/>
  <c r="BY83" i="8"/>
  <c r="BW83" i="8"/>
  <c r="BX83" i="8" s="1"/>
  <c r="BV83" i="8"/>
  <c r="BU83" i="8"/>
  <c r="BT83" i="8"/>
  <c r="BS83" i="8"/>
  <c r="BR83" i="8"/>
  <c r="BQ83" i="8"/>
  <c r="BP83" i="8"/>
  <c r="BO83" i="8"/>
  <c r="BN83" i="8"/>
  <c r="BM83" i="8"/>
  <c r="BL83" i="8"/>
  <c r="BJ83" i="8"/>
  <c r="BK83" i="8" s="1"/>
  <c r="J83" i="8"/>
  <c r="I83" i="8"/>
  <c r="H83" i="8"/>
  <c r="G83" i="8"/>
  <c r="F83" i="8"/>
  <c r="A83" i="8"/>
  <c r="DP82" i="8"/>
  <c r="DO82" i="8"/>
  <c r="DN82" i="8"/>
  <c r="DM82" i="8"/>
  <c r="DK82" i="8"/>
  <c r="DL82" i="8" s="1"/>
  <c r="DJ82" i="8"/>
  <c r="DI82" i="8"/>
  <c r="DH82" i="8"/>
  <c r="DG82" i="8"/>
  <c r="DE82" i="8"/>
  <c r="DF82" i="8" s="1"/>
  <c r="DD82" i="8"/>
  <c r="DC82" i="8"/>
  <c r="DB82" i="8"/>
  <c r="DA82" i="8"/>
  <c r="CZ82" i="8"/>
  <c r="CY82" i="8"/>
  <c r="CX82" i="8"/>
  <c r="CV82" i="8"/>
  <c r="CW82" i="8" s="1"/>
  <c r="CU82" i="8"/>
  <c r="CT82" i="8"/>
  <c r="CS82" i="8"/>
  <c r="CR82" i="8"/>
  <c r="CQ82" i="8"/>
  <c r="CP82" i="8"/>
  <c r="CO82" i="8"/>
  <c r="CN82" i="8"/>
  <c r="CL82" i="8"/>
  <c r="CM82" i="8" s="1"/>
  <c r="CG82" i="8"/>
  <c r="CF82" i="8"/>
  <c r="CE82" i="8"/>
  <c r="CD82" i="8"/>
  <c r="CC82" i="8"/>
  <c r="CB82" i="8"/>
  <c r="CA82" i="8"/>
  <c r="BZ82" i="8"/>
  <c r="BY82" i="8"/>
  <c r="BW82" i="8"/>
  <c r="BX82" i="8" s="1"/>
  <c r="BV82" i="8"/>
  <c r="BU82" i="8"/>
  <c r="BT82" i="8"/>
  <c r="BS82" i="8"/>
  <c r="BR82" i="8"/>
  <c r="BQ82" i="8"/>
  <c r="BP82" i="8"/>
  <c r="BO82" i="8"/>
  <c r="BN82" i="8"/>
  <c r="BM82" i="8"/>
  <c r="BL82" i="8"/>
  <c r="BJ82" i="8"/>
  <c r="BK82" i="8" s="1"/>
  <c r="J82" i="8"/>
  <c r="I82" i="8"/>
  <c r="H82" i="8"/>
  <c r="G82" i="8"/>
  <c r="F82" i="8"/>
  <c r="A82" i="8"/>
  <c r="DP81" i="8"/>
  <c r="DO81" i="8"/>
  <c r="DN81" i="8"/>
  <c r="DM81" i="8"/>
  <c r="DK81" i="8"/>
  <c r="DL81" i="8" s="1"/>
  <c r="DJ81" i="8"/>
  <c r="DI81" i="8"/>
  <c r="DH81" i="8"/>
  <c r="DG81" i="8"/>
  <c r="DE81" i="8"/>
  <c r="DF81" i="8" s="1"/>
  <c r="DD81" i="8"/>
  <c r="DC81" i="8"/>
  <c r="DB81" i="8"/>
  <c r="DA81" i="8"/>
  <c r="CZ81" i="8"/>
  <c r="CY81" i="8"/>
  <c r="CX81" i="8"/>
  <c r="CV81" i="8"/>
  <c r="CW81" i="8" s="1"/>
  <c r="CU81" i="8"/>
  <c r="CT81" i="8"/>
  <c r="CS81" i="8"/>
  <c r="CR81" i="8"/>
  <c r="CQ81" i="8"/>
  <c r="CP81" i="8"/>
  <c r="CO81" i="8"/>
  <c r="CN81" i="8"/>
  <c r="CL81" i="8"/>
  <c r="CM81" i="8" s="1"/>
  <c r="CG81" i="8"/>
  <c r="CF81" i="8"/>
  <c r="CE81" i="8"/>
  <c r="CD81" i="8"/>
  <c r="CC81" i="8"/>
  <c r="CB81" i="8"/>
  <c r="CA81" i="8"/>
  <c r="BZ81" i="8"/>
  <c r="BY81" i="8"/>
  <c r="BW81" i="8"/>
  <c r="BX81" i="8" s="1"/>
  <c r="BV81" i="8"/>
  <c r="BU81" i="8"/>
  <c r="BT81" i="8"/>
  <c r="BS81" i="8"/>
  <c r="BR81" i="8"/>
  <c r="BQ81" i="8"/>
  <c r="BP81" i="8"/>
  <c r="BO81" i="8"/>
  <c r="BN81" i="8"/>
  <c r="BM81" i="8"/>
  <c r="BL81" i="8"/>
  <c r="BJ81" i="8"/>
  <c r="BK81" i="8" s="1"/>
  <c r="J81" i="8"/>
  <c r="I81" i="8"/>
  <c r="H81" i="8"/>
  <c r="G81" i="8"/>
  <c r="F81" i="8"/>
  <c r="A81" i="8"/>
  <c r="DP80" i="8"/>
  <c r="DO80" i="8"/>
  <c r="DN80" i="8"/>
  <c r="DM80" i="8"/>
  <c r="DK80" i="8"/>
  <c r="DL80" i="8" s="1"/>
  <c r="DJ80" i="8"/>
  <c r="DI80" i="8"/>
  <c r="DH80" i="8"/>
  <c r="DG80" i="8"/>
  <c r="DE80" i="8"/>
  <c r="DF80" i="8" s="1"/>
  <c r="DD80" i="8"/>
  <c r="DC80" i="8"/>
  <c r="DB80" i="8"/>
  <c r="DA80" i="8"/>
  <c r="CZ80" i="8"/>
  <c r="CY80" i="8"/>
  <c r="CX80" i="8"/>
  <c r="CV80" i="8"/>
  <c r="CW80" i="8" s="1"/>
  <c r="CU80" i="8"/>
  <c r="CT80" i="8"/>
  <c r="CS80" i="8"/>
  <c r="CR80" i="8"/>
  <c r="CQ80" i="8"/>
  <c r="CP80" i="8"/>
  <c r="CO80" i="8"/>
  <c r="CN80" i="8"/>
  <c r="CL80" i="8"/>
  <c r="CM80" i="8" s="1"/>
  <c r="CG80" i="8"/>
  <c r="CF80" i="8"/>
  <c r="CE80" i="8"/>
  <c r="CD80" i="8"/>
  <c r="CC80" i="8"/>
  <c r="CB80" i="8"/>
  <c r="CA80" i="8"/>
  <c r="BZ80" i="8"/>
  <c r="BY80" i="8"/>
  <c r="BW80" i="8"/>
  <c r="BX80" i="8" s="1"/>
  <c r="BV80" i="8"/>
  <c r="BU80" i="8"/>
  <c r="BT80" i="8"/>
  <c r="BS80" i="8"/>
  <c r="BR80" i="8"/>
  <c r="BQ80" i="8"/>
  <c r="BP80" i="8"/>
  <c r="BO80" i="8"/>
  <c r="BN80" i="8"/>
  <c r="BM80" i="8"/>
  <c r="BL80" i="8"/>
  <c r="BJ80" i="8"/>
  <c r="BK80" i="8" s="1"/>
  <c r="J80" i="8"/>
  <c r="I80" i="8"/>
  <c r="H80" i="8"/>
  <c r="G80" i="8"/>
  <c r="F80" i="8"/>
  <c r="A80" i="8"/>
  <c r="DP79" i="8"/>
  <c r="DO79" i="8"/>
  <c r="DN79" i="8"/>
  <c r="DM79" i="8"/>
  <c r="DK79" i="8"/>
  <c r="DL79" i="8" s="1"/>
  <c r="DJ79" i="8"/>
  <c r="DI79" i="8"/>
  <c r="DH79" i="8"/>
  <c r="DG79" i="8"/>
  <c r="DE79" i="8"/>
  <c r="DF79" i="8" s="1"/>
  <c r="DD79" i="8"/>
  <c r="DC79" i="8"/>
  <c r="DB79" i="8"/>
  <c r="DA79" i="8"/>
  <c r="CZ79" i="8"/>
  <c r="CY79" i="8"/>
  <c r="CX79" i="8"/>
  <c r="CV79" i="8"/>
  <c r="CW79" i="8" s="1"/>
  <c r="CU79" i="8"/>
  <c r="CT79" i="8"/>
  <c r="CS79" i="8"/>
  <c r="CR79" i="8"/>
  <c r="CQ79" i="8"/>
  <c r="CP79" i="8"/>
  <c r="CO79" i="8"/>
  <c r="CN79" i="8"/>
  <c r="CL79" i="8"/>
  <c r="CM79" i="8" s="1"/>
  <c r="CG79" i="8"/>
  <c r="CF79" i="8"/>
  <c r="CE79" i="8"/>
  <c r="CD79" i="8"/>
  <c r="CC79" i="8"/>
  <c r="CB79" i="8"/>
  <c r="CA79" i="8"/>
  <c r="BZ79" i="8"/>
  <c r="BY79" i="8"/>
  <c r="BW79" i="8"/>
  <c r="BX79" i="8" s="1"/>
  <c r="BV79" i="8"/>
  <c r="BU79" i="8"/>
  <c r="BT79" i="8"/>
  <c r="BS79" i="8"/>
  <c r="BR79" i="8"/>
  <c r="BQ79" i="8"/>
  <c r="BP79" i="8"/>
  <c r="BO79" i="8"/>
  <c r="BN79" i="8"/>
  <c r="BM79" i="8"/>
  <c r="BL79" i="8"/>
  <c r="BJ79" i="8"/>
  <c r="BK79" i="8" s="1"/>
  <c r="J79" i="8"/>
  <c r="I79" i="8"/>
  <c r="H79" i="8"/>
  <c r="G79" i="8"/>
  <c r="F79" i="8"/>
  <c r="A79" i="8"/>
  <c r="DP78" i="8"/>
  <c r="DO78" i="8"/>
  <c r="DN78" i="8"/>
  <c r="DM78" i="8"/>
  <c r="DK78" i="8"/>
  <c r="DL78" i="8" s="1"/>
  <c r="DJ78" i="8"/>
  <c r="DI78" i="8"/>
  <c r="DH78" i="8"/>
  <c r="DG78" i="8"/>
  <c r="DE78" i="8"/>
  <c r="DF78" i="8" s="1"/>
  <c r="DD78" i="8"/>
  <c r="DC78" i="8"/>
  <c r="DB78" i="8"/>
  <c r="DA78" i="8"/>
  <c r="CZ78" i="8"/>
  <c r="CY78" i="8"/>
  <c r="CX78" i="8"/>
  <c r="CV78" i="8"/>
  <c r="CW78" i="8" s="1"/>
  <c r="CU78" i="8"/>
  <c r="CT78" i="8"/>
  <c r="CS78" i="8"/>
  <c r="CR78" i="8"/>
  <c r="CQ78" i="8"/>
  <c r="CP78" i="8"/>
  <c r="CO78" i="8"/>
  <c r="CN78" i="8"/>
  <c r="CL78" i="8"/>
  <c r="CM78" i="8" s="1"/>
  <c r="CG78" i="8"/>
  <c r="CF78" i="8"/>
  <c r="CE78" i="8"/>
  <c r="CD78" i="8"/>
  <c r="CC78" i="8"/>
  <c r="CB78" i="8"/>
  <c r="CA78" i="8"/>
  <c r="BZ78" i="8"/>
  <c r="BY78" i="8"/>
  <c r="BW78" i="8"/>
  <c r="BX78" i="8" s="1"/>
  <c r="BV78" i="8"/>
  <c r="BU78" i="8"/>
  <c r="BT78" i="8"/>
  <c r="BS78" i="8"/>
  <c r="BR78" i="8"/>
  <c r="BQ78" i="8"/>
  <c r="BP78" i="8"/>
  <c r="BO78" i="8"/>
  <c r="BN78" i="8"/>
  <c r="BM78" i="8"/>
  <c r="BL78" i="8"/>
  <c r="BJ78" i="8"/>
  <c r="BK78" i="8" s="1"/>
  <c r="J78" i="8"/>
  <c r="I78" i="8"/>
  <c r="H78" i="8"/>
  <c r="G78" i="8"/>
  <c r="F78" i="8"/>
  <c r="A78" i="8"/>
  <c r="DP77" i="8"/>
  <c r="DO77" i="8"/>
  <c r="DN77" i="8"/>
  <c r="DM77" i="8"/>
  <c r="DK77" i="8"/>
  <c r="DL77" i="8" s="1"/>
  <c r="DJ77" i="8"/>
  <c r="DI77" i="8"/>
  <c r="DH77" i="8"/>
  <c r="DG77" i="8"/>
  <c r="DE77" i="8"/>
  <c r="DF77" i="8" s="1"/>
  <c r="DD77" i="8"/>
  <c r="DC77" i="8"/>
  <c r="DB77" i="8"/>
  <c r="DA77" i="8"/>
  <c r="CZ77" i="8"/>
  <c r="CY77" i="8"/>
  <c r="CX77" i="8"/>
  <c r="CV77" i="8"/>
  <c r="CW77" i="8" s="1"/>
  <c r="CU77" i="8"/>
  <c r="CT77" i="8"/>
  <c r="CS77" i="8"/>
  <c r="CR77" i="8"/>
  <c r="CQ77" i="8"/>
  <c r="CP77" i="8"/>
  <c r="CO77" i="8"/>
  <c r="CN77" i="8"/>
  <c r="CL77" i="8"/>
  <c r="CM77" i="8" s="1"/>
  <c r="CG77" i="8"/>
  <c r="CF77" i="8"/>
  <c r="CE77" i="8"/>
  <c r="CD77" i="8"/>
  <c r="CC77" i="8"/>
  <c r="CB77" i="8"/>
  <c r="CA77" i="8"/>
  <c r="BZ77" i="8"/>
  <c r="BY77" i="8"/>
  <c r="BW77" i="8"/>
  <c r="BX77" i="8" s="1"/>
  <c r="BV77" i="8"/>
  <c r="BU77" i="8"/>
  <c r="BT77" i="8"/>
  <c r="BS77" i="8"/>
  <c r="BR77" i="8"/>
  <c r="BQ77" i="8"/>
  <c r="BP77" i="8"/>
  <c r="BO77" i="8"/>
  <c r="BN77" i="8"/>
  <c r="BM77" i="8"/>
  <c r="BL77" i="8"/>
  <c r="BJ77" i="8"/>
  <c r="BK77" i="8" s="1"/>
  <c r="J77" i="8"/>
  <c r="I77" i="8"/>
  <c r="H77" i="8"/>
  <c r="G77" i="8"/>
  <c r="F77" i="8"/>
  <c r="A77" i="8"/>
  <c r="DP76" i="8"/>
  <c r="DO76" i="8"/>
  <c r="DN76" i="8"/>
  <c r="DM76" i="8"/>
  <c r="DK76" i="8"/>
  <c r="DL76" i="8" s="1"/>
  <c r="DJ76" i="8"/>
  <c r="DI76" i="8"/>
  <c r="DH76" i="8"/>
  <c r="DG76" i="8"/>
  <c r="DE76" i="8"/>
  <c r="DF76" i="8" s="1"/>
  <c r="DD76" i="8"/>
  <c r="DC76" i="8"/>
  <c r="DB76" i="8"/>
  <c r="DA76" i="8"/>
  <c r="CZ76" i="8"/>
  <c r="CY76" i="8"/>
  <c r="CX76" i="8"/>
  <c r="CV76" i="8"/>
  <c r="CW76" i="8" s="1"/>
  <c r="CU76" i="8"/>
  <c r="CT76" i="8"/>
  <c r="CS76" i="8"/>
  <c r="CR76" i="8"/>
  <c r="CQ76" i="8"/>
  <c r="CP76" i="8"/>
  <c r="CO76" i="8"/>
  <c r="CN76" i="8"/>
  <c r="CL76" i="8"/>
  <c r="CM76" i="8" s="1"/>
  <c r="CG76" i="8"/>
  <c r="CF76" i="8"/>
  <c r="CE76" i="8"/>
  <c r="CD76" i="8"/>
  <c r="CC76" i="8"/>
  <c r="CB76" i="8"/>
  <c r="CA76" i="8"/>
  <c r="BZ76" i="8"/>
  <c r="BY76" i="8"/>
  <c r="BW76" i="8"/>
  <c r="BX76" i="8" s="1"/>
  <c r="BV76" i="8"/>
  <c r="BU76" i="8"/>
  <c r="BT76" i="8"/>
  <c r="BS76" i="8"/>
  <c r="BR76" i="8"/>
  <c r="BQ76" i="8"/>
  <c r="BP76" i="8"/>
  <c r="BO76" i="8"/>
  <c r="BN76" i="8"/>
  <c r="BM76" i="8"/>
  <c r="BL76" i="8"/>
  <c r="BJ76" i="8"/>
  <c r="BK76" i="8" s="1"/>
  <c r="J76" i="8"/>
  <c r="I76" i="8"/>
  <c r="H76" i="8"/>
  <c r="G76" i="8"/>
  <c r="F76" i="8"/>
  <c r="A76" i="8"/>
  <c r="DP75" i="8"/>
  <c r="DO75" i="8"/>
  <c r="DN75" i="8"/>
  <c r="DM75" i="8"/>
  <c r="DK75" i="8"/>
  <c r="DL75" i="8" s="1"/>
  <c r="DJ75" i="8"/>
  <c r="DI75" i="8"/>
  <c r="DH75" i="8"/>
  <c r="DG75" i="8"/>
  <c r="DE75" i="8"/>
  <c r="DF75" i="8" s="1"/>
  <c r="DD75" i="8"/>
  <c r="DC75" i="8"/>
  <c r="DB75" i="8"/>
  <c r="DA75" i="8"/>
  <c r="CZ75" i="8"/>
  <c r="CY75" i="8"/>
  <c r="CX75" i="8"/>
  <c r="CV75" i="8"/>
  <c r="CW75" i="8" s="1"/>
  <c r="CU75" i="8"/>
  <c r="CT75" i="8"/>
  <c r="CS75" i="8"/>
  <c r="CR75" i="8"/>
  <c r="CQ75" i="8"/>
  <c r="CP75" i="8"/>
  <c r="CO75" i="8"/>
  <c r="CN75" i="8"/>
  <c r="CL75" i="8"/>
  <c r="CM75" i="8" s="1"/>
  <c r="CG75" i="8"/>
  <c r="CF75" i="8"/>
  <c r="CE75" i="8"/>
  <c r="CD75" i="8"/>
  <c r="CC75" i="8"/>
  <c r="CB75" i="8"/>
  <c r="CA75" i="8"/>
  <c r="BZ75" i="8"/>
  <c r="BY75" i="8"/>
  <c r="BW75" i="8"/>
  <c r="BX75" i="8" s="1"/>
  <c r="BV75" i="8"/>
  <c r="BU75" i="8"/>
  <c r="BT75" i="8"/>
  <c r="BS75" i="8"/>
  <c r="BR75" i="8"/>
  <c r="BQ75" i="8"/>
  <c r="BP75" i="8"/>
  <c r="BO75" i="8"/>
  <c r="BN75" i="8"/>
  <c r="BM75" i="8"/>
  <c r="BL75" i="8"/>
  <c r="BJ75" i="8"/>
  <c r="BK75" i="8" s="1"/>
  <c r="J75" i="8"/>
  <c r="I75" i="8"/>
  <c r="H75" i="8"/>
  <c r="G75" i="8"/>
  <c r="F75" i="8"/>
  <c r="A75" i="8"/>
  <c r="DP74" i="8"/>
  <c r="DO74" i="8"/>
  <c r="DN74" i="8"/>
  <c r="DM74" i="8"/>
  <c r="DK74" i="8"/>
  <c r="DL74" i="8" s="1"/>
  <c r="DJ74" i="8"/>
  <c r="DI74" i="8"/>
  <c r="DH74" i="8"/>
  <c r="DG74" i="8"/>
  <c r="DE74" i="8"/>
  <c r="DF74" i="8" s="1"/>
  <c r="DD74" i="8"/>
  <c r="DC74" i="8"/>
  <c r="DB74" i="8"/>
  <c r="DA74" i="8"/>
  <c r="CZ74" i="8"/>
  <c r="CY74" i="8"/>
  <c r="CX74" i="8"/>
  <c r="CV74" i="8"/>
  <c r="CW74" i="8" s="1"/>
  <c r="CU74" i="8"/>
  <c r="CT74" i="8"/>
  <c r="CS74" i="8"/>
  <c r="CR74" i="8"/>
  <c r="CQ74" i="8"/>
  <c r="CP74" i="8"/>
  <c r="CO74" i="8"/>
  <c r="CN74" i="8"/>
  <c r="CL74" i="8"/>
  <c r="CM74" i="8" s="1"/>
  <c r="CG74" i="8"/>
  <c r="CF74" i="8"/>
  <c r="CE74" i="8"/>
  <c r="CD74" i="8"/>
  <c r="CC74" i="8"/>
  <c r="CB74" i="8"/>
  <c r="CA74" i="8"/>
  <c r="BZ74" i="8"/>
  <c r="BY74" i="8"/>
  <c r="BW74" i="8"/>
  <c r="BX74" i="8" s="1"/>
  <c r="BV74" i="8"/>
  <c r="BU74" i="8"/>
  <c r="BT74" i="8"/>
  <c r="BS74" i="8"/>
  <c r="BR74" i="8"/>
  <c r="BQ74" i="8"/>
  <c r="BP74" i="8"/>
  <c r="BO74" i="8"/>
  <c r="BN74" i="8"/>
  <c r="BM74" i="8"/>
  <c r="BL74" i="8"/>
  <c r="BJ74" i="8"/>
  <c r="BK74" i="8" s="1"/>
  <c r="J74" i="8"/>
  <c r="I74" i="8"/>
  <c r="H74" i="8"/>
  <c r="G74" i="8"/>
  <c r="F74" i="8"/>
  <c r="A74" i="8"/>
  <c r="DP73" i="8"/>
  <c r="DO73" i="8"/>
  <c r="DN73" i="8"/>
  <c r="DM73" i="8"/>
  <c r="DK73" i="8"/>
  <c r="DL73" i="8" s="1"/>
  <c r="DJ73" i="8"/>
  <c r="DI73" i="8"/>
  <c r="DH73" i="8"/>
  <c r="DG73" i="8"/>
  <c r="DE73" i="8"/>
  <c r="DF73" i="8" s="1"/>
  <c r="DD73" i="8"/>
  <c r="DC73" i="8"/>
  <c r="DB73" i="8"/>
  <c r="DA73" i="8"/>
  <c r="CZ73" i="8"/>
  <c r="CY73" i="8"/>
  <c r="CX73" i="8"/>
  <c r="CV73" i="8"/>
  <c r="CW73" i="8" s="1"/>
  <c r="CU73" i="8"/>
  <c r="CT73" i="8"/>
  <c r="CS73" i="8"/>
  <c r="CR73" i="8"/>
  <c r="CQ73" i="8"/>
  <c r="CP73" i="8"/>
  <c r="CO73" i="8"/>
  <c r="CN73" i="8"/>
  <c r="CL73" i="8"/>
  <c r="CM73" i="8" s="1"/>
  <c r="CG73" i="8"/>
  <c r="CF73" i="8"/>
  <c r="CE73" i="8"/>
  <c r="CD73" i="8"/>
  <c r="CC73" i="8"/>
  <c r="CB73" i="8"/>
  <c r="CA73" i="8"/>
  <c r="BZ73" i="8"/>
  <c r="BY73" i="8"/>
  <c r="BW73" i="8"/>
  <c r="BX73" i="8" s="1"/>
  <c r="BV73" i="8"/>
  <c r="BU73" i="8"/>
  <c r="BT73" i="8"/>
  <c r="BS73" i="8"/>
  <c r="BR73" i="8"/>
  <c r="BQ73" i="8"/>
  <c r="BP73" i="8"/>
  <c r="BO73" i="8"/>
  <c r="BN73" i="8"/>
  <c r="BM73" i="8"/>
  <c r="BL73" i="8"/>
  <c r="BJ73" i="8"/>
  <c r="BK73" i="8" s="1"/>
  <c r="J73" i="8"/>
  <c r="I73" i="8"/>
  <c r="H73" i="8"/>
  <c r="G73" i="8"/>
  <c r="F73" i="8"/>
  <c r="A73" i="8"/>
  <c r="DP72" i="8"/>
  <c r="DO72" i="8"/>
  <c r="DN72" i="8"/>
  <c r="DM72" i="8"/>
  <c r="DK72" i="8"/>
  <c r="DL72" i="8" s="1"/>
  <c r="DJ72" i="8"/>
  <c r="DI72" i="8"/>
  <c r="DH72" i="8"/>
  <c r="DG72" i="8"/>
  <c r="DE72" i="8"/>
  <c r="DF72" i="8" s="1"/>
  <c r="DD72" i="8"/>
  <c r="DC72" i="8"/>
  <c r="DB72" i="8"/>
  <c r="DA72" i="8"/>
  <c r="CZ72" i="8"/>
  <c r="CY72" i="8"/>
  <c r="CX72" i="8"/>
  <c r="CV72" i="8"/>
  <c r="CW72" i="8" s="1"/>
  <c r="CU72" i="8"/>
  <c r="CT72" i="8"/>
  <c r="CS72" i="8"/>
  <c r="CR72" i="8"/>
  <c r="CQ72" i="8"/>
  <c r="CP72" i="8"/>
  <c r="CO72" i="8"/>
  <c r="CN72" i="8"/>
  <c r="CL72" i="8"/>
  <c r="CM72" i="8" s="1"/>
  <c r="CG72" i="8"/>
  <c r="CF72" i="8"/>
  <c r="CE72" i="8"/>
  <c r="CD72" i="8"/>
  <c r="CC72" i="8"/>
  <c r="CB72" i="8"/>
  <c r="CA72" i="8"/>
  <c r="BZ72" i="8"/>
  <c r="BY72" i="8"/>
  <c r="BW72" i="8"/>
  <c r="BX72" i="8" s="1"/>
  <c r="BV72" i="8"/>
  <c r="BU72" i="8"/>
  <c r="BT72" i="8"/>
  <c r="BS72" i="8"/>
  <c r="BR72" i="8"/>
  <c r="BQ72" i="8"/>
  <c r="BP72" i="8"/>
  <c r="BO72" i="8"/>
  <c r="BN72" i="8"/>
  <c r="BM72" i="8"/>
  <c r="BL72" i="8"/>
  <c r="BJ72" i="8"/>
  <c r="BK72" i="8" s="1"/>
  <c r="J72" i="8"/>
  <c r="I72" i="8"/>
  <c r="H72" i="8"/>
  <c r="G72" i="8"/>
  <c r="F72" i="8"/>
  <c r="A72" i="8"/>
  <c r="DP71" i="8"/>
  <c r="DO71" i="8"/>
  <c r="DN71" i="8"/>
  <c r="DM71" i="8"/>
  <c r="DK71" i="8"/>
  <c r="DL71" i="8" s="1"/>
  <c r="DJ71" i="8"/>
  <c r="DI71" i="8"/>
  <c r="DH71" i="8"/>
  <c r="DG71" i="8"/>
  <c r="DE71" i="8"/>
  <c r="DF71" i="8" s="1"/>
  <c r="DD71" i="8"/>
  <c r="DC71" i="8"/>
  <c r="DB71" i="8"/>
  <c r="DA71" i="8"/>
  <c r="CZ71" i="8"/>
  <c r="CY71" i="8"/>
  <c r="CX71" i="8"/>
  <c r="CV71" i="8"/>
  <c r="CW71" i="8" s="1"/>
  <c r="CU71" i="8"/>
  <c r="CT71" i="8"/>
  <c r="CS71" i="8"/>
  <c r="CR71" i="8"/>
  <c r="CQ71" i="8"/>
  <c r="CP71" i="8"/>
  <c r="CO71" i="8"/>
  <c r="CN71" i="8"/>
  <c r="CL71" i="8"/>
  <c r="CM71" i="8" s="1"/>
  <c r="CG71" i="8"/>
  <c r="CF71" i="8"/>
  <c r="CE71" i="8"/>
  <c r="CD71" i="8"/>
  <c r="CC71" i="8"/>
  <c r="CB71" i="8"/>
  <c r="CA71" i="8"/>
  <c r="BZ71" i="8"/>
  <c r="BY71" i="8"/>
  <c r="BW71" i="8"/>
  <c r="BX71" i="8" s="1"/>
  <c r="BV71" i="8"/>
  <c r="BU71" i="8"/>
  <c r="BT71" i="8"/>
  <c r="BS71" i="8"/>
  <c r="BR71" i="8"/>
  <c r="BQ71" i="8"/>
  <c r="BP71" i="8"/>
  <c r="BO71" i="8"/>
  <c r="BN71" i="8"/>
  <c r="BM71" i="8"/>
  <c r="BL71" i="8"/>
  <c r="BJ71" i="8"/>
  <c r="BK71" i="8" s="1"/>
  <c r="J71" i="8"/>
  <c r="I71" i="8"/>
  <c r="H71" i="8"/>
  <c r="G71" i="8"/>
  <c r="F71" i="8"/>
  <c r="A71" i="8"/>
  <c r="DP70" i="8"/>
  <c r="DO70" i="8"/>
  <c r="DN70" i="8"/>
  <c r="DM70" i="8"/>
  <c r="DK70" i="8"/>
  <c r="DL70" i="8" s="1"/>
  <c r="DJ70" i="8"/>
  <c r="DI70" i="8"/>
  <c r="DH70" i="8"/>
  <c r="DG70" i="8"/>
  <c r="DE70" i="8"/>
  <c r="DF70" i="8" s="1"/>
  <c r="DD70" i="8"/>
  <c r="DC70" i="8"/>
  <c r="DB70" i="8"/>
  <c r="DA70" i="8"/>
  <c r="CZ70" i="8"/>
  <c r="CY70" i="8"/>
  <c r="CX70" i="8"/>
  <c r="CV70" i="8"/>
  <c r="CW70" i="8" s="1"/>
  <c r="CU70" i="8"/>
  <c r="CT70" i="8"/>
  <c r="CS70" i="8"/>
  <c r="CR70" i="8"/>
  <c r="CQ70" i="8"/>
  <c r="CP70" i="8"/>
  <c r="CO70" i="8"/>
  <c r="CN70" i="8"/>
  <c r="CL70" i="8"/>
  <c r="CM70" i="8" s="1"/>
  <c r="CG70" i="8"/>
  <c r="CF70" i="8"/>
  <c r="CE70" i="8"/>
  <c r="CD70" i="8"/>
  <c r="CC70" i="8"/>
  <c r="CB70" i="8"/>
  <c r="CA70" i="8"/>
  <c r="BZ70" i="8"/>
  <c r="BY70" i="8"/>
  <c r="BW70" i="8"/>
  <c r="BX70" i="8" s="1"/>
  <c r="BV70" i="8"/>
  <c r="BU70" i="8"/>
  <c r="BT70" i="8"/>
  <c r="BS70" i="8"/>
  <c r="BR70" i="8"/>
  <c r="BQ70" i="8"/>
  <c r="BP70" i="8"/>
  <c r="BO70" i="8"/>
  <c r="BN70" i="8"/>
  <c r="BM70" i="8"/>
  <c r="BL70" i="8"/>
  <c r="BJ70" i="8"/>
  <c r="BK70" i="8" s="1"/>
  <c r="J70" i="8"/>
  <c r="I70" i="8"/>
  <c r="H70" i="8"/>
  <c r="G70" i="8"/>
  <c r="F70" i="8"/>
  <c r="A70" i="8"/>
  <c r="DP69" i="8"/>
  <c r="DO69" i="8"/>
  <c r="DN69" i="8"/>
  <c r="DM69" i="8"/>
  <c r="DK69" i="8"/>
  <c r="DL69" i="8" s="1"/>
  <c r="DJ69" i="8"/>
  <c r="DI69" i="8"/>
  <c r="DH69" i="8"/>
  <c r="DG69" i="8"/>
  <c r="DE69" i="8"/>
  <c r="DF69" i="8" s="1"/>
  <c r="DD69" i="8"/>
  <c r="DC69" i="8"/>
  <c r="DB69" i="8"/>
  <c r="DA69" i="8"/>
  <c r="CZ69" i="8"/>
  <c r="CY69" i="8"/>
  <c r="CX69" i="8"/>
  <c r="CV69" i="8"/>
  <c r="CW69" i="8" s="1"/>
  <c r="CU69" i="8"/>
  <c r="CT69" i="8"/>
  <c r="CS69" i="8"/>
  <c r="CR69" i="8"/>
  <c r="CQ69" i="8"/>
  <c r="CP69" i="8"/>
  <c r="CO69" i="8"/>
  <c r="CN69" i="8"/>
  <c r="CL69" i="8"/>
  <c r="CM69" i="8" s="1"/>
  <c r="CG69" i="8"/>
  <c r="CF69" i="8"/>
  <c r="CE69" i="8"/>
  <c r="CD69" i="8"/>
  <c r="CC69" i="8"/>
  <c r="CB69" i="8"/>
  <c r="CA69" i="8"/>
  <c r="BZ69" i="8"/>
  <c r="BY69" i="8"/>
  <c r="BW69" i="8"/>
  <c r="BX69" i="8" s="1"/>
  <c r="BV69" i="8"/>
  <c r="BU69" i="8"/>
  <c r="BT69" i="8"/>
  <c r="BS69" i="8"/>
  <c r="BR69" i="8"/>
  <c r="BQ69" i="8"/>
  <c r="BP69" i="8"/>
  <c r="BO69" i="8"/>
  <c r="BN69" i="8"/>
  <c r="BM69" i="8"/>
  <c r="BL69" i="8"/>
  <c r="BJ69" i="8"/>
  <c r="BK69" i="8" s="1"/>
  <c r="J69" i="8"/>
  <c r="I69" i="8"/>
  <c r="H69" i="8"/>
  <c r="G69" i="8"/>
  <c r="F69" i="8"/>
  <c r="A69" i="8"/>
  <c r="DP68" i="8"/>
  <c r="DO68" i="8"/>
  <c r="DN68" i="8"/>
  <c r="DM68" i="8"/>
  <c r="DK68" i="8"/>
  <c r="DL68" i="8" s="1"/>
  <c r="DJ68" i="8"/>
  <c r="DI68" i="8"/>
  <c r="DH68" i="8"/>
  <c r="DG68" i="8"/>
  <c r="DE68" i="8"/>
  <c r="DF68" i="8" s="1"/>
  <c r="DD68" i="8"/>
  <c r="DC68" i="8"/>
  <c r="DB68" i="8"/>
  <c r="DA68" i="8"/>
  <c r="CZ68" i="8"/>
  <c r="CY68" i="8"/>
  <c r="CX68" i="8"/>
  <c r="CV68" i="8"/>
  <c r="CW68" i="8" s="1"/>
  <c r="CU68" i="8"/>
  <c r="CT68" i="8"/>
  <c r="CS68" i="8"/>
  <c r="CR68" i="8"/>
  <c r="CQ68" i="8"/>
  <c r="CP68" i="8"/>
  <c r="CO68" i="8"/>
  <c r="CN68" i="8"/>
  <c r="CL68" i="8"/>
  <c r="CM68" i="8" s="1"/>
  <c r="CG68" i="8"/>
  <c r="CF68" i="8"/>
  <c r="CE68" i="8"/>
  <c r="CD68" i="8"/>
  <c r="CC68" i="8"/>
  <c r="CB68" i="8"/>
  <c r="CA68" i="8"/>
  <c r="BZ68" i="8"/>
  <c r="BY68" i="8"/>
  <c r="BW68" i="8"/>
  <c r="BX68" i="8" s="1"/>
  <c r="BV68" i="8"/>
  <c r="BU68" i="8"/>
  <c r="BT68" i="8"/>
  <c r="BS68" i="8"/>
  <c r="BR68" i="8"/>
  <c r="BQ68" i="8"/>
  <c r="BP68" i="8"/>
  <c r="BO68" i="8"/>
  <c r="BN68" i="8"/>
  <c r="BM68" i="8"/>
  <c r="BL68" i="8"/>
  <c r="BJ68" i="8"/>
  <c r="BK68" i="8" s="1"/>
  <c r="J68" i="8"/>
  <c r="I68" i="8"/>
  <c r="H68" i="8"/>
  <c r="G68" i="8"/>
  <c r="F68" i="8"/>
  <c r="A68" i="8"/>
  <c r="DP67" i="8"/>
  <c r="DO67" i="8"/>
  <c r="DN67" i="8"/>
  <c r="DM67" i="8"/>
  <c r="DK67" i="8"/>
  <c r="DL67" i="8" s="1"/>
  <c r="DJ67" i="8"/>
  <c r="DI67" i="8"/>
  <c r="DH67" i="8"/>
  <c r="DG67" i="8"/>
  <c r="DE67" i="8"/>
  <c r="DF67" i="8" s="1"/>
  <c r="DD67" i="8"/>
  <c r="DC67" i="8"/>
  <c r="DB67" i="8"/>
  <c r="DA67" i="8"/>
  <c r="CZ67" i="8"/>
  <c r="CY67" i="8"/>
  <c r="CX67" i="8"/>
  <c r="CV67" i="8"/>
  <c r="CW67" i="8" s="1"/>
  <c r="CU67" i="8"/>
  <c r="CT67" i="8"/>
  <c r="CS67" i="8"/>
  <c r="CR67" i="8"/>
  <c r="CQ67" i="8"/>
  <c r="CP67" i="8"/>
  <c r="CO67" i="8"/>
  <c r="CN67" i="8"/>
  <c r="CL67" i="8"/>
  <c r="CM67" i="8" s="1"/>
  <c r="CG67" i="8"/>
  <c r="CF67" i="8"/>
  <c r="CE67" i="8"/>
  <c r="CD67" i="8"/>
  <c r="CC67" i="8"/>
  <c r="CB67" i="8"/>
  <c r="CA67" i="8"/>
  <c r="BZ67" i="8"/>
  <c r="BY67" i="8"/>
  <c r="BW67" i="8"/>
  <c r="BX67" i="8" s="1"/>
  <c r="BV67" i="8"/>
  <c r="BU67" i="8"/>
  <c r="BT67" i="8"/>
  <c r="BS67" i="8"/>
  <c r="BR67" i="8"/>
  <c r="BQ67" i="8"/>
  <c r="BP67" i="8"/>
  <c r="BO67" i="8"/>
  <c r="BN67" i="8"/>
  <c r="BM67" i="8"/>
  <c r="BL67" i="8"/>
  <c r="BJ67" i="8"/>
  <c r="BK67" i="8" s="1"/>
  <c r="J67" i="8"/>
  <c r="I67" i="8"/>
  <c r="H67" i="8"/>
  <c r="G67" i="8"/>
  <c r="F67" i="8"/>
  <c r="A67" i="8"/>
  <c r="DP66" i="8"/>
  <c r="DO66" i="8"/>
  <c r="DN66" i="8"/>
  <c r="DM66" i="8"/>
  <c r="DK66" i="8"/>
  <c r="DL66" i="8" s="1"/>
  <c r="DJ66" i="8"/>
  <c r="DI66" i="8"/>
  <c r="DH66" i="8"/>
  <c r="DG66" i="8"/>
  <c r="DE66" i="8"/>
  <c r="DF66" i="8" s="1"/>
  <c r="DD66" i="8"/>
  <c r="DC66" i="8"/>
  <c r="DB66" i="8"/>
  <c r="DA66" i="8"/>
  <c r="CZ66" i="8"/>
  <c r="CY66" i="8"/>
  <c r="CX66" i="8"/>
  <c r="CV66" i="8"/>
  <c r="CW66" i="8" s="1"/>
  <c r="CU66" i="8"/>
  <c r="CT66" i="8"/>
  <c r="CS66" i="8"/>
  <c r="CR66" i="8"/>
  <c r="CQ66" i="8"/>
  <c r="CP66" i="8"/>
  <c r="CO66" i="8"/>
  <c r="CN66" i="8"/>
  <c r="CL66" i="8"/>
  <c r="CM66" i="8" s="1"/>
  <c r="CG66" i="8"/>
  <c r="CF66" i="8"/>
  <c r="CE66" i="8"/>
  <c r="CD66" i="8"/>
  <c r="CC66" i="8"/>
  <c r="CB66" i="8"/>
  <c r="CA66" i="8"/>
  <c r="BZ66" i="8"/>
  <c r="BY66" i="8"/>
  <c r="BW66" i="8"/>
  <c r="BX66" i="8" s="1"/>
  <c r="BV66" i="8"/>
  <c r="BU66" i="8"/>
  <c r="BT66" i="8"/>
  <c r="BS66" i="8"/>
  <c r="BR66" i="8"/>
  <c r="BQ66" i="8"/>
  <c r="BP66" i="8"/>
  <c r="BO66" i="8"/>
  <c r="BN66" i="8"/>
  <c r="BM66" i="8"/>
  <c r="BL66" i="8"/>
  <c r="BJ66" i="8"/>
  <c r="BK66" i="8" s="1"/>
  <c r="J66" i="8"/>
  <c r="I66" i="8"/>
  <c r="H66" i="8"/>
  <c r="G66" i="8"/>
  <c r="F66" i="8"/>
  <c r="A66" i="8"/>
  <c r="DP65" i="8"/>
  <c r="DO65" i="8"/>
  <c r="DN65" i="8"/>
  <c r="DM65" i="8"/>
  <c r="DK65" i="8"/>
  <c r="DL65" i="8" s="1"/>
  <c r="DJ65" i="8"/>
  <c r="DI65" i="8"/>
  <c r="DH65" i="8"/>
  <c r="DG65" i="8"/>
  <c r="DE65" i="8"/>
  <c r="DF65" i="8" s="1"/>
  <c r="DD65" i="8"/>
  <c r="DC65" i="8"/>
  <c r="DB65" i="8"/>
  <c r="DA65" i="8"/>
  <c r="CZ65" i="8"/>
  <c r="CY65" i="8"/>
  <c r="CX65" i="8"/>
  <c r="CV65" i="8"/>
  <c r="CW65" i="8" s="1"/>
  <c r="CU65" i="8"/>
  <c r="CT65" i="8"/>
  <c r="CS65" i="8"/>
  <c r="CR65" i="8"/>
  <c r="CQ65" i="8"/>
  <c r="CP65" i="8"/>
  <c r="CO65" i="8"/>
  <c r="CN65" i="8"/>
  <c r="CL65" i="8"/>
  <c r="CM65" i="8" s="1"/>
  <c r="CG65" i="8"/>
  <c r="CF65" i="8"/>
  <c r="CE65" i="8"/>
  <c r="CD65" i="8"/>
  <c r="CC65" i="8"/>
  <c r="CB65" i="8"/>
  <c r="CA65" i="8"/>
  <c r="BZ65" i="8"/>
  <c r="BY65" i="8"/>
  <c r="BW65" i="8"/>
  <c r="BX65" i="8" s="1"/>
  <c r="BV65" i="8"/>
  <c r="BU65" i="8"/>
  <c r="BT65" i="8"/>
  <c r="BS65" i="8"/>
  <c r="BR65" i="8"/>
  <c r="BQ65" i="8"/>
  <c r="BP65" i="8"/>
  <c r="BO65" i="8"/>
  <c r="BN65" i="8"/>
  <c r="BM65" i="8"/>
  <c r="BL65" i="8"/>
  <c r="BJ65" i="8"/>
  <c r="BK65" i="8" s="1"/>
  <c r="J65" i="8"/>
  <c r="I65" i="8"/>
  <c r="H65" i="8"/>
  <c r="G65" i="8"/>
  <c r="F65" i="8"/>
  <c r="A65" i="8"/>
  <c r="DP64" i="8"/>
  <c r="DO64" i="8"/>
  <c r="DN64" i="8"/>
  <c r="DM64" i="8"/>
  <c r="DK64" i="8"/>
  <c r="DL64" i="8" s="1"/>
  <c r="DJ64" i="8"/>
  <c r="DI64" i="8"/>
  <c r="DH64" i="8"/>
  <c r="DG64" i="8"/>
  <c r="DE64" i="8"/>
  <c r="DF64" i="8" s="1"/>
  <c r="DD64" i="8"/>
  <c r="DC64" i="8"/>
  <c r="DB64" i="8"/>
  <c r="DA64" i="8"/>
  <c r="CZ64" i="8"/>
  <c r="CY64" i="8"/>
  <c r="CX64" i="8"/>
  <c r="CV64" i="8"/>
  <c r="CW64" i="8" s="1"/>
  <c r="CU64" i="8"/>
  <c r="CT64" i="8"/>
  <c r="CS64" i="8"/>
  <c r="CR64" i="8"/>
  <c r="CQ64" i="8"/>
  <c r="CP64" i="8"/>
  <c r="CO64" i="8"/>
  <c r="CN64" i="8"/>
  <c r="CL64" i="8"/>
  <c r="CM64" i="8" s="1"/>
  <c r="CG64" i="8"/>
  <c r="CF64" i="8"/>
  <c r="CE64" i="8"/>
  <c r="CD64" i="8"/>
  <c r="CC64" i="8"/>
  <c r="CB64" i="8"/>
  <c r="CA64" i="8"/>
  <c r="BZ64" i="8"/>
  <c r="BY64" i="8"/>
  <c r="BW64" i="8"/>
  <c r="BX64" i="8" s="1"/>
  <c r="BV64" i="8"/>
  <c r="BU64" i="8"/>
  <c r="BT64" i="8"/>
  <c r="BS64" i="8"/>
  <c r="BR64" i="8"/>
  <c r="BQ64" i="8"/>
  <c r="BP64" i="8"/>
  <c r="BO64" i="8"/>
  <c r="BN64" i="8"/>
  <c r="BM64" i="8"/>
  <c r="BL64" i="8"/>
  <c r="BJ64" i="8"/>
  <c r="BK64" i="8" s="1"/>
  <c r="J64" i="8"/>
  <c r="I64" i="8"/>
  <c r="H64" i="8"/>
  <c r="G64" i="8"/>
  <c r="F64" i="8"/>
  <c r="A64" i="8"/>
  <c r="DP63" i="8"/>
  <c r="DO63" i="8"/>
  <c r="DN63" i="8"/>
  <c r="DM63" i="8"/>
  <c r="DK63" i="8"/>
  <c r="DL63" i="8" s="1"/>
  <c r="DJ63" i="8"/>
  <c r="DI63" i="8"/>
  <c r="DH63" i="8"/>
  <c r="DG63" i="8"/>
  <c r="DE63" i="8"/>
  <c r="DF63" i="8" s="1"/>
  <c r="DD63" i="8"/>
  <c r="DC63" i="8"/>
  <c r="DB63" i="8"/>
  <c r="DA63" i="8"/>
  <c r="CZ63" i="8"/>
  <c r="CY63" i="8"/>
  <c r="CX63" i="8"/>
  <c r="CV63" i="8"/>
  <c r="CW63" i="8" s="1"/>
  <c r="CU63" i="8"/>
  <c r="CT63" i="8"/>
  <c r="CS63" i="8"/>
  <c r="CR63" i="8"/>
  <c r="CQ63" i="8"/>
  <c r="CP63" i="8"/>
  <c r="CO63" i="8"/>
  <c r="CN63" i="8"/>
  <c r="CL63" i="8"/>
  <c r="CM63" i="8" s="1"/>
  <c r="CG63" i="8"/>
  <c r="CF63" i="8"/>
  <c r="CE63" i="8"/>
  <c r="CD63" i="8"/>
  <c r="CC63" i="8"/>
  <c r="CB63" i="8"/>
  <c r="CA63" i="8"/>
  <c r="BZ63" i="8"/>
  <c r="BY63" i="8"/>
  <c r="BW63" i="8"/>
  <c r="BX63" i="8" s="1"/>
  <c r="BV63" i="8"/>
  <c r="BU63" i="8"/>
  <c r="BT63" i="8"/>
  <c r="BS63" i="8"/>
  <c r="BR63" i="8"/>
  <c r="BQ63" i="8"/>
  <c r="BP63" i="8"/>
  <c r="BO63" i="8"/>
  <c r="BN63" i="8"/>
  <c r="BM63" i="8"/>
  <c r="BL63" i="8"/>
  <c r="BJ63" i="8"/>
  <c r="BK63" i="8" s="1"/>
  <c r="J63" i="8"/>
  <c r="I63" i="8"/>
  <c r="H63" i="8"/>
  <c r="G63" i="8"/>
  <c r="F63" i="8"/>
  <c r="A63" i="8"/>
  <c r="DP62" i="8"/>
  <c r="DO62" i="8"/>
  <c r="DN62" i="8"/>
  <c r="DM62" i="8"/>
  <c r="DK62" i="8"/>
  <c r="DL62" i="8" s="1"/>
  <c r="DJ62" i="8"/>
  <c r="DI62" i="8"/>
  <c r="DH62" i="8"/>
  <c r="DG62" i="8"/>
  <c r="DE62" i="8"/>
  <c r="DF62" i="8" s="1"/>
  <c r="DD62" i="8"/>
  <c r="DC62" i="8"/>
  <c r="DB62" i="8"/>
  <c r="DA62" i="8"/>
  <c r="CZ62" i="8"/>
  <c r="CY62" i="8"/>
  <c r="CX62" i="8"/>
  <c r="CV62" i="8"/>
  <c r="CW62" i="8" s="1"/>
  <c r="CU62" i="8"/>
  <c r="CT62" i="8"/>
  <c r="CS62" i="8"/>
  <c r="CR62" i="8"/>
  <c r="CQ62" i="8"/>
  <c r="CP62" i="8"/>
  <c r="CO62" i="8"/>
  <c r="CN62" i="8"/>
  <c r="CL62" i="8"/>
  <c r="CM62" i="8" s="1"/>
  <c r="CG62" i="8"/>
  <c r="CF62" i="8"/>
  <c r="CE62" i="8"/>
  <c r="CD62" i="8"/>
  <c r="CC62" i="8"/>
  <c r="CB62" i="8"/>
  <c r="CA62" i="8"/>
  <c r="BZ62" i="8"/>
  <c r="BY62" i="8"/>
  <c r="BW62" i="8"/>
  <c r="BX62" i="8" s="1"/>
  <c r="BV62" i="8"/>
  <c r="BU62" i="8"/>
  <c r="BT62" i="8"/>
  <c r="BS62" i="8"/>
  <c r="BR62" i="8"/>
  <c r="BQ62" i="8"/>
  <c r="BP62" i="8"/>
  <c r="BO62" i="8"/>
  <c r="BN62" i="8"/>
  <c r="BM62" i="8"/>
  <c r="BL62" i="8"/>
  <c r="BJ62" i="8"/>
  <c r="BK62" i="8" s="1"/>
  <c r="J62" i="8"/>
  <c r="I62" i="8"/>
  <c r="H62" i="8"/>
  <c r="G62" i="8"/>
  <c r="F62" i="8"/>
  <c r="A62" i="8"/>
  <c r="DP61" i="8"/>
  <c r="DO61" i="8"/>
  <c r="DN61" i="8"/>
  <c r="DM61" i="8"/>
  <c r="DK61" i="8"/>
  <c r="DL61" i="8" s="1"/>
  <c r="DJ61" i="8"/>
  <c r="DI61" i="8"/>
  <c r="DH61" i="8"/>
  <c r="DG61" i="8"/>
  <c r="DE61" i="8"/>
  <c r="DF61" i="8" s="1"/>
  <c r="DD61" i="8"/>
  <c r="DC61" i="8"/>
  <c r="DB61" i="8"/>
  <c r="DA61" i="8"/>
  <c r="CZ61" i="8"/>
  <c r="CY61" i="8"/>
  <c r="CX61" i="8"/>
  <c r="CV61" i="8"/>
  <c r="CW61" i="8" s="1"/>
  <c r="CU61" i="8"/>
  <c r="CT61" i="8"/>
  <c r="CS61" i="8"/>
  <c r="CR61" i="8"/>
  <c r="CQ61" i="8"/>
  <c r="CP61" i="8"/>
  <c r="CO61" i="8"/>
  <c r="CN61" i="8"/>
  <c r="CL61" i="8"/>
  <c r="CM61" i="8" s="1"/>
  <c r="CG61" i="8"/>
  <c r="CF61" i="8"/>
  <c r="CE61" i="8"/>
  <c r="CD61" i="8"/>
  <c r="CC61" i="8"/>
  <c r="CB61" i="8"/>
  <c r="CA61" i="8"/>
  <c r="BZ61" i="8"/>
  <c r="BY61" i="8"/>
  <c r="BW61" i="8"/>
  <c r="BX61" i="8" s="1"/>
  <c r="BV61" i="8"/>
  <c r="BU61" i="8"/>
  <c r="BT61" i="8"/>
  <c r="BS61" i="8"/>
  <c r="BR61" i="8"/>
  <c r="BQ61" i="8"/>
  <c r="BP61" i="8"/>
  <c r="BO61" i="8"/>
  <c r="BN61" i="8"/>
  <c r="BM61" i="8"/>
  <c r="BL61" i="8"/>
  <c r="BJ61" i="8"/>
  <c r="BK61" i="8" s="1"/>
  <c r="J61" i="8"/>
  <c r="I61" i="8"/>
  <c r="H61" i="8"/>
  <c r="G61" i="8"/>
  <c r="F61" i="8"/>
  <c r="A61" i="8"/>
  <c r="DP60" i="8"/>
  <c r="DO60" i="8"/>
  <c r="DN60" i="8"/>
  <c r="DM60" i="8"/>
  <c r="DK60" i="8"/>
  <c r="DL60" i="8" s="1"/>
  <c r="DJ60" i="8"/>
  <c r="DI60" i="8"/>
  <c r="DH60" i="8"/>
  <c r="DG60" i="8"/>
  <c r="DE60" i="8"/>
  <c r="DF60" i="8" s="1"/>
  <c r="DD60" i="8"/>
  <c r="DC60" i="8"/>
  <c r="DB60" i="8"/>
  <c r="DA60" i="8"/>
  <c r="CZ60" i="8"/>
  <c r="CY60" i="8"/>
  <c r="CX60" i="8"/>
  <c r="CV60" i="8"/>
  <c r="CW60" i="8" s="1"/>
  <c r="CU60" i="8"/>
  <c r="CT60" i="8"/>
  <c r="CS60" i="8"/>
  <c r="CR60" i="8"/>
  <c r="CQ60" i="8"/>
  <c r="CP60" i="8"/>
  <c r="CO60" i="8"/>
  <c r="CN60" i="8"/>
  <c r="CL60" i="8"/>
  <c r="CM60" i="8" s="1"/>
  <c r="CG60" i="8"/>
  <c r="CF60" i="8"/>
  <c r="CE60" i="8"/>
  <c r="CD60" i="8"/>
  <c r="CC60" i="8"/>
  <c r="CB60" i="8"/>
  <c r="CA60" i="8"/>
  <c r="BZ60" i="8"/>
  <c r="BY60" i="8"/>
  <c r="BW60" i="8"/>
  <c r="BX60" i="8" s="1"/>
  <c r="BV60" i="8"/>
  <c r="BU60" i="8"/>
  <c r="BT60" i="8"/>
  <c r="BS60" i="8"/>
  <c r="BR60" i="8"/>
  <c r="BQ60" i="8"/>
  <c r="BP60" i="8"/>
  <c r="BO60" i="8"/>
  <c r="BN60" i="8"/>
  <c r="BM60" i="8"/>
  <c r="BL60" i="8"/>
  <c r="BJ60" i="8"/>
  <c r="BK60" i="8" s="1"/>
  <c r="J60" i="8"/>
  <c r="I60" i="8"/>
  <c r="H60" i="8"/>
  <c r="G60" i="8"/>
  <c r="F60" i="8"/>
  <c r="A60" i="8"/>
  <c r="DP59" i="8"/>
  <c r="DO59" i="8"/>
  <c r="DN59" i="8"/>
  <c r="DM59" i="8"/>
  <c r="DK59" i="8"/>
  <c r="DL59" i="8" s="1"/>
  <c r="DJ59" i="8"/>
  <c r="DI59" i="8"/>
  <c r="DH59" i="8"/>
  <c r="DG59" i="8"/>
  <c r="DE59" i="8"/>
  <c r="DF59" i="8" s="1"/>
  <c r="DD59" i="8"/>
  <c r="DC59" i="8"/>
  <c r="DB59" i="8"/>
  <c r="DA59" i="8"/>
  <c r="CZ59" i="8"/>
  <c r="CY59" i="8"/>
  <c r="CX59" i="8"/>
  <c r="CV59" i="8"/>
  <c r="CW59" i="8" s="1"/>
  <c r="CU59" i="8"/>
  <c r="CT59" i="8"/>
  <c r="CS59" i="8"/>
  <c r="CR59" i="8"/>
  <c r="CQ59" i="8"/>
  <c r="CP59" i="8"/>
  <c r="CO59" i="8"/>
  <c r="CN59" i="8"/>
  <c r="CL59" i="8"/>
  <c r="CM59" i="8" s="1"/>
  <c r="CG59" i="8"/>
  <c r="CF59" i="8"/>
  <c r="CE59" i="8"/>
  <c r="CD59" i="8"/>
  <c r="CC59" i="8"/>
  <c r="CB59" i="8"/>
  <c r="CA59" i="8"/>
  <c r="BZ59" i="8"/>
  <c r="BY59" i="8"/>
  <c r="BW59" i="8"/>
  <c r="BX59" i="8" s="1"/>
  <c r="BV59" i="8"/>
  <c r="BU59" i="8"/>
  <c r="BT59" i="8"/>
  <c r="BS59" i="8"/>
  <c r="BR59" i="8"/>
  <c r="BQ59" i="8"/>
  <c r="BP59" i="8"/>
  <c r="BO59" i="8"/>
  <c r="BN59" i="8"/>
  <c r="BM59" i="8"/>
  <c r="BL59" i="8"/>
  <c r="BJ59" i="8"/>
  <c r="BK59" i="8" s="1"/>
  <c r="J59" i="8"/>
  <c r="I59" i="8"/>
  <c r="H59" i="8"/>
  <c r="G59" i="8"/>
  <c r="F59" i="8"/>
  <c r="A59" i="8"/>
  <c r="DP58" i="8"/>
  <c r="DO58" i="8"/>
  <c r="DN58" i="8"/>
  <c r="DM58" i="8"/>
  <c r="DK58" i="8"/>
  <c r="DL58" i="8" s="1"/>
  <c r="DJ58" i="8"/>
  <c r="DI58" i="8"/>
  <c r="DH58" i="8"/>
  <c r="DG58" i="8"/>
  <c r="DE58" i="8"/>
  <c r="DF58" i="8" s="1"/>
  <c r="DD58" i="8"/>
  <c r="DC58" i="8"/>
  <c r="DB58" i="8"/>
  <c r="DA58" i="8"/>
  <c r="CZ58" i="8"/>
  <c r="CY58" i="8"/>
  <c r="CX58" i="8"/>
  <c r="CV58" i="8"/>
  <c r="CW58" i="8" s="1"/>
  <c r="CU58" i="8"/>
  <c r="CT58" i="8"/>
  <c r="CS58" i="8"/>
  <c r="CR58" i="8"/>
  <c r="CQ58" i="8"/>
  <c r="CP58" i="8"/>
  <c r="CO58" i="8"/>
  <c r="CN58" i="8"/>
  <c r="CL58" i="8"/>
  <c r="CM58" i="8" s="1"/>
  <c r="CG58" i="8"/>
  <c r="CF58" i="8"/>
  <c r="CE58" i="8"/>
  <c r="CD58" i="8"/>
  <c r="CC58" i="8"/>
  <c r="CB58" i="8"/>
  <c r="CA58" i="8"/>
  <c r="BZ58" i="8"/>
  <c r="BY58" i="8"/>
  <c r="BW58" i="8"/>
  <c r="BX58" i="8" s="1"/>
  <c r="BV58" i="8"/>
  <c r="BU58" i="8"/>
  <c r="BT58" i="8"/>
  <c r="BS58" i="8"/>
  <c r="BR58" i="8"/>
  <c r="BQ58" i="8"/>
  <c r="BP58" i="8"/>
  <c r="BO58" i="8"/>
  <c r="BN58" i="8"/>
  <c r="BM58" i="8"/>
  <c r="BL58" i="8"/>
  <c r="BJ58" i="8"/>
  <c r="BK58" i="8" s="1"/>
  <c r="J58" i="8"/>
  <c r="I58" i="8"/>
  <c r="H58" i="8"/>
  <c r="G58" i="8"/>
  <c r="F58" i="8"/>
  <c r="A58" i="8"/>
  <c r="DP57" i="8"/>
  <c r="DO57" i="8"/>
  <c r="DN57" i="8"/>
  <c r="DM57" i="8"/>
  <c r="DK57" i="8"/>
  <c r="DL57" i="8" s="1"/>
  <c r="DJ57" i="8"/>
  <c r="DI57" i="8"/>
  <c r="DH57" i="8"/>
  <c r="DG57" i="8"/>
  <c r="DE57" i="8"/>
  <c r="DF57" i="8" s="1"/>
  <c r="DD57" i="8"/>
  <c r="DC57" i="8"/>
  <c r="DB57" i="8"/>
  <c r="DA57" i="8"/>
  <c r="CZ57" i="8"/>
  <c r="CY57" i="8"/>
  <c r="CX57" i="8"/>
  <c r="CV57" i="8"/>
  <c r="CW57" i="8" s="1"/>
  <c r="CU57" i="8"/>
  <c r="CT57" i="8"/>
  <c r="CS57" i="8"/>
  <c r="CR57" i="8"/>
  <c r="CQ57" i="8"/>
  <c r="CP57" i="8"/>
  <c r="CO57" i="8"/>
  <c r="CN57" i="8"/>
  <c r="CL57" i="8"/>
  <c r="CM57" i="8" s="1"/>
  <c r="CG57" i="8"/>
  <c r="CF57" i="8"/>
  <c r="CE57" i="8"/>
  <c r="CD57" i="8"/>
  <c r="CC57" i="8"/>
  <c r="CB57" i="8"/>
  <c r="CA57" i="8"/>
  <c r="BZ57" i="8"/>
  <c r="BY57" i="8"/>
  <c r="BW57" i="8"/>
  <c r="BX57" i="8" s="1"/>
  <c r="BV57" i="8"/>
  <c r="BU57" i="8"/>
  <c r="BT57" i="8"/>
  <c r="BS57" i="8"/>
  <c r="BR57" i="8"/>
  <c r="BQ57" i="8"/>
  <c r="BP57" i="8"/>
  <c r="BO57" i="8"/>
  <c r="BN57" i="8"/>
  <c r="BM57" i="8"/>
  <c r="BL57" i="8"/>
  <c r="BJ57" i="8"/>
  <c r="BK57" i="8" s="1"/>
  <c r="J57" i="8"/>
  <c r="I57" i="8"/>
  <c r="H57" i="8"/>
  <c r="G57" i="8"/>
  <c r="F57" i="8"/>
  <c r="A57" i="8"/>
  <c r="DP56" i="8"/>
  <c r="DO56" i="8"/>
  <c r="DN56" i="8"/>
  <c r="DM56" i="8"/>
  <c r="DK56" i="8"/>
  <c r="DL56" i="8" s="1"/>
  <c r="DJ56" i="8"/>
  <c r="DI56" i="8"/>
  <c r="DH56" i="8"/>
  <c r="DG56" i="8"/>
  <c r="DE56" i="8"/>
  <c r="DF56" i="8" s="1"/>
  <c r="DD56" i="8"/>
  <c r="DC56" i="8"/>
  <c r="DB56" i="8"/>
  <c r="DA56" i="8"/>
  <c r="CZ56" i="8"/>
  <c r="CY56" i="8"/>
  <c r="CX56" i="8"/>
  <c r="CV56" i="8"/>
  <c r="CW56" i="8" s="1"/>
  <c r="CU56" i="8"/>
  <c r="CT56" i="8"/>
  <c r="CS56" i="8"/>
  <c r="CR56" i="8"/>
  <c r="CQ56" i="8"/>
  <c r="CP56" i="8"/>
  <c r="CO56" i="8"/>
  <c r="CN56" i="8"/>
  <c r="CL56" i="8"/>
  <c r="CM56" i="8" s="1"/>
  <c r="CG56" i="8"/>
  <c r="CF56" i="8"/>
  <c r="CE56" i="8"/>
  <c r="CD56" i="8"/>
  <c r="CC56" i="8"/>
  <c r="CB56" i="8"/>
  <c r="CA56" i="8"/>
  <c r="BZ56" i="8"/>
  <c r="BY56" i="8"/>
  <c r="BW56" i="8"/>
  <c r="BX56" i="8" s="1"/>
  <c r="BV56" i="8"/>
  <c r="BU56" i="8"/>
  <c r="BT56" i="8"/>
  <c r="BS56" i="8"/>
  <c r="BR56" i="8"/>
  <c r="BQ56" i="8"/>
  <c r="BP56" i="8"/>
  <c r="BO56" i="8"/>
  <c r="BN56" i="8"/>
  <c r="BM56" i="8"/>
  <c r="BL56" i="8"/>
  <c r="BJ56" i="8"/>
  <c r="BK56" i="8" s="1"/>
  <c r="J56" i="8"/>
  <c r="I56" i="8"/>
  <c r="H56" i="8"/>
  <c r="G56" i="8"/>
  <c r="F56" i="8"/>
  <c r="A56" i="8"/>
  <c r="DP55" i="8"/>
  <c r="DO55" i="8"/>
  <c r="DN55" i="8"/>
  <c r="DM55" i="8"/>
  <c r="DK55" i="8"/>
  <c r="DL55" i="8" s="1"/>
  <c r="DJ55" i="8"/>
  <c r="DI55" i="8"/>
  <c r="DH55" i="8"/>
  <c r="DG55" i="8"/>
  <c r="DE55" i="8"/>
  <c r="DF55" i="8" s="1"/>
  <c r="DD55" i="8"/>
  <c r="DC55" i="8"/>
  <c r="DB55" i="8"/>
  <c r="DA55" i="8"/>
  <c r="CZ55" i="8"/>
  <c r="CY55" i="8"/>
  <c r="CX55" i="8"/>
  <c r="CV55" i="8"/>
  <c r="CW55" i="8" s="1"/>
  <c r="CU55" i="8"/>
  <c r="CT55" i="8"/>
  <c r="CS55" i="8"/>
  <c r="CR55" i="8"/>
  <c r="CQ55" i="8"/>
  <c r="CP55" i="8"/>
  <c r="CO55" i="8"/>
  <c r="CN55" i="8"/>
  <c r="CL55" i="8"/>
  <c r="CM55" i="8" s="1"/>
  <c r="CG55" i="8"/>
  <c r="CF55" i="8"/>
  <c r="CE55" i="8"/>
  <c r="CD55" i="8"/>
  <c r="CC55" i="8"/>
  <c r="CB55" i="8"/>
  <c r="CA55" i="8"/>
  <c r="BZ55" i="8"/>
  <c r="BY55" i="8"/>
  <c r="BW55" i="8"/>
  <c r="BX55" i="8" s="1"/>
  <c r="BV55" i="8"/>
  <c r="BU55" i="8"/>
  <c r="BT55" i="8"/>
  <c r="BS55" i="8"/>
  <c r="BR55" i="8"/>
  <c r="BQ55" i="8"/>
  <c r="BP55" i="8"/>
  <c r="BO55" i="8"/>
  <c r="BN55" i="8"/>
  <c r="BM55" i="8"/>
  <c r="BL55" i="8"/>
  <c r="BJ55" i="8"/>
  <c r="BK55" i="8" s="1"/>
  <c r="J55" i="8"/>
  <c r="I55" i="8"/>
  <c r="H55" i="8"/>
  <c r="G55" i="8"/>
  <c r="F55" i="8"/>
  <c r="A55" i="8"/>
  <c r="DP54" i="8"/>
  <c r="DO54" i="8"/>
  <c r="DN54" i="8"/>
  <c r="DM54" i="8"/>
  <c r="DK54" i="8"/>
  <c r="DL54" i="8" s="1"/>
  <c r="DJ54" i="8"/>
  <c r="DI54" i="8"/>
  <c r="DH54" i="8"/>
  <c r="DG54" i="8"/>
  <c r="DE54" i="8"/>
  <c r="DF54" i="8" s="1"/>
  <c r="DD54" i="8"/>
  <c r="DC54" i="8"/>
  <c r="DB54" i="8"/>
  <c r="DA54" i="8"/>
  <c r="CZ54" i="8"/>
  <c r="CY54" i="8"/>
  <c r="CX54" i="8"/>
  <c r="CV54" i="8"/>
  <c r="CW54" i="8" s="1"/>
  <c r="CU54" i="8"/>
  <c r="CT54" i="8"/>
  <c r="CS54" i="8"/>
  <c r="CR54" i="8"/>
  <c r="CQ54" i="8"/>
  <c r="CP54" i="8"/>
  <c r="CO54" i="8"/>
  <c r="CN54" i="8"/>
  <c r="CL54" i="8"/>
  <c r="CM54" i="8" s="1"/>
  <c r="CG54" i="8"/>
  <c r="CF54" i="8"/>
  <c r="CE54" i="8"/>
  <c r="CD54" i="8"/>
  <c r="CC54" i="8"/>
  <c r="CB54" i="8"/>
  <c r="CA54" i="8"/>
  <c r="BZ54" i="8"/>
  <c r="BY54" i="8"/>
  <c r="BW54" i="8"/>
  <c r="BX54" i="8" s="1"/>
  <c r="BV54" i="8"/>
  <c r="BU54" i="8"/>
  <c r="BT54" i="8"/>
  <c r="BS54" i="8"/>
  <c r="BR54" i="8"/>
  <c r="BQ54" i="8"/>
  <c r="BP54" i="8"/>
  <c r="BO54" i="8"/>
  <c r="BN54" i="8"/>
  <c r="BM54" i="8"/>
  <c r="BL54" i="8"/>
  <c r="BJ54" i="8"/>
  <c r="BK54" i="8" s="1"/>
  <c r="J54" i="8"/>
  <c r="I54" i="8"/>
  <c r="H54" i="8"/>
  <c r="G54" i="8"/>
  <c r="F54" i="8"/>
  <c r="A54" i="8"/>
  <c r="DP53" i="8"/>
  <c r="DO53" i="8"/>
  <c r="DN53" i="8"/>
  <c r="DM53" i="8"/>
  <c r="DK53" i="8"/>
  <c r="DL53" i="8" s="1"/>
  <c r="DJ53" i="8"/>
  <c r="DI53" i="8"/>
  <c r="DH53" i="8"/>
  <c r="DG53" i="8"/>
  <c r="DE53" i="8"/>
  <c r="DF53" i="8" s="1"/>
  <c r="DD53" i="8"/>
  <c r="DC53" i="8"/>
  <c r="DB53" i="8"/>
  <c r="DA53" i="8"/>
  <c r="CZ53" i="8"/>
  <c r="CY53" i="8"/>
  <c r="CX53" i="8"/>
  <c r="CV53" i="8"/>
  <c r="CW53" i="8" s="1"/>
  <c r="CU53" i="8"/>
  <c r="CT53" i="8"/>
  <c r="CS53" i="8"/>
  <c r="CR53" i="8"/>
  <c r="CQ53" i="8"/>
  <c r="CP53" i="8"/>
  <c r="CO53" i="8"/>
  <c r="CN53" i="8"/>
  <c r="CL53" i="8"/>
  <c r="CM53" i="8" s="1"/>
  <c r="CG53" i="8"/>
  <c r="CF53" i="8"/>
  <c r="CE53" i="8"/>
  <c r="CD53" i="8"/>
  <c r="CC53" i="8"/>
  <c r="CB53" i="8"/>
  <c r="CA53" i="8"/>
  <c r="BZ53" i="8"/>
  <c r="BY53" i="8"/>
  <c r="BW53" i="8"/>
  <c r="BX53" i="8" s="1"/>
  <c r="BV53" i="8"/>
  <c r="BU53" i="8"/>
  <c r="BT53" i="8"/>
  <c r="BS53" i="8"/>
  <c r="BR53" i="8"/>
  <c r="BQ53" i="8"/>
  <c r="BP53" i="8"/>
  <c r="BO53" i="8"/>
  <c r="BN53" i="8"/>
  <c r="BM53" i="8"/>
  <c r="BL53" i="8"/>
  <c r="BJ53" i="8"/>
  <c r="BK53" i="8" s="1"/>
  <c r="J53" i="8"/>
  <c r="I53" i="8"/>
  <c r="H53" i="8"/>
  <c r="G53" i="8"/>
  <c r="F53" i="8"/>
  <c r="A53" i="8"/>
  <c r="DP52" i="8"/>
  <c r="DO52" i="8"/>
  <c r="DN52" i="8"/>
  <c r="DM52" i="8"/>
  <c r="DK52" i="8"/>
  <c r="DL52" i="8" s="1"/>
  <c r="DJ52" i="8"/>
  <c r="DI52" i="8"/>
  <c r="DH52" i="8"/>
  <c r="DG52" i="8"/>
  <c r="DE52" i="8"/>
  <c r="DF52" i="8" s="1"/>
  <c r="DD52" i="8"/>
  <c r="DC52" i="8"/>
  <c r="DB52" i="8"/>
  <c r="DA52" i="8"/>
  <c r="CZ52" i="8"/>
  <c r="CY52" i="8"/>
  <c r="CX52" i="8"/>
  <c r="CV52" i="8"/>
  <c r="CW52" i="8" s="1"/>
  <c r="CU52" i="8"/>
  <c r="CT52" i="8"/>
  <c r="CS52" i="8"/>
  <c r="CR52" i="8"/>
  <c r="CQ52" i="8"/>
  <c r="CP52" i="8"/>
  <c r="CO52" i="8"/>
  <c r="CN52" i="8"/>
  <c r="CL52" i="8"/>
  <c r="CM52" i="8" s="1"/>
  <c r="CG52" i="8"/>
  <c r="CF52" i="8"/>
  <c r="CE52" i="8"/>
  <c r="CD52" i="8"/>
  <c r="CC52" i="8"/>
  <c r="CB52" i="8"/>
  <c r="CA52" i="8"/>
  <c r="BZ52" i="8"/>
  <c r="BY52" i="8"/>
  <c r="BW52" i="8"/>
  <c r="BX52" i="8" s="1"/>
  <c r="BV52" i="8"/>
  <c r="BU52" i="8"/>
  <c r="BT52" i="8"/>
  <c r="BS52" i="8"/>
  <c r="BR52" i="8"/>
  <c r="BQ52" i="8"/>
  <c r="BP52" i="8"/>
  <c r="BO52" i="8"/>
  <c r="BN52" i="8"/>
  <c r="BM52" i="8"/>
  <c r="BL52" i="8"/>
  <c r="BJ52" i="8"/>
  <c r="BK52" i="8" s="1"/>
  <c r="J52" i="8"/>
  <c r="I52" i="8"/>
  <c r="H52" i="8"/>
  <c r="G52" i="8"/>
  <c r="F52" i="8"/>
  <c r="A52" i="8"/>
  <c r="DP51" i="8"/>
  <c r="DO51" i="8"/>
  <c r="DN51" i="8"/>
  <c r="DM51" i="8"/>
  <c r="DK51" i="8"/>
  <c r="DL51" i="8" s="1"/>
  <c r="DJ51" i="8"/>
  <c r="DI51" i="8"/>
  <c r="DH51" i="8"/>
  <c r="DG51" i="8"/>
  <c r="DE51" i="8"/>
  <c r="DF51" i="8" s="1"/>
  <c r="DD51" i="8"/>
  <c r="DC51" i="8"/>
  <c r="DB51" i="8"/>
  <c r="DA51" i="8"/>
  <c r="CZ51" i="8"/>
  <c r="CY51" i="8"/>
  <c r="CX51" i="8"/>
  <c r="CV51" i="8"/>
  <c r="CW51" i="8" s="1"/>
  <c r="CU51" i="8"/>
  <c r="CT51" i="8"/>
  <c r="CS51" i="8"/>
  <c r="CR51" i="8"/>
  <c r="CQ51" i="8"/>
  <c r="CP51" i="8"/>
  <c r="CO51" i="8"/>
  <c r="CN51" i="8"/>
  <c r="CL51" i="8"/>
  <c r="CM51" i="8" s="1"/>
  <c r="CG51" i="8"/>
  <c r="CF51" i="8"/>
  <c r="CE51" i="8"/>
  <c r="CD51" i="8"/>
  <c r="CC51" i="8"/>
  <c r="CB51" i="8"/>
  <c r="CA51" i="8"/>
  <c r="BZ51" i="8"/>
  <c r="BY51" i="8"/>
  <c r="BW51" i="8"/>
  <c r="BX51" i="8" s="1"/>
  <c r="BV51" i="8"/>
  <c r="BU51" i="8"/>
  <c r="BT51" i="8"/>
  <c r="BS51" i="8"/>
  <c r="BR51" i="8"/>
  <c r="BQ51" i="8"/>
  <c r="BP51" i="8"/>
  <c r="BO51" i="8"/>
  <c r="BN51" i="8"/>
  <c r="BM51" i="8"/>
  <c r="BL51" i="8"/>
  <c r="BJ51" i="8"/>
  <c r="BK51" i="8" s="1"/>
  <c r="J51" i="8"/>
  <c r="I51" i="8"/>
  <c r="H51" i="8"/>
  <c r="G51" i="8"/>
  <c r="F51" i="8"/>
  <c r="A51" i="8"/>
  <c r="DP50" i="8"/>
  <c r="DO50" i="8"/>
  <c r="DN50" i="8"/>
  <c r="DM50" i="8"/>
  <c r="DK50" i="8"/>
  <c r="DL50" i="8" s="1"/>
  <c r="DJ50" i="8"/>
  <c r="DI50" i="8"/>
  <c r="DH50" i="8"/>
  <c r="DG50" i="8"/>
  <c r="DE50" i="8"/>
  <c r="DF50" i="8" s="1"/>
  <c r="DD50" i="8"/>
  <c r="DC50" i="8"/>
  <c r="DB50" i="8"/>
  <c r="DA50" i="8"/>
  <c r="CZ50" i="8"/>
  <c r="CY50" i="8"/>
  <c r="CX50" i="8"/>
  <c r="CV50" i="8"/>
  <c r="CW50" i="8" s="1"/>
  <c r="CU50" i="8"/>
  <c r="CT50" i="8"/>
  <c r="CS50" i="8"/>
  <c r="CR50" i="8"/>
  <c r="CQ50" i="8"/>
  <c r="CP50" i="8"/>
  <c r="CO50" i="8"/>
  <c r="CN50" i="8"/>
  <c r="CL50" i="8"/>
  <c r="CM50" i="8" s="1"/>
  <c r="CG50" i="8"/>
  <c r="CF50" i="8"/>
  <c r="CE50" i="8"/>
  <c r="CD50" i="8"/>
  <c r="CC50" i="8"/>
  <c r="CB50" i="8"/>
  <c r="CA50" i="8"/>
  <c r="BZ50" i="8"/>
  <c r="BY50" i="8"/>
  <c r="BW50" i="8"/>
  <c r="BX50" i="8" s="1"/>
  <c r="BV50" i="8"/>
  <c r="BU50" i="8"/>
  <c r="BT50" i="8"/>
  <c r="BS50" i="8"/>
  <c r="BR50" i="8"/>
  <c r="BQ50" i="8"/>
  <c r="BP50" i="8"/>
  <c r="BO50" i="8"/>
  <c r="BN50" i="8"/>
  <c r="BM50" i="8"/>
  <c r="BL50" i="8"/>
  <c r="BJ50" i="8"/>
  <c r="BK50" i="8" s="1"/>
  <c r="J50" i="8"/>
  <c r="I50" i="8"/>
  <c r="H50" i="8"/>
  <c r="G50" i="8"/>
  <c r="F50" i="8"/>
  <c r="A50" i="8"/>
  <c r="DP49" i="8"/>
  <c r="DO49" i="8"/>
  <c r="DN49" i="8"/>
  <c r="DM49" i="8"/>
  <c r="DK49" i="8"/>
  <c r="DL49" i="8" s="1"/>
  <c r="DJ49" i="8"/>
  <c r="DI49" i="8"/>
  <c r="DH49" i="8"/>
  <c r="DG49" i="8"/>
  <c r="DE49" i="8"/>
  <c r="DF49" i="8" s="1"/>
  <c r="DD49" i="8"/>
  <c r="DC49" i="8"/>
  <c r="DB49" i="8"/>
  <c r="DA49" i="8"/>
  <c r="CZ49" i="8"/>
  <c r="CY49" i="8"/>
  <c r="CX49" i="8"/>
  <c r="CV49" i="8"/>
  <c r="CW49" i="8" s="1"/>
  <c r="CU49" i="8"/>
  <c r="CT49" i="8"/>
  <c r="CS49" i="8"/>
  <c r="CR49" i="8"/>
  <c r="CQ49" i="8"/>
  <c r="CP49" i="8"/>
  <c r="CO49" i="8"/>
  <c r="CN49" i="8"/>
  <c r="CL49" i="8"/>
  <c r="CM49" i="8" s="1"/>
  <c r="CG49" i="8"/>
  <c r="CF49" i="8"/>
  <c r="CE49" i="8"/>
  <c r="CD49" i="8"/>
  <c r="CC49" i="8"/>
  <c r="CB49" i="8"/>
  <c r="CA49" i="8"/>
  <c r="BZ49" i="8"/>
  <c r="BY49" i="8"/>
  <c r="BW49" i="8"/>
  <c r="BX49" i="8" s="1"/>
  <c r="BV49" i="8"/>
  <c r="BU49" i="8"/>
  <c r="BT49" i="8"/>
  <c r="BS49" i="8"/>
  <c r="BR49" i="8"/>
  <c r="BQ49" i="8"/>
  <c r="BP49" i="8"/>
  <c r="BO49" i="8"/>
  <c r="BN49" i="8"/>
  <c r="BM49" i="8"/>
  <c r="BL49" i="8"/>
  <c r="BJ49" i="8"/>
  <c r="BK49" i="8" s="1"/>
  <c r="J49" i="8"/>
  <c r="I49" i="8"/>
  <c r="H49" i="8"/>
  <c r="G49" i="8"/>
  <c r="F49" i="8"/>
  <c r="A49" i="8"/>
  <c r="DP48" i="8"/>
  <c r="DO48" i="8"/>
  <c r="DN48" i="8"/>
  <c r="DM48" i="8"/>
  <c r="DK48" i="8"/>
  <c r="DL48" i="8" s="1"/>
  <c r="DJ48" i="8"/>
  <c r="DI48" i="8"/>
  <c r="DH48" i="8"/>
  <c r="DG48" i="8"/>
  <c r="DE48" i="8"/>
  <c r="DF48" i="8" s="1"/>
  <c r="DD48" i="8"/>
  <c r="DC48" i="8"/>
  <c r="DB48" i="8"/>
  <c r="DA48" i="8"/>
  <c r="CZ48" i="8"/>
  <c r="CY48" i="8"/>
  <c r="CX48" i="8"/>
  <c r="CV48" i="8"/>
  <c r="CW48" i="8" s="1"/>
  <c r="CU48" i="8"/>
  <c r="CT48" i="8"/>
  <c r="CS48" i="8"/>
  <c r="CR48" i="8"/>
  <c r="CQ48" i="8"/>
  <c r="CP48" i="8"/>
  <c r="CO48" i="8"/>
  <c r="CN48" i="8"/>
  <c r="CL48" i="8"/>
  <c r="CM48" i="8" s="1"/>
  <c r="CG48" i="8"/>
  <c r="CF48" i="8"/>
  <c r="CE48" i="8"/>
  <c r="CD48" i="8"/>
  <c r="CC48" i="8"/>
  <c r="CB48" i="8"/>
  <c r="CA48" i="8"/>
  <c r="BZ48" i="8"/>
  <c r="BY48" i="8"/>
  <c r="BW48" i="8"/>
  <c r="BX48" i="8" s="1"/>
  <c r="BV48" i="8"/>
  <c r="BU48" i="8"/>
  <c r="BT48" i="8"/>
  <c r="BS48" i="8"/>
  <c r="BR48" i="8"/>
  <c r="BQ48" i="8"/>
  <c r="BP48" i="8"/>
  <c r="BO48" i="8"/>
  <c r="BN48" i="8"/>
  <c r="BM48" i="8"/>
  <c r="BL48" i="8"/>
  <c r="BJ48" i="8"/>
  <c r="BK48" i="8" s="1"/>
  <c r="J48" i="8"/>
  <c r="I48" i="8"/>
  <c r="H48" i="8"/>
  <c r="G48" i="8"/>
  <c r="F48" i="8"/>
  <c r="A48" i="8"/>
  <c r="DP47" i="8"/>
  <c r="DO47" i="8"/>
  <c r="DN47" i="8"/>
  <c r="DM47" i="8"/>
  <c r="DK47" i="8"/>
  <c r="DL47" i="8" s="1"/>
  <c r="DJ47" i="8"/>
  <c r="DI47" i="8"/>
  <c r="DH47" i="8"/>
  <c r="DG47" i="8"/>
  <c r="DE47" i="8"/>
  <c r="DF47" i="8" s="1"/>
  <c r="DD47" i="8"/>
  <c r="DC47" i="8"/>
  <c r="DB47" i="8"/>
  <c r="DA47" i="8"/>
  <c r="CZ47" i="8"/>
  <c r="CY47" i="8"/>
  <c r="CX47" i="8"/>
  <c r="CV47" i="8"/>
  <c r="CW47" i="8" s="1"/>
  <c r="CU47" i="8"/>
  <c r="CT47" i="8"/>
  <c r="CS47" i="8"/>
  <c r="CR47" i="8"/>
  <c r="CQ47" i="8"/>
  <c r="CP47" i="8"/>
  <c r="CO47" i="8"/>
  <c r="CN47" i="8"/>
  <c r="CL47" i="8"/>
  <c r="CM47" i="8" s="1"/>
  <c r="CG47" i="8"/>
  <c r="CF47" i="8"/>
  <c r="CE47" i="8"/>
  <c r="CD47" i="8"/>
  <c r="CC47" i="8"/>
  <c r="CB47" i="8"/>
  <c r="CA47" i="8"/>
  <c r="BZ47" i="8"/>
  <c r="BY47" i="8"/>
  <c r="BW47" i="8"/>
  <c r="BX47" i="8" s="1"/>
  <c r="BV47" i="8"/>
  <c r="BU47" i="8"/>
  <c r="BT47" i="8"/>
  <c r="BS47" i="8"/>
  <c r="BR47" i="8"/>
  <c r="BQ47" i="8"/>
  <c r="BP47" i="8"/>
  <c r="BO47" i="8"/>
  <c r="BN47" i="8"/>
  <c r="BM47" i="8"/>
  <c r="BL47" i="8"/>
  <c r="BJ47" i="8"/>
  <c r="BK47" i="8" s="1"/>
  <c r="J47" i="8"/>
  <c r="I47" i="8"/>
  <c r="H47" i="8"/>
  <c r="G47" i="8"/>
  <c r="F47" i="8"/>
  <c r="A47" i="8"/>
  <c r="DP46" i="8"/>
  <c r="DO46" i="8"/>
  <c r="DN46" i="8"/>
  <c r="DM46" i="8"/>
  <c r="DK46" i="8"/>
  <c r="DL46" i="8" s="1"/>
  <c r="DJ46" i="8"/>
  <c r="DI46" i="8"/>
  <c r="DH46" i="8"/>
  <c r="DG46" i="8"/>
  <c r="DE46" i="8"/>
  <c r="DF46" i="8" s="1"/>
  <c r="DD46" i="8"/>
  <c r="DC46" i="8"/>
  <c r="DB46" i="8"/>
  <c r="DA46" i="8"/>
  <c r="CZ46" i="8"/>
  <c r="CY46" i="8"/>
  <c r="CX46" i="8"/>
  <c r="CV46" i="8"/>
  <c r="CW46" i="8" s="1"/>
  <c r="CU46" i="8"/>
  <c r="CT46" i="8"/>
  <c r="CS46" i="8"/>
  <c r="CR46" i="8"/>
  <c r="CQ46" i="8"/>
  <c r="CP46" i="8"/>
  <c r="CO46" i="8"/>
  <c r="CN46" i="8"/>
  <c r="CL46" i="8"/>
  <c r="CM46" i="8" s="1"/>
  <c r="CG46" i="8"/>
  <c r="CF46" i="8"/>
  <c r="CE46" i="8"/>
  <c r="CD46" i="8"/>
  <c r="CC46" i="8"/>
  <c r="CB46" i="8"/>
  <c r="CA46" i="8"/>
  <c r="BZ46" i="8"/>
  <c r="BY46" i="8"/>
  <c r="BW46" i="8"/>
  <c r="BX46" i="8" s="1"/>
  <c r="BV46" i="8"/>
  <c r="BU46" i="8"/>
  <c r="BT46" i="8"/>
  <c r="BS46" i="8"/>
  <c r="BR46" i="8"/>
  <c r="BQ46" i="8"/>
  <c r="BP46" i="8"/>
  <c r="BO46" i="8"/>
  <c r="BN46" i="8"/>
  <c r="BM46" i="8"/>
  <c r="BL46" i="8"/>
  <c r="BJ46" i="8"/>
  <c r="BK46" i="8" s="1"/>
  <c r="J46" i="8"/>
  <c r="I46" i="8"/>
  <c r="H46" i="8"/>
  <c r="G46" i="8"/>
  <c r="F46" i="8"/>
  <c r="A46" i="8"/>
  <c r="DP45" i="8"/>
  <c r="DO45" i="8"/>
  <c r="DN45" i="8"/>
  <c r="DM45" i="8"/>
  <c r="DK45" i="8"/>
  <c r="DL45" i="8" s="1"/>
  <c r="DJ45" i="8"/>
  <c r="DI45" i="8"/>
  <c r="DH45" i="8"/>
  <c r="DG45" i="8"/>
  <c r="DE45" i="8"/>
  <c r="DF45" i="8" s="1"/>
  <c r="DD45" i="8"/>
  <c r="DC45" i="8"/>
  <c r="DB45" i="8"/>
  <c r="DA45" i="8"/>
  <c r="CZ45" i="8"/>
  <c r="CY45" i="8"/>
  <c r="CX45" i="8"/>
  <c r="CV45" i="8"/>
  <c r="CW45" i="8" s="1"/>
  <c r="CU45" i="8"/>
  <c r="CT45" i="8"/>
  <c r="CS45" i="8"/>
  <c r="CR45" i="8"/>
  <c r="CQ45" i="8"/>
  <c r="CP45" i="8"/>
  <c r="CO45" i="8"/>
  <c r="CN45" i="8"/>
  <c r="CL45" i="8"/>
  <c r="CM45" i="8" s="1"/>
  <c r="CG45" i="8"/>
  <c r="CF45" i="8"/>
  <c r="CE45" i="8"/>
  <c r="CD45" i="8"/>
  <c r="CC45" i="8"/>
  <c r="CB45" i="8"/>
  <c r="CA45" i="8"/>
  <c r="BZ45" i="8"/>
  <c r="BY45" i="8"/>
  <c r="BW45" i="8"/>
  <c r="BX45" i="8" s="1"/>
  <c r="BV45" i="8"/>
  <c r="BU45" i="8"/>
  <c r="BT45" i="8"/>
  <c r="BS45" i="8"/>
  <c r="BR45" i="8"/>
  <c r="BQ45" i="8"/>
  <c r="BP45" i="8"/>
  <c r="BO45" i="8"/>
  <c r="BN45" i="8"/>
  <c r="BM45" i="8"/>
  <c r="BL45" i="8"/>
  <c r="BJ45" i="8"/>
  <c r="BK45" i="8" s="1"/>
  <c r="J45" i="8"/>
  <c r="I45" i="8"/>
  <c r="H45" i="8"/>
  <c r="G45" i="8"/>
  <c r="F45" i="8"/>
  <c r="A45" i="8"/>
  <c r="DP44" i="8"/>
  <c r="DO44" i="8"/>
  <c r="DN44" i="8"/>
  <c r="DM44" i="8"/>
  <c r="DK44" i="8"/>
  <c r="DL44" i="8" s="1"/>
  <c r="DJ44" i="8"/>
  <c r="DI44" i="8"/>
  <c r="DH44" i="8"/>
  <c r="DG44" i="8"/>
  <c r="DE44" i="8"/>
  <c r="DF44" i="8" s="1"/>
  <c r="DD44" i="8"/>
  <c r="DC44" i="8"/>
  <c r="DB44" i="8"/>
  <c r="DA44" i="8"/>
  <c r="CZ44" i="8"/>
  <c r="CY44" i="8"/>
  <c r="CX44" i="8"/>
  <c r="CV44" i="8"/>
  <c r="CW44" i="8" s="1"/>
  <c r="CU44" i="8"/>
  <c r="CT44" i="8"/>
  <c r="CS44" i="8"/>
  <c r="CR44" i="8"/>
  <c r="CQ44" i="8"/>
  <c r="CP44" i="8"/>
  <c r="CO44" i="8"/>
  <c r="CN44" i="8"/>
  <c r="CL44" i="8"/>
  <c r="CM44" i="8" s="1"/>
  <c r="CG44" i="8"/>
  <c r="CF44" i="8"/>
  <c r="CE44" i="8"/>
  <c r="CD44" i="8"/>
  <c r="CC44" i="8"/>
  <c r="CB44" i="8"/>
  <c r="CA44" i="8"/>
  <c r="BZ44" i="8"/>
  <c r="BY44" i="8"/>
  <c r="BW44" i="8"/>
  <c r="BX44" i="8" s="1"/>
  <c r="BV44" i="8"/>
  <c r="BU44" i="8"/>
  <c r="BT44" i="8"/>
  <c r="BS44" i="8"/>
  <c r="BR44" i="8"/>
  <c r="BQ44" i="8"/>
  <c r="BP44" i="8"/>
  <c r="BO44" i="8"/>
  <c r="BN44" i="8"/>
  <c r="BM44" i="8"/>
  <c r="BL44" i="8"/>
  <c r="BJ44" i="8"/>
  <c r="BK44" i="8" s="1"/>
  <c r="J44" i="8"/>
  <c r="I44" i="8"/>
  <c r="H44" i="8"/>
  <c r="G44" i="8"/>
  <c r="F44" i="8"/>
  <c r="A44" i="8"/>
  <c r="DP43" i="8"/>
  <c r="DO43" i="8"/>
  <c r="DN43" i="8"/>
  <c r="DM43" i="8"/>
  <c r="DK43" i="8"/>
  <c r="DL43" i="8" s="1"/>
  <c r="DJ43" i="8"/>
  <c r="DI43" i="8"/>
  <c r="DH43" i="8"/>
  <c r="DG43" i="8"/>
  <c r="DE43" i="8"/>
  <c r="DF43" i="8" s="1"/>
  <c r="DD43" i="8"/>
  <c r="DC43" i="8"/>
  <c r="DB43" i="8"/>
  <c r="DA43" i="8"/>
  <c r="CZ43" i="8"/>
  <c r="CY43" i="8"/>
  <c r="CX43" i="8"/>
  <c r="CV43" i="8"/>
  <c r="CW43" i="8" s="1"/>
  <c r="CU43" i="8"/>
  <c r="CT43" i="8"/>
  <c r="CS43" i="8"/>
  <c r="CR43" i="8"/>
  <c r="CQ43" i="8"/>
  <c r="CP43" i="8"/>
  <c r="CO43" i="8"/>
  <c r="CN43" i="8"/>
  <c r="CL43" i="8"/>
  <c r="CM43" i="8" s="1"/>
  <c r="CG43" i="8"/>
  <c r="CF43" i="8"/>
  <c r="CE43" i="8"/>
  <c r="CD43" i="8"/>
  <c r="CC43" i="8"/>
  <c r="CB43" i="8"/>
  <c r="CA43" i="8"/>
  <c r="BZ43" i="8"/>
  <c r="BY43" i="8"/>
  <c r="BW43" i="8"/>
  <c r="BX43" i="8" s="1"/>
  <c r="BV43" i="8"/>
  <c r="BU43" i="8"/>
  <c r="BT43" i="8"/>
  <c r="BS43" i="8"/>
  <c r="BR43" i="8"/>
  <c r="BQ43" i="8"/>
  <c r="BP43" i="8"/>
  <c r="BO43" i="8"/>
  <c r="BN43" i="8"/>
  <c r="BM43" i="8"/>
  <c r="BL43" i="8"/>
  <c r="BJ43" i="8"/>
  <c r="BK43" i="8" s="1"/>
  <c r="J43" i="8"/>
  <c r="I43" i="8"/>
  <c r="H43" i="8"/>
  <c r="G43" i="8"/>
  <c r="F43" i="8"/>
  <c r="A43" i="8"/>
  <c r="DP42" i="8"/>
  <c r="DO42" i="8"/>
  <c r="DN42" i="8"/>
  <c r="DM42" i="8"/>
  <c r="DK42" i="8"/>
  <c r="DL42" i="8" s="1"/>
  <c r="DJ42" i="8"/>
  <c r="DI42" i="8"/>
  <c r="DH42" i="8"/>
  <c r="DG42" i="8"/>
  <c r="DE42" i="8"/>
  <c r="DF42" i="8" s="1"/>
  <c r="DD42" i="8"/>
  <c r="DC42" i="8"/>
  <c r="DB42" i="8"/>
  <c r="DA42" i="8"/>
  <c r="CZ42" i="8"/>
  <c r="CY42" i="8"/>
  <c r="CX42" i="8"/>
  <c r="CV42" i="8"/>
  <c r="CW42" i="8" s="1"/>
  <c r="CU42" i="8"/>
  <c r="CT42" i="8"/>
  <c r="CS42" i="8"/>
  <c r="CR42" i="8"/>
  <c r="CQ42" i="8"/>
  <c r="CP42" i="8"/>
  <c r="CO42" i="8"/>
  <c r="CN42" i="8"/>
  <c r="CL42" i="8"/>
  <c r="CM42" i="8" s="1"/>
  <c r="CG42" i="8"/>
  <c r="CF42" i="8"/>
  <c r="CE42" i="8"/>
  <c r="CD42" i="8"/>
  <c r="CC42" i="8"/>
  <c r="CB42" i="8"/>
  <c r="CA42" i="8"/>
  <c r="BZ42" i="8"/>
  <c r="BY42" i="8"/>
  <c r="BW42" i="8"/>
  <c r="BX42" i="8" s="1"/>
  <c r="BV42" i="8"/>
  <c r="BU42" i="8"/>
  <c r="BT42" i="8"/>
  <c r="BS42" i="8"/>
  <c r="BR42" i="8"/>
  <c r="BQ42" i="8"/>
  <c r="BP42" i="8"/>
  <c r="BO42" i="8"/>
  <c r="BN42" i="8"/>
  <c r="BM42" i="8"/>
  <c r="BL42" i="8"/>
  <c r="BJ42" i="8"/>
  <c r="BK42" i="8" s="1"/>
  <c r="J42" i="8"/>
  <c r="I42" i="8"/>
  <c r="H42" i="8"/>
  <c r="G42" i="8"/>
  <c r="F42" i="8"/>
  <c r="A42" i="8"/>
  <c r="DP41" i="8"/>
  <c r="DO41" i="8"/>
  <c r="DN41" i="8"/>
  <c r="DM41" i="8"/>
  <c r="DK41" i="8"/>
  <c r="DL41" i="8" s="1"/>
  <c r="DJ41" i="8"/>
  <c r="DI41" i="8"/>
  <c r="DH41" i="8"/>
  <c r="DG41" i="8"/>
  <c r="DE41" i="8"/>
  <c r="DF41" i="8" s="1"/>
  <c r="DD41" i="8"/>
  <c r="DC41" i="8"/>
  <c r="DB41" i="8"/>
  <c r="DA41" i="8"/>
  <c r="CZ41" i="8"/>
  <c r="CY41" i="8"/>
  <c r="CX41" i="8"/>
  <c r="CV41" i="8"/>
  <c r="CW41" i="8" s="1"/>
  <c r="CU41" i="8"/>
  <c r="CT41" i="8"/>
  <c r="CS41" i="8"/>
  <c r="CR41" i="8"/>
  <c r="CQ41" i="8"/>
  <c r="CP41" i="8"/>
  <c r="CO41" i="8"/>
  <c r="CN41" i="8"/>
  <c r="CL41" i="8"/>
  <c r="CM41" i="8" s="1"/>
  <c r="CG41" i="8"/>
  <c r="CF41" i="8"/>
  <c r="CE41" i="8"/>
  <c r="CD41" i="8"/>
  <c r="CC41" i="8"/>
  <c r="CB41" i="8"/>
  <c r="CA41" i="8"/>
  <c r="BZ41" i="8"/>
  <c r="BY41" i="8"/>
  <c r="BW41" i="8"/>
  <c r="BX41" i="8" s="1"/>
  <c r="BV41" i="8"/>
  <c r="BU41" i="8"/>
  <c r="BT41" i="8"/>
  <c r="BS41" i="8"/>
  <c r="BR41" i="8"/>
  <c r="BQ41" i="8"/>
  <c r="BP41" i="8"/>
  <c r="BO41" i="8"/>
  <c r="BN41" i="8"/>
  <c r="BM41" i="8"/>
  <c r="BL41" i="8"/>
  <c r="BJ41" i="8"/>
  <c r="BK41" i="8" s="1"/>
  <c r="J41" i="8"/>
  <c r="I41" i="8"/>
  <c r="H41" i="8"/>
  <c r="G41" i="8"/>
  <c r="F41" i="8"/>
  <c r="A41" i="8"/>
  <c r="DP40" i="8"/>
  <c r="DO40" i="8"/>
  <c r="DN40" i="8"/>
  <c r="DM40" i="8"/>
  <c r="DK40" i="8"/>
  <c r="DL40" i="8" s="1"/>
  <c r="DJ40" i="8"/>
  <c r="DI40" i="8"/>
  <c r="DH40" i="8"/>
  <c r="DG40" i="8"/>
  <c r="DE40" i="8"/>
  <c r="DF40" i="8" s="1"/>
  <c r="DD40" i="8"/>
  <c r="DC40" i="8"/>
  <c r="DB40" i="8"/>
  <c r="DA40" i="8"/>
  <c r="CZ40" i="8"/>
  <c r="CY40" i="8"/>
  <c r="CX40" i="8"/>
  <c r="CV40" i="8"/>
  <c r="CW40" i="8" s="1"/>
  <c r="CU40" i="8"/>
  <c r="CT40" i="8"/>
  <c r="CS40" i="8"/>
  <c r="CR40" i="8"/>
  <c r="CQ40" i="8"/>
  <c r="CP40" i="8"/>
  <c r="CO40" i="8"/>
  <c r="CN40" i="8"/>
  <c r="CL40" i="8"/>
  <c r="CM40" i="8" s="1"/>
  <c r="CG40" i="8"/>
  <c r="CF40" i="8"/>
  <c r="CE40" i="8"/>
  <c r="CD40" i="8"/>
  <c r="CC40" i="8"/>
  <c r="CB40" i="8"/>
  <c r="CA40" i="8"/>
  <c r="BZ40" i="8"/>
  <c r="BY40" i="8"/>
  <c r="BW40" i="8"/>
  <c r="BX40" i="8" s="1"/>
  <c r="BV40" i="8"/>
  <c r="BU40" i="8"/>
  <c r="BT40" i="8"/>
  <c r="BS40" i="8"/>
  <c r="BR40" i="8"/>
  <c r="BQ40" i="8"/>
  <c r="BP40" i="8"/>
  <c r="BO40" i="8"/>
  <c r="BN40" i="8"/>
  <c r="BM40" i="8"/>
  <c r="BL40" i="8"/>
  <c r="BJ40" i="8"/>
  <c r="BK40" i="8" s="1"/>
  <c r="J40" i="8"/>
  <c r="I40" i="8"/>
  <c r="H40" i="8"/>
  <c r="G40" i="8"/>
  <c r="F40" i="8"/>
  <c r="A40" i="8"/>
  <c r="DP39" i="8"/>
  <c r="DO39" i="8"/>
  <c r="DN39" i="8"/>
  <c r="DM39" i="8"/>
  <c r="DK39" i="8"/>
  <c r="DL39" i="8" s="1"/>
  <c r="DJ39" i="8"/>
  <c r="DI39" i="8"/>
  <c r="DH39" i="8"/>
  <c r="DG39" i="8"/>
  <c r="DE39" i="8"/>
  <c r="DF39" i="8" s="1"/>
  <c r="DD39" i="8"/>
  <c r="DC39" i="8"/>
  <c r="DB39" i="8"/>
  <c r="DA39" i="8"/>
  <c r="CZ39" i="8"/>
  <c r="CY39" i="8"/>
  <c r="CX39" i="8"/>
  <c r="CV39" i="8"/>
  <c r="CW39" i="8" s="1"/>
  <c r="CU39" i="8"/>
  <c r="CT39" i="8"/>
  <c r="CS39" i="8"/>
  <c r="CR39" i="8"/>
  <c r="CQ39" i="8"/>
  <c r="CP39" i="8"/>
  <c r="CO39" i="8"/>
  <c r="CN39" i="8"/>
  <c r="CL39" i="8"/>
  <c r="CM39" i="8" s="1"/>
  <c r="CG39" i="8"/>
  <c r="CF39" i="8"/>
  <c r="CE39" i="8"/>
  <c r="CD39" i="8"/>
  <c r="CC39" i="8"/>
  <c r="CB39" i="8"/>
  <c r="CA39" i="8"/>
  <c r="BZ39" i="8"/>
  <c r="BY39" i="8"/>
  <c r="BW39" i="8"/>
  <c r="BX39" i="8" s="1"/>
  <c r="BV39" i="8"/>
  <c r="BU39" i="8"/>
  <c r="BT39" i="8"/>
  <c r="BS39" i="8"/>
  <c r="BR39" i="8"/>
  <c r="BQ39" i="8"/>
  <c r="BP39" i="8"/>
  <c r="BO39" i="8"/>
  <c r="BN39" i="8"/>
  <c r="BM39" i="8"/>
  <c r="BL39" i="8"/>
  <c r="BJ39" i="8"/>
  <c r="BK39" i="8" s="1"/>
  <c r="J39" i="8"/>
  <c r="I39" i="8"/>
  <c r="H39" i="8"/>
  <c r="G39" i="8"/>
  <c r="F39" i="8"/>
  <c r="A39" i="8"/>
  <c r="DP38" i="8"/>
  <c r="DO38" i="8"/>
  <c r="DN38" i="8"/>
  <c r="DM38" i="8"/>
  <c r="DK38" i="8"/>
  <c r="DL38" i="8" s="1"/>
  <c r="DJ38" i="8"/>
  <c r="DI38" i="8"/>
  <c r="DH38" i="8"/>
  <c r="DG38" i="8"/>
  <c r="DE38" i="8"/>
  <c r="DF38" i="8" s="1"/>
  <c r="DD38" i="8"/>
  <c r="DC38" i="8"/>
  <c r="DB38" i="8"/>
  <c r="DA38" i="8"/>
  <c r="CZ38" i="8"/>
  <c r="CY38" i="8"/>
  <c r="CX38" i="8"/>
  <c r="CV38" i="8"/>
  <c r="CW38" i="8" s="1"/>
  <c r="CU38" i="8"/>
  <c r="CT38" i="8"/>
  <c r="CS38" i="8"/>
  <c r="CR38" i="8"/>
  <c r="CQ38" i="8"/>
  <c r="CP38" i="8"/>
  <c r="CO38" i="8"/>
  <c r="CN38" i="8"/>
  <c r="CL38" i="8"/>
  <c r="CM38" i="8" s="1"/>
  <c r="CG38" i="8"/>
  <c r="CF38" i="8"/>
  <c r="CE38" i="8"/>
  <c r="CD38" i="8"/>
  <c r="CC38" i="8"/>
  <c r="CB38" i="8"/>
  <c r="CA38" i="8"/>
  <c r="BZ38" i="8"/>
  <c r="BY38" i="8"/>
  <c r="BW38" i="8"/>
  <c r="BX38" i="8" s="1"/>
  <c r="BV38" i="8"/>
  <c r="BU38" i="8"/>
  <c r="BT38" i="8"/>
  <c r="BS38" i="8"/>
  <c r="BR38" i="8"/>
  <c r="BQ38" i="8"/>
  <c r="BP38" i="8"/>
  <c r="BO38" i="8"/>
  <c r="BN38" i="8"/>
  <c r="BM38" i="8"/>
  <c r="BL38" i="8"/>
  <c r="BJ38" i="8"/>
  <c r="BK38" i="8" s="1"/>
  <c r="J38" i="8"/>
  <c r="I38" i="8"/>
  <c r="H38" i="8"/>
  <c r="G38" i="8"/>
  <c r="F38" i="8"/>
  <c r="A38" i="8"/>
  <c r="DP37" i="8"/>
  <c r="DO37" i="8"/>
  <c r="DN37" i="8"/>
  <c r="DM37" i="8"/>
  <c r="DK37" i="8"/>
  <c r="DL37" i="8" s="1"/>
  <c r="DJ37" i="8"/>
  <c r="DI37" i="8"/>
  <c r="DH37" i="8"/>
  <c r="DG37" i="8"/>
  <c r="DE37" i="8"/>
  <c r="DF37" i="8" s="1"/>
  <c r="DD37" i="8"/>
  <c r="DC37" i="8"/>
  <c r="DB37" i="8"/>
  <c r="DA37" i="8"/>
  <c r="CZ37" i="8"/>
  <c r="CY37" i="8"/>
  <c r="CX37" i="8"/>
  <c r="CV37" i="8"/>
  <c r="CW37" i="8" s="1"/>
  <c r="CU37" i="8"/>
  <c r="CT37" i="8"/>
  <c r="CS37" i="8"/>
  <c r="CR37" i="8"/>
  <c r="CQ37" i="8"/>
  <c r="CP37" i="8"/>
  <c r="CO37" i="8"/>
  <c r="CN37" i="8"/>
  <c r="CL37" i="8"/>
  <c r="CM37" i="8" s="1"/>
  <c r="CG37" i="8"/>
  <c r="CF37" i="8"/>
  <c r="CE37" i="8"/>
  <c r="CD37" i="8"/>
  <c r="CC37" i="8"/>
  <c r="CB37" i="8"/>
  <c r="CA37" i="8"/>
  <c r="BZ37" i="8"/>
  <c r="BY37" i="8"/>
  <c r="BW37" i="8"/>
  <c r="BX37" i="8" s="1"/>
  <c r="BV37" i="8"/>
  <c r="BU37" i="8"/>
  <c r="BT37" i="8"/>
  <c r="BS37" i="8"/>
  <c r="BR37" i="8"/>
  <c r="BQ37" i="8"/>
  <c r="BP37" i="8"/>
  <c r="BO37" i="8"/>
  <c r="BN37" i="8"/>
  <c r="BM37" i="8"/>
  <c r="BL37" i="8"/>
  <c r="BJ37" i="8"/>
  <c r="BK37" i="8" s="1"/>
  <c r="J37" i="8"/>
  <c r="I37" i="8"/>
  <c r="H37" i="8"/>
  <c r="G37" i="8"/>
  <c r="F37" i="8"/>
  <c r="A37" i="8"/>
  <c r="DP36" i="8"/>
  <c r="DO36" i="8"/>
  <c r="DN36" i="8"/>
  <c r="DM36" i="8"/>
  <c r="DK36" i="8"/>
  <c r="DL36" i="8" s="1"/>
  <c r="DJ36" i="8"/>
  <c r="DI36" i="8"/>
  <c r="DH36" i="8"/>
  <c r="DG36" i="8"/>
  <c r="DE36" i="8"/>
  <c r="DF36" i="8" s="1"/>
  <c r="DD36" i="8"/>
  <c r="DC36" i="8"/>
  <c r="DB36" i="8"/>
  <c r="DA36" i="8"/>
  <c r="CZ36" i="8"/>
  <c r="CY36" i="8"/>
  <c r="CX36" i="8"/>
  <c r="CV36" i="8"/>
  <c r="CW36" i="8" s="1"/>
  <c r="CU36" i="8"/>
  <c r="CT36" i="8"/>
  <c r="CS36" i="8"/>
  <c r="CR36" i="8"/>
  <c r="CQ36" i="8"/>
  <c r="CP36" i="8"/>
  <c r="CO36" i="8"/>
  <c r="CN36" i="8"/>
  <c r="CL36" i="8"/>
  <c r="CM36" i="8" s="1"/>
  <c r="CG36" i="8"/>
  <c r="CF36" i="8"/>
  <c r="CE36" i="8"/>
  <c r="CD36" i="8"/>
  <c r="CC36" i="8"/>
  <c r="CB36" i="8"/>
  <c r="CA36" i="8"/>
  <c r="BZ36" i="8"/>
  <c r="BY36" i="8"/>
  <c r="BW36" i="8"/>
  <c r="BX36" i="8" s="1"/>
  <c r="BV36" i="8"/>
  <c r="BU36" i="8"/>
  <c r="BT36" i="8"/>
  <c r="BS36" i="8"/>
  <c r="BR36" i="8"/>
  <c r="BQ36" i="8"/>
  <c r="BP36" i="8"/>
  <c r="BO36" i="8"/>
  <c r="BN36" i="8"/>
  <c r="BM36" i="8"/>
  <c r="BL36" i="8"/>
  <c r="BJ36" i="8"/>
  <c r="BK36" i="8" s="1"/>
  <c r="J36" i="8"/>
  <c r="I36" i="8"/>
  <c r="H36" i="8"/>
  <c r="G36" i="8"/>
  <c r="F36" i="8"/>
  <c r="A36" i="8"/>
  <c r="DP35" i="8"/>
  <c r="DO35" i="8"/>
  <c r="DN35" i="8"/>
  <c r="DM35" i="8"/>
  <c r="DK35" i="8"/>
  <c r="DL35" i="8" s="1"/>
  <c r="DJ35" i="8"/>
  <c r="DI35" i="8"/>
  <c r="DH35" i="8"/>
  <c r="DG35" i="8"/>
  <c r="DE35" i="8"/>
  <c r="DF35" i="8" s="1"/>
  <c r="DD35" i="8"/>
  <c r="DC35" i="8"/>
  <c r="DB35" i="8"/>
  <c r="DA35" i="8"/>
  <c r="CZ35" i="8"/>
  <c r="CY35" i="8"/>
  <c r="CX35" i="8"/>
  <c r="CV35" i="8"/>
  <c r="CW35" i="8" s="1"/>
  <c r="CU35" i="8"/>
  <c r="CT35" i="8"/>
  <c r="CS35" i="8"/>
  <c r="CR35" i="8"/>
  <c r="CQ35" i="8"/>
  <c r="CP35" i="8"/>
  <c r="CO35" i="8"/>
  <c r="CN35" i="8"/>
  <c r="CL35" i="8"/>
  <c r="CM35" i="8" s="1"/>
  <c r="CG35" i="8"/>
  <c r="CF35" i="8"/>
  <c r="CE35" i="8"/>
  <c r="CD35" i="8"/>
  <c r="CC35" i="8"/>
  <c r="CB35" i="8"/>
  <c r="CA35" i="8"/>
  <c r="BZ35" i="8"/>
  <c r="BY35" i="8"/>
  <c r="BW35" i="8"/>
  <c r="BX35" i="8" s="1"/>
  <c r="BV35" i="8"/>
  <c r="BU35" i="8"/>
  <c r="BT35" i="8"/>
  <c r="BS35" i="8"/>
  <c r="BR35" i="8"/>
  <c r="BQ35" i="8"/>
  <c r="BP35" i="8"/>
  <c r="BO35" i="8"/>
  <c r="BN35" i="8"/>
  <c r="BM35" i="8"/>
  <c r="BL35" i="8"/>
  <c r="BJ35" i="8"/>
  <c r="BK35" i="8" s="1"/>
  <c r="J35" i="8"/>
  <c r="I35" i="8"/>
  <c r="H35" i="8"/>
  <c r="G35" i="8"/>
  <c r="F35" i="8"/>
  <c r="A35" i="8"/>
  <c r="DP34" i="8"/>
  <c r="DO34" i="8"/>
  <c r="DN34" i="8"/>
  <c r="DM34" i="8"/>
  <c r="DK34" i="8"/>
  <c r="DL34" i="8" s="1"/>
  <c r="DJ34" i="8"/>
  <c r="DI34" i="8"/>
  <c r="DH34" i="8"/>
  <c r="DG34" i="8"/>
  <c r="DE34" i="8"/>
  <c r="DF34" i="8" s="1"/>
  <c r="DD34" i="8"/>
  <c r="DC34" i="8"/>
  <c r="DB34" i="8"/>
  <c r="DA34" i="8"/>
  <c r="CZ34" i="8"/>
  <c r="CY34" i="8"/>
  <c r="CX34" i="8"/>
  <c r="CV34" i="8"/>
  <c r="CW34" i="8" s="1"/>
  <c r="CU34" i="8"/>
  <c r="CT34" i="8"/>
  <c r="CS34" i="8"/>
  <c r="CR34" i="8"/>
  <c r="CQ34" i="8"/>
  <c r="CP34" i="8"/>
  <c r="CO34" i="8"/>
  <c r="CN34" i="8"/>
  <c r="CL34" i="8"/>
  <c r="CM34" i="8" s="1"/>
  <c r="CG34" i="8"/>
  <c r="CF34" i="8"/>
  <c r="CE34" i="8"/>
  <c r="CD34" i="8"/>
  <c r="CC34" i="8"/>
  <c r="CB34" i="8"/>
  <c r="CA34" i="8"/>
  <c r="BZ34" i="8"/>
  <c r="BY34" i="8"/>
  <c r="BW34" i="8"/>
  <c r="BX34" i="8" s="1"/>
  <c r="BV34" i="8"/>
  <c r="BU34" i="8"/>
  <c r="BT34" i="8"/>
  <c r="BS34" i="8"/>
  <c r="BR34" i="8"/>
  <c r="BQ34" i="8"/>
  <c r="BP34" i="8"/>
  <c r="BO34" i="8"/>
  <c r="BN34" i="8"/>
  <c r="BM34" i="8"/>
  <c r="BL34" i="8"/>
  <c r="BJ34" i="8"/>
  <c r="BK34" i="8" s="1"/>
  <c r="J34" i="8"/>
  <c r="I34" i="8"/>
  <c r="H34" i="8"/>
  <c r="G34" i="8"/>
  <c r="F34" i="8"/>
  <c r="A34" i="8"/>
  <c r="DP33" i="8"/>
  <c r="DO33" i="8"/>
  <c r="DN33" i="8"/>
  <c r="DM33" i="8"/>
  <c r="DK33" i="8"/>
  <c r="DL33" i="8" s="1"/>
  <c r="DJ33" i="8"/>
  <c r="DI33" i="8"/>
  <c r="DH33" i="8"/>
  <c r="DG33" i="8"/>
  <c r="DE33" i="8"/>
  <c r="DF33" i="8" s="1"/>
  <c r="DD33" i="8"/>
  <c r="DC33" i="8"/>
  <c r="DB33" i="8"/>
  <c r="DA33" i="8"/>
  <c r="CZ33" i="8"/>
  <c r="CY33" i="8"/>
  <c r="CX33" i="8"/>
  <c r="CV33" i="8"/>
  <c r="CW33" i="8" s="1"/>
  <c r="CU33" i="8"/>
  <c r="CT33" i="8"/>
  <c r="CS33" i="8"/>
  <c r="CR33" i="8"/>
  <c r="CQ33" i="8"/>
  <c r="CP33" i="8"/>
  <c r="CO33" i="8"/>
  <c r="CN33" i="8"/>
  <c r="CL33" i="8"/>
  <c r="CM33" i="8" s="1"/>
  <c r="CG33" i="8"/>
  <c r="CF33" i="8"/>
  <c r="CE33" i="8"/>
  <c r="CD33" i="8"/>
  <c r="CC33" i="8"/>
  <c r="CB33" i="8"/>
  <c r="CA33" i="8"/>
  <c r="BZ33" i="8"/>
  <c r="BY33" i="8"/>
  <c r="BW33" i="8"/>
  <c r="BX33" i="8" s="1"/>
  <c r="BV33" i="8"/>
  <c r="BU33" i="8"/>
  <c r="BT33" i="8"/>
  <c r="BS33" i="8"/>
  <c r="BR33" i="8"/>
  <c r="BQ33" i="8"/>
  <c r="BP33" i="8"/>
  <c r="BO33" i="8"/>
  <c r="BN33" i="8"/>
  <c r="BM33" i="8"/>
  <c r="BL33" i="8"/>
  <c r="BJ33" i="8"/>
  <c r="BK33" i="8" s="1"/>
  <c r="J33" i="8"/>
  <c r="I33" i="8"/>
  <c r="H33" i="8"/>
  <c r="G33" i="8"/>
  <c r="F33" i="8"/>
  <c r="A33" i="8"/>
  <c r="DP32" i="8"/>
  <c r="DO32" i="8"/>
  <c r="DN32" i="8"/>
  <c r="DM32" i="8"/>
  <c r="DK32" i="8"/>
  <c r="DL32" i="8" s="1"/>
  <c r="DJ32" i="8"/>
  <c r="DI32" i="8"/>
  <c r="DH32" i="8"/>
  <c r="DG32" i="8"/>
  <c r="DE32" i="8"/>
  <c r="DF32" i="8" s="1"/>
  <c r="DD32" i="8"/>
  <c r="DC32" i="8"/>
  <c r="DB32" i="8"/>
  <c r="DA32" i="8"/>
  <c r="CZ32" i="8"/>
  <c r="CY32" i="8"/>
  <c r="CX32" i="8"/>
  <c r="CV32" i="8"/>
  <c r="CW32" i="8" s="1"/>
  <c r="CU32" i="8"/>
  <c r="CT32" i="8"/>
  <c r="CS32" i="8"/>
  <c r="CR32" i="8"/>
  <c r="CQ32" i="8"/>
  <c r="CP32" i="8"/>
  <c r="CO32" i="8"/>
  <c r="CN32" i="8"/>
  <c r="CL32" i="8"/>
  <c r="CM32" i="8" s="1"/>
  <c r="CG32" i="8"/>
  <c r="CF32" i="8"/>
  <c r="CE32" i="8"/>
  <c r="CD32" i="8"/>
  <c r="CC32" i="8"/>
  <c r="CB32" i="8"/>
  <c r="CA32" i="8"/>
  <c r="BZ32" i="8"/>
  <c r="BY32" i="8"/>
  <c r="BW32" i="8"/>
  <c r="BX32" i="8" s="1"/>
  <c r="BV32" i="8"/>
  <c r="BU32" i="8"/>
  <c r="BT32" i="8"/>
  <c r="BS32" i="8"/>
  <c r="BR32" i="8"/>
  <c r="BQ32" i="8"/>
  <c r="BP32" i="8"/>
  <c r="BO32" i="8"/>
  <c r="BN32" i="8"/>
  <c r="BM32" i="8"/>
  <c r="BL32" i="8"/>
  <c r="BJ32" i="8"/>
  <c r="BK32" i="8" s="1"/>
  <c r="J32" i="8"/>
  <c r="I32" i="8"/>
  <c r="H32" i="8"/>
  <c r="G32" i="8"/>
  <c r="F32" i="8"/>
  <c r="A32" i="8"/>
  <c r="DP31" i="8"/>
  <c r="DO31" i="8"/>
  <c r="DN31" i="8"/>
  <c r="DM31" i="8"/>
  <c r="DK31" i="8"/>
  <c r="DL31" i="8" s="1"/>
  <c r="DJ31" i="8"/>
  <c r="DI31" i="8"/>
  <c r="DH31" i="8"/>
  <c r="DG31" i="8"/>
  <c r="DE31" i="8"/>
  <c r="DF31" i="8" s="1"/>
  <c r="DD31" i="8"/>
  <c r="DC31" i="8"/>
  <c r="DB31" i="8"/>
  <c r="DA31" i="8"/>
  <c r="CZ31" i="8"/>
  <c r="CY31" i="8"/>
  <c r="CX31" i="8"/>
  <c r="CV31" i="8"/>
  <c r="CW31" i="8" s="1"/>
  <c r="CU31" i="8"/>
  <c r="CT31" i="8"/>
  <c r="CS31" i="8"/>
  <c r="CR31" i="8"/>
  <c r="CQ31" i="8"/>
  <c r="CP31" i="8"/>
  <c r="CO31" i="8"/>
  <c r="CN31" i="8"/>
  <c r="CL31" i="8"/>
  <c r="CM31" i="8" s="1"/>
  <c r="CG31" i="8"/>
  <c r="CF31" i="8"/>
  <c r="CE31" i="8"/>
  <c r="CD31" i="8"/>
  <c r="CC31" i="8"/>
  <c r="CB31" i="8"/>
  <c r="CA31" i="8"/>
  <c r="BZ31" i="8"/>
  <c r="BY31" i="8"/>
  <c r="BW31" i="8"/>
  <c r="BX31" i="8" s="1"/>
  <c r="BV31" i="8"/>
  <c r="BU31" i="8"/>
  <c r="BT31" i="8"/>
  <c r="BS31" i="8"/>
  <c r="BR31" i="8"/>
  <c r="BQ31" i="8"/>
  <c r="BP31" i="8"/>
  <c r="BO31" i="8"/>
  <c r="BN31" i="8"/>
  <c r="BM31" i="8"/>
  <c r="BL31" i="8"/>
  <c r="BJ31" i="8"/>
  <c r="BK31" i="8" s="1"/>
  <c r="J31" i="8"/>
  <c r="I31" i="8"/>
  <c r="H31" i="8"/>
  <c r="G31" i="8"/>
  <c r="F31" i="8"/>
  <c r="A31" i="8"/>
  <c r="DP30" i="8"/>
  <c r="DO30" i="8"/>
  <c r="DN30" i="8"/>
  <c r="DM30" i="8"/>
  <c r="DK30" i="8"/>
  <c r="DL30" i="8" s="1"/>
  <c r="DJ30" i="8"/>
  <c r="DI30" i="8"/>
  <c r="DH30" i="8"/>
  <c r="DG30" i="8"/>
  <c r="DE30" i="8"/>
  <c r="DF30" i="8" s="1"/>
  <c r="DD30" i="8"/>
  <c r="DC30" i="8"/>
  <c r="DB30" i="8"/>
  <c r="DA30" i="8"/>
  <c r="CZ30" i="8"/>
  <c r="CY30" i="8"/>
  <c r="CX30" i="8"/>
  <c r="CV30" i="8"/>
  <c r="CW30" i="8" s="1"/>
  <c r="CU30" i="8"/>
  <c r="CT30" i="8"/>
  <c r="CS30" i="8"/>
  <c r="CR30" i="8"/>
  <c r="CQ30" i="8"/>
  <c r="CP30" i="8"/>
  <c r="CO30" i="8"/>
  <c r="CN30" i="8"/>
  <c r="CL30" i="8"/>
  <c r="CM30" i="8" s="1"/>
  <c r="CG30" i="8"/>
  <c r="CF30" i="8"/>
  <c r="CE30" i="8"/>
  <c r="CD30" i="8"/>
  <c r="CC30" i="8"/>
  <c r="CB30" i="8"/>
  <c r="CA30" i="8"/>
  <c r="BZ30" i="8"/>
  <c r="BY30" i="8"/>
  <c r="BW30" i="8"/>
  <c r="BX30" i="8" s="1"/>
  <c r="BV30" i="8"/>
  <c r="BU30" i="8"/>
  <c r="BT30" i="8"/>
  <c r="BS30" i="8"/>
  <c r="BR30" i="8"/>
  <c r="BQ30" i="8"/>
  <c r="BP30" i="8"/>
  <c r="BO30" i="8"/>
  <c r="BN30" i="8"/>
  <c r="BM30" i="8"/>
  <c r="BL30" i="8"/>
  <c r="BJ30" i="8"/>
  <c r="BK30" i="8" s="1"/>
  <c r="J30" i="8"/>
  <c r="I30" i="8"/>
  <c r="H30" i="8"/>
  <c r="G30" i="8"/>
  <c r="F30" i="8"/>
  <c r="A30" i="8"/>
  <c r="DP29" i="8"/>
  <c r="DO29" i="8"/>
  <c r="DN29" i="8"/>
  <c r="DM29" i="8"/>
  <c r="DK29" i="8"/>
  <c r="DL29" i="8" s="1"/>
  <c r="DJ29" i="8"/>
  <c r="DI29" i="8"/>
  <c r="DH29" i="8"/>
  <c r="DG29" i="8"/>
  <c r="DE29" i="8"/>
  <c r="DF29" i="8" s="1"/>
  <c r="DD29" i="8"/>
  <c r="DC29" i="8"/>
  <c r="DB29" i="8"/>
  <c r="DA29" i="8"/>
  <c r="CZ29" i="8"/>
  <c r="CY29" i="8"/>
  <c r="CX29" i="8"/>
  <c r="CV29" i="8"/>
  <c r="CW29" i="8" s="1"/>
  <c r="CU29" i="8"/>
  <c r="CT29" i="8"/>
  <c r="CS29" i="8"/>
  <c r="CR29" i="8"/>
  <c r="CQ29" i="8"/>
  <c r="CP29" i="8"/>
  <c r="CO29" i="8"/>
  <c r="CN29" i="8"/>
  <c r="CL29" i="8"/>
  <c r="CM29" i="8" s="1"/>
  <c r="CG29" i="8"/>
  <c r="CF29" i="8"/>
  <c r="CE29" i="8"/>
  <c r="CD29" i="8"/>
  <c r="CC29" i="8"/>
  <c r="CB29" i="8"/>
  <c r="CA29" i="8"/>
  <c r="BZ29" i="8"/>
  <c r="BY29" i="8"/>
  <c r="BW29" i="8"/>
  <c r="BX29" i="8" s="1"/>
  <c r="BV29" i="8"/>
  <c r="BU29" i="8"/>
  <c r="BT29" i="8"/>
  <c r="BS29" i="8"/>
  <c r="BR29" i="8"/>
  <c r="BQ29" i="8"/>
  <c r="BP29" i="8"/>
  <c r="BO29" i="8"/>
  <c r="BN29" i="8"/>
  <c r="BM29" i="8"/>
  <c r="BL29" i="8"/>
  <c r="BJ29" i="8"/>
  <c r="BK29" i="8" s="1"/>
  <c r="J29" i="8"/>
  <c r="I29" i="8"/>
  <c r="H29" i="8"/>
  <c r="G29" i="8"/>
  <c r="F29" i="8"/>
  <c r="A29" i="8"/>
  <c r="DP28" i="8"/>
  <c r="DO28" i="8"/>
  <c r="DN28" i="8"/>
  <c r="DM28" i="8"/>
  <c r="DK28" i="8"/>
  <c r="DL28" i="8" s="1"/>
  <c r="DJ28" i="8"/>
  <c r="DI28" i="8"/>
  <c r="DH28" i="8"/>
  <c r="DG28" i="8"/>
  <c r="DE28" i="8"/>
  <c r="DF28" i="8" s="1"/>
  <c r="DD28" i="8"/>
  <c r="DC28" i="8"/>
  <c r="DB28" i="8"/>
  <c r="DA28" i="8"/>
  <c r="CZ28" i="8"/>
  <c r="CY28" i="8"/>
  <c r="CX28" i="8"/>
  <c r="CV28" i="8"/>
  <c r="CW28" i="8" s="1"/>
  <c r="CU28" i="8"/>
  <c r="CT28" i="8"/>
  <c r="CS28" i="8"/>
  <c r="CR28" i="8"/>
  <c r="CQ28" i="8"/>
  <c r="CP28" i="8"/>
  <c r="CO28" i="8"/>
  <c r="CN28" i="8"/>
  <c r="CL28" i="8"/>
  <c r="CM28" i="8" s="1"/>
  <c r="CG28" i="8"/>
  <c r="CF28" i="8"/>
  <c r="CE28" i="8"/>
  <c r="CD28" i="8"/>
  <c r="CC28" i="8"/>
  <c r="CB28" i="8"/>
  <c r="CA28" i="8"/>
  <c r="BZ28" i="8"/>
  <c r="BY28" i="8"/>
  <c r="BW28" i="8"/>
  <c r="BX28" i="8" s="1"/>
  <c r="BV28" i="8"/>
  <c r="BU28" i="8"/>
  <c r="BT28" i="8"/>
  <c r="BS28" i="8"/>
  <c r="BR28" i="8"/>
  <c r="BQ28" i="8"/>
  <c r="BP28" i="8"/>
  <c r="BO28" i="8"/>
  <c r="BN28" i="8"/>
  <c r="BM28" i="8"/>
  <c r="BL28" i="8"/>
  <c r="BJ28" i="8"/>
  <c r="BK28" i="8" s="1"/>
  <c r="J28" i="8"/>
  <c r="I28" i="8"/>
  <c r="H28" i="8"/>
  <c r="G28" i="8"/>
  <c r="F28" i="8"/>
  <c r="A28" i="8"/>
  <c r="DP27" i="8"/>
  <c r="DO27" i="8"/>
  <c r="DN27" i="8"/>
  <c r="DM27" i="8"/>
  <c r="DK27" i="8"/>
  <c r="DL27" i="8" s="1"/>
  <c r="DJ27" i="8"/>
  <c r="DI27" i="8"/>
  <c r="DH27" i="8"/>
  <c r="DG27" i="8"/>
  <c r="DE27" i="8"/>
  <c r="DF27" i="8" s="1"/>
  <c r="DD27" i="8"/>
  <c r="DC27" i="8"/>
  <c r="DB27" i="8"/>
  <c r="DA27" i="8"/>
  <c r="CZ27" i="8"/>
  <c r="CY27" i="8"/>
  <c r="CX27" i="8"/>
  <c r="CV27" i="8"/>
  <c r="CW27" i="8" s="1"/>
  <c r="CU27" i="8"/>
  <c r="CT27" i="8"/>
  <c r="CS27" i="8"/>
  <c r="CR27" i="8"/>
  <c r="CQ27" i="8"/>
  <c r="CP27" i="8"/>
  <c r="CO27" i="8"/>
  <c r="CN27" i="8"/>
  <c r="CL27" i="8"/>
  <c r="CM27" i="8" s="1"/>
  <c r="CG27" i="8"/>
  <c r="CF27" i="8"/>
  <c r="CE27" i="8"/>
  <c r="CD27" i="8"/>
  <c r="CC27" i="8"/>
  <c r="CB27" i="8"/>
  <c r="CA27" i="8"/>
  <c r="BZ27" i="8"/>
  <c r="BY27" i="8"/>
  <c r="BW27" i="8"/>
  <c r="BX27" i="8" s="1"/>
  <c r="BV27" i="8"/>
  <c r="BU27" i="8"/>
  <c r="BT27" i="8"/>
  <c r="BS27" i="8"/>
  <c r="BR27" i="8"/>
  <c r="BQ27" i="8"/>
  <c r="BP27" i="8"/>
  <c r="BO27" i="8"/>
  <c r="BN27" i="8"/>
  <c r="BM27" i="8"/>
  <c r="BL27" i="8"/>
  <c r="BJ27" i="8"/>
  <c r="BK27" i="8" s="1"/>
  <c r="J27" i="8"/>
  <c r="I27" i="8"/>
  <c r="H27" i="8"/>
  <c r="G27" i="8"/>
  <c r="F27" i="8"/>
  <c r="A27" i="8"/>
  <c r="DP26" i="8"/>
  <c r="DO26" i="8"/>
  <c r="DN26" i="8"/>
  <c r="DM26" i="8"/>
  <c r="DK26" i="8"/>
  <c r="DL26" i="8" s="1"/>
  <c r="DJ26" i="8"/>
  <c r="DI26" i="8"/>
  <c r="DH26" i="8"/>
  <c r="DG26" i="8"/>
  <c r="DE26" i="8"/>
  <c r="DF26" i="8" s="1"/>
  <c r="DD26" i="8"/>
  <c r="DC26" i="8"/>
  <c r="DB26" i="8"/>
  <c r="DA26" i="8"/>
  <c r="CZ26" i="8"/>
  <c r="CY26" i="8"/>
  <c r="CX26" i="8"/>
  <c r="CV26" i="8"/>
  <c r="CW26" i="8" s="1"/>
  <c r="CU26" i="8"/>
  <c r="CT26" i="8"/>
  <c r="CS26" i="8"/>
  <c r="CR26" i="8"/>
  <c r="CQ26" i="8"/>
  <c r="CP26" i="8"/>
  <c r="CO26" i="8"/>
  <c r="CN26" i="8"/>
  <c r="CL26" i="8"/>
  <c r="CM26" i="8" s="1"/>
  <c r="CG26" i="8"/>
  <c r="CF26" i="8"/>
  <c r="CE26" i="8"/>
  <c r="CD26" i="8"/>
  <c r="CC26" i="8"/>
  <c r="CB26" i="8"/>
  <c r="CA26" i="8"/>
  <c r="BZ26" i="8"/>
  <c r="BY26" i="8"/>
  <c r="BW26" i="8"/>
  <c r="BX26" i="8" s="1"/>
  <c r="BV26" i="8"/>
  <c r="BU26" i="8"/>
  <c r="BT26" i="8"/>
  <c r="BS26" i="8"/>
  <c r="BR26" i="8"/>
  <c r="BQ26" i="8"/>
  <c r="BP26" i="8"/>
  <c r="BO26" i="8"/>
  <c r="BN26" i="8"/>
  <c r="BM26" i="8"/>
  <c r="BL26" i="8"/>
  <c r="BJ26" i="8"/>
  <c r="BK26" i="8" s="1"/>
  <c r="J26" i="8"/>
  <c r="I26" i="8"/>
  <c r="H26" i="8"/>
  <c r="G26" i="8"/>
  <c r="F26" i="8"/>
  <c r="A26" i="8"/>
  <c r="DP25" i="8"/>
  <c r="DO25" i="8"/>
  <c r="DN25" i="8"/>
  <c r="DM25" i="8"/>
  <c r="DK25" i="8"/>
  <c r="DL25" i="8" s="1"/>
  <c r="DJ25" i="8"/>
  <c r="DI25" i="8"/>
  <c r="DH25" i="8"/>
  <c r="DG25" i="8"/>
  <c r="DE25" i="8"/>
  <c r="DF25" i="8" s="1"/>
  <c r="DD25" i="8"/>
  <c r="DC25" i="8"/>
  <c r="DB25" i="8"/>
  <c r="DA25" i="8"/>
  <c r="CZ25" i="8"/>
  <c r="CY25" i="8"/>
  <c r="CX25" i="8"/>
  <c r="CV25" i="8"/>
  <c r="CW25" i="8" s="1"/>
  <c r="CU25" i="8"/>
  <c r="CT25" i="8"/>
  <c r="CS25" i="8"/>
  <c r="CR25" i="8"/>
  <c r="CQ25" i="8"/>
  <c r="CP25" i="8"/>
  <c r="CO25" i="8"/>
  <c r="CN25" i="8"/>
  <c r="CL25" i="8"/>
  <c r="CM25" i="8" s="1"/>
  <c r="CG25" i="8"/>
  <c r="CF25" i="8"/>
  <c r="CE25" i="8"/>
  <c r="CD25" i="8"/>
  <c r="CC25" i="8"/>
  <c r="CB25" i="8"/>
  <c r="CA25" i="8"/>
  <c r="BZ25" i="8"/>
  <c r="BY25" i="8"/>
  <c r="BW25" i="8"/>
  <c r="BX25" i="8" s="1"/>
  <c r="BV25" i="8"/>
  <c r="BU25" i="8"/>
  <c r="BT25" i="8"/>
  <c r="BS25" i="8"/>
  <c r="BR25" i="8"/>
  <c r="BQ25" i="8"/>
  <c r="BP25" i="8"/>
  <c r="BO25" i="8"/>
  <c r="BN25" i="8"/>
  <c r="BM25" i="8"/>
  <c r="BL25" i="8"/>
  <c r="BJ25" i="8"/>
  <c r="BK25" i="8" s="1"/>
  <c r="J25" i="8"/>
  <c r="I25" i="8"/>
  <c r="H25" i="8"/>
  <c r="G25" i="8"/>
  <c r="F25" i="8"/>
  <c r="A25" i="8"/>
  <c r="DP24" i="8"/>
  <c r="DO24" i="8"/>
  <c r="DN24" i="8"/>
  <c r="DM24" i="8"/>
  <c r="DK24" i="8"/>
  <c r="DL24" i="8" s="1"/>
  <c r="DJ24" i="8"/>
  <c r="DI24" i="8"/>
  <c r="DH24" i="8"/>
  <c r="DG24" i="8"/>
  <c r="DE24" i="8"/>
  <c r="DF24" i="8" s="1"/>
  <c r="DD24" i="8"/>
  <c r="DC24" i="8"/>
  <c r="DB24" i="8"/>
  <c r="DA24" i="8"/>
  <c r="CZ24" i="8"/>
  <c r="CY24" i="8"/>
  <c r="CX24" i="8"/>
  <c r="CV24" i="8"/>
  <c r="CW24" i="8" s="1"/>
  <c r="CU24" i="8"/>
  <c r="CT24" i="8"/>
  <c r="CS24" i="8"/>
  <c r="CR24" i="8"/>
  <c r="CQ24" i="8"/>
  <c r="CP24" i="8"/>
  <c r="CO24" i="8"/>
  <c r="CN24" i="8"/>
  <c r="CL24" i="8"/>
  <c r="CM24" i="8" s="1"/>
  <c r="CG24" i="8"/>
  <c r="CF24" i="8"/>
  <c r="CE24" i="8"/>
  <c r="CD24" i="8"/>
  <c r="CC24" i="8"/>
  <c r="CB24" i="8"/>
  <c r="CA24" i="8"/>
  <c r="BZ24" i="8"/>
  <c r="BY24" i="8"/>
  <c r="BW24" i="8"/>
  <c r="BX24" i="8" s="1"/>
  <c r="BV24" i="8"/>
  <c r="BU24" i="8"/>
  <c r="BT24" i="8"/>
  <c r="BS24" i="8"/>
  <c r="BR24" i="8"/>
  <c r="BQ24" i="8"/>
  <c r="BP24" i="8"/>
  <c r="BO24" i="8"/>
  <c r="BN24" i="8"/>
  <c r="BM24" i="8"/>
  <c r="BL24" i="8"/>
  <c r="BJ24" i="8"/>
  <c r="BK24" i="8" s="1"/>
  <c r="J24" i="8"/>
  <c r="I24" i="8"/>
  <c r="H24" i="8"/>
  <c r="G24" i="8"/>
  <c r="F24" i="8"/>
  <c r="A24" i="8"/>
  <c r="DP23" i="8"/>
  <c r="DO23" i="8"/>
  <c r="DN23" i="8"/>
  <c r="DM23" i="8"/>
  <c r="DK23" i="8"/>
  <c r="DL23" i="8" s="1"/>
  <c r="DJ23" i="8"/>
  <c r="DI23" i="8"/>
  <c r="DH23" i="8"/>
  <c r="DG23" i="8"/>
  <c r="DE23" i="8"/>
  <c r="DF23" i="8" s="1"/>
  <c r="DD23" i="8"/>
  <c r="DC23" i="8"/>
  <c r="DB23" i="8"/>
  <c r="DA23" i="8"/>
  <c r="CZ23" i="8"/>
  <c r="CY23" i="8"/>
  <c r="CX23" i="8"/>
  <c r="CV23" i="8"/>
  <c r="CW23" i="8" s="1"/>
  <c r="CU23" i="8"/>
  <c r="CT23" i="8"/>
  <c r="CS23" i="8"/>
  <c r="CR23" i="8"/>
  <c r="CQ23" i="8"/>
  <c r="CP23" i="8"/>
  <c r="CO23" i="8"/>
  <c r="CN23" i="8"/>
  <c r="CL23" i="8"/>
  <c r="CM23" i="8" s="1"/>
  <c r="CG23" i="8"/>
  <c r="CF23" i="8"/>
  <c r="CE23" i="8"/>
  <c r="CD23" i="8"/>
  <c r="CC23" i="8"/>
  <c r="CB23" i="8"/>
  <c r="CA23" i="8"/>
  <c r="BZ23" i="8"/>
  <c r="BY23" i="8"/>
  <c r="BW23" i="8"/>
  <c r="BX23" i="8" s="1"/>
  <c r="BV23" i="8"/>
  <c r="BU23" i="8"/>
  <c r="BT23" i="8"/>
  <c r="BS23" i="8"/>
  <c r="BR23" i="8"/>
  <c r="BQ23" i="8"/>
  <c r="BP23" i="8"/>
  <c r="BO23" i="8"/>
  <c r="BN23" i="8"/>
  <c r="BM23" i="8"/>
  <c r="BL23" i="8"/>
  <c r="BJ23" i="8"/>
  <c r="BK23" i="8" s="1"/>
  <c r="J23" i="8"/>
  <c r="I23" i="8"/>
  <c r="H23" i="8"/>
  <c r="G23" i="8"/>
  <c r="F23" i="8"/>
  <c r="A23" i="8"/>
  <c r="DP22" i="8"/>
  <c r="DO22" i="8"/>
  <c r="DN22" i="8"/>
  <c r="DM22" i="8"/>
  <c r="DK22" i="8"/>
  <c r="DL22" i="8" s="1"/>
  <c r="DJ22" i="8"/>
  <c r="DI22" i="8"/>
  <c r="DH22" i="8"/>
  <c r="DG22" i="8"/>
  <c r="DE22" i="8"/>
  <c r="DF22" i="8" s="1"/>
  <c r="DD22" i="8"/>
  <c r="DC22" i="8"/>
  <c r="DB22" i="8"/>
  <c r="DA22" i="8"/>
  <c r="CZ22" i="8"/>
  <c r="CY22" i="8"/>
  <c r="CX22" i="8"/>
  <c r="CV22" i="8"/>
  <c r="CW22" i="8" s="1"/>
  <c r="CU22" i="8"/>
  <c r="CT22" i="8"/>
  <c r="CS22" i="8"/>
  <c r="CR22" i="8"/>
  <c r="CQ22" i="8"/>
  <c r="CP22" i="8"/>
  <c r="CO22" i="8"/>
  <c r="CN22" i="8"/>
  <c r="CL22" i="8"/>
  <c r="CM22" i="8" s="1"/>
  <c r="CG22" i="8"/>
  <c r="CF22" i="8"/>
  <c r="CE22" i="8"/>
  <c r="CD22" i="8"/>
  <c r="CC22" i="8"/>
  <c r="CB22" i="8"/>
  <c r="CA22" i="8"/>
  <c r="BZ22" i="8"/>
  <c r="BY22" i="8"/>
  <c r="BW22" i="8"/>
  <c r="BX22" i="8" s="1"/>
  <c r="BV22" i="8"/>
  <c r="BU22" i="8"/>
  <c r="BT22" i="8"/>
  <c r="BS22" i="8"/>
  <c r="BR22" i="8"/>
  <c r="BQ22" i="8"/>
  <c r="BP22" i="8"/>
  <c r="BO22" i="8"/>
  <c r="BN22" i="8"/>
  <c r="BM22" i="8"/>
  <c r="BL22" i="8"/>
  <c r="BJ22" i="8"/>
  <c r="BK22" i="8" s="1"/>
  <c r="J22" i="8"/>
  <c r="I22" i="8"/>
  <c r="H22" i="8"/>
  <c r="G22" i="8"/>
  <c r="F22" i="8"/>
  <c r="A22" i="8"/>
  <c r="DP21" i="8"/>
  <c r="DO21" i="8"/>
  <c r="DN21" i="8"/>
  <c r="DM21" i="8"/>
  <c r="DK21" i="8"/>
  <c r="DL21" i="8" s="1"/>
  <c r="DJ21" i="8"/>
  <c r="DI21" i="8"/>
  <c r="DH21" i="8"/>
  <c r="DG21" i="8"/>
  <c r="DE21" i="8"/>
  <c r="DF21" i="8" s="1"/>
  <c r="DD21" i="8"/>
  <c r="DC21" i="8"/>
  <c r="DB21" i="8"/>
  <c r="DA21" i="8"/>
  <c r="CZ21" i="8"/>
  <c r="CY21" i="8"/>
  <c r="CX21" i="8"/>
  <c r="CV21" i="8"/>
  <c r="CW21" i="8" s="1"/>
  <c r="CU21" i="8"/>
  <c r="CT21" i="8"/>
  <c r="CS21" i="8"/>
  <c r="CR21" i="8"/>
  <c r="CQ21" i="8"/>
  <c r="CP21" i="8"/>
  <c r="CO21" i="8"/>
  <c r="CN21" i="8"/>
  <c r="CL21" i="8"/>
  <c r="CM21" i="8" s="1"/>
  <c r="CG21" i="8"/>
  <c r="CF21" i="8"/>
  <c r="CE21" i="8"/>
  <c r="CD21" i="8"/>
  <c r="CC21" i="8"/>
  <c r="CB21" i="8"/>
  <c r="CA21" i="8"/>
  <c r="BZ21" i="8"/>
  <c r="BY21" i="8"/>
  <c r="BW21" i="8"/>
  <c r="BX21" i="8" s="1"/>
  <c r="BV21" i="8"/>
  <c r="BU21" i="8"/>
  <c r="BT21" i="8"/>
  <c r="BS21" i="8"/>
  <c r="BR21" i="8"/>
  <c r="BQ21" i="8"/>
  <c r="BP21" i="8"/>
  <c r="BO21" i="8"/>
  <c r="BN21" i="8"/>
  <c r="BM21" i="8"/>
  <c r="BL21" i="8"/>
  <c r="BJ21" i="8"/>
  <c r="BK21" i="8" s="1"/>
  <c r="J21" i="8"/>
  <c r="I21" i="8"/>
  <c r="H21" i="8"/>
  <c r="G21" i="8"/>
  <c r="F21" i="8"/>
  <c r="A21" i="8"/>
  <c r="DP20" i="8"/>
  <c r="DO20" i="8"/>
  <c r="DN20" i="8"/>
  <c r="DM20" i="8"/>
  <c r="DK20" i="8"/>
  <c r="DL20" i="8" s="1"/>
  <c r="DJ20" i="8"/>
  <c r="DI20" i="8"/>
  <c r="DH20" i="8"/>
  <c r="DG20" i="8"/>
  <c r="DE20" i="8"/>
  <c r="DF20" i="8" s="1"/>
  <c r="DD20" i="8"/>
  <c r="DC20" i="8"/>
  <c r="DB20" i="8"/>
  <c r="DA20" i="8"/>
  <c r="CZ20" i="8"/>
  <c r="CY20" i="8"/>
  <c r="CX20" i="8"/>
  <c r="CV20" i="8"/>
  <c r="CW20" i="8" s="1"/>
  <c r="CU20" i="8"/>
  <c r="CT20" i="8"/>
  <c r="CS20" i="8"/>
  <c r="CR20" i="8"/>
  <c r="CQ20" i="8"/>
  <c r="CP20" i="8"/>
  <c r="CO20" i="8"/>
  <c r="CN20" i="8"/>
  <c r="CL20" i="8"/>
  <c r="CM20" i="8" s="1"/>
  <c r="CG20" i="8"/>
  <c r="CF20" i="8"/>
  <c r="CE20" i="8"/>
  <c r="CD20" i="8"/>
  <c r="CC20" i="8"/>
  <c r="CB20" i="8"/>
  <c r="CA20" i="8"/>
  <c r="BZ20" i="8"/>
  <c r="BY20" i="8"/>
  <c r="BW20" i="8"/>
  <c r="BX20" i="8" s="1"/>
  <c r="BV20" i="8"/>
  <c r="BU20" i="8"/>
  <c r="BT20" i="8"/>
  <c r="BS20" i="8"/>
  <c r="BR20" i="8"/>
  <c r="BQ20" i="8"/>
  <c r="BP20" i="8"/>
  <c r="BO20" i="8"/>
  <c r="BN20" i="8"/>
  <c r="BM20" i="8"/>
  <c r="BL20" i="8"/>
  <c r="BJ20" i="8"/>
  <c r="BK20" i="8" s="1"/>
  <c r="J20" i="8"/>
  <c r="I20" i="8"/>
  <c r="H20" i="8"/>
  <c r="G20" i="8"/>
  <c r="F20" i="8"/>
  <c r="A20" i="8"/>
  <c r="DP19" i="8"/>
  <c r="DO19" i="8"/>
  <c r="DN19" i="8"/>
  <c r="DM19" i="8"/>
  <c r="DK19" i="8"/>
  <c r="DL19" i="8" s="1"/>
  <c r="DJ19" i="8"/>
  <c r="DI19" i="8"/>
  <c r="DH19" i="8"/>
  <c r="DG19" i="8"/>
  <c r="DE19" i="8"/>
  <c r="DF19" i="8" s="1"/>
  <c r="DD19" i="8"/>
  <c r="DC19" i="8"/>
  <c r="DB19" i="8"/>
  <c r="DA19" i="8"/>
  <c r="CZ19" i="8"/>
  <c r="CY19" i="8"/>
  <c r="CX19" i="8"/>
  <c r="CV19" i="8"/>
  <c r="CW19" i="8" s="1"/>
  <c r="CU19" i="8"/>
  <c r="CT19" i="8"/>
  <c r="CS19" i="8"/>
  <c r="CR19" i="8"/>
  <c r="CQ19" i="8"/>
  <c r="CP19" i="8"/>
  <c r="CO19" i="8"/>
  <c r="CN19" i="8"/>
  <c r="CL19" i="8"/>
  <c r="CM19" i="8" s="1"/>
  <c r="CG19" i="8"/>
  <c r="CF19" i="8"/>
  <c r="CE19" i="8"/>
  <c r="CD19" i="8"/>
  <c r="CC19" i="8"/>
  <c r="CB19" i="8"/>
  <c r="CA19" i="8"/>
  <c r="BZ19" i="8"/>
  <c r="BY19" i="8"/>
  <c r="BW19" i="8"/>
  <c r="BX19" i="8" s="1"/>
  <c r="BV19" i="8"/>
  <c r="BU19" i="8"/>
  <c r="BT19" i="8"/>
  <c r="BS19" i="8"/>
  <c r="BR19" i="8"/>
  <c r="BQ19" i="8"/>
  <c r="BP19" i="8"/>
  <c r="BO19" i="8"/>
  <c r="BN19" i="8"/>
  <c r="BM19" i="8"/>
  <c r="BL19" i="8"/>
  <c r="BJ19" i="8"/>
  <c r="BK19" i="8" s="1"/>
  <c r="J19" i="8"/>
  <c r="I19" i="8"/>
  <c r="H19" i="8"/>
  <c r="G19" i="8"/>
  <c r="F19" i="8"/>
  <c r="A19" i="8"/>
  <c r="DP18" i="8"/>
  <c r="DO18" i="8"/>
  <c r="DN18" i="8"/>
  <c r="DM18" i="8"/>
  <c r="DK18" i="8"/>
  <c r="DL18" i="8" s="1"/>
  <c r="DJ18" i="8"/>
  <c r="DI18" i="8"/>
  <c r="DH18" i="8"/>
  <c r="DG18" i="8"/>
  <c r="DE18" i="8"/>
  <c r="DF18" i="8" s="1"/>
  <c r="DD18" i="8"/>
  <c r="DC18" i="8"/>
  <c r="DB18" i="8"/>
  <c r="DA18" i="8"/>
  <c r="CZ18" i="8"/>
  <c r="CY18" i="8"/>
  <c r="CX18" i="8"/>
  <c r="CV18" i="8"/>
  <c r="CW18" i="8" s="1"/>
  <c r="CU18" i="8"/>
  <c r="CT18" i="8"/>
  <c r="CS18" i="8"/>
  <c r="CR18" i="8"/>
  <c r="CQ18" i="8"/>
  <c r="CP18" i="8"/>
  <c r="CO18" i="8"/>
  <c r="CN18" i="8"/>
  <c r="CL18" i="8"/>
  <c r="CM18" i="8" s="1"/>
  <c r="CG18" i="8"/>
  <c r="CF18" i="8"/>
  <c r="CE18" i="8"/>
  <c r="CD18" i="8"/>
  <c r="CC18" i="8"/>
  <c r="CB18" i="8"/>
  <c r="CA18" i="8"/>
  <c r="BZ18" i="8"/>
  <c r="BY18" i="8"/>
  <c r="BW18" i="8"/>
  <c r="BX18" i="8" s="1"/>
  <c r="BV18" i="8"/>
  <c r="BU18" i="8"/>
  <c r="BT18" i="8"/>
  <c r="BS18" i="8"/>
  <c r="BR18" i="8"/>
  <c r="BQ18" i="8"/>
  <c r="BP18" i="8"/>
  <c r="BO18" i="8"/>
  <c r="BN18" i="8"/>
  <c r="BM18" i="8"/>
  <c r="BL18" i="8"/>
  <c r="BJ18" i="8"/>
  <c r="BK18" i="8" s="1"/>
  <c r="J18" i="8"/>
  <c r="I18" i="8"/>
  <c r="H18" i="8"/>
  <c r="G18" i="8"/>
  <c r="F18" i="8"/>
  <c r="A18" i="8"/>
  <c r="DP17" i="8"/>
  <c r="DO17" i="8"/>
  <c r="DN17" i="8"/>
  <c r="DM17" i="8"/>
  <c r="DK17" i="8"/>
  <c r="DL17" i="8" s="1"/>
  <c r="DJ17" i="8"/>
  <c r="DI17" i="8"/>
  <c r="DH17" i="8"/>
  <c r="DG17" i="8"/>
  <c r="DE17" i="8"/>
  <c r="DF17" i="8" s="1"/>
  <c r="DD17" i="8"/>
  <c r="DC17" i="8"/>
  <c r="DB17" i="8"/>
  <c r="DA17" i="8"/>
  <c r="CZ17" i="8"/>
  <c r="CY17" i="8"/>
  <c r="CX17" i="8"/>
  <c r="CV17" i="8"/>
  <c r="CW17" i="8" s="1"/>
  <c r="CU17" i="8"/>
  <c r="CT17" i="8"/>
  <c r="CS17" i="8"/>
  <c r="CR17" i="8"/>
  <c r="CQ17" i="8"/>
  <c r="CP17" i="8"/>
  <c r="CO17" i="8"/>
  <c r="CN17" i="8"/>
  <c r="CL17" i="8"/>
  <c r="CM17" i="8" s="1"/>
  <c r="CG17" i="8"/>
  <c r="CF17" i="8"/>
  <c r="CE17" i="8"/>
  <c r="CD17" i="8"/>
  <c r="CC17" i="8"/>
  <c r="CB17" i="8"/>
  <c r="CA17" i="8"/>
  <c r="BZ17" i="8"/>
  <c r="BY17" i="8"/>
  <c r="BW17" i="8"/>
  <c r="BX17" i="8" s="1"/>
  <c r="BV17" i="8"/>
  <c r="BU17" i="8"/>
  <c r="BT17" i="8"/>
  <c r="BS17" i="8"/>
  <c r="BR17" i="8"/>
  <c r="BQ17" i="8"/>
  <c r="BP17" i="8"/>
  <c r="BO17" i="8"/>
  <c r="BN17" i="8"/>
  <c r="BM17" i="8"/>
  <c r="BL17" i="8"/>
  <c r="BJ17" i="8"/>
  <c r="BK17" i="8" s="1"/>
  <c r="J17" i="8"/>
  <c r="I17" i="8"/>
  <c r="H17" i="8"/>
  <c r="G17" i="8"/>
  <c r="F17" i="8"/>
  <c r="A17" i="8"/>
  <c r="DP16" i="8"/>
  <c r="DO16" i="8"/>
  <c r="DN16" i="8"/>
  <c r="DM16" i="8"/>
  <c r="DK16" i="8"/>
  <c r="DL16" i="8" s="1"/>
  <c r="DJ16" i="8"/>
  <c r="DI16" i="8"/>
  <c r="DH16" i="8"/>
  <c r="DG16" i="8"/>
  <c r="DE16" i="8"/>
  <c r="DF16" i="8" s="1"/>
  <c r="DD16" i="8"/>
  <c r="DC16" i="8"/>
  <c r="DB16" i="8"/>
  <c r="DA16" i="8"/>
  <c r="CZ16" i="8"/>
  <c r="CY16" i="8"/>
  <c r="CX16" i="8"/>
  <c r="CV16" i="8"/>
  <c r="CW16" i="8" s="1"/>
  <c r="CU16" i="8"/>
  <c r="CT16" i="8"/>
  <c r="CS16" i="8"/>
  <c r="CR16" i="8"/>
  <c r="CQ16" i="8"/>
  <c r="CP16" i="8"/>
  <c r="CO16" i="8"/>
  <c r="CN16" i="8"/>
  <c r="CL16" i="8"/>
  <c r="CM16" i="8" s="1"/>
  <c r="CG16" i="8"/>
  <c r="CF16" i="8"/>
  <c r="CE16" i="8"/>
  <c r="CD16" i="8"/>
  <c r="CC16" i="8"/>
  <c r="CB16" i="8"/>
  <c r="CA16" i="8"/>
  <c r="BZ16" i="8"/>
  <c r="BY16" i="8"/>
  <c r="BW16" i="8"/>
  <c r="BX16" i="8" s="1"/>
  <c r="BV16" i="8"/>
  <c r="BU16" i="8"/>
  <c r="BT16" i="8"/>
  <c r="BS16" i="8"/>
  <c r="BR16" i="8"/>
  <c r="BQ16" i="8"/>
  <c r="BP16" i="8"/>
  <c r="BO16" i="8"/>
  <c r="BN16" i="8"/>
  <c r="BM16" i="8"/>
  <c r="BL16" i="8"/>
  <c r="BJ16" i="8"/>
  <c r="BK16" i="8" s="1"/>
  <c r="J16" i="8"/>
  <c r="I16" i="8"/>
  <c r="H16" i="8"/>
  <c r="G16" i="8"/>
  <c r="F16" i="8"/>
  <c r="A16" i="8"/>
  <c r="DP15" i="8"/>
  <c r="DO15" i="8"/>
  <c r="DN15" i="8"/>
  <c r="DM15" i="8"/>
  <c r="DK15" i="8"/>
  <c r="DL15" i="8" s="1"/>
  <c r="DJ15" i="8"/>
  <c r="DI15" i="8"/>
  <c r="DH15" i="8"/>
  <c r="DG15" i="8"/>
  <c r="DE15" i="8"/>
  <c r="DF15" i="8" s="1"/>
  <c r="DD15" i="8"/>
  <c r="DC15" i="8"/>
  <c r="DB15" i="8"/>
  <c r="DA15" i="8"/>
  <c r="CZ15" i="8"/>
  <c r="CY15" i="8"/>
  <c r="CX15" i="8"/>
  <c r="CV15" i="8"/>
  <c r="CW15" i="8" s="1"/>
  <c r="CU15" i="8"/>
  <c r="CT15" i="8"/>
  <c r="CS15" i="8"/>
  <c r="CR15" i="8"/>
  <c r="CQ15" i="8"/>
  <c r="CP15" i="8"/>
  <c r="CO15" i="8"/>
  <c r="CN15" i="8"/>
  <c r="CL15" i="8"/>
  <c r="CM15" i="8" s="1"/>
  <c r="CG15" i="8"/>
  <c r="CF15" i="8"/>
  <c r="CE15" i="8"/>
  <c r="CD15" i="8"/>
  <c r="CC15" i="8"/>
  <c r="CB15" i="8"/>
  <c r="CA15" i="8"/>
  <c r="BZ15" i="8"/>
  <c r="BY15" i="8"/>
  <c r="BW15" i="8"/>
  <c r="BX15" i="8" s="1"/>
  <c r="BV15" i="8"/>
  <c r="BU15" i="8"/>
  <c r="BT15" i="8"/>
  <c r="BS15" i="8"/>
  <c r="BR15" i="8"/>
  <c r="BQ15" i="8"/>
  <c r="BP15" i="8"/>
  <c r="BO15" i="8"/>
  <c r="BN15" i="8"/>
  <c r="BM15" i="8"/>
  <c r="BL15" i="8"/>
  <c r="BJ15" i="8"/>
  <c r="BK15" i="8" s="1"/>
  <c r="J15" i="8"/>
  <c r="I15" i="8"/>
  <c r="H15" i="8"/>
  <c r="G15" i="8"/>
  <c r="F15" i="8"/>
  <c r="A15" i="8"/>
  <c r="DP14" i="8"/>
  <c r="DO14" i="8"/>
  <c r="DN14" i="8"/>
  <c r="DM14" i="8"/>
  <c r="DK14" i="8"/>
  <c r="DL14" i="8" s="1"/>
  <c r="DJ14" i="8"/>
  <c r="DI14" i="8"/>
  <c r="DH14" i="8"/>
  <c r="DG14" i="8"/>
  <c r="DE14" i="8"/>
  <c r="DF14" i="8" s="1"/>
  <c r="DD14" i="8"/>
  <c r="DC14" i="8"/>
  <c r="DB14" i="8"/>
  <c r="DA14" i="8"/>
  <c r="CZ14" i="8"/>
  <c r="CY14" i="8"/>
  <c r="CX14" i="8"/>
  <c r="CV14" i="8"/>
  <c r="CW14" i="8" s="1"/>
  <c r="CU14" i="8"/>
  <c r="CT14" i="8"/>
  <c r="CS14" i="8"/>
  <c r="CR14" i="8"/>
  <c r="CQ14" i="8"/>
  <c r="CP14" i="8"/>
  <c r="CO14" i="8"/>
  <c r="CN14" i="8"/>
  <c r="CL14" i="8"/>
  <c r="CM14" i="8" s="1"/>
  <c r="CG14" i="8"/>
  <c r="CF14" i="8"/>
  <c r="CE14" i="8"/>
  <c r="CD14" i="8"/>
  <c r="CC14" i="8"/>
  <c r="CB14" i="8"/>
  <c r="CA14" i="8"/>
  <c r="BZ14" i="8"/>
  <c r="BY14" i="8"/>
  <c r="BW14" i="8"/>
  <c r="BX14" i="8" s="1"/>
  <c r="BV14" i="8"/>
  <c r="BU14" i="8"/>
  <c r="BT14" i="8"/>
  <c r="BS14" i="8"/>
  <c r="BR14" i="8"/>
  <c r="BQ14" i="8"/>
  <c r="BP14" i="8"/>
  <c r="BO14" i="8"/>
  <c r="BN14" i="8"/>
  <c r="BM14" i="8"/>
  <c r="BL14" i="8"/>
  <c r="BJ14" i="8"/>
  <c r="BK14" i="8" s="1"/>
  <c r="J14" i="8"/>
  <c r="I14" i="8"/>
  <c r="H14" i="8"/>
  <c r="G14" i="8"/>
  <c r="F14" i="8"/>
  <c r="A14" i="8"/>
  <c r="DP13" i="8"/>
  <c r="DO13" i="8"/>
  <c r="DN13" i="8"/>
  <c r="DM13" i="8"/>
  <c r="DK13" i="8"/>
  <c r="DL13" i="8" s="1"/>
  <c r="DJ13" i="8"/>
  <c r="DI13" i="8"/>
  <c r="DH13" i="8"/>
  <c r="DG13" i="8"/>
  <c r="DE13" i="8"/>
  <c r="DF13" i="8" s="1"/>
  <c r="DD13" i="8"/>
  <c r="DC13" i="8"/>
  <c r="DB13" i="8"/>
  <c r="DA13" i="8"/>
  <c r="CZ13" i="8"/>
  <c r="CY13" i="8"/>
  <c r="CX13" i="8"/>
  <c r="CV13" i="8"/>
  <c r="CW13" i="8" s="1"/>
  <c r="CU13" i="8"/>
  <c r="CT13" i="8"/>
  <c r="CS13" i="8"/>
  <c r="CR13" i="8"/>
  <c r="CQ13" i="8"/>
  <c r="CP13" i="8"/>
  <c r="CO13" i="8"/>
  <c r="CN13" i="8"/>
  <c r="CL13" i="8"/>
  <c r="CM13" i="8" s="1"/>
  <c r="CG13" i="8"/>
  <c r="CF13" i="8"/>
  <c r="CE13" i="8"/>
  <c r="CD13" i="8"/>
  <c r="CC13" i="8"/>
  <c r="CB13" i="8"/>
  <c r="CA13" i="8"/>
  <c r="BZ13" i="8"/>
  <c r="BY13" i="8"/>
  <c r="BW13" i="8"/>
  <c r="BX13" i="8" s="1"/>
  <c r="BV13" i="8"/>
  <c r="BU13" i="8"/>
  <c r="BT13" i="8"/>
  <c r="BS13" i="8"/>
  <c r="BR13" i="8"/>
  <c r="BQ13" i="8"/>
  <c r="BP13" i="8"/>
  <c r="BO13" i="8"/>
  <c r="BN13" i="8"/>
  <c r="BM13" i="8"/>
  <c r="BL13" i="8"/>
  <c r="BJ13" i="8"/>
  <c r="BK13" i="8" s="1"/>
  <c r="J13" i="8"/>
  <c r="I13" i="8"/>
  <c r="H13" i="8"/>
  <c r="G13" i="8"/>
  <c r="F13" i="8"/>
  <c r="A13" i="8"/>
  <c r="DP12" i="8"/>
  <c r="DO12" i="8"/>
  <c r="DN12" i="8"/>
  <c r="DM12" i="8"/>
  <c r="DK12" i="8"/>
  <c r="DL12" i="8" s="1"/>
  <c r="DJ12" i="8"/>
  <c r="DI12" i="8"/>
  <c r="DH12" i="8"/>
  <c r="DG12" i="8"/>
  <c r="DE12" i="8"/>
  <c r="DF12" i="8" s="1"/>
  <c r="DD12" i="8"/>
  <c r="DC12" i="8"/>
  <c r="DB12" i="8"/>
  <c r="DA12" i="8"/>
  <c r="CZ12" i="8"/>
  <c r="CY12" i="8"/>
  <c r="CX12" i="8"/>
  <c r="CV12" i="8"/>
  <c r="CW12" i="8" s="1"/>
  <c r="CU12" i="8"/>
  <c r="CT12" i="8"/>
  <c r="CS12" i="8"/>
  <c r="CR12" i="8"/>
  <c r="CQ12" i="8"/>
  <c r="CP12" i="8"/>
  <c r="CO12" i="8"/>
  <c r="CN12" i="8"/>
  <c r="CL12" i="8"/>
  <c r="CM12" i="8" s="1"/>
  <c r="CG12" i="8"/>
  <c r="CF12" i="8"/>
  <c r="CE12" i="8"/>
  <c r="CD12" i="8"/>
  <c r="CC12" i="8"/>
  <c r="CB12" i="8"/>
  <c r="CA12" i="8"/>
  <c r="BZ12" i="8"/>
  <c r="BY12" i="8"/>
  <c r="BW12" i="8"/>
  <c r="BX12" i="8" s="1"/>
  <c r="BV12" i="8"/>
  <c r="BU12" i="8"/>
  <c r="BT12" i="8"/>
  <c r="BS12" i="8"/>
  <c r="BR12" i="8"/>
  <c r="BQ12" i="8"/>
  <c r="BP12" i="8"/>
  <c r="BO12" i="8"/>
  <c r="BN12" i="8"/>
  <c r="BM12" i="8"/>
  <c r="BL12" i="8"/>
  <c r="BJ12" i="8"/>
  <c r="BK12" i="8" s="1"/>
  <c r="J12" i="8"/>
  <c r="I12" i="8"/>
  <c r="H12" i="8"/>
  <c r="G12" i="8"/>
  <c r="F12" i="8"/>
  <c r="A12" i="8"/>
  <c r="DP11" i="8"/>
  <c r="DO11" i="8"/>
  <c r="DN11" i="8"/>
  <c r="DM11" i="8"/>
  <c r="DK11" i="8"/>
  <c r="DL11" i="8" s="1"/>
  <c r="DJ11" i="8"/>
  <c r="DI11" i="8"/>
  <c r="DH11" i="8"/>
  <c r="DG11" i="8"/>
  <c r="DE11" i="8"/>
  <c r="DF11" i="8" s="1"/>
  <c r="DD11" i="8"/>
  <c r="DC11" i="8"/>
  <c r="DB11" i="8"/>
  <c r="DA11" i="8"/>
  <c r="CZ11" i="8"/>
  <c r="CY11" i="8"/>
  <c r="CX11" i="8"/>
  <c r="CV11" i="8"/>
  <c r="CW11" i="8" s="1"/>
  <c r="CU11" i="8"/>
  <c r="CT11" i="8"/>
  <c r="CS11" i="8"/>
  <c r="CR11" i="8"/>
  <c r="CQ11" i="8"/>
  <c r="CP11" i="8"/>
  <c r="CO11" i="8"/>
  <c r="CN11" i="8"/>
  <c r="CL11" i="8"/>
  <c r="CM11" i="8" s="1"/>
  <c r="CG11" i="8"/>
  <c r="CF11" i="8"/>
  <c r="CE11" i="8"/>
  <c r="CD11" i="8"/>
  <c r="CC11" i="8"/>
  <c r="CB11" i="8"/>
  <c r="CA11" i="8"/>
  <c r="BZ11" i="8"/>
  <c r="BY11" i="8"/>
  <c r="BW11" i="8"/>
  <c r="BX11" i="8" s="1"/>
  <c r="BV11" i="8"/>
  <c r="BU11" i="8"/>
  <c r="BT11" i="8"/>
  <c r="BS11" i="8"/>
  <c r="BR11" i="8"/>
  <c r="BQ11" i="8"/>
  <c r="BP11" i="8"/>
  <c r="BO11" i="8"/>
  <c r="BN11" i="8"/>
  <c r="BM11" i="8"/>
  <c r="BL11" i="8"/>
  <c r="BJ11" i="8"/>
  <c r="BK11" i="8" s="1"/>
  <c r="J11" i="8"/>
  <c r="I11" i="8"/>
  <c r="H11" i="8"/>
  <c r="G11" i="8"/>
  <c r="F11" i="8"/>
  <c r="A11" i="8"/>
  <c r="DP10" i="8"/>
  <c r="DO10" i="8"/>
  <c r="DN10" i="8"/>
  <c r="DM10" i="8"/>
  <c r="DK10" i="8"/>
  <c r="DL10" i="8" s="1"/>
  <c r="DJ10" i="8"/>
  <c r="DI10" i="8"/>
  <c r="DH10" i="8"/>
  <c r="DG10" i="8"/>
  <c r="DE10" i="8"/>
  <c r="DF10" i="8" s="1"/>
  <c r="DD10" i="8"/>
  <c r="DC10" i="8"/>
  <c r="DB10" i="8"/>
  <c r="DA10" i="8"/>
  <c r="CZ10" i="8"/>
  <c r="CY10" i="8"/>
  <c r="CX10" i="8"/>
  <c r="CV10" i="8"/>
  <c r="CW10" i="8" s="1"/>
  <c r="CU10" i="8"/>
  <c r="CT10" i="8"/>
  <c r="CS10" i="8"/>
  <c r="CR10" i="8"/>
  <c r="CQ10" i="8"/>
  <c r="CP10" i="8"/>
  <c r="CO10" i="8"/>
  <c r="CN10" i="8"/>
  <c r="CL10" i="8"/>
  <c r="CM10" i="8" s="1"/>
  <c r="CG10" i="8"/>
  <c r="CF10" i="8"/>
  <c r="CE10" i="8"/>
  <c r="CD10" i="8"/>
  <c r="CC10" i="8"/>
  <c r="CB10" i="8"/>
  <c r="CA10" i="8"/>
  <c r="BZ10" i="8"/>
  <c r="BY10" i="8"/>
  <c r="BW10" i="8"/>
  <c r="BX10" i="8" s="1"/>
  <c r="BV10" i="8"/>
  <c r="BU10" i="8"/>
  <c r="BT10" i="8"/>
  <c r="BS10" i="8"/>
  <c r="BR10" i="8"/>
  <c r="BQ10" i="8"/>
  <c r="BP10" i="8"/>
  <c r="BO10" i="8"/>
  <c r="BN10" i="8"/>
  <c r="BM10" i="8"/>
  <c r="BL10" i="8"/>
  <c r="BJ10" i="8"/>
  <c r="BK10" i="8" s="1"/>
  <c r="J10" i="8"/>
  <c r="I10" i="8"/>
  <c r="H10" i="8"/>
  <c r="G10" i="8"/>
  <c r="F10" i="8"/>
  <c r="A10" i="8"/>
  <c r="DP9" i="8"/>
  <c r="DO9" i="8"/>
  <c r="DN9" i="8"/>
  <c r="DM9" i="8"/>
  <c r="DK9" i="8"/>
  <c r="DL9" i="8" s="1"/>
  <c r="DJ9" i="8"/>
  <c r="DI9" i="8"/>
  <c r="DH9" i="8"/>
  <c r="DG9" i="8"/>
  <c r="DE9" i="8"/>
  <c r="DF9" i="8" s="1"/>
  <c r="DD9" i="8"/>
  <c r="DC9" i="8"/>
  <c r="DB9" i="8"/>
  <c r="DA9" i="8"/>
  <c r="CZ9" i="8"/>
  <c r="CY9" i="8"/>
  <c r="CX9" i="8"/>
  <c r="CV9" i="8"/>
  <c r="CW9" i="8" s="1"/>
  <c r="CU9" i="8"/>
  <c r="CT9" i="8"/>
  <c r="CS9" i="8"/>
  <c r="CR9" i="8"/>
  <c r="CQ9" i="8"/>
  <c r="CP9" i="8"/>
  <c r="CO9" i="8"/>
  <c r="CN9" i="8"/>
  <c r="CL9" i="8"/>
  <c r="CM9" i="8" s="1"/>
  <c r="CG9" i="8"/>
  <c r="CF9" i="8"/>
  <c r="CE9" i="8"/>
  <c r="CD9" i="8"/>
  <c r="CC9" i="8"/>
  <c r="CB9" i="8"/>
  <c r="CA9" i="8"/>
  <c r="BZ9" i="8"/>
  <c r="BY9" i="8"/>
  <c r="BW9" i="8"/>
  <c r="BX9" i="8" s="1"/>
  <c r="BV9" i="8"/>
  <c r="BU9" i="8"/>
  <c r="BT9" i="8"/>
  <c r="BS9" i="8"/>
  <c r="BR9" i="8"/>
  <c r="BQ9" i="8"/>
  <c r="BP9" i="8"/>
  <c r="BO9" i="8"/>
  <c r="BN9" i="8"/>
  <c r="BM9" i="8"/>
  <c r="BL9" i="8"/>
  <c r="BJ9" i="8"/>
  <c r="BK9" i="8" s="1"/>
  <c r="J9" i="8"/>
  <c r="I9" i="8"/>
  <c r="H9" i="8"/>
  <c r="G9" i="8"/>
  <c r="F9" i="8"/>
  <c r="A9" i="8"/>
  <c r="DP8" i="8"/>
  <c r="DO8" i="8"/>
  <c r="DN8" i="8"/>
  <c r="DM8" i="8"/>
  <c r="DK8" i="8"/>
  <c r="DL8" i="8" s="1"/>
  <c r="DJ8" i="8"/>
  <c r="DI8" i="8"/>
  <c r="DH8" i="8"/>
  <c r="DG8" i="8"/>
  <c r="DE8" i="8"/>
  <c r="DF8" i="8" s="1"/>
  <c r="DD8" i="8"/>
  <c r="DC8" i="8"/>
  <c r="DB8" i="8"/>
  <c r="DA8" i="8"/>
  <c r="CZ8" i="8"/>
  <c r="CY8" i="8"/>
  <c r="CX8" i="8"/>
  <c r="CV8" i="8"/>
  <c r="CW8" i="8" s="1"/>
  <c r="CU8" i="8"/>
  <c r="CT8" i="8"/>
  <c r="CS8" i="8"/>
  <c r="CR8" i="8"/>
  <c r="CQ8" i="8"/>
  <c r="CP8" i="8"/>
  <c r="CO8" i="8"/>
  <c r="CN8" i="8"/>
  <c r="CL8" i="8"/>
  <c r="CM8" i="8" s="1"/>
  <c r="CG8" i="8"/>
  <c r="CF8" i="8"/>
  <c r="CE8" i="8"/>
  <c r="CD8" i="8"/>
  <c r="CC8" i="8"/>
  <c r="CB8" i="8"/>
  <c r="CA8" i="8"/>
  <c r="BZ8" i="8"/>
  <c r="BY8" i="8"/>
  <c r="BW8" i="8"/>
  <c r="BX8" i="8" s="1"/>
  <c r="BV8" i="8"/>
  <c r="BU8" i="8"/>
  <c r="BT8" i="8"/>
  <c r="BS8" i="8"/>
  <c r="BR8" i="8"/>
  <c r="BQ8" i="8"/>
  <c r="BP8" i="8"/>
  <c r="BO8" i="8"/>
  <c r="BN8" i="8"/>
  <c r="BM8" i="8"/>
  <c r="BL8" i="8"/>
  <c r="BJ8" i="8"/>
  <c r="BK8" i="8" s="1"/>
  <c r="J8" i="8"/>
  <c r="I8" i="8"/>
  <c r="H8" i="8"/>
  <c r="G8" i="8"/>
  <c r="F8" i="8"/>
  <c r="A8" i="8"/>
  <c r="DP7" i="8"/>
  <c r="DO7" i="8"/>
  <c r="DN7" i="8"/>
  <c r="DM7" i="8"/>
  <c r="DK7" i="8"/>
  <c r="DL7" i="8" s="1"/>
  <c r="DJ7" i="8"/>
  <c r="DI7" i="8"/>
  <c r="DH7" i="8"/>
  <c r="DG7" i="8"/>
  <c r="DE7" i="8"/>
  <c r="DF7" i="8" s="1"/>
  <c r="DD7" i="8"/>
  <c r="DC7" i="8"/>
  <c r="DB7" i="8"/>
  <c r="DA7" i="8"/>
  <c r="CZ7" i="8"/>
  <c r="CY7" i="8"/>
  <c r="CX7" i="8"/>
  <c r="CV7" i="8"/>
  <c r="CW7" i="8" s="1"/>
  <c r="CU7" i="8"/>
  <c r="CT7" i="8"/>
  <c r="CS7" i="8"/>
  <c r="CR7" i="8"/>
  <c r="CQ7" i="8"/>
  <c r="CP7" i="8"/>
  <c r="CO7" i="8"/>
  <c r="CN7" i="8"/>
  <c r="CL7" i="8"/>
  <c r="CM7" i="8" s="1"/>
  <c r="CG7" i="8"/>
  <c r="CF7" i="8"/>
  <c r="CE7" i="8"/>
  <c r="CD7" i="8"/>
  <c r="CC7" i="8"/>
  <c r="CB7" i="8"/>
  <c r="CA7" i="8"/>
  <c r="BZ7" i="8"/>
  <c r="BY7" i="8"/>
  <c r="BW7" i="8"/>
  <c r="BX7" i="8" s="1"/>
  <c r="BV7" i="8"/>
  <c r="BU7" i="8"/>
  <c r="BT7" i="8"/>
  <c r="BS7" i="8"/>
  <c r="BR7" i="8"/>
  <c r="BQ7" i="8"/>
  <c r="BP7" i="8"/>
  <c r="BO7" i="8"/>
  <c r="BN7" i="8"/>
  <c r="BM7" i="8"/>
  <c r="BL7" i="8"/>
  <c r="BJ7" i="8"/>
  <c r="BK7" i="8" s="1"/>
  <c r="J7" i="8"/>
  <c r="I7" i="8"/>
  <c r="H7" i="8"/>
  <c r="G7" i="8"/>
  <c r="F7" i="8"/>
  <c r="A7" i="8"/>
  <c r="DP6" i="8"/>
  <c r="DO6" i="8"/>
  <c r="DN6" i="8"/>
  <c r="DM6" i="8"/>
  <c r="DK6" i="8"/>
  <c r="DL6" i="8" s="1"/>
  <c r="DJ6" i="8"/>
  <c r="DI6" i="8"/>
  <c r="DH6" i="8"/>
  <c r="DG6" i="8"/>
  <c r="DE6" i="8"/>
  <c r="DF6" i="8" s="1"/>
  <c r="DD6" i="8"/>
  <c r="DC6" i="8"/>
  <c r="DB6" i="8"/>
  <c r="DA6" i="8"/>
  <c r="CZ6" i="8"/>
  <c r="CY6" i="8"/>
  <c r="CX6" i="8"/>
  <c r="CV6" i="8"/>
  <c r="CW6" i="8" s="1"/>
  <c r="CU6" i="8"/>
  <c r="CT6" i="8"/>
  <c r="CS6" i="8"/>
  <c r="CR6" i="8"/>
  <c r="CQ6" i="8"/>
  <c r="CP6" i="8"/>
  <c r="CO6" i="8"/>
  <c r="CN6" i="8"/>
  <c r="CL6" i="8"/>
  <c r="CM6" i="8" s="1"/>
  <c r="CG6" i="8"/>
  <c r="CF6" i="8"/>
  <c r="CE6" i="8"/>
  <c r="CD6" i="8"/>
  <c r="CC6" i="8"/>
  <c r="CB6" i="8"/>
  <c r="CA6" i="8"/>
  <c r="BZ6" i="8"/>
  <c r="BY6" i="8"/>
  <c r="BW6" i="8"/>
  <c r="BX6" i="8" s="1"/>
  <c r="BV6" i="8"/>
  <c r="BU6" i="8"/>
  <c r="BT6" i="8"/>
  <c r="BS6" i="8"/>
  <c r="BR6" i="8"/>
  <c r="BQ6" i="8"/>
  <c r="BP6" i="8"/>
  <c r="BO6" i="8"/>
  <c r="BN6" i="8"/>
  <c r="BM6" i="8"/>
  <c r="BL6" i="8"/>
  <c r="BJ6" i="8"/>
  <c r="BK6" i="8" s="1"/>
  <c r="J6" i="8"/>
  <c r="I6" i="8"/>
  <c r="H6" i="8"/>
  <c r="G6" i="8"/>
  <c r="F6" i="8"/>
  <c r="A6" i="8"/>
  <c r="DP5" i="8"/>
  <c r="DO5" i="8"/>
  <c r="DN5" i="8"/>
  <c r="DM5" i="8"/>
  <c r="DK5" i="8"/>
  <c r="DL5" i="8" s="1"/>
  <c r="DJ5" i="8"/>
  <c r="DI5" i="8"/>
  <c r="DH5" i="8"/>
  <c r="DG5" i="8"/>
  <c r="DE5" i="8"/>
  <c r="DF5" i="8" s="1"/>
  <c r="DD5" i="8"/>
  <c r="DC5" i="8"/>
  <c r="DB5" i="8"/>
  <c r="DA5" i="8"/>
  <c r="CZ5" i="8"/>
  <c r="CY5" i="8"/>
  <c r="CX5" i="8"/>
  <c r="CV5" i="8"/>
  <c r="CW5" i="8" s="1"/>
  <c r="CU5" i="8"/>
  <c r="CT5" i="8"/>
  <c r="CS5" i="8"/>
  <c r="CR5" i="8"/>
  <c r="CQ5" i="8"/>
  <c r="CP5" i="8"/>
  <c r="CO5" i="8"/>
  <c r="CN5" i="8"/>
  <c r="CL5" i="8"/>
  <c r="CM5" i="8" s="1"/>
  <c r="CG5" i="8"/>
  <c r="CF5" i="8"/>
  <c r="CE5" i="8"/>
  <c r="CD5" i="8"/>
  <c r="CC5" i="8"/>
  <c r="CB5" i="8"/>
  <c r="CA5" i="8"/>
  <c r="BZ5" i="8"/>
  <c r="BY5" i="8"/>
  <c r="BW5" i="8"/>
  <c r="BX5" i="8" s="1"/>
  <c r="BV5" i="8"/>
  <c r="BU5" i="8"/>
  <c r="BT5" i="8"/>
  <c r="BS5" i="8"/>
  <c r="BR5" i="8"/>
  <c r="BQ5" i="8"/>
  <c r="BP5" i="8"/>
  <c r="BO5" i="8"/>
  <c r="BN5" i="8"/>
  <c r="BM5" i="8"/>
  <c r="BL5" i="8"/>
  <c r="BJ5" i="8"/>
  <c r="BK5" i="8" s="1"/>
  <c r="J5" i="8"/>
  <c r="I5" i="8"/>
  <c r="H5" i="8"/>
  <c r="G5" i="8"/>
  <c r="F5" i="8"/>
  <c r="A5" i="8"/>
  <c r="DP4" i="8"/>
  <c r="DO4" i="8"/>
  <c r="DN4" i="8"/>
  <c r="DM4" i="8"/>
  <c r="DK4" i="8"/>
  <c r="DL4" i="8" s="1"/>
  <c r="DJ4" i="8"/>
  <c r="DI4" i="8"/>
  <c r="DH4" i="8"/>
  <c r="DG4" i="8"/>
  <c r="DE4" i="8"/>
  <c r="DF4" i="8" s="1"/>
  <c r="DD4" i="8"/>
  <c r="DC4" i="8"/>
  <c r="DB4" i="8"/>
  <c r="DA4" i="8"/>
  <c r="CZ4" i="8"/>
  <c r="CY4" i="8"/>
  <c r="CX4" i="8"/>
  <c r="CV4" i="8"/>
  <c r="CW4" i="8" s="1"/>
  <c r="CU4" i="8"/>
  <c r="CT4" i="8"/>
  <c r="CS4" i="8"/>
  <c r="CR4" i="8"/>
  <c r="CQ4" i="8"/>
  <c r="CP4" i="8"/>
  <c r="CO4" i="8"/>
  <c r="CN4" i="8"/>
  <c r="CL4" i="8"/>
  <c r="CM4" i="8" s="1"/>
  <c r="CG4" i="8"/>
  <c r="CF4" i="8"/>
  <c r="CE4" i="8"/>
  <c r="CD4" i="8"/>
  <c r="CC4" i="8"/>
  <c r="CB4" i="8"/>
  <c r="CA4" i="8"/>
  <c r="BZ4" i="8"/>
  <c r="BY4" i="8"/>
  <c r="BW4" i="8"/>
  <c r="BX4" i="8" s="1"/>
  <c r="BV4" i="8"/>
  <c r="BU4" i="8"/>
  <c r="BT4" i="8"/>
  <c r="BS4" i="8"/>
  <c r="BR4" i="8"/>
  <c r="BQ4" i="8"/>
  <c r="BP4" i="8"/>
  <c r="BO4" i="8"/>
  <c r="BN4" i="8"/>
  <c r="BM4" i="8"/>
  <c r="BL4" i="8"/>
  <c r="BJ4" i="8"/>
  <c r="BK4" i="8" s="1"/>
  <c r="J4" i="8"/>
  <c r="I4" i="8"/>
  <c r="H4" i="8"/>
  <c r="G4" i="8"/>
  <c r="F4" i="8"/>
  <c r="A4" i="8"/>
  <c r="DP3" i="8"/>
  <c r="DO3" i="8"/>
  <c r="DN3" i="8"/>
  <c r="DM3" i="8"/>
  <c r="DK3" i="8"/>
  <c r="DL3" i="8" s="1"/>
  <c r="DJ3" i="8"/>
  <c r="DI3" i="8"/>
  <c r="DH3" i="8"/>
  <c r="DG3" i="8"/>
  <c r="DE3" i="8"/>
  <c r="DF3" i="8" s="1"/>
  <c r="DD3" i="8"/>
  <c r="DC3" i="8"/>
  <c r="DB3" i="8"/>
  <c r="DA3" i="8"/>
  <c r="CZ3" i="8"/>
  <c r="CY3" i="8"/>
  <c r="CX3" i="8"/>
  <c r="CV3" i="8"/>
  <c r="CW3" i="8" s="1"/>
  <c r="CU3" i="8"/>
  <c r="CT3" i="8"/>
  <c r="CS3" i="8"/>
  <c r="CR3" i="8"/>
  <c r="CQ3" i="8"/>
  <c r="CP3" i="8"/>
  <c r="CO3" i="8"/>
  <c r="CN3" i="8"/>
  <c r="CL3" i="8"/>
  <c r="CM3" i="8" s="1"/>
  <c r="CG3" i="8"/>
  <c r="CF3" i="8"/>
  <c r="CE3" i="8"/>
  <c r="CD3" i="8"/>
  <c r="CC3" i="8"/>
  <c r="CB3" i="8"/>
  <c r="CA3" i="8"/>
  <c r="BZ3" i="8"/>
  <c r="BY3" i="8"/>
  <c r="BW3" i="8"/>
  <c r="BX3" i="8" s="1"/>
  <c r="BV3" i="8"/>
  <c r="BU3" i="8"/>
  <c r="BT3" i="8"/>
  <c r="BS3" i="8"/>
  <c r="BR3" i="8"/>
  <c r="BQ3" i="8"/>
  <c r="BP3" i="8"/>
  <c r="BO3" i="8"/>
  <c r="BN3" i="8"/>
  <c r="BM3" i="8"/>
  <c r="BL3" i="8"/>
  <c r="BJ3" i="8"/>
  <c r="BK3" i="8" s="1"/>
  <c r="J3" i="8"/>
  <c r="I3" i="8"/>
  <c r="H3" i="8"/>
  <c r="G3" i="8"/>
  <c r="F3" i="8"/>
  <c r="A3" i="8"/>
  <c r="DP2" i="8"/>
  <c r="DJ2" i="8"/>
  <c r="B289" i="6" l="1"/>
  <c r="B384" i="6"/>
  <c r="B383" i="6"/>
  <c r="B20" i="6"/>
  <c r="B181" i="6"/>
  <c r="B500" i="6"/>
  <c r="B156" i="6"/>
  <c r="B215" i="6"/>
  <c r="B443" i="6"/>
  <c r="B401" i="6"/>
  <c r="B420" i="6"/>
  <c r="B415" i="6"/>
  <c r="B414" i="6"/>
  <c r="B320" i="6"/>
  <c r="B319" i="6"/>
  <c r="B8" i="6"/>
  <c r="B7" i="6"/>
  <c r="B30" i="6"/>
  <c r="B29" i="6"/>
  <c r="B496" i="6"/>
  <c r="B495" i="6"/>
  <c r="B487" i="6"/>
  <c r="B486" i="6"/>
  <c r="B306" i="6"/>
  <c r="B305" i="6"/>
  <c r="B457" i="6"/>
  <c r="B456" i="6"/>
  <c r="B274" i="6"/>
  <c r="B44" i="6"/>
  <c r="B288" i="6"/>
  <c r="B287" i="6"/>
  <c r="B474" i="6"/>
  <c r="B473" i="6"/>
  <c r="B400" i="6"/>
  <c r="B399" i="6"/>
  <c r="B407" i="6"/>
  <c r="B406" i="6"/>
  <c r="B364" i="6"/>
  <c r="B200" i="6"/>
  <c r="B199" i="6"/>
  <c r="B150" i="6"/>
  <c r="B149" i="6"/>
  <c r="B264" i="6"/>
  <c r="B263" i="6"/>
  <c r="B369" i="6"/>
  <c r="B368" i="6"/>
  <c r="B169" i="6"/>
  <c r="B168" i="6"/>
  <c r="B187" i="6"/>
  <c r="B186" i="6"/>
  <c r="B372" i="6"/>
  <c r="B371" i="6"/>
  <c r="B58" i="6"/>
  <c r="B57" i="6"/>
  <c r="B204" i="6"/>
  <c r="B174" i="6"/>
  <c r="B180" i="6"/>
  <c r="B179" i="6"/>
  <c r="B185" i="6"/>
  <c r="B139" i="6"/>
  <c r="B138" i="6"/>
  <c r="B432" i="6"/>
  <c r="B431" i="6"/>
  <c r="B390" i="6"/>
  <c r="B389" i="6"/>
  <c r="B336" i="6"/>
  <c r="B11" i="6"/>
  <c r="B335" i="6"/>
  <c r="B203" i="6"/>
  <c r="B397" i="6"/>
  <c r="B396" i="6"/>
  <c r="B129" i="6"/>
  <c r="B128" i="6"/>
  <c r="B262" i="6"/>
  <c r="B261" i="6"/>
  <c r="B66" i="6"/>
  <c r="B332" i="6"/>
  <c r="B331" i="6"/>
  <c r="B339" i="6"/>
  <c r="B97" i="6"/>
  <c r="B227" i="6"/>
  <c r="B70" i="6"/>
  <c r="B444" i="6"/>
  <c r="B351" i="6"/>
  <c r="B251" i="6"/>
  <c r="B250" i="6"/>
  <c r="B403" i="6"/>
  <c r="B402" i="6"/>
  <c r="B28" i="6"/>
  <c r="B27" i="6"/>
  <c r="B26" i="6"/>
  <c r="B25" i="6"/>
  <c r="B286" i="6"/>
  <c r="B285" i="6"/>
  <c r="B127" i="6"/>
  <c r="B359" i="6"/>
  <c r="B109" i="6"/>
  <c r="B295" i="6"/>
  <c r="B260" i="6"/>
  <c r="B194" i="6"/>
  <c r="B230" i="6"/>
  <c r="B448" i="6"/>
  <c r="B447" i="6"/>
  <c r="B446" i="6"/>
  <c r="B445" i="6"/>
  <c r="B505" i="6"/>
  <c r="B467" i="6"/>
  <c r="B284" i="6"/>
  <c r="B137" i="6"/>
  <c r="B136" i="6"/>
  <c r="B135" i="6"/>
  <c r="B134" i="6"/>
  <c r="B350" i="6"/>
  <c r="B103" i="6"/>
  <c r="B167" i="6"/>
  <c r="B442" i="6"/>
  <c r="B408" i="6"/>
  <c r="B234" i="6"/>
  <c r="B166" i="6"/>
  <c r="B165" i="6"/>
  <c r="B164" i="6"/>
  <c r="B163" i="6"/>
  <c r="B365" i="6"/>
  <c r="B126" i="6"/>
  <c r="B314" i="6"/>
  <c r="B158" i="6"/>
  <c r="B353" i="6"/>
  <c r="B14" i="6"/>
  <c r="B125" i="6"/>
  <c r="B294" i="6"/>
  <c r="B293" i="6"/>
  <c r="B304" i="6"/>
  <c r="B326" i="6"/>
  <c r="B133" i="6"/>
  <c r="B132" i="6"/>
  <c r="B349" i="6"/>
  <c r="B348" i="6"/>
  <c r="B56" i="6"/>
  <c r="B55" i="6"/>
  <c r="B237" i="6"/>
  <c r="B382" i="6"/>
  <c r="B35" i="6"/>
  <c r="B347" i="6"/>
  <c r="B430" i="6"/>
  <c r="B485" i="6"/>
  <c r="B484" i="6"/>
  <c r="B494" i="6"/>
  <c r="B155" i="6"/>
  <c r="B366" i="6"/>
  <c r="B43" i="6"/>
  <c r="B42" i="6"/>
  <c r="B41" i="6"/>
  <c r="B40" i="6"/>
  <c r="B318" i="6"/>
  <c r="B317" i="6"/>
  <c r="B178" i="6"/>
  <c r="B177" i="6"/>
  <c r="B96" i="6"/>
  <c r="B95" i="6"/>
  <c r="B236" i="6"/>
  <c r="B235" i="6"/>
  <c r="B173" i="6"/>
  <c r="B172" i="6"/>
  <c r="B346" i="6"/>
  <c r="B345" i="6"/>
  <c r="B395" i="6"/>
  <c r="B394" i="6"/>
  <c r="B450" i="6"/>
  <c r="B449" i="6"/>
  <c r="B504" i="6"/>
  <c r="B503" i="6"/>
  <c r="B483" i="6"/>
  <c r="B482" i="6"/>
  <c r="B344" i="6"/>
  <c r="B343" i="6"/>
  <c r="B176" i="6"/>
  <c r="B175" i="6"/>
  <c r="B222" i="6"/>
  <c r="B154" i="6"/>
  <c r="B342" i="6"/>
  <c r="B341" i="6"/>
  <c r="B466" i="6"/>
  <c r="B465" i="6"/>
  <c r="B259" i="6"/>
  <c r="B258" i="6"/>
  <c r="B498" i="6"/>
  <c r="B497" i="6"/>
  <c r="B424" i="6"/>
  <c r="B423" i="6"/>
  <c r="B224" i="6"/>
  <c r="B223" i="6"/>
  <c r="B493" i="6"/>
  <c r="B492" i="6"/>
  <c r="B83" i="6"/>
  <c r="B82" i="6"/>
  <c r="B246" i="6"/>
  <c r="B47" i="6"/>
  <c r="B112" i="6"/>
  <c r="B330" i="6"/>
  <c r="B226" i="6"/>
  <c r="B256" i="6"/>
  <c r="B255" i="6"/>
  <c r="B363" i="6"/>
  <c r="B405" i="6"/>
  <c r="B481" i="6"/>
  <c r="B480" i="6"/>
  <c r="B422" i="6"/>
  <c r="B421" i="6"/>
  <c r="B468" i="6"/>
  <c r="B413" i="6"/>
  <c r="B381" i="6"/>
  <c r="B312" i="6"/>
  <c r="B311" i="6"/>
  <c r="B409" i="6"/>
  <c r="B24" i="6"/>
  <c r="B23" i="6"/>
  <c r="B22" i="6"/>
  <c r="B21" i="6"/>
  <c r="B49" i="6"/>
  <c r="B244" i="6"/>
  <c r="B243" i="6"/>
  <c r="B280" i="6"/>
  <c r="B279" i="6"/>
  <c r="B198" i="6"/>
  <c r="B197" i="6"/>
  <c r="B153" i="6"/>
  <c r="B52" i="6"/>
  <c r="B118" i="6"/>
  <c r="B117" i="6"/>
  <c r="B34" i="6"/>
  <c r="B33" i="6"/>
  <c r="B377" i="6"/>
  <c r="B376" i="6"/>
  <c r="B375" i="6"/>
  <c r="B374" i="6"/>
  <c r="B373" i="6"/>
  <c r="B398" i="6"/>
  <c r="B19" i="6"/>
  <c r="B283" i="6"/>
  <c r="B472" i="6"/>
  <c r="B94" i="6"/>
  <c r="B93" i="6"/>
  <c r="B152" i="6"/>
  <c r="B151" i="6"/>
  <c r="B196" i="6"/>
  <c r="B195" i="6"/>
  <c r="B479" i="6"/>
  <c r="B478" i="6"/>
  <c r="B254" i="6"/>
  <c r="B143" i="6"/>
  <c r="B142" i="6"/>
  <c r="B358" i="6"/>
  <c r="B460" i="6"/>
  <c r="B123" i="6"/>
  <c r="B325" i="6"/>
  <c r="B324" i="6"/>
  <c r="B340" i="6"/>
  <c r="B367" i="6"/>
  <c r="B108" i="6"/>
  <c r="B120" i="6"/>
  <c r="B119" i="6"/>
  <c r="B370" i="6"/>
  <c r="B122" i="6"/>
  <c r="B121" i="6"/>
  <c r="B388" i="6"/>
  <c r="B387" i="6"/>
  <c r="B214" i="6"/>
  <c r="B292" i="6"/>
  <c r="B291" i="6"/>
  <c r="B303" i="6"/>
  <c r="B302" i="6"/>
  <c r="B229" i="6"/>
  <c r="B334" i="6"/>
  <c r="B333" i="6"/>
  <c r="B213" i="6"/>
  <c r="B212" i="6"/>
  <c r="B89" i="6"/>
  <c r="B88" i="6"/>
  <c r="B278" i="6"/>
  <c r="B277" i="6"/>
  <c r="B459" i="6"/>
  <c r="B458" i="6"/>
  <c r="B100" i="6"/>
  <c r="B99" i="6"/>
  <c r="B98" i="6"/>
  <c r="B73" i="6"/>
  <c r="B72" i="6"/>
  <c r="B171" i="6"/>
  <c r="B170" i="6"/>
  <c r="B426" i="6"/>
  <c r="B425" i="6"/>
  <c r="B18" i="6"/>
  <c r="B17" i="6"/>
  <c r="B301" i="6"/>
  <c r="B300" i="6"/>
  <c r="B267" i="6"/>
  <c r="B266" i="6"/>
  <c r="B221" i="6"/>
  <c r="B220" i="6"/>
  <c r="B184" i="6"/>
  <c r="B183" i="6"/>
  <c r="B253" i="6"/>
  <c r="B252" i="6"/>
  <c r="B39" i="6"/>
  <c r="B38" i="6"/>
  <c r="B357" i="6"/>
  <c r="B356" i="6"/>
  <c r="B85" i="6"/>
  <c r="B84" i="6"/>
  <c r="B329" i="6"/>
  <c r="B328" i="6"/>
  <c r="B31" i="6"/>
  <c r="B323" i="6"/>
  <c r="B78" i="6"/>
  <c r="B77" i="6"/>
  <c r="B310" i="6"/>
  <c r="B309" i="6"/>
  <c r="B92" i="6"/>
  <c r="B91" i="6"/>
  <c r="B477" i="6"/>
  <c r="B476" i="6"/>
  <c r="B13" i="6"/>
  <c r="B455" i="6"/>
  <c r="B299" i="6"/>
  <c r="B298" i="6"/>
  <c r="B87" i="6"/>
  <c r="B86" i="6"/>
  <c r="B65" i="6"/>
  <c r="B64" i="6"/>
  <c r="B225" i="6"/>
  <c r="B419" i="6"/>
  <c r="B418" i="6"/>
  <c r="B69" i="6"/>
  <c r="B380" i="6"/>
  <c r="B360" i="6"/>
  <c r="B131" i="6"/>
  <c r="B233" i="6"/>
  <c r="B232" i="6"/>
  <c r="B355" i="6"/>
  <c r="B211" i="6"/>
  <c r="B210" i="6"/>
  <c r="B238" i="6"/>
  <c r="B249" i="6"/>
  <c r="B209" i="6"/>
  <c r="B208" i="6"/>
  <c r="B429" i="6"/>
  <c r="B79" i="6"/>
  <c r="B436" i="6"/>
  <c r="B81" i="6"/>
  <c r="B80" i="6"/>
  <c r="B6" i="6"/>
  <c r="B454" i="6"/>
  <c r="B453" i="6"/>
  <c r="B417" i="6"/>
  <c r="B416" i="6"/>
  <c r="B491" i="6"/>
  <c r="B490" i="6"/>
  <c r="B354" i="6"/>
  <c r="B386" i="6"/>
  <c r="B385" i="6"/>
  <c r="B51" i="6"/>
  <c r="B50" i="6"/>
  <c r="B162" i="6"/>
  <c r="B161" i="6"/>
  <c r="B452" i="6"/>
  <c r="B61" i="6"/>
  <c r="B60" i="6"/>
  <c r="B148" i="6"/>
  <c r="B147" i="6"/>
  <c r="B114" i="6"/>
  <c r="B113" i="6"/>
  <c r="B276" i="6"/>
  <c r="B275" i="6"/>
  <c r="B160" i="6"/>
  <c r="B159" i="6"/>
  <c r="B63" i="6"/>
  <c r="B62" i="6"/>
  <c r="B207" i="6"/>
  <c r="B206" i="6"/>
  <c r="B499" i="6"/>
  <c r="B362" i="6"/>
  <c r="B245" i="6"/>
  <c r="B361" i="6"/>
  <c r="B379" i="6"/>
  <c r="B248" i="6"/>
  <c r="B247" i="6"/>
  <c r="B5" i="6"/>
  <c r="B4" i="6"/>
  <c r="B269" i="6"/>
  <c r="B268" i="6"/>
  <c r="B59" i="6"/>
  <c r="B130" i="6"/>
  <c r="B71" i="6"/>
  <c r="B193" i="6"/>
  <c r="B242" i="6"/>
  <c r="B241" i="6"/>
  <c r="B411" i="6"/>
  <c r="B410" i="6"/>
  <c r="B53" i="6"/>
  <c r="B102" i="6"/>
  <c r="B90" i="6"/>
  <c r="B441" i="6"/>
  <c r="B440" i="6"/>
  <c r="B435" i="6"/>
  <c r="B434" i="6"/>
  <c r="B378" i="6"/>
  <c r="B502" i="6"/>
  <c r="B501" i="6"/>
  <c r="B240" i="6"/>
  <c r="B239" i="6"/>
  <c r="B231" i="6"/>
  <c r="B439" i="6"/>
  <c r="B438" i="6"/>
  <c r="B202" i="6"/>
  <c r="B54" i="6"/>
  <c r="B101" i="6"/>
  <c r="B191" i="6"/>
  <c r="B190" i="6"/>
  <c r="B297" i="6"/>
  <c r="B157" i="6"/>
  <c r="B116" i="6"/>
  <c r="B115" i="6"/>
  <c r="B182" i="6"/>
  <c r="B471" i="6"/>
  <c r="B107" i="6"/>
  <c r="B282" i="6"/>
  <c r="B281" i="6"/>
  <c r="B104" i="6"/>
  <c r="B146" i="6"/>
  <c r="B316" i="6"/>
  <c r="B315" i="6"/>
  <c r="B124" i="6"/>
  <c r="B228" i="6"/>
  <c r="B76" i="6"/>
  <c r="B433" i="6"/>
  <c r="B201" i="6"/>
  <c r="B111" i="6"/>
  <c r="B110" i="6"/>
  <c r="B257" i="6"/>
  <c r="B219" i="6"/>
  <c r="B218" i="6"/>
  <c r="B273" i="6"/>
  <c r="B272" i="6"/>
  <c r="B352" i="6"/>
  <c r="B464" i="6"/>
  <c r="B463" i="6"/>
  <c r="B338" i="6"/>
  <c r="B337" i="6"/>
  <c r="B322" i="6"/>
  <c r="B321" i="6"/>
  <c r="B9" i="6"/>
  <c r="B391" i="6"/>
  <c r="B205" i="6"/>
  <c r="B437" i="6"/>
  <c r="B308" i="6"/>
  <c r="B307" i="6"/>
  <c r="B37" i="6"/>
  <c r="B428" i="6"/>
  <c r="B427" i="6"/>
  <c r="B327" i="6"/>
  <c r="B470" i="6"/>
  <c r="B469" i="6"/>
  <c r="B489" i="6"/>
  <c r="B488" i="6"/>
  <c r="B412" i="6"/>
  <c r="B12" i="6"/>
  <c r="B265" i="6"/>
  <c r="B189" i="6"/>
  <c r="B188" i="6"/>
  <c r="B217" i="6"/>
  <c r="B216" i="6"/>
  <c r="B145" i="6"/>
  <c r="B144" i="6"/>
  <c r="B141" i="6"/>
  <c r="B140" i="6"/>
  <c r="B192" i="6"/>
  <c r="B48" i="6"/>
  <c r="B75" i="6"/>
  <c r="B74" i="6"/>
  <c r="B10" i="6"/>
  <c r="B68" i="6"/>
  <c r="B67" i="6"/>
  <c r="B271" i="6"/>
  <c r="B270" i="6"/>
  <c r="B32" i="6"/>
  <c r="B393" i="6"/>
  <c r="B46" i="6"/>
  <c r="B45" i="6"/>
  <c r="B16" i="6"/>
  <c r="B15" i="6"/>
  <c r="B506" i="6"/>
  <c r="B106" i="6"/>
  <c r="B105" i="6"/>
  <c r="B462" i="6"/>
  <c r="B461" i="6"/>
  <c r="B451" i="6"/>
  <c r="B313" i="6"/>
  <c r="B3" i="6"/>
  <c r="B2" i="6"/>
  <c r="D2350" i="8" l="1"/>
  <c r="E2349" i="8"/>
  <c r="E2348" i="8"/>
  <c r="E2347" i="8"/>
  <c r="E2345" i="8"/>
  <c r="D2342" i="8"/>
  <c r="E2341" i="8"/>
  <c r="E2340" i="8"/>
  <c r="E2339" i="8"/>
  <c r="E2337" i="8"/>
  <c r="D2334" i="8"/>
  <c r="E2333" i="8"/>
  <c r="E2332" i="8"/>
  <c r="E2331" i="8"/>
  <c r="E2329" i="8"/>
  <c r="D2326" i="8"/>
  <c r="E2325" i="8"/>
  <c r="E2324" i="8"/>
  <c r="E2323" i="8"/>
  <c r="E2321" i="8"/>
  <c r="D2318" i="8"/>
  <c r="E2317" i="8"/>
  <c r="E2316" i="8"/>
  <c r="E2315" i="8"/>
  <c r="E2313" i="8"/>
  <c r="D2310" i="8"/>
  <c r="E2309" i="8"/>
  <c r="E2308" i="8"/>
  <c r="E2307" i="8"/>
  <c r="E2305" i="8"/>
  <c r="D2302" i="8"/>
  <c r="E2301" i="8"/>
  <c r="E2300" i="8"/>
  <c r="E2299" i="8"/>
  <c r="E2297" i="8"/>
  <c r="D2294" i="8"/>
  <c r="D2292" i="8"/>
  <c r="E2406" i="8"/>
  <c r="E2405" i="8"/>
  <c r="E2404" i="8"/>
  <c r="E2403" i="8"/>
  <c r="E2402" i="8"/>
  <c r="E2401" i="8"/>
  <c r="E2400" i="8"/>
  <c r="E2399" i="8"/>
  <c r="E2398" i="8"/>
  <c r="E2397" i="8"/>
  <c r="E2396" i="8"/>
  <c r="E2395" i="8"/>
  <c r="E2394" i="8"/>
  <c r="E2393" i="8"/>
  <c r="E2392" i="8"/>
  <c r="E2391" i="8"/>
  <c r="E2390" i="8"/>
  <c r="E2389" i="8"/>
  <c r="E2388" i="8"/>
  <c r="E2387" i="8"/>
  <c r="E2386" i="8"/>
  <c r="E2385" i="8"/>
  <c r="E2384" i="8"/>
  <c r="E2383" i="8"/>
  <c r="E2382" i="8"/>
  <c r="E2381" i="8"/>
  <c r="E2380" i="8"/>
  <c r="E2379" i="8"/>
  <c r="E2378" i="8"/>
  <c r="E2377" i="8"/>
  <c r="E2376" i="8"/>
  <c r="E2375" i="8"/>
  <c r="E2374" i="8"/>
  <c r="E2373" i="8"/>
  <c r="E2372" i="8"/>
  <c r="E2371" i="8"/>
  <c r="E2370" i="8"/>
  <c r="E2369" i="8"/>
  <c r="E2368" i="8"/>
  <c r="E2367" i="8"/>
  <c r="E2366" i="8"/>
  <c r="E2365" i="8"/>
  <c r="E2364" i="8"/>
  <c r="E2363" i="8"/>
  <c r="E2362" i="8"/>
  <c r="E2361" i="8"/>
  <c r="E2360" i="8"/>
  <c r="E2359" i="8"/>
  <c r="E2358" i="8"/>
  <c r="E2357" i="8"/>
  <c r="E2356" i="8"/>
  <c r="E2355" i="8"/>
  <c r="E2354" i="8"/>
  <c r="E2353" i="8"/>
  <c r="D2349" i="8"/>
  <c r="D2348" i="8"/>
  <c r="D2347" i="8"/>
  <c r="D2345" i="8"/>
  <c r="E2344" i="8"/>
  <c r="D2341" i="8"/>
  <c r="D2340" i="8"/>
  <c r="D2339" i="8"/>
  <c r="D2337" i="8"/>
  <c r="E2336" i="8"/>
  <c r="D2333" i="8"/>
  <c r="D2332" i="8"/>
  <c r="D2331" i="8"/>
  <c r="D2329" i="8"/>
  <c r="E2328" i="8"/>
  <c r="D2325" i="8"/>
  <c r="D2324" i="8"/>
  <c r="D2323" i="8"/>
  <c r="D2321" i="8"/>
  <c r="E2320" i="8"/>
  <c r="D2317" i="8"/>
  <c r="D2316" i="8"/>
  <c r="D2315" i="8"/>
  <c r="D2313" i="8"/>
  <c r="E2312" i="8"/>
  <c r="D2309" i="8"/>
  <c r="D2308" i="8"/>
  <c r="D2307" i="8"/>
  <c r="D2305" i="8"/>
  <c r="E2304" i="8"/>
  <c r="D2301" i="8"/>
  <c r="D2406" i="8"/>
  <c r="D2405" i="8"/>
  <c r="D2404" i="8"/>
  <c r="D2403" i="8"/>
  <c r="D2402" i="8"/>
  <c r="D2401" i="8"/>
  <c r="D2400" i="8"/>
  <c r="D2399" i="8"/>
  <c r="D2398" i="8"/>
  <c r="D2397" i="8"/>
  <c r="D2396" i="8"/>
  <c r="D2395" i="8"/>
  <c r="D2394" i="8"/>
  <c r="D2393" i="8"/>
  <c r="D2392" i="8"/>
  <c r="D2391" i="8"/>
  <c r="D2390" i="8"/>
  <c r="D2389" i="8"/>
  <c r="D2388" i="8"/>
  <c r="D2387" i="8"/>
  <c r="D2386" i="8"/>
  <c r="D2385" i="8"/>
  <c r="D2384" i="8"/>
  <c r="D2383" i="8"/>
  <c r="D2382" i="8"/>
  <c r="D2381" i="8"/>
  <c r="D2380" i="8"/>
  <c r="D2379" i="8"/>
  <c r="D2378" i="8"/>
  <c r="D2377" i="8"/>
  <c r="D2376" i="8"/>
  <c r="D2375" i="8"/>
  <c r="D2374" i="8"/>
  <c r="D2373" i="8"/>
  <c r="D2372" i="8"/>
  <c r="D2371" i="8"/>
  <c r="D2370" i="8"/>
  <c r="D2369" i="8"/>
  <c r="D2368" i="8"/>
  <c r="D2367" i="8"/>
  <c r="D2366" i="8"/>
  <c r="D2365" i="8"/>
  <c r="D2364" i="8"/>
  <c r="D2363" i="8"/>
  <c r="D2362" i="8"/>
  <c r="D2361" i="8"/>
  <c r="D2360" i="8"/>
  <c r="D2359" i="8"/>
  <c r="D2358" i="8"/>
  <c r="D2357" i="8"/>
  <c r="D2356" i="8"/>
  <c r="D2355" i="8"/>
  <c r="D2354" i="8"/>
  <c r="D2353" i="8"/>
  <c r="E2352" i="8"/>
  <c r="E2351" i="8"/>
  <c r="E2346" i="8"/>
  <c r="D2344" i="8"/>
  <c r="E2343" i="8"/>
  <c r="E2338" i="8"/>
  <c r="D2336" i="8"/>
  <c r="E2335" i="8"/>
  <c r="E2330" i="8"/>
  <c r="D2328" i="8"/>
  <c r="E2327" i="8"/>
  <c r="E2322" i="8"/>
  <c r="D2320" i="8"/>
  <c r="E2319" i="8"/>
  <c r="E2314" i="8"/>
  <c r="D2312" i="8"/>
  <c r="E2311" i="8"/>
  <c r="E2306" i="8"/>
  <c r="D2304" i="8"/>
  <c r="E2303" i="8"/>
  <c r="E2298" i="8"/>
  <c r="D2296" i="8"/>
  <c r="E2295" i="8"/>
  <c r="D2352" i="8"/>
  <c r="D2351" i="8"/>
  <c r="E2350" i="8"/>
  <c r="D2346" i="8"/>
  <c r="D2343" i="8"/>
  <c r="E2342" i="8"/>
  <c r="D2338" i="8"/>
  <c r="D2335" i="8"/>
  <c r="E2334" i="8"/>
  <c r="D2330" i="8"/>
  <c r="D2327" i="8"/>
  <c r="E2326" i="8"/>
  <c r="D2322" i="8"/>
  <c r="D2319" i="8"/>
  <c r="E2318" i="8"/>
  <c r="D2314" i="8"/>
  <c r="D2311" i="8"/>
  <c r="E2310" i="8"/>
  <c r="D2306" i="8"/>
  <c r="D2303" i="8"/>
  <c r="E2302" i="8"/>
  <c r="D2298" i="8"/>
  <c r="D2295" i="8"/>
  <c r="E2294" i="8"/>
  <c r="E2292" i="8"/>
  <c r="D2300" i="8"/>
  <c r="D2297" i="8"/>
  <c r="E2296" i="8"/>
  <c r="D2293" i="8"/>
  <c r="E2291" i="8"/>
  <c r="D2289" i="8"/>
  <c r="D2286" i="8"/>
  <c r="D2284" i="8"/>
  <c r="E2283" i="8"/>
  <c r="D2281" i="8"/>
  <c r="D2278" i="8"/>
  <c r="D2276" i="8"/>
  <c r="E2275" i="8"/>
  <c r="D2273" i="8"/>
  <c r="D2270" i="8"/>
  <c r="D2268" i="8"/>
  <c r="E2267" i="8"/>
  <c r="D2265" i="8"/>
  <c r="D2262" i="8"/>
  <c r="D2257" i="8"/>
  <c r="E2256" i="8"/>
  <c r="E2255" i="8"/>
  <c r="E2254" i="8"/>
  <c r="D2249" i="8"/>
  <c r="E2248" i="8"/>
  <c r="E2247" i="8"/>
  <c r="E2246" i="8"/>
  <c r="D2245" i="8"/>
  <c r="D2244" i="8"/>
  <c r="D2243" i="8"/>
  <c r="E2238" i="8"/>
  <c r="D2237" i="8"/>
  <c r="D2236" i="8"/>
  <c r="D2235" i="8"/>
  <c r="E2230" i="8"/>
  <c r="D2229" i="8"/>
  <c r="D2228" i="8"/>
  <c r="D2227" i="8"/>
  <c r="E2222" i="8"/>
  <c r="D2221" i="8"/>
  <c r="D2220" i="8"/>
  <c r="D2219" i="8"/>
  <c r="E2214" i="8"/>
  <c r="D2213" i="8"/>
  <c r="D2212" i="8"/>
  <c r="D2211" i="8"/>
  <c r="E2206" i="8"/>
  <c r="D2205" i="8"/>
  <c r="D2204" i="8"/>
  <c r="D2203" i="8"/>
  <c r="E2179" i="8"/>
  <c r="E2178" i="8"/>
  <c r="E2177" i="8"/>
  <c r="D2176" i="8"/>
  <c r="E2171" i="8"/>
  <c r="E2170" i="8"/>
  <c r="E2169" i="8"/>
  <c r="D2168" i="8"/>
  <c r="D2167" i="8"/>
  <c r="E2166" i="8"/>
  <c r="E2165" i="8"/>
  <c r="D2164" i="8"/>
  <c r="D2163" i="8"/>
  <c r="E2162" i="8"/>
  <c r="E2161" i="8"/>
  <c r="D2160" i="8"/>
  <c r="D2159" i="8"/>
  <c r="E2158" i="8"/>
  <c r="E2157" i="8"/>
  <c r="D2156" i="8"/>
  <c r="D2155" i="8"/>
  <c r="E2154" i="8"/>
  <c r="E2153" i="8"/>
  <c r="D2152" i="8"/>
  <c r="D2151" i="8"/>
  <c r="E2150" i="8"/>
  <c r="E2149" i="8"/>
  <c r="D2148" i="8"/>
  <c r="D2147" i="8"/>
  <c r="E2146" i="8"/>
  <c r="E2145" i="8"/>
  <c r="D2144" i="8"/>
  <c r="D2143" i="8"/>
  <c r="E2142" i="8"/>
  <c r="E2141" i="8"/>
  <c r="D2291" i="8"/>
  <c r="E2290" i="8"/>
  <c r="E2288" i="8"/>
  <c r="E2285" i="8"/>
  <c r="D2283" i="8"/>
  <c r="E2282" i="8"/>
  <c r="E2280" i="8"/>
  <c r="E2277" i="8"/>
  <c r="D2275" i="8"/>
  <c r="E2274" i="8"/>
  <c r="E2272" i="8"/>
  <c r="E2269" i="8"/>
  <c r="D2267" i="8"/>
  <c r="E2266" i="8"/>
  <c r="E2264" i="8"/>
  <c r="E2261" i="8"/>
  <c r="D2256" i="8"/>
  <c r="D2255" i="8"/>
  <c r="D2254" i="8"/>
  <c r="E2253" i="8"/>
  <c r="D2248" i="8"/>
  <c r="D2247" i="8"/>
  <c r="D2246" i="8"/>
  <c r="E2241" i="8"/>
  <c r="E2240" i="8"/>
  <c r="E2239" i="8"/>
  <c r="D2238" i="8"/>
  <c r="E2233" i="8"/>
  <c r="E2232" i="8"/>
  <c r="E2231" i="8"/>
  <c r="D2230" i="8"/>
  <c r="E2225" i="8"/>
  <c r="E2224" i="8"/>
  <c r="E2223" i="8"/>
  <c r="D2222" i="8"/>
  <c r="E2217" i="8"/>
  <c r="E2216" i="8"/>
  <c r="E2215" i="8"/>
  <c r="D2214" i="8"/>
  <c r="E2209" i="8"/>
  <c r="E2208" i="8"/>
  <c r="E2207" i="8"/>
  <c r="D2206" i="8"/>
  <c r="E2201" i="8"/>
  <c r="E2200" i="8"/>
  <c r="E2199" i="8"/>
  <c r="E2198" i="8"/>
  <c r="E2197" i="8"/>
  <c r="E2196" i="8"/>
  <c r="E2195" i="8"/>
  <c r="E2194" i="8"/>
  <c r="E2193" i="8"/>
  <c r="E2192" i="8"/>
  <c r="E2191" i="8"/>
  <c r="E2190" i="8"/>
  <c r="E2189" i="8"/>
  <c r="E2188" i="8"/>
  <c r="E2187" i="8"/>
  <c r="E2186" i="8"/>
  <c r="E2185" i="8"/>
  <c r="E2184" i="8"/>
  <c r="E2183" i="8"/>
  <c r="E2182" i="8"/>
  <c r="E2181" i="8"/>
  <c r="E2180" i="8"/>
  <c r="D2179" i="8"/>
  <c r="D2178" i="8"/>
  <c r="D2177" i="8"/>
  <c r="E2175" i="8"/>
  <c r="D2171" i="8"/>
  <c r="D2170" i="8"/>
  <c r="D2169" i="8"/>
  <c r="D2166" i="8"/>
  <c r="D2165" i="8"/>
  <c r="D2162" i="8"/>
  <c r="D2161" i="8"/>
  <c r="D2158" i="8"/>
  <c r="D2157" i="8"/>
  <c r="D2154" i="8"/>
  <c r="D2153" i="8"/>
  <c r="D2150" i="8"/>
  <c r="D2149" i="8"/>
  <c r="D2146" i="8"/>
  <c r="D2145" i="8"/>
  <c r="D2142" i="8"/>
  <c r="D2141" i="8"/>
  <c r="E2136" i="8"/>
  <c r="D2290" i="8"/>
  <c r="D2288" i="8"/>
  <c r="E2287" i="8"/>
  <c r="D2285" i="8"/>
  <c r="D2282" i="8"/>
  <c r="D2280" i="8"/>
  <c r="E2279" i="8"/>
  <c r="D2277" i="8"/>
  <c r="D2274" i="8"/>
  <c r="D2272" i="8"/>
  <c r="E2271" i="8"/>
  <c r="D2269" i="8"/>
  <c r="D2266" i="8"/>
  <c r="D2264" i="8"/>
  <c r="E2263" i="8"/>
  <c r="D2261" i="8"/>
  <c r="E2260" i="8"/>
  <c r="E2259" i="8"/>
  <c r="E2258" i="8"/>
  <c r="D2253" i="8"/>
  <c r="E2252" i="8"/>
  <c r="E2251" i="8"/>
  <c r="E2250" i="8"/>
  <c r="E2242" i="8"/>
  <c r="D2241" i="8"/>
  <c r="D2240" i="8"/>
  <c r="D2239" i="8"/>
  <c r="E2234" i="8"/>
  <c r="D2233" i="8"/>
  <c r="D2232" i="8"/>
  <c r="D2231" i="8"/>
  <c r="E2226" i="8"/>
  <c r="D2225" i="8"/>
  <c r="D2224" i="8"/>
  <c r="D2223" i="8"/>
  <c r="E2218" i="8"/>
  <c r="D2217" i="8"/>
  <c r="D2216" i="8"/>
  <c r="D2215" i="8"/>
  <c r="E2210" i="8"/>
  <c r="D2209" i="8"/>
  <c r="D2208" i="8"/>
  <c r="D2207" i="8"/>
  <c r="E2202" i="8"/>
  <c r="D2201" i="8"/>
  <c r="D2200" i="8"/>
  <c r="D2199" i="8"/>
  <c r="D2198" i="8"/>
  <c r="D2197" i="8"/>
  <c r="D2196" i="8"/>
  <c r="D2195" i="8"/>
  <c r="D2194" i="8"/>
  <c r="D2193" i="8"/>
  <c r="D2192" i="8"/>
  <c r="D2191" i="8"/>
  <c r="D2190" i="8"/>
  <c r="D2189" i="8"/>
  <c r="D2188" i="8"/>
  <c r="D2187" i="8"/>
  <c r="D2186" i="8"/>
  <c r="D2185" i="8"/>
  <c r="D2184" i="8"/>
  <c r="D2183" i="8"/>
  <c r="D2182" i="8"/>
  <c r="D2181" i="8"/>
  <c r="D2180" i="8"/>
  <c r="D2175" i="8"/>
  <c r="E2174" i="8"/>
  <c r="E2173" i="8"/>
  <c r="E2172" i="8"/>
  <c r="D2136" i="8"/>
  <c r="D2132" i="8"/>
  <c r="E2129" i="8"/>
  <c r="E2293" i="8"/>
  <c r="E2284" i="8"/>
  <c r="E2276" i="8"/>
  <c r="E2268" i="8"/>
  <c r="E2243" i="8"/>
  <c r="E2235" i="8"/>
  <c r="E2227" i="8"/>
  <c r="E2219" i="8"/>
  <c r="E2211" i="8"/>
  <c r="E2203" i="8"/>
  <c r="E2176" i="8"/>
  <c r="D2174" i="8"/>
  <c r="E2168" i="8"/>
  <c r="E2160" i="8"/>
  <c r="E2152" i="8"/>
  <c r="E2144" i="8"/>
  <c r="E2134" i="8"/>
  <c r="E2133" i="8"/>
  <c r="E2131" i="8"/>
  <c r="D2130" i="8"/>
  <c r="D2128" i="8"/>
  <c r="E2125" i="8"/>
  <c r="E2121" i="8"/>
  <c r="D2117" i="8"/>
  <c r="D2115" i="8"/>
  <c r="E2114" i="8"/>
  <c r="D2112" i="8"/>
  <c r="D2109" i="8"/>
  <c r="D2108" i="8"/>
  <c r="D2258" i="8"/>
  <c r="E2257" i="8"/>
  <c r="D2250" i="8"/>
  <c r="E2249" i="8"/>
  <c r="E2244" i="8"/>
  <c r="E2236" i="8"/>
  <c r="E2228" i="8"/>
  <c r="E2220" i="8"/>
  <c r="E2212" i="8"/>
  <c r="E2204" i="8"/>
  <c r="E2163" i="8"/>
  <c r="E2155" i="8"/>
  <c r="E2147" i="8"/>
  <c r="E2135" i="8"/>
  <c r="D2134" i="8"/>
  <c r="D2133" i="8"/>
  <c r="D2131" i="8"/>
  <c r="E2127" i="8"/>
  <c r="E2126" i="8"/>
  <c r="D2125" i="8"/>
  <c r="E2123" i="8"/>
  <c r="E2122" i="8"/>
  <c r="D2121" i="8"/>
  <c r="E2119" i="8"/>
  <c r="E2116" i="8"/>
  <c r="D2114" i="8"/>
  <c r="E2113" i="8"/>
  <c r="E2111" i="8"/>
  <c r="E2107" i="8"/>
  <c r="E2105" i="8"/>
  <c r="E2104" i="8"/>
  <c r="E2101" i="8"/>
  <c r="E2100" i="8"/>
  <c r="D2299" i="8"/>
  <c r="D2259" i="8"/>
  <c r="D2251" i="8"/>
  <c r="E2245" i="8"/>
  <c r="D2242" i="8"/>
  <c r="E2237" i="8"/>
  <c r="D2234" i="8"/>
  <c r="E2229" i="8"/>
  <c r="D2226" i="8"/>
  <c r="E2221" i="8"/>
  <c r="D2218" i="8"/>
  <c r="E2213" i="8"/>
  <c r="D2210" i="8"/>
  <c r="E2205" i="8"/>
  <c r="D2202" i="8"/>
  <c r="D2172" i="8"/>
  <c r="E2164" i="8"/>
  <c r="E2156" i="8"/>
  <c r="E2148" i="8"/>
  <c r="E2140" i="8"/>
  <c r="E2139" i="8"/>
  <c r="E2138" i="8"/>
  <c r="E2137" i="8"/>
  <c r="D2135" i="8"/>
  <c r="E2132" i="8"/>
  <c r="D2129" i="8"/>
  <c r="D2127" i="8"/>
  <c r="D2126" i="8"/>
  <c r="E2124" i="8"/>
  <c r="D2123" i="8"/>
  <c r="D2122" i="8"/>
  <c r="E2120" i="8"/>
  <c r="D2119" i="8"/>
  <c r="E2118" i="8"/>
  <c r="D2116" i="8"/>
  <c r="D2113" i="8"/>
  <c r="D2111" i="8"/>
  <c r="E2110" i="8"/>
  <c r="D2107" i="8"/>
  <c r="E2106" i="8"/>
  <c r="D2105" i="8"/>
  <c r="D2104" i="8"/>
  <c r="E2103" i="8"/>
  <c r="E2102" i="8"/>
  <c r="D2101" i="8"/>
  <c r="D2100" i="8"/>
  <c r="E2099" i="8"/>
  <c r="E2098" i="8"/>
  <c r="E2097" i="8"/>
  <c r="E2096" i="8"/>
  <c r="E2095" i="8"/>
  <c r="E2094" i="8"/>
  <c r="E2093" i="8"/>
  <c r="E2092" i="8"/>
  <c r="E2091" i="8"/>
  <c r="E2090" i="8"/>
  <c r="E2089" i="8"/>
  <c r="E2088" i="8"/>
  <c r="E2087" i="8"/>
  <c r="E2086" i="8"/>
  <c r="E2085" i="8"/>
  <c r="E2084" i="8"/>
  <c r="E2083" i="8"/>
  <c r="E2082" i="8"/>
  <c r="E2081" i="8"/>
  <c r="E2080" i="8"/>
  <c r="E2079" i="8"/>
  <c r="E2078" i="8"/>
  <c r="E2077" i="8"/>
  <c r="E2076" i="8"/>
  <c r="E2075" i="8"/>
  <c r="E2074" i="8"/>
  <c r="E2073" i="8"/>
  <c r="E2072" i="8"/>
  <c r="E2071" i="8"/>
  <c r="E2070" i="8"/>
  <c r="E2069" i="8"/>
  <c r="E2068" i="8"/>
  <c r="E2067" i="8"/>
  <c r="E2066" i="8"/>
  <c r="E2065" i="8"/>
  <c r="E2064" i="8"/>
  <c r="E2063" i="8"/>
  <c r="E2062" i="8"/>
  <c r="E2061" i="8"/>
  <c r="E2289" i="8"/>
  <c r="D2287" i="8"/>
  <c r="E2286" i="8"/>
  <c r="E2281" i="8"/>
  <c r="D2279" i="8"/>
  <c r="E2278" i="8"/>
  <c r="E2273" i="8"/>
  <c r="D2271" i="8"/>
  <c r="E2270" i="8"/>
  <c r="E2265" i="8"/>
  <c r="D2263" i="8"/>
  <c r="E2262" i="8"/>
  <c r="D2260" i="8"/>
  <c r="D2252" i="8"/>
  <c r="D2173" i="8"/>
  <c r="E2151" i="8"/>
  <c r="D2140" i="8"/>
  <c r="E2130" i="8"/>
  <c r="D2118" i="8"/>
  <c r="E2117" i="8"/>
  <c r="E2112" i="8"/>
  <c r="D2110" i="8"/>
  <c r="E2109" i="8"/>
  <c r="D2099" i="8"/>
  <c r="D2095" i="8"/>
  <c r="D2091" i="8"/>
  <c r="D2087" i="8"/>
  <c r="D2083" i="8"/>
  <c r="D2079" i="8"/>
  <c r="D2075" i="8"/>
  <c r="D2071" i="8"/>
  <c r="D2067" i="8"/>
  <c r="D2063" i="8"/>
  <c r="E1996" i="8"/>
  <c r="D1995" i="8"/>
  <c r="E1994" i="8"/>
  <c r="D1990" i="8"/>
  <c r="D1988" i="8"/>
  <c r="E1987" i="8"/>
  <c r="D1985" i="8"/>
  <c r="D1982" i="8"/>
  <c r="D1981" i="8"/>
  <c r="D1978" i="8"/>
  <c r="D1977" i="8"/>
  <c r="D1976" i="8"/>
  <c r="D1975" i="8"/>
  <c r="D1974" i="8"/>
  <c r="D1973" i="8"/>
  <c r="D1972" i="8"/>
  <c r="D1971" i="8"/>
  <c r="D1970" i="8"/>
  <c r="D1969" i="8"/>
  <c r="D1968" i="8"/>
  <c r="D1967" i="8"/>
  <c r="D1966" i="8"/>
  <c r="D1965" i="8"/>
  <c r="D1964" i="8"/>
  <c r="D1963" i="8"/>
  <c r="D1962" i="8"/>
  <c r="D1961" i="8"/>
  <c r="D1960" i="8"/>
  <c r="D1959" i="8"/>
  <c r="D1958" i="8"/>
  <c r="D1957" i="8"/>
  <c r="D1956" i="8"/>
  <c r="D1955" i="8"/>
  <c r="E1954" i="8"/>
  <c r="E1951" i="8"/>
  <c r="E1950" i="8"/>
  <c r="E1947" i="8"/>
  <c r="E1946" i="8"/>
  <c r="E1943" i="8"/>
  <c r="E1942" i="8"/>
  <c r="E1939" i="8"/>
  <c r="E1938" i="8"/>
  <c r="E1935" i="8"/>
  <c r="E1934" i="8"/>
  <c r="E1931" i="8"/>
  <c r="E1930" i="8"/>
  <c r="E1927" i="8"/>
  <c r="E1926" i="8"/>
  <c r="E1923" i="8"/>
  <c r="E1922" i="8"/>
  <c r="E1919" i="8"/>
  <c r="E1918" i="8"/>
  <c r="E1915" i="8"/>
  <c r="E1914" i="8"/>
  <c r="E1911" i="8"/>
  <c r="E1910" i="8"/>
  <c r="E1907" i="8"/>
  <c r="E1906" i="8"/>
  <c r="E1903" i="8"/>
  <c r="E1902" i="8"/>
  <c r="E1899" i="8"/>
  <c r="E1898" i="8"/>
  <c r="E1895" i="8"/>
  <c r="E1894" i="8"/>
  <c r="E1891" i="8"/>
  <c r="E1890" i="8"/>
  <c r="E1887" i="8"/>
  <c r="E1886" i="8"/>
  <c r="E1884" i="8"/>
  <c r="D1883" i="8"/>
  <c r="D1881" i="8"/>
  <c r="D1878" i="8"/>
  <c r="E1877" i="8"/>
  <c r="E1876" i="8"/>
  <c r="E1875" i="8"/>
  <c r="E1874" i="8"/>
  <c r="E1873" i="8"/>
  <c r="E1872" i="8"/>
  <c r="E1871" i="8"/>
  <c r="E1870" i="8"/>
  <c r="E1869" i="8"/>
  <c r="E1868" i="8"/>
  <c r="E1867" i="8"/>
  <c r="E1866" i="8"/>
  <c r="E1865" i="8"/>
  <c r="E1864" i="8"/>
  <c r="E1863" i="8"/>
  <c r="E1862" i="8"/>
  <c r="E1861" i="8"/>
  <c r="E1860" i="8"/>
  <c r="E2143" i="8"/>
  <c r="D2137" i="8"/>
  <c r="E2115" i="8"/>
  <c r="D2102" i="8"/>
  <c r="D2096" i="8"/>
  <c r="D2092" i="8"/>
  <c r="D2088" i="8"/>
  <c r="D2084" i="8"/>
  <c r="D2080" i="8"/>
  <c r="D2076" i="8"/>
  <c r="D2072" i="8"/>
  <c r="D2068" i="8"/>
  <c r="D2064" i="8"/>
  <c r="E2060" i="8"/>
  <c r="E2059" i="8"/>
  <c r="E2058" i="8"/>
  <c r="E2057" i="8"/>
  <c r="E2056" i="8"/>
  <c r="E2055" i="8"/>
  <c r="E2054" i="8"/>
  <c r="E2053" i="8"/>
  <c r="E2052" i="8"/>
  <c r="E2051" i="8"/>
  <c r="E2050" i="8"/>
  <c r="E2049" i="8"/>
  <c r="E2048" i="8"/>
  <c r="E2047" i="8"/>
  <c r="E2046" i="8"/>
  <c r="E2045" i="8"/>
  <c r="E2044" i="8"/>
  <c r="E2043" i="8"/>
  <c r="E2042" i="8"/>
  <c r="E2041" i="8"/>
  <c r="E2040" i="8"/>
  <c r="E2039" i="8"/>
  <c r="E2038" i="8"/>
  <c r="E2037" i="8"/>
  <c r="E2036" i="8"/>
  <c r="E2035" i="8"/>
  <c r="E2034" i="8"/>
  <c r="E2033" i="8"/>
  <c r="E2032" i="8"/>
  <c r="E2031" i="8"/>
  <c r="E2030" i="8"/>
  <c r="E2029" i="8"/>
  <c r="E2028" i="8"/>
  <c r="E2027" i="8"/>
  <c r="E2026" i="8"/>
  <c r="E2025" i="8"/>
  <c r="E2024" i="8"/>
  <c r="E2023" i="8"/>
  <c r="E2022" i="8"/>
  <c r="E2021" i="8"/>
  <c r="E2020" i="8"/>
  <c r="E2019" i="8"/>
  <c r="E2018" i="8"/>
  <c r="E2017" i="8"/>
  <c r="E2016" i="8"/>
  <c r="E2015" i="8"/>
  <c r="E2014" i="8"/>
  <c r="E2013" i="8"/>
  <c r="E2012" i="8"/>
  <c r="E2011" i="8"/>
  <c r="E2010" i="8"/>
  <c r="E2009" i="8"/>
  <c r="E2008" i="8"/>
  <c r="E2007" i="8"/>
  <c r="E2006" i="8"/>
  <c r="E2005" i="8"/>
  <c r="E2004" i="8"/>
  <c r="E2003" i="8"/>
  <c r="E2002" i="8"/>
  <c r="E2001" i="8"/>
  <c r="E2000" i="8"/>
  <c r="E1999" i="8"/>
  <c r="E1998" i="8"/>
  <c r="E1997" i="8"/>
  <c r="D1996" i="8"/>
  <c r="D1994" i="8"/>
  <c r="E1993" i="8"/>
  <c r="E1992" i="8"/>
  <c r="E1989" i="8"/>
  <c r="D1987" i="8"/>
  <c r="E1986" i="8"/>
  <c r="E1984" i="8"/>
  <c r="E1980" i="8"/>
  <c r="D1954" i="8"/>
  <c r="E1953" i="8"/>
  <c r="E1952" i="8"/>
  <c r="D1951" i="8"/>
  <c r="D1950" i="8"/>
  <c r="E1949" i="8"/>
  <c r="E1948" i="8"/>
  <c r="D1947" i="8"/>
  <c r="D1946" i="8"/>
  <c r="E1945" i="8"/>
  <c r="E1944" i="8"/>
  <c r="D1943" i="8"/>
  <c r="D1942" i="8"/>
  <c r="E1941" i="8"/>
  <c r="E1940" i="8"/>
  <c r="D1939" i="8"/>
  <c r="D1938" i="8"/>
  <c r="E1937" i="8"/>
  <c r="E1936" i="8"/>
  <c r="D1935" i="8"/>
  <c r="D1934" i="8"/>
  <c r="E1933" i="8"/>
  <c r="E1932" i="8"/>
  <c r="D1931" i="8"/>
  <c r="D1930" i="8"/>
  <c r="E1929" i="8"/>
  <c r="E1928" i="8"/>
  <c r="D1927" i="8"/>
  <c r="D1926" i="8"/>
  <c r="E1925" i="8"/>
  <c r="E1924" i="8"/>
  <c r="D1923" i="8"/>
  <c r="D1922" i="8"/>
  <c r="E1921" i="8"/>
  <c r="E1920" i="8"/>
  <c r="D1919" i="8"/>
  <c r="D1918" i="8"/>
  <c r="E1917" i="8"/>
  <c r="E1916" i="8"/>
  <c r="D1915" i="8"/>
  <c r="D1914" i="8"/>
  <c r="E1913" i="8"/>
  <c r="E1912" i="8"/>
  <c r="D1911" i="8"/>
  <c r="D1910" i="8"/>
  <c r="E1909" i="8"/>
  <c r="E1908" i="8"/>
  <c r="D1907" i="8"/>
  <c r="D1906" i="8"/>
  <c r="E1905" i="8"/>
  <c r="E1904" i="8"/>
  <c r="D1903" i="8"/>
  <c r="D1902" i="8"/>
  <c r="E1901" i="8"/>
  <c r="E1900" i="8"/>
  <c r="D1899" i="8"/>
  <c r="D1898" i="8"/>
  <c r="E1897" i="8"/>
  <c r="E1896" i="8"/>
  <c r="D1895" i="8"/>
  <c r="D1894" i="8"/>
  <c r="E1893" i="8"/>
  <c r="E1892" i="8"/>
  <c r="D1891" i="8"/>
  <c r="D1890" i="8"/>
  <c r="E1889" i="8"/>
  <c r="E1888" i="8"/>
  <c r="D1887" i="8"/>
  <c r="D1886" i="8"/>
  <c r="E1885" i="8"/>
  <c r="D1884" i="8"/>
  <c r="D1877" i="8"/>
  <c r="D1876" i="8"/>
  <c r="D1875" i="8"/>
  <c r="D1874" i="8"/>
  <c r="D1873" i="8"/>
  <c r="D1872" i="8"/>
  <c r="D1871" i="8"/>
  <c r="D1870" i="8"/>
  <c r="D1869" i="8"/>
  <c r="D1868" i="8"/>
  <c r="D1867" i="8"/>
  <c r="D1866" i="8"/>
  <c r="D1865" i="8"/>
  <c r="E2167" i="8"/>
  <c r="D2138" i="8"/>
  <c r="E2128" i="8"/>
  <c r="D2124" i="8"/>
  <c r="D2103" i="8"/>
  <c r="D2097" i="8"/>
  <c r="D2093" i="8"/>
  <c r="D2089" i="8"/>
  <c r="D2085" i="8"/>
  <c r="D2081" i="8"/>
  <c r="D2077" i="8"/>
  <c r="D2073" i="8"/>
  <c r="D2069" i="8"/>
  <c r="D2065" i="8"/>
  <c r="D2061" i="8"/>
  <c r="D2060" i="8"/>
  <c r="D2059" i="8"/>
  <c r="D2058" i="8"/>
  <c r="D2057" i="8"/>
  <c r="D2056" i="8"/>
  <c r="D2055" i="8"/>
  <c r="D2054" i="8"/>
  <c r="D2053" i="8"/>
  <c r="D2052" i="8"/>
  <c r="D2051" i="8"/>
  <c r="D2050" i="8"/>
  <c r="D2049" i="8"/>
  <c r="D2048" i="8"/>
  <c r="D2047" i="8"/>
  <c r="D2046" i="8"/>
  <c r="D2045" i="8"/>
  <c r="D2044" i="8"/>
  <c r="D2043" i="8"/>
  <c r="D2042" i="8"/>
  <c r="D2041" i="8"/>
  <c r="D2040" i="8"/>
  <c r="D2039" i="8"/>
  <c r="D2038" i="8"/>
  <c r="D2037" i="8"/>
  <c r="D2036" i="8"/>
  <c r="D2035" i="8"/>
  <c r="D2034" i="8"/>
  <c r="D2033" i="8"/>
  <c r="D2032" i="8"/>
  <c r="D2031" i="8"/>
  <c r="D2030" i="8"/>
  <c r="D2029" i="8"/>
  <c r="D2028" i="8"/>
  <c r="D2027" i="8"/>
  <c r="D2026" i="8"/>
  <c r="D2025" i="8"/>
  <c r="D2024" i="8"/>
  <c r="D2023" i="8"/>
  <c r="D2022" i="8"/>
  <c r="D2021" i="8"/>
  <c r="D2020" i="8"/>
  <c r="D2019" i="8"/>
  <c r="D2018" i="8"/>
  <c r="D2017" i="8"/>
  <c r="D2016" i="8"/>
  <c r="D2015" i="8"/>
  <c r="D2014" i="8"/>
  <c r="D2013" i="8"/>
  <c r="D2012" i="8"/>
  <c r="D2011" i="8"/>
  <c r="D2010" i="8"/>
  <c r="D2009" i="8"/>
  <c r="D2008" i="8"/>
  <c r="D2007" i="8"/>
  <c r="D2006" i="8"/>
  <c r="D2005" i="8"/>
  <c r="D2004" i="8"/>
  <c r="D2003" i="8"/>
  <c r="D2002" i="8"/>
  <c r="D2001" i="8"/>
  <c r="D2000" i="8"/>
  <c r="D1999" i="8"/>
  <c r="D1998" i="8"/>
  <c r="D1997" i="8"/>
  <c r="D1993" i="8"/>
  <c r="D1992" i="8"/>
  <c r="E1991" i="8"/>
  <c r="D1989" i="8"/>
  <c r="D1986" i="8"/>
  <c r="D1984" i="8"/>
  <c r="E1983" i="8"/>
  <c r="D1980" i="8"/>
  <c r="E1979" i="8"/>
  <c r="D1953" i="8"/>
  <c r="D1952" i="8"/>
  <c r="D1949" i="8"/>
  <c r="D1948" i="8"/>
  <c r="D1945" i="8"/>
  <c r="D1944" i="8"/>
  <c r="D1941" i="8"/>
  <c r="D1940" i="8"/>
  <c r="D1937" i="8"/>
  <c r="D1936" i="8"/>
  <c r="D1933" i="8"/>
  <c r="D1932" i="8"/>
  <c r="D1929" i="8"/>
  <c r="D1928" i="8"/>
  <c r="D1925" i="8"/>
  <c r="D1924" i="8"/>
  <c r="D1921" i="8"/>
  <c r="D1920" i="8"/>
  <c r="D1917" i="8"/>
  <c r="D1916" i="8"/>
  <c r="D1913" i="8"/>
  <c r="D1912" i="8"/>
  <c r="D1909" i="8"/>
  <c r="D1908" i="8"/>
  <c r="D1905" i="8"/>
  <c r="D1904" i="8"/>
  <c r="D1901" i="8"/>
  <c r="D1900" i="8"/>
  <c r="D1897" i="8"/>
  <c r="D1896" i="8"/>
  <c r="D1893" i="8"/>
  <c r="D1892" i="8"/>
  <c r="D1889" i="8"/>
  <c r="D1888" i="8"/>
  <c r="D1885" i="8"/>
  <c r="E1882" i="8"/>
  <c r="E1880" i="8"/>
  <c r="E1879" i="8"/>
  <c r="E2159" i="8"/>
  <c r="D2139" i="8"/>
  <c r="D2120" i="8"/>
  <c r="E2108" i="8"/>
  <c r="D2106" i="8"/>
  <c r="D2098" i="8"/>
  <c r="D2094" i="8"/>
  <c r="D2090" i="8"/>
  <c r="D2086" i="8"/>
  <c r="D2082" i="8"/>
  <c r="D2078" i="8"/>
  <c r="D2074" i="8"/>
  <c r="D2070" i="8"/>
  <c r="D2066" i="8"/>
  <c r="D2062" i="8"/>
  <c r="E1995" i="8"/>
  <c r="D1991" i="8"/>
  <c r="E1990" i="8"/>
  <c r="E1988" i="8"/>
  <c r="E1985" i="8"/>
  <c r="D1983" i="8"/>
  <c r="E1982" i="8"/>
  <c r="E1981" i="8"/>
  <c r="D1979" i="8"/>
  <c r="E1978" i="8"/>
  <c r="E1977" i="8"/>
  <c r="E1976" i="8"/>
  <c r="E1975" i="8"/>
  <c r="E1974" i="8"/>
  <c r="E1973" i="8"/>
  <c r="E1972" i="8"/>
  <c r="E1971" i="8"/>
  <c r="E1970" i="8"/>
  <c r="E1969" i="8"/>
  <c r="E1968" i="8"/>
  <c r="E1967" i="8"/>
  <c r="E1966" i="8"/>
  <c r="E1965" i="8"/>
  <c r="E1964" i="8"/>
  <c r="E1963" i="8"/>
  <c r="E1962" i="8"/>
  <c r="E1961" i="8"/>
  <c r="E1960" i="8"/>
  <c r="E1959" i="8"/>
  <c r="E1958" i="8"/>
  <c r="E1957" i="8"/>
  <c r="E1956" i="8"/>
  <c r="E1955" i="8"/>
  <c r="E1883" i="8"/>
  <c r="D1882" i="8"/>
  <c r="E1881" i="8"/>
  <c r="D1880" i="8"/>
  <c r="D1879" i="8"/>
  <c r="E1878" i="8"/>
  <c r="D1862" i="8"/>
  <c r="E1703" i="8"/>
  <c r="E1695" i="8"/>
  <c r="E1687" i="8"/>
  <c r="D1686" i="8"/>
  <c r="E1685" i="8"/>
  <c r="D1677" i="8"/>
  <c r="D1676" i="8"/>
  <c r="D1675" i="8"/>
  <c r="E1674" i="8"/>
  <c r="D1669" i="8"/>
  <c r="D1668" i="8"/>
  <c r="D1667" i="8"/>
  <c r="E1666" i="8"/>
  <c r="D1661" i="8"/>
  <c r="D1660" i="8"/>
  <c r="D1659" i="8"/>
  <c r="E1658" i="8"/>
  <c r="D1653" i="8"/>
  <c r="D1652" i="8"/>
  <c r="D1651" i="8"/>
  <c r="D1650" i="8"/>
  <c r="D1649" i="8"/>
  <c r="D1648" i="8"/>
  <c r="D1647" i="8"/>
  <c r="D1646" i="8"/>
  <c r="D1645" i="8"/>
  <c r="D1644" i="8"/>
  <c r="D1643" i="8"/>
  <c r="D1642" i="8"/>
  <c r="D1641" i="8"/>
  <c r="D1640" i="8"/>
  <c r="D1639" i="8"/>
  <c r="D1638" i="8"/>
  <c r="D1637" i="8"/>
  <c r="D1636" i="8"/>
  <c r="D1635" i="8"/>
  <c r="D1634" i="8"/>
  <c r="E1632" i="8"/>
  <c r="D1631" i="8"/>
  <c r="D1630" i="8"/>
  <c r="E1628" i="8"/>
  <c r="D1627" i="8"/>
  <c r="D1626" i="8"/>
  <c r="E1624" i="8"/>
  <c r="D1623" i="8"/>
  <c r="D1622" i="8"/>
  <c r="E1620" i="8"/>
  <c r="D1619" i="8"/>
  <c r="D1618" i="8"/>
  <c r="E1616" i="8"/>
  <c r="D1615" i="8"/>
  <c r="D1614" i="8"/>
  <c r="E1612" i="8"/>
  <c r="D1611" i="8"/>
  <c r="E1610" i="8"/>
  <c r="E1607" i="8"/>
  <c r="E1606" i="8"/>
  <c r="D1604" i="8"/>
  <c r="D1603" i="8"/>
  <c r="E1602" i="8"/>
  <c r="E1599" i="8"/>
  <c r="D1863" i="8"/>
  <c r="E1859" i="8"/>
  <c r="E1858" i="8"/>
  <c r="E1857" i="8"/>
  <c r="E1856" i="8"/>
  <c r="E1855" i="8"/>
  <c r="E1854" i="8"/>
  <c r="E1853" i="8"/>
  <c r="E1852" i="8"/>
  <c r="E1851" i="8"/>
  <c r="E1850" i="8"/>
  <c r="E1849" i="8"/>
  <c r="E1848" i="8"/>
  <c r="E1847" i="8"/>
  <c r="E1846" i="8"/>
  <c r="E1845" i="8"/>
  <c r="E1844" i="8"/>
  <c r="E1843" i="8"/>
  <c r="E1842" i="8"/>
  <c r="E1841" i="8"/>
  <c r="E1840" i="8"/>
  <c r="E1839" i="8"/>
  <c r="E1838" i="8"/>
  <c r="E1837" i="8"/>
  <c r="E1836" i="8"/>
  <c r="E1835" i="8"/>
  <c r="E1834" i="8"/>
  <c r="E1833" i="8"/>
  <c r="E1832" i="8"/>
  <c r="E1831" i="8"/>
  <c r="E1830" i="8"/>
  <c r="E1829" i="8"/>
  <c r="E1828" i="8"/>
  <c r="E1827" i="8"/>
  <c r="E1826" i="8"/>
  <c r="E1825" i="8"/>
  <c r="E1824" i="8"/>
  <c r="E1823" i="8"/>
  <c r="E1822" i="8"/>
  <c r="E1821" i="8"/>
  <c r="E1820" i="8"/>
  <c r="E1819" i="8"/>
  <c r="E1818" i="8"/>
  <c r="E1817" i="8"/>
  <c r="E1816" i="8"/>
  <c r="E1815" i="8"/>
  <c r="E1814" i="8"/>
  <c r="E1813" i="8"/>
  <c r="E1812" i="8"/>
  <c r="E1811" i="8"/>
  <c r="E1810" i="8"/>
  <c r="E1809" i="8"/>
  <c r="E1808" i="8"/>
  <c r="E1807" i="8"/>
  <c r="E1806" i="8"/>
  <c r="E1805" i="8"/>
  <c r="E1804" i="8"/>
  <c r="E1803" i="8"/>
  <c r="E1802" i="8"/>
  <c r="E1801" i="8"/>
  <c r="E1800" i="8"/>
  <c r="E1799" i="8"/>
  <c r="E1798" i="8"/>
  <c r="E1797" i="8"/>
  <c r="E1796" i="8"/>
  <c r="E1795" i="8"/>
  <c r="E1794" i="8"/>
  <c r="E1793" i="8"/>
  <c r="E1792" i="8"/>
  <c r="E1791" i="8"/>
  <c r="E1790" i="8"/>
  <c r="E1789" i="8"/>
  <c r="E1788" i="8"/>
  <c r="E1787" i="8"/>
  <c r="E1786" i="8"/>
  <c r="E1785" i="8"/>
  <c r="E1784" i="8"/>
  <c r="E1783" i="8"/>
  <c r="E1782" i="8"/>
  <c r="E1781" i="8"/>
  <c r="E1780" i="8"/>
  <c r="E1779" i="8"/>
  <c r="E1778" i="8"/>
  <c r="E1777" i="8"/>
  <c r="E1776" i="8"/>
  <c r="E1775" i="8"/>
  <c r="E1774" i="8"/>
  <c r="E1773" i="8"/>
  <c r="E1772" i="8"/>
  <c r="E1771" i="8"/>
  <c r="E1770" i="8"/>
  <c r="E1769" i="8"/>
  <c r="E1768" i="8"/>
  <c r="E1767" i="8"/>
  <c r="E1766" i="8"/>
  <c r="E1765" i="8"/>
  <c r="E1764" i="8"/>
  <c r="E1763" i="8"/>
  <c r="E1762" i="8"/>
  <c r="E1761" i="8"/>
  <c r="E1760" i="8"/>
  <c r="E1759" i="8"/>
  <c r="E1758" i="8"/>
  <c r="E1757" i="8"/>
  <c r="E1756" i="8"/>
  <c r="E1755" i="8"/>
  <c r="E1754" i="8"/>
  <c r="E1753" i="8"/>
  <c r="E1752" i="8"/>
  <c r="E1751" i="8"/>
  <c r="E1750" i="8"/>
  <c r="E1749" i="8"/>
  <c r="E1748" i="8"/>
  <c r="E1747" i="8"/>
  <c r="E1746" i="8"/>
  <c r="E1745" i="8"/>
  <c r="E1744" i="8"/>
  <c r="E1743" i="8"/>
  <c r="E1742" i="8"/>
  <c r="E1741" i="8"/>
  <c r="E1740" i="8"/>
  <c r="E1739" i="8"/>
  <c r="E1738" i="8"/>
  <c r="E1737" i="8"/>
  <c r="E1736" i="8"/>
  <c r="E1735" i="8"/>
  <c r="E1734" i="8"/>
  <c r="E1733" i="8"/>
  <c r="E1732" i="8"/>
  <c r="E1731" i="8"/>
  <c r="E1730" i="8"/>
  <c r="E1729" i="8"/>
  <c r="E1728" i="8"/>
  <c r="E1727" i="8"/>
  <c r="E1726" i="8"/>
  <c r="E1725" i="8"/>
  <c r="E1724" i="8"/>
  <c r="E1723" i="8"/>
  <c r="E1722" i="8"/>
  <c r="E1721" i="8"/>
  <c r="E1720" i="8"/>
  <c r="E1719" i="8"/>
  <c r="E1718" i="8"/>
  <c r="E1717" i="8"/>
  <c r="E1716" i="8"/>
  <c r="E1715" i="8"/>
  <c r="E1714" i="8"/>
  <c r="E1713" i="8"/>
  <c r="E1712" i="8"/>
  <c r="E1711" i="8"/>
  <c r="E1710" i="8"/>
  <c r="E1709" i="8"/>
  <c r="E1708" i="8"/>
  <c r="E1707" i="8"/>
  <c r="E1704" i="8"/>
  <c r="D1703" i="8"/>
  <c r="E1699" i="8"/>
  <c r="E1696" i="8"/>
  <c r="D1695" i="8"/>
  <c r="E1691" i="8"/>
  <c r="E1688" i="8"/>
  <c r="D1687" i="8"/>
  <c r="D1685" i="8"/>
  <c r="E1684" i="8"/>
  <c r="E1683" i="8"/>
  <c r="D1864" i="8"/>
  <c r="D1860" i="8"/>
  <c r="D1859" i="8"/>
  <c r="D1858" i="8"/>
  <c r="D1857" i="8"/>
  <c r="D1856" i="8"/>
  <c r="D1855" i="8"/>
  <c r="D1854" i="8"/>
  <c r="D1853" i="8"/>
  <c r="D1852" i="8"/>
  <c r="D1851" i="8"/>
  <c r="D1850" i="8"/>
  <c r="D1849" i="8"/>
  <c r="D1848" i="8"/>
  <c r="D1847" i="8"/>
  <c r="D1846" i="8"/>
  <c r="D1845" i="8"/>
  <c r="D1844" i="8"/>
  <c r="D1843" i="8"/>
  <c r="D1842" i="8"/>
  <c r="D1841" i="8"/>
  <c r="D1840" i="8"/>
  <c r="D1839" i="8"/>
  <c r="D1838" i="8"/>
  <c r="D1837" i="8"/>
  <c r="D1836" i="8"/>
  <c r="D1835" i="8"/>
  <c r="D1834" i="8"/>
  <c r="D1833" i="8"/>
  <c r="D1832" i="8"/>
  <c r="D1831" i="8"/>
  <c r="D1830" i="8"/>
  <c r="D1829" i="8"/>
  <c r="D1828" i="8"/>
  <c r="D1827" i="8"/>
  <c r="D1826" i="8"/>
  <c r="D1825" i="8"/>
  <c r="D1824" i="8"/>
  <c r="D1823" i="8"/>
  <c r="D1822" i="8"/>
  <c r="D1821" i="8"/>
  <c r="D1820" i="8"/>
  <c r="D1819" i="8"/>
  <c r="D1818" i="8"/>
  <c r="D1817" i="8"/>
  <c r="D1816" i="8"/>
  <c r="D1815" i="8"/>
  <c r="D1814" i="8"/>
  <c r="D1813" i="8"/>
  <c r="D1812" i="8"/>
  <c r="D1811" i="8"/>
  <c r="D1810" i="8"/>
  <c r="D1809" i="8"/>
  <c r="D1808" i="8"/>
  <c r="D1807" i="8"/>
  <c r="D1806" i="8"/>
  <c r="D1805" i="8"/>
  <c r="D1804" i="8"/>
  <c r="D1803" i="8"/>
  <c r="D1802" i="8"/>
  <c r="D1801" i="8"/>
  <c r="D1800" i="8"/>
  <c r="D1799" i="8"/>
  <c r="D1798" i="8"/>
  <c r="D1797" i="8"/>
  <c r="D1796" i="8"/>
  <c r="D1795" i="8"/>
  <c r="D1794" i="8"/>
  <c r="D1793" i="8"/>
  <c r="D1792" i="8"/>
  <c r="D1791" i="8"/>
  <c r="D1790" i="8"/>
  <c r="D1789" i="8"/>
  <c r="D1788" i="8"/>
  <c r="D1787" i="8"/>
  <c r="D1786" i="8"/>
  <c r="D1785" i="8"/>
  <c r="D1784" i="8"/>
  <c r="D1783" i="8"/>
  <c r="D1782" i="8"/>
  <c r="D1781" i="8"/>
  <c r="D1780" i="8"/>
  <c r="D1779" i="8"/>
  <c r="D1778" i="8"/>
  <c r="D1777" i="8"/>
  <c r="D1776" i="8"/>
  <c r="D1775" i="8"/>
  <c r="D1774" i="8"/>
  <c r="D1773" i="8"/>
  <c r="D1772" i="8"/>
  <c r="D1771" i="8"/>
  <c r="D1770" i="8"/>
  <c r="D1769" i="8"/>
  <c r="D1768" i="8"/>
  <c r="D1767" i="8"/>
  <c r="D1766" i="8"/>
  <c r="D1765" i="8"/>
  <c r="D1764" i="8"/>
  <c r="D1763" i="8"/>
  <c r="D1762" i="8"/>
  <c r="D1761" i="8"/>
  <c r="D1760" i="8"/>
  <c r="D1759" i="8"/>
  <c r="D1758" i="8"/>
  <c r="D1757" i="8"/>
  <c r="D1756" i="8"/>
  <c r="D1755" i="8"/>
  <c r="D1754" i="8"/>
  <c r="D1753" i="8"/>
  <c r="D1752" i="8"/>
  <c r="D1751" i="8"/>
  <c r="D1750" i="8"/>
  <c r="D1749" i="8"/>
  <c r="D1748" i="8"/>
  <c r="D1747" i="8"/>
  <c r="D1746" i="8"/>
  <c r="D1745" i="8"/>
  <c r="D1744" i="8"/>
  <c r="D1743" i="8"/>
  <c r="D1742" i="8"/>
  <c r="D1741" i="8"/>
  <c r="D1740" i="8"/>
  <c r="D1739" i="8"/>
  <c r="D1738" i="8"/>
  <c r="D1737" i="8"/>
  <c r="D1736" i="8"/>
  <c r="D1735" i="8"/>
  <c r="D1734" i="8"/>
  <c r="D1733" i="8"/>
  <c r="D1732" i="8"/>
  <c r="D1731" i="8"/>
  <c r="D1730" i="8"/>
  <c r="D1729" i="8"/>
  <c r="D1728" i="8"/>
  <c r="D1727" i="8"/>
  <c r="D1726" i="8"/>
  <c r="D1725" i="8"/>
  <c r="D1724" i="8"/>
  <c r="D1723" i="8"/>
  <c r="D1722" i="8"/>
  <c r="D1721" i="8"/>
  <c r="D1720" i="8"/>
  <c r="D1719" i="8"/>
  <c r="D1718" i="8"/>
  <c r="D1717" i="8"/>
  <c r="D1716" i="8"/>
  <c r="D1715" i="8"/>
  <c r="D1714" i="8"/>
  <c r="D1713" i="8"/>
  <c r="D1712" i="8"/>
  <c r="D1711" i="8"/>
  <c r="D1710" i="8"/>
  <c r="D1709" i="8"/>
  <c r="D1708" i="8"/>
  <c r="D1707" i="8"/>
  <c r="E1706" i="8"/>
  <c r="E1705" i="8"/>
  <c r="D1704" i="8"/>
  <c r="E1702" i="8"/>
  <c r="E1701" i="8"/>
  <c r="E1700" i="8"/>
  <c r="D1699" i="8"/>
  <c r="E1698" i="8"/>
  <c r="E1697" i="8"/>
  <c r="D1696" i="8"/>
  <c r="E1694" i="8"/>
  <c r="E1693" i="8"/>
  <c r="E1692" i="8"/>
  <c r="D1691" i="8"/>
  <c r="E1690" i="8"/>
  <c r="D1861" i="8"/>
  <c r="D1706" i="8"/>
  <c r="D1705" i="8"/>
  <c r="D1702" i="8"/>
  <c r="D1701" i="8"/>
  <c r="D1700" i="8"/>
  <c r="D1698" i="8"/>
  <c r="D1697" i="8"/>
  <c r="D1694" i="8"/>
  <c r="D1693" i="8"/>
  <c r="D1692" i="8"/>
  <c r="D1690" i="8"/>
  <c r="D1689" i="8"/>
  <c r="E1686" i="8"/>
  <c r="D1682" i="8"/>
  <c r="D1681" i="8"/>
  <c r="D1678" i="8"/>
  <c r="E1677" i="8"/>
  <c r="E1676" i="8"/>
  <c r="E1675" i="8"/>
  <c r="D1670" i="8"/>
  <c r="E1669" i="8"/>
  <c r="E1668" i="8"/>
  <c r="E1667" i="8"/>
  <c r="D1662" i="8"/>
  <c r="E1661" i="8"/>
  <c r="E1660" i="8"/>
  <c r="E1659" i="8"/>
  <c r="D1654" i="8"/>
  <c r="E1653" i="8"/>
  <c r="E1652" i="8"/>
  <c r="E1651" i="8"/>
  <c r="E1650" i="8"/>
  <c r="E1649" i="8"/>
  <c r="E1648" i="8"/>
  <c r="E1647" i="8"/>
  <c r="E1646" i="8"/>
  <c r="E1645" i="8"/>
  <c r="E1644" i="8"/>
  <c r="E1643" i="8"/>
  <c r="E1642" i="8"/>
  <c r="E1641" i="8"/>
  <c r="E1640" i="8"/>
  <c r="E1639" i="8"/>
  <c r="E1638" i="8"/>
  <c r="E1637" i="8"/>
  <c r="E1636" i="8"/>
  <c r="E1635" i="8"/>
  <c r="E1634" i="8"/>
  <c r="D1633" i="8"/>
  <c r="E1631" i="8"/>
  <c r="E1630" i="8"/>
  <c r="D1629" i="8"/>
  <c r="E1627" i="8"/>
  <c r="E1626" i="8"/>
  <c r="D1625" i="8"/>
  <c r="E1623" i="8"/>
  <c r="E1622" i="8"/>
  <c r="D1621" i="8"/>
  <c r="E1619" i="8"/>
  <c r="E1618" i="8"/>
  <c r="D1617" i="8"/>
  <c r="E1615" i="8"/>
  <c r="E1614" i="8"/>
  <c r="D1613" i="8"/>
  <c r="E1611" i="8"/>
  <c r="D1605" i="8"/>
  <c r="E1604" i="8"/>
  <c r="E1603" i="8"/>
  <c r="D1684" i="8"/>
  <c r="E1680" i="8"/>
  <c r="E1679" i="8"/>
  <c r="D1674" i="8"/>
  <c r="E1673" i="8"/>
  <c r="E1672" i="8"/>
  <c r="E1671" i="8"/>
  <c r="D1666" i="8"/>
  <c r="E1665" i="8"/>
  <c r="E1664" i="8"/>
  <c r="E1663" i="8"/>
  <c r="D1658" i="8"/>
  <c r="E1657" i="8"/>
  <c r="E1656" i="8"/>
  <c r="E1655" i="8"/>
  <c r="E1633" i="8"/>
  <c r="E1625" i="8"/>
  <c r="E1617" i="8"/>
  <c r="D1610" i="8"/>
  <c r="E1609" i="8"/>
  <c r="E1608" i="8"/>
  <c r="D1602" i="8"/>
  <c r="E1601" i="8"/>
  <c r="E1600" i="8"/>
  <c r="E1597" i="8"/>
  <c r="D1593" i="8"/>
  <c r="D1592" i="8"/>
  <c r="E1589" i="8"/>
  <c r="D1585" i="8"/>
  <c r="D1584" i="8"/>
  <c r="E1581" i="8"/>
  <c r="D1577" i="8"/>
  <c r="D1576" i="8"/>
  <c r="E1567" i="8"/>
  <c r="D1562" i="8"/>
  <c r="D1561" i="8"/>
  <c r="E1560" i="8"/>
  <c r="E1559" i="8"/>
  <c r="D1554" i="8"/>
  <c r="E1551" i="8"/>
  <c r="E1549" i="8"/>
  <c r="D1548" i="8"/>
  <c r="D1546" i="8"/>
  <c r="E1543" i="8"/>
  <c r="E1541" i="8"/>
  <c r="D1540" i="8"/>
  <c r="D1538" i="8"/>
  <c r="E1535" i="8"/>
  <c r="E1533" i="8"/>
  <c r="D1532" i="8"/>
  <c r="D1530" i="8"/>
  <c r="E1527" i="8"/>
  <c r="E1525" i="8"/>
  <c r="D1524" i="8"/>
  <c r="D1522" i="8"/>
  <c r="E1519" i="8"/>
  <c r="E1517" i="8"/>
  <c r="D1516" i="8"/>
  <c r="D1514" i="8"/>
  <c r="E1511" i="8"/>
  <c r="E1509" i="8"/>
  <c r="D1508" i="8"/>
  <c r="E1689" i="8"/>
  <c r="D1680" i="8"/>
  <c r="D1679" i="8"/>
  <c r="E1678" i="8"/>
  <c r="D1673" i="8"/>
  <c r="D1672" i="8"/>
  <c r="D1671" i="8"/>
  <c r="E1670" i="8"/>
  <c r="D1665" i="8"/>
  <c r="D1664" i="8"/>
  <c r="D1663" i="8"/>
  <c r="E1662" i="8"/>
  <c r="D1657" i="8"/>
  <c r="D1656" i="8"/>
  <c r="D1655" i="8"/>
  <c r="E1654" i="8"/>
  <c r="D1632" i="8"/>
  <c r="D1624" i="8"/>
  <c r="D1616" i="8"/>
  <c r="D1609" i="8"/>
  <c r="D1608" i="8"/>
  <c r="D1601" i="8"/>
  <c r="D1600" i="8"/>
  <c r="D1597" i="8"/>
  <c r="E1596" i="8"/>
  <c r="E1595" i="8"/>
  <c r="D1589" i="8"/>
  <c r="E1588" i="8"/>
  <c r="E1587" i="8"/>
  <c r="D1581" i="8"/>
  <c r="E1580" i="8"/>
  <c r="E1579" i="8"/>
  <c r="E1571" i="8"/>
  <c r="E1570" i="8"/>
  <c r="E1569" i="8"/>
  <c r="E1568" i="8"/>
  <c r="D1567" i="8"/>
  <c r="E1566" i="8"/>
  <c r="E1565" i="8"/>
  <c r="D1560" i="8"/>
  <c r="D1559" i="8"/>
  <c r="E1558" i="8"/>
  <c r="E1557" i="8"/>
  <c r="E1552" i="8"/>
  <c r="D1551" i="8"/>
  <c r="E1550" i="8"/>
  <c r="D1549" i="8"/>
  <c r="E1544" i="8"/>
  <c r="D1543" i="8"/>
  <c r="E1542" i="8"/>
  <c r="D1541" i="8"/>
  <c r="E1536" i="8"/>
  <c r="D1535" i="8"/>
  <c r="E1534" i="8"/>
  <c r="D1533" i="8"/>
  <c r="E1528" i="8"/>
  <c r="D1527" i="8"/>
  <c r="E1526" i="8"/>
  <c r="D1525" i="8"/>
  <c r="E1520" i="8"/>
  <c r="D1519" i="8"/>
  <c r="E1518" i="8"/>
  <c r="D1517" i="8"/>
  <c r="E1512" i="8"/>
  <c r="D1511" i="8"/>
  <c r="E1510" i="8"/>
  <c r="D1509" i="8"/>
  <c r="E1495" i="8"/>
  <c r="E1494" i="8"/>
  <c r="E1491" i="8"/>
  <c r="E1490" i="8"/>
  <c r="E1487" i="8"/>
  <c r="E1486" i="8"/>
  <c r="E1483" i="8"/>
  <c r="E1482" i="8"/>
  <c r="E1479" i="8"/>
  <c r="E1478" i="8"/>
  <c r="E1475" i="8"/>
  <c r="E1474" i="8"/>
  <c r="E1471" i="8"/>
  <c r="E1470" i="8"/>
  <c r="E1467" i="8"/>
  <c r="E1466" i="8"/>
  <c r="E1463" i="8"/>
  <c r="E1462" i="8"/>
  <c r="E1459" i="8"/>
  <c r="E1458" i="8"/>
  <c r="E1455" i="8"/>
  <c r="E1681" i="8"/>
  <c r="E1629" i="8"/>
  <c r="E1621" i="8"/>
  <c r="E1613" i="8"/>
  <c r="D1606" i="8"/>
  <c r="E1598" i="8"/>
  <c r="D1596" i="8"/>
  <c r="D1595" i="8"/>
  <c r="E1594" i="8"/>
  <c r="E1591" i="8"/>
  <c r="E1590" i="8"/>
  <c r="D1588" i="8"/>
  <c r="D1587" i="8"/>
  <c r="E1586" i="8"/>
  <c r="E1583" i="8"/>
  <c r="E1582" i="8"/>
  <c r="D1580" i="8"/>
  <c r="D1579" i="8"/>
  <c r="E1578" i="8"/>
  <c r="E1575" i="8"/>
  <c r="E1574" i="8"/>
  <c r="E1573" i="8"/>
  <c r="E1572" i="8"/>
  <c r="D1571" i="8"/>
  <c r="D1570" i="8"/>
  <c r="D1569" i="8"/>
  <c r="D1568" i="8"/>
  <c r="D1566" i="8"/>
  <c r="D1565" i="8"/>
  <c r="E1564" i="8"/>
  <c r="E1563" i="8"/>
  <c r="D1558" i="8"/>
  <c r="D1557" i="8"/>
  <c r="E1556" i="8"/>
  <c r="E1555" i="8"/>
  <c r="E1553" i="8"/>
  <c r="D1552" i="8"/>
  <c r="D1550" i="8"/>
  <c r="E1547" i="8"/>
  <c r="E1545" i="8"/>
  <c r="D1544" i="8"/>
  <c r="D1542" i="8"/>
  <c r="E1539" i="8"/>
  <c r="E1537" i="8"/>
  <c r="D1536" i="8"/>
  <c r="D1534" i="8"/>
  <c r="E1531" i="8"/>
  <c r="E1529" i="8"/>
  <c r="D1528" i="8"/>
  <c r="D1526" i="8"/>
  <c r="E1523" i="8"/>
  <c r="E1521" i="8"/>
  <c r="D1520" i="8"/>
  <c r="D1518" i="8"/>
  <c r="E1515" i="8"/>
  <c r="E1513" i="8"/>
  <c r="D1512" i="8"/>
  <c r="D1510" i="8"/>
  <c r="E1507" i="8"/>
  <c r="E1506" i="8"/>
  <c r="E1505" i="8"/>
  <c r="E1504" i="8"/>
  <c r="E1503" i="8"/>
  <c r="E1502" i="8"/>
  <c r="E1501" i="8"/>
  <c r="E1500" i="8"/>
  <c r="E1499" i="8"/>
  <c r="E1498" i="8"/>
  <c r="E1497" i="8"/>
  <c r="E1496" i="8"/>
  <c r="D1495" i="8"/>
  <c r="D1494" i="8"/>
  <c r="E1493" i="8"/>
  <c r="E1492" i="8"/>
  <c r="D1491" i="8"/>
  <c r="D1490" i="8"/>
  <c r="E1489" i="8"/>
  <c r="E1488" i="8"/>
  <c r="D1487" i="8"/>
  <c r="D1486" i="8"/>
  <c r="E1485" i="8"/>
  <c r="E1484" i="8"/>
  <c r="D1483" i="8"/>
  <c r="D1482" i="8"/>
  <c r="E1481" i="8"/>
  <c r="E1480" i="8"/>
  <c r="D1479" i="8"/>
  <c r="D1478" i="8"/>
  <c r="E1477" i="8"/>
  <c r="E1476" i="8"/>
  <c r="D1475" i="8"/>
  <c r="D1474" i="8"/>
  <c r="E1473" i="8"/>
  <c r="E1472" i="8"/>
  <c r="D1471" i="8"/>
  <c r="D1470" i="8"/>
  <c r="E1469" i="8"/>
  <c r="D1688" i="8"/>
  <c r="D1683" i="8"/>
  <c r="E1682" i="8"/>
  <c r="D1628" i="8"/>
  <c r="D1620" i="8"/>
  <c r="D1612" i="8"/>
  <c r="D1607" i="8"/>
  <c r="E1605" i="8"/>
  <c r="D1599" i="8"/>
  <c r="D1598" i="8"/>
  <c r="D1594" i="8"/>
  <c r="E1593" i="8"/>
  <c r="E1592" i="8"/>
  <c r="D1591" i="8"/>
  <c r="D1590" i="8"/>
  <c r="D1586" i="8"/>
  <c r="E1585" i="8"/>
  <c r="E1584" i="8"/>
  <c r="D1583" i="8"/>
  <c r="D1582" i="8"/>
  <c r="D1578" i="8"/>
  <c r="E1577" i="8"/>
  <c r="E1576" i="8"/>
  <c r="D1575" i="8"/>
  <c r="D1574" i="8"/>
  <c r="D1573" i="8"/>
  <c r="D1572" i="8"/>
  <c r="D1564" i="8"/>
  <c r="D1563" i="8"/>
  <c r="E1562" i="8"/>
  <c r="E1561" i="8"/>
  <c r="D1556" i="8"/>
  <c r="D1555" i="8"/>
  <c r="E1554" i="8"/>
  <c r="D1553" i="8"/>
  <c r="E1548" i="8"/>
  <c r="D1547" i="8"/>
  <c r="E1546" i="8"/>
  <c r="D1545" i="8"/>
  <c r="E1540" i="8"/>
  <c r="D1539" i="8"/>
  <c r="E1538" i="8"/>
  <c r="D1537" i="8"/>
  <c r="E1532" i="8"/>
  <c r="D1531" i="8"/>
  <c r="E1530" i="8"/>
  <c r="D1529" i="8"/>
  <c r="E1524" i="8"/>
  <c r="D1523" i="8"/>
  <c r="E1522" i="8"/>
  <c r="D1521" i="8"/>
  <c r="E1516" i="8"/>
  <c r="D1515" i="8"/>
  <c r="E1514" i="8"/>
  <c r="D1513" i="8"/>
  <c r="E1508" i="8"/>
  <c r="D1507" i="8"/>
  <c r="D1506" i="8"/>
  <c r="D1505" i="8"/>
  <c r="D1504" i="8"/>
  <c r="D1503" i="8"/>
  <c r="D1502" i="8"/>
  <c r="D1501" i="8"/>
  <c r="D1500" i="8"/>
  <c r="D1499" i="8"/>
  <c r="D1498" i="8"/>
  <c r="D1497" i="8"/>
  <c r="D1496" i="8"/>
  <c r="D1493" i="8"/>
  <c r="D1492" i="8"/>
  <c r="D1489" i="8"/>
  <c r="D1488" i="8"/>
  <c r="D1485" i="8"/>
  <c r="D1484" i="8"/>
  <c r="D1481" i="8"/>
  <c r="D1480" i="8"/>
  <c r="D1477" i="8"/>
  <c r="D1476" i="8"/>
  <c r="D1473" i="8"/>
  <c r="D1472" i="8"/>
  <c r="D1469" i="8"/>
  <c r="D1468" i="8"/>
  <c r="D1465" i="8"/>
  <c r="D1464" i="8"/>
  <c r="D1461" i="8"/>
  <c r="D1459" i="8"/>
  <c r="D1457" i="8"/>
  <c r="D1456" i="8"/>
  <c r="E1314" i="8"/>
  <c r="E1312" i="8"/>
  <c r="D1311" i="8"/>
  <c r="D1309" i="8"/>
  <c r="E1306" i="8"/>
  <c r="E1304" i="8"/>
  <c r="D1303" i="8"/>
  <c r="D1301" i="8"/>
  <c r="E1298" i="8"/>
  <c r="E1296" i="8"/>
  <c r="D1295" i="8"/>
  <c r="D1293" i="8"/>
  <c r="D1292" i="8"/>
  <c r="D1291" i="8"/>
  <c r="E1290" i="8"/>
  <c r="D1285" i="8"/>
  <c r="D1284" i="8"/>
  <c r="D1283" i="8"/>
  <c r="D1282" i="8"/>
  <c r="D1281" i="8"/>
  <c r="D1280" i="8"/>
  <c r="D1279" i="8"/>
  <c r="D1278" i="8"/>
  <c r="D1277" i="8"/>
  <c r="D1276" i="8"/>
  <c r="D1275" i="8"/>
  <c r="D1274" i="8"/>
  <c r="D1273" i="8"/>
  <c r="D1272" i="8"/>
  <c r="D1271" i="8"/>
  <c r="D1270" i="8"/>
  <c r="D1269" i="8"/>
  <c r="D1268" i="8"/>
  <c r="D1267" i="8"/>
  <c r="D1266" i="8"/>
  <c r="D1265" i="8"/>
  <c r="D1264" i="8"/>
  <c r="D1263" i="8"/>
  <c r="D1262" i="8"/>
  <c r="D1261" i="8"/>
  <c r="D1260" i="8"/>
  <c r="D1259" i="8"/>
  <c r="D1258" i="8"/>
  <c r="D1257" i="8"/>
  <c r="D1256" i="8"/>
  <c r="D1255" i="8"/>
  <c r="D1254" i="8"/>
  <c r="D1253" i="8"/>
  <c r="D1252" i="8"/>
  <c r="D1251" i="8"/>
  <c r="D1250" i="8"/>
  <c r="D1249" i="8"/>
  <c r="D1248" i="8"/>
  <c r="D1247" i="8"/>
  <c r="D1246" i="8"/>
  <c r="D1245" i="8"/>
  <c r="D1244" i="8"/>
  <c r="D1243" i="8"/>
  <c r="D1242" i="8"/>
  <c r="D1241" i="8"/>
  <c r="D1240" i="8"/>
  <c r="D1239" i="8"/>
  <c r="D1238" i="8"/>
  <c r="D1237" i="8"/>
  <c r="D1236" i="8"/>
  <c r="D1235" i="8"/>
  <c r="D1234" i="8"/>
  <c r="D1233" i="8"/>
  <c r="D1232" i="8"/>
  <c r="D1231" i="8"/>
  <c r="D1230" i="8"/>
  <c r="D1229" i="8"/>
  <c r="D1228" i="8"/>
  <c r="D1227" i="8"/>
  <c r="D1226" i="8"/>
  <c r="D1225" i="8"/>
  <c r="D1224" i="8"/>
  <c r="D1223" i="8"/>
  <c r="D1222" i="8"/>
  <c r="D1221" i="8"/>
  <c r="D1220" i="8"/>
  <c r="D1219" i="8"/>
  <c r="D1218" i="8"/>
  <c r="D1217" i="8"/>
  <c r="D1216" i="8"/>
  <c r="D1215" i="8"/>
  <c r="D1214" i="8"/>
  <c r="D1213" i="8"/>
  <c r="D1212" i="8"/>
  <c r="D1211" i="8"/>
  <c r="D1210" i="8"/>
  <c r="D1209" i="8"/>
  <c r="D1208" i="8"/>
  <c r="D1207" i="8"/>
  <c r="D1206" i="8"/>
  <c r="D1205" i="8"/>
  <c r="D1204" i="8"/>
  <c r="D1203" i="8"/>
  <c r="D1202" i="8"/>
  <c r="D1201" i="8"/>
  <c r="D1200" i="8"/>
  <c r="D1199" i="8"/>
  <c r="D1198" i="8"/>
  <c r="D1197" i="8"/>
  <c r="D1196" i="8"/>
  <c r="D1195" i="8"/>
  <c r="D1194" i="8"/>
  <c r="D1193" i="8"/>
  <c r="D1192" i="8"/>
  <c r="D1191" i="8"/>
  <c r="D1190" i="8"/>
  <c r="D1189" i="8"/>
  <c r="D1188" i="8"/>
  <c r="D1187" i="8"/>
  <c r="D1186" i="8"/>
  <c r="D1185" i="8"/>
  <c r="D1184" i="8"/>
  <c r="D1183" i="8"/>
  <c r="D1182" i="8"/>
  <c r="D1181" i="8"/>
  <c r="D1180" i="8"/>
  <c r="D1179" i="8"/>
  <c r="E1468" i="8"/>
  <c r="E1464" i="8"/>
  <c r="E1460" i="8"/>
  <c r="E1454" i="8"/>
  <c r="E1451" i="8"/>
  <c r="E1450" i="8"/>
  <c r="E1447" i="8"/>
  <c r="E1446" i="8"/>
  <c r="E1443" i="8"/>
  <c r="E1442" i="8"/>
  <c r="E1439" i="8"/>
  <c r="E1438" i="8"/>
  <c r="E1435" i="8"/>
  <c r="E1434" i="8"/>
  <c r="E1431" i="8"/>
  <c r="E1430" i="8"/>
  <c r="E1427" i="8"/>
  <c r="E1426" i="8"/>
  <c r="E1423" i="8"/>
  <c r="E1422" i="8"/>
  <c r="E1419" i="8"/>
  <c r="E1418" i="8"/>
  <c r="E1415" i="8"/>
  <c r="E1414" i="8"/>
  <c r="E1411" i="8"/>
  <c r="E1410" i="8"/>
  <c r="E1407" i="8"/>
  <c r="E1406" i="8"/>
  <c r="E1403" i="8"/>
  <c r="E1402" i="8"/>
  <c r="E1399" i="8"/>
  <c r="E1398" i="8"/>
  <c r="E1395" i="8"/>
  <c r="E1394" i="8"/>
  <c r="E1391" i="8"/>
  <c r="E1390" i="8"/>
  <c r="E1387" i="8"/>
  <c r="E1386" i="8"/>
  <c r="E1383" i="8"/>
  <c r="E1382" i="8"/>
  <c r="E1379" i="8"/>
  <c r="E1378" i="8"/>
  <c r="E1375" i="8"/>
  <c r="E1374" i="8"/>
  <c r="E1371" i="8"/>
  <c r="E1370" i="8"/>
  <c r="E1367" i="8"/>
  <c r="E1366" i="8"/>
  <c r="E1363" i="8"/>
  <c r="E1362" i="8"/>
  <c r="E1359" i="8"/>
  <c r="E1358" i="8"/>
  <c r="E1355" i="8"/>
  <c r="E1354" i="8"/>
  <c r="E1351" i="8"/>
  <c r="E1350" i="8"/>
  <c r="E1347" i="8"/>
  <c r="E1346" i="8"/>
  <c r="E1343" i="8"/>
  <c r="E1342" i="8"/>
  <c r="E1339" i="8"/>
  <c r="E1338" i="8"/>
  <c r="E1335" i="8"/>
  <c r="E1334" i="8"/>
  <c r="E1331" i="8"/>
  <c r="E1330" i="8"/>
  <c r="E1327" i="8"/>
  <c r="E1326" i="8"/>
  <c r="E1323" i="8"/>
  <c r="E1322" i="8"/>
  <c r="E1319" i="8"/>
  <c r="E1318" i="8"/>
  <c r="E1315" i="8"/>
  <c r="D1314" i="8"/>
  <c r="E1313" i="8"/>
  <c r="D1312" i="8"/>
  <c r="E1307" i="8"/>
  <c r="D1306" i="8"/>
  <c r="E1305" i="8"/>
  <c r="D1304" i="8"/>
  <c r="E1299" i="8"/>
  <c r="D1298" i="8"/>
  <c r="E1297" i="8"/>
  <c r="D1296" i="8"/>
  <c r="D1290" i="8"/>
  <c r="E1289" i="8"/>
  <c r="E1288" i="8"/>
  <c r="E1287" i="8"/>
  <c r="D1466" i="8"/>
  <c r="E1465" i="8"/>
  <c r="D1462" i="8"/>
  <c r="E1461" i="8"/>
  <c r="D1460" i="8"/>
  <c r="D1455" i="8"/>
  <c r="D1454" i="8"/>
  <c r="E1453" i="8"/>
  <c r="E1452" i="8"/>
  <c r="D1451" i="8"/>
  <c r="D1450" i="8"/>
  <c r="E1449" i="8"/>
  <c r="E1448" i="8"/>
  <c r="D1447" i="8"/>
  <c r="D1446" i="8"/>
  <c r="E1445" i="8"/>
  <c r="E1444" i="8"/>
  <c r="D1443" i="8"/>
  <c r="D1442" i="8"/>
  <c r="E1441" i="8"/>
  <c r="E1440" i="8"/>
  <c r="D1439" i="8"/>
  <c r="D1438" i="8"/>
  <c r="E1437" i="8"/>
  <c r="E1436" i="8"/>
  <c r="D1435" i="8"/>
  <c r="D1434" i="8"/>
  <c r="E1433" i="8"/>
  <c r="E1432" i="8"/>
  <c r="D1431" i="8"/>
  <c r="D1430" i="8"/>
  <c r="E1429" i="8"/>
  <c r="E1428" i="8"/>
  <c r="D1427" i="8"/>
  <c r="D1426" i="8"/>
  <c r="E1425" i="8"/>
  <c r="E1424" i="8"/>
  <c r="D1423" i="8"/>
  <c r="D1422" i="8"/>
  <c r="E1421" i="8"/>
  <c r="E1420" i="8"/>
  <c r="D1419" i="8"/>
  <c r="D1418" i="8"/>
  <c r="E1417" i="8"/>
  <c r="E1416" i="8"/>
  <c r="D1415" i="8"/>
  <c r="D1414" i="8"/>
  <c r="E1413" i="8"/>
  <c r="E1412" i="8"/>
  <c r="D1411" i="8"/>
  <c r="D1410" i="8"/>
  <c r="E1409" i="8"/>
  <c r="E1408" i="8"/>
  <c r="D1407" i="8"/>
  <c r="D1406" i="8"/>
  <c r="E1405" i="8"/>
  <c r="E1404" i="8"/>
  <c r="D1403" i="8"/>
  <c r="D1402" i="8"/>
  <c r="E1401" i="8"/>
  <c r="E1400" i="8"/>
  <c r="D1399" i="8"/>
  <c r="D1398" i="8"/>
  <c r="E1397" i="8"/>
  <c r="E1396" i="8"/>
  <c r="D1395" i="8"/>
  <c r="D1394" i="8"/>
  <c r="E1393" i="8"/>
  <c r="E1392" i="8"/>
  <c r="D1391" i="8"/>
  <c r="D1390" i="8"/>
  <c r="E1389" i="8"/>
  <c r="E1388" i="8"/>
  <c r="D1387" i="8"/>
  <c r="D1386" i="8"/>
  <c r="E1385" i="8"/>
  <c r="E1384" i="8"/>
  <c r="D1383" i="8"/>
  <c r="D1382" i="8"/>
  <c r="E1381" i="8"/>
  <c r="E1380" i="8"/>
  <c r="D1379" i="8"/>
  <c r="D1378" i="8"/>
  <c r="E1377" i="8"/>
  <c r="E1376" i="8"/>
  <c r="D1375" i="8"/>
  <c r="D1374" i="8"/>
  <c r="E1373" i="8"/>
  <c r="E1372" i="8"/>
  <c r="D1371" i="8"/>
  <c r="D1370" i="8"/>
  <c r="E1369" i="8"/>
  <c r="E1368" i="8"/>
  <c r="D1367" i="8"/>
  <c r="D1366" i="8"/>
  <c r="E1365" i="8"/>
  <c r="E1364" i="8"/>
  <c r="D1363" i="8"/>
  <c r="D1362" i="8"/>
  <c r="E1361" i="8"/>
  <c r="E1360" i="8"/>
  <c r="D1359" i="8"/>
  <c r="D1358" i="8"/>
  <c r="E1357" i="8"/>
  <c r="E1356" i="8"/>
  <c r="D1355" i="8"/>
  <c r="D1354" i="8"/>
  <c r="E1353" i="8"/>
  <c r="E1352" i="8"/>
  <c r="D1351" i="8"/>
  <c r="D1350" i="8"/>
  <c r="E1349" i="8"/>
  <c r="E1348" i="8"/>
  <c r="D1347" i="8"/>
  <c r="D1346" i="8"/>
  <c r="E1345" i="8"/>
  <c r="E1344" i="8"/>
  <c r="D1343" i="8"/>
  <c r="D1342" i="8"/>
  <c r="E1341" i="8"/>
  <c r="E1340" i="8"/>
  <c r="D1339" i="8"/>
  <c r="D1338" i="8"/>
  <c r="E1337" i="8"/>
  <c r="E1336" i="8"/>
  <c r="D1335" i="8"/>
  <c r="D1334" i="8"/>
  <c r="E1333" i="8"/>
  <c r="E1332" i="8"/>
  <c r="D1331" i="8"/>
  <c r="D1330" i="8"/>
  <c r="E1329" i="8"/>
  <c r="E1328" i="8"/>
  <c r="D1327" i="8"/>
  <c r="D1326" i="8"/>
  <c r="E1325" i="8"/>
  <c r="E1324" i="8"/>
  <c r="D1323" i="8"/>
  <c r="D1322" i="8"/>
  <c r="E1321" i="8"/>
  <c r="E1320" i="8"/>
  <c r="D1319" i="8"/>
  <c r="D1318" i="8"/>
  <c r="E1317" i="8"/>
  <c r="E1316" i="8"/>
  <c r="D1315" i="8"/>
  <c r="D1313" i="8"/>
  <c r="E1310" i="8"/>
  <c r="E1308" i="8"/>
  <c r="D1307" i="8"/>
  <c r="D1305" i="8"/>
  <c r="E1302" i="8"/>
  <c r="E1300" i="8"/>
  <c r="D1299" i="8"/>
  <c r="D1297" i="8"/>
  <c r="E1294" i="8"/>
  <c r="D1289" i="8"/>
  <c r="D1288" i="8"/>
  <c r="D1287" i="8"/>
  <c r="E1286" i="8"/>
  <c r="D1467" i="8"/>
  <c r="D1463" i="8"/>
  <c r="D1458" i="8"/>
  <c r="E1457" i="8"/>
  <c r="E1456" i="8"/>
  <c r="D1453" i="8"/>
  <c r="D1452" i="8"/>
  <c r="D1449" i="8"/>
  <c r="D1448" i="8"/>
  <c r="D1445" i="8"/>
  <c r="D1444" i="8"/>
  <c r="D1441" i="8"/>
  <c r="D1440" i="8"/>
  <c r="D1437" i="8"/>
  <c r="D1436" i="8"/>
  <c r="D1433" i="8"/>
  <c r="D1432" i="8"/>
  <c r="D1429" i="8"/>
  <c r="D1428" i="8"/>
  <c r="D1425" i="8"/>
  <c r="D1424" i="8"/>
  <c r="D1421" i="8"/>
  <c r="D1420" i="8"/>
  <c r="D1417" i="8"/>
  <c r="D1416" i="8"/>
  <c r="D1413" i="8"/>
  <c r="D1412" i="8"/>
  <c r="D1409" i="8"/>
  <c r="D1408" i="8"/>
  <c r="D1405" i="8"/>
  <c r="D1404" i="8"/>
  <c r="D1401" i="8"/>
  <c r="D1400" i="8"/>
  <c r="D1397" i="8"/>
  <c r="D1396" i="8"/>
  <c r="D1393" i="8"/>
  <c r="D1392" i="8"/>
  <c r="D1389" i="8"/>
  <c r="D1388" i="8"/>
  <c r="D1385" i="8"/>
  <c r="D1384" i="8"/>
  <c r="D1381" i="8"/>
  <c r="D1380" i="8"/>
  <c r="D1377" i="8"/>
  <c r="D1376" i="8"/>
  <c r="D1373" i="8"/>
  <c r="D1372" i="8"/>
  <c r="D1369" i="8"/>
  <c r="D1368" i="8"/>
  <c r="D1365" i="8"/>
  <c r="D1364" i="8"/>
  <c r="D1361" i="8"/>
  <c r="D1360" i="8"/>
  <c r="D1357" i="8"/>
  <c r="D1356" i="8"/>
  <c r="D1353" i="8"/>
  <c r="D1352" i="8"/>
  <c r="D1349" i="8"/>
  <c r="D1348" i="8"/>
  <c r="D1345" i="8"/>
  <c r="D1344" i="8"/>
  <c r="D1341" i="8"/>
  <c r="D1340" i="8"/>
  <c r="D1337" i="8"/>
  <c r="D1336" i="8"/>
  <c r="D1333" i="8"/>
  <c r="D1332" i="8"/>
  <c r="D1329" i="8"/>
  <c r="D1328" i="8"/>
  <c r="D1325" i="8"/>
  <c r="D1324" i="8"/>
  <c r="D1321" i="8"/>
  <c r="D1320" i="8"/>
  <c r="D1317" i="8"/>
  <c r="D1316" i="8"/>
  <c r="E1311" i="8"/>
  <c r="D1310" i="8"/>
  <c r="E1309" i="8"/>
  <c r="D1308" i="8"/>
  <c r="E1303" i="8"/>
  <c r="D1302" i="8"/>
  <c r="E1301" i="8"/>
  <c r="D1300" i="8"/>
  <c r="E1295" i="8"/>
  <c r="D1294" i="8"/>
  <c r="E1293" i="8"/>
  <c r="E1292" i="8"/>
  <c r="E1291" i="8"/>
  <c r="D1286" i="8"/>
  <c r="E1285" i="8"/>
  <c r="E1284" i="8"/>
  <c r="E1283" i="8"/>
  <c r="E1282" i="8"/>
  <c r="E1281" i="8"/>
  <c r="E1280" i="8"/>
  <c r="E1279" i="8"/>
  <c r="E1278" i="8"/>
  <c r="E1277" i="8"/>
  <c r="E1276" i="8"/>
  <c r="E1275" i="8"/>
  <c r="E1274" i="8"/>
  <c r="E1273" i="8"/>
  <c r="E1272" i="8"/>
  <c r="E1271" i="8"/>
  <c r="E1270" i="8"/>
  <c r="E1269" i="8"/>
  <c r="E1268" i="8"/>
  <c r="E1267" i="8"/>
  <c r="E1266" i="8"/>
  <c r="E1265" i="8"/>
  <c r="E1264" i="8"/>
  <c r="E1263" i="8"/>
  <c r="E1262" i="8"/>
  <c r="E1261" i="8"/>
  <c r="E1260" i="8"/>
  <c r="E1259" i="8"/>
  <c r="E1258" i="8"/>
  <c r="E1257" i="8"/>
  <c r="E1256" i="8"/>
  <c r="E1255" i="8"/>
  <c r="E1254" i="8"/>
  <c r="E1253" i="8"/>
  <c r="E1252" i="8"/>
  <c r="E1251" i="8"/>
  <c r="E1250" i="8"/>
  <c r="E1249" i="8"/>
  <c r="E1248" i="8"/>
  <c r="E1247" i="8"/>
  <c r="E1246" i="8"/>
  <c r="E1245" i="8"/>
  <c r="E1244" i="8"/>
  <c r="E1243" i="8"/>
  <c r="E1242" i="8"/>
  <c r="E1241" i="8"/>
  <c r="E1240" i="8"/>
  <c r="E1239" i="8"/>
  <c r="E1238" i="8"/>
  <c r="E1237" i="8"/>
  <c r="E1236" i="8"/>
  <c r="E1235" i="8"/>
  <c r="E1234" i="8"/>
  <c r="E1233" i="8"/>
  <c r="E1232" i="8"/>
  <c r="E1231" i="8"/>
  <c r="E1230" i="8"/>
  <c r="E1229" i="8"/>
  <c r="E1228" i="8"/>
  <c r="E1227" i="8"/>
  <c r="E1226" i="8"/>
  <c r="E1225" i="8"/>
  <c r="E1224" i="8"/>
  <c r="E1223" i="8"/>
  <c r="E1222" i="8"/>
  <c r="E1221" i="8"/>
  <c r="E1220" i="8"/>
  <c r="E1219" i="8"/>
  <c r="E1218" i="8"/>
  <c r="E1217" i="8"/>
  <c r="E1216" i="8"/>
  <c r="E1215" i="8"/>
  <c r="E1214" i="8"/>
  <c r="E1213" i="8"/>
  <c r="E1212" i="8"/>
  <c r="E1211" i="8"/>
  <c r="E1210" i="8"/>
  <c r="E1209" i="8"/>
  <c r="E1208" i="8"/>
  <c r="E1207" i="8"/>
  <c r="E1206" i="8"/>
  <c r="E1205" i="8"/>
  <c r="E1202" i="8"/>
  <c r="E1198" i="8"/>
  <c r="E1194" i="8"/>
  <c r="E1190" i="8"/>
  <c r="E1186" i="8"/>
  <c r="E1182" i="8"/>
  <c r="E1178" i="8"/>
  <c r="E1177" i="8"/>
  <c r="E1176" i="8"/>
  <c r="E1175" i="8"/>
  <c r="E1174" i="8"/>
  <c r="E1173" i="8"/>
  <c r="E1172" i="8"/>
  <c r="E1171" i="8"/>
  <c r="E1170" i="8"/>
  <c r="E1169" i="8"/>
  <c r="E1168" i="8"/>
  <c r="E1167" i="8"/>
  <c r="E1166" i="8"/>
  <c r="E1165" i="8"/>
  <c r="E1164" i="8"/>
  <c r="E1163" i="8"/>
  <c r="E1162" i="8"/>
  <c r="E1161" i="8"/>
  <c r="E1160" i="8"/>
  <c r="E1159" i="8"/>
  <c r="E1158" i="8"/>
  <c r="E1157" i="8"/>
  <c r="E1156" i="8"/>
  <c r="E1155" i="8"/>
  <c r="E1154" i="8"/>
  <c r="E1153" i="8"/>
  <c r="E1152" i="8"/>
  <c r="E1151" i="8"/>
  <c r="E1150" i="8"/>
  <c r="E1149" i="8"/>
  <c r="E1148" i="8"/>
  <c r="E1147" i="8"/>
  <c r="E1146" i="8"/>
  <c r="E1145" i="8"/>
  <c r="E1144" i="8"/>
  <c r="E1143" i="8"/>
  <c r="E1142" i="8"/>
  <c r="E1141" i="8"/>
  <c r="E1140" i="8"/>
  <c r="E1139" i="8"/>
  <c r="E1138" i="8"/>
  <c r="E1137" i="8"/>
  <c r="E1136" i="8"/>
  <c r="E1135" i="8"/>
  <c r="E1134" i="8"/>
  <c r="E1133" i="8"/>
  <c r="E1132" i="8"/>
  <c r="E1131" i="8"/>
  <c r="E1130" i="8"/>
  <c r="E1129" i="8"/>
  <c r="E1128" i="8"/>
  <c r="E1127" i="8"/>
  <c r="E1126" i="8"/>
  <c r="E1125" i="8"/>
  <c r="E1124" i="8"/>
  <c r="E1123" i="8"/>
  <c r="E1122" i="8"/>
  <c r="E1121" i="8"/>
  <c r="E1120" i="8"/>
  <c r="E1119" i="8"/>
  <c r="E1118" i="8"/>
  <c r="E1117" i="8"/>
  <c r="E1116" i="8"/>
  <c r="E1115" i="8"/>
  <c r="E1114" i="8"/>
  <c r="E1113" i="8"/>
  <c r="E1112" i="8"/>
  <c r="E1111" i="8"/>
  <c r="E1110" i="8"/>
  <c r="E1109" i="8"/>
  <c r="E1108" i="8"/>
  <c r="E1107" i="8"/>
  <c r="E1106" i="8"/>
  <c r="E1105" i="8"/>
  <c r="E1104" i="8"/>
  <c r="E1103" i="8"/>
  <c r="E1102" i="8"/>
  <c r="E1101" i="8"/>
  <c r="E1100" i="8"/>
  <c r="E1099" i="8"/>
  <c r="E1098" i="8"/>
  <c r="E1097" i="8"/>
  <c r="E1096" i="8"/>
  <c r="E1095" i="8"/>
  <c r="E1094" i="8"/>
  <c r="E1093" i="8"/>
  <c r="E1092" i="8"/>
  <c r="E1091" i="8"/>
  <c r="E1090" i="8"/>
  <c r="E1089" i="8"/>
  <c r="E1088" i="8"/>
  <c r="E1087" i="8"/>
  <c r="E1086" i="8"/>
  <c r="E1085" i="8"/>
  <c r="E1084" i="8"/>
  <c r="E1083" i="8"/>
  <c r="E1082" i="8"/>
  <c r="E1081" i="8"/>
  <c r="E1080" i="8"/>
  <c r="E1079" i="8"/>
  <c r="E1078" i="8"/>
  <c r="E1077" i="8"/>
  <c r="E1076" i="8"/>
  <c r="E1075" i="8"/>
  <c r="E1074" i="8"/>
  <c r="E1073" i="8"/>
  <c r="E1072" i="8"/>
  <c r="E1071" i="8"/>
  <c r="E1070" i="8"/>
  <c r="E1069" i="8"/>
  <c r="E1068" i="8"/>
  <c r="E1067" i="8"/>
  <c r="E1066" i="8"/>
  <c r="E1065" i="8"/>
  <c r="E1064" i="8"/>
  <c r="E1063" i="8"/>
  <c r="E1062" i="8"/>
  <c r="E1061" i="8"/>
  <c r="E1060" i="8"/>
  <c r="E1059" i="8"/>
  <c r="E1058" i="8"/>
  <c r="E1057" i="8"/>
  <c r="E1056" i="8"/>
  <c r="E1055" i="8"/>
  <c r="E1054" i="8"/>
  <c r="E1053" i="8"/>
  <c r="E1052" i="8"/>
  <c r="E1051" i="8"/>
  <c r="E1050" i="8"/>
  <c r="E1049" i="8"/>
  <c r="E1048" i="8"/>
  <c r="E1047" i="8"/>
  <c r="E1046" i="8"/>
  <c r="E1045" i="8"/>
  <c r="E1044" i="8"/>
  <c r="E1043" i="8"/>
  <c r="E1042" i="8"/>
  <c r="E1041" i="8"/>
  <c r="E1040" i="8"/>
  <c r="E1039" i="8"/>
  <c r="E1038" i="8"/>
  <c r="E1037" i="8"/>
  <c r="E1036" i="8"/>
  <c r="E1035" i="8"/>
  <c r="E1034" i="8"/>
  <c r="E1033" i="8"/>
  <c r="E1032" i="8"/>
  <c r="E1031" i="8"/>
  <c r="E1030" i="8"/>
  <c r="E1029" i="8"/>
  <c r="E1028" i="8"/>
  <c r="E1027" i="8"/>
  <c r="E1026" i="8"/>
  <c r="E1025" i="8"/>
  <c r="E1024" i="8"/>
  <c r="E1023" i="8"/>
  <c r="E1022" i="8"/>
  <c r="E1021" i="8"/>
  <c r="E1020" i="8"/>
  <c r="E1019" i="8"/>
  <c r="E1018" i="8"/>
  <c r="E1017" i="8"/>
  <c r="E1016" i="8"/>
  <c r="E1015" i="8"/>
  <c r="E1203" i="8"/>
  <c r="E1199" i="8"/>
  <c r="E1195" i="8"/>
  <c r="E1191" i="8"/>
  <c r="E1187" i="8"/>
  <c r="E1183" i="8"/>
  <c r="E1179" i="8"/>
  <c r="D1178" i="8"/>
  <c r="D1177" i="8"/>
  <c r="D1176" i="8"/>
  <c r="D1175" i="8"/>
  <c r="D1174" i="8"/>
  <c r="D1173" i="8"/>
  <c r="D1172" i="8"/>
  <c r="D1171" i="8"/>
  <c r="D1170" i="8"/>
  <c r="D1169" i="8"/>
  <c r="D1168" i="8"/>
  <c r="D1167" i="8"/>
  <c r="D1166" i="8"/>
  <c r="D1165" i="8"/>
  <c r="D1164" i="8"/>
  <c r="D1163" i="8"/>
  <c r="D1162" i="8"/>
  <c r="D1161" i="8"/>
  <c r="D1160" i="8"/>
  <c r="D1159" i="8"/>
  <c r="D1158" i="8"/>
  <c r="D1157" i="8"/>
  <c r="D1156" i="8"/>
  <c r="D1155" i="8"/>
  <c r="D1154" i="8"/>
  <c r="D1153" i="8"/>
  <c r="D1152" i="8"/>
  <c r="D1151" i="8"/>
  <c r="D1150" i="8"/>
  <c r="D1149" i="8"/>
  <c r="D1148" i="8"/>
  <c r="D1147" i="8"/>
  <c r="D1146" i="8"/>
  <c r="D1145" i="8"/>
  <c r="D1144" i="8"/>
  <c r="D1143" i="8"/>
  <c r="D1142" i="8"/>
  <c r="D1141" i="8"/>
  <c r="D1140" i="8"/>
  <c r="D1139" i="8"/>
  <c r="D1138" i="8"/>
  <c r="D1137" i="8"/>
  <c r="D1136" i="8"/>
  <c r="D1135" i="8"/>
  <c r="D1134" i="8"/>
  <c r="D1133" i="8"/>
  <c r="D1132" i="8"/>
  <c r="D1131" i="8"/>
  <c r="D1130" i="8"/>
  <c r="D1129" i="8"/>
  <c r="D1128" i="8"/>
  <c r="D1127" i="8"/>
  <c r="D1126" i="8"/>
  <c r="D1125" i="8"/>
  <c r="D1124" i="8"/>
  <c r="D1123" i="8"/>
  <c r="D1122" i="8"/>
  <c r="D1121" i="8"/>
  <c r="D1120" i="8"/>
  <c r="D1119" i="8"/>
  <c r="D1118" i="8"/>
  <c r="D1117" i="8"/>
  <c r="D1116" i="8"/>
  <c r="D1115" i="8"/>
  <c r="D1114" i="8"/>
  <c r="D1113" i="8"/>
  <c r="D1112" i="8"/>
  <c r="D1111" i="8"/>
  <c r="D1110" i="8"/>
  <c r="D1109" i="8"/>
  <c r="D1108" i="8"/>
  <c r="D1107" i="8"/>
  <c r="D1106" i="8"/>
  <c r="D1105" i="8"/>
  <c r="D1104" i="8"/>
  <c r="D1103" i="8"/>
  <c r="D1102" i="8"/>
  <c r="D1101" i="8"/>
  <c r="D1100" i="8"/>
  <c r="D1099" i="8"/>
  <c r="D1098" i="8"/>
  <c r="D1097" i="8"/>
  <c r="D1096" i="8"/>
  <c r="D1095" i="8"/>
  <c r="D1094" i="8"/>
  <c r="D1093" i="8"/>
  <c r="D1092" i="8"/>
  <c r="D1091" i="8"/>
  <c r="D1090" i="8"/>
  <c r="D1089" i="8"/>
  <c r="D1088" i="8"/>
  <c r="D1087" i="8"/>
  <c r="D1086" i="8"/>
  <c r="D1085" i="8"/>
  <c r="D1084" i="8"/>
  <c r="D1083" i="8"/>
  <c r="D1082" i="8"/>
  <c r="D1081" i="8"/>
  <c r="D1080" i="8"/>
  <c r="D1079" i="8"/>
  <c r="D1078" i="8"/>
  <c r="D1077" i="8"/>
  <c r="D1076" i="8"/>
  <c r="D1075" i="8"/>
  <c r="D1074" i="8"/>
  <c r="D1073" i="8"/>
  <c r="D1072" i="8"/>
  <c r="D1071" i="8"/>
  <c r="D1070" i="8"/>
  <c r="D1069" i="8"/>
  <c r="D1068" i="8"/>
  <c r="D1067" i="8"/>
  <c r="D1066" i="8"/>
  <c r="D1065" i="8"/>
  <c r="D1064" i="8"/>
  <c r="D1063" i="8"/>
  <c r="D1062" i="8"/>
  <c r="D1061" i="8"/>
  <c r="D1060" i="8"/>
  <c r="D1059" i="8"/>
  <c r="D1058" i="8"/>
  <c r="D1057" i="8"/>
  <c r="D1056" i="8"/>
  <c r="D1055" i="8"/>
  <c r="D1054" i="8"/>
  <c r="D1053" i="8"/>
  <c r="D1052" i="8"/>
  <c r="D1051" i="8"/>
  <c r="D1050" i="8"/>
  <c r="D1049" i="8"/>
  <c r="D1048" i="8"/>
  <c r="D1047" i="8"/>
  <c r="D1046" i="8"/>
  <c r="D1045" i="8"/>
  <c r="D1044" i="8"/>
  <c r="D1043" i="8"/>
  <c r="D1042" i="8"/>
  <c r="D1041" i="8"/>
  <c r="D1040" i="8"/>
  <c r="D1039" i="8"/>
  <c r="D1038" i="8"/>
  <c r="D1037" i="8"/>
  <c r="D1036" i="8"/>
  <c r="D1035" i="8"/>
  <c r="D1034" i="8"/>
  <c r="D1033" i="8"/>
  <c r="D1032" i="8"/>
  <c r="D1031" i="8"/>
  <c r="D1030" i="8"/>
  <c r="D1029" i="8"/>
  <c r="D1028" i="8"/>
  <c r="D1027" i="8"/>
  <c r="D1026" i="8"/>
  <c r="D1025" i="8"/>
  <c r="D1024" i="8"/>
  <c r="D1023" i="8"/>
  <c r="D1022" i="8"/>
  <c r="D1021" i="8"/>
  <c r="E1204" i="8"/>
  <c r="E1200" i="8"/>
  <c r="E1196" i="8"/>
  <c r="E1192" i="8"/>
  <c r="E1188" i="8"/>
  <c r="E1184" i="8"/>
  <c r="E1180" i="8"/>
  <c r="E1201" i="8"/>
  <c r="E1197" i="8"/>
  <c r="E1193" i="8"/>
  <c r="E1189" i="8"/>
  <c r="E1185" i="8"/>
  <c r="E1181" i="8"/>
  <c r="D1018" i="8"/>
  <c r="E1014" i="8"/>
  <c r="E1013" i="8"/>
  <c r="E1012" i="8"/>
  <c r="E1011" i="8"/>
  <c r="E1010" i="8"/>
  <c r="E1009" i="8"/>
  <c r="E1008" i="8"/>
  <c r="E1007" i="8"/>
  <c r="E1006" i="8"/>
  <c r="E1005" i="8"/>
  <c r="E1004" i="8"/>
  <c r="E1003" i="8"/>
  <c r="E1002" i="8"/>
  <c r="E1001" i="8"/>
  <c r="E1000" i="8"/>
  <c r="E999" i="8"/>
  <c r="E998" i="8"/>
  <c r="E997" i="8"/>
  <c r="E996" i="8"/>
  <c r="E995" i="8"/>
  <c r="E994" i="8"/>
  <c r="E993" i="8"/>
  <c r="E992" i="8"/>
  <c r="E991" i="8"/>
  <c r="E990" i="8"/>
  <c r="E989" i="8"/>
  <c r="E988" i="8"/>
  <c r="E987" i="8"/>
  <c r="E986" i="8"/>
  <c r="E985" i="8"/>
  <c r="E984" i="8"/>
  <c r="E983" i="8"/>
  <c r="E982" i="8"/>
  <c r="E981" i="8"/>
  <c r="E980" i="8"/>
  <c r="E979" i="8"/>
  <c r="E978" i="8"/>
  <c r="E977" i="8"/>
  <c r="E976" i="8"/>
  <c r="E975" i="8"/>
  <c r="E974" i="8"/>
  <c r="E973" i="8"/>
  <c r="E972" i="8"/>
  <c r="E971" i="8"/>
  <c r="E970" i="8"/>
  <c r="E969" i="8"/>
  <c r="E968" i="8"/>
  <c r="E967" i="8"/>
  <c r="E966" i="8"/>
  <c r="E965" i="8"/>
  <c r="E964" i="8"/>
  <c r="E963" i="8"/>
  <c r="E962" i="8"/>
  <c r="E961" i="8"/>
  <c r="E960" i="8"/>
  <c r="E959" i="8"/>
  <c r="E958" i="8"/>
  <c r="E957" i="8"/>
  <c r="E956" i="8"/>
  <c r="E955" i="8"/>
  <c r="E954" i="8"/>
  <c r="E953" i="8"/>
  <c r="E952" i="8"/>
  <c r="E951" i="8"/>
  <c r="E950" i="8"/>
  <c r="E949" i="8"/>
  <c r="E948" i="8"/>
  <c r="E947" i="8"/>
  <c r="E946" i="8"/>
  <c r="E945" i="8"/>
  <c r="E944" i="8"/>
  <c r="E943" i="8"/>
  <c r="E942" i="8"/>
  <c r="E941" i="8"/>
  <c r="E940" i="8"/>
  <c r="E939" i="8"/>
  <c r="E938" i="8"/>
  <c r="E937" i="8"/>
  <c r="E936" i="8"/>
  <c r="E935" i="8"/>
  <c r="E934" i="8"/>
  <c r="E933" i="8"/>
  <c r="E932" i="8"/>
  <c r="E931" i="8"/>
  <c r="E930" i="8"/>
  <c r="E929" i="8"/>
  <c r="E928" i="8"/>
  <c r="E927" i="8"/>
  <c r="E926" i="8"/>
  <c r="E925" i="8"/>
  <c r="E924" i="8"/>
  <c r="E923" i="8"/>
  <c r="E922" i="8"/>
  <c r="E921" i="8"/>
  <c r="E920" i="8"/>
  <c r="E919" i="8"/>
  <c r="E918" i="8"/>
  <c r="E917" i="8"/>
  <c r="E916" i="8"/>
  <c r="E915" i="8"/>
  <c r="E914" i="8"/>
  <c r="E913" i="8"/>
  <c r="E912" i="8"/>
  <c r="E911" i="8"/>
  <c r="E910" i="8"/>
  <c r="E909" i="8"/>
  <c r="E908" i="8"/>
  <c r="E907" i="8"/>
  <c r="E906" i="8"/>
  <c r="E905" i="8"/>
  <c r="E904" i="8"/>
  <c r="E903" i="8"/>
  <c r="E902" i="8"/>
  <c r="E901" i="8"/>
  <c r="E900" i="8"/>
  <c r="E899" i="8"/>
  <c r="E898" i="8"/>
  <c r="E897" i="8"/>
  <c r="E896" i="8"/>
  <c r="E895" i="8"/>
  <c r="E894" i="8"/>
  <c r="E893" i="8"/>
  <c r="E892" i="8"/>
  <c r="E891" i="8"/>
  <c r="E890" i="8"/>
  <c r="E889" i="8"/>
  <c r="E888" i="8"/>
  <c r="E887" i="8"/>
  <c r="E886" i="8"/>
  <c r="E885" i="8"/>
  <c r="E884" i="8"/>
  <c r="E883" i="8"/>
  <c r="E882" i="8"/>
  <c r="E881" i="8"/>
  <c r="E880" i="8"/>
  <c r="E879" i="8"/>
  <c r="E878" i="8"/>
  <c r="E877" i="8"/>
  <c r="E876" i="8"/>
  <c r="E875" i="8"/>
  <c r="E874" i="8"/>
  <c r="E873" i="8"/>
  <c r="E872" i="8"/>
  <c r="E871" i="8"/>
  <c r="E870" i="8"/>
  <c r="E869" i="8"/>
  <c r="E868" i="8"/>
  <c r="E867" i="8"/>
  <c r="E866" i="8"/>
  <c r="E865" i="8"/>
  <c r="E864" i="8"/>
  <c r="E863" i="8"/>
  <c r="E862" i="8"/>
  <c r="E861" i="8"/>
  <c r="E860" i="8"/>
  <c r="E859" i="8"/>
  <c r="E858" i="8"/>
  <c r="E857" i="8"/>
  <c r="E856" i="8"/>
  <c r="E855" i="8"/>
  <c r="E854" i="8"/>
  <c r="E853" i="8"/>
  <c r="E852" i="8"/>
  <c r="E851" i="8"/>
  <c r="E850" i="8"/>
  <c r="E849" i="8"/>
  <c r="E848" i="8"/>
  <c r="E847" i="8"/>
  <c r="E846" i="8"/>
  <c r="E845" i="8"/>
  <c r="E844" i="8"/>
  <c r="E843" i="8"/>
  <c r="E842" i="8"/>
  <c r="E841" i="8"/>
  <c r="E840" i="8"/>
  <c r="E839" i="8"/>
  <c r="E838" i="8"/>
  <c r="E837" i="8"/>
  <c r="E836" i="8"/>
  <c r="E835" i="8"/>
  <c r="E834" i="8"/>
  <c r="E833" i="8"/>
  <c r="E832" i="8"/>
  <c r="E831" i="8"/>
  <c r="E830" i="8"/>
  <c r="E829" i="8"/>
  <c r="E828" i="8"/>
  <c r="E827" i="8"/>
  <c r="E826" i="8"/>
  <c r="E825" i="8"/>
  <c r="E824" i="8"/>
  <c r="E823" i="8"/>
  <c r="E822" i="8"/>
  <c r="E821" i="8"/>
  <c r="E820" i="8"/>
  <c r="E819" i="8"/>
  <c r="E818" i="8"/>
  <c r="E817" i="8"/>
  <c r="E816" i="8"/>
  <c r="E815" i="8"/>
  <c r="E814" i="8"/>
  <c r="E813" i="8"/>
  <c r="E812" i="8"/>
  <c r="E811" i="8"/>
  <c r="E810" i="8"/>
  <c r="E809" i="8"/>
  <c r="E808" i="8"/>
  <c r="E807" i="8"/>
  <c r="E806" i="8"/>
  <c r="E805" i="8"/>
  <c r="E804" i="8"/>
  <c r="E803" i="8"/>
  <c r="E802" i="8"/>
  <c r="E801" i="8"/>
  <c r="E800" i="8"/>
  <c r="E799" i="8"/>
  <c r="E798" i="8"/>
  <c r="E797" i="8"/>
  <c r="E796" i="8"/>
  <c r="E795" i="8"/>
  <c r="E794" i="8"/>
  <c r="E793" i="8"/>
  <c r="E792" i="8"/>
  <c r="E791" i="8"/>
  <c r="E790" i="8"/>
  <c r="E789" i="8"/>
  <c r="E788" i="8"/>
  <c r="E787" i="8"/>
  <c r="E786" i="8"/>
  <c r="E785" i="8"/>
  <c r="E784" i="8"/>
  <c r="E783" i="8"/>
  <c r="E782" i="8"/>
  <c r="E781" i="8"/>
  <c r="E780" i="8"/>
  <c r="E779" i="8"/>
  <c r="E778" i="8"/>
  <c r="E777" i="8"/>
  <c r="E776" i="8"/>
  <c r="E775" i="8"/>
  <c r="E774" i="8"/>
  <c r="E773" i="8"/>
  <c r="E772" i="8"/>
  <c r="E771" i="8"/>
  <c r="E770" i="8"/>
  <c r="E769" i="8"/>
  <c r="E768" i="8"/>
  <c r="E767" i="8"/>
  <c r="E766" i="8"/>
  <c r="E765" i="8"/>
  <c r="E764" i="8"/>
  <c r="E763" i="8"/>
  <c r="E762" i="8"/>
  <c r="E761" i="8"/>
  <c r="E760" i="8"/>
  <c r="E759" i="8"/>
  <c r="E758" i="8"/>
  <c r="E757" i="8"/>
  <c r="E756" i="8"/>
  <c r="D755" i="8"/>
  <c r="E750" i="8"/>
  <c r="E749" i="8"/>
  <c r="E748" i="8"/>
  <c r="D747" i="8"/>
  <c r="E742" i="8"/>
  <c r="E741" i="8"/>
  <c r="E740" i="8"/>
  <c r="D739" i="8"/>
  <c r="E734" i="8"/>
  <c r="E733" i="8"/>
  <c r="E732" i="8"/>
  <c r="D731" i="8"/>
  <c r="E726" i="8"/>
  <c r="E725" i="8"/>
  <c r="E724" i="8"/>
  <c r="D723" i="8"/>
  <c r="E718" i="8"/>
  <c r="E717" i="8"/>
  <c r="E716" i="8"/>
  <c r="D715" i="8"/>
  <c r="E710" i="8"/>
  <c r="E709" i="8"/>
  <c r="E708" i="8"/>
  <c r="D707" i="8"/>
  <c r="E702" i="8"/>
  <c r="E701" i="8"/>
  <c r="E700" i="8"/>
  <c r="D699" i="8"/>
  <c r="E694" i="8"/>
  <c r="E693" i="8"/>
  <c r="E692" i="8"/>
  <c r="D691" i="8"/>
  <c r="E686" i="8"/>
  <c r="E685" i="8"/>
  <c r="E684" i="8"/>
  <c r="D683" i="8"/>
  <c r="E678" i="8"/>
  <c r="E677" i="8"/>
  <c r="E676" i="8"/>
  <c r="D675" i="8"/>
  <c r="E670" i="8"/>
  <c r="E669" i="8"/>
  <c r="E668" i="8"/>
  <c r="D667" i="8"/>
  <c r="E662" i="8"/>
  <c r="E661" i="8"/>
  <c r="E660" i="8"/>
  <c r="D659" i="8"/>
  <c r="E654" i="8"/>
  <c r="E653" i="8"/>
  <c r="E652" i="8"/>
  <c r="D651" i="8"/>
  <c r="E646" i="8"/>
  <c r="E642" i="8"/>
  <c r="E638" i="8"/>
  <c r="E634" i="8"/>
  <c r="E630" i="8"/>
  <c r="E626" i="8"/>
  <c r="E622" i="8"/>
  <c r="E618" i="8"/>
  <c r="E614" i="8"/>
  <c r="E610" i="8"/>
  <c r="D608" i="8"/>
  <c r="E607" i="8"/>
  <c r="D605" i="8"/>
  <c r="D602" i="8"/>
  <c r="D600" i="8"/>
  <c r="E599" i="8"/>
  <c r="D1019" i="8"/>
  <c r="D1015" i="8"/>
  <c r="D1014" i="8"/>
  <c r="D1013" i="8"/>
  <c r="D1012" i="8"/>
  <c r="D1011" i="8"/>
  <c r="D1010" i="8"/>
  <c r="D1009" i="8"/>
  <c r="D1008" i="8"/>
  <c r="D1007" i="8"/>
  <c r="D1006" i="8"/>
  <c r="D1005" i="8"/>
  <c r="D1004" i="8"/>
  <c r="D1003" i="8"/>
  <c r="D1002" i="8"/>
  <c r="D1001" i="8"/>
  <c r="D1000" i="8"/>
  <c r="D999" i="8"/>
  <c r="D998" i="8"/>
  <c r="D997" i="8"/>
  <c r="D996" i="8"/>
  <c r="D995" i="8"/>
  <c r="D994" i="8"/>
  <c r="D993" i="8"/>
  <c r="D992" i="8"/>
  <c r="D991" i="8"/>
  <c r="D990" i="8"/>
  <c r="D989" i="8"/>
  <c r="D988" i="8"/>
  <c r="D987" i="8"/>
  <c r="D986" i="8"/>
  <c r="D985" i="8"/>
  <c r="D984" i="8"/>
  <c r="D983" i="8"/>
  <c r="D982" i="8"/>
  <c r="D981" i="8"/>
  <c r="D980" i="8"/>
  <c r="D979" i="8"/>
  <c r="D978" i="8"/>
  <c r="D977" i="8"/>
  <c r="D976" i="8"/>
  <c r="D975" i="8"/>
  <c r="D974" i="8"/>
  <c r="D973" i="8"/>
  <c r="D972" i="8"/>
  <c r="D971" i="8"/>
  <c r="D970" i="8"/>
  <c r="D969" i="8"/>
  <c r="D968" i="8"/>
  <c r="D967" i="8"/>
  <c r="D966" i="8"/>
  <c r="D965" i="8"/>
  <c r="D964" i="8"/>
  <c r="D963" i="8"/>
  <c r="D962" i="8"/>
  <c r="D961" i="8"/>
  <c r="D960" i="8"/>
  <c r="D959" i="8"/>
  <c r="D958" i="8"/>
  <c r="D957" i="8"/>
  <c r="D956" i="8"/>
  <c r="D955" i="8"/>
  <c r="D954" i="8"/>
  <c r="D953" i="8"/>
  <c r="D952" i="8"/>
  <c r="D951" i="8"/>
  <c r="D950" i="8"/>
  <c r="D949" i="8"/>
  <c r="D948" i="8"/>
  <c r="D947" i="8"/>
  <c r="D946" i="8"/>
  <c r="D945" i="8"/>
  <c r="D944" i="8"/>
  <c r="D943" i="8"/>
  <c r="D942" i="8"/>
  <c r="D941" i="8"/>
  <c r="D940" i="8"/>
  <c r="D939" i="8"/>
  <c r="D938" i="8"/>
  <c r="D937" i="8"/>
  <c r="D936" i="8"/>
  <c r="D935" i="8"/>
  <c r="D934" i="8"/>
  <c r="D933" i="8"/>
  <c r="D932" i="8"/>
  <c r="D931" i="8"/>
  <c r="D930" i="8"/>
  <c r="D929" i="8"/>
  <c r="D928" i="8"/>
  <c r="D927" i="8"/>
  <c r="D926" i="8"/>
  <c r="D925" i="8"/>
  <c r="D924" i="8"/>
  <c r="D923" i="8"/>
  <c r="D922" i="8"/>
  <c r="D921" i="8"/>
  <c r="D920" i="8"/>
  <c r="D919" i="8"/>
  <c r="D918" i="8"/>
  <c r="D917" i="8"/>
  <c r="D916" i="8"/>
  <c r="D915" i="8"/>
  <c r="D914" i="8"/>
  <c r="D913" i="8"/>
  <c r="D912" i="8"/>
  <c r="D911" i="8"/>
  <c r="D910" i="8"/>
  <c r="D909" i="8"/>
  <c r="D908" i="8"/>
  <c r="D907" i="8"/>
  <c r="D906" i="8"/>
  <c r="D905" i="8"/>
  <c r="D904" i="8"/>
  <c r="D903" i="8"/>
  <c r="D902" i="8"/>
  <c r="D901" i="8"/>
  <c r="D900" i="8"/>
  <c r="D899" i="8"/>
  <c r="D898" i="8"/>
  <c r="D897" i="8"/>
  <c r="D896" i="8"/>
  <c r="D895" i="8"/>
  <c r="D894" i="8"/>
  <c r="D893" i="8"/>
  <c r="D892" i="8"/>
  <c r="D891" i="8"/>
  <c r="D890" i="8"/>
  <c r="D889" i="8"/>
  <c r="D888" i="8"/>
  <c r="D887" i="8"/>
  <c r="D886" i="8"/>
  <c r="D885" i="8"/>
  <c r="D884" i="8"/>
  <c r="D883" i="8"/>
  <c r="D882" i="8"/>
  <c r="D881" i="8"/>
  <c r="D880" i="8"/>
  <c r="D879" i="8"/>
  <c r="D878" i="8"/>
  <c r="D877" i="8"/>
  <c r="D876" i="8"/>
  <c r="D875" i="8"/>
  <c r="D874" i="8"/>
  <c r="D873" i="8"/>
  <c r="D872" i="8"/>
  <c r="D871" i="8"/>
  <c r="D870" i="8"/>
  <c r="D869" i="8"/>
  <c r="D868" i="8"/>
  <c r="D867" i="8"/>
  <c r="D866" i="8"/>
  <c r="D865" i="8"/>
  <c r="D864" i="8"/>
  <c r="D863" i="8"/>
  <c r="D862" i="8"/>
  <c r="D861" i="8"/>
  <c r="D860" i="8"/>
  <c r="D859" i="8"/>
  <c r="D858" i="8"/>
  <c r="D857" i="8"/>
  <c r="D856" i="8"/>
  <c r="D855" i="8"/>
  <c r="D854" i="8"/>
  <c r="D853" i="8"/>
  <c r="D852" i="8"/>
  <c r="D851" i="8"/>
  <c r="D850" i="8"/>
  <c r="D849" i="8"/>
  <c r="D848" i="8"/>
  <c r="D847" i="8"/>
  <c r="D846" i="8"/>
  <c r="D845" i="8"/>
  <c r="D844" i="8"/>
  <c r="D843" i="8"/>
  <c r="D842" i="8"/>
  <c r="D841" i="8"/>
  <c r="D840" i="8"/>
  <c r="D839" i="8"/>
  <c r="D838" i="8"/>
  <c r="D837" i="8"/>
  <c r="D836" i="8"/>
  <c r="D835" i="8"/>
  <c r="D834" i="8"/>
  <c r="D833" i="8"/>
  <c r="D832" i="8"/>
  <c r="D831" i="8"/>
  <c r="D830" i="8"/>
  <c r="D829" i="8"/>
  <c r="D828" i="8"/>
  <c r="D827" i="8"/>
  <c r="D826" i="8"/>
  <c r="D825" i="8"/>
  <c r="D824" i="8"/>
  <c r="D823" i="8"/>
  <c r="D822" i="8"/>
  <c r="D821" i="8"/>
  <c r="D820" i="8"/>
  <c r="D819" i="8"/>
  <c r="D818" i="8"/>
  <c r="D817" i="8"/>
  <c r="D816" i="8"/>
  <c r="D815" i="8"/>
  <c r="D814" i="8"/>
  <c r="D813" i="8"/>
  <c r="D812" i="8"/>
  <c r="D811" i="8"/>
  <c r="D810" i="8"/>
  <c r="D809" i="8"/>
  <c r="D808" i="8"/>
  <c r="D807" i="8"/>
  <c r="D806" i="8"/>
  <c r="D805" i="8"/>
  <c r="D804" i="8"/>
  <c r="D803" i="8"/>
  <c r="D802" i="8"/>
  <c r="D801" i="8"/>
  <c r="D800" i="8"/>
  <c r="D799" i="8"/>
  <c r="D798" i="8"/>
  <c r="D797" i="8"/>
  <c r="D796" i="8"/>
  <c r="D795" i="8"/>
  <c r="D794" i="8"/>
  <c r="D793" i="8"/>
  <c r="D792" i="8"/>
  <c r="D791" i="8"/>
  <c r="D790" i="8"/>
  <c r="D789" i="8"/>
  <c r="D788" i="8"/>
  <c r="D787" i="8"/>
  <c r="D786" i="8"/>
  <c r="D785" i="8"/>
  <c r="D784" i="8"/>
  <c r="D783" i="8"/>
  <c r="D782" i="8"/>
  <c r="D781" i="8"/>
  <c r="D780" i="8"/>
  <c r="D779" i="8"/>
  <c r="D778" i="8"/>
  <c r="D777" i="8"/>
  <c r="D776" i="8"/>
  <c r="D775" i="8"/>
  <c r="D774" i="8"/>
  <c r="D773" i="8"/>
  <c r="D772" i="8"/>
  <c r="D771" i="8"/>
  <c r="D770" i="8"/>
  <c r="D769" i="8"/>
  <c r="D768" i="8"/>
  <c r="D767" i="8"/>
  <c r="D766" i="8"/>
  <c r="D765" i="8"/>
  <c r="D764" i="8"/>
  <c r="D763" i="8"/>
  <c r="D762" i="8"/>
  <c r="D761" i="8"/>
  <c r="D760" i="8"/>
  <c r="D759" i="8"/>
  <c r="D758" i="8"/>
  <c r="D757" i="8"/>
  <c r="D756" i="8"/>
  <c r="E751" i="8"/>
  <c r="D750" i="8"/>
  <c r="D749" i="8"/>
  <c r="D748" i="8"/>
  <c r="E743" i="8"/>
  <c r="D742" i="8"/>
  <c r="D741" i="8"/>
  <c r="D740" i="8"/>
  <c r="E735" i="8"/>
  <c r="D734" i="8"/>
  <c r="D733" i="8"/>
  <c r="D732" i="8"/>
  <c r="E727" i="8"/>
  <c r="D726" i="8"/>
  <c r="D725" i="8"/>
  <c r="D724" i="8"/>
  <c r="E719" i="8"/>
  <c r="D718" i="8"/>
  <c r="D717" i="8"/>
  <c r="D716" i="8"/>
  <c r="E711" i="8"/>
  <c r="D710" i="8"/>
  <c r="D709" i="8"/>
  <c r="D708" i="8"/>
  <c r="E703" i="8"/>
  <c r="D702" i="8"/>
  <c r="D701" i="8"/>
  <c r="D700" i="8"/>
  <c r="E695" i="8"/>
  <c r="D694" i="8"/>
  <c r="D693" i="8"/>
  <c r="D692" i="8"/>
  <c r="E687" i="8"/>
  <c r="D686" i="8"/>
  <c r="D685" i="8"/>
  <c r="D684" i="8"/>
  <c r="E679" i="8"/>
  <c r="D678" i="8"/>
  <c r="D677" i="8"/>
  <c r="D676" i="8"/>
  <c r="E671" i="8"/>
  <c r="D670" i="8"/>
  <c r="D669" i="8"/>
  <c r="D668" i="8"/>
  <c r="E663" i="8"/>
  <c r="D662" i="8"/>
  <c r="D661" i="8"/>
  <c r="D660" i="8"/>
  <c r="E655" i="8"/>
  <c r="D654" i="8"/>
  <c r="D653" i="8"/>
  <c r="D652" i="8"/>
  <c r="E647" i="8"/>
  <c r="D646" i="8"/>
  <c r="E645" i="8"/>
  <c r="D642" i="8"/>
  <c r="E641" i="8"/>
  <c r="E640" i="8"/>
  <c r="E639" i="8"/>
  <c r="D638" i="8"/>
  <c r="E637" i="8"/>
  <c r="D634" i="8"/>
  <c r="E633" i="8"/>
  <c r="E632" i="8"/>
  <c r="E631" i="8"/>
  <c r="D630" i="8"/>
  <c r="E629" i="8"/>
  <c r="D626" i="8"/>
  <c r="E625" i="8"/>
  <c r="E624" i="8"/>
  <c r="E623" i="8"/>
  <c r="D622" i="8"/>
  <c r="E621" i="8"/>
  <c r="D618" i="8"/>
  <c r="E617" i="8"/>
  <c r="E616" i="8"/>
  <c r="E615" i="8"/>
  <c r="D614" i="8"/>
  <c r="E613" i="8"/>
  <c r="D610" i="8"/>
  <c r="D1020" i="8"/>
  <c r="D1016" i="8"/>
  <c r="E754" i="8"/>
  <c r="E753" i="8"/>
  <c r="E752" i="8"/>
  <c r="D751" i="8"/>
  <c r="E746" i="8"/>
  <c r="E745" i="8"/>
  <c r="E744" i="8"/>
  <c r="D743" i="8"/>
  <c r="E738" i="8"/>
  <c r="E737" i="8"/>
  <c r="E736" i="8"/>
  <c r="D735" i="8"/>
  <c r="E730" i="8"/>
  <c r="E729" i="8"/>
  <c r="E728" i="8"/>
  <c r="D727" i="8"/>
  <c r="E722" i="8"/>
  <c r="E721" i="8"/>
  <c r="E720" i="8"/>
  <c r="D719" i="8"/>
  <c r="E714" i="8"/>
  <c r="E713" i="8"/>
  <c r="E712" i="8"/>
  <c r="D711" i="8"/>
  <c r="E706" i="8"/>
  <c r="E705" i="8"/>
  <c r="E704" i="8"/>
  <c r="D703" i="8"/>
  <c r="E698" i="8"/>
  <c r="E697" i="8"/>
  <c r="E696" i="8"/>
  <c r="D695" i="8"/>
  <c r="E690" i="8"/>
  <c r="E689" i="8"/>
  <c r="E688" i="8"/>
  <c r="D687" i="8"/>
  <c r="E682" i="8"/>
  <c r="E681" i="8"/>
  <c r="E680" i="8"/>
  <c r="D679" i="8"/>
  <c r="E674" i="8"/>
  <c r="E673" i="8"/>
  <c r="E672" i="8"/>
  <c r="D671" i="8"/>
  <c r="E666" i="8"/>
  <c r="E665" i="8"/>
  <c r="E664" i="8"/>
  <c r="D663" i="8"/>
  <c r="E658" i="8"/>
  <c r="E657" i="8"/>
  <c r="E656" i="8"/>
  <c r="D655" i="8"/>
  <c r="E650" i="8"/>
  <c r="E649" i="8"/>
  <c r="E648" i="8"/>
  <c r="D647" i="8"/>
  <c r="D645" i="8"/>
  <c r="E644" i="8"/>
  <c r="E643" i="8"/>
  <c r="D641" i="8"/>
  <c r="D640" i="8"/>
  <c r="D639" i="8"/>
  <c r="D637" i="8"/>
  <c r="E636" i="8"/>
  <c r="E635" i="8"/>
  <c r="D633" i="8"/>
  <c r="D632" i="8"/>
  <c r="D631" i="8"/>
  <c r="D629" i="8"/>
  <c r="E628" i="8"/>
  <c r="E627" i="8"/>
  <c r="D625" i="8"/>
  <c r="D624" i="8"/>
  <c r="D623" i="8"/>
  <c r="D621" i="8"/>
  <c r="E620" i="8"/>
  <c r="E619" i="8"/>
  <c r="D617" i="8"/>
  <c r="D616" i="8"/>
  <c r="D615" i="8"/>
  <c r="D613" i="8"/>
  <c r="E612" i="8"/>
  <c r="E611" i="8"/>
  <c r="D609" i="8"/>
  <c r="D606" i="8"/>
  <c r="D604" i="8"/>
  <c r="E603" i="8"/>
  <c r="D601" i="8"/>
  <c r="D598" i="8"/>
  <c r="D596" i="8"/>
  <c r="E595" i="8"/>
  <c r="D593" i="8"/>
  <c r="D590" i="8"/>
  <c r="D588" i="8"/>
  <c r="E587" i="8"/>
  <c r="D585" i="8"/>
  <c r="D582" i="8"/>
  <c r="D580" i="8"/>
  <c r="E579" i="8"/>
  <c r="D577" i="8"/>
  <c r="D574" i="8"/>
  <c r="D572" i="8"/>
  <c r="E571" i="8"/>
  <c r="D569" i="8"/>
  <c r="D566" i="8"/>
  <c r="D564" i="8"/>
  <c r="E563" i="8"/>
  <c r="D561" i="8"/>
  <c r="D558" i="8"/>
  <c r="D556" i="8"/>
  <c r="E555" i="8"/>
  <c r="D553" i="8"/>
  <c r="D550" i="8"/>
  <c r="D548" i="8"/>
  <c r="E547" i="8"/>
  <c r="D545" i="8"/>
  <c r="D542" i="8"/>
  <c r="D540" i="8"/>
  <c r="E539" i="8"/>
  <c r="D537" i="8"/>
  <c r="D534" i="8"/>
  <c r="D532" i="8"/>
  <c r="E531" i="8"/>
  <c r="D529" i="8"/>
  <c r="D526" i="8"/>
  <c r="D524" i="8"/>
  <c r="E523" i="8"/>
  <c r="D521" i="8"/>
  <c r="D518" i="8"/>
  <c r="D516" i="8"/>
  <c r="E515" i="8"/>
  <c r="D513" i="8"/>
  <c r="D510" i="8"/>
  <c r="D508" i="8"/>
  <c r="E507" i="8"/>
  <c r="D505" i="8"/>
  <c r="D502" i="8"/>
  <c r="D1017" i="8"/>
  <c r="E755" i="8"/>
  <c r="D754" i="8"/>
  <c r="D753" i="8"/>
  <c r="D752" i="8"/>
  <c r="E747" i="8"/>
  <c r="D746" i="8"/>
  <c r="D745" i="8"/>
  <c r="D744" i="8"/>
  <c r="E739" i="8"/>
  <c r="D738" i="8"/>
  <c r="D737" i="8"/>
  <c r="D736" i="8"/>
  <c r="E731" i="8"/>
  <c r="D730" i="8"/>
  <c r="D729" i="8"/>
  <c r="D728" i="8"/>
  <c r="E723" i="8"/>
  <c r="D722" i="8"/>
  <c r="D721" i="8"/>
  <c r="D720" i="8"/>
  <c r="E715" i="8"/>
  <c r="D714" i="8"/>
  <c r="D713" i="8"/>
  <c r="D712" i="8"/>
  <c r="E707" i="8"/>
  <c r="D706" i="8"/>
  <c r="D705" i="8"/>
  <c r="D704" i="8"/>
  <c r="E699" i="8"/>
  <c r="D698" i="8"/>
  <c r="D697" i="8"/>
  <c r="D696" i="8"/>
  <c r="E691" i="8"/>
  <c r="D690" i="8"/>
  <c r="D689" i="8"/>
  <c r="D688" i="8"/>
  <c r="E683" i="8"/>
  <c r="D682" i="8"/>
  <c r="D681" i="8"/>
  <c r="D680" i="8"/>
  <c r="E675" i="8"/>
  <c r="D674" i="8"/>
  <c r="D673" i="8"/>
  <c r="D672" i="8"/>
  <c r="E667" i="8"/>
  <c r="D666" i="8"/>
  <c r="D665" i="8"/>
  <c r="D664" i="8"/>
  <c r="E659" i="8"/>
  <c r="D658" i="8"/>
  <c r="D657" i="8"/>
  <c r="D656" i="8"/>
  <c r="E651" i="8"/>
  <c r="D650" i="8"/>
  <c r="D649" i="8"/>
  <c r="D648" i="8"/>
  <c r="D644" i="8"/>
  <c r="D643" i="8"/>
  <c r="D636" i="8"/>
  <c r="D635" i="8"/>
  <c r="D628" i="8"/>
  <c r="D627" i="8"/>
  <c r="D620" i="8"/>
  <c r="D619" i="8"/>
  <c r="D612" i="8"/>
  <c r="D611" i="8"/>
  <c r="E608" i="8"/>
  <c r="E605" i="8"/>
  <c r="D603" i="8"/>
  <c r="E602" i="8"/>
  <c r="E600" i="8"/>
  <c r="E597" i="8"/>
  <c r="D595" i="8"/>
  <c r="E594" i="8"/>
  <c r="E592" i="8"/>
  <c r="E589" i="8"/>
  <c r="D587" i="8"/>
  <c r="E586" i="8"/>
  <c r="E584" i="8"/>
  <c r="E581" i="8"/>
  <c r="D579" i="8"/>
  <c r="E578" i="8"/>
  <c r="E576" i="8"/>
  <c r="E573" i="8"/>
  <c r="D571" i="8"/>
  <c r="E570" i="8"/>
  <c r="E568" i="8"/>
  <c r="E565" i="8"/>
  <c r="D563" i="8"/>
  <c r="E562" i="8"/>
  <c r="E560" i="8"/>
  <c r="E557" i="8"/>
  <c r="D555" i="8"/>
  <c r="E554" i="8"/>
  <c r="E552" i="8"/>
  <c r="E549" i="8"/>
  <c r="D547" i="8"/>
  <c r="E546" i="8"/>
  <c r="E544" i="8"/>
  <c r="E541" i="8"/>
  <c r="D539" i="8"/>
  <c r="E538" i="8"/>
  <c r="E536" i="8"/>
  <c r="E533" i="8"/>
  <c r="D531" i="8"/>
  <c r="E530" i="8"/>
  <c r="E528" i="8"/>
  <c r="E525" i="8"/>
  <c r="D523" i="8"/>
  <c r="E522" i="8"/>
  <c r="E520" i="8"/>
  <c r="E517" i="8"/>
  <c r="D515" i="8"/>
  <c r="E514" i="8"/>
  <c r="E512" i="8"/>
  <c r="E509" i="8"/>
  <c r="D507" i="8"/>
  <c r="E506" i="8"/>
  <c r="E504" i="8"/>
  <c r="D592" i="8"/>
  <c r="E591" i="8"/>
  <c r="D584" i="8"/>
  <c r="E583" i="8"/>
  <c r="D576" i="8"/>
  <c r="E575" i="8"/>
  <c r="D568" i="8"/>
  <c r="E567" i="8"/>
  <c r="D560" i="8"/>
  <c r="E559" i="8"/>
  <c r="D552" i="8"/>
  <c r="E551" i="8"/>
  <c r="D544" i="8"/>
  <c r="E543" i="8"/>
  <c r="D536" i="8"/>
  <c r="E535" i="8"/>
  <c r="D528" i="8"/>
  <c r="E527" i="8"/>
  <c r="D520" i="8"/>
  <c r="E519" i="8"/>
  <c r="D512" i="8"/>
  <c r="E511" i="8"/>
  <c r="D504" i="8"/>
  <c r="E503" i="8"/>
  <c r="E500" i="8"/>
  <c r="E497" i="8"/>
  <c r="D495" i="8"/>
  <c r="E494" i="8"/>
  <c r="E492" i="8"/>
  <c r="E489" i="8"/>
  <c r="D487" i="8"/>
  <c r="E486" i="8"/>
  <c r="E484" i="8"/>
  <c r="E481" i="8"/>
  <c r="D479" i="8"/>
  <c r="E478" i="8"/>
  <c r="E476" i="8"/>
  <c r="E473" i="8"/>
  <c r="D471" i="8"/>
  <c r="E470" i="8"/>
  <c r="E468" i="8"/>
  <c r="E465" i="8"/>
  <c r="D463" i="8"/>
  <c r="E462" i="8"/>
  <c r="E460" i="8"/>
  <c r="E457" i="8"/>
  <c r="D455" i="8"/>
  <c r="E454" i="8"/>
  <c r="E452" i="8"/>
  <c r="E449" i="8"/>
  <c r="D447" i="8"/>
  <c r="E446" i="8"/>
  <c r="E444" i="8"/>
  <c r="E441" i="8"/>
  <c r="D439" i="8"/>
  <c r="E438" i="8"/>
  <c r="E436" i="8"/>
  <c r="E433" i="8"/>
  <c r="D431" i="8"/>
  <c r="E430" i="8"/>
  <c r="E428" i="8"/>
  <c r="E425" i="8"/>
  <c r="D423" i="8"/>
  <c r="E422" i="8"/>
  <c r="E420" i="8"/>
  <c r="E417" i="8"/>
  <c r="D415" i="8"/>
  <c r="E414" i="8"/>
  <c r="E412" i="8"/>
  <c r="E409" i="8"/>
  <c r="D407" i="8"/>
  <c r="E406" i="8"/>
  <c r="E404" i="8"/>
  <c r="E401" i="8"/>
  <c r="D399" i="8"/>
  <c r="E398" i="8"/>
  <c r="E396" i="8"/>
  <c r="E393" i="8"/>
  <c r="D391" i="8"/>
  <c r="E390" i="8"/>
  <c r="E388" i="8"/>
  <c r="E385" i="8"/>
  <c r="D383" i="8"/>
  <c r="E382" i="8"/>
  <c r="E380" i="8"/>
  <c r="E377" i="8"/>
  <c r="D375" i="8"/>
  <c r="E374" i="8"/>
  <c r="E372" i="8"/>
  <c r="E369" i="8"/>
  <c r="D367" i="8"/>
  <c r="E366" i="8"/>
  <c r="E364" i="8"/>
  <c r="E361" i="8"/>
  <c r="D359" i="8"/>
  <c r="E358" i="8"/>
  <c r="E356" i="8"/>
  <c r="E353" i="8"/>
  <c r="D351" i="8"/>
  <c r="E350" i="8"/>
  <c r="E348" i="8"/>
  <c r="E345" i="8"/>
  <c r="D343" i="8"/>
  <c r="E342" i="8"/>
  <c r="E340" i="8"/>
  <c r="E337" i="8"/>
  <c r="D335" i="8"/>
  <c r="E334" i="8"/>
  <c r="E332" i="8"/>
  <c r="E329" i="8"/>
  <c r="D327" i="8"/>
  <c r="E326" i="8"/>
  <c r="E324" i="8"/>
  <c r="E321" i="8"/>
  <c r="D319" i="8"/>
  <c r="E318" i="8"/>
  <c r="E316" i="8"/>
  <c r="E313" i="8"/>
  <c r="D311" i="8"/>
  <c r="E310" i="8"/>
  <c r="E308" i="8"/>
  <c r="E305" i="8"/>
  <c r="D303" i="8"/>
  <c r="E302" i="8"/>
  <c r="E300" i="8"/>
  <c r="E297" i="8"/>
  <c r="D295" i="8"/>
  <c r="E294" i="8"/>
  <c r="E292" i="8"/>
  <c r="E289" i="8"/>
  <c r="D287" i="8"/>
  <c r="E286" i="8"/>
  <c r="E284" i="8"/>
  <c r="E281" i="8"/>
  <c r="D279" i="8"/>
  <c r="E278" i="8"/>
  <c r="E276" i="8"/>
  <c r="E273" i="8"/>
  <c r="D271" i="8"/>
  <c r="E270" i="8"/>
  <c r="E268" i="8"/>
  <c r="E265" i="8"/>
  <c r="D263" i="8"/>
  <c r="E262" i="8"/>
  <c r="E260" i="8"/>
  <c r="E257" i="8"/>
  <c r="D255" i="8"/>
  <c r="E254" i="8"/>
  <c r="E252" i="8"/>
  <c r="E249" i="8"/>
  <c r="D247" i="8"/>
  <c r="E246" i="8"/>
  <c r="E244" i="8"/>
  <c r="E241" i="8"/>
  <c r="D239" i="8"/>
  <c r="E238" i="8"/>
  <c r="E236" i="8"/>
  <c r="E233" i="8"/>
  <c r="D231" i="8"/>
  <c r="E230" i="8"/>
  <c r="E228" i="8"/>
  <c r="E225" i="8"/>
  <c r="D223" i="8"/>
  <c r="E222" i="8"/>
  <c r="E220" i="8"/>
  <c r="E217" i="8"/>
  <c r="D215" i="8"/>
  <c r="E214" i="8"/>
  <c r="E212" i="8"/>
  <c r="E209" i="8"/>
  <c r="D207" i="8"/>
  <c r="E206" i="8"/>
  <c r="E204" i="8"/>
  <c r="E201" i="8"/>
  <c r="D199" i="8"/>
  <c r="E198" i="8"/>
  <c r="E196" i="8"/>
  <c r="E193" i="8"/>
  <c r="D191" i="8"/>
  <c r="E190" i="8"/>
  <c r="E188" i="8"/>
  <c r="E185" i="8"/>
  <c r="D183" i="8"/>
  <c r="E182" i="8"/>
  <c r="E180" i="8"/>
  <c r="E177" i="8"/>
  <c r="D175" i="8"/>
  <c r="E174" i="8"/>
  <c r="E172" i="8"/>
  <c r="E169" i="8"/>
  <c r="D167" i="8"/>
  <c r="E166" i="8"/>
  <c r="E164" i="8"/>
  <c r="E161" i="8"/>
  <c r="D159" i="8"/>
  <c r="E158" i="8"/>
  <c r="E156" i="8"/>
  <c r="E153" i="8"/>
  <c r="D151" i="8"/>
  <c r="E150" i="8"/>
  <c r="E148" i="8"/>
  <c r="E145" i="8"/>
  <c r="D143" i="8"/>
  <c r="E142" i="8"/>
  <c r="E140" i="8"/>
  <c r="E137" i="8"/>
  <c r="D135" i="8"/>
  <c r="E134" i="8"/>
  <c r="E132" i="8"/>
  <c r="E129" i="8"/>
  <c r="D127" i="8"/>
  <c r="E126" i="8"/>
  <c r="E124" i="8"/>
  <c r="E121" i="8"/>
  <c r="E118" i="8"/>
  <c r="E116" i="8"/>
  <c r="E113" i="8"/>
  <c r="D111" i="8"/>
  <c r="E110" i="8"/>
  <c r="E108" i="8"/>
  <c r="D103" i="8"/>
  <c r="E102" i="8"/>
  <c r="E100" i="8"/>
  <c r="E97" i="8"/>
  <c r="E94" i="8"/>
  <c r="E89" i="8"/>
  <c r="D87" i="8"/>
  <c r="E86" i="8"/>
  <c r="E81" i="8"/>
  <c r="D79" i="8"/>
  <c r="E76" i="8"/>
  <c r="D71" i="8"/>
  <c r="E68" i="8"/>
  <c r="D63" i="8"/>
  <c r="E60" i="8"/>
  <c r="E54" i="8"/>
  <c r="D47" i="8"/>
  <c r="E44" i="8"/>
  <c r="D39" i="8"/>
  <c r="E36" i="8"/>
  <c r="D31" i="8"/>
  <c r="E28" i="8"/>
  <c r="E22" i="8"/>
  <c r="E20" i="8"/>
  <c r="E12" i="8"/>
  <c r="E4" i="8"/>
  <c r="E168" i="8"/>
  <c r="E162" i="8"/>
  <c r="E146" i="8"/>
  <c r="D139" i="8"/>
  <c r="E136" i="8"/>
  <c r="E133" i="8"/>
  <c r="D131" i="8"/>
  <c r="E125" i="8"/>
  <c r="E122" i="8"/>
  <c r="E120" i="8"/>
  <c r="E117" i="8"/>
  <c r="E114" i="8"/>
  <c r="E106" i="8"/>
  <c r="E98" i="8"/>
  <c r="E96" i="8"/>
  <c r="E88" i="8"/>
  <c r="E85" i="8"/>
  <c r="E80" i="8"/>
  <c r="D75" i="8"/>
  <c r="E69" i="8"/>
  <c r="D67" i="8"/>
  <c r="E61" i="8"/>
  <c r="E53" i="8"/>
  <c r="E50" i="8"/>
  <c r="E45" i="8"/>
  <c r="D43" i="8"/>
  <c r="E40" i="8"/>
  <c r="E37" i="8"/>
  <c r="D35" i="8"/>
  <c r="E32" i="8"/>
  <c r="E29" i="8"/>
  <c r="E26" i="8"/>
  <c r="E21" i="8"/>
  <c r="D19" i="8"/>
  <c r="E10" i="8"/>
  <c r="D3" i="8"/>
  <c r="E609" i="8"/>
  <c r="D607" i="8"/>
  <c r="E606" i="8"/>
  <c r="E601" i="8"/>
  <c r="D599" i="8"/>
  <c r="E598" i="8"/>
  <c r="D591" i="8"/>
  <c r="E590" i="8"/>
  <c r="D583" i="8"/>
  <c r="E582" i="8"/>
  <c r="D575" i="8"/>
  <c r="E574" i="8"/>
  <c r="D567" i="8"/>
  <c r="E566" i="8"/>
  <c r="D559" i="8"/>
  <c r="E558" i="8"/>
  <c r="D551" i="8"/>
  <c r="E550" i="8"/>
  <c r="D543" i="8"/>
  <c r="E542" i="8"/>
  <c r="D535" i="8"/>
  <c r="E534" i="8"/>
  <c r="D527" i="8"/>
  <c r="E526" i="8"/>
  <c r="D519" i="8"/>
  <c r="E518" i="8"/>
  <c r="D511" i="8"/>
  <c r="E510" i="8"/>
  <c r="D503" i="8"/>
  <c r="E502" i="8"/>
  <c r="D500" i="8"/>
  <c r="E499" i="8"/>
  <c r="D497" i="8"/>
  <c r="D494" i="8"/>
  <c r="D492" i="8"/>
  <c r="E491" i="8"/>
  <c r="D489" i="8"/>
  <c r="D486" i="8"/>
  <c r="D484" i="8"/>
  <c r="E483" i="8"/>
  <c r="D481" i="8"/>
  <c r="D478" i="8"/>
  <c r="D476" i="8"/>
  <c r="E475" i="8"/>
  <c r="D473" i="8"/>
  <c r="D470" i="8"/>
  <c r="D468" i="8"/>
  <c r="E467" i="8"/>
  <c r="D465" i="8"/>
  <c r="D462" i="8"/>
  <c r="D460" i="8"/>
  <c r="E459" i="8"/>
  <c r="D457" i="8"/>
  <c r="D454" i="8"/>
  <c r="D452" i="8"/>
  <c r="E451" i="8"/>
  <c r="D449" i="8"/>
  <c r="D446" i="8"/>
  <c r="D444" i="8"/>
  <c r="E443" i="8"/>
  <c r="D441" i="8"/>
  <c r="D438" i="8"/>
  <c r="D436" i="8"/>
  <c r="E435" i="8"/>
  <c r="D433" i="8"/>
  <c r="D430" i="8"/>
  <c r="D428" i="8"/>
  <c r="E427" i="8"/>
  <c r="D425" i="8"/>
  <c r="D422" i="8"/>
  <c r="D420" i="8"/>
  <c r="E419" i="8"/>
  <c r="D417" i="8"/>
  <c r="D414" i="8"/>
  <c r="D412" i="8"/>
  <c r="E411" i="8"/>
  <c r="D409" i="8"/>
  <c r="D406" i="8"/>
  <c r="D404" i="8"/>
  <c r="E403" i="8"/>
  <c r="D401" i="8"/>
  <c r="D398" i="8"/>
  <c r="D396" i="8"/>
  <c r="E395" i="8"/>
  <c r="D393" i="8"/>
  <c r="D390" i="8"/>
  <c r="D388" i="8"/>
  <c r="E387" i="8"/>
  <c r="D385" i="8"/>
  <c r="D382" i="8"/>
  <c r="D380" i="8"/>
  <c r="E379" i="8"/>
  <c r="D377" i="8"/>
  <c r="D374" i="8"/>
  <c r="D372" i="8"/>
  <c r="E371" i="8"/>
  <c r="D369" i="8"/>
  <c r="D366" i="8"/>
  <c r="D364" i="8"/>
  <c r="E363" i="8"/>
  <c r="D361" i="8"/>
  <c r="D358" i="8"/>
  <c r="D356" i="8"/>
  <c r="E355" i="8"/>
  <c r="D353" i="8"/>
  <c r="D350" i="8"/>
  <c r="D348" i="8"/>
  <c r="E347" i="8"/>
  <c r="D345" i="8"/>
  <c r="D342" i="8"/>
  <c r="D340" i="8"/>
  <c r="E339" i="8"/>
  <c r="D337" i="8"/>
  <c r="D334" i="8"/>
  <c r="D332" i="8"/>
  <c r="E331" i="8"/>
  <c r="D329" i="8"/>
  <c r="D326" i="8"/>
  <c r="D324" i="8"/>
  <c r="E323" i="8"/>
  <c r="D321" i="8"/>
  <c r="D318" i="8"/>
  <c r="D316" i="8"/>
  <c r="E315" i="8"/>
  <c r="D313" i="8"/>
  <c r="D310" i="8"/>
  <c r="D308" i="8"/>
  <c r="E307" i="8"/>
  <c r="D305" i="8"/>
  <c r="D302" i="8"/>
  <c r="D300" i="8"/>
  <c r="E299" i="8"/>
  <c r="D297" i="8"/>
  <c r="D294" i="8"/>
  <c r="D292" i="8"/>
  <c r="E291" i="8"/>
  <c r="D289" i="8"/>
  <c r="D286" i="8"/>
  <c r="D284" i="8"/>
  <c r="E283" i="8"/>
  <c r="D281" i="8"/>
  <c r="D278" i="8"/>
  <c r="D276" i="8"/>
  <c r="E275" i="8"/>
  <c r="D273" i="8"/>
  <c r="D270" i="8"/>
  <c r="D268" i="8"/>
  <c r="E267" i="8"/>
  <c r="D265" i="8"/>
  <c r="D262" i="8"/>
  <c r="D260" i="8"/>
  <c r="E259" i="8"/>
  <c r="D257" i="8"/>
  <c r="D254" i="8"/>
  <c r="D252" i="8"/>
  <c r="E251" i="8"/>
  <c r="D249" i="8"/>
  <c r="D246" i="8"/>
  <c r="D244" i="8"/>
  <c r="E243" i="8"/>
  <c r="D241" i="8"/>
  <c r="D238" i="8"/>
  <c r="D236" i="8"/>
  <c r="E235" i="8"/>
  <c r="D233" i="8"/>
  <c r="D230" i="8"/>
  <c r="D228" i="8"/>
  <c r="E227" i="8"/>
  <c r="D225" i="8"/>
  <c r="D222" i="8"/>
  <c r="D220" i="8"/>
  <c r="E219" i="8"/>
  <c r="D217" i="8"/>
  <c r="D214" i="8"/>
  <c r="D212" i="8"/>
  <c r="E211" i="8"/>
  <c r="D209" i="8"/>
  <c r="D206" i="8"/>
  <c r="D204" i="8"/>
  <c r="E203" i="8"/>
  <c r="D201" i="8"/>
  <c r="D198" i="8"/>
  <c r="D196" i="8"/>
  <c r="E195" i="8"/>
  <c r="D193" i="8"/>
  <c r="D190" i="8"/>
  <c r="D188" i="8"/>
  <c r="E187" i="8"/>
  <c r="D185" i="8"/>
  <c r="D182" i="8"/>
  <c r="D180" i="8"/>
  <c r="E179" i="8"/>
  <c r="D177" i="8"/>
  <c r="D174" i="8"/>
  <c r="D172" i="8"/>
  <c r="E171" i="8"/>
  <c r="D169" i="8"/>
  <c r="D166" i="8"/>
  <c r="D164" i="8"/>
  <c r="E163" i="8"/>
  <c r="D161" i="8"/>
  <c r="D158" i="8"/>
  <c r="D156" i="8"/>
  <c r="E155" i="8"/>
  <c r="D153" i="8"/>
  <c r="D150" i="8"/>
  <c r="D148" i="8"/>
  <c r="E147" i="8"/>
  <c r="D145" i="8"/>
  <c r="D142" i="8"/>
  <c r="D140" i="8"/>
  <c r="E139" i="8"/>
  <c r="D137" i="8"/>
  <c r="D134" i="8"/>
  <c r="D132" i="8"/>
  <c r="E131" i="8"/>
  <c r="D129" i="8"/>
  <c r="D126" i="8"/>
  <c r="D124" i="8"/>
  <c r="E123" i="8"/>
  <c r="D121" i="8"/>
  <c r="D118" i="8"/>
  <c r="D116" i="8"/>
  <c r="E115" i="8"/>
  <c r="D113" i="8"/>
  <c r="D110" i="8"/>
  <c r="D108" i="8"/>
  <c r="E107" i="8"/>
  <c r="D105" i="8"/>
  <c r="D102" i="8"/>
  <c r="D100" i="8"/>
  <c r="E99" i="8"/>
  <c r="D97" i="8"/>
  <c r="D94" i="8"/>
  <c r="D92" i="8"/>
  <c r="E91" i="8"/>
  <c r="D89" i="8"/>
  <c r="D86" i="8"/>
  <c r="D84" i="8"/>
  <c r="E83" i="8"/>
  <c r="D81" i="8"/>
  <c r="D78" i="8"/>
  <c r="D76" i="8"/>
  <c r="E75" i="8"/>
  <c r="D73" i="8"/>
  <c r="D70" i="8"/>
  <c r="D68" i="8"/>
  <c r="E67" i="8"/>
  <c r="D65" i="8"/>
  <c r="D62" i="8"/>
  <c r="D60" i="8"/>
  <c r="E59" i="8"/>
  <c r="D57" i="8"/>
  <c r="D54" i="8"/>
  <c r="D52" i="8"/>
  <c r="E51" i="8"/>
  <c r="D49" i="8"/>
  <c r="D46" i="8"/>
  <c r="D44" i="8"/>
  <c r="E43" i="8"/>
  <c r="D41" i="8"/>
  <c r="D38" i="8"/>
  <c r="D36" i="8"/>
  <c r="E35" i="8"/>
  <c r="D33" i="8"/>
  <c r="D30" i="8"/>
  <c r="D28" i="8"/>
  <c r="E27" i="8"/>
  <c r="D25" i="8"/>
  <c r="D22" i="8"/>
  <c r="D20" i="8"/>
  <c r="E19" i="8"/>
  <c r="D17" i="8"/>
  <c r="D14" i="8"/>
  <c r="D12" i="8"/>
  <c r="E11" i="8"/>
  <c r="D9" i="8"/>
  <c r="D6" i="8"/>
  <c r="D4" i="8"/>
  <c r="E3" i="8"/>
  <c r="E604" i="8"/>
  <c r="D597" i="8"/>
  <c r="D594" i="8"/>
  <c r="D589" i="8"/>
  <c r="D586" i="8"/>
  <c r="D581" i="8"/>
  <c r="D578" i="8"/>
  <c r="D573" i="8"/>
  <c r="D570" i="8"/>
  <c r="D565" i="8"/>
  <c r="D562" i="8"/>
  <c r="D557" i="8"/>
  <c r="D554" i="8"/>
  <c r="D549" i="8"/>
  <c r="D546" i="8"/>
  <c r="D541" i="8"/>
  <c r="D538" i="8"/>
  <c r="D533" i="8"/>
  <c r="D530" i="8"/>
  <c r="D525" i="8"/>
  <c r="D522" i="8"/>
  <c r="D517" i="8"/>
  <c r="D514" i="8"/>
  <c r="D509" i="8"/>
  <c r="D506" i="8"/>
  <c r="E501" i="8"/>
  <c r="D499" i="8"/>
  <c r="E498" i="8"/>
  <c r="E496" i="8"/>
  <c r="E493" i="8"/>
  <c r="D491" i="8"/>
  <c r="E490" i="8"/>
  <c r="E488" i="8"/>
  <c r="E485" i="8"/>
  <c r="D483" i="8"/>
  <c r="E482" i="8"/>
  <c r="E480" i="8"/>
  <c r="E477" i="8"/>
  <c r="D475" i="8"/>
  <c r="E474" i="8"/>
  <c r="E472" i="8"/>
  <c r="E469" i="8"/>
  <c r="D467" i="8"/>
  <c r="E466" i="8"/>
  <c r="E464" i="8"/>
  <c r="E461" i="8"/>
  <c r="D459" i="8"/>
  <c r="E458" i="8"/>
  <c r="E456" i="8"/>
  <c r="E453" i="8"/>
  <c r="D451" i="8"/>
  <c r="E450" i="8"/>
  <c r="E448" i="8"/>
  <c r="E445" i="8"/>
  <c r="D443" i="8"/>
  <c r="E442" i="8"/>
  <c r="E440" i="8"/>
  <c r="E437" i="8"/>
  <c r="D435" i="8"/>
  <c r="E434" i="8"/>
  <c r="E432" i="8"/>
  <c r="E429" i="8"/>
  <c r="D427" i="8"/>
  <c r="E426" i="8"/>
  <c r="E424" i="8"/>
  <c r="E421" i="8"/>
  <c r="D419" i="8"/>
  <c r="E418" i="8"/>
  <c r="E416" i="8"/>
  <c r="E413" i="8"/>
  <c r="D411" i="8"/>
  <c r="E410" i="8"/>
  <c r="E408" i="8"/>
  <c r="E405" i="8"/>
  <c r="D403" i="8"/>
  <c r="E402" i="8"/>
  <c r="E400" i="8"/>
  <c r="E397" i="8"/>
  <c r="D395" i="8"/>
  <c r="E394" i="8"/>
  <c r="E392" i="8"/>
  <c r="E389" i="8"/>
  <c r="D387" i="8"/>
  <c r="E386" i="8"/>
  <c r="E384" i="8"/>
  <c r="E381" i="8"/>
  <c r="D379" i="8"/>
  <c r="E378" i="8"/>
  <c r="E376" i="8"/>
  <c r="E373" i="8"/>
  <c r="D371" i="8"/>
  <c r="E370" i="8"/>
  <c r="E368" i="8"/>
  <c r="E365" i="8"/>
  <c r="D363" i="8"/>
  <c r="E362" i="8"/>
  <c r="E360" i="8"/>
  <c r="E357" i="8"/>
  <c r="D355" i="8"/>
  <c r="E354" i="8"/>
  <c r="E352" i="8"/>
  <c r="E349" i="8"/>
  <c r="D347" i="8"/>
  <c r="E346" i="8"/>
  <c r="E344" i="8"/>
  <c r="E341" i="8"/>
  <c r="D339" i="8"/>
  <c r="E338" i="8"/>
  <c r="E336" i="8"/>
  <c r="E333" i="8"/>
  <c r="D331" i="8"/>
  <c r="E330" i="8"/>
  <c r="E328" i="8"/>
  <c r="E325" i="8"/>
  <c r="D323" i="8"/>
  <c r="E322" i="8"/>
  <c r="E320" i="8"/>
  <c r="E317" i="8"/>
  <c r="D315" i="8"/>
  <c r="E314" i="8"/>
  <c r="E312" i="8"/>
  <c r="E309" i="8"/>
  <c r="D307" i="8"/>
  <c r="E306" i="8"/>
  <c r="E304" i="8"/>
  <c r="E301" i="8"/>
  <c r="D299" i="8"/>
  <c r="E298" i="8"/>
  <c r="E296" i="8"/>
  <c r="E293" i="8"/>
  <c r="D291" i="8"/>
  <c r="E290" i="8"/>
  <c r="E288" i="8"/>
  <c r="E285" i="8"/>
  <c r="D283" i="8"/>
  <c r="E282" i="8"/>
  <c r="E280" i="8"/>
  <c r="E277" i="8"/>
  <c r="D275" i="8"/>
  <c r="E274" i="8"/>
  <c r="E272" i="8"/>
  <c r="E269" i="8"/>
  <c r="D267" i="8"/>
  <c r="E266" i="8"/>
  <c r="E264" i="8"/>
  <c r="E261" i="8"/>
  <c r="D259" i="8"/>
  <c r="E258" i="8"/>
  <c r="E256" i="8"/>
  <c r="E253" i="8"/>
  <c r="D251" i="8"/>
  <c r="E250" i="8"/>
  <c r="E248" i="8"/>
  <c r="E245" i="8"/>
  <c r="D243" i="8"/>
  <c r="E242" i="8"/>
  <c r="E240" i="8"/>
  <c r="E237" i="8"/>
  <c r="D235" i="8"/>
  <c r="E234" i="8"/>
  <c r="E232" i="8"/>
  <c r="E229" i="8"/>
  <c r="D227" i="8"/>
  <c r="E226" i="8"/>
  <c r="E224" i="8"/>
  <c r="E221" i="8"/>
  <c r="D219" i="8"/>
  <c r="E218" i="8"/>
  <c r="E216" i="8"/>
  <c r="E213" i="8"/>
  <c r="D211" i="8"/>
  <c r="E210" i="8"/>
  <c r="E208" i="8"/>
  <c r="E205" i="8"/>
  <c r="D203" i="8"/>
  <c r="E202" i="8"/>
  <c r="E200" i="8"/>
  <c r="E197" i="8"/>
  <c r="D195" i="8"/>
  <c r="E194" i="8"/>
  <c r="E192" i="8"/>
  <c r="E189" i="8"/>
  <c r="D187" i="8"/>
  <c r="E186" i="8"/>
  <c r="E184" i="8"/>
  <c r="D179" i="8"/>
  <c r="E178" i="8"/>
  <c r="E176" i="8"/>
  <c r="E173" i="8"/>
  <c r="D171" i="8"/>
  <c r="E170" i="8"/>
  <c r="E165" i="8"/>
  <c r="D163" i="8"/>
  <c r="E157" i="8"/>
  <c r="D147" i="8"/>
  <c r="D115" i="8"/>
  <c r="E109" i="8"/>
  <c r="E101" i="8"/>
  <c r="D91" i="8"/>
  <c r="D83" i="8"/>
  <c r="E64" i="8"/>
  <c r="E58" i="8"/>
  <c r="E34" i="8"/>
  <c r="E13" i="8"/>
  <c r="E5" i="8"/>
  <c r="E596" i="8"/>
  <c r="E593" i="8"/>
  <c r="E588" i="8"/>
  <c r="E585" i="8"/>
  <c r="E580" i="8"/>
  <c r="E577" i="8"/>
  <c r="E572" i="8"/>
  <c r="E569" i="8"/>
  <c r="E564" i="8"/>
  <c r="E561" i="8"/>
  <c r="E556" i="8"/>
  <c r="E553" i="8"/>
  <c r="E548" i="8"/>
  <c r="E545" i="8"/>
  <c r="E540" i="8"/>
  <c r="E537" i="8"/>
  <c r="E532" i="8"/>
  <c r="E529" i="8"/>
  <c r="E524" i="8"/>
  <c r="E521" i="8"/>
  <c r="E516" i="8"/>
  <c r="E513" i="8"/>
  <c r="E508" i="8"/>
  <c r="E505" i="8"/>
  <c r="D501" i="8"/>
  <c r="D498" i="8"/>
  <c r="D496" i="8"/>
  <c r="E495" i="8"/>
  <c r="D493" i="8"/>
  <c r="D490" i="8"/>
  <c r="D488" i="8"/>
  <c r="E487" i="8"/>
  <c r="D485" i="8"/>
  <c r="D482" i="8"/>
  <c r="D480" i="8"/>
  <c r="E479" i="8"/>
  <c r="D477" i="8"/>
  <c r="D474" i="8"/>
  <c r="D472" i="8"/>
  <c r="E471" i="8"/>
  <c r="D469" i="8"/>
  <c r="D466" i="8"/>
  <c r="D464" i="8"/>
  <c r="E463" i="8"/>
  <c r="D461" i="8"/>
  <c r="D458" i="8"/>
  <c r="D456" i="8"/>
  <c r="E455" i="8"/>
  <c r="D453" i="8"/>
  <c r="D450" i="8"/>
  <c r="D448" i="8"/>
  <c r="E447" i="8"/>
  <c r="D445" i="8"/>
  <c r="D442" i="8"/>
  <c r="D440" i="8"/>
  <c r="E439" i="8"/>
  <c r="D437" i="8"/>
  <c r="D434" i="8"/>
  <c r="D432" i="8"/>
  <c r="E431" i="8"/>
  <c r="D429" i="8"/>
  <c r="D426" i="8"/>
  <c r="D424" i="8"/>
  <c r="E423" i="8"/>
  <c r="D421" i="8"/>
  <c r="D418" i="8"/>
  <c r="D416" i="8"/>
  <c r="E415" i="8"/>
  <c r="D413" i="8"/>
  <c r="D410" i="8"/>
  <c r="D408" i="8"/>
  <c r="E407" i="8"/>
  <c r="D405" i="8"/>
  <c r="D402" i="8"/>
  <c r="D400" i="8"/>
  <c r="E399" i="8"/>
  <c r="D397" i="8"/>
  <c r="D394" i="8"/>
  <c r="D392" i="8"/>
  <c r="E391" i="8"/>
  <c r="D389" i="8"/>
  <c r="D386" i="8"/>
  <c r="D384" i="8"/>
  <c r="E383" i="8"/>
  <c r="D381" i="8"/>
  <c r="D378" i="8"/>
  <c r="D376" i="8"/>
  <c r="E375" i="8"/>
  <c r="D373" i="8"/>
  <c r="D370" i="8"/>
  <c r="D368" i="8"/>
  <c r="E367" i="8"/>
  <c r="D365" i="8"/>
  <c r="D362" i="8"/>
  <c r="D360" i="8"/>
  <c r="E359" i="8"/>
  <c r="D357" i="8"/>
  <c r="D354" i="8"/>
  <c r="D352" i="8"/>
  <c r="E351" i="8"/>
  <c r="D349" i="8"/>
  <c r="D346" i="8"/>
  <c r="D344" i="8"/>
  <c r="E343" i="8"/>
  <c r="D341" i="8"/>
  <c r="D338" i="8"/>
  <c r="D336" i="8"/>
  <c r="E335" i="8"/>
  <c r="D333" i="8"/>
  <c r="D330" i="8"/>
  <c r="D328" i="8"/>
  <c r="E327" i="8"/>
  <c r="D325" i="8"/>
  <c r="D322" i="8"/>
  <c r="D320" i="8"/>
  <c r="E319" i="8"/>
  <c r="D317" i="8"/>
  <c r="D314" i="8"/>
  <c r="D312" i="8"/>
  <c r="E311" i="8"/>
  <c r="D309" i="8"/>
  <c r="D306" i="8"/>
  <c r="D304" i="8"/>
  <c r="E303" i="8"/>
  <c r="D301" i="8"/>
  <c r="D298" i="8"/>
  <c r="D296" i="8"/>
  <c r="E295" i="8"/>
  <c r="D293" i="8"/>
  <c r="D290" i="8"/>
  <c r="D288" i="8"/>
  <c r="E287" i="8"/>
  <c r="D285" i="8"/>
  <c r="D282" i="8"/>
  <c r="D280" i="8"/>
  <c r="E279" i="8"/>
  <c r="D277" i="8"/>
  <c r="D274" i="8"/>
  <c r="D272" i="8"/>
  <c r="E271" i="8"/>
  <c r="D269" i="8"/>
  <c r="D266" i="8"/>
  <c r="D264" i="8"/>
  <c r="E263" i="8"/>
  <c r="D261" i="8"/>
  <c r="D258" i="8"/>
  <c r="D256" i="8"/>
  <c r="E255" i="8"/>
  <c r="D253" i="8"/>
  <c r="D250" i="8"/>
  <c r="D248" i="8"/>
  <c r="E247" i="8"/>
  <c r="D245" i="8"/>
  <c r="D242" i="8"/>
  <c r="D240" i="8"/>
  <c r="E239" i="8"/>
  <c r="D237" i="8"/>
  <c r="D234" i="8"/>
  <c r="D232" i="8"/>
  <c r="E231" i="8"/>
  <c r="D229" i="8"/>
  <c r="D226" i="8"/>
  <c r="D224" i="8"/>
  <c r="E223" i="8"/>
  <c r="D221" i="8"/>
  <c r="D218" i="8"/>
  <c r="D216" i="8"/>
  <c r="E215" i="8"/>
  <c r="D213" i="8"/>
  <c r="D210" i="8"/>
  <c r="D208" i="8"/>
  <c r="E207" i="8"/>
  <c r="D205" i="8"/>
  <c r="D202" i="8"/>
  <c r="D200" i="8"/>
  <c r="E199" i="8"/>
  <c r="D197" i="8"/>
  <c r="D194" i="8"/>
  <c r="D192" i="8"/>
  <c r="E191" i="8"/>
  <c r="D189" i="8"/>
  <c r="D186" i="8"/>
  <c r="D184" i="8"/>
  <c r="E183" i="8"/>
  <c r="D181" i="8"/>
  <c r="D178" i="8"/>
  <c r="D176" i="8"/>
  <c r="E175" i="8"/>
  <c r="D173" i="8"/>
  <c r="D170" i="8"/>
  <c r="D168" i="8"/>
  <c r="E167" i="8"/>
  <c r="D165" i="8"/>
  <c r="D162" i="8"/>
  <c r="D160" i="8"/>
  <c r="E159" i="8"/>
  <c r="D157" i="8"/>
  <c r="D154" i="8"/>
  <c r="D152" i="8"/>
  <c r="E151" i="8"/>
  <c r="D149" i="8"/>
  <c r="D146" i="8"/>
  <c r="D144" i="8"/>
  <c r="E143" i="8"/>
  <c r="D141" i="8"/>
  <c r="D138" i="8"/>
  <c r="D136" i="8"/>
  <c r="E135" i="8"/>
  <c r="D133" i="8"/>
  <c r="D130" i="8"/>
  <c r="D128" i="8"/>
  <c r="E127" i="8"/>
  <c r="D125" i="8"/>
  <c r="D122" i="8"/>
  <c r="D120" i="8"/>
  <c r="E119" i="8"/>
  <c r="D117" i="8"/>
  <c r="D114" i="8"/>
  <c r="D112" i="8"/>
  <c r="E111" i="8"/>
  <c r="D109" i="8"/>
  <c r="D106" i="8"/>
  <c r="D104" i="8"/>
  <c r="E103" i="8"/>
  <c r="D101" i="8"/>
  <c r="D98" i="8"/>
  <c r="D96" i="8"/>
  <c r="E95" i="8"/>
  <c r="D93" i="8"/>
  <c r="D90" i="8"/>
  <c r="D88" i="8"/>
  <c r="E87" i="8"/>
  <c r="D85" i="8"/>
  <c r="D82" i="8"/>
  <c r="D80" i="8"/>
  <c r="E79" i="8"/>
  <c r="D77" i="8"/>
  <c r="D74" i="8"/>
  <c r="D72" i="8"/>
  <c r="E71" i="8"/>
  <c r="D69" i="8"/>
  <c r="D66" i="8"/>
  <c r="D64" i="8"/>
  <c r="E63" i="8"/>
  <c r="D61" i="8"/>
  <c r="D58" i="8"/>
  <c r="D56" i="8"/>
  <c r="E55" i="8"/>
  <c r="D53" i="8"/>
  <c r="D50" i="8"/>
  <c r="D48" i="8"/>
  <c r="E47" i="8"/>
  <c r="D45" i="8"/>
  <c r="D42" i="8"/>
  <c r="D40" i="8"/>
  <c r="E39" i="8"/>
  <c r="D37" i="8"/>
  <c r="D34" i="8"/>
  <c r="D32" i="8"/>
  <c r="E31" i="8"/>
  <c r="D29" i="8"/>
  <c r="D26" i="8"/>
  <c r="D24" i="8"/>
  <c r="E23" i="8"/>
  <c r="D21" i="8"/>
  <c r="D18" i="8"/>
  <c r="D16" i="8"/>
  <c r="E15" i="8"/>
  <c r="D13" i="8"/>
  <c r="D10" i="8"/>
  <c r="D8" i="8"/>
  <c r="E7" i="8"/>
  <c r="D5" i="8"/>
  <c r="D119" i="8"/>
  <c r="E105" i="8"/>
  <c r="D95" i="8"/>
  <c r="E92" i="8"/>
  <c r="E84" i="8"/>
  <c r="E78" i="8"/>
  <c r="E73" i="8"/>
  <c r="E70" i="8"/>
  <c r="E65" i="8"/>
  <c r="E62" i="8"/>
  <c r="E57" i="8"/>
  <c r="D55" i="8"/>
  <c r="E52" i="8"/>
  <c r="E49" i="8"/>
  <c r="E46" i="8"/>
  <c r="E41" i="8"/>
  <c r="E38" i="8"/>
  <c r="E33" i="8"/>
  <c r="E30" i="8"/>
  <c r="E25" i="8"/>
  <c r="D23" i="8"/>
  <c r="E17" i="8"/>
  <c r="D15" i="8"/>
  <c r="E14" i="8"/>
  <c r="E9" i="8"/>
  <c r="D7" i="8"/>
  <c r="E6" i="8"/>
  <c r="E181" i="8"/>
  <c r="E160" i="8"/>
  <c r="D155" i="8"/>
  <c r="E154" i="8"/>
  <c r="E152" i="8"/>
  <c r="E149" i="8"/>
  <c r="E144" i="8"/>
  <c r="E141" i="8"/>
  <c r="E138" i="8"/>
  <c r="E130" i="8"/>
  <c r="E128" i="8"/>
  <c r="D123" i="8"/>
  <c r="E112" i="8"/>
  <c r="D107" i="8"/>
  <c r="E104" i="8"/>
  <c r="D99" i="8"/>
  <c r="E93" i="8"/>
  <c r="E90" i="8"/>
  <c r="E82" i="8"/>
  <c r="E77" i="8"/>
  <c r="E74" i="8"/>
  <c r="E72" i="8"/>
  <c r="E66" i="8"/>
  <c r="D59" i="8"/>
  <c r="E56" i="8"/>
  <c r="D51" i="8"/>
  <c r="E48" i="8"/>
  <c r="E42" i="8"/>
  <c r="D27" i="8"/>
  <c r="E24" i="8"/>
  <c r="E18" i="8"/>
  <c r="E16" i="8"/>
  <c r="D11" i="8"/>
  <c r="E8" i="8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30" i="5"/>
  <c r="B131" i="5"/>
  <c r="B132" i="5"/>
  <c r="B7" i="5"/>
  <c r="B8" i="5"/>
  <c r="B9" i="5"/>
  <c r="B10" i="5"/>
  <c r="B129" i="5"/>
  <c r="B43" i="5"/>
  <c r="B23" i="5"/>
  <c r="B47" i="5"/>
  <c r="B78" i="5"/>
  <c r="B113" i="5"/>
  <c r="B48" i="5"/>
  <c r="B11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B362" i="5"/>
  <c r="B363" i="5"/>
  <c r="B364" i="5"/>
  <c r="B365" i="5"/>
  <c r="B366" i="5"/>
  <c r="B367" i="5"/>
  <c r="B368" i="5"/>
  <c r="B369" i="5"/>
  <c r="B370" i="5"/>
  <c r="B371" i="5"/>
  <c r="B372" i="5"/>
  <c r="B373" i="5"/>
  <c r="B374" i="5"/>
  <c r="B375" i="5"/>
  <c r="B376" i="5"/>
  <c r="B377" i="5"/>
  <c r="B378" i="5"/>
  <c r="B379" i="5"/>
  <c r="B380" i="5"/>
  <c r="B381" i="5"/>
  <c r="B382" i="5"/>
  <c r="B383" i="5"/>
  <c r="B384" i="5"/>
  <c r="B385" i="5"/>
  <c r="B386" i="5"/>
  <c r="B387" i="5"/>
  <c r="B388" i="5"/>
  <c r="B389" i="5"/>
  <c r="B390" i="5"/>
  <c r="B391" i="5"/>
  <c r="B392" i="5"/>
  <c r="B393" i="5"/>
  <c r="B394" i="5"/>
  <c r="B395" i="5"/>
  <c r="B396" i="5"/>
  <c r="B397" i="5"/>
  <c r="B398" i="5"/>
  <c r="B399" i="5"/>
  <c r="B400" i="5"/>
  <c r="B401" i="5"/>
  <c r="B402" i="5"/>
  <c r="B403" i="5"/>
  <c r="B404" i="5"/>
  <c r="B405" i="5"/>
  <c r="B406" i="5"/>
  <c r="B407" i="5"/>
  <c r="B408" i="5"/>
  <c r="B409" i="5"/>
  <c r="B410" i="5"/>
  <c r="B411" i="5"/>
  <c r="B412" i="5"/>
  <c r="B413" i="5"/>
  <c r="B414" i="5"/>
  <c r="B415" i="5"/>
  <c r="B416" i="5"/>
  <c r="B417" i="5"/>
  <c r="B418" i="5"/>
  <c r="B419" i="5"/>
  <c r="B420" i="5"/>
  <c r="B421" i="5"/>
  <c r="B422" i="5"/>
  <c r="B423" i="5"/>
  <c r="B426" i="5"/>
  <c r="B427" i="5"/>
  <c r="B428" i="5"/>
  <c r="B429" i="5"/>
  <c r="B430" i="5"/>
  <c r="B431" i="5"/>
  <c r="B432" i="5"/>
  <c r="B433" i="5"/>
  <c r="B434" i="5"/>
  <c r="B435" i="5"/>
  <c r="B436" i="5"/>
  <c r="B437" i="5"/>
  <c r="B438" i="5"/>
  <c r="B439" i="5"/>
  <c r="B440" i="5"/>
  <c r="B441" i="5"/>
  <c r="B442" i="5"/>
  <c r="B443" i="5"/>
  <c r="B444" i="5"/>
  <c r="B445" i="5"/>
  <c r="B446" i="5"/>
  <c r="B447" i="5"/>
  <c r="B448" i="5"/>
  <c r="B449" i="5"/>
  <c r="B450" i="5"/>
  <c r="B451" i="5"/>
  <c r="B452" i="5"/>
  <c r="B453" i="5"/>
  <c r="B454" i="5"/>
  <c r="B455" i="5"/>
  <c r="B456" i="5"/>
  <c r="B457" i="5"/>
  <c r="B458" i="5"/>
  <c r="B459" i="5"/>
  <c r="B460" i="5"/>
  <c r="B461" i="5"/>
  <c r="B462" i="5"/>
  <c r="B463" i="5"/>
  <c r="B464" i="5"/>
  <c r="B465" i="5"/>
  <c r="B466" i="5"/>
  <c r="B467" i="5"/>
  <c r="B468" i="5"/>
  <c r="B469" i="5"/>
  <c r="B470" i="5"/>
  <c r="B471" i="5"/>
  <c r="B472" i="5"/>
  <c r="B473" i="5"/>
  <c r="B474" i="5"/>
  <c r="B475" i="5"/>
  <c r="B476" i="5"/>
  <c r="B477" i="5"/>
  <c r="B478" i="5"/>
  <c r="B479" i="5"/>
  <c r="B480" i="5"/>
  <c r="B481" i="5"/>
  <c r="B482" i="5"/>
  <c r="B483" i="5"/>
  <c r="B484" i="5"/>
  <c r="B485" i="5"/>
  <c r="B486" i="5"/>
  <c r="B487" i="5"/>
  <c r="B488" i="5"/>
  <c r="B489" i="5"/>
  <c r="B490" i="5"/>
  <c r="B491" i="5"/>
  <c r="B492" i="5"/>
  <c r="B493" i="5"/>
  <c r="B494" i="5"/>
  <c r="B495" i="5"/>
  <c r="B496" i="5"/>
  <c r="B497" i="5"/>
  <c r="B498" i="5"/>
  <c r="B499" i="5"/>
  <c r="B500" i="5"/>
  <c r="CO2" i="8"/>
  <c r="BN2" i="8"/>
  <c r="BM2" i="8"/>
  <c r="CN2" i="8"/>
  <c r="BL2" i="8"/>
  <c r="B155" i="8" l="1"/>
  <c r="B151" i="8"/>
  <c r="B147" i="8"/>
  <c r="B143" i="8"/>
  <c r="B139" i="8"/>
  <c r="B135" i="8"/>
  <c r="B131" i="8"/>
  <c r="B158" i="8"/>
  <c r="B154" i="8"/>
  <c r="B150" i="8"/>
  <c r="B146" i="8"/>
  <c r="B102" i="8"/>
  <c r="B90" i="8"/>
  <c r="B54" i="8"/>
  <c r="B161" i="8"/>
  <c r="B153" i="8"/>
  <c r="B149" i="8"/>
  <c r="B133" i="8"/>
  <c r="B121" i="8"/>
  <c r="B85" i="8"/>
  <c r="B81" i="8"/>
  <c r="B65" i="8"/>
  <c r="B61" i="8"/>
  <c r="B45" i="8"/>
  <c r="B41" i="8"/>
  <c r="B17" i="8"/>
  <c r="B78" i="8"/>
  <c r="B46" i="8"/>
  <c r="B30" i="8"/>
  <c r="B22" i="8"/>
  <c r="B164" i="8"/>
  <c r="B160" i="8"/>
  <c r="B148" i="8"/>
  <c r="B144" i="8"/>
  <c r="B136" i="8"/>
  <c r="B116" i="8"/>
  <c r="B104" i="8"/>
  <c r="B88" i="8"/>
  <c r="B72" i="8"/>
  <c r="B52" i="8"/>
  <c r="B44" i="8"/>
  <c r="B20" i="8"/>
  <c r="B12" i="8"/>
  <c r="B127" i="8"/>
  <c r="B111" i="8"/>
  <c r="B91" i="8"/>
  <c r="B87" i="8"/>
  <c r="B83" i="8"/>
  <c r="B67" i="8"/>
  <c r="B51" i="8"/>
  <c r="B15" i="8"/>
  <c r="B118" i="8"/>
  <c r="B106" i="8"/>
  <c r="B98" i="8"/>
  <c r="B70" i="8"/>
  <c r="B50" i="8"/>
  <c r="B38" i="8"/>
  <c r="G2" i="8"/>
  <c r="DK2" i="8" l="1"/>
  <c r="DE2" i="8"/>
  <c r="CV2" i="8"/>
  <c r="CL2" i="8"/>
  <c r="DO2" i="8" l="1"/>
  <c r="DN2" i="8"/>
  <c r="DM2" i="8"/>
  <c r="DL2" i="8"/>
  <c r="DI2" i="8"/>
  <c r="DH2" i="8"/>
  <c r="DG2" i="8"/>
  <c r="DF2" i="8"/>
  <c r="DD2" i="8"/>
  <c r="DC2" i="8"/>
  <c r="DB2" i="8"/>
  <c r="DA2" i="8"/>
  <c r="CZ2" i="8"/>
  <c r="CY2" i="8"/>
  <c r="CX2" i="8"/>
  <c r="CW2" i="8"/>
  <c r="CU2" i="8"/>
  <c r="CT2" i="8"/>
  <c r="CS2" i="8"/>
  <c r="CR2" i="8"/>
  <c r="CQ2" i="8"/>
  <c r="CP2" i="8"/>
  <c r="CM2" i="8"/>
  <c r="CG2" i="8"/>
  <c r="CF2" i="8"/>
  <c r="CE2" i="8"/>
  <c r="CD2" i="8"/>
  <c r="CC2" i="8"/>
  <c r="CB2" i="8"/>
  <c r="CA2" i="8"/>
  <c r="BZ2" i="8"/>
  <c r="BY2" i="8"/>
  <c r="BW2" i="8"/>
  <c r="BX2" i="8" s="1"/>
  <c r="BV2" i="8"/>
  <c r="BU2" i="8"/>
  <c r="BT2" i="8"/>
  <c r="BS2" i="8"/>
  <c r="BR2" i="8"/>
  <c r="BQ2" i="8"/>
  <c r="BP2" i="8"/>
  <c r="BO2" i="8"/>
  <c r="BJ2" i="8"/>
  <c r="BK2" i="8" s="1"/>
  <c r="J2" i="8"/>
  <c r="I2" i="8"/>
  <c r="H2" i="8"/>
  <c r="F2" i="8"/>
  <c r="A2" i="8"/>
  <c r="B59" i="5"/>
  <c r="B58" i="5"/>
  <c r="B57" i="5"/>
  <c r="B56" i="5"/>
  <c r="B55" i="5"/>
  <c r="B54" i="5"/>
  <c r="B53" i="5"/>
  <c r="B52" i="5"/>
  <c r="B51" i="5"/>
  <c r="B50" i="5"/>
  <c r="B49" i="5"/>
  <c r="B46" i="5"/>
  <c r="B45" i="5"/>
  <c r="B44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2" i="5"/>
  <c r="B21" i="5"/>
  <c r="B20" i="5"/>
  <c r="B19" i="5"/>
  <c r="B18" i="5"/>
  <c r="B17" i="5"/>
  <c r="B16" i="5"/>
  <c r="B15" i="5"/>
  <c r="B14" i="5"/>
  <c r="B13" i="5"/>
  <c r="B12" i="5"/>
  <c r="B6" i="5"/>
  <c r="B5" i="5"/>
  <c r="B4" i="5"/>
  <c r="B3" i="5"/>
  <c r="B2" i="5"/>
  <c r="B2405" i="8" l="1"/>
  <c r="B2401" i="8"/>
  <c r="B2397" i="8"/>
  <c r="B2393" i="8"/>
  <c r="B2389" i="8"/>
  <c r="B2385" i="8"/>
  <c r="B2381" i="8"/>
  <c r="B2377" i="8"/>
  <c r="B2373" i="8"/>
  <c r="B2369" i="8"/>
  <c r="B2365" i="8"/>
  <c r="B2361" i="8"/>
  <c r="B2357" i="8"/>
  <c r="B2353" i="8"/>
  <c r="B2349" i="8"/>
  <c r="B2345" i="8"/>
  <c r="B2341" i="8"/>
  <c r="B2337" i="8"/>
  <c r="B2333" i="8"/>
  <c r="B2329" i="8"/>
  <c r="B2325" i="8"/>
  <c r="B2321" i="8"/>
  <c r="B2317" i="8"/>
  <c r="B2313" i="8"/>
  <c r="B2309" i="8"/>
  <c r="B2305" i="8"/>
  <c r="B2301" i="8"/>
  <c r="B2297" i="8"/>
  <c r="B2293" i="8"/>
  <c r="B2289" i="8"/>
  <c r="B2285" i="8"/>
  <c r="B2281" i="8"/>
  <c r="B2277" i="8"/>
  <c r="B2273" i="8"/>
  <c r="B2269" i="8"/>
  <c r="B2265" i="8"/>
  <c r="B2261" i="8"/>
  <c r="B2257" i="8"/>
  <c r="B2253" i="8"/>
  <c r="B2249" i="8"/>
  <c r="B2245" i="8"/>
  <c r="B2241" i="8"/>
  <c r="B2237" i="8"/>
  <c r="B2233" i="8"/>
  <c r="B2229" i="8"/>
  <c r="B2225" i="8"/>
  <c r="B2221" i="8"/>
  <c r="B2217" i="8"/>
  <c r="B2213" i="8"/>
  <c r="B2209" i="8"/>
  <c r="B2205" i="8"/>
  <c r="B2201" i="8"/>
  <c r="B2197" i="8"/>
  <c r="B2193" i="8"/>
  <c r="B2189" i="8"/>
  <c r="B2185" i="8"/>
  <c r="B2181" i="8"/>
  <c r="B2177" i="8"/>
  <c r="B2173" i="8"/>
  <c r="B2169" i="8"/>
  <c r="B2165" i="8"/>
  <c r="B2161" i="8"/>
  <c r="B2157" i="8"/>
  <c r="B2153" i="8"/>
  <c r="B2149" i="8"/>
  <c r="B2145" i="8"/>
  <c r="B2141" i="8"/>
  <c r="B2137" i="8"/>
  <c r="B2133" i="8"/>
  <c r="B2129" i="8"/>
  <c r="B2125" i="8"/>
  <c r="B2121" i="8"/>
  <c r="B2117" i="8"/>
  <c r="B2113" i="8"/>
  <c r="B2109" i="8"/>
  <c r="B2105" i="8"/>
  <c r="B2101" i="8"/>
  <c r="B2097" i="8"/>
  <c r="B2093" i="8"/>
  <c r="B2089" i="8"/>
  <c r="B2085" i="8"/>
  <c r="B2081" i="8"/>
  <c r="B2077" i="8"/>
  <c r="B2073" i="8"/>
  <c r="B2069" i="8"/>
  <c r="B2404" i="8"/>
  <c r="B2400" i="8"/>
  <c r="B2396" i="8"/>
  <c r="B2392" i="8"/>
  <c r="B2388" i="8"/>
  <c r="B2384" i="8"/>
  <c r="B2380" i="8"/>
  <c r="B2376" i="8"/>
  <c r="B2372" i="8"/>
  <c r="B2368" i="8"/>
  <c r="B2364" i="8"/>
  <c r="B2360" i="8"/>
  <c r="B2356" i="8"/>
  <c r="B2352" i="8"/>
  <c r="B2348" i="8"/>
  <c r="B2344" i="8"/>
  <c r="B2340" i="8"/>
  <c r="B2336" i="8"/>
  <c r="B2332" i="8"/>
  <c r="B2328" i="8"/>
  <c r="B2324" i="8"/>
  <c r="B2320" i="8"/>
  <c r="B2316" i="8"/>
  <c r="B2312" i="8"/>
  <c r="B2308" i="8"/>
  <c r="B2304" i="8"/>
  <c r="B2300" i="8"/>
  <c r="B2296" i="8"/>
  <c r="B2292" i="8"/>
  <c r="B2288" i="8"/>
  <c r="B2284" i="8"/>
  <c r="B2280" i="8"/>
  <c r="B2276" i="8"/>
  <c r="B2272" i="8"/>
  <c r="B2268" i="8"/>
  <c r="B2264" i="8"/>
  <c r="B2260" i="8"/>
  <c r="B2256" i="8"/>
  <c r="B2252" i="8"/>
  <c r="B2248" i="8"/>
  <c r="B2244" i="8"/>
  <c r="B2240" i="8"/>
  <c r="B2236" i="8"/>
  <c r="B2232" i="8"/>
  <c r="B2228" i="8"/>
  <c r="B2224" i="8"/>
  <c r="B2220" i="8"/>
  <c r="B2216" i="8"/>
  <c r="B2212" i="8"/>
  <c r="B2208" i="8"/>
  <c r="B2204" i="8"/>
  <c r="B2200" i="8"/>
  <c r="B2196" i="8"/>
  <c r="B2192" i="8"/>
  <c r="B2403" i="8"/>
  <c r="B2399" i="8"/>
  <c r="B2395" i="8"/>
  <c r="B2391" i="8"/>
  <c r="B2387" i="8"/>
  <c r="B2383" i="8"/>
  <c r="B2379" i="8"/>
  <c r="B2375" i="8"/>
  <c r="B2371" i="8"/>
  <c r="B2367" i="8"/>
  <c r="B2363" i="8"/>
  <c r="B2359" i="8"/>
  <c r="B2355" i="8"/>
  <c r="B2351" i="8"/>
  <c r="B2347" i="8"/>
  <c r="B2343" i="8"/>
  <c r="B2339" i="8"/>
  <c r="B2335" i="8"/>
  <c r="B2331" i="8"/>
  <c r="B2327" i="8"/>
  <c r="B2323" i="8"/>
  <c r="B2319" i="8"/>
  <c r="B2315" i="8"/>
  <c r="B2311" i="8"/>
  <c r="B2307" i="8"/>
  <c r="B2303" i="8"/>
  <c r="B2299" i="8"/>
  <c r="B2295" i="8"/>
  <c r="B2291" i="8"/>
  <c r="B2287" i="8"/>
  <c r="B2283" i="8"/>
  <c r="B2279" i="8"/>
  <c r="B2275" i="8"/>
  <c r="B2271" i="8"/>
  <c r="B2267" i="8"/>
  <c r="B2263" i="8"/>
  <c r="B2259" i="8"/>
  <c r="B2255" i="8"/>
  <c r="B2251" i="8"/>
  <c r="B2247" i="8"/>
  <c r="B2243" i="8"/>
  <c r="B2239" i="8"/>
  <c r="B2235" i="8"/>
  <c r="B2231" i="8"/>
  <c r="B2227" i="8"/>
  <c r="B2223" i="8"/>
  <c r="B2219" i="8"/>
  <c r="B2215" i="8"/>
  <c r="B2211" i="8"/>
  <c r="B2207" i="8"/>
  <c r="B2203" i="8"/>
  <c r="B2199" i="8"/>
  <c r="B2195" i="8"/>
  <c r="B2191" i="8"/>
  <c r="B2187" i="8"/>
  <c r="B2183" i="8"/>
  <c r="B2179" i="8"/>
  <c r="B2175" i="8"/>
  <c r="B2171" i="8"/>
  <c r="B2167" i="8"/>
  <c r="B2163" i="8"/>
  <c r="B2159" i="8"/>
  <c r="B2155" i="8"/>
  <c r="B2151" i="8"/>
  <c r="B2147" i="8"/>
  <c r="B2143" i="8"/>
  <c r="B2139" i="8"/>
  <c r="B2135" i="8"/>
  <c r="B2131" i="8"/>
  <c r="B2127" i="8"/>
  <c r="B2123" i="8"/>
  <c r="B2119" i="8"/>
  <c r="B2115" i="8"/>
  <c r="B2111" i="8"/>
  <c r="B2107" i="8"/>
  <c r="B2103" i="8"/>
  <c r="B2099" i="8"/>
  <c r="B2095" i="8"/>
  <c r="B2091" i="8"/>
  <c r="B2087" i="8"/>
  <c r="B2083" i="8"/>
  <c r="B2079" i="8"/>
  <c r="B2075" i="8"/>
  <c r="B2071" i="8"/>
  <c r="B2402" i="8"/>
  <c r="B2386" i="8"/>
  <c r="B2370" i="8"/>
  <c r="B2354" i="8"/>
  <c r="B2338" i="8"/>
  <c r="B2322" i="8"/>
  <c r="B2306" i="8"/>
  <c r="B2290" i="8"/>
  <c r="B2274" i="8"/>
  <c r="B2258" i="8"/>
  <c r="B2242" i="8"/>
  <c r="B2226" i="8"/>
  <c r="B2210" i="8"/>
  <c r="B2194" i="8"/>
  <c r="B2184" i="8"/>
  <c r="B2176" i="8"/>
  <c r="B2168" i="8"/>
  <c r="B2160" i="8"/>
  <c r="B2152" i="8"/>
  <c r="B2144" i="8"/>
  <c r="B2136" i="8"/>
  <c r="B2128" i="8"/>
  <c r="B2120" i="8"/>
  <c r="B2112" i="8"/>
  <c r="B2104" i="8"/>
  <c r="B2096" i="8"/>
  <c r="B2088" i="8"/>
  <c r="B2080" i="8"/>
  <c r="B2072" i="8"/>
  <c r="B2066" i="8"/>
  <c r="B2062" i="8"/>
  <c r="B2058" i="8"/>
  <c r="B2054" i="8"/>
  <c r="B2050" i="8"/>
  <c r="B2046" i="8"/>
  <c r="B2042" i="8"/>
  <c r="B2038" i="8"/>
  <c r="B2034" i="8"/>
  <c r="B2030" i="8"/>
  <c r="B2026" i="8"/>
  <c r="B2022" i="8"/>
  <c r="B2018" i="8"/>
  <c r="B2014" i="8"/>
  <c r="B2010" i="8"/>
  <c r="B2006" i="8"/>
  <c r="B2002" i="8"/>
  <c r="B1998" i="8"/>
  <c r="B1994" i="8"/>
  <c r="B1990" i="8"/>
  <c r="B1986" i="8"/>
  <c r="B1982" i="8"/>
  <c r="B1978" i="8"/>
  <c r="B1974" i="8"/>
  <c r="B1970" i="8"/>
  <c r="B1966" i="8"/>
  <c r="B1962" i="8"/>
  <c r="B1958" i="8"/>
  <c r="B1954" i="8"/>
  <c r="B1950" i="8"/>
  <c r="B1946" i="8"/>
  <c r="B1942" i="8"/>
  <c r="B1938" i="8"/>
  <c r="B1934" i="8"/>
  <c r="B1930" i="8"/>
  <c r="B1926" i="8"/>
  <c r="B1922" i="8"/>
  <c r="B1918" i="8"/>
  <c r="B1914" i="8"/>
  <c r="B1910" i="8"/>
  <c r="B1906" i="8"/>
  <c r="B1902" i="8"/>
  <c r="B1898" i="8"/>
  <c r="B1894" i="8"/>
  <c r="B1890" i="8"/>
  <c r="B1886" i="8"/>
  <c r="B1882" i="8"/>
  <c r="B1878" i="8"/>
  <c r="B1874" i="8"/>
  <c r="B1870" i="8"/>
  <c r="B1866" i="8"/>
  <c r="B1862" i="8"/>
  <c r="B1858" i="8"/>
  <c r="B1854" i="8"/>
  <c r="B1850" i="8"/>
  <c r="B1846" i="8"/>
  <c r="B1842" i="8"/>
  <c r="B1838" i="8"/>
  <c r="B1834" i="8"/>
  <c r="B1830" i="8"/>
  <c r="B1826" i="8"/>
  <c r="B1822" i="8"/>
  <c r="B1818" i="8"/>
  <c r="B1814" i="8"/>
  <c r="B1810" i="8"/>
  <c r="B1806" i="8"/>
  <c r="B1802" i="8"/>
  <c r="B1798" i="8"/>
  <c r="B1794" i="8"/>
  <c r="B1790" i="8"/>
  <c r="B2398" i="8"/>
  <c r="B2382" i="8"/>
  <c r="B2366" i="8"/>
  <c r="B2350" i="8"/>
  <c r="B2334" i="8"/>
  <c r="B2318" i="8"/>
  <c r="B2302" i="8"/>
  <c r="B2286" i="8"/>
  <c r="B2270" i="8"/>
  <c r="B2254" i="8"/>
  <c r="B2238" i="8"/>
  <c r="B2222" i="8"/>
  <c r="B2206" i="8"/>
  <c r="B2190" i="8"/>
  <c r="B2182" i="8"/>
  <c r="B2174" i="8"/>
  <c r="B2166" i="8"/>
  <c r="B2158" i="8"/>
  <c r="B2150" i="8"/>
  <c r="B2142" i="8"/>
  <c r="B2134" i="8"/>
  <c r="B2126" i="8"/>
  <c r="B2118" i="8"/>
  <c r="B2110" i="8"/>
  <c r="B2102" i="8"/>
  <c r="B2094" i="8"/>
  <c r="B2086" i="8"/>
  <c r="B2078" i="8"/>
  <c r="B2070" i="8"/>
  <c r="B2065" i="8"/>
  <c r="B2061" i="8"/>
  <c r="B2057" i="8"/>
  <c r="B2053" i="8"/>
  <c r="B2049" i="8"/>
  <c r="B2045" i="8"/>
  <c r="B2041" i="8"/>
  <c r="B2037" i="8"/>
  <c r="B2033" i="8"/>
  <c r="B2029" i="8"/>
  <c r="B2025" i="8"/>
  <c r="B2021" i="8"/>
  <c r="B2017" i="8"/>
  <c r="B2013" i="8"/>
  <c r="B2009" i="8"/>
  <c r="B2005" i="8"/>
  <c r="B2001" i="8"/>
  <c r="B1997" i="8"/>
  <c r="B1993" i="8"/>
  <c r="B1989" i="8"/>
  <c r="B1985" i="8"/>
  <c r="B1981" i="8"/>
  <c r="B1977" i="8"/>
  <c r="B1973" i="8"/>
  <c r="B1969" i="8"/>
  <c r="B1965" i="8"/>
  <c r="B1961" i="8"/>
  <c r="B1957" i="8"/>
  <c r="B1953" i="8"/>
  <c r="B1949" i="8"/>
  <c r="B1945" i="8"/>
  <c r="B1941" i="8"/>
  <c r="B1937" i="8"/>
  <c r="B1933" i="8"/>
  <c r="B1929" i="8"/>
  <c r="B1925" i="8"/>
  <c r="B1921" i="8"/>
  <c r="B1917" i="8"/>
  <c r="B1913" i="8"/>
  <c r="B2394" i="8"/>
  <c r="B2378" i="8"/>
  <c r="B2362" i="8"/>
  <c r="B2346" i="8"/>
  <c r="B2330" i="8"/>
  <c r="B2314" i="8"/>
  <c r="B2298" i="8"/>
  <c r="B2282" i="8"/>
  <c r="B2266" i="8"/>
  <c r="B2250" i="8"/>
  <c r="B2234" i="8"/>
  <c r="B2218" i="8"/>
  <c r="B2202" i="8"/>
  <c r="B2188" i="8"/>
  <c r="B2180" i="8"/>
  <c r="B2172" i="8"/>
  <c r="B2164" i="8"/>
  <c r="B2156" i="8"/>
  <c r="B2148" i="8"/>
  <c r="B2140" i="8"/>
  <c r="B2132" i="8"/>
  <c r="B2124" i="8"/>
  <c r="B2116" i="8"/>
  <c r="B2108" i="8"/>
  <c r="B2100" i="8"/>
  <c r="B2092" i="8"/>
  <c r="B2084" i="8"/>
  <c r="B2076" i="8"/>
  <c r="B2068" i="8"/>
  <c r="B2064" i="8"/>
  <c r="B2060" i="8"/>
  <c r="B2056" i="8"/>
  <c r="B2052" i="8"/>
  <c r="B2048" i="8"/>
  <c r="B2044" i="8"/>
  <c r="B2040" i="8"/>
  <c r="B2036" i="8"/>
  <c r="B2032" i="8"/>
  <c r="B2028" i="8"/>
  <c r="B2024" i="8"/>
  <c r="B2020" i="8"/>
  <c r="B2016" i="8"/>
  <c r="B2012" i="8"/>
  <c r="B2008" i="8"/>
  <c r="B2004" i="8"/>
  <c r="B2000" i="8"/>
  <c r="B1996" i="8"/>
  <c r="B1992" i="8"/>
  <c r="B1988" i="8"/>
  <c r="B1984" i="8"/>
  <c r="B1980" i="8"/>
  <c r="B1976" i="8"/>
  <c r="B1972" i="8"/>
  <c r="B1968" i="8"/>
  <c r="B1964" i="8"/>
  <c r="B1960" i="8"/>
  <c r="B1956" i="8"/>
  <c r="B1952" i="8"/>
  <c r="B1948" i="8"/>
  <c r="B1944" i="8"/>
  <c r="B1940" i="8"/>
  <c r="B1936" i="8"/>
  <c r="B1932" i="8"/>
  <c r="B1928" i="8"/>
  <c r="B1924" i="8"/>
  <c r="B1920" i="8"/>
  <c r="B1916" i="8"/>
  <c r="B1912" i="8"/>
  <c r="B1908" i="8"/>
  <c r="B1904" i="8"/>
  <c r="B1900" i="8"/>
  <c r="B1896" i="8"/>
  <c r="B1892" i="8"/>
  <c r="B1888" i="8"/>
  <c r="B1884" i="8"/>
  <c r="B1880" i="8"/>
  <c r="B1876" i="8"/>
  <c r="B1872" i="8"/>
  <c r="B1868" i="8"/>
  <c r="B1864" i="8"/>
  <c r="B1860" i="8"/>
  <c r="B1856" i="8"/>
  <c r="B1852" i="8"/>
  <c r="B1848" i="8"/>
  <c r="B1844" i="8"/>
  <c r="B2406" i="8"/>
  <c r="B2342" i="8"/>
  <c r="B2278" i="8"/>
  <c r="B2214" i="8"/>
  <c r="B2170" i="8"/>
  <c r="B2138" i="8"/>
  <c r="B2106" i="8"/>
  <c r="B2074" i="8"/>
  <c r="B2055" i="8"/>
  <c r="B2039" i="8"/>
  <c r="B2023" i="8"/>
  <c r="B2007" i="8"/>
  <c r="B1991" i="8"/>
  <c r="B1975" i="8"/>
  <c r="B1959" i="8"/>
  <c r="B1943" i="8"/>
  <c r="B1927" i="8"/>
  <c r="B1911" i="8"/>
  <c r="B1903" i="8"/>
  <c r="B1895" i="8"/>
  <c r="B1887" i="8"/>
  <c r="B1879" i="8"/>
  <c r="B1871" i="8"/>
  <c r="B1863" i="8"/>
  <c r="B1855" i="8"/>
  <c r="B1847" i="8"/>
  <c r="B1840" i="8"/>
  <c r="B1835" i="8"/>
  <c r="B1829" i="8"/>
  <c r="B1824" i="8"/>
  <c r="B1819" i="8"/>
  <c r="B1813" i="8"/>
  <c r="B1808" i="8"/>
  <c r="B1803" i="8"/>
  <c r="B1797" i="8"/>
  <c r="B1792" i="8"/>
  <c r="B1787" i="8"/>
  <c r="B1783" i="8"/>
  <c r="B1779" i="8"/>
  <c r="B1775" i="8"/>
  <c r="B1771" i="8"/>
  <c r="B1767" i="8"/>
  <c r="B1763" i="8"/>
  <c r="B1759" i="8"/>
  <c r="B1755" i="8"/>
  <c r="B1751" i="8"/>
  <c r="B1747" i="8"/>
  <c r="B1743" i="8"/>
  <c r="B1739" i="8"/>
  <c r="B1735" i="8"/>
  <c r="B1731" i="8"/>
  <c r="B1727" i="8"/>
  <c r="B1723" i="8"/>
  <c r="B1719" i="8"/>
  <c r="B1715" i="8"/>
  <c r="B1711" i="8"/>
  <c r="B1707" i="8"/>
  <c r="B1703" i="8"/>
  <c r="B1699" i="8"/>
  <c r="B1695" i="8"/>
  <c r="B1691" i="8"/>
  <c r="B1687" i="8"/>
  <c r="B1683" i="8"/>
  <c r="B1679" i="8"/>
  <c r="B1675" i="8"/>
  <c r="B1671" i="8"/>
  <c r="B1667" i="8"/>
  <c r="B1663" i="8"/>
  <c r="B1659" i="8"/>
  <c r="B1655" i="8"/>
  <c r="B1651" i="8"/>
  <c r="B1647" i="8"/>
  <c r="B1643" i="8"/>
  <c r="B1639" i="8"/>
  <c r="B1635" i="8"/>
  <c r="B1631" i="8"/>
  <c r="B1627" i="8"/>
  <c r="B1623" i="8"/>
  <c r="B1619" i="8"/>
  <c r="B1615" i="8"/>
  <c r="B1611" i="8"/>
  <c r="B1607" i="8"/>
  <c r="B1603" i="8"/>
  <c r="B1599" i="8"/>
  <c r="B1595" i="8"/>
  <c r="B2390" i="8"/>
  <c r="B2326" i="8"/>
  <c r="B2262" i="8"/>
  <c r="B2198" i="8"/>
  <c r="B2162" i="8"/>
  <c r="B2130" i="8"/>
  <c r="B2098" i="8"/>
  <c r="B2067" i="8"/>
  <c r="B2051" i="8"/>
  <c r="B2035" i="8"/>
  <c r="B2019" i="8"/>
  <c r="B2003" i="8"/>
  <c r="B1987" i="8"/>
  <c r="B1971" i="8"/>
  <c r="B1955" i="8"/>
  <c r="B1939" i="8"/>
  <c r="B1923" i="8"/>
  <c r="B1909" i="8"/>
  <c r="B1901" i="8"/>
  <c r="B1893" i="8"/>
  <c r="B1885" i="8"/>
  <c r="B1877" i="8"/>
  <c r="B1869" i="8"/>
  <c r="B1861" i="8"/>
  <c r="B1853" i="8"/>
  <c r="B1845" i="8"/>
  <c r="B1839" i="8"/>
  <c r="B1833" i="8"/>
  <c r="B1828" i="8"/>
  <c r="B1823" i="8"/>
  <c r="B1817" i="8"/>
  <c r="B1812" i="8"/>
  <c r="B1807" i="8"/>
  <c r="B1801" i="8"/>
  <c r="B1796" i="8"/>
  <c r="B1791" i="8"/>
  <c r="B1786" i="8"/>
  <c r="B1782" i="8"/>
  <c r="B1778" i="8"/>
  <c r="B1774" i="8"/>
  <c r="B1770" i="8"/>
  <c r="B1766" i="8"/>
  <c r="B1762" i="8"/>
  <c r="B1758" i="8"/>
  <c r="B1754" i="8"/>
  <c r="B1750" i="8"/>
  <c r="B1746" i="8"/>
  <c r="B1742" i="8"/>
  <c r="B1738" i="8"/>
  <c r="B1734" i="8"/>
  <c r="B1730" i="8"/>
  <c r="B1726" i="8"/>
  <c r="B1722" i="8"/>
  <c r="B1718" i="8"/>
  <c r="B1714" i="8"/>
  <c r="B1710" i="8"/>
  <c r="B1706" i="8"/>
  <c r="B1702" i="8"/>
  <c r="B1698" i="8"/>
  <c r="B1694" i="8"/>
  <c r="B1690" i="8"/>
  <c r="B1686" i="8"/>
  <c r="B1682" i="8"/>
  <c r="B1678" i="8"/>
  <c r="B1674" i="8"/>
  <c r="B1670" i="8"/>
  <c r="B1666" i="8"/>
  <c r="B1662" i="8"/>
  <c r="B1658" i="8"/>
  <c r="B1654" i="8"/>
  <c r="B1650" i="8"/>
  <c r="B1646" i="8"/>
  <c r="B1642" i="8"/>
  <c r="B1638" i="8"/>
  <c r="B1634" i="8"/>
  <c r="B1630" i="8"/>
  <c r="B1626" i="8"/>
  <c r="B1622" i="8"/>
  <c r="B1618" i="8"/>
  <c r="B1614" i="8"/>
  <c r="B1610" i="8"/>
  <c r="B1606" i="8"/>
  <c r="B1602" i="8"/>
  <c r="B1598" i="8"/>
  <c r="B1594" i="8"/>
  <c r="B1590" i="8"/>
  <c r="B2358" i="8"/>
  <c r="B2294" i="8"/>
  <c r="B2230" i="8"/>
  <c r="B2178" i="8"/>
  <c r="B2146" i="8"/>
  <c r="B2114" i="8"/>
  <c r="B2082" i="8"/>
  <c r="B2059" i="8"/>
  <c r="B2043" i="8"/>
  <c r="B2027" i="8"/>
  <c r="B2011" i="8"/>
  <c r="B1995" i="8"/>
  <c r="B1979" i="8"/>
  <c r="B1963" i="8"/>
  <c r="B1947" i="8"/>
  <c r="B1931" i="8"/>
  <c r="B1915" i="8"/>
  <c r="B1905" i="8"/>
  <c r="B1897" i="8"/>
  <c r="B1889" i="8"/>
  <c r="B1881" i="8"/>
  <c r="B1873" i="8"/>
  <c r="B1865" i="8"/>
  <c r="B1857" i="8"/>
  <c r="B1849" i="8"/>
  <c r="B1841" i="8"/>
  <c r="B1836" i="8"/>
  <c r="B1831" i="8"/>
  <c r="B1825" i="8"/>
  <c r="B1820" i="8"/>
  <c r="B1815" i="8"/>
  <c r="B1809" i="8"/>
  <c r="B1804" i="8"/>
  <c r="B1799" i="8"/>
  <c r="B1793" i="8"/>
  <c r="B1788" i="8"/>
  <c r="B1784" i="8"/>
  <c r="B1780" i="8"/>
  <c r="B1776" i="8"/>
  <c r="B1772" i="8"/>
  <c r="B1768" i="8"/>
  <c r="B1764" i="8"/>
  <c r="B1760" i="8"/>
  <c r="B1756" i="8"/>
  <c r="B1752" i="8"/>
  <c r="B1748" i="8"/>
  <c r="B1744" i="8"/>
  <c r="B1740" i="8"/>
  <c r="B1736" i="8"/>
  <c r="B1732" i="8"/>
  <c r="B1728" i="8"/>
  <c r="B1724" i="8"/>
  <c r="B1720" i="8"/>
  <c r="B1716" i="8"/>
  <c r="B1712" i="8"/>
  <c r="B1708" i="8"/>
  <c r="B1704" i="8"/>
  <c r="B1700" i="8"/>
  <c r="B1696" i="8"/>
  <c r="B1692" i="8"/>
  <c r="B1688" i="8"/>
  <c r="B1684" i="8"/>
  <c r="B1680" i="8"/>
  <c r="B1676" i="8"/>
  <c r="B1672" i="8"/>
  <c r="B1668" i="8"/>
  <c r="B1664" i="8"/>
  <c r="B1660" i="8"/>
  <c r="B1656" i="8"/>
  <c r="B1652" i="8"/>
  <c r="B1648" i="8"/>
  <c r="B1644" i="8"/>
  <c r="B1640" i="8"/>
  <c r="B1636" i="8"/>
  <c r="B1632" i="8"/>
  <c r="B1628" i="8"/>
  <c r="B1624" i="8"/>
  <c r="B1620" i="8"/>
  <c r="B1616" i="8"/>
  <c r="B1612" i="8"/>
  <c r="B1608" i="8"/>
  <c r="B1604" i="8"/>
  <c r="B1600" i="8"/>
  <c r="B1596" i="8"/>
  <c r="B2374" i="8"/>
  <c r="B2154" i="8"/>
  <c r="B2047" i="8"/>
  <c r="B1983" i="8"/>
  <c r="B1919" i="8"/>
  <c r="B1883" i="8"/>
  <c r="B1851" i="8"/>
  <c r="B1827" i="8"/>
  <c r="B1805" i="8"/>
  <c r="B1785" i="8"/>
  <c r="B1769" i="8"/>
  <c r="B1753" i="8"/>
  <c r="B1737" i="8"/>
  <c r="B1721" i="8"/>
  <c r="B1705" i="8"/>
  <c r="B1689" i="8"/>
  <c r="B1673" i="8"/>
  <c r="B1657" i="8"/>
  <c r="B1641" i="8"/>
  <c r="B1625" i="8"/>
  <c r="B1609" i="8"/>
  <c r="B1593" i="8"/>
  <c r="B1588" i="8"/>
  <c r="B1584" i="8"/>
  <c r="B1580" i="8"/>
  <c r="B1576" i="8"/>
  <c r="B1572" i="8"/>
  <c r="B1568" i="8"/>
  <c r="B1564" i="8"/>
  <c r="B1560" i="8"/>
  <c r="B1556" i="8"/>
  <c r="B1552" i="8"/>
  <c r="B1548" i="8"/>
  <c r="B1544" i="8"/>
  <c r="B1540" i="8"/>
  <c r="B1536" i="8"/>
  <c r="B1532" i="8"/>
  <c r="B1528" i="8"/>
  <c r="B1524" i="8"/>
  <c r="B2310" i="8"/>
  <c r="B2122" i="8"/>
  <c r="B2031" i="8"/>
  <c r="B1967" i="8"/>
  <c r="B1907" i="8"/>
  <c r="B1875" i="8"/>
  <c r="B1843" i="8"/>
  <c r="B1821" i="8"/>
  <c r="B1800" i="8"/>
  <c r="B1781" i="8"/>
  <c r="B1765" i="8"/>
  <c r="B1749" i="8"/>
  <c r="B1733" i="8"/>
  <c r="B1717" i="8"/>
  <c r="B1701" i="8"/>
  <c r="B1685" i="8"/>
  <c r="B1669" i="8"/>
  <c r="B1653" i="8"/>
  <c r="B1637" i="8"/>
  <c r="B1621" i="8"/>
  <c r="B1605" i="8"/>
  <c r="B1592" i="8"/>
  <c r="B1587" i="8"/>
  <c r="B1583" i="8"/>
  <c r="B1579" i="8"/>
  <c r="B1575" i="8"/>
  <c r="B1571" i="8"/>
  <c r="B1567" i="8"/>
  <c r="B1563" i="8"/>
  <c r="B1559" i="8"/>
  <c r="B1555" i="8"/>
  <c r="B1551" i="8"/>
  <c r="B1547" i="8"/>
  <c r="B1543" i="8"/>
  <c r="B1539" i="8"/>
  <c r="B1535" i="8"/>
  <c r="B1531" i="8"/>
  <c r="B1527" i="8"/>
  <c r="B1523" i="8"/>
  <c r="B1519" i="8"/>
  <c r="B1515" i="8"/>
  <c r="B1511" i="8"/>
  <c r="B1507" i="8"/>
  <c r="B1503" i="8"/>
  <c r="B1499" i="8"/>
  <c r="B1495" i="8"/>
  <c r="B1491" i="8"/>
  <c r="B1487" i="8"/>
  <c r="B1483" i="8"/>
  <c r="B1479" i="8"/>
  <c r="B1475" i="8"/>
  <c r="B1471" i="8"/>
  <c r="B1467" i="8"/>
  <c r="B1463" i="8"/>
  <c r="B1459" i="8"/>
  <c r="B1455" i="8"/>
  <c r="B1451" i="8"/>
  <c r="B1447" i="8"/>
  <c r="B1443" i="8"/>
  <c r="B1439" i="8"/>
  <c r="B1435" i="8"/>
  <c r="B1431" i="8"/>
  <c r="B1427" i="8"/>
  <c r="B1423" i="8"/>
  <c r="B1419" i="8"/>
  <c r="B1415" i="8"/>
  <c r="B1411" i="8"/>
  <c r="B1407" i="8"/>
  <c r="B1403" i="8"/>
  <c r="B1399" i="8"/>
  <c r="B1395" i="8"/>
  <c r="B1391" i="8"/>
  <c r="B1387" i="8"/>
  <c r="B1383" i="8"/>
  <c r="B1379" i="8"/>
  <c r="B1375" i="8"/>
  <c r="B1371" i="8"/>
  <c r="B1367" i="8"/>
  <c r="B1363" i="8"/>
  <c r="B1359" i="8"/>
  <c r="B1355" i="8"/>
  <c r="B1351" i="8"/>
  <c r="B1347" i="8"/>
  <c r="B1343" i="8"/>
  <c r="B1339" i="8"/>
  <c r="B1335" i="8"/>
  <c r="B1331" i="8"/>
  <c r="B1327" i="8"/>
  <c r="B1323" i="8"/>
  <c r="B1319" i="8"/>
  <c r="B1315" i="8"/>
  <c r="B1311" i="8"/>
  <c r="B1307" i="8"/>
  <c r="B1303" i="8"/>
  <c r="B1299" i="8"/>
  <c r="B1295" i="8"/>
  <c r="B1291" i="8"/>
  <c r="B1287" i="8"/>
  <c r="B1283" i="8"/>
  <c r="B1279" i="8"/>
  <c r="B1275" i="8"/>
  <c r="B1271" i="8"/>
  <c r="B1267" i="8"/>
  <c r="B1263" i="8"/>
  <c r="B1259" i="8"/>
  <c r="B1255" i="8"/>
  <c r="B1251" i="8"/>
  <c r="B1247" i="8"/>
  <c r="B1243" i="8"/>
  <c r="B1239" i="8"/>
  <c r="B1235" i="8"/>
  <c r="B1231" i="8"/>
  <c r="B1227" i="8"/>
  <c r="B1223" i="8"/>
  <c r="B1219" i="8"/>
  <c r="B1215" i="8"/>
  <c r="B1211" i="8"/>
  <c r="B1207" i="8"/>
  <c r="B1203" i="8"/>
  <c r="B1199" i="8"/>
  <c r="B1195" i="8"/>
  <c r="B1191" i="8"/>
  <c r="B1187" i="8"/>
  <c r="B1183" i="8"/>
  <c r="B1179" i="8"/>
  <c r="B1175" i="8"/>
  <c r="B1171" i="8"/>
  <c r="B1167" i="8"/>
  <c r="B1163" i="8"/>
  <c r="B1159" i="8"/>
  <c r="B1155" i="8"/>
  <c r="B1151" i="8"/>
  <c r="B1147" i="8"/>
  <c r="B1143" i="8"/>
  <c r="B1139" i="8"/>
  <c r="B1135" i="8"/>
  <c r="B1131" i="8"/>
  <c r="B1127" i="8"/>
  <c r="B1123" i="8"/>
  <c r="B1119" i="8"/>
  <c r="B1115" i="8"/>
  <c r="B1111" i="8"/>
  <c r="B1107" i="8"/>
  <c r="B1103" i="8"/>
  <c r="B1099" i="8"/>
  <c r="B1095" i="8"/>
  <c r="B1091" i="8"/>
  <c r="B1087" i="8"/>
  <c r="B1083" i="8"/>
  <c r="B1079" i="8"/>
  <c r="B1075" i="8"/>
  <c r="B1071" i="8"/>
  <c r="B1067" i="8"/>
  <c r="B1063" i="8"/>
  <c r="B1059" i="8"/>
  <c r="B1055" i="8"/>
  <c r="B1051" i="8"/>
  <c r="B1047" i="8"/>
  <c r="B1043" i="8"/>
  <c r="B1039" i="8"/>
  <c r="B1035" i="8"/>
  <c r="B1031" i="8"/>
  <c r="B1027" i="8"/>
  <c r="B1023" i="8"/>
  <c r="B1019" i="8"/>
  <c r="B1015" i="8"/>
  <c r="B1011" i="8"/>
  <c r="B1007" i="8"/>
  <c r="B1003" i="8"/>
  <c r="B999" i="8"/>
  <c r="B2186" i="8"/>
  <c r="B2063" i="8"/>
  <c r="B1999" i="8"/>
  <c r="B1935" i="8"/>
  <c r="B1891" i="8"/>
  <c r="B1859" i="8"/>
  <c r="B1832" i="8"/>
  <c r="B1811" i="8"/>
  <c r="B1789" i="8"/>
  <c r="B1773" i="8"/>
  <c r="B1757" i="8"/>
  <c r="B1741" i="8"/>
  <c r="B1725" i="8"/>
  <c r="B1709" i="8"/>
  <c r="B1693" i="8"/>
  <c r="B1677" i="8"/>
  <c r="B1661" i="8"/>
  <c r="B1645" i="8"/>
  <c r="B1629" i="8"/>
  <c r="B1613" i="8"/>
  <c r="B1597" i="8"/>
  <c r="B1589" i="8"/>
  <c r="B1585" i="8"/>
  <c r="B1581" i="8"/>
  <c r="B1577" i="8"/>
  <c r="B1573" i="8"/>
  <c r="B1569" i="8"/>
  <c r="B1565" i="8"/>
  <c r="B1561" i="8"/>
  <c r="B1557" i="8"/>
  <c r="B1553" i="8"/>
  <c r="B1549" i="8"/>
  <c r="B1545" i="8"/>
  <c r="B1541" i="8"/>
  <c r="B1537" i="8"/>
  <c r="B1533" i="8"/>
  <c r="B1529" i="8"/>
  <c r="B1525" i="8"/>
  <c r="B1521" i="8"/>
  <c r="B1517" i="8"/>
  <c r="B1513" i="8"/>
  <c r="B1509" i="8"/>
  <c r="B1505" i="8"/>
  <c r="B1501" i="8"/>
  <c r="B1497" i="8"/>
  <c r="B1493" i="8"/>
  <c r="B1489" i="8"/>
  <c r="B1485" i="8"/>
  <c r="B1481" i="8"/>
  <c r="B1477" i="8"/>
  <c r="B1473" i="8"/>
  <c r="B1469" i="8"/>
  <c r="B1465" i="8"/>
  <c r="B1461" i="8"/>
  <c r="B1457" i="8"/>
  <c r="B1453" i="8"/>
  <c r="B1449" i="8"/>
  <c r="B1445" i="8"/>
  <c r="B1441" i="8"/>
  <c r="B1437" i="8"/>
  <c r="B1433" i="8"/>
  <c r="B1429" i="8"/>
  <c r="B1425" i="8"/>
  <c r="B1421" i="8"/>
  <c r="B1417" i="8"/>
  <c r="B1413" i="8"/>
  <c r="B1409" i="8"/>
  <c r="B1405" i="8"/>
  <c r="B1401" i="8"/>
  <c r="B1397" i="8"/>
  <c r="B1393" i="8"/>
  <c r="B1389" i="8"/>
  <c r="B1385" i="8"/>
  <c r="B1381" i="8"/>
  <c r="B1377" i="8"/>
  <c r="B1373" i="8"/>
  <c r="B1369" i="8"/>
  <c r="B1365" i="8"/>
  <c r="B1361" i="8"/>
  <c r="B1357" i="8"/>
  <c r="B1353" i="8"/>
  <c r="B1349" i="8"/>
  <c r="B1345" i="8"/>
  <c r="B1341" i="8"/>
  <c r="B1337" i="8"/>
  <c r="B1333" i="8"/>
  <c r="B1329" i="8"/>
  <c r="B1325" i="8"/>
  <c r="B1321" i="8"/>
  <c r="B1317" i="8"/>
  <c r="B1313" i="8"/>
  <c r="B1309" i="8"/>
  <c r="B1305" i="8"/>
  <c r="B1301" i="8"/>
  <c r="B1297" i="8"/>
  <c r="B1293" i="8"/>
  <c r="B1289" i="8"/>
  <c r="B1285" i="8"/>
  <c r="B1281" i="8"/>
  <c r="B1277" i="8"/>
  <c r="B1273" i="8"/>
  <c r="B1269" i="8"/>
  <c r="B1265" i="8"/>
  <c r="B1261" i="8"/>
  <c r="B1257" i="8"/>
  <c r="B1253" i="8"/>
  <c r="B1249" i="8"/>
  <c r="B1245" i="8"/>
  <c r="B1241" i="8"/>
  <c r="B1237" i="8"/>
  <c r="B1233" i="8"/>
  <c r="B1229" i="8"/>
  <c r="B1225" i="8"/>
  <c r="B1221" i="8"/>
  <c r="B1217" i="8"/>
  <c r="B1213" i="8"/>
  <c r="B1209" i="8"/>
  <c r="B1205" i="8"/>
  <c r="B1201" i="8"/>
  <c r="B1197" i="8"/>
  <c r="B1193" i="8"/>
  <c r="B1189" i="8"/>
  <c r="B1185" i="8"/>
  <c r="B1181" i="8"/>
  <c r="B1177" i="8"/>
  <c r="B1173" i="8"/>
  <c r="B1169" i="8"/>
  <c r="B1165" i="8"/>
  <c r="B1161" i="8"/>
  <c r="B1157" i="8"/>
  <c r="B1153" i="8"/>
  <c r="B1149" i="8"/>
  <c r="B1145" i="8"/>
  <c r="B1141" i="8"/>
  <c r="B1137" i="8"/>
  <c r="B1133" i="8"/>
  <c r="B1129" i="8"/>
  <c r="B1125" i="8"/>
  <c r="B1121" i="8"/>
  <c r="B1117" i="8"/>
  <c r="B1113" i="8"/>
  <c r="B1109" i="8"/>
  <c r="B1105" i="8"/>
  <c r="B1101" i="8"/>
  <c r="B1097" i="8"/>
  <c r="B1093" i="8"/>
  <c r="B1089" i="8"/>
  <c r="B1085" i="8"/>
  <c r="B1081" i="8"/>
  <c r="B1077" i="8"/>
  <c r="B1073" i="8"/>
  <c r="B1069" i="8"/>
  <c r="B1065" i="8"/>
  <c r="B1061" i="8"/>
  <c r="B1057" i="8"/>
  <c r="B1053" i="8"/>
  <c r="B1049" i="8"/>
  <c r="B1045" i="8"/>
  <c r="B1041" i="8"/>
  <c r="B1037" i="8"/>
  <c r="B1033" i="8"/>
  <c r="B2246" i="8"/>
  <c r="B1899" i="8"/>
  <c r="B1795" i="8"/>
  <c r="B1729" i="8"/>
  <c r="B1665" i="8"/>
  <c r="B1601" i="8"/>
  <c r="B1578" i="8"/>
  <c r="B1562" i="8"/>
  <c r="B1546" i="8"/>
  <c r="B1530" i="8"/>
  <c r="B1518" i="8"/>
  <c r="B1510" i="8"/>
  <c r="B1502" i="8"/>
  <c r="B1494" i="8"/>
  <c r="B1486" i="8"/>
  <c r="B1478" i="8"/>
  <c r="B1470" i="8"/>
  <c r="B1462" i="8"/>
  <c r="B1454" i="8"/>
  <c r="B1446" i="8"/>
  <c r="B1438" i="8"/>
  <c r="B1430" i="8"/>
  <c r="B1422" i="8"/>
  <c r="B1414" i="8"/>
  <c r="B1406" i="8"/>
  <c r="B1398" i="8"/>
  <c r="B1390" i="8"/>
  <c r="B1382" i="8"/>
  <c r="B1374" i="8"/>
  <c r="B1366" i="8"/>
  <c r="B1358" i="8"/>
  <c r="B1350" i="8"/>
  <c r="B1342" i="8"/>
  <c r="B1334" i="8"/>
  <c r="B1326" i="8"/>
  <c r="B1318" i="8"/>
  <c r="B1310" i="8"/>
  <c r="B1302" i="8"/>
  <c r="B1294" i="8"/>
  <c r="B1286" i="8"/>
  <c r="B1278" i="8"/>
  <c r="B1270" i="8"/>
  <c r="B1262" i="8"/>
  <c r="B1254" i="8"/>
  <c r="B1246" i="8"/>
  <c r="B1238" i="8"/>
  <c r="B1230" i="8"/>
  <c r="B1222" i="8"/>
  <c r="B1214" i="8"/>
  <c r="B1206" i="8"/>
  <c r="B1198" i="8"/>
  <c r="B1190" i="8"/>
  <c r="B1182" i="8"/>
  <c r="B1174" i="8"/>
  <c r="B1166" i="8"/>
  <c r="B1158" i="8"/>
  <c r="B1150" i="8"/>
  <c r="B1142" i="8"/>
  <c r="B1134" i="8"/>
  <c r="B1126" i="8"/>
  <c r="B1118" i="8"/>
  <c r="B1110" i="8"/>
  <c r="B1102" i="8"/>
  <c r="B1094" i="8"/>
  <c r="B1086" i="8"/>
  <c r="B1078" i="8"/>
  <c r="B1070" i="8"/>
  <c r="B1062" i="8"/>
  <c r="B1054" i="8"/>
  <c r="B1046" i="8"/>
  <c r="B1038" i="8"/>
  <c r="B1030" i="8"/>
  <c r="B1025" i="8"/>
  <c r="B1020" i="8"/>
  <c r="B1014" i="8"/>
  <c r="B1009" i="8"/>
  <c r="B1004" i="8"/>
  <c r="B998" i="8"/>
  <c r="B994" i="8"/>
  <c r="B990" i="8"/>
  <c r="B986" i="8"/>
  <c r="B982" i="8"/>
  <c r="B978" i="8"/>
  <c r="B974" i="8"/>
  <c r="B970" i="8"/>
  <c r="B966" i="8"/>
  <c r="B962" i="8"/>
  <c r="B958" i="8"/>
  <c r="B954" i="8"/>
  <c r="B950" i="8"/>
  <c r="B2090" i="8"/>
  <c r="B1867" i="8"/>
  <c r="B1777" i="8"/>
  <c r="B1713" i="8"/>
  <c r="B1649" i="8"/>
  <c r="B1591" i="8"/>
  <c r="B1574" i="8"/>
  <c r="B1558" i="8"/>
  <c r="B1542" i="8"/>
  <c r="B1526" i="8"/>
  <c r="B1516" i="8"/>
  <c r="B1508" i="8"/>
  <c r="B1500" i="8"/>
  <c r="B1492" i="8"/>
  <c r="B1484" i="8"/>
  <c r="B1476" i="8"/>
  <c r="B1468" i="8"/>
  <c r="B1460" i="8"/>
  <c r="B1452" i="8"/>
  <c r="B1444" i="8"/>
  <c r="B1436" i="8"/>
  <c r="B1428" i="8"/>
  <c r="B1420" i="8"/>
  <c r="B1412" i="8"/>
  <c r="B1404" i="8"/>
  <c r="B1396" i="8"/>
  <c r="B1388" i="8"/>
  <c r="B1380" i="8"/>
  <c r="B1372" i="8"/>
  <c r="B1364" i="8"/>
  <c r="B1356" i="8"/>
  <c r="B1348" i="8"/>
  <c r="B1340" i="8"/>
  <c r="B1332" i="8"/>
  <c r="B1324" i="8"/>
  <c r="B1316" i="8"/>
  <c r="B1308" i="8"/>
  <c r="B1300" i="8"/>
  <c r="B1292" i="8"/>
  <c r="B1284" i="8"/>
  <c r="B1276" i="8"/>
  <c r="B1268" i="8"/>
  <c r="B1260" i="8"/>
  <c r="B1252" i="8"/>
  <c r="B1244" i="8"/>
  <c r="B1236" i="8"/>
  <c r="B1228" i="8"/>
  <c r="B1220" i="8"/>
  <c r="B1212" i="8"/>
  <c r="B1204" i="8"/>
  <c r="B1196" i="8"/>
  <c r="B1188" i="8"/>
  <c r="B1180" i="8"/>
  <c r="B1172" i="8"/>
  <c r="B1164" i="8"/>
  <c r="B1156" i="8"/>
  <c r="B1148" i="8"/>
  <c r="B1140" i="8"/>
  <c r="B1132" i="8"/>
  <c r="B1124" i="8"/>
  <c r="B1116" i="8"/>
  <c r="B1108" i="8"/>
  <c r="B1100" i="8"/>
  <c r="B1092" i="8"/>
  <c r="B1084" i="8"/>
  <c r="B1076" i="8"/>
  <c r="B1068" i="8"/>
  <c r="B1060" i="8"/>
  <c r="B1052" i="8"/>
  <c r="B1044" i="8"/>
  <c r="B1036" i="8"/>
  <c r="B1029" i="8"/>
  <c r="B1024" i="8"/>
  <c r="B1018" i="8"/>
  <c r="B1013" i="8"/>
  <c r="B1008" i="8"/>
  <c r="B1002" i="8"/>
  <c r="B997" i="8"/>
  <c r="B993" i="8"/>
  <c r="B989" i="8"/>
  <c r="B985" i="8"/>
  <c r="B981" i="8"/>
  <c r="B977" i="8"/>
  <c r="B973" i="8"/>
  <c r="B969" i="8"/>
  <c r="B965" i="8"/>
  <c r="B961" i="8"/>
  <c r="B957" i="8"/>
  <c r="B953" i="8"/>
  <c r="B949" i="8"/>
  <c r="B945" i="8"/>
  <c r="B941" i="8"/>
  <c r="B937" i="8"/>
  <c r="B933" i="8"/>
  <c r="B929" i="8"/>
  <c r="B925" i="8"/>
  <c r="B921" i="8"/>
  <c r="B917" i="8"/>
  <c r="B913" i="8"/>
  <c r="B909" i="8"/>
  <c r="B905" i="8"/>
  <c r="B901" i="8"/>
  <c r="B897" i="8"/>
  <c r="B893" i="8"/>
  <c r="B889" i="8"/>
  <c r="B885" i="8"/>
  <c r="B881" i="8"/>
  <c r="B877" i="8"/>
  <c r="B873" i="8"/>
  <c r="B869" i="8"/>
  <c r="B865" i="8"/>
  <c r="B861" i="8"/>
  <c r="B857" i="8"/>
  <c r="B853" i="8"/>
  <c r="B849" i="8"/>
  <c r="B845" i="8"/>
  <c r="B841" i="8"/>
  <c r="B837" i="8"/>
  <c r="B833" i="8"/>
  <c r="B829" i="8"/>
  <c r="B825" i="8"/>
  <c r="B821" i="8"/>
  <c r="B817" i="8"/>
  <c r="B813" i="8"/>
  <c r="B809" i="8"/>
  <c r="B805" i="8"/>
  <c r="B801" i="8"/>
  <c r="B2015" i="8"/>
  <c r="B1837" i="8"/>
  <c r="B1761" i="8"/>
  <c r="B1697" i="8"/>
  <c r="B1633" i="8"/>
  <c r="B1586" i="8"/>
  <c r="B1570" i="8"/>
  <c r="B1554" i="8"/>
  <c r="B1538" i="8"/>
  <c r="B1522" i="8"/>
  <c r="B1514" i="8"/>
  <c r="B1506" i="8"/>
  <c r="B1498" i="8"/>
  <c r="B1490" i="8"/>
  <c r="B1482" i="8"/>
  <c r="B1474" i="8"/>
  <c r="B1466" i="8"/>
  <c r="B1458" i="8"/>
  <c r="B1450" i="8"/>
  <c r="B1442" i="8"/>
  <c r="B1434" i="8"/>
  <c r="B1426" i="8"/>
  <c r="B1418" i="8"/>
  <c r="B1410" i="8"/>
  <c r="B1402" i="8"/>
  <c r="B1394" i="8"/>
  <c r="B1386" i="8"/>
  <c r="B1378" i="8"/>
  <c r="B1370" i="8"/>
  <c r="B1362" i="8"/>
  <c r="B1354" i="8"/>
  <c r="B1346" i="8"/>
  <c r="B1338" i="8"/>
  <c r="B1330" i="8"/>
  <c r="B1322" i="8"/>
  <c r="B1314" i="8"/>
  <c r="B1306" i="8"/>
  <c r="B1298" i="8"/>
  <c r="B1290" i="8"/>
  <c r="B1282" i="8"/>
  <c r="B1274" i="8"/>
  <c r="B1266" i="8"/>
  <c r="B1258" i="8"/>
  <c r="B1250" i="8"/>
  <c r="B1242" i="8"/>
  <c r="B1234" i="8"/>
  <c r="B1226" i="8"/>
  <c r="B1218" i="8"/>
  <c r="B1210" i="8"/>
  <c r="B1202" i="8"/>
  <c r="B1194" i="8"/>
  <c r="B1186" i="8"/>
  <c r="B1178" i="8"/>
  <c r="B1170" i="8"/>
  <c r="B1162" i="8"/>
  <c r="B1154" i="8"/>
  <c r="B1146" i="8"/>
  <c r="B1138" i="8"/>
  <c r="B1130" i="8"/>
  <c r="B1122" i="8"/>
  <c r="B1114" i="8"/>
  <c r="B1106" i="8"/>
  <c r="B1098" i="8"/>
  <c r="B1090" i="8"/>
  <c r="B1082" i="8"/>
  <c r="B1074" i="8"/>
  <c r="B1066" i="8"/>
  <c r="B1058" i="8"/>
  <c r="B1050" i="8"/>
  <c r="B1042" i="8"/>
  <c r="B1034" i="8"/>
  <c r="B1028" i="8"/>
  <c r="B1022" i="8"/>
  <c r="B1017" i="8"/>
  <c r="B1012" i="8"/>
  <c r="B1006" i="8"/>
  <c r="B1001" i="8"/>
  <c r="B996" i="8"/>
  <c r="B992" i="8"/>
  <c r="B988" i="8"/>
  <c r="B984" i="8"/>
  <c r="B980" i="8"/>
  <c r="B976" i="8"/>
  <c r="B972" i="8"/>
  <c r="B968" i="8"/>
  <c r="B1951" i="8"/>
  <c r="B1816" i="8"/>
  <c r="B1745" i="8"/>
  <c r="B1681" i="8"/>
  <c r="B1617" i="8"/>
  <c r="B1582" i="8"/>
  <c r="B1566" i="8"/>
  <c r="B1550" i="8"/>
  <c r="B1534" i="8"/>
  <c r="B1520" i="8"/>
  <c r="B1512" i="8"/>
  <c r="B1504" i="8"/>
  <c r="B1496" i="8"/>
  <c r="B1488" i="8"/>
  <c r="B1480" i="8"/>
  <c r="B1472" i="8"/>
  <c r="B1464" i="8"/>
  <c r="B1456" i="8"/>
  <c r="B1448" i="8"/>
  <c r="B1440" i="8"/>
  <c r="B1432" i="8"/>
  <c r="B1424" i="8"/>
  <c r="B1416" i="8"/>
  <c r="B1408" i="8"/>
  <c r="B1400" i="8"/>
  <c r="B1392" i="8"/>
  <c r="B1384" i="8"/>
  <c r="B1376" i="8"/>
  <c r="B1368" i="8"/>
  <c r="B1360" i="8"/>
  <c r="B1352" i="8"/>
  <c r="B1344" i="8"/>
  <c r="B1336" i="8"/>
  <c r="B1328" i="8"/>
  <c r="B1320" i="8"/>
  <c r="B1312" i="8"/>
  <c r="B1304" i="8"/>
  <c r="B1296" i="8"/>
  <c r="B1288" i="8"/>
  <c r="B1280" i="8"/>
  <c r="B1272" i="8"/>
  <c r="B1264" i="8"/>
  <c r="B1256" i="8"/>
  <c r="B1248" i="8"/>
  <c r="B1240" i="8"/>
  <c r="B1232" i="8"/>
  <c r="B1224" i="8"/>
  <c r="B1216" i="8"/>
  <c r="B1208" i="8"/>
  <c r="B1200" i="8"/>
  <c r="B1192" i="8"/>
  <c r="B1184" i="8"/>
  <c r="B1176" i="8"/>
  <c r="B1168" i="8"/>
  <c r="B1160" i="8"/>
  <c r="B1152" i="8"/>
  <c r="B1144" i="8"/>
  <c r="B1136" i="8"/>
  <c r="B1128" i="8"/>
  <c r="B1120" i="8"/>
  <c r="B1112" i="8"/>
  <c r="B1104" i="8"/>
  <c r="B1096" i="8"/>
  <c r="B1088" i="8"/>
  <c r="B1080" i="8"/>
  <c r="B1072" i="8"/>
  <c r="B1064" i="8"/>
  <c r="B1056" i="8"/>
  <c r="B1048" i="8"/>
  <c r="B1040" i="8"/>
  <c r="B1032" i="8"/>
  <c r="B1026" i="8"/>
  <c r="B1021" i="8"/>
  <c r="B1016" i="8"/>
  <c r="B1010" i="8"/>
  <c r="B1005" i="8"/>
  <c r="B1000" i="8"/>
  <c r="B995" i="8"/>
  <c r="B991" i="8"/>
  <c r="B987" i="8"/>
  <c r="B983" i="8"/>
  <c r="B979" i="8"/>
  <c r="B975" i="8"/>
  <c r="B971" i="8"/>
  <c r="B967" i="8"/>
  <c r="B963" i="8"/>
  <c r="B959" i="8"/>
  <c r="B955" i="8"/>
  <c r="B951" i="8"/>
  <c r="B947" i="8"/>
  <c r="B943" i="8"/>
  <c r="B939" i="8"/>
  <c r="B935" i="8"/>
  <c r="B931" i="8"/>
  <c r="B927" i="8"/>
  <c r="B923" i="8"/>
  <c r="B919" i="8"/>
  <c r="B915" i="8"/>
  <c r="B911" i="8"/>
  <c r="B907" i="8"/>
  <c r="B903" i="8"/>
  <c r="B899" i="8"/>
  <c r="B895" i="8"/>
  <c r="B891" i="8"/>
  <c r="B887" i="8"/>
  <c r="B883" i="8"/>
  <c r="B879" i="8"/>
  <c r="B875" i="8"/>
  <c r="B871" i="8"/>
  <c r="B867" i="8"/>
  <c r="B964" i="8"/>
  <c r="B948" i="8"/>
  <c r="B940" i="8"/>
  <c r="B932" i="8"/>
  <c r="B924" i="8"/>
  <c r="B916" i="8"/>
  <c r="B908" i="8"/>
  <c r="B900" i="8"/>
  <c r="B892" i="8"/>
  <c r="B884" i="8"/>
  <c r="B876" i="8"/>
  <c r="B868" i="8"/>
  <c r="B862" i="8"/>
  <c r="B856" i="8"/>
  <c r="B851" i="8"/>
  <c r="B846" i="8"/>
  <c r="B840" i="8"/>
  <c r="B835" i="8"/>
  <c r="B830" i="8"/>
  <c r="B824" i="8"/>
  <c r="B819" i="8"/>
  <c r="B814" i="8"/>
  <c r="B808" i="8"/>
  <c r="B803" i="8"/>
  <c r="B798" i="8"/>
  <c r="B794" i="8"/>
  <c r="B790" i="8"/>
  <c r="B786" i="8"/>
  <c r="B782" i="8"/>
  <c r="B778" i="8"/>
  <c r="B774" i="8"/>
  <c r="B770" i="8"/>
  <c r="B766" i="8"/>
  <c r="B762" i="8"/>
  <c r="B758" i="8"/>
  <c r="B754" i="8"/>
  <c r="B750" i="8"/>
  <c r="B746" i="8"/>
  <c r="B742" i="8"/>
  <c r="B738" i="8"/>
  <c r="B734" i="8"/>
  <c r="B730" i="8"/>
  <c r="B726" i="8"/>
  <c r="B722" i="8"/>
  <c r="B718" i="8"/>
  <c r="B714" i="8"/>
  <c r="B710" i="8"/>
  <c r="B706" i="8"/>
  <c r="B702" i="8"/>
  <c r="B698" i="8"/>
  <c r="B694" i="8"/>
  <c r="B690" i="8"/>
  <c r="B686" i="8"/>
  <c r="B682" i="8"/>
  <c r="B678" i="8"/>
  <c r="B674" i="8"/>
  <c r="B670" i="8"/>
  <c r="B666" i="8"/>
  <c r="B662" i="8"/>
  <c r="B658" i="8"/>
  <c r="B654" i="8"/>
  <c r="B650" i="8"/>
  <c r="B646" i="8"/>
  <c r="B642" i="8"/>
  <c r="B638" i="8"/>
  <c r="B634" i="8"/>
  <c r="B630" i="8"/>
  <c r="B626" i="8"/>
  <c r="B622" i="8"/>
  <c r="B618" i="8"/>
  <c r="B614" i="8"/>
  <c r="B610" i="8"/>
  <c r="B606" i="8"/>
  <c r="B602" i="8"/>
  <c r="B598" i="8"/>
  <c r="B594" i="8"/>
  <c r="B590" i="8"/>
  <c r="B586" i="8"/>
  <c r="B582" i="8"/>
  <c r="B578" i="8"/>
  <c r="B574" i="8"/>
  <c r="B570" i="8"/>
  <c r="B566" i="8"/>
  <c r="B562" i="8"/>
  <c r="B558" i="8"/>
  <c r="B554" i="8"/>
  <c r="B550" i="8"/>
  <c r="B546" i="8"/>
  <c r="B542" i="8"/>
  <c r="B538" i="8"/>
  <c r="B534" i="8"/>
  <c r="B530" i="8"/>
  <c r="B526" i="8"/>
  <c r="B522" i="8"/>
  <c r="B518" i="8"/>
  <c r="B514" i="8"/>
  <c r="B510" i="8"/>
  <c r="B506" i="8"/>
  <c r="B502" i="8"/>
  <c r="B498" i="8"/>
  <c r="B494" i="8"/>
  <c r="B490" i="8"/>
  <c r="B486" i="8"/>
  <c r="B482" i="8"/>
  <c r="B478" i="8"/>
  <c r="B474" i="8"/>
  <c r="B470" i="8"/>
  <c r="B466" i="8"/>
  <c r="B462" i="8"/>
  <c r="B458" i="8"/>
  <c r="B454" i="8"/>
  <c r="B450" i="8"/>
  <c r="B446" i="8"/>
  <c r="B442" i="8"/>
  <c r="B438" i="8"/>
  <c r="B434" i="8"/>
  <c r="B430" i="8"/>
  <c r="B426" i="8"/>
  <c r="B422" i="8"/>
  <c r="B418" i="8"/>
  <c r="B414" i="8"/>
  <c r="B410" i="8"/>
  <c r="B406" i="8"/>
  <c r="B402" i="8"/>
  <c r="B398" i="8"/>
  <c r="B394" i="8"/>
  <c r="B390" i="8"/>
  <c r="B386" i="8"/>
  <c r="B382" i="8"/>
  <c r="B378" i="8"/>
  <c r="B374" i="8"/>
  <c r="B370" i="8"/>
  <c r="B366" i="8"/>
  <c r="B362" i="8"/>
  <c r="B358" i="8"/>
  <c r="B354" i="8"/>
  <c r="B350" i="8"/>
  <c r="B346" i="8"/>
  <c r="B342" i="8"/>
  <c r="B338" i="8"/>
  <c r="B334" i="8"/>
  <c r="B330" i="8"/>
  <c r="B326" i="8"/>
  <c r="B322" i="8"/>
  <c r="B318" i="8"/>
  <c r="B314" i="8"/>
  <c r="B310" i="8"/>
  <c r="B306" i="8"/>
  <c r="B302" i="8"/>
  <c r="B298" i="8"/>
  <c r="B294" i="8"/>
  <c r="B290" i="8"/>
  <c r="B286" i="8"/>
  <c r="B282" i="8"/>
  <c r="B278" i="8"/>
  <c r="B274" i="8"/>
  <c r="B270" i="8"/>
  <c r="B266" i="8"/>
  <c r="B262" i="8"/>
  <c r="B258" i="8"/>
  <c r="B254" i="8"/>
  <c r="B250" i="8"/>
  <c r="B246" i="8"/>
  <c r="B242" i="8"/>
  <c r="B238" i="8"/>
  <c r="B234" i="8"/>
  <c r="B230" i="8"/>
  <c r="B226" i="8"/>
  <c r="B222" i="8"/>
  <c r="B218" i="8"/>
  <c r="B960" i="8"/>
  <c r="B946" i="8"/>
  <c r="B938" i="8"/>
  <c r="B930" i="8"/>
  <c r="B922" i="8"/>
  <c r="B914" i="8"/>
  <c r="B906" i="8"/>
  <c r="B898" i="8"/>
  <c r="B890" i="8"/>
  <c r="B882" i="8"/>
  <c r="B874" i="8"/>
  <c r="B866" i="8"/>
  <c r="B860" i="8"/>
  <c r="B855" i="8"/>
  <c r="B850" i="8"/>
  <c r="B844" i="8"/>
  <c r="B839" i="8"/>
  <c r="B834" i="8"/>
  <c r="B828" i="8"/>
  <c r="B823" i="8"/>
  <c r="B818" i="8"/>
  <c r="B812" i="8"/>
  <c r="B807" i="8"/>
  <c r="B802" i="8"/>
  <c r="B797" i="8"/>
  <c r="B793" i="8"/>
  <c r="B789" i="8"/>
  <c r="B785" i="8"/>
  <c r="B781" i="8"/>
  <c r="B777" i="8"/>
  <c r="B773" i="8"/>
  <c r="B769" i="8"/>
  <c r="B765" i="8"/>
  <c r="B761" i="8"/>
  <c r="B757" i="8"/>
  <c r="B753" i="8"/>
  <c r="B749" i="8"/>
  <c r="B745" i="8"/>
  <c r="B741" i="8"/>
  <c r="B737" i="8"/>
  <c r="B733" i="8"/>
  <c r="B729" i="8"/>
  <c r="B725" i="8"/>
  <c r="B721" i="8"/>
  <c r="B717" i="8"/>
  <c r="B713" i="8"/>
  <c r="B709" i="8"/>
  <c r="B705" i="8"/>
  <c r="B701" i="8"/>
  <c r="B697" i="8"/>
  <c r="B693" i="8"/>
  <c r="B689" i="8"/>
  <c r="B685" i="8"/>
  <c r="B681" i="8"/>
  <c r="B677" i="8"/>
  <c r="B673" i="8"/>
  <c r="B669" i="8"/>
  <c r="B665" i="8"/>
  <c r="B661" i="8"/>
  <c r="B657" i="8"/>
  <c r="B653" i="8"/>
  <c r="B649" i="8"/>
  <c r="B645" i="8"/>
  <c r="B641" i="8"/>
  <c r="B637" i="8"/>
  <c r="B633" i="8"/>
  <c r="B629" i="8"/>
  <c r="B625" i="8"/>
  <c r="B621" i="8"/>
  <c r="B617" i="8"/>
  <c r="B613" i="8"/>
  <c r="B609" i="8"/>
  <c r="B605" i="8"/>
  <c r="B601" i="8"/>
  <c r="B597" i="8"/>
  <c r="B593" i="8"/>
  <c r="B589" i="8"/>
  <c r="B585" i="8"/>
  <c r="B581" i="8"/>
  <c r="B577" i="8"/>
  <c r="B573" i="8"/>
  <c r="B569" i="8"/>
  <c r="B565" i="8"/>
  <c r="B561" i="8"/>
  <c r="B557" i="8"/>
  <c r="B553" i="8"/>
  <c r="B549" i="8"/>
  <c r="B545" i="8"/>
  <c r="B541" i="8"/>
  <c r="B537" i="8"/>
  <c r="B533" i="8"/>
  <c r="B529" i="8"/>
  <c r="B525" i="8"/>
  <c r="B521" i="8"/>
  <c r="B517" i="8"/>
  <c r="B513" i="8"/>
  <c r="B509" i="8"/>
  <c r="B505" i="8"/>
  <c r="B501" i="8"/>
  <c r="B497" i="8"/>
  <c r="B493" i="8"/>
  <c r="B489" i="8"/>
  <c r="B485" i="8"/>
  <c r="B481" i="8"/>
  <c r="B477" i="8"/>
  <c r="B473" i="8"/>
  <c r="B469" i="8"/>
  <c r="B465" i="8"/>
  <c r="B461" i="8"/>
  <c r="B457" i="8"/>
  <c r="B453" i="8"/>
  <c r="B449" i="8"/>
  <c r="B445" i="8"/>
  <c r="B441" i="8"/>
  <c r="B437" i="8"/>
  <c r="B433" i="8"/>
  <c r="B429" i="8"/>
  <c r="B425" i="8"/>
  <c r="B421" i="8"/>
  <c r="B417" i="8"/>
  <c r="B413" i="8"/>
  <c r="B409" i="8"/>
  <c r="B405" i="8"/>
  <c r="B401" i="8"/>
  <c r="B397" i="8"/>
  <c r="B393" i="8"/>
  <c r="B389" i="8"/>
  <c r="B385" i="8"/>
  <c r="B381" i="8"/>
  <c r="B377" i="8"/>
  <c r="B373" i="8"/>
  <c r="B369" i="8"/>
  <c r="B365" i="8"/>
  <c r="B361" i="8"/>
  <c r="B357" i="8"/>
  <c r="B353" i="8"/>
  <c r="B349" i="8"/>
  <c r="B345" i="8"/>
  <c r="B341" i="8"/>
  <c r="B337" i="8"/>
  <c r="B333" i="8"/>
  <c r="B329" i="8"/>
  <c r="B325" i="8"/>
  <c r="B321" i="8"/>
  <c r="B317" i="8"/>
  <c r="B313" i="8"/>
  <c r="B309" i="8"/>
  <c r="B305" i="8"/>
  <c r="B301" i="8"/>
  <c r="B297" i="8"/>
  <c r="B293" i="8"/>
  <c r="B289" i="8"/>
  <c r="B285" i="8"/>
  <c r="B281" i="8"/>
  <c r="B277" i="8"/>
  <c r="B273" i="8"/>
  <c r="B269" i="8"/>
  <c r="B265" i="8"/>
  <c r="B261" i="8"/>
  <c r="B257" i="8"/>
  <c r="B253" i="8"/>
  <c r="B249" i="8"/>
  <c r="B245" i="8"/>
  <c r="B956" i="8"/>
  <c r="B944" i="8"/>
  <c r="B936" i="8"/>
  <c r="B928" i="8"/>
  <c r="B920" i="8"/>
  <c r="B912" i="8"/>
  <c r="B904" i="8"/>
  <c r="B896" i="8"/>
  <c r="B888" i="8"/>
  <c r="B880" i="8"/>
  <c r="B872" i="8"/>
  <c r="B864" i="8"/>
  <c r="B859" i="8"/>
  <c r="B854" i="8"/>
  <c r="B848" i="8"/>
  <c r="B843" i="8"/>
  <c r="B838" i="8"/>
  <c r="B832" i="8"/>
  <c r="B827" i="8"/>
  <c r="B822" i="8"/>
  <c r="B816" i="8"/>
  <c r="B811" i="8"/>
  <c r="B806" i="8"/>
  <c r="B800" i="8"/>
  <c r="B796" i="8"/>
  <c r="B792" i="8"/>
  <c r="B788" i="8"/>
  <c r="B784" i="8"/>
  <c r="B780" i="8"/>
  <c r="B776" i="8"/>
  <c r="B772" i="8"/>
  <c r="B768" i="8"/>
  <c r="B764" i="8"/>
  <c r="B760" i="8"/>
  <c r="B756" i="8"/>
  <c r="B752" i="8"/>
  <c r="B748" i="8"/>
  <c r="B744" i="8"/>
  <c r="B740" i="8"/>
  <c r="B736" i="8"/>
  <c r="B732" i="8"/>
  <c r="B728" i="8"/>
  <c r="B724" i="8"/>
  <c r="B720" i="8"/>
  <c r="B716" i="8"/>
  <c r="B712" i="8"/>
  <c r="B708" i="8"/>
  <c r="B704" i="8"/>
  <c r="B700" i="8"/>
  <c r="B696" i="8"/>
  <c r="B692" i="8"/>
  <c r="B688" i="8"/>
  <c r="B684" i="8"/>
  <c r="B680" i="8"/>
  <c r="B676" i="8"/>
  <c r="B672" i="8"/>
  <c r="B668" i="8"/>
  <c r="B664" i="8"/>
  <c r="B660" i="8"/>
  <c r="B656" i="8"/>
  <c r="B652" i="8"/>
  <c r="B648" i="8"/>
  <c r="B644" i="8"/>
  <c r="B640" i="8"/>
  <c r="B636" i="8"/>
  <c r="B632" i="8"/>
  <c r="B628" i="8"/>
  <c r="B624" i="8"/>
  <c r="B620" i="8"/>
  <c r="B616" i="8"/>
  <c r="B612" i="8"/>
  <c r="B608" i="8"/>
  <c r="B604" i="8"/>
  <c r="B600" i="8"/>
  <c r="B596" i="8"/>
  <c r="B592" i="8"/>
  <c r="B588" i="8"/>
  <c r="B584" i="8"/>
  <c r="B580" i="8"/>
  <c r="B576" i="8"/>
  <c r="B572" i="8"/>
  <c r="B568" i="8"/>
  <c r="B564" i="8"/>
  <c r="B560" i="8"/>
  <c r="B556" i="8"/>
  <c r="B552" i="8"/>
  <c r="B548" i="8"/>
  <c r="B544" i="8"/>
  <c r="B540" i="8"/>
  <c r="B536" i="8"/>
  <c r="B532" i="8"/>
  <c r="B528" i="8"/>
  <c r="B524" i="8"/>
  <c r="B520" i="8"/>
  <c r="B516" i="8"/>
  <c r="B512" i="8"/>
  <c r="B508" i="8"/>
  <c r="B504" i="8"/>
  <c r="B500" i="8"/>
  <c r="B496" i="8"/>
  <c r="B492" i="8"/>
  <c r="B488" i="8"/>
  <c r="B484" i="8"/>
  <c r="B952" i="8"/>
  <c r="B942" i="8"/>
  <c r="B934" i="8"/>
  <c r="B926" i="8"/>
  <c r="B918" i="8"/>
  <c r="B910" i="8"/>
  <c r="B902" i="8"/>
  <c r="B894" i="8"/>
  <c r="B886" i="8"/>
  <c r="B878" i="8"/>
  <c r="B870" i="8"/>
  <c r="B863" i="8"/>
  <c r="B858" i="8"/>
  <c r="B852" i="8"/>
  <c r="B847" i="8"/>
  <c r="B842" i="8"/>
  <c r="B836" i="8"/>
  <c r="B831" i="8"/>
  <c r="B826" i="8"/>
  <c r="B820" i="8"/>
  <c r="B815" i="8"/>
  <c r="B810" i="8"/>
  <c r="B804" i="8"/>
  <c r="B799" i="8"/>
  <c r="B795" i="8"/>
  <c r="B791" i="8"/>
  <c r="B787" i="8"/>
  <c r="B783" i="8"/>
  <c r="B779" i="8"/>
  <c r="B775" i="8"/>
  <c r="B771" i="8"/>
  <c r="B767" i="8"/>
  <c r="B763" i="8"/>
  <c r="B759" i="8"/>
  <c r="B755" i="8"/>
  <c r="B751" i="8"/>
  <c r="B747" i="8"/>
  <c r="B743" i="8"/>
  <c r="B739" i="8"/>
  <c r="B735" i="8"/>
  <c r="B731" i="8"/>
  <c r="B727" i="8"/>
  <c r="B723" i="8"/>
  <c r="B719" i="8"/>
  <c r="B715" i="8"/>
  <c r="B711" i="8"/>
  <c r="B707" i="8"/>
  <c r="B703" i="8"/>
  <c r="B699" i="8"/>
  <c r="B695" i="8"/>
  <c r="B691" i="8"/>
  <c r="B687" i="8"/>
  <c r="B683" i="8"/>
  <c r="B679" i="8"/>
  <c r="B675" i="8"/>
  <c r="B671" i="8"/>
  <c r="B667" i="8"/>
  <c r="B663" i="8"/>
  <c r="B659" i="8"/>
  <c r="B655" i="8"/>
  <c r="B651" i="8"/>
  <c r="B647" i="8"/>
  <c r="B643" i="8"/>
  <c r="B639" i="8"/>
  <c r="B635" i="8"/>
  <c r="B631" i="8"/>
  <c r="B627" i="8"/>
  <c r="B623" i="8"/>
  <c r="B619" i="8"/>
  <c r="B615" i="8"/>
  <c r="B611" i="8"/>
  <c r="B607" i="8"/>
  <c r="B603" i="8"/>
  <c r="B599" i="8"/>
  <c r="B595" i="8"/>
  <c r="B591" i="8"/>
  <c r="B587" i="8"/>
  <c r="B583" i="8"/>
  <c r="B579" i="8"/>
  <c r="B575" i="8"/>
  <c r="B571" i="8"/>
  <c r="B567" i="8"/>
  <c r="B563" i="8"/>
  <c r="B559" i="8"/>
  <c r="B555" i="8"/>
  <c r="B551" i="8"/>
  <c r="B547" i="8"/>
  <c r="B543" i="8"/>
  <c r="B539" i="8"/>
  <c r="B535" i="8"/>
  <c r="B531" i="8"/>
  <c r="B527" i="8"/>
  <c r="B523" i="8"/>
  <c r="B519" i="8"/>
  <c r="B515" i="8"/>
  <c r="B511" i="8"/>
  <c r="B507" i="8"/>
  <c r="B503" i="8"/>
  <c r="B499" i="8"/>
  <c r="B495" i="8"/>
  <c r="B491" i="8"/>
  <c r="B487" i="8"/>
  <c r="B483" i="8"/>
  <c r="B479" i="8"/>
  <c r="B475" i="8"/>
  <c r="B471" i="8"/>
  <c r="B467" i="8"/>
  <c r="B463" i="8"/>
  <c r="B459" i="8"/>
  <c r="B455" i="8"/>
  <c r="B451" i="8"/>
  <c r="B447" i="8"/>
  <c r="B443" i="8"/>
  <c r="B439" i="8"/>
  <c r="B435" i="8"/>
  <c r="B431" i="8"/>
  <c r="B427" i="8"/>
  <c r="B423" i="8"/>
  <c r="B419" i="8"/>
  <c r="B415" i="8"/>
  <c r="B411" i="8"/>
  <c r="B407" i="8"/>
  <c r="B403" i="8"/>
  <c r="B399" i="8"/>
  <c r="B395" i="8"/>
  <c r="B391" i="8"/>
  <c r="B387" i="8"/>
  <c r="B383" i="8"/>
  <c r="B379" i="8"/>
  <c r="B375" i="8"/>
  <c r="B371" i="8"/>
  <c r="B367" i="8"/>
  <c r="B363" i="8"/>
  <c r="B359" i="8"/>
  <c r="B355" i="8"/>
  <c r="B351" i="8"/>
  <c r="B347" i="8"/>
  <c r="B343" i="8"/>
  <c r="B339" i="8"/>
  <c r="B335" i="8"/>
  <c r="B331" i="8"/>
  <c r="B327" i="8"/>
  <c r="B323" i="8"/>
  <c r="B319" i="8"/>
  <c r="B315" i="8"/>
  <c r="B311" i="8"/>
  <c r="B307" i="8"/>
  <c r="B303" i="8"/>
  <c r="B299" i="8"/>
  <c r="B295" i="8"/>
  <c r="B291" i="8"/>
  <c r="B287" i="8"/>
  <c r="B283" i="8"/>
  <c r="B279" i="8"/>
  <c r="B275" i="8"/>
  <c r="B271" i="8"/>
  <c r="B267" i="8"/>
  <c r="B263" i="8"/>
  <c r="B259" i="8"/>
  <c r="B255" i="8"/>
  <c r="B251" i="8"/>
  <c r="B247" i="8"/>
  <c r="B243" i="8"/>
  <c r="B480" i="8"/>
  <c r="B464" i="8"/>
  <c r="B448" i="8"/>
  <c r="B432" i="8"/>
  <c r="B416" i="8"/>
  <c r="B400" i="8"/>
  <c r="B384" i="8"/>
  <c r="B368" i="8"/>
  <c r="B352" i="8"/>
  <c r="B336" i="8"/>
  <c r="B320" i="8"/>
  <c r="B304" i="8"/>
  <c r="B288" i="8"/>
  <c r="B272" i="8"/>
  <c r="B256" i="8"/>
  <c r="B241" i="8"/>
  <c r="B236" i="8"/>
  <c r="B231" i="8"/>
  <c r="B225" i="8"/>
  <c r="B220" i="8"/>
  <c r="B215" i="8"/>
  <c r="B211" i="8"/>
  <c r="B207" i="8"/>
  <c r="B203" i="8"/>
  <c r="B199" i="8"/>
  <c r="B195" i="8"/>
  <c r="B191" i="8"/>
  <c r="B187" i="8"/>
  <c r="B183" i="8"/>
  <c r="B179" i="8"/>
  <c r="B175" i="8"/>
  <c r="B171" i="8"/>
  <c r="B167" i="8"/>
  <c r="B163" i="8"/>
  <c r="B159" i="8"/>
  <c r="B476" i="8"/>
  <c r="B460" i="8"/>
  <c r="B444" i="8"/>
  <c r="B428" i="8"/>
  <c r="B412" i="8"/>
  <c r="B396" i="8"/>
  <c r="B380" i="8"/>
  <c r="B364" i="8"/>
  <c r="B348" i="8"/>
  <c r="B332" i="8"/>
  <c r="B316" i="8"/>
  <c r="B300" i="8"/>
  <c r="B284" i="8"/>
  <c r="B268" i="8"/>
  <c r="B252" i="8"/>
  <c r="B240" i="8"/>
  <c r="B235" i="8"/>
  <c r="B229" i="8"/>
  <c r="B224" i="8"/>
  <c r="B219" i="8"/>
  <c r="B214" i="8"/>
  <c r="B210" i="8"/>
  <c r="B206" i="8"/>
  <c r="B202" i="8"/>
  <c r="B198" i="8"/>
  <c r="B194" i="8"/>
  <c r="B190" i="8"/>
  <c r="B186" i="8"/>
  <c r="B182" i="8"/>
  <c r="B178" i="8"/>
  <c r="B174" i="8"/>
  <c r="B170" i="8"/>
  <c r="B166" i="8"/>
  <c r="B162" i="8"/>
  <c r="B142" i="8"/>
  <c r="B138" i="8"/>
  <c r="B134" i="8"/>
  <c r="B130" i="8"/>
  <c r="B126" i="8"/>
  <c r="B122" i="8"/>
  <c r="B110" i="8"/>
  <c r="B74" i="8"/>
  <c r="B34" i="8"/>
  <c r="B18" i="8"/>
  <c r="B472" i="8"/>
  <c r="B456" i="8"/>
  <c r="B440" i="8"/>
  <c r="B424" i="8"/>
  <c r="B408" i="8"/>
  <c r="B392" i="8"/>
  <c r="B376" i="8"/>
  <c r="B360" i="8"/>
  <c r="B344" i="8"/>
  <c r="B328" i="8"/>
  <c r="B312" i="8"/>
  <c r="B296" i="8"/>
  <c r="B280" i="8"/>
  <c r="B264" i="8"/>
  <c r="B248" i="8"/>
  <c r="B239" i="8"/>
  <c r="B233" i="8"/>
  <c r="B228" i="8"/>
  <c r="B223" i="8"/>
  <c r="B217" i="8"/>
  <c r="B213" i="8"/>
  <c r="B209" i="8"/>
  <c r="B205" i="8"/>
  <c r="B201" i="8"/>
  <c r="B197" i="8"/>
  <c r="B193" i="8"/>
  <c r="B189" i="8"/>
  <c r="B185" i="8"/>
  <c r="B181" i="8"/>
  <c r="B177" i="8"/>
  <c r="B173" i="8"/>
  <c r="B169" i="8"/>
  <c r="B165" i="8"/>
  <c r="B157" i="8"/>
  <c r="B145" i="8"/>
  <c r="B141" i="8"/>
  <c r="B137" i="8"/>
  <c r="B129" i="8"/>
  <c r="B125" i="8"/>
  <c r="B117" i="8"/>
  <c r="B113" i="8"/>
  <c r="B109" i="8"/>
  <c r="B105" i="8"/>
  <c r="B101" i="8"/>
  <c r="B97" i="8"/>
  <c r="B93" i="8"/>
  <c r="B89" i="8"/>
  <c r="B77" i="8"/>
  <c r="B73" i="8"/>
  <c r="B69" i="8"/>
  <c r="B57" i="8"/>
  <c r="B53" i="8"/>
  <c r="B49" i="8"/>
  <c r="B37" i="8"/>
  <c r="B33" i="8"/>
  <c r="B29" i="8"/>
  <c r="B25" i="8"/>
  <c r="B21" i="8"/>
  <c r="B13" i="8"/>
  <c r="B9" i="8"/>
  <c r="B5" i="8"/>
  <c r="B86" i="8"/>
  <c r="B66" i="8"/>
  <c r="B58" i="8"/>
  <c r="B42" i="8"/>
  <c r="B10" i="8"/>
  <c r="B468" i="8"/>
  <c r="B452" i="8"/>
  <c r="B436" i="8"/>
  <c r="B420" i="8"/>
  <c r="B404" i="8"/>
  <c r="B388" i="8"/>
  <c r="B372" i="8"/>
  <c r="B356" i="8"/>
  <c r="B340" i="8"/>
  <c r="B324" i="8"/>
  <c r="B308" i="8"/>
  <c r="B292" i="8"/>
  <c r="B276" i="8"/>
  <c r="B260" i="8"/>
  <c r="B244" i="8"/>
  <c r="B237" i="8"/>
  <c r="B232" i="8"/>
  <c r="B227" i="8"/>
  <c r="B221" i="8"/>
  <c r="B216" i="8"/>
  <c r="B212" i="8"/>
  <c r="B208" i="8"/>
  <c r="B204" i="8"/>
  <c r="B200" i="8"/>
  <c r="B196" i="8"/>
  <c r="B192" i="8"/>
  <c r="B188" i="8"/>
  <c r="B184" i="8"/>
  <c r="B180" i="8"/>
  <c r="B176" i="8"/>
  <c r="B172" i="8"/>
  <c r="B168" i="8"/>
  <c r="B156" i="8"/>
  <c r="B152" i="8"/>
  <c r="B140" i="8"/>
  <c r="B132" i="8"/>
  <c r="B128" i="8"/>
  <c r="B124" i="8"/>
  <c r="B120" i="8"/>
  <c r="B112" i="8"/>
  <c r="B108" i="8"/>
  <c r="B100" i="8"/>
  <c r="B96" i="8"/>
  <c r="B92" i="8"/>
  <c r="B84" i="8"/>
  <c r="B80" i="8"/>
  <c r="B76" i="8"/>
  <c r="B68" i="8"/>
  <c r="B64" i="8"/>
  <c r="B60" i="8"/>
  <c r="B56" i="8"/>
  <c r="B48" i="8"/>
  <c r="B40" i="8"/>
  <c r="B36" i="8"/>
  <c r="B32" i="8"/>
  <c r="B28" i="8"/>
  <c r="B24" i="8"/>
  <c r="B16" i="8"/>
  <c r="B8" i="8"/>
  <c r="B4" i="8"/>
  <c r="B123" i="8"/>
  <c r="B119" i="8"/>
  <c r="B115" i="8"/>
  <c r="B107" i="8"/>
  <c r="B103" i="8"/>
  <c r="B99" i="8"/>
  <c r="B95" i="8"/>
  <c r="B79" i="8"/>
  <c r="B75" i="8"/>
  <c r="B71" i="8"/>
  <c r="B63" i="8"/>
  <c r="B59" i="8"/>
  <c r="B55" i="8"/>
  <c r="B47" i="8"/>
  <c r="B43" i="8"/>
  <c r="B39" i="8"/>
  <c r="B35" i="8"/>
  <c r="B31" i="8"/>
  <c r="B27" i="8"/>
  <c r="B23" i="8"/>
  <c r="B19" i="8"/>
  <c r="B11" i="8"/>
  <c r="B7" i="8"/>
  <c r="B3" i="8"/>
  <c r="B114" i="8"/>
  <c r="B94" i="8"/>
  <c r="B82" i="8"/>
  <c r="B62" i="8"/>
  <c r="B26" i="8"/>
  <c r="B14" i="8"/>
  <c r="B6" i="8"/>
  <c r="B2" i="8"/>
  <c r="C636" i="8"/>
  <c r="C908" i="8"/>
  <c r="C380" i="8"/>
  <c r="C700" i="8"/>
  <c r="C144" i="8"/>
  <c r="C48" i="8"/>
  <c r="C112" i="8"/>
  <c r="C252" i="8"/>
  <c r="C508" i="8"/>
  <c r="C764" i="8"/>
  <c r="E2235" i="4"/>
  <c r="C2312" i="8" s="1"/>
  <c r="C1480" i="8"/>
  <c r="C64" i="8"/>
  <c r="C128" i="8"/>
  <c r="C316" i="8"/>
  <c r="C572" i="8"/>
  <c r="C828" i="8"/>
  <c r="C32" i="8"/>
  <c r="C96" i="8"/>
  <c r="C188" i="8"/>
  <c r="C444" i="8"/>
  <c r="C1004" i="8"/>
  <c r="C1084" i="8"/>
  <c r="C1184" i="8"/>
  <c r="C20" i="8"/>
  <c r="C52" i="8"/>
  <c r="C68" i="8"/>
  <c r="C84" i="8"/>
  <c r="C100" i="8"/>
  <c r="C116" i="8"/>
  <c r="C132" i="8"/>
  <c r="C148" i="8"/>
  <c r="C204" i="8"/>
  <c r="C268" i="8"/>
  <c r="C332" i="8"/>
  <c r="C396" i="8"/>
  <c r="C460" i="8"/>
  <c r="C524" i="8"/>
  <c r="C588" i="8"/>
  <c r="C652" i="8"/>
  <c r="C716" i="8"/>
  <c r="C780" i="8"/>
  <c r="C844" i="8"/>
  <c r="C940" i="8"/>
  <c r="C1020" i="8"/>
  <c r="C1100" i="8"/>
  <c r="C1248" i="8"/>
  <c r="C1544" i="8"/>
  <c r="C2056" i="8"/>
  <c r="C24" i="8"/>
  <c r="C40" i="8"/>
  <c r="C56" i="8"/>
  <c r="C72" i="8"/>
  <c r="C88" i="8"/>
  <c r="C104" i="8"/>
  <c r="C120" i="8"/>
  <c r="C136" i="8"/>
  <c r="C220" i="8"/>
  <c r="C284" i="8"/>
  <c r="C348" i="8"/>
  <c r="C412" i="8"/>
  <c r="C476" i="8"/>
  <c r="C540" i="8"/>
  <c r="C604" i="8"/>
  <c r="C668" i="8"/>
  <c r="C732" i="8"/>
  <c r="C796" i="8"/>
  <c r="C876" i="8"/>
  <c r="C956" i="8"/>
  <c r="C1036" i="8"/>
  <c r="C1132" i="8"/>
  <c r="C1288" i="8"/>
  <c r="C1736" i="8"/>
  <c r="C2248" i="8"/>
  <c r="C1992" i="8"/>
  <c r="C44" i="8"/>
  <c r="C60" i="8"/>
  <c r="C76" i="8"/>
  <c r="C92" i="8"/>
  <c r="C108" i="8"/>
  <c r="C124" i="8"/>
  <c r="C140" i="8"/>
  <c r="C172" i="8"/>
  <c r="C236" i="8"/>
  <c r="C300" i="8"/>
  <c r="C364" i="8"/>
  <c r="C428" i="8"/>
  <c r="C492" i="8"/>
  <c r="C556" i="8"/>
  <c r="C620" i="8"/>
  <c r="C684" i="8"/>
  <c r="C748" i="8"/>
  <c r="C812" i="8"/>
  <c r="C892" i="8"/>
  <c r="C972" i="8"/>
  <c r="C1068" i="8"/>
  <c r="C1152" i="8"/>
  <c r="C1352" i="8"/>
  <c r="C1800" i="8"/>
  <c r="E2423" i="4"/>
  <c r="E2407" i="4"/>
  <c r="E2391" i="4"/>
  <c r="E2375" i="4"/>
  <c r="E2359" i="4"/>
  <c r="E2343" i="4"/>
  <c r="E2327" i="4"/>
  <c r="C2404" i="8" s="1"/>
  <c r="E2311" i="4"/>
  <c r="C2388" i="8" s="1"/>
  <c r="E2295" i="4"/>
  <c r="C2372" i="8" s="1"/>
  <c r="E2279" i="4"/>
  <c r="C2356" i="8" s="1"/>
  <c r="E2263" i="4"/>
  <c r="C2340" i="8" s="1"/>
  <c r="E2247" i="4"/>
  <c r="C2324" i="8" s="1"/>
  <c r="E2231" i="4"/>
  <c r="C2308" i="8" s="1"/>
  <c r="E2215" i="4"/>
  <c r="C2292" i="8" s="1"/>
  <c r="C2276" i="8"/>
  <c r="C2260" i="8"/>
  <c r="C2244" i="8"/>
  <c r="C2228" i="8"/>
  <c r="C2212" i="8"/>
  <c r="C2196" i="8"/>
  <c r="C2180" i="8"/>
  <c r="C2164" i="8"/>
  <c r="C2148" i="8"/>
  <c r="C2132" i="8"/>
  <c r="C2116" i="8"/>
  <c r="C2100" i="8"/>
  <c r="C2084" i="8"/>
  <c r="C2068" i="8"/>
  <c r="C2052" i="8"/>
  <c r="C2036" i="8"/>
  <c r="C2020" i="8"/>
  <c r="C2004" i="8"/>
  <c r="C1988" i="8"/>
  <c r="C1972" i="8"/>
  <c r="C1956" i="8"/>
  <c r="C1940" i="8"/>
  <c r="C1924" i="8"/>
  <c r="C1908" i="8"/>
  <c r="C1892" i="8"/>
  <c r="C1876" i="8"/>
  <c r="C1860" i="8"/>
  <c r="C1844" i="8"/>
  <c r="C1828" i="8"/>
  <c r="C1812" i="8"/>
  <c r="C1796" i="8"/>
  <c r="C1780" i="8"/>
  <c r="C1764" i="8"/>
  <c r="C1748" i="8"/>
  <c r="C1732" i="8"/>
  <c r="C1716" i="8"/>
  <c r="C1700" i="8"/>
  <c r="C1684" i="8"/>
  <c r="C1668" i="8"/>
  <c r="C1652" i="8"/>
  <c r="C1636" i="8"/>
  <c r="C1620" i="8"/>
  <c r="C1604" i="8"/>
  <c r="C1588" i="8"/>
  <c r="C1572" i="8"/>
  <c r="C1556" i="8"/>
  <c r="C1540" i="8"/>
  <c r="C1524" i="8"/>
  <c r="C1508" i="8"/>
  <c r="C1492" i="8"/>
  <c r="C1476" i="8"/>
  <c r="C1460" i="8"/>
  <c r="C1444" i="8"/>
  <c r="C1428" i="8"/>
  <c r="C1412" i="8"/>
  <c r="C1396" i="8"/>
  <c r="C1380" i="8"/>
  <c r="C1364" i="8"/>
  <c r="C1348" i="8"/>
  <c r="C1332" i="8"/>
  <c r="C1316" i="8"/>
  <c r="C1300" i="8"/>
  <c r="C1284" i="8"/>
  <c r="C1268" i="8"/>
  <c r="C1252" i="8"/>
  <c r="C1236" i="8"/>
  <c r="C1220" i="8"/>
  <c r="C1204" i="8"/>
  <c r="C1188" i="8"/>
  <c r="C1172" i="8"/>
  <c r="C1156" i="8"/>
  <c r="E2419" i="4"/>
  <c r="E2403" i="4"/>
  <c r="E2387" i="4"/>
  <c r="E2371" i="4"/>
  <c r="E2355" i="4"/>
  <c r="E2339" i="4"/>
  <c r="E2323" i="4"/>
  <c r="C2400" i="8" s="1"/>
  <c r="E2307" i="4"/>
  <c r="C2384" i="8" s="1"/>
  <c r="E2291" i="4"/>
  <c r="C2368" i="8" s="1"/>
  <c r="E2275" i="4"/>
  <c r="C2352" i="8" s="1"/>
  <c r="E2259" i="4"/>
  <c r="C2336" i="8" s="1"/>
  <c r="E2243" i="4"/>
  <c r="C2320" i="8" s="1"/>
  <c r="E2227" i="4"/>
  <c r="C2304" i="8" s="1"/>
  <c r="E2211" i="4"/>
  <c r="C2288" i="8" s="1"/>
  <c r="C2272" i="8"/>
  <c r="C2256" i="8"/>
  <c r="C2240" i="8"/>
  <c r="C2224" i="8"/>
  <c r="C2208" i="8"/>
  <c r="C2192" i="8"/>
  <c r="C2176" i="8"/>
  <c r="C2160" i="8"/>
  <c r="C2144" i="8"/>
  <c r="C2128" i="8"/>
  <c r="C2112" i="8"/>
  <c r="C2096" i="8"/>
  <c r="C2080" i="8"/>
  <c r="C2064" i="8"/>
  <c r="C2048" i="8"/>
  <c r="C2032" i="8"/>
  <c r="C2016" i="8"/>
  <c r="C2000" i="8"/>
  <c r="C1984" i="8"/>
  <c r="C1968" i="8"/>
  <c r="C1952" i="8"/>
  <c r="C1936" i="8"/>
  <c r="C1920" i="8"/>
  <c r="C1904" i="8"/>
  <c r="C1888" i="8"/>
  <c r="C1872" i="8"/>
  <c r="C1856" i="8"/>
  <c r="C1840" i="8"/>
  <c r="C1824" i="8"/>
  <c r="C1808" i="8"/>
  <c r="C1792" i="8"/>
  <c r="C1776" i="8"/>
  <c r="C1760" i="8"/>
  <c r="C1744" i="8"/>
  <c r="C1728" i="8"/>
  <c r="C1712" i="8"/>
  <c r="C1696" i="8"/>
  <c r="C1680" i="8"/>
  <c r="C1664" i="8"/>
  <c r="C1648" i="8"/>
  <c r="C1632" i="8"/>
  <c r="C1616" i="8"/>
  <c r="C1600" i="8"/>
  <c r="C1584" i="8"/>
  <c r="C1568" i="8"/>
  <c r="C1552" i="8"/>
  <c r="C1536" i="8"/>
  <c r="C1520" i="8"/>
  <c r="C1504" i="8"/>
  <c r="C1488" i="8"/>
  <c r="C1472" i="8"/>
  <c r="C1456" i="8"/>
  <c r="C1440" i="8"/>
  <c r="C1424" i="8"/>
  <c r="C1408" i="8"/>
  <c r="C1392" i="8"/>
  <c r="C1376" i="8"/>
  <c r="C1360" i="8"/>
  <c r="C1344" i="8"/>
  <c r="C1328" i="8"/>
  <c r="C1312" i="8"/>
  <c r="C1296" i="8"/>
  <c r="C1280" i="8"/>
  <c r="E2415" i="4"/>
  <c r="E2399" i="4"/>
  <c r="E2383" i="4"/>
  <c r="E2367" i="4"/>
  <c r="E2351" i="4"/>
  <c r="E2335" i="4"/>
  <c r="E2319" i="4"/>
  <c r="C2396" i="8" s="1"/>
  <c r="E2303" i="4"/>
  <c r="C2380" i="8" s="1"/>
  <c r="E2287" i="4"/>
  <c r="C2364" i="8" s="1"/>
  <c r="E2271" i="4"/>
  <c r="C2348" i="8" s="1"/>
  <c r="E2255" i="4"/>
  <c r="C2332" i="8" s="1"/>
  <c r="E2239" i="4"/>
  <c r="C2316" i="8" s="1"/>
  <c r="E2223" i="4"/>
  <c r="C2300" i="8" s="1"/>
  <c r="E2207" i="4"/>
  <c r="C2284" i="8" s="1"/>
  <c r="C2268" i="8"/>
  <c r="C2252" i="8"/>
  <c r="C2236" i="8"/>
  <c r="C2220" i="8"/>
  <c r="C2204" i="8"/>
  <c r="C2188" i="8"/>
  <c r="C2172" i="8"/>
  <c r="C2156" i="8"/>
  <c r="C2140" i="8"/>
  <c r="C2124" i="8"/>
  <c r="C2108" i="8"/>
  <c r="C2092" i="8"/>
  <c r="C2076" i="8"/>
  <c r="C2060" i="8"/>
  <c r="C2044" i="8"/>
  <c r="C2028" i="8"/>
  <c r="C2012" i="8"/>
  <c r="C1996" i="8"/>
  <c r="C1980" i="8"/>
  <c r="C1964" i="8"/>
  <c r="C1948" i="8"/>
  <c r="C1932" i="8"/>
  <c r="C1916" i="8"/>
  <c r="C1900" i="8"/>
  <c r="C1884" i="8"/>
  <c r="C1868" i="8"/>
  <c r="C1852" i="8"/>
  <c r="C1836" i="8"/>
  <c r="C1820" i="8"/>
  <c r="C1804" i="8"/>
  <c r="C1788" i="8"/>
  <c r="C1772" i="8"/>
  <c r="C1756" i="8"/>
  <c r="C1740" i="8"/>
  <c r="C1724" i="8"/>
  <c r="C1708" i="8"/>
  <c r="C1692" i="8"/>
  <c r="C1676" i="8"/>
  <c r="C1660" i="8"/>
  <c r="C1644" i="8"/>
  <c r="C1628" i="8"/>
  <c r="C1612" i="8"/>
  <c r="C1596" i="8"/>
  <c r="C1580" i="8"/>
  <c r="C1564" i="8"/>
  <c r="C1548" i="8"/>
  <c r="C1532" i="8"/>
  <c r="C1516" i="8"/>
  <c r="C1500" i="8"/>
  <c r="C1484" i="8"/>
  <c r="C1468" i="8"/>
  <c r="C1452" i="8"/>
  <c r="C1436" i="8"/>
  <c r="C1420" i="8"/>
  <c r="C1404" i="8"/>
  <c r="C1388" i="8"/>
  <c r="C1372" i="8"/>
  <c r="C1356" i="8"/>
  <c r="C1340" i="8"/>
  <c r="C1324" i="8"/>
  <c r="C1308" i="8"/>
  <c r="C1292" i="8"/>
  <c r="C1276" i="8"/>
  <c r="C1260" i="8"/>
  <c r="C1244" i="8"/>
  <c r="C1228" i="8"/>
  <c r="C1212" i="8"/>
  <c r="C1196" i="8"/>
  <c r="C1180" i="8"/>
  <c r="C1164" i="8"/>
  <c r="C1148" i="8"/>
  <c r="E2411" i="4"/>
  <c r="E2347" i="4"/>
  <c r="E2283" i="4"/>
  <c r="C2360" i="8" s="1"/>
  <c r="E2219" i="4"/>
  <c r="C2296" i="8" s="1"/>
  <c r="C2232" i="8"/>
  <c r="C2168" i="8"/>
  <c r="C2104" i="8"/>
  <c r="C2040" i="8"/>
  <c r="C1976" i="8"/>
  <c r="C1912" i="8"/>
  <c r="C1848" i="8"/>
  <c r="C1784" i="8"/>
  <c r="C1720" i="8"/>
  <c r="C1656" i="8"/>
  <c r="C1592" i="8"/>
  <c r="C1528" i="8"/>
  <c r="C1464" i="8"/>
  <c r="C1400" i="8"/>
  <c r="C1336" i="8"/>
  <c r="C1272" i="8"/>
  <c r="C1240" i="8"/>
  <c r="C1208" i="8"/>
  <c r="C1176" i="8"/>
  <c r="C1144" i="8"/>
  <c r="C1128" i="8"/>
  <c r="C1112" i="8"/>
  <c r="C1096" i="8"/>
  <c r="C1080" i="8"/>
  <c r="C1064" i="8"/>
  <c r="C1048" i="8"/>
  <c r="C1032" i="8"/>
  <c r="C1016" i="8"/>
  <c r="C1000" i="8"/>
  <c r="C984" i="8"/>
  <c r="C968" i="8"/>
  <c r="C952" i="8"/>
  <c r="C936" i="8"/>
  <c r="C920" i="8"/>
  <c r="C904" i="8"/>
  <c r="C888" i="8"/>
  <c r="C872" i="8"/>
  <c r="C856" i="8"/>
  <c r="C840" i="8"/>
  <c r="C824" i="8"/>
  <c r="C808" i="8"/>
  <c r="C792" i="8"/>
  <c r="C776" i="8"/>
  <c r="C760" i="8"/>
  <c r="C744" i="8"/>
  <c r="C728" i="8"/>
  <c r="C712" i="8"/>
  <c r="C696" i="8"/>
  <c r="C680" i="8"/>
  <c r="C664" i="8"/>
  <c r="C648" i="8"/>
  <c r="C632" i="8"/>
  <c r="C616" i="8"/>
  <c r="C600" i="8"/>
  <c r="C584" i="8"/>
  <c r="C568" i="8"/>
  <c r="C552" i="8"/>
  <c r="C536" i="8"/>
  <c r="C520" i="8"/>
  <c r="C504" i="8"/>
  <c r="C488" i="8"/>
  <c r="C472" i="8"/>
  <c r="C456" i="8"/>
  <c r="C440" i="8"/>
  <c r="C424" i="8"/>
  <c r="C408" i="8"/>
  <c r="C392" i="8"/>
  <c r="C376" i="8"/>
  <c r="C360" i="8"/>
  <c r="C344" i="8"/>
  <c r="C328" i="8"/>
  <c r="C312" i="8"/>
  <c r="C296" i="8"/>
  <c r="C280" i="8"/>
  <c r="C264" i="8"/>
  <c r="C248" i="8"/>
  <c r="C232" i="8"/>
  <c r="C216" i="8"/>
  <c r="C200" i="8"/>
  <c r="C184" i="8"/>
  <c r="C168" i="8"/>
  <c r="C152" i="8"/>
  <c r="E2395" i="4"/>
  <c r="E2331" i="4"/>
  <c r="E2267" i="4"/>
  <c r="C2344" i="8" s="1"/>
  <c r="C2280" i="8"/>
  <c r="C2216" i="8"/>
  <c r="C2152" i="8"/>
  <c r="C2088" i="8"/>
  <c r="C2024" i="8"/>
  <c r="C1960" i="8"/>
  <c r="C1896" i="8"/>
  <c r="C1832" i="8"/>
  <c r="C1768" i="8"/>
  <c r="C1704" i="8"/>
  <c r="C1640" i="8"/>
  <c r="C1576" i="8"/>
  <c r="C1512" i="8"/>
  <c r="C1448" i="8"/>
  <c r="C1384" i="8"/>
  <c r="C1320" i="8"/>
  <c r="C1264" i="8"/>
  <c r="C1232" i="8"/>
  <c r="C1200" i="8"/>
  <c r="C1168" i="8"/>
  <c r="C1140" i="8"/>
  <c r="C1124" i="8"/>
  <c r="C1108" i="8"/>
  <c r="C1092" i="8"/>
  <c r="C1076" i="8"/>
  <c r="C1060" i="8"/>
  <c r="C1044" i="8"/>
  <c r="C1028" i="8"/>
  <c r="C1012" i="8"/>
  <c r="C996" i="8"/>
  <c r="C980" i="8"/>
  <c r="C964" i="8"/>
  <c r="C948" i="8"/>
  <c r="C932" i="8"/>
  <c r="C916" i="8"/>
  <c r="C900" i="8"/>
  <c r="C884" i="8"/>
  <c r="C868" i="8"/>
  <c r="C852" i="8"/>
  <c r="C836" i="8"/>
  <c r="C820" i="8"/>
  <c r="C804" i="8"/>
  <c r="C788" i="8"/>
  <c r="C772" i="8"/>
  <c r="C756" i="8"/>
  <c r="C740" i="8"/>
  <c r="C724" i="8"/>
  <c r="C708" i="8"/>
  <c r="C692" i="8"/>
  <c r="C676" i="8"/>
  <c r="C660" i="8"/>
  <c r="C644" i="8"/>
  <c r="C628" i="8"/>
  <c r="C612" i="8"/>
  <c r="C596" i="8"/>
  <c r="C580" i="8"/>
  <c r="C564" i="8"/>
  <c r="C548" i="8"/>
  <c r="C532" i="8"/>
  <c r="C516" i="8"/>
  <c r="C500" i="8"/>
  <c r="C484" i="8"/>
  <c r="C468" i="8"/>
  <c r="C452" i="8"/>
  <c r="C436" i="8"/>
  <c r="C420" i="8"/>
  <c r="C404" i="8"/>
  <c r="C388" i="8"/>
  <c r="C372" i="8"/>
  <c r="C356" i="8"/>
  <c r="C340" i="8"/>
  <c r="C324" i="8"/>
  <c r="C308" i="8"/>
  <c r="C292" i="8"/>
  <c r="C276" i="8"/>
  <c r="C260" i="8"/>
  <c r="C244" i="8"/>
  <c r="C228" i="8"/>
  <c r="C212" i="8"/>
  <c r="C196" i="8"/>
  <c r="C180" i="8"/>
  <c r="C164" i="8"/>
  <c r="E2379" i="4"/>
  <c r="E2315" i="4"/>
  <c r="C2392" i="8" s="1"/>
  <c r="E2251" i="4"/>
  <c r="C2328" i="8" s="1"/>
  <c r="C2264" i="8"/>
  <c r="C2200" i="8"/>
  <c r="C2136" i="8"/>
  <c r="C2072" i="8"/>
  <c r="C2008" i="8"/>
  <c r="C1944" i="8"/>
  <c r="C1880" i="8"/>
  <c r="C1816" i="8"/>
  <c r="C1752" i="8"/>
  <c r="C1688" i="8"/>
  <c r="C1624" i="8"/>
  <c r="C1560" i="8"/>
  <c r="C1496" i="8"/>
  <c r="C1432" i="8"/>
  <c r="C1368" i="8"/>
  <c r="C1304" i="8"/>
  <c r="C1256" i="8"/>
  <c r="C1224" i="8"/>
  <c r="C1192" i="8"/>
  <c r="C1160" i="8"/>
  <c r="C1136" i="8"/>
  <c r="C1120" i="8"/>
  <c r="C1104" i="8"/>
  <c r="C1088" i="8"/>
  <c r="C1072" i="8"/>
  <c r="C1056" i="8"/>
  <c r="C1040" i="8"/>
  <c r="C1024" i="8"/>
  <c r="C1008" i="8"/>
  <c r="C992" i="8"/>
  <c r="C976" i="8"/>
  <c r="C960" i="8"/>
  <c r="C944" i="8"/>
  <c r="C928" i="8"/>
  <c r="C912" i="8"/>
  <c r="C896" i="8"/>
  <c r="C880" i="8"/>
  <c r="C864" i="8"/>
  <c r="C848" i="8"/>
  <c r="C832" i="8"/>
  <c r="C816" i="8"/>
  <c r="C800" i="8"/>
  <c r="C784" i="8"/>
  <c r="C768" i="8"/>
  <c r="C752" i="8"/>
  <c r="C736" i="8"/>
  <c r="C720" i="8"/>
  <c r="C704" i="8"/>
  <c r="C688" i="8"/>
  <c r="C672" i="8"/>
  <c r="C656" i="8"/>
  <c r="C640" i="8"/>
  <c r="C624" i="8"/>
  <c r="C608" i="8"/>
  <c r="C592" i="8"/>
  <c r="C576" i="8"/>
  <c r="C560" i="8"/>
  <c r="C544" i="8"/>
  <c r="C528" i="8"/>
  <c r="C512" i="8"/>
  <c r="C496" i="8"/>
  <c r="C480" i="8"/>
  <c r="C464" i="8"/>
  <c r="C448" i="8"/>
  <c r="C432" i="8"/>
  <c r="C416" i="8"/>
  <c r="C400" i="8"/>
  <c r="C384" i="8"/>
  <c r="C368" i="8"/>
  <c r="C352" i="8"/>
  <c r="C336" i="8"/>
  <c r="C320" i="8"/>
  <c r="C304" i="8"/>
  <c r="C288" i="8"/>
  <c r="C272" i="8"/>
  <c r="C256" i="8"/>
  <c r="C240" i="8"/>
  <c r="C224" i="8"/>
  <c r="C208" i="8"/>
  <c r="C192" i="8"/>
  <c r="C176" i="8"/>
  <c r="C160" i="8"/>
  <c r="C1608" i="8"/>
  <c r="C1864" i="8"/>
  <c r="C2120" i="8"/>
  <c r="E2299" i="4"/>
  <c r="C2376" i="8" s="1"/>
  <c r="C860" i="8"/>
  <c r="C924" i="8"/>
  <c r="C988" i="8"/>
  <c r="C1052" i="8"/>
  <c r="C1116" i="8"/>
  <c r="C1216" i="8"/>
  <c r="C1416" i="8"/>
  <c r="C1672" i="8"/>
  <c r="C1928" i="8"/>
  <c r="C2184" i="8"/>
  <c r="E2363" i="4"/>
  <c r="E2" i="8"/>
  <c r="D2" i="8"/>
  <c r="C6" i="8"/>
  <c r="C7" i="8"/>
  <c r="C8" i="8"/>
  <c r="C9" i="8"/>
  <c r="C10" i="8"/>
  <c r="C11" i="8"/>
  <c r="C12" i="8"/>
  <c r="C13" i="8"/>
  <c r="C14" i="8"/>
  <c r="C15" i="8"/>
  <c r="C17" i="8"/>
  <c r="C25" i="8"/>
  <c r="C29" i="8"/>
  <c r="C33" i="8"/>
  <c r="C37" i="8"/>
  <c r="C45" i="8"/>
  <c r="C49" i="8"/>
  <c r="C53" i="8"/>
  <c r="C61" i="8"/>
  <c r="C65" i="8"/>
  <c r="C69" i="8"/>
  <c r="C73" i="8"/>
  <c r="C77" i="8"/>
  <c r="C81" i="8"/>
  <c r="C85" i="8"/>
  <c r="C89" i="8"/>
  <c r="C93" i="8"/>
  <c r="C97" i="8"/>
  <c r="C101" i="8"/>
  <c r="C105" i="8"/>
  <c r="C109" i="8"/>
  <c r="C113" i="8"/>
  <c r="C117" i="8"/>
  <c r="C121" i="8"/>
  <c r="C125" i="8"/>
  <c r="C129" i="8"/>
  <c r="C133" i="8"/>
  <c r="C137" i="8"/>
  <c r="C141" i="8"/>
  <c r="C145" i="8"/>
  <c r="C149" i="8"/>
  <c r="C153" i="8"/>
  <c r="C157" i="8"/>
  <c r="C161" i="8"/>
  <c r="C165" i="8"/>
  <c r="C169" i="8"/>
  <c r="C173" i="8"/>
  <c r="C177" i="8"/>
  <c r="C181" i="8"/>
  <c r="C185" i="8"/>
  <c r="C189" i="8"/>
  <c r="C193" i="8"/>
  <c r="C197" i="8"/>
  <c r="C201" i="8"/>
  <c r="C205" i="8"/>
  <c r="C209" i="8"/>
  <c r="C213" i="8"/>
  <c r="C217" i="8"/>
  <c r="C221" i="8"/>
  <c r="C225" i="8"/>
  <c r="C229" i="8"/>
  <c r="C233" i="8"/>
  <c r="C237" i="8"/>
  <c r="C241" i="8"/>
  <c r="C245" i="8"/>
  <c r="C249" i="8"/>
  <c r="C253" i="8"/>
  <c r="C257" i="8"/>
  <c r="C261" i="8"/>
  <c r="C265" i="8"/>
  <c r="C269" i="8"/>
  <c r="C273" i="8"/>
  <c r="C277" i="8"/>
  <c r="C281" i="8"/>
  <c r="C285" i="8"/>
  <c r="C289" i="8"/>
  <c r="C293" i="8"/>
  <c r="C297" i="8"/>
  <c r="C301" i="8"/>
  <c r="C305" i="8"/>
  <c r="C309" i="8"/>
  <c r="C313" i="8"/>
  <c r="C317" i="8"/>
  <c r="C321" i="8"/>
  <c r="C325" i="8"/>
  <c r="C329" i="8"/>
  <c r="C333" i="8"/>
  <c r="C337" i="8"/>
  <c r="C341" i="8"/>
  <c r="C345" i="8"/>
  <c r="C349" i="8"/>
  <c r="C353" i="8"/>
  <c r="C357" i="8"/>
  <c r="C361" i="8"/>
  <c r="C365" i="8"/>
  <c r="C369" i="8"/>
  <c r="C373" i="8"/>
  <c r="C377" i="8"/>
  <c r="C381" i="8"/>
  <c r="C385" i="8"/>
  <c r="C389" i="8"/>
  <c r="C393" i="8"/>
  <c r="C397" i="8"/>
  <c r="C401" i="8"/>
  <c r="C405" i="8"/>
  <c r="C409" i="8"/>
  <c r="C413" i="8"/>
  <c r="C417" i="8"/>
  <c r="C421" i="8"/>
  <c r="C425" i="8"/>
  <c r="C429" i="8"/>
  <c r="C433" i="8"/>
  <c r="C437" i="8"/>
  <c r="C441" i="8"/>
  <c r="C445" i="8"/>
  <c r="C449" i="8"/>
  <c r="C453" i="8"/>
  <c r="C457" i="8"/>
  <c r="C461" i="8"/>
  <c r="C465" i="8"/>
  <c r="C469" i="8"/>
  <c r="C473" i="8"/>
  <c r="C477" i="8"/>
  <c r="C481" i="8"/>
  <c r="C485" i="8"/>
  <c r="C489" i="8"/>
  <c r="C493" i="8"/>
  <c r="C497" i="8"/>
  <c r="C501" i="8"/>
  <c r="C505" i="8"/>
  <c r="C509" i="8"/>
  <c r="C513" i="8"/>
  <c r="C517" i="8"/>
  <c r="C521" i="8"/>
  <c r="C525" i="8"/>
  <c r="C529" i="8"/>
  <c r="C533" i="8"/>
  <c r="C537" i="8"/>
  <c r="C541" i="8"/>
  <c r="C545" i="8"/>
  <c r="C549" i="8"/>
  <c r="C553" i="8"/>
  <c r="C557" i="8"/>
  <c r="C561" i="8"/>
  <c r="C565" i="8"/>
  <c r="C569" i="8"/>
  <c r="C573" i="8"/>
  <c r="C577" i="8"/>
  <c r="C581" i="8"/>
  <c r="C585" i="8"/>
  <c r="C589" i="8"/>
  <c r="C593" i="8"/>
  <c r="C597" i="8"/>
  <c r="C601" i="8"/>
  <c r="C605" i="8"/>
  <c r="C609" i="8"/>
  <c r="C613" i="8"/>
  <c r="C617" i="8"/>
  <c r="C621" i="8"/>
  <c r="C625" i="8"/>
  <c r="C629" i="8"/>
  <c r="C633" i="8"/>
  <c r="C637" i="8"/>
  <c r="C641" i="8"/>
  <c r="C645" i="8"/>
  <c r="C649" i="8"/>
  <c r="C653" i="8"/>
  <c r="C657" i="8"/>
  <c r="C661" i="8"/>
  <c r="C665" i="8"/>
  <c r="C669" i="8"/>
  <c r="C673" i="8"/>
  <c r="C677" i="8"/>
  <c r="C681" i="8"/>
  <c r="C685" i="8"/>
  <c r="C689" i="8"/>
  <c r="C693" i="8"/>
  <c r="C697" i="8"/>
  <c r="C701" i="8"/>
  <c r="C705" i="8"/>
  <c r="C709" i="8"/>
  <c r="C713" i="8"/>
  <c r="C717" i="8"/>
  <c r="C721" i="8"/>
  <c r="C725" i="8"/>
  <c r="C729" i="8"/>
  <c r="C733" i="8"/>
  <c r="C737" i="8"/>
  <c r="C741" i="8"/>
  <c r="C745" i="8"/>
  <c r="C749" i="8"/>
  <c r="C753" i="8"/>
  <c r="C757" i="8"/>
  <c r="C761" i="8"/>
  <c r="C765" i="8"/>
  <c r="C769" i="8"/>
  <c r="C773" i="8"/>
  <c r="C777" i="8"/>
  <c r="C781" i="8"/>
  <c r="C785" i="8"/>
  <c r="C789" i="8"/>
  <c r="C793" i="8"/>
  <c r="C797" i="8"/>
  <c r="C801" i="8"/>
  <c r="C805" i="8"/>
  <c r="C809" i="8"/>
  <c r="C813" i="8"/>
  <c r="C817" i="8"/>
  <c r="C821" i="8"/>
  <c r="C825" i="8"/>
  <c r="C829" i="8"/>
  <c r="C833" i="8"/>
  <c r="C837" i="8"/>
  <c r="C841" i="8"/>
  <c r="C845" i="8"/>
  <c r="C849" i="8"/>
  <c r="C853" i="8"/>
  <c r="C857" i="8"/>
  <c r="C861" i="8"/>
  <c r="C865" i="8"/>
  <c r="C869" i="8"/>
  <c r="C873" i="8"/>
  <c r="C877" i="8"/>
  <c r="C881" i="8"/>
  <c r="C885" i="8"/>
  <c r="C889" i="8"/>
  <c r="C893" i="8"/>
  <c r="C897" i="8"/>
  <c r="C901" i="8"/>
  <c r="C905" i="8"/>
  <c r="C909" i="8"/>
  <c r="C913" i="8"/>
  <c r="C917" i="8"/>
  <c r="C921" i="8"/>
  <c r="C925" i="8"/>
  <c r="C929" i="8"/>
  <c r="C933" i="8"/>
  <c r="C937" i="8"/>
  <c r="C941" i="8"/>
  <c r="C945" i="8"/>
  <c r="C949" i="8"/>
  <c r="C953" i="8"/>
  <c r="C957" i="8"/>
  <c r="C961" i="8"/>
  <c r="C965" i="8"/>
  <c r="C969" i="8"/>
  <c r="C973" i="8"/>
  <c r="C977" i="8"/>
  <c r="C981" i="8"/>
  <c r="C985" i="8"/>
  <c r="C989" i="8"/>
  <c r="C993" i="8"/>
  <c r="C997" i="8"/>
  <c r="C1001" i="8"/>
  <c r="C1005" i="8"/>
  <c r="C1009" i="8"/>
  <c r="C1013" i="8"/>
  <c r="C1017" i="8"/>
  <c r="C1021" i="8"/>
  <c r="C1025" i="8"/>
  <c r="C1029" i="8"/>
  <c r="C1033" i="8"/>
  <c r="C1037" i="8"/>
  <c r="C1041" i="8"/>
  <c r="C1045" i="8"/>
  <c r="C1049" i="8"/>
  <c r="C1053" i="8"/>
  <c r="C1057" i="8"/>
  <c r="C1061" i="8"/>
  <c r="C1065" i="8"/>
  <c r="C1069" i="8"/>
  <c r="C1073" i="8"/>
  <c r="C1077" i="8"/>
  <c r="C1081" i="8"/>
  <c r="C1085" i="8"/>
  <c r="C1089" i="8"/>
  <c r="C1093" i="8"/>
  <c r="C1097" i="8"/>
  <c r="C1101" i="8"/>
  <c r="C1105" i="8"/>
  <c r="C1109" i="8"/>
  <c r="C1113" i="8"/>
  <c r="C1117" i="8"/>
  <c r="C1121" i="8"/>
  <c r="C1125" i="8"/>
  <c r="C1129" i="8"/>
  <c r="C1133" i="8"/>
  <c r="C1137" i="8"/>
  <c r="C1141" i="8"/>
  <c r="C1145" i="8"/>
  <c r="C1149" i="8"/>
  <c r="C1153" i="8"/>
  <c r="C1157" i="8"/>
  <c r="C1161" i="8"/>
  <c r="C1165" i="8"/>
  <c r="C1169" i="8"/>
  <c r="C1173" i="8"/>
  <c r="C1177" i="8"/>
  <c r="C1181" i="8"/>
  <c r="C1185" i="8"/>
  <c r="C1189" i="8"/>
  <c r="C1193" i="8"/>
  <c r="C1197" i="8"/>
  <c r="C1201" i="8"/>
  <c r="C1205" i="8"/>
  <c r="C1209" i="8"/>
  <c r="C1213" i="8"/>
  <c r="C1217" i="8"/>
  <c r="C1221" i="8"/>
  <c r="C1225" i="8"/>
  <c r="C1229" i="8"/>
  <c r="C1233" i="8"/>
  <c r="C1237" i="8"/>
  <c r="C1241" i="8"/>
  <c r="C1245" i="8"/>
  <c r="C1249" i="8"/>
  <c r="C1253" i="8"/>
  <c r="C1257" i="8"/>
  <c r="C1261" i="8"/>
  <c r="C1265" i="8"/>
  <c r="C1269" i="8"/>
  <c r="C1273" i="8"/>
  <c r="C1277" i="8"/>
  <c r="C1281" i="8"/>
  <c r="C1285" i="8"/>
  <c r="C1289" i="8"/>
  <c r="C1293" i="8"/>
  <c r="C1297" i="8"/>
  <c r="C1301" i="8"/>
  <c r="C1305" i="8"/>
  <c r="C1309" i="8"/>
  <c r="C1313" i="8"/>
  <c r="C1317" i="8"/>
  <c r="C1321" i="8"/>
  <c r="C1325" i="8"/>
  <c r="C1329" i="8"/>
  <c r="C1333" i="8"/>
  <c r="C1337" i="8"/>
  <c r="C1341" i="8"/>
  <c r="C1345" i="8"/>
  <c r="C1349" i="8"/>
  <c r="C1353" i="8"/>
  <c r="C1357" i="8"/>
  <c r="C1361" i="8"/>
  <c r="C1365" i="8"/>
  <c r="C1369" i="8"/>
  <c r="C1373" i="8"/>
  <c r="C1377" i="8"/>
  <c r="C1381" i="8"/>
  <c r="C1385" i="8"/>
  <c r="C1389" i="8"/>
  <c r="C1393" i="8"/>
  <c r="C1397" i="8"/>
  <c r="C1401" i="8"/>
  <c r="C1405" i="8"/>
  <c r="C1409" i="8"/>
  <c r="C1413" i="8"/>
  <c r="C1417" i="8"/>
  <c r="C1421" i="8"/>
  <c r="C1425" i="8"/>
  <c r="C1429" i="8"/>
  <c r="C1433" i="8"/>
  <c r="C1437" i="8"/>
  <c r="C1441" i="8"/>
  <c r="C1445" i="8"/>
  <c r="C1449" i="8"/>
  <c r="C1453" i="8"/>
  <c r="C1457" i="8"/>
  <c r="C1461" i="8"/>
  <c r="C1465" i="8"/>
  <c r="C1469" i="8"/>
  <c r="C1473" i="8"/>
  <c r="C1477" i="8"/>
  <c r="C1481" i="8"/>
  <c r="C1485" i="8"/>
  <c r="C1489" i="8"/>
  <c r="C1493" i="8"/>
  <c r="C1497" i="8"/>
  <c r="C1501" i="8"/>
  <c r="C1505" i="8"/>
  <c r="C1509" i="8"/>
  <c r="C1513" i="8"/>
  <c r="C1517" i="8"/>
  <c r="C1521" i="8"/>
  <c r="C1525" i="8"/>
  <c r="C1529" i="8"/>
  <c r="C1533" i="8"/>
  <c r="C1537" i="8"/>
  <c r="C1541" i="8"/>
  <c r="C1545" i="8"/>
  <c r="C1549" i="8"/>
  <c r="C1553" i="8"/>
  <c r="C1557" i="8"/>
  <c r="C1561" i="8"/>
  <c r="C1565" i="8"/>
  <c r="C1569" i="8"/>
  <c r="C1573" i="8"/>
  <c r="C1577" i="8"/>
  <c r="C1581" i="8"/>
  <c r="C1585" i="8"/>
  <c r="C1589" i="8"/>
  <c r="C1593" i="8"/>
  <c r="C1597" i="8"/>
  <c r="C1601" i="8"/>
  <c r="C1605" i="8"/>
  <c r="C1609" i="8"/>
  <c r="C1613" i="8"/>
  <c r="C1617" i="8"/>
  <c r="C1621" i="8"/>
  <c r="C1625" i="8"/>
  <c r="C1629" i="8"/>
  <c r="C1633" i="8"/>
  <c r="C1637" i="8"/>
  <c r="C1641" i="8"/>
  <c r="C1645" i="8"/>
  <c r="C1649" i="8"/>
  <c r="C1653" i="8"/>
  <c r="C1657" i="8"/>
  <c r="C1661" i="8"/>
  <c r="C1665" i="8"/>
  <c r="C1669" i="8"/>
  <c r="C1673" i="8"/>
  <c r="C1677" i="8"/>
  <c r="C1681" i="8"/>
  <c r="C1685" i="8"/>
  <c r="C1689" i="8"/>
  <c r="C1693" i="8"/>
  <c r="C1697" i="8"/>
  <c r="C1701" i="8"/>
  <c r="C1705" i="8"/>
  <c r="C1709" i="8"/>
  <c r="C1713" i="8"/>
  <c r="C1717" i="8"/>
  <c r="C1721" i="8"/>
  <c r="C1725" i="8"/>
  <c r="C1729" i="8"/>
  <c r="C1733" i="8"/>
  <c r="C1737" i="8"/>
  <c r="C1741" i="8"/>
  <c r="C1745" i="8"/>
  <c r="C1749" i="8"/>
  <c r="C1753" i="8"/>
  <c r="C1757" i="8"/>
  <c r="C1761" i="8"/>
  <c r="C1765" i="8"/>
  <c r="C1769" i="8"/>
  <c r="C1773" i="8"/>
  <c r="C1777" i="8"/>
  <c r="C1781" i="8"/>
  <c r="C1785" i="8"/>
  <c r="C1789" i="8"/>
  <c r="C1793" i="8"/>
  <c r="C1797" i="8"/>
  <c r="C1801" i="8"/>
  <c r="C1805" i="8"/>
  <c r="C1809" i="8"/>
  <c r="C1813" i="8"/>
  <c r="C1817" i="8"/>
  <c r="C1821" i="8"/>
  <c r="C1825" i="8"/>
  <c r="C1829" i="8"/>
  <c r="C1833" i="8"/>
  <c r="C1837" i="8"/>
  <c r="C1841" i="8"/>
  <c r="C1845" i="8"/>
  <c r="C1849" i="8"/>
  <c r="C1853" i="8"/>
  <c r="C1857" i="8"/>
  <c r="C1861" i="8"/>
  <c r="C1865" i="8"/>
  <c r="C1869" i="8"/>
  <c r="C1873" i="8"/>
  <c r="C1877" i="8"/>
  <c r="C1881" i="8"/>
  <c r="C1885" i="8"/>
  <c r="C1889" i="8"/>
  <c r="C1893" i="8"/>
  <c r="C1897" i="8"/>
  <c r="C1901" i="8"/>
  <c r="C1905" i="8"/>
  <c r="C1909" i="8"/>
  <c r="C1913" i="8"/>
  <c r="C1917" i="8"/>
  <c r="C1921" i="8"/>
  <c r="C1925" i="8"/>
  <c r="C1929" i="8"/>
  <c r="C1933" i="8"/>
  <c r="C1937" i="8"/>
  <c r="C1941" i="8"/>
  <c r="C1945" i="8"/>
  <c r="C1949" i="8"/>
  <c r="C1953" i="8"/>
  <c r="C1957" i="8"/>
  <c r="C1961" i="8"/>
  <c r="C1965" i="8"/>
  <c r="C1969" i="8"/>
  <c r="C1973" i="8"/>
  <c r="C1977" i="8"/>
  <c r="C1981" i="8"/>
  <c r="C1985" i="8"/>
  <c r="C1989" i="8"/>
  <c r="C1993" i="8"/>
  <c r="C1997" i="8"/>
  <c r="C2001" i="8"/>
  <c r="C2005" i="8"/>
  <c r="C2009" i="8"/>
  <c r="C2013" i="8"/>
  <c r="C2017" i="8"/>
  <c r="C2021" i="8"/>
  <c r="C2025" i="8"/>
  <c r="C2029" i="8"/>
  <c r="C2033" i="8"/>
  <c r="C2037" i="8"/>
  <c r="C2041" i="8"/>
  <c r="C2045" i="8"/>
  <c r="C2049" i="8"/>
  <c r="C2053" i="8"/>
  <c r="C2057" i="8"/>
  <c r="C2061" i="8"/>
  <c r="C2065" i="8"/>
  <c r="C2069" i="8"/>
  <c r="C2073" i="8"/>
  <c r="C2077" i="8"/>
  <c r="C2081" i="8"/>
  <c r="C2085" i="8"/>
  <c r="C2089" i="8"/>
  <c r="C2093" i="8"/>
  <c r="C2097" i="8"/>
  <c r="C2101" i="8"/>
  <c r="C2105" i="8"/>
  <c r="C2109" i="8"/>
  <c r="C2113" i="8"/>
  <c r="C2117" i="8"/>
  <c r="C2121" i="8"/>
  <c r="C2125" i="8"/>
  <c r="C2129" i="8"/>
  <c r="C2133" i="8"/>
  <c r="C2137" i="8"/>
  <c r="C2141" i="8"/>
  <c r="C2145" i="8"/>
  <c r="C2149" i="8"/>
  <c r="C2153" i="8"/>
  <c r="C2157" i="8"/>
  <c r="C2161" i="8"/>
  <c r="C2165" i="8"/>
  <c r="C2169" i="8"/>
  <c r="C2173" i="8"/>
  <c r="C2177" i="8"/>
  <c r="C2181" i="8"/>
  <c r="C2185" i="8"/>
  <c r="C2189" i="8"/>
  <c r="C2193" i="8"/>
  <c r="C2197" i="8"/>
  <c r="C2201" i="8"/>
  <c r="C2205" i="8"/>
  <c r="C2209" i="8"/>
  <c r="C2213" i="8"/>
  <c r="C2217" i="8"/>
  <c r="C2221" i="8"/>
  <c r="C2225" i="8"/>
  <c r="C2229" i="8"/>
  <c r="C2233" i="8"/>
  <c r="C2237" i="8"/>
  <c r="C2241" i="8"/>
  <c r="C2245" i="8"/>
  <c r="C2249" i="8"/>
  <c r="C2253" i="8"/>
  <c r="C2257" i="8"/>
  <c r="C2261" i="8"/>
  <c r="C2265" i="8"/>
  <c r="C2269" i="8"/>
  <c r="C2273" i="8"/>
  <c r="C2277" i="8"/>
  <c r="E2204" i="4"/>
  <c r="C2281" i="8" s="1"/>
  <c r="E2208" i="4"/>
  <c r="C2285" i="8" s="1"/>
  <c r="E2212" i="4"/>
  <c r="C2289" i="8" s="1"/>
  <c r="E2216" i="4"/>
  <c r="C2293" i="8" s="1"/>
  <c r="E2220" i="4"/>
  <c r="C2297" i="8" s="1"/>
  <c r="E2224" i="4"/>
  <c r="C2301" i="8" s="1"/>
  <c r="E2228" i="4"/>
  <c r="C2305" i="8" s="1"/>
  <c r="E2232" i="4"/>
  <c r="C2309" i="8" s="1"/>
  <c r="E2236" i="4"/>
  <c r="C2313" i="8" s="1"/>
  <c r="E2240" i="4"/>
  <c r="C2317" i="8" s="1"/>
  <c r="E2244" i="4"/>
  <c r="C2321" i="8" s="1"/>
  <c r="E2248" i="4"/>
  <c r="C2325" i="8" s="1"/>
  <c r="E2252" i="4"/>
  <c r="C2329" i="8" s="1"/>
  <c r="E2256" i="4"/>
  <c r="C2333" i="8" s="1"/>
  <c r="E2260" i="4"/>
  <c r="C2337" i="8" s="1"/>
  <c r="E2264" i="4"/>
  <c r="C2341" i="8" s="1"/>
  <c r="E2268" i="4"/>
  <c r="C2345" i="8" s="1"/>
  <c r="E2272" i="4"/>
  <c r="C2349" i="8" s="1"/>
  <c r="E2276" i="4"/>
  <c r="C2353" i="8" s="1"/>
  <c r="E2280" i="4"/>
  <c r="C2357" i="8" s="1"/>
  <c r="E2284" i="4"/>
  <c r="C2361" i="8" s="1"/>
  <c r="E2288" i="4"/>
  <c r="C2365" i="8" s="1"/>
  <c r="E2292" i="4"/>
  <c r="C2369" i="8" s="1"/>
  <c r="E2296" i="4"/>
  <c r="C2373" i="8" s="1"/>
  <c r="E2300" i="4"/>
  <c r="C2377" i="8" s="1"/>
  <c r="E2304" i="4"/>
  <c r="C2381" i="8" s="1"/>
  <c r="E2308" i="4"/>
  <c r="C2385" i="8" s="1"/>
  <c r="E2312" i="4"/>
  <c r="C2389" i="8" s="1"/>
  <c r="E2316" i="4"/>
  <c r="C2393" i="8" s="1"/>
  <c r="E2320" i="4"/>
  <c r="C2397" i="8" s="1"/>
  <c r="E2324" i="4"/>
  <c r="C2401" i="8" s="1"/>
  <c r="E2328" i="4"/>
  <c r="C2405" i="8" s="1"/>
  <c r="E2332" i="4"/>
  <c r="E2336" i="4"/>
  <c r="E2340" i="4"/>
  <c r="E2344" i="4"/>
  <c r="E2348" i="4"/>
  <c r="E2352" i="4"/>
  <c r="E2356" i="4"/>
  <c r="E2360" i="4"/>
  <c r="E2364" i="4"/>
  <c r="E2368" i="4"/>
  <c r="E2372" i="4"/>
  <c r="E2376" i="4"/>
  <c r="E2380" i="4"/>
  <c r="E2384" i="4"/>
  <c r="E2388" i="4"/>
  <c r="E2392" i="4"/>
  <c r="E2396" i="4"/>
  <c r="E2400" i="4"/>
  <c r="E2404" i="4"/>
  <c r="E2408" i="4"/>
  <c r="E2412" i="4"/>
  <c r="E2416" i="4"/>
  <c r="E2420" i="4"/>
  <c r="E2424" i="4"/>
  <c r="C2" i="8"/>
  <c r="C18" i="8"/>
  <c r="C22" i="8"/>
  <c r="C26" i="8"/>
  <c r="C30" i="8"/>
  <c r="C34" i="8"/>
  <c r="C38" i="8"/>
  <c r="C42" i="8"/>
  <c r="C46" i="8"/>
  <c r="C50" i="8"/>
  <c r="C54" i="8"/>
  <c r="C58" i="8"/>
  <c r="C62" i="8"/>
  <c r="C70" i="8"/>
  <c r="C74" i="8"/>
  <c r="C78" i="8"/>
  <c r="C82" i="8"/>
  <c r="C90" i="8"/>
  <c r="C94" i="8"/>
  <c r="C98" i="8"/>
  <c r="C102" i="8"/>
  <c r="C106" i="8"/>
  <c r="C110" i="8"/>
  <c r="C114" i="8"/>
  <c r="C118" i="8"/>
  <c r="C122" i="8"/>
  <c r="C126" i="8"/>
  <c r="C130" i="8"/>
  <c r="C134" i="8"/>
  <c r="C138" i="8"/>
  <c r="C142" i="8"/>
  <c r="C146" i="8"/>
  <c r="C150" i="8"/>
  <c r="C154" i="8"/>
  <c r="C158" i="8"/>
  <c r="C162" i="8"/>
  <c r="C166" i="8"/>
  <c r="C170" i="8"/>
  <c r="C174" i="8"/>
  <c r="C178" i="8"/>
  <c r="C182" i="8"/>
  <c r="C186" i="8"/>
  <c r="C190" i="8"/>
  <c r="C194" i="8"/>
  <c r="C198" i="8"/>
  <c r="C202" i="8"/>
  <c r="C206" i="8"/>
  <c r="C210" i="8"/>
  <c r="C214" i="8"/>
  <c r="C218" i="8"/>
  <c r="C222" i="8"/>
  <c r="C226" i="8"/>
  <c r="C230" i="8"/>
  <c r="C234" i="8"/>
  <c r="C238" i="8"/>
  <c r="C242" i="8"/>
  <c r="C246" i="8"/>
  <c r="C250" i="8"/>
  <c r="C254" i="8"/>
  <c r="C258" i="8"/>
  <c r="C262" i="8"/>
  <c r="C266" i="8"/>
  <c r="C270" i="8"/>
  <c r="C274" i="8"/>
  <c r="C278" i="8"/>
  <c r="C282" i="8"/>
  <c r="C286" i="8"/>
  <c r="C290" i="8"/>
  <c r="C294" i="8"/>
  <c r="C298" i="8"/>
  <c r="C302" i="8"/>
  <c r="C306" i="8"/>
  <c r="C310" i="8"/>
  <c r="C314" i="8"/>
  <c r="C318" i="8"/>
  <c r="C322" i="8"/>
  <c r="C326" i="8"/>
  <c r="C330" i="8"/>
  <c r="C334" i="8"/>
  <c r="C338" i="8"/>
  <c r="C342" i="8"/>
  <c r="C346" i="8"/>
  <c r="C350" i="8"/>
  <c r="C354" i="8"/>
  <c r="C358" i="8"/>
  <c r="C362" i="8"/>
  <c r="C366" i="8"/>
  <c r="C370" i="8"/>
  <c r="C374" i="8"/>
  <c r="C378" i="8"/>
  <c r="C382" i="8"/>
  <c r="C386" i="8"/>
  <c r="C390" i="8"/>
  <c r="C394" i="8"/>
  <c r="C398" i="8"/>
  <c r="C402" i="8"/>
  <c r="C406" i="8"/>
  <c r="C410" i="8"/>
  <c r="C414" i="8"/>
  <c r="C418" i="8"/>
  <c r="C422" i="8"/>
  <c r="C426" i="8"/>
  <c r="C430" i="8"/>
  <c r="C434" i="8"/>
  <c r="C438" i="8"/>
  <c r="C442" i="8"/>
  <c r="C446" i="8"/>
  <c r="C450" i="8"/>
  <c r="C454" i="8"/>
  <c r="C458" i="8"/>
  <c r="C462" i="8"/>
  <c r="C466" i="8"/>
  <c r="C470" i="8"/>
  <c r="C474" i="8"/>
  <c r="C478" i="8"/>
  <c r="C482" i="8"/>
  <c r="C486" i="8"/>
  <c r="C490" i="8"/>
  <c r="C494" i="8"/>
  <c r="C498" i="8"/>
  <c r="C502" i="8"/>
  <c r="C506" i="8"/>
  <c r="C510" i="8"/>
  <c r="C514" i="8"/>
  <c r="C518" i="8"/>
  <c r="C522" i="8"/>
  <c r="C526" i="8"/>
  <c r="C530" i="8"/>
  <c r="C534" i="8"/>
  <c r="C538" i="8"/>
  <c r="C542" i="8"/>
  <c r="C546" i="8"/>
  <c r="C550" i="8"/>
  <c r="C554" i="8"/>
  <c r="C558" i="8"/>
  <c r="C562" i="8"/>
  <c r="C566" i="8"/>
  <c r="C570" i="8"/>
  <c r="C574" i="8"/>
  <c r="C578" i="8"/>
  <c r="C582" i="8"/>
  <c r="C586" i="8"/>
  <c r="C590" i="8"/>
  <c r="C594" i="8"/>
  <c r="C598" i="8"/>
  <c r="C602" i="8"/>
  <c r="C606" i="8"/>
  <c r="C610" i="8"/>
  <c r="C614" i="8"/>
  <c r="C618" i="8"/>
  <c r="C622" i="8"/>
  <c r="C626" i="8"/>
  <c r="C630" i="8"/>
  <c r="C634" i="8"/>
  <c r="C638" i="8"/>
  <c r="C642" i="8"/>
  <c r="C646" i="8"/>
  <c r="C650" i="8"/>
  <c r="C654" i="8"/>
  <c r="C658" i="8"/>
  <c r="C662" i="8"/>
  <c r="C666" i="8"/>
  <c r="C670" i="8"/>
  <c r="C674" i="8"/>
  <c r="C678" i="8"/>
  <c r="C682" i="8"/>
  <c r="C686" i="8"/>
  <c r="C690" i="8"/>
  <c r="C694" i="8"/>
  <c r="C698" i="8"/>
  <c r="C702" i="8"/>
  <c r="C706" i="8"/>
  <c r="C710" i="8"/>
  <c r="C714" i="8"/>
  <c r="C718" i="8"/>
  <c r="C722" i="8"/>
  <c r="C726" i="8"/>
  <c r="C730" i="8"/>
  <c r="C734" i="8"/>
  <c r="C738" i="8"/>
  <c r="C742" i="8"/>
  <c r="C746" i="8"/>
  <c r="C750" i="8"/>
  <c r="C754" i="8"/>
  <c r="C758" i="8"/>
  <c r="C762" i="8"/>
  <c r="C766" i="8"/>
  <c r="C770" i="8"/>
  <c r="C774" i="8"/>
  <c r="C778" i="8"/>
  <c r="C782" i="8"/>
  <c r="C786" i="8"/>
  <c r="C790" i="8"/>
  <c r="C794" i="8"/>
  <c r="C798" i="8"/>
  <c r="C802" i="8"/>
  <c r="C806" i="8"/>
  <c r="C810" i="8"/>
  <c r="C814" i="8"/>
  <c r="C818" i="8"/>
  <c r="C822" i="8"/>
  <c r="C826" i="8"/>
  <c r="C830" i="8"/>
  <c r="C834" i="8"/>
  <c r="C838" i="8"/>
  <c r="C842" i="8"/>
  <c r="C846" i="8"/>
  <c r="C850" i="8"/>
  <c r="C854" i="8"/>
  <c r="C858" i="8"/>
  <c r="C862" i="8"/>
  <c r="C866" i="8"/>
  <c r="C870" i="8"/>
  <c r="C874" i="8"/>
  <c r="C878" i="8"/>
  <c r="C882" i="8"/>
  <c r="C886" i="8"/>
  <c r="C890" i="8"/>
  <c r="C894" i="8"/>
  <c r="C898" i="8"/>
  <c r="C902" i="8"/>
  <c r="C906" i="8"/>
  <c r="C910" i="8"/>
  <c r="C914" i="8"/>
  <c r="C918" i="8"/>
  <c r="C922" i="8"/>
  <c r="C926" i="8"/>
  <c r="C930" i="8"/>
  <c r="C934" i="8"/>
  <c r="C938" i="8"/>
  <c r="C942" i="8"/>
  <c r="C946" i="8"/>
  <c r="C950" i="8"/>
  <c r="C954" i="8"/>
  <c r="C958" i="8"/>
  <c r="C962" i="8"/>
  <c r="C966" i="8"/>
  <c r="C970" i="8"/>
  <c r="C974" i="8"/>
  <c r="C978" i="8"/>
  <c r="C982" i="8"/>
  <c r="C986" i="8"/>
  <c r="C990" i="8"/>
  <c r="C994" i="8"/>
  <c r="C998" i="8"/>
  <c r="C1002" i="8"/>
  <c r="C1006" i="8"/>
  <c r="C1010" i="8"/>
  <c r="C1014" i="8"/>
  <c r="C1018" i="8"/>
  <c r="C1022" i="8"/>
  <c r="C1026" i="8"/>
  <c r="C1030" i="8"/>
  <c r="C1034" i="8"/>
  <c r="C1038" i="8"/>
  <c r="C1042" i="8"/>
  <c r="C1046" i="8"/>
  <c r="C1050" i="8"/>
  <c r="C1054" i="8"/>
  <c r="C1058" i="8"/>
  <c r="C1062" i="8"/>
  <c r="C1066" i="8"/>
  <c r="C1070" i="8"/>
  <c r="C1074" i="8"/>
  <c r="C1078" i="8"/>
  <c r="C1082" i="8"/>
  <c r="C1086" i="8"/>
  <c r="C1090" i="8"/>
  <c r="C1094" i="8"/>
  <c r="C1098" i="8"/>
  <c r="C1102" i="8"/>
  <c r="C1106" i="8"/>
  <c r="C1110" i="8"/>
  <c r="C1114" i="8"/>
  <c r="C1118" i="8"/>
  <c r="C1122" i="8"/>
  <c r="C1126" i="8"/>
  <c r="C1130" i="8"/>
  <c r="C1134" i="8"/>
  <c r="C1138" i="8"/>
  <c r="C1142" i="8"/>
  <c r="C1146" i="8"/>
  <c r="C1150" i="8"/>
  <c r="C1154" i="8"/>
  <c r="C1158" i="8"/>
  <c r="C1162" i="8"/>
  <c r="C1166" i="8"/>
  <c r="C1170" i="8"/>
  <c r="C1174" i="8"/>
  <c r="C1178" i="8"/>
  <c r="C1182" i="8"/>
  <c r="C1186" i="8"/>
  <c r="C1190" i="8"/>
  <c r="C1194" i="8"/>
  <c r="C1198" i="8"/>
  <c r="C1202" i="8"/>
  <c r="C1206" i="8"/>
  <c r="C1210" i="8"/>
  <c r="C1214" i="8"/>
  <c r="C1218" i="8"/>
  <c r="C1222" i="8"/>
  <c r="C1226" i="8"/>
  <c r="C1230" i="8"/>
  <c r="C1234" i="8"/>
  <c r="C1238" i="8"/>
  <c r="C1242" i="8"/>
  <c r="C1246" i="8"/>
  <c r="C1250" i="8"/>
  <c r="C1254" i="8"/>
  <c r="C1258" i="8"/>
  <c r="C1262" i="8"/>
  <c r="C1266" i="8"/>
  <c r="C1270" i="8"/>
  <c r="C1274" i="8"/>
  <c r="C1278" i="8"/>
  <c r="C1282" i="8"/>
  <c r="C1286" i="8"/>
  <c r="C1290" i="8"/>
  <c r="C1294" i="8"/>
  <c r="C1298" i="8"/>
  <c r="C1302" i="8"/>
  <c r="C1306" i="8"/>
  <c r="C1310" i="8"/>
  <c r="C1314" i="8"/>
  <c r="C1318" i="8"/>
  <c r="C1322" i="8"/>
  <c r="C1326" i="8"/>
  <c r="C1330" i="8"/>
  <c r="C1334" i="8"/>
  <c r="C1338" i="8"/>
  <c r="C1342" i="8"/>
  <c r="C1346" i="8"/>
  <c r="C1350" i="8"/>
  <c r="C1354" i="8"/>
  <c r="C1358" i="8"/>
  <c r="C1362" i="8"/>
  <c r="C1366" i="8"/>
  <c r="C1370" i="8"/>
  <c r="C1374" i="8"/>
  <c r="C1378" i="8"/>
  <c r="C1382" i="8"/>
  <c r="C1386" i="8"/>
  <c r="C1390" i="8"/>
  <c r="C1394" i="8"/>
  <c r="C1398" i="8"/>
  <c r="C1402" i="8"/>
  <c r="C1406" i="8"/>
  <c r="C1410" i="8"/>
  <c r="C1414" i="8"/>
  <c r="C1418" i="8"/>
  <c r="C1422" i="8"/>
  <c r="C1426" i="8"/>
  <c r="C1430" i="8"/>
  <c r="C1434" i="8"/>
  <c r="C1438" i="8"/>
  <c r="C1442" i="8"/>
  <c r="C1446" i="8"/>
  <c r="C1450" i="8"/>
  <c r="C1454" i="8"/>
  <c r="C1458" i="8"/>
  <c r="C1462" i="8"/>
  <c r="C1466" i="8"/>
  <c r="C1470" i="8"/>
  <c r="C1474" i="8"/>
  <c r="C1478" i="8"/>
  <c r="C1482" i="8"/>
  <c r="C1486" i="8"/>
  <c r="C1490" i="8"/>
  <c r="C1494" i="8"/>
  <c r="C1498" i="8"/>
  <c r="C1502" i="8"/>
  <c r="C1506" i="8"/>
  <c r="C1510" i="8"/>
  <c r="C1514" i="8"/>
  <c r="C1518" i="8"/>
  <c r="C1522" i="8"/>
  <c r="C1526" i="8"/>
  <c r="C1530" i="8"/>
  <c r="C1534" i="8"/>
  <c r="C1538" i="8"/>
  <c r="C1542" i="8"/>
  <c r="C1546" i="8"/>
  <c r="C1550" i="8"/>
  <c r="C1554" i="8"/>
  <c r="C1558" i="8"/>
  <c r="C1562" i="8"/>
  <c r="C1566" i="8"/>
  <c r="C1570" i="8"/>
  <c r="C1574" i="8"/>
  <c r="C1578" i="8"/>
  <c r="C1582" i="8"/>
  <c r="C1586" i="8"/>
  <c r="C1590" i="8"/>
  <c r="C1594" i="8"/>
  <c r="C1598" i="8"/>
  <c r="C1602" i="8"/>
  <c r="C1606" i="8"/>
  <c r="C1610" i="8"/>
  <c r="C1614" i="8"/>
  <c r="C1618" i="8"/>
  <c r="C1622" i="8"/>
  <c r="C1626" i="8"/>
  <c r="C1630" i="8"/>
  <c r="C1634" i="8"/>
  <c r="C1638" i="8"/>
  <c r="C1642" i="8"/>
  <c r="C1646" i="8"/>
  <c r="C1650" i="8"/>
  <c r="C1654" i="8"/>
  <c r="C1658" i="8"/>
  <c r="C1662" i="8"/>
  <c r="C1666" i="8"/>
  <c r="C1670" i="8"/>
  <c r="C1674" i="8"/>
  <c r="C1678" i="8"/>
  <c r="C1682" i="8"/>
  <c r="C1686" i="8"/>
  <c r="C1690" i="8"/>
  <c r="C1694" i="8"/>
  <c r="C1698" i="8"/>
  <c r="C1702" i="8"/>
  <c r="C1706" i="8"/>
  <c r="C1710" i="8"/>
  <c r="C1714" i="8"/>
  <c r="C1718" i="8"/>
  <c r="C1722" i="8"/>
  <c r="C1726" i="8"/>
  <c r="C1730" i="8"/>
  <c r="C1734" i="8"/>
  <c r="C1738" i="8"/>
  <c r="C1742" i="8"/>
  <c r="C1746" i="8"/>
  <c r="C1750" i="8"/>
  <c r="C1754" i="8"/>
  <c r="C1758" i="8"/>
  <c r="C1762" i="8"/>
  <c r="C1766" i="8"/>
  <c r="C1770" i="8"/>
  <c r="C1774" i="8"/>
  <c r="C1778" i="8"/>
  <c r="C1782" i="8"/>
  <c r="C1786" i="8"/>
  <c r="C1790" i="8"/>
  <c r="C1794" i="8"/>
  <c r="C1798" i="8"/>
  <c r="C1802" i="8"/>
  <c r="C1806" i="8"/>
  <c r="C1810" i="8"/>
  <c r="C1814" i="8"/>
  <c r="C1818" i="8"/>
  <c r="C1822" i="8"/>
  <c r="C1826" i="8"/>
  <c r="C1830" i="8"/>
  <c r="C1834" i="8"/>
  <c r="C1838" i="8"/>
  <c r="C1842" i="8"/>
  <c r="C1846" i="8"/>
  <c r="C1850" i="8"/>
  <c r="C1854" i="8"/>
  <c r="C1858" i="8"/>
  <c r="C1862" i="8"/>
  <c r="C1866" i="8"/>
  <c r="C1870" i="8"/>
  <c r="C1874" i="8"/>
  <c r="C1878" i="8"/>
  <c r="C1882" i="8"/>
  <c r="C1886" i="8"/>
  <c r="C1890" i="8"/>
  <c r="C1894" i="8"/>
  <c r="C1898" i="8"/>
  <c r="C1902" i="8"/>
  <c r="C1906" i="8"/>
  <c r="C1910" i="8"/>
  <c r="C1914" i="8"/>
  <c r="C1918" i="8"/>
  <c r="C1922" i="8"/>
  <c r="C1926" i="8"/>
  <c r="C1930" i="8"/>
  <c r="C1934" i="8"/>
  <c r="C1938" i="8"/>
  <c r="C1942" i="8"/>
  <c r="C1946" i="8"/>
  <c r="C1950" i="8"/>
  <c r="C1954" i="8"/>
  <c r="C1958" i="8"/>
  <c r="C1962" i="8"/>
  <c r="C1966" i="8"/>
  <c r="C1970" i="8"/>
  <c r="C1974" i="8"/>
  <c r="C1978" i="8"/>
  <c r="C1982" i="8"/>
  <c r="C1986" i="8"/>
  <c r="C1990" i="8"/>
  <c r="C1994" i="8"/>
  <c r="C1998" i="8"/>
  <c r="C2002" i="8"/>
  <c r="C2006" i="8"/>
  <c r="C2010" i="8"/>
  <c r="C2014" i="8"/>
  <c r="C2018" i="8"/>
  <c r="C2022" i="8"/>
  <c r="C2026" i="8"/>
  <c r="C2030" i="8"/>
  <c r="C2034" i="8"/>
  <c r="C2038" i="8"/>
  <c r="C2042" i="8"/>
  <c r="C2046" i="8"/>
  <c r="C2050" i="8"/>
  <c r="C2054" i="8"/>
  <c r="C2058" i="8"/>
  <c r="C2062" i="8"/>
  <c r="C2066" i="8"/>
  <c r="C2070" i="8"/>
  <c r="C2074" i="8"/>
  <c r="C2078" i="8"/>
  <c r="C2082" i="8"/>
  <c r="C2086" i="8"/>
  <c r="C2090" i="8"/>
  <c r="C2094" i="8"/>
  <c r="C2098" i="8"/>
  <c r="C2102" i="8"/>
  <c r="C2106" i="8"/>
  <c r="C2110" i="8"/>
  <c r="C2114" i="8"/>
  <c r="C2118" i="8"/>
  <c r="C2122" i="8"/>
  <c r="C2126" i="8"/>
  <c r="C2130" i="8"/>
  <c r="C2134" i="8"/>
  <c r="C2138" i="8"/>
  <c r="C2142" i="8"/>
  <c r="C2146" i="8"/>
  <c r="C2150" i="8"/>
  <c r="C2154" i="8"/>
  <c r="C2158" i="8"/>
  <c r="C2162" i="8"/>
  <c r="C2166" i="8"/>
  <c r="C2170" i="8"/>
  <c r="C2174" i="8"/>
  <c r="C2178" i="8"/>
  <c r="C2182" i="8"/>
  <c r="C2186" i="8"/>
  <c r="C2190" i="8"/>
  <c r="C2194" i="8"/>
  <c r="C2198" i="8"/>
  <c r="C2202" i="8"/>
  <c r="C2206" i="8"/>
  <c r="C2210" i="8"/>
  <c r="C2214" i="8"/>
  <c r="C2218" i="8"/>
  <c r="C2222" i="8"/>
  <c r="C2226" i="8"/>
  <c r="C2230" i="8"/>
  <c r="C2234" i="8"/>
  <c r="C2238" i="8"/>
  <c r="C2242" i="8"/>
  <c r="C2246" i="8"/>
  <c r="C2250" i="8"/>
  <c r="C2254" i="8"/>
  <c r="C2258" i="8"/>
  <c r="C2262" i="8"/>
  <c r="C2266" i="8"/>
  <c r="C2270" i="8"/>
  <c r="C2274" i="8"/>
  <c r="C2278" i="8"/>
  <c r="E2205" i="4"/>
  <c r="C2282" i="8" s="1"/>
  <c r="E2209" i="4"/>
  <c r="C2286" i="8" s="1"/>
  <c r="E2213" i="4"/>
  <c r="C2290" i="8" s="1"/>
  <c r="E2217" i="4"/>
  <c r="C2294" i="8" s="1"/>
  <c r="E2221" i="4"/>
  <c r="C2298" i="8" s="1"/>
  <c r="E2225" i="4"/>
  <c r="C2302" i="8" s="1"/>
  <c r="E2229" i="4"/>
  <c r="C2306" i="8" s="1"/>
  <c r="E2233" i="4"/>
  <c r="C2310" i="8" s="1"/>
  <c r="E2237" i="4"/>
  <c r="C2314" i="8" s="1"/>
  <c r="E2241" i="4"/>
  <c r="C2318" i="8" s="1"/>
  <c r="E2245" i="4"/>
  <c r="C2322" i="8" s="1"/>
  <c r="E2249" i="4"/>
  <c r="C2326" i="8" s="1"/>
  <c r="E2253" i="4"/>
  <c r="C2330" i="8" s="1"/>
  <c r="E2257" i="4"/>
  <c r="C2334" i="8" s="1"/>
  <c r="E2261" i="4"/>
  <c r="C2338" i="8" s="1"/>
  <c r="E2265" i="4"/>
  <c r="C2342" i="8" s="1"/>
  <c r="E2269" i="4"/>
  <c r="C2346" i="8" s="1"/>
  <c r="E2273" i="4"/>
  <c r="C2350" i="8" s="1"/>
  <c r="E2277" i="4"/>
  <c r="C2354" i="8" s="1"/>
  <c r="E2281" i="4"/>
  <c r="C2358" i="8" s="1"/>
  <c r="E2285" i="4"/>
  <c r="C2362" i="8" s="1"/>
  <c r="E2289" i="4"/>
  <c r="C2366" i="8" s="1"/>
  <c r="E2293" i="4"/>
  <c r="C2370" i="8" s="1"/>
  <c r="E2297" i="4"/>
  <c r="C2374" i="8" s="1"/>
  <c r="E2301" i="4"/>
  <c r="C2378" i="8" s="1"/>
  <c r="E2305" i="4"/>
  <c r="C2382" i="8" s="1"/>
  <c r="E2309" i="4"/>
  <c r="C2386" i="8" s="1"/>
  <c r="E2313" i="4"/>
  <c r="C2390" i="8" s="1"/>
  <c r="E2317" i="4"/>
  <c r="C2394" i="8" s="1"/>
  <c r="E2321" i="4"/>
  <c r="C2398" i="8" s="1"/>
  <c r="E2325" i="4"/>
  <c r="C2402" i="8" s="1"/>
  <c r="E2329" i="4"/>
  <c r="C2406" i="8" s="1"/>
  <c r="E2333" i="4"/>
  <c r="E2337" i="4"/>
  <c r="E2341" i="4"/>
  <c r="E2345" i="4"/>
  <c r="E2349" i="4"/>
  <c r="E2353" i="4"/>
  <c r="E2357" i="4"/>
  <c r="E2361" i="4"/>
  <c r="E2365" i="4"/>
  <c r="E2369" i="4"/>
  <c r="E2373" i="4"/>
  <c r="E2377" i="4"/>
  <c r="E2381" i="4"/>
  <c r="E2385" i="4"/>
  <c r="E2389" i="4"/>
  <c r="E2393" i="4"/>
  <c r="E2397" i="4"/>
  <c r="E2401" i="4"/>
  <c r="E2405" i="4"/>
  <c r="E2409" i="4"/>
  <c r="E2413" i="4"/>
  <c r="E2417" i="4"/>
  <c r="E2421" i="4"/>
  <c r="A2" i="5"/>
  <c r="A2" i="6"/>
  <c r="C19" i="8"/>
  <c r="C23" i="8"/>
  <c r="C31" i="8"/>
  <c r="C35" i="8"/>
  <c r="C39" i="8"/>
  <c r="C43" i="8"/>
  <c r="C47" i="8"/>
  <c r="C51" i="8"/>
  <c r="C55" i="8"/>
  <c r="C59" i="8"/>
  <c r="C63" i="8"/>
  <c r="C67" i="8"/>
  <c r="C71" i="8"/>
  <c r="C75" i="8"/>
  <c r="C79" i="8"/>
  <c r="C83" i="8"/>
  <c r="C87" i="8"/>
  <c r="C95" i="8"/>
  <c r="C99" i="8"/>
  <c r="C103" i="8"/>
  <c r="C107" i="8"/>
  <c r="C111" i="8"/>
  <c r="C115" i="8"/>
  <c r="C119" i="8"/>
  <c r="C123" i="8"/>
  <c r="C127" i="8"/>
  <c r="C131" i="8"/>
  <c r="C135" i="8"/>
  <c r="C139" i="8"/>
  <c r="C143" i="8"/>
  <c r="C147" i="8"/>
  <c r="C151" i="8"/>
  <c r="C155" i="8"/>
  <c r="C159" i="8"/>
  <c r="C163" i="8"/>
  <c r="C167" i="8"/>
  <c r="C171" i="8"/>
  <c r="C175" i="8"/>
  <c r="C179" i="8"/>
  <c r="C183" i="8"/>
  <c r="C187" i="8"/>
  <c r="C191" i="8"/>
  <c r="C195" i="8"/>
  <c r="C199" i="8"/>
  <c r="C203" i="8"/>
  <c r="C207" i="8"/>
  <c r="C211" i="8"/>
  <c r="C215" i="8"/>
  <c r="C219" i="8"/>
  <c r="C223" i="8"/>
  <c r="C227" i="8"/>
  <c r="C231" i="8"/>
  <c r="C235" i="8"/>
  <c r="C239" i="8"/>
  <c r="C243" i="8"/>
  <c r="C247" i="8"/>
  <c r="C251" i="8"/>
  <c r="C255" i="8"/>
  <c r="C259" i="8"/>
  <c r="C263" i="8"/>
  <c r="C267" i="8"/>
  <c r="C271" i="8"/>
  <c r="C275" i="8"/>
  <c r="C279" i="8"/>
  <c r="C283" i="8"/>
  <c r="C287" i="8"/>
  <c r="C291" i="8"/>
  <c r="C295" i="8"/>
  <c r="C299" i="8"/>
  <c r="C303" i="8"/>
  <c r="C307" i="8"/>
  <c r="C311" i="8"/>
  <c r="C315" i="8"/>
  <c r="C319" i="8"/>
  <c r="C323" i="8"/>
  <c r="C327" i="8"/>
  <c r="C331" i="8"/>
  <c r="C335" i="8"/>
  <c r="C339" i="8"/>
  <c r="C343" i="8"/>
  <c r="C347" i="8"/>
  <c r="C351" i="8"/>
  <c r="C355" i="8"/>
  <c r="C359" i="8"/>
  <c r="C363" i="8"/>
  <c r="C367" i="8"/>
  <c r="C371" i="8"/>
  <c r="C375" i="8"/>
  <c r="C379" i="8"/>
  <c r="C383" i="8"/>
  <c r="C387" i="8"/>
  <c r="C391" i="8"/>
  <c r="C395" i="8"/>
  <c r="C399" i="8"/>
  <c r="C403" i="8"/>
  <c r="C407" i="8"/>
  <c r="C411" i="8"/>
  <c r="C415" i="8"/>
  <c r="C419" i="8"/>
  <c r="C423" i="8"/>
  <c r="C427" i="8"/>
  <c r="C431" i="8"/>
  <c r="C435" i="8"/>
  <c r="C439" i="8"/>
  <c r="C443" i="8"/>
  <c r="C447" i="8"/>
  <c r="C451" i="8"/>
  <c r="C455" i="8"/>
  <c r="C459" i="8"/>
  <c r="C463" i="8"/>
  <c r="C467" i="8"/>
  <c r="C471" i="8"/>
  <c r="C475" i="8"/>
  <c r="C479" i="8"/>
  <c r="C483" i="8"/>
  <c r="C487" i="8"/>
  <c r="C491" i="8"/>
  <c r="C495" i="8"/>
  <c r="C499" i="8"/>
  <c r="C503" i="8"/>
  <c r="C507" i="8"/>
  <c r="C511" i="8"/>
  <c r="C515" i="8"/>
  <c r="C519" i="8"/>
  <c r="C523" i="8"/>
  <c r="C527" i="8"/>
  <c r="C531" i="8"/>
  <c r="C535" i="8"/>
  <c r="C539" i="8"/>
  <c r="C543" i="8"/>
  <c r="C547" i="8"/>
  <c r="C551" i="8"/>
  <c r="C555" i="8"/>
  <c r="C559" i="8"/>
  <c r="C563" i="8"/>
  <c r="C567" i="8"/>
  <c r="C571" i="8"/>
  <c r="C575" i="8"/>
  <c r="C579" i="8"/>
  <c r="C583" i="8"/>
  <c r="C587" i="8"/>
  <c r="C591" i="8"/>
  <c r="C595" i="8"/>
  <c r="C599" i="8"/>
  <c r="C603" i="8"/>
  <c r="C607" i="8"/>
  <c r="C611" i="8"/>
  <c r="C615" i="8"/>
  <c r="C619" i="8"/>
  <c r="C623" i="8"/>
  <c r="C627" i="8"/>
  <c r="C631" i="8"/>
  <c r="C635" i="8"/>
  <c r="C639" i="8"/>
  <c r="C643" i="8"/>
  <c r="C647" i="8"/>
  <c r="C651" i="8"/>
  <c r="C655" i="8"/>
  <c r="C659" i="8"/>
  <c r="C663" i="8"/>
  <c r="C667" i="8"/>
  <c r="C671" i="8"/>
  <c r="C675" i="8"/>
  <c r="C679" i="8"/>
  <c r="C683" i="8"/>
  <c r="C687" i="8"/>
  <c r="C691" i="8"/>
  <c r="C695" i="8"/>
  <c r="C699" i="8"/>
  <c r="C703" i="8"/>
  <c r="C707" i="8"/>
  <c r="C711" i="8"/>
  <c r="C715" i="8"/>
  <c r="C719" i="8"/>
  <c r="C723" i="8"/>
  <c r="C727" i="8"/>
  <c r="C731" i="8"/>
  <c r="C735" i="8"/>
  <c r="C739" i="8"/>
  <c r="C743" i="8"/>
  <c r="C747" i="8"/>
  <c r="C751" i="8"/>
  <c r="C755" i="8"/>
  <c r="C759" i="8"/>
  <c r="C763" i="8"/>
  <c r="C767" i="8"/>
  <c r="C771" i="8"/>
  <c r="C775" i="8"/>
  <c r="C779" i="8"/>
  <c r="C783" i="8"/>
  <c r="C787" i="8"/>
  <c r="C791" i="8"/>
  <c r="C795" i="8"/>
  <c r="C799" i="8"/>
  <c r="C803" i="8"/>
  <c r="C807" i="8"/>
  <c r="C811" i="8"/>
  <c r="C815" i="8"/>
  <c r="C819" i="8"/>
  <c r="C823" i="8"/>
  <c r="C827" i="8"/>
  <c r="C831" i="8"/>
  <c r="C835" i="8"/>
  <c r="C839" i="8"/>
  <c r="C843" i="8"/>
  <c r="C847" i="8"/>
  <c r="C851" i="8"/>
  <c r="C855" i="8"/>
  <c r="C859" i="8"/>
  <c r="C863" i="8"/>
  <c r="C867" i="8"/>
  <c r="C871" i="8"/>
  <c r="C875" i="8"/>
  <c r="C879" i="8"/>
  <c r="C883" i="8"/>
  <c r="C887" i="8"/>
  <c r="C891" i="8"/>
  <c r="C895" i="8"/>
  <c r="C899" i="8"/>
  <c r="C903" i="8"/>
  <c r="C907" i="8"/>
  <c r="C911" i="8"/>
  <c r="C915" i="8"/>
  <c r="C919" i="8"/>
  <c r="C923" i="8"/>
  <c r="C927" i="8"/>
  <c r="C931" i="8"/>
  <c r="C935" i="8"/>
  <c r="C939" i="8"/>
  <c r="C943" i="8"/>
  <c r="C947" i="8"/>
  <c r="C951" i="8"/>
  <c r="C955" i="8"/>
  <c r="C959" i="8"/>
  <c r="C963" i="8"/>
  <c r="C967" i="8"/>
  <c r="C971" i="8"/>
  <c r="C975" i="8"/>
  <c r="C979" i="8"/>
  <c r="C983" i="8"/>
  <c r="C987" i="8"/>
  <c r="C991" i="8"/>
  <c r="C995" i="8"/>
  <c r="C999" i="8"/>
  <c r="C1003" i="8"/>
  <c r="C1007" i="8"/>
  <c r="C1011" i="8"/>
  <c r="C1015" i="8"/>
  <c r="C1019" i="8"/>
  <c r="C1023" i="8"/>
  <c r="C1027" i="8"/>
  <c r="C1031" i="8"/>
  <c r="C1035" i="8"/>
  <c r="C1039" i="8"/>
  <c r="C1043" i="8"/>
  <c r="C1047" i="8"/>
  <c r="C1051" i="8"/>
  <c r="C1055" i="8"/>
  <c r="C1059" i="8"/>
  <c r="C1063" i="8"/>
  <c r="C1067" i="8"/>
  <c r="C1071" i="8"/>
  <c r="C1075" i="8"/>
  <c r="C1079" i="8"/>
  <c r="C1083" i="8"/>
  <c r="C1087" i="8"/>
  <c r="C1091" i="8"/>
  <c r="C1095" i="8"/>
  <c r="C1099" i="8"/>
  <c r="C1103" i="8"/>
  <c r="C1107" i="8"/>
  <c r="C1111" i="8"/>
  <c r="C1115" i="8"/>
  <c r="C1119" i="8"/>
  <c r="C1123" i="8"/>
  <c r="C1127" i="8"/>
  <c r="C1131" i="8"/>
  <c r="C1135" i="8"/>
  <c r="C1139" i="8"/>
  <c r="C1143" i="8"/>
  <c r="C1147" i="8"/>
  <c r="C1151" i="8"/>
  <c r="C1155" i="8"/>
  <c r="C1159" i="8"/>
  <c r="C1163" i="8"/>
  <c r="C1167" i="8"/>
  <c r="C1171" i="8"/>
  <c r="C1175" i="8"/>
  <c r="C1179" i="8"/>
  <c r="C1183" i="8"/>
  <c r="C1187" i="8"/>
  <c r="C1191" i="8"/>
  <c r="C1195" i="8"/>
  <c r="C1199" i="8"/>
  <c r="C1203" i="8"/>
  <c r="C1207" i="8"/>
  <c r="C1211" i="8"/>
  <c r="C1215" i="8"/>
  <c r="C1219" i="8"/>
  <c r="C1223" i="8"/>
  <c r="C1227" i="8"/>
  <c r="C1231" i="8"/>
  <c r="C1235" i="8"/>
  <c r="C1239" i="8"/>
  <c r="C1243" i="8"/>
  <c r="C1247" i="8"/>
  <c r="C1251" i="8"/>
  <c r="C1255" i="8"/>
  <c r="C1259" i="8"/>
  <c r="C1263" i="8"/>
  <c r="C1267" i="8"/>
  <c r="C1271" i="8"/>
  <c r="C1275" i="8"/>
  <c r="C1279" i="8"/>
  <c r="C1283" i="8"/>
  <c r="C1287" i="8"/>
  <c r="C1291" i="8"/>
  <c r="C1295" i="8"/>
  <c r="C1299" i="8"/>
  <c r="C1303" i="8"/>
  <c r="C1307" i="8"/>
  <c r="C1311" i="8"/>
  <c r="C1315" i="8"/>
  <c r="C1319" i="8"/>
  <c r="C1323" i="8"/>
  <c r="C1327" i="8"/>
  <c r="C1331" i="8"/>
  <c r="C1335" i="8"/>
  <c r="C1339" i="8"/>
  <c r="C1343" i="8"/>
  <c r="C1347" i="8"/>
  <c r="C1351" i="8"/>
  <c r="C1355" i="8"/>
  <c r="C1359" i="8"/>
  <c r="C1363" i="8"/>
  <c r="C1367" i="8"/>
  <c r="C1371" i="8"/>
  <c r="C1375" i="8"/>
  <c r="C1379" i="8"/>
  <c r="C1383" i="8"/>
  <c r="C1387" i="8"/>
  <c r="C1391" i="8"/>
  <c r="C1395" i="8"/>
  <c r="C1399" i="8"/>
  <c r="C1403" i="8"/>
  <c r="C1407" i="8"/>
  <c r="C1411" i="8"/>
  <c r="C1415" i="8"/>
  <c r="C1419" i="8"/>
  <c r="C1423" i="8"/>
  <c r="C1427" i="8"/>
  <c r="C1431" i="8"/>
  <c r="C1435" i="8"/>
  <c r="C1439" i="8"/>
  <c r="C1443" i="8"/>
  <c r="C1447" i="8"/>
  <c r="C1451" i="8"/>
  <c r="C1455" i="8"/>
  <c r="C1459" i="8"/>
  <c r="C1463" i="8"/>
  <c r="C1467" i="8"/>
  <c r="C1471" i="8"/>
  <c r="C1475" i="8"/>
  <c r="C1479" i="8"/>
  <c r="C1483" i="8"/>
  <c r="C1487" i="8"/>
  <c r="C1491" i="8"/>
  <c r="C1495" i="8"/>
  <c r="C1499" i="8"/>
  <c r="C1503" i="8"/>
  <c r="C1507" i="8"/>
  <c r="C1511" i="8"/>
  <c r="C1515" i="8"/>
  <c r="C1519" i="8"/>
  <c r="C1523" i="8"/>
  <c r="C1527" i="8"/>
  <c r="C1531" i="8"/>
  <c r="C1535" i="8"/>
  <c r="C1539" i="8"/>
  <c r="C1543" i="8"/>
  <c r="C1547" i="8"/>
  <c r="C1551" i="8"/>
  <c r="C1555" i="8"/>
  <c r="C1559" i="8"/>
  <c r="C1563" i="8"/>
  <c r="C1567" i="8"/>
  <c r="C1571" i="8"/>
  <c r="C1575" i="8"/>
  <c r="C1579" i="8"/>
  <c r="C1583" i="8"/>
  <c r="C1587" i="8"/>
  <c r="C1591" i="8"/>
  <c r="C1595" i="8"/>
  <c r="C1599" i="8"/>
  <c r="C1603" i="8"/>
  <c r="C1607" i="8"/>
  <c r="C1611" i="8"/>
  <c r="C1615" i="8"/>
  <c r="C1619" i="8"/>
  <c r="C1623" i="8"/>
  <c r="C1627" i="8"/>
  <c r="C1631" i="8"/>
  <c r="C1635" i="8"/>
  <c r="C1639" i="8"/>
  <c r="C1643" i="8"/>
  <c r="C1647" i="8"/>
  <c r="C1651" i="8"/>
  <c r="C1655" i="8"/>
  <c r="C1659" i="8"/>
  <c r="C1663" i="8"/>
  <c r="C1667" i="8"/>
  <c r="C1671" i="8"/>
  <c r="C1675" i="8"/>
  <c r="C1679" i="8"/>
  <c r="C1683" i="8"/>
  <c r="C1687" i="8"/>
  <c r="C1691" i="8"/>
  <c r="C1695" i="8"/>
  <c r="C1699" i="8"/>
  <c r="C1703" i="8"/>
  <c r="C1707" i="8"/>
  <c r="C1711" i="8"/>
  <c r="C1715" i="8"/>
  <c r="C1719" i="8"/>
  <c r="C1723" i="8"/>
  <c r="C1727" i="8"/>
  <c r="C1731" i="8"/>
  <c r="C1735" i="8"/>
  <c r="C1739" i="8"/>
  <c r="C1743" i="8"/>
  <c r="C1747" i="8"/>
  <c r="C1751" i="8"/>
  <c r="C1755" i="8"/>
  <c r="C1759" i="8"/>
  <c r="C1763" i="8"/>
  <c r="C1767" i="8"/>
  <c r="C1771" i="8"/>
  <c r="C1775" i="8"/>
  <c r="C1779" i="8"/>
  <c r="C1783" i="8"/>
  <c r="C1787" i="8"/>
  <c r="C1791" i="8"/>
  <c r="C1795" i="8"/>
  <c r="C1799" i="8"/>
  <c r="C1803" i="8"/>
  <c r="C1807" i="8"/>
  <c r="C1811" i="8"/>
  <c r="C1815" i="8"/>
  <c r="C1819" i="8"/>
  <c r="C1823" i="8"/>
  <c r="C1827" i="8"/>
  <c r="C1831" i="8"/>
  <c r="C1835" i="8"/>
  <c r="C1839" i="8"/>
  <c r="C1843" i="8"/>
  <c r="C1847" i="8"/>
  <c r="C1851" i="8"/>
  <c r="C1855" i="8"/>
  <c r="C1859" i="8"/>
  <c r="C1863" i="8"/>
  <c r="C1867" i="8"/>
  <c r="C1871" i="8"/>
  <c r="C1875" i="8"/>
  <c r="C1879" i="8"/>
  <c r="C1883" i="8"/>
  <c r="C1887" i="8"/>
  <c r="C1891" i="8"/>
  <c r="C1895" i="8"/>
  <c r="C1899" i="8"/>
  <c r="C1903" i="8"/>
  <c r="C1907" i="8"/>
  <c r="C1911" i="8"/>
  <c r="C1915" i="8"/>
  <c r="C1919" i="8"/>
  <c r="C1923" i="8"/>
  <c r="C1927" i="8"/>
  <c r="C1931" i="8"/>
  <c r="C1935" i="8"/>
  <c r="C1939" i="8"/>
  <c r="C1943" i="8"/>
  <c r="C1947" i="8"/>
  <c r="C1951" i="8"/>
  <c r="C1955" i="8"/>
  <c r="C1959" i="8"/>
  <c r="C1963" i="8"/>
  <c r="C1967" i="8"/>
  <c r="C1971" i="8"/>
  <c r="C1975" i="8"/>
  <c r="C1979" i="8"/>
  <c r="C1983" i="8"/>
  <c r="C1987" i="8"/>
  <c r="C1991" i="8"/>
  <c r="C1995" i="8"/>
  <c r="C1999" i="8"/>
  <c r="C2003" i="8"/>
  <c r="C2007" i="8"/>
  <c r="C2011" i="8"/>
  <c r="C2015" i="8"/>
  <c r="C2019" i="8"/>
  <c r="C2023" i="8"/>
  <c r="C2027" i="8"/>
  <c r="C2031" i="8"/>
  <c r="C2035" i="8"/>
  <c r="C2039" i="8"/>
  <c r="C2043" i="8"/>
  <c r="C2047" i="8"/>
  <c r="C2051" i="8"/>
  <c r="C2055" i="8"/>
  <c r="C2059" i="8"/>
  <c r="C2063" i="8"/>
  <c r="C2067" i="8"/>
  <c r="C2071" i="8"/>
  <c r="C2075" i="8"/>
  <c r="C2079" i="8"/>
  <c r="C2083" i="8"/>
  <c r="C2087" i="8"/>
  <c r="C2091" i="8"/>
  <c r="C2095" i="8"/>
  <c r="C2099" i="8"/>
  <c r="C2103" i="8"/>
  <c r="C2107" i="8"/>
  <c r="C2111" i="8"/>
  <c r="C2115" i="8"/>
  <c r="C2119" i="8"/>
  <c r="C2123" i="8"/>
  <c r="C2127" i="8"/>
  <c r="C2131" i="8"/>
  <c r="C2135" i="8"/>
  <c r="C2139" i="8"/>
  <c r="C2143" i="8"/>
  <c r="C2147" i="8"/>
  <c r="C2151" i="8"/>
  <c r="C2155" i="8"/>
  <c r="C2159" i="8"/>
  <c r="C2163" i="8"/>
  <c r="C2167" i="8"/>
  <c r="C2171" i="8"/>
  <c r="C2175" i="8"/>
  <c r="C2179" i="8"/>
  <c r="C2183" i="8"/>
  <c r="C2187" i="8"/>
  <c r="C2191" i="8"/>
  <c r="C2195" i="8"/>
  <c r="C2199" i="8"/>
  <c r="C2203" i="8"/>
  <c r="C2207" i="8"/>
  <c r="C2211" i="8"/>
  <c r="C2215" i="8"/>
  <c r="C2219" i="8"/>
  <c r="C2223" i="8"/>
  <c r="C2227" i="8"/>
  <c r="C2231" i="8"/>
  <c r="C2235" i="8"/>
  <c r="C2239" i="8"/>
  <c r="C2243" i="8"/>
  <c r="C2247" i="8"/>
  <c r="C2251" i="8"/>
  <c r="C2255" i="8"/>
  <c r="C2259" i="8"/>
  <c r="C2263" i="8"/>
  <c r="C2267" i="8"/>
  <c r="C2271" i="8"/>
  <c r="C2275" i="8"/>
  <c r="C2279" i="8"/>
  <c r="E2206" i="4"/>
  <c r="C2283" i="8" s="1"/>
  <c r="E2210" i="4"/>
  <c r="C2287" i="8" s="1"/>
  <c r="E2214" i="4"/>
  <c r="C2291" i="8" s="1"/>
  <c r="E2218" i="4"/>
  <c r="C2295" i="8" s="1"/>
  <c r="E2222" i="4"/>
  <c r="C2299" i="8" s="1"/>
  <c r="E2226" i="4"/>
  <c r="C2303" i="8" s="1"/>
  <c r="E2230" i="4"/>
  <c r="C2307" i="8" s="1"/>
  <c r="E2234" i="4"/>
  <c r="C2311" i="8" s="1"/>
  <c r="E2238" i="4"/>
  <c r="C2315" i="8" s="1"/>
  <c r="E2242" i="4"/>
  <c r="C2319" i="8" s="1"/>
  <c r="E2246" i="4"/>
  <c r="C2323" i="8" s="1"/>
  <c r="E2250" i="4"/>
  <c r="C2327" i="8" s="1"/>
  <c r="E2254" i="4"/>
  <c r="C2331" i="8" s="1"/>
  <c r="E2258" i="4"/>
  <c r="C2335" i="8" s="1"/>
  <c r="E2262" i="4"/>
  <c r="C2339" i="8" s="1"/>
  <c r="E2266" i="4"/>
  <c r="C2343" i="8" s="1"/>
  <c r="E2270" i="4"/>
  <c r="C2347" i="8" s="1"/>
  <c r="E2274" i="4"/>
  <c r="C2351" i="8" s="1"/>
  <c r="E2278" i="4"/>
  <c r="C2355" i="8" s="1"/>
  <c r="E2282" i="4"/>
  <c r="C2359" i="8" s="1"/>
  <c r="E2286" i="4"/>
  <c r="C2363" i="8" s="1"/>
  <c r="E2290" i="4"/>
  <c r="C2367" i="8" s="1"/>
  <c r="E2294" i="4"/>
  <c r="C2371" i="8" s="1"/>
  <c r="E2298" i="4"/>
  <c r="C2375" i="8" s="1"/>
  <c r="E2302" i="4"/>
  <c r="C2379" i="8" s="1"/>
  <c r="E2306" i="4"/>
  <c r="C2383" i="8" s="1"/>
  <c r="E2310" i="4"/>
  <c r="C2387" i="8" s="1"/>
  <c r="E2314" i="4"/>
  <c r="C2391" i="8" s="1"/>
  <c r="E2318" i="4"/>
  <c r="C2395" i="8" s="1"/>
  <c r="E2322" i="4"/>
  <c r="C2399" i="8" s="1"/>
  <c r="E2326" i="4"/>
  <c r="C2403" i="8" s="1"/>
  <c r="E2330" i="4"/>
  <c r="E2334" i="4"/>
  <c r="E2338" i="4"/>
  <c r="E2342" i="4"/>
  <c r="E2346" i="4"/>
  <c r="E2350" i="4"/>
  <c r="E2354" i="4"/>
  <c r="E2358" i="4"/>
  <c r="E2362" i="4"/>
  <c r="E2366" i="4"/>
  <c r="E2370" i="4"/>
  <c r="E2374" i="4"/>
  <c r="E2378" i="4"/>
  <c r="E2382" i="4"/>
  <c r="E2386" i="4"/>
  <c r="E2390" i="4"/>
  <c r="E2394" i="4"/>
  <c r="E2398" i="4"/>
  <c r="E2402" i="4"/>
  <c r="E2406" i="4"/>
  <c r="E2410" i="4"/>
  <c r="E2414" i="4"/>
  <c r="E2418" i="4"/>
  <c r="E2422" i="4"/>
  <c r="C86" i="8" l="1"/>
  <c r="C91" i="8"/>
  <c r="C27" i="8"/>
  <c r="C57" i="8"/>
  <c r="C41" i="8"/>
  <c r="C4" i="8"/>
  <c r="C5" i="8"/>
  <c r="C156" i="8"/>
  <c r="C80" i="8"/>
  <c r="C66" i="8"/>
  <c r="C21" i="8"/>
  <c r="C3" i="8"/>
  <c r="C16" i="8"/>
  <c r="C28" i="8"/>
  <c r="C36" i="8"/>
  <c r="A3" i="6"/>
  <c r="A3" i="5"/>
  <c r="A4" i="6" l="1"/>
  <c r="A4" i="5"/>
  <c r="A5" i="5" l="1"/>
  <c r="A5" i="6"/>
  <c r="A6" i="5" l="1"/>
  <c r="A6" i="6"/>
  <c r="A7" i="5" l="1"/>
  <c r="A8" i="5" s="1"/>
  <c r="A9" i="5" s="1"/>
  <c r="A10" i="5" s="1"/>
  <c r="A11" i="5" s="1"/>
  <c r="A12" i="5" s="1"/>
  <c r="A7" i="6"/>
  <c r="A8" i="6" l="1"/>
  <c r="A13" i="5"/>
  <c r="A14" i="5" l="1"/>
  <c r="A9" i="6"/>
  <c r="A15" i="5" l="1"/>
  <c r="A10" i="6"/>
  <c r="A11" i="6" s="1"/>
  <c r="A16" i="5" l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17" i="5" l="1"/>
  <c r="A62" i="6"/>
  <c r="A18" i="5" l="1"/>
  <c r="A63" i="6"/>
  <c r="A19" i="5" l="1"/>
  <c r="A64" i="6"/>
  <c r="A20" i="5" l="1"/>
  <c r="A65" i="6"/>
  <c r="A21" i="5" l="1"/>
  <c r="A66" i="6"/>
  <c r="A22" i="5" l="1"/>
  <c r="A67" i="6"/>
  <c r="A23" i="5" l="1"/>
  <c r="A68" i="6"/>
  <c r="A24" i="5" l="1"/>
  <c r="A69" i="6"/>
  <c r="A25" i="5" l="1"/>
  <c r="A70" i="6"/>
  <c r="A26" i="5" l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71" i="6"/>
  <c r="A421" i="5" l="1"/>
  <c r="A422" i="5" s="1"/>
  <c r="A423" i="5" s="1"/>
  <c r="A72" i="6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69" i="6" s="1"/>
  <c r="A470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424" i="5" l="1"/>
  <c r="A500" i="6"/>
  <c r="A501" i="6" s="1"/>
  <c r="A502" i="6" s="1"/>
  <c r="A425" i="5" l="1"/>
  <c r="A503" i="6"/>
  <c r="A426" i="5" l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F176" i="5" s="1"/>
  <c r="A504" i="6"/>
  <c r="F432" i="5" l="1"/>
  <c r="F441" i="5"/>
  <c r="F463" i="5"/>
  <c r="F456" i="5"/>
  <c r="F436" i="5"/>
  <c r="F437" i="5"/>
  <c r="F454" i="5"/>
  <c r="F140" i="5"/>
  <c r="F464" i="5"/>
  <c r="F459" i="5"/>
  <c r="F429" i="5"/>
  <c r="F179" i="5"/>
  <c r="F426" i="5"/>
  <c r="F359" i="5"/>
  <c r="F430" i="5"/>
  <c r="F427" i="5"/>
  <c r="F439" i="5"/>
  <c r="F171" i="5"/>
  <c r="F434" i="5"/>
  <c r="F452" i="5"/>
  <c r="F457" i="5"/>
  <c r="F292" i="5"/>
  <c r="F449" i="5"/>
  <c r="F458" i="5"/>
  <c r="F435" i="5"/>
  <c r="F339" i="5"/>
  <c r="F217" i="5"/>
  <c r="F371" i="5"/>
  <c r="F438" i="5"/>
  <c r="F471" i="5"/>
  <c r="F338" i="5"/>
  <c r="F301" i="5"/>
  <c r="F453" i="5"/>
  <c r="F447" i="5"/>
  <c r="F455" i="5"/>
  <c r="F443" i="5"/>
  <c r="F386" i="5"/>
  <c r="F412" i="5"/>
  <c r="F315" i="5"/>
  <c r="F262" i="5"/>
  <c r="F451" i="5"/>
  <c r="F309" i="5"/>
  <c r="F175" i="5"/>
  <c r="F285" i="5"/>
  <c r="F348" i="5"/>
  <c r="F433" i="5"/>
  <c r="F431" i="5"/>
  <c r="F444" i="5"/>
  <c r="F397" i="5"/>
  <c r="F347" i="5"/>
  <c r="F134" i="5"/>
  <c r="F162" i="5"/>
  <c r="F440" i="5"/>
  <c r="F445" i="5"/>
  <c r="F442" i="5"/>
  <c r="F446" i="5"/>
  <c r="F168" i="5"/>
  <c r="F377" i="5"/>
  <c r="F198" i="5"/>
  <c r="F316" i="5"/>
  <c r="F472" i="5"/>
  <c r="F448" i="5"/>
  <c r="F450" i="5"/>
  <c r="F428" i="5"/>
  <c r="F388" i="5"/>
  <c r="F335" i="5"/>
  <c r="F411" i="5"/>
  <c r="F195" i="5"/>
  <c r="F332" i="5"/>
  <c r="F181" i="5"/>
  <c r="F238" i="5"/>
  <c r="F177" i="5"/>
  <c r="F298" i="5"/>
  <c r="F256" i="5"/>
  <c r="F393" i="5"/>
  <c r="F193" i="5"/>
  <c r="F259" i="5"/>
  <c r="F153" i="5"/>
  <c r="F287" i="5"/>
  <c r="F172" i="5"/>
  <c r="F283" i="5"/>
  <c r="F227" i="5"/>
  <c r="F261" i="5"/>
  <c r="F169" i="5"/>
  <c r="F410" i="5"/>
  <c r="F381" i="5"/>
  <c r="F151" i="5"/>
  <c r="F409" i="5"/>
  <c r="F398" i="5"/>
  <c r="F322" i="5"/>
  <c r="F263" i="5"/>
  <c r="F333" i="5"/>
  <c r="F404" i="5"/>
  <c r="F180" i="5"/>
  <c r="F299" i="5"/>
  <c r="F405" i="5"/>
  <c r="F163" i="5"/>
  <c r="F352" i="5"/>
  <c r="F170" i="5"/>
  <c r="F290" i="5"/>
  <c r="F202" i="5"/>
  <c r="F222" i="5"/>
  <c r="F236" i="5"/>
  <c r="F237" i="5"/>
  <c r="F229" i="5"/>
  <c r="F207" i="5"/>
  <c r="F139" i="5"/>
  <c r="F182" i="5"/>
  <c r="F141" i="5"/>
  <c r="F203" i="5"/>
  <c r="F142" i="5"/>
  <c r="F334" i="5"/>
  <c r="F337" i="5"/>
  <c r="F210" i="5"/>
  <c r="F244" i="5"/>
  <c r="F173" i="5"/>
  <c r="F245" i="5"/>
  <c r="F308" i="5"/>
  <c r="F396" i="5"/>
  <c r="F327" i="5"/>
  <c r="F422" i="5"/>
  <c r="F392" i="5"/>
  <c r="F154" i="5"/>
  <c r="F252" i="5"/>
  <c r="F192" i="5"/>
  <c r="F325" i="5"/>
  <c r="F365" i="5"/>
  <c r="F416" i="5"/>
  <c r="F376" i="5"/>
  <c r="F255" i="5"/>
  <c r="F226" i="5"/>
  <c r="F144" i="5"/>
  <c r="F242" i="5"/>
  <c r="F326" i="5"/>
  <c r="F258" i="5"/>
  <c r="F167" i="5"/>
  <c r="F225" i="5"/>
  <c r="F197" i="5"/>
  <c r="F251" i="5"/>
  <c r="F257" i="5"/>
  <c r="F302" i="5"/>
  <c r="F353" i="5"/>
  <c r="F368" i="5"/>
  <c r="F300" i="5"/>
  <c r="F166" i="5"/>
  <c r="F165" i="5"/>
  <c r="F415" i="5"/>
  <c r="F357" i="5"/>
  <c r="F148" i="5"/>
  <c r="F188" i="5"/>
  <c r="F268" i="5"/>
  <c r="F216" i="5"/>
  <c r="F135" i="5"/>
  <c r="F164" i="5"/>
  <c r="F152" i="5"/>
  <c r="F212" i="5"/>
  <c r="F402" i="5"/>
  <c r="F147" i="5"/>
  <c r="F161" i="5"/>
  <c r="F235" i="5"/>
  <c r="F313" i="5"/>
  <c r="F304" i="5"/>
  <c r="F84" i="5"/>
  <c r="F137" i="5"/>
  <c r="F369" i="5"/>
  <c r="F329" i="5"/>
  <c r="F199" i="5"/>
  <c r="F294" i="5"/>
  <c r="F372" i="5"/>
  <c r="F240" i="5"/>
  <c r="F366" i="5"/>
  <c r="F102" i="5"/>
  <c r="F269" i="5"/>
  <c r="F307" i="5"/>
  <c r="F159" i="5"/>
  <c r="F200" i="5"/>
  <c r="F160" i="5"/>
  <c r="F389" i="5"/>
  <c r="F314" i="5"/>
  <c r="F209" i="5"/>
  <c r="F399" i="5"/>
  <c r="F69" i="5"/>
  <c r="F248" i="5"/>
  <c r="F264" i="5"/>
  <c r="F413" i="5"/>
  <c r="F211" i="5"/>
  <c r="F344" i="5"/>
  <c r="F408" i="5"/>
  <c r="F379" i="5"/>
  <c r="F306" i="5"/>
  <c r="F83" i="5"/>
  <c r="F194" i="5"/>
  <c r="F278" i="5"/>
  <c r="F320" i="5"/>
  <c r="F77" i="5"/>
  <c r="F37" i="5"/>
  <c r="F76" i="5"/>
  <c r="F115" i="5"/>
  <c r="F321" i="5"/>
  <c r="F418" i="5"/>
  <c r="F272" i="5"/>
  <c r="F27" i="5"/>
  <c r="F112" i="5"/>
  <c r="F38" i="5"/>
  <c r="F28" i="5"/>
  <c r="F267" i="5"/>
  <c r="F362" i="5"/>
  <c r="F382" i="5"/>
  <c r="F91" i="5"/>
  <c r="F79" i="5"/>
  <c r="F15" i="5"/>
  <c r="F80" i="5"/>
  <c r="F250" i="5"/>
  <c r="F20" i="5"/>
  <c r="F105" i="5"/>
  <c r="F123" i="5"/>
  <c r="F25" i="5"/>
  <c r="F274" i="5"/>
  <c r="F419" i="5"/>
  <c r="F178" i="5"/>
  <c r="F92" i="5"/>
  <c r="F34" i="5"/>
  <c r="F120" i="5"/>
  <c r="F93" i="5"/>
  <c r="F317" i="5"/>
  <c r="F158" i="5"/>
  <c r="F196" i="5"/>
  <c r="F67" i="5"/>
  <c r="F124" i="5"/>
  <c r="F116" i="5"/>
  <c r="F70" i="5"/>
  <c r="F241" i="5"/>
  <c r="F330" i="5"/>
  <c r="F99" i="5"/>
  <c r="F71" i="5"/>
  <c r="F127" i="5"/>
  <c r="F53" i="5"/>
  <c r="F65" i="5"/>
  <c r="F48" i="5"/>
  <c r="F109" i="5"/>
  <c r="F74" i="5"/>
  <c r="F72" i="5"/>
  <c r="F85" i="5"/>
  <c r="F56" i="5"/>
  <c r="F36" i="5"/>
  <c r="F114" i="5"/>
  <c r="F55" i="5"/>
  <c r="F26" i="5"/>
  <c r="F29" i="5"/>
  <c r="F64" i="5"/>
  <c r="F98" i="5"/>
  <c r="F60" i="5"/>
  <c r="F126" i="5"/>
  <c r="F125" i="5"/>
  <c r="F107" i="5"/>
  <c r="F78" i="5"/>
  <c r="F113" i="5"/>
  <c r="F22" i="5"/>
  <c r="F23" i="5"/>
  <c r="F101" i="5"/>
  <c r="F128" i="5"/>
  <c r="F88" i="5"/>
  <c r="F87" i="5"/>
  <c r="F90" i="5"/>
  <c r="F52" i="5"/>
  <c r="F121" i="5"/>
  <c r="F50" i="5"/>
  <c r="F43" i="5"/>
  <c r="F111" i="5"/>
  <c r="F14" i="5"/>
  <c r="F122" i="5"/>
  <c r="F132" i="5"/>
  <c r="F46" i="5"/>
  <c r="F47" i="5"/>
  <c r="F21" i="5"/>
  <c r="F68" i="5"/>
  <c r="F41" i="5"/>
  <c r="F96" i="5"/>
  <c r="F95" i="5"/>
  <c r="F103" i="5"/>
  <c r="F45" i="5"/>
  <c r="F86" i="5"/>
  <c r="F106" i="5"/>
  <c r="F75" i="5"/>
  <c r="F66" i="5"/>
  <c r="F39" i="5"/>
  <c r="F19" i="5"/>
  <c r="F40" i="5"/>
  <c r="F61" i="5"/>
  <c r="F119" i="5"/>
  <c r="F32" i="5"/>
  <c r="F130" i="5"/>
  <c r="F9" i="5"/>
  <c r="F129" i="5"/>
  <c r="F57" i="5"/>
  <c r="F49" i="5"/>
  <c r="F33" i="5"/>
  <c r="F18" i="5"/>
  <c r="F24" i="5"/>
  <c r="F51" i="5"/>
  <c r="F30" i="5"/>
  <c r="F100" i="5"/>
  <c r="F82" i="5"/>
  <c r="F54" i="5"/>
  <c r="F63" i="5"/>
  <c r="F31" i="5"/>
  <c r="F17" i="5"/>
  <c r="F58" i="5"/>
  <c r="F73" i="5"/>
  <c r="F131" i="5"/>
  <c r="F94" i="5"/>
  <c r="F59" i="5"/>
  <c r="F104" i="5"/>
  <c r="F117" i="5"/>
  <c r="F62" i="5"/>
  <c r="F89" i="5"/>
  <c r="F280" i="5"/>
  <c r="F108" i="5"/>
  <c r="F44" i="5"/>
  <c r="F35" i="5"/>
  <c r="F81" i="5"/>
  <c r="F16" i="5"/>
  <c r="F97" i="5"/>
  <c r="F110" i="5"/>
  <c r="F273" i="5"/>
  <c r="F42" i="5"/>
  <c r="F328" i="5"/>
  <c r="F391" i="5"/>
  <c r="F345" i="5"/>
  <c r="F214" i="5"/>
  <c r="F145" i="5"/>
  <c r="F266" i="5"/>
  <c r="F310" i="5"/>
  <c r="F183" i="5"/>
  <c r="F187" i="5"/>
  <c r="F246" i="5"/>
  <c r="F189" i="5"/>
  <c r="F275" i="5"/>
  <c r="F349" i="5"/>
  <c r="F133" i="5"/>
  <c r="F218" i="5"/>
  <c r="F340" i="5"/>
  <c r="F279" i="5"/>
  <c r="F487" i="5"/>
  <c r="F470" i="5"/>
  <c r="F476" i="5"/>
  <c r="F490" i="5"/>
  <c r="F461" i="5"/>
  <c r="F485" i="5"/>
  <c r="F492" i="5"/>
  <c r="F496" i="5"/>
  <c r="F479" i="5"/>
  <c r="F494" i="5"/>
  <c r="F498" i="5"/>
  <c r="F473" i="5"/>
  <c r="F469" i="5"/>
  <c r="F460" i="5"/>
  <c r="F486" i="5"/>
  <c r="F477" i="5"/>
  <c r="F478" i="5"/>
  <c r="F465" i="5"/>
  <c r="F462" i="5"/>
  <c r="F489" i="5"/>
  <c r="F481" i="5"/>
  <c r="F497" i="5"/>
  <c r="F488" i="5"/>
  <c r="F493" i="5"/>
  <c r="F495" i="5"/>
  <c r="F467" i="5"/>
  <c r="F474" i="5"/>
  <c r="F468" i="5"/>
  <c r="F484" i="5"/>
  <c r="F480" i="5"/>
  <c r="F499" i="5"/>
  <c r="F500" i="5"/>
  <c r="F475" i="5"/>
  <c r="F483" i="5"/>
  <c r="F482" i="5"/>
  <c r="F491" i="5"/>
  <c r="F466" i="5"/>
  <c r="F276" i="5"/>
  <c r="F289" i="5"/>
  <c r="F318" i="5"/>
  <c r="F336" i="5"/>
  <c r="F201" i="5"/>
  <c r="F395" i="5"/>
  <c r="F271" i="5"/>
  <c r="F247" i="5"/>
  <c r="F354" i="5"/>
  <c r="F319" i="5"/>
  <c r="F260" i="5"/>
  <c r="F380" i="5"/>
  <c r="F417" i="5"/>
  <c r="F2" i="5"/>
  <c r="F400" i="5"/>
  <c r="F282" i="5"/>
  <c r="F223" i="5"/>
  <c r="F215" i="5"/>
  <c r="F206" i="5"/>
  <c r="F233" i="5"/>
  <c r="F253" i="5"/>
  <c r="F156" i="5"/>
  <c r="F270" i="5"/>
  <c r="F149" i="5"/>
  <c r="F221" i="5"/>
  <c r="F204" i="5"/>
  <c r="F375" i="5"/>
  <c r="F383" i="5"/>
  <c r="F284" i="5"/>
  <c r="F174" i="5"/>
  <c r="F341" i="5"/>
  <c r="F249" i="5"/>
  <c r="F394" i="5"/>
  <c r="F143" i="5"/>
  <c r="F350" i="5"/>
  <c r="F220" i="5"/>
  <c r="F303" i="5"/>
  <c r="F186" i="5"/>
  <c r="F185" i="5"/>
  <c r="F286" i="5"/>
  <c r="F363" i="5"/>
  <c r="F305" i="5"/>
  <c r="F311" i="5"/>
  <c r="F423" i="5"/>
  <c r="F277" i="5"/>
  <c r="F358" i="5"/>
  <c r="F239" i="5"/>
  <c r="F414" i="5"/>
  <c r="F231" i="5"/>
  <c r="F360" i="5"/>
  <c r="F293" i="5"/>
  <c r="F390" i="5"/>
  <c r="F323" i="5"/>
  <c r="F136" i="5"/>
  <c r="F224" i="5"/>
  <c r="F205" i="5"/>
  <c r="F230" i="5"/>
  <c r="F384" i="5"/>
  <c r="F406" i="5"/>
  <c r="F243" i="5"/>
  <c r="F281" i="5"/>
  <c r="F296" i="5"/>
  <c r="F420" i="5"/>
  <c r="F234" i="5"/>
  <c r="F407" i="5"/>
  <c r="F184" i="5"/>
  <c r="F150" i="5"/>
  <c r="F342" i="5"/>
  <c r="F401" i="5"/>
  <c r="F361" i="5"/>
  <c r="F355" i="5"/>
  <c r="F295" i="5"/>
  <c r="F324" i="5"/>
  <c r="F155" i="5"/>
  <c r="F297" i="5"/>
  <c r="F331" i="5"/>
  <c r="F146" i="5"/>
  <c r="F219" i="5"/>
  <c r="F370" i="5"/>
  <c r="F228" i="5"/>
  <c r="F364" i="5"/>
  <c r="F3" i="5"/>
  <c r="F190" i="5"/>
  <c r="F356" i="5"/>
  <c r="F385" i="5"/>
  <c r="F157" i="5"/>
  <c r="F265" i="5"/>
  <c r="F5" i="5"/>
  <c r="F351" i="5"/>
  <c r="F346" i="5"/>
  <c r="F378" i="5"/>
  <c r="F191" i="5"/>
  <c r="F367" i="5"/>
  <c r="F4" i="5"/>
  <c r="F312" i="5"/>
  <c r="F232" i="5"/>
  <c r="F374" i="5"/>
  <c r="F403" i="5"/>
  <c r="F213" i="5"/>
  <c r="F8" i="5"/>
  <c r="F10" i="5"/>
  <c r="F12" i="5"/>
  <c r="F208" i="5"/>
  <c r="F421" i="5"/>
  <c r="F254" i="5"/>
  <c r="F11" i="5"/>
  <c r="F288" i="5"/>
  <c r="F343" i="5"/>
  <c r="F291" i="5"/>
  <c r="F7" i="5"/>
  <c r="F424" i="5"/>
  <c r="F138" i="5"/>
  <c r="F387" i="5"/>
  <c r="F373" i="5"/>
  <c r="F13" i="5"/>
  <c r="F425" i="5"/>
  <c r="F6" i="5"/>
  <c r="F118" i="5"/>
  <c r="A505" i="6"/>
  <c r="A506" i="6" s="1"/>
  <c r="A507" i="6" s="1"/>
  <c r="A508" i="6" s="1"/>
  <c r="A509" i="6" s="1"/>
  <c r="A510" i="6" s="1"/>
  <c r="A511" i="6" l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H2" i="6" l="1"/>
  <c r="H3" i="6"/>
  <c r="H4" i="6"/>
  <c r="H5" i="6"/>
  <c r="H7" i="6"/>
  <c r="H6" i="6"/>
  <c r="H499" i="6"/>
  <c r="H501" i="6"/>
  <c r="H502" i="6"/>
  <c r="H503" i="6"/>
  <c r="H500" i="6"/>
  <c r="H504" i="6"/>
  <c r="H506" i="6"/>
  <c r="H169" i="6"/>
  <c r="H240" i="6"/>
  <c r="H377" i="6"/>
  <c r="H199" i="6"/>
  <c r="H97" i="6"/>
  <c r="H422" i="6"/>
  <c r="H225" i="6"/>
  <c r="H358" i="6"/>
  <c r="H379" i="6"/>
  <c r="H85" i="6"/>
  <c r="H352" i="6"/>
  <c r="H152" i="6"/>
  <c r="H418" i="6"/>
  <c r="H156" i="6"/>
  <c r="H10" i="6"/>
  <c r="H319" i="6"/>
  <c r="H136" i="6"/>
  <c r="H42" i="6"/>
  <c r="H165" i="6"/>
  <c r="H480" i="6"/>
  <c r="H426" i="6"/>
  <c r="H39" i="6"/>
  <c r="H66" i="6"/>
  <c r="H419" i="6"/>
  <c r="H300" i="6"/>
  <c r="H290" i="6"/>
  <c r="H162" i="6"/>
  <c r="H490" i="6"/>
  <c r="H326" i="6"/>
  <c r="H415" i="6"/>
  <c r="H262" i="6"/>
  <c r="H87" i="6"/>
  <c r="H279" i="6"/>
  <c r="H239" i="6"/>
  <c r="H322" i="6"/>
  <c r="H345" i="6"/>
  <c r="H171" i="6"/>
  <c r="H401" i="6"/>
  <c r="H522" i="6"/>
  <c r="H396" i="6"/>
  <c r="H363" i="6"/>
  <c r="H355" i="6"/>
  <c r="H488" i="6"/>
  <c r="H118" i="6"/>
  <c r="H330" i="6"/>
  <c r="H360" i="6"/>
  <c r="H479" i="6"/>
  <c r="H391" i="6"/>
  <c r="H192" i="6"/>
  <c r="H15" i="6"/>
  <c r="H62" i="6"/>
  <c r="H387" i="6"/>
  <c r="H226" i="6"/>
  <c r="H203" i="6"/>
  <c r="H237" i="6"/>
  <c r="H302" i="6"/>
  <c r="H386" i="6"/>
  <c r="H309" i="6"/>
  <c r="H116" i="6"/>
  <c r="H311" i="6"/>
  <c r="H409" i="6"/>
  <c r="H482" i="6"/>
  <c r="H45" i="6"/>
  <c r="H392" i="6"/>
  <c r="H216" i="6"/>
  <c r="H454" i="6"/>
  <c r="H437" i="6"/>
  <c r="H298" i="6"/>
  <c r="H455" i="6"/>
  <c r="H487" i="6"/>
  <c r="H385" i="6"/>
  <c r="H394" i="6"/>
  <c r="H252" i="6"/>
  <c r="H196" i="6"/>
  <c r="H313" i="6"/>
  <c r="H107" i="6"/>
  <c r="H197" i="6"/>
  <c r="H105" i="6"/>
  <c r="H497" i="6"/>
  <c r="H380" i="6"/>
  <c r="H404" i="6"/>
  <c r="H296" i="6"/>
  <c r="H11" i="6"/>
  <c r="H477" i="6"/>
  <c r="H125" i="6"/>
  <c r="H230" i="6"/>
  <c r="H67" i="6"/>
  <c r="H447" i="6"/>
  <c r="H34" i="6"/>
  <c r="H243" i="6"/>
  <c r="H341" i="6"/>
  <c r="H483" i="6"/>
  <c r="H52" i="6"/>
  <c r="H129" i="6"/>
  <c r="H294" i="6"/>
  <c r="H436" i="6"/>
  <c r="H405" i="6"/>
  <c r="H208" i="6"/>
  <c r="H517" i="6"/>
  <c r="H258" i="6"/>
  <c r="H249" i="6"/>
  <c r="H492" i="6"/>
  <c r="H441" i="6"/>
  <c r="H364" i="6"/>
  <c r="H486" i="6"/>
  <c r="H65" i="6"/>
  <c r="H234" i="6"/>
  <c r="H351" i="6"/>
  <c r="H359" i="6"/>
  <c r="H475" i="6"/>
  <c r="H512" i="6"/>
  <c r="H384" i="6"/>
  <c r="H98" i="6"/>
  <c r="H106" i="6"/>
  <c r="H21" i="6"/>
  <c r="H383" i="6"/>
  <c r="H32" i="6"/>
  <c r="H373" i="6"/>
  <c r="H318" i="6"/>
  <c r="H381" i="6"/>
  <c r="H223" i="6"/>
  <c r="H526" i="6"/>
  <c r="H35" i="6"/>
  <c r="H198" i="6"/>
  <c r="H267" i="6"/>
  <c r="H131" i="6"/>
  <c r="H130" i="6"/>
  <c r="H414" i="6"/>
  <c r="H251" i="6"/>
  <c r="H413" i="6"/>
  <c r="H33" i="6"/>
  <c r="H70" i="6"/>
  <c r="H496" i="6"/>
  <c r="H138" i="6"/>
  <c r="H276" i="6"/>
  <c r="H376" i="6"/>
  <c r="H354" i="6"/>
  <c r="H527" i="6"/>
  <c r="H317" i="6"/>
  <c r="H269" i="6"/>
  <c r="H469" i="6"/>
  <c r="H151" i="6"/>
  <c r="H371" i="6"/>
  <c r="H210" i="6"/>
  <c r="H518" i="6"/>
  <c r="H320" i="6"/>
  <c r="H111" i="6"/>
  <c r="H260" i="6"/>
  <c r="H474" i="6"/>
  <c r="H99" i="6"/>
  <c r="H288" i="6"/>
  <c r="H69" i="6"/>
  <c r="H374" i="6"/>
  <c r="H333" i="6"/>
  <c r="H104" i="6"/>
  <c r="H346" i="6"/>
  <c r="H163" i="6"/>
  <c r="H80" i="6"/>
  <c r="H423" i="6"/>
  <c r="H277" i="6"/>
  <c r="H103" i="6"/>
  <c r="H255" i="6"/>
  <c r="H82" i="6"/>
  <c r="H233" i="6"/>
  <c r="H368" i="6"/>
  <c r="H167" i="6"/>
  <c r="H245" i="6"/>
  <c r="H519" i="6"/>
  <c r="H353" i="6"/>
  <c r="H76" i="6"/>
  <c r="H84" i="6"/>
  <c r="H122" i="6"/>
  <c r="H314" i="6"/>
  <c r="H168" i="6"/>
  <c r="H190" i="6"/>
  <c r="H398" i="6"/>
  <c r="H362" i="6"/>
  <c r="H473" i="6"/>
  <c r="H145" i="6"/>
  <c r="H440" i="6"/>
  <c r="H175" i="6"/>
  <c r="H86" i="6"/>
  <c r="H464" i="6"/>
  <c r="H382" i="6"/>
  <c r="H446" i="6"/>
  <c r="H173" i="6"/>
  <c r="H119" i="6"/>
  <c r="H340" i="6"/>
  <c r="H264" i="6"/>
  <c r="H164" i="6"/>
  <c r="H150" i="6"/>
  <c r="H305" i="6"/>
  <c r="H174" i="6"/>
  <c r="H219" i="6"/>
  <c r="H350" i="6"/>
  <c r="H177" i="6"/>
  <c r="H291" i="6"/>
  <c r="H465" i="6"/>
  <c r="H144" i="6"/>
  <c r="H112" i="6"/>
  <c r="H60" i="6"/>
  <c r="H406" i="6"/>
  <c r="H493" i="6"/>
  <c r="H356" i="6"/>
  <c r="H428" i="6"/>
  <c r="H439" i="6"/>
  <c r="H435" i="6"/>
  <c r="H217" i="6"/>
  <c r="H408" i="6"/>
  <c r="H429" i="6"/>
  <c r="H37" i="6"/>
  <c r="H349" i="6"/>
  <c r="H74" i="6"/>
  <c r="H448" i="6"/>
  <c r="H344" i="6"/>
  <c r="H8" i="6"/>
  <c r="H29" i="6"/>
  <c r="H18" i="6"/>
  <c r="H154" i="6"/>
  <c r="H149" i="6"/>
  <c r="H205" i="6"/>
  <c r="H523" i="6"/>
  <c r="H115" i="6"/>
  <c r="H78" i="6"/>
  <c r="H49" i="6"/>
  <c r="H184" i="6"/>
  <c r="H335" i="6"/>
  <c r="H40" i="6"/>
  <c r="H460" i="6"/>
  <c r="H442" i="6"/>
  <c r="H304" i="6"/>
  <c r="H306" i="6"/>
  <c r="H427" i="6"/>
  <c r="H463" i="6"/>
  <c r="H139" i="6"/>
  <c r="H72" i="6"/>
  <c r="H378" i="6"/>
  <c r="H140" i="6"/>
  <c r="H451" i="6"/>
  <c r="H161" i="6"/>
  <c r="H90" i="6"/>
  <c r="H495" i="6"/>
  <c r="H466" i="6"/>
  <c r="H19" i="6"/>
  <c r="H135" i="6"/>
  <c r="H476" i="6"/>
  <c r="H348" i="6"/>
  <c r="H323" i="6"/>
  <c r="H248" i="6"/>
  <c r="H417" i="6"/>
  <c r="H433" i="6"/>
  <c r="H157" i="6"/>
  <c r="H485" i="6"/>
  <c r="H55" i="6"/>
  <c r="H77" i="6"/>
  <c r="H48" i="6"/>
  <c r="H51" i="6"/>
  <c r="H450" i="6"/>
  <c r="H170" i="6"/>
  <c r="H147" i="6"/>
  <c r="H206" i="6"/>
  <c r="H193" i="6"/>
  <c r="H222" i="6"/>
  <c r="H402" i="6"/>
  <c r="H183" i="6"/>
  <c r="H212" i="6"/>
  <c r="H182" i="6"/>
  <c r="H100" i="6"/>
  <c r="H530" i="6"/>
  <c r="H514" i="6"/>
  <c r="H187" i="6"/>
  <c r="H166" i="6"/>
  <c r="H369" i="6"/>
  <c r="H449" i="6"/>
  <c r="H238" i="6"/>
  <c r="H235" i="6"/>
  <c r="H467" i="6"/>
  <c r="H494" i="6"/>
  <c r="H420" i="6"/>
  <c r="H443" i="6"/>
  <c r="H188" i="6"/>
  <c r="H17" i="6"/>
  <c r="H186" i="6"/>
  <c r="H263" i="6"/>
  <c r="H185" i="6"/>
  <c r="H12" i="6"/>
  <c r="H484" i="6"/>
  <c r="H134" i="6"/>
  <c r="H75" i="6"/>
  <c r="H461" i="6"/>
  <c r="H9" i="6"/>
  <c r="H528" i="6"/>
  <c r="H283" i="6"/>
  <c r="H444" i="6"/>
  <c r="H310" i="6"/>
  <c r="H307" i="6"/>
  <c r="H143" i="6"/>
  <c r="H36" i="6"/>
  <c r="H41" i="6"/>
  <c r="H224" i="6"/>
  <c r="H411" i="6"/>
  <c r="H388" i="6"/>
  <c r="H274" i="6"/>
  <c r="H43" i="6"/>
  <c r="H459" i="6"/>
  <c r="H316" i="6"/>
  <c r="H303" i="6"/>
  <c r="H425" i="6"/>
  <c r="H126" i="6"/>
  <c r="H289" i="6"/>
  <c r="H148" i="6"/>
  <c r="H270" i="6"/>
  <c r="H390" i="6"/>
  <c r="H445" i="6"/>
  <c r="H524" i="6"/>
  <c r="H178" i="6"/>
  <c r="H271" i="6"/>
  <c r="H434" i="6"/>
  <c r="H79" i="6"/>
  <c r="H91" i="6"/>
  <c r="H228" i="6"/>
  <c r="H424" i="6"/>
  <c r="H286" i="6"/>
  <c r="H127" i="6"/>
  <c r="H88" i="6"/>
  <c r="H180" i="6"/>
  <c r="H342" i="6"/>
  <c r="H468" i="6"/>
  <c r="H505" i="6"/>
  <c r="H397" i="6"/>
  <c r="H321" i="6"/>
  <c r="H57" i="6"/>
  <c r="H412" i="6"/>
  <c r="H114" i="6"/>
  <c r="H481" i="6"/>
  <c r="H155" i="6"/>
  <c r="H96" i="6"/>
  <c r="H337" i="6"/>
  <c r="H102" i="6"/>
  <c r="H297" i="6"/>
  <c r="H160" i="6"/>
  <c r="H108" i="6"/>
  <c r="H20" i="6"/>
  <c r="H28" i="6"/>
  <c r="H73" i="6"/>
  <c r="H142" i="6"/>
  <c r="H13" i="6"/>
  <c r="H325" i="6"/>
  <c r="H121" i="6"/>
  <c r="H261" i="6"/>
  <c r="H61" i="6"/>
  <c r="H462" i="6"/>
  <c r="H38" i="6"/>
  <c r="H407" i="6"/>
  <c r="H338" i="6"/>
  <c r="H189" i="6"/>
  <c r="H395" i="6"/>
  <c r="H124" i="6"/>
  <c r="H56" i="6"/>
  <c r="H366" i="6"/>
  <c r="H375" i="6"/>
  <c r="H68" i="6"/>
  <c r="H452" i="6"/>
  <c r="H529" i="6"/>
  <c r="H343" i="6"/>
  <c r="H268" i="6"/>
  <c r="H273" i="6"/>
  <c r="H293" i="6"/>
  <c r="H92" i="6"/>
  <c r="H332" i="6"/>
  <c r="H83" i="6"/>
  <c r="H489" i="6"/>
  <c r="H44" i="6"/>
  <c r="H478" i="6"/>
  <c r="H250" i="6"/>
  <c r="H59" i="6"/>
  <c r="H211" i="6"/>
  <c r="H247" i="6"/>
  <c r="H146" i="6"/>
  <c r="H244" i="6"/>
  <c r="H259" i="6"/>
  <c r="H23" i="6"/>
  <c r="H327" i="6"/>
  <c r="H26" i="6"/>
  <c r="H101" i="6"/>
  <c r="H201" i="6"/>
  <c r="H63" i="6"/>
  <c r="H30" i="6"/>
  <c r="H520" i="6"/>
  <c r="H456" i="6"/>
  <c r="H432" i="6"/>
  <c r="H253" i="6"/>
  <c r="H232" i="6"/>
  <c r="H361" i="6"/>
  <c r="H158" i="6"/>
  <c r="H236" i="6"/>
  <c r="H256" i="6"/>
  <c r="H213" i="6"/>
  <c r="H515" i="6"/>
  <c r="H257" i="6"/>
  <c r="H117" i="6"/>
  <c r="H334" i="6"/>
  <c r="H25" i="6"/>
  <c r="H153" i="6"/>
  <c r="H272" i="6"/>
  <c r="H400" i="6"/>
  <c r="H367" i="6"/>
  <c r="H457" i="6"/>
  <c r="H54" i="6"/>
  <c r="H470" i="6"/>
  <c r="H521" i="6"/>
  <c r="H491" i="6"/>
  <c r="H214" i="6"/>
  <c r="H220" i="6"/>
  <c r="H229" i="6"/>
  <c r="H81" i="6"/>
  <c r="H179" i="6"/>
  <c r="H242" i="6"/>
  <c r="H181" i="6"/>
  <c r="H278" i="6"/>
  <c r="H299" i="6"/>
  <c r="H172" i="6"/>
  <c r="H120" i="6"/>
  <c r="H246" i="6"/>
  <c r="H176" i="6"/>
  <c r="H282" i="6"/>
  <c r="H287" i="6"/>
  <c r="H329" i="6"/>
  <c r="H16" i="6"/>
  <c r="H27" i="6"/>
  <c r="H510" i="6"/>
  <c r="H471" i="6"/>
  <c r="H221" i="6"/>
  <c r="H218" i="6"/>
  <c r="H431" i="6"/>
  <c r="H284" i="6"/>
  <c r="H132" i="6"/>
  <c r="H328" i="6"/>
  <c r="H24" i="6"/>
  <c r="H285" i="6"/>
  <c r="H110" i="6"/>
  <c r="H472" i="6"/>
  <c r="H95" i="6"/>
  <c r="H241" i="6"/>
  <c r="H365" i="6"/>
  <c r="H315" i="6"/>
  <c r="H525" i="6"/>
  <c r="H141" i="6"/>
  <c r="H191" i="6"/>
  <c r="H416" i="6"/>
  <c r="H71" i="6"/>
  <c r="H64" i="6"/>
  <c r="H47" i="6"/>
  <c r="H438" i="6"/>
  <c r="H372" i="6"/>
  <c r="H275" i="6"/>
  <c r="H14" i="6"/>
  <c r="H50" i="6"/>
  <c r="H265" i="6"/>
  <c r="H215" i="6"/>
  <c r="H53" i="6"/>
  <c r="H370" i="6"/>
  <c r="H399" i="6"/>
  <c r="H331" i="6"/>
  <c r="H389" i="6"/>
  <c r="H410" i="6"/>
  <c r="H202" i="6"/>
  <c r="H195" i="6"/>
  <c r="H295" i="6"/>
  <c r="H58" i="6"/>
  <c r="H137" i="6"/>
  <c r="H393" i="6"/>
  <c r="H231" i="6"/>
  <c r="H421" i="6"/>
  <c r="H292" i="6"/>
  <c r="H458" i="6"/>
  <c r="H280" i="6"/>
  <c r="H31" i="6"/>
  <c r="H430" i="6"/>
  <c r="H403" i="6"/>
  <c r="H22" i="6"/>
  <c r="H453" i="6"/>
  <c r="H109" i="6"/>
  <c r="H324" i="6"/>
  <c r="H357" i="6"/>
  <c r="H94" i="6"/>
  <c r="H312" i="6"/>
  <c r="H254" i="6"/>
  <c r="H133" i="6"/>
  <c r="H511" i="6"/>
  <c r="H93" i="6"/>
  <c r="H46" i="6"/>
  <c r="H498" i="6"/>
  <c r="H301" i="6"/>
  <c r="H516" i="6"/>
  <c r="H204" i="6"/>
  <c r="H339" i="6"/>
  <c r="H194" i="6"/>
  <c r="H281" i="6"/>
  <c r="H207" i="6"/>
  <c r="H200" i="6"/>
  <c r="H347" i="6"/>
  <c r="H113" i="6"/>
  <c r="H89" i="6"/>
  <c r="H227" i="6"/>
  <c r="H308" i="6"/>
  <c r="H123" i="6"/>
  <c r="H209" i="6"/>
  <c r="H266" i="6"/>
  <c r="H336" i="6"/>
  <c r="H128" i="6"/>
  <c r="H159" i="6"/>
  <c r="H508" i="6" l="1"/>
  <c r="H50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Bert Houwen</author>
  </authors>
  <commentList>
    <comment ref="K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dressage pony</t>
        </r>
      </text>
    </comment>
    <comment ref="V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dressage horse</t>
        </r>
      </text>
    </comment>
    <comment ref="AD1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cones pony</t>
        </r>
      </text>
    </comment>
    <comment ref="AM1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cones horse
</t>
        </r>
      </text>
    </comment>
    <comment ref="AT1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combined
</t>
        </r>
      </text>
    </comment>
    <comment ref="AZ1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combined Minimarathon</t>
        </r>
      </text>
    </comment>
    <comment ref="BD1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driving combined Mendurance</t>
        </r>
      </text>
    </comment>
    <comment ref="BJ1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dressage pony = disc.1</t>
        </r>
      </text>
    </comment>
    <comment ref="BW1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Dressage horse
Subtop Z2 tm YR 
Region Impuls tm CC</t>
        </r>
      </text>
    </comment>
    <comment ref="BX1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horse
</t>
        </r>
      </text>
    </comment>
    <comment ref="BY1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BZ1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A1" authorId="0" shapeId="0" xr:uid="{00000000-0006-0000-0400-00000D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B1" authorId="0" shapeId="0" xr:uid="{00000000-0006-0000-0400-00000E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C1" authorId="0" shapeId="0" xr:uid="{00000000-0006-0000-0400-00000F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D1" authorId="0" shapeId="0" xr:uid="{00000000-0006-0000-0400-000010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E1" authorId="0" shapeId="0" xr:uid="{00000000-0006-0000-0400-000011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Not used in SubTop</t>
        </r>
      </text>
    </comment>
    <comment ref="CL1" authorId="0" shapeId="0" xr:uid="{00000000-0006-0000-0400-000012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Jumping Pony</t>
        </r>
      </text>
    </comment>
    <comment ref="CM1" authorId="0" shapeId="0" xr:uid="{00000000-0006-0000-0400-000013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pony</t>
        </r>
      </text>
    </comment>
    <comment ref="CV1" authorId="0" shapeId="0" xr:uid="{00000000-0006-0000-0400-000014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jumping horse
</t>
        </r>
      </text>
    </comment>
    <comment ref="CW1" authorId="0" shapeId="0" xr:uid="{00000000-0006-0000-0400-000015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horse</t>
        </r>
      </text>
    </comment>
    <comment ref="DE1" authorId="0" shapeId="0" xr:uid="{00000000-0006-0000-0400-000016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team dressage pony</t>
        </r>
      </text>
    </comment>
    <comment ref="DF1" authorId="0" shapeId="0" xr:uid="{00000000-0006-0000-0400-000017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pony</t>
        </r>
      </text>
    </comment>
    <comment ref="DK1" authorId="0" shapeId="0" xr:uid="{00000000-0006-0000-0400-000018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team dressage horse</t>
        </r>
      </text>
    </comment>
    <comment ref="DL1" authorId="0" shapeId="0" xr:uid="{00000000-0006-0000-0400-000019000000}">
      <text>
        <r>
          <rPr>
            <b/>
            <sz val="9"/>
            <color indexed="81"/>
            <rFont val="Tahoma"/>
            <family val="2"/>
          </rPr>
          <t>Bert Houwen:</t>
        </r>
        <r>
          <rPr>
            <sz val="9"/>
            <color indexed="81"/>
            <rFont val="Tahoma"/>
            <family val="2"/>
          </rPr>
          <t xml:space="preserve">
horse</t>
        </r>
      </text>
    </comment>
  </commentList>
</comments>
</file>

<file path=xl/sharedStrings.xml><?xml version="1.0" encoding="utf-8"?>
<sst xmlns="http://schemas.openxmlformats.org/spreadsheetml/2006/main" count="6558" uniqueCount="2089">
  <si>
    <t>B</t>
  </si>
  <si>
    <t>L</t>
  </si>
  <si>
    <t>M</t>
  </si>
  <si>
    <t>Z</t>
  </si>
  <si>
    <t>ZZ</t>
  </si>
  <si>
    <t>Relatie-Id</t>
  </si>
  <si>
    <t>Naam</t>
  </si>
  <si>
    <t>Plaats</t>
  </si>
  <si>
    <t>Organisatie</t>
  </si>
  <si>
    <t>Wedstrijdplaats / Accommodatie</t>
  </si>
  <si>
    <t>Datum</t>
  </si>
  <si>
    <t>Impuls</t>
  </si>
  <si>
    <t>A</t>
  </si>
  <si>
    <t>Evenementnaam</t>
  </si>
  <si>
    <t>Version</t>
  </si>
  <si>
    <t>Sporttype</t>
  </si>
  <si>
    <t>Country</t>
  </si>
  <si>
    <t>1.0</t>
  </si>
  <si>
    <t>region</t>
  </si>
  <si>
    <t>Importtype</t>
  </si>
  <si>
    <t>date (dd-mm-jjjj)</t>
  </si>
  <si>
    <t>accomm/location</t>
  </si>
  <si>
    <t>city</t>
  </si>
  <si>
    <t>organization</t>
  </si>
  <si>
    <t>event name</t>
  </si>
  <si>
    <t>indoor/outdoor</t>
  </si>
  <si>
    <t>openTo</t>
  </si>
  <si>
    <t>SelectionGame</t>
  </si>
  <si>
    <t>Notes</t>
  </si>
  <si>
    <t>discipline</t>
  </si>
  <si>
    <t>AnimalType</t>
  </si>
  <si>
    <t>Dressuur Paard</t>
  </si>
  <si>
    <t>disc</t>
  </si>
  <si>
    <t>L1</t>
  </si>
  <si>
    <t>L2</t>
  </si>
  <si>
    <t>M1</t>
  </si>
  <si>
    <t>M2</t>
  </si>
  <si>
    <t>Z1</t>
  </si>
  <si>
    <t>Z2</t>
  </si>
  <si>
    <t>ZZL</t>
  </si>
  <si>
    <t>ZZZ</t>
  </si>
  <si>
    <t>LT</t>
  </si>
  <si>
    <t>ZT</t>
  </si>
  <si>
    <t>YR</t>
  </si>
  <si>
    <t>AnimalT</t>
  </si>
  <si>
    <t>1.40</t>
  </si>
  <si>
    <t>animaltype</t>
  </si>
  <si>
    <t>Springen Paard</t>
  </si>
  <si>
    <t>OpenTo</t>
  </si>
  <si>
    <t>Regio</t>
  </si>
  <si>
    <t>Stamboek/Ras/Type</t>
  </si>
  <si>
    <t>Onbeperkt</t>
  </si>
  <si>
    <t>Selectie</t>
  </si>
  <si>
    <t>Zoek accommodatie / locatie:</t>
  </si>
  <si>
    <t>Zoek wedstrijdorganisatie:</t>
  </si>
  <si>
    <r>
      <rPr>
        <sz val="11"/>
        <rFont val="Calibri"/>
        <family val="2"/>
      </rPr>
      <t>←</t>
    </r>
    <r>
      <rPr>
        <sz val="11"/>
        <rFont val="Arial"/>
        <family val="2"/>
      </rPr>
      <t xml:space="preserve"> vul hier uw zoekwaarde in, bijv. een deel uit de naam van de accommodatie of de wedstrijdplaats.</t>
    </r>
  </si>
  <si>
    <r>
      <rPr>
        <sz val="11"/>
        <rFont val="Calibri"/>
        <family val="2"/>
      </rPr>
      <t>←</t>
    </r>
    <r>
      <rPr>
        <sz val="11"/>
        <rFont val="Arial"/>
        <family val="2"/>
      </rPr>
      <t xml:space="preserve"> vul hier uw zoekwaarde in, bijv. een deel uit de naam van de organisatie.</t>
    </r>
  </si>
  <si>
    <t>Competitie</t>
  </si>
  <si>
    <t>Organisatie, regio of district</t>
  </si>
  <si>
    <t>Alleen op uitnodiging</t>
  </si>
  <si>
    <t>AA</t>
  </si>
  <si>
    <t>B1</t>
  </si>
  <si>
    <t>Hob</t>
  </si>
  <si>
    <t>MM</t>
  </si>
  <si>
    <t>RV/PC</t>
  </si>
  <si>
    <t>V50597</t>
  </si>
  <si>
    <t>PC. Aalten</t>
  </si>
  <si>
    <t>PC.</t>
  </si>
  <si>
    <t>AALTEN</t>
  </si>
  <si>
    <t>V50436</t>
  </si>
  <si>
    <t>RV. Aalten</t>
  </si>
  <si>
    <t>RV.</t>
  </si>
  <si>
    <t>971589</t>
  </si>
  <si>
    <t>Africhtingsstal Sprengenhorst</t>
  </si>
  <si>
    <t>WENUM WIESEL</t>
  </si>
  <si>
    <t>V60500</t>
  </si>
  <si>
    <t>PC. Alvernase R.J.V.</t>
  </si>
  <si>
    <t>NIJMEGEN</t>
  </si>
  <si>
    <t>V60316</t>
  </si>
  <si>
    <t>RV. Alvernase R.j.v.</t>
  </si>
  <si>
    <t>LEUR</t>
  </si>
  <si>
    <t>827856</t>
  </si>
  <si>
    <t>PC. Angerlo Keppel Langerak</t>
  </si>
  <si>
    <t>DOESBURG</t>
  </si>
  <si>
    <t>V50435</t>
  </si>
  <si>
    <t>RV. Angerlo Keppel Langerak</t>
  </si>
  <si>
    <t>960172</t>
  </si>
  <si>
    <t>Arnhems Hippisch Centrum De Waterberg</t>
  </si>
  <si>
    <t>ARNHEM</t>
  </si>
  <si>
    <t>V62022</t>
  </si>
  <si>
    <t>V40492</t>
  </si>
  <si>
    <t>PC. De Baerleruiters</t>
  </si>
  <si>
    <t>BEEK GEM MONTFERLAND</t>
  </si>
  <si>
    <t>V40205</t>
  </si>
  <si>
    <t>RV. Baerleruiters</t>
  </si>
  <si>
    <t>V60385</t>
  </si>
  <si>
    <t>RV. Bahr</t>
  </si>
  <si>
    <t>ROZENDAAL</t>
  </si>
  <si>
    <t>V50466</t>
  </si>
  <si>
    <t>PC. De Barchruiters</t>
  </si>
  <si>
    <t>BARCHEM</t>
  </si>
  <si>
    <t>V50570</t>
  </si>
  <si>
    <t>NIJKERK GLD</t>
  </si>
  <si>
    <t>V50595</t>
  </si>
  <si>
    <t>PC. De Batavieren</t>
  </si>
  <si>
    <t>KESTEREN</t>
  </si>
  <si>
    <t>V50448</t>
  </si>
  <si>
    <t>RV. Batavieren</t>
  </si>
  <si>
    <t>V50966</t>
  </si>
  <si>
    <t>PC. De Batouwers</t>
  </si>
  <si>
    <t>BEUSICHEM</t>
  </si>
  <si>
    <t>V50449</t>
  </si>
  <si>
    <t>RV. Batouwers</t>
  </si>
  <si>
    <t>V50446</t>
  </si>
  <si>
    <t>RV. Bemmel e.o.</t>
  </si>
  <si>
    <t>ANDELST</t>
  </si>
  <si>
    <t>V50467</t>
  </si>
  <si>
    <t>PC. De Bergakkerruiters</t>
  </si>
  <si>
    <t>BRAKEL</t>
  </si>
  <si>
    <t>V50445</t>
  </si>
  <si>
    <t>RV. Bergakkerruiters</t>
  </si>
  <si>
    <t>V50465</t>
  </si>
  <si>
    <t>PC. De Bergruiters</t>
  </si>
  <si>
    <t>BEEK-UBBERGEN</t>
  </si>
  <si>
    <t>V50442</t>
  </si>
  <si>
    <t>RV. Bergruiters</t>
  </si>
  <si>
    <t>GEESTEREN GLD</t>
  </si>
  <si>
    <t>V50468</t>
  </si>
  <si>
    <t>PC. De Berkelruiters</t>
  </si>
  <si>
    <t>EIBERGEN</t>
  </si>
  <si>
    <t>V50444</t>
  </si>
  <si>
    <t>RV. Berkelruiters</t>
  </si>
  <si>
    <t>673496</t>
  </si>
  <si>
    <t>PC. Betuwe</t>
  </si>
  <si>
    <t>ELST GLD</t>
  </si>
  <si>
    <t>V51375</t>
  </si>
  <si>
    <t>RV. Betuwe</t>
  </si>
  <si>
    <t>DREUMEL</t>
  </si>
  <si>
    <t>V40967</t>
  </si>
  <si>
    <t>PC. De Boleemruiters</t>
  </si>
  <si>
    <t>GROESSEN</t>
  </si>
  <si>
    <t>V40206</t>
  </si>
  <si>
    <t>RV. Boleemruiters</t>
  </si>
  <si>
    <t>V50477</t>
  </si>
  <si>
    <t>PC. de Bommelerwaard</t>
  </si>
  <si>
    <t>GAMEREN</t>
  </si>
  <si>
    <t>V50433</t>
  </si>
  <si>
    <t>RV. De Bommelerwaard</t>
  </si>
  <si>
    <t>KERKWIJK</t>
  </si>
  <si>
    <t>V51443</t>
  </si>
  <si>
    <t>PC. De Bosrakkers</t>
  </si>
  <si>
    <t>HULSHORST</t>
  </si>
  <si>
    <t>V51695</t>
  </si>
  <si>
    <t>PC. De Bosruiters</t>
  </si>
  <si>
    <t>APELDOORN</t>
  </si>
  <si>
    <t>V51413</t>
  </si>
  <si>
    <t>RV. Bosruiters</t>
  </si>
  <si>
    <t>TOLDIJK</t>
  </si>
  <si>
    <t>971022</t>
  </si>
  <si>
    <t>PC. De Bronckhorster Ruitervrienden</t>
  </si>
  <si>
    <t>ZELHEM</t>
  </si>
  <si>
    <t>971021</t>
  </si>
  <si>
    <t>RV. Bronckhorster Ruitervrienden</t>
  </si>
  <si>
    <t>V51508</t>
  </si>
  <si>
    <t>PC. Buitenbosch</t>
  </si>
  <si>
    <t>WINTERSWIJK</t>
  </si>
  <si>
    <t>V51507</t>
  </si>
  <si>
    <t>RV. Buitenbosch</t>
  </si>
  <si>
    <t>V60510</t>
  </si>
  <si>
    <t>PC. De Burght</t>
  </si>
  <si>
    <t>VOORTHUIZEN</t>
  </si>
  <si>
    <t>V60348</t>
  </si>
  <si>
    <t>RV. Burght</t>
  </si>
  <si>
    <t>V40706</t>
  </si>
  <si>
    <t>PC. The Country Riders</t>
  </si>
  <si>
    <t>LEUTH</t>
  </si>
  <si>
    <t>V40791</t>
  </si>
  <si>
    <t>RV. Country Riders</t>
  </si>
  <si>
    <t>960383</t>
  </si>
  <si>
    <t>De Nieuwe Heuvel B.V.</t>
  </si>
  <si>
    <t>LUNTEREN</t>
  </si>
  <si>
    <t>960384</t>
  </si>
  <si>
    <t>960248</t>
  </si>
  <si>
    <t>De Paardesprong</t>
  </si>
  <si>
    <t>NEERIJNEN</t>
  </si>
  <si>
    <t>V62024</t>
  </si>
  <si>
    <t>960948</t>
  </si>
  <si>
    <t>De Prinsenbankhoeve</t>
  </si>
  <si>
    <t>WIJCHEN</t>
  </si>
  <si>
    <t>960949</t>
  </si>
  <si>
    <t>V51444</t>
  </si>
  <si>
    <t>PC. Didam e.o.</t>
  </si>
  <si>
    <t>KILDER</t>
  </si>
  <si>
    <t>V51396</t>
  </si>
  <si>
    <t>RV. Didam e.o.</t>
  </si>
  <si>
    <t>V40545</t>
  </si>
  <si>
    <t>PC. De Dijkruiters Groessen E.o.</t>
  </si>
  <si>
    <t>V40667</t>
  </si>
  <si>
    <t>RV. Dijkruiters Groessen e.o.</t>
  </si>
  <si>
    <t>V50474</t>
  </si>
  <si>
    <t>PC. De Doornslagruiters</t>
  </si>
  <si>
    <t>DREMPT</t>
  </si>
  <si>
    <t>742032</t>
  </si>
  <si>
    <t>RV. Doornslagruiters</t>
  </si>
  <si>
    <t>971580</t>
  </si>
  <si>
    <t>Dressuurstal Bax-Goris</t>
  </si>
  <si>
    <t>GENDT</t>
  </si>
  <si>
    <t>878969</t>
  </si>
  <si>
    <t>Dressuurstal Seren</t>
  </si>
  <si>
    <t>VORDEN</t>
  </si>
  <si>
    <t>971484</t>
  </si>
  <si>
    <t>Dressuurstal Van Baalen</t>
  </si>
  <si>
    <t>V50475</t>
  </si>
  <si>
    <t>PC. De Driehoekruiters</t>
  </si>
  <si>
    <t>HATTEM</t>
  </si>
  <si>
    <t>V51435</t>
  </si>
  <si>
    <t>RV. Edese</t>
  </si>
  <si>
    <t>EDE GLD</t>
  </si>
  <si>
    <t>V40661</t>
  </si>
  <si>
    <t>PC. De Eilandruiters</t>
  </si>
  <si>
    <t>LOBITH</t>
  </si>
  <si>
    <t>V40199</t>
  </si>
  <si>
    <t>RV. Eilandruiters</t>
  </si>
  <si>
    <t>V50472</t>
  </si>
  <si>
    <t>PC. Elster Pony Club</t>
  </si>
  <si>
    <t>V50431</t>
  </si>
  <si>
    <t>RV. Elster Rijvereniging</t>
  </si>
  <si>
    <t>DODEWAARD</t>
  </si>
  <si>
    <t>V51362</t>
  </si>
  <si>
    <t>PC. De Engruiters</t>
  </si>
  <si>
    <t>KOOTWIJKERBROEK</t>
  </si>
  <si>
    <t>V51361</t>
  </si>
  <si>
    <t>RV. Engruiters</t>
  </si>
  <si>
    <t>V60360</t>
  </si>
  <si>
    <t>RV. Ewijk</t>
  </si>
  <si>
    <t>EWIJK</t>
  </si>
  <si>
    <t>EMST</t>
  </si>
  <si>
    <t>960875</t>
  </si>
  <si>
    <t>Flevo Manege Dronten</t>
  </si>
  <si>
    <t>DRONTEN</t>
  </si>
  <si>
    <t>991061</t>
  </si>
  <si>
    <t>ALMERE</t>
  </si>
  <si>
    <t>V50486</t>
  </si>
  <si>
    <t>PC. Flevoruiters</t>
  </si>
  <si>
    <t>ENS</t>
  </si>
  <si>
    <t>V50451</t>
  </si>
  <si>
    <t>RV. Flevoruiters</t>
  </si>
  <si>
    <t>LELYSTAD</t>
  </si>
  <si>
    <t>V50487</t>
  </si>
  <si>
    <t>PC. De Garderreentjes</t>
  </si>
  <si>
    <t>GARDEREN</t>
  </si>
  <si>
    <t>V50440</t>
  </si>
  <si>
    <t>RV. Garderruiters</t>
  </si>
  <si>
    <t>V50483</t>
  </si>
  <si>
    <t>PC. De Gele Rijdertjes</t>
  </si>
  <si>
    <t>BEMMEL</t>
  </si>
  <si>
    <t>856442</t>
  </si>
  <si>
    <t>RV. Gele Rijdertjes</t>
  </si>
  <si>
    <t>V50484</t>
  </si>
  <si>
    <t>PC. De Gelreruiters</t>
  </si>
  <si>
    <t>WAGENINGEN</t>
  </si>
  <si>
    <t>V50974</t>
  </si>
  <si>
    <t>RV. Gelreruiters</t>
  </si>
  <si>
    <t>V40983</t>
  </si>
  <si>
    <t>PC. De Gompert</t>
  </si>
  <si>
    <t>HENGELO GLD</t>
  </si>
  <si>
    <t>V40966</t>
  </si>
  <si>
    <t>RV. Gompert</t>
  </si>
  <si>
    <t>V50485</t>
  </si>
  <si>
    <t>PC. Gorssel-Zutphen</t>
  </si>
  <si>
    <t>ZUTPHEN</t>
  </si>
  <si>
    <t>V50441</t>
  </si>
  <si>
    <t>RV. Gorssel-Zutphen</t>
  </si>
  <si>
    <t>V50450</t>
  </si>
  <si>
    <t>RV. Gouden Hert (hvp)</t>
  </si>
  <si>
    <t>PUTTEN</t>
  </si>
  <si>
    <t>V50482</t>
  </si>
  <si>
    <t>PC. De Graafschap</t>
  </si>
  <si>
    <t>V50438</t>
  </si>
  <si>
    <t>RV. Graafschap</t>
  </si>
  <si>
    <t>V50481</t>
  </si>
  <si>
    <t>PC. De Grebberuiters</t>
  </si>
  <si>
    <t>V50439</t>
  </si>
  <si>
    <t>RV. de Grebberuiters</t>
  </si>
  <si>
    <t>V50479</t>
  </si>
  <si>
    <t>PC. De Grensruiters</t>
  </si>
  <si>
    <t>DE HEURNE</t>
  </si>
  <si>
    <t>V50437</t>
  </si>
  <si>
    <t>RV. Grensruiters</t>
  </si>
  <si>
    <t>DINXPERLO</t>
  </si>
  <si>
    <t>V50480</t>
  </si>
  <si>
    <t>PC. Grolse Pony- En Voltigeclub</t>
  </si>
  <si>
    <t>BELTRUM</t>
  </si>
  <si>
    <t>V51212</t>
  </si>
  <si>
    <t>PC. De Grote Brug</t>
  </si>
  <si>
    <t>TIEL</t>
  </si>
  <si>
    <t>V50983</t>
  </si>
  <si>
    <t>RV. Grote Brug</t>
  </si>
  <si>
    <t>891503</t>
  </si>
  <si>
    <t>PC. Halle En Omstreken</t>
  </si>
  <si>
    <t>V50429</t>
  </si>
  <si>
    <t>RV. Halle En Omstreken</t>
  </si>
  <si>
    <t>V50489</t>
  </si>
  <si>
    <t>PC. De Hamelandse Ruiters</t>
  </si>
  <si>
    <t>V50460</t>
  </si>
  <si>
    <t>RV. Hamelandse Ruiters</t>
  </si>
  <si>
    <t>NEEDE</t>
  </si>
  <si>
    <t>V50490</t>
  </si>
  <si>
    <t>PC. De Harsloruiters</t>
  </si>
  <si>
    <t>EDERVEEN</t>
  </si>
  <si>
    <t>V50458</t>
  </si>
  <si>
    <t>RV. Harsloruiters</t>
  </si>
  <si>
    <t>BENNEKOM</t>
  </si>
  <si>
    <t>958838</t>
  </si>
  <si>
    <t>HC Bommelerwaard B.V.</t>
  </si>
  <si>
    <t>932001</t>
  </si>
  <si>
    <t>960848</t>
  </si>
  <si>
    <t>HC de Achterhoek</t>
  </si>
  <si>
    <t>750943</t>
  </si>
  <si>
    <t>V50488</t>
  </si>
  <si>
    <t>PC. Herveld En Omstreken</t>
  </si>
  <si>
    <t>HERVELD</t>
  </si>
  <si>
    <t>V50457</t>
  </si>
  <si>
    <t>RV. Herveld En Omstreken</t>
  </si>
  <si>
    <t>V51467</t>
  </si>
  <si>
    <t>PC. De Heuvelruiters</t>
  </si>
  <si>
    <t>OLDEBROEK</t>
  </si>
  <si>
    <t>V40496</t>
  </si>
  <si>
    <t>HERNEN</t>
  </si>
  <si>
    <t>V51466</t>
  </si>
  <si>
    <t>RV. Heuvelruiters</t>
  </si>
  <si>
    <t>969263</t>
  </si>
  <si>
    <t>Hippisch Centrum Groesbeek</t>
  </si>
  <si>
    <t>GROESBEEK</t>
  </si>
  <si>
    <t>988219</t>
  </si>
  <si>
    <t>672795</t>
  </si>
  <si>
    <t>Hippisch Centrum La Grande</t>
  </si>
  <si>
    <t>BEUNINGEN GLD</t>
  </si>
  <si>
    <t>933146</t>
  </si>
  <si>
    <t>V50471</t>
  </si>
  <si>
    <t>PC. Hippische Vereniging Epe</t>
  </si>
  <si>
    <t>EPE</t>
  </si>
  <si>
    <t>V50430</t>
  </si>
  <si>
    <t>RV. Hippische Vereniging Epe</t>
  </si>
  <si>
    <t>V51063</t>
  </si>
  <si>
    <t>PC. Hobby-horse (hv.)</t>
  </si>
  <si>
    <t>KLARENBEEK</t>
  </si>
  <si>
    <t>889607</t>
  </si>
  <si>
    <t>RV. Hobby-horse (hv.)</t>
  </si>
  <si>
    <t>V50493</t>
  </si>
  <si>
    <t>PC. De Hoefslag</t>
  </si>
  <si>
    <t>DRIEL</t>
  </si>
  <si>
    <t>V50456</t>
  </si>
  <si>
    <t>RV. Hoefslag</t>
  </si>
  <si>
    <t>862667</t>
  </si>
  <si>
    <t>PC. De Hoevenruiters Over Betuwe (hsv.)</t>
  </si>
  <si>
    <t>V50454</t>
  </si>
  <si>
    <t>RV. Hoevenruiters Over Betuwe (hsv.)</t>
  </si>
  <si>
    <t>V50494</t>
  </si>
  <si>
    <t>PC. De Hofruiters</t>
  </si>
  <si>
    <t>V50455</t>
  </si>
  <si>
    <t>RV. Hofruiters</t>
  </si>
  <si>
    <t>V50496</t>
  </si>
  <si>
    <t>PC. De Horsthoekruiters</t>
  </si>
  <si>
    <t>V50453</t>
  </si>
  <si>
    <t>RV. Horsthoekruiters</t>
  </si>
  <si>
    <t>959972</t>
  </si>
  <si>
    <t>HS Pothoven</t>
  </si>
  <si>
    <t>BEEMTE BROEKLAND</t>
  </si>
  <si>
    <t>959974</t>
  </si>
  <si>
    <t>960943</t>
  </si>
  <si>
    <t>HSA Ravenswaaij</t>
  </si>
  <si>
    <t>RAVENSWAAIJ</t>
  </si>
  <si>
    <t>V61997</t>
  </si>
  <si>
    <t>V51227</t>
  </si>
  <si>
    <t>RV. Hulshorst</t>
  </si>
  <si>
    <t>NUNSPEET</t>
  </si>
  <si>
    <t>V50492</t>
  </si>
  <si>
    <t>PC. Hummelo</t>
  </si>
  <si>
    <t>V50432</t>
  </si>
  <si>
    <t>RV. Hummelo</t>
  </si>
  <si>
    <t>V50497</t>
  </si>
  <si>
    <t>PC. De Hunneruiters</t>
  </si>
  <si>
    <t>UDDEL</t>
  </si>
  <si>
    <t>V50452</t>
  </si>
  <si>
    <t>RV. Hunneruiters</t>
  </si>
  <si>
    <t>V50478</t>
  </si>
  <si>
    <t>PC. Hv. De Cannenburgh</t>
  </si>
  <si>
    <t>V50434</t>
  </si>
  <si>
    <t>RV. Hv. De Cannenburgh</t>
  </si>
  <si>
    <t>V40209</t>
  </si>
  <si>
    <t>RV. Hypolitus</t>
  </si>
  <si>
    <t>AFFERDEN GLD</t>
  </si>
  <si>
    <t>V50508</t>
  </si>
  <si>
    <t>PC. De Ijsselruiters</t>
  </si>
  <si>
    <t>BRUMMEN</t>
  </si>
  <si>
    <t>V50557</t>
  </si>
  <si>
    <t>RV. IJsselruiters</t>
  </si>
  <si>
    <t>V50517</t>
  </si>
  <si>
    <t>PC. In Den Bosch</t>
  </si>
  <si>
    <t>VRAGENDER</t>
  </si>
  <si>
    <t>V51162</t>
  </si>
  <si>
    <t>RV. In Den Bosch</t>
  </si>
  <si>
    <t>BREDEVOORT</t>
  </si>
  <si>
    <t>V40500</t>
  </si>
  <si>
    <t>PC. Jeanne D'arc</t>
  </si>
  <si>
    <t>V40215</t>
  </si>
  <si>
    <t>RV. Jeanne D'arc</t>
  </si>
  <si>
    <t>V50596</t>
  </si>
  <si>
    <t>PC. De Kasteelruiters</t>
  </si>
  <si>
    <t>V50464</t>
  </si>
  <si>
    <t>RV. Kasteelruiters</t>
  </si>
  <si>
    <t>HEMMEN</t>
  </si>
  <si>
    <t>V60540</t>
  </si>
  <si>
    <t>PC. Keizerstad</t>
  </si>
  <si>
    <t>V60159</t>
  </si>
  <si>
    <t>RV. Keizerstad</t>
  </si>
  <si>
    <t>V50598</t>
  </si>
  <si>
    <t>PC. Klein Maar Dapper</t>
  </si>
  <si>
    <t>V51543</t>
  </si>
  <si>
    <t>PC. Klein Vosdal</t>
  </si>
  <si>
    <t>HEELSUM</t>
  </si>
  <si>
    <t>V51542</t>
  </si>
  <si>
    <t>RV. Klein Vosdal</t>
  </si>
  <si>
    <t>V50599</t>
  </si>
  <si>
    <t>PC. De Klomp &amp; Omstreken</t>
  </si>
  <si>
    <t>V50960</t>
  </si>
  <si>
    <t>RV. Klomp &amp; Omstreken</t>
  </si>
  <si>
    <t>OCHTEN</t>
  </si>
  <si>
    <t>V60162</t>
  </si>
  <si>
    <t>971528</t>
  </si>
  <si>
    <t>Koopman Horses</t>
  </si>
  <si>
    <t>BIDDINGHUIZEN</t>
  </si>
  <si>
    <t>774197</t>
  </si>
  <si>
    <t>PC. De Kromme Zweppe</t>
  </si>
  <si>
    <t>UGCHELEN</t>
  </si>
  <si>
    <t>774198</t>
  </si>
  <si>
    <t>RV. Kromme Zweppe</t>
  </si>
  <si>
    <t>756637</t>
  </si>
  <si>
    <t>PC. La Grande</t>
  </si>
  <si>
    <t>751883</t>
  </si>
  <si>
    <t>RV. La Grande</t>
  </si>
  <si>
    <t>V50463</t>
  </si>
  <si>
    <t>AMERSFOORT</t>
  </si>
  <si>
    <t>V50600</t>
  </si>
  <si>
    <t>PC. De Lekzoomruiters</t>
  </si>
  <si>
    <t>CULEMBORG</t>
  </si>
  <si>
    <t>V50462</t>
  </si>
  <si>
    <t>RV. Lekzoomruiters</t>
  </si>
  <si>
    <t>V60423</t>
  </si>
  <si>
    <t>PC. Lelyruiters</t>
  </si>
  <si>
    <t>V60362</t>
  </si>
  <si>
    <t>RV. Lelyruiters</t>
  </si>
  <si>
    <t>769198</t>
  </si>
  <si>
    <t>PC. Levade</t>
  </si>
  <si>
    <t>V60367</t>
  </si>
  <si>
    <t>RV. Levade</t>
  </si>
  <si>
    <t>V51831</t>
  </si>
  <si>
    <t>PC. Lichtenvoorde (hv.)</t>
  </si>
  <si>
    <t>WINTERSWIJK RATUM</t>
  </si>
  <si>
    <t>V51830</t>
  </si>
  <si>
    <t>RV. Lichtenvoorde (hv.)</t>
  </si>
  <si>
    <t>V51711</t>
  </si>
  <si>
    <t>PC. De Liemers (pv.)</t>
  </si>
  <si>
    <t>V60394</t>
  </si>
  <si>
    <t>RV. Liemers (pv.)</t>
  </si>
  <si>
    <t>V50603</t>
  </si>
  <si>
    <t>PC. De Loenermarkruiters</t>
  </si>
  <si>
    <t>LIEREN</t>
  </si>
  <si>
    <t>V51434</t>
  </si>
  <si>
    <t>RV. Loenermarkruiters</t>
  </si>
  <si>
    <t>V51096</t>
  </si>
  <si>
    <t>PC. De Loevestein Ruiters Poederoijen</t>
  </si>
  <si>
    <t>V50690</t>
  </si>
  <si>
    <t>RV. Loevestein Ruiters Poederoijen</t>
  </si>
  <si>
    <t>V50594</t>
  </si>
  <si>
    <t>PC. De Lunaruiters</t>
  </si>
  <si>
    <t>V50583</t>
  </si>
  <si>
    <t>RV. Lunaruiters</t>
  </si>
  <si>
    <t>BAARN</t>
  </si>
  <si>
    <t>V40493</t>
  </si>
  <si>
    <t>PC. De Maasruiters</t>
  </si>
  <si>
    <t>ALPHEN GLD</t>
  </si>
  <si>
    <t>V40708</t>
  </si>
  <si>
    <t>RV. Maasruiters</t>
  </si>
  <si>
    <t>V50591</t>
  </si>
  <si>
    <t>PC. De Malsna Ruiters</t>
  </si>
  <si>
    <t>BUURMALSEN</t>
  </si>
  <si>
    <t>V50584</t>
  </si>
  <si>
    <t>RV. Malsna Ruiters</t>
  </si>
  <si>
    <t>969309</t>
  </si>
  <si>
    <t>Manege Belvedere</t>
  </si>
  <si>
    <t>992789</t>
  </si>
  <si>
    <t>969240</t>
  </si>
  <si>
    <t>Manege De Burght</t>
  </si>
  <si>
    <t>BARNEVELD</t>
  </si>
  <si>
    <t>983448</t>
  </si>
  <si>
    <t>843739</t>
  </si>
  <si>
    <t>Manege De Fruithof</t>
  </si>
  <si>
    <t>HETEREN</t>
  </si>
  <si>
    <t>960222</t>
  </si>
  <si>
    <t>960859</t>
  </si>
  <si>
    <t>Manege De Veluw</t>
  </si>
  <si>
    <t>783303</t>
  </si>
  <si>
    <t>985837</t>
  </si>
  <si>
    <t>Manege Groessen (pc)</t>
  </si>
  <si>
    <t>985836</t>
  </si>
  <si>
    <t>Manege Groessen (rv)</t>
  </si>
  <si>
    <t>511799</t>
  </si>
  <si>
    <t>Manege Het Loenhorst</t>
  </si>
  <si>
    <t>HUMMELO</t>
  </si>
  <si>
    <t>961043</t>
  </si>
  <si>
    <t>959902</t>
  </si>
  <si>
    <t>Manege Lelystad V.O.F.</t>
  </si>
  <si>
    <t>V62013</t>
  </si>
  <si>
    <t>V61995</t>
  </si>
  <si>
    <t>Manege Ruimzicht</t>
  </si>
  <si>
    <t>959982</t>
  </si>
  <si>
    <t>960923</t>
  </si>
  <si>
    <t>Manege Satana</t>
  </si>
  <si>
    <t>ERICHEM</t>
  </si>
  <si>
    <t>867323</t>
  </si>
  <si>
    <t>969251</t>
  </si>
  <si>
    <t>Manege Stroombroek</t>
  </si>
  <si>
    <t>BRAAMT</t>
  </si>
  <si>
    <t>992846</t>
  </si>
  <si>
    <t>961032</t>
  </si>
  <si>
    <t>Manege 't Hooge End</t>
  </si>
  <si>
    <t>DIDAM</t>
  </si>
  <si>
    <t>973240</t>
  </si>
  <si>
    <t>887322</t>
  </si>
  <si>
    <t>Manege Ten Bosch</t>
  </si>
  <si>
    <t>WESTERVOORT</t>
  </si>
  <si>
    <t>969217</t>
  </si>
  <si>
    <t>857783</t>
  </si>
  <si>
    <t>Manege Voorst</t>
  </si>
  <si>
    <t>988982</t>
  </si>
  <si>
    <t>960173</t>
  </si>
  <si>
    <t>Manege Zwanenburg</t>
  </si>
  <si>
    <t>DE GLIND</t>
  </si>
  <si>
    <t>971397</t>
  </si>
  <si>
    <t>993046</t>
  </si>
  <si>
    <t>Manege/Stal Klein Amerika</t>
  </si>
  <si>
    <t>968828</t>
  </si>
  <si>
    <t>V50592</t>
  </si>
  <si>
    <t>PC. De Margrietruiters</t>
  </si>
  <si>
    <t>MAURIK</t>
  </si>
  <si>
    <t>V50585</t>
  </si>
  <si>
    <t>RV. Margrietruiters</t>
  </si>
  <si>
    <t>V50586</t>
  </si>
  <si>
    <t>RV. Marleruiters</t>
  </si>
  <si>
    <t>993451</t>
  </si>
  <si>
    <t>Maverick Stables</t>
  </si>
  <si>
    <t>954977</t>
  </si>
  <si>
    <t>973433</t>
  </si>
  <si>
    <t>Meiden Van Haarman</t>
  </si>
  <si>
    <t>LAREN GLD</t>
  </si>
  <si>
    <t>922822</t>
  </si>
  <si>
    <t>V60347</t>
  </si>
  <si>
    <t>RV. Midland Hunt</t>
  </si>
  <si>
    <t>769216</t>
  </si>
  <si>
    <t>PC. De Molenruiters</t>
  </si>
  <si>
    <t>REKKEN</t>
  </si>
  <si>
    <t>V50587</t>
  </si>
  <si>
    <t>RV. Molenruiters</t>
  </si>
  <si>
    <t>V50589</t>
  </si>
  <si>
    <t>PC. De Montferlandruiters</t>
  </si>
  <si>
    <t>DUIVEN</t>
  </si>
  <si>
    <t>V50577</t>
  </si>
  <si>
    <t>RV. Montferlandruiters</t>
  </si>
  <si>
    <t>V50578</t>
  </si>
  <si>
    <t>RV. Mosselruiters</t>
  </si>
  <si>
    <t>OTTERLO</t>
  </si>
  <si>
    <t>V40506</t>
  </si>
  <si>
    <t>PC. De Musketiers</t>
  </si>
  <si>
    <t>V40212</t>
  </si>
  <si>
    <t>RV. De Musketiers</t>
  </si>
  <si>
    <t>DRUTEN</t>
  </si>
  <si>
    <t>V50580</t>
  </si>
  <si>
    <t>RV. Neuderuiters</t>
  </si>
  <si>
    <t>V60552</t>
  </si>
  <si>
    <t>PC. de Nieuwe Heuvel</t>
  </si>
  <si>
    <t>V60167</t>
  </si>
  <si>
    <t>RV. Nieuwe Heuvel</t>
  </si>
  <si>
    <t>V40490</t>
  </si>
  <si>
    <t>PC. De Nijgraaf</t>
  </si>
  <si>
    <t>V40203</t>
  </si>
  <si>
    <t>RV. De Nijgraaf</t>
  </si>
  <si>
    <t>V50535</t>
  </si>
  <si>
    <t>'T HARDE</t>
  </si>
  <si>
    <t>V50581</t>
  </si>
  <si>
    <t>V60599</t>
  </si>
  <si>
    <t>PC. Nunspeetse R.j.v.</t>
  </si>
  <si>
    <t>ELBURG</t>
  </si>
  <si>
    <t>V60191</t>
  </si>
  <si>
    <t>RV. Nunspeetse R.j.v.</t>
  </si>
  <si>
    <t>V50582</t>
  </si>
  <si>
    <t>RV. Nunspeetse Ruiterclub</t>
  </si>
  <si>
    <t>HIERDEN</t>
  </si>
  <si>
    <t>776006</t>
  </si>
  <si>
    <t>PC. Onder De Kastanje</t>
  </si>
  <si>
    <t>KOOTWIJK</t>
  </si>
  <si>
    <t>742204</t>
  </si>
  <si>
    <t>V50537</t>
  </si>
  <si>
    <t>PC. Ons Genoegen</t>
  </si>
  <si>
    <t>GELLICUM</t>
  </si>
  <si>
    <t>V50548</t>
  </si>
  <si>
    <t>RV. Ons Genoegen</t>
  </si>
  <si>
    <t>V50536</t>
  </si>
  <si>
    <t>PC. De Oortveldruiters</t>
  </si>
  <si>
    <t>EMPE</t>
  </si>
  <si>
    <t>V51365</t>
  </si>
  <si>
    <t>RV. Oortveldruiters</t>
  </si>
  <si>
    <t>674898</t>
  </si>
  <si>
    <t>PC. Oost-Veluwse R.J.V.</t>
  </si>
  <si>
    <t>DEVENTER</t>
  </si>
  <si>
    <t>V60193</t>
  </si>
  <si>
    <t>RV. Oost-Veluwse R.J.V.</t>
  </si>
  <si>
    <t>971598</t>
  </si>
  <si>
    <t>Opfokbedrijf Wim Ten Pas</t>
  </si>
  <si>
    <t>V50547</t>
  </si>
  <si>
    <t>RV. Paalhoeve</t>
  </si>
  <si>
    <t>SCHALKHAAR</t>
  </si>
  <si>
    <t>973430</t>
  </si>
  <si>
    <t>Paardencentrum Carolina</t>
  </si>
  <si>
    <t>968842</t>
  </si>
  <si>
    <t>971457</t>
  </si>
  <si>
    <t>Paardenheerlijkheid Mariënwaerdt</t>
  </si>
  <si>
    <t>BEESD</t>
  </si>
  <si>
    <t>971600</t>
  </si>
  <si>
    <t>Paardenopfok De Lindehoeve</t>
  </si>
  <si>
    <t>960007</t>
  </si>
  <si>
    <t>GENDRINGEN</t>
  </si>
  <si>
    <t>960008</t>
  </si>
  <si>
    <t>V50533</t>
  </si>
  <si>
    <t>PC. De Pasruiters</t>
  </si>
  <si>
    <t>HENGELO OV</t>
  </si>
  <si>
    <t>V50546</t>
  </si>
  <si>
    <t>RV. L.R. de Pasruiters</t>
  </si>
  <si>
    <t>V50545</t>
  </si>
  <si>
    <t>RV. Pegasus</t>
  </si>
  <si>
    <t>959968</t>
  </si>
  <si>
    <t>959971</t>
  </si>
  <si>
    <t>V50602</t>
  </si>
  <si>
    <t>PC. De PPC de Lilliputters (HVP)</t>
  </si>
  <si>
    <t>824944</t>
  </si>
  <si>
    <t>TWELLO</t>
  </si>
  <si>
    <t>V50558</t>
  </si>
  <si>
    <t>WILP GLD</t>
  </si>
  <si>
    <t>775737</t>
  </si>
  <si>
    <t>PSC De Cannenburgh</t>
  </si>
  <si>
    <t>VAASSEN</t>
  </si>
  <si>
    <t>960167</t>
  </si>
  <si>
    <t>960838</t>
  </si>
  <si>
    <t>PSC Zonnehoeve Zeewolde</t>
  </si>
  <si>
    <t>ZEEWOLDE</t>
  </si>
  <si>
    <t>986841</t>
  </si>
  <si>
    <t>929885</t>
  </si>
  <si>
    <t>PC. R.s.v. Stal Rodeo</t>
  </si>
  <si>
    <t>V60395</t>
  </si>
  <si>
    <t>V50544</t>
  </si>
  <si>
    <t>RV. de Randmeerruiters</t>
  </si>
  <si>
    <t>HARDERWIJK</t>
  </si>
  <si>
    <t>V40581</t>
  </si>
  <si>
    <t>PC. De Regenboog</t>
  </si>
  <si>
    <t>MAASBOMMEL</t>
  </si>
  <si>
    <t>V40777</t>
  </si>
  <si>
    <t>RV. Regenboog</t>
  </si>
  <si>
    <t>971458</t>
  </si>
  <si>
    <t>Riant Equestrian Centre Afd. Paarden</t>
  </si>
  <si>
    <t>BEEKBERGEN</t>
  </si>
  <si>
    <t>V40507</t>
  </si>
  <si>
    <t>PC. De Riddertjes Van Rozemond</t>
  </si>
  <si>
    <t>V50527</t>
  </si>
  <si>
    <t>PC. De Rijnruiters</t>
  </si>
  <si>
    <t>V50540</t>
  </si>
  <si>
    <t>RV. Rijnruiters</t>
  </si>
  <si>
    <t>997832</t>
  </si>
  <si>
    <t>Rijvereniging en Ponyclub Hengelo Gelderland</t>
  </si>
  <si>
    <t>V50491</t>
  </si>
  <si>
    <t>PC. Rijvereniging en Ponyclub Hengelo Gelderland</t>
  </si>
  <si>
    <t>V50531</t>
  </si>
  <si>
    <t>PC. Rodichem</t>
  </si>
  <si>
    <t>HAARLEM</t>
  </si>
  <si>
    <t>V50543</t>
  </si>
  <si>
    <t>RV. Rodichem</t>
  </si>
  <si>
    <t>862452</t>
  </si>
  <si>
    <t>PC. Roosendaal</t>
  </si>
  <si>
    <t>VEENENDAAL</t>
  </si>
  <si>
    <t>862451</t>
  </si>
  <si>
    <t>RV. Roosendaal</t>
  </si>
  <si>
    <t>V50529</t>
  </si>
  <si>
    <t>PC. De Roskam</t>
  </si>
  <si>
    <t>ZENNEWIJNEN</t>
  </si>
  <si>
    <t>V50542</t>
  </si>
  <si>
    <t>RV. de Roskam</t>
  </si>
  <si>
    <t>V40502</t>
  </si>
  <si>
    <t>PC. Rovienna</t>
  </si>
  <si>
    <t>HORSSEN</t>
  </si>
  <si>
    <t>V40217</t>
  </si>
  <si>
    <t>RV. Rovienna</t>
  </si>
  <si>
    <t>514120</t>
  </si>
  <si>
    <t>Rsc Sint Frans</t>
  </si>
  <si>
    <t>769821</t>
  </si>
  <si>
    <t>V60153</t>
  </si>
  <si>
    <t>RV. Ruiter Club Riant</t>
  </si>
  <si>
    <t>872860</t>
  </si>
  <si>
    <t>Ruitersportcentrum De Vossenberg FNRS-manege</t>
  </si>
  <si>
    <t>777480</t>
  </si>
  <si>
    <t>Ruitersportcentrum Ermelo</t>
  </si>
  <si>
    <t>ERMELO</t>
  </si>
  <si>
    <t>969561</t>
  </si>
  <si>
    <t>867193</t>
  </si>
  <si>
    <t>Ruitersportcentrum Kraaij afd. Paard</t>
  </si>
  <si>
    <t>819905</t>
  </si>
  <si>
    <t>Ruitersportcentrum Kraaij afd. Pony</t>
  </si>
  <si>
    <t>960159</t>
  </si>
  <si>
    <t>Ruitersportcentrum Zeewolde</t>
  </si>
  <si>
    <t>960160</t>
  </si>
  <si>
    <t>960942</t>
  </si>
  <si>
    <t>Ruitersportcentrum Zutphen</t>
  </si>
  <si>
    <t>864576</t>
  </si>
  <si>
    <t>V40489</t>
  </si>
  <si>
    <t>PC. Ruitervereniging 't Stille Wald</t>
  </si>
  <si>
    <t>WEHL</t>
  </si>
  <si>
    <t>V40940</t>
  </si>
  <si>
    <t>RV. Ruitervereniging 't Stille Wald</t>
  </si>
  <si>
    <t>V50528</t>
  </si>
  <si>
    <t>PC. Ruurlo</t>
  </si>
  <si>
    <t>RUURLO</t>
  </si>
  <si>
    <t>V50541</t>
  </si>
  <si>
    <t>RV. Ruurlo</t>
  </si>
  <si>
    <t>873633</t>
  </si>
  <si>
    <t>PC. Rzn</t>
  </si>
  <si>
    <t>V51691</t>
  </si>
  <si>
    <t>RV. RZN</t>
  </si>
  <si>
    <t>V51446</t>
  </si>
  <si>
    <t>PC. Satana</t>
  </si>
  <si>
    <t>V51445</t>
  </si>
  <si>
    <t>RV. Satana</t>
  </si>
  <si>
    <t>V50519</t>
  </si>
  <si>
    <t>PC. De Schaapskooiruiters</t>
  </si>
  <si>
    <t>HEERDE</t>
  </si>
  <si>
    <t>V50550</t>
  </si>
  <si>
    <t>RV. Schaapskooiruiters</t>
  </si>
  <si>
    <t>V50518</t>
  </si>
  <si>
    <t>V50514</t>
  </si>
  <si>
    <t>PC. Semper Fidelis</t>
  </si>
  <si>
    <t>V50568</t>
  </si>
  <si>
    <t>RV. Semper Fidelis</t>
  </si>
  <si>
    <t>859142</t>
  </si>
  <si>
    <t>Sequoia Stables</t>
  </si>
  <si>
    <t>960166</t>
  </si>
  <si>
    <t>V50515</t>
  </si>
  <si>
    <t>PC. De Spreng (ppsv)</t>
  </si>
  <si>
    <t>DE STEEG</t>
  </si>
  <si>
    <t>V50579</t>
  </si>
  <si>
    <t>RV. Spreng (ppsv)</t>
  </si>
  <si>
    <t>993799</t>
  </si>
  <si>
    <t>Stal Bennesse</t>
  </si>
  <si>
    <t>942847</t>
  </si>
  <si>
    <t>969239</t>
  </si>
  <si>
    <t>Stal Jacobs</t>
  </si>
  <si>
    <t>954411</t>
  </si>
  <si>
    <t>971383</t>
  </si>
  <si>
    <t>Stal Marskamp B.V.</t>
  </si>
  <si>
    <t>848397</t>
  </si>
  <si>
    <t>Stal Reijnen V.O.F.</t>
  </si>
  <si>
    <t>848400</t>
  </si>
  <si>
    <t>501432</t>
  </si>
  <si>
    <t>Stal Te Bokkel</t>
  </si>
  <si>
    <t>EERBEEK</t>
  </si>
  <si>
    <t>960152</t>
  </si>
  <si>
    <t>971584</t>
  </si>
  <si>
    <t>Stal Van Silfhout</t>
  </si>
  <si>
    <t>971565</t>
  </si>
  <si>
    <t>Stal Wolfs</t>
  </si>
  <si>
    <t>V50513</t>
  </si>
  <si>
    <t>PC. St. Steffenrijders</t>
  </si>
  <si>
    <t>V50567</t>
  </si>
  <si>
    <t>RV. St. Steffenrijders</t>
  </si>
  <si>
    <t>971450</t>
  </si>
  <si>
    <t>Stichting Cap</t>
  </si>
  <si>
    <t>971499</t>
  </si>
  <si>
    <t>Stoeterij Sterrehof B.V.</t>
  </si>
  <si>
    <t>971536</t>
  </si>
  <si>
    <t>Stoeterij Van Kleef Afd. Paarden</t>
  </si>
  <si>
    <t>770179</t>
  </si>
  <si>
    <t>PC. Stroe</t>
  </si>
  <si>
    <t>V51177</t>
  </si>
  <si>
    <t>RV. Stroe</t>
  </si>
  <si>
    <t>V50511</t>
  </si>
  <si>
    <t>PC. Sylawald</t>
  </si>
  <si>
    <t>SILVOLDE</t>
  </si>
  <si>
    <t>V50566</t>
  </si>
  <si>
    <t>RV. Sylawald</t>
  </si>
  <si>
    <t>V50526</t>
  </si>
  <si>
    <t>PC. Tielerwaard West</t>
  </si>
  <si>
    <t>HERWIJNEN</t>
  </si>
  <si>
    <t>V50564</t>
  </si>
  <si>
    <t>RV. Tielerwaard West</t>
  </si>
  <si>
    <t>V50525</t>
  </si>
  <si>
    <t>PC. De Toekomst</t>
  </si>
  <si>
    <t>V50563</t>
  </si>
  <si>
    <t>RV. Tolbrug</t>
  </si>
  <si>
    <t>WAMEL</t>
  </si>
  <si>
    <t>971470</t>
  </si>
  <si>
    <t>Trainings- en Africhtingsstal Naber - Lozeman</t>
  </si>
  <si>
    <t>V50538</t>
  </si>
  <si>
    <t>PC. De Trippelaartjes</t>
  </si>
  <si>
    <t>V50539</t>
  </si>
  <si>
    <t>PC. Twello e.o.</t>
  </si>
  <si>
    <t>V50549</t>
  </si>
  <si>
    <t>RV. Twello e.o.</t>
  </si>
  <si>
    <t>NIJBROEK</t>
  </si>
  <si>
    <t>V40503</t>
  </si>
  <si>
    <t>MALDEN</t>
  </si>
  <si>
    <t>V40218</t>
  </si>
  <si>
    <t>RV. V.c.m.</t>
  </si>
  <si>
    <t>V40213</t>
  </si>
  <si>
    <t>RV. Valkeniers</t>
  </si>
  <si>
    <t>V60489</t>
  </si>
  <si>
    <t>PC. De Valom</t>
  </si>
  <si>
    <t>HUISSEN</t>
  </si>
  <si>
    <t>V60378</t>
  </si>
  <si>
    <t>RV. Valom</t>
  </si>
  <si>
    <t>V50498</t>
  </si>
  <si>
    <t>PC. De Valouwe</t>
  </si>
  <si>
    <t>V50552</t>
  </si>
  <si>
    <t>RV. Valouwe</t>
  </si>
  <si>
    <t>V50551</t>
  </si>
  <si>
    <t>RV. Varsseveld e.o.</t>
  </si>
  <si>
    <t>V50523</t>
  </si>
  <si>
    <t>PC. Varus</t>
  </si>
  <si>
    <t>V40860</t>
  </si>
  <si>
    <t>PC. De Veldruiters</t>
  </si>
  <si>
    <t>MILLINGEN AAN DE RIJN</t>
  </si>
  <si>
    <t>V51703</t>
  </si>
  <si>
    <t>V60209</t>
  </si>
  <si>
    <t>RV. Veldruiters</t>
  </si>
  <si>
    <t>ANGEREN</t>
  </si>
  <si>
    <t>V40783</t>
  </si>
  <si>
    <t>501253</t>
  </si>
  <si>
    <t>PC. Velp en omstreken</t>
  </si>
  <si>
    <t>RHEDEN</t>
  </si>
  <si>
    <t>V50562</t>
  </si>
  <si>
    <t>RV. Velp en omstreken</t>
  </si>
  <si>
    <t>V50509</t>
  </si>
  <si>
    <t>PC. Veluweruiters</t>
  </si>
  <si>
    <t>V50574</t>
  </si>
  <si>
    <t>RV. Veluweruiters</t>
  </si>
  <si>
    <t>V50476</t>
  </si>
  <si>
    <t>PC. De Veluwezoom (hsv.)</t>
  </si>
  <si>
    <t>V50575</t>
  </si>
  <si>
    <t>RV. Veluwezoom (hsv.)</t>
  </si>
  <si>
    <t>V40510</t>
  </si>
  <si>
    <t>PC. De Veluwruiters</t>
  </si>
  <si>
    <t>V50522</t>
  </si>
  <si>
    <t>PC. Het Veluws Ros</t>
  </si>
  <si>
    <t>V50576</t>
  </si>
  <si>
    <t>RV. Veluws Ros</t>
  </si>
  <si>
    <t>V50573</t>
  </si>
  <si>
    <t>RV. Vestingruiters</t>
  </si>
  <si>
    <t>GROENLO</t>
  </si>
  <si>
    <t>V40497</t>
  </si>
  <si>
    <t>PC. De Vier Heemskinderen</t>
  </si>
  <si>
    <t>BENEDEN-LEEUWEN</t>
  </si>
  <si>
    <t>V40208</t>
  </si>
  <si>
    <t>RV. Vier Heemskinderen</t>
  </si>
  <si>
    <t>V50520</t>
  </si>
  <si>
    <t>PC. Voorwaarts</t>
  </si>
  <si>
    <t>V50572</t>
  </si>
  <si>
    <t>RV. Voorwaarts</t>
  </si>
  <si>
    <t>V40485</t>
  </si>
  <si>
    <t>PC. De Vulcaan</t>
  </si>
  <si>
    <t>GAANDEREN</t>
  </si>
  <si>
    <t>V40666</t>
  </si>
  <si>
    <t>RV. Vulcaan</t>
  </si>
  <si>
    <t>V50502</t>
  </si>
  <si>
    <t>PC. W.E.T</t>
  </si>
  <si>
    <t>828983</t>
  </si>
  <si>
    <t>RV. W.E.T</t>
  </si>
  <si>
    <t>V50510</t>
  </si>
  <si>
    <t>PC. De Waaghalsjes</t>
  </si>
  <si>
    <t>NIJKERKERVEEN</t>
  </si>
  <si>
    <t>V50505</t>
  </si>
  <si>
    <t>PC. Waalruiters West</t>
  </si>
  <si>
    <t>OPHEMERT</t>
  </si>
  <si>
    <t>V50561</t>
  </si>
  <si>
    <t>RV. Waalruiters West</t>
  </si>
  <si>
    <t>V50506</t>
  </si>
  <si>
    <t>PC. de Waalruiters</t>
  </si>
  <si>
    <t>V50555</t>
  </si>
  <si>
    <t>RV. de Waalruiters</t>
  </si>
  <si>
    <t>V50504</t>
  </si>
  <si>
    <t>PC. De Waalzoomruiters</t>
  </si>
  <si>
    <t>V50556</t>
  </si>
  <si>
    <t>RV. Waalzoomruiters</t>
  </si>
  <si>
    <t>V40498</t>
  </si>
  <si>
    <t>PC. De Walsruiters</t>
  </si>
  <si>
    <t>V40266</t>
  </si>
  <si>
    <t>RV. Walsruiters</t>
  </si>
  <si>
    <t>V50503</t>
  </si>
  <si>
    <t>PC. De Werfhorstruiters</t>
  </si>
  <si>
    <t>V51098</t>
  </si>
  <si>
    <t>RV. Werfhorstruiters</t>
  </si>
  <si>
    <t>V50499</t>
  </si>
  <si>
    <t>PC. Willaerruiters</t>
  </si>
  <si>
    <t>V50554</t>
  </si>
  <si>
    <t>RV. Willaerruiters</t>
  </si>
  <si>
    <t>V50501</t>
  </si>
  <si>
    <t>PC. Winterswijkse Ponyclub</t>
  </si>
  <si>
    <t>V50553</t>
  </si>
  <si>
    <t>RV. Winterswijkse Ruiterclub</t>
  </si>
  <si>
    <t>V40202</t>
  </si>
  <si>
    <t>RV. Woudruiters</t>
  </si>
  <si>
    <t>V50500</t>
  </si>
  <si>
    <t>PC. WWNA</t>
  </si>
  <si>
    <t>V50980</t>
  </si>
  <si>
    <t>RV. WWNA</t>
  </si>
  <si>
    <t>864600</t>
  </si>
  <si>
    <t>X-Tern</t>
  </si>
  <si>
    <t>864599</t>
  </si>
  <si>
    <t>RV. X-Tern</t>
  </si>
  <si>
    <t>V50981</t>
  </si>
  <si>
    <t>PC. De Zeewolder Ruiters</t>
  </si>
  <si>
    <t>V50982</t>
  </si>
  <si>
    <t>RV. Zeewolder Ruiters</t>
  </si>
  <si>
    <t>V50507</t>
  </si>
  <si>
    <t>PC. Zelhem En Omstreken</t>
  </si>
  <si>
    <t>V50559</t>
  </si>
  <si>
    <t>RV. Zelhem En Omstreken</t>
  </si>
  <si>
    <t>V51734</t>
  </si>
  <si>
    <t>PC. De Zevensteen</t>
  </si>
  <si>
    <t>BAAK</t>
  </si>
  <si>
    <t>V50560</t>
  </si>
  <si>
    <t>RV. Zevensteen</t>
  </si>
  <si>
    <t>V51777</t>
  </si>
  <si>
    <t>PC. Zonnehoeve</t>
  </si>
  <si>
    <t>V51776</t>
  </si>
  <si>
    <t>RV. Zonnehoeve</t>
  </si>
  <si>
    <t>V60246</t>
  </si>
  <si>
    <t>RV. Zuid-Veluwse Jachtvereniging</t>
  </si>
  <si>
    <t>LOO GLD</t>
  </si>
  <si>
    <t>V60601</t>
  </si>
  <si>
    <t>PC. Zuidwijk</t>
  </si>
  <si>
    <t>V60596</t>
  </si>
  <si>
    <t>RV. Zuidwijk</t>
  </si>
  <si>
    <t>927796</t>
  </si>
  <si>
    <t>Evenemententerrein Slingeplas</t>
  </si>
  <si>
    <t>927525</t>
  </si>
  <si>
    <t>Evenemententerrein Aalten</t>
  </si>
  <si>
    <t>927550</t>
  </si>
  <si>
    <t>Evenemententerrein Psv Aalten</t>
  </si>
  <si>
    <t>V12423</t>
  </si>
  <si>
    <t>Hippisch Centrum De Achterhoek</t>
  </si>
  <si>
    <t>955801</t>
  </si>
  <si>
    <t>Evenemententerrein Achterveld</t>
  </si>
  <si>
    <t>ACHTERVELD</t>
  </si>
  <si>
    <t>969219</t>
  </si>
  <si>
    <t>Hippisch Centrum Lappenheide</t>
  </si>
  <si>
    <t>ACQUOY</t>
  </si>
  <si>
    <t>825128</t>
  </si>
  <si>
    <t>Stichting Rijhal Gemeente Druten (de Musketiers)</t>
  </si>
  <si>
    <t>927448</t>
  </si>
  <si>
    <t>Evenemententerrein De Maasruiters</t>
  </si>
  <si>
    <t>V40816</t>
  </si>
  <si>
    <t>Manege De Gelderse Boys</t>
  </si>
  <si>
    <t>AMMERZODEN</t>
  </si>
  <si>
    <t>848965</t>
  </si>
  <si>
    <t>Stichting De Veldruitertjes</t>
  </si>
  <si>
    <t>927365</t>
  </si>
  <si>
    <t>Evenemententerrein Angeren</t>
  </si>
  <si>
    <t>927593</t>
  </si>
  <si>
    <t>Evenemententerrein J.c. Wilslaan</t>
  </si>
  <si>
    <t>945828</t>
  </si>
  <si>
    <t>Evenemententerrein Berg En Bos</t>
  </si>
  <si>
    <t>670103</t>
  </si>
  <si>
    <t>PSV. Hoefslag</t>
  </si>
  <si>
    <t>770848</t>
  </si>
  <si>
    <t>Papendal Hotel En Congrescentrum</t>
  </si>
  <si>
    <t>927765</t>
  </si>
  <si>
    <t>Sportcentrum Papendal</t>
  </si>
  <si>
    <t>927408</t>
  </si>
  <si>
    <t>Evenemententerrein Arnhem</t>
  </si>
  <si>
    <t>V12281</t>
  </si>
  <si>
    <t>V12386</t>
  </si>
  <si>
    <t>R80386</t>
  </si>
  <si>
    <t>Stal Bosman</t>
  </si>
  <si>
    <t>R80834</t>
  </si>
  <si>
    <t>Ncpg</t>
  </si>
  <si>
    <t>773795</t>
  </si>
  <si>
    <t>Pensionstal "de Graswal"</t>
  </si>
  <si>
    <t>ASPEREN</t>
  </si>
  <si>
    <t>927671</t>
  </si>
  <si>
    <t>Evenemententerrein Asperen</t>
  </si>
  <si>
    <t>R80061</t>
  </si>
  <si>
    <t>Ruitersportcentrum Baak</t>
  </si>
  <si>
    <t>775809</t>
  </si>
  <si>
    <t>Stal Bles</t>
  </si>
  <si>
    <t>BABBERICH</t>
  </si>
  <si>
    <t>769690</t>
  </si>
  <si>
    <t>De Heksenlaak Bv</t>
  </si>
  <si>
    <t>864847</t>
  </si>
  <si>
    <t>927843</t>
  </si>
  <si>
    <t>Evenemententerrein Witzand</t>
  </si>
  <si>
    <t>927953</t>
  </si>
  <si>
    <t>Evenemententerrein Barchem</t>
  </si>
  <si>
    <t>927397</t>
  </si>
  <si>
    <t>Evenemententerrein Brinkerinkweg/lochemseweg</t>
  </si>
  <si>
    <t>968841</t>
  </si>
  <si>
    <t>825914</t>
  </si>
  <si>
    <t>Mercuriushal</t>
  </si>
  <si>
    <t>V12202</t>
  </si>
  <si>
    <t>V30332</t>
  </si>
  <si>
    <t>Outdoor Gelderland Bv</t>
  </si>
  <si>
    <t>R80182</t>
  </si>
  <si>
    <t>Manege De Liemers</t>
  </si>
  <si>
    <t>971456</t>
  </si>
  <si>
    <t>Riant Equestrian Centre</t>
  </si>
  <si>
    <t>V12221</t>
  </si>
  <si>
    <t>750337</t>
  </si>
  <si>
    <t>Landgoed Heerlijkheid Marienwaerdt Beesd</t>
  </si>
  <si>
    <t>927852</t>
  </si>
  <si>
    <t>Evenemententerrein Lr &amp; Pc Ons Genoegen</t>
  </si>
  <si>
    <t>927692</t>
  </si>
  <si>
    <t>Evenemententerrein Beesd</t>
  </si>
  <si>
    <t>971455</t>
  </si>
  <si>
    <t>848685</t>
  </si>
  <si>
    <t>Rsc Bemmel</t>
  </si>
  <si>
    <t>927450</t>
  </si>
  <si>
    <t>Evenemententerrein Bemmel</t>
  </si>
  <si>
    <t>969268</t>
  </si>
  <si>
    <t>957421</t>
  </si>
  <si>
    <t>De Vierheemskinderen</t>
  </si>
  <si>
    <t>670296</t>
  </si>
  <si>
    <t>PSV. Hofruiters</t>
  </si>
  <si>
    <t>849133</t>
  </si>
  <si>
    <t>Pensionstal Roosendaal</t>
  </si>
  <si>
    <t>876692</t>
  </si>
  <si>
    <t>De Foliohoeve</t>
  </si>
  <si>
    <t>927379</t>
  </si>
  <si>
    <t>Evenemententerrein Bennekom</t>
  </si>
  <si>
    <t>927470</t>
  </si>
  <si>
    <t>Evenemententerrein Kasteel Hoekelum</t>
  </si>
  <si>
    <t>R90712</t>
  </si>
  <si>
    <t>Africhtingstal Cor Jansen</t>
  </si>
  <si>
    <t>BERGHAREN</t>
  </si>
  <si>
    <t>V40780</t>
  </si>
  <si>
    <t>Rijhal Bergharen Manege</t>
  </si>
  <si>
    <t>961042</t>
  </si>
  <si>
    <t>927910</t>
  </si>
  <si>
    <t>Evenemententerrein Beusichem</t>
  </si>
  <si>
    <t>V12395</t>
  </si>
  <si>
    <t>927667</t>
  </si>
  <si>
    <t>Evenemententerrein Brakel</t>
  </si>
  <si>
    <t>971483</t>
  </si>
  <si>
    <t>927655</t>
  </si>
  <si>
    <t>Evenemententerrein Slingeplas Bredevoort</t>
  </si>
  <si>
    <t>882896</t>
  </si>
  <si>
    <t>Daphne Boinck Stal Cherokee</t>
  </si>
  <si>
    <t>BRUCHEM</t>
  </si>
  <si>
    <t>896601</t>
  </si>
  <si>
    <t>De Vrolijke Frans</t>
  </si>
  <si>
    <t>R80334</t>
  </si>
  <si>
    <t>Manege Lr De Ijsselruiters</t>
  </si>
  <si>
    <t>927511</t>
  </si>
  <si>
    <t>Evenemententerrein Malsnaruiters</t>
  </si>
  <si>
    <t>866747</t>
  </si>
  <si>
    <t>Psv De Lekzoomruiters</t>
  </si>
  <si>
    <t>927964</t>
  </si>
  <si>
    <t>Evenemententerrein Culemborg</t>
  </si>
  <si>
    <t>V12401</t>
  </si>
  <si>
    <t>927664</t>
  </si>
  <si>
    <t>Evenemententerrein Landgoed Middachten</t>
  </si>
  <si>
    <t>443889</t>
  </si>
  <si>
    <t>Manege Hartenhoeve</t>
  </si>
  <si>
    <t>DEIL</t>
  </si>
  <si>
    <t>927581</t>
  </si>
  <si>
    <t>Evenemententerrein Hooiweg</t>
  </si>
  <si>
    <t>945836</t>
  </si>
  <si>
    <t>Evenemententerrein Fam. Van Gellicum</t>
  </si>
  <si>
    <t>V12207</t>
  </si>
  <si>
    <t>Hartenhoeve</t>
  </si>
  <si>
    <t>V12388</t>
  </si>
  <si>
    <t>V51476</t>
  </si>
  <si>
    <t>Gelders Paard</t>
  </si>
  <si>
    <t>DIEREN</t>
  </si>
  <si>
    <t>848765</t>
  </si>
  <si>
    <t>Rv En Pc De Grensruiters</t>
  </si>
  <si>
    <t>671037</t>
  </si>
  <si>
    <t>PSV. Spreng (ppsv)</t>
  </si>
  <si>
    <t>426525</t>
  </si>
  <si>
    <t>V.o.f. De Lange Wilm</t>
  </si>
  <si>
    <t>DOETINCHEM</t>
  </si>
  <si>
    <t>927505</t>
  </si>
  <si>
    <t>Evenemententerrein Doornspijk</t>
  </si>
  <si>
    <t>DOORNSPIJK</t>
  </si>
  <si>
    <t>927524</t>
  </si>
  <si>
    <t>Sportpark "de Haere"</t>
  </si>
  <si>
    <t>927662</t>
  </si>
  <si>
    <t>Evenemententerrein Dreumel</t>
  </si>
  <si>
    <t>848686</t>
  </si>
  <si>
    <t>Manege Holland</t>
  </si>
  <si>
    <t>848741</t>
  </si>
  <si>
    <t>Stal Ten Bosch</t>
  </si>
  <si>
    <t>927461</t>
  </si>
  <si>
    <t>Evenemententerrein Driel</t>
  </si>
  <si>
    <t>927824</t>
  </si>
  <si>
    <t>Evenemententerrein Druten</t>
  </si>
  <si>
    <t>769591</t>
  </si>
  <si>
    <t>Stal Van Roekel Jr.</t>
  </si>
  <si>
    <t>927904</t>
  </si>
  <si>
    <t>Evenemententerrein Naast Schaapskooi Ginkelse Heide</t>
  </si>
  <si>
    <t>971535</t>
  </si>
  <si>
    <t>Stoeterij van Kleef</t>
  </si>
  <si>
    <t>R80167</t>
  </si>
  <si>
    <t>Manege De Woelige Stal</t>
  </si>
  <si>
    <t>882901</t>
  </si>
  <si>
    <t>Stal J. Kraaij</t>
  </si>
  <si>
    <t>927432</t>
  </si>
  <si>
    <t>Evenemententerrein Eefde</t>
  </si>
  <si>
    <t>EEFDE</t>
  </si>
  <si>
    <t>971668</t>
  </si>
  <si>
    <t>Stal Went</t>
  </si>
  <si>
    <t>927782</t>
  </si>
  <si>
    <t>Evenemententerrein Hsv De Veluwezoom</t>
  </si>
  <si>
    <t>V12266</t>
  </si>
  <si>
    <t>845561</t>
  </si>
  <si>
    <t>Ten Elsen</t>
  </si>
  <si>
    <t>927872</t>
  </si>
  <si>
    <t>Evenemententerrein 't Wievenveld</t>
  </si>
  <si>
    <t>945827</t>
  </si>
  <si>
    <t>Evenemententerrein 'de Maat'</t>
  </si>
  <si>
    <t>782647</t>
  </si>
  <si>
    <t>Manege Elburg</t>
  </si>
  <si>
    <t>848894</t>
  </si>
  <si>
    <t>Manege Vakantieboerderij 'de Hoeven'</t>
  </si>
  <si>
    <t>R80341</t>
  </si>
  <si>
    <t>Stal Groenewoud vof</t>
  </si>
  <si>
    <t>827192</t>
  </si>
  <si>
    <t>Psv De Oortveldruiters</t>
  </si>
  <si>
    <t>894469</t>
  </si>
  <si>
    <t>Stalhouderij Het Zwarte Paard</t>
  </si>
  <si>
    <t>927426</t>
  </si>
  <si>
    <t>Evenemententerrein Emst</t>
  </si>
  <si>
    <t>971599</t>
  </si>
  <si>
    <t>848810</t>
  </si>
  <si>
    <t>Stichting Hippisch Centrum Epe</t>
  </si>
  <si>
    <t>861962</t>
  </si>
  <si>
    <t>Equi Forma</t>
  </si>
  <si>
    <t>927950</t>
  </si>
  <si>
    <t>Evenemententerrein Pc En Rv W.e.t.</t>
  </si>
  <si>
    <t>927686</t>
  </si>
  <si>
    <t>Evenemententerrein Erichem</t>
  </si>
  <si>
    <t>V12270</t>
  </si>
  <si>
    <t>769613</t>
  </si>
  <si>
    <t>Nationaal Hippisch Centrum</t>
  </si>
  <si>
    <t>848792</t>
  </si>
  <si>
    <t>P.s.v. Veluws Ros</t>
  </si>
  <si>
    <t>961008</t>
  </si>
  <si>
    <t>V12318</t>
  </si>
  <si>
    <t>V3</t>
  </si>
  <si>
    <t>KNHS</t>
  </si>
  <si>
    <t>955815</t>
  </si>
  <si>
    <t>Diverse Locaties</t>
  </si>
  <si>
    <t>514157</t>
  </si>
  <si>
    <t>Dummy accommodatie</t>
  </si>
  <si>
    <t>824656</t>
  </si>
  <si>
    <t>Stal Ijsselhunten</t>
  </si>
  <si>
    <t>ETTEN GLD</t>
  </si>
  <si>
    <t>V12353</t>
  </si>
  <si>
    <t>927805</t>
  </si>
  <si>
    <t>Evenemententerrein Fam. Huitink</t>
  </si>
  <si>
    <t>927727</t>
  </si>
  <si>
    <t>Evenemententerrein Gameren</t>
  </si>
  <si>
    <t>849043</t>
  </si>
  <si>
    <t>Areion</t>
  </si>
  <si>
    <t>849065</t>
  </si>
  <si>
    <t>LR de Garderruiters &amp; PC de Garderreentjes</t>
  </si>
  <si>
    <t>778682</t>
  </si>
  <si>
    <t>Team Nijhof</t>
  </si>
  <si>
    <t>927756</t>
  </si>
  <si>
    <t>Evenemententerrein Hamelandse Ruiters</t>
  </si>
  <si>
    <t>927703</t>
  </si>
  <si>
    <t>Evenemententerrein Geesteren Gld</t>
  </si>
  <si>
    <t>V51689</t>
  </si>
  <si>
    <t>MV. Hamelandse Menners</t>
  </si>
  <si>
    <t>927324</t>
  </si>
  <si>
    <t>Evenemententerrein Gelselaar</t>
  </si>
  <si>
    <t>GELSELAAR</t>
  </si>
  <si>
    <t>927338</t>
  </si>
  <si>
    <t>Evenemententerrein Azewijnsestraat</t>
  </si>
  <si>
    <t>960006</t>
  </si>
  <si>
    <t>824640</t>
  </si>
  <si>
    <t>Lr En Pc De Waalruiters</t>
  </si>
  <si>
    <t>971577</t>
  </si>
  <si>
    <t>Dressuurstal Bax-goris</t>
  </si>
  <si>
    <t>827197</t>
  </si>
  <si>
    <t>Lr En Pc Semper Fidelis</t>
  </si>
  <si>
    <t>GORSSEL</t>
  </si>
  <si>
    <t>927332</t>
  </si>
  <si>
    <t>Evenemententerrein Gorssel</t>
  </si>
  <si>
    <t>825552</t>
  </si>
  <si>
    <t>Stalhouderij Marhulzen</t>
  </si>
  <si>
    <t>927406</t>
  </si>
  <si>
    <t>Evenemententerrein Brouwhuis</t>
  </si>
  <si>
    <t>927472</t>
  </si>
  <si>
    <t>Evenemententerrein Groenlo</t>
  </si>
  <si>
    <t>927693</t>
  </si>
  <si>
    <t>Evenemententerrein Brouwhuizen</t>
  </si>
  <si>
    <t>873204</t>
  </si>
  <si>
    <t>Manege De Brandenburgh</t>
  </si>
  <si>
    <t>969262</t>
  </si>
  <si>
    <t>V12254</t>
  </si>
  <si>
    <t>R80608</t>
  </si>
  <si>
    <t>Manege Landsmaat</t>
  </si>
  <si>
    <t>985835</t>
  </si>
  <si>
    <t>Manege Groessen</t>
  </si>
  <si>
    <t>670363</t>
  </si>
  <si>
    <t>PSV. de Waalruiters</t>
  </si>
  <si>
    <t>HAALDEREN</t>
  </si>
  <si>
    <t>R90921</t>
  </si>
  <si>
    <t>Manege Rantrime</t>
  </si>
  <si>
    <t>848900</t>
  </si>
  <si>
    <t>Lindenburg Sporthorses</t>
  </si>
  <si>
    <t>HARSKAMP</t>
  </si>
  <si>
    <t>927650</t>
  </si>
  <si>
    <t>Evenemententerrein Harskamp</t>
  </si>
  <si>
    <t>827217</t>
  </si>
  <si>
    <t>Stichting Hippisch Hattem</t>
  </si>
  <si>
    <t>927901</t>
  </si>
  <si>
    <t>Evenemententerrein Hattem</t>
  </si>
  <si>
    <t>927474</t>
  </si>
  <si>
    <t>Evenemententerrein Hippinkster</t>
  </si>
  <si>
    <t>670904</t>
  </si>
  <si>
    <t>PSV. Klein Vosdal</t>
  </si>
  <si>
    <t>R80202</t>
  </si>
  <si>
    <t>Stal Klein Vosdal</t>
  </si>
  <si>
    <t>817216</t>
  </si>
  <si>
    <t>Hengstenstation En Stoeterij De Radstake Bv</t>
  </si>
  <si>
    <t>HEELWEG</t>
  </si>
  <si>
    <t>8102</t>
  </si>
  <si>
    <t>Stoeterij Vosbergen</t>
  </si>
  <si>
    <t>927723</t>
  </si>
  <si>
    <t>Evenemententerrein Lr &amp; Pc De Horsthoekruiters</t>
  </si>
  <si>
    <t>V12307</t>
  </si>
  <si>
    <t>817634</t>
  </si>
  <si>
    <t>Hengstenhouderij Van Uytert</t>
  </si>
  <si>
    <t>HEEREWAARDEN</t>
  </si>
  <si>
    <t>670692</t>
  </si>
  <si>
    <t>PSV. Kasteelruiters</t>
  </si>
  <si>
    <t>848872</t>
  </si>
  <si>
    <t>Lr En Pc Kasteelruiters</t>
  </si>
  <si>
    <t>670917</t>
  </si>
  <si>
    <t>PSV. Gompert</t>
  </si>
  <si>
    <t>927948</t>
  </si>
  <si>
    <t>Evenemententerrein Hietmaat</t>
  </si>
  <si>
    <t>927957</t>
  </si>
  <si>
    <t>Evenemententerrein Hengelo Gld</t>
  </si>
  <si>
    <t>959045</t>
  </si>
  <si>
    <t>Hengelo Gelderland</t>
  </si>
  <si>
    <t>V12246</t>
  </si>
  <si>
    <t>Recr.-en Rsc De Gompert</t>
  </si>
  <si>
    <t>848880</t>
  </si>
  <si>
    <t>Stoeterij De Heumstede</t>
  </si>
  <si>
    <t>R90667</t>
  </si>
  <si>
    <t>Manege De Hoeven</t>
  </si>
  <si>
    <t>R80055</t>
  </si>
  <si>
    <t>Trainingsstal Smit</t>
  </si>
  <si>
    <t>927455</t>
  </si>
  <si>
    <t>Evenemententerrein Heteren</t>
  </si>
  <si>
    <t>R90358</t>
  </si>
  <si>
    <t>De Kasteelruiters</t>
  </si>
  <si>
    <t>R90640</t>
  </si>
  <si>
    <t>Lr &amp; Pc De Hofruiters</t>
  </si>
  <si>
    <t>V12313</t>
  </si>
  <si>
    <t>V12209</t>
  </si>
  <si>
    <t>Psc De Veerkracht</t>
  </si>
  <si>
    <t>HEUMEN</t>
  </si>
  <si>
    <t>927660</t>
  </si>
  <si>
    <t>Stoeterij Pride Stables</t>
  </si>
  <si>
    <t>845640</t>
  </si>
  <si>
    <t>De Hoenderloo Groep</t>
  </si>
  <si>
    <t>HOENDERLOO</t>
  </si>
  <si>
    <t>971389</t>
  </si>
  <si>
    <t>Ruitersportcentrum De Krimhoeve</t>
  </si>
  <si>
    <t>982418</t>
  </si>
  <si>
    <t>R80991</t>
  </si>
  <si>
    <t>Stalhouderij Geerlof</t>
  </si>
  <si>
    <t>R80603</t>
  </si>
  <si>
    <t>Veluwe Ranch</t>
  </si>
  <si>
    <t>V51030</t>
  </si>
  <si>
    <t>Fjordhest-gard</t>
  </si>
  <si>
    <t>825550</t>
  </si>
  <si>
    <t>Stichting Manege Hoevelaken</t>
  </si>
  <si>
    <t>HOEVELAKEN</t>
  </si>
  <si>
    <t>927360</t>
  </si>
  <si>
    <t>Evenemententerrein Horssen</t>
  </si>
  <si>
    <t>R80011</t>
  </si>
  <si>
    <t>Rsc Huissen</t>
  </si>
  <si>
    <t>670242</t>
  </si>
  <si>
    <t>PSV. Hulshorst</t>
  </si>
  <si>
    <t>848804</t>
  </si>
  <si>
    <t>Manege De Bullen Enk</t>
  </si>
  <si>
    <t>927807</t>
  </si>
  <si>
    <t>Evenemententerrein Hummelo</t>
  </si>
  <si>
    <t>927405</t>
  </si>
  <si>
    <t>Evenemententerrein Fam. Oosterink</t>
  </si>
  <si>
    <t>V12198</t>
  </si>
  <si>
    <t>V12205</t>
  </si>
  <si>
    <t>Manege Groot Zande</t>
  </si>
  <si>
    <t>R800321</t>
  </si>
  <si>
    <t>Hippisch Centrum Groot Zande</t>
  </si>
  <si>
    <t>784317</t>
  </si>
  <si>
    <t>Roskam Lr &amp; Pc De</t>
  </si>
  <si>
    <t>KAPEL AVEZAATH</t>
  </si>
  <si>
    <t>V12200</t>
  </si>
  <si>
    <t>927331</t>
  </si>
  <si>
    <t>Evenemententerrein Kesteren</t>
  </si>
  <si>
    <t>927422</t>
  </si>
  <si>
    <t>Evenemententerrein Klarenbeek</t>
  </si>
  <si>
    <t>961056</t>
  </si>
  <si>
    <t>927685</t>
  </si>
  <si>
    <t>Evenemententerrein Kootwijk</t>
  </si>
  <si>
    <t>V12210</t>
  </si>
  <si>
    <t>Paardentrainingscentrum Gert Van Den Hoorn</t>
  </si>
  <si>
    <t>401197</t>
  </si>
  <si>
    <t>Stal Van De Top B.v.</t>
  </si>
  <si>
    <t>671093</t>
  </si>
  <si>
    <t>PSV. Voorwaarts</t>
  </si>
  <si>
    <t>772675</t>
  </si>
  <si>
    <t>Graafhorst Handelsonderneming</t>
  </si>
  <si>
    <t>V12293</t>
  </si>
  <si>
    <t>971486</t>
  </si>
  <si>
    <t>Stal De Schoolt</t>
  </si>
  <si>
    <t>KRING VAN DORTH</t>
  </si>
  <si>
    <t>R2024</t>
  </si>
  <si>
    <t>R810</t>
  </si>
  <si>
    <t>Stichting Manege De Spreng</t>
  </si>
  <si>
    <t>LAAG-SOEREN</t>
  </si>
  <si>
    <t>824637</t>
  </si>
  <si>
    <t>Stichting Belangen Ruitersport Laren</t>
  </si>
  <si>
    <t>927381</t>
  </si>
  <si>
    <t>Evenemententerrein Laren Gld</t>
  </si>
  <si>
    <t>927602</t>
  </si>
  <si>
    <t>Evenemententerrein Landgoed Verwolde</t>
  </si>
  <si>
    <t>969315</t>
  </si>
  <si>
    <t>927893</t>
  </si>
  <si>
    <t>Evenemententerrein Leur</t>
  </si>
  <si>
    <t>927375</t>
  </si>
  <si>
    <t>Evenemententerrein In Den Bosch</t>
  </si>
  <si>
    <t>LICHTENVOORDE</t>
  </si>
  <si>
    <t>V12339</t>
  </si>
  <si>
    <t>929469</t>
  </si>
  <si>
    <t>Manege De Grolse Veste</t>
  </si>
  <si>
    <t>LIEVELDE</t>
  </si>
  <si>
    <t>849111</t>
  </si>
  <si>
    <t>Ponyclub De Eilandruiters</t>
  </si>
  <si>
    <t>R80604</t>
  </si>
  <si>
    <t>Lr &amp; Pc De Eilandruiters</t>
  </si>
  <si>
    <t>824614</t>
  </si>
  <si>
    <t>Lr En Pc De Luchte</t>
  </si>
  <si>
    <t>LOCHEM</t>
  </si>
  <si>
    <t>927591</t>
  </si>
  <si>
    <t>Evenemententerrein Imbos</t>
  </si>
  <si>
    <t>LOENEN GLD</t>
  </si>
  <si>
    <t>945833</t>
  </si>
  <si>
    <t>Evenemententerrein Schaapsweide</t>
  </si>
  <si>
    <t>870930</t>
  </si>
  <si>
    <t>Huifkarcentrum Bergh</t>
  </si>
  <si>
    <t>LOERBEEK</t>
  </si>
  <si>
    <t>927452</t>
  </si>
  <si>
    <t>Evenemententerrein Loerbeek</t>
  </si>
  <si>
    <t>927515</t>
  </si>
  <si>
    <t>Evenemententerrein Fam. Wezendonk</t>
  </si>
  <si>
    <t>927516</t>
  </si>
  <si>
    <t>Evenemententerrein Arwe Bouw</t>
  </si>
  <si>
    <t>670762</t>
  </si>
  <si>
    <t>PSV. Lunaruiters</t>
  </si>
  <si>
    <t>848797</t>
  </si>
  <si>
    <t>Stal Veldhoeve</t>
  </si>
  <si>
    <t>848978</t>
  </si>
  <si>
    <t>Lr Pc En Mc De Lunaruiters</t>
  </si>
  <si>
    <t>882911</t>
  </si>
  <si>
    <t>927551</t>
  </si>
  <si>
    <t>Evenemententerrein Zandgroeve "de Goudsberg"</t>
  </si>
  <si>
    <t>971583</t>
  </si>
  <si>
    <t>V12220</t>
  </si>
  <si>
    <t>R2090</t>
  </si>
  <si>
    <t>849118</t>
  </si>
  <si>
    <t>Landelijke Rijvereniging En Ponyclub Vcm</t>
  </si>
  <si>
    <t>V40725</t>
  </si>
  <si>
    <t>Stichting Beheer Rijhal Sint Waldrik</t>
  </si>
  <si>
    <t>927919</t>
  </si>
  <si>
    <t>Evenemententerrein Maurik</t>
  </si>
  <si>
    <t>R80166</t>
  </si>
  <si>
    <t>Nico Avezaath</t>
  </si>
  <si>
    <t>927887</t>
  </si>
  <si>
    <t>Evenemententerrein Megchelen</t>
  </si>
  <si>
    <t>MEGCHELEN</t>
  </si>
  <si>
    <t>671081</t>
  </si>
  <si>
    <t>PSV. Walrick</t>
  </si>
  <si>
    <t>NEDERASSELT</t>
  </si>
  <si>
    <t>927605</t>
  </si>
  <si>
    <t>Evenemententerrein Kalanderstraat</t>
  </si>
  <si>
    <t>945832</t>
  </si>
  <si>
    <t>Evenemententerrein Bergweg</t>
  </si>
  <si>
    <t>V12349</t>
  </si>
  <si>
    <t>848819</t>
  </si>
  <si>
    <t>Manege Slichtenhorst</t>
  </si>
  <si>
    <t>969238</t>
  </si>
  <si>
    <t>V12391</t>
  </si>
  <si>
    <t>Ruitersportcentrum Kraaij</t>
  </si>
  <si>
    <t>R80045</t>
  </si>
  <si>
    <t>438790</t>
  </si>
  <si>
    <t>De Winckelsteegh Manege Pegasus</t>
  </si>
  <si>
    <t>768434</t>
  </si>
  <si>
    <t>Maartenshoeve</t>
  </si>
  <si>
    <t>830930</t>
  </si>
  <si>
    <t>Stichting Rijhal De Mazeppa's</t>
  </si>
  <si>
    <t>971446</t>
  </si>
  <si>
    <t>830910</t>
  </si>
  <si>
    <t>Nunspeetse Ruiterclub / Pc Klein Maar Dapper</t>
  </si>
  <si>
    <t>971496</t>
  </si>
  <si>
    <t>V12199</t>
  </si>
  <si>
    <t>927916</t>
  </si>
  <si>
    <t>Evenemententerrein Overnachtings Haven Ochten Ijzendoorn</t>
  </si>
  <si>
    <t>973073</t>
  </si>
  <si>
    <t>Nationaal Fruitpark Ochten</t>
  </si>
  <si>
    <t>R2047</t>
  </si>
  <si>
    <t>Alexandra Van Der Peijl</t>
  </si>
  <si>
    <t>OENE</t>
  </si>
  <si>
    <t>941059</t>
  </si>
  <si>
    <t>Evenemententerrein Psv De Margrietruiters</t>
  </si>
  <si>
    <t>OMMEREN</t>
  </si>
  <si>
    <t>849138</t>
  </si>
  <si>
    <t>Stalhouderij Kasteelsche Hof</t>
  </si>
  <si>
    <t>OOIJ</t>
  </si>
  <si>
    <t>845623</t>
  </si>
  <si>
    <t>Ruitercentrum De Sonnenberg Oosterbeek Bv</t>
  </si>
  <si>
    <t>OOSTERBEEK</t>
  </si>
  <si>
    <t>845567</t>
  </si>
  <si>
    <t>De Waterhoeve</t>
  </si>
  <si>
    <t>OOSTERHOUT GLD</t>
  </si>
  <si>
    <t>927335</t>
  </si>
  <si>
    <t>Evenemententerrein Otterlo</t>
  </si>
  <si>
    <t>825304</t>
  </si>
  <si>
    <t>Reuhl Hippische Dienstverlening</t>
  </si>
  <si>
    <t>OVERASSELT</t>
  </si>
  <si>
    <t>849042</t>
  </si>
  <si>
    <t>Stal Formidabel</t>
  </si>
  <si>
    <t>849066</t>
  </si>
  <si>
    <t>Rijhal Sint Waldrik</t>
  </si>
  <si>
    <t>824804</t>
  </si>
  <si>
    <t>Waldman Horses Bv</t>
  </si>
  <si>
    <t>849109</t>
  </si>
  <si>
    <t>Hippisch Verband Putten</t>
  </si>
  <si>
    <t>927454</t>
  </si>
  <si>
    <t>Stal Lozeman</t>
  </si>
  <si>
    <t>R80572</t>
  </si>
  <si>
    <t>Lr De Garderruiters</t>
  </si>
  <si>
    <t>R81114</t>
  </si>
  <si>
    <t>Veilig Mennen</t>
  </si>
  <si>
    <t>RANDWIJK</t>
  </si>
  <si>
    <t>V12069</t>
  </si>
  <si>
    <t>927567</t>
  </si>
  <si>
    <t>Evenemententerrein Tenkweide</t>
  </si>
  <si>
    <t>927873</t>
  </si>
  <si>
    <t>Evenemententerrein Renkum</t>
  </si>
  <si>
    <t>RENKUM</t>
  </si>
  <si>
    <t>V12217</t>
  </si>
  <si>
    <t>Pensionstal Midden-heuven</t>
  </si>
  <si>
    <t>844891</t>
  </si>
  <si>
    <t>De Kooihoeve</t>
  </si>
  <si>
    <t>RHENOY</t>
  </si>
  <si>
    <t>927875</t>
  </si>
  <si>
    <t>Evenemententerrein Rhenoy</t>
  </si>
  <si>
    <t>927371</t>
  </si>
  <si>
    <t>Evenemententerrein Ruurlo</t>
  </si>
  <si>
    <t>927547</t>
  </si>
  <si>
    <t>Evenemententerrein Windmolenveld</t>
  </si>
  <si>
    <t>824613</t>
  </si>
  <si>
    <t>Manege Willaerruiters</t>
  </si>
  <si>
    <t>927820</t>
  </si>
  <si>
    <t>Evenemententerrein Scherpenzeel Gld</t>
  </si>
  <si>
    <t>927522</t>
  </si>
  <si>
    <t>Evenemententerrein Waddesteijnruiters</t>
  </si>
  <si>
    <t>SPIJK GEM LINGEWAAL</t>
  </si>
  <si>
    <t>V60338</t>
  </si>
  <si>
    <t>RV. Lingebos</t>
  </si>
  <si>
    <t>927594</t>
  </si>
  <si>
    <t>Evenemententerrein Fam. Te Winkel</t>
  </si>
  <si>
    <t>STEENDEREN</t>
  </si>
  <si>
    <t>994391</t>
  </si>
  <si>
    <t>Clubterrein PSV Zevensteen Prins Bernhardlaan</t>
  </si>
  <si>
    <t>888573</t>
  </si>
  <si>
    <t>Stal Het Haarbosch</t>
  </si>
  <si>
    <t>STROE</t>
  </si>
  <si>
    <t>672670</t>
  </si>
  <si>
    <t>St. Manege Korps Rijdende Artillerie</t>
  </si>
  <si>
    <t>927826</t>
  </si>
  <si>
    <t>Evenemententerrein Pc De Werfhorstruiters</t>
  </si>
  <si>
    <t>927480</t>
  </si>
  <si>
    <t>Evenemententerrein Landgoed Zwaluwenburg</t>
  </si>
  <si>
    <t>927806</t>
  </si>
  <si>
    <t>Evenemententerrein Terschuur</t>
  </si>
  <si>
    <t>TERSCHUUR</t>
  </si>
  <si>
    <t>927559</t>
  </si>
  <si>
    <t>Evenemententerrein Aan De Hoevelakenseweg</t>
  </si>
  <si>
    <t>927803</t>
  </si>
  <si>
    <t>Evenemententerrein Teuge</t>
  </si>
  <si>
    <t>TEUGE</t>
  </si>
  <si>
    <t>874547</t>
  </si>
  <si>
    <t>Stal Van Der Vaart</t>
  </si>
  <si>
    <t>927860</t>
  </si>
  <si>
    <t>Evenemententerrein Tricht</t>
  </si>
  <si>
    <t>TRICHT</t>
  </si>
  <si>
    <t>927849</t>
  </si>
  <si>
    <t>Evenemententerrein Twello</t>
  </si>
  <si>
    <t>945831</t>
  </si>
  <si>
    <t>Evenemententerrein Zuiderlaan</t>
  </si>
  <si>
    <t>927857</t>
  </si>
  <si>
    <t>Evenemententerrein De Wildtshof</t>
  </si>
  <si>
    <t>862809</t>
  </si>
  <si>
    <t>Van Der Valk De Cantharel Apeldoorn</t>
  </si>
  <si>
    <t>927557</t>
  </si>
  <si>
    <t>Evenemententerrein Ugchelen</t>
  </si>
  <si>
    <t>866626</t>
  </si>
  <si>
    <t>Stichting Hippisch Centrum Vaassen</t>
  </si>
  <si>
    <t>927944</t>
  </si>
  <si>
    <t>Evenemententerrein Vaassen</t>
  </si>
  <si>
    <t>V12265</t>
  </si>
  <si>
    <t>R80549</t>
  </si>
  <si>
    <t>Het Hofhuus / Het Vlakkee</t>
  </si>
  <si>
    <t>VARSSEVELD</t>
  </si>
  <si>
    <t>845681</t>
  </si>
  <si>
    <t>Maasdrielse Rij- En Menvereniging De Laarruiters</t>
  </si>
  <si>
    <t>VELDDRIEL</t>
  </si>
  <si>
    <t>848579</t>
  </si>
  <si>
    <t>Hc De Peperd</t>
  </si>
  <si>
    <t>369289</t>
  </si>
  <si>
    <t>V.o.f. De Hoge Oorsprong</t>
  </si>
  <si>
    <t>VELP GLD</t>
  </si>
  <si>
    <t>865419</t>
  </si>
  <si>
    <t>Pensionstal M. Damsma</t>
  </si>
  <si>
    <t>VIERHOUTEN</t>
  </si>
  <si>
    <t>927911</t>
  </si>
  <si>
    <t>Evenemententerrein Voorst Gem Voorst</t>
  </si>
  <si>
    <t>VOORST GEM VOORST</t>
  </si>
  <si>
    <t>927420</t>
  </si>
  <si>
    <t>Evenemententerrein Gebr. De Haan</t>
  </si>
  <si>
    <t>671301</t>
  </si>
  <si>
    <t>848689</t>
  </si>
  <si>
    <t>De Veluweruiters</t>
  </si>
  <si>
    <t>849108</t>
  </si>
  <si>
    <t>927959</t>
  </si>
  <si>
    <t>Evenemententerrein Aan De Zevenbergjesweg</t>
  </si>
  <si>
    <t>971388</t>
  </si>
  <si>
    <t>Ruitersportcentrum M&amp;m</t>
  </si>
  <si>
    <t>845556</t>
  </si>
  <si>
    <t>Lr &amp; Pc De Graafschap</t>
  </si>
  <si>
    <t>927439</t>
  </si>
  <si>
    <t>Evenemententerrein Kasteel Vorden</t>
  </si>
  <si>
    <t>971509</t>
  </si>
  <si>
    <t>769676</t>
  </si>
  <si>
    <t>Paardensportcentrum Lichtenvoorde</t>
  </si>
  <si>
    <t>927523</t>
  </si>
  <si>
    <t>Evenemententerrein Vuren</t>
  </si>
  <si>
    <t>VUREN</t>
  </si>
  <si>
    <t>V12215</t>
  </si>
  <si>
    <t>Ruitersport Centrum Lingebos</t>
  </si>
  <si>
    <t>882899</t>
  </si>
  <si>
    <t>Stal Vos</t>
  </si>
  <si>
    <t>WADENOIJEN</t>
  </si>
  <si>
    <t>R80095</t>
  </si>
  <si>
    <t>Mv De Paardengroep</t>
  </si>
  <si>
    <t>V51498</t>
  </si>
  <si>
    <t>De Aangespannen Haflinger</t>
  </si>
  <si>
    <t>47586</t>
  </si>
  <si>
    <t>Africhtings- En Opleidingscentrum De Dalhoeve</t>
  </si>
  <si>
    <t>845570</t>
  </si>
  <si>
    <t>Pv En Pc De Schaapskooiruiters</t>
  </si>
  <si>
    <t>WAPENVELD</t>
  </si>
  <si>
    <t>780449</t>
  </si>
  <si>
    <t>Stal 't Nijkamp</t>
  </si>
  <si>
    <t>WARNSVELD</t>
  </si>
  <si>
    <t>882869</t>
  </si>
  <si>
    <t>Rouwenhorst Pensionstalling</t>
  </si>
  <si>
    <t>R80967</t>
  </si>
  <si>
    <t>Stal Eijerkamp</t>
  </si>
  <si>
    <t>440734</t>
  </si>
  <si>
    <t>Stichting Manege Zandewierde</t>
  </si>
  <si>
    <t>927614</t>
  </si>
  <si>
    <t>Manege 't Meerenbroek</t>
  </si>
  <si>
    <t>927654</t>
  </si>
  <si>
    <t>Evenemententerrein Wehl</t>
  </si>
  <si>
    <t>824708</t>
  </si>
  <si>
    <t>Stal Levade</t>
  </si>
  <si>
    <t>927473</t>
  </si>
  <si>
    <t>Evenemententerrein Wenum Wiesel</t>
  </si>
  <si>
    <t>971588</t>
  </si>
  <si>
    <t>Africhtingsstal Sprengenhorst Voor Dressuurpaarden</t>
  </si>
  <si>
    <t>827220</t>
  </si>
  <si>
    <t>Rijhal WWNA Stichting Oranjehal</t>
  </si>
  <si>
    <t>927453</t>
  </si>
  <si>
    <t>Evenemententerrein Westendorp</t>
  </si>
  <si>
    <t>WESTENDORP</t>
  </si>
  <si>
    <t>R30017</t>
  </si>
  <si>
    <t>V38026</t>
  </si>
  <si>
    <t>Stal Hofs</t>
  </si>
  <si>
    <t>767586</t>
  </si>
  <si>
    <t>Rv &amp; Pc De Nijgraaf</t>
  </si>
  <si>
    <t>969214</t>
  </si>
  <si>
    <t>824623</t>
  </si>
  <si>
    <t>De Heuvelruiters</t>
  </si>
  <si>
    <t>WEZEP</t>
  </si>
  <si>
    <t>882917</t>
  </si>
  <si>
    <t>Stoeterij Turfhorst</t>
  </si>
  <si>
    <t>927813</t>
  </si>
  <si>
    <t>Evenemententerrein Industrie H2o</t>
  </si>
  <si>
    <t>928102</t>
  </si>
  <si>
    <t>Stal Van Den Berg</t>
  </si>
  <si>
    <t>927387</t>
  </si>
  <si>
    <t>Evenemententerrein Wezep</t>
  </si>
  <si>
    <t>R30097</t>
  </si>
  <si>
    <t>Pc Oosterwolde</t>
  </si>
  <si>
    <t>V12204</t>
  </si>
  <si>
    <t>V12319</t>
  </si>
  <si>
    <t>V40505</t>
  </si>
  <si>
    <t>PC. St. Walrick</t>
  </si>
  <si>
    <t>848691</t>
  </si>
  <si>
    <t>HC Zuidwijk</t>
  </si>
  <si>
    <t>927840</t>
  </si>
  <si>
    <t>Evenemententerrein Sluinerweg</t>
  </si>
  <si>
    <t>927636</t>
  </si>
  <si>
    <t>Evenemententerrein Bussloo</t>
  </si>
  <si>
    <t>945830</t>
  </si>
  <si>
    <t>Evenemententerrein Zonnenbergstraat</t>
  </si>
  <si>
    <t>927889</t>
  </si>
  <si>
    <t>Evenemententerrein Winssen</t>
  </si>
  <si>
    <t>WINSSEN</t>
  </si>
  <si>
    <t>873621</t>
  </si>
  <si>
    <t>Stichting Accomodaties Winterswijkse Ruiter En Ponyclub</t>
  </si>
  <si>
    <t>927698</t>
  </si>
  <si>
    <t>Evenemententerrein 't Rommelgebergte</t>
  </si>
  <si>
    <t>971596</t>
  </si>
  <si>
    <t>R2033</t>
  </si>
  <si>
    <t>Pas Stal</t>
  </si>
  <si>
    <t>927914</t>
  </si>
  <si>
    <t>Evenemententerrein Winterswijk</t>
  </si>
  <si>
    <t>WINTERSWIJK HENXEL</t>
  </si>
  <si>
    <t>969817</t>
  </si>
  <si>
    <t>Paardenhouderij ‘de Aalbrinkhoeve’</t>
  </si>
  <si>
    <t>WINTERSWIJK KOTTEN</t>
  </si>
  <si>
    <t>927720</t>
  </si>
  <si>
    <t>Evenemententerrein Outdoor Zeddam</t>
  </si>
  <si>
    <t>ZEDDAM</t>
  </si>
  <si>
    <t>927325</t>
  </si>
  <si>
    <t>Evenemententerrein Zelhem</t>
  </si>
  <si>
    <t>460665</t>
  </si>
  <si>
    <t>Hippisch Centrum De Boleemhoeve</t>
  </si>
  <si>
    <t>ZEVENAAR</t>
  </si>
  <si>
    <t>927725</t>
  </si>
  <si>
    <t>Stal Jansen</t>
  </si>
  <si>
    <t>927376</t>
  </si>
  <si>
    <t>Evenemententerrein Zieuwent</t>
  </si>
  <si>
    <t>ZIEUWENT</t>
  </si>
  <si>
    <t>418892</t>
  </si>
  <si>
    <t>Hc Stal Vink</t>
  </si>
  <si>
    <t>ZOELEN</t>
  </si>
  <si>
    <t>769616</t>
  </si>
  <si>
    <t>Hippisch Centrum Lingebrug Bv</t>
  </si>
  <si>
    <t>927697</t>
  </si>
  <si>
    <t>Evenemententerrein Zoelen</t>
  </si>
  <si>
    <t>848845</t>
  </si>
  <si>
    <t>Lr &amp; Pc Gorssel-zutphen</t>
  </si>
  <si>
    <t>V12276</t>
  </si>
  <si>
    <t>V51121</t>
  </si>
  <si>
    <t>927362</t>
  </si>
  <si>
    <t>Evenemententerrein Zwartebroek</t>
  </si>
  <si>
    <t>ZWARTEBROEK</t>
  </si>
  <si>
    <t>460148</t>
  </si>
  <si>
    <t>Manege De Stek</t>
  </si>
  <si>
    <t>827710</t>
  </si>
  <si>
    <t>PSV. Almeersche Ruiters</t>
  </si>
  <si>
    <t>969276</t>
  </si>
  <si>
    <t>Belle Epoque V.O.F.</t>
  </si>
  <si>
    <t>V12343</t>
  </si>
  <si>
    <t>Manege Pampushout</t>
  </si>
  <si>
    <t>R80043</t>
  </si>
  <si>
    <t>927833</t>
  </si>
  <si>
    <t>Evenemententerrein Kuinderbos</t>
  </si>
  <si>
    <t>BANT</t>
  </si>
  <si>
    <t>969757</t>
  </si>
  <si>
    <t>Manege Noordoostpolder</t>
  </si>
  <si>
    <t>848613</t>
  </si>
  <si>
    <t>Patricia Hoeve</t>
  </si>
  <si>
    <t>971469</t>
  </si>
  <si>
    <t>971527</t>
  </si>
  <si>
    <t>769603</t>
  </si>
  <si>
    <t>Paardencentrum Dronten</t>
  </si>
  <si>
    <t>927445</t>
  </si>
  <si>
    <t>Evenemententerrein Dronten</t>
  </si>
  <si>
    <t>V12161</t>
  </si>
  <si>
    <t>670342</t>
  </si>
  <si>
    <t>Hippisch Centrum NOP</t>
  </si>
  <si>
    <t>EMMELOORD</t>
  </si>
  <si>
    <t>V51494</t>
  </si>
  <si>
    <t>Indoor Noordoostpolder</t>
  </si>
  <si>
    <t>776448</t>
  </si>
  <si>
    <t>Paardensportcentrum X-tern</t>
  </si>
  <si>
    <t>784289</t>
  </si>
  <si>
    <t>RV. Srjv Groenendaal</t>
  </si>
  <si>
    <t>927773</t>
  </si>
  <si>
    <t>Evenemententerrein Lelystad</t>
  </si>
  <si>
    <t>968791</t>
  </si>
  <si>
    <t>971563</t>
  </si>
  <si>
    <t>V12165</t>
  </si>
  <si>
    <t>927888</t>
  </si>
  <si>
    <t>Evenemententerrein Fam. Blauw</t>
  </si>
  <si>
    <t>LUTTELGEEST</t>
  </si>
  <si>
    <t>848702</t>
  </si>
  <si>
    <t>Orcaruiters</t>
  </si>
  <si>
    <t>URK</t>
  </si>
  <si>
    <t>824636</t>
  </si>
  <si>
    <t>De Zeewolder Ruiters</t>
  </si>
  <si>
    <t>824599</t>
  </si>
  <si>
    <t>Veldstar Stables</t>
  </si>
  <si>
    <t>960837</t>
  </si>
  <si>
    <t>971415</t>
  </si>
  <si>
    <t>V12170</t>
  </si>
  <si>
    <t>R80707</t>
  </si>
  <si>
    <t>Mv Zeewolderruiters</t>
  </si>
  <si>
    <t>R80792</t>
  </si>
  <si>
    <t>Stal Hulkesteijn</t>
  </si>
  <si>
    <t>V31005</t>
  </si>
  <si>
    <t>525743</t>
  </si>
  <si>
    <t>Equine Studies</t>
  </si>
  <si>
    <t>ASCH</t>
  </si>
  <si>
    <t>Landal Landgoed De Hellendoornseberg (Paardeninstructie De Vijfsprong)</t>
  </si>
  <si>
    <t>Hippisch Centrum Barneveld</t>
  </si>
  <si>
    <t>518611</t>
  </si>
  <si>
    <t>Paardensportcentrum Aat van Essen (HC Epe)</t>
  </si>
  <si>
    <t>521035</t>
  </si>
  <si>
    <t>Clubgebouw d'n Sproakelbarg</t>
  </si>
  <si>
    <t>Paardensportcentrum Diekshuus</t>
  </si>
  <si>
    <t>Human and Horse Academy</t>
  </si>
  <si>
    <t>520165</t>
  </si>
  <si>
    <t>Wise Stables</t>
  </si>
  <si>
    <t>Pony-centrum Thea Koopman</t>
  </si>
  <si>
    <t>510770</t>
  </si>
  <si>
    <t>Congrescentrum de Werelt in Lunteren</t>
  </si>
  <si>
    <t>PSV. RSV Barneveld e.o.</t>
  </si>
  <si>
    <t>522875</t>
  </si>
  <si>
    <t>Aeres VMBO en MBO Nijkerk</t>
  </si>
  <si>
    <t>525741</t>
  </si>
  <si>
    <t>Van de Veen Vlees V.O.F.</t>
  </si>
  <si>
    <t>971659</t>
  </si>
  <si>
    <t>Stal Van Der Peijl</t>
  </si>
  <si>
    <t>RV. PSV Noord Veluwe</t>
  </si>
  <si>
    <t>532458</t>
  </si>
  <si>
    <t>Manege Samoza</t>
  </si>
  <si>
    <t>Zorg- en Trainingsbedrijf United Souls</t>
  </si>
  <si>
    <t>WEKEROM</t>
  </si>
  <si>
    <t>Stal Bril B.V.</t>
  </si>
  <si>
    <t>521507</t>
  </si>
  <si>
    <t>Verenigingsterrein RV en PC Zelhem e.o.</t>
  </si>
  <si>
    <t>Nederlands Shetland Pony Stamboek</t>
  </si>
  <si>
    <t>531229</t>
  </si>
  <si>
    <t>Horseteam</t>
  </si>
  <si>
    <t>V30146</t>
  </si>
  <si>
    <t>Achterhoeks Hippisch Festijn</t>
  </si>
  <si>
    <t>Lic.1</t>
  </si>
  <si>
    <t>784708</t>
  </si>
  <si>
    <t>Aoc Groene Welle Schoolconcours</t>
  </si>
  <si>
    <t>ZWOLLE</t>
  </si>
  <si>
    <t>V30222</t>
  </si>
  <si>
    <t>Buitenwyck Nat.ch Stichting De</t>
  </si>
  <si>
    <t>829336</t>
  </si>
  <si>
    <t>Ch De Graafhorst (EQ I B.V.)</t>
  </si>
  <si>
    <t>869995</t>
  </si>
  <si>
    <t>De Brandenburgh</t>
  </si>
  <si>
    <t>Lic.2</t>
  </si>
  <si>
    <t>848451</t>
  </si>
  <si>
    <t>De Kooihoeve D.A.J. Storij</t>
  </si>
  <si>
    <t>RV. De Laak</t>
  </si>
  <si>
    <t>769492</t>
  </si>
  <si>
    <t>Dimacon Bv</t>
  </si>
  <si>
    <t>929757</t>
  </si>
  <si>
    <t>Ermelose Tuigpaardendag</t>
  </si>
  <si>
    <t>953273</t>
  </si>
  <si>
    <t>Evenementen Wr&amp;pc Stichting</t>
  </si>
  <si>
    <t>767500</t>
  </si>
  <si>
    <t>Ginkelse Heide Stichting Endurance</t>
  </si>
  <si>
    <t>BORCULO</t>
  </si>
  <si>
    <t>HC de Achterhoek (pc)</t>
  </si>
  <si>
    <t>986511</t>
  </si>
  <si>
    <t>Stichting Het Gouden Ei Dressuurevenement</t>
  </si>
  <si>
    <t>V30333</t>
  </si>
  <si>
    <t>978537</t>
  </si>
  <si>
    <t>Horse Wenum Wiesel</t>
  </si>
  <si>
    <t>HS Pothoven (pa)</t>
  </si>
  <si>
    <t>HS Pothoven (po)</t>
  </si>
  <si>
    <t>871688</t>
  </si>
  <si>
    <t>Indoor Barneveld Stichting</t>
  </si>
  <si>
    <t>RV. Koninklijke Nederlandsche Jachtvereniging</t>
  </si>
  <si>
    <t>V51367</t>
  </si>
  <si>
    <t>KWPN Gelderland</t>
  </si>
  <si>
    <t>HALLE</t>
  </si>
  <si>
    <t>532459</t>
  </si>
  <si>
    <t>532460</t>
  </si>
  <si>
    <t>V40726</t>
  </si>
  <si>
    <t>Maverick Stables (pc)</t>
  </si>
  <si>
    <t>927223</t>
  </si>
  <si>
    <t>Najaarsconcours Hulshorst  St.</t>
  </si>
  <si>
    <t>V51045</t>
  </si>
  <si>
    <t>Nederlands Welsh Pony En Cob Stamboek</t>
  </si>
  <si>
    <t>OOSTERWOLDE FR</t>
  </si>
  <si>
    <t>V30043</t>
  </si>
  <si>
    <t>Nunspeet St.concours Hippique</t>
  </si>
  <si>
    <t>RV. Onder De Kastanje</t>
  </si>
  <si>
    <t>530285</t>
  </si>
  <si>
    <t>Outdoor Hippique Gelderland BV</t>
  </si>
  <si>
    <t>931425</t>
  </si>
  <si>
    <t>Paard Totaal</t>
  </si>
  <si>
    <t>OUD-VOSSEMEER</t>
  </si>
  <si>
    <t>516917</t>
  </si>
  <si>
    <t>516918</t>
  </si>
  <si>
    <t>772741</t>
  </si>
  <si>
    <t>Paardentrainingscentrum Gert van den Hoorn</t>
  </si>
  <si>
    <t>971402</t>
  </si>
  <si>
    <t>772733</t>
  </si>
  <si>
    <t>Pony Driving Salland Stichting</t>
  </si>
  <si>
    <t>TERWOLDE</t>
  </si>
  <si>
    <t>PC. PPSV. Bussloo</t>
  </si>
  <si>
    <t>RV. PPSV. Bussloo</t>
  </si>
  <si>
    <t>PC. PSV Noord Veluwe</t>
  </si>
  <si>
    <t>RV. R.S.V. Stal Rodeo</t>
  </si>
  <si>
    <t>BUREN GLD</t>
  </si>
  <si>
    <t>PC. RSV Barneveld e.o.</t>
  </si>
  <si>
    <t>RV. RSV Barneveld e.o.</t>
  </si>
  <si>
    <t>896050</t>
  </si>
  <si>
    <t>Spring Edition Ermelo</t>
  </si>
  <si>
    <t>V30133</t>
  </si>
  <si>
    <t>St. Int. menwed. Beekbergen Apeldoorn</t>
  </si>
  <si>
    <t>V30082</t>
  </si>
  <si>
    <t>St. Noordelijk Internationaal Concours-nic</t>
  </si>
  <si>
    <t>V30054</t>
  </si>
  <si>
    <t>St.concours Hippique Zelhem</t>
  </si>
  <si>
    <t>V38040</t>
  </si>
  <si>
    <t>Stal Klokman</t>
  </si>
  <si>
    <t>766157</t>
  </si>
  <si>
    <t>530612</t>
  </si>
  <si>
    <t>Stal Stridam</t>
  </si>
  <si>
    <t>530614</t>
  </si>
  <si>
    <t>987618</t>
  </si>
  <si>
    <t>Stichting Aeres Groep</t>
  </si>
  <si>
    <t>V60342</t>
  </si>
  <si>
    <t>Stichting Apeldoornse Ruiterkampioenschappen</t>
  </si>
  <si>
    <t>V30061</t>
  </si>
  <si>
    <t>Stichting CCI Boekelo</t>
  </si>
  <si>
    <t>ENSCHEDE</t>
  </si>
  <si>
    <t>818948</t>
  </si>
  <si>
    <t>Stichting CVI Ermelo</t>
  </si>
  <si>
    <t>LISSE</t>
  </si>
  <si>
    <t>V30128</t>
  </si>
  <si>
    <t>Stichting De Valouwe</t>
  </si>
  <si>
    <t>750478</t>
  </si>
  <si>
    <t>Stichting Dressuurkampioenschap Friesch Paard</t>
  </si>
  <si>
    <t>OMMEL</t>
  </si>
  <si>
    <t>869441</t>
  </si>
  <si>
    <t>Stichting Endurance De Wildtshof</t>
  </si>
  <si>
    <t>769482</t>
  </si>
  <si>
    <t>Stichting Endurance Ginkelse Heide</t>
  </si>
  <si>
    <t>896764</t>
  </si>
  <si>
    <t>Stichting Endurance Montferland</t>
  </si>
  <si>
    <t>TERBORG</t>
  </si>
  <si>
    <t>769491</t>
  </si>
  <si>
    <t>Stichting Endurance Zuid Veluwe</t>
  </si>
  <si>
    <t>946120</t>
  </si>
  <si>
    <t>Stichting Endurancesport</t>
  </si>
  <si>
    <t>842241</t>
  </si>
  <si>
    <t>Stichting Indoor Gelre</t>
  </si>
  <si>
    <t>V38010</t>
  </si>
  <si>
    <t>Stichting Manege Slichtenhorst</t>
  </si>
  <si>
    <t>955790</t>
  </si>
  <si>
    <t>Stichting Minimarathon Eerbeek</t>
  </si>
  <si>
    <t>V51003</t>
  </si>
  <si>
    <t>Stichting N.I.C.H. Het Gouden Ei</t>
  </si>
  <si>
    <t>769490</t>
  </si>
  <si>
    <t>Stichting Nomad Horses</t>
  </si>
  <si>
    <t>WILBERTOORD</t>
  </si>
  <si>
    <t>V51602</t>
  </si>
  <si>
    <t>Stichting Paardenfokdag Veluwe En Vallei</t>
  </si>
  <si>
    <t>867204</t>
  </si>
  <si>
    <t>Stichting Paardenrecreatie Drents Friese Wold</t>
  </si>
  <si>
    <t>WATEREN</t>
  </si>
  <si>
    <t>816490</t>
  </si>
  <si>
    <t>Stichting Promotie Hippisch Evenement</t>
  </si>
  <si>
    <t>HATTEMERBROEK</t>
  </si>
  <si>
    <t>V51535</t>
  </si>
  <si>
    <t>Stichting Ruitersport Barchem</t>
  </si>
  <si>
    <t>V60413</t>
  </si>
  <si>
    <t>Stichting Ruitersport De Driesprong</t>
  </si>
  <si>
    <t>V30331</t>
  </si>
  <si>
    <t>Stichting Ruitersport Evenementen Laren</t>
  </si>
  <si>
    <t>V12316</t>
  </si>
  <si>
    <t>Stichting Tuigpaardenconcours Doornspijk</t>
  </si>
  <si>
    <t>769640</t>
  </si>
  <si>
    <t>Sunrise-stables</t>
  </si>
  <si>
    <t>ASSEN</t>
  </si>
  <si>
    <t>PC. V.C.M.</t>
  </si>
  <si>
    <t>V41007</t>
  </si>
  <si>
    <t>Ver. Ned. Connemara Pony Stamboek</t>
  </si>
  <si>
    <t>V38019</t>
  </si>
  <si>
    <t>Warmbloedpaarden Fokvereniging Oldebroek E.o.</t>
  </si>
  <si>
    <t>520172</t>
  </si>
  <si>
    <t>Wise Stables (pc)</t>
  </si>
  <si>
    <t>520170</t>
  </si>
  <si>
    <t>Wise Stables (rv)</t>
  </si>
  <si>
    <t>740939</t>
  </si>
  <si>
    <t>Wk Vierspannen 2008 Stichting</t>
  </si>
  <si>
    <t>520999</t>
  </si>
  <si>
    <t>PC. Zuid-Veluwse Jachtvereniging</t>
  </si>
  <si>
    <t>V60179</t>
  </si>
  <si>
    <t>Mil. R.s.v. te Paard, RV.</t>
  </si>
  <si>
    <t>UTRECHT</t>
  </si>
  <si>
    <t>Nederlands Haflinger Paarden Stamboek</t>
  </si>
  <si>
    <t>SIEBENGEWALD</t>
  </si>
  <si>
    <t>V51170</t>
  </si>
  <si>
    <t>Fokver.het Friesche Prd Midden Ned.</t>
  </si>
  <si>
    <t>V51043</t>
  </si>
  <si>
    <t>NRPS</t>
  </si>
  <si>
    <t>Het Gouden Ei Dressuurevenement, Stichting</t>
  </si>
  <si>
    <t>Stichting De Graafhorst</t>
  </si>
  <si>
    <t>V30033</t>
  </si>
  <si>
    <t>Tot Bevordering Der Paardenfokkerij In Gelderland Vereniging</t>
  </si>
  <si>
    <t>Militaire Ruitersportvereniging 'Te Paard!' *</t>
  </si>
  <si>
    <t>RV,</t>
  </si>
  <si>
    <t>Evenemententerrein Kruising Autoweg/defensieweg</t>
  </si>
  <si>
    <t>RHENEN</t>
  </si>
  <si>
    <t>Dag</t>
  </si>
  <si>
    <t>x</t>
  </si>
  <si>
    <t xml:space="preserve">KRING WEST VELUWE </t>
  </si>
  <si>
    <t>Putten - Hippisch Verband Putten</t>
  </si>
  <si>
    <t>Rv. Gouden Hert (Hvp) - V50450 - RV. - Putten</t>
  </si>
  <si>
    <t>Manege Luxool</t>
  </si>
  <si>
    <t>Fleury Sport Events</t>
  </si>
  <si>
    <t>SON EN BREUGEL</t>
  </si>
  <si>
    <t>Regiokampioenschappen indoor</t>
  </si>
  <si>
    <t>V310-05</t>
  </si>
  <si>
    <t>Lunteren - De Nieuwe Heuvel B.V.</t>
  </si>
  <si>
    <t>Rv. Nieuwe Heuvel - V60167 - RV. - Lunteren</t>
  </si>
  <si>
    <t>Hippisch Centrum de Eemvallei</t>
  </si>
  <si>
    <t>BB</t>
  </si>
  <si>
    <t>voor deze rubrieken geldt vrije inschrijving bij de Regiokampioenschappen</t>
  </si>
  <si>
    <t>selectierubrieken in zwart</t>
  </si>
  <si>
    <t>0.30 ABCDE</t>
  </si>
  <si>
    <t>0.40 ABCDE</t>
  </si>
  <si>
    <t>0.50 AB</t>
  </si>
  <si>
    <t>0.60 AB</t>
  </si>
  <si>
    <t>0.70 AB</t>
  </si>
  <si>
    <t>0.50 C</t>
  </si>
  <si>
    <t>0.60 C</t>
  </si>
  <si>
    <t>0.70 C</t>
  </si>
  <si>
    <t>0.80 C</t>
  </si>
  <si>
    <t>0.90 C</t>
  </si>
  <si>
    <t>1.00 C</t>
  </si>
  <si>
    <t>0.50 DE</t>
  </si>
  <si>
    <t>0.60 DE</t>
  </si>
  <si>
    <t>0.70 DE</t>
  </si>
  <si>
    <t>0.80 DE</t>
  </si>
  <si>
    <t>0.90 DE</t>
  </si>
  <si>
    <t>1.00 CDE</t>
  </si>
  <si>
    <t>1.05 DE</t>
  </si>
  <si>
    <t>1.10 DE</t>
  </si>
  <si>
    <t>1.15 DE</t>
  </si>
  <si>
    <t>1.20 DE</t>
  </si>
  <si>
    <t>1.25 DE</t>
  </si>
  <si>
    <t>1.30 DE</t>
  </si>
  <si>
    <t>0.30</t>
  </si>
  <si>
    <t>0.40</t>
  </si>
  <si>
    <t>0.50</t>
  </si>
  <si>
    <t>0.60</t>
  </si>
  <si>
    <t>0.70</t>
  </si>
  <si>
    <t>0.80</t>
  </si>
  <si>
    <t>0.90</t>
  </si>
  <si>
    <t>1.00</t>
  </si>
  <si>
    <t>1.05</t>
  </si>
  <si>
    <t>1.10</t>
  </si>
  <si>
    <t>1.15</t>
  </si>
  <si>
    <t>1.20</t>
  </si>
  <si>
    <t>1.25</t>
  </si>
  <si>
    <t>1.30</t>
  </si>
  <si>
    <t>1.35</t>
  </si>
  <si>
    <t>Indoor
outdoor</t>
  </si>
  <si>
    <t>aantal
pr/parc</t>
  </si>
  <si>
    <t>Hoevelaken - Stichting Manege Hoevelaken</t>
  </si>
  <si>
    <t>Pc. De Waaghalsjes - V50510 - PC. - Nijkerkerveen</t>
  </si>
  <si>
    <t>Rv. De Laak - V50463 - RV. - Amersfoort</t>
  </si>
  <si>
    <t>Barneveld - Hippisch Centrum Barneveld</t>
  </si>
  <si>
    <t xml:space="preserve">Begindatum </t>
  </si>
  <si>
    <t>Opmerking</t>
  </si>
  <si>
    <t>LATHUM</t>
  </si>
  <si>
    <t>Hippisch Centrum Lathum</t>
  </si>
  <si>
    <t>Zeewolde - Hippisch Centrum De Eemvallei</t>
  </si>
  <si>
    <t>Hippisch Centrum De Eemvallei - 552552 - RV. - Zeewolde</t>
  </si>
  <si>
    <t>Zeewolde - Psc Zonnehoeve Zeewolde</t>
  </si>
  <si>
    <t>Rv. Zonnehoeve - V51776 - RV. - Almere</t>
  </si>
  <si>
    <t>Bixie</t>
  </si>
  <si>
    <t>Stichting NCPG</t>
  </si>
  <si>
    <t>Scherpenzeel Gld - Manege Willaerruiters</t>
  </si>
  <si>
    <t>Rv. Willaerruiters - V50554 - RV. - Scherpenzeel Gld</t>
  </si>
  <si>
    <t>Rv. Lunaruiters - V50583 - RV. - Baarn</t>
  </si>
  <si>
    <t>D-Sportstables</t>
  </si>
  <si>
    <t>NIJKERK</t>
  </si>
  <si>
    <t>Ermelo - P.S.V. Veluws Ros</t>
  </si>
  <si>
    <t>Rv. Veluws Ros - V50576 - RV. - Ermelo</t>
  </si>
  <si>
    <t>Kootwijkerbroek - Psv. Voorwaarts</t>
  </si>
  <si>
    <t>Rv. Voorwaarts - V50572 - RV. - Otterlo</t>
  </si>
  <si>
    <t>Voorthuizen - Stal Jacobs</t>
  </si>
  <si>
    <t>Stal Jacobs - 954411 - RV. - Nijkerk Gld</t>
  </si>
  <si>
    <t>Zeewolde - Ruitersportcentrum Zeewolde</t>
  </si>
  <si>
    <t>Ruitersportcentrum Zeewolde - 960159 - RV. - Zeewolde</t>
  </si>
  <si>
    <t>Rv. Rsv Barneveld E.O. - V50570 - RV. - Nijkerk</t>
  </si>
  <si>
    <t>Lunteren - Psv. Lunaruiters</t>
  </si>
  <si>
    <t>WINTER 2026-2027</t>
  </si>
  <si>
    <t>Voorthuizen - De Veluweruiters</t>
  </si>
  <si>
    <t>Rv. Veluweruiters - V50574 - RV. - Voorthuizen</t>
  </si>
  <si>
    <t>VOORHUIZEN</t>
  </si>
  <si>
    <t>Wilde Varken</t>
  </si>
  <si>
    <t>Zilveren Pauw</t>
  </si>
  <si>
    <t>Herfstruiterweek</t>
  </si>
  <si>
    <t>JA</t>
  </si>
  <si>
    <t>1e sel podr</t>
  </si>
  <si>
    <t>Dressuur Pony</t>
  </si>
  <si>
    <t>Springen Pony</t>
  </si>
  <si>
    <t>1e sel pospr</t>
  </si>
  <si>
    <t>Zilveren Cap</t>
  </si>
  <si>
    <t>1e sel padr</t>
  </si>
  <si>
    <t>2e sel podr</t>
  </si>
  <si>
    <t>1e sel paspr</t>
  </si>
  <si>
    <t>2e sel padr</t>
  </si>
  <si>
    <t>2e sel pospr</t>
  </si>
  <si>
    <t>3e sel padr</t>
  </si>
  <si>
    <t>3e sel podr</t>
  </si>
  <si>
    <t>Nijkerk Gld - Manege Luxool</t>
  </si>
  <si>
    <t>Rv. Neuderuiters - V50580 - RV. - Nijkerk Gld</t>
  </si>
  <si>
    <t>2e sel paspr</t>
  </si>
  <si>
    <t>Kerstconcours</t>
  </si>
  <si>
    <t>SCHERPENZEEL</t>
  </si>
  <si>
    <t xml:space="preserve">NIJKERK </t>
  </si>
  <si>
    <t>Nijkerk - Manege Luxool</t>
  </si>
  <si>
    <t>Pc. De Toekomst - V50525 - PC. - Nijkerk Gld</t>
  </si>
  <si>
    <t>3e sel pospr</t>
  </si>
  <si>
    <t>3e sel paspr</t>
  </si>
  <si>
    <t xml:space="preserve">Rv. Neuderuiters - V50580 - RV. - Nijkerk </t>
  </si>
  <si>
    <t>Jumping Indoor Nijkerk</t>
  </si>
  <si>
    <t>Zilveren Pony</t>
  </si>
  <si>
    <t>Barneveld - Manege De Burght</t>
  </si>
  <si>
    <t>Rv. Burght - V60348 - RV. - Voorthuizen</t>
  </si>
  <si>
    <t>Scholenconcours
Meerwaarde</t>
  </si>
  <si>
    <t>ook Subtop</t>
  </si>
  <si>
    <t>Pc. Rsv Barneveld E.O. - V50518 - PC. - Nijkerk Gld</t>
  </si>
  <si>
    <t>Indoor Ermelo</t>
  </si>
  <si>
    <t>Ermelo - Knhs</t>
  </si>
  <si>
    <t>Indoor Ermelo - 645516 -  - Ermelo</t>
  </si>
  <si>
    <t xml:space="preserve">Regiokampioenschappen Indoor -  -  - </t>
  </si>
  <si>
    <t>Regiokampioenschap Indoor</t>
  </si>
  <si>
    <t xml:space="preserve"> - Regiokampioenschap Indoor</t>
  </si>
  <si>
    <t>Bergharen/Brummen</t>
  </si>
  <si>
    <t>Lathum</t>
  </si>
  <si>
    <t>Vragender</t>
  </si>
  <si>
    <t>apart VP voor dr pa</t>
  </si>
  <si>
    <t>Arnhem - Arnhems Hippisch Centrum De Waterberg</t>
  </si>
  <si>
    <t>Arnhems Hippisch Centrum De Waterberg - V62022 - RV. - Arnhem</t>
  </si>
  <si>
    <t>Pc. De Lunaruiters - V50594 - PC. - Lunteren</t>
  </si>
  <si>
    <t>Lunters Vrouwtje
7-11 geen paardenrubrieken</t>
  </si>
  <si>
    <t>21-11 geen ponyrubrieken</t>
  </si>
  <si>
    <t>Kerstconcours
28-11 geen paardenrubrieken</t>
  </si>
  <si>
    <t xml:space="preserve">Lunters Vrouwtje; 
21-11 finales toegestaan
20+21-11 geen paardenrubrieken </t>
  </si>
  <si>
    <t>Vaassen/Ermelo Veluws Ros</t>
  </si>
  <si>
    <t>Wilde Varken Dressuur</t>
  </si>
  <si>
    <t>19 + 21 febr; 20 febr vervalt</t>
  </si>
  <si>
    <t>Accommodatie / Locatie</t>
  </si>
  <si>
    <t>Eind
datum</t>
  </si>
  <si>
    <t>DEFINITIEVE-versie 04-05-26</t>
  </si>
  <si>
    <t>Indoor Ermelo (met goedkeuring 
van Neuderuiters)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</si>
</sst>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m/d/yyyy;@"/>
    <numFmt numFmtId="166" formatCode="[$-413]d/mmm;@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Arial"/>
      <family val="2"/>
    </font>
    <font>
      <b/>
      <sz val="22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87B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966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dotted">
        <color theme="0"/>
      </left>
      <right/>
      <top style="thin">
        <color theme="0"/>
      </top>
      <bottom style="thin">
        <color theme="0"/>
      </bottom>
      <diagonal/>
    </border>
    <border>
      <left/>
      <right style="dotted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3" fillId="2" borderId="0" xfId="0" applyFont="1" applyFill="1"/>
    <xf numFmtId="0" fontId="9" fillId="0" borderId="0" xfId="0" applyFont="1"/>
    <xf numFmtId="0" fontId="0" fillId="3" borderId="0" xfId="0" applyFill="1"/>
    <xf numFmtId="0" fontId="2" fillId="4" borderId="0" xfId="0" applyFont="1" applyFill="1"/>
    <xf numFmtId="0" fontId="2" fillId="2" borderId="0" xfId="0" applyFont="1" applyFill="1"/>
    <xf numFmtId="49" fontId="4" fillId="2" borderId="0" xfId="0" applyNumberFormat="1" applyFont="1" applyFill="1" applyAlignment="1">
      <alignment horizontal="left"/>
    </xf>
    <xf numFmtId="0" fontId="4" fillId="4" borderId="0" xfId="0" applyFont="1" applyFill="1"/>
    <xf numFmtId="0" fontId="1" fillId="2" borderId="0" xfId="0" applyFont="1" applyFill="1"/>
    <xf numFmtId="0" fontId="5" fillId="0" borderId="1" xfId="0" applyFont="1" applyBorder="1"/>
    <xf numFmtId="164" fontId="6" fillId="0" borderId="4" xfId="0" applyNumberFormat="1" applyFont="1" applyBorder="1"/>
    <xf numFmtId="0" fontId="5" fillId="5" borderId="1" xfId="0" applyFont="1" applyFill="1" applyBorder="1"/>
    <xf numFmtId="0" fontId="5" fillId="5" borderId="1" xfId="0" applyFont="1" applyFill="1" applyBorder="1" applyAlignment="1">
      <alignment vertical="center"/>
    </xf>
    <xf numFmtId="0" fontId="3" fillId="0" borderId="0" xfId="0" applyFont="1"/>
    <xf numFmtId="164" fontId="10" fillId="0" borderId="4" xfId="0" applyNumberFormat="1" applyFont="1" applyBorder="1"/>
    <xf numFmtId="164" fontId="11" fillId="4" borderId="7" xfId="0" applyNumberFormat="1" applyFont="1" applyFill="1" applyBorder="1"/>
    <xf numFmtId="164" fontId="11" fillId="6" borderId="9" xfId="0" applyNumberFormat="1" applyFont="1" applyFill="1" applyBorder="1"/>
    <xf numFmtId="0" fontId="4" fillId="6" borderId="0" xfId="0" applyFont="1" applyFill="1"/>
    <xf numFmtId="0" fontId="2" fillId="6" borderId="0" xfId="0" applyFont="1" applyFill="1"/>
    <xf numFmtId="0" fontId="3" fillId="6" borderId="0" xfId="0" applyFont="1" applyFill="1"/>
    <xf numFmtId="0" fontId="1" fillId="0" borderId="0" xfId="0" applyFont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165" fontId="0" fillId="0" borderId="0" xfId="0" applyNumberFormat="1" applyAlignment="1">
      <alignment horizontal="left" vertical="center"/>
    </xf>
    <xf numFmtId="0" fontId="4" fillId="2" borderId="0" xfId="0" applyFont="1" applyFill="1"/>
    <xf numFmtId="0" fontId="15" fillId="0" borderId="0" xfId="0" applyFont="1" applyAlignment="1">
      <alignment vertical="top"/>
    </xf>
    <xf numFmtId="164" fontId="16" fillId="5" borderId="8" xfId="0" applyNumberFormat="1" applyFont="1" applyFill="1" applyBorder="1"/>
    <xf numFmtId="0" fontId="5" fillId="5" borderId="2" xfId="0" applyFont="1" applyFill="1" applyBorder="1"/>
    <xf numFmtId="166" fontId="1" fillId="0" borderId="7" xfId="0" applyNumberFormat="1" applyFont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3" fillId="0" borderId="7" xfId="0" applyFont="1" applyBorder="1"/>
    <xf numFmtId="0" fontId="3" fillId="0" borderId="11" xfId="0" applyFont="1" applyBorder="1"/>
    <xf numFmtId="0" fontId="1" fillId="6" borderId="0" xfId="0" applyFont="1" applyFill="1"/>
    <xf numFmtId="0" fontId="1" fillId="6" borderId="7" xfId="0" applyFont="1" applyFill="1" applyBorder="1"/>
    <xf numFmtId="166" fontId="5" fillId="0" borderId="1" xfId="0" applyNumberFormat="1" applyFont="1" applyBorder="1"/>
    <xf numFmtId="166" fontId="13" fillId="0" borderId="2" xfId="0" applyNumberFormat="1" applyFont="1" applyBorder="1" applyAlignment="1">
      <alignment horizontal="right" vertical="center"/>
    </xf>
    <xf numFmtId="166" fontId="6" fillId="5" borderId="2" xfId="0" applyNumberFormat="1" applyFont="1" applyFill="1" applyBorder="1"/>
    <xf numFmtId="166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1" fillId="0" borderId="7" xfId="0" applyFont="1" applyBorder="1"/>
    <xf numFmtId="0" fontId="0" fillId="0" borderId="7" xfId="0" applyBorder="1"/>
    <xf numFmtId="0" fontId="4" fillId="0" borderId="0" xfId="0" applyFont="1"/>
    <xf numFmtId="164" fontId="17" fillId="5" borderId="4" xfId="0" applyNumberFormat="1" applyFont="1" applyFill="1" applyBorder="1" applyAlignment="1">
      <alignment horizontal="right"/>
    </xf>
    <xf numFmtId="0" fontId="5" fillId="5" borderId="10" xfId="0" applyFont="1" applyFill="1" applyBorder="1" applyAlignment="1">
      <alignment horizontal="center" vertical="center" textRotation="180"/>
    </xf>
    <xf numFmtId="0" fontId="18" fillId="5" borderId="10" xfId="0" applyFont="1" applyFill="1" applyBorder="1" applyAlignment="1">
      <alignment horizontal="center" vertical="center" textRotation="180"/>
    </xf>
    <xf numFmtId="0" fontId="19" fillId="5" borderId="4" xfId="0" applyFont="1" applyFill="1" applyBorder="1" applyAlignment="1">
      <alignment vertical="top"/>
    </xf>
    <xf numFmtId="164" fontId="17" fillId="5" borderId="5" xfId="0" applyNumberFormat="1" applyFont="1" applyFill="1" applyBorder="1" applyAlignment="1">
      <alignment vertical="top"/>
    </xf>
    <xf numFmtId="164" fontId="17" fillId="5" borderId="4" xfId="0" applyNumberFormat="1" applyFont="1" applyFill="1" applyBorder="1" applyAlignment="1">
      <alignment vertical="top"/>
    </xf>
    <xf numFmtId="0" fontId="19" fillId="5" borderId="12" xfId="0" applyFont="1" applyFill="1" applyBorder="1" applyAlignment="1">
      <alignment vertical="top"/>
    </xf>
    <xf numFmtId="0" fontId="5" fillId="5" borderId="8" xfId="0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 textRotation="180"/>
    </xf>
    <xf numFmtId="49" fontId="18" fillId="5" borderId="10" xfId="0" applyNumberFormat="1" applyFont="1" applyFill="1" applyBorder="1" applyAlignment="1">
      <alignment horizontal="center" vertical="center" textRotation="180"/>
    </xf>
    <xf numFmtId="49" fontId="18" fillId="5" borderId="10" xfId="0" applyNumberFormat="1" applyFont="1" applyFill="1" applyBorder="1" applyAlignment="1">
      <alignment horizontal="center" vertical="center" textRotation="180" wrapText="1"/>
    </xf>
    <xf numFmtId="164" fontId="16" fillId="5" borderId="4" xfId="0" applyNumberFormat="1" applyFont="1" applyFill="1" applyBorder="1"/>
    <xf numFmtId="0" fontId="18" fillId="8" borderId="10" xfId="0" applyFont="1" applyFill="1" applyBorder="1" applyAlignment="1">
      <alignment horizontal="center" vertical="center" textRotation="180"/>
    </xf>
    <xf numFmtId="49" fontId="18" fillId="8" borderId="10" xfId="0" applyNumberFormat="1" applyFont="1" applyFill="1" applyBorder="1" applyAlignment="1">
      <alignment horizontal="center" vertical="center" textRotation="180"/>
    </xf>
    <xf numFmtId="0" fontId="19" fillId="5" borderId="12" xfId="0" applyFont="1" applyFill="1" applyBorder="1" applyAlignment="1">
      <alignment horizontal="center" vertical="top"/>
    </xf>
    <xf numFmtId="0" fontId="20" fillId="5" borderId="12" xfId="0" applyFont="1" applyFill="1" applyBorder="1" applyAlignment="1" applyProtection="1">
      <alignment vertical="top" wrapText="1"/>
      <protection locked="0"/>
    </xf>
    <xf numFmtId="0" fontId="12" fillId="5" borderId="8" xfId="0" applyFont="1" applyFill="1" applyBorder="1" applyAlignment="1">
      <alignment horizontal="center" vertical="center"/>
    </xf>
    <xf numFmtId="49" fontId="18" fillId="5" borderId="10" xfId="0" applyNumberFormat="1" applyFont="1" applyFill="1" applyBorder="1" applyAlignment="1">
      <alignment horizontal="center" vertical="center" wrapText="1"/>
    </xf>
    <xf numFmtId="0" fontId="18" fillId="5" borderId="10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21" fillId="5" borderId="8" xfId="0" applyFont="1" applyFill="1" applyBorder="1" applyAlignment="1" applyProtection="1">
      <alignment vertical="top" wrapText="1"/>
      <protection locked="0"/>
    </xf>
    <xf numFmtId="0" fontId="22" fillId="0" borderId="1" xfId="0" applyFont="1" applyBorder="1"/>
    <xf numFmtId="0" fontId="22" fillId="5" borderId="1" xfId="0" applyFont="1" applyFill="1" applyBorder="1"/>
    <xf numFmtId="0" fontId="22" fillId="5" borderId="1" xfId="0" applyFont="1" applyFill="1" applyBorder="1" applyAlignment="1">
      <alignment vertical="center"/>
    </xf>
    <xf numFmtId="0" fontId="23" fillId="5" borderId="10" xfId="0" applyFont="1" applyFill="1" applyBorder="1" applyAlignment="1">
      <alignment vertical="center"/>
    </xf>
    <xf numFmtId="0" fontId="24" fillId="0" borderId="7" xfId="0" applyFont="1" applyBorder="1"/>
    <xf numFmtId="0" fontId="24" fillId="2" borderId="0" xfId="0" applyFont="1" applyFill="1"/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center" vertical="center"/>
    </xf>
    <xf numFmtId="0" fontId="1" fillId="0" borderId="11" xfId="0" applyFont="1" applyBorder="1"/>
    <xf numFmtId="0" fontId="24" fillId="0" borderId="7" xfId="0" quotePrefix="1" applyFont="1" applyBorder="1"/>
    <xf numFmtId="0" fontId="9" fillId="0" borderId="7" xfId="0" quotePrefix="1" applyFont="1" applyBorder="1" applyAlignment="1">
      <alignment wrapText="1"/>
    </xf>
    <xf numFmtId="0" fontId="23" fillId="0" borderId="7" xfId="0" applyFont="1" applyBorder="1"/>
    <xf numFmtId="11" fontId="9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7" borderId="7" xfId="0" applyFill="1" applyBorder="1"/>
    <xf numFmtId="0" fontId="1" fillId="7" borderId="0" xfId="0" applyFont="1" applyFill="1"/>
    <xf numFmtId="0" fontId="20" fillId="0" borderId="7" xfId="0" applyFont="1" applyBorder="1" applyAlignment="1">
      <alignment wrapText="1"/>
    </xf>
    <xf numFmtId="0" fontId="25" fillId="4" borderId="7" xfId="0" applyFont="1" applyFill="1" applyBorder="1" applyProtection="1">
      <protection locked="0"/>
    </xf>
    <xf numFmtId="166" fontId="25" fillId="0" borderId="7" xfId="0" applyNumberFormat="1" applyFont="1" applyBorder="1" applyProtection="1">
      <protection locked="0"/>
    </xf>
    <xf numFmtId="0" fontId="20" fillId="0" borderId="7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3" fillId="0" borderId="7" xfId="0" applyFont="1" applyBorder="1" applyAlignment="1">
      <alignment wrapText="1"/>
    </xf>
    <xf numFmtId="0" fontId="18" fillId="5" borderId="2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center" vertical="top"/>
    </xf>
    <xf numFmtId="0" fontId="18" fillId="5" borderId="10" xfId="0" applyFont="1" applyFill="1" applyBorder="1" applyAlignment="1">
      <alignment vertical="center" textRotation="180"/>
    </xf>
    <xf numFmtId="0" fontId="18" fillId="5" borderId="10" xfId="0" applyFont="1" applyFill="1" applyBorder="1" applyAlignment="1">
      <alignment horizontal="center" vertical="top" textRotation="180" wrapText="1"/>
    </xf>
    <xf numFmtId="0" fontId="24" fillId="0" borderId="7" xfId="0" applyFont="1" applyBorder="1" applyAlignment="1">
      <alignment wrapText="1"/>
    </xf>
    <xf numFmtId="0" fontId="4" fillId="4" borderId="7" xfId="0" applyFont="1" applyFill="1" applyBorder="1" applyProtection="1">
      <protection locked="0"/>
    </xf>
    <xf numFmtId="0" fontId="4" fillId="6" borderId="7" xfId="0" applyFont="1" applyFill="1" applyBorder="1"/>
    <xf numFmtId="0" fontId="0" fillId="0" borderId="0" xfId="0" applyAlignment="1">
      <alignment horizontal="center" vertical="center"/>
    </xf>
    <xf numFmtId="0" fontId="1" fillId="7" borderId="7" xfId="0" applyFont="1" applyFill="1" applyBorder="1"/>
    <xf numFmtId="166" fontId="1" fillId="7" borderId="7" xfId="0" applyNumberFormat="1" applyFont="1" applyFill="1" applyBorder="1" applyProtection="1">
      <protection locked="0"/>
    </xf>
    <xf numFmtId="0" fontId="1" fillId="7" borderId="7" xfId="0" applyFont="1" applyFill="1" applyBorder="1" applyProtection="1">
      <protection locked="0"/>
    </xf>
    <xf numFmtId="0" fontId="9" fillId="7" borderId="7" xfId="0" applyFont="1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9" fillId="7" borderId="7" xfId="0" applyFont="1" applyFill="1" applyBorder="1" applyAlignment="1">
      <alignment wrapText="1"/>
    </xf>
    <xf numFmtId="0" fontId="23" fillId="7" borderId="7" xfId="0" applyFont="1" applyFill="1" applyBorder="1"/>
    <xf numFmtId="0" fontId="23" fillId="7" borderId="11" xfId="0" applyFont="1" applyFill="1" applyBorder="1"/>
    <xf numFmtId="0" fontId="9" fillId="7" borderId="7" xfId="0" quotePrefix="1" applyFont="1" applyFill="1" applyBorder="1" applyAlignment="1">
      <alignment wrapText="1"/>
    </xf>
    <xf numFmtId="0" fontId="9" fillId="7" borderId="7" xfId="0" applyFont="1" applyFill="1" applyBorder="1" applyAlignment="1">
      <alignment horizontal="center"/>
    </xf>
    <xf numFmtId="0" fontId="24" fillId="7" borderId="7" xfId="0" applyFont="1" applyFill="1" applyBorder="1"/>
    <xf numFmtId="0" fontId="3" fillId="7" borderId="0" xfId="0" applyFont="1" applyFill="1"/>
    <xf numFmtId="0" fontId="21" fillId="0" borderId="7" xfId="0" applyFont="1" applyBorder="1" applyAlignment="1">
      <alignment horizontal="center" vertical="center"/>
    </xf>
    <xf numFmtId="166" fontId="3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24" fillId="0" borderId="0" xfId="0" applyFont="1"/>
    <xf numFmtId="166" fontId="3" fillId="0" borderId="0" xfId="0" applyNumberFormat="1" applyFont="1"/>
    <xf numFmtId="166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5" fillId="0" borderId="1" xfId="0" applyFont="1" applyBorder="1" applyAlignment="1">
      <alignment vertical="center"/>
    </xf>
    <xf numFmtId="0" fontId="19" fillId="0" borderId="7" xfId="0" applyFont="1" applyBorder="1" applyAlignment="1">
      <alignment horizontal="center" vertical="center"/>
    </xf>
    <xf numFmtId="0" fontId="26" fillId="0" borderId="7" xfId="0" applyFont="1" applyBorder="1"/>
    <xf numFmtId="0" fontId="1" fillId="4" borderId="7" xfId="0" applyFont="1" applyFill="1" applyBorder="1" applyAlignment="1" applyProtection="1">
      <alignment vertical="top" wrapText="1"/>
      <protection locked="0"/>
    </xf>
    <xf numFmtId="0" fontId="25" fillId="4" borderId="7" xfId="0" applyFont="1" applyFill="1" applyBorder="1" applyAlignment="1" applyProtection="1">
      <alignment vertical="top" wrapText="1"/>
      <protection locked="0"/>
    </xf>
    <xf numFmtId="0" fontId="1" fillId="7" borderId="7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5" fillId="0" borderId="7" xfId="0" applyFont="1" applyBorder="1"/>
    <xf numFmtId="0" fontId="1" fillId="4" borderId="7" xfId="0" applyFont="1" applyFill="1" applyBorder="1" applyAlignment="1" applyProtection="1">
      <alignment wrapText="1"/>
      <protection locked="0"/>
    </xf>
    <xf numFmtId="166" fontId="18" fillId="5" borderId="1" xfId="0" applyNumberFormat="1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166" fontId="18" fillId="5" borderId="2" xfId="0" applyNumberFormat="1" applyFont="1" applyFill="1" applyBorder="1" applyAlignment="1">
      <alignment horizontal="left" vertical="center"/>
    </xf>
    <xf numFmtId="166" fontId="18" fillId="5" borderId="3" xfId="0" applyNumberFormat="1" applyFont="1" applyFill="1" applyBorder="1" applyAlignment="1">
      <alignment horizontal="left" vertical="center"/>
    </xf>
    <xf numFmtId="0" fontId="18" fillId="5" borderId="2" xfId="0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164" fontId="16" fillId="5" borderId="4" xfId="0" applyNumberFormat="1" applyFont="1" applyFill="1" applyBorder="1" applyAlignment="1">
      <alignment horizontal="center"/>
    </xf>
    <xf numFmtId="164" fontId="16" fillId="5" borderId="6" xfId="0" applyNumberFormat="1" applyFont="1" applyFill="1" applyBorder="1" applyAlignment="1">
      <alignment horizontal="center"/>
    </xf>
    <xf numFmtId="164" fontId="17" fillId="8" borderId="5" xfId="0" applyNumberFormat="1" applyFont="1" applyFill="1" applyBorder="1" applyAlignment="1">
      <alignment horizontal="center" vertical="top" wrapText="1"/>
    </xf>
    <xf numFmtId="164" fontId="17" fillId="8" borderId="4" xfId="0" applyNumberFormat="1" applyFont="1" applyFill="1" applyBorder="1" applyAlignment="1">
      <alignment horizontal="center" vertical="top" wrapText="1"/>
    </xf>
    <xf numFmtId="0" fontId="18" fillId="5" borderId="4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/>
    <xf numFmtId="0" fontId="21" fillId="0" borderId="7" xfId="0" quotePrefix="1" applyFont="1" applyBorder="1" applyAlignment="1">
      <alignment wrapText="1"/>
    </xf>
  </cellXfs>
  <cellStyles count="1">
    <cellStyle name="Standaard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colors>
    <mruColors>
      <color rgb="FFFFFF99"/>
      <color rgb="FFE87B00"/>
      <color rgb="FFFFD966"/>
      <color rgb="FFFF9933"/>
      <color rgb="FFFF7C8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4_WINTER%202021-2022/1_ORIGINEEL_Indoor%20kalender_Kring%20WV_2021-2022.xlsx" TargetMode="External"/><Relationship Id="rId1" Type="http://schemas.openxmlformats.org/officeDocument/2006/relationships/externalLinkPath" Target="/1_Paardensport/Kring%20West%20Veluwe/Wedstrijdkalenders/WINTER/4_WINTER%202021-2022/1_ORIGINEEL_Indoor%20kalender_Kring%20WV_202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4_WINTER%202021-2022/1_Origineel_wedstrijdkalender%20WINTER_2021-2022_Kring%20WestVeluwe.xlsx" TargetMode="External"/><Relationship Id="rId1" Type="http://schemas.openxmlformats.org/officeDocument/2006/relationships/externalLinkPath" Target="/1_Paardensport/Kring%20West%20Veluwe/Wedstrijdkalenders/WINTER/4_WINTER%202021-2022/1_Origineel_wedstrijdkalender%20WINTER_2021-2022_Kring%20WestVeluw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edstrijden"/>
      <sheetName val="Wedstrijdlocaties"/>
      <sheetName val="Organisaties"/>
      <sheetName val="Defaults"/>
      <sheetName val="Internal"/>
      <sheetName val="Dropdown"/>
    </sheetNames>
    <sheetDataSet>
      <sheetData sheetId="0"/>
      <sheetData sheetId="1">
        <row r="1">
          <cell r="B1"/>
          <cell r="C1" t="str">
            <v>Relatie-Id</v>
          </cell>
          <cell r="D1" t="str">
            <v>Naam</v>
          </cell>
          <cell r="E1" t="str">
            <v>Plaats</v>
          </cell>
        </row>
        <row r="2">
          <cell r="B2" t="str">
            <v>Aalten - Evenemententerrein Slingeplas</v>
          </cell>
          <cell r="C2" t="str">
            <v>927796</v>
          </cell>
          <cell r="D2" t="str">
            <v>Evenemententerrein Slingeplas</v>
          </cell>
          <cell r="E2" t="str">
            <v>AALTEN</v>
          </cell>
        </row>
        <row r="3">
          <cell r="B3" t="str">
            <v>Aalten - Evenemententerrein Aalten</v>
          </cell>
          <cell r="C3" t="str">
            <v>927525</v>
          </cell>
          <cell r="D3" t="str">
            <v>Evenemententerrein Aalten</v>
          </cell>
          <cell r="E3" t="str">
            <v>AALTEN</v>
          </cell>
        </row>
        <row r="4">
          <cell r="B4" t="str">
            <v>Aalten - Evenemententerrein Psv Aalten</v>
          </cell>
          <cell r="C4" t="str">
            <v>927550</v>
          </cell>
          <cell r="D4" t="str">
            <v>Evenemententerrein Psv Aalten</v>
          </cell>
          <cell r="E4" t="str">
            <v>AALTEN</v>
          </cell>
        </row>
        <row r="5">
          <cell r="B5" t="str">
            <v>Aalten - Hippisch Centrum De Achterhoek</v>
          </cell>
          <cell r="C5" t="str">
            <v>V12423</v>
          </cell>
          <cell r="D5" t="str">
            <v>Hippisch Centrum De Achterhoek</v>
          </cell>
          <cell r="E5" t="str">
            <v>AALTEN</v>
          </cell>
        </row>
        <row r="6">
          <cell r="B6" t="str">
            <v>Achterveld - Evenemententerrein Achterveld</v>
          </cell>
          <cell r="C6" t="str">
            <v>955801</v>
          </cell>
          <cell r="D6" t="str">
            <v>Evenemententerrein Achterveld</v>
          </cell>
          <cell r="E6" t="str">
            <v>ACHTERVELD</v>
          </cell>
        </row>
        <row r="7">
          <cell r="B7" t="str">
            <v>Acquoy - Hippisch Centrum Lappenheide</v>
          </cell>
          <cell r="C7" t="str">
            <v>969219</v>
          </cell>
          <cell r="D7" t="str">
            <v>Hippisch Centrum Lappenheide</v>
          </cell>
          <cell r="E7" t="str">
            <v>ACQUOY</v>
          </cell>
        </row>
        <row r="8">
          <cell r="B8" t="str">
            <v>Afferden Gld - Stichting Rijhal Gemeente Druten (De Musketiers)</v>
          </cell>
          <cell r="C8" t="str">
            <v>825128</v>
          </cell>
          <cell r="D8" t="str">
            <v>Stichting Rijhal Gemeente Druten (de Musketiers)</v>
          </cell>
          <cell r="E8" t="str">
            <v>AFFERDEN GLD</v>
          </cell>
        </row>
        <row r="9">
          <cell r="B9" t="str">
            <v>Alphen Gld - Evenemententerrein De Maasruiters</v>
          </cell>
          <cell r="C9" t="str">
            <v>927448</v>
          </cell>
          <cell r="D9" t="str">
            <v>Evenemententerrein De Maasruiters</v>
          </cell>
          <cell r="E9" t="str">
            <v>ALPHEN GLD</v>
          </cell>
        </row>
        <row r="10">
          <cell r="B10" t="str">
            <v>Ammerzoden - Manege De Gelderse Boys</v>
          </cell>
          <cell r="C10" t="str">
            <v>V40816</v>
          </cell>
          <cell r="D10" t="str">
            <v>Manege De Gelderse Boys</v>
          </cell>
          <cell r="E10" t="str">
            <v>AMMERZODEN</v>
          </cell>
        </row>
        <row r="11">
          <cell r="B11" t="str">
            <v>Angeren - Stichting De Veldruitertjes</v>
          </cell>
          <cell r="C11" t="str">
            <v>848965</v>
          </cell>
          <cell r="D11" t="str">
            <v>Stichting De Veldruitertjes</v>
          </cell>
          <cell r="E11" t="str">
            <v>ANGEREN</v>
          </cell>
        </row>
        <row r="12">
          <cell r="B12" t="str">
            <v>Angeren - Evenemententerrein Angeren</v>
          </cell>
          <cell r="C12" t="str">
            <v>927365</v>
          </cell>
          <cell r="D12" t="str">
            <v>Evenemententerrein Angeren</v>
          </cell>
          <cell r="E12" t="str">
            <v>ANGEREN</v>
          </cell>
        </row>
        <row r="13">
          <cell r="B13" t="str">
            <v>Angeren - Rv. Veldruiters</v>
          </cell>
          <cell r="C13" t="str">
            <v>V60209</v>
          </cell>
          <cell r="D13" t="str">
            <v>RV. Veldruiters</v>
          </cell>
          <cell r="E13" t="str">
            <v>ANGEREN</v>
          </cell>
        </row>
        <row r="14">
          <cell r="B14" t="str">
            <v>Apeldoorn - Evenemententerrein J.C. Wilslaan</v>
          </cell>
          <cell r="C14" t="str">
            <v>927593</v>
          </cell>
          <cell r="D14" t="str">
            <v>Evenemententerrein J.c. Wilslaan</v>
          </cell>
          <cell r="E14" t="str">
            <v>APELDOORN</v>
          </cell>
        </row>
        <row r="15">
          <cell r="B15" t="str">
            <v>Apeldoorn - Evenemententerrein Berg En Bos</v>
          </cell>
          <cell r="C15" t="str">
            <v>945828</v>
          </cell>
          <cell r="D15" t="str">
            <v>Evenemententerrein Berg En Bos</v>
          </cell>
          <cell r="E15" t="str">
            <v>APELDOORN</v>
          </cell>
        </row>
        <row r="16">
          <cell r="B16" t="str">
            <v>Arnhem - Psv. Hoefslag</v>
          </cell>
          <cell r="C16" t="str">
            <v>670103</v>
          </cell>
          <cell r="D16" t="str">
            <v>PSV. Hoefslag</v>
          </cell>
          <cell r="E16" t="str">
            <v>ARNHEM</v>
          </cell>
        </row>
        <row r="17">
          <cell r="B17" t="str">
            <v>Arnhem - Papendal Hotel En Congrescentrum</v>
          </cell>
          <cell r="C17" t="str">
            <v>770848</v>
          </cell>
          <cell r="D17" t="str">
            <v>Papendal Hotel En Congrescentrum</v>
          </cell>
          <cell r="E17" t="str">
            <v>ARNHEM</v>
          </cell>
        </row>
        <row r="18">
          <cell r="B18" t="str">
            <v>Arnhem - Sportcentrum Papendal</v>
          </cell>
          <cell r="C18" t="str">
            <v>927765</v>
          </cell>
          <cell r="D18" t="str">
            <v>Sportcentrum Papendal</v>
          </cell>
          <cell r="E18" t="str">
            <v>ARNHEM</v>
          </cell>
        </row>
        <row r="19">
          <cell r="B19" t="str">
            <v>Arnhem - Evenemententerrein Arnhem</v>
          </cell>
          <cell r="C19" t="str">
            <v>927408</v>
          </cell>
          <cell r="D19" t="str">
            <v>Evenemententerrein Arnhem</v>
          </cell>
          <cell r="E19" t="str">
            <v>ARNHEM</v>
          </cell>
        </row>
        <row r="20">
          <cell r="B20" t="str">
            <v>Arnhem - Manege Ruimzicht</v>
          </cell>
          <cell r="C20" t="str">
            <v>V12281</v>
          </cell>
          <cell r="D20" t="str">
            <v>Manege Ruimzicht</v>
          </cell>
          <cell r="E20" t="str">
            <v>ARNHEM</v>
          </cell>
        </row>
        <row r="21">
          <cell r="B21" t="str">
            <v>Arnhem - Arnhems Hippisch Centrum De Waterberg</v>
          </cell>
          <cell r="C21" t="str">
            <v>V12386</v>
          </cell>
          <cell r="D21" t="str">
            <v>Arnhems Hippisch Centrum De Waterberg</v>
          </cell>
          <cell r="E21" t="str">
            <v>ARNHEM</v>
          </cell>
        </row>
        <row r="22">
          <cell r="B22" t="str">
            <v>Arnhem - Stal Bosman</v>
          </cell>
          <cell r="C22" t="str">
            <v>R80386</v>
          </cell>
          <cell r="D22" t="str">
            <v>Stal Bosman</v>
          </cell>
          <cell r="E22" t="str">
            <v>ARNHEM</v>
          </cell>
        </row>
        <row r="23">
          <cell r="B23" t="str">
            <v>Arnhem - Ncpg</v>
          </cell>
          <cell r="C23" t="str">
            <v>R80834</v>
          </cell>
          <cell r="D23" t="str">
            <v>Ncpg</v>
          </cell>
          <cell r="E23" t="str">
            <v>ARNHEM</v>
          </cell>
        </row>
        <row r="24">
          <cell r="B24" t="str">
            <v>Asch - Equine Studies</v>
          </cell>
          <cell r="C24" t="str">
            <v>525743</v>
          </cell>
          <cell r="D24" t="str">
            <v>Equine Studies</v>
          </cell>
          <cell r="E24" t="str">
            <v>ASCH</v>
          </cell>
        </row>
        <row r="25">
          <cell r="B25" t="str">
            <v>Asperen - Pensionstal "De Graswal"</v>
          </cell>
          <cell r="C25" t="str">
            <v>773795</v>
          </cell>
          <cell r="D25" t="str">
            <v>Pensionstal "de Graswal"</v>
          </cell>
          <cell r="E25" t="str">
            <v>ASPEREN</v>
          </cell>
        </row>
        <row r="26">
          <cell r="B26" t="str">
            <v>Asperen - Evenemententerrein Asperen</v>
          </cell>
          <cell r="C26" t="str">
            <v>927671</v>
          </cell>
          <cell r="D26" t="str">
            <v>Evenemententerrein Asperen</v>
          </cell>
          <cell r="E26" t="str">
            <v>ASPEREN</v>
          </cell>
        </row>
        <row r="27">
          <cell r="B27" t="str">
            <v>Baak - Ruitersportcentrum Baak</v>
          </cell>
          <cell r="C27" t="str">
            <v>R80061</v>
          </cell>
          <cell r="D27" t="str">
            <v>Ruitersportcentrum Baak</v>
          </cell>
          <cell r="E27" t="str">
            <v>BAAK</v>
          </cell>
        </row>
        <row r="28">
          <cell r="B28" t="str">
            <v>Babberich - Stal Bles</v>
          </cell>
          <cell r="C28" t="str">
            <v>775809</v>
          </cell>
          <cell r="D28" t="str">
            <v>Stal Bles</v>
          </cell>
          <cell r="E28" t="str">
            <v>BABBERICH</v>
          </cell>
        </row>
        <row r="29">
          <cell r="B29" t="str">
            <v>Barchem - De Heksenlaak Bv</v>
          </cell>
          <cell r="C29" t="str">
            <v>769690</v>
          </cell>
          <cell r="D29" t="str">
            <v>De Heksenlaak Bv</v>
          </cell>
          <cell r="E29" t="str">
            <v>BARCHEM</v>
          </cell>
        </row>
        <row r="30">
          <cell r="B30" t="str">
            <v>Barchem - Landal Landgoed De Hellendoornseberg (Paardeninstructie De Vijfsprong)</v>
          </cell>
          <cell r="C30" t="str">
            <v>864847</v>
          </cell>
          <cell r="D30" t="str">
            <v>Landal Landgoed De Hellendoornseberg (Paardeninstructie De Vijfsprong)</v>
          </cell>
          <cell r="E30" t="str">
            <v>BARCHEM</v>
          </cell>
        </row>
        <row r="31">
          <cell r="B31" t="str">
            <v>Barchem - Evenemententerrein Witzand</v>
          </cell>
          <cell r="C31" t="str">
            <v>927843</v>
          </cell>
          <cell r="D31" t="str">
            <v>Evenemententerrein Witzand</v>
          </cell>
          <cell r="E31" t="str">
            <v>BARCHEM</v>
          </cell>
        </row>
        <row r="32">
          <cell r="B32" t="str">
            <v>Barchem - Evenemententerrein Barchem</v>
          </cell>
          <cell r="C32" t="str">
            <v>927953</v>
          </cell>
          <cell r="D32" t="str">
            <v>Evenemententerrein Barchem</v>
          </cell>
          <cell r="E32" t="str">
            <v>BARCHEM</v>
          </cell>
        </row>
        <row r="33">
          <cell r="B33" t="str">
            <v>Barchem - Evenemententerrein Brinkerinkweg/Lochemseweg</v>
          </cell>
          <cell r="C33" t="str">
            <v>927397</v>
          </cell>
          <cell r="D33" t="str">
            <v>Evenemententerrein Brinkerinkweg/lochemseweg</v>
          </cell>
          <cell r="E33" t="str">
            <v>BARCHEM</v>
          </cell>
        </row>
        <row r="34">
          <cell r="B34" t="str">
            <v>Barchem - Paardencentrum Carolina</v>
          </cell>
          <cell r="C34" t="str">
            <v>968841</v>
          </cell>
          <cell r="D34" t="str">
            <v>Paardencentrum Carolina</v>
          </cell>
          <cell r="E34" t="str">
            <v>BARCHEM</v>
          </cell>
        </row>
        <row r="35">
          <cell r="B35" t="str">
            <v>Barneveld - Mercuriushal</v>
          </cell>
          <cell r="C35" t="str">
            <v>825914</v>
          </cell>
          <cell r="D35" t="str">
            <v>Mercuriushal</v>
          </cell>
          <cell r="E35" t="str">
            <v>BARNEVELD</v>
          </cell>
        </row>
        <row r="36">
          <cell r="B36" t="str">
            <v>Barneveld - Hippisch Centrum Barneveld</v>
          </cell>
          <cell r="C36" t="str">
            <v>849108</v>
          </cell>
          <cell r="D36" t="str">
            <v>Hippisch Centrum Barneveld</v>
          </cell>
          <cell r="E36" t="str">
            <v>BARNEVELD</v>
          </cell>
        </row>
        <row r="37">
          <cell r="B37" t="str">
            <v>Barneveld - Manege De Burght</v>
          </cell>
          <cell r="C37" t="str">
            <v>V12202</v>
          </cell>
          <cell r="D37" t="str">
            <v>Manege De Burght</v>
          </cell>
          <cell r="E37" t="str">
            <v>BARNEVELD</v>
          </cell>
        </row>
        <row r="38">
          <cell r="B38" t="str">
            <v>Beek Gem Montferland - Manege De Liemers</v>
          </cell>
          <cell r="C38" t="str">
            <v>R80182</v>
          </cell>
          <cell r="D38" t="str">
            <v>Manege De Liemers</v>
          </cell>
          <cell r="E38" t="str">
            <v>BEEK GEM MONTFERLAND</v>
          </cell>
        </row>
        <row r="39">
          <cell r="B39" t="str">
            <v>Beekbergen - Riant Equestrian Centre</v>
          </cell>
          <cell r="C39" t="str">
            <v>971456</v>
          </cell>
          <cell r="D39" t="str">
            <v>Riant Equestrian Centre</v>
          </cell>
          <cell r="E39" t="str">
            <v>BEEKBERGEN</v>
          </cell>
        </row>
        <row r="40">
          <cell r="B40" t="str">
            <v>Beemte Broekland - Hs Pothoven</v>
          </cell>
          <cell r="C40" t="str">
            <v>V12221</v>
          </cell>
          <cell r="D40" t="str">
            <v>HS Pothoven</v>
          </cell>
          <cell r="E40" t="str">
            <v>BEEMTE BROEKLAND</v>
          </cell>
        </row>
        <row r="41">
          <cell r="B41" t="str">
            <v>Beesd - Landgoed Heerlijkheid Marienwaerdt Beesd</v>
          </cell>
          <cell r="C41" t="str">
            <v>750337</v>
          </cell>
          <cell r="D41" t="str">
            <v>Landgoed Heerlijkheid Marienwaerdt Beesd</v>
          </cell>
          <cell r="E41" t="str">
            <v>BEESD</v>
          </cell>
        </row>
        <row r="42">
          <cell r="B42" t="str">
            <v>Beesd - Evenemententerrein Lr &amp; Pc Ons Genoegen</v>
          </cell>
          <cell r="C42" t="str">
            <v>927852</v>
          </cell>
          <cell r="D42" t="str">
            <v>Evenemententerrein Lr &amp; Pc Ons Genoegen</v>
          </cell>
          <cell r="E42" t="str">
            <v>BEESD</v>
          </cell>
        </row>
        <row r="43">
          <cell r="B43" t="str">
            <v>Beesd - Evenemententerrein Beesd</v>
          </cell>
          <cell r="C43" t="str">
            <v>927692</v>
          </cell>
          <cell r="D43" t="str">
            <v>Evenemententerrein Beesd</v>
          </cell>
          <cell r="E43" t="str">
            <v>BEESD</v>
          </cell>
        </row>
        <row r="44">
          <cell r="B44" t="str">
            <v>Beesd - Paardenheerlijkheid Mariënwaerdt</v>
          </cell>
          <cell r="C44" t="str">
            <v>971455</v>
          </cell>
          <cell r="D44" t="str">
            <v>Paardenheerlijkheid Mariënwaerdt</v>
          </cell>
          <cell r="E44" t="str">
            <v>BEESD</v>
          </cell>
        </row>
        <row r="45">
          <cell r="B45" t="str">
            <v>Bemmel - Rsc Bemmel</v>
          </cell>
          <cell r="C45" t="str">
            <v>848685</v>
          </cell>
          <cell r="D45" t="str">
            <v>Rsc Bemmel</v>
          </cell>
          <cell r="E45" t="str">
            <v>BEMMEL</v>
          </cell>
        </row>
        <row r="46">
          <cell r="B46" t="str">
            <v>Bemmel - Evenemententerrein Bemmel</v>
          </cell>
          <cell r="C46" t="str">
            <v>927450</v>
          </cell>
          <cell r="D46" t="str">
            <v>Evenemententerrein Bemmel</v>
          </cell>
          <cell r="E46" t="str">
            <v>BEMMEL</v>
          </cell>
        </row>
        <row r="47">
          <cell r="B47" t="str">
            <v>Bemmel - Stal Reijnen V.O.F.</v>
          </cell>
          <cell r="C47" t="str">
            <v>969268</v>
          </cell>
          <cell r="D47" t="str">
            <v>Stal Reijnen V.O.F.</v>
          </cell>
          <cell r="E47" t="str">
            <v>BEMMEL</v>
          </cell>
        </row>
        <row r="48">
          <cell r="B48" t="str">
            <v>Beneden-Leeuwen - De Vierheemskinderen</v>
          </cell>
          <cell r="C48" t="str">
            <v>957421</v>
          </cell>
          <cell r="D48" t="str">
            <v>De Vierheemskinderen</v>
          </cell>
          <cell r="E48" t="str">
            <v>BENEDEN-LEEUWEN</v>
          </cell>
        </row>
        <row r="49">
          <cell r="B49" t="str">
            <v>Beneden-Leeuwen - Rv. Vier Heemskinderen</v>
          </cell>
          <cell r="C49" t="str">
            <v>V40208</v>
          </cell>
          <cell r="D49" t="str">
            <v>RV. Vier Heemskinderen</v>
          </cell>
          <cell r="E49" t="str">
            <v>BENEDEN-LEEUWEN</v>
          </cell>
        </row>
        <row r="50">
          <cell r="B50" t="str">
            <v>Bennekom - Psv. Hofruiters</v>
          </cell>
          <cell r="C50" t="str">
            <v>670296</v>
          </cell>
          <cell r="D50" t="str">
            <v>PSV. Hofruiters</v>
          </cell>
          <cell r="E50" t="str">
            <v>BENNEKOM</v>
          </cell>
        </row>
        <row r="51">
          <cell r="B51" t="str">
            <v>Bennekom - Pensionstal Roosendaal</v>
          </cell>
          <cell r="C51" t="str">
            <v>849133</v>
          </cell>
          <cell r="D51" t="str">
            <v>Pensionstal Roosendaal</v>
          </cell>
          <cell r="E51" t="str">
            <v>BENNEKOM</v>
          </cell>
        </row>
        <row r="52">
          <cell r="B52" t="str">
            <v>Bennekom - De Foliohoeve</v>
          </cell>
          <cell r="C52" t="str">
            <v>876692</v>
          </cell>
          <cell r="D52" t="str">
            <v>De Foliohoeve</v>
          </cell>
          <cell r="E52" t="str">
            <v>BENNEKOM</v>
          </cell>
        </row>
        <row r="53">
          <cell r="B53" t="str">
            <v>Bennekom - Evenemententerrein Bennekom</v>
          </cell>
          <cell r="C53" t="str">
            <v>927379</v>
          </cell>
          <cell r="D53" t="str">
            <v>Evenemententerrein Bennekom</v>
          </cell>
          <cell r="E53" t="str">
            <v>BENNEKOM</v>
          </cell>
        </row>
        <row r="54">
          <cell r="B54" t="str">
            <v>Bennekom - Evenemententerrein Kasteel Hoekelum</v>
          </cell>
          <cell r="C54" t="str">
            <v>927470</v>
          </cell>
          <cell r="D54" t="str">
            <v>Evenemententerrein Kasteel Hoekelum</v>
          </cell>
          <cell r="E54" t="str">
            <v>BENNEKOM</v>
          </cell>
        </row>
        <row r="55">
          <cell r="B55" t="str">
            <v>Bennekom - Rv. Harsloruiters</v>
          </cell>
          <cell r="C55" t="str">
            <v>V50458</v>
          </cell>
          <cell r="D55" t="str">
            <v>RV. Harsloruiters</v>
          </cell>
          <cell r="E55" t="str">
            <v>BENNEKOM</v>
          </cell>
        </row>
        <row r="56">
          <cell r="B56" t="str">
            <v>Bergharen - Africhtingstal Cor Jansen</v>
          </cell>
          <cell r="C56" t="str">
            <v>R90712</v>
          </cell>
          <cell r="D56" t="str">
            <v>Africhtingstal Cor Jansen</v>
          </cell>
          <cell r="E56" t="str">
            <v>BERGHAREN</v>
          </cell>
        </row>
        <row r="57">
          <cell r="B57" t="str">
            <v>Bergharen - Rijhal Bergharen Manege</v>
          </cell>
          <cell r="C57" t="str">
            <v>V40780</v>
          </cell>
          <cell r="D57" t="str">
            <v>Rijhal Bergharen Manege</v>
          </cell>
          <cell r="E57" t="str">
            <v>BERGHAREN</v>
          </cell>
        </row>
        <row r="58">
          <cell r="B58" t="str">
            <v>Beuningen Gld - Hippisch Centrum La Grande</v>
          </cell>
          <cell r="C58" t="str">
            <v>961042</v>
          </cell>
          <cell r="D58" t="str">
            <v>Hippisch Centrum La Grande</v>
          </cell>
          <cell r="E58" t="str">
            <v>BEUNINGEN GLD</v>
          </cell>
        </row>
        <row r="59">
          <cell r="B59" t="str">
            <v>Beusichem - Evenemententerrein Beusichem</v>
          </cell>
          <cell r="C59" t="str">
            <v>927910</v>
          </cell>
          <cell r="D59" t="str">
            <v>Evenemententerrein Beusichem</v>
          </cell>
          <cell r="E59" t="str">
            <v>BEUSICHEM</v>
          </cell>
        </row>
        <row r="60">
          <cell r="B60" t="str">
            <v>Braamt - Manege Stroombroek</v>
          </cell>
          <cell r="C60" t="str">
            <v>V12395</v>
          </cell>
          <cell r="D60" t="str">
            <v>Manege Stroombroek</v>
          </cell>
          <cell r="E60" t="str">
            <v>BRAAMT</v>
          </cell>
        </row>
        <row r="61">
          <cell r="B61" t="str">
            <v>Brakel - Evenemententerrein Brakel</v>
          </cell>
          <cell r="C61" t="str">
            <v>927667</v>
          </cell>
          <cell r="D61" t="str">
            <v>Evenemententerrein Brakel</v>
          </cell>
          <cell r="E61" t="str">
            <v>BRAKEL</v>
          </cell>
        </row>
        <row r="62">
          <cell r="B62" t="str">
            <v>Brakel - Dressuurstal Van Baalen</v>
          </cell>
          <cell r="C62" t="str">
            <v>971483</v>
          </cell>
          <cell r="D62" t="str">
            <v>Dressuurstal Van Baalen</v>
          </cell>
          <cell r="E62" t="str">
            <v>BRAKEL</v>
          </cell>
        </row>
        <row r="63">
          <cell r="B63" t="str">
            <v>Bredevoort - Evenemententerrein Slingeplas Bredevoort</v>
          </cell>
          <cell r="C63" t="str">
            <v>927655</v>
          </cell>
          <cell r="D63" t="str">
            <v>Evenemententerrein Slingeplas Bredevoort</v>
          </cell>
          <cell r="E63" t="str">
            <v>BREDEVOORT</v>
          </cell>
        </row>
        <row r="64">
          <cell r="B64" t="str">
            <v>Bruchem - Daphne Boinck Stal Cherokee</v>
          </cell>
          <cell r="C64" t="str">
            <v>882896</v>
          </cell>
          <cell r="D64" t="str">
            <v>Daphne Boinck Stal Cherokee</v>
          </cell>
          <cell r="E64" t="str">
            <v>BRUCHEM</v>
          </cell>
        </row>
        <row r="65">
          <cell r="B65" t="str">
            <v>Brummen - De Vrolijke Frans</v>
          </cell>
          <cell r="C65" t="str">
            <v>896601</v>
          </cell>
          <cell r="D65" t="str">
            <v>De Vrolijke Frans</v>
          </cell>
          <cell r="E65" t="str">
            <v>BRUMMEN</v>
          </cell>
        </row>
        <row r="66">
          <cell r="B66" t="str">
            <v>Brummen - Manege Lr De Ijsselruiters</v>
          </cell>
          <cell r="C66" t="str">
            <v>R80334</v>
          </cell>
          <cell r="D66" t="str">
            <v>Manege Lr De Ijsselruiters</v>
          </cell>
          <cell r="E66" t="str">
            <v>BRUMMEN</v>
          </cell>
        </row>
        <row r="67">
          <cell r="B67" t="str">
            <v>Buurmalsen - Evenemententerrein Malsnaruiters</v>
          </cell>
          <cell r="C67" t="str">
            <v>927511</v>
          </cell>
          <cell r="D67" t="str">
            <v>Evenemententerrein Malsnaruiters</v>
          </cell>
          <cell r="E67" t="str">
            <v>BUURMALSEN</v>
          </cell>
        </row>
        <row r="68">
          <cell r="B68" t="str">
            <v>Culemborg - Psv De Lekzoomruiters</v>
          </cell>
          <cell r="C68" t="str">
            <v>866747</v>
          </cell>
          <cell r="D68" t="str">
            <v>Psv De Lekzoomruiters</v>
          </cell>
          <cell r="E68" t="str">
            <v>CULEMBORG</v>
          </cell>
        </row>
        <row r="69">
          <cell r="B69" t="str">
            <v>Culemborg - Evenemententerrein Culemborg</v>
          </cell>
          <cell r="C69" t="str">
            <v>927964</v>
          </cell>
          <cell r="D69" t="str">
            <v>Evenemententerrein Culemborg</v>
          </cell>
          <cell r="E69" t="str">
            <v>CULEMBORG</v>
          </cell>
        </row>
        <row r="70">
          <cell r="B70" t="str">
            <v>De Glind - Manege Zwanenburg</v>
          </cell>
          <cell r="C70" t="str">
            <v>V12401</v>
          </cell>
          <cell r="D70" t="str">
            <v>Manege Zwanenburg</v>
          </cell>
          <cell r="E70" t="str">
            <v>DE GLIND</v>
          </cell>
        </row>
        <row r="71">
          <cell r="B71" t="str">
            <v>De Steeg - Evenemententerrein Landgoed Middachten</v>
          </cell>
          <cell r="C71" t="str">
            <v>927664</v>
          </cell>
          <cell r="D71" t="str">
            <v>Evenemententerrein Landgoed Middachten</v>
          </cell>
          <cell r="E71" t="str">
            <v>DE STEEG</v>
          </cell>
        </row>
        <row r="72">
          <cell r="B72" t="str">
            <v>Deil - Manege Hartenhoeve</v>
          </cell>
          <cell r="C72" t="str">
            <v>443889</v>
          </cell>
          <cell r="D72" t="str">
            <v>Manege Hartenhoeve</v>
          </cell>
          <cell r="E72" t="str">
            <v>DEIL</v>
          </cell>
        </row>
        <row r="73">
          <cell r="B73" t="str">
            <v>Deil - Evenemententerrein Hooiweg</v>
          </cell>
          <cell r="C73" t="str">
            <v>927581</v>
          </cell>
          <cell r="D73" t="str">
            <v>Evenemententerrein Hooiweg</v>
          </cell>
          <cell r="E73" t="str">
            <v>DEIL</v>
          </cell>
        </row>
        <row r="74">
          <cell r="B74" t="str">
            <v>Deil - Evenemententerrein Fam. Van Gellicum</v>
          </cell>
          <cell r="C74" t="str">
            <v>945836</v>
          </cell>
          <cell r="D74" t="str">
            <v>Evenemententerrein Fam. Van Gellicum</v>
          </cell>
          <cell r="E74" t="str">
            <v>DEIL</v>
          </cell>
        </row>
        <row r="75">
          <cell r="B75" t="str">
            <v>Deil - Hartenhoeve</v>
          </cell>
          <cell r="C75" t="str">
            <v>V12207</v>
          </cell>
          <cell r="D75" t="str">
            <v>Hartenhoeve</v>
          </cell>
          <cell r="E75" t="str">
            <v>DEIL</v>
          </cell>
        </row>
        <row r="76">
          <cell r="B76" t="str">
            <v>Didam - Manege 'T Hooge End</v>
          </cell>
          <cell r="C76" t="str">
            <v>V12388</v>
          </cell>
          <cell r="D76" t="str">
            <v>Manege 't Hooge End</v>
          </cell>
          <cell r="E76" t="str">
            <v>DIDAM</v>
          </cell>
        </row>
        <row r="77">
          <cell r="B77" t="str">
            <v>Dieren - Gelders Paard</v>
          </cell>
          <cell r="C77" t="str">
            <v>V51476</v>
          </cell>
          <cell r="D77" t="str">
            <v>Gelders Paard</v>
          </cell>
          <cell r="E77" t="str">
            <v>DIEREN</v>
          </cell>
        </row>
        <row r="78">
          <cell r="B78" t="str">
            <v>Dinxperlo - Rv En Pc De Grensruiters</v>
          </cell>
          <cell r="C78" t="str">
            <v>848765</v>
          </cell>
          <cell r="D78" t="str">
            <v>Rv En Pc De Grensruiters</v>
          </cell>
          <cell r="E78" t="str">
            <v>DINXPERLO</v>
          </cell>
        </row>
        <row r="79">
          <cell r="B79" t="str">
            <v>Doesburg - Psv. Spreng (Ppsv)</v>
          </cell>
          <cell r="C79" t="str">
            <v>671037</v>
          </cell>
          <cell r="D79" t="str">
            <v>PSV. Spreng (ppsv)</v>
          </cell>
          <cell r="E79" t="str">
            <v>DOESBURG</v>
          </cell>
        </row>
        <row r="80">
          <cell r="B80" t="str">
            <v>Doetinchem - V.O.F. De Lange Wilm</v>
          </cell>
          <cell r="C80" t="str">
            <v>426525</v>
          </cell>
          <cell r="D80" t="str">
            <v>V.o.f. De Lange Wilm</v>
          </cell>
          <cell r="E80" t="str">
            <v>DOETINCHEM</v>
          </cell>
        </row>
        <row r="81">
          <cell r="B81" t="str">
            <v>Doornspijk - Evenemententerrein Doornspijk</v>
          </cell>
          <cell r="C81" t="str">
            <v>927505</v>
          </cell>
          <cell r="D81" t="str">
            <v>Evenemententerrein Doornspijk</v>
          </cell>
          <cell r="E81" t="str">
            <v>DOORNSPIJK</v>
          </cell>
        </row>
        <row r="82">
          <cell r="B82" t="str">
            <v>Doornspijk - Sportpark "De Haere"</v>
          </cell>
          <cell r="C82" t="str">
            <v>927524</v>
          </cell>
          <cell r="D82" t="str">
            <v>Sportpark "de Haere"</v>
          </cell>
          <cell r="E82" t="str">
            <v>DOORNSPIJK</v>
          </cell>
        </row>
        <row r="83">
          <cell r="B83" t="str">
            <v>Dreumel - Evenemententerrein Dreumel</v>
          </cell>
          <cell r="C83" t="str">
            <v>927662</v>
          </cell>
          <cell r="D83" t="str">
            <v>Evenemententerrein Dreumel</v>
          </cell>
          <cell r="E83" t="str">
            <v>DREUMEL</v>
          </cell>
        </row>
        <row r="84">
          <cell r="B84" t="str">
            <v>Driel - Manege Holland</v>
          </cell>
          <cell r="C84" t="str">
            <v>848686</v>
          </cell>
          <cell r="D84" t="str">
            <v>Manege Holland</v>
          </cell>
          <cell r="E84" t="str">
            <v>DRIEL</v>
          </cell>
        </row>
        <row r="85">
          <cell r="B85" t="str">
            <v>Driel - Stal Ten Bosch</v>
          </cell>
          <cell r="C85" t="str">
            <v>848741</v>
          </cell>
          <cell r="D85" t="str">
            <v>Stal Ten Bosch</v>
          </cell>
          <cell r="E85" t="str">
            <v>DRIEL</v>
          </cell>
        </row>
        <row r="86">
          <cell r="B86" t="str">
            <v>Driel - Evenemententerrein Driel</v>
          </cell>
          <cell r="C86" t="str">
            <v>927461</v>
          </cell>
          <cell r="D86" t="str">
            <v>Evenemententerrein Driel</v>
          </cell>
          <cell r="E86" t="str">
            <v>DRIEL</v>
          </cell>
        </row>
        <row r="87">
          <cell r="B87" t="str">
            <v>Druten - Evenemententerrein Druten</v>
          </cell>
          <cell r="C87" t="str">
            <v>927824</v>
          </cell>
          <cell r="D87" t="str">
            <v>Evenemententerrein Druten</v>
          </cell>
          <cell r="E87" t="str">
            <v>DRUTEN</v>
          </cell>
        </row>
        <row r="88">
          <cell r="B88" t="str">
            <v>Ede Gld - Stal Van Roekel Jr.</v>
          </cell>
          <cell r="C88" t="str">
            <v>769591</v>
          </cell>
          <cell r="D88" t="str">
            <v>Stal Van Roekel Jr.</v>
          </cell>
          <cell r="E88" t="str">
            <v>EDE GLD</v>
          </cell>
        </row>
        <row r="89">
          <cell r="B89" t="str">
            <v>Ede Gld - Evenemententerrein Naast Schaapskooi Ginkelse Heide</v>
          </cell>
          <cell r="C89" t="str">
            <v>927904</v>
          </cell>
          <cell r="D89" t="str">
            <v>Evenemententerrein Naast Schaapskooi Ginkelse Heide</v>
          </cell>
          <cell r="E89" t="str">
            <v>EDE GLD</v>
          </cell>
        </row>
        <row r="90">
          <cell r="B90" t="str">
            <v>Ede Gld - Stoeterij Van Kleef</v>
          </cell>
          <cell r="C90" t="str">
            <v>971535</v>
          </cell>
          <cell r="D90" t="str">
            <v>Stoeterij van Kleef</v>
          </cell>
          <cell r="E90" t="str">
            <v>EDE GLD</v>
          </cell>
        </row>
        <row r="91">
          <cell r="B91" t="str">
            <v>Ede Gld - Manege De Woelige Stal</v>
          </cell>
          <cell r="C91" t="str">
            <v>R80167</v>
          </cell>
          <cell r="D91" t="str">
            <v>Manege De Woelige Stal</v>
          </cell>
          <cell r="E91" t="str">
            <v>EDE GLD</v>
          </cell>
        </row>
        <row r="92">
          <cell r="B92" t="str">
            <v>Ederveen - Stal J. Kraaij</v>
          </cell>
          <cell r="C92" t="str">
            <v>882901</v>
          </cell>
          <cell r="D92" t="str">
            <v>Stal J. Kraaij</v>
          </cell>
          <cell r="E92" t="str">
            <v>EDERVEEN</v>
          </cell>
        </row>
        <row r="93">
          <cell r="B93" t="str">
            <v>Eefde - Evenemententerrein Eefde</v>
          </cell>
          <cell r="C93" t="str">
            <v>927432</v>
          </cell>
          <cell r="D93" t="str">
            <v>Evenemententerrein Eefde</v>
          </cell>
          <cell r="E93" t="str">
            <v>EEFDE</v>
          </cell>
        </row>
        <row r="94">
          <cell r="B94" t="str">
            <v>Eefde - Stal Went</v>
          </cell>
          <cell r="C94" t="str">
            <v>971668</v>
          </cell>
          <cell r="D94" t="str">
            <v>Stal Went</v>
          </cell>
          <cell r="E94" t="str">
            <v>EEFDE</v>
          </cell>
        </row>
        <row r="95">
          <cell r="B95" t="str">
            <v>Eerbeek - Evenemententerrein Hsv De Veluwezoom</v>
          </cell>
          <cell r="C95" t="str">
            <v>927782</v>
          </cell>
          <cell r="D95" t="str">
            <v>Evenemententerrein Hsv De Veluwezoom</v>
          </cell>
          <cell r="E95" t="str">
            <v>EERBEEK</v>
          </cell>
        </row>
        <row r="96">
          <cell r="B96" t="str">
            <v>Eerbeek - Stal Te Bokkel</v>
          </cell>
          <cell r="C96" t="str">
            <v>V12266</v>
          </cell>
          <cell r="D96" t="str">
            <v>Stal Te Bokkel</v>
          </cell>
          <cell r="E96" t="str">
            <v>EERBEEK</v>
          </cell>
        </row>
        <row r="97">
          <cell r="B97" t="str">
            <v>Eibergen - Ten Elsen</v>
          </cell>
          <cell r="C97" t="str">
            <v>845561</v>
          </cell>
          <cell r="D97" t="str">
            <v>Ten Elsen</v>
          </cell>
          <cell r="E97" t="str">
            <v>EIBERGEN</v>
          </cell>
        </row>
        <row r="98">
          <cell r="B98" t="str">
            <v>Eibergen - Evenemententerrein 'T Wievenveld</v>
          </cell>
          <cell r="C98" t="str">
            <v>927872</v>
          </cell>
          <cell r="D98" t="str">
            <v>Evenemententerrein 't Wievenveld</v>
          </cell>
          <cell r="E98" t="str">
            <v>EIBERGEN</v>
          </cell>
        </row>
        <row r="99">
          <cell r="B99" t="str">
            <v>Eibergen - Evenemententerrein 'De Maat'</v>
          </cell>
          <cell r="C99" t="str">
            <v>945827</v>
          </cell>
          <cell r="D99" t="str">
            <v>Evenemententerrein 'de Maat'</v>
          </cell>
          <cell r="E99" t="str">
            <v>EIBERGEN</v>
          </cell>
        </row>
        <row r="100">
          <cell r="B100" t="str">
            <v>Elburg - Manege Elburg</v>
          </cell>
          <cell r="C100" t="str">
            <v>782647</v>
          </cell>
          <cell r="D100" t="str">
            <v>Manege Elburg</v>
          </cell>
          <cell r="E100" t="str">
            <v>ELBURG</v>
          </cell>
        </row>
        <row r="101">
          <cell r="B101" t="str">
            <v>Elst Gld - Manege Vakantieboerderij 'De Hoeven'</v>
          </cell>
          <cell r="C101" t="str">
            <v>848894</v>
          </cell>
          <cell r="D101" t="str">
            <v>Manege Vakantieboerderij 'de Hoeven'</v>
          </cell>
          <cell r="E101" t="str">
            <v>ELST GLD</v>
          </cell>
        </row>
        <row r="102">
          <cell r="B102" t="str">
            <v>Elst Gld - Stal Groenewoud Vof</v>
          </cell>
          <cell r="C102" t="str">
            <v>R80341</v>
          </cell>
          <cell r="D102" t="str">
            <v>Stal Groenewoud vof</v>
          </cell>
          <cell r="E102" t="str">
            <v>ELST GLD</v>
          </cell>
        </row>
        <row r="103">
          <cell r="B103" t="str">
            <v>Elst Gld - Rv. Waalzoomruiters</v>
          </cell>
          <cell r="C103" t="str">
            <v>V50556</v>
          </cell>
          <cell r="D103" t="str">
            <v>RV. Waalzoomruiters</v>
          </cell>
          <cell r="E103" t="str">
            <v>ELST GLD</v>
          </cell>
        </row>
        <row r="104">
          <cell r="B104" t="str">
            <v>Empe - Psv De Oortveldruiters</v>
          </cell>
          <cell r="C104" t="str">
            <v>827192</v>
          </cell>
          <cell r="D104" t="str">
            <v>Psv De Oortveldruiters</v>
          </cell>
          <cell r="E104" t="str">
            <v>EMPE</v>
          </cell>
        </row>
        <row r="105">
          <cell r="B105" t="str">
            <v>Emst - Stalhouderij Het Zwarte Paard</v>
          </cell>
          <cell r="C105" t="str">
            <v>894469</v>
          </cell>
          <cell r="D105" t="str">
            <v>Stalhouderij Het Zwarte Paard</v>
          </cell>
          <cell r="E105" t="str">
            <v>EMST</v>
          </cell>
        </row>
        <row r="106">
          <cell r="B106" t="str">
            <v>Emst - Evenemententerrein Emst</v>
          </cell>
          <cell r="C106" t="str">
            <v>927426</v>
          </cell>
          <cell r="D106" t="str">
            <v>Evenemententerrein Emst</v>
          </cell>
          <cell r="E106" t="str">
            <v>EMST</v>
          </cell>
        </row>
        <row r="107">
          <cell r="B107" t="str">
            <v>Emst - Paardenopfok De Lindehoeve</v>
          </cell>
          <cell r="C107" t="str">
            <v>971599</v>
          </cell>
          <cell r="D107" t="str">
            <v>Paardenopfok De Lindehoeve</v>
          </cell>
          <cell r="E107" t="str">
            <v>EMST</v>
          </cell>
        </row>
        <row r="108">
          <cell r="B108" t="str">
            <v>Epe - Stichting Hippisch Centrum Epe</v>
          </cell>
          <cell r="C108" t="str">
            <v>848810</v>
          </cell>
          <cell r="D108" t="str">
            <v>Stichting Hippisch Centrum Epe</v>
          </cell>
          <cell r="E108" t="str">
            <v>EPE</v>
          </cell>
        </row>
        <row r="109">
          <cell r="B109" t="str">
            <v>Epe - Equi Forma</v>
          </cell>
          <cell r="C109" t="str">
            <v>861962</v>
          </cell>
          <cell r="D109" t="str">
            <v>Equi Forma</v>
          </cell>
          <cell r="E109" t="str">
            <v>EPE</v>
          </cell>
        </row>
        <row r="110">
          <cell r="B110" t="str">
            <v>Epe - Evenemententerrein Pc En Rv W.E.T.</v>
          </cell>
          <cell r="C110" t="str">
            <v>927950</v>
          </cell>
          <cell r="D110" t="str">
            <v>Evenemententerrein Pc En Rv W.e.t.</v>
          </cell>
          <cell r="E110" t="str">
            <v>EPE</v>
          </cell>
        </row>
        <row r="111">
          <cell r="B111" t="str">
            <v>Epe - Paardensportcentrum Aat Van Essen (Hc Epe)</v>
          </cell>
          <cell r="C111" t="str">
            <v>518611</v>
          </cell>
          <cell r="D111" t="str">
            <v>Paardensportcentrum Aat van Essen (HC Epe)</v>
          </cell>
          <cell r="E111" t="str">
            <v>EPE</v>
          </cell>
        </row>
        <row r="112">
          <cell r="B112" t="str">
            <v>Erichem - Evenemententerrein Erichem</v>
          </cell>
          <cell r="C112" t="str">
            <v>927686</v>
          </cell>
          <cell r="D112" t="str">
            <v>Evenemententerrein Erichem</v>
          </cell>
          <cell r="E112" t="str">
            <v>ERICHEM</v>
          </cell>
        </row>
        <row r="113">
          <cell r="B113" t="str">
            <v>Erichem - Manege Satana</v>
          </cell>
          <cell r="C113" t="str">
            <v>V12270</v>
          </cell>
          <cell r="D113" t="str">
            <v>Manege Satana</v>
          </cell>
          <cell r="E113" t="str">
            <v>ERICHEM</v>
          </cell>
        </row>
        <row r="114">
          <cell r="B114" t="str">
            <v>Ermelo - Nationaal Hippisch Centrum</v>
          </cell>
          <cell r="C114" t="str">
            <v>769613</v>
          </cell>
          <cell r="D114" t="str">
            <v>Nationaal Hippisch Centrum</v>
          </cell>
          <cell r="E114" t="str">
            <v>ERMELO</v>
          </cell>
        </row>
        <row r="115">
          <cell r="B115" t="str">
            <v>Ermelo - P.S.V. Veluws Ros</v>
          </cell>
          <cell r="C115" t="str">
            <v>848792</v>
          </cell>
          <cell r="D115" t="str">
            <v>P.s.v. Veluws Ros</v>
          </cell>
          <cell r="E115" t="str">
            <v>ERMELO</v>
          </cell>
        </row>
        <row r="116">
          <cell r="B116" t="str">
            <v>Ermelo - Ruitersportcentrum Ermelo</v>
          </cell>
          <cell r="C116" t="str">
            <v>961008</v>
          </cell>
          <cell r="D116" t="str">
            <v>Ruitersportcentrum Ermelo</v>
          </cell>
          <cell r="E116" t="str">
            <v>ERMELO</v>
          </cell>
        </row>
        <row r="117">
          <cell r="B117" t="str">
            <v>Ermelo - Sequoia Stables</v>
          </cell>
          <cell r="C117" t="str">
            <v>V12318</v>
          </cell>
          <cell r="D117" t="str">
            <v>Sequoia Stables</v>
          </cell>
          <cell r="E117" t="str">
            <v>ERMELO</v>
          </cell>
        </row>
        <row r="118">
          <cell r="B118" t="str">
            <v>Ermelo - Knhs</v>
          </cell>
          <cell r="C118" t="str">
            <v>V3</v>
          </cell>
          <cell r="D118" t="str">
            <v>KNHS</v>
          </cell>
          <cell r="E118" t="str">
            <v>ERMELO</v>
          </cell>
        </row>
        <row r="119">
          <cell r="B119" t="str">
            <v>Ermelo - Diverse Locaties</v>
          </cell>
          <cell r="C119" t="str">
            <v>955815</v>
          </cell>
          <cell r="D119" t="str">
            <v>Diverse Locaties</v>
          </cell>
          <cell r="E119" t="str">
            <v>ERMELO</v>
          </cell>
        </row>
        <row r="120">
          <cell r="B120" t="str">
            <v>Ermelo - Dummy Accommodatie</v>
          </cell>
          <cell r="C120" t="str">
            <v>514157</v>
          </cell>
          <cell r="D120" t="str">
            <v>Dummy accommodatie</v>
          </cell>
          <cell r="E120" t="str">
            <v>ERMELO</v>
          </cell>
        </row>
        <row r="121">
          <cell r="B121" t="str">
            <v>Etten Gld - Stal Ijsselhunten</v>
          </cell>
          <cell r="C121" t="str">
            <v>824656</v>
          </cell>
          <cell r="D121" t="str">
            <v>Stal Ijsselhunten</v>
          </cell>
          <cell r="E121" t="str">
            <v>ETTEN GLD</v>
          </cell>
        </row>
        <row r="122">
          <cell r="B122" t="str">
            <v>Ewijk - Manege De Veluw</v>
          </cell>
          <cell r="C122" t="str">
            <v>V12353</v>
          </cell>
          <cell r="D122" t="str">
            <v>Manege De Veluw</v>
          </cell>
          <cell r="E122" t="str">
            <v>EWIJK</v>
          </cell>
        </row>
        <row r="123">
          <cell r="B123" t="str">
            <v>Gaanderen - Evenemententerrein Fam. Huitink</v>
          </cell>
          <cell r="C123" t="str">
            <v>927805</v>
          </cell>
          <cell r="D123" t="str">
            <v>Evenemententerrein Fam. Huitink</v>
          </cell>
          <cell r="E123" t="str">
            <v>GAANDEREN</v>
          </cell>
        </row>
        <row r="124">
          <cell r="B124" t="str">
            <v>Gameren - Evenemententerrein Gameren</v>
          </cell>
          <cell r="C124" t="str">
            <v>927727</v>
          </cell>
          <cell r="D124" t="str">
            <v>Evenemententerrein Gameren</v>
          </cell>
          <cell r="E124" t="str">
            <v>GAMEREN</v>
          </cell>
        </row>
        <row r="125">
          <cell r="B125" t="str">
            <v>Garderen - Areion</v>
          </cell>
          <cell r="C125" t="str">
            <v>849043</v>
          </cell>
          <cell r="D125" t="str">
            <v>Areion</v>
          </cell>
          <cell r="E125" t="str">
            <v>GARDEREN</v>
          </cell>
        </row>
        <row r="126">
          <cell r="B126" t="str">
            <v>Garderen - Lr De Garderruiters &amp; Pc De Garderreentjes</v>
          </cell>
          <cell r="C126" t="str">
            <v>849065</v>
          </cell>
          <cell r="D126" t="str">
            <v>LR de Garderruiters &amp; PC de Garderreentjes</v>
          </cell>
          <cell r="E126" t="str">
            <v>GARDEREN</v>
          </cell>
        </row>
        <row r="127">
          <cell r="B127" t="str">
            <v>Geesteren Gld - Team Nijhof</v>
          </cell>
          <cell r="C127" t="str">
            <v>778682</v>
          </cell>
          <cell r="D127" t="str">
            <v>Team Nijhof</v>
          </cell>
          <cell r="E127" t="str">
            <v>GEESTEREN GLD</v>
          </cell>
        </row>
        <row r="128">
          <cell r="B128" t="str">
            <v>Geesteren Gld - Evenemententerrein Hamelandse Ruiters</v>
          </cell>
          <cell r="C128" t="str">
            <v>927756</v>
          </cell>
          <cell r="D128" t="str">
            <v>Evenemententerrein Hamelandse Ruiters</v>
          </cell>
          <cell r="E128" t="str">
            <v>GEESTEREN GLD</v>
          </cell>
        </row>
        <row r="129">
          <cell r="B129" t="str">
            <v>Geesteren Gld - Evenemententerrein Geesteren Gld</v>
          </cell>
          <cell r="C129" t="str">
            <v>927703</v>
          </cell>
          <cell r="D129" t="str">
            <v>Evenemententerrein Geesteren Gld</v>
          </cell>
          <cell r="E129" t="str">
            <v>GEESTEREN GLD</v>
          </cell>
        </row>
        <row r="130">
          <cell r="B130" t="str">
            <v>Geesteren Gld - Mv. Hamelandse Menners</v>
          </cell>
          <cell r="C130" t="str">
            <v>V51689</v>
          </cell>
          <cell r="D130" t="str">
            <v>MV. Hamelandse Menners</v>
          </cell>
          <cell r="E130" t="str">
            <v>GEESTEREN GLD</v>
          </cell>
        </row>
        <row r="131">
          <cell r="B131" t="str">
            <v>Geesteren Gld - Clubgebouw D'N Sproakelbarg</v>
          </cell>
          <cell r="C131" t="str">
            <v>521035</v>
          </cell>
          <cell r="D131" t="str">
            <v>Clubgebouw d'n Sproakelbarg</v>
          </cell>
          <cell r="E131" t="str">
            <v>GEESTEREN GLD</v>
          </cell>
        </row>
        <row r="132">
          <cell r="B132" t="str">
            <v>Gelselaar - Evenemententerrein Gelselaar</v>
          </cell>
          <cell r="C132" t="str">
            <v>927324</v>
          </cell>
          <cell r="D132" t="str">
            <v>Evenemententerrein Gelselaar</v>
          </cell>
          <cell r="E132" t="str">
            <v>GELSELAAR</v>
          </cell>
        </row>
        <row r="133">
          <cell r="B133" t="str">
            <v>Gendringen - Evenemententerrein Azewijnsestraat</v>
          </cell>
          <cell r="C133" t="str">
            <v>927338</v>
          </cell>
          <cell r="D133" t="str">
            <v>Evenemententerrein Azewijnsestraat</v>
          </cell>
          <cell r="E133" t="str">
            <v>GENDRINGEN</v>
          </cell>
        </row>
        <row r="134">
          <cell r="B134" t="str">
            <v>Gendringen - Paardensportcentrum Diekshuus</v>
          </cell>
          <cell r="C134" t="str">
            <v>960006</v>
          </cell>
          <cell r="D134" t="str">
            <v>Paardensportcentrum Diekshuus</v>
          </cell>
          <cell r="E134" t="str">
            <v>GENDRINGEN</v>
          </cell>
        </row>
        <row r="135">
          <cell r="B135" t="str">
            <v>Gendt - Lr En Pc De Waalruiters</v>
          </cell>
          <cell r="C135" t="str">
            <v>824640</v>
          </cell>
          <cell r="D135" t="str">
            <v>Lr En Pc De Waalruiters</v>
          </cell>
          <cell r="E135" t="str">
            <v>GENDT</v>
          </cell>
        </row>
        <row r="136">
          <cell r="B136" t="str">
            <v>Gendt - Dressuurstal Bax-Goris</v>
          </cell>
          <cell r="C136" t="str">
            <v>971577</v>
          </cell>
          <cell r="D136" t="str">
            <v>Dressuurstal Bax-goris</v>
          </cell>
          <cell r="E136" t="str">
            <v>GENDT</v>
          </cell>
        </row>
        <row r="137">
          <cell r="B137" t="str">
            <v>Gendt - Pc. De Veldruiters</v>
          </cell>
          <cell r="C137" t="str">
            <v>V51703</v>
          </cell>
          <cell r="D137" t="str">
            <v>PC. De Veldruiters</v>
          </cell>
          <cell r="E137" t="str">
            <v>GENDT</v>
          </cell>
        </row>
        <row r="138">
          <cell r="B138" t="str">
            <v>Gorssel - Lr En Pc Semper Fidelis</v>
          </cell>
          <cell r="C138" t="str">
            <v>827197</v>
          </cell>
          <cell r="D138" t="str">
            <v>Lr En Pc Semper Fidelis</v>
          </cell>
          <cell r="E138" t="str">
            <v>GORSSEL</v>
          </cell>
        </row>
        <row r="139">
          <cell r="B139" t="str">
            <v>Gorssel - Evenemententerrein Gorssel</v>
          </cell>
          <cell r="C139" t="str">
            <v>927332</v>
          </cell>
          <cell r="D139" t="str">
            <v>Evenemententerrein Gorssel</v>
          </cell>
          <cell r="E139" t="str">
            <v>GORSSEL</v>
          </cell>
        </row>
        <row r="140">
          <cell r="B140" t="str">
            <v>Groenlo - Stalhouderij Marhulzen</v>
          </cell>
          <cell r="C140" t="str">
            <v>825552</v>
          </cell>
          <cell r="D140" t="str">
            <v>Stalhouderij Marhulzen</v>
          </cell>
          <cell r="E140" t="str">
            <v>GROENLO</v>
          </cell>
        </row>
        <row r="141">
          <cell r="B141" t="str">
            <v>Groenlo - Evenemententerrein Brouwhuis</v>
          </cell>
          <cell r="C141" t="str">
            <v>927406</v>
          </cell>
          <cell r="D141" t="str">
            <v>Evenemententerrein Brouwhuis</v>
          </cell>
          <cell r="E141" t="str">
            <v>GROENLO</v>
          </cell>
        </row>
        <row r="142">
          <cell r="B142" t="str">
            <v>Groenlo - Evenemententerrein Groenlo</v>
          </cell>
          <cell r="C142" t="str">
            <v>927472</v>
          </cell>
          <cell r="D142" t="str">
            <v>Evenemententerrein Groenlo</v>
          </cell>
          <cell r="E142" t="str">
            <v>GROENLO</v>
          </cell>
        </row>
        <row r="143">
          <cell r="B143" t="str">
            <v>Groenlo - Evenemententerrein Brouwhuizen</v>
          </cell>
          <cell r="C143" t="str">
            <v>927693</v>
          </cell>
          <cell r="D143" t="str">
            <v>Evenemententerrein Brouwhuizen</v>
          </cell>
          <cell r="E143" t="str">
            <v>GROENLO</v>
          </cell>
        </row>
        <row r="144">
          <cell r="B144" t="str">
            <v>Groesbeek - Manege De Brandenburgh</v>
          </cell>
          <cell r="C144" t="str">
            <v>873204</v>
          </cell>
          <cell r="D144" t="str">
            <v>Manege De Brandenburgh</v>
          </cell>
          <cell r="E144" t="str">
            <v>GROESBEEK</v>
          </cell>
        </row>
        <row r="145">
          <cell r="B145" t="str">
            <v>Groesbeek - Hippisch Centrum Groesbeek</v>
          </cell>
          <cell r="C145" t="str">
            <v>969262</v>
          </cell>
          <cell r="D145" t="str">
            <v>Hippisch Centrum Groesbeek</v>
          </cell>
          <cell r="E145" t="str">
            <v>GROESBEEK</v>
          </cell>
        </row>
        <row r="146">
          <cell r="B146" t="str">
            <v>Groesbeek - Manege/Stal Klein Amerika</v>
          </cell>
          <cell r="C146" t="str">
            <v>V12254</v>
          </cell>
          <cell r="D146" t="str">
            <v>Manege/Stal Klein Amerika</v>
          </cell>
          <cell r="E146" t="str">
            <v>GROESBEEK</v>
          </cell>
        </row>
        <row r="147">
          <cell r="B147" t="str">
            <v>Groessen - Manege Landsmaat</v>
          </cell>
          <cell r="C147" t="str">
            <v>R80608</v>
          </cell>
          <cell r="D147" t="str">
            <v>Manege Landsmaat</v>
          </cell>
          <cell r="E147" t="str">
            <v>GROESSEN</v>
          </cell>
        </row>
        <row r="148">
          <cell r="B148" t="str">
            <v>Groessen - Manege Groessen</v>
          </cell>
          <cell r="C148" t="str">
            <v>985835</v>
          </cell>
          <cell r="D148" t="str">
            <v>Manege Groessen</v>
          </cell>
          <cell r="E148" t="str">
            <v>GROESSEN</v>
          </cell>
        </row>
        <row r="149">
          <cell r="B149" t="str">
            <v>Haalderen - Psv. De Waalruiters</v>
          </cell>
          <cell r="C149" t="str">
            <v>670363</v>
          </cell>
          <cell r="D149" t="str">
            <v>PSV. de Waalruiters</v>
          </cell>
          <cell r="E149" t="str">
            <v>HAALDEREN</v>
          </cell>
        </row>
        <row r="150">
          <cell r="B150" t="str">
            <v>Harderwijk - Manege Rantrime</v>
          </cell>
          <cell r="C150" t="str">
            <v>R90921</v>
          </cell>
          <cell r="D150" t="str">
            <v>Manege Rantrime</v>
          </cell>
          <cell r="E150" t="str">
            <v>HARDERWIJK</v>
          </cell>
        </row>
        <row r="151">
          <cell r="B151" t="str">
            <v>Harskamp - Lindenburg Sporthorses</v>
          </cell>
          <cell r="C151" t="str">
            <v>848900</v>
          </cell>
          <cell r="D151" t="str">
            <v>Lindenburg Sporthorses</v>
          </cell>
          <cell r="E151" t="str">
            <v>HARSKAMP</v>
          </cell>
        </row>
        <row r="152">
          <cell r="B152" t="str">
            <v>Harskamp - Evenemententerrein Harskamp</v>
          </cell>
          <cell r="C152" t="str">
            <v>927650</v>
          </cell>
          <cell r="D152" t="str">
            <v>Evenemententerrein Harskamp</v>
          </cell>
          <cell r="E152" t="str">
            <v>HARSKAMP</v>
          </cell>
        </row>
        <row r="153">
          <cell r="B153" t="str">
            <v>Hattem - Stichting Hippisch Hattem</v>
          </cell>
          <cell r="C153" t="str">
            <v>827217</v>
          </cell>
          <cell r="D153" t="str">
            <v>Stichting Hippisch Hattem</v>
          </cell>
          <cell r="E153" t="str">
            <v>HATTEM</v>
          </cell>
        </row>
        <row r="154">
          <cell r="B154" t="str">
            <v>Hattem - Evenemententerrein Hattem</v>
          </cell>
          <cell r="C154" t="str">
            <v>927901</v>
          </cell>
          <cell r="D154" t="str">
            <v>Evenemententerrein Hattem</v>
          </cell>
          <cell r="E154" t="str">
            <v>HATTEM</v>
          </cell>
        </row>
        <row r="155">
          <cell r="B155" t="str">
            <v>Hattem - Evenemententerrein Hippinkster</v>
          </cell>
          <cell r="C155" t="str">
            <v>927474</v>
          </cell>
          <cell r="D155" t="str">
            <v>Evenemententerrein Hippinkster</v>
          </cell>
          <cell r="E155" t="str">
            <v>HATTEM</v>
          </cell>
        </row>
        <row r="156">
          <cell r="B156" t="str">
            <v>Hattem - Rv. Marleruiters</v>
          </cell>
          <cell r="C156" t="str">
            <v>V50586</v>
          </cell>
          <cell r="D156" t="str">
            <v>RV. Marleruiters</v>
          </cell>
          <cell r="E156" t="str">
            <v>HATTEM</v>
          </cell>
        </row>
        <row r="157">
          <cell r="B157" t="str">
            <v>Heelsum - Psv. Klein Vosdal</v>
          </cell>
          <cell r="C157" t="str">
            <v>670904</v>
          </cell>
          <cell r="D157" t="str">
            <v>PSV. Klein Vosdal</v>
          </cell>
          <cell r="E157" t="str">
            <v>HEELSUM</v>
          </cell>
        </row>
        <row r="158">
          <cell r="B158" t="str">
            <v>Heelsum - Stal Klein Vosdal</v>
          </cell>
          <cell r="C158" t="str">
            <v>R80202</v>
          </cell>
          <cell r="D158" t="str">
            <v>Stal Klein Vosdal</v>
          </cell>
          <cell r="E158" t="str">
            <v>HEELSUM</v>
          </cell>
        </row>
        <row r="159">
          <cell r="B159" t="str">
            <v>Heelweg - Hengstenstation En Stoeterij De Radstake Bv</v>
          </cell>
          <cell r="C159" t="str">
            <v>817216</v>
          </cell>
          <cell r="D159" t="str">
            <v>Hengstenstation En Stoeterij De Radstake Bv</v>
          </cell>
          <cell r="E159" t="str">
            <v>HEELWEG</v>
          </cell>
        </row>
        <row r="160">
          <cell r="B160" t="str">
            <v>Heerde - Stoeterij Vosbergen</v>
          </cell>
          <cell r="C160" t="str">
            <v>8102</v>
          </cell>
          <cell r="D160" t="str">
            <v>Stoeterij Vosbergen</v>
          </cell>
          <cell r="E160" t="str">
            <v>HEERDE</v>
          </cell>
        </row>
        <row r="161">
          <cell r="B161" t="str">
            <v>Heerde - Evenemententerrein Lr &amp; Pc De Horsthoekruiters</v>
          </cell>
          <cell r="C161" t="str">
            <v>927723</v>
          </cell>
          <cell r="D161" t="str">
            <v>Evenemententerrein Lr &amp; Pc De Horsthoekruiters</v>
          </cell>
          <cell r="E161" t="str">
            <v>HEERDE</v>
          </cell>
        </row>
        <row r="162">
          <cell r="B162" t="str">
            <v>Heerde - Stal Marskamp B.V.</v>
          </cell>
          <cell r="C162" t="str">
            <v>V12307</v>
          </cell>
          <cell r="D162" t="str">
            <v>Stal Marskamp B.V.</v>
          </cell>
          <cell r="E162" t="str">
            <v>HEERDE</v>
          </cell>
        </row>
        <row r="163">
          <cell r="B163" t="str">
            <v>Heerde - Rv. Schaapskooiruiters</v>
          </cell>
          <cell r="C163" t="str">
            <v>V50550</v>
          </cell>
          <cell r="D163" t="str">
            <v>RV. Schaapskooiruiters</v>
          </cell>
          <cell r="E163" t="str">
            <v>HEERDE</v>
          </cell>
        </row>
        <row r="164">
          <cell r="B164" t="str">
            <v>Heerewaarden - Hengstenhouderij Van Uytert</v>
          </cell>
          <cell r="C164" t="str">
            <v>817634</v>
          </cell>
          <cell r="D164" t="str">
            <v>Hengstenhouderij Van Uytert</v>
          </cell>
          <cell r="E164" t="str">
            <v>HEEREWAARDEN</v>
          </cell>
        </row>
        <row r="165">
          <cell r="B165" t="str">
            <v>Hemmen - Psv. Kasteelruiters</v>
          </cell>
          <cell r="C165" t="str">
            <v>670692</v>
          </cell>
          <cell r="D165" t="str">
            <v>PSV. Kasteelruiters</v>
          </cell>
          <cell r="E165" t="str">
            <v>HEMMEN</v>
          </cell>
        </row>
        <row r="166">
          <cell r="B166" t="str">
            <v>Hemmen - Lr En Pc Kasteelruiters</v>
          </cell>
          <cell r="C166" t="str">
            <v>848872</v>
          </cell>
          <cell r="D166" t="str">
            <v>Lr En Pc Kasteelruiters</v>
          </cell>
          <cell r="E166" t="str">
            <v>HEMMEN</v>
          </cell>
        </row>
        <row r="167">
          <cell r="B167" t="str">
            <v>Hengelo Gld - Psv. Gompert</v>
          </cell>
          <cell r="C167" t="str">
            <v>670917</v>
          </cell>
          <cell r="D167" t="str">
            <v>PSV. Gompert</v>
          </cell>
          <cell r="E167" t="str">
            <v>HENGELO GLD</v>
          </cell>
        </row>
        <row r="168">
          <cell r="B168" t="str">
            <v>Hengelo Gld - Evenemententerrein Hietmaat</v>
          </cell>
          <cell r="C168" t="str">
            <v>927948</v>
          </cell>
          <cell r="D168" t="str">
            <v>Evenemententerrein Hietmaat</v>
          </cell>
          <cell r="E168" t="str">
            <v>HENGELO GLD</v>
          </cell>
        </row>
        <row r="169">
          <cell r="B169" t="str">
            <v>Hengelo Gld - Evenemententerrein Hengelo Gld</v>
          </cell>
          <cell r="C169" t="str">
            <v>927957</v>
          </cell>
          <cell r="D169" t="str">
            <v>Evenemententerrein Hengelo Gld</v>
          </cell>
          <cell r="E169" t="str">
            <v>HENGELO GLD</v>
          </cell>
        </row>
        <row r="170">
          <cell r="B170" t="str">
            <v>Hengelo Gld - Hengelo Gelderland</v>
          </cell>
          <cell r="C170" t="str">
            <v>959045</v>
          </cell>
          <cell r="D170" t="str">
            <v>Hengelo Gelderland</v>
          </cell>
          <cell r="E170" t="str">
            <v>HENGELO GLD</v>
          </cell>
        </row>
        <row r="171">
          <cell r="B171" t="str">
            <v>Hengelo Gld - Recr.-En Rsc De Gompert</v>
          </cell>
          <cell r="C171" t="str">
            <v>V12246</v>
          </cell>
          <cell r="D171" t="str">
            <v>Recr.-en Rsc De Gompert</v>
          </cell>
          <cell r="E171" t="str">
            <v>HENGELO GLD</v>
          </cell>
        </row>
        <row r="172">
          <cell r="B172" t="str">
            <v>Hernen - Stoeterij De Heumstede</v>
          </cell>
          <cell r="C172" t="str">
            <v>848880</v>
          </cell>
          <cell r="D172" t="str">
            <v>Stoeterij De Heumstede</v>
          </cell>
          <cell r="E172" t="str">
            <v>HERNEN</v>
          </cell>
        </row>
        <row r="173">
          <cell r="B173" t="str">
            <v>Herveld - Manege De Hoeven</v>
          </cell>
          <cell r="C173" t="str">
            <v>R90667</v>
          </cell>
          <cell r="D173" t="str">
            <v>Manege De Hoeven</v>
          </cell>
          <cell r="E173" t="str">
            <v>HERVELD</v>
          </cell>
        </row>
        <row r="174">
          <cell r="B174" t="str">
            <v>Herveld - Trainingsstal Smit</v>
          </cell>
          <cell r="C174" t="str">
            <v>R80055</v>
          </cell>
          <cell r="D174" t="str">
            <v>Trainingsstal Smit</v>
          </cell>
          <cell r="E174" t="str">
            <v>HERVELD</v>
          </cell>
        </row>
        <row r="175">
          <cell r="B175" t="str">
            <v>Herwijnen - Rv. Tielerwaard West</v>
          </cell>
          <cell r="C175" t="str">
            <v>V50564</v>
          </cell>
          <cell r="D175" t="str">
            <v>RV. Tielerwaard West</v>
          </cell>
          <cell r="E175" t="str">
            <v>HERWIJNEN</v>
          </cell>
        </row>
        <row r="176">
          <cell r="B176" t="str">
            <v>Heteren - Evenemententerrein Heteren</v>
          </cell>
          <cell r="C176" t="str">
            <v>927455</v>
          </cell>
          <cell r="D176" t="str">
            <v>Evenemententerrein Heteren</v>
          </cell>
          <cell r="E176" t="str">
            <v>HETEREN</v>
          </cell>
        </row>
        <row r="177">
          <cell r="B177" t="str">
            <v>Heteren - De Kasteelruiters</v>
          </cell>
          <cell r="C177" t="str">
            <v>R90358</v>
          </cell>
          <cell r="D177" t="str">
            <v>De Kasteelruiters</v>
          </cell>
          <cell r="E177" t="str">
            <v>HETEREN</v>
          </cell>
        </row>
        <row r="178">
          <cell r="B178" t="str">
            <v>Heteren - Lr &amp; Pc De Hofruiters</v>
          </cell>
          <cell r="C178" t="str">
            <v>R90640</v>
          </cell>
          <cell r="D178" t="str">
            <v>Lr &amp; Pc De Hofruiters</v>
          </cell>
          <cell r="E178" t="str">
            <v>HETEREN</v>
          </cell>
        </row>
        <row r="179">
          <cell r="B179" t="str">
            <v>Heteren - Manege De Fruithof</v>
          </cell>
          <cell r="C179" t="str">
            <v>V12313</v>
          </cell>
          <cell r="D179" t="str">
            <v>Manege De Fruithof</v>
          </cell>
          <cell r="E179" t="str">
            <v>HETEREN</v>
          </cell>
        </row>
        <row r="180">
          <cell r="B180" t="str">
            <v>Heumen - Psc De Veerkracht</v>
          </cell>
          <cell r="C180" t="str">
            <v>V12209</v>
          </cell>
          <cell r="D180" t="str">
            <v>Psc De Veerkracht</v>
          </cell>
          <cell r="E180" t="str">
            <v>HEUMEN</v>
          </cell>
        </row>
        <row r="181">
          <cell r="B181" t="str">
            <v>Hierden - Stoeterij Pride Stables</v>
          </cell>
          <cell r="C181" t="str">
            <v>927660</v>
          </cell>
          <cell r="D181" t="str">
            <v>Stoeterij Pride Stables</v>
          </cell>
          <cell r="E181" t="str">
            <v>HIERDEN</v>
          </cell>
        </row>
        <row r="182">
          <cell r="B182" t="str">
            <v>Hoenderloo - De Hoenderloo Groep</v>
          </cell>
          <cell r="C182" t="str">
            <v>845640</v>
          </cell>
          <cell r="D182" t="str">
            <v>De Hoenderloo Groep</v>
          </cell>
          <cell r="E182" t="str">
            <v>HOENDERLOO</v>
          </cell>
        </row>
        <row r="183">
          <cell r="B183" t="str">
            <v>Hoenderloo - Ruitersportcentrum De Krimhoeve</v>
          </cell>
          <cell r="C183" t="str">
            <v>971389</v>
          </cell>
          <cell r="D183" t="str">
            <v>Ruitersportcentrum De Krimhoeve</v>
          </cell>
          <cell r="E183" t="str">
            <v>HOENDERLOO</v>
          </cell>
        </row>
        <row r="184">
          <cell r="B184" t="str">
            <v>Hoenderloo - De Hoenderloo Groep</v>
          </cell>
          <cell r="C184" t="str">
            <v>982418</v>
          </cell>
          <cell r="D184" t="str">
            <v>De Hoenderloo Groep</v>
          </cell>
          <cell r="E184" t="str">
            <v>HOENDERLOO</v>
          </cell>
        </row>
        <row r="185">
          <cell r="B185" t="str">
            <v>Hoenderloo - Stalhouderij Geerlof</v>
          </cell>
          <cell r="C185" t="str">
            <v>R80991</v>
          </cell>
          <cell r="D185" t="str">
            <v>Stalhouderij Geerlof</v>
          </cell>
          <cell r="E185" t="str">
            <v>HOENDERLOO</v>
          </cell>
        </row>
        <row r="186">
          <cell r="B186" t="str">
            <v>Hoenderloo - Veluwe Ranch</v>
          </cell>
          <cell r="C186" t="str">
            <v>R80603</v>
          </cell>
          <cell r="D186" t="str">
            <v>Veluwe Ranch</v>
          </cell>
          <cell r="E186" t="str">
            <v>HOENDERLOO</v>
          </cell>
        </row>
        <row r="187">
          <cell r="B187" t="str">
            <v>Hoenderloo - Fjordhest-Gard</v>
          </cell>
          <cell r="C187" t="str">
            <v>V51030</v>
          </cell>
          <cell r="D187" t="str">
            <v>Fjordhest-gard</v>
          </cell>
          <cell r="E187" t="str">
            <v>HOENDERLOO</v>
          </cell>
        </row>
        <row r="188">
          <cell r="B188" t="str">
            <v>Hoevelaken - Stichting Manege Hoevelaken</v>
          </cell>
          <cell r="C188" t="str">
            <v>825550</v>
          </cell>
          <cell r="D188" t="str">
            <v>Stichting Manege Hoevelaken</v>
          </cell>
          <cell r="E188" t="str">
            <v>HOEVELAKEN</v>
          </cell>
        </row>
        <row r="189">
          <cell r="B189" t="str">
            <v>Horssen - Evenemententerrein Horssen</v>
          </cell>
          <cell r="C189" t="str">
            <v>927360</v>
          </cell>
          <cell r="D189" t="str">
            <v>Evenemententerrein Horssen</v>
          </cell>
          <cell r="E189" t="str">
            <v>HORSSEN</v>
          </cell>
        </row>
        <row r="190">
          <cell r="B190" t="str">
            <v>Huissen - Rsc Huissen</v>
          </cell>
          <cell r="C190" t="str">
            <v>R80011</v>
          </cell>
          <cell r="D190" t="str">
            <v>Rsc Huissen</v>
          </cell>
          <cell r="E190" t="str">
            <v>HUISSEN</v>
          </cell>
        </row>
        <row r="191">
          <cell r="B191" t="str">
            <v>Hulshorst - Psv. Hulshorst</v>
          </cell>
          <cell r="C191" t="str">
            <v>670242</v>
          </cell>
          <cell r="D191" t="str">
            <v>PSV. Hulshorst</v>
          </cell>
          <cell r="E191" t="str">
            <v>HULSHORST</v>
          </cell>
        </row>
        <row r="192">
          <cell r="B192" t="str">
            <v>Hulshorst - Manege De Bullen Enk</v>
          </cell>
          <cell r="C192" t="str">
            <v>848804</v>
          </cell>
          <cell r="D192" t="str">
            <v>Manege De Bullen Enk</v>
          </cell>
          <cell r="E192" t="str">
            <v>HULSHORST</v>
          </cell>
        </row>
        <row r="193">
          <cell r="B193" t="str">
            <v>Hulshorst - Pc. De Bosrakkers</v>
          </cell>
          <cell r="C193" t="str">
            <v>V51443</v>
          </cell>
          <cell r="D193" t="str">
            <v>PC. De Bosrakkers</v>
          </cell>
          <cell r="E193" t="str">
            <v>HULSHORST</v>
          </cell>
        </row>
        <row r="194">
          <cell r="B194" t="str">
            <v>Hummelo - Evenemententerrein Hummelo</v>
          </cell>
          <cell r="C194" t="str">
            <v>927807</v>
          </cell>
          <cell r="D194" t="str">
            <v>Evenemententerrein Hummelo</v>
          </cell>
          <cell r="E194" t="str">
            <v>HUMMELO</v>
          </cell>
        </row>
        <row r="195">
          <cell r="B195" t="str">
            <v>Hummelo - Evenemententerrein Fam. Oosterink</v>
          </cell>
          <cell r="C195" t="str">
            <v>927405</v>
          </cell>
          <cell r="D195" t="str">
            <v>Evenemententerrein Fam. Oosterink</v>
          </cell>
          <cell r="E195" t="str">
            <v>HUMMELO</v>
          </cell>
        </row>
        <row r="196">
          <cell r="B196" t="str">
            <v>Hummelo - Manege Het Loenhorst</v>
          </cell>
          <cell r="C196" t="str">
            <v>V12198</v>
          </cell>
          <cell r="D196" t="str">
            <v>Manege Het Loenhorst</v>
          </cell>
          <cell r="E196" t="str">
            <v>HUMMELO</v>
          </cell>
        </row>
        <row r="197">
          <cell r="B197" t="str">
            <v>Hummelo - Manege Groot Zande</v>
          </cell>
          <cell r="C197" t="str">
            <v>V12205</v>
          </cell>
          <cell r="D197" t="str">
            <v>Manege Groot Zande</v>
          </cell>
          <cell r="E197" t="str">
            <v>HUMMELO</v>
          </cell>
        </row>
        <row r="198">
          <cell r="B198" t="str">
            <v>Hummelo - Hippisch Centrum Groot Zande</v>
          </cell>
          <cell r="C198" t="str">
            <v>R800321</v>
          </cell>
          <cell r="D198" t="str">
            <v>Hippisch Centrum Groot Zande</v>
          </cell>
          <cell r="E198" t="str">
            <v>HUMMELO</v>
          </cell>
        </row>
        <row r="199">
          <cell r="B199" t="str">
            <v>Kapel Avezaath - Roskam Lr &amp; Pc De</v>
          </cell>
          <cell r="C199" t="str">
            <v>784317</v>
          </cell>
          <cell r="D199" t="str">
            <v>Roskam Lr &amp; Pc De</v>
          </cell>
          <cell r="E199" t="str">
            <v>KAPEL AVEZAATH</v>
          </cell>
        </row>
        <row r="200">
          <cell r="B200" t="str">
            <v>Kerkwijk - Hc Bommelerwaard B.V.</v>
          </cell>
          <cell r="C200" t="str">
            <v>V12200</v>
          </cell>
          <cell r="D200" t="str">
            <v>HC Bommelerwaard B.V.</v>
          </cell>
          <cell r="E200" t="str">
            <v>KERKWIJK</v>
          </cell>
        </row>
        <row r="201">
          <cell r="B201" t="str">
            <v>Kesteren - Evenemententerrein Kesteren</v>
          </cell>
          <cell r="C201" t="str">
            <v>927331</v>
          </cell>
          <cell r="D201" t="str">
            <v>Evenemententerrein Kesteren</v>
          </cell>
          <cell r="E201" t="str">
            <v>KESTEREN</v>
          </cell>
        </row>
        <row r="202">
          <cell r="B202" t="str">
            <v>Klarenbeek - Evenemententerrein Klarenbeek</v>
          </cell>
          <cell r="C202" t="str">
            <v>927422</v>
          </cell>
          <cell r="D202" t="str">
            <v>Evenemententerrein Klarenbeek</v>
          </cell>
          <cell r="E202" t="str">
            <v>KLARENBEEK</v>
          </cell>
        </row>
        <row r="203">
          <cell r="B203" t="str">
            <v>Klarenbeek - Manege Voorst</v>
          </cell>
          <cell r="C203" t="str">
            <v>961056</v>
          </cell>
          <cell r="D203" t="str">
            <v>Manege Voorst</v>
          </cell>
          <cell r="E203" t="str">
            <v>KLARENBEEK</v>
          </cell>
        </row>
        <row r="204">
          <cell r="B204" t="str">
            <v>Kootwijk - Evenemententerrein Kootwijk</v>
          </cell>
          <cell r="C204" t="str">
            <v>927685</v>
          </cell>
          <cell r="D204" t="str">
            <v>Evenemententerrein Kootwijk</v>
          </cell>
          <cell r="E204" t="str">
            <v>KOOTWIJK</v>
          </cell>
        </row>
        <row r="205">
          <cell r="B205" t="str">
            <v>Kootwijk - Paardentrainingscentrum Gert Van Den Hoorn</v>
          </cell>
          <cell r="C205" t="str">
            <v>V12210</v>
          </cell>
          <cell r="D205" t="str">
            <v>Paardentrainingscentrum Gert Van Den Hoorn</v>
          </cell>
          <cell r="E205" t="str">
            <v>KOOTWIJK</v>
          </cell>
        </row>
        <row r="206">
          <cell r="B206" t="str">
            <v>Kootwijkerbroek - Stal Van De Top B.V.</v>
          </cell>
          <cell r="C206" t="str">
            <v>401197</v>
          </cell>
          <cell r="D206" t="str">
            <v>Stal Van De Top B.v.</v>
          </cell>
          <cell r="E206" t="str">
            <v>KOOTWIJKERBROEK</v>
          </cell>
        </row>
        <row r="207">
          <cell r="B207" t="str">
            <v>Kootwijkerbroek - Psv. Voorwaarts</v>
          </cell>
          <cell r="C207" t="str">
            <v>671093</v>
          </cell>
          <cell r="D207" t="str">
            <v>PSV. Voorwaarts</v>
          </cell>
          <cell r="E207" t="str">
            <v>KOOTWIJKERBROEK</v>
          </cell>
        </row>
        <row r="208">
          <cell r="B208" t="str">
            <v>Kootwijkerbroek - Graafhorst Handelsonderneming</v>
          </cell>
          <cell r="C208" t="str">
            <v>772675</v>
          </cell>
          <cell r="D208" t="str">
            <v>Graafhorst Handelsonderneming</v>
          </cell>
          <cell r="E208" t="str">
            <v>KOOTWIJKERBROEK</v>
          </cell>
        </row>
        <row r="209">
          <cell r="B209" t="str">
            <v>Kootwijkerbroek - Human And Horse Academy</v>
          </cell>
          <cell r="C209" t="str">
            <v>V12293</v>
          </cell>
          <cell r="D209" t="str">
            <v>Human and Horse Academy</v>
          </cell>
          <cell r="E209" t="str">
            <v>KOOTWIJKERBROEK</v>
          </cell>
        </row>
        <row r="210">
          <cell r="B210" t="str">
            <v>Kootwijkerbroek - Wise Stables</v>
          </cell>
          <cell r="C210" t="str">
            <v>520165</v>
          </cell>
          <cell r="D210" t="str">
            <v>Wise Stables</v>
          </cell>
          <cell r="E210" t="str">
            <v>KOOTWIJKERBROEK</v>
          </cell>
        </row>
        <row r="211">
          <cell r="B211" t="str">
            <v>Kring Van Dorth - Stal De Schoolt</v>
          </cell>
          <cell r="C211" t="str">
            <v>971486</v>
          </cell>
          <cell r="D211" t="str">
            <v>Stal De Schoolt</v>
          </cell>
          <cell r="E211" t="str">
            <v>KRING VAN DORTH</v>
          </cell>
        </row>
        <row r="212">
          <cell r="B212" t="str">
            <v>Kring Van Dorth - Stal De Schoolt</v>
          </cell>
          <cell r="C212" t="str">
            <v>R2024</v>
          </cell>
          <cell r="D212" t="str">
            <v>Stal De Schoolt</v>
          </cell>
          <cell r="E212" t="str">
            <v>KRING VAN DORTH</v>
          </cell>
        </row>
        <row r="213">
          <cell r="B213" t="str">
            <v>Laag-Soeren - Stichting Manege De Spreng</v>
          </cell>
          <cell r="C213" t="str">
            <v>R810</v>
          </cell>
          <cell r="D213" t="str">
            <v>Stichting Manege De Spreng</v>
          </cell>
          <cell r="E213" t="str">
            <v>LAAG-SOEREN</v>
          </cell>
        </row>
        <row r="214">
          <cell r="B214" t="str">
            <v>Laren Gld - Stichting Belangen Ruitersport Laren</v>
          </cell>
          <cell r="C214" t="str">
            <v>824637</v>
          </cell>
          <cell r="D214" t="str">
            <v>Stichting Belangen Ruitersport Laren</v>
          </cell>
          <cell r="E214" t="str">
            <v>LAREN GLD</v>
          </cell>
        </row>
        <row r="215">
          <cell r="B215" t="str">
            <v>Laren Gld - Evenemententerrein Laren Gld</v>
          </cell>
          <cell r="C215" t="str">
            <v>927381</v>
          </cell>
          <cell r="D215" t="str">
            <v>Evenemententerrein Laren Gld</v>
          </cell>
          <cell r="E215" t="str">
            <v>LAREN GLD</v>
          </cell>
        </row>
        <row r="216">
          <cell r="B216" t="str">
            <v>Laren Gld - Evenemententerrein Landgoed Verwolde</v>
          </cell>
          <cell r="C216" t="str">
            <v>927602</v>
          </cell>
          <cell r="D216" t="str">
            <v>Evenemententerrein Landgoed Verwolde</v>
          </cell>
          <cell r="E216" t="str">
            <v>LAREN GLD</v>
          </cell>
        </row>
        <row r="217">
          <cell r="B217" t="str">
            <v>Laren Gld - Meiden Van Haarman</v>
          </cell>
          <cell r="C217" t="str">
            <v>969315</v>
          </cell>
          <cell r="D217" t="str">
            <v>Meiden Van Haarman</v>
          </cell>
          <cell r="E217" t="str">
            <v>LAREN GLD</v>
          </cell>
        </row>
        <row r="218">
          <cell r="B218" t="str">
            <v>Leur - Evenemententerrein Leur</v>
          </cell>
          <cell r="C218" t="str">
            <v>927893</v>
          </cell>
          <cell r="D218" t="str">
            <v>Evenemententerrein Leur</v>
          </cell>
          <cell r="E218" t="str">
            <v>LEUR</v>
          </cell>
        </row>
        <row r="219">
          <cell r="B219" t="str">
            <v>Lichtenvoorde - Evenemententerrein In Den Bosch</v>
          </cell>
          <cell r="C219" t="str">
            <v>927375</v>
          </cell>
          <cell r="D219" t="str">
            <v>Evenemententerrein In Den Bosch</v>
          </cell>
          <cell r="E219" t="str">
            <v>LICHTENVOORDE</v>
          </cell>
        </row>
        <row r="220">
          <cell r="B220" t="str">
            <v>Lieren - Pony-Centrum Thea Koopman</v>
          </cell>
          <cell r="C220" t="str">
            <v>V12339</v>
          </cell>
          <cell r="D220" t="str">
            <v>Pony-centrum Thea Koopman</v>
          </cell>
          <cell r="E220" t="str">
            <v>LIEREN</v>
          </cell>
        </row>
        <row r="221">
          <cell r="B221" t="str">
            <v>Lievelde - Manege De Grolse Veste</v>
          </cell>
          <cell r="C221" t="str">
            <v>929469</v>
          </cell>
          <cell r="D221" t="str">
            <v>Manege De Grolse Veste</v>
          </cell>
          <cell r="E221" t="str">
            <v>LIEVELDE</v>
          </cell>
        </row>
        <row r="222">
          <cell r="B222" t="str">
            <v>Lobith - Ponyclub De Eilandruiters</v>
          </cell>
          <cell r="C222" t="str">
            <v>849111</v>
          </cell>
          <cell r="D222" t="str">
            <v>Ponyclub De Eilandruiters</v>
          </cell>
          <cell r="E222" t="str">
            <v>LOBITH</v>
          </cell>
        </row>
        <row r="223">
          <cell r="B223" t="str">
            <v>Lobith - Lr &amp; Pc De Eilandruiters</v>
          </cell>
          <cell r="C223" t="str">
            <v>R80604</v>
          </cell>
          <cell r="D223" t="str">
            <v>Lr &amp; Pc De Eilandruiters</v>
          </cell>
          <cell r="E223" t="str">
            <v>LOBITH</v>
          </cell>
        </row>
        <row r="224">
          <cell r="B224" t="str">
            <v>Lochem - Lr En Pc De Luchte</v>
          </cell>
          <cell r="C224" t="str">
            <v>824614</v>
          </cell>
          <cell r="D224" t="str">
            <v>Lr En Pc De Luchte</v>
          </cell>
          <cell r="E224" t="str">
            <v>LOCHEM</v>
          </cell>
        </row>
        <row r="225">
          <cell r="B225" t="str">
            <v>Loenen Gld - Evenemententerrein Imbos</v>
          </cell>
          <cell r="C225" t="str">
            <v>927591</v>
          </cell>
          <cell r="D225" t="str">
            <v>Evenemententerrein Imbos</v>
          </cell>
          <cell r="E225" t="str">
            <v>LOENEN GLD</v>
          </cell>
        </row>
        <row r="226">
          <cell r="B226" t="str">
            <v>Loenen Gld - Evenemententerrein Schaapsweide</v>
          </cell>
          <cell r="C226" t="str">
            <v>945833</v>
          </cell>
          <cell r="D226" t="str">
            <v>Evenemententerrein Schaapsweide</v>
          </cell>
          <cell r="E226" t="str">
            <v>LOENEN GLD</v>
          </cell>
        </row>
        <row r="227">
          <cell r="B227" t="str">
            <v>Loenen Gld - Rv. Spreng (Ppsv)</v>
          </cell>
          <cell r="C227" t="str">
            <v>V50579</v>
          </cell>
          <cell r="D227" t="str">
            <v>RV. Spreng (ppsv)</v>
          </cell>
          <cell r="E227" t="str">
            <v>LOENEN GLD</v>
          </cell>
        </row>
        <row r="228">
          <cell r="B228" t="str">
            <v>Loerbeek - Huifkarcentrum Bergh</v>
          </cell>
          <cell r="C228" t="str">
            <v>870930</v>
          </cell>
          <cell r="D228" t="str">
            <v>Huifkarcentrum Bergh</v>
          </cell>
          <cell r="E228" t="str">
            <v>LOERBEEK</v>
          </cell>
        </row>
        <row r="229">
          <cell r="B229" t="str">
            <v>Loerbeek - Evenemententerrein Loerbeek</v>
          </cell>
          <cell r="C229" t="str">
            <v>927452</v>
          </cell>
          <cell r="D229" t="str">
            <v>Evenemententerrein Loerbeek</v>
          </cell>
          <cell r="E229" t="str">
            <v>LOERBEEK</v>
          </cell>
        </row>
        <row r="230">
          <cell r="B230" t="str">
            <v>Loerbeek - Evenemententerrein Fam. Wezendonk</v>
          </cell>
          <cell r="C230" t="str">
            <v>927515</v>
          </cell>
          <cell r="D230" t="str">
            <v>Evenemententerrein Fam. Wezendonk</v>
          </cell>
          <cell r="E230" t="str">
            <v>LOERBEEK</v>
          </cell>
        </row>
        <row r="231">
          <cell r="B231" t="str">
            <v>Loerbeek - Evenemententerrein Arwe Bouw</v>
          </cell>
          <cell r="C231" t="str">
            <v>927516</v>
          </cell>
          <cell r="D231" t="str">
            <v>Evenemententerrein Arwe Bouw</v>
          </cell>
          <cell r="E231" t="str">
            <v>LOERBEEK</v>
          </cell>
        </row>
        <row r="232">
          <cell r="B232" t="str">
            <v>Loo Gld - Rv. Zuid-Veluwse Jachtvereniging</v>
          </cell>
          <cell r="C232" t="str">
            <v>V60246</v>
          </cell>
          <cell r="D232" t="str">
            <v>RV. Zuid-Veluwse Jachtvereniging</v>
          </cell>
          <cell r="E232" t="str">
            <v>LOO GLD</v>
          </cell>
        </row>
        <row r="233">
          <cell r="B233" t="str">
            <v>Lunteren - Psv. Lunaruiters</v>
          </cell>
          <cell r="C233" t="str">
            <v>670762</v>
          </cell>
          <cell r="D233" t="str">
            <v>PSV. Lunaruiters</v>
          </cell>
          <cell r="E233" t="str">
            <v>LUNTEREN</v>
          </cell>
        </row>
        <row r="234">
          <cell r="B234" t="str">
            <v>Lunteren - Stal Veldhoeve</v>
          </cell>
          <cell r="C234" t="str">
            <v>848797</v>
          </cell>
          <cell r="D234" t="str">
            <v>Stal Veldhoeve</v>
          </cell>
          <cell r="E234" t="str">
            <v>LUNTEREN</v>
          </cell>
        </row>
        <row r="235">
          <cell r="B235" t="str">
            <v>Lunteren - Lr Pc En Mc De Lunaruiters</v>
          </cell>
          <cell r="C235" t="str">
            <v>848978</v>
          </cell>
          <cell r="D235" t="str">
            <v>Lr Pc En Mc De Lunaruiters</v>
          </cell>
          <cell r="E235" t="str">
            <v>LUNTEREN</v>
          </cell>
        </row>
        <row r="236">
          <cell r="B236" t="str">
            <v>Lunteren - Evenemententerrein Zandgroeve "De Goudsberg"</v>
          </cell>
          <cell r="C236" t="str">
            <v>927551</v>
          </cell>
          <cell r="D236" t="str">
            <v>Evenemententerrein Zandgroeve "de Goudsberg"</v>
          </cell>
          <cell r="E236" t="str">
            <v>LUNTEREN</v>
          </cell>
        </row>
        <row r="237">
          <cell r="B237" t="str">
            <v>Lunteren - Stal Van Silfhout</v>
          </cell>
          <cell r="C237" t="str">
            <v>971583</v>
          </cell>
          <cell r="D237" t="str">
            <v>Stal Van Silfhout</v>
          </cell>
          <cell r="E237" t="str">
            <v>LUNTEREN</v>
          </cell>
        </row>
        <row r="238">
          <cell r="B238" t="str">
            <v>Lunteren - De Nieuwe Heuvel B.V.</v>
          </cell>
          <cell r="C238" t="str">
            <v>V12220</v>
          </cell>
          <cell r="D238" t="str">
            <v>De Nieuwe Heuvel B.V.</v>
          </cell>
          <cell r="E238" t="str">
            <v>LUNTEREN</v>
          </cell>
        </row>
        <row r="239">
          <cell r="B239" t="str">
            <v>Lunteren - Stal Van Silfhout</v>
          </cell>
          <cell r="C239" t="str">
            <v>R2090</v>
          </cell>
          <cell r="D239" t="str">
            <v>Stal Van Silfhout</v>
          </cell>
          <cell r="E239" t="str">
            <v>LUNTEREN</v>
          </cell>
        </row>
        <row r="240">
          <cell r="B240" t="str">
            <v>Lunteren - Congrescentrum De Werelt In Lunteren</v>
          </cell>
          <cell r="C240" t="str">
            <v>510770</v>
          </cell>
          <cell r="D240" t="str">
            <v>Congrescentrum de Werelt in Lunteren</v>
          </cell>
          <cell r="E240" t="str">
            <v>LUNTEREN</v>
          </cell>
        </row>
        <row r="241">
          <cell r="B241" t="str">
            <v>Malden - Landelijke Rijvereniging En Ponyclub Vcm</v>
          </cell>
          <cell r="C241" t="str">
            <v>849118</v>
          </cell>
          <cell r="D241" t="str">
            <v>Landelijke Rijvereniging En Ponyclub Vcm</v>
          </cell>
          <cell r="E241" t="str">
            <v>MALDEN</v>
          </cell>
        </row>
        <row r="242">
          <cell r="B242" t="str">
            <v>Malden - Stichting Beheer Rijhal Sint Waldrik</v>
          </cell>
          <cell r="C242" t="str">
            <v>V40725</v>
          </cell>
          <cell r="D242" t="str">
            <v>Stichting Beheer Rijhal Sint Waldrik</v>
          </cell>
          <cell r="E242" t="str">
            <v>MALDEN</v>
          </cell>
        </row>
        <row r="243">
          <cell r="B243" t="str">
            <v>Maurik - Evenemententerrein Maurik</v>
          </cell>
          <cell r="C243" t="str">
            <v>927919</v>
          </cell>
          <cell r="D243" t="str">
            <v>Evenemententerrein Maurik</v>
          </cell>
          <cell r="E243" t="str">
            <v>MAURIK</v>
          </cell>
        </row>
        <row r="244">
          <cell r="B244" t="str">
            <v>Maurik - Nico Avezaath</v>
          </cell>
          <cell r="C244" t="str">
            <v>R80166</v>
          </cell>
          <cell r="D244" t="str">
            <v>Nico Avezaath</v>
          </cell>
          <cell r="E244" t="str">
            <v>MAURIK</v>
          </cell>
        </row>
        <row r="245">
          <cell r="B245" t="str">
            <v>Megchelen - Evenemententerrein Megchelen</v>
          </cell>
          <cell r="C245" t="str">
            <v>927887</v>
          </cell>
          <cell r="D245" t="str">
            <v>Evenemententerrein Megchelen</v>
          </cell>
          <cell r="E245" t="str">
            <v>MEGCHELEN</v>
          </cell>
        </row>
        <row r="246">
          <cell r="B246" t="str">
            <v>Nederasselt - Psv. Walrick</v>
          </cell>
          <cell r="C246" t="str">
            <v>671081</v>
          </cell>
          <cell r="D246" t="str">
            <v>PSV. Walrick</v>
          </cell>
          <cell r="E246" t="str">
            <v>NEDERASSELT</v>
          </cell>
        </row>
        <row r="247">
          <cell r="B247" t="str">
            <v>Neede - Evenemententerrein Kalanderstraat</v>
          </cell>
          <cell r="C247" t="str">
            <v>927605</v>
          </cell>
          <cell r="D247" t="str">
            <v>Evenemententerrein Kalanderstraat</v>
          </cell>
          <cell r="E247" t="str">
            <v>NEEDE</v>
          </cell>
        </row>
        <row r="248">
          <cell r="B248" t="str">
            <v>Neede - Evenemententerrein Bergweg</v>
          </cell>
          <cell r="C248" t="str">
            <v>945832</v>
          </cell>
          <cell r="D248" t="str">
            <v>Evenemententerrein Bergweg</v>
          </cell>
          <cell r="E248" t="str">
            <v>NEEDE</v>
          </cell>
        </row>
        <row r="249">
          <cell r="B249" t="str">
            <v>Neerijnen - De Paardesprong</v>
          </cell>
          <cell r="C249" t="str">
            <v>V12349</v>
          </cell>
          <cell r="D249" t="str">
            <v>De Paardesprong</v>
          </cell>
          <cell r="E249" t="str">
            <v>NEERIJNEN</v>
          </cell>
        </row>
        <row r="250">
          <cell r="B250" t="str">
            <v>Nijbroek - Rv. Twello E.O.</v>
          </cell>
          <cell r="C250" t="str">
            <v>V50549</v>
          </cell>
          <cell r="D250" t="str">
            <v>RV. Twello e.o.</v>
          </cell>
          <cell r="E250" t="str">
            <v>NIJBROEK</v>
          </cell>
        </row>
        <row r="251">
          <cell r="B251" t="str">
            <v>Nijkerk Gld - Psv. Rsv Barneveld E.O.</v>
          </cell>
          <cell r="C251" t="str">
            <v>671301</v>
          </cell>
          <cell r="D251" t="str">
            <v>PSV. RSV Barneveld e.o.</v>
          </cell>
          <cell r="E251" t="str">
            <v>NIJKERK GLD</v>
          </cell>
        </row>
        <row r="252">
          <cell r="B252" t="str">
            <v>Nijkerk Gld - Manege Slichtenhorst</v>
          </cell>
          <cell r="C252" t="str">
            <v>848819</v>
          </cell>
          <cell r="D252" t="str">
            <v>Manege Slichtenhorst</v>
          </cell>
          <cell r="E252" t="str">
            <v>NIJKERK GLD</v>
          </cell>
        </row>
        <row r="253">
          <cell r="B253" t="str">
            <v>Nijkerk Gld - Stal Jacobs</v>
          </cell>
          <cell r="C253" t="str">
            <v>969238</v>
          </cell>
          <cell r="D253" t="str">
            <v>Stal Jacobs</v>
          </cell>
          <cell r="E253" t="str">
            <v>NIJKERK GLD</v>
          </cell>
        </row>
        <row r="254">
          <cell r="B254" t="str">
            <v>Nijkerk Gld - Ruitersportcentrum Kraaij</v>
          </cell>
          <cell r="C254" t="str">
            <v>V12391</v>
          </cell>
          <cell r="D254" t="str">
            <v>Ruitersportcentrum Kraaij</v>
          </cell>
          <cell r="E254" t="str">
            <v>NIJKERK GLD</v>
          </cell>
        </row>
        <row r="255">
          <cell r="B255" t="str">
            <v>Nijkerk Gld - Manege Luxool</v>
          </cell>
          <cell r="C255" t="str">
            <v>R80045</v>
          </cell>
          <cell r="D255" t="str">
            <v>Manege Luxool</v>
          </cell>
          <cell r="E255" t="str">
            <v>NIJKERK GLD</v>
          </cell>
        </row>
        <row r="256">
          <cell r="B256" t="str">
            <v>Nijkerk Gld - Aeres Vmbo En Mbo Nijkerk</v>
          </cell>
          <cell r="C256" t="str">
            <v>522875</v>
          </cell>
          <cell r="D256" t="str">
            <v>Aeres VMBO en MBO Nijkerk</v>
          </cell>
          <cell r="E256" t="str">
            <v>NIJKERK GLD</v>
          </cell>
        </row>
        <row r="257">
          <cell r="B257" t="str">
            <v>Nijkerk Gld - Van De Veen Vlees V.O.F.</v>
          </cell>
          <cell r="C257" t="str">
            <v>525741</v>
          </cell>
          <cell r="D257" t="str">
            <v>Van de Veen Vlees V.O.F.</v>
          </cell>
          <cell r="E257" t="str">
            <v>NIJKERK GLD</v>
          </cell>
        </row>
        <row r="258">
          <cell r="B258" t="str">
            <v>Nijkerkerveen - Pc. De Waaghalsjes</v>
          </cell>
          <cell r="C258" t="str">
            <v>V50510</v>
          </cell>
          <cell r="D258" t="str">
            <v>PC. De Waaghalsjes</v>
          </cell>
          <cell r="E258" t="str">
            <v>NIJKERKERVEEN</v>
          </cell>
        </row>
        <row r="259">
          <cell r="B259" t="str">
            <v>Nijmegen - De Winckelsteegh Manege Pegasus</v>
          </cell>
          <cell r="C259" t="str">
            <v>438790</v>
          </cell>
          <cell r="D259" t="str">
            <v>De Winckelsteegh Manege Pegasus</v>
          </cell>
          <cell r="E259" t="str">
            <v>NIJMEGEN</v>
          </cell>
        </row>
        <row r="260">
          <cell r="B260" t="str">
            <v>Nijmegen - Maartenshoeve</v>
          </cell>
          <cell r="C260" t="str">
            <v>768434</v>
          </cell>
          <cell r="D260" t="str">
            <v>Maartenshoeve</v>
          </cell>
          <cell r="E260" t="str">
            <v>NIJMEGEN</v>
          </cell>
        </row>
        <row r="261">
          <cell r="B261" t="str">
            <v>Nijmegen - Stichting Rijhal De Mazeppa'S</v>
          </cell>
          <cell r="C261" t="str">
            <v>830930</v>
          </cell>
          <cell r="D261" t="str">
            <v>Stichting Rijhal De Mazeppa's</v>
          </cell>
          <cell r="E261" t="str">
            <v>NIJMEGEN</v>
          </cell>
        </row>
        <row r="262">
          <cell r="B262" t="str">
            <v>Nijmegen - Stichting Cap</v>
          </cell>
          <cell r="C262" t="str">
            <v>971446</v>
          </cell>
          <cell r="D262" t="str">
            <v>Stichting Cap</v>
          </cell>
          <cell r="E262" t="str">
            <v>NIJMEGEN</v>
          </cell>
        </row>
        <row r="263">
          <cell r="B263" t="str">
            <v>Nunspeet - Nunspeetse Ruiterclub / Pc Klein Maar Dapper</v>
          </cell>
          <cell r="C263" t="str">
            <v>830910</v>
          </cell>
          <cell r="D263" t="str">
            <v>Nunspeetse Ruiterclub / Pc Klein Maar Dapper</v>
          </cell>
          <cell r="E263" t="str">
            <v>NUNSPEET</v>
          </cell>
        </row>
        <row r="264">
          <cell r="B264" t="str">
            <v>Nunspeet - Stoeterij Sterrehof B.V.</v>
          </cell>
          <cell r="C264" t="str">
            <v>971496</v>
          </cell>
          <cell r="D264" t="str">
            <v>Stoeterij Sterrehof B.V.</v>
          </cell>
          <cell r="E264" t="str">
            <v>NUNSPEET</v>
          </cell>
        </row>
        <row r="265">
          <cell r="B265" t="str">
            <v>Nunspeet - Manege Belvedere</v>
          </cell>
          <cell r="C265" t="str">
            <v>V12199</v>
          </cell>
          <cell r="D265" t="str">
            <v>Manege Belvedere</v>
          </cell>
          <cell r="E265" t="str">
            <v>NUNSPEET</v>
          </cell>
        </row>
        <row r="266">
          <cell r="B266" t="str">
            <v>Nunspeet - Rv. Hulshorst</v>
          </cell>
          <cell r="C266" t="str">
            <v>V51227</v>
          </cell>
          <cell r="D266" t="str">
            <v>RV. Hulshorst</v>
          </cell>
          <cell r="E266" t="str">
            <v>NUNSPEET</v>
          </cell>
        </row>
        <row r="267">
          <cell r="B267" t="str">
            <v>Ochten - Evenemententerrein Overnachtings Haven Ochten Ijzendoorn</v>
          </cell>
          <cell r="C267" t="str">
            <v>927916</v>
          </cell>
          <cell r="D267" t="str">
            <v>Evenemententerrein Overnachtings Haven Ochten Ijzendoorn</v>
          </cell>
          <cell r="E267" t="str">
            <v>OCHTEN</v>
          </cell>
        </row>
        <row r="268">
          <cell r="B268" t="str">
            <v>Ochten - Nationaal Fruitpark Ochten</v>
          </cell>
          <cell r="C268" t="str">
            <v>973073</v>
          </cell>
          <cell r="D268" t="str">
            <v>Nationaal Fruitpark Ochten</v>
          </cell>
          <cell r="E268" t="str">
            <v>OCHTEN</v>
          </cell>
        </row>
        <row r="269">
          <cell r="B269" t="str">
            <v>Oene - Stal Van Der Peijl</v>
          </cell>
          <cell r="C269" t="str">
            <v>971659</v>
          </cell>
          <cell r="D269" t="str">
            <v>Stal Van Der Peijl</v>
          </cell>
          <cell r="E269" t="str">
            <v>OENE</v>
          </cell>
        </row>
        <row r="270">
          <cell r="B270" t="str">
            <v>Oene - Alexandra Van Der Peijl</v>
          </cell>
          <cell r="C270" t="str">
            <v>R2047</v>
          </cell>
          <cell r="D270" t="str">
            <v>Alexandra Van Der Peijl</v>
          </cell>
          <cell r="E270" t="str">
            <v>OENE</v>
          </cell>
        </row>
        <row r="271">
          <cell r="B271" t="str">
            <v>Oldebroek - Rv. Psv Noord Veluwe</v>
          </cell>
          <cell r="C271" t="str">
            <v>V50581</v>
          </cell>
          <cell r="D271" t="str">
            <v>RV. PSV Noord Veluwe</v>
          </cell>
          <cell r="E271" t="str">
            <v>OLDEBROEK</v>
          </cell>
        </row>
        <row r="272">
          <cell r="B272" t="str">
            <v>Ommeren - Evenemententerrein Psv De Margrietruiters</v>
          </cell>
          <cell r="C272" t="str">
            <v>941059</v>
          </cell>
          <cell r="D272" t="str">
            <v>Evenemententerrein Psv De Margrietruiters</v>
          </cell>
          <cell r="E272" t="str">
            <v>OMMEREN</v>
          </cell>
        </row>
        <row r="273">
          <cell r="B273" t="str">
            <v>Ooij - Stalhouderij Kasteelsche Hof</v>
          </cell>
          <cell r="C273" t="str">
            <v>849138</v>
          </cell>
          <cell r="D273" t="str">
            <v>Stalhouderij Kasteelsche Hof</v>
          </cell>
          <cell r="E273" t="str">
            <v>OOIJ</v>
          </cell>
        </row>
        <row r="274">
          <cell r="B274" t="str">
            <v>Oosterbeek - Ruitercentrum De Sonnenberg Oosterbeek Bv</v>
          </cell>
          <cell r="C274" t="str">
            <v>845623</v>
          </cell>
          <cell r="D274" t="str">
            <v>Ruitercentrum De Sonnenberg Oosterbeek Bv</v>
          </cell>
          <cell r="E274" t="str">
            <v>OOSTERBEEK</v>
          </cell>
        </row>
        <row r="275">
          <cell r="B275" t="str">
            <v>Oosterhout Gld - De Waterhoeve</v>
          </cell>
          <cell r="C275" t="str">
            <v>845567</v>
          </cell>
          <cell r="D275" t="str">
            <v>De Waterhoeve</v>
          </cell>
          <cell r="E275" t="str">
            <v>OOSTERHOUT GLD</v>
          </cell>
        </row>
        <row r="276">
          <cell r="B276" t="str">
            <v>Otterlo - Evenemententerrein Otterlo</v>
          </cell>
          <cell r="C276" t="str">
            <v>927335</v>
          </cell>
          <cell r="D276" t="str">
            <v>Evenemententerrein Otterlo</v>
          </cell>
          <cell r="E276" t="str">
            <v>OTTERLO</v>
          </cell>
        </row>
        <row r="277">
          <cell r="B277" t="str">
            <v>Overasselt - Reuhl Hippische Dienstverlening</v>
          </cell>
          <cell r="C277" t="str">
            <v>825304</v>
          </cell>
          <cell r="D277" t="str">
            <v>Reuhl Hippische Dienstverlening</v>
          </cell>
          <cell r="E277" t="str">
            <v>OVERASSELT</v>
          </cell>
        </row>
        <row r="278">
          <cell r="B278" t="str">
            <v>Overasselt - Stal Formidabel</v>
          </cell>
          <cell r="C278" t="str">
            <v>849042</v>
          </cell>
          <cell r="D278" t="str">
            <v>Stal Formidabel</v>
          </cell>
          <cell r="E278" t="str">
            <v>OVERASSELT</v>
          </cell>
        </row>
        <row r="279">
          <cell r="B279" t="str">
            <v>Overasselt - Rijhal Sint Waldrik</v>
          </cell>
          <cell r="C279" t="str">
            <v>849066</v>
          </cell>
          <cell r="D279" t="str">
            <v>Rijhal Sint Waldrik</v>
          </cell>
          <cell r="E279" t="str">
            <v>OVERASSELT</v>
          </cell>
        </row>
        <row r="280">
          <cell r="B280" t="str">
            <v>Putten - Waldman Horses Bv</v>
          </cell>
          <cell r="C280" t="str">
            <v>824804</v>
          </cell>
          <cell r="D280" t="str">
            <v>Waldman Horses Bv</v>
          </cell>
          <cell r="E280" t="str">
            <v>PUTTEN</v>
          </cell>
        </row>
        <row r="281">
          <cell r="B281" t="str">
            <v>Putten - Hippisch Verband Putten</v>
          </cell>
          <cell r="C281" t="str">
            <v>849109</v>
          </cell>
          <cell r="D281" t="str">
            <v>Hippisch Verband Putten</v>
          </cell>
          <cell r="E281" t="str">
            <v>PUTTEN</v>
          </cell>
        </row>
        <row r="282">
          <cell r="B282" t="str">
            <v>Putten - Stal Lozeman</v>
          </cell>
          <cell r="C282" t="str">
            <v>927454</v>
          </cell>
          <cell r="D282" t="str">
            <v>Stal Lozeman</v>
          </cell>
          <cell r="E282" t="str">
            <v>PUTTEN</v>
          </cell>
        </row>
        <row r="283">
          <cell r="B283" t="str">
            <v>Putten - Lr De Garderruiters</v>
          </cell>
          <cell r="C283" t="str">
            <v>R80572</v>
          </cell>
          <cell r="D283" t="str">
            <v>Lr De Garderruiters</v>
          </cell>
          <cell r="E283" t="str">
            <v>PUTTEN</v>
          </cell>
        </row>
        <row r="284">
          <cell r="B284" t="str">
            <v>Randwijk - Veilig Mennen</v>
          </cell>
          <cell r="C284" t="str">
            <v>R81114</v>
          </cell>
          <cell r="D284" t="str">
            <v>Veilig Mennen</v>
          </cell>
          <cell r="E284" t="str">
            <v>RANDWIJK</v>
          </cell>
        </row>
        <row r="285">
          <cell r="B285" t="str">
            <v>Ravenswaaij - Hsa Ravenswaaij</v>
          </cell>
          <cell r="C285" t="str">
            <v>V12069</v>
          </cell>
          <cell r="D285" t="str">
            <v>HSA Ravenswaaij</v>
          </cell>
          <cell r="E285" t="str">
            <v>RAVENSWAAIJ</v>
          </cell>
        </row>
        <row r="286">
          <cell r="B286" t="str">
            <v>Rekken - Evenemententerrein Tenkweide</v>
          </cell>
          <cell r="C286" t="str">
            <v>927567</v>
          </cell>
          <cell r="D286" t="str">
            <v>Evenemententerrein Tenkweide</v>
          </cell>
          <cell r="E286" t="str">
            <v>REKKEN</v>
          </cell>
        </row>
        <row r="287">
          <cell r="B287" t="str">
            <v>Renkum - Evenemententerrein Renkum</v>
          </cell>
          <cell r="C287" t="str">
            <v>927873</v>
          </cell>
          <cell r="D287" t="str">
            <v>Evenemententerrein Renkum</v>
          </cell>
          <cell r="E287" t="str">
            <v>RENKUM</v>
          </cell>
        </row>
        <row r="288">
          <cell r="B288" t="str">
            <v>Rheden - Pensionstal Midden-Heuven</v>
          </cell>
          <cell r="C288" t="str">
            <v>V12217</v>
          </cell>
          <cell r="D288" t="str">
            <v>Pensionstal Midden-heuven</v>
          </cell>
          <cell r="E288" t="str">
            <v>RHEDEN</v>
          </cell>
        </row>
        <row r="289">
          <cell r="B289" t="str">
            <v>Rhenoy - De Kooihoeve</v>
          </cell>
          <cell r="C289" t="str">
            <v>844891</v>
          </cell>
          <cell r="D289" t="str">
            <v>De Kooihoeve</v>
          </cell>
          <cell r="E289" t="str">
            <v>RHENOY</v>
          </cell>
        </row>
        <row r="290">
          <cell r="B290" t="str">
            <v>Rhenoy - Evenemententerrein Rhenoy</v>
          </cell>
          <cell r="C290" t="str">
            <v>927875</v>
          </cell>
          <cell r="D290" t="str">
            <v>Evenemententerrein Rhenoy</v>
          </cell>
          <cell r="E290" t="str">
            <v>RHENOY</v>
          </cell>
        </row>
        <row r="291">
          <cell r="B291" t="str">
            <v>Ruurlo - Evenemententerrein Ruurlo</v>
          </cell>
          <cell r="C291" t="str">
            <v>927371</v>
          </cell>
          <cell r="D291" t="str">
            <v>Evenemententerrein Ruurlo</v>
          </cell>
          <cell r="E291" t="str">
            <v>RUURLO</v>
          </cell>
        </row>
        <row r="292">
          <cell r="B292" t="str">
            <v>Ruurlo - Evenemententerrein Windmolenveld</v>
          </cell>
          <cell r="C292" t="str">
            <v>927547</v>
          </cell>
          <cell r="D292" t="str">
            <v>Evenemententerrein Windmolenveld</v>
          </cell>
          <cell r="E292" t="str">
            <v>RUURLO</v>
          </cell>
        </row>
        <row r="293">
          <cell r="B293" t="str">
            <v>Scherpenzeel Gld - Manege Willaerruiters</v>
          </cell>
          <cell r="C293" t="str">
            <v>824613</v>
          </cell>
          <cell r="D293" t="str">
            <v>Manege Willaerruiters</v>
          </cell>
          <cell r="E293" t="str">
            <v>SCHERPENZEEL GLD</v>
          </cell>
        </row>
        <row r="294">
          <cell r="B294" t="str">
            <v>Scherpenzeel Gld - Evenemententerrein Scherpenzeel Gld</v>
          </cell>
          <cell r="C294" t="str">
            <v>927820</v>
          </cell>
          <cell r="D294" t="str">
            <v>Evenemententerrein Scherpenzeel Gld</v>
          </cell>
          <cell r="E294" t="str">
            <v>SCHERPENZEEL GLD</v>
          </cell>
        </row>
        <row r="295">
          <cell r="B295" t="str">
            <v>Spijk Gem Lingewaal - Evenemententerrein Waddesteijnruiters</v>
          </cell>
          <cell r="C295" t="str">
            <v>927522</v>
          </cell>
          <cell r="D295" t="str">
            <v>Evenemententerrein Waddesteijnruiters</v>
          </cell>
          <cell r="E295" t="str">
            <v>SPIJK GEM LINGEWAAL</v>
          </cell>
        </row>
        <row r="296">
          <cell r="B296" t="str">
            <v>Spijk Gem Lingewaal - Rv. Lingebos</v>
          </cell>
          <cell r="C296" t="str">
            <v>V60338</v>
          </cell>
          <cell r="D296" t="str">
            <v>RV. Lingebos</v>
          </cell>
          <cell r="E296" t="str">
            <v>SPIJK GEM LINGEWAAL</v>
          </cell>
        </row>
        <row r="297">
          <cell r="B297" t="str">
            <v>Steenderen - Evenemententerrein Fam. Te Winkel</v>
          </cell>
          <cell r="C297" t="str">
            <v>927594</v>
          </cell>
          <cell r="D297" t="str">
            <v>Evenemententerrein Fam. Te Winkel</v>
          </cell>
          <cell r="E297" t="str">
            <v>STEENDEREN</v>
          </cell>
        </row>
        <row r="298">
          <cell r="B298" t="str">
            <v>Steenderen - Clubterrein Psv Zevensteen Prins Bernhardlaan</v>
          </cell>
          <cell r="C298" t="str">
            <v>994391</v>
          </cell>
          <cell r="D298" t="str">
            <v>Clubterrein PSV Zevensteen Prins Bernhardlaan</v>
          </cell>
          <cell r="E298" t="str">
            <v>STEENDEREN</v>
          </cell>
        </row>
        <row r="299">
          <cell r="B299" t="str">
            <v>Stroe - Stal Het Haarbosch</v>
          </cell>
          <cell r="C299" t="str">
            <v>888573</v>
          </cell>
          <cell r="D299" t="str">
            <v>Stal Het Haarbosch</v>
          </cell>
          <cell r="E299" t="str">
            <v>STROE</v>
          </cell>
        </row>
        <row r="300">
          <cell r="B300" t="str">
            <v>'T Harde - St. Manege Korps Rijdende Artillerie</v>
          </cell>
          <cell r="C300" t="str">
            <v>672670</v>
          </cell>
          <cell r="D300" t="str">
            <v>St. Manege Korps Rijdende Artillerie</v>
          </cell>
          <cell r="E300" t="str">
            <v>'T HARDE</v>
          </cell>
        </row>
        <row r="301">
          <cell r="B301" t="str">
            <v>'T Harde - Evenemententerrein Pc De Werfhorstruiters</v>
          </cell>
          <cell r="C301" t="str">
            <v>927826</v>
          </cell>
          <cell r="D301" t="str">
            <v>Evenemententerrein Pc De Werfhorstruiters</v>
          </cell>
          <cell r="E301" t="str">
            <v>'T HARDE</v>
          </cell>
        </row>
        <row r="302">
          <cell r="B302" t="str">
            <v>'T Harde - Evenemententerrein Landgoed Zwaluwenburg</v>
          </cell>
          <cell r="C302" t="str">
            <v>927480</v>
          </cell>
          <cell r="D302" t="str">
            <v>Evenemententerrein Landgoed Zwaluwenburg</v>
          </cell>
          <cell r="E302" t="str">
            <v>'T HARDE</v>
          </cell>
        </row>
        <row r="303">
          <cell r="B303" t="str">
            <v>Terschuur - Evenemententerrein Terschuur</v>
          </cell>
          <cell r="C303" t="str">
            <v>927806</v>
          </cell>
          <cell r="D303" t="str">
            <v>Evenemententerrein Terschuur</v>
          </cell>
          <cell r="E303" t="str">
            <v>TERSCHUUR</v>
          </cell>
        </row>
        <row r="304">
          <cell r="B304" t="str">
            <v>Terschuur - Evenemententerrein Aan De Hoevelakenseweg</v>
          </cell>
          <cell r="C304" t="str">
            <v>927559</v>
          </cell>
          <cell r="D304" t="str">
            <v>Evenemententerrein Aan De Hoevelakenseweg</v>
          </cell>
          <cell r="E304" t="str">
            <v>TERSCHUUR</v>
          </cell>
        </row>
        <row r="305">
          <cell r="B305" t="str">
            <v>Teuge - Evenemententerrein Teuge</v>
          </cell>
          <cell r="C305" t="str">
            <v>927803</v>
          </cell>
          <cell r="D305" t="str">
            <v>Evenemententerrein Teuge</v>
          </cell>
          <cell r="E305" t="str">
            <v>TEUGE</v>
          </cell>
        </row>
        <row r="306">
          <cell r="B306" t="str">
            <v>Tiel - Stal Van Der Vaart</v>
          </cell>
          <cell r="C306" t="str">
            <v>874547</v>
          </cell>
          <cell r="D306" t="str">
            <v>Stal Van Der Vaart</v>
          </cell>
          <cell r="E306" t="str">
            <v>TIEL</v>
          </cell>
        </row>
        <row r="307">
          <cell r="B307" t="str">
            <v>Tricht - Evenemententerrein Tricht</v>
          </cell>
          <cell r="C307" t="str">
            <v>927860</v>
          </cell>
          <cell r="D307" t="str">
            <v>Evenemententerrein Tricht</v>
          </cell>
          <cell r="E307" t="str">
            <v>TRICHT</v>
          </cell>
        </row>
        <row r="308">
          <cell r="B308" t="str">
            <v>Twello - Evenemententerrein Twello</v>
          </cell>
          <cell r="C308" t="str">
            <v>927849</v>
          </cell>
          <cell r="D308" t="str">
            <v>Evenemententerrein Twello</v>
          </cell>
          <cell r="E308" t="str">
            <v>TWELLO</v>
          </cell>
        </row>
        <row r="309">
          <cell r="B309" t="str">
            <v>Twello - Evenemententerrein Zuiderlaan</v>
          </cell>
          <cell r="C309" t="str">
            <v>945831</v>
          </cell>
          <cell r="D309" t="str">
            <v>Evenemententerrein Zuiderlaan</v>
          </cell>
          <cell r="E309" t="str">
            <v>TWELLO</v>
          </cell>
        </row>
        <row r="310">
          <cell r="B310" t="str">
            <v>Uddel - Evenemententerrein De Wildtshof</v>
          </cell>
          <cell r="C310" t="str">
            <v>927857</v>
          </cell>
          <cell r="D310" t="str">
            <v>Evenemententerrein De Wildtshof</v>
          </cell>
          <cell r="E310" t="str">
            <v>UDDEL</v>
          </cell>
        </row>
        <row r="311">
          <cell r="B311" t="str">
            <v>Ugchelen - Van Der Valk De Cantharel Apeldoorn</v>
          </cell>
          <cell r="C311" t="str">
            <v>862809</v>
          </cell>
          <cell r="D311" t="str">
            <v>Van Der Valk De Cantharel Apeldoorn</v>
          </cell>
          <cell r="E311" t="str">
            <v>UGCHELEN</v>
          </cell>
        </row>
        <row r="312">
          <cell r="B312" t="str">
            <v>Ugchelen - Evenemententerrein Ugchelen</v>
          </cell>
          <cell r="C312" t="str">
            <v>927557</v>
          </cell>
          <cell r="D312" t="str">
            <v>Evenemententerrein Ugchelen</v>
          </cell>
          <cell r="E312" t="str">
            <v>UGCHELEN</v>
          </cell>
        </row>
        <row r="313">
          <cell r="B313" t="str">
            <v>Vaassen - Stichting Hippisch Centrum Vaassen</v>
          </cell>
          <cell r="C313" t="str">
            <v>866626</v>
          </cell>
          <cell r="D313" t="str">
            <v>Stichting Hippisch Centrum Vaassen</v>
          </cell>
          <cell r="E313" t="str">
            <v>VAASSEN</v>
          </cell>
        </row>
        <row r="314">
          <cell r="B314" t="str">
            <v>Vaassen - Evenemententerrein Vaassen</v>
          </cell>
          <cell r="C314" t="str">
            <v>927944</v>
          </cell>
          <cell r="D314" t="str">
            <v>Evenemententerrein Vaassen</v>
          </cell>
          <cell r="E314" t="str">
            <v>VAASSEN</v>
          </cell>
        </row>
        <row r="315">
          <cell r="B315" t="str">
            <v>Vaassen - Psc De Cannenburgh</v>
          </cell>
          <cell r="C315" t="str">
            <v>V12265</v>
          </cell>
          <cell r="D315" t="str">
            <v>PSC De Cannenburgh</v>
          </cell>
          <cell r="E315" t="str">
            <v>VAASSEN</v>
          </cell>
        </row>
        <row r="316">
          <cell r="B316" t="str">
            <v>Varsseveld - Het Hofhuus / Het Vlakkee</v>
          </cell>
          <cell r="C316" t="str">
            <v>R80549</v>
          </cell>
          <cell r="D316" t="str">
            <v>Het Hofhuus / Het Vlakkee</v>
          </cell>
          <cell r="E316" t="str">
            <v>VARSSEVELD</v>
          </cell>
        </row>
        <row r="317">
          <cell r="B317" t="str">
            <v>Velddriel - Maasdrielse Rij- En Menvereniging De Laarruiters</v>
          </cell>
          <cell r="C317" t="str">
            <v>845681</v>
          </cell>
          <cell r="D317" t="str">
            <v>Maasdrielse Rij- En Menvereniging De Laarruiters</v>
          </cell>
          <cell r="E317" t="str">
            <v>VELDDRIEL</v>
          </cell>
        </row>
        <row r="318">
          <cell r="B318" t="str">
            <v>Velddriel - Hc De Peperd</v>
          </cell>
          <cell r="C318" t="str">
            <v>848579</v>
          </cell>
          <cell r="D318" t="str">
            <v>Hc De Peperd</v>
          </cell>
          <cell r="E318" t="str">
            <v>VELDDRIEL</v>
          </cell>
        </row>
        <row r="319">
          <cell r="B319" t="str">
            <v>Velp Gld - V.O.F. De Hoge Oorsprong</v>
          </cell>
          <cell r="C319" t="str">
            <v>369289</v>
          </cell>
          <cell r="D319" t="str">
            <v>V.o.f. De Hoge Oorsprong</v>
          </cell>
          <cell r="E319" t="str">
            <v>VELP GLD</v>
          </cell>
        </row>
        <row r="320">
          <cell r="B320" t="str">
            <v>Vierhouten - Pensionstal M. Damsma</v>
          </cell>
          <cell r="C320" t="str">
            <v>865419</v>
          </cell>
          <cell r="D320" t="str">
            <v>Pensionstal M. Damsma</v>
          </cell>
          <cell r="E320" t="str">
            <v>VIERHOUTEN</v>
          </cell>
        </row>
        <row r="321">
          <cell r="B321" t="str">
            <v>Vierhouten - Manege Samoza</v>
          </cell>
          <cell r="C321" t="str">
            <v>532458</v>
          </cell>
          <cell r="D321" t="str">
            <v>Manege Samoza</v>
          </cell>
          <cell r="E321" t="str">
            <v>VIERHOUTEN</v>
          </cell>
        </row>
        <row r="322">
          <cell r="B322" t="str">
            <v>Voorst Gem Voorst - Evenemententerrein Voorst Gem Voorst</v>
          </cell>
          <cell r="C322" t="str">
            <v>927911</v>
          </cell>
          <cell r="D322" t="str">
            <v>Evenemententerrein Voorst Gem Voorst</v>
          </cell>
          <cell r="E322" t="str">
            <v>VOORST GEM VOORST</v>
          </cell>
        </row>
        <row r="323">
          <cell r="B323" t="str">
            <v>Voorst Gem Voorst - Evenemententerrein Gebr. De Haan</v>
          </cell>
          <cell r="C323" t="str">
            <v>927420</v>
          </cell>
          <cell r="D323" t="str">
            <v>Evenemententerrein Gebr. De Haan</v>
          </cell>
          <cell r="E323" t="str">
            <v>VOORST GEM VOORST</v>
          </cell>
        </row>
        <row r="324">
          <cell r="B324" t="str">
            <v>Voorthuizen - De Veluweruiters</v>
          </cell>
          <cell r="C324" t="str">
            <v>848689</v>
          </cell>
          <cell r="D324" t="str">
            <v>De Veluweruiters</v>
          </cell>
          <cell r="E324" t="str">
            <v>VOORTHUIZEN</v>
          </cell>
        </row>
        <row r="325">
          <cell r="B325" t="str">
            <v>Voorthuizen - Evenemententerrein Aan De Zevenbergjesweg</v>
          </cell>
          <cell r="C325" t="str">
            <v>927959</v>
          </cell>
          <cell r="D325" t="str">
            <v>Evenemententerrein Aan De Zevenbergjesweg</v>
          </cell>
          <cell r="E325" t="str">
            <v>VOORTHUIZEN</v>
          </cell>
        </row>
        <row r="326">
          <cell r="B326" t="str">
            <v>Voorthuizen - Ruitersportcentrum M&amp;M</v>
          </cell>
          <cell r="C326" t="str">
            <v>971388</v>
          </cell>
          <cell r="D326" t="str">
            <v>Ruitersportcentrum M&amp;m</v>
          </cell>
          <cell r="E326" t="str">
            <v>VOORTHUIZEN</v>
          </cell>
        </row>
        <row r="327">
          <cell r="B327" t="str">
            <v>Vorden - Lr &amp; Pc De Graafschap</v>
          </cell>
          <cell r="C327" t="str">
            <v>845556</v>
          </cell>
          <cell r="D327" t="str">
            <v>Lr &amp; Pc De Graafschap</v>
          </cell>
          <cell r="E327" t="str">
            <v>VORDEN</v>
          </cell>
        </row>
        <row r="328">
          <cell r="B328" t="str">
            <v>Vorden - Evenemententerrein Kasteel Vorden</v>
          </cell>
          <cell r="C328" t="str">
            <v>927439</v>
          </cell>
          <cell r="D328" t="str">
            <v>Evenemententerrein Kasteel Vorden</v>
          </cell>
          <cell r="E328" t="str">
            <v>VORDEN</v>
          </cell>
        </row>
        <row r="329">
          <cell r="B329" t="str">
            <v>Vorden - Dressuurstal Seren</v>
          </cell>
          <cell r="C329" t="str">
            <v>971509</v>
          </cell>
          <cell r="D329" t="str">
            <v>Dressuurstal Seren</v>
          </cell>
          <cell r="E329" t="str">
            <v>VORDEN</v>
          </cell>
        </row>
        <row r="330">
          <cell r="B330" t="str">
            <v>Vragender - Paardensportcentrum Lichtenvoorde</v>
          </cell>
          <cell r="C330" t="str">
            <v>769676</v>
          </cell>
          <cell r="D330" t="str">
            <v>Paardensportcentrum Lichtenvoorde</v>
          </cell>
          <cell r="E330" t="str">
            <v>VRAGENDER</v>
          </cell>
        </row>
        <row r="331">
          <cell r="B331" t="str">
            <v>Vuren - Evenemententerrein Vuren</v>
          </cell>
          <cell r="C331" t="str">
            <v>927523</v>
          </cell>
          <cell r="D331" t="str">
            <v>Evenemententerrein Vuren</v>
          </cell>
          <cell r="E331" t="str">
            <v>VUREN</v>
          </cell>
        </row>
        <row r="332">
          <cell r="B332" t="str">
            <v>Vuren - Ruitersport Centrum Lingebos</v>
          </cell>
          <cell r="C332" t="str">
            <v>V12215</v>
          </cell>
          <cell r="D332" t="str">
            <v>Ruitersport Centrum Lingebos</v>
          </cell>
          <cell r="E332" t="str">
            <v>VUREN</v>
          </cell>
        </row>
        <row r="333">
          <cell r="B333" t="str">
            <v>Wadenoijen - Stal Vos</v>
          </cell>
          <cell r="C333" t="str">
            <v>882899</v>
          </cell>
          <cell r="D333" t="str">
            <v>Stal Vos</v>
          </cell>
          <cell r="E333" t="str">
            <v>WADENOIJEN</v>
          </cell>
        </row>
        <row r="334">
          <cell r="B334" t="str">
            <v>Wageningen - Mv De Paardengroep</v>
          </cell>
          <cell r="C334" t="str">
            <v>R80095</v>
          </cell>
          <cell r="D334" t="str">
            <v>Mv De Paardengroep</v>
          </cell>
          <cell r="E334" t="str">
            <v>WAGENINGEN</v>
          </cell>
        </row>
        <row r="335">
          <cell r="B335" t="str">
            <v>Wageningen - De Aangespannen Haflinger</v>
          </cell>
          <cell r="C335" t="str">
            <v>V51498</v>
          </cell>
          <cell r="D335" t="str">
            <v>De Aangespannen Haflinger</v>
          </cell>
          <cell r="E335" t="str">
            <v>WAGENINGEN</v>
          </cell>
        </row>
        <row r="336">
          <cell r="B336" t="str">
            <v>Wamel - Africhtings- En Opleidingscentrum De Dalhoeve</v>
          </cell>
          <cell r="C336" t="str">
            <v>47586</v>
          </cell>
          <cell r="D336" t="str">
            <v>Africhtings- En Opleidingscentrum De Dalhoeve</v>
          </cell>
          <cell r="E336" t="str">
            <v>WAMEL</v>
          </cell>
        </row>
        <row r="337">
          <cell r="B337" t="str">
            <v>Wapenveld - Pv En Pc De Schaapskooiruiters</v>
          </cell>
          <cell r="C337" t="str">
            <v>845570</v>
          </cell>
          <cell r="D337" t="str">
            <v>Pv En Pc De Schaapskooiruiters</v>
          </cell>
          <cell r="E337" t="str">
            <v>WAPENVELD</v>
          </cell>
        </row>
        <row r="338">
          <cell r="B338" t="str">
            <v>Warnsveld - Stal 'T Nijkamp</v>
          </cell>
          <cell r="C338" t="str">
            <v>780449</v>
          </cell>
          <cell r="D338" t="str">
            <v>Stal 't Nijkamp</v>
          </cell>
          <cell r="E338" t="str">
            <v>WARNSVELD</v>
          </cell>
        </row>
        <row r="339">
          <cell r="B339" t="str">
            <v>Warnsveld - Rouwenhorst Pensionstalling</v>
          </cell>
          <cell r="C339" t="str">
            <v>882869</v>
          </cell>
          <cell r="D339" t="str">
            <v>Rouwenhorst Pensionstalling</v>
          </cell>
          <cell r="E339" t="str">
            <v>WARNSVELD</v>
          </cell>
        </row>
        <row r="340">
          <cell r="B340" t="str">
            <v>Warnsveld - Stal Eijerkamp</v>
          </cell>
          <cell r="C340" t="str">
            <v>R80967</v>
          </cell>
          <cell r="D340" t="str">
            <v>Stal Eijerkamp</v>
          </cell>
          <cell r="E340" t="str">
            <v>WARNSVELD</v>
          </cell>
        </row>
        <row r="341">
          <cell r="B341" t="str">
            <v>Wehl - Stichting Manege Zandewierde</v>
          </cell>
          <cell r="C341" t="str">
            <v>440734</v>
          </cell>
          <cell r="D341" t="str">
            <v>Stichting Manege Zandewierde</v>
          </cell>
          <cell r="E341" t="str">
            <v>WEHL</v>
          </cell>
        </row>
        <row r="342">
          <cell r="B342" t="str">
            <v>Wehl - Manege 'T Meerenbroek</v>
          </cell>
          <cell r="C342" t="str">
            <v>927614</v>
          </cell>
          <cell r="D342" t="str">
            <v>Manege 't Meerenbroek</v>
          </cell>
          <cell r="E342" t="str">
            <v>WEHL</v>
          </cell>
        </row>
        <row r="343">
          <cell r="B343" t="str">
            <v>Wehl - Evenemententerrein Wehl</v>
          </cell>
          <cell r="C343" t="str">
            <v>927654</v>
          </cell>
          <cell r="D343" t="str">
            <v>Evenemententerrein Wehl</v>
          </cell>
          <cell r="E343" t="str">
            <v>WEHL</v>
          </cell>
        </row>
        <row r="344">
          <cell r="B344" t="str">
            <v>Wekerom - Zorg- En Trainingsbedrijf United Souls</v>
          </cell>
          <cell r="C344" t="str">
            <v>882911</v>
          </cell>
          <cell r="D344" t="str">
            <v>Zorg- en Trainingsbedrijf United Souls</v>
          </cell>
          <cell r="E344" t="str">
            <v>WEKEROM</v>
          </cell>
        </row>
        <row r="345">
          <cell r="B345" t="str">
            <v>Wenum Wiesel - Stal Levade</v>
          </cell>
          <cell r="C345" t="str">
            <v>824708</v>
          </cell>
          <cell r="D345" t="str">
            <v>Stal Levade</v>
          </cell>
          <cell r="E345" t="str">
            <v>WENUM WIESEL</v>
          </cell>
        </row>
        <row r="346">
          <cell r="B346" t="str">
            <v>Wenum Wiesel - Evenemententerrein Wenum Wiesel</v>
          </cell>
          <cell r="C346" t="str">
            <v>927473</v>
          </cell>
          <cell r="D346" t="str">
            <v>Evenemententerrein Wenum Wiesel</v>
          </cell>
          <cell r="E346" t="str">
            <v>WENUM WIESEL</v>
          </cell>
        </row>
        <row r="347">
          <cell r="B347" t="str">
            <v>Wenum Wiesel - Africhtingsstal Sprengenhorst Voor Dressuurpaarden</v>
          </cell>
          <cell r="C347" t="str">
            <v>971588</v>
          </cell>
          <cell r="D347" t="str">
            <v>Africhtingsstal Sprengenhorst Voor Dressuurpaarden</v>
          </cell>
          <cell r="E347" t="str">
            <v>WENUM WIESEL</v>
          </cell>
        </row>
        <row r="348">
          <cell r="B348" t="str">
            <v>Wenum Wiesel - Rijhal Wwna Stichting Oranjehal</v>
          </cell>
          <cell r="C348" t="str">
            <v>827220</v>
          </cell>
          <cell r="D348" t="str">
            <v>Rijhal WWNA Stichting Oranjehal</v>
          </cell>
          <cell r="E348" t="str">
            <v>WENUM WIESEL</v>
          </cell>
        </row>
        <row r="349">
          <cell r="B349" t="str">
            <v>Westendorp - Evenemententerrein Westendorp</v>
          </cell>
          <cell r="C349" t="str">
            <v>927453</v>
          </cell>
          <cell r="D349" t="str">
            <v>Evenemententerrein Westendorp</v>
          </cell>
          <cell r="E349" t="str">
            <v>WESTENDORP</v>
          </cell>
        </row>
        <row r="350">
          <cell r="B350" t="str">
            <v>Westendorp - Stal Bril B.V.</v>
          </cell>
          <cell r="C350" t="str">
            <v>R30017</v>
          </cell>
          <cell r="D350" t="str">
            <v>Stal Bril B.V.</v>
          </cell>
          <cell r="E350" t="str">
            <v>WESTENDORP</v>
          </cell>
        </row>
        <row r="351">
          <cell r="B351" t="str">
            <v>Westendorp - Stal Hofs</v>
          </cell>
          <cell r="C351" t="str">
            <v>V38026</v>
          </cell>
          <cell r="D351" t="str">
            <v>Stal Hofs</v>
          </cell>
          <cell r="E351" t="str">
            <v>WESTENDORP</v>
          </cell>
        </row>
        <row r="352">
          <cell r="B352" t="str">
            <v>Westervoort - Rv &amp; Pc De Nijgraaf</v>
          </cell>
          <cell r="C352" t="str">
            <v>767586</v>
          </cell>
          <cell r="D352" t="str">
            <v>Rv &amp; Pc De Nijgraaf</v>
          </cell>
          <cell r="E352" t="str">
            <v>WESTERVOORT</v>
          </cell>
        </row>
        <row r="353">
          <cell r="B353" t="str">
            <v>Westervoort - Manege Ten Bosch</v>
          </cell>
          <cell r="C353" t="str">
            <v>969214</v>
          </cell>
          <cell r="D353" t="str">
            <v>Manege Ten Bosch</v>
          </cell>
          <cell r="E353" t="str">
            <v>WESTERVOORT</v>
          </cell>
        </row>
        <row r="354">
          <cell r="B354" t="str">
            <v>Wezep - De Heuvelruiters</v>
          </cell>
          <cell r="C354" t="str">
            <v>824623</v>
          </cell>
          <cell r="D354" t="str">
            <v>De Heuvelruiters</v>
          </cell>
          <cell r="E354" t="str">
            <v>WEZEP</v>
          </cell>
        </row>
        <row r="355">
          <cell r="B355" t="str">
            <v>Wezep - Stoeterij Turfhorst</v>
          </cell>
          <cell r="C355" t="str">
            <v>882917</v>
          </cell>
          <cell r="D355" t="str">
            <v>Stoeterij Turfhorst</v>
          </cell>
          <cell r="E355" t="str">
            <v>WEZEP</v>
          </cell>
        </row>
        <row r="356">
          <cell r="B356" t="str">
            <v>Wezep - Evenemententerrein Industrie H2O</v>
          </cell>
          <cell r="C356" t="str">
            <v>927813</v>
          </cell>
          <cell r="D356" t="str">
            <v>Evenemententerrein Industrie H2o</v>
          </cell>
          <cell r="E356" t="str">
            <v>WEZEP</v>
          </cell>
        </row>
        <row r="357">
          <cell r="B357" t="str">
            <v>Wezep - Stal Van Den Berg</v>
          </cell>
          <cell r="C357" t="str">
            <v>928102</v>
          </cell>
          <cell r="D357" t="str">
            <v>Stal Van Den Berg</v>
          </cell>
          <cell r="E357" t="str">
            <v>WEZEP</v>
          </cell>
        </row>
        <row r="358">
          <cell r="B358" t="str">
            <v>Wezep - Evenemententerrein Wezep</v>
          </cell>
          <cell r="C358" t="str">
            <v>927387</v>
          </cell>
          <cell r="D358" t="str">
            <v>Evenemententerrein Wezep</v>
          </cell>
          <cell r="E358" t="str">
            <v>WEZEP</v>
          </cell>
        </row>
        <row r="359">
          <cell r="B359" t="str">
            <v>Wezep - Pc Oosterwolde</v>
          </cell>
          <cell r="C359" t="str">
            <v>R30097</v>
          </cell>
          <cell r="D359" t="str">
            <v>Pc Oosterwolde</v>
          </cell>
          <cell r="E359" t="str">
            <v>WEZEP</v>
          </cell>
        </row>
        <row r="360">
          <cell r="B360" t="str">
            <v>Wijchen - Rsc Sint Frans</v>
          </cell>
          <cell r="C360" t="str">
            <v>V12204</v>
          </cell>
          <cell r="D360" t="str">
            <v>Rsc Sint Frans</v>
          </cell>
          <cell r="E360" t="str">
            <v>WIJCHEN</v>
          </cell>
        </row>
        <row r="361">
          <cell r="B361" t="str">
            <v>Wijchen - De Prinsenbankhoeve</v>
          </cell>
          <cell r="C361" t="str">
            <v>V12319</v>
          </cell>
          <cell r="D361" t="str">
            <v>De Prinsenbankhoeve</v>
          </cell>
          <cell r="E361" t="str">
            <v>WIJCHEN</v>
          </cell>
        </row>
        <row r="362">
          <cell r="B362" t="str">
            <v>Wijchen - Pc. St. Walrick</v>
          </cell>
          <cell r="C362" t="str">
            <v>V40505</v>
          </cell>
          <cell r="D362" t="str">
            <v>PC. St. Walrick</v>
          </cell>
          <cell r="E362" t="str">
            <v>WIJCHEN</v>
          </cell>
        </row>
        <row r="363">
          <cell r="B363" t="str">
            <v>Wilp Gld - Hc Zuidwijk</v>
          </cell>
          <cell r="C363" t="str">
            <v>848691</v>
          </cell>
          <cell r="D363" t="str">
            <v>HC Zuidwijk</v>
          </cell>
          <cell r="E363" t="str">
            <v>WILP GLD</v>
          </cell>
        </row>
        <row r="364">
          <cell r="B364" t="str">
            <v>Wilp Gld - Evenemententerrein Sluinerweg</v>
          </cell>
          <cell r="C364" t="str">
            <v>927840</v>
          </cell>
          <cell r="D364" t="str">
            <v>Evenemententerrein Sluinerweg</v>
          </cell>
          <cell r="E364" t="str">
            <v>WILP GLD</v>
          </cell>
        </row>
        <row r="365">
          <cell r="B365" t="str">
            <v>Wilp Gld - Evenemententerrein Bussloo</v>
          </cell>
          <cell r="C365" t="str">
            <v>927636</v>
          </cell>
          <cell r="D365" t="str">
            <v>Evenemententerrein Bussloo</v>
          </cell>
          <cell r="E365" t="str">
            <v>WILP GLD</v>
          </cell>
        </row>
        <row r="366">
          <cell r="B366" t="str">
            <v>Wilp Gld - Evenemententerrein Zonnenbergstraat</v>
          </cell>
          <cell r="C366" t="str">
            <v>945830</v>
          </cell>
          <cell r="D366" t="str">
            <v>Evenemententerrein Zonnenbergstraat</v>
          </cell>
          <cell r="E366" t="str">
            <v>WILP GLD</v>
          </cell>
        </row>
        <row r="367">
          <cell r="B367" t="str">
            <v>Winssen - Evenemententerrein Winssen</v>
          </cell>
          <cell r="C367" t="str">
            <v>927889</v>
          </cell>
          <cell r="D367" t="str">
            <v>Evenemententerrein Winssen</v>
          </cell>
          <cell r="E367" t="str">
            <v>WINSSEN</v>
          </cell>
        </row>
        <row r="368">
          <cell r="B368" t="str">
            <v>Winterswijk - Stichting Accomodaties Winterswijkse Ruiter En Ponyclub</v>
          </cell>
          <cell r="C368" t="str">
            <v>873621</v>
          </cell>
          <cell r="D368" t="str">
            <v>Stichting Accomodaties Winterswijkse Ruiter En Ponyclub</v>
          </cell>
          <cell r="E368" t="str">
            <v>WINTERSWIJK</v>
          </cell>
        </row>
        <row r="369">
          <cell r="B369" t="str">
            <v>Winterswijk - Evenemententerrein 'T Rommelgebergte</v>
          </cell>
          <cell r="C369" t="str">
            <v>927698</v>
          </cell>
          <cell r="D369" t="str">
            <v>Evenemententerrein 't Rommelgebergte</v>
          </cell>
          <cell r="E369" t="str">
            <v>WINTERSWIJK</v>
          </cell>
        </row>
        <row r="370">
          <cell r="B370" t="str">
            <v>Winterswijk - Opfokbedrijf Wim Ten Pas</v>
          </cell>
          <cell r="C370" t="str">
            <v>971596</v>
          </cell>
          <cell r="D370" t="str">
            <v>Opfokbedrijf Wim Ten Pas</v>
          </cell>
          <cell r="E370" t="str">
            <v>WINTERSWIJK</v>
          </cell>
        </row>
        <row r="371">
          <cell r="B371" t="str">
            <v>Winterswijk - Pas Stal</v>
          </cell>
          <cell r="C371" t="str">
            <v>R2033</v>
          </cell>
          <cell r="D371" t="str">
            <v>Pas Stal</v>
          </cell>
          <cell r="E371" t="str">
            <v>WINTERSWIJK</v>
          </cell>
        </row>
        <row r="372">
          <cell r="B372" t="str">
            <v>Winterswijk Henxel - Evenemententerrein Winterswijk</v>
          </cell>
          <cell r="C372" t="str">
            <v>927914</v>
          </cell>
          <cell r="D372" t="str">
            <v>Evenemententerrein Winterswijk</v>
          </cell>
          <cell r="E372" t="str">
            <v>WINTERSWIJK HENXEL</v>
          </cell>
        </row>
        <row r="373">
          <cell r="B373" t="str">
            <v>Winterswijk Kotten - Paardenhouderij ‘De Aalbrinkhoeve’</v>
          </cell>
          <cell r="C373" t="str">
            <v>969817</v>
          </cell>
          <cell r="D373" t="str">
            <v>Paardenhouderij ‘de Aalbrinkhoeve’</v>
          </cell>
          <cell r="E373" t="str">
            <v>WINTERSWIJK KOTTEN</v>
          </cell>
        </row>
        <row r="374">
          <cell r="B374" t="str">
            <v>Zeddam - Evenemententerrein Outdoor Zeddam</v>
          </cell>
          <cell r="C374" t="str">
            <v>927720</v>
          </cell>
          <cell r="D374" t="str">
            <v>Evenemententerrein Outdoor Zeddam</v>
          </cell>
          <cell r="E374" t="str">
            <v>ZEDDAM</v>
          </cell>
        </row>
        <row r="375">
          <cell r="B375" t="str">
            <v>Zelhem - Evenemententerrein Zelhem</v>
          </cell>
          <cell r="C375" t="str">
            <v>927325</v>
          </cell>
          <cell r="D375" t="str">
            <v>Evenemententerrein Zelhem</v>
          </cell>
          <cell r="E375" t="str">
            <v>ZELHEM</v>
          </cell>
        </row>
        <row r="376">
          <cell r="B376" t="str">
            <v>Zelhem - Verenigingsterrein Rv En Pc Zelhem E.O.</v>
          </cell>
          <cell r="C376" t="str">
            <v>521507</v>
          </cell>
          <cell r="D376" t="str">
            <v>Verenigingsterrein RV en PC Zelhem e.o.</v>
          </cell>
          <cell r="E376" t="str">
            <v>ZELHEM</v>
          </cell>
        </row>
        <row r="377">
          <cell r="B377" t="str">
            <v>Zennewijnen - Rv. De Roskam</v>
          </cell>
          <cell r="C377" t="str">
            <v>V50542</v>
          </cell>
          <cell r="D377" t="str">
            <v>RV. de Roskam</v>
          </cell>
          <cell r="E377" t="str">
            <v>ZENNEWIJNEN</v>
          </cell>
        </row>
        <row r="378">
          <cell r="B378" t="str">
            <v>Zevenaar - Hippisch Centrum De Boleemhoeve</v>
          </cell>
          <cell r="C378" t="str">
            <v>460665</v>
          </cell>
          <cell r="D378" t="str">
            <v>Hippisch Centrum De Boleemhoeve</v>
          </cell>
          <cell r="E378" t="str">
            <v>ZEVENAAR</v>
          </cell>
        </row>
        <row r="379">
          <cell r="B379" t="str">
            <v>Zevenaar - Stal Jansen</v>
          </cell>
          <cell r="C379" t="str">
            <v>927725</v>
          </cell>
          <cell r="D379" t="str">
            <v>Stal Jansen</v>
          </cell>
          <cell r="E379" t="str">
            <v>ZEVENAAR</v>
          </cell>
        </row>
        <row r="380">
          <cell r="B380" t="str">
            <v>Zieuwent - Evenemententerrein Zieuwent</v>
          </cell>
          <cell r="C380" t="str">
            <v>927376</v>
          </cell>
          <cell r="D380" t="str">
            <v>Evenemententerrein Zieuwent</v>
          </cell>
          <cell r="E380" t="str">
            <v>ZIEUWENT</v>
          </cell>
        </row>
        <row r="381">
          <cell r="B381" t="str">
            <v>Zoelen - Hc Stal Vink</v>
          </cell>
          <cell r="C381" t="str">
            <v>418892</v>
          </cell>
          <cell r="D381" t="str">
            <v>Hc Stal Vink</v>
          </cell>
          <cell r="E381" t="str">
            <v>ZOELEN</v>
          </cell>
        </row>
        <row r="382">
          <cell r="B382" t="str">
            <v>Zoelen - Hippisch Centrum Lingebrug Bv</v>
          </cell>
          <cell r="C382" t="str">
            <v>769616</v>
          </cell>
          <cell r="D382" t="str">
            <v>Hippisch Centrum Lingebrug Bv</v>
          </cell>
          <cell r="E382" t="str">
            <v>ZOELEN</v>
          </cell>
        </row>
        <row r="383">
          <cell r="B383" t="str">
            <v>Zoelen - Evenemententerrein Zoelen</v>
          </cell>
          <cell r="C383" t="str">
            <v>927697</v>
          </cell>
          <cell r="D383" t="str">
            <v>Evenemententerrein Zoelen</v>
          </cell>
          <cell r="E383" t="str">
            <v>ZOELEN</v>
          </cell>
        </row>
        <row r="384">
          <cell r="B384" t="str">
            <v>Zutphen - Lr &amp; Pc Gorssel-Zutphen</v>
          </cell>
          <cell r="C384" t="str">
            <v>848845</v>
          </cell>
          <cell r="D384" t="str">
            <v>Lr &amp; Pc Gorssel-zutphen</v>
          </cell>
          <cell r="E384" t="str">
            <v>ZUTPHEN</v>
          </cell>
        </row>
        <row r="385">
          <cell r="B385" t="str">
            <v>Zutphen - Ruitersportcentrum Zutphen</v>
          </cell>
          <cell r="C385" t="str">
            <v>V12276</v>
          </cell>
          <cell r="D385" t="str">
            <v>Ruitersportcentrum Zutphen</v>
          </cell>
          <cell r="E385" t="str">
            <v>ZUTPHEN</v>
          </cell>
        </row>
        <row r="386">
          <cell r="B386" t="str">
            <v>Zutphen - Nederlands Shetland Pony Stamboek</v>
          </cell>
          <cell r="C386" t="str">
            <v>V51121</v>
          </cell>
          <cell r="D386" t="str">
            <v>Nederlands Shetland Pony Stamboek</v>
          </cell>
          <cell r="E386" t="str">
            <v>ZUTPHEN</v>
          </cell>
        </row>
        <row r="387">
          <cell r="B387" t="str">
            <v>Zwartebroek - Evenemententerrein Zwartebroek</v>
          </cell>
          <cell r="C387" t="str">
            <v>927362</v>
          </cell>
          <cell r="D387" t="str">
            <v>Evenemententerrein Zwartebroek</v>
          </cell>
          <cell r="E387" t="str">
            <v>ZWARTEBROEK</v>
          </cell>
        </row>
        <row r="388">
          <cell r="B388" t="str">
            <v>Almere - Manege De Stek</v>
          </cell>
          <cell r="C388" t="str">
            <v>460148</v>
          </cell>
          <cell r="D388" t="str">
            <v>Manege De Stek</v>
          </cell>
          <cell r="E388" t="str">
            <v>ALMERE</v>
          </cell>
        </row>
        <row r="389">
          <cell r="B389" t="str">
            <v>Almere - Psv. Almeersche Ruiters</v>
          </cell>
          <cell r="C389" t="str">
            <v>827710</v>
          </cell>
          <cell r="D389" t="str">
            <v>PSV. Almeersche Ruiters</v>
          </cell>
          <cell r="E389" t="str">
            <v>ALMERE</v>
          </cell>
        </row>
        <row r="390">
          <cell r="B390" t="str">
            <v>Almere - Belle Epoque V.O.F.</v>
          </cell>
          <cell r="C390" t="str">
            <v>969276</v>
          </cell>
          <cell r="D390" t="str">
            <v>Belle Epoque V.O.F.</v>
          </cell>
          <cell r="E390" t="str">
            <v>ALMERE</v>
          </cell>
        </row>
        <row r="391">
          <cell r="B391" t="str">
            <v>Almere - Manege Pampushout</v>
          </cell>
          <cell r="C391" t="str">
            <v>V12343</v>
          </cell>
          <cell r="D391" t="str">
            <v>Manege Pampushout</v>
          </cell>
          <cell r="E391" t="str">
            <v>ALMERE</v>
          </cell>
        </row>
        <row r="392">
          <cell r="B392" t="str">
            <v>Almere - Manege Pampushout</v>
          </cell>
          <cell r="C392" t="str">
            <v>R80043</v>
          </cell>
          <cell r="D392" t="str">
            <v>Manege Pampushout</v>
          </cell>
          <cell r="E392" t="str">
            <v>ALMERE</v>
          </cell>
        </row>
        <row r="393">
          <cell r="B393" t="str">
            <v>Bant - Evenemententerrein Kuinderbos</v>
          </cell>
          <cell r="C393" t="str">
            <v>927833</v>
          </cell>
          <cell r="D393" t="str">
            <v>Evenemententerrein Kuinderbos</v>
          </cell>
          <cell r="E393" t="str">
            <v>BANT</v>
          </cell>
        </row>
        <row r="394">
          <cell r="B394" t="str">
            <v>Bant - Manege Noordoostpolder</v>
          </cell>
          <cell r="C394" t="str">
            <v>969757</v>
          </cell>
          <cell r="D394" t="str">
            <v>Manege Noordoostpolder</v>
          </cell>
          <cell r="E394" t="str">
            <v>BANT</v>
          </cell>
        </row>
        <row r="395">
          <cell r="B395" t="str">
            <v>Biddinghuizen - Patricia Hoeve</v>
          </cell>
          <cell r="C395" t="str">
            <v>848613</v>
          </cell>
          <cell r="D395" t="str">
            <v>Patricia Hoeve</v>
          </cell>
          <cell r="E395" t="str">
            <v>BIDDINGHUIZEN</v>
          </cell>
        </row>
        <row r="396">
          <cell r="B396" t="str">
            <v>Biddinghuizen - Trainings- En Africhtingsstal Naber - Lozeman</v>
          </cell>
          <cell r="C396" t="str">
            <v>971469</v>
          </cell>
          <cell r="D396" t="str">
            <v>Trainings- en Africhtingsstal Naber - Lozeman</v>
          </cell>
          <cell r="E396" t="str">
            <v>BIDDINGHUIZEN</v>
          </cell>
        </row>
        <row r="397">
          <cell r="B397" t="str">
            <v>Biddinghuizen - Koopman Horses</v>
          </cell>
          <cell r="C397" t="str">
            <v>971527</v>
          </cell>
          <cell r="D397" t="str">
            <v>Koopman Horses</v>
          </cell>
          <cell r="E397" t="str">
            <v>BIDDINGHUIZEN</v>
          </cell>
        </row>
        <row r="398">
          <cell r="B398" t="str">
            <v>Dronten - Paardencentrum Dronten</v>
          </cell>
          <cell r="C398" t="str">
            <v>769603</v>
          </cell>
          <cell r="D398" t="str">
            <v>Paardencentrum Dronten</v>
          </cell>
          <cell r="E398" t="str">
            <v>DRONTEN</v>
          </cell>
        </row>
        <row r="399">
          <cell r="B399" t="str">
            <v>Dronten - Evenemententerrein Dronten</v>
          </cell>
          <cell r="C399" t="str">
            <v>927445</v>
          </cell>
          <cell r="D399" t="str">
            <v>Evenemententerrein Dronten</v>
          </cell>
          <cell r="E399" t="str">
            <v>DRONTEN</v>
          </cell>
        </row>
        <row r="400">
          <cell r="B400" t="str">
            <v>Dronten - Flevo Manege Dronten</v>
          </cell>
          <cell r="C400" t="str">
            <v>V12161</v>
          </cell>
          <cell r="D400" t="str">
            <v>Flevo Manege Dronten</v>
          </cell>
          <cell r="E400" t="str">
            <v>DRONTEN</v>
          </cell>
        </row>
        <row r="401">
          <cell r="B401" t="str">
            <v>Emmeloord - Hippisch Centrum Nop</v>
          </cell>
          <cell r="C401" t="str">
            <v>670342</v>
          </cell>
          <cell r="D401" t="str">
            <v>Hippisch Centrum NOP</v>
          </cell>
          <cell r="E401" t="str">
            <v>EMMELOORD</v>
          </cell>
        </row>
        <row r="402">
          <cell r="B402" t="str">
            <v>Emmeloord - Indoor Noordoostpolder</v>
          </cell>
          <cell r="C402" t="str">
            <v>V51494</v>
          </cell>
          <cell r="D402" t="str">
            <v>Indoor Noordoostpolder</v>
          </cell>
          <cell r="E402" t="str">
            <v>EMMELOORD</v>
          </cell>
        </row>
        <row r="403">
          <cell r="B403" t="str">
            <v>Lelystad - Paardensportcentrum X-Tern</v>
          </cell>
          <cell r="C403" t="str">
            <v>776448</v>
          </cell>
          <cell r="D403" t="str">
            <v>Paardensportcentrum X-tern</v>
          </cell>
          <cell r="E403" t="str">
            <v>LELYSTAD</v>
          </cell>
        </row>
        <row r="404">
          <cell r="B404" t="str">
            <v>Lelystad - Rv. Srjv Groenendaal</v>
          </cell>
          <cell r="C404" t="str">
            <v>784289</v>
          </cell>
          <cell r="D404" t="str">
            <v>RV. Srjv Groenendaal</v>
          </cell>
          <cell r="E404" t="str">
            <v>LELYSTAD</v>
          </cell>
        </row>
        <row r="405">
          <cell r="B405" t="str">
            <v>Lelystad - Evenemententerrein Lelystad</v>
          </cell>
          <cell r="C405" t="str">
            <v>927773</v>
          </cell>
          <cell r="D405" t="str">
            <v>Evenemententerrein Lelystad</v>
          </cell>
          <cell r="E405" t="str">
            <v>LELYSTAD</v>
          </cell>
        </row>
        <row r="406">
          <cell r="B406" t="str">
            <v>Lelystad - Maverick Stables</v>
          </cell>
          <cell r="C406" t="str">
            <v>968791</v>
          </cell>
          <cell r="D406" t="str">
            <v>Maverick Stables</v>
          </cell>
          <cell r="E406" t="str">
            <v>LELYSTAD</v>
          </cell>
        </row>
        <row r="407">
          <cell r="B407" t="str">
            <v>Lelystad - Stal Wolfs</v>
          </cell>
          <cell r="C407" t="str">
            <v>971563</v>
          </cell>
          <cell r="D407" t="str">
            <v>Stal Wolfs</v>
          </cell>
          <cell r="E407" t="str">
            <v>LELYSTAD</v>
          </cell>
        </row>
        <row r="408">
          <cell r="B408" t="str">
            <v>Lelystad - Manege Lelystad V.O.F.</v>
          </cell>
          <cell r="C408" t="str">
            <v>V12165</v>
          </cell>
          <cell r="D408" t="str">
            <v>Manege Lelystad V.O.F.</v>
          </cell>
          <cell r="E408" t="str">
            <v>LELYSTAD</v>
          </cell>
        </row>
        <row r="409">
          <cell r="B409" t="str">
            <v>Luttelgeest - Evenemententerrein Fam. Blauw</v>
          </cell>
          <cell r="C409" t="str">
            <v>927888</v>
          </cell>
          <cell r="D409" t="str">
            <v>Evenemententerrein Fam. Blauw</v>
          </cell>
          <cell r="E409" t="str">
            <v>LUTTELGEEST</v>
          </cell>
        </row>
        <row r="410">
          <cell r="B410" t="str">
            <v>Urk - Orcaruiters</v>
          </cell>
          <cell r="C410" t="str">
            <v>848702</v>
          </cell>
          <cell r="D410" t="str">
            <v>Orcaruiters</v>
          </cell>
          <cell r="E410" t="str">
            <v>URK</v>
          </cell>
        </row>
        <row r="411">
          <cell r="B411" t="str">
            <v>Urk - Horseteam</v>
          </cell>
          <cell r="C411" t="str">
            <v>531229</v>
          </cell>
          <cell r="D411" t="str">
            <v>Horseteam</v>
          </cell>
          <cell r="E411" t="str">
            <v>URK</v>
          </cell>
        </row>
        <row r="412">
          <cell r="B412" t="str">
            <v>Zeewolde - De Zeewolder Ruiters</v>
          </cell>
          <cell r="C412" t="str">
            <v>824636</v>
          </cell>
          <cell r="D412" t="str">
            <v>De Zeewolder Ruiters</v>
          </cell>
          <cell r="E412" t="str">
            <v>ZEEWOLDE</v>
          </cell>
        </row>
        <row r="413">
          <cell r="B413" t="str">
            <v>Zeewolde - Veldstar Stables</v>
          </cell>
          <cell r="C413" t="str">
            <v>824599</v>
          </cell>
          <cell r="D413" t="str">
            <v>Veldstar Stables</v>
          </cell>
          <cell r="E413" t="str">
            <v>ZEEWOLDE</v>
          </cell>
        </row>
        <row r="414">
          <cell r="B414" t="str">
            <v>Zeewolde - Psc Zonnehoeve Zeewolde</v>
          </cell>
          <cell r="C414" t="str">
            <v>960837</v>
          </cell>
          <cell r="D414" t="str">
            <v>PSC Zonnehoeve Zeewolde</v>
          </cell>
          <cell r="E414" t="str">
            <v>ZEEWOLDE</v>
          </cell>
        </row>
        <row r="415">
          <cell r="B415" t="str">
            <v>Zeewolde - Stal Bennesse</v>
          </cell>
          <cell r="C415" t="str">
            <v>971415</v>
          </cell>
          <cell r="D415" t="str">
            <v>Stal Bennesse</v>
          </cell>
          <cell r="E415" t="str">
            <v>ZEEWOLDE</v>
          </cell>
        </row>
        <row r="416">
          <cell r="B416" t="str">
            <v>Zeewolde - Ruitersportcentrum Zeewolde</v>
          </cell>
          <cell r="C416" t="str">
            <v>V12170</v>
          </cell>
          <cell r="D416" t="str">
            <v>Ruitersportcentrum Zeewolde</v>
          </cell>
          <cell r="E416" t="str">
            <v>ZEEWOLDE</v>
          </cell>
        </row>
        <row r="417">
          <cell r="B417" t="str">
            <v>Zeewolde - Mv Zeewolderruiters</v>
          </cell>
          <cell r="C417" t="str">
            <v>R80707</v>
          </cell>
          <cell r="D417" t="str">
            <v>Mv Zeewolderruiters</v>
          </cell>
          <cell r="E417" t="str">
            <v>ZEEWOLDE</v>
          </cell>
        </row>
        <row r="418">
          <cell r="B418" t="str">
            <v>Zeewolde - Stal Hulkesteijn</v>
          </cell>
          <cell r="C418" t="str">
            <v>R80792</v>
          </cell>
          <cell r="D418" t="str">
            <v>Stal Hulkesteijn</v>
          </cell>
          <cell r="E418" t="str">
            <v>ZEEWOLDE</v>
          </cell>
        </row>
        <row r="419">
          <cell r="B419" t="str">
            <v>Rhenen - Evenemententerrein Kruising Autoweg/Defensieweg</v>
          </cell>
          <cell r="C419">
            <v>927337</v>
          </cell>
          <cell r="D419" t="str">
            <v>Evenemententerrein Kruising Autoweg/defensieweg</v>
          </cell>
          <cell r="E419" t="str">
            <v>RHENEN</v>
          </cell>
        </row>
        <row r="420">
          <cell r="B420" t="str">
            <v xml:space="preserve"> - </v>
          </cell>
          <cell r="C420"/>
          <cell r="D420"/>
          <cell r="E420"/>
        </row>
        <row r="421">
          <cell r="B421" t="str">
            <v xml:space="preserve"> - </v>
          </cell>
          <cell r="C421"/>
          <cell r="D421"/>
          <cell r="E421"/>
        </row>
        <row r="422">
          <cell r="B422" t="str">
            <v xml:space="preserve"> - </v>
          </cell>
          <cell r="C422"/>
          <cell r="D422"/>
          <cell r="E422"/>
        </row>
        <row r="423">
          <cell r="B423" t="str">
            <v xml:space="preserve"> - </v>
          </cell>
          <cell r="C423"/>
          <cell r="D423"/>
          <cell r="E423"/>
        </row>
        <row r="424">
          <cell r="B424" t="str">
            <v xml:space="preserve"> - </v>
          </cell>
          <cell r="C424"/>
          <cell r="D424"/>
          <cell r="E424"/>
        </row>
        <row r="425">
          <cell r="B425" t="str">
            <v xml:space="preserve"> - </v>
          </cell>
          <cell r="C425"/>
          <cell r="D425"/>
          <cell r="E425"/>
        </row>
        <row r="426">
          <cell r="B426" t="str">
            <v xml:space="preserve"> - </v>
          </cell>
          <cell r="C426"/>
          <cell r="D426"/>
          <cell r="E426"/>
        </row>
        <row r="427">
          <cell r="B427" t="str">
            <v xml:space="preserve"> - </v>
          </cell>
          <cell r="C427"/>
          <cell r="D427"/>
          <cell r="E427"/>
        </row>
        <row r="428">
          <cell r="B428" t="str">
            <v xml:space="preserve"> - </v>
          </cell>
          <cell r="C428"/>
          <cell r="D428"/>
          <cell r="E428"/>
        </row>
        <row r="429">
          <cell r="B429" t="str">
            <v xml:space="preserve"> - </v>
          </cell>
          <cell r="C429"/>
          <cell r="D429"/>
          <cell r="E429"/>
        </row>
        <row r="430">
          <cell r="B430" t="str">
            <v xml:space="preserve"> - </v>
          </cell>
          <cell r="C430"/>
          <cell r="D430"/>
          <cell r="E430"/>
        </row>
        <row r="431">
          <cell r="B431" t="str">
            <v xml:space="preserve"> - </v>
          </cell>
          <cell r="C431"/>
          <cell r="D431"/>
          <cell r="E431"/>
        </row>
        <row r="432">
          <cell r="B432" t="str">
            <v xml:space="preserve"> - </v>
          </cell>
          <cell r="C432"/>
          <cell r="D432"/>
          <cell r="E432"/>
        </row>
        <row r="433">
          <cell r="B433" t="str">
            <v xml:space="preserve"> - </v>
          </cell>
          <cell r="C433"/>
          <cell r="D433"/>
          <cell r="E433"/>
        </row>
        <row r="434">
          <cell r="B434" t="str">
            <v xml:space="preserve"> - </v>
          </cell>
          <cell r="C434"/>
          <cell r="D434"/>
          <cell r="E434"/>
        </row>
        <row r="435">
          <cell r="B435" t="str">
            <v xml:space="preserve"> - </v>
          </cell>
          <cell r="C435"/>
          <cell r="D435"/>
          <cell r="E435"/>
        </row>
        <row r="436">
          <cell r="B436" t="str">
            <v xml:space="preserve"> - </v>
          </cell>
          <cell r="C436"/>
          <cell r="D436"/>
          <cell r="E436"/>
        </row>
        <row r="437">
          <cell r="B437" t="str">
            <v xml:space="preserve"> - </v>
          </cell>
          <cell r="C437"/>
          <cell r="D437"/>
          <cell r="E437"/>
        </row>
        <row r="438">
          <cell r="B438" t="str">
            <v xml:space="preserve"> - </v>
          </cell>
          <cell r="C438"/>
          <cell r="D438"/>
          <cell r="E438"/>
        </row>
        <row r="439">
          <cell r="B439" t="str">
            <v xml:space="preserve"> - </v>
          </cell>
          <cell r="C439"/>
          <cell r="D439"/>
          <cell r="E439"/>
        </row>
        <row r="440">
          <cell r="B440" t="str">
            <v xml:space="preserve"> - </v>
          </cell>
          <cell r="C440"/>
          <cell r="D440"/>
          <cell r="E440"/>
        </row>
        <row r="441">
          <cell r="B441" t="str">
            <v xml:space="preserve"> - </v>
          </cell>
          <cell r="C441"/>
          <cell r="D441"/>
          <cell r="E441"/>
        </row>
        <row r="442">
          <cell r="B442" t="str">
            <v xml:space="preserve"> - </v>
          </cell>
          <cell r="C442"/>
          <cell r="D442"/>
          <cell r="E442"/>
        </row>
        <row r="443">
          <cell r="B443" t="str">
            <v xml:space="preserve"> - </v>
          </cell>
          <cell r="C443"/>
          <cell r="D443"/>
          <cell r="E443"/>
        </row>
        <row r="444">
          <cell r="B444" t="str">
            <v xml:space="preserve"> - </v>
          </cell>
          <cell r="C444"/>
          <cell r="D444"/>
          <cell r="E444"/>
        </row>
        <row r="445">
          <cell r="B445" t="str">
            <v xml:space="preserve"> - </v>
          </cell>
          <cell r="C445"/>
          <cell r="D445"/>
          <cell r="E445"/>
        </row>
        <row r="446">
          <cell r="B446" t="str">
            <v xml:space="preserve"> - </v>
          </cell>
          <cell r="C446"/>
          <cell r="D446"/>
          <cell r="E446"/>
        </row>
        <row r="447">
          <cell r="B447" t="str">
            <v xml:space="preserve"> - </v>
          </cell>
          <cell r="C447"/>
          <cell r="D447"/>
          <cell r="E447"/>
        </row>
        <row r="448">
          <cell r="B448" t="str">
            <v xml:space="preserve"> - </v>
          </cell>
          <cell r="C448"/>
          <cell r="D448"/>
          <cell r="E448"/>
        </row>
        <row r="449">
          <cell r="B449" t="str">
            <v xml:space="preserve"> - </v>
          </cell>
          <cell r="C449"/>
          <cell r="D449"/>
          <cell r="E449"/>
        </row>
        <row r="450">
          <cell r="B450" t="str">
            <v xml:space="preserve"> - </v>
          </cell>
          <cell r="C450"/>
          <cell r="D450"/>
          <cell r="E450"/>
        </row>
        <row r="451">
          <cell r="B451" t="str">
            <v xml:space="preserve"> - </v>
          </cell>
          <cell r="C451"/>
          <cell r="D451"/>
          <cell r="E451"/>
        </row>
        <row r="452">
          <cell r="B452" t="str">
            <v xml:space="preserve"> - </v>
          </cell>
          <cell r="C452"/>
          <cell r="D452"/>
          <cell r="E452"/>
        </row>
        <row r="453">
          <cell r="B453" t="str">
            <v xml:space="preserve"> - </v>
          </cell>
          <cell r="C453"/>
          <cell r="D453"/>
          <cell r="E453"/>
        </row>
        <row r="454">
          <cell r="B454" t="str">
            <v xml:space="preserve"> - </v>
          </cell>
          <cell r="C454"/>
          <cell r="D454"/>
          <cell r="E454"/>
        </row>
        <row r="455">
          <cell r="B455" t="str">
            <v xml:space="preserve"> - </v>
          </cell>
          <cell r="C455"/>
          <cell r="D455"/>
          <cell r="E455"/>
        </row>
        <row r="456">
          <cell r="B456" t="str">
            <v xml:space="preserve"> - </v>
          </cell>
          <cell r="C456"/>
          <cell r="D456"/>
          <cell r="E456"/>
        </row>
        <row r="457">
          <cell r="B457" t="str">
            <v xml:space="preserve"> - </v>
          </cell>
          <cell r="C457"/>
          <cell r="D457"/>
          <cell r="E457"/>
        </row>
        <row r="458">
          <cell r="B458" t="str">
            <v xml:space="preserve"> - </v>
          </cell>
          <cell r="C458"/>
          <cell r="D458"/>
          <cell r="E458"/>
        </row>
        <row r="459">
          <cell r="B459" t="str">
            <v xml:space="preserve"> - </v>
          </cell>
          <cell r="C459"/>
          <cell r="D459"/>
          <cell r="E459"/>
        </row>
        <row r="460">
          <cell r="B460" t="str">
            <v xml:space="preserve"> - </v>
          </cell>
          <cell r="C460"/>
          <cell r="D460"/>
          <cell r="E460"/>
        </row>
        <row r="461">
          <cell r="B461" t="str">
            <v xml:space="preserve"> - </v>
          </cell>
          <cell r="C461"/>
          <cell r="D461"/>
          <cell r="E461"/>
        </row>
        <row r="462">
          <cell r="B462" t="str">
            <v xml:space="preserve"> - </v>
          </cell>
          <cell r="C462"/>
          <cell r="D462"/>
          <cell r="E462"/>
        </row>
        <row r="463">
          <cell r="B463" t="str">
            <v xml:space="preserve"> - </v>
          </cell>
          <cell r="C463"/>
          <cell r="D463"/>
          <cell r="E463"/>
        </row>
        <row r="464">
          <cell r="B464" t="str">
            <v xml:space="preserve"> - </v>
          </cell>
          <cell r="C464"/>
          <cell r="D464"/>
          <cell r="E464"/>
        </row>
        <row r="465">
          <cell r="B465" t="str">
            <v xml:space="preserve"> - </v>
          </cell>
          <cell r="C465"/>
          <cell r="D465"/>
          <cell r="E465"/>
        </row>
        <row r="466">
          <cell r="B466" t="str">
            <v xml:space="preserve"> - </v>
          </cell>
          <cell r="C466"/>
          <cell r="D466"/>
          <cell r="E466"/>
        </row>
        <row r="467">
          <cell r="B467" t="str">
            <v xml:space="preserve"> - </v>
          </cell>
          <cell r="C467"/>
          <cell r="D467"/>
          <cell r="E467"/>
        </row>
        <row r="468">
          <cell r="B468" t="str">
            <v xml:space="preserve"> - </v>
          </cell>
          <cell r="C468"/>
          <cell r="D468"/>
          <cell r="E468"/>
        </row>
        <row r="469">
          <cell r="B469" t="str">
            <v xml:space="preserve"> - </v>
          </cell>
          <cell r="C469"/>
          <cell r="D469"/>
          <cell r="E469"/>
        </row>
        <row r="470">
          <cell r="B470" t="str">
            <v xml:space="preserve"> - </v>
          </cell>
          <cell r="C470"/>
          <cell r="D470"/>
          <cell r="E470"/>
        </row>
        <row r="471">
          <cell r="B471" t="str">
            <v xml:space="preserve"> - </v>
          </cell>
          <cell r="C471"/>
          <cell r="D471"/>
          <cell r="E471"/>
        </row>
        <row r="472">
          <cell r="B472" t="str">
            <v xml:space="preserve"> - </v>
          </cell>
          <cell r="C472"/>
          <cell r="D472"/>
          <cell r="E472"/>
        </row>
        <row r="473">
          <cell r="B473" t="str">
            <v xml:space="preserve"> - </v>
          </cell>
          <cell r="C473"/>
          <cell r="D473"/>
          <cell r="E473"/>
        </row>
        <row r="474">
          <cell r="B474" t="str">
            <v xml:space="preserve"> - </v>
          </cell>
          <cell r="C474"/>
          <cell r="D474"/>
          <cell r="E474"/>
        </row>
        <row r="475">
          <cell r="B475" t="str">
            <v xml:space="preserve"> - </v>
          </cell>
          <cell r="C475"/>
          <cell r="D475"/>
          <cell r="E475"/>
        </row>
        <row r="476">
          <cell r="B476" t="str">
            <v xml:space="preserve"> - </v>
          </cell>
          <cell r="C476"/>
          <cell r="D476"/>
          <cell r="E476"/>
        </row>
        <row r="477">
          <cell r="B477" t="str">
            <v xml:space="preserve"> - </v>
          </cell>
          <cell r="C477"/>
          <cell r="D477"/>
          <cell r="E477"/>
        </row>
        <row r="478">
          <cell r="B478" t="str">
            <v xml:space="preserve"> - </v>
          </cell>
          <cell r="C478"/>
          <cell r="D478"/>
          <cell r="E478"/>
        </row>
        <row r="479">
          <cell r="B479" t="str">
            <v xml:space="preserve"> - </v>
          </cell>
          <cell r="C479"/>
          <cell r="D479"/>
          <cell r="E479"/>
        </row>
        <row r="480">
          <cell r="B480" t="str">
            <v xml:space="preserve"> - </v>
          </cell>
          <cell r="C480"/>
          <cell r="D480"/>
          <cell r="E480"/>
        </row>
        <row r="481">
          <cell r="B481" t="str">
            <v xml:space="preserve"> - </v>
          </cell>
          <cell r="C481"/>
          <cell r="D481"/>
          <cell r="E481"/>
        </row>
        <row r="482">
          <cell r="B482" t="str">
            <v xml:space="preserve"> - </v>
          </cell>
          <cell r="C482"/>
          <cell r="D482"/>
          <cell r="E482"/>
        </row>
        <row r="483">
          <cell r="B483" t="str">
            <v xml:space="preserve"> - </v>
          </cell>
          <cell r="C483"/>
          <cell r="D483"/>
          <cell r="E483"/>
        </row>
        <row r="484">
          <cell r="B484" t="str">
            <v xml:space="preserve"> - </v>
          </cell>
          <cell r="C484"/>
          <cell r="D484"/>
          <cell r="E484"/>
        </row>
        <row r="485">
          <cell r="B485" t="str">
            <v xml:space="preserve"> - </v>
          </cell>
          <cell r="C485"/>
          <cell r="D485"/>
          <cell r="E485"/>
        </row>
        <row r="486">
          <cell r="B486" t="str">
            <v xml:space="preserve"> - </v>
          </cell>
          <cell r="C486"/>
          <cell r="D486"/>
          <cell r="E486"/>
        </row>
        <row r="487">
          <cell r="B487" t="str">
            <v xml:space="preserve"> - </v>
          </cell>
          <cell r="C487"/>
          <cell r="D487"/>
          <cell r="E487"/>
        </row>
        <row r="488">
          <cell r="B488" t="str">
            <v xml:space="preserve"> - </v>
          </cell>
          <cell r="C488"/>
          <cell r="D488"/>
          <cell r="E488"/>
        </row>
        <row r="489">
          <cell r="B489" t="str">
            <v xml:space="preserve"> - </v>
          </cell>
          <cell r="C489"/>
          <cell r="D489"/>
          <cell r="E489"/>
        </row>
        <row r="490">
          <cell r="B490" t="str">
            <v xml:space="preserve"> - </v>
          </cell>
          <cell r="C490"/>
          <cell r="D490"/>
          <cell r="E490"/>
        </row>
        <row r="491">
          <cell r="B491" t="str">
            <v xml:space="preserve"> - </v>
          </cell>
          <cell r="C491"/>
          <cell r="D491"/>
          <cell r="E491"/>
        </row>
        <row r="492">
          <cell r="B492" t="str">
            <v xml:space="preserve"> - </v>
          </cell>
          <cell r="C492"/>
          <cell r="D492"/>
          <cell r="E492"/>
        </row>
        <row r="493">
          <cell r="B493" t="str">
            <v xml:space="preserve"> - </v>
          </cell>
          <cell r="C493"/>
          <cell r="D493"/>
          <cell r="E493"/>
        </row>
        <row r="494">
          <cell r="B494" t="str">
            <v xml:space="preserve"> - </v>
          </cell>
          <cell r="C494"/>
          <cell r="D494"/>
          <cell r="E494"/>
        </row>
        <row r="495">
          <cell r="B495" t="str">
            <v xml:space="preserve"> - </v>
          </cell>
          <cell r="C495"/>
          <cell r="D495"/>
          <cell r="E495"/>
        </row>
        <row r="496">
          <cell r="B496" t="str">
            <v xml:space="preserve"> - </v>
          </cell>
          <cell r="C496"/>
          <cell r="D496"/>
          <cell r="E496"/>
        </row>
        <row r="497">
          <cell r="B497" t="str">
            <v xml:space="preserve"> - </v>
          </cell>
          <cell r="C497"/>
          <cell r="D497"/>
          <cell r="E497"/>
        </row>
        <row r="498">
          <cell r="B498" t="str">
            <v xml:space="preserve"> - </v>
          </cell>
          <cell r="C498"/>
          <cell r="D498"/>
          <cell r="E498"/>
        </row>
        <row r="499">
          <cell r="B499" t="str">
            <v xml:space="preserve"> - </v>
          </cell>
          <cell r="C499"/>
          <cell r="D499"/>
          <cell r="E499"/>
        </row>
        <row r="500">
          <cell r="B500" t="str">
            <v xml:space="preserve"> - </v>
          </cell>
          <cell r="C500"/>
          <cell r="D500"/>
          <cell r="E500"/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edstrijden"/>
      <sheetName val="Wedstrijdlocaties"/>
      <sheetName val="Organisaties"/>
      <sheetName val="Defaults"/>
      <sheetName val="Internal"/>
      <sheetName val="Dropdown"/>
    </sheetNames>
    <sheetDataSet>
      <sheetData sheetId="0"/>
      <sheetData sheetId="1"/>
      <sheetData sheetId="2">
        <row r="2">
          <cell r="A2">
            <v>1</v>
          </cell>
        </row>
        <row r="507">
          <cell r="H507" t="str">
            <v xml:space="preserve"> -  -  - </v>
          </cell>
        </row>
        <row r="509">
          <cell r="H509" t="str">
            <v xml:space="preserve"> -  -  - 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2629"/>
  <sheetViews>
    <sheetView tabSelected="1" zoomScale="90" zoomScaleNormal="90" zoomScaleSheetLayoutView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Q6" sqref="BQ6"/>
    </sheetView>
  </sheetViews>
  <sheetFormatPr defaultColWidth="31.33203125" defaultRowHeight="0" customHeight="1" zeroHeight="1" x14ac:dyDescent="0.3"/>
  <cols>
    <col min="1" max="1" width="3.6640625" style="8" customWidth="1"/>
    <col min="2" max="3" width="7.33203125" style="37" customWidth="1"/>
    <col min="4" max="4" width="37.88671875" style="1" hidden="1" customWidth="1"/>
    <col min="5" max="5" width="19.109375" style="1" customWidth="1"/>
    <col min="6" max="6" width="31.5546875" style="1" customWidth="1"/>
    <col min="7" max="7" width="3.33203125" style="2" customWidth="1"/>
    <col min="8" max="65" width="2.6640625" customWidth="1"/>
    <col min="66" max="66" width="7.109375" hidden="1" customWidth="1"/>
    <col min="67" max="67" width="7.88671875" hidden="1" customWidth="1"/>
    <col min="68" max="68" width="11.77734375" style="84" bestFit="1" customWidth="1"/>
    <col min="69" max="69" width="30" style="69" customWidth="1"/>
    <col min="70" max="88" width="31.33203125" style="13"/>
    <col min="89" max="16384" width="31.33203125" style="1"/>
  </cols>
  <sheetData>
    <row r="1" spans="1:155" s="9" customFormat="1" ht="23.1" hidden="1" customHeight="1" x14ac:dyDescent="0.5">
      <c r="B1" s="34"/>
      <c r="C1" s="35" t="s">
        <v>53</v>
      </c>
      <c r="D1" s="15"/>
      <c r="E1" s="14" t="s">
        <v>55</v>
      </c>
      <c r="F1" s="10"/>
      <c r="BP1" s="62"/>
      <c r="BQ1" s="64"/>
    </row>
    <row r="2" spans="1:155" s="9" customFormat="1" ht="23.1" hidden="1" customHeight="1" x14ac:dyDescent="0.5">
      <c r="B2" s="34"/>
      <c r="C2" s="35" t="s">
        <v>54</v>
      </c>
      <c r="D2" s="16"/>
      <c r="E2" s="14" t="s">
        <v>56</v>
      </c>
      <c r="F2" s="10"/>
      <c r="BP2" s="62"/>
      <c r="BQ2" s="64"/>
    </row>
    <row r="3" spans="1:155" s="11" customFormat="1" ht="25.5" customHeight="1" x14ac:dyDescent="0.5">
      <c r="A3" s="27"/>
      <c r="B3" s="26" t="s">
        <v>1944</v>
      </c>
      <c r="C3" s="36"/>
      <c r="D3" s="26"/>
      <c r="F3" s="42" t="s">
        <v>2087</v>
      </c>
      <c r="G3" s="53"/>
      <c r="H3" s="136" t="s">
        <v>2027</v>
      </c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7"/>
      <c r="Z3" s="47"/>
      <c r="AA3" s="47"/>
      <c r="AB3" s="47"/>
      <c r="AC3" s="138" t="s">
        <v>1956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45"/>
      <c r="AS3" s="45"/>
      <c r="AT3" s="45"/>
      <c r="AU3" s="45"/>
      <c r="AV3" s="45"/>
      <c r="AW3" s="45"/>
      <c r="AX3" s="46" t="s">
        <v>1957</v>
      </c>
      <c r="AY3" s="47"/>
      <c r="AZ3" s="47"/>
      <c r="BA3" s="47"/>
      <c r="BB3" s="47"/>
      <c r="BC3" s="47"/>
      <c r="BD3" s="47"/>
      <c r="BE3" s="47"/>
      <c r="BF3" s="47"/>
      <c r="BG3" s="45"/>
      <c r="BH3" s="45"/>
      <c r="BI3" s="45"/>
      <c r="BJ3" s="45"/>
      <c r="BK3" s="45"/>
      <c r="BL3" s="45"/>
      <c r="BM3" s="45"/>
      <c r="BN3" s="48"/>
      <c r="BO3" s="56"/>
      <c r="BP3" s="57"/>
      <c r="BQ3" s="65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</row>
    <row r="4" spans="1:155" s="12" customFormat="1" ht="21" customHeight="1" x14ac:dyDescent="0.3">
      <c r="A4" s="90"/>
      <c r="B4" s="132" t="s">
        <v>10</v>
      </c>
      <c r="C4" s="133"/>
      <c r="D4" s="134" t="s">
        <v>9</v>
      </c>
      <c r="E4" s="135"/>
      <c r="F4" s="91" t="s">
        <v>8</v>
      </c>
      <c r="G4" s="92"/>
      <c r="H4" s="140" t="s">
        <v>2036</v>
      </c>
      <c r="I4" s="140"/>
      <c r="J4" s="140"/>
      <c r="K4" s="140"/>
      <c r="L4" s="140"/>
      <c r="M4" s="140"/>
      <c r="N4" s="140"/>
      <c r="O4" s="140"/>
      <c r="P4" s="141"/>
      <c r="Q4" s="142" t="s">
        <v>31</v>
      </c>
      <c r="R4" s="140"/>
      <c r="S4" s="140"/>
      <c r="T4" s="140"/>
      <c r="U4" s="140"/>
      <c r="V4" s="140"/>
      <c r="W4" s="140"/>
      <c r="X4" s="140"/>
      <c r="Y4" s="141"/>
      <c r="Z4" s="140" t="s">
        <v>2037</v>
      </c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1"/>
      <c r="AX4" s="142" t="s">
        <v>47</v>
      </c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/>
      <c r="BJ4" s="140"/>
      <c r="BK4" s="140"/>
      <c r="BL4" s="140"/>
      <c r="BM4" s="141"/>
      <c r="BN4" s="49"/>
      <c r="BO4" s="58"/>
      <c r="BP4" s="63"/>
      <c r="BQ4" s="66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</row>
    <row r="5" spans="1:155" s="12" customFormat="1" ht="51.75" customHeight="1" x14ac:dyDescent="0.3">
      <c r="A5" s="93" t="s">
        <v>1942</v>
      </c>
      <c r="B5" s="130" t="s">
        <v>2002</v>
      </c>
      <c r="C5" s="130" t="s">
        <v>2086</v>
      </c>
      <c r="D5" s="131" t="s">
        <v>2085</v>
      </c>
      <c r="E5" s="131" t="s">
        <v>7</v>
      </c>
      <c r="F5" s="131" t="s">
        <v>6</v>
      </c>
      <c r="G5" s="94" t="s">
        <v>52</v>
      </c>
      <c r="H5" s="43" t="s">
        <v>2010</v>
      </c>
      <c r="I5" s="43" t="s">
        <v>1955</v>
      </c>
      <c r="J5" s="44" t="s">
        <v>0</v>
      </c>
      <c r="K5" s="44" t="s">
        <v>33</v>
      </c>
      <c r="L5" s="44" t="s">
        <v>34</v>
      </c>
      <c r="M5" s="44" t="s">
        <v>35</v>
      </c>
      <c r="N5" s="44" t="s">
        <v>36</v>
      </c>
      <c r="O5" s="54" t="s">
        <v>37</v>
      </c>
      <c r="P5" s="54" t="s">
        <v>38</v>
      </c>
      <c r="Q5" s="43" t="s">
        <v>1955</v>
      </c>
      <c r="R5" s="44" t="s">
        <v>0</v>
      </c>
      <c r="S5" s="44" t="s">
        <v>33</v>
      </c>
      <c r="T5" s="44" t="s">
        <v>34</v>
      </c>
      <c r="U5" s="44" t="s">
        <v>35</v>
      </c>
      <c r="V5" s="44" t="s">
        <v>36</v>
      </c>
      <c r="W5" s="44" t="s">
        <v>37</v>
      </c>
      <c r="X5" s="44" t="s">
        <v>38</v>
      </c>
      <c r="Y5" s="44" t="s">
        <v>39</v>
      </c>
      <c r="Z5" s="43" t="s">
        <v>2010</v>
      </c>
      <c r="AA5" s="50" t="s">
        <v>1958</v>
      </c>
      <c r="AB5" s="50" t="s">
        <v>1959</v>
      </c>
      <c r="AC5" s="51" t="s">
        <v>1960</v>
      </c>
      <c r="AD5" s="51" t="s">
        <v>1961</v>
      </c>
      <c r="AE5" s="51" t="s">
        <v>1962</v>
      </c>
      <c r="AF5" s="50" t="s">
        <v>1963</v>
      </c>
      <c r="AG5" s="51" t="s">
        <v>1964</v>
      </c>
      <c r="AH5" s="51" t="s">
        <v>1965</v>
      </c>
      <c r="AI5" s="51" t="s">
        <v>1966</v>
      </c>
      <c r="AJ5" s="51" t="s">
        <v>1967</v>
      </c>
      <c r="AK5" s="55" t="s">
        <v>1968</v>
      </c>
      <c r="AL5" s="50" t="s">
        <v>1969</v>
      </c>
      <c r="AM5" s="50" t="s">
        <v>1970</v>
      </c>
      <c r="AN5" s="51" t="s">
        <v>1971</v>
      </c>
      <c r="AO5" s="51" t="s">
        <v>1972</v>
      </c>
      <c r="AP5" s="51" t="s">
        <v>1973</v>
      </c>
      <c r="AQ5" s="51" t="s">
        <v>1974</v>
      </c>
      <c r="AR5" s="50" t="s">
        <v>1975</v>
      </c>
      <c r="AS5" s="55" t="s">
        <v>1976</v>
      </c>
      <c r="AT5" s="50" t="s">
        <v>1977</v>
      </c>
      <c r="AU5" s="55" t="s">
        <v>1978</v>
      </c>
      <c r="AV5" s="50" t="s">
        <v>1979</v>
      </c>
      <c r="AW5" s="55" t="s">
        <v>1980</v>
      </c>
      <c r="AX5" s="43" t="s">
        <v>1981</v>
      </c>
      <c r="AY5" s="43" t="s">
        <v>1982</v>
      </c>
      <c r="AZ5" s="43" t="s">
        <v>1983</v>
      </c>
      <c r="BA5" s="43" t="s">
        <v>1984</v>
      </c>
      <c r="BB5" s="43" t="s">
        <v>1985</v>
      </c>
      <c r="BC5" s="44" t="s">
        <v>1986</v>
      </c>
      <c r="BD5" s="44" t="s">
        <v>1987</v>
      </c>
      <c r="BE5" s="51" t="s">
        <v>1988</v>
      </c>
      <c r="BF5" s="50" t="s">
        <v>1989</v>
      </c>
      <c r="BG5" s="51" t="s">
        <v>1990</v>
      </c>
      <c r="BH5" s="50" t="s">
        <v>1991</v>
      </c>
      <c r="BI5" s="51" t="s">
        <v>1992</v>
      </c>
      <c r="BJ5" s="50" t="s">
        <v>1993</v>
      </c>
      <c r="BK5" s="55" t="s">
        <v>1994</v>
      </c>
      <c r="BL5" s="55" t="s">
        <v>1995</v>
      </c>
      <c r="BM5" s="55" t="s">
        <v>45</v>
      </c>
      <c r="BN5" s="52" t="s">
        <v>1996</v>
      </c>
      <c r="BO5" s="59" t="s">
        <v>1997</v>
      </c>
      <c r="BP5" s="60" t="s">
        <v>2003</v>
      </c>
      <c r="BQ5" s="67" t="s">
        <v>13</v>
      </c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</row>
    <row r="6" spans="1:155" s="20" customFormat="1" ht="28.8" x14ac:dyDescent="0.3">
      <c r="A6" s="39" t="str">
        <f>IF(B6="","",(MID("ZO MA DI WO DO VR ZA ",WEEKDAY(B6)*3-2,3)))</f>
        <v xml:space="preserve">DO </v>
      </c>
      <c r="B6" s="28">
        <v>46296</v>
      </c>
      <c r="C6" s="28">
        <v>46298</v>
      </c>
      <c r="D6" s="29" t="s">
        <v>2066</v>
      </c>
      <c r="E6" s="33" t="s">
        <v>710</v>
      </c>
      <c r="F6" s="129" t="s">
        <v>2067</v>
      </c>
      <c r="G6" s="71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 t="s">
        <v>1943</v>
      </c>
      <c r="BD6" s="143" t="s">
        <v>1943</v>
      </c>
      <c r="BE6" s="143" t="s">
        <v>1943</v>
      </c>
      <c r="BF6" s="143"/>
      <c r="BG6" s="143" t="s">
        <v>1943</v>
      </c>
      <c r="BH6" s="143"/>
      <c r="BI6" s="143" t="s">
        <v>1943</v>
      </c>
      <c r="BJ6" s="143"/>
      <c r="BK6" s="143" t="s">
        <v>1943</v>
      </c>
      <c r="BL6" s="143"/>
      <c r="BM6" s="143"/>
      <c r="BN6" s="144"/>
      <c r="BO6" s="144"/>
      <c r="BP6" s="145"/>
      <c r="BQ6" s="95" t="s">
        <v>2088</v>
      </c>
    </row>
    <row r="7" spans="1:155" s="20" customFormat="1" ht="16.95" customHeight="1" x14ac:dyDescent="0.3">
      <c r="A7" s="39" t="str">
        <f t="shared" ref="A7:A41" si="0">IF(B7="","",(MID("ZO MA DI WO DO VR ZA ",WEEKDAY(B7)*3-2,3)))</f>
        <v xml:space="preserve">VR </v>
      </c>
      <c r="B7" s="28">
        <v>46297</v>
      </c>
      <c r="C7" s="28">
        <v>46298</v>
      </c>
      <c r="D7" s="29" t="s">
        <v>2053</v>
      </c>
      <c r="E7" s="33" t="s">
        <v>2016</v>
      </c>
      <c r="F7" s="121" t="s">
        <v>2048</v>
      </c>
      <c r="G7" s="7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 t="s">
        <v>1943</v>
      </c>
      <c r="AY7" s="61" t="s">
        <v>1943</v>
      </c>
      <c r="AZ7" s="61" t="s">
        <v>1943</v>
      </c>
      <c r="BA7" s="61" t="s">
        <v>1943</v>
      </c>
      <c r="BB7" s="61" t="s">
        <v>1943</v>
      </c>
      <c r="BC7" s="61" t="s">
        <v>1943</v>
      </c>
      <c r="BD7" s="61" t="s">
        <v>1943</v>
      </c>
      <c r="BE7" s="61" t="s">
        <v>1943</v>
      </c>
      <c r="BF7" s="61" t="s">
        <v>1943</v>
      </c>
      <c r="BG7" s="61" t="s">
        <v>1943</v>
      </c>
      <c r="BH7" s="61" t="s">
        <v>1943</v>
      </c>
      <c r="BI7" s="61" t="s">
        <v>1943</v>
      </c>
      <c r="BJ7" s="61" t="s">
        <v>1943</v>
      </c>
      <c r="BK7" s="61" t="s">
        <v>1943</v>
      </c>
      <c r="BL7" s="61" t="s">
        <v>1943</v>
      </c>
      <c r="BM7" s="61" t="s">
        <v>1943</v>
      </c>
      <c r="BN7" s="40"/>
      <c r="BO7" s="40"/>
      <c r="BP7" s="70"/>
      <c r="BQ7" s="68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</row>
    <row r="8" spans="1:155" s="41" customFormat="1" ht="16.95" customHeight="1" x14ac:dyDescent="0.3">
      <c r="A8" s="39" t="str">
        <f t="shared" si="0"/>
        <v xml:space="preserve">ZA </v>
      </c>
      <c r="B8" s="28">
        <v>46298</v>
      </c>
      <c r="C8" s="28"/>
      <c r="D8" s="29" t="s">
        <v>2001</v>
      </c>
      <c r="E8" s="33" t="str">
        <f>IFERROR(VLOOKUP(D8,[1]Wedstrijdlocaties!B:E,4,FALSE),"")</f>
        <v>BARNEVELD</v>
      </c>
      <c r="F8" s="121" t="s">
        <v>2064</v>
      </c>
      <c r="G8" s="7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 t="s">
        <v>1943</v>
      </c>
      <c r="AB8" s="61" t="s">
        <v>1943</v>
      </c>
      <c r="AC8" s="61" t="s">
        <v>1943</v>
      </c>
      <c r="AD8" s="61" t="s">
        <v>1943</v>
      </c>
      <c r="AE8" s="61" t="s">
        <v>1943</v>
      </c>
      <c r="AF8" s="61" t="s">
        <v>1943</v>
      </c>
      <c r="AG8" s="61" t="s">
        <v>1943</v>
      </c>
      <c r="AH8" s="61" t="s">
        <v>1943</v>
      </c>
      <c r="AI8" s="61" t="s">
        <v>1943</v>
      </c>
      <c r="AJ8" s="61" t="s">
        <v>1943</v>
      </c>
      <c r="AK8" s="61" t="s">
        <v>1943</v>
      </c>
      <c r="AL8" s="61" t="s">
        <v>1943</v>
      </c>
      <c r="AM8" s="61" t="s">
        <v>1943</v>
      </c>
      <c r="AN8" s="61" t="s">
        <v>1943</v>
      </c>
      <c r="AO8" s="61" t="s">
        <v>1943</v>
      </c>
      <c r="AP8" s="61" t="s">
        <v>1943</v>
      </c>
      <c r="AQ8" s="61" t="s">
        <v>1943</v>
      </c>
      <c r="AR8" s="61" t="s">
        <v>1943</v>
      </c>
      <c r="AS8" s="61" t="s">
        <v>1943</v>
      </c>
      <c r="AT8" s="61" t="s">
        <v>1943</v>
      </c>
      <c r="AU8" s="61" t="s">
        <v>1943</v>
      </c>
      <c r="AV8" s="61" t="s">
        <v>1943</v>
      </c>
      <c r="AW8" s="61" t="s">
        <v>1943</v>
      </c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40"/>
      <c r="BO8" s="40"/>
      <c r="BP8" s="70"/>
      <c r="BQ8" s="75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</row>
    <row r="9" spans="1:155" s="41" customFormat="1" ht="16.95" customHeight="1" x14ac:dyDescent="0.3">
      <c r="A9" s="39" t="str">
        <f t="shared" si="0"/>
        <v xml:space="preserve">ZA </v>
      </c>
      <c r="B9" s="28">
        <v>46298</v>
      </c>
      <c r="C9" s="28"/>
      <c r="D9" s="81" t="s">
        <v>1945</v>
      </c>
      <c r="E9" s="33" t="str">
        <f>IFERROR(VLOOKUP(D9,[1]Wedstrijdlocaties!B:E,4,FALSE),"")</f>
        <v>PUTTEN</v>
      </c>
      <c r="F9" s="122" t="s">
        <v>1946</v>
      </c>
      <c r="G9" s="77"/>
      <c r="H9" s="61"/>
      <c r="I9" s="61"/>
      <c r="J9" s="61" t="s">
        <v>1943</v>
      </c>
      <c r="K9" s="61" t="s">
        <v>1943</v>
      </c>
      <c r="L9" s="61" t="s">
        <v>1943</v>
      </c>
      <c r="M9" s="61" t="s">
        <v>1943</v>
      </c>
      <c r="N9" s="61" t="s">
        <v>1943</v>
      </c>
      <c r="O9" s="61" t="s">
        <v>1943</v>
      </c>
      <c r="P9" s="61" t="s">
        <v>1943</v>
      </c>
      <c r="Q9" s="61"/>
      <c r="R9" s="61" t="s">
        <v>1943</v>
      </c>
      <c r="S9" s="61" t="s">
        <v>1943</v>
      </c>
      <c r="T9" s="61" t="s">
        <v>1943</v>
      </c>
      <c r="U9" s="61" t="s">
        <v>1943</v>
      </c>
      <c r="V9" s="61" t="s">
        <v>1943</v>
      </c>
      <c r="W9" s="61" t="s">
        <v>1943</v>
      </c>
      <c r="X9" s="61" t="s">
        <v>1943</v>
      </c>
      <c r="Y9" s="61" t="s">
        <v>1943</v>
      </c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40"/>
      <c r="BO9" s="40"/>
      <c r="BP9" s="80"/>
      <c r="BQ9" s="75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</row>
    <row r="10" spans="1:155" s="41" customFormat="1" ht="16.95" customHeight="1" x14ac:dyDescent="0.3">
      <c r="A10" s="39" t="str">
        <f t="shared" si="0"/>
        <v xml:space="preserve">ZA </v>
      </c>
      <c r="B10" s="28">
        <v>46298</v>
      </c>
      <c r="C10" s="28"/>
      <c r="D10" s="81" t="s">
        <v>1952</v>
      </c>
      <c r="E10" s="33" t="str">
        <f>IFERROR(VLOOKUP(D10,[1]Wedstrijdlocaties!B:E,4,FALSE),"")</f>
        <v>LUNTEREN</v>
      </c>
      <c r="F10" s="122" t="s">
        <v>1953</v>
      </c>
      <c r="G10" s="77"/>
      <c r="H10" s="61"/>
      <c r="I10" s="61"/>
      <c r="J10" s="61" t="s">
        <v>1943</v>
      </c>
      <c r="K10" s="61" t="s">
        <v>1943</v>
      </c>
      <c r="L10" s="61" t="s">
        <v>1943</v>
      </c>
      <c r="M10" s="61" t="s">
        <v>1943</v>
      </c>
      <c r="N10" s="61" t="s">
        <v>1943</v>
      </c>
      <c r="O10" s="61" t="s">
        <v>1943</v>
      </c>
      <c r="P10" s="61" t="s">
        <v>1943</v>
      </c>
      <c r="Q10" s="61"/>
      <c r="R10" s="61" t="s">
        <v>1943</v>
      </c>
      <c r="S10" s="61" t="s">
        <v>1943</v>
      </c>
      <c r="T10" s="61" t="s">
        <v>1943</v>
      </c>
      <c r="U10" s="61" t="s">
        <v>1943</v>
      </c>
      <c r="V10" s="61" t="s">
        <v>1943</v>
      </c>
      <c r="W10" s="61" t="s">
        <v>1943</v>
      </c>
      <c r="X10" s="61" t="s">
        <v>1943</v>
      </c>
      <c r="Y10" s="61" t="s">
        <v>1943</v>
      </c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40"/>
      <c r="BO10" s="40"/>
      <c r="BP10" s="80"/>
      <c r="BQ10" s="75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</row>
    <row r="11" spans="1:155" s="41" customFormat="1" ht="16.95" customHeight="1" x14ac:dyDescent="0.3">
      <c r="A11" s="39" t="str">
        <f t="shared" si="0"/>
        <v xml:space="preserve">ZO </v>
      </c>
      <c r="B11" s="28">
        <v>46299</v>
      </c>
      <c r="C11" s="28"/>
      <c r="D11" s="29" t="s">
        <v>2008</v>
      </c>
      <c r="E11" s="33" t="s">
        <v>655</v>
      </c>
      <c r="F11" s="121" t="s">
        <v>2009</v>
      </c>
      <c r="G11" s="71"/>
      <c r="H11" s="61"/>
      <c r="I11" s="61"/>
      <c r="J11" s="61" t="s">
        <v>1943</v>
      </c>
      <c r="K11" s="61" t="s">
        <v>1943</v>
      </c>
      <c r="L11" s="61" t="s">
        <v>1943</v>
      </c>
      <c r="M11" s="61" t="s">
        <v>1943</v>
      </c>
      <c r="N11" s="61" t="s">
        <v>1943</v>
      </c>
      <c r="O11" s="61" t="s">
        <v>1943</v>
      </c>
      <c r="P11" s="61" t="s">
        <v>1943</v>
      </c>
      <c r="Q11" s="61"/>
      <c r="R11" s="61" t="s">
        <v>1943</v>
      </c>
      <c r="S11" s="61" t="s">
        <v>1943</v>
      </c>
      <c r="T11" s="61" t="s">
        <v>1943</v>
      </c>
      <c r="U11" s="61" t="s">
        <v>1943</v>
      </c>
      <c r="V11" s="61" t="s">
        <v>1943</v>
      </c>
      <c r="W11" s="61" t="s">
        <v>1943</v>
      </c>
      <c r="X11" s="61" t="s">
        <v>1943</v>
      </c>
      <c r="Y11" s="61" t="s">
        <v>1943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40"/>
      <c r="BO11" s="40"/>
      <c r="BP11" s="70"/>
      <c r="BQ11" s="68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</row>
    <row r="12" spans="1:155" s="13" customFormat="1" ht="16.95" customHeight="1" x14ac:dyDescent="0.3">
      <c r="A12" s="39" t="str">
        <f>IF(B12="","",(MID("ZO MA DI WO DO VR ZA ",WEEKDAY(B12)*3-2,3)))</f>
        <v xml:space="preserve">ZO </v>
      </c>
      <c r="B12" s="28">
        <v>46299</v>
      </c>
      <c r="C12" s="28"/>
      <c r="D12" s="29" t="s">
        <v>1998</v>
      </c>
      <c r="E12" s="33" t="str">
        <f>IFERROR(VLOOKUP(D12,[1]Wedstrijdlocaties!B:E,4,FALSE),"")</f>
        <v>HOEVELAKEN</v>
      </c>
      <c r="F12" s="121" t="s">
        <v>2000</v>
      </c>
      <c r="G12" s="7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 t="s">
        <v>1943</v>
      </c>
      <c r="S12" s="61" t="s">
        <v>1943</v>
      </c>
      <c r="T12" s="61" t="s">
        <v>1943</v>
      </c>
      <c r="U12" s="61" t="s">
        <v>1943</v>
      </c>
      <c r="V12" s="61" t="s">
        <v>1943</v>
      </c>
      <c r="W12" s="61" t="s">
        <v>1943</v>
      </c>
      <c r="X12" s="61" t="s">
        <v>1943</v>
      </c>
      <c r="Y12" s="61" t="s">
        <v>1943</v>
      </c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40"/>
      <c r="BO12" s="40"/>
      <c r="BP12" s="70"/>
      <c r="BQ12" s="7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</row>
    <row r="13" spans="1:155" s="20" customFormat="1" ht="16.95" customHeight="1" x14ac:dyDescent="0.3">
      <c r="A13" s="39" t="str">
        <f t="shared" si="0"/>
        <v xml:space="preserve">MA </v>
      </c>
      <c r="B13" s="28">
        <v>46300</v>
      </c>
      <c r="C13" s="28">
        <v>46306</v>
      </c>
      <c r="D13" s="29" t="s">
        <v>2028</v>
      </c>
      <c r="E13" s="33" t="s">
        <v>2030</v>
      </c>
      <c r="F13" s="121" t="s">
        <v>2029</v>
      </c>
      <c r="G13" s="7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 t="s">
        <v>1943</v>
      </c>
      <c r="AB13" s="61" t="s">
        <v>1943</v>
      </c>
      <c r="AC13" s="61" t="s">
        <v>1943</v>
      </c>
      <c r="AD13" s="61" t="s">
        <v>1943</v>
      </c>
      <c r="AE13" s="61" t="s">
        <v>1943</v>
      </c>
      <c r="AF13" s="61" t="s">
        <v>1943</v>
      </c>
      <c r="AG13" s="61" t="s">
        <v>1943</v>
      </c>
      <c r="AH13" s="61" t="s">
        <v>1943</v>
      </c>
      <c r="AI13" s="61" t="s">
        <v>1943</v>
      </c>
      <c r="AJ13" s="61" t="s">
        <v>1943</v>
      </c>
      <c r="AK13" s="61" t="s">
        <v>1943</v>
      </c>
      <c r="AL13" s="61" t="s">
        <v>1943</v>
      </c>
      <c r="AM13" s="61" t="s">
        <v>1943</v>
      </c>
      <c r="AN13" s="61" t="s">
        <v>1943</v>
      </c>
      <c r="AO13" s="61" t="s">
        <v>1943</v>
      </c>
      <c r="AP13" s="61" t="s">
        <v>1943</v>
      </c>
      <c r="AQ13" s="61" t="s">
        <v>1943</v>
      </c>
      <c r="AR13" s="61" t="s">
        <v>1943</v>
      </c>
      <c r="AS13" s="61" t="s">
        <v>1943</v>
      </c>
      <c r="AT13" s="61" t="s">
        <v>1943</v>
      </c>
      <c r="AU13" s="61" t="s">
        <v>1943</v>
      </c>
      <c r="AV13" s="61" t="s">
        <v>1943</v>
      </c>
      <c r="AW13" s="61" t="s">
        <v>1943</v>
      </c>
      <c r="AX13" s="61" t="s">
        <v>1943</v>
      </c>
      <c r="AY13" s="61" t="s">
        <v>1943</v>
      </c>
      <c r="AZ13" s="61" t="s">
        <v>1943</v>
      </c>
      <c r="BA13" s="61" t="s">
        <v>1943</v>
      </c>
      <c r="BB13" s="61" t="s">
        <v>1943</v>
      </c>
      <c r="BC13" s="61" t="s">
        <v>1943</v>
      </c>
      <c r="BD13" s="61" t="s">
        <v>1943</v>
      </c>
      <c r="BE13" s="61" t="s">
        <v>1943</v>
      </c>
      <c r="BF13" s="61" t="s">
        <v>1943</v>
      </c>
      <c r="BG13" s="61" t="s">
        <v>1943</v>
      </c>
      <c r="BH13" s="61" t="s">
        <v>1943</v>
      </c>
      <c r="BI13" s="61" t="s">
        <v>1943</v>
      </c>
      <c r="BJ13" s="61" t="s">
        <v>1943</v>
      </c>
      <c r="BK13" s="61" t="s">
        <v>1943</v>
      </c>
      <c r="BL13" s="61" t="s">
        <v>1943</v>
      </c>
      <c r="BM13" s="61" t="s">
        <v>1943</v>
      </c>
      <c r="BN13" s="40"/>
      <c r="BO13" s="40"/>
      <c r="BP13" s="70"/>
      <c r="BQ13" s="75" t="s">
        <v>2031</v>
      </c>
    </row>
    <row r="14" spans="1:155" s="20" customFormat="1" ht="16.95" customHeight="1" x14ac:dyDescent="0.3">
      <c r="A14" s="39" t="str">
        <f t="shared" si="0"/>
        <v xml:space="preserve">WO </v>
      </c>
      <c r="B14" s="28">
        <v>46302</v>
      </c>
      <c r="C14" s="28"/>
      <c r="D14" s="29" t="s">
        <v>2023</v>
      </c>
      <c r="E14" s="33" t="s">
        <v>655</v>
      </c>
      <c r="F14" s="121" t="s">
        <v>2024</v>
      </c>
      <c r="G14" s="71"/>
      <c r="H14" s="61"/>
      <c r="I14" s="61" t="s">
        <v>1943</v>
      </c>
      <c r="J14" s="61" t="s">
        <v>1943</v>
      </c>
      <c r="K14" s="61" t="s">
        <v>1943</v>
      </c>
      <c r="L14" s="61" t="s">
        <v>1943</v>
      </c>
      <c r="M14" s="61" t="s">
        <v>1943</v>
      </c>
      <c r="N14" s="61" t="s">
        <v>1943</v>
      </c>
      <c r="O14" s="61" t="s">
        <v>1943</v>
      </c>
      <c r="P14" s="61" t="s">
        <v>1943</v>
      </c>
      <c r="Q14" s="61" t="s">
        <v>1943</v>
      </c>
      <c r="R14" s="61" t="s">
        <v>1943</v>
      </c>
      <c r="S14" s="61" t="s">
        <v>1943</v>
      </c>
      <c r="T14" s="61" t="s">
        <v>1943</v>
      </c>
      <c r="U14" s="61" t="s">
        <v>1943</v>
      </c>
      <c r="V14" s="61" t="s">
        <v>1943</v>
      </c>
      <c r="W14" s="61" t="s">
        <v>1943</v>
      </c>
      <c r="X14" s="61" t="s">
        <v>1943</v>
      </c>
      <c r="Y14" s="61" t="s">
        <v>1943</v>
      </c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40"/>
      <c r="BO14" s="40"/>
      <c r="BP14" s="70"/>
      <c r="BQ14" s="68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</row>
    <row r="15" spans="1:155" s="20" customFormat="1" ht="16.95" customHeight="1" x14ac:dyDescent="0.3">
      <c r="A15" s="39" t="str">
        <f t="shared" si="0"/>
        <v xml:space="preserve">VR </v>
      </c>
      <c r="B15" s="28">
        <v>46304</v>
      </c>
      <c r="C15" s="28">
        <v>46305</v>
      </c>
      <c r="D15" s="29" t="s">
        <v>2053</v>
      </c>
      <c r="E15" s="33" t="s">
        <v>2016</v>
      </c>
      <c r="F15" s="121" t="s">
        <v>2048</v>
      </c>
      <c r="G15" s="71"/>
      <c r="H15" s="61"/>
      <c r="I15" s="61" t="s">
        <v>1943</v>
      </c>
      <c r="J15" s="61" t="s">
        <v>1943</v>
      </c>
      <c r="K15" s="61" t="s">
        <v>1943</v>
      </c>
      <c r="L15" s="61" t="s">
        <v>1943</v>
      </c>
      <c r="M15" s="61" t="s">
        <v>1943</v>
      </c>
      <c r="N15" s="61" t="s">
        <v>1943</v>
      </c>
      <c r="O15" s="61" t="s">
        <v>1943</v>
      </c>
      <c r="P15" s="61" t="s">
        <v>1943</v>
      </c>
      <c r="Q15" s="61" t="s">
        <v>1943</v>
      </c>
      <c r="R15" s="61" t="s">
        <v>1943</v>
      </c>
      <c r="S15" s="61" t="s">
        <v>1943</v>
      </c>
      <c r="T15" s="61" t="s">
        <v>1943</v>
      </c>
      <c r="U15" s="61" t="s">
        <v>1943</v>
      </c>
      <c r="V15" s="61" t="s">
        <v>1943</v>
      </c>
      <c r="W15" s="61" t="s">
        <v>1943</v>
      </c>
      <c r="X15" s="61" t="s">
        <v>1943</v>
      </c>
      <c r="Y15" s="61" t="s">
        <v>1943</v>
      </c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40"/>
      <c r="BO15" s="40"/>
      <c r="BP15" s="70"/>
      <c r="BQ15" s="68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</row>
    <row r="16" spans="1:155" s="20" customFormat="1" ht="16.95" customHeight="1" x14ac:dyDescent="0.3">
      <c r="A16" s="39" t="str">
        <f t="shared" si="0"/>
        <v xml:space="preserve">VR </v>
      </c>
      <c r="B16" s="28">
        <v>46304</v>
      </c>
      <c r="C16" s="28">
        <v>46305</v>
      </c>
      <c r="D16" s="29" t="s">
        <v>2026</v>
      </c>
      <c r="E16" s="33" t="s">
        <v>180</v>
      </c>
      <c r="F16" s="121" t="s">
        <v>2014</v>
      </c>
      <c r="G16" s="71"/>
      <c r="H16" s="61"/>
      <c r="I16" s="61"/>
      <c r="J16" s="61" t="s">
        <v>1943</v>
      </c>
      <c r="K16" s="61" t="s">
        <v>1943</v>
      </c>
      <c r="L16" s="61" t="s">
        <v>1943</v>
      </c>
      <c r="M16" s="61" t="s">
        <v>1943</v>
      </c>
      <c r="N16" s="61" t="s">
        <v>1943</v>
      </c>
      <c r="O16" s="61" t="s">
        <v>1943</v>
      </c>
      <c r="P16" s="61" t="s">
        <v>1943</v>
      </c>
      <c r="Q16" s="61"/>
      <c r="R16" s="61" t="s">
        <v>1943</v>
      </c>
      <c r="S16" s="61" t="s">
        <v>1943</v>
      </c>
      <c r="T16" s="61" t="s">
        <v>1943</v>
      </c>
      <c r="U16" s="61" t="s">
        <v>1943</v>
      </c>
      <c r="V16" s="61" t="s">
        <v>1943</v>
      </c>
      <c r="W16" s="61" t="s">
        <v>1943</v>
      </c>
      <c r="X16" s="61" t="s">
        <v>1943</v>
      </c>
      <c r="Y16" s="61" t="s">
        <v>1943</v>
      </c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40"/>
      <c r="BO16" s="40"/>
      <c r="BP16" s="70"/>
      <c r="BQ16" s="68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</row>
    <row r="17" spans="1:155" s="20" customFormat="1" ht="16.95" customHeight="1" x14ac:dyDescent="0.3">
      <c r="A17" s="39" t="str">
        <f t="shared" si="0"/>
        <v xml:space="preserve">ZA </v>
      </c>
      <c r="B17" s="28">
        <v>46305</v>
      </c>
      <c r="C17" s="28">
        <v>46306</v>
      </c>
      <c r="D17" s="29" t="s">
        <v>2075</v>
      </c>
      <c r="E17" s="33" t="s">
        <v>88</v>
      </c>
      <c r="F17" s="121" t="s">
        <v>2076</v>
      </c>
      <c r="G17" s="71"/>
      <c r="H17" s="61"/>
      <c r="I17" s="61" t="s">
        <v>1943</v>
      </c>
      <c r="J17" s="61" t="s">
        <v>1943</v>
      </c>
      <c r="K17" s="61" t="s">
        <v>1943</v>
      </c>
      <c r="L17" s="61" t="s">
        <v>1943</v>
      </c>
      <c r="M17" s="61" t="s">
        <v>1943</v>
      </c>
      <c r="N17" s="61" t="s">
        <v>1943</v>
      </c>
      <c r="O17" s="61"/>
      <c r="P17" s="61"/>
      <c r="Q17" s="61" t="s">
        <v>1943</v>
      </c>
      <c r="R17" s="61" t="s">
        <v>1943</v>
      </c>
      <c r="S17" s="61" t="s">
        <v>1943</v>
      </c>
      <c r="T17" s="61" t="s">
        <v>1943</v>
      </c>
      <c r="U17" s="61" t="s">
        <v>1943</v>
      </c>
      <c r="V17" s="61" t="s">
        <v>1943</v>
      </c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40"/>
      <c r="BO17" s="40"/>
      <c r="BP17" s="70"/>
      <c r="BQ17" s="68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</row>
    <row r="18" spans="1:155" s="20" customFormat="1" ht="16.95" customHeight="1" x14ac:dyDescent="0.3">
      <c r="A18" s="39" t="str">
        <f t="shared" si="0"/>
        <v xml:space="preserve">MA </v>
      </c>
      <c r="B18" s="28">
        <v>46307</v>
      </c>
      <c r="C18" s="28">
        <v>46309</v>
      </c>
      <c r="D18" s="81" t="s">
        <v>1952</v>
      </c>
      <c r="E18" s="33" t="str">
        <f>IFERROR(VLOOKUP(D18,[1]Wedstrijdlocaties!B:E,4,FALSE),"")</f>
        <v>LUNTEREN</v>
      </c>
      <c r="F18" s="122" t="s">
        <v>1953</v>
      </c>
      <c r="G18" s="77"/>
      <c r="H18" s="61"/>
      <c r="I18" s="61"/>
      <c r="J18" s="61" t="s">
        <v>1943</v>
      </c>
      <c r="K18" s="61" t="s">
        <v>1943</v>
      </c>
      <c r="L18" s="61" t="s">
        <v>1943</v>
      </c>
      <c r="M18" s="61" t="s">
        <v>1943</v>
      </c>
      <c r="N18" s="61" t="s">
        <v>1943</v>
      </c>
      <c r="O18" s="61" t="s">
        <v>1943</v>
      </c>
      <c r="P18" s="61" t="s">
        <v>1943</v>
      </c>
      <c r="Q18" s="61"/>
      <c r="R18" s="61" t="s">
        <v>1943</v>
      </c>
      <c r="S18" s="61" t="s">
        <v>1943</v>
      </c>
      <c r="T18" s="61" t="s">
        <v>1943</v>
      </c>
      <c r="U18" s="61" t="s">
        <v>1943</v>
      </c>
      <c r="V18" s="61" t="s">
        <v>1943</v>
      </c>
      <c r="W18" s="61" t="s">
        <v>1943</v>
      </c>
      <c r="X18" s="61" t="s">
        <v>1943</v>
      </c>
      <c r="Y18" s="61" t="s">
        <v>1943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40"/>
      <c r="BO18" s="40"/>
      <c r="BP18" s="80"/>
      <c r="BQ18" s="75"/>
    </row>
    <row r="19" spans="1:155" s="20" customFormat="1" ht="16.95" customHeight="1" x14ac:dyDescent="0.3">
      <c r="A19" s="39" t="str">
        <f t="shared" si="0"/>
        <v xml:space="preserve">VR </v>
      </c>
      <c r="B19" s="28">
        <v>46311</v>
      </c>
      <c r="C19" s="28"/>
      <c r="D19" s="29" t="s">
        <v>2021</v>
      </c>
      <c r="E19" s="33" t="s">
        <v>170</v>
      </c>
      <c r="F19" s="121" t="s">
        <v>2022</v>
      </c>
      <c r="G19" s="71"/>
      <c r="H19" s="61"/>
      <c r="I19" s="61"/>
      <c r="J19" s="61" t="s">
        <v>1943</v>
      </c>
      <c r="K19" s="61" t="s">
        <v>1943</v>
      </c>
      <c r="L19" s="61" t="s">
        <v>1943</v>
      </c>
      <c r="M19" s="61" t="s">
        <v>1943</v>
      </c>
      <c r="N19" s="61" t="s">
        <v>1943</v>
      </c>
      <c r="O19" s="61"/>
      <c r="P19" s="61"/>
      <c r="Q19" s="61"/>
      <c r="R19" s="61" t="s">
        <v>1943</v>
      </c>
      <c r="S19" s="61" t="s">
        <v>1943</v>
      </c>
      <c r="T19" s="61" t="s">
        <v>1943</v>
      </c>
      <c r="U19" s="61" t="s">
        <v>1943</v>
      </c>
      <c r="V19" s="61" t="s">
        <v>1943</v>
      </c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40"/>
      <c r="BO19" s="40"/>
      <c r="BP19" s="70"/>
      <c r="BQ19" s="68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</row>
    <row r="20" spans="1:155" s="20" customFormat="1" ht="16.95" customHeight="1" x14ac:dyDescent="0.3">
      <c r="A20" s="39" t="str">
        <f t="shared" si="0"/>
        <v xml:space="preserve">VR </v>
      </c>
      <c r="B20" s="28">
        <v>46311</v>
      </c>
      <c r="C20" s="28">
        <v>46312</v>
      </c>
      <c r="D20" s="29" t="s">
        <v>2019</v>
      </c>
      <c r="E20" s="33" t="s">
        <v>230</v>
      </c>
      <c r="F20" s="121" t="s">
        <v>2020</v>
      </c>
      <c r="G20" s="71"/>
      <c r="H20" s="61"/>
      <c r="I20" s="61"/>
      <c r="J20" s="61" t="s">
        <v>1943</v>
      </c>
      <c r="K20" s="61" t="s">
        <v>1943</v>
      </c>
      <c r="L20" s="61" t="s">
        <v>1943</v>
      </c>
      <c r="M20" s="61" t="s">
        <v>1943</v>
      </c>
      <c r="N20" s="61" t="s">
        <v>1943</v>
      </c>
      <c r="O20" s="61" t="s">
        <v>1943</v>
      </c>
      <c r="P20" s="61" t="s">
        <v>1943</v>
      </c>
      <c r="Q20" s="61"/>
      <c r="R20" s="61" t="s">
        <v>1943</v>
      </c>
      <c r="S20" s="61" t="s">
        <v>1943</v>
      </c>
      <c r="T20" s="61" t="s">
        <v>1943</v>
      </c>
      <c r="U20" s="61" t="s">
        <v>1943</v>
      </c>
      <c r="V20" s="61" t="s">
        <v>1943</v>
      </c>
      <c r="W20" s="61" t="s">
        <v>1943</v>
      </c>
      <c r="X20" s="61" t="s">
        <v>1943</v>
      </c>
      <c r="Y20" s="61" t="s">
        <v>1943</v>
      </c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40"/>
      <c r="BO20" s="40"/>
      <c r="BP20" s="70"/>
      <c r="BQ20" s="68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</row>
    <row r="21" spans="1:155" s="20" customFormat="1" ht="16.95" customHeight="1" x14ac:dyDescent="0.3">
      <c r="A21" s="39" t="str">
        <f t="shared" si="0"/>
        <v xml:space="preserve">ZA </v>
      </c>
      <c r="B21" s="28">
        <v>46312</v>
      </c>
      <c r="C21" s="28"/>
      <c r="D21" s="29" t="s">
        <v>1945</v>
      </c>
      <c r="E21" s="33" t="str">
        <f>IFERROR(VLOOKUP(D21,[1]Wedstrijdlocaties!B:E,4,FALSE),"")</f>
        <v>PUTTEN</v>
      </c>
      <c r="F21" s="121" t="s">
        <v>1946</v>
      </c>
      <c r="G21" s="7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 t="s">
        <v>1943</v>
      </c>
      <c r="AY21" s="61" t="s">
        <v>1943</v>
      </c>
      <c r="AZ21" s="61" t="s">
        <v>1943</v>
      </c>
      <c r="BA21" s="61" t="s">
        <v>1943</v>
      </c>
      <c r="BB21" s="61" t="s">
        <v>1943</v>
      </c>
      <c r="BC21" s="61" t="s">
        <v>1943</v>
      </c>
      <c r="BD21" s="61" t="s">
        <v>1943</v>
      </c>
      <c r="BE21" s="61" t="s">
        <v>1943</v>
      </c>
      <c r="BF21" s="61" t="s">
        <v>1943</v>
      </c>
      <c r="BG21" s="61" t="s">
        <v>1943</v>
      </c>
      <c r="BH21" s="61" t="s">
        <v>1943</v>
      </c>
      <c r="BI21" s="61" t="s">
        <v>1943</v>
      </c>
      <c r="BJ21" s="61" t="s">
        <v>1943</v>
      </c>
      <c r="BK21" s="61" t="s">
        <v>1943</v>
      </c>
      <c r="BL21" s="61" t="s">
        <v>1943</v>
      </c>
      <c r="BM21" s="61" t="s">
        <v>1943</v>
      </c>
      <c r="BN21" s="40"/>
      <c r="BO21" s="40"/>
      <c r="BP21" s="70"/>
      <c r="BQ21" s="75"/>
    </row>
    <row r="22" spans="1:155" s="20" customFormat="1" ht="16.95" customHeight="1" x14ac:dyDescent="0.3">
      <c r="A22" s="39" t="str">
        <f t="shared" si="0"/>
        <v xml:space="preserve">ZA </v>
      </c>
      <c r="B22" s="28">
        <v>46312</v>
      </c>
      <c r="C22" s="28"/>
      <c r="D22" s="29" t="s">
        <v>1998</v>
      </c>
      <c r="E22" s="33" t="str">
        <f>IFERROR(VLOOKUP(D22,[1]Wedstrijdlocaties!B:E,4,FALSE),"")</f>
        <v>HOEVELAKEN</v>
      </c>
      <c r="F22" s="121" t="s">
        <v>1999</v>
      </c>
      <c r="G22" s="71"/>
      <c r="H22" s="61"/>
      <c r="I22" s="61"/>
      <c r="J22" s="61" t="s">
        <v>1943</v>
      </c>
      <c r="K22" s="61" t="s">
        <v>1943</v>
      </c>
      <c r="L22" s="61" t="s">
        <v>1943</v>
      </c>
      <c r="M22" s="61" t="s">
        <v>1943</v>
      </c>
      <c r="N22" s="61" t="s">
        <v>1943</v>
      </c>
      <c r="O22" s="61" t="s">
        <v>1943</v>
      </c>
      <c r="P22" s="61" t="s">
        <v>1943</v>
      </c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40"/>
      <c r="BO22" s="40"/>
      <c r="BP22" s="70"/>
      <c r="BQ22" s="75"/>
    </row>
    <row r="23" spans="1:155" s="20" customFormat="1" ht="16.95" customHeight="1" x14ac:dyDescent="0.3">
      <c r="A23" s="39" t="str">
        <f t="shared" si="0"/>
        <v xml:space="preserve">ZO </v>
      </c>
      <c r="B23" s="28">
        <v>46313</v>
      </c>
      <c r="C23" s="28"/>
      <c r="D23" s="29" t="s">
        <v>2023</v>
      </c>
      <c r="E23" s="33" t="s">
        <v>655</v>
      </c>
      <c r="F23" s="121" t="s">
        <v>2024</v>
      </c>
      <c r="G23" s="71"/>
      <c r="H23" s="61"/>
      <c r="I23" s="61" t="s">
        <v>1943</v>
      </c>
      <c r="J23" s="61" t="s">
        <v>1943</v>
      </c>
      <c r="K23" s="61" t="s">
        <v>1943</v>
      </c>
      <c r="L23" s="61" t="s">
        <v>1943</v>
      </c>
      <c r="M23" s="61" t="s">
        <v>1943</v>
      </c>
      <c r="N23" s="61" t="s">
        <v>1943</v>
      </c>
      <c r="O23" s="61" t="s">
        <v>1943</v>
      </c>
      <c r="P23" s="61" t="s">
        <v>1943</v>
      </c>
      <c r="Q23" s="61" t="s">
        <v>1943</v>
      </c>
      <c r="R23" s="61" t="s">
        <v>1943</v>
      </c>
      <c r="S23" s="61" t="s">
        <v>1943</v>
      </c>
      <c r="T23" s="61" t="s">
        <v>1943</v>
      </c>
      <c r="U23" s="61" t="s">
        <v>1943</v>
      </c>
      <c r="V23" s="61" t="s">
        <v>1943</v>
      </c>
      <c r="W23" s="61" t="s">
        <v>1943</v>
      </c>
      <c r="X23" s="61" t="s">
        <v>1943</v>
      </c>
      <c r="Y23" s="61" t="s">
        <v>1943</v>
      </c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40"/>
      <c r="BO23" s="40"/>
      <c r="BP23" s="70"/>
      <c r="BQ23" s="68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</row>
    <row r="24" spans="1:155" s="20" customFormat="1" ht="16.95" customHeight="1" x14ac:dyDescent="0.3">
      <c r="A24" s="39" t="str">
        <f t="shared" si="0"/>
        <v xml:space="preserve">DI </v>
      </c>
      <c r="B24" s="28">
        <v>46315</v>
      </c>
      <c r="C24" s="28">
        <v>46319</v>
      </c>
      <c r="D24" s="29" t="s">
        <v>2017</v>
      </c>
      <c r="E24" s="33" t="str">
        <f>IFERROR(VLOOKUP(D24,[1]Wedstrijdlocaties!B:E,4,FALSE),"")</f>
        <v>ERMELO</v>
      </c>
      <c r="F24" s="121" t="s">
        <v>2018</v>
      </c>
      <c r="G24" s="71"/>
      <c r="H24" s="61"/>
      <c r="I24" s="61"/>
      <c r="J24" s="61" t="s">
        <v>1943</v>
      </c>
      <c r="K24" s="61" t="s">
        <v>1943</v>
      </c>
      <c r="L24" s="61" t="s">
        <v>1943</v>
      </c>
      <c r="M24" s="61" t="s">
        <v>1943</v>
      </c>
      <c r="N24" s="61" t="s">
        <v>1943</v>
      </c>
      <c r="O24" s="61" t="s">
        <v>1943</v>
      </c>
      <c r="P24" s="61" t="s">
        <v>1943</v>
      </c>
      <c r="Q24" s="61"/>
      <c r="R24" s="61" t="s">
        <v>1943</v>
      </c>
      <c r="S24" s="61" t="s">
        <v>1943</v>
      </c>
      <c r="T24" s="61" t="s">
        <v>1943</v>
      </c>
      <c r="U24" s="61" t="s">
        <v>1943</v>
      </c>
      <c r="V24" s="61" t="s">
        <v>1943</v>
      </c>
      <c r="W24" s="61" t="s">
        <v>1943</v>
      </c>
      <c r="X24" s="61" t="s">
        <v>1943</v>
      </c>
      <c r="Y24" s="61" t="s">
        <v>1943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85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40"/>
      <c r="BO24" s="40"/>
      <c r="BP24" s="70"/>
      <c r="BQ24" s="75" t="s">
        <v>2032</v>
      </c>
    </row>
    <row r="25" spans="1:155" s="20" customFormat="1" ht="16.95" customHeight="1" x14ac:dyDescent="0.3">
      <c r="A25" s="39" t="str">
        <f t="shared" si="0"/>
        <v xml:space="preserve">WO </v>
      </c>
      <c r="B25" s="28">
        <v>46316</v>
      </c>
      <c r="C25" s="28">
        <v>46319</v>
      </c>
      <c r="D25" s="29" t="s">
        <v>2012</v>
      </c>
      <c r="E25" s="33" t="s">
        <v>2051</v>
      </c>
      <c r="F25" s="121" t="s">
        <v>2013</v>
      </c>
      <c r="G25" s="71"/>
      <c r="H25" s="61"/>
      <c r="I25" s="61"/>
      <c r="J25" s="61" t="s">
        <v>1943</v>
      </c>
      <c r="K25" s="61" t="s">
        <v>1943</v>
      </c>
      <c r="L25" s="61" t="s">
        <v>1943</v>
      </c>
      <c r="M25" s="61" t="s">
        <v>1943</v>
      </c>
      <c r="N25" s="61" t="s">
        <v>1943</v>
      </c>
      <c r="O25" s="61" t="s">
        <v>1943</v>
      </c>
      <c r="P25" s="61" t="s">
        <v>1943</v>
      </c>
      <c r="Q25" s="61"/>
      <c r="R25" s="61" t="s">
        <v>1943</v>
      </c>
      <c r="S25" s="61" t="s">
        <v>1943</v>
      </c>
      <c r="T25" s="61" t="s">
        <v>1943</v>
      </c>
      <c r="U25" s="61" t="s">
        <v>1943</v>
      </c>
      <c r="V25" s="61" t="s">
        <v>1943</v>
      </c>
      <c r="W25" s="61" t="s">
        <v>1943</v>
      </c>
      <c r="X25" s="61" t="s">
        <v>1943</v>
      </c>
      <c r="Y25" s="61" t="s">
        <v>1943</v>
      </c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40"/>
      <c r="BO25" s="40"/>
      <c r="BP25" s="70"/>
      <c r="BQ25" s="68" t="s">
        <v>2033</v>
      </c>
    </row>
    <row r="26" spans="1:155" s="20" customFormat="1" ht="16.95" customHeight="1" x14ac:dyDescent="0.3">
      <c r="A26" s="39" t="str">
        <f t="shared" si="0"/>
        <v xml:space="preserve">WO </v>
      </c>
      <c r="B26" s="28">
        <v>46316</v>
      </c>
      <c r="C26" s="28"/>
      <c r="D26" s="29" t="s">
        <v>2023</v>
      </c>
      <c r="E26" s="33" t="s">
        <v>655</v>
      </c>
      <c r="F26" s="121" t="s">
        <v>2024</v>
      </c>
      <c r="G26" s="71"/>
      <c r="H26" s="61"/>
      <c r="I26" s="61" t="s">
        <v>1943</v>
      </c>
      <c r="J26" s="61" t="s">
        <v>1943</v>
      </c>
      <c r="K26" s="61" t="s">
        <v>1943</v>
      </c>
      <c r="L26" s="61" t="s">
        <v>1943</v>
      </c>
      <c r="M26" s="61" t="s">
        <v>1943</v>
      </c>
      <c r="N26" s="61" t="s">
        <v>1943</v>
      </c>
      <c r="O26" s="61" t="s">
        <v>1943</v>
      </c>
      <c r="P26" s="61" t="s">
        <v>1943</v>
      </c>
      <c r="Q26" s="61" t="s">
        <v>1943</v>
      </c>
      <c r="R26" s="61" t="s">
        <v>1943</v>
      </c>
      <c r="S26" s="61" t="s">
        <v>1943</v>
      </c>
      <c r="T26" s="61" t="s">
        <v>1943</v>
      </c>
      <c r="U26" s="61" t="s">
        <v>1943</v>
      </c>
      <c r="V26" s="61" t="s">
        <v>1943</v>
      </c>
      <c r="W26" s="61" t="s">
        <v>1943</v>
      </c>
      <c r="X26" s="61" t="s">
        <v>1943</v>
      </c>
      <c r="Y26" s="61" t="s">
        <v>1943</v>
      </c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40"/>
      <c r="BO26" s="40"/>
      <c r="BP26" s="70"/>
      <c r="BQ26" s="68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</row>
    <row r="27" spans="1:155" s="20" customFormat="1" ht="16.95" customHeight="1" x14ac:dyDescent="0.3">
      <c r="A27" s="39" t="str">
        <f>IF(B27="","",(MID("ZO MA DI WO DO VR ZA ",WEEKDAY(B27)*3-2,3)))</f>
        <v xml:space="preserve">VR </v>
      </c>
      <c r="B27" s="28">
        <v>46318</v>
      </c>
      <c r="C27" s="28">
        <v>46319</v>
      </c>
      <c r="D27" s="29" t="s">
        <v>2019</v>
      </c>
      <c r="E27" s="33" t="s">
        <v>230</v>
      </c>
      <c r="F27" s="121" t="s">
        <v>2020</v>
      </c>
      <c r="G27" s="7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 t="s">
        <v>1943</v>
      </c>
      <c r="AB27" s="61" t="s">
        <v>1943</v>
      </c>
      <c r="AC27" s="61" t="s">
        <v>1943</v>
      </c>
      <c r="AD27" s="61" t="s">
        <v>1943</v>
      </c>
      <c r="AE27" s="61" t="s">
        <v>1943</v>
      </c>
      <c r="AF27" s="61" t="s">
        <v>1943</v>
      </c>
      <c r="AG27" s="61" t="s">
        <v>1943</v>
      </c>
      <c r="AH27" s="61" t="s">
        <v>1943</v>
      </c>
      <c r="AI27" s="61" t="s">
        <v>1943</v>
      </c>
      <c r="AJ27" s="61" t="s">
        <v>1943</v>
      </c>
      <c r="AK27" s="61" t="s">
        <v>1943</v>
      </c>
      <c r="AL27" s="61" t="s">
        <v>1943</v>
      </c>
      <c r="AM27" s="61" t="s">
        <v>1943</v>
      </c>
      <c r="AN27" s="61" t="s">
        <v>1943</v>
      </c>
      <c r="AO27" s="61" t="s">
        <v>1943</v>
      </c>
      <c r="AP27" s="61" t="s">
        <v>1943</v>
      </c>
      <c r="AQ27" s="61" t="s">
        <v>1943</v>
      </c>
      <c r="AR27" s="61" t="s">
        <v>1943</v>
      </c>
      <c r="AS27" s="61" t="s">
        <v>1943</v>
      </c>
      <c r="AT27" s="61" t="s">
        <v>1943</v>
      </c>
      <c r="AU27" s="61" t="s">
        <v>1943</v>
      </c>
      <c r="AV27" s="61" t="s">
        <v>1943</v>
      </c>
      <c r="AW27" s="61" t="s">
        <v>1943</v>
      </c>
      <c r="AX27" s="61" t="s">
        <v>1943</v>
      </c>
      <c r="AY27" s="61" t="s">
        <v>1943</v>
      </c>
      <c r="AZ27" s="61" t="s">
        <v>1943</v>
      </c>
      <c r="BA27" s="61" t="s">
        <v>1943</v>
      </c>
      <c r="BB27" s="61" t="s">
        <v>1943</v>
      </c>
      <c r="BC27" s="61" t="s">
        <v>1943</v>
      </c>
      <c r="BD27" s="61" t="s">
        <v>1943</v>
      </c>
      <c r="BE27" s="61" t="s">
        <v>1943</v>
      </c>
      <c r="BF27" s="61" t="s">
        <v>1943</v>
      </c>
      <c r="BG27" s="61" t="s">
        <v>1943</v>
      </c>
      <c r="BH27" s="61" t="s">
        <v>1943</v>
      </c>
      <c r="BI27" s="61" t="s">
        <v>1943</v>
      </c>
      <c r="BJ27" s="61" t="s">
        <v>1943</v>
      </c>
      <c r="BK27" s="61" t="s">
        <v>1943</v>
      </c>
      <c r="BL27" s="61" t="s">
        <v>1943</v>
      </c>
      <c r="BM27" s="61" t="s">
        <v>1943</v>
      </c>
      <c r="BN27" s="40"/>
      <c r="BO27" s="40"/>
      <c r="BP27" s="74"/>
      <c r="BQ27" s="120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</row>
    <row r="28" spans="1:155" s="20" customFormat="1" ht="16.95" customHeight="1" x14ac:dyDescent="0.3">
      <c r="A28" s="39" t="str">
        <f t="shared" si="0"/>
        <v xml:space="preserve">ZA </v>
      </c>
      <c r="B28" s="28">
        <v>46319</v>
      </c>
      <c r="C28" s="28">
        <v>46320</v>
      </c>
      <c r="D28" s="29" t="s">
        <v>2006</v>
      </c>
      <c r="E28" s="33" t="s">
        <v>655</v>
      </c>
      <c r="F28" s="121" t="s">
        <v>2007</v>
      </c>
      <c r="G28" s="77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 t="s">
        <v>1943</v>
      </c>
      <c r="S28" s="61" t="s">
        <v>1943</v>
      </c>
      <c r="T28" s="61" t="s">
        <v>1943</v>
      </c>
      <c r="U28" s="61" t="s">
        <v>1943</v>
      </c>
      <c r="V28" s="61" t="s">
        <v>1943</v>
      </c>
      <c r="W28" s="61" t="s">
        <v>1943</v>
      </c>
      <c r="X28" s="61" t="s">
        <v>1943</v>
      </c>
      <c r="Y28" s="61" t="s">
        <v>1943</v>
      </c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40"/>
      <c r="BO28" s="40"/>
      <c r="BP28" s="70"/>
      <c r="BQ28" s="75"/>
    </row>
    <row r="29" spans="1:155" s="79" customFormat="1" ht="16.95" customHeight="1" x14ac:dyDescent="0.3">
      <c r="A29" s="99" t="str">
        <f t="shared" si="0"/>
        <v xml:space="preserve">VR </v>
      </c>
      <c r="B29" s="100">
        <v>46325</v>
      </c>
      <c r="C29" s="100">
        <v>46326</v>
      </c>
      <c r="D29" s="101" t="s">
        <v>2017</v>
      </c>
      <c r="E29" s="99" t="str">
        <f>IFERROR(VLOOKUP(D29,[1]Wedstrijdlocaties!B:E,4,FALSE),"")</f>
        <v>ERMELO</v>
      </c>
      <c r="F29" s="123" t="s">
        <v>2018</v>
      </c>
      <c r="G29" s="102" t="s">
        <v>2034</v>
      </c>
      <c r="H29" s="103"/>
      <c r="I29" s="103"/>
      <c r="J29" s="103" t="s">
        <v>1943</v>
      </c>
      <c r="K29" s="103" t="s">
        <v>1943</v>
      </c>
      <c r="L29" s="103" t="s">
        <v>1943</v>
      </c>
      <c r="M29" s="103" t="s">
        <v>1943</v>
      </c>
      <c r="N29" s="103" t="s">
        <v>1943</v>
      </c>
      <c r="O29" s="103" t="s">
        <v>1943</v>
      </c>
      <c r="P29" s="103" t="s">
        <v>1943</v>
      </c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78"/>
      <c r="BO29" s="78"/>
      <c r="BP29" s="104" t="s">
        <v>2035</v>
      </c>
      <c r="BQ29" s="105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</row>
    <row r="30" spans="1:155" s="20" customFormat="1" ht="16.95" customHeight="1" x14ac:dyDescent="0.3">
      <c r="A30" s="39" t="str">
        <f t="shared" si="0"/>
        <v xml:space="preserve">VR </v>
      </c>
      <c r="B30" s="28">
        <v>46325</v>
      </c>
      <c r="C30" s="28">
        <v>46326</v>
      </c>
      <c r="D30" s="29" t="s">
        <v>2001</v>
      </c>
      <c r="E30" s="33" t="str">
        <f>IFERROR(VLOOKUP(D30,[1]Wedstrijdlocaties!B:E,4,FALSE),"")</f>
        <v>BARNEVELD</v>
      </c>
      <c r="F30" s="121" t="s">
        <v>2025</v>
      </c>
      <c r="G30" s="71"/>
      <c r="H30" s="61"/>
      <c r="I30" s="61"/>
      <c r="J30" s="111"/>
      <c r="K30" s="111"/>
      <c r="L30" s="111"/>
      <c r="M30" s="111"/>
      <c r="N30" s="111"/>
      <c r="O30" s="111"/>
      <c r="P30" s="111"/>
      <c r="Q30" s="61"/>
      <c r="R30" s="61" t="s">
        <v>1943</v>
      </c>
      <c r="S30" s="61" t="s">
        <v>1943</v>
      </c>
      <c r="T30" s="61" t="s">
        <v>1943</v>
      </c>
      <c r="U30" s="61" t="s">
        <v>1943</v>
      </c>
      <c r="V30" s="61" t="s">
        <v>1943</v>
      </c>
      <c r="W30" s="61" t="s">
        <v>1943</v>
      </c>
      <c r="X30" s="61" t="s">
        <v>1943</v>
      </c>
      <c r="Y30" s="61" t="s">
        <v>1943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40"/>
      <c r="BO30" s="40"/>
      <c r="BP30" s="74" t="s">
        <v>2063</v>
      </c>
      <c r="BQ30" s="75"/>
    </row>
    <row r="31" spans="1:155" s="20" customFormat="1" ht="16.95" customHeight="1" x14ac:dyDescent="0.3">
      <c r="A31" s="39" t="str">
        <f t="shared" si="0"/>
        <v xml:space="preserve">ZO </v>
      </c>
      <c r="B31" s="28">
        <v>46327</v>
      </c>
      <c r="C31" s="28"/>
      <c r="D31" s="29" t="s">
        <v>2008</v>
      </c>
      <c r="E31" s="33" t="s">
        <v>655</v>
      </c>
      <c r="F31" s="121" t="s">
        <v>2009</v>
      </c>
      <c r="G31" s="71"/>
      <c r="H31" s="61"/>
      <c r="I31" s="61"/>
      <c r="J31" s="61" t="s">
        <v>1943</v>
      </c>
      <c r="K31" s="61" t="s">
        <v>1943</v>
      </c>
      <c r="L31" s="61" t="s">
        <v>1943</v>
      </c>
      <c r="M31" s="61" t="s">
        <v>1943</v>
      </c>
      <c r="N31" s="61" t="s">
        <v>1943</v>
      </c>
      <c r="O31" s="61" t="s">
        <v>1943</v>
      </c>
      <c r="P31" s="61" t="s">
        <v>1943</v>
      </c>
      <c r="Q31" s="61"/>
      <c r="R31" s="61" t="s">
        <v>1943</v>
      </c>
      <c r="S31" s="61" t="s">
        <v>1943</v>
      </c>
      <c r="T31" s="61" t="s">
        <v>1943</v>
      </c>
      <c r="U31" s="61" t="s">
        <v>1943</v>
      </c>
      <c r="V31" s="61" t="s">
        <v>1943</v>
      </c>
      <c r="W31" s="61" t="s">
        <v>1943</v>
      </c>
      <c r="X31" s="61" t="s">
        <v>1943</v>
      </c>
      <c r="Y31" s="61" t="s">
        <v>1943</v>
      </c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40"/>
      <c r="BO31" s="40"/>
      <c r="BP31" s="70"/>
      <c r="BQ31" s="68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</row>
    <row r="32" spans="1:155" s="20" customFormat="1" ht="16.95" customHeight="1" x14ac:dyDescent="0.3">
      <c r="A32" s="39" t="str">
        <f t="shared" si="0"/>
        <v xml:space="preserve">WO </v>
      </c>
      <c r="B32" s="28">
        <v>46330</v>
      </c>
      <c r="C32" s="28"/>
      <c r="D32" s="29" t="s">
        <v>2023</v>
      </c>
      <c r="E32" s="33" t="s">
        <v>655</v>
      </c>
      <c r="F32" s="121" t="s">
        <v>2024</v>
      </c>
      <c r="G32" s="71"/>
      <c r="H32" s="61"/>
      <c r="I32" s="61" t="s">
        <v>1943</v>
      </c>
      <c r="J32" s="61" t="s">
        <v>1943</v>
      </c>
      <c r="K32" s="61" t="s">
        <v>1943</v>
      </c>
      <c r="L32" s="61" t="s">
        <v>1943</v>
      </c>
      <c r="M32" s="61" t="s">
        <v>1943</v>
      </c>
      <c r="N32" s="61" t="s">
        <v>1943</v>
      </c>
      <c r="O32" s="61" t="s">
        <v>1943</v>
      </c>
      <c r="P32" s="61" t="s">
        <v>1943</v>
      </c>
      <c r="Q32" s="61" t="s">
        <v>1943</v>
      </c>
      <c r="R32" s="61" t="s">
        <v>1943</v>
      </c>
      <c r="S32" s="61" t="s">
        <v>1943</v>
      </c>
      <c r="T32" s="61" t="s">
        <v>1943</v>
      </c>
      <c r="U32" s="61" t="s">
        <v>1943</v>
      </c>
      <c r="V32" s="61" t="s">
        <v>1943</v>
      </c>
      <c r="W32" s="61" t="s">
        <v>1943</v>
      </c>
      <c r="X32" s="61" t="s">
        <v>1943</v>
      </c>
      <c r="Y32" s="61" t="s">
        <v>1943</v>
      </c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40"/>
      <c r="BO32" s="40"/>
      <c r="BP32" s="74"/>
      <c r="BQ32" s="7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</row>
    <row r="33" spans="1:155" s="79" customFormat="1" ht="16.95" customHeight="1" x14ac:dyDescent="0.3">
      <c r="A33" s="99" t="str">
        <f t="shared" si="0"/>
        <v xml:space="preserve">VR </v>
      </c>
      <c r="B33" s="100">
        <v>46332</v>
      </c>
      <c r="C33" s="100">
        <v>46333</v>
      </c>
      <c r="D33" s="101" t="s">
        <v>1945</v>
      </c>
      <c r="E33" s="99" t="str">
        <f>IFERROR(VLOOKUP(D33,[1]Wedstrijdlocaties!B:E,4,FALSE),"")</f>
        <v>PUTTEN</v>
      </c>
      <c r="F33" s="123" t="s">
        <v>1946</v>
      </c>
      <c r="G33" s="102" t="s">
        <v>2034</v>
      </c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 t="s">
        <v>1943</v>
      </c>
      <c r="AB33" s="103" t="s">
        <v>1943</v>
      </c>
      <c r="AC33" s="103" t="s">
        <v>1943</v>
      </c>
      <c r="AD33" s="103" t="s">
        <v>1943</v>
      </c>
      <c r="AE33" s="103" t="s">
        <v>1943</v>
      </c>
      <c r="AF33" s="103" t="s">
        <v>1943</v>
      </c>
      <c r="AG33" s="103" t="s">
        <v>1943</v>
      </c>
      <c r="AH33" s="103" t="s">
        <v>1943</v>
      </c>
      <c r="AI33" s="103" t="s">
        <v>1943</v>
      </c>
      <c r="AJ33" s="103" t="s">
        <v>1943</v>
      </c>
      <c r="AK33" s="103" t="s">
        <v>1943</v>
      </c>
      <c r="AL33" s="103" t="s">
        <v>1943</v>
      </c>
      <c r="AM33" s="103" t="s">
        <v>1943</v>
      </c>
      <c r="AN33" s="103" t="s">
        <v>1943</v>
      </c>
      <c r="AO33" s="103" t="s">
        <v>1943</v>
      </c>
      <c r="AP33" s="103" t="s">
        <v>1943</v>
      </c>
      <c r="AQ33" s="103" t="s">
        <v>1943</v>
      </c>
      <c r="AR33" s="103" t="s">
        <v>1943</v>
      </c>
      <c r="AS33" s="103" t="s">
        <v>1943</v>
      </c>
      <c r="AT33" s="103" t="s">
        <v>1943</v>
      </c>
      <c r="AU33" s="103" t="s">
        <v>1943</v>
      </c>
      <c r="AV33" s="103" t="s">
        <v>1943</v>
      </c>
      <c r="AW33" s="103" t="s">
        <v>1943</v>
      </c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78"/>
      <c r="BO33" s="78"/>
      <c r="BP33" s="104" t="s">
        <v>2038</v>
      </c>
      <c r="BQ33" s="105" t="s">
        <v>2039</v>
      </c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</row>
    <row r="34" spans="1:155" s="79" customFormat="1" ht="16.95" customHeight="1" x14ac:dyDescent="0.3">
      <c r="A34" s="99" t="str">
        <f t="shared" si="0"/>
        <v xml:space="preserve">VR </v>
      </c>
      <c r="B34" s="100">
        <v>46332</v>
      </c>
      <c r="C34" s="100">
        <v>46333</v>
      </c>
      <c r="D34" s="101" t="s">
        <v>2017</v>
      </c>
      <c r="E34" s="99" t="str">
        <f>IFERROR(VLOOKUP(D34,[1]Wedstrijdlocaties!B:E,4,FALSE),"")</f>
        <v>ERMELO</v>
      </c>
      <c r="F34" s="123" t="s">
        <v>2018</v>
      </c>
      <c r="G34" s="102" t="s">
        <v>2034</v>
      </c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 t="s">
        <v>1943</v>
      </c>
      <c r="S34" s="103" t="s">
        <v>1943</v>
      </c>
      <c r="T34" s="103" t="s">
        <v>1943</v>
      </c>
      <c r="U34" s="103" t="s">
        <v>1943</v>
      </c>
      <c r="V34" s="103" t="s">
        <v>1943</v>
      </c>
      <c r="W34" s="103" t="s">
        <v>1943</v>
      </c>
      <c r="X34" s="103" t="s">
        <v>1943</v>
      </c>
      <c r="Y34" s="103" t="s">
        <v>1943</v>
      </c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78"/>
      <c r="BO34" s="78"/>
      <c r="BP34" s="104" t="s">
        <v>2040</v>
      </c>
      <c r="BQ34" s="105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</row>
    <row r="35" spans="1:155" s="20" customFormat="1" ht="16.95" customHeight="1" x14ac:dyDescent="0.3">
      <c r="A35" s="39" t="str">
        <f t="shared" si="0"/>
        <v xml:space="preserve">ZA </v>
      </c>
      <c r="B35" s="28">
        <v>46333</v>
      </c>
      <c r="C35" s="28"/>
      <c r="D35" s="29" t="s">
        <v>2060</v>
      </c>
      <c r="E35" s="33" t="s">
        <v>495</v>
      </c>
      <c r="F35" s="121" t="s">
        <v>2061</v>
      </c>
      <c r="G35" s="71"/>
      <c r="H35" s="61"/>
      <c r="I35" s="61" t="s">
        <v>1943</v>
      </c>
      <c r="J35" s="61" t="s">
        <v>1943</v>
      </c>
      <c r="K35" s="61" t="s">
        <v>1943</v>
      </c>
      <c r="L35" s="61" t="s">
        <v>1943</v>
      </c>
      <c r="M35" s="61" t="s">
        <v>1943</v>
      </c>
      <c r="N35" s="61" t="s">
        <v>1943</v>
      </c>
      <c r="O35" s="61"/>
      <c r="P35" s="61"/>
      <c r="Q35" s="61" t="s">
        <v>1943</v>
      </c>
      <c r="R35" s="61" t="s">
        <v>1943</v>
      </c>
      <c r="S35" s="61" t="s">
        <v>1943</v>
      </c>
      <c r="T35" s="61" t="s">
        <v>1943</v>
      </c>
      <c r="U35" s="61" t="s">
        <v>1943</v>
      </c>
      <c r="V35" s="61" t="s">
        <v>1943</v>
      </c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40"/>
      <c r="BO35" s="40"/>
      <c r="BP35" s="74"/>
      <c r="BQ35" s="68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</row>
    <row r="36" spans="1:155" s="20" customFormat="1" ht="28.8" x14ac:dyDescent="0.3">
      <c r="A36" s="39" t="str">
        <f t="shared" si="0"/>
        <v xml:space="preserve">ZA </v>
      </c>
      <c r="B36" s="28">
        <v>46333</v>
      </c>
      <c r="C36" s="28">
        <v>46340</v>
      </c>
      <c r="D36" s="29" t="s">
        <v>2026</v>
      </c>
      <c r="E36" s="33" t="s">
        <v>180</v>
      </c>
      <c r="F36" s="121" t="s">
        <v>2014</v>
      </c>
      <c r="G36" s="71"/>
      <c r="H36" s="61"/>
      <c r="I36" s="61"/>
      <c r="J36" s="61" t="s">
        <v>1943</v>
      </c>
      <c r="K36" s="61" t="s">
        <v>1943</v>
      </c>
      <c r="L36" s="61" t="s">
        <v>1943</v>
      </c>
      <c r="M36" s="61" t="s">
        <v>1943</v>
      </c>
      <c r="N36" s="61" t="s">
        <v>1943</v>
      </c>
      <c r="O36" s="61" t="s">
        <v>1943</v>
      </c>
      <c r="P36" s="61" t="s">
        <v>1943</v>
      </c>
      <c r="Q36" s="61"/>
      <c r="R36" s="61" t="s">
        <v>1943</v>
      </c>
      <c r="S36" s="61" t="s">
        <v>1943</v>
      </c>
      <c r="T36" s="61" t="s">
        <v>1943</v>
      </c>
      <c r="U36" s="61" t="s">
        <v>1943</v>
      </c>
      <c r="V36" s="61" t="s">
        <v>1943</v>
      </c>
      <c r="W36" s="61" t="s">
        <v>1943</v>
      </c>
      <c r="X36" s="61" t="s">
        <v>1943</v>
      </c>
      <c r="Y36" s="61" t="s">
        <v>1943</v>
      </c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40"/>
      <c r="BO36" s="40"/>
      <c r="BP36" s="70"/>
      <c r="BQ36" s="95" t="s">
        <v>2078</v>
      </c>
    </row>
    <row r="37" spans="1:155" s="20" customFormat="1" ht="16.95" customHeight="1" x14ac:dyDescent="0.3">
      <c r="A37" s="39" t="str">
        <f>IF(B37="","",(MID("ZO MA DI WO DO VR ZA ",WEEKDAY(B37)*3-2,3)))</f>
        <v xml:space="preserve">ZO </v>
      </c>
      <c r="B37" s="28">
        <v>46334</v>
      </c>
      <c r="C37" s="28"/>
      <c r="D37" s="29" t="s">
        <v>1998</v>
      </c>
      <c r="E37" s="33" t="str">
        <f>IFERROR(VLOOKUP(D37,[1]Wedstrijdlocaties!B:E,4,FALSE),"")</f>
        <v>HOEVELAKEN</v>
      </c>
      <c r="F37" s="121" t="s">
        <v>2000</v>
      </c>
      <c r="G37" s="7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119" t="s">
        <v>1943</v>
      </c>
      <c r="S37" s="119" t="s">
        <v>1943</v>
      </c>
      <c r="T37" s="119" t="s">
        <v>1943</v>
      </c>
      <c r="U37" s="119" t="s">
        <v>1943</v>
      </c>
      <c r="V37" s="119" t="s">
        <v>1943</v>
      </c>
      <c r="W37" s="119" t="s">
        <v>1943</v>
      </c>
      <c r="X37" s="119" t="s">
        <v>1943</v>
      </c>
      <c r="Y37" s="119" t="s">
        <v>1943</v>
      </c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40"/>
      <c r="BO37" s="40"/>
      <c r="BP37" s="70"/>
      <c r="BQ37" s="75"/>
    </row>
    <row r="38" spans="1:155" s="20" customFormat="1" ht="16.95" customHeight="1" x14ac:dyDescent="0.3">
      <c r="A38" s="39" t="str">
        <f t="shared" si="0"/>
        <v xml:space="preserve">ZO </v>
      </c>
      <c r="B38" s="28">
        <v>46334</v>
      </c>
      <c r="C38" s="28"/>
      <c r="D38" s="29" t="s">
        <v>2023</v>
      </c>
      <c r="E38" s="33" t="s">
        <v>655</v>
      </c>
      <c r="F38" s="121" t="s">
        <v>2024</v>
      </c>
      <c r="G38" s="71"/>
      <c r="H38" s="61"/>
      <c r="I38" s="61" t="s">
        <v>1943</v>
      </c>
      <c r="J38" s="61" t="s">
        <v>1943</v>
      </c>
      <c r="K38" s="61" t="s">
        <v>1943</v>
      </c>
      <c r="L38" s="61" t="s">
        <v>1943</v>
      </c>
      <c r="M38" s="61" t="s">
        <v>1943</v>
      </c>
      <c r="N38" s="61" t="s">
        <v>1943</v>
      </c>
      <c r="O38" s="61" t="s">
        <v>1943</v>
      </c>
      <c r="P38" s="61" t="s">
        <v>1943</v>
      </c>
      <c r="Q38" s="61" t="s">
        <v>1943</v>
      </c>
      <c r="R38" s="61" t="s">
        <v>1943</v>
      </c>
      <c r="S38" s="61" t="s">
        <v>1943</v>
      </c>
      <c r="T38" s="61" t="s">
        <v>1943</v>
      </c>
      <c r="U38" s="61" t="s">
        <v>1943</v>
      </c>
      <c r="V38" s="61" t="s">
        <v>1943</v>
      </c>
      <c r="W38" s="61" t="s">
        <v>1943</v>
      </c>
      <c r="X38" s="61" t="s">
        <v>1943</v>
      </c>
      <c r="Y38" s="61" t="s">
        <v>1943</v>
      </c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40"/>
      <c r="BO38" s="40"/>
      <c r="BP38" s="70"/>
      <c r="BQ38" s="68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</row>
    <row r="39" spans="1:155" s="20" customFormat="1" ht="16.95" customHeight="1" x14ac:dyDescent="0.3">
      <c r="A39" s="39" t="str">
        <f t="shared" si="0"/>
        <v xml:space="preserve">VR </v>
      </c>
      <c r="B39" s="28">
        <v>46339</v>
      </c>
      <c r="C39" s="28"/>
      <c r="D39" s="29" t="s">
        <v>2021</v>
      </c>
      <c r="E39" s="33" t="s">
        <v>170</v>
      </c>
      <c r="F39" s="121" t="s">
        <v>2022</v>
      </c>
      <c r="G39" s="71"/>
      <c r="H39" s="61"/>
      <c r="I39" s="61"/>
      <c r="J39" s="61" t="s">
        <v>1943</v>
      </c>
      <c r="K39" s="61" t="s">
        <v>1943</v>
      </c>
      <c r="L39" s="61" t="s">
        <v>1943</v>
      </c>
      <c r="M39" s="61" t="s">
        <v>1943</v>
      </c>
      <c r="N39" s="61" t="s">
        <v>1943</v>
      </c>
      <c r="O39" s="61"/>
      <c r="P39" s="61"/>
      <c r="Q39" s="61"/>
      <c r="R39" s="61" t="s">
        <v>1943</v>
      </c>
      <c r="S39" s="61" t="s">
        <v>1943</v>
      </c>
      <c r="T39" s="61" t="s">
        <v>1943</v>
      </c>
      <c r="U39" s="61" t="s">
        <v>1943</v>
      </c>
      <c r="V39" s="61" t="s">
        <v>1943</v>
      </c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40"/>
      <c r="BO39" s="40"/>
      <c r="BP39" s="70"/>
      <c r="BQ39" s="68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</row>
    <row r="40" spans="1:155" s="20" customFormat="1" ht="16.95" customHeight="1" x14ac:dyDescent="0.3">
      <c r="A40" s="39" t="str">
        <f t="shared" si="0"/>
        <v xml:space="preserve">VR </v>
      </c>
      <c r="B40" s="28">
        <v>46339</v>
      </c>
      <c r="C40" s="28">
        <v>46340</v>
      </c>
      <c r="D40" s="29" t="s">
        <v>2012</v>
      </c>
      <c r="E40" s="33" t="s">
        <v>2051</v>
      </c>
      <c r="F40" s="121" t="s">
        <v>2013</v>
      </c>
      <c r="G40" s="7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 t="s">
        <v>1943</v>
      </c>
      <c r="AB40" s="61" t="s">
        <v>1943</v>
      </c>
      <c r="AC40" s="61" t="s">
        <v>1943</v>
      </c>
      <c r="AD40" s="61" t="s">
        <v>1943</v>
      </c>
      <c r="AE40" s="61" t="s">
        <v>1943</v>
      </c>
      <c r="AF40" s="61" t="s">
        <v>1943</v>
      </c>
      <c r="AG40" s="61" t="s">
        <v>1943</v>
      </c>
      <c r="AH40" s="61" t="s">
        <v>1943</v>
      </c>
      <c r="AI40" s="61" t="s">
        <v>1943</v>
      </c>
      <c r="AJ40" s="61" t="s">
        <v>1943</v>
      </c>
      <c r="AK40" s="61" t="s">
        <v>1943</v>
      </c>
      <c r="AL40" s="61" t="s">
        <v>1943</v>
      </c>
      <c r="AM40" s="61" t="s">
        <v>1943</v>
      </c>
      <c r="AN40" s="61" t="s">
        <v>1943</v>
      </c>
      <c r="AO40" s="61" t="s">
        <v>1943</v>
      </c>
      <c r="AP40" s="61" t="s">
        <v>1943</v>
      </c>
      <c r="AQ40" s="61" t="s">
        <v>1943</v>
      </c>
      <c r="AR40" s="61" t="s">
        <v>1943</v>
      </c>
      <c r="AS40" s="61" t="s">
        <v>1943</v>
      </c>
      <c r="AT40" s="61" t="s">
        <v>1943</v>
      </c>
      <c r="AU40" s="61" t="s">
        <v>1943</v>
      </c>
      <c r="AV40" s="61" t="s">
        <v>1943</v>
      </c>
      <c r="AW40" s="61" t="s">
        <v>1943</v>
      </c>
      <c r="AX40" s="61" t="s">
        <v>1943</v>
      </c>
      <c r="AY40" s="61" t="s">
        <v>1943</v>
      </c>
      <c r="AZ40" s="61" t="s">
        <v>1943</v>
      </c>
      <c r="BA40" s="61" t="s">
        <v>1943</v>
      </c>
      <c r="BB40" s="61" t="s">
        <v>1943</v>
      </c>
      <c r="BC40" s="61" t="s">
        <v>1943</v>
      </c>
      <c r="BD40" s="61" t="s">
        <v>1943</v>
      </c>
      <c r="BE40" s="61" t="s">
        <v>1943</v>
      </c>
      <c r="BF40" s="61" t="s">
        <v>1943</v>
      </c>
      <c r="BG40" s="61" t="s">
        <v>1943</v>
      </c>
      <c r="BH40" s="61" t="s">
        <v>1943</v>
      </c>
      <c r="BI40" s="61" t="s">
        <v>1943</v>
      </c>
      <c r="BJ40" s="61" t="s">
        <v>1943</v>
      </c>
      <c r="BK40" s="61" t="s">
        <v>1943</v>
      </c>
      <c r="BL40" s="61" t="s">
        <v>1943</v>
      </c>
      <c r="BM40" s="61" t="s">
        <v>1943</v>
      </c>
      <c r="BN40" s="40"/>
      <c r="BO40" s="40"/>
      <c r="BP40" s="70"/>
      <c r="BQ40" s="68"/>
    </row>
    <row r="41" spans="1:155" s="20" customFormat="1" ht="16.95" customHeight="1" x14ac:dyDescent="0.3">
      <c r="A41" s="39" t="str">
        <f t="shared" si="0"/>
        <v xml:space="preserve">ZA </v>
      </c>
      <c r="B41" s="28">
        <v>46340</v>
      </c>
      <c r="C41" s="28"/>
      <c r="D41" s="29" t="s">
        <v>1998</v>
      </c>
      <c r="E41" s="33" t="str">
        <f>IFERROR(VLOOKUP(D41,[1]Wedstrijdlocaties!B:E,4,FALSE),"")</f>
        <v>HOEVELAKEN</v>
      </c>
      <c r="F41" s="121" t="s">
        <v>1999</v>
      </c>
      <c r="G41" s="71"/>
      <c r="H41" s="61"/>
      <c r="I41" s="61"/>
      <c r="J41" s="61" t="s">
        <v>1943</v>
      </c>
      <c r="K41" s="61" t="s">
        <v>1943</v>
      </c>
      <c r="L41" s="61" t="s">
        <v>1943</v>
      </c>
      <c r="M41" s="61" t="s">
        <v>1943</v>
      </c>
      <c r="N41" s="61" t="s">
        <v>1943</v>
      </c>
      <c r="O41" s="61" t="s">
        <v>1943</v>
      </c>
      <c r="P41" s="61" t="s">
        <v>1943</v>
      </c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40"/>
      <c r="BO41" s="40"/>
      <c r="BP41" s="74"/>
      <c r="BQ41" s="75"/>
    </row>
    <row r="42" spans="1:155" s="20" customFormat="1" ht="16.95" customHeight="1" x14ac:dyDescent="0.3">
      <c r="A42" s="39" t="str">
        <f t="shared" ref="A42" si="1">IF(B42="","",(MID("ZO MA DI WO DO VR ZA ",WEEKDAY(B42)*3-2,3)))</f>
        <v xml:space="preserve">ZA </v>
      </c>
      <c r="B42" s="28">
        <v>46340</v>
      </c>
      <c r="C42" s="28">
        <v>46341</v>
      </c>
      <c r="D42" s="29" t="s">
        <v>2075</v>
      </c>
      <c r="E42" s="33" t="s">
        <v>88</v>
      </c>
      <c r="F42" s="121" t="s">
        <v>2076</v>
      </c>
      <c r="G42" s="71"/>
      <c r="H42" s="61"/>
      <c r="I42" s="61" t="s">
        <v>1943</v>
      </c>
      <c r="J42" s="61" t="s">
        <v>1943</v>
      </c>
      <c r="K42" s="61" t="s">
        <v>1943</v>
      </c>
      <c r="L42" s="61" t="s">
        <v>1943</v>
      </c>
      <c r="M42" s="61" t="s">
        <v>1943</v>
      </c>
      <c r="N42" s="61" t="s">
        <v>1943</v>
      </c>
      <c r="O42" s="61"/>
      <c r="P42" s="61"/>
      <c r="Q42" s="61" t="s">
        <v>1943</v>
      </c>
      <c r="R42" s="61" t="s">
        <v>1943</v>
      </c>
      <c r="S42" s="61" t="s">
        <v>1943</v>
      </c>
      <c r="T42" s="61" t="s">
        <v>1943</v>
      </c>
      <c r="U42" s="61" t="s">
        <v>1943</v>
      </c>
      <c r="V42" s="61" t="s">
        <v>1943</v>
      </c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40"/>
      <c r="BO42" s="40"/>
      <c r="BP42" s="70"/>
      <c r="BQ42" s="68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</row>
    <row r="43" spans="1:155" s="20" customFormat="1" ht="16.95" customHeight="1" x14ac:dyDescent="0.3">
      <c r="A43" s="39" t="str">
        <f t="shared" ref="A43:A77" si="2">IF(B43="","",(MID("ZO MA DI WO DO VR ZA ",WEEKDAY(B43)*3-2,3)))</f>
        <v xml:space="preserve">ZO </v>
      </c>
      <c r="B43" s="28">
        <v>46341</v>
      </c>
      <c r="C43" s="28"/>
      <c r="D43" s="29" t="s">
        <v>2008</v>
      </c>
      <c r="E43" s="33" t="s">
        <v>655</v>
      </c>
      <c r="F43" s="121" t="s">
        <v>2009</v>
      </c>
      <c r="G43" s="7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 t="s">
        <v>1943</v>
      </c>
      <c r="AB43" s="61" t="s">
        <v>1943</v>
      </c>
      <c r="AC43" s="61" t="s">
        <v>1943</v>
      </c>
      <c r="AD43" s="61" t="s">
        <v>1943</v>
      </c>
      <c r="AE43" s="61" t="s">
        <v>1943</v>
      </c>
      <c r="AF43" s="61" t="s">
        <v>1943</v>
      </c>
      <c r="AG43" s="61" t="s">
        <v>1943</v>
      </c>
      <c r="AH43" s="61" t="s">
        <v>1943</v>
      </c>
      <c r="AI43" s="61" t="s">
        <v>1943</v>
      </c>
      <c r="AJ43" s="61" t="s">
        <v>1943</v>
      </c>
      <c r="AK43" s="61" t="s">
        <v>1943</v>
      </c>
      <c r="AL43" s="61" t="s">
        <v>1943</v>
      </c>
      <c r="AM43" s="61" t="s">
        <v>1943</v>
      </c>
      <c r="AN43" s="61" t="s">
        <v>1943</v>
      </c>
      <c r="AO43" s="61" t="s">
        <v>1943</v>
      </c>
      <c r="AP43" s="61" t="s">
        <v>1943</v>
      </c>
      <c r="AQ43" s="61" t="s">
        <v>1943</v>
      </c>
      <c r="AR43" s="61" t="s">
        <v>1943</v>
      </c>
      <c r="AS43" s="61" t="s">
        <v>1943</v>
      </c>
      <c r="AT43" s="61" t="s">
        <v>1943</v>
      </c>
      <c r="AU43" s="61" t="s">
        <v>1943</v>
      </c>
      <c r="AV43" s="61" t="s">
        <v>1943</v>
      </c>
      <c r="AW43" s="61" t="s">
        <v>1943</v>
      </c>
      <c r="AX43" s="61" t="s">
        <v>1943</v>
      </c>
      <c r="AY43" s="61" t="s">
        <v>1943</v>
      </c>
      <c r="AZ43" s="61" t="s">
        <v>1943</v>
      </c>
      <c r="BA43" s="61" t="s">
        <v>1943</v>
      </c>
      <c r="BB43" s="61" t="s">
        <v>1943</v>
      </c>
      <c r="BC43" s="61" t="s">
        <v>1943</v>
      </c>
      <c r="BD43" s="61" t="s">
        <v>1943</v>
      </c>
      <c r="BE43" s="61" t="s">
        <v>1943</v>
      </c>
      <c r="BF43" s="61" t="s">
        <v>1943</v>
      </c>
      <c r="BG43" s="61" t="s">
        <v>1943</v>
      </c>
      <c r="BH43" s="61" t="s">
        <v>1943</v>
      </c>
      <c r="BI43" s="61" t="s">
        <v>1943</v>
      </c>
      <c r="BJ43" s="61" t="s">
        <v>1943</v>
      </c>
      <c r="BK43" s="61" t="s">
        <v>1943</v>
      </c>
      <c r="BL43" s="61" t="s">
        <v>1943</v>
      </c>
      <c r="BM43" s="61" t="s">
        <v>1943</v>
      </c>
      <c r="BN43" s="40"/>
      <c r="BO43" s="40"/>
      <c r="BP43" s="70"/>
      <c r="BQ43" s="68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</row>
    <row r="44" spans="1:155" s="20" customFormat="1" ht="16.95" customHeight="1" x14ac:dyDescent="0.3">
      <c r="A44" s="39" t="str">
        <f t="shared" si="2"/>
        <v xml:space="preserve">MA </v>
      </c>
      <c r="B44" s="28">
        <v>46342</v>
      </c>
      <c r="C44" s="28">
        <v>46344</v>
      </c>
      <c r="D44" s="81" t="s">
        <v>1952</v>
      </c>
      <c r="E44" s="33" t="str">
        <f>IFERROR(VLOOKUP(D44,[1]Wedstrijdlocaties!B:E,4,FALSE),"")</f>
        <v>LUNTEREN</v>
      </c>
      <c r="F44" s="122" t="s">
        <v>1953</v>
      </c>
      <c r="G44" s="77"/>
      <c r="H44" s="61"/>
      <c r="I44" s="61"/>
      <c r="J44" s="61" t="s">
        <v>1943</v>
      </c>
      <c r="K44" s="61" t="s">
        <v>1943</v>
      </c>
      <c r="L44" s="61" t="s">
        <v>1943</v>
      </c>
      <c r="M44" s="61" t="s">
        <v>1943</v>
      </c>
      <c r="N44" s="61" t="s">
        <v>1943</v>
      </c>
      <c r="O44" s="61" t="s">
        <v>1943</v>
      </c>
      <c r="P44" s="61" t="s">
        <v>1943</v>
      </c>
      <c r="Q44" s="61"/>
      <c r="R44" s="61" t="s">
        <v>1943</v>
      </c>
      <c r="S44" s="61" t="s">
        <v>1943</v>
      </c>
      <c r="T44" s="61" t="s">
        <v>1943</v>
      </c>
      <c r="U44" s="61" t="s">
        <v>1943</v>
      </c>
      <c r="V44" s="61" t="s">
        <v>1943</v>
      </c>
      <c r="W44" s="61" t="s">
        <v>1943</v>
      </c>
      <c r="X44" s="61" t="s">
        <v>1943</v>
      </c>
      <c r="Y44" s="61" t="s">
        <v>1943</v>
      </c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40"/>
      <c r="BO44" s="40"/>
      <c r="BP44" s="80"/>
      <c r="BQ44" s="75"/>
    </row>
    <row r="45" spans="1:155" s="20" customFormat="1" ht="45" customHeight="1" x14ac:dyDescent="0.3">
      <c r="A45" s="39" t="str">
        <f t="shared" si="2"/>
        <v xml:space="preserve">DI </v>
      </c>
      <c r="B45" s="28">
        <v>46343</v>
      </c>
      <c r="C45" s="28">
        <v>46347</v>
      </c>
      <c r="D45" s="29" t="s">
        <v>2026</v>
      </c>
      <c r="E45" s="33" t="s">
        <v>180</v>
      </c>
      <c r="F45" s="129" t="s">
        <v>2014</v>
      </c>
      <c r="G45" s="7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 t="s">
        <v>1943</v>
      </c>
      <c r="AB45" s="61" t="s">
        <v>1943</v>
      </c>
      <c r="AC45" s="61" t="s">
        <v>1943</v>
      </c>
      <c r="AD45" s="61" t="s">
        <v>1943</v>
      </c>
      <c r="AE45" s="61" t="s">
        <v>1943</v>
      </c>
      <c r="AF45" s="61" t="s">
        <v>1943</v>
      </c>
      <c r="AG45" s="61" t="s">
        <v>1943</v>
      </c>
      <c r="AH45" s="61" t="s">
        <v>1943</v>
      </c>
      <c r="AI45" s="61" t="s">
        <v>1943</v>
      </c>
      <c r="AJ45" s="61" t="s">
        <v>1943</v>
      </c>
      <c r="AK45" s="61" t="s">
        <v>1943</v>
      </c>
      <c r="AL45" s="61" t="s">
        <v>1943</v>
      </c>
      <c r="AM45" s="61" t="s">
        <v>1943</v>
      </c>
      <c r="AN45" s="61" t="s">
        <v>1943</v>
      </c>
      <c r="AO45" s="61" t="s">
        <v>1943</v>
      </c>
      <c r="AP45" s="61" t="s">
        <v>1943</v>
      </c>
      <c r="AQ45" s="61" t="s">
        <v>1943</v>
      </c>
      <c r="AR45" s="61" t="s">
        <v>1943</v>
      </c>
      <c r="AS45" s="61" t="s">
        <v>1943</v>
      </c>
      <c r="AT45" s="61" t="s">
        <v>1943</v>
      </c>
      <c r="AU45" s="61" t="s">
        <v>1943</v>
      </c>
      <c r="AV45" s="61" t="s">
        <v>1943</v>
      </c>
      <c r="AW45" s="61" t="s">
        <v>1943</v>
      </c>
      <c r="AX45" s="61" t="s">
        <v>1943</v>
      </c>
      <c r="AY45" s="61" t="s">
        <v>1943</v>
      </c>
      <c r="AZ45" s="61" t="s">
        <v>1943</v>
      </c>
      <c r="BA45" s="61" t="s">
        <v>1943</v>
      </c>
      <c r="BB45" s="61" t="s">
        <v>1943</v>
      </c>
      <c r="BC45" s="61" t="s">
        <v>1943</v>
      </c>
      <c r="BD45" s="61" t="s">
        <v>1943</v>
      </c>
      <c r="BE45" s="61" t="s">
        <v>1943</v>
      </c>
      <c r="BF45" s="61" t="s">
        <v>1943</v>
      </c>
      <c r="BG45" s="61" t="s">
        <v>1943</v>
      </c>
      <c r="BH45" s="61" t="s">
        <v>1943</v>
      </c>
      <c r="BI45" s="61" t="s">
        <v>1943</v>
      </c>
      <c r="BJ45" s="61" t="s">
        <v>1943</v>
      </c>
      <c r="BK45" s="61" t="s">
        <v>1943</v>
      </c>
      <c r="BL45" s="61" t="s">
        <v>1943</v>
      </c>
      <c r="BM45" s="61" t="s">
        <v>1943</v>
      </c>
      <c r="BN45" s="40"/>
      <c r="BO45" s="40"/>
      <c r="BP45" s="70"/>
      <c r="BQ45" s="95" t="s">
        <v>2081</v>
      </c>
    </row>
    <row r="46" spans="1:155" s="20" customFormat="1" ht="16.95" customHeight="1" x14ac:dyDescent="0.3">
      <c r="A46" s="39" t="str">
        <f t="shared" si="2"/>
        <v xml:space="preserve">WO </v>
      </c>
      <c r="B46" s="28">
        <v>46344</v>
      </c>
      <c r="C46" s="28"/>
      <c r="D46" s="29" t="s">
        <v>2023</v>
      </c>
      <c r="E46" s="33" t="s">
        <v>655</v>
      </c>
      <c r="F46" s="121" t="s">
        <v>2024</v>
      </c>
      <c r="G46" s="71"/>
      <c r="H46" s="61"/>
      <c r="I46" s="61" t="s">
        <v>1943</v>
      </c>
      <c r="J46" s="61" t="s">
        <v>1943</v>
      </c>
      <c r="K46" s="61" t="s">
        <v>1943</v>
      </c>
      <c r="L46" s="61" t="s">
        <v>1943</v>
      </c>
      <c r="M46" s="61" t="s">
        <v>1943</v>
      </c>
      <c r="N46" s="61" t="s">
        <v>1943</v>
      </c>
      <c r="O46" s="61" t="s">
        <v>1943</v>
      </c>
      <c r="P46" s="61" t="s">
        <v>1943</v>
      </c>
      <c r="Q46" s="61" t="s">
        <v>1943</v>
      </c>
      <c r="R46" s="61" t="s">
        <v>1943</v>
      </c>
      <c r="S46" s="61" t="s">
        <v>1943</v>
      </c>
      <c r="T46" s="61" t="s">
        <v>1943</v>
      </c>
      <c r="U46" s="61" t="s">
        <v>1943</v>
      </c>
      <c r="V46" s="61" t="s">
        <v>1943</v>
      </c>
      <c r="W46" s="61" t="s">
        <v>1943</v>
      </c>
      <c r="X46" s="61" t="s">
        <v>1943</v>
      </c>
      <c r="Y46" s="61" t="s">
        <v>1943</v>
      </c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40"/>
      <c r="BO46" s="40"/>
      <c r="BP46" s="70"/>
      <c r="BQ46" s="68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</row>
    <row r="47" spans="1:155" s="79" customFormat="1" ht="16.95" customHeight="1" x14ac:dyDescent="0.3">
      <c r="A47" s="99" t="str">
        <f t="shared" si="2"/>
        <v xml:space="preserve">VR </v>
      </c>
      <c r="B47" s="100">
        <v>46346</v>
      </c>
      <c r="C47" s="100">
        <v>46347</v>
      </c>
      <c r="D47" s="101" t="s">
        <v>1945</v>
      </c>
      <c r="E47" s="99" t="str">
        <f>IFERROR(VLOOKUP(D47,[1]Wedstrijdlocaties!B:E,4,FALSE),"")</f>
        <v>PUTTEN</v>
      </c>
      <c r="F47" s="123" t="s">
        <v>1946</v>
      </c>
      <c r="G47" s="102" t="s">
        <v>2034</v>
      </c>
      <c r="H47" s="103"/>
      <c r="I47" s="103"/>
      <c r="J47" s="103" t="s">
        <v>1943</v>
      </c>
      <c r="K47" s="103" t="s">
        <v>1943</v>
      </c>
      <c r="L47" s="103" t="s">
        <v>1943</v>
      </c>
      <c r="M47" s="103" t="s">
        <v>1943</v>
      </c>
      <c r="N47" s="103" t="s">
        <v>1943</v>
      </c>
      <c r="O47" s="103" t="s">
        <v>1943</v>
      </c>
      <c r="P47" s="103" t="s">
        <v>1943</v>
      </c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78"/>
      <c r="BO47" s="78"/>
      <c r="BP47" s="107" t="s">
        <v>2041</v>
      </c>
      <c r="BQ47" s="106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</row>
    <row r="48" spans="1:155" s="79" customFormat="1" ht="16.95" customHeight="1" x14ac:dyDescent="0.3">
      <c r="A48" s="99" t="str">
        <f t="shared" si="2"/>
        <v xml:space="preserve">VR </v>
      </c>
      <c r="B48" s="100">
        <v>46346</v>
      </c>
      <c r="C48" s="100">
        <v>46347</v>
      </c>
      <c r="D48" s="101" t="s">
        <v>2028</v>
      </c>
      <c r="E48" s="99" t="s">
        <v>2030</v>
      </c>
      <c r="F48" s="123" t="s">
        <v>2029</v>
      </c>
      <c r="G48" s="102" t="s">
        <v>2034</v>
      </c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 t="s">
        <v>1943</v>
      </c>
      <c r="AY48" s="103" t="s">
        <v>1943</v>
      </c>
      <c r="AZ48" s="103" t="s">
        <v>1943</v>
      </c>
      <c r="BA48" s="103" t="s">
        <v>1943</v>
      </c>
      <c r="BB48" s="103" t="s">
        <v>1943</v>
      </c>
      <c r="BC48" s="103" t="s">
        <v>1943</v>
      </c>
      <c r="BD48" s="103" t="s">
        <v>1943</v>
      </c>
      <c r="BE48" s="103" t="s">
        <v>1943</v>
      </c>
      <c r="BF48" s="103" t="s">
        <v>1943</v>
      </c>
      <c r="BG48" s="103" t="s">
        <v>1943</v>
      </c>
      <c r="BH48" s="103" t="s">
        <v>1943</v>
      </c>
      <c r="BI48" s="103" t="s">
        <v>1943</v>
      </c>
      <c r="BJ48" s="103" t="s">
        <v>1943</v>
      </c>
      <c r="BK48" s="103" t="s">
        <v>1943</v>
      </c>
      <c r="BL48" s="103" t="s">
        <v>1943</v>
      </c>
      <c r="BM48" s="103" t="s">
        <v>1943</v>
      </c>
      <c r="BN48" s="78"/>
      <c r="BO48" s="78"/>
      <c r="BP48" s="107" t="s">
        <v>2042</v>
      </c>
      <c r="BQ48" s="105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</row>
    <row r="49" spans="1:155" s="20" customFormat="1" ht="16.95" customHeight="1" x14ac:dyDescent="0.3">
      <c r="A49" s="39" t="str">
        <f t="shared" si="2"/>
        <v xml:space="preserve">VR </v>
      </c>
      <c r="B49" s="28">
        <v>46346</v>
      </c>
      <c r="C49" s="28">
        <v>46347</v>
      </c>
      <c r="D49" s="29" t="s">
        <v>1945</v>
      </c>
      <c r="E49" s="33" t="str">
        <f>IFERROR(VLOOKUP(D49,[1]Wedstrijdlocaties!B:E,4,FALSE),"")</f>
        <v>PUTTEN</v>
      </c>
      <c r="F49" s="121" t="s">
        <v>1946</v>
      </c>
      <c r="G49" s="7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 t="s">
        <v>1943</v>
      </c>
      <c r="S49" s="61" t="s">
        <v>1943</v>
      </c>
      <c r="T49" s="61" t="s">
        <v>1943</v>
      </c>
      <c r="U49" s="61" t="s">
        <v>1943</v>
      </c>
      <c r="V49" s="61" t="s">
        <v>1943</v>
      </c>
      <c r="W49" s="61" t="s">
        <v>1943</v>
      </c>
      <c r="X49" s="61" t="s">
        <v>1943</v>
      </c>
      <c r="Y49" s="61" t="s">
        <v>1943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40"/>
      <c r="BO49" s="40"/>
      <c r="BP49" s="74"/>
      <c r="BQ49" s="68" t="s">
        <v>2074</v>
      </c>
    </row>
    <row r="50" spans="1:155" s="20" customFormat="1" ht="16.95" customHeight="1" x14ac:dyDescent="0.3">
      <c r="A50" s="39" t="str">
        <f t="shared" si="2"/>
        <v xml:space="preserve">ZA </v>
      </c>
      <c r="B50" s="28">
        <v>46347</v>
      </c>
      <c r="C50" s="28"/>
      <c r="D50" s="29" t="s">
        <v>2001</v>
      </c>
      <c r="E50" s="33" t="str">
        <f>IFERROR(VLOOKUP(D50,[1]Wedstrijdlocaties!B:E,4,FALSE),"")</f>
        <v>BARNEVELD</v>
      </c>
      <c r="F50" s="121" t="s">
        <v>2025</v>
      </c>
      <c r="G50" s="76"/>
      <c r="H50" s="61" t="s">
        <v>1943</v>
      </c>
      <c r="I50" s="61" t="s">
        <v>1943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 t="s">
        <v>1943</v>
      </c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40"/>
      <c r="BO50" s="40"/>
      <c r="BP50" s="70"/>
      <c r="BQ50" s="75"/>
    </row>
    <row r="51" spans="1:155" s="20" customFormat="1" ht="16.95" customHeight="1" x14ac:dyDescent="0.3">
      <c r="A51" s="39" t="str">
        <f t="shared" si="2"/>
        <v xml:space="preserve">ZA </v>
      </c>
      <c r="B51" s="28">
        <v>46347</v>
      </c>
      <c r="C51" s="28">
        <v>46348</v>
      </c>
      <c r="D51" s="29" t="s">
        <v>2023</v>
      </c>
      <c r="E51" s="33" t="s">
        <v>655</v>
      </c>
      <c r="F51" s="121" t="s">
        <v>2024</v>
      </c>
      <c r="G51" s="71"/>
      <c r="H51" s="61"/>
      <c r="I51" s="61" t="s">
        <v>1943</v>
      </c>
      <c r="J51" s="61" t="s">
        <v>1943</v>
      </c>
      <c r="K51" s="61" t="s">
        <v>1943</v>
      </c>
      <c r="L51" s="61" t="s">
        <v>1943</v>
      </c>
      <c r="M51" s="61" t="s">
        <v>1943</v>
      </c>
      <c r="N51" s="61" t="s">
        <v>1943</v>
      </c>
      <c r="O51" s="61" t="s">
        <v>1943</v>
      </c>
      <c r="P51" s="61" t="s">
        <v>1943</v>
      </c>
      <c r="Q51" s="61" t="s">
        <v>1943</v>
      </c>
      <c r="R51" s="61" t="s">
        <v>1943</v>
      </c>
      <c r="S51" s="61" t="s">
        <v>1943</v>
      </c>
      <c r="T51" s="61" t="s">
        <v>1943</v>
      </c>
      <c r="U51" s="61" t="s">
        <v>1943</v>
      </c>
      <c r="V51" s="61" t="s">
        <v>1943</v>
      </c>
      <c r="W51" s="61" t="s">
        <v>1943</v>
      </c>
      <c r="X51" s="61" t="s">
        <v>1943</v>
      </c>
      <c r="Y51" s="61" t="s">
        <v>1943</v>
      </c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40"/>
      <c r="BO51" s="40"/>
      <c r="BP51" s="74"/>
      <c r="BQ51" s="68" t="s">
        <v>2079</v>
      </c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</row>
    <row r="52" spans="1:155" s="20" customFormat="1" ht="28.8" x14ac:dyDescent="0.3">
      <c r="A52" s="39" t="str">
        <f t="shared" si="2"/>
        <v xml:space="preserve">MA </v>
      </c>
      <c r="B52" s="28">
        <v>46349</v>
      </c>
      <c r="C52" s="28">
        <v>46361</v>
      </c>
      <c r="D52" s="29" t="s">
        <v>2019</v>
      </c>
      <c r="E52" s="33" t="s">
        <v>230</v>
      </c>
      <c r="F52" s="121" t="s">
        <v>2020</v>
      </c>
      <c r="G52" s="71"/>
      <c r="H52" s="61"/>
      <c r="I52" s="61"/>
      <c r="J52" s="61" t="s">
        <v>1943</v>
      </c>
      <c r="K52" s="61" t="s">
        <v>1943</v>
      </c>
      <c r="L52" s="61" t="s">
        <v>1943</v>
      </c>
      <c r="M52" s="61" t="s">
        <v>1943</v>
      </c>
      <c r="N52" s="61" t="s">
        <v>1943</v>
      </c>
      <c r="O52" s="61" t="s">
        <v>1943</v>
      </c>
      <c r="P52" s="61" t="s">
        <v>1943</v>
      </c>
      <c r="Q52" s="61"/>
      <c r="R52" s="61" t="s">
        <v>1943</v>
      </c>
      <c r="S52" s="61" t="s">
        <v>1943</v>
      </c>
      <c r="T52" s="61" t="s">
        <v>1943</v>
      </c>
      <c r="U52" s="61" t="s">
        <v>1943</v>
      </c>
      <c r="V52" s="61" t="s">
        <v>1943</v>
      </c>
      <c r="W52" s="61" t="s">
        <v>1943</v>
      </c>
      <c r="X52" s="61" t="s">
        <v>1943</v>
      </c>
      <c r="Y52" s="61" t="s">
        <v>1943</v>
      </c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40"/>
      <c r="BO52" s="40"/>
      <c r="BP52" s="70"/>
      <c r="BQ52" s="95" t="s">
        <v>2080</v>
      </c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</row>
    <row r="53" spans="1:155" s="20" customFormat="1" ht="16.95" customHeight="1" x14ac:dyDescent="0.3">
      <c r="A53" s="39" t="str">
        <f t="shared" si="2"/>
        <v xml:space="preserve">DI </v>
      </c>
      <c r="B53" s="28">
        <v>46350</v>
      </c>
      <c r="C53" s="28"/>
      <c r="D53" s="29" t="s">
        <v>2017</v>
      </c>
      <c r="E53" s="33" t="str">
        <f>IFERROR(VLOOKUP(D53,[1]Wedstrijdlocaties!B:E,4,FALSE),"")</f>
        <v>ERMELO</v>
      </c>
      <c r="F53" s="121" t="s">
        <v>2018</v>
      </c>
      <c r="G53" s="7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 t="s">
        <v>1943</v>
      </c>
      <c r="X53" s="61" t="s">
        <v>1943</v>
      </c>
      <c r="Y53" s="61" t="s">
        <v>1943</v>
      </c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40"/>
      <c r="BO53" s="40"/>
      <c r="BP53" s="70"/>
      <c r="BQ53" s="75"/>
    </row>
    <row r="54" spans="1:155" s="79" customFormat="1" ht="16.95" customHeight="1" x14ac:dyDescent="0.3">
      <c r="A54" s="99" t="str">
        <f t="shared" si="2"/>
        <v xml:space="preserve">VR </v>
      </c>
      <c r="B54" s="100">
        <v>46353</v>
      </c>
      <c r="C54" s="100">
        <v>46354</v>
      </c>
      <c r="D54" s="101" t="s">
        <v>2006</v>
      </c>
      <c r="E54" s="99" t="s">
        <v>655</v>
      </c>
      <c r="F54" s="123" t="s">
        <v>2007</v>
      </c>
      <c r="G54" s="108" t="s">
        <v>2034</v>
      </c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 t="s">
        <v>1943</v>
      </c>
      <c r="S54" s="103" t="s">
        <v>1943</v>
      </c>
      <c r="T54" s="103" t="s">
        <v>1943</v>
      </c>
      <c r="U54" s="103" t="s">
        <v>1943</v>
      </c>
      <c r="V54" s="103" t="s">
        <v>1943</v>
      </c>
      <c r="W54" s="103" t="s">
        <v>1943</v>
      </c>
      <c r="X54" s="103" t="s">
        <v>1943</v>
      </c>
      <c r="Y54" s="103" t="s">
        <v>1943</v>
      </c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3"/>
      <c r="BE54" s="103"/>
      <c r="BF54" s="103"/>
      <c r="BG54" s="103"/>
      <c r="BH54" s="103"/>
      <c r="BI54" s="103"/>
      <c r="BJ54" s="103"/>
      <c r="BK54" s="103"/>
      <c r="BL54" s="103"/>
      <c r="BM54" s="103"/>
      <c r="BN54" s="78"/>
      <c r="BO54" s="78"/>
      <c r="BP54" s="104" t="s">
        <v>2043</v>
      </c>
      <c r="BQ54" s="105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</row>
    <row r="55" spans="1:155" s="20" customFormat="1" ht="16.95" customHeight="1" x14ac:dyDescent="0.3">
      <c r="A55" s="39" t="str">
        <f t="shared" si="2"/>
        <v xml:space="preserve">VR </v>
      </c>
      <c r="B55" s="28">
        <v>46353</v>
      </c>
      <c r="C55" s="28">
        <v>46354</v>
      </c>
      <c r="D55" s="29" t="s">
        <v>2053</v>
      </c>
      <c r="E55" s="33" t="s">
        <v>2016</v>
      </c>
      <c r="F55" s="121" t="s">
        <v>2048</v>
      </c>
      <c r="G55" s="7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 t="s">
        <v>1943</v>
      </c>
      <c r="AY55" s="61" t="s">
        <v>1943</v>
      </c>
      <c r="AZ55" s="61" t="s">
        <v>1943</v>
      </c>
      <c r="BA55" s="61" t="s">
        <v>1943</v>
      </c>
      <c r="BB55" s="61" t="s">
        <v>1943</v>
      </c>
      <c r="BC55" s="61" t="s">
        <v>1943</v>
      </c>
      <c r="BD55" s="61" t="s">
        <v>1943</v>
      </c>
      <c r="BE55" s="61" t="s">
        <v>1943</v>
      </c>
      <c r="BF55" s="61" t="s">
        <v>1943</v>
      </c>
      <c r="BG55" s="61" t="s">
        <v>1943</v>
      </c>
      <c r="BH55" s="61" t="s">
        <v>1943</v>
      </c>
      <c r="BI55" s="61" t="s">
        <v>1943</v>
      </c>
      <c r="BJ55" s="61" t="s">
        <v>1943</v>
      </c>
      <c r="BK55" s="61" t="s">
        <v>1943</v>
      </c>
      <c r="BL55" s="61" t="s">
        <v>1943</v>
      </c>
      <c r="BM55" s="61" t="s">
        <v>1943</v>
      </c>
      <c r="BN55" s="40"/>
      <c r="BO55" s="40"/>
      <c r="BP55" s="70"/>
      <c r="BQ55" s="68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</row>
    <row r="56" spans="1:155" s="20" customFormat="1" ht="16.95" customHeight="1" x14ac:dyDescent="0.3">
      <c r="A56" s="39" t="str">
        <f t="shared" si="2"/>
        <v xml:space="preserve">ZA </v>
      </c>
      <c r="B56" s="28">
        <v>46354</v>
      </c>
      <c r="C56" s="28"/>
      <c r="D56" s="29" t="s">
        <v>2026</v>
      </c>
      <c r="E56" s="33" t="s">
        <v>180</v>
      </c>
      <c r="F56" s="121" t="s">
        <v>2077</v>
      </c>
      <c r="G56" s="71"/>
      <c r="H56" s="61" t="s">
        <v>1943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 t="s">
        <v>1943</v>
      </c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40"/>
      <c r="BO56" s="40"/>
      <c r="BP56" s="70"/>
      <c r="BQ56" s="68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</row>
    <row r="57" spans="1:155" s="20" customFormat="1" ht="16.95" customHeight="1" x14ac:dyDescent="0.3">
      <c r="A57" s="39" t="str">
        <f t="shared" si="2"/>
        <v xml:space="preserve">ZA </v>
      </c>
      <c r="B57" s="28">
        <v>46354</v>
      </c>
      <c r="C57" s="28"/>
      <c r="D57" s="29" t="s">
        <v>2001</v>
      </c>
      <c r="E57" s="33" t="str">
        <f>IFERROR(VLOOKUP(D57,[1]Wedstrijdlocaties!B:E,4,FALSE),"")</f>
        <v>BARNEVELD</v>
      </c>
      <c r="F57" s="121" t="s">
        <v>2064</v>
      </c>
      <c r="G57" s="7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 t="s">
        <v>1943</v>
      </c>
      <c r="AB57" s="61" t="s">
        <v>1943</v>
      </c>
      <c r="AC57" s="61" t="s">
        <v>1943</v>
      </c>
      <c r="AD57" s="61" t="s">
        <v>1943</v>
      </c>
      <c r="AE57" s="61" t="s">
        <v>1943</v>
      </c>
      <c r="AF57" s="61" t="s">
        <v>1943</v>
      </c>
      <c r="AG57" s="61" t="s">
        <v>1943</v>
      </c>
      <c r="AH57" s="61" t="s">
        <v>1943</v>
      </c>
      <c r="AI57" s="61" t="s">
        <v>1943</v>
      </c>
      <c r="AJ57" s="61" t="s">
        <v>1943</v>
      </c>
      <c r="AK57" s="61" t="s">
        <v>1943</v>
      </c>
      <c r="AL57" s="61" t="s">
        <v>1943</v>
      </c>
      <c r="AM57" s="61" t="s">
        <v>1943</v>
      </c>
      <c r="AN57" s="61" t="s">
        <v>1943</v>
      </c>
      <c r="AO57" s="61" t="s">
        <v>1943</v>
      </c>
      <c r="AP57" s="61" t="s">
        <v>1943</v>
      </c>
      <c r="AQ57" s="61" t="s">
        <v>1943</v>
      </c>
      <c r="AR57" s="61" t="s">
        <v>1943</v>
      </c>
      <c r="AS57" s="61" t="s">
        <v>1943</v>
      </c>
      <c r="AT57" s="61" t="s">
        <v>1943</v>
      </c>
      <c r="AU57" s="61" t="s">
        <v>1943</v>
      </c>
      <c r="AV57" s="61" t="s">
        <v>1943</v>
      </c>
      <c r="AW57" s="61" t="s">
        <v>1943</v>
      </c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40"/>
      <c r="BO57" s="40"/>
      <c r="BP57" s="70"/>
      <c r="BQ57" s="75"/>
    </row>
    <row r="58" spans="1:155" s="20" customFormat="1" ht="16.95" customHeight="1" x14ac:dyDescent="0.3">
      <c r="A58" s="39" t="str">
        <f t="shared" si="2"/>
        <v xml:space="preserve">WO </v>
      </c>
      <c r="B58" s="28">
        <v>46358</v>
      </c>
      <c r="C58" s="28"/>
      <c r="D58" s="29" t="s">
        <v>2023</v>
      </c>
      <c r="E58" s="33" t="s">
        <v>655</v>
      </c>
      <c r="F58" s="121" t="s">
        <v>2024</v>
      </c>
      <c r="G58" s="71"/>
      <c r="H58" s="61"/>
      <c r="I58" s="61" t="s">
        <v>1943</v>
      </c>
      <c r="J58" s="61" t="s">
        <v>1943</v>
      </c>
      <c r="K58" s="61" t="s">
        <v>1943</v>
      </c>
      <c r="L58" s="61" t="s">
        <v>1943</v>
      </c>
      <c r="M58" s="61" t="s">
        <v>1943</v>
      </c>
      <c r="N58" s="61" t="s">
        <v>1943</v>
      </c>
      <c r="O58" s="61" t="s">
        <v>1943</v>
      </c>
      <c r="P58" s="61" t="s">
        <v>1943</v>
      </c>
      <c r="Q58" s="61" t="s">
        <v>1943</v>
      </c>
      <c r="R58" s="61" t="s">
        <v>1943</v>
      </c>
      <c r="S58" s="61" t="s">
        <v>1943</v>
      </c>
      <c r="T58" s="61" t="s">
        <v>1943</v>
      </c>
      <c r="U58" s="61" t="s">
        <v>1943</v>
      </c>
      <c r="V58" s="61" t="s">
        <v>1943</v>
      </c>
      <c r="W58" s="61" t="s">
        <v>1943</v>
      </c>
      <c r="X58" s="61" t="s">
        <v>1943</v>
      </c>
      <c r="Y58" s="61" t="s">
        <v>1943</v>
      </c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40"/>
      <c r="BO58" s="40"/>
      <c r="BP58" s="70"/>
      <c r="BQ58" s="68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</row>
    <row r="59" spans="1:155" s="20" customFormat="1" ht="16.95" customHeight="1" x14ac:dyDescent="0.3">
      <c r="A59" s="39" t="str">
        <f t="shared" si="2"/>
        <v xml:space="preserve">VR </v>
      </c>
      <c r="B59" s="28">
        <v>46360</v>
      </c>
      <c r="C59" s="28"/>
      <c r="D59" s="29" t="s">
        <v>2021</v>
      </c>
      <c r="E59" s="33" t="s">
        <v>170</v>
      </c>
      <c r="F59" s="121" t="s">
        <v>2022</v>
      </c>
      <c r="G59" s="71"/>
      <c r="H59" s="61"/>
      <c r="I59" s="61"/>
      <c r="J59" s="61" t="s">
        <v>1943</v>
      </c>
      <c r="K59" s="61" t="s">
        <v>1943</v>
      </c>
      <c r="L59" s="61" t="s">
        <v>1943</v>
      </c>
      <c r="M59" s="61" t="s">
        <v>1943</v>
      </c>
      <c r="N59" s="61" t="s">
        <v>1943</v>
      </c>
      <c r="O59" s="61"/>
      <c r="P59" s="61"/>
      <c r="Q59" s="61"/>
      <c r="R59" s="61" t="s">
        <v>1943</v>
      </c>
      <c r="S59" s="61" t="s">
        <v>1943</v>
      </c>
      <c r="T59" s="61" t="s">
        <v>1943</v>
      </c>
      <c r="U59" s="61" t="s">
        <v>1943</v>
      </c>
      <c r="V59" s="61" t="s">
        <v>1943</v>
      </c>
      <c r="W59" s="61"/>
      <c r="X59" s="61"/>
      <c r="Y59" s="61"/>
      <c r="Z59" s="61"/>
      <c r="AA59" s="61"/>
      <c r="AB59" s="61"/>
      <c r="AC59" s="61"/>
      <c r="AD59" s="61"/>
      <c r="AE59" s="61"/>
      <c r="AF59" s="86"/>
      <c r="AG59" s="87"/>
      <c r="AH59" s="87"/>
      <c r="AI59" s="87"/>
      <c r="AJ59" s="88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40"/>
      <c r="BO59" s="40"/>
      <c r="BP59" s="70"/>
      <c r="BQ59" s="68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</row>
    <row r="60" spans="1:155" s="79" customFormat="1" ht="16.95" customHeight="1" x14ac:dyDescent="0.3">
      <c r="A60" s="99" t="str">
        <f t="shared" si="2"/>
        <v xml:space="preserve">VR </v>
      </c>
      <c r="B60" s="100">
        <v>46360</v>
      </c>
      <c r="C60" s="100">
        <v>46361</v>
      </c>
      <c r="D60" s="101" t="s">
        <v>2012</v>
      </c>
      <c r="E60" s="99" t="s">
        <v>2051</v>
      </c>
      <c r="F60" s="123" t="s">
        <v>2013</v>
      </c>
      <c r="G60" s="102" t="s">
        <v>2034</v>
      </c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 t="s">
        <v>1943</v>
      </c>
      <c r="AB60" s="103" t="s">
        <v>1943</v>
      </c>
      <c r="AC60" s="103" t="s">
        <v>1943</v>
      </c>
      <c r="AD60" s="103" t="s">
        <v>1943</v>
      </c>
      <c r="AE60" s="103" t="s">
        <v>1943</v>
      </c>
      <c r="AF60" s="103" t="s">
        <v>1943</v>
      </c>
      <c r="AG60" s="103" t="s">
        <v>1943</v>
      </c>
      <c r="AH60" s="103" t="s">
        <v>1943</v>
      </c>
      <c r="AI60" s="103" t="s">
        <v>1943</v>
      </c>
      <c r="AJ60" s="103" t="s">
        <v>1943</v>
      </c>
      <c r="AK60" s="103" t="s">
        <v>1943</v>
      </c>
      <c r="AL60" s="103" t="s">
        <v>1943</v>
      </c>
      <c r="AM60" s="103" t="s">
        <v>1943</v>
      </c>
      <c r="AN60" s="103" t="s">
        <v>1943</v>
      </c>
      <c r="AO60" s="103" t="s">
        <v>1943</v>
      </c>
      <c r="AP60" s="103" t="s">
        <v>1943</v>
      </c>
      <c r="AQ60" s="103" t="s">
        <v>1943</v>
      </c>
      <c r="AR60" s="103" t="s">
        <v>1943</v>
      </c>
      <c r="AS60" s="103" t="s">
        <v>1943</v>
      </c>
      <c r="AT60" s="103" t="s">
        <v>1943</v>
      </c>
      <c r="AU60" s="103" t="s">
        <v>1943</v>
      </c>
      <c r="AV60" s="103" t="s">
        <v>1943</v>
      </c>
      <c r="AW60" s="103" t="s">
        <v>1943</v>
      </c>
      <c r="AX60" s="103"/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103"/>
      <c r="BJ60" s="103"/>
      <c r="BK60" s="103"/>
      <c r="BL60" s="103"/>
      <c r="BM60" s="103"/>
      <c r="BN60" s="78"/>
      <c r="BO60" s="78"/>
      <c r="BP60" s="104" t="s">
        <v>2044</v>
      </c>
      <c r="BQ60" s="109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</row>
    <row r="61" spans="1:155" s="20" customFormat="1" ht="16.95" customHeight="1" x14ac:dyDescent="0.3">
      <c r="A61" s="39" t="str">
        <f>IF(B61="","",(MID("ZO MA DI WO DO VR ZA ",WEEKDAY(B61)*3-2,3)))</f>
        <v xml:space="preserve">VR </v>
      </c>
      <c r="B61" s="28">
        <v>46360</v>
      </c>
      <c r="C61" s="28">
        <v>46361</v>
      </c>
      <c r="D61" s="29" t="s">
        <v>2053</v>
      </c>
      <c r="E61" s="33" t="s">
        <v>2016</v>
      </c>
      <c r="F61" s="121" t="s">
        <v>2054</v>
      </c>
      <c r="G61" s="71"/>
      <c r="H61" s="61"/>
      <c r="I61" s="61"/>
      <c r="J61" s="61" t="s">
        <v>1943</v>
      </c>
      <c r="K61" s="61" t="s">
        <v>1943</v>
      </c>
      <c r="L61" s="61" t="s">
        <v>1943</v>
      </c>
      <c r="M61" s="61" t="s">
        <v>1943</v>
      </c>
      <c r="N61" s="61" t="s">
        <v>1943</v>
      </c>
      <c r="O61" s="61" t="s">
        <v>1943</v>
      </c>
      <c r="P61" s="61" t="s">
        <v>1943</v>
      </c>
      <c r="Q61" s="61"/>
      <c r="R61" s="61" t="s">
        <v>1943</v>
      </c>
      <c r="S61" s="61" t="s">
        <v>1943</v>
      </c>
      <c r="T61" s="61" t="s">
        <v>1943</v>
      </c>
      <c r="U61" s="61" t="s">
        <v>1943</v>
      </c>
      <c r="V61" s="61" t="s">
        <v>1943</v>
      </c>
      <c r="W61" s="61" t="s">
        <v>1943</v>
      </c>
      <c r="X61" s="61" t="s">
        <v>1943</v>
      </c>
      <c r="Y61" s="61" t="s">
        <v>1943</v>
      </c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40"/>
      <c r="BO61" s="40"/>
      <c r="BP61" s="70"/>
      <c r="BQ61" s="68"/>
    </row>
    <row r="62" spans="1:155" s="20" customFormat="1" ht="16.95" customHeight="1" x14ac:dyDescent="0.3">
      <c r="A62" s="39" t="str">
        <f t="shared" si="2"/>
        <v xml:space="preserve">VR </v>
      </c>
      <c r="B62" s="28">
        <v>46360</v>
      </c>
      <c r="C62" s="28">
        <v>46361</v>
      </c>
      <c r="D62" s="29" t="s">
        <v>2012</v>
      </c>
      <c r="E62" s="33" t="s">
        <v>2051</v>
      </c>
      <c r="F62" s="121" t="s">
        <v>2013</v>
      </c>
      <c r="G62" s="7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125"/>
      <c r="AE62" s="125"/>
      <c r="AF62" s="126"/>
      <c r="AG62" s="127"/>
      <c r="AH62" s="125"/>
      <c r="AI62" s="125"/>
      <c r="AJ62" s="125"/>
      <c r="AK62" s="125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 t="s">
        <v>1943</v>
      </c>
      <c r="AY62" s="61" t="s">
        <v>1943</v>
      </c>
      <c r="AZ62" s="61" t="s">
        <v>1943</v>
      </c>
      <c r="BA62" s="61" t="s">
        <v>1943</v>
      </c>
      <c r="BB62" s="61" t="s">
        <v>1943</v>
      </c>
      <c r="BC62" s="61" t="s">
        <v>1943</v>
      </c>
      <c r="BD62" s="61" t="s">
        <v>1943</v>
      </c>
      <c r="BE62" s="61" t="s">
        <v>1943</v>
      </c>
      <c r="BF62" s="61" t="s">
        <v>1943</v>
      </c>
      <c r="BG62" s="61" t="s">
        <v>1943</v>
      </c>
      <c r="BH62" s="61" t="s">
        <v>1943</v>
      </c>
      <c r="BI62" s="61" t="s">
        <v>1943</v>
      </c>
      <c r="BJ62" s="61" t="s">
        <v>1943</v>
      </c>
      <c r="BK62" s="61" t="s">
        <v>1943</v>
      </c>
      <c r="BL62" s="61" t="s">
        <v>1943</v>
      </c>
      <c r="BM62" s="61" t="s">
        <v>1943</v>
      </c>
      <c r="BN62" s="40"/>
      <c r="BO62" s="40"/>
      <c r="BP62" s="70"/>
      <c r="BQ62" s="68" t="s">
        <v>2074</v>
      </c>
    </row>
    <row r="63" spans="1:155" s="20" customFormat="1" ht="16.95" customHeight="1" x14ac:dyDescent="0.3">
      <c r="A63" s="39" t="str">
        <f t="shared" si="2"/>
        <v xml:space="preserve">ZO </v>
      </c>
      <c r="B63" s="28">
        <v>46362</v>
      </c>
      <c r="C63" s="28"/>
      <c r="D63" s="29" t="s">
        <v>2008</v>
      </c>
      <c r="E63" s="33" t="s">
        <v>655</v>
      </c>
      <c r="F63" s="121" t="s">
        <v>2009</v>
      </c>
      <c r="G63" s="71"/>
      <c r="H63" s="61"/>
      <c r="I63" s="61"/>
      <c r="J63" s="61" t="s">
        <v>1943</v>
      </c>
      <c r="K63" s="61" t="s">
        <v>1943</v>
      </c>
      <c r="L63" s="61" t="s">
        <v>1943</v>
      </c>
      <c r="M63" s="61" t="s">
        <v>1943</v>
      </c>
      <c r="N63" s="61" t="s">
        <v>1943</v>
      </c>
      <c r="O63" s="61" t="s">
        <v>1943</v>
      </c>
      <c r="P63" s="61" t="s">
        <v>1943</v>
      </c>
      <c r="Q63" s="61"/>
      <c r="R63" s="61" t="s">
        <v>1943</v>
      </c>
      <c r="S63" s="61" t="s">
        <v>1943</v>
      </c>
      <c r="T63" s="61" t="s">
        <v>1943</v>
      </c>
      <c r="U63" s="61" t="s">
        <v>1943</v>
      </c>
      <c r="V63" s="61" t="s">
        <v>1943</v>
      </c>
      <c r="W63" s="61" t="s">
        <v>1943</v>
      </c>
      <c r="X63" s="61" t="s">
        <v>1943</v>
      </c>
      <c r="Y63" s="61" t="s">
        <v>1943</v>
      </c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40"/>
      <c r="BO63" s="40"/>
      <c r="BP63" s="70"/>
      <c r="BQ63" s="68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</row>
    <row r="64" spans="1:155" s="20" customFormat="1" ht="16.95" customHeight="1" x14ac:dyDescent="0.3">
      <c r="A64" s="39" t="str">
        <f t="shared" si="2"/>
        <v xml:space="preserve">DI </v>
      </c>
      <c r="B64" s="28">
        <v>46364</v>
      </c>
      <c r="C64" s="28"/>
      <c r="D64" s="29" t="s">
        <v>2017</v>
      </c>
      <c r="E64" s="33" t="str">
        <f>IFERROR(VLOOKUP(D64,[1]Wedstrijdlocaties!B:E,4,FALSE),"")</f>
        <v>ERMELO</v>
      </c>
      <c r="F64" s="121" t="s">
        <v>2018</v>
      </c>
      <c r="G64" s="7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 t="s">
        <v>1943</v>
      </c>
      <c r="S64" s="61" t="s">
        <v>1943</v>
      </c>
      <c r="T64" s="61" t="s">
        <v>1943</v>
      </c>
      <c r="U64" s="61" t="s">
        <v>1943</v>
      </c>
      <c r="V64" s="61" t="s">
        <v>1943</v>
      </c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40"/>
      <c r="BO64" s="40"/>
      <c r="BP64" s="70"/>
      <c r="BQ64" s="75"/>
    </row>
    <row r="65" spans="1:155" s="79" customFormat="1" ht="16.95" customHeight="1" x14ac:dyDescent="0.3">
      <c r="A65" s="99" t="str">
        <f t="shared" si="2"/>
        <v xml:space="preserve">VR </v>
      </c>
      <c r="B65" s="100">
        <v>46367</v>
      </c>
      <c r="C65" s="100">
        <v>46368</v>
      </c>
      <c r="D65" s="101" t="s">
        <v>2028</v>
      </c>
      <c r="E65" s="99" t="s">
        <v>2030</v>
      </c>
      <c r="F65" s="123" t="s">
        <v>2029</v>
      </c>
      <c r="G65" s="102" t="s">
        <v>2034</v>
      </c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 t="s">
        <v>1943</v>
      </c>
      <c r="S65" s="103" t="s">
        <v>1943</v>
      </c>
      <c r="T65" s="103" t="s">
        <v>1943</v>
      </c>
      <c r="U65" s="103" t="s">
        <v>1943</v>
      </c>
      <c r="V65" s="103" t="s">
        <v>1943</v>
      </c>
      <c r="W65" s="103" t="s">
        <v>1943</v>
      </c>
      <c r="X65" s="103" t="s">
        <v>1943</v>
      </c>
      <c r="Y65" s="103" t="s">
        <v>1943</v>
      </c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  <c r="AS65" s="103"/>
      <c r="AT65" s="103"/>
      <c r="AU65" s="103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3"/>
      <c r="BI65" s="103"/>
      <c r="BJ65" s="103"/>
      <c r="BK65" s="103"/>
      <c r="BL65" s="103"/>
      <c r="BM65" s="103"/>
      <c r="BN65" s="78"/>
      <c r="BO65" s="78"/>
      <c r="BP65" s="107" t="s">
        <v>2045</v>
      </c>
      <c r="BQ65" s="105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</row>
    <row r="66" spans="1:155" s="20" customFormat="1" ht="16.95" customHeight="1" x14ac:dyDescent="0.3">
      <c r="A66" s="39" t="str">
        <f t="shared" si="2"/>
        <v xml:space="preserve">ZA </v>
      </c>
      <c r="B66" s="28">
        <v>46368</v>
      </c>
      <c r="C66" s="28">
        <v>46369</v>
      </c>
      <c r="D66" s="29" t="s">
        <v>2075</v>
      </c>
      <c r="E66" s="33" t="s">
        <v>88</v>
      </c>
      <c r="F66" s="121" t="s">
        <v>2076</v>
      </c>
      <c r="G66" s="71"/>
      <c r="H66" s="61"/>
      <c r="I66" s="61" t="s">
        <v>1943</v>
      </c>
      <c r="J66" s="61" t="s">
        <v>1943</v>
      </c>
      <c r="K66" s="61" t="s">
        <v>1943</v>
      </c>
      <c r="L66" s="61" t="s">
        <v>1943</v>
      </c>
      <c r="M66" s="61" t="s">
        <v>1943</v>
      </c>
      <c r="N66" s="61" t="s">
        <v>1943</v>
      </c>
      <c r="O66" s="61"/>
      <c r="P66" s="61"/>
      <c r="Q66" s="61" t="s">
        <v>1943</v>
      </c>
      <c r="R66" s="61" t="s">
        <v>1943</v>
      </c>
      <c r="S66" s="61" t="s">
        <v>1943</v>
      </c>
      <c r="T66" s="61" t="s">
        <v>1943</v>
      </c>
      <c r="U66" s="61" t="s">
        <v>1943</v>
      </c>
      <c r="V66" s="61" t="s">
        <v>1943</v>
      </c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40"/>
      <c r="BO66" s="40"/>
      <c r="BP66" s="70"/>
      <c r="BQ66" s="68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</row>
    <row r="67" spans="1:155" s="20" customFormat="1" ht="16.95" customHeight="1" x14ac:dyDescent="0.3">
      <c r="A67" s="39" t="str">
        <f t="shared" si="2"/>
        <v xml:space="preserve">ZO </v>
      </c>
      <c r="B67" s="28">
        <v>46369</v>
      </c>
      <c r="C67" s="28"/>
      <c r="D67" s="29" t="s">
        <v>2023</v>
      </c>
      <c r="E67" s="33" t="s">
        <v>655</v>
      </c>
      <c r="F67" s="121" t="s">
        <v>2024</v>
      </c>
      <c r="G67" s="71"/>
      <c r="H67" s="61"/>
      <c r="I67" s="61" t="s">
        <v>1943</v>
      </c>
      <c r="J67" s="61" t="s">
        <v>1943</v>
      </c>
      <c r="K67" s="61" t="s">
        <v>1943</v>
      </c>
      <c r="L67" s="61" t="s">
        <v>1943</v>
      </c>
      <c r="M67" s="61" t="s">
        <v>1943</v>
      </c>
      <c r="N67" s="61" t="s">
        <v>1943</v>
      </c>
      <c r="O67" s="61" t="s">
        <v>1943</v>
      </c>
      <c r="P67" s="61" t="s">
        <v>1943</v>
      </c>
      <c r="Q67" s="61" t="s">
        <v>1943</v>
      </c>
      <c r="R67" s="61" t="s">
        <v>1943</v>
      </c>
      <c r="S67" s="61" t="s">
        <v>1943</v>
      </c>
      <c r="T67" s="61" t="s">
        <v>1943</v>
      </c>
      <c r="U67" s="61" t="s">
        <v>1943</v>
      </c>
      <c r="V67" s="61" t="s">
        <v>1943</v>
      </c>
      <c r="W67" s="61" t="s">
        <v>1943</v>
      </c>
      <c r="X67" s="61" t="s">
        <v>1943</v>
      </c>
      <c r="Y67" s="61" t="s">
        <v>1943</v>
      </c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40"/>
      <c r="BO67" s="40"/>
      <c r="BP67" s="70"/>
      <c r="BQ67" s="68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</row>
    <row r="68" spans="1:155" s="20" customFormat="1" ht="16.95" customHeight="1" x14ac:dyDescent="0.3">
      <c r="A68" s="39" t="str">
        <f t="shared" si="2"/>
        <v xml:space="preserve">MA </v>
      </c>
      <c r="B68" s="28">
        <v>46370</v>
      </c>
      <c r="C68" s="28">
        <v>46375</v>
      </c>
      <c r="D68" s="29" t="s">
        <v>2019</v>
      </c>
      <c r="E68" s="33" t="s">
        <v>230</v>
      </c>
      <c r="F68" s="121" t="s">
        <v>2020</v>
      </c>
      <c r="G68" s="7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 t="s">
        <v>1943</v>
      </c>
      <c r="AB68" s="61" t="s">
        <v>1943</v>
      </c>
      <c r="AC68" s="61" t="s">
        <v>1943</v>
      </c>
      <c r="AD68" s="61" t="s">
        <v>1943</v>
      </c>
      <c r="AE68" s="61" t="s">
        <v>1943</v>
      </c>
      <c r="AF68" s="61" t="s">
        <v>1943</v>
      </c>
      <c r="AG68" s="61" t="s">
        <v>1943</v>
      </c>
      <c r="AH68" s="61" t="s">
        <v>1943</v>
      </c>
      <c r="AI68" s="61" t="s">
        <v>1943</v>
      </c>
      <c r="AJ68" s="61" t="s">
        <v>1943</v>
      </c>
      <c r="AK68" s="61" t="s">
        <v>1943</v>
      </c>
      <c r="AL68" s="61" t="s">
        <v>1943</v>
      </c>
      <c r="AM68" s="61" t="s">
        <v>1943</v>
      </c>
      <c r="AN68" s="61" t="s">
        <v>1943</v>
      </c>
      <c r="AO68" s="61" t="s">
        <v>1943</v>
      </c>
      <c r="AP68" s="61" t="s">
        <v>1943</v>
      </c>
      <c r="AQ68" s="61" t="s">
        <v>1943</v>
      </c>
      <c r="AR68" s="61" t="s">
        <v>1943</v>
      </c>
      <c r="AS68" s="61" t="s">
        <v>1943</v>
      </c>
      <c r="AT68" s="61" t="s">
        <v>1943</v>
      </c>
      <c r="AU68" s="61" t="s">
        <v>1943</v>
      </c>
      <c r="AV68" s="61" t="s">
        <v>1943</v>
      </c>
      <c r="AW68" s="61" t="s">
        <v>1943</v>
      </c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40"/>
      <c r="BO68" s="40"/>
      <c r="BP68" s="70"/>
      <c r="BQ68" s="68" t="s">
        <v>2050</v>
      </c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</row>
    <row r="69" spans="1:155" s="20" customFormat="1" ht="16.95" customHeight="1" x14ac:dyDescent="0.3">
      <c r="A69" s="39" t="str">
        <f t="shared" si="2"/>
        <v xml:space="preserve">WO </v>
      </c>
      <c r="B69" s="28">
        <v>46372</v>
      </c>
      <c r="C69" s="28"/>
      <c r="D69" s="29" t="s">
        <v>2023</v>
      </c>
      <c r="E69" s="33" t="s">
        <v>655</v>
      </c>
      <c r="F69" s="121" t="s">
        <v>2024</v>
      </c>
      <c r="G69" s="71"/>
      <c r="H69" s="61"/>
      <c r="I69" s="61" t="s">
        <v>1943</v>
      </c>
      <c r="J69" s="61" t="s">
        <v>1943</v>
      </c>
      <c r="K69" s="61" t="s">
        <v>1943</v>
      </c>
      <c r="L69" s="61" t="s">
        <v>1943</v>
      </c>
      <c r="M69" s="61" t="s">
        <v>1943</v>
      </c>
      <c r="N69" s="61" t="s">
        <v>1943</v>
      </c>
      <c r="O69" s="61" t="s">
        <v>1943</v>
      </c>
      <c r="P69" s="61" t="s">
        <v>1943</v>
      </c>
      <c r="Q69" s="61" t="s">
        <v>1943</v>
      </c>
      <c r="R69" s="61" t="s">
        <v>1943</v>
      </c>
      <c r="S69" s="61" t="s">
        <v>1943</v>
      </c>
      <c r="T69" s="61" t="s">
        <v>1943</v>
      </c>
      <c r="U69" s="61" t="s">
        <v>1943</v>
      </c>
      <c r="V69" s="61" t="s">
        <v>1943</v>
      </c>
      <c r="W69" s="61" t="s">
        <v>1943</v>
      </c>
      <c r="X69" s="61" t="s">
        <v>1943</v>
      </c>
      <c r="Y69" s="61" t="s">
        <v>1943</v>
      </c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40"/>
      <c r="BO69" s="40"/>
      <c r="BP69" s="70"/>
      <c r="BQ69" s="68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</row>
    <row r="70" spans="1:155" s="79" customFormat="1" ht="16.95" customHeight="1" x14ac:dyDescent="0.3">
      <c r="A70" s="99" t="str">
        <f t="shared" si="2"/>
        <v xml:space="preserve">VR </v>
      </c>
      <c r="B70" s="100">
        <v>46374</v>
      </c>
      <c r="C70" s="100">
        <v>46375</v>
      </c>
      <c r="D70" s="101" t="s">
        <v>2053</v>
      </c>
      <c r="E70" s="99" t="s">
        <v>2016</v>
      </c>
      <c r="F70" s="123" t="s">
        <v>2048</v>
      </c>
      <c r="G70" s="102" t="s">
        <v>2034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  <c r="AN70" s="103"/>
      <c r="AO70" s="103"/>
      <c r="AP70" s="103"/>
      <c r="AQ70" s="103"/>
      <c r="AR70" s="103"/>
      <c r="AS70" s="103"/>
      <c r="AT70" s="103"/>
      <c r="AU70" s="103"/>
      <c r="AV70" s="103"/>
      <c r="AW70" s="103"/>
      <c r="AX70" s="103" t="s">
        <v>1943</v>
      </c>
      <c r="AY70" s="103" t="s">
        <v>1943</v>
      </c>
      <c r="AZ70" s="103" t="s">
        <v>1943</v>
      </c>
      <c r="BA70" s="103" t="s">
        <v>1943</v>
      </c>
      <c r="BB70" s="103" t="s">
        <v>1943</v>
      </c>
      <c r="BC70" s="103" t="s">
        <v>1943</v>
      </c>
      <c r="BD70" s="103" t="s">
        <v>1943</v>
      </c>
      <c r="BE70" s="103" t="s">
        <v>1943</v>
      </c>
      <c r="BF70" s="103" t="s">
        <v>1943</v>
      </c>
      <c r="BG70" s="103" t="s">
        <v>1943</v>
      </c>
      <c r="BH70" s="103" t="s">
        <v>1943</v>
      </c>
      <c r="BI70" s="103" t="s">
        <v>1943</v>
      </c>
      <c r="BJ70" s="103" t="s">
        <v>1943</v>
      </c>
      <c r="BK70" s="103" t="s">
        <v>1943</v>
      </c>
      <c r="BL70" s="103" t="s">
        <v>1943</v>
      </c>
      <c r="BM70" s="103" t="s">
        <v>1943</v>
      </c>
      <c r="BN70" s="78"/>
      <c r="BO70" s="78"/>
      <c r="BP70" s="104" t="s">
        <v>2049</v>
      </c>
      <c r="BQ70" s="109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10"/>
      <c r="CL70" s="110"/>
      <c r="CM70" s="110"/>
      <c r="CN70" s="110"/>
      <c r="CO70" s="110"/>
      <c r="CP70" s="110"/>
      <c r="CQ70" s="110"/>
      <c r="CR70" s="110"/>
      <c r="CS70" s="110"/>
      <c r="CT70" s="110"/>
      <c r="CU70" s="110"/>
      <c r="CV70" s="110"/>
      <c r="CW70" s="110"/>
      <c r="CX70" s="110"/>
      <c r="CY70" s="110"/>
      <c r="CZ70" s="110"/>
      <c r="DA70" s="110"/>
      <c r="DB70" s="110"/>
      <c r="DC70" s="110"/>
      <c r="DD70" s="110"/>
      <c r="DE70" s="110"/>
      <c r="DF70" s="110"/>
      <c r="DG70" s="110"/>
      <c r="DH70" s="110"/>
      <c r="DI70" s="110"/>
      <c r="DJ70" s="110"/>
      <c r="DK70" s="110"/>
      <c r="DL70" s="110"/>
      <c r="DM70" s="110"/>
      <c r="DN70" s="110"/>
      <c r="DO70" s="110"/>
      <c r="DP70" s="110"/>
      <c r="DQ70" s="110"/>
      <c r="DR70" s="110"/>
      <c r="DS70" s="110"/>
      <c r="DT70" s="110"/>
      <c r="DU70" s="110"/>
      <c r="DV70" s="110"/>
      <c r="DW70" s="110"/>
      <c r="DX70" s="110"/>
      <c r="DY70" s="110"/>
      <c r="DZ70" s="110"/>
      <c r="EA70" s="110"/>
      <c r="EB70" s="110"/>
      <c r="EC70" s="110"/>
      <c r="ED70" s="110"/>
      <c r="EE70" s="110"/>
      <c r="EF70" s="110"/>
      <c r="EG70" s="110"/>
      <c r="EH70" s="110"/>
      <c r="EI70" s="110"/>
      <c r="EJ70" s="110"/>
      <c r="EK70" s="110"/>
      <c r="EL70" s="110"/>
      <c r="EM70" s="110"/>
      <c r="EN70" s="110"/>
      <c r="EO70" s="110"/>
      <c r="EP70" s="110"/>
      <c r="EQ70" s="110"/>
      <c r="ER70" s="110"/>
      <c r="ES70" s="110"/>
      <c r="ET70" s="110"/>
      <c r="EU70" s="110"/>
      <c r="EV70" s="110"/>
      <c r="EW70" s="110"/>
      <c r="EX70" s="110"/>
      <c r="EY70" s="110"/>
    </row>
    <row r="71" spans="1:155" s="79" customFormat="1" ht="16.95" customHeight="1" x14ac:dyDescent="0.3">
      <c r="A71" s="99" t="str">
        <f t="shared" si="2"/>
        <v xml:space="preserve">VR </v>
      </c>
      <c r="B71" s="100">
        <v>46374</v>
      </c>
      <c r="C71" s="100">
        <v>46375</v>
      </c>
      <c r="D71" s="101" t="s">
        <v>2012</v>
      </c>
      <c r="E71" s="99" t="s">
        <v>2051</v>
      </c>
      <c r="F71" s="123" t="s">
        <v>2013</v>
      </c>
      <c r="G71" s="102" t="s">
        <v>2034</v>
      </c>
      <c r="H71" s="103"/>
      <c r="I71" s="103"/>
      <c r="J71" s="103" t="s">
        <v>1943</v>
      </c>
      <c r="K71" s="103" t="s">
        <v>1943</v>
      </c>
      <c r="L71" s="103" t="s">
        <v>1943</v>
      </c>
      <c r="M71" s="103" t="s">
        <v>1943</v>
      </c>
      <c r="N71" s="103" t="s">
        <v>1943</v>
      </c>
      <c r="O71" s="103" t="s">
        <v>1943</v>
      </c>
      <c r="P71" s="103" t="s">
        <v>1943</v>
      </c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  <c r="AN71" s="103"/>
      <c r="AO71" s="103"/>
      <c r="AP71" s="103"/>
      <c r="AQ71" s="103"/>
      <c r="AR71" s="103"/>
      <c r="AS71" s="103"/>
      <c r="AT71" s="103"/>
      <c r="AU71" s="103"/>
      <c r="AV71" s="103"/>
      <c r="AW71" s="103"/>
      <c r="AX71" s="103"/>
      <c r="AY71" s="103"/>
      <c r="AZ71" s="103"/>
      <c r="BA71" s="103"/>
      <c r="BB71" s="103"/>
      <c r="BC71" s="103"/>
      <c r="BD71" s="103"/>
      <c r="BE71" s="103"/>
      <c r="BF71" s="103"/>
      <c r="BG71" s="103"/>
      <c r="BH71" s="103"/>
      <c r="BI71" s="103"/>
      <c r="BJ71" s="103"/>
      <c r="BK71" s="103"/>
      <c r="BL71" s="103"/>
      <c r="BM71" s="103"/>
      <c r="BN71" s="78"/>
      <c r="BO71" s="78"/>
      <c r="BP71" s="104" t="s">
        <v>2046</v>
      </c>
      <c r="BQ71" s="109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</row>
    <row r="72" spans="1:155" s="20" customFormat="1" ht="16.95" customHeight="1" x14ac:dyDescent="0.3">
      <c r="A72" s="39" t="str">
        <f t="shared" si="2"/>
        <v xml:space="preserve">VR </v>
      </c>
      <c r="B72" s="28">
        <v>46374</v>
      </c>
      <c r="C72" s="28">
        <v>46375</v>
      </c>
      <c r="D72" s="29" t="s">
        <v>2012</v>
      </c>
      <c r="E72" s="33" t="s">
        <v>2051</v>
      </c>
      <c r="F72" s="121" t="s">
        <v>2013</v>
      </c>
      <c r="G72" s="7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 t="s">
        <v>1943</v>
      </c>
      <c r="S72" s="61" t="s">
        <v>1943</v>
      </c>
      <c r="T72" s="61" t="s">
        <v>1943</v>
      </c>
      <c r="U72" s="61" t="s">
        <v>1943</v>
      </c>
      <c r="V72" s="61" t="s">
        <v>1943</v>
      </c>
      <c r="W72" s="61" t="s">
        <v>1943</v>
      </c>
      <c r="X72" s="61" t="s">
        <v>1943</v>
      </c>
      <c r="Y72" s="61" t="s">
        <v>1943</v>
      </c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40"/>
      <c r="BO72" s="40"/>
      <c r="BP72" s="70"/>
      <c r="BQ72" s="68" t="s">
        <v>2074</v>
      </c>
    </row>
    <row r="73" spans="1:155" s="20" customFormat="1" ht="16.95" customHeight="1" x14ac:dyDescent="0.3">
      <c r="A73" s="39" t="str">
        <f t="shared" si="2"/>
        <v xml:space="preserve">ZA </v>
      </c>
      <c r="B73" s="28">
        <v>46375</v>
      </c>
      <c r="C73" s="28">
        <v>46376</v>
      </c>
      <c r="D73" s="29" t="s">
        <v>2006</v>
      </c>
      <c r="E73" s="33" t="s">
        <v>655</v>
      </c>
      <c r="F73" s="121" t="s">
        <v>2007</v>
      </c>
      <c r="G73" s="7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 t="s">
        <v>1943</v>
      </c>
      <c r="S73" s="61" t="s">
        <v>1943</v>
      </c>
      <c r="T73" s="61" t="s">
        <v>1943</v>
      </c>
      <c r="U73" s="61" t="s">
        <v>1943</v>
      </c>
      <c r="V73" s="61" t="s">
        <v>1943</v>
      </c>
      <c r="W73" s="61" t="s">
        <v>1943</v>
      </c>
      <c r="X73" s="61" t="s">
        <v>1943</v>
      </c>
      <c r="Y73" s="61" t="s">
        <v>1943</v>
      </c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40"/>
      <c r="BO73" s="40"/>
      <c r="BP73" s="70"/>
      <c r="BQ73" s="75"/>
    </row>
    <row r="74" spans="1:155" s="13" customFormat="1" ht="16.95" customHeight="1" x14ac:dyDescent="0.3">
      <c r="A74" s="39" t="str">
        <f t="shared" si="2"/>
        <v xml:space="preserve">ZA </v>
      </c>
      <c r="B74" s="28">
        <v>46382</v>
      </c>
      <c r="C74" s="28"/>
      <c r="D74" s="81" t="s">
        <v>1952</v>
      </c>
      <c r="E74" s="33" t="str">
        <f>IFERROR(VLOOKUP(D74,[1]Wedstrijdlocaties!B:E,4,FALSE),"")</f>
        <v>LUNTEREN</v>
      </c>
      <c r="F74" s="122" t="s">
        <v>1953</v>
      </c>
      <c r="G74" s="77"/>
      <c r="H74" s="61"/>
      <c r="I74" s="61"/>
      <c r="J74" s="61" t="s">
        <v>1943</v>
      </c>
      <c r="K74" s="61" t="s">
        <v>1943</v>
      </c>
      <c r="L74" s="61" t="s">
        <v>1943</v>
      </c>
      <c r="M74" s="61" t="s">
        <v>1943</v>
      </c>
      <c r="N74" s="61" t="s">
        <v>1943</v>
      </c>
      <c r="O74" s="61" t="s">
        <v>1943</v>
      </c>
      <c r="P74" s="61" t="s">
        <v>1943</v>
      </c>
      <c r="Q74" s="61"/>
      <c r="R74" s="61" t="s">
        <v>1943</v>
      </c>
      <c r="S74" s="61" t="s">
        <v>1943</v>
      </c>
      <c r="T74" s="61" t="s">
        <v>1943</v>
      </c>
      <c r="U74" s="61" t="s">
        <v>1943</v>
      </c>
      <c r="V74" s="61" t="s">
        <v>1943</v>
      </c>
      <c r="W74" s="61" t="s">
        <v>1943</v>
      </c>
      <c r="X74" s="61" t="s">
        <v>1943</v>
      </c>
      <c r="Y74" s="61" t="s">
        <v>1943</v>
      </c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40"/>
      <c r="BO74" s="40"/>
      <c r="BP74" s="80"/>
      <c r="BQ74" s="75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</row>
    <row r="75" spans="1:155" s="13" customFormat="1" ht="16.95" customHeight="1" x14ac:dyDescent="0.3">
      <c r="A75" s="39" t="str">
        <f t="shared" si="2"/>
        <v xml:space="preserve">ZO </v>
      </c>
      <c r="B75" s="28">
        <v>46383</v>
      </c>
      <c r="C75" s="28"/>
      <c r="D75" s="29" t="s">
        <v>2023</v>
      </c>
      <c r="E75" s="33" t="s">
        <v>655</v>
      </c>
      <c r="F75" s="121" t="s">
        <v>2024</v>
      </c>
      <c r="G75" s="71"/>
      <c r="H75" s="61"/>
      <c r="I75" s="61" t="s">
        <v>1943</v>
      </c>
      <c r="J75" s="61" t="s">
        <v>1943</v>
      </c>
      <c r="K75" s="61" t="s">
        <v>1943</v>
      </c>
      <c r="L75" s="61" t="s">
        <v>1943</v>
      </c>
      <c r="M75" s="61" t="s">
        <v>1943</v>
      </c>
      <c r="N75" s="61" t="s">
        <v>1943</v>
      </c>
      <c r="O75" s="61" t="s">
        <v>1943</v>
      </c>
      <c r="P75" s="61" t="s">
        <v>1943</v>
      </c>
      <c r="Q75" s="61" t="s">
        <v>1943</v>
      </c>
      <c r="R75" s="61" t="s">
        <v>1943</v>
      </c>
      <c r="S75" s="61" t="s">
        <v>1943</v>
      </c>
      <c r="T75" s="61" t="s">
        <v>1943</v>
      </c>
      <c r="U75" s="61" t="s">
        <v>1943</v>
      </c>
      <c r="V75" s="61" t="s">
        <v>1943</v>
      </c>
      <c r="W75" s="61" t="s">
        <v>1943</v>
      </c>
      <c r="X75" s="61" t="s">
        <v>1943</v>
      </c>
      <c r="Y75" s="61" t="s">
        <v>1943</v>
      </c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40"/>
      <c r="BO75" s="40"/>
      <c r="BP75" s="74"/>
      <c r="BQ75" s="73"/>
    </row>
    <row r="76" spans="1:155" s="13" customFormat="1" ht="16.95" customHeight="1" x14ac:dyDescent="0.3">
      <c r="A76" s="39" t="str">
        <f t="shared" si="2"/>
        <v xml:space="preserve">MA </v>
      </c>
      <c r="B76" s="28">
        <v>46384</v>
      </c>
      <c r="C76" s="28">
        <v>46385</v>
      </c>
      <c r="D76" s="29" t="s">
        <v>2001</v>
      </c>
      <c r="E76" s="33" t="str">
        <f>IFERROR(VLOOKUP(D76,[1]Wedstrijdlocaties!B:E,4,FALSE),"")</f>
        <v>BARNEVELD</v>
      </c>
      <c r="F76" s="121" t="s">
        <v>2025</v>
      </c>
      <c r="G76" s="71"/>
      <c r="H76" s="61"/>
      <c r="I76" s="61"/>
      <c r="J76" s="61" t="s">
        <v>1943</v>
      </c>
      <c r="K76" s="61" t="s">
        <v>1943</v>
      </c>
      <c r="L76" s="61" t="s">
        <v>1943</v>
      </c>
      <c r="M76" s="61" t="s">
        <v>1943</v>
      </c>
      <c r="N76" s="61" t="s">
        <v>1943</v>
      </c>
      <c r="O76" s="61" t="s">
        <v>1943</v>
      </c>
      <c r="P76" s="61" t="s">
        <v>1943</v>
      </c>
      <c r="Q76" s="61"/>
      <c r="R76" s="61" t="s">
        <v>1943</v>
      </c>
      <c r="S76" s="61" t="s">
        <v>1943</v>
      </c>
      <c r="T76" s="61" t="s">
        <v>1943</v>
      </c>
      <c r="U76" s="61" t="s">
        <v>1943</v>
      </c>
      <c r="V76" s="61" t="s">
        <v>1943</v>
      </c>
      <c r="W76" s="61" t="s">
        <v>1943</v>
      </c>
      <c r="X76" s="61" t="s">
        <v>1943</v>
      </c>
      <c r="Y76" s="61" t="s">
        <v>1943</v>
      </c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40"/>
      <c r="BO76" s="40"/>
      <c r="BP76" s="70"/>
      <c r="BQ76" s="75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/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/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</row>
    <row r="77" spans="1:155" s="13" customFormat="1" ht="16.95" customHeight="1" x14ac:dyDescent="0.3">
      <c r="A77" s="39" t="str">
        <f t="shared" si="2"/>
        <v xml:space="preserve">MA </v>
      </c>
      <c r="B77" s="28">
        <v>46384</v>
      </c>
      <c r="C77" s="28">
        <v>46386</v>
      </c>
      <c r="D77" s="29" t="s">
        <v>2019</v>
      </c>
      <c r="E77" s="33" t="s">
        <v>230</v>
      </c>
      <c r="F77" s="121" t="s">
        <v>2020</v>
      </c>
      <c r="G77" s="7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 t="s">
        <v>1943</v>
      </c>
      <c r="AY77" s="61" t="s">
        <v>1943</v>
      </c>
      <c r="AZ77" s="61" t="s">
        <v>1943</v>
      </c>
      <c r="BA77" s="61" t="s">
        <v>1943</v>
      </c>
      <c r="BB77" s="61" t="s">
        <v>1943</v>
      </c>
      <c r="BC77" s="61" t="s">
        <v>1943</v>
      </c>
      <c r="BD77" s="61" t="s">
        <v>1943</v>
      </c>
      <c r="BE77" s="61" t="s">
        <v>1943</v>
      </c>
      <c r="BF77" s="61" t="s">
        <v>1943</v>
      </c>
      <c r="BG77" s="61" t="s">
        <v>1943</v>
      </c>
      <c r="BH77" s="61" t="s">
        <v>1943</v>
      </c>
      <c r="BI77" s="61" t="s">
        <v>1943</v>
      </c>
      <c r="BJ77" s="61" t="s">
        <v>1943</v>
      </c>
      <c r="BK77" s="61" t="s">
        <v>1943</v>
      </c>
      <c r="BL77" s="61" t="s">
        <v>1943</v>
      </c>
      <c r="BM77" s="61" t="s">
        <v>1943</v>
      </c>
      <c r="BN77" s="40"/>
      <c r="BO77" s="40"/>
      <c r="BP77" s="70"/>
      <c r="BQ77" s="68" t="s">
        <v>2050</v>
      </c>
    </row>
    <row r="78" spans="1:155" s="13" customFormat="1" ht="16.95" customHeight="1" x14ac:dyDescent="0.3">
      <c r="A78" s="39" t="str">
        <f t="shared" ref="A78:A110" si="3">IF(B78="","",(MID("ZO MA DI WO DO VR ZA ",WEEKDAY(B78)*3-2,3)))</f>
        <v xml:space="preserve">WO </v>
      </c>
      <c r="B78" s="28">
        <v>46386</v>
      </c>
      <c r="C78" s="28"/>
      <c r="D78" s="29" t="s">
        <v>1945</v>
      </c>
      <c r="E78" s="33" t="str">
        <f>IFERROR(VLOOKUP(D78,[1]Wedstrijdlocaties!B:E,4,FALSE),"")</f>
        <v>PUTTEN</v>
      </c>
      <c r="F78" s="121" t="s">
        <v>1946</v>
      </c>
      <c r="G78" s="77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 t="s">
        <v>1943</v>
      </c>
      <c r="AB78" s="61" t="s">
        <v>1943</v>
      </c>
      <c r="AC78" s="61" t="s">
        <v>1943</v>
      </c>
      <c r="AD78" s="61" t="s">
        <v>1943</v>
      </c>
      <c r="AE78" s="61" t="s">
        <v>1943</v>
      </c>
      <c r="AF78" s="61" t="s">
        <v>1943</v>
      </c>
      <c r="AG78" s="61" t="s">
        <v>1943</v>
      </c>
      <c r="AH78" s="61" t="s">
        <v>1943</v>
      </c>
      <c r="AI78" s="61" t="s">
        <v>1943</v>
      </c>
      <c r="AJ78" s="61" t="s">
        <v>1943</v>
      </c>
      <c r="AK78" s="61" t="s">
        <v>1943</v>
      </c>
      <c r="AL78" s="61" t="s">
        <v>1943</v>
      </c>
      <c r="AM78" s="61" t="s">
        <v>1943</v>
      </c>
      <c r="AN78" s="61" t="s">
        <v>1943</v>
      </c>
      <c r="AO78" s="61" t="s">
        <v>1943</v>
      </c>
      <c r="AP78" s="61" t="s">
        <v>1943</v>
      </c>
      <c r="AQ78" s="61" t="s">
        <v>1943</v>
      </c>
      <c r="AR78" s="61" t="s">
        <v>1943</v>
      </c>
      <c r="AS78" s="61" t="s">
        <v>1943</v>
      </c>
      <c r="AT78" s="61" t="s">
        <v>1943</v>
      </c>
      <c r="AU78" s="61" t="s">
        <v>1943</v>
      </c>
      <c r="AV78" s="61" t="s">
        <v>1943</v>
      </c>
      <c r="AW78" s="61" t="s">
        <v>1943</v>
      </c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40"/>
      <c r="BO78" s="40"/>
      <c r="BP78" s="80"/>
      <c r="BQ78" s="75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</row>
    <row r="79" spans="1:155" s="13" customFormat="1" ht="16.95" customHeight="1" x14ac:dyDescent="0.3">
      <c r="A79" s="39" t="str">
        <f t="shared" si="3"/>
        <v xml:space="preserve">ZA </v>
      </c>
      <c r="B79" s="28">
        <v>46389</v>
      </c>
      <c r="C79" s="28"/>
      <c r="D79" s="29" t="s">
        <v>1998</v>
      </c>
      <c r="E79" s="33" t="str">
        <f>IFERROR(VLOOKUP(D79,[1]Wedstrijdlocaties!B:E,4,FALSE),"")</f>
        <v>HOEVELAKEN</v>
      </c>
      <c r="F79" s="121" t="s">
        <v>1999</v>
      </c>
      <c r="G79" s="77"/>
      <c r="H79" s="61"/>
      <c r="I79" s="61"/>
      <c r="J79" s="61" t="s">
        <v>1943</v>
      </c>
      <c r="K79" s="61" t="s">
        <v>1943</v>
      </c>
      <c r="L79" s="61" t="s">
        <v>1943</v>
      </c>
      <c r="M79" s="61" t="s">
        <v>1943</v>
      </c>
      <c r="N79" s="61" t="s">
        <v>1943</v>
      </c>
      <c r="O79" s="61" t="s">
        <v>1943</v>
      </c>
      <c r="P79" s="61" t="s">
        <v>1943</v>
      </c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40"/>
      <c r="BO79" s="40"/>
      <c r="BP79" s="70"/>
      <c r="BQ79" s="75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  <c r="CK79" s="20"/>
      <c r="CL79" s="20"/>
      <c r="CM79" s="20"/>
      <c r="CN79" s="20"/>
      <c r="CO79" s="20"/>
      <c r="CP79" s="20"/>
      <c r="CQ79" s="20"/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</row>
    <row r="80" spans="1:155" s="13" customFormat="1" ht="16.95" customHeight="1" x14ac:dyDescent="0.3">
      <c r="A80" s="39" t="str">
        <f t="shared" si="3"/>
        <v xml:space="preserve">ZO </v>
      </c>
      <c r="B80" s="28">
        <v>46390</v>
      </c>
      <c r="C80" s="28"/>
      <c r="D80" s="29" t="s">
        <v>2008</v>
      </c>
      <c r="E80" s="33" t="s">
        <v>655</v>
      </c>
      <c r="F80" s="121" t="s">
        <v>2009</v>
      </c>
      <c r="G80" s="71"/>
      <c r="H80" s="61"/>
      <c r="I80" s="61"/>
      <c r="J80" s="61" t="s">
        <v>1943</v>
      </c>
      <c r="K80" s="61" t="s">
        <v>1943</v>
      </c>
      <c r="L80" s="61" t="s">
        <v>1943</v>
      </c>
      <c r="M80" s="61" t="s">
        <v>1943</v>
      </c>
      <c r="N80" s="61" t="s">
        <v>1943</v>
      </c>
      <c r="O80" s="61" t="s">
        <v>1943</v>
      </c>
      <c r="P80" s="61" t="s">
        <v>1943</v>
      </c>
      <c r="Q80" s="61"/>
      <c r="R80" s="61" t="s">
        <v>1943</v>
      </c>
      <c r="S80" s="61" t="s">
        <v>1943</v>
      </c>
      <c r="T80" s="61" t="s">
        <v>1943</v>
      </c>
      <c r="U80" s="61" t="s">
        <v>1943</v>
      </c>
      <c r="V80" s="61" t="s">
        <v>1943</v>
      </c>
      <c r="W80" s="61" t="s">
        <v>1943</v>
      </c>
      <c r="X80" s="61" t="s">
        <v>1943</v>
      </c>
      <c r="Y80" s="61" t="s">
        <v>1943</v>
      </c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30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40"/>
      <c r="BO80" s="40"/>
      <c r="BP80" s="70"/>
      <c r="BQ80" s="68"/>
    </row>
    <row r="81" spans="1:155" s="110" customFormat="1" ht="16.95" customHeight="1" x14ac:dyDescent="0.3">
      <c r="A81" s="99" t="str">
        <f t="shared" si="3"/>
        <v xml:space="preserve">VR </v>
      </c>
      <c r="B81" s="100">
        <v>46395</v>
      </c>
      <c r="C81" s="100">
        <v>46396</v>
      </c>
      <c r="D81" s="101" t="s">
        <v>2047</v>
      </c>
      <c r="E81" s="99" t="s">
        <v>2016</v>
      </c>
      <c r="F81" s="123" t="s">
        <v>2054</v>
      </c>
      <c r="G81" s="102" t="s">
        <v>2034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 t="s">
        <v>1943</v>
      </c>
      <c r="AB81" s="103" t="s">
        <v>1943</v>
      </c>
      <c r="AC81" s="103" t="s">
        <v>1943</v>
      </c>
      <c r="AD81" s="103" t="s">
        <v>1943</v>
      </c>
      <c r="AE81" s="103" t="s">
        <v>1943</v>
      </c>
      <c r="AF81" s="103" t="s">
        <v>1943</v>
      </c>
      <c r="AG81" s="103" t="s">
        <v>1943</v>
      </c>
      <c r="AH81" s="103" t="s">
        <v>1943</v>
      </c>
      <c r="AI81" s="103" t="s">
        <v>1943</v>
      </c>
      <c r="AJ81" s="103" t="s">
        <v>1943</v>
      </c>
      <c r="AK81" s="103" t="s">
        <v>1943</v>
      </c>
      <c r="AL81" s="103" t="s">
        <v>1943</v>
      </c>
      <c r="AM81" s="103" t="s">
        <v>1943</v>
      </c>
      <c r="AN81" s="103" t="s">
        <v>1943</v>
      </c>
      <c r="AO81" s="103" t="s">
        <v>1943</v>
      </c>
      <c r="AP81" s="103" t="s">
        <v>1943</v>
      </c>
      <c r="AQ81" s="103" t="s">
        <v>1943</v>
      </c>
      <c r="AR81" s="103" t="s">
        <v>1943</v>
      </c>
      <c r="AS81" s="103" t="s">
        <v>1943</v>
      </c>
      <c r="AT81" s="103" t="s">
        <v>1943</v>
      </c>
      <c r="AU81" s="103" t="s">
        <v>1943</v>
      </c>
      <c r="AV81" s="103" t="s">
        <v>1943</v>
      </c>
      <c r="AW81" s="103" t="s">
        <v>1943</v>
      </c>
      <c r="AX81" s="103"/>
      <c r="AY81" s="103"/>
      <c r="AZ81" s="103"/>
      <c r="BA81" s="103"/>
      <c r="BB81" s="103"/>
      <c r="BC81" s="103"/>
      <c r="BD81" s="103"/>
      <c r="BE81" s="103"/>
      <c r="BF81" s="103"/>
      <c r="BG81" s="103"/>
      <c r="BH81" s="103"/>
      <c r="BI81" s="103"/>
      <c r="BJ81" s="103"/>
      <c r="BK81" s="103"/>
      <c r="BL81" s="103"/>
      <c r="BM81" s="103"/>
      <c r="BN81" s="78"/>
      <c r="BO81" s="78"/>
      <c r="BP81" s="104" t="s">
        <v>2055</v>
      </c>
      <c r="BQ81" s="109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</row>
    <row r="82" spans="1:155" s="13" customFormat="1" ht="16.95" customHeight="1" x14ac:dyDescent="0.3">
      <c r="A82" s="39" t="str">
        <f>IF(B82="","",(MID("ZO MA DI WO DO VR ZA ",WEEKDAY(B82)*3-2,3)))</f>
        <v xml:space="preserve">VR </v>
      </c>
      <c r="B82" s="28">
        <v>46395</v>
      </c>
      <c r="C82" s="28">
        <v>46396</v>
      </c>
      <c r="D82" s="29" t="s">
        <v>2026</v>
      </c>
      <c r="E82" s="33" t="s">
        <v>180</v>
      </c>
      <c r="F82" s="121" t="s">
        <v>2014</v>
      </c>
      <c r="G82" s="77"/>
      <c r="H82" s="61"/>
      <c r="I82" s="61"/>
      <c r="J82" s="61" t="s">
        <v>1943</v>
      </c>
      <c r="K82" s="61" t="s">
        <v>1943</v>
      </c>
      <c r="L82" s="61" t="s">
        <v>1943</v>
      </c>
      <c r="M82" s="61" t="s">
        <v>1943</v>
      </c>
      <c r="N82" s="61" t="s">
        <v>1943</v>
      </c>
      <c r="O82" s="61" t="s">
        <v>1943</v>
      </c>
      <c r="P82" s="61" t="s">
        <v>1943</v>
      </c>
      <c r="Q82" s="61"/>
      <c r="R82" s="61" t="s">
        <v>1943</v>
      </c>
      <c r="S82" s="61" t="s">
        <v>1943</v>
      </c>
      <c r="T82" s="61" t="s">
        <v>1943</v>
      </c>
      <c r="U82" s="61" t="s">
        <v>1943</v>
      </c>
      <c r="V82" s="61" t="s">
        <v>1943</v>
      </c>
      <c r="W82" s="61" t="s">
        <v>1943</v>
      </c>
      <c r="X82" s="61" t="s">
        <v>1943</v>
      </c>
      <c r="Y82" s="61" t="s">
        <v>1943</v>
      </c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40"/>
      <c r="BO82" s="40"/>
      <c r="BP82" s="70"/>
      <c r="BQ82" s="75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</row>
    <row r="83" spans="1:155" s="13" customFormat="1" ht="16.95" customHeight="1" x14ac:dyDescent="0.3">
      <c r="A83" s="39" t="str">
        <f t="shared" si="3"/>
        <v xml:space="preserve">ZO </v>
      </c>
      <c r="B83" s="28">
        <v>46397</v>
      </c>
      <c r="C83" s="28"/>
      <c r="D83" s="29" t="s">
        <v>2023</v>
      </c>
      <c r="E83" s="33" t="s">
        <v>655</v>
      </c>
      <c r="F83" s="121" t="s">
        <v>2024</v>
      </c>
      <c r="G83" s="71"/>
      <c r="H83" s="61"/>
      <c r="I83" s="61" t="s">
        <v>1943</v>
      </c>
      <c r="J83" s="61" t="s">
        <v>1943</v>
      </c>
      <c r="K83" s="61" t="s">
        <v>1943</v>
      </c>
      <c r="L83" s="61" t="s">
        <v>1943</v>
      </c>
      <c r="M83" s="61" t="s">
        <v>1943</v>
      </c>
      <c r="N83" s="61" t="s">
        <v>1943</v>
      </c>
      <c r="O83" s="61" t="s">
        <v>1943</v>
      </c>
      <c r="P83" s="61" t="s">
        <v>1943</v>
      </c>
      <c r="Q83" s="61" t="s">
        <v>1943</v>
      </c>
      <c r="R83" s="61" t="s">
        <v>1943</v>
      </c>
      <c r="S83" s="61" t="s">
        <v>1943</v>
      </c>
      <c r="T83" s="61" t="s">
        <v>1943</v>
      </c>
      <c r="U83" s="61" t="s">
        <v>1943</v>
      </c>
      <c r="V83" s="61" t="s">
        <v>1943</v>
      </c>
      <c r="W83" s="61" t="s">
        <v>1943</v>
      </c>
      <c r="X83" s="61" t="s">
        <v>1943</v>
      </c>
      <c r="Y83" s="61" t="s">
        <v>1943</v>
      </c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40"/>
      <c r="BO83" s="40"/>
      <c r="BP83" s="70"/>
      <c r="BQ83" s="68"/>
    </row>
    <row r="84" spans="1:155" s="20" customFormat="1" ht="16.95" customHeight="1" x14ac:dyDescent="0.3">
      <c r="A84" s="39" t="str">
        <f t="shared" si="3"/>
        <v xml:space="preserve">MA </v>
      </c>
      <c r="B84" s="28">
        <v>46398</v>
      </c>
      <c r="C84" s="28">
        <v>46400</v>
      </c>
      <c r="D84" s="81" t="s">
        <v>1952</v>
      </c>
      <c r="E84" s="33" t="str">
        <f>IFERROR(VLOOKUP(D84,[1]Wedstrijdlocaties!B:E,4,FALSE),"")</f>
        <v>LUNTEREN</v>
      </c>
      <c r="F84" s="122" t="s">
        <v>1953</v>
      </c>
      <c r="G84" s="77"/>
      <c r="H84" s="61"/>
      <c r="I84" s="61"/>
      <c r="J84" s="61" t="s">
        <v>1943</v>
      </c>
      <c r="K84" s="61" t="s">
        <v>1943</v>
      </c>
      <c r="L84" s="61" t="s">
        <v>1943</v>
      </c>
      <c r="M84" s="61" t="s">
        <v>1943</v>
      </c>
      <c r="N84" s="61" t="s">
        <v>1943</v>
      </c>
      <c r="O84" s="61" t="s">
        <v>1943</v>
      </c>
      <c r="P84" s="61" t="s">
        <v>1943</v>
      </c>
      <c r="Q84" s="61"/>
      <c r="R84" s="61" t="s">
        <v>1943</v>
      </c>
      <c r="S84" s="61" t="s">
        <v>1943</v>
      </c>
      <c r="T84" s="61" t="s">
        <v>1943</v>
      </c>
      <c r="U84" s="61" t="s">
        <v>1943</v>
      </c>
      <c r="V84" s="61" t="s">
        <v>1943</v>
      </c>
      <c r="W84" s="61" t="s">
        <v>1943</v>
      </c>
      <c r="X84" s="61" t="s">
        <v>1943</v>
      </c>
      <c r="Y84" s="61" t="s">
        <v>1943</v>
      </c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40"/>
      <c r="BO84" s="40"/>
      <c r="BP84" s="80"/>
      <c r="BQ84" s="75"/>
    </row>
    <row r="85" spans="1:155" s="20" customFormat="1" ht="16.95" customHeight="1" x14ac:dyDescent="0.3">
      <c r="A85" s="39" t="str">
        <f t="shared" si="3"/>
        <v xml:space="preserve">WO </v>
      </c>
      <c r="B85" s="28">
        <v>46400</v>
      </c>
      <c r="C85" s="28"/>
      <c r="D85" s="29" t="s">
        <v>2023</v>
      </c>
      <c r="E85" s="33" t="s">
        <v>655</v>
      </c>
      <c r="F85" s="121" t="s">
        <v>2024</v>
      </c>
      <c r="G85" s="71"/>
      <c r="H85" s="61"/>
      <c r="I85" s="61" t="s">
        <v>1943</v>
      </c>
      <c r="J85" s="61" t="s">
        <v>1943</v>
      </c>
      <c r="K85" s="61" t="s">
        <v>1943</v>
      </c>
      <c r="L85" s="61" t="s">
        <v>1943</v>
      </c>
      <c r="M85" s="61" t="s">
        <v>1943</v>
      </c>
      <c r="N85" s="61" t="s">
        <v>1943</v>
      </c>
      <c r="O85" s="61" t="s">
        <v>1943</v>
      </c>
      <c r="P85" s="61" t="s">
        <v>1943</v>
      </c>
      <c r="Q85" s="61" t="s">
        <v>1943</v>
      </c>
      <c r="R85" s="61" t="s">
        <v>1943</v>
      </c>
      <c r="S85" s="61" t="s">
        <v>1943</v>
      </c>
      <c r="T85" s="61" t="s">
        <v>1943</v>
      </c>
      <c r="U85" s="61" t="s">
        <v>1943</v>
      </c>
      <c r="V85" s="61" t="s">
        <v>1943</v>
      </c>
      <c r="W85" s="61" t="s">
        <v>1943</v>
      </c>
      <c r="X85" s="61" t="s">
        <v>1943</v>
      </c>
      <c r="Y85" s="61" t="s">
        <v>1943</v>
      </c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40"/>
      <c r="BO85" s="40"/>
      <c r="BP85" s="70"/>
      <c r="BQ85" s="68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</row>
    <row r="86" spans="1:155" s="79" customFormat="1" ht="16.95" customHeight="1" x14ac:dyDescent="0.3">
      <c r="A86" s="99" t="str">
        <f t="shared" si="3"/>
        <v xml:space="preserve">VR </v>
      </c>
      <c r="B86" s="100">
        <v>46402</v>
      </c>
      <c r="C86" s="100">
        <v>46403</v>
      </c>
      <c r="D86" s="101" t="s">
        <v>1945</v>
      </c>
      <c r="E86" s="99" t="str">
        <f>IFERROR(VLOOKUP(D86,[1]Wedstrijdlocaties!B:E,4,FALSE),"")</f>
        <v>PUTTEN</v>
      </c>
      <c r="F86" s="123" t="s">
        <v>1946</v>
      </c>
      <c r="G86" s="102" t="s">
        <v>2034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 t="s">
        <v>1943</v>
      </c>
      <c r="AY86" s="103" t="s">
        <v>1943</v>
      </c>
      <c r="AZ86" s="103" t="s">
        <v>1943</v>
      </c>
      <c r="BA86" s="103" t="s">
        <v>1943</v>
      </c>
      <c r="BB86" s="103" t="s">
        <v>1943</v>
      </c>
      <c r="BC86" s="103" t="s">
        <v>1943</v>
      </c>
      <c r="BD86" s="103" t="s">
        <v>1943</v>
      </c>
      <c r="BE86" s="103" t="s">
        <v>1943</v>
      </c>
      <c r="BF86" s="103" t="s">
        <v>1943</v>
      </c>
      <c r="BG86" s="103" t="s">
        <v>1943</v>
      </c>
      <c r="BH86" s="103" t="s">
        <v>1943</v>
      </c>
      <c r="BI86" s="103" t="s">
        <v>1943</v>
      </c>
      <c r="BJ86" s="103" t="s">
        <v>1943</v>
      </c>
      <c r="BK86" s="103" t="s">
        <v>1943</v>
      </c>
      <c r="BL86" s="103" t="s">
        <v>1943</v>
      </c>
      <c r="BM86" s="103" t="s">
        <v>1943</v>
      </c>
      <c r="BN86" s="78"/>
      <c r="BO86" s="78"/>
      <c r="BP86" s="104" t="s">
        <v>2056</v>
      </c>
      <c r="BQ86" s="105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</row>
    <row r="87" spans="1:155" s="20" customFormat="1" ht="16.95" customHeight="1" x14ac:dyDescent="0.3">
      <c r="A87" s="39" t="str">
        <f t="shared" si="3"/>
        <v xml:space="preserve">VR </v>
      </c>
      <c r="B87" s="28">
        <v>46402</v>
      </c>
      <c r="C87" s="28">
        <v>46403</v>
      </c>
      <c r="D87" s="29" t="s">
        <v>2017</v>
      </c>
      <c r="E87" s="33" t="str">
        <f>IFERROR(VLOOKUP(D87,[1]Wedstrijdlocaties!B:E,4,FALSE),"")</f>
        <v>ERMELO</v>
      </c>
      <c r="F87" s="121" t="s">
        <v>2018</v>
      </c>
      <c r="G87" s="71"/>
      <c r="H87" s="61"/>
      <c r="I87" s="61"/>
      <c r="J87" s="61" t="s">
        <v>1943</v>
      </c>
      <c r="K87" s="61" t="s">
        <v>1943</v>
      </c>
      <c r="L87" s="61" t="s">
        <v>1943</v>
      </c>
      <c r="M87" s="61" t="s">
        <v>1943</v>
      </c>
      <c r="N87" s="61" t="s">
        <v>1943</v>
      </c>
      <c r="O87" s="61" t="s">
        <v>1943</v>
      </c>
      <c r="P87" s="61" t="s">
        <v>1943</v>
      </c>
      <c r="Q87" s="61"/>
      <c r="R87" s="61" t="s">
        <v>1943</v>
      </c>
      <c r="S87" s="61" t="s">
        <v>1943</v>
      </c>
      <c r="T87" s="61" t="s">
        <v>1943</v>
      </c>
      <c r="U87" s="61" t="s">
        <v>1943</v>
      </c>
      <c r="V87" s="61" t="s">
        <v>1943</v>
      </c>
      <c r="W87" s="61" t="s">
        <v>1943</v>
      </c>
      <c r="X87" s="61" t="s">
        <v>1943</v>
      </c>
      <c r="Y87" s="61" t="s">
        <v>1943</v>
      </c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40"/>
      <c r="BO87" s="40"/>
      <c r="BP87" s="70"/>
      <c r="BQ87" s="75"/>
    </row>
    <row r="88" spans="1:155" s="20" customFormat="1" ht="16.95" customHeight="1" x14ac:dyDescent="0.3">
      <c r="A88" s="39" t="str">
        <f t="shared" si="3"/>
        <v xml:space="preserve">ZA </v>
      </c>
      <c r="B88" s="28">
        <v>46403</v>
      </c>
      <c r="C88" s="28">
        <v>46404</v>
      </c>
      <c r="D88" s="96" t="s">
        <v>2070</v>
      </c>
      <c r="E88" s="97" t="str">
        <f>IFERROR(VLOOKUP(D88,[1]Wedstrijdlocaties!B:E,4,FALSE),"")</f>
        <v/>
      </c>
      <c r="F88" s="124" t="s">
        <v>2068</v>
      </c>
      <c r="G88" s="7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 t="s">
        <v>1943</v>
      </c>
      <c r="S88" s="61" t="s">
        <v>1943</v>
      </c>
      <c r="T88" s="61" t="s">
        <v>1943</v>
      </c>
      <c r="U88" s="61" t="s">
        <v>1943</v>
      </c>
      <c r="V88" s="61" t="s">
        <v>1943</v>
      </c>
      <c r="W88" s="61" t="s">
        <v>1943</v>
      </c>
      <c r="X88" s="61" t="s">
        <v>1943</v>
      </c>
      <c r="Y88" s="61" t="s">
        <v>1943</v>
      </c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40"/>
      <c r="BO88" s="40"/>
      <c r="BP88" s="70"/>
      <c r="BQ88" s="70" t="s">
        <v>2071</v>
      </c>
    </row>
    <row r="89" spans="1:155" s="20" customFormat="1" ht="16.95" customHeight="1" x14ac:dyDescent="0.3">
      <c r="A89" s="39" t="str">
        <f t="shared" si="3"/>
        <v xml:space="preserve">ZA </v>
      </c>
      <c r="B89" s="28">
        <v>46403</v>
      </c>
      <c r="C89" s="28">
        <v>46404</v>
      </c>
      <c r="D89" s="29" t="s">
        <v>2075</v>
      </c>
      <c r="E89" s="33" t="s">
        <v>88</v>
      </c>
      <c r="F89" s="121" t="s">
        <v>2076</v>
      </c>
      <c r="G89" s="71"/>
      <c r="H89" s="61"/>
      <c r="I89" s="61" t="s">
        <v>1943</v>
      </c>
      <c r="J89" s="61" t="s">
        <v>1943</v>
      </c>
      <c r="K89" s="61" t="s">
        <v>1943</v>
      </c>
      <c r="L89" s="61" t="s">
        <v>1943</v>
      </c>
      <c r="M89" s="61" t="s">
        <v>1943</v>
      </c>
      <c r="N89" s="61" t="s">
        <v>1943</v>
      </c>
      <c r="O89" s="61"/>
      <c r="P89" s="61"/>
      <c r="Q89" s="61" t="s">
        <v>1943</v>
      </c>
      <c r="R89" s="61" t="s">
        <v>1943</v>
      </c>
      <c r="S89" s="61" t="s">
        <v>1943</v>
      </c>
      <c r="T89" s="61" t="s">
        <v>1943</v>
      </c>
      <c r="U89" s="61" t="s">
        <v>1943</v>
      </c>
      <c r="V89" s="61" t="s">
        <v>1943</v>
      </c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40"/>
      <c r="BO89" s="40"/>
      <c r="BP89" s="70"/>
      <c r="BQ89" s="68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</row>
    <row r="90" spans="1:155" s="20" customFormat="1" ht="16.95" customHeight="1" x14ac:dyDescent="0.3">
      <c r="A90" s="39" t="str">
        <f t="shared" si="3"/>
        <v xml:space="preserve">VR </v>
      </c>
      <c r="B90" s="28">
        <v>46409</v>
      </c>
      <c r="C90" s="28"/>
      <c r="D90" s="29" t="s">
        <v>2021</v>
      </c>
      <c r="E90" s="33" t="s">
        <v>170</v>
      </c>
      <c r="F90" s="121" t="s">
        <v>2022</v>
      </c>
      <c r="G90" s="71"/>
      <c r="H90" s="61"/>
      <c r="I90" s="61"/>
      <c r="J90" s="61" t="s">
        <v>1943</v>
      </c>
      <c r="K90" s="61" t="s">
        <v>1943</v>
      </c>
      <c r="L90" s="61" t="s">
        <v>1943</v>
      </c>
      <c r="M90" s="61" t="s">
        <v>1943</v>
      </c>
      <c r="N90" s="61" t="s">
        <v>1943</v>
      </c>
      <c r="O90" s="61"/>
      <c r="P90" s="61"/>
      <c r="Q90" s="61"/>
      <c r="R90" s="61" t="s">
        <v>1943</v>
      </c>
      <c r="S90" s="61" t="s">
        <v>1943</v>
      </c>
      <c r="T90" s="61" t="s">
        <v>1943</v>
      </c>
      <c r="U90" s="61" t="s">
        <v>1943</v>
      </c>
      <c r="V90" s="61" t="s">
        <v>1943</v>
      </c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40"/>
      <c r="BO90" s="40"/>
      <c r="BP90" s="70"/>
      <c r="BQ90" s="68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</row>
    <row r="91" spans="1:155" s="20" customFormat="1" ht="16.95" customHeight="1" x14ac:dyDescent="0.3">
      <c r="A91" s="39" t="str">
        <f t="shared" si="3"/>
        <v xml:space="preserve">VR </v>
      </c>
      <c r="B91" s="28">
        <v>46409</v>
      </c>
      <c r="C91" s="28">
        <v>46410</v>
      </c>
      <c r="D91" s="96" t="s">
        <v>2070</v>
      </c>
      <c r="E91" s="97" t="str">
        <f>IFERROR(VLOOKUP(D91,[1]Wedstrijdlocaties!B:E,4,FALSE),"")</f>
        <v/>
      </c>
      <c r="F91" s="124" t="s">
        <v>2068</v>
      </c>
      <c r="G91" s="71"/>
      <c r="H91" s="61"/>
      <c r="I91" s="61"/>
      <c r="J91" s="61" t="s">
        <v>1943</v>
      </c>
      <c r="K91" s="61" t="s">
        <v>1943</v>
      </c>
      <c r="L91" s="61" t="s">
        <v>1943</v>
      </c>
      <c r="M91" s="61" t="s">
        <v>1943</v>
      </c>
      <c r="N91" s="61" t="s">
        <v>1943</v>
      </c>
      <c r="O91" s="61" t="s">
        <v>1943</v>
      </c>
      <c r="P91" s="61" t="s">
        <v>1943</v>
      </c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40"/>
      <c r="BO91" s="40"/>
      <c r="BP91" s="70"/>
      <c r="BQ91" s="75" t="s">
        <v>2082</v>
      </c>
    </row>
    <row r="92" spans="1:155" s="20" customFormat="1" ht="16.95" customHeight="1" x14ac:dyDescent="0.3">
      <c r="A92" s="39" t="str">
        <f t="shared" si="3"/>
        <v xml:space="preserve">VR </v>
      </c>
      <c r="B92" s="28">
        <v>46409</v>
      </c>
      <c r="C92" s="28">
        <v>46410</v>
      </c>
      <c r="D92" s="29" t="s">
        <v>2053</v>
      </c>
      <c r="E92" s="33" t="s">
        <v>2016</v>
      </c>
      <c r="F92" s="121" t="s">
        <v>2048</v>
      </c>
      <c r="G92" s="7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 t="s">
        <v>1943</v>
      </c>
      <c r="AY92" s="61" t="s">
        <v>1943</v>
      </c>
      <c r="AZ92" s="61" t="s">
        <v>1943</v>
      </c>
      <c r="BA92" s="61" t="s">
        <v>1943</v>
      </c>
      <c r="BB92" s="61" t="s">
        <v>1943</v>
      </c>
      <c r="BC92" s="61" t="s">
        <v>1943</v>
      </c>
      <c r="BD92" s="61" t="s">
        <v>1943</v>
      </c>
      <c r="BE92" s="61" t="s">
        <v>1943</v>
      </c>
      <c r="BF92" s="61" t="s">
        <v>1943</v>
      </c>
      <c r="BG92" s="61" t="s">
        <v>1943</v>
      </c>
      <c r="BH92" s="61" t="s">
        <v>1943</v>
      </c>
      <c r="BI92" s="61" t="s">
        <v>1943</v>
      </c>
      <c r="BJ92" s="61" t="s">
        <v>1943</v>
      </c>
      <c r="BK92" s="61" t="s">
        <v>1943</v>
      </c>
      <c r="BL92" s="61" t="s">
        <v>1943</v>
      </c>
      <c r="BM92" s="61" t="s">
        <v>1943</v>
      </c>
      <c r="BN92" s="40"/>
      <c r="BO92" s="40"/>
      <c r="BP92" s="70"/>
      <c r="BQ92" s="68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</row>
    <row r="93" spans="1:155" s="20" customFormat="1" ht="16.95" customHeight="1" x14ac:dyDescent="0.3">
      <c r="A93" s="39" t="str">
        <f t="shared" si="3"/>
        <v xml:space="preserve">VR </v>
      </c>
      <c r="B93" s="28">
        <v>46409</v>
      </c>
      <c r="C93" s="28">
        <v>46410</v>
      </c>
      <c r="D93" s="29" t="s">
        <v>2012</v>
      </c>
      <c r="E93" s="33" t="s">
        <v>2051</v>
      </c>
      <c r="F93" s="121" t="s">
        <v>2013</v>
      </c>
      <c r="G93" s="71"/>
      <c r="H93" s="61"/>
      <c r="I93" s="61"/>
      <c r="J93" s="61" t="s">
        <v>1943</v>
      </c>
      <c r="K93" s="61" t="s">
        <v>1943</v>
      </c>
      <c r="L93" s="61" t="s">
        <v>1943</v>
      </c>
      <c r="M93" s="61" t="s">
        <v>1943</v>
      </c>
      <c r="N93" s="61" t="s">
        <v>1943</v>
      </c>
      <c r="O93" s="61" t="s">
        <v>1943</v>
      </c>
      <c r="P93" s="61" t="s">
        <v>1943</v>
      </c>
      <c r="Q93" s="61"/>
      <c r="R93" s="61" t="s">
        <v>1943</v>
      </c>
      <c r="S93" s="61" t="s">
        <v>1943</v>
      </c>
      <c r="T93" s="61" t="s">
        <v>1943</v>
      </c>
      <c r="U93" s="61" t="s">
        <v>1943</v>
      </c>
      <c r="V93" s="61" t="s">
        <v>1943</v>
      </c>
      <c r="W93" s="61" t="s">
        <v>1943</v>
      </c>
      <c r="X93" s="61" t="s">
        <v>1943</v>
      </c>
      <c r="Y93" s="61" t="s">
        <v>1943</v>
      </c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40"/>
      <c r="BO93" s="40"/>
      <c r="BP93" s="70"/>
      <c r="BQ93" s="68"/>
    </row>
    <row r="94" spans="1:155" s="20" customFormat="1" ht="16.95" customHeight="1" x14ac:dyDescent="0.3">
      <c r="A94" s="39" t="str">
        <f t="shared" si="3"/>
        <v xml:space="preserve">ZA </v>
      </c>
      <c r="B94" s="28">
        <v>46410</v>
      </c>
      <c r="C94" s="28"/>
      <c r="D94" s="29" t="s">
        <v>2026</v>
      </c>
      <c r="E94" s="33" t="s">
        <v>180</v>
      </c>
      <c r="F94" s="121" t="s">
        <v>2077</v>
      </c>
      <c r="G94" s="71"/>
      <c r="H94" s="61" t="s">
        <v>1943</v>
      </c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 t="s">
        <v>1943</v>
      </c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40"/>
      <c r="BO94" s="40"/>
      <c r="BP94" s="70"/>
      <c r="BQ94" s="68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</row>
    <row r="95" spans="1:155" s="20" customFormat="1" ht="16.95" customHeight="1" x14ac:dyDescent="0.3">
      <c r="A95" s="39" t="str">
        <f t="shared" si="3"/>
        <v xml:space="preserve">ZA </v>
      </c>
      <c r="B95" s="28">
        <v>46410</v>
      </c>
      <c r="C95" s="28">
        <v>46411</v>
      </c>
      <c r="D95" s="29" t="s">
        <v>2006</v>
      </c>
      <c r="E95" s="33" t="s">
        <v>655</v>
      </c>
      <c r="F95" s="121" t="s">
        <v>2007</v>
      </c>
      <c r="G95" s="7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 t="s">
        <v>1943</v>
      </c>
      <c r="S95" s="61" t="s">
        <v>1943</v>
      </c>
      <c r="T95" s="61" t="s">
        <v>1943</v>
      </c>
      <c r="U95" s="61" t="s">
        <v>1943</v>
      </c>
      <c r="V95" s="61" t="s">
        <v>1943</v>
      </c>
      <c r="W95" s="61" t="s">
        <v>1943</v>
      </c>
      <c r="X95" s="61" t="s">
        <v>1943</v>
      </c>
      <c r="Y95" s="61" t="s">
        <v>1943</v>
      </c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40"/>
      <c r="BO95" s="40"/>
      <c r="BP95" s="70"/>
      <c r="BQ95" s="75"/>
    </row>
    <row r="96" spans="1:155" s="20" customFormat="1" ht="16.95" customHeight="1" x14ac:dyDescent="0.3">
      <c r="A96" s="39" t="str">
        <f t="shared" si="3"/>
        <v xml:space="preserve">WO </v>
      </c>
      <c r="B96" s="28">
        <v>46414</v>
      </c>
      <c r="C96" s="28"/>
      <c r="D96" s="29" t="s">
        <v>2023</v>
      </c>
      <c r="E96" s="33" t="s">
        <v>655</v>
      </c>
      <c r="F96" s="121" t="s">
        <v>2024</v>
      </c>
      <c r="G96" s="71"/>
      <c r="H96" s="61"/>
      <c r="I96" s="61" t="s">
        <v>1943</v>
      </c>
      <c r="J96" s="61" t="s">
        <v>1943</v>
      </c>
      <c r="K96" s="61" t="s">
        <v>1943</v>
      </c>
      <c r="L96" s="61" t="s">
        <v>1943</v>
      </c>
      <c r="M96" s="61" t="s">
        <v>1943</v>
      </c>
      <c r="N96" s="61" t="s">
        <v>1943</v>
      </c>
      <c r="O96" s="61" t="s">
        <v>1943</v>
      </c>
      <c r="P96" s="61" t="s">
        <v>1943</v>
      </c>
      <c r="Q96" s="61" t="s">
        <v>1943</v>
      </c>
      <c r="R96" s="61" t="s">
        <v>1943</v>
      </c>
      <c r="S96" s="61" t="s">
        <v>1943</v>
      </c>
      <c r="T96" s="61" t="s">
        <v>1943</v>
      </c>
      <c r="U96" s="61" t="s">
        <v>1943</v>
      </c>
      <c r="V96" s="61" t="s">
        <v>1943</v>
      </c>
      <c r="W96" s="61" t="s">
        <v>1943</v>
      </c>
      <c r="X96" s="61" t="s">
        <v>1943</v>
      </c>
      <c r="Y96" s="61" t="s">
        <v>1943</v>
      </c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40"/>
      <c r="BO96" s="40"/>
      <c r="BP96" s="70"/>
      <c r="BQ96" s="68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</row>
    <row r="97" spans="1:155" s="20" customFormat="1" ht="16.95" customHeight="1" x14ac:dyDescent="0.3">
      <c r="A97" s="39" t="str">
        <f t="shared" si="3"/>
        <v xml:space="preserve">VR </v>
      </c>
      <c r="B97" s="28">
        <v>46416</v>
      </c>
      <c r="C97" s="28">
        <v>46417</v>
      </c>
      <c r="D97" s="96" t="s">
        <v>2070</v>
      </c>
      <c r="E97" s="97" t="str">
        <f>IFERROR(VLOOKUP(D97,[1]Wedstrijdlocaties!B:E,4,FALSE),"")</f>
        <v/>
      </c>
      <c r="F97" s="124" t="s">
        <v>2068</v>
      </c>
      <c r="G97" s="7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 t="s">
        <v>1943</v>
      </c>
      <c r="AD97" s="61" t="s">
        <v>1943</v>
      </c>
      <c r="AE97" s="61" t="s">
        <v>1943</v>
      </c>
      <c r="AF97" s="61"/>
      <c r="AG97" s="61" t="s">
        <v>1943</v>
      </c>
      <c r="AH97" s="61" t="s">
        <v>1943</v>
      </c>
      <c r="AI97" s="61" t="s">
        <v>1943</v>
      </c>
      <c r="AJ97" s="61" t="s">
        <v>1943</v>
      </c>
      <c r="AK97" s="61" t="s">
        <v>1943</v>
      </c>
      <c r="AL97" s="61"/>
      <c r="AM97" s="61"/>
      <c r="AN97" s="61" t="s">
        <v>1943</v>
      </c>
      <c r="AO97" s="61" t="s">
        <v>1943</v>
      </c>
      <c r="AP97" s="61" t="s">
        <v>1943</v>
      </c>
      <c r="AQ97" s="61" t="s">
        <v>1943</v>
      </c>
      <c r="AR97" s="61"/>
      <c r="AS97" s="61" t="s">
        <v>1943</v>
      </c>
      <c r="AT97" s="61"/>
      <c r="AU97" s="61" t="s">
        <v>1943</v>
      </c>
      <c r="AV97" s="61"/>
      <c r="AW97" s="61" t="s">
        <v>1943</v>
      </c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40"/>
      <c r="BO97" s="40"/>
      <c r="BP97" s="70"/>
      <c r="BQ97" s="75" t="s">
        <v>2072</v>
      </c>
    </row>
    <row r="98" spans="1:155" s="20" customFormat="1" ht="16.95" customHeight="1" x14ac:dyDescent="0.3">
      <c r="A98" s="39" t="str">
        <f t="shared" si="3"/>
        <v xml:space="preserve">VR </v>
      </c>
      <c r="B98" s="28">
        <v>46416</v>
      </c>
      <c r="C98" s="28">
        <v>46417</v>
      </c>
      <c r="D98" s="29" t="s">
        <v>2026</v>
      </c>
      <c r="E98" s="33" t="s">
        <v>180</v>
      </c>
      <c r="F98" s="121" t="s">
        <v>2077</v>
      </c>
      <c r="G98" s="71"/>
      <c r="H98" s="61"/>
      <c r="I98" s="61"/>
      <c r="J98" s="61" t="s">
        <v>1943</v>
      </c>
      <c r="K98" s="61" t="s">
        <v>1943</v>
      </c>
      <c r="L98" s="61" t="s">
        <v>1943</v>
      </c>
      <c r="M98" s="61" t="s">
        <v>1943</v>
      </c>
      <c r="N98" s="61" t="s">
        <v>1943</v>
      </c>
      <c r="O98" s="61" t="s">
        <v>1943</v>
      </c>
      <c r="P98" s="61" t="s">
        <v>1943</v>
      </c>
      <c r="Q98" s="61"/>
      <c r="R98" s="61" t="s">
        <v>1943</v>
      </c>
      <c r="S98" s="61" t="s">
        <v>1943</v>
      </c>
      <c r="T98" s="61" t="s">
        <v>1943</v>
      </c>
      <c r="U98" s="61" t="s">
        <v>1943</v>
      </c>
      <c r="V98" s="61" t="s">
        <v>1943</v>
      </c>
      <c r="W98" s="61" t="s">
        <v>1943</v>
      </c>
      <c r="X98" s="61" t="s">
        <v>1943</v>
      </c>
      <c r="Y98" s="61" t="s">
        <v>1943</v>
      </c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40"/>
      <c r="BO98" s="40"/>
      <c r="BP98" s="70"/>
      <c r="BQ98" s="75"/>
    </row>
    <row r="99" spans="1:155" s="30" customFormat="1" ht="16.95" customHeight="1" x14ac:dyDescent="0.3">
      <c r="A99" s="39" t="str">
        <f t="shared" si="3"/>
        <v xml:space="preserve">VR </v>
      </c>
      <c r="B99" s="28">
        <v>46416</v>
      </c>
      <c r="C99" s="28">
        <v>46417</v>
      </c>
      <c r="D99" s="29" t="s">
        <v>2053</v>
      </c>
      <c r="E99" s="33" t="s">
        <v>2016</v>
      </c>
      <c r="F99" s="121" t="s">
        <v>2048</v>
      </c>
      <c r="G99" s="71"/>
      <c r="H99" s="61"/>
      <c r="I99" s="61" t="s">
        <v>1943</v>
      </c>
      <c r="J99" s="61" t="s">
        <v>1943</v>
      </c>
      <c r="K99" s="61" t="s">
        <v>1943</v>
      </c>
      <c r="L99" s="61" t="s">
        <v>1943</v>
      </c>
      <c r="M99" s="61" t="s">
        <v>1943</v>
      </c>
      <c r="N99" s="61" t="s">
        <v>1943</v>
      </c>
      <c r="O99" s="61" t="s">
        <v>1943</v>
      </c>
      <c r="P99" s="61" t="s">
        <v>1943</v>
      </c>
      <c r="Q99" s="61" t="s">
        <v>1943</v>
      </c>
      <c r="R99" s="61" t="s">
        <v>1943</v>
      </c>
      <c r="S99" s="61" t="s">
        <v>1943</v>
      </c>
      <c r="T99" s="61" t="s">
        <v>1943</v>
      </c>
      <c r="U99" s="61" t="s">
        <v>1943</v>
      </c>
      <c r="V99" s="61" t="s">
        <v>1943</v>
      </c>
      <c r="W99" s="61" t="s">
        <v>1943</v>
      </c>
      <c r="X99" s="61" t="s">
        <v>1943</v>
      </c>
      <c r="Y99" s="61" t="s">
        <v>1943</v>
      </c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40"/>
      <c r="BO99" s="40"/>
      <c r="BP99" s="70"/>
      <c r="BQ99" s="68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31"/>
    </row>
    <row r="100" spans="1:155" s="13" customFormat="1" ht="16.95" customHeight="1" x14ac:dyDescent="0.3">
      <c r="A100" s="39" t="str">
        <f t="shared" si="3"/>
        <v xml:space="preserve">ZA </v>
      </c>
      <c r="B100" s="28">
        <v>46417</v>
      </c>
      <c r="C100" s="28">
        <v>46418</v>
      </c>
      <c r="D100" s="29" t="s">
        <v>2023</v>
      </c>
      <c r="E100" s="33" t="s">
        <v>655</v>
      </c>
      <c r="F100" s="121" t="s">
        <v>2024</v>
      </c>
      <c r="G100" s="71"/>
      <c r="H100" s="61"/>
      <c r="I100" s="61" t="s">
        <v>1943</v>
      </c>
      <c r="J100" s="61" t="s">
        <v>1943</v>
      </c>
      <c r="K100" s="61" t="s">
        <v>1943</v>
      </c>
      <c r="L100" s="61" t="s">
        <v>1943</v>
      </c>
      <c r="M100" s="61" t="s">
        <v>1943</v>
      </c>
      <c r="N100" s="61" t="s">
        <v>1943</v>
      </c>
      <c r="O100" s="61" t="s">
        <v>1943</v>
      </c>
      <c r="P100" s="61" t="s">
        <v>1943</v>
      </c>
      <c r="Q100" s="61" t="s">
        <v>1943</v>
      </c>
      <c r="R100" s="61" t="s">
        <v>1943</v>
      </c>
      <c r="S100" s="61" t="s">
        <v>1943</v>
      </c>
      <c r="T100" s="61" t="s">
        <v>1943</v>
      </c>
      <c r="U100" s="61" t="s">
        <v>1943</v>
      </c>
      <c r="V100" s="61" t="s">
        <v>1943</v>
      </c>
      <c r="W100" s="61" t="s">
        <v>1943</v>
      </c>
      <c r="X100" s="61" t="s">
        <v>1943</v>
      </c>
      <c r="Y100" s="61" t="s">
        <v>1943</v>
      </c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40"/>
      <c r="BO100" s="40"/>
      <c r="BP100" s="70"/>
      <c r="BQ100" s="68"/>
    </row>
    <row r="101" spans="1:155" s="13" customFormat="1" ht="16.95" customHeight="1" x14ac:dyDescent="0.3">
      <c r="A101" s="39" t="str">
        <f t="shared" si="3"/>
        <v xml:space="preserve">VR </v>
      </c>
      <c r="B101" s="28">
        <v>46423</v>
      </c>
      <c r="C101" s="28">
        <v>46424</v>
      </c>
      <c r="D101" s="96" t="s">
        <v>2070</v>
      </c>
      <c r="E101" s="97" t="str">
        <f>IFERROR(VLOOKUP(D101,[1]Wedstrijdlocaties!B:E,4,FALSE),"")</f>
        <v/>
      </c>
      <c r="F101" s="124" t="s">
        <v>2068</v>
      </c>
      <c r="G101" s="77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 t="s">
        <v>1943</v>
      </c>
      <c r="BD101" s="61" t="s">
        <v>1943</v>
      </c>
      <c r="BE101" s="61" t="s">
        <v>1943</v>
      </c>
      <c r="BF101" s="61"/>
      <c r="BG101" s="61" t="s">
        <v>1943</v>
      </c>
      <c r="BH101" s="61"/>
      <c r="BI101" s="61" t="s">
        <v>1943</v>
      </c>
      <c r="BJ101" s="61"/>
      <c r="BK101" s="61" t="s">
        <v>1943</v>
      </c>
      <c r="BL101" s="61" t="s">
        <v>1943</v>
      </c>
      <c r="BM101" s="61" t="s">
        <v>1943</v>
      </c>
      <c r="BN101" s="40"/>
      <c r="BO101" s="40"/>
      <c r="BP101" s="70"/>
      <c r="BQ101" s="75" t="s">
        <v>2073</v>
      </c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</row>
    <row r="102" spans="1:155" s="13" customFormat="1" ht="16.95" customHeight="1" x14ac:dyDescent="0.3">
      <c r="A102" s="39" t="str">
        <f t="shared" si="3"/>
        <v xml:space="preserve">VR </v>
      </c>
      <c r="B102" s="28">
        <v>46423</v>
      </c>
      <c r="C102" s="28">
        <v>46424</v>
      </c>
      <c r="D102" s="29" t="s">
        <v>2012</v>
      </c>
      <c r="E102" s="33" t="s">
        <v>2051</v>
      </c>
      <c r="F102" s="121" t="s">
        <v>2013</v>
      </c>
      <c r="G102" s="7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 t="s">
        <v>1943</v>
      </c>
      <c r="AB102" s="61" t="s">
        <v>1943</v>
      </c>
      <c r="AC102" s="61" t="s">
        <v>1943</v>
      </c>
      <c r="AD102" s="61" t="s">
        <v>1943</v>
      </c>
      <c r="AE102" s="61" t="s">
        <v>1943</v>
      </c>
      <c r="AF102" s="61" t="s">
        <v>1943</v>
      </c>
      <c r="AG102" s="61" t="s">
        <v>1943</v>
      </c>
      <c r="AH102" s="61" t="s">
        <v>1943</v>
      </c>
      <c r="AI102" s="61" t="s">
        <v>1943</v>
      </c>
      <c r="AJ102" s="61" t="s">
        <v>1943</v>
      </c>
      <c r="AK102" s="61" t="s">
        <v>1943</v>
      </c>
      <c r="AL102" s="61" t="s">
        <v>1943</v>
      </c>
      <c r="AM102" s="61" t="s">
        <v>1943</v>
      </c>
      <c r="AN102" s="61" t="s">
        <v>1943</v>
      </c>
      <c r="AO102" s="61" t="s">
        <v>1943</v>
      </c>
      <c r="AP102" s="61" t="s">
        <v>1943</v>
      </c>
      <c r="AQ102" s="61" t="s">
        <v>1943</v>
      </c>
      <c r="AR102" s="61" t="s">
        <v>1943</v>
      </c>
      <c r="AS102" s="61" t="s">
        <v>1943</v>
      </c>
      <c r="AT102" s="61" t="s">
        <v>1943</v>
      </c>
      <c r="AU102" s="61" t="s">
        <v>1943</v>
      </c>
      <c r="AV102" s="61" t="s">
        <v>1943</v>
      </c>
      <c r="AW102" s="61" t="s">
        <v>1943</v>
      </c>
      <c r="AX102" s="61" t="s">
        <v>1943</v>
      </c>
      <c r="AY102" s="61" t="s">
        <v>1943</v>
      </c>
      <c r="AZ102" s="61" t="s">
        <v>1943</v>
      </c>
      <c r="BA102" s="61" t="s">
        <v>1943</v>
      </c>
      <c r="BB102" s="61" t="s">
        <v>1943</v>
      </c>
      <c r="BC102" s="61" t="s">
        <v>1943</v>
      </c>
      <c r="BD102" s="61" t="s">
        <v>1943</v>
      </c>
      <c r="BE102" s="61" t="s">
        <v>1943</v>
      </c>
      <c r="BF102" s="61" t="s">
        <v>1943</v>
      </c>
      <c r="BG102" s="61" t="s">
        <v>1943</v>
      </c>
      <c r="BH102" s="61" t="s">
        <v>1943</v>
      </c>
      <c r="BI102" s="61" t="s">
        <v>1943</v>
      </c>
      <c r="BJ102" s="61" t="s">
        <v>1943</v>
      </c>
      <c r="BK102" s="61" t="s">
        <v>1943</v>
      </c>
      <c r="BL102" s="61" t="s">
        <v>1943</v>
      </c>
      <c r="BM102" s="61" t="s">
        <v>1943</v>
      </c>
      <c r="BN102" s="40"/>
      <c r="BO102" s="40"/>
      <c r="BP102" s="70"/>
      <c r="BQ102" s="68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</row>
    <row r="103" spans="1:155" s="13" customFormat="1" ht="16.95" customHeight="1" x14ac:dyDescent="0.3">
      <c r="A103" s="39" t="str">
        <f t="shared" si="3"/>
        <v xml:space="preserve">ZA </v>
      </c>
      <c r="B103" s="28">
        <v>46424</v>
      </c>
      <c r="C103" s="28"/>
      <c r="D103" s="29" t="s">
        <v>1998</v>
      </c>
      <c r="E103" s="33" t="str">
        <f>IFERROR(VLOOKUP(D103,[1]Wedstrijdlocaties!B:E,4,FALSE),"")</f>
        <v>HOEVELAKEN</v>
      </c>
      <c r="F103" s="121" t="s">
        <v>1999</v>
      </c>
      <c r="G103" s="71"/>
      <c r="H103" s="61"/>
      <c r="I103" s="61"/>
      <c r="J103" s="61" t="s">
        <v>1943</v>
      </c>
      <c r="K103" s="61" t="s">
        <v>1943</v>
      </c>
      <c r="L103" s="61" t="s">
        <v>1943</v>
      </c>
      <c r="M103" s="61" t="s">
        <v>1943</v>
      </c>
      <c r="N103" s="61" t="s">
        <v>1943</v>
      </c>
      <c r="O103" s="61" t="s">
        <v>1943</v>
      </c>
      <c r="P103" s="61" t="s">
        <v>1943</v>
      </c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98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40"/>
      <c r="BO103" s="40"/>
      <c r="BP103" s="70"/>
      <c r="BQ103" s="75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</row>
    <row r="104" spans="1:155" s="13" customFormat="1" ht="16.95" customHeight="1" x14ac:dyDescent="0.3">
      <c r="A104" s="39" t="str">
        <f t="shared" si="3"/>
        <v xml:space="preserve">ZO </v>
      </c>
      <c r="B104" s="28">
        <v>46425</v>
      </c>
      <c r="C104" s="28"/>
      <c r="D104" s="29" t="s">
        <v>2008</v>
      </c>
      <c r="E104" s="33" t="s">
        <v>655</v>
      </c>
      <c r="F104" s="121" t="s">
        <v>2009</v>
      </c>
      <c r="G104" s="71"/>
      <c r="H104" s="61"/>
      <c r="I104" s="61"/>
      <c r="J104" s="61" t="s">
        <v>1943</v>
      </c>
      <c r="K104" s="61" t="s">
        <v>1943</v>
      </c>
      <c r="L104" s="61" t="s">
        <v>1943</v>
      </c>
      <c r="M104" s="61" t="s">
        <v>1943</v>
      </c>
      <c r="N104" s="61" t="s">
        <v>1943</v>
      </c>
      <c r="O104" s="61" t="s">
        <v>1943</v>
      </c>
      <c r="P104" s="61" t="s">
        <v>1943</v>
      </c>
      <c r="Q104" s="61"/>
      <c r="R104" s="61" t="s">
        <v>1943</v>
      </c>
      <c r="S104" s="61" t="s">
        <v>1943</v>
      </c>
      <c r="T104" s="61" t="s">
        <v>1943</v>
      </c>
      <c r="U104" s="61" t="s">
        <v>1943</v>
      </c>
      <c r="V104" s="61" t="s">
        <v>1943</v>
      </c>
      <c r="W104" s="61" t="s">
        <v>1943</v>
      </c>
      <c r="X104" s="61" t="s">
        <v>1943</v>
      </c>
      <c r="Y104" s="61" t="s">
        <v>1943</v>
      </c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40"/>
      <c r="BO104" s="40"/>
      <c r="BP104" s="70"/>
      <c r="BQ104" s="68"/>
    </row>
    <row r="105" spans="1:155" s="13" customFormat="1" ht="16.95" customHeight="1" x14ac:dyDescent="0.3">
      <c r="A105" s="39" t="str">
        <f t="shared" si="3"/>
        <v xml:space="preserve">MA </v>
      </c>
      <c r="B105" s="28">
        <v>46426</v>
      </c>
      <c r="C105" s="28">
        <v>46428</v>
      </c>
      <c r="D105" s="81" t="s">
        <v>1952</v>
      </c>
      <c r="E105" s="33" t="str">
        <f>IFERROR(VLOOKUP(D105,[1]Wedstrijdlocaties!B:E,4,FALSE),"")</f>
        <v>LUNTEREN</v>
      </c>
      <c r="F105" s="122" t="s">
        <v>1953</v>
      </c>
      <c r="G105" s="71"/>
      <c r="H105" s="61"/>
      <c r="I105" s="61"/>
      <c r="J105" s="61" t="s">
        <v>1943</v>
      </c>
      <c r="K105" s="61" t="s">
        <v>1943</v>
      </c>
      <c r="L105" s="61" t="s">
        <v>1943</v>
      </c>
      <c r="M105" s="61" t="s">
        <v>1943</v>
      </c>
      <c r="N105" s="61" t="s">
        <v>1943</v>
      </c>
      <c r="O105" s="61" t="s">
        <v>1943</v>
      </c>
      <c r="P105" s="61" t="s">
        <v>1943</v>
      </c>
      <c r="Q105" s="61"/>
      <c r="R105" s="61" t="s">
        <v>1943</v>
      </c>
      <c r="S105" s="61" t="s">
        <v>1943</v>
      </c>
      <c r="T105" s="61" t="s">
        <v>1943</v>
      </c>
      <c r="U105" s="61" t="s">
        <v>1943</v>
      </c>
      <c r="V105" s="61" t="s">
        <v>1943</v>
      </c>
      <c r="W105" s="61" t="s">
        <v>1943</v>
      </c>
      <c r="X105" s="61" t="s">
        <v>1943</v>
      </c>
      <c r="Y105" s="61" t="s">
        <v>1943</v>
      </c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40"/>
      <c r="BO105" s="40"/>
      <c r="BP105" s="70"/>
      <c r="BQ105" s="75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</row>
    <row r="106" spans="1:155" s="13" customFormat="1" ht="16.95" customHeight="1" x14ac:dyDescent="0.3">
      <c r="A106" s="39" t="str">
        <f t="shared" si="3"/>
        <v xml:space="preserve">WO </v>
      </c>
      <c r="B106" s="28">
        <v>46428</v>
      </c>
      <c r="C106" s="28"/>
      <c r="D106" s="29" t="s">
        <v>2023</v>
      </c>
      <c r="E106" s="33" t="s">
        <v>655</v>
      </c>
      <c r="F106" s="121" t="s">
        <v>2024</v>
      </c>
      <c r="G106" s="71"/>
      <c r="H106" s="61"/>
      <c r="I106" s="61" t="s">
        <v>1943</v>
      </c>
      <c r="J106" s="61" t="s">
        <v>1943</v>
      </c>
      <c r="K106" s="61" t="s">
        <v>1943</v>
      </c>
      <c r="L106" s="61" t="s">
        <v>1943</v>
      </c>
      <c r="M106" s="61" t="s">
        <v>1943</v>
      </c>
      <c r="N106" s="61" t="s">
        <v>1943</v>
      </c>
      <c r="O106" s="61" t="s">
        <v>1943</v>
      </c>
      <c r="P106" s="61" t="s">
        <v>1943</v>
      </c>
      <c r="Q106" s="61" t="s">
        <v>1943</v>
      </c>
      <c r="R106" s="61" t="s">
        <v>1943</v>
      </c>
      <c r="S106" s="61" t="s">
        <v>1943</v>
      </c>
      <c r="T106" s="61" t="s">
        <v>1943</v>
      </c>
      <c r="U106" s="61" t="s">
        <v>1943</v>
      </c>
      <c r="V106" s="61" t="s">
        <v>1943</v>
      </c>
      <c r="W106" s="61" t="s">
        <v>1943</v>
      </c>
      <c r="X106" s="61" t="s">
        <v>1943</v>
      </c>
      <c r="Y106" s="61" t="s">
        <v>1943</v>
      </c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40"/>
      <c r="BO106" s="40"/>
      <c r="BP106" s="70"/>
      <c r="BQ106" s="73"/>
    </row>
    <row r="107" spans="1:155" s="13" customFormat="1" ht="16.95" customHeight="1" x14ac:dyDescent="0.3">
      <c r="A107" s="39" t="str">
        <f t="shared" si="3"/>
        <v xml:space="preserve">WO </v>
      </c>
      <c r="B107" s="28">
        <v>46428</v>
      </c>
      <c r="C107" s="28">
        <v>46431</v>
      </c>
      <c r="D107" s="29" t="s">
        <v>2053</v>
      </c>
      <c r="E107" s="33" t="s">
        <v>2016</v>
      </c>
      <c r="F107" s="121" t="s">
        <v>2057</v>
      </c>
      <c r="G107" s="7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 t="s">
        <v>1943</v>
      </c>
      <c r="AY107" s="61" t="s">
        <v>1943</v>
      </c>
      <c r="AZ107" s="61" t="s">
        <v>1943</v>
      </c>
      <c r="BA107" s="61" t="s">
        <v>1943</v>
      </c>
      <c r="BB107" s="61" t="s">
        <v>1943</v>
      </c>
      <c r="BC107" s="61" t="s">
        <v>1943</v>
      </c>
      <c r="BD107" s="61" t="s">
        <v>1943</v>
      </c>
      <c r="BE107" s="61" t="s">
        <v>1943</v>
      </c>
      <c r="BF107" s="61" t="s">
        <v>1943</v>
      </c>
      <c r="BG107" s="61" t="s">
        <v>1943</v>
      </c>
      <c r="BH107" s="61" t="s">
        <v>1943</v>
      </c>
      <c r="BI107" s="61" t="s">
        <v>1943</v>
      </c>
      <c r="BJ107" s="61" t="s">
        <v>1943</v>
      </c>
      <c r="BK107" s="61" t="s">
        <v>1943</v>
      </c>
      <c r="BL107" s="61" t="s">
        <v>1943</v>
      </c>
      <c r="BM107" s="61" t="s">
        <v>1943</v>
      </c>
      <c r="BN107" s="40"/>
      <c r="BO107" s="40"/>
      <c r="BP107" s="70"/>
      <c r="BQ107" s="68" t="s">
        <v>2058</v>
      </c>
    </row>
    <row r="108" spans="1:155" s="13" customFormat="1" ht="16.95" customHeight="1" x14ac:dyDescent="0.3">
      <c r="A108" s="39" t="str">
        <f t="shared" si="3"/>
        <v xml:space="preserve">VR </v>
      </c>
      <c r="B108" s="28">
        <v>46430</v>
      </c>
      <c r="C108" s="28"/>
      <c r="D108" s="29" t="s">
        <v>2021</v>
      </c>
      <c r="E108" s="33" t="s">
        <v>170</v>
      </c>
      <c r="F108" s="121" t="s">
        <v>2022</v>
      </c>
      <c r="G108" s="71"/>
      <c r="H108" s="61"/>
      <c r="I108" s="61"/>
      <c r="J108" s="61" t="s">
        <v>1943</v>
      </c>
      <c r="K108" s="61" t="s">
        <v>1943</v>
      </c>
      <c r="L108" s="61" t="s">
        <v>1943</v>
      </c>
      <c r="M108" s="61" t="s">
        <v>1943</v>
      </c>
      <c r="N108" s="61" t="s">
        <v>1943</v>
      </c>
      <c r="O108" s="61"/>
      <c r="P108" s="61"/>
      <c r="Q108" s="61"/>
      <c r="R108" s="61" t="s">
        <v>1943</v>
      </c>
      <c r="S108" s="61" t="s">
        <v>1943</v>
      </c>
      <c r="T108" s="61" t="s">
        <v>1943</v>
      </c>
      <c r="U108" s="61" t="s">
        <v>1943</v>
      </c>
      <c r="V108" s="61" t="s">
        <v>1943</v>
      </c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40"/>
      <c r="BO108" s="40"/>
      <c r="BP108" s="70"/>
      <c r="BQ108" s="68"/>
    </row>
    <row r="109" spans="1:155" s="20" customFormat="1" ht="16.95" customHeight="1" x14ac:dyDescent="0.3">
      <c r="A109" s="39" t="str">
        <f t="shared" ref="A109" si="4">IF(B109="","",(MID("ZO MA DI WO DO VR ZA ",WEEKDAY(B109)*3-2,3)))</f>
        <v xml:space="preserve">ZA </v>
      </c>
      <c r="B109" s="28">
        <v>46431</v>
      </c>
      <c r="C109" s="28">
        <v>46432</v>
      </c>
      <c r="D109" s="29" t="s">
        <v>2075</v>
      </c>
      <c r="E109" s="33" t="s">
        <v>88</v>
      </c>
      <c r="F109" s="121" t="s">
        <v>2076</v>
      </c>
      <c r="G109" s="71"/>
      <c r="H109" s="61"/>
      <c r="I109" s="61" t="s">
        <v>1943</v>
      </c>
      <c r="J109" s="61" t="s">
        <v>1943</v>
      </c>
      <c r="K109" s="61" t="s">
        <v>1943</v>
      </c>
      <c r="L109" s="61" t="s">
        <v>1943</v>
      </c>
      <c r="M109" s="61" t="s">
        <v>1943</v>
      </c>
      <c r="N109" s="61" t="s">
        <v>1943</v>
      </c>
      <c r="O109" s="61"/>
      <c r="P109" s="61"/>
      <c r="Q109" s="61" t="s">
        <v>1943</v>
      </c>
      <c r="R109" s="61" t="s">
        <v>1943</v>
      </c>
      <c r="S109" s="61" t="s">
        <v>1943</v>
      </c>
      <c r="T109" s="61" t="s">
        <v>1943</v>
      </c>
      <c r="U109" s="61" t="s">
        <v>1943</v>
      </c>
      <c r="V109" s="61" t="s">
        <v>1943</v>
      </c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40"/>
      <c r="BO109" s="40"/>
      <c r="BP109" s="70"/>
      <c r="BQ109" s="68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  <c r="DX109" s="13"/>
      <c r="DY109" s="13"/>
      <c r="DZ109" s="13"/>
      <c r="EA109" s="13"/>
      <c r="EB109" s="13"/>
      <c r="EC109" s="13"/>
      <c r="ED109" s="13"/>
      <c r="EE109" s="13"/>
      <c r="EF109" s="13"/>
      <c r="EG109" s="13"/>
      <c r="EH109" s="13"/>
      <c r="EI109" s="13"/>
      <c r="EJ109" s="13"/>
      <c r="EK109" s="13"/>
      <c r="EL109" s="13"/>
      <c r="EM109" s="13"/>
      <c r="EN109" s="13"/>
      <c r="EO109" s="13"/>
      <c r="EP109" s="13"/>
      <c r="EQ109" s="13"/>
      <c r="ER109" s="13"/>
      <c r="ES109" s="13"/>
      <c r="ET109" s="13"/>
      <c r="EU109" s="13"/>
      <c r="EV109" s="13"/>
      <c r="EW109" s="13"/>
      <c r="EX109" s="13"/>
      <c r="EY109" s="13"/>
    </row>
    <row r="110" spans="1:155" s="13" customFormat="1" ht="16.95" customHeight="1" x14ac:dyDescent="0.3">
      <c r="A110" s="39" t="str">
        <f t="shared" si="3"/>
        <v xml:space="preserve">ZA </v>
      </c>
      <c r="B110" s="28">
        <v>46431</v>
      </c>
      <c r="C110" s="28"/>
      <c r="D110" s="81" t="s">
        <v>1945</v>
      </c>
      <c r="E110" s="33" t="str">
        <f>IFERROR(VLOOKUP(D110,[1]Wedstrijdlocaties!B:E,4,FALSE),"")</f>
        <v>PUTTEN</v>
      </c>
      <c r="F110" s="122" t="s">
        <v>1946</v>
      </c>
      <c r="G110" s="77"/>
      <c r="H110" s="61"/>
      <c r="I110" s="61"/>
      <c r="J110" s="61" t="s">
        <v>1943</v>
      </c>
      <c r="K110" s="61" t="s">
        <v>1943</v>
      </c>
      <c r="L110" s="61" t="s">
        <v>1943</v>
      </c>
      <c r="M110" s="61" t="s">
        <v>1943</v>
      </c>
      <c r="N110" s="61" t="s">
        <v>1943</v>
      </c>
      <c r="O110" s="61" t="s">
        <v>1943</v>
      </c>
      <c r="P110" s="61" t="s">
        <v>1943</v>
      </c>
      <c r="Q110" s="61"/>
      <c r="R110" s="61" t="s">
        <v>1943</v>
      </c>
      <c r="S110" s="61" t="s">
        <v>1943</v>
      </c>
      <c r="T110" s="61" t="s">
        <v>1943</v>
      </c>
      <c r="U110" s="61" t="s">
        <v>1943</v>
      </c>
      <c r="V110" s="61" t="s">
        <v>1943</v>
      </c>
      <c r="W110" s="61" t="s">
        <v>1943</v>
      </c>
      <c r="X110" s="61" t="s">
        <v>1943</v>
      </c>
      <c r="Y110" s="61" t="s">
        <v>1943</v>
      </c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40"/>
      <c r="BO110" s="40"/>
      <c r="BP110" s="80"/>
      <c r="BQ110" s="75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</row>
    <row r="111" spans="1:155" s="13" customFormat="1" ht="16.95" customHeight="1" x14ac:dyDescent="0.3">
      <c r="A111" s="39" t="str">
        <f t="shared" ref="A111:A144" si="5">IF(B111="","",(MID("ZO MA DI WO DO VR ZA ",WEEKDAY(B111)*3-2,3)))</f>
        <v xml:space="preserve">ZO </v>
      </c>
      <c r="B111" s="28">
        <v>46432</v>
      </c>
      <c r="C111" s="28"/>
      <c r="D111" s="29" t="s">
        <v>2023</v>
      </c>
      <c r="E111" s="33" t="s">
        <v>655</v>
      </c>
      <c r="F111" s="121" t="s">
        <v>2024</v>
      </c>
      <c r="G111" s="71"/>
      <c r="H111" s="61"/>
      <c r="I111" s="61" t="s">
        <v>1943</v>
      </c>
      <c r="J111" s="61" t="s">
        <v>1943</v>
      </c>
      <c r="K111" s="61" t="s">
        <v>1943</v>
      </c>
      <c r="L111" s="61" t="s">
        <v>1943</v>
      </c>
      <c r="M111" s="61" t="s">
        <v>1943</v>
      </c>
      <c r="N111" s="61" t="s">
        <v>1943</v>
      </c>
      <c r="O111" s="61" t="s">
        <v>1943</v>
      </c>
      <c r="P111" s="61" t="s">
        <v>1943</v>
      </c>
      <c r="Q111" s="61" t="s">
        <v>1943</v>
      </c>
      <c r="R111" s="61" t="s">
        <v>1943</v>
      </c>
      <c r="S111" s="61" t="s">
        <v>1943</v>
      </c>
      <c r="T111" s="61" t="s">
        <v>1943</v>
      </c>
      <c r="U111" s="61" t="s">
        <v>1943</v>
      </c>
      <c r="V111" s="61" t="s">
        <v>1943</v>
      </c>
      <c r="W111" s="61" t="s">
        <v>1943</v>
      </c>
      <c r="X111" s="61" t="s">
        <v>1943</v>
      </c>
      <c r="Y111" s="61" t="s">
        <v>1943</v>
      </c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40"/>
      <c r="BO111" s="40"/>
      <c r="BP111" s="70"/>
      <c r="BQ111" s="68"/>
    </row>
    <row r="112" spans="1:155" s="20" customFormat="1" ht="16.95" customHeight="1" x14ac:dyDescent="0.3">
      <c r="A112" s="39" t="str">
        <f>IF(B112="","",(MID("ZO MA DI WO DO VR ZA ",WEEKDAY(B112)*3-2,3)))</f>
        <v xml:space="preserve">WO </v>
      </c>
      <c r="B112" s="28">
        <v>46435</v>
      </c>
      <c r="C112" s="28"/>
      <c r="D112" s="29" t="s">
        <v>2026</v>
      </c>
      <c r="E112" s="33" t="s">
        <v>180</v>
      </c>
      <c r="F112" s="121" t="s">
        <v>2014</v>
      </c>
      <c r="G112" s="7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 t="s">
        <v>1943</v>
      </c>
      <c r="AB112" s="61" t="s">
        <v>1943</v>
      </c>
      <c r="AC112" s="61" t="s">
        <v>1943</v>
      </c>
      <c r="AD112" s="61" t="s">
        <v>1943</v>
      </c>
      <c r="AE112" s="61" t="s">
        <v>1943</v>
      </c>
      <c r="AF112" s="61" t="s">
        <v>1943</v>
      </c>
      <c r="AG112" s="61" t="s">
        <v>1943</v>
      </c>
      <c r="AH112" s="61" t="s">
        <v>1943</v>
      </c>
      <c r="AI112" s="61" t="s">
        <v>1943</v>
      </c>
      <c r="AJ112" s="61" t="s">
        <v>1943</v>
      </c>
      <c r="AK112" s="61" t="s">
        <v>1943</v>
      </c>
      <c r="AL112" s="61" t="s">
        <v>1943</v>
      </c>
      <c r="AM112" s="61" t="s">
        <v>1943</v>
      </c>
      <c r="AN112" s="61" t="s">
        <v>1943</v>
      </c>
      <c r="AO112" s="61" t="s">
        <v>1943</v>
      </c>
      <c r="AP112" s="61" t="s">
        <v>1943</v>
      </c>
      <c r="AQ112" s="61" t="s">
        <v>1943</v>
      </c>
      <c r="AR112" s="61" t="s">
        <v>1943</v>
      </c>
      <c r="AS112" s="61" t="s">
        <v>1943</v>
      </c>
      <c r="AT112" s="61" t="s">
        <v>1943</v>
      </c>
      <c r="AU112" s="61" t="s">
        <v>1943</v>
      </c>
      <c r="AV112" s="61" t="s">
        <v>1943</v>
      </c>
      <c r="AW112" s="61" t="s">
        <v>1943</v>
      </c>
      <c r="AX112" s="61" t="s">
        <v>1943</v>
      </c>
      <c r="AY112" s="61" t="s">
        <v>1943</v>
      </c>
      <c r="AZ112" s="61" t="s">
        <v>1943</v>
      </c>
      <c r="BA112" s="61" t="s">
        <v>1943</v>
      </c>
      <c r="BB112" s="61" t="s">
        <v>1943</v>
      </c>
      <c r="BC112" s="61" t="s">
        <v>1943</v>
      </c>
      <c r="BD112" s="61" t="s">
        <v>1943</v>
      </c>
      <c r="BE112" s="61" t="s">
        <v>1943</v>
      </c>
      <c r="BF112" s="61" t="s">
        <v>1943</v>
      </c>
      <c r="BG112" s="61" t="s">
        <v>1943</v>
      </c>
      <c r="BH112" s="61" t="s">
        <v>1943</v>
      </c>
      <c r="BI112" s="61" t="s">
        <v>1943</v>
      </c>
      <c r="BJ112" s="61" t="s">
        <v>1943</v>
      </c>
      <c r="BK112" s="61" t="s">
        <v>1943</v>
      </c>
      <c r="BL112" s="61" t="s">
        <v>1943</v>
      </c>
      <c r="BM112" s="61" t="s">
        <v>1943</v>
      </c>
      <c r="BN112" s="40"/>
      <c r="BO112" s="40"/>
      <c r="BP112" s="70"/>
      <c r="BQ112" s="68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  <c r="DX112" s="13"/>
      <c r="DY112" s="13"/>
      <c r="DZ112" s="13"/>
      <c r="EA112" s="13"/>
      <c r="EB112" s="13"/>
      <c r="EC112" s="13"/>
      <c r="ED112" s="13"/>
      <c r="EE112" s="13"/>
      <c r="EF112" s="13"/>
      <c r="EG112" s="13"/>
      <c r="EH112" s="13"/>
      <c r="EI112" s="13"/>
      <c r="EJ112" s="13"/>
      <c r="EK112" s="13"/>
      <c r="EL112" s="13"/>
      <c r="EM112" s="13"/>
      <c r="EN112" s="13"/>
      <c r="EO112" s="13"/>
      <c r="EP112" s="13"/>
      <c r="EQ112" s="13"/>
      <c r="ER112" s="13"/>
      <c r="ES112" s="13"/>
      <c r="ET112" s="13"/>
      <c r="EU112" s="13"/>
      <c r="EV112" s="13"/>
      <c r="EW112" s="13"/>
      <c r="EX112" s="13"/>
      <c r="EY112" s="13"/>
    </row>
    <row r="113" spans="1:155" s="13" customFormat="1" ht="16.95" customHeight="1" x14ac:dyDescent="0.3">
      <c r="A113" s="39" t="str">
        <f>IF(B113="","",(MID("ZO MA DI WO DO VR ZA ",WEEKDAY(B113)*3-2,3)))</f>
        <v xml:space="preserve">VR </v>
      </c>
      <c r="B113" s="28">
        <v>46437</v>
      </c>
      <c r="C113" s="28">
        <v>46439</v>
      </c>
      <c r="D113" s="29" t="s">
        <v>2017</v>
      </c>
      <c r="E113" s="33" t="str">
        <f>IFERROR(VLOOKUP(D113,[1]Wedstrijdlocaties!B:E,4,FALSE),"")</f>
        <v>ERMELO</v>
      </c>
      <c r="F113" s="121" t="s">
        <v>2018</v>
      </c>
      <c r="G113" s="77"/>
      <c r="H113" s="61"/>
      <c r="I113" s="61"/>
      <c r="J113" s="61" t="s">
        <v>1943</v>
      </c>
      <c r="K113" s="61" t="s">
        <v>1943</v>
      </c>
      <c r="L113" s="61" t="s">
        <v>1943</v>
      </c>
      <c r="M113" s="61" t="s">
        <v>1943</v>
      </c>
      <c r="N113" s="61" t="s">
        <v>1943</v>
      </c>
      <c r="O113" s="61" t="s">
        <v>1943</v>
      </c>
      <c r="P113" s="61" t="s">
        <v>1943</v>
      </c>
      <c r="Q113" s="61"/>
      <c r="R113" s="61" t="s">
        <v>1943</v>
      </c>
      <c r="S113" s="61" t="s">
        <v>1943</v>
      </c>
      <c r="T113" s="61" t="s">
        <v>1943</v>
      </c>
      <c r="U113" s="61" t="s">
        <v>1943</v>
      </c>
      <c r="V113" s="61" t="s">
        <v>1943</v>
      </c>
      <c r="W113" s="61" t="s">
        <v>1943</v>
      </c>
      <c r="X113" s="61" t="s">
        <v>1943</v>
      </c>
      <c r="Y113" s="61" t="s">
        <v>1943</v>
      </c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40"/>
      <c r="BO113" s="40"/>
      <c r="BP113" s="70"/>
      <c r="BQ113" s="68" t="s">
        <v>2084</v>
      </c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</row>
    <row r="114" spans="1:155" s="13" customFormat="1" ht="16.95" customHeight="1" x14ac:dyDescent="0.3">
      <c r="A114" s="39" t="str">
        <f t="shared" si="5"/>
        <v xml:space="preserve">VR </v>
      </c>
      <c r="B114" s="28">
        <v>46437</v>
      </c>
      <c r="C114" s="28">
        <v>46438</v>
      </c>
      <c r="D114" s="29" t="s">
        <v>2019</v>
      </c>
      <c r="E114" s="33" t="s">
        <v>230</v>
      </c>
      <c r="F114" s="121" t="s">
        <v>2020</v>
      </c>
      <c r="G114" s="7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 t="s">
        <v>1943</v>
      </c>
      <c r="AB114" s="61" t="s">
        <v>1943</v>
      </c>
      <c r="AC114" s="61" t="s">
        <v>1943</v>
      </c>
      <c r="AD114" s="61" t="s">
        <v>1943</v>
      </c>
      <c r="AE114" s="61" t="s">
        <v>1943</v>
      </c>
      <c r="AF114" s="61" t="s">
        <v>1943</v>
      </c>
      <c r="AG114" s="61" t="s">
        <v>1943</v>
      </c>
      <c r="AH114" s="61" t="s">
        <v>1943</v>
      </c>
      <c r="AI114" s="61" t="s">
        <v>1943</v>
      </c>
      <c r="AJ114" s="61" t="s">
        <v>1943</v>
      </c>
      <c r="AK114" s="61" t="s">
        <v>1943</v>
      </c>
      <c r="AL114" s="61" t="s">
        <v>1943</v>
      </c>
      <c r="AM114" s="61" t="s">
        <v>1943</v>
      </c>
      <c r="AN114" s="61" t="s">
        <v>1943</v>
      </c>
      <c r="AO114" s="61" t="s">
        <v>1943</v>
      </c>
      <c r="AP114" s="61" t="s">
        <v>1943</v>
      </c>
      <c r="AQ114" s="61" t="s">
        <v>1943</v>
      </c>
      <c r="AR114" s="61" t="s">
        <v>1943</v>
      </c>
      <c r="AS114" s="61" t="s">
        <v>1943</v>
      </c>
      <c r="AT114" s="61" t="s">
        <v>1943</v>
      </c>
      <c r="AU114" s="61" t="s">
        <v>1943</v>
      </c>
      <c r="AV114" s="61" t="s">
        <v>1943</v>
      </c>
      <c r="AW114" s="61" t="s">
        <v>1943</v>
      </c>
      <c r="AX114" s="61" t="s">
        <v>1943</v>
      </c>
      <c r="AY114" s="61" t="s">
        <v>1943</v>
      </c>
      <c r="AZ114" s="61" t="s">
        <v>1943</v>
      </c>
      <c r="BA114" s="61" t="s">
        <v>1943</v>
      </c>
      <c r="BB114" s="61" t="s">
        <v>1943</v>
      </c>
      <c r="BC114" s="61" t="s">
        <v>1943</v>
      </c>
      <c r="BD114" s="61" t="s">
        <v>1943</v>
      </c>
      <c r="BE114" s="61" t="s">
        <v>1943</v>
      </c>
      <c r="BF114" s="61" t="s">
        <v>1943</v>
      </c>
      <c r="BG114" s="61" t="s">
        <v>1943</v>
      </c>
      <c r="BH114" s="61" t="s">
        <v>1943</v>
      </c>
      <c r="BI114" s="61" t="s">
        <v>1943</v>
      </c>
      <c r="BJ114" s="61" t="s">
        <v>1943</v>
      </c>
      <c r="BK114" s="61" t="s">
        <v>1943</v>
      </c>
      <c r="BL114" s="61" t="s">
        <v>1943</v>
      </c>
      <c r="BM114" s="61" t="s">
        <v>1943</v>
      </c>
      <c r="BN114" s="40"/>
      <c r="BO114" s="40"/>
      <c r="BP114" s="70"/>
      <c r="BQ114" s="68"/>
    </row>
    <row r="115" spans="1:155" s="30" customFormat="1" ht="16.95" customHeight="1" x14ac:dyDescent="0.3">
      <c r="A115" s="128" t="str">
        <f>IF(B115="","",(MID("ZO MA DI WO DO VR ZA ",WEEKDAY(B115)*3-2,3)))</f>
        <v xml:space="preserve">VR </v>
      </c>
      <c r="B115" s="82">
        <v>46437</v>
      </c>
      <c r="C115" s="82">
        <v>46438</v>
      </c>
      <c r="D115" s="29" t="s">
        <v>2028</v>
      </c>
      <c r="E115" s="33" t="s">
        <v>2030</v>
      </c>
      <c r="F115" s="121" t="s">
        <v>2029</v>
      </c>
      <c r="G115" s="71"/>
      <c r="H115" s="61"/>
      <c r="I115" s="61"/>
      <c r="J115" s="61" t="s">
        <v>1943</v>
      </c>
      <c r="K115" s="61" t="s">
        <v>1943</v>
      </c>
      <c r="L115" s="61" t="s">
        <v>1943</v>
      </c>
      <c r="M115" s="61" t="s">
        <v>1943</v>
      </c>
      <c r="N115" s="61" t="s">
        <v>1943</v>
      </c>
      <c r="O115" s="61" t="s">
        <v>1943</v>
      </c>
      <c r="P115" s="61" t="s">
        <v>1943</v>
      </c>
      <c r="Q115" s="61"/>
      <c r="R115" s="61" t="s">
        <v>1943</v>
      </c>
      <c r="S115" s="61" t="s">
        <v>1943</v>
      </c>
      <c r="T115" s="61" t="s">
        <v>1943</v>
      </c>
      <c r="U115" s="61" t="s">
        <v>1943</v>
      </c>
      <c r="V115" s="61" t="s">
        <v>1943</v>
      </c>
      <c r="W115" s="61" t="s">
        <v>1943</v>
      </c>
      <c r="X115" s="61" t="s">
        <v>1943</v>
      </c>
      <c r="Y115" s="61" t="s">
        <v>1943</v>
      </c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40"/>
      <c r="BO115" s="40"/>
      <c r="BP115" s="70"/>
      <c r="BQ115" s="1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72"/>
    </row>
    <row r="116" spans="1:155" s="13" customFormat="1" ht="16.95" customHeight="1" x14ac:dyDescent="0.3">
      <c r="A116" s="39" t="str">
        <f t="shared" si="5"/>
        <v xml:space="preserve">WO </v>
      </c>
      <c r="B116" s="28">
        <v>46442</v>
      </c>
      <c r="C116" s="28"/>
      <c r="D116" s="29" t="s">
        <v>2023</v>
      </c>
      <c r="E116" s="33" t="s">
        <v>655</v>
      </c>
      <c r="F116" s="121" t="s">
        <v>2024</v>
      </c>
      <c r="G116" s="71"/>
      <c r="H116" s="61"/>
      <c r="I116" s="61" t="s">
        <v>1943</v>
      </c>
      <c r="J116" s="61" t="s">
        <v>1943</v>
      </c>
      <c r="K116" s="61" t="s">
        <v>1943</v>
      </c>
      <c r="L116" s="61" t="s">
        <v>1943</v>
      </c>
      <c r="M116" s="61" t="s">
        <v>1943</v>
      </c>
      <c r="N116" s="61" t="s">
        <v>1943</v>
      </c>
      <c r="O116" s="61" t="s">
        <v>1943</v>
      </c>
      <c r="P116" s="61" t="s">
        <v>1943</v>
      </c>
      <c r="Q116" s="61" t="s">
        <v>1943</v>
      </c>
      <c r="R116" s="61" t="s">
        <v>1943</v>
      </c>
      <c r="S116" s="61" t="s">
        <v>1943</v>
      </c>
      <c r="T116" s="61" t="s">
        <v>1943</v>
      </c>
      <c r="U116" s="61" t="s">
        <v>1943</v>
      </c>
      <c r="V116" s="61" t="s">
        <v>1943</v>
      </c>
      <c r="W116" s="61" t="s">
        <v>1943</v>
      </c>
      <c r="X116" s="61" t="s">
        <v>1943</v>
      </c>
      <c r="Y116" s="61" t="s">
        <v>1943</v>
      </c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40"/>
      <c r="BO116" s="40"/>
      <c r="BP116" s="70"/>
      <c r="BQ116" s="68"/>
    </row>
    <row r="117" spans="1:155" s="13" customFormat="1" ht="16.95" customHeight="1" x14ac:dyDescent="0.3">
      <c r="A117" s="39" t="str">
        <f t="shared" si="5"/>
        <v xml:space="preserve">WO </v>
      </c>
      <c r="B117" s="28">
        <v>46442</v>
      </c>
      <c r="C117" s="28">
        <v>46445</v>
      </c>
      <c r="D117" s="29" t="s">
        <v>2012</v>
      </c>
      <c r="E117" s="33" t="s">
        <v>2051</v>
      </c>
      <c r="F117" s="121" t="s">
        <v>2013</v>
      </c>
      <c r="G117" s="71"/>
      <c r="H117" s="61"/>
      <c r="I117" s="61"/>
      <c r="J117" s="61" t="s">
        <v>1943</v>
      </c>
      <c r="K117" s="61" t="s">
        <v>1943</v>
      </c>
      <c r="L117" s="61" t="s">
        <v>1943</v>
      </c>
      <c r="M117" s="61" t="s">
        <v>1943</v>
      </c>
      <c r="N117" s="61" t="s">
        <v>1943</v>
      </c>
      <c r="O117" s="61" t="s">
        <v>1943</v>
      </c>
      <c r="P117" s="61" t="s">
        <v>1943</v>
      </c>
      <c r="Q117" s="61"/>
      <c r="R117" s="61" t="s">
        <v>1943</v>
      </c>
      <c r="S117" s="61" t="s">
        <v>1943</v>
      </c>
      <c r="T117" s="61" t="s">
        <v>1943</v>
      </c>
      <c r="U117" s="61" t="s">
        <v>1943</v>
      </c>
      <c r="V117" s="61" t="s">
        <v>1943</v>
      </c>
      <c r="W117" s="61" t="s">
        <v>1943</v>
      </c>
      <c r="X117" s="61" t="s">
        <v>1943</v>
      </c>
      <c r="Y117" s="61" t="s">
        <v>1943</v>
      </c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40"/>
      <c r="BO117" s="40"/>
      <c r="BP117" s="70"/>
      <c r="BQ117" s="68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</row>
    <row r="118" spans="1:155" s="13" customFormat="1" ht="16.95" customHeight="1" x14ac:dyDescent="0.3">
      <c r="A118" s="39" t="str">
        <f t="shared" si="5"/>
        <v xml:space="preserve">VR </v>
      </c>
      <c r="B118" s="28">
        <v>46444</v>
      </c>
      <c r="C118" s="28">
        <v>46445</v>
      </c>
      <c r="D118" s="29" t="s">
        <v>2028</v>
      </c>
      <c r="E118" s="33" t="s">
        <v>2030</v>
      </c>
      <c r="F118" s="121" t="s">
        <v>2029</v>
      </c>
      <c r="G118" s="71"/>
      <c r="H118" s="61"/>
      <c r="I118" s="61"/>
      <c r="J118" s="61" t="s">
        <v>1943</v>
      </c>
      <c r="K118" s="61" t="s">
        <v>1943</v>
      </c>
      <c r="L118" s="61" t="s">
        <v>1943</v>
      </c>
      <c r="M118" s="61" t="s">
        <v>1943</v>
      </c>
      <c r="N118" s="61" t="s">
        <v>1943</v>
      </c>
      <c r="O118" s="61" t="s">
        <v>1943</v>
      </c>
      <c r="P118" s="61" t="s">
        <v>1943</v>
      </c>
      <c r="Q118" s="61"/>
      <c r="R118" s="61" t="s">
        <v>1943</v>
      </c>
      <c r="S118" s="61" t="s">
        <v>1943</v>
      </c>
      <c r="T118" s="61" t="s">
        <v>1943</v>
      </c>
      <c r="U118" s="61" t="s">
        <v>1943</v>
      </c>
      <c r="V118" s="61" t="s">
        <v>1943</v>
      </c>
      <c r="W118" s="61" t="s">
        <v>1943</v>
      </c>
      <c r="X118" s="61" t="s">
        <v>1943</v>
      </c>
      <c r="Y118" s="61" t="s">
        <v>1943</v>
      </c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40"/>
      <c r="BO118" s="40"/>
      <c r="BP118" s="74"/>
      <c r="BQ118" s="75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</row>
    <row r="119" spans="1:155" s="13" customFormat="1" ht="16.95" customHeight="1" x14ac:dyDescent="0.3">
      <c r="A119" s="39" t="str">
        <f t="shared" si="5"/>
        <v xml:space="preserve">ZA </v>
      </c>
      <c r="B119" s="28">
        <v>46445</v>
      </c>
      <c r="C119" s="28">
        <v>46446</v>
      </c>
      <c r="D119" s="29" t="s">
        <v>2006</v>
      </c>
      <c r="E119" s="33" t="s">
        <v>655</v>
      </c>
      <c r="F119" s="121" t="s">
        <v>2007</v>
      </c>
      <c r="G119" s="7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 t="s">
        <v>1943</v>
      </c>
      <c r="S119" s="61" t="s">
        <v>1943</v>
      </c>
      <c r="T119" s="61" t="s">
        <v>1943</v>
      </c>
      <c r="U119" s="61" t="s">
        <v>1943</v>
      </c>
      <c r="V119" s="61" t="s">
        <v>1943</v>
      </c>
      <c r="W119" s="61" t="s">
        <v>1943</v>
      </c>
      <c r="X119" s="61" t="s">
        <v>1943</v>
      </c>
      <c r="Y119" s="61" t="s">
        <v>1943</v>
      </c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40"/>
      <c r="BO119" s="40"/>
      <c r="BP119" s="70"/>
      <c r="BQ119" s="75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</row>
    <row r="120" spans="1:155" s="13" customFormat="1" ht="16.95" customHeight="1" x14ac:dyDescent="0.3">
      <c r="A120" s="39" t="str">
        <f t="shared" si="5"/>
        <v xml:space="preserve">DI </v>
      </c>
      <c r="B120" s="28">
        <v>46448</v>
      </c>
      <c r="C120" s="28"/>
      <c r="D120" s="29" t="s">
        <v>2017</v>
      </c>
      <c r="E120" s="33" t="str">
        <f>IFERROR(VLOOKUP(D120,[1]Wedstrijdlocaties!B:E,4,FALSE),"")</f>
        <v>ERMELO</v>
      </c>
      <c r="F120" s="121" t="s">
        <v>2018</v>
      </c>
      <c r="G120" s="7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 t="s">
        <v>1943</v>
      </c>
      <c r="S120" s="61" t="s">
        <v>1943</v>
      </c>
      <c r="T120" s="61" t="s">
        <v>1943</v>
      </c>
      <c r="U120" s="61" t="s">
        <v>1943</v>
      </c>
      <c r="V120" s="61" t="s">
        <v>1943</v>
      </c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40"/>
      <c r="BO120" s="40"/>
      <c r="BP120" s="70"/>
      <c r="BQ120" s="75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</row>
    <row r="121" spans="1:155" s="13" customFormat="1" ht="16.95" customHeight="1" x14ac:dyDescent="0.3">
      <c r="A121" s="39" t="str">
        <f t="shared" si="5"/>
        <v xml:space="preserve">VR </v>
      </c>
      <c r="B121" s="28">
        <v>46451</v>
      </c>
      <c r="C121" s="28"/>
      <c r="D121" s="29" t="s">
        <v>2021</v>
      </c>
      <c r="E121" s="33" t="s">
        <v>170</v>
      </c>
      <c r="F121" s="121" t="s">
        <v>2022</v>
      </c>
      <c r="G121" s="71"/>
      <c r="H121" s="61"/>
      <c r="I121" s="61"/>
      <c r="J121" s="61" t="s">
        <v>1943</v>
      </c>
      <c r="K121" s="61" t="s">
        <v>1943</v>
      </c>
      <c r="L121" s="61" t="s">
        <v>1943</v>
      </c>
      <c r="M121" s="61" t="s">
        <v>1943</v>
      </c>
      <c r="N121" s="61" t="s">
        <v>1943</v>
      </c>
      <c r="O121" s="61"/>
      <c r="P121" s="61"/>
      <c r="Q121" s="61"/>
      <c r="R121" s="61" t="s">
        <v>1943</v>
      </c>
      <c r="S121" s="61" t="s">
        <v>1943</v>
      </c>
      <c r="T121" s="61" t="s">
        <v>1943</v>
      </c>
      <c r="U121" s="61" t="s">
        <v>1943</v>
      </c>
      <c r="V121" s="61" t="s">
        <v>1943</v>
      </c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40"/>
      <c r="BO121" s="40"/>
      <c r="BP121" s="70"/>
      <c r="BQ121" s="68"/>
    </row>
    <row r="122" spans="1:155" s="13" customFormat="1" ht="16.95" customHeight="1" x14ac:dyDescent="0.3">
      <c r="A122" s="39" t="str">
        <f t="shared" si="5"/>
        <v xml:space="preserve">VR </v>
      </c>
      <c r="B122" s="28">
        <v>46451</v>
      </c>
      <c r="C122" s="28">
        <v>46452</v>
      </c>
      <c r="D122" s="29" t="s">
        <v>2028</v>
      </c>
      <c r="E122" s="33" t="s">
        <v>2030</v>
      </c>
      <c r="F122" s="121" t="s">
        <v>2029</v>
      </c>
      <c r="G122" s="7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 t="s">
        <v>1943</v>
      </c>
      <c r="AY122" s="61" t="s">
        <v>1943</v>
      </c>
      <c r="AZ122" s="61" t="s">
        <v>1943</v>
      </c>
      <c r="BA122" s="61" t="s">
        <v>1943</v>
      </c>
      <c r="BB122" s="61" t="s">
        <v>1943</v>
      </c>
      <c r="BC122" s="61" t="s">
        <v>1943</v>
      </c>
      <c r="BD122" s="61" t="s">
        <v>1943</v>
      </c>
      <c r="BE122" s="61" t="s">
        <v>1943</v>
      </c>
      <c r="BF122" s="61" t="s">
        <v>1943</v>
      </c>
      <c r="BG122" s="61" t="s">
        <v>1943</v>
      </c>
      <c r="BH122" s="61" t="s">
        <v>1943</v>
      </c>
      <c r="BI122" s="61" t="s">
        <v>1943</v>
      </c>
      <c r="BJ122" s="61" t="s">
        <v>1943</v>
      </c>
      <c r="BK122" s="61" t="s">
        <v>1943</v>
      </c>
      <c r="BL122" s="61" t="s">
        <v>1943</v>
      </c>
      <c r="BM122" s="61" t="s">
        <v>1943</v>
      </c>
      <c r="BN122" s="40"/>
      <c r="BO122" s="40"/>
      <c r="BP122" s="70"/>
      <c r="BQ122" s="75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</row>
    <row r="123" spans="1:155" s="13" customFormat="1" ht="16.95" customHeight="1" x14ac:dyDescent="0.3">
      <c r="A123" s="39" t="str">
        <f t="shared" si="5"/>
        <v xml:space="preserve">VR </v>
      </c>
      <c r="B123" s="28">
        <v>46451</v>
      </c>
      <c r="C123" s="28">
        <v>46452</v>
      </c>
      <c r="D123" s="29" t="s">
        <v>2053</v>
      </c>
      <c r="E123" s="33" t="s">
        <v>2016</v>
      </c>
      <c r="F123" s="121" t="s">
        <v>2054</v>
      </c>
      <c r="G123" s="7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 t="s">
        <v>1943</v>
      </c>
      <c r="AB123" s="61" t="s">
        <v>1943</v>
      </c>
      <c r="AC123" s="61" t="s">
        <v>1943</v>
      </c>
      <c r="AD123" s="61" t="s">
        <v>1943</v>
      </c>
      <c r="AE123" s="61" t="s">
        <v>1943</v>
      </c>
      <c r="AF123" s="61" t="s">
        <v>1943</v>
      </c>
      <c r="AG123" s="61" t="s">
        <v>1943</v>
      </c>
      <c r="AH123" s="61" t="s">
        <v>1943</v>
      </c>
      <c r="AI123" s="61" t="s">
        <v>1943</v>
      </c>
      <c r="AJ123" s="61" t="s">
        <v>1943</v>
      </c>
      <c r="AK123" s="61" t="s">
        <v>1943</v>
      </c>
      <c r="AL123" s="61" t="s">
        <v>1943</v>
      </c>
      <c r="AM123" s="61" t="s">
        <v>1943</v>
      </c>
      <c r="AN123" s="61" t="s">
        <v>1943</v>
      </c>
      <c r="AO123" s="61" t="s">
        <v>1943</v>
      </c>
      <c r="AP123" s="61" t="s">
        <v>1943</v>
      </c>
      <c r="AQ123" s="61" t="s">
        <v>1943</v>
      </c>
      <c r="AR123" s="61" t="s">
        <v>1943</v>
      </c>
      <c r="AS123" s="61" t="s">
        <v>1943</v>
      </c>
      <c r="AT123" s="61" t="s">
        <v>1943</v>
      </c>
      <c r="AU123" s="61" t="s">
        <v>1943</v>
      </c>
      <c r="AV123" s="61" t="s">
        <v>1943</v>
      </c>
      <c r="AW123" s="61" t="s">
        <v>1943</v>
      </c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40"/>
      <c r="BO123" s="40"/>
      <c r="BP123" s="70"/>
      <c r="BQ123" s="75" t="s">
        <v>2059</v>
      </c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</row>
    <row r="124" spans="1:155" s="13" customFormat="1" ht="16.95" customHeight="1" x14ac:dyDescent="0.3">
      <c r="A124" s="39" t="str">
        <f t="shared" si="5"/>
        <v xml:space="preserve">VR </v>
      </c>
      <c r="B124" s="28">
        <v>46451</v>
      </c>
      <c r="C124" s="28">
        <v>46452</v>
      </c>
      <c r="D124" s="29" t="s">
        <v>2019</v>
      </c>
      <c r="E124" s="33" t="s">
        <v>230</v>
      </c>
      <c r="F124" s="121" t="s">
        <v>2020</v>
      </c>
      <c r="G124" s="71"/>
      <c r="H124" s="61"/>
      <c r="I124" s="61"/>
      <c r="J124" s="61" t="s">
        <v>1943</v>
      </c>
      <c r="K124" s="61" t="s">
        <v>1943</v>
      </c>
      <c r="L124" s="61" t="s">
        <v>1943</v>
      </c>
      <c r="M124" s="61" t="s">
        <v>1943</v>
      </c>
      <c r="N124" s="61" t="s">
        <v>1943</v>
      </c>
      <c r="O124" s="61" t="s">
        <v>1943</v>
      </c>
      <c r="P124" s="61" t="s">
        <v>1943</v>
      </c>
      <c r="Q124" s="61"/>
      <c r="R124" s="61" t="s">
        <v>1943</v>
      </c>
      <c r="S124" s="61" t="s">
        <v>1943</v>
      </c>
      <c r="T124" s="61" t="s">
        <v>1943</v>
      </c>
      <c r="U124" s="61" t="s">
        <v>1943</v>
      </c>
      <c r="V124" s="61" t="s">
        <v>1943</v>
      </c>
      <c r="W124" s="61" t="s">
        <v>1943</v>
      </c>
      <c r="X124" s="61" t="s">
        <v>1943</v>
      </c>
      <c r="Y124" s="61" t="s">
        <v>1943</v>
      </c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40"/>
      <c r="BO124" s="40"/>
      <c r="BP124" s="70"/>
      <c r="BQ124" s="75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</row>
    <row r="125" spans="1:155" s="13" customFormat="1" ht="16.95" customHeight="1" x14ac:dyDescent="0.3">
      <c r="A125" s="39" t="str">
        <f t="shared" si="5"/>
        <v xml:space="preserve">ZA </v>
      </c>
      <c r="B125" s="82">
        <v>46452</v>
      </c>
      <c r="C125" s="82"/>
      <c r="D125" s="81" t="s">
        <v>1952</v>
      </c>
      <c r="E125" s="33" t="str">
        <f>IFERROR(VLOOKUP(D125,[1]Wedstrijdlocaties!B:E,4,FALSE),"")</f>
        <v>LUNTEREN</v>
      </c>
      <c r="F125" s="122" t="s">
        <v>1953</v>
      </c>
      <c r="G125" s="83"/>
      <c r="H125" s="61"/>
      <c r="I125" s="61"/>
      <c r="J125" s="61" t="s">
        <v>1943</v>
      </c>
      <c r="K125" s="61" t="s">
        <v>1943</v>
      </c>
      <c r="L125" s="61" t="s">
        <v>1943</v>
      </c>
      <c r="M125" s="61" t="s">
        <v>1943</v>
      </c>
      <c r="N125" s="61" t="s">
        <v>1943</v>
      </c>
      <c r="O125" s="61" t="s">
        <v>1943</v>
      </c>
      <c r="P125" s="61" t="s">
        <v>1943</v>
      </c>
      <c r="Q125" s="61"/>
      <c r="R125" s="61" t="s">
        <v>1943</v>
      </c>
      <c r="S125" s="61" t="s">
        <v>1943</v>
      </c>
      <c r="T125" s="61" t="s">
        <v>1943</v>
      </c>
      <c r="U125" s="61" t="s">
        <v>1943</v>
      </c>
      <c r="V125" s="61" t="s">
        <v>1943</v>
      </c>
      <c r="W125" s="61" t="s">
        <v>1943</v>
      </c>
      <c r="X125" s="61" t="s">
        <v>1943</v>
      </c>
      <c r="Y125" s="61" t="s">
        <v>1943</v>
      </c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78"/>
      <c r="BO125" s="78"/>
      <c r="BP125" s="80"/>
      <c r="BQ125" s="89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</row>
    <row r="126" spans="1:155" s="13" customFormat="1" ht="16.95" customHeight="1" x14ac:dyDescent="0.3">
      <c r="A126" s="39" t="str">
        <f t="shared" si="5"/>
        <v xml:space="preserve">ZO </v>
      </c>
      <c r="B126" s="28">
        <v>46453</v>
      </c>
      <c r="C126" s="28"/>
      <c r="D126" s="29" t="s">
        <v>2008</v>
      </c>
      <c r="E126" s="33" t="s">
        <v>655</v>
      </c>
      <c r="F126" s="121" t="s">
        <v>2009</v>
      </c>
      <c r="G126" s="71"/>
      <c r="H126" s="61"/>
      <c r="I126" s="61"/>
      <c r="J126" s="61" t="s">
        <v>1943</v>
      </c>
      <c r="K126" s="61" t="s">
        <v>1943</v>
      </c>
      <c r="L126" s="61" t="s">
        <v>1943</v>
      </c>
      <c r="M126" s="61" t="s">
        <v>1943</v>
      </c>
      <c r="N126" s="61" t="s">
        <v>1943</v>
      </c>
      <c r="O126" s="61" t="s">
        <v>1943</v>
      </c>
      <c r="P126" s="61" t="s">
        <v>1943</v>
      </c>
      <c r="Q126" s="61"/>
      <c r="R126" s="61" t="s">
        <v>1943</v>
      </c>
      <c r="S126" s="61" t="s">
        <v>1943</v>
      </c>
      <c r="T126" s="61" t="s">
        <v>1943</v>
      </c>
      <c r="U126" s="61" t="s">
        <v>1943</v>
      </c>
      <c r="V126" s="61" t="s">
        <v>1943</v>
      </c>
      <c r="W126" s="61" t="s">
        <v>1943</v>
      </c>
      <c r="X126" s="61" t="s">
        <v>1943</v>
      </c>
      <c r="Y126" s="61" t="s">
        <v>1943</v>
      </c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40"/>
      <c r="BO126" s="40"/>
      <c r="BP126" s="70"/>
      <c r="BQ126" s="68"/>
    </row>
    <row r="127" spans="1:155" s="13" customFormat="1" ht="16.95" customHeight="1" x14ac:dyDescent="0.3">
      <c r="A127" s="39" t="str">
        <f t="shared" si="5"/>
        <v xml:space="preserve">WO </v>
      </c>
      <c r="B127" s="28">
        <v>46456</v>
      </c>
      <c r="C127" s="28"/>
      <c r="D127" s="29" t="s">
        <v>2023</v>
      </c>
      <c r="E127" s="33" t="s">
        <v>655</v>
      </c>
      <c r="F127" s="121" t="s">
        <v>2024</v>
      </c>
      <c r="G127" s="71"/>
      <c r="H127" s="61"/>
      <c r="I127" s="61" t="s">
        <v>1943</v>
      </c>
      <c r="J127" s="61" t="s">
        <v>1943</v>
      </c>
      <c r="K127" s="61" t="s">
        <v>1943</v>
      </c>
      <c r="L127" s="61" t="s">
        <v>1943</v>
      </c>
      <c r="M127" s="61" t="s">
        <v>1943</v>
      </c>
      <c r="N127" s="61" t="s">
        <v>1943</v>
      </c>
      <c r="O127" s="61" t="s">
        <v>1943</v>
      </c>
      <c r="P127" s="61" t="s">
        <v>1943</v>
      </c>
      <c r="Q127" s="61" t="s">
        <v>1943</v>
      </c>
      <c r="R127" s="61" t="s">
        <v>1943</v>
      </c>
      <c r="S127" s="61" t="s">
        <v>1943</v>
      </c>
      <c r="T127" s="61" t="s">
        <v>1943</v>
      </c>
      <c r="U127" s="61" t="s">
        <v>1943</v>
      </c>
      <c r="V127" s="61" t="s">
        <v>1943</v>
      </c>
      <c r="W127" s="61" t="s">
        <v>1943</v>
      </c>
      <c r="X127" s="61" t="s">
        <v>1943</v>
      </c>
      <c r="Y127" s="61" t="s">
        <v>1943</v>
      </c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40"/>
      <c r="BO127" s="40"/>
      <c r="BP127" s="70"/>
      <c r="BQ127" s="68"/>
    </row>
    <row r="128" spans="1:155" s="13" customFormat="1" ht="16.95" customHeight="1" x14ac:dyDescent="0.3">
      <c r="A128" s="39" t="str">
        <f t="shared" si="5"/>
        <v xml:space="preserve">VR </v>
      </c>
      <c r="B128" s="28">
        <v>46458</v>
      </c>
      <c r="C128" s="28">
        <v>46459</v>
      </c>
      <c r="D128" s="29" t="s">
        <v>2026</v>
      </c>
      <c r="E128" s="33" t="s">
        <v>180</v>
      </c>
      <c r="F128" s="121" t="s">
        <v>2014</v>
      </c>
      <c r="G128" s="71"/>
      <c r="H128" s="61"/>
      <c r="I128" s="61"/>
      <c r="J128" s="61" t="s">
        <v>1943</v>
      </c>
      <c r="K128" s="61" t="s">
        <v>1943</v>
      </c>
      <c r="L128" s="61" t="s">
        <v>1943</v>
      </c>
      <c r="M128" s="61" t="s">
        <v>1943</v>
      </c>
      <c r="N128" s="61" t="s">
        <v>1943</v>
      </c>
      <c r="O128" s="61" t="s">
        <v>1943</v>
      </c>
      <c r="P128" s="61" t="s">
        <v>1943</v>
      </c>
      <c r="Q128" s="61"/>
      <c r="R128" s="61" t="s">
        <v>1943</v>
      </c>
      <c r="S128" s="61" t="s">
        <v>1943</v>
      </c>
      <c r="T128" s="61" t="s">
        <v>1943</v>
      </c>
      <c r="U128" s="61" t="s">
        <v>1943</v>
      </c>
      <c r="V128" s="61" t="s">
        <v>1943</v>
      </c>
      <c r="W128" s="61" t="s">
        <v>1943</v>
      </c>
      <c r="X128" s="61" t="s">
        <v>1943</v>
      </c>
      <c r="Y128" s="61" t="s">
        <v>1943</v>
      </c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40"/>
      <c r="BO128" s="40"/>
      <c r="BP128" s="70"/>
      <c r="BQ128" s="68"/>
    </row>
    <row r="129" spans="1:155" s="13" customFormat="1" ht="16.95" customHeight="1" x14ac:dyDescent="0.3">
      <c r="A129" s="39" t="str">
        <f t="shared" si="5"/>
        <v xml:space="preserve">ZA </v>
      </c>
      <c r="B129" s="28">
        <v>46459</v>
      </c>
      <c r="C129" s="28"/>
      <c r="D129" s="29" t="s">
        <v>2001</v>
      </c>
      <c r="E129" s="33" t="str">
        <f>IFERROR(VLOOKUP(D129,[1]Wedstrijdlocaties!B:E,4,FALSE),"")</f>
        <v>BARNEVELD</v>
      </c>
      <c r="F129" s="121" t="s">
        <v>2064</v>
      </c>
      <c r="G129" s="7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 t="s">
        <v>1943</v>
      </c>
      <c r="AB129" s="61" t="s">
        <v>1943</v>
      </c>
      <c r="AC129" s="61" t="s">
        <v>1943</v>
      </c>
      <c r="AD129" s="61" t="s">
        <v>1943</v>
      </c>
      <c r="AE129" s="61" t="s">
        <v>1943</v>
      </c>
      <c r="AF129" s="61" t="s">
        <v>1943</v>
      </c>
      <c r="AG129" s="61" t="s">
        <v>1943</v>
      </c>
      <c r="AH129" s="61" t="s">
        <v>1943</v>
      </c>
      <c r="AI129" s="61" t="s">
        <v>1943</v>
      </c>
      <c r="AJ129" s="61" t="s">
        <v>1943</v>
      </c>
      <c r="AK129" s="61" t="s">
        <v>1943</v>
      </c>
      <c r="AL129" s="61" t="s">
        <v>1943</v>
      </c>
      <c r="AM129" s="61" t="s">
        <v>1943</v>
      </c>
      <c r="AN129" s="61" t="s">
        <v>1943</v>
      </c>
      <c r="AO129" s="61" t="s">
        <v>1943</v>
      </c>
      <c r="AP129" s="61" t="s">
        <v>1943</v>
      </c>
      <c r="AQ129" s="61" t="s">
        <v>1943</v>
      </c>
      <c r="AR129" s="61" t="s">
        <v>1943</v>
      </c>
      <c r="AS129" s="61" t="s">
        <v>1943</v>
      </c>
      <c r="AT129" s="61" t="s">
        <v>1943</v>
      </c>
      <c r="AU129" s="61" t="s">
        <v>1943</v>
      </c>
      <c r="AV129" s="61" t="s">
        <v>1943</v>
      </c>
      <c r="AW129" s="61" t="s">
        <v>1943</v>
      </c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40"/>
      <c r="BO129" s="40"/>
      <c r="BP129" s="70"/>
      <c r="BQ129" s="75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</row>
    <row r="130" spans="1:155" s="13" customFormat="1" ht="16.95" customHeight="1" x14ac:dyDescent="0.3">
      <c r="A130" s="39" t="str">
        <f t="shared" si="5"/>
        <v xml:space="preserve">ZA </v>
      </c>
      <c r="B130" s="28">
        <v>46459</v>
      </c>
      <c r="C130" s="28"/>
      <c r="D130" s="29" t="s">
        <v>1945</v>
      </c>
      <c r="E130" s="33" t="str">
        <f>IFERROR(VLOOKUP(D130,[1]Wedstrijdlocaties!B:E,4,FALSE),"")</f>
        <v>PUTTEN</v>
      </c>
      <c r="F130" s="121" t="s">
        <v>1946</v>
      </c>
      <c r="G130" s="7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 t="s">
        <v>1943</v>
      </c>
      <c r="AY130" s="61" t="s">
        <v>1943</v>
      </c>
      <c r="AZ130" s="61" t="s">
        <v>1943</v>
      </c>
      <c r="BA130" s="61" t="s">
        <v>1943</v>
      </c>
      <c r="BB130" s="61" t="s">
        <v>1943</v>
      </c>
      <c r="BC130" s="61" t="s">
        <v>1943</v>
      </c>
      <c r="BD130" s="61" t="s">
        <v>1943</v>
      </c>
      <c r="BE130" s="61" t="s">
        <v>1943</v>
      </c>
      <c r="BF130" s="61" t="s">
        <v>1943</v>
      </c>
      <c r="BG130" s="61" t="s">
        <v>1943</v>
      </c>
      <c r="BH130" s="61" t="s">
        <v>1943</v>
      </c>
      <c r="BI130" s="61" t="s">
        <v>1943</v>
      </c>
      <c r="BJ130" s="61" t="s">
        <v>1943</v>
      </c>
      <c r="BK130" s="61" t="s">
        <v>1943</v>
      </c>
      <c r="BL130" s="61" t="s">
        <v>1943</v>
      </c>
      <c r="BM130" s="61" t="s">
        <v>1943</v>
      </c>
      <c r="BN130" s="40"/>
      <c r="BO130" s="40"/>
      <c r="BP130" s="70"/>
      <c r="BQ130" s="75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</row>
    <row r="131" spans="1:155" s="13" customFormat="1" ht="16.95" customHeight="1" x14ac:dyDescent="0.3">
      <c r="A131" s="39" t="str">
        <f t="shared" si="5"/>
        <v xml:space="preserve">ZA </v>
      </c>
      <c r="B131" s="28">
        <v>46459</v>
      </c>
      <c r="C131" s="28"/>
      <c r="D131" s="29" t="s">
        <v>1998</v>
      </c>
      <c r="E131" s="33" t="str">
        <f>IFERROR(VLOOKUP(D131,[1]Wedstrijdlocaties!B:E,4,FALSE),"")</f>
        <v>HOEVELAKEN</v>
      </c>
      <c r="F131" s="121" t="s">
        <v>1999</v>
      </c>
      <c r="G131" s="71"/>
      <c r="H131" s="61"/>
      <c r="I131" s="61"/>
      <c r="J131" s="61" t="s">
        <v>1943</v>
      </c>
      <c r="K131" s="61" t="s">
        <v>1943</v>
      </c>
      <c r="L131" s="61" t="s">
        <v>1943</v>
      </c>
      <c r="M131" s="61" t="s">
        <v>1943</v>
      </c>
      <c r="N131" s="61" t="s">
        <v>1943</v>
      </c>
      <c r="O131" s="61" t="s">
        <v>1943</v>
      </c>
      <c r="P131" s="61" t="s">
        <v>1943</v>
      </c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40"/>
      <c r="BO131" s="40"/>
      <c r="BP131" s="70"/>
      <c r="BQ131" s="75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</row>
    <row r="132" spans="1:155" s="13" customFormat="1" ht="28.8" x14ac:dyDescent="0.3">
      <c r="A132" s="39" t="str">
        <f t="shared" si="5"/>
        <v xml:space="preserve">ZA </v>
      </c>
      <c r="B132" s="28">
        <v>46459</v>
      </c>
      <c r="C132" s="28"/>
      <c r="D132" s="29" t="s">
        <v>2060</v>
      </c>
      <c r="E132" s="33" t="s">
        <v>495</v>
      </c>
      <c r="F132" s="121" t="s">
        <v>2061</v>
      </c>
      <c r="G132" s="71"/>
      <c r="H132" s="61"/>
      <c r="I132" s="61" t="s">
        <v>1943</v>
      </c>
      <c r="J132" s="61" t="s">
        <v>1943</v>
      </c>
      <c r="K132" s="61" t="s">
        <v>1943</v>
      </c>
      <c r="L132" s="61" t="s">
        <v>1943</v>
      </c>
      <c r="M132" s="61" t="s">
        <v>1943</v>
      </c>
      <c r="N132" s="61" t="s">
        <v>1943</v>
      </c>
      <c r="O132" s="61"/>
      <c r="P132" s="61"/>
      <c r="Q132" s="61" t="s">
        <v>1943</v>
      </c>
      <c r="R132" s="61" t="s">
        <v>1943</v>
      </c>
      <c r="S132" s="61" t="s">
        <v>1943</v>
      </c>
      <c r="T132" s="61" t="s">
        <v>1943</v>
      </c>
      <c r="U132" s="61" t="s">
        <v>1943</v>
      </c>
      <c r="V132" s="61" t="s">
        <v>1943</v>
      </c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40"/>
      <c r="BO132" s="40"/>
      <c r="BP132" s="74"/>
      <c r="BQ132" s="95" t="s">
        <v>2062</v>
      </c>
    </row>
    <row r="133" spans="1:155" s="20" customFormat="1" ht="16.95" customHeight="1" x14ac:dyDescent="0.3">
      <c r="A133" s="39" t="str">
        <f t="shared" si="5"/>
        <v xml:space="preserve">ZA </v>
      </c>
      <c r="B133" s="28">
        <v>46459</v>
      </c>
      <c r="C133" s="28">
        <v>46460</v>
      </c>
      <c r="D133" s="29" t="s">
        <v>2075</v>
      </c>
      <c r="E133" s="33" t="s">
        <v>88</v>
      </c>
      <c r="F133" s="121" t="s">
        <v>2076</v>
      </c>
      <c r="G133" s="71"/>
      <c r="H133" s="61"/>
      <c r="I133" s="61" t="s">
        <v>1943</v>
      </c>
      <c r="J133" s="61" t="s">
        <v>1943</v>
      </c>
      <c r="K133" s="61" t="s">
        <v>1943</v>
      </c>
      <c r="L133" s="61" t="s">
        <v>1943</v>
      </c>
      <c r="M133" s="61" t="s">
        <v>1943</v>
      </c>
      <c r="N133" s="61" t="s">
        <v>1943</v>
      </c>
      <c r="O133" s="61"/>
      <c r="P133" s="61"/>
      <c r="Q133" s="61" t="s">
        <v>1943</v>
      </c>
      <c r="R133" s="61" t="s">
        <v>1943</v>
      </c>
      <c r="S133" s="61" t="s">
        <v>1943</v>
      </c>
      <c r="T133" s="61" t="s">
        <v>1943</v>
      </c>
      <c r="U133" s="61" t="s">
        <v>1943</v>
      </c>
      <c r="V133" s="61" t="s">
        <v>1943</v>
      </c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40"/>
      <c r="BO133" s="40"/>
      <c r="BP133" s="70"/>
      <c r="BQ133" s="68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  <c r="DX133" s="13"/>
      <c r="DY133" s="13"/>
      <c r="DZ133" s="13"/>
      <c r="EA133" s="13"/>
      <c r="EB133" s="13"/>
      <c r="EC133" s="13"/>
      <c r="ED133" s="13"/>
      <c r="EE133" s="13"/>
      <c r="EF133" s="13"/>
      <c r="EG133" s="13"/>
      <c r="EH133" s="13"/>
      <c r="EI133" s="13"/>
      <c r="EJ133" s="13"/>
      <c r="EK133" s="13"/>
      <c r="EL133" s="13"/>
      <c r="EM133" s="13"/>
      <c r="EN133" s="13"/>
      <c r="EO133" s="13"/>
      <c r="EP133" s="13"/>
      <c r="EQ133" s="13"/>
      <c r="ER133" s="13"/>
      <c r="ES133" s="13"/>
      <c r="ET133" s="13"/>
      <c r="EU133" s="13"/>
      <c r="EV133" s="13"/>
      <c r="EW133" s="13"/>
      <c r="EX133" s="13"/>
      <c r="EY133" s="13"/>
    </row>
    <row r="134" spans="1:155" s="13" customFormat="1" ht="16.95" customHeight="1" x14ac:dyDescent="0.3">
      <c r="A134" s="39" t="str">
        <f t="shared" si="5"/>
        <v xml:space="preserve">ZO </v>
      </c>
      <c r="B134" s="28">
        <v>46460</v>
      </c>
      <c r="C134" s="28"/>
      <c r="D134" s="29" t="s">
        <v>2023</v>
      </c>
      <c r="E134" s="33" t="s">
        <v>655</v>
      </c>
      <c r="F134" s="121" t="s">
        <v>2024</v>
      </c>
      <c r="G134" s="71"/>
      <c r="H134" s="61"/>
      <c r="I134" s="61" t="s">
        <v>1943</v>
      </c>
      <c r="J134" s="61" t="s">
        <v>1943</v>
      </c>
      <c r="K134" s="61" t="s">
        <v>1943</v>
      </c>
      <c r="L134" s="61" t="s">
        <v>1943</v>
      </c>
      <c r="M134" s="61" t="s">
        <v>1943</v>
      </c>
      <c r="N134" s="61" t="s">
        <v>1943</v>
      </c>
      <c r="O134" s="61" t="s">
        <v>1943</v>
      </c>
      <c r="P134" s="61" t="s">
        <v>1943</v>
      </c>
      <c r="Q134" s="61" t="s">
        <v>1943</v>
      </c>
      <c r="R134" s="61" t="s">
        <v>1943</v>
      </c>
      <c r="S134" s="61" t="s">
        <v>1943</v>
      </c>
      <c r="T134" s="61" t="s">
        <v>1943</v>
      </c>
      <c r="U134" s="61" t="s">
        <v>1943</v>
      </c>
      <c r="V134" s="61" t="s">
        <v>1943</v>
      </c>
      <c r="W134" s="61" t="s">
        <v>1943</v>
      </c>
      <c r="X134" s="61" t="s">
        <v>1943</v>
      </c>
      <c r="Y134" s="61" t="s">
        <v>1943</v>
      </c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40"/>
      <c r="BO134" s="40"/>
      <c r="BP134" s="70"/>
      <c r="BQ134" s="68"/>
    </row>
    <row r="135" spans="1:155" s="13" customFormat="1" ht="16.95" customHeight="1" x14ac:dyDescent="0.3">
      <c r="A135" s="39" t="str">
        <f t="shared" si="5"/>
        <v xml:space="preserve">MA </v>
      </c>
      <c r="B135" s="28">
        <v>46461</v>
      </c>
      <c r="C135" s="28">
        <v>46466</v>
      </c>
      <c r="D135" s="29" t="s">
        <v>2028</v>
      </c>
      <c r="E135" s="33" t="s">
        <v>2030</v>
      </c>
      <c r="F135" s="121" t="s">
        <v>2029</v>
      </c>
      <c r="G135" s="71"/>
      <c r="H135" s="61"/>
      <c r="I135" s="61"/>
      <c r="J135" s="61" t="s">
        <v>1943</v>
      </c>
      <c r="K135" s="61" t="s">
        <v>1943</v>
      </c>
      <c r="L135" s="61" t="s">
        <v>1943</v>
      </c>
      <c r="M135" s="61" t="s">
        <v>1943</v>
      </c>
      <c r="N135" s="61" t="s">
        <v>1943</v>
      </c>
      <c r="O135" s="61" t="s">
        <v>1943</v>
      </c>
      <c r="P135" s="61" t="s">
        <v>1943</v>
      </c>
      <c r="Q135" s="61"/>
      <c r="R135" s="61" t="s">
        <v>1943</v>
      </c>
      <c r="S135" s="61" t="s">
        <v>1943</v>
      </c>
      <c r="T135" s="61" t="s">
        <v>1943</v>
      </c>
      <c r="U135" s="61" t="s">
        <v>1943</v>
      </c>
      <c r="V135" s="61" t="s">
        <v>1943</v>
      </c>
      <c r="W135" s="61" t="s">
        <v>1943</v>
      </c>
      <c r="X135" s="61" t="s">
        <v>1943</v>
      </c>
      <c r="Y135" s="61" t="s">
        <v>1943</v>
      </c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40"/>
      <c r="BO135" s="40"/>
      <c r="BP135" s="70"/>
      <c r="BQ135" s="75" t="s">
        <v>2083</v>
      </c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</row>
    <row r="136" spans="1:155" s="13" customFormat="1" ht="16.95" customHeight="1" x14ac:dyDescent="0.3">
      <c r="A136" s="39" t="str">
        <f t="shared" si="5"/>
        <v xml:space="preserve">VR </v>
      </c>
      <c r="B136" s="28">
        <v>46465</v>
      </c>
      <c r="C136" s="28">
        <v>46466</v>
      </c>
      <c r="D136" s="29" t="s">
        <v>2012</v>
      </c>
      <c r="E136" s="33" t="s">
        <v>2051</v>
      </c>
      <c r="F136" s="121" t="s">
        <v>2013</v>
      </c>
      <c r="G136" s="7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 t="s">
        <v>1943</v>
      </c>
      <c r="X136" s="61" t="s">
        <v>1943</v>
      </c>
      <c r="Y136" s="61" t="s">
        <v>1943</v>
      </c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40"/>
      <c r="BO136" s="40"/>
      <c r="BP136" s="70" t="s">
        <v>2063</v>
      </c>
      <c r="BQ136" s="68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</row>
    <row r="137" spans="1:155" s="13" customFormat="1" ht="16.95" customHeight="1" x14ac:dyDescent="0.3">
      <c r="A137" s="39" t="str">
        <f t="shared" si="5"/>
        <v xml:space="preserve">ZA </v>
      </c>
      <c r="B137" s="28">
        <v>46466</v>
      </c>
      <c r="C137" s="28"/>
      <c r="D137" s="29" t="s">
        <v>2026</v>
      </c>
      <c r="E137" s="33" t="s">
        <v>180</v>
      </c>
      <c r="F137" s="121" t="s">
        <v>2014</v>
      </c>
      <c r="G137" s="7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 t="s">
        <v>1943</v>
      </c>
      <c r="AB137" s="61" t="s">
        <v>1943</v>
      </c>
      <c r="AC137" s="61" t="s">
        <v>1943</v>
      </c>
      <c r="AD137" s="61" t="s">
        <v>1943</v>
      </c>
      <c r="AE137" s="61" t="s">
        <v>1943</v>
      </c>
      <c r="AF137" s="61" t="s">
        <v>1943</v>
      </c>
      <c r="AG137" s="61" t="s">
        <v>1943</v>
      </c>
      <c r="AH137" s="61" t="s">
        <v>1943</v>
      </c>
      <c r="AI137" s="61" t="s">
        <v>1943</v>
      </c>
      <c r="AJ137" s="61" t="s">
        <v>1943</v>
      </c>
      <c r="AK137" s="61" t="s">
        <v>1943</v>
      </c>
      <c r="AL137" s="61" t="s">
        <v>1943</v>
      </c>
      <c r="AM137" s="61" t="s">
        <v>1943</v>
      </c>
      <c r="AN137" s="61" t="s">
        <v>1943</v>
      </c>
      <c r="AO137" s="61" t="s">
        <v>1943</v>
      </c>
      <c r="AP137" s="61" t="s">
        <v>1943</v>
      </c>
      <c r="AQ137" s="61" t="s">
        <v>1943</v>
      </c>
      <c r="AR137" s="61" t="s">
        <v>1943</v>
      </c>
      <c r="AS137" s="61" t="s">
        <v>1943</v>
      </c>
      <c r="AT137" s="61" t="s">
        <v>1943</v>
      </c>
      <c r="AU137" s="61" t="s">
        <v>1943</v>
      </c>
      <c r="AV137" s="61" t="s">
        <v>1943</v>
      </c>
      <c r="AW137" s="61" t="s">
        <v>1943</v>
      </c>
      <c r="AX137" s="61" t="s">
        <v>1943</v>
      </c>
      <c r="AY137" s="61" t="s">
        <v>1943</v>
      </c>
      <c r="AZ137" s="61" t="s">
        <v>1943</v>
      </c>
      <c r="BA137" s="61" t="s">
        <v>1943</v>
      </c>
      <c r="BB137" s="61" t="s">
        <v>1943</v>
      </c>
      <c r="BC137" s="61" t="s">
        <v>1943</v>
      </c>
      <c r="BD137" s="61" t="s">
        <v>1943</v>
      </c>
      <c r="BE137" s="61" t="s">
        <v>1943</v>
      </c>
      <c r="BF137" s="61" t="s">
        <v>1943</v>
      </c>
      <c r="BG137" s="61" t="s">
        <v>1943</v>
      </c>
      <c r="BH137" s="61" t="s">
        <v>1943</v>
      </c>
      <c r="BI137" s="61" t="s">
        <v>1943</v>
      </c>
      <c r="BJ137" s="61" t="s">
        <v>1943</v>
      </c>
      <c r="BK137" s="61" t="s">
        <v>1943</v>
      </c>
      <c r="BL137" s="61" t="s">
        <v>1943</v>
      </c>
      <c r="BM137" s="61" t="s">
        <v>1943</v>
      </c>
      <c r="BN137" s="40"/>
      <c r="BO137" s="40"/>
      <c r="BP137" s="70"/>
      <c r="BQ137" s="68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</row>
    <row r="138" spans="1:155" s="13" customFormat="1" ht="16.95" customHeight="1" x14ac:dyDescent="0.3">
      <c r="A138" s="39" t="str">
        <f t="shared" si="5"/>
        <v xml:space="preserve">ZO </v>
      </c>
      <c r="B138" s="28">
        <v>46467</v>
      </c>
      <c r="C138" s="28"/>
      <c r="D138" s="29" t="s">
        <v>2008</v>
      </c>
      <c r="E138" s="33" t="s">
        <v>655</v>
      </c>
      <c r="F138" s="121" t="s">
        <v>2009</v>
      </c>
      <c r="G138" s="7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 t="s">
        <v>1943</v>
      </c>
      <c r="AB138" s="61" t="s">
        <v>1943</v>
      </c>
      <c r="AC138" s="61" t="s">
        <v>1943</v>
      </c>
      <c r="AD138" s="61" t="s">
        <v>1943</v>
      </c>
      <c r="AE138" s="61" t="s">
        <v>1943</v>
      </c>
      <c r="AF138" s="61" t="s">
        <v>1943</v>
      </c>
      <c r="AG138" s="61" t="s">
        <v>1943</v>
      </c>
      <c r="AH138" s="61" t="s">
        <v>1943</v>
      </c>
      <c r="AI138" s="61" t="s">
        <v>1943</v>
      </c>
      <c r="AJ138" s="61" t="s">
        <v>1943</v>
      </c>
      <c r="AK138" s="61" t="s">
        <v>1943</v>
      </c>
      <c r="AL138" s="61" t="s">
        <v>1943</v>
      </c>
      <c r="AM138" s="61" t="s">
        <v>1943</v>
      </c>
      <c r="AN138" s="61" t="s">
        <v>1943</v>
      </c>
      <c r="AO138" s="61" t="s">
        <v>1943</v>
      </c>
      <c r="AP138" s="61" t="s">
        <v>1943</v>
      </c>
      <c r="AQ138" s="61" t="s">
        <v>1943</v>
      </c>
      <c r="AR138" s="61" t="s">
        <v>1943</v>
      </c>
      <c r="AS138" s="61" t="s">
        <v>1943</v>
      </c>
      <c r="AT138" s="61" t="s">
        <v>1943</v>
      </c>
      <c r="AU138" s="61" t="s">
        <v>1943</v>
      </c>
      <c r="AV138" s="61" t="s">
        <v>1943</v>
      </c>
      <c r="AW138" s="61" t="s">
        <v>1943</v>
      </c>
      <c r="AX138" s="61" t="s">
        <v>1943</v>
      </c>
      <c r="AY138" s="61" t="s">
        <v>1943</v>
      </c>
      <c r="AZ138" s="61" t="s">
        <v>1943</v>
      </c>
      <c r="BA138" s="61" t="s">
        <v>1943</v>
      </c>
      <c r="BB138" s="61" t="s">
        <v>1943</v>
      </c>
      <c r="BC138" s="61" t="s">
        <v>1943</v>
      </c>
      <c r="BD138" s="61" t="s">
        <v>1943</v>
      </c>
      <c r="BE138" s="61" t="s">
        <v>1943</v>
      </c>
      <c r="BF138" s="61" t="s">
        <v>1943</v>
      </c>
      <c r="BG138" s="61" t="s">
        <v>1943</v>
      </c>
      <c r="BH138" s="61" t="s">
        <v>1943</v>
      </c>
      <c r="BI138" s="61" t="s">
        <v>1943</v>
      </c>
      <c r="BJ138" s="61" t="s">
        <v>1943</v>
      </c>
      <c r="BK138" s="61" t="s">
        <v>1943</v>
      </c>
      <c r="BL138" s="61" t="s">
        <v>1943</v>
      </c>
      <c r="BM138" s="61" t="s">
        <v>1943</v>
      </c>
      <c r="BN138" s="40"/>
      <c r="BO138" s="40"/>
      <c r="BP138" s="70"/>
      <c r="BQ138" s="68"/>
    </row>
    <row r="139" spans="1:155" s="13" customFormat="1" ht="16.95" customHeight="1" x14ac:dyDescent="0.3">
      <c r="A139" s="39" t="str">
        <f t="shared" si="5"/>
        <v xml:space="preserve">MA </v>
      </c>
      <c r="B139" s="28">
        <v>46468</v>
      </c>
      <c r="C139" s="28">
        <v>46470</v>
      </c>
      <c r="D139" s="81" t="s">
        <v>1952</v>
      </c>
      <c r="E139" s="33" t="str">
        <f>IFERROR(VLOOKUP(D139,[1]Wedstrijdlocaties!B:E,4,FALSE),"")</f>
        <v>LUNTEREN</v>
      </c>
      <c r="F139" s="122" t="s">
        <v>1953</v>
      </c>
      <c r="G139" s="71"/>
      <c r="H139" s="61"/>
      <c r="I139" s="61"/>
      <c r="J139" s="61" t="s">
        <v>1943</v>
      </c>
      <c r="K139" s="61" t="s">
        <v>1943</v>
      </c>
      <c r="L139" s="61" t="s">
        <v>1943</v>
      </c>
      <c r="M139" s="61" t="s">
        <v>1943</v>
      </c>
      <c r="N139" s="61" t="s">
        <v>1943</v>
      </c>
      <c r="O139" s="61" t="s">
        <v>1943</v>
      </c>
      <c r="P139" s="61" t="s">
        <v>1943</v>
      </c>
      <c r="Q139" s="61"/>
      <c r="R139" s="61" t="s">
        <v>1943</v>
      </c>
      <c r="S139" s="61" t="s">
        <v>1943</v>
      </c>
      <c r="T139" s="61" t="s">
        <v>1943</v>
      </c>
      <c r="U139" s="61" t="s">
        <v>1943</v>
      </c>
      <c r="V139" s="61" t="s">
        <v>1943</v>
      </c>
      <c r="W139" s="61" t="s">
        <v>1943</v>
      </c>
      <c r="X139" s="61" t="s">
        <v>1943</v>
      </c>
      <c r="Y139" s="61" t="s">
        <v>1943</v>
      </c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40"/>
      <c r="BO139" s="40"/>
      <c r="BP139" s="70"/>
      <c r="BQ139" s="75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</row>
    <row r="140" spans="1:155" s="13" customFormat="1" ht="16.95" customHeight="1" x14ac:dyDescent="0.3">
      <c r="A140" s="39" t="str">
        <f t="shared" si="5"/>
        <v xml:space="preserve">WO </v>
      </c>
      <c r="B140" s="28">
        <v>46470</v>
      </c>
      <c r="C140" s="28"/>
      <c r="D140" s="29" t="s">
        <v>2023</v>
      </c>
      <c r="E140" s="33" t="s">
        <v>655</v>
      </c>
      <c r="F140" s="121" t="s">
        <v>2024</v>
      </c>
      <c r="G140" s="71"/>
      <c r="H140" s="61"/>
      <c r="I140" s="61" t="s">
        <v>1943</v>
      </c>
      <c r="J140" s="61" t="s">
        <v>1943</v>
      </c>
      <c r="K140" s="61" t="s">
        <v>1943</v>
      </c>
      <c r="L140" s="61" t="s">
        <v>1943</v>
      </c>
      <c r="M140" s="61" t="s">
        <v>1943</v>
      </c>
      <c r="N140" s="61" t="s">
        <v>1943</v>
      </c>
      <c r="O140" s="61" t="s">
        <v>1943</v>
      </c>
      <c r="P140" s="61" t="s">
        <v>1943</v>
      </c>
      <c r="Q140" s="61" t="s">
        <v>1943</v>
      </c>
      <c r="R140" s="61" t="s">
        <v>1943</v>
      </c>
      <c r="S140" s="61" t="s">
        <v>1943</v>
      </c>
      <c r="T140" s="61" t="s">
        <v>1943</v>
      </c>
      <c r="U140" s="61" t="s">
        <v>1943</v>
      </c>
      <c r="V140" s="61" t="s">
        <v>1943</v>
      </c>
      <c r="W140" s="61" t="s">
        <v>1943</v>
      </c>
      <c r="X140" s="61" t="s">
        <v>1943</v>
      </c>
      <c r="Y140" s="61" t="s">
        <v>1943</v>
      </c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40"/>
      <c r="BO140" s="40"/>
      <c r="BP140" s="70"/>
      <c r="BQ140" s="73"/>
    </row>
    <row r="141" spans="1:155" s="13" customFormat="1" ht="16.95" customHeight="1" x14ac:dyDescent="0.3">
      <c r="A141" s="39" t="str">
        <f t="shared" si="5"/>
        <v xml:space="preserve">VR </v>
      </c>
      <c r="B141" s="28">
        <v>46472</v>
      </c>
      <c r="C141" s="28">
        <v>46473</v>
      </c>
      <c r="D141" s="29" t="s">
        <v>2017</v>
      </c>
      <c r="E141" s="33" t="str">
        <f>IFERROR(VLOOKUP(D141,[1]Wedstrijdlocaties!B:E,4,FALSE),"")</f>
        <v>ERMELO</v>
      </c>
      <c r="F141" s="121" t="s">
        <v>2018</v>
      </c>
      <c r="G141" s="71"/>
      <c r="H141" s="61"/>
      <c r="I141" s="61"/>
      <c r="J141" s="61" t="s">
        <v>1943</v>
      </c>
      <c r="K141" s="61" t="s">
        <v>1943</v>
      </c>
      <c r="L141" s="61" t="s">
        <v>1943</v>
      </c>
      <c r="M141" s="61" t="s">
        <v>1943</v>
      </c>
      <c r="N141" s="61" t="s">
        <v>1943</v>
      </c>
      <c r="O141" s="61" t="s">
        <v>1943</v>
      </c>
      <c r="P141" s="61" t="s">
        <v>1943</v>
      </c>
      <c r="Q141" s="61"/>
      <c r="R141" s="61" t="s">
        <v>1943</v>
      </c>
      <c r="S141" s="61" t="s">
        <v>1943</v>
      </c>
      <c r="T141" s="61" t="s">
        <v>1943</v>
      </c>
      <c r="U141" s="61" t="s">
        <v>1943</v>
      </c>
      <c r="V141" s="61" t="s">
        <v>1943</v>
      </c>
      <c r="W141" s="61" t="s">
        <v>1943</v>
      </c>
      <c r="X141" s="61" t="s">
        <v>1943</v>
      </c>
      <c r="Y141" s="61" t="s">
        <v>1943</v>
      </c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40"/>
      <c r="BO141" s="40"/>
      <c r="BP141" s="70"/>
      <c r="BQ141" s="75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</row>
    <row r="142" spans="1:155" s="13" customFormat="1" ht="16.95" customHeight="1" x14ac:dyDescent="0.3">
      <c r="A142" s="39" t="str">
        <f t="shared" si="5"/>
        <v xml:space="preserve">ZA </v>
      </c>
      <c r="B142" s="28">
        <v>46473</v>
      </c>
      <c r="C142" s="28"/>
      <c r="D142" s="29" t="s">
        <v>2026</v>
      </c>
      <c r="E142" s="33" t="s">
        <v>180</v>
      </c>
      <c r="F142" s="121" t="s">
        <v>2077</v>
      </c>
      <c r="G142" s="71"/>
      <c r="H142" s="61" t="s">
        <v>1943</v>
      </c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 t="s">
        <v>1943</v>
      </c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40"/>
      <c r="BO142" s="40"/>
      <c r="BP142" s="70"/>
      <c r="BQ142" s="75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</row>
    <row r="143" spans="1:155" s="13" customFormat="1" ht="16.95" customHeight="1" x14ac:dyDescent="0.3">
      <c r="A143" s="39" t="str">
        <f t="shared" si="5"/>
        <v xml:space="preserve">ZA </v>
      </c>
      <c r="B143" s="28">
        <v>46473</v>
      </c>
      <c r="C143" s="28">
        <v>46474</v>
      </c>
      <c r="D143" s="29" t="s">
        <v>2006</v>
      </c>
      <c r="E143" s="33" t="s">
        <v>655</v>
      </c>
      <c r="F143" s="121" t="s">
        <v>2007</v>
      </c>
      <c r="G143" s="77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 t="s">
        <v>1943</v>
      </c>
      <c r="S143" s="61" t="s">
        <v>1943</v>
      </c>
      <c r="T143" s="61" t="s">
        <v>1943</v>
      </c>
      <c r="U143" s="61" t="s">
        <v>1943</v>
      </c>
      <c r="V143" s="61" t="s">
        <v>1943</v>
      </c>
      <c r="W143" s="61" t="s">
        <v>1943</v>
      </c>
      <c r="X143" s="61" t="s">
        <v>1943</v>
      </c>
      <c r="Y143" s="61" t="s">
        <v>1943</v>
      </c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40"/>
      <c r="BO143" s="40"/>
      <c r="BP143" s="70"/>
      <c r="BQ143" s="75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</row>
    <row r="144" spans="1:155" s="13" customFormat="1" ht="16.95" customHeight="1" x14ac:dyDescent="0.3">
      <c r="A144" s="39" t="str">
        <f t="shared" si="5"/>
        <v xml:space="preserve">MA </v>
      </c>
      <c r="B144" s="28">
        <v>46475</v>
      </c>
      <c r="C144" s="28"/>
      <c r="D144" s="29" t="s">
        <v>2023</v>
      </c>
      <c r="E144" s="33" t="s">
        <v>655</v>
      </c>
      <c r="F144" s="121" t="s">
        <v>2024</v>
      </c>
      <c r="G144" s="71"/>
      <c r="H144" s="61"/>
      <c r="I144" s="61" t="s">
        <v>1943</v>
      </c>
      <c r="J144" s="61" t="s">
        <v>1943</v>
      </c>
      <c r="K144" s="61" t="s">
        <v>1943</v>
      </c>
      <c r="L144" s="61" t="s">
        <v>1943</v>
      </c>
      <c r="M144" s="61" t="s">
        <v>1943</v>
      </c>
      <c r="N144" s="61" t="s">
        <v>1943</v>
      </c>
      <c r="O144" s="61" t="s">
        <v>1943</v>
      </c>
      <c r="P144" s="61" t="s">
        <v>1943</v>
      </c>
      <c r="Q144" s="61" t="s">
        <v>1943</v>
      </c>
      <c r="R144" s="61" t="s">
        <v>1943</v>
      </c>
      <c r="S144" s="61" t="s">
        <v>1943</v>
      </c>
      <c r="T144" s="61" t="s">
        <v>1943</v>
      </c>
      <c r="U144" s="61" t="s">
        <v>1943</v>
      </c>
      <c r="V144" s="61" t="s">
        <v>1943</v>
      </c>
      <c r="W144" s="61" t="s">
        <v>1943</v>
      </c>
      <c r="X144" s="61" t="s">
        <v>1943</v>
      </c>
      <c r="Y144" s="61" t="s">
        <v>1943</v>
      </c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40"/>
      <c r="BO144" s="40"/>
      <c r="BP144" s="70"/>
      <c r="BQ144" s="68"/>
    </row>
    <row r="145" spans="1:155" s="13" customFormat="1" ht="20.100000000000001" customHeight="1" x14ac:dyDescent="0.3">
      <c r="A145" s="39"/>
      <c r="B145" s="28"/>
      <c r="C145" s="28"/>
      <c r="D145" s="81"/>
      <c r="E145" s="33"/>
      <c r="F145" s="81"/>
      <c r="G145" s="7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40"/>
      <c r="BO145" s="40"/>
      <c r="BP145" s="70"/>
      <c r="BQ145" s="75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</row>
    <row r="146" spans="1:155" s="13" customFormat="1" ht="20.100000000000001" customHeight="1" x14ac:dyDescent="0.3">
      <c r="A146" s="39"/>
      <c r="B146" s="28"/>
      <c r="C146" s="28"/>
      <c r="D146" s="81"/>
      <c r="E146" s="33"/>
      <c r="F146" s="81"/>
      <c r="G146" s="7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40"/>
      <c r="BO146" s="40"/>
      <c r="BP146" s="70"/>
      <c r="BQ146" s="75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</row>
    <row r="147" spans="1:155" s="13" customFormat="1" ht="20.100000000000001" customHeight="1" x14ac:dyDescent="0.3">
      <c r="A147" s="39"/>
      <c r="B147" s="28"/>
      <c r="C147" s="28"/>
      <c r="D147" s="29"/>
      <c r="E147" s="33"/>
      <c r="F147" s="29"/>
      <c r="G147" s="7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40"/>
      <c r="BO147" s="40"/>
      <c r="BP147" s="74"/>
      <c r="BQ147" s="68"/>
    </row>
    <row r="148" spans="1:155" s="13" customFormat="1" ht="20.100000000000001" customHeight="1" x14ac:dyDescent="0.3">
      <c r="A148" s="39"/>
      <c r="B148" s="28"/>
      <c r="C148" s="28"/>
      <c r="D148" s="29"/>
      <c r="E148" s="33"/>
      <c r="F148" s="29"/>
      <c r="G148" s="7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40"/>
      <c r="BO148" s="40"/>
      <c r="BP148" s="74"/>
      <c r="BQ148" s="68"/>
    </row>
    <row r="149" spans="1:155" s="13" customFormat="1" ht="14.4" hidden="1" x14ac:dyDescent="0.3">
      <c r="A149" s="20"/>
      <c r="B149" s="116"/>
      <c r="C149" s="116"/>
      <c r="D149" s="117"/>
      <c r="E149" s="20"/>
      <c r="F149" s="117"/>
      <c r="G149" s="2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 s="84"/>
      <c r="BQ149" s="114"/>
    </row>
    <row r="150" spans="1:155" s="13" customFormat="1" ht="14.4" hidden="1" x14ac:dyDescent="0.3">
      <c r="A150" s="20"/>
      <c r="B150" s="116"/>
      <c r="C150" s="116"/>
      <c r="D150" s="117"/>
      <c r="E150" s="20"/>
      <c r="F150" s="117"/>
      <c r="G150" s="2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 s="84"/>
      <c r="BQ150" s="114"/>
    </row>
    <row r="151" spans="1:155" s="13" customFormat="1" ht="14.4" hidden="1" x14ac:dyDescent="0.3">
      <c r="A151" s="20"/>
      <c r="B151" s="116"/>
      <c r="C151" s="116"/>
      <c r="D151" s="117"/>
      <c r="E151" s="20"/>
      <c r="F151" s="117"/>
      <c r="G151" s="2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 s="84"/>
      <c r="BQ151" s="114"/>
    </row>
    <row r="152" spans="1:155" s="13" customFormat="1" ht="14.4" hidden="1" x14ac:dyDescent="0.3">
      <c r="A152" s="20"/>
      <c r="B152" s="116"/>
      <c r="C152" s="116"/>
      <c r="D152" s="117"/>
      <c r="E152" s="20"/>
      <c r="F152" s="117"/>
      <c r="G152" s="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 s="84"/>
      <c r="BQ152" s="114"/>
    </row>
    <row r="153" spans="1:155" s="13" customFormat="1" ht="14.4" hidden="1" x14ac:dyDescent="0.3">
      <c r="A153" s="20"/>
      <c r="B153" s="116"/>
      <c r="C153" s="116"/>
      <c r="D153" s="117"/>
      <c r="E153" s="20"/>
      <c r="F153" s="117"/>
      <c r="G153" s="2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 s="84"/>
      <c r="BQ153" s="114"/>
    </row>
    <row r="154" spans="1:155" s="13" customFormat="1" ht="14.4" hidden="1" x14ac:dyDescent="0.3">
      <c r="A154" s="20"/>
      <c r="B154" s="116"/>
      <c r="C154" s="116"/>
      <c r="D154" s="117"/>
      <c r="E154" s="20"/>
      <c r="F154" s="117"/>
      <c r="G154" s="2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 s="84"/>
      <c r="BQ154" s="114"/>
    </row>
    <row r="155" spans="1:155" s="13" customFormat="1" ht="14.4" hidden="1" x14ac:dyDescent="0.3">
      <c r="A155" s="20"/>
      <c r="B155" s="116"/>
      <c r="C155" s="116"/>
      <c r="D155" s="117"/>
      <c r="E155" s="20"/>
      <c r="F155" s="117"/>
      <c r="G155" s="2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 s="84"/>
      <c r="BQ155" s="114"/>
    </row>
    <row r="156" spans="1:155" s="13" customFormat="1" ht="14.4" hidden="1" x14ac:dyDescent="0.3">
      <c r="A156" s="20"/>
      <c r="B156" s="116"/>
      <c r="C156" s="116"/>
      <c r="D156" s="117"/>
      <c r="E156" s="20"/>
      <c r="F156" s="117"/>
      <c r="G156" s="2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 s="84"/>
      <c r="BQ156" s="114"/>
    </row>
    <row r="157" spans="1:155" s="13" customFormat="1" ht="14.4" hidden="1" x14ac:dyDescent="0.3">
      <c r="A157" s="20"/>
      <c r="B157" s="116"/>
      <c r="C157" s="116"/>
      <c r="D157" s="117"/>
      <c r="E157" s="20"/>
      <c r="F157" s="117"/>
      <c r="G157" s="2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 s="84"/>
      <c r="BQ157" s="114"/>
    </row>
    <row r="158" spans="1:155" s="13" customFormat="1" ht="14.4" hidden="1" x14ac:dyDescent="0.3">
      <c r="A158" s="20"/>
      <c r="B158" s="116"/>
      <c r="C158" s="116"/>
      <c r="D158" s="117"/>
      <c r="E158" s="20"/>
      <c r="F158" s="117"/>
      <c r="G158" s="2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 s="84"/>
      <c r="BQ158" s="114"/>
    </row>
    <row r="159" spans="1:155" s="13" customFormat="1" ht="14.4" hidden="1" x14ac:dyDescent="0.3">
      <c r="A159" s="20"/>
      <c r="B159" s="116"/>
      <c r="C159" s="116"/>
      <c r="D159" s="117"/>
      <c r="E159" s="20"/>
      <c r="F159" s="117"/>
      <c r="G159" s="2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 s="84"/>
      <c r="BQ159" s="114"/>
    </row>
    <row r="160" spans="1:155" s="13" customFormat="1" ht="14.4" hidden="1" x14ac:dyDescent="0.3">
      <c r="A160" s="20"/>
      <c r="B160" s="116"/>
      <c r="C160" s="116"/>
      <c r="D160" s="117"/>
      <c r="E160" s="20"/>
      <c r="F160" s="117"/>
      <c r="G160" s="2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 s="84"/>
      <c r="BQ160" s="114"/>
    </row>
    <row r="161" spans="1:69" s="13" customFormat="1" ht="14.4" hidden="1" x14ac:dyDescent="0.3">
      <c r="A161" s="20"/>
      <c r="B161" s="116"/>
      <c r="C161" s="116"/>
      <c r="D161" s="117"/>
      <c r="E161" s="20"/>
      <c r="F161" s="117"/>
      <c r="G161" s="2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 s="84"/>
      <c r="BQ161" s="114"/>
    </row>
    <row r="162" spans="1:69" s="13" customFormat="1" ht="14.4" hidden="1" x14ac:dyDescent="0.3">
      <c r="A162" s="20"/>
      <c r="B162" s="116"/>
      <c r="C162" s="116"/>
      <c r="D162" s="117"/>
      <c r="E162" s="20"/>
      <c r="F162" s="117"/>
      <c r="G162" s="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 s="84"/>
      <c r="BQ162" s="114"/>
    </row>
    <row r="163" spans="1:69" s="13" customFormat="1" ht="14.4" hidden="1" x14ac:dyDescent="0.3">
      <c r="A163" s="20"/>
      <c r="B163" s="116"/>
      <c r="C163" s="116"/>
      <c r="D163" s="117"/>
      <c r="E163" s="20"/>
      <c r="F163" s="117"/>
      <c r="G163" s="2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 s="84"/>
      <c r="BQ163" s="114"/>
    </row>
    <row r="164" spans="1:69" s="13" customFormat="1" ht="14.4" hidden="1" x14ac:dyDescent="0.3">
      <c r="A164" s="20"/>
      <c r="B164" s="116"/>
      <c r="C164" s="116"/>
      <c r="D164" s="117"/>
      <c r="E164" s="20"/>
      <c r="F164" s="117"/>
      <c r="G164" s="2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 s="84"/>
      <c r="BQ164" s="114"/>
    </row>
    <row r="165" spans="1:69" s="13" customFormat="1" ht="14.4" hidden="1" x14ac:dyDescent="0.3">
      <c r="A165" s="20"/>
      <c r="B165" s="116"/>
      <c r="C165" s="116"/>
      <c r="D165" s="117"/>
      <c r="E165" s="20"/>
      <c r="F165" s="117"/>
      <c r="G165" s="2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 s="84"/>
      <c r="BQ165" s="114"/>
    </row>
    <row r="166" spans="1:69" s="13" customFormat="1" ht="14.4" hidden="1" x14ac:dyDescent="0.3">
      <c r="A166" s="20"/>
      <c r="B166" s="116"/>
      <c r="C166" s="116"/>
      <c r="D166" s="117"/>
      <c r="E166" s="20"/>
      <c r="F166" s="117"/>
      <c r="G166" s="2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 s="84"/>
      <c r="BQ166" s="114"/>
    </row>
    <row r="167" spans="1:69" s="13" customFormat="1" ht="14.4" hidden="1" x14ac:dyDescent="0.3">
      <c r="A167" s="20"/>
      <c r="B167" s="116"/>
      <c r="C167" s="116"/>
      <c r="D167" s="117"/>
      <c r="E167" s="20"/>
      <c r="F167" s="117"/>
      <c r="G167" s="2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 s="84"/>
      <c r="BQ167" s="114"/>
    </row>
    <row r="168" spans="1:69" s="13" customFormat="1" ht="14.4" hidden="1" x14ac:dyDescent="0.3">
      <c r="A168" s="20"/>
      <c r="B168" s="116"/>
      <c r="C168" s="116"/>
      <c r="D168" s="117"/>
      <c r="E168" s="20"/>
      <c r="F168" s="117"/>
      <c r="G168" s="2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 s="84"/>
      <c r="BQ168" s="114"/>
    </row>
    <row r="169" spans="1:69" s="13" customFormat="1" ht="14.4" hidden="1" x14ac:dyDescent="0.3">
      <c r="A169" s="20"/>
      <c r="B169" s="116"/>
      <c r="C169" s="116"/>
      <c r="D169" s="117"/>
      <c r="E169" s="20"/>
      <c r="F169" s="117"/>
      <c r="G169" s="2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 s="84"/>
      <c r="BQ169" s="114"/>
    </row>
    <row r="170" spans="1:69" s="13" customFormat="1" ht="14.4" hidden="1" x14ac:dyDescent="0.3">
      <c r="A170" s="20"/>
      <c r="B170" s="116"/>
      <c r="C170" s="116"/>
      <c r="D170" s="117"/>
      <c r="E170" s="20"/>
      <c r="F170" s="117"/>
      <c r="G170" s="2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 s="84"/>
      <c r="BQ170" s="114"/>
    </row>
    <row r="171" spans="1:69" s="13" customFormat="1" ht="14.4" hidden="1" x14ac:dyDescent="0.3">
      <c r="A171" s="20"/>
      <c r="B171" s="116"/>
      <c r="C171" s="116"/>
      <c r="D171" s="117"/>
      <c r="E171" s="20"/>
      <c r="F171" s="117"/>
      <c r="G171" s="2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 s="84"/>
      <c r="BQ171" s="114"/>
    </row>
    <row r="172" spans="1:69" s="13" customFormat="1" ht="14.4" hidden="1" x14ac:dyDescent="0.3">
      <c r="A172" s="20"/>
      <c r="B172" s="116"/>
      <c r="C172" s="116"/>
      <c r="D172" s="117"/>
      <c r="E172" s="20"/>
      <c r="F172" s="117"/>
      <c r="G172" s="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 s="84"/>
      <c r="BQ172" s="114"/>
    </row>
    <row r="173" spans="1:69" s="13" customFormat="1" ht="14.4" hidden="1" x14ac:dyDescent="0.3">
      <c r="A173" s="20"/>
      <c r="B173" s="116"/>
      <c r="C173" s="116"/>
      <c r="D173" s="117"/>
      <c r="E173" s="20"/>
      <c r="F173" s="117"/>
      <c r="G173" s="2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 s="84"/>
      <c r="BQ173" s="114"/>
    </row>
    <row r="174" spans="1:69" s="13" customFormat="1" ht="14.4" hidden="1" x14ac:dyDescent="0.3">
      <c r="A174" s="20"/>
      <c r="B174" s="116"/>
      <c r="C174" s="116"/>
      <c r="D174" s="117"/>
      <c r="E174" s="20"/>
      <c r="F174" s="117"/>
      <c r="G174" s="2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 s="84"/>
      <c r="BQ174" s="114"/>
    </row>
    <row r="175" spans="1:69" s="13" customFormat="1" ht="14.4" hidden="1" x14ac:dyDescent="0.3">
      <c r="A175" s="20"/>
      <c r="B175" s="116"/>
      <c r="C175" s="116"/>
      <c r="D175" s="117"/>
      <c r="E175" s="20"/>
      <c r="F175" s="117"/>
      <c r="G175" s="2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 s="84"/>
      <c r="BQ175" s="114"/>
    </row>
    <row r="176" spans="1:69" s="13" customFormat="1" ht="14.4" hidden="1" x14ac:dyDescent="0.3">
      <c r="A176" s="20"/>
      <c r="B176" s="116"/>
      <c r="C176" s="116"/>
      <c r="D176" s="117"/>
      <c r="E176" s="20"/>
      <c r="F176" s="117"/>
      <c r="G176" s="2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 s="84"/>
      <c r="BQ176" s="114"/>
    </row>
    <row r="177" spans="1:69" s="13" customFormat="1" ht="14.4" hidden="1" x14ac:dyDescent="0.3">
      <c r="A177" s="20"/>
      <c r="B177" s="116"/>
      <c r="C177" s="116"/>
      <c r="D177" s="117"/>
      <c r="E177" s="20"/>
      <c r="F177" s="117"/>
      <c r="G177" s="2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 s="84"/>
      <c r="BQ177" s="114"/>
    </row>
    <row r="178" spans="1:69" s="13" customFormat="1" ht="14.4" hidden="1" x14ac:dyDescent="0.3">
      <c r="A178" s="20"/>
      <c r="B178" s="116"/>
      <c r="C178" s="116"/>
      <c r="D178" s="117"/>
      <c r="E178" s="20"/>
      <c r="F178" s="117"/>
      <c r="G178" s="2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 s="84"/>
      <c r="BQ178" s="114"/>
    </row>
    <row r="179" spans="1:69" s="13" customFormat="1" ht="14.4" hidden="1" x14ac:dyDescent="0.3">
      <c r="A179" s="20"/>
      <c r="B179" s="116"/>
      <c r="C179" s="116"/>
      <c r="D179" s="117"/>
      <c r="E179" s="20"/>
      <c r="F179" s="117"/>
      <c r="G179" s="2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 s="84"/>
      <c r="BQ179" s="114"/>
    </row>
    <row r="180" spans="1:69" s="13" customFormat="1" ht="14.4" hidden="1" x14ac:dyDescent="0.3">
      <c r="A180" s="20"/>
      <c r="B180" s="112"/>
      <c r="C180" s="112"/>
      <c r="D180" s="113"/>
      <c r="F180" s="113"/>
      <c r="G180" s="2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 s="84"/>
      <c r="BQ180" s="114"/>
    </row>
    <row r="181" spans="1:69" s="13" customFormat="1" ht="14.4" hidden="1" x14ac:dyDescent="0.3">
      <c r="A181" s="20"/>
      <c r="B181" s="112"/>
      <c r="C181" s="112"/>
      <c r="D181" s="113"/>
      <c r="F181" s="113"/>
      <c r="G181" s="2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 s="84"/>
      <c r="BQ181" s="114"/>
    </row>
    <row r="182" spans="1:69" s="13" customFormat="1" ht="14.4" hidden="1" x14ac:dyDescent="0.3">
      <c r="A182" s="20"/>
      <c r="B182" s="112"/>
      <c r="C182" s="112"/>
      <c r="D182" s="113"/>
      <c r="F182" s="113"/>
      <c r="G182" s="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 s="84"/>
      <c r="BQ182" s="114"/>
    </row>
    <row r="183" spans="1:69" s="13" customFormat="1" ht="14.4" hidden="1" x14ac:dyDescent="0.3">
      <c r="A183" s="20"/>
      <c r="B183" s="112"/>
      <c r="C183" s="112"/>
      <c r="D183" s="113"/>
      <c r="F183" s="113"/>
      <c r="G183" s="2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 s="84"/>
      <c r="BQ183" s="114"/>
    </row>
    <row r="184" spans="1:69" s="13" customFormat="1" ht="14.4" hidden="1" x14ac:dyDescent="0.3">
      <c r="A184" s="20"/>
      <c r="B184" s="112"/>
      <c r="C184" s="112"/>
      <c r="D184" s="113"/>
      <c r="F184" s="113"/>
      <c r="G184" s="2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 s="84"/>
      <c r="BQ184" s="114"/>
    </row>
    <row r="185" spans="1:69" s="13" customFormat="1" ht="14.4" hidden="1" x14ac:dyDescent="0.3">
      <c r="A185" s="20"/>
      <c r="B185" s="112"/>
      <c r="C185" s="112"/>
      <c r="D185" s="113"/>
      <c r="F185" s="113"/>
      <c r="G185" s="2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 s="84"/>
      <c r="BQ185" s="114"/>
    </row>
    <row r="186" spans="1:69" s="13" customFormat="1" ht="14.4" hidden="1" x14ac:dyDescent="0.3">
      <c r="A186" s="20"/>
      <c r="B186" s="112"/>
      <c r="C186" s="112"/>
      <c r="D186" s="113"/>
      <c r="F186" s="113"/>
      <c r="G186" s="2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 s="84"/>
      <c r="BQ186" s="114"/>
    </row>
    <row r="187" spans="1:69" s="13" customFormat="1" ht="14.4" hidden="1" x14ac:dyDescent="0.3">
      <c r="A187" s="20"/>
      <c r="B187" s="112"/>
      <c r="C187" s="112"/>
      <c r="D187" s="113"/>
      <c r="F187" s="113"/>
      <c r="G187" s="2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 s="84"/>
      <c r="BQ187" s="114"/>
    </row>
    <row r="188" spans="1:69" s="13" customFormat="1" ht="14.4" hidden="1" x14ac:dyDescent="0.3">
      <c r="A188" s="20"/>
      <c r="B188" s="112"/>
      <c r="C188" s="112"/>
      <c r="D188" s="113"/>
      <c r="F188" s="113"/>
      <c r="G188" s="2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 s="84"/>
      <c r="BQ188" s="114"/>
    </row>
    <row r="189" spans="1:69" s="13" customFormat="1" ht="14.4" hidden="1" x14ac:dyDescent="0.3">
      <c r="A189" s="20"/>
      <c r="B189" s="112"/>
      <c r="C189" s="112"/>
      <c r="D189" s="113"/>
      <c r="F189" s="113"/>
      <c r="G189" s="2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 s="84"/>
      <c r="BQ189" s="114"/>
    </row>
    <row r="190" spans="1:69" s="13" customFormat="1" ht="14.4" hidden="1" x14ac:dyDescent="0.3">
      <c r="A190" s="20"/>
      <c r="B190" s="112"/>
      <c r="C190" s="112"/>
      <c r="D190" s="113"/>
      <c r="F190" s="113"/>
      <c r="G190" s="2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 s="84"/>
      <c r="BQ190" s="114"/>
    </row>
    <row r="191" spans="1:69" s="13" customFormat="1" ht="14.4" hidden="1" x14ac:dyDescent="0.3">
      <c r="A191" s="20"/>
      <c r="B191" s="112"/>
      <c r="C191" s="112"/>
      <c r="D191" s="113"/>
      <c r="F191" s="113"/>
      <c r="G191" s="2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 s="84"/>
      <c r="BQ191" s="114"/>
    </row>
    <row r="192" spans="1:69" s="13" customFormat="1" ht="14.4" hidden="1" x14ac:dyDescent="0.3">
      <c r="A192" s="20"/>
      <c r="B192" s="112"/>
      <c r="C192" s="112"/>
      <c r="D192" s="113"/>
      <c r="F192" s="113"/>
      <c r="G192" s="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 s="84"/>
      <c r="BQ192" s="114"/>
    </row>
    <row r="193" spans="1:69" s="13" customFormat="1" ht="14.4" hidden="1" x14ac:dyDescent="0.3">
      <c r="A193" s="20"/>
      <c r="B193" s="112"/>
      <c r="C193" s="112"/>
      <c r="D193" s="113"/>
      <c r="F193" s="113"/>
      <c r="G193" s="2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 s="84"/>
      <c r="BQ193" s="114"/>
    </row>
    <row r="194" spans="1:69" s="13" customFormat="1" ht="14.4" hidden="1" x14ac:dyDescent="0.3">
      <c r="A194" s="20"/>
      <c r="B194" s="112"/>
      <c r="C194" s="112"/>
      <c r="D194" s="113"/>
      <c r="F194" s="113"/>
      <c r="G194" s="2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 s="84"/>
      <c r="BQ194" s="114"/>
    </row>
    <row r="195" spans="1:69" s="13" customFormat="1" ht="14.4" hidden="1" x14ac:dyDescent="0.3">
      <c r="A195" s="20"/>
      <c r="B195" s="112"/>
      <c r="C195" s="112"/>
      <c r="D195" s="113"/>
      <c r="F195" s="113"/>
      <c r="G195" s="2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 s="84"/>
      <c r="BQ195" s="114"/>
    </row>
    <row r="196" spans="1:69" s="13" customFormat="1" ht="14.4" hidden="1" x14ac:dyDescent="0.3">
      <c r="A196" s="20"/>
      <c r="B196" s="112"/>
      <c r="C196" s="112"/>
      <c r="D196" s="113"/>
      <c r="F196" s="113"/>
      <c r="G196" s="2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 s="84"/>
      <c r="BQ196" s="114"/>
    </row>
    <row r="197" spans="1:69" s="13" customFormat="1" ht="14.4" hidden="1" x14ac:dyDescent="0.3">
      <c r="A197" s="20"/>
      <c r="B197" s="112"/>
      <c r="C197" s="112"/>
      <c r="D197" s="113"/>
      <c r="F197" s="113"/>
      <c r="G197" s="2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 s="84"/>
      <c r="BQ197" s="114"/>
    </row>
    <row r="198" spans="1:69" s="13" customFormat="1" ht="14.4" hidden="1" x14ac:dyDescent="0.3">
      <c r="A198" s="20"/>
      <c r="B198" s="112"/>
      <c r="C198" s="112"/>
      <c r="D198" s="113"/>
      <c r="F198" s="113"/>
      <c r="G198" s="2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 s="84"/>
      <c r="BQ198" s="114"/>
    </row>
    <row r="199" spans="1:69" s="13" customFormat="1" ht="14.4" hidden="1" x14ac:dyDescent="0.3">
      <c r="A199" s="20"/>
      <c r="B199" s="112"/>
      <c r="C199" s="112"/>
      <c r="D199" s="113"/>
      <c r="F199" s="113"/>
      <c r="G199" s="2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 s="84"/>
      <c r="BQ199" s="114"/>
    </row>
    <row r="200" spans="1:69" s="13" customFormat="1" ht="14.4" hidden="1" x14ac:dyDescent="0.3">
      <c r="A200" s="20"/>
      <c r="B200" s="112"/>
      <c r="C200" s="112"/>
      <c r="D200" s="113"/>
      <c r="F200" s="113"/>
      <c r="G200" s="2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 s="84"/>
      <c r="BQ200" s="114"/>
    </row>
    <row r="201" spans="1:69" s="13" customFormat="1" ht="14.4" hidden="1" x14ac:dyDescent="0.3">
      <c r="A201" s="20"/>
      <c r="B201" s="112"/>
      <c r="C201" s="112"/>
      <c r="D201" s="113"/>
      <c r="F201" s="113"/>
      <c r="G201" s="2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 s="84"/>
      <c r="BQ201" s="114"/>
    </row>
    <row r="202" spans="1:69" s="13" customFormat="1" ht="14.4" hidden="1" x14ac:dyDescent="0.3">
      <c r="A202" s="20"/>
      <c r="B202" s="112"/>
      <c r="C202" s="112"/>
      <c r="D202" s="113"/>
      <c r="F202" s="113"/>
      <c r="G202" s="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 s="84"/>
      <c r="BQ202" s="114"/>
    </row>
    <row r="203" spans="1:69" s="13" customFormat="1" ht="14.4" hidden="1" x14ac:dyDescent="0.3">
      <c r="A203" s="20"/>
      <c r="B203" s="112"/>
      <c r="C203" s="112"/>
      <c r="D203" s="113"/>
      <c r="F203" s="113"/>
      <c r="G203" s="2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 s="84"/>
      <c r="BQ203" s="114"/>
    </row>
    <row r="204" spans="1:69" s="13" customFormat="1" ht="14.4" hidden="1" x14ac:dyDescent="0.3">
      <c r="A204" s="20"/>
      <c r="B204" s="112"/>
      <c r="C204" s="112"/>
      <c r="D204" s="113"/>
      <c r="F204" s="113"/>
      <c r="G204" s="2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 s="84"/>
      <c r="BQ204" s="114"/>
    </row>
    <row r="205" spans="1:69" s="13" customFormat="1" ht="14.4" hidden="1" x14ac:dyDescent="0.3">
      <c r="A205" s="20"/>
      <c r="B205" s="112"/>
      <c r="C205" s="112"/>
      <c r="D205" s="113"/>
      <c r="F205" s="113"/>
      <c r="G205" s="2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 s="84"/>
      <c r="BQ205" s="114"/>
    </row>
    <row r="206" spans="1:69" s="13" customFormat="1" ht="14.4" hidden="1" x14ac:dyDescent="0.3">
      <c r="A206" s="20"/>
      <c r="B206" s="112"/>
      <c r="C206" s="112"/>
      <c r="D206" s="113"/>
      <c r="F206" s="113"/>
      <c r="G206" s="2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 s="84"/>
      <c r="BQ206" s="114"/>
    </row>
    <row r="207" spans="1:69" s="13" customFormat="1" ht="14.4" hidden="1" x14ac:dyDescent="0.3">
      <c r="A207" s="20"/>
      <c r="B207" s="112"/>
      <c r="C207" s="112"/>
      <c r="D207" s="113"/>
      <c r="F207" s="113"/>
      <c r="G207" s="2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 s="84"/>
      <c r="BQ207" s="114"/>
    </row>
    <row r="208" spans="1:69" s="13" customFormat="1" ht="14.4" hidden="1" x14ac:dyDescent="0.3">
      <c r="A208" s="20"/>
      <c r="B208" s="112"/>
      <c r="C208" s="112"/>
      <c r="D208" s="113"/>
      <c r="F208" s="113"/>
      <c r="G208" s="2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 s="84"/>
      <c r="BQ208" s="114"/>
    </row>
    <row r="209" spans="1:69" s="13" customFormat="1" ht="14.4" hidden="1" x14ac:dyDescent="0.3">
      <c r="A209" s="20"/>
      <c r="B209" s="112"/>
      <c r="C209" s="112"/>
      <c r="D209" s="113"/>
      <c r="F209" s="113"/>
      <c r="G209" s="2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 s="84"/>
      <c r="BQ209" s="114"/>
    </row>
    <row r="210" spans="1:69" s="13" customFormat="1" ht="14.4" hidden="1" x14ac:dyDescent="0.3">
      <c r="A210" s="20"/>
      <c r="B210" s="112"/>
      <c r="C210" s="112"/>
      <c r="D210" s="113"/>
      <c r="F210" s="113"/>
      <c r="G210" s="2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 s="84"/>
      <c r="BQ210" s="114"/>
    </row>
    <row r="211" spans="1:69" s="13" customFormat="1" ht="14.4" hidden="1" x14ac:dyDescent="0.3">
      <c r="A211" s="20"/>
      <c r="B211" s="112"/>
      <c r="C211" s="112"/>
      <c r="D211" s="113"/>
      <c r="F211" s="113"/>
      <c r="G211" s="2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 s="84"/>
      <c r="BQ211" s="114"/>
    </row>
    <row r="212" spans="1:69" s="13" customFormat="1" ht="14.4" hidden="1" x14ac:dyDescent="0.3">
      <c r="A212" s="20"/>
      <c r="B212" s="112"/>
      <c r="C212" s="112"/>
      <c r="D212" s="113"/>
      <c r="F212" s="113"/>
      <c r="G212" s="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 s="84"/>
      <c r="BQ212" s="114"/>
    </row>
    <row r="213" spans="1:69" s="13" customFormat="1" ht="14.4" hidden="1" x14ac:dyDescent="0.3">
      <c r="A213" s="20"/>
      <c r="B213" s="112"/>
      <c r="C213" s="112"/>
      <c r="D213" s="113"/>
      <c r="F213" s="113"/>
      <c r="G213" s="2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 s="84"/>
      <c r="BQ213" s="114"/>
    </row>
    <row r="214" spans="1:69" s="13" customFormat="1" ht="14.4" hidden="1" x14ac:dyDescent="0.3">
      <c r="A214" s="20"/>
      <c r="B214" s="112"/>
      <c r="C214" s="112"/>
      <c r="D214" s="113"/>
      <c r="F214" s="113"/>
      <c r="G214" s="2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 s="84"/>
      <c r="BQ214" s="114"/>
    </row>
    <row r="215" spans="1:69" s="13" customFormat="1" ht="14.4" hidden="1" x14ac:dyDescent="0.3">
      <c r="A215" s="20"/>
      <c r="B215" s="112"/>
      <c r="C215" s="112"/>
      <c r="D215" s="113"/>
      <c r="F215" s="113"/>
      <c r="G215" s="2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 s="84"/>
      <c r="BQ215" s="114"/>
    </row>
    <row r="216" spans="1:69" s="13" customFormat="1" ht="14.4" hidden="1" x14ac:dyDescent="0.3">
      <c r="A216" s="20"/>
      <c r="B216" s="112"/>
      <c r="C216" s="112"/>
      <c r="D216" s="113"/>
      <c r="F216" s="113"/>
      <c r="G216" s="2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 s="84"/>
      <c r="BQ216" s="114"/>
    </row>
    <row r="217" spans="1:69" s="13" customFormat="1" ht="14.4" hidden="1" x14ac:dyDescent="0.3">
      <c r="A217" s="20"/>
      <c r="B217" s="112"/>
      <c r="C217" s="112"/>
      <c r="D217" s="113"/>
      <c r="F217" s="113"/>
      <c r="G217" s="2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 s="84"/>
      <c r="BQ217" s="114"/>
    </row>
    <row r="218" spans="1:69" s="13" customFormat="1" ht="14.4" hidden="1" x14ac:dyDescent="0.3">
      <c r="A218" s="20"/>
      <c r="B218" s="112"/>
      <c r="C218" s="112"/>
      <c r="D218" s="113"/>
      <c r="F218" s="113"/>
      <c r="G218" s="2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 s="84"/>
      <c r="BQ218" s="114"/>
    </row>
    <row r="219" spans="1:69" s="13" customFormat="1" ht="14.4" hidden="1" x14ac:dyDescent="0.3">
      <c r="A219" s="20"/>
      <c r="B219" s="112"/>
      <c r="C219" s="112"/>
      <c r="D219" s="113"/>
      <c r="F219" s="113"/>
      <c r="G219" s="2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 s="84"/>
      <c r="BQ219" s="114"/>
    </row>
    <row r="220" spans="1:69" s="13" customFormat="1" ht="14.4" hidden="1" x14ac:dyDescent="0.3">
      <c r="A220" s="20"/>
      <c r="B220" s="112"/>
      <c r="C220" s="112"/>
      <c r="D220" s="113"/>
      <c r="F220" s="113"/>
      <c r="G220" s="2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 s="84"/>
      <c r="BQ220" s="114"/>
    </row>
    <row r="221" spans="1:69" s="13" customFormat="1" ht="14.4" hidden="1" x14ac:dyDescent="0.3">
      <c r="A221" s="20"/>
      <c r="B221" s="112"/>
      <c r="C221" s="112"/>
      <c r="D221" s="113"/>
      <c r="F221" s="113"/>
      <c r="G221" s="2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 s="84"/>
      <c r="BQ221" s="114"/>
    </row>
    <row r="222" spans="1:69" s="13" customFormat="1" ht="14.4" hidden="1" x14ac:dyDescent="0.3">
      <c r="A222" s="20"/>
      <c r="B222" s="112"/>
      <c r="C222" s="112"/>
      <c r="D222" s="113"/>
      <c r="F222" s="113"/>
      <c r="G222" s="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 s="84"/>
      <c r="BQ222" s="114"/>
    </row>
    <row r="223" spans="1:69" s="13" customFormat="1" ht="14.4" hidden="1" x14ac:dyDescent="0.3">
      <c r="A223" s="20"/>
      <c r="B223" s="112"/>
      <c r="C223" s="112"/>
      <c r="D223" s="113"/>
      <c r="F223" s="113"/>
      <c r="G223" s="2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 s="84"/>
      <c r="BQ223" s="114"/>
    </row>
    <row r="224" spans="1:69" s="13" customFormat="1" ht="14.4" hidden="1" x14ac:dyDescent="0.3">
      <c r="A224" s="20"/>
      <c r="B224" s="112"/>
      <c r="C224" s="112"/>
      <c r="D224" s="113"/>
      <c r="F224" s="113"/>
      <c r="G224" s="2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 s="84"/>
      <c r="BQ224" s="114"/>
    </row>
    <row r="225" spans="1:69" s="13" customFormat="1" ht="14.4" hidden="1" x14ac:dyDescent="0.3">
      <c r="A225" s="20"/>
      <c r="B225" s="112"/>
      <c r="C225" s="112"/>
      <c r="D225" s="113"/>
      <c r="F225" s="113"/>
      <c r="G225" s="2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 s="84"/>
      <c r="BQ225" s="114"/>
    </row>
    <row r="226" spans="1:69" s="13" customFormat="1" ht="14.4" hidden="1" x14ac:dyDescent="0.3">
      <c r="A226" s="20"/>
      <c r="B226" s="112"/>
      <c r="C226" s="112"/>
      <c r="D226" s="113"/>
      <c r="F226" s="113"/>
      <c r="G226" s="2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 s="84"/>
      <c r="BQ226" s="114"/>
    </row>
    <row r="227" spans="1:69" s="13" customFormat="1" ht="14.4" hidden="1" x14ac:dyDescent="0.3">
      <c r="A227" s="20"/>
      <c r="B227" s="112"/>
      <c r="C227" s="112"/>
      <c r="D227" s="113"/>
      <c r="F227" s="113"/>
      <c r="G227" s="2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 s="84"/>
      <c r="BQ227" s="114"/>
    </row>
    <row r="228" spans="1:69" s="13" customFormat="1" ht="14.4" hidden="1" x14ac:dyDescent="0.3">
      <c r="A228" s="20"/>
      <c r="B228" s="112"/>
      <c r="C228" s="112"/>
      <c r="D228" s="113"/>
      <c r="F228" s="113"/>
      <c r="G228" s="2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 s="84"/>
      <c r="BQ228" s="114"/>
    </row>
    <row r="229" spans="1:69" s="13" customFormat="1" ht="14.4" hidden="1" x14ac:dyDescent="0.3">
      <c r="A229" s="20"/>
      <c r="B229" s="112"/>
      <c r="C229" s="112"/>
      <c r="D229" s="113"/>
      <c r="F229" s="113"/>
      <c r="G229" s="2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 s="84"/>
      <c r="BQ229" s="114"/>
    </row>
    <row r="230" spans="1:69" s="13" customFormat="1" ht="14.4" hidden="1" x14ac:dyDescent="0.3">
      <c r="A230" s="20"/>
      <c r="B230" s="112"/>
      <c r="C230" s="112"/>
      <c r="D230" s="113"/>
      <c r="F230" s="113"/>
      <c r="G230" s="2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 s="84"/>
      <c r="BQ230" s="114"/>
    </row>
    <row r="231" spans="1:69" s="13" customFormat="1" ht="14.4" hidden="1" x14ac:dyDescent="0.3">
      <c r="A231" s="20"/>
      <c r="B231" s="112"/>
      <c r="C231" s="112"/>
      <c r="D231" s="113"/>
      <c r="F231" s="113"/>
      <c r="G231" s="2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 s="84"/>
      <c r="BQ231" s="114"/>
    </row>
    <row r="232" spans="1:69" s="13" customFormat="1" ht="14.4" hidden="1" x14ac:dyDescent="0.3">
      <c r="A232" s="20"/>
      <c r="B232" s="112"/>
      <c r="C232" s="112"/>
      <c r="D232" s="113"/>
      <c r="F232" s="113"/>
      <c r="G232" s="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 s="84"/>
      <c r="BQ232" s="114"/>
    </row>
    <row r="233" spans="1:69" s="13" customFormat="1" ht="14.4" hidden="1" x14ac:dyDescent="0.3">
      <c r="A233" s="20"/>
      <c r="B233" s="112"/>
      <c r="C233" s="112"/>
      <c r="D233" s="113"/>
      <c r="F233" s="113"/>
      <c r="G233" s="2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 s="84"/>
      <c r="BQ233" s="114"/>
    </row>
    <row r="234" spans="1:69" s="13" customFormat="1" ht="14.4" hidden="1" x14ac:dyDescent="0.3">
      <c r="A234" s="20"/>
      <c r="B234" s="112"/>
      <c r="C234" s="112"/>
      <c r="D234" s="113"/>
      <c r="F234" s="113"/>
      <c r="G234" s="2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 s="84"/>
      <c r="BQ234" s="114"/>
    </row>
    <row r="235" spans="1:69" s="13" customFormat="1" ht="14.4" hidden="1" x14ac:dyDescent="0.3">
      <c r="A235" s="20"/>
      <c r="B235" s="112"/>
      <c r="C235" s="112"/>
      <c r="D235" s="113"/>
      <c r="F235" s="113"/>
      <c r="G235" s="2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 s="84"/>
      <c r="BQ235" s="114"/>
    </row>
    <row r="236" spans="1:69" s="13" customFormat="1" ht="14.4" hidden="1" x14ac:dyDescent="0.3">
      <c r="A236" s="20"/>
      <c r="B236" s="112"/>
      <c r="C236" s="112"/>
      <c r="D236" s="113"/>
      <c r="F236" s="113"/>
      <c r="G236" s="2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 s="84"/>
      <c r="BQ236" s="114"/>
    </row>
    <row r="237" spans="1:69" s="13" customFormat="1" ht="14.4" hidden="1" x14ac:dyDescent="0.3">
      <c r="A237" s="20"/>
      <c r="B237" s="112"/>
      <c r="C237" s="112"/>
      <c r="D237" s="113"/>
      <c r="F237" s="113"/>
      <c r="G237" s="2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 s="84"/>
      <c r="BQ237" s="114"/>
    </row>
    <row r="238" spans="1:69" s="13" customFormat="1" ht="14.4" hidden="1" x14ac:dyDescent="0.3">
      <c r="A238" s="20"/>
      <c r="B238" s="112"/>
      <c r="C238" s="112"/>
      <c r="D238" s="113"/>
      <c r="F238" s="113"/>
      <c r="G238" s="2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 s="84"/>
      <c r="BQ238" s="114"/>
    </row>
    <row r="239" spans="1:69" s="13" customFormat="1" ht="14.4" hidden="1" x14ac:dyDescent="0.3">
      <c r="A239" s="20"/>
      <c r="B239" s="112"/>
      <c r="C239" s="112"/>
      <c r="D239" s="113"/>
      <c r="F239" s="113"/>
      <c r="G239" s="2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 s="84"/>
      <c r="BQ239" s="114"/>
    </row>
    <row r="240" spans="1:69" s="13" customFormat="1" ht="14.4" hidden="1" x14ac:dyDescent="0.3">
      <c r="A240" s="20"/>
      <c r="B240" s="112"/>
      <c r="C240" s="112"/>
      <c r="D240" s="113"/>
      <c r="F240" s="113"/>
      <c r="G240" s="2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 s="84"/>
      <c r="BQ240" s="114"/>
    </row>
    <row r="241" spans="1:69" s="13" customFormat="1" ht="14.4" hidden="1" x14ac:dyDescent="0.3">
      <c r="A241" s="20"/>
      <c r="B241" s="112"/>
      <c r="C241" s="112"/>
      <c r="D241" s="113"/>
      <c r="F241" s="113"/>
      <c r="G241" s="2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 s="84"/>
      <c r="BQ241" s="114"/>
    </row>
    <row r="242" spans="1:69" s="13" customFormat="1" ht="14.4" hidden="1" x14ac:dyDescent="0.3">
      <c r="A242" s="20"/>
      <c r="B242" s="112"/>
      <c r="C242" s="112"/>
      <c r="D242" s="113"/>
      <c r="F242" s="113"/>
      <c r="G242" s="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 s="84"/>
      <c r="BQ242" s="114"/>
    </row>
    <row r="243" spans="1:69" s="13" customFormat="1" ht="14.4" hidden="1" x14ac:dyDescent="0.3">
      <c r="A243" s="20"/>
      <c r="B243" s="112"/>
      <c r="C243" s="112"/>
      <c r="D243" s="113"/>
      <c r="F243" s="113"/>
      <c r="G243" s="2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 s="84"/>
      <c r="BQ243" s="114"/>
    </row>
    <row r="244" spans="1:69" s="13" customFormat="1" ht="14.4" hidden="1" x14ac:dyDescent="0.3">
      <c r="A244" s="20"/>
      <c r="B244" s="112"/>
      <c r="C244" s="112"/>
      <c r="D244" s="113"/>
      <c r="F244" s="113"/>
      <c r="G244" s="2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 s="84"/>
      <c r="BQ244" s="114"/>
    </row>
    <row r="245" spans="1:69" s="13" customFormat="1" ht="14.4" hidden="1" x14ac:dyDescent="0.3">
      <c r="A245" s="20"/>
      <c r="B245" s="112"/>
      <c r="C245" s="112"/>
      <c r="D245" s="113"/>
      <c r="F245" s="113"/>
      <c r="G245" s="2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 s="84"/>
      <c r="BQ245" s="114"/>
    </row>
    <row r="246" spans="1:69" s="13" customFormat="1" ht="14.4" hidden="1" x14ac:dyDescent="0.3">
      <c r="A246" s="20"/>
      <c r="B246" s="112"/>
      <c r="C246" s="112"/>
      <c r="D246" s="113"/>
      <c r="F246" s="113"/>
      <c r="G246" s="2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 s="84"/>
      <c r="BQ246" s="114"/>
    </row>
    <row r="247" spans="1:69" s="13" customFormat="1" ht="14.4" hidden="1" x14ac:dyDescent="0.3">
      <c r="A247" s="20"/>
      <c r="B247" s="112"/>
      <c r="C247" s="112"/>
      <c r="D247" s="113"/>
      <c r="F247" s="113"/>
      <c r="G247" s="2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 s="84"/>
      <c r="BQ247" s="114"/>
    </row>
    <row r="248" spans="1:69" s="13" customFormat="1" ht="14.4" hidden="1" x14ac:dyDescent="0.3">
      <c r="A248" s="20"/>
      <c r="B248" s="112"/>
      <c r="C248" s="112"/>
      <c r="D248" s="113"/>
      <c r="F248" s="113"/>
      <c r="G248" s="2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 s="84"/>
      <c r="BQ248" s="114"/>
    </row>
    <row r="249" spans="1:69" s="13" customFormat="1" ht="14.4" hidden="1" x14ac:dyDescent="0.3">
      <c r="A249" s="20"/>
      <c r="B249" s="112"/>
      <c r="C249" s="112"/>
      <c r="D249" s="113"/>
      <c r="F249" s="113"/>
      <c r="G249" s="2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 s="84"/>
      <c r="BQ249" s="114"/>
    </row>
    <row r="250" spans="1:69" s="13" customFormat="1" ht="14.4" hidden="1" x14ac:dyDescent="0.3">
      <c r="A250" s="20"/>
      <c r="B250" s="112"/>
      <c r="C250" s="112"/>
      <c r="D250" s="113"/>
      <c r="F250" s="113"/>
      <c r="G250" s="2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 s="84"/>
      <c r="BQ250" s="114"/>
    </row>
    <row r="251" spans="1:69" s="13" customFormat="1" ht="14.4" hidden="1" x14ac:dyDescent="0.3">
      <c r="A251" s="20"/>
      <c r="B251" s="112"/>
      <c r="C251" s="112"/>
      <c r="D251" s="113"/>
      <c r="F251" s="113"/>
      <c r="G251" s="2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 s="84"/>
      <c r="BQ251" s="114"/>
    </row>
    <row r="252" spans="1:69" s="13" customFormat="1" ht="14.4" hidden="1" x14ac:dyDescent="0.3">
      <c r="A252" s="20"/>
      <c r="B252" s="112"/>
      <c r="C252" s="112"/>
      <c r="D252" s="113"/>
      <c r="F252" s="113"/>
      <c r="G252" s="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 s="84"/>
      <c r="BQ252" s="114"/>
    </row>
    <row r="253" spans="1:69" s="13" customFormat="1" ht="14.4" hidden="1" x14ac:dyDescent="0.3">
      <c r="A253" s="20"/>
      <c r="B253" s="112"/>
      <c r="C253" s="112"/>
      <c r="D253" s="113"/>
      <c r="F253" s="113"/>
      <c r="G253" s="2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 s="84"/>
      <c r="BQ253" s="114"/>
    </row>
    <row r="254" spans="1:69" s="13" customFormat="1" ht="14.4" hidden="1" x14ac:dyDescent="0.3">
      <c r="A254" s="20"/>
      <c r="B254" s="112"/>
      <c r="C254" s="112"/>
      <c r="D254" s="113"/>
      <c r="F254" s="113"/>
      <c r="G254" s="2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 s="84"/>
      <c r="BQ254" s="114"/>
    </row>
    <row r="255" spans="1:69" s="13" customFormat="1" ht="14.4" hidden="1" x14ac:dyDescent="0.3">
      <c r="A255" s="20"/>
      <c r="B255" s="112"/>
      <c r="C255" s="112"/>
      <c r="D255" s="113"/>
      <c r="F255" s="113"/>
      <c r="G255" s="2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 s="84"/>
      <c r="BQ255" s="114"/>
    </row>
    <row r="256" spans="1:69" s="13" customFormat="1" ht="14.4" hidden="1" x14ac:dyDescent="0.3">
      <c r="A256" s="20"/>
      <c r="B256" s="112"/>
      <c r="C256" s="112"/>
      <c r="D256" s="113"/>
      <c r="F256" s="113"/>
      <c r="G256" s="2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 s="84"/>
      <c r="BQ256" s="114"/>
    </row>
    <row r="257" spans="1:69" s="13" customFormat="1" ht="14.4" hidden="1" x14ac:dyDescent="0.3">
      <c r="A257" s="20"/>
      <c r="B257" s="112"/>
      <c r="C257" s="112"/>
      <c r="D257" s="113"/>
      <c r="F257" s="113"/>
      <c r="G257" s="2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 s="84"/>
      <c r="BQ257" s="114"/>
    </row>
    <row r="258" spans="1:69" s="13" customFormat="1" ht="14.4" hidden="1" x14ac:dyDescent="0.3">
      <c r="A258" s="20"/>
      <c r="B258" s="112"/>
      <c r="C258" s="112"/>
      <c r="D258" s="113"/>
      <c r="F258" s="113"/>
      <c r="G258" s="2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 s="84"/>
      <c r="BQ258" s="114"/>
    </row>
    <row r="259" spans="1:69" s="13" customFormat="1" ht="14.4" hidden="1" x14ac:dyDescent="0.3">
      <c r="A259" s="20"/>
      <c r="B259" s="112"/>
      <c r="C259" s="112"/>
      <c r="D259" s="113"/>
      <c r="F259" s="113"/>
      <c r="G259" s="2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 s="84"/>
      <c r="BQ259" s="114"/>
    </row>
    <row r="260" spans="1:69" s="13" customFormat="1" ht="14.4" hidden="1" x14ac:dyDescent="0.3">
      <c r="A260" s="20"/>
      <c r="B260" s="112"/>
      <c r="C260" s="112"/>
      <c r="D260" s="113"/>
      <c r="F260" s="113"/>
      <c r="G260" s="2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 s="84"/>
      <c r="BQ260" s="114"/>
    </row>
    <row r="261" spans="1:69" s="13" customFormat="1" ht="14.4" hidden="1" x14ac:dyDescent="0.3">
      <c r="A261" s="20"/>
      <c r="B261" s="112"/>
      <c r="C261" s="112"/>
      <c r="D261" s="113"/>
      <c r="F261" s="113"/>
      <c r="G261" s="2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 s="84"/>
      <c r="BQ261" s="114"/>
    </row>
    <row r="262" spans="1:69" s="13" customFormat="1" ht="14.4" hidden="1" x14ac:dyDescent="0.3">
      <c r="A262" s="20"/>
      <c r="B262" s="112"/>
      <c r="C262" s="112"/>
      <c r="D262" s="113"/>
      <c r="F262" s="113"/>
      <c r="G262" s="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 s="84"/>
      <c r="BQ262" s="114"/>
    </row>
    <row r="263" spans="1:69" s="13" customFormat="1" ht="14.4" hidden="1" x14ac:dyDescent="0.3">
      <c r="A263" s="20"/>
      <c r="B263" s="112"/>
      <c r="C263" s="112"/>
      <c r="D263" s="113"/>
      <c r="F263" s="113"/>
      <c r="G263" s="2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 s="84"/>
      <c r="BQ263" s="114"/>
    </row>
    <row r="264" spans="1:69" s="13" customFormat="1" ht="14.4" hidden="1" x14ac:dyDescent="0.3">
      <c r="A264" s="20"/>
      <c r="B264" s="112"/>
      <c r="C264" s="112"/>
      <c r="D264" s="113"/>
      <c r="F264" s="113"/>
      <c r="G264" s="2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 s="84"/>
      <c r="BQ264" s="114"/>
    </row>
    <row r="265" spans="1:69" s="13" customFormat="1" ht="14.4" hidden="1" x14ac:dyDescent="0.3">
      <c r="A265" s="20"/>
      <c r="B265" s="112"/>
      <c r="C265" s="112"/>
      <c r="D265" s="113"/>
      <c r="F265" s="113"/>
      <c r="G265" s="2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 s="84"/>
      <c r="BQ265" s="114"/>
    </row>
    <row r="266" spans="1:69" s="13" customFormat="1" ht="14.4" hidden="1" x14ac:dyDescent="0.3">
      <c r="A266" s="20"/>
      <c r="B266" s="112"/>
      <c r="C266" s="112"/>
      <c r="D266" s="113"/>
      <c r="F266" s="113"/>
      <c r="G266" s="2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 s="84"/>
      <c r="BQ266" s="114"/>
    </row>
    <row r="267" spans="1:69" s="13" customFormat="1" ht="14.4" hidden="1" x14ac:dyDescent="0.3">
      <c r="A267" s="20"/>
      <c r="B267" s="112"/>
      <c r="C267" s="112"/>
      <c r="D267" s="113"/>
      <c r="F267" s="113"/>
      <c r="G267" s="2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 s="84"/>
      <c r="BQ267" s="114"/>
    </row>
    <row r="268" spans="1:69" s="13" customFormat="1" ht="14.4" hidden="1" x14ac:dyDescent="0.3">
      <c r="A268" s="20"/>
      <c r="B268" s="112"/>
      <c r="C268" s="112"/>
      <c r="D268" s="113"/>
      <c r="F268" s="113"/>
      <c r="G268" s="2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 s="84"/>
      <c r="BQ268" s="114"/>
    </row>
    <row r="269" spans="1:69" s="13" customFormat="1" ht="14.4" hidden="1" x14ac:dyDescent="0.3">
      <c r="A269" s="20"/>
      <c r="B269" s="112"/>
      <c r="C269" s="112"/>
      <c r="D269" s="113"/>
      <c r="F269" s="113"/>
      <c r="G269" s="2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 s="84"/>
      <c r="BQ269" s="114"/>
    </row>
    <row r="270" spans="1:69" s="13" customFormat="1" ht="14.4" hidden="1" x14ac:dyDescent="0.3">
      <c r="A270" s="20"/>
      <c r="B270" s="112"/>
      <c r="C270" s="112"/>
      <c r="D270" s="113"/>
      <c r="F270" s="113"/>
      <c r="G270" s="2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 s="84"/>
      <c r="BQ270" s="114"/>
    </row>
    <row r="271" spans="1:69" s="13" customFormat="1" ht="14.4" hidden="1" x14ac:dyDescent="0.3">
      <c r="A271" s="20"/>
      <c r="B271" s="112"/>
      <c r="C271" s="112"/>
      <c r="D271" s="113"/>
      <c r="F271" s="113"/>
      <c r="G271" s="2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 s="84"/>
      <c r="BQ271" s="114"/>
    </row>
    <row r="272" spans="1:69" s="13" customFormat="1" ht="14.4" hidden="1" x14ac:dyDescent="0.3">
      <c r="A272" s="20"/>
      <c r="B272" s="112"/>
      <c r="C272" s="112"/>
      <c r="D272" s="113"/>
      <c r="F272" s="113"/>
      <c r="G272" s="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 s="84"/>
      <c r="BQ272" s="114"/>
    </row>
    <row r="273" spans="1:69" s="13" customFormat="1" ht="14.4" hidden="1" x14ac:dyDescent="0.3">
      <c r="A273" s="20"/>
      <c r="B273" s="112"/>
      <c r="C273" s="112"/>
      <c r="D273" s="113"/>
      <c r="F273" s="113"/>
      <c r="G273" s="2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 s="84"/>
      <c r="BQ273" s="114"/>
    </row>
    <row r="274" spans="1:69" s="13" customFormat="1" ht="14.4" hidden="1" x14ac:dyDescent="0.3">
      <c r="A274" s="20"/>
      <c r="B274" s="112"/>
      <c r="C274" s="112"/>
      <c r="D274" s="113"/>
      <c r="F274" s="113"/>
      <c r="G274" s="2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 s="84"/>
      <c r="BQ274" s="114"/>
    </row>
    <row r="275" spans="1:69" s="13" customFormat="1" ht="14.4" hidden="1" x14ac:dyDescent="0.3">
      <c r="A275" s="20"/>
      <c r="B275" s="112"/>
      <c r="C275" s="112"/>
      <c r="D275" s="113"/>
      <c r="F275" s="113"/>
      <c r="G275" s="2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 s="84"/>
      <c r="BQ275" s="114"/>
    </row>
    <row r="276" spans="1:69" s="13" customFormat="1" ht="14.4" hidden="1" x14ac:dyDescent="0.3">
      <c r="A276" s="20"/>
      <c r="B276" s="112"/>
      <c r="C276" s="112"/>
      <c r="D276" s="113"/>
      <c r="F276" s="113"/>
      <c r="G276" s="2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 s="84"/>
      <c r="BQ276" s="114"/>
    </row>
    <row r="277" spans="1:69" s="13" customFormat="1" ht="14.4" hidden="1" x14ac:dyDescent="0.3">
      <c r="A277" s="20"/>
      <c r="B277" s="112"/>
      <c r="C277" s="112"/>
      <c r="D277" s="113"/>
      <c r="F277" s="113"/>
      <c r="G277" s="2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 s="84"/>
      <c r="BQ277" s="114"/>
    </row>
    <row r="278" spans="1:69" s="13" customFormat="1" ht="14.4" hidden="1" x14ac:dyDescent="0.3">
      <c r="A278" s="20"/>
      <c r="B278" s="112"/>
      <c r="C278" s="112"/>
      <c r="D278" s="113"/>
      <c r="F278" s="113"/>
      <c r="G278" s="2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 s="84"/>
      <c r="BQ278" s="114"/>
    </row>
    <row r="279" spans="1:69" s="13" customFormat="1" ht="14.4" hidden="1" x14ac:dyDescent="0.3">
      <c r="A279" s="20"/>
      <c r="B279" s="112"/>
      <c r="C279" s="112"/>
      <c r="D279" s="113"/>
      <c r="F279" s="113"/>
      <c r="G279" s="2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 s="84"/>
      <c r="BQ279" s="114"/>
    </row>
    <row r="280" spans="1:69" s="13" customFormat="1" ht="14.4" hidden="1" x14ac:dyDescent="0.3">
      <c r="A280" s="20"/>
      <c r="B280" s="112"/>
      <c r="C280" s="112"/>
      <c r="D280" s="113"/>
      <c r="F280" s="113"/>
      <c r="G280" s="2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 s="84"/>
      <c r="BQ280" s="114"/>
    </row>
    <row r="281" spans="1:69" s="13" customFormat="1" ht="14.4" hidden="1" x14ac:dyDescent="0.3">
      <c r="A281" s="20"/>
      <c r="B281" s="112"/>
      <c r="C281" s="112"/>
      <c r="D281" s="113"/>
      <c r="F281" s="113"/>
      <c r="G281" s="2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 s="84"/>
      <c r="BQ281" s="114"/>
    </row>
    <row r="282" spans="1:69" s="13" customFormat="1" ht="14.4" hidden="1" x14ac:dyDescent="0.3">
      <c r="A282" s="20"/>
      <c r="B282" s="112"/>
      <c r="C282" s="112"/>
      <c r="D282" s="113"/>
      <c r="F282" s="113"/>
      <c r="G282" s="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 s="84"/>
      <c r="BQ282" s="114"/>
    </row>
    <row r="283" spans="1:69" s="13" customFormat="1" ht="14.4" hidden="1" x14ac:dyDescent="0.3">
      <c r="A283" s="20"/>
      <c r="B283" s="112"/>
      <c r="C283" s="112"/>
      <c r="D283" s="113"/>
      <c r="F283" s="113"/>
      <c r="G283" s="2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 s="84"/>
      <c r="BQ283" s="114"/>
    </row>
    <row r="284" spans="1:69" s="13" customFormat="1" ht="14.4" hidden="1" x14ac:dyDescent="0.3">
      <c r="A284" s="20"/>
      <c r="B284" s="112"/>
      <c r="C284" s="112"/>
      <c r="D284" s="113"/>
      <c r="F284" s="113"/>
      <c r="G284" s="2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 s="84"/>
      <c r="BQ284" s="114"/>
    </row>
    <row r="285" spans="1:69" s="13" customFormat="1" ht="14.4" hidden="1" x14ac:dyDescent="0.3">
      <c r="A285" s="20"/>
      <c r="B285" s="112"/>
      <c r="C285" s="112"/>
      <c r="D285" s="113"/>
      <c r="F285" s="113"/>
      <c r="G285" s="2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 s="84"/>
      <c r="BQ285" s="114"/>
    </row>
    <row r="286" spans="1:69" s="13" customFormat="1" ht="14.4" hidden="1" x14ac:dyDescent="0.3">
      <c r="A286" s="20"/>
      <c r="B286" s="112"/>
      <c r="C286" s="112"/>
      <c r="D286" s="113"/>
      <c r="F286" s="113"/>
      <c r="G286" s="2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 s="84"/>
      <c r="BQ286" s="114"/>
    </row>
    <row r="287" spans="1:69" s="13" customFormat="1" ht="14.4" hidden="1" x14ac:dyDescent="0.3">
      <c r="A287" s="20"/>
      <c r="B287" s="112"/>
      <c r="C287" s="112"/>
      <c r="D287" s="113"/>
      <c r="F287" s="113"/>
      <c r="G287" s="2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 s="84"/>
      <c r="BQ287" s="114"/>
    </row>
    <row r="288" spans="1:69" s="13" customFormat="1" ht="14.4" hidden="1" x14ac:dyDescent="0.3">
      <c r="A288" s="20"/>
      <c r="B288" s="112"/>
      <c r="C288" s="112"/>
      <c r="D288" s="113"/>
      <c r="F288" s="113"/>
      <c r="G288" s="2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 s="84"/>
      <c r="BQ288" s="114"/>
    </row>
    <row r="289" spans="1:69" s="13" customFormat="1" ht="14.4" hidden="1" x14ac:dyDescent="0.3">
      <c r="A289" s="20"/>
      <c r="B289" s="112"/>
      <c r="C289" s="112"/>
      <c r="D289" s="113"/>
      <c r="F289" s="113"/>
      <c r="G289" s="2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 s="84"/>
      <c r="BQ289" s="114"/>
    </row>
    <row r="290" spans="1:69" s="13" customFormat="1" ht="14.4" hidden="1" x14ac:dyDescent="0.3">
      <c r="A290" s="20"/>
      <c r="B290" s="112"/>
      <c r="C290" s="112"/>
      <c r="D290" s="113"/>
      <c r="F290" s="113"/>
      <c r="G290" s="2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 s="84"/>
      <c r="BQ290" s="114"/>
    </row>
    <row r="291" spans="1:69" s="13" customFormat="1" ht="14.4" hidden="1" x14ac:dyDescent="0.3">
      <c r="A291" s="20"/>
      <c r="B291" s="112"/>
      <c r="C291" s="112"/>
      <c r="D291" s="113"/>
      <c r="F291" s="113"/>
      <c r="G291" s="2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 s="84"/>
      <c r="BQ291" s="114"/>
    </row>
    <row r="292" spans="1:69" s="13" customFormat="1" ht="14.4" hidden="1" x14ac:dyDescent="0.3">
      <c r="A292" s="20"/>
      <c r="B292" s="112"/>
      <c r="C292" s="112"/>
      <c r="D292" s="113"/>
      <c r="F292" s="113"/>
      <c r="G292" s="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 s="84"/>
      <c r="BQ292" s="114"/>
    </row>
    <row r="293" spans="1:69" s="13" customFormat="1" ht="14.4" hidden="1" x14ac:dyDescent="0.3">
      <c r="A293" s="20"/>
      <c r="B293" s="112"/>
      <c r="C293" s="112"/>
      <c r="D293" s="113"/>
      <c r="F293" s="113"/>
      <c r="G293" s="2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 s="84"/>
      <c r="BQ293" s="114"/>
    </row>
    <row r="294" spans="1:69" s="13" customFormat="1" ht="14.4" hidden="1" x14ac:dyDescent="0.3">
      <c r="A294" s="20"/>
      <c r="B294" s="112"/>
      <c r="C294" s="112"/>
      <c r="D294" s="113"/>
      <c r="F294" s="113"/>
      <c r="G294" s="2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 s="84"/>
      <c r="BQ294" s="114"/>
    </row>
    <row r="295" spans="1:69" s="13" customFormat="1" ht="14.4" hidden="1" x14ac:dyDescent="0.3">
      <c r="A295" s="20"/>
      <c r="B295" s="112"/>
      <c r="C295" s="112"/>
      <c r="D295" s="113"/>
      <c r="F295" s="113"/>
      <c r="G295" s="2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 s="84"/>
      <c r="BQ295" s="114"/>
    </row>
    <row r="296" spans="1:69" s="13" customFormat="1" ht="14.4" hidden="1" x14ac:dyDescent="0.3">
      <c r="A296" s="20"/>
      <c r="B296" s="112"/>
      <c r="C296" s="112"/>
      <c r="D296" s="113"/>
      <c r="F296" s="113"/>
      <c r="G296" s="2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 s="84"/>
      <c r="BQ296" s="114"/>
    </row>
    <row r="297" spans="1:69" s="13" customFormat="1" ht="14.4" hidden="1" x14ac:dyDescent="0.3">
      <c r="A297" s="20"/>
      <c r="B297" s="112"/>
      <c r="C297" s="112"/>
      <c r="D297" s="113"/>
      <c r="F297" s="113"/>
      <c r="G297" s="2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 s="84"/>
      <c r="BQ297" s="114"/>
    </row>
    <row r="298" spans="1:69" s="13" customFormat="1" ht="14.4" hidden="1" x14ac:dyDescent="0.3">
      <c r="A298" s="20"/>
      <c r="B298" s="112"/>
      <c r="C298" s="112"/>
      <c r="D298" s="113"/>
      <c r="F298" s="113"/>
      <c r="G298" s="2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 s="84"/>
      <c r="BQ298" s="114"/>
    </row>
    <row r="299" spans="1:69" s="13" customFormat="1" ht="14.4" hidden="1" x14ac:dyDescent="0.3">
      <c r="A299" s="20"/>
      <c r="B299" s="112"/>
      <c r="C299" s="112"/>
      <c r="D299" s="113"/>
      <c r="F299" s="113"/>
      <c r="G299" s="2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 s="84"/>
      <c r="BQ299" s="114"/>
    </row>
    <row r="300" spans="1:69" s="13" customFormat="1" ht="14.4" hidden="1" x14ac:dyDescent="0.3">
      <c r="A300" s="20"/>
      <c r="B300" s="112"/>
      <c r="C300" s="112"/>
      <c r="D300" s="113"/>
      <c r="F300" s="113"/>
      <c r="G300" s="2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 s="84"/>
      <c r="BQ300" s="114"/>
    </row>
    <row r="301" spans="1:69" s="13" customFormat="1" ht="14.4" hidden="1" x14ac:dyDescent="0.3">
      <c r="A301" s="20"/>
      <c r="B301" s="112"/>
      <c r="C301" s="112"/>
      <c r="D301" s="113"/>
      <c r="F301" s="113"/>
      <c r="G301" s="2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 s="84"/>
      <c r="BQ301" s="114"/>
    </row>
    <row r="302" spans="1:69" s="13" customFormat="1" ht="14.4" hidden="1" x14ac:dyDescent="0.3">
      <c r="A302" s="20"/>
      <c r="B302" s="112"/>
      <c r="C302" s="112"/>
      <c r="D302" s="113"/>
      <c r="F302" s="113"/>
      <c r="G302" s="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 s="84"/>
      <c r="BQ302" s="114"/>
    </row>
    <row r="303" spans="1:69" s="13" customFormat="1" ht="14.4" hidden="1" x14ac:dyDescent="0.3">
      <c r="A303" s="20"/>
      <c r="B303" s="112"/>
      <c r="C303" s="112"/>
      <c r="D303" s="113"/>
      <c r="F303" s="113"/>
      <c r="G303" s="2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 s="84"/>
      <c r="BQ303" s="114"/>
    </row>
    <row r="304" spans="1:69" s="13" customFormat="1" ht="14.4" hidden="1" x14ac:dyDescent="0.3">
      <c r="A304" s="20"/>
      <c r="B304" s="112"/>
      <c r="C304" s="112"/>
      <c r="D304" s="113"/>
      <c r="F304" s="113"/>
      <c r="G304" s="2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 s="84"/>
      <c r="BQ304" s="114"/>
    </row>
    <row r="305" spans="1:69" s="13" customFormat="1" ht="14.4" hidden="1" x14ac:dyDescent="0.3">
      <c r="A305" s="20"/>
      <c r="B305" s="112"/>
      <c r="C305" s="112"/>
      <c r="D305" s="113"/>
      <c r="F305" s="113"/>
      <c r="G305" s="2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 s="84"/>
      <c r="BQ305" s="114"/>
    </row>
    <row r="306" spans="1:69" s="13" customFormat="1" ht="14.4" hidden="1" x14ac:dyDescent="0.3">
      <c r="A306" s="20"/>
      <c r="B306" s="112"/>
      <c r="C306" s="112"/>
      <c r="D306" s="113"/>
      <c r="F306" s="113"/>
      <c r="G306" s="2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 s="84"/>
      <c r="BQ306" s="114"/>
    </row>
    <row r="307" spans="1:69" s="13" customFormat="1" ht="14.4" hidden="1" x14ac:dyDescent="0.3">
      <c r="A307" s="20"/>
      <c r="B307" s="112"/>
      <c r="C307" s="112"/>
      <c r="D307" s="113"/>
      <c r="F307" s="113"/>
      <c r="G307" s="2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 s="84"/>
      <c r="BQ307" s="114"/>
    </row>
    <row r="308" spans="1:69" s="13" customFormat="1" ht="14.4" hidden="1" x14ac:dyDescent="0.3">
      <c r="A308" s="20"/>
      <c r="B308" s="112"/>
      <c r="C308" s="112"/>
      <c r="D308" s="113"/>
      <c r="F308" s="113"/>
      <c r="G308" s="2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 s="84"/>
      <c r="BQ308" s="114"/>
    </row>
    <row r="309" spans="1:69" s="13" customFormat="1" ht="14.4" hidden="1" x14ac:dyDescent="0.3">
      <c r="A309" s="20"/>
      <c r="B309" s="112"/>
      <c r="C309" s="112"/>
      <c r="D309" s="113"/>
      <c r="F309" s="113"/>
      <c r="G309" s="2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 s="84"/>
      <c r="BQ309" s="114"/>
    </row>
    <row r="310" spans="1:69" s="13" customFormat="1" ht="14.4" hidden="1" x14ac:dyDescent="0.3">
      <c r="A310" s="20"/>
      <c r="B310" s="112"/>
      <c r="C310" s="112"/>
      <c r="D310" s="113"/>
      <c r="F310" s="113"/>
      <c r="G310" s="2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 s="84"/>
      <c r="BQ310" s="114"/>
    </row>
    <row r="311" spans="1:69" s="13" customFormat="1" ht="14.4" hidden="1" x14ac:dyDescent="0.3">
      <c r="A311" s="20"/>
      <c r="B311" s="112"/>
      <c r="C311" s="112"/>
      <c r="D311" s="113"/>
      <c r="F311" s="113"/>
      <c r="G311" s="2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 s="84"/>
      <c r="BQ311" s="114"/>
    </row>
    <row r="312" spans="1:69" s="13" customFormat="1" ht="14.4" hidden="1" x14ac:dyDescent="0.3">
      <c r="A312" s="20"/>
      <c r="B312" s="112"/>
      <c r="C312" s="112"/>
      <c r="D312" s="113"/>
      <c r="F312" s="113"/>
      <c r="G312" s="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 s="84"/>
      <c r="BQ312" s="114"/>
    </row>
    <row r="313" spans="1:69" s="13" customFormat="1" ht="14.4" hidden="1" x14ac:dyDescent="0.3">
      <c r="A313" s="20"/>
      <c r="B313" s="112"/>
      <c r="C313" s="112"/>
      <c r="D313" s="113"/>
      <c r="F313" s="113"/>
      <c r="G313" s="2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 s="84"/>
      <c r="BQ313" s="114"/>
    </row>
    <row r="314" spans="1:69" s="13" customFormat="1" ht="14.4" hidden="1" x14ac:dyDescent="0.3">
      <c r="A314" s="20"/>
      <c r="B314" s="112"/>
      <c r="C314" s="112"/>
      <c r="D314" s="113"/>
      <c r="F314" s="113"/>
      <c r="G314" s="2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 s="84"/>
      <c r="BQ314" s="114"/>
    </row>
    <row r="315" spans="1:69" s="13" customFormat="1" ht="14.4" hidden="1" x14ac:dyDescent="0.3">
      <c r="A315" s="20"/>
      <c r="B315" s="112"/>
      <c r="C315" s="112"/>
      <c r="D315" s="113"/>
      <c r="F315" s="113"/>
      <c r="G315" s="2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 s="84"/>
      <c r="BQ315" s="114"/>
    </row>
    <row r="316" spans="1:69" s="13" customFormat="1" ht="14.4" hidden="1" x14ac:dyDescent="0.3">
      <c r="A316" s="20"/>
      <c r="B316" s="112"/>
      <c r="C316" s="112"/>
      <c r="D316" s="113"/>
      <c r="F316" s="113"/>
      <c r="G316" s="2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 s="84"/>
      <c r="BQ316" s="114"/>
    </row>
    <row r="317" spans="1:69" s="13" customFormat="1" ht="14.4" hidden="1" x14ac:dyDescent="0.3">
      <c r="A317" s="20"/>
      <c r="B317" s="112"/>
      <c r="C317" s="112"/>
      <c r="D317" s="113"/>
      <c r="F317" s="113"/>
      <c r="G317" s="2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 s="84"/>
      <c r="BQ317" s="114"/>
    </row>
    <row r="318" spans="1:69" s="13" customFormat="1" ht="14.4" hidden="1" x14ac:dyDescent="0.3">
      <c r="A318" s="20"/>
      <c r="B318" s="112"/>
      <c r="C318" s="112"/>
      <c r="D318" s="113"/>
      <c r="F318" s="113"/>
      <c r="G318" s="2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 s="84"/>
      <c r="BQ318" s="114"/>
    </row>
    <row r="319" spans="1:69" s="13" customFormat="1" ht="14.4" hidden="1" x14ac:dyDescent="0.3">
      <c r="A319" s="20"/>
      <c r="B319" s="112"/>
      <c r="C319" s="112"/>
      <c r="D319" s="113"/>
      <c r="F319" s="113"/>
      <c r="G319" s="2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 s="84"/>
      <c r="BQ319" s="114"/>
    </row>
    <row r="320" spans="1:69" s="13" customFormat="1" ht="14.4" hidden="1" x14ac:dyDescent="0.3">
      <c r="A320" s="20"/>
      <c r="B320" s="112"/>
      <c r="C320" s="112"/>
      <c r="D320" s="113"/>
      <c r="F320" s="113"/>
      <c r="G320" s="2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 s="84"/>
      <c r="BQ320" s="114"/>
    </row>
    <row r="321" spans="1:69" s="13" customFormat="1" ht="14.4" hidden="1" x14ac:dyDescent="0.3">
      <c r="A321" s="20"/>
      <c r="B321" s="112"/>
      <c r="C321" s="112"/>
      <c r="D321" s="113"/>
      <c r="F321" s="113"/>
      <c r="G321" s="2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 s="84"/>
      <c r="BQ321" s="114"/>
    </row>
    <row r="322" spans="1:69" s="13" customFormat="1" ht="14.4" hidden="1" x14ac:dyDescent="0.3">
      <c r="A322" s="20"/>
      <c r="B322" s="112"/>
      <c r="C322" s="112"/>
      <c r="D322" s="113"/>
      <c r="F322" s="113"/>
      <c r="G322" s="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 s="84"/>
      <c r="BQ322" s="114"/>
    </row>
    <row r="323" spans="1:69" s="13" customFormat="1" ht="14.4" hidden="1" x14ac:dyDescent="0.3">
      <c r="A323" s="20"/>
      <c r="B323" s="112"/>
      <c r="C323" s="112"/>
      <c r="D323" s="113"/>
      <c r="F323" s="113"/>
      <c r="G323" s="2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 s="84"/>
      <c r="BQ323" s="114"/>
    </row>
    <row r="324" spans="1:69" s="13" customFormat="1" ht="14.4" hidden="1" x14ac:dyDescent="0.3">
      <c r="A324" s="20"/>
      <c r="B324" s="112"/>
      <c r="C324" s="112"/>
      <c r="D324" s="113"/>
      <c r="F324" s="113"/>
      <c r="G324" s="2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 s="84"/>
      <c r="BQ324" s="114"/>
    </row>
    <row r="325" spans="1:69" s="13" customFormat="1" ht="14.4" hidden="1" x14ac:dyDescent="0.3">
      <c r="A325" s="20"/>
      <c r="B325" s="112"/>
      <c r="C325" s="112"/>
      <c r="D325" s="113"/>
      <c r="F325" s="113"/>
      <c r="G325" s="2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 s="84"/>
      <c r="BQ325" s="114"/>
    </row>
    <row r="326" spans="1:69" s="13" customFormat="1" ht="14.4" hidden="1" x14ac:dyDescent="0.3">
      <c r="A326" s="20"/>
      <c r="B326" s="112"/>
      <c r="C326" s="112"/>
      <c r="D326" s="113"/>
      <c r="F326" s="113"/>
      <c r="G326" s="2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 s="84"/>
      <c r="BQ326" s="114"/>
    </row>
    <row r="327" spans="1:69" s="13" customFormat="1" ht="14.4" hidden="1" x14ac:dyDescent="0.3">
      <c r="A327" s="20"/>
      <c r="B327" s="112"/>
      <c r="C327" s="112"/>
      <c r="D327" s="113"/>
      <c r="F327" s="113"/>
      <c r="G327" s="2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 s="84"/>
      <c r="BQ327" s="114"/>
    </row>
    <row r="328" spans="1:69" s="13" customFormat="1" ht="14.4" hidden="1" x14ac:dyDescent="0.3">
      <c r="A328" s="20"/>
      <c r="B328" s="112"/>
      <c r="C328" s="112"/>
      <c r="D328" s="113"/>
      <c r="F328" s="113"/>
      <c r="G328" s="2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 s="84"/>
      <c r="BQ328" s="114"/>
    </row>
    <row r="329" spans="1:69" s="13" customFormat="1" ht="14.4" hidden="1" x14ac:dyDescent="0.3">
      <c r="A329" s="20"/>
      <c r="B329" s="112"/>
      <c r="C329" s="112"/>
      <c r="D329" s="113"/>
      <c r="F329" s="113"/>
      <c r="G329" s="2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 s="84"/>
      <c r="BQ329" s="114"/>
    </row>
    <row r="330" spans="1:69" s="13" customFormat="1" ht="14.4" hidden="1" x14ac:dyDescent="0.3">
      <c r="A330" s="20"/>
      <c r="B330" s="112"/>
      <c r="C330" s="112"/>
      <c r="D330" s="113"/>
      <c r="F330" s="113"/>
      <c r="G330" s="2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 s="84"/>
      <c r="BQ330" s="114"/>
    </row>
    <row r="331" spans="1:69" s="13" customFormat="1" ht="14.4" hidden="1" x14ac:dyDescent="0.3">
      <c r="A331" s="20"/>
      <c r="B331" s="112"/>
      <c r="C331" s="112"/>
      <c r="D331" s="113"/>
      <c r="F331" s="113"/>
      <c r="G331" s="2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 s="84"/>
      <c r="BQ331" s="114"/>
    </row>
    <row r="332" spans="1:69" s="13" customFormat="1" ht="14.4" hidden="1" x14ac:dyDescent="0.3">
      <c r="A332" s="20"/>
      <c r="B332" s="112"/>
      <c r="C332" s="112"/>
      <c r="D332" s="113"/>
      <c r="F332" s="113"/>
      <c r="G332" s="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 s="84"/>
      <c r="BQ332" s="114"/>
    </row>
    <row r="333" spans="1:69" s="13" customFormat="1" ht="14.4" hidden="1" x14ac:dyDescent="0.3">
      <c r="A333" s="20"/>
      <c r="B333" s="112"/>
      <c r="C333" s="112"/>
      <c r="D333" s="113"/>
      <c r="F333" s="113"/>
      <c r="G333" s="2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 s="84"/>
      <c r="BQ333" s="114"/>
    </row>
    <row r="334" spans="1:69" s="13" customFormat="1" ht="14.4" hidden="1" x14ac:dyDescent="0.3">
      <c r="A334" s="20"/>
      <c r="B334" s="112"/>
      <c r="C334" s="112"/>
      <c r="D334" s="113"/>
      <c r="F334" s="113"/>
      <c r="G334" s="2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 s="84"/>
      <c r="BQ334" s="114"/>
    </row>
    <row r="335" spans="1:69" s="13" customFormat="1" ht="14.4" hidden="1" x14ac:dyDescent="0.3">
      <c r="A335" s="20"/>
      <c r="B335" s="112"/>
      <c r="C335" s="112"/>
      <c r="D335" s="113"/>
      <c r="F335" s="113"/>
      <c r="G335" s="2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 s="84"/>
      <c r="BQ335" s="114"/>
    </row>
    <row r="336" spans="1:69" s="13" customFormat="1" ht="14.4" hidden="1" x14ac:dyDescent="0.3">
      <c r="A336" s="20"/>
      <c r="B336" s="112"/>
      <c r="C336" s="112"/>
      <c r="D336" s="113"/>
      <c r="F336" s="113"/>
      <c r="G336" s="2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 s="84"/>
      <c r="BQ336" s="114"/>
    </row>
    <row r="337" spans="1:69" s="13" customFormat="1" ht="14.4" hidden="1" x14ac:dyDescent="0.3">
      <c r="A337" s="20"/>
      <c r="B337" s="112"/>
      <c r="C337" s="112"/>
      <c r="D337" s="113"/>
      <c r="F337" s="113"/>
      <c r="G337" s="2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 s="84"/>
      <c r="BQ337" s="114"/>
    </row>
    <row r="338" spans="1:69" s="13" customFormat="1" ht="14.4" hidden="1" x14ac:dyDescent="0.3">
      <c r="A338" s="20"/>
      <c r="B338" s="112"/>
      <c r="C338" s="112"/>
      <c r="D338" s="113"/>
      <c r="F338" s="113"/>
      <c r="G338" s="2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 s="84"/>
      <c r="BQ338" s="114"/>
    </row>
    <row r="339" spans="1:69" s="13" customFormat="1" ht="14.4" hidden="1" x14ac:dyDescent="0.3">
      <c r="A339" s="20"/>
      <c r="B339" s="112"/>
      <c r="C339" s="112"/>
      <c r="D339" s="113"/>
      <c r="F339" s="113"/>
      <c r="G339" s="2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 s="84"/>
      <c r="BQ339" s="114"/>
    </row>
    <row r="340" spans="1:69" s="13" customFormat="1" ht="14.4" hidden="1" x14ac:dyDescent="0.3">
      <c r="A340" s="20"/>
      <c r="B340" s="112"/>
      <c r="C340" s="112"/>
      <c r="D340" s="113"/>
      <c r="F340" s="113"/>
      <c r="G340" s="2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 s="84"/>
      <c r="BQ340" s="114"/>
    </row>
    <row r="341" spans="1:69" s="13" customFormat="1" ht="14.4" hidden="1" x14ac:dyDescent="0.3">
      <c r="A341" s="20"/>
      <c r="B341" s="112"/>
      <c r="C341" s="112"/>
      <c r="D341" s="113"/>
      <c r="F341" s="113"/>
      <c r="G341" s="2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 s="84"/>
      <c r="BQ341" s="114"/>
    </row>
    <row r="342" spans="1:69" s="13" customFormat="1" ht="14.4" hidden="1" x14ac:dyDescent="0.3">
      <c r="A342" s="20"/>
      <c r="B342" s="112"/>
      <c r="C342" s="112"/>
      <c r="D342" s="113"/>
      <c r="F342" s="113"/>
      <c r="G342" s="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 s="84"/>
      <c r="BQ342" s="114"/>
    </row>
    <row r="343" spans="1:69" s="13" customFormat="1" ht="14.4" hidden="1" x14ac:dyDescent="0.3">
      <c r="A343" s="20"/>
      <c r="B343" s="112"/>
      <c r="C343" s="112"/>
      <c r="D343" s="113"/>
      <c r="F343" s="113"/>
      <c r="G343" s="2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 s="84"/>
      <c r="BQ343" s="114"/>
    </row>
    <row r="344" spans="1:69" s="13" customFormat="1" ht="14.4" hidden="1" x14ac:dyDescent="0.3">
      <c r="A344" s="20"/>
      <c r="B344" s="112"/>
      <c r="C344" s="112"/>
      <c r="D344" s="113"/>
      <c r="F344" s="113"/>
      <c r="G344" s="2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 s="84"/>
      <c r="BQ344" s="114"/>
    </row>
    <row r="345" spans="1:69" s="13" customFormat="1" ht="14.4" hidden="1" x14ac:dyDescent="0.3">
      <c r="A345" s="20"/>
      <c r="B345" s="112"/>
      <c r="C345" s="112"/>
      <c r="D345" s="113"/>
      <c r="F345" s="113"/>
      <c r="G345" s="2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 s="84"/>
      <c r="BQ345" s="114"/>
    </row>
    <row r="346" spans="1:69" s="13" customFormat="1" ht="14.4" hidden="1" x14ac:dyDescent="0.3">
      <c r="A346" s="20"/>
      <c r="B346" s="112"/>
      <c r="C346" s="112"/>
      <c r="D346" s="113"/>
      <c r="F346" s="113"/>
      <c r="G346" s="2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 s="84"/>
      <c r="BQ346" s="114"/>
    </row>
    <row r="347" spans="1:69" s="13" customFormat="1" ht="14.4" hidden="1" x14ac:dyDescent="0.3">
      <c r="A347" s="20"/>
      <c r="B347" s="112"/>
      <c r="C347" s="112"/>
      <c r="D347" s="113"/>
      <c r="F347" s="113"/>
      <c r="G347" s="2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 s="84"/>
      <c r="BQ347" s="114"/>
    </row>
    <row r="348" spans="1:69" s="13" customFormat="1" ht="14.4" hidden="1" x14ac:dyDescent="0.3">
      <c r="A348" s="20"/>
      <c r="B348" s="112"/>
      <c r="C348" s="112"/>
      <c r="D348" s="113"/>
      <c r="F348" s="113"/>
      <c r="G348" s="2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 s="84"/>
      <c r="BQ348" s="114"/>
    </row>
    <row r="349" spans="1:69" s="13" customFormat="1" ht="14.4" hidden="1" x14ac:dyDescent="0.3">
      <c r="A349" s="20"/>
      <c r="B349" s="112"/>
      <c r="C349" s="112"/>
      <c r="D349" s="113"/>
      <c r="F349" s="113"/>
      <c r="G349" s="2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 s="84"/>
      <c r="BQ349" s="114"/>
    </row>
    <row r="350" spans="1:69" s="13" customFormat="1" ht="14.4" hidden="1" x14ac:dyDescent="0.3">
      <c r="A350" s="20"/>
      <c r="B350" s="112"/>
      <c r="C350" s="112"/>
      <c r="D350" s="113"/>
      <c r="F350" s="113"/>
      <c r="G350" s="2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 s="84"/>
      <c r="BQ350" s="114"/>
    </row>
    <row r="351" spans="1:69" s="13" customFormat="1" ht="14.4" hidden="1" x14ac:dyDescent="0.3">
      <c r="A351" s="20"/>
      <c r="B351" s="112"/>
      <c r="C351" s="112"/>
      <c r="D351" s="113"/>
      <c r="F351" s="113"/>
      <c r="G351" s="2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 s="84"/>
      <c r="BQ351" s="114"/>
    </row>
    <row r="352" spans="1:69" s="13" customFormat="1" ht="14.4" hidden="1" x14ac:dyDescent="0.3">
      <c r="A352" s="20"/>
      <c r="B352" s="112"/>
      <c r="C352" s="112"/>
      <c r="D352" s="113"/>
      <c r="F352" s="113"/>
      <c r="G352" s="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 s="84"/>
      <c r="BQ352" s="114"/>
    </row>
    <row r="353" spans="1:69" s="13" customFormat="1" ht="14.4" hidden="1" x14ac:dyDescent="0.3">
      <c r="A353" s="20"/>
      <c r="B353" s="112"/>
      <c r="C353" s="112"/>
      <c r="D353" s="113"/>
      <c r="F353" s="113"/>
      <c r="G353" s="2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 s="84"/>
      <c r="BQ353" s="114"/>
    </row>
    <row r="354" spans="1:69" s="13" customFormat="1" ht="14.4" hidden="1" x14ac:dyDescent="0.3">
      <c r="A354" s="20"/>
      <c r="B354" s="112"/>
      <c r="C354" s="112"/>
      <c r="D354" s="113"/>
      <c r="F354" s="113"/>
      <c r="G354" s="2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 s="84"/>
      <c r="BQ354" s="114"/>
    </row>
    <row r="355" spans="1:69" s="13" customFormat="1" ht="14.4" hidden="1" x14ac:dyDescent="0.3">
      <c r="A355" s="20"/>
      <c r="B355" s="112"/>
      <c r="C355" s="112"/>
      <c r="D355" s="113"/>
      <c r="F355" s="113"/>
      <c r="G355" s="2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 s="84"/>
      <c r="BQ355" s="114"/>
    </row>
    <row r="356" spans="1:69" s="13" customFormat="1" ht="14.4" hidden="1" x14ac:dyDescent="0.3">
      <c r="A356" s="20"/>
      <c r="B356" s="112"/>
      <c r="C356" s="112"/>
      <c r="D356" s="113"/>
      <c r="F356" s="113"/>
      <c r="G356" s="2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 s="84"/>
      <c r="BQ356" s="114"/>
    </row>
    <row r="357" spans="1:69" s="13" customFormat="1" ht="14.4" hidden="1" x14ac:dyDescent="0.3">
      <c r="A357" s="20"/>
      <c r="B357" s="112"/>
      <c r="C357" s="112"/>
      <c r="D357" s="113"/>
      <c r="F357" s="113"/>
      <c r="G357" s="2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 s="84"/>
      <c r="BQ357" s="114"/>
    </row>
    <row r="358" spans="1:69" s="13" customFormat="1" ht="14.4" hidden="1" x14ac:dyDescent="0.3">
      <c r="A358" s="20"/>
      <c r="B358" s="112"/>
      <c r="C358" s="112"/>
      <c r="D358" s="113"/>
      <c r="F358" s="113"/>
      <c r="G358" s="2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 s="84"/>
      <c r="BQ358" s="114"/>
    </row>
    <row r="359" spans="1:69" s="13" customFormat="1" ht="14.4" hidden="1" x14ac:dyDescent="0.3">
      <c r="A359" s="20"/>
      <c r="B359" s="112"/>
      <c r="C359" s="112"/>
      <c r="D359" s="113"/>
      <c r="F359" s="113"/>
      <c r="G359" s="2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 s="84"/>
      <c r="BQ359" s="114"/>
    </row>
    <row r="360" spans="1:69" s="13" customFormat="1" ht="14.4" hidden="1" x14ac:dyDescent="0.3">
      <c r="A360" s="20"/>
      <c r="B360" s="112"/>
      <c r="C360" s="112"/>
      <c r="D360" s="113"/>
      <c r="F360" s="113"/>
      <c r="G360" s="2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 s="84"/>
      <c r="BQ360" s="114"/>
    </row>
    <row r="361" spans="1:69" s="13" customFormat="1" ht="14.4" hidden="1" x14ac:dyDescent="0.3">
      <c r="A361" s="20"/>
      <c r="B361" s="112"/>
      <c r="C361" s="112"/>
      <c r="D361" s="113"/>
      <c r="F361" s="113"/>
      <c r="G361" s="2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 s="84"/>
      <c r="BQ361" s="114"/>
    </row>
    <row r="362" spans="1:69" s="13" customFormat="1" ht="14.4" hidden="1" x14ac:dyDescent="0.3">
      <c r="A362" s="20"/>
      <c r="B362" s="112"/>
      <c r="C362" s="112"/>
      <c r="D362" s="113"/>
      <c r="F362" s="113"/>
      <c r="G362" s="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 s="84"/>
      <c r="BQ362" s="114"/>
    </row>
    <row r="363" spans="1:69" s="13" customFormat="1" ht="14.4" hidden="1" x14ac:dyDescent="0.3">
      <c r="A363" s="20"/>
      <c r="B363" s="112"/>
      <c r="C363" s="112"/>
      <c r="D363" s="113"/>
      <c r="F363" s="113"/>
      <c r="G363" s="2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 s="84"/>
      <c r="BQ363" s="114"/>
    </row>
    <row r="364" spans="1:69" s="13" customFormat="1" ht="14.4" hidden="1" x14ac:dyDescent="0.3">
      <c r="A364" s="20"/>
      <c r="B364" s="112"/>
      <c r="C364" s="112"/>
      <c r="D364" s="113"/>
      <c r="F364" s="113"/>
      <c r="G364" s="2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 s="84"/>
      <c r="BQ364" s="114"/>
    </row>
    <row r="365" spans="1:69" s="13" customFormat="1" ht="14.4" hidden="1" x14ac:dyDescent="0.3">
      <c r="A365" s="20"/>
      <c r="B365" s="112"/>
      <c r="C365" s="112"/>
      <c r="D365" s="113"/>
      <c r="F365" s="113"/>
      <c r="G365" s="2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 s="84"/>
      <c r="BQ365" s="114"/>
    </row>
    <row r="366" spans="1:69" s="13" customFormat="1" ht="14.4" hidden="1" x14ac:dyDescent="0.3">
      <c r="A366" s="20"/>
      <c r="B366" s="112"/>
      <c r="C366" s="112"/>
      <c r="D366" s="113"/>
      <c r="F366" s="113"/>
      <c r="G366" s="2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 s="84"/>
      <c r="BQ366" s="114"/>
    </row>
    <row r="367" spans="1:69" s="13" customFormat="1" ht="14.4" hidden="1" x14ac:dyDescent="0.3">
      <c r="A367" s="20"/>
      <c r="B367" s="112"/>
      <c r="C367" s="112"/>
      <c r="D367" s="113"/>
      <c r="F367" s="113"/>
      <c r="G367" s="2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 s="84"/>
      <c r="BQ367" s="114"/>
    </row>
    <row r="368" spans="1:69" s="13" customFormat="1" ht="14.4" hidden="1" x14ac:dyDescent="0.3">
      <c r="A368" s="20"/>
      <c r="B368" s="112"/>
      <c r="C368" s="112"/>
      <c r="D368" s="113"/>
      <c r="F368" s="113"/>
      <c r="G368" s="2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 s="84"/>
      <c r="BQ368" s="114"/>
    </row>
    <row r="369" spans="1:69" s="13" customFormat="1" ht="14.4" hidden="1" x14ac:dyDescent="0.3">
      <c r="A369" s="20"/>
      <c r="B369" s="112"/>
      <c r="C369" s="112"/>
      <c r="D369" s="113"/>
      <c r="F369" s="113"/>
      <c r="G369" s="2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 s="84"/>
      <c r="BQ369" s="114"/>
    </row>
    <row r="370" spans="1:69" s="13" customFormat="1" ht="14.4" hidden="1" x14ac:dyDescent="0.3">
      <c r="A370" s="20"/>
      <c r="B370" s="112"/>
      <c r="C370" s="112"/>
      <c r="D370" s="113"/>
      <c r="F370" s="113"/>
      <c r="G370" s="2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 s="84"/>
      <c r="BQ370" s="114"/>
    </row>
    <row r="371" spans="1:69" s="13" customFormat="1" ht="14.4" hidden="1" x14ac:dyDescent="0.3">
      <c r="A371" s="20"/>
      <c r="B371" s="112"/>
      <c r="C371" s="112"/>
      <c r="D371" s="113"/>
      <c r="F371" s="113"/>
      <c r="G371" s="2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 s="84"/>
      <c r="BQ371" s="114"/>
    </row>
    <row r="372" spans="1:69" s="13" customFormat="1" ht="14.4" hidden="1" x14ac:dyDescent="0.3">
      <c r="A372" s="20"/>
      <c r="B372" s="112"/>
      <c r="C372" s="112"/>
      <c r="D372" s="113"/>
      <c r="F372" s="113"/>
      <c r="G372" s="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 s="84"/>
      <c r="BQ372" s="114"/>
    </row>
    <row r="373" spans="1:69" s="13" customFormat="1" ht="14.4" hidden="1" x14ac:dyDescent="0.3">
      <c r="A373" s="20"/>
      <c r="B373" s="112"/>
      <c r="C373" s="112"/>
      <c r="D373" s="113"/>
      <c r="F373" s="113"/>
      <c r="G373" s="2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 s="84"/>
      <c r="BQ373" s="114"/>
    </row>
    <row r="374" spans="1:69" s="13" customFormat="1" ht="14.4" hidden="1" x14ac:dyDescent="0.3">
      <c r="A374" s="20"/>
      <c r="B374" s="112"/>
      <c r="C374" s="112"/>
      <c r="D374" s="113"/>
      <c r="F374" s="113"/>
      <c r="G374" s="2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 s="84"/>
      <c r="BQ374" s="114"/>
    </row>
    <row r="375" spans="1:69" s="13" customFormat="1" ht="14.4" hidden="1" x14ac:dyDescent="0.3">
      <c r="A375" s="20"/>
      <c r="B375" s="112"/>
      <c r="C375" s="112"/>
      <c r="D375" s="113"/>
      <c r="F375" s="113"/>
      <c r="G375" s="2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 s="84"/>
      <c r="BQ375" s="114"/>
    </row>
    <row r="376" spans="1:69" s="13" customFormat="1" ht="14.4" hidden="1" x14ac:dyDescent="0.3">
      <c r="A376" s="20"/>
      <c r="B376" s="112"/>
      <c r="C376" s="112"/>
      <c r="D376" s="113"/>
      <c r="F376" s="113"/>
      <c r="G376" s="2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 s="84"/>
      <c r="BQ376" s="114"/>
    </row>
    <row r="377" spans="1:69" s="13" customFormat="1" ht="14.4" hidden="1" x14ac:dyDescent="0.3">
      <c r="A377" s="20"/>
      <c r="B377" s="112"/>
      <c r="C377" s="112"/>
      <c r="D377" s="113"/>
      <c r="F377" s="113"/>
      <c r="G377" s="2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 s="84"/>
      <c r="BQ377" s="114"/>
    </row>
    <row r="378" spans="1:69" s="13" customFormat="1" ht="14.4" hidden="1" x14ac:dyDescent="0.3">
      <c r="A378" s="20"/>
      <c r="B378" s="112"/>
      <c r="C378" s="112"/>
      <c r="D378" s="113"/>
      <c r="F378" s="113"/>
      <c r="G378" s="2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 s="84"/>
      <c r="BQ378" s="114"/>
    </row>
    <row r="379" spans="1:69" s="13" customFormat="1" ht="14.4" hidden="1" x14ac:dyDescent="0.3">
      <c r="A379" s="20"/>
      <c r="B379" s="112"/>
      <c r="C379" s="112"/>
      <c r="D379" s="113"/>
      <c r="F379" s="113"/>
      <c r="G379" s="2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 s="84"/>
      <c r="BQ379" s="114"/>
    </row>
    <row r="380" spans="1:69" s="13" customFormat="1" ht="14.4" hidden="1" x14ac:dyDescent="0.3">
      <c r="A380" s="20"/>
      <c r="B380" s="112"/>
      <c r="C380" s="112"/>
      <c r="D380" s="113"/>
      <c r="F380" s="113"/>
      <c r="G380" s="2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 s="84"/>
      <c r="BQ380" s="114"/>
    </row>
    <row r="381" spans="1:69" s="13" customFormat="1" ht="14.4" hidden="1" x14ac:dyDescent="0.3">
      <c r="A381" s="20"/>
      <c r="B381" s="112"/>
      <c r="C381" s="112"/>
      <c r="D381" s="113"/>
      <c r="F381" s="113"/>
      <c r="G381" s="2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 s="84"/>
      <c r="BQ381" s="114"/>
    </row>
    <row r="382" spans="1:69" s="13" customFormat="1" ht="14.4" hidden="1" x14ac:dyDescent="0.3">
      <c r="A382" s="20"/>
      <c r="B382" s="112"/>
      <c r="C382" s="112"/>
      <c r="D382" s="113"/>
      <c r="F382" s="113"/>
      <c r="G382" s="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 s="84"/>
      <c r="BQ382" s="114"/>
    </row>
    <row r="383" spans="1:69" s="13" customFormat="1" ht="14.4" hidden="1" x14ac:dyDescent="0.3">
      <c r="A383" s="20"/>
      <c r="B383" s="112"/>
      <c r="C383" s="112"/>
      <c r="D383" s="113"/>
      <c r="F383" s="113"/>
      <c r="G383" s="2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 s="84"/>
      <c r="BQ383" s="114"/>
    </row>
    <row r="384" spans="1:69" s="13" customFormat="1" ht="14.4" hidden="1" x14ac:dyDescent="0.3">
      <c r="A384" s="20"/>
      <c r="B384" s="112"/>
      <c r="C384" s="112"/>
      <c r="D384" s="113"/>
      <c r="F384" s="113"/>
      <c r="G384" s="2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 s="84"/>
      <c r="BQ384" s="114"/>
    </row>
    <row r="385" spans="1:69" s="13" customFormat="1" ht="14.4" hidden="1" x14ac:dyDescent="0.3">
      <c r="A385" s="20"/>
      <c r="B385" s="112"/>
      <c r="C385" s="112"/>
      <c r="D385" s="113"/>
      <c r="F385" s="113"/>
      <c r="G385" s="2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 s="84"/>
      <c r="BQ385" s="114"/>
    </row>
    <row r="386" spans="1:69" s="13" customFormat="1" ht="14.4" hidden="1" x14ac:dyDescent="0.3">
      <c r="A386" s="20"/>
      <c r="B386" s="112"/>
      <c r="C386" s="112"/>
      <c r="D386" s="113"/>
      <c r="F386" s="113"/>
      <c r="G386" s="2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 s="84"/>
      <c r="BQ386" s="114"/>
    </row>
    <row r="387" spans="1:69" s="13" customFormat="1" ht="14.4" hidden="1" x14ac:dyDescent="0.3">
      <c r="A387" s="20"/>
      <c r="B387" s="112"/>
      <c r="C387" s="112"/>
      <c r="D387" s="113"/>
      <c r="F387" s="113"/>
      <c r="G387" s="2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 s="84"/>
      <c r="BQ387" s="114"/>
    </row>
    <row r="388" spans="1:69" s="13" customFormat="1" ht="14.4" hidden="1" x14ac:dyDescent="0.3">
      <c r="A388" s="20"/>
      <c r="B388" s="112"/>
      <c r="C388" s="112"/>
      <c r="D388" s="113"/>
      <c r="F388" s="113"/>
      <c r="G388" s="2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 s="84"/>
      <c r="BQ388" s="114"/>
    </row>
    <row r="389" spans="1:69" s="13" customFormat="1" ht="14.4" hidden="1" x14ac:dyDescent="0.3">
      <c r="A389" s="20"/>
      <c r="B389" s="112"/>
      <c r="C389" s="112"/>
      <c r="D389" s="113"/>
      <c r="F389" s="113"/>
      <c r="G389" s="2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 s="84"/>
      <c r="BQ389" s="114"/>
    </row>
    <row r="390" spans="1:69" s="13" customFormat="1" ht="14.4" hidden="1" x14ac:dyDescent="0.3">
      <c r="A390" s="20"/>
      <c r="B390" s="112"/>
      <c r="C390" s="112"/>
      <c r="D390" s="113"/>
      <c r="F390" s="113"/>
      <c r="G390" s="2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 s="84"/>
      <c r="BQ390" s="114"/>
    </row>
    <row r="391" spans="1:69" s="13" customFormat="1" ht="14.4" hidden="1" x14ac:dyDescent="0.3">
      <c r="A391" s="20"/>
      <c r="B391" s="112"/>
      <c r="C391" s="112"/>
      <c r="D391" s="113"/>
      <c r="F391" s="113"/>
      <c r="G391" s="2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 s="84"/>
      <c r="BQ391" s="114"/>
    </row>
    <row r="392" spans="1:69" s="13" customFormat="1" ht="14.4" hidden="1" x14ac:dyDescent="0.3">
      <c r="A392" s="20"/>
      <c r="B392" s="112"/>
      <c r="C392" s="112"/>
      <c r="D392" s="113"/>
      <c r="F392" s="113"/>
      <c r="G392" s="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 s="84"/>
      <c r="BQ392" s="114"/>
    </row>
    <row r="393" spans="1:69" s="13" customFormat="1" ht="14.4" hidden="1" x14ac:dyDescent="0.3">
      <c r="A393" s="20"/>
      <c r="B393" s="112"/>
      <c r="C393" s="112"/>
      <c r="D393" s="113"/>
      <c r="F393" s="113"/>
      <c r="G393" s="2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 s="84"/>
      <c r="BQ393" s="114"/>
    </row>
    <row r="394" spans="1:69" s="13" customFormat="1" ht="14.4" hidden="1" x14ac:dyDescent="0.3">
      <c r="A394" s="20"/>
      <c r="B394" s="112"/>
      <c r="C394" s="112"/>
      <c r="D394" s="113"/>
      <c r="F394" s="113"/>
      <c r="G394" s="2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 s="84"/>
      <c r="BQ394" s="114"/>
    </row>
    <row r="395" spans="1:69" s="13" customFormat="1" ht="14.4" hidden="1" x14ac:dyDescent="0.3">
      <c r="A395" s="20"/>
      <c r="B395" s="112"/>
      <c r="C395" s="112"/>
      <c r="D395" s="113"/>
      <c r="F395" s="113"/>
      <c r="G395" s="2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 s="84"/>
      <c r="BQ395" s="114"/>
    </row>
    <row r="396" spans="1:69" s="13" customFormat="1" ht="14.4" hidden="1" x14ac:dyDescent="0.3">
      <c r="A396" s="20"/>
      <c r="B396" s="112"/>
      <c r="C396" s="112"/>
      <c r="D396" s="113"/>
      <c r="F396" s="113"/>
      <c r="G396" s="2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 s="84"/>
      <c r="BQ396" s="114"/>
    </row>
    <row r="397" spans="1:69" s="13" customFormat="1" ht="14.4" hidden="1" x14ac:dyDescent="0.3">
      <c r="A397" s="20"/>
      <c r="B397" s="112"/>
      <c r="C397" s="112"/>
      <c r="D397" s="113"/>
      <c r="F397" s="113"/>
      <c r="G397" s="2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 s="84"/>
      <c r="BQ397" s="114"/>
    </row>
    <row r="398" spans="1:69" s="13" customFormat="1" ht="14.4" hidden="1" x14ac:dyDescent="0.3">
      <c r="A398" s="20"/>
      <c r="B398" s="112"/>
      <c r="C398" s="112"/>
      <c r="D398" s="113"/>
      <c r="F398" s="113"/>
      <c r="G398" s="2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 s="84"/>
      <c r="BQ398" s="114"/>
    </row>
    <row r="399" spans="1:69" s="13" customFormat="1" ht="14.4" hidden="1" x14ac:dyDescent="0.3">
      <c r="A399" s="20"/>
      <c r="B399" s="112"/>
      <c r="C399" s="112"/>
      <c r="D399" s="113"/>
      <c r="F399" s="113"/>
      <c r="G399" s="2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 s="84"/>
      <c r="BQ399" s="114"/>
    </row>
    <row r="400" spans="1:69" s="13" customFormat="1" ht="14.4" hidden="1" x14ac:dyDescent="0.3">
      <c r="A400" s="20"/>
      <c r="B400" s="112"/>
      <c r="C400" s="112"/>
      <c r="D400" s="113"/>
      <c r="F400" s="113"/>
      <c r="G400" s="2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 s="84"/>
      <c r="BQ400" s="114"/>
    </row>
    <row r="401" spans="1:69" s="13" customFormat="1" ht="14.4" hidden="1" x14ac:dyDescent="0.3">
      <c r="A401" s="20"/>
      <c r="B401" s="112"/>
      <c r="C401" s="112"/>
      <c r="D401" s="113"/>
      <c r="F401" s="113"/>
      <c r="G401" s="2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 s="84"/>
      <c r="BQ401" s="114"/>
    </row>
    <row r="402" spans="1:69" s="13" customFormat="1" ht="14.4" hidden="1" x14ac:dyDescent="0.3">
      <c r="A402" s="20"/>
      <c r="B402" s="112"/>
      <c r="C402" s="112"/>
      <c r="D402" s="113"/>
      <c r="F402" s="113"/>
      <c r="G402" s="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 s="84"/>
      <c r="BQ402" s="114"/>
    </row>
    <row r="403" spans="1:69" s="13" customFormat="1" ht="14.4" hidden="1" x14ac:dyDescent="0.3">
      <c r="A403" s="20"/>
      <c r="B403" s="112"/>
      <c r="C403" s="112"/>
      <c r="D403" s="113"/>
      <c r="F403" s="113"/>
      <c r="G403" s="2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 s="84"/>
      <c r="BQ403" s="114"/>
    </row>
    <row r="404" spans="1:69" s="13" customFormat="1" ht="14.4" hidden="1" x14ac:dyDescent="0.3">
      <c r="A404" s="20"/>
      <c r="B404" s="112"/>
      <c r="C404" s="112"/>
      <c r="D404" s="113"/>
      <c r="F404" s="113"/>
      <c r="G404" s="2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 s="84"/>
      <c r="BQ404" s="114"/>
    </row>
    <row r="405" spans="1:69" s="13" customFormat="1" ht="14.4" hidden="1" x14ac:dyDescent="0.3">
      <c r="A405" s="20"/>
      <c r="B405" s="112"/>
      <c r="C405" s="112"/>
      <c r="D405" s="113"/>
      <c r="F405" s="113"/>
      <c r="G405" s="2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 s="84"/>
      <c r="BQ405" s="114"/>
    </row>
    <row r="406" spans="1:69" s="13" customFormat="1" ht="14.4" hidden="1" x14ac:dyDescent="0.3">
      <c r="A406" s="20"/>
      <c r="B406" s="112"/>
      <c r="C406" s="112"/>
      <c r="D406" s="113"/>
      <c r="F406" s="113"/>
      <c r="G406" s="2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 s="84"/>
      <c r="BQ406" s="114"/>
    </row>
    <row r="407" spans="1:69" s="13" customFormat="1" ht="14.4" hidden="1" x14ac:dyDescent="0.3">
      <c r="A407" s="20"/>
      <c r="B407" s="112"/>
      <c r="C407" s="112"/>
      <c r="D407" s="113"/>
      <c r="F407" s="113"/>
      <c r="G407" s="2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 s="84"/>
      <c r="BQ407" s="114"/>
    </row>
    <row r="408" spans="1:69" s="13" customFormat="1" ht="14.4" hidden="1" x14ac:dyDescent="0.3">
      <c r="A408" s="20"/>
      <c r="B408" s="112"/>
      <c r="C408" s="112"/>
      <c r="D408" s="113"/>
      <c r="F408" s="113"/>
      <c r="G408" s="2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 s="84"/>
      <c r="BQ408" s="114"/>
    </row>
    <row r="409" spans="1:69" s="13" customFormat="1" ht="14.4" hidden="1" x14ac:dyDescent="0.3">
      <c r="A409" s="20"/>
      <c r="B409" s="112"/>
      <c r="C409" s="112"/>
      <c r="D409" s="113"/>
      <c r="F409" s="113"/>
      <c r="G409" s="2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 s="84"/>
      <c r="BQ409" s="114"/>
    </row>
    <row r="410" spans="1:69" s="13" customFormat="1" ht="14.4" hidden="1" x14ac:dyDescent="0.3">
      <c r="A410" s="20"/>
      <c r="B410" s="112"/>
      <c r="C410" s="112"/>
      <c r="D410" s="113"/>
      <c r="F410" s="113"/>
      <c r="G410" s="2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 s="84"/>
      <c r="BQ410" s="114"/>
    </row>
    <row r="411" spans="1:69" s="13" customFormat="1" ht="14.4" hidden="1" x14ac:dyDescent="0.3">
      <c r="A411" s="20"/>
      <c r="B411" s="112"/>
      <c r="C411" s="112"/>
      <c r="D411" s="113"/>
      <c r="F411" s="113"/>
      <c r="G411" s="2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 s="84"/>
      <c r="BQ411" s="114"/>
    </row>
    <row r="412" spans="1:69" s="13" customFormat="1" ht="14.4" hidden="1" x14ac:dyDescent="0.3">
      <c r="A412" s="20"/>
      <c r="B412" s="112"/>
      <c r="C412" s="112"/>
      <c r="D412" s="113"/>
      <c r="F412" s="113"/>
      <c r="G412" s="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 s="84"/>
      <c r="BQ412" s="114"/>
    </row>
    <row r="413" spans="1:69" s="13" customFormat="1" ht="14.4" hidden="1" x14ac:dyDescent="0.3">
      <c r="A413" s="20"/>
      <c r="B413" s="112"/>
      <c r="C413" s="112"/>
      <c r="D413" s="113"/>
      <c r="F413" s="113"/>
      <c r="G413" s="2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 s="84"/>
      <c r="BQ413" s="114"/>
    </row>
    <row r="414" spans="1:69" s="13" customFormat="1" ht="14.4" hidden="1" x14ac:dyDescent="0.3">
      <c r="A414" s="20"/>
      <c r="B414" s="112"/>
      <c r="C414" s="112"/>
      <c r="D414" s="113"/>
      <c r="F414" s="113"/>
      <c r="G414" s="2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 s="84"/>
      <c r="BQ414" s="114"/>
    </row>
    <row r="415" spans="1:69" s="13" customFormat="1" ht="14.4" hidden="1" x14ac:dyDescent="0.3">
      <c r="A415" s="20"/>
      <c r="B415" s="112"/>
      <c r="C415" s="112"/>
      <c r="D415" s="113"/>
      <c r="F415" s="113"/>
      <c r="G415" s="2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 s="84"/>
      <c r="BQ415" s="114"/>
    </row>
    <row r="416" spans="1:69" s="13" customFormat="1" ht="14.4" hidden="1" x14ac:dyDescent="0.3">
      <c r="A416" s="20"/>
      <c r="B416" s="112"/>
      <c r="C416" s="112"/>
      <c r="D416" s="113"/>
      <c r="F416" s="113"/>
      <c r="G416" s="2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 s="84"/>
      <c r="BQ416" s="114"/>
    </row>
    <row r="417" spans="1:69" s="13" customFormat="1" ht="14.4" hidden="1" x14ac:dyDescent="0.3">
      <c r="A417" s="20"/>
      <c r="B417" s="112"/>
      <c r="C417" s="112"/>
      <c r="D417" s="113"/>
      <c r="F417" s="113"/>
      <c r="G417" s="2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 s="84"/>
      <c r="BQ417" s="114"/>
    </row>
    <row r="418" spans="1:69" s="13" customFormat="1" ht="14.4" hidden="1" x14ac:dyDescent="0.3">
      <c r="A418" s="20"/>
      <c r="B418" s="112"/>
      <c r="C418" s="112"/>
      <c r="D418" s="113"/>
      <c r="F418" s="113"/>
      <c r="G418" s="2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 s="84"/>
      <c r="BQ418" s="114"/>
    </row>
    <row r="419" spans="1:69" s="13" customFormat="1" ht="14.4" hidden="1" x14ac:dyDescent="0.3">
      <c r="A419" s="20"/>
      <c r="B419" s="112"/>
      <c r="C419" s="112"/>
      <c r="D419" s="113"/>
      <c r="F419" s="113"/>
      <c r="G419" s="2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 s="84"/>
      <c r="BQ419" s="114"/>
    </row>
    <row r="420" spans="1:69" s="13" customFormat="1" ht="14.4" hidden="1" x14ac:dyDescent="0.3">
      <c r="A420" s="20"/>
      <c r="B420" s="112"/>
      <c r="C420" s="112"/>
      <c r="D420" s="113"/>
      <c r="F420" s="113"/>
      <c r="G420" s="2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 s="84"/>
      <c r="BQ420" s="114"/>
    </row>
    <row r="421" spans="1:69" s="13" customFormat="1" ht="14.4" hidden="1" x14ac:dyDescent="0.3">
      <c r="A421" s="20"/>
      <c r="B421" s="112"/>
      <c r="C421" s="112"/>
      <c r="D421" s="113"/>
      <c r="F421" s="113"/>
      <c r="G421" s="2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 s="84"/>
      <c r="BQ421" s="114"/>
    </row>
    <row r="422" spans="1:69" s="13" customFormat="1" ht="14.4" hidden="1" x14ac:dyDescent="0.3">
      <c r="A422" s="20"/>
      <c r="B422" s="112"/>
      <c r="C422" s="112"/>
      <c r="D422" s="113"/>
      <c r="F422" s="113"/>
      <c r="G422" s="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 s="84"/>
      <c r="BQ422" s="114"/>
    </row>
    <row r="423" spans="1:69" s="13" customFormat="1" ht="14.4" hidden="1" x14ac:dyDescent="0.3">
      <c r="A423" s="20"/>
      <c r="B423" s="112"/>
      <c r="C423" s="112"/>
      <c r="D423" s="113"/>
      <c r="F423" s="113"/>
      <c r="G423" s="2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 s="84"/>
      <c r="BQ423" s="114"/>
    </row>
    <row r="424" spans="1:69" s="13" customFormat="1" ht="14.4" hidden="1" x14ac:dyDescent="0.3">
      <c r="A424" s="20"/>
      <c r="B424" s="112"/>
      <c r="C424" s="112"/>
      <c r="D424" s="113"/>
      <c r="F424" s="113"/>
      <c r="G424" s="2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 s="84"/>
      <c r="BQ424" s="114"/>
    </row>
    <row r="425" spans="1:69" s="13" customFormat="1" ht="14.4" hidden="1" x14ac:dyDescent="0.3">
      <c r="A425" s="20"/>
      <c r="B425" s="112"/>
      <c r="C425" s="112"/>
      <c r="D425" s="113"/>
      <c r="F425" s="113"/>
      <c r="G425" s="2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 s="84"/>
      <c r="BQ425" s="114"/>
    </row>
    <row r="426" spans="1:69" s="13" customFormat="1" ht="14.4" hidden="1" x14ac:dyDescent="0.3">
      <c r="A426" s="20"/>
      <c r="B426" s="112"/>
      <c r="C426" s="112"/>
      <c r="D426" s="113"/>
      <c r="F426" s="113"/>
      <c r="G426" s="2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 s="84"/>
      <c r="BQ426" s="114"/>
    </row>
    <row r="427" spans="1:69" s="13" customFormat="1" ht="14.4" hidden="1" x14ac:dyDescent="0.3">
      <c r="A427" s="20"/>
      <c r="B427" s="112"/>
      <c r="C427" s="112"/>
      <c r="D427" s="113"/>
      <c r="F427" s="113"/>
      <c r="G427" s="2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 s="84"/>
      <c r="BQ427" s="114"/>
    </row>
    <row r="428" spans="1:69" s="13" customFormat="1" ht="14.4" hidden="1" x14ac:dyDescent="0.3">
      <c r="A428" s="20"/>
      <c r="B428" s="112"/>
      <c r="C428" s="112"/>
      <c r="D428" s="113"/>
      <c r="F428" s="113"/>
      <c r="G428" s="2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 s="84"/>
      <c r="BQ428" s="114"/>
    </row>
    <row r="429" spans="1:69" s="13" customFormat="1" ht="14.4" hidden="1" x14ac:dyDescent="0.3">
      <c r="A429" s="20"/>
      <c r="B429" s="112"/>
      <c r="C429" s="112"/>
      <c r="D429" s="113"/>
      <c r="F429" s="113"/>
      <c r="G429" s="2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 s="84"/>
      <c r="BQ429" s="114"/>
    </row>
    <row r="430" spans="1:69" s="13" customFormat="1" ht="14.4" hidden="1" x14ac:dyDescent="0.3">
      <c r="A430" s="20"/>
      <c r="B430" s="112"/>
      <c r="C430" s="112"/>
      <c r="D430" s="113"/>
      <c r="F430" s="113"/>
      <c r="G430" s="2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 s="84"/>
      <c r="BQ430" s="114"/>
    </row>
    <row r="431" spans="1:69" s="13" customFormat="1" ht="14.4" hidden="1" x14ac:dyDescent="0.3">
      <c r="A431" s="20"/>
      <c r="B431" s="112"/>
      <c r="C431" s="112"/>
      <c r="D431" s="113"/>
      <c r="F431" s="113"/>
      <c r="G431" s="2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 s="84"/>
      <c r="BQ431" s="114"/>
    </row>
    <row r="432" spans="1:69" s="13" customFormat="1" ht="14.4" hidden="1" x14ac:dyDescent="0.3">
      <c r="A432" s="20"/>
      <c r="B432" s="112"/>
      <c r="C432" s="112"/>
      <c r="D432" s="113"/>
      <c r="F432" s="113"/>
      <c r="G432" s="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 s="84"/>
      <c r="BQ432" s="114"/>
    </row>
    <row r="433" spans="1:69" s="13" customFormat="1" ht="14.4" hidden="1" x14ac:dyDescent="0.3">
      <c r="A433" s="20"/>
      <c r="B433" s="112"/>
      <c r="C433" s="112"/>
      <c r="D433" s="113"/>
      <c r="F433" s="113"/>
      <c r="G433" s="2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 s="84"/>
      <c r="BQ433" s="114"/>
    </row>
    <row r="434" spans="1:69" s="13" customFormat="1" ht="14.4" hidden="1" x14ac:dyDescent="0.3">
      <c r="A434" s="20"/>
      <c r="B434" s="112"/>
      <c r="C434" s="112"/>
      <c r="D434" s="113"/>
      <c r="F434" s="113"/>
      <c r="G434" s="2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 s="84"/>
      <c r="BQ434" s="114"/>
    </row>
    <row r="435" spans="1:69" s="13" customFormat="1" ht="14.4" hidden="1" x14ac:dyDescent="0.3">
      <c r="A435" s="20"/>
      <c r="B435" s="112"/>
      <c r="C435" s="112"/>
      <c r="D435" s="113"/>
      <c r="F435" s="113"/>
      <c r="G435" s="2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 s="84"/>
      <c r="BQ435" s="114"/>
    </row>
    <row r="436" spans="1:69" s="13" customFormat="1" ht="14.4" hidden="1" x14ac:dyDescent="0.3">
      <c r="A436" s="20"/>
      <c r="B436" s="112"/>
      <c r="C436" s="112"/>
      <c r="D436" s="113"/>
      <c r="F436" s="113"/>
      <c r="G436" s="2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 s="84"/>
      <c r="BQ436" s="114"/>
    </row>
    <row r="437" spans="1:69" s="13" customFormat="1" ht="14.4" hidden="1" x14ac:dyDescent="0.3">
      <c r="A437" s="20"/>
      <c r="B437" s="112"/>
      <c r="C437" s="112"/>
      <c r="D437" s="113"/>
      <c r="F437" s="113"/>
      <c r="G437" s="2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 s="84"/>
      <c r="BQ437" s="114"/>
    </row>
    <row r="438" spans="1:69" s="13" customFormat="1" ht="14.4" hidden="1" x14ac:dyDescent="0.3">
      <c r="A438" s="20"/>
      <c r="B438" s="112"/>
      <c r="C438" s="112"/>
      <c r="D438" s="113"/>
      <c r="F438" s="113"/>
      <c r="G438" s="2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 s="84"/>
      <c r="BQ438" s="114"/>
    </row>
    <row r="439" spans="1:69" s="13" customFormat="1" ht="14.4" hidden="1" x14ac:dyDescent="0.3">
      <c r="A439" s="20"/>
      <c r="B439" s="112"/>
      <c r="C439" s="112"/>
      <c r="D439" s="113"/>
      <c r="F439" s="113"/>
      <c r="G439" s="2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 s="84"/>
      <c r="BQ439" s="114"/>
    </row>
    <row r="440" spans="1:69" s="13" customFormat="1" ht="14.4" hidden="1" x14ac:dyDescent="0.3">
      <c r="A440" s="20"/>
      <c r="B440" s="112"/>
      <c r="C440" s="112"/>
      <c r="D440" s="113"/>
      <c r="F440" s="113"/>
      <c r="G440" s="2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 s="84"/>
      <c r="BQ440" s="114"/>
    </row>
    <row r="441" spans="1:69" s="13" customFormat="1" ht="14.4" hidden="1" x14ac:dyDescent="0.3">
      <c r="A441" s="20"/>
      <c r="B441" s="112"/>
      <c r="C441" s="112"/>
      <c r="D441" s="113"/>
      <c r="F441" s="113"/>
      <c r="G441" s="2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 s="84"/>
      <c r="BQ441" s="114"/>
    </row>
    <row r="442" spans="1:69" s="13" customFormat="1" ht="14.4" hidden="1" x14ac:dyDescent="0.3">
      <c r="A442" s="20"/>
      <c r="B442" s="112"/>
      <c r="C442" s="112"/>
      <c r="D442" s="113"/>
      <c r="F442" s="113"/>
      <c r="G442" s="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 s="84"/>
      <c r="BQ442" s="114"/>
    </row>
    <row r="443" spans="1:69" s="13" customFormat="1" ht="14.4" hidden="1" x14ac:dyDescent="0.3">
      <c r="A443" s="20"/>
      <c r="B443" s="112"/>
      <c r="C443" s="112"/>
      <c r="D443" s="113"/>
      <c r="F443" s="113"/>
      <c r="G443" s="2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 s="84"/>
      <c r="BQ443" s="114"/>
    </row>
    <row r="444" spans="1:69" s="13" customFormat="1" ht="14.4" hidden="1" x14ac:dyDescent="0.3">
      <c r="A444" s="20"/>
      <c r="B444" s="112"/>
      <c r="C444" s="112"/>
      <c r="D444" s="113"/>
      <c r="F444" s="113"/>
      <c r="G444" s="2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 s="84"/>
      <c r="BQ444" s="114"/>
    </row>
    <row r="445" spans="1:69" s="13" customFormat="1" ht="14.4" hidden="1" x14ac:dyDescent="0.3">
      <c r="A445" s="20"/>
      <c r="B445" s="112"/>
      <c r="C445" s="112"/>
      <c r="D445" s="113"/>
      <c r="F445" s="113"/>
      <c r="G445" s="2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 s="84"/>
      <c r="BQ445" s="114"/>
    </row>
    <row r="446" spans="1:69" s="13" customFormat="1" ht="14.4" hidden="1" x14ac:dyDescent="0.3">
      <c r="A446" s="20"/>
      <c r="B446" s="112"/>
      <c r="C446" s="112"/>
      <c r="D446" s="113"/>
      <c r="F446" s="113"/>
      <c r="G446" s="2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 s="84"/>
      <c r="BQ446" s="114"/>
    </row>
    <row r="447" spans="1:69" s="13" customFormat="1" ht="14.4" hidden="1" x14ac:dyDescent="0.3">
      <c r="A447" s="20"/>
      <c r="B447" s="112"/>
      <c r="C447" s="112"/>
      <c r="D447" s="113"/>
      <c r="F447" s="113"/>
      <c r="G447" s="2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 s="84"/>
      <c r="BQ447" s="114"/>
    </row>
    <row r="448" spans="1:69" s="13" customFormat="1" ht="14.4" hidden="1" x14ac:dyDescent="0.3">
      <c r="A448" s="20"/>
      <c r="B448" s="112"/>
      <c r="C448" s="112"/>
      <c r="D448" s="113"/>
      <c r="F448" s="113"/>
      <c r="G448" s="2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 s="84"/>
      <c r="BQ448" s="114"/>
    </row>
    <row r="449" spans="1:69" s="13" customFormat="1" ht="14.4" hidden="1" x14ac:dyDescent="0.3">
      <c r="A449" s="20"/>
      <c r="B449" s="112"/>
      <c r="C449" s="112"/>
      <c r="D449" s="113"/>
      <c r="F449" s="113"/>
      <c r="G449" s="2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 s="84"/>
      <c r="BQ449" s="114"/>
    </row>
    <row r="450" spans="1:69" s="13" customFormat="1" ht="14.4" hidden="1" x14ac:dyDescent="0.3">
      <c r="A450" s="20"/>
      <c r="B450" s="112"/>
      <c r="C450" s="112"/>
      <c r="D450" s="113"/>
      <c r="F450" s="113"/>
      <c r="G450" s="2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 s="84"/>
      <c r="BQ450" s="114"/>
    </row>
    <row r="451" spans="1:69" s="13" customFormat="1" ht="14.4" hidden="1" x14ac:dyDescent="0.3">
      <c r="A451" s="20"/>
      <c r="B451" s="112"/>
      <c r="C451" s="112"/>
      <c r="D451" s="113"/>
      <c r="F451" s="113"/>
      <c r="G451" s="2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 s="84"/>
      <c r="BQ451" s="114"/>
    </row>
    <row r="452" spans="1:69" s="13" customFormat="1" ht="14.4" hidden="1" x14ac:dyDescent="0.3">
      <c r="A452" s="20"/>
      <c r="B452" s="112"/>
      <c r="C452" s="112"/>
      <c r="D452" s="113"/>
      <c r="F452" s="113"/>
      <c r="G452" s="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 s="84"/>
      <c r="BQ452" s="114"/>
    </row>
    <row r="453" spans="1:69" s="13" customFormat="1" ht="14.4" hidden="1" x14ac:dyDescent="0.3">
      <c r="A453" s="20"/>
      <c r="B453" s="112"/>
      <c r="C453" s="112"/>
      <c r="D453" s="113"/>
      <c r="F453" s="113"/>
      <c r="G453" s="2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 s="84"/>
      <c r="BQ453" s="114"/>
    </row>
    <row r="454" spans="1:69" s="13" customFormat="1" ht="14.4" hidden="1" x14ac:dyDescent="0.3">
      <c r="A454" s="20"/>
      <c r="B454" s="112"/>
      <c r="C454" s="112"/>
      <c r="D454" s="113"/>
      <c r="F454" s="113"/>
      <c r="G454" s="2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 s="84"/>
      <c r="BQ454" s="114"/>
    </row>
    <row r="455" spans="1:69" s="13" customFormat="1" ht="14.4" hidden="1" x14ac:dyDescent="0.3">
      <c r="A455" s="20"/>
      <c r="B455" s="112"/>
      <c r="C455" s="112"/>
      <c r="D455" s="113"/>
      <c r="F455" s="113"/>
      <c r="G455" s="2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 s="84"/>
      <c r="BQ455" s="114"/>
    </row>
    <row r="456" spans="1:69" s="13" customFormat="1" ht="14.4" hidden="1" x14ac:dyDescent="0.3">
      <c r="A456" s="20"/>
      <c r="B456" s="112"/>
      <c r="C456" s="112"/>
      <c r="D456" s="113"/>
      <c r="F456" s="113"/>
      <c r="G456" s="2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 s="84"/>
      <c r="BQ456" s="114"/>
    </row>
    <row r="457" spans="1:69" s="13" customFormat="1" ht="14.4" hidden="1" x14ac:dyDescent="0.3">
      <c r="A457" s="20"/>
      <c r="B457" s="112"/>
      <c r="C457" s="112"/>
      <c r="D457" s="113"/>
      <c r="F457" s="113"/>
      <c r="G457" s="2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 s="84"/>
      <c r="BQ457" s="114"/>
    </row>
    <row r="458" spans="1:69" s="13" customFormat="1" ht="14.4" hidden="1" x14ac:dyDescent="0.3">
      <c r="A458" s="20"/>
      <c r="B458" s="112"/>
      <c r="C458" s="112"/>
      <c r="D458" s="113"/>
      <c r="F458" s="113"/>
      <c r="G458" s="2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 s="84"/>
      <c r="BQ458" s="114"/>
    </row>
    <row r="459" spans="1:69" s="13" customFormat="1" ht="14.4" hidden="1" x14ac:dyDescent="0.3">
      <c r="A459" s="20"/>
      <c r="B459" s="112"/>
      <c r="C459" s="112"/>
      <c r="D459" s="113"/>
      <c r="F459" s="113"/>
      <c r="G459" s="2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 s="84"/>
      <c r="BQ459" s="114"/>
    </row>
    <row r="460" spans="1:69" s="13" customFormat="1" ht="14.4" hidden="1" x14ac:dyDescent="0.3">
      <c r="A460" s="20"/>
      <c r="B460" s="112"/>
      <c r="C460" s="112"/>
      <c r="D460" s="113"/>
      <c r="F460" s="113"/>
      <c r="G460" s="2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 s="84"/>
      <c r="BQ460" s="114"/>
    </row>
    <row r="461" spans="1:69" s="13" customFormat="1" ht="14.4" hidden="1" x14ac:dyDescent="0.3">
      <c r="A461" s="20"/>
      <c r="B461" s="112"/>
      <c r="C461" s="112"/>
      <c r="D461" s="113"/>
      <c r="F461" s="113"/>
      <c r="G461" s="2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 s="84"/>
      <c r="BQ461" s="114"/>
    </row>
    <row r="462" spans="1:69" s="13" customFormat="1" ht="14.4" hidden="1" x14ac:dyDescent="0.3">
      <c r="A462" s="20"/>
      <c r="B462" s="112"/>
      <c r="C462" s="112"/>
      <c r="D462" s="113"/>
      <c r="F462" s="113"/>
      <c r="G462" s="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 s="84"/>
      <c r="BQ462" s="114"/>
    </row>
    <row r="463" spans="1:69" s="13" customFormat="1" ht="14.4" hidden="1" x14ac:dyDescent="0.3">
      <c r="A463" s="20"/>
      <c r="B463" s="112"/>
      <c r="C463" s="112"/>
      <c r="D463" s="113"/>
      <c r="F463" s="113"/>
      <c r="G463" s="2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 s="84"/>
      <c r="BQ463" s="114"/>
    </row>
    <row r="464" spans="1:69" s="13" customFormat="1" ht="14.4" hidden="1" x14ac:dyDescent="0.3">
      <c r="A464" s="20"/>
      <c r="B464" s="112"/>
      <c r="C464" s="112"/>
      <c r="D464" s="113"/>
      <c r="F464" s="113"/>
      <c r="G464" s="2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 s="84"/>
      <c r="BQ464" s="114"/>
    </row>
    <row r="465" spans="1:69" s="13" customFormat="1" ht="14.4" hidden="1" x14ac:dyDescent="0.3">
      <c r="A465" s="20"/>
      <c r="B465" s="112"/>
      <c r="C465" s="112"/>
      <c r="D465" s="113"/>
      <c r="F465" s="113"/>
      <c r="G465" s="2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 s="84"/>
      <c r="BQ465" s="114"/>
    </row>
    <row r="466" spans="1:69" s="13" customFormat="1" ht="14.4" hidden="1" x14ac:dyDescent="0.3">
      <c r="A466" s="20"/>
      <c r="B466" s="112"/>
      <c r="C466" s="112"/>
      <c r="D466" s="113"/>
      <c r="F466" s="113"/>
      <c r="G466" s="2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 s="84"/>
      <c r="BQ466" s="114"/>
    </row>
    <row r="467" spans="1:69" s="13" customFormat="1" ht="14.4" hidden="1" x14ac:dyDescent="0.3">
      <c r="A467" s="20"/>
      <c r="B467" s="112"/>
      <c r="C467" s="112"/>
      <c r="D467" s="113"/>
      <c r="F467" s="113"/>
      <c r="G467" s="2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 s="84"/>
      <c r="BQ467" s="114"/>
    </row>
    <row r="468" spans="1:69" s="13" customFormat="1" ht="14.4" hidden="1" x14ac:dyDescent="0.3">
      <c r="A468" s="20"/>
      <c r="B468" s="112"/>
      <c r="C468" s="112"/>
      <c r="D468" s="113"/>
      <c r="F468" s="113"/>
      <c r="G468" s="2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 s="84"/>
      <c r="BQ468" s="114"/>
    </row>
    <row r="469" spans="1:69" s="13" customFormat="1" ht="14.4" hidden="1" x14ac:dyDescent="0.3">
      <c r="A469" s="20"/>
      <c r="B469" s="112"/>
      <c r="C469" s="112"/>
      <c r="D469" s="113"/>
      <c r="F469" s="113"/>
      <c r="G469" s="2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 s="84"/>
      <c r="BQ469" s="114"/>
    </row>
    <row r="470" spans="1:69" s="13" customFormat="1" ht="14.4" hidden="1" x14ac:dyDescent="0.3">
      <c r="A470" s="20"/>
      <c r="B470" s="112"/>
      <c r="C470" s="112"/>
      <c r="D470" s="113"/>
      <c r="F470" s="113"/>
      <c r="G470" s="2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 s="84"/>
      <c r="BQ470" s="114"/>
    </row>
    <row r="471" spans="1:69" s="13" customFormat="1" ht="14.4" hidden="1" x14ac:dyDescent="0.3">
      <c r="A471" s="20"/>
      <c r="B471" s="112"/>
      <c r="C471" s="112"/>
      <c r="D471" s="113"/>
      <c r="F471" s="113"/>
      <c r="G471" s="2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 s="84"/>
      <c r="BQ471" s="114"/>
    </row>
    <row r="472" spans="1:69" s="13" customFormat="1" ht="14.4" hidden="1" x14ac:dyDescent="0.3">
      <c r="A472" s="20"/>
      <c r="B472" s="112"/>
      <c r="C472" s="112"/>
      <c r="D472" s="113"/>
      <c r="F472" s="113"/>
      <c r="G472" s="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 s="84"/>
      <c r="BQ472" s="114"/>
    </row>
    <row r="473" spans="1:69" s="13" customFormat="1" ht="14.4" hidden="1" x14ac:dyDescent="0.3">
      <c r="A473" s="20"/>
      <c r="B473" s="112"/>
      <c r="C473" s="112"/>
      <c r="D473" s="113"/>
      <c r="F473" s="113"/>
      <c r="G473" s="2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 s="84"/>
      <c r="BQ473" s="114"/>
    </row>
    <row r="474" spans="1:69" s="13" customFormat="1" ht="14.4" hidden="1" x14ac:dyDescent="0.3">
      <c r="A474" s="20"/>
      <c r="B474" s="112"/>
      <c r="C474" s="112"/>
      <c r="D474" s="113"/>
      <c r="F474" s="113"/>
      <c r="G474" s="2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 s="84"/>
      <c r="BQ474" s="114"/>
    </row>
    <row r="475" spans="1:69" s="13" customFormat="1" ht="14.4" hidden="1" x14ac:dyDescent="0.3">
      <c r="A475" s="20"/>
      <c r="B475" s="112"/>
      <c r="C475" s="112"/>
      <c r="D475" s="113"/>
      <c r="F475" s="113"/>
      <c r="G475" s="2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 s="84"/>
      <c r="BQ475" s="114"/>
    </row>
    <row r="476" spans="1:69" s="13" customFormat="1" ht="14.4" hidden="1" x14ac:dyDescent="0.3">
      <c r="A476" s="20"/>
      <c r="B476" s="112"/>
      <c r="C476" s="112"/>
      <c r="D476" s="113"/>
      <c r="F476" s="113"/>
      <c r="G476" s="2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 s="84"/>
      <c r="BQ476" s="114"/>
    </row>
    <row r="477" spans="1:69" s="13" customFormat="1" ht="14.4" hidden="1" x14ac:dyDescent="0.3">
      <c r="A477" s="20"/>
      <c r="B477" s="112"/>
      <c r="C477" s="112"/>
      <c r="D477" s="113"/>
      <c r="F477" s="113"/>
      <c r="G477" s="2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 s="84"/>
      <c r="BQ477" s="114"/>
    </row>
    <row r="478" spans="1:69" s="13" customFormat="1" ht="14.4" hidden="1" x14ac:dyDescent="0.3">
      <c r="A478" s="20"/>
      <c r="B478" s="112"/>
      <c r="C478" s="112"/>
      <c r="D478" s="113"/>
      <c r="F478" s="113"/>
      <c r="G478" s="2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 s="84"/>
      <c r="BQ478" s="114"/>
    </row>
    <row r="479" spans="1:69" s="13" customFormat="1" ht="14.4" hidden="1" x14ac:dyDescent="0.3">
      <c r="A479" s="20"/>
      <c r="B479" s="112"/>
      <c r="C479" s="112"/>
      <c r="D479" s="113"/>
      <c r="F479" s="113"/>
      <c r="G479" s="2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 s="84"/>
      <c r="BQ479" s="114"/>
    </row>
    <row r="480" spans="1:69" s="13" customFormat="1" ht="14.4" hidden="1" x14ac:dyDescent="0.3">
      <c r="A480" s="20"/>
      <c r="B480" s="112"/>
      <c r="C480" s="112"/>
      <c r="D480" s="113"/>
      <c r="F480" s="113"/>
      <c r="G480" s="2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 s="84"/>
      <c r="BQ480" s="114"/>
    </row>
    <row r="481" spans="1:69" s="13" customFormat="1" ht="14.4" hidden="1" x14ac:dyDescent="0.3">
      <c r="A481" s="20"/>
      <c r="B481" s="112"/>
      <c r="C481" s="112"/>
      <c r="D481" s="113"/>
      <c r="F481" s="113"/>
      <c r="G481" s="2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 s="84"/>
      <c r="BQ481" s="114"/>
    </row>
    <row r="482" spans="1:69" s="13" customFormat="1" ht="14.4" hidden="1" x14ac:dyDescent="0.3">
      <c r="A482" s="20"/>
      <c r="B482" s="112"/>
      <c r="C482" s="112"/>
      <c r="D482" s="113"/>
      <c r="F482" s="113"/>
      <c r="G482" s="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 s="84"/>
      <c r="BQ482" s="114"/>
    </row>
    <row r="483" spans="1:69" s="13" customFormat="1" ht="14.4" hidden="1" x14ac:dyDescent="0.3">
      <c r="A483" s="20"/>
      <c r="B483" s="112"/>
      <c r="C483" s="112"/>
      <c r="D483" s="113"/>
      <c r="F483" s="113"/>
      <c r="G483" s="2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 s="84"/>
      <c r="BQ483" s="114"/>
    </row>
    <row r="484" spans="1:69" s="13" customFormat="1" ht="14.4" hidden="1" x14ac:dyDescent="0.3">
      <c r="A484" s="20"/>
      <c r="B484" s="112"/>
      <c r="C484" s="112"/>
      <c r="D484" s="113"/>
      <c r="F484" s="113"/>
      <c r="G484" s="2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 s="84"/>
      <c r="BQ484" s="114"/>
    </row>
    <row r="485" spans="1:69" s="13" customFormat="1" ht="14.4" hidden="1" x14ac:dyDescent="0.3">
      <c r="A485" s="20"/>
      <c r="B485" s="112"/>
      <c r="C485" s="112"/>
      <c r="D485" s="113"/>
      <c r="F485" s="113"/>
      <c r="G485" s="2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 s="84"/>
      <c r="BQ485" s="114"/>
    </row>
    <row r="486" spans="1:69" s="13" customFormat="1" ht="14.4" hidden="1" x14ac:dyDescent="0.3">
      <c r="A486" s="20"/>
      <c r="B486" s="112"/>
      <c r="C486" s="112"/>
      <c r="D486" s="113"/>
      <c r="F486" s="113"/>
      <c r="G486" s="2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 s="84"/>
      <c r="BQ486" s="114"/>
    </row>
    <row r="487" spans="1:69" s="13" customFormat="1" ht="14.4" hidden="1" x14ac:dyDescent="0.3">
      <c r="A487" s="20"/>
      <c r="B487" s="112"/>
      <c r="C487" s="112"/>
      <c r="D487" s="113"/>
      <c r="F487" s="113"/>
      <c r="G487" s="2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 s="84"/>
      <c r="BQ487" s="114"/>
    </row>
    <row r="488" spans="1:69" s="13" customFormat="1" ht="14.4" hidden="1" x14ac:dyDescent="0.3">
      <c r="A488" s="20"/>
      <c r="B488" s="112"/>
      <c r="C488" s="112"/>
      <c r="D488" s="113"/>
      <c r="F488" s="113"/>
      <c r="G488" s="2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 s="84"/>
      <c r="BQ488" s="114"/>
    </row>
    <row r="489" spans="1:69" s="13" customFormat="1" ht="14.4" hidden="1" x14ac:dyDescent="0.3">
      <c r="A489" s="20"/>
      <c r="B489" s="112"/>
      <c r="C489" s="112"/>
      <c r="D489" s="113"/>
      <c r="F489" s="113"/>
      <c r="G489" s="2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 s="84"/>
      <c r="BQ489" s="114"/>
    </row>
    <row r="490" spans="1:69" s="13" customFormat="1" ht="14.4" hidden="1" x14ac:dyDescent="0.3">
      <c r="A490" s="20"/>
      <c r="B490" s="112"/>
      <c r="C490" s="112"/>
      <c r="D490" s="113"/>
      <c r="F490" s="113"/>
      <c r="G490" s="2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 s="84"/>
      <c r="BQ490" s="114"/>
    </row>
    <row r="491" spans="1:69" s="13" customFormat="1" ht="14.4" hidden="1" x14ac:dyDescent="0.3">
      <c r="A491" s="20"/>
      <c r="B491" s="112"/>
      <c r="C491" s="112"/>
      <c r="D491" s="113"/>
      <c r="F491" s="113"/>
      <c r="G491" s="2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 s="84"/>
      <c r="BQ491" s="114"/>
    </row>
    <row r="492" spans="1:69" s="13" customFormat="1" ht="14.4" hidden="1" x14ac:dyDescent="0.3">
      <c r="A492" s="20"/>
      <c r="B492" s="112"/>
      <c r="C492" s="112"/>
      <c r="D492" s="113"/>
      <c r="F492" s="113"/>
      <c r="G492" s="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 s="84"/>
      <c r="BQ492" s="114"/>
    </row>
    <row r="493" spans="1:69" s="13" customFormat="1" ht="14.4" hidden="1" x14ac:dyDescent="0.3">
      <c r="A493" s="20"/>
      <c r="B493" s="112"/>
      <c r="C493" s="112"/>
      <c r="D493" s="113"/>
      <c r="F493" s="113"/>
      <c r="G493" s="2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 s="84"/>
      <c r="BQ493" s="114"/>
    </row>
    <row r="494" spans="1:69" s="13" customFormat="1" ht="14.4" hidden="1" x14ac:dyDescent="0.3">
      <c r="A494" s="20"/>
      <c r="B494" s="112"/>
      <c r="C494" s="112"/>
      <c r="D494" s="113"/>
      <c r="F494" s="113"/>
      <c r="G494" s="2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 s="84"/>
      <c r="BQ494" s="114"/>
    </row>
    <row r="495" spans="1:69" s="13" customFormat="1" ht="14.4" hidden="1" x14ac:dyDescent="0.3">
      <c r="A495" s="20"/>
      <c r="B495" s="112"/>
      <c r="C495" s="112"/>
      <c r="D495" s="113"/>
      <c r="F495" s="113"/>
      <c r="G495" s="2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 s="84"/>
      <c r="BQ495" s="114"/>
    </row>
    <row r="496" spans="1:69" s="13" customFormat="1" ht="14.4" hidden="1" x14ac:dyDescent="0.3">
      <c r="A496" s="20"/>
      <c r="B496" s="112"/>
      <c r="C496" s="112"/>
      <c r="D496" s="113"/>
      <c r="F496" s="113"/>
      <c r="G496" s="2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 s="84"/>
      <c r="BQ496" s="114"/>
    </row>
    <row r="497" spans="1:69" s="13" customFormat="1" ht="14.4" hidden="1" x14ac:dyDescent="0.3">
      <c r="A497" s="20"/>
      <c r="B497" s="112"/>
      <c r="C497" s="112"/>
      <c r="D497" s="113"/>
      <c r="F497" s="113"/>
      <c r="G497" s="2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 s="84"/>
      <c r="BQ497" s="114"/>
    </row>
    <row r="498" spans="1:69" s="13" customFormat="1" ht="14.4" hidden="1" x14ac:dyDescent="0.3">
      <c r="A498" s="20"/>
      <c r="B498" s="112"/>
      <c r="C498" s="112"/>
      <c r="D498" s="113"/>
      <c r="F498" s="113"/>
      <c r="G498" s="2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 s="84"/>
      <c r="BQ498" s="114"/>
    </row>
    <row r="499" spans="1:69" s="13" customFormat="1" ht="14.4" hidden="1" x14ac:dyDescent="0.3">
      <c r="A499" s="20"/>
      <c r="B499" s="112"/>
      <c r="C499" s="112"/>
      <c r="D499" s="113"/>
      <c r="F499" s="113"/>
      <c r="G499" s="2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 s="84"/>
      <c r="BQ499" s="114"/>
    </row>
    <row r="500" spans="1:69" s="13" customFormat="1" ht="14.4" hidden="1" x14ac:dyDescent="0.3">
      <c r="A500" s="20"/>
      <c r="B500" s="112"/>
      <c r="C500" s="112"/>
      <c r="D500" s="113"/>
      <c r="F500" s="113"/>
      <c r="G500" s="2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 s="84"/>
      <c r="BQ500" s="114"/>
    </row>
    <row r="501" spans="1:69" s="13" customFormat="1" ht="14.4" hidden="1" x14ac:dyDescent="0.3">
      <c r="A501" s="20"/>
      <c r="B501" s="112"/>
      <c r="C501" s="112"/>
      <c r="D501" s="113"/>
      <c r="F501" s="113"/>
      <c r="G501" s="2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 s="84"/>
      <c r="BQ501" s="114"/>
    </row>
    <row r="502" spans="1:69" s="13" customFormat="1" ht="14.4" hidden="1" x14ac:dyDescent="0.3">
      <c r="A502" s="20"/>
      <c r="B502" s="112"/>
      <c r="C502" s="112"/>
      <c r="D502" s="113"/>
      <c r="F502" s="113"/>
      <c r="G502" s="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 s="84"/>
      <c r="BQ502" s="114"/>
    </row>
    <row r="503" spans="1:69" s="13" customFormat="1" ht="14.4" hidden="1" x14ac:dyDescent="0.3">
      <c r="A503" s="20"/>
      <c r="B503" s="112"/>
      <c r="C503" s="112"/>
      <c r="D503" s="113"/>
      <c r="F503" s="113"/>
      <c r="G503" s="2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 s="84"/>
      <c r="BQ503" s="114"/>
    </row>
    <row r="504" spans="1:69" s="13" customFormat="1" ht="14.4" hidden="1" x14ac:dyDescent="0.3">
      <c r="A504" s="20"/>
      <c r="B504" s="112"/>
      <c r="C504" s="112"/>
      <c r="D504" s="113"/>
      <c r="F504" s="113"/>
      <c r="G504" s="2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 s="84"/>
      <c r="BQ504" s="114"/>
    </row>
    <row r="505" spans="1:69" s="13" customFormat="1" ht="14.4" hidden="1" x14ac:dyDescent="0.3">
      <c r="A505" s="20"/>
      <c r="B505" s="112"/>
      <c r="C505" s="112"/>
      <c r="D505" s="113"/>
      <c r="F505" s="113"/>
      <c r="G505" s="2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 s="84"/>
      <c r="BQ505" s="114"/>
    </row>
    <row r="506" spans="1:69" s="13" customFormat="1" ht="14.4" hidden="1" x14ac:dyDescent="0.3">
      <c r="A506" s="20"/>
      <c r="B506" s="112"/>
      <c r="C506" s="112"/>
      <c r="D506" s="113"/>
      <c r="F506" s="113"/>
      <c r="G506" s="2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 s="84"/>
      <c r="BQ506" s="114"/>
    </row>
    <row r="507" spans="1:69" s="13" customFormat="1" ht="14.4" hidden="1" x14ac:dyDescent="0.3">
      <c r="A507" s="20"/>
      <c r="B507" s="112"/>
      <c r="C507" s="112"/>
      <c r="D507" s="113"/>
      <c r="F507" s="113"/>
      <c r="G507" s="2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 s="84"/>
      <c r="BQ507" s="114"/>
    </row>
    <row r="508" spans="1:69" s="13" customFormat="1" ht="14.4" hidden="1" x14ac:dyDescent="0.3">
      <c r="A508" s="20"/>
      <c r="B508" s="112"/>
      <c r="C508" s="112"/>
      <c r="D508" s="113"/>
      <c r="F508" s="113"/>
      <c r="G508" s="2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 s="84"/>
      <c r="BQ508" s="114"/>
    </row>
    <row r="509" spans="1:69" s="13" customFormat="1" ht="14.4" hidden="1" x14ac:dyDescent="0.3">
      <c r="A509" s="20"/>
      <c r="B509" s="112"/>
      <c r="C509" s="112"/>
      <c r="D509" s="113"/>
      <c r="F509" s="113"/>
      <c r="G509" s="2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 s="84"/>
      <c r="BQ509" s="114"/>
    </row>
    <row r="510" spans="1:69" s="13" customFormat="1" ht="14.4" hidden="1" x14ac:dyDescent="0.3">
      <c r="A510" s="20"/>
      <c r="B510" s="112"/>
      <c r="C510" s="112"/>
      <c r="D510" s="113"/>
      <c r="F510" s="113"/>
      <c r="G510" s="2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 s="84"/>
      <c r="BQ510" s="114"/>
    </row>
    <row r="511" spans="1:69" s="13" customFormat="1" ht="14.4" hidden="1" x14ac:dyDescent="0.3">
      <c r="A511" s="20"/>
      <c r="B511" s="112"/>
      <c r="C511" s="112"/>
      <c r="D511" s="113"/>
      <c r="F511" s="113"/>
      <c r="G511" s="2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 s="84"/>
      <c r="BQ511" s="114"/>
    </row>
    <row r="512" spans="1:69" s="13" customFormat="1" ht="14.4" hidden="1" x14ac:dyDescent="0.3">
      <c r="A512" s="20"/>
      <c r="B512" s="112"/>
      <c r="C512" s="112"/>
      <c r="D512" s="113"/>
      <c r="F512" s="113"/>
      <c r="G512" s="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 s="84"/>
      <c r="BQ512" s="114"/>
    </row>
    <row r="513" spans="1:69" s="13" customFormat="1" ht="14.4" hidden="1" x14ac:dyDescent="0.3">
      <c r="A513" s="20"/>
      <c r="B513" s="112"/>
      <c r="C513" s="112"/>
      <c r="D513" s="113"/>
      <c r="F513" s="113"/>
      <c r="G513" s="2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 s="84"/>
      <c r="BQ513" s="114"/>
    </row>
    <row r="514" spans="1:69" s="13" customFormat="1" ht="14.4" hidden="1" x14ac:dyDescent="0.3">
      <c r="A514" s="20"/>
      <c r="B514" s="112"/>
      <c r="C514" s="112"/>
      <c r="D514" s="113"/>
      <c r="F514" s="113"/>
      <c r="G514" s="2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 s="84"/>
      <c r="BQ514" s="114"/>
    </row>
    <row r="515" spans="1:69" s="13" customFormat="1" ht="14.4" hidden="1" x14ac:dyDescent="0.3">
      <c r="A515" s="20"/>
      <c r="B515" s="112"/>
      <c r="C515" s="112"/>
      <c r="D515" s="113"/>
      <c r="F515" s="113"/>
      <c r="G515" s="2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 s="84"/>
      <c r="BQ515" s="114"/>
    </row>
    <row r="516" spans="1:69" s="13" customFormat="1" ht="14.4" hidden="1" x14ac:dyDescent="0.3">
      <c r="A516" s="20"/>
      <c r="B516" s="112"/>
      <c r="C516" s="112"/>
      <c r="D516" s="113"/>
      <c r="F516" s="113"/>
      <c r="G516" s="2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 s="84"/>
      <c r="BQ516" s="114"/>
    </row>
    <row r="517" spans="1:69" s="13" customFormat="1" ht="14.4" hidden="1" x14ac:dyDescent="0.3">
      <c r="A517" s="20"/>
      <c r="B517" s="112"/>
      <c r="C517" s="112"/>
      <c r="D517" s="113"/>
      <c r="F517" s="113"/>
      <c r="G517" s="2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 s="84"/>
      <c r="BQ517" s="114"/>
    </row>
    <row r="518" spans="1:69" s="13" customFormat="1" ht="14.4" hidden="1" x14ac:dyDescent="0.3">
      <c r="A518" s="20"/>
      <c r="B518" s="112"/>
      <c r="C518" s="112"/>
      <c r="D518" s="113"/>
      <c r="F518" s="113"/>
      <c r="G518" s="2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 s="84"/>
      <c r="BQ518" s="114"/>
    </row>
    <row r="519" spans="1:69" s="13" customFormat="1" ht="14.4" hidden="1" x14ac:dyDescent="0.3">
      <c r="A519" s="20"/>
      <c r="B519" s="112"/>
      <c r="C519" s="112"/>
      <c r="D519" s="113"/>
      <c r="F519" s="113"/>
      <c r="G519" s="2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 s="84"/>
      <c r="BQ519" s="114"/>
    </row>
    <row r="520" spans="1:69" s="13" customFormat="1" ht="14.4" hidden="1" x14ac:dyDescent="0.3">
      <c r="A520" s="20"/>
      <c r="B520" s="112"/>
      <c r="C520" s="112"/>
      <c r="D520" s="113"/>
      <c r="F520" s="113"/>
      <c r="G520" s="2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 s="84"/>
      <c r="BQ520" s="114"/>
    </row>
    <row r="521" spans="1:69" s="13" customFormat="1" ht="14.4" hidden="1" x14ac:dyDescent="0.3">
      <c r="A521" s="20"/>
      <c r="B521" s="112"/>
      <c r="C521" s="112"/>
      <c r="D521" s="113"/>
      <c r="F521" s="113"/>
      <c r="G521" s="2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 s="84"/>
      <c r="BQ521" s="114"/>
    </row>
    <row r="522" spans="1:69" s="13" customFormat="1" ht="14.4" hidden="1" x14ac:dyDescent="0.3">
      <c r="A522" s="20"/>
      <c r="B522" s="112"/>
      <c r="C522" s="112"/>
      <c r="D522" s="113"/>
      <c r="F522" s="113"/>
      <c r="G522" s="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 s="84"/>
      <c r="BQ522" s="114"/>
    </row>
    <row r="523" spans="1:69" s="13" customFormat="1" ht="14.4" hidden="1" x14ac:dyDescent="0.3">
      <c r="A523" s="20"/>
      <c r="B523" s="112"/>
      <c r="C523" s="112"/>
      <c r="D523" s="113"/>
      <c r="F523" s="113"/>
      <c r="G523" s="2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 s="84"/>
      <c r="BQ523" s="114"/>
    </row>
    <row r="524" spans="1:69" s="13" customFormat="1" ht="14.4" hidden="1" x14ac:dyDescent="0.3">
      <c r="A524" s="20"/>
      <c r="B524" s="112"/>
      <c r="C524" s="112"/>
      <c r="D524" s="113"/>
      <c r="F524" s="113"/>
      <c r="G524" s="2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 s="84"/>
      <c r="BQ524" s="114"/>
    </row>
    <row r="525" spans="1:69" s="13" customFormat="1" ht="14.4" hidden="1" x14ac:dyDescent="0.3">
      <c r="A525" s="20"/>
      <c r="B525" s="112"/>
      <c r="C525" s="112"/>
      <c r="D525" s="113"/>
      <c r="F525" s="113"/>
      <c r="G525" s="2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 s="84"/>
      <c r="BQ525" s="114"/>
    </row>
    <row r="526" spans="1:69" s="13" customFormat="1" ht="14.4" hidden="1" x14ac:dyDescent="0.3">
      <c r="A526" s="20"/>
      <c r="B526" s="112"/>
      <c r="C526" s="112"/>
      <c r="D526" s="113"/>
      <c r="F526" s="113"/>
      <c r="G526" s="2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 s="84"/>
      <c r="BQ526" s="114"/>
    </row>
    <row r="527" spans="1:69" s="13" customFormat="1" ht="14.4" hidden="1" x14ac:dyDescent="0.3">
      <c r="A527" s="20"/>
      <c r="B527" s="112"/>
      <c r="C527" s="112"/>
      <c r="D527" s="113"/>
      <c r="F527" s="113"/>
      <c r="G527" s="2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 s="84"/>
      <c r="BQ527" s="114"/>
    </row>
    <row r="528" spans="1:69" s="13" customFormat="1" ht="14.4" hidden="1" x14ac:dyDescent="0.3">
      <c r="A528" s="20"/>
      <c r="B528" s="112"/>
      <c r="C528" s="112"/>
      <c r="D528" s="113"/>
      <c r="F528" s="113"/>
      <c r="G528" s="2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 s="84"/>
      <c r="BQ528" s="114"/>
    </row>
    <row r="529" spans="1:69" s="13" customFormat="1" ht="14.4" hidden="1" x14ac:dyDescent="0.3">
      <c r="A529" s="20"/>
      <c r="B529" s="112"/>
      <c r="C529" s="112"/>
      <c r="D529" s="113"/>
      <c r="F529" s="113"/>
      <c r="G529" s="2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 s="84"/>
      <c r="BQ529" s="114"/>
    </row>
    <row r="530" spans="1:69" s="13" customFormat="1" ht="14.4" hidden="1" x14ac:dyDescent="0.3">
      <c r="A530" s="20"/>
      <c r="B530" s="112"/>
      <c r="C530" s="112"/>
      <c r="D530" s="113"/>
      <c r="F530" s="113"/>
      <c r="G530" s="2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 s="84"/>
      <c r="BQ530" s="114"/>
    </row>
    <row r="531" spans="1:69" s="13" customFormat="1" ht="14.4" hidden="1" x14ac:dyDescent="0.3">
      <c r="A531" s="20"/>
      <c r="B531" s="112"/>
      <c r="C531" s="112"/>
      <c r="D531" s="113"/>
      <c r="F531" s="113"/>
      <c r="G531" s="2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 s="84"/>
      <c r="BQ531" s="114"/>
    </row>
    <row r="532" spans="1:69" s="13" customFormat="1" ht="14.4" hidden="1" x14ac:dyDescent="0.3">
      <c r="A532" s="20"/>
      <c r="B532" s="112"/>
      <c r="C532" s="112"/>
      <c r="D532" s="113"/>
      <c r="F532" s="113"/>
      <c r="G532" s="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 s="84"/>
      <c r="BQ532" s="114"/>
    </row>
    <row r="533" spans="1:69" s="13" customFormat="1" ht="14.4" hidden="1" x14ac:dyDescent="0.3">
      <c r="A533" s="20"/>
      <c r="B533" s="112"/>
      <c r="C533" s="112"/>
      <c r="D533" s="113"/>
      <c r="F533" s="113"/>
      <c r="G533" s="2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 s="84"/>
      <c r="BQ533" s="114"/>
    </row>
    <row r="534" spans="1:69" s="13" customFormat="1" ht="14.4" hidden="1" x14ac:dyDescent="0.3">
      <c r="A534" s="20"/>
      <c r="B534" s="112"/>
      <c r="C534" s="112"/>
      <c r="D534" s="113"/>
      <c r="F534" s="113"/>
      <c r="G534" s="2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 s="84"/>
      <c r="BQ534" s="114"/>
    </row>
    <row r="535" spans="1:69" s="13" customFormat="1" ht="14.4" hidden="1" x14ac:dyDescent="0.3">
      <c r="A535" s="20"/>
      <c r="B535" s="112"/>
      <c r="C535" s="112"/>
      <c r="D535" s="113"/>
      <c r="F535" s="113"/>
      <c r="G535" s="2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 s="84"/>
      <c r="BQ535" s="114"/>
    </row>
    <row r="536" spans="1:69" s="13" customFormat="1" ht="14.4" hidden="1" x14ac:dyDescent="0.3">
      <c r="A536" s="20"/>
      <c r="B536" s="112"/>
      <c r="C536" s="112"/>
      <c r="D536" s="113"/>
      <c r="F536" s="113"/>
      <c r="G536" s="2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 s="84"/>
      <c r="BQ536" s="114"/>
    </row>
    <row r="537" spans="1:69" s="13" customFormat="1" ht="14.4" hidden="1" x14ac:dyDescent="0.3">
      <c r="A537" s="20"/>
      <c r="B537" s="112"/>
      <c r="C537" s="112"/>
      <c r="D537" s="113"/>
      <c r="F537" s="113"/>
      <c r="G537" s="2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 s="84"/>
      <c r="BQ537" s="114"/>
    </row>
    <row r="538" spans="1:69" s="13" customFormat="1" ht="14.4" hidden="1" x14ac:dyDescent="0.3">
      <c r="A538" s="20"/>
      <c r="B538" s="112"/>
      <c r="C538" s="112"/>
      <c r="D538" s="113"/>
      <c r="F538" s="113"/>
      <c r="G538" s="2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 s="84"/>
      <c r="BQ538" s="114"/>
    </row>
    <row r="539" spans="1:69" s="13" customFormat="1" ht="14.4" hidden="1" x14ac:dyDescent="0.3">
      <c r="A539" s="20"/>
      <c r="B539" s="112"/>
      <c r="C539" s="112"/>
      <c r="D539" s="113"/>
      <c r="F539" s="113"/>
      <c r="G539" s="2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 s="84"/>
      <c r="BQ539" s="114"/>
    </row>
    <row r="540" spans="1:69" s="13" customFormat="1" ht="14.4" hidden="1" x14ac:dyDescent="0.3">
      <c r="A540" s="20"/>
      <c r="B540" s="112"/>
      <c r="C540" s="112"/>
      <c r="D540" s="113"/>
      <c r="F540" s="113"/>
      <c r="G540" s="2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 s="84"/>
      <c r="BQ540" s="114"/>
    </row>
    <row r="541" spans="1:69" s="13" customFormat="1" ht="14.4" hidden="1" x14ac:dyDescent="0.3">
      <c r="A541" s="20"/>
      <c r="B541" s="112"/>
      <c r="C541" s="112"/>
      <c r="D541" s="113"/>
      <c r="F541" s="113"/>
      <c r="G541" s="2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 s="84"/>
      <c r="BQ541" s="114"/>
    </row>
    <row r="542" spans="1:69" s="13" customFormat="1" ht="14.4" hidden="1" x14ac:dyDescent="0.3">
      <c r="A542" s="20"/>
      <c r="B542" s="112"/>
      <c r="C542" s="112"/>
      <c r="D542" s="113"/>
      <c r="F542" s="113"/>
      <c r="G542" s="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 s="84"/>
      <c r="BQ542" s="114"/>
    </row>
    <row r="543" spans="1:69" s="13" customFormat="1" ht="14.4" hidden="1" x14ac:dyDescent="0.3">
      <c r="A543" s="20"/>
      <c r="B543" s="112"/>
      <c r="C543" s="112"/>
      <c r="D543" s="113"/>
      <c r="F543" s="113"/>
      <c r="G543" s="2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 s="84"/>
      <c r="BQ543" s="114"/>
    </row>
    <row r="544" spans="1:69" s="13" customFormat="1" ht="14.4" hidden="1" x14ac:dyDescent="0.3">
      <c r="A544" s="20"/>
      <c r="B544" s="112"/>
      <c r="C544" s="112"/>
      <c r="D544" s="113"/>
      <c r="F544" s="113"/>
      <c r="G544" s="2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 s="84"/>
      <c r="BQ544" s="114"/>
    </row>
    <row r="545" spans="1:69" s="13" customFormat="1" ht="14.4" hidden="1" x14ac:dyDescent="0.3">
      <c r="A545" s="20"/>
      <c r="B545" s="112"/>
      <c r="C545" s="112"/>
      <c r="D545" s="113"/>
      <c r="F545" s="113"/>
      <c r="G545" s="2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 s="84"/>
      <c r="BQ545" s="114"/>
    </row>
    <row r="546" spans="1:69" s="13" customFormat="1" ht="14.4" hidden="1" x14ac:dyDescent="0.3">
      <c r="A546" s="20"/>
      <c r="B546" s="112"/>
      <c r="C546" s="112"/>
      <c r="D546" s="113"/>
      <c r="F546" s="113"/>
      <c r="G546" s="2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 s="84"/>
      <c r="BQ546" s="114"/>
    </row>
    <row r="547" spans="1:69" s="13" customFormat="1" ht="14.4" hidden="1" x14ac:dyDescent="0.3">
      <c r="A547" s="20"/>
      <c r="B547" s="112"/>
      <c r="C547" s="112"/>
      <c r="D547" s="113"/>
      <c r="F547" s="113"/>
      <c r="G547" s="2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 s="84"/>
      <c r="BQ547" s="114"/>
    </row>
    <row r="548" spans="1:69" s="13" customFormat="1" ht="14.4" hidden="1" x14ac:dyDescent="0.3">
      <c r="A548" s="20"/>
      <c r="B548" s="112"/>
      <c r="C548" s="112"/>
      <c r="D548" s="113"/>
      <c r="F548" s="113"/>
      <c r="G548" s="2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 s="84"/>
      <c r="BQ548" s="114"/>
    </row>
    <row r="549" spans="1:69" s="13" customFormat="1" ht="14.4" hidden="1" x14ac:dyDescent="0.3">
      <c r="A549" s="20"/>
      <c r="B549" s="112"/>
      <c r="C549" s="112"/>
      <c r="D549" s="113"/>
      <c r="F549" s="113"/>
      <c r="G549" s="2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 s="84"/>
      <c r="BQ549" s="114"/>
    </row>
    <row r="550" spans="1:69" s="13" customFormat="1" ht="14.4" hidden="1" x14ac:dyDescent="0.3">
      <c r="A550" s="20"/>
      <c r="B550" s="112"/>
      <c r="C550" s="112"/>
      <c r="D550" s="113"/>
      <c r="F550" s="113"/>
      <c r="G550" s="2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 s="84"/>
      <c r="BQ550" s="114"/>
    </row>
    <row r="551" spans="1:69" s="13" customFormat="1" ht="14.4" hidden="1" x14ac:dyDescent="0.3">
      <c r="A551" s="20"/>
      <c r="B551" s="112"/>
      <c r="C551" s="112"/>
      <c r="D551" s="113"/>
      <c r="F551" s="113"/>
      <c r="G551" s="2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 s="84"/>
      <c r="BQ551" s="114"/>
    </row>
    <row r="552" spans="1:69" s="13" customFormat="1" ht="14.4" hidden="1" x14ac:dyDescent="0.3">
      <c r="A552" s="20"/>
      <c r="B552" s="112"/>
      <c r="C552" s="112"/>
      <c r="D552" s="113"/>
      <c r="F552" s="113"/>
      <c r="G552" s="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 s="84"/>
      <c r="BQ552" s="114"/>
    </row>
    <row r="553" spans="1:69" s="13" customFormat="1" ht="14.4" hidden="1" x14ac:dyDescent="0.3">
      <c r="A553" s="20"/>
      <c r="B553" s="112"/>
      <c r="C553" s="112"/>
      <c r="D553" s="113"/>
      <c r="F553" s="113"/>
      <c r="G553" s="2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 s="84"/>
      <c r="BQ553" s="114"/>
    </row>
    <row r="554" spans="1:69" s="13" customFormat="1" ht="14.4" hidden="1" x14ac:dyDescent="0.3">
      <c r="A554" s="20"/>
      <c r="B554" s="112"/>
      <c r="C554" s="112"/>
      <c r="D554" s="113"/>
      <c r="F554" s="113"/>
      <c r="G554" s="2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 s="84"/>
      <c r="BQ554" s="114"/>
    </row>
    <row r="555" spans="1:69" s="13" customFormat="1" ht="14.4" hidden="1" x14ac:dyDescent="0.3">
      <c r="A555" s="20"/>
      <c r="B555" s="112"/>
      <c r="C555" s="112"/>
      <c r="D555" s="113"/>
      <c r="F555" s="113"/>
      <c r="G555" s="2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 s="84"/>
      <c r="BQ555" s="114"/>
    </row>
    <row r="556" spans="1:69" s="13" customFormat="1" ht="14.4" hidden="1" x14ac:dyDescent="0.3">
      <c r="A556" s="20"/>
      <c r="B556" s="112"/>
      <c r="C556" s="112"/>
      <c r="D556" s="113"/>
      <c r="F556" s="113"/>
      <c r="G556" s="2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 s="84"/>
      <c r="BQ556" s="114"/>
    </row>
    <row r="557" spans="1:69" s="13" customFormat="1" ht="14.4" hidden="1" x14ac:dyDescent="0.3">
      <c r="A557" s="20"/>
      <c r="B557" s="112"/>
      <c r="C557" s="112"/>
      <c r="D557" s="113"/>
      <c r="F557" s="113"/>
      <c r="G557" s="2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 s="84"/>
      <c r="BQ557" s="114"/>
    </row>
    <row r="558" spans="1:69" s="13" customFormat="1" ht="14.4" hidden="1" x14ac:dyDescent="0.3">
      <c r="A558" s="20"/>
      <c r="B558" s="112"/>
      <c r="C558" s="112"/>
      <c r="D558" s="113"/>
      <c r="F558" s="113"/>
      <c r="G558" s="2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 s="84"/>
      <c r="BQ558" s="114"/>
    </row>
    <row r="559" spans="1:69" s="13" customFormat="1" ht="14.4" hidden="1" x14ac:dyDescent="0.3">
      <c r="A559" s="20"/>
      <c r="B559" s="112"/>
      <c r="C559" s="112"/>
      <c r="D559" s="113"/>
      <c r="F559" s="113"/>
      <c r="G559" s="2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 s="84"/>
      <c r="BQ559" s="114"/>
    </row>
    <row r="560" spans="1:69" s="13" customFormat="1" ht="14.4" hidden="1" x14ac:dyDescent="0.3">
      <c r="A560" s="20"/>
      <c r="B560" s="112"/>
      <c r="C560" s="112"/>
      <c r="D560" s="113"/>
      <c r="F560" s="113"/>
      <c r="G560" s="2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 s="84"/>
      <c r="BQ560" s="114"/>
    </row>
    <row r="561" spans="1:69" s="13" customFormat="1" ht="14.4" hidden="1" x14ac:dyDescent="0.3">
      <c r="A561" s="20"/>
      <c r="B561" s="112"/>
      <c r="C561" s="112"/>
      <c r="D561" s="113"/>
      <c r="F561" s="113"/>
      <c r="G561" s="2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 s="84"/>
      <c r="BQ561" s="114"/>
    </row>
    <row r="562" spans="1:69" s="13" customFormat="1" ht="14.4" hidden="1" x14ac:dyDescent="0.3">
      <c r="A562" s="20"/>
      <c r="B562" s="112"/>
      <c r="C562" s="112"/>
      <c r="D562" s="113"/>
      <c r="F562" s="113"/>
      <c r="G562" s="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 s="84"/>
      <c r="BQ562" s="114"/>
    </row>
    <row r="563" spans="1:69" s="13" customFormat="1" ht="14.4" hidden="1" x14ac:dyDescent="0.3">
      <c r="A563" s="20"/>
      <c r="B563" s="112"/>
      <c r="C563" s="112"/>
      <c r="D563" s="113"/>
      <c r="F563" s="113"/>
      <c r="G563" s="2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 s="84"/>
      <c r="BQ563" s="114"/>
    </row>
    <row r="564" spans="1:69" s="13" customFormat="1" ht="14.4" hidden="1" x14ac:dyDescent="0.3">
      <c r="A564" s="20"/>
      <c r="B564" s="112"/>
      <c r="C564" s="112"/>
      <c r="D564" s="113"/>
      <c r="F564" s="113"/>
      <c r="G564" s="2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 s="84"/>
      <c r="BQ564" s="114"/>
    </row>
    <row r="565" spans="1:69" s="13" customFormat="1" ht="14.4" hidden="1" x14ac:dyDescent="0.3">
      <c r="A565" s="20"/>
      <c r="B565" s="112"/>
      <c r="C565" s="112"/>
      <c r="D565" s="113"/>
      <c r="F565" s="113"/>
      <c r="G565" s="2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 s="84"/>
      <c r="BQ565" s="114"/>
    </row>
    <row r="566" spans="1:69" s="13" customFormat="1" ht="14.4" hidden="1" x14ac:dyDescent="0.3">
      <c r="A566" s="20"/>
      <c r="B566" s="112"/>
      <c r="C566" s="112"/>
      <c r="D566" s="113"/>
      <c r="F566" s="113"/>
      <c r="G566" s="2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 s="84"/>
      <c r="BQ566" s="114"/>
    </row>
    <row r="567" spans="1:69" s="13" customFormat="1" ht="14.4" hidden="1" x14ac:dyDescent="0.3">
      <c r="A567" s="20"/>
      <c r="B567" s="112"/>
      <c r="C567" s="112"/>
      <c r="D567" s="113"/>
      <c r="F567" s="113"/>
      <c r="G567" s="2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 s="84"/>
      <c r="BQ567" s="114"/>
    </row>
    <row r="568" spans="1:69" s="13" customFormat="1" ht="14.4" hidden="1" x14ac:dyDescent="0.3">
      <c r="A568" s="20"/>
      <c r="B568" s="112"/>
      <c r="C568" s="112"/>
      <c r="D568" s="113"/>
      <c r="F568" s="113"/>
      <c r="G568" s="2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 s="84"/>
      <c r="BQ568" s="114"/>
    </row>
    <row r="569" spans="1:69" s="13" customFormat="1" ht="14.4" hidden="1" x14ac:dyDescent="0.3">
      <c r="A569" s="20"/>
      <c r="B569" s="112"/>
      <c r="C569" s="112"/>
      <c r="D569" s="113"/>
      <c r="F569" s="113"/>
      <c r="G569" s="2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 s="84"/>
      <c r="BQ569" s="114"/>
    </row>
    <row r="570" spans="1:69" s="13" customFormat="1" ht="14.4" hidden="1" x14ac:dyDescent="0.3">
      <c r="A570" s="20"/>
      <c r="B570" s="112"/>
      <c r="C570" s="112"/>
      <c r="D570" s="113"/>
      <c r="F570" s="113"/>
      <c r="G570" s="2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 s="84"/>
      <c r="BQ570" s="114"/>
    </row>
    <row r="571" spans="1:69" s="13" customFormat="1" ht="14.4" hidden="1" x14ac:dyDescent="0.3">
      <c r="A571" s="20"/>
      <c r="B571" s="112"/>
      <c r="C571" s="112"/>
      <c r="D571" s="113"/>
      <c r="F571" s="113"/>
      <c r="G571" s="2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 s="84"/>
      <c r="BQ571" s="114"/>
    </row>
    <row r="572" spans="1:69" s="13" customFormat="1" ht="14.4" hidden="1" x14ac:dyDescent="0.3">
      <c r="A572" s="20"/>
      <c r="B572" s="112"/>
      <c r="C572" s="112"/>
      <c r="D572" s="113"/>
      <c r="F572" s="113"/>
      <c r="G572" s="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 s="84"/>
      <c r="BQ572" s="114"/>
    </row>
    <row r="573" spans="1:69" s="13" customFormat="1" ht="14.4" hidden="1" x14ac:dyDescent="0.3">
      <c r="A573" s="20"/>
      <c r="B573" s="112"/>
      <c r="C573" s="112"/>
      <c r="D573" s="113"/>
      <c r="F573" s="113"/>
      <c r="G573" s="2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 s="84"/>
      <c r="BQ573" s="114"/>
    </row>
    <row r="574" spans="1:69" s="13" customFormat="1" ht="14.4" hidden="1" x14ac:dyDescent="0.3">
      <c r="A574" s="20"/>
      <c r="B574" s="112"/>
      <c r="C574" s="112"/>
      <c r="D574" s="113"/>
      <c r="F574" s="113"/>
      <c r="G574" s="2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 s="84"/>
      <c r="BQ574" s="114"/>
    </row>
    <row r="575" spans="1:69" s="13" customFormat="1" ht="14.4" hidden="1" x14ac:dyDescent="0.3">
      <c r="A575" s="20"/>
      <c r="B575" s="112"/>
      <c r="C575" s="112"/>
      <c r="D575" s="113"/>
      <c r="F575" s="113"/>
      <c r="G575" s="2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 s="84"/>
      <c r="BQ575" s="114"/>
    </row>
    <row r="576" spans="1:69" s="13" customFormat="1" ht="14.4" hidden="1" x14ac:dyDescent="0.3">
      <c r="A576" s="20"/>
      <c r="B576" s="112"/>
      <c r="C576" s="112"/>
      <c r="D576" s="113"/>
      <c r="F576" s="113"/>
      <c r="G576" s="2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 s="84"/>
      <c r="BQ576" s="114"/>
    </row>
    <row r="577" spans="1:69" s="13" customFormat="1" ht="14.4" hidden="1" x14ac:dyDescent="0.3">
      <c r="A577" s="20"/>
      <c r="B577" s="112"/>
      <c r="C577" s="112"/>
      <c r="D577" s="113"/>
      <c r="F577" s="113"/>
      <c r="G577" s="2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 s="84"/>
      <c r="BQ577" s="114"/>
    </row>
    <row r="578" spans="1:69" s="13" customFormat="1" ht="14.4" hidden="1" x14ac:dyDescent="0.3">
      <c r="A578" s="20"/>
      <c r="B578" s="112"/>
      <c r="C578" s="112"/>
      <c r="D578" s="113"/>
      <c r="F578" s="113"/>
      <c r="G578" s="2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 s="84"/>
      <c r="BQ578" s="114"/>
    </row>
    <row r="579" spans="1:69" s="13" customFormat="1" ht="14.4" hidden="1" x14ac:dyDescent="0.3">
      <c r="A579" s="20"/>
      <c r="B579" s="112"/>
      <c r="C579" s="112"/>
      <c r="D579" s="113"/>
      <c r="F579" s="113"/>
      <c r="G579" s="2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 s="84"/>
      <c r="BQ579" s="114"/>
    </row>
    <row r="580" spans="1:69" s="13" customFormat="1" ht="14.4" hidden="1" x14ac:dyDescent="0.3">
      <c r="A580" s="20"/>
      <c r="B580" s="112"/>
      <c r="C580" s="112"/>
      <c r="D580" s="113"/>
      <c r="F580" s="113"/>
      <c r="G580" s="2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 s="84"/>
      <c r="BQ580" s="114"/>
    </row>
    <row r="581" spans="1:69" s="13" customFormat="1" ht="14.4" hidden="1" x14ac:dyDescent="0.3">
      <c r="A581" s="20"/>
      <c r="B581" s="112"/>
      <c r="C581" s="112"/>
      <c r="D581" s="113"/>
      <c r="F581" s="113"/>
      <c r="G581" s="2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 s="84"/>
      <c r="BQ581" s="114"/>
    </row>
    <row r="582" spans="1:69" s="13" customFormat="1" ht="14.4" hidden="1" x14ac:dyDescent="0.3">
      <c r="A582" s="20"/>
      <c r="B582" s="112"/>
      <c r="C582" s="112"/>
      <c r="D582" s="113"/>
      <c r="F582" s="113"/>
      <c r="G582" s="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 s="84"/>
      <c r="BQ582" s="114"/>
    </row>
    <row r="583" spans="1:69" s="13" customFormat="1" ht="14.4" hidden="1" x14ac:dyDescent="0.3">
      <c r="A583" s="20"/>
      <c r="B583" s="112"/>
      <c r="C583" s="112"/>
      <c r="D583" s="113"/>
      <c r="F583" s="113"/>
      <c r="G583" s="2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 s="84"/>
      <c r="BQ583" s="114"/>
    </row>
    <row r="584" spans="1:69" s="13" customFormat="1" ht="14.4" hidden="1" x14ac:dyDescent="0.3">
      <c r="A584" s="20"/>
      <c r="B584" s="112"/>
      <c r="C584" s="112"/>
      <c r="D584" s="113"/>
      <c r="F584" s="113"/>
      <c r="G584" s="2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 s="84"/>
      <c r="BQ584" s="114"/>
    </row>
    <row r="585" spans="1:69" s="13" customFormat="1" ht="14.4" hidden="1" x14ac:dyDescent="0.3">
      <c r="A585" s="20"/>
      <c r="B585" s="112"/>
      <c r="C585" s="112"/>
      <c r="D585" s="113"/>
      <c r="F585" s="113"/>
      <c r="G585" s="2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 s="84"/>
      <c r="BQ585" s="114"/>
    </row>
    <row r="586" spans="1:69" s="13" customFormat="1" ht="14.4" hidden="1" x14ac:dyDescent="0.3">
      <c r="A586" s="20"/>
      <c r="B586" s="112"/>
      <c r="C586" s="112"/>
      <c r="D586" s="113"/>
      <c r="F586" s="113"/>
      <c r="G586" s="2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 s="84"/>
      <c r="BQ586" s="114"/>
    </row>
    <row r="587" spans="1:69" s="13" customFormat="1" ht="14.4" hidden="1" x14ac:dyDescent="0.3">
      <c r="A587" s="20"/>
      <c r="B587" s="112"/>
      <c r="C587" s="112"/>
      <c r="D587" s="113"/>
      <c r="F587" s="113"/>
      <c r="G587" s="2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 s="84"/>
      <c r="BQ587" s="114"/>
    </row>
    <row r="588" spans="1:69" s="13" customFormat="1" ht="14.4" hidden="1" x14ac:dyDescent="0.3">
      <c r="A588" s="20"/>
      <c r="B588" s="112"/>
      <c r="C588" s="112"/>
      <c r="D588" s="113"/>
      <c r="F588" s="113"/>
      <c r="G588" s="2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 s="84"/>
      <c r="BQ588" s="114"/>
    </row>
    <row r="589" spans="1:69" s="13" customFormat="1" ht="14.4" hidden="1" x14ac:dyDescent="0.3">
      <c r="A589" s="20"/>
      <c r="B589" s="112"/>
      <c r="C589" s="112"/>
      <c r="D589" s="113"/>
      <c r="F589" s="113"/>
      <c r="G589" s="2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 s="84"/>
      <c r="BQ589" s="114"/>
    </row>
    <row r="590" spans="1:69" s="13" customFormat="1" ht="14.4" hidden="1" x14ac:dyDescent="0.3">
      <c r="A590" s="20"/>
      <c r="B590" s="112"/>
      <c r="C590" s="112"/>
      <c r="D590" s="113"/>
      <c r="F590" s="113"/>
      <c r="G590" s="2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 s="84"/>
      <c r="BQ590" s="114"/>
    </row>
    <row r="591" spans="1:69" s="13" customFormat="1" ht="14.4" hidden="1" x14ac:dyDescent="0.3">
      <c r="A591" s="20"/>
      <c r="B591" s="112"/>
      <c r="C591" s="112"/>
      <c r="D591" s="113"/>
      <c r="F591" s="113"/>
      <c r="G591" s="2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 s="84"/>
      <c r="BQ591" s="114"/>
    </row>
    <row r="592" spans="1:69" s="13" customFormat="1" ht="14.4" hidden="1" x14ac:dyDescent="0.3">
      <c r="A592" s="20"/>
      <c r="B592" s="112"/>
      <c r="C592" s="112"/>
      <c r="D592" s="113"/>
      <c r="F592" s="113"/>
      <c r="G592" s="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 s="84"/>
      <c r="BQ592" s="114"/>
    </row>
    <row r="593" spans="1:69" s="13" customFormat="1" ht="14.4" hidden="1" x14ac:dyDescent="0.3">
      <c r="A593" s="20"/>
      <c r="B593" s="112"/>
      <c r="C593" s="112"/>
      <c r="D593" s="113"/>
      <c r="F593" s="113"/>
      <c r="G593" s="2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 s="84"/>
      <c r="BQ593" s="114"/>
    </row>
    <row r="594" spans="1:69" s="13" customFormat="1" ht="14.4" hidden="1" x14ac:dyDescent="0.3">
      <c r="A594" s="20"/>
      <c r="B594" s="112"/>
      <c r="C594" s="112"/>
      <c r="D594" s="113"/>
      <c r="F594" s="113"/>
      <c r="G594" s="2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 s="84"/>
      <c r="BQ594" s="114"/>
    </row>
    <row r="595" spans="1:69" s="13" customFormat="1" ht="14.4" hidden="1" x14ac:dyDescent="0.3">
      <c r="A595" s="20"/>
      <c r="B595" s="112"/>
      <c r="C595" s="112"/>
      <c r="D595" s="113"/>
      <c r="F595" s="113"/>
      <c r="G595" s="2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 s="84"/>
      <c r="BQ595" s="114"/>
    </row>
    <row r="596" spans="1:69" s="13" customFormat="1" ht="14.4" hidden="1" x14ac:dyDescent="0.3">
      <c r="A596" s="20"/>
      <c r="B596" s="112"/>
      <c r="C596" s="112"/>
      <c r="D596" s="113"/>
      <c r="F596" s="113"/>
      <c r="G596" s="2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 s="84"/>
      <c r="BQ596" s="114"/>
    </row>
    <row r="597" spans="1:69" s="13" customFormat="1" ht="14.4" hidden="1" x14ac:dyDescent="0.3">
      <c r="A597" s="20"/>
      <c r="B597" s="112"/>
      <c r="C597" s="112"/>
      <c r="D597" s="113"/>
      <c r="F597" s="113"/>
      <c r="G597" s="2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 s="84"/>
      <c r="BQ597" s="114"/>
    </row>
    <row r="598" spans="1:69" s="13" customFormat="1" ht="14.4" hidden="1" x14ac:dyDescent="0.3">
      <c r="A598" s="20"/>
      <c r="B598" s="112"/>
      <c r="C598" s="112"/>
      <c r="D598" s="113"/>
      <c r="F598" s="113"/>
      <c r="G598" s="2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 s="84"/>
      <c r="BQ598" s="114"/>
    </row>
    <row r="599" spans="1:69" s="13" customFormat="1" ht="14.4" hidden="1" x14ac:dyDescent="0.3">
      <c r="A599" s="20"/>
      <c r="B599" s="112"/>
      <c r="C599" s="112"/>
      <c r="D599" s="113"/>
      <c r="F599" s="113"/>
      <c r="G599" s="2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 s="84"/>
      <c r="BQ599" s="114"/>
    </row>
    <row r="600" spans="1:69" s="13" customFormat="1" ht="14.4" hidden="1" x14ac:dyDescent="0.3">
      <c r="A600" s="20"/>
      <c r="B600" s="112"/>
      <c r="C600" s="112"/>
      <c r="D600" s="113"/>
      <c r="F600" s="113"/>
      <c r="G600" s="2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 s="84"/>
      <c r="BQ600" s="114"/>
    </row>
    <row r="601" spans="1:69" s="13" customFormat="1" ht="14.4" hidden="1" x14ac:dyDescent="0.3">
      <c r="A601" s="20"/>
      <c r="B601" s="112"/>
      <c r="C601" s="112"/>
      <c r="D601" s="113"/>
      <c r="F601" s="113"/>
      <c r="G601" s="2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 s="84"/>
      <c r="BQ601" s="114"/>
    </row>
    <row r="602" spans="1:69" s="13" customFormat="1" ht="14.4" hidden="1" x14ac:dyDescent="0.3">
      <c r="A602" s="20"/>
      <c r="B602" s="112"/>
      <c r="C602" s="112"/>
      <c r="D602" s="113"/>
      <c r="F602" s="113"/>
      <c r="G602" s="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 s="84"/>
      <c r="BQ602" s="114"/>
    </row>
    <row r="603" spans="1:69" s="13" customFormat="1" ht="14.4" hidden="1" x14ac:dyDescent="0.3">
      <c r="A603" s="20"/>
      <c r="B603" s="112"/>
      <c r="C603" s="112"/>
      <c r="D603" s="113"/>
      <c r="F603" s="113"/>
      <c r="G603" s="2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 s="84"/>
      <c r="BQ603" s="114"/>
    </row>
    <row r="604" spans="1:69" s="13" customFormat="1" ht="14.4" hidden="1" x14ac:dyDescent="0.3">
      <c r="A604" s="20"/>
      <c r="B604" s="112"/>
      <c r="C604" s="112"/>
      <c r="D604" s="113"/>
      <c r="F604" s="113"/>
      <c r="G604" s="2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 s="84"/>
      <c r="BQ604" s="114"/>
    </row>
    <row r="605" spans="1:69" s="13" customFormat="1" ht="14.4" hidden="1" x14ac:dyDescent="0.3">
      <c r="A605" s="20"/>
      <c r="B605" s="112"/>
      <c r="C605" s="112"/>
      <c r="D605" s="113"/>
      <c r="F605" s="113"/>
      <c r="G605" s="2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 s="84"/>
      <c r="BQ605" s="114"/>
    </row>
    <row r="606" spans="1:69" s="13" customFormat="1" ht="14.4" hidden="1" x14ac:dyDescent="0.3">
      <c r="A606" s="20"/>
      <c r="B606" s="112"/>
      <c r="C606" s="112"/>
      <c r="D606" s="113"/>
      <c r="F606" s="113"/>
      <c r="G606" s="2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 s="84"/>
      <c r="BQ606" s="114"/>
    </row>
    <row r="607" spans="1:69" s="13" customFormat="1" ht="14.4" hidden="1" x14ac:dyDescent="0.3">
      <c r="A607" s="20"/>
      <c r="B607" s="112"/>
      <c r="C607" s="112"/>
      <c r="D607" s="113"/>
      <c r="F607" s="113"/>
      <c r="G607" s="2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 s="84"/>
      <c r="BQ607" s="114"/>
    </row>
    <row r="608" spans="1:69" s="13" customFormat="1" ht="14.4" hidden="1" x14ac:dyDescent="0.3">
      <c r="A608" s="20"/>
      <c r="B608" s="112"/>
      <c r="C608" s="112"/>
      <c r="D608" s="113"/>
      <c r="F608" s="113"/>
      <c r="G608" s="2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 s="84"/>
      <c r="BQ608" s="114"/>
    </row>
    <row r="609" spans="1:69" s="13" customFormat="1" ht="14.4" hidden="1" x14ac:dyDescent="0.3">
      <c r="A609" s="20"/>
      <c r="B609" s="112"/>
      <c r="C609" s="112"/>
      <c r="D609" s="113"/>
      <c r="F609" s="113"/>
      <c r="G609" s="2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 s="84"/>
      <c r="BQ609" s="114"/>
    </row>
    <row r="610" spans="1:69" s="13" customFormat="1" ht="14.4" hidden="1" x14ac:dyDescent="0.3">
      <c r="A610" s="20"/>
      <c r="B610" s="112"/>
      <c r="C610" s="112"/>
      <c r="D610" s="113"/>
      <c r="F610" s="113"/>
      <c r="G610" s="2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 s="84"/>
      <c r="BQ610" s="114"/>
    </row>
    <row r="611" spans="1:69" s="13" customFormat="1" ht="14.4" hidden="1" x14ac:dyDescent="0.3">
      <c r="A611" s="20"/>
      <c r="B611" s="112"/>
      <c r="C611" s="112"/>
      <c r="D611" s="113"/>
      <c r="F611" s="113"/>
      <c r="G611" s="2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 s="84"/>
      <c r="BQ611" s="114"/>
    </row>
    <row r="612" spans="1:69" s="13" customFormat="1" ht="14.4" hidden="1" x14ac:dyDescent="0.3">
      <c r="A612" s="20"/>
      <c r="B612" s="112"/>
      <c r="C612" s="112"/>
      <c r="D612" s="113"/>
      <c r="F612" s="113"/>
      <c r="G612" s="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 s="84"/>
      <c r="BQ612" s="114"/>
    </row>
    <row r="613" spans="1:69" s="13" customFormat="1" ht="14.4" hidden="1" x14ac:dyDescent="0.3">
      <c r="A613" s="20"/>
      <c r="B613" s="112"/>
      <c r="C613" s="112"/>
      <c r="D613" s="113"/>
      <c r="F613" s="113"/>
      <c r="G613" s="2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 s="84"/>
      <c r="BQ613" s="114"/>
    </row>
    <row r="614" spans="1:69" s="13" customFormat="1" ht="14.4" hidden="1" x14ac:dyDescent="0.3">
      <c r="A614" s="20"/>
      <c r="B614" s="112"/>
      <c r="C614" s="112"/>
      <c r="D614" s="113"/>
      <c r="F614" s="113"/>
      <c r="G614" s="2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 s="84"/>
      <c r="BQ614" s="114"/>
    </row>
    <row r="615" spans="1:69" s="13" customFormat="1" ht="14.4" hidden="1" x14ac:dyDescent="0.3">
      <c r="A615" s="20"/>
      <c r="B615" s="112"/>
      <c r="C615" s="112"/>
      <c r="D615" s="113"/>
      <c r="F615" s="113"/>
      <c r="G615" s="2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 s="84"/>
      <c r="BQ615" s="114"/>
    </row>
    <row r="616" spans="1:69" s="13" customFormat="1" ht="14.4" hidden="1" x14ac:dyDescent="0.3">
      <c r="A616" s="20"/>
      <c r="B616" s="112"/>
      <c r="C616" s="112"/>
      <c r="D616" s="113"/>
      <c r="F616" s="113"/>
      <c r="G616" s="2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 s="84"/>
      <c r="BQ616" s="114"/>
    </row>
    <row r="617" spans="1:69" s="13" customFormat="1" ht="14.4" hidden="1" x14ac:dyDescent="0.3">
      <c r="A617" s="20"/>
      <c r="B617" s="112"/>
      <c r="C617" s="112"/>
      <c r="D617" s="113"/>
      <c r="F617" s="113"/>
      <c r="G617" s="2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 s="84"/>
      <c r="BQ617" s="114"/>
    </row>
    <row r="618" spans="1:69" s="13" customFormat="1" ht="14.4" hidden="1" x14ac:dyDescent="0.3">
      <c r="A618" s="20"/>
      <c r="B618" s="112"/>
      <c r="C618" s="112"/>
      <c r="D618" s="113"/>
      <c r="F618" s="113"/>
      <c r="G618" s="2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 s="84"/>
      <c r="BQ618" s="114"/>
    </row>
    <row r="619" spans="1:69" s="13" customFormat="1" ht="14.4" hidden="1" x14ac:dyDescent="0.3">
      <c r="A619" s="20"/>
      <c r="B619" s="112"/>
      <c r="C619" s="112"/>
      <c r="D619" s="113"/>
      <c r="F619" s="113"/>
      <c r="G619" s="2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 s="84"/>
      <c r="BQ619" s="114"/>
    </row>
    <row r="620" spans="1:69" s="13" customFormat="1" ht="14.4" hidden="1" x14ac:dyDescent="0.3">
      <c r="A620" s="20"/>
      <c r="B620" s="112"/>
      <c r="C620" s="112"/>
      <c r="D620" s="113"/>
      <c r="F620" s="113"/>
      <c r="G620" s="2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 s="84"/>
      <c r="BQ620" s="114"/>
    </row>
    <row r="621" spans="1:69" s="13" customFormat="1" ht="14.4" hidden="1" x14ac:dyDescent="0.3">
      <c r="A621" s="20"/>
      <c r="B621" s="112"/>
      <c r="C621" s="112"/>
      <c r="D621" s="113"/>
      <c r="F621" s="113"/>
      <c r="G621" s="2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 s="84"/>
      <c r="BQ621" s="114"/>
    </row>
    <row r="622" spans="1:69" s="13" customFormat="1" ht="14.4" hidden="1" x14ac:dyDescent="0.3">
      <c r="A622" s="20"/>
      <c r="B622" s="112"/>
      <c r="C622" s="112"/>
      <c r="D622" s="113"/>
      <c r="F622" s="113"/>
      <c r="G622" s="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 s="84"/>
      <c r="BQ622" s="114"/>
    </row>
    <row r="623" spans="1:69" s="13" customFormat="1" ht="14.4" hidden="1" x14ac:dyDescent="0.3">
      <c r="A623" s="20"/>
      <c r="B623" s="112"/>
      <c r="C623" s="112"/>
      <c r="D623" s="113"/>
      <c r="F623" s="113"/>
      <c r="G623" s="2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 s="84"/>
      <c r="BQ623" s="114"/>
    </row>
    <row r="624" spans="1:69" s="13" customFormat="1" ht="14.4" hidden="1" x14ac:dyDescent="0.3">
      <c r="A624" s="20"/>
      <c r="B624" s="112"/>
      <c r="C624" s="112"/>
      <c r="D624" s="113"/>
      <c r="F624" s="113"/>
      <c r="G624" s="2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 s="84"/>
      <c r="BQ624" s="114"/>
    </row>
    <row r="625" spans="1:69" s="13" customFormat="1" ht="14.4" hidden="1" x14ac:dyDescent="0.3">
      <c r="A625" s="20"/>
      <c r="B625" s="112"/>
      <c r="C625" s="112"/>
      <c r="D625" s="113"/>
      <c r="F625" s="113"/>
      <c r="G625" s="2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 s="84"/>
      <c r="BQ625" s="114"/>
    </row>
    <row r="626" spans="1:69" s="13" customFormat="1" ht="14.4" hidden="1" x14ac:dyDescent="0.3">
      <c r="A626" s="20"/>
      <c r="B626" s="112"/>
      <c r="C626" s="112"/>
      <c r="D626" s="113"/>
      <c r="F626" s="113"/>
      <c r="G626" s="2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 s="84"/>
      <c r="BQ626" s="114"/>
    </row>
    <row r="627" spans="1:69" s="13" customFormat="1" ht="14.4" hidden="1" x14ac:dyDescent="0.3">
      <c r="A627" s="20"/>
      <c r="B627" s="112"/>
      <c r="C627" s="112"/>
      <c r="D627" s="113"/>
      <c r="F627" s="113"/>
      <c r="G627" s="2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 s="84"/>
      <c r="BQ627" s="114"/>
    </row>
    <row r="628" spans="1:69" s="13" customFormat="1" ht="14.4" hidden="1" x14ac:dyDescent="0.3">
      <c r="A628" s="20"/>
      <c r="B628" s="112"/>
      <c r="C628" s="112"/>
      <c r="D628" s="113"/>
      <c r="F628" s="113"/>
      <c r="G628" s="2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 s="84"/>
      <c r="BQ628" s="114"/>
    </row>
    <row r="629" spans="1:69" s="13" customFormat="1" ht="14.4" hidden="1" x14ac:dyDescent="0.3">
      <c r="A629" s="20"/>
      <c r="B629" s="112"/>
      <c r="C629" s="112"/>
      <c r="D629" s="113"/>
      <c r="F629" s="113"/>
      <c r="G629" s="2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 s="84"/>
      <c r="BQ629" s="114"/>
    </row>
    <row r="630" spans="1:69" s="13" customFormat="1" ht="14.4" hidden="1" x14ac:dyDescent="0.3">
      <c r="A630" s="20"/>
      <c r="B630" s="112"/>
      <c r="C630" s="112"/>
      <c r="D630" s="113"/>
      <c r="F630" s="113"/>
      <c r="G630" s="2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 s="84"/>
      <c r="BQ630" s="114"/>
    </row>
    <row r="631" spans="1:69" s="13" customFormat="1" ht="14.4" hidden="1" x14ac:dyDescent="0.3">
      <c r="A631" s="20"/>
      <c r="B631" s="112"/>
      <c r="C631" s="112"/>
      <c r="D631" s="113"/>
      <c r="F631" s="113"/>
      <c r="G631" s="2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 s="84"/>
      <c r="BQ631" s="114"/>
    </row>
    <row r="632" spans="1:69" s="13" customFormat="1" ht="14.4" hidden="1" x14ac:dyDescent="0.3">
      <c r="A632" s="20"/>
      <c r="B632" s="112"/>
      <c r="C632" s="112"/>
      <c r="D632" s="113"/>
      <c r="F632" s="113"/>
      <c r="G632" s="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 s="84"/>
      <c r="BQ632" s="114"/>
    </row>
    <row r="633" spans="1:69" s="13" customFormat="1" ht="14.4" hidden="1" x14ac:dyDescent="0.3">
      <c r="A633" s="20"/>
      <c r="B633" s="112"/>
      <c r="C633" s="112"/>
      <c r="D633" s="113"/>
      <c r="F633" s="113"/>
      <c r="G633" s="2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 s="84"/>
      <c r="BQ633" s="114"/>
    </row>
    <row r="634" spans="1:69" s="13" customFormat="1" ht="14.4" hidden="1" x14ac:dyDescent="0.3">
      <c r="A634" s="20"/>
      <c r="B634" s="112"/>
      <c r="C634" s="112"/>
      <c r="D634" s="113"/>
      <c r="F634" s="113"/>
      <c r="G634" s="2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 s="84"/>
      <c r="BQ634" s="114"/>
    </row>
    <row r="635" spans="1:69" s="13" customFormat="1" ht="14.4" hidden="1" x14ac:dyDescent="0.3">
      <c r="A635" s="20"/>
      <c r="B635" s="112"/>
      <c r="C635" s="112"/>
      <c r="D635" s="113"/>
      <c r="F635" s="113"/>
      <c r="G635" s="2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 s="84"/>
      <c r="BQ635" s="114"/>
    </row>
    <row r="636" spans="1:69" s="13" customFormat="1" ht="14.4" hidden="1" x14ac:dyDescent="0.3">
      <c r="A636" s="20"/>
      <c r="B636" s="112"/>
      <c r="C636" s="112"/>
      <c r="D636" s="113"/>
      <c r="F636" s="113"/>
      <c r="G636" s="2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 s="84"/>
      <c r="BQ636" s="114"/>
    </row>
    <row r="637" spans="1:69" s="13" customFormat="1" ht="14.4" hidden="1" x14ac:dyDescent="0.3">
      <c r="A637" s="20"/>
      <c r="B637" s="112"/>
      <c r="C637" s="112"/>
      <c r="D637" s="113"/>
      <c r="F637" s="113"/>
      <c r="G637" s="2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 s="84"/>
      <c r="BQ637" s="114"/>
    </row>
    <row r="638" spans="1:69" s="13" customFormat="1" ht="14.4" hidden="1" x14ac:dyDescent="0.3">
      <c r="A638" s="20"/>
      <c r="B638" s="112"/>
      <c r="C638" s="112"/>
      <c r="D638" s="113"/>
      <c r="F638" s="113"/>
      <c r="G638" s="2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 s="84"/>
      <c r="BQ638" s="114"/>
    </row>
    <row r="639" spans="1:69" s="13" customFormat="1" ht="14.4" hidden="1" x14ac:dyDescent="0.3">
      <c r="A639" s="20"/>
      <c r="B639" s="112"/>
      <c r="C639" s="112"/>
      <c r="D639" s="113"/>
      <c r="F639" s="113"/>
      <c r="G639" s="2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 s="84"/>
      <c r="BQ639" s="114"/>
    </row>
    <row r="640" spans="1:69" s="13" customFormat="1" ht="14.4" hidden="1" x14ac:dyDescent="0.3">
      <c r="A640" s="20"/>
      <c r="B640" s="112"/>
      <c r="C640" s="112"/>
      <c r="D640" s="113"/>
      <c r="F640" s="113"/>
      <c r="G640" s="2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 s="84"/>
      <c r="BQ640" s="114"/>
    </row>
    <row r="641" spans="1:69" s="13" customFormat="1" ht="14.4" hidden="1" x14ac:dyDescent="0.3">
      <c r="A641" s="20"/>
      <c r="B641" s="112"/>
      <c r="C641" s="112"/>
      <c r="D641" s="113"/>
      <c r="F641" s="113"/>
      <c r="G641" s="2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 s="84"/>
      <c r="BQ641" s="114"/>
    </row>
    <row r="642" spans="1:69" s="13" customFormat="1" ht="14.4" hidden="1" x14ac:dyDescent="0.3">
      <c r="A642" s="20"/>
      <c r="B642" s="112"/>
      <c r="C642" s="112"/>
      <c r="D642" s="113"/>
      <c r="F642" s="113"/>
      <c r="G642" s="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 s="84"/>
      <c r="BQ642" s="114"/>
    </row>
    <row r="643" spans="1:69" s="13" customFormat="1" ht="14.4" hidden="1" x14ac:dyDescent="0.3">
      <c r="A643" s="20"/>
      <c r="B643" s="112"/>
      <c r="C643" s="112"/>
      <c r="D643" s="113"/>
      <c r="F643" s="113"/>
      <c r="G643" s="2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 s="84"/>
      <c r="BQ643" s="114"/>
    </row>
    <row r="644" spans="1:69" s="13" customFormat="1" ht="14.4" hidden="1" x14ac:dyDescent="0.3">
      <c r="A644" s="20"/>
      <c r="B644" s="112"/>
      <c r="C644" s="112"/>
      <c r="D644" s="113"/>
      <c r="F644" s="113"/>
      <c r="G644" s="2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 s="84"/>
      <c r="BQ644" s="114"/>
    </row>
    <row r="645" spans="1:69" s="13" customFormat="1" ht="14.4" hidden="1" x14ac:dyDescent="0.3">
      <c r="A645" s="20"/>
      <c r="B645" s="112"/>
      <c r="C645" s="112"/>
      <c r="D645" s="113"/>
      <c r="F645" s="113"/>
      <c r="G645" s="2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 s="84"/>
      <c r="BQ645" s="114"/>
    </row>
    <row r="646" spans="1:69" s="13" customFormat="1" ht="14.4" hidden="1" x14ac:dyDescent="0.3">
      <c r="A646" s="20"/>
      <c r="B646" s="112"/>
      <c r="C646" s="112"/>
      <c r="D646" s="113"/>
      <c r="F646" s="113"/>
      <c r="G646" s="2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 s="84"/>
      <c r="BQ646" s="114"/>
    </row>
    <row r="647" spans="1:69" s="13" customFormat="1" ht="14.4" hidden="1" x14ac:dyDescent="0.3">
      <c r="A647" s="20"/>
      <c r="B647" s="112"/>
      <c r="C647" s="112"/>
      <c r="D647" s="113"/>
      <c r="F647" s="113"/>
      <c r="G647" s="2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 s="84"/>
      <c r="BQ647" s="114"/>
    </row>
    <row r="648" spans="1:69" s="13" customFormat="1" ht="14.4" hidden="1" x14ac:dyDescent="0.3">
      <c r="A648" s="20"/>
      <c r="B648" s="112"/>
      <c r="C648" s="112"/>
      <c r="D648" s="113"/>
      <c r="F648" s="113"/>
      <c r="G648" s="2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 s="84"/>
      <c r="BQ648" s="114"/>
    </row>
    <row r="649" spans="1:69" s="13" customFormat="1" ht="14.4" hidden="1" x14ac:dyDescent="0.3">
      <c r="A649" s="20"/>
      <c r="B649" s="112"/>
      <c r="C649" s="112"/>
      <c r="D649" s="113"/>
      <c r="F649" s="113"/>
      <c r="G649" s="2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 s="84"/>
      <c r="BQ649" s="114"/>
    </row>
    <row r="650" spans="1:69" s="13" customFormat="1" ht="14.4" hidden="1" x14ac:dyDescent="0.3">
      <c r="A650" s="20"/>
      <c r="B650" s="112"/>
      <c r="C650" s="112"/>
      <c r="D650" s="113"/>
      <c r="F650" s="113"/>
      <c r="G650" s="2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 s="84"/>
      <c r="BQ650" s="114"/>
    </row>
    <row r="651" spans="1:69" s="13" customFormat="1" ht="14.4" hidden="1" x14ac:dyDescent="0.3">
      <c r="A651" s="20"/>
      <c r="B651" s="112"/>
      <c r="C651" s="112"/>
      <c r="D651" s="113"/>
      <c r="F651" s="113"/>
      <c r="G651" s="2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 s="84"/>
      <c r="BQ651" s="114"/>
    </row>
    <row r="652" spans="1:69" s="13" customFormat="1" ht="14.4" hidden="1" x14ac:dyDescent="0.3">
      <c r="A652" s="20"/>
      <c r="B652" s="112"/>
      <c r="C652" s="112"/>
      <c r="D652" s="113"/>
      <c r="F652" s="113"/>
      <c r="G652" s="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 s="84"/>
      <c r="BQ652" s="114"/>
    </row>
    <row r="653" spans="1:69" s="13" customFormat="1" ht="14.4" hidden="1" x14ac:dyDescent="0.3">
      <c r="A653" s="20"/>
      <c r="B653" s="112"/>
      <c r="C653" s="112"/>
      <c r="D653" s="113"/>
      <c r="F653" s="113"/>
      <c r="G653" s="2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 s="84"/>
      <c r="BQ653" s="114"/>
    </row>
    <row r="654" spans="1:69" s="13" customFormat="1" ht="14.4" hidden="1" x14ac:dyDescent="0.3">
      <c r="A654" s="20"/>
      <c r="B654" s="112"/>
      <c r="C654" s="112"/>
      <c r="D654" s="113"/>
      <c r="F654" s="113"/>
      <c r="G654" s="2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 s="84"/>
      <c r="BQ654" s="114"/>
    </row>
    <row r="655" spans="1:69" s="13" customFormat="1" ht="14.4" hidden="1" x14ac:dyDescent="0.3">
      <c r="A655" s="20"/>
      <c r="B655" s="112"/>
      <c r="C655" s="112"/>
      <c r="D655" s="113"/>
      <c r="F655" s="113"/>
      <c r="G655" s="2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 s="84"/>
      <c r="BQ655" s="114"/>
    </row>
    <row r="656" spans="1:69" s="13" customFormat="1" ht="14.4" hidden="1" x14ac:dyDescent="0.3">
      <c r="A656" s="20"/>
      <c r="B656" s="112"/>
      <c r="C656" s="112"/>
      <c r="D656" s="113"/>
      <c r="F656" s="113"/>
      <c r="G656" s="2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 s="84"/>
      <c r="BQ656" s="114"/>
    </row>
    <row r="657" spans="1:69" s="13" customFormat="1" ht="14.4" hidden="1" x14ac:dyDescent="0.3">
      <c r="A657" s="20"/>
      <c r="B657" s="112"/>
      <c r="C657" s="112"/>
      <c r="D657" s="113"/>
      <c r="F657" s="113"/>
      <c r="G657" s="2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 s="84"/>
      <c r="BQ657" s="114"/>
    </row>
    <row r="658" spans="1:69" s="13" customFormat="1" ht="14.4" hidden="1" x14ac:dyDescent="0.3">
      <c r="A658" s="20"/>
      <c r="B658" s="112"/>
      <c r="C658" s="112"/>
      <c r="D658" s="113"/>
      <c r="F658" s="113"/>
      <c r="G658" s="2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 s="84"/>
      <c r="BQ658" s="114"/>
    </row>
    <row r="659" spans="1:69" s="13" customFormat="1" ht="14.4" hidden="1" x14ac:dyDescent="0.3">
      <c r="A659" s="20"/>
      <c r="B659" s="112"/>
      <c r="C659" s="112"/>
      <c r="D659" s="113"/>
      <c r="F659" s="113"/>
      <c r="G659" s="2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 s="84"/>
      <c r="BQ659" s="114"/>
    </row>
    <row r="660" spans="1:69" s="13" customFormat="1" ht="14.4" hidden="1" x14ac:dyDescent="0.3">
      <c r="A660" s="20"/>
      <c r="B660" s="112"/>
      <c r="C660" s="112"/>
      <c r="D660" s="113"/>
      <c r="F660" s="113"/>
      <c r="G660" s="2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 s="84"/>
      <c r="BQ660" s="114"/>
    </row>
    <row r="661" spans="1:69" s="13" customFormat="1" ht="14.4" hidden="1" x14ac:dyDescent="0.3">
      <c r="A661" s="20"/>
      <c r="B661" s="112"/>
      <c r="C661" s="112"/>
      <c r="D661" s="113"/>
      <c r="F661" s="113"/>
      <c r="G661" s="2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 s="84"/>
      <c r="BQ661" s="114"/>
    </row>
    <row r="662" spans="1:69" s="13" customFormat="1" ht="14.4" hidden="1" x14ac:dyDescent="0.3">
      <c r="A662" s="20"/>
      <c r="B662" s="112"/>
      <c r="C662" s="112"/>
      <c r="D662" s="113"/>
      <c r="F662" s="113"/>
      <c r="G662" s="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 s="84"/>
      <c r="BQ662" s="114"/>
    </row>
    <row r="663" spans="1:69" s="13" customFormat="1" ht="14.4" hidden="1" x14ac:dyDescent="0.3">
      <c r="A663" s="20"/>
      <c r="B663" s="112"/>
      <c r="C663" s="112"/>
      <c r="D663" s="113"/>
      <c r="F663" s="113"/>
      <c r="G663" s="2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 s="84"/>
      <c r="BQ663" s="114"/>
    </row>
    <row r="664" spans="1:69" s="13" customFormat="1" ht="14.4" hidden="1" x14ac:dyDescent="0.3">
      <c r="A664" s="20"/>
      <c r="B664" s="112"/>
      <c r="C664" s="112"/>
      <c r="D664" s="113"/>
      <c r="F664" s="113"/>
      <c r="G664" s="2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 s="84"/>
      <c r="BQ664" s="114"/>
    </row>
    <row r="665" spans="1:69" s="13" customFormat="1" ht="14.4" hidden="1" x14ac:dyDescent="0.3">
      <c r="A665" s="20"/>
      <c r="B665" s="112"/>
      <c r="C665" s="112"/>
      <c r="D665" s="113"/>
      <c r="F665" s="113"/>
      <c r="G665" s="2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 s="84"/>
      <c r="BQ665" s="114"/>
    </row>
    <row r="666" spans="1:69" s="13" customFormat="1" ht="14.4" hidden="1" x14ac:dyDescent="0.3">
      <c r="A666" s="20"/>
      <c r="B666" s="112"/>
      <c r="C666" s="112"/>
      <c r="D666" s="113"/>
      <c r="F666" s="113"/>
      <c r="G666" s="2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 s="84"/>
      <c r="BQ666" s="114"/>
    </row>
    <row r="667" spans="1:69" s="13" customFormat="1" ht="14.4" hidden="1" x14ac:dyDescent="0.3">
      <c r="A667" s="20"/>
      <c r="B667" s="112"/>
      <c r="C667" s="112"/>
      <c r="D667" s="113"/>
      <c r="F667" s="113"/>
      <c r="G667" s="2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 s="84"/>
      <c r="BQ667" s="114"/>
    </row>
    <row r="668" spans="1:69" s="13" customFormat="1" ht="14.4" hidden="1" x14ac:dyDescent="0.3">
      <c r="A668" s="20"/>
      <c r="B668" s="112"/>
      <c r="C668" s="112"/>
      <c r="D668" s="113"/>
      <c r="F668" s="113"/>
      <c r="G668" s="2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 s="84"/>
      <c r="BQ668" s="114"/>
    </row>
    <row r="669" spans="1:69" s="13" customFormat="1" ht="14.4" hidden="1" x14ac:dyDescent="0.3">
      <c r="A669" s="20"/>
      <c r="B669" s="112"/>
      <c r="C669" s="112"/>
      <c r="D669" s="113"/>
      <c r="F669" s="113"/>
      <c r="G669" s="2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 s="84"/>
      <c r="BQ669" s="114"/>
    </row>
    <row r="670" spans="1:69" s="13" customFormat="1" ht="14.4" hidden="1" x14ac:dyDescent="0.3">
      <c r="A670" s="20"/>
      <c r="B670" s="112"/>
      <c r="C670" s="112"/>
      <c r="D670" s="113"/>
      <c r="F670" s="113"/>
      <c r="G670" s="2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 s="84"/>
      <c r="BQ670" s="114"/>
    </row>
    <row r="671" spans="1:69" s="13" customFormat="1" ht="14.4" hidden="1" x14ac:dyDescent="0.3">
      <c r="A671" s="20"/>
      <c r="B671" s="112"/>
      <c r="C671" s="112"/>
      <c r="D671" s="113"/>
      <c r="F671" s="113"/>
      <c r="G671" s="2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 s="84"/>
      <c r="BQ671" s="114"/>
    </row>
    <row r="672" spans="1:69" s="13" customFormat="1" ht="14.4" hidden="1" x14ac:dyDescent="0.3">
      <c r="A672" s="20"/>
      <c r="B672" s="112"/>
      <c r="C672" s="112"/>
      <c r="D672" s="113"/>
      <c r="F672" s="113"/>
      <c r="G672" s="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 s="84"/>
      <c r="BQ672" s="114"/>
    </row>
    <row r="673" spans="1:69" s="13" customFormat="1" ht="14.4" hidden="1" x14ac:dyDescent="0.3">
      <c r="A673" s="20"/>
      <c r="B673" s="112"/>
      <c r="C673" s="112"/>
      <c r="D673" s="113"/>
      <c r="F673" s="113"/>
      <c r="G673" s="2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 s="84"/>
      <c r="BQ673" s="114"/>
    </row>
    <row r="674" spans="1:69" s="13" customFormat="1" ht="14.4" hidden="1" x14ac:dyDescent="0.3">
      <c r="A674" s="20"/>
      <c r="B674" s="112"/>
      <c r="C674" s="112"/>
      <c r="D674" s="113"/>
      <c r="F674" s="113"/>
      <c r="G674" s="2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 s="84"/>
      <c r="BQ674" s="114"/>
    </row>
    <row r="675" spans="1:69" s="13" customFormat="1" ht="14.4" hidden="1" x14ac:dyDescent="0.3">
      <c r="A675" s="20"/>
      <c r="B675" s="112"/>
      <c r="C675" s="112"/>
      <c r="D675" s="113"/>
      <c r="F675" s="113"/>
      <c r="G675" s="2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 s="84"/>
      <c r="BQ675" s="114"/>
    </row>
    <row r="676" spans="1:69" s="13" customFormat="1" ht="14.4" hidden="1" x14ac:dyDescent="0.3">
      <c r="A676" s="20"/>
      <c r="B676" s="112"/>
      <c r="C676" s="112"/>
      <c r="D676" s="113"/>
      <c r="F676" s="113"/>
      <c r="G676" s="2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 s="84"/>
      <c r="BQ676" s="114"/>
    </row>
    <row r="677" spans="1:69" s="13" customFormat="1" ht="14.4" hidden="1" x14ac:dyDescent="0.3">
      <c r="A677" s="20"/>
      <c r="B677" s="112"/>
      <c r="C677" s="112"/>
      <c r="D677" s="113"/>
      <c r="F677" s="113"/>
      <c r="G677" s="2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 s="84"/>
      <c r="BQ677" s="114"/>
    </row>
    <row r="678" spans="1:69" s="13" customFormat="1" ht="14.4" hidden="1" x14ac:dyDescent="0.3">
      <c r="A678" s="20"/>
      <c r="B678" s="112"/>
      <c r="C678" s="112"/>
      <c r="D678" s="113"/>
      <c r="F678" s="113"/>
      <c r="G678" s="2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 s="84"/>
      <c r="BQ678" s="114"/>
    </row>
    <row r="679" spans="1:69" s="13" customFormat="1" ht="14.4" hidden="1" x14ac:dyDescent="0.3">
      <c r="A679" s="20"/>
      <c r="B679" s="112"/>
      <c r="C679" s="112"/>
      <c r="D679" s="113"/>
      <c r="F679" s="113"/>
      <c r="G679" s="2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 s="84"/>
      <c r="BQ679" s="114"/>
    </row>
    <row r="680" spans="1:69" s="13" customFormat="1" ht="14.4" hidden="1" x14ac:dyDescent="0.3">
      <c r="A680" s="20"/>
      <c r="B680" s="112"/>
      <c r="C680" s="112"/>
      <c r="D680" s="113"/>
      <c r="F680" s="113"/>
      <c r="G680" s="2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 s="84"/>
      <c r="BQ680" s="114"/>
    </row>
    <row r="681" spans="1:69" s="13" customFormat="1" ht="14.4" hidden="1" x14ac:dyDescent="0.3">
      <c r="A681" s="20"/>
      <c r="B681" s="112"/>
      <c r="C681" s="112"/>
      <c r="D681" s="113"/>
      <c r="F681" s="113"/>
      <c r="G681" s="2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 s="84"/>
      <c r="BQ681" s="114"/>
    </row>
    <row r="682" spans="1:69" s="13" customFormat="1" ht="14.4" hidden="1" x14ac:dyDescent="0.3">
      <c r="A682" s="20"/>
      <c r="B682" s="112"/>
      <c r="C682" s="112"/>
      <c r="D682" s="113"/>
      <c r="F682" s="113"/>
      <c r="G682" s="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 s="84"/>
      <c r="BQ682" s="114"/>
    </row>
    <row r="683" spans="1:69" s="13" customFormat="1" ht="14.4" hidden="1" x14ac:dyDescent="0.3">
      <c r="A683" s="20"/>
      <c r="B683" s="112"/>
      <c r="C683" s="112"/>
      <c r="D683" s="113"/>
      <c r="F683" s="113"/>
      <c r="G683" s="2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 s="84"/>
      <c r="BQ683" s="114"/>
    </row>
    <row r="684" spans="1:69" s="13" customFormat="1" ht="14.4" hidden="1" x14ac:dyDescent="0.3">
      <c r="A684" s="20"/>
      <c r="B684" s="112"/>
      <c r="C684" s="112"/>
      <c r="D684" s="113"/>
      <c r="F684" s="113"/>
      <c r="G684" s="2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 s="84"/>
      <c r="BQ684" s="114"/>
    </row>
    <row r="685" spans="1:69" s="13" customFormat="1" ht="14.4" hidden="1" x14ac:dyDescent="0.3">
      <c r="A685" s="20"/>
      <c r="B685" s="112"/>
      <c r="C685" s="112"/>
      <c r="D685" s="113"/>
      <c r="F685" s="113"/>
      <c r="G685" s="2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 s="84"/>
      <c r="BQ685" s="114"/>
    </row>
    <row r="686" spans="1:69" s="13" customFormat="1" ht="14.4" hidden="1" x14ac:dyDescent="0.3">
      <c r="A686" s="20"/>
      <c r="B686" s="112"/>
      <c r="C686" s="112"/>
      <c r="D686" s="113"/>
      <c r="F686" s="113"/>
      <c r="G686" s="2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 s="84"/>
      <c r="BQ686" s="114"/>
    </row>
    <row r="687" spans="1:69" s="13" customFormat="1" ht="14.4" hidden="1" x14ac:dyDescent="0.3">
      <c r="A687" s="20"/>
      <c r="B687" s="112"/>
      <c r="C687" s="112"/>
      <c r="D687" s="113"/>
      <c r="F687" s="113"/>
      <c r="G687" s="2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 s="84"/>
      <c r="BQ687" s="114"/>
    </row>
    <row r="688" spans="1:69" s="13" customFormat="1" ht="14.4" hidden="1" x14ac:dyDescent="0.3">
      <c r="A688" s="20"/>
      <c r="B688" s="112"/>
      <c r="C688" s="112"/>
      <c r="D688" s="113"/>
      <c r="F688" s="113"/>
      <c r="G688" s="2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 s="84"/>
      <c r="BQ688" s="114"/>
    </row>
    <row r="689" spans="1:69" s="13" customFormat="1" ht="14.4" hidden="1" x14ac:dyDescent="0.3">
      <c r="A689" s="20"/>
      <c r="B689" s="112"/>
      <c r="C689" s="112"/>
      <c r="D689" s="113"/>
      <c r="F689" s="113"/>
      <c r="G689" s="2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 s="84"/>
      <c r="BQ689" s="114"/>
    </row>
    <row r="690" spans="1:69" s="13" customFormat="1" ht="14.4" hidden="1" x14ac:dyDescent="0.3">
      <c r="A690" s="20"/>
      <c r="B690" s="112"/>
      <c r="C690" s="112"/>
      <c r="D690" s="113"/>
      <c r="F690" s="113"/>
      <c r="G690" s="2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 s="84"/>
      <c r="BQ690" s="114"/>
    </row>
    <row r="691" spans="1:69" s="13" customFormat="1" ht="14.4" hidden="1" x14ac:dyDescent="0.3">
      <c r="A691" s="20"/>
      <c r="B691" s="112"/>
      <c r="C691" s="112"/>
      <c r="D691" s="113"/>
      <c r="F691" s="113"/>
      <c r="G691" s="2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 s="84"/>
      <c r="BQ691" s="114"/>
    </row>
    <row r="692" spans="1:69" s="13" customFormat="1" ht="14.4" hidden="1" x14ac:dyDescent="0.3">
      <c r="A692" s="20"/>
      <c r="B692" s="112"/>
      <c r="C692" s="112"/>
      <c r="D692" s="113"/>
      <c r="F692" s="113"/>
      <c r="G692" s="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 s="84"/>
      <c r="BQ692" s="114"/>
    </row>
    <row r="693" spans="1:69" s="13" customFormat="1" ht="14.4" hidden="1" x14ac:dyDescent="0.3">
      <c r="A693" s="20"/>
      <c r="B693" s="112"/>
      <c r="C693" s="112"/>
      <c r="D693" s="113"/>
      <c r="F693" s="113"/>
      <c r="G693" s="2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 s="84"/>
      <c r="BQ693" s="114"/>
    </row>
    <row r="694" spans="1:69" s="13" customFormat="1" ht="14.4" hidden="1" x14ac:dyDescent="0.3">
      <c r="A694" s="20"/>
      <c r="B694" s="112"/>
      <c r="C694" s="112"/>
      <c r="D694" s="113"/>
      <c r="F694" s="113"/>
      <c r="G694" s="2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 s="84"/>
      <c r="BQ694" s="114"/>
    </row>
    <row r="695" spans="1:69" s="13" customFormat="1" ht="14.4" hidden="1" x14ac:dyDescent="0.3">
      <c r="A695" s="20"/>
      <c r="B695" s="112"/>
      <c r="C695" s="112"/>
      <c r="D695" s="113"/>
      <c r="F695" s="113"/>
      <c r="G695" s="2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 s="84"/>
      <c r="BQ695" s="114"/>
    </row>
    <row r="696" spans="1:69" s="13" customFormat="1" ht="14.4" hidden="1" x14ac:dyDescent="0.3">
      <c r="A696" s="20"/>
      <c r="B696" s="112"/>
      <c r="C696" s="112"/>
      <c r="D696" s="113"/>
      <c r="F696" s="113"/>
      <c r="G696" s="2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 s="84"/>
      <c r="BQ696" s="114"/>
    </row>
    <row r="697" spans="1:69" s="13" customFormat="1" ht="14.4" hidden="1" x14ac:dyDescent="0.3">
      <c r="A697" s="20"/>
      <c r="B697" s="112"/>
      <c r="C697" s="112"/>
      <c r="D697" s="113"/>
      <c r="F697" s="113"/>
      <c r="G697" s="2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 s="84"/>
      <c r="BQ697" s="114"/>
    </row>
    <row r="698" spans="1:69" s="13" customFormat="1" ht="14.4" hidden="1" x14ac:dyDescent="0.3">
      <c r="A698" s="20"/>
      <c r="B698" s="112"/>
      <c r="C698" s="112"/>
      <c r="D698" s="113"/>
      <c r="F698" s="113"/>
      <c r="G698" s="2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 s="84"/>
      <c r="BQ698" s="114"/>
    </row>
    <row r="699" spans="1:69" s="13" customFormat="1" ht="14.4" hidden="1" x14ac:dyDescent="0.3">
      <c r="A699" s="20"/>
      <c r="B699" s="112"/>
      <c r="C699" s="112"/>
      <c r="D699" s="113"/>
      <c r="F699" s="113"/>
      <c r="G699" s="2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 s="84"/>
      <c r="BQ699" s="114"/>
    </row>
    <row r="700" spans="1:69" s="13" customFormat="1" ht="14.4" hidden="1" x14ac:dyDescent="0.3">
      <c r="A700" s="20"/>
      <c r="B700" s="112"/>
      <c r="C700" s="112"/>
      <c r="D700" s="113"/>
      <c r="F700" s="113"/>
      <c r="G700" s="2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 s="84"/>
      <c r="BQ700" s="114"/>
    </row>
    <row r="701" spans="1:69" s="13" customFormat="1" ht="14.4" hidden="1" x14ac:dyDescent="0.3">
      <c r="A701" s="20"/>
      <c r="B701" s="112"/>
      <c r="C701" s="112"/>
      <c r="D701" s="113"/>
      <c r="F701" s="113"/>
      <c r="G701" s="2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 s="84"/>
      <c r="BQ701" s="114"/>
    </row>
    <row r="702" spans="1:69" s="13" customFormat="1" ht="14.4" hidden="1" x14ac:dyDescent="0.3">
      <c r="A702" s="20"/>
      <c r="B702" s="112"/>
      <c r="C702" s="112"/>
      <c r="D702" s="113"/>
      <c r="F702" s="113"/>
      <c r="G702" s="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 s="84"/>
      <c r="BQ702" s="114"/>
    </row>
    <row r="703" spans="1:69" s="13" customFormat="1" ht="14.4" hidden="1" x14ac:dyDescent="0.3">
      <c r="A703" s="20"/>
      <c r="B703" s="112"/>
      <c r="C703" s="112"/>
      <c r="D703" s="113"/>
      <c r="F703" s="113"/>
      <c r="G703" s="2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 s="84"/>
      <c r="BQ703" s="114"/>
    </row>
    <row r="704" spans="1:69" s="13" customFormat="1" ht="14.4" hidden="1" x14ac:dyDescent="0.3">
      <c r="A704" s="20"/>
      <c r="B704" s="112"/>
      <c r="C704" s="112"/>
      <c r="D704" s="113"/>
      <c r="F704" s="113"/>
      <c r="G704" s="2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 s="84"/>
      <c r="BQ704" s="114"/>
    </row>
    <row r="705" spans="1:69" s="13" customFormat="1" ht="14.4" hidden="1" x14ac:dyDescent="0.3">
      <c r="A705" s="20"/>
      <c r="B705" s="112"/>
      <c r="C705" s="112"/>
      <c r="D705" s="113"/>
      <c r="F705" s="113"/>
      <c r="G705" s="2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 s="84"/>
      <c r="BQ705" s="114"/>
    </row>
    <row r="706" spans="1:69" s="13" customFormat="1" ht="14.4" hidden="1" x14ac:dyDescent="0.3">
      <c r="A706" s="20"/>
      <c r="B706" s="112"/>
      <c r="C706" s="112"/>
      <c r="D706" s="113"/>
      <c r="F706" s="113"/>
      <c r="G706" s="2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 s="84"/>
      <c r="BQ706" s="114"/>
    </row>
    <row r="707" spans="1:69" s="13" customFormat="1" ht="14.4" hidden="1" x14ac:dyDescent="0.3">
      <c r="A707" s="20"/>
      <c r="B707" s="112"/>
      <c r="C707" s="112"/>
      <c r="D707" s="113"/>
      <c r="F707" s="113"/>
      <c r="G707" s="2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 s="84"/>
      <c r="BQ707" s="114"/>
    </row>
    <row r="708" spans="1:69" s="13" customFormat="1" ht="14.4" hidden="1" x14ac:dyDescent="0.3">
      <c r="A708" s="20"/>
      <c r="B708" s="112"/>
      <c r="C708" s="112"/>
      <c r="D708" s="113"/>
      <c r="F708" s="113"/>
      <c r="G708" s="2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 s="84"/>
      <c r="BQ708" s="114"/>
    </row>
    <row r="709" spans="1:69" s="13" customFormat="1" ht="14.4" hidden="1" x14ac:dyDescent="0.3">
      <c r="A709" s="20"/>
      <c r="B709" s="112"/>
      <c r="C709" s="112"/>
      <c r="D709" s="113"/>
      <c r="F709" s="113"/>
      <c r="G709" s="2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 s="84"/>
      <c r="BQ709" s="114"/>
    </row>
    <row r="710" spans="1:69" s="13" customFormat="1" ht="14.4" hidden="1" x14ac:dyDescent="0.3">
      <c r="A710" s="20"/>
      <c r="B710" s="112"/>
      <c r="C710" s="112"/>
      <c r="D710" s="113"/>
      <c r="F710" s="113"/>
      <c r="G710" s="2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 s="84"/>
      <c r="BQ710" s="114"/>
    </row>
    <row r="711" spans="1:69" s="13" customFormat="1" ht="14.4" hidden="1" x14ac:dyDescent="0.3">
      <c r="A711" s="20"/>
      <c r="B711" s="112"/>
      <c r="C711" s="112"/>
      <c r="D711" s="113"/>
      <c r="F711" s="113"/>
      <c r="G711" s="2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 s="84"/>
      <c r="BQ711" s="114"/>
    </row>
    <row r="712" spans="1:69" s="13" customFormat="1" ht="14.4" hidden="1" x14ac:dyDescent="0.3">
      <c r="A712" s="20"/>
      <c r="B712" s="112"/>
      <c r="C712" s="112"/>
      <c r="D712" s="113"/>
      <c r="F712" s="113"/>
      <c r="G712" s="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 s="84"/>
      <c r="BQ712" s="114"/>
    </row>
    <row r="713" spans="1:69" s="13" customFormat="1" ht="14.4" hidden="1" x14ac:dyDescent="0.3">
      <c r="A713" s="20"/>
      <c r="B713" s="112"/>
      <c r="C713" s="112"/>
      <c r="D713" s="113"/>
      <c r="F713" s="113"/>
      <c r="G713" s="2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 s="84"/>
      <c r="BQ713" s="114"/>
    </row>
    <row r="714" spans="1:69" s="13" customFormat="1" ht="14.4" hidden="1" x14ac:dyDescent="0.3">
      <c r="A714" s="20"/>
      <c r="B714" s="112"/>
      <c r="C714" s="112"/>
      <c r="D714" s="113"/>
      <c r="F714" s="113"/>
      <c r="G714" s="2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 s="84"/>
      <c r="BQ714" s="114"/>
    </row>
    <row r="715" spans="1:69" s="13" customFormat="1" ht="14.4" hidden="1" x14ac:dyDescent="0.3">
      <c r="A715" s="20"/>
      <c r="B715" s="112"/>
      <c r="C715" s="112"/>
      <c r="D715" s="113"/>
      <c r="F715" s="113"/>
      <c r="G715" s="2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 s="84"/>
      <c r="BQ715" s="114"/>
    </row>
    <row r="716" spans="1:69" s="13" customFormat="1" ht="14.4" hidden="1" x14ac:dyDescent="0.3">
      <c r="A716" s="20"/>
      <c r="B716" s="112"/>
      <c r="C716" s="112"/>
      <c r="D716" s="113"/>
      <c r="F716" s="113"/>
      <c r="G716" s="2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 s="84"/>
      <c r="BQ716" s="114"/>
    </row>
    <row r="717" spans="1:69" s="13" customFormat="1" ht="14.4" hidden="1" x14ac:dyDescent="0.3">
      <c r="A717" s="20"/>
      <c r="B717" s="112"/>
      <c r="C717" s="112"/>
      <c r="D717" s="113"/>
      <c r="F717" s="113"/>
      <c r="G717" s="2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 s="84"/>
      <c r="BQ717" s="114"/>
    </row>
    <row r="718" spans="1:69" s="13" customFormat="1" ht="14.4" hidden="1" x14ac:dyDescent="0.3">
      <c r="A718" s="20"/>
      <c r="B718" s="112"/>
      <c r="C718" s="112"/>
      <c r="D718" s="113"/>
      <c r="F718" s="113"/>
      <c r="G718" s="2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 s="84"/>
      <c r="BQ718" s="114"/>
    </row>
    <row r="719" spans="1:69" s="13" customFormat="1" ht="14.4" hidden="1" x14ac:dyDescent="0.3">
      <c r="A719" s="20"/>
      <c r="B719" s="112"/>
      <c r="C719" s="112"/>
      <c r="D719" s="113"/>
      <c r="F719" s="113"/>
      <c r="G719" s="2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 s="84"/>
      <c r="BQ719" s="114"/>
    </row>
    <row r="720" spans="1:69" s="13" customFormat="1" ht="14.4" hidden="1" x14ac:dyDescent="0.3">
      <c r="A720" s="20"/>
      <c r="B720" s="112"/>
      <c r="C720" s="112"/>
      <c r="D720" s="113"/>
      <c r="F720" s="113"/>
      <c r="G720" s="2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 s="84"/>
      <c r="BQ720" s="114"/>
    </row>
    <row r="721" spans="1:69" s="13" customFormat="1" ht="14.4" hidden="1" x14ac:dyDescent="0.3">
      <c r="A721" s="20"/>
      <c r="B721" s="112"/>
      <c r="C721" s="112"/>
      <c r="D721" s="113"/>
      <c r="F721" s="113"/>
      <c r="G721" s="2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 s="84"/>
      <c r="BQ721" s="114"/>
    </row>
    <row r="722" spans="1:69" s="13" customFormat="1" ht="14.4" hidden="1" x14ac:dyDescent="0.3">
      <c r="A722" s="20"/>
      <c r="B722" s="112"/>
      <c r="C722" s="112"/>
      <c r="D722" s="113"/>
      <c r="F722" s="113"/>
      <c r="G722" s="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 s="84"/>
      <c r="BQ722" s="114"/>
    </row>
    <row r="723" spans="1:69" s="13" customFormat="1" ht="14.4" hidden="1" x14ac:dyDescent="0.3">
      <c r="A723" s="20"/>
      <c r="B723" s="112"/>
      <c r="C723" s="112"/>
      <c r="D723" s="113"/>
      <c r="F723" s="113"/>
      <c r="G723" s="2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 s="84"/>
      <c r="BQ723" s="114"/>
    </row>
    <row r="724" spans="1:69" s="13" customFormat="1" ht="14.4" hidden="1" x14ac:dyDescent="0.3">
      <c r="A724" s="20"/>
      <c r="B724" s="112"/>
      <c r="C724" s="112"/>
      <c r="D724" s="113"/>
      <c r="F724" s="113"/>
      <c r="G724" s="2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 s="84"/>
      <c r="BQ724" s="114"/>
    </row>
    <row r="725" spans="1:69" s="13" customFormat="1" ht="14.4" hidden="1" x14ac:dyDescent="0.3">
      <c r="A725" s="20"/>
      <c r="B725" s="112"/>
      <c r="C725" s="112"/>
      <c r="D725" s="113"/>
      <c r="F725" s="113"/>
      <c r="G725" s="2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 s="84"/>
      <c r="BQ725" s="114"/>
    </row>
    <row r="726" spans="1:69" s="13" customFormat="1" ht="14.4" hidden="1" x14ac:dyDescent="0.3">
      <c r="A726" s="20"/>
      <c r="B726" s="112"/>
      <c r="C726" s="112"/>
      <c r="D726" s="113"/>
      <c r="F726" s="113"/>
      <c r="G726" s="2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 s="84"/>
      <c r="BQ726" s="114"/>
    </row>
    <row r="727" spans="1:69" s="13" customFormat="1" ht="14.4" hidden="1" x14ac:dyDescent="0.3">
      <c r="A727" s="20"/>
      <c r="B727" s="112"/>
      <c r="C727" s="112"/>
      <c r="D727" s="113"/>
      <c r="F727" s="113"/>
      <c r="G727" s="2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 s="84"/>
      <c r="BQ727" s="114"/>
    </row>
    <row r="728" spans="1:69" s="13" customFormat="1" ht="14.4" hidden="1" x14ac:dyDescent="0.3">
      <c r="A728" s="20"/>
      <c r="B728" s="112"/>
      <c r="C728" s="112"/>
      <c r="D728" s="113"/>
      <c r="F728" s="113"/>
      <c r="G728" s="2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 s="84"/>
      <c r="BQ728" s="114"/>
    </row>
    <row r="729" spans="1:69" s="13" customFormat="1" ht="14.4" hidden="1" x14ac:dyDescent="0.3">
      <c r="A729" s="20"/>
      <c r="B729" s="112"/>
      <c r="C729" s="112"/>
      <c r="D729" s="113"/>
      <c r="F729" s="113"/>
      <c r="G729" s="2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 s="84"/>
      <c r="BQ729" s="114"/>
    </row>
    <row r="730" spans="1:69" s="13" customFormat="1" ht="14.4" hidden="1" x14ac:dyDescent="0.3">
      <c r="A730" s="20"/>
      <c r="B730" s="112"/>
      <c r="C730" s="112"/>
      <c r="D730" s="113"/>
      <c r="F730" s="113"/>
      <c r="G730" s="2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 s="84"/>
      <c r="BQ730" s="114"/>
    </row>
    <row r="731" spans="1:69" s="13" customFormat="1" ht="14.4" hidden="1" x14ac:dyDescent="0.3">
      <c r="A731" s="20"/>
      <c r="B731" s="112"/>
      <c r="C731" s="112"/>
      <c r="D731" s="113"/>
      <c r="F731" s="113"/>
      <c r="G731" s="2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 s="84"/>
      <c r="BQ731" s="114"/>
    </row>
    <row r="732" spans="1:69" s="13" customFormat="1" ht="14.4" hidden="1" x14ac:dyDescent="0.3">
      <c r="A732" s="20"/>
      <c r="B732" s="112"/>
      <c r="C732" s="112"/>
      <c r="D732" s="113"/>
      <c r="F732" s="113"/>
      <c r="G732" s="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 s="84"/>
      <c r="BQ732" s="114"/>
    </row>
    <row r="733" spans="1:69" s="13" customFormat="1" ht="14.4" hidden="1" x14ac:dyDescent="0.3">
      <c r="A733" s="20"/>
      <c r="B733" s="112"/>
      <c r="C733" s="112"/>
      <c r="D733" s="113"/>
      <c r="F733" s="113"/>
      <c r="G733" s="2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 s="84"/>
      <c r="BQ733" s="114"/>
    </row>
    <row r="734" spans="1:69" s="13" customFormat="1" ht="14.4" hidden="1" x14ac:dyDescent="0.3">
      <c r="A734" s="20"/>
      <c r="B734" s="112"/>
      <c r="C734" s="112"/>
      <c r="D734" s="113"/>
      <c r="F734" s="113"/>
      <c r="G734" s="2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 s="84"/>
      <c r="BQ734" s="114"/>
    </row>
    <row r="735" spans="1:69" s="13" customFormat="1" ht="14.4" hidden="1" x14ac:dyDescent="0.3">
      <c r="A735" s="20"/>
      <c r="B735" s="112"/>
      <c r="C735" s="112"/>
      <c r="D735" s="113"/>
      <c r="F735" s="113"/>
      <c r="G735" s="2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 s="84"/>
      <c r="BQ735" s="114"/>
    </row>
    <row r="736" spans="1:69" s="13" customFormat="1" ht="14.4" hidden="1" x14ac:dyDescent="0.3">
      <c r="A736" s="20"/>
      <c r="B736" s="112"/>
      <c r="C736" s="112"/>
      <c r="D736" s="113"/>
      <c r="F736" s="113"/>
      <c r="G736" s="2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 s="84"/>
      <c r="BQ736" s="114"/>
    </row>
    <row r="737" spans="1:69" s="13" customFormat="1" ht="14.4" hidden="1" x14ac:dyDescent="0.3">
      <c r="A737" s="20"/>
      <c r="B737" s="112"/>
      <c r="C737" s="112"/>
      <c r="D737" s="113"/>
      <c r="F737" s="113"/>
      <c r="G737" s="2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 s="84"/>
      <c r="BQ737" s="114"/>
    </row>
    <row r="738" spans="1:69" s="13" customFormat="1" ht="14.4" hidden="1" x14ac:dyDescent="0.3">
      <c r="A738" s="20"/>
      <c r="B738" s="112"/>
      <c r="C738" s="112"/>
      <c r="D738" s="113"/>
      <c r="F738" s="113"/>
      <c r="G738" s="2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 s="84"/>
      <c r="BQ738" s="114"/>
    </row>
    <row r="739" spans="1:69" s="13" customFormat="1" ht="14.4" hidden="1" x14ac:dyDescent="0.3">
      <c r="A739" s="20"/>
      <c r="B739" s="112"/>
      <c r="C739" s="112"/>
      <c r="D739" s="113"/>
      <c r="F739" s="113"/>
      <c r="G739" s="2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 s="84"/>
      <c r="BQ739" s="114"/>
    </row>
    <row r="740" spans="1:69" s="13" customFormat="1" ht="14.4" hidden="1" x14ac:dyDescent="0.3">
      <c r="A740" s="20"/>
      <c r="B740" s="112"/>
      <c r="C740" s="112"/>
      <c r="D740" s="113"/>
      <c r="F740" s="113"/>
      <c r="G740" s="2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 s="84"/>
      <c r="BQ740" s="114"/>
    </row>
    <row r="741" spans="1:69" s="13" customFormat="1" ht="14.4" hidden="1" x14ac:dyDescent="0.3">
      <c r="A741" s="20"/>
      <c r="B741" s="112"/>
      <c r="C741" s="112"/>
      <c r="D741" s="113"/>
      <c r="F741" s="113"/>
      <c r="G741" s="2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 s="84"/>
      <c r="BQ741" s="114"/>
    </row>
    <row r="742" spans="1:69" s="13" customFormat="1" ht="14.4" hidden="1" x14ac:dyDescent="0.3">
      <c r="A742" s="20"/>
      <c r="B742" s="112"/>
      <c r="C742" s="112"/>
      <c r="D742" s="113"/>
      <c r="F742" s="113"/>
      <c r="G742" s="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 s="84"/>
      <c r="BQ742" s="114"/>
    </row>
    <row r="743" spans="1:69" s="13" customFormat="1" ht="14.4" hidden="1" x14ac:dyDescent="0.3">
      <c r="A743" s="20"/>
      <c r="B743" s="112"/>
      <c r="C743" s="112"/>
      <c r="D743" s="113"/>
      <c r="F743" s="113"/>
      <c r="G743" s="2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 s="84"/>
      <c r="BQ743" s="114"/>
    </row>
    <row r="744" spans="1:69" s="13" customFormat="1" ht="14.4" hidden="1" x14ac:dyDescent="0.3">
      <c r="A744" s="20"/>
      <c r="B744" s="112"/>
      <c r="C744" s="112"/>
      <c r="D744" s="113"/>
      <c r="F744" s="113"/>
      <c r="G744" s="2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 s="84"/>
      <c r="BQ744" s="114"/>
    </row>
    <row r="745" spans="1:69" s="13" customFormat="1" ht="14.4" hidden="1" x14ac:dyDescent="0.3">
      <c r="A745" s="20"/>
      <c r="B745" s="112"/>
      <c r="C745" s="112"/>
      <c r="D745" s="113"/>
      <c r="F745" s="113"/>
      <c r="G745" s="2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 s="84"/>
      <c r="BQ745" s="114"/>
    </row>
    <row r="746" spans="1:69" s="13" customFormat="1" ht="14.4" hidden="1" x14ac:dyDescent="0.3">
      <c r="A746" s="20"/>
      <c r="B746" s="112"/>
      <c r="C746" s="112"/>
      <c r="D746" s="113"/>
      <c r="F746" s="113"/>
      <c r="G746" s="2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 s="84"/>
      <c r="BQ746" s="114"/>
    </row>
    <row r="747" spans="1:69" s="13" customFormat="1" ht="14.4" hidden="1" x14ac:dyDescent="0.3">
      <c r="A747" s="20"/>
      <c r="B747" s="112"/>
      <c r="C747" s="112"/>
      <c r="D747" s="113"/>
      <c r="F747" s="113"/>
      <c r="G747" s="2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 s="84"/>
      <c r="BQ747" s="114"/>
    </row>
    <row r="748" spans="1:69" s="13" customFormat="1" ht="14.4" hidden="1" x14ac:dyDescent="0.3">
      <c r="A748" s="20"/>
      <c r="B748" s="112"/>
      <c r="C748" s="112"/>
      <c r="D748" s="113"/>
      <c r="F748" s="113"/>
      <c r="G748" s="2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 s="84"/>
      <c r="BQ748" s="114"/>
    </row>
    <row r="749" spans="1:69" s="13" customFormat="1" ht="14.4" hidden="1" x14ac:dyDescent="0.3">
      <c r="A749" s="20"/>
      <c r="B749" s="112"/>
      <c r="C749" s="112"/>
      <c r="D749" s="113"/>
      <c r="F749" s="113"/>
      <c r="G749" s="2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 s="84"/>
      <c r="BQ749" s="114"/>
    </row>
    <row r="750" spans="1:69" s="13" customFormat="1" ht="14.4" hidden="1" x14ac:dyDescent="0.3">
      <c r="A750" s="20"/>
      <c r="B750" s="112"/>
      <c r="C750" s="112"/>
      <c r="D750" s="113"/>
      <c r="F750" s="113"/>
      <c r="G750" s="2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 s="84"/>
      <c r="BQ750" s="114"/>
    </row>
    <row r="751" spans="1:69" s="13" customFormat="1" ht="14.4" hidden="1" x14ac:dyDescent="0.3">
      <c r="A751" s="20"/>
      <c r="B751" s="112"/>
      <c r="C751" s="112"/>
      <c r="D751" s="113"/>
      <c r="F751" s="113"/>
      <c r="G751" s="2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 s="84"/>
      <c r="BQ751" s="114"/>
    </row>
    <row r="752" spans="1:69" s="13" customFormat="1" ht="14.4" hidden="1" x14ac:dyDescent="0.3">
      <c r="A752" s="20"/>
      <c r="B752" s="112"/>
      <c r="C752" s="112"/>
      <c r="D752" s="113"/>
      <c r="F752" s="113"/>
      <c r="G752" s="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 s="84"/>
      <c r="BQ752" s="114"/>
    </row>
    <row r="753" spans="1:69" s="13" customFormat="1" ht="14.4" hidden="1" x14ac:dyDescent="0.3">
      <c r="A753" s="20"/>
      <c r="B753" s="112"/>
      <c r="C753" s="112"/>
      <c r="D753" s="113"/>
      <c r="F753" s="113"/>
      <c r="G753" s="2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 s="84"/>
      <c r="BQ753" s="114"/>
    </row>
    <row r="754" spans="1:69" s="13" customFormat="1" ht="14.4" hidden="1" x14ac:dyDescent="0.3">
      <c r="A754" s="20"/>
      <c r="B754" s="112"/>
      <c r="C754" s="112"/>
      <c r="D754" s="113"/>
      <c r="F754" s="113"/>
      <c r="G754" s="2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 s="84"/>
      <c r="BQ754" s="114"/>
    </row>
    <row r="755" spans="1:69" s="13" customFormat="1" ht="14.4" hidden="1" x14ac:dyDescent="0.3">
      <c r="A755" s="20"/>
      <c r="B755" s="112"/>
      <c r="C755" s="112"/>
      <c r="D755" s="113"/>
      <c r="F755" s="113"/>
      <c r="G755" s="2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 s="84"/>
      <c r="BQ755" s="114"/>
    </row>
    <row r="756" spans="1:69" s="13" customFormat="1" ht="14.4" hidden="1" x14ac:dyDescent="0.3">
      <c r="A756" s="20"/>
      <c r="B756" s="112"/>
      <c r="C756" s="112"/>
      <c r="D756" s="113"/>
      <c r="F756" s="113"/>
      <c r="G756" s="2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 s="84"/>
      <c r="BQ756" s="114"/>
    </row>
    <row r="757" spans="1:69" s="13" customFormat="1" ht="14.4" hidden="1" x14ac:dyDescent="0.3">
      <c r="A757" s="20"/>
      <c r="B757" s="112"/>
      <c r="C757" s="112"/>
      <c r="D757" s="113"/>
      <c r="F757" s="113"/>
      <c r="G757" s="2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 s="84"/>
      <c r="BQ757" s="114"/>
    </row>
    <row r="758" spans="1:69" s="13" customFormat="1" ht="14.4" hidden="1" x14ac:dyDescent="0.3">
      <c r="A758" s="20"/>
      <c r="B758" s="112"/>
      <c r="C758" s="112"/>
      <c r="D758" s="113"/>
      <c r="F758" s="113"/>
      <c r="G758" s="2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 s="84"/>
      <c r="BQ758" s="114"/>
    </row>
    <row r="759" spans="1:69" s="13" customFormat="1" ht="14.4" hidden="1" x14ac:dyDescent="0.3">
      <c r="A759" s="20"/>
      <c r="B759" s="112"/>
      <c r="C759" s="112"/>
      <c r="D759" s="113"/>
      <c r="F759" s="113"/>
      <c r="G759" s="2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 s="84"/>
      <c r="BQ759" s="114"/>
    </row>
    <row r="760" spans="1:69" s="13" customFormat="1" ht="14.4" hidden="1" x14ac:dyDescent="0.3">
      <c r="A760" s="20"/>
      <c r="B760" s="112"/>
      <c r="C760" s="112"/>
      <c r="D760" s="113"/>
      <c r="F760" s="113"/>
      <c r="G760" s="2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 s="84"/>
      <c r="BQ760" s="114"/>
    </row>
    <row r="761" spans="1:69" s="13" customFormat="1" ht="14.4" hidden="1" x14ac:dyDescent="0.3">
      <c r="A761" s="20"/>
      <c r="B761" s="112"/>
      <c r="C761" s="112"/>
      <c r="D761" s="113"/>
      <c r="F761" s="113"/>
      <c r="G761" s="2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 s="84"/>
      <c r="BQ761" s="114"/>
    </row>
    <row r="762" spans="1:69" s="13" customFormat="1" ht="14.4" hidden="1" x14ac:dyDescent="0.3">
      <c r="A762" s="20"/>
      <c r="B762" s="112"/>
      <c r="C762" s="112"/>
      <c r="D762" s="113"/>
      <c r="F762" s="113"/>
      <c r="G762" s="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  <c r="AL762"/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 s="84"/>
      <c r="BQ762" s="114"/>
    </row>
    <row r="763" spans="1:69" s="13" customFormat="1" ht="14.4" hidden="1" x14ac:dyDescent="0.3">
      <c r="A763" s="20"/>
      <c r="B763" s="112"/>
      <c r="C763" s="112"/>
      <c r="D763" s="113"/>
      <c r="F763" s="113"/>
      <c r="G763" s="2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  <c r="AL763"/>
      <c r="AM763"/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 s="84"/>
      <c r="BQ763" s="114"/>
    </row>
    <row r="764" spans="1:69" s="13" customFormat="1" ht="14.4" hidden="1" x14ac:dyDescent="0.3">
      <c r="A764" s="20"/>
      <c r="B764" s="112"/>
      <c r="C764" s="112"/>
      <c r="D764" s="113"/>
      <c r="F764" s="113"/>
      <c r="G764" s="2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/>
      <c r="AL764"/>
      <c r="AM764"/>
      <c r="AN764"/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 s="84"/>
      <c r="BQ764" s="114"/>
    </row>
    <row r="765" spans="1:69" s="13" customFormat="1" ht="14.4" hidden="1" x14ac:dyDescent="0.3">
      <c r="A765" s="20"/>
      <c r="B765" s="112"/>
      <c r="C765" s="112"/>
      <c r="D765" s="113"/>
      <c r="F765" s="113"/>
      <c r="G765" s="2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  <c r="AL765"/>
      <c r="AM765"/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 s="84"/>
      <c r="BQ765" s="114"/>
    </row>
    <row r="766" spans="1:69" s="13" customFormat="1" ht="14.4" hidden="1" x14ac:dyDescent="0.3">
      <c r="A766" s="20"/>
      <c r="B766" s="112"/>
      <c r="C766" s="112"/>
      <c r="D766" s="113"/>
      <c r="F766" s="113"/>
      <c r="G766" s="2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  <c r="AL766"/>
      <c r="AM766"/>
      <c r="AN766"/>
      <c r="AO766"/>
      <c r="AP766"/>
      <c r="AQ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 s="84"/>
      <c r="BQ766" s="114"/>
    </row>
    <row r="767" spans="1:69" s="13" customFormat="1" ht="14.4" hidden="1" x14ac:dyDescent="0.3">
      <c r="A767" s="20"/>
      <c r="B767" s="112"/>
      <c r="C767" s="112"/>
      <c r="D767" s="113"/>
      <c r="F767" s="113"/>
      <c r="G767" s="2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/>
      <c r="AL767"/>
      <c r="AM767"/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 s="84"/>
      <c r="BQ767" s="114"/>
    </row>
    <row r="768" spans="1:69" s="13" customFormat="1" ht="14.4" hidden="1" x14ac:dyDescent="0.3">
      <c r="A768" s="20"/>
      <c r="B768" s="112"/>
      <c r="C768" s="112"/>
      <c r="D768" s="113"/>
      <c r="F768" s="113"/>
      <c r="G768" s="2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  <c r="AL768"/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 s="84"/>
      <c r="BQ768" s="114"/>
    </row>
    <row r="769" spans="1:69" s="13" customFormat="1" ht="14.4" hidden="1" x14ac:dyDescent="0.3">
      <c r="A769" s="20"/>
      <c r="B769" s="112"/>
      <c r="C769" s="112"/>
      <c r="D769" s="113"/>
      <c r="F769" s="113"/>
      <c r="G769" s="2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 s="84"/>
      <c r="BQ769" s="114"/>
    </row>
    <row r="770" spans="1:69" s="13" customFormat="1" ht="14.4" hidden="1" x14ac:dyDescent="0.3">
      <c r="A770" s="20"/>
      <c r="B770" s="112"/>
      <c r="C770" s="112"/>
      <c r="D770" s="113"/>
      <c r="F770" s="113"/>
      <c r="G770" s="2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 s="84"/>
      <c r="BQ770" s="114"/>
    </row>
    <row r="771" spans="1:69" s="13" customFormat="1" ht="14.4" hidden="1" x14ac:dyDescent="0.3">
      <c r="A771" s="20"/>
      <c r="B771" s="112"/>
      <c r="C771" s="112"/>
      <c r="D771" s="113"/>
      <c r="F771" s="113"/>
      <c r="G771" s="2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 s="84"/>
      <c r="BQ771" s="114"/>
    </row>
    <row r="772" spans="1:69" s="13" customFormat="1" ht="14.4" hidden="1" x14ac:dyDescent="0.3">
      <c r="A772" s="20"/>
      <c r="B772" s="112"/>
      <c r="C772" s="112"/>
      <c r="D772" s="113"/>
      <c r="F772" s="113"/>
      <c r="G772" s="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 s="84"/>
      <c r="BQ772" s="114"/>
    </row>
    <row r="773" spans="1:69" s="13" customFormat="1" ht="14.4" hidden="1" x14ac:dyDescent="0.3">
      <c r="A773" s="20"/>
      <c r="B773" s="112"/>
      <c r="C773" s="112"/>
      <c r="D773" s="113"/>
      <c r="F773" s="113"/>
      <c r="G773" s="2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 s="84"/>
      <c r="BQ773" s="114"/>
    </row>
    <row r="774" spans="1:69" s="13" customFormat="1" ht="14.4" hidden="1" x14ac:dyDescent="0.3">
      <c r="A774" s="20"/>
      <c r="B774" s="112"/>
      <c r="C774" s="112"/>
      <c r="D774" s="113"/>
      <c r="F774" s="113"/>
      <c r="G774" s="2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 s="84"/>
      <c r="BQ774" s="114"/>
    </row>
    <row r="775" spans="1:69" s="13" customFormat="1" ht="14.4" hidden="1" x14ac:dyDescent="0.3">
      <c r="A775" s="20"/>
      <c r="B775" s="112"/>
      <c r="C775" s="112"/>
      <c r="D775" s="113"/>
      <c r="F775" s="113"/>
      <c r="G775" s="2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 s="84"/>
      <c r="BQ775" s="114"/>
    </row>
    <row r="776" spans="1:69" s="13" customFormat="1" ht="14.4" hidden="1" x14ac:dyDescent="0.3">
      <c r="A776" s="20"/>
      <c r="B776" s="112"/>
      <c r="C776" s="112"/>
      <c r="D776" s="113"/>
      <c r="F776" s="113"/>
      <c r="G776" s="2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 s="84"/>
      <c r="BQ776" s="114"/>
    </row>
    <row r="777" spans="1:69" s="13" customFormat="1" ht="14.4" hidden="1" x14ac:dyDescent="0.3">
      <c r="A777" s="20"/>
      <c r="B777" s="112"/>
      <c r="C777" s="112"/>
      <c r="D777" s="113"/>
      <c r="F777" s="113"/>
      <c r="G777" s="2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 s="84"/>
      <c r="BQ777" s="114"/>
    </row>
    <row r="778" spans="1:69" s="13" customFormat="1" ht="14.4" hidden="1" x14ac:dyDescent="0.3">
      <c r="A778" s="20"/>
      <c r="B778" s="112"/>
      <c r="C778" s="112"/>
      <c r="D778" s="113"/>
      <c r="F778" s="113"/>
      <c r="G778" s="2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 s="84"/>
      <c r="BQ778" s="114"/>
    </row>
    <row r="779" spans="1:69" s="13" customFormat="1" ht="14.4" hidden="1" x14ac:dyDescent="0.3">
      <c r="A779" s="20"/>
      <c r="B779" s="112"/>
      <c r="C779" s="112"/>
      <c r="D779" s="113"/>
      <c r="F779" s="113"/>
      <c r="G779" s="2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 s="84"/>
      <c r="BQ779" s="114"/>
    </row>
    <row r="780" spans="1:69" s="13" customFormat="1" ht="14.4" hidden="1" x14ac:dyDescent="0.3">
      <c r="A780" s="20"/>
      <c r="B780" s="112"/>
      <c r="C780" s="112"/>
      <c r="D780" s="113"/>
      <c r="F780" s="113"/>
      <c r="G780" s="2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 s="84"/>
      <c r="BQ780" s="114"/>
    </row>
    <row r="781" spans="1:69" s="13" customFormat="1" ht="14.4" hidden="1" x14ac:dyDescent="0.3">
      <c r="A781" s="20"/>
      <c r="B781" s="112"/>
      <c r="C781" s="112"/>
      <c r="D781" s="113"/>
      <c r="F781" s="113"/>
      <c r="G781" s="2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 s="84"/>
      <c r="BQ781" s="114"/>
    </row>
    <row r="782" spans="1:69" s="13" customFormat="1" ht="14.4" hidden="1" x14ac:dyDescent="0.3">
      <c r="A782" s="20"/>
      <c r="B782" s="112"/>
      <c r="C782" s="112"/>
      <c r="D782" s="113"/>
      <c r="F782" s="113"/>
      <c r="G782" s="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 s="84"/>
      <c r="BQ782" s="114"/>
    </row>
    <row r="783" spans="1:69" s="13" customFormat="1" ht="14.4" hidden="1" x14ac:dyDescent="0.3">
      <c r="A783" s="20"/>
      <c r="B783" s="112"/>
      <c r="C783" s="112"/>
      <c r="D783" s="113"/>
      <c r="F783" s="113"/>
      <c r="G783" s="2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 s="84"/>
      <c r="BQ783" s="114"/>
    </row>
    <row r="784" spans="1:69" s="13" customFormat="1" ht="14.4" hidden="1" x14ac:dyDescent="0.3">
      <c r="A784" s="20"/>
      <c r="B784" s="112"/>
      <c r="C784" s="112"/>
      <c r="D784" s="113"/>
      <c r="F784" s="113"/>
      <c r="G784" s="2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 s="84"/>
      <c r="BQ784" s="114"/>
    </row>
    <row r="785" spans="1:69" s="13" customFormat="1" ht="14.4" hidden="1" x14ac:dyDescent="0.3">
      <c r="A785" s="20"/>
      <c r="B785" s="112"/>
      <c r="C785" s="112"/>
      <c r="D785" s="113"/>
      <c r="F785" s="113"/>
      <c r="G785" s="2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 s="84"/>
      <c r="BQ785" s="114"/>
    </row>
    <row r="786" spans="1:69" s="13" customFormat="1" ht="14.4" hidden="1" x14ac:dyDescent="0.3">
      <c r="A786" s="20"/>
      <c r="B786" s="112"/>
      <c r="C786" s="112"/>
      <c r="D786" s="113"/>
      <c r="F786" s="113"/>
      <c r="G786" s="2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 s="84"/>
      <c r="BQ786" s="114"/>
    </row>
    <row r="787" spans="1:69" s="13" customFormat="1" ht="14.4" hidden="1" x14ac:dyDescent="0.3">
      <c r="A787" s="20"/>
      <c r="B787" s="112"/>
      <c r="C787" s="112"/>
      <c r="D787" s="113"/>
      <c r="F787" s="113"/>
      <c r="G787" s="2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 s="84"/>
      <c r="BQ787" s="114"/>
    </row>
    <row r="788" spans="1:69" s="13" customFormat="1" ht="14.4" hidden="1" x14ac:dyDescent="0.3">
      <c r="A788" s="20"/>
      <c r="B788" s="112"/>
      <c r="C788" s="112"/>
      <c r="D788" s="113"/>
      <c r="F788" s="113"/>
      <c r="G788" s="2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 s="84"/>
      <c r="BQ788" s="114"/>
    </row>
    <row r="789" spans="1:69" s="13" customFormat="1" ht="14.4" hidden="1" x14ac:dyDescent="0.3">
      <c r="A789" s="20"/>
      <c r="B789" s="112"/>
      <c r="C789" s="112"/>
      <c r="D789" s="113"/>
      <c r="F789" s="113"/>
      <c r="G789" s="2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 s="84"/>
      <c r="BQ789" s="114"/>
    </row>
    <row r="790" spans="1:69" s="13" customFormat="1" ht="14.4" hidden="1" x14ac:dyDescent="0.3">
      <c r="A790" s="20"/>
      <c r="B790" s="112"/>
      <c r="C790" s="112"/>
      <c r="D790" s="113"/>
      <c r="F790" s="113"/>
      <c r="G790" s="2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 s="84"/>
      <c r="BQ790" s="114"/>
    </row>
    <row r="791" spans="1:69" s="13" customFormat="1" ht="14.4" hidden="1" x14ac:dyDescent="0.3">
      <c r="A791" s="20"/>
      <c r="B791" s="112"/>
      <c r="C791" s="112"/>
      <c r="D791" s="113"/>
      <c r="F791" s="113"/>
      <c r="G791" s="2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 s="84"/>
      <c r="BQ791" s="114"/>
    </row>
    <row r="792" spans="1:69" s="13" customFormat="1" ht="14.4" hidden="1" x14ac:dyDescent="0.3">
      <c r="A792" s="20"/>
      <c r="B792" s="112"/>
      <c r="C792" s="112"/>
      <c r="D792" s="113"/>
      <c r="F792" s="113"/>
      <c r="G792" s="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 s="84"/>
      <c r="BQ792" s="114"/>
    </row>
    <row r="793" spans="1:69" s="13" customFormat="1" ht="14.4" hidden="1" x14ac:dyDescent="0.3">
      <c r="A793" s="20"/>
      <c r="B793" s="112"/>
      <c r="C793" s="112"/>
      <c r="D793" s="113"/>
      <c r="F793" s="113"/>
      <c r="G793" s="2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 s="84"/>
      <c r="BQ793" s="114"/>
    </row>
    <row r="794" spans="1:69" s="13" customFormat="1" ht="14.4" hidden="1" x14ac:dyDescent="0.3">
      <c r="A794" s="20"/>
      <c r="B794" s="112"/>
      <c r="C794" s="112"/>
      <c r="D794" s="113"/>
      <c r="F794" s="113"/>
      <c r="G794" s="2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 s="84"/>
      <c r="BQ794" s="114"/>
    </row>
    <row r="795" spans="1:69" s="13" customFormat="1" ht="14.4" hidden="1" x14ac:dyDescent="0.3">
      <c r="A795" s="20"/>
      <c r="B795" s="112"/>
      <c r="C795" s="112"/>
      <c r="D795" s="113"/>
      <c r="F795" s="113"/>
      <c r="G795" s="2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 s="84"/>
      <c r="BQ795" s="114"/>
    </row>
    <row r="796" spans="1:69" s="13" customFormat="1" ht="14.4" hidden="1" x14ac:dyDescent="0.3">
      <c r="A796" s="20"/>
      <c r="B796" s="112"/>
      <c r="C796" s="112"/>
      <c r="D796" s="113"/>
      <c r="F796" s="113"/>
      <c r="G796" s="2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 s="84"/>
      <c r="BQ796" s="114"/>
    </row>
    <row r="797" spans="1:69" s="13" customFormat="1" ht="14.4" hidden="1" x14ac:dyDescent="0.3">
      <c r="A797" s="20"/>
      <c r="B797" s="112"/>
      <c r="C797" s="112"/>
      <c r="D797" s="113"/>
      <c r="F797" s="113"/>
      <c r="G797" s="2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 s="84"/>
      <c r="BQ797" s="114"/>
    </row>
    <row r="798" spans="1:69" s="13" customFormat="1" ht="14.4" hidden="1" x14ac:dyDescent="0.3">
      <c r="A798" s="20"/>
      <c r="B798" s="112"/>
      <c r="C798" s="112"/>
      <c r="D798" s="113"/>
      <c r="F798" s="113"/>
      <c r="G798" s="2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 s="84"/>
      <c r="BQ798" s="114"/>
    </row>
    <row r="799" spans="1:69" s="13" customFormat="1" ht="14.4" hidden="1" x14ac:dyDescent="0.3">
      <c r="A799" s="20"/>
      <c r="B799" s="112"/>
      <c r="C799" s="112"/>
      <c r="D799" s="113"/>
      <c r="F799" s="113"/>
      <c r="G799" s="2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 s="84"/>
      <c r="BQ799" s="114"/>
    </row>
    <row r="800" spans="1:69" s="13" customFormat="1" ht="14.4" hidden="1" x14ac:dyDescent="0.3">
      <c r="A800" s="20"/>
      <c r="B800" s="112"/>
      <c r="C800" s="112"/>
      <c r="D800" s="113"/>
      <c r="F800" s="113"/>
      <c r="G800" s="2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 s="84"/>
      <c r="BQ800" s="114"/>
    </row>
    <row r="801" spans="1:69" s="13" customFormat="1" ht="14.4" hidden="1" x14ac:dyDescent="0.3">
      <c r="A801" s="20"/>
      <c r="B801" s="112"/>
      <c r="C801" s="112"/>
      <c r="D801" s="113"/>
      <c r="F801" s="113"/>
      <c r="G801" s="2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 s="84"/>
      <c r="BQ801" s="114"/>
    </row>
    <row r="802" spans="1:69" s="13" customFormat="1" ht="14.4" hidden="1" x14ac:dyDescent="0.3">
      <c r="A802" s="20"/>
      <c r="B802" s="112"/>
      <c r="C802" s="112"/>
      <c r="D802" s="113"/>
      <c r="F802" s="113"/>
      <c r="G802" s="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 s="84"/>
      <c r="BQ802" s="114"/>
    </row>
    <row r="803" spans="1:69" s="13" customFormat="1" ht="14.4" hidden="1" x14ac:dyDescent="0.3">
      <c r="A803" s="20"/>
      <c r="B803" s="112"/>
      <c r="C803" s="112"/>
      <c r="D803" s="113"/>
      <c r="F803" s="113"/>
      <c r="G803" s="2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 s="84"/>
      <c r="BQ803" s="114"/>
    </row>
    <row r="804" spans="1:69" s="13" customFormat="1" ht="14.4" hidden="1" x14ac:dyDescent="0.3">
      <c r="A804" s="20"/>
      <c r="B804" s="112"/>
      <c r="C804" s="112"/>
      <c r="D804" s="113"/>
      <c r="F804" s="113"/>
      <c r="G804" s="2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 s="84"/>
      <c r="BQ804" s="114"/>
    </row>
    <row r="805" spans="1:69" s="13" customFormat="1" ht="14.4" hidden="1" x14ac:dyDescent="0.3">
      <c r="A805" s="20"/>
      <c r="B805" s="112"/>
      <c r="C805" s="112"/>
      <c r="D805" s="113"/>
      <c r="F805" s="113"/>
      <c r="G805" s="2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 s="84"/>
      <c r="BQ805" s="114"/>
    </row>
    <row r="806" spans="1:69" s="13" customFormat="1" ht="14.4" hidden="1" x14ac:dyDescent="0.3">
      <c r="A806" s="20"/>
      <c r="B806" s="112"/>
      <c r="C806" s="112"/>
      <c r="D806" s="113"/>
      <c r="F806" s="113"/>
      <c r="G806" s="2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 s="84"/>
      <c r="BQ806" s="114"/>
    </row>
    <row r="807" spans="1:69" s="13" customFormat="1" ht="14.4" hidden="1" x14ac:dyDescent="0.3">
      <c r="A807" s="20"/>
      <c r="B807" s="112"/>
      <c r="C807" s="112"/>
      <c r="D807" s="113"/>
      <c r="F807" s="113"/>
      <c r="G807" s="2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 s="84"/>
      <c r="BQ807" s="114"/>
    </row>
    <row r="808" spans="1:69" s="13" customFormat="1" ht="14.4" hidden="1" x14ac:dyDescent="0.3">
      <c r="A808" s="20"/>
      <c r="B808" s="112"/>
      <c r="C808" s="112"/>
      <c r="D808" s="113"/>
      <c r="F808" s="113"/>
      <c r="G808" s="2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 s="84"/>
      <c r="BQ808" s="114"/>
    </row>
    <row r="809" spans="1:69" s="13" customFormat="1" ht="14.4" hidden="1" x14ac:dyDescent="0.3">
      <c r="A809" s="20"/>
      <c r="B809" s="112"/>
      <c r="C809" s="112"/>
      <c r="D809" s="113"/>
      <c r="F809" s="113"/>
      <c r="G809" s="2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 s="84"/>
      <c r="BQ809" s="114"/>
    </row>
    <row r="810" spans="1:69" s="13" customFormat="1" ht="14.4" hidden="1" x14ac:dyDescent="0.3">
      <c r="A810" s="20"/>
      <c r="B810" s="112"/>
      <c r="C810" s="112"/>
      <c r="D810" s="113"/>
      <c r="F810" s="113"/>
      <c r="G810" s="2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 s="84"/>
      <c r="BQ810" s="114"/>
    </row>
    <row r="811" spans="1:69" s="13" customFormat="1" ht="14.4" hidden="1" x14ac:dyDescent="0.3">
      <c r="A811" s="20"/>
      <c r="B811" s="112"/>
      <c r="C811" s="112"/>
      <c r="D811" s="113"/>
      <c r="F811" s="113"/>
      <c r="G811" s="2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 s="84"/>
      <c r="BQ811" s="114"/>
    </row>
    <row r="812" spans="1:69" s="13" customFormat="1" ht="14.4" hidden="1" x14ac:dyDescent="0.3">
      <c r="A812" s="20"/>
      <c r="B812" s="112"/>
      <c r="C812" s="112"/>
      <c r="D812" s="113"/>
      <c r="F812" s="113"/>
      <c r="G812" s="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 s="84"/>
      <c r="BQ812" s="114"/>
    </row>
    <row r="813" spans="1:69" s="13" customFormat="1" ht="14.4" hidden="1" x14ac:dyDescent="0.3">
      <c r="A813" s="20"/>
      <c r="B813" s="112"/>
      <c r="C813" s="112"/>
      <c r="D813" s="113"/>
      <c r="F813" s="113"/>
      <c r="G813" s="2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 s="84"/>
      <c r="BQ813" s="114"/>
    </row>
    <row r="814" spans="1:69" s="13" customFormat="1" ht="14.4" hidden="1" x14ac:dyDescent="0.3">
      <c r="A814" s="20"/>
      <c r="B814" s="112"/>
      <c r="C814" s="112"/>
      <c r="D814" s="113"/>
      <c r="F814" s="113"/>
      <c r="G814" s="2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 s="84"/>
      <c r="BQ814" s="114"/>
    </row>
    <row r="815" spans="1:69" s="13" customFormat="1" ht="14.4" hidden="1" x14ac:dyDescent="0.3">
      <c r="A815" s="20"/>
      <c r="B815" s="112"/>
      <c r="C815" s="112"/>
      <c r="D815" s="113"/>
      <c r="F815" s="113"/>
      <c r="G815" s="2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 s="84"/>
      <c r="BQ815" s="114"/>
    </row>
    <row r="816" spans="1:69" s="13" customFormat="1" ht="14.4" hidden="1" x14ac:dyDescent="0.3">
      <c r="A816" s="20"/>
      <c r="B816" s="112"/>
      <c r="C816" s="112"/>
      <c r="D816" s="113"/>
      <c r="F816" s="113"/>
      <c r="G816" s="2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 s="84"/>
      <c r="BQ816" s="114"/>
    </row>
    <row r="817" spans="1:69" s="13" customFormat="1" ht="14.4" hidden="1" x14ac:dyDescent="0.3">
      <c r="A817" s="20"/>
      <c r="B817" s="112"/>
      <c r="C817" s="112"/>
      <c r="D817" s="113"/>
      <c r="F817" s="113"/>
      <c r="G817" s="2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 s="84"/>
      <c r="BQ817" s="114"/>
    </row>
    <row r="818" spans="1:69" s="13" customFormat="1" ht="14.4" hidden="1" x14ac:dyDescent="0.3">
      <c r="A818" s="20"/>
      <c r="B818" s="112"/>
      <c r="C818" s="112"/>
      <c r="D818" s="113"/>
      <c r="F818" s="113"/>
      <c r="G818" s="2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 s="84"/>
      <c r="BQ818" s="114"/>
    </row>
    <row r="819" spans="1:69" s="13" customFormat="1" ht="14.4" hidden="1" x14ac:dyDescent="0.3">
      <c r="A819" s="20"/>
      <c r="B819" s="112"/>
      <c r="C819" s="112"/>
      <c r="D819" s="113"/>
      <c r="F819" s="113"/>
      <c r="G819" s="2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 s="84"/>
      <c r="BQ819" s="114"/>
    </row>
    <row r="820" spans="1:69" s="13" customFormat="1" ht="14.4" hidden="1" x14ac:dyDescent="0.3">
      <c r="A820" s="20"/>
      <c r="B820" s="112"/>
      <c r="C820" s="112"/>
      <c r="D820" s="113"/>
      <c r="F820" s="113"/>
      <c r="G820" s="2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 s="84"/>
      <c r="BQ820" s="114"/>
    </row>
    <row r="821" spans="1:69" s="13" customFormat="1" ht="14.4" hidden="1" x14ac:dyDescent="0.3">
      <c r="A821" s="20"/>
      <c r="B821" s="112"/>
      <c r="C821" s="112"/>
      <c r="D821" s="113"/>
      <c r="F821" s="113"/>
      <c r="G821" s="2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 s="84"/>
      <c r="BQ821" s="114"/>
    </row>
    <row r="822" spans="1:69" s="13" customFormat="1" ht="14.4" hidden="1" x14ac:dyDescent="0.3">
      <c r="A822" s="20"/>
      <c r="B822" s="112"/>
      <c r="C822" s="112"/>
      <c r="D822" s="113"/>
      <c r="F822" s="113"/>
      <c r="G822" s="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 s="84"/>
      <c r="BQ822" s="114"/>
    </row>
    <row r="823" spans="1:69" s="13" customFormat="1" ht="14.4" hidden="1" x14ac:dyDescent="0.3">
      <c r="A823" s="20"/>
      <c r="B823" s="112"/>
      <c r="C823" s="112"/>
      <c r="D823" s="113"/>
      <c r="F823" s="113"/>
      <c r="G823" s="2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 s="84"/>
      <c r="BQ823" s="114"/>
    </row>
    <row r="824" spans="1:69" s="13" customFormat="1" ht="14.4" hidden="1" x14ac:dyDescent="0.3">
      <c r="A824" s="20"/>
      <c r="B824" s="112"/>
      <c r="C824" s="112"/>
      <c r="D824" s="113"/>
      <c r="F824" s="113"/>
      <c r="G824" s="2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 s="84"/>
      <c r="BQ824" s="114"/>
    </row>
    <row r="825" spans="1:69" s="13" customFormat="1" ht="14.4" hidden="1" x14ac:dyDescent="0.3">
      <c r="A825" s="20"/>
      <c r="B825" s="112"/>
      <c r="C825" s="112"/>
      <c r="D825" s="113"/>
      <c r="F825" s="113"/>
      <c r="G825" s="2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 s="84"/>
      <c r="BQ825" s="114"/>
    </row>
    <row r="826" spans="1:69" s="13" customFormat="1" ht="14.4" hidden="1" x14ac:dyDescent="0.3">
      <c r="A826" s="20"/>
      <c r="B826" s="112"/>
      <c r="C826" s="112"/>
      <c r="D826" s="113"/>
      <c r="F826" s="113"/>
      <c r="G826" s="2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 s="84"/>
      <c r="BQ826" s="114"/>
    </row>
    <row r="827" spans="1:69" s="13" customFormat="1" ht="14.4" hidden="1" x14ac:dyDescent="0.3">
      <c r="A827" s="20"/>
      <c r="B827" s="112"/>
      <c r="C827" s="112"/>
      <c r="D827" s="113"/>
      <c r="F827" s="113"/>
      <c r="G827" s="2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 s="84"/>
      <c r="BQ827" s="114"/>
    </row>
    <row r="828" spans="1:69" s="13" customFormat="1" ht="14.4" hidden="1" x14ac:dyDescent="0.3">
      <c r="A828" s="20"/>
      <c r="B828" s="112"/>
      <c r="C828" s="112"/>
      <c r="D828" s="113"/>
      <c r="F828" s="113"/>
      <c r="G828" s="2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 s="84"/>
      <c r="BQ828" s="114"/>
    </row>
    <row r="829" spans="1:69" s="13" customFormat="1" ht="14.4" hidden="1" x14ac:dyDescent="0.3">
      <c r="A829" s="20"/>
      <c r="B829" s="112"/>
      <c r="C829" s="112"/>
      <c r="D829" s="113"/>
      <c r="F829" s="113"/>
      <c r="G829" s="2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 s="84"/>
      <c r="BQ829" s="114"/>
    </row>
    <row r="830" spans="1:69" s="13" customFormat="1" ht="14.4" hidden="1" x14ac:dyDescent="0.3">
      <c r="A830" s="20"/>
      <c r="B830" s="112"/>
      <c r="C830" s="112"/>
      <c r="D830" s="113"/>
      <c r="F830" s="113"/>
      <c r="G830" s="2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 s="84"/>
      <c r="BQ830" s="114"/>
    </row>
    <row r="831" spans="1:69" s="13" customFormat="1" ht="14.4" hidden="1" x14ac:dyDescent="0.3">
      <c r="A831" s="20"/>
      <c r="B831" s="112"/>
      <c r="C831" s="112"/>
      <c r="D831" s="113"/>
      <c r="F831" s="113"/>
      <c r="G831" s="2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 s="84"/>
      <c r="BQ831" s="114"/>
    </row>
    <row r="832" spans="1:69" s="13" customFormat="1" ht="14.4" hidden="1" x14ac:dyDescent="0.3">
      <c r="A832" s="20"/>
      <c r="B832" s="112"/>
      <c r="C832" s="112"/>
      <c r="D832" s="113"/>
      <c r="F832" s="113"/>
      <c r="G832" s="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 s="84"/>
      <c r="BQ832" s="114"/>
    </row>
    <row r="833" spans="1:69" s="13" customFormat="1" ht="14.4" hidden="1" x14ac:dyDescent="0.3">
      <c r="A833" s="20"/>
      <c r="B833" s="112"/>
      <c r="C833" s="112"/>
      <c r="D833" s="113"/>
      <c r="F833" s="113"/>
      <c r="G833" s="2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 s="84"/>
      <c r="BQ833" s="114"/>
    </row>
    <row r="834" spans="1:69" s="13" customFormat="1" ht="14.4" hidden="1" x14ac:dyDescent="0.3">
      <c r="A834" s="20"/>
      <c r="B834" s="112"/>
      <c r="C834" s="112"/>
      <c r="D834" s="113"/>
      <c r="F834" s="113"/>
      <c r="G834" s="2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 s="84"/>
      <c r="BQ834" s="114"/>
    </row>
    <row r="835" spans="1:69" s="13" customFormat="1" ht="14.4" hidden="1" x14ac:dyDescent="0.3">
      <c r="A835" s="20"/>
      <c r="B835" s="112"/>
      <c r="C835" s="112"/>
      <c r="D835" s="113"/>
      <c r="F835" s="113"/>
      <c r="G835" s="2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 s="84"/>
      <c r="BQ835" s="114"/>
    </row>
    <row r="836" spans="1:69" s="13" customFormat="1" ht="14.4" hidden="1" x14ac:dyDescent="0.3">
      <c r="A836" s="20"/>
      <c r="B836" s="112"/>
      <c r="C836" s="112"/>
      <c r="D836" s="113"/>
      <c r="F836" s="113"/>
      <c r="G836" s="2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 s="84"/>
      <c r="BQ836" s="114"/>
    </row>
    <row r="837" spans="1:69" s="13" customFormat="1" ht="14.4" hidden="1" x14ac:dyDescent="0.3">
      <c r="A837" s="20"/>
      <c r="B837" s="112"/>
      <c r="C837" s="112"/>
      <c r="D837" s="113"/>
      <c r="F837" s="113"/>
      <c r="G837" s="2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 s="84"/>
      <c r="BQ837" s="114"/>
    </row>
    <row r="838" spans="1:69" s="13" customFormat="1" ht="14.4" hidden="1" x14ac:dyDescent="0.3">
      <c r="A838" s="20"/>
      <c r="B838" s="112"/>
      <c r="C838" s="112"/>
      <c r="D838" s="113"/>
      <c r="F838" s="113"/>
      <c r="G838" s="2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 s="84"/>
      <c r="BQ838" s="114"/>
    </row>
    <row r="839" spans="1:69" s="13" customFormat="1" ht="14.4" hidden="1" x14ac:dyDescent="0.3">
      <c r="A839" s="20"/>
      <c r="B839" s="112"/>
      <c r="C839" s="112"/>
      <c r="D839" s="113"/>
      <c r="F839" s="113"/>
      <c r="G839" s="2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 s="84"/>
      <c r="BQ839" s="114"/>
    </row>
    <row r="840" spans="1:69" s="13" customFormat="1" ht="14.4" hidden="1" x14ac:dyDescent="0.3">
      <c r="A840" s="20"/>
      <c r="B840" s="112"/>
      <c r="C840" s="112"/>
      <c r="D840" s="113"/>
      <c r="F840" s="113"/>
      <c r="G840" s="2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 s="84"/>
      <c r="BQ840" s="114"/>
    </row>
    <row r="841" spans="1:69" s="13" customFormat="1" ht="14.4" hidden="1" x14ac:dyDescent="0.3">
      <c r="A841" s="20"/>
      <c r="B841" s="112"/>
      <c r="C841" s="112"/>
      <c r="D841" s="113"/>
      <c r="F841" s="113"/>
      <c r="G841" s="2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 s="84"/>
      <c r="BQ841" s="114"/>
    </row>
    <row r="842" spans="1:69" s="13" customFormat="1" ht="14.4" hidden="1" x14ac:dyDescent="0.3">
      <c r="A842" s="20"/>
      <c r="B842" s="112"/>
      <c r="C842" s="112"/>
      <c r="D842" s="113"/>
      <c r="F842" s="113"/>
      <c r="G842" s="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 s="84"/>
      <c r="BQ842" s="114"/>
    </row>
    <row r="843" spans="1:69" s="13" customFormat="1" ht="14.4" hidden="1" x14ac:dyDescent="0.3">
      <c r="A843" s="20"/>
      <c r="B843" s="112"/>
      <c r="C843" s="112"/>
      <c r="D843" s="113"/>
      <c r="F843" s="113"/>
      <c r="G843" s="2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 s="84"/>
      <c r="BQ843" s="114"/>
    </row>
    <row r="844" spans="1:69" s="13" customFormat="1" ht="14.4" hidden="1" x14ac:dyDescent="0.3">
      <c r="A844" s="20"/>
      <c r="B844" s="112"/>
      <c r="C844" s="112"/>
      <c r="D844" s="113"/>
      <c r="F844" s="113"/>
      <c r="G844" s="2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 s="84"/>
      <c r="BQ844" s="114"/>
    </row>
    <row r="845" spans="1:69" s="13" customFormat="1" ht="14.4" hidden="1" x14ac:dyDescent="0.3">
      <c r="A845" s="20"/>
      <c r="B845" s="112"/>
      <c r="C845" s="112"/>
      <c r="D845" s="113"/>
      <c r="F845" s="113"/>
      <c r="G845" s="2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 s="84"/>
      <c r="BQ845" s="114"/>
    </row>
    <row r="846" spans="1:69" s="13" customFormat="1" ht="14.4" hidden="1" x14ac:dyDescent="0.3">
      <c r="A846" s="20"/>
      <c r="B846" s="112"/>
      <c r="C846" s="112"/>
      <c r="D846" s="113"/>
      <c r="F846" s="113"/>
      <c r="G846" s="2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 s="84"/>
      <c r="BQ846" s="114"/>
    </row>
    <row r="847" spans="1:69" s="13" customFormat="1" ht="14.4" hidden="1" x14ac:dyDescent="0.3">
      <c r="A847" s="20"/>
      <c r="B847" s="112"/>
      <c r="C847" s="112"/>
      <c r="D847" s="113"/>
      <c r="F847" s="113"/>
      <c r="G847" s="2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 s="84"/>
      <c r="BQ847" s="114"/>
    </row>
    <row r="848" spans="1:69" s="13" customFormat="1" ht="14.4" hidden="1" x14ac:dyDescent="0.3">
      <c r="A848" s="20"/>
      <c r="B848" s="112"/>
      <c r="C848" s="112"/>
      <c r="D848" s="113"/>
      <c r="F848" s="113"/>
      <c r="G848" s="2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 s="84"/>
      <c r="BQ848" s="114"/>
    </row>
    <row r="849" spans="1:69" s="13" customFormat="1" ht="14.4" hidden="1" x14ac:dyDescent="0.3">
      <c r="A849" s="20"/>
      <c r="B849" s="112"/>
      <c r="C849" s="112"/>
      <c r="D849" s="113"/>
      <c r="F849" s="113"/>
      <c r="G849" s="2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 s="84"/>
      <c r="BQ849" s="114"/>
    </row>
    <row r="850" spans="1:69" s="13" customFormat="1" ht="14.4" hidden="1" x14ac:dyDescent="0.3">
      <c r="A850" s="20"/>
      <c r="B850" s="112"/>
      <c r="C850" s="112"/>
      <c r="D850" s="113"/>
      <c r="F850" s="113"/>
      <c r="G850" s="2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 s="84"/>
      <c r="BQ850" s="114"/>
    </row>
    <row r="851" spans="1:69" s="13" customFormat="1" ht="14.4" hidden="1" x14ac:dyDescent="0.3">
      <c r="A851" s="20"/>
      <c r="B851" s="112"/>
      <c r="C851" s="112"/>
      <c r="D851" s="113"/>
      <c r="F851" s="113"/>
      <c r="G851" s="2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 s="84"/>
      <c r="BQ851" s="114"/>
    </row>
    <row r="852" spans="1:69" s="13" customFormat="1" ht="14.4" hidden="1" x14ac:dyDescent="0.3">
      <c r="A852" s="20"/>
      <c r="B852" s="112"/>
      <c r="C852" s="112"/>
      <c r="D852" s="113"/>
      <c r="F852" s="113"/>
      <c r="G852" s="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 s="84"/>
      <c r="BQ852" s="114"/>
    </row>
    <row r="853" spans="1:69" s="13" customFormat="1" ht="14.4" hidden="1" x14ac:dyDescent="0.3">
      <c r="A853" s="20"/>
      <c r="B853" s="112"/>
      <c r="C853" s="112"/>
      <c r="D853" s="113"/>
      <c r="F853" s="113"/>
      <c r="G853" s="2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 s="84"/>
      <c r="BQ853" s="114"/>
    </row>
    <row r="854" spans="1:69" s="13" customFormat="1" ht="14.4" hidden="1" x14ac:dyDescent="0.3">
      <c r="A854" s="20"/>
      <c r="B854" s="112"/>
      <c r="C854" s="112"/>
      <c r="D854" s="113"/>
      <c r="F854" s="113"/>
      <c r="G854" s="2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 s="84"/>
      <c r="BQ854" s="114"/>
    </row>
    <row r="855" spans="1:69" s="13" customFormat="1" ht="14.4" hidden="1" x14ac:dyDescent="0.3">
      <c r="A855" s="20"/>
      <c r="B855" s="112"/>
      <c r="C855" s="112"/>
      <c r="D855" s="113"/>
      <c r="F855" s="113"/>
      <c r="G855" s="2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 s="84"/>
      <c r="BQ855" s="114"/>
    </row>
    <row r="856" spans="1:69" s="13" customFormat="1" ht="14.4" hidden="1" x14ac:dyDescent="0.3">
      <c r="A856" s="20"/>
      <c r="B856" s="112"/>
      <c r="C856" s="112"/>
      <c r="D856" s="113"/>
      <c r="F856" s="113"/>
      <c r="G856" s="2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 s="84"/>
      <c r="BQ856" s="114"/>
    </row>
    <row r="857" spans="1:69" s="13" customFormat="1" ht="14.4" hidden="1" x14ac:dyDescent="0.3">
      <c r="A857" s="20"/>
      <c r="B857" s="112"/>
      <c r="C857" s="112"/>
      <c r="D857" s="113"/>
      <c r="F857" s="113"/>
      <c r="G857" s="2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 s="84"/>
      <c r="BQ857" s="114"/>
    </row>
    <row r="858" spans="1:69" s="13" customFormat="1" ht="14.4" hidden="1" x14ac:dyDescent="0.3">
      <c r="A858" s="20"/>
      <c r="B858" s="112"/>
      <c r="C858" s="112"/>
      <c r="D858" s="113"/>
      <c r="F858" s="113"/>
      <c r="G858" s="2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 s="84"/>
      <c r="BQ858" s="114"/>
    </row>
    <row r="859" spans="1:69" s="13" customFormat="1" ht="14.4" hidden="1" x14ac:dyDescent="0.3">
      <c r="A859" s="20"/>
      <c r="B859" s="112"/>
      <c r="C859" s="112"/>
      <c r="D859" s="113"/>
      <c r="F859" s="113"/>
      <c r="G859" s="2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 s="84"/>
      <c r="BQ859" s="114"/>
    </row>
    <row r="860" spans="1:69" s="13" customFormat="1" ht="14.4" hidden="1" x14ac:dyDescent="0.3">
      <c r="A860" s="20"/>
      <c r="B860" s="112"/>
      <c r="C860" s="112"/>
      <c r="D860" s="113"/>
      <c r="F860" s="113"/>
      <c r="G860" s="2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 s="84"/>
      <c r="BQ860" s="114"/>
    </row>
    <row r="861" spans="1:69" s="13" customFormat="1" ht="14.4" hidden="1" x14ac:dyDescent="0.3">
      <c r="A861" s="20"/>
      <c r="B861" s="112"/>
      <c r="C861" s="112"/>
      <c r="D861" s="113"/>
      <c r="F861" s="113"/>
      <c r="G861" s="2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 s="84"/>
      <c r="BQ861" s="114"/>
    </row>
    <row r="862" spans="1:69" s="13" customFormat="1" ht="14.4" hidden="1" x14ac:dyDescent="0.3">
      <c r="A862" s="20"/>
      <c r="B862" s="112"/>
      <c r="C862" s="112"/>
      <c r="D862" s="113"/>
      <c r="F862" s="113"/>
      <c r="G862" s="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 s="84"/>
      <c r="BQ862" s="114"/>
    </row>
    <row r="863" spans="1:69" s="13" customFormat="1" ht="14.4" hidden="1" x14ac:dyDescent="0.3">
      <c r="A863" s="20"/>
      <c r="B863" s="112"/>
      <c r="C863" s="112"/>
      <c r="D863" s="113"/>
      <c r="F863" s="113"/>
      <c r="G863" s="2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 s="84"/>
      <c r="BQ863" s="114"/>
    </row>
    <row r="864" spans="1:69" s="13" customFormat="1" ht="14.4" hidden="1" x14ac:dyDescent="0.3">
      <c r="A864" s="20"/>
      <c r="B864" s="112"/>
      <c r="C864" s="112"/>
      <c r="D864" s="113"/>
      <c r="F864" s="113"/>
      <c r="G864" s="2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 s="84"/>
      <c r="BQ864" s="114"/>
    </row>
    <row r="865" spans="1:69" s="13" customFormat="1" ht="14.4" hidden="1" x14ac:dyDescent="0.3">
      <c r="A865" s="20"/>
      <c r="B865" s="112"/>
      <c r="C865" s="112"/>
      <c r="D865" s="113"/>
      <c r="F865" s="113"/>
      <c r="G865" s="2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 s="84"/>
      <c r="BQ865" s="114"/>
    </row>
    <row r="866" spans="1:69" s="13" customFormat="1" ht="14.4" hidden="1" x14ac:dyDescent="0.3">
      <c r="A866" s="20"/>
      <c r="B866" s="112"/>
      <c r="C866" s="112"/>
      <c r="D866" s="113"/>
      <c r="F866" s="113"/>
      <c r="G866" s="2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 s="84"/>
      <c r="BQ866" s="114"/>
    </row>
    <row r="867" spans="1:69" s="13" customFormat="1" ht="14.4" hidden="1" x14ac:dyDescent="0.3">
      <c r="A867" s="20"/>
      <c r="B867" s="112"/>
      <c r="C867" s="112"/>
      <c r="D867" s="113"/>
      <c r="F867" s="113"/>
      <c r="G867" s="2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 s="84"/>
      <c r="BQ867" s="114"/>
    </row>
    <row r="868" spans="1:69" s="13" customFormat="1" ht="14.4" hidden="1" x14ac:dyDescent="0.3">
      <c r="A868" s="20"/>
      <c r="B868" s="112"/>
      <c r="C868" s="112"/>
      <c r="D868" s="113"/>
      <c r="F868" s="113"/>
      <c r="G868" s="2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 s="84"/>
      <c r="BQ868" s="114"/>
    </row>
    <row r="869" spans="1:69" s="13" customFormat="1" ht="14.4" hidden="1" x14ac:dyDescent="0.3">
      <c r="A869" s="20"/>
      <c r="B869" s="112"/>
      <c r="C869" s="112"/>
      <c r="D869" s="113"/>
      <c r="F869" s="113"/>
      <c r="G869" s="2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 s="84"/>
      <c r="BQ869" s="114"/>
    </row>
    <row r="870" spans="1:69" s="13" customFormat="1" ht="14.4" hidden="1" x14ac:dyDescent="0.3">
      <c r="A870" s="20"/>
      <c r="B870" s="112"/>
      <c r="C870" s="112"/>
      <c r="D870" s="113"/>
      <c r="F870" s="113"/>
      <c r="G870" s="2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 s="84"/>
      <c r="BQ870" s="114"/>
    </row>
    <row r="871" spans="1:69" s="13" customFormat="1" ht="14.4" hidden="1" x14ac:dyDescent="0.3">
      <c r="A871" s="20"/>
      <c r="B871" s="112"/>
      <c r="C871" s="112"/>
      <c r="D871" s="113"/>
      <c r="F871" s="113"/>
      <c r="G871" s="2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 s="84"/>
      <c r="BQ871" s="114"/>
    </row>
    <row r="872" spans="1:69" s="13" customFormat="1" ht="14.4" hidden="1" x14ac:dyDescent="0.3">
      <c r="A872" s="20"/>
      <c r="B872" s="112"/>
      <c r="C872" s="112"/>
      <c r="D872" s="113"/>
      <c r="F872" s="113"/>
      <c r="G872" s="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 s="84"/>
      <c r="BQ872" s="114"/>
    </row>
    <row r="873" spans="1:69" s="13" customFormat="1" ht="14.4" hidden="1" x14ac:dyDescent="0.3">
      <c r="A873" s="20"/>
      <c r="B873" s="112"/>
      <c r="C873" s="112"/>
      <c r="D873" s="113"/>
      <c r="F873" s="113"/>
      <c r="G873" s="2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 s="84"/>
      <c r="BQ873" s="114"/>
    </row>
    <row r="874" spans="1:69" s="13" customFormat="1" ht="14.4" hidden="1" x14ac:dyDescent="0.3">
      <c r="A874" s="20"/>
      <c r="B874" s="112"/>
      <c r="C874" s="112"/>
      <c r="D874" s="113"/>
      <c r="F874" s="113"/>
      <c r="G874" s="2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 s="84"/>
      <c r="BQ874" s="114"/>
    </row>
    <row r="875" spans="1:69" s="13" customFormat="1" ht="14.4" hidden="1" x14ac:dyDescent="0.3">
      <c r="A875" s="20"/>
      <c r="B875" s="112"/>
      <c r="C875" s="112"/>
      <c r="D875" s="113"/>
      <c r="F875" s="113"/>
      <c r="G875" s="2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 s="84"/>
      <c r="BQ875" s="114"/>
    </row>
    <row r="876" spans="1:69" s="13" customFormat="1" ht="14.4" hidden="1" x14ac:dyDescent="0.3">
      <c r="A876" s="20"/>
      <c r="B876" s="112"/>
      <c r="C876" s="112"/>
      <c r="D876" s="113"/>
      <c r="F876" s="113"/>
      <c r="G876" s="2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 s="84"/>
      <c r="BQ876" s="114"/>
    </row>
    <row r="877" spans="1:69" s="13" customFormat="1" ht="14.4" hidden="1" x14ac:dyDescent="0.3">
      <c r="A877" s="20"/>
      <c r="B877" s="112"/>
      <c r="C877" s="112"/>
      <c r="D877" s="113"/>
      <c r="F877" s="113"/>
      <c r="G877" s="2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 s="84"/>
      <c r="BQ877" s="114"/>
    </row>
    <row r="878" spans="1:69" s="13" customFormat="1" ht="14.4" hidden="1" x14ac:dyDescent="0.3">
      <c r="A878" s="20"/>
      <c r="B878" s="112"/>
      <c r="C878" s="112"/>
      <c r="D878" s="113"/>
      <c r="F878" s="113"/>
      <c r="G878" s="2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 s="84"/>
      <c r="BQ878" s="114"/>
    </row>
    <row r="879" spans="1:69" s="13" customFormat="1" ht="14.4" hidden="1" x14ac:dyDescent="0.3">
      <c r="A879" s="20"/>
      <c r="B879" s="112"/>
      <c r="C879" s="112"/>
      <c r="D879" s="113"/>
      <c r="F879" s="113"/>
      <c r="G879" s="2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 s="84"/>
      <c r="BQ879" s="114"/>
    </row>
    <row r="880" spans="1:69" s="13" customFormat="1" ht="14.4" hidden="1" x14ac:dyDescent="0.3">
      <c r="A880" s="20"/>
      <c r="B880" s="112"/>
      <c r="C880" s="112"/>
      <c r="D880" s="113"/>
      <c r="F880" s="113"/>
      <c r="G880" s="2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 s="84"/>
      <c r="BQ880" s="114"/>
    </row>
    <row r="881" spans="1:69" s="13" customFormat="1" ht="14.4" hidden="1" x14ac:dyDescent="0.3">
      <c r="A881" s="20"/>
      <c r="B881" s="112"/>
      <c r="C881" s="112"/>
      <c r="D881" s="113"/>
      <c r="F881" s="113"/>
      <c r="G881" s="2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 s="84"/>
      <c r="BQ881" s="114"/>
    </row>
    <row r="882" spans="1:69" s="13" customFormat="1" ht="14.4" hidden="1" x14ac:dyDescent="0.3">
      <c r="A882" s="20"/>
      <c r="B882" s="112"/>
      <c r="C882" s="112"/>
      <c r="D882" s="113"/>
      <c r="F882" s="113"/>
      <c r="G882" s="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 s="84"/>
      <c r="BQ882" s="114"/>
    </row>
    <row r="883" spans="1:69" s="13" customFormat="1" ht="14.4" hidden="1" x14ac:dyDescent="0.3">
      <c r="A883" s="20"/>
      <c r="B883" s="112"/>
      <c r="C883" s="112"/>
      <c r="D883" s="113"/>
      <c r="F883" s="113"/>
      <c r="G883" s="2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 s="84"/>
      <c r="BQ883" s="114"/>
    </row>
    <row r="884" spans="1:69" s="13" customFormat="1" ht="14.4" hidden="1" x14ac:dyDescent="0.3">
      <c r="A884" s="20"/>
      <c r="B884" s="112"/>
      <c r="C884" s="112"/>
      <c r="D884" s="113"/>
      <c r="F884" s="113"/>
      <c r="G884" s="2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 s="84"/>
      <c r="BQ884" s="114"/>
    </row>
    <row r="885" spans="1:69" s="13" customFormat="1" ht="14.4" hidden="1" x14ac:dyDescent="0.3">
      <c r="A885" s="20"/>
      <c r="B885" s="112"/>
      <c r="C885" s="112"/>
      <c r="D885" s="113"/>
      <c r="F885" s="113"/>
      <c r="G885" s="2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 s="84"/>
      <c r="BQ885" s="114"/>
    </row>
    <row r="886" spans="1:69" s="13" customFormat="1" ht="14.4" hidden="1" x14ac:dyDescent="0.3">
      <c r="A886" s="20"/>
      <c r="B886" s="112"/>
      <c r="C886" s="112"/>
      <c r="D886" s="113"/>
      <c r="F886" s="113"/>
      <c r="G886" s="2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 s="84"/>
      <c r="BQ886" s="114"/>
    </row>
    <row r="887" spans="1:69" s="13" customFormat="1" ht="14.4" hidden="1" x14ac:dyDescent="0.3">
      <c r="A887" s="20"/>
      <c r="B887" s="112"/>
      <c r="C887" s="112"/>
      <c r="D887" s="113"/>
      <c r="F887" s="113"/>
      <c r="G887" s="2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 s="84"/>
      <c r="BQ887" s="114"/>
    </row>
    <row r="888" spans="1:69" s="13" customFormat="1" ht="14.4" hidden="1" x14ac:dyDescent="0.3">
      <c r="A888" s="20"/>
      <c r="B888" s="112"/>
      <c r="C888" s="112"/>
      <c r="D888" s="113"/>
      <c r="F888" s="113"/>
      <c r="G888" s="2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 s="84"/>
      <c r="BQ888" s="114"/>
    </row>
    <row r="889" spans="1:69" s="13" customFormat="1" ht="14.4" hidden="1" x14ac:dyDescent="0.3">
      <c r="A889" s="20"/>
      <c r="B889" s="112"/>
      <c r="C889" s="112"/>
      <c r="D889" s="113"/>
      <c r="F889" s="113"/>
      <c r="G889" s="2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 s="84"/>
      <c r="BQ889" s="114"/>
    </row>
    <row r="890" spans="1:69" s="13" customFormat="1" ht="14.4" hidden="1" x14ac:dyDescent="0.3">
      <c r="A890" s="20"/>
      <c r="B890" s="112"/>
      <c r="C890" s="112"/>
      <c r="D890" s="113"/>
      <c r="F890" s="113"/>
      <c r="G890" s="2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 s="84"/>
      <c r="BQ890" s="114"/>
    </row>
    <row r="891" spans="1:69" s="13" customFormat="1" ht="14.4" hidden="1" x14ac:dyDescent="0.3">
      <c r="A891" s="20"/>
      <c r="B891" s="112"/>
      <c r="C891" s="112"/>
      <c r="D891" s="113"/>
      <c r="F891" s="113"/>
      <c r="G891" s="2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 s="84"/>
      <c r="BQ891" s="114"/>
    </row>
    <row r="892" spans="1:69" s="13" customFormat="1" ht="14.4" hidden="1" x14ac:dyDescent="0.3">
      <c r="A892" s="20"/>
      <c r="B892" s="112"/>
      <c r="C892" s="112"/>
      <c r="D892" s="113"/>
      <c r="F892" s="113"/>
      <c r="G892" s="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 s="84"/>
      <c r="BQ892" s="114"/>
    </row>
    <row r="893" spans="1:69" s="13" customFormat="1" ht="14.4" hidden="1" x14ac:dyDescent="0.3">
      <c r="A893" s="20"/>
      <c r="B893" s="112"/>
      <c r="C893" s="112"/>
      <c r="D893" s="113"/>
      <c r="F893" s="113"/>
      <c r="G893" s="2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 s="84"/>
      <c r="BQ893" s="114"/>
    </row>
    <row r="894" spans="1:69" s="13" customFormat="1" ht="14.4" hidden="1" x14ac:dyDescent="0.3">
      <c r="A894" s="20"/>
      <c r="B894" s="112"/>
      <c r="C894" s="112"/>
      <c r="D894" s="113"/>
      <c r="F894" s="113"/>
      <c r="G894" s="2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 s="84"/>
      <c r="BQ894" s="114"/>
    </row>
    <row r="895" spans="1:69" s="13" customFormat="1" ht="14.4" hidden="1" x14ac:dyDescent="0.3">
      <c r="A895" s="20"/>
      <c r="B895" s="112"/>
      <c r="C895" s="112"/>
      <c r="D895" s="113"/>
      <c r="F895" s="113"/>
      <c r="G895" s="2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 s="84"/>
      <c r="BQ895" s="114"/>
    </row>
    <row r="896" spans="1:69" s="13" customFormat="1" ht="14.4" hidden="1" x14ac:dyDescent="0.3">
      <c r="A896" s="20"/>
      <c r="B896" s="112"/>
      <c r="C896" s="112"/>
      <c r="D896" s="113"/>
      <c r="F896" s="113"/>
      <c r="G896" s="2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 s="84"/>
      <c r="BQ896" s="114"/>
    </row>
    <row r="897" spans="1:69" s="13" customFormat="1" ht="14.4" hidden="1" x14ac:dyDescent="0.3">
      <c r="A897" s="20"/>
      <c r="B897" s="112"/>
      <c r="C897" s="112"/>
      <c r="D897" s="113"/>
      <c r="F897" s="113"/>
      <c r="G897" s="2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 s="84"/>
      <c r="BQ897" s="114"/>
    </row>
    <row r="898" spans="1:69" s="13" customFormat="1" ht="14.4" hidden="1" x14ac:dyDescent="0.3">
      <c r="A898" s="20"/>
      <c r="B898" s="112"/>
      <c r="C898" s="112"/>
      <c r="D898" s="113"/>
      <c r="F898" s="113"/>
      <c r="G898" s="2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 s="84"/>
      <c r="BQ898" s="114"/>
    </row>
    <row r="899" spans="1:69" s="13" customFormat="1" ht="14.4" hidden="1" x14ac:dyDescent="0.3">
      <c r="A899" s="20"/>
      <c r="B899" s="112"/>
      <c r="C899" s="112"/>
      <c r="D899" s="113"/>
      <c r="F899" s="113"/>
      <c r="G899" s="2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 s="84"/>
      <c r="BQ899" s="114"/>
    </row>
    <row r="900" spans="1:69" s="13" customFormat="1" ht="14.4" hidden="1" x14ac:dyDescent="0.3">
      <c r="A900" s="20"/>
      <c r="B900" s="112"/>
      <c r="C900" s="112"/>
      <c r="D900" s="113"/>
      <c r="F900" s="113"/>
      <c r="G900" s="2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 s="84"/>
      <c r="BQ900" s="114"/>
    </row>
    <row r="901" spans="1:69" s="13" customFormat="1" ht="14.4" hidden="1" x14ac:dyDescent="0.3">
      <c r="A901" s="20"/>
      <c r="B901" s="112"/>
      <c r="C901" s="112"/>
      <c r="D901" s="113"/>
      <c r="F901" s="113"/>
      <c r="G901" s="2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 s="84"/>
      <c r="BQ901" s="114"/>
    </row>
    <row r="902" spans="1:69" s="13" customFormat="1" ht="14.4" hidden="1" x14ac:dyDescent="0.3">
      <c r="A902" s="20"/>
      <c r="B902" s="112"/>
      <c r="C902" s="112"/>
      <c r="D902" s="113"/>
      <c r="F902" s="113"/>
      <c r="G902" s="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 s="84"/>
      <c r="BQ902" s="114"/>
    </row>
    <row r="903" spans="1:69" s="13" customFormat="1" ht="14.4" hidden="1" x14ac:dyDescent="0.3">
      <c r="A903" s="20"/>
      <c r="B903" s="112"/>
      <c r="C903" s="112"/>
      <c r="D903" s="113"/>
      <c r="F903" s="113"/>
      <c r="G903" s="2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 s="84"/>
      <c r="BQ903" s="114"/>
    </row>
    <row r="904" spans="1:69" s="13" customFormat="1" ht="14.4" hidden="1" x14ac:dyDescent="0.3">
      <c r="A904" s="20"/>
      <c r="B904" s="112"/>
      <c r="C904" s="112"/>
      <c r="D904" s="113"/>
      <c r="F904" s="113"/>
      <c r="G904" s="2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 s="84"/>
      <c r="BQ904" s="114"/>
    </row>
    <row r="905" spans="1:69" s="13" customFormat="1" ht="14.4" hidden="1" x14ac:dyDescent="0.3">
      <c r="A905" s="20"/>
      <c r="B905" s="112"/>
      <c r="C905" s="112"/>
      <c r="D905" s="113"/>
      <c r="F905" s="113"/>
      <c r="G905" s="2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 s="84"/>
      <c r="BQ905" s="114"/>
    </row>
    <row r="906" spans="1:69" s="13" customFormat="1" ht="14.4" hidden="1" x14ac:dyDescent="0.3">
      <c r="A906" s="20"/>
      <c r="B906" s="112"/>
      <c r="C906" s="112"/>
      <c r="D906" s="113"/>
      <c r="F906" s="113"/>
      <c r="G906" s="2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 s="84"/>
      <c r="BQ906" s="114"/>
    </row>
    <row r="907" spans="1:69" s="13" customFormat="1" ht="14.4" hidden="1" x14ac:dyDescent="0.3">
      <c r="A907" s="20"/>
      <c r="B907" s="112"/>
      <c r="C907" s="112"/>
      <c r="D907" s="113"/>
      <c r="F907" s="113"/>
      <c r="G907" s="2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 s="84"/>
      <c r="BQ907" s="114"/>
    </row>
    <row r="908" spans="1:69" s="13" customFormat="1" ht="14.4" hidden="1" x14ac:dyDescent="0.3">
      <c r="A908" s="20"/>
      <c r="B908" s="112"/>
      <c r="C908" s="112"/>
      <c r="D908" s="113"/>
      <c r="F908" s="113"/>
      <c r="G908" s="2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 s="84"/>
      <c r="BQ908" s="114"/>
    </row>
    <row r="909" spans="1:69" s="13" customFormat="1" ht="14.4" hidden="1" x14ac:dyDescent="0.3">
      <c r="A909" s="20"/>
      <c r="B909" s="112"/>
      <c r="C909" s="112"/>
      <c r="D909" s="113"/>
      <c r="F909" s="113"/>
      <c r="G909" s="2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 s="84"/>
      <c r="BQ909" s="114"/>
    </row>
    <row r="910" spans="1:69" s="13" customFormat="1" ht="14.4" hidden="1" x14ac:dyDescent="0.3">
      <c r="A910" s="20"/>
      <c r="B910" s="112"/>
      <c r="C910" s="112"/>
      <c r="D910" s="113"/>
      <c r="F910" s="113"/>
      <c r="G910" s="2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 s="84"/>
      <c r="BQ910" s="114"/>
    </row>
    <row r="911" spans="1:69" s="13" customFormat="1" ht="14.4" hidden="1" x14ac:dyDescent="0.3">
      <c r="A911" s="20"/>
      <c r="B911" s="112"/>
      <c r="C911" s="112"/>
      <c r="D911" s="113"/>
      <c r="F911" s="113"/>
      <c r="G911" s="2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 s="84"/>
      <c r="BQ911" s="114"/>
    </row>
    <row r="912" spans="1:69" s="13" customFormat="1" ht="14.4" hidden="1" x14ac:dyDescent="0.3">
      <c r="A912" s="20"/>
      <c r="B912" s="112"/>
      <c r="C912" s="112"/>
      <c r="D912" s="113"/>
      <c r="F912" s="113"/>
      <c r="G912" s="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 s="84"/>
      <c r="BQ912" s="114"/>
    </row>
    <row r="913" spans="1:69" s="13" customFormat="1" ht="14.4" hidden="1" x14ac:dyDescent="0.3">
      <c r="A913" s="20"/>
      <c r="B913" s="112"/>
      <c r="C913" s="112"/>
      <c r="D913" s="113"/>
      <c r="F913" s="113"/>
      <c r="G913" s="2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 s="84"/>
      <c r="BQ913" s="114"/>
    </row>
    <row r="914" spans="1:69" s="13" customFormat="1" ht="14.4" hidden="1" x14ac:dyDescent="0.3">
      <c r="A914" s="20"/>
      <c r="B914" s="112"/>
      <c r="C914" s="112"/>
      <c r="D914" s="113"/>
      <c r="F914" s="113"/>
      <c r="G914" s="2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 s="84"/>
      <c r="BQ914" s="114"/>
    </row>
    <row r="915" spans="1:69" s="13" customFormat="1" ht="14.4" hidden="1" x14ac:dyDescent="0.3">
      <c r="A915" s="20"/>
      <c r="B915" s="112"/>
      <c r="C915" s="112"/>
      <c r="D915" s="113"/>
      <c r="F915" s="113"/>
      <c r="G915" s="2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 s="84"/>
      <c r="BQ915" s="114"/>
    </row>
    <row r="916" spans="1:69" s="13" customFormat="1" ht="14.4" hidden="1" x14ac:dyDescent="0.3">
      <c r="A916" s="20"/>
      <c r="B916" s="112"/>
      <c r="C916" s="112"/>
      <c r="D916" s="113"/>
      <c r="F916" s="113"/>
      <c r="G916" s="2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 s="84"/>
      <c r="BQ916" s="114"/>
    </row>
    <row r="917" spans="1:69" s="13" customFormat="1" ht="14.4" hidden="1" x14ac:dyDescent="0.3">
      <c r="A917" s="20"/>
      <c r="B917" s="112"/>
      <c r="C917" s="112"/>
      <c r="D917" s="113"/>
      <c r="F917" s="113"/>
      <c r="G917" s="2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 s="84"/>
      <c r="BQ917" s="114"/>
    </row>
    <row r="918" spans="1:69" s="13" customFormat="1" ht="14.4" hidden="1" x14ac:dyDescent="0.3">
      <c r="A918" s="20"/>
      <c r="B918" s="112"/>
      <c r="C918" s="112"/>
      <c r="D918" s="113"/>
      <c r="F918" s="113"/>
      <c r="G918" s="2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 s="84"/>
      <c r="BQ918" s="114"/>
    </row>
    <row r="919" spans="1:69" s="13" customFormat="1" ht="14.4" hidden="1" x14ac:dyDescent="0.3">
      <c r="A919" s="20"/>
      <c r="B919" s="112"/>
      <c r="C919" s="112"/>
      <c r="D919" s="113"/>
      <c r="F919" s="113"/>
      <c r="G919" s="2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 s="84"/>
      <c r="BQ919" s="114"/>
    </row>
    <row r="920" spans="1:69" s="13" customFormat="1" ht="14.4" hidden="1" x14ac:dyDescent="0.3">
      <c r="A920" s="20"/>
      <c r="B920" s="112"/>
      <c r="C920" s="112"/>
      <c r="D920" s="113"/>
      <c r="F920" s="113"/>
      <c r="G920" s="2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 s="84"/>
      <c r="BQ920" s="114"/>
    </row>
    <row r="921" spans="1:69" s="13" customFormat="1" ht="14.4" hidden="1" x14ac:dyDescent="0.3">
      <c r="A921" s="20"/>
      <c r="B921" s="112"/>
      <c r="C921" s="112"/>
      <c r="D921" s="113"/>
      <c r="F921" s="113"/>
      <c r="G921" s="2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 s="84"/>
      <c r="BQ921" s="114"/>
    </row>
    <row r="922" spans="1:69" s="13" customFormat="1" ht="14.4" hidden="1" x14ac:dyDescent="0.3">
      <c r="A922" s="20"/>
      <c r="B922" s="112"/>
      <c r="C922" s="112"/>
      <c r="D922" s="113"/>
      <c r="F922" s="113"/>
      <c r="G922" s="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 s="84"/>
      <c r="BQ922" s="114"/>
    </row>
    <row r="923" spans="1:69" s="13" customFormat="1" ht="14.4" hidden="1" x14ac:dyDescent="0.3">
      <c r="A923" s="20"/>
      <c r="B923" s="112"/>
      <c r="C923" s="112"/>
      <c r="D923" s="113"/>
      <c r="F923" s="113"/>
      <c r="G923" s="2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 s="84"/>
      <c r="BQ923" s="114"/>
    </row>
    <row r="924" spans="1:69" s="13" customFormat="1" ht="14.4" hidden="1" x14ac:dyDescent="0.3">
      <c r="A924" s="20"/>
      <c r="B924" s="112"/>
      <c r="C924" s="112"/>
      <c r="D924" s="113"/>
      <c r="F924" s="113"/>
      <c r="G924" s="2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 s="84"/>
      <c r="BQ924" s="114"/>
    </row>
    <row r="925" spans="1:69" s="13" customFormat="1" ht="14.4" hidden="1" x14ac:dyDescent="0.3">
      <c r="A925" s="20"/>
      <c r="B925" s="112"/>
      <c r="C925" s="112"/>
      <c r="D925" s="113"/>
      <c r="F925" s="113"/>
      <c r="G925" s="2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 s="84"/>
      <c r="BQ925" s="114"/>
    </row>
    <row r="926" spans="1:69" s="13" customFormat="1" ht="14.4" hidden="1" x14ac:dyDescent="0.3">
      <c r="A926" s="20"/>
      <c r="B926" s="112"/>
      <c r="C926" s="112"/>
      <c r="D926" s="113"/>
      <c r="F926" s="113"/>
      <c r="G926" s="2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 s="84"/>
      <c r="BQ926" s="114"/>
    </row>
    <row r="927" spans="1:69" s="13" customFormat="1" ht="14.4" hidden="1" x14ac:dyDescent="0.3">
      <c r="A927" s="20"/>
      <c r="B927" s="112"/>
      <c r="C927" s="112"/>
      <c r="D927" s="113"/>
      <c r="F927" s="113"/>
      <c r="G927" s="2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 s="84"/>
      <c r="BQ927" s="114"/>
    </row>
    <row r="928" spans="1:69" s="13" customFormat="1" ht="14.4" hidden="1" x14ac:dyDescent="0.3">
      <c r="A928" s="20"/>
      <c r="B928" s="112"/>
      <c r="C928" s="112"/>
      <c r="D928" s="113"/>
      <c r="F928" s="113"/>
      <c r="G928" s="2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 s="84"/>
      <c r="BQ928" s="114"/>
    </row>
    <row r="929" spans="1:69" s="13" customFormat="1" ht="14.4" hidden="1" x14ac:dyDescent="0.3">
      <c r="A929" s="20"/>
      <c r="B929" s="112"/>
      <c r="C929" s="112"/>
      <c r="D929" s="113"/>
      <c r="F929" s="113"/>
      <c r="G929" s="2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 s="84"/>
      <c r="BQ929" s="114"/>
    </row>
    <row r="930" spans="1:69" s="13" customFormat="1" ht="14.4" hidden="1" x14ac:dyDescent="0.3">
      <c r="A930" s="20"/>
      <c r="B930" s="112"/>
      <c r="C930" s="112"/>
      <c r="D930" s="113"/>
      <c r="F930" s="113"/>
      <c r="G930" s="2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 s="84"/>
      <c r="BQ930" s="114"/>
    </row>
    <row r="931" spans="1:69" s="13" customFormat="1" ht="14.4" hidden="1" x14ac:dyDescent="0.3">
      <c r="A931" s="20"/>
      <c r="B931" s="112"/>
      <c r="C931" s="112"/>
      <c r="D931" s="113"/>
      <c r="F931" s="113"/>
      <c r="G931" s="2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 s="84"/>
      <c r="BQ931" s="114"/>
    </row>
    <row r="932" spans="1:69" s="13" customFormat="1" ht="14.4" hidden="1" x14ac:dyDescent="0.3">
      <c r="A932" s="20"/>
      <c r="B932" s="112"/>
      <c r="C932" s="112"/>
      <c r="D932" s="113"/>
      <c r="F932" s="113"/>
      <c r="G932" s="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 s="84"/>
      <c r="BQ932" s="114"/>
    </row>
    <row r="933" spans="1:69" s="13" customFormat="1" ht="14.4" hidden="1" x14ac:dyDescent="0.3">
      <c r="A933" s="20"/>
      <c r="B933" s="112"/>
      <c r="C933" s="112"/>
      <c r="D933" s="113"/>
      <c r="F933" s="113"/>
      <c r="G933" s="2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 s="84"/>
      <c r="BQ933" s="114"/>
    </row>
    <row r="934" spans="1:69" s="13" customFormat="1" ht="14.4" hidden="1" x14ac:dyDescent="0.3">
      <c r="A934" s="20"/>
      <c r="B934" s="112"/>
      <c r="C934" s="112"/>
      <c r="D934" s="113"/>
      <c r="F934" s="113"/>
      <c r="G934" s="2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 s="84"/>
      <c r="BQ934" s="114"/>
    </row>
    <row r="935" spans="1:69" s="13" customFormat="1" ht="14.4" hidden="1" x14ac:dyDescent="0.3">
      <c r="A935" s="20"/>
      <c r="B935" s="112"/>
      <c r="C935" s="112"/>
      <c r="D935" s="113"/>
      <c r="F935" s="113"/>
      <c r="G935" s="2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 s="84"/>
      <c r="BQ935" s="114"/>
    </row>
    <row r="936" spans="1:69" s="13" customFormat="1" ht="14.4" hidden="1" x14ac:dyDescent="0.3">
      <c r="A936" s="20"/>
      <c r="B936" s="112"/>
      <c r="C936" s="112"/>
      <c r="D936" s="113"/>
      <c r="F936" s="113"/>
      <c r="G936" s="2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 s="84"/>
      <c r="BQ936" s="114"/>
    </row>
    <row r="937" spans="1:69" s="13" customFormat="1" ht="14.4" hidden="1" x14ac:dyDescent="0.3">
      <c r="A937" s="20"/>
      <c r="B937" s="112"/>
      <c r="C937" s="112"/>
      <c r="D937" s="113"/>
      <c r="F937" s="113"/>
      <c r="G937" s="2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 s="84"/>
      <c r="BQ937" s="114"/>
    </row>
    <row r="938" spans="1:69" s="13" customFormat="1" ht="14.4" hidden="1" x14ac:dyDescent="0.3">
      <c r="A938" s="20"/>
      <c r="B938" s="112"/>
      <c r="C938" s="112"/>
      <c r="D938" s="113"/>
      <c r="F938" s="113"/>
      <c r="G938" s="2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 s="84"/>
      <c r="BQ938" s="114"/>
    </row>
    <row r="939" spans="1:69" s="13" customFormat="1" ht="14.4" hidden="1" x14ac:dyDescent="0.3">
      <c r="A939" s="20"/>
      <c r="B939" s="112"/>
      <c r="C939" s="112"/>
      <c r="D939" s="113"/>
      <c r="F939" s="113"/>
      <c r="G939" s="2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 s="84"/>
      <c r="BQ939" s="114"/>
    </row>
    <row r="940" spans="1:69" s="13" customFormat="1" ht="14.4" hidden="1" x14ac:dyDescent="0.3">
      <c r="A940" s="20"/>
      <c r="B940" s="112"/>
      <c r="C940" s="112"/>
      <c r="D940" s="113"/>
      <c r="F940" s="113"/>
      <c r="G940" s="2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 s="84"/>
      <c r="BQ940" s="114"/>
    </row>
    <row r="941" spans="1:69" s="13" customFormat="1" ht="14.4" hidden="1" x14ac:dyDescent="0.3">
      <c r="A941" s="20"/>
      <c r="B941" s="112"/>
      <c r="C941" s="112"/>
      <c r="D941" s="113"/>
      <c r="F941" s="113"/>
      <c r="G941" s="2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 s="84"/>
      <c r="BQ941" s="114"/>
    </row>
    <row r="942" spans="1:69" s="13" customFormat="1" ht="14.4" hidden="1" x14ac:dyDescent="0.3">
      <c r="A942" s="20"/>
      <c r="B942" s="112"/>
      <c r="C942" s="112"/>
      <c r="D942" s="113"/>
      <c r="F942" s="113"/>
      <c r="G942" s="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 s="84"/>
      <c r="BQ942" s="114"/>
    </row>
    <row r="943" spans="1:69" s="13" customFormat="1" ht="14.4" hidden="1" x14ac:dyDescent="0.3">
      <c r="A943" s="20"/>
      <c r="B943" s="112"/>
      <c r="C943" s="112"/>
      <c r="D943" s="113"/>
      <c r="F943" s="113"/>
      <c r="G943" s="2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 s="84"/>
      <c r="BQ943" s="114"/>
    </row>
    <row r="944" spans="1:69" s="13" customFormat="1" ht="14.4" hidden="1" x14ac:dyDescent="0.3">
      <c r="A944" s="20"/>
      <c r="B944" s="112"/>
      <c r="C944" s="112"/>
      <c r="D944" s="113"/>
      <c r="F944" s="113"/>
      <c r="G944" s="2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 s="84"/>
      <c r="BQ944" s="114"/>
    </row>
    <row r="945" spans="1:69" s="13" customFormat="1" ht="14.4" hidden="1" x14ac:dyDescent="0.3">
      <c r="A945" s="20"/>
      <c r="B945" s="112"/>
      <c r="C945" s="112"/>
      <c r="D945" s="113"/>
      <c r="F945" s="113"/>
      <c r="G945" s="2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 s="84"/>
      <c r="BQ945" s="114"/>
    </row>
    <row r="946" spans="1:69" s="13" customFormat="1" ht="14.4" hidden="1" x14ac:dyDescent="0.3">
      <c r="A946" s="20"/>
      <c r="B946" s="112"/>
      <c r="C946" s="112"/>
      <c r="D946" s="113"/>
      <c r="F946" s="113"/>
      <c r="G946" s="2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 s="84"/>
      <c r="BQ946" s="114"/>
    </row>
    <row r="947" spans="1:69" s="13" customFormat="1" ht="14.4" hidden="1" x14ac:dyDescent="0.3">
      <c r="A947" s="20"/>
      <c r="B947" s="112"/>
      <c r="C947" s="112"/>
      <c r="D947" s="113"/>
      <c r="F947" s="113"/>
      <c r="G947" s="2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 s="84"/>
      <c r="BQ947" s="114"/>
    </row>
    <row r="948" spans="1:69" s="13" customFormat="1" ht="14.4" hidden="1" x14ac:dyDescent="0.3">
      <c r="A948" s="20"/>
      <c r="B948" s="112"/>
      <c r="C948" s="112"/>
      <c r="D948" s="113"/>
      <c r="F948" s="113"/>
      <c r="G948" s="2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 s="84"/>
      <c r="BQ948" s="114"/>
    </row>
    <row r="949" spans="1:69" s="13" customFormat="1" ht="14.4" hidden="1" x14ac:dyDescent="0.3">
      <c r="A949" s="20"/>
      <c r="B949" s="112"/>
      <c r="C949" s="112"/>
      <c r="D949" s="113"/>
      <c r="F949" s="113"/>
      <c r="G949" s="2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 s="84"/>
      <c r="BQ949" s="114"/>
    </row>
    <row r="950" spans="1:69" s="13" customFormat="1" ht="14.4" hidden="1" x14ac:dyDescent="0.3">
      <c r="A950" s="20"/>
      <c r="B950" s="112"/>
      <c r="C950" s="112"/>
      <c r="D950" s="113"/>
      <c r="F950" s="113"/>
      <c r="G950" s="2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 s="84"/>
      <c r="BQ950" s="114"/>
    </row>
    <row r="951" spans="1:69" s="13" customFormat="1" ht="14.4" hidden="1" x14ac:dyDescent="0.3">
      <c r="A951" s="20"/>
      <c r="B951" s="112"/>
      <c r="C951" s="112"/>
      <c r="D951" s="113"/>
      <c r="F951" s="113"/>
      <c r="G951" s="2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 s="84"/>
      <c r="BQ951" s="114"/>
    </row>
    <row r="952" spans="1:69" s="13" customFormat="1" ht="14.4" hidden="1" x14ac:dyDescent="0.3">
      <c r="A952" s="20"/>
      <c r="B952" s="112"/>
      <c r="C952" s="112"/>
      <c r="D952" s="113"/>
      <c r="F952" s="113"/>
      <c r="G952" s="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 s="84"/>
      <c r="BQ952" s="114"/>
    </row>
    <row r="953" spans="1:69" s="13" customFormat="1" ht="14.4" hidden="1" x14ac:dyDescent="0.3">
      <c r="A953" s="20"/>
      <c r="B953" s="112"/>
      <c r="C953" s="112"/>
      <c r="D953" s="113"/>
      <c r="F953" s="113"/>
      <c r="G953" s="2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 s="84"/>
      <c r="BQ953" s="114"/>
    </row>
    <row r="954" spans="1:69" s="13" customFormat="1" ht="14.4" hidden="1" x14ac:dyDescent="0.3">
      <c r="A954" s="20"/>
      <c r="B954" s="112"/>
      <c r="C954" s="112"/>
      <c r="D954" s="113"/>
      <c r="F954" s="113"/>
      <c r="G954" s="2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 s="84"/>
      <c r="BQ954" s="114"/>
    </row>
    <row r="955" spans="1:69" s="13" customFormat="1" ht="14.4" hidden="1" x14ac:dyDescent="0.3">
      <c r="A955" s="20"/>
      <c r="B955" s="112"/>
      <c r="C955" s="112"/>
      <c r="D955" s="113"/>
      <c r="F955" s="113"/>
      <c r="G955" s="2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 s="84"/>
      <c r="BQ955" s="114"/>
    </row>
    <row r="956" spans="1:69" s="13" customFormat="1" ht="14.4" hidden="1" x14ac:dyDescent="0.3">
      <c r="A956" s="20"/>
      <c r="B956" s="112"/>
      <c r="C956" s="112"/>
      <c r="D956" s="113"/>
      <c r="F956" s="113"/>
      <c r="G956" s="2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 s="84"/>
      <c r="BQ956" s="114"/>
    </row>
    <row r="957" spans="1:69" s="13" customFormat="1" ht="14.4" hidden="1" x14ac:dyDescent="0.3">
      <c r="A957" s="20"/>
      <c r="B957" s="112"/>
      <c r="C957" s="112"/>
      <c r="D957" s="113"/>
      <c r="F957" s="113"/>
      <c r="G957" s="2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 s="84"/>
      <c r="BQ957" s="114"/>
    </row>
    <row r="958" spans="1:69" s="13" customFormat="1" ht="14.4" hidden="1" x14ac:dyDescent="0.3">
      <c r="A958" s="20"/>
      <c r="B958" s="112"/>
      <c r="C958" s="112"/>
      <c r="D958" s="113"/>
      <c r="F958" s="113"/>
      <c r="G958" s="2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 s="84"/>
      <c r="BQ958" s="114"/>
    </row>
    <row r="959" spans="1:69" s="13" customFormat="1" ht="14.4" hidden="1" x14ac:dyDescent="0.3">
      <c r="A959" s="20"/>
      <c r="B959" s="112"/>
      <c r="C959" s="112"/>
      <c r="D959" s="113"/>
      <c r="F959" s="113"/>
      <c r="G959" s="2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 s="84"/>
      <c r="BQ959" s="114"/>
    </row>
    <row r="960" spans="1:69" s="13" customFormat="1" ht="14.4" hidden="1" x14ac:dyDescent="0.3">
      <c r="A960" s="20"/>
      <c r="B960" s="112"/>
      <c r="C960" s="112"/>
      <c r="D960" s="113"/>
      <c r="F960" s="113"/>
      <c r="G960" s="2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 s="84"/>
      <c r="BQ960" s="114"/>
    </row>
    <row r="961" spans="1:69" s="13" customFormat="1" ht="14.4" hidden="1" x14ac:dyDescent="0.3">
      <c r="A961" s="20"/>
      <c r="B961" s="112"/>
      <c r="C961" s="112"/>
      <c r="D961" s="113"/>
      <c r="F961" s="113"/>
      <c r="G961" s="2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 s="84"/>
      <c r="BQ961" s="114"/>
    </row>
    <row r="962" spans="1:69" s="13" customFormat="1" ht="14.4" hidden="1" x14ac:dyDescent="0.3">
      <c r="A962" s="20"/>
      <c r="B962" s="112"/>
      <c r="C962" s="112"/>
      <c r="D962" s="113"/>
      <c r="F962" s="113"/>
      <c r="G962" s="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 s="84"/>
      <c r="BQ962" s="114"/>
    </row>
    <row r="963" spans="1:69" s="13" customFormat="1" ht="14.4" hidden="1" x14ac:dyDescent="0.3">
      <c r="A963" s="20"/>
      <c r="B963" s="112"/>
      <c r="C963" s="112"/>
      <c r="D963" s="113"/>
      <c r="F963" s="113"/>
      <c r="G963" s="2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 s="84"/>
      <c r="BQ963" s="114"/>
    </row>
    <row r="964" spans="1:69" s="13" customFormat="1" ht="14.4" hidden="1" x14ac:dyDescent="0.3">
      <c r="A964" s="20"/>
      <c r="B964" s="112"/>
      <c r="C964" s="112"/>
      <c r="D964" s="113"/>
      <c r="F964" s="113"/>
      <c r="G964" s="2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 s="84"/>
      <c r="BQ964" s="114"/>
    </row>
    <row r="965" spans="1:69" s="13" customFormat="1" ht="14.4" hidden="1" x14ac:dyDescent="0.3">
      <c r="A965" s="20"/>
      <c r="B965" s="112"/>
      <c r="C965" s="112"/>
      <c r="D965" s="113"/>
      <c r="F965" s="113"/>
      <c r="G965" s="2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 s="84"/>
      <c r="BQ965" s="114"/>
    </row>
    <row r="966" spans="1:69" s="13" customFormat="1" ht="14.4" hidden="1" x14ac:dyDescent="0.3">
      <c r="A966" s="20"/>
      <c r="B966" s="112"/>
      <c r="C966" s="112"/>
      <c r="D966" s="113"/>
      <c r="F966" s="113"/>
      <c r="G966" s="2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 s="84"/>
      <c r="BQ966" s="114"/>
    </row>
    <row r="967" spans="1:69" s="13" customFormat="1" ht="14.4" hidden="1" x14ac:dyDescent="0.3">
      <c r="A967" s="20"/>
      <c r="B967" s="112"/>
      <c r="C967" s="112"/>
      <c r="D967" s="113"/>
      <c r="F967" s="113"/>
      <c r="G967" s="2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 s="84"/>
      <c r="BQ967" s="114"/>
    </row>
    <row r="968" spans="1:69" s="13" customFormat="1" ht="14.4" hidden="1" x14ac:dyDescent="0.3">
      <c r="A968" s="20"/>
      <c r="B968" s="112"/>
      <c r="C968" s="112"/>
      <c r="D968" s="113"/>
      <c r="F968" s="113"/>
      <c r="G968" s="2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 s="84"/>
      <c r="BQ968" s="114"/>
    </row>
    <row r="969" spans="1:69" s="13" customFormat="1" ht="14.4" hidden="1" x14ac:dyDescent="0.3">
      <c r="A969" s="20"/>
      <c r="B969" s="112"/>
      <c r="C969" s="112"/>
      <c r="D969" s="113"/>
      <c r="F969" s="113"/>
      <c r="G969" s="2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 s="84"/>
      <c r="BQ969" s="114"/>
    </row>
    <row r="970" spans="1:69" s="13" customFormat="1" ht="14.4" hidden="1" x14ac:dyDescent="0.3">
      <c r="A970" s="20"/>
      <c r="B970" s="112"/>
      <c r="C970" s="112"/>
      <c r="D970" s="113"/>
      <c r="F970" s="113"/>
      <c r="G970" s="2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 s="84"/>
      <c r="BQ970" s="114"/>
    </row>
    <row r="971" spans="1:69" s="13" customFormat="1" ht="14.4" hidden="1" x14ac:dyDescent="0.3">
      <c r="A971" s="20"/>
      <c r="B971" s="112"/>
      <c r="C971" s="112"/>
      <c r="D971" s="113"/>
      <c r="F971" s="113"/>
      <c r="G971" s="2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 s="84"/>
      <c r="BQ971" s="114"/>
    </row>
    <row r="972" spans="1:69" s="13" customFormat="1" ht="14.4" hidden="1" x14ac:dyDescent="0.3">
      <c r="A972" s="20"/>
      <c r="B972" s="112"/>
      <c r="C972" s="112"/>
      <c r="D972" s="113"/>
      <c r="F972" s="113"/>
      <c r="G972" s="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 s="84"/>
      <c r="BQ972" s="114"/>
    </row>
    <row r="973" spans="1:69" s="13" customFormat="1" ht="14.4" hidden="1" x14ac:dyDescent="0.3">
      <c r="A973" s="20"/>
      <c r="B973" s="112"/>
      <c r="C973" s="112"/>
      <c r="D973" s="113"/>
      <c r="F973" s="113"/>
      <c r="G973" s="2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 s="84"/>
      <c r="BQ973" s="114"/>
    </row>
    <row r="974" spans="1:69" s="13" customFormat="1" ht="14.4" hidden="1" x14ac:dyDescent="0.3">
      <c r="A974" s="20"/>
      <c r="B974" s="112"/>
      <c r="C974" s="112"/>
      <c r="D974" s="113"/>
      <c r="F974" s="113"/>
      <c r="G974" s="2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 s="84"/>
      <c r="BQ974" s="114"/>
    </row>
    <row r="975" spans="1:69" s="13" customFormat="1" ht="14.4" hidden="1" x14ac:dyDescent="0.3">
      <c r="A975" s="20"/>
      <c r="B975" s="112"/>
      <c r="C975" s="112"/>
      <c r="D975" s="113"/>
      <c r="F975" s="113"/>
      <c r="G975" s="2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 s="84"/>
      <c r="BQ975" s="114"/>
    </row>
    <row r="976" spans="1:69" s="13" customFormat="1" ht="14.4" hidden="1" x14ac:dyDescent="0.3">
      <c r="A976" s="20"/>
      <c r="B976" s="112"/>
      <c r="C976" s="112"/>
      <c r="D976" s="113"/>
      <c r="F976" s="113"/>
      <c r="G976" s="2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 s="84"/>
      <c r="BQ976" s="114"/>
    </row>
    <row r="977" spans="1:69" s="13" customFormat="1" ht="14.4" hidden="1" x14ac:dyDescent="0.3">
      <c r="A977" s="20"/>
      <c r="B977" s="112"/>
      <c r="C977" s="112"/>
      <c r="D977" s="113"/>
      <c r="F977" s="113"/>
      <c r="G977" s="2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 s="84"/>
      <c r="BQ977" s="114"/>
    </row>
    <row r="978" spans="1:69" s="13" customFormat="1" ht="14.4" hidden="1" x14ac:dyDescent="0.3">
      <c r="A978" s="20"/>
      <c r="B978" s="112"/>
      <c r="C978" s="112"/>
      <c r="D978" s="113"/>
      <c r="F978" s="113"/>
      <c r="G978" s="2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 s="84"/>
      <c r="BQ978" s="114"/>
    </row>
    <row r="979" spans="1:69" s="13" customFormat="1" ht="14.4" hidden="1" x14ac:dyDescent="0.3">
      <c r="A979" s="20"/>
      <c r="B979" s="112"/>
      <c r="C979" s="112"/>
      <c r="D979" s="113"/>
      <c r="F979" s="113"/>
      <c r="G979" s="2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 s="84"/>
      <c r="BQ979" s="114"/>
    </row>
    <row r="980" spans="1:69" s="13" customFormat="1" ht="14.4" hidden="1" x14ac:dyDescent="0.3">
      <c r="A980" s="20"/>
      <c r="B980" s="112"/>
      <c r="C980" s="112"/>
      <c r="D980" s="113"/>
      <c r="F980" s="113"/>
      <c r="G980" s="2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 s="84"/>
      <c r="BQ980" s="114"/>
    </row>
    <row r="981" spans="1:69" s="13" customFormat="1" ht="14.4" hidden="1" x14ac:dyDescent="0.3">
      <c r="A981" s="20"/>
      <c r="B981" s="112"/>
      <c r="C981" s="112"/>
      <c r="D981" s="113"/>
      <c r="F981" s="113"/>
      <c r="G981" s="2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 s="84"/>
      <c r="BQ981" s="114"/>
    </row>
    <row r="982" spans="1:69" s="13" customFormat="1" ht="14.4" hidden="1" x14ac:dyDescent="0.3">
      <c r="A982" s="20"/>
      <c r="B982" s="112"/>
      <c r="C982" s="112"/>
      <c r="D982" s="113"/>
      <c r="F982" s="113"/>
      <c r="G982" s="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 s="84"/>
      <c r="BQ982" s="114"/>
    </row>
    <row r="983" spans="1:69" s="13" customFormat="1" ht="14.4" hidden="1" x14ac:dyDescent="0.3">
      <c r="A983" s="20"/>
      <c r="B983" s="112"/>
      <c r="C983" s="112"/>
      <c r="D983" s="113"/>
      <c r="F983" s="113"/>
      <c r="G983" s="2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 s="84"/>
      <c r="BQ983" s="114"/>
    </row>
    <row r="984" spans="1:69" s="13" customFormat="1" ht="14.4" hidden="1" x14ac:dyDescent="0.3">
      <c r="A984" s="20"/>
      <c r="B984" s="112"/>
      <c r="C984" s="112"/>
      <c r="D984" s="113"/>
      <c r="F984" s="113"/>
      <c r="G984" s="2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 s="84"/>
      <c r="BQ984" s="114"/>
    </row>
    <row r="985" spans="1:69" s="13" customFormat="1" ht="14.4" hidden="1" x14ac:dyDescent="0.3">
      <c r="A985" s="20"/>
      <c r="B985" s="112"/>
      <c r="C985" s="112"/>
      <c r="D985" s="113"/>
      <c r="F985" s="113"/>
      <c r="G985" s="2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 s="84"/>
      <c r="BQ985" s="114"/>
    </row>
    <row r="986" spans="1:69" s="13" customFormat="1" ht="14.4" hidden="1" x14ac:dyDescent="0.3">
      <c r="A986" s="20"/>
      <c r="B986" s="112"/>
      <c r="C986" s="112"/>
      <c r="D986" s="113"/>
      <c r="F986" s="113"/>
      <c r="G986" s="2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 s="84"/>
      <c r="BQ986" s="114"/>
    </row>
    <row r="987" spans="1:69" s="13" customFormat="1" ht="14.4" hidden="1" x14ac:dyDescent="0.3">
      <c r="A987" s="20"/>
      <c r="B987" s="112"/>
      <c r="C987" s="112"/>
      <c r="D987" s="113"/>
      <c r="F987" s="113"/>
      <c r="G987" s="2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 s="84"/>
      <c r="BQ987" s="114"/>
    </row>
    <row r="988" spans="1:69" s="13" customFormat="1" ht="14.4" hidden="1" x14ac:dyDescent="0.3">
      <c r="A988" s="20"/>
      <c r="B988" s="112"/>
      <c r="C988" s="112"/>
      <c r="D988" s="113"/>
      <c r="F988" s="113"/>
      <c r="G988" s="2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 s="84"/>
      <c r="BQ988" s="114"/>
    </row>
    <row r="989" spans="1:69" s="13" customFormat="1" ht="14.4" hidden="1" x14ac:dyDescent="0.3">
      <c r="A989" s="20"/>
      <c r="B989" s="112"/>
      <c r="C989" s="112"/>
      <c r="D989" s="113"/>
      <c r="F989" s="113"/>
      <c r="G989" s="2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 s="84"/>
      <c r="BQ989" s="114"/>
    </row>
    <row r="990" spans="1:69" s="13" customFormat="1" ht="14.4" hidden="1" x14ac:dyDescent="0.3">
      <c r="A990" s="20"/>
      <c r="B990" s="112"/>
      <c r="C990" s="112"/>
      <c r="D990" s="113"/>
      <c r="F990" s="113"/>
      <c r="G990" s="2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 s="84"/>
      <c r="BQ990" s="114"/>
    </row>
    <row r="991" spans="1:69" s="13" customFormat="1" ht="14.4" hidden="1" x14ac:dyDescent="0.3">
      <c r="A991" s="20"/>
      <c r="B991" s="112"/>
      <c r="C991" s="112"/>
      <c r="D991" s="113"/>
      <c r="F991" s="113"/>
      <c r="G991" s="2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 s="84"/>
      <c r="BQ991" s="114"/>
    </row>
    <row r="992" spans="1:69" s="13" customFormat="1" ht="14.4" hidden="1" x14ac:dyDescent="0.3">
      <c r="A992" s="20"/>
      <c r="B992" s="112"/>
      <c r="C992" s="112"/>
      <c r="D992" s="113"/>
      <c r="F992" s="113"/>
      <c r="G992" s="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 s="84"/>
      <c r="BQ992" s="114"/>
    </row>
    <row r="993" spans="1:69" s="13" customFormat="1" ht="14.4" hidden="1" x14ac:dyDescent="0.3">
      <c r="A993" s="20"/>
      <c r="B993" s="112"/>
      <c r="C993" s="112"/>
      <c r="D993" s="113"/>
      <c r="F993" s="113"/>
      <c r="G993" s="2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 s="84"/>
      <c r="BQ993" s="114"/>
    </row>
    <row r="994" spans="1:69" s="13" customFormat="1" ht="14.4" hidden="1" x14ac:dyDescent="0.3">
      <c r="A994" s="20"/>
      <c r="B994" s="112"/>
      <c r="C994" s="112"/>
      <c r="D994" s="113"/>
      <c r="F994" s="113"/>
      <c r="G994" s="2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 s="84"/>
      <c r="BQ994" s="114"/>
    </row>
    <row r="995" spans="1:69" s="13" customFormat="1" ht="14.4" hidden="1" x14ac:dyDescent="0.3">
      <c r="A995" s="20"/>
      <c r="B995" s="112"/>
      <c r="C995" s="112"/>
      <c r="D995" s="113"/>
      <c r="F995" s="113"/>
      <c r="G995" s="2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 s="84"/>
      <c r="BQ995" s="114"/>
    </row>
    <row r="996" spans="1:69" s="13" customFormat="1" ht="14.4" hidden="1" x14ac:dyDescent="0.3">
      <c r="A996" s="20"/>
      <c r="B996" s="112"/>
      <c r="C996" s="112"/>
      <c r="D996" s="113"/>
      <c r="F996" s="113"/>
      <c r="G996" s="2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 s="84"/>
      <c r="BQ996" s="114"/>
    </row>
    <row r="997" spans="1:69" s="13" customFormat="1" ht="14.4" hidden="1" x14ac:dyDescent="0.3">
      <c r="A997" s="20"/>
      <c r="B997" s="112"/>
      <c r="C997" s="112"/>
      <c r="D997" s="113"/>
      <c r="F997" s="113"/>
      <c r="G997" s="2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 s="84"/>
      <c r="BQ997" s="114"/>
    </row>
    <row r="998" spans="1:69" s="13" customFormat="1" ht="14.4" hidden="1" x14ac:dyDescent="0.3">
      <c r="A998" s="20"/>
      <c r="B998" s="112"/>
      <c r="C998" s="112"/>
      <c r="D998" s="113"/>
      <c r="F998" s="113"/>
      <c r="G998" s="2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 s="84"/>
      <c r="BQ998" s="114"/>
    </row>
    <row r="999" spans="1:69" s="13" customFormat="1" ht="14.4" hidden="1" x14ac:dyDescent="0.3">
      <c r="A999" s="20"/>
      <c r="B999" s="112"/>
      <c r="C999" s="112"/>
      <c r="D999" s="113"/>
      <c r="F999" s="113"/>
      <c r="G999" s="2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 s="84"/>
      <c r="BQ999" s="114"/>
    </row>
    <row r="1000" spans="1:69" s="13" customFormat="1" ht="14.4" hidden="1" x14ac:dyDescent="0.3">
      <c r="A1000" s="20"/>
      <c r="B1000" s="112"/>
      <c r="C1000" s="112"/>
      <c r="D1000" s="113"/>
      <c r="F1000" s="113"/>
      <c r="G1000" s="2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 s="84"/>
      <c r="BQ1000" s="114"/>
    </row>
    <row r="1001" spans="1:69" s="13" customFormat="1" ht="14.4" hidden="1" x14ac:dyDescent="0.3">
      <c r="A1001" s="20"/>
      <c r="B1001" s="112"/>
      <c r="C1001" s="112"/>
      <c r="D1001" s="113"/>
      <c r="F1001" s="113"/>
      <c r="G1001" s="2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 s="84"/>
      <c r="BQ1001" s="114"/>
    </row>
    <row r="1002" spans="1:69" s="13" customFormat="1" ht="14.4" hidden="1" x14ac:dyDescent="0.3">
      <c r="A1002" s="20"/>
      <c r="B1002" s="112"/>
      <c r="C1002" s="112"/>
      <c r="D1002" s="113"/>
      <c r="F1002" s="113"/>
      <c r="G1002" s="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 s="84"/>
      <c r="BQ1002" s="114"/>
    </row>
    <row r="1003" spans="1:69" s="13" customFormat="1" ht="14.4" hidden="1" x14ac:dyDescent="0.3">
      <c r="A1003" s="20"/>
      <c r="B1003" s="112"/>
      <c r="C1003" s="112"/>
      <c r="D1003" s="113"/>
      <c r="F1003" s="113"/>
      <c r="G1003" s="2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 s="84"/>
      <c r="BQ1003" s="114"/>
    </row>
    <row r="1004" spans="1:69" s="13" customFormat="1" ht="14.4" hidden="1" x14ac:dyDescent="0.3">
      <c r="A1004" s="20"/>
      <c r="B1004" s="112"/>
      <c r="C1004" s="112"/>
      <c r="D1004" s="113"/>
      <c r="F1004" s="113"/>
      <c r="G1004" s="2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 s="84"/>
      <c r="BQ1004" s="114"/>
    </row>
    <row r="1005" spans="1:69" s="13" customFormat="1" ht="14.4" hidden="1" x14ac:dyDescent="0.3">
      <c r="A1005" s="20"/>
      <c r="B1005" s="112"/>
      <c r="C1005" s="112"/>
      <c r="D1005" s="113"/>
      <c r="F1005" s="113"/>
      <c r="G1005" s="2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 s="84"/>
      <c r="BQ1005" s="114"/>
    </row>
    <row r="1006" spans="1:69" s="13" customFormat="1" ht="14.4" hidden="1" x14ac:dyDescent="0.3">
      <c r="A1006" s="20"/>
      <c r="B1006" s="112"/>
      <c r="C1006" s="112"/>
      <c r="D1006" s="113"/>
      <c r="F1006" s="113"/>
      <c r="G1006" s="2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 s="84"/>
      <c r="BQ1006" s="114"/>
    </row>
    <row r="1007" spans="1:69" s="13" customFormat="1" ht="14.4" hidden="1" x14ac:dyDescent="0.3">
      <c r="A1007" s="20"/>
      <c r="B1007" s="112"/>
      <c r="C1007" s="112"/>
      <c r="D1007" s="113"/>
      <c r="F1007" s="113"/>
      <c r="G1007" s="2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 s="84"/>
      <c r="BQ1007" s="114"/>
    </row>
    <row r="1008" spans="1:69" s="13" customFormat="1" ht="14.4" hidden="1" x14ac:dyDescent="0.3">
      <c r="A1008" s="20"/>
      <c r="B1008" s="112"/>
      <c r="C1008" s="112"/>
      <c r="D1008" s="113"/>
      <c r="F1008" s="113"/>
      <c r="G1008" s="2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 s="84"/>
      <c r="BQ1008" s="114"/>
    </row>
    <row r="1009" spans="1:69" s="13" customFormat="1" ht="14.4" hidden="1" x14ac:dyDescent="0.3">
      <c r="A1009" s="20"/>
      <c r="B1009" s="112"/>
      <c r="C1009" s="112"/>
      <c r="D1009" s="113"/>
      <c r="F1009" s="113"/>
      <c r="G1009" s="2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 s="84"/>
      <c r="BQ1009" s="114"/>
    </row>
    <row r="1010" spans="1:69" s="13" customFormat="1" ht="14.4" hidden="1" x14ac:dyDescent="0.3">
      <c r="A1010" s="20"/>
      <c r="B1010" s="112"/>
      <c r="C1010" s="112"/>
      <c r="D1010" s="113"/>
      <c r="F1010" s="113"/>
      <c r="G1010" s="2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 s="84"/>
      <c r="BQ1010" s="114"/>
    </row>
    <row r="1011" spans="1:69" s="13" customFormat="1" ht="14.4" hidden="1" x14ac:dyDescent="0.3">
      <c r="A1011" s="20"/>
      <c r="B1011" s="112"/>
      <c r="C1011" s="112"/>
      <c r="D1011" s="113"/>
      <c r="F1011" s="113"/>
      <c r="G1011" s="2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 s="84"/>
      <c r="BQ1011" s="114"/>
    </row>
    <row r="1012" spans="1:69" s="13" customFormat="1" ht="14.4" hidden="1" x14ac:dyDescent="0.3">
      <c r="A1012" s="20"/>
      <c r="B1012" s="112"/>
      <c r="C1012" s="112"/>
      <c r="D1012" s="113"/>
      <c r="F1012" s="113"/>
      <c r="G1012" s="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 s="84"/>
      <c r="BQ1012" s="114"/>
    </row>
    <row r="1013" spans="1:69" s="13" customFormat="1" ht="14.4" hidden="1" x14ac:dyDescent="0.3">
      <c r="A1013" s="20"/>
      <c r="B1013" s="112"/>
      <c r="C1013" s="112"/>
      <c r="D1013" s="113"/>
      <c r="F1013" s="113"/>
      <c r="G1013" s="2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 s="84"/>
      <c r="BQ1013" s="114"/>
    </row>
    <row r="1014" spans="1:69" s="13" customFormat="1" ht="14.4" hidden="1" x14ac:dyDescent="0.3">
      <c r="A1014" s="20"/>
      <c r="B1014" s="112"/>
      <c r="C1014" s="112"/>
      <c r="D1014" s="113"/>
      <c r="F1014" s="113"/>
      <c r="G1014" s="2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 s="84"/>
      <c r="BQ1014" s="114"/>
    </row>
    <row r="1015" spans="1:69" s="13" customFormat="1" ht="14.4" hidden="1" x14ac:dyDescent="0.3">
      <c r="A1015" s="20"/>
      <c r="B1015" s="112"/>
      <c r="C1015" s="112"/>
      <c r="D1015" s="113"/>
      <c r="F1015" s="113"/>
      <c r="G1015" s="2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 s="84"/>
      <c r="BQ1015" s="114"/>
    </row>
    <row r="1016" spans="1:69" s="13" customFormat="1" ht="14.4" hidden="1" x14ac:dyDescent="0.3">
      <c r="A1016" s="20"/>
      <c r="B1016" s="112"/>
      <c r="C1016" s="112"/>
      <c r="D1016" s="113"/>
      <c r="F1016" s="113"/>
      <c r="G1016" s="2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 s="84"/>
      <c r="BQ1016" s="114"/>
    </row>
    <row r="1017" spans="1:69" s="13" customFormat="1" ht="14.4" hidden="1" x14ac:dyDescent="0.3">
      <c r="A1017" s="20"/>
      <c r="B1017" s="112"/>
      <c r="C1017" s="112"/>
      <c r="D1017" s="113"/>
      <c r="F1017" s="113"/>
      <c r="G1017" s="2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 s="84"/>
      <c r="BQ1017" s="114"/>
    </row>
    <row r="1018" spans="1:69" s="13" customFormat="1" ht="14.4" hidden="1" x14ac:dyDescent="0.3">
      <c r="A1018" s="20"/>
      <c r="B1018" s="112"/>
      <c r="C1018" s="112"/>
      <c r="D1018" s="113"/>
      <c r="F1018" s="113"/>
      <c r="G1018" s="2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 s="84"/>
      <c r="BQ1018" s="114"/>
    </row>
    <row r="1019" spans="1:69" s="13" customFormat="1" ht="14.4" hidden="1" x14ac:dyDescent="0.3">
      <c r="A1019" s="20"/>
      <c r="B1019" s="112"/>
      <c r="C1019" s="112"/>
      <c r="D1019" s="113"/>
      <c r="F1019" s="113"/>
      <c r="G1019" s="2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 s="84"/>
      <c r="BQ1019" s="114"/>
    </row>
    <row r="1020" spans="1:69" s="13" customFormat="1" ht="14.4" hidden="1" x14ac:dyDescent="0.3">
      <c r="A1020" s="20"/>
      <c r="B1020" s="112"/>
      <c r="C1020" s="112"/>
      <c r="D1020" s="113"/>
      <c r="F1020" s="113"/>
      <c r="G1020" s="2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 s="84"/>
      <c r="BQ1020" s="114"/>
    </row>
    <row r="1021" spans="1:69" s="13" customFormat="1" ht="14.4" hidden="1" x14ac:dyDescent="0.3">
      <c r="A1021" s="20"/>
      <c r="B1021" s="112"/>
      <c r="C1021" s="112"/>
      <c r="D1021" s="113"/>
      <c r="F1021" s="113"/>
      <c r="G1021" s="2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 s="84"/>
      <c r="BQ1021" s="114"/>
    </row>
    <row r="1022" spans="1:69" s="13" customFormat="1" ht="14.4" hidden="1" x14ac:dyDescent="0.3">
      <c r="A1022" s="20"/>
      <c r="B1022" s="112"/>
      <c r="C1022" s="112"/>
      <c r="D1022" s="113"/>
      <c r="F1022" s="113"/>
      <c r="G1022" s="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 s="84"/>
      <c r="BQ1022" s="114"/>
    </row>
    <row r="1023" spans="1:69" s="13" customFormat="1" ht="14.4" hidden="1" x14ac:dyDescent="0.3">
      <c r="A1023" s="20"/>
      <c r="B1023" s="112"/>
      <c r="C1023" s="112"/>
      <c r="D1023" s="113"/>
      <c r="F1023" s="113"/>
      <c r="G1023" s="2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 s="84"/>
      <c r="BQ1023" s="114"/>
    </row>
    <row r="1024" spans="1:69" s="13" customFormat="1" ht="14.4" hidden="1" x14ac:dyDescent="0.3">
      <c r="A1024" s="20"/>
      <c r="B1024" s="112"/>
      <c r="C1024" s="112"/>
      <c r="D1024" s="113"/>
      <c r="F1024" s="113"/>
      <c r="G1024" s="2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 s="84"/>
      <c r="BQ1024" s="114"/>
    </row>
    <row r="1025" spans="1:69" s="13" customFormat="1" ht="14.4" hidden="1" x14ac:dyDescent="0.3">
      <c r="A1025" s="20"/>
      <c r="B1025" s="112"/>
      <c r="C1025" s="112"/>
      <c r="D1025" s="113"/>
      <c r="F1025" s="113"/>
      <c r="G1025" s="2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 s="84"/>
      <c r="BQ1025" s="114"/>
    </row>
    <row r="1026" spans="1:69" s="13" customFormat="1" ht="14.4" hidden="1" x14ac:dyDescent="0.3">
      <c r="A1026" s="20"/>
      <c r="B1026" s="112"/>
      <c r="C1026" s="112"/>
      <c r="D1026" s="113"/>
      <c r="F1026" s="113"/>
      <c r="G1026" s="2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 s="84"/>
      <c r="BQ1026" s="114"/>
    </row>
    <row r="1027" spans="1:69" s="13" customFormat="1" ht="14.4" hidden="1" x14ac:dyDescent="0.3">
      <c r="A1027" s="20"/>
      <c r="B1027" s="112"/>
      <c r="C1027" s="112"/>
      <c r="D1027" s="113"/>
      <c r="F1027" s="113"/>
      <c r="G1027" s="2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 s="84"/>
      <c r="BQ1027" s="114"/>
    </row>
    <row r="1028" spans="1:69" s="13" customFormat="1" ht="14.4" hidden="1" x14ac:dyDescent="0.3">
      <c r="A1028" s="20"/>
      <c r="B1028" s="112"/>
      <c r="C1028" s="112"/>
      <c r="D1028" s="113"/>
      <c r="F1028" s="113"/>
      <c r="G1028" s="2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 s="84"/>
      <c r="BQ1028" s="114"/>
    </row>
    <row r="1029" spans="1:69" s="13" customFormat="1" ht="14.4" hidden="1" x14ac:dyDescent="0.3">
      <c r="A1029" s="20"/>
      <c r="B1029" s="112"/>
      <c r="C1029" s="112"/>
      <c r="D1029" s="113"/>
      <c r="F1029" s="113"/>
      <c r="G1029" s="2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 s="84"/>
      <c r="BQ1029" s="114"/>
    </row>
    <row r="1030" spans="1:69" s="13" customFormat="1" ht="14.4" hidden="1" x14ac:dyDescent="0.3">
      <c r="A1030" s="20"/>
      <c r="B1030" s="112"/>
      <c r="C1030" s="112"/>
      <c r="D1030" s="113"/>
      <c r="F1030" s="113"/>
      <c r="G1030" s="2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 s="84"/>
      <c r="BQ1030" s="114"/>
    </row>
    <row r="1031" spans="1:69" s="13" customFormat="1" ht="14.4" hidden="1" x14ac:dyDescent="0.3">
      <c r="A1031" s="20"/>
      <c r="B1031" s="112"/>
      <c r="C1031" s="112"/>
      <c r="D1031" s="113"/>
      <c r="F1031" s="113"/>
      <c r="G1031" s="2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 s="84"/>
      <c r="BQ1031" s="114"/>
    </row>
    <row r="1032" spans="1:69" s="13" customFormat="1" ht="14.4" hidden="1" x14ac:dyDescent="0.3">
      <c r="A1032" s="20"/>
      <c r="B1032" s="112"/>
      <c r="C1032" s="112"/>
      <c r="D1032" s="113"/>
      <c r="F1032" s="113"/>
      <c r="G1032" s="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 s="84"/>
      <c r="BQ1032" s="114"/>
    </row>
    <row r="1033" spans="1:69" s="13" customFormat="1" ht="14.4" hidden="1" x14ac:dyDescent="0.3">
      <c r="A1033" s="20"/>
      <c r="B1033" s="112"/>
      <c r="C1033" s="112"/>
      <c r="D1033" s="113"/>
      <c r="F1033" s="113"/>
      <c r="G1033" s="2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 s="84"/>
      <c r="BQ1033" s="114"/>
    </row>
    <row r="1034" spans="1:69" s="13" customFormat="1" ht="14.4" hidden="1" x14ac:dyDescent="0.3">
      <c r="A1034" s="20"/>
      <c r="B1034" s="112"/>
      <c r="C1034" s="112"/>
      <c r="D1034" s="113"/>
      <c r="F1034" s="113"/>
      <c r="G1034" s="2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 s="84"/>
      <c r="BQ1034" s="114"/>
    </row>
    <row r="1035" spans="1:69" s="13" customFormat="1" ht="14.4" hidden="1" x14ac:dyDescent="0.3">
      <c r="A1035" s="20"/>
      <c r="B1035" s="112"/>
      <c r="C1035" s="112"/>
      <c r="D1035" s="113"/>
      <c r="F1035" s="113"/>
      <c r="G1035" s="2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 s="84"/>
      <c r="BQ1035" s="114"/>
    </row>
    <row r="1036" spans="1:69" s="13" customFormat="1" ht="14.4" hidden="1" x14ac:dyDescent="0.3">
      <c r="A1036" s="20"/>
      <c r="B1036" s="112"/>
      <c r="C1036" s="112"/>
      <c r="D1036" s="113"/>
      <c r="F1036" s="113"/>
      <c r="G1036" s="2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 s="84"/>
      <c r="BQ1036" s="114"/>
    </row>
    <row r="1037" spans="1:69" s="13" customFormat="1" ht="14.4" hidden="1" x14ac:dyDescent="0.3">
      <c r="A1037" s="20"/>
      <c r="B1037" s="112"/>
      <c r="C1037" s="112"/>
      <c r="D1037" s="113"/>
      <c r="F1037" s="113"/>
      <c r="G1037" s="2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 s="84"/>
      <c r="BQ1037" s="114"/>
    </row>
    <row r="1038" spans="1:69" s="13" customFormat="1" ht="14.4" hidden="1" x14ac:dyDescent="0.3">
      <c r="A1038" s="20"/>
      <c r="B1038" s="112"/>
      <c r="C1038" s="112"/>
      <c r="D1038" s="113"/>
      <c r="F1038" s="113"/>
      <c r="G1038" s="2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 s="84"/>
      <c r="BQ1038" s="114"/>
    </row>
    <row r="1039" spans="1:69" s="13" customFormat="1" ht="14.4" hidden="1" x14ac:dyDescent="0.3">
      <c r="A1039" s="20"/>
      <c r="B1039" s="112"/>
      <c r="C1039" s="112"/>
      <c r="D1039" s="113"/>
      <c r="F1039" s="113"/>
      <c r="G1039" s="2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 s="84"/>
      <c r="BQ1039" s="114"/>
    </row>
    <row r="1040" spans="1:69" s="13" customFormat="1" ht="14.4" hidden="1" x14ac:dyDescent="0.3">
      <c r="A1040" s="20"/>
      <c r="B1040" s="112"/>
      <c r="C1040" s="112"/>
      <c r="D1040" s="113"/>
      <c r="F1040" s="113"/>
      <c r="G1040" s="2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 s="84"/>
      <c r="BQ1040" s="114"/>
    </row>
    <row r="1041" spans="1:69" s="13" customFormat="1" ht="14.4" hidden="1" x14ac:dyDescent="0.3">
      <c r="A1041" s="20"/>
      <c r="B1041" s="112"/>
      <c r="C1041" s="112"/>
      <c r="D1041" s="113"/>
      <c r="F1041" s="113"/>
      <c r="G1041" s="2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 s="84"/>
      <c r="BQ1041" s="114"/>
    </row>
    <row r="1042" spans="1:69" s="13" customFormat="1" ht="14.4" hidden="1" x14ac:dyDescent="0.3">
      <c r="A1042" s="20"/>
      <c r="B1042" s="112"/>
      <c r="C1042" s="112"/>
      <c r="D1042" s="113"/>
      <c r="F1042" s="113"/>
      <c r="G1042" s="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 s="84"/>
      <c r="BQ1042" s="114"/>
    </row>
    <row r="1043" spans="1:69" s="13" customFormat="1" ht="14.4" hidden="1" x14ac:dyDescent="0.3">
      <c r="A1043" s="20"/>
      <c r="B1043" s="112"/>
      <c r="C1043" s="112"/>
      <c r="D1043" s="113"/>
      <c r="F1043" s="113"/>
      <c r="G1043" s="2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 s="84"/>
      <c r="BQ1043" s="114"/>
    </row>
    <row r="1044" spans="1:69" s="13" customFormat="1" ht="14.4" hidden="1" x14ac:dyDescent="0.3">
      <c r="A1044" s="20"/>
      <c r="B1044" s="112"/>
      <c r="C1044" s="112"/>
      <c r="D1044" s="113"/>
      <c r="F1044" s="113"/>
      <c r="G1044" s="2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 s="84"/>
      <c r="BQ1044" s="114"/>
    </row>
    <row r="1045" spans="1:69" s="13" customFormat="1" ht="14.4" hidden="1" x14ac:dyDescent="0.3">
      <c r="A1045" s="20"/>
      <c r="B1045" s="112"/>
      <c r="C1045" s="112"/>
      <c r="D1045" s="113"/>
      <c r="F1045" s="113"/>
      <c r="G1045" s="2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 s="84"/>
      <c r="BQ1045" s="114"/>
    </row>
    <row r="1046" spans="1:69" s="13" customFormat="1" ht="14.4" hidden="1" x14ac:dyDescent="0.3">
      <c r="A1046" s="20"/>
      <c r="B1046" s="112"/>
      <c r="C1046" s="112"/>
      <c r="D1046" s="113"/>
      <c r="F1046" s="113"/>
      <c r="G1046" s="2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 s="84"/>
      <c r="BQ1046" s="114"/>
    </row>
    <row r="1047" spans="1:69" s="13" customFormat="1" ht="14.4" hidden="1" x14ac:dyDescent="0.3">
      <c r="A1047" s="20"/>
      <c r="B1047" s="112"/>
      <c r="C1047" s="112"/>
      <c r="D1047" s="113"/>
      <c r="F1047" s="113"/>
      <c r="G1047" s="2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 s="84"/>
      <c r="BQ1047" s="114"/>
    </row>
    <row r="1048" spans="1:69" s="13" customFormat="1" ht="14.4" hidden="1" x14ac:dyDescent="0.3">
      <c r="A1048" s="20"/>
      <c r="B1048" s="112"/>
      <c r="C1048" s="112"/>
      <c r="D1048" s="113"/>
      <c r="F1048" s="113"/>
      <c r="G1048" s="2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 s="84"/>
      <c r="BQ1048" s="114"/>
    </row>
    <row r="1049" spans="1:69" s="13" customFormat="1" ht="14.4" hidden="1" x14ac:dyDescent="0.3">
      <c r="A1049" s="20"/>
      <c r="B1049" s="112"/>
      <c r="C1049" s="112"/>
      <c r="D1049" s="113"/>
      <c r="F1049" s="113"/>
      <c r="G1049" s="2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 s="84"/>
      <c r="BQ1049" s="114"/>
    </row>
    <row r="1050" spans="1:69" s="13" customFormat="1" ht="14.4" hidden="1" x14ac:dyDescent="0.3">
      <c r="A1050" s="20"/>
      <c r="B1050" s="112"/>
      <c r="C1050" s="112"/>
      <c r="D1050" s="113"/>
      <c r="F1050" s="113"/>
      <c r="G1050" s="2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 s="84"/>
      <c r="BQ1050" s="114"/>
    </row>
    <row r="1051" spans="1:69" s="13" customFormat="1" ht="14.4" hidden="1" x14ac:dyDescent="0.3">
      <c r="A1051" s="20"/>
      <c r="B1051" s="112"/>
      <c r="C1051" s="112"/>
      <c r="D1051" s="113"/>
      <c r="F1051" s="113"/>
      <c r="G1051" s="2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 s="84"/>
      <c r="BQ1051" s="114"/>
    </row>
    <row r="1052" spans="1:69" s="13" customFormat="1" ht="14.4" hidden="1" x14ac:dyDescent="0.3">
      <c r="A1052" s="20"/>
      <c r="B1052" s="112"/>
      <c r="C1052" s="112"/>
      <c r="D1052" s="113"/>
      <c r="F1052" s="113"/>
      <c r="G1052" s="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 s="84"/>
      <c r="BQ1052" s="114"/>
    </row>
    <row r="1053" spans="1:69" s="13" customFormat="1" ht="14.4" hidden="1" x14ac:dyDescent="0.3">
      <c r="A1053" s="20"/>
      <c r="B1053" s="112"/>
      <c r="C1053" s="112"/>
      <c r="D1053" s="113"/>
      <c r="F1053" s="113"/>
      <c r="G1053" s="2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 s="84"/>
      <c r="BQ1053" s="114"/>
    </row>
    <row r="1054" spans="1:69" s="13" customFormat="1" ht="14.4" hidden="1" x14ac:dyDescent="0.3">
      <c r="A1054" s="20"/>
      <c r="B1054" s="112"/>
      <c r="C1054" s="112"/>
      <c r="D1054" s="113"/>
      <c r="F1054" s="113"/>
      <c r="G1054" s="2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 s="84"/>
      <c r="BQ1054" s="114"/>
    </row>
    <row r="1055" spans="1:69" s="13" customFormat="1" ht="14.4" hidden="1" x14ac:dyDescent="0.3">
      <c r="A1055" s="20"/>
      <c r="B1055" s="112"/>
      <c r="C1055" s="112"/>
      <c r="D1055" s="113"/>
      <c r="F1055" s="113"/>
      <c r="G1055" s="2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 s="84"/>
      <c r="BQ1055" s="114"/>
    </row>
    <row r="1056" spans="1:69" s="13" customFormat="1" ht="14.4" hidden="1" x14ac:dyDescent="0.3">
      <c r="A1056" s="20"/>
      <c r="B1056" s="112"/>
      <c r="C1056" s="112"/>
      <c r="D1056" s="113"/>
      <c r="F1056" s="113"/>
      <c r="G1056" s="2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 s="84"/>
      <c r="BQ1056" s="114"/>
    </row>
    <row r="1057" spans="1:69" s="13" customFormat="1" ht="14.4" hidden="1" x14ac:dyDescent="0.3">
      <c r="A1057" s="20"/>
      <c r="B1057" s="112"/>
      <c r="C1057" s="112"/>
      <c r="D1057" s="113"/>
      <c r="F1057" s="113"/>
      <c r="G1057" s="2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 s="84"/>
      <c r="BQ1057" s="114"/>
    </row>
    <row r="1058" spans="1:69" s="13" customFormat="1" ht="14.4" hidden="1" x14ac:dyDescent="0.3">
      <c r="A1058" s="20"/>
      <c r="B1058" s="112"/>
      <c r="C1058" s="112"/>
      <c r="D1058" s="113"/>
      <c r="F1058" s="113"/>
      <c r="G1058" s="2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 s="84"/>
      <c r="BQ1058" s="114"/>
    </row>
    <row r="1059" spans="1:69" s="13" customFormat="1" ht="14.4" hidden="1" x14ac:dyDescent="0.3">
      <c r="A1059" s="20"/>
      <c r="B1059" s="112"/>
      <c r="C1059" s="112"/>
      <c r="D1059" s="113"/>
      <c r="F1059" s="113"/>
      <c r="G1059" s="2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 s="84"/>
      <c r="BQ1059" s="114"/>
    </row>
    <row r="1060" spans="1:69" s="13" customFormat="1" ht="14.4" hidden="1" x14ac:dyDescent="0.3">
      <c r="A1060" s="20"/>
      <c r="B1060" s="112"/>
      <c r="C1060" s="112"/>
      <c r="D1060" s="113"/>
      <c r="F1060" s="113"/>
      <c r="G1060" s="2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 s="84"/>
      <c r="BQ1060" s="114"/>
    </row>
    <row r="1061" spans="1:69" s="13" customFormat="1" ht="14.4" hidden="1" x14ac:dyDescent="0.3">
      <c r="A1061" s="20"/>
      <c r="B1061" s="112"/>
      <c r="C1061" s="112"/>
      <c r="D1061" s="113"/>
      <c r="F1061" s="113"/>
      <c r="G1061" s="2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 s="84"/>
      <c r="BQ1061" s="114"/>
    </row>
    <row r="1062" spans="1:69" s="13" customFormat="1" ht="14.4" hidden="1" x14ac:dyDescent="0.3">
      <c r="A1062" s="20"/>
      <c r="B1062" s="112"/>
      <c r="C1062" s="112"/>
      <c r="D1062" s="113"/>
      <c r="F1062" s="113"/>
      <c r="G1062" s="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 s="84"/>
      <c r="BQ1062" s="114"/>
    </row>
    <row r="1063" spans="1:69" s="13" customFormat="1" ht="14.4" hidden="1" x14ac:dyDescent="0.3">
      <c r="A1063" s="20"/>
      <c r="B1063" s="112"/>
      <c r="C1063" s="112"/>
      <c r="D1063" s="113"/>
      <c r="F1063" s="113"/>
      <c r="G1063" s="2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 s="84"/>
      <c r="BQ1063" s="114"/>
    </row>
    <row r="1064" spans="1:69" s="13" customFormat="1" ht="14.4" hidden="1" x14ac:dyDescent="0.3">
      <c r="A1064" s="20"/>
      <c r="B1064" s="112"/>
      <c r="C1064" s="112"/>
      <c r="D1064" s="113"/>
      <c r="F1064" s="113"/>
      <c r="G1064" s="2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 s="84"/>
      <c r="BQ1064" s="114"/>
    </row>
    <row r="1065" spans="1:69" s="13" customFormat="1" ht="14.4" hidden="1" x14ac:dyDescent="0.3">
      <c r="A1065" s="20"/>
      <c r="B1065" s="112"/>
      <c r="C1065" s="112"/>
      <c r="D1065" s="113"/>
      <c r="F1065" s="113"/>
      <c r="G1065" s="2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 s="84"/>
      <c r="BQ1065" s="114"/>
    </row>
    <row r="1066" spans="1:69" s="13" customFormat="1" ht="14.4" hidden="1" x14ac:dyDescent="0.3">
      <c r="A1066" s="20"/>
      <c r="B1066" s="112"/>
      <c r="C1066" s="112"/>
      <c r="D1066" s="113"/>
      <c r="F1066" s="113"/>
      <c r="G1066" s="2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 s="84"/>
      <c r="BQ1066" s="114"/>
    </row>
    <row r="1067" spans="1:69" s="13" customFormat="1" ht="14.4" hidden="1" x14ac:dyDescent="0.3">
      <c r="A1067" s="20"/>
      <c r="B1067" s="112"/>
      <c r="C1067" s="112"/>
      <c r="D1067" s="113"/>
      <c r="F1067" s="113"/>
      <c r="G1067" s="2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 s="84"/>
      <c r="BQ1067" s="114"/>
    </row>
    <row r="1068" spans="1:69" s="13" customFormat="1" ht="14.4" hidden="1" x14ac:dyDescent="0.3">
      <c r="A1068" s="20"/>
      <c r="B1068" s="112"/>
      <c r="C1068" s="112"/>
      <c r="D1068" s="113"/>
      <c r="F1068" s="113"/>
      <c r="G1068" s="2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 s="84"/>
      <c r="BQ1068" s="114"/>
    </row>
    <row r="1069" spans="1:69" s="13" customFormat="1" ht="14.4" hidden="1" x14ac:dyDescent="0.3">
      <c r="A1069" s="20"/>
      <c r="B1069" s="112"/>
      <c r="C1069" s="112"/>
      <c r="D1069" s="113"/>
      <c r="F1069" s="113"/>
      <c r="G1069" s="2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 s="84"/>
      <c r="BQ1069" s="114"/>
    </row>
    <row r="1070" spans="1:69" s="13" customFormat="1" ht="14.4" hidden="1" x14ac:dyDescent="0.3">
      <c r="A1070" s="20"/>
      <c r="B1070" s="112"/>
      <c r="C1070" s="112"/>
      <c r="D1070" s="113"/>
      <c r="F1070" s="113"/>
      <c r="G1070" s="2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 s="84"/>
      <c r="BQ1070" s="114"/>
    </row>
    <row r="1071" spans="1:69" s="13" customFormat="1" ht="14.4" hidden="1" x14ac:dyDescent="0.3">
      <c r="A1071" s="20"/>
      <c r="B1071" s="112"/>
      <c r="C1071" s="112"/>
      <c r="D1071" s="113"/>
      <c r="F1071" s="113"/>
      <c r="G1071" s="2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 s="84"/>
      <c r="BQ1071" s="114"/>
    </row>
    <row r="1072" spans="1:69" s="13" customFormat="1" ht="14.4" hidden="1" x14ac:dyDescent="0.3">
      <c r="A1072" s="20"/>
      <c r="B1072" s="112"/>
      <c r="C1072" s="112"/>
      <c r="D1072" s="113"/>
      <c r="F1072" s="113"/>
      <c r="G1072" s="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 s="84"/>
      <c r="BQ1072" s="114"/>
    </row>
    <row r="1073" spans="1:69" s="13" customFormat="1" ht="14.4" hidden="1" x14ac:dyDescent="0.3">
      <c r="A1073" s="20"/>
      <c r="B1073" s="112"/>
      <c r="C1073" s="112"/>
      <c r="D1073" s="113"/>
      <c r="F1073" s="113"/>
      <c r="G1073" s="2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 s="84"/>
      <c r="BQ1073" s="114"/>
    </row>
    <row r="1074" spans="1:69" s="13" customFormat="1" ht="14.4" hidden="1" x14ac:dyDescent="0.3">
      <c r="A1074" s="20"/>
      <c r="B1074" s="112"/>
      <c r="C1074" s="112"/>
      <c r="D1074" s="113"/>
      <c r="F1074" s="113"/>
      <c r="G1074" s="2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 s="84"/>
      <c r="BQ1074" s="114"/>
    </row>
    <row r="1075" spans="1:69" s="13" customFormat="1" ht="14.4" hidden="1" x14ac:dyDescent="0.3">
      <c r="A1075" s="20"/>
      <c r="B1075" s="112"/>
      <c r="C1075" s="112"/>
      <c r="D1075" s="113"/>
      <c r="F1075" s="113"/>
      <c r="G1075" s="2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 s="84"/>
      <c r="BQ1075" s="114"/>
    </row>
    <row r="1076" spans="1:69" s="13" customFormat="1" ht="14.4" hidden="1" x14ac:dyDescent="0.3">
      <c r="A1076" s="20"/>
      <c r="B1076" s="112"/>
      <c r="C1076" s="112"/>
      <c r="D1076" s="113"/>
      <c r="F1076" s="113"/>
      <c r="G1076" s="2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 s="84"/>
      <c r="BQ1076" s="114"/>
    </row>
    <row r="1077" spans="1:69" s="13" customFormat="1" ht="14.4" hidden="1" x14ac:dyDescent="0.3">
      <c r="A1077" s="20"/>
      <c r="B1077" s="112"/>
      <c r="C1077" s="112"/>
      <c r="D1077" s="113"/>
      <c r="F1077" s="113"/>
      <c r="G1077" s="2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 s="84"/>
      <c r="BQ1077" s="114"/>
    </row>
    <row r="1078" spans="1:69" s="13" customFormat="1" ht="14.4" hidden="1" x14ac:dyDescent="0.3">
      <c r="A1078" s="20"/>
      <c r="B1078" s="112"/>
      <c r="C1078" s="112"/>
      <c r="D1078" s="113"/>
      <c r="F1078" s="113"/>
      <c r="G1078" s="2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 s="84"/>
      <c r="BQ1078" s="114"/>
    </row>
    <row r="1079" spans="1:69" s="13" customFormat="1" ht="14.4" hidden="1" x14ac:dyDescent="0.3">
      <c r="A1079" s="20"/>
      <c r="B1079" s="112"/>
      <c r="C1079" s="112"/>
      <c r="D1079" s="113"/>
      <c r="F1079" s="113"/>
      <c r="G1079" s="2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 s="84"/>
      <c r="BQ1079" s="114"/>
    </row>
    <row r="1080" spans="1:69" s="13" customFormat="1" ht="14.4" hidden="1" x14ac:dyDescent="0.3">
      <c r="A1080" s="20"/>
      <c r="B1080" s="112"/>
      <c r="C1080" s="112"/>
      <c r="D1080" s="113"/>
      <c r="F1080" s="113"/>
      <c r="G1080" s="2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 s="84"/>
      <c r="BQ1080" s="114"/>
    </row>
    <row r="1081" spans="1:69" s="13" customFormat="1" ht="14.4" hidden="1" x14ac:dyDescent="0.3">
      <c r="A1081" s="20"/>
      <c r="B1081" s="112"/>
      <c r="C1081" s="112"/>
      <c r="D1081" s="113"/>
      <c r="F1081" s="113"/>
      <c r="G1081" s="2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 s="84"/>
      <c r="BQ1081" s="114"/>
    </row>
    <row r="1082" spans="1:69" s="13" customFormat="1" ht="14.4" hidden="1" x14ac:dyDescent="0.3">
      <c r="A1082" s="20"/>
      <c r="B1082" s="112"/>
      <c r="C1082" s="112"/>
      <c r="D1082" s="113"/>
      <c r="F1082" s="113"/>
      <c r="G1082" s="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 s="84"/>
      <c r="BQ1082" s="114"/>
    </row>
    <row r="1083" spans="1:69" s="13" customFormat="1" ht="14.4" hidden="1" x14ac:dyDescent="0.3">
      <c r="A1083" s="20"/>
      <c r="B1083" s="112"/>
      <c r="C1083" s="112"/>
      <c r="D1083" s="113"/>
      <c r="F1083" s="113"/>
      <c r="G1083" s="2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 s="84"/>
      <c r="BQ1083" s="114"/>
    </row>
    <row r="1084" spans="1:69" s="13" customFormat="1" ht="14.4" hidden="1" x14ac:dyDescent="0.3">
      <c r="A1084" s="20"/>
      <c r="B1084" s="112"/>
      <c r="C1084" s="112"/>
      <c r="D1084" s="113"/>
      <c r="F1084" s="113"/>
      <c r="G1084" s="2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 s="84"/>
      <c r="BQ1084" s="114"/>
    </row>
    <row r="1085" spans="1:69" s="13" customFormat="1" ht="14.4" hidden="1" x14ac:dyDescent="0.3">
      <c r="A1085" s="20"/>
      <c r="B1085" s="112"/>
      <c r="C1085" s="112"/>
      <c r="D1085" s="113"/>
      <c r="F1085" s="113"/>
      <c r="G1085" s="2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 s="84"/>
      <c r="BQ1085" s="114"/>
    </row>
    <row r="1086" spans="1:69" s="13" customFormat="1" ht="14.4" hidden="1" x14ac:dyDescent="0.3">
      <c r="A1086" s="20"/>
      <c r="B1086" s="112"/>
      <c r="C1086" s="112"/>
      <c r="D1086" s="113"/>
      <c r="F1086" s="113"/>
      <c r="G1086" s="2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 s="84"/>
      <c r="BQ1086" s="114"/>
    </row>
    <row r="1087" spans="1:69" s="13" customFormat="1" ht="14.4" hidden="1" x14ac:dyDescent="0.3">
      <c r="A1087" s="20"/>
      <c r="B1087" s="112"/>
      <c r="C1087" s="112"/>
      <c r="D1087" s="113"/>
      <c r="F1087" s="113"/>
      <c r="G1087" s="2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 s="84"/>
      <c r="BQ1087" s="114"/>
    </row>
    <row r="1088" spans="1:69" s="13" customFormat="1" ht="14.4" hidden="1" x14ac:dyDescent="0.3">
      <c r="A1088" s="20"/>
      <c r="B1088" s="112"/>
      <c r="C1088" s="112"/>
      <c r="D1088" s="113"/>
      <c r="F1088" s="113"/>
      <c r="G1088" s="2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 s="84"/>
      <c r="BQ1088" s="114"/>
    </row>
    <row r="1089" spans="1:69" s="13" customFormat="1" ht="14.4" hidden="1" x14ac:dyDescent="0.3">
      <c r="A1089" s="20"/>
      <c r="B1089" s="112"/>
      <c r="C1089" s="112"/>
      <c r="D1089" s="113"/>
      <c r="F1089" s="113"/>
      <c r="G1089" s="2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 s="84"/>
      <c r="BQ1089" s="114"/>
    </row>
    <row r="1090" spans="1:69" s="13" customFormat="1" ht="14.4" hidden="1" x14ac:dyDescent="0.3">
      <c r="A1090" s="20"/>
      <c r="B1090" s="112"/>
      <c r="C1090" s="112"/>
      <c r="D1090" s="113"/>
      <c r="F1090" s="113"/>
      <c r="G1090" s="2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 s="84"/>
      <c r="BQ1090" s="114"/>
    </row>
    <row r="1091" spans="1:69" s="13" customFormat="1" ht="14.4" hidden="1" x14ac:dyDescent="0.3">
      <c r="A1091" s="20"/>
      <c r="B1091" s="112"/>
      <c r="C1091" s="112"/>
      <c r="D1091" s="113"/>
      <c r="F1091" s="113"/>
      <c r="G1091" s="2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 s="84"/>
      <c r="BQ1091" s="114"/>
    </row>
    <row r="1092" spans="1:69" s="13" customFormat="1" ht="14.4" hidden="1" x14ac:dyDescent="0.3">
      <c r="A1092" s="20"/>
      <c r="B1092" s="112"/>
      <c r="C1092" s="112"/>
      <c r="D1092" s="113"/>
      <c r="F1092" s="113"/>
      <c r="G1092" s="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 s="84"/>
      <c r="BQ1092" s="114"/>
    </row>
    <row r="1093" spans="1:69" s="13" customFormat="1" ht="14.4" hidden="1" x14ac:dyDescent="0.3">
      <c r="A1093" s="20"/>
      <c r="B1093" s="112"/>
      <c r="C1093" s="112"/>
      <c r="D1093" s="113"/>
      <c r="F1093" s="113"/>
      <c r="G1093" s="2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 s="84"/>
      <c r="BQ1093" s="114"/>
    </row>
    <row r="1094" spans="1:69" s="13" customFormat="1" ht="14.4" hidden="1" x14ac:dyDescent="0.3">
      <c r="A1094" s="20"/>
      <c r="B1094" s="112"/>
      <c r="C1094" s="112"/>
      <c r="D1094" s="113"/>
      <c r="F1094" s="113"/>
      <c r="G1094" s="2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 s="84"/>
      <c r="BQ1094" s="114"/>
    </row>
    <row r="1095" spans="1:69" s="13" customFormat="1" ht="14.4" hidden="1" x14ac:dyDescent="0.3">
      <c r="A1095" s="20"/>
      <c r="B1095" s="112"/>
      <c r="C1095" s="112"/>
      <c r="D1095" s="113"/>
      <c r="F1095" s="113"/>
      <c r="G1095" s="2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 s="84"/>
      <c r="BQ1095" s="114"/>
    </row>
    <row r="1096" spans="1:69" s="13" customFormat="1" ht="14.4" hidden="1" x14ac:dyDescent="0.3">
      <c r="A1096" s="20"/>
      <c r="B1096" s="112"/>
      <c r="C1096" s="112"/>
      <c r="D1096" s="113"/>
      <c r="F1096" s="113"/>
      <c r="G1096" s="2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 s="84"/>
      <c r="BQ1096" s="114"/>
    </row>
    <row r="1097" spans="1:69" s="13" customFormat="1" ht="14.4" hidden="1" x14ac:dyDescent="0.3">
      <c r="A1097" s="20"/>
      <c r="B1097" s="112"/>
      <c r="C1097" s="112"/>
      <c r="D1097" s="113"/>
      <c r="F1097" s="113"/>
      <c r="G1097" s="2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 s="84"/>
      <c r="BQ1097" s="114"/>
    </row>
    <row r="1098" spans="1:69" s="13" customFormat="1" ht="14.4" hidden="1" x14ac:dyDescent="0.3">
      <c r="A1098" s="20"/>
      <c r="B1098" s="112"/>
      <c r="C1098" s="112"/>
      <c r="D1098" s="113"/>
      <c r="F1098" s="113"/>
      <c r="G1098" s="2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 s="84"/>
      <c r="BQ1098" s="114"/>
    </row>
    <row r="1099" spans="1:69" s="13" customFormat="1" ht="14.4" hidden="1" x14ac:dyDescent="0.3">
      <c r="A1099" s="20"/>
      <c r="B1099" s="112"/>
      <c r="C1099" s="112"/>
      <c r="D1099" s="113"/>
      <c r="F1099" s="113"/>
      <c r="G1099" s="2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 s="84"/>
      <c r="BQ1099" s="114"/>
    </row>
    <row r="1100" spans="1:69" s="13" customFormat="1" ht="14.4" hidden="1" x14ac:dyDescent="0.3">
      <c r="A1100" s="20"/>
      <c r="B1100" s="112"/>
      <c r="C1100" s="112"/>
      <c r="D1100" s="113"/>
      <c r="F1100" s="113"/>
      <c r="G1100" s="2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 s="84"/>
      <c r="BQ1100" s="114"/>
    </row>
    <row r="1101" spans="1:69" s="13" customFormat="1" ht="14.4" hidden="1" x14ac:dyDescent="0.3">
      <c r="A1101" s="20"/>
      <c r="B1101" s="112"/>
      <c r="C1101" s="112"/>
      <c r="D1101" s="113"/>
      <c r="F1101" s="113"/>
      <c r="G1101" s="2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 s="84"/>
      <c r="BQ1101" s="114"/>
    </row>
    <row r="1102" spans="1:69" s="13" customFormat="1" ht="14.4" hidden="1" x14ac:dyDescent="0.3">
      <c r="A1102" s="20"/>
      <c r="B1102" s="112"/>
      <c r="C1102" s="112"/>
      <c r="D1102" s="113"/>
      <c r="F1102" s="113"/>
      <c r="G1102" s="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 s="84"/>
      <c r="BQ1102" s="114"/>
    </row>
    <row r="1103" spans="1:69" s="13" customFormat="1" ht="14.4" hidden="1" x14ac:dyDescent="0.3">
      <c r="A1103" s="20"/>
      <c r="B1103" s="112"/>
      <c r="C1103" s="112"/>
      <c r="D1103" s="113"/>
      <c r="F1103" s="113"/>
      <c r="G1103" s="2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 s="84"/>
      <c r="BQ1103" s="114"/>
    </row>
    <row r="1104" spans="1:69" s="13" customFormat="1" ht="14.4" hidden="1" x14ac:dyDescent="0.3">
      <c r="A1104" s="20"/>
      <c r="B1104" s="112"/>
      <c r="C1104" s="112"/>
      <c r="D1104" s="113"/>
      <c r="F1104" s="113"/>
      <c r="G1104" s="2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 s="84"/>
      <c r="BQ1104" s="114"/>
    </row>
    <row r="1105" spans="1:69" s="13" customFormat="1" ht="14.4" hidden="1" x14ac:dyDescent="0.3">
      <c r="A1105" s="20"/>
      <c r="B1105" s="112"/>
      <c r="C1105" s="112"/>
      <c r="D1105" s="113"/>
      <c r="F1105" s="113"/>
      <c r="G1105" s="2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 s="84"/>
      <c r="BQ1105" s="114"/>
    </row>
    <row r="1106" spans="1:69" s="13" customFormat="1" ht="14.4" hidden="1" x14ac:dyDescent="0.3">
      <c r="A1106" s="20"/>
      <c r="B1106" s="112"/>
      <c r="C1106" s="112"/>
      <c r="D1106" s="113"/>
      <c r="F1106" s="113"/>
      <c r="G1106" s="2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 s="84"/>
      <c r="BQ1106" s="114"/>
    </row>
    <row r="1107" spans="1:69" s="13" customFormat="1" ht="14.4" hidden="1" x14ac:dyDescent="0.3">
      <c r="A1107" s="20"/>
      <c r="B1107" s="112"/>
      <c r="C1107" s="112"/>
      <c r="D1107" s="113"/>
      <c r="F1107" s="113"/>
      <c r="G1107" s="2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 s="84"/>
      <c r="BQ1107" s="114"/>
    </row>
    <row r="1108" spans="1:69" s="13" customFormat="1" ht="14.4" hidden="1" x14ac:dyDescent="0.3">
      <c r="A1108" s="20"/>
      <c r="B1108" s="112"/>
      <c r="C1108" s="112"/>
      <c r="D1108" s="113"/>
      <c r="F1108" s="113"/>
      <c r="G1108" s="2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 s="84"/>
      <c r="BQ1108" s="114"/>
    </row>
    <row r="1109" spans="1:69" s="13" customFormat="1" ht="14.4" hidden="1" x14ac:dyDescent="0.3">
      <c r="A1109" s="20"/>
      <c r="B1109" s="112"/>
      <c r="C1109" s="112"/>
      <c r="D1109" s="113"/>
      <c r="F1109" s="113"/>
      <c r="G1109" s="2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 s="84"/>
      <c r="BQ1109" s="114"/>
    </row>
    <row r="1110" spans="1:69" s="13" customFormat="1" ht="14.4" hidden="1" x14ac:dyDescent="0.3">
      <c r="A1110" s="20"/>
      <c r="B1110" s="112"/>
      <c r="C1110" s="112"/>
      <c r="D1110" s="113"/>
      <c r="F1110" s="113"/>
      <c r="G1110" s="2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 s="84"/>
      <c r="BQ1110" s="114"/>
    </row>
    <row r="1111" spans="1:69" s="13" customFormat="1" ht="14.4" hidden="1" x14ac:dyDescent="0.3">
      <c r="A1111" s="20"/>
      <c r="B1111" s="112"/>
      <c r="C1111" s="112"/>
      <c r="D1111" s="113"/>
      <c r="F1111" s="113"/>
      <c r="G1111" s="2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 s="84"/>
      <c r="BQ1111" s="114"/>
    </row>
    <row r="1112" spans="1:69" s="13" customFormat="1" ht="14.4" hidden="1" x14ac:dyDescent="0.3">
      <c r="A1112" s="20"/>
      <c r="B1112" s="112"/>
      <c r="C1112" s="112"/>
      <c r="D1112" s="113"/>
      <c r="F1112" s="113"/>
      <c r="G1112" s="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 s="84"/>
      <c r="BQ1112" s="114"/>
    </row>
    <row r="1113" spans="1:69" s="13" customFormat="1" ht="14.4" hidden="1" x14ac:dyDescent="0.3">
      <c r="A1113" s="20"/>
      <c r="B1113" s="112"/>
      <c r="C1113" s="112"/>
      <c r="D1113" s="113"/>
      <c r="F1113" s="113"/>
      <c r="G1113" s="2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 s="84"/>
      <c r="BQ1113" s="114"/>
    </row>
    <row r="1114" spans="1:69" s="13" customFormat="1" ht="14.4" hidden="1" x14ac:dyDescent="0.3">
      <c r="A1114" s="20"/>
      <c r="B1114" s="112"/>
      <c r="C1114" s="112"/>
      <c r="D1114" s="113"/>
      <c r="F1114" s="113"/>
      <c r="G1114" s="2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 s="84"/>
      <c r="BQ1114" s="114"/>
    </row>
    <row r="1115" spans="1:69" s="13" customFormat="1" ht="14.4" hidden="1" x14ac:dyDescent="0.3">
      <c r="A1115" s="20"/>
      <c r="B1115" s="112"/>
      <c r="C1115" s="112"/>
      <c r="D1115" s="113"/>
      <c r="F1115" s="113"/>
      <c r="G1115" s="2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 s="84"/>
      <c r="BQ1115" s="114"/>
    </row>
    <row r="1116" spans="1:69" s="13" customFormat="1" ht="14.4" hidden="1" x14ac:dyDescent="0.3">
      <c r="A1116" s="20"/>
      <c r="B1116" s="112"/>
      <c r="C1116" s="112"/>
      <c r="D1116" s="113"/>
      <c r="F1116" s="113"/>
      <c r="G1116" s="2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 s="84"/>
      <c r="BQ1116" s="114"/>
    </row>
    <row r="1117" spans="1:69" s="13" customFormat="1" ht="14.4" hidden="1" x14ac:dyDescent="0.3">
      <c r="A1117" s="20"/>
      <c r="B1117" s="112"/>
      <c r="C1117" s="112"/>
      <c r="D1117" s="113"/>
      <c r="F1117" s="113"/>
      <c r="G1117" s="2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 s="84"/>
      <c r="BQ1117" s="114"/>
    </row>
    <row r="1118" spans="1:69" s="13" customFormat="1" ht="14.4" hidden="1" x14ac:dyDescent="0.3">
      <c r="A1118" s="20"/>
      <c r="B1118" s="112"/>
      <c r="C1118" s="112"/>
      <c r="D1118" s="113"/>
      <c r="F1118" s="113"/>
      <c r="G1118" s="2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 s="84"/>
      <c r="BQ1118" s="114"/>
    </row>
    <row r="1119" spans="1:69" s="13" customFormat="1" ht="14.4" hidden="1" x14ac:dyDescent="0.3">
      <c r="A1119" s="20"/>
      <c r="B1119" s="112"/>
      <c r="C1119" s="112"/>
      <c r="D1119" s="113"/>
      <c r="F1119" s="113"/>
      <c r="G1119" s="2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 s="84"/>
      <c r="BQ1119" s="114"/>
    </row>
    <row r="1120" spans="1:69" s="13" customFormat="1" ht="14.4" hidden="1" x14ac:dyDescent="0.3">
      <c r="A1120" s="20"/>
      <c r="B1120" s="112"/>
      <c r="C1120" s="112"/>
      <c r="D1120" s="113"/>
      <c r="F1120" s="113"/>
      <c r="G1120" s="2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 s="84"/>
      <c r="BQ1120" s="114"/>
    </row>
    <row r="1121" spans="1:69" s="13" customFormat="1" ht="14.4" hidden="1" x14ac:dyDescent="0.3">
      <c r="A1121" s="20"/>
      <c r="B1121" s="112"/>
      <c r="C1121" s="112"/>
      <c r="D1121" s="113"/>
      <c r="F1121" s="113"/>
      <c r="G1121" s="2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 s="84"/>
      <c r="BQ1121" s="114"/>
    </row>
    <row r="1122" spans="1:69" s="13" customFormat="1" ht="14.4" hidden="1" x14ac:dyDescent="0.3">
      <c r="A1122" s="20"/>
      <c r="B1122" s="112"/>
      <c r="C1122" s="112"/>
      <c r="D1122" s="113"/>
      <c r="F1122" s="113"/>
      <c r="G1122" s="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 s="84"/>
      <c r="BQ1122" s="114"/>
    </row>
    <row r="1123" spans="1:69" s="13" customFormat="1" ht="14.4" hidden="1" x14ac:dyDescent="0.3">
      <c r="A1123" s="20"/>
      <c r="B1123" s="112"/>
      <c r="C1123" s="112"/>
      <c r="D1123" s="113"/>
      <c r="F1123" s="113"/>
      <c r="G1123" s="2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 s="84"/>
      <c r="BQ1123" s="114"/>
    </row>
    <row r="1124" spans="1:69" s="13" customFormat="1" ht="14.4" hidden="1" x14ac:dyDescent="0.3">
      <c r="A1124" s="20"/>
      <c r="B1124" s="112"/>
      <c r="C1124" s="112"/>
      <c r="D1124" s="113"/>
      <c r="F1124" s="113"/>
      <c r="G1124" s="2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 s="84"/>
      <c r="BQ1124" s="114"/>
    </row>
    <row r="1125" spans="1:69" s="13" customFormat="1" ht="14.4" hidden="1" x14ac:dyDescent="0.3">
      <c r="A1125" s="20"/>
      <c r="B1125" s="112"/>
      <c r="C1125" s="112"/>
      <c r="D1125" s="113"/>
      <c r="F1125" s="113"/>
      <c r="G1125" s="2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 s="84"/>
      <c r="BQ1125" s="114"/>
    </row>
    <row r="1126" spans="1:69" s="13" customFormat="1" ht="14.4" hidden="1" x14ac:dyDescent="0.3">
      <c r="A1126" s="20"/>
      <c r="B1126" s="112"/>
      <c r="C1126" s="112"/>
      <c r="D1126" s="113"/>
      <c r="F1126" s="113"/>
      <c r="G1126" s="2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 s="84"/>
      <c r="BQ1126" s="114"/>
    </row>
    <row r="1127" spans="1:69" s="13" customFormat="1" ht="14.4" hidden="1" x14ac:dyDescent="0.3">
      <c r="A1127" s="20"/>
      <c r="B1127" s="112"/>
      <c r="C1127" s="112"/>
      <c r="D1127" s="113"/>
      <c r="F1127" s="113"/>
      <c r="G1127" s="2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 s="84"/>
      <c r="BQ1127" s="114"/>
    </row>
    <row r="1128" spans="1:69" s="13" customFormat="1" ht="14.4" hidden="1" x14ac:dyDescent="0.3">
      <c r="A1128" s="20"/>
      <c r="B1128" s="112"/>
      <c r="C1128" s="112"/>
      <c r="D1128" s="113"/>
      <c r="F1128" s="113"/>
      <c r="G1128" s="2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 s="84"/>
      <c r="BQ1128" s="114"/>
    </row>
    <row r="1129" spans="1:69" s="13" customFormat="1" ht="14.4" hidden="1" x14ac:dyDescent="0.3">
      <c r="A1129" s="20"/>
      <c r="B1129" s="112"/>
      <c r="C1129" s="112"/>
      <c r="D1129" s="113"/>
      <c r="F1129" s="113"/>
      <c r="G1129" s="2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 s="84"/>
      <c r="BQ1129" s="114"/>
    </row>
    <row r="1130" spans="1:69" s="13" customFormat="1" ht="14.4" hidden="1" x14ac:dyDescent="0.3">
      <c r="A1130" s="20"/>
      <c r="B1130" s="112"/>
      <c r="C1130" s="112"/>
      <c r="D1130" s="113"/>
      <c r="F1130" s="113"/>
      <c r="G1130" s="2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 s="84"/>
      <c r="BQ1130" s="114"/>
    </row>
    <row r="1131" spans="1:69" s="13" customFormat="1" ht="14.4" hidden="1" x14ac:dyDescent="0.3">
      <c r="A1131" s="20"/>
      <c r="B1131" s="112"/>
      <c r="C1131" s="112"/>
      <c r="D1131" s="113"/>
      <c r="F1131" s="113"/>
      <c r="G1131" s="2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 s="84"/>
      <c r="BQ1131" s="114"/>
    </row>
    <row r="1132" spans="1:69" s="13" customFormat="1" ht="14.4" hidden="1" x14ac:dyDescent="0.3">
      <c r="A1132" s="20"/>
      <c r="B1132" s="112"/>
      <c r="C1132" s="112"/>
      <c r="D1132" s="113"/>
      <c r="F1132" s="113"/>
      <c r="G1132" s="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 s="84"/>
      <c r="BQ1132" s="114"/>
    </row>
    <row r="1133" spans="1:69" s="13" customFormat="1" ht="14.4" hidden="1" x14ac:dyDescent="0.3">
      <c r="A1133" s="20"/>
      <c r="B1133" s="112"/>
      <c r="C1133" s="112"/>
      <c r="D1133" s="113"/>
      <c r="F1133" s="113"/>
      <c r="G1133" s="2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 s="84"/>
      <c r="BQ1133" s="114"/>
    </row>
    <row r="1134" spans="1:69" s="13" customFormat="1" ht="14.4" hidden="1" x14ac:dyDescent="0.3">
      <c r="A1134" s="20"/>
      <c r="B1134" s="112"/>
      <c r="C1134" s="112"/>
      <c r="D1134" s="113"/>
      <c r="F1134" s="113"/>
      <c r="G1134" s="2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 s="84"/>
      <c r="BQ1134" s="114"/>
    </row>
    <row r="1135" spans="1:69" s="13" customFormat="1" ht="14.4" hidden="1" x14ac:dyDescent="0.3">
      <c r="A1135" s="20"/>
      <c r="B1135" s="112"/>
      <c r="C1135" s="112"/>
      <c r="D1135" s="113"/>
      <c r="F1135" s="113"/>
      <c r="G1135" s="2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 s="84"/>
      <c r="BQ1135" s="114"/>
    </row>
    <row r="1136" spans="1:69" s="13" customFormat="1" ht="14.4" hidden="1" x14ac:dyDescent="0.3">
      <c r="A1136" s="20"/>
      <c r="B1136" s="112"/>
      <c r="C1136" s="112"/>
      <c r="D1136" s="113"/>
      <c r="F1136" s="113"/>
      <c r="G1136" s="2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 s="84"/>
      <c r="BQ1136" s="114"/>
    </row>
    <row r="1137" spans="1:69" s="13" customFormat="1" ht="14.4" hidden="1" x14ac:dyDescent="0.3">
      <c r="A1137" s="20"/>
      <c r="B1137" s="112"/>
      <c r="C1137" s="112"/>
      <c r="D1137" s="113"/>
      <c r="F1137" s="113"/>
      <c r="G1137" s="2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 s="84"/>
      <c r="BQ1137" s="114"/>
    </row>
    <row r="1138" spans="1:69" s="13" customFormat="1" ht="14.4" hidden="1" x14ac:dyDescent="0.3">
      <c r="A1138" s="20"/>
      <c r="B1138" s="112"/>
      <c r="C1138" s="112"/>
      <c r="D1138" s="113"/>
      <c r="F1138" s="113"/>
      <c r="G1138" s="2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 s="84"/>
      <c r="BQ1138" s="114"/>
    </row>
    <row r="1139" spans="1:69" s="13" customFormat="1" ht="14.4" hidden="1" x14ac:dyDescent="0.3">
      <c r="A1139" s="20"/>
      <c r="B1139" s="112"/>
      <c r="C1139" s="112"/>
      <c r="D1139" s="113"/>
      <c r="F1139" s="113"/>
      <c r="G1139" s="2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 s="84"/>
      <c r="BQ1139" s="114"/>
    </row>
    <row r="1140" spans="1:69" s="13" customFormat="1" ht="14.4" hidden="1" x14ac:dyDescent="0.3">
      <c r="A1140" s="20"/>
      <c r="B1140" s="112"/>
      <c r="C1140" s="112"/>
      <c r="D1140" s="113"/>
      <c r="F1140" s="113"/>
      <c r="G1140" s="2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 s="84"/>
      <c r="BQ1140" s="114"/>
    </row>
    <row r="1141" spans="1:69" s="13" customFormat="1" ht="14.4" hidden="1" x14ac:dyDescent="0.3">
      <c r="A1141" s="20"/>
      <c r="B1141" s="112"/>
      <c r="C1141" s="112"/>
      <c r="D1141" s="113"/>
      <c r="F1141" s="113"/>
      <c r="G1141" s="2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 s="84"/>
      <c r="BQ1141" s="114"/>
    </row>
    <row r="1142" spans="1:69" s="13" customFormat="1" ht="14.4" hidden="1" x14ac:dyDescent="0.3">
      <c r="A1142" s="20"/>
      <c r="B1142" s="112"/>
      <c r="C1142" s="112"/>
      <c r="D1142" s="113"/>
      <c r="F1142" s="113"/>
      <c r="G1142" s="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 s="84"/>
      <c r="BQ1142" s="114"/>
    </row>
    <row r="1143" spans="1:69" s="13" customFormat="1" ht="14.4" hidden="1" x14ac:dyDescent="0.3">
      <c r="A1143" s="20"/>
      <c r="B1143" s="112"/>
      <c r="C1143" s="112"/>
      <c r="D1143" s="113"/>
      <c r="F1143" s="113"/>
      <c r="G1143" s="2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 s="84"/>
      <c r="BQ1143" s="114"/>
    </row>
    <row r="1144" spans="1:69" s="13" customFormat="1" ht="14.4" hidden="1" x14ac:dyDescent="0.3">
      <c r="A1144" s="20"/>
      <c r="B1144" s="112"/>
      <c r="C1144" s="112"/>
      <c r="D1144" s="113"/>
      <c r="F1144" s="113"/>
      <c r="G1144" s="2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 s="84"/>
      <c r="BQ1144" s="114"/>
    </row>
    <row r="1145" spans="1:69" s="13" customFormat="1" ht="14.4" hidden="1" x14ac:dyDescent="0.3">
      <c r="A1145" s="20"/>
      <c r="B1145" s="112"/>
      <c r="C1145" s="112"/>
      <c r="D1145" s="113"/>
      <c r="F1145" s="113"/>
      <c r="G1145" s="2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 s="84"/>
      <c r="BQ1145" s="114"/>
    </row>
    <row r="1146" spans="1:69" s="13" customFormat="1" ht="14.4" hidden="1" x14ac:dyDescent="0.3">
      <c r="A1146" s="20"/>
      <c r="B1146" s="112"/>
      <c r="C1146" s="112"/>
      <c r="D1146" s="113"/>
      <c r="F1146" s="113"/>
      <c r="G1146" s="2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 s="84"/>
      <c r="BQ1146" s="114"/>
    </row>
    <row r="1147" spans="1:69" s="13" customFormat="1" ht="14.4" hidden="1" x14ac:dyDescent="0.3">
      <c r="A1147" s="20"/>
      <c r="B1147" s="112"/>
      <c r="C1147" s="112"/>
      <c r="D1147" s="113"/>
      <c r="F1147" s="113"/>
      <c r="G1147" s="2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 s="84"/>
      <c r="BQ1147" s="114"/>
    </row>
    <row r="1148" spans="1:69" s="13" customFormat="1" ht="14.4" hidden="1" x14ac:dyDescent="0.3">
      <c r="A1148" s="20"/>
      <c r="B1148" s="112"/>
      <c r="C1148" s="112"/>
      <c r="D1148" s="113"/>
      <c r="F1148" s="113"/>
      <c r="G1148" s="2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 s="84"/>
      <c r="BQ1148" s="114"/>
    </row>
    <row r="1149" spans="1:69" s="13" customFormat="1" ht="14.4" hidden="1" x14ac:dyDescent="0.3">
      <c r="A1149" s="20"/>
      <c r="B1149" s="112"/>
      <c r="C1149" s="112"/>
      <c r="D1149" s="113"/>
      <c r="F1149" s="113"/>
      <c r="G1149" s="2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 s="84"/>
      <c r="BQ1149" s="114"/>
    </row>
    <row r="1150" spans="1:69" s="13" customFormat="1" ht="14.4" hidden="1" x14ac:dyDescent="0.3">
      <c r="A1150" s="20"/>
      <c r="B1150" s="112"/>
      <c r="C1150" s="112"/>
      <c r="D1150" s="113"/>
      <c r="F1150" s="113"/>
      <c r="G1150" s="2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 s="84"/>
      <c r="BQ1150" s="114"/>
    </row>
    <row r="1151" spans="1:69" s="13" customFormat="1" ht="14.4" hidden="1" x14ac:dyDescent="0.3">
      <c r="A1151" s="20"/>
      <c r="B1151" s="112"/>
      <c r="C1151" s="112"/>
      <c r="D1151" s="113"/>
      <c r="F1151" s="113"/>
      <c r="G1151" s="2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 s="84"/>
      <c r="BQ1151" s="114"/>
    </row>
    <row r="1152" spans="1:69" s="13" customFormat="1" ht="14.4" hidden="1" x14ac:dyDescent="0.3">
      <c r="A1152" s="20"/>
      <c r="B1152" s="112"/>
      <c r="C1152" s="112"/>
      <c r="D1152" s="113"/>
      <c r="F1152" s="113"/>
      <c r="G1152" s="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 s="84"/>
      <c r="BQ1152" s="114"/>
    </row>
    <row r="1153" spans="1:69" s="13" customFormat="1" ht="14.4" hidden="1" x14ac:dyDescent="0.3">
      <c r="A1153" s="20"/>
      <c r="B1153" s="112"/>
      <c r="C1153" s="112"/>
      <c r="D1153" s="113"/>
      <c r="F1153" s="113"/>
      <c r="G1153" s="2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 s="84"/>
      <c r="BQ1153" s="114"/>
    </row>
    <row r="1154" spans="1:69" s="13" customFormat="1" ht="14.4" hidden="1" x14ac:dyDescent="0.3">
      <c r="A1154" s="20"/>
      <c r="B1154" s="112"/>
      <c r="C1154" s="112"/>
      <c r="D1154" s="113"/>
      <c r="F1154" s="113"/>
      <c r="G1154" s="2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 s="84"/>
      <c r="BQ1154" s="114"/>
    </row>
    <row r="1155" spans="1:69" s="13" customFormat="1" ht="14.4" hidden="1" x14ac:dyDescent="0.3">
      <c r="A1155" s="20"/>
      <c r="B1155" s="112"/>
      <c r="C1155" s="112"/>
      <c r="D1155" s="113"/>
      <c r="F1155" s="113"/>
      <c r="G1155" s="2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 s="84"/>
      <c r="BQ1155" s="114"/>
    </row>
    <row r="1156" spans="1:69" s="13" customFormat="1" ht="14.4" hidden="1" x14ac:dyDescent="0.3">
      <c r="A1156" s="20"/>
      <c r="B1156" s="112"/>
      <c r="C1156" s="112"/>
      <c r="D1156" s="113"/>
      <c r="F1156" s="113"/>
      <c r="G1156" s="2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 s="84"/>
      <c r="BQ1156" s="114"/>
    </row>
    <row r="1157" spans="1:69" s="13" customFormat="1" ht="14.4" hidden="1" x14ac:dyDescent="0.3">
      <c r="A1157" s="20"/>
      <c r="B1157" s="112"/>
      <c r="C1157" s="112"/>
      <c r="D1157" s="113"/>
      <c r="F1157" s="113"/>
      <c r="G1157" s="2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 s="84"/>
      <c r="BQ1157" s="114"/>
    </row>
    <row r="1158" spans="1:69" s="13" customFormat="1" ht="14.4" hidden="1" x14ac:dyDescent="0.3">
      <c r="A1158" s="20"/>
      <c r="B1158" s="112"/>
      <c r="C1158" s="112"/>
      <c r="D1158" s="113"/>
      <c r="F1158" s="113"/>
      <c r="G1158" s="2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 s="84"/>
      <c r="BQ1158" s="114"/>
    </row>
    <row r="1159" spans="1:69" s="13" customFormat="1" ht="14.4" hidden="1" x14ac:dyDescent="0.3">
      <c r="A1159" s="20"/>
      <c r="B1159" s="112"/>
      <c r="C1159" s="112"/>
      <c r="D1159" s="113"/>
      <c r="F1159" s="113"/>
      <c r="G1159" s="2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 s="84"/>
      <c r="BQ1159" s="114"/>
    </row>
    <row r="1160" spans="1:69" s="13" customFormat="1" ht="14.4" hidden="1" x14ac:dyDescent="0.3">
      <c r="A1160" s="20"/>
      <c r="B1160" s="112"/>
      <c r="C1160" s="112"/>
      <c r="D1160" s="113"/>
      <c r="F1160" s="113"/>
      <c r="G1160" s="2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 s="84"/>
      <c r="BQ1160" s="114"/>
    </row>
    <row r="1161" spans="1:69" s="13" customFormat="1" ht="14.4" hidden="1" x14ac:dyDescent="0.3">
      <c r="A1161" s="20"/>
      <c r="B1161" s="112"/>
      <c r="C1161" s="112"/>
      <c r="D1161" s="113"/>
      <c r="F1161" s="113"/>
      <c r="G1161" s="2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 s="84"/>
      <c r="BQ1161" s="114"/>
    </row>
    <row r="1162" spans="1:69" s="13" customFormat="1" ht="14.4" hidden="1" x14ac:dyDescent="0.3">
      <c r="A1162" s="20"/>
      <c r="B1162" s="112"/>
      <c r="C1162" s="112"/>
      <c r="D1162" s="113"/>
      <c r="F1162" s="113"/>
      <c r="G1162" s="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 s="84"/>
      <c r="BQ1162" s="114"/>
    </row>
    <row r="1163" spans="1:69" s="13" customFormat="1" ht="14.4" hidden="1" x14ac:dyDescent="0.3">
      <c r="A1163" s="20"/>
      <c r="B1163" s="112"/>
      <c r="C1163" s="112"/>
      <c r="D1163" s="113"/>
      <c r="F1163" s="113"/>
      <c r="G1163" s="2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 s="84"/>
      <c r="BQ1163" s="114"/>
    </row>
    <row r="1164" spans="1:69" s="13" customFormat="1" ht="14.4" hidden="1" x14ac:dyDescent="0.3">
      <c r="A1164" s="20"/>
      <c r="B1164" s="112"/>
      <c r="C1164" s="112"/>
      <c r="D1164" s="113"/>
      <c r="F1164" s="113"/>
      <c r="G1164" s="2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 s="84"/>
      <c r="BQ1164" s="114"/>
    </row>
    <row r="1165" spans="1:69" s="13" customFormat="1" ht="14.4" hidden="1" x14ac:dyDescent="0.3">
      <c r="A1165" s="20"/>
      <c r="B1165" s="112"/>
      <c r="C1165" s="112"/>
      <c r="D1165" s="113"/>
      <c r="F1165" s="113"/>
      <c r="G1165" s="2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 s="84"/>
      <c r="BQ1165" s="114"/>
    </row>
    <row r="1166" spans="1:69" s="13" customFormat="1" ht="14.4" hidden="1" x14ac:dyDescent="0.3">
      <c r="A1166" s="20"/>
      <c r="B1166" s="112"/>
      <c r="C1166" s="112"/>
      <c r="D1166" s="113"/>
      <c r="F1166" s="113"/>
      <c r="G1166" s="2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 s="84"/>
      <c r="BQ1166" s="114"/>
    </row>
    <row r="1167" spans="1:69" s="13" customFormat="1" ht="14.4" hidden="1" x14ac:dyDescent="0.3">
      <c r="A1167" s="20"/>
      <c r="B1167" s="112"/>
      <c r="C1167" s="112"/>
      <c r="D1167" s="113"/>
      <c r="F1167" s="113"/>
      <c r="G1167" s="2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 s="84"/>
      <c r="BQ1167" s="114"/>
    </row>
    <row r="1168" spans="1:69" s="13" customFormat="1" ht="14.4" hidden="1" x14ac:dyDescent="0.3">
      <c r="A1168" s="20"/>
      <c r="B1168" s="112"/>
      <c r="C1168" s="112"/>
      <c r="D1168" s="113"/>
      <c r="F1168" s="113"/>
      <c r="G1168" s="2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 s="84"/>
      <c r="BQ1168" s="114"/>
    </row>
    <row r="1169" spans="1:69" s="13" customFormat="1" ht="14.4" hidden="1" x14ac:dyDescent="0.3">
      <c r="A1169" s="20"/>
      <c r="B1169" s="112"/>
      <c r="C1169" s="112"/>
      <c r="D1169" s="113"/>
      <c r="F1169" s="113"/>
      <c r="G1169" s="2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 s="84"/>
      <c r="BQ1169" s="114"/>
    </row>
    <row r="1170" spans="1:69" s="13" customFormat="1" ht="14.4" hidden="1" x14ac:dyDescent="0.3">
      <c r="A1170" s="20"/>
      <c r="B1170" s="112"/>
      <c r="C1170" s="112"/>
      <c r="D1170" s="113"/>
      <c r="F1170" s="113"/>
      <c r="G1170" s="2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 s="84"/>
      <c r="BQ1170" s="114"/>
    </row>
    <row r="1171" spans="1:69" s="13" customFormat="1" ht="14.4" hidden="1" x14ac:dyDescent="0.3">
      <c r="A1171" s="20"/>
      <c r="B1171" s="112"/>
      <c r="C1171" s="112"/>
      <c r="D1171" s="113"/>
      <c r="F1171" s="113"/>
      <c r="G1171" s="2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 s="84"/>
      <c r="BQ1171" s="114"/>
    </row>
    <row r="1172" spans="1:69" s="13" customFormat="1" ht="14.4" hidden="1" x14ac:dyDescent="0.3">
      <c r="A1172" s="20"/>
      <c r="B1172" s="112"/>
      <c r="C1172" s="112"/>
      <c r="D1172" s="113"/>
      <c r="F1172" s="113"/>
      <c r="G1172" s="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 s="84"/>
      <c r="BQ1172" s="114"/>
    </row>
    <row r="1173" spans="1:69" s="13" customFormat="1" ht="14.4" hidden="1" x14ac:dyDescent="0.3">
      <c r="A1173" s="20"/>
      <c r="B1173" s="112"/>
      <c r="C1173" s="112"/>
      <c r="D1173" s="113"/>
      <c r="F1173" s="113"/>
      <c r="G1173" s="2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 s="84"/>
      <c r="BQ1173" s="114"/>
    </row>
    <row r="1174" spans="1:69" s="13" customFormat="1" ht="14.4" hidden="1" x14ac:dyDescent="0.3">
      <c r="A1174" s="20"/>
      <c r="B1174" s="112"/>
      <c r="C1174" s="112"/>
      <c r="D1174" s="113"/>
      <c r="F1174" s="113"/>
      <c r="G1174" s="2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 s="84"/>
      <c r="BQ1174" s="114"/>
    </row>
    <row r="1175" spans="1:69" s="13" customFormat="1" ht="14.4" hidden="1" x14ac:dyDescent="0.3">
      <c r="A1175" s="20"/>
      <c r="B1175" s="112"/>
      <c r="C1175" s="112"/>
      <c r="D1175" s="113"/>
      <c r="F1175" s="113"/>
      <c r="G1175" s="2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 s="84"/>
      <c r="BQ1175" s="114"/>
    </row>
    <row r="1176" spans="1:69" s="13" customFormat="1" ht="14.4" hidden="1" x14ac:dyDescent="0.3">
      <c r="A1176" s="20"/>
      <c r="B1176" s="112"/>
      <c r="C1176" s="112"/>
      <c r="D1176" s="113"/>
      <c r="F1176" s="113"/>
      <c r="G1176" s="2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 s="84"/>
      <c r="BQ1176" s="114"/>
    </row>
    <row r="1177" spans="1:69" s="13" customFormat="1" ht="14.4" hidden="1" x14ac:dyDescent="0.3">
      <c r="A1177" s="20"/>
      <c r="B1177" s="112"/>
      <c r="C1177" s="112"/>
      <c r="D1177" s="113"/>
      <c r="F1177" s="113"/>
      <c r="G1177" s="2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 s="84"/>
      <c r="BQ1177" s="114"/>
    </row>
    <row r="1178" spans="1:69" s="13" customFormat="1" ht="14.4" hidden="1" x14ac:dyDescent="0.3">
      <c r="A1178" s="20"/>
      <c r="B1178" s="112"/>
      <c r="C1178" s="112"/>
      <c r="D1178" s="113"/>
      <c r="F1178" s="113"/>
      <c r="G1178" s="2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 s="84"/>
      <c r="BQ1178" s="114"/>
    </row>
    <row r="1179" spans="1:69" s="13" customFormat="1" ht="14.4" hidden="1" x14ac:dyDescent="0.3">
      <c r="A1179" s="20"/>
      <c r="B1179" s="112"/>
      <c r="C1179" s="112"/>
      <c r="D1179" s="113"/>
      <c r="F1179" s="113"/>
      <c r="G1179" s="2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 s="84"/>
      <c r="BQ1179" s="114"/>
    </row>
    <row r="1180" spans="1:69" s="13" customFormat="1" ht="14.4" hidden="1" x14ac:dyDescent="0.3">
      <c r="A1180" s="20"/>
      <c r="B1180" s="112"/>
      <c r="C1180" s="112"/>
      <c r="D1180" s="113"/>
      <c r="F1180" s="113"/>
      <c r="G1180" s="2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 s="84"/>
      <c r="BQ1180" s="114"/>
    </row>
    <row r="1181" spans="1:69" s="13" customFormat="1" ht="14.4" hidden="1" x14ac:dyDescent="0.3">
      <c r="A1181" s="20"/>
      <c r="B1181" s="112"/>
      <c r="C1181" s="112"/>
      <c r="D1181" s="113"/>
      <c r="F1181" s="113"/>
      <c r="G1181" s="2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 s="84"/>
      <c r="BQ1181" s="114"/>
    </row>
    <row r="1182" spans="1:69" s="13" customFormat="1" ht="14.4" hidden="1" x14ac:dyDescent="0.3">
      <c r="A1182" s="20"/>
      <c r="B1182" s="112"/>
      <c r="C1182" s="112"/>
      <c r="D1182" s="113"/>
      <c r="F1182" s="113"/>
      <c r="G1182" s="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 s="84"/>
      <c r="BQ1182" s="114"/>
    </row>
    <row r="1183" spans="1:69" s="13" customFormat="1" ht="14.4" hidden="1" x14ac:dyDescent="0.3">
      <c r="A1183" s="20"/>
      <c r="B1183" s="112"/>
      <c r="C1183" s="112"/>
      <c r="D1183" s="113"/>
      <c r="F1183" s="113"/>
      <c r="G1183" s="2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 s="84"/>
      <c r="BQ1183" s="114"/>
    </row>
    <row r="1184" spans="1:69" s="13" customFormat="1" ht="14.4" hidden="1" x14ac:dyDescent="0.3">
      <c r="A1184" s="20"/>
      <c r="B1184" s="112"/>
      <c r="C1184" s="112"/>
      <c r="D1184" s="113"/>
      <c r="F1184" s="113"/>
      <c r="G1184" s="2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 s="84"/>
      <c r="BQ1184" s="114"/>
    </row>
    <row r="1185" spans="1:69" s="13" customFormat="1" ht="14.4" hidden="1" x14ac:dyDescent="0.3">
      <c r="A1185" s="20"/>
      <c r="B1185" s="112"/>
      <c r="C1185" s="112"/>
      <c r="D1185" s="113"/>
      <c r="F1185" s="113"/>
      <c r="G1185" s="2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 s="84"/>
      <c r="BQ1185" s="114"/>
    </row>
    <row r="1186" spans="1:69" s="13" customFormat="1" ht="14.4" hidden="1" x14ac:dyDescent="0.3">
      <c r="A1186" s="20"/>
      <c r="B1186" s="112"/>
      <c r="C1186" s="112"/>
      <c r="D1186" s="113"/>
      <c r="F1186" s="113"/>
      <c r="G1186" s="2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 s="84"/>
      <c r="BQ1186" s="114"/>
    </row>
    <row r="1187" spans="1:69" s="13" customFormat="1" ht="14.4" hidden="1" x14ac:dyDescent="0.3">
      <c r="A1187" s="20"/>
      <c r="B1187" s="112"/>
      <c r="C1187" s="112"/>
      <c r="D1187" s="113"/>
      <c r="F1187" s="113"/>
      <c r="G1187" s="2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 s="84"/>
      <c r="BQ1187" s="114"/>
    </row>
    <row r="1188" spans="1:69" s="13" customFormat="1" ht="14.4" hidden="1" x14ac:dyDescent="0.3">
      <c r="A1188" s="20"/>
      <c r="B1188" s="112"/>
      <c r="C1188" s="112"/>
      <c r="D1188" s="113"/>
      <c r="F1188" s="113"/>
      <c r="G1188" s="2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 s="84"/>
      <c r="BQ1188" s="114"/>
    </row>
    <row r="1189" spans="1:69" s="13" customFormat="1" ht="14.4" hidden="1" x14ac:dyDescent="0.3">
      <c r="A1189" s="20"/>
      <c r="B1189" s="112"/>
      <c r="C1189" s="112"/>
      <c r="D1189" s="113"/>
      <c r="F1189" s="113"/>
      <c r="G1189" s="2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 s="84"/>
      <c r="BQ1189" s="114"/>
    </row>
    <row r="1190" spans="1:69" s="13" customFormat="1" ht="14.4" hidden="1" x14ac:dyDescent="0.3">
      <c r="A1190" s="20"/>
      <c r="B1190" s="112"/>
      <c r="C1190" s="112"/>
      <c r="D1190" s="113"/>
      <c r="F1190" s="113"/>
      <c r="G1190" s="2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 s="84"/>
      <c r="BQ1190" s="114"/>
    </row>
    <row r="1191" spans="1:69" s="13" customFormat="1" ht="14.4" hidden="1" x14ac:dyDescent="0.3">
      <c r="A1191" s="20"/>
      <c r="B1191" s="112"/>
      <c r="C1191" s="112"/>
      <c r="D1191" s="113"/>
      <c r="F1191" s="113"/>
      <c r="G1191" s="2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 s="84"/>
      <c r="BQ1191" s="114"/>
    </row>
    <row r="1192" spans="1:69" s="13" customFormat="1" ht="14.4" hidden="1" x14ac:dyDescent="0.3">
      <c r="A1192" s="20"/>
      <c r="B1192" s="112"/>
      <c r="C1192" s="112"/>
      <c r="D1192" s="113"/>
      <c r="F1192" s="113"/>
      <c r="G1192" s="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 s="84"/>
      <c r="BQ1192" s="114"/>
    </row>
    <row r="1193" spans="1:69" s="13" customFormat="1" ht="14.4" hidden="1" x14ac:dyDescent="0.3">
      <c r="A1193" s="20"/>
      <c r="B1193" s="112"/>
      <c r="C1193" s="112"/>
      <c r="D1193" s="113"/>
      <c r="F1193" s="113"/>
      <c r="G1193" s="2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 s="84"/>
      <c r="BQ1193" s="114"/>
    </row>
    <row r="1194" spans="1:69" s="13" customFormat="1" ht="14.4" hidden="1" x14ac:dyDescent="0.3">
      <c r="A1194" s="20"/>
      <c r="B1194" s="112"/>
      <c r="C1194" s="112"/>
      <c r="D1194" s="113"/>
      <c r="F1194" s="113"/>
      <c r="G1194" s="2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 s="84"/>
      <c r="BQ1194" s="114"/>
    </row>
    <row r="1195" spans="1:69" s="13" customFormat="1" ht="14.4" hidden="1" x14ac:dyDescent="0.3">
      <c r="A1195" s="20"/>
      <c r="B1195" s="112"/>
      <c r="C1195" s="112"/>
      <c r="D1195" s="113"/>
      <c r="F1195" s="113"/>
      <c r="G1195" s="2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 s="84"/>
      <c r="BQ1195" s="114"/>
    </row>
    <row r="1196" spans="1:69" s="13" customFormat="1" ht="14.4" hidden="1" x14ac:dyDescent="0.3">
      <c r="A1196" s="20"/>
      <c r="B1196" s="112"/>
      <c r="C1196" s="112"/>
      <c r="D1196" s="113"/>
      <c r="F1196" s="113"/>
      <c r="G1196" s="2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 s="84"/>
      <c r="BQ1196" s="114"/>
    </row>
    <row r="1197" spans="1:69" s="13" customFormat="1" ht="14.4" hidden="1" x14ac:dyDescent="0.3">
      <c r="A1197" s="20"/>
      <c r="B1197" s="112"/>
      <c r="C1197" s="112"/>
      <c r="D1197" s="113"/>
      <c r="F1197" s="113"/>
      <c r="G1197" s="2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 s="84"/>
      <c r="BQ1197" s="114"/>
    </row>
    <row r="1198" spans="1:69" s="13" customFormat="1" ht="14.4" hidden="1" x14ac:dyDescent="0.3">
      <c r="A1198" s="20"/>
      <c r="B1198" s="112"/>
      <c r="C1198" s="112"/>
      <c r="D1198" s="113"/>
      <c r="F1198" s="113"/>
      <c r="G1198" s="2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 s="84"/>
      <c r="BQ1198" s="114"/>
    </row>
    <row r="1199" spans="1:69" s="13" customFormat="1" ht="14.4" hidden="1" x14ac:dyDescent="0.3">
      <c r="A1199" s="20"/>
      <c r="B1199" s="112"/>
      <c r="C1199" s="112"/>
      <c r="D1199" s="113"/>
      <c r="F1199" s="113"/>
      <c r="G1199" s="2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 s="84"/>
      <c r="BQ1199" s="114"/>
    </row>
    <row r="1200" spans="1:69" s="13" customFormat="1" ht="14.4" hidden="1" x14ac:dyDescent="0.3">
      <c r="A1200" s="20"/>
      <c r="B1200" s="112"/>
      <c r="C1200" s="112"/>
      <c r="D1200" s="113"/>
      <c r="F1200" s="113"/>
      <c r="G1200" s="2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 s="84"/>
      <c r="BQ1200" s="114"/>
    </row>
    <row r="1201" spans="1:69" s="13" customFormat="1" ht="14.4" hidden="1" x14ac:dyDescent="0.3">
      <c r="A1201" s="20"/>
      <c r="B1201" s="112"/>
      <c r="C1201" s="112"/>
      <c r="D1201" s="113"/>
      <c r="F1201" s="113"/>
      <c r="G1201" s="2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 s="84"/>
      <c r="BQ1201" s="114"/>
    </row>
    <row r="1202" spans="1:69" s="13" customFormat="1" ht="14.4" hidden="1" x14ac:dyDescent="0.3">
      <c r="A1202" s="20"/>
      <c r="B1202" s="112"/>
      <c r="C1202" s="112"/>
      <c r="D1202" s="113"/>
      <c r="F1202" s="113"/>
      <c r="G1202" s="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 s="84"/>
      <c r="BQ1202" s="114"/>
    </row>
    <row r="1203" spans="1:69" s="13" customFormat="1" ht="14.4" hidden="1" x14ac:dyDescent="0.3">
      <c r="A1203" s="20"/>
      <c r="B1203" s="112"/>
      <c r="C1203" s="112"/>
      <c r="D1203" s="113"/>
      <c r="F1203" s="113"/>
      <c r="G1203" s="2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 s="84"/>
      <c r="BQ1203" s="114"/>
    </row>
    <row r="1204" spans="1:69" s="13" customFormat="1" ht="14.4" hidden="1" x14ac:dyDescent="0.3">
      <c r="A1204" s="20"/>
      <c r="B1204" s="112"/>
      <c r="C1204" s="112"/>
      <c r="D1204" s="113"/>
      <c r="F1204" s="113"/>
      <c r="G1204" s="2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 s="84"/>
      <c r="BQ1204" s="114"/>
    </row>
    <row r="1205" spans="1:69" s="13" customFormat="1" ht="14.4" hidden="1" x14ac:dyDescent="0.3">
      <c r="A1205" s="20"/>
      <c r="B1205" s="112"/>
      <c r="C1205" s="112"/>
      <c r="D1205" s="113"/>
      <c r="F1205" s="113"/>
      <c r="G1205" s="2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 s="84"/>
      <c r="BQ1205" s="114"/>
    </row>
    <row r="1206" spans="1:69" s="13" customFormat="1" ht="14.4" hidden="1" x14ac:dyDescent="0.3">
      <c r="A1206" s="20"/>
      <c r="B1206" s="112"/>
      <c r="C1206" s="112"/>
      <c r="D1206" s="113"/>
      <c r="F1206" s="113"/>
      <c r="G1206" s="2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 s="84"/>
      <c r="BQ1206" s="114"/>
    </row>
    <row r="1207" spans="1:69" s="13" customFormat="1" ht="14.4" hidden="1" x14ac:dyDescent="0.3">
      <c r="A1207" s="20"/>
      <c r="B1207" s="112"/>
      <c r="C1207" s="112"/>
      <c r="D1207" s="113"/>
      <c r="F1207" s="113"/>
      <c r="G1207" s="2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 s="84"/>
      <c r="BQ1207" s="114"/>
    </row>
    <row r="1208" spans="1:69" s="13" customFormat="1" ht="14.4" hidden="1" x14ac:dyDescent="0.3">
      <c r="A1208" s="20"/>
      <c r="B1208" s="112"/>
      <c r="C1208" s="112"/>
      <c r="D1208" s="113"/>
      <c r="F1208" s="113"/>
      <c r="G1208" s="2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 s="84"/>
      <c r="BQ1208" s="114"/>
    </row>
    <row r="1209" spans="1:69" s="13" customFormat="1" ht="14.4" hidden="1" x14ac:dyDescent="0.3">
      <c r="A1209" s="20"/>
      <c r="B1209" s="112"/>
      <c r="C1209" s="112"/>
      <c r="D1209" s="113"/>
      <c r="F1209" s="113"/>
      <c r="G1209" s="2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 s="84"/>
      <c r="BQ1209" s="114"/>
    </row>
    <row r="1210" spans="1:69" s="13" customFormat="1" ht="14.4" hidden="1" x14ac:dyDescent="0.3">
      <c r="A1210" s="20"/>
      <c r="B1210" s="112"/>
      <c r="C1210" s="112"/>
      <c r="D1210" s="113"/>
      <c r="F1210" s="113"/>
      <c r="G1210" s="2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 s="84"/>
      <c r="BQ1210" s="114"/>
    </row>
    <row r="1211" spans="1:69" s="13" customFormat="1" ht="14.4" hidden="1" x14ac:dyDescent="0.3">
      <c r="A1211" s="20"/>
      <c r="B1211" s="112"/>
      <c r="C1211" s="112"/>
      <c r="D1211" s="113"/>
      <c r="F1211" s="113"/>
      <c r="G1211" s="2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 s="84"/>
      <c r="BQ1211" s="114"/>
    </row>
    <row r="1212" spans="1:69" s="13" customFormat="1" ht="14.4" hidden="1" x14ac:dyDescent="0.3">
      <c r="A1212" s="20"/>
      <c r="B1212" s="112"/>
      <c r="C1212" s="112"/>
      <c r="D1212" s="113"/>
      <c r="F1212" s="113"/>
      <c r="G1212" s="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 s="84"/>
      <c r="BQ1212" s="114"/>
    </row>
    <row r="1213" spans="1:69" s="13" customFormat="1" ht="14.4" hidden="1" x14ac:dyDescent="0.3">
      <c r="A1213" s="20"/>
      <c r="B1213" s="112"/>
      <c r="C1213" s="112"/>
      <c r="D1213" s="113"/>
      <c r="F1213" s="113"/>
      <c r="G1213" s="2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 s="84"/>
      <c r="BQ1213" s="114"/>
    </row>
    <row r="1214" spans="1:69" s="13" customFormat="1" ht="14.4" hidden="1" x14ac:dyDescent="0.3">
      <c r="A1214" s="20"/>
      <c r="B1214" s="112"/>
      <c r="C1214" s="112"/>
      <c r="D1214" s="113"/>
      <c r="F1214" s="113"/>
      <c r="G1214" s="2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 s="84"/>
      <c r="BQ1214" s="114"/>
    </row>
    <row r="1215" spans="1:69" s="13" customFormat="1" ht="14.4" hidden="1" x14ac:dyDescent="0.3">
      <c r="A1215" s="20"/>
      <c r="B1215" s="112"/>
      <c r="C1215" s="112"/>
      <c r="D1215" s="113"/>
      <c r="F1215" s="113"/>
      <c r="G1215" s="2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 s="84"/>
      <c r="BQ1215" s="114"/>
    </row>
    <row r="1216" spans="1:69" s="13" customFormat="1" ht="14.4" hidden="1" x14ac:dyDescent="0.3">
      <c r="A1216" s="20"/>
      <c r="B1216" s="112"/>
      <c r="C1216" s="112"/>
      <c r="D1216" s="113"/>
      <c r="F1216" s="113"/>
      <c r="G1216" s="2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 s="84"/>
      <c r="BQ1216" s="114"/>
    </row>
    <row r="1217" spans="1:69" s="13" customFormat="1" ht="14.4" hidden="1" x14ac:dyDescent="0.3">
      <c r="A1217" s="20"/>
      <c r="B1217" s="112"/>
      <c r="C1217" s="112"/>
      <c r="D1217" s="113"/>
      <c r="F1217" s="113"/>
      <c r="G1217" s="2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 s="84"/>
      <c r="BQ1217" s="114"/>
    </row>
    <row r="1218" spans="1:69" s="13" customFormat="1" ht="14.4" hidden="1" x14ac:dyDescent="0.3">
      <c r="A1218" s="20"/>
      <c r="B1218" s="112"/>
      <c r="C1218" s="112"/>
      <c r="D1218" s="113"/>
      <c r="F1218" s="113"/>
      <c r="G1218" s="2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 s="84"/>
      <c r="BQ1218" s="114"/>
    </row>
    <row r="1219" spans="1:69" s="13" customFormat="1" ht="14.4" hidden="1" x14ac:dyDescent="0.3">
      <c r="A1219" s="20"/>
      <c r="B1219" s="112"/>
      <c r="C1219" s="112"/>
      <c r="D1219" s="113"/>
      <c r="F1219" s="113"/>
      <c r="G1219" s="2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 s="84"/>
      <c r="BQ1219" s="114"/>
    </row>
    <row r="1220" spans="1:69" s="13" customFormat="1" ht="14.4" hidden="1" x14ac:dyDescent="0.3">
      <c r="A1220" s="20"/>
      <c r="B1220" s="112"/>
      <c r="C1220" s="112"/>
      <c r="D1220" s="113"/>
      <c r="F1220" s="113"/>
      <c r="G1220" s="2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 s="84"/>
      <c r="BQ1220" s="114"/>
    </row>
    <row r="1221" spans="1:69" s="13" customFormat="1" ht="14.4" hidden="1" x14ac:dyDescent="0.3">
      <c r="A1221" s="20"/>
      <c r="B1221" s="112"/>
      <c r="C1221" s="112"/>
      <c r="D1221" s="113"/>
      <c r="F1221" s="113"/>
      <c r="G1221" s="2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 s="84"/>
      <c r="BQ1221" s="114"/>
    </row>
    <row r="1222" spans="1:69" s="13" customFormat="1" ht="14.4" hidden="1" x14ac:dyDescent="0.3">
      <c r="A1222" s="20"/>
      <c r="B1222" s="112"/>
      <c r="C1222" s="112"/>
      <c r="D1222" s="113"/>
      <c r="F1222" s="113"/>
      <c r="G1222" s="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 s="84"/>
      <c r="BQ1222" s="114"/>
    </row>
    <row r="1223" spans="1:69" s="13" customFormat="1" ht="14.4" hidden="1" x14ac:dyDescent="0.3">
      <c r="A1223" s="20"/>
      <c r="B1223" s="112"/>
      <c r="C1223" s="112"/>
      <c r="D1223" s="113"/>
      <c r="F1223" s="113"/>
      <c r="G1223" s="2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 s="84"/>
      <c r="BQ1223" s="114"/>
    </row>
    <row r="1224" spans="1:69" s="13" customFormat="1" ht="14.4" hidden="1" x14ac:dyDescent="0.3">
      <c r="A1224" s="20"/>
      <c r="B1224" s="112"/>
      <c r="C1224" s="112"/>
      <c r="D1224" s="113"/>
      <c r="F1224" s="113"/>
      <c r="G1224" s="2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 s="84"/>
      <c r="BQ1224" s="114"/>
    </row>
    <row r="1225" spans="1:69" s="13" customFormat="1" ht="14.4" hidden="1" x14ac:dyDescent="0.3">
      <c r="A1225" s="20"/>
      <c r="B1225" s="112"/>
      <c r="C1225" s="112"/>
      <c r="D1225" s="113"/>
      <c r="F1225" s="113"/>
      <c r="G1225" s="2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 s="84"/>
      <c r="BQ1225" s="114"/>
    </row>
    <row r="1226" spans="1:69" s="13" customFormat="1" ht="14.4" hidden="1" x14ac:dyDescent="0.3">
      <c r="A1226" s="20"/>
      <c r="B1226" s="112"/>
      <c r="C1226" s="112"/>
      <c r="D1226" s="113"/>
      <c r="F1226" s="113"/>
      <c r="G1226" s="2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 s="84"/>
      <c r="BQ1226" s="114"/>
    </row>
    <row r="1227" spans="1:69" s="13" customFormat="1" ht="14.4" hidden="1" x14ac:dyDescent="0.3">
      <c r="A1227" s="20"/>
      <c r="B1227" s="112"/>
      <c r="C1227" s="112"/>
      <c r="D1227" s="113"/>
      <c r="F1227" s="113"/>
      <c r="G1227" s="2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 s="84"/>
      <c r="BQ1227" s="114"/>
    </row>
    <row r="1228" spans="1:69" s="13" customFormat="1" ht="14.4" hidden="1" x14ac:dyDescent="0.3">
      <c r="A1228" s="20"/>
      <c r="B1228" s="112"/>
      <c r="C1228" s="112"/>
      <c r="D1228" s="113"/>
      <c r="F1228" s="113"/>
      <c r="G1228" s="2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 s="84"/>
      <c r="BQ1228" s="114"/>
    </row>
    <row r="1229" spans="1:69" s="13" customFormat="1" ht="14.4" hidden="1" x14ac:dyDescent="0.3">
      <c r="A1229" s="20"/>
      <c r="B1229" s="112"/>
      <c r="C1229" s="112"/>
      <c r="D1229" s="113"/>
      <c r="F1229" s="113"/>
      <c r="G1229" s="2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 s="84"/>
      <c r="BQ1229" s="114"/>
    </row>
    <row r="1230" spans="1:69" s="13" customFormat="1" ht="14.4" hidden="1" x14ac:dyDescent="0.3">
      <c r="A1230" s="20"/>
      <c r="B1230" s="112"/>
      <c r="C1230" s="112"/>
      <c r="D1230" s="113"/>
      <c r="F1230" s="113"/>
      <c r="G1230" s="2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 s="84"/>
      <c r="BQ1230" s="114"/>
    </row>
    <row r="1231" spans="1:69" s="13" customFormat="1" ht="14.4" hidden="1" x14ac:dyDescent="0.3">
      <c r="A1231" s="20"/>
      <c r="B1231" s="112"/>
      <c r="C1231" s="112"/>
      <c r="D1231" s="113"/>
      <c r="F1231" s="113"/>
      <c r="G1231" s="2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 s="84"/>
      <c r="BQ1231" s="114"/>
    </row>
    <row r="1232" spans="1:69" s="13" customFormat="1" ht="14.4" hidden="1" x14ac:dyDescent="0.3">
      <c r="A1232" s="20"/>
      <c r="B1232" s="112"/>
      <c r="C1232" s="112"/>
      <c r="D1232" s="113"/>
      <c r="F1232" s="113"/>
      <c r="G1232" s="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 s="84"/>
      <c r="BQ1232" s="114"/>
    </row>
    <row r="1233" spans="1:69" s="13" customFormat="1" ht="14.4" hidden="1" x14ac:dyDescent="0.3">
      <c r="A1233" s="20"/>
      <c r="B1233" s="112"/>
      <c r="C1233" s="112"/>
      <c r="D1233" s="113"/>
      <c r="F1233" s="113"/>
      <c r="G1233" s="2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 s="84"/>
      <c r="BQ1233" s="114"/>
    </row>
    <row r="1234" spans="1:69" s="13" customFormat="1" ht="14.4" hidden="1" x14ac:dyDescent="0.3">
      <c r="A1234" s="20"/>
      <c r="B1234" s="112"/>
      <c r="C1234" s="112"/>
      <c r="D1234" s="113"/>
      <c r="F1234" s="113"/>
      <c r="G1234" s="2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 s="84"/>
      <c r="BQ1234" s="114"/>
    </row>
    <row r="1235" spans="1:69" s="13" customFormat="1" ht="14.4" hidden="1" x14ac:dyDescent="0.3">
      <c r="A1235" s="20"/>
      <c r="B1235" s="112"/>
      <c r="C1235" s="112"/>
      <c r="D1235" s="113"/>
      <c r="F1235" s="113"/>
      <c r="G1235" s="2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 s="84"/>
      <c r="BQ1235" s="114"/>
    </row>
    <row r="1236" spans="1:69" s="13" customFormat="1" ht="14.4" hidden="1" x14ac:dyDescent="0.3">
      <c r="A1236" s="20"/>
      <c r="B1236" s="112"/>
      <c r="C1236" s="112"/>
      <c r="D1236" s="113"/>
      <c r="F1236" s="113"/>
      <c r="G1236" s="2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 s="84"/>
      <c r="BQ1236" s="114"/>
    </row>
    <row r="1237" spans="1:69" s="13" customFormat="1" ht="14.4" hidden="1" x14ac:dyDescent="0.3">
      <c r="A1237" s="20"/>
      <c r="B1237" s="112"/>
      <c r="C1237" s="112"/>
      <c r="D1237" s="113"/>
      <c r="F1237" s="113"/>
      <c r="G1237" s="2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 s="84"/>
      <c r="BQ1237" s="114"/>
    </row>
    <row r="1238" spans="1:69" s="13" customFormat="1" ht="14.4" hidden="1" x14ac:dyDescent="0.3">
      <c r="A1238" s="20"/>
      <c r="B1238" s="112"/>
      <c r="C1238" s="112"/>
      <c r="D1238" s="113"/>
      <c r="F1238" s="113"/>
      <c r="G1238" s="2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 s="84"/>
      <c r="BQ1238" s="114"/>
    </row>
    <row r="1239" spans="1:69" s="13" customFormat="1" ht="14.4" hidden="1" x14ac:dyDescent="0.3">
      <c r="A1239" s="20"/>
      <c r="B1239" s="112"/>
      <c r="C1239" s="112"/>
      <c r="D1239" s="113"/>
      <c r="F1239" s="113"/>
      <c r="G1239" s="2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 s="84"/>
      <c r="BQ1239" s="114"/>
    </row>
    <row r="1240" spans="1:69" s="13" customFormat="1" ht="14.4" hidden="1" x14ac:dyDescent="0.3">
      <c r="A1240" s="20"/>
      <c r="B1240" s="112"/>
      <c r="C1240" s="112"/>
      <c r="D1240" s="113"/>
      <c r="F1240" s="113"/>
      <c r="G1240" s="2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 s="84"/>
      <c r="BQ1240" s="114"/>
    </row>
    <row r="1241" spans="1:69" s="13" customFormat="1" ht="14.4" hidden="1" x14ac:dyDescent="0.3">
      <c r="A1241" s="20"/>
      <c r="B1241" s="112"/>
      <c r="C1241" s="112"/>
      <c r="D1241" s="113"/>
      <c r="F1241" s="113"/>
      <c r="G1241" s="2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 s="84"/>
      <c r="BQ1241" s="114"/>
    </row>
    <row r="1242" spans="1:69" s="13" customFormat="1" ht="14.4" hidden="1" x14ac:dyDescent="0.3">
      <c r="A1242" s="20"/>
      <c r="B1242" s="112"/>
      <c r="C1242" s="112"/>
      <c r="D1242" s="113"/>
      <c r="F1242" s="113"/>
      <c r="G1242" s="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 s="84"/>
      <c r="BQ1242" s="114"/>
    </row>
    <row r="1243" spans="1:69" s="13" customFormat="1" ht="14.4" hidden="1" x14ac:dyDescent="0.3">
      <c r="A1243" s="20"/>
      <c r="B1243" s="112"/>
      <c r="C1243" s="112"/>
      <c r="D1243" s="113"/>
      <c r="F1243" s="113"/>
      <c r="G1243" s="2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 s="84"/>
      <c r="BQ1243" s="114"/>
    </row>
    <row r="1244" spans="1:69" s="13" customFormat="1" ht="14.4" hidden="1" x14ac:dyDescent="0.3">
      <c r="A1244" s="20"/>
      <c r="B1244" s="112"/>
      <c r="C1244" s="112"/>
      <c r="D1244" s="113"/>
      <c r="F1244" s="113"/>
      <c r="G1244" s="2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 s="84"/>
      <c r="BQ1244" s="114"/>
    </row>
    <row r="1245" spans="1:69" s="13" customFormat="1" ht="14.4" hidden="1" x14ac:dyDescent="0.3">
      <c r="A1245" s="20"/>
      <c r="B1245" s="112"/>
      <c r="C1245" s="112"/>
      <c r="D1245" s="113"/>
      <c r="F1245" s="113"/>
      <c r="G1245" s="2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 s="84"/>
      <c r="BQ1245" s="114"/>
    </row>
    <row r="1246" spans="1:69" s="13" customFormat="1" ht="14.4" hidden="1" x14ac:dyDescent="0.3">
      <c r="A1246" s="20"/>
      <c r="B1246" s="112"/>
      <c r="C1246" s="112"/>
      <c r="D1246" s="113"/>
      <c r="F1246" s="113"/>
      <c r="G1246" s="2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 s="84"/>
      <c r="BQ1246" s="114"/>
    </row>
    <row r="1247" spans="1:69" s="13" customFormat="1" ht="14.4" hidden="1" x14ac:dyDescent="0.3">
      <c r="A1247" s="20"/>
      <c r="B1247" s="112"/>
      <c r="C1247" s="112"/>
      <c r="D1247" s="113"/>
      <c r="F1247" s="113"/>
      <c r="G1247" s="2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 s="84"/>
      <c r="BQ1247" s="114"/>
    </row>
    <row r="1248" spans="1:69" s="13" customFormat="1" ht="14.4" hidden="1" x14ac:dyDescent="0.3">
      <c r="A1248" s="20"/>
      <c r="B1248" s="112"/>
      <c r="C1248" s="112"/>
      <c r="D1248" s="113"/>
      <c r="F1248" s="113"/>
      <c r="G1248" s="2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 s="84"/>
      <c r="BQ1248" s="114"/>
    </row>
    <row r="1249" spans="1:69" s="13" customFormat="1" ht="14.4" hidden="1" x14ac:dyDescent="0.3">
      <c r="A1249" s="20"/>
      <c r="B1249" s="112"/>
      <c r="C1249" s="112"/>
      <c r="D1249" s="113"/>
      <c r="F1249" s="113"/>
      <c r="G1249" s="2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 s="84"/>
      <c r="BQ1249" s="114"/>
    </row>
    <row r="1250" spans="1:69" s="13" customFormat="1" ht="14.4" hidden="1" x14ac:dyDescent="0.3">
      <c r="A1250" s="20"/>
      <c r="B1250" s="112"/>
      <c r="C1250" s="112"/>
      <c r="D1250" s="113"/>
      <c r="F1250" s="113"/>
      <c r="G1250" s="2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 s="84"/>
      <c r="BQ1250" s="114"/>
    </row>
    <row r="1251" spans="1:69" s="13" customFormat="1" ht="14.4" hidden="1" x14ac:dyDescent="0.3">
      <c r="A1251" s="20"/>
      <c r="B1251" s="112"/>
      <c r="C1251" s="112"/>
      <c r="D1251" s="113"/>
      <c r="F1251" s="113"/>
      <c r="G1251" s="2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 s="84"/>
      <c r="BQ1251" s="114"/>
    </row>
    <row r="1252" spans="1:69" s="13" customFormat="1" ht="14.4" hidden="1" x14ac:dyDescent="0.3">
      <c r="A1252" s="20"/>
      <c r="B1252" s="112"/>
      <c r="C1252" s="112"/>
      <c r="D1252" s="113"/>
      <c r="F1252" s="113"/>
      <c r="G1252" s="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 s="84"/>
      <c r="BQ1252" s="114"/>
    </row>
    <row r="1253" spans="1:69" s="13" customFormat="1" ht="14.4" hidden="1" x14ac:dyDescent="0.3">
      <c r="A1253" s="20"/>
      <c r="B1253" s="112"/>
      <c r="C1253" s="112"/>
      <c r="D1253" s="113"/>
      <c r="F1253" s="113"/>
      <c r="G1253" s="2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 s="84"/>
      <c r="BQ1253" s="114"/>
    </row>
    <row r="1254" spans="1:69" s="13" customFormat="1" ht="14.4" hidden="1" x14ac:dyDescent="0.3">
      <c r="A1254" s="20"/>
      <c r="B1254" s="112"/>
      <c r="C1254" s="112"/>
      <c r="D1254" s="113"/>
      <c r="F1254" s="113"/>
      <c r="G1254" s="2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 s="84"/>
      <c r="BQ1254" s="114"/>
    </row>
    <row r="1255" spans="1:69" s="13" customFormat="1" ht="14.4" hidden="1" x14ac:dyDescent="0.3">
      <c r="A1255" s="20"/>
      <c r="B1255" s="112"/>
      <c r="C1255" s="112"/>
      <c r="D1255" s="113"/>
      <c r="F1255" s="113"/>
      <c r="G1255" s="2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 s="84"/>
      <c r="BQ1255" s="114"/>
    </row>
    <row r="1256" spans="1:69" s="13" customFormat="1" ht="14.4" hidden="1" x14ac:dyDescent="0.3">
      <c r="A1256" s="20"/>
      <c r="B1256" s="112"/>
      <c r="C1256" s="112"/>
      <c r="D1256" s="113"/>
      <c r="F1256" s="113"/>
      <c r="G1256" s="2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 s="84"/>
      <c r="BQ1256" s="114"/>
    </row>
    <row r="1257" spans="1:69" s="13" customFormat="1" ht="14.4" hidden="1" x14ac:dyDescent="0.3">
      <c r="A1257" s="20"/>
      <c r="B1257" s="112"/>
      <c r="C1257" s="112"/>
      <c r="D1257" s="113"/>
      <c r="F1257" s="113"/>
      <c r="G1257" s="2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 s="84"/>
      <c r="BQ1257" s="114"/>
    </row>
    <row r="1258" spans="1:69" s="13" customFormat="1" ht="14.4" hidden="1" x14ac:dyDescent="0.3">
      <c r="A1258" s="20"/>
      <c r="B1258" s="112"/>
      <c r="C1258" s="112"/>
      <c r="D1258" s="113"/>
      <c r="F1258" s="113"/>
      <c r="G1258" s="2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 s="84"/>
      <c r="BQ1258" s="114"/>
    </row>
    <row r="1259" spans="1:69" s="13" customFormat="1" ht="14.4" hidden="1" x14ac:dyDescent="0.3">
      <c r="A1259" s="20"/>
      <c r="B1259" s="112"/>
      <c r="C1259" s="112"/>
      <c r="D1259" s="113"/>
      <c r="F1259" s="113"/>
      <c r="G1259" s="2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 s="84"/>
      <c r="BQ1259" s="114"/>
    </row>
    <row r="1260" spans="1:69" s="13" customFormat="1" ht="14.4" hidden="1" x14ac:dyDescent="0.3">
      <c r="A1260" s="20"/>
      <c r="B1260" s="112"/>
      <c r="C1260" s="112"/>
      <c r="D1260" s="113"/>
      <c r="F1260" s="113"/>
      <c r="G1260" s="2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 s="84"/>
      <c r="BQ1260" s="114"/>
    </row>
    <row r="1261" spans="1:69" s="13" customFormat="1" ht="14.4" hidden="1" x14ac:dyDescent="0.3">
      <c r="A1261" s="20"/>
      <c r="B1261" s="112"/>
      <c r="C1261" s="112"/>
      <c r="D1261" s="113"/>
      <c r="F1261" s="113"/>
      <c r="G1261" s="2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 s="84"/>
      <c r="BQ1261" s="114"/>
    </row>
    <row r="1262" spans="1:69" s="13" customFormat="1" ht="14.4" hidden="1" x14ac:dyDescent="0.3">
      <c r="A1262" s="20"/>
      <c r="B1262" s="112"/>
      <c r="C1262" s="112"/>
      <c r="D1262" s="113"/>
      <c r="F1262" s="113"/>
      <c r="G1262" s="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 s="84"/>
      <c r="BQ1262" s="114"/>
    </row>
    <row r="1263" spans="1:69" s="13" customFormat="1" ht="14.4" hidden="1" x14ac:dyDescent="0.3">
      <c r="A1263" s="20"/>
      <c r="B1263" s="112"/>
      <c r="C1263" s="112"/>
      <c r="D1263" s="113"/>
      <c r="F1263" s="113"/>
      <c r="G1263" s="2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 s="84"/>
      <c r="BQ1263" s="114"/>
    </row>
    <row r="1264" spans="1:69" s="13" customFormat="1" ht="14.4" hidden="1" x14ac:dyDescent="0.3">
      <c r="A1264" s="20"/>
      <c r="B1264" s="112"/>
      <c r="C1264" s="112"/>
      <c r="D1264" s="113"/>
      <c r="F1264" s="113"/>
      <c r="G1264" s="2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 s="84"/>
      <c r="BQ1264" s="114"/>
    </row>
    <row r="1265" spans="1:69" s="13" customFormat="1" ht="14.4" hidden="1" x14ac:dyDescent="0.3">
      <c r="A1265" s="20"/>
      <c r="B1265" s="112"/>
      <c r="C1265" s="112"/>
      <c r="D1265" s="113"/>
      <c r="F1265" s="113"/>
      <c r="G1265" s="2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 s="84"/>
      <c r="BQ1265" s="114"/>
    </row>
    <row r="1266" spans="1:69" s="13" customFormat="1" ht="14.4" hidden="1" x14ac:dyDescent="0.3">
      <c r="A1266" s="20"/>
      <c r="B1266" s="112"/>
      <c r="C1266" s="112"/>
      <c r="D1266" s="113"/>
      <c r="F1266" s="113"/>
      <c r="G1266" s="2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 s="84"/>
      <c r="BQ1266" s="114"/>
    </row>
    <row r="1267" spans="1:69" s="13" customFormat="1" ht="14.4" hidden="1" x14ac:dyDescent="0.3">
      <c r="A1267" s="20"/>
      <c r="B1267" s="112"/>
      <c r="C1267" s="112"/>
      <c r="D1267" s="113"/>
      <c r="F1267" s="113"/>
      <c r="G1267" s="2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 s="84"/>
      <c r="BQ1267" s="114"/>
    </row>
    <row r="1268" spans="1:69" s="13" customFormat="1" ht="14.4" hidden="1" x14ac:dyDescent="0.3">
      <c r="A1268" s="20"/>
      <c r="B1268" s="112"/>
      <c r="C1268" s="112"/>
      <c r="D1268" s="113"/>
      <c r="F1268" s="113"/>
      <c r="G1268" s="2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 s="84"/>
      <c r="BQ1268" s="114"/>
    </row>
    <row r="1269" spans="1:69" s="13" customFormat="1" ht="14.4" hidden="1" x14ac:dyDescent="0.3">
      <c r="A1269" s="20"/>
      <c r="B1269" s="112"/>
      <c r="C1269" s="112"/>
      <c r="D1269" s="113"/>
      <c r="F1269" s="113"/>
      <c r="G1269" s="2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 s="84"/>
      <c r="BQ1269" s="114"/>
    </row>
    <row r="1270" spans="1:69" s="13" customFormat="1" ht="14.4" hidden="1" x14ac:dyDescent="0.3">
      <c r="A1270" s="20"/>
      <c r="B1270" s="112"/>
      <c r="C1270" s="112"/>
      <c r="D1270" s="113"/>
      <c r="F1270" s="113"/>
      <c r="G1270" s="2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 s="84"/>
      <c r="BQ1270" s="114"/>
    </row>
    <row r="1271" spans="1:69" s="13" customFormat="1" ht="14.4" hidden="1" x14ac:dyDescent="0.3">
      <c r="A1271" s="20"/>
      <c r="B1271" s="112"/>
      <c r="C1271" s="112"/>
      <c r="D1271" s="113"/>
      <c r="F1271" s="113"/>
      <c r="G1271" s="2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 s="84"/>
      <c r="BQ1271" s="114"/>
    </row>
    <row r="1272" spans="1:69" s="13" customFormat="1" ht="14.4" hidden="1" x14ac:dyDescent="0.3">
      <c r="A1272" s="20"/>
      <c r="B1272" s="112"/>
      <c r="C1272" s="112"/>
      <c r="D1272" s="113"/>
      <c r="F1272" s="113"/>
      <c r="G1272" s="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 s="84"/>
      <c r="BQ1272" s="114"/>
    </row>
    <row r="1273" spans="1:69" s="13" customFormat="1" ht="14.4" hidden="1" x14ac:dyDescent="0.3">
      <c r="A1273" s="20"/>
      <c r="B1273" s="112"/>
      <c r="C1273" s="112"/>
      <c r="D1273" s="113"/>
      <c r="F1273" s="113"/>
      <c r="G1273" s="2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 s="84"/>
      <c r="BQ1273" s="114"/>
    </row>
    <row r="1274" spans="1:69" s="13" customFormat="1" ht="14.4" hidden="1" x14ac:dyDescent="0.3">
      <c r="A1274" s="20"/>
      <c r="B1274" s="112"/>
      <c r="C1274" s="112"/>
      <c r="D1274" s="113"/>
      <c r="F1274" s="113"/>
      <c r="G1274" s="2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 s="84"/>
      <c r="BQ1274" s="114"/>
    </row>
    <row r="1275" spans="1:69" s="13" customFormat="1" ht="14.4" hidden="1" x14ac:dyDescent="0.3">
      <c r="A1275" s="20"/>
      <c r="B1275" s="112"/>
      <c r="C1275" s="112"/>
      <c r="D1275" s="113"/>
      <c r="F1275" s="113"/>
      <c r="G1275" s="2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 s="84"/>
      <c r="BQ1275" s="114"/>
    </row>
    <row r="1276" spans="1:69" s="13" customFormat="1" ht="14.4" hidden="1" x14ac:dyDescent="0.3">
      <c r="A1276" s="20"/>
      <c r="B1276" s="112"/>
      <c r="C1276" s="112"/>
      <c r="D1276" s="113"/>
      <c r="F1276" s="113"/>
      <c r="G1276" s="2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 s="84"/>
      <c r="BQ1276" s="114"/>
    </row>
    <row r="1277" spans="1:69" s="13" customFormat="1" ht="14.4" hidden="1" x14ac:dyDescent="0.3">
      <c r="A1277" s="20"/>
      <c r="B1277" s="112"/>
      <c r="C1277" s="112"/>
      <c r="D1277" s="113"/>
      <c r="F1277" s="113"/>
      <c r="G1277" s="2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 s="84"/>
      <c r="BQ1277" s="114"/>
    </row>
    <row r="1278" spans="1:69" s="13" customFormat="1" ht="14.4" hidden="1" x14ac:dyDescent="0.3">
      <c r="A1278" s="20"/>
      <c r="B1278" s="112"/>
      <c r="C1278" s="112"/>
      <c r="D1278" s="113"/>
      <c r="F1278" s="113"/>
      <c r="G1278" s="2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  <c r="AL1278"/>
      <c r="AM1278"/>
      <c r="AN1278"/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 s="84"/>
      <c r="BQ1278" s="114"/>
    </row>
    <row r="1279" spans="1:69" s="13" customFormat="1" ht="14.4" hidden="1" x14ac:dyDescent="0.3">
      <c r="A1279" s="20"/>
      <c r="B1279" s="112"/>
      <c r="C1279" s="112"/>
      <c r="D1279" s="113"/>
      <c r="F1279" s="113"/>
      <c r="G1279" s="2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 s="84"/>
      <c r="BQ1279" s="114"/>
    </row>
    <row r="1280" spans="1:69" s="13" customFormat="1" ht="14.4" hidden="1" x14ac:dyDescent="0.3">
      <c r="A1280" s="20"/>
      <c r="B1280" s="112"/>
      <c r="C1280" s="112"/>
      <c r="D1280" s="113"/>
      <c r="F1280" s="113"/>
      <c r="G1280" s="2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 s="84"/>
      <c r="BQ1280" s="114"/>
    </row>
    <row r="1281" spans="1:69" s="13" customFormat="1" ht="14.4" hidden="1" x14ac:dyDescent="0.3">
      <c r="A1281" s="20"/>
      <c r="B1281" s="112"/>
      <c r="C1281" s="112"/>
      <c r="D1281" s="113"/>
      <c r="F1281" s="113"/>
      <c r="G1281" s="2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 s="84"/>
      <c r="BQ1281" s="114"/>
    </row>
    <row r="1282" spans="1:69" s="13" customFormat="1" ht="14.4" hidden="1" x14ac:dyDescent="0.3">
      <c r="A1282" s="20"/>
      <c r="B1282" s="112"/>
      <c r="C1282" s="112"/>
      <c r="D1282" s="113"/>
      <c r="F1282" s="113"/>
      <c r="G1282" s="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 s="84"/>
      <c r="BQ1282" s="114"/>
    </row>
    <row r="1283" spans="1:69" s="13" customFormat="1" ht="14.4" hidden="1" x14ac:dyDescent="0.3">
      <c r="A1283" s="20"/>
      <c r="B1283" s="112"/>
      <c r="C1283" s="112"/>
      <c r="D1283" s="113"/>
      <c r="F1283" s="113"/>
      <c r="G1283" s="2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 s="84"/>
      <c r="BQ1283" s="114"/>
    </row>
    <row r="1284" spans="1:69" s="13" customFormat="1" ht="14.4" hidden="1" x14ac:dyDescent="0.3">
      <c r="A1284" s="20"/>
      <c r="B1284" s="112"/>
      <c r="C1284" s="112"/>
      <c r="D1284" s="113"/>
      <c r="F1284" s="113"/>
      <c r="G1284" s="2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 s="84"/>
      <c r="BQ1284" s="114"/>
    </row>
    <row r="1285" spans="1:69" s="13" customFormat="1" ht="14.4" hidden="1" x14ac:dyDescent="0.3">
      <c r="A1285" s="20"/>
      <c r="B1285" s="112"/>
      <c r="C1285" s="112"/>
      <c r="D1285" s="113"/>
      <c r="F1285" s="113"/>
      <c r="G1285" s="2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 s="84"/>
      <c r="BQ1285" s="114"/>
    </row>
    <row r="1286" spans="1:69" s="13" customFormat="1" ht="14.4" hidden="1" x14ac:dyDescent="0.3">
      <c r="A1286" s="20"/>
      <c r="B1286" s="112"/>
      <c r="C1286" s="112"/>
      <c r="D1286" s="113"/>
      <c r="F1286" s="113"/>
      <c r="G1286" s="2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 s="84"/>
      <c r="BQ1286" s="114"/>
    </row>
    <row r="1287" spans="1:69" s="13" customFormat="1" ht="14.4" hidden="1" x14ac:dyDescent="0.3">
      <c r="A1287" s="20"/>
      <c r="B1287" s="112"/>
      <c r="C1287" s="112"/>
      <c r="D1287" s="113"/>
      <c r="F1287" s="113"/>
      <c r="G1287" s="2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 s="84"/>
      <c r="BQ1287" s="114"/>
    </row>
    <row r="1288" spans="1:69" s="13" customFormat="1" ht="14.4" hidden="1" x14ac:dyDescent="0.3">
      <c r="A1288" s="20"/>
      <c r="B1288" s="112"/>
      <c r="C1288" s="112"/>
      <c r="D1288" s="113"/>
      <c r="F1288" s="113"/>
      <c r="G1288" s="2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 s="84"/>
      <c r="BQ1288" s="114"/>
    </row>
    <row r="1289" spans="1:69" s="13" customFormat="1" ht="14.4" hidden="1" x14ac:dyDescent="0.3">
      <c r="A1289" s="20"/>
      <c r="B1289" s="112"/>
      <c r="C1289" s="112"/>
      <c r="D1289" s="113"/>
      <c r="F1289" s="113"/>
      <c r="G1289" s="2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 s="84"/>
      <c r="BQ1289" s="114"/>
    </row>
    <row r="1290" spans="1:69" s="13" customFormat="1" ht="14.4" hidden="1" x14ac:dyDescent="0.3">
      <c r="A1290" s="20"/>
      <c r="B1290" s="112"/>
      <c r="C1290" s="112"/>
      <c r="D1290" s="113"/>
      <c r="F1290" s="113"/>
      <c r="G1290" s="2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 s="84"/>
      <c r="BQ1290" s="114"/>
    </row>
    <row r="1291" spans="1:69" s="13" customFormat="1" ht="14.4" hidden="1" x14ac:dyDescent="0.3">
      <c r="A1291" s="20"/>
      <c r="B1291" s="112"/>
      <c r="C1291" s="112"/>
      <c r="D1291" s="113"/>
      <c r="F1291" s="113"/>
      <c r="G1291" s="2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 s="84"/>
      <c r="BQ1291" s="114"/>
    </row>
    <row r="1292" spans="1:69" s="13" customFormat="1" ht="14.4" hidden="1" x14ac:dyDescent="0.3">
      <c r="A1292" s="20"/>
      <c r="B1292" s="112"/>
      <c r="C1292" s="112"/>
      <c r="D1292" s="113"/>
      <c r="F1292" s="113"/>
      <c r="G1292" s="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 s="84"/>
      <c r="BQ1292" s="114"/>
    </row>
    <row r="1293" spans="1:69" s="13" customFormat="1" ht="14.4" hidden="1" x14ac:dyDescent="0.3">
      <c r="A1293" s="20"/>
      <c r="B1293" s="112"/>
      <c r="C1293" s="112"/>
      <c r="D1293" s="113"/>
      <c r="F1293" s="113"/>
      <c r="G1293" s="2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 s="84"/>
      <c r="BQ1293" s="114"/>
    </row>
    <row r="1294" spans="1:69" s="13" customFormat="1" ht="14.4" hidden="1" x14ac:dyDescent="0.3">
      <c r="A1294" s="20"/>
      <c r="B1294" s="112"/>
      <c r="C1294" s="112"/>
      <c r="D1294" s="113"/>
      <c r="F1294" s="113"/>
      <c r="G1294" s="2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 s="84"/>
      <c r="BQ1294" s="114"/>
    </row>
    <row r="1295" spans="1:69" s="13" customFormat="1" ht="14.4" hidden="1" x14ac:dyDescent="0.3">
      <c r="A1295" s="20"/>
      <c r="B1295" s="112"/>
      <c r="C1295" s="112"/>
      <c r="D1295" s="113"/>
      <c r="F1295" s="113"/>
      <c r="G1295" s="2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 s="84"/>
      <c r="BQ1295" s="114"/>
    </row>
    <row r="1296" spans="1:69" s="13" customFormat="1" ht="14.4" hidden="1" x14ac:dyDescent="0.3">
      <c r="A1296" s="20"/>
      <c r="B1296" s="112"/>
      <c r="C1296" s="112"/>
      <c r="D1296" s="113"/>
      <c r="F1296" s="113"/>
      <c r="G1296" s="2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 s="84"/>
      <c r="BQ1296" s="114"/>
    </row>
    <row r="1297" spans="1:69" s="13" customFormat="1" ht="14.4" hidden="1" x14ac:dyDescent="0.3">
      <c r="A1297" s="20"/>
      <c r="B1297" s="112"/>
      <c r="C1297" s="112"/>
      <c r="D1297" s="113"/>
      <c r="F1297" s="113"/>
      <c r="G1297" s="2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 s="84"/>
      <c r="BQ1297" s="114"/>
    </row>
    <row r="1298" spans="1:69" s="13" customFormat="1" ht="14.4" hidden="1" x14ac:dyDescent="0.3">
      <c r="A1298" s="20"/>
      <c r="B1298" s="112"/>
      <c r="C1298" s="112"/>
      <c r="D1298" s="113"/>
      <c r="F1298" s="113"/>
      <c r="G1298" s="2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 s="84"/>
      <c r="BQ1298" s="114"/>
    </row>
    <row r="1299" spans="1:69" s="13" customFormat="1" ht="14.4" hidden="1" x14ac:dyDescent="0.3">
      <c r="A1299" s="20"/>
      <c r="B1299" s="112"/>
      <c r="C1299" s="112"/>
      <c r="D1299" s="113"/>
      <c r="F1299" s="113"/>
      <c r="G1299" s="2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 s="84"/>
      <c r="BQ1299" s="114"/>
    </row>
    <row r="1300" spans="1:69" s="13" customFormat="1" ht="14.4" hidden="1" x14ac:dyDescent="0.3">
      <c r="A1300" s="20"/>
      <c r="B1300" s="112"/>
      <c r="C1300" s="112"/>
      <c r="D1300" s="113"/>
      <c r="F1300" s="113"/>
      <c r="G1300" s="2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 s="84"/>
      <c r="BQ1300" s="114"/>
    </row>
    <row r="1301" spans="1:69" s="13" customFormat="1" ht="14.4" hidden="1" x14ac:dyDescent="0.3">
      <c r="A1301" s="20"/>
      <c r="B1301" s="112"/>
      <c r="C1301" s="112"/>
      <c r="D1301" s="113"/>
      <c r="F1301" s="113"/>
      <c r="G1301" s="2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 s="84"/>
      <c r="BQ1301" s="114"/>
    </row>
    <row r="1302" spans="1:69" s="13" customFormat="1" ht="14.4" hidden="1" x14ac:dyDescent="0.3">
      <c r="A1302" s="20"/>
      <c r="B1302" s="112"/>
      <c r="C1302" s="112"/>
      <c r="D1302" s="113"/>
      <c r="F1302" s="113"/>
      <c r="G1302" s="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 s="84"/>
      <c r="BQ1302" s="114"/>
    </row>
    <row r="1303" spans="1:69" s="13" customFormat="1" ht="14.4" hidden="1" x14ac:dyDescent="0.3">
      <c r="A1303" s="20"/>
      <c r="B1303" s="112"/>
      <c r="C1303" s="112"/>
      <c r="D1303" s="113"/>
      <c r="F1303" s="113"/>
      <c r="G1303" s="2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 s="84"/>
      <c r="BQ1303" s="114"/>
    </row>
    <row r="1304" spans="1:69" s="13" customFormat="1" ht="14.4" hidden="1" x14ac:dyDescent="0.3">
      <c r="A1304" s="20"/>
      <c r="B1304" s="112"/>
      <c r="C1304" s="112"/>
      <c r="D1304" s="113"/>
      <c r="F1304" s="113"/>
      <c r="G1304" s="2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 s="84"/>
      <c r="BQ1304" s="114"/>
    </row>
    <row r="1305" spans="1:69" s="13" customFormat="1" ht="14.4" hidden="1" x14ac:dyDescent="0.3">
      <c r="A1305" s="20"/>
      <c r="B1305" s="112"/>
      <c r="C1305" s="112"/>
      <c r="D1305" s="113"/>
      <c r="F1305" s="113"/>
      <c r="G1305" s="2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 s="84"/>
      <c r="BQ1305" s="114"/>
    </row>
    <row r="1306" spans="1:69" s="13" customFormat="1" ht="14.4" hidden="1" x14ac:dyDescent="0.3">
      <c r="A1306" s="20"/>
      <c r="B1306" s="112"/>
      <c r="C1306" s="112"/>
      <c r="D1306" s="113"/>
      <c r="F1306" s="113"/>
      <c r="G1306" s="2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 s="84"/>
      <c r="BQ1306" s="114"/>
    </row>
    <row r="1307" spans="1:69" s="13" customFormat="1" ht="14.4" hidden="1" x14ac:dyDescent="0.3">
      <c r="A1307" s="20"/>
      <c r="B1307" s="112"/>
      <c r="C1307" s="112"/>
      <c r="D1307" s="113"/>
      <c r="F1307" s="113"/>
      <c r="G1307" s="2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 s="84"/>
      <c r="BQ1307" s="114"/>
    </row>
    <row r="1308" spans="1:69" s="13" customFormat="1" ht="14.4" hidden="1" x14ac:dyDescent="0.3">
      <c r="A1308" s="20"/>
      <c r="B1308" s="112"/>
      <c r="C1308" s="112"/>
      <c r="D1308" s="113"/>
      <c r="F1308" s="113"/>
      <c r="G1308" s="2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 s="84"/>
      <c r="BQ1308" s="114"/>
    </row>
    <row r="1309" spans="1:69" s="13" customFormat="1" ht="14.4" hidden="1" x14ac:dyDescent="0.3">
      <c r="A1309" s="20"/>
      <c r="B1309" s="112"/>
      <c r="C1309" s="112"/>
      <c r="D1309" s="113"/>
      <c r="F1309" s="113"/>
      <c r="G1309" s="2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 s="84"/>
      <c r="BQ1309" s="114"/>
    </row>
    <row r="1310" spans="1:69" s="13" customFormat="1" ht="14.4" hidden="1" x14ac:dyDescent="0.3">
      <c r="A1310" s="20"/>
      <c r="B1310" s="112"/>
      <c r="C1310" s="112"/>
      <c r="D1310" s="113"/>
      <c r="F1310" s="113"/>
      <c r="G1310" s="2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 s="84"/>
      <c r="BQ1310" s="114"/>
    </row>
    <row r="1311" spans="1:69" s="13" customFormat="1" ht="14.4" hidden="1" x14ac:dyDescent="0.3">
      <c r="A1311" s="20"/>
      <c r="B1311" s="112"/>
      <c r="C1311" s="112"/>
      <c r="D1311" s="113"/>
      <c r="F1311" s="113"/>
      <c r="G1311" s="2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 s="84"/>
      <c r="BQ1311" s="114"/>
    </row>
    <row r="1312" spans="1:69" s="13" customFormat="1" ht="14.4" hidden="1" x14ac:dyDescent="0.3">
      <c r="A1312" s="20"/>
      <c r="B1312" s="112"/>
      <c r="C1312" s="112"/>
      <c r="D1312" s="113"/>
      <c r="F1312" s="113"/>
      <c r="G1312" s="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 s="84"/>
      <c r="BQ1312" s="114"/>
    </row>
    <row r="1313" spans="1:69" s="13" customFormat="1" ht="14.4" hidden="1" x14ac:dyDescent="0.3">
      <c r="A1313" s="20"/>
      <c r="B1313" s="112"/>
      <c r="C1313" s="112"/>
      <c r="D1313" s="113"/>
      <c r="F1313" s="113"/>
      <c r="G1313" s="2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 s="84"/>
      <c r="BQ1313" s="114"/>
    </row>
    <row r="1314" spans="1:69" s="13" customFormat="1" ht="14.4" hidden="1" x14ac:dyDescent="0.3">
      <c r="A1314" s="20"/>
      <c r="B1314" s="112"/>
      <c r="C1314" s="112"/>
      <c r="D1314" s="113"/>
      <c r="F1314" s="113"/>
      <c r="G1314" s="2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 s="84"/>
      <c r="BQ1314" s="114"/>
    </row>
    <row r="1315" spans="1:69" s="13" customFormat="1" ht="14.4" hidden="1" x14ac:dyDescent="0.3">
      <c r="A1315" s="20"/>
      <c r="B1315" s="112"/>
      <c r="C1315" s="112"/>
      <c r="D1315" s="113"/>
      <c r="F1315" s="113"/>
      <c r="G1315" s="2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 s="84"/>
      <c r="BQ1315" s="114"/>
    </row>
    <row r="1316" spans="1:69" s="13" customFormat="1" ht="14.4" hidden="1" x14ac:dyDescent="0.3">
      <c r="A1316" s="20"/>
      <c r="B1316" s="112"/>
      <c r="C1316" s="112"/>
      <c r="D1316" s="113"/>
      <c r="F1316" s="113"/>
      <c r="G1316" s="2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 s="84"/>
      <c r="BQ1316" s="114"/>
    </row>
    <row r="1317" spans="1:69" s="13" customFormat="1" ht="14.4" hidden="1" x14ac:dyDescent="0.3">
      <c r="A1317" s="20"/>
      <c r="B1317" s="112"/>
      <c r="C1317" s="112"/>
      <c r="D1317" s="113"/>
      <c r="F1317" s="113"/>
      <c r="G1317" s="2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 s="84"/>
      <c r="BQ1317" s="114"/>
    </row>
    <row r="1318" spans="1:69" s="13" customFormat="1" ht="14.4" hidden="1" x14ac:dyDescent="0.3">
      <c r="A1318" s="20"/>
      <c r="B1318" s="112"/>
      <c r="C1318" s="112"/>
      <c r="D1318" s="113"/>
      <c r="F1318" s="113"/>
      <c r="G1318" s="2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 s="84"/>
      <c r="BQ1318" s="114"/>
    </row>
    <row r="1319" spans="1:69" s="13" customFormat="1" ht="14.4" hidden="1" x14ac:dyDescent="0.3">
      <c r="A1319" s="20"/>
      <c r="B1319" s="112"/>
      <c r="C1319" s="112"/>
      <c r="D1319" s="113"/>
      <c r="F1319" s="113"/>
      <c r="G1319" s="2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 s="84"/>
      <c r="BQ1319" s="114"/>
    </row>
    <row r="1320" spans="1:69" s="13" customFormat="1" ht="14.4" hidden="1" x14ac:dyDescent="0.3">
      <c r="A1320" s="20"/>
      <c r="B1320" s="112"/>
      <c r="C1320" s="112"/>
      <c r="D1320" s="113"/>
      <c r="F1320" s="113"/>
      <c r="G1320" s="2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 s="84"/>
      <c r="BQ1320" s="114"/>
    </row>
    <row r="1321" spans="1:69" s="13" customFormat="1" ht="14.4" hidden="1" x14ac:dyDescent="0.3">
      <c r="A1321" s="20"/>
      <c r="B1321" s="112"/>
      <c r="C1321" s="112"/>
      <c r="D1321" s="113"/>
      <c r="F1321" s="113"/>
      <c r="G1321" s="2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 s="84"/>
      <c r="BQ1321" s="114"/>
    </row>
    <row r="1322" spans="1:69" s="13" customFormat="1" ht="14.4" hidden="1" x14ac:dyDescent="0.3">
      <c r="A1322" s="20"/>
      <c r="B1322" s="112"/>
      <c r="C1322" s="112"/>
      <c r="D1322" s="113"/>
      <c r="F1322" s="113"/>
      <c r="G1322" s="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 s="84"/>
      <c r="BQ1322" s="114"/>
    </row>
    <row r="1323" spans="1:69" s="13" customFormat="1" ht="14.4" hidden="1" x14ac:dyDescent="0.3">
      <c r="A1323" s="20"/>
      <c r="B1323" s="112"/>
      <c r="C1323" s="112"/>
      <c r="D1323" s="113"/>
      <c r="F1323" s="113"/>
      <c r="G1323" s="2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 s="84"/>
      <c r="BQ1323" s="114"/>
    </row>
    <row r="1324" spans="1:69" s="13" customFormat="1" ht="14.4" hidden="1" x14ac:dyDescent="0.3">
      <c r="A1324" s="20"/>
      <c r="B1324" s="112"/>
      <c r="C1324" s="112"/>
      <c r="D1324" s="113"/>
      <c r="F1324" s="113"/>
      <c r="G1324" s="2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 s="84"/>
      <c r="BQ1324" s="114"/>
    </row>
    <row r="1325" spans="1:69" s="13" customFormat="1" ht="14.4" hidden="1" x14ac:dyDescent="0.3">
      <c r="A1325" s="20"/>
      <c r="B1325" s="112"/>
      <c r="C1325" s="112"/>
      <c r="D1325" s="113"/>
      <c r="F1325" s="113"/>
      <c r="G1325" s="2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 s="84"/>
      <c r="BQ1325" s="114"/>
    </row>
    <row r="1326" spans="1:69" s="13" customFormat="1" ht="14.4" hidden="1" x14ac:dyDescent="0.3">
      <c r="A1326" s="20"/>
      <c r="B1326" s="112"/>
      <c r="C1326" s="112"/>
      <c r="D1326" s="113"/>
      <c r="F1326" s="113"/>
      <c r="G1326" s="2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 s="84"/>
      <c r="BQ1326" s="114"/>
    </row>
    <row r="1327" spans="1:69" s="13" customFormat="1" ht="14.4" hidden="1" x14ac:dyDescent="0.3">
      <c r="A1327" s="20"/>
      <c r="B1327" s="112"/>
      <c r="C1327" s="112"/>
      <c r="D1327" s="113"/>
      <c r="F1327" s="113"/>
      <c r="G1327" s="2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 s="84"/>
      <c r="BQ1327" s="114"/>
    </row>
    <row r="1328" spans="1:69" s="13" customFormat="1" ht="14.4" hidden="1" x14ac:dyDescent="0.3">
      <c r="A1328" s="20"/>
      <c r="B1328" s="112"/>
      <c r="C1328" s="112"/>
      <c r="D1328" s="113"/>
      <c r="F1328" s="113"/>
      <c r="G1328" s="2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 s="84"/>
      <c r="BQ1328" s="114"/>
    </row>
    <row r="1329" spans="1:69" s="13" customFormat="1" ht="14.4" hidden="1" x14ac:dyDescent="0.3">
      <c r="A1329" s="20"/>
      <c r="B1329" s="112"/>
      <c r="C1329" s="112"/>
      <c r="D1329" s="113"/>
      <c r="F1329" s="113"/>
      <c r="G1329" s="2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 s="84"/>
      <c r="BQ1329" s="114"/>
    </row>
    <row r="1330" spans="1:69" s="13" customFormat="1" ht="14.4" hidden="1" x14ac:dyDescent="0.3">
      <c r="A1330" s="20"/>
      <c r="B1330" s="112"/>
      <c r="C1330" s="112"/>
      <c r="D1330" s="113"/>
      <c r="F1330" s="113"/>
      <c r="G1330" s="2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 s="84"/>
      <c r="BQ1330" s="114"/>
    </row>
    <row r="1331" spans="1:69" s="13" customFormat="1" ht="14.4" hidden="1" x14ac:dyDescent="0.3">
      <c r="A1331" s="20"/>
      <c r="B1331" s="112"/>
      <c r="C1331" s="112"/>
      <c r="D1331" s="113"/>
      <c r="F1331" s="113"/>
      <c r="G1331" s="2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 s="84"/>
      <c r="BQ1331" s="114"/>
    </row>
    <row r="1332" spans="1:69" s="13" customFormat="1" ht="14.4" hidden="1" x14ac:dyDescent="0.3">
      <c r="A1332" s="20"/>
      <c r="B1332" s="112"/>
      <c r="C1332" s="112"/>
      <c r="D1332" s="113"/>
      <c r="F1332" s="113"/>
      <c r="G1332" s="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 s="84"/>
      <c r="BQ1332" s="114"/>
    </row>
    <row r="1333" spans="1:69" s="13" customFormat="1" ht="14.4" hidden="1" x14ac:dyDescent="0.3">
      <c r="A1333" s="20"/>
      <c r="B1333" s="112"/>
      <c r="C1333" s="112"/>
      <c r="D1333" s="113"/>
      <c r="F1333" s="113"/>
      <c r="G1333" s="2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 s="84"/>
      <c r="BQ1333" s="114"/>
    </row>
    <row r="1334" spans="1:69" s="13" customFormat="1" ht="14.4" hidden="1" x14ac:dyDescent="0.3">
      <c r="A1334" s="20"/>
      <c r="B1334" s="112"/>
      <c r="C1334" s="112"/>
      <c r="D1334" s="113"/>
      <c r="F1334" s="113"/>
      <c r="G1334" s="2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 s="84"/>
      <c r="BQ1334" s="114"/>
    </row>
    <row r="1335" spans="1:69" s="13" customFormat="1" ht="14.4" hidden="1" x14ac:dyDescent="0.3">
      <c r="A1335" s="20"/>
      <c r="B1335" s="112"/>
      <c r="C1335" s="112"/>
      <c r="D1335" s="113"/>
      <c r="F1335" s="113"/>
      <c r="G1335" s="2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 s="84"/>
      <c r="BQ1335" s="114"/>
    </row>
    <row r="1336" spans="1:69" s="13" customFormat="1" ht="14.4" hidden="1" x14ac:dyDescent="0.3">
      <c r="A1336" s="20"/>
      <c r="B1336" s="112"/>
      <c r="C1336" s="112"/>
      <c r="D1336" s="113"/>
      <c r="F1336" s="113"/>
      <c r="G1336" s="2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 s="84"/>
      <c r="BQ1336" s="114"/>
    </row>
    <row r="1337" spans="1:69" s="13" customFormat="1" ht="14.4" hidden="1" x14ac:dyDescent="0.3">
      <c r="A1337" s="20"/>
      <c r="B1337" s="112"/>
      <c r="C1337" s="112"/>
      <c r="D1337" s="113"/>
      <c r="F1337" s="113"/>
      <c r="G1337" s="2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 s="84"/>
      <c r="BQ1337" s="114"/>
    </row>
    <row r="1338" spans="1:69" s="13" customFormat="1" ht="14.4" hidden="1" x14ac:dyDescent="0.3">
      <c r="A1338" s="20"/>
      <c r="B1338" s="112"/>
      <c r="C1338" s="112"/>
      <c r="D1338" s="113"/>
      <c r="F1338" s="113"/>
      <c r="G1338" s="2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 s="84"/>
      <c r="BQ1338" s="114"/>
    </row>
    <row r="1339" spans="1:69" s="13" customFormat="1" ht="14.4" hidden="1" x14ac:dyDescent="0.3">
      <c r="A1339" s="20"/>
      <c r="B1339" s="112"/>
      <c r="C1339" s="112"/>
      <c r="D1339" s="113"/>
      <c r="F1339" s="113"/>
      <c r="G1339" s="2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 s="84"/>
      <c r="BQ1339" s="114"/>
    </row>
    <row r="1340" spans="1:69" s="13" customFormat="1" ht="14.4" hidden="1" x14ac:dyDescent="0.3">
      <c r="A1340" s="20"/>
      <c r="B1340" s="112"/>
      <c r="C1340" s="112"/>
      <c r="D1340" s="113"/>
      <c r="F1340" s="113"/>
      <c r="G1340" s="2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 s="84"/>
      <c r="BQ1340" s="114"/>
    </row>
    <row r="1341" spans="1:69" s="13" customFormat="1" ht="14.4" hidden="1" x14ac:dyDescent="0.3">
      <c r="A1341" s="20"/>
      <c r="B1341" s="112"/>
      <c r="C1341" s="112"/>
      <c r="D1341" s="113"/>
      <c r="F1341" s="113"/>
      <c r="G1341" s="2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 s="84"/>
      <c r="BQ1341" s="114"/>
    </row>
    <row r="1342" spans="1:69" s="13" customFormat="1" ht="14.4" hidden="1" x14ac:dyDescent="0.3">
      <c r="A1342" s="20"/>
      <c r="B1342" s="112"/>
      <c r="C1342" s="112"/>
      <c r="D1342" s="113"/>
      <c r="F1342" s="113"/>
      <c r="G1342" s="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 s="84"/>
      <c r="BQ1342" s="114"/>
    </row>
    <row r="1343" spans="1:69" s="13" customFormat="1" ht="14.4" hidden="1" x14ac:dyDescent="0.3">
      <c r="A1343" s="20"/>
      <c r="B1343" s="112"/>
      <c r="C1343" s="112"/>
      <c r="D1343" s="113"/>
      <c r="F1343" s="113"/>
      <c r="G1343" s="2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 s="84"/>
      <c r="BQ1343" s="114"/>
    </row>
    <row r="1344" spans="1:69" s="13" customFormat="1" ht="14.4" hidden="1" x14ac:dyDescent="0.3">
      <c r="A1344" s="20"/>
      <c r="B1344" s="112"/>
      <c r="C1344" s="112"/>
      <c r="D1344" s="113"/>
      <c r="F1344" s="113"/>
      <c r="G1344" s="2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 s="84"/>
      <c r="BQ1344" s="114"/>
    </row>
    <row r="1345" spans="1:69" s="13" customFormat="1" ht="14.4" hidden="1" x14ac:dyDescent="0.3">
      <c r="A1345" s="20"/>
      <c r="B1345" s="112"/>
      <c r="C1345" s="112"/>
      <c r="D1345" s="113"/>
      <c r="F1345" s="113"/>
      <c r="G1345" s="2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 s="84"/>
      <c r="BQ1345" s="114"/>
    </row>
    <row r="1346" spans="1:69" s="13" customFormat="1" ht="14.4" hidden="1" x14ac:dyDescent="0.3">
      <c r="A1346" s="20"/>
      <c r="B1346" s="112"/>
      <c r="C1346" s="112"/>
      <c r="D1346" s="113"/>
      <c r="F1346" s="113"/>
      <c r="G1346" s="2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 s="84"/>
      <c r="BQ1346" s="114"/>
    </row>
    <row r="1347" spans="1:69" s="13" customFormat="1" ht="14.4" hidden="1" x14ac:dyDescent="0.3">
      <c r="A1347" s="20"/>
      <c r="B1347" s="112"/>
      <c r="C1347" s="112"/>
      <c r="D1347" s="113"/>
      <c r="F1347" s="113"/>
      <c r="G1347" s="2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 s="84"/>
      <c r="BQ1347" s="114"/>
    </row>
    <row r="1348" spans="1:69" s="13" customFormat="1" ht="14.4" hidden="1" x14ac:dyDescent="0.3">
      <c r="A1348" s="20"/>
      <c r="B1348" s="112"/>
      <c r="C1348" s="112"/>
      <c r="D1348" s="113"/>
      <c r="F1348" s="113"/>
      <c r="G1348" s="2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 s="84"/>
      <c r="BQ1348" s="114"/>
    </row>
    <row r="1349" spans="1:69" s="13" customFormat="1" ht="14.4" hidden="1" x14ac:dyDescent="0.3">
      <c r="A1349" s="20"/>
      <c r="B1349" s="112"/>
      <c r="C1349" s="112"/>
      <c r="D1349" s="113"/>
      <c r="F1349" s="113"/>
      <c r="G1349" s="2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 s="84"/>
      <c r="BQ1349" s="114"/>
    </row>
    <row r="1350" spans="1:69" s="13" customFormat="1" ht="14.4" hidden="1" x14ac:dyDescent="0.3">
      <c r="A1350" s="20"/>
      <c r="B1350" s="112"/>
      <c r="C1350" s="112"/>
      <c r="D1350" s="113"/>
      <c r="F1350" s="113"/>
      <c r="G1350" s="2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 s="84"/>
      <c r="BQ1350" s="114"/>
    </row>
    <row r="1351" spans="1:69" s="13" customFormat="1" ht="14.4" hidden="1" x14ac:dyDescent="0.3">
      <c r="A1351" s="20"/>
      <c r="B1351" s="112"/>
      <c r="C1351" s="112"/>
      <c r="D1351" s="113"/>
      <c r="F1351" s="113"/>
      <c r="G1351" s="2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 s="84"/>
      <c r="BQ1351" s="114"/>
    </row>
    <row r="1352" spans="1:69" s="13" customFormat="1" ht="14.4" hidden="1" x14ac:dyDescent="0.3">
      <c r="A1352" s="20"/>
      <c r="B1352" s="112"/>
      <c r="C1352" s="112"/>
      <c r="D1352" s="113"/>
      <c r="F1352" s="113"/>
      <c r="G1352" s="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 s="84"/>
      <c r="BQ1352" s="114"/>
    </row>
    <row r="1353" spans="1:69" s="13" customFormat="1" ht="14.4" hidden="1" x14ac:dyDescent="0.3">
      <c r="A1353" s="20"/>
      <c r="B1353" s="112"/>
      <c r="C1353" s="112"/>
      <c r="D1353" s="113"/>
      <c r="F1353" s="113"/>
      <c r="G1353" s="2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 s="84"/>
      <c r="BQ1353" s="114"/>
    </row>
    <row r="1354" spans="1:69" s="13" customFormat="1" ht="14.4" hidden="1" x14ac:dyDescent="0.3">
      <c r="A1354" s="20"/>
      <c r="B1354" s="112"/>
      <c r="C1354" s="112"/>
      <c r="D1354" s="113"/>
      <c r="F1354" s="113"/>
      <c r="G1354" s="2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 s="84"/>
      <c r="BQ1354" s="114"/>
    </row>
    <row r="1355" spans="1:69" s="13" customFormat="1" ht="14.4" hidden="1" x14ac:dyDescent="0.3">
      <c r="A1355" s="20"/>
      <c r="B1355" s="112"/>
      <c r="C1355" s="112"/>
      <c r="D1355" s="113"/>
      <c r="F1355" s="113"/>
      <c r="G1355" s="2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 s="84"/>
      <c r="BQ1355" s="114"/>
    </row>
    <row r="1356" spans="1:69" s="13" customFormat="1" ht="14.4" hidden="1" x14ac:dyDescent="0.3">
      <c r="A1356" s="20"/>
      <c r="B1356" s="112"/>
      <c r="C1356" s="112"/>
      <c r="D1356" s="113"/>
      <c r="F1356" s="113"/>
      <c r="G1356" s="2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 s="84"/>
      <c r="BQ1356" s="114"/>
    </row>
    <row r="1357" spans="1:69" s="13" customFormat="1" ht="14.4" hidden="1" x14ac:dyDescent="0.3">
      <c r="A1357" s="20"/>
      <c r="B1357" s="112"/>
      <c r="C1357" s="112"/>
      <c r="D1357" s="113"/>
      <c r="F1357" s="113"/>
      <c r="G1357" s="2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 s="84"/>
      <c r="BQ1357" s="114"/>
    </row>
    <row r="1358" spans="1:69" s="13" customFormat="1" ht="14.4" hidden="1" x14ac:dyDescent="0.3">
      <c r="A1358" s="20"/>
      <c r="B1358" s="112"/>
      <c r="C1358" s="112"/>
      <c r="D1358" s="113"/>
      <c r="F1358" s="113"/>
      <c r="G1358" s="2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 s="84"/>
      <c r="BQ1358" s="114"/>
    </row>
    <row r="1359" spans="1:69" s="13" customFormat="1" ht="14.4" hidden="1" x14ac:dyDescent="0.3">
      <c r="A1359" s="20"/>
      <c r="B1359" s="112"/>
      <c r="C1359" s="112"/>
      <c r="D1359" s="113"/>
      <c r="F1359" s="113"/>
      <c r="G1359" s="2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 s="84"/>
      <c r="BQ1359" s="114"/>
    </row>
    <row r="1360" spans="1:69" s="13" customFormat="1" ht="14.4" hidden="1" x14ac:dyDescent="0.3">
      <c r="A1360" s="20"/>
      <c r="B1360" s="112"/>
      <c r="C1360" s="112"/>
      <c r="D1360" s="113"/>
      <c r="F1360" s="113"/>
      <c r="G1360" s="2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 s="84"/>
      <c r="BQ1360" s="114"/>
    </row>
    <row r="1361" spans="1:69" s="13" customFormat="1" ht="14.4" hidden="1" x14ac:dyDescent="0.3">
      <c r="A1361" s="20"/>
      <c r="B1361" s="112"/>
      <c r="C1361" s="112"/>
      <c r="D1361" s="113"/>
      <c r="F1361" s="113"/>
      <c r="G1361" s="2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 s="84"/>
      <c r="BQ1361" s="114"/>
    </row>
    <row r="1362" spans="1:69" s="13" customFormat="1" ht="14.4" hidden="1" x14ac:dyDescent="0.3">
      <c r="A1362" s="20"/>
      <c r="B1362" s="112"/>
      <c r="C1362" s="112"/>
      <c r="D1362" s="113"/>
      <c r="F1362" s="113"/>
      <c r="G1362" s="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 s="84"/>
      <c r="BQ1362" s="114"/>
    </row>
    <row r="1363" spans="1:69" s="13" customFormat="1" ht="14.4" hidden="1" x14ac:dyDescent="0.3">
      <c r="A1363" s="20"/>
      <c r="B1363" s="112"/>
      <c r="C1363" s="112"/>
      <c r="D1363" s="113"/>
      <c r="F1363" s="113"/>
      <c r="G1363" s="2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 s="84"/>
      <c r="BQ1363" s="114"/>
    </row>
    <row r="1364" spans="1:69" s="13" customFormat="1" ht="14.4" hidden="1" x14ac:dyDescent="0.3">
      <c r="A1364" s="20"/>
      <c r="B1364" s="112"/>
      <c r="C1364" s="112"/>
      <c r="D1364" s="113"/>
      <c r="F1364" s="113"/>
      <c r="G1364" s="2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 s="84"/>
      <c r="BQ1364" s="114"/>
    </row>
    <row r="1365" spans="1:69" s="13" customFormat="1" ht="14.4" hidden="1" x14ac:dyDescent="0.3">
      <c r="A1365" s="20"/>
      <c r="B1365" s="112"/>
      <c r="C1365" s="112"/>
      <c r="D1365" s="113"/>
      <c r="F1365" s="113"/>
      <c r="G1365" s="2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 s="84"/>
      <c r="BQ1365" s="114"/>
    </row>
    <row r="1366" spans="1:69" s="13" customFormat="1" ht="14.4" hidden="1" x14ac:dyDescent="0.3">
      <c r="A1366" s="20"/>
      <c r="B1366" s="112"/>
      <c r="C1366" s="112"/>
      <c r="D1366" s="113"/>
      <c r="F1366" s="113"/>
      <c r="G1366" s="2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 s="84"/>
      <c r="BQ1366" s="114"/>
    </row>
    <row r="1367" spans="1:69" s="13" customFormat="1" ht="14.4" hidden="1" x14ac:dyDescent="0.3">
      <c r="A1367" s="20"/>
      <c r="B1367" s="112"/>
      <c r="C1367" s="112"/>
      <c r="D1367" s="113"/>
      <c r="F1367" s="113"/>
      <c r="G1367" s="2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 s="84"/>
      <c r="BQ1367" s="114"/>
    </row>
    <row r="1368" spans="1:69" s="13" customFormat="1" ht="14.4" hidden="1" x14ac:dyDescent="0.3">
      <c r="A1368" s="20"/>
      <c r="B1368" s="112"/>
      <c r="C1368" s="112"/>
      <c r="D1368" s="113"/>
      <c r="F1368" s="113"/>
      <c r="G1368" s="2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 s="84"/>
      <c r="BQ1368" s="114"/>
    </row>
    <row r="1369" spans="1:69" s="13" customFormat="1" ht="14.4" hidden="1" x14ac:dyDescent="0.3">
      <c r="A1369" s="20"/>
      <c r="B1369" s="112"/>
      <c r="C1369" s="112"/>
      <c r="D1369" s="113"/>
      <c r="F1369" s="113"/>
      <c r="G1369" s="2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 s="84"/>
      <c r="BQ1369" s="114"/>
    </row>
    <row r="1370" spans="1:69" s="13" customFormat="1" ht="14.4" hidden="1" x14ac:dyDescent="0.3">
      <c r="A1370" s="20"/>
      <c r="B1370" s="112"/>
      <c r="C1370" s="112"/>
      <c r="D1370" s="113"/>
      <c r="F1370" s="113"/>
      <c r="G1370" s="2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 s="84"/>
      <c r="BQ1370" s="114"/>
    </row>
    <row r="1371" spans="1:69" s="13" customFormat="1" ht="14.4" hidden="1" x14ac:dyDescent="0.3">
      <c r="A1371" s="20"/>
      <c r="B1371" s="112"/>
      <c r="C1371" s="112"/>
      <c r="D1371" s="113"/>
      <c r="F1371" s="113"/>
      <c r="G1371" s="2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 s="84"/>
      <c r="BQ1371" s="114"/>
    </row>
    <row r="1372" spans="1:69" s="13" customFormat="1" ht="14.4" hidden="1" x14ac:dyDescent="0.3">
      <c r="A1372" s="20"/>
      <c r="B1372" s="112"/>
      <c r="C1372" s="112"/>
      <c r="D1372" s="113"/>
      <c r="F1372" s="113"/>
      <c r="G1372" s="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 s="84"/>
      <c r="BQ1372" s="114"/>
    </row>
    <row r="1373" spans="1:69" s="13" customFormat="1" ht="14.4" hidden="1" x14ac:dyDescent="0.3">
      <c r="A1373" s="20"/>
      <c r="B1373" s="112"/>
      <c r="C1373" s="112"/>
      <c r="D1373" s="113"/>
      <c r="F1373" s="113"/>
      <c r="G1373" s="2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 s="84"/>
      <c r="BQ1373" s="114"/>
    </row>
    <row r="1374" spans="1:69" s="13" customFormat="1" ht="14.4" hidden="1" x14ac:dyDescent="0.3">
      <c r="A1374" s="20"/>
      <c r="B1374" s="112"/>
      <c r="C1374" s="112"/>
      <c r="D1374" s="113"/>
      <c r="F1374" s="113"/>
      <c r="G1374" s="2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 s="84"/>
      <c r="BQ1374" s="114"/>
    </row>
    <row r="1375" spans="1:69" s="13" customFormat="1" ht="14.4" hidden="1" x14ac:dyDescent="0.3">
      <c r="A1375" s="20"/>
      <c r="B1375" s="112"/>
      <c r="C1375" s="112"/>
      <c r="D1375" s="113"/>
      <c r="F1375" s="113"/>
      <c r="G1375" s="2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 s="84"/>
      <c r="BQ1375" s="114"/>
    </row>
    <row r="1376" spans="1:69" s="13" customFormat="1" ht="14.4" hidden="1" x14ac:dyDescent="0.3">
      <c r="A1376" s="20"/>
      <c r="B1376" s="112"/>
      <c r="C1376" s="112"/>
      <c r="D1376" s="113"/>
      <c r="F1376" s="113"/>
      <c r="G1376" s="2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 s="84"/>
      <c r="BQ1376" s="114"/>
    </row>
    <row r="1377" spans="1:69" s="13" customFormat="1" ht="14.4" hidden="1" x14ac:dyDescent="0.3">
      <c r="A1377" s="20"/>
      <c r="B1377" s="112"/>
      <c r="C1377" s="112"/>
      <c r="D1377" s="113"/>
      <c r="F1377" s="113"/>
      <c r="G1377" s="2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 s="84"/>
      <c r="BQ1377" s="114"/>
    </row>
    <row r="1378" spans="1:69" s="13" customFormat="1" ht="14.4" hidden="1" x14ac:dyDescent="0.3">
      <c r="A1378" s="20"/>
      <c r="B1378" s="112"/>
      <c r="C1378" s="112"/>
      <c r="D1378" s="113"/>
      <c r="F1378" s="113"/>
      <c r="G1378" s="2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 s="84"/>
      <c r="BQ1378" s="114"/>
    </row>
    <row r="1379" spans="1:69" s="13" customFormat="1" ht="14.4" hidden="1" x14ac:dyDescent="0.3">
      <c r="A1379" s="20"/>
      <c r="B1379" s="112"/>
      <c r="C1379" s="112"/>
      <c r="D1379" s="113"/>
      <c r="F1379" s="113"/>
      <c r="G1379" s="2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 s="84"/>
      <c r="BQ1379" s="114"/>
    </row>
    <row r="1380" spans="1:69" s="13" customFormat="1" ht="14.4" hidden="1" x14ac:dyDescent="0.3">
      <c r="A1380" s="20"/>
      <c r="B1380" s="112"/>
      <c r="C1380" s="112"/>
      <c r="D1380" s="113"/>
      <c r="F1380" s="113"/>
      <c r="G1380" s="2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 s="84"/>
      <c r="BQ1380" s="114"/>
    </row>
    <row r="1381" spans="1:69" s="13" customFormat="1" ht="14.4" hidden="1" x14ac:dyDescent="0.3">
      <c r="A1381" s="20"/>
      <c r="B1381" s="112"/>
      <c r="C1381" s="112"/>
      <c r="D1381" s="113"/>
      <c r="F1381" s="113"/>
      <c r="G1381" s="2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 s="84"/>
      <c r="BQ1381" s="114"/>
    </row>
    <row r="1382" spans="1:69" s="13" customFormat="1" ht="14.4" hidden="1" x14ac:dyDescent="0.3">
      <c r="A1382" s="20"/>
      <c r="B1382" s="112"/>
      <c r="C1382" s="112"/>
      <c r="D1382" s="113"/>
      <c r="F1382" s="113"/>
      <c r="G1382" s="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 s="84"/>
      <c r="BQ1382" s="114"/>
    </row>
    <row r="1383" spans="1:69" s="13" customFormat="1" ht="14.4" hidden="1" x14ac:dyDescent="0.3">
      <c r="A1383" s="20"/>
      <c r="B1383" s="112"/>
      <c r="C1383" s="112"/>
      <c r="D1383" s="113"/>
      <c r="F1383" s="113"/>
      <c r="G1383" s="2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 s="84"/>
      <c r="BQ1383" s="114"/>
    </row>
    <row r="1384" spans="1:69" s="13" customFormat="1" ht="14.4" hidden="1" x14ac:dyDescent="0.3">
      <c r="A1384" s="20"/>
      <c r="B1384" s="112"/>
      <c r="C1384" s="112"/>
      <c r="D1384" s="113"/>
      <c r="F1384" s="113"/>
      <c r="G1384" s="2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 s="84"/>
      <c r="BQ1384" s="114"/>
    </row>
    <row r="1385" spans="1:69" s="13" customFormat="1" ht="14.4" hidden="1" x14ac:dyDescent="0.3">
      <c r="A1385" s="20"/>
      <c r="B1385" s="112"/>
      <c r="C1385" s="112"/>
      <c r="D1385" s="113"/>
      <c r="F1385" s="113"/>
      <c r="G1385" s="2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 s="84"/>
      <c r="BQ1385" s="114"/>
    </row>
    <row r="1386" spans="1:69" s="13" customFormat="1" ht="14.4" hidden="1" x14ac:dyDescent="0.3">
      <c r="A1386" s="20"/>
      <c r="B1386" s="112"/>
      <c r="C1386" s="112"/>
      <c r="D1386" s="113"/>
      <c r="F1386" s="113"/>
      <c r="G1386" s="2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 s="84"/>
      <c r="BQ1386" s="114"/>
    </row>
    <row r="1387" spans="1:69" s="13" customFormat="1" ht="14.4" hidden="1" x14ac:dyDescent="0.3">
      <c r="A1387" s="20"/>
      <c r="B1387" s="112"/>
      <c r="C1387" s="112"/>
      <c r="D1387" s="113"/>
      <c r="F1387" s="113"/>
      <c r="G1387" s="2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 s="84"/>
      <c r="BQ1387" s="114"/>
    </row>
    <row r="1388" spans="1:69" s="13" customFormat="1" ht="14.4" hidden="1" x14ac:dyDescent="0.3">
      <c r="A1388" s="20"/>
      <c r="B1388" s="112"/>
      <c r="C1388" s="112"/>
      <c r="D1388" s="113"/>
      <c r="F1388" s="113"/>
      <c r="G1388" s="2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 s="84"/>
      <c r="BQ1388" s="114"/>
    </row>
    <row r="1389" spans="1:69" s="13" customFormat="1" ht="14.4" hidden="1" x14ac:dyDescent="0.3">
      <c r="A1389" s="20"/>
      <c r="B1389" s="112"/>
      <c r="C1389" s="112"/>
      <c r="D1389" s="113"/>
      <c r="F1389" s="113"/>
      <c r="G1389" s="2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 s="84"/>
      <c r="BQ1389" s="114"/>
    </row>
    <row r="1390" spans="1:69" s="13" customFormat="1" ht="14.4" hidden="1" x14ac:dyDescent="0.3">
      <c r="A1390" s="20"/>
      <c r="B1390" s="112"/>
      <c r="C1390" s="112"/>
      <c r="D1390" s="113"/>
      <c r="F1390" s="113"/>
      <c r="G1390" s="2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 s="84"/>
      <c r="BQ1390" s="114"/>
    </row>
    <row r="1391" spans="1:69" s="13" customFormat="1" ht="14.4" hidden="1" x14ac:dyDescent="0.3">
      <c r="A1391" s="20"/>
      <c r="B1391" s="112"/>
      <c r="C1391" s="112"/>
      <c r="D1391" s="113"/>
      <c r="F1391" s="113"/>
      <c r="G1391" s="2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 s="84"/>
      <c r="BQ1391" s="114"/>
    </row>
    <row r="1392" spans="1:69" s="13" customFormat="1" ht="14.4" hidden="1" x14ac:dyDescent="0.3">
      <c r="A1392" s="20"/>
      <c r="B1392" s="112"/>
      <c r="C1392" s="112"/>
      <c r="D1392" s="113"/>
      <c r="F1392" s="113"/>
      <c r="G1392" s="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 s="84"/>
      <c r="BQ1392" s="114"/>
    </row>
    <row r="1393" spans="1:69" s="13" customFormat="1" ht="14.4" hidden="1" x14ac:dyDescent="0.3">
      <c r="A1393" s="20"/>
      <c r="B1393" s="112"/>
      <c r="C1393" s="112"/>
      <c r="D1393" s="113"/>
      <c r="F1393" s="113"/>
      <c r="G1393" s="2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 s="84"/>
      <c r="BQ1393" s="114"/>
    </row>
    <row r="1394" spans="1:69" s="13" customFormat="1" ht="14.4" hidden="1" x14ac:dyDescent="0.3">
      <c r="A1394" s="20"/>
      <c r="B1394" s="112"/>
      <c r="C1394" s="112"/>
      <c r="D1394" s="113"/>
      <c r="F1394" s="113"/>
      <c r="G1394" s="2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 s="84"/>
      <c r="BQ1394" s="114"/>
    </row>
    <row r="1395" spans="1:69" s="13" customFormat="1" ht="14.4" hidden="1" x14ac:dyDescent="0.3">
      <c r="A1395" s="20"/>
      <c r="B1395" s="112"/>
      <c r="C1395" s="112"/>
      <c r="D1395" s="113"/>
      <c r="F1395" s="113"/>
      <c r="G1395" s="2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 s="84"/>
      <c r="BQ1395" s="114"/>
    </row>
    <row r="1396" spans="1:69" s="13" customFormat="1" ht="14.4" hidden="1" x14ac:dyDescent="0.3">
      <c r="A1396" s="20"/>
      <c r="B1396" s="112"/>
      <c r="C1396" s="112"/>
      <c r="D1396" s="113"/>
      <c r="F1396" s="113"/>
      <c r="G1396" s="2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 s="84"/>
      <c r="BQ1396" s="114"/>
    </row>
    <row r="1397" spans="1:69" s="13" customFormat="1" ht="14.4" hidden="1" x14ac:dyDescent="0.3">
      <c r="A1397" s="20"/>
      <c r="B1397" s="112"/>
      <c r="C1397" s="112"/>
      <c r="D1397" s="113"/>
      <c r="F1397" s="113"/>
      <c r="G1397" s="2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 s="84"/>
      <c r="BQ1397" s="114"/>
    </row>
    <row r="1398" spans="1:69" s="13" customFormat="1" ht="14.4" hidden="1" x14ac:dyDescent="0.3">
      <c r="A1398" s="20"/>
      <c r="B1398" s="112"/>
      <c r="C1398" s="112"/>
      <c r="D1398" s="113"/>
      <c r="F1398" s="113"/>
      <c r="G1398" s="2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 s="84"/>
      <c r="BQ1398" s="114"/>
    </row>
    <row r="1399" spans="1:69" s="13" customFormat="1" ht="14.4" hidden="1" x14ac:dyDescent="0.3">
      <c r="A1399" s="20"/>
      <c r="B1399" s="112"/>
      <c r="C1399" s="112"/>
      <c r="D1399" s="113"/>
      <c r="F1399" s="113"/>
      <c r="G1399" s="2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 s="84"/>
      <c r="BQ1399" s="114"/>
    </row>
    <row r="1400" spans="1:69" s="13" customFormat="1" ht="14.4" hidden="1" x14ac:dyDescent="0.3">
      <c r="A1400" s="20"/>
      <c r="B1400" s="112"/>
      <c r="C1400" s="112"/>
      <c r="D1400" s="113"/>
      <c r="F1400" s="113"/>
      <c r="G1400" s="2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 s="84"/>
      <c r="BQ1400" s="114"/>
    </row>
    <row r="1401" spans="1:69" s="13" customFormat="1" ht="14.4" hidden="1" x14ac:dyDescent="0.3">
      <c r="A1401" s="20"/>
      <c r="B1401" s="112"/>
      <c r="C1401" s="112"/>
      <c r="D1401" s="113"/>
      <c r="F1401" s="113"/>
      <c r="G1401" s="2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 s="84"/>
      <c r="BQ1401" s="114"/>
    </row>
    <row r="1402" spans="1:69" s="13" customFormat="1" ht="14.4" hidden="1" x14ac:dyDescent="0.3">
      <c r="A1402" s="20"/>
      <c r="B1402" s="112"/>
      <c r="C1402" s="112"/>
      <c r="D1402" s="113"/>
      <c r="F1402" s="113"/>
      <c r="G1402" s="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 s="84"/>
      <c r="BQ1402" s="114"/>
    </row>
    <row r="1403" spans="1:69" s="13" customFormat="1" ht="14.4" hidden="1" x14ac:dyDescent="0.3">
      <c r="A1403" s="20"/>
      <c r="B1403" s="112"/>
      <c r="C1403" s="112"/>
      <c r="D1403" s="113"/>
      <c r="F1403" s="113"/>
      <c r="G1403" s="2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 s="84"/>
      <c r="BQ1403" s="114"/>
    </row>
    <row r="1404" spans="1:69" s="13" customFormat="1" ht="14.4" hidden="1" x14ac:dyDescent="0.3">
      <c r="A1404" s="20"/>
      <c r="B1404" s="112"/>
      <c r="C1404" s="112"/>
      <c r="D1404" s="113"/>
      <c r="F1404" s="113"/>
      <c r="G1404" s="2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 s="84"/>
      <c r="BQ1404" s="114"/>
    </row>
    <row r="1405" spans="1:69" s="13" customFormat="1" ht="14.4" hidden="1" x14ac:dyDescent="0.3">
      <c r="A1405" s="20"/>
      <c r="B1405" s="112"/>
      <c r="C1405" s="112"/>
      <c r="D1405" s="113"/>
      <c r="F1405" s="113"/>
      <c r="G1405" s="2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 s="84"/>
      <c r="BQ1405" s="114"/>
    </row>
    <row r="1406" spans="1:69" s="13" customFormat="1" ht="14.4" hidden="1" x14ac:dyDescent="0.3">
      <c r="A1406" s="20"/>
      <c r="B1406" s="112"/>
      <c r="C1406" s="112"/>
      <c r="D1406" s="113"/>
      <c r="F1406" s="113"/>
      <c r="G1406" s="2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 s="84"/>
      <c r="BQ1406" s="114"/>
    </row>
    <row r="1407" spans="1:69" s="13" customFormat="1" ht="14.4" hidden="1" x14ac:dyDescent="0.3">
      <c r="A1407" s="20"/>
      <c r="B1407" s="112"/>
      <c r="C1407" s="112"/>
      <c r="D1407" s="113"/>
      <c r="F1407" s="113"/>
      <c r="G1407" s="2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 s="84"/>
      <c r="BQ1407" s="114"/>
    </row>
    <row r="1408" spans="1:69" s="13" customFormat="1" ht="14.4" hidden="1" x14ac:dyDescent="0.3">
      <c r="A1408" s="20"/>
      <c r="B1408" s="112"/>
      <c r="C1408" s="112"/>
      <c r="D1408" s="113"/>
      <c r="F1408" s="113"/>
      <c r="G1408" s="2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 s="84"/>
      <c r="BQ1408" s="114"/>
    </row>
    <row r="1409" spans="1:69" s="13" customFormat="1" ht="14.4" hidden="1" x14ac:dyDescent="0.3">
      <c r="A1409" s="20"/>
      <c r="B1409" s="112"/>
      <c r="C1409" s="112"/>
      <c r="D1409" s="113"/>
      <c r="F1409" s="113"/>
      <c r="G1409" s="2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 s="84"/>
      <c r="BQ1409" s="114"/>
    </row>
    <row r="1410" spans="1:69" s="13" customFormat="1" ht="14.4" hidden="1" x14ac:dyDescent="0.3">
      <c r="A1410" s="20"/>
      <c r="B1410" s="112"/>
      <c r="C1410" s="112"/>
      <c r="D1410" s="113"/>
      <c r="F1410" s="113"/>
      <c r="G1410" s="2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 s="84"/>
      <c r="BQ1410" s="114"/>
    </row>
    <row r="1411" spans="1:69" s="13" customFormat="1" ht="14.4" hidden="1" x14ac:dyDescent="0.3">
      <c r="A1411" s="20"/>
      <c r="B1411" s="112"/>
      <c r="C1411" s="112"/>
      <c r="D1411" s="113"/>
      <c r="F1411" s="113"/>
      <c r="G1411" s="2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 s="84"/>
      <c r="BQ1411" s="114"/>
    </row>
    <row r="1412" spans="1:69" s="13" customFormat="1" ht="14.4" hidden="1" x14ac:dyDescent="0.3">
      <c r="A1412" s="20"/>
      <c r="B1412" s="112"/>
      <c r="C1412" s="112"/>
      <c r="D1412" s="113"/>
      <c r="F1412" s="113"/>
      <c r="G1412" s="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 s="84"/>
      <c r="BQ1412" s="114"/>
    </row>
    <row r="1413" spans="1:69" s="13" customFormat="1" ht="14.4" hidden="1" x14ac:dyDescent="0.3">
      <c r="A1413" s="20"/>
      <c r="B1413" s="112"/>
      <c r="C1413" s="112"/>
      <c r="D1413" s="113"/>
      <c r="F1413" s="113"/>
      <c r="G1413" s="2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 s="84"/>
      <c r="BQ1413" s="114"/>
    </row>
    <row r="1414" spans="1:69" s="13" customFormat="1" ht="14.4" hidden="1" x14ac:dyDescent="0.3">
      <c r="A1414" s="20"/>
      <c r="B1414" s="112"/>
      <c r="C1414" s="112"/>
      <c r="D1414" s="113"/>
      <c r="F1414" s="113"/>
      <c r="G1414" s="2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 s="84"/>
      <c r="BQ1414" s="114"/>
    </row>
    <row r="1415" spans="1:69" s="13" customFormat="1" ht="14.4" hidden="1" x14ac:dyDescent="0.3">
      <c r="A1415" s="20"/>
      <c r="B1415" s="112"/>
      <c r="C1415" s="112"/>
      <c r="D1415" s="113"/>
      <c r="F1415" s="113"/>
      <c r="G1415" s="2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 s="84"/>
      <c r="BQ1415" s="114"/>
    </row>
    <row r="1416" spans="1:69" s="13" customFormat="1" ht="14.4" hidden="1" x14ac:dyDescent="0.3">
      <c r="A1416" s="20"/>
      <c r="B1416" s="112"/>
      <c r="C1416" s="112"/>
      <c r="D1416" s="113"/>
      <c r="F1416" s="113"/>
      <c r="G1416" s="2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 s="84"/>
      <c r="BQ1416" s="114"/>
    </row>
    <row r="1417" spans="1:69" s="13" customFormat="1" ht="14.4" hidden="1" x14ac:dyDescent="0.3">
      <c r="A1417" s="20"/>
      <c r="B1417" s="112"/>
      <c r="C1417" s="112"/>
      <c r="D1417" s="113"/>
      <c r="F1417" s="113"/>
      <c r="G1417" s="2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 s="84"/>
      <c r="BQ1417" s="114"/>
    </row>
    <row r="1418" spans="1:69" s="13" customFormat="1" ht="14.4" hidden="1" x14ac:dyDescent="0.3">
      <c r="A1418" s="20"/>
      <c r="B1418" s="112"/>
      <c r="C1418" s="112"/>
      <c r="D1418" s="113"/>
      <c r="F1418" s="113"/>
      <c r="G1418" s="2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 s="84"/>
      <c r="BQ1418" s="114"/>
    </row>
    <row r="1419" spans="1:69" s="13" customFormat="1" ht="14.4" hidden="1" x14ac:dyDescent="0.3">
      <c r="A1419" s="20"/>
      <c r="B1419" s="112"/>
      <c r="C1419" s="112"/>
      <c r="D1419" s="113"/>
      <c r="F1419" s="113"/>
      <c r="G1419" s="2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 s="84"/>
      <c r="BQ1419" s="114"/>
    </row>
    <row r="1420" spans="1:69" s="13" customFormat="1" ht="14.4" hidden="1" x14ac:dyDescent="0.3">
      <c r="A1420" s="20"/>
      <c r="B1420" s="112"/>
      <c r="C1420" s="112"/>
      <c r="D1420" s="113"/>
      <c r="F1420" s="113"/>
      <c r="G1420" s="2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 s="84"/>
      <c r="BQ1420" s="114"/>
    </row>
    <row r="1421" spans="1:69" s="13" customFormat="1" ht="14.4" hidden="1" x14ac:dyDescent="0.3">
      <c r="A1421" s="20"/>
      <c r="B1421" s="112"/>
      <c r="C1421" s="112"/>
      <c r="D1421" s="113"/>
      <c r="F1421" s="113"/>
      <c r="G1421" s="2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 s="84"/>
      <c r="BQ1421" s="114"/>
    </row>
    <row r="1422" spans="1:69" s="13" customFormat="1" ht="14.4" hidden="1" x14ac:dyDescent="0.3">
      <c r="A1422" s="20"/>
      <c r="B1422" s="112"/>
      <c r="C1422" s="112"/>
      <c r="D1422" s="113"/>
      <c r="F1422" s="113"/>
      <c r="G1422" s="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 s="84"/>
      <c r="BQ1422" s="114"/>
    </row>
    <row r="1423" spans="1:69" s="13" customFormat="1" ht="14.4" hidden="1" x14ac:dyDescent="0.3">
      <c r="A1423" s="20"/>
      <c r="B1423" s="112"/>
      <c r="C1423" s="112"/>
      <c r="D1423" s="113"/>
      <c r="F1423" s="113"/>
      <c r="G1423" s="2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 s="84"/>
      <c r="BQ1423" s="114"/>
    </row>
    <row r="1424" spans="1:69" s="13" customFormat="1" ht="14.4" hidden="1" x14ac:dyDescent="0.3">
      <c r="A1424" s="20"/>
      <c r="B1424" s="112"/>
      <c r="C1424" s="112"/>
      <c r="D1424" s="113"/>
      <c r="F1424" s="113"/>
      <c r="G1424" s="2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 s="84"/>
      <c r="BQ1424" s="114"/>
    </row>
    <row r="1425" spans="1:69" s="13" customFormat="1" ht="14.4" hidden="1" x14ac:dyDescent="0.3">
      <c r="A1425" s="20"/>
      <c r="B1425" s="112"/>
      <c r="C1425" s="112"/>
      <c r="D1425" s="113"/>
      <c r="F1425" s="113"/>
      <c r="G1425" s="2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 s="84"/>
      <c r="BQ1425" s="114"/>
    </row>
    <row r="1426" spans="1:69" s="13" customFormat="1" ht="14.4" hidden="1" x14ac:dyDescent="0.3">
      <c r="A1426" s="20"/>
      <c r="B1426" s="112"/>
      <c r="C1426" s="112"/>
      <c r="D1426" s="113"/>
      <c r="F1426" s="113"/>
      <c r="G1426" s="2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 s="84"/>
      <c r="BQ1426" s="114"/>
    </row>
    <row r="1427" spans="1:69" s="13" customFormat="1" ht="14.4" hidden="1" x14ac:dyDescent="0.3">
      <c r="A1427" s="20"/>
      <c r="B1427" s="112"/>
      <c r="C1427" s="112"/>
      <c r="D1427" s="113"/>
      <c r="F1427" s="113"/>
      <c r="G1427" s="2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 s="84"/>
      <c r="BQ1427" s="114"/>
    </row>
    <row r="1428" spans="1:69" s="13" customFormat="1" ht="14.4" hidden="1" x14ac:dyDescent="0.3">
      <c r="A1428" s="20"/>
      <c r="B1428" s="112"/>
      <c r="C1428" s="112"/>
      <c r="D1428" s="113"/>
      <c r="F1428" s="113"/>
      <c r="G1428" s="2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 s="84"/>
      <c r="BQ1428" s="114"/>
    </row>
    <row r="1429" spans="1:69" s="13" customFormat="1" ht="14.4" hidden="1" x14ac:dyDescent="0.3">
      <c r="A1429" s="20"/>
      <c r="B1429" s="112"/>
      <c r="C1429" s="112"/>
      <c r="D1429" s="113"/>
      <c r="F1429" s="113"/>
      <c r="G1429" s="2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 s="84"/>
      <c r="BQ1429" s="114"/>
    </row>
    <row r="1430" spans="1:69" s="13" customFormat="1" ht="14.4" hidden="1" x14ac:dyDescent="0.3">
      <c r="A1430" s="20"/>
      <c r="B1430" s="112"/>
      <c r="C1430" s="112"/>
      <c r="D1430" s="113"/>
      <c r="F1430" s="113"/>
      <c r="G1430" s="2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 s="84"/>
      <c r="BQ1430" s="114"/>
    </row>
    <row r="1431" spans="1:69" s="13" customFormat="1" ht="14.4" hidden="1" x14ac:dyDescent="0.3">
      <c r="A1431" s="20"/>
      <c r="B1431" s="112"/>
      <c r="C1431" s="112"/>
      <c r="D1431" s="113"/>
      <c r="F1431" s="113"/>
      <c r="G1431" s="2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 s="84"/>
      <c r="BQ1431" s="114"/>
    </row>
    <row r="1432" spans="1:69" s="13" customFormat="1" ht="14.4" hidden="1" x14ac:dyDescent="0.3">
      <c r="A1432" s="20"/>
      <c r="B1432" s="112"/>
      <c r="C1432" s="112"/>
      <c r="D1432" s="113"/>
      <c r="F1432" s="113"/>
      <c r="G1432" s="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 s="84"/>
      <c r="BQ1432" s="114"/>
    </row>
    <row r="1433" spans="1:69" s="13" customFormat="1" ht="14.4" hidden="1" x14ac:dyDescent="0.3">
      <c r="A1433" s="20"/>
      <c r="B1433" s="112"/>
      <c r="C1433" s="112"/>
      <c r="D1433" s="113"/>
      <c r="F1433" s="113"/>
      <c r="G1433" s="2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 s="84"/>
      <c r="BQ1433" s="114"/>
    </row>
    <row r="1434" spans="1:69" s="13" customFormat="1" ht="14.4" hidden="1" x14ac:dyDescent="0.3">
      <c r="A1434" s="20"/>
      <c r="B1434" s="112"/>
      <c r="C1434" s="112"/>
      <c r="D1434" s="113"/>
      <c r="F1434" s="113"/>
      <c r="G1434" s="2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 s="84"/>
      <c r="BQ1434" s="114"/>
    </row>
    <row r="1435" spans="1:69" s="13" customFormat="1" ht="14.4" hidden="1" x14ac:dyDescent="0.3">
      <c r="A1435" s="20"/>
      <c r="B1435" s="112"/>
      <c r="C1435" s="112"/>
      <c r="D1435" s="113"/>
      <c r="F1435" s="113"/>
      <c r="G1435" s="2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 s="84"/>
      <c r="BQ1435" s="114"/>
    </row>
    <row r="1436" spans="1:69" s="13" customFormat="1" ht="14.4" hidden="1" x14ac:dyDescent="0.3">
      <c r="A1436" s="20"/>
      <c r="B1436" s="112"/>
      <c r="C1436" s="112"/>
      <c r="D1436" s="113"/>
      <c r="F1436" s="113"/>
      <c r="G1436" s="2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 s="84"/>
      <c r="BQ1436" s="114"/>
    </row>
    <row r="1437" spans="1:69" s="13" customFormat="1" ht="14.4" hidden="1" x14ac:dyDescent="0.3">
      <c r="A1437" s="20"/>
      <c r="B1437" s="112"/>
      <c r="C1437" s="112"/>
      <c r="D1437" s="113"/>
      <c r="F1437" s="113"/>
      <c r="G1437" s="2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 s="84"/>
      <c r="BQ1437" s="114"/>
    </row>
    <row r="1438" spans="1:69" s="13" customFormat="1" ht="14.4" hidden="1" x14ac:dyDescent="0.3">
      <c r="A1438" s="20"/>
      <c r="B1438" s="112"/>
      <c r="C1438" s="112"/>
      <c r="D1438" s="113"/>
      <c r="F1438" s="113"/>
      <c r="G1438" s="2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 s="84"/>
      <c r="BQ1438" s="114"/>
    </row>
    <row r="1439" spans="1:69" s="13" customFormat="1" ht="14.4" hidden="1" x14ac:dyDescent="0.3">
      <c r="A1439" s="20"/>
      <c r="B1439" s="112"/>
      <c r="C1439" s="112"/>
      <c r="D1439" s="113"/>
      <c r="F1439" s="113"/>
      <c r="G1439" s="2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 s="84"/>
      <c r="BQ1439" s="114"/>
    </row>
    <row r="1440" spans="1:69" s="13" customFormat="1" ht="14.4" hidden="1" x14ac:dyDescent="0.3">
      <c r="A1440" s="20"/>
      <c r="B1440" s="112"/>
      <c r="C1440" s="112"/>
      <c r="D1440" s="113"/>
      <c r="F1440" s="113"/>
      <c r="G1440" s="2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 s="84"/>
      <c r="BQ1440" s="114"/>
    </row>
    <row r="1441" spans="1:69" s="13" customFormat="1" ht="14.4" hidden="1" x14ac:dyDescent="0.3">
      <c r="A1441" s="20"/>
      <c r="B1441" s="112"/>
      <c r="C1441" s="112"/>
      <c r="D1441" s="113"/>
      <c r="F1441" s="113"/>
      <c r="G1441" s="2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 s="84"/>
      <c r="BQ1441" s="114"/>
    </row>
    <row r="1442" spans="1:69" s="13" customFormat="1" ht="14.4" hidden="1" x14ac:dyDescent="0.3">
      <c r="A1442" s="20"/>
      <c r="B1442" s="112"/>
      <c r="C1442" s="112"/>
      <c r="D1442" s="113"/>
      <c r="F1442" s="113"/>
      <c r="G1442" s="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 s="84"/>
      <c r="BQ1442" s="114"/>
    </row>
    <row r="1443" spans="1:69" s="13" customFormat="1" ht="14.4" hidden="1" x14ac:dyDescent="0.3">
      <c r="A1443" s="20"/>
      <c r="B1443" s="112"/>
      <c r="C1443" s="112"/>
      <c r="D1443" s="113"/>
      <c r="F1443" s="113"/>
      <c r="G1443" s="2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 s="84"/>
      <c r="BQ1443" s="114"/>
    </row>
    <row r="1444" spans="1:69" s="13" customFormat="1" ht="14.4" hidden="1" x14ac:dyDescent="0.3">
      <c r="A1444" s="20"/>
      <c r="B1444" s="112"/>
      <c r="C1444" s="112"/>
      <c r="D1444" s="113"/>
      <c r="F1444" s="113"/>
      <c r="G1444" s="2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 s="84"/>
      <c r="BQ1444" s="114"/>
    </row>
    <row r="1445" spans="1:69" s="13" customFormat="1" ht="14.4" hidden="1" x14ac:dyDescent="0.3">
      <c r="A1445" s="20"/>
      <c r="B1445" s="112"/>
      <c r="C1445" s="112"/>
      <c r="D1445" s="113"/>
      <c r="F1445" s="113"/>
      <c r="G1445" s="2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 s="84"/>
      <c r="BQ1445" s="114"/>
    </row>
    <row r="1446" spans="1:69" s="13" customFormat="1" ht="14.4" hidden="1" x14ac:dyDescent="0.3">
      <c r="A1446" s="20"/>
      <c r="B1446" s="112"/>
      <c r="C1446" s="112"/>
      <c r="D1446" s="113"/>
      <c r="F1446" s="113"/>
      <c r="G1446" s="2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 s="84"/>
      <c r="BQ1446" s="114"/>
    </row>
    <row r="1447" spans="1:69" s="13" customFormat="1" ht="14.4" hidden="1" x14ac:dyDescent="0.3">
      <c r="A1447" s="20"/>
      <c r="B1447" s="112"/>
      <c r="C1447" s="112"/>
      <c r="D1447" s="113"/>
      <c r="F1447" s="113"/>
      <c r="G1447" s="2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 s="84"/>
      <c r="BQ1447" s="114"/>
    </row>
    <row r="1448" spans="1:69" s="13" customFormat="1" ht="14.4" hidden="1" x14ac:dyDescent="0.3">
      <c r="A1448" s="20"/>
      <c r="B1448" s="112"/>
      <c r="C1448" s="112"/>
      <c r="D1448" s="113"/>
      <c r="F1448" s="113"/>
      <c r="G1448" s="2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 s="84"/>
      <c r="BQ1448" s="114"/>
    </row>
    <row r="1449" spans="1:69" s="13" customFormat="1" ht="14.4" hidden="1" x14ac:dyDescent="0.3">
      <c r="A1449" s="20"/>
      <c r="B1449" s="112"/>
      <c r="C1449" s="112"/>
      <c r="D1449" s="113"/>
      <c r="F1449" s="113"/>
      <c r="G1449" s="2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 s="84"/>
      <c r="BQ1449" s="114"/>
    </row>
    <row r="1450" spans="1:69" s="13" customFormat="1" ht="14.4" hidden="1" x14ac:dyDescent="0.3">
      <c r="A1450" s="20"/>
      <c r="B1450" s="112"/>
      <c r="C1450" s="112"/>
      <c r="D1450" s="113"/>
      <c r="F1450" s="113"/>
      <c r="G1450" s="2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 s="84"/>
      <c r="BQ1450" s="114"/>
    </row>
    <row r="1451" spans="1:69" s="13" customFormat="1" ht="14.4" hidden="1" x14ac:dyDescent="0.3">
      <c r="A1451" s="20"/>
      <c r="B1451" s="112"/>
      <c r="C1451" s="112"/>
      <c r="D1451" s="113"/>
      <c r="F1451" s="113"/>
      <c r="G1451" s="2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 s="84"/>
      <c r="BQ1451" s="114"/>
    </row>
    <row r="1452" spans="1:69" s="13" customFormat="1" ht="14.4" hidden="1" x14ac:dyDescent="0.3">
      <c r="A1452" s="20"/>
      <c r="B1452" s="112"/>
      <c r="C1452" s="112"/>
      <c r="D1452" s="113"/>
      <c r="F1452" s="113"/>
      <c r="G1452" s="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 s="84"/>
      <c r="BQ1452" s="114"/>
    </row>
    <row r="1453" spans="1:69" s="13" customFormat="1" ht="14.4" hidden="1" x14ac:dyDescent="0.3">
      <c r="A1453" s="20"/>
      <c r="B1453" s="112"/>
      <c r="C1453" s="112"/>
      <c r="D1453" s="113"/>
      <c r="F1453" s="113"/>
      <c r="G1453" s="2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 s="84"/>
      <c r="BQ1453" s="114"/>
    </row>
    <row r="1454" spans="1:69" s="13" customFormat="1" ht="14.4" hidden="1" x14ac:dyDescent="0.3">
      <c r="A1454" s="20"/>
      <c r="B1454" s="112"/>
      <c r="C1454" s="112"/>
      <c r="D1454" s="113"/>
      <c r="F1454" s="113"/>
      <c r="G1454" s="2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 s="84"/>
      <c r="BQ1454" s="114"/>
    </row>
    <row r="1455" spans="1:69" s="13" customFormat="1" ht="14.4" hidden="1" x14ac:dyDescent="0.3">
      <c r="A1455" s="20"/>
      <c r="B1455" s="112"/>
      <c r="C1455" s="112"/>
      <c r="D1455" s="113"/>
      <c r="F1455" s="113"/>
      <c r="G1455" s="2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 s="84"/>
      <c r="BQ1455" s="114"/>
    </row>
    <row r="1456" spans="1:69" s="13" customFormat="1" ht="14.4" hidden="1" x14ac:dyDescent="0.3">
      <c r="A1456" s="20"/>
      <c r="B1456" s="112"/>
      <c r="C1456" s="112"/>
      <c r="D1456" s="113"/>
      <c r="F1456" s="113"/>
      <c r="G1456" s="2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 s="84"/>
      <c r="BQ1456" s="114"/>
    </row>
    <row r="1457" spans="1:69" s="13" customFormat="1" ht="14.4" hidden="1" x14ac:dyDescent="0.3">
      <c r="A1457" s="20"/>
      <c r="B1457" s="112"/>
      <c r="C1457" s="112"/>
      <c r="D1457" s="113"/>
      <c r="F1457" s="113"/>
      <c r="G1457" s="2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 s="84"/>
      <c r="BQ1457" s="114"/>
    </row>
    <row r="1458" spans="1:69" s="13" customFormat="1" ht="14.4" hidden="1" x14ac:dyDescent="0.3">
      <c r="A1458" s="20"/>
      <c r="B1458" s="112"/>
      <c r="C1458" s="112"/>
      <c r="D1458" s="113"/>
      <c r="F1458" s="113"/>
      <c r="G1458" s="2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 s="84"/>
      <c r="BQ1458" s="114"/>
    </row>
    <row r="1459" spans="1:69" s="13" customFormat="1" ht="14.4" hidden="1" x14ac:dyDescent="0.3">
      <c r="A1459" s="20"/>
      <c r="B1459" s="112"/>
      <c r="C1459" s="112"/>
      <c r="D1459" s="113"/>
      <c r="F1459" s="113"/>
      <c r="G1459" s="2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/>
      <c r="AL1459"/>
      <c r="AM1459"/>
      <c r="AN1459"/>
      <c r="AO1459"/>
      <c r="AP1459"/>
      <c r="AQ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 s="84"/>
      <c r="BQ1459" s="114"/>
    </row>
    <row r="1460" spans="1:69" s="13" customFormat="1" ht="14.4" hidden="1" x14ac:dyDescent="0.3">
      <c r="A1460" s="20"/>
      <c r="B1460" s="112"/>
      <c r="C1460" s="112"/>
      <c r="D1460" s="113"/>
      <c r="F1460" s="113"/>
      <c r="G1460" s="2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 s="84"/>
      <c r="BQ1460" s="114"/>
    </row>
    <row r="1461" spans="1:69" s="13" customFormat="1" ht="14.4" hidden="1" x14ac:dyDescent="0.3">
      <c r="A1461" s="20"/>
      <c r="B1461" s="112"/>
      <c r="C1461" s="112"/>
      <c r="D1461" s="113"/>
      <c r="F1461" s="113"/>
      <c r="G1461" s="2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 s="84"/>
      <c r="BQ1461" s="114"/>
    </row>
    <row r="1462" spans="1:69" s="13" customFormat="1" ht="14.4" hidden="1" x14ac:dyDescent="0.3">
      <c r="A1462" s="20"/>
      <c r="B1462" s="112"/>
      <c r="C1462" s="112"/>
      <c r="D1462" s="113"/>
      <c r="F1462" s="113"/>
      <c r="G1462" s="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 s="84"/>
      <c r="BQ1462" s="114"/>
    </row>
    <row r="1463" spans="1:69" s="13" customFormat="1" ht="14.4" hidden="1" x14ac:dyDescent="0.3">
      <c r="A1463" s="20"/>
      <c r="B1463" s="112"/>
      <c r="C1463" s="112"/>
      <c r="D1463" s="113"/>
      <c r="F1463" s="113"/>
      <c r="G1463" s="2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 s="84"/>
      <c r="BQ1463" s="114"/>
    </row>
    <row r="1464" spans="1:69" s="13" customFormat="1" ht="14.4" hidden="1" x14ac:dyDescent="0.3">
      <c r="A1464" s="20"/>
      <c r="B1464" s="112"/>
      <c r="C1464" s="112"/>
      <c r="D1464" s="113"/>
      <c r="F1464" s="113"/>
      <c r="G1464" s="2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 s="84"/>
      <c r="BQ1464" s="114"/>
    </row>
    <row r="1465" spans="1:69" s="13" customFormat="1" ht="14.4" hidden="1" x14ac:dyDescent="0.3">
      <c r="A1465" s="20"/>
      <c r="B1465" s="112"/>
      <c r="C1465" s="112"/>
      <c r="D1465" s="113"/>
      <c r="F1465" s="113"/>
      <c r="G1465" s="2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 s="84"/>
      <c r="BQ1465" s="114"/>
    </row>
    <row r="1466" spans="1:69" s="13" customFormat="1" ht="14.4" hidden="1" x14ac:dyDescent="0.3">
      <c r="A1466" s="20"/>
      <c r="B1466" s="112"/>
      <c r="C1466" s="112"/>
      <c r="D1466" s="113"/>
      <c r="F1466" s="113"/>
      <c r="G1466" s="2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 s="84"/>
      <c r="BQ1466" s="114"/>
    </row>
    <row r="1467" spans="1:69" s="13" customFormat="1" ht="14.4" hidden="1" x14ac:dyDescent="0.3">
      <c r="A1467" s="20"/>
      <c r="B1467" s="112"/>
      <c r="C1467" s="112"/>
      <c r="D1467" s="113"/>
      <c r="F1467" s="113"/>
      <c r="G1467" s="2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 s="84"/>
      <c r="BQ1467" s="114"/>
    </row>
    <row r="1468" spans="1:69" s="13" customFormat="1" ht="14.4" hidden="1" x14ac:dyDescent="0.3">
      <c r="A1468" s="20"/>
      <c r="B1468" s="112"/>
      <c r="C1468" s="112"/>
      <c r="D1468" s="113"/>
      <c r="F1468" s="113"/>
      <c r="G1468" s="2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 s="84"/>
      <c r="BQ1468" s="114"/>
    </row>
    <row r="1469" spans="1:69" s="13" customFormat="1" ht="14.4" hidden="1" x14ac:dyDescent="0.3">
      <c r="A1469" s="20"/>
      <c r="B1469" s="112"/>
      <c r="C1469" s="112"/>
      <c r="D1469" s="113"/>
      <c r="F1469" s="113"/>
      <c r="G1469" s="2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 s="84"/>
      <c r="BQ1469" s="114"/>
    </row>
    <row r="1470" spans="1:69" s="13" customFormat="1" ht="14.4" hidden="1" x14ac:dyDescent="0.3">
      <c r="A1470" s="20"/>
      <c r="B1470" s="112"/>
      <c r="C1470" s="112"/>
      <c r="D1470" s="113"/>
      <c r="F1470" s="113"/>
      <c r="G1470" s="2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 s="84"/>
      <c r="BQ1470" s="114"/>
    </row>
    <row r="1471" spans="1:69" s="13" customFormat="1" ht="14.4" hidden="1" x14ac:dyDescent="0.3">
      <c r="A1471" s="20"/>
      <c r="B1471" s="112"/>
      <c r="C1471" s="112"/>
      <c r="D1471" s="113"/>
      <c r="F1471" s="113"/>
      <c r="G1471" s="2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 s="84"/>
      <c r="BQ1471" s="114"/>
    </row>
    <row r="1472" spans="1:69" s="13" customFormat="1" ht="14.4" hidden="1" x14ac:dyDescent="0.3">
      <c r="A1472" s="20"/>
      <c r="B1472" s="112"/>
      <c r="C1472" s="112"/>
      <c r="D1472" s="113"/>
      <c r="F1472" s="113"/>
      <c r="G1472" s="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 s="84"/>
      <c r="BQ1472" s="114"/>
    </row>
    <row r="1473" spans="1:69" s="13" customFormat="1" ht="14.4" hidden="1" x14ac:dyDescent="0.3">
      <c r="A1473" s="20"/>
      <c r="B1473" s="112"/>
      <c r="C1473" s="112"/>
      <c r="D1473" s="113"/>
      <c r="F1473" s="113"/>
      <c r="G1473" s="2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 s="84"/>
      <c r="BQ1473" s="114"/>
    </row>
    <row r="1474" spans="1:69" s="13" customFormat="1" ht="14.4" hidden="1" x14ac:dyDescent="0.3">
      <c r="A1474" s="20"/>
      <c r="B1474" s="112"/>
      <c r="C1474" s="112"/>
      <c r="D1474" s="113"/>
      <c r="F1474" s="113"/>
      <c r="G1474" s="2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 s="84"/>
      <c r="BQ1474" s="114"/>
    </row>
    <row r="1475" spans="1:69" s="13" customFormat="1" ht="14.4" hidden="1" x14ac:dyDescent="0.3">
      <c r="A1475" s="20"/>
      <c r="B1475" s="112"/>
      <c r="C1475" s="112"/>
      <c r="D1475" s="113"/>
      <c r="F1475" s="113"/>
      <c r="G1475" s="2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 s="84"/>
      <c r="BQ1475" s="114"/>
    </row>
    <row r="1476" spans="1:69" s="13" customFormat="1" ht="14.4" hidden="1" x14ac:dyDescent="0.3">
      <c r="A1476" s="20"/>
      <c r="B1476" s="112"/>
      <c r="C1476" s="112"/>
      <c r="D1476" s="113"/>
      <c r="F1476" s="113"/>
      <c r="G1476" s="2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 s="84"/>
      <c r="BQ1476" s="114"/>
    </row>
    <row r="1477" spans="1:69" s="13" customFormat="1" ht="14.4" hidden="1" x14ac:dyDescent="0.3">
      <c r="A1477" s="20"/>
      <c r="B1477" s="112"/>
      <c r="C1477" s="112"/>
      <c r="D1477" s="113"/>
      <c r="F1477" s="113"/>
      <c r="G1477" s="2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 s="84"/>
      <c r="BQ1477" s="114"/>
    </row>
    <row r="1478" spans="1:69" s="13" customFormat="1" ht="14.4" hidden="1" x14ac:dyDescent="0.3">
      <c r="A1478" s="20"/>
      <c r="B1478" s="112"/>
      <c r="C1478" s="112"/>
      <c r="D1478" s="113"/>
      <c r="F1478" s="113"/>
      <c r="G1478" s="2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 s="84"/>
      <c r="BQ1478" s="114"/>
    </row>
    <row r="1479" spans="1:69" s="13" customFormat="1" ht="14.4" hidden="1" x14ac:dyDescent="0.3">
      <c r="A1479" s="20"/>
      <c r="B1479" s="112"/>
      <c r="C1479" s="112"/>
      <c r="D1479" s="113"/>
      <c r="F1479" s="113"/>
      <c r="G1479" s="2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 s="84"/>
      <c r="BQ1479" s="114"/>
    </row>
    <row r="1480" spans="1:69" s="13" customFormat="1" ht="14.4" hidden="1" x14ac:dyDescent="0.3">
      <c r="A1480" s="20"/>
      <c r="B1480" s="112"/>
      <c r="C1480" s="112"/>
      <c r="D1480" s="113"/>
      <c r="F1480" s="113"/>
      <c r="G1480" s="2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 s="84"/>
      <c r="BQ1480" s="114"/>
    </row>
    <row r="1481" spans="1:69" s="13" customFormat="1" ht="14.4" hidden="1" x14ac:dyDescent="0.3">
      <c r="A1481" s="20"/>
      <c r="B1481" s="112"/>
      <c r="C1481" s="112"/>
      <c r="D1481" s="113"/>
      <c r="F1481" s="113"/>
      <c r="G1481" s="2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 s="84"/>
      <c r="BQ1481" s="114"/>
    </row>
    <row r="1482" spans="1:69" s="13" customFormat="1" ht="14.4" hidden="1" x14ac:dyDescent="0.3">
      <c r="A1482" s="20"/>
      <c r="B1482" s="112"/>
      <c r="C1482" s="112"/>
      <c r="D1482" s="113"/>
      <c r="F1482" s="113"/>
      <c r="G1482" s="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 s="84"/>
      <c r="BQ1482" s="114"/>
    </row>
    <row r="1483" spans="1:69" s="13" customFormat="1" ht="14.4" hidden="1" x14ac:dyDescent="0.3">
      <c r="A1483" s="20"/>
      <c r="B1483" s="112"/>
      <c r="C1483" s="112"/>
      <c r="D1483" s="113"/>
      <c r="F1483" s="113"/>
      <c r="G1483" s="2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 s="84"/>
      <c r="BQ1483" s="114"/>
    </row>
    <row r="1484" spans="1:69" s="13" customFormat="1" ht="14.4" hidden="1" x14ac:dyDescent="0.3">
      <c r="A1484" s="20"/>
      <c r="B1484" s="112"/>
      <c r="C1484" s="112"/>
      <c r="D1484" s="113"/>
      <c r="F1484" s="113"/>
      <c r="G1484" s="2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 s="84"/>
      <c r="BQ1484" s="114"/>
    </row>
    <row r="1485" spans="1:69" s="13" customFormat="1" ht="14.4" hidden="1" x14ac:dyDescent="0.3">
      <c r="A1485" s="20"/>
      <c r="B1485" s="112"/>
      <c r="C1485" s="112"/>
      <c r="D1485" s="113"/>
      <c r="F1485" s="113"/>
      <c r="G1485" s="2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 s="84"/>
      <c r="BQ1485" s="114"/>
    </row>
    <row r="1486" spans="1:69" s="13" customFormat="1" ht="14.4" hidden="1" x14ac:dyDescent="0.3">
      <c r="A1486" s="20"/>
      <c r="B1486" s="112"/>
      <c r="C1486" s="112"/>
      <c r="D1486" s="113"/>
      <c r="F1486" s="113"/>
      <c r="G1486" s="2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 s="84"/>
      <c r="BQ1486" s="114"/>
    </row>
    <row r="1487" spans="1:69" s="13" customFormat="1" ht="14.4" hidden="1" x14ac:dyDescent="0.3">
      <c r="A1487" s="20"/>
      <c r="B1487" s="112"/>
      <c r="C1487" s="112"/>
      <c r="D1487" s="113"/>
      <c r="F1487" s="113"/>
      <c r="G1487" s="2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 s="84"/>
      <c r="BQ1487" s="114"/>
    </row>
    <row r="1488" spans="1:69" s="13" customFormat="1" ht="14.4" hidden="1" x14ac:dyDescent="0.3">
      <c r="A1488" s="20"/>
      <c r="B1488" s="112"/>
      <c r="C1488" s="112"/>
      <c r="D1488" s="113"/>
      <c r="F1488" s="113"/>
      <c r="G1488" s="2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 s="84"/>
      <c r="BQ1488" s="114"/>
    </row>
    <row r="1489" spans="1:69" s="13" customFormat="1" ht="14.4" hidden="1" x14ac:dyDescent="0.3">
      <c r="A1489" s="20"/>
      <c r="B1489" s="112"/>
      <c r="C1489" s="112"/>
      <c r="D1489" s="113"/>
      <c r="F1489" s="113"/>
      <c r="G1489" s="2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 s="84"/>
      <c r="BQ1489" s="114"/>
    </row>
    <row r="1490" spans="1:69" s="13" customFormat="1" ht="14.4" hidden="1" x14ac:dyDescent="0.3">
      <c r="A1490" s="20"/>
      <c r="B1490" s="112"/>
      <c r="C1490" s="112"/>
      <c r="D1490" s="113"/>
      <c r="F1490" s="113"/>
      <c r="G1490" s="2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 s="84"/>
      <c r="BQ1490" s="114"/>
    </row>
    <row r="1491" spans="1:69" s="13" customFormat="1" ht="14.4" hidden="1" x14ac:dyDescent="0.3">
      <c r="A1491" s="20"/>
      <c r="B1491" s="112"/>
      <c r="C1491" s="112"/>
      <c r="D1491" s="113"/>
      <c r="F1491" s="113"/>
      <c r="G1491" s="2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 s="84"/>
      <c r="BQ1491" s="114"/>
    </row>
    <row r="1492" spans="1:69" s="13" customFormat="1" ht="14.4" hidden="1" x14ac:dyDescent="0.3">
      <c r="A1492" s="20"/>
      <c r="B1492" s="112"/>
      <c r="C1492" s="112"/>
      <c r="D1492" s="113"/>
      <c r="F1492" s="113"/>
      <c r="G1492" s="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 s="84"/>
      <c r="BQ1492" s="114"/>
    </row>
    <row r="1493" spans="1:69" s="13" customFormat="1" ht="14.4" hidden="1" x14ac:dyDescent="0.3">
      <c r="A1493" s="20"/>
      <c r="B1493" s="112"/>
      <c r="C1493" s="112"/>
      <c r="D1493" s="113"/>
      <c r="F1493" s="113"/>
      <c r="G1493" s="2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 s="84"/>
      <c r="BQ1493" s="114"/>
    </row>
    <row r="1494" spans="1:69" s="13" customFormat="1" ht="14.4" hidden="1" x14ac:dyDescent="0.3">
      <c r="A1494" s="20"/>
      <c r="B1494" s="112"/>
      <c r="C1494" s="112"/>
      <c r="D1494" s="113"/>
      <c r="F1494" s="113"/>
      <c r="G1494" s="2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 s="84"/>
      <c r="BQ1494" s="114"/>
    </row>
    <row r="1495" spans="1:69" s="13" customFormat="1" ht="14.4" hidden="1" x14ac:dyDescent="0.3">
      <c r="A1495" s="20"/>
      <c r="B1495" s="112"/>
      <c r="C1495" s="112"/>
      <c r="D1495" s="113"/>
      <c r="F1495" s="113"/>
      <c r="G1495" s="2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 s="84"/>
      <c r="BQ1495" s="114"/>
    </row>
    <row r="1496" spans="1:69" s="13" customFormat="1" ht="14.4" hidden="1" x14ac:dyDescent="0.3">
      <c r="A1496" s="20"/>
      <c r="B1496" s="112"/>
      <c r="C1496" s="112"/>
      <c r="D1496" s="113"/>
      <c r="F1496" s="113"/>
      <c r="G1496" s="2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 s="84"/>
      <c r="BQ1496" s="114"/>
    </row>
    <row r="1497" spans="1:69" s="13" customFormat="1" ht="14.4" hidden="1" x14ac:dyDescent="0.3">
      <c r="A1497" s="20"/>
      <c r="B1497" s="112"/>
      <c r="C1497" s="112"/>
      <c r="D1497" s="113"/>
      <c r="F1497" s="113"/>
      <c r="G1497" s="2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 s="84"/>
      <c r="BQ1497" s="114"/>
    </row>
    <row r="1498" spans="1:69" s="13" customFormat="1" ht="14.4" hidden="1" x14ac:dyDescent="0.3">
      <c r="A1498" s="20"/>
      <c r="B1498" s="112"/>
      <c r="C1498" s="112"/>
      <c r="D1498" s="113"/>
      <c r="F1498" s="113"/>
      <c r="G1498" s="2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 s="84"/>
      <c r="BQ1498" s="114"/>
    </row>
    <row r="1499" spans="1:69" s="13" customFormat="1" ht="14.4" hidden="1" x14ac:dyDescent="0.3">
      <c r="A1499" s="20"/>
      <c r="B1499" s="112"/>
      <c r="C1499" s="112"/>
      <c r="D1499" s="113"/>
      <c r="F1499" s="113"/>
      <c r="G1499" s="2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 s="84"/>
      <c r="BQ1499" s="114"/>
    </row>
    <row r="1500" spans="1:69" s="13" customFormat="1" ht="14.4" hidden="1" x14ac:dyDescent="0.3">
      <c r="A1500" s="20"/>
      <c r="B1500" s="112"/>
      <c r="C1500" s="112"/>
      <c r="D1500" s="113"/>
      <c r="F1500" s="113"/>
      <c r="G1500" s="2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 s="84"/>
      <c r="BQ1500" s="114"/>
    </row>
    <row r="1501" spans="1:69" s="13" customFormat="1" ht="14.4" hidden="1" x14ac:dyDescent="0.3">
      <c r="A1501" s="20"/>
      <c r="B1501" s="112"/>
      <c r="C1501" s="112"/>
      <c r="D1501" s="113"/>
      <c r="F1501" s="113"/>
      <c r="G1501" s="2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 s="84"/>
      <c r="BQ1501" s="114"/>
    </row>
    <row r="1502" spans="1:69" s="13" customFormat="1" ht="14.4" hidden="1" x14ac:dyDescent="0.3">
      <c r="A1502" s="20"/>
      <c r="B1502" s="112"/>
      <c r="C1502" s="112"/>
      <c r="D1502" s="113"/>
      <c r="F1502" s="113"/>
      <c r="G1502" s="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 s="84"/>
      <c r="BQ1502" s="114"/>
    </row>
    <row r="1503" spans="1:69" s="13" customFormat="1" ht="14.4" hidden="1" x14ac:dyDescent="0.3">
      <c r="A1503" s="20"/>
      <c r="B1503" s="112"/>
      <c r="C1503" s="112"/>
      <c r="D1503" s="113"/>
      <c r="F1503" s="113"/>
      <c r="G1503" s="2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 s="84"/>
      <c r="BQ1503" s="114"/>
    </row>
    <row r="1504" spans="1:69" s="13" customFormat="1" ht="14.4" hidden="1" x14ac:dyDescent="0.3">
      <c r="A1504" s="20"/>
      <c r="B1504" s="112"/>
      <c r="C1504" s="112"/>
      <c r="D1504" s="113"/>
      <c r="F1504" s="113"/>
      <c r="G1504" s="2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 s="84"/>
      <c r="BQ1504" s="114"/>
    </row>
    <row r="1505" spans="1:69" s="13" customFormat="1" ht="14.4" hidden="1" x14ac:dyDescent="0.3">
      <c r="A1505" s="20"/>
      <c r="B1505" s="112"/>
      <c r="C1505" s="112"/>
      <c r="D1505" s="113"/>
      <c r="F1505" s="113"/>
      <c r="G1505" s="2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 s="84"/>
      <c r="BQ1505" s="114"/>
    </row>
    <row r="1506" spans="1:69" s="13" customFormat="1" ht="14.4" hidden="1" x14ac:dyDescent="0.3">
      <c r="A1506" s="20"/>
      <c r="B1506" s="112"/>
      <c r="C1506" s="112"/>
      <c r="D1506" s="113"/>
      <c r="F1506" s="113"/>
      <c r="G1506" s="2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 s="84"/>
      <c r="BQ1506" s="114"/>
    </row>
    <row r="1507" spans="1:69" s="13" customFormat="1" ht="14.4" hidden="1" x14ac:dyDescent="0.3">
      <c r="A1507" s="20"/>
      <c r="B1507" s="112"/>
      <c r="C1507" s="112"/>
      <c r="D1507" s="113"/>
      <c r="F1507" s="113"/>
      <c r="G1507" s="2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 s="84"/>
      <c r="BQ1507" s="114"/>
    </row>
    <row r="1508" spans="1:69" s="13" customFormat="1" ht="14.4" hidden="1" x14ac:dyDescent="0.3">
      <c r="A1508" s="20"/>
      <c r="B1508" s="112"/>
      <c r="C1508" s="112"/>
      <c r="D1508" s="113"/>
      <c r="F1508" s="113"/>
      <c r="G1508" s="2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 s="84"/>
      <c r="BQ1508" s="114"/>
    </row>
    <row r="1509" spans="1:69" s="13" customFormat="1" ht="14.4" hidden="1" x14ac:dyDescent="0.3">
      <c r="A1509" s="20"/>
      <c r="B1509" s="112"/>
      <c r="C1509" s="112"/>
      <c r="D1509" s="113"/>
      <c r="F1509" s="113"/>
      <c r="G1509" s="2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 s="84"/>
      <c r="BQ1509" s="114"/>
    </row>
    <row r="1510" spans="1:69" s="13" customFormat="1" ht="14.4" hidden="1" x14ac:dyDescent="0.3">
      <c r="A1510" s="20"/>
      <c r="B1510" s="112"/>
      <c r="C1510" s="112"/>
      <c r="D1510" s="113"/>
      <c r="F1510" s="113"/>
      <c r="G1510" s="2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 s="84"/>
      <c r="BQ1510" s="114"/>
    </row>
    <row r="1511" spans="1:69" s="13" customFormat="1" ht="14.4" hidden="1" x14ac:dyDescent="0.3">
      <c r="A1511" s="20"/>
      <c r="B1511" s="112"/>
      <c r="C1511" s="112"/>
      <c r="D1511" s="113"/>
      <c r="F1511" s="113"/>
      <c r="G1511" s="2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 s="84"/>
      <c r="BQ1511" s="114"/>
    </row>
    <row r="1512" spans="1:69" s="13" customFormat="1" ht="14.4" hidden="1" x14ac:dyDescent="0.3">
      <c r="A1512" s="20"/>
      <c r="B1512" s="112"/>
      <c r="C1512" s="112"/>
      <c r="D1512" s="113"/>
      <c r="F1512" s="113"/>
      <c r="G1512" s="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 s="84"/>
      <c r="BQ1512" s="114"/>
    </row>
    <row r="1513" spans="1:69" s="13" customFormat="1" ht="14.4" hidden="1" x14ac:dyDescent="0.3">
      <c r="A1513" s="20"/>
      <c r="B1513" s="112"/>
      <c r="C1513" s="112"/>
      <c r="D1513" s="113"/>
      <c r="F1513" s="113"/>
      <c r="G1513" s="2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 s="84"/>
      <c r="BQ1513" s="114"/>
    </row>
    <row r="1514" spans="1:69" s="13" customFormat="1" ht="14.4" hidden="1" x14ac:dyDescent="0.3">
      <c r="A1514" s="20"/>
      <c r="B1514" s="112"/>
      <c r="C1514" s="112"/>
      <c r="D1514" s="113"/>
      <c r="F1514" s="113"/>
      <c r="G1514" s="2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 s="84"/>
      <c r="BQ1514" s="114"/>
    </row>
    <row r="1515" spans="1:69" s="13" customFormat="1" ht="14.4" hidden="1" x14ac:dyDescent="0.3">
      <c r="A1515" s="20"/>
      <c r="B1515" s="112"/>
      <c r="C1515" s="112"/>
      <c r="D1515" s="113"/>
      <c r="F1515" s="113"/>
      <c r="G1515" s="2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 s="84"/>
      <c r="BQ1515" s="114"/>
    </row>
    <row r="1516" spans="1:69" s="13" customFormat="1" ht="14.4" hidden="1" x14ac:dyDescent="0.3">
      <c r="A1516" s="20"/>
      <c r="B1516" s="112"/>
      <c r="C1516" s="112"/>
      <c r="D1516" s="113"/>
      <c r="F1516" s="113"/>
      <c r="G1516" s="2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 s="84"/>
      <c r="BQ1516" s="114"/>
    </row>
    <row r="1517" spans="1:69" s="13" customFormat="1" ht="14.4" hidden="1" x14ac:dyDescent="0.3">
      <c r="A1517" s="20"/>
      <c r="B1517" s="112"/>
      <c r="C1517" s="112"/>
      <c r="D1517" s="113"/>
      <c r="F1517" s="113"/>
      <c r="G1517" s="2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 s="84"/>
      <c r="BQ1517" s="114"/>
    </row>
    <row r="1518" spans="1:69" s="13" customFormat="1" ht="14.4" hidden="1" x14ac:dyDescent="0.3">
      <c r="A1518" s="20"/>
      <c r="B1518" s="112"/>
      <c r="C1518" s="112"/>
      <c r="D1518" s="113"/>
      <c r="F1518" s="113"/>
      <c r="G1518" s="2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 s="84"/>
      <c r="BQ1518" s="114"/>
    </row>
    <row r="1519" spans="1:69" s="13" customFormat="1" ht="14.4" hidden="1" x14ac:dyDescent="0.3">
      <c r="A1519" s="20"/>
      <c r="B1519" s="112"/>
      <c r="C1519" s="112"/>
      <c r="D1519" s="113"/>
      <c r="F1519" s="113"/>
      <c r="G1519" s="2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 s="84"/>
      <c r="BQ1519" s="114"/>
    </row>
    <row r="1520" spans="1:69" s="13" customFormat="1" ht="14.4" hidden="1" x14ac:dyDescent="0.3">
      <c r="A1520" s="20"/>
      <c r="B1520" s="112"/>
      <c r="C1520" s="112"/>
      <c r="D1520" s="113"/>
      <c r="F1520" s="113"/>
      <c r="G1520" s="2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 s="84"/>
      <c r="BQ1520" s="114"/>
    </row>
    <row r="1521" spans="1:69" s="13" customFormat="1" ht="14.4" hidden="1" x14ac:dyDescent="0.3">
      <c r="A1521" s="20"/>
      <c r="B1521" s="112"/>
      <c r="C1521" s="112"/>
      <c r="D1521" s="113"/>
      <c r="F1521" s="113"/>
      <c r="G1521" s="2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 s="84"/>
      <c r="BQ1521" s="114"/>
    </row>
    <row r="1522" spans="1:69" s="13" customFormat="1" ht="14.4" hidden="1" x14ac:dyDescent="0.3">
      <c r="A1522" s="20"/>
      <c r="B1522" s="112"/>
      <c r="C1522" s="112"/>
      <c r="D1522" s="113"/>
      <c r="F1522" s="113"/>
      <c r="G1522" s="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 s="84"/>
      <c r="BQ1522" s="114"/>
    </row>
    <row r="1523" spans="1:69" s="13" customFormat="1" ht="14.4" hidden="1" x14ac:dyDescent="0.3">
      <c r="A1523" s="20"/>
      <c r="B1523" s="112"/>
      <c r="C1523" s="112"/>
      <c r="D1523" s="113"/>
      <c r="F1523" s="113"/>
      <c r="G1523" s="2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 s="84"/>
      <c r="BQ1523" s="114"/>
    </row>
    <row r="1524" spans="1:69" s="13" customFormat="1" ht="14.4" hidden="1" x14ac:dyDescent="0.3">
      <c r="A1524" s="20"/>
      <c r="B1524" s="112"/>
      <c r="C1524" s="112"/>
      <c r="D1524" s="113"/>
      <c r="F1524" s="113"/>
      <c r="G1524" s="2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 s="84"/>
      <c r="BQ1524" s="114"/>
    </row>
    <row r="1525" spans="1:69" s="13" customFormat="1" ht="14.4" hidden="1" x14ac:dyDescent="0.3">
      <c r="A1525" s="20"/>
      <c r="B1525" s="112"/>
      <c r="C1525" s="112"/>
      <c r="D1525" s="113"/>
      <c r="F1525" s="113"/>
      <c r="G1525" s="2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 s="84"/>
      <c r="BQ1525" s="114"/>
    </row>
    <row r="1526" spans="1:69" s="13" customFormat="1" ht="14.4" hidden="1" x14ac:dyDescent="0.3">
      <c r="A1526" s="20"/>
      <c r="B1526" s="112"/>
      <c r="C1526" s="112"/>
      <c r="D1526" s="113"/>
      <c r="F1526" s="113"/>
      <c r="G1526" s="2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 s="84"/>
      <c r="BQ1526" s="114"/>
    </row>
    <row r="1527" spans="1:69" s="13" customFormat="1" ht="14.4" hidden="1" x14ac:dyDescent="0.3">
      <c r="A1527" s="20"/>
      <c r="B1527" s="112"/>
      <c r="C1527" s="112"/>
      <c r="D1527" s="113"/>
      <c r="F1527" s="113"/>
      <c r="G1527" s="2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 s="84"/>
      <c r="BQ1527" s="114"/>
    </row>
    <row r="1528" spans="1:69" s="13" customFormat="1" ht="14.4" hidden="1" x14ac:dyDescent="0.3">
      <c r="A1528" s="20"/>
      <c r="B1528" s="112"/>
      <c r="C1528" s="112"/>
      <c r="D1528" s="113"/>
      <c r="F1528" s="113"/>
      <c r="G1528" s="2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 s="84"/>
      <c r="BQ1528" s="114"/>
    </row>
    <row r="1529" spans="1:69" s="13" customFormat="1" ht="14.4" hidden="1" x14ac:dyDescent="0.3">
      <c r="A1529" s="20"/>
      <c r="B1529" s="112"/>
      <c r="C1529" s="112"/>
      <c r="D1529" s="113"/>
      <c r="F1529" s="113"/>
      <c r="G1529" s="2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 s="84"/>
      <c r="BQ1529" s="114"/>
    </row>
    <row r="1530" spans="1:69" s="13" customFormat="1" ht="14.4" hidden="1" x14ac:dyDescent="0.3">
      <c r="A1530" s="20"/>
      <c r="B1530" s="112"/>
      <c r="C1530" s="112"/>
      <c r="D1530" s="113"/>
      <c r="F1530" s="113"/>
      <c r="G1530" s="2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 s="84"/>
      <c r="BQ1530" s="114"/>
    </row>
    <row r="1531" spans="1:69" s="13" customFormat="1" ht="14.4" hidden="1" x14ac:dyDescent="0.3">
      <c r="A1531" s="20"/>
      <c r="B1531" s="112"/>
      <c r="C1531" s="112"/>
      <c r="D1531" s="113"/>
      <c r="F1531" s="113"/>
      <c r="G1531" s="2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 s="84"/>
      <c r="BQ1531" s="114"/>
    </row>
    <row r="1532" spans="1:69" s="13" customFormat="1" ht="14.4" hidden="1" x14ac:dyDescent="0.3">
      <c r="A1532" s="20"/>
      <c r="B1532" s="112"/>
      <c r="C1532" s="112"/>
      <c r="D1532" s="113"/>
      <c r="F1532" s="113"/>
      <c r="G1532" s="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 s="84"/>
      <c r="BQ1532" s="114"/>
    </row>
    <row r="1533" spans="1:69" s="13" customFormat="1" ht="14.4" hidden="1" x14ac:dyDescent="0.3">
      <c r="A1533" s="20"/>
      <c r="B1533" s="112"/>
      <c r="C1533" s="112"/>
      <c r="D1533" s="113"/>
      <c r="F1533" s="113"/>
      <c r="G1533" s="2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 s="84"/>
      <c r="BQ1533" s="114"/>
    </row>
    <row r="1534" spans="1:69" s="13" customFormat="1" ht="14.4" hidden="1" x14ac:dyDescent="0.3">
      <c r="A1534" s="20"/>
      <c r="B1534" s="112"/>
      <c r="C1534" s="112"/>
      <c r="D1534" s="113"/>
      <c r="F1534" s="113"/>
      <c r="G1534" s="2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 s="84"/>
      <c r="BQ1534" s="114"/>
    </row>
    <row r="1535" spans="1:69" s="13" customFormat="1" ht="14.4" hidden="1" x14ac:dyDescent="0.3">
      <c r="A1535" s="20"/>
      <c r="B1535" s="112"/>
      <c r="C1535" s="112"/>
      <c r="D1535" s="113"/>
      <c r="F1535" s="113"/>
      <c r="G1535" s="2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 s="84"/>
      <c r="BQ1535" s="114"/>
    </row>
    <row r="1536" spans="1:69" s="13" customFormat="1" ht="14.4" hidden="1" x14ac:dyDescent="0.3">
      <c r="A1536" s="20"/>
      <c r="B1536" s="112"/>
      <c r="C1536" s="112"/>
      <c r="D1536" s="113"/>
      <c r="F1536" s="113"/>
      <c r="G1536" s="2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 s="84"/>
      <c r="BQ1536" s="114"/>
    </row>
    <row r="1537" spans="1:69" s="13" customFormat="1" ht="14.4" hidden="1" x14ac:dyDescent="0.3">
      <c r="A1537" s="20"/>
      <c r="B1537" s="112"/>
      <c r="C1537" s="112"/>
      <c r="D1537" s="113"/>
      <c r="F1537" s="113"/>
      <c r="G1537" s="2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 s="84"/>
      <c r="BQ1537" s="114"/>
    </row>
    <row r="1538" spans="1:69" s="13" customFormat="1" ht="14.4" hidden="1" x14ac:dyDescent="0.3">
      <c r="A1538" s="20"/>
      <c r="B1538" s="112"/>
      <c r="C1538" s="112"/>
      <c r="D1538" s="113"/>
      <c r="F1538" s="113"/>
      <c r="G1538" s="2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 s="84"/>
      <c r="BQ1538" s="114"/>
    </row>
    <row r="1539" spans="1:69" s="13" customFormat="1" ht="14.4" hidden="1" x14ac:dyDescent="0.3">
      <c r="A1539" s="20"/>
      <c r="B1539" s="112"/>
      <c r="C1539" s="112"/>
      <c r="D1539" s="113"/>
      <c r="F1539" s="113"/>
      <c r="G1539" s="2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 s="84"/>
      <c r="BQ1539" s="114"/>
    </row>
    <row r="1540" spans="1:69" s="13" customFormat="1" ht="14.4" hidden="1" x14ac:dyDescent="0.3">
      <c r="A1540" s="20"/>
      <c r="B1540" s="112"/>
      <c r="C1540" s="112"/>
      <c r="D1540" s="113"/>
      <c r="F1540" s="113"/>
      <c r="G1540" s="2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 s="84"/>
      <c r="BQ1540" s="114"/>
    </row>
    <row r="1541" spans="1:69" s="13" customFormat="1" ht="14.4" hidden="1" x14ac:dyDescent="0.3">
      <c r="A1541" s="20"/>
      <c r="B1541" s="112"/>
      <c r="C1541" s="112"/>
      <c r="D1541" s="113"/>
      <c r="F1541" s="113"/>
      <c r="G1541" s="2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 s="84"/>
      <c r="BQ1541" s="114"/>
    </row>
    <row r="1542" spans="1:69" s="13" customFormat="1" ht="14.4" hidden="1" x14ac:dyDescent="0.3">
      <c r="A1542" s="20"/>
      <c r="B1542" s="112"/>
      <c r="C1542" s="112"/>
      <c r="D1542" s="113"/>
      <c r="F1542" s="113"/>
      <c r="G1542" s="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 s="84"/>
      <c r="BQ1542" s="114"/>
    </row>
    <row r="1543" spans="1:69" s="13" customFormat="1" ht="14.4" hidden="1" x14ac:dyDescent="0.3">
      <c r="A1543" s="20"/>
      <c r="B1543" s="112"/>
      <c r="C1543" s="112"/>
      <c r="D1543" s="113"/>
      <c r="F1543" s="113"/>
      <c r="G1543" s="2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 s="84"/>
      <c r="BQ1543" s="114"/>
    </row>
    <row r="1544" spans="1:69" s="13" customFormat="1" ht="14.4" hidden="1" x14ac:dyDescent="0.3">
      <c r="A1544" s="20"/>
      <c r="B1544" s="112"/>
      <c r="C1544" s="112"/>
      <c r="D1544" s="113"/>
      <c r="F1544" s="113"/>
      <c r="G1544" s="2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 s="84"/>
      <c r="BQ1544" s="114"/>
    </row>
    <row r="1545" spans="1:69" s="13" customFormat="1" ht="14.4" hidden="1" x14ac:dyDescent="0.3">
      <c r="A1545" s="20"/>
      <c r="B1545" s="112"/>
      <c r="C1545" s="112"/>
      <c r="D1545" s="113"/>
      <c r="F1545" s="113"/>
      <c r="G1545" s="2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 s="84"/>
      <c r="BQ1545" s="114"/>
    </row>
    <row r="1546" spans="1:69" s="13" customFormat="1" ht="14.4" hidden="1" x14ac:dyDescent="0.3">
      <c r="A1546" s="20"/>
      <c r="B1546" s="112"/>
      <c r="C1546" s="112"/>
      <c r="D1546" s="113"/>
      <c r="F1546" s="113"/>
      <c r="G1546" s="2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 s="84"/>
      <c r="BQ1546" s="114"/>
    </row>
    <row r="1547" spans="1:69" s="13" customFormat="1" ht="14.4" hidden="1" x14ac:dyDescent="0.3">
      <c r="A1547" s="20"/>
      <c r="B1547" s="112"/>
      <c r="C1547" s="112"/>
      <c r="D1547" s="113"/>
      <c r="F1547" s="113"/>
      <c r="G1547" s="2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 s="84"/>
      <c r="BQ1547" s="114"/>
    </row>
    <row r="1548" spans="1:69" s="13" customFormat="1" ht="14.4" hidden="1" x14ac:dyDescent="0.3">
      <c r="A1548" s="20"/>
      <c r="B1548" s="112"/>
      <c r="C1548" s="112"/>
      <c r="D1548" s="113"/>
      <c r="F1548" s="113"/>
      <c r="G1548" s="2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 s="84"/>
      <c r="BQ1548" s="114"/>
    </row>
    <row r="1549" spans="1:69" s="13" customFormat="1" ht="14.4" hidden="1" x14ac:dyDescent="0.3">
      <c r="A1549" s="20"/>
      <c r="B1549" s="112"/>
      <c r="C1549" s="112"/>
      <c r="D1549" s="113"/>
      <c r="F1549" s="113"/>
      <c r="G1549" s="2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 s="84"/>
      <c r="BQ1549" s="114"/>
    </row>
    <row r="1550" spans="1:69" s="13" customFormat="1" ht="14.4" hidden="1" x14ac:dyDescent="0.3">
      <c r="A1550" s="20"/>
      <c r="B1550" s="112"/>
      <c r="C1550" s="112"/>
      <c r="D1550" s="113"/>
      <c r="F1550" s="113"/>
      <c r="G1550" s="2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 s="84"/>
      <c r="BQ1550" s="114"/>
    </row>
    <row r="1551" spans="1:69" s="13" customFormat="1" ht="14.4" hidden="1" x14ac:dyDescent="0.3">
      <c r="A1551" s="20"/>
      <c r="B1551" s="112"/>
      <c r="C1551" s="112"/>
      <c r="D1551" s="113"/>
      <c r="F1551" s="113"/>
      <c r="G1551" s="2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 s="84"/>
      <c r="BQ1551" s="114"/>
    </row>
    <row r="1552" spans="1:69" s="13" customFormat="1" ht="14.4" hidden="1" x14ac:dyDescent="0.3">
      <c r="A1552" s="20"/>
      <c r="B1552" s="112"/>
      <c r="C1552" s="112"/>
      <c r="D1552" s="113"/>
      <c r="F1552" s="113"/>
      <c r="G1552" s="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 s="84"/>
      <c r="BQ1552" s="114"/>
    </row>
    <row r="1553" spans="1:69" s="13" customFormat="1" ht="14.4" hidden="1" x14ac:dyDescent="0.3">
      <c r="A1553" s="20"/>
      <c r="B1553" s="112"/>
      <c r="C1553" s="112"/>
      <c r="D1553" s="113"/>
      <c r="F1553" s="113"/>
      <c r="G1553" s="2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 s="84"/>
      <c r="BQ1553" s="114"/>
    </row>
    <row r="1554" spans="1:69" s="13" customFormat="1" ht="14.4" hidden="1" x14ac:dyDescent="0.3">
      <c r="A1554" s="20"/>
      <c r="B1554" s="112"/>
      <c r="C1554" s="112"/>
      <c r="D1554" s="113"/>
      <c r="F1554" s="113"/>
      <c r="G1554" s="2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 s="84"/>
      <c r="BQ1554" s="114"/>
    </row>
    <row r="1555" spans="1:69" s="13" customFormat="1" ht="14.4" hidden="1" x14ac:dyDescent="0.3">
      <c r="A1555" s="20"/>
      <c r="B1555" s="112"/>
      <c r="C1555" s="112"/>
      <c r="D1555" s="113"/>
      <c r="F1555" s="113"/>
      <c r="G1555" s="2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 s="84"/>
      <c r="BQ1555" s="114"/>
    </row>
    <row r="1556" spans="1:69" s="13" customFormat="1" ht="14.4" hidden="1" x14ac:dyDescent="0.3">
      <c r="A1556" s="20"/>
      <c r="B1556" s="112"/>
      <c r="C1556" s="112"/>
      <c r="D1556" s="113"/>
      <c r="F1556" s="113"/>
      <c r="G1556" s="2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 s="84"/>
      <c r="BQ1556" s="114"/>
    </row>
    <row r="1557" spans="1:69" s="13" customFormat="1" ht="14.4" hidden="1" x14ac:dyDescent="0.3">
      <c r="A1557" s="20"/>
      <c r="B1557" s="112"/>
      <c r="C1557" s="112"/>
      <c r="D1557" s="113"/>
      <c r="F1557" s="113"/>
      <c r="G1557" s="2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 s="84"/>
      <c r="BQ1557" s="114"/>
    </row>
    <row r="1558" spans="1:69" s="13" customFormat="1" ht="14.4" hidden="1" x14ac:dyDescent="0.3">
      <c r="A1558" s="20"/>
      <c r="B1558" s="112"/>
      <c r="C1558" s="112"/>
      <c r="D1558" s="113"/>
      <c r="F1558" s="113"/>
      <c r="G1558" s="2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 s="84"/>
      <c r="BQ1558" s="114"/>
    </row>
    <row r="1559" spans="1:69" s="13" customFormat="1" ht="14.4" hidden="1" x14ac:dyDescent="0.3">
      <c r="A1559" s="20"/>
      <c r="B1559" s="112"/>
      <c r="C1559" s="112"/>
      <c r="D1559" s="113"/>
      <c r="F1559" s="113"/>
      <c r="G1559" s="2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 s="84"/>
      <c r="BQ1559" s="114"/>
    </row>
    <row r="1560" spans="1:69" s="13" customFormat="1" ht="14.4" hidden="1" x14ac:dyDescent="0.3">
      <c r="A1560" s="20"/>
      <c r="B1560" s="112"/>
      <c r="C1560" s="112"/>
      <c r="D1560" s="113"/>
      <c r="F1560" s="113"/>
      <c r="G1560" s="2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 s="84"/>
      <c r="BQ1560" s="114"/>
    </row>
    <row r="1561" spans="1:69" s="13" customFormat="1" ht="14.4" hidden="1" x14ac:dyDescent="0.3">
      <c r="A1561" s="20"/>
      <c r="B1561" s="112"/>
      <c r="C1561" s="112"/>
      <c r="D1561" s="113"/>
      <c r="F1561" s="113"/>
      <c r="G1561" s="2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 s="84"/>
      <c r="BQ1561" s="114"/>
    </row>
    <row r="1562" spans="1:69" s="13" customFormat="1" ht="14.4" hidden="1" x14ac:dyDescent="0.3">
      <c r="A1562" s="20"/>
      <c r="B1562" s="112"/>
      <c r="C1562" s="112"/>
      <c r="D1562" s="113"/>
      <c r="F1562" s="113"/>
      <c r="G1562" s="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 s="84"/>
      <c r="BQ1562" s="114"/>
    </row>
    <row r="1563" spans="1:69" s="13" customFormat="1" ht="14.4" hidden="1" x14ac:dyDescent="0.3">
      <c r="A1563" s="20"/>
      <c r="B1563" s="112"/>
      <c r="C1563" s="112"/>
      <c r="D1563" s="113"/>
      <c r="F1563" s="113"/>
      <c r="G1563" s="2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 s="84"/>
      <c r="BQ1563" s="114"/>
    </row>
    <row r="1564" spans="1:69" s="13" customFormat="1" ht="14.4" hidden="1" x14ac:dyDescent="0.3">
      <c r="A1564" s="20"/>
      <c r="B1564" s="112"/>
      <c r="C1564" s="112"/>
      <c r="D1564" s="113"/>
      <c r="F1564" s="113"/>
      <c r="G1564" s="2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 s="84"/>
      <c r="BQ1564" s="114"/>
    </row>
    <row r="1565" spans="1:69" s="13" customFormat="1" ht="14.4" hidden="1" x14ac:dyDescent="0.3">
      <c r="A1565" s="20"/>
      <c r="B1565" s="112"/>
      <c r="C1565" s="112"/>
      <c r="D1565" s="113"/>
      <c r="F1565" s="113"/>
      <c r="G1565" s="2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 s="84"/>
      <c r="BQ1565" s="114"/>
    </row>
    <row r="1566" spans="1:69" s="13" customFormat="1" ht="14.4" hidden="1" x14ac:dyDescent="0.3">
      <c r="A1566" s="20"/>
      <c r="B1566" s="112"/>
      <c r="C1566" s="112"/>
      <c r="D1566" s="113"/>
      <c r="F1566" s="113"/>
      <c r="G1566" s="2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 s="84"/>
      <c r="BQ1566" s="114"/>
    </row>
    <row r="1567" spans="1:69" s="13" customFormat="1" ht="14.4" hidden="1" x14ac:dyDescent="0.3">
      <c r="A1567" s="20"/>
      <c r="B1567" s="112"/>
      <c r="C1567" s="112"/>
      <c r="D1567" s="113"/>
      <c r="F1567" s="113"/>
      <c r="G1567" s="2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 s="84"/>
      <c r="BQ1567" s="114"/>
    </row>
    <row r="1568" spans="1:69" s="13" customFormat="1" ht="14.4" hidden="1" x14ac:dyDescent="0.3">
      <c r="A1568" s="20"/>
      <c r="B1568" s="112"/>
      <c r="C1568" s="112"/>
      <c r="D1568" s="113"/>
      <c r="F1568" s="113"/>
      <c r="G1568" s="2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 s="84"/>
      <c r="BQ1568" s="114"/>
    </row>
    <row r="1569" spans="1:69" s="13" customFormat="1" ht="14.4" hidden="1" x14ac:dyDescent="0.3">
      <c r="A1569" s="20"/>
      <c r="B1569" s="112"/>
      <c r="C1569" s="112"/>
      <c r="D1569" s="113"/>
      <c r="F1569" s="113"/>
      <c r="G1569" s="2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 s="84"/>
      <c r="BQ1569" s="114"/>
    </row>
    <row r="1570" spans="1:69" s="13" customFormat="1" ht="14.4" hidden="1" x14ac:dyDescent="0.3">
      <c r="A1570" s="20"/>
      <c r="B1570" s="112"/>
      <c r="C1570" s="112"/>
      <c r="D1570" s="113"/>
      <c r="F1570" s="113"/>
      <c r="G1570" s="2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 s="84"/>
      <c r="BQ1570" s="114"/>
    </row>
    <row r="1571" spans="1:69" s="13" customFormat="1" ht="14.4" hidden="1" x14ac:dyDescent="0.3">
      <c r="A1571" s="20"/>
      <c r="B1571" s="112"/>
      <c r="C1571" s="112"/>
      <c r="D1571" s="113"/>
      <c r="F1571" s="113"/>
      <c r="G1571" s="2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 s="84"/>
      <c r="BQ1571" s="114"/>
    </row>
    <row r="1572" spans="1:69" s="13" customFormat="1" ht="14.4" hidden="1" x14ac:dyDescent="0.3">
      <c r="A1572" s="20"/>
      <c r="B1572" s="112"/>
      <c r="C1572" s="112"/>
      <c r="D1572" s="113"/>
      <c r="F1572" s="113"/>
      <c r="G1572" s="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 s="84"/>
      <c r="BQ1572" s="114"/>
    </row>
    <row r="1573" spans="1:69" s="13" customFormat="1" ht="14.4" hidden="1" x14ac:dyDescent="0.3">
      <c r="A1573" s="20"/>
      <c r="B1573" s="112"/>
      <c r="C1573" s="112"/>
      <c r="D1573" s="113"/>
      <c r="F1573" s="113"/>
      <c r="G1573" s="2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 s="84"/>
      <c r="BQ1573" s="114"/>
    </row>
    <row r="1574" spans="1:69" s="13" customFormat="1" ht="14.4" hidden="1" x14ac:dyDescent="0.3">
      <c r="A1574" s="20"/>
      <c r="B1574" s="112"/>
      <c r="C1574" s="112"/>
      <c r="D1574" s="113"/>
      <c r="F1574" s="113"/>
      <c r="G1574" s="2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 s="84"/>
      <c r="BQ1574" s="114"/>
    </row>
    <row r="1575" spans="1:69" s="13" customFormat="1" ht="14.4" hidden="1" x14ac:dyDescent="0.3">
      <c r="A1575" s="20"/>
      <c r="B1575" s="112"/>
      <c r="C1575" s="112"/>
      <c r="D1575" s="113"/>
      <c r="F1575" s="113"/>
      <c r="G1575" s="2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 s="84"/>
      <c r="BQ1575" s="114"/>
    </row>
    <row r="1576" spans="1:69" s="13" customFormat="1" ht="14.4" hidden="1" x14ac:dyDescent="0.3">
      <c r="A1576" s="20"/>
      <c r="B1576" s="112"/>
      <c r="C1576" s="112"/>
      <c r="D1576" s="113"/>
      <c r="F1576" s="113"/>
      <c r="G1576" s="2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 s="84"/>
      <c r="BQ1576" s="114"/>
    </row>
    <row r="1577" spans="1:69" s="13" customFormat="1" ht="14.4" hidden="1" x14ac:dyDescent="0.3">
      <c r="A1577" s="20"/>
      <c r="B1577" s="112"/>
      <c r="C1577" s="112"/>
      <c r="D1577" s="113"/>
      <c r="F1577" s="113"/>
      <c r="G1577" s="2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 s="84"/>
      <c r="BQ1577" s="114"/>
    </row>
    <row r="1578" spans="1:69" s="13" customFormat="1" ht="14.4" hidden="1" x14ac:dyDescent="0.3">
      <c r="A1578" s="20"/>
      <c r="B1578" s="112"/>
      <c r="C1578" s="112"/>
      <c r="D1578" s="113"/>
      <c r="F1578" s="113"/>
      <c r="G1578" s="2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 s="84"/>
      <c r="BQ1578" s="114"/>
    </row>
    <row r="1579" spans="1:69" s="13" customFormat="1" ht="14.4" hidden="1" x14ac:dyDescent="0.3">
      <c r="A1579" s="20"/>
      <c r="B1579" s="112"/>
      <c r="C1579" s="112"/>
      <c r="D1579" s="113"/>
      <c r="F1579" s="113"/>
      <c r="G1579" s="2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 s="84"/>
      <c r="BQ1579" s="114"/>
    </row>
    <row r="1580" spans="1:69" s="13" customFormat="1" ht="14.4" hidden="1" x14ac:dyDescent="0.3">
      <c r="A1580" s="20"/>
      <c r="B1580" s="112"/>
      <c r="C1580" s="112"/>
      <c r="D1580" s="113"/>
      <c r="F1580" s="113"/>
      <c r="G1580" s="2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 s="84"/>
      <c r="BQ1580" s="114"/>
    </row>
    <row r="1581" spans="1:69" s="13" customFormat="1" ht="14.4" hidden="1" x14ac:dyDescent="0.3">
      <c r="A1581" s="20"/>
      <c r="B1581" s="112"/>
      <c r="C1581" s="112"/>
      <c r="D1581" s="113"/>
      <c r="F1581" s="113"/>
      <c r="G1581" s="2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 s="84"/>
      <c r="BQ1581" s="114"/>
    </row>
    <row r="1582" spans="1:69" s="13" customFormat="1" ht="14.4" hidden="1" x14ac:dyDescent="0.3">
      <c r="A1582" s="20"/>
      <c r="B1582" s="112"/>
      <c r="C1582" s="112"/>
      <c r="D1582" s="113"/>
      <c r="F1582" s="113"/>
      <c r="G1582" s="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 s="84"/>
      <c r="BQ1582" s="114"/>
    </row>
    <row r="1583" spans="1:69" s="13" customFormat="1" ht="14.4" hidden="1" x14ac:dyDescent="0.3">
      <c r="A1583" s="20"/>
      <c r="B1583" s="112"/>
      <c r="C1583" s="112"/>
      <c r="D1583" s="113"/>
      <c r="F1583" s="113"/>
      <c r="G1583" s="2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 s="84"/>
      <c r="BQ1583" s="114"/>
    </row>
    <row r="1584" spans="1:69" s="13" customFormat="1" ht="14.4" hidden="1" x14ac:dyDescent="0.3">
      <c r="A1584" s="20"/>
      <c r="B1584" s="112"/>
      <c r="C1584" s="112"/>
      <c r="D1584" s="113"/>
      <c r="F1584" s="113"/>
      <c r="G1584" s="2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 s="84"/>
      <c r="BQ1584" s="114"/>
    </row>
    <row r="1585" spans="1:69" s="13" customFormat="1" ht="14.4" hidden="1" x14ac:dyDescent="0.3">
      <c r="A1585" s="20"/>
      <c r="B1585" s="112"/>
      <c r="C1585" s="112"/>
      <c r="D1585" s="113"/>
      <c r="F1585" s="113"/>
      <c r="G1585" s="2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 s="84"/>
      <c r="BQ1585" s="114"/>
    </row>
    <row r="1586" spans="1:69" s="13" customFormat="1" ht="14.4" hidden="1" x14ac:dyDescent="0.3">
      <c r="A1586" s="20"/>
      <c r="B1586" s="112"/>
      <c r="C1586" s="112"/>
      <c r="D1586" s="113"/>
      <c r="F1586" s="113"/>
      <c r="G1586" s="2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 s="84"/>
      <c r="BQ1586" s="114"/>
    </row>
    <row r="1587" spans="1:69" s="13" customFormat="1" ht="14.4" hidden="1" x14ac:dyDescent="0.3">
      <c r="A1587" s="20"/>
      <c r="B1587" s="112"/>
      <c r="C1587" s="112"/>
      <c r="D1587" s="113"/>
      <c r="F1587" s="113"/>
      <c r="G1587" s="2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 s="84"/>
      <c r="BQ1587" s="114"/>
    </row>
    <row r="1588" spans="1:69" s="13" customFormat="1" ht="14.4" hidden="1" x14ac:dyDescent="0.3">
      <c r="A1588" s="20"/>
      <c r="B1588" s="112"/>
      <c r="C1588" s="112"/>
      <c r="D1588" s="113"/>
      <c r="F1588" s="113"/>
      <c r="G1588" s="2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 s="84"/>
      <c r="BQ1588" s="114"/>
    </row>
    <row r="1589" spans="1:69" s="13" customFormat="1" ht="14.4" hidden="1" x14ac:dyDescent="0.3">
      <c r="A1589" s="20"/>
      <c r="B1589" s="112"/>
      <c r="C1589" s="112"/>
      <c r="D1589" s="113"/>
      <c r="F1589" s="113"/>
      <c r="G1589" s="2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 s="84"/>
      <c r="BQ1589" s="114"/>
    </row>
    <row r="1590" spans="1:69" s="13" customFormat="1" ht="14.4" hidden="1" x14ac:dyDescent="0.3">
      <c r="A1590" s="20"/>
      <c r="B1590" s="112"/>
      <c r="C1590" s="112"/>
      <c r="D1590" s="113"/>
      <c r="F1590" s="113"/>
      <c r="G1590" s="2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 s="84"/>
      <c r="BQ1590" s="114"/>
    </row>
    <row r="1591" spans="1:69" s="13" customFormat="1" ht="14.4" hidden="1" x14ac:dyDescent="0.3">
      <c r="A1591" s="20"/>
      <c r="B1591" s="112"/>
      <c r="C1591" s="112"/>
      <c r="D1591" s="113"/>
      <c r="F1591" s="113"/>
      <c r="G1591" s="2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 s="84"/>
      <c r="BQ1591" s="114"/>
    </row>
    <row r="1592" spans="1:69" s="13" customFormat="1" ht="14.4" hidden="1" x14ac:dyDescent="0.3">
      <c r="A1592" s="20"/>
      <c r="B1592" s="112"/>
      <c r="C1592" s="112"/>
      <c r="D1592" s="113"/>
      <c r="F1592" s="113"/>
      <c r="G1592" s="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 s="84"/>
      <c r="BQ1592" s="114"/>
    </row>
    <row r="1593" spans="1:69" s="13" customFormat="1" ht="14.4" hidden="1" x14ac:dyDescent="0.3">
      <c r="A1593" s="20"/>
      <c r="B1593" s="112"/>
      <c r="C1593" s="112"/>
      <c r="D1593" s="113"/>
      <c r="F1593" s="113"/>
      <c r="G1593" s="2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 s="84"/>
      <c r="BQ1593" s="114"/>
    </row>
    <row r="1594" spans="1:69" s="13" customFormat="1" ht="14.4" hidden="1" x14ac:dyDescent="0.3">
      <c r="A1594" s="20"/>
      <c r="B1594" s="112"/>
      <c r="C1594" s="112"/>
      <c r="D1594" s="113"/>
      <c r="F1594" s="113"/>
      <c r="G1594" s="2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 s="84"/>
      <c r="BQ1594" s="114"/>
    </row>
    <row r="1595" spans="1:69" s="13" customFormat="1" ht="14.4" hidden="1" x14ac:dyDescent="0.3">
      <c r="A1595" s="20"/>
      <c r="B1595" s="112"/>
      <c r="C1595" s="112"/>
      <c r="D1595" s="113"/>
      <c r="F1595" s="113"/>
      <c r="G1595" s="2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 s="84"/>
      <c r="BQ1595" s="114"/>
    </row>
    <row r="1596" spans="1:69" s="13" customFormat="1" ht="14.4" hidden="1" x14ac:dyDescent="0.3">
      <c r="A1596" s="20"/>
      <c r="B1596" s="112"/>
      <c r="C1596" s="112"/>
      <c r="D1596" s="113"/>
      <c r="F1596" s="113"/>
      <c r="G1596" s="2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 s="84"/>
      <c r="BQ1596" s="114"/>
    </row>
    <row r="1597" spans="1:69" s="13" customFormat="1" ht="14.4" hidden="1" x14ac:dyDescent="0.3">
      <c r="A1597" s="20"/>
      <c r="B1597" s="112"/>
      <c r="C1597" s="112"/>
      <c r="D1597" s="113"/>
      <c r="F1597" s="113"/>
      <c r="G1597" s="2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 s="84"/>
      <c r="BQ1597" s="114"/>
    </row>
    <row r="1598" spans="1:69" s="13" customFormat="1" ht="14.4" hidden="1" x14ac:dyDescent="0.3">
      <c r="A1598" s="20"/>
      <c r="B1598" s="112"/>
      <c r="C1598" s="112"/>
      <c r="D1598" s="113"/>
      <c r="F1598" s="113"/>
      <c r="G1598" s="2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 s="84"/>
      <c r="BQ1598" s="114"/>
    </row>
    <row r="1599" spans="1:69" s="13" customFormat="1" ht="14.4" hidden="1" x14ac:dyDescent="0.3">
      <c r="A1599" s="20"/>
      <c r="B1599" s="112"/>
      <c r="C1599" s="112"/>
      <c r="D1599" s="113"/>
      <c r="F1599" s="113"/>
      <c r="G1599" s="2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 s="84"/>
      <c r="BQ1599" s="114"/>
    </row>
    <row r="1600" spans="1:69" s="13" customFormat="1" ht="14.4" hidden="1" x14ac:dyDescent="0.3">
      <c r="A1600" s="20"/>
      <c r="B1600" s="112"/>
      <c r="C1600" s="112"/>
      <c r="D1600" s="113"/>
      <c r="F1600" s="113"/>
      <c r="G1600" s="2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 s="84"/>
      <c r="BQ1600" s="114"/>
    </row>
    <row r="1601" spans="1:69" s="13" customFormat="1" ht="14.4" hidden="1" x14ac:dyDescent="0.3">
      <c r="A1601" s="20"/>
      <c r="B1601" s="112"/>
      <c r="C1601" s="112"/>
      <c r="D1601" s="113"/>
      <c r="F1601" s="113"/>
      <c r="G1601" s="2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 s="84"/>
      <c r="BQ1601" s="114"/>
    </row>
    <row r="1602" spans="1:69" s="13" customFormat="1" ht="14.4" hidden="1" x14ac:dyDescent="0.3">
      <c r="A1602" s="20"/>
      <c r="B1602" s="112"/>
      <c r="C1602" s="112"/>
      <c r="D1602" s="113"/>
      <c r="F1602" s="113"/>
      <c r="G1602" s="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 s="84"/>
      <c r="BQ1602" s="114"/>
    </row>
    <row r="1603" spans="1:69" s="13" customFormat="1" ht="14.4" hidden="1" x14ac:dyDescent="0.3">
      <c r="A1603" s="20"/>
      <c r="B1603" s="112"/>
      <c r="C1603" s="112"/>
      <c r="D1603" s="113"/>
      <c r="F1603" s="113"/>
      <c r="G1603" s="2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 s="84"/>
      <c r="BQ1603" s="114"/>
    </row>
    <row r="1604" spans="1:69" s="13" customFormat="1" ht="14.4" hidden="1" x14ac:dyDescent="0.3">
      <c r="A1604" s="20"/>
      <c r="B1604" s="112"/>
      <c r="C1604" s="112"/>
      <c r="D1604" s="113"/>
      <c r="F1604" s="113"/>
      <c r="G1604" s="2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 s="84"/>
      <c r="BQ1604" s="114"/>
    </row>
    <row r="1605" spans="1:69" s="13" customFormat="1" ht="14.4" hidden="1" x14ac:dyDescent="0.3">
      <c r="A1605" s="20"/>
      <c r="B1605" s="112"/>
      <c r="C1605" s="112"/>
      <c r="D1605" s="113"/>
      <c r="F1605" s="113"/>
      <c r="G1605" s="2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 s="84"/>
      <c r="BQ1605" s="114"/>
    </row>
    <row r="1606" spans="1:69" s="13" customFormat="1" ht="14.4" hidden="1" x14ac:dyDescent="0.3">
      <c r="A1606" s="20"/>
      <c r="B1606" s="112"/>
      <c r="C1606" s="112"/>
      <c r="D1606" s="113"/>
      <c r="F1606" s="113"/>
      <c r="G1606" s="2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 s="84"/>
      <c r="BQ1606" s="114"/>
    </row>
    <row r="1607" spans="1:69" s="13" customFormat="1" ht="14.4" hidden="1" x14ac:dyDescent="0.3">
      <c r="A1607" s="20"/>
      <c r="B1607" s="112"/>
      <c r="C1607" s="112"/>
      <c r="D1607" s="113"/>
      <c r="F1607" s="113"/>
      <c r="G1607" s="2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 s="84"/>
      <c r="BQ1607" s="114"/>
    </row>
    <row r="1608" spans="1:69" s="13" customFormat="1" ht="14.4" hidden="1" x14ac:dyDescent="0.3">
      <c r="A1608" s="20"/>
      <c r="B1608" s="112"/>
      <c r="C1608" s="112"/>
      <c r="D1608" s="113"/>
      <c r="F1608" s="113"/>
      <c r="G1608" s="2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 s="84"/>
      <c r="BQ1608" s="114"/>
    </row>
    <row r="1609" spans="1:69" s="13" customFormat="1" ht="14.4" hidden="1" x14ac:dyDescent="0.3">
      <c r="A1609" s="20"/>
      <c r="B1609" s="112"/>
      <c r="C1609" s="112"/>
      <c r="D1609" s="113"/>
      <c r="F1609" s="113"/>
      <c r="G1609" s="2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 s="84"/>
      <c r="BQ1609" s="114"/>
    </row>
    <row r="1610" spans="1:69" s="13" customFormat="1" ht="14.4" hidden="1" x14ac:dyDescent="0.3">
      <c r="A1610" s="20"/>
      <c r="B1610" s="112"/>
      <c r="C1610" s="112"/>
      <c r="D1610" s="113"/>
      <c r="F1610" s="113"/>
      <c r="G1610" s="2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 s="84"/>
      <c r="BQ1610" s="114"/>
    </row>
    <row r="1611" spans="1:69" s="13" customFormat="1" ht="14.4" hidden="1" x14ac:dyDescent="0.3">
      <c r="A1611" s="20"/>
      <c r="B1611" s="112"/>
      <c r="C1611" s="112"/>
      <c r="D1611" s="113"/>
      <c r="F1611" s="113"/>
      <c r="G1611" s="2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 s="84"/>
      <c r="BQ1611" s="114"/>
    </row>
    <row r="1612" spans="1:69" s="13" customFormat="1" ht="14.4" hidden="1" x14ac:dyDescent="0.3">
      <c r="A1612" s="20"/>
      <c r="B1612" s="112"/>
      <c r="C1612" s="112"/>
      <c r="D1612" s="113"/>
      <c r="F1612" s="113"/>
      <c r="G1612" s="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 s="84"/>
      <c r="BQ1612" s="114"/>
    </row>
    <row r="1613" spans="1:69" s="13" customFormat="1" ht="14.4" hidden="1" x14ac:dyDescent="0.3">
      <c r="A1613" s="20"/>
      <c r="B1613" s="112"/>
      <c r="C1613" s="112"/>
      <c r="D1613" s="113"/>
      <c r="F1613" s="113"/>
      <c r="G1613" s="2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 s="84"/>
      <c r="BQ1613" s="114"/>
    </row>
    <row r="1614" spans="1:69" s="13" customFormat="1" ht="14.4" hidden="1" x14ac:dyDescent="0.3">
      <c r="A1614" s="20"/>
      <c r="B1614" s="112"/>
      <c r="C1614" s="112"/>
      <c r="D1614" s="113"/>
      <c r="F1614" s="113"/>
      <c r="G1614" s="2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 s="84"/>
      <c r="BQ1614" s="114"/>
    </row>
    <row r="1615" spans="1:69" s="13" customFormat="1" ht="14.4" hidden="1" x14ac:dyDescent="0.3">
      <c r="A1615" s="20"/>
      <c r="B1615" s="112"/>
      <c r="C1615" s="112"/>
      <c r="D1615" s="113"/>
      <c r="F1615" s="113"/>
      <c r="G1615" s="2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 s="84"/>
      <c r="BQ1615" s="114"/>
    </row>
    <row r="1616" spans="1:69" s="13" customFormat="1" ht="14.4" hidden="1" x14ac:dyDescent="0.3">
      <c r="A1616" s="20"/>
      <c r="B1616" s="112"/>
      <c r="C1616" s="112"/>
      <c r="D1616" s="113"/>
      <c r="F1616" s="113"/>
      <c r="G1616" s="2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 s="84"/>
      <c r="BQ1616" s="114"/>
    </row>
    <row r="1617" spans="1:69" s="13" customFormat="1" ht="14.4" hidden="1" x14ac:dyDescent="0.3">
      <c r="A1617" s="20"/>
      <c r="B1617" s="112"/>
      <c r="C1617" s="112"/>
      <c r="D1617" s="113"/>
      <c r="F1617" s="113"/>
      <c r="G1617" s="2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 s="84"/>
      <c r="BQ1617" s="114"/>
    </row>
    <row r="1618" spans="1:69" s="13" customFormat="1" ht="14.4" hidden="1" x14ac:dyDescent="0.3">
      <c r="A1618" s="20"/>
      <c r="B1618" s="112"/>
      <c r="C1618" s="112"/>
      <c r="D1618" s="113"/>
      <c r="F1618" s="113"/>
      <c r="G1618" s="2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 s="84"/>
      <c r="BQ1618" s="114"/>
    </row>
    <row r="1619" spans="1:69" s="13" customFormat="1" ht="14.4" hidden="1" x14ac:dyDescent="0.3">
      <c r="A1619" s="20"/>
      <c r="B1619" s="112"/>
      <c r="C1619" s="112"/>
      <c r="D1619" s="113"/>
      <c r="F1619" s="113"/>
      <c r="G1619" s="2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 s="84"/>
      <c r="BQ1619" s="114"/>
    </row>
    <row r="1620" spans="1:69" s="13" customFormat="1" ht="14.4" hidden="1" x14ac:dyDescent="0.3">
      <c r="A1620" s="20"/>
      <c r="B1620" s="112"/>
      <c r="C1620" s="112"/>
      <c r="D1620" s="113"/>
      <c r="F1620" s="113"/>
      <c r="G1620" s="2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 s="84"/>
      <c r="BQ1620" s="114"/>
    </row>
    <row r="1621" spans="1:69" s="13" customFormat="1" ht="14.4" hidden="1" x14ac:dyDescent="0.3">
      <c r="A1621" s="20"/>
      <c r="B1621" s="112"/>
      <c r="C1621" s="112"/>
      <c r="D1621" s="113"/>
      <c r="F1621" s="113"/>
      <c r="G1621" s="2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 s="84"/>
      <c r="BQ1621" s="114"/>
    </row>
    <row r="1622" spans="1:69" s="13" customFormat="1" ht="14.4" hidden="1" x14ac:dyDescent="0.3">
      <c r="A1622" s="20"/>
      <c r="B1622" s="112"/>
      <c r="C1622" s="112"/>
      <c r="D1622" s="113"/>
      <c r="F1622" s="113"/>
      <c r="G1622" s="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 s="84"/>
      <c r="BQ1622" s="114"/>
    </row>
    <row r="1623" spans="1:69" s="13" customFormat="1" ht="14.4" hidden="1" x14ac:dyDescent="0.3">
      <c r="A1623" s="20"/>
      <c r="B1623" s="112"/>
      <c r="C1623" s="112"/>
      <c r="D1623" s="113"/>
      <c r="F1623" s="113"/>
      <c r="G1623" s="2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 s="84"/>
      <c r="BQ1623" s="114"/>
    </row>
    <row r="1624" spans="1:69" s="13" customFormat="1" ht="14.4" hidden="1" x14ac:dyDescent="0.3">
      <c r="A1624" s="20"/>
      <c r="B1624" s="112"/>
      <c r="C1624" s="112"/>
      <c r="D1624" s="113"/>
      <c r="F1624" s="113"/>
      <c r="G1624" s="2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/>
      <c r="AL1624"/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 s="84"/>
      <c r="BQ1624" s="114"/>
    </row>
    <row r="1625" spans="1:69" s="13" customFormat="1" ht="14.4" hidden="1" x14ac:dyDescent="0.3">
      <c r="A1625" s="20"/>
      <c r="B1625" s="112"/>
      <c r="C1625" s="112"/>
      <c r="D1625" s="113"/>
      <c r="F1625" s="113"/>
      <c r="G1625" s="2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 s="84"/>
      <c r="BQ1625" s="114"/>
    </row>
    <row r="1626" spans="1:69" s="13" customFormat="1" ht="14.4" hidden="1" x14ac:dyDescent="0.3">
      <c r="A1626" s="20"/>
      <c r="B1626" s="112"/>
      <c r="C1626" s="112"/>
      <c r="D1626" s="113"/>
      <c r="F1626" s="113"/>
      <c r="G1626" s="2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 s="84"/>
      <c r="BQ1626" s="114"/>
    </row>
    <row r="1627" spans="1:69" s="13" customFormat="1" ht="14.4" hidden="1" x14ac:dyDescent="0.3">
      <c r="A1627" s="20"/>
      <c r="B1627" s="112"/>
      <c r="C1627" s="112"/>
      <c r="D1627" s="113"/>
      <c r="F1627" s="113"/>
      <c r="G1627" s="2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 s="84"/>
      <c r="BQ1627" s="114"/>
    </row>
    <row r="1628" spans="1:69" s="13" customFormat="1" ht="14.4" hidden="1" x14ac:dyDescent="0.3">
      <c r="A1628" s="20"/>
      <c r="B1628" s="112"/>
      <c r="C1628" s="112"/>
      <c r="D1628" s="113"/>
      <c r="F1628" s="113"/>
      <c r="G1628" s="2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 s="84"/>
      <c r="BQ1628" s="114"/>
    </row>
    <row r="1629" spans="1:69" s="13" customFormat="1" ht="14.4" hidden="1" x14ac:dyDescent="0.3">
      <c r="A1629" s="20"/>
      <c r="B1629" s="112"/>
      <c r="C1629" s="112"/>
      <c r="D1629" s="113"/>
      <c r="F1629" s="113"/>
      <c r="G1629" s="2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 s="84"/>
      <c r="BQ1629" s="114"/>
    </row>
    <row r="1630" spans="1:69" s="13" customFormat="1" ht="14.4" hidden="1" x14ac:dyDescent="0.3">
      <c r="A1630" s="20"/>
      <c r="B1630" s="112"/>
      <c r="C1630" s="112"/>
      <c r="D1630" s="113"/>
      <c r="F1630" s="113"/>
      <c r="G1630" s="2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 s="84"/>
      <c r="BQ1630" s="114"/>
    </row>
    <row r="1631" spans="1:69" s="13" customFormat="1" ht="14.4" hidden="1" x14ac:dyDescent="0.3">
      <c r="A1631" s="20"/>
      <c r="B1631" s="112"/>
      <c r="C1631" s="112"/>
      <c r="D1631" s="113"/>
      <c r="F1631" s="113"/>
      <c r="G1631" s="2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 s="84"/>
      <c r="BQ1631" s="114"/>
    </row>
    <row r="1632" spans="1:69" s="13" customFormat="1" ht="14.4" hidden="1" x14ac:dyDescent="0.3">
      <c r="A1632" s="20"/>
      <c r="B1632" s="112"/>
      <c r="C1632" s="112"/>
      <c r="D1632" s="113"/>
      <c r="F1632" s="113"/>
      <c r="G1632" s="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 s="84"/>
      <c r="BQ1632" s="114"/>
    </row>
    <row r="1633" spans="1:69" s="13" customFormat="1" ht="14.4" hidden="1" x14ac:dyDescent="0.3">
      <c r="A1633" s="20"/>
      <c r="B1633" s="112"/>
      <c r="C1633" s="112"/>
      <c r="D1633" s="113"/>
      <c r="F1633" s="113"/>
      <c r="G1633" s="2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 s="84"/>
      <c r="BQ1633" s="114"/>
    </row>
    <row r="1634" spans="1:69" s="13" customFormat="1" ht="14.4" hidden="1" x14ac:dyDescent="0.3">
      <c r="A1634" s="20"/>
      <c r="B1634" s="112"/>
      <c r="C1634" s="112"/>
      <c r="D1634" s="113"/>
      <c r="F1634" s="113"/>
      <c r="G1634" s="2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 s="84"/>
      <c r="BQ1634" s="114"/>
    </row>
    <row r="1635" spans="1:69" s="13" customFormat="1" ht="14.4" hidden="1" x14ac:dyDescent="0.3">
      <c r="A1635" s="20"/>
      <c r="B1635" s="112"/>
      <c r="C1635" s="112"/>
      <c r="D1635" s="113"/>
      <c r="F1635" s="113"/>
      <c r="G1635" s="2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 s="84"/>
      <c r="BQ1635" s="114"/>
    </row>
    <row r="1636" spans="1:69" s="13" customFormat="1" ht="14.4" hidden="1" x14ac:dyDescent="0.3">
      <c r="A1636" s="20"/>
      <c r="B1636" s="112"/>
      <c r="C1636" s="112"/>
      <c r="D1636" s="113"/>
      <c r="F1636" s="113"/>
      <c r="G1636" s="2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 s="84"/>
      <c r="BQ1636" s="114"/>
    </row>
    <row r="1637" spans="1:69" s="13" customFormat="1" ht="14.4" hidden="1" x14ac:dyDescent="0.3">
      <c r="A1637" s="20"/>
      <c r="B1637" s="112"/>
      <c r="C1637" s="112"/>
      <c r="D1637" s="113"/>
      <c r="F1637" s="113"/>
      <c r="G1637" s="2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 s="84"/>
      <c r="BQ1637" s="114"/>
    </row>
    <row r="1638" spans="1:69" s="13" customFormat="1" ht="14.4" hidden="1" x14ac:dyDescent="0.3">
      <c r="A1638" s="20"/>
      <c r="B1638" s="112"/>
      <c r="C1638" s="112"/>
      <c r="D1638" s="113"/>
      <c r="F1638" s="113"/>
      <c r="G1638" s="2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 s="84"/>
      <c r="BQ1638" s="114"/>
    </row>
    <row r="1639" spans="1:69" s="13" customFormat="1" ht="14.4" hidden="1" x14ac:dyDescent="0.3">
      <c r="A1639" s="20"/>
      <c r="B1639" s="112"/>
      <c r="C1639" s="112"/>
      <c r="D1639" s="113"/>
      <c r="F1639" s="113"/>
      <c r="G1639" s="2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 s="84"/>
      <c r="BQ1639" s="114"/>
    </row>
    <row r="1640" spans="1:69" s="13" customFormat="1" ht="14.4" hidden="1" x14ac:dyDescent="0.3">
      <c r="A1640" s="20"/>
      <c r="B1640" s="112"/>
      <c r="C1640" s="112"/>
      <c r="D1640" s="113"/>
      <c r="F1640" s="113"/>
      <c r="G1640" s="2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 s="84"/>
      <c r="BQ1640" s="114"/>
    </row>
    <row r="1641" spans="1:69" s="13" customFormat="1" ht="14.4" hidden="1" x14ac:dyDescent="0.3">
      <c r="A1641" s="20"/>
      <c r="B1641" s="112"/>
      <c r="C1641" s="112"/>
      <c r="D1641" s="113"/>
      <c r="F1641" s="113"/>
      <c r="G1641" s="2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 s="84"/>
      <c r="BQ1641" s="114"/>
    </row>
    <row r="1642" spans="1:69" s="13" customFormat="1" ht="14.4" hidden="1" x14ac:dyDescent="0.3">
      <c r="A1642" s="20"/>
      <c r="B1642" s="112"/>
      <c r="C1642" s="112"/>
      <c r="D1642" s="113"/>
      <c r="F1642" s="113"/>
      <c r="G1642" s="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 s="84"/>
      <c r="BQ1642" s="114"/>
    </row>
    <row r="1643" spans="1:69" s="13" customFormat="1" ht="14.4" hidden="1" x14ac:dyDescent="0.3">
      <c r="A1643" s="20"/>
      <c r="B1643" s="112"/>
      <c r="C1643" s="112"/>
      <c r="D1643" s="113"/>
      <c r="F1643" s="113"/>
      <c r="G1643" s="2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 s="84"/>
      <c r="BQ1643" s="114"/>
    </row>
    <row r="1644" spans="1:69" s="13" customFormat="1" ht="14.4" hidden="1" x14ac:dyDescent="0.3">
      <c r="A1644" s="20"/>
      <c r="B1644" s="112"/>
      <c r="C1644" s="112"/>
      <c r="D1644" s="113"/>
      <c r="F1644" s="113"/>
      <c r="G1644" s="2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 s="84"/>
      <c r="BQ1644" s="114"/>
    </row>
    <row r="1645" spans="1:69" s="13" customFormat="1" ht="14.4" hidden="1" x14ac:dyDescent="0.3">
      <c r="A1645" s="20"/>
      <c r="B1645" s="112"/>
      <c r="C1645" s="112"/>
      <c r="D1645" s="113"/>
      <c r="F1645" s="113"/>
      <c r="G1645" s="2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 s="84"/>
      <c r="BQ1645" s="114"/>
    </row>
    <row r="1646" spans="1:69" s="13" customFormat="1" ht="14.4" hidden="1" x14ac:dyDescent="0.3">
      <c r="A1646" s="20"/>
      <c r="B1646" s="112"/>
      <c r="C1646" s="112"/>
      <c r="D1646" s="113"/>
      <c r="F1646" s="113"/>
      <c r="G1646" s="2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 s="84"/>
      <c r="BQ1646" s="114"/>
    </row>
    <row r="1647" spans="1:69" s="13" customFormat="1" ht="14.4" hidden="1" x14ac:dyDescent="0.3">
      <c r="A1647" s="20"/>
      <c r="B1647" s="112"/>
      <c r="C1647" s="112"/>
      <c r="D1647" s="113"/>
      <c r="F1647" s="113"/>
      <c r="G1647" s="2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 s="84"/>
      <c r="BQ1647" s="114"/>
    </row>
    <row r="1648" spans="1:69" s="13" customFormat="1" ht="14.4" hidden="1" x14ac:dyDescent="0.3">
      <c r="A1648" s="20"/>
      <c r="B1648" s="112"/>
      <c r="C1648" s="112"/>
      <c r="D1648" s="113"/>
      <c r="F1648" s="113"/>
      <c r="G1648" s="2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 s="84"/>
      <c r="BQ1648" s="114"/>
    </row>
    <row r="1649" spans="1:69" s="13" customFormat="1" ht="14.4" hidden="1" x14ac:dyDescent="0.3">
      <c r="A1649" s="20"/>
      <c r="B1649" s="112"/>
      <c r="C1649" s="112"/>
      <c r="D1649" s="113"/>
      <c r="F1649" s="113"/>
      <c r="G1649" s="2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 s="84"/>
      <c r="BQ1649" s="114"/>
    </row>
    <row r="1650" spans="1:69" s="13" customFormat="1" ht="14.4" hidden="1" x14ac:dyDescent="0.3">
      <c r="A1650" s="20"/>
      <c r="B1650" s="112"/>
      <c r="C1650" s="112"/>
      <c r="D1650" s="113"/>
      <c r="F1650" s="113"/>
      <c r="G1650" s="2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 s="84"/>
      <c r="BQ1650" s="114"/>
    </row>
    <row r="1651" spans="1:69" s="13" customFormat="1" ht="14.4" hidden="1" x14ac:dyDescent="0.3">
      <c r="A1651" s="20"/>
      <c r="B1651" s="112"/>
      <c r="C1651" s="112"/>
      <c r="D1651" s="113"/>
      <c r="F1651" s="113"/>
      <c r="G1651" s="2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 s="84"/>
      <c r="BQ1651" s="114"/>
    </row>
    <row r="1652" spans="1:69" s="13" customFormat="1" ht="14.4" hidden="1" x14ac:dyDescent="0.3">
      <c r="A1652" s="20"/>
      <c r="B1652" s="112"/>
      <c r="C1652" s="112"/>
      <c r="D1652" s="113"/>
      <c r="F1652" s="113"/>
      <c r="G1652" s="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 s="84"/>
      <c r="BQ1652" s="114"/>
    </row>
    <row r="1653" spans="1:69" s="13" customFormat="1" ht="14.4" hidden="1" x14ac:dyDescent="0.3">
      <c r="A1653" s="20"/>
      <c r="B1653" s="112"/>
      <c r="C1653" s="112"/>
      <c r="D1653" s="113"/>
      <c r="F1653" s="113"/>
      <c r="G1653" s="2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 s="84"/>
      <c r="BQ1653" s="114"/>
    </row>
    <row r="1654" spans="1:69" s="13" customFormat="1" ht="14.4" hidden="1" x14ac:dyDescent="0.3">
      <c r="A1654" s="20"/>
      <c r="B1654" s="112"/>
      <c r="C1654" s="112"/>
      <c r="D1654" s="113"/>
      <c r="F1654" s="113"/>
      <c r="G1654" s="2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 s="84"/>
      <c r="BQ1654" s="114"/>
    </row>
    <row r="1655" spans="1:69" s="13" customFormat="1" ht="14.4" hidden="1" x14ac:dyDescent="0.3">
      <c r="A1655" s="20"/>
      <c r="B1655" s="112"/>
      <c r="C1655" s="112"/>
      <c r="D1655" s="113"/>
      <c r="F1655" s="113"/>
      <c r="G1655" s="2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 s="84"/>
      <c r="BQ1655" s="114"/>
    </row>
    <row r="1656" spans="1:69" s="13" customFormat="1" ht="14.4" hidden="1" x14ac:dyDescent="0.3">
      <c r="A1656" s="20"/>
      <c r="B1656" s="112"/>
      <c r="C1656" s="112"/>
      <c r="D1656" s="113"/>
      <c r="F1656" s="113"/>
      <c r="G1656" s="2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 s="84"/>
      <c r="BQ1656" s="114"/>
    </row>
    <row r="1657" spans="1:69" s="13" customFormat="1" ht="14.4" hidden="1" x14ac:dyDescent="0.3">
      <c r="A1657" s="20"/>
      <c r="B1657" s="112"/>
      <c r="C1657" s="112"/>
      <c r="D1657" s="113"/>
      <c r="F1657" s="113"/>
      <c r="G1657" s="2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 s="84"/>
      <c r="BQ1657" s="114"/>
    </row>
    <row r="1658" spans="1:69" s="13" customFormat="1" ht="14.4" hidden="1" x14ac:dyDescent="0.3">
      <c r="A1658" s="20"/>
      <c r="B1658" s="112"/>
      <c r="C1658" s="112"/>
      <c r="D1658" s="113"/>
      <c r="F1658" s="113"/>
      <c r="G1658" s="2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 s="84"/>
      <c r="BQ1658" s="114"/>
    </row>
    <row r="1659" spans="1:69" s="13" customFormat="1" ht="14.4" hidden="1" x14ac:dyDescent="0.3">
      <c r="A1659" s="20"/>
      <c r="B1659" s="112"/>
      <c r="C1659" s="112"/>
      <c r="D1659" s="113"/>
      <c r="F1659" s="113"/>
      <c r="G1659" s="2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 s="84"/>
      <c r="BQ1659" s="114"/>
    </row>
    <row r="1660" spans="1:69" s="13" customFormat="1" ht="14.4" hidden="1" x14ac:dyDescent="0.3">
      <c r="A1660" s="20"/>
      <c r="B1660" s="112"/>
      <c r="C1660" s="112"/>
      <c r="D1660" s="113"/>
      <c r="F1660" s="113"/>
      <c r="G1660" s="2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 s="84"/>
      <c r="BQ1660" s="114"/>
    </row>
    <row r="1661" spans="1:69" s="13" customFormat="1" ht="14.4" hidden="1" x14ac:dyDescent="0.3">
      <c r="A1661" s="20"/>
      <c r="B1661" s="112"/>
      <c r="C1661" s="112"/>
      <c r="D1661" s="113"/>
      <c r="F1661" s="113"/>
      <c r="G1661" s="2"/>
      <c r="H1661"/>
      <c r="I1661"/>
      <c r="J1661"/>
      <c r="K1661"/>
      <c r="L1661"/>
      <c r="M1661"/>
      <c r="N1661"/>
      <c r="O1661"/>
      <c r="P1661"/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 s="84"/>
      <c r="BQ1661" s="114"/>
    </row>
    <row r="1662" spans="1:69" s="13" customFormat="1" ht="14.4" hidden="1" x14ac:dyDescent="0.3">
      <c r="A1662" s="20"/>
      <c r="B1662" s="112"/>
      <c r="C1662" s="112"/>
      <c r="D1662" s="113"/>
      <c r="F1662" s="113"/>
      <c r="G1662" s="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 s="84"/>
      <c r="BQ1662" s="114"/>
    </row>
    <row r="1663" spans="1:69" s="13" customFormat="1" ht="14.4" hidden="1" x14ac:dyDescent="0.3">
      <c r="A1663" s="20"/>
      <c r="B1663" s="112"/>
      <c r="C1663" s="112"/>
      <c r="D1663" s="113"/>
      <c r="F1663" s="113"/>
      <c r="G1663" s="2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 s="84"/>
      <c r="BQ1663" s="114"/>
    </row>
    <row r="1664" spans="1:69" s="13" customFormat="1" ht="14.4" hidden="1" x14ac:dyDescent="0.3">
      <c r="A1664" s="20"/>
      <c r="B1664" s="112"/>
      <c r="C1664" s="112"/>
      <c r="D1664" s="113"/>
      <c r="F1664" s="113"/>
      <c r="G1664" s="2"/>
      <c r="H1664"/>
      <c r="I1664"/>
      <c r="J1664"/>
      <c r="K1664"/>
      <c r="L1664"/>
      <c r="M1664"/>
      <c r="N1664"/>
      <c r="O1664"/>
      <c r="P1664"/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 s="84"/>
      <c r="BQ1664" s="114"/>
    </row>
    <row r="1665" spans="1:69" s="13" customFormat="1" ht="14.4" hidden="1" x14ac:dyDescent="0.3">
      <c r="A1665" s="20"/>
      <c r="B1665" s="112"/>
      <c r="C1665" s="112"/>
      <c r="D1665" s="113"/>
      <c r="F1665" s="113"/>
      <c r="G1665" s="2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 s="84"/>
      <c r="BQ1665" s="114"/>
    </row>
    <row r="1666" spans="1:69" s="13" customFormat="1" ht="14.4" hidden="1" x14ac:dyDescent="0.3">
      <c r="A1666" s="20"/>
      <c r="B1666" s="112"/>
      <c r="C1666" s="112"/>
      <c r="D1666" s="113"/>
      <c r="F1666" s="113"/>
      <c r="G1666" s="2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 s="84"/>
      <c r="BQ1666" s="114"/>
    </row>
    <row r="1667" spans="1:69" s="13" customFormat="1" ht="14.4" hidden="1" x14ac:dyDescent="0.3">
      <c r="A1667" s="20"/>
      <c r="B1667" s="112"/>
      <c r="C1667" s="112"/>
      <c r="D1667" s="113"/>
      <c r="F1667" s="113"/>
      <c r="G1667" s="2"/>
      <c r="H1667"/>
      <c r="I1667"/>
      <c r="J1667"/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 s="84"/>
      <c r="BQ1667" s="114"/>
    </row>
    <row r="1668" spans="1:69" s="13" customFormat="1" ht="14.4" hidden="1" x14ac:dyDescent="0.3">
      <c r="A1668" s="20"/>
      <c r="B1668" s="112"/>
      <c r="C1668" s="112"/>
      <c r="D1668" s="113"/>
      <c r="F1668" s="113"/>
      <c r="G1668" s="2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 s="84"/>
      <c r="BQ1668" s="114"/>
    </row>
    <row r="1669" spans="1:69" s="13" customFormat="1" ht="14.4" hidden="1" x14ac:dyDescent="0.3">
      <c r="A1669" s="20"/>
      <c r="B1669" s="112"/>
      <c r="C1669" s="112"/>
      <c r="D1669" s="113"/>
      <c r="F1669" s="113"/>
      <c r="G1669" s="2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 s="84"/>
      <c r="BQ1669" s="114"/>
    </row>
    <row r="1670" spans="1:69" s="13" customFormat="1" ht="14.4" hidden="1" x14ac:dyDescent="0.3">
      <c r="A1670" s="20"/>
      <c r="B1670" s="112"/>
      <c r="C1670" s="112"/>
      <c r="D1670" s="113"/>
      <c r="F1670" s="113"/>
      <c r="G1670" s="2"/>
      <c r="H1670"/>
      <c r="I1670"/>
      <c r="J1670"/>
      <c r="K1670"/>
      <c r="L1670"/>
      <c r="M1670"/>
      <c r="N1670"/>
      <c r="O1670"/>
      <c r="P1670"/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 s="84"/>
      <c r="BQ1670" s="114"/>
    </row>
    <row r="1671" spans="1:69" s="13" customFormat="1" ht="14.4" hidden="1" x14ac:dyDescent="0.3">
      <c r="A1671" s="20"/>
      <c r="B1671" s="112"/>
      <c r="C1671" s="112"/>
      <c r="D1671" s="113"/>
      <c r="F1671" s="113"/>
      <c r="G1671" s="2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 s="84"/>
      <c r="BQ1671" s="114"/>
    </row>
    <row r="1672" spans="1:69" s="13" customFormat="1" ht="14.4" hidden="1" x14ac:dyDescent="0.3">
      <c r="A1672" s="20"/>
      <c r="B1672" s="112"/>
      <c r="C1672" s="112"/>
      <c r="D1672" s="113"/>
      <c r="F1672" s="113"/>
      <c r="G1672" s="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 s="84"/>
      <c r="BQ1672" s="114"/>
    </row>
    <row r="1673" spans="1:69" s="13" customFormat="1" ht="14.4" hidden="1" x14ac:dyDescent="0.3">
      <c r="A1673" s="20"/>
      <c r="B1673" s="112"/>
      <c r="C1673" s="112"/>
      <c r="D1673" s="113"/>
      <c r="F1673" s="113"/>
      <c r="G1673" s="2"/>
      <c r="H1673"/>
      <c r="I1673"/>
      <c r="J1673"/>
      <c r="K1673"/>
      <c r="L1673"/>
      <c r="M1673"/>
      <c r="N1673"/>
      <c r="O1673"/>
      <c r="P1673"/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 s="84"/>
      <c r="BQ1673" s="114"/>
    </row>
    <row r="1674" spans="1:69" s="13" customFormat="1" ht="14.4" hidden="1" x14ac:dyDescent="0.3">
      <c r="A1674" s="20"/>
      <c r="B1674" s="112"/>
      <c r="C1674" s="112"/>
      <c r="D1674" s="113"/>
      <c r="F1674" s="113"/>
      <c r="G1674" s="2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 s="84"/>
      <c r="BQ1674" s="114"/>
    </row>
    <row r="1675" spans="1:69" s="13" customFormat="1" ht="14.4" hidden="1" x14ac:dyDescent="0.3">
      <c r="A1675" s="20"/>
      <c r="B1675" s="112"/>
      <c r="C1675" s="112"/>
      <c r="D1675" s="113"/>
      <c r="F1675" s="113"/>
      <c r="G1675" s="2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 s="84"/>
      <c r="BQ1675" s="114"/>
    </row>
    <row r="1676" spans="1:69" s="13" customFormat="1" ht="14.4" hidden="1" x14ac:dyDescent="0.3">
      <c r="A1676" s="20"/>
      <c r="B1676" s="112"/>
      <c r="C1676" s="112"/>
      <c r="D1676" s="113"/>
      <c r="F1676" s="113"/>
      <c r="G1676" s="2"/>
      <c r="H1676"/>
      <c r="I1676"/>
      <c r="J1676"/>
      <c r="K1676"/>
      <c r="L1676"/>
      <c r="M1676"/>
      <c r="N1676"/>
      <c r="O1676"/>
      <c r="P1676"/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 s="84"/>
      <c r="BQ1676" s="114"/>
    </row>
    <row r="1677" spans="1:69" s="13" customFormat="1" ht="14.4" hidden="1" x14ac:dyDescent="0.3">
      <c r="A1677" s="20"/>
      <c r="B1677" s="112"/>
      <c r="C1677" s="112"/>
      <c r="D1677" s="113"/>
      <c r="F1677" s="113"/>
      <c r="G1677" s="2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 s="84"/>
      <c r="BQ1677" s="114"/>
    </row>
    <row r="1678" spans="1:69" s="13" customFormat="1" ht="14.4" hidden="1" x14ac:dyDescent="0.3">
      <c r="A1678" s="20"/>
      <c r="B1678" s="112"/>
      <c r="C1678" s="112"/>
      <c r="D1678" s="113"/>
      <c r="F1678" s="113"/>
      <c r="G1678" s="2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 s="84"/>
      <c r="BQ1678" s="114"/>
    </row>
    <row r="1679" spans="1:69" s="13" customFormat="1" ht="14.4" hidden="1" x14ac:dyDescent="0.3">
      <c r="A1679" s="20"/>
      <c r="B1679" s="112"/>
      <c r="C1679" s="112"/>
      <c r="D1679" s="113"/>
      <c r="F1679" s="113"/>
      <c r="G1679" s="2"/>
      <c r="H1679"/>
      <c r="I1679"/>
      <c r="J1679"/>
      <c r="K1679"/>
      <c r="L1679"/>
      <c r="M1679"/>
      <c r="N1679"/>
      <c r="O1679"/>
      <c r="P1679"/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 s="84"/>
      <c r="BQ1679" s="114"/>
    </row>
    <row r="1680" spans="1:69" s="13" customFormat="1" ht="14.4" hidden="1" x14ac:dyDescent="0.3">
      <c r="A1680" s="20"/>
      <c r="B1680" s="112"/>
      <c r="C1680" s="112"/>
      <c r="D1680" s="113"/>
      <c r="F1680" s="113"/>
      <c r="G1680" s="2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 s="84"/>
      <c r="BQ1680" s="114"/>
    </row>
    <row r="1681" spans="1:69" s="13" customFormat="1" ht="14.4" hidden="1" x14ac:dyDescent="0.3">
      <c r="A1681" s="20"/>
      <c r="B1681" s="112"/>
      <c r="C1681" s="112"/>
      <c r="D1681" s="113"/>
      <c r="F1681" s="113"/>
      <c r="G1681" s="2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 s="84"/>
      <c r="BQ1681" s="114"/>
    </row>
    <row r="1682" spans="1:69" s="13" customFormat="1" ht="14.4" hidden="1" x14ac:dyDescent="0.3">
      <c r="A1682" s="20"/>
      <c r="B1682" s="112"/>
      <c r="C1682" s="112"/>
      <c r="D1682" s="113"/>
      <c r="F1682" s="113"/>
      <c r="G1682" s="2"/>
      <c r="H1682"/>
      <c r="I1682"/>
      <c r="J1682"/>
      <c r="K1682"/>
      <c r="L1682"/>
      <c r="M1682"/>
      <c r="N1682"/>
      <c r="O1682"/>
      <c r="P1682"/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 s="84"/>
      <c r="BQ1682" s="114"/>
    </row>
    <row r="1683" spans="1:69" s="13" customFormat="1" ht="14.4" hidden="1" x14ac:dyDescent="0.3">
      <c r="A1683" s="20"/>
      <c r="B1683" s="112"/>
      <c r="C1683" s="112"/>
      <c r="D1683" s="113"/>
      <c r="F1683" s="113"/>
      <c r="G1683" s="2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 s="84"/>
      <c r="BQ1683" s="114"/>
    </row>
    <row r="1684" spans="1:69" s="13" customFormat="1" ht="14.4" hidden="1" x14ac:dyDescent="0.3">
      <c r="A1684" s="20"/>
      <c r="B1684" s="112"/>
      <c r="C1684" s="112"/>
      <c r="D1684" s="113"/>
      <c r="F1684" s="113"/>
      <c r="G1684" s="2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 s="84"/>
      <c r="BQ1684" s="114"/>
    </row>
    <row r="1685" spans="1:69" s="13" customFormat="1" ht="14.4" hidden="1" x14ac:dyDescent="0.3">
      <c r="A1685" s="20"/>
      <c r="B1685" s="112"/>
      <c r="C1685" s="112"/>
      <c r="D1685" s="113"/>
      <c r="F1685" s="113"/>
      <c r="G1685" s="2"/>
      <c r="H1685"/>
      <c r="I1685"/>
      <c r="J1685"/>
      <c r="K1685"/>
      <c r="L1685"/>
      <c r="M1685"/>
      <c r="N1685"/>
      <c r="O1685"/>
      <c r="P1685"/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 s="84"/>
      <c r="BQ1685" s="114"/>
    </row>
    <row r="1686" spans="1:69" s="13" customFormat="1" ht="14.4" hidden="1" x14ac:dyDescent="0.3">
      <c r="A1686" s="20"/>
      <c r="B1686" s="112"/>
      <c r="C1686" s="112"/>
      <c r="D1686" s="113"/>
      <c r="F1686" s="113"/>
      <c r="G1686" s="2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 s="84"/>
      <c r="BQ1686" s="114"/>
    </row>
    <row r="1687" spans="1:69" s="13" customFormat="1" ht="14.4" hidden="1" x14ac:dyDescent="0.3">
      <c r="A1687" s="20"/>
      <c r="B1687" s="112"/>
      <c r="C1687" s="112"/>
      <c r="D1687" s="113"/>
      <c r="F1687" s="113"/>
      <c r="G1687" s="2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 s="84"/>
      <c r="BQ1687" s="114"/>
    </row>
    <row r="1688" spans="1:69" s="13" customFormat="1" ht="14.4" hidden="1" x14ac:dyDescent="0.3">
      <c r="A1688" s="20"/>
      <c r="B1688" s="112"/>
      <c r="C1688" s="112"/>
      <c r="D1688" s="113"/>
      <c r="F1688" s="113"/>
      <c r="G1688" s="2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 s="84"/>
      <c r="BQ1688" s="114"/>
    </row>
    <row r="1689" spans="1:69" s="13" customFormat="1" ht="14.4" hidden="1" x14ac:dyDescent="0.3">
      <c r="A1689" s="20"/>
      <c r="B1689" s="112"/>
      <c r="C1689" s="112"/>
      <c r="D1689" s="113"/>
      <c r="F1689" s="113"/>
      <c r="G1689" s="2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 s="84"/>
      <c r="BQ1689" s="114"/>
    </row>
    <row r="1690" spans="1:69" s="13" customFormat="1" ht="14.4" hidden="1" x14ac:dyDescent="0.3">
      <c r="A1690" s="20"/>
      <c r="B1690" s="112"/>
      <c r="C1690" s="112"/>
      <c r="D1690" s="113"/>
      <c r="F1690" s="113"/>
      <c r="G1690" s="2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 s="84"/>
      <c r="BQ1690" s="114"/>
    </row>
    <row r="1691" spans="1:69" s="13" customFormat="1" ht="14.4" hidden="1" x14ac:dyDescent="0.3">
      <c r="A1691" s="20"/>
      <c r="B1691" s="112"/>
      <c r="C1691" s="112"/>
      <c r="D1691" s="113"/>
      <c r="F1691" s="113"/>
      <c r="G1691" s="2"/>
      <c r="H1691"/>
      <c r="I1691"/>
      <c r="J1691"/>
      <c r="K1691"/>
      <c r="L1691"/>
      <c r="M1691"/>
      <c r="N1691"/>
      <c r="O1691"/>
      <c r="P1691"/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 s="84"/>
      <c r="BQ1691" s="114"/>
    </row>
    <row r="1692" spans="1:69" s="13" customFormat="1" ht="14.4" hidden="1" x14ac:dyDescent="0.3">
      <c r="A1692" s="20"/>
      <c r="B1692" s="112"/>
      <c r="C1692" s="112"/>
      <c r="D1692" s="113"/>
      <c r="F1692" s="113"/>
      <c r="G1692" s="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 s="84"/>
      <c r="BQ1692" s="114"/>
    </row>
    <row r="1693" spans="1:69" s="13" customFormat="1" ht="14.4" hidden="1" x14ac:dyDescent="0.3">
      <c r="A1693" s="20"/>
      <c r="B1693" s="112"/>
      <c r="C1693" s="112"/>
      <c r="D1693" s="113"/>
      <c r="F1693" s="113"/>
      <c r="G1693" s="2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 s="84"/>
      <c r="BQ1693" s="114"/>
    </row>
    <row r="1694" spans="1:69" s="13" customFormat="1" ht="14.4" hidden="1" x14ac:dyDescent="0.3">
      <c r="A1694" s="20"/>
      <c r="B1694" s="112"/>
      <c r="C1694" s="112"/>
      <c r="D1694" s="113"/>
      <c r="F1694" s="113"/>
      <c r="G1694" s="2"/>
      <c r="H1694"/>
      <c r="I1694"/>
      <c r="J1694"/>
      <c r="K1694"/>
      <c r="L1694"/>
      <c r="M1694"/>
      <c r="N1694"/>
      <c r="O1694"/>
      <c r="P1694"/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 s="84"/>
      <c r="BQ1694" s="114"/>
    </row>
    <row r="1695" spans="1:69" s="13" customFormat="1" ht="14.4" hidden="1" x14ac:dyDescent="0.3">
      <c r="A1695" s="20"/>
      <c r="B1695" s="112"/>
      <c r="C1695" s="112"/>
      <c r="D1695" s="113"/>
      <c r="F1695" s="113"/>
      <c r="G1695" s="2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 s="84"/>
      <c r="BQ1695" s="114"/>
    </row>
    <row r="1696" spans="1:69" s="13" customFormat="1" ht="14.4" hidden="1" x14ac:dyDescent="0.3">
      <c r="A1696" s="20"/>
      <c r="B1696" s="112"/>
      <c r="C1696" s="112"/>
      <c r="D1696" s="113"/>
      <c r="F1696" s="113"/>
      <c r="G1696" s="2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 s="84"/>
      <c r="BQ1696" s="114"/>
    </row>
    <row r="1697" spans="1:69" s="13" customFormat="1" ht="14.4" hidden="1" x14ac:dyDescent="0.3">
      <c r="A1697" s="20"/>
      <c r="B1697" s="112"/>
      <c r="C1697" s="112"/>
      <c r="D1697" s="113"/>
      <c r="F1697" s="113"/>
      <c r="G1697" s="2"/>
      <c r="H1697"/>
      <c r="I1697"/>
      <c r="J1697"/>
      <c r="K1697"/>
      <c r="L1697"/>
      <c r="M1697"/>
      <c r="N1697"/>
      <c r="O1697"/>
      <c r="P1697"/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 s="84"/>
      <c r="BQ1697" s="114"/>
    </row>
    <row r="1698" spans="1:69" s="13" customFormat="1" ht="14.4" hidden="1" x14ac:dyDescent="0.3">
      <c r="A1698" s="20"/>
      <c r="B1698" s="112"/>
      <c r="C1698" s="112"/>
      <c r="D1698" s="113"/>
      <c r="F1698" s="113"/>
      <c r="G1698" s="2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 s="84"/>
      <c r="BQ1698" s="114"/>
    </row>
    <row r="1699" spans="1:69" s="13" customFormat="1" ht="14.4" hidden="1" x14ac:dyDescent="0.3">
      <c r="A1699" s="20"/>
      <c r="B1699" s="112"/>
      <c r="C1699" s="112"/>
      <c r="D1699" s="113"/>
      <c r="F1699" s="113"/>
      <c r="G1699" s="2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 s="84"/>
      <c r="BQ1699" s="114"/>
    </row>
    <row r="1700" spans="1:69" s="13" customFormat="1" ht="14.4" hidden="1" x14ac:dyDescent="0.3">
      <c r="A1700" s="20"/>
      <c r="B1700" s="112"/>
      <c r="C1700" s="112"/>
      <c r="D1700" s="113"/>
      <c r="F1700" s="113"/>
      <c r="G1700" s="2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 s="84"/>
      <c r="BQ1700" s="114"/>
    </row>
    <row r="1701" spans="1:69" s="13" customFormat="1" ht="14.4" hidden="1" x14ac:dyDescent="0.3">
      <c r="A1701" s="20"/>
      <c r="B1701" s="112"/>
      <c r="C1701" s="112"/>
      <c r="D1701" s="113"/>
      <c r="F1701" s="113"/>
      <c r="G1701" s="2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 s="84"/>
      <c r="BQ1701" s="114"/>
    </row>
    <row r="1702" spans="1:69" s="13" customFormat="1" ht="14.4" hidden="1" x14ac:dyDescent="0.3">
      <c r="A1702" s="20"/>
      <c r="B1702" s="112"/>
      <c r="C1702" s="112"/>
      <c r="D1702" s="113"/>
      <c r="F1702" s="113"/>
      <c r="G1702" s="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 s="84"/>
      <c r="BQ1702" s="114"/>
    </row>
    <row r="1703" spans="1:69" s="13" customFormat="1" ht="14.4" hidden="1" x14ac:dyDescent="0.3">
      <c r="A1703" s="20"/>
      <c r="B1703" s="112"/>
      <c r="C1703" s="112"/>
      <c r="D1703" s="113"/>
      <c r="F1703" s="113"/>
      <c r="G1703" s="2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 s="84"/>
      <c r="BQ1703" s="114"/>
    </row>
    <row r="1704" spans="1:69" s="13" customFormat="1" ht="14.4" hidden="1" x14ac:dyDescent="0.3">
      <c r="A1704" s="20"/>
      <c r="B1704" s="112"/>
      <c r="C1704" s="112"/>
      <c r="D1704" s="113"/>
      <c r="F1704" s="113"/>
      <c r="G1704" s="2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 s="84"/>
      <c r="BQ1704" s="114"/>
    </row>
    <row r="1705" spans="1:69" s="13" customFormat="1" ht="14.4" hidden="1" x14ac:dyDescent="0.3">
      <c r="A1705" s="20"/>
      <c r="B1705" s="112"/>
      <c r="C1705" s="112"/>
      <c r="D1705" s="113"/>
      <c r="F1705" s="113"/>
      <c r="G1705" s="2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 s="84"/>
      <c r="BQ1705" s="114"/>
    </row>
    <row r="1706" spans="1:69" s="13" customFormat="1" ht="14.4" hidden="1" x14ac:dyDescent="0.3">
      <c r="A1706" s="20"/>
      <c r="B1706" s="112"/>
      <c r="C1706" s="112"/>
      <c r="D1706" s="113"/>
      <c r="F1706" s="113"/>
      <c r="G1706" s="2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 s="84"/>
      <c r="BQ1706" s="114"/>
    </row>
    <row r="1707" spans="1:69" s="13" customFormat="1" ht="14.4" hidden="1" x14ac:dyDescent="0.3">
      <c r="A1707" s="20"/>
      <c r="B1707" s="112"/>
      <c r="C1707" s="112"/>
      <c r="D1707" s="113"/>
      <c r="F1707" s="113"/>
      <c r="G1707" s="2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 s="84"/>
      <c r="BQ1707" s="114"/>
    </row>
    <row r="1708" spans="1:69" s="13" customFormat="1" ht="14.4" hidden="1" x14ac:dyDescent="0.3">
      <c r="A1708" s="20"/>
      <c r="B1708" s="112"/>
      <c r="C1708" s="112"/>
      <c r="D1708" s="113"/>
      <c r="F1708" s="113"/>
      <c r="G1708" s="2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 s="84"/>
      <c r="BQ1708" s="114"/>
    </row>
    <row r="1709" spans="1:69" s="13" customFormat="1" ht="14.4" hidden="1" x14ac:dyDescent="0.3">
      <c r="A1709" s="20"/>
      <c r="B1709" s="112"/>
      <c r="C1709" s="112"/>
      <c r="D1709" s="113"/>
      <c r="F1709" s="113"/>
      <c r="G1709" s="2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 s="84"/>
      <c r="BQ1709" s="114"/>
    </row>
    <row r="1710" spans="1:69" s="13" customFormat="1" ht="14.4" hidden="1" x14ac:dyDescent="0.3">
      <c r="A1710" s="20"/>
      <c r="B1710" s="112"/>
      <c r="C1710" s="112"/>
      <c r="D1710" s="113"/>
      <c r="F1710" s="113"/>
      <c r="G1710" s="2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 s="84"/>
      <c r="BQ1710" s="114"/>
    </row>
    <row r="1711" spans="1:69" s="13" customFormat="1" ht="14.4" hidden="1" x14ac:dyDescent="0.3">
      <c r="A1711" s="20"/>
      <c r="B1711" s="112"/>
      <c r="C1711" s="112"/>
      <c r="D1711" s="113"/>
      <c r="F1711" s="113"/>
      <c r="G1711" s="2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 s="84"/>
      <c r="BQ1711" s="114"/>
    </row>
    <row r="1712" spans="1:69" s="13" customFormat="1" ht="14.4" hidden="1" x14ac:dyDescent="0.3">
      <c r="A1712" s="20"/>
      <c r="B1712" s="112"/>
      <c r="C1712" s="112"/>
      <c r="D1712" s="113"/>
      <c r="F1712" s="113"/>
      <c r="G1712" s="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 s="84"/>
      <c r="BQ1712" s="114"/>
    </row>
    <row r="1713" spans="1:69" s="13" customFormat="1" ht="14.4" hidden="1" x14ac:dyDescent="0.3">
      <c r="A1713" s="20"/>
      <c r="B1713" s="112"/>
      <c r="C1713" s="112"/>
      <c r="D1713" s="113"/>
      <c r="F1713" s="113"/>
      <c r="G1713" s="2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 s="84"/>
      <c r="BQ1713" s="114"/>
    </row>
    <row r="1714" spans="1:69" s="13" customFormat="1" ht="14.4" hidden="1" x14ac:dyDescent="0.3">
      <c r="A1714" s="20"/>
      <c r="B1714" s="112"/>
      <c r="C1714" s="112"/>
      <c r="D1714" s="113"/>
      <c r="F1714" s="113"/>
      <c r="G1714" s="2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 s="84"/>
      <c r="BQ1714" s="114"/>
    </row>
    <row r="1715" spans="1:69" s="13" customFormat="1" ht="14.4" hidden="1" x14ac:dyDescent="0.3">
      <c r="A1715" s="20"/>
      <c r="B1715" s="112"/>
      <c r="C1715" s="112"/>
      <c r="D1715" s="113"/>
      <c r="F1715" s="113"/>
      <c r="G1715" s="2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 s="84"/>
      <c r="BQ1715" s="114"/>
    </row>
    <row r="1716" spans="1:69" s="13" customFormat="1" ht="14.4" hidden="1" x14ac:dyDescent="0.3">
      <c r="A1716" s="20"/>
      <c r="B1716" s="112"/>
      <c r="C1716" s="112"/>
      <c r="D1716" s="113"/>
      <c r="F1716" s="113"/>
      <c r="G1716" s="2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 s="84"/>
      <c r="BQ1716" s="114"/>
    </row>
    <row r="1717" spans="1:69" s="13" customFormat="1" ht="14.4" hidden="1" x14ac:dyDescent="0.3">
      <c r="A1717" s="20"/>
      <c r="B1717" s="112"/>
      <c r="C1717" s="112"/>
      <c r="D1717" s="113"/>
      <c r="F1717" s="113"/>
      <c r="G1717" s="2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 s="84"/>
      <c r="BQ1717" s="114"/>
    </row>
    <row r="1718" spans="1:69" s="13" customFormat="1" ht="14.4" hidden="1" x14ac:dyDescent="0.3">
      <c r="A1718" s="20"/>
      <c r="B1718" s="112"/>
      <c r="C1718" s="112"/>
      <c r="D1718" s="113"/>
      <c r="F1718" s="113"/>
      <c r="G1718" s="2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 s="84"/>
      <c r="BQ1718" s="114"/>
    </row>
    <row r="1719" spans="1:69" s="13" customFormat="1" ht="14.4" hidden="1" x14ac:dyDescent="0.3">
      <c r="A1719" s="20"/>
      <c r="B1719" s="112"/>
      <c r="C1719" s="112"/>
      <c r="D1719" s="113"/>
      <c r="F1719" s="113"/>
      <c r="G1719" s="2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 s="84"/>
      <c r="BQ1719" s="114"/>
    </row>
    <row r="1720" spans="1:69" s="13" customFormat="1" ht="14.4" hidden="1" x14ac:dyDescent="0.3">
      <c r="A1720" s="20"/>
      <c r="B1720" s="112"/>
      <c r="C1720" s="112"/>
      <c r="D1720" s="113"/>
      <c r="F1720" s="113"/>
      <c r="G1720" s="2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 s="84"/>
      <c r="BQ1720" s="114"/>
    </row>
    <row r="1721" spans="1:69" s="13" customFormat="1" ht="14.4" hidden="1" x14ac:dyDescent="0.3">
      <c r="A1721" s="20"/>
      <c r="B1721" s="112"/>
      <c r="C1721" s="112"/>
      <c r="D1721" s="113"/>
      <c r="F1721" s="113"/>
      <c r="G1721" s="2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 s="84"/>
      <c r="BQ1721" s="114"/>
    </row>
    <row r="1722" spans="1:69" s="13" customFormat="1" ht="14.4" hidden="1" x14ac:dyDescent="0.3">
      <c r="A1722" s="20"/>
      <c r="B1722" s="112"/>
      <c r="C1722" s="112"/>
      <c r="D1722" s="113"/>
      <c r="F1722" s="113"/>
      <c r="G1722" s="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 s="84"/>
      <c r="BQ1722" s="114"/>
    </row>
    <row r="1723" spans="1:69" s="13" customFormat="1" ht="14.4" hidden="1" x14ac:dyDescent="0.3">
      <c r="A1723" s="20"/>
      <c r="B1723" s="112"/>
      <c r="C1723" s="112"/>
      <c r="D1723" s="113"/>
      <c r="F1723" s="113"/>
      <c r="G1723" s="2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 s="84"/>
      <c r="BQ1723" s="114"/>
    </row>
    <row r="1724" spans="1:69" s="13" customFormat="1" ht="14.4" hidden="1" x14ac:dyDescent="0.3">
      <c r="A1724" s="20"/>
      <c r="B1724" s="112"/>
      <c r="C1724" s="112"/>
      <c r="D1724" s="113"/>
      <c r="F1724" s="113"/>
      <c r="G1724" s="2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 s="84"/>
      <c r="BQ1724" s="114"/>
    </row>
    <row r="1725" spans="1:69" s="13" customFormat="1" ht="14.4" hidden="1" x14ac:dyDescent="0.3">
      <c r="A1725" s="20"/>
      <c r="B1725" s="112"/>
      <c r="C1725" s="112"/>
      <c r="D1725" s="113"/>
      <c r="F1725" s="113"/>
      <c r="G1725" s="2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/>
      <c r="AL1725"/>
      <c r="AM1725"/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 s="84"/>
      <c r="BQ1725" s="114"/>
    </row>
    <row r="1726" spans="1:69" s="13" customFormat="1" ht="14.4" hidden="1" x14ac:dyDescent="0.3">
      <c r="A1726" s="20"/>
      <c r="B1726" s="112"/>
      <c r="C1726" s="112"/>
      <c r="D1726" s="113"/>
      <c r="F1726" s="113"/>
      <c r="G1726" s="2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 s="84"/>
      <c r="BQ1726" s="114"/>
    </row>
    <row r="1727" spans="1:69" s="13" customFormat="1" ht="14.4" hidden="1" x14ac:dyDescent="0.3">
      <c r="A1727" s="20"/>
      <c r="B1727" s="112"/>
      <c r="C1727" s="112"/>
      <c r="D1727" s="113"/>
      <c r="F1727" s="113"/>
      <c r="G1727" s="2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 s="84"/>
      <c r="BQ1727" s="114"/>
    </row>
    <row r="1728" spans="1:69" s="13" customFormat="1" ht="14.4" hidden="1" x14ac:dyDescent="0.3">
      <c r="A1728" s="20"/>
      <c r="B1728" s="112"/>
      <c r="C1728" s="112"/>
      <c r="D1728" s="113"/>
      <c r="F1728" s="113"/>
      <c r="G1728" s="2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 s="84"/>
      <c r="BQ1728" s="114"/>
    </row>
    <row r="1729" spans="1:69" s="13" customFormat="1" ht="14.4" hidden="1" x14ac:dyDescent="0.3">
      <c r="A1729" s="20"/>
      <c r="B1729" s="112"/>
      <c r="C1729" s="112"/>
      <c r="D1729" s="113"/>
      <c r="F1729" s="113"/>
      <c r="G1729" s="2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 s="84"/>
      <c r="BQ1729" s="114"/>
    </row>
    <row r="1730" spans="1:69" s="13" customFormat="1" ht="14.4" hidden="1" x14ac:dyDescent="0.3">
      <c r="A1730" s="20"/>
      <c r="B1730" s="112"/>
      <c r="C1730" s="112"/>
      <c r="D1730" s="113"/>
      <c r="F1730" s="113"/>
      <c r="G1730" s="2"/>
      <c r="H1730"/>
      <c r="I1730"/>
      <c r="J1730"/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 s="84"/>
      <c r="BQ1730" s="114"/>
    </row>
    <row r="1731" spans="1:69" s="13" customFormat="1" ht="14.4" hidden="1" x14ac:dyDescent="0.3">
      <c r="A1731" s="20"/>
      <c r="B1731" s="112"/>
      <c r="C1731" s="112"/>
      <c r="D1731" s="113"/>
      <c r="F1731" s="113"/>
      <c r="G1731" s="2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 s="84"/>
      <c r="BQ1731" s="114"/>
    </row>
    <row r="1732" spans="1:69" s="13" customFormat="1" ht="14.4" hidden="1" x14ac:dyDescent="0.3">
      <c r="A1732" s="20"/>
      <c r="B1732" s="112"/>
      <c r="C1732" s="112"/>
      <c r="D1732" s="113"/>
      <c r="F1732" s="113"/>
      <c r="G1732" s="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 s="84"/>
      <c r="BQ1732" s="114"/>
    </row>
    <row r="1733" spans="1:69" s="13" customFormat="1" ht="14.4" hidden="1" x14ac:dyDescent="0.3">
      <c r="A1733" s="20"/>
      <c r="B1733" s="112"/>
      <c r="C1733" s="112"/>
      <c r="D1733" s="113"/>
      <c r="F1733" s="113"/>
      <c r="G1733" s="2"/>
      <c r="H1733"/>
      <c r="I1733"/>
      <c r="J1733"/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 s="84"/>
      <c r="BQ1733" s="114"/>
    </row>
    <row r="1734" spans="1:69" s="13" customFormat="1" ht="14.4" hidden="1" x14ac:dyDescent="0.3">
      <c r="A1734" s="20"/>
      <c r="B1734" s="112"/>
      <c r="C1734" s="112"/>
      <c r="D1734" s="113"/>
      <c r="F1734" s="113"/>
      <c r="G1734" s="2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 s="84"/>
      <c r="BQ1734" s="114"/>
    </row>
    <row r="1735" spans="1:69" s="13" customFormat="1" ht="14.4" hidden="1" x14ac:dyDescent="0.3">
      <c r="A1735" s="20"/>
      <c r="B1735" s="112"/>
      <c r="C1735" s="112"/>
      <c r="D1735" s="113"/>
      <c r="F1735" s="113"/>
      <c r="G1735" s="2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 s="84"/>
      <c r="BQ1735" s="114"/>
    </row>
    <row r="1736" spans="1:69" s="13" customFormat="1" ht="14.4" hidden="1" x14ac:dyDescent="0.3">
      <c r="A1736" s="20"/>
      <c r="B1736" s="112"/>
      <c r="C1736" s="112"/>
      <c r="D1736" s="113"/>
      <c r="F1736" s="113"/>
      <c r="G1736" s="2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 s="84"/>
      <c r="BQ1736" s="114"/>
    </row>
    <row r="1737" spans="1:69" s="13" customFormat="1" ht="14.4" hidden="1" x14ac:dyDescent="0.3">
      <c r="A1737" s="20"/>
      <c r="B1737" s="112"/>
      <c r="C1737" s="112"/>
      <c r="D1737" s="113"/>
      <c r="F1737" s="113"/>
      <c r="G1737" s="2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 s="84"/>
      <c r="BQ1737" s="114"/>
    </row>
    <row r="1738" spans="1:69" s="13" customFormat="1" ht="14.4" hidden="1" x14ac:dyDescent="0.3">
      <c r="A1738" s="20"/>
      <c r="B1738" s="112"/>
      <c r="C1738" s="112"/>
      <c r="D1738" s="113"/>
      <c r="F1738" s="113"/>
      <c r="G1738" s="2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 s="84"/>
      <c r="BQ1738" s="114"/>
    </row>
    <row r="1739" spans="1:69" s="13" customFormat="1" ht="14.4" hidden="1" x14ac:dyDescent="0.3">
      <c r="A1739" s="20"/>
      <c r="B1739" s="112"/>
      <c r="C1739" s="112"/>
      <c r="D1739" s="113"/>
      <c r="F1739" s="113"/>
      <c r="G1739" s="2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 s="84"/>
      <c r="BQ1739" s="114"/>
    </row>
    <row r="1740" spans="1:69" s="13" customFormat="1" ht="14.4" hidden="1" x14ac:dyDescent="0.3">
      <c r="A1740" s="20"/>
      <c r="B1740" s="112"/>
      <c r="C1740" s="112"/>
      <c r="D1740" s="113"/>
      <c r="F1740" s="113"/>
      <c r="G1740" s="2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 s="84"/>
      <c r="BQ1740" s="114"/>
    </row>
    <row r="1741" spans="1:69" s="13" customFormat="1" ht="14.4" hidden="1" x14ac:dyDescent="0.3">
      <c r="A1741" s="20"/>
      <c r="B1741" s="112"/>
      <c r="C1741" s="112"/>
      <c r="D1741" s="113"/>
      <c r="F1741" s="113"/>
      <c r="G1741" s="2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 s="84"/>
      <c r="BQ1741" s="114"/>
    </row>
    <row r="1742" spans="1:69" s="13" customFormat="1" ht="14.4" hidden="1" x14ac:dyDescent="0.3">
      <c r="A1742" s="20"/>
      <c r="B1742" s="112"/>
      <c r="C1742" s="112"/>
      <c r="D1742" s="113"/>
      <c r="F1742" s="113"/>
      <c r="G1742" s="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 s="84"/>
      <c r="BQ1742" s="114"/>
    </row>
    <row r="1743" spans="1:69" s="13" customFormat="1" ht="14.4" hidden="1" x14ac:dyDescent="0.3">
      <c r="A1743" s="20"/>
      <c r="B1743" s="112"/>
      <c r="C1743" s="112"/>
      <c r="D1743" s="113"/>
      <c r="F1743" s="113"/>
      <c r="G1743" s="2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 s="84"/>
      <c r="BQ1743" s="114"/>
    </row>
    <row r="1744" spans="1:69" s="13" customFormat="1" ht="14.4" hidden="1" x14ac:dyDescent="0.3">
      <c r="A1744" s="20"/>
      <c r="B1744" s="112"/>
      <c r="C1744" s="112"/>
      <c r="D1744" s="113"/>
      <c r="F1744" s="113"/>
      <c r="G1744" s="2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 s="84"/>
      <c r="BQ1744" s="114"/>
    </row>
    <row r="1745" spans="1:69" s="13" customFormat="1" ht="14.4" hidden="1" x14ac:dyDescent="0.3">
      <c r="A1745" s="20"/>
      <c r="B1745" s="112"/>
      <c r="C1745" s="112"/>
      <c r="D1745" s="113"/>
      <c r="F1745" s="113"/>
      <c r="G1745" s="2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 s="84"/>
      <c r="BQ1745" s="114"/>
    </row>
    <row r="1746" spans="1:69" s="13" customFormat="1" ht="14.4" hidden="1" x14ac:dyDescent="0.3">
      <c r="A1746" s="20"/>
      <c r="B1746" s="112"/>
      <c r="C1746" s="112"/>
      <c r="D1746" s="113"/>
      <c r="F1746" s="113"/>
      <c r="G1746" s="2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 s="84"/>
      <c r="BQ1746" s="114"/>
    </row>
    <row r="1747" spans="1:69" s="13" customFormat="1" ht="14.4" hidden="1" x14ac:dyDescent="0.3">
      <c r="A1747" s="20"/>
      <c r="B1747" s="112"/>
      <c r="C1747" s="112"/>
      <c r="D1747" s="113"/>
      <c r="F1747" s="113"/>
      <c r="G1747" s="2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 s="84"/>
      <c r="BQ1747" s="114"/>
    </row>
    <row r="1748" spans="1:69" s="13" customFormat="1" ht="14.4" hidden="1" x14ac:dyDescent="0.3">
      <c r="A1748" s="20"/>
      <c r="B1748" s="112"/>
      <c r="C1748" s="112"/>
      <c r="D1748" s="113"/>
      <c r="F1748" s="113"/>
      <c r="G1748" s="2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 s="84"/>
      <c r="BQ1748" s="114"/>
    </row>
    <row r="1749" spans="1:69" s="13" customFormat="1" ht="14.4" hidden="1" x14ac:dyDescent="0.3">
      <c r="A1749" s="20"/>
      <c r="B1749" s="112"/>
      <c r="C1749" s="112"/>
      <c r="D1749" s="113"/>
      <c r="F1749" s="113"/>
      <c r="G1749" s="2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 s="84"/>
      <c r="BQ1749" s="114"/>
    </row>
    <row r="1750" spans="1:69" s="13" customFormat="1" ht="14.4" hidden="1" x14ac:dyDescent="0.3">
      <c r="A1750" s="20"/>
      <c r="B1750" s="112"/>
      <c r="C1750" s="112"/>
      <c r="D1750" s="113"/>
      <c r="F1750" s="113"/>
      <c r="G1750" s="2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 s="84"/>
      <c r="BQ1750" s="114"/>
    </row>
    <row r="1751" spans="1:69" s="13" customFormat="1" ht="14.4" hidden="1" x14ac:dyDescent="0.3">
      <c r="A1751" s="20"/>
      <c r="B1751" s="112"/>
      <c r="C1751" s="112"/>
      <c r="D1751" s="113"/>
      <c r="F1751" s="113"/>
      <c r="G1751" s="2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 s="84"/>
      <c r="BQ1751" s="114"/>
    </row>
    <row r="1752" spans="1:69" s="13" customFormat="1" ht="14.4" hidden="1" x14ac:dyDescent="0.3">
      <c r="A1752" s="20"/>
      <c r="B1752" s="112"/>
      <c r="C1752" s="112"/>
      <c r="D1752" s="113"/>
      <c r="F1752" s="113"/>
      <c r="G1752" s="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 s="84"/>
      <c r="BQ1752" s="114"/>
    </row>
    <row r="1753" spans="1:69" s="13" customFormat="1" ht="14.4" hidden="1" x14ac:dyDescent="0.3">
      <c r="A1753" s="20"/>
      <c r="B1753" s="112"/>
      <c r="C1753" s="112"/>
      <c r="D1753" s="113"/>
      <c r="F1753" s="113"/>
      <c r="G1753" s="2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 s="84"/>
      <c r="BQ1753" s="114"/>
    </row>
    <row r="1754" spans="1:69" s="13" customFormat="1" ht="14.4" hidden="1" x14ac:dyDescent="0.3">
      <c r="A1754" s="20"/>
      <c r="B1754" s="112"/>
      <c r="C1754" s="112"/>
      <c r="D1754" s="113"/>
      <c r="F1754" s="113"/>
      <c r="G1754" s="2"/>
      <c r="H1754"/>
      <c r="I1754"/>
      <c r="J1754"/>
      <c r="K1754"/>
      <c r="L1754"/>
      <c r="M1754"/>
      <c r="N1754"/>
      <c r="O1754"/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 s="84"/>
      <c r="BQ1754" s="114"/>
    </row>
    <row r="1755" spans="1:69" s="13" customFormat="1" ht="14.4" hidden="1" x14ac:dyDescent="0.3">
      <c r="A1755" s="20"/>
      <c r="B1755" s="112"/>
      <c r="C1755" s="112"/>
      <c r="D1755" s="113"/>
      <c r="F1755" s="113"/>
      <c r="G1755" s="2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 s="84"/>
      <c r="BQ1755" s="114"/>
    </row>
    <row r="1756" spans="1:69" s="13" customFormat="1" ht="14.4" hidden="1" x14ac:dyDescent="0.3">
      <c r="A1756" s="20"/>
      <c r="B1756" s="112"/>
      <c r="C1756" s="112"/>
      <c r="D1756" s="113"/>
      <c r="F1756" s="113"/>
      <c r="G1756" s="2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 s="84"/>
      <c r="BQ1756" s="114"/>
    </row>
    <row r="1757" spans="1:69" s="13" customFormat="1" ht="14.4" hidden="1" x14ac:dyDescent="0.3">
      <c r="A1757" s="20"/>
      <c r="B1757" s="112"/>
      <c r="C1757" s="112"/>
      <c r="D1757" s="113"/>
      <c r="F1757" s="113"/>
      <c r="G1757" s="2"/>
      <c r="H1757"/>
      <c r="I1757"/>
      <c r="J1757"/>
      <c r="K1757"/>
      <c r="L1757"/>
      <c r="M1757"/>
      <c r="N1757"/>
      <c r="O1757"/>
      <c r="P1757"/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 s="84"/>
      <c r="BQ1757" s="114"/>
    </row>
    <row r="1758" spans="1:69" s="13" customFormat="1" ht="14.4" hidden="1" x14ac:dyDescent="0.3">
      <c r="A1758" s="20"/>
      <c r="B1758" s="112"/>
      <c r="C1758" s="112"/>
      <c r="D1758" s="113"/>
      <c r="F1758" s="113"/>
      <c r="G1758" s="2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 s="84"/>
      <c r="BQ1758" s="114"/>
    </row>
    <row r="1759" spans="1:69" s="13" customFormat="1" ht="14.4" hidden="1" x14ac:dyDescent="0.3">
      <c r="A1759" s="20"/>
      <c r="B1759" s="112"/>
      <c r="C1759" s="112"/>
      <c r="D1759" s="113"/>
      <c r="F1759" s="113"/>
      <c r="G1759" s="2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 s="84"/>
      <c r="BQ1759" s="114"/>
    </row>
    <row r="1760" spans="1:69" s="13" customFormat="1" ht="14.4" hidden="1" x14ac:dyDescent="0.3">
      <c r="A1760" s="20"/>
      <c r="B1760" s="112"/>
      <c r="C1760" s="112"/>
      <c r="D1760" s="113"/>
      <c r="F1760" s="113"/>
      <c r="G1760" s="2"/>
      <c r="H1760"/>
      <c r="I1760"/>
      <c r="J1760"/>
      <c r="K1760"/>
      <c r="L1760"/>
      <c r="M1760"/>
      <c r="N1760"/>
      <c r="O1760"/>
      <c r="P1760"/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 s="84"/>
      <c r="BQ1760" s="114"/>
    </row>
    <row r="1761" spans="1:69" s="13" customFormat="1" ht="14.4" hidden="1" x14ac:dyDescent="0.3">
      <c r="A1761" s="20"/>
      <c r="B1761" s="112"/>
      <c r="C1761" s="112"/>
      <c r="D1761" s="113"/>
      <c r="F1761" s="113"/>
      <c r="G1761" s="2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 s="84"/>
      <c r="BQ1761" s="114"/>
    </row>
    <row r="1762" spans="1:69" s="13" customFormat="1" ht="14.4" hidden="1" x14ac:dyDescent="0.3">
      <c r="A1762" s="20"/>
      <c r="B1762" s="112"/>
      <c r="C1762" s="112"/>
      <c r="D1762" s="113"/>
      <c r="F1762" s="113"/>
      <c r="G1762" s="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 s="84"/>
      <c r="BQ1762" s="114"/>
    </row>
    <row r="1763" spans="1:69" s="13" customFormat="1" ht="14.4" hidden="1" x14ac:dyDescent="0.3">
      <c r="A1763" s="20"/>
      <c r="B1763" s="112"/>
      <c r="C1763" s="112"/>
      <c r="D1763" s="113"/>
      <c r="F1763" s="113"/>
      <c r="G1763" s="2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 s="84"/>
      <c r="BQ1763" s="114"/>
    </row>
    <row r="1764" spans="1:69" s="13" customFormat="1" ht="14.4" hidden="1" x14ac:dyDescent="0.3">
      <c r="A1764" s="20"/>
      <c r="B1764" s="112"/>
      <c r="C1764" s="112"/>
      <c r="D1764" s="113"/>
      <c r="F1764" s="113"/>
      <c r="G1764" s="2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 s="84"/>
      <c r="BQ1764" s="114"/>
    </row>
    <row r="1765" spans="1:69" s="13" customFormat="1" ht="14.4" hidden="1" x14ac:dyDescent="0.3">
      <c r="A1765" s="20"/>
      <c r="B1765" s="112"/>
      <c r="C1765" s="112"/>
      <c r="D1765" s="113"/>
      <c r="F1765" s="113"/>
      <c r="G1765" s="2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 s="84"/>
      <c r="BQ1765" s="114"/>
    </row>
    <row r="1766" spans="1:69" s="13" customFormat="1" ht="14.4" hidden="1" x14ac:dyDescent="0.3">
      <c r="A1766" s="20"/>
      <c r="B1766" s="112"/>
      <c r="C1766" s="112"/>
      <c r="D1766" s="113"/>
      <c r="F1766" s="113"/>
      <c r="G1766" s="2"/>
      <c r="H1766"/>
      <c r="I1766"/>
      <c r="J1766"/>
      <c r="K1766"/>
      <c r="L1766"/>
      <c r="M1766"/>
      <c r="N1766"/>
      <c r="O1766"/>
      <c r="P1766"/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 s="84"/>
      <c r="BQ1766" s="114"/>
    </row>
    <row r="1767" spans="1:69" s="13" customFormat="1" ht="14.4" hidden="1" x14ac:dyDescent="0.3">
      <c r="A1767" s="20"/>
      <c r="B1767" s="112"/>
      <c r="C1767" s="112"/>
      <c r="D1767" s="113"/>
      <c r="F1767" s="113"/>
      <c r="G1767" s="2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 s="84"/>
      <c r="BQ1767" s="114"/>
    </row>
    <row r="1768" spans="1:69" s="13" customFormat="1" ht="14.4" hidden="1" x14ac:dyDescent="0.3">
      <c r="A1768" s="20"/>
      <c r="B1768" s="112"/>
      <c r="C1768" s="112"/>
      <c r="D1768" s="113"/>
      <c r="F1768" s="113"/>
      <c r="G1768" s="2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 s="84"/>
      <c r="BQ1768" s="114"/>
    </row>
    <row r="1769" spans="1:69" s="13" customFormat="1" ht="14.4" hidden="1" x14ac:dyDescent="0.3">
      <c r="A1769" s="20"/>
      <c r="B1769" s="112"/>
      <c r="C1769" s="112"/>
      <c r="D1769" s="113"/>
      <c r="F1769" s="113"/>
      <c r="G1769" s="2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 s="84"/>
      <c r="BQ1769" s="114"/>
    </row>
    <row r="1770" spans="1:69" s="13" customFormat="1" ht="14.4" hidden="1" x14ac:dyDescent="0.3">
      <c r="A1770" s="20"/>
      <c r="B1770" s="112"/>
      <c r="C1770" s="112"/>
      <c r="D1770" s="113"/>
      <c r="F1770" s="113"/>
      <c r="G1770" s="2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 s="84"/>
      <c r="BQ1770" s="114"/>
    </row>
    <row r="1771" spans="1:69" s="13" customFormat="1" ht="14.4" hidden="1" x14ac:dyDescent="0.3">
      <c r="A1771" s="20"/>
      <c r="B1771" s="112"/>
      <c r="C1771" s="112"/>
      <c r="D1771" s="113"/>
      <c r="F1771" s="113"/>
      <c r="G1771" s="2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 s="84"/>
      <c r="BQ1771" s="114"/>
    </row>
    <row r="1772" spans="1:69" s="13" customFormat="1" ht="14.4" hidden="1" x14ac:dyDescent="0.3">
      <c r="A1772" s="20"/>
      <c r="B1772" s="112"/>
      <c r="C1772" s="112"/>
      <c r="D1772" s="113"/>
      <c r="F1772" s="113"/>
      <c r="G1772" s="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 s="84"/>
      <c r="BQ1772" s="114"/>
    </row>
    <row r="1773" spans="1:69" s="13" customFormat="1" ht="14.4" hidden="1" x14ac:dyDescent="0.3">
      <c r="A1773" s="20"/>
      <c r="B1773" s="112"/>
      <c r="C1773" s="112"/>
      <c r="D1773" s="113"/>
      <c r="F1773" s="113"/>
      <c r="G1773" s="2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 s="84"/>
      <c r="BQ1773" s="114"/>
    </row>
    <row r="1774" spans="1:69" s="13" customFormat="1" ht="14.4" hidden="1" x14ac:dyDescent="0.3">
      <c r="A1774" s="20"/>
      <c r="B1774" s="112"/>
      <c r="C1774" s="112"/>
      <c r="D1774" s="113"/>
      <c r="F1774" s="113"/>
      <c r="G1774" s="2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 s="84"/>
      <c r="BQ1774" s="114"/>
    </row>
    <row r="1775" spans="1:69" s="13" customFormat="1" ht="14.4" hidden="1" x14ac:dyDescent="0.3">
      <c r="A1775" s="20"/>
      <c r="B1775" s="112"/>
      <c r="C1775" s="112"/>
      <c r="D1775" s="113"/>
      <c r="F1775" s="113"/>
      <c r="G1775" s="2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 s="84"/>
      <c r="BQ1775" s="114"/>
    </row>
    <row r="1776" spans="1:69" s="13" customFormat="1" ht="14.4" hidden="1" x14ac:dyDescent="0.3">
      <c r="A1776" s="20"/>
      <c r="B1776" s="112"/>
      <c r="C1776" s="112"/>
      <c r="D1776" s="113"/>
      <c r="F1776" s="113"/>
      <c r="G1776" s="2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 s="84"/>
      <c r="BQ1776" s="114"/>
    </row>
    <row r="1777" spans="1:69" s="13" customFormat="1" ht="14.4" hidden="1" x14ac:dyDescent="0.3">
      <c r="A1777" s="20"/>
      <c r="B1777" s="112"/>
      <c r="C1777" s="112"/>
      <c r="D1777" s="113"/>
      <c r="F1777" s="113"/>
      <c r="G1777" s="2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 s="84"/>
      <c r="BQ1777" s="114"/>
    </row>
    <row r="1778" spans="1:69" s="13" customFormat="1" ht="14.4" hidden="1" x14ac:dyDescent="0.3">
      <c r="A1778" s="20"/>
      <c r="B1778" s="112"/>
      <c r="C1778" s="112"/>
      <c r="D1778" s="113"/>
      <c r="F1778" s="113"/>
      <c r="G1778" s="2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 s="84"/>
      <c r="BQ1778" s="114"/>
    </row>
    <row r="1779" spans="1:69" s="13" customFormat="1" ht="14.4" hidden="1" x14ac:dyDescent="0.3">
      <c r="A1779" s="20"/>
      <c r="B1779" s="112"/>
      <c r="C1779" s="112"/>
      <c r="D1779" s="113"/>
      <c r="F1779" s="113"/>
      <c r="G1779" s="2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 s="84"/>
      <c r="BQ1779" s="114"/>
    </row>
    <row r="1780" spans="1:69" s="13" customFormat="1" ht="14.4" hidden="1" x14ac:dyDescent="0.3">
      <c r="A1780" s="20"/>
      <c r="B1780" s="112"/>
      <c r="C1780" s="112"/>
      <c r="D1780" s="113"/>
      <c r="F1780" s="113"/>
      <c r="G1780" s="2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 s="84"/>
      <c r="BQ1780" s="114"/>
    </row>
    <row r="1781" spans="1:69" s="13" customFormat="1" ht="14.4" hidden="1" x14ac:dyDescent="0.3">
      <c r="A1781" s="20"/>
      <c r="B1781" s="112"/>
      <c r="C1781" s="112"/>
      <c r="D1781" s="113"/>
      <c r="F1781" s="113"/>
      <c r="G1781" s="2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 s="84"/>
      <c r="BQ1781" s="114"/>
    </row>
    <row r="1782" spans="1:69" s="13" customFormat="1" ht="14.4" hidden="1" x14ac:dyDescent="0.3">
      <c r="A1782" s="20"/>
      <c r="B1782" s="112"/>
      <c r="C1782" s="112"/>
      <c r="D1782" s="113"/>
      <c r="F1782" s="113"/>
      <c r="G1782" s="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 s="84"/>
      <c r="BQ1782" s="114"/>
    </row>
    <row r="1783" spans="1:69" s="13" customFormat="1" ht="14.4" hidden="1" x14ac:dyDescent="0.3">
      <c r="A1783" s="20"/>
      <c r="B1783" s="112"/>
      <c r="C1783" s="112"/>
      <c r="D1783" s="113"/>
      <c r="F1783" s="113"/>
      <c r="G1783" s="2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 s="84"/>
      <c r="BQ1783" s="114"/>
    </row>
    <row r="1784" spans="1:69" s="13" customFormat="1" ht="14.4" hidden="1" x14ac:dyDescent="0.3">
      <c r="A1784" s="20"/>
      <c r="B1784" s="112"/>
      <c r="C1784" s="112"/>
      <c r="D1784" s="113"/>
      <c r="F1784" s="113"/>
      <c r="G1784" s="2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 s="84"/>
      <c r="BQ1784" s="114"/>
    </row>
    <row r="1785" spans="1:69" s="13" customFormat="1" ht="14.4" hidden="1" x14ac:dyDescent="0.3">
      <c r="A1785" s="20"/>
      <c r="B1785" s="112"/>
      <c r="C1785" s="112"/>
      <c r="D1785" s="113"/>
      <c r="F1785" s="113"/>
      <c r="G1785" s="2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 s="84"/>
      <c r="BQ1785" s="114"/>
    </row>
    <row r="1786" spans="1:69" s="13" customFormat="1" ht="14.4" hidden="1" x14ac:dyDescent="0.3">
      <c r="A1786" s="20"/>
      <c r="B1786" s="112"/>
      <c r="C1786" s="112"/>
      <c r="D1786" s="113"/>
      <c r="F1786" s="113"/>
      <c r="G1786" s="2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 s="84"/>
      <c r="BQ1786" s="114"/>
    </row>
    <row r="1787" spans="1:69" s="13" customFormat="1" ht="14.4" hidden="1" x14ac:dyDescent="0.3">
      <c r="A1787" s="20"/>
      <c r="B1787" s="112"/>
      <c r="C1787" s="112"/>
      <c r="D1787" s="113"/>
      <c r="F1787" s="113"/>
      <c r="G1787" s="2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 s="84"/>
      <c r="BQ1787" s="114"/>
    </row>
    <row r="1788" spans="1:69" s="13" customFormat="1" ht="14.4" hidden="1" x14ac:dyDescent="0.3">
      <c r="A1788" s="20"/>
      <c r="B1788" s="112"/>
      <c r="C1788" s="112"/>
      <c r="D1788" s="113"/>
      <c r="F1788" s="113"/>
      <c r="G1788" s="2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 s="84"/>
      <c r="BQ1788" s="114"/>
    </row>
    <row r="1789" spans="1:69" s="13" customFormat="1" ht="14.4" hidden="1" x14ac:dyDescent="0.3">
      <c r="A1789" s="20"/>
      <c r="B1789" s="112"/>
      <c r="C1789" s="112"/>
      <c r="D1789" s="113"/>
      <c r="F1789" s="113"/>
      <c r="G1789" s="2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 s="84"/>
      <c r="BQ1789" s="114"/>
    </row>
    <row r="1790" spans="1:69" s="13" customFormat="1" ht="14.4" hidden="1" x14ac:dyDescent="0.3">
      <c r="A1790" s="20"/>
      <c r="B1790" s="112"/>
      <c r="C1790" s="112"/>
      <c r="D1790" s="113"/>
      <c r="F1790" s="113"/>
      <c r="G1790" s="2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 s="84"/>
      <c r="BQ1790" s="114"/>
    </row>
    <row r="1791" spans="1:69" s="13" customFormat="1" ht="14.4" hidden="1" x14ac:dyDescent="0.3">
      <c r="A1791" s="20"/>
      <c r="B1791" s="112"/>
      <c r="C1791" s="112"/>
      <c r="D1791" s="113"/>
      <c r="F1791" s="113"/>
      <c r="G1791" s="2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 s="84"/>
      <c r="BQ1791" s="114"/>
    </row>
    <row r="1792" spans="1:69" s="13" customFormat="1" ht="14.4" hidden="1" x14ac:dyDescent="0.3">
      <c r="A1792" s="20"/>
      <c r="B1792" s="112"/>
      <c r="C1792" s="112"/>
      <c r="D1792" s="113"/>
      <c r="F1792" s="113"/>
      <c r="G1792" s="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 s="84"/>
      <c r="BQ1792" s="114"/>
    </row>
    <row r="1793" spans="1:69" s="13" customFormat="1" ht="14.4" hidden="1" x14ac:dyDescent="0.3">
      <c r="A1793" s="20"/>
      <c r="B1793" s="112"/>
      <c r="C1793" s="112"/>
      <c r="D1793" s="113"/>
      <c r="F1793" s="113"/>
      <c r="G1793" s="2"/>
      <c r="H1793"/>
      <c r="I1793"/>
      <c r="J1793"/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 s="84"/>
      <c r="BQ1793" s="114"/>
    </row>
    <row r="1794" spans="1:69" s="13" customFormat="1" ht="14.4" hidden="1" x14ac:dyDescent="0.3">
      <c r="A1794" s="20"/>
      <c r="B1794" s="112"/>
      <c r="C1794" s="112"/>
      <c r="D1794" s="113"/>
      <c r="F1794" s="113"/>
      <c r="G1794" s="2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 s="84"/>
      <c r="BQ1794" s="114"/>
    </row>
    <row r="1795" spans="1:69" s="13" customFormat="1" ht="14.4" hidden="1" x14ac:dyDescent="0.3">
      <c r="A1795" s="20"/>
      <c r="B1795" s="112"/>
      <c r="C1795" s="112"/>
      <c r="D1795" s="113"/>
      <c r="F1795" s="113"/>
      <c r="G1795" s="2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/>
      <c r="AL1795"/>
      <c r="AM1795"/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 s="84"/>
      <c r="BQ1795" s="114"/>
    </row>
    <row r="1796" spans="1:69" s="13" customFormat="1" ht="14.4" hidden="1" x14ac:dyDescent="0.3">
      <c r="A1796" s="20"/>
      <c r="B1796" s="112"/>
      <c r="C1796" s="112"/>
      <c r="D1796" s="113"/>
      <c r="F1796" s="113"/>
      <c r="G1796" s="2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/>
      <c r="AL1796"/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 s="84"/>
      <c r="BQ1796" s="114"/>
    </row>
    <row r="1797" spans="1:69" s="13" customFormat="1" ht="14.4" hidden="1" x14ac:dyDescent="0.3">
      <c r="A1797" s="20"/>
      <c r="B1797" s="112"/>
      <c r="C1797" s="112"/>
      <c r="D1797" s="113"/>
      <c r="F1797" s="113"/>
      <c r="G1797" s="2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/>
      <c r="AL1797"/>
      <c r="AM1797"/>
      <c r="AN1797"/>
      <c r="AO1797"/>
      <c r="AP1797"/>
      <c r="AQ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 s="84"/>
      <c r="BQ1797" s="114"/>
    </row>
    <row r="1798" spans="1:69" s="13" customFormat="1" ht="14.4" hidden="1" x14ac:dyDescent="0.3">
      <c r="A1798" s="20"/>
      <c r="B1798" s="112"/>
      <c r="C1798" s="112"/>
      <c r="D1798" s="113"/>
      <c r="F1798" s="113"/>
      <c r="G1798" s="2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/>
      <c r="AL1798"/>
      <c r="AM1798"/>
      <c r="AN1798"/>
      <c r="AO1798"/>
      <c r="AP1798"/>
      <c r="AQ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 s="84"/>
      <c r="BQ1798" s="114"/>
    </row>
    <row r="1799" spans="1:69" s="13" customFormat="1" ht="14.4" hidden="1" x14ac:dyDescent="0.3">
      <c r="A1799" s="20"/>
      <c r="B1799" s="112"/>
      <c r="C1799" s="112"/>
      <c r="D1799" s="113"/>
      <c r="F1799" s="113"/>
      <c r="G1799" s="2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/>
      <c r="AL1799"/>
      <c r="AM1799"/>
      <c r="AN1799"/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 s="84"/>
      <c r="BQ1799" s="114"/>
    </row>
    <row r="1800" spans="1:69" s="13" customFormat="1" ht="14.4" hidden="1" x14ac:dyDescent="0.3">
      <c r="A1800" s="20"/>
      <c r="B1800" s="112"/>
      <c r="C1800" s="112"/>
      <c r="D1800" s="113"/>
      <c r="F1800" s="113"/>
      <c r="G1800" s="2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/>
      <c r="AL1800"/>
      <c r="AM1800"/>
      <c r="AN1800"/>
      <c r="AO1800"/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 s="84"/>
      <c r="BQ1800" s="114"/>
    </row>
    <row r="1801" spans="1:69" s="13" customFormat="1" ht="14.4" hidden="1" x14ac:dyDescent="0.3">
      <c r="A1801" s="20"/>
      <c r="B1801" s="112"/>
      <c r="C1801" s="112"/>
      <c r="D1801" s="113"/>
      <c r="F1801" s="113"/>
      <c r="G1801" s="2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/>
      <c r="AL1801"/>
      <c r="AM1801"/>
      <c r="AN1801"/>
      <c r="AO1801"/>
      <c r="AP1801"/>
      <c r="AQ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 s="84"/>
      <c r="BQ1801" s="114"/>
    </row>
    <row r="1802" spans="1:69" s="13" customFormat="1" ht="14.4" hidden="1" x14ac:dyDescent="0.3">
      <c r="A1802" s="20"/>
      <c r="B1802" s="112"/>
      <c r="C1802" s="112"/>
      <c r="D1802" s="113"/>
      <c r="F1802" s="113"/>
      <c r="G1802" s="2"/>
      <c r="H1802"/>
      <c r="I1802"/>
      <c r="J1802"/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/>
      <c r="AL1802"/>
      <c r="AM1802"/>
      <c r="AN1802"/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 s="84"/>
      <c r="BQ1802" s="114"/>
    </row>
    <row r="1803" spans="1:69" s="13" customFormat="1" ht="14.4" hidden="1" x14ac:dyDescent="0.3">
      <c r="A1803" s="20"/>
      <c r="B1803" s="112"/>
      <c r="C1803" s="112"/>
      <c r="D1803" s="113"/>
      <c r="F1803" s="113"/>
      <c r="G1803" s="2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/>
      <c r="AL1803"/>
      <c r="AM1803"/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 s="84"/>
      <c r="BQ1803" s="114"/>
    </row>
    <row r="1804" spans="1:69" s="13" customFormat="1" ht="14.4" hidden="1" x14ac:dyDescent="0.3">
      <c r="A1804" s="20"/>
      <c r="B1804" s="112"/>
      <c r="C1804" s="112"/>
      <c r="D1804" s="113"/>
      <c r="F1804" s="113"/>
      <c r="G1804" s="2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/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 s="84"/>
      <c r="BQ1804" s="114"/>
    </row>
    <row r="1805" spans="1:69" s="13" customFormat="1" ht="14.4" hidden="1" x14ac:dyDescent="0.3">
      <c r="A1805" s="20"/>
      <c r="B1805" s="112"/>
      <c r="C1805" s="112"/>
      <c r="D1805" s="113"/>
      <c r="F1805" s="113"/>
      <c r="G1805" s="2"/>
      <c r="H1805"/>
      <c r="I1805"/>
      <c r="J1805"/>
      <c r="K1805"/>
      <c r="L1805"/>
      <c r="M1805"/>
      <c r="N1805"/>
      <c r="O1805"/>
      <c r="P1805"/>
      <c r="Q1805"/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/>
      <c r="AL1805"/>
      <c r="AM1805"/>
      <c r="AN1805"/>
      <c r="AO1805"/>
      <c r="AP1805"/>
      <c r="AQ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 s="84"/>
      <c r="BQ1805" s="114"/>
    </row>
    <row r="1806" spans="1:69" s="13" customFormat="1" ht="14.4" hidden="1" x14ac:dyDescent="0.3">
      <c r="A1806" s="20"/>
      <c r="B1806" s="112"/>
      <c r="C1806" s="112"/>
      <c r="D1806" s="113"/>
      <c r="F1806" s="113"/>
      <c r="G1806" s="2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/>
      <c r="AL1806"/>
      <c r="AM1806"/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 s="84"/>
      <c r="BQ1806" s="114"/>
    </row>
    <row r="1807" spans="1:69" s="13" customFormat="1" ht="14.4" hidden="1" x14ac:dyDescent="0.3">
      <c r="A1807" s="20"/>
      <c r="B1807" s="112"/>
      <c r="C1807" s="112"/>
      <c r="D1807" s="113"/>
      <c r="F1807" s="113"/>
      <c r="G1807" s="2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/>
      <c r="AL1807"/>
      <c r="AM1807"/>
      <c r="AN1807"/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 s="84"/>
      <c r="BQ1807" s="114"/>
    </row>
    <row r="1808" spans="1:69" s="13" customFormat="1" ht="14.4" hidden="1" x14ac:dyDescent="0.3">
      <c r="A1808" s="20"/>
      <c r="B1808" s="112"/>
      <c r="C1808" s="112"/>
      <c r="D1808" s="113"/>
      <c r="F1808" s="113"/>
      <c r="G1808" s="2"/>
      <c r="H1808"/>
      <c r="I1808"/>
      <c r="J1808"/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/>
      <c r="AL1808"/>
      <c r="AM1808"/>
      <c r="AN1808"/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 s="84"/>
      <c r="BQ1808" s="114"/>
    </row>
    <row r="1809" spans="1:69" s="13" customFormat="1" ht="14.4" hidden="1" x14ac:dyDescent="0.3">
      <c r="A1809" s="20"/>
      <c r="B1809" s="112"/>
      <c r="C1809" s="112"/>
      <c r="D1809" s="113"/>
      <c r="F1809" s="113"/>
      <c r="G1809" s="2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/>
      <c r="AL1809"/>
      <c r="AM1809"/>
      <c r="AN1809"/>
      <c r="AO1809"/>
      <c r="AP1809"/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 s="84"/>
      <c r="BQ1809" s="114"/>
    </row>
    <row r="1810" spans="1:69" s="13" customFormat="1" ht="14.4" hidden="1" x14ac:dyDescent="0.3">
      <c r="A1810" s="20"/>
      <c r="B1810" s="112"/>
      <c r="C1810" s="112"/>
      <c r="D1810" s="113"/>
      <c r="F1810" s="113"/>
      <c r="G1810" s="2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/>
      <c r="AL1810"/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 s="84"/>
      <c r="BQ1810" s="114"/>
    </row>
    <row r="1811" spans="1:69" s="13" customFormat="1" ht="14.4" hidden="1" x14ac:dyDescent="0.3">
      <c r="A1811" s="20"/>
      <c r="B1811" s="112"/>
      <c r="C1811" s="112"/>
      <c r="D1811" s="113"/>
      <c r="F1811" s="113"/>
      <c r="G1811" s="2"/>
      <c r="H1811"/>
      <c r="I1811"/>
      <c r="J1811"/>
      <c r="K1811"/>
      <c r="L1811"/>
      <c r="M1811"/>
      <c r="N1811"/>
      <c r="O1811"/>
      <c r="P1811"/>
      <c r="Q1811"/>
      <c r="R1811"/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/>
      <c r="AL1811"/>
      <c r="AM1811"/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 s="84"/>
      <c r="BQ1811" s="114"/>
    </row>
    <row r="1812" spans="1:69" s="13" customFormat="1" ht="14.4" hidden="1" x14ac:dyDescent="0.3">
      <c r="A1812" s="20"/>
      <c r="B1812" s="112"/>
      <c r="C1812" s="112"/>
      <c r="D1812" s="113"/>
      <c r="F1812" s="113"/>
      <c r="G1812" s="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/>
      <c r="AL1812"/>
      <c r="AM1812"/>
      <c r="AN1812"/>
      <c r="AO1812"/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 s="84"/>
      <c r="BQ1812" s="114"/>
    </row>
    <row r="1813" spans="1:69" s="13" customFormat="1" ht="14.4" hidden="1" x14ac:dyDescent="0.3">
      <c r="A1813" s="20"/>
      <c r="B1813" s="112"/>
      <c r="C1813" s="112"/>
      <c r="D1813" s="113"/>
      <c r="F1813" s="113"/>
      <c r="G1813" s="2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/>
      <c r="AL1813"/>
      <c r="AM1813"/>
      <c r="AN1813"/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 s="84"/>
      <c r="BQ1813" s="114"/>
    </row>
    <row r="1814" spans="1:69" s="13" customFormat="1" ht="14.4" hidden="1" x14ac:dyDescent="0.3">
      <c r="A1814" s="20"/>
      <c r="B1814" s="112"/>
      <c r="C1814" s="112"/>
      <c r="D1814" s="113"/>
      <c r="F1814" s="113"/>
      <c r="G1814" s="2"/>
      <c r="H1814"/>
      <c r="I1814"/>
      <c r="J1814"/>
      <c r="K1814"/>
      <c r="L1814"/>
      <c r="M1814"/>
      <c r="N1814"/>
      <c r="O1814"/>
      <c r="P1814"/>
      <c r="Q1814"/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/>
      <c r="AL1814"/>
      <c r="AM1814"/>
      <c r="AN1814"/>
      <c r="AO1814"/>
      <c r="AP1814"/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 s="84"/>
      <c r="BQ1814" s="114"/>
    </row>
    <row r="1815" spans="1:69" s="13" customFormat="1" ht="14.4" hidden="1" x14ac:dyDescent="0.3">
      <c r="A1815" s="20"/>
      <c r="B1815" s="112"/>
      <c r="C1815" s="112"/>
      <c r="D1815" s="113"/>
      <c r="F1815" s="113"/>
      <c r="G1815" s="2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/>
      <c r="AL1815"/>
      <c r="AM1815"/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 s="84"/>
      <c r="BQ1815" s="114"/>
    </row>
    <row r="1816" spans="1:69" s="13" customFormat="1" ht="14.4" hidden="1" x14ac:dyDescent="0.3">
      <c r="A1816" s="20"/>
      <c r="B1816" s="112"/>
      <c r="C1816" s="112"/>
      <c r="D1816" s="113"/>
      <c r="F1816" s="113"/>
      <c r="G1816" s="2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/>
      <c r="AL1816"/>
      <c r="AM1816"/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 s="84"/>
      <c r="BQ1816" s="114"/>
    </row>
    <row r="1817" spans="1:69" s="13" customFormat="1" ht="14.4" hidden="1" x14ac:dyDescent="0.3">
      <c r="A1817" s="20"/>
      <c r="B1817" s="112"/>
      <c r="C1817" s="112"/>
      <c r="D1817" s="113"/>
      <c r="F1817" s="113"/>
      <c r="G1817" s="2"/>
      <c r="H1817"/>
      <c r="I1817"/>
      <c r="J1817"/>
      <c r="K1817"/>
      <c r="L1817"/>
      <c r="M1817"/>
      <c r="N1817"/>
      <c r="O1817"/>
      <c r="P1817"/>
      <c r="Q1817"/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/>
      <c r="AL1817"/>
      <c r="AM1817"/>
      <c r="AN1817"/>
      <c r="AO1817"/>
      <c r="AP1817"/>
      <c r="AQ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 s="84"/>
      <c r="BQ1817" s="114"/>
    </row>
    <row r="1818" spans="1:69" s="13" customFormat="1" ht="14.4" hidden="1" x14ac:dyDescent="0.3">
      <c r="A1818" s="20"/>
      <c r="B1818" s="112"/>
      <c r="C1818" s="112"/>
      <c r="D1818" s="113"/>
      <c r="F1818" s="113"/>
      <c r="G1818" s="2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/>
      <c r="AL1818"/>
      <c r="AM1818"/>
      <c r="AN1818"/>
      <c r="AO1818"/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 s="84"/>
      <c r="BQ1818" s="114"/>
    </row>
    <row r="1819" spans="1:69" s="13" customFormat="1" ht="14.4" hidden="1" x14ac:dyDescent="0.3">
      <c r="A1819" s="20"/>
      <c r="B1819" s="112"/>
      <c r="C1819" s="112"/>
      <c r="D1819" s="113"/>
      <c r="F1819" s="113"/>
      <c r="G1819" s="2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/>
      <c r="AL1819"/>
      <c r="AM1819"/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 s="84"/>
      <c r="BQ1819" s="114"/>
    </row>
    <row r="1820" spans="1:69" s="13" customFormat="1" ht="14.4" hidden="1" x14ac:dyDescent="0.3">
      <c r="A1820" s="20"/>
      <c r="B1820" s="112"/>
      <c r="C1820" s="112"/>
      <c r="D1820" s="113"/>
      <c r="F1820" s="113"/>
      <c r="G1820" s="2"/>
      <c r="H1820"/>
      <c r="I1820"/>
      <c r="J1820"/>
      <c r="K1820"/>
      <c r="L1820"/>
      <c r="M1820"/>
      <c r="N1820"/>
      <c r="O1820"/>
      <c r="P1820"/>
      <c r="Q1820"/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/>
      <c r="AL1820"/>
      <c r="AM1820"/>
      <c r="AN1820"/>
      <c r="AO1820"/>
      <c r="AP1820"/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 s="84"/>
      <c r="BQ1820" s="114"/>
    </row>
    <row r="1821" spans="1:69" s="13" customFormat="1" ht="14.4" hidden="1" x14ac:dyDescent="0.3">
      <c r="A1821" s="20"/>
      <c r="B1821" s="112"/>
      <c r="C1821" s="112"/>
      <c r="D1821" s="113"/>
      <c r="F1821" s="113"/>
      <c r="G1821" s="2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/>
      <c r="AL1821"/>
      <c r="AM1821"/>
      <c r="AN1821"/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 s="84"/>
      <c r="BQ1821" s="114"/>
    </row>
    <row r="1822" spans="1:69" s="13" customFormat="1" ht="14.4" hidden="1" x14ac:dyDescent="0.3">
      <c r="A1822" s="20"/>
      <c r="B1822" s="112"/>
      <c r="C1822" s="112"/>
      <c r="D1822" s="113"/>
      <c r="F1822" s="113"/>
      <c r="G1822" s="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/>
      <c r="AL1822"/>
      <c r="AM1822"/>
      <c r="AN1822"/>
      <c r="AO1822"/>
      <c r="AP1822"/>
      <c r="AQ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 s="84"/>
      <c r="BQ1822" s="114"/>
    </row>
    <row r="1823" spans="1:69" s="13" customFormat="1" ht="14.4" hidden="1" x14ac:dyDescent="0.3">
      <c r="A1823" s="20"/>
      <c r="B1823" s="112"/>
      <c r="C1823" s="112"/>
      <c r="D1823" s="113"/>
      <c r="F1823" s="113"/>
      <c r="G1823" s="2"/>
      <c r="H1823"/>
      <c r="I1823"/>
      <c r="J1823"/>
      <c r="K1823"/>
      <c r="L1823"/>
      <c r="M1823"/>
      <c r="N1823"/>
      <c r="O1823"/>
      <c r="P1823"/>
      <c r="Q1823"/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/>
      <c r="AL1823"/>
      <c r="AM1823"/>
      <c r="AN1823"/>
      <c r="AO1823"/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 s="84"/>
      <c r="BQ1823" s="114"/>
    </row>
    <row r="1824" spans="1:69" s="13" customFormat="1" ht="14.4" hidden="1" x14ac:dyDescent="0.3">
      <c r="A1824" s="20"/>
      <c r="B1824" s="112"/>
      <c r="C1824" s="112"/>
      <c r="D1824" s="113"/>
      <c r="F1824" s="113"/>
      <c r="G1824" s="2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/>
      <c r="AL1824"/>
      <c r="AM1824"/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 s="84"/>
      <c r="BQ1824" s="114"/>
    </row>
    <row r="1825" spans="1:69" s="13" customFormat="1" ht="14.4" hidden="1" x14ac:dyDescent="0.3">
      <c r="A1825" s="20"/>
      <c r="B1825" s="112"/>
      <c r="C1825" s="112"/>
      <c r="D1825" s="113"/>
      <c r="F1825" s="113"/>
      <c r="G1825" s="2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/>
      <c r="AL1825"/>
      <c r="AM1825"/>
      <c r="AN1825"/>
      <c r="AO1825"/>
      <c r="AP1825"/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 s="84"/>
      <c r="BQ1825" s="114"/>
    </row>
    <row r="1826" spans="1:69" s="13" customFormat="1" ht="14.4" hidden="1" x14ac:dyDescent="0.3">
      <c r="A1826" s="20"/>
      <c r="B1826" s="112"/>
      <c r="C1826" s="112"/>
      <c r="D1826" s="113"/>
      <c r="F1826" s="113"/>
      <c r="G1826" s="2"/>
      <c r="H1826"/>
      <c r="I1826"/>
      <c r="J1826"/>
      <c r="K1826"/>
      <c r="L1826"/>
      <c r="M1826"/>
      <c r="N1826"/>
      <c r="O1826"/>
      <c r="P1826"/>
      <c r="Q1826"/>
      <c r="R1826"/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/>
      <c r="AL1826"/>
      <c r="AM1826"/>
      <c r="AN1826"/>
      <c r="AO1826"/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 s="84"/>
      <c r="BQ1826" s="114"/>
    </row>
    <row r="1827" spans="1:69" s="13" customFormat="1" ht="14.4" hidden="1" x14ac:dyDescent="0.3">
      <c r="A1827" s="20"/>
      <c r="B1827" s="112"/>
      <c r="C1827" s="112"/>
      <c r="D1827" s="113"/>
      <c r="F1827" s="113"/>
      <c r="G1827" s="2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/>
      <c r="AL1827"/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 s="84"/>
      <c r="BQ1827" s="114"/>
    </row>
    <row r="1828" spans="1:69" s="13" customFormat="1" ht="14.4" hidden="1" x14ac:dyDescent="0.3">
      <c r="A1828" s="20"/>
      <c r="B1828" s="112"/>
      <c r="C1828" s="112"/>
      <c r="D1828" s="113"/>
      <c r="F1828" s="113"/>
      <c r="G1828" s="2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/>
      <c r="AL1828"/>
      <c r="AM1828"/>
      <c r="AN1828"/>
      <c r="AO1828"/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 s="84"/>
      <c r="BQ1828" s="114"/>
    </row>
    <row r="1829" spans="1:69" s="13" customFormat="1" ht="14.4" hidden="1" x14ac:dyDescent="0.3">
      <c r="A1829" s="20"/>
      <c r="B1829" s="112"/>
      <c r="C1829" s="112"/>
      <c r="D1829" s="113"/>
      <c r="F1829" s="113"/>
      <c r="G1829" s="2"/>
      <c r="H1829"/>
      <c r="I1829"/>
      <c r="J1829"/>
      <c r="K1829"/>
      <c r="L1829"/>
      <c r="M1829"/>
      <c r="N1829"/>
      <c r="O1829"/>
      <c r="P1829"/>
      <c r="Q1829"/>
      <c r="R1829"/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/>
      <c r="AL1829"/>
      <c r="AM1829"/>
      <c r="AN1829"/>
      <c r="AO1829"/>
      <c r="AP1829"/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 s="84"/>
      <c r="BQ1829" s="114"/>
    </row>
    <row r="1830" spans="1:69" s="13" customFormat="1" ht="14.4" hidden="1" x14ac:dyDescent="0.3">
      <c r="A1830" s="20"/>
      <c r="B1830" s="112"/>
      <c r="C1830" s="112"/>
      <c r="D1830" s="113"/>
      <c r="F1830" s="113"/>
      <c r="G1830" s="2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/>
      <c r="AL1830"/>
      <c r="AM1830"/>
      <c r="AN1830"/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 s="84"/>
      <c r="BQ1830" s="114"/>
    </row>
    <row r="1831" spans="1:69" s="13" customFormat="1" ht="14.4" hidden="1" x14ac:dyDescent="0.3">
      <c r="A1831" s="20"/>
      <c r="B1831" s="112"/>
      <c r="C1831" s="112"/>
      <c r="D1831" s="113"/>
      <c r="F1831" s="113"/>
      <c r="G1831" s="2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/>
      <c r="AL1831"/>
      <c r="AM1831"/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 s="84"/>
      <c r="BQ1831" s="114"/>
    </row>
    <row r="1832" spans="1:69" s="13" customFormat="1" ht="14.4" hidden="1" x14ac:dyDescent="0.3">
      <c r="A1832" s="20"/>
      <c r="B1832" s="112"/>
      <c r="C1832" s="112"/>
      <c r="D1832" s="113"/>
      <c r="F1832" s="113"/>
      <c r="G1832" s="2"/>
      <c r="H1832"/>
      <c r="I1832"/>
      <c r="J1832"/>
      <c r="K1832"/>
      <c r="L1832"/>
      <c r="M1832"/>
      <c r="N1832"/>
      <c r="O1832"/>
      <c r="P1832"/>
      <c r="Q1832"/>
      <c r="R1832"/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/>
      <c r="AL1832"/>
      <c r="AM1832"/>
      <c r="AN1832"/>
      <c r="AO1832"/>
      <c r="AP1832"/>
      <c r="AQ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 s="84"/>
      <c r="BQ1832" s="114"/>
    </row>
    <row r="1833" spans="1:69" s="13" customFormat="1" ht="14.4" hidden="1" x14ac:dyDescent="0.3">
      <c r="A1833" s="20"/>
      <c r="B1833" s="112"/>
      <c r="C1833" s="112"/>
      <c r="D1833" s="113"/>
      <c r="F1833" s="113"/>
      <c r="G1833" s="2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/>
      <c r="AL1833"/>
      <c r="AM1833"/>
      <c r="AN1833"/>
      <c r="AO1833"/>
      <c r="AP1833"/>
      <c r="AQ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 s="84"/>
      <c r="BQ1833" s="114"/>
    </row>
    <row r="1834" spans="1:69" s="13" customFormat="1" ht="14.4" hidden="1" x14ac:dyDescent="0.3">
      <c r="A1834" s="20"/>
      <c r="B1834" s="112"/>
      <c r="C1834" s="112"/>
      <c r="D1834" s="113"/>
      <c r="F1834" s="113"/>
      <c r="G1834" s="2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/>
      <c r="AL1834"/>
      <c r="AM1834"/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 s="84"/>
      <c r="BQ1834" s="114"/>
    </row>
    <row r="1835" spans="1:69" s="13" customFormat="1" ht="14.4" hidden="1" x14ac:dyDescent="0.3">
      <c r="A1835" s="20"/>
      <c r="B1835" s="112"/>
      <c r="C1835" s="112"/>
      <c r="D1835" s="113"/>
      <c r="F1835" s="113"/>
      <c r="G1835" s="2"/>
      <c r="H1835"/>
      <c r="I1835"/>
      <c r="J1835"/>
      <c r="K1835"/>
      <c r="L1835"/>
      <c r="M1835"/>
      <c r="N1835"/>
      <c r="O1835"/>
      <c r="P1835"/>
      <c r="Q1835"/>
      <c r="R1835"/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/>
      <c r="AL1835"/>
      <c r="AM1835"/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 s="84"/>
      <c r="BQ1835" s="114"/>
    </row>
    <row r="1836" spans="1:69" s="13" customFormat="1" ht="14.4" hidden="1" x14ac:dyDescent="0.3">
      <c r="A1836" s="20"/>
      <c r="B1836" s="112"/>
      <c r="C1836" s="112"/>
      <c r="D1836" s="113"/>
      <c r="F1836" s="113"/>
      <c r="G1836" s="2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/>
      <c r="AL1836"/>
      <c r="AM1836"/>
      <c r="AN1836"/>
      <c r="AO1836"/>
      <c r="AP1836"/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 s="84"/>
      <c r="BQ1836" s="114"/>
    </row>
    <row r="1837" spans="1:69" s="13" customFormat="1" ht="14.4" hidden="1" x14ac:dyDescent="0.3">
      <c r="A1837" s="20"/>
      <c r="B1837" s="112"/>
      <c r="C1837" s="112"/>
      <c r="D1837" s="113"/>
      <c r="F1837" s="113"/>
      <c r="G1837" s="2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 s="84"/>
      <c r="BQ1837" s="114"/>
    </row>
    <row r="1838" spans="1:69" s="13" customFormat="1" ht="14.4" hidden="1" x14ac:dyDescent="0.3">
      <c r="A1838" s="20"/>
      <c r="B1838" s="112"/>
      <c r="C1838" s="112"/>
      <c r="D1838" s="113"/>
      <c r="F1838" s="113"/>
      <c r="G1838" s="2"/>
      <c r="H1838"/>
      <c r="I1838"/>
      <c r="J1838"/>
      <c r="K1838"/>
      <c r="L1838"/>
      <c r="M1838"/>
      <c r="N1838"/>
      <c r="O1838"/>
      <c r="P1838"/>
      <c r="Q1838"/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 s="84"/>
      <c r="BQ1838" s="114"/>
    </row>
    <row r="1839" spans="1:69" s="13" customFormat="1" ht="14.4" hidden="1" x14ac:dyDescent="0.3">
      <c r="A1839" s="20"/>
      <c r="B1839" s="112"/>
      <c r="C1839" s="112"/>
      <c r="D1839" s="113"/>
      <c r="F1839" s="113"/>
      <c r="G1839" s="2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 s="84"/>
      <c r="BQ1839" s="114"/>
    </row>
    <row r="1840" spans="1:69" s="13" customFormat="1" ht="14.4" hidden="1" x14ac:dyDescent="0.3">
      <c r="A1840" s="20"/>
      <c r="B1840" s="112"/>
      <c r="C1840" s="112"/>
      <c r="D1840" s="113"/>
      <c r="F1840" s="113"/>
      <c r="G1840" s="2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 s="84"/>
      <c r="BQ1840" s="114"/>
    </row>
    <row r="1841" spans="1:69" s="13" customFormat="1" ht="14.4" hidden="1" x14ac:dyDescent="0.3">
      <c r="A1841" s="20"/>
      <c r="B1841" s="112"/>
      <c r="C1841" s="112"/>
      <c r="D1841" s="113"/>
      <c r="F1841" s="113"/>
      <c r="G1841" s="2"/>
      <c r="H1841"/>
      <c r="I1841"/>
      <c r="J1841"/>
      <c r="K1841"/>
      <c r="L1841"/>
      <c r="M1841"/>
      <c r="N1841"/>
      <c r="O1841"/>
      <c r="P1841"/>
      <c r="Q1841"/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 s="84"/>
      <c r="BQ1841" s="114"/>
    </row>
    <row r="1842" spans="1:69" s="13" customFormat="1" ht="14.4" hidden="1" x14ac:dyDescent="0.3">
      <c r="A1842" s="20"/>
      <c r="B1842" s="112"/>
      <c r="C1842" s="112"/>
      <c r="D1842" s="113"/>
      <c r="F1842" s="113"/>
      <c r="G1842" s="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 s="84"/>
      <c r="BQ1842" s="114"/>
    </row>
    <row r="1843" spans="1:69" s="13" customFormat="1" ht="14.4" hidden="1" x14ac:dyDescent="0.3">
      <c r="A1843" s="20"/>
      <c r="B1843" s="112"/>
      <c r="C1843" s="112"/>
      <c r="D1843" s="113"/>
      <c r="F1843" s="113"/>
      <c r="G1843" s="2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 s="84"/>
      <c r="BQ1843" s="114"/>
    </row>
    <row r="1844" spans="1:69" s="13" customFormat="1" ht="14.4" hidden="1" x14ac:dyDescent="0.3">
      <c r="A1844" s="20"/>
      <c r="B1844" s="112"/>
      <c r="C1844" s="112"/>
      <c r="D1844" s="113"/>
      <c r="F1844" s="113"/>
      <c r="G1844" s="2"/>
      <c r="H1844"/>
      <c r="I1844"/>
      <c r="J1844"/>
      <c r="K1844"/>
      <c r="L1844"/>
      <c r="M1844"/>
      <c r="N1844"/>
      <c r="O1844"/>
      <c r="P1844"/>
      <c r="Q1844"/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 s="84"/>
      <c r="BQ1844" s="114"/>
    </row>
    <row r="1845" spans="1:69" s="13" customFormat="1" ht="14.4" hidden="1" x14ac:dyDescent="0.3">
      <c r="A1845" s="20"/>
      <c r="B1845" s="112"/>
      <c r="C1845" s="112"/>
      <c r="D1845" s="113"/>
      <c r="F1845" s="113"/>
      <c r="G1845" s="2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 s="84"/>
      <c r="BQ1845" s="114"/>
    </row>
    <row r="1846" spans="1:69" s="13" customFormat="1" ht="14.4" hidden="1" x14ac:dyDescent="0.3">
      <c r="A1846" s="20"/>
      <c r="B1846" s="112"/>
      <c r="C1846" s="112"/>
      <c r="D1846" s="113"/>
      <c r="F1846" s="113"/>
      <c r="G1846" s="2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 s="84"/>
      <c r="BQ1846" s="114"/>
    </row>
    <row r="1847" spans="1:69" s="13" customFormat="1" ht="14.4" hidden="1" x14ac:dyDescent="0.3">
      <c r="A1847" s="20"/>
      <c r="B1847" s="112"/>
      <c r="C1847" s="112"/>
      <c r="D1847" s="113"/>
      <c r="F1847" s="113"/>
      <c r="G1847" s="2"/>
      <c r="H1847"/>
      <c r="I1847"/>
      <c r="J1847"/>
      <c r="K1847"/>
      <c r="L1847"/>
      <c r="M1847"/>
      <c r="N1847"/>
      <c r="O1847"/>
      <c r="P1847"/>
      <c r="Q1847"/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 s="84"/>
      <c r="BQ1847" s="114"/>
    </row>
    <row r="1848" spans="1:69" s="13" customFormat="1" ht="14.4" hidden="1" x14ac:dyDescent="0.3">
      <c r="A1848" s="20"/>
      <c r="B1848" s="112"/>
      <c r="C1848" s="112"/>
      <c r="D1848" s="113"/>
      <c r="F1848" s="113"/>
      <c r="G1848" s="2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/>
      <c r="AL1848"/>
      <c r="AM1848"/>
      <c r="AN1848"/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 s="84"/>
      <c r="BQ1848" s="114"/>
    </row>
    <row r="1849" spans="1:69" s="13" customFormat="1" ht="14.4" hidden="1" x14ac:dyDescent="0.3">
      <c r="A1849" s="20"/>
      <c r="B1849" s="112"/>
      <c r="C1849" s="112"/>
      <c r="D1849" s="113"/>
      <c r="F1849" s="113"/>
      <c r="G1849" s="2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/>
      <c r="AL1849"/>
      <c r="AM1849"/>
      <c r="AN1849"/>
      <c r="AO1849"/>
      <c r="AP1849"/>
      <c r="AQ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 s="84"/>
      <c r="BQ1849" s="114"/>
    </row>
    <row r="1850" spans="1:69" s="13" customFormat="1" ht="14.4" hidden="1" x14ac:dyDescent="0.3">
      <c r="A1850" s="20"/>
      <c r="B1850" s="112"/>
      <c r="C1850" s="112"/>
      <c r="D1850" s="113"/>
      <c r="F1850" s="113"/>
      <c r="G1850" s="2"/>
      <c r="H1850"/>
      <c r="I1850"/>
      <c r="J1850"/>
      <c r="K1850"/>
      <c r="L1850"/>
      <c r="M1850"/>
      <c r="N1850"/>
      <c r="O1850"/>
      <c r="P1850"/>
      <c r="Q1850"/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 s="84"/>
      <c r="BQ1850" s="114"/>
    </row>
    <row r="1851" spans="1:69" s="13" customFormat="1" ht="14.4" hidden="1" x14ac:dyDescent="0.3">
      <c r="A1851" s="20"/>
      <c r="B1851" s="112"/>
      <c r="C1851" s="112"/>
      <c r="D1851" s="113"/>
      <c r="F1851" s="113"/>
      <c r="G1851" s="2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 s="84"/>
      <c r="BQ1851" s="114"/>
    </row>
    <row r="1852" spans="1:69" s="13" customFormat="1" ht="14.4" hidden="1" x14ac:dyDescent="0.3">
      <c r="A1852" s="20"/>
      <c r="B1852" s="112"/>
      <c r="C1852" s="112"/>
      <c r="D1852" s="113"/>
      <c r="F1852" s="113"/>
      <c r="G1852" s="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 s="84"/>
      <c r="BQ1852" s="114"/>
    </row>
    <row r="1853" spans="1:69" s="13" customFormat="1" ht="14.4" hidden="1" x14ac:dyDescent="0.3">
      <c r="A1853" s="20"/>
      <c r="B1853" s="112"/>
      <c r="C1853" s="112"/>
      <c r="D1853" s="113"/>
      <c r="F1853" s="113"/>
      <c r="G1853" s="2"/>
      <c r="H1853"/>
      <c r="I1853"/>
      <c r="J1853"/>
      <c r="K1853"/>
      <c r="L1853"/>
      <c r="M1853"/>
      <c r="N1853"/>
      <c r="O1853"/>
      <c r="P1853"/>
      <c r="Q1853"/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/>
      <c r="AL1853"/>
      <c r="AM1853"/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 s="84"/>
      <c r="BQ1853" s="114"/>
    </row>
    <row r="1854" spans="1:69" s="13" customFormat="1" ht="14.4" hidden="1" x14ac:dyDescent="0.3">
      <c r="A1854" s="20"/>
      <c r="B1854" s="112"/>
      <c r="C1854" s="112"/>
      <c r="D1854" s="113"/>
      <c r="F1854" s="113"/>
      <c r="G1854" s="2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/>
      <c r="AL1854"/>
      <c r="AM1854"/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 s="84"/>
      <c r="BQ1854" s="114"/>
    </row>
    <row r="1855" spans="1:69" s="13" customFormat="1" ht="14.4" hidden="1" x14ac:dyDescent="0.3">
      <c r="A1855" s="20"/>
      <c r="B1855" s="112"/>
      <c r="C1855" s="112"/>
      <c r="D1855" s="113"/>
      <c r="F1855" s="113"/>
      <c r="G1855" s="2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/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 s="84"/>
      <c r="BQ1855" s="114"/>
    </row>
    <row r="1856" spans="1:69" s="13" customFormat="1" ht="14.4" hidden="1" x14ac:dyDescent="0.3">
      <c r="A1856" s="20"/>
      <c r="B1856" s="112"/>
      <c r="C1856" s="112"/>
      <c r="D1856" s="113"/>
      <c r="F1856" s="113"/>
      <c r="G1856" s="2"/>
      <c r="H1856"/>
      <c r="I1856"/>
      <c r="J1856"/>
      <c r="K1856"/>
      <c r="L1856"/>
      <c r="M1856"/>
      <c r="N1856"/>
      <c r="O1856"/>
      <c r="P1856"/>
      <c r="Q1856"/>
      <c r="R1856"/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/>
      <c r="AL1856"/>
      <c r="AM1856"/>
      <c r="AN1856"/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 s="84"/>
      <c r="BQ1856" s="114"/>
    </row>
    <row r="1857" spans="1:69" s="13" customFormat="1" ht="14.4" hidden="1" x14ac:dyDescent="0.3">
      <c r="A1857" s="20"/>
      <c r="B1857" s="112"/>
      <c r="C1857" s="112"/>
      <c r="D1857" s="113"/>
      <c r="F1857" s="113"/>
      <c r="G1857" s="2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/>
      <c r="AL1857"/>
      <c r="AM1857"/>
      <c r="AN1857"/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 s="84"/>
      <c r="BQ1857" s="114"/>
    </row>
    <row r="1858" spans="1:69" s="13" customFormat="1" ht="14.4" hidden="1" x14ac:dyDescent="0.3">
      <c r="A1858" s="20"/>
      <c r="B1858" s="112"/>
      <c r="C1858" s="112"/>
      <c r="D1858" s="113"/>
      <c r="F1858" s="113"/>
      <c r="G1858" s="2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/>
      <c r="AL1858"/>
      <c r="AM1858"/>
      <c r="AN1858"/>
      <c r="AO1858"/>
      <c r="AP1858"/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 s="84"/>
      <c r="BQ1858" s="114"/>
    </row>
    <row r="1859" spans="1:69" s="13" customFormat="1" ht="14.4" hidden="1" x14ac:dyDescent="0.3">
      <c r="A1859" s="20"/>
      <c r="B1859" s="112"/>
      <c r="C1859" s="112"/>
      <c r="D1859" s="113"/>
      <c r="F1859" s="113"/>
      <c r="G1859" s="2"/>
      <c r="H1859"/>
      <c r="I1859"/>
      <c r="J1859"/>
      <c r="K1859"/>
      <c r="L1859"/>
      <c r="M1859"/>
      <c r="N1859"/>
      <c r="O1859"/>
      <c r="P1859"/>
      <c r="Q1859"/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 s="84"/>
      <c r="BQ1859" s="114"/>
    </row>
    <row r="1860" spans="1:69" s="13" customFormat="1" ht="14.4" hidden="1" x14ac:dyDescent="0.3">
      <c r="A1860" s="20"/>
      <c r="B1860" s="112"/>
      <c r="C1860" s="112"/>
      <c r="D1860" s="113"/>
      <c r="F1860" s="113"/>
      <c r="G1860" s="2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/>
      <c r="AL1860"/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 s="84"/>
      <c r="BQ1860" s="114"/>
    </row>
    <row r="1861" spans="1:69" s="13" customFormat="1" ht="14.4" hidden="1" x14ac:dyDescent="0.3">
      <c r="A1861" s="20"/>
      <c r="B1861" s="112"/>
      <c r="C1861" s="112"/>
      <c r="D1861" s="113"/>
      <c r="F1861" s="113"/>
      <c r="G1861" s="2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/>
      <c r="AL1861"/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 s="84"/>
      <c r="BQ1861" s="114"/>
    </row>
    <row r="1862" spans="1:69" s="13" customFormat="1" ht="14.4" hidden="1" x14ac:dyDescent="0.3">
      <c r="A1862" s="20"/>
      <c r="B1862" s="112"/>
      <c r="C1862" s="112"/>
      <c r="D1862" s="113"/>
      <c r="F1862" s="113"/>
      <c r="G1862" s="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/>
      <c r="AL1862"/>
      <c r="AM1862"/>
      <c r="AN1862"/>
      <c r="AO1862"/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 s="84"/>
      <c r="BQ1862" s="114"/>
    </row>
    <row r="1863" spans="1:69" s="13" customFormat="1" ht="14.4" hidden="1" x14ac:dyDescent="0.3">
      <c r="A1863" s="20"/>
      <c r="B1863" s="112"/>
      <c r="C1863" s="112"/>
      <c r="D1863" s="113"/>
      <c r="F1863" s="113"/>
      <c r="G1863" s="2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/>
      <c r="AL1863"/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 s="84"/>
      <c r="BQ1863" s="114"/>
    </row>
    <row r="1864" spans="1:69" s="13" customFormat="1" ht="14.4" hidden="1" x14ac:dyDescent="0.3">
      <c r="A1864" s="20"/>
      <c r="B1864" s="112"/>
      <c r="C1864" s="112"/>
      <c r="D1864" s="113"/>
      <c r="F1864" s="113"/>
      <c r="G1864" s="2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/>
      <c r="AL1864"/>
      <c r="AM1864"/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 s="84"/>
      <c r="BQ1864" s="114"/>
    </row>
    <row r="1865" spans="1:69" s="13" customFormat="1" ht="14.4" hidden="1" x14ac:dyDescent="0.3">
      <c r="A1865" s="20"/>
      <c r="B1865" s="112"/>
      <c r="C1865" s="112"/>
      <c r="D1865" s="113"/>
      <c r="F1865" s="113"/>
      <c r="G1865" s="2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/>
      <c r="AL1865"/>
      <c r="AM1865"/>
      <c r="AN1865"/>
      <c r="AO1865"/>
      <c r="AP1865"/>
      <c r="AQ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 s="84"/>
      <c r="BQ1865" s="114"/>
    </row>
    <row r="1866" spans="1:69" s="13" customFormat="1" ht="14.4" hidden="1" x14ac:dyDescent="0.3">
      <c r="A1866" s="20"/>
      <c r="B1866" s="112"/>
      <c r="C1866" s="112"/>
      <c r="D1866" s="113"/>
      <c r="F1866" s="113"/>
      <c r="G1866" s="2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/>
      <c r="AL1866"/>
      <c r="AM1866"/>
      <c r="AN1866"/>
      <c r="AO1866"/>
      <c r="AP1866"/>
      <c r="AQ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 s="84"/>
      <c r="BQ1866" s="114"/>
    </row>
    <row r="1867" spans="1:69" s="13" customFormat="1" ht="14.4" hidden="1" x14ac:dyDescent="0.3">
      <c r="A1867" s="20"/>
      <c r="B1867" s="112"/>
      <c r="C1867" s="112"/>
      <c r="D1867" s="113"/>
      <c r="F1867" s="113"/>
      <c r="G1867" s="2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/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 s="84"/>
      <c r="BQ1867" s="114"/>
    </row>
    <row r="1868" spans="1:69" s="13" customFormat="1" ht="14.4" hidden="1" x14ac:dyDescent="0.3">
      <c r="A1868" s="20"/>
      <c r="B1868" s="112"/>
      <c r="C1868" s="112"/>
      <c r="D1868" s="113"/>
      <c r="F1868" s="113"/>
      <c r="G1868" s="2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/>
      <c r="AL1868"/>
      <c r="AM1868"/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 s="84"/>
      <c r="BQ1868" s="114"/>
    </row>
    <row r="1869" spans="1:69" s="13" customFormat="1" ht="14.4" hidden="1" x14ac:dyDescent="0.3">
      <c r="A1869" s="20"/>
      <c r="B1869" s="112"/>
      <c r="C1869" s="112"/>
      <c r="D1869" s="113"/>
      <c r="F1869" s="113"/>
      <c r="G1869" s="2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 s="84"/>
      <c r="BQ1869" s="114"/>
    </row>
    <row r="1870" spans="1:69" s="13" customFormat="1" ht="14.4" hidden="1" x14ac:dyDescent="0.3">
      <c r="A1870" s="20"/>
      <c r="B1870" s="112"/>
      <c r="C1870" s="112"/>
      <c r="D1870" s="113"/>
      <c r="F1870" s="113"/>
      <c r="G1870" s="2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/>
      <c r="AL1870"/>
      <c r="AM1870"/>
      <c r="AN1870"/>
      <c r="AO1870"/>
      <c r="AP1870"/>
      <c r="AQ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 s="84"/>
      <c r="BQ1870" s="114"/>
    </row>
    <row r="1871" spans="1:69" s="13" customFormat="1" ht="14.4" hidden="1" x14ac:dyDescent="0.3">
      <c r="A1871" s="20"/>
      <c r="B1871" s="112"/>
      <c r="C1871" s="112"/>
      <c r="D1871" s="113"/>
      <c r="F1871" s="113"/>
      <c r="G1871" s="2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/>
      <c r="AL1871"/>
      <c r="AM1871"/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 s="84"/>
      <c r="BQ1871" s="114"/>
    </row>
    <row r="1872" spans="1:69" s="13" customFormat="1" ht="14.4" hidden="1" x14ac:dyDescent="0.3">
      <c r="A1872" s="20"/>
      <c r="B1872" s="112"/>
      <c r="C1872" s="112"/>
      <c r="D1872" s="113"/>
      <c r="F1872" s="113"/>
      <c r="G1872" s="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/>
      <c r="AL1872"/>
      <c r="AM1872"/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 s="84"/>
      <c r="BQ1872" s="114"/>
    </row>
    <row r="1873" spans="1:69" s="13" customFormat="1" ht="14.4" hidden="1" x14ac:dyDescent="0.3">
      <c r="A1873" s="20"/>
      <c r="B1873" s="112"/>
      <c r="C1873" s="112"/>
      <c r="D1873" s="113"/>
      <c r="F1873" s="113"/>
      <c r="G1873" s="2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/>
      <c r="AL1873"/>
      <c r="AM1873"/>
      <c r="AN1873"/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 s="84"/>
      <c r="BQ1873" s="114"/>
    </row>
    <row r="1874" spans="1:69" s="13" customFormat="1" ht="14.4" hidden="1" x14ac:dyDescent="0.3">
      <c r="A1874" s="20"/>
      <c r="B1874" s="112"/>
      <c r="C1874" s="112"/>
      <c r="D1874" s="113"/>
      <c r="F1874" s="113"/>
      <c r="G1874" s="2"/>
      <c r="H1874"/>
      <c r="I1874"/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/>
      <c r="AL1874"/>
      <c r="AM1874"/>
      <c r="AN1874"/>
      <c r="AO1874"/>
      <c r="AP1874"/>
      <c r="AQ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 s="84"/>
      <c r="BQ1874" s="114"/>
    </row>
    <row r="1875" spans="1:69" s="13" customFormat="1" ht="14.4" hidden="1" x14ac:dyDescent="0.3">
      <c r="A1875" s="20"/>
      <c r="B1875" s="112"/>
      <c r="C1875" s="112"/>
      <c r="D1875" s="113"/>
      <c r="F1875" s="113"/>
      <c r="G1875" s="2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/>
      <c r="AL1875"/>
      <c r="AM1875"/>
      <c r="AN1875"/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 s="84"/>
      <c r="BQ1875" s="114"/>
    </row>
    <row r="1876" spans="1:69" s="13" customFormat="1" ht="14.4" hidden="1" x14ac:dyDescent="0.3">
      <c r="A1876" s="20"/>
      <c r="B1876" s="112"/>
      <c r="C1876" s="112"/>
      <c r="D1876" s="113"/>
      <c r="F1876" s="113"/>
      <c r="G1876" s="2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/>
      <c r="AL1876"/>
      <c r="AM1876"/>
      <c r="AN1876"/>
      <c r="AO1876"/>
      <c r="AP1876"/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 s="84"/>
      <c r="BQ1876" s="114"/>
    </row>
    <row r="1877" spans="1:69" s="13" customFormat="1" ht="14.4" hidden="1" x14ac:dyDescent="0.3">
      <c r="A1877" s="20"/>
      <c r="B1877" s="112"/>
      <c r="C1877" s="112"/>
      <c r="D1877" s="113"/>
      <c r="F1877" s="113"/>
      <c r="G1877" s="2"/>
      <c r="H1877"/>
      <c r="I1877"/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/>
      <c r="AL1877"/>
      <c r="AM1877"/>
      <c r="AN1877"/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 s="84"/>
      <c r="BQ1877" s="114"/>
    </row>
    <row r="1878" spans="1:69" s="13" customFormat="1" ht="14.4" hidden="1" x14ac:dyDescent="0.3">
      <c r="A1878" s="20"/>
      <c r="B1878" s="112"/>
      <c r="C1878" s="112"/>
      <c r="D1878" s="113"/>
      <c r="F1878" s="113"/>
      <c r="G1878" s="2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/>
      <c r="AL1878"/>
      <c r="AM1878"/>
      <c r="AN1878"/>
      <c r="AO1878"/>
      <c r="AP1878"/>
      <c r="AQ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 s="84"/>
      <c r="BQ1878" s="114"/>
    </row>
    <row r="1879" spans="1:69" s="13" customFormat="1" ht="14.4" hidden="1" x14ac:dyDescent="0.3">
      <c r="A1879" s="20"/>
      <c r="B1879" s="112"/>
      <c r="C1879" s="112"/>
      <c r="D1879" s="113"/>
      <c r="F1879" s="113"/>
      <c r="G1879" s="2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/>
      <c r="AL1879"/>
      <c r="AM1879"/>
      <c r="AN1879"/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 s="84"/>
      <c r="BQ1879" s="114"/>
    </row>
    <row r="1880" spans="1:69" s="13" customFormat="1" ht="14.4" hidden="1" x14ac:dyDescent="0.3">
      <c r="A1880" s="20"/>
      <c r="B1880" s="112"/>
      <c r="C1880" s="112"/>
      <c r="D1880" s="113"/>
      <c r="F1880" s="113"/>
      <c r="G1880" s="2"/>
      <c r="H1880"/>
      <c r="I1880"/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/>
      <c r="AL1880"/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 s="84"/>
      <c r="BQ1880" s="114"/>
    </row>
    <row r="1881" spans="1:69" s="13" customFormat="1" ht="14.4" hidden="1" x14ac:dyDescent="0.3">
      <c r="A1881" s="20"/>
      <c r="B1881" s="112"/>
      <c r="C1881" s="112"/>
      <c r="D1881" s="113"/>
      <c r="F1881" s="113"/>
      <c r="G1881" s="2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/>
      <c r="AL1881"/>
      <c r="AM1881"/>
      <c r="AN1881"/>
      <c r="AO1881"/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 s="84"/>
      <c r="BQ1881" s="114"/>
    </row>
    <row r="1882" spans="1:69" s="13" customFormat="1" ht="14.4" hidden="1" x14ac:dyDescent="0.3">
      <c r="A1882" s="20"/>
      <c r="B1882" s="112"/>
      <c r="C1882" s="112"/>
      <c r="D1882" s="113"/>
      <c r="F1882" s="113"/>
      <c r="G1882" s="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/>
      <c r="AL1882"/>
      <c r="AM1882"/>
      <c r="AN1882"/>
      <c r="AO1882"/>
      <c r="AP1882"/>
      <c r="AQ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 s="84"/>
      <c r="BQ1882" s="114"/>
    </row>
    <row r="1883" spans="1:69" s="13" customFormat="1" ht="14.4" hidden="1" x14ac:dyDescent="0.3">
      <c r="A1883" s="20"/>
      <c r="B1883" s="112"/>
      <c r="C1883" s="112"/>
      <c r="D1883" s="113"/>
      <c r="F1883" s="113"/>
      <c r="G1883" s="2"/>
      <c r="H1883"/>
      <c r="I1883"/>
      <c r="J1883"/>
      <c r="K1883"/>
      <c r="L1883"/>
      <c r="M1883"/>
      <c r="N1883"/>
      <c r="O1883"/>
      <c r="P1883"/>
      <c r="Q1883"/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/>
      <c r="AL1883"/>
      <c r="AM1883"/>
      <c r="AN1883"/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 s="84"/>
      <c r="BQ1883" s="114"/>
    </row>
    <row r="1884" spans="1:69" s="13" customFormat="1" ht="14.4" hidden="1" x14ac:dyDescent="0.3">
      <c r="A1884" s="20"/>
      <c r="B1884" s="112"/>
      <c r="C1884" s="112"/>
      <c r="D1884" s="113"/>
      <c r="F1884" s="113"/>
      <c r="G1884" s="2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/>
      <c r="AL1884"/>
      <c r="AM1884"/>
      <c r="AN1884"/>
      <c r="AO1884"/>
      <c r="AP1884"/>
      <c r="AQ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 s="84"/>
      <c r="BQ1884" s="114"/>
    </row>
    <row r="1885" spans="1:69" s="13" customFormat="1" ht="14.4" hidden="1" x14ac:dyDescent="0.3">
      <c r="A1885" s="20"/>
      <c r="B1885" s="112"/>
      <c r="C1885" s="112"/>
      <c r="D1885" s="113"/>
      <c r="F1885" s="113"/>
      <c r="G1885" s="2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/>
      <c r="AL1885"/>
      <c r="AM1885"/>
      <c r="AN1885"/>
      <c r="AO1885"/>
      <c r="AP1885"/>
      <c r="AQ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 s="84"/>
      <c r="BQ1885" s="114"/>
    </row>
    <row r="1886" spans="1:69" s="13" customFormat="1" ht="14.4" hidden="1" x14ac:dyDescent="0.3">
      <c r="A1886" s="20"/>
      <c r="B1886" s="112"/>
      <c r="C1886" s="112"/>
      <c r="D1886" s="113"/>
      <c r="F1886" s="113"/>
      <c r="G1886" s="2"/>
      <c r="H1886"/>
      <c r="I1886"/>
      <c r="J1886"/>
      <c r="K1886"/>
      <c r="L1886"/>
      <c r="M1886"/>
      <c r="N1886"/>
      <c r="O1886"/>
      <c r="P1886"/>
      <c r="Q1886"/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/>
      <c r="AL1886"/>
      <c r="AM1886"/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 s="84"/>
      <c r="BQ1886" s="114"/>
    </row>
    <row r="1887" spans="1:69" s="13" customFormat="1" ht="14.4" hidden="1" x14ac:dyDescent="0.3">
      <c r="A1887" s="20"/>
      <c r="B1887" s="112"/>
      <c r="C1887" s="112"/>
      <c r="D1887" s="113"/>
      <c r="F1887" s="113"/>
      <c r="G1887" s="2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/>
      <c r="AL1887"/>
      <c r="AM1887"/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 s="84"/>
      <c r="BQ1887" s="114"/>
    </row>
    <row r="1888" spans="1:69" s="13" customFormat="1" ht="14.4" hidden="1" x14ac:dyDescent="0.3">
      <c r="A1888" s="20"/>
      <c r="B1888" s="112"/>
      <c r="C1888" s="112"/>
      <c r="D1888" s="113"/>
      <c r="F1888" s="113"/>
      <c r="G1888" s="2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/>
      <c r="AL1888"/>
      <c r="AM1888"/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 s="84"/>
      <c r="BQ1888" s="114"/>
    </row>
    <row r="1889" spans="1:69" s="13" customFormat="1" ht="14.4" hidden="1" x14ac:dyDescent="0.3">
      <c r="A1889" s="20"/>
      <c r="B1889" s="112"/>
      <c r="C1889" s="112"/>
      <c r="D1889" s="113"/>
      <c r="F1889" s="113"/>
      <c r="G1889" s="2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/>
      <c r="AL1889"/>
      <c r="AM1889"/>
      <c r="AN1889"/>
      <c r="AO1889"/>
      <c r="AP1889"/>
      <c r="AQ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 s="84"/>
      <c r="BQ1889" s="114"/>
    </row>
    <row r="1890" spans="1:69" s="13" customFormat="1" ht="14.4" hidden="1" x14ac:dyDescent="0.3">
      <c r="A1890" s="20"/>
      <c r="B1890" s="112"/>
      <c r="C1890" s="112"/>
      <c r="D1890" s="113"/>
      <c r="F1890" s="113"/>
      <c r="G1890" s="2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/>
      <c r="AL1890"/>
      <c r="AM1890"/>
      <c r="AN1890"/>
      <c r="AO1890"/>
      <c r="AP1890"/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 s="84"/>
      <c r="BQ1890" s="114"/>
    </row>
    <row r="1891" spans="1:69" s="13" customFormat="1" ht="14.4" hidden="1" x14ac:dyDescent="0.3">
      <c r="A1891" s="20"/>
      <c r="B1891" s="112"/>
      <c r="C1891" s="112"/>
      <c r="D1891" s="113"/>
      <c r="F1891" s="113"/>
      <c r="G1891" s="2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/>
      <c r="AL1891"/>
      <c r="AM1891"/>
      <c r="AN1891"/>
      <c r="AO1891"/>
      <c r="AP1891"/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 s="84"/>
      <c r="BQ1891" s="114"/>
    </row>
    <row r="1892" spans="1:69" s="13" customFormat="1" ht="14.4" hidden="1" x14ac:dyDescent="0.3">
      <c r="A1892" s="20"/>
      <c r="B1892" s="112"/>
      <c r="C1892" s="112"/>
      <c r="D1892" s="113"/>
      <c r="F1892" s="113"/>
      <c r="G1892" s="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/>
      <c r="AL1892"/>
      <c r="AM1892"/>
      <c r="AN1892"/>
      <c r="AO1892"/>
      <c r="AP1892"/>
      <c r="AQ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 s="84"/>
      <c r="BQ1892" s="114"/>
    </row>
    <row r="1893" spans="1:69" s="13" customFormat="1" ht="14.4" hidden="1" x14ac:dyDescent="0.3">
      <c r="A1893" s="20"/>
      <c r="B1893" s="112"/>
      <c r="C1893" s="112"/>
      <c r="D1893" s="113"/>
      <c r="F1893" s="113"/>
      <c r="G1893" s="2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/>
      <c r="AL1893"/>
      <c r="AM1893"/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 s="84"/>
      <c r="BQ1893" s="114"/>
    </row>
    <row r="1894" spans="1:69" s="13" customFormat="1" ht="14.4" hidden="1" x14ac:dyDescent="0.3">
      <c r="A1894" s="20"/>
      <c r="B1894" s="112"/>
      <c r="C1894" s="112"/>
      <c r="D1894" s="113"/>
      <c r="F1894" s="113"/>
      <c r="G1894" s="2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/>
      <c r="AL1894"/>
      <c r="AM1894"/>
      <c r="AN1894"/>
      <c r="AO1894"/>
      <c r="AP1894"/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 s="84"/>
      <c r="BQ1894" s="114"/>
    </row>
    <row r="1895" spans="1:69" s="13" customFormat="1" ht="14.4" hidden="1" x14ac:dyDescent="0.3">
      <c r="A1895" s="20"/>
      <c r="B1895" s="112"/>
      <c r="C1895" s="112"/>
      <c r="D1895" s="113"/>
      <c r="F1895" s="113"/>
      <c r="G1895" s="2"/>
      <c r="H1895"/>
      <c r="I1895"/>
      <c r="J1895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/>
      <c r="AL1895"/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 s="84"/>
      <c r="BQ1895" s="114"/>
    </row>
    <row r="1896" spans="1:69" s="13" customFormat="1" ht="14.4" hidden="1" x14ac:dyDescent="0.3">
      <c r="A1896" s="20"/>
      <c r="B1896" s="112"/>
      <c r="C1896" s="112"/>
      <c r="D1896" s="113"/>
      <c r="F1896" s="113"/>
      <c r="G1896" s="2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/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 s="84"/>
      <c r="BQ1896" s="114"/>
    </row>
    <row r="1897" spans="1:69" s="13" customFormat="1" ht="14.4" hidden="1" x14ac:dyDescent="0.3">
      <c r="A1897" s="20"/>
      <c r="B1897" s="112"/>
      <c r="C1897" s="112"/>
      <c r="D1897" s="113"/>
      <c r="F1897" s="113"/>
      <c r="G1897" s="2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/>
      <c r="AL1897"/>
      <c r="AM1897"/>
      <c r="AN1897"/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 s="84"/>
      <c r="BQ1897" s="114"/>
    </row>
    <row r="1898" spans="1:69" s="13" customFormat="1" ht="14.4" hidden="1" x14ac:dyDescent="0.3">
      <c r="A1898" s="20"/>
      <c r="B1898" s="112"/>
      <c r="C1898" s="112"/>
      <c r="D1898" s="113"/>
      <c r="F1898" s="113"/>
      <c r="G1898" s="2"/>
      <c r="H1898"/>
      <c r="I1898"/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/>
      <c r="AL1898"/>
      <c r="AM1898"/>
      <c r="AN1898"/>
      <c r="AO1898"/>
      <c r="AP1898"/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 s="84"/>
      <c r="BQ1898" s="114"/>
    </row>
    <row r="1899" spans="1:69" s="13" customFormat="1" ht="14.4" hidden="1" x14ac:dyDescent="0.3">
      <c r="A1899" s="20"/>
      <c r="B1899" s="112"/>
      <c r="C1899" s="112"/>
      <c r="D1899" s="113"/>
      <c r="F1899" s="113"/>
      <c r="G1899" s="2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/>
      <c r="AL1899"/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 s="84"/>
      <c r="BQ1899" s="114"/>
    </row>
    <row r="1900" spans="1:69" s="13" customFormat="1" ht="14.4" hidden="1" x14ac:dyDescent="0.3">
      <c r="A1900" s="20"/>
      <c r="B1900" s="112"/>
      <c r="C1900" s="112"/>
      <c r="D1900" s="113"/>
      <c r="F1900" s="113"/>
      <c r="G1900" s="2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 s="84"/>
      <c r="BQ1900" s="114"/>
    </row>
    <row r="1901" spans="1:69" s="13" customFormat="1" ht="14.4" hidden="1" x14ac:dyDescent="0.3">
      <c r="A1901" s="20"/>
      <c r="B1901" s="112"/>
      <c r="C1901" s="112"/>
      <c r="D1901" s="113"/>
      <c r="F1901" s="113"/>
      <c r="G1901" s="2"/>
      <c r="H1901"/>
      <c r="I1901"/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/>
      <c r="AL1901"/>
      <c r="AM1901"/>
      <c r="AN1901"/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 s="84"/>
      <c r="BQ1901" s="114"/>
    </row>
    <row r="1902" spans="1:69" s="13" customFormat="1" ht="14.4" hidden="1" x14ac:dyDescent="0.3">
      <c r="A1902" s="20"/>
      <c r="B1902" s="112"/>
      <c r="C1902" s="112"/>
      <c r="D1902" s="113"/>
      <c r="F1902" s="113"/>
      <c r="G1902" s="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/>
      <c r="AL1902"/>
      <c r="AM1902"/>
      <c r="AN1902"/>
      <c r="AO1902"/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 s="84"/>
      <c r="BQ1902" s="114"/>
    </row>
    <row r="1903" spans="1:69" s="13" customFormat="1" ht="14.4" hidden="1" x14ac:dyDescent="0.3">
      <c r="A1903" s="20"/>
      <c r="B1903" s="112"/>
      <c r="C1903" s="112"/>
      <c r="D1903" s="113"/>
      <c r="F1903" s="113"/>
      <c r="G1903" s="2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 s="84"/>
      <c r="BQ1903" s="114"/>
    </row>
    <row r="1904" spans="1:69" s="13" customFormat="1" ht="14.4" hidden="1" x14ac:dyDescent="0.3">
      <c r="A1904" s="20"/>
      <c r="B1904" s="112"/>
      <c r="C1904" s="112"/>
      <c r="D1904" s="113"/>
      <c r="F1904" s="113"/>
      <c r="G1904" s="2"/>
      <c r="H1904"/>
      <c r="I1904"/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/>
      <c r="AL1904"/>
      <c r="AM1904"/>
      <c r="AN1904"/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 s="84"/>
      <c r="BQ1904" s="114"/>
    </row>
    <row r="1905" spans="1:69" s="13" customFormat="1" ht="14.4" hidden="1" x14ac:dyDescent="0.3">
      <c r="A1905" s="20"/>
      <c r="B1905" s="112"/>
      <c r="C1905" s="112"/>
      <c r="D1905" s="113"/>
      <c r="F1905" s="113"/>
      <c r="G1905" s="2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/>
      <c r="AL1905"/>
      <c r="AM1905"/>
      <c r="AN1905"/>
      <c r="AO1905"/>
      <c r="AP1905"/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 s="84"/>
      <c r="BQ1905" s="114"/>
    </row>
    <row r="1906" spans="1:69" s="13" customFormat="1" ht="14.4" hidden="1" x14ac:dyDescent="0.3">
      <c r="A1906" s="20"/>
      <c r="B1906" s="112"/>
      <c r="C1906" s="112"/>
      <c r="D1906" s="113"/>
      <c r="F1906" s="113"/>
      <c r="G1906" s="2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/>
      <c r="AL1906"/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 s="84"/>
      <c r="BQ1906" s="114"/>
    </row>
    <row r="1907" spans="1:69" s="13" customFormat="1" ht="14.4" hidden="1" x14ac:dyDescent="0.3">
      <c r="A1907" s="20"/>
      <c r="B1907" s="112"/>
      <c r="C1907" s="112"/>
      <c r="D1907" s="113"/>
      <c r="F1907" s="113"/>
      <c r="G1907" s="2"/>
      <c r="H1907"/>
      <c r="I1907"/>
      <c r="J1907"/>
      <c r="K1907"/>
      <c r="L1907"/>
      <c r="M1907"/>
      <c r="N1907"/>
      <c r="O1907"/>
      <c r="P1907"/>
      <c r="Q1907"/>
      <c r="R1907"/>
      <c r="S1907"/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/>
      <c r="AL1907"/>
      <c r="AM1907"/>
      <c r="AN1907"/>
      <c r="AO1907"/>
      <c r="AP1907"/>
      <c r="AQ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 s="84"/>
      <c r="BQ1907" s="114"/>
    </row>
    <row r="1908" spans="1:69" s="13" customFormat="1" ht="14.4" hidden="1" x14ac:dyDescent="0.3">
      <c r="A1908" s="20"/>
      <c r="B1908" s="112"/>
      <c r="C1908" s="112"/>
      <c r="D1908" s="113"/>
      <c r="F1908" s="113"/>
      <c r="G1908" s="2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 s="84"/>
      <c r="BQ1908" s="114"/>
    </row>
    <row r="1909" spans="1:69" s="13" customFormat="1" ht="14.4" hidden="1" x14ac:dyDescent="0.3">
      <c r="A1909" s="20"/>
      <c r="B1909" s="112"/>
      <c r="C1909" s="112"/>
      <c r="D1909" s="113"/>
      <c r="F1909" s="113"/>
      <c r="G1909" s="2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/>
      <c r="AL1909"/>
      <c r="AM1909"/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 s="84"/>
      <c r="BQ1909" s="114"/>
    </row>
    <row r="1910" spans="1:69" s="13" customFormat="1" ht="14.4" hidden="1" x14ac:dyDescent="0.3">
      <c r="A1910" s="20"/>
      <c r="B1910" s="112"/>
      <c r="C1910" s="112"/>
      <c r="D1910" s="113"/>
      <c r="F1910" s="113"/>
      <c r="G1910" s="2"/>
      <c r="H1910"/>
      <c r="I1910"/>
      <c r="J1910"/>
      <c r="K1910"/>
      <c r="L1910"/>
      <c r="M1910"/>
      <c r="N1910"/>
      <c r="O1910"/>
      <c r="P1910"/>
      <c r="Q1910"/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/>
      <c r="AL1910"/>
      <c r="AM1910"/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 s="84"/>
      <c r="BQ1910" s="114"/>
    </row>
    <row r="1911" spans="1:69" s="13" customFormat="1" ht="14.4" hidden="1" x14ac:dyDescent="0.3">
      <c r="A1911" s="20"/>
      <c r="B1911" s="112"/>
      <c r="C1911" s="112"/>
      <c r="D1911" s="113"/>
      <c r="F1911" s="113"/>
      <c r="G1911" s="2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/>
      <c r="AL1911"/>
      <c r="AM1911"/>
      <c r="AN1911"/>
      <c r="AO1911"/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 s="84"/>
      <c r="BQ1911" s="114"/>
    </row>
    <row r="1912" spans="1:69" s="13" customFormat="1" ht="14.4" hidden="1" x14ac:dyDescent="0.3">
      <c r="A1912" s="20"/>
      <c r="B1912" s="112"/>
      <c r="C1912" s="112"/>
      <c r="D1912" s="113"/>
      <c r="F1912" s="113"/>
      <c r="G1912" s="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/>
      <c r="AL1912"/>
      <c r="AM1912"/>
      <c r="AN1912"/>
      <c r="AO1912"/>
      <c r="AP1912"/>
      <c r="AQ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 s="84"/>
      <c r="BQ1912" s="114"/>
    </row>
    <row r="1913" spans="1:69" s="13" customFormat="1" ht="14.4" hidden="1" x14ac:dyDescent="0.3">
      <c r="A1913" s="20"/>
      <c r="B1913" s="112"/>
      <c r="C1913" s="112"/>
      <c r="D1913" s="113"/>
      <c r="F1913" s="113"/>
      <c r="G1913" s="2"/>
      <c r="H1913"/>
      <c r="I1913"/>
      <c r="J1913"/>
      <c r="K1913"/>
      <c r="L1913"/>
      <c r="M1913"/>
      <c r="N1913"/>
      <c r="O1913"/>
      <c r="P1913"/>
      <c r="Q1913"/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/>
      <c r="AL1913"/>
      <c r="AM1913"/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 s="84"/>
      <c r="BQ1913" s="114"/>
    </row>
    <row r="1914" spans="1:69" s="13" customFormat="1" ht="14.4" hidden="1" x14ac:dyDescent="0.3">
      <c r="A1914" s="20"/>
      <c r="B1914" s="112"/>
      <c r="C1914" s="112"/>
      <c r="D1914" s="113"/>
      <c r="F1914" s="113"/>
      <c r="G1914" s="2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/>
      <c r="AL1914"/>
      <c r="AM1914"/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 s="84"/>
      <c r="BQ1914" s="114"/>
    </row>
    <row r="1915" spans="1:69" s="13" customFormat="1" ht="14.4" hidden="1" x14ac:dyDescent="0.3">
      <c r="A1915" s="20"/>
      <c r="B1915" s="112"/>
      <c r="C1915" s="112"/>
      <c r="D1915" s="113"/>
      <c r="F1915" s="113"/>
      <c r="G1915" s="2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/>
      <c r="AL1915"/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 s="84"/>
      <c r="BQ1915" s="114"/>
    </row>
    <row r="1916" spans="1:69" s="13" customFormat="1" ht="14.4" hidden="1" x14ac:dyDescent="0.3">
      <c r="A1916" s="20"/>
      <c r="B1916" s="112"/>
      <c r="C1916" s="112"/>
      <c r="D1916" s="113"/>
      <c r="F1916" s="113"/>
      <c r="G1916" s="2"/>
      <c r="H1916"/>
      <c r="I1916"/>
      <c r="J1916"/>
      <c r="K1916"/>
      <c r="L1916"/>
      <c r="M1916"/>
      <c r="N1916"/>
      <c r="O1916"/>
      <c r="P1916"/>
      <c r="Q1916"/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/>
      <c r="AL1916"/>
      <c r="AM1916"/>
      <c r="AN1916"/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 s="84"/>
      <c r="BQ1916" s="114"/>
    </row>
    <row r="1917" spans="1:69" s="13" customFormat="1" ht="14.4" hidden="1" x14ac:dyDescent="0.3">
      <c r="A1917" s="20"/>
      <c r="B1917" s="112"/>
      <c r="C1917" s="112"/>
      <c r="D1917" s="113"/>
      <c r="F1917" s="113"/>
      <c r="G1917" s="2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/>
      <c r="AL1917"/>
      <c r="AM1917"/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 s="84"/>
      <c r="BQ1917" s="114"/>
    </row>
    <row r="1918" spans="1:69" s="13" customFormat="1" ht="14.4" hidden="1" x14ac:dyDescent="0.3">
      <c r="A1918" s="20"/>
      <c r="B1918" s="112"/>
      <c r="C1918" s="112"/>
      <c r="D1918" s="113"/>
      <c r="F1918" s="113"/>
      <c r="G1918" s="2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 s="84"/>
      <c r="BQ1918" s="114"/>
    </row>
    <row r="1919" spans="1:69" s="13" customFormat="1" ht="14.4" hidden="1" x14ac:dyDescent="0.3">
      <c r="A1919" s="20"/>
      <c r="B1919" s="112"/>
      <c r="C1919" s="112"/>
      <c r="D1919" s="113"/>
      <c r="F1919" s="113"/>
      <c r="G1919" s="2"/>
      <c r="H1919"/>
      <c r="I1919"/>
      <c r="J1919"/>
      <c r="K1919"/>
      <c r="L1919"/>
      <c r="M1919"/>
      <c r="N1919"/>
      <c r="O1919"/>
      <c r="P1919"/>
      <c r="Q1919"/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/>
      <c r="AL1919"/>
      <c r="AM1919"/>
      <c r="AN1919"/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 s="84"/>
      <c r="BQ1919" s="114"/>
    </row>
    <row r="1920" spans="1:69" s="13" customFormat="1" ht="14.4" hidden="1" x14ac:dyDescent="0.3">
      <c r="A1920" s="20"/>
      <c r="B1920" s="112"/>
      <c r="C1920" s="112"/>
      <c r="D1920" s="113"/>
      <c r="F1920" s="113"/>
      <c r="G1920" s="2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 s="84"/>
      <c r="BQ1920" s="114"/>
    </row>
    <row r="1921" spans="1:69" s="13" customFormat="1" ht="14.4" hidden="1" x14ac:dyDescent="0.3">
      <c r="A1921" s="20"/>
      <c r="B1921" s="112"/>
      <c r="C1921" s="112"/>
      <c r="D1921" s="113"/>
      <c r="F1921" s="113"/>
      <c r="G1921" s="2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/>
      <c r="AL1921"/>
      <c r="AM1921"/>
      <c r="AN1921"/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 s="84"/>
      <c r="BQ1921" s="114"/>
    </row>
    <row r="1922" spans="1:69" s="13" customFormat="1" ht="14.4" hidden="1" x14ac:dyDescent="0.3">
      <c r="A1922" s="20"/>
      <c r="B1922" s="112"/>
      <c r="C1922" s="112"/>
      <c r="D1922" s="113"/>
      <c r="F1922" s="113"/>
      <c r="G1922" s="2"/>
      <c r="H1922"/>
      <c r="I1922"/>
      <c r="J1922"/>
      <c r="K1922"/>
      <c r="L1922"/>
      <c r="M1922"/>
      <c r="N1922"/>
      <c r="O1922"/>
      <c r="P1922"/>
      <c r="Q1922"/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/>
      <c r="AL1922"/>
      <c r="AM1922"/>
      <c r="AN1922"/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 s="84"/>
      <c r="BQ1922" s="114"/>
    </row>
    <row r="1923" spans="1:69" s="13" customFormat="1" ht="14.4" hidden="1" x14ac:dyDescent="0.3">
      <c r="A1923" s="20"/>
      <c r="B1923" s="112"/>
      <c r="C1923" s="112"/>
      <c r="D1923" s="113"/>
      <c r="F1923" s="113"/>
      <c r="G1923" s="2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/>
      <c r="AL1923"/>
      <c r="AM1923"/>
      <c r="AN1923"/>
      <c r="AO1923"/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 s="84"/>
      <c r="BQ1923" s="114"/>
    </row>
    <row r="1924" spans="1:69" s="13" customFormat="1" ht="14.4" hidden="1" x14ac:dyDescent="0.3">
      <c r="A1924" s="20"/>
      <c r="B1924" s="112"/>
      <c r="C1924" s="112"/>
      <c r="D1924" s="113"/>
      <c r="F1924" s="113"/>
      <c r="G1924" s="2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/>
      <c r="AL1924"/>
      <c r="AM1924"/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 s="84"/>
      <c r="BQ1924" s="114"/>
    </row>
    <row r="1925" spans="1:69" s="13" customFormat="1" ht="14.4" hidden="1" x14ac:dyDescent="0.3">
      <c r="A1925" s="20"/>
      <c r="B1925" s="112"/>
      <c r="C1925" s="112"/>
      <c r="D1925" s="113"/>
      <c r="F1925" s="113"/>
      <c r="G1925" s="2"/>
      <c r="H1925"/>
      <c r="I1925"/>
      <c r="J1925"/>
      <c r="K1925"/>
      <c r="L1925"/>
      <c r="M1925"/>
      <c r="N1925"/>
      <c r="O1925"/>
      <c r="P1925"/>
      <c r="Q1925"/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/>
      <c r="AL1925"/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 s="84"/>
      <c r="BQ1925" s="114"/>
    </row>
    <row r="1926" spans="1:69" s="13" customFormat="1" ht="14.4" hidden="1" x14ac:dyDescent="0.3">
      <c r="A1926" s="20"/>
      <c r="B1926" s="112"/>
      <c r="C1926" s="112"/>
      <c r="D1926" s="113"/>
      <c r="F1926" s="113"/>
      <c r="G1926" s="2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/>
      <c r="AL1926"/>
      <c r="AM1926"/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 s="84"/>
      <c r="BQ1926" s="114"/>
    </row>
    <row r="1927" spans="1:69" s="13" customFormat="1" ht="14.4" hidden="1" x14ac:dyDescent="0.3">
      <c r="A1927" s="20"/>
      <c r="B1927" s="112"/>
      <c r="C1927" s="112"/>
      <c r="D1927" s="113"/>
      <c r="F1927" s="113"/>
      <c r="G1927" s="2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/>
      <c r="AL1927"/>
      <c r="AM1927"/>
      <c r="AN1927"/>
      <c r="AO1927"/>
      <c r="AP1927"/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 s="84"/>
      <c r="BQ1927" s="114"/>
    </row>
    <row r="1928" spans="1:69" s="13" customFormat="1" ht="14.4" hidden="1" x14ac:dyDescent="0.3">
      <c r="A1928" s="20"/>
      <c r="B1928" s="112"/>
      <c r="C1928" s="112"/>
      <c r="D1928" s="113"/>
      <c r="F1928" s="113"/>
      <c r="G1928" s="2"/>
      <c r="H1928"/>
      <c r="I1928"/>
      <c r="J1928"/>
      <c r="K1928"/>
      <c r="L1928"/>
      <c r="M1928"/>
      <c r="N1928"/>
      <c r="O1928"/>
      <c r="P1928"/>
      <c r="Q1928"/>
      <c r="R1928"/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/>
      <c r="AL1928"/>
      <c r="AM1928"/>
      <c r="AN1928"/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 s="84"/>
      <c r="BQ1928" s="114"/>
    </row>
    <row r="1929" spans="1:69" s="13" customFormat="1" ht="14.4" hidden="1" x14ac:dyDescent="0.3">
      <c r="A1929" s="20"/>
      <c r="B1929" s="112"/>
      <c r="C1929" s="112"/>
      <c r="D1929" s="113"/>
      <c r="F1929" s="113"/>
      <c r="G1929" s="2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/>
      <c r="AL1929"/>
      <c r="AM1929"/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 s="84"/>
      <c r="BQ1929" s="114"/>
    </row>
    <row r="1930" spans="1:69" s="13" customFormat="1" ht="14.4" hidden="1" x14ac:dyDescent="0.3">
      <c r="A1930" s="20"/>
      <c r="B1930" s="112"/>
      <c r="C1930" s="112"/>
      <c r="D1930" s="113"/>
      <c r="F1930" s="113"/>
      <c r="G1930" s="2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/>
      <c r="AL1930"/>
      <c r="AM1930"/>
      <c r="AN1930"/>
      <c r="AO1930"/>
      <c r="AP1930"/>
      <c r="AQ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 s="84"/>
      <c r="BQ1930" s="114"/>
    </row>
    <row r="1931" spans="1:69" s="13" customFormat="1" ht="14.4" hidden="1" x14ac:dyDescent="0.3">
      <c r="A1931" s="20"/>
      <c r="B1931" s="112"/>
      <c r="C1931" s="112"/>
      <c r="D1931" s="113"/>
      <c r="F1931" s="113"/>
      <c r="G1931" s="2"/>
      <c r="H1931"/>
      <c r="I1931"/>
      <c r="J1931"/>
      <c r="K1931"/>
      <c r="L1931"/>
      <c r="M1931"/>
      <c r="N1931"/>
      <c r="O1931"/>
      <c r="P1931"/>
      <c r="Q1931"/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 s="84"/>
      <c r="BQ1931" s="114"/>
    </row>
    <row r="1932" spans="1:69" s="13" customFormat="1" ht="14.4" hidden="1" x14ac:dyDescent="0.3">
      <c r="A1932" s="20"/>
      <c r="B1932" s="112"/>
      <c r="C1932" s="112"/>
      <c r="D1932" s="113"/>
      <c r="F1932" s="113"/>
      <c r="G1932" s="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/>
      <c r="AL1932"/>
      <c r="AM1932"/>
      <c r="AN1932"/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 s="84"/>
      <c r="BQ1932" s="114"/>
    </row>
    <row r="1933" spans="1:69" s="13" customFormat="1" ht="14.4" hidden="1" x14ac:dyDescent="0.3">
      <c r="A1933" s="20"/>
      <c r="B1933" s="112"/>
      <c r="C1933" s="112"/>
      <c r="D1933" s="113"/>
      <c r="F1933" s="113"/>
      <c r="G1933" s="2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/>
      <c r="AL1933"/>
      <c r="AM1933"/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 s="84"/>
      <c r="BQ1933" s="114"/>
    </row>
    <row r="1934" spans="1:69" s="13" customFormat="1" ht="14.4" hidden="1" x14ac:dyDescent="0.3">
      <c r="A1934" s="20"/>
      <c r="B1934" s="112"/>
      <c r="C1934" s="112"/>
      <c r="D1934" s="113"/>
      <c r="F1934" s="113"/>
      <c r="G1934" s="2"/>
      <c r="H1934"/>
      <c r="I1934"/>
      <c r="J1934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/>
      <c r="AL1934"/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 s="84"/>
      <c r="BQ1934" s="114"/>
    </row>
    <row r="1935" spans="1:69" s="13" customFormat="1" ht="14.4" hidden="1" x14ac:dyDescent="0.3">
      <c r="A1935" s="20"/>
      <c r="B1935" s="112"/>
      <c r="C1935" s="112"/>
      <c r="D1935" s="113"/>
      <c r="F1935" s="113"/>
      <c r="G1935" s="2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/>
      <c r="AL1935"/>
      <c r="AM1935"/>
      <c r="AN1935"/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 s="84"/>
      <c r="BQ1935" s="114"/>
    </row>
    <row r="1936" spans="1:69" s="13" customFormat="1" ht="14.4" hidden="1" x14ac:dyDescent="0.3">
      <c r="A1936" s="20"/>
      <c r="B1936" s="112"/>
      <c r="C1936" s="112"/>
      <c r="D1936" s="113"/>
      <c r="F1936" s="113"/>
      <c r="G1936" s="2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/>
      <c r="AL1936"/>
      <c r="AM1936"/>
      <c r="AN1936"/>
      <c r="AO1936"/>
      <c r="AP1936"/>
      <c r="AQ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 s="84"/>
      <c r="BQ1936" s="114"/>
    </row>
    <row r="1937" spans="1:69" s="13" customFormat="1" ht="14.4" hidden="1" x14ac:dyDescent="0.3">
      <c r="A1937" s="20"/>
      <c r="B1937" s="112"/>
      <c r="C1937" s="112"/>
      <c r="D1937" s="113"/>
      <c r="F1937" s="113"/>
      <c r="G1937" s="2"/>
      <c r="H1937"/>
      <c r="I1937"/>
      <c r="J193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/>
      <c r="AL1937"/>
      <c r="AM1937"/>
      <c r="AN1937"/>
      <c r="AO1937"/>
      <c r="AP1937"/>
      <c r="AQ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 s="84"/>
      <c r="BQ1937" s="114"/>
    </row>
    <row r="1938" spans="1:69" s="13" customFormat="1" ht="14.4" hidden="1" x14ac:dyDescent="0.3">
      <c r="A1938" s="20"/>
      <c r="B1938" s="112"/>
      <c r="C1938" s="112"/>
      <c r="D1938" s="113"/>
      <c r="F1938" s="113"/>
      <c r="G1938" s="2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/>
      <c r="AL1938"/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 s="84"/>
      <c r="BQ1938" s="114"/>
    </row>
    <row r="1939" spans="1:69" s="13" customFormat="1" ht="14.4" hidden="1" x14ac:dyDescent="0.3">
      <c r="A1939" s="20"/>
      <c r="B1939" s="112"/>
      <c r="C1939" s="112"/>
      <c r="D1939" s="113"/>
      <c r="F1939" s="113"/>
      <c r="G1939" s="2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/>
      <c r="AL1939"/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 s="84"/>
      <c r="BQ1939" s="114"/>
    </row>
    <row r="1940" spans="1:69" s="13" customFormat="1" ht="14.4" hidden="1" x14ac:dyDescent="0.3">
      <c r="A1940" s="20"/>
      <c r="B1940" s="112"/>
      <c r="C1940" s="112"/>
      <c r="D1940" s="113"/>
      <c r="F1940" s="113"/>
      <c r="G1940" s="2"/>
      <c r="H1940"/>
      <c r="I1940"/>
      <c r="J1940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/>
      <c r="AL1940"/>
      <c r="AM1940"/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 s="84"/>
      <c r="BQ1940" s="114"/>
    </row>
    <row r="1941" spans="1:69" s="13" customFormat="1" ht="14.4" hidden="1" x14ac:dyDescent="0.3">
      <c r="A1941" s="20"/>
      <c r="B1941" s="112"/>
      <c r="C1941" s="112"/>
      <c r="D1941" s="113"/>
      <c r="F1941" s="113"/>
      <c r="G1941" s="2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/>
      <c r="AL1941"/>
      <c r="AM1941"/>
      <c r="AN1941"/>
      <c r="AO1941"/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 s="84"/>
      <c r="BQ1941" s="114"/>
    </row>
    <row r="1942" spans="1:69" s="13" customFormat="1" ht="14.4" hidden="1" x14ac:dyDescent="0.3">
      <c r="A1942" s="20"/>
      <c r="B1942" s="112"/>
      <c r="C1942" s="112"/>
      <c r="D1942" s="113"/>
      <c r="F1942" s="113"/>
      <c r="G1942" s="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/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 s="84"/>
      <c r="BQ1942" s="114"/>
    </row>
    <row r="1943" spans="1:69" s="13" customFormat="1" ht="14.4" hidden="1" x14ac:dyDescent="0.3">
      <c r="A1943" s="20"/>
      <c r="B1943" s="112"/>
      <c r="C1943" s="112"/>
      <c r="D1943" s="113"/>
      <c r="F1943" s="113"/>
      <c r="G1943" s="2"/>
      <c r="H1943"/>
      <c r="I1943"/>
      <c r="J1943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/>
      <c r="AL1943"/>
      <c r="AM1943"/>
      <c r="AN1943"/>
      <c r="AO1943"/>
      <c r="AP1943"/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 s="84"/>
      <c r="BQ1943" s="114"/>
    </row>
    <row r="1944" spans="1:69" s="13" customFormat="1" ht="14.4" hidden="1" x14ac:dyDescent="0.3">
      <c r="A1944" s="20"/>
      <c r="B1944" s="112"/>
      <c r="C1944" s="112"/>
      <c r="D1944" s="113"/>
      <c r="F1944" s="113"/>
      <c r="G1944" s="2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 s="84"/>
      <c r="BQ1944" s="114"/>
    </row>
    <row r="1945" spans="1:69" s="13" customFormat="1" ht="14.4" hidden="1" x14ac:dyDescent="0.3">
      <c r="A1945" s="20"/>
      <c r="B1945" s="112"/>
      <c r="C1945" s="112"/>
      <c r="D1945" s="113"/>
      <c r="F1945" s="113"/>
      <c r="G1945" s="2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/>
      <c r="AL1945"/>
      <c r="AM1945"/>
      <c r="AN1945"/>
      <c r="AO1945"/>
      <c r="AP1945"/>
      <c r="AQ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 s="84"/>
      <c r="BQ1945" s="114"/>
    </row>
    <row r="1946" spans="1:69" s="13" customFormat="1" ht="14.4" hidden="1" x14ac:dyDescent="0.3">
      <c r="A1946" s="20"/>
      <c r="B1946" s="112"/>
      <c r="C1946" s="112"/>
      <c r="D1946" s="113"/>
      <c r="F1946" s="113"/>
      <c r="G1946" s="2"/>
      <c r="H1946"/>
      <c r="I1946"/>
      <c r="J1946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/>
      <c r="AL1946"/>
      <c r="AM1946"/>
      <c r="AN1946"/>
      <c r="AO1946"/>
      <c r="AP1946"/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 s="84"/>
      <c r="BQ1946" s="114"/>
    </row>
    <row r="1947" spans="1:69" s="13" customFormat="1" ht="14.4" hidden="1" x14ac:dyDescent="0.3">
      <c r="A1947" s="20"/>
      <c r="B1947" s="112"/>
      <c r="C1947" s="112"/>
      <c r="D1947" s="113"/>
      <c r="F1947" s="113"/>
      <c r="G1947" s="2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/>
      <c r="AL1947"/>
      <c r="AM1947"/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 s="84"/>
      <c r="BQ1947" s="114"/>
    </row>
    <row r="1948" spans="1:69" s="13" customFormat="1" ht="14.4" hidden="1" x14ac:dyDescent="0.3">
      <c r="A1948" s="20"/>
      <c r="B1948" s="112"/>
      <c r="C1948" s="112"/>
      <c r="D1948" s="113"/>
      <c r="F1948" s="113"/>
      <c r="G1948" s="2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/>
      <c r="AL1948"/>
      <c r="AM1948"/>
      <c r="AN1948"/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 s="84"/>
      <c r="BQ1948" s="114"/>
    </row>
    <row r="1949" spans="1:69" s="13" customFormat="1" ht="14.4" hidden="1" x14ac:dyDescent="0.3">
      <c r="A1949" s="20"/>
      <c r="B1949" s="112"/>
      <c r="C1949" s="112"/>
      <c r="D1949" s="113"/>
      <c r="F1949" s="113"/>
      <c r="G1949" s="2"/>
      <c r="H1949"/>
      <c r="I1949"/>
      <c r="J1949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/>
      <c r="AL1949"/>
      <c r="AM1949"/>
      <c r="AN1949"/>
      <c r="AO1949"/>
      <c r="AP1949"/>
      <c r="AQ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 s="84"/>
      <c r="BQ1949" s="114"/>
    </row>
    <row r="1950" spans="1:69" s="13" customFormat="1" ht="14.4" hidden="1" x14ac:dyDescent="0.3">
      <c r="A1950" s="20"/>
      <c r="B1950" s="112"/>
      <c r="C1950" s="112"/>
      <c r="D1950" s="113"/>
      <c r="F1950" s="113"/>
      <c r="G1950" s="2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/>
      <c r="AL1950"/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 s="84"/>
      <c r="BQ1950" s="114"/>
    </row>
    <row r="1951" spans="1:69" s="13" customFormat="1" ht="14.4" hidden="1" x14ac:dyDescent="0.3">
      <c r="A1951" s="20"/>
      <c r="B1951" s="112"/>
      <c r="C1951" s="112"/>
      <c r="D1951" s="113"/>
      <c r="F1951" s="113"/>
      <c r="G1951" s="2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/>
      <c r="AL1951"/>
      <c r="AM1951"/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 s="84"/>
      <c r="BQ1951" s="114"/>
    </row>
    <row r="1952" spans="1:69" s="13" customFormat="1" ht="14.4" hidden="1" x14ac:dyDescent="0.3">
      <c r="A1952" s="20"/>
      <c r="B1952" s="112"/>
      <c r="C1952" s="112"/>
      <c r="D1952" s="113"/>
      <c r="F1952" s="113"/>
      <c r="G1952" s="2"/>
      <c r="H1952"/>
      <c r="I1952"/>
      <c r="J1952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/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 s="84"/>
      <c r="BQ1952" s="114"/>
    </row>
    <row r="1953" spans="1:69" s="13" customFormat="1" ht="14.4" hidden="1" x14ac:dyDescent="0.3">
      <c r="A1953" s="20"/>
      <c r="B1953" s="112"/>
      <c r="C1953" s="112"/>
      <c r="D1953" s="113"/>
      <c r="F1953" s="113"/>
      <c r="G1953" s="2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/>
      <c r="AL1953"/>
      <c r="AM1953"/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 s="84"/>
      <c r="BQ1953" s="114"/>
    </row>
    <row r="1954" spans="1:69" s="13" customFormat="1" ht="14.4" hidden="1" x14ac:dyDescent="0.3">
      <c r="A1954" s="20"/>
      <c r="B1954" s="112"/>
      <c r="C1954" s="112"/>
      <c r="D1954" s="113"/>
      <c r="F1954" s="113"/>
      <c r="G1954" s="2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/>
      <c r="AL1954"/>
      <c r="AM1954"/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 s="84"/>
      <c r="BQ1954" s="114"/>
    </row>
    <row r="1955" spans="1:69" s="13" customFormat="1" ht="14.4" hidden="1" x14ac:dyDescent="0.3">
      <c r="A1955" s="20"/>
      <c r="B1955" s="112"/>
      <c r="C1955" s="112"/>
      <c r="D1955" s="113"/>
      <c r="F1955" s="113"/>
      <c r="G1955" s="2"/>
      <c r="H1955"/>
      <c r="I1955"/>
      <c r="J1955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/>
      <c r="AL1955"/>
      <c r="AM1955"/>
      <c r="AN1955"/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 s="84"/>
      <c r="BQ1955" s="114"/>
    </row>
    <row r="1956" spans="1:69" s="13" customFormat="1" ht="14.4" hidden="1" x14ac:dyDescent="0.3">
      <c r="A1956" s="20"/>
      <c r="B1956" s="112"/>
      <c r="C1956" s="112"/>
      <c r="D1956" s="113"/>
      <c r="F1956" s="113"/>
      <c r="G1956" s="2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/>
      <c r="AL1956"/>
      <c r="AM1956"/>
      <c r="AN1956"/>
      <c r="AO1956"/>
      <c r="AP1956"/>
      <c r="AQ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 s="84"/>
      <c r="BQ1956" s="114"/>
    </row>
    <row r="1957" spans="1:69" s="13" customFormat="1" ht="14.4" hidden="1" x14ac:dyDescent="0.3">
      <c r="A1957" s="20"/>
      <c r="B1957" s="112"/>
      <c r="C1957" s="112"/>
      <c r="D1957" s="113"/>
      <c r="F1957" s="113"/>
      <c r="G1957" s="2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/>
      <c r="AL1957"/>
      <c r="AM1957"/>
      <c r="AN1957"/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 s="84"/>
      <c r="BQ1957" s="114"/>
    </row>
    <row r="1958" spans="1:69" s="13" customFormat="1" ht="14.4" hidden="1" x14ac:dyDescent="0.3">
      <c r="A1958" s="20"/>
      <c r="B1958" s="112"/>
      <c r="C1958" s="112"/>
      <c r="D1958" s="113"/>
      <c r="F1958" s="113"/>
      <c r="G1958" s="2"/>
      <c r="H1958"/>
      <c r="I1958"/>
      <c r="J1958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/>
      <c r="AL1958"/>
      <c r="AM1958"/>
      <c r="AN1958"/>
      <c r="AO1958"/>
      <c r="AP1958"/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 s="84"/>
      <c r="BQ1958" s="114"/>
    </row>
    <row r="1959" spans="1:69" s="13" customFormat="1" ht="14.4" hidden="1" x14ac:dyDescent="0.3">
      <c r="A1959" s="20"/>
      <c r="B1959" s="112"/>
      <c r="C1959" s="112"/>
      <c r="D1959" s="113"/>
      <c r="F1959" s="113"/>
      <c r="G1959" s="2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/>
      <c r="AL1959"/>
      <c r="AM1959"/>
      <c r="AN1959"/>
      <c r="AO1959"/>
      <c r="AP1959"/>
      <c r="AQ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 s="84"/>
      <c r="BQ1959" s="114"/>
    </row>
    <row r="1960" spans="1:69" s="13" customFormat="1" ht="14.4" hidden="1" x14ac:dyDescent="0.3">
      <c r="A1960" s="20"/>
      <c r="B1960" s="112"/>
      <c r="C1960" s="112"/>
      <c r="D1960" s="113"/>
      <c r="F1960" s="113"/>
      <c r="G1960" s="2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/>
      <c r="AL1960"/>
      <c r="AM1960"/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 s="84"/>
      <c r="BQ1960" s="114"/>
    </row>
    <row r="1961" spans="1:69" s="13" customFormat="1" ht="14.4" hidden="1" x14ac:dyDescent="0.3">
      <c r="A1961" s="20"/>
      <c r="B1961" s="112"/>
      <c r="C1961" s="112"/>
      <c r="D1961" s="113"/>
      <c r="F1961" s="113"/>
      <c r="G1961" s="2"/>
      <c r="H1961"/>
      <c r="I1961"/>
      <c r="J1961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/>
      <c r="AL1961"/>
      <c r="AM1961"/>
      <c r="AN1961"/>
      <c r="AO1961"/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 s="84"/>
      <c r="BQ1961" s="114"/>
    </row>
    <row r="1962" spans="1:69" s="13" customFormat="1" ht="14.4" hidden="1" x14ac:dyDescent="0.3">
      <c r="A1962" s="20"/>
      <c r="B1962" s="112"/>
      <c r="C1962" s="112"/>
      <c r="D1962" s="113"/>
      <c r="F1962" s="113"/>
      <c r="G1962" s="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/>
      <c r="AL1962"/>
      <c r="AM1962"/>
      <c r="AN1962"/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 s="84"/>
      <c r="BQ1962" s="114"/>
    </row>
    <row r="1963" spans="1:69" s="13" customFormat="1" ht="14.4" hidden="1" x14ac:dyDescent="0.3">
      <c r="A1963" s="20"/>
      <c r="B1963" s="112"/>
      <c r="C1963" s="112"/>
      <c r="D1963" s="113"/>
      <c r="F1963" s="113"/>
      <c r="G1963" s="2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/>
      <c r="AL1963"/>
      <c r="AM1963"/>
      <c r="AN1963"/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 s="84"/>
      <c r="BQ1963" s="114"/>
    </row>
    <row r="1964" spans="1:69" s="13" customFormat="1" ht="14.4" hidden="1" x14ac:dyDescent="0.3">
      <c r="A1964" s="20"/>
      <c r="B1964" s="112"/>
      <c r="C1964" s="112"/>
      <c r="D1964" s="113"/>
      <c r="F1964" s="113"/>
      <c r="G1964" s="2"/>
      <c r="H1964"/>
      <c r="I1964"/>
      <c r="J1964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/>
      <c r="AL1964"/>
      <c r="AM1964"/>
      <c r="AN1964"/>
      <c r="AO1964"/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 s="84"/>
      <c r="BQ1964" s="114"/>
    </row>
    <row r="1965" spans="1:69" s="13" customFormat="1" ht="14.4" hidden="1" x14ac:dyDescent="0.3">
      <c r="A1965" s="20"/>
      <c r="B1965" s="112"/>
      <c r="C1965" s="112"/>
      <c r="D1965" s="113"/>
      <c r="F1965" s="113"/>
      <c r="G1965" s="2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/>
      <c r="AL1965"/>
      <c r="AM1965"/>
      <c r="AN1965"/>
      <c r="AO1965"/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 s="84"/>
      <c r="BQ1965" s="114"/>
    </row>
    <row r="1966" spans="1:69" s="13" customFormat="1" ht="14.4" hidden="1" x14ac:dyDescent="0.3">
      <c r="A1966" s="20"/>
      <c r="B1966" s="112"/>
      <c r="C1966" s="112"/>
      <c r="D1966" s="113"/>
      <c r="F1966" s="113"/>
      <c r="G1966" s="2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/>
      <c r="AL1966"/>
      <c r="AM1966"/>
      <c r="AN1966"/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 s="84"/>
      <c r="BQ1966" s="114"/>
    </row>
    <row r="1967" spans="1:69" s="13" customFormat="1" ht="14.4" hidden="1" x14ac:dyDescent="0.3">
      <c r="A1967" s="20"/>
      <c r="B1967" s="112"/>
      <c r="C1967" s="112"/>
      <c r="D1967" s="113"/>
      <c r="F1967" s="113"/>
      <c r="G1967" s="2"/>
      <c r="H1967"/>
      <c r="I1967"/>
      <c r="J196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/>
      <c r="AL1967"/>
      <c r="AM1967"/>
      <c r="AN1967"/>
      <c r="AO1967"/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 s="84"/>
      <c r="BQ1967" s="114"/>
    </row>
    <row r="1968" spans="1:69" s="13" customFormat="1" ht="14.4" hidden="1" x14ac:dyDescent="0.3">
      <c r="A1968" s="20"/>
      <c r="B1968" s="112"/>
      <c r="C1968" s="112"/>
      <c r="D1968" s="113"/>
      <c r="F1968" s="113"/>
      <c r="G1968" s="2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/>
      <c r="AL1968"/>
      <c r="AM1968"/>
      <c r="AN1968"/>
      <c r="AO1968"/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 s="84"/>
      <c r="BQ1968" s="114"/>
    </row>
    <row r="1969" spans="1:69" s="13" customFormat="1" ht="14.4" hidden="1" x14ac:dyDescent="0.3">
      <c r="A1969" s="20"/>
      <c r="B1969" s="112"/>
      <c r="C1969" s="112"/>
      <c r="D1969" s="113"/>
      <c r="F1969" s="113"/>
      <c r="G1969" s="2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/>
      <c r="AL1969"/>
      <c r="AM1969"/>
      <c r="AN1969"/>
      <c r="AO1969"/>
      <c r="AP1969"/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 s="84"/>
      <c r="BQ1969" s="114"/>
    </row>
    <row r="1970" spans="1:69" s="13" customFormat="1" ht="14.4" hidden="1" x14ac:dyDescent="0.3">
      <c r="A1970" s="20"/>
      <c r="B1970" s="112"/>
      <c r="C1970" s="112"/>
      <c r="D1970" s="113"/>
      <c r="F1970" s="113"/>
      <c r="G1970" s="2"/>
      <c r="H1970"/>
      <c r="I1970"/>
      <c r="J1970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/>
      <c r="AL1970"/>
      <c r="AM1970"/>
      <c r="AN1970"/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 s="84"/>
      <c r="BQ1970" s="114"/>
    </row>
    <row r="1971" spans="1:69" s="13" customFormat="1" ht="14.4" hidden="1" x14ac:dyDescent="0.3">
      <c r="A1971" s="20"/>
      <c r="B1971" s="112"/>
      <c r="C1971" s="112"/>
      <c r="D1971" s="113"/>
      <c r="F1971" s="113"/>
      <c r="G1971" s="2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 s="84"/>
      <c r="BQ1971" s="114"/>
    </row>
    <row r="1972" spans="1:69" s="13" customFormat="1" ht="14.4" hidden="1" x14ac:dyDescent="0.3">
      <c r="A1972" s="20"/>
      <c r="B1972" s="112"/>
      <c r="C1972" s="112"/>
      <c r="D1972" s="113"/>
      <c r="F1972" s="113"/>
      <c r="G1972" s="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/>
      <c r="AL1972"/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 s="84"/>
      <c r="BQ1972" s="114"/>
    </row>
    <row r="1973" spans="1:69" s="13" customFormat="1" ht="14.4" hidden="1" x14ac:dyDescent="0.3">
      <c r="A1973" s="20"/>
      <c r="B1973" s="112"/>
      <c r="C1973" s="112"/>
      <c r="D1973" s="113"/>
      <c r="F1973" s="113"/>
      <c r="G1973" s="2"/>
      <c r="H1973"/>
      <c r="I1973"/>
      <c r="J1973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/>
      <c r="AL1973"/>
      <c r="AM1973"/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 s="84"/>
      <c r="BQ1973" s="114"/>
    </row>
    <row r="1974" spans="1:69" s="13" customFormat="1" ht="14.4" hidden="1" x14ac:dyDescent="0.3">
      <c r="A1974" s="20"/>
      <c r="B1974" s="112"/>
      <c r="C1974" s="112"/>
      <c r="D1974" s="113"/>
      <c r="F1974" s="113"/>
      <c r="G1974" s="2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/>
      <c r="AL1974"/>
      <c r="AM1974"/>
      <c r="AN1974"/>
      <c r="AO1974"/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 s="84"/>
      <c r="BQ1974" s="114"/>
    </row>
    <row r="1975" spans="1:69" s="13" customFormat="1" ht="14.4" hidden="1" x14ac:dyDescent="0.3">
      <c r="A1975" s="20"/>
      <c r="B1975" s="112"/>
      <c r="C1975" s="112"/>
      <c r="D1975" s="113"/>
      <c r="F1975" s="113"/>
      <c r="G1975" s="2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/>
      <c r="AL1975"/>
      <c r="AM1975"/>
      <c r="AN1975"/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 s="84"/>
      <c r="BQ1975" s="114"/>
    </row>
    <row r="1976" spans="1:69" s="13" customFormat="1" ht="14.4" hidden="1" x14ac:dyDescent="0.3">
      <c r="A1976" s="20"/>
      <c r="B1976" s="112"/>
      <c r="C1976" s="112"/>
      <c r="D1976" s="113"/>
      <c r="F1976" s="113"/>
      <c r="G1976" s="2"/>
      <c r="H1976"/>
      <c r="I1976"/>
      <c r="J1976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/>
      <c r="AL1976"/>
      <c r="AM1976"/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 s="84"/>
      <c r="BQ1976" s="114"/>
    </row>
    <row r="1977" spans="1:69" s="13" customFormat="1" ht="14.4" hidden="1" x14ac:dyDescent="0.3">
      <c r="A1977" s="20"/>
      <c r="B1977" s="112"/>
      <c r="C1977" s="112"/>
      <c r="D1977" s="113"/>
      <c r="F1977" s="113"/>
      <c r="G1977" s="2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/>
      <c r="AL1977"/>
      <c r="AM1977"/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 s="84"/>
      <c r="BQ1977" s="114"/>
    </row>
    <row r="1978" spans="1:69" s="13" customFormat="1" ht="14.4" hidden="1" x14ac:dyDescent="0.3">
      <c r="A1978" s="20"/>
      <c r="B1978" s="112"/>
      <c r="C1978" s="112"/>
      <c r="D1978" s="113"/>
      <c r="F1978" s="113"/>
      <c r="G1978" s="2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/>
      <c r="AL1978"/>
      <c r="AM1978"/>
      <c r="AN1978"/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 s="84"/>
      <c r="BQ1978" s="114"/>
    </row>
    <row r="1979" spans="1:69" s="13" customFormat="1" ht="14.4" hidden="1" x14ac:dyDescent="0.3">
      <c r="A1979" s="20"/>
      <c r="B1979" s="112"/>
      <c r="C1979" s="112"/>
      <c r="D1979" s="113"/>
      <c r="F1979" s="113"/>
      <c r="G1979" s="2"/>
      <c r="H1979"/>
      <c r="I1979"/>
      <c r="J1979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/>
      <c r="AL1979"/>
      <c r="AM1979"/>
      <c r="AN1979"/>
      <c r="AO1979"/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 s="84"/>
      <c r="BQ1979" s="114"/>
    </row>
    <row r="1980" spans="1:69" s="13" customFormat="1" ht="14.4" hidden="1" x14ac:dyDescent="0.3">
      <c r="A1980" s="20"/>
      <c r="B1980" s="112"/>
      <c r="C1980" s="112"/>
      <c r="D1980" s="113"/>
      <c r="F1980" s="113"/>
      <c r="G1980" s="2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/>
      <c r="AL1980"/>
      <c r="AM1980"/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 s="84"/>
      <c r="BQ1980" s="114"/>
    </row>
    <row r="1981" spans="1:69" s="13" customFormat="1" ht="14.4" hidden="1" x14ac:dyDescent="0.3">
      <c r="A1981" s="20"/>
      <c r="B1981" s="112"/>
      <c r="C1981" s="112"/>
      <c r="D1981" s="113"/>
      <c r="F1981" s="113"/>
      <c r="G1981" s="2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/>
      <c r="AL1981"/>
      <c r="AM1981"/>
      <c r="AN1981"/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 s="84"/>
      <c r="BQ1981" s="114"/>
    </row>
    <row r="1982" spans="1:69" s="13" customFormat="1" ht="14.4" hidden="1" x14ac:dyDescent="0.3">
      <c r="A1982" s="20"/>
      <c r="B1982" s="112"/>
      <c r="C1982" s="112"/>
      <c r="D1982" s="113"/>
      <c r="F1982" s="113"/>
      <c r="G1982" s="2"/>
      <c r="H1982"/>
      <c r="I1982"/>
      <c r="J1982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/>
      <c r="AL1982"/>
      <c r="AM1982"/>
      <c r="AN1982"/>
      <c r="AO1982"/>
      <c r="AP1982"/>
      <c r="AQ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 s="84"/>
      <c r="BQ1982" s="114"/>
    </row>
    <row r="1983" spans="1:69" s="13" customFormat="1" ht="14.4" hidden="1" x14ac:dyDescent="0.3">
      <c r="A1983" s="20"/>
      <c r="B1983" s="112"/>
      <c r="C1983" s="112"/>
      <c r="D1983" s="113"/>
      <c r="F1983" s="113"/>
      <c r="G1983" s="2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/>
      <c r="AL1983"/>
      <c r="AM1983"/>
      <c r="AN1983"/>
      <c r="AO1983"/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 s="84"/>
      <c r="BQ1983" s="114"/>
    </row>
    <row r="1984" spans="1:69" s="13" customFormat="1" ht="14.4" hidden="1" x14ac:dyDescent="0.3">
      <c r="A1984" s="20"/>
      <c r="B1984" s="112"/>
      <c r="C1984" s="112"/>
      <c r="D1984" s="113"/>
      <c r="F1984" s="113"/>
      <c r="G1984" s="2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/>
      <c r="AL1984"/>
      <c r="AM1984"/>
      <c r="AN1984"/>
      <c r="AO1984"/>
      <c r="AP1984"/>
      <c r="AQ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 s="84"/>
      <c r="BQ1984" s="114"/>
    </row>
    <row r="1985" spans="1:69" s="13" customFormat="1" ht="14.4" hidden="1" x14ac:dyDescent="0.3">
      <c r="A1985" s="20"/>
      <c r="B1985" s="112"/>
      <c r="C1985" s="112"/>
      <c r="D1985" s="113"/>
      <c r="F1985" s="113"/>
      <c r="G1985" s="2"/>
      <c r="H1985"/>
      <c r="I1985"/>
      <c r="J1985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/>
      <c r="AL1985"/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 s="84"/>
      <c r="BQ1985" s="114"/>
    </row>
    <row r="1986" spans="1:69" s="13" customFormat="1" ht="14.4" hidden="1" x14ac:dyDescent="0.3">
      <c r="A1986" s="20"/>
      <c r="B1986" s="112"/>
      <c r="C1986" s="112"/>
      <c r="D1986" s="113"/>
      <c r="F1986" s="113"/>
      <c r="G1986" s="2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/>
      <c r="AL1986"/>
      <c r="AM1986"/>
      <c r="AN1986"/>
      <c r="AO1986"/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 s="84"/>
      <c r="BQ1986" s="114"/>
    </row>
    <row r="1987" spans="1:69" s="13" customFormat="1" ht="14.4" hidden="1" x14ac:dyDescent="0.3">
      <c r="A1987" s="20"/>
      <c r="B1987" s="112"/>
      <c r="C1987" s="112"/>
      <c r="D1987" s="113"/>
      <c r="F1987" s="113"/>
      <c r="G1987" s="2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/>
      <c r="AL1987"/>
      <c r="AM1987"/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 s="84"/>
      <c r="BQ1987" s="114"/>
    </row>
    <row r="1988" spans="1:69" s="13" customFormat="1" ht="14.4" hidden="1" x14ac:dyDescent="0.3">
      <c r="A1988" s="20"/>
      <c r="B1988" s="112"/>
      <c r="C1988" s="112"/>
      <c r="D1988" s="113"/>
      <c r="F1988" s="113"/>
      <c r="G1988" s="2"/>
      <c r="H1988"/>
      <c r="I1988"/>
      <c r="J1988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/>
      <c r="AL1988"/>
      <c r="AM1988"/>
      <c r="AN1988"/>
      <c r="AO1988"/>
      <c r="AP1988"/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 s="84"/>
      <c r="BQ1988" s="114"/>
    </row>
    <row r="1989" spans="1:69" s="13" customFormat="1" ht="14.4" hidden="1" x14ac:dyDescent="0.3">
      <c r="A1989" s="20"/>
      <c r="B1989" s="112"/>
      <c r="C1989" s="112"/>
      <c r="D1989" s="113"/>
      <c r="F1989" s="113"/>
      <c r="G1989" s="2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/>
      <c r="AL1989"/>
      <c r="AM1989"/>
      <c r="AN1989"/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 s="84"/>
      <c r="BQ1989" s="114"/>
    </row>
    <row r="1990" spans="1:69" s="13" customFormat="1" ht="14.4" hidden="1" x14ac:dyDescent="0.3">
      <c r="A1990" s="20"/>
      <c r="B1990" s="112"/>
      <c r="C1990" s="112"/>
      <c r="D1990" s="113"/>
      <c r="F1990" s="113"/>
      <c r="G1990" s="2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/>
      <c r="AL1990"/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 s="84"/>
      <c r="BQ1990" s="114"/>
    </row>
    <row r="1991" spans="1:69" s="13" customFormat="1" ht="14.4" hidden="1" x14ac:dyDescent="0.3">
      <c r="A1991" s="20"/>
      <c r="B1991" s="112"/>
      <c r="C1991" s="112"/>
      <c r="D1991" s="113"/>
      <c r="F1991" s="113"/>
      <c r="G1991" s="2"/>
      <c r="H1991"/>
      <c r="I1991"/>
      <c r="J1991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/>
      <c r="AL1991"/>
      <c r="AM1991"/>
      <c r="AN1991"/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 s="84"/>
      <c r="BQ1991" s="114"/>
    </row>
    <row r="1992" spans="1:69" s="13" customFormat="1" ht="14.4" hidden="1" x14ac:dyDescent="0.3">
      <c r="A1992" s="20"/>
      <c r="B1992" s="112"/>
      <c r="C1992" s="112"/>
      <c r="D1992" s="113"/>
      <c r="F1992" s="113"/>
      <c r="G1992" s="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/>
      <c r="AL1992"/>
      <c r="AM1992"/>
      <c r="AN1992"/>
      <c r="AO1992"/>
      <c r="AP1992"/>
      <c r="AQ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 s="84"/>
      <c r="BQ1992" s="114"/>
    </row>
    <row r="1993" spans="1:69" s="13" customFormat="1" ht="14.4" hidden="1" x14ac:dyDescent="0.3">
      <c r="A1993" s="20"/>
      <c r="B1993" s="112"/>
      <c r="C1993" s="112"/>
      <c r="D1993" s="113"/>
      <c r="F1993" s="113"/>
      <c r="G1993" s="2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/>
      <c r="AL1993"/>
      <c r="AM1993"/>
      <c r="AN1993"/>
      <c r="AO1993"/>
      <c r="AP1993"/>
      <c r="AQ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 s="84"/>
      <c r="BQ1993" s="114"/>
    </row>
    <row r="1994" spans="1:69" s="13" customFormat="1" ht="14.4" hidden="1" x14ac:dyDescent="0.3">
      <c r="A1994" s="20"/>
      <c r="B1994" s="112"/>
      <c r="C1994" s="112"/>
      <c r="D1994" s="113"/>
      <c r="F1994" s="113"/>
      <c r="G1994" s="2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/>
      <c r="AL1994"/>
      <c r="AM1994"/>
      <c r="AN1994"/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 s="84"/>
      <c r="BQ1994" s="114"/>
    </row>
    <row r="1995" spans="1:69" s="13" customFormat="1" ht="14.4" hidden="1" x14ac:dyDescent="0.3">
      <c r="A1995" s="20"/>
      <c r="B1995" s="112"/>
      <c r="C1995" s="112"/>
      <c r="D1995" s="113"/>
      <c r="F1995" s="113"/>
      <c r="G1995" s="2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/>
      <c r="AL1995"/>
      <c r="AM1995"/>
      <c r="AN1995"/>
      <c r="AO1995"/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 s="84"/>
      <c r="BQ1995" s="114"/>
    </row>
    <row r="1996" spans="1:69" s="13" customFormat="1" ht="14.4" hidden="1" x14ac:dyDescent="0.3">
      <c r="A1996" s="20"/>
      <c r="B1996" s="112"/>
      <c r="C1996" s="112"/>
      <c r="D1996" s="113"/>
      <c r="F1996" s="113"/>
      <c r="G1996" s="2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/>
      <c r="AL1996"/>
      <c r="AM1996"/>
      <c r="AN1996"/>
      <c r="AO1996"/>
      <c r="AP1996"/>
      <c r="AQ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 s="84"/>
      <c r="BQ1996" s="114"/>
    </row>
    <row r="1997" spans="1:69" s="13" customFormat="1" ht="14.4" hidden="1" x14ac:dyDescent="0.3">
      <c r="A1997" s="20"/>
      <c r="B1997" s="112"/>
      <c r="C1997" s="112"/>
      <c r="D1997" s="113"/>
      <c r="F1997" s="113"/>
      <c r="G1997" s="2"/>
      <c r="H1997"/>
      <c r="I1997"/>
      <c r="J1997"/>
      <c r="K1997"/>
      <c r="L1997"/>
      <c r="M1997"/>
      <c r="N1997"/>
      <c r="O1997"/>
      <c r="P1997"/>
      <c r="Q1997"/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/>
      <c r="AL1997"/>
      <c r="AM1997"/>
      <c r="AN1997"/>
      <c r="AO1997"/>
      <c r="AP1997"/>
      <c r="AQ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 s="84"/>
      <c r="BQ1997" s="114"/>
    </row>
    <row r="1998" spans="1:69" s="13" customFormat="1" ht="14.4" hidden="1" x14ac:dyDescent="0.3">
      <c r="A1998" s="20"/>
      <c r="B1998" s="112"/>
      <c r="C1998" s="112"/>
      <c r="D1998" s="113"/>
      <c r="F1998" s="113"/>
      <c r="G1998" s="2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/>
      <c r="AL1998"/>
      <c r="AM1998"/>
      <c r="AN1998"/>
      <c r="AO1998"/>
      <c r="AP1998"/>
      <c r="AQ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 s="84"/>
      <c r="BQ1998" s="114"/>
    </row>
    <row r="1999" spans="1:69" s="13" customFormat="1" ht="14.4" hidden="1" x14ac:dyDescent="0.3">
      <c r="A1999" s="20"/>
      <c r="B1999" s="112"/>
      <c r="C1999" s="112"/>
      <c r="D1999" s="113"/>
      <c r="F1999" s="113"/>
      <c r="G1999" s="2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/>
      <c r="AL1999"/>
      <c r="AM1999"/>
      <c r="AN1999"/>
      <c r="AO1999"/>
      <c r="AP1999"/>
      <c r="AQ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 s="84"/>
      <c r="BQ1999" s="114"/>
    </row>
    <row r="2000" spans="1:69" s="13" customFormat="1" ht="14.4" hidden="1" x14ac:dyDescent="0.3">
      <c r="A2000" s="20"/>
      <c r="B2000" s="112"/>
      <c r="C2000" s="112"/>
      <c r="D2000" s="113"/>
      <c r="F2000" s="113"/>
      <c r="G2000" s="2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/>
      <c r="AL2000"/>
      <c r="AM2000"/>
      <c r="AN2000"/>
      <c r="AO2000"/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 s="84"/>
      <c r="BQ2000" s="114"/>
    </row>
    <row r="2001" spans="1:69" s="13" customFormat="1" ht="14.4" hidden="1" x14ac:dyDescent="0.3">
      <c r="A2001" s="20"/>
      <c r="B2001" s="112"/>
      <c r="C2001" s="112"/>
      <c r="D2001" s="113"/>
      <c r="F2001" s="113"/>
      <c r="G2001" s="2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/>
      <c r="AL2001"/>
      <c r="AM2001"/>
      <c r="AN2001"/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 s="84"/>
      <c r="BQ2001" s="114"/>
    </row>
    <row r="2002" spans="1:69" s="13" customFormat="1" ht="14.4" hidden="1" x14ac:dyDescent="0.3">
      <c r="A2002" s="20"/>
      <c r="B2002" s="112"/>
      <c r="C2002" s="112"/>
      <c r="D2002" s="113"/>
      <c r="F2002" s="113"/>
      <c r="G2002" s="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/>
      <c r="AL2002"/>
      <c r="AM2002"/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 s="84"/>
      <c r="BQ2002" s="114"/>
    </row>
    <row r="2003" spans="1:69" s="13" customFormat="1" ht="14.4" hidden="1" x14ac:dyDescent="0.3">
      <c r="A2003" s="20"/>
      <c r="B2003" s="112"/>
      <c r="C2003" s="112"/>
      <c r="D2003" s="113"/>
      <c r="F2003" s="113"/>
      <c r="G2003" s="2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/>
      <c r="AL2003"/>
      <c r="AM2003"/>
      <c r="AN2003"/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 s="84"/>
      <c r="BQ2003" s="114"/>
    </row>
    <row r="2004" spans="1:69" s="13" customFormat="1" ht="14.4" hidden="1" x14ac:dyDescent="0.3">
      <c r="A2004" s="20"/>
      <c r="B2004" s="112"/>
      <c r="C2004" s="112"/>
      <c r="D2004" s="113"/>
      <c r="F2004" s="113"/>
      <c r="G2004" s="2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/>
      <c r="AL2004"/>
      <c r="AM2004"/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 s="84"/>
      <c r="BQ2004" s="114"/>
    </row>
    <row r="2005" spans="1:69" s="13" customFormat="1" ht="14.4" hidden="1" x14ac:dyDescent="0.3">
      <c r="A2005" s="20"/>
      <c r="B2005" s="112"/>
      <c r="C2005" s="112"/>
      <c r="D2005" s="113"/>
      <c r="F2005" s="113"/>
      <c r="G2005" s="2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/>
      <c r="AL2005"/>
      <c r="AM2005"/>
      <c r="AN2005"/>
      <c r="AO2005"/>
      <c r="AP2005"/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 s="84"/>
      <c r="BQ2005" s="114"/>
    </row>
    <row r="2006" spans="1:69" s="13" customFormat="1" ht="14.4" hidden="1" x14ac:dyDescent="0.3">
      <c r="A2006" s="20"/>
      <c r="B2006" s="112"/>
      <c r="C2006" s="112"/>
      <c r="D2006" s="113"/>
      <c r="F2006" s="113"/>
      <c r="G2006" s="2"/>
      <c r="H2006"/>
      <c r="I2006"/>
      <c r="J2006"/>
      <c r="K2006"/>
      <c r="L2006"/>
      <c r="M2006"/>
      <c r="N2006"/>
      <c r="O2006"/>
      <c r="P2006"/>
      <c r="Q2006"/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/>
      <c r="AL2006"/>
      <c r="AM2006"/>
      <c r="AN2006"/>
      <c r="AO2006"/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 s="84"/>
      <c r="BQ2006" s="114"/>
    </row>
    <row r="2007" spans="1:69" s="13" customFormat="1" ht="14.4" hidden="1" x14ac:dyDescent="0.3">
      <c r="A2007" s="20"/>
      <c r="B2007" s="112"/>
      <c r="C2007" s="112"/>
      <c r="D2007" s="113"/>
      <c r="F2007" s="113"/>
      <c r="G2007" s="2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/>
      <c r="AL2007"/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 s="84"/>
      <c r="BQ2007" s="114"/>
    </row>
    <row r="2008" spans="1:69" s="13" customFormat="1" ht="14.4" hidden="1" x14ac:dyDescent="0.3">
      <c r="A2008" s="20"/>
      <c r="B2008" s="112"/>
      <c r="C2008" s="112"/>
      <c r="D2008" s="113"/>
      <c r="F2008" s="113"/>
      <c r="G2008" s="2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/>
      <c r="AL2008"/>
      <c r="AM2008"/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 s="84"/>
      <c r="BQ2008" s="114"/>
    </row>
    <row r="2009" spans="1:69" s="13" customFormat="1" ht="14.4" hidden="1" x14ac:dyDescent="0.3">
      <c r="A2009" s="20"/>
      <c r="B2009" s="112"/>
      <c r="C2009" s="112"/>
      <c r="D2009" s="113"/>
      <c r="F2009" s="113"/>
      <c r="G2009" s="2"/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/>
      <c r="AL2009"/>
      <c r="AM2009"/>
      <c r="AN2009"/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 s="84"/>
      <c r="BQ2009" s="114"/>
    </row>
    <row r="2010" spans="1:69" s="13" customFormat="1" ht="14.4" hidden="1" x14ac:dyDescent="0.3">
      <c r="A2010" s="20"/>
      <c r="B2010" s="112"/>
      <c r="C2010" s="112"/>
      <c r="D2010" s="113"/>
      <c r="F2010" s="113"/>
      <c r="G2010" s="2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/>
      <c r="AL2010"/>
      <c r="AM2010"/>
      <c r="AN2010"/>
      <c r="AO2010"/>
      <c r="AP2010"/>
      <c r="AQ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 s="84"/>
      <c r="BQ2010" s="114"/>
    </row>
    <row r="2011" spans="1:69" s="13" customFormat="1" ht="14.4" hidden="1" x14ac:dyDescent="0.3">
      <c r="A2011" s="20"/>
      <c r="B2011" s="112"/>
      <c r="C2011" s="112"/>
      <c r="D2011" s="113"/>
      <c r="F2011" s="113"/>
      <c r="G2011" s="2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/>
      <c r="AL2011"/>
      <c r="AM2011"/>
      <c r="AN2011"/>
      <c r="AO2011"/>
      <c r="AP2011"/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 s="84"/>
      <c r="BQ2011" s="114"/>
    </row>
    <row r="2012" spans="1:69" s="13" customFormat="1" ht="14.4" hidden="1" x14ac:dyDescent="0.3">
      <c r="A2012" s="20"/>
      <c r="B2012" s="112"/>
      <c r="C2012" s="112"/>
      <c r="D2012" s="113"/>
      <c r="F2012" s="113"/>
      <c r="G2012" s="2"/>
      <c r="H2012"/>
      <c r="I2012"/>
      <c r="J2012"/>
      <c r="K2012"/>
      <c r="L2012"/>
      <c r="M2012"/>
      <c r="N2012"/>
      <c r="O2012"/>
      <c r="P2012"/>
      <c r="Q2012"/>
      <c r="R2012"/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/>
      <c r="AL2012"/>
      <c r="AM2012"/>
      <c r="AN2012"/>
      <c r="AO2012"/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 s="84"/>
      <c r="BQ2012" s="114"/>
    </row>
    <row r="2013" spans="1:69" s="13" customFormat="1" ht="14.4" hidden="1" x14ac:dyDescent="0.3">
      <c r="A2013" s="20"/>
      <c r="B2013" s="112"/>
      <c r="C2013" s="112"/>
      <c r="D2013" s="113"/>
      <c r="F2013" s="113"/>
      <c r="G2013" s="2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/>
      <c r="AL2013"/>
      <c r="AM2013"/>
      <c r="AN2013"/>
      <c r="AO2013"/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 s="84"/>
      <c r="BQ2013" s="114"/>
    </row>
    <row r="2014" spans="1:69" s="13" customFormat="1" ht="14.4" hidden="1" x14ac:dyDescent="0.3">
      <c r="A2014" s="20"/>
      <c r="B2014" s="112"/>
      <c r="C2014" s="112"/>
      <c r="D2014" s="113"/>
      <c r="F2014" s="113"/>
      <c r="G2014" s="2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/>
      <c r="AL2014"/>
      <c r="AM2014"/>
      <c r="AN2014"/>
      <c r="AO2014"/>
      <c r="AP2014"/>
      <c r="AQ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 s="84"/>
      <c r="BQ2014" s="114"/>
    </row>
    <row r="2015" spans="1:69" s="13" customFormat="1" ht="14.4" hidden="1" x14ac:dyDescent="0.3">
      <c r="A2015" s="20"/>
      <c r="B2015" s="112"/>
      <c r="C2015" s="112"/>
      <c r="D2015" s="113"/>
      <c r="F2015" s="113"/>
      <c r="G2015" s="2"/>
      <c r="H2015"/>
      <c r="I2015"/>
      <c r="J2015"/>
      <c r="K2015"/>
      <c r="L2015"/>
      <c r="M2015"/>
      <c r="N2015"/>
      <c r="O2015"/>
      <c r="P2015"/>
      <c r="Q2015"/>
      <c r="R2015"/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/>
      <c r="AL2015"/>
      <c r="AM2015"/>
      <c r="AN2015"/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 s="84"/>
      <c r="BQ2015" s="114"/>
    </row>
    <row r="2016" spans="1:69" s="13" customFormat="1" ht="14.4" hidden="1" x14ac:dyDescent="0.3">
      <c r="A2016" s="20"/>
      <c r="B2016" s="112"/>
      <c r="C2016" s="112"/>
      <c r="D2016" s="113"/>
      <c r="F2016" s="113"/>
      <c r="G2016" s="2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/>
      <c r="AL2016"/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 s="84"/>
      <c r="BQ2016" s="114"/>
    </row>
    <row r="2017" spans="1:69" s="13" customFormat="1" ht="14.4" hidden="1" x14ac:dyDescent="0.3">
      <c r="A2017" s="20"/>
      <c r="B2017" s="112"/>
      <c r="C2017" s="112"/>
      <c r="D2017" s="113"/>
      <c r="F2017" s="113"/>
      <c r="G2017" s="2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/>
      <c r="AL2017"/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 s="84"/>
      <c r="BQ2017" s="114"/>
    </row>
    <row r="2018" spans="1:69" s="13" customFormat="1" ht="14.4" hidden="1" x14ac:dyDescent="0.3">
      <c r="A2018" s="20"/>
      <c r="B2018" s="112"/>
      <c r="C2018" s="112"/>
      <c r="D2018" s="113"/>
      <c r="F2018" s="113"/>
      <c r="G2018" s="2"/>
      <c r="H2018"/>
      <c r="I2018"/>
      <c r="J2018"/>
      <c r="K2018"/>
      <c r="L2018"/>
      <c r="M2018"/>
      <c r="N2018"/>
      <c r="O2018"/>
      <c r="P2018"/>
      <c r="Q2018"/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/>
      <c r="AL2018"/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 s="84"/>
      <c r="BQ2018" s="114"/>
    </row>
    <row r="2019" spans="1:69" s="13" customFormat="1" ht="14.4" hidden="1" x14ac:dyDescent="0.3">
      <c r="A2019" s="20"/>
      <c r="B2019" s="112"/>
      <c r="C2019" s="112"/>
      <c r="D2019" s="113"/>
      <c r="F2019" s="113"/>
      <c r="G2019" s="2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/>
      <c r="AL2019"/>
      <c r="AM2019"/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 s="84"/>
      <c r="BQ2019" s="114"/>
    </row>
    <row r="2020" spans="1:69" s="13" customFormat="1" ht="14.4" hidden="1" x14ac:dyDescent="0.3">
      <c r="A2020" s="20"/>
      <c r="B2020" s="112"/>
      <c r="C2020" s="112"/>
      <c r="D2020" s="113"/>
      <c r="F2020" s="113"/>
      <c r="G2020" s="2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/>
      <c r="AL2020"/>
      <c r="AM2020"/>
      <c r="AN2020"/>
      <c r="AO2020"/>
      <c r="AP2020"/>
      <c r="AQ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 s="84"/>
      <c r="BQ2020" s="114"/>
    </row>
    <row r="2021" spans="1:69" s="13" customFormat="1" ht="14.4" hidden="1" x14ac:dyDescent="0.3">
      <c r="A2021" s="20"/>
      <c r="B2021" s="112"/>
      <c r="C2021" s="112"/>
      <c r="D2021" s="113"/>
      <c r="F2021" s="113"/>
      <c r="G2021" s="2"/>
      <c r="H2021"/>
      <c r="I2021"/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/>
      <c r="AL2021"/>
      <c r="AM2021"/>
      <c r="AN2021"/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 s="84"/>
      <c r="BQ2021" s="114"/>
    </row>
    <row r="2022" spans="1:69" s="13" customFormat="1" ht="14.4" hidden="1" x14ac:dyDescent="0.3">
      <c r="A2022" s="20"/>
      <c r="B2022" s="112"/>
      <c r="C2022" s="112"/>
      <c r="D2022" s="113"/>
      <c r="F2022" s="113"/>
      <c r="G2022" s="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/>
      <c r="AL2022"/>
      <c r="AM2022"/>
      <c r="AN2022"/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 s="84"/>
      <c r="BQ2022" s="114"/>
    </row>
    <row r="2023" spans="1:69" s="13" customFormat="1" ht="14.4" hidden="1" x14ac:dyDescent="0.3">
      <c r="A2023" s="20"/>
      <c r="B2023" s="112"/>
      <c r="C2023" s="112"/>
      <c r="D2023" s="113"/>
      <c r="F2023" s="113"/>
      <c r="G2023" s="2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/>
      <c r="AL2023"/>
      <c r="AM2023"/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 s="84"/>
      <c r="BQ2023" s="114"/>
    </row>
    <row r="2024" spans="1:69" s="13" customFormat="1" ht="14.4" hidden="1" x14ac:dyDescent="0.3">
      <c r="A2024" s="20"/>
      <c r="B2024" s="112"/>
      <c r="C2024" s="112"/>
      <c r="D2024" s="113"/>
      <c r="F2024" s="113"/>
      <c r="G2024" s="2"/>
      <c r="H2024"/>
      <c r="I2024"/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/>
      <c r="AL2024"/>
      <c r="AM2024"/>
      <c r="AN2024"/>
      <c r="AO2024"/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 s="84"/>
      <c r="BQ2024" s="114"/>
    </row>
    <row r="2025" spans="1:69" s="13" customFormat="1" ht="14.4" hidden="1" x14ac:dyDescent="0.3">
      <c r="A2025" s="20"/>
      <c r="B2025" s="112"/>
      <c r="C2025" s="112"/>
      <c r="D2025" s="113"/>
      <c r="F2025" s="113"/>
      <c r="G2025" s="2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/>
      <c r="AL2025"/>
      <c r="AM2025"/>
      <c r="AN2025"/>
      <c r="AO2025"/>
      <c r="AP2025"/>
      <c r="AQ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 s="84"/>
      <c r="BQ2025" s="114"/>
    </row>
    <row r="2026" spans="1:69" s="13" customFormat="1" ht="14.4" hidden="1" x14ac:dyDescent="0.3">
      <c r="A2026" s="20"/>
      <c r="B2026" s="112"/>
      <c r="C2026" s="112"/>
      <c r="D2026" s="113"/>
      <c r="F2026" s="113"/>
      <c r="G2026" s="2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/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 s="84"/>
      <c r="BQ2026" s="114"/>
    </row>
    <row r="2027" spans="1:69" s="13" customFormat="1" ht="14.4" hidden="1" x14ac:dyDescent="0.3">
      <c r="A2027" s="20"/>
      <c r="B2027" s="112"/>
      <c r="C2027" s="112"/>
      <c r="D2027" s="113"/>
      <c r="F2027" s="113"/>
      <c r="G2027" s="2"/>
      <c r="H2027"/>
      <c r="I2027"/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/>
      <c r="AL2027"/>
      <c r="AM2027"/>
      <c r="AN2027"/>
      <c r="AO2027"/>
      <c r="AP2027"/>
      <c r="AQ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 s="84"/>
      <c r="BQ2027" s="114"/>
    </row>
    <row r="2028" spans="1:69" s="13" customFormat="1" ht="14.4" hidden="1" x14ac:dyDescent="0.3">
      <c r="A2028" s="20"/>
      <c r="B2028" s="112"/>
      <c r="C2028" s="112"/>
      <c r="D2028" s="113"/>
      <c r="F2028" s="113"/>
      <c r="G2028" s="2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/>
      <c r="AL2028"/>
      <c r="AM2028"/>
      <c r="AN2028"/>
      <c r="AO2028"/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 s="84"/>
      <c r="BQ2028" s="114"/>
    </row>
    <row r="2029" spans="1:69" s="13" customFormat="1" ht="14.4" hidden="1" x14ac:dyDescent="0.3">
      <c r="A2029" s="20"/>
      <c r="B2029" s="112"/>
      <c r="C2029" s="112"/>
      <c r="D2029" s="113"/>
      <c r="F2029" s="113"/>
      <c r="G2029" s="2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/>
      <c r="AL2029"/>
      <c r="AM2029"/>
      <c r="AN2029"/>
      <c r="AO2029"/>
      <c r="AP2029"/>
      <c r="AQ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 s="84"/>
      <c r="BQ2029" s="114"/>
    </row>
    <row r="2030" spans="1:69" s="13" customFormat="1" ht="14.4" hidden="1" x14ac:dyDescent="0.3">
      <c r="A2030" s="20"/>
      <c r="B2030" s="112"/>
      <c r="C2030" s="112"/>
      <c r="D2030" s="113"/>
      <c r="F2030" s="113"/>
      <c r="G2030" s="2"/>
      <c r="H2030"/>
      <c r="I2030"/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/>
      <c r="AL2030"/>
      <c r="AM2030"/>
      <c r="AN2030"/>
      <c r="AO2030"/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 s="84"/>
      <c r="BQ2030" s="114"/>
    </row>
    <row r="2031" spans="1:69" s="13" customFormat="1" ht="14.4" hidden="1" x14ac:dyDescent="0.3">
      <c r="A2031" s="20"/>
      <c r="B2031" s="112"/>
      <c r="C2031" s="112"/>
      <c r="D2031" s="113"/>
      <c r="F2031" s="113"/>
      <c r="G2031" s="2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/>
      <c r="AL2031"/>
      <c r="AM2031"/>
      <c r="AN2031"/>
      <c r="AO2031"/>
      <c r="AP2031"/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 s="84"/>
      <c r="BQ2031" s="114"/>
    </row>
    <row r="2032" spans="1:69" s="13" customFormat="1" ht="14.4" hidden="1" x14ac:dyDescent="0.3">
      <c r="A2032" s="20"/>
      <c r="B2032" s="112"/>
      <c r="C2032" s="112"/>
      <c r="D2032" s="113"/>
      <c r="F2032" s="113"/>
      <c r="G2032" s="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/>
      <c r="AL2032"/>
      <c r="AM2032"/>
      <c r="AN2032"/>
      <c r="AO2032"/>
      <c r="AP2032"/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 s="84"/>
      <c r="BQ2032" s="114"/>
    </row>
    <row r="2033" spans="1:69" s="13" customFormat="1" ht="14.4" hidden="1" x14ac:dyDescent="0.3">
      <c r="A2033" s="20"/>
      <c r="B2033" s="112"/>
      <c r="C2033" s="112"/>
      <c r="D2033" s="113"/>
      <c r="F2033" s="113"/>
      <c r="G2033" s="2"/>
      <c r="H2033"/>
      <c r="I2033"/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/>
      <c r="AL2033"/>
      <c r="AM2033"/>
      <c r="AN2033"/>
      <c r="AO2033"/>
      <c r="AP2033"/>
      <c r="AQ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 s="84"/>
      <c r="BQ2033" s="114"/>
    </row>
    <row r="2034" spans="1:69" s="13" customFormat="1" ht="14.4" hidden="1" x14ac:dyDescent="0.3">
      <c r="A2034" s="20"/>
      <c r="B2034" s="112"/>
      <c r="C2034" s="112"/>
      <c r="D2034" s="113"/>
      <c r="F2034" s="113"/>
      <c r="G2034" s="2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/>
      <c r="AL2034"/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 s="84"/>
      <c r="BQ2034" s="114"/>
    </row>
    <row r="2035" spans="1:69" s="13" customFormat="1" ht="14.4" hidden="1" x14ac:dyDescent="0.3">
      <c r="A2035" s="20"/>
      <c r="B2035" s="112"/>
      <c r="C2035" s="112"/>
      <c r="D2035" s="113"/>
      <c r="F2035" s="113"/>
      <c r="G2035" s="2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/>
      <c r="AL2035"/>
      <c r="AM2035"/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 s="84"/>
      <c r="BQ2035" s="114"/>
    </row>
    <row r="2036" spans="1:69" s="13" customFormat="1" ht="14.4" hidden="1" x14ac:dyDescent="0.3">
      <c r="A2036" s="20"/>
      <c r="B2036" s="112"/>
      <c r="C2036" s="112"/>
      <c r="D2036" s="113"/>
      <c r="F2036" s="113"/>
      <c r="G2036" s="2"/>
      <c r="H2036"/>
      <c r="I2036"/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/>
      <c r="AL2036"/>
      <c r="AM2036"/>
      <c r="AN2036"/>
      <c r="AO2036"/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 s="84"/>
      <c r="BQ2036" s="114"/>
    </row>
    <row r="2037" spans="1:69" s="13" customFormat="1" ht="14.4" hidden="1" x14ac:dyDescent="0.3">
      <c r="A2037" s="20"/>
      <c r="B2037" s="112"/>
      <c r="C2037" s="112"/>
      <c r="D2037" s="113"/>
      <c r="F2037" s="113"/>
      <c r="G2037" s="2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/>
      <c r="AL2037"/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 s="84"/>
      <c r="BQ2037" s="114"/>
    </row>
    <row r="2038" spans="1:69" s="13" customFormat="1" ht="14.4" hidden="1" x14ac:dyDescent="0.3">
      <c r="A2038" s="20"/>
      <c r="B2038" s="112"/>
      <c r="C2038" s="112"/>
      <c r="D2038" s="113"/>
      <c r="F2038" s="113"/>
      <c r="G2038" s="2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/>
      <c r="AL2038"/>
      <c r="AM2038"/>
      <c r="AN2038"/>
      <c r="AO2038"/>
      <c r="AP2038"/>
      <c r="AQ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 s="84"/>
      <c r="BQ2038" s="114"/>
    </row>
    <row r="2039" spans="1:69" s="13" customFormat="1" ht="14.4" hidden="1" x14ac:dyDescent="0.3">
      <c r="A2039" s="20"/>
      <c r="B2039" s="112"/>
      <c r="C2039" s="112"/>
      <c r="D2039" s="113"/>
      <c r="F2039" s="113"/>
      <c r="G2039" s="2"/>
      <c r="H2039"/>
      <c r="I2039"/>
      <c r="J2039"/>
      <c r="K2039"/>
      <c r="L2039"/>
      <c r="M2039"/>
      <c r="N2039"/>
      <c r="O2039"/>
      <c r="P2039"/>
      <c r="Q2039"/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/>
      <c r="AL2039"/>
      <c r="AM2039"/>
      <c r="AN2039"/>
      <c r="AO2039"/>
      <c r="AP2039"/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 s="84"/>
      <c r="BQ2039" s="114"/>
    </row>
    <row r="2040" spans="1:69" s="13" customFormat="1" ht="14.4" hidden="1" x14ac:dyDescent="0.3">
      <c r="A2040" s="20"/>
      <c r="B2040" s="112"/>
      <c r="C2040" s="112"/>
      <c r="D2040" s="113"/>
      <c r="F2040" s="113"/>
      <c r="G2040" s="2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/>
      <c r="AL2040"/>
      <c r="AM2040"/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 s="84"/>
      <c r="BQ2040" s="114"/>
    </row>
    <row r="2041" spans="1:69" s="13" customFormat="1" ht="14.4" hidden="1" x14ac:dyDescent="0.3">
      <c r="A2041" s="20"/>
      <c r="B2041" s="112"/>
      <c r="C2041" s="112"/>
      <c r="D2041" s="113"/>
      <c r="F2041" s="113"/>
      <c r="G2041" s="2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/>
      <c r="AL2041"/>
      <c r="AM2041"/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 s="84"/>
      <c r="BQ2041" s="114"/>
    </row>
    <row r="2042" spans="1:69" s="13" customFormat="1" ht="14.4" hidden="1" x14ac:dyDescent="0.3">
      <c r="A2042" s="20"/>
      <c r="B2042" s="112"/>
      <c r="C2042" s="112"/>
      <c r="D2042" s="113"/>
      <c r="F2042" s="113"/>
      <c r="G2042" s="2"/>
      <c r="H2042"/>
      <c r="I2042"/>
      <c r="J2042"/>
      <c r="K2042"/>
      <c r="L2042"/>
      <c r="M2042"/>
      <c r="N2042"/>
      <c r="O2042"/>
      <c r="P2042"/>
      <c r="Q2042"/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/>
      <c r="AL2042"/>
      <c r="AM2042"/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 s="84"/>
      <c r="BQ2042" s="114"/>
    </row>
    <row r="2043" spans="1:69" s="13" customFormat="1" ht="14.4" hidden="1" x14ac:dyDescent="0.3">
      <c r="A2043" s="20"/>
      <c r="B2043" s="112"/>
      <c r="C2043" s="112"/>
      <c r="D2043" s="113"/>
      <c r="F2043" s="113"/>
      <c r="G2043" s="2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/>
      <c r="AL2043"/>
      <c r="AM2043"/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 s="84"/>
      <c r="BQ2043" s="114"/>
    </row>
    <row r="2044" spans="1:69" s="13" customFormat="1" ht="14.4" hidden="1" x14ac:dyDescent="0.3">
      <c r="A2044" s="20"/>
      <c r="B2044" s="112"/>
      <c r="C2044" s="112"/>
      <c r="D2044" s="113"/>
      <c r="F2044" s="113"/>
      <c r="G2044" s="2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/>
      <c r="AL2044"/>
      <c r="AM2044"/>
      <c r="AN2044"/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 s="84"/>
      <c r="BQ2044" s="114"/>
    </row>
    <row r="2045" spans="1:69" s="13" customFormat="1" ht="14.4" hidden="1" x14ac:dyDescent="0.3">
      <c r="A2045" s="20"/>
      <c r="B2045" s="112"/>
      <c r="C2045" s="112"/>
      <c r="D2045" s="113"/>
      <c r="F2045" s="113"/>
      <c r="G2045" s="2"/>
      <c r="H2045"/>
      <c r="I2045"/>
      <c r="J2045"/>
      <c r="K2045"/>
      <c r="L2045"/>
      <c r="M2045"/>
      <c r="N2045"/>
      <c r="O2045"/>
      <c r="P2045"/>
      <c r="Q2045"/>
      <c r="R2045"/>
      <c r="S2045"/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/>
      <c r="AL2045"/>
      <c r="AM2045"/>
      <c r="AN2045"/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 s="84"/>
      <c r="BQ2045" s="114"/>
    </row>
    <row r="2046" spans="1:69" s="13" customFormat="1" ht="14.4" hidden="1" x14ac:dyDescent="0.3">
      <c r="A2046" s="20"/>
      <c r="B2046" s="112"/>
      <c r="C2046" s="112"/>
      <c r="D2046" s="113"/>
      <c r="F2046" s="113"/>
      <c r="G2046" s="2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 s="84"/>
      <c r="BQ2046" s="114"/>
    </row>
    <row r="2047" spans="1:69" s="13" customFormat="1" ht="14.4" hidden="1" x14ac:dyDescent="0.3">
      <c r="A2047" s="20"/>
      <c r="B2047" s="112"/>
      <c r="C2047" s="112"/>
      <c r="D2047" s="113"/>
      <c r="F2047" s="113"/>
      <c r="G2047" s="2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/>
      <c r="AL2047"/>
      <c r="AM2047"/>
      <c r="AN2047"/>
      <c r="AO2047"/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 s="84"/>
      <c r="BQ2047" s="114"/>
    </row>
    <row r="2048" spans="1:69" s="13" customFormat="1" ht="14.4" hidden="1" x14ac:dyDescent="0.3">
      <c r="A2048" s="20"/>
      <c r="B2048" s="112"/>
      <c r="C2048" s="112"/>
      <c r="D2048" s="113"/>
      <c r="F2048" s="113"/>
      <c r="G2048" s="2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/>
      <c r="AL2048"/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 s="84"/>
      <c r="BQ2048" s="114"/>
    </row>
    <row r="2049" spans="1:69" s="13" customFormat="1" ht="14.4" hidden="1" x14ac:dyDescent="0.3">
      <c r="A2049" s="20"/>
      <c r="B2049" s="112"/>
      <c r="C2049" s="112"/>
      <c r="D2049" s="113"/>
      <c r="F2049" s="113"/>
      <c r="G2049" s="2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/>
      <c r="AL2049"/>
      <c r="AM2049"/>
      <c r="AN2049"/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 s="84"/>
      <c r="BQ2049" s="114"/>
    </row>
    <row r="2050" spans="1:69" s="13" customFormat="1" ht="14.4" hidden="1" x14ac:dyDescent="0.3">
      <c r="A2050" s="20"/>
      <c r="B2050" s="112"/>
      <c r="C2050" s="112"/>
      <c r="D2050" s="113"/>
      <c r="F2050" s="113"/>
      <c r="G2050" s="2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/>
      <c r="AL2050"/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 s="84"/>
      <c r="BQ2050" s="114"/>
    </row>
    <row r="2051" spans="1:69" s="13" customFormat="1" ht="14.4" hidden="1" x14ac:dyDescent="0.3">
      <c r="A2051" s="20"/>
      <c r="B2051" s="112"/>
      <c r="C2051" s="112"/>
      <c r="D2051" s="113"/>
      <c r="F2051" s="113"/>
      <c r="G2051" s="2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/>
      <c r="AL2051"/>
      <c r="AM2051"/>
      <c r="AN2051"/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 s="84"/>
      <c r="BQ2051" s="114"/>
    </row>
    <row r="2052" spans="1:69" s="13" customFormat="1" ht="14.4" hidden="1" x14ac:dyDescent="0.3">
      <c r="A2052" s="20"/>
      <c r="B2052" s="112"/>
      <c r="C2052" s="112"/>
      <c r="D2052" s="113"/>
      <c r="F2052" s="113"/>
      <c r="G2052" s="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/>
      <c r="AL2052"/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 s="84"/>
      <c r="BQ2052" s="114"/>
    </row>
    <row r="2053" spans="1:69" s="13" customFormat="1" ht="14.4" hidden="1" x14ac:dyDescent="0.3">
      <c r="A2053" s="20"/>
      <c r="B2053" s="112"/>
      <c r="C2053" s="112"/>
      <c r="D2053" s="113"/>
      <c r="F2053" s="113"/>
      <c r="G2053" s="2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/>
      <c r="AL2053"/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 s="84"/>
      <c r="BQ2053" s="114"/>
    </row>
    <row r="2054" spans="1:69" s="13" customFormat="1" ht="14.4" hidden="1" x14ac:dyDescent="0.3">
      <c r="A2054" s="20"/>
      <c r="B2054" s="112"/>
      <c r="C2054" s="112"/>
      <c r="D2054" s="113"/>
      <c r="F2054" s="113"/>
      <c r="G2054" s="2"/>
      <c r="H2054"/>
      <c r="I2054"/>
      <c r="J2054"/>
      <c r="K2054"/>
      <c r="L2054"/>
      <c r="M2054"/>
      <c r="N2054"/>
      <c r="O2054"/>
      <c r="P2054"/>
      <c r="Q2054"/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/>
      <c r="AL2054"/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 s="84"/>
      <c r="BQ2054" s="114"/>
    </row>
    <row r="2055" spans="1:69" s="13" customFormat="1" ht="14.4" hidden="1" x14ac:dyDescent="0.3">
      <c r="A2055" s="20"/>
      <c r="B2055" s="112"/>
      <c r="C2055" s="112"/>
      <c r="D2055" s="113"/>
      <c r="F2055" s="113"/>
      <c r="G2055" s="2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/>
      <c r="AL2055"/>
      <c r="AM2055"/>
      <c r="AN2055"/>
      <c r="AO2055"/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 s="84"/>
      <c r="BQ2055" s="114"/>
    </row>
    <row r="2056" spans="1:69" s="13" customFormat="1" ht="14.4" hidden="1" x14ac:dyDescent="0.3">
      <c r="A2056" s="20"/>
      <c r="B2056" s="112"/>
      <c r="C2056" s="112"/>
      <c r="D2056" s="113"/>
      <c r="F2056" s="113"/>
      <c r="G2056" s="2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/>
      <c r="AL2056"/>
      <c r="AM2056"/>
      <c r="AN2056"/>
      <c r="AO2056"/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 s="84"/>
      <c r="BQ2056" s="114"/>
    </row>
    <row r="2057" spans="1:69" s="13" customFormat="1" ht="14.4" hidden="1" x14ac:dyDescent="0.3">
      <c r="A2057" s="20"/>
      <c r="B2057" s="112"/>
      <c r="C2057" s="112"/>
      <c r="D2057" s="113"/>
      <c r="F2057" s="113"/>
      <c r="G2057" s="2"/>
      <c r="H2057"/>
      <c r="I2057"/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/>
      <c r="AL2057"/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 s="84"/>
      <c r="BQ2057" s="114"/>
    </row>
    <row r="2058" spans="1:69" s="13" customFormat="1" ht="14.4" hidden="1" x14ac:dyDescent="0.3">
      <c r="A2058" s="20"/>
      <c r="B2058" s="112"/>
      <c r="C2058" s="112"/>
      <c r="D2058" s="113"/>
      <c r="F2058" s="113"/>
      <c r="G2058" s="2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/>
      <c r="AL2058"/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 s="84"/>
      <c r="BQ2058" s="114"/>
    </row>
    <row r="2059" spans="1:69" s="13" customFormat="1" ht="14.4" hidden="1" x14ac:dyDescent="0.3">
      <c r="A2059" s="20"/>
      <c r="B2059" s="112"/>
      <c r="C2059" s="112"/>
      <c r="D2059" s="113"/>
      <c r="F2059" s="113"/>
      <c r="G2059" s="2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/>
      <c r="AL2059"/>
      <c r="AM2059"/>
      <c r="AN2059"/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 s="84"/>
      <c r="BQ2059" s="114"/>
    </row>
    <row r="2060" spans="1:69" s="13" customFormat="1" ht="14.4" hidden="1" x14ac:dyDescent="0.3">
      <c r="A2060" s="20"/>
      <c r="B2060" s="112"/>
      <c r="C2060" s="112"/>
      <c r="D2060" s="113"/>
      <c r="F2060" s="113"/>
      <c r="G2060" s="2"/>
      <c r="H2060"/>
      <c r="I2060"/>
      <c r="J2060"/>
      <c r="K2060"/>
      <c r="L2060"/>
      <c r="M2060"/>
      <c r="N2060"/>
      <c r="O2060"/>
      <c r="P2060"/>
      <c r="Q2060"/>
      <c r="R2060"/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/>
      <c r="AL2060"/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 s="84"/>
      <c r="BQ2060" s="114"/>
    </row>
    <row r="2061" spans="1:69" s="13" customFormat="1" ht="14.4" hidden="1" x14ac:dyDescent="0.3">
      <c r="A2061" s="20"/>
      <c r="B2061" s="112"/>
      <c r="C2061" s="112"/>
      <c r="D2061" s="113"/>
      <c r="F2061" s="113"/>
      <c r="G2061" s="2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/>
      <c r="AL2061"/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 s="84"/>
      <c r="BQ2061" s="114"/>
    </row>
    <row r="2062" spans="1:69" s="13" customFormat="1" ht="14.4" hidden="1" x14ac:dyDescent="0.3">
      <c r="A2062" s="20"/>
      <c r="B2062" s="112"/>
      <c r="C2062" s="112"/>
      <c r="D2062" s="113"/>
      <c r="F2062" s="113"/>
      <c r="G2062" s="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/>
      <c r="AL2062"/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 s="84"/>
      <c r="BQ2062" s="114"/>
    </row>
    <row r="2063" spans="1:69" s="13" customFormat="1" ht="14.4" hidden="1" x14ac:dyDescent="0.3">
      <c r="A2063" s="20"/>
      <c r="B2063" s="112"/>
      <c r="C2063" s="112"/>
      <c r="D2063" s="113"/>
      <c r="F2063" s="113"/>
      <c r="G2063" s="2"/>
      <c r="H2063"/>
      <c r="I2063"/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/>
      <c r="AL2063"/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 s="84"/>
      <c r="BQ2063" s="114"/>
    </row>
    <row r="2064" spans="1:69" s="13" customFormat="1" ht="14.4" hidden="1" x14ac:dyDescent="0.3">
      <c r="A2064" s="20"/>
      <c r="B2064" s="112"/>
      <c r="C2064" s="112"/>
      <c r="D2064" s="113"/>
      <c r="F2064" s="113"/>
      <c r="G2064" s="2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/>
      <c r="AL2064"/>
      <c r="AM2064"/>
      <c r="AN2064"/>
      <c r="AO2064"/>
      <c r="AP2064"/>
      <c r="AQ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 s="84"/>
      <c r="BQ2064" s="114"/>
    </row>
    <row r="2065" spans="1:69" s="13" customFormat="1" ht="14.4" hidden="1" x14ac:dyDescent="0.3">
      <c r="A2065" s="20"/>
      <c r="B2065" s="112"/>
      <c r="C2065" s="112"/>
      <c r="D2065" s="113"/>
      <c r="F2065" s="113"/>
      <c r="G2065" s="2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/>
      <c r="AL2065"/>
      <c r="AM2065"/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 s="84"/>
      <c r="BQ2065" s="114"/>
    </row>
    <row r="2066" spans="1:69" s="13" customFormat="1" ht="14.4" hidden="1" x14ac:dyDescent="0.3">
      <c r="A2066" s="20"/>
      <c r="B2066" s="112"/>
      <c r="C2066" s="112"/>
      <c r="D2066" s="113"/>
      <c r="F2066" s="113"/>
      <c r="G2066" s="2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/>
      <c r="AL2066"/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 s="84"/>
      <c r="BQ2066" s="114"/>
    </row>
    <row r="2067" spans="1:69" s="13" customFormat="1" ht="14.4" hidden="1" x14ac:dyDescent="0.3">
      <c r="A2067" s="20"/>
      <c r="B2067" s="112"/>
      <c r="C2067" s="112"/>
      <c r="D2067" s="113"/>
      <c r="F2067" s="113"/>
      <c r="G2067" s="2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 s="84"/>
      <c r="BQ2067" s="114"/>
    </row>
    <row r="2068" spans="1:69" s="13" customFormat="1" ht="14.4" hidden="1" x14ac:dyDescent="0.3">
      <c r="A2068" s="20"/>
      <c r="B2068" s="112"/>
      <c r="C2068" s="112"/>
      <c r="D2068" s="113"/>
      <c r="F2068" s="113"/>
      <c r="G2068" s="2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/>
      <c r="AL2068"/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 s="84"/>
      <c r="BQ2068" s="114"/>
    </row>
    <row r="2069" spans="1:69" s="13" customFormat="1" ht="14.4" hidden="1" x14ac:dyDescent="0.3">
      <c r="A2069" s="20"/>
      <c r="B2069" s="112"/>
      <c r="C2069" s="112"/>
      <c r="D2069" s="113"/>
      <c r="F2069" s="113"/>
      <c r="G2069" s="2"/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/>
      <c r="AL2069"/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 s="84"/>
      <c r="BQ2069" s="114"/>
    </row>
    <row r="2070" spans="1:69" s="13" customFormat="1" ht="14.4" hidden="1" x14ac:dyDescent="0.3">
      <c r="A2070" s="20"/>
      <c r="B2070" s="112"/>
      <c r="C2070" s="112"/>
      <c r="D2070" s="113"/>
      <c r="F2070" s="113"/>
      <c r="G2070" s="2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/>
      <c r="AL2070"/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 s="84"/>
      <c r="BQ2070" s="114"/>
    </row>
    <row r="2071" spans="1:69" s="13" customFormat="1" ht="14.4" hidden="1" x14ac:dyDescent="0.3">
      <c r="A2071" s="20"/>
      <c r="B2071" s="112"/>
      <c r="C2071" s="112"/>
      <c r="D2071" s="113"/>
      <c r="F2071" s="113"/>
      <c r="G2071" s="2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/>
      <c r="AL2071"/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 s="84"/>
      <c r="BQ2071" s="114"/>
    </row>
    <row r="2072" spans="1:69" s="13" customFormat="1" ht="14.4" hidden="1" x14ac:dyDescent="0.3">
      <c r="A2072" s="20"/>
      <c r="B2072" s="112"/>
      <c r="C2072" s="112"/>
      <c r="D2072" s="113"/>
      <c r="F2072" s="113"/>
      <c r="G2072" s="2"/>
      <c r="H2072"/>
      <c r="I2072"/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/>
      <c r="AL2072"/>
      <c r="AM2072"/>
      <c r="AN2072"/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 s="84"/>
      <c r="BQ2072" s="114"/>
    </row>
    <row r="2073" spans="1:69" s="13" customFormat="1" ht="14.4" hidden="1" x14ac:dyDescent="0.3">
      <c r="A2073" s="20"/>
      <c r="B2073" s="112"/>
      <c r="C2073" s="112"/>
      <c r="D2073" s="113"/>
      <c r="F2073" s="113"/>
      <c r="G2073" s="2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/>
      <c r="AL2073"/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 s="84"/>
      <c r="BQ2073" s="114"/>
    </row>
    <row r="2074" spans="1:69" s="13" customFormat="1" ht="14.4" hidden="1" x14ac:dyDescent="0.3">
      <c r="A2074" s="20"/>
      <c r="B2074" s="112"/>
      <c r="C2074" s="112"/>
      <c r="D2074" s="113"/>
      <c r="F2074" s="113"/>
      <c r="G2074" s="2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/>
      <c r="AL2074"/>
      <c r="AM2074"/>
      <c r="AN2074"/>
      <c r="AO2074"/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 s="84"/>
      <c r="BQ2074" s="114"/>
    </row>
    <row r="2075" spans="1:69" s="13" customFormat="1" ht="14.4" hidden="1" x14ac:dyDescent="0.3">
      <c r="A2075" s="20"/>
      <c r="B2075" s="112"/>
      <c r="C2075" s="112"/>
      <c r="D2075" s="113"/>
      <c r="F2075" s="113"/>
      <c r="G2075" s="2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/>
      <c r="AL2075"/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 s="84"/>
      <c r="BQ2075" s="114"/>
    </row>
    <row r="2076" spans="1:69" s="13" customFormat="1" ht="14.4" hidden="1" x14ac:dyDescent="0.3">
      <c r="A2076" s="20"/>
      <c r="B2076" s="112"/>
      <c r="C2076" s="112"/>
      <c r="D2076" s="113"/>
      <c r="F2076" s="113"/>
      <c r="G2076" s="2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/>
      <c r="AL2076"/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 s="84"/>
      <c r="BQ2076" s="114"/>
    </row>
    <row r="2077" spans="1:69" s="13" customFormat="1" ht="14.4" hidden="1" x14ac:dyDescent="0.3">
      <c r="A2077" s="20"/>
      <c r="B2077" s="112"/>
      <c r="C2077" s="112"/>
      <c r="D2077" s="113"/>
      <c r="F2077" s="113"/>
      <c r="G2077" s="2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/>
      <c r="AL2077"/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 s="84"/>
      <c r="BQ2077" s="114"/>
    </row>
    <row r="2078" spans="1:69" s="13" customFormat="1" ht="14.4" hidden="1" x14ac:dyDescent="0.3">
      <c r="A2078" s="20"/>
      <c r="B2078" s="112"/>
      <c r="C2078" s="112"/>
      <c r="D2078" s="113"/>
      <c r="F2078" s="113"/>
      <c r="G2078" s="2"/>
      <c r="H2078"/>
      <c r="I2078"/>
      <c r="J2078"/>
      <c r="K2078"/>
      <c r="L2078"/>
      <c r="M2078"/>
      <c r="N2078"/>
      <c r="O2078"/>
      <c r="P2078"/>
      <c r="Q2078"/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/>
      <c r="AL2078"/>
      <c r="AM2078"/>
      <c r="AN2078"/>
      <c r="AO2078"/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 s="84"/>
      <c r="BQ2078" s="114"/>
    </row>
    <row r="2079" spans="1:69" s="13" customFormat="1" ht="14.4" hidden="1" x14ac:dyDescent="0.3">
      <c r="A2079" s="20"/>
      <c r="B2079" s="112"/>
      <c r="C2079" s="112"/>
      <c r="D2079" s="113"/>
      <c r="F2079" s="113"/>
      <c r="G2079" s="2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/>
      <c r="AL2079"/>
      <c r="AM2079"/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 s="84"/>
      <c r="BQ2079" s="114"/>
    </row>
    <row r="2080" spans="1:69" s="13" customFormat="1" ht="14.4" hidden="1" x14ac:dyDescent="0.3">
      <c r="A2080" s="20"/>
      <c r="B2080" s="112"/>
      <c r="C2080" s="112"/>
      <c r="D2080" s="113"/>
      <c r="F2080" s="113"/>
      <c r="G2080" s="2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/>
      <c r="AL2080"/>
      <c r="AM2080"/>
      <c r="AN2080"/>
      <c r="AO2080"/>
      <c r="AP2080"/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 s="84"/>
      <c r="BQ2080" s="114"/>
    </row>
    <row r="2081" spans="1:69" s="13" customFormat="1" ht="14.4" hidden="1" x14ac:dyDescent="0.3">
      <c r="A2081" s="20"/>
      <c r="B2081" s="112"/>
      <c r="C2081" s="112"/>
      <c r="D2081" s="113"/>
      <c r="F2081" s="113"/>
      <c r="G2081" s="2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/>
      <c r="AL2081"/>
      <c r="AM2081"/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 s="84"/>
      <c r="BQ2081" s="114"/>
    </row>
    <row r="2082" spans="1:69" s="13" customFormat="1" ht="14.4" hidden="1" x14ac:dyDescent="0.3">
      <c r="A2082" s="20"/>
      <c r="B2082" s="112"/>
      <c r="C2082" s="112"/>
      <c r="D2082" s="113"/>
      <c r="F2082" s="113"/>
      <c r="G2082" s="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/>
      <c r="AL2082"/>
      <c r="AM2082"/>
      <c r="AN2082"/>
      <c r="AO2082"/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 s="84"/>
      <c r="BQ2082" s="114"/>
    </row>
    <row r="2083" spans="1:69" s="13" customFormat="1" ht="14.4" hidden="1" x14ac:dyDescent="0.3">
      <c r="A2083" s="20"/>
      <c r="B2083" s="112"/>
      <c r="C2083" s="112"/>
      <c r="D2083" s="113"/>
      <c r="F2083" s="113"/>
      <c r="G2083" s="2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/>
      <c r="AL2083"/>
      <c r="AM2083"/>
      <c r="AN2083"/>
      <c r="AO2083"/>
      <c r="AP2083"/>
      <c r="AQ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 s="84"/>
      <c r="BQ2083" s="114"/>
    </row>
    <row r="2084" spans="1:69" s="13" customFormat="1" ht="14.4" hidden="1" x14ac:dyDescent="0.3">
      <c r="A2084" s="20"/>
      <c r="B2084" s="112"/>
      <c r="C2084" s="112"/>
      <c r="D2084" s="113"/>
      <c r="F2084" s="113"/>
      <c r="G2084" s="2"/>
      <c r="H2084"/>
      <c r="I2084"/>
      <c r="J2084"/>
      <c r="K2084"/>
      <c r="L2084"/>
      <c r="M2084"/>
      <c r="N2084"/>
      <c r="O2084"/>
      <c r="P2084"/>
      <c r="Q2084"/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/>
      <c r="AL2084"/>
      <c r="AM2084"/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 s="84"/>
      <c r="BQ2084" s="114"/>
    </row>
    <row r="2085" spans="1:69" s="13" customFormat="1" ht="14.4" hidden="1" x14ac:dyDescent="0.3">
      <c r="A2085" s="20"/>
      <c r="B2085" s="112"/>
      <c r="C2085" s="112"/>
      <c r="D2085" s="113"/>
      <c r="F2085" s="113"/>
      <c r="G2085" s="2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/>
      <c r="AL2085"/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 s="84"/>
      <c r="BQ2085" s="114"/>
    </row>
    <row r="2086" spans="1:69" s="13" customFormat="1" ht="14.4" hidden="1" x14ac:dyDescent="0.3">
      <c r="A2086" s="20"/>
      <c r="B2086" s="112"/>
      <c r="C2086" s="112"/>
      <c r="D2086" s="113"/>
      <c r="F2086" s="113"/>
      <c r="G2086" s="2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/>
      <c r="AL2086"/>
      <c r="AM2086"/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 s="84"/>
      <c r="BQ2086" s="114"/>
    </row>
    <row r="2087" spans="1:69" s="13" customFormat="1" ht="14.4" hidden="1" x14ac:dyDescent="0.3">
      <c r="A2087" s="20"/>
      <c r="B2087" s="112"/>
      <c r="C2087" s="112"/>
      <c r="D2087" s="113"/>
      <c r="F2087" s="113"/>
      <c r="G2087" s="2"/>
      <c r="H2087"/>
      <c r="I2087"/>
      <c r="J2087"/>
      <c r="K2087"/>
      <c r="L2087"/>
      <c r="M2087"/>
      <c r="N2087"/>
      <c r="O2087"/>
      <c r="P2087"/>
      <c r="Q2087"/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/>
      <c r="AL2087"/>
      <c r="AM2087"/>
      <c r="AN2087"/>
      <c r="AO2087"/>
      <c r="AP2087"/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 s="84"/>
      <c r="BQ2087" s="114"/>
    </row>
    <row r="2088" spans="1:69" s="13" customFormat="1" ht="14.4" hidden="1" x14ac:dyDescent="0.3">
      <c r="A2088" s="20"/>
      <c r="B2088" s="112"/>
      <c r="C2088" s="112"/>
      <c r="D2088" s="113"/>
      <c r="F2088" s="113"/>
      <c r="G2088" s="2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/>
      <c r="AL2088"/>
      <c r="AM2088"/>
      <c r="AN2088"/>
      <c r="AO2088"/>
      <c r="AP2088"/>
      <c r="AQ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 s="84"/>
      <c r="BQ2088" s="114"/>
    </row>
    <row r="2089" spans="1:69" s="13" customFormat="1" ht="14.4" hidden="1" x14ac:dyDescent="0.3">
      <c r="A2089" s="20"/>
      <c r="B2089" s="112"/>
      <c r="C2089" s="112"/>
      <c r="D2089" s="113"/>
      <c r="F2089" s="113"/>
      <c r="G2089" s="2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/>
      <c r="AL2089"/>
      <c r="AM2089"/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 s="84"/>
      <c r="BQ2089" s="114"/>
    </row>
    <row r="2090" spans="1:69" s="13" customFormat="1" ht="14.4" hidden="1" x14ac:dyDescent="0.3">
      <c r="A2090" s="20"/>
      <c r="B2090" s="112"/>
      <c r="C2090" s="112"/>
      <c r="D2090" s="113"/>
      <c r="F2090" s="113"/>
      <c r="G2090" s="2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/>
      <c r="AL2090"/>
      <c r="AM2090"/>
      <c r="AN2090"/>
      <c r="AO2090"/>
      <c r="AP2090"/>
      <c r="AQ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 s="84"/>
      <c r="BQ2090" s="114"/>
    </row>
    <row r="2091" spans="1:69" s="13" customFormat="1" ht="14.4" hidden="1" x14ac:dyDescent="0.3">
      <c r="A2091" s="20"/>
      <c r="B2091" s="112"/>
      <c r="C2091" s="112"/>
      <c r="D2091" s="113"/>
      <c r="F2091" s="113"/>
      <c r="G2091" s="2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/>
      <c r="AL2091"/>
      <c r="AM2091"/>
      <c r="AN2091"/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 s="84"/>
      <c r="BQ2091" s="114"/>
    </row>
    <row r="2092" spans="1:69" s="13" customFormat="1" ht="14.4" hidden="1" x14ac:dyDescent="0.3">
      <c r="A2092" s="20"/>
      <c r="B2092" s="112"/>
      <c r="C2092" s="112"/>
      <c r="D2092" s="113"/>
      <c r="F2092" s="113"/>
      <c r="G2092" s="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/>
      <c r="AL2092"/>
      <c r="AM2092"/>
      <c r="AN2092"/>
      <c r="AO2092"/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 s="84"/>
      <c r="BQ2092" s="114"/>
    </row>
    <row r="2093" spans="1:69" s="13" customFormat="1" ht="14.4" hidden="1" x14ac:dyDescent="0.3">
      <c r="A2093" s="20"/>
      <c r="B2093" s="112"/>
      <c r="C2093" s="112"/>
      <c r="D2093" s="113"/>
      <c r="F2093" s="113"/>
      <c r="G2093" s="2"/>
      <c r="H2093"/>
      <c r="I2093"/>
      <c r="J2093"/>
      <c r="K2093"/>
      <c r="L2093"/>
      <c r="M2093"/>
      <c r="N2093"/>
      <c r="O2093"/>
      <c r="P2093"/>
      <c r="Q2093"/>
      <c r="R2093"/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/>
      <c r="AL2093"/>
      <c r="AM2093"/>
      <c r="AN2093"/>
      <c r="AO2093"/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 s="84"/>
      <c r="BQ2093" s="114"/>
    </row>
    <row r="2094" spans="1:69" s="13" customFormat="1" ht="14.4" hidden="1" x14ac:dyDescent="0.3">
      <c r="A2094" s="20"/>
      <c r="B2094" s="112"/>
      <c r="C2094" s="112"/>
      <c r="D2094" s="113"/>
      <c r="F2094" s="113"/>
      <c r="G2094" s="2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/>
      <c r="AL2094"/>
      <c r="AM2094"/>
      <c r="AN2094"/>
      <c r="AO2094"/>
      <c r="AP2094"/>
      <c r="AQ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 s="84"/>
      <c r="BQ2094" s="114"/>
    </row>
    <row r="2095" spans="1:69" s="13" customFormat="1" ht="14.4" hidden="1" x14ac:dyDescent="0.3">
      <c r="A2095" s="20"/>
      <c r="B2095" s="112"/>
      <c r="C2095" s="112"/>
      <c r="D2095" s="113"/>
      <c r="F2095" s="113"/>
      <c r="G2095" s="2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/>
      <c r="AL2095"/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 s="84"/>
      <c r="BQ2095" s="114"/>
    </row>
    <row r="2096" spans="1:69" s="13" customFormat="1" ht="14.4" hidden="1" x14ac:dyDescent="0.3">
      <c r="A2096" s="20"/>
      <c r="B2096" s="112"/>
      <c r="C2096" s="112"/>
      <c r="D2096" s="113"/>
      <c r="F2096" s="113"/>
      <c r="G2096" s="2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/>
      <c r="AL2096"/>
      <c r="AM2096"/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 s="84"/>
      <c r="BQ2096" s="114"/>
    </row>
    <row r="2097" spans="1:69" s="13" customFormat="1" ht="14.4" hidden="1" x14ac:dyDescent="0.3">
      <c r="A2097" s="20"/>
      <c r="B2097" s="112"/>
      <c r="C2097" s="112"/>
      <c r="D2097" s="113"/>
      <c r="F2097" s="113"/>
      <c r="G2097" s="2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/>
      <c r="AL2097"/>
      <c r="AM2097"/>
      <c r="AN2097"/>
      <c r="AO2097"/>
      <c r="AP2097"/>
      <c r="AQ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 s="84"/>
      <c r="BQ2097" s="114"/>
    </row>
    <row r="2098" spans="1:69" s="13" customFormat="1" ht="14.4" hidden="1" x14ac:dyDescent="0.3">
      <c r="A2098" s="20"/>
      <c r="B2098" s="112"/>
      <c r="C2098" s="112"/>
      <c r="D2098" s="113"/>
      <c r="F2098" s="113"/>
      <c r="G2098" s="2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/>
      <c r="AL2098"/>
      <c r="AM2098"/>
      <c r="AN2098"/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 s="84"/>
      <c r="BQ2098" s="114"/>
    </row>
    <row r="2099" spans="1:69" s="13" customFormat="1" ht="14.4" hidden="1" x14ac:dyDescent="0.3">
      <c r="A2099" s="20"/>
      <c r="B2099" s="112"/>
      <c r="C2099" s="112"/>
      <c r="D2099" s="113"/>
      <c r="F2099" s="113"/>
      <c r="G2099" s="2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/>
      <c r="AL2099"/>
      <c r="AM2099"/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 s="84"/>
      <c r="BQ2099" s="114"/>
    </row>
    <row r="2100" spans="1:69" s="13" customFormat="1" ht="14.4" hidden="1" x14ac:dyDescent="0.3">
      <c r="A2100" s="20"/>
      <c r="B2100" s="112"/>
      <c r="C2100" s="112"/>
      <c r="D2100" s="113"/>
      <c r="F2100" s="113"/>
      <c r="G2100" s="2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/>
      <c r="AL2100"/>
      <c r="AM2100"/>
      <c r="AN2100"/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 s="84"/>
      <c r="BQ2100" s="114"/>
    </row>
    <row r="2101" spans="1:69" s="13" customFormat="1" ht="14.4" hidden="1" x14ac:dyDescent="0.3">
      <c r="A2101" s="20"/>
      <c r="B2101" s="112"/>
      <c r="C2101" s="112"/>
      <c r="D2101" s="113"/>
      <c r="F2101" s="113"/>
      <c r="G2101" s="2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/>
      <c r="AL2101"/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 s="84"/>
      <c r="BQ2101" s="114"/>
    </row>
    <row r="2102" spans="1:69" s="13" customFormat="1" ht="14.4" hidden="1" x14ac:dyDescent="0.3">
      <c r="A2102" s="20"/>
      <c r="B2102" s="112"/>
      <c r="C2102" s="112"/>
      <c r="D2102" s="113"/>
      <c r="F2102" s="113"/>
      <c r="G2102" s="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/>
      <c r="AL2102"/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 s="84"/>
      <c r="BQ2102" s="114"/>
    </row>
    <row r="2103" spans="1:69" s="13" customFormat="1" ht="14.4" hidden="1" x14ac:dyDescent="0.3">
      <c r="A2103" s="20"/>
      <c r="B2103" s="112"/>
      <c r="C2103" s="112"/>
      <c r="D2103" s="113"/>
      <c r="F2103" s="113"/>
      <c r="G2103" s="2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/>
      <c r="AL2103"/>
      <c r="AM2103"/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 s="84"/>
      <c r="BQ2103" s="114"/>
    </row>
    <row r="2104" spans="1:69" s="13" customFormat="1" ht="14.4" hidden="1" x14ac:dyDescent="0.3">
      <c r="A2104" s="20"/>
      <c r="B2104" s="112"/>
      <c r="C2104" s="112"/>
      <c r="D2104" s="113"/>
      <c r="F2104" s="113"/>
      <c r="G2104" s="2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/>
      <c r="AL2104"/>
      <c r="AM2104"/>
      <c r="AN2104"/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 s="84"/>
      <c r="BQ2104" s="114"/>
    </row>
    <row r="2105" spans="1:69" s="13" customFormat="1" ht="14.4" hidden="1" x14ac:dyDescent="0.3">
      <c r="A2105" s="20"/>
      <c r="B2105" s="112"/>
      <c r="C2105" s="112"/>
      <c r="D2105" s="113"/>
      <c r="F2105" s="113"/>
      <c r="G2105" s="2"/>
      <c r="H2105"/>
      <c r="I2105"/>
      <c r="J2105"/>
      <c r="K2105"/>
      <c r="L2105"/>
      <c r="M2105"/>
      <c r="N2105"/>
      <c r="O2105"/>
      <c r="P2105"/>
      <c r="Q2105"/>
      <c r="R2105"/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/>
      <c r="AL2105"/>
      <c r="AM2105"/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 s="84"/>
      <c r="BQ2105" s="114"/>
    </row>
    <row r="2106" spans="1:69" s="13" customFormat="1" ht="14.4" hidden="1" x14ac:dyDescent="0.3">
      <c r="A2106" s="20"/>
      <c r="B2106" s="112"/>
      <c r="C2106" s="112"/>
      <c r="D2106" s="113"/>
      <c r="F2106" s="113"/>
      <c r="G2106" s="2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/>
      <c r="AL2106"/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 s="84"/>
      <c r="BQ2106" s="114"/>
    </row>
    <row r="2107" spans="1:69" s="13" customFormat="1" ht="14.4" hidden="1" x14ac:dyDescent="0.3">
      <c r="A2107" s="20"/>
      <c r="B2107" s="112"/>
      <c r="C2107" s="112"/>
      <c r="D2107" s="113"/>
      <c r="F2107" s="113"/>
      <c r="G2107" s="2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/>
      <c r="AL2107"/>
      <c r="AM2107"/>
      <c r="AN2107"/>
      <c r="AO2107"/>
      <c r="AP2107"/>
      <c r="AQ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 s="84"/>
      <c r="BQ2107" s="114"/>
    </row>
    <row r="2108" spans="1:69" s="13" customFormat="1" ht="14.4" hidden="1" x14ac:dyDescent="0.3">
      <c r="A2108" s="20"/>
      <c r="B2108" s="112"/>
      <c r="C2108" s="112"/>
      <c r="D2108" s="113"/>
      <c r="F2108" s="113"/>
      <c r="G2108" s="2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/>
      <c r="AL2108"/>
      <c r="AM2108"/>
      <c r="AN2108"/>
      <c r="AO2108"/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 s="84"/>
      <c r="BQ2108" s="114"/>
    </row>
    <row r="2109" spans="1:69" s="13" customFormat="1" ht="14.4" hidden="1" x14ac:dyDescent="0.3">
      <c r="A2109" s="20"/>
      <c r="B2109" s="112"/>
      <c r="C2109" s="112"/>
      <c r="D2109" s="113"/>
      <c r="F2109" s="113"/>
      <c r="G2109" s="2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/>
      <c r="AL2109"/>
      <c r="AM2109"/>
      <c r="AN2109"/>
      <c r="AO2109"/>
      <c r="AP2109"/>
      <c r="AQ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 s="84"/>
      <c r="BQ2109" s="114"/>
    </row>
    <row r="2110" spans="1:69" s="13" customFormat="1" ht="14.4" hidden="1" x14ac:dyDescent="0.3">
      <c r="A2110" s="20"/>
      <c r="B2110" s="112"/>
      <c r="C2110" s="112"/>
      <c r="D2110" s="113"/>
      <c r="F2110" s="113"/>
      <c r="G2110" s="2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/>
      <c r="AL2110"/>
      <c r="AM2110"/>
      <c r="AN2110"/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 s="84"/>
      <c r="BQ2110" s="114"/>
    </row>
    <row r="2111" spans="1:69" s="13" customFormat="1" ht="14.4" hidden="1" x14ac:dyDescent="0.3">
      <c r="A2111" s="20"/>
      <c r="B2111" s="112"/>
      <c r="C2111" s="112"/>
      <c r="D2111" s="113"/>
      <c r="F2111" s="113"/>
      <c r="G2111" s="2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/>
      <c r="AL2111"/>
      <c r="AM2111"/>
      <c r="AN2111"/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 s="84"/>
      <c r="BQ2111" s="114"/>
    </row>
    <row r="2112" spans="1:69" s="13" customFormat="1" ht="14.4" hidden="1" x14ac:dyDescent="0.3">
      <c r="A2112" s="20"/>
      <c r="B2112" s="112"/>
      <c r="C2112" s="112"/>
      <c r="D2112" s="113"/>
      <c r="F2112" s="113"/>
      <c r="G2112" s="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/>
      <c r="AL2112"/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 s="84"/>
      <c r="BQ2112" s="114"/>
    </row>
    <row r="2113" spans="1:69" s="13" customFormat="1" ht="14.4" hidden="1" x14ac:dyDescent="0.3">
      <c r="A2113" s="20"/>
      <c r="B2113" s="112"/>
      <c r="C2113" s="112"/>
      <c r="D2113" s="113"/>
      <c r="F2113" s="113"/>
      <c r="G2113" s="2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/>
      <c r="AL2113"/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 s="84"/>
      <c r="BQ2113" s="114"/>
    </row>
    <row r="2114" spans="1:69" s="13" customFormat="1" ht="14.4" hidden="1" x14ac:dyDescent="0.3">
      <c r="A2114" s="20"/>
      <c r="B2114" s="112"/>
      <c r="C2114" s="112"/>
      <c r="D2114" s="113"/>
      <c r="F2114" s="113"/>
      <c r="G2114" s="2"/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/>
      <c r="AL2114"/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 s="84"/>
      <c r="BQ2114" s="114"/>
    </row>
    <row r="2115" spans="1:69" s="13" customFormat="1" ht="14.4" hidden="1" x14ac:dyDescent="0.3">
      <c r="A2115" s="20"/>
      <c r="B2115" s="112"/>
      <c r="C2115" s="112"/>
      <c r="D2115" s="113"/>
      <c r="F2115" s="113"/>
      <c r="G2115" s="2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/>
      <c r="AL2115"/>
      <c r="AM2115"/>
      <c r="AN2115"/>
      <c r="AO2115"/>
      <c r="AP2115"/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 s="84"/>
      <c r="BQ2115" s="114"/>
    </row>
    <row r="2116" spans="1:69" s="13" customFormat="1" ht="14.4" hidden="1" x14ac:dyDescent="0.3">
      <c r="A2116" s="20"/>
      <c r="B2116" s="112"/>
      <c r="C2116" s="112"/>
      <c r="D2116" s="113"/>
      <c r="F2116" s="113"/>
      <c r="G2116" s="2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/>
      <c r="AL2116"/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 s="84"/>
      <c r="BQ2116" s="114"/>
    </row>
    <row r="2117" spans="1:69" s="13" customFormat="1" ht="14.4" hidden="1" x14ac:dyDescent="0.3">
      <c r="A2117" s="20"/>
      <c r="B2117" s="112"/>
      <c r="C2117" s="112"/>
      <c r="D2117" s="113"/>
      <c r="F2117" s="113"/>
      <c r="G2117" s="2"/>
      <c r="H2117"/>
      <c r="I2117"/>
      <c r="J2117"/>
      <c r="K2117"/>
      <c r="L2117"/>
      <c r="M2117"/>
      <c r="N2117"/>
      <c r="O2117"/>
      <c r="P2117"/>
      <c r="Q2117"/>
      <c r="R2117"/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/>
      <c r="AL2117"/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 s="84"/>
      <c r="BQ2117" s="114"/>
    </row>
    <row r="2118" spans="1:69" s="13" customFormat="1" ht="14.4" hidden="1" x14ac:dyDescent="0.3">
      <c r="A2118" s="20"/>
      <c r="B2118" s="112"/>
      <c r="C2118" s="112"/>
      <c r="D2118" s="113"/>
      <c r="F2118" s="113"/>
      <c r="G2118" s="2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/>
      <c r="AL2118"/>
      <c r="AM2118"/>
      <c r="AN2118"/>
      <c r="AO2118"/>
      <c r="AP2118"/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 s="84"/>
      <c r="BQ2118" s="114"/>
    </row>
    <row r="2119" spans="1:69" s="13" customFormat="1" ht="14.4" hidden="1" x14ac:dyDescent="0.3">
      <c r="A2119" s="20"/>
      <c r="B2119" s="112"/>
      <c r="C2119" s="112"/>
      <c r="D2119" s="113"/>
      <c r="F2119" s="113"/>
      <c r="G2119" s="2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/>
      <c r="AL2119"/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 s="84"/>
      <c r="BQ2119" s="114"/>
    </row>
    <row r="2120" spans="1:69" s="13" customFormat="1" ht="14.4" hidden="1" x14ac:dyDescent="0.3">
      <c r="A2120" s="20"/>
      <c r="B2120" s="112"/>
      <c r="C2120" s="112"/>
      <c r="D2120" s="113"/>
      <c r="F2120" s="113"/>
      <c r="G2120" s="2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/>
      <c r="AL2120"/>
      <c r="AM2120"/>
      <c r="AN2120"/>
      <c r="AO2120"/>
      <c r="AP2120"/>
      <c r="AQ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 s="84"/>
      <c r="BQ2120" s="114"/>
    </row>
    <row r="2121" spans="1:69" s="13" customFormat="1" ht="14.4" hidden="1" x14ac:dyDescent="0.3">
      <c r="A2121" s="20"/>
      <c r="B2121" s="112"/>
      <c r="C2121" s="112"/>
      <c r="D2121" s="113"/>
      <c r="F2121" s="113"/>
      <c r="G2121" s="2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/>
      <c r="AL2121"/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 s="84"/>
      <c r="BQ2121" s="114"/>
    </row>
    <row r="2122" spans="1:69" s="13" customFormat="1" ht="14.4" hidden="1" x14ac:dyDescent="0.3">
      <c r="A2122" s="20"/>
      <c r="B2122" s="112"/>
      <c r="C2122" s="112"/>
      <c r="D2122" s="113"/>
      <c r="F2122" s="113"/>
      <c r="G2122" s="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/>
      <c r="AL2122"/>
      <c r="AM2122"/>
      <c r="AN2122"/>
      <c r="AO2122"/>
      <c r="AP2122"/>
      <c r="AQ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 s="84"/>
      <c r="BQ2122" s="114"/>
    </row>
    <row r="2123" spans="1:69" s="13" customFormat="1" ht="14.4" hidden="1" x14ac:dyDescent="0.3">
      <c r="A2123" s="20"/>
      <c r="B2123" s="112"/>
      <c r="C2123" s="112"/>
      <c r="D2123" s="113"/>
      <c r="F2123" s="113"/>
      <c r="G2123" s="2"/>
      <c r="H2123"/>
      <c r="I2123"/>
      <c r="J2123"/>
      <c r="K2123"/>
      <c r="L2123"/>
      <c r="M2123"/>
      <c r="N2123"/>
      <c r="O2123"/>
      <c r="P2123"/>
      <c r="Q2123"/>
      <c r="R2123"/>
      <c r="S2123"/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/>
      <c r="AL2123"/>
      <c r="AM2123"/>
      <c r="AN2123"/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 s="84"/>
      <c r="BQ2123" s="114"/>
    </row>
    <row r="2124" spans="1:69" s="13" customFormat="1" ht="14.4" hidden="1" x14ac:dyDescent="0.3">
      <c r="A2124" s="20"/>
      <c r="B2124" s="112"/>
      <c r="C2124" s="112"/>
      <c r="D2124" s="113"/>
      <c r="F2124" s="113"/>
      <c r="G2124" s="2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/>
      <c r="AL2124"/>
      <c r="AM2124"/>
      <c r="AN2124"/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 s="84"/>
      <c r="BQ2124" s="114"/>
    </row>
    <row r="2125" spans="1:69" s="13" customFormat="1" ht="14.4" hidden="1" x14ac:dyDescent="0.3">
      <c r="A2125" s="20"/>
      <c r="B2125" s="112"/>
      <c r="C2125" s="112"/>
      <c r="D2125" s="113"/>
      <c r="F2125" s="113"/>
      <c r="G2125" s="2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/>
      <c r="AL2125"/>
      <c r="AM2125"/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 s="84"/>
      <c r="BQ2125" s="114"/>
    </row>
    <row r="2126" spans="1:69" s="13" customFormat="1" ht="14.4" hidden="1" x14ac:dyDescent="0.3">
      <c r="A2126" s="20"/>
      <c r="B2126" s="112"/>
      <c r="C2126" s="112"/>
      <c r="D2126" s="113"/>
      <c r="F2126" s="113"/>
      <c r="G2126" s="2"/>
      <c r="H2126"/>
      <c r="I2126"/>
      <c r="J2126"/>
      <c r="K2126"/>
      <c r="L2126"/>
      <c r="M2126"/>
      <c r="N2126"/>
      <c r="O2126"/>
      <c r="P2126"/>
      <c r="Q2126"/>
      <c r="R2126"/>
      <c r="S2126"/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/>
      <c r="AL2126"/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 s="84"/>
      <c r="BQ2126" s="114"/>
    </row>
    <row r="2127" spans="1:69" s="13" customFormat="1" ht="14.4" hidden="1" x14ac:dyDescent="0.3">
      <c r="A2127" s="20"/>
      <c r="B2127" s="112"/>
      <c r="C2127" s="112"/>
      <c r="D2127" s="113"/>
      <c r="F2127" s="113"/>
      <c r="G2127" s="2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/>
      <c r="AL2127"/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 s="84"/>
      <c r="BQ2127" s="114"/>
    </row>
    <row r="2128" spans="1:69" s="13" customFormat="1" ht="14.4" hidden="1" x14ac:dyDescent="0.3">
      <c r="A2128" s="20"/>
      <c r="B2128" s="112"/>
      <c r="C2128" s="112"/>
      <c r="D2128" s="113"/>
      <c r="F2128" s="113"/>
      <c r="G2128" s="2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/>
      <c r="AL2128"/>
      <c r="AM2128"/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 s="84"/>
      <c r="BQ2128" s="114"/>
    </row>
    <row r="2129" spans="1:69" s="13" customFormat="1" ht="14.4" hidden="1" x14ac:dyDescent="0.3">
      <c r="A2129" s="20"/>
      <c r="B2129" s="112"/>
      <c r="C2129" s="112"/>
      <c r="D2129" s="113"/>
      <c r="F2129" s="113"/>
      <c r="G2129" s="2"/>
      <c r="H2129"/>
      <c r="I2129"/>
      <c r="J2129"/>
      <c r="K2129"/>
      <c r="L2129"/>
      <c r="M2129"/>
      <c r="N2129"/>
      <c r="O2129"/>
      <c r="P2129"/>
      <c r="Q2129"/>
      <c r="R2129"/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/>
      <c r="AL2129"/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 s="84"/>
      <c r="BQ2129" s="114"/>
    </row>
    <row r="2130" spans="1:69" s="13" customFormat="1" ht="14.4" hidden="1" x14ac:dyDescent="0.3">
      <c r="A2130" s="20"/>
      <c r="B2130" s="112"/>
      <c r="C2130" s="112"/>
      <c r="D2130" s="113"/>
      <c r="F2130" s="113"/>
      <c r="G2130" s="2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/>
      <c r="AL2130"/>
      <c r="AM2130"/>
      <c r="AN2130"/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 s="84"/>
      <c r="BQ2130" s="114"/>
    </row>
    <row r="2131" spans="1:69" s="13" customFormat="1" ht="14.4" hidden="1" x14ac:dyDescent="0.3">
      <c r="A2131" s="20"/>
      <c r="B2131" s="112"/>
      <c r="C2131" s="112"/>
      <c r="D2131" s="113"/>
      <c r="F2131" s="113"/>
      <c r="G2131" s="2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/>
      <c r="AL2131"/>
      <c r="AM2131"/>
      <c r="AN2131"/>
      <c r="AO2131"/>
      <c r="AP2131"/>
      <c r="AQ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 s="84"/>
      <c r="BQ2131" s="114"/>
    </row>
    <row r="2132" spans="1:69" s="13" customFormat="1" ht="14.4" hidden="1" x14ac:dyDescent="0.3">
      <c r="A2132" s="20"/>
      <c r="B2132" s="112"/>
      <c r="C2132" s="112"/>
      <c r="D2132" s="113"/>
      <c r="F2132" s="113"/>
      <c r="G2132" s="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/>
      <c r="AL2132"/>
      <c r="AM2132"/>
      <c r="AN2132"/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 s="84"/>
      <c r="BQ2132" s="114"/>
    </row>
    <row r="2133" spans="1:69" s="13" customFormat="1" ht="14.4" hidden="1" x14ac:dyDescent="0.3">
      <c r="A2133" s="20"/>
      <c r="B2133" s="112"/>
      <c r="C2133" s="112"/>
      <c r="D2133" s="113"/>
      <c r="F2133" s="113"/>
      <c r="G2133" s="2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/>
      <c r="AL2133"/>
      <c r="AM2133"/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 s="84"/>
      <c r="BQ2133" s="114"/>
    </row>
    <row r="2134" spans="1:69" s="13" customFormat="1" ht="14.4" hidden="1" x14ac:dyDescent="0.3">
      <c r="A2134" s="20"/>
      <c r="B2134" s="112"/>
      <c r="C2134" s="112"/>
      <c r="D2134" s="113"/>
      <c r="F2134" s="113"/>
      <c r="G2134" s="2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/>
      <c r="AL2134"/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 s="84"/>
      <c r="BQ2134" s="114"/>
    </row>
    <row r="2135" spans="1:69" s="13" customFormat="1" ht="14.4" hidden="1" x14ac:dyDescent="0.3">
      <c r="A2135" s="20"/>
      <c r="B2135" s="112"/>
      <c r="C2135" s="112"/>
      <c r="D2135" s="113"/>
      <c r="F2135" s="113"/>
      <c r="G2135" s="2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 s="84"/>
      <c r="BQ2135" s="114"/>
    </row>
    <row r="2136" spans="1:69" s="13" customFormat="1" ht="14.4" hidden="1" x14ac:dyDescent="0.3">
      <c r="A2136" s="20"/>
      <c r="B2136" s="112"/>
      <c r="C2136" s="112"/>
      <c r="D2136" s="113"/>
      <c r="F2136" s="113"/>
      <c r="G2136" s="2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/>
      <c r="AL2136"/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 s="84"/>
      <c r="BQ2136" s="114"/>
    </row>
    <row r="2137" spans="1:69" s="13" customFormat="1" ht="14.4" hidden="1" x14ac:dyDescent="0.3">
      <c r="A2137" s="20"/>
      <c r="B2137" s="112"/>
      <c r="C2137" s="112"/>
      <c r="D2137" s="113"/>
      <c r="F2137" s="113"/>
      <c r="G2137" s="2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/>
      <c r="AL2137"/>
      <c r="AM2137"/>
      <c r="AN2137"/>
      <c r="AO2137"/>
      <c r="AP2137"/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 s="84"/>
      <c r="BQ2137" s="114"/>
    </row>
    <row r="2138" spans="1:69" s="13" customFormat="1" ht="14.4" hidden="1" x14ac:dyDescent="0.3">
      <c r="A2138" s="20"/>
      <c r="B2138" s="112"/>
      <c r="C2138" s="112"/>
      <c r="D2138" s="113"/>
      <c r="F2138" s="113"/>
      <c r="G2138" s="2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/>
      <c r="AL2138"/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 s="84"/>
      <c r="BQ2138" s="114"/>
    </row>
    <row r="2139" spans="1:69" s="13" customFormat="1" ht="14.4" hidden="1" x14ac:dyDescent="0.3">
      <c r="A2139" s="20"/>
      <c r="B2139" s="112"/>
      <c r="C2139" s="112"/>
      <c r="D2139" s="113"/>
      <c r="F2139" s="113"/>
      <c r="G2139" s="2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/>
      <c r="AL2139"/>
      <c r="AM2139"/>
      <c r="AN2139"/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 s="84"/>
      <c r="BQ2139" s="114"/>
    </row>
    <row r="2140" spans="1:69" s="13" customFormat="1" ht="14.4" hidden="1" x14ac:dyDescent="0.3">
      <c r="A2140" s="20"/>
      <c r="B2140" s="112"/>
      <c r="C2140" s="112"/>
      <c r="D2140" s="113"/>
      <c r="F2140" s="113"/>
      <c r="G2140" s="2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/>
      <c r="AL2140"/>
      <c r="AM2140"/>
      <c r="AN2140"/>
      <c r="AO2140"/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 s="84"/>
      <c r="BQ2140" s="114"/>
    </row>
    <row r="2141" spans="1:69" s="13" customFormat="1" ht="14.4" hidden="1" x14ac:dyDescent="0.3">
      <c r="A2141" s="20"/>
      <c r="B2141" s="112"/>
      <c r="C2141" s="112"/>
      <c r="D2141" s="113"/>
      <c r="F2141" s="113"/>
      <c r="G2141" s="2"/>
      <c r="H2141"/>
      <c r="I2141"/>
      <c r="J2141"/>
      <c r="K2141"/>
      <c r="L2141"/>
      <c r="M2141"/>
      <c r="N2141"/>
      <c r="O2141"/>
      <c r="P2141"/>
      <c r="Q2141"/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/>
      <c r="AL2141"/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 s="84"/>
      <c r="BQ2141" s="114"/>
    </row>
    <row r="2142" spans="1:69" s="13" customFormat="1" ht="14.4" hidden="1" x14ac:dyDescent="0.3">
      <c r="A2142" s="20"/>
      <c r="B2142" s="112"/>
      <c r="C2142" s="112"/>
      <c r="D2142" s="113"/>
      <c r="F2142" s="113"/>
      <c r="G2142" s="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/>
      <c r="AL2142"/>
      <c r="AM2142"/>
      <c r="AN2142"/>
      <c r="AO2142"/>
      <c r="AP2142"/>
      <c r="AQ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 s="84"/>
      <c r="BQ2142" s="114"/>
    </row>
    <row r="2143" spans="1:69" s="13" customFormat="1" ht="14.4" hidden="1" x14ac:dyDescent="0.3">
      <c r="A2143" s="20"/>
      <c r="B2143" s="112"/>
      <c r="C2143" s="112"/>
      <c r="D2143" s="113"/>
      <c r="F2143" s="113"/>
      <c r="G2143" s="2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/>
      <c r="AL2143"/>
      <c r="AM2143"/>
      <c r="AN2143"/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 s="84"/>
      <c r="BQ2143" s="114"/>
    </row>
    <row r="2144" spans="1:69" s="13" customFormat="1" ht="14.4" hidden="1" x14ac:dyDescent="0.3">
      <c r="A2144" s="20"/>
      <c r="B2144" s="112"/>
      <c r="C2144" s="112"/>
      <c r="D2144" s="113"/>
      <c r="F2144" s="113"/>
      <c r="G2144" s="2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/>
      <c r="AL2144"/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 s="84"/>
      <c r="BQ2144" s="114"/>
    </row>
    <row r="2145" spans="1:69" s="13" customFormat="1" ht="14.4" hidden="1" x14ac:dyDescent="0.3">
      <c r="A2145" s="20"/>
      <c r="B2145" s="112"/>
      <c r="C2145" s="112"/>
      <c r="D2145" s="113"/>
      <c r="F2145" s="113"/>
      <c r="G2145" s="2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/>
      <c r="AL2145"/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 s="84"/>
      <c r="BQ2145" s="114"/>
    </row>
    <row r="2146" spans="1:69" s="13" customFormat="1" ht="14.4" hidden="1" x14ac:dyDescent="0.3">
      <c r="A2146" s="20"/>
      <c r="B2146" s="112"/>
      <c r="C2146" s="112"/>
      <c r="D2146" s="113"/>
      <c r="F2146" s="113"/>
      <c r="G2146" s="2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/>
      <c r="AL2146"/>
      <c r="AM2146"/>
      <c r="AN2146"/>
      <c r="AO2146"/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 s="84"/>
      <c r="BQ2146" s="114"/>
    </row>
    <row r="2147" spans="1:69" s="13" customFormat="1" ht="14.4" hidden="1" x14ac:dyDescent="0.3">
      <c r="A2147" s="20"/>
      <c r="B2147" s="112"/>
      <c r="C2147" s="112"/>
      <c r="D2147" s="113"/>
      <c r="F2147" s="113"/>
      <c r="G2147" s="2"/>
      <c r="H2147"/>
      <c r="I2147"/>
      <c r="J2147"/>
      <c r="K2147"/>
      <c r="L2147"/>
      <c r="M2147"/>
      <c r="N2147"/>
      <c r="O2147"/>
      <c r="P2147"/>
      <c r="Q2147"/>
      <c r="R2147"/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/>
      <c r="AL2147"/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 s="84"/>
      <c r="BQ2147" s="114"/>
    </row>
    <row r="2148" spans="1:69" s="13" customFormat="1" ht="14.4" hidden="1" x14ac:dyDescent="0.3">
      <c r="A2148" s="20"/>
      <c r="B2148" s="112"/>
      <c r="C2148" s="112"/>
      <c r="D2148" s="113"/>
      <c r="F2148" s="113"/>
      <c r="G2148" s="2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 s="84"/>
      <c r="BQ2148" s="114"/>
    </row>
    <row r="2149" spans="1:69" s="13" customFormat="1" ht="14.4" hidden="1" x14ac:dyDescent="0.3">
      <c r="A2149" s="20"/>
      <c r="B2149" s="112"/>
      <c r="C2149" s="112"/>
      <c r="D2149" s="113"/>
      <c r="F2149" s="113"/>
      <c r="G2149" s="2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 s="84"/>
      <c r="BQ2149" s="114"/>
    </row>
    <row r="2150" spans="1:69" s="13" customFormat="1" ht="14.4" hidden="1" x14ac:dyDescent="0.3">
      <c r="A2150" s="20"/>
      <c r="B2150" s="112"/>
      <c r="C2150" s="112"/>
      <c r="D2150" s="113"/>
      <c r="F2150" s="113"/>
      <c r="G2150" s="2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 s="84"/>
      <c r="BQ2150" s="114"/>
    </row>
    <row r="2151" spans="1:69" s="13" customFormat="1" ht="14.4" hidden="1" x14ac:dyDescent="0.3">
      <c r="A2151" s="20"/>
      <c r="B2151" s="112"/>
      <c r="C2151" s="112"/>
      <c r="D2151" s="113"/>
      <c r="F2151" s="113"/>
      <c r="G2151" s="2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/>
      <c r="AL2151"/>
      <c r="AM2151"/>
      <c r="AN2151"/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 s="84"/>
      <c r="BQ2151" s="114"/>
    </row>
    <row r="2152" spans="1:69" s="13" customFormat="1" ht="14.4" hidden="1" x14ac:dyDescent="0.3">
      <c r="A2152" s="20"/>
      <c r="B2152" s="112"/>
      <c r="C2152" s="112"/>
      <c r="D2152" s="113"/>
      <c r="F2152" s="113"/>
      <c r="G2152" s="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/>
      <c r="AL2152"/>
      <c r="AM2152"/>
      <c r="AN2152"/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 s="84"/>
      <c r="BQ2152" s="114"/>
    </row>
    <row r="2153" spans="1:69" s="13" customFormat="1" ht="14.4" hidden="1" x14ac:dyDescent="0.3">
      <c r="A2153" s="20"/>
      <c r="B2153" s="112"/>
      <c r="C2153" s="112"/>
      <c r="D2153" s="113"/>
      <c r="F2153" s="113"/>
      <c r="G2153" s="2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/>
      <c r="AL2153"/>
      <c r="AM2153"/>
      <c r="AN2153"/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 s="84"/>
      <c r="BQ2153" s="114"/>
    </row>
    <row r="2154" spans="1:69" s="13" customFormat="1" ht="14.4" hidden="1" x14ac:dyDescent="0.3">
      <c r="A2154" s="20"/>
      <c r="B2154" s="112"/>
      <c r="C2154" s="112"/>
      <c r="D2154" s="113"/>
      <c r="F2154" s="113"/>
      <c r="G2154" s="2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/>
      <c r="AL2154"/>
      <c r="AM2154"/>
      <c r="AN2154"/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 s="84"/>
      <c r="BQ2154" s="114"/>
    </row>
    <row r="2155" spans="1:69" s="13" customFormat="1" ht="14.4" hidden="1" x14ac:dyDescent="0.3">
      <c r="A2155" s="20"/>
      <c r="B2155" s="112"/>
      <c r="C2155" s="112"/>
      <c r="D2155" s="113"/>
      <c r="F2155" s="113"/>
      <c r="G2155" s="2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/>
      <c r="AL2155"/>
      <c r="AM2155"/>
      <c r="AN2155"/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 s="84"/>
      <c r="BQ2155" s="114"/>
    </row>
    <row r="2156" spans="1:69" s="13" customFormat="1" ht="14.4" hidden="1" x14ac:dyDescent="0.3">
      <c r="A2156" s="20"/>
      <c r="B2156" s="112"/>
      <c r="C2156" s="112"/>
      <c r="D2156" s="113"/>
      <c r="F2156" s="113"/>
      <c r="G2156" s="2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/>
      <c r="AL2156"/>
      <c r="AM2156"/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 s="84"/>
      <c r="BQ2156" s="114"/>
    </row>
    <row r="2157" spans="1:69" s="13" customFormat="1" ht="14.4" hidden="1" x14ac:dyDescent="0.3">
      <c r="A2157" s="20"/>
      <c r="B2157" s="112"/>
      <c r="C2157" s="112"/>
      <c r="D2157" s="113"/>
      <c r="F2157" s="113"/>
      <c r="G2157" s="2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/>
      <c r="AL2157"/>
      <c r="AM2157"/>
      <c r="AN2157"/>
      <c r="AO2157"/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 s="84"/>
      <c r="BQ2157" s="114"/>
    </row>
    <row r="2158" spans="1:69" s="13" customFormat="1" ht="14.4" hidden="1" x14ac:dyDescent="0.3">
      <c r="A2158" s="20"/>
      <c r="B2158" s="112"/>
      <c r="C2158" s="112"/>
      <c r="D2158" s="113"/>
      <c r="F2158" s="113"/>
      <c r="G2158" s="2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/>
      <c r="AL2158"/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 s="84"/>
      <c r="BQ2158" s="114"/>
    </row>
    <row r="2159" spans="1:69" s="13" customFormat="1" ht="14.4" hidden="1" x14ac:dyDescent="0.3">
      <c r="A2159" s="20"/>
      <c r="B2159" s="112"/>
      <c r="C2159" s="112"/>
      <c r="D2159" s="113"/>
      <c r="F2159" s="113"/>
      <c r="G2159" s="2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/>
      <c r="AL2159"/>
      <c r="AM2159"/>
      <c r="AN2159"/>
      <c r="AO2159"/>
      <c r="AP2159"/>
      <c r="AQ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 s="84"/>
      <c r="BQ2159" s="114"/>
    </row>
    <row r="2160" spans="1:69" s="13" customFormat="1" ht="14.4" hidden="1" x14ac:dyDescent="0.3">
      <c r="A2160" s="20"/>
      <c r="B2160" s="112"/>
      <c r="C2160" s="112"/>
      <c r="D2160" s="113"/>
      <c r="F2160" s="113"/>
      <c r="G2160" s="2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/>
      <c r="AL2160"/>
      <c r="AM2160"/>
      <c r="AN2160"/>
      <c r="AO2160"/>
      <c r="AP2160"/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 s="84"/>
      <c r="BQ2160" s="114"/>
    </row>
    <row r="2161" spans="1:69" s="13" customFormat="1" ht="14.4" hidden="1" x14ac:dyDescent="0.3">
      <c r="A2161" s="20"/>
      <c r="B2161" s="112"/>
      <c r="C2161" s="112"/>
      <c r="D2161" s="113"/>
      <c r="F2161" s="113"/>
      <c r="G2161" s="2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/>
      <c r="AL2161"/>
      <c r="AM2161"/>
      <c r="AN2161"/>
      <c r="AO2161"/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 s="84"/>
      <c r="BQ2161" s="114"/>
    </row>
    <row r="2162" spans="1:69" s="13" customFormat="1" ht="14.4" hidden="1" x14ac:dyDescent="0.3">
      <c r="A2162" s="20"/>
      <c r="B2162" s="112"/>
      <c r="C2162" s="112"/>
      <c r="D2162" s="113"/>
      <c r="F2162" s="113"/>
      <c r="G2162" s="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/>
      <c r="AL2162"/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 s="84"/>
      <c r="BQ2162" s="114"/>
    </row>
    <row r="2163" spans="1:69" s="13" customFormat="1" ht="14.4" hidden="1" x14ac:dyDescent="0.3">
      <c r="A2163" s="20"/>
      <c r="B2163" s="112"/>
      <c r="C2163" s="112"/>
      <c r="D2163" s="113"/>
      <c r="F2163" s="113"/>
      <c r="G2163" s="2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/>
      <c r="AL2163"/>
      <c r="AM2163"/>
      <c r="AN2163"/>
      <c r="AO2163"/>
      <c r="AP2163"/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 s="84"/>
      <c r="BQ2163" s="114"/>
    </row>
    <row r="2164" spans="1:69" s="13" customFormat="1" ht="14.4" hidden="1" x14ac:dyDescent="0.3">
      <c r="A2164" s="20"/>
      <c r="B2164" s="112"/>
      <c r="C2164" s="112"/>
      <c r="D2164" s="113"/>
      <c r="F2164" s="113"/>
      <c r="G2164" s="2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/>
      <c r="AL2164"/>
      <c r="AM2164"/>
      <c r="AN2164"/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 s="84"/>
      <c r="BQ2164" s="114"/>
    </row>
    <row r="2165" spans="1:69" s="13" customFormat="1" ht="14.4" hidden="1" x14ac:dyDescent="0.3">
      <c r="A2165" s="20"/>
      <c r="B2165" s="112"/>
      <c r="C2165" s="112"/>
      <c r="D2165" s="113"/>
      <c r="F2165" s="113"/>
      <c r="G2165" s="2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/>
      <c r="AL2165"/>
      <c r="AM2165"/>
      <c r="AN2165"/>
      <c r="AO2165"/>
      <c r="AP2165"/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 s="84"/>
      <c r="BQ2165" s="114"/>
    </row>
    <row r="2166" spans="1:69" s="13" customFormat="1" ht="14.4" hidden="1" x14ac:dyDescent="0.3">
      <c r="A2166" s="20"/>
      <c r="B2166" s="112"/>
      <c r="C2166" s="112"/>
      <c r="D2166" s="113"/>
      <c r="F2166" s="113"/>
      <c r="G2166" s="2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/>
      <c r="AL2166"/>
      <c r="AM2166"/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 s="84"/>
      <c r="BQ2166" s="114"/>
    </row>
    <row r="2167" spans="1:69" s="13" customFormat="1" ht="14.4" hidden="1" x14ac:dyDescent="0.3">
      <c r="A2167" s="20"/>
      <c r="B2167" s="112"/>
      <c r="C2167" s="112"/>
      <c r="D2167" s="113"/>
      <c r="F2167" s="113"/>
      <c r="G2167" s="2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/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 s="84"/>
      <c r="BQ2167" s="114"/>
    </row>
    <row r="2168" spans="1:69" s="13" customFormat="1" ht="14.4" hidden="1" x14ac:dyDescent="0.3">
      <c r="A2168" s="20"/>
      <c r="B2168" s="112"/>
      <c r="C2168" s="112"/>
      <c r="D2168" s="113"/>
      <c r="F2168" s="113"/>
      <c r="G2168" s="2"/>
      <c r="H2168"/>
      <c r="I2168"/>
      <c r="J2168"/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/>
      <c r="AL2168"/>
      <c r="AM2168"/>
      <c r="AN2168"/>
      <c r="AO2168"/>
      <c r="AP2168"/>
      <c r="AQ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 s="84"/>
      <c r="BQ2168" s="114"/>
    </row>
    <row r="2169" spans="1:69" s="13" customFormat="1" ht="14.4" hidden="1" x14ac:dyDescent="0.3">
      <c r="A2169" s="20"/>
      <c r="B2169" s="112"/>
      <c r="C2169" s="112"/>
      <c r="D2169" s="113"/>
      <c r="F2169" s="113"/>
      <c r="G2169" s="2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/>
      <c r="AL2169"/>
      <c r="AM2169"/>
      <c r="AN2169"/>
      <c r="AO2169"/>
      <c r="AP2169"/>
      <c r="AQ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 s="84"/>
      <c r="BQ2169" s="114"/>
    </row>
    <row r="2170" spans="1:69" s="13" customFormat="1" ht="14.4" hidden="1" x14ac:dyDescent="0.3">
      <c r="A2170" s="20"/>
      <c r="B2170" s="112"/>
      <c r="C2170" s="112"/>
      <c r="D2170" s="113"/>
      <c r="F2170" s="113"/>
      <c r="G2170" s="2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/>
      <c r="AL2170"/>
      <c r="AM2170"/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 s="84"/>
      <c r="BQ2170" s="114"/>
    </row>
    <row r="2171" spans="1:69" s="13" customFormat="1" ht="14.4" hidden="1" x14ac:dyDescent="0.3">
      <c r="A2171" s="20"/>
      <c r="B2171" s="112"/>
      <c r="C2171" s="112"/>
      <c r="D2171" s="113"/>
      <c r="F2171" s="113"/>
      <c r="G2171" s="2"/>
      <c r="H2171"/>
      <c r="I2171"/>
      <c r="J2171"/>
      <c r="K2171"/>
      <c r="L2171"/>
      <c r="M2171"/>
      <c r="N2171"/>
      <c r="O2171"/>
      <c r="P2171"/>
      <c r="Q2171"/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/>
      <c r="AL2171"/>
      <c r="AM2171"/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 s="84"/>
      <c r="BQ2171" s="114"/>
    </row>
    <row r="2172" spans="1:69" s="13" customFormat="1" ht="14.4" hidden="1" x14ac:dyDescent="0.3">
      <c r="A2172" s="20"/>
      <c r="B2172" s="112"/>
      <c r="C2172" s="112"/>
      <c r="D2172" s="113"/>
      <c r="F2172" s="113"/>
      <c r="G2172" s="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/>
      <c r="AL2172"/>
      <c r="AM2172"/>
      <c r="AN2172"/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 s="84"/>
      <c r="BQ2172" s="114"/>
    </row>
    <row r="2173" spans="1:69" s="13" customFormat="1" ht="14.4" hidden="1" x14ac:dyDescent="0.3">
      <c r="A2173" s="20"/>
      <c r="B2173" s="112"/>
      <c r="C2173" s="112"/>
      <c r="D2173" s="113"/>
      <c r="F2173" s="113"/>
      <c r="G2173" s="2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/>
      <c r="AL2173"/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 s="84"/>
      <c r="BQ2173" s="114"/>
    </row>
    <row r="2174" spans="1:69" s="13" customFormat="1" ht="14.4" hidden="1" x14ac:dyDescent="0.3">
      <c r="A2174" s="20"/>
      <c r="B2174" s="112"/>
      <c r="C2174" s="112"/>
      <c r="D2174" s="113"/>
      <c r="F2174" s="113"/>
      <c r="G2174" s="2"/>
      <c r="H2174"/>
      <c r="I2174"/>
      <c r="J2174"/>
      <c r="K2174"/>
      <c r="L2174"/>
      <c r="M2174"/>
      <c r="N2174"/>
      <c r="O2174"/>
      <c r="P2174"/>
      <c r="Q2174"/>
      <c r="R2174"/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/>
      <c r="AL2174"/>
      <c r="AM2174"/>
      <c r="AN2174"/>
      <c r="AO2174"/>
      <c r="AP2174"/>
      <c r="AQ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 s="84"/>
      <c r="BQ2174" s="114"/>
    </row>
    <row r="2175" spans="1:69" s="13" customFormat="1" ht="14.4" hidden="1" x14ac:dyDescent="0.3">
      <c r="A2175" s="20"/>
      <c r="B2175" s="112"/>
      <c r="C2175" s="112"/>
      <c r="D2175" s="113"/>
      <c r="F2175" s="113"/>
      <c r="G2175" s="2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/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 s="84"/>
      <c r="BQ2175" s="114"/>
    </row>
    <row r="2176" spans="1:69" s="13" customFormat="1" ht="14.4" hidden="1" x14ac:dyDescent="0.3">
      <c r="A2176" s="20"/>
      <c r="B2176" s="112"/>
      <c r="C2176" s="112"/>
      <c r="D2176" s="113"/>
      <c r="F2176" s="113"/>
      <c r="G2176" s="2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/>
      <c r="AL2176"/>
      <c r="AM2176"/>
      <c r="AN2176"/>
      <c r="AO2176"/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 s="84"/>
      <c r="BQ2176" s="114"/>
    </row>
    <row r="2177" spans="1:69" s="13" customFormat="1" ht="14.4" hidden="1" x14ac:dyDescent="0.3">
      <c r="A2177" s="20"/>
      <c r="B2177" s="112"/>
      <c r="C2177" s="112"/>
      <c r="D2177" s="113"/>
      <c r="F2177" s="113"/>
      <c r="G2177" s="2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/>
      <c r="AL2177"/>
      <c r="AM2177"/>
      <c r="AN2177"/>
      <c r="AO2177"/>
      <c r="AP2177"/>
      <c r="AQ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 s="84"/>
      <c r="BQ2177" s="114"/>
    </row>
    <row r="2178" spans="1:69" s="13" customFormat="1" ht="14.4" hidden="1" x14ac:dyDescent="0.3">
      <c r="A2178" s="20"/>
      <c r="B2178" s="112"/>
      <c r="C2178" s="112"/>
      <c r="D2178" s="113"/>
      <c r="F2178" s="113"/>
      <c r="G2178" s="2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/>
      <c r="AL2178"/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 s="84"/>
      <c r="BQ2178" s="114"/>
    </row>
    <row r="2179" spans="1:69" s="13" customFormat="1" ht="14.4" hidden="1" x14ac:dyDescent="0.3">
      <c r="A2179" s="20"/>
      <c r="B2179" s="112"/>
      <c r="C2179" s="112"/>
      <c r="D2179" s="113"/>
      <c r="F2179" s="113"/>
      <c r="G2179" s="2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/>
      <c r="AL2179"/>
      <c r="AM2179"/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 s="84"/>
      <c r="BQ2179" s="114"/>
    </row>
    <row r="2180" spans="1:69" s="13" customFormat="1" ht="14.4" hidden="1" x14ac:dyDescent="0.3">
      <c r="A2180" s="20"/>
      <c r="B2180" s="112"/>
      <c r="C2180" s="112"/>
      <c r="D2180" s="113"/>
      <c r="F2180" s="113"/>
      <c r="G2180" s="2"/>
      <c r="H2180"/>
      <c r="I2180"/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/>
      <c r="AL2180"/>
      <c r="AM2180"/>
      <c r="AN2180"/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 s="84"/>
      <c r="BQ2180" s="114"/>
    </row>
    <row r="2181" spans="1:69" s="13" customFormat="1" ht="14.4" hidden="1" x14ac:dyDescent="0.3">
      <c r="A2181" s="20"/>
      <c r="B2181" s="112"/>
      <c r="C2181" s="112"/>
      <c r="D2181" s="113"/>
      <c r="F2181" s="113"/>
      <c r="G2181" s="2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/>
      <c r="AL2181"/>
      <c r="AM2181"/>
      <c r="AN2181"/>
      <c r="AO2181"/>
      <c r="AP2181"/>
      <c r="AQ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 s="84"/>
      <c r="BQ2181" s="114"/>
    </row>
    <row r="2182" spans="1:69" s="13" customFormat="1" ht="14.4" hidden="1" x14ac:dyDescent="0.3">
      <c r="A2182" s="20"/>
      <c r="B2182" s="112"/>
      <c r="C2182" s="112"/>
      <c r="D2182" s="113"/>
      <c r="F2182" s="113"/>
      <c r="G2182" s="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/>
      <c r="AL2182"/>
      <c r="AM2182"/>
      <c r="AN2182"/>
      <c r="AO2182"/>
      <c r="AP2182"/>
      <c r="AQ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 s="84"/>
      <c r="BQ2182" s="114"/>
    </row>
    <row r="2183" spans="1:69" s="13" customFormat="1" ht="14.4" hidden="1" x14ac:dyDescent="0.3">
      <c r="A2183" s="20"/>
      <c r="B2183" s="112"/>
      <c r="C2183" s="112"/>
      <c r="D2183" s="113"/>
      <c r="F2183" s="113"/>
      <c r="G2183" s="2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/>
      <c r="AL2183"/>
      <c r="AM2183"/>
      <c r="AN2183"/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 s="84"/>
      <c r="BQ2183" s="114"/>
    </row>
    <row r="2184" spans="1:69" s="13" customFormat="1" ht="14.4" hidden="1" x14ac:dyDescent="0.3">
      <c r="A2184" s="20"/>
      <c r="B2184" s="112"/>
      <c r="C2184" s="112"/>
      <c r="D2184" s="113"/>
      <c r="F2184" s="113"/>
      <c r="G2184" s="2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/>
      <c r="AL2184"/>
      <c r="AM2184"/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 s="84"/>
      <c r="BQ2184" s="114"/>
    </row>
    <row r="2185" spans="1:69" s="13" customFormat="1" ht="14.4" hidden="1" x14ac:dyDescent="0.3">
      <c r="A2185" s="20"/>
      <c r="B2185" s="112"/>
      <c r="C2185" s="112"/>
      <c r="D2185" s="113"/>
      <c r="F2185" s="113"/>
      <c r="G2185" s="2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/>
      <c r="AL2185"/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 s="84"/>
      <c r="BQ2185" s="114"/>
    </row>
    <row r="2186" spans="1:69" s="13" customFormat="1" ht="14.4" hidden="1" x14ac:dyDescent="0.3">
      <c r="A2186" s="20"/>
      <c r="B2186" s="112"/>
      <c r="C2186" s="112"/>
      <c r="D2186" s="113"/>
      <c r="F2186" s="113"/>
      <c r="G2186" s="2"/>
      <c r="H2186"/>
      <c r="I2186"/>
      <c r="J2186"/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/>
      <c r="AL2186"/>
      <c r="AM2186"/>
      <c r="AN2186"/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 s="84"/>
      <c r="BQ2186" s="114"/>
    </row>
    <row r="2187" spans="1:69" s="13" customFormat="1" ht="14.4" hidden="1" x14ac:dyDescent="0.3">
      <c r="A2187" s="20"/>
      <c r="B2187" s="112"/>
      <c r="C2187" s="112"/>
      <c r="D2187" s="113"/>
      <c r="F2187" s="113"/>
      <c r="G2187" s="2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/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 s="84"/>
      <c r="BQ2187" s="114"/>
    </row>
    <row r="2188" spans="1:69" s="13" customFormat="1" ht="14.4" hidden="1" x14ac:dyDescent="0.3">
      <c r="A2188" s="20"/>
      <c r="B2188" s="112"/>
      <c r="C2188" s="112"/>
      <c r="D2188" s="113"/>
      <c r="F2188" s="113"/>
      <c r="G2188" s="2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/>
      <c r="AL2188"/>
      <c r="AM2188"/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 s="84"/>
      <c r="BQ2188" s="114"/>
    </row>
    <row r="2189" spans="1:69" s="13" customFormat="1" ht="14.4" hidden="1" x14ac:dyDescent="0.3">
      <c r="A2189" s="20"/>
      <c r="B2189" s="112"/>
      <c r="C2189" s="112"/>
      <c r="D2189" s="113"/>
      <c r="F2189" s="113"/>
      <c r="G2189" s="2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/>
      <c r="AL2189"/>
      <c r="AM2189"/>
      <c r="AN2189"/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 s="84"/>
      <c r="BQ2189" s="114"/>
    </row>
    <row r="2190" spans="1:69" s="13" customFormat="1" ht="14.4" hidden="1" x14ac:dyDescent="0.3">
      <c r="A2190" s="20"/>
      <c r="B2190" s="112"/>
      <c r="C2190" s="112"/>
      <c r="D2190" s="113"/>
      <c r="F2190" s="113"/>
      <c r="G2190" s="2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/>
      <c r="AL2190"/>
      <c r="AM2190"/>
      <c r="AN2190"/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 s="84"/>
      <c r="BQ2190" s="114"/>
    </row>
    <row r="2191" spans="1:69" s="13" customFormat="1" ht="14.4" hidden="1" x14ac:dyDescent="0.3">
      <c r="A2191" s="20"/>
      <c r="B2191" s="112"/>
      <c r="C2191" s="112"/>
      <c r="D2191" s="113"/>
      <c r="F2191" s="113"/>
      <c r="G2191" s="2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/>
      <c r="AL2191"/>
      <c r="AM2191"/>
      <c r="AN2191"/>
      <c r="AO2191"/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 s="84"/>
      <c r="BQ2191" s="114"/>
    </row>
    <row r="2192" spans="1:69" s="13" customFormat="1" ht="14.4" hidden="1" x14ac:dyDescent="0.3">
      <c r="A2192" s="20"/>
      <c r="B2192" s="112"/>
      <c r="C2192" s="112"/>
      <c r="D2192" s="113"/>
      <c r="F2192" s="113"/>
      <c r="G2192" s="2"/>
      <c r="H2192"/>
      <c r="I2192"/>
      <c r="J2192"/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/>
      <c r="AL2192"/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 s="84"/>
      <c r="BQ2192" s="114"/>
    </row>
    <row r="2193" spans="1:69" s="13" customFormat="1" ht="14.4" hidden="1" x14ac:dyDescent="0.3">
      <c r="A2193" s="20"/>
      <c r="B2193" s="112"/>
      <c r="C2193" s="112"/>
      <c r="D2193" s="113"/>
      <c r="F2193" s="113"/>
      <c r="G2193" s="2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/>
      <c r="AL2193"/>
      <c r="AM2193"/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 s="84"/>
      <c r="BQ2193" s="114"/>
    </row>
    <row r="2194" spans="1:69" s="13" customFormat="1" ht="14.4" hidden="1" x14ac:dyDescent="0.3">
      <c r="A2194" s="20"/>
      <c r="B2194" s="112"/>
      <c r="C2194" s="112"/>
      <c r="D2194" s="113"/>
      <c r="F2194" s="113"/>
      <c r="G2194" s="2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/>
      <c r="AL2194"/>
      <c r="AM2194"/>
      <c r="AN2194"/>
      <c r="AO2194"/>
      <c r="AP2194"/>
      <c r="AQ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 s="84"/>
      <c r="BQ2194" s="114"/>
    </row>
    <row r="2195" spans="1:69" s="13" customFormat="1" ht="14.4" hidden="1" x14ac:dyDescent="0.3">
      <c r="A2195" s="20"/>
      <c r="B2195" s="112"/>
      <c r="C2195" s="112"/>
      <c r="D2195" s="113"/>
      <c r="F2195" s="113"/>
      <c r="G2195" s="2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/>
      <c r="AL2195"/>
      <c r="AM2195"/>
      <c r="AN2195"/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 s="84"/>
      <c r="BQ2195" s="114"/>
    </row>
    <row r="2196" spans="1:69" s="13" customFormat="1" ht="14.4" hidden="1" x14ac:dyDescent="0.3">
      <c r="A2196" s="20"/>
      <c r="B2196" s="112"/>
      <c r="C2196" s="112"/>
      <c r="D2196" s="113"/>
      <c r="F2196" s="113"/>
      <c r="G2196" s="2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/>
      <c r="AL2196"/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 s="84"/>
      <c r="BQ2196" s="114"/>
    </row>
    <row r="2197" spans="1:69" s="13" customFormat="1" ht="14.4" hidden="1" x14ac:dyDescent="0.3">
      <c r="A2197" s="20"/>
      <c r="B2197" s="112"/>
      <c r="C2197" s="112"/>
      <c r="D2197" s="113"/>
      <c r="F2197" s="113"/>
      <c r="G2197" s="2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/>
      <c r="AL2197"/>
      <c r="AM2197"/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 s="84"/>
      <c r="BQ2197" s="114"/>
    </row>
    <row r="2198" spans="1:69" s="13" customFormat="1" ht="14.4" hidden="1" x14ac:dyDescent="0.3">
      <c r="A2198" s="20"/>
      <c r="B2198" s="112"/>
      <c r="C2198" s="112"/>
      <c r="D2198" s="113"/>
      <c r="F2198" s="113"/>
      <c r="G2198" s="2"/>
      <c r="H2198"/>
      <c r="I2198"/>
      <c r="J2198"/>
      <c r="K2198"/>
      <c r="L2198"/>
      <c r="M2198"/>
      <c r="N2198"/>
      <c r="O2198"/>
      <c r="P2198"/>
      <c r="Q2198"/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/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 s="84"/>
      <c r="BQ2198" s="114"/>
    </row>
    <row r="2199" spans="1:69" s="13" customFormat="1" ht="14.4" hidden="1" x14ac:dyDescent="0.3">
      <c r="A2199" s="20"/>
      <c r="B2199" s="112"/>
      <c r="C2199" s="112"/>
      <c r="D2199" s="113"/>
      <c r="F2199" s="113"/>
      <c r="G2199" s="2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/>
      <c r="AL2199"/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 s="84"/>
      <c r="BQ2199" s="114"/>
    </row>
    <row r="2200" spans="1:69" s="13" customFormat="1" ht="14.4" hidden="1" x14ac:dyDescent="0.3">
      <c r="A2200" s="20"/>
      <c r="B2200" s="112"/>
      <c r="C2200" s="112"/>
      <c r="D2200" s="113"/>
      <c r="F2200" s="113"/>
      <c r="G2200" s="2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/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 s="84"/>
      <c r="BQ2200" s="114"/>
    </row>
    <row r="2201" spans="1:69" s="13" customFormat="1" ht="14.4" hidden="1" x14ac:dyDescent="0.3">
      <c r="A2201" s="20"/>
      <c r="B2201" s="112"/>
      <c r="C2201" s="112"/>
      <c r="D2201" s="113"/>
      <c r="F2201" s="113"/>
      <c r="G2201" s="2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/>
      <c r="AL2201"/>
      <c r="AM2201"/>
      <c r="AN2201"/>
      <c r="AO2201"/>
      <c r="AP2201"/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 s="84"/>
      <c r="BQ2201" s="114"/>
    </row>
    <row r="2202" spans="1:69" s="13" customFormat="1" ht="14.4" hidden="1" x14ac:dyDescent="0.3">
      <c r="A2202" s="20"/>
      <c r="B2202" s="112"/>
      <c r="C2202" s="112"/>
      <c r="D2202" s="113"/>
      <c r="F2202" s="113"/>
      <c r="G2202" s="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/>
      <c r="AL2202"/>
      <c r="AM2202"/>
      <c r="AN2202"/>
      <c r="AO2202"/>
      <c r="AP2202"/>
      <c r="AQ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 s="84"/>
      <c r="BQ2202" s="114"/>
    </row>
    <row r="2203" spans="1:69" s="13" customFormat="1" ht="14.4" hidden="1" x14ac:dyDescent="0.3">
      <c r="A2203" s="20"/>
      <c r="B2203" s="112"/>
      <c r="C2203" s="112"/>
      <c r="D2203" s="113"/>
      <c r="F2203" s="113"/>
      <c r="G2203" s="2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/>
      <c r="AL2203"/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 s="84"/>
      <c r="BQ2203" s="114"/>
    </row>
    <row r="2204" spans="1:69" s="13" customFormat="1" ht="14.4" hidden="1" x14ac:dyDescent="0.3">
      <c r="A2204" s="20"/>
      <c r="B2204" s="112"/>
      <c r="C2204" s="112"/>
      <c r="D2204" s="113"/>
      <c r="E2204" s="13" t="str">
        <f>IFERROR(VLOOKUP(D2204,Wedstrijdlocaties!B:E,4,FALSE),"")</f>
        <v/>
      </c>
      <c r="F2204" s="113"/>
      <c r="G2204" s="2"/>
      <c r="H2204"/>
      <c r="I2204"/>
      <c r="J2204"/>
      <c r="K2204"/>
      <c r="L2204"/>
      <c r="M2204"/>
      <c r="N2204"/>
      <c r="O2204"/>
      <c r="P2204"/>
      <c r="Q2204"/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/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 s="84"/>
      <c r="BQ2204" s="114"/>
    </row>
    <row r="2205" spans="1:69" s="13" customFormat="1" ht="14.4" hidden="1" x14ac:dyDescent="0.3">
      <c r="A2205" s="20"/>
      <c r="B2205" s="112"/>
      <c r="C2205" s="112"/>
      <c r="D2205" s="113"/>
      <c r="E2205" s="13" t="str">
        <f>IFERROR(VLOOKUP(D2205,Wedstrijdlocaties!B:E,4,FALSE),"")</f>
        <v/>
      </c>
      <c r="F2205" s="113"/>
      <c r="G2205" s="2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/>
      <c r="AL2205"/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 s="84"/>
      <c r="BQ2205" s="114"/>
    </row>
    <row r="2206" spans="1:69" s="13" customFormat="1" ht="14.4" hidden="1" x14ac:dyDescent="0.3">
      <c r="A2206" s="20"/>
      <c r="B2206" s="112"/>
      <c r="C2206" s="112"/>
      <c r="D2206" s="113"/>
      <c r="E2206" s="13" t="str">
        <f>IFERROR(VLOOKUP(D2206,Wedstrijdlocaties!B:E,4,FALSE),"")</f>
        <v/>
      </c>
      <c r="F2206" s="113"/>
      <c r="G2206" s="2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/>
      <c r="AL2206"/>
      <c r="AM2206"/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 s="84"/>
      <c r="BQ2206" s="114"/>
    </row>
    <row r="2207" spans="1:69" s="13" customFormat="1" ht="14.4" hidden="1" x14ac:dyDescent="0.3">
      <c r="A2207" s="20"/>
      <c r="B2207" s="112"/>
      <c r="C2207" s="112"/>
      <c r="D2207" s="113"/>
      <c r="E2207" s="13" t="str">
        <f>IFERROR(VLOOKUP(D2207,Wedstrijdlocaties!B:E,4,FALSE),"")</f>
        <v/>
      </c>
      <c r="F2207" s="113"/>
      <c r="G2207" s="2"/>
      <c r="H2207"/>
      <c r="I2207"/>
      <c r="J2207"/>
      <c r="K2207"/>
      <c r="L2207"/>
      <c r="M2207"/>
      <c r="N2207"/>
      <c r="O2207"/>
      <c r="P2207"/>
      <c r="Q2207"/>
      <c r="R2207"/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/>
      <c r="AL2207"/>
      <c r="AM2207"/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 s="84"/>
      <c r="BQ2207" s="114"/>
    </row>
    <row r="2208" spans="1:69" s="13" customFormat="1" ht="14.4" hidden="1" x14ac:dyDescent="0.3">
      <c r="A2208" s="20"/>
      <c r="B2208" s="112"/>
      <c r="C2208" s="112"/>
      <c r="D2208" s="113"/>
      <c r="E2208" s="13" t="str">
        <f>IFERROR(VLOOKUP(D2208,Wedstrijdlocaties!B:E,4,FALSE),"")</f>
        <v/>
      </c>
      <c r="F2208" s="113"/>
      <c r="G2208" s="2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/>
      <c r="AL2208"/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 s="84"/>
      <c r="BQ2208" s="114"/>
    </row>
    <row r="2209" spans="1:69" s="13" customFormat="1" ht="14.4" hidden="1" x14ac:dyDescent="0.3">
      <c r="A2209" s="20"/>
      <c r="B2209" s="112"/>
      <c r="C2209" s="112"/>
      <c r="D2209" s="113"/>
      <c r="E2209" s="13" t="str">
        <f>IFERROR(VLOOKUP(D2209,Wedstrijdlocaties!B:E,4,FALSE),"")</f>
        <v/>
      </c>
      <c r="F2209" s="113"/>
      <c r="G2209" s="2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/>
      <c r="AL2209"/>
      <c r="AM2209"/>
      <c r="AN2209"/>
      <c r="AO2209"/>
      <c r="AP2209"/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 s="84"/>
      <c r="BQ2209" s="114"/>
    </row>
    <row r="2210" spans="1:69" s="13" customFormat="1" ht="14.4" hidden="1" x14ac:dyDescent="0.3">
      <c r="A2210" s="20"/>
      <c r="B2210" s="112"/>
      <c r="C2210" s="112"/>
      <c r="D2210" s="113"/>
      <c r="E2210" s="13" t="str">
        <f>IFERROR(VLOOKUP(D2210,Wedstrijdlocaties!B:E,4,FALSE),"")</f>
        <v/>
      </c>
      <c r="F2210" s="113"/>
      <c r="G2210" s="2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/>
      <c r="AL2210"/>
      <c r="AM2210"/>
      <c r="AN2210"/>
      <c r="AO2210"/>
      <c r="AP2210"/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 s="84"/>
      <c r="BQ2210" s="114"/>
    </row>
    <row r="2211" spans="1:69" s="13" customFormat="1" ht="14.4" hidden="1" x14ac:dyDescent="0.3">
      <c r="A2211" s="20"/>
      <c r="B2211" s="112"/>
      <c r="C2211" s="112"/>
      <c r="D2211" s="113"/>
      <c r="E2211" s="13" t="str">
        <f>IFERROR(VLOOKUP(D2211,Wedstrijdlocaties!B:E,4,FALSE),"")</f>
        <v/>
      </c>
      <c r="F2211" s="113"/>
      <c r="G2211" s="2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/>
      <c r="AL2211"/>
      <c r="AM2211"/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 s="84"/>
      <c r="BQ2211" s="114"/>
    </row>
    <row r="2212" spans="1:69" s="13" customFormat="1" ht="14.4" hidden="1" x14ac:dyDescent="0.3">
      <c r="A2212" s="20"/>
      <c r="B2212" s="112"/>
      <c r="C2212" s="112"/>
      <c r="D2212" s="113"/>
      <c r="E2212" s="13" t="str">
        <f>IFERROR(VLOOKUP(D2212,Wedstrijdlocaties!B:E,4,FALSE),"")</f>
        <v/>
      </c>
      <c r="F2212" s="113"/>
      <c r="G2212" s="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/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 s="84"/>
      <c r="BQ2212" s="114"/>
    </row>
    <row r="2213" spans="1:69" s="13" customFormat="1" ht="14.4" hidden="1" x14ac:dyDescent="0.3">
      <c r="A2213" s="20"/>
      <c r="B2213" s="112"/>
      <c r="C2213" s="112"/>
      <c r="D2213" s="113"/>
      <c r="E2213" s="13" t="str">
        <f>IFERROR(VLOOKUP(D2213,Wedstrijdlocaties!B:E,4,FALSE),"")</f>
        <v/>
      </c>
      <c r="F2213" s="113"/>
      <c r="G2213" s="2"/>
      <c r="H2213"/>
      <c r="I2213"/>
      <c r="J2213"/>
      <c r="K2213"/>
      <c r="L2213"/>
      <c r="M2213"/>
      <c r="N2213"/>
      <c r="O2213"/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 s="84"/>
      <c r="BQ2213" s="114"/>
    </row>
    <row r="2214" spans="1:69" s="13" customFormat="1" ht="14.4" hidden="1" x14ac:dyDescent="0.3">
      <c r="A2214" s="20"/>
      <c r="B2214" s="112"/>
      <c r="C2214" s="112"/>
      <c r="D2214" s="113"/>
      <c r="E2214" s="13" t="str">
        <f>IFERROR(VLOOKUP(D2214,Wedstrijdlocaties!B:E,4,FALSE),"")</f>
        <v/>
      </c>
      <c r="F2214" s="113"/>
      <c r="G2214" s="2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/>
      <c r="AL2214"/>
      <c r="AM2214"/>
      <c r="AN2214"/>
      <c r="AO2214"/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 s="84"/>
      <c r="BQ2214" s="114"/>
    </row>
    <row r="2215" spans="1:69" s="13" customFormat="1" ht="14.4" hidden="1" x14ac:dyDescent="0.3">
      <c r="A2215" s="20"/>
      <c r="B2215" s="112"/>
      <c r="C2215" s="112"/>
      <c r="D2215" s="113"/>
      <c r="E2215" s="13" t="str">
        <f>IFERROR(VLOOKUP(D2215,Wedstrijdlocaties!B:E,4,FALSE),"")</f>
        <v/>
      </c>
      <c r="F2215" s="113"/>
      <c r="G2215" s="2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/>
      <c r="AL2215"/>
      <c r="AM2215"/>
      <c r="AN2215"/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 s="84"/>
      <c r="BQ2215" s="114"/>
    </row>
    <row r="2216" spans="1:69" s="13" customFormat="1" ht="14.4" hidden="1" x14ac:dyDescent="0.3">
      <c r="A2216" s="20"/>
      <c r="B2216" s="112"/>
      <c r="C2216" s="112"/>
      <c r="D2216" s="113"/>
      <c r="E2216" s="13" t="str">
        <f>IFERROR(VLOOKUP(D2216,Wedstrijdlocaties!B:E,4,FALSE),"")</f>
        <v/>
      </c>
      <c r="F2216" s="113"/>
      <c r="G2216" s="2"/>
      <c r="H2216"/>
      <c r="I2216"/>
      <c r="J2216"/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/>
      <c r="AL2216"/>
      <c r="AM2216"/>
      <c r="AN2216"/>
      <c r="AO2216"/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 s="84"/>
      <c r="BQ2216" s="114"/>
    </row>
    <row r="2217" spans="1:69" s="13" customFormat="1" ht="14.4" hidden="1" x14ac:dyDescent="0.3">
      <c r="A2217" s="20"/>
      <c r="B2217" s="112"/>
      <c r="C2217" s="112"/>
      <c r="D2217" s="113"/>
      <c r="E2217" s="13" t="str">
        <f>IFERROR(VLOOKUP(D2217,Wedstrijdlocaties!B:E,4,FALSE),"")</f>
        <v/>
      </c>
      <c r="F2217" s="113"/>
      <c r="G2217" s="2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/>
      <c r="AL2217"/>
      <c r="AM2217"/>
      <c r="AN2217"/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 s="84"/>
      <c r="BQ2217" s="114"/>
    </row>
    <row r="2218" spans="1:69" s="13" customFormat="1" ht="14.4" hidden="1" x14ac:dyDescent="0.3">
      <c r="A2218" s="20"/>
      <c r="B2218" s="112"/>
      <c r="C2218" s="112"/>
      <c r="D2218" s="113"/>
      <c r="E2218" s="13" t="str">
        <f>IFERROR(VLOOKUP(D2218,Wedstrijdlocaties!B:E,4,FALSE),"")</f>
        <v/>
      </c>
      <c r="F2218" s="113"/>
      <c r="G2218" s="2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/>
      <c r="AL2218"/>
      <c r="AM2218"/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 s="84"/>
      <c r="BQ2218" s="114"/>
    </row>
    <row r="2219" spans="1:69" s="13" customFormat="1" ht="14.4" hidden="1" x14ac:dyDescent="0.3">
      <c r="A2219" s="20"/>
      <c r="B2219" s="112"/>
      <c r="C2219" s="112"/>
      <c r="D2219" s="113"/>
      <c r="E2219" s="13" t="str">
        <f>IFERROR(VLOOKUP(D2219,Wedstrijdlocaties!B:E,4,FALSE),"")</f>
        <v/>
      </c>
      <c r="F2219" s="113"/>
      <c r="G2219" s="2"/>
      <c r="H2219"/>
      <c r="I2219"/>
      <c r="J2219"/>
      <c r="K2219"/>
      <c r="L2219"/>
      <c r="M2219"/>
      <c r="N2219"/>
      <c r="O2219"/>
      <c r="P2219"/>
      <c r="Q2219"/>
      <c r="R2219"/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/>
      <c r="AL2219"/>
      <c r="AM2219"/>
      <c r="AN2219"/>
      <c r="AO2219"/>
      <c r="AP2219"/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 s="84"/>
      <c r="BQ2219" s="114"/>
    </row>
    <row r="2220" spans="1:69" s="13" customFormat="1" ht="14.4" hidden="1" x14ac:dyDescent="0.3">
      <c r="A2220" s="20"/>
      <c r="B2220" s="112"/>
      <c r="C2220" s="112"/>
      <c r="D2220" s="113"/>
      <c r="E2220" s="13" t="str">
        <f>IFERROR(VLOOKUP(D2220,Wedstrijdlocaties!B:E,4,FALSE),"")</f>
        <v/>
      </c>
      <c r="F2220" s="113"/>
      <c r="G2220" s="2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/>
      <c r="AL2220"/>
      <c r="AM2220"/>
      <c r="AN2220"/>
      <c r="AO2220"/>
      <c r="AP2220"/>
      <c r="AQ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 s="84"/>
      <c r="BQ2220" s="114"/>
    </row>
    <row r="2221" spans="1:69" s="13" customFormat="1" ht="14.4" hidden="1" x14ac:dyDescent="0.3">
      <c r="A2221" s="20"/>
      <c r="B2221" s="112"/>
      <c r="C2221" s="112"/>
      <c r="D2221" s="113"/>
      <c r="E2221" s="13" t="str">
        <f>IFERROR(VLOOKUP(D2221,Wedstrijdlocaties!B:E,4,FALSE),"")</f>
        <v/>
      </c>
      <c r="F2221" s="113"/>
      <c r="G2221" s="2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/>
      <c r="AL2221"/>
      <c r="AM2221"/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 s="84"/>
      <c r="BQ2221" s="114"/>
    </row>
    <row r="2222" spans="1:69" s="13" customFormat="1" ht="14.4" hidden="1" x14ac:dyDescent="0.3">
      <c r="A2222" s="20"/>
      <c r="B2222" s="112"/>
      <c r="C2222" s="112"/>
      <c r="D2222" s="113"/>
      <c r="E2222" s="13" t="str">
        <f>IFERROR(VLOOKUP(D2222,Wedstrijdlocaties!B:E,4,FALSE),"")</f>
        <v/>
      </c>
      <c r="F2222" s="113"/>
      <c r="G2222" s="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/>
      <c r="AL2222"/>
      <c r="AM2222"/>
      <c r="AN2222"/>
      <c r="AO2222"/>
      <c r="AP2222"/>
      <c r="AQ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 s="84"/>
      <c r="BQ2222" s="114"/>
    </row>
    <row r="2223" spans="1:69" s="13" customFormat="1" ht="14.4" hidden="1" x14ac:dyDescent="0.3">
      <c r="A2223" s="20"/>
      <c r="B2223" s="112"/>
      <c r="C2223" s="112"/>
      <c r="D2223" s="113"/>
      <c r="E2223" s="13" t="str">
        <f>IFERROR(VLOOKUP(D2223,Wedstrijdlocaties!B:E,4,FALSE),"")</f>
        <v/>
      </c>
      <c r="F2223" s="113"/>
      <c r="G2223" s="2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/>
      <c r="AL2223"/>
      <c r="AM2223"/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 s="84"/>
      <c r="BQ2223" s="114"/>
    </row>
    <row r="2224" spans="1:69" s="13" customFormat="1" ht="14.4" hidden="1" x14ac:dyDescent="0.3">
      <c r="A2224" s="20"/>
      <c r="B2224" s="112"/>
      <c r="C2224" s="112"/>
      <c r="D2224" s="113"/>
      <c r="E2224" s="13" t="str">
        <f>IFERROR(VLOOKUP(D2224,Wedstrijdlocaties!B:E,4,FALSE),"")</f>
        <v/>
      </c>
      <c r="F2224" s="113"/>
      <c r="G2224" s="2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/>
      <c r="AL2224"/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 s="84"/>
      <c r="BQ2224" s="114"/>
    </row>
    <row r="2225" spans="1:69" s="13" customFormat="1" ht="14.4" hidden="1" x14ac:dyDescent="0.3">
      <c r="A2225" s="20"/>
      <c r="B2225" s="112"/>
      <c r="C2225" s="112"/>
      <c r="D2225" s="113"/>
      <c r="E2225" s="13" t="str">
        <f>IFERROR(VLOOKUP(D2225,Wedstrijdlocaties!B:E,4,FALSE),"")</f>
        <v/>
      </c>
      <c r="F2225" s="113"/>
      <c r="G2225" s="2"/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/>
      <c r="AL2225"/>
      <c r="AM2225"/>
      <c r="AN2225"/>
      <c r="AO2225"/>
      <c r="AP2225"/>
      <c r="AQ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 s="84"/>
      <c r="BQ2225" s="114"/>
    </row>
    <row r="2226" spans="1:69" s="13" customFormat="1" ht="14.4" hidden="1" x14ac:dyDescent="0.3">
      <c r="A2226" s="20"/>
      <c r="B2226" s="112"/>
      <c r="C2226" s="112"/>
      <c r="D2226" s="113"/>
      <c r="E2226" s="13" t="str">
        <f>IFERROR(VLOOKUP(D2226,Wedstrijdlocaties!B:E,4,FALSE),"")</f>
        <v/>
      </c>
      <c r="F2226" s="113"/>
      <c r="G2226" s="2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/>
      <c r="AL2226"/>
      <c r="AM2226"/>
      <c r="AN2226"/>
      <c r="AO2226"/>
      <c r="AP2226"/>
      <c r="AQ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 s="84"/>
      <c r="BQ2226" s="114"/>
    </row>
    <row r="2227" spans="1:69" s="13" customFormat="1" ht="14.4" hidden="1" x14ac:dyDescent="0.3">
      <c r="A2227" s="20"/>
      <c r="B2227" s="112"/>
      <c r="C2227" s="112"/>
      <c r="D2227" s="113"/>
      <c r="E2227" s="13" t="str">
        <f>IFERROR(VLOOKUP(D2227,Wedstrijdlocaties!B:E,4,FALSE),"")</f>
        <v/>
      </c>
      <c r="F2227" s="113"/>
      <c r="G2227" s="2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/>
      <c r="AL2227"/>
      <c r="AM2227"/>
      <c r="AN2227"/>
      <c r="AO2227"/>
      <c r="AP2227"/>
      <c r="AQ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 s="84"/>
      <c r="BQ2227" s="114"/>
    </row>
    <row r="2228" spans="1:69" s="13" customFormat="1" ht="14.4" hidden="1" x14ac:dyDescent="0.3">
      <c r="A2228" s="20"/>
      <c r="B2228" s="112"/>
      <c r="C2228" s="112"/>
      <c r="D2228" s="113"/>
      <c r="E2228" s="13" t="str">
        <f>IFERROR(VLOOKUP(D2228,Wedstrijdlocaties!B:E,4,FALSE),"")</f>
        <v/>
      </c>
      <c r="F2228" s="113"/>
      <c r="G2228" s="2"/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/>
      <c r="AL2228"/>
      <c r="AM2228"/>
      <c r="AN2228"/>
      <c r="AO2228"/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 s="84"/>
      <c r="BQ2228" s="114"/>
    </row>
    <row r="2229" spans="1:69" s="13" customFormat="1" ht="14.4" hidden="1" x14ac:dyDescent="0.3">
      <c r="A2229" s="20"/>
      <c r="B2229" s="112"/>
      <c r="C2229" s="112"/>
      <c r="D2229" s="113"/>
      <c r="E2229" s="13" t="str">
        <f>IFERROR(VLOOKUP(D2229,Wedstrijdlocaties!B:E,4,FALSE),"")</f>
        <v/>
      </c>
      <c r="F2229" s="113"/>
      <c r="G2229" s="2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/>
      <c r="AL2229"/>
      <c r="AM2229"/>
      <c r="AN2229"/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 s="84"/>
      <c r="BQ2229" s="114"/>
    </row>
    <row r="2230" spans="1:69" s="13" customFormat="1" ht="14.4" hidden="1" x14ac:dyDescent="0.3">
      <c r="A2230" s="20"/>
      <c r="B2230" s="112"/>
      <c r="C2230" s="112"/>
      <c r="D2230" s="113"/>
      <c r="E2230" s="13" t="str">
        <f>IFERROR(VLOOKUP(D2230,Wedstrijdlocaties!B:E,4,FALSE),"")</f>
        <v/>
      </c>
      <c r="F2230" s="113"/>
      <c r="G2230" s="2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/>
      <c r="AL2230"/>
      <c r="AM2230"/>
      <c r="AN2230"/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 s="84"/>
      <c r="BQ2230" s="114"/>
    </row>
    <row r="2231" spans="1:69" s="13" customFormat="1" ht="14.4" hidden="1" x14ac:dyDescent="0.3">
      <c r="A2231" s="20"/>
      <c r="B2231" s="112"/>
      <c r="C2231" s="112"/>
      <c r="D2231" s="113"/>
      <c r="E2231" s="13" t="str">
        <f>IFERROR(VLOOKUP(D2231,Wedstrijdlocaties!B:E,4,FALSE),"")</f>
        <v/>
      </c>
      <c r="F2231" s="113"/>
      <c r="G2231" s="2"/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/>
      <c r="AL2231"/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 s="84"/>
      <c r="BQ2231" s="114"/>
    </row>
    <row r="2232" spans="1:69" s="13" customFormat="1" ht="14.4" hidden="1" x14ac:dyDescent="0.3">
      <c r="A2232" s="20"/>
      <c r="B2232" s="112"/>
      <c r="C2232" s="112"/>
      <c r="D2232" s="113"/>
      <c r="E2232" s="13" t="str">
        <f>IFERROR(VLOOKUP(D2232,Wedstrijdlocaties!B:E,4,FALSE),"")</f>
        <v/>
      </c>
      <c r="F2232" s="113"/>
      <c r="G2232" s="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/>
      <c r="AL2232"/>
      <c r="AM2232"/>
      <c r="AN2232"/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 s="84"/>
      <c r="BQ2232" s="114"/>
    </row>
    <row r="2233" spans="1:69" s="13" customFormat="1" ht="14.4" hidden="1" x14ac:dyDescent="0.3">
      <c r="A2233" s="20"/>
      <c r="B2233" s="112"/>
      <c r="C2233" s="112"/>
      <c r="D2233" s="113"/>
      <c r="E2233" s="13" t="str">
        <f>IFERROR(VLOOKUP(D2233,Wedstrijdlocaties!B:E,4,FALSE),"")</f>
        <v/>
      </c>
      <c r="F2233" s="113"/>
      <c r="G2233" s="2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/>
      <c r="AL2233"/>
      <c r="AM2233"/>
      <c r="AN2233"/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 s="84"/>
      <c r="BQ2233" s="114"/>
    </row>
    <row r="2234" spans="1:69" s="13" customFormat="1" ht="14.4" hidden="1" x14ac:dyDescent="0.3">
      <c r="A2234" s="20"/>
      <c r="B2234" s="112"/>
      <c r="C2234" s="112"/>
      <c r="D2234" s="113"/>
      <c r="E2234" s="13" t="str">
        <f>IFERROR(VLOOKUP(D2234,Wedstrijdlocaties!B:E,4,FALSE),"")</f>
        <v/>
      </c>
      <c r="F2234" s="113"/>
      <c r="G2234" s="2"/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/>
      <c r="AL2234"/>
      <c r="AM2234"/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 s="84"/>
      <c r="BQ2234" s="114"/>
    </row>
    <row r="2235" spans="1:69" s="13" customFormat="1" ht="14.4" hidden="1" x14ac:dyDescent="0.3">
      <c r="A2235" s="20"/>
      <c r="B2235" s="112"/>
      <c r="C2235" s="112"/>
      <c r="D2235" s="113"/>
      <c r="E2235" s="13" t="str">
        <f>IFERROR(VLOOKUP(D2235,Wedstrijdlocaties!B:E,4,FALSE),"")</f>
        <v/>
      </c>
      <c r="F2235" s="113"/>
      <c r="G2235" s="2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/>
      <c r="AL2235"/>
      <c r="AM2235"/>
      <c r="AN2235"/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 s="84"/>
      <c r="BQ2235" s="114"/>
    </row>
    <row r="2236" spans="1:69" s="13" customFormat="1" ht="14.4" hidden="1" x14ac:dyDescent="0.3">
      <c r="A2236" s="20"/>
      <c r="B2236" s="112"/>
      <c r="C2236" s="112"/>
      <c r="D2236" s="113"/>
      <c r="E2236" s="13" t="str">
        <f>IFERROR(VLOOKUP(D2236,Wedstrijdlocaties!B:E,4,FALSE),"")</f>
        <v/>
      </c>
      <c r="F2236" s="113"/>
      <c r="G2236" s="2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/>
      <c r="AL2236"/>
      <c r="AM2236"/>
      <c r="AN2236"/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 s="84"/>
      <c r="BQ2236" s="114"/>
    </row>
    <row r="2237" spans="1:69" s="13" customFormat="1" ht="14.4" hidden="1" x14ac:dyDescent="0.3">
      <c r="A2237" s="20"/>
      <c r="B2237" s="112"/>
      <c r="C2237" s="112"/>
      <c r="D2237" s="113"/>
      <c r="E2237" s="13" t="str">
        <f>IFERROR(VLOOKUP(D2237,Wedstrijdlocaties!B:E,4,FALSE),"")</f>
        <v/>
      </c>
      <c r="F2237" s="113"/>
      <c r="G2237" s="2"/>
      <c r="H2237"/>
      <c r="I2237"/>
      <c r="J2237"/>
      <c r="K2237"/>
      <c r="L2237"/>
      <c r="M2237"/>
      <c r="N2237"/>
      <c r="O2237"/>
      <c r="P2237"/>
      <c r="Q2237"/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/>
      <c r="AL2237"/>
      <c r="AM2237"/>
      <c r="AN2237"/>
      <c r="AO2237"/>
      <c r="AP2237"/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 s="84"/>
      <c r="BQ2237" s="114"/>
    </row>
    <row r="2238" spans="1:69" s="13" customFormat="1" ht="14.4" hidden="1" x14ac:dyDescent="0.3">
      <c r="A2238" s="20"/>
      <c r="B2238" s="112"/>
      <c r="C2238" s="112"/>
      <c r="D2238" s="113"/>
      <c r="E2238" s="13" t="str">
        <f>IFERROR(VLOOKUP(D2238,Wedstrijdlocaties!B:E,4,FALSE),"")</f>
        <v/>
      </c>
      <c r="F2238" s="113"/>
      <c r="G2238" s="2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/>
      <c r="AL2238"/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 s="84"/>
      <c r="BQ2238" s="114"/>
    </row>
    <row r="2239" spans="1:69" s="13" customFormat="1" ht="14.4" hidden="1" x14ac:dyDescent="0.3">
      <c r="A2239" s="20"/>
      <c r="B2239" s="112"/>
      <c r="C2239" s="112"/>
      <c r="D2239" s="113"/>
      <c r="E2239" s="13" t="str">
        <f>IFERROR(VLOOKUP(D2239,Wedstrijdlocaties!B:E,4,FALSE),"")</f>
        <v/>
      </c>
      <c r="F2239" s="113"/>
      <c r="G2239" s="2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/>
      <c r="AL2239"/>
      <c r="AM2239"/>
      <c r="AN2239"/>
      <c r="AO2239"/>
      <c r="AP2239"/>
      <c r="AQ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 s="84"/>
      <c r="BQ2239" s="114"/>
    </row>
    <row r="2240" spans="1:69" s="13" customFormat="1" ht="14.4" hidden="1" x14ac:dyDescent="0.3">
      <c r="A2240" s="20"/>
      <c r="B2240" s="112"/>
      <c r="C2240" s="112"/>
      <c r="D2240" s="113"/>
      <c r="E2240" s="13" t="str">
        <f>IFERROR(VLOOKUP(D2240,Wedstrijdlocaties!B:E,4,FALSE),"")</f>
        <v/>
      </c>
      <c r="F2240" s="113"/>
      <c r="G2240" s="2"/>
      <c r="H2240"/>
      <c r="I2240"/>
      <c r="J2240"/>
      <c r="K2240"/>
      <c r="L2240"/>
      <c r="M2240"/>
      <c r="N2240"/>
      <c r="O2240"/>
      <c r="P2240"/>
      <c r="Q2240"/>
      <c r="R2240"/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/>
      <c r="AL2240"/>
      <c r="AM2240"/>
      <c r="AN2240"/>
      <c r="AO2240"/>
      <c r="AP2240"/>
      <c r="AQ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 s="84"/>
      <c r="BQ2240" s="114"/>
    </row>
    <row r="2241" spans="1:69" s="13" customFormat="1" ht="14.4" hidden="1" x14ac:dyDescent="0.3">
      <c r="A2241" s="20"/>
      <c r="B2241" s="112"/>
      <c r="C2241" s="112"/>
      <c r="D2241" s="113"/>
      <c r="E2241" s="13" t="str">
        <f>IFERROR(VLOOKUP(D2241,Wedstrijdlocaties!B:E,4,FALSE),"")</f>
        <v/>
      </c>
      <c r="F2241" s="113"/>
      <c r="G2241" s="2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/>
      <c r="AL2241"/>
      <c r="AM2241"/>
      <c r="AN2241"/>
      <c r="AO2241"/>
      <c r="AP2241"/>
      <c r="AQ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 s="84"/>
      <c r="BQ2241" s="114"/>
    </row>
    <row r="2242" spans="1:69" s="13" customFormat="1" ht="14.4" hidden="1" x14ac:dyDescent="0.3">
      <c r="A2242" s="20"/>
      <c r="B2242" s="112"/>
      <c r="C2242" s="112"/>
      <c r="D2242" s="113"/>
      <c r="E2242" s="13" t="str">
        <f>IFERROR(VLOOKUP(D2242,Wedstrijdlocaties!B:E,4,FALSE),"")</f>
        <v/>
      </c>
      <c r="F2242" s="113"/>
      <c r="G2242" s="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/>
      <c r="AL2242"/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 s="84"/>
      <c r="BQ2242" s="114"/>
    </row>
    <row r="2243" spans="1:69" s="13" customFormat="1" ht="14.4" hidden="1" x14ac:dyDescent="0.3">
      <c r="A2243" s="20"/>
      <c r="B2243" s="112"/>
      <c r="C2243" s="112"/>
      <c r="D2243" s="113"/>
      <c r="E2243" s="13" t="str">
        <f>IFERROR(VLOOKUP(D2243,Wedstrijdlocaties!B:E,4,FALSE),"")</f>
        <v/>
      </c>
      <c r="F2243" s="113"/>
      <c r="G2243" s="2"/>
      <c r="H2243"/>
      <c r="I2243"/>
      <c r="J2243"/>
      <c r="K2243"/>
      <c r="L2243"/>
      <c r="M2243"/>
      <c r="N2243"/>
      <c r="O2243"/>
      <c r="P2243"/>
      <c r="Q2243"/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/>
      <c r="AL2243"/>
      <c r="AM2243"/>
      <c r="AN2243"/>
      <c r="AO2243"/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 s="84"/>
      <c r="BQ2243" s="114"/>
    </row>
    <row r="2244" spans="1:69" s="13" customFormat="1" ht="14.4" hidden="1" x14ac:dyDescent="0.3">
      <c r="A2244" s="20"/>
      <c r="B2244" s="112"/>
      <c r="C2244" s="112"/>
      <c r="D2244" s="113"/>
      <c r="E2244" s="13" t="str">
        <f>IFERROR(VLOOKUP(D2244,Wedstrijdlocaties!B:E,4,FALSE),"")</f>
        <v/>
      </c>
      <c r="F2244" s="113"/>
      <c r="G2244" s="2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/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 s="84"/>
      <c r="BQ2244" s="114"/>
    </row>
    <row r="2245" spans="1:69" s="13" customFormat="1" ht="14.4" hidden="1" x14ac:dyDescent="0.3">
      <c r="A2245" s="20"/>
      <c r="B2245" s="112"/>
      <c r="C2245" s="112"/>
      <c r="D2245" s="113"/>
      <c r="E2245" s="13" t="str">
        <f>IFERROR(VLOOKUP(D2245,Wedstrijdlocaties!B:E,4,FALSE),"")</f>
        <v/>
      </c>
      <c r="F2245" s="113"/>
      <c r="G2245" s="2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/>
      <c r="AL2245"/>
      <c r="AM2245"/>
      <c r="AN2245"/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 s="84"/>
      <c r="BQ2245" s="114"/>
    </row>
    <row r="2246" spans="1:69" s="13" customFormat="1" ht="14.4" hidden="1" x14ac:dyDescent="0.3">
      <c r="A2246" s="20"/>
      <c r="B2246" s="112"/>
      <c r="C2246" s="112"/>
      <c r="D2246" s="113"/>
      <c r="E2246" s="13" t="str">
        <f>IFERROR(VLOOKUP(D2246,Wedstrijdlocaties!B:E,4,FALSE),"")</f>
        <v/>
      </c>
      <c r="F2246" s="113"/>
      <c r="G2246" s="2"/>
      <c r="H2246"/>
      <c r="I2246"/>
      <c r="J2246"/>
      <c r="K2246"/>
      <c r="L2246"/>
      <c r="M2246"/>
      <c r="N2246"/>
      <c r="O2246"/>
      <c r="P2246"/>
      <c r="Q2246"/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/>
      <c r="AL2246"/>
      <c r="AM2246"/>
      <c r="AN2246"/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 s="84"/>
      <c r="BQ2246" s="114"/>
    </row>
    <row r="2247" spans="1:69" s="13" customFormat="1" ht="14.4" hidden="1" x14ac:dyDescent="0.3">
      <c r="A2247" s="20"/>
      <c r="B2247" s="112"/>
      <c r="C2247" s="112"/>
      <c r="D2247" s="113"/>
      <c r="E2247" s="13" t="str">
        <f>IFERROR(VLOOKUP(D2247,Wedstrijdlocaties!B:E,4,FALSE),"")</f>
        <v/>
      </c>
      <c r="F2247" s="113"/>
      <c r="G2247" s="2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/>
      <c r="AL2247"/>
      <c r="AM2247"/>
      <c r="AN2247"/>
      <c r="AO2247"/>
      <c r="AP2247"/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 s="84"/>
      <c r="BQ2247" s="114"/>
    </row>
    <row r="2248" spans="1:69" s="13" customFormat="1" ht="14.4" hidden="1" x14ac:dyDescent="0.3">
      <c r="A2248" s="20"/>
      <c r="B2248" s="112"/>
      <c r="C2248" s="112"/>
      <c r="D2248" s="113"/>
      <c r="E2248" s="13" t="str">
        <f>IFERROR(VLOOKUP(D2248,Wedstrijdlocaties!B:E,4,FALSE),"")</f>
        <v/>
      </c>
      <c r="F2248" s="113"/>
      <c r="G2248" s="2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/>
      <c r="AL2248"/>
      <c r="AM2248"/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 s="84"/>
      <c r="BQ2248" s="114"/>
    </row>
    <row r="2249" spans="1:69" s="13" customFormat="1" ht="14.4" hidden="1" x14ac:dyDescent="0.3">
      <c r="A2249" s="20"/>
      <c r="B2249" s="112"/>
      <c r="C2249" s="112"/>
      <c r="D2249" s="113"/>
      <c r="E2249" s="13" t="str">
        <f>IFERROR(VLOOKUP(D2249,Wedstrijdlocaties!B:E,4,FALSE),"")</f>
        <v/>
      </c>
      <c r="F2249" s="113"/>
      <c r="G2249" s="2"/>
      <c r="H2249"/>
      <c r="I2249"/>
      <c r="J2249"/>
      <c r="K2249"/>
      <c r="L2249"/>
      <c r="M2249"/>
      <c r="N2249"/>
      <c r="O2249"/>
      <c r="P2249"/>
      <c r="Q2249"/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/>
      <c r="AL2249"/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 s="84"/>
      <c r="BQ2249" s="114"/>
    </row>
    <row r="2250" spans="1:69" s="13" customFormat="1" ht="14.4" hidden="1" x14ac:dyDescent="0.3">
      <c r="A2250" s="20"/>
      <c r="B2250" s="112"/>
      <c r="C2250" s="112"/>
      <c r="D2250" s="113"/>
      <c r="E2250" s="13" t="str">
        <f>IFERROR(VLOOKUP(D2250,Wedstrijdlocaties!B:E,4,FALSE),"")</f>
        <v/>
      </c>
      <c r="F2250" s="113"/>
      <c r="G2250" s="2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/>
      <c r="AL2250"/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 s="84"/>
      <c r="BQ2250" s="114"/>
    </row>
    <row r="2251" spans="1:69" s="13" customFormat="1" ht="14.4" hidden="1" x14ac:dyDescent="0.3">
      <c r="A2251" s="20"/>
      <c r="B2251" s="112"/>
      <c r="C2251" s="112"/>
      <c r="D2251" s="113"/>
      <c r="E2251" s="13" t="str">
        <f>IFERROR(VLOOKUP(D2251,Wedstrijdlocaties!B:E,4,FALSE),"")</f>
        <v/>
      </c>
      <c r="F2251" s="113"/>
      <c r="G2251" s="2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/>
      <c r="AL2251"/>
      <c r="AM2251"/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 s="84"/>
      <c r="BQ2251" s="114"/>
    </row>
    <row r="2252" spans="1:69" s="13" customFormat="1" ht="14.4" hidden="1" x14ac:dyDescent="0.3">
      <c r="A2252" s="20"/>
      <c r="B2252" s="112"/>
      <c r="C2252" s="112"/>
      <c r="D2252" s="113"/>
      <c r="E2252" s="13" t="str">
        <f>IFERROR(VLOOKUP(D2252,Wedstrijdlocaties!B:E,4,FALSE),"")</f>
        <v/>
      </c>
      <c r="F2252" s="113"/>
      <c r="G2252" s="2"/>
      <c r="H2252"/>
      <c r="I2252"/>
      <c r="J2252"/>
      <c r="K2252"/>
      <c r="L2252"/>
      <c r="M2252"/>
      <c r="N2252"/>
      <c r="O2252"/>
      <c r="P2252"/>
      <c r="Q2252"/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/>
      <c r="AL2252"/>
      <c r="AM2252"/>
      <c r="AN2252"/>
      <c r="AO2252"/>
      <c r="AP2252"/>
      <c r="AQ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 s="84"/>
      <c r="BQ2252" s="114"/>
    </row>
    <row r="2253" spans="1:69" s="13" customFormat="1" ht="14.4" hidden="1" x14ac:dyDescent="0.3">
      <c r="A2253" s="20"/>
      <c r="B2253" s="112"/>
      <c r="C2253" s="112"/>
      <c r="D2253" s="113"/>
      <c r="E2253" s="13" t="str">
        <f>IFERROR(VLOOKUP(D2253,Wedstrijdlocaties!B:E,4,FALSE),"")</f>
        <v/>
      </c>
      <c r="F2253" s="113"/>
      <c r="G2253" s="2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/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 s="84"/>
      <c r="BQ2253" s="114"/>
    </row>
    <row r="2254" spans="1:69" s="13" customFormat="1" ht="14.4" hidden="1" x14ac:dyDescent="0.3">
      <c r="A2254" s="20"/>
      <c r="B2254" s="112"/>
      <c r="C2254" s="112"/>
      <c r="D2254" s="113"/>
      <c r="E2254" s="13" t="str">
        <f>IFERROR(VLOOKUP(D2254,Wedstrijdlocaties!B:E,4,FALSE),"")</f>
        <v/>
      </c>
      <c r="F2254" s="113"/>
      <c r="G2254" s="2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 s="84"/>
      <c r="BQ2254" s="114"/>
    </row>
    <row r="2255" spans="1:69" s="13" customFormat="1" ht="14.4" hidden="1" x14ac:dyDescent="0.3">
      <c r="A2255" s="20"/>
      <c r="B2255" s="112"/>
      <c r="C2255" s="112"/>
      <c r="D2255" s="113"/>
      <c r="E2255" s="13" t="str">
        <f>IFERROR(VLOOKUP(D2255,Wedstrijdlocaties!B:E,4,FALSE),"")</f>
        <v/>
      </c>
      <c r="F2255" s="113"/>
      <c r="G2255" s="2"/>
      <c r="H2255"/>
      <c r="I2255"/>
      <c r="J2255"/>
      <c r="K2255"/>
      <c r="L2255"/>
      <c r="M2255"/>
      <c r="N2255"/>
      <c r="O2255"/>
      <c r="P2255"/>
      <c r="Q2255"/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/>
      <c r="AL2255"/>
      <c r="AM2255"/>
      <c r="AN2255"/>
      <c r="AO2255"/>
      <c r="AP2255"/>
      <c r="AQ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 s="84"/>
      <c r="BQ2255" s="114"/>
    </row>
    <row r="2256" spans="1:69" s="13" customFormat="1" ht="14.4" hidden="1" x14ac:dyDescent="0.3">
      <c r="A2256" s="20"/>
      <c r="B2256" s="112"/>
      <c r="C2256" s="112"/>
      <c r="D2256" s="113"/>
      <c r="E2256" s="13" t="str">
        <f>IFERROR(VLOOKUP(D2256,Wedstrijdlocaties!B:E,4,FALSE),"")</f>
        <v/>
      </c>
      <c r="F2256" s="113"/>
      <c r="G2256" s="2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/>
      <c r="AL2256"/>
      <c r="AM2256"/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 s="84"/>
      <c r="BQ2256" s="114"/>
    </row>
    <row r="2257" spans="1:69" s="13" customFormat="1" ht="14.4" hidden="1" x14ac:dyDescent="0.3">
      <c r="A2257" s="20"/>
      <c r="B2257" s="112"/>
      <c r="C2257" s="112"/>
      <c r="D2257" s="113"/>
      <c r="E2257" s="13" t="str">
        <f>IFERROR(VLOOKUP(D2257,Wedstrijdlocaties!B:E,4,FALSE),"")</f>
        <v/>
      </c>
      <c r="F2257" s="113"/>
      <c r="G2257" s="2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/>
      <c r="AL2257"/>
      <c r="AM2257"/>
      <c r="AN2257"/>
      <c r="AO2257"/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 s="84"/>
      <c r="BQ2257" s="114"/>
    </row>
    <row r="2258" spans="1:69" s="13" customFormat="1" ht="14.4" hidden="1" x14ac:dyDescent="0.3">
      <c r="A2258" s="20"/>
      <c r="B2258" s="112"/>
      <c r="C2258" s="112"/>
      <c r="D2258" s="113"/>
      <c r="E2258" s="13" t="str">
        <f>IFERROR(VLOOKUP(D2258,Wedstrijdlocaties!B:E,4,FALSE),"")</f>
        <v/>
      </c>
      <c r="F2258" s="113"/>
      <c r="G2258" s="2"/>
      <c r="H2258"/>
      <c r="I2258"/>
      <c r="J2258"/>
      <c r="K2258"/>
      <c r="L2258"/>
      <c r="M2258"/>
      <c r="N2258"/>
      <c r="O2258"/>
      <c r="P2258"/>
      <c r="Q2258"/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/>
      <c r="AL2258"/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 s="84"/>
      <c r="BQ2258" s="114"/>
    </row>
    <row r="2259" spans="1:69" s="13" customFormat="1" ht="14.4" hidden="1" x14ac:dyDescent="0.3">
      <c r="A2259" s="20"/>
      <c r="B2259" s="112"/>
      <c r="C2259" s="112"/>
      <c r="D2259" s="113"/>
      <c r="E2259" s="13" t="str">
        <f>IFERROR(VLOOKUP(D2259,Wedstrijdlocaties!B:E,4,FALSE),"")</f>
        <v/>
      </c>
      <c r="F2259" s="113"/>
      <c r="G2259" s="2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/>
      <c r="AL2259"/>
      <c r="AM2259"/>
      <c r="AN2259"/>
      <c r="AO2259"/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 s="84"/>
      <c r="BQ2259" s="114"/>
    </row>
    <row r="2260" spans="1:69" s="13" customFormat="1" ht="14.4" hidden="1" x14ac:dyDescent="0.3">
      <c r="A2260" s="20"/>
      <c r="B2260" s="112"/>
      <c r="C2260" s="112"/>
      <c r="D2260" s="113"/>
      <c r="E2260" s="13" t="str">
        <f>IFERROR(VLOOKUP(D2260,Wedstrijdlocaties!B:E,4,FALSE),"")</f>
        <v/>
      </c>
      <c r="F2260" s="113"/>
      <c r="G2260" s="2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/>
      <c r="AL2260"/>
      <c r="AM2260"/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 s="84"/>
      <c r="BQ2260" s="114"/>
    </row>
    <row r="2261" spans="1:69" s="13" customFormat="1" ht="14.4" hidden="1" x14ac:dyDescent="0.3">
      <c r="A2261" s="20"/>
      <c r="B2261" s="112"/>
      <c r="C2261" s="112"/>
      <c r="D2261" s="113"/>
      <c r="E2261" s="13" t="str">
        <f>IFERROR(VLOOKUP(D2261,Wedstrijdlocaties!B:E,4,FALSE),"")</f>
        <v/>
      </c>
      <c r="F2261" s="113"/>
      <c r="G2261" s="2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/>
      <c r="AL2261"/>
      <c r="AM2261"/>
      <c r="AN2261"/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 s="84"/>
      <c r="BQ2261" s="114"/>
    </row>
    <row r="2262" spans="1:69" s="13" customFormat="1" ht="14.4" hidden="1" x14ac:dyDescent="0.3">
      <c r="A2262" s="20"/>
      <c r="B2262" s="112"/>
      <c r="C2262" s="112"/>
      <c r="D2262" s="113"/>
      <c r="E2262" s="13" t="str">
        <f>IFERROR(VLOOKUP(D2262,Wedstrijdlocaties!B:E,4,FALSE),"")</f>
        <v/>
      </c>
      <c r="F2262" s="113"/>
      <c r="G2262" s="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/>
      <c r="AL2262"/>
      <c r="AM2262"/>
      <c r="AN2262"/>
      <c r="AO2262"/>
      <c r="AP2262"/>
      <c r="AQ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 s="84"/>
      <c r="BQ2262" s="114"/>
    </row>
    <row r="2263" spans="1:69" s="13" customFormat="1" ht="14.4" hidden="1" x14ac:dyDescent="0.3">
      <c r="A2263" s="20"/>
      <c r="B2263" s="112"/>
      <c r="C2263" s="112"/>
      <c r="D2263" s="113"/>
      <c r="E2263" s="13" t="str">
        <f>IFERROR(VLOOKUP(D2263,Wedstrijdlocaties!B:E,4,FALSE),"")</f>
        <v/>
      </c>
      <c r="F2263" s="113"/>
      <c r="G2263" s="2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/>
      <c r="AL2263"/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 s="84"/>
      <c r="BQ2263" s="114"/>
    </row>
    <row r="2264" spans="1:69" s="13" customFormat="1" ht="14.4" hidden="1" x14ac:dyDescent="0.3">
      <c r="A2264" s="20"/>
      <c r="B2264" s="112"/>
      <c r="C2264" s="112"/>
      <c r="D2264" s="113"/>
      <c r="E2264" s="13" t="str">
        <f>IFERROR(VLOOKUP(D2264,Wedstrijdlocaties!B:E,4,FALSE),"")</f>
        <v/>
      </c>
      <c r="F2264" s="113"/>
      <c r="G2264" s="2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/>
      <c r="AL2264"/>
      <c r="AM2264"/>
      <c r="AN2264"/>
      <c r="AO2264"/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 s="84"/>
      <c r="BQ2264" s="114"/>
    </row>
    <row r="2265" spans="1:69" s="13" customFormat="1" ht="14.4" hidden="1" x14ac:dyDescent="0.3">
      <c r="A2265" s="20"/>
      <c r="B2265" s="112"/>
      <c r="C2265" s="112"/>
      <c r="D2265" s="113"/>
      <c r="E2265" s="13" t="str">
        <f>IFERROR(VLOOKUP(D2265,Wedstrijdlocaties!B:E,4,FALSE),"")</f>
        <v/>
      </c>
      <c r="F2265" s="113"/>
      <c r="G2265" s="2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/>
      <c r="AL2265"/>
      <c r="AM2265"/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 s="84"/>
      <c r="BQ2265" s="114"/>
    </row>
    <row r="2266" spans="1:69" s="13" customFormat="1" ht="14.4" hidden="1" x14ac:dyDescent="0.3">
      <c r="A2266" s="20"/>
      <c r="B2266" s="112"/>
      <c r="C2266" s="112"/>
      <c r="D2266" s="113"/>
      <c r="E2266" s="13" t="str">
        <f>IFERROR(VLOOKUP(D2266,Wedstrijdlocaties!B:E,4,FALSE),"")</f>
        <v/>
      </c>
      <c r="F2266" s="113"/>
      <c r="G2266" s="2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/>
      <c r="AL2266"/>
      <c r="AM2266"/>
      <c r="AN2266"/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 s="84"/>
      <c r="BQ2266" s="114"/>
    </row>
    <row r="2267" spans="1:69" s="13" customFormat="1" ht="14.4" hidden="1" x14ac:dyDescent="0.3">
      <c r="A2267" s="20"/>
      <c r="B2267" s="112"/>
      <c r="C2267" s="112"/>
      <c r="D2267" s="113"/>
      <c r="E2267" s="13" t="str">
        <f>IFERROR(VLOOKUP(D2267,Wedstrijdlocaties!B:E,4,FALSE),"")</f>
        <v/>
      </c>
      <c r="F2267" s="113"/>
      <c r="G2267" s="2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/>
      <c r="AL2267"/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 s="84"/>
      <c r="BQ2267" s="114"/>
    </row>
    <row r="2268" spans="1:69" s="13" customFormat="1" ht="14.4" hidden="1" x14ac:dyDescent="0.3">
      <c r="A2268" s="20"/>
      <c r="B2268" s="112"/>
      <c r="C2268" s="112"/>
      <c r="D2268" s="113"/>
      <c r="E2268" s="13" t="str">
        <f>IFERROR(VLOOKUP(D2268,Wedstrijdlocaties!B:E,4,FALSE),"")</f>
        <v/>
      </c>
      <c r="F2268" s="113"/>
      <c r="G2268" s="2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/>
      <c r="AL2268"/>
      <c r="AM2268"/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 s="84"/>
      <c r="BQ2268" s="114"/>
    </row>
    <row r="2269" spans="1:69" s="13" customFormat="1" ht="14.4" hidden="1" x14ac:dyDescent="0.3">
      <c r="A2269" s="20"/>
      <c r="B2269" s="112"/>
      <c r="C2269" s="112"/>
      <c r="D2269" s="113"/>
      <c r="E2269" s="13" t="str">
        <f>IFERROR(VLOOKUP(D2269,Wedstrijdlocaties!B:E,4,FALSE),"")</f>
        <v/>
      </c>
      <c r="F2269" s="113"/>
      <c r="G2269" s="2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/>
      <c r="AL2269"/>
      <c r="AM2269"/>
      <c r="AN2269"/>
      <c r="AO2269"/>
      <c r="AP2269"/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 s="84"/>
      <c r="BQ2269" s="114"/>
    </row>
    <row r="2270" spans="1:69" s="13" customFormat="1" ht="14.4" hidden="1" x14ac:dyDescent="0.3">
      <c r="A2270" s="20"/>
      <c r="B2270" s="112"/>
      <c r="C2270" s="112"/>
      <c r="D2270" s="113"/>
      <c r="E2270" s="13" t="str">
        <f>IFERROR(VLOOKUP(D2270,Wedstrijdlocaties!B:E,4,FALSE),"")</f>
        <v/>
      </c>
      <c r="F2270" s="113"/>
      <c r="G2270" s="2"/>
      <c r="H2270"/>
      <c r="I2270"/>
      <c r="J2270"/>
      <c r="K2270"/>
      <c r="L2270"/>
      <c r="M2270"/>
      <c r="N2270"/>
      <c r="O2270"/>
      <c r="P2270"/>
      <c r="Q2270"/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/>
      <c r="AL2270"/>
      <c r="AM2270"/>
      <c r="AN2270"/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 s="84"/>
      <c r="BQ2270" s="114"/>
    </row>
    <row r="2271" spans="1:69" s="13" customFormat="1" ht="14.4" hidden="1" x14ac:dyDescent="0.3">
      <c r="A2271" s="20"/>
      <c r="B2271" s="112"/>
      <c r="C2271" s="112"/>
      <c r="D2271" s="113"/>
      <c r="E2271" s="13" t="str">
        <f>IFERROR(VLOOKUP(D2271,Wedstrijdlocaties!B:E,4,FALSE),"")</f>
        <v/>
      </c>
      <c r="F2271" s="113"/>
      <c r="G2271" s="2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/>
      <c r="AL2271"/>
      <c r="AM2271"/>
      <c r="AN2271"/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 s="84"/>
      <c r="BQ2271" s="114"/>
    </row>
    <row r="2272" spans="1:69" s="13" customFormat="1" ht="14.4" hidden="1" x14ac:dyDescent="0.3">
      <c r="A2272" s="20"/>
      <c r="B2272" s="112"/>
      <c r="C2272" s="112"/>
      <c r="D2272" s="113"/>
      <c r="E2272" s="13" t="str">
        <f>IFERROR(VLOOKUP(D2272,Wedstrijdlocaties!B:E,4,FALSE),"")</f>
        <v/>
      </c>
      <c r="F2272" s="113"/>
      <c r="G2272" s="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/>
      <c r="AL2272"/>
      <c r="AM2272"/>
      <c r="AN2272"/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 s="84"/>
      <c r="BQ2272" s="114"/>
    </row>
    <row r="2273" spans="1:69" s="13" customFormat="1" ht="14.4" hidden="1" x14ac:dyDescent="0.3">
      <c r="A2273" s="20"/>
      <c r="B2273" s="112"/>
      <c r="C2273" s="112"/>
      <c r="D2273" s="113"/>
      <c r="E2273" s="13" t="str">
        <f>IFERROR(VLOOKUP(D2273,Wedstrijdlocaties!B:E,4,FALSE),"")</f>
        <v/>
      </c>
      <c r="F2273" s="113"/>
      <c r="G2273" s="2"/>
      <c r="H2273"/>
      <c r="I2273"/>
      <c r="J2273"/>
      <c r="K2273"/>
      <c r="L2273"/>
      <c r="M2273"/>
      <c r="N2273"/>
      <c r="O2273"/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/>
      <c r="AL2273"/>
      <c r="AM2273"/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 s="84"/>
      <c r="BQ2273" s="114"/>
    </row>
    <row r="2274" spans="1:69" s="13" customFormat="1" ht="14.4" hidden="1" x14ac:dyDescent="0.3">
      <c r="A2274" s="20"/>
      <c r="B2274" s="112"/>
      <c r="C2274" s="112"/>
      <c r="D2274" s="113"/>
      <c r="E2274" s="13" t="str">
        <f>IFERROR(VLOOKUP(D2274,Wedstrijdlocaties!B:E,4,FALSE),"")</f>
        <v/>
      </c>
      <c r="F2274" s="113"/>
      <c r="G2274" s="2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/>
      <c r="AL2274"/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 s="84"/>
      <c r="BQ2274" s="114"/>
    </row>
    <row r="2275" spans="1:69" s="13" customFormat="1" ht="14.4" hidden="1" x14ac:dyDescent="0.3">
      <c r="A2275" s="20"/>
      <c r="B2275" s="112"/>
      <c r="C2275" s="112"/>
      <c r="D2275" s="113"/>
      <c r="E2275" s="13" t="str">
        <f>IFERROR(VLOOKUP(D2275,Wedstrijdlocaties!B:E,4,FALSE),"")</f>
        <v/>
      </c>
      <c r="F2275" s="113"/>
      <c r="G2275" s="2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/>
      <c r="AL2275"/>
      <c r="AM2275"/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 s="84"/>
      <c r="BQ2275" s="114"/>
    </row>
    <row r="2276" spans="1:69" s="13" customFormat="1" ht="14.4" hidden="1" x14ac:dyDescent="0.3">
      <c r="A2276" s="20"/>
      <c r="B2276" s="112"/>
      <c r="C2276" s="112"/>
      <c r="D2276" s="113"/>
      <c r="E2276" s="13" t="str">
        <f>IFERROR(VLOOKUP(D2276,Wedstrijdlocaties!B:E,4,FALSE),"")</f>
        <v/>
      </c>
      <c r="F2276" s="113"/>
      <c r="G2276" s="2"/>
      <c r="H2276"/>
      <c r="I2276"/>
      <c r="J2276"/>
      <c r="K2276"/>
      <c r="L2276"/>
      <c r="M2276"/>
      <c r="N2276"/>
      <c r="O2276"/>
      <c r="P2276"/>
      <c r="Q2276"/>
      <c r="R2276"/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/>
      <c r="AL2276"/>
      <c r="AM2276"/>
      <c r="AN2276"/>
      <c r="AO2276"/>
      <c r="AP2276"/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 s="84"/>
      <c r="BQ2276" s="114"/>
    </row>
    <row r="2277" spans="1:69" s="13" customFormat="1" ht="14.4" hidden="1" x14ac:dyDescent="0.3">
      <c r="A2277" s="20"/>
      <c r="B2277" s="112"/>
      <c r="C2277" s="112"/>
      <c r="D2277" s="113"/>
      <c r="E2277" s="13" t="str">
        <f>IFERROR(VLOOKUP(D2277,Wedstrijdlocaties!B:E,4,FALSE),"")</f>
        <v/>
      </c>
      <c r="F2277" s="113"/>
      <c r="G2277" s="2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/>
      <c r="AL2277"/>
      <c r="AM2277"/>
      <c r="AN2277"/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 s="84"/>
      <c r="BQ2277" s="114"/>
    </row>
    <row r="2278" spans="1:69" s="13" customFormat="1" ht="14.4" hidden="1" x14ac:dyDescent="0.3">
      <c r="A2278" s="20"/>
      <c r="B2278" s="112"/>
      <c r="C2278" s="112"/>
      <c r="D2278" s="113"/>
      <c r="E2278" s="13" t="str">
        <f>IFERROR(VLOOKUP(D2278,Wedstrijdlocaties!B:E,4,FALSE),"")</f>
        <v/>
      </c>
      <c r="F2278" s="113"/>
      <c r="G2278" s="2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/>
      <c r="AL2278"/>
      <c r="AM2278"/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 s="84"/>
      <c r="BQ2278" s="114"/>
    </row>
    <row r="2279" spans="1:69" s="13" customFormat="1" ht="14.4" hidden="1" x14ac:dyDescent="0.3">
      <c r="A2279" s="20"/>
      <c r="B2279" s="112"/>
      <c r="C2279" s="112"/>
      <c r="D2279" s="113"/>
      <c r="E2279" s="13" t="str">
        <f>IFERROR(VLOOKUP(D2279,Wedstrijdlocaties!B:E,4,FALSE),"")</f>
        <v/>
      </c>
      <c r="F2279" s="113"/>
      <c r="G2279" s="2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/>
      <c r="AL2279"/>
      <c r="AM2279"/>
      <c r="AN2279"/>
      <c r="AO2279"/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 s="84"/>
      <c r="BQ2279" s="114"/>
    </row>
    <row r="2280" spans="1:69" s="13" customFormat="1" ht="14.4" hidden="1" x14ac:dyDescent="0.3">
      <c r="A2280" s="20"/>
      <c r="B2280" s="112"/>
      <c r="C2280" s="112"/>
      <c r="D2280" s="113"/>
      <c r="E2280" s="13" t="str">
        <f>IFERROR(VLOOKUP(D2280,Wedstrijdlocaties!B:E,4,FALSE),"")</f>
        <v/>
      </c>
      <c r="F2280" s="113"/>
      <c r="G2280" s="2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/>
      <c r="AL2280"/>
      <c r="AM2280"/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 s="84"/>
      <c r="BQ2280" s="114"/>
    </row>
    <row r="2281" spans="1:69" s="13" customFormat="1" ht="14.4" hidden="1" x14ac:dyDescent="0.3">
      <c r="A2281" s="20"/>
      <c r="B2281" s="112"/>
      <c r="C2281" s="112"/>
      <c r="D2281" s="113"/>
      <c r="E2281" s="13" t="str">
        <f>IFERROR(VLOOKUP(D2281,Wedstrijdlocaties!B:E,4,FALSE),"")</f>
        <v/>
      </c>
      <c r="F2281" s="113"/>
      <c r="G2281" s="2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/>
      <c r="AL2281"/>
      <c r="AM2281"/>
      <c r="AN2281"/>
      <c r="AO2281"/>
      <c r="AP2281"/>
      <c r="AQ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 s="84"/>
      <c r="BQ2281" s="114"/>
    </row>
    <row r="2282" spans="1:69" s="13" customFormat="1" ht="14.4" hidden="1" x14ac:dyDescent="0.3">
      <c r="A2282" s="20"/>
      <c r="B2282" s="112"/>
      <c r="C2282" s="112"/>
      <c r="D2282" s="113"/>
      <c r="E2282" s="13" t="str">
        <f>IFERROR(VLOOKUP(D2282,Wedstrijdlocaties!B:E,4,FALSE),"")</f>
        <v/>
      </c>
      <c r="F2282" s="113"/>
      <c r="G2282" s="2"/>
      <c r="H2282"/>
      <c r="I2282"/>
      <c r="J2282"/>
      <c r="K2282"/>
      <c r="L2282"/>
      <c r="M2282"/>
      <c r="N2282"/>
      <c r="O2282"/>
      <c r="P2282"/>
      <c r="Q2282"/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/>
      <c r="AL2282"/>
      <c r="AM2282"/>
      <c r="AN2282"/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 s="84"/>
      <c r="BQ2282" s="114"/>
    </row>
    <row r="2283" spans="1:69" s="13" customFormat="1" ht="14.4" hidden="1" x14ac:dyDescent="0.3">
      <c r="A2283" s="20"/>
      <c r="B2283" s="112"/>
      <c r="C2283" s="112"/>
      <c r="D2283" s="113"/>
      <c r="E2283" s="13" t="str">
        <f>IFERROR(VLOOKUP(D2283,Wedstrijdlocaties!B:E,4,FALSE),"")</f>
        <v/>
      </c>
      <c r="F2283" s="113"/>
      <c r="G2283" s="2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/>
      <c r="AL2283"/>
      <c r="AM2283"/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 s="84"/>
      <c r="BQ2283" s="114"/>
    </row>
    <row r="2284" spans="1:69" s="13" customFormat="1" ht="14.4" hidden="1" x14ac:dyDescent="0.3">
      <c r="A2284" s="20"/>
      <c r="B2284" s="112"/>
      <c r="C2284" s="112"/>
      <c r="D2284" s="113"/>
      <c r="E2284" s="13" t="str">
        <f>IFERROR(VLOOKUP(D2284,Wedstrijdlocaties!B:E,4,FALSE),"")</f>
        <v/>
      </c>
      <c r="F2284" s="113"/>
      <c r="G2284" s="2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/>
      <c r="AL2284"/>
      <c r="AM2284"/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 s="84"/>
      <c r="BQ2284" s="114"/>
    </row>
    <row r="2285" spans="1:69" s="13" customFormat="1" ht="14.4" hidden="1" x14ac:dyDescent="0.3">
      <c r="A2285" s="20"/>
      <c r="B2285" s="112"/>
      <c r="C2285" s="112"/>
      <c r="D2285" s="113"/>
      <c r="E2285" s="13" t="str">
        <f>IFERROR(VLOOKUP(D2285,Wedstrijdlocaties!B:E,4,FALSE),"")</f>
        <v/>
      </c>
      <c r="F2285" s="113"/>
      <c r="G2285" s="2"/>
      <c r="H2285"/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/>
      <c r="AL2285"/>
      <c r="AM2285"/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 s="84"/>
      <c r="BQ2285" s="114"/>
    </row>
    <row r="2286" spans="1:69" s="13" customFormat="1" ht="14.4" hidden="1" x14ac:dyDescent="0.3">
      <c r="A2286" s="20"/>
      <c r="B2286" s="112"/>
      <c r="C2286" s="112"/>
      <c r="D2286" s="113"/>
      <c r="E2286" s="13" t="str">
        <f>IFERROR(VLOOKUP(D2286,Wedstrijdlocaties!B:E,4,FALSE),"")</f>
        <v/>
      </c>
      <c r="F2286" s="113"/>
      <c r="G2286" s="2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/>
      <c r="AL2286"/>
      <c r="AM2286"/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 s="84"/>
      <c r="BQ2286" s="114"/>
    </row>
    <row r="2287" spans="1:69" s="13" customFormat="1" ht="14.4" hidden="1" x14ac:dyDescent="0.3">
      <c r="A2287" s="20"/>
      <c r="B2287" s="112"/>
      <c r="C2287" s="112"/>
      <c r="D2287" s="113"/>
      <c r="E2287" s="13" t="str">
        <f>IFERROR(VLOOKUP(D2287,Wedstrijdlocaties!B:E,4,FALSE),"")</f>
        <v/>
      </c>
      <c r="F2287" s="113"/>
      <c r="G2287" s="2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/>
      <c r="AL2287"/>
      <c r="AM2287"/>
      <c r="AN2287"/>
      <c r="AO2287"/>
      <c r="AP2287"/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 s="84"/>
      <c r="BQ2287" s="114"/>
    </row>
    <row r="2288" spans="1:69" s="13" customFormat="1" ht="14.4" hidden="1" x14ac:dyDescent="0.3">
      <c r="A2288" s="20"/>
      <c r="B2288" s="112"/>
      <c r="C2288" s="112"/>
      <c r="D2288" s="113"/>
      <c r="E2288" s="13" t="str">
        <f>IFERROR(VLOOKUP(D2288,Wedstrijdlocaties!B:E,4,FALSE),"")</f>
        <v/>
      </c>
      <c r="F2288" s="113"/>
      <c r="G2288" s="2"/>
      <c r="H2288"/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/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 s="84"/>
      <c r="BQ2288" s="114"/>
    </row>
    <row r="2289" spans="1:69" s="13" customFormat="1" ht="14.4" hidden="1" x14ac:dyDescent="0.3">
      <c r="A2289" s="20"/>
      <c r="B2289" s="112"/>
      <c r="C2289" s="112"/>
      <c r="D2289" s="113"/>
      <c r="E2289" s="13" t="str">
        <f>IFERROR(VLOOKUP(D2289,Wedstrijdlocaties!B:E,4,FALSE),"")</f>
        <v/>
      </c>
      <c r="F2289" s="113"/>
      <c r="G2289" s="2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/>
      <c r="AL2289"/>
      <c r="AM2289"/>
      <c r="AN2289"/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 s="84"/>
      <c r="BQ2289" s="114"/>
    </row>
    <row r="2290" spans="1:69" s="13" customFormat="1" ht="14.4" hidden="1" x14ac:dyDescent="0.3">
      <c r="A2290" s="20"/>
      <c r="B2290" s="112"/>
      <c r="C2290" s="112"/>
      <c r="D2290" s="113"/>
      <c r="E2290" s="13" t="str">
        <f>IFERROR(VLOOKUP(D2290,Wedstrijdlocaties!B:E,4,FALSE),"")</f>
        <v/>
      </c>
      <c r="F2290" s="113"/>
      <c r="G2290" s="2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/>
      <c r="AL2290"/>
      <c r="AM2290"/>
      <c r="AN2290"/>
      <c r="AO2290"/>
      <c r="AP2290"/>
      <c r="AQ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 s="84"/>
      <c r="BQ2290" s="114"/>
    </row>
    <row r="2291" spans="1:69" s="13" customFormat="1" ht="14.4" hidden="1" x14ac:dyDescent="0.3">
      <c r="A2291" s="20"/>
      <c r="B2291" s="112"/>
      <c r="C2291" s="112"/>
      <c r="D2291" s="113"/>
      <c r="E2291" s="13" t="str">
        <f>IFERROR(VLOOKUP(D2291,Wedstrijdlocaties!B:E,4,FALSE),"")</f>
        <v/>
      </c>
      <c r="F2291" s="113"/>
      <c r="G2291" s="2"/>
      <c r="H2291"/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/>
      <c r="AL2291"/>
      <c r="AM2291"/>
      <c r="AN2291"/>
      <c r="AO2291"/>
      <c r="AP2291"/>
      <c r="AQ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 s="84"/>
      <c r="BQ2291" s="114"/>
    </row>
    <row r="2292" spans="1:69" s="13" customFormat="1" ht="14.4" hidden="1" x14ac:dyDescent="0.3">
      <c r="A2292" s="20"/>
      <c r="B2292" s="112"/>
      <c r="C2292" s="112"/>
      <c r="D2292" s="113"/>
      <c r="E2292" s="13" t="str">
        <f>IFERROR(VLOOKUP(D2292,Wedstrijdlocaties!B:E,4,FALSE),"")</f>
        <v/>
      </c>
      <c r="F2292" s="113"/>
      <c r="G2292" s="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/>
      <c r="AL2292"/>
      <c r="AM2292"/>
      <c r="AN2292"/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 s="84"/>
      <c r="BQ2292" s="114"/>
    </row>
    <row r="2293" spans="1:69" s="13" customFormat="1" ht="14.4" hidden="1" x14ac:dyDescent="0.3">
      <c r="A2293" s="20"/>
      <c r="B2293" s="112"/>
      <c r="C2293" s="112"/>
      <c r="D2293" s="113"/>
      <c r="E2293" s="13" t="str">
        <f>IFERROR(VLOOKUP(D2293,Wedstrijdlocaties!B:E,4,FALSE),"")</f>
        <v/>
      </c>
      <c r="F2293" s="113"/>
      <c r="G2293" s="2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/>
      <c r="AL2293"/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 s="84"/>
      <c r="BQ2293" s="114"/>
    </row>
    <row r="2294" spans="1:69" s="13" customFormat="1" ht="14.4" hidden="1" x14ac:dyDescent="0.3">
      <c r="A2294" s="20"/>
      <c r="B2294" s="112"/>
      <c r="C2294" s="112"/>
      <c r="D2294" s="113"/>
      <c r="E2294" s="13" t="str">
        <f>IFERROR(VLOOKUP(D2294,Wedstrijdlocaties!B:E,4,FALSE),"")</f>
        <v/>
      </c>
      <c r="F2294" s="113"/>
      <c r="G2294" s="2"/>
      <c r="H2294"/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/>
      <c r="AL2294"/>
      <c r="AM2294"/>
      <c r="AN2294"/>
      <c r="AO2294"/>
      <c r="AP2294"/>
      <c r="AQ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 s="84"/>
      <c r="BQ2294" s="114"/>
    </row>
    <row r="2295" spans="1:69" s="13" customFormat="1" ht="14.4" hidden="1" x14ac:dyDescent="0.3">
      <c r="A2295" s="20"/>
      <c r="B2295" s="112"/>
      <c r="C2295" s="112"/>
      <c r="D2295" s="113"/>
      <c r="E2295" s="13" t="str">
        <f>IFERROR(VLOOKUP(D2295,Wedstrijdlocaties!B:E,4,FALSE),"")</f>
        <v/>
      </c>
      <c r="F2295" s="113"/>
      <c r="G2295" s="2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/>
      <c r="AL2295"/>
      <c r="AM2295"/>
      <c r="AN2295"/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 s="84"/>
      <c r="BQ2295" s="114"/>
    </row>
    <row r="2296" spans="1:69" s="13" customFormat="1" ht="14.4" hidden="1" x14ac:dyDescent="0.3">
      <c r="A2296" s="20"/>
      <c r="B2296" s="112"/>
      <c r="C2296" s="112"/>
      <c r="D2296" s="113"/>
      <c r="E2296" s="13" t="str">
        <f>IFERROR(VLOOKUP(D2296,Wedstrijdlocaties!B:E,4,FALSE),"")</f>
        <v/>
      </c>
      <c r="F2296" s="113"/>
      <c r="G2296" s="2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/>
      <c r="AL2296"/>
      <c r="AM2296"/>
      <c r="AN2296"/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 s="84"/>
      <c r="BQ2296" s="114"/>
    </row>
    <row r="2297" spans="1:69" s="13" customFormat="1" ht="14.4" hidden="1" x14ac:dyDescent="0.3">
      <c r="A2297" s="20"/>
      <c r="B2297" s="112"/>
      <c r="C2297" s="112"/>
      <c r="D2297" s="113"/>
      <c r="E2297" s="13" t="str">
        <f>IFERROR(VLOOKUP(D2297,Wedstrijdlocaties!B:E,4,FALSE),"")</f>
        <v/>
      </c>
      <c r="F2297" s="113"/>
      <c r="G2297" s="2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/>
      <c r="AL2297"/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 s="84"/>
      <c r="BQ2297" s="114"/>
    </row>
    <row r="2298" spans="1:69" s="13" customFormat="1" ht="14.4" hidden="1" x14ac:dyDescent="0.3">
      <c r="A2298" s="20"/>
      <c r="B2298" s="112"/>
      <c r="C2298" s="112"/>
      <c r="D2298" s="113"/>
      <c r="E2298" s="13" t="str">
        <f>IFERROR(VLOOKUP(D2298,Wedstrijdlocaties!B:E,4,FALSE),"")</f>
        <v/>
      </c>
      <c r="F2298" s="113"/>
      <c r="G2298" s="2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/>
      <c r="AL2298"/>
      <c r="AM2298"/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 s="84"/>
      <c r="BQ2298" s="114"/>
    </row>
    <row r="2299" spans="1:69" s="13" customFormat="1" ht="14.4" hidden="1" x14ac:dyDescent="0.3">
      <c r="A2299" s="20"/>
      <c r="B2299" s="112"/>
      <c r="C2299" s="112"/>
      <c r="D2299" s="113"/>
      <c r="E2299" s="13" t="str">
        <f>IFERROR(VLOOKUP(D2299,Wedstrijdlocaties!B:E,4,FALSE),"")</f>
        <v/>
      </c>
      <c r="F2299" s="113"/>
      <c r="G2299" s="2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/>
      <c r="AL2299"/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 s="84"/>
      <c r="BQ2299" s="114"/>
    </row>
    <row r="2300" spans="1:69" s="13" customFormat="1" ht="14.4" hidden="1" x14ac:dyDescent="0.3">
      <c r="A2300" s="20"/>
      <c r="B2300" s="112"/>
      <c r="C2300" s="112"/>
      <c r="D2300" s="113"/>
      <c r="E2300" s="13" t="str">
        <f>IFERROR(VLOOKUP(D2300,Wedstrijdlocaties!B:E,4,FALSE),"")</f>
        <v/>
      </c>
      <c r="F2300" s="113"/>
      <c r="G2300" s="2"/>
      <c r="H2300"/>
      <c r="I2300"/>
      <c r="J2300"/>
      <c r="K2300"/>
      <c r="L2300"/>
      <c r="M2300"/>
      <c r="N2300"/>
      <c r="O2300"/>
      <c r="P2300"/>
      <c r="Q2300"/>
      <c r="R2300"/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/>
      <c r="AL2300"/>
      <c r="AM2300"/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 s="84"/>
      <c r="BQ2300" s="114"/>
    </row>
    <row r="2301" spans="1:69" s="13" customFormat="1" ht="14.4" hidden="1" x14ac:dyDescent="0.3">
      <c r="A2301" s="20"/>
      <c r="B2301" s="112"/>
      <c r="C2301" s="112"/>
      <c r="D2301" s="113"/>
      <c r="E2301" s="13" t="str">
        <f>IFERROR(VLOOKUP(D2301,Wedstrijdlocaties!B:E,4,FALSE),"")</f>
        <v/>
      </c>
      <c r="F2301" s="113"/>
      <c r="G2301" s="2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/>
      <c r="AL2301"/>
      <c r="AM2301"/>
      <c r="AN2301"/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 s="84"/>
      <c r="BQ2301" s="114"/>
    </row>
    <row r="2302" spans="1:69" s="13" customFormat="1" ht="14.4" hidden="1" x14ac:dyDescent="0.3">
      <c r="A2302" s="20"/>
      <c r="B2302" s="112"/>
      <c r="C2302" s="112"/>
      <c r="D2302" s="113"/>
      <c r="E2302" s="13" t="str">
        <f>IFERROR(VLOOKUP(D2302,Wedstrijdlocaties!B:E,4,FALSE),"")</f>
        <v/>
      </c>
      <c r="F2302" s="113"/>
      <c r="G2302" s="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/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 s="84"/>
      <c r="BQ2302" s="114"/>
    </row>
    <row r="2303" spans="1:69" s="13" customFormat="1" ht="14.4" hidden="1" x14ac:dyDescent="0.3">
      <c r="A2303" s="20"/>
      <c r="B2303" s="112"/>
      <c r="C2303" s="112"/>
      <c r="D2303" s="113"/>
      <c r="E2303" s="13" t="str">
        <f>IFERROR(VLOOKUP(D2303,Wedstrijdlocaties!B:E,4,FALSE),"")</f>
        <v/>
      </c>
      <c r="F2303" s="113"/>
      <c r="G2303" s="2"/>
      <c r="H2303"/>
      <c r="I2303"/>
      <c r="J2303"/>
      <c r="K2303"/>
      <c r="L2303"/>
      <c r="M2303"/>
      <c r="N2303"/>
      <c r="O2303"/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/>
      <c r="AL2303"/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 s="84"/>
      <c r="BQ2303" s="114"/>
    </row>
    <row r="2304" spans="1:69" s="13" customFormat="1" ht="14.4" hidden="1" x14ac:dyDescent="0.3">
      <c r="A2304" s="20"/>
      <c r="B2304" s="112"/>
      <c r="C2304" s="112"/>
      <c r="D2304" s="113"/>
      <c r="E2304" s="13" t="str">
        <f>IFERROR(VLOOKUP(D2304,Wedstrijdlocaties!B:E,4,FALSE),"")</f>
        <v/>
      </c>
      <c r="F2304" s="113"/>
      <c r="G2304" s="2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/>
      <c r="AL2304"/>
      <c r="AM2304"/>
      <c r="AN2304"/>
      <c r="AO2304"/>
      <c r="AP2304"/>
      <c r="AQ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 s="84"/>
      <c r="BQ2304" s="114"/>
    </row>
    <row r="2305" spans="1:69" s="13" customFormat="1" ht="14.4" hidden="1" x14ac:dyDescent="0.3">
      <c r="A2305" s="20"/>
      <c r="B2305" s="112"/>
      <c r="C2305" s="112"/>
      <c r="D2305" s="113"/>
      <c r="E2305" s="13" t="str">
        <f>IFERROR(VLOOKUP(D2305,Wedstrijdlocaties!B:E,4,FALSE),"")</f>
        <v/>
      </c>
      <c r="F2305" s="113"/>
      <c r="G2305" s="2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/>
      <c r="AL2305"/>
      <c r="AM2305"/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 s="84"/>
      <c r="BQ2305" s="114"/>
    </row>
    <row r="2306" spans="1:69" s="13" customFormat="1" ht="14.4" hidden="1" x14ac:dyDescent="0.3">
      <c r="A2306" s="20"/>
      <c r="B2306" s="112"/>
      <c r="C2306" s="112"/>
      <c r="D2306" s="113"/>
      <c r="E2306" s="13" t="str">
        <f>IFERROR(VLOOKUP(D2306,Wedstrijdlocaties!B:E,4,FALSE),"")</f>
        <v/>
      </c>
      <c r="F2306" s="113"/>
      <c r="G2306" s="2"/>
      <c r="H2306"/>
      <c r="I2306"/>
      <c r="J2306"/>
      <c r="K2306"/>
      <c r="L2306"/>
      <c r="M2306"/>
      <c r="N2306"/>
      <c r="O2306"/>
      <c r="P2306"/>
      <c r="Q2306"/>
      <c r="R2306"/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/>
      <c r="AL2306"/>
      <c r="AM2306"/>
      <c r="AN2306"/>
      <c r="AO2306"/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 s="84"/>
      <c r="BQ2306" s="114"/>
    </row>
    <row r="2307" spans="1:69" s="13" customFormat="1" ht="14.4" hidden="1" x14ac:dyDescent="0.3">
      <c r="A2307" s="20"/>
      <c r="B2307" s="112"/>
      <c r="C2307" s="112"/>
      <c r="D2307" s="113"/>
      <c r="E2307" s="13" t="str">
        <f>IFERROR(VLOOKUP(D2307,Wedstrijdlocaties!B:E,4,FALSE),"")</f>
        <v/>
      </c>
      <c r="F2307" s="113"/>
      <c r="G2307" s="2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/>
      <c r="AL2307"/>
      <c r="AM2307"/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 s="84"/>
      <c r="BQ2307" s="114"/>
    </row>
    <row r="2308" spans="1:69" s="13" customFormat="1" ht="14.4" hidden="1" x14ac:dyDescent="0.3">
      <c r="A2308" s="20"/>
      <c r="B2308" s="112"/>
      <c r="C2308" s="112"/>
      <c r="D2308" s="113"/>
      <c r="E2308" s="13" t="str">
        <f>IFERROR(VLOOKUP(D2308,Wedstrijdlocaties!B:E,4,FALSE),"")</f>
        <v/>
      </c>
      <c r="F2308" s="113"/>
      <c r="G2308" s="2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/>
      <c r="AL2308"/>
      <c r="AM2308"/>
      <c r="AN2308"/>
      <c r="AO2308"/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 s="84"/>
      <c r="BQ2308" s="114"/>
    </row>
    <row r="2309" spans="1:69" s="13" customFormat="1" ht="14.4" hidden="1" x14ac:dyDescent="0.3">
      <c r="A2309" s="20"/>
      <c r="B2309" s="112"/>
      <c r="C2309" s="112"/>
      <c r="D2309" s="113"/>
      <c r="E2309" s="13" t="str">
        <f>IFERROR(VLOOKUP(D2309,Wedstrijdlocaties!B:E,4,FALSE),"")</f>
        <v/>
      </c>
      <c r="F2309" s="113"/>
      <c r="G2309" s="2"/>
      <c r="H2309"/>
      <c r="I2309"/>
      <c r="J2309"/>
      <c r="K2309"/>
      <c r="L2309"/>
      <c r="M2309"/>
      <c r="N2309"/>
      <c r="O2309"/>
      <c r="P2309"/>
      <c r="Q2309"/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/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 s="84"/>
      <c r="BQ2309" s="114"/>
    </row>
    <row r="2310" spans="1:69" s="13" customFormat="1" ht="14.4" hidden="1" x14ac:dyDescent="0.3">
      <c r="A2310" s="20"/>
      <c r="B2310" s="112"/>
      <c r="C2310" s="112"/>
      <c r="D2310" s="113"/>
      <c r="E2310" s="13" t="str">
        <f>IFERROR(VLOOKUP(D2310,Wedstrijdlocaties!B:E,4,FALSE),"")</f>
        <v/>
      </c>
      <c r="F2310" s="113"/>
      <c r="G2310" s="2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/>
      <c r="AL2310"/>
      <c r="AM2310"/>
      <c r="AN2310"/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 s="84"/>
      <c r="BQ2310" s="114"/>
    </row>
    <row r="2311" spans="1:69" s="13" customFormat="1" ht="14.4" hidden="1" x14ac:dyDescent="0.3">
      <c r="A2311" s="20"/>
      <c r="B2311" s="112"/>
      <c r="C2311" s="112"/>
      <c r="D2311" s="113"/>
      <c r="E2311" s="13" t="str">
        <f>IFERROR(VLOOKUP(D2311,Wedstrijdlocaties!B:E,4,FALSE),"")</f>
        <v/>
      </c>
      <c r="F2311" s="113"/>
      <c r="G2311" s="2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/>
      <c r="AL2311"/>
      <c r="AM2311"/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 s="84"/>
      <c r="BQ2311" s="114"/>
    </row>
    <row r="2312" spans="1:69" s="13" customFormat="1" ht="14.4" hidden="1" x14ac:dyDescent="0.3">
      <c r="A2312" s="20"/>
      <c r="B2312" s="112"/>
      <c r="C2312" s="112"/>
      <c r="D2312" s="113"/>
      <c r="E2312" s="13" t="str">
        <f>IFERROR(VLOOKUP(D2312,Wedstrijdlocaties!B:E,4,FALSE),"")</f>
        <v/>
      </c>
      <c r="F2312" s="113"/>
      <c r="G2312" s="2"/>
      <c r="H2312"/>
      <c r="I2312"/>
      <c r="J2312"/>
      <c r="K2312"/>
      <c r="L2312"/>
      <c r="M2312"/>
      <c r="N2312"/>
      <c r="O2312"/>
      <c r="P2312"/>
      <c r="Q2312"/>
      <c r="R2312"/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/>
      <c r="AL2312"/>
      <c r="AM2312"/>
      <c r="AN2312"/>
      <c r="AO2312"/>
      <c r="AP2312"/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 s="84"/>
      <c r="BQ2312" s="114"/>
    </row>
    <row r="2313" spans="1:69" s="13" customFormat="1" ht="14.4" hidden="1" x14ac:dyDescent="0.3">
      <c r="A2313" s="20"/>
      <c r="B2313" s="112"/>
      <c r="C2313" s="112"/>
      <c r="D2313" s="113"/>
      <c r="E2313" s="13" t="str">
        <f>IFERROR(VLOOKUP(D2313,Wedstrijdlocaties!B:E,4,FALSE),"")</f>
        <v/>
      </c>
      <c r="F2313" s="113"/>
      <c r="G2313" s="2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/>
      <c r="AL2313"/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 s="84"/>
      <c r="BQ2313" s="114"/>
    </row>
    <row r="2314" spans="1:69" s="13" customFormat="1" ht="14.4" hidden="1" x14ac:dyDescent="0.3">
      <c r="A2314" s="20"/>
      <c r="B2314" s="112"/>
      <c r="C2314" s="112"/>
      <c r="D2314" s="113"/>
      <c r="E2314" s="13" t="str">
        <f>IFERROR(VLOOKUP(D2314,Wedstrijdlocaties!B:E,4,FALSE),"")</f>
        <v/>
      </c>
      <c r="F2314" s="113"/>
      <c r="G2314" s="2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/>
      <c r="AL2314"/>
      <c r="AM2314"/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 s="84"/>
      <c r="BQ2314" s="114"/>
    </row>
    <row r="2315" spans="1:69" s="13" customFormat="1" ht="14.4" hidden="1" x14ac:dyDescent="0.3">
      <c r="A2315" s="20"/>
      <c r="B2315" s="112"/>
      <c r="C2315" s="112"/>
      <c r="D2315" s="113"/>
      <c r="E2315" s="13" t="str">
        <f>IFERROR(VLOOKUP(D2315,Wedstrijdlocaties!B:E,4,FALSE),"")</f>
        <v/>
      </c>
      <c r="F2315" s="113"/>
      <c r="G2315" s="2"/>
      <c r="H2315"/>
      <c r="I2315"/>
      <c r="J2315"/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/>
      <c r="AL2315"/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 s="84"/>
      <c r="BQ2315" s="114"/>
    </row>
    <row r="2316" spans="1:69" s="13" customFormat="1" ht="14.4" hidden="1" x14ac:dyDescent="0.3">
      <c r="A2316" s="20"/>
      <c r="B2316" s="112"/>
      <c r="C2316" s="112"/>
      <c r="D2316" s="113"/>
      <c r="E2316" s="13" t="str">
        <f>IFERROR(VLOOKUP(D2316,Wedstrijdlocaties!B:E,4,FALSE),"")</f>
        <v/>
      </c>
      <c r="F2316" s="113"/>
      <c r="G2316" s="2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/>
      <c r="AL2316"/>
      <c r="AM2316"/>
      <c r="AN2316"/>
      <c r="AO2316"/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 s="84"/>
      <c r="BQ2316" s="114"/>
    </row>
    <row r="2317" spans="1:69" s="13" customFormat="1" ht="14.4" hidden="1" x14ac:dyDescent="0.3">
      <c r="A2317" s="20"/>
      <c r="B2317" s="112"/>
      <c r="C2317" s="112"/>
      <c r="D2317" s="113"/>
      <c r="E2317" s="13" t="str">
        <f>IFERROR(VLOOKUP(D2317,Wedstrijdlocaties!B:E,4,FALSE),"")</f>
        <v/>
      </c>
      <c r="F2317" s="113"/>
      <c r="G2317" s="2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/>
      <c r="AL2317"/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 s="84"/>
      <c r="BQ2317" s="114"/>
    </row>
    <row r="2318" spans="1:69" s="13" customFormat="1" ht="14.4" hidden="1" x14ac:dyDescent="0.3">
      <c r="A2318" s="20"/>
      <c r="B2318" s="112"/>
      <c r="C2318" s="112"/>
      <c r="D2318" s="113"/>
      <c r="E2318" s="13" t="str">
        <f>IFERROR(VLOOKUP(D2318,Wedstrijdlocaties!B:E,4,FALSE),"")</f>
        <v/>
      </c>
      <c r="F2318" s="113"/>
      <c r="G2318" s="2"/>
      <c r="H2318"/>
      <c r="I2318"/>
      <c r="J2318"/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 s="84"/>
      <c r="BQ2318" s="114"/>
    </row>
    <row r="2319" spans="1:69" s="13" customFormat="1" ht="14.4" hidden="1" x14ac:dyDescent="0.3">
      <c r="A2319" s="20"/>
      <c r="B2319" s="112"/>
      <c r="C2319" s="112"/>
      <c r="D2319" s="113"/>
      <c r="E2319" s="13" t="str">
        <f>IFERROR(VLOOKUP(D2319,Wedstrijdlocaties!B:E,4,FALSE),"")</f>
        <v/>
      </c>
      <c r="F2319" s="113"/>
      <c r="G2319" s="2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/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 s="84"/>
      <c r="BQ2319" s="114"/>
    </row>
    <row r="2320" spans="1:69" s="13" customFormat="1" ht="14.4" hidden="1" x14ac:dyDescent="0.3">
      <c r="A2320" s="20"/>
      <c r="B2320" s="112"/>
      <c r="C2320" s="112"/>
      <c r="D2320" s="113"/>
      <c r="E2320" s="13" t="str">
        <f>IFERROR(VLOOKUP(D2320,Wedstrijdlocaties!B:E,4,FALSE),"")</f>
        <v/>
      </c>
      <c r="F2320" s="113"/>
      <c r="G2320" s="2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/>
      <c r="AL2320"/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 s="84"/>
      <c r="BQ2320" s="114"/>
    </row>
    <row r="2321" spans="1:69" s="13" customFormat="1" ht="14.4" hidden="1" x14ac:dyDescent="0.3">
      <c r="A2321" s="20"/>
      <c r="B2321" s="112"/>
      <c r="C2321" s="112"/>
      <c r="D2321" s="113"/>
      <c r="E2321" s="13" t="str">
        <f>IFERROR(VLOOKUP(D2321,Wedstrijdlocaties!B:E,4,FALSE),"")</f>
        <v/>
      </c>
      <c r="F2321" s="113"/>
      <c r="G2321" s="2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/>
      <c r="AL2321"/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 s="84"/>
      <c r="BQ2321" s="114"/>
    </row>
    <row r="2322" spans="1:69" s="13" customFormat="1" ht="14.4" hidden="1" x14ac:dyDescent="0.3">
      <c r="A2322" s="20"/>
      <c r="B2322" s="112"/>
      <c r="C2322" s="112"/>
      <c r="D2322" s="113"/>
      <c r="E2322" s="13" t="str">
        <f>IFERROR(VLOOKUP(D2322,Wedstrijdlocaties!B:E,4,FALSE),"")</f>
        <v/>
      </c>
      <c r="F2322" s="113"/>
      <c r="G2322" s="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/>
      <c r="AL2322"/>
      <c r="AM2322"/>
      <c r="AN2322"/>
      <c r="AO2322"/>
      <c r="AP2322"/>
      <c r="AQ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 s="84"/>
      <c r="BQ2322" s="114"/>
    </row>
    <row r="2323" spans="1:69" s="13" customFormat="1" ht="14.4" hidden="1" x14ac:dyDescent="0.3">
      <c r="A2323" s="20"/>
      <c r="B2323" s="112"/>
      <c r="C2323" s="112"/>
      <c r="D2323" s="113"/>
      <c r="E2323" s="13" t="str">
        <f>IFERROR(VLOOKUP(D2323,Wedstrijdlocaties!B:E,4,FALSE),"")</f>
        <v/>
      </c>
      <c r="F2323" s="113"/>
      <c r="G2323" s="2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/>
      <c r="AL2323"/>
      <c r="AM2323"/>
      <c r="AN2323"/>
      <c r="AO2323"/>
      <c r="AP2323"/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 s="84"/>
      <c r="BQ2323" s="114"/>
    </row>
    <row r="2324" spans="1:69" s="13" customFormat="1" ht="14.4" hidden="1" x14ac:dyDescent="0.3">
      <c r="A2324" s="20"/>
      <c r="B2324" s="112"/>
      <c r="C2324" s="112"/>
      <c r="D2324" s="113"/>
      <c r="E2324" s="13" t="str">
        <f>IFERROR(VLOOKUP(D2324,Wedstrijdlocaties!B:E,4,FALSE),"")</f>
        <v/>
      </c>
      <c r="F2324" s="113"/>
      <c r="G2324" s="2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/>
      <c r="AL2324"/>
      <c r="AM2324"/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 s="84"/>
      <c r="BQ2324" s="114"/>
    </row>
    <row r="2325" spans="1:69" s="13" customFormat="1" ht="14.4" hidden="1" x14ac:dyDescent="0.3">
      <c r="A2325" s="20"/>
      <c r="B2325" s="112"/>
      <c r="C2325" s="112"/>
      <c r="D2325" s="113"/>
      <c r="E2325" s="13" t="str">
        <f>IFERROR(VLOOKUP(D2325,Wedstrijdlocaties!B:E,4,FALSE),"")</f>
        <v/>
      </c>
      <c r="F2325" s="113"/>
      <c r="G2325" s="2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/>
      <c r="AL2325"/>
      <c r="AM2325"/>
      <c r="AN2325"/>
      <c r="AO2325"/>
      <c r="AP2325"/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 s="84"/>
      <c r="BQ2325" s="114"/>
    </row>
    <row r="2326" spans="1:69" s="13" customFormat="1" ht="14.4" hidden="1" x14ac:dyDescent="0.3">
      <c r="A2326" s="20"/>
      <c r="B2326" s="112"/>
      <c r="C2326" s="112"/>
      <c r="D2326" s="113"/>
      <c r="E2326" s="13" t="str">
        <f>IFERROR(VLOOKUP(D2326,Wedstrijdlocaties!B:E,4,FALSE),"")</f>
        <v/>
      </c>
      <c r="F2326" s="113"/>
      <c r="G2326" s="2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/>
      <c r="AL2326"/>
      <c r="AM2326"/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 s="84"/>
      <c r="BQ2326" s="114"/>
    </row>
    <row r="2327" spans="1:69" s="13" customFormat="1" ht="14.4" hidden="1" x14ac:dyDescent="0.3">
      <c r="A2327" s="20"/>
      <c r="B2327" s="112"/>
      <c r="C2327" s="112"/>
      <c r="D2327" s="113"/>
      <c r="E2327" s="13" t="str">
        <f>IFERROR(VLOOKUP(D2327,Wedstrijdlocaties!B:E,4,FALSE),"")</f>
        <v/>
      </c>
      <c r="F2327" s="113"/>
      <c r="G2327" s="2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/>
      <c r="AL2327"/>
      <c r="AM2327"/>
      <c r="AN2327"/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 s="84"/>
      <c r="BQ2327" s="114"/>
    </row>
    <row r="2328" spans="1:69" s="13" customFormat="1" ht="14.4" hidden="1" x14ac:dyDescent="0.3">
      <c r="A2328" s="20"/>
      <c r="B2328" s="112"/>
      <c r="C2328" s="112"/>
      <c r="D2328" s="113"/>
      <c r="E2328" s="13" t="str">
        <f>IFERROR(VLOOKUP(D2328,Wedstrijdlocaties!B:E,4,FALSE),"")</f>
        <v/>
      </c>
      <c r="F2328" s="113"/>
      <c r="G2328" s="2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/>
      <c r="AL2328"/>
      <c r="AM2328"/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 s="84"/>
      <c r="BQ2328" s="114"/>
    </row>
    <row r="2329" spans="1:69" s="13" customFormat="1" ht="14.4" hidden="1" x14ac:dyDescent="0.3">
      <c r="A2329" s="20"/>
      <c r="B2329" s="112"/>
      <c r="C2329" s="112"/>
      <c r="D2329" s="113"/>
      <c r="E2329" s="13" t="str">
        <f>IFERROR(VLOOKUP(D2329,Wedstrijdlocaties!B:E,4,FALSE),"")</f>
        <v/>
      </c>
      <c r="F2329" s="113"/>
      <c r="G2329" s="2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/>
      <c r="AL2329"/>
      <c r="AM2329"/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 s="84"/>
      <c r="BQ2329" s="114"/>
    </row>
    <row r="2330" spans="1:69" s="13" customFormat="1" ht="14.4" hidden="1" x14ac:dyDescent="0.3">
      <c r="A2330" s="20"/>
      <c r="B2330" s="112"/>
      <c r="C2330" s="112"/>
      <c r="D2330" s="113"/>
      <c r="E2330" s="13" t="str">
        <f>IFERROR(VLOOKUP(D2330,Wedstrijdlocaties!B:E,4,FALSE),"")</f>
        <v/>
      </c>
      <c r="F2330" s="113"/>
      <c r="G2330" s="2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/>
      <c r="AL2330"/>
      <c r="AM2330"/>
      <c r="AN2330"/>
      <c r="AO2330"/>
      <c r="AP2330"/>
      <c r="AQ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 s="84"/>
      <c r="BQ2330" s="114"/>
    </row>
    <row r="2331" spans="1:69" s="13" customFormat="1" ht="14.4" hidden="1" x14ac:dyDescent="0.3">
      <c r="A2331" s="20"/>
      <c r="B2331" s="112"/>
      <c r="C2331" s="112"/>
      <c r="D2331" s="113"/>
      <c r="E2331" s="13" t="str">
        <f>IFERROR(VLOOKUP(D2331,Wedstrijdlocaties!B:E,4,FALSE),"")</f>
        <v/>
      </c>
      <c r="F2331" s="113"/>
      <c r="G2331" s="2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/>
      <c r="AL2331"/>
      <c r="AM2331"/>
      <c r="AN2331"/>
      <c r="AO2331"/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 s="84"/>
      <c r="BQ2331" s="114"/>
    </row>
    <row r="2332" spans="1:69" s="13" customFormat="1" ht="14.4" hidden="1" x14ac:dyDescent="0.3">
      <c r="A2332" s="20"/>
      <c r="B2332" s="112"/>
      <c r="C2332" s="112"/>
      <c r="D2332" s="113"/>
      <c r="E2332" s="13" t="str">
        <f>IFERROR(VLOOKUP(D2332,Wedstrijdlocaties!B:E,4,FALSE),"")</f>
        <v/>
      </c>
      <c r="F2332" s="113"/>
      <c r="G2332" s="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/>
      <c r="AL2332"/>
      <c r="AM2332"/>
      <c r="AN2332"/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 s="84"/>
      <c r="BQ2332" s="114"/>
    </row>
    <row r="2333" spans="1:69" s="13" customFormat="1" ht="14.4" hidden="1" x14ac:dyDescent="0.3">
      <c r="A2333" s="20"/>
      <c r="B2333" s="112"/>
      <c r="C2333" s="112"/>
      <c r="D2333" s="113"/>
      <c r="E2333" s="13" t="str">
        <f>IFERROR(VLOOKUP(D2333,Wedstrijdlocaties!B:E,4,FALSE),"")</f>
        <v/>
      </c>
      <c r="F2333" s="113"/>
      <c r="G2333" s="2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/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 s="84"/>
      <c r="BQ2333" s="114"/>
    </row>
    <row r="2334" spans="1:69" s="13" customFormat="1" ht="14.4" hidden="1" x14ac:dyDescent="0.3">
      <c r="A2334" s="20"/>
      <c r="B2334" s="112"/>
      <c r="C2334" s="112"/>
      <c r="D2334" s="113"/>
      <c r="E2334" s="13" t="str">
        <f>IFERROR(VLOOKUP(D2334,Wedstrijdlocaties!B:E,4,FALSE),"")</f>
        <v/>
      </c>
      <c r="F2334" s="113"/>
      <c r="G2334" s="2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/>
      <c r="AL2334"/>
      <c r="AM2334"/>
      <c r="AN2334"/>
      <c r="AO2334"/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 s="84"/>
      <c r="BQ2334" s="114"/>
    </row>
    <row r="2335" spans="1:69" s="13" customFormat="1" ht="14.4" hidden="1" x14ac:dyDescent="0.3">
      <c r="A2335" s="20"/>
      <c r="B2335" s="112"/>
      <c r="C2335" s="112"/>
      <c r="D2335" s="113"/>
      <c r="E2335" s="13" t="str">
        <f>IFERROR(VLOOKUP(D2335,Wedstrijdlocaties!B:E,4,FALSE),"")</f>
        <v/>
      </c>
      <c r="F2335" s="113"/>
      <c r="G2335" s="2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/>
      <c r="AL2335"/>
      <c r="AM2335"/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 s="84"/>
      <c r="BQ2335" s="114"/>
    </row>
    <row r="2336" spans="1:69" s="13" customFormat="1" ht="14.4" hidden="1" x14ac:dyDescent="0.3">
      <c r="A2336" s="20"/>
      <c r="B2336" s="112"/>
      <c r="C2336" s="112"/>
      <c r="D2336" s="113"/>
      <c r="E2336" s="13" t="str">
        <f>IFERROR(VLOOKUP(D2336,Wedstrijdlocaties!B:E,4,FALSE),"")</f>
        <v/>
      </c>
      <c r="F2336" s="113"/>
      <c r="G2336" s="2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/>
      <c r="AL2336"/>
      <c r="AM2336"/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 s="84"/>
      <c r="BQ2336" s="114"/>
    </row>
    <row r="2337" spans="1:69" s="13" customFormat="1" ht="14.4" hidden="1" x14ac:dyDescent="0.3">
      <c r="A2337" s="20"/>
      <c r="B2337" s="112"/>
      <c r="C2337" s="112"/>
      <c r="D2337" s="113"/>
      <c r="E2337" s="13" t="str">
        <f>IFERROR(VLOOKUP(D2337,Wedstrijdlocaties!B:E,4,FALSE),"")</f>
        <v/>
      </c>
      <c r="F2337" s="113"/>
      <c r="G2337" s="2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/>
      <c r="AL2337"/>
      <c r="AM2337"/>
      <c r="AN2337"/>
      <c r="AO2337"/>
      <c r="AP2337"/>
      <c r="AQ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 s="84"/>
      <c r="BQ2337" s="114"/>
    </row>
    <row r="2338" spans="1:69" s="13" customFormat="1" ht="14.4" hidden="1" x14ac:dyDescent="0.3">
      <c r="A2338" s="20"/>
      <c r="B2338" s="112"/>
      <c r="C2338" s="112"/>
      <c r="D2338" s="113"/>
      <c r="E2338" s="13" t="str">
        <f>IFERROR(VLOOKUP(D2338,Wedstrijdlocaties!B:E,4,FALSE),"")</f>
        <v/>
      </c>
      <c r="F2338" s="113"/>
      <c r="G2338" s="2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/>
      <c r="AL2338"/>
      <c r="AM2338"/>
      <c r="AN2338"/>
      <c r="AO2338"/>
      <c r="AP2338"/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 s="84"/>
      <c r="BQ2338" s="114"/>
    </row>
    <row r="2339" spans="1:69" s="13" customFormat="1" ht="14.4" hidden="1" x14ac:dyDescent="0.3">
      <c r="A2339" s="20"/>
      <c r="B2339" s="112"/>
      <c r="C2339" s="112"/>
      <c r="D2339" s="113"/>
      <c r="E2339" s="13" t="str">
        <f>IFERROR(VLOOKUP(D2339,Wedstrijdlocaties!B:E,4,FALSE),"")</f>
        <v/>
      </c>
      <c r="F2339" s="113"/>
      <c r="G2339" s="2"/>
      <c r="H2339"/>
      <c r="I2339"/>
      <c r="J2339"/>
      <c r="K2339"/>
      <c r="L2339"/>
      <c r="M2339"/>
      <c r="N2339"/>
      <c r="O2339"/>
      <c r="P2339"/>
      <c r="Q2339"/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/>
      <c r="AL2339"/>
      <c r="AM2339"/>
      <c r="AN2339"/>
      <c r="AO2339"/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 s="84"/>
      <c r="BQ2339" s="114"/>
    </row>
    <row r="2340" spans="1:69" s="13" customFormat="1" ht="14.4" hidden="1" x14ac:dyDescent="0.3">
      <c r="A2340" s="20"/>
      <c r="B2340" s="112"/>
      <c r="C2340" s="112"/>
      <c r="D2340" s="113"/>
      <c r="E2340" s="13" t="str">
        <f>IFERROR(VLOOKUP(D2340,Wedstrijdlocaties!B:E,4,FALSE),"")</f>
        <v/>
      </c>
      <c r="F2340" s="113"/>
      <c r="G2340" s="2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/>
      <c r="AL2340"/>
      <c r="AM2340"/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 s="84"/>
      <c r="BQ2340" s="114"/>
    </row>
    <row r="2341" spans="1:69" s="13" customFormat="1" ht="14.4" hidden="1" x14ac:dyDescent="0.3">
      <c r="A2341" s="20"/>
      <c r="B2341" s="112"/>
      <c r="C2341" s="112"/>
      <c r="D2341" s="113"/>
      <c r="E2341" s="13" t="str">
        <f>IFERROR(VLOOKUP(D2341,Wedstrijdlocaties!B:E,4,FALSE),"")</f>
        <v/>
      </c>
      <c r="F2341" s="113"/>
      <c r="G2341" s="2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/>
      <c r="AL2341"/>
      <c r="AM2341"/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 s="84"/>
      <c r="BQ2341" s="114"/>
    </row>
    <row r="2342" spans="1:69" s="13" customFormat="1" ht="14.4" hidden="1" x14ac:dyDescent="0.3">
      <c r="A2342" s="20"/>
      <c r="B2342" s="112"/>
      <c r="C2342" s="112"/>
      <c r="D2342" s="113"/>
      <c r="E2342" s="13" t="str">
        <f>IFERROR(VLOOKUP(D2342,Wedstrijdlocaties!B:E,4,FALSE),"")</f>
        <v/>
      </c>
      <c r="F2342" s="113"/>
      <c r="G2342" s="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/>
      <c r="AL2342"/>
      <c r="AM2342"/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 s="84"/>
      <c r="BQ2342" s="114"/>
    </row>
    <row r="2343" spans="1:69" s="13" customFormat="1" ht="14.4" hidden="1" x14ac:dyDescent="0.3">
      <c r="A2343" s="20"/>
      <c r="B2343" s="112"/>
      <c r="C2343" s="112"/>
      <c r="D2343" s="113"/>
      <c r="E2343" s="13" t="str">
        <f>IFERROR(VLOOKUP(D2343,Wedstrijdlocaties!B:E,4,FALSE),"")</f>
        <v/>
      </c>
      <c r="F2343" s="113"/>
      <c r="G2343" s="2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/>
      <c r="AL2343"/>
      <c r="AM2343"/>
      <c r="AN2343"/>
      <c r="AO2343"/>
      <c r="AP2343"/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 s="84"/>
      <c r="BQ2343" s="114"/>
    </row>
    <row r="2344" spans="1:69" s="13" customFormat="1" ht="14.4" hidden="1" x14ac:dyDescent="0.3">
      <c r="A2344" s="20"/>
      <c r="B2344" s="112"/>
      <c r="C2344" s="112"/>
      <c r="D2344" s="113"/>
      <c r="E2344" s="13" t="str">
        <f>IFERROR(VLOOKUP(D2344,Wedstrijdlocaties!B:E,4,FALSE),"")</f>
        <v/>
      </c>
      <c r="F2344" s="113"/>
      <c r="G2344" s="2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 s="84"/>
      <c r="BQ2344" s="114"/>
    </row>
    <row r="2345" spans="1:69" s="13" customFormat="1" ht="14.4" hidden="1" x14ac:dyDescent="0.3">
      <c r="A2345" s="20"/>
      <c r="B2345" s="112"/>
      <c r="C2345" s="112"/>
      <c r="D2345" s="113"/>
      <c r="E2345" s="13" t="str">
        <f>IFERROR(VLOOKUP(D2345,Wedstrijdlocaties!B:E,4,FALSE),"")</f>
        <v/>
      </c>
      <c r="F2345" s="113"/>
      <c r="G2345" s="2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/>
      <c r="AL2345"/>
      <c r="AM2345"/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 s="84"/>
      <c r="BQ2345" s="114"/>
    </row>
    <row r="2346" spans="1:69" s="13" customFormat="1" ht="14.4" hidden="1" x14ac:dyDescent="0.3">
      <c r="A2346" s="20"/>
      <c r="B2346" s="112"/>
      <c r="C2346" s="112"/>
      <c r="D2346" s="113"/>
      <c r="E2346" s="13" t="str">
        <f>IFERROR(VLOOKUP(D2346,Wedstrijdlocaties!B:E,4,FALSE),"")</f>
        <v/>
      </c>
      <c r="F2346" s="113"/>
      <c r="G2346" s="2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/>
      <c r="AL2346"/>
      <c r="AM2346"/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 s="84"/>
      <c r="BQ2346" s="114"/>
    </row>
    <row r="2347" spans="1:69" s="13" customFormat="1" ht="14.4" hidden="1" x14ac:dyDescent="0.3">
      <c r="A2347" s="20"/>
      <c r="B2347" s="112"/>
      <c r="C2347" s="112"/>
      <c r="D2347" s="113"/>
      <c r="E2347" s="13" t="str">
        <f>IFERROR(VLOOKUP(D2347,Wedstrijdlocaties!B:E,4,FALSE),"")</f>
        <v/>
      </c>
      <c r="F2347" s="113"/>
      <c r="G2347" s="2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/>
      <c r="AL2347"/>
      <c r="AM2347"/>
      <c r="AN2347"/>
      <c r="AO2347"/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 s="84"/>
      <c r="BQ2347" s="114"/>
    </row>
    <row r="2348" spans="1:69" s="13" customFormat="1" ht="14.4" hidden="1" x14ac:dyDescent="0.3">
      <c r="A2348" s="20"/>
      <c r="B2348" s="112"/>
      <c r="C2348" s="112"/>
      <c r="D2348" s="113"/>
      <c r="E2348" s="13" t="str">
        <f>IFERROR(VLOOKUP(D2348,Wedstrijdlocaties!B:E,4,FALSE),"")</f>
        <v/>
      </c>
      <c r="F2348" s="113"/>
      <c r="G2348" s="2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/>
      <c r="AL2348"/>
      <c r="AM2348"/>
      <c r="AN2348"/>
      <c r="AO2348"/>
      <c r="AP2348"/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 s="84"/>
      <c r="BQ2348" s="114"/>
    </row>
    <row r="2349" spans="1:69" s="13" customFormat="1" ht="14.4" hidden="1" x14ac:dyDescent="0.3">
      <c r="A2349" s="20"/>
      <c r="B2349" s="112"/>
      <c r="C2349" s="112"/>
      <c r="D2349" s="113"/>
      <c r="E2349" s="13" t="str">
        <f>IFERROR(VLOOKUP(D2349,Wedstrijdlocaties!B:E,4,FALSE),"")</f>
        <v/>
      </c>
      <c r="F2349" s="113"/>
      <c r="G2349" s="2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/>
      <c r="AL2349"/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 s="84"/>
      <c r="BQ2349" s="114"/>
    </row>
    <row r="2350" spans="1:69" s="13" customFormat="1" ht="14.4" hidden="1" x14ac:dyDescent="0.3">
      <c r="A2350" s="20"/>
      <c r="B2350" s="112"/>
      <c r="C2350" s="112"/>
      <c r="D2350" s="113"/>
      <c r="E2350" s="13" t="str">
        <f>IFERROR(VLOOKUP(D2350,Wedstrijdlocaties!B:E,4,FALSE),"")</f>
        <v/>
      </c>
      <c r="F2350" s="113"/>
      <c r="G2350" s="2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/>
      <c r="AL2350"/>
      <c r="AM2350"/>
      <c r="AN2350"/>
      <c r="AO2350"/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 s="84"/>
      <c r="BQ2350" s="114"/>
    </row>
    <row r="2351" spans="1:69" s="13" customFormat="1" ht="14.4" hidden="1" x14ac:dyDescent="0.3">
      <c r="A2351" s="20"/>
      <c r="B2351" s="112"/>
      <c r="C2351" s="112"/>
      <c r="D2351" s="113"/>
      <c r="E2351" s="13" t="str">
        <f>IFERROR(VLOOKUP(D2351,Wedstrijdlocaties!B:E,4,FALSE),"")</f>
        <v/>
      </c>
      <c r="F2351" s="113"/>
      <c r="G2351" s="2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 s="84"/>
      <c r="BQ2351" s="114"/>
    </row>
    <row r="2352" spans="1:69" s="13" customFormat="1" ht="14.4" hidden="1" x14ac:dyDescent="0.3">
      <c r="A2352" s="20"/>
      <c r="B2352" s="112"/>
      <c r="C2352" s="112"/>
      <c r="D2352" s="113"/>
      <c r="E2352" s="13" t="str">
        <f>IFERROR(VLOOKUP(D2352,Wedstrijdlocaties!B:E,4,FALSE),"")</f>
        <v/>
      </c>
      <c r="F2352" s="113"/>
      <c r="G2352" s="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 s="84"/>
      <c r="BQ2352" s="114"/>
    </row>
    <row r="2353" spans="1:69" s="13" customFormat="1" ht="14.4" hidden="1" x14ac:dyDescent="0.3">
      <c r="A2353" s="20"/>
      <c r="B2353" s="112"/>
      <c r="C2353" s="112"/>
      <c r="D2353" s="113"/>
      <c r="E2353" s="13" t="str">
        <f>IFERROR(VLOOKUP(D2353,Wedstrijdlocaties!B:E,4,FALSE),"")</f>
        <v/>
      </c>
      <c r="F2353" s="113"/>
      <c r="G2353" s="2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 s="84"/>
      <c r="BQ2353" s="114"/>
    </row>
    <row r="2354" spans="1:69" s="13" customFormat="1" ht="14.4" hidden="1" x14ac:dyDescent="0.3">
      <c r="A2354" s="20"/>
      <c r="B2354" s="112"/>
      <c r="C2354" s="112"/>
      <c r="D2354" s="113"/>
      <c r="E2354" s="13" t="str">
        <f>IFERROR(VLOOKUP(D2354,Wedstrijdlocaties!B:E,4,FALSE),"")</f>
        <v/>
      </c>
      <c r="F2354" s="113"/>
      <c r="G2354" s="2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/>
      <c r="AL2354"/>
      <c r="AM2354"/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 s="84"/>
      <c r="BQ2354" s="114"/>
    </row>
    <row r="2355" spans="1:69" s="13" customFormat="1" ht="14.4" hidden="1" x14ac:dyDescent="0.3">
      <c r="A2355" s="20"/>
      <c r="B2355" s="112"/>
      <c r="C2355" s="112"/>
      <c r="D2355" s="113"/>
      <c r="E2355" s="13" t="str">
        <f>IFERROR(VLOOKUP(D2355,Wedstrijdlocaties!B:E,4,FALSE),"")</f>
        <v/>
      </c>
      <c r="F2355" s="113"/>
      <c r="G2355" s="2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/>
      <c r="AL2355"/>
      <c r="AM2355"/>
      <c r="AN2355"/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 s="84"/>
      <c r="BQ2355" s="114"/>
    </row>
    <row r="2356" spans="1:69" s="13" customFormat="1" ht="14.4" hidden="1" x14ac:dyDescent="0.3">
      <c r="A2356" s="20"/>
      <c r="B2356" s="112"/>
      <c r="C2356" s="112"/>
      <c r="D2356" s="113"/>
      <c r="E2356" s="13" t="str">
        <f>IFERROR(VLOOKUP(D2356,Wedstrijdlocaties!B:E,4,FALSE),"")</f>
        <v/>
      </c>
      <c r="F2356" s="113"/>
      <c r="G2356" s="2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/>
      <c r="AL2356"/>
      <c r="AM2356"/>
      <c r="AN2356"/>
      <c r="AO2356"/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 s="84"/>
      <c r="BQ2356" s="114"/>
    </row>
    <row r="2357" spans="1:69" s="13" customFormat="1" ht="14.4" hidden="1" x14ac:dyDescent="0.3">
      <c r="A2357" s="20"/>
      <c r="B2357" s="112"/>
      <c r="C2357" s="112"/>
      <c r="D2357" s="113"/>
      <c r="E2357" s="13" t="str">
        <f>IFERROR(VLOOKUP(D2357,Wedstrijdlocaties!B:E,4,FALSE),"")</f>
        <v/>
      </c>
      <c r="F2357" s="113"/>
      <c r="G2357" s="2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/>
      <c r="AL2357"/>
      <c r="AM2357"/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 s="84"/>
      <c r="BQ2357" s="114"/>
    </row>
    <row r="2358" spans="1:69" s="13" customFormat="1" ht="14.4" hidden="1" x14ac:dyDescent="0.3">
      <c r="A2358" s="20"/>
      <c r="B2358" s="112"/>
      <c r="C2358" s="112"/>
      <c r="D2358" s="113"/>
      <c r="E2358" s="13" t="str">
        <f>IFERROR(VLOOKUP(D2358,Wedstrijdlocaties!B:E,4,FALSE),"")</f>
        <v/>
      </c>
      <c r="F2358" s="113"/>
      <c r="G2358" s="2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/>
      <c r="AL2358"/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 s="84"/>
      <c r="BQ2358" s="114"/>
    </row>
    <row r="2359" spans="1:69" s="13" customFormat="1" ht="14.4" hidden="1" x14ac:dyDescent="0.3">
      <c r="A2359" s="20"/>
      <c r="B2359" s="112"/>
      <c r="C2359" s="112"/>
      <c r="D2359" s="113"/>
      <c r="E2359" s="13" t="str">
        <f>IFERROR(VLOOKUP(D2359,Wedstrijdlocaties!B:E,4,FALSE),"")</f>
        <v/>
      </c>
      <c r="F2359" s="113"/>
      <c r="G2359" s="2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/>
      <c r="AL2359"/>
      <c r="AM2359"/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 s="84"/>
      <c r="BQ2359" s="114"/>
    </row>
    <row r="2360" spans="1:69" s="13" customFormat="1" ht="14.4" hidden="1" x14ac:dyDescent="0.3">
      <c r="A2360" s="20"/>
      <c r="B2360" s="112"/>
      <c r="C2360" s="112"/>
      <c r="D2360" s="113"/>
      <c r="E2360" s="13" t="str">
        <f>IFERROR(VLOOKUP(D2360,Wedstrijdlocaties!B:E,4,FALSE),"")</f>
        <v/>
      </c>
      <c r="F2360" s="113"/>
      <c r="G2360" s="2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/>
      <c r="AL2360"/>
      <c r="AM2360"/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 s="84"/>
      <c r="BQ2360" s="114"/>
    </row>
    <row r="2361" spans="1:69" s="13" customFormat="1" ht="14.4" hidden="1" x14ac:dyDescent="0.3">
      <c r="A2361" s="20"/>
      <c r="B2361" s="112"/>
      <c r="C2361" s="112"/>
      <c r="D2361" s="113"/>
      <c r="E2361" s="13" t="str">
        <f>IFERROR(VLOOKUP(D2361,Wedstrijdlocaties!B:E,4,FALSE),"")</f>
        <v/>
      </c>
      <c r="F2361" s="113"/>
      <c r="G2361" s="2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/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 s="84"/>
      <c r="BQ2361" s="114"/>
    </row>
    <row r="2362" spans="1:69" s="13" customFormat="1" ht="14.4" hidden="1" x14ac:dyDescent="0.3">
      <c r="A2362" s="20"/>
      <c r="B2362" s="112"/>
      <c r="C2362" s="112"/>
      <c r="D2362" s="113"/>
      <c r="E2362" s="13" t="str">
        <f>IFERROR(VLOOKUP(D2362,Wedstrijdlocaties!B:E,4,FALSE),"")</f>
        <v/>
      </c>
      <c r="F2362" s="113"/>
      <c r="G2362" s="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/>
      <c r="AL2362"/>
      <c r="AM2362"/>
      <c r="AN2362"/>
      <c r="AO2362"/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 s="84"/>
      <c r="BQ2362" s="114"/>
    </row>
    <row r="2363" spans="1:69" s="13" customFormat="1" ht="14.4" hidden="1" x14ac:dyDescent="0.3">
      <c r="A2363" s="20"/>
      <c r="B2363" s="112"/>
      <c r="C2363" s="112"/>
      <c r="D2363" s="113"/>
      <c r="E2363" s="13" t="str">
        <f>IFERROR(VLOOKUP(D2363,Wedstrijdlocaties!B:E,4,FALSE),"")</f>
        <v/>
      </c>
      <c r="F2363" s="113"/>
      <c r="G2363" s="2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/>
      <c r="AL2363"/>
      <c r="AM2363"/>
      <c r="AN2363"/>
      <c r="AO2363"/>
      <c r="AP2363"/>
      <c r="AQ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 s="84"/>
      <c r="BQ2363" s="114"/>
    </row>
    <row r="2364" spans="1:69" s="13" customFormat="1" ht="14.4" hidden="1" x14ac:dyDescent="0.3">
      <c r="A2364" s="20"/>
      <c r="B2364" s="112"/>
      <c r="C2364" s="112"/>
      <c r="D2364" s="113"/>
      <c r="E2364" s="13" t="str">
        <f>IFERROR(VLOOKUP(D2364,Wedstrijdlocaties!B:E,4,FALSE),"")</f>
        <v/>
      </c>
      <c r="F2364" s="113"/>
      <c r="G2364" s="2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/>
      <c r="AL2364"/>
      <c r="AM2364"/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 s="84"/>
      <c r="BQ2364" s="114"/>
    </row>
    <row r="2365" spans="1:69" s="13" customFormat="1" ht="14.4" hidden="1" x14ac:dyDescent="0.3">
      <c r="A2365" s="20"/>
      <c r="B2365" s="112"/>
      <c r="C2365" s="112"/>
      <c r="D2365" s="113"/>
      <c r="E2365" s="13" t="str">
        <f>IFERROR(VLOOKUP(D2365,Wedstrijdlocaties!B:E,4,FALSE),"")</f>
        <v/>
      </c>
      <c r="F2365" s="113"/>
      <c r="G2365" s="2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/>
      <c r="AL2365"/>
      <c r="AM2365"/>
      <c r="AN2365"/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 s="84"/>
      <c r="BQ2365" s="114"/>
    </row>
    <row r="2366" spans="1:69" s="13" customFormat="1" ht="14.4" hidden="1" x14ac:dyDescent="0.3">
      <c r="A2366" s="20"/>
      <c r="B2366" s="112"/>
      <c r="C2366" s="112"/>
      <c r="D2366" s="113"/>
      <c r="E2366" s="13" t="str">
        <f>IFERROR(VLOOKUP(D2366,Wedstrijdlocaties!B:E,4,FALSE),"")</f>
        <v/>
      </c>
      <c r="F2366" s="113"/>
      <c r="G2366" s="2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/>
      <c r="AL2366"/>
      <c r="AM2366"/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 s="84"/>
      <c r="BQ2366" s="114"/>
    </row>
    <row r="2367" spans="1:69" s="13" customFormat="1" ht="14.4" hidden="1" x14ac:dyDescent="0.3">
      <c r="A2367" s="20"/>
      <c r="B2367" s="112"/>
      <c r="C2367" s="112"/>
      <c r="D2367" s="113"/>
      <c r="E2367" s="13" t="str">
        <f>IFERROR(VLOOKUP(D2367,Wedstrijdlocaties!B:E,4,FALSE),"")</f>
        <v/>
      </c>
      <c r="F2367" s="113"/>
      <c r="G2367" s="2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/>
      <c r="AL2367"/>
      <c r="AM2367"/>
      <c r="AN2367"/>
      <c r="AO2367"/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 s="84"/>
      <c r="BQ2367" s="114"/>
    </row>
    <row r="2368" spans="1:69" s="13" customFormat="1" ht="14.4" hidden="1" x14ac:dyDescent="0.3">
      <c r="A2368" s="20"/>
      <c r="B2368" s="112"/>
      <c r="C2368" s="112"/>
      <c r="D2368" s="113"/>
      <c r="E2368" s="13" t="str">
        <f>IFERROR(VLOOKUP(D2368,Wedstrijdlocaties!B:E,4,FALSE),"")</f>
        <v/>
      </c>
      <c r="F2368" s="113"/>
      <c r="G2368" s="2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/>
      <c r="AL2368"/>
      <c r="AM2368"/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 s="84"/>
      <c r="BQ2368" s="114"/>
    </row>
    <row r="2369" spans="1:69" s="13" customFormat="1" ht="14.4" hidden="1" x14ac:dyDescent="0.3">
      <c r="A2369" s="20"/>
      <c r="B2369" s="112"/>
      <c r="C2369" s="112"/>
      <c r="D2369" s="113"/>
      <c r="E2369" s="13" t="str">
        <f>IFERROR(VLOOKUP(D2369,Wedstrijdlocaties!B:E,4,FALSE),"")</f>
        <v/>
      </c>
      <c r="F2369" s="113"/>
      <c r="G2369" s="2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/>
      <c r="AL2369"/>
      <c r="AM2369"/>
      <c r="AN2369"/>
      <c r="AO2369"/>
      <c r="AP2369"/>
      <c r="AQ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 s="84"/>
      <c r="BQ2369" s="114"/>
    </row>
    <row r="2370" spans="1:69" s="13" customFormat="1" ht="14.4" hidden="1" x14ac:dyDescent="0.3">
      <c r="A2370" s="20"/>
      <c r="B2370" s="112"/>
      <c r="C2370" s="112"/>
      <c r="D2370" s="113"/>
      <c r="E2370" s="13" t="str">
        <f>IFERROR(VLOOKUP(D2370,Wedstrijdlocaties!B:E,4,FALSE),"")</f>
        <v/>
      </c>
      <c r="F2370" s="113"/>
      <c r="G2370" s="2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/>
      <c r="AL2370"/>
      <c r="AM2370"/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 s="84"/>
      <c r="BQ2370" s="114"/>
    </row>
    <row r="2371" spans="1:69" s="13" customFormat="1" ht="14.4" hidden="1" x14ac:dyDescent="0.3">
      <c r="A2371" s="20"/>
      <c r="B2371" s="112"/>
      <c r="C2371" s="112"/>
      <c r="D2371" s="113"/>
      <c r="E2371" s="13" t="str">
        <f>IFERROR(VLOOKUP(D2371,Wedstrijdlocaties!B:E,4,FALSE),"")</f>
        <v/>
      </c>
      <c r="F2371" s="113"/>
      <c r="G2371" s="2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/>
      <c r="AL2371"/>
      <c r="AM2371"/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 s="84"/>
      <c r="BQ2371" s="114"/>
    </row>
    <row r="2372" spans="1:69" s="13" customFormat="1" ht="14.4" hidden="1" x14ac:dyDescent="0.3">
      <c r="A2372" s="20"/>
      <c r="B2372" s="112"/>
      <c r="C2372" s="112"/>
      <c r="D2372" s="113"/>
      <c r="E2372" s="13" t="str">
        <f>IFERROR(VLOOKUP(D2372,Wedstrijdlocaties!B:E,4,FALSE),"")</f>
        <v/>
      </c>
      <c r="F2372" s="113"/>
      <c r="G2372" s="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/>
      <c r="AL2372"/>
      <c r="AM2372"/>
      <c r="AN2372"/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 s="84"/>
      <c r="BQ2372" s="114"/>
    </row>
    <row r="2373" spans="1:69" s="13" customFormat="1" ht="14.4" hidden="1" x14ac:dyDescent="0.3">
      <c r="A2373" s="20"/>
      <c r="B2373" s="112"/>
      <c r="C2373" s="112"/>
      <c r="D2373" s="113"/>
      <c r="E2373" s="13" t="str">
        <f>IFERROR(VLOOKUP(D2373,Wedstrijdlocaties!B:E,4,FALSE),"")</f>
        <v/>
      </c>
      <c r="F2373" s="113"/>
      <c r="G2373" s="2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/>
      <c r="AL2373"/>
      <c r="AM2373"/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 s="84"/>
      <c r="BQ2373" s="114"/>
    </row>
    <row r="2374" spans="1:69" s="13" customFormat="1" ht="14.4" hidden="1" x14ac:dyDescent="0.3">
      <c r="A2374" s="20"/>
      <c r="B2374" s="112"/>
      <c r="C2374" s="112"/>
      <c r="D2374" s="113"/>
      <c r="E2374" s="13" t="str">
        <f>IFERROR(VLOOKUP(D2374,Wedstrijdlocaties!B:E,4,FALSE),"")</f>
        <v/>
      </c>
      <c r="F2374" s="113"/>
      <c r="G2374" s="2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/>
      <c r="AL2374"/>
      <c r="AM2374"/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 s="84"/>
      <c r="BQ2374" s="114"/>
    </row>
    <row r="2375" spans="1:69" s="13" customFormat="1" ht="14.4" hidden="1" x14ac:dyDescent="0.3">
      <c r="A2375" s="20"/>
      <c r="B2375" s="112"/>
      <c r="C2375" s="112"/>
      <c r="D2375" s="113"/>
      <c r="E2375" s="13" t="str">
        <f>IFERROR(VLOOKUP(D2375,Wedstrijdlocaties!B:E,4,FALSE),"")</f>
        <v/>
      </c>
      <c r="F2375" s="113"/>
      <c r="G2375" s="2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/>
      <c r="AL2375"/>
      <c r="AM2375"/>
      <c r="AN2375"/>
      <c r="AO2375"/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 s="84"/>
      <c r="BQ2375" s="114"/>
    </row>
    <row r="2376" spans="1:69" s="13" customFormat="1" ht="14.4" hidden="1" x14ac:dyDescent="0.3">
      <c r="A2376" s="20"/>
      <c r="B2376" s="112"/>
      <c r="C2376" s="112"/>
      <c r="D2376" s="113"/>
      <c r="E2376" s="13" t="str">
        <f>IFERROR(VLOOKUP(D2376,Wedstrijdlocaties!B:E,4,FALSE),"")</f>
        <v/>
      </c>
      <c r="F2376" s="113"/>
      <c r="G2376" s="2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/>
      <c r="AL2376"/>
      <c r="AM2376"/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 s="84"/>
      <c r="BQ2376" s="114"/>
    </row>
    <row r="2377" spans="1:69" s="13" customFormat="1" ht="14.4" hidden="1" x14ac:dyDescent="0.3">
      <c r="A2377" s="20"/>
      <c r="B2377" s="112"/>
      <c r="C2377" s="112"/>
      <c r="D2377" s="113"/>
      <c r="E2377" s="13" t="str">
        <f>IFERROR(VLOOKUP(D2377,Wedstrijdlocaties!B:E,4,FALSE),"")</f>
        <v/>
      </c>
      <c r="F2377" s="113"/>
      <c r="G2377" s="2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/>
      <c r="AL2377"/>
      <c r="AM2377"/>
      <c r="AN2377"/>
      <c r="AO2377"/>
      <c r="AP2377"/>
      <c r="AQ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 s="84"/>
      <c r="BQ2377" s="114"/>
    </row>
    <row r="2378" spans="1:69" s="13" customFormat="1" ht="14.4" hidden="1" x14ac:dyDescent="0.3">
      <c r="A2378" s="20"/>
      <c r="B2378" s="112"/>
      <c r="C2378" s="112"/>
      <c r="D2378" s="113"/>
      <c r="E2378" s="13" t="str">
        <f>IFERROR(VLOOKUP(D2378,Wedstrijdlocaties!B:E,4,FALSE),"")</f>
        <v/>
      </c>
      <c r="F2378" s="113"/>
      <c r="G2378" s="2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/>
      <c r="AL2378"/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 s="84"/>
      <c r="BQ2378" s="114"/>
    </row>
    <row r="2379" spans="1:69" s="13" customFormat="1" ht="14.4" hidden="1" x14ac:dyDescent="0.3">
      <c r="A2379" s="20"/>
      <c r="B2379" s="112"/>
      <c r="C2379" s="112"/>
      <c r="D2379" s="113"/>
      <c r="E2379" s="13" t="str">
        <f>IFERROR(VLOOKUP(D2379,Wedstrijdlocaties!B:E,4,FALSE),"")</f>
        <v/>
      </c>
      <c r="F2379" s="113"/>
      <c r="G2379" s="2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/>
      <c r="AL2379"/>
      <c r="AM2379"/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 s="84"/>
      <c r="BQ2379" s="114"/>
    </row>
    <row r="2380" spans="1:69" s="13" customFormat="1" ht="14.4" hidden="1" x14ac:dyDescent="0.3">
      <c r="A2380" s="20"/>
      <c r="B2380" s="112"/>
      <c r="C2380" s="112"/>
      <c r="D2380" s="113"/>
      <c r="E2380" s="13" t="str">
        <f>IFERROR(VLOOKUP(D2380,Wedstrijdlocaties!B:E,4,FALSE),"")</f>
        <v/>
      </c>
      <c r="F2380" s="113"/>
      <c r="G2380" s="2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/>
      <c r="AL2380"/>
      <c r="AM2380"/>
      <c r="AN2380"/>
      <c r="AO2380"/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 s="84"/>
      <c r="BQ2380" s="114"/>
    </row>
    <row r="2381" spans="1:69" s="13" customFormat="1" ht="14.4" hidden="1" x14ac:dyDescent="0.3">
      <c r="A2381" s="20"/>
      <c r="B2381" s="112"/>
      <c r="C2381" s="112"/>
      <c r="D2381" s="113"/>
      <c r="E2381" s="13" t="str">
        <f>IFERROR(VLOOKUP(D2381,Wedstrijdlocaties!B:E,4,FALSE),"")</f>
        <v/>
      </c>
      <c r="F2381" s="113"/>
      <c r="G2381" s="2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/>
      <c r="AL2381"/>
      <c r="AM2381"/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 s="84"/>
      <c r="BQ2381" s="114"/>
    </row>
    <row r="2382" spans="1:69" s="13" customFormat="1" ht="14.4" hidden="1" x14ac:dyDescent="0.3">
      <c r="A2382" s="20"/>
      <c r="B2382" s="112"/>
      <c r="C2382" s="112"/>
      <c r="D2382" s="113"/>
      <c r="E2382" s="13" t="str">
        <f>IFERROR(VLOOKUP(D2382,Wedstrijdlocaties!B:E,4,FALSE),"")</f>
        <v/>
      </c>
      <c r="F2382" s="113"/>
      <c r="G2382" s="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/>
      <c r="AL2382"/>
      <c r="AM2382"/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 s="84"/>
      <c r="BQ2382" s="114"/>
    </row>
    <row r="2383" spans="1:69" s="13" customFormat="1" ht="14.4" hidden="1" x14ac:dyDescent="0.3">
      <c r="A2383" s="20"/>
      <c r="B2383" s="112"/>
      <c r="C2383" s="112"/>
      <c r="D2383" s="113"/>
      <c r="E2383" s="13" t="str">
        <f>IFERROR(VLOOKUP(D2383,Wedstrijdlocaties!B:E,4,FALSE),"")</f>
        <v/>
      </c>
      <c r="F2383" s="113"/>
      <c r="G2383" s="2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/>
      <c r="AL2383"/>
      <c r="AM2383"/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 s="84"/>
      <c r="BQ2383" s="114"/>
    </row>
    <row r="2384" spans="1:69" s="13" customFormat="1" ht="14.4" hidden="1" x14ac:dyDescent="0.3">
      <c r="A2384" s="20"/>
      <c r="B2384" s="112"/>
      <c r="C2384" s="112"/>
      <c r="D2384" s="113"/>
      <c r="E2384" s="13" t="str">
        <f>IFERROR(VLOOKUP(D2384,Wedstrijdlocaties!B:E,4,FALSE),"")</f>
        <v/>
      </c>
      <c r="F2384" s="113"/>
      <c r="G2384" s="2"/>
      <c r="H2384"/>
      <c r="I2384"/>
      <c r="J2384"/>
      <c r="K2384"/>
      <c r="L2384"/>
      <c r="M2384"/>
      <c r="N2384"/>
      <c r="O2384"/>
      <c r="P2384"/>
      <c r="Q2384"/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/>
      <c r="AL2384"/>
      <c r="AM2384"/>
      <c r="AN2384"/>
      <c r="AO2384"/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 s="84"/>
      <c r="BQ2384" s="114"/>
    </row>
    <row r="2385" spans="1:69" s="13" customFormat="1" ht="14.4" hidden="1" x14ac:dyDescent="0.3">
      <c r="A2385" s="20"/>
      <c r="B2385" s="112"/>
      <c r="C2385" s="112"/>
      <c r="D2385" s="113"/>
      <c r="E2385" s="13" t="str">
        <f>IFERROR(VLOOKUP(D2385,Wedstrijdlocaties!B:E,4,FALSE),"")</f>
        <v/>
      </c>
      <c r="F2385" s="113"/>
      <c r="G2385" s="2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/>
      <c r="AL2385"/>
      <c r="AM2385"/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 s="84"/>
      <c r="BQ2385" s="114"/>
    </row>
    <row r="2386" spans="1:69" s="13" customFormat="1" ht="14.4" hidden="1" x14ac:dyDescent="0.3">
      <c r="A2386" s="20"/>
      <c r="B2386" s="112"/>
      <c r="C2386" s="112"/>
      <c r="D2386" s="113"/>
      <c r="E2386" s="13" t="str">
        <f>IFERROR(VLOOKUP(D2386,Wedstrijdlocaties!B:E,4,FALSE),"")</f>
        <v/>
      </c>
      <c r="F2386" s="113"/>
      <c r="G2386" s="2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/>
      <c r="AL2386"/>
      <c r="AM2386"/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 s="84"/>
      <c r="BQ2386" s="114"/>
    </row>
    <row r="2387" spans="1:69" s="13" customFormat="1" ht="14.4" hidden="1" x14ac:dyDescent="0.3">
      <c r="A2387" s="20"/>
      <c r="B2387" s="112"/>
      <c r="C2387" s="112"/>
      <c r="D2387" s="113"/>
      <c r="E2387" s="13" t="str">
        <f>IFERROR(VLOOKUP(D2387,Wedstrijdlocaties!B:E,4,FALSE),"")</f>
        <v/>
      </c>
      <c r="F2387" s="113"/>
      <c r="G2387" s="2"/>
      <c r="H2387"/>
      <c r="I2387"/>
      <c r="J2387"/>
      <c r="K2387"/>
      <c r="L2387"/>
      <c r="M2387"/>
      <c r="N2387"/>
      <c r="O2387"/>
      <c r="P2387"/>
      <c r="Q2387"/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/>
      <c r="AL2387"/>
      <c r="AM2387"/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 s="84"/>
      <c r="BQ2387" s="114"/>
    </row>
    <row r="2388" spans="1:69" s="13" customFormat="1" ht="14.4" hidden="1" x14ac:dyDescent="0.3">
      <c r="A2388" s="20"/>
      <c r="B2388" s="112"/>
      <c r="C2388" s="112"/>
      <c r="D2388" s="113"/>
      <c r="E2388" s="13" t="str">
        <f>IFERROR(VLOOKUP(D2388,Wedstrijdlocaties!B:E,4,FALSE),"")</f>
        <v/>
      </c>
      <c r="F2388" s="113"/>
      <c r="G2388" s="2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/>
      <c r="AL2388"/>
      <c r="AM2388"/>
      <c r="AN2388"/>
      <c r="AO2388"/>
      <c r="AP2388"/>
      <c r="AQ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 s="84"/>
      <c r="BQ2388" s="114"/>
    </row>
    <row r="2389" spans="1:69" s="13" customFormat="1" ht="14.4" hidden="1" x14ac:dyDescent="0.3">
      <c r="A2389" s="20"/>
      <c r="B2389" s="112"/>
      <c r="C2389" s="112"/>
      <c r="D2389" s="113"/>
      <c r="E2389" s="13" t="str">
        <f>IFERROR(VLOOKUP(D2389,Wedstrijdlocaties!B:E,4,FALSE),"")</f>
        <v/>
      </c>
      <c r="F2389" s="113"/>
      <c r="G2389" s="2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/>
      <c r="AL2389"/>
      <c r="AM2389"/>
      <c r="AN2389"/>
      <c r="AO2389"/>
      <c r="AP2389"/>
      <c r="AQ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 s="84"/>
      <c r="BQ2389" s="114"/>
    </row>
    <row r="2390" spans="1:69" s="13" customFormat="1" ht="14.4" hidden="1" x14ac:dyDescent="0.3">
      <c r="A2390" s="20"/>
      <c r="B2390" s="112"/>
      <c r="C2390" s="112"/>
      <c r="D2390" s="113"/>
      <c r="E2390" s="13" t="str">
        <f>IFERROR(VLOOKUP(D2390,Wedstrijdlocaties!B:E,4,FALSE),"")</f>
        <v/>
      </c>
      <c r="F2390" s="113"/>
      <c r="G2390" s="2"/>
      <c r="H2390"/>
      <c r="I2390"/>
      <c r="J2390"/>
      <c r="K2390"/>
      <c r="L2390"/>
      <c r="M2390"/>
      <c r="N2390"/>
      <c r="O2390"/>
      <c r="P2390"/>
      <c r="Q2390"/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/>
      <c r="AL2390"/>
      <c r="AM2390"/>
      <c r="AN2390"/>
      <c r="AO2390"/>
      <c r="AP2390"/>
      <c r="AQ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 s="84"/>
      <c r="BQ2390" s="114"/>
    </row>
    <row r="2391" spans="1:69" s="13" customFormat="1" ht="14.4" hidden="1" x14ac:dyDescent="0.3">
      <c r="A2391" s="20"/>
      <c r="B2391" s="112"/>
      <c r="C2391" s="112"/>
      <c r="D2391" s="113"/>
      <c r="E2391" s="13" t="str">
        <f>IFERROR(VLOOKUP(D2391,Wedstrijdlocaties!B:E,4,FALSE),"")</f>
        <v/>
      </c>
      <c r="F2391" s="113"/>
      <c r="G2391" s="2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/>
      <c r="AL2391"/>
      <c r="AM2391"/>
      <c r="AN2391"/>
      <c r="AO2391"/>
      <c r="AP2391"/>
      <c r="AQ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 s="84"/>
      <c r="BQ2391" s="114"/>
    </row>
    <row r="2392" spans="1:69" s="13" customFormat="1" ht="14.4" hidden="1" x14ac:dyDescent="0.3">
      <c r="A2392" s="20"/>
      <c r="B2392" s="112"/>
      <c r="C2392" s="112"/>
      <c r="D2392" s="113"/>
      <c r="E2392" s="13" t="str">
        <f>IFERROR(VLOOKUP(D2392,Wedstrijdlocaties!B:E,4,FALSE),"")</f>
        <v/>
      </c>
      <c r="F2392" s="113"/>
      <c r="G2392" s="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/>
      <c r="AL2392"/>
      <c r="AM2392"/>
      <c r="AN2392"/>
      <c r="AO2392"/>
      <c r="AP2392"/>
      <c r="AQ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 s="84"/>
      <c r="BQ2392" s="114"/>
    </row>
    <row r="2393" spans="1:69" s="13" customFormat="1" ht="14.4" hidden="1" x14ac:dyDescent="0.3">
      <c r="A2393" s="20"/>
      <c r="B2393" s="112"/>
      <c r="C2393" s="112"/>
      <c r="D2393" s="113"/>
      <c r="E2393" s="13" t="str">
        <f>IFERROR(VLOOKUP(D2393,Wedstrijdlocaties!B:E,4,FALSE),"")</f>
        <v/>
      </c>
      <c r="F2393" s="113"/>
      <c r="G2393" s="2"/>
      <c r="H2393"/>
      <c r="I2393"/>
      <c r="J2393"/>
      <c r="K2393"/>
      <c r="L2393"/>
      <c r="M2393"/>
      <c r="N2393"/>
      <c r="O2393"/>
      <c r="P2393"/>
      <c r="Q2393"/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/>
      <c r="AL2393"/>
      <c r="AM2393"/>
      <c r="AN2393"/>
      <c r="AO2393"/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 s="84"/>
      <c r="BQ2393" s="114"/>
    </row>
    <row r="2394" spans="1:69" s="13" customFormat="1" ht="14.4" hidden="1" x14ac:dyDescent="0.3">
      <c r="A2394" s="20"/>
      <c r="B2394" s="112"/>
      <c r="C2394" s="112"/>
      <c r="D2394" s="113"/>
      <c r="E2394" s="13" t="str">
        <f>IFERROR(VLOOKUP(D2394,Wedstrijdlocaties!B:E,4,FALSE),"")</f>
        <v/>
      </c>
      <c r="F2394" s="113"/>
      <c r="G2394" s="2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/>
      <c r="AL2394"/>
      <c r="AM2394"/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 s="84"/>
      <c r="BQ2394" s="114"/>
    </row>
    <row r="2395" spans="1:69" s="13" customFormat="1" ht="14.4" hidden="1" x14ac:dyDescent="0.3">
      <c r="A2395" s="20"/>
      <c r="B2395" s="112"/>
      <c r="C2395" s="112"/>
      <c r="D2395" s="113"/>
      <c r="E2395" s="13" t="str">
        <f>IFERROR(VLOOKUP(D2395,Wedstrijdlocaties!B:E,4,FALSE),"")</f>
        <v/>
      </c>
      <c r="F2395" s="113"/>
      <c r="G2395" s="2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/>
      <c r="AL2395"/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 s="84"/>
      <c r="BQ2395" s="114"/>
    </row>
    <row r="2396" spans="1:69" s="13" customFormat="1" ht="14.4" hidden="1" x14ac:dyDescent="0.3">
      <c r="A2396" s="20"/>
      <c r="B2396" s="112"/>
      <c r="C2396" s="112"/>
      <c r="D2396" s="113"/>
      <c r="E2396" s="13" t="str">
        <f>IFERROR(VLOOKUP(D2396,Wedstrijdlocaties!B:E,4,FALSE),"")</f>
        <v/>
      </c>
      <c r="F2396" s="113"/>
      <c r="G2396" s="2"/>
      <c r="H2396"/>
      <c r="I2396"/>
      <c r="J2396"/>
      <c r="K2396"/>
      <c r="L2396"/>
      <c r="M2396"/>
      <c r="N2396"/>
      <c r="O2396"/>
      <c r="P2396"/>
      <c r="Q2396"/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/>
      <c r="AL2396"/>
      <c r="AM2396"/>
      <c r="AN2396"/>
      <c r="AO2396"/>
      <c r="AP2396"/>
      <c r="AQ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 s="84"/>
      <c r="BQ2396" s="114"/>
    </row>
    <row r="2397" spans="1:69" s="13" customFormat="1" ht="14.4" hidden="1" x14ac:dyDescent="0.3">
      <c r="A2397" s="20"/>
      <c r="B2397" s="112"/>
      <c r="C2397" s="112"/>
      <c r="D2397" s="113"/>
      <c r="E2397" s="13" t="str">
        <f>IFERROR(VLOOKUP(D2397,Wedstrijdlocaties!B:E,4,FALSE),"")</f>
        <v/>
      </c>
      <c r="F2397" s="113"/>
      <c r="G2397" s="2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/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 s="84"/>
      <c r="BQ2397" s="114"/>
    </row>
    <row r="2398" spans="1:69" s="13" customFormat="1" ht="14.4" hidden="1" x14ac:dyDescent="0.3">
      <c r="A2398" s="20"/>
      <c r="B2398" s="112"/>
      <c r="C2398" s="112"/>
      <c r="D2398" s="113"/>
      <c r="E2398" s="13" t="str">
        <f>IFERROR(VLOOKUP(D2398,Wedstrijdlocaties!B:E,4,FALSE),"")</f>
        <v/>
      </c>
      <c r="F2398" s="113"/>
      <c r="G2398" s="2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/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 s="84"/>
      <c r="BQ2398" s="114"/>
    </row>
    <row r="2399" spans="1:69" s="13" customFormat="1" ht="14.4" hidden="1" x14ac:dyDescent="0.3">
      <c r="A2399" s="20"/>
      <c r="B2399" s="112"/>
      <c r="C2399" s="112"/>
      <c r="D2399" s="113"/>
      <c r="E2399" s="13" t="str">
        <f>IFERROR(VLOOKUP(D2399,Wedstrijdlocaties!B:E,4,FALSE),"")</f>
        <v/>
      </c>
      <c r="F2399" s="113"/>
      <c r="G2399" s="2"/>
      <c r="H2399"/>
      <c r="I2399"/>
      <c r="J2399"/>
      <c r="K2399"/>
      <c r="L2399"/>
      <c r="M2399"/>
      <c r="N2399"/>
      <c r="O2399"/>
      <c r="P2399"/>
      <c r="Q2399"/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/>
      <c r="AL2399"/>
      <c r="AM2399"/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 s="84"/>
      <c r="BQ2399" s="114"/>
    </row>
    <row r="2400" spans="1:69" s="13" customFormat="1" ht="14.4" hidden="1" x14ac:dyDescent="0.3">
      <c r="A2400" s="20"/>
      <c r="B2400" s="112"/>
      <c r="C2400" s="112"/>
      <c r="D2400" s="113"/>
      <c r="E2400" s="13" t="str">
        <f>IFERROR(VLOOKUP(D2400,Wedstrijdlocaties!B:E,4,FALSE),"")</f>
        <v/>
      </c>
      <c r="F2400" s="113"/>
      <c r="G2400" s="2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/>
      <c r="AL2400"/>
      <c r="AM2400"/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 s="84"/>
      <c r="BQ2400" s="114"/>
    </row>
    <row r="2401" spans="1:69" s="13" customFormat="1" ht="14.4" hidden="1" x14ac:dyDescent="0.3">
      <c r="A2401" s="20"/>
      <c r="B2401" s="112"/>
      <c r="C2401" s="112"/>
      <c r="D2401" s="113"/>
      <c r="E2401" s="13" t="str">
        <f>IFERROR(VLOOKUP(D2401,Wedstrijdlocaties!B:E,4,FALSE),"")</f>
        <v/>
      </c>
      <c r="F2401" s="113"/>
      <c r="G2401" s="2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/>
      <c r="AL2401"/>
      <c r="AM2401"/>
      <c r="AN2401"/>
      <c r="AO2401"/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 s="84"/>
      <c r="BQ2401" s="114"/>
    </row>
    <row r="2402" spans="1:69" s="13" customFormat="1" ht="14.4" hidden="1" x14ac:dyDescent="0.3">
      <c r="A2402" s="20"/>
      <c r="B2402" s="112"/>
      <c r="C2402" s="112"/>
      <c r="D2402" s="113"/>
      <c r="E2402" s="13" t="str">
        <f>IFERROR(VLOOKUP(D2402,Wedstrijdlocaties!B:E,4,FALSE),"")</f>
        <v/>
      </c>
      <c r="F2402" s="113"/>
      <c r="G2402" s="2"/>
      <c r="H2402"/>
      <c r="I2402"/>
      <c r="J2402"/>
      <c r="K2402"/>
      <c r="L2402"/>
      <c r="M2402"/>
      <c r="N2402"/>
      <c r="O2402"/>
      <c r="P2402"/>
      <c r="Q2402"/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/>
      <c r="AL2402"/>
      <c r="AM2402"/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 s="84"/>
      <c r="BQ2402" s="114"/>
    </row>
    <row r="2403" spans="1:69" s="13" customFormat="1" ht="14.4" hidden="1" x14ac:dyDescent="0.3">
      <c r="A2403" s="20"/>
      <c r="B2403" s="112"/>
      <c r="C2403" s="112"/>
      <c r="D2403" s="113"/>
      <c r="E2403" s="13" t="str">
        <f>IFERROR(VLOOKUP(D2403,Wedstrijdlocaties!B:E,4,FALSE),"")</f>
        <v/>
      </c>
      <c r="F2403" s="113"/>
      <c r="G2403" s="2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/>
      <c r="AL2403"/>
      <c r="AM2403"/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 s="84"/>
      <c r="BQ2403" s="114"/>
    </row>
    <row r="2404" spans="1:69" s="13" customFormat="1" ht="14.4" hidden="1" x14ac:dyDescent="0.3">
      <c r="A2404" s="20"/>
      <c r="B2404" s="112"/>
      <c r="C2404" s="112"/>
      <c r="D2404" s="113"/>
      <c r="E2404" s="13" t="str">
        <f>IFERROR(VLOOKUP(D2404,Wedstrijdlocaties!B:E,4,FALSE),"")</f>
        <v/>
      </c>
      <c r="F2404" s="113"/>
      <c r="G2404" s="2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/>
      <c r="AL2404"/>
      <c r="AM2404"/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 s="84"/>
      <c r="BQ2404" s="114"/>
    </row>
    <row r="2405" spans="1:69" s="13" customFormat="1" ht="14.4" hidden="1" x14ac:dyDescent="0.3">
      <c r="A2405" s="20"/>
      <c r="B2405" s="112"/>
      <c r="C2405" s="112"/>
      <c r="D2405" s="113"/>
      <c r="E2405" s="13" t="str">
        <f>IFERROR(VLOOKUP(D2405,Wedstrijdlocaties!B:E,4,FALSE),"")</f>
        <v/>
      </c>
      <c r="F2405" s="113"/>
      <c r="G2405" s="2"/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/>
      <c r="AL2405"/>
      <c r="AM2405"/>
      <c r="AN2405"/>
      <c r="AO2405"/>
      <c r="AP2405"/>
      <c r="AQ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 s="84"/>
      <c r="BQ2405" s="114"/>
    </row>
    <row r="2406" spans="1:69" s="13" customFormat="1" ht="14.4" hidden="1" x14ac:dyDescent="0.3">
      <c r="A2406" s="20"/>
      <c r="B2406" s="112"/>
      <c r="C2406" s="112"/>
      <c r="D2406" s="113"/>
      <c r="E2406" s="13" t="str">
        <f>IFERROR(VLOOKUP(D2406,Wedstrijdlocaties!B:E,4,FALSE),"")</f>
        <v/>
      </c>
      <c r="F2406" s="113"/>
      <c r="G2406" s="2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/>
      <c r="AL2406"/>
      <c r="AM2406"/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 s="84"/>
      <c r="BQ2406" s="114"/>
    </row>
    <row r="2407" spans="1:69" s="13" customFormat="1" ht="14.4" hidden="1" x14ac:dyDescent="0.3">
      <c r="A2407" s="20"/>
      <c r="B2407" s="112"/>
      <c r="C2407" s="112"/>
      <c r="D2407" s="113"/>
      <c r="E2407" s="13" t="str">
        <f>IFERROR(VLOOKUP(D2407,Wedstrijdlocaties!B:E,4,FALSE),"")</f>
        <v/>
      </c>
      <c r="F2407" s="113"/>
      <c r="G2407" s="2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 s="84"/>
      <c r="BQ2407" s="114"/>
    </row>
    <row r="2408" spans="1:69" s="13" customFormat="1" ht="14.4" hidden="1" x14ac:dyDescent="0.3">
      <c r="A2408" s="20"/>
      <c r="B2408" s="112"/>
      <c r="C2408" s="112"/>
      <c r="D2408" s="113"/>
      <c r="E2408" s="13" t="str">
        <f>IFERROR(VLOOKUP(D2408,Wedstrijdlocaties!B:E,4,FALSE),"")</f>
        <v/>
      </c>
      <c r="F2408" s="113"/>
      <c r="G2408" s="2"/>
      <c r="H2408"/>
      <c r="I2408"/>
      <c r="J2408"/>
      <c r="K2408"/>
      <c r="L2408"/>
      <c r="M2408"/>
      <c r="N2408"/>
      <c r="O2408"/>
      <c r="P2408"/>
      <c r="Q2408"/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/>
      <c r="AL2408"/>
      <c r="AM2408"/>
      <c r="AN2408"/>
      <c r="AO2408"/>
      <c r="AP2408"/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 s="84"/>
      <c r="BQ2408" s="114"/>
    </row>
    <row r="2409" spans="1:69" s="13" customFormat="1" ht="14.4" hidden="1" x14ac:dyDescent="0.3">
      <c r="A2409" s="20"/>
      <c r="B2409" s="112"/>
      <c r="C2409" s="112"/>
      <c r="D2409" s="113"/>
      <c r="E2409" s="13" t="str">
        <f>IFERROR(VLOOKUP(D2409,Wedstrijdlocaties!B:E,4,FALSE),"")</f>
        <v/>
      </c>
      <c r="F2409" s="113"/>
      <c r="G2409" s="2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/>
      <c r="AL2409"/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 s="84"/>
      <c r="BQ2409" s="114"/>
    </row>
    <row r="2410" spans="1:69" s="13" customFormat="1" ht="14.4" hidden="1" x14ac:dyDescent="0.3">
      <c r="A2410" s="20"/>
      <c r="B2410" s="112"/>
      <c r="C2410" s="112"/>
      <c r="D2410" s="113"/>
      <c r="E2410" s="13" t="str">
        <f>IFERROR(VLOOKUP(D2410,Wedstrijdlocaties!B:E,4,FALSE),"")</f>
        <v/>
      </c>
      <c r="F2410" s="113"/>
      <c r="G2410" s="2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/>
      <c r="AL2410"/>
      <c r="AM2410"/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 s="84"/>
      <c r="BQ2410" s="114"/>
    </row>
    <row r="2411" spans="1:69" s="13" customFormat="1" ht="14.4" hidden="1" x14ac:dyDescent="0.3">
      <c r="A2411" s="20"/>
      <c r="B2411" s="112"/>
      <c r="C2411" s="112"/>
      <c r="D2411" s="113"/>
      <c r="E2411" s="13" t="str">
        <f>IFERROR(VLOOKUP(D2411,Wedstrijdlocaties!B:E,4,FALSE),"")</f>
        <v/>
      </c>
      <c r="F2411" s="113"/>
      <c r="G2411" s="2"/>
      <c r="H2411"/>
      <c r="I2411"/>
      <c r="J2411"/>
      <c r="K2411"/>
      <c r="L2411"/>
      <c r="M2411"/>
      <c r="N2411"/>
      <c r="O2411"/>
      <c r="P2411"/>
      <c r="Q2411"/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/>
      <c r="AL2411"/>
      <c r="AM2411"/>
      <c r="AN2411"/>
      <c r="AO2411"/>
      <c r="AP2411"/>
      <c r="AQ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 s="84"/>
      <c r="BQ2411" s="114"/>
    </row>
    <row r="2412" spans="1:69" s="13" customFormat="1" ht="14.4" hidden="1" x14ac:dyDescent="0.3">
      <c r="A2412" s="20"/>
      <c r="B2412" s="112"/>
      <c r="C2412" s="112"/>
      <c r="D2412" s="113"/>
      <c r="E2412" s="13" t="str">
        <f>IFERROR(VLOOKUP(D2412,Wedstrijdlocaties!B:E,4,FALSE),"")</f>
        <v/>
      </c>
      <c r="F2412" s="113"/>
      <c r="G2412" s="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/>
      <c r="AL2412"/>
      <c r="AM2412"/>
      <c r="AN2412"/>
      <c r="AO2412"/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 s="84"/>
      <c r="BQ2412" s="114"/>
    </row>
    <row r="2413" spans="1:69" s="13" customFormat="1" ht="14.4" hidden="1" x14ac:dyDescent="0.3">
      <c r="A2413" s="20"/>
      <c r="B2413" s="112"/>
      <c r="C2413" s="112"/>
      <c r="D2413" s="113"/>
      <c r="E2413" s="13" t="str">
        <f>IFERROR(VLOOKUP(D2413,Wedstrijdlocaties!B:E,4,FALSE),"")</f>
        <v/>
      </c>
      <c r="F2413" s="113"/>
      <c r="G2413" s="2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/>
      <c r="AL2413"/>
      <c r="AM2413"/>
      <c r="AN2413"/>
      <c r="AO2413"/>
      <c r="AP2413"/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 s="84"/>
      <c r="BQ2413" s="114"/>
    </row>
    <row r="2414" spans="1:69" s="13" customFormat="1" ht="14.4" hidden="1" x14ac:dyDescent="0.3">
      <c r="A2414" s="20"/>
      <c r="B2414" s="112"/>
      <c r="C2414" s="112"/>
      <c r="D2414" s="113"/>
      <c r="E2414" s="13" t="str">
        <f>IFERROR(VLOOKUP(D2414,Wedstrijdlocaties!B:E,4,FALSE),"")</f>
        <v/>
      </c>
      <c r="F2414" s="113"/>
      <c r="G2414" s="2"/>
      <c r="H2414"/>
      <c r="I2414"/>
      <c r="J2414"/>
      <c r="K2414"/>
      <c r="L2414"/>
      <c r="M2414"/>
      <c r="N2414"/>
      <c r="O2414"/>
      <c r="P2414"/>
      <c r="Q2414"/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/>
      <c r="AL2414"/>
      <c r="AM2414"/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 s="84"/>
      <c r="BQ2414" s="114"/>
    </row>
    <row r="2415" spans="1:69" s="13" customFormat="1" ht="14.4" hidden="1" x14ac:dyDescent="0.3">
      <c r="A2415" s="20"/>
      <c r="B2415" s="112"/>
      <c r="C2415" s="112"/>
      <c r="D2415" s="113"/>
      <c r="E2415" s="13" t="str">
        <f>IFERROR(VLOOKUP(D2415,Wedstrijdlocaties!B:E,4,FALSE),"")</f>
        <v/>
      </c>
      <c r="F2415" s="113"/>
      <c r="G2415" s="2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/>
      <c r="AL2415"/>
      <c r="AM2415"/>
      <c r="AN2415"/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 s="84"/>
      <c r="BQ2415" s="114"/>
    </row>
    <row r="2416" spans="1:69" s="13" customFormat="1" ht="14.4" hidden="1" x14ac:dyDescent="0.3">
      <c r="A2416" s="20"/>
      <c r="B2416" s="112"/>
      <c r="C2416" s="112"/>
      <c r="D2416" s="113"/>
      <c r="E2416" s="13" t="str">
        <f>IFERROR(VLOOKUP(D2416,Wedstrijdlocaties!B:E,4,FALSE),"")</f>
        <v/>
      </c>
      <c r="F2416" s="113"/>
      <c r="G2416" s="2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 s="84"/>
      <c r="BQ2416" s="114"/>
    </row>
    <row r="2417" spans="1:69" s="13" customFormat="1" ht="14.4" hidden="1" x14ac:dyDescent="0.3">
      <c r="A2417" s="20"/>
      <c r="B2417" s="112"/>
      <c r="C2417" s="112"/>
      <c r="D2417" s="113"/>
      <c r="E2417" s="13" t="str">
        <f>IFERROR(VLOOKUP(D2417,Wedstrijdlocaties!B:E,4,FALSE),"")</f>
        <v/>
      </c>
      <c r="F2417" s="113"/>
      <c r="G2417" s="2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 s="84"/>
      <c r="BQ2417" s="114"/>
    </row>
    <row r="2418" spans="1:69" s="13" customFormat="1" ht="14.4" hidden="1" x14ac:dyDescent="0.3">
      <c r="A2418" s="20"/>
      <c r="B2418" s="112"/>
      <c r="C2418" s="112"/>
      <c r="D2418" s="113"/>
      <c r="E2418" s="13" t="str">
        <f>IFERROR(VLOOKUP(D2418,Wedstrijdlocaties!B:E,4,FALSE),"")</f>
        <v/>
      </c>
      <c r="F2418" s="113"/>
      <c r="G2418" s="2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/>
      <c r="AL2418"/>
      <c r="AM2418"/>
      <c r="AN2418"/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 s="84"/>
      <c r="BQ2418" s="114"/>
    </row>
    <row r="2419" spans="1:69" s="13" customFormat="1" ht="14.4" hidden="1" x14ac:dyDescent="0.3">
      <c r="A2419" s="20"/>
      <c r="B2419" s="112"/>
      <c r="C2419" s="112"/>
      <c r="D2419" s="113"/>
      <c r="E2419" s="13" t="str">
        <f>IFERROR(VLOOKUP(D2419,Wedstrijdlocaties!B:E,4,FALSE),"")</f>
        <v/>
      </c>
      <c r="F2419" s="113"/>
      <c r="G2419" s="2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/>
      <c r="AL2419"/>
      <c r="AM2419"/>
      <c r="AN2419"/>
      <c r="AO2419"/>
      <c r="AP2419"/>
      <c r="AQ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 s="84"/>
      <c r="BQ2419" s="114"/>
    </row>
    <row r="2420" spans="1:69" s="13" customFormat="1" ht="14.4" hidden="1" x14ac:dyDescent="0.3">
      <c r="A2420" s="20"/>
      <c r="B2420" s="112"/>
      <c r="C2420" s="112"/>
      <c r="D2420" s="113"/>
      <c r="E2420" s="13" t="str">
        <f>IFERROR(VLOOKUP(D2420,Wedstrijdlocaties!B:E,4,FALSE),"")</f>
        <v/>
      </c>
      <c r="F2420" s="113"/>
      <c r="G2420" s="2"/>
      <c r="H2420"/>
      <c r="I2420"/>
      <c r="J2420"/>
      <c r="K2420"/>
      <c r="L2420"/>
      <c r="M2420"/>
      <c r="N2420"/>
      <c r="O2420"/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/>
      <c r="AL2420"/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 s="84"/>
      <c r="BQ2420" s="114"/>
    </row>
    <row r="2421" spans="1:69" s="13" customFormat="1" ht="14.4" hidden="1" x14ac:dyDescent="0.3">
      <c r="A2421" s="20"/>
      <c r="B2421" s="112"/>
      <c r="C2421" s="112"/>
      <c r="D2421" s="113"/>
      <c r="E2421" s="13" t="str">
        <f>IFERROR(VLOOKUP(D2421,Wedstrijdlocaties!B:E,4,FALSE),"")</f>
        <v/>
      </c>
      <c r="F2421" s="113"/>
      <c r="G2421" s="2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/>
      <c r="AL2421"/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 s="84"/>
      <c r="BQ2421" s="114"/>
    </row>
    <row r="2422" spans="1:69" s="13" customFormat="1" ht="14.4" hidden="1" x14ac:dyDescent="0.3">
      <c r="A2422" s="20"/>
      <c r="B2422" s="112"/>
      <c r="C2422" s="112"/>
      <c r="D2422" s="113"/>
      <c r="E2422" s="13" t="str">
        <f>IFERROR(VLOOKUP(D2422,Wedstrijdlocaties!B:E,4,FALSE),"")</f>
        <v/>
      </c>
      <c r="F2422" s="113"/>
      <c r="G2422" s="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/>
      <c r="AL2422"/>
      <c r="AM2422"/>
      <c r="AN2422"/>
      <c r="AO2422"/>
      <c r="AP2422"/>
      <c r="AQ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 s="84"/>
      <c r="BQ2422" s="114"/>
    </row>
    <row r="2423" spans="1:69" s="13" customFormat="1" ht="14.4" hidden="1" x14ac:dyDescent="0.3">
      <c r="A2423" s="20"/>
      <c r="B2423" s="112"/>
      <c r="C2423" s="112"/>
      <c r="D2423" s="113"/>
      <c r="E2423" s="13" t="str">
        <f>IFERROR(VLOOKUP(D2423,Wedstrijdlocaties!B:E,4,FALSE),"")</f>
        <v/>
      </c>
      <c r="F2423" s="113"/>
      <c r="G2423" s="2"/>
      <c r="H2423"/>
      <c r="I2423"/>
      <c r="J2423"/>
      <c r="K2423"/>
      <c r="L2423"/>
      <c r="M2423"/>
      <c r="N2423"/>
      <c r="O2423"/>
      <c r="P2423"/>
      <c r="Q2423"/>
      <c r="R2423"/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/>
      <c r="AL2423"/>
      <c r="AM2423"/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 s="84"/>
      <c r="BQ2423" s="114"/>
    </row>
    <row r="2424" spans="1:69" s="13" customFormat="1" ht="14.4" hidden="1" x14ac:dyDescent="0.3">
      <c r="A2424" s="20"/>
      <c r="B2424" s="112"/>
      <c r="C2424" s="112"/>
      <c r="D2424" s="113"/>
      <c r="E2424" s="13" t="str">
        <f>IFERROR(VLOOKUP(D2424,Wedstrijdlocaties!B:E,4,FALSE),"")</f>
        <v/>
      </c>
      <c r="F2424" s="113"/>
      <c r="G2424" s="2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/>
      <c r="AL2424"/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 s="84"/>
      <c r="BQ2424" s="114"/>
    </row>
    <row r="2425" spans="1:69" s="13" customFormat="1" ht="0" hidden="1" customHeight="1" x14ac:dyDescent="0.3">
      <c r="A2425" s="20"/>
      <c r="B2425" s="115"/>
      <c r="C2425" s="115"/>
      <c r="G2425" s="2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/>
      <c r="AL2425"/>
      <c r="AM2425"/>
      <c r="AN2425"/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 s="84"/>
      <c r="BQ2425" s="114"/>
    </row>
    <row r="2426" spans="1:69" s="13" customFormat="1" ht="0" hidden="1" customHeight="1" x14ac:dyDescent="0.3">
      <c r="A2426" s="20"/>
      <c r="B2426" s="115"/>
      <c r="C2426" s="115"/>
      <c r="G2426" s="2"/>
      <c r="H2426"/>
      <c r="I2426"/>
      <c r="J2426"/>
      <c r="K2426"/>
      <c r="L2426"/>
      <c r="M2426"/>
      <c r="N2426"/>
      <c r="O2426"/>
      <c r="P2426"/>
      <c r="Q2426"/>
      <c r="R2426"/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/>
      <c r="AL2426"/>
      <c r="AM2426"/>
      <c r="AN2426"/>
      <c r="AO2426"/>
      <c r="AP2426"/>
      <c r="AQ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 s="84"/>
      <c r="BQ2426" s="114"/>
    </row>
    <row r="2427" spans="1:69" s="13" customFormat="1" ht="0" hidden="1" customHeight="1" x14ac:dyDescent="0.3">
      <c r="A2427" s="20"/>
      <c r="B2427" s="115"/>
      <c r="C2427" s="115"/>
      <c r="G2427" s="2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 s="84"/>
      <c r="BQ2427" s="114"/>
    </row>
    <row r="2428" spans="1:69" s="13" customFormat="1" ht="0" hidden="1" customHeight="1" x14ac:dyDescent="0.3">
      <c r="A2428" s="20"/>
      <c r="B2428" s="115"/>
      <c r="C2428" s="115"/>
      <c r="G2428" s="2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/>
      <c r="AL2428"/>
      <c r="AM2428"/>
      <c r="AN2428"/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 s="84"/>
      <c r="BQ2428" s="114"/>
    </row>
    <row r="2429" spans="1:69" s="13" customFormat="1" ht="0" hidden="1" customHeight="1" x14ac:dyDescent="0.3">
      <c r="A2429" s="20"/>
      <c r="B2429" s="115"/>
      <c r="C2429" s="115"/>
      <c r="G2429" s="2"/>
      <c r="H2429"/>
      <c r="I2429"/>
      <c r="J2429"/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/>
      <c r="AL2429"/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 s="84"/>
      <c r="BQ2429" s="114"/>
    </row>
    <row r="2430" spans="1:69" s="13" customFormat="1" ht="0" hidden="1" customHeight="1" x14ac:dyDescent="0.3">
      <c r="A2430" s="20"/>
      <c r="B2430" s="115"/>
      <c r="C2430" s="115"/>
      <c r="G2430" s="2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/>
      <c r="AL2430"/>
      <c r="AM2430"/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 s="84"/>
      <c r="BQ2430" s="114"/>
    </row>
    <row r="2431" spans="1:69" s="13" customFormat="1" ht="0" hidden="1" customHeight="1" x14ac:dyDescent="0.3">
      <c r="A2431" s="20"/>
      <c r="B2431" s="115"/>
      <c r="C2431" s="115"/>
      <c r="G2431" s="2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/>
      <c r="AL2431"/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 s="84"/>
      <c r="BQ2431" s="114"/>
    </row>
    <row r="2432" spans="1:69" s="13" customFormat="1" ht="0" hidden="1" customHeight="1" x14ac:dyDescent="0.3">
      <c r="A2432" s="20"/>
      <c r="B2432" s="115"/>
      <c r="C2432" s="115"/>
      <c r="G2432" s="2"/>
      <c r="H2432"/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/>
      <c r="AL2432"/>
      <c r="AM2432"/>
      <c r="AN2432"/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 s="84"/>
      <c r="BQ2432" s="114"/>
    </row>
    <row r="2433" spans="1:69" s="13" customFormat="1" ht="0" hidden="1" customHeight="1" x14ac:dyDescent="0.3">
      <c r="A2433" s="20"/>
      <c r="B2433" s="115"/>
      <c r="C2433" s="115"/>
      <c r="G2433" s="2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/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 s="84"/>
      <c r="BQ2433" s="114"/>
    </row>
    <row r="2434" spans="1:69" s="13" customFormat="1" ht="0" hidden="1" customHeight="1" x14ac:dyDescent="0.3">
      <c r="A2434" s="20"/>
      <c r="B2434" s="115"/>
      <c r="C2434" s="115"/>
      <c r="G2434" s="2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/>
      <c r="AL2434"/>
      <c r="AM2434"/>
      <c r="AN2434"/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 s="84"/>
      <c r="BQ2434" s="114"/>
    </row>
    <row r="2435" spans="1:69" s="13" customFormat="1" ht="0" hidden="1" customHeight="1" x14ac:dyDescent="0.3">
      <c r="A2435" s="20"/>
      <c r="B2435" s="115"/>
      <c r="C2435" s="115"/>
      <c r="G2435" s="2"/>
      <c r="H2435"/>
      <c r="I2435"/>
      <c r="J2435"/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/>
      <c r="AL2435"/>
      <c r="AM2435"/>
      <c r="AN2435"/>
      <c r="AO2435"/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 s="84"/>
      <c r="BQ2435" s="114"/>
    </row>
    <row r="2436" spans="1:69" s="13" customFormat="1" ht="0" hidden="1" customHeight="1" x14ac:dyDescent="0.3">
      <c r="A2436" s="20"/>
      <c r="B2436" s="115"/>
      <c r="C2436" s="115"/>
      <c r="G2436" s="2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/>
      <c r="AL2436"/>
      <c r="AM2436"/>
      <c r="AN2436"/>
      <c r="AO2436"/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 s="84"/>
      <c r="BQ2436" s="114"/>
    </row>
    <row r="2437" spans="1:69" s="13" customFormat="1" ht="0" hidden="1" customHeight="1" x14ac:dyDescent="0.3">
      <c r="A2437" s="20"/>
      <c r="B2437" s="115"/>
      <c r="C2437" s="115"/>
      <c r="G2437" s="2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/>
      <c r="AL2437"/>
      <c r="AM2437"/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 s="84"/>
      <c r="BQ2437" s="114"/>
    </row>
    <row r="2438" spans="1:69" s="13" customFormat="1" ht="0" hidden="1" customHeight="1" x14ac:dyDescent="0.3">
      <c r="A2438" s="20"/>
      <c r="B2438" s="115"/>
      <c r="C2438" s="115"/>
      <c r="G2438" s="2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/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 s="84"/>
      <c r="BQ2438" s="114"/>
    </row>
    <row r="2439" spans="1:69" s="13" customFormat="1" ht="0" hidden="1" customHeight="1" x14ac:dyDescent="0.3">
      <c r="A2439" s="20"/>
      <c r="B2439" s="115"/>
      <c r="C2439" s="115"/>
      <c r="G2439" s="2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/>
      <c r="AL2439"/>
      <c r="AM2439"/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 s="84"/>
      <c r="BQ2439" s="114"/>
    </row>
    <row r="2440" spans="1:69" s="13" customFormat="1" ht="0" hidden="1" customHeight="1" x14ac:dyDescent="0.3">
      <c r="A2440" s="20"/>
      <c r="B2440" s="115"/>
      <c r="C2440" s="115"/>
      <c r="G2440" s="2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/>
      <c r="AL2440"/>
      <c r="AM2440"/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 s="84"/>
      <c r="BQ2440" s="114"/>
    </row>
    <row r="2441" spans="1:69" s="13" customFormat="1" ht="0" hidden="1" customHeight="1" x14ac:dyDescent="0.3">
      <c r="A2441" s="20"/>
      <c r="B2441" s="115"/>
      <c r="C2441" s="115"/>
      <c r="G2441" s="2"/>
      <c r="H2441"/>
      <c r="I2441"/>
      <c r="J2441"/>
      <c r="K2441"/>
      <c r="L2441"/>
      <c r="M2441"/>
      <c r="N2441"/>
      <c r="O2441"/>
      <c r="P2441"/>
      <c r="Q2441"/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/>
      <c r="AL2441"/>
      <c r="AM2441"/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 s="84"/>
      <c r="BQ2441" s="114"/>
    </row>
    <row r="2442" spans="1:69" s="13" customFormat="1" ht="0" hidden="1" customHeight="1" x14ac:dyDescent="0.3">
      <c r="A2442" s="20"/>
      <c r="B2442" s="115"/>
      <c r="C2442" s="115"/>
      <c r="G2442" s="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/>
      <c r="AL2442"/>
      <c r="AM2442"/>
      <c r="AN2442"/>
      <c r="AO2442"/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 s="84"/>
      <c r="BQ2442" s="114"/>
    </row>
    <row r="2443" spans="1:69" s="13" customFormat="1" ht="0" hidden="1" customHeight="1" x14ac:dyDescent="0.3">
      <c r="A2443" s="20"/>
      <c r="B2443" s="115"/>
      <c r="C2443" s="115"/>
      <c r="G2443" s="2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/>
      <c r="AL2443"/>
      <c r="AM2443"/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 s="84"/>
      <c r="BQ2443" s="114"/>
    </row>
    <row r="2444" spans="1:69" s="13" customFormat="1" ht="0" hidden="1" customHeight="1" x14ac:dyDescent="0.3">
      <c r="A2444" s="20"/>
      <c r="B2444" s="115"/>
      <c r="C2444" s="115"/>
      <c r="G2444" s="2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/>
      <c r="AL2444"/>
      <c r="AM2444"/>
      <c r="AN2444"/>
      <c r="AO2444"/>
      <c r="AP2444"/>
      <c r="AQ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 s="84"/>
      <c r="BQ2444" s="114"/>
    </row>
    <row r="2445" spans="1:69" s="13" customFormat="1" ht="0" hidden="1" customHeight="1" x14ac:dyDescent="0.3">
      <c r="A2445" s="20"/>
      <c r="B2445" s="115"/>
      <c r="C2445" s="115"/>
      <c r="G2445" s="2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/>
      <c r="AL2445"/>
      <c r="AM2445"/>
      <c r="AN2445"/>
      <c r="AO2445"/>
      <c r="AP2445"/>
      <c r="AQ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 s="84"/>
      <c r="BQ2445" s="114"/>
    </row>
    <row r="2446" spans="1:69" s="13" customFormat="1" ht="0" hidden="1" customHeight="1" x14ac:dyDescent="0.3">
      <c r="A2446" s="20"/>
      <c r="B2446" s="115"/>
      <c r="C2446" s="115"/>
      <c r="G2446" s="2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/>
      <c r="AL2446"/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 s="84"/>
      <c r="BQ2446" s="114"/>
    </row>
    <row r="2447" spans="1:69" s="13" customFormat="1" ht="0" hidden="1" customHeight="1" x14ac:dyDescent="0.3">
      <c r="A2447" s="20"/>
      <c r="B2447" s="115"/>
      <c r="C2447" s="115"/>
      <c r="G2447" s="2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/>
      <c r="AL2447"/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 s="84"/>
      <c r="BQ2447" s="114"/>
    </row>
    <row r="2448" spans="1:69" s="13" customFormat="1" ht="0" hidden="1" customHeight="1" x14ac:dyDescent="0.3">
      <c r="A2448" s="20"/>
      <c r="B2448" s="115"/>
      <c r="C2448" s="115"/>
      <c r="G2448" s="2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/>
      <c r="AL2448"/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 s="84"/>
      <c r="BQ2448" s="114"/>
    </row>
    <row r="2449" spans="1:69" s="13" customFormat="1" ht="0" hidden="1" customHeight="1" x14ac:dyDescent="0.3">
      <c r="A2449" s="20"/>
      <c r="B2449" s="115"/>
      <c r="C2449" s="115"/>
      <c r="G2449" s="2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/>
      <c r="AL2449"/>
      <c r="AM2449"/>
      <c r="AN2449"/>
      <c r="AO2449"/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 s="84"/>
      <c r="BQ2449" s="114"/>
    </row>
    <row r="2450" spans="1:69" s="13" customFormat="1" ht="0" hidden="1" customHeight="1" x14ac:dyDescent="0.3">
      <c r="A2450" s="20"/>
      <c r="B2450" s="115"/>
      <c r="C2450" s="115"/>
      <c r="G2450" s="2"/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/>
      <c r="AL2450"/>
      <c r="AM2450"/>
      <c r="AN2450"/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 s="84"/>
      <c r="BQ2450" s="114"/>
    </row>
    <row r="2451" spans="1:69" s="13" customFormat="1" ht="0" hidden="1" customHeight="1" x14ac:dyDescent="0.3">
      <c r="A2451" s="20"/>
      <c r="B2451" s="115"/>
      <c r="C2451" s="115"/>
      <c r="G2451" s="2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/>
      <c r="AL2451"/>
      <c r="AM2451"/>
      <c r="AN2451"/>
      <c r="AO2451"/>
      <c r="AP2451"/>
      <c r="AQ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 s="84"/>
      <c r="BQ2451" s="114"/>
    </row>
    <row r="2452" spans="1:69" s="13" customFormat="1" ht="0" hidden="1" customHeight="1" x14ac:dyDescent="0.3">
      <c r="A2452" s="20"/>
      <c r="B2452" s="115"/>
      <c r="C2452" s="115"/>
      <c r="G2452" s="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/>
      <c r="AL2452"/>
      <c r="AM2452"/>
      <c r="AN2452"/>
      <c r="AO2452"/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 s="84"/>
      <c r="BQ2452" s="114"/>
    </row>
    <row r="2453" spans="1:69" s="13" customFormat="1" ht="0" hidden="1" customHeight="1" x14ac:dyDescent="0.3">
      <c r="A2453" s="20"/>
      <c r="B2453" s="115"/>
      <c r="C2453" s="115"/>
      <c r="G2453" s="2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/>
      <c r="AL2453"/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 s="84"/>
      <c r="BQ2453" s="114"/>
    </row>
    <row r="2454" spans="1:69" s="13" customFormat="1" ht="0" hidden="1" customHeight="1" x14ac:dyDescent="0.3">
      <c r="A2454" s="20"/>
      <c r="B2454" s="115"/>
      <c r="C2454" s="115"/>
      <c r="G2454" s="2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/>
      <c r="AL2454"/>
      <c r="AM2454"/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 s="84"/>
      <c r="BQ2454" s="114"/>
    </row>
    <row r="2455" spans="1:69" s="13" customFormat="1" ht="0" hidden="1" customHeight="1" x14ac:dyDescent="0.3">
      <c r="A2455" s="20"/>
      <c r="B2455" s="115"/>
      <c r="C2455" s="115"/>
      <c r="G2455" s="2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/>
      <c r="AL2455"/>
      <c r="AM2455"/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 s="84"/>
      <c r="BQ2455" s="114"/>
    </row>
    <row r="2456" spans="1:69" s="13" customFormat="1" ht="0" hidden="1" customHeight="1" x14ac:dyDescent="0.3">
      <c r="A2456" s="20"/>
      <c r="B2456" s="115"/>
      <c r="C2456" s="115"/>
      <c r="G2456" s="2"/>
      <c r="H2456"/>
      <c r="I2456"/>
      <c r="J2456"/>
      <c r="K2456"/>
      <c r="L2456"/>
      <c r="M2456"/>
      <c r="N2456"/>
      <c r="O2456"/>
      <c r="P2456"/>
      <c r="Q2456"/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/>
      <c r="AL2456"/>
      <c r="AM2456"/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 s="84"/>
      <c r="BQ2456" s="114"/>
    </row>
    <row r="2457" spans="1:69" s="13" customFormat="1" ht="0" hidden="1" customHeight="1" x14ac:dyDescent="0.3">
      <c r="A2457" s="20"/>
      <c r="B2457" s="115"/>
      <c r="C2457" s="115"/>
      <c r="G2457" s="2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/>
      <c r="AL2457"/>
      <c r="AM2457"/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 s="84"/>
      <c r="BQ2457" s="114"/>
    </row>
    <row r="2458" spans="1:69" s="13" customFormat="1" ht="0" hidden="1" customHeight="1" x14ac:dyDescent="0.3">
      <c r="A2458" s="20"/>
      <c r="B2458" s="115"/>
      <c r="C2458" s="115"/>
      <c r="G2458" s="2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 s="84"/>
      <c r="BQ2458" s="114"/>
    </row>
    <row r="2459" spans="1:69" s="13" customFormat="1" ht="0" hidden="1" customHeight="1" x14ac:dyDescent="0.3">
      <c r="A2459" s="20"/>
      <c r="B2459" s="115"/>
      <c r="C2459" s="115"/>
      <c r="G2459" s="2"/>
      <c r="H2459"/>
      <c r="I2459"/>
      <c r="J2459"/>
      <c r="K2459"/>
      <c r="L2459"/>
      <c r="M2459"/>
      <c r="N2459"/>
      <c r="O2459"/>
      <c r="P2459"/>
      <c r="Q2459"/>
      <c r="R2459"/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/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 s="84"/>
      <c r="BQ2459" s="114"/>
    </row>
    <row r="2460" spans="1:69" s="13" customFormat="1" ht="0" hidden="1" customHeight="1" x14ac:dyDescent="0.3">
      <c r="A2460" s="20"/>
      <c r="B2460" s="115"/>
      <c r="C2460" s="115"/>
      <c r="G2460" s="2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/>
      <c r="AL2460"/>
      <c r="AM2460"/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 s="84"/>
      <c r="BQ2460" s="114"/>
    </row>
    <row r="2461" spans="1:69" s="13" customFormat="1" ht="0" hidden="1" customHeight="1" x14ac:dyDescent="0.3">
      <c r="A2461" s="20"/>
      <c r="B2461" s="115"/>
      <c r="C2461" s="115"/>
      <c r="G2461" s="2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/>
      <c r="AL2461"/>
      <c r="AM2461"/>
      <c r="AN2461"/>
      <c r="AO2461"/>
      <c r="AP2461"/>
      <c r="AQ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 s="84"/>
      <c r="BQ2461" s="114"/>
    </row>
    <row r="2462" spans="1:69" s="13" customFormat="1" ht="0" hidden="1" customHeight="1" x14ac:dyDescent="0.3">
      <c r="A2462" s="20"/>
      <c r="B2462" s="115"/>
      <c r="C2462" s="115"/>
      <c r="G2462" s="2"/>
      <c r="H2462"/>
      <c r="I2462"/>
      <c r="J2462"/>
      <c r="K2462"/>
      <c r="L2462"/>
      <c r="M2462"/>
      <c r="N2462"/>
      <c r="O2462"/>
      <c r="P2462"/>
      <c r="Q2462"/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/>
      <c r="AL2462"/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 s="84"/>
      <c r="BQ2462" s="114"/>
    </row>
    <row r="2463" spans="1:69" s="13" customFormat="1" ht="0" hidden="1" customHeight="1" x14ac:dyDescent="0.3">
      <c r="A2463" s="20"/>
      <c r="B2463" s="115"/>
      <c r="C2463" s="115"/>
      <c r="G2463" s="2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/>
      <c r="AL2463"/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 s="84"/>
      <c r="BQ2463" s="114"/>
    </row>
    <row r="2464" spans="1:69" s="13" customFormat="1" ht="0" hidden="1" customHeight="1" x14ac:dyDescent="0.3">
      <c r="A2464" s="20"/>
      <c r="B2464" s="115"/>
      <c r="C2464" s="115"/>
      <c r="G2464" s="2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/>
      <c r="AL2464"/>
      <c r="AM2464"/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 s="84"/>
      <c r="BQ2464" s="114"/>
    </row>
    <row r="2465" spans="1:69" s="13" customFormat="1" ht="0" hidden="1" customHeight="1" x14ac:dyDescent="0.3">
      <c r="A2465" s="20"/>
      <c r="B2465" s="115"/>
      <c r="C2465" s="115"/>
      <c r="G2465" s="2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 s="84"/>
      <c r="BQ2465" s="114"/>
    </row>
    <row r="2466" spans="1:69" s="13" customFormat="1" ht="0" hidden="1" customHeight="1" x14ac:dyDescent="0.3">
      <c r="A2466" s="20"/>
      <c r="B2466" s="115"/>
      <c r="C2466" s="115"/>
      <c r="G2466" s="2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/>
      <c r="AL2466"/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 s="84"/>
      <c r="BQ2466" s="114"/>
    </row>
    <row r="2467" spans="1:69" s="13" customFormat="1" ht="0" hidden="1" customHeight="1" x14ac:dyDescent="0.3">
      <c r="A2467" s="20"/>
      <c r="B2467" s="115"/>
      <c r="C2467" s="115"/>
      <c r="G2467" s="2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/>
      <c r="AL2467"/>
      <c r="AM2467"/>
      <c r="AN2467"/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 s="84"/>
      <c r="BQ2467" s="114"/>
    </row>
    <row r="2468" spans="1:69" s="13" customFormat="1" ht="0" hidden="1" customHeight="1" x14ac:dyDescent="0.3">
      <c r="A2468" s="20"/>
      <c r="B2468" s="115"/>
      <c r="C2468" s="115"/>
      <c r="G2468" s="2"/>
      <c r="H2468"/>
      <c r="I2468"/>
      <c r="J2468"/>
      <c r="K2468"/>
      <c r="L2468"/>
      <c r="M2468"/>
      <c r="N2468"/>
      <c r="O2468"/>
      <c r="P2468"/>
      <c r="Q2468"/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/>
      <c r="AL2468"/>
      <c r="AM2468"/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 s="84"/>
      <c r="BQ2468" s="114"/>
    </row>
    <row r="2469" spans="1:69" s="13" customFormat="1" ht="0" hidden="1" customHeight="1" x14ac:dyDescent="0.3">
      <c r="A2469" s="20"/>
      <c r="B2469" s="115"/>
      <c r="C2469" s="115"/>
      <c r="G2469" s="2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 s="84"/>
      <c r="BQ2469" s="114"/>
    </row>
    <row r="2470" spans="1:69" s="13" customFormat="1" ht="0" hidden="1" customHeight="1" x14ac:dyDescent="0.3">
      <c r="A2470" s="20"/>
      <c r="B2470" s="115"/>
      <c r="C2470" s="115"/>
      <c r="G2470" s="2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 s="84"/>
      <c r="BQ2470" s="114"/>
    </row>
    <row r="2471" spans="1:69" s="13" customFormat="1" ht="0" hidden="1" customHeight="1" x14ac:dyDescent="0.3">
      <c r="A2471" s="20"/>
      <c r="B2471" s="115"/>
      <c r="C2471" s="115"/>
      <c r="G2471" s="2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/>
      <c r="AL2471"/>
      <c r="AM2471"/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 s="84"/>
      <c r="BQ2471" s="114"/>
    </row>
    <row r="2472" spans="1:69" s="13" customFormat="1" ht="0" hidden="1" customHeight="1" x14ac:dyDescent="0.3">
      <c r="A2472" s="20"/>
      <c r="B2472" s="115"/>
      <c r="C2472" s="115"/>
      <c r="G2472" s="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/>
      <c r="AL2472"/>
      <c r="AM2472"/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 s="84"/>
      <c r="BQ2472" s="114"/>
    </row>
    <row r="2473" spans="1:69" s="13" customFormat="1" ht="0" hidden="1" customHeight="1" x14ac:dyDescent="0.3">
      <c r="A2473" s="20"/>
      <c r="B2473" s="115"/>
      <c r="C2473" s="115"/>
      <c r="G2473" s="2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/>
      <c r="AL2473"/>
      <c r="AM2473"/>
      <c r="AN2473"/>
      <c r="AO2473"/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 s="84"/>
      <c r="BQ2473" s="114"/>
    </row>
    <row r="2474" spans="1:69" s="13" customFormat="1" ht="0" hidden="1" customHeight="1" x14ac:dyDescent="0.3">
      <c r="A2474" s="20"/>
      <c r="B2474" s="115"/>
      <c r="C2474" s="115"/>
      <c r="G2474" s="2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/>
      <c r="AL2474"/>
      <c r="AM2474"/>
      <c r="AN2474"/>
      <c r="AO2474"/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 s="84"/>
      <c r="BQ2474" s="114"/>
    </row>
    <row r="2475" spans="1:69" s="13" customFormat="1" ht="0" hidden="1" customHeight="1" x14ac:dyDescent="0.3">
      <c r="A2475" s="20"/>
      <c r="B2475" s="115"/>
      <c r="C2475" s="115"/>
      <c r="G2475" s="2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/>
      <c r="AL2475"/>
      <c r="AM2475"/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 s="84"/>
      <c r="BQ2475" s="114"/>
    </row>
    <row r="2476" spans="1:69" s="13" customFormat="1" ht="0" hidden="1" customHeight="1" x14ac:dyDescent="0.3">
      <c r="A2476" s="20"/>
      <c r="B2476" s="115"/>
      <c r="C2476" s="115"/>
      <c r="G2476" s="2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/>
      <c r="AL2476"/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 s="84"/>
      <c r="BQ2476" s="114"/>
    </row>
    <row r="2477" spans="1:69" s="13" customFormat="1" ht="0" hidden="1" customHeight="1" x14ac:dyDescent="0.3">
      <c r="A2477" s="20"/>
      <c r="B2477" s="115"/>
      <c r="C2477" s="115"/>
      <c r="G2477" s="2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/>
      <c r="AL2477"/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 s="84"/>
      <c r="BQ2477" s="114"/>
    </row>
    <row r="2478" spans="1:69" s="13" customFormat="1" ht="0" hidden="1" customHeight="1" x14ac:dyDescent="0.3">
      <c r="A2478" s="20"/>
      <c r="B2478" s="115"/>
      <c r="C2478" s="115"/>
      <c r="G2478" s="2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 s="84"/>
      <c r="BQ2478" s="114"/>
    </row>
    <row r="2479" spans="1:69" s="13" customFormat="1" ht="0" hidden="1" customHeight="1" x14ac:dyDescent="0.3">
      <c r="A2479" s="20"/>
      <c r="B2479" s="115"/>
      <c r="C2479" s="115"/>
      <c r="G2479" s="2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/>
      <c r="AL2479"/>
      <c r="AM2479"/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 s="84"/>
      <c r="BQ2479" s="114"/>
    </row>
    <row r="2480" spans="1:69" s="13" customFormat="1" ht="0" hidden="1" customHeight="1" x14ac:dyDescent="0.3">
      <c r="A2480" s="20"/>
      <c r="B2480" s="115"/>
      <c r="C2480" s="115"/>
      <c r="G2480" s="2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/>
      <c r="AL2480"/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 s="84"/>
      <c r="BQ2480" s="114"/>
    </row>
    <row r="2481" spans="1:69" s="13" customFormat="1" ht="0" hidden="1" customHeight="1" x14ac:dyDescent="0.3">
      <c r="A2481" s="20"/>
      <c r="B2481" s="115"/>
      <c r="C2481" s="115"/>
      <c r="G2481" s="2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/>
      <c r="AL2481"/>
      <c r="AM2481"/>
      <c r="AN2481"/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 s="84"/>
      <c r="BQ2481" s="114"/>
    </row>
    <row r="2482" spans="1:69" s="13" customFormat="1" ht="0" hidden="1" customHeight="1" x14ac:dyDescent="0.3">
      <c r="A2482" s="20"/>
      <c r="B2482" s="115"/>
      <c r="C2482" s="115"/>
      <c r="G2482" s="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/>
      <c r="AL2482"/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 s="84"/>
      <c r="BQ2482" s="114"/>
    </row>
    <row r="2483" spans="1:69" s="13" customFormat="1" ht="0" hidden="1" customHeight="1" x14ac:dyDescent="0.3">
      <c r="A2483" s="20"/>
      <c r="B2483" s="115"/>
      <c r="C2483" s="115"/>
      <c r="G2483" s="2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/>
      <c r="AL2483"/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 s="84"/>
      <c r="BQ2483" s="114"/>
    </row>
    <row r="2484" spans="1:69" s="13" customFormat="1" ht="0" hidden="1" customHeight="1" x14ac:dyDescent="0.3">
      <c r="A2484" s="20"/>
      <c r="B2484" s="115"/>
      <c r="C2484" s="115"/>
      <c r="G2484" s="2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/>
      <c r="AL2484"/>
      <c r="AM2484"/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 s="84"/>
      <c r="BQ2484" s="114"/>
    </row>
    <row r="2485" spans="1:69" s="13" customFormat="1" ht="0" hidden="1" customHeight="1" x14ac:dyDescent="0.3">
      <c r="A2485" s="20"/>
      <c r="B2485" s="115"/>
      <c r="C2485" s="115"/>
      <c r="G2485" s="2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/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 s="84"/>
      <c r="BQ2485" s="114"/>
    </row>
    <row r="2486" spans="1:69" s="13" customFormat="1" ht="0" hidden="1" customHeight="1" x14ac:dyDescent="0.3">
      <c r="A2486" s="20"/>
      <c r="B2486" s="115"/>
      <c r="C2486" s="115"/>
      <c r="G2486" s="2"/>
      <c r="H2486"/>
      <c r="I2486"/>
      <c r="J2486"/>
      <c r="K2486"/>
      <c r="L2486"/>
      <c r="M2486"/>
      <c r="N2486"/>
      <c r="O2486"/>
      <c r="P2486"/>
      <c r="Q2486"/>
      <c r="R2486"/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/>
      <c r="AL2486"/>
      <c r="AM2486"/>
      <c r="AN2486"/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 s="84"/>
      <c r="BQ2486" s="114"/>
    </row>
    <row r="2487" spans="1:69" s="13" customFormat="1" ht="0" hidden="1" customHeight="1" x14ac:dyDescent="0.3">
      <c r="A2487" s="20"/>
      <c r="B2487" s="115"/>
      <c r="C2487" s="115"/>
      <c r="G2487" s="2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/>
      <c r="AL2487"/>
      <c r="AM2487"/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 s="84"/>
      <c r="BQ2487" s="114"/>
    </row>
    <row r="2488" spans="1:69" s="13" customFormat="1" ht="0" hidden="1" customHeight="1" x14ac:dyDescent="0.3">
      <c r="A2488" s="20"/>
      <c r="B2488" s="115"/>
      <c r="C2488" s="115"/>
      <c r="G2488" s="2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/>
      <c r="AL2488"/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 s="84"/>
      <c r="BQ2488" s="114"/>
    </row>
    <row r="2489" spans="1:69" s="13" customFormat="1" ht="0" hidden="1" customHeight="1" x14ac:dyDescent="0.3">
      <c r="A2489" s="20"/>
      <c r="B2489" s="115"/>
      <c r="C2489" s="115"/>
      <c r="G2489" s="2"/>
      <c r="H2489"/>
      <c r="I2489"/>
      <c r="J2489"/>
      <c r="K2489"/>
      <c r="L2489"/>
      <c r="M2489"/>
      <c r="N2489"/>
      <c r="O2489"/>
      <c r="P2489"/>
      <c r="Q2489"/>
      <c r="R2489"/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/>
      <c r="AL2489"/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 s="84"/>
      <c r="BQ2489" s="114"/>
    </row>
    <row r="2490" spans="1:69" s="13" customFormat="1" ht="0" hidden="1" customHeight="1" x14ac:dyDescent="0.3">
      <c r="A2490" s="20"/>
      <c r="B2490" s="115"/>
      <c r="C2490" s="115"/>
      <c r="G2490" s="2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/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 s="84"/>
      <c r="BQ2490" s="114"/>
    </row>
    <row r="2491" spans="1:69" s="13" customFormat="1" ht="0" hidden="1" customHeight="1" x14ac:dyDescent="0.3">
      <c r="A2491" s="20"/>
      <c r="B2491" s="115"/>
      <c r="C2491" s="115"/>
      <c r="G2491" s="2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/>
      <c r="AL2491"/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 s="84"/>
      <c r="BQ2491" s="114"/>
    </row>
    <row r="2492" spans="1:69" s="13" customFormat="1" ht="0" hidden="1" customHeight="1" x14ac:dyDescent="0.3">
      <c r="A2492" s="20"/>
      <c r="B2492" s="115"/>
      <c r="C2492" s="115"/>
      <c r="G2492" s="2"/>
      <c r="H2492"/>
      <c r="I2492"/>
      <c r="J2492"/>
      <c r="K2492"/>
      <c r="L2492"/>
      <c r="M2492"/>
      <c r="N2492"/>
      <c r="O2492"/>
      <c r="P2492"/>
      <c r="Q2492"/>
      <c r="R2492"/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/>
      <c r="AL2492"/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 s="84"/>
      <c r="BQ2492" s="114"/>
    </row>
    <row r="2493" spans="1:69" s="13" customFormat="1" ht="0" hidden="1" customHeight="1" x14ac:dyDescent="0.3">
      <c r="A2493" s="20"/>
      <c r="B2493" s="115"/>
      <c r="C2493" s="115"/>
      <c r="G2493" s="2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/>
      <c r="AL2493"/>
      <c r="AM2493"/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 s="84"/>
      <c r="BQ2493" s="114"/>
    </row>
    <row r="2494" spans="1:69" s="13" customFormat="1" ht="0" hidden="1" customHeight="1" x14ac:dyDescent="0.3">
      <c r="A2494" s="20"/>
      <c r="B2494" s="115"/>
      <c r="C2494" s="115"/>
      <c r="G2494" s="2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/>
      <c r="AL2494"/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 s="84"/>
      <c r="BQ2494" s="114"/>
    </row>
    <row r="2495" spans="1:69" s="13" customFormat="1" ht="0" hidden="1" customHeight="1" x14ac:dyDescent="0.3">
      <c r="A2495" s="20"/>
      <c r="B2495" s="115"/>
      <c r="C2495" s="115"/>
      <c r="G2495" s="2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/>
      <c r="AL2495"/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 s="84"/>
      <c r="BQ2495" s="114"/>
    </row>
    <row r="2496" spans="1:69" s="13" customFormat="1" ht="0" hidden="1" customHeight="1" x14ac:dyDescent="0.3">
      <c r="A2496" s="20"/>
      <c r="B2496" s="115"/>
      <c r="C2496" s="115"/>
      <c r="G2496" s="2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/>
      <c r="AL2496"/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 s="84"/>
      <c r="BQ2496" s="114"/>
    </row>
    <row r="2497" spans="1:69" s="13" customFormat="1" ht="0" hidden="1" customHeight="1" x14ac:dyDescent="0.3">
      <c r="A2497" s="20"/>
      <c r="B2497" s="115"/>
      <c r="C2497" s="115"/>
      <c r="G2497" s="2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/>
      <c r="AL2497"/>
      <c r="AM2497"/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 s="84"/>
      <c r="BQ2497" s="114"/>
    </row>
    <row r="2498" spans="1:69" s="13" customFormat="1" ht="0" hidden="1" customHeight="1" x14ac:dyDescent="0.3">
      <c r="A2498" s="20"/>
      <c r="B2498" s="115"/>
      <c r="C2498" s="115"/>
      <c r="G2498" s="2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/>
      <c r="AL2498"/>
      <c r="AM2498"/>
      <c r="AN2498"/>
      <c r="AO2498"/>
      <c r="AP2498"/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 s="84"/>
      <c r="BQ2498" s="114"/>
    </row>
    <row r="2499" spans="1:69" s="13" customFormat="1" ht="0" hidden="1" customHeight="1" x14ac:dyDescent="0.3">
      <c r="A2499" s="20"/>
      <c r="B2499" s="115"/>
      <c r="C2499" s="115"/>
      <c r="G2499" s="2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/>
      <c r="AL2499"/>
      <c r="AM2499"/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 s="84"/>
      <c r="BQ2499" s="114"/>
    </row>
    <row r="2500" spans="1:69" s="13" customFormat="1" ht="0" hidden="1" customHeight="1" x14ac:dyDescent="0.3">
      <c r="A2500" s="20"/>
      <c r="B2500" s="115"/>
      <c r="C2500" s="115"/>
      <c r="G2500" s="2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/>
      <c r="AL2500"/>
      <c r="AM2500"/>
      <c r="AN2500"/>
      <c r="AO2500"/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 s="84"/>
      <c r="BQ2500" s="114"/>
    </row>
    <row r="2501" spans="1:69" s="13" customFormat="1" ht="0" hidden="1" customHeight="1" x14ac:dyDescent="0.3">
      <c r="A2501" s="20"/>
      <c r="B2501" s="115"/>
      <c r="C2501" s="115"/>
      <c r="G2501" s="2"/>
      <c r="H2501"/>
      <c r="I2501"/>
      <c r="J2501"/>
      <c r="K2501"/>
      <c r="L2501"/>
      <c r="M2501"/>
      <c r="N2501"/>
      <c r="O2501"/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/>
      <c r="AL2501"/>
      <c r="AM2501"/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 s="84"/>
      <c r="BQ2501" s="114"/>
    </row>
    <row r="2502" spans="1:69" s="13" customFormat="1" ht="0" hidden="1" customHeight="1" x14ac:dyDescent="0.3">
      <c r="A2502" s="20"/>
      <c r="B2502" s="115"/>
      <c r="C2502" s="115"/>
      <c r="G2502" s="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/>
      <c r="AL2502"/>
      <c r="AM2502"/>
      <c r="AN2502"/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 s="84"/>
      <c r="BQ2502" s="114"/>
    </row>
    <row r="2503" spans="1:69" s="13" customFormat="1" ht="0" hidden="1" customHeight="1" x14ac:dyDescent="0.3">
      <c r="A2503" s="20"/>
      <c r="B2503" s="115"/>
      <c r="C2503" s="115"/>
      <c r="G2503" s="2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/>
      <c r="AL2503"/>
      <c r="AM2503"/>
      <c r="AN2503"/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 s="84"/>
      <c r="BQ2503" s="114"/>
    </row>
    <row r="2504" spans="1:69" s="13" customFormat="1" ht="0" hidden="1" customHeight="1" x14ac:dyDescent="0.3">
      <c r="A2504" s="20"/>
      <c r="B2504" s="115"/>
      <c r="C2504" s="115"/>
      <c r="G2504" s="2"/>
      <c r="H2504"/>
      <c r="I2504"/>
      <c r="J2504"/>
      <c r="K2504"/>
      <c r="L2504"/>
      <c r="M2504"/>
      <c r="N2504"/>
      <c r="O2504"/>
      <c r="P2504"/>
      <c r="Q2504"/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/>
      <c r="AL2504"/>
      <c r="AM2504"/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 s="84"/>
      <c r="BQ2504" s="114"/>
    </row>
    <row r="2505" spans="1:69" s="13" customFormat="1" ht="0" hidden="1" customHeight="1" x14ac:dyDescent="0.3">
      <c r="A2505" s="20"/>
      <c r="B2505" s="115"/>
      <c r="C2505" s="115"/>
      <c r="G2505" s="2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/>
      <c r="AL2505"/>
      <c r="AM2505"/>
      <c r="AN2505"/>
      <c r="AO2505"/>
      <c r="AP2505"/>
      <c r="AQ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 s="84"/>
      <c r="BQ2505" s="114"/>
    </row>
    <row r="2506" spans="1:69" s="13" customFormat="1" ht="0" hidden="1" customHeight="1" x14ac:dyDescent="0.3">
      <c r="A2506" s="20"/>
      <c r="B2506" s="115"/>
      <c r="C2506" s="115"/>
      <c r="G2506" s="2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/>
      <c r="AL2506"/>
      <c r="AM2506"/>
      <c r="AN2506"/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 s="84"/>
      <c r="BQ2506" s="114"/>
    </row>
    <row r="2507" spans="1:69" s="13" customFormat="1" ht="0" hidden="1" customHeight="1" x14ac:dyDescent="0.3">
      <c r="A2507" s="20"/>
      <c r="B2507" s="115"/>
      <c r="C2507" s="115"/>
      <c r="G2507" s="2"/>
      <c r="H2507"/>
      <c r="I2507"/>
      <c r="J2507"/>
      <c r="K2507"/>
      <c r="L2507"/>
      <c r="M2507"/>
      <c r="N2507"/>
      <c r="O2507"/>
      <c r="P2507"/>
      <c r="Q2507"/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/>
      <c r="AL2507"/>
      <c r="AM2507"/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 s="84"/>
      <c r="BQ2507" s="114"/>
    </row>
    <row r="2508" spans="1:69" s="13" customFormat="1" ht="0" hidden="1" customHeight="1" x14ac:dyDescent="0.3">
      <c r="A2508" s="20"/>
      <c r="B2508" s="115"/>
      <c r="C2508" s="115"/>
      <c r="G2508" s="2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/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 s="84"/>
      <c r="BQ2508" s="114"/>
    </row>
    <row r="2509" spans="1:69" s="13" customFormat="1" ht="0" hidden="1" customHeight="1" x14ac:dyDescent="0.3">
      <c r="A2509" s="20"/>
      <c r="B2509" s="115"/>
      <c r="C2509" s="115"/>
      <c r="G2509" s="2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/>
      <c r="AL2509"/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 s="84"/>
      <c r="BQ2509" s="114"/>
    </row>
    <row r="2510" spans="1:69" s="13" customFormat="1" ht="0" hidden="1" customHeight="1" x14ac:dyDescent="0.3">
      <c r="A2510" s="20"/>
      <c r="B2510" s="115"/>
      <c r="C2510" s="115"/>
      <c r="G2510" s="2"/>
      <c r="H2510"/>
      <c r="I2510"/>
      <c r="J2510"/>
      <c r="K2510"/>
      <c r="L2510"/>
      <c r="M2510"/>
      <c r="N2510"/>
      <c r="O2510"/>
      <c r="P2510"/>
      <c r="Q2510"/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/>
      <c r="AL2510"/>
      <c r="AM2510"/>
      <c r="AN2510"/>
      <c r="AO2510"/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 s="84"/>
      <c r="BQ2510" s="114"/>
    </row>
    <row r="2511" spans="1:69" s="13" customFormat="1" ht="0" hidden="1" customHeight="1" x14ac:dyDescent="0.3">
      <c r="A2511" s="20"/>
      <c r="B2511" s="115"/>
      <c r="C2511" s="115"/>
      <c r="G2511" s="2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/>
      <c r="AL2511"/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 s="84"/>
      <c r="BQ2511" s="114"/>
    </row>
    <row r="2512" spans="1:69" s="13" customFormat="1" ht="0" hidden="1" customHeight="1" x14ac:dyDescent="0.3">
      <c r="A2512" s="20"/>
      <c r="B2512" s="115"/>
      <c r="C2512" s="115"/>
      <c r="G2512" s="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/>
      <c r="AL2512"/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 s="84"/>
      <c r="BQ2512" s="114"/>
    </row>
    <row r="2513" spans="1:69" s="13" customFormat="1" ht="0" hidden="1" customHeight="1" x14ac:dyDescent="0.3">
      <c r="A2513" s="20"/>
      <c r="B2513" s="115"/>
      <c r="C2513" s="115"/>
      <c r="G2513" s="2"/>
      <c r="H2513"/>
      <c r="I2513"/>
      <c r="J2513"/>
      <c r="K2513"/>
      <c r="L2513"/>
      <c r="M2513"/>
      <c r="N2513"/>
      <c r="O2513"/>
      <c r="P2513"/>
      <c r="Q2513"/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/>
      <c r="AL2513"/>
      <c r="AM2513"/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 s="84"/>
      <c r="BQ2513" s="114"/>
    </row>
    <row r="2514" spans="1:69" s="13" customFormat="1" ht="0" hidden="1" customHeight="1" x14ac:dyDescent="0.3">
      <c r="A2514" s="20"/>
      <c r="B2514" s="115"/>
      <c r="C2514" s="115"/>
      <c r="G2514" s="2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/>
      <c r="AL2514"/>
      <c r="AM2514"/>
      <c r="AN2514"/>
      <c r="AO2514"/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 s="84"/>
      <c r="BQ2514" s="114"/>
    </row>
    <row r="2515" spans="1:69" s="13" customFormat="1" ht="0" hidden="1" customHeight="1" x14ac:dyDescent="0.3">
      <c r="A2515" s="20"/>
      <c r="B2515" s="115"/>
      <c r="C2515" s="115"/>
      <c r="G2515" s="2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/>
      <c r="AL2515"/>
      <c r="AM2515"/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 s="84"/>
      <c r="BQ2515" s="114"/>
    </row>
    <row r="2516" spans="1:69" s="13" customFormat="1" ht="0" hidden="1" customHeight="1" x14ac:dyDescent="0.3">
      <c r="A2516" s="20"/>
      <c r="B2516" s="115"/>
      <c r="C2516" s="115"/>
      <c r="G2516" s="2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/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 s="84"/>
      <c r="BQ2516" s="114"/>
    </row>
    <row r="2517" spans="1:69" s="13" customFormat="1" ht="0" hidden="1" customHeight="1" x14ac:dyDescent="0.3">
      <c r="A2517" s="20"/>
      <c r="B2517" s="115"/>
      <c r="C2517" s="115"/>
      <c r="G2517" s="2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/>
      <c r="AL2517"/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 s="84"/>
      <c r="BQ2517" s="114"/>
    </row>
    <row r="2518" spans="1:69" s="13" customFormat="1" ht="0" hidden="1" customHeight="1" x14ac:dyDescent="0.3">
      <c r="A2518" s="20"/>
      <c r="B2518" s="115"/>
      <c r="C2518" s="115"/>
      <c r="G2518" s="2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/>
      <c r="AL2518"/>
      <c r="AM2518"/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 s="84"/>
      <c r="BQ2518" s="114"/>
    </row>
    <row r="2519" spans="1:69" s="13" customFormat="1" ht="0" hidden="1" customHeight="1" x14ac:dyDescent="0.3">
      <c r="A2519" s="20"/>
      <c r="B2519" s="115"/>
      <c r="C2519" s="115"/>
      <c r="G2519" s="2"/>
      <c r="H2519"/>
      <c r="I2519"/>
      <c r="J2519"/>
      <c r="K2519"/>
      <c r="L2519"/>
      <c r="M2519"/>
      <c r="N2519"/>
      <c r="O2519"/>
      <c r="P2519"/>
      <c r="Q2519"/>
      <c r="R2519"/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/>
      <c r="AL2519"/>
      <c r="AM2519"/>
      <c r="AN2519"/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 s="84"/>
      <c r="BQ2519" s="114"/>
    </row>
    <row r="2520" spans="1:69" s="13" customFormat="1" ht="0" hidden="1" customHeight="1" x14ac:dyDescent="0.3">
      <c r="A2520" s="20"/>
      <c r="B2520" s="115"/>
      <c r="C2520" s="115"/>
      <c r="G2520" s="2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/>
      <c r="AL2520"/>
      <c r="AM2520"/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 s="84"/>
      <c r="BQ2520" s="114"/>
    </row>
    <row r="2521" spans="1:69" s="13" customFormat="1" ht="0" hidden="1" customHeight="1" x14ac:dyDescent="0.3">
      <c r="A2521" s="20"/>
      <c r="B2521" s="115"/>
      <c r="C2521" s="115"/>
      <c r="G2521" s="2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/>
      <c r="AL2521"/>
      <c r="AM2521"/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 s="84"/>
      <c r="BQ2521" s="114"/>
    </row>
    <row r="2522" spans="1:69" s="13" customFormat="1" ht="0" hidden="1" customHeight="1" x14ac:dyDescent="0.3">
      <c r="A2522" s="20"/>
      <c r="B2522" s="115"/>
      <c r="C2522" s="115"/>
      <c r="G2522" s="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/>
      <c r="AL2522"/>
      <c r="AM2522"/>
      <c r="AN2522"/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 s="84"/>
      <c r="BQ2522" s="114"/>
    </row>
    <row r="2523" spans="1:69" s="13" customFormat="1" ht="0" hidden="1" customHeight="1" x14ac:dyDescent="0.3">
      <c r="A2523" s="20"/>
      <c r="B2523" s="115"/>
      <c r="C2523" s="115"/>
      <c r="G2523" s="2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 s="84"/>
      <c r="BQ2523" s="114"/>
    </row>
    <row r="2524" spans="1:69" s="13" customFormat="1" ht="0" hidden="1" customHeight="1" x14ac:dyDescent="0.3">
      <c r="A2524" s="20"/>
      <c r="B2524" s="115"/>
      <c r="C2524" s="115"/>
      <c r="G2524" s="2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 s="84"/>
      <c r="BQ2524" s="114"/>
    </row>
    <row r="2525" spans="1:69" s="13" customFormat="1" ht="0" hidden="1" customHeight="1" x14ac:dyDescent="0.3">
      <c r="A2525" s="20"/>
      <c r="B2525" s="115"/>
      <c r="C2525" s="115"/>
      <c r="G2525" s="2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/>
      <c r="AL2525"/>
      <c r="AM2525"/>
      <c r="AN2525"/>
      <c r="AO2525"/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 s="84"/>
      <c r="BQ2525" s="114"/>
    </row>
    <row r="2526" spans="1:69" s="13" customFormat="1" ht="0" hidden="1" customHeight="1" x14ac:dyDescent="0.3">
      <c r="A2526" s="20"/>
      <c r="B2526" s="115"/>
      <c r="C2526" s="115"/>
      <c r="G2526" s="2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/>
      <c r="AL2526"/>
      <c r="AM2526"/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 s="84"/>
      <c r="BQ2526" s="114"/>
    </row>
    <row r="2527" spans="1:69" s="13" customFormat="1" ht="0" hidden="1" customHeight="1" x14ac:dyDescent="0.3">
      <c r="A2527" s="20"/>
      <c r="B2527" s="115"/>
      <c r="C2527" s="115"/>
      <c r="G2527" s="2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/>
      <c r="AL2527"/>
      <c r="AM2527"/>
      <c r="AN2527"/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 s="84"/>
      <c r="BQ2527" s="114"/>
    </row>
    <row r="2528" spans="1:69" s="13" customFormat="1" ht="0" hidden="1" customHeight="1" x14ac:dyDescent="0.3">
      <c r="A2528" s="20"/>
      <c r="B2528" s="115"/>
      <c r="C2528" s="115"/>
      <c r="G2528" s="2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/>
      <c r="AL2528"/>
      <c r="AM2528"/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 s="84"/>
      <c r="BQ2528" s="114"/>
    </row>
    <row r="2529" spans="1:69" s="13" customFormat="1" ht="0" hidden="1" customHeight="1" x14ac:dyDescent="0.3">
      <c r="A2529" s="20"/>
      <c r="B2529" s="115"/>
      <c r="C2529" s="115"/>
      <c r="G2529" s="2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/>
      <c r="AL2529"/>
      <c r="AM2529"/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 s="84"/>
      <c r="BQ2529" s="114"/>
    </row>
    <row r="2530" spans="1:69" s="13" customFormat="1" ht="0" hidden="1" customHeight="1" x14ac:dyDescent="0.3">
      <c r="A2530" s="20"/>
      <c r="B2530" s="115"/>
      <c r="C2530" s="115"/>
      <c r="G2530" s="2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/>
      <c r="AL2530"/>
      <c r="AM2530"/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 s="84"/>
      <c r="BQ2530" s="114"/>
    </row>
    <row r="2531" spans="1:69" s="13" customFormat="1" ht="0" hidden="1" customHeight="1" x14ac:dyDescent="0.3">
      <c r="A2531" s="20"/>
      <c r="B2531" s="115"/>
      <c r="C2531" s="115"/>
      <c r="G2531" s="2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/>
      <c r="AL2531"/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 s="84"/>
      <c r="BQ2531" s="114"/>
    </row>
    <row r="2532" spans="1:69" s="13" customFormat="1" ht="0" hidden="1" customHeight="1" x14ac:dyDescent="0.3">
      <c r="A2532" s="20"/>
      <c r="B2532" s="115"/>
      <c r="C2532" s="115"/>
      <c r="G2532" s="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/>
      <c r="AL2532"/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 s="84"/>
      <c r="BQ2532" s="114"/>
    </row>
    <row r="2533" spans="1:69" s="13" customFormat="1" ht="12.9" customHeight="1" x14ac:dyDescent="0.3">
      <c r="A2533" s="20"/>
      <c r="B2533" s="115"/>
      <c r="C2533" s="115"/>
      <c r="G2533" s="2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/>
      <c r="AL2533"/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 s="84"/>
      <c r="BQ2533" s="114"/>
    </row>
    <row r="2534" spans="1:69" ht="12.9" customHeight="1" x14ac:dyDescent="0.3"/>
    <row r="2535" spans="1:69" ht="12.9" customHeight="1" x14ac:dyDescent="0.3"/>
    <row r="2536" spans="1:69" ht="12.9" customHeight="1" x14ac:dyDescent="0.3"/>
    <row r="2537" spans="1:69" ht="12.9" customHeight="1" x14ac:dyDescent="0.3"/>
    <row r="2538" spans="1:69" ht="12.9" customHeight="1" x14ac:dyDescent="0.3"/>
    <row r="2539" spans="1:69" ht="12.9" customHeight="1" x14ac:dyDescent="0.3"/>
    <row r="2540" spans="1:69" ht="12.9" customHeight="1" x14ac:dyDescent="0.3"/>
    <row r="2541" spans="1:69" ht="12.9" customHeight="1" x14ac:dyDescent="0.3"/>
    <row r="2542" spans="1:69" ht="12.9" customHeight="1" x14ac:dyDescent="0.3"/>
    <row r="2543" spans="1:69" ht="12.9" customHeight="1" x14ac:dyDescent="0.3"/>
    <row r="2544" spans="1:69" ht="12.9" customHeight="1" x14ac:dyDescent="0.3"/>
    <row r="2545" ht="12.9" customHeight="1" x14ac:dyDescent="0.3"/>
    <row r="2546" ht="12.9" customHeight="1" x14ac:dyDescent="0.3"/>
    <row r="2547" ht="12.9" customHeight="1" x14ac:dyDescent="0.3"/>
    <row r="2548" ht="12.9" customHeight="1" x14ac:dyDescent="0.3"/>
    <row r="2549" ht="12.9" customHeight="1" x14ac:dyDescent="0.3"/>
    <row r="2550" ht="12.9" customHeight="1" x14ac:dyDescent="0.3"/>
    <row r="2551" ht="12.9" customHeight="1" x14ac:dyDescent="0.3"/>
    <row r="2552" ht="12.9" customHeight="1" x14ac:dyDescent="0.3"/>
    <row r="2553" ht="12.9" customHeight="1" x14ac:dyDescent="0.3"/>
    <row r="2554" ht="12.9" customHeight="1" x14ac:dyDescent="0.3"/>
    <row r="2555" ht="12.9" customHeight="1" x14ac:dyDescent="0.3"/>
    <row r="2556" ht="12.9" customHeight="1" x14ac:dyDescent="0.3"/>
    <row r="2557" ht="12.9" customHeight="1" x14ac:dyDescent="0.3"/>
    <row r="2558" ht="12.9" customHeight="1" x14ac:dyDescent="0.3"/>
    <row r="2559" ht="12.9" customHeight="1" x14ac:dyDescent="0.3"/>
    <row r="2560" ht="12.9" customHeight="1" x14ac:dyDescent="0.3"/>
    <row r="2561" ht="12.9" customHeight="1" x14ac:dyDescent="0.3"/>
    <row r="2562" ht="12.9" customHeight="1" x14ac:dyDescent="0.3"/>
    <row r="2563" ht="12.9" customHeight="1" x14ac:dyDescent="0.3"/>
    <row r="2564" ht="12.9" customHeight="1" x14ac:dyDescent="0.3"/>
    <row r="2565" ht="12.9" customHeight="1" x14ac:dyDescent="0.3"/>
    <row r="2566" ht="12.9" customHeight="1" x14ac:dyDescent="0.3"/>
    <row r="2567" ht="12.9" customHeight="1" x14ac:dyDescent="0.3"/>
    <row r="2568" ht="12.9" customHeight="1" x14ac:dyDescent="0.3"/>
    <row r="2569" ht="12.9" customHeight="1" x14ac:dyDescent="0.3"/>
    <row r="2570" ht="12.9" customHeight="1" x14ac:dyDescent="0.3"/>
    <row r="2571" ht="12.9" customHeight="1" x14ac:dyDescent="0.3"/>
    <row r="2572" ht="12.9" customHeight="1" x14ac:dyDescent="0.3"/>
    <row r="2573" ht="12.9" customHeight="1" x14ac:dyDescent="0.3"/>
    <row r="2574" ht="12.9" customHeight="1" x14ac:dyDescent="0.3"/>
    <row r="2575" ht="12.9" customHeight="1" x14ac:dyDescent="0.3"/>
    <row r="2576" ht="12.9" customHeight="1" x14ac:dyDescent="0.3"/>
    <row r="2577" ht="12.9" customHeight="1" x14ac:dyDescent="0.3"/>
    <row r="2578" ht="12.9" customHeight="1" x14ac:dyDescent="0.3"/>
    <row r="2579" ht="12.9" customHeight="1" x14ac:dyDescent="0.3"/>
    <row r="2580" ht="12.9" customHeight="1" x14ac:dyDescent="0.3"/>
    <row r="2581" ht="12.9" customHeight="1" x14ac:dyDescent="0.3"/>
    <row r="2582" ht="12.9" customHeight="1" x14ac:dyDescent="0.3"/>
    <row r="2583" ht="12.9" customHeight="1" x14ac:dyDescent="0.3"/>
    <row r="2584" ht="12.9" customHeight="1" x14ac:dyDescent="0.3"/>
    <row r="2585" ht="12.9" customHeight="1" x14ac:dyDescent="0.3"/>
    <row r="2586" ht="12.9" customHeight="1" x14ac:dyDescent="0.3"/>
    <row r="2587" ht="12.9" customHeight="1" x14ac:dyDescent="0.3"/>
    <row r="2588" ht="12.9" customHeight="1" x14ac:dyDescent="0.3"/>
    <row r="2589" ht="12.9" customHeight="1" x14ac:dyDescent="0.3"/>
    <row r="2590" ht="12.9" customHeight="1" x14ac:dyDescent="0.3"/>
    <row r="2591" ht="12.9" customHeight="1" x14ac:dyDescent="0.3"/>
    <row r="2592" ht="12.9" customHeight="1" x14ac:dyDescent="0.3"/>
    <row r="2593" ht="12.9" customHeight="1" x14ac:dyDescent="0.3"/>
    <row r="2594" ht="12.9" customHeight="1" x14ac:dyDescent="0.3"/>
    <row r="2595" ht="12.9" customHeight="1" x14ac:dyDescent="0.3"/>
    <row r="2596" ht="12.9" customHeight="1" x14ac:dyDescent="0.3"/>
    <row r="2597" ht="12.9" customHeight="1" x14ac:dyDescent="0.3"/>
    <row r="2598" ht="12.9" customHeight="1" x14ac:dyDescent="0.3"/>
    <row r="2599" ht="12.9" customHeight="1" x14ac:dyDescent="0.3"/>
    <row r="2600" ht="12.9" customHeight="1" x14ac:dyDescent="0.3"/>
    <row r="2601" ht="12.9" customHeight="1" x14ac:dyDescent="0.3"/>
    <row r="2602" ht="12.9" customHeight="1" x14ac:dyDescent="0.3"/>
    <row r="2603" ht="12.9" customHeight="1" x14ac:dyDescent="0.3"/>
    <row r="2604" ht="12.9" customHeight="1" x14ac:dyDescent="0.3"/>
    <row r="2605" ht="12.9" customHeight="1" x14ac:dyDescent="0.3"/>
    <row r="2606" ht="12.9" customHeight="1" x14ac:dyDescent="0.3"/>
    <row r="2607" ht="12.9" customHeight="1" x14ac:dyDescent="0.3"/>
    <row r="2608" ht="12.9" customHeight="1" x14ac:dyDescent="0.3"/>
    <row r="2609" ht="12.9" customHeight="1" x14ac:dyDescent="0.3"/>
    <row r="2610" ht="12.9" customHeight="1" x14ac:dyDescent="0.3"/>
    <row r="2611" ht="12.9" customHeight="1" x14ac:dyDescent="0.3"/>
    <row r="2612" ht="12.9" customHeight="1" x14ac:dyDescent="0.3"/>
    <row r="2613" ht="12.9" customHeight="1" x14ac:dyDescent="0.3"/>
    <row r="2614" ht="12.9" customHeight="1" x14ac:dyDescent="0.3"/>
    <row r="2615" ht="12.9" customHeight="1" x14ac:dyDescent="0.3"/>
    <row r="2616" ht="12.9" customHeight="1" x14ac:dyDescent="0.3"/>
    <row r="2617" ht="12.9" customHeight="1" x14ac:dyDescent="0.3"/>
    <row r="2618" ht="12.9" customHeight="1" x14ac:dyDescent="0.3"/>
    <row r="2619" ht="12.9" customHeight="1" x14ac:dyDescent="0.3"/>
    <row r="2620" ht="12.9" customHeight="1" x14ac:dyDescent="0.3"/>
    <row r="2621" ht="12.9" customHeight="1" x14ac:dyDescent="0.3"/>
    <row r="2622" ht="12.9" customHeight="1" x14ac:dyDescent="0.3"/>
    <row r="2623" ht="12.9" customHeight="1" x14ac:dyDescent="0.3"/>
    <row r="2624" ht="12.9" customHeight="1" x14ac:dyDescent="0.3"/>
    <row r="2625" ht="12.9" customHeight="1" x14ac:dyDescent="0.3"/>
    <row r="2626" ht="12.9" customHeight="1" x14ac:dyDescent="0.3"/>
    <row r="2627" ht="12.9" customHeight="1" x14ac:dyDescent="0.3"/>
    <row r="2628" ht="12.9" customHeight="1" x14ac:dyDescent="0.3"/>
    <row r="2629" ht="0" hidden="1" customHeight="1" x14ac:dyDescent="0.3"/>
  </sheetData>
  <mergeCells count="8">
    <mergeCell ref="AX4:BM4"/>
    <mergeCell ref="H4:P4"/>
    <mergeCell ref="Q4:Y4"/>
    <mergeCell ref="B4:C4"/>
    <mergeCell ref="D4:E4"/>
    <mergeCell ref="H3:Y3"/>
    <mergeCell ref="AC3:AQ3"/>
    <mergeCell ref="Z4:AW4"/>
  </mergeCells>
  <conditionalFormatting sqref="D6:E2424">
    <cfRule type="expression" dxfId="0" priority="1">
      <formula>(#REF!=ja)</formula>
    </cfRule>
  </conditionalFormatting>
  <dataValidations count="3">
    <dataValidation type="date" operator="greaterThan" allowBlank="1" showInputMessage="1" showErrorMessage="1" sqref="B27:C1048576 B6:C26" xr:uid="{00000000-0002-0000-0000-000000000000}">
      <formula1>41640</formula1>
    </dataValidation>
    <dataValidation type="list" allowBlank="1" showInputMessage="1" showErrorMessage="1" sqref="D27:D2424 D6:D26" xr:uid="{00000000-0002-0000-0000-000004000000}">
      <formula1>FilterlijstAccommodaties</formula1>
    </dataValidation>
    <dataValidation type="list" allowBlank="1" showInputMessage="1" showErrorMessage="1" sqref="F27:F2424 F6:F26" xr:uid="{00000000-0002-0000-0000-000005000000}">
      <formula1>FilterlijstOrganisaties</formula1>
    </dataValidation>
  </dataValidations>
  <pageMargins left="0.39370078740157483" right="0.19685039370078741" top="0.19685039370078741" bottom="1.1811023622047245" header="0.19685039370078741" footer="0.19685039370078741"/>
  <pageSetup paperSize="8" scale="78" fitToHeight="0" pageOrder="overThenDown" orientation="landscape" horizontalDpi="4294967294" r:id="rId1"/>
  <headerFooter>
    <oddFooter>Pagina &amp;P van &amp;N</oddFooter>
  </headerFooter>
  <rowBreaks count="1" manualBreakCount="1">
    <brk id="1503" max="6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F500"/>
  <sheetViews>
    <sheetView zoomScale="90" zoomScaleNormal="90" workbookViewId="0">
      <pane ySplit="1" topLeftCell="A398" activePane="bottomLeft" state="frozen"/>
      <selection pane="bottomLeft" activeCell="E424" sqref="E424"/>
    </sheetView>
  </sheetViews>
  <sheetFormatPr defaultColWidth="18.6640625" defaultRowHeight="12.75" customHeight="1" zeroHeight="1" x14ac:dyDescent="0.25"/>
  <cols>
    <col min="1" max="1" width="4" style="5" customWidth="1"/>
    <col min="2" max="2" width="72.88671875" style="4" bestFit="1" customWidth="1"/>
    <col min="3" max="3" width="12" style="5" bestFit="1" customWidth="1"/>
    <col min="4" max="4" width="45.88671875" style="5" bestFit="1" customWidth="1"/>
    <col min="5" max="5" width="28.88671875" style="5" bestFit="1" customWidth="1"/>
    <col min="6" max="6" width="63.109375" style="5" customWidth="1"/>
    <col min="7" max="16384" width="18.6640625" style="5"/>
  </cols>
  <sheetData>
    <row r="1" spans="1:6" ht="13.2" x14ac:dyDescent="0.25">
      <c r="B1" s="7"/>
      <c r="C1" s="6" t="s">
        <v>5</v>
      </c>
      <c r="D1" s="6" t="s">
        <v>6</v>
      </c>
      <c r="E1" s="6" t="s">
        <v>7</v>
      </c>
    </row>
    <row r="2" spans="1:6" ht="13.2" x14ac:dyDescent="0.25">
      <c r="A2" s="5">
        <f>IF(ISNUMBER(SEARCH(Wedstrijden!$D$1,Wedstrijdlocaties!B2)),MAX(Wedstrijdlocaties!$A$1:'Wedstrijdlocaties'!A1)+1,0)</f>
        <v>1</v>
      </c>
      <c r="B2" s="4" t="str">
        <f t="shared" ref="B2:B65" si="0">CONCATENATE(PROPER(E2)," - ",PROPER(D2),"")</f>
        <v>Aalten - Evenemententerrein Slingeplas</v>
      </c>
      <c r="C2" s="25" t="s">
        <v>948</v>
      </c>
      <c r="D2" s="25" t="s">
        <v>949</v>
      </c>
      <c r="E2" s="25" t="s">
        <v>68</v>
      </c>
      <c r="F2" s="5" t="str">
        <f>IFERROR(VLOOKUP(ROWS(Wedstrijdlocaties!$F$2:'Wedstrijdlocaties'!F2),Wedstrijdlocaties!$A$2:'Wedstrijdlocaties'!$B$500,2,0),"")</f>
        <v>Aalten - Evenemententerrein Slingeplas</v>
      </c>
    </row>
    <row r="3" spans="1:6" ht="13.2" x14ac:dyDescent="0.25">
      <c r="A3" s="5">
        <f>IF(ISNUMBER(SEARCH(Wedstrijden!$D$1,Wedstrijdlocaties!B3)),MAX(Wedstrijdlocaties!$A$1:'Wedstrijdlocaties'!A2)+1,0)</f>
        <v>2</v>
      </c>
      <c r="B3" s="4" t="str">
        <f t="shared" si="0"/>
        <v>Aalten - Evenemententerrein Aalten</v>
      </c>
      <c r="C3" s="25" t="s">
        <v>950</v>
      </c>
      <c r="D3" s="25" t="s">
        <v>951</v>
      </c>
      <c r="E3" s="25" t="s">
        <v>68</v>
      </c>
      <c r="F3" s="5" t="str">
        <f>IFERROR(VLOOKUP(ROWS(Wedstrijdlocaties!$F$2:'Wedstrijdlocaties'!F3),Wedstrijdlocaties!$A$2:'Wedstrijdlocaties'!$B$500,2,0),"")</f>
        <v>Aalten - Evenemententerrein Aalten</v>
      </c>
    </row>
    <row r="4" spans="1:6" ht="13.2" x14ac:dyDescent="0.25">
      <c r="A4" s="5">
        <f>IF(ISNUMBER(SEARCH(Wedstrijden!$D$1,Wedstrijdlocaties!B4)),MAX(Wedstrijdlocaties!$A$1:'Wedstrijdlocaties'!A3)+1,0)</f>
        <v>3</v>
      </c>
      <c r="B4" s="4" t="str">
        <f t="shared" si="0"/>
        <v>Aalten - Evenemententerrein Psv Aalten</v>
      </c>
      <c r="C4" s="25" t="s">
        <v>952</v>
      </c>
      <c r="D4" s="25" t="s">
        <v>953</v>
      </c>
      <c r="E4" s="25" t="s">
        <v>68</v>
      </c>
      <c r="F4" s="5" t="str">
        <f>IFERROR(VLOOKUP(ROWS(Wedstrijdlocaties!$F$2:'Wedstrijdlocaties'!F4),Wedstrijdlocaties!$A$2:'Wedstrijdlocaties'!$B$500,2,0),"")</f>
        <v>Aalten - Evenemententerrein Psv Aalten</v>
      </c>
    </row>
    <row r="5" spans="1:6" ht="13.2" x14ac:dyDescent="0.25">
      <c r="A5" s="5">
        <f>IF(ISNUMBER(SEARCH(Wedstrijden!$D$1,Wedstrijdlocaties!B5)),MAX(Wedstrijdlocaties!$A$1:'Wedstrijdlocaties'!A4)+1,0)</f>
        <v>4</v>
      </c>
      <c r="B5" s="4" t="str">
        <f t="shared" si="0"/>
        <v>Aalten - Hippisch Centrum De Achterhoek</v>
      </c>
      <c r="C5" s="25" t="s">
        <v>954</v>
      </c>
      <c r="D5" s="25" t="s">
        <v>955</v>
      </c>
      <c r="E5" s="25" t="s">
        <v>68</v>
      </c>
      <c r="F5" s="5" t="str">
        <f>IFERROR(VLOOKUP(ROWS(Wedstrijdlocaties!$F$2:'Wedstrijdlocaties'!F5),Wedstrijdlocaties!$A$2:'Wedstrijdlocaties'!$B$500,2,0),"")</f>
        <v>Aalten - Hippisch Centrum De Achterhoek</v>
      </c>
    </row>
    <row r="6" spans="1:6" ht="13.2" x14ac:dyDescent="0.25">
      <c r="A6" s="5">
        <f>IF(ISNUMBER(SEARCH(Wedstrijden!$D$1,Wedstrijdlocaties!B6)),MAX(Wedstrijdlocaties!$A$1:'Wedstrijdlocaties'!A5)+1,0)</f>
        <v>5</v>
      </c>
      <c r="B6" s="4" t="str">
        <f t="shared" si="0"/>
        <v>Achterveld - Evenemententerrein Achterveld</v>
      </c>
      <c r="C6" s="25" t="s">
        <v>956</v>
      </c>
      <c r="D6" s="25" t="s">
        <v>957</v>
      </c>
      <c r="E6" s="25" t="s">
        <v>958</v>
      </c>
      <c r="F6" s="5" t="str">
        <f>IFERROR(VLOOKUP(ROWS(Wedstrijdlocaties!$F$2:'Wedstrijdlocaties'!F6),Wedstrijdlocaties!$A$2:'Wedstrijdlocaties'!$B$500,2,0),"")</f>
        <v>Achterveld - Evenemententerrein Achterveld</v>
      </c>
    </row>
    <row r="7" spans="1:6" ht="13.2" x14ac:dyDescent="0.25">
      <c r="A7" s="5">
        <f>IF(ISNUMBER(SEARCH(Wedstrijden!$D$1,Wedstrijdlocaties!B7)),MAX(Wedstrijdlocaties!$A$1:'Wedstrijdlocaties'!A6)+1,0)</f>
        <v>6</v>
      </c>
      <c r="B7" s="4" t="str">
        <f t="shared" si="0"/>
        <v>Acquoy - Hippisch Centrum Lappenheide</v>
      </c>
      <c r="C7" s="25" t="s">
        <v>959</v>
      </c>
      <c r="D7" s="25" t="s">
        <v>960</v>
      </c>
      <c r="E7" s="25" t="s">
        <v>961</v>
      </c>
      <c r="F7" s="5" t="str">
        <f>IFERROR(VLOOKUP(ROWS(Wedstrijdlocaties!$F$2:'Wedstrijdlocaties'!F7),Wedstrijdlocaties!$A$2:'Wedstrijdlocaties'!$B$500,2,0),"")</f>
        <v>Acquoy - Hippisch Centrum Lappenheide</v>
      </c>
    </row>
    <row r="8" spans="1:6" ht="13.2" x14ac:dyDescent="0.25">
      <c r="A8" s="5">
        <f>IF(ISNUMBER(SEARCH(Wedstrijden!$D$1,Wedstrijdlocaties!B8)),MAX(Wedstrijdlocaties!$A$1:'Wedstrijdlocaties'!A7)+1,0)</f>
        <v>7</v>
      </c>
      <c r="B8" s="4" t="str">
        <f t="shared" si="0"/>
        <v>Afferden Gld - Stichting Rijhal Gemeente Druten (De Musketiers)</v>
      </c>
      <c r="C8" s="25" t="s">
        <v>962</v>
      </c>
      <c r="D8" s="25" t="s">
        <v>963</v>
      </c>
      <c r="E8" s="25" t="s">
        <v>392</v>
      </c>
      <c r="F8" s="5" t="str">
        <f>IFERROR(VLOOKUP(ROWS(Wedstrijdlocaties!$F$2:'Wedstrijdlocaties'!F8),Wedstrijdlocaties!$A$2:'Wedstrijdlocaties'!$B$500,2,0),"")</f>
        <v>Afferden Gld - Stichting Rijhal Gemeente Druten (De Musketiers)</v>
      </c>
    </row>
    <row r="9" spans="1:6" ht="13.2" x14ac:dyDescent="0.25">
      <c r="A9" s="5">
        <f>IF(ISNUMBER(SEARCH(Wedstrijden!$D$1,Wedstrijdlocaties!B9)),MAX(Wedstrijdlocaties!$A$1:'Wedstrijdlocaties'!A8)+1,0)</f>
        <v>8</v>
      </c>
      <c r="B9" s="4" t="str">
        <f t="shared" si="0"/>
        <v>Alphen Gld - Evenemententerrein De Maasruiters</v>
      </c>
      <c r="C9" s="25" t="s">
        <v>964</v>
      </c>
      <c r="D9" s="25" t="s">
        <v>965</v>
      </c>
      <c r="E9" s="25" t="s">
        <v>482</v>
      </c>
      <c r="F9" s="5" t="str">
        <f>IFERROR(VLOOKUP(ROWS(Wedstrijdlocaties!$F$2:'Wedstrijdlocaties'!F9),Wedstrijdlocaties!$A$2:'Wedstrijdlocaties'!$B$500,2,0),"")</f>
        <v>Alphen Gld - Evenemententerrein De Maasruiters</v>
      </c>
    </row>
    <row r="10" spans="1:6" ht="13.2" x14ac:dyDescent="0.25">
      <c r="A10" s="5">
        <f>IF(ISNUMBER(SEARCH(Wedstrijden!$D$1,Wedstrijdlocaties!B10)),MAX(Wedstrijdlocaties!$A$1:'Wedstrijdlocaties'!A9)+1,0)</f>
        <v>9</v>
      </c>
      <c r="B10" s="4" t="str">
        <f t="shared" si="0"/>
        <v>Ammerzoden - Manege De Gelderse Boys</v>
      </c>
      <c r="C10" s="25" t="s">
        <v>966</v>
      </c>
      <c r="D10" s="25" t="s">
        <v>967</v>
      </c>
      <c r="E10" s="25" t="s">
        <v>968</v>
      </c>
      <c r="F10" s="5" t="str">
        <f>IFERROR(VLOOKUP(ROWS(Wedstrijdlocaties!$F$2:'Wedstrijdlocaties'!F10),Wedstrijdlocaties!$A$2:'Wedstrijdlocaties'!$B$500,2,0),"")</f>
        <v>Ammerzoden - Manege De Gelderse Boys</v>
      </c>
    </row>
    <row r="11" spans="1:6" ht="13.2" x14ac:dyDescent="0.25">
      <c r="A11" s="5">
        <f>IF(ISNUMBER(SEARCH(Wedstrijden!$D$1,Wedstrijdlocaties!B11)),MAX(Wedstrijdlocaties!$A$1:'Wedstrijdlocaties'!A10)+1,0)</f>
        <v>10</v>
      </c>
      <c r="B11" s="4" t="str">
        <f t="shared" si="0"/>
        <v>Angeren - Stichting De Veldruitertjes</v>
      </c>
      <c r="C11" s="25" t="s">
        <v>969</v>
      </c>
      <c r="D11" s="25" t="s">
        <v>970</v>
      </c>
      <c r="E11" s="25" t="s">
        <v>840</v>
      </c>
      <c r="F11" s="5" t="str">
        <f>IFERROR(VLOOKUP(ROWS(Wedstrijdlocaties!$F$2:'Wedstrijdlocaties'!F11),Wedstrijdlocaties!$A$2:'Wedstrijdlocaties'!$B$500,2,0),"")</f>
        <v>Angeren - Stichting De Veldruitertjes</v>
      </c>
    </row>
    <row r="12" spans="1:6" ht="13.2" x14ac:dyDescent="0.25">
      <c r="A12" s="5">
        <f>IF(ISNUMBER(SEARCH(Wedstrijden!$D$1,Wedstrijdlocaties!B12)),MAX(Wedstrijdlocaties!$A$1:'Wedstrijdlocaties'!A11)+1,0)</f>
        <v>11</v>
      </c>
      <c r="B12" s="4" t="str">
        <f t="shared" si="0"/>
        <v>Angeren - Evenemententerrein Angeren</v>
      </c>
      <c r="C12" s="25" t="s">
        <v>971</v>
      </c>
      <c r="D12" s="25" t="s">
        <v>972</v>
      </c>
      <c r="E12" s="25" t="s">
        <v>840</v>
      </c>
      <c r="F12" s="5" t="str">
        <f>IFERROR(VLOOKUP(ROWS(Wedstrijdlocaties!$F$2:'Wedstrijdlocaties'!F12),Wedstrijdlocaties!$A$2:'Wedstrijdlocaties'!$B$500,2,0),"")</f>
        <v>Angeren - Evenemententerrein Angeren</v>
      </c>
    </row>
    <row r="13" spans="1:6" ht="13.2" x14ac:dyDescent="0.25">
      <c r="A13" s="5">
        <f>IF(ISNUMBER(SEARCH(Wedstrijden!$D$1,Wedstrijdlocaties!B13)),MAX(Wedstrijdlocaties!$A$1:'Wedstrijdlocaties'!A12)+1,0)</f>
        <v>12</v>
      </c>
      <c r="B13" s="4" t="str">
        <f t="shared" si="0"/>
        <v>Angeren - Rv. Veldruiters</v>
      </c>
      <c r="C13" s="25" t="s">
        <v>838</v>
      </c>
      <c r="D13" s="25" t="s">
        <v>839</v>
      </c>
      <c r="E13" s="25" t="s">
        <v>840</v>
      </c>
      <c r="F13" s="5" t="str">
        <f>IFERROR(VLOOKUP(ROWS(Wedstrijdlocaties!$F$2:'Wedstrijdlocaties'!F13),Wedstrijdlocaties!$A$2:'Wedstrijdlocaties'!$B$500,2,0),"")</f>
        <v>Angeren - Rv. Veldruiters</v>
      </c>
    </row>
    <row r="14" spans="1:6" ht="13.2" x14ac:dyDescent="0.25">
      <c r="A14" s="5">
        <f>IF(ISNUMBER(SEARCH(Wedstrijden!$D$1,Wedstrijdlocaties!B14)),MAX(Wedstrijdlocaties!$A$1:'Wedstrijdlocaties'!A13)+1,0)</f>
        <v>13</v>
      </c>
      <c r="B14" s="4" t="str">
        <f t="shared" si="0"/>
        <v>Apeldoorn - Evenemententerrein J.C. Wilslaan</v>
      </c>
      <c r="C14" s="25" t="s">
        <v>973</v>
      </c>
      <c r="D14" s="25" t="s">
        <v>974</v>
      </c>
      <c r="E14" s="25" t="s">
        <v>154</v>
      </c>
      <c r="F14" s="5" t="str">
        <f>IFERROR(VLOOKUP(ROWS(Wedstrijdlocaties!$F$2:'Wedstrijdlocaties'!F14),Wedstrijdlocaties!$A$2:'Wedstrijdlocaties'!$B$500,2,0),"")</f>
        <v>Apeldoorn - Evenemententerrein J.C. Wilslaan</v>
      </c>
    </row>
    <row r="15" spans="1:6" ht="13.2" x14ac:dyDescent="0.25">
      <c r="A15" s="5">
        <f>IF(ISNUMBER(SEARCH(Wedstrijden!$D$1,Wedstrijdlocaties!B15)),MAX(Wedstrijdlocaties!$A$1:'Wedstrijdlocaties'!A14)+1,0)</f>
        <v>14</v>
      </c>
      <c r="B15" s="4" t="str">
        <f t="shared" si="0"/>
        <v>Apeldoorn - Evenemententerrein Berg En Bos</v>
      </c>
      <c r="C15" s="25" t="s">
        <v>975</v>
      </c>
      <c r="D15" s="25" t="s">
        <v>976</v>
      </c>
      <c r="E15" s="25" t="s">
        <v>154</v>
      </c>
      <c r="F15" s="5" t="str">
        <f>IFERROR(VLOOKUP(ROWS(Wedstrijdlocaties!$F$2:'Wedstrijdlocaties'!F15),Wedstrijdlocaties!$A$2:'Wedstrijdlocaties'!$B$500,2,0),"")</f>
        <v>Apeldoorn - Evenemententerrein Berg En Bos</v>
      </c>
    </row>
    <row r="16" spans="1:6" ht="13.2" x14ac:dyDescent="0.25">
      <c r="A16" s="5">
        <f>IF(ISNUMBER(SEARCH(Wedstrijden!$D$1,Wedstrijdlocaties!B16)),MAX(Wedstrijdlocaties!$A$1:'Wedstrijdlocaties'!A15)+1,0)</f>
        <v>15</v>
      </c>
      <c r="B16" s="4" t="str">
        <f t="shared" si="0"/>
        <v>Arnhem - Psv. Hoefslag</v>
      </c>
      <c r="C16" s="25" t="s">
        <v>977</v>
      </c>
      <c r="D16" s="25" t="s">
        <v>978</v>
      </c>
      <c r="E16" s="25" t="s">
        <v>88</v>
      </c>
      <c r="F16" s="5" t="str">
        <f>IFERROR(VLOOKUP(ROWS(Wedstrijdlocaties!$F$2:'Wedstrijdlocaties'!F16),Wedstrijdlocaties!$A$2:'Wedstrijdlocaties'!$B$500,2,0),"")</f>
        <v>Arnhem - Psv. Hoefslag</v>
      </c>
    </row>
    <row r="17" spans="1:6" ht="13.2" x14ac:dyDescent="0.25">
      <c r="A17" s="5">
        <f>IF(ISNUMBER(SEARCH(Wedstrijden!$D$1,Wedstrijdlocaties!B17)),MAX(Wedstrijdlocaties!$A$1:'Wedstrijdlocaties'!A16)+1,0)</f>
        <v>16</v>
      </c>
      <c r="B17" s="4" t="str">
        <f t="shared" si="0"/>
        <v>Arnhem - Papendal Hotel En Congrescentrum</v>
      </c>
      <c r="C17" s="25" t="s">
        <v>979</v>
      </c>
      <c r="D17" s="25" t="s">
        <v>980</v>
      </c>
      <c r="E17" s="25" t="s">
        <v>88</v>
      </c>
      <c r="F17" s="5" t="str">
        <f>IFERROR(VLOOKUP(ROWS(Wedstrijdlocaties!$F$2:'Wedstrijdlocaties'!F17),Wedstrijdlocaties!$A$2:'Wedstrijdlocaties'!$B$500,2,0),"")</f>
        <v>Arnhem - Papendal Hotel En Congrescentrum</v>
      </c>
    </row>
    <row r="18" spans="1:6" ht="13.2" x14ac:dyDescent="0.25">
      <c r="A18" s="5">
        <f>IF(ISNUMBER(SEARCH(Wedstrijden!$D$1,Wedstrijdlocaties!B18)),MAX(Wedstrijdlocaties!$A$1:'Wedstrijdlocaties'!A17)+1,0)</f>
        <v>17</v>
      </c>
      <c r="B18" s="4" t="str">
        <f t="shared" si="0"/>
        <v>Arnhem - Sportcentrum Papendal</v>
      </c>
      <c r="C18" s="25" t="s">
        <v>981</v>
      </c>
      <c r="D18" s="25" t="s">
        <v>982</v>
      </c>
      <c r="E18" s="25" t="s">
        <v>88</v>
      </c>
      <c r="F18" s="5" t="str">
        <f>IFERROR(VLOOKUP(ROWS(Wedstrijdlocaties!$F$2:'Wedstrijdlocaties'!F18),Wedstrijdlocaties!$A$2:'Wedstrijdlocaties'!$B$500,2,0),"")</f>
        <v>Arnhem - Sportcentrum Papendal</v>
      </c>
    </row>
    <row r="19" spans="1:6" ht="13.2" x14ac:dyDescent="0.25">
      <c r="A19" s="5">
        <f>IF(ISNUMBER(SEARCH(Wedstrijden!$D$1,Wedstrijdlocaties!B19)),MAX(Wedstrijdlocaties!$A$1:'Wedstrijdlocaties'!A18)+1,0)</f>
        <v>18</v>
      </c>
      <c r="B19" s="4" t="str">
        <f t="shared" si="0"/>
        <v>Arnhem - Evenemententerrein Arnhem</v>
      </c>
      <c r="C19" s="25" t="s">
        <v>983</v>
      </c>
      <c r="D19" s="25" t="s">
        <v>984</v>
      </c>
      <c r="E19" s="25" t="s">
        <v>88</v>
      </c>
      <c r="F19" s="5" t="str">
        <f>IFERROR(VLOOKUP(ROWS(Wedstrijdlocaties!$F$2:'Wedstrijdlocaties'!F19),Wedstrijdlocaties!$A$2:'Wedstrijdlocaties'!$B$500,2,0),"")</f>
        <v>Arnhem - Evenemententerrein Arnhem</v>
      </c>
    </row>
    <row r="20" spans="1:6" ht="13.2" x14ac:dyDescent="0.25">
      <c r="A20" s="5">
        <f>IF(ISNUMBER(SEARCH(Wedstrijden!$D$1,Wedstrijdlocaties!B20)),MAX(Wedstrijdlocaties!$A$1:'Wedstrijdlocaties'!A19)+1,0)</f>
        <v>19</v>
      </c>
      <c r="B20" s="4" t="str">
        <f t="shared" si="0"/>
        <v>Arnhem - Manege Ruimzicht</v>
      </c>
      <c r="C20" s="25" t="s">
        <v>985</v>
      </c>
      <c r="D20" s="25" t="s">
        <v>516</v>
      </c>
      <c r="E20" s="25" t="s">
        <v>88</v>
      </c>
      <c r="F20" s="5" t="str">
        <f>IFERROR(VLOOKUP(ROWS(Wedstrijdlocaties!$F$2:'Wedstrijdlocaties'!F20),Wedstrijdlocaties!$A$2:'Wedstrijdlocaties'!$B$500,2,0),"")</f>
        <v>Arnhem - Manege Ruimzicht</v>
      </c>
    </row>
    <row r="21" spans="1:6" ht="13.2" x14ac:dyDescent="0.25">
      <c r="A21" s="5">
        <f>IF(ISNUMBER(SEARCH(Wedstrijden!$D$1,Wedstrijdlocaties!B21)),MAX(Wedstrijdlocaties!$A$1:'Wedstrijdlocaties'!A20)+1,0)</f>
        <v>20</v>
      </c>
      <c r="B21" s="4" t="str">
        <f t="shared" si="0"/>
        <v>Arnhem - Arnhems Hippisch Centrum De Waterberg</v>
      </c>
      <c r="C21" s="25" t="s">
        <v>986</v>
      </c>
      <c r="D21" s="25" t="s">
        <v>87</v>
      </c>
      <c r="E21" s="25" t="s">
        <v>88</v>
      </c>
      <c r="F21" s="5" t="str">
        <f>IFERROR(VLOOKUP(ROWS(Wedstrijdlocaties!$F$2:'Wedstrijdlocaties'!F21),Wedstrijdlocaties!$A$2:'Wedstrijdlocaties'!$B$500,2,0),"")</f>
        <v>Arnhem - Arnhems Hippisch Centrum De Waterberg</v>
      </c>
    </row>
    <row r="22" spans="1:6" ht="13.2" x14ac:dyDescent="0.25">
      <c r="A22" s="5">
        <f>IF(ISNUMBER(SEARCH(Wedstrijden!$D$1,Wedstrijdlocaties!B22)),MAX(Wedstrijdlocaties!$A$1:'Wedstrijdlocaties'!A21)+1,0)</f>
        <v>21</v>
      </c>
      <c r="B22" s="4" t="str">
        <f t="shared" si="0"/>
        <v>Arnhem - Stal Bosman</v>
      </c>
      <c r="C22" s="25" t="s">
        <v>987</v>
      </c>
      <c r="D22" s="25" t="s">
        <v>988</v>
      </c>
      <c r="E22" s="25" t="s">
        <v>88</v>
      </c>
      <c r="F22" s="5" t="str">
        <f>IFERROR(VLOOKUP(ROWS(Wedstrijdlocaties!$F$2:'Wedstrijdlocaties'!F22),Wedstrijdlocaties!$A$2:'Wedstrijdlocaties'!$B$500,2,0),"")</f>
        <v>Arnhem - Stal Bosman</v>
      </c>
    </row>
    <row r="23" spans="1:6" ht="13.2" x14ac:dyDescent="0.25">
      <c r="A23" s="5">
        <f>IF(ISNUMBER(SEARCH(Wedstrijden!$D$1,Wedstrijdlocaties!B23)),MAX(Wedstrijdlocaties!$A$1:'Wedstrijdlocaties'!A22)+1,0)</f>
        <v>22</v>
      </c>
      <c r="B23" s="4" t="str">
        <f t="shared" si="0"/>
        <v>Arnhem - Ncpg</v>
      </c>
      <c r="C23" s="25" t="s">
        <v>989</v>
      </c>
      <c r="D23" s="25" t="s">
        <v>990</v>
      </c>
      <c r="E23" s="25" t="s">
        <v>88</v>
      </c>
      <c r="F23" s="5" t="str">
        <f>IFERROR(VLOOKUP(ROWS(Wedstrijdlocaties!$F$2:'Wedstrijdlocaties'!F23),Wedstrijdlocaties!$A$2:'Wedstrijdlocaties'!$B$500,2,0),"")</f>
        <v>Arnhem - Ncpg</v>
      </c>
    </row>
    <row r="24" spans="1:6" ht="13.2" x14ac:dyDescent="0.25">
      <c r="A24" s="5">
        <f>IF(ISNUMBER(SEARCH(Wedstrijden!$D$1,Wedstrijdlocaties!B24)),MAX(Wedstrijdlocaties!$A$1:'Wedstrijdlocaties'!A23)+1,0)</f>
        <v>23</v>
      </c>
      <c r="B24" s="4" t="str">
        <f t="shared" si="0"/>
        <v>Asch - Equine Studies</v>
      </c>
      <c r="C24" s="25" t="s">
        <v>1737</v>
      </c>
      <c r="D24" s="25" t="s">
        <v>1738</v>
      </c>
      <c r="E24" s="25" t="s">
        <v>1739</v>
      </c>
      <c r="F24" s="5" t="str">
        <f>IFERROR(VLOOKUP(ROWS(Wedstrijdlocaties!$F$2:'Wedstrijdlocaties'!F24),Wedstrijdlocaties!$A$2:'Wedstrijdlocaties'!$B$500,2,0),"")</f>
        <v>Asch - Equine Studies</v>
      </c>
    </row>
    <row r="25" spans="1:6" ht="13.2" x14ac:dyDescent="0.25">
      <c r="A25" s="5">
        <f>IF(ISNUMBER(SEARCH(Wedstrijden!$D$1,Wedstrijdlocaties!B25)),MAX(Wedstrijdlocaties!$A$1:'Wedstrijdlocaties'!A24)+1,0)</f>
        <v>24</v>
      </c>
      <c r="B25" s="4" t="str">
        <f t="shared" si="0"/>
        <v>Asperen - Pensionstal "De Graswal"</v>
      </c>
      <c r="C25" s="25" t="s">
        <v>991</v>
      </c>
      <c r="D25" s="25" t="s">
        <v>992</v>
      </c>
      <c r="E25" s="25" t="s">
        <v>993</v>
      </c>
      <c r="F25" s="5" t="str">
        <f>IFERROR(VLOOKUP(ROWS(Wedstrijdlocaties!$F$2:'Wedstrijdlocaties'!F25),Wedstrijdlocaties!$A$2:'Wedstrijdlocaties'!$B$500,2,0),"")</f>
        <v>Asperen - Pensionstal "De Graswal"</v>
      </c>
    </row>
    <row r="26" spans="1:6" ht="13.2" x14ac:dyDescent="0.25">
      <c r="A26" s="5">
        <f>IF(ISNUMBER(SEARCH(Wedstrijden!$D$1,Wedstrijdlocaties!B26)),MAX(Wedstrijdlocaties!$A$1:'Wedstrijdlocaties'!A25)+1,0)</f>
        <v>25</v>
      </c>
      <c r="B26" s="4" t="str">
        <f t="shared" si="0"/>
        <v>Asperen - Evenemententerrein Asperen</v>
      </c>
      <c r="C26" s="25" t="s">
        <v>994</v>
      </c>
      <c r="D26" s="25" t="s">
        <v>995</v>
      </c>
      <c r="E26" s="25" t="s">
        <v>993</v>
      </c>
      <c r="F26" s="5" t="str">
        <f>IFERROR(VLOOKUP(ROWS(Wedstrijdlocaties!$F$2:'Wedstrijdlocaties'!F26),Wedstrijdlocaties!$A$2:'Wedstrijdlocaties'!$B$500,2,0),"")</f>
        <v>Asperen - Evenemententerrein Asperen</v>
      </c>
    </row>
    <row r="27" spans="1:6" ht="13.2" x14ac:dyDescent="0.25">
      <c r="A27" s="5">
        <f>IF(ISNUMBER(SEARCH(Wedstrijden!$D$1,Wedstrijdlocaties!B27)),MAX(Wedstrijdlocaties!$A$1:'Wedstrijdlocaties'!A26)+1,0)</f>
        <v>26</v>
      </c>
      <c r="B27" s="4" t="str">
        <f t="shared" si="0"/>
        <v>Baak - Ruitersportcentrum Baak</v>
      </c>
      <c r="C27" s="25" t="s">
        <v>996</v>
      </c>
      <c r="D27" s="25" t="s">
        <v>997</v>
      </c>
      <c r="E27" s="25" t="s">
        <v>934</v>
      </c>
      <c r="F27" s="5" t="str">
        <f>IFERROR(VLOOKUP(ROWS(Wedstrijdlocaties!$F$2:'Wedstrijdlocaties'!F27),Wedstrijdlocaties!$A$2:'Wedstrijdlocaties'!$B$500,2,0),"")</f>
        <v>Baak - Ruitersportcentrum Baak</v>
      </c>
    </row>
    <row r="28" spans="1:6" ht="13.2" x14ac:dyDescent="0.25">
      <c r="A28" s="5">
        <f>IF(ISNUMBER(SEARCH(Wedstrijden!$D$1,Wedstrijdlocaties!B28)),MAX(Wedstrijdlocaties!$A$1:'Wedstrijdlocaties'!A27)+1,0)</f>
        <v>27</v>
      </c>
      <c r="B28" s="4" t="str">
        <f t="shared" si="0"/>
        <v>Babberich - Stal Bles</v>
      </c>
      <c r="C28" s="25" t="s">
        <v>998</v>
      </c>
      <c r="D28" s="25" t="s">
        <v>999</v>
      </c>
      <c r="E28" s="25" t="s">
        <v>1000</v>
      </c>
      <c r="F28" s="5" t="str">
        <f>IFERROR(VLOOKUP(ROWS(Wedstrijdlocaties!$F$2:'Wedstrijdlocaties'!F28),Wedstrijdlocaties!$A$2:'Wedstrijdlocaties'!$B$500,2,0),"")</f>
        <v>Babberich - Stal Bles</v>
      </c>
    </row>
    <row r="29" spans="1:6" ht="13.2" x14ac:dyDescent="0.25">
      <c r="A29" s="5">
        <f>IF(ISNUMBER(SEARCH(Wedstrijden!$D$1,Wedstrijdlocaties!B29)),MAX(Wedstrijdlocaties!$A$1:'Wedstrijdlocaties'!A28)+1,0)</f>
        <v>28</v>
      </c>
      <c r="B29" s="4" t="str">
        <f t="shared" si="0"/>
        <v>Barchem - De Heksenlaak Bv</v>
      </c>
      <c r="C29" s="25" t="s">
        <v>1001</v>
      </c>
      <c r="D29" s="25" t="s">
        <v>1002</v>
      </c>
      <c r="E29" s="25" t="s">
        <v>100</v>
      </c>
      <c r="F29" s="5" t="str">
        <f>IFERROR(VLOOKUP(ROWS(Wedstrijdlocaties!$F$2:'Wedstrijdlocaties'!F29),Wedstrijdlocaties!$A$2:'Wedstrijdlocaties'!$B$500,2,0),"")</f>
        <v>Barchem - De Heksenlaak Bv</v>
      </c>
    </row>
    <row r="30" spans="1:6" ht="13.2" x14ac:dyDescent="0.25">
      <c r="A30" s="5">
        <f>IF(ISNUMBER(SEARCH(Wedstrijden!$D$1,Wedstrijdlocaties!B30)),MAX(Wedstrijdlocaties!$A$1:'Wedstrijdlocaties'!A29)+1,0)</f>
        <v>29</v>
      </c>
      <c r="B30" s="4" t="str">
        <f t="shared" si="0"/>
        <v>Barchem - Landal Landgoed De Hellendoornseberg (Paardeninstructie De Vijfsprong)</v>
      </c>
      <c r="C30" s="25" t="s">
        <v>1003</v>
      </c>
      <c r="D30" s="25" t="s">
        <v>1740</v>
      </c>
      <c r="E30" s="25" t="s">
        <v>100</v>
      </c>
      <c r="F30" s="5" t="str">
        <f>IFERROR(VLOOKUP(ROWS(Wedstrijdlocaties!$F$2:'Wedstrijdlocaties'!F30),Wedstrijdlocaties!$A$2:'Wedstrijdlocaties'!$B$500,2,0),"")</f>
        <v>Barchem - Landal Landgoed De Hellendoornseberg (Paardeninstructie De Vijfsprong)</v>
      </c>
    </row>
    <row r="31" spans="1:6" ht="13.2" x14ac:dyDescent="0.25">
      <c r="A31" s="5">
        <f>IF(ISNUMBER(SEARCH(Wedstrijden!$D$1,Wedstrijdlocaties!B31)),MAX(Wedstrijdlocaties!$A$1:'Wedstrijdlocaties'!A30)+1,0)</f>
        <v>30</v>
      </c>
      <c r="B31" s="4" t="str">
        <f t="shared" si="0"/>
        <v>Barchem - Evenemententerrein Witzand</v>
      </c>
      <c r="C31" s="25" t="s">
        <v>1004</v>
      </c>
      <c r="D31" s="25" t="s">
        <v>1005</v>
      </c>
      <c r="E31" s="25" t="s">
        <v>100</v>
      </c>
      <c r="F31" s="5" t="str">
        <f>IFERROR(VLOOKUP(ROWS(Wedstrijdlocaties!$F$2:'Wedstrijdlocaties'!F31),Wedstrijdlocaties!$A$2:'Wedstrijdlocaties'!$B$500,2,0),"")</f>
        <v>Barchem - Evenemententerrein Witzand</v>
      </c>
    </row>
    <row r="32" spans="1:6" ht="13.2" x14ac:dyDescent="0.25">
      <c r="A32" s="5">
        <f>IF(ISNUMBER(SEARCH(Wedstrijden!$D$1,Wedstrijdlocaties!B32)),MAX(Wedstrijdlocaties!$A$1:'Wedstrijdlocaties'!A31)+1,0)</f>
        <v>31</v>
      </c>
      <c r="B32" s="4" t="str">
        <f t="shared" si="0"/>
        <v>Barchem - Evenemententerrein Barchem</v>
      </c>
      <c r="C32" s="25" t="s">
        <v>1006</v>
      </c>
      <c r="D32" s="25" t="s">
        <v>1007</v>
      </c>
      <c r="E32" s="25" t="s">
        <v>100</v>
      </c>
      <c r="F32" s="5" t="str">
        <f>IFERROR(VLOOKUP(ROWS(Wedstrijdlocaties!$F$2:'Wedstrijdlocaties'!F32),Wedstrijdlocaties!$A$2:'Wedstrijdlocaties'!$B$500,2,0),"")</f>
        <v>Barchem - Evenemententerrein Barchem</v>
      </c>
    </row>
    <row r="33" spans="1:6" ht="13.2" x14ac:dyDescent="0.25">
      <c r="A33" s="5">
        <f>IF(ISNUMBER(SEARCH(Wedstrijden!$D$1,Wedstrijdlocaties!B33)),MAX(Wedstrijdlocaties!$A$1:'Wedstrijdlocaties'!A32)+1,0)</f>
        <v>32</v>
      </c>
      <c r="B33" s="4" t="str">
        <f t="shared" si="0"/>
        <v>Barchem - Evenemententerrein Brinkerinkweg/Lochemseweg</v>
      </c>
      <c r="C33" s="25" t="s">
        <v>1008</v>
      </c>
      <c r="D33" s="25" t="s">
        <v>1009</v>
      </c>
      <c r="E33" s="25" t="s">
        <v>100</v>
      </c>
      <c r="F33" s="5" t="str">
        <f>IFERROR(VLOOKUP(ROWS(Wedstrijdlocaties!$F$2:'Wedstrijdlocaties'!F33),Wedstrijdlocaties!$A$2:'Wedstrijdlocaties'!$B$500,2,0),"")</f>
        <v>Barchem - Evenemententerrein Brinkerinkweg/Lochemseweg</v>
      </c>
    </row>
    <row r="34" spans="1:6" ht="13.2" x14ac:dyDescent="0.25">
      <c r="A34" s="5">
        <f>IF(ISNUMBER(SEARCH(Wedstrijden!$D$1,Wedstrijdlocaties!B34)),MAX(Wedstrijdlocaties!$A$1:'Wedstrijdlocaties'!A33)+1,0)</f>
        <v>33</v>
      </c>
      <c r="B34" s="4" t="str">
        <f t="shared" si="0"/>
        <v>Barchem - Paardencentrum Carolina</v>
      </c>
      <c r="C34" s="25" t="s">
        <v>1010</v>
      </c>
      <c r="D34" s="25" t="s">
        <v>624</v>
      </c>
      <c r="E34" s="25" t="s">
        <v>100</v>
      </c>
      <c r="F34" s="5" t="str">
        <f>IFERROR(VLOOKUP(ROWS(Wedstrijdlocaties!$F$2:'Wedstrijdlocaties'!F34),Wedstrijdlocaties!$A$2:'Wedstrijdlocaties'!$B$500,2,0),"")</f>
        <v>Barchem - Paardencentrum Carolina</v>
      </c>
    </row>
    <row r="35" spans="1:6" ht="13.2" x14ac:dyDescent="0.25">
      <c r="A35" s="5">
        <f>IF(ISNUMBER(SEARCH(Wedstrijden!$D$1,Wedstrijdlocaties!B35)),MAX(Wedstrijdlocaties!$A$1:'Wedstrijdlocaties'!A34)+1,0)</f>
        <v>34</v>
      </c>
      <c r="B35" s="4" t="str">
        <f t="shared" si="0"/>
        <v>Barneveld - Mercuriushal</v>
      </c>
      <c r="C35" s="25" t="s">
        <v>1011</v>
      </c>
      <c r="D35" s="25" t="s">
        <v>1012</v>
      </c>
      <c r="E35" s="25" t="s">
        <v>495</v>
      </c>
      <c r="F35" s="5" t="str">
        <f>IFERROR(VLOOKUP(ROWS(Wedstrijdlocaties!$F$2:'Wedstrijdlocaties'!F35),Wedstrijdlocaties!$A$2:'Wedstrijdlocaties'!$B$500,2,0),"")</f>
        <v>Barneveld - Mercuriushal</v>
      </c>
    </row>
    <row r="36" spans="1:6" ht="13.2" x14ac:dyDescent="0.25">
      <c r="A36" s="5">
        <f>IF(ISNUMBER(SEARCH(Wedstrijden!$D$1,Wedstrijdlocaties!B36)),MAX(Wedstrijdlocaties!$A$1:'Wedstrijdlocaties'!A35)+1,0)</f>
        <v>35</v>
      </c>
      <c r="B36" s="4" t="str">
        <f t="shared" si="0"/>
        <v>Barneveld - Hippisch Centrum Barneveld</v>
      </c>
      <c r="C36" s="25" t="s">
        <v>1555</v>
      </c>
      <c r="D36" s="25" t="s">
        <v>1741</v>
      </c>
      <c r="E36" s="25" t="s">
        <v>495</v>
      </c>
      <c r="F36" s="5" t="str">
        <f>IFERROR(VLOOKUP(ROWS(Wedstrijdlocaties!$F$2:'Wedstrijdlocaties'!F36),Wedstrijdlocaties!$A$2:'Wedstrijdlocaties'!$B$500,2,0),"")</f>
        <v>Barneveld - Hippisch Centrum Barneveld</v>
      </c>
    </row>
    <row r="37" spans="1:6" ht="13.2" x14ac:dyDescent="0.25">
      <c r="A37" s="5">
        <f>IF(ISNUMBER(SEARCH(Wedstrijden!$D$1,Wedstrijdlocaties!B37)),MAX(Wedstrijdlocaties!$A$1:'Wedstrijdlocaties'!A36)+1,0)</f>
        <v>36</v>
      </c>
      <c r="B37" s="4" t="str">
        <f t="shared" si="0"/>
        <v>Barneveld - Manege De Burght</v>
      </c>
      <c r="C37" s="25" t="s">
        <v>1013</v>
      </c>
      <c r="D37" s="25" t="s">
        <v>494</v>
      </c>
      <c r="E37" s="25" t="s">
        <v>495</v>
      </c>
      <c r="F37" s="5" t="str">
        <f>IFERROR(VLOOKUP(ROWS(Wedstrijdlocaties!$F$2:'Wedstrijdlocaties'!F37),Wedstrijdlocaties!$A$2:'Wedstrijdlocaties'!$B$500,2,0),"")</f>
        <v>Barneveld - Manege De Burght</v>
      </c>
    </row>
    <row r="38" spans="1:6" ht="13.2" x14ac:dyDescent="0.25">
      <c r="A38" s="5">
        <f>IF(ISNUMBER(SEARCH(Wedstrijden!$D$1,Wedstrijdlocaties!B38)),MAX(Wedstrijdlocaties!$A$1:'Wedstrijdlocaties'!A37)+1,0)</f>
        <v>37</v>
      </c>
      <c r="B38" s="4" t="str">
        <f t="shared" si="0"/>
        <v>Beek Gem Montferland - Manege De Liemers</v>
      </c>
      <c r="C38" s="25" t="s">
        <v>1016</v>
      </c>
      <c r="D38" s="25" t="s">
        <v>1017</v>
      </c>
      <c r="E38" s="25" t="s">
        <v>92</v>
      </c>
      <c r="F38" s="5" t="str">
        <f>IFERROR(VLOOKUP(ROWS(Wedstrijdlocaties!$F$2:'Wedstrijdlocaties'!F38),Wedstrijdlocaties!$A$2:'Wedstrijdlocaties'!$B$500,2,0),"")</f>
        <v>Beek Gem Montferland - Manege De Liemers</v>
      </c>
    </row>
    <row r="39" spans="1:6" ht="13.2" x14ac:dyDescent="0.25">
      <c r="A39" s="5">
        <f>IF(ISNUMBER(SEARCH(Wedstrijden!$D$1,Wedstrijdlocaties!B39)),MAX(Wedstrijdlocaties!$A$1:'Wedstrijdlocaties'!A38)+1,0)</f>
        <v>38</v>
      </c>
      <c r="B39" s="4" t="str">
        <f t="shared" si="0"/>
        <v>Beekbergen - Riant Equestrian Centre</v>
      </c>
      <c r="C39" s="25" t="s">
        <v>1018</v>
      </c>
      <c r="D39" s="25" t="s">
        <v>1019</v>
      </c>
      <c r="E39" s="25" t="s">
        <v>670</v>
      </c>
      <c r="F39" s="5" t="str">
        <f>IFERROR(VLOOKUP(ROWS(Wedstrijdlocaties!$F$2:'Wedstrijdlocaties'!F39),Wedstrijdlocaties!$A$2:'Wedstrijdlocaties'!$B$500,2,0),"")</f>
        <v>Beekbergen - Riant Equestrian Centre</v>
      </c>
    </row>
    <row r="40" spans="1:6" ht="13.2" x14ac:dyDescent="0.25">
      <c r="A40" s="5">
        <f>IF(ISNUMBER(SEARCH(Wedstrijden!$D$1,Wedstrijdlocaties!B40)),MAX(Wedstrijdlocaties!$A$1:'Wedstrijdlocaties'!A39)+1,0)</f>
        <v>39</v>
      </c>
      <c r="B40" s="4" t="str">
        <f t="shared" si="0"/>
        <v>Beemte Broekland - Hs Pothoven</v>
      </c>
      <c r="C40" s="25" t="s">
        <v>1020</v>
      </c>
      <c r="D40" s="25" t="s">
        <v>367</v>
      </c>
      <c r="E40" s="25" t="s">
        <v>368</v>
      </c>
      <c r="F40" s="5" t="str">
        <f>IFERROR(VLOOKUP(ROWS(Wedstrijdlocaties!$F$2:'Wedstrijdlocaties'!F40),Wedstrijdlocaties!$A$2:'Wedstrijdlocaties'!$B$500,2,0),"")</f>
        <v>Beemte Broekland - Hs Pothoven</v>
      </c>
    </row>
    <row r="41" spans="1:6" ht="13.2" x14ac:dyDescent="0.25">
      <c r="A41" s="5">
        <f>IF(ISNUMBER(SEARCH(Wedstrijden!$D$1,Wedstrijdlocaties!B41)),MAX(Wedstrijdlocaties!$A$1:'Wedstrijdlocaties'!A40)+1,0)</f>
        <v>40</v>
      </c>
      <c r="B41" s="4" t="str">
        <f t="shared" si="0"/>
        <v>Beesd - Landgoed Heerlijkheid Marienwaerdt Beesd</v>
      </c>
      <c r="C41" s="25" t="s">
        <v>1021</v>
      </c>
      <c r="D41" s="25" t="s">
        <v>1022</v>
      </c>
      <c r="E41" s="25" t="s">
        <v>628</v>
      </c>
      <c r="F41" s="5" t="str">
        <f>IFERROR(VLOOKUP(ROWS(Wedstrijdlocaties!$F$2:'Wedstrijdlocaties'!F41),Wedstrijdlocaties!$A$2:'Wedstrijdlocaties'!$B$500,2,0),"")</f>
        <v>Beesd - Landgoed Heerlijkheid Marienwaerdt Beesd</v>
      </c>
    </row>
    <row r="42" spans="1:6" ht="13.2" x14ac:dyDescent="0.25">
      <c r="A42" s="5">
        <f>IF(ISNUMBER(SEARCH(Wedstrijden!$D$1,Wedstrijdlocaties!B42)),MAX(Wedstrijdlocaties!$A$1:'Wedstrijdlocaties'!A41)+1,0)</f>
        <v>41</v>
      </c>
      <c r="B42" s="4" t="str">
        <f t="shared" si="0"/>
        <v>Beesd - Evenemententerrein Lr &amp; Pc Ons Genoegen</v>
      </c>
      <c r="C42" s="25" t="s">
        <v>1023</v>
      </c>
      <c r="D42" s="25" t="s">
        <v>1024</v>
      </c>
      <c r="E42" s="25" t="s">
        <v>628</v>
      </c>
      <c r="F42" s="5" t="str">
        <f>IFERROR(VLOOKUP(ROWS(Wedstrijdlocaties!$F$2:'Wedstrijdlocaties'!F42),Wedstrijdlocaties!$A$2:'Wedstrijdlocaties'!$B$500,2,0),"")</f>
        <v>Beesd - Evenemententerrein Lr &amp; Pc Ons Genoegen</v>
      </c>
    </row>
    <row r="43" spans="1:6" ht="13.2" x14ac:dyDescent="0.25">
      <c r="A43" s="5">
        <f>IF(ISNUMBER(SEARCH(Wedstrijden!$D$1,Wedstrijdlocaties!B43)),MAX(Wedstrijdlocaties!$A$1:'Wedstrijdlocaties'!A42)+1,0)</f>
        <v>42</v>
      </c>
      <c r="B43" s="4" t="str">
        <f t="shared" si="0"/>
        <v>Beesd - Evenemententerrein Beesd</v>
      </c>
      <c r="C43" s="25" t="s">
        <v>1025</v>
      </c>
      <c r="D43" s="25" t="s">
        <v>1026</v>
      </c>
      <c r="E43" s="25" t="s">
        <v>628</v>
      </c>
      <c r="F43" s="5" t="str">
        <f>IFERROR(VLOOKUP(ROWS(Wedstrijdlocaties!$F$2:'Wedstrijdlocaties'!F43),Wedstrijdlocaties!$A$2:'Wedstrijdlocaties'!$B$500,2,0),"")</f>
        <v>Beesd - Evenemententerrein Beesd</v>
      </c>
    </row>
    <row r="44" spans="1:6" ht="13.2" x14ac:dyDescent="0.25">
      <c r="A44" s="5">
        <f>IF(ISNUMBER(SEARCH(Wedstrijden!$D$1,Wedstrijdlocaties!B44)),MAX(Wedstrijdlocaties!$A$1:'Wedstrijdlocaties'!A43)+1,0)</f>
        <v>43</v>
      </c>
      <c r="B44" s="4" t="str">
        <f t="shared" si="0"/>
        <v>Beesd - Paardenheerlijkheid Mariënwaerdt</v>
      </c>
      <c r="C44" s="25" t="s">
        <v>1027</v>
      </c>
      <c r="D44" s="25" t="s">
        <v>627</v>
      </c>
      <c r="E44" s="25" t="s">
        <v>628</v>
      </c>
      <c r="F44" s="5" t="str">
        <f>IFERROR(VLOOKUP(ROWS(Wedstrijdlocaties!$F$2:'Wedstrijdlocaties'!F44),Wedstrijdlocaties!$A$2:'Wedstrijdlocaties'!$B$500,2,0),"")</f>
        <v>Beesd - Paardenheerlijkheid Mariënwaerdt</v>
      </c>
    </row>
    <row r="45" spans="1:6" ht="13.2" x14ac:dyDescent="0.25">
      <c r="A45" s="5">
        <f>IF(ISNUMBER(SEARCH(Wedstrijden!$D$1,Wedstrijdlocaties!B45)),MAX(Wedstrijdlocaties!$A$1:'Wedstrijdlocaties'!A44)+1,0)</f>
        <v>44</v>
      </c>
      <c r="B45" s="4" t="str">
        <f t="shared" si="0"/>
        <v>Bemmel - Rsc Bemmel</v>
      </c>
      <c r="C45" s="25" t="s">
        <v>1028</v>
      </c>
      <c r="D45" s="25" t="s">
        <v>1029</v>
      </c>
      <c r="E45" s="25" t="s">
        <v>255</v>
      </c>
      <c r="F45" s="5" t="str">
        <f>IFERROR(VLOOKUP(ROWS(Wedstrijdlocaties!$F$2:'Wedstrijdlocaties'!F45),Wedstrijdlocaties!$A$2:'Wedstrijdlocaties'!$B$500,2,0),"")</f>
        <v>Bemmel - Rsc Bemmel</v>
      </c>
    </row>
    <row r="46" spans="1:6" ht="13.2" x14ac:dyDescent="0.25">
      <c r="A46" s="5">
        <f>IF(ISNUMBER(SEARCH(Wedstrijden!$D$1,Wedstrijdlocaties!B46)),MAX(Wedstrijdlocaties!$A$1:'Wedstrijdlocaties'!A45)+1,0)</f>
        <v>45</v>
      </c>
      <c r="B46" s="4" t="str">
        <f t="shared" si="0"/>
        <v>Bemmel - Evenemententerrein Bemmel</v>
      </c>
      <c r="C46" s="25" t="s">
        <v>1030</v>
      </c>
      <c r="D46" s="25" t="s">
        <v>1031</v>
      </c>
      <c r="E46" s="25" t="s">
        <v>255</v>
      </c>
      <c r="F46" s="5" t="str">
        <f>IFERROR(VLOOKUP(ROWS(Wedstrijdlocaties!$F$2:'Wedstrijdlocaties'!F46),Wedstrijdlocaties!$A$2:'Wedstrijdlocaties'!$B$500,2,0),"")</f>
        <v>Bemmel - Evenemententerrein Bemmel</v>
      </c>
    </row>
    <row r="47" spans="1:6" ht="13.2" x14ac:dyDescent="0.25">
      <c r="A47" s="5">
        <f>IF(ISNUMBER(SEARCH(Wedstrijden!$D$1,Wedstrijdlocaties!B47)),MAX(Wedstrijdlocaties!$A$1:'Wedstrijdlocaties'!A46)+1,0)</f>
        <v>46</v>
      </c>
      <c r="B47" s="4" t="str">
        <f t="shared" si="0"/>
        <v>Bemmel - Stal Reijnen V.O.F.</v>
      </c>
      <c r="C47" s="25" t="s">
        <v>1032</v>
      </c>
      <c r="D47" s="25" t="s">
        <v>767</v>
      </c>
      <c r="E47" s="25" t="s">
        <v>255</v>
      </c>
      <c r="F47" s="5" t="str">
        <f>IFERROR(VLOOKUP(ROWS(Wedstrijdlocaties!$F$2:'Wedstrijdlocaties'!F47),Wedstrijdlocaties!$A$2:'Wedstrijdlocaties'!$B$500,2,0),"")</f>
        <v>Bemmel - Stal Reijnen V.O.F.</v>
      </c>
    </row>
    <row r="48" spans="1:6" ht="13.2" x14ac:dyDescent="0.25">
      <c r="A48" s="5">
        <f>IF(ISNUMBER(SEARCH(Wedstrijden!$D$1,Wedstrijdlocaties!B48)),MAX(Wedstrijdlocaties!$A$1:'Wedstrijdlocaties'!A47)+1,0)</f>
        <v>47</v>
      </c>
      <c r="B48" s="4" t="str">
        <f t="shared" si="0"/>
        <v>Beneden-Leeuwen - De Vierheemskinderen</v>
      </c>
      <c r="C48" s="25" t="s">
        <v>1033</v>
      </c>
      <c r="D48" s="25" t="s">
        <v>1034</v>
      </c>
      <c r="E48" s="25" t="s">
        <v>866</v>
      </c>
      <c r="F48" s="5" t="str">
        <f>IFERROR(VLOOKUP(ROWS(Wedstrijdlocaties!$F$2:'Wedstrijdlocaties'!F48),Wedstrijdlocaties!$A$2:'Wedstrijdlocaties'!$B$500,2,0),"")</f>
        <v>Beneden-Leeuwen - De Vierheemskinderen</v>
      </c>
    </row>
    <row r="49" spans="1:6" ht="13.2" x14ac:dyDescent="0.25">
      <c r="A49" s="5">
        <f>IF(ISNUMBER(SEARCH(Wedstrijden!$D$1,Wedstrijdlocaties!B49)),MAX(Wedstrijdlocaties!$A$1:'Wedstrijdlocaties'!A48)+1,0)</f>
        <v>48</v>
      </c>
      <c r="B49" s="4" t="str">
        <f t="shared" si="0"/>
        <v>Beneden-Leeuwen - Rv. Vier Heemskinderen</v>
      </c>
      <c r="C49" s="25" t="s">
        <v>867</v>
      </c>
      <c r="D49" s="25" t="s">
        <v>868</v>
      </c>
      <c r="E49" s="25" t="s">
        <v>866</v>
      </c>
      <c r="F49" s="5" t="str">
        <f>IFERROR(VLOOKUP(ROWS(Wedstrijdlocaties!$F$2:'Wedstrijdlocaties'!F49),Wedstrijdlocaties!$A$2:'Wedstrijdlocaties'!$B$500,2,0),"")</f>
        <v>Beneden-Leeuwen - Rv. Vier Heemskinderen</v>
      </c>
    </row>
    <row r="50" spans="1:6" ht="13.2" x14ac:dyDescent="0.25">
      <c r="A50" s="5">
        <f>IF(ISNUMBER(SEARCH(Wedstrijden!$D$1,Wedstrijdlocaties!B50)),MAX(Wedstrijdlocaties!$A$1:'Wedstrijdlocaties'!A49)+1,0)</f>
        <v>49</v>
      </c>
      <c r="B50" s="4" t="str">
        <f t="shared" si="0"/>
        <v>Bennekom - Psv. Hofruiters</v>
      </c>
      <c r="C50" s="25" t="s">
        <v>1035</v>
      </c>
      <c r="D50" s="25" t="s">
        <v>1036</v>
      </c>
      <c r="E50" s="25" t="s">
        <v>312</v>
      </c>
      <c r="F50" s="5" t="str">
        <f>IFERROR(VLOOKUP(ROWS(Wedstrijdlocaties!$F$2:'Wedstrijdlocaties'!F50),Wedstrijdlocaties!$A$2:'Wedstrijdlocaties'!$B$500,2,0),"")</f>
        <v>Bennekom - Psv. Hofruiters</v>
      </c>
    </row>
    <row r="51" spans="1:6" ht="13.2" x14ac:dyDescent="0.25">
      <c r="A51" s="5">
        <f>IF(ISNUMBER(SEARCH(Wedstrijden!$D$1,Wedstrijdlocaties!B51)),MAX(Wedstrijdlocaties!$A$1:'Wedstrijdlocaties'!A50)+1,0)</f>
        <v>50</v>
      </c>
      <c r="B51" s="4" t="str">
        <f t="shared" si="0"/>
        <v>Bennekom - Pensionstal Roosendaal</v>
      </c>
      <c r="C51" s="25" t="s">
        <v>1037</v>
      </c>
      <c r="D51" s="25" t="s">
        <v>1038</v>
      </c>
      <c r="E51" s="25" t="s">
        <v>312</v>
      </c>
      <c r="F51" s="5" t="str">
        <f>IFERROR(VLOOKUP(ROWS(Wedstrijdlocaties!$F$2:'Wedstrijdlocaties'!F51),Wedstrijdlocaties!$A$2:'Wedstrijdlocaties'!$B$500,2,0),"")</f>
        <v>Bennekom - Pensionstal Roosendaal</v>
      </c>
    </row>
    <row r="52" spans="1:6" ht="13.2" x14ac:dyDescent="0.25">
      <c r="A52" s="5">
        <f>IF(ISNUMBER(SEARCH(Wedstrijden!$D$1,Wedstrijdlocaties!B52)),MAX(Wedstrijdlocaties!$A$1:'Wedstrijdlocaties'!A51)+1,0)</f>
        <v>51</v>
      </c>
      <c r="B52" s="4" t="str">
        <f t="shared" si="0"/>
        <v>Bennekom - De Foliohoeve</v>
      </c>
      <c r="C52" s="25" t="s">
        <v>1039</v>
      </c>
      <c r="D52" s="25" t="s">
        <v>1040</v>
      </c>
      <c r="E52" s="25" t="s">
        <v>312</v>
      </c>
      <c r="F52" s="5" t="str">
        <f>IFERROR(VLOOKUP(ROWS(Wedstrijdlocaties!$F$2:'Wedstrijdlocaties'!F52),Wedstrijdlocaties!$A$2:'Wedstrijdlocaties'!$B$500,2,0),"")</f>
        <v>Bennekom - De Foliohoeve</v>
      </c>
    </row>
    <row r="53" spans="1:6" ht="13.2" x14ac:dyDescent="0.25">
      <c r="A53" s="5">
        <f>IF(ISNUMBER(SEARCH(Wedstrijden!$D$1,Wedstrijdlocaties!B53)),MAX(Wedstrijdlocaties!$A$1:'Wedstrijdlocaties'!A52)+1,0)</f>
        <v>52</v>
      </c>
      <c r="B53" s="4" t="str">
        <f t="shared" si="0"/>
        <v>Bennekom - Evenemententerrein Bennekom</v>
      </c>
      <c r="C53" s="25" t="s">
        <v>1041</v>
      </c>
      <c r="D53" s="25" t="s">
        <v>1042</v>
      </c>
      <c r="E53" s="25" t="s">
        <v>312</v>
      </c>
      <c r="F53" s="5" t="str">
        <f>IFERROR(VLOOKUP(ROWS(Wedstrijdlocaties!$F$2:'Wedstrijdlocaties'!F53),Wedstrijdlocaties!$A$2:'Wedstrijdlocaties'!$B$500,2,0),"")</f>
        <v>Bennekom - Evenemententerrein Bennekom</v>
      </c>
    </row>
    <row r="54" spans="1:6" ht="13.2" x14ac:dyDescent="0.25">
      <c r="A54" s="5">
        <f>IF(ISNUMBER(SEARCH(Wedstrijden!$D$1,Wedstrijdlocaties!B54)),MAX(Wedstrijdlocaties!$A$1:'Wedstrijdlocaties'!A53)+1,0)</f>
        <v>53</v>
      </c>
      <c r="B54" s="4" t="str">
        <f t="shared" si="0"/>
        <v>Bennekom - Evenemententerrein Kasteel Hoekelum</v>
      </c>
      <c r="C54" s="25" t="s">
        <v>1043</v>
      </c>
      <c r="D54" s="25" t="s">
        <v>1044</v>
      </c>
      <c r="E54" s="25" t="s">
        <v>312</v>
      </c>
      <c r="F54" s="5" t="str">
        <f>IFERROR(VLOOKUP(ROWS(Wedstrijdlocaties!$F$2:'Wedstrijdlocaties'!F54),Wedstrijdlocaties!$A$2:'Wedstrijdlocaties'!$B$500,2,0),"")</f>
        <v>Bennekom - Evenemententerrein Kasteel Hoekelum</v>
      </c>
    </row>
    <row r="55" spans="1:6" ht="13.2" x14ac:dyDescent="0.25">
      <c r="A55" s="5">
        <f>IF(ISNUMBER(SEARCH(Wedstrijden!$D$1,Wedstrijdlocaties!B55)),MAX(Wedstrijdlocaties!$A$1:'Wedstrijdlocaties'!A54)+1,0)</f>
        <v>54</v>
      </c>
      <c r="B55" s="4" t="str">
        <f t="shared" si="0"/>
        <v>Bennekom - Rv. Harsloruiters</v>
      </c>
      <c r="C55" s="25" t="s">
        <v>310</v>
      </c>
      <c r="D55" s="25" t="s">
        <v>311</v>
      </c>
      <c r="E55" s="25" t="s">
        <v>312</v>
      </c>
      <c r="F55" s="5" t="str">
        <f>IFERROR(VLOOKUP(ROWS(Wedstrijdlocaties!$F$2:'Wedstrijdlocaties'!F55),Wedstrijdlocaties!$A$2:'Wedstrijdlocaties'!$B$500,2,0),"")</f>
        <v>Bennekom - Rv. Harsloruiters</v>
      </c>
    </row>
    <row r="56" spans="1:6" ht="13.2" x14ac:dyDescent="0.25">
      <c r="A56" s="5">
        <f>IF(ISNUMBER(SEARCH(Wedstrijden!$D$1,Wedstrijdlocaties!B56)),MAX(Wedstrijdlocaties!$A$1:'Wedstrijdlocaties'!A55)+1,0)</f>
        <v>55</v>
      </c>
      <c r="B56" s="4" t="str">
        <f t="shared" si="0"/>
        <v>Bergharen - Africhtingstal Cor Jansen</v>
      </c>
      <c r="C56" s="25" t="s">
        <v>1045</v>
      </c>
      <c r="D56" s="25" t="s">
        <v>1046</v>
      </c>
      <c r="E56" s="25" t="s">
        <v>1047</v>
      </c>
      <c r="F56" s="5" t="str">
        <f>IFERROR(VLOOKUP(ROWS(Wedstrijdlocaties!$F$2:'Wedstrijdlocaties'!F56),Wedstrijdlocaties!$A$2:'Wedstrijdlocaties'!$B$500,2,0),"")</f>
        <v>Bergharen - Africhtingstal Cor Jansen</v>
      </c>
    </row>
    <row r="57" spans="1:6" ht="13.2" x14ac:dyDescent="0.25">
      <c r="A57" s="5">
        <f>IF(ISNUMBER(SEARCH(Wedstrijden!$D$1,Wedstrijdlocaties!B57)),MAX(Wedstrijdlocaties!$A$1:'Wedstrijdlocaties'!A56)+1,0)</f>
        <v>56</v>
      </c>
      <c r="B57" s="4" t="str">
        <f t="shared" si="0"/>
        <v>Bergharen - Rijhal Bergharen Manege</v>
      </c>
      <c r="C57" s="25" t="s">
        <v>1048</v>
      </c>
      <c r="D57" s="25" t="s">
        <v>1049</v>
      </c>
      <c r="E57" s="25" t="s">
        <v>1047</v>
      </c>
      <c r="F57" s="5" t="str">
        <f>IFERROR(VLOOKUP(ROWS(Wedstrijdlocaties!$F$2:'Wedstrijdlocaties'!F57),Wedstrijdlocaties!$A$2:'Wedstrijdlocaties'!$B$500,2,0),"")</f>
        <v>Bergharen - Rijhal Bergharen Manege</v>
      </c>
    </row>
    <row r="58" spans="1:6" ht="13.2" x14ac:dyDescent="0.25">
      <c r="A58" s="5">
        <f>IF(ISNUMBER(SEARCH(Wedstrijden!$D$1,Wedstrijdlocaties!B58)),MAX(Wedstrijdlocaties!$A$1:'Wedstrijdlocaties'!A57)+1,0)</f>
        <v>57</v>
      </c>
      <c r="B58" s="4" t="str">
        <f t="shared" si="0"/>
        <v>Beuningen Gld - Hippisch Centrum La Grande</v>
      </c>
      <c r="C58" s="25" t="s">
        <v>1050</v>
      </c>
      <c r="D58" s="25" t="s">
        <v>336</v>
      </c>
      <c r="E58" s="25" t="s">
        <v>337</v>
      </c>
      <c r="F58" s="5" t="str">
        <f>IFERROR(VLOOKUP(ROWS(Wedstrijdlocaties!$F$2:'Wedstrijdlocaties'!F58),Wedstrijdlocaties!$A$2:'Wedstrijdlocaties'!$B$500,2,0),"")</f>
        <v>Beuningen Gld - Hippisch Centrum La Grande</v>
      </c>
    </row>
    <row r="59" spans="1:6" ht="13.2" x14ac:dyDescent="0.25">
      <c r="A59" s="5">
        <f>IF(ISNUMBER(SEARCH(Wedstrijden!$D$1,Wedstrijdlocaties!B59)),MAX(Wedstrijdlocaties!$A$1:'Wedstrijdlocaties'!A58)+1,0)</f>
        <v>58</v>
      </c>
      <c r="B59" s="4" t="str">
        <f t="shared" si="0"/>
        <v>Beusichem - Evenemententerrein Beusichem</v>
      </c>
      <c r="C59" s="25" t="s">
        <v>1051</v>
      </c>
      <c r="D59" s="25" t="s">
        <v>1052</v>
      </c>
      <c r="E59" s="25" t="s">
        <v>110</v>
      </c>
      <c r="F59" s="5" t="str">
        <f>IFERROR(VLOOKUP(ROWS(Wedstrijdlocaties!$F$2:'Wedstrijdlocaties'!F59),Wedstrijdlocaties!$A$2:'Wedstrijdlocaties'!$B$500,2,0),"")</f>
        <v>Beusichem - Evenemententerrein Beusichem</v>
      </c>
    </row>
    <row r="60" spans="1:6" ht="13.2" x14ac:dyDescent="0.25">
      <c r="A60" s="5">
        <f>IF(ISNUMBER(SEARCH(Wedstrijden!$D$1,Wedstrijdlocaties!B60)),MAX(Wedstrijdlocaties!$A$1:'Wedstrijdlocaties'!A59)+1,0)</f>
        <v>59</v>
      </c>
      <c r="B60" s="4" t="str">
        <f t="shared" si="0"/>
        <v>Braamt - Manege Stroombroek</v>
      </c>
      <c r="C60" s="25" t="s">
        <v>1053</v>
      </c>
      <c r="D60" s="25" t="s">
        <v>523</v>
      </c>
      <c r="E60" s="25" t="s">
        <v>524</v>
      </c>
      <c r="F60" s="5" t="str">
        <f>IFERROR(VLOOKUP(ROWS(Wedstrijdlocaties!$F$2:'Wedstrijdlocaties'!F60),Wedstrijdlocaties!$A$2:'Wedstrijdlocaties'!$B$500,2,0),"")</f>
        <v>Braamt - Manege Stroombroek</v>
      </c>
    </row>
    <row r="61" spans="1:6" ht="13.2" x14ac:dyDescent="0.25">
      <c r="A61" s="5">
        <f>IF(ISNUMBER(SEARCH(Wedstrijden!$D$1,Wedstrijdlocaties!B61)),MAX(Wedstrijdlocaties!$A$1:'Wedstrijdlocaties'!A60)+1,0)</f>
        <v>60</v>
      </c>
      <c r="B61" s="4" t="str">
        <f t="shared" si="0"/>
        <v>Brakel - Evenemententerrein Brakel</v>
      </c>
      <c r="C61" s="25" t="s">
        <v>1054</v>
      </c>
      <c r="D61" s="25" t="s">
        <v>1055</v>
      </c>
      <c r="E61" s="25" t="s">
        <v>118</v>
      </c>
      <c r="F61" s="5" t="str">
        <f>IFERROR(VLOOKUP(ROWS(Wedstrijdlocaties!$F$2:'Wedstrijdlocaties'!F61),Wedstrijdlocaties!$A$2:'Wedstrijdlocaties'!$B$500,2,0),"")</f>
        <v>Brakel - Evenemententerrein Brakel</v>
      </c>
    </row>
    <row r="62" spans="1:6" ht="13.2" x14ac:dyDescent="0.25">
      <c r="A62" s="5">
        <f>IF(ISNUMBER(SEARCH(Wedstrijden!$D$1,Wedstrijdlocaties!B62)),MAX(Wedstrijdlocaties!$A$1:'Wedstrijdlocaties'!A61)+1,0)</f>
        <v>61</v>
      </c>
      <c r="B62" s="4" t="str">
        <f t="shared" si="0"/>
        <v>Brakel - Dressuurstal Van Baalen</v>
      </c>
      <c r="C62" s="25" t="s">
        <v>1056</v>
      </c>
      <c r="D62" s="25" t="s">
        <v>211</v>
      </c>
      <c r="E62" s="25" t="s">
        <v>118</v>
      </c>
      <c r="F62" s="5" t="str">
        <f>IFERROR(VLOOKUP(ROWS(Wedstrijdlocaties!$F$2:'Wedstrijdlocaties'!F62),Wedstrijdlocaties!$A$2:'Wedstrijdlocaties'!$B$500,2,0),"")</f>
        <v>Brakel - Dressuurstal Van Baalen</v>
      </c>
    </row>
    <row r="63" spans="1:6" ht="13.2" x14ac:dyDescent="0.25">
      <c r="A63" s="5">
        <f>IF(ISNUMBER(SEARCH(Wedstrijden!$D$1,Wedstrijdlocaties!B63)),MAX(Wedstrijdlocaties!$A$1:'Wedstrijdlocaties'!A62)+1,0)</f>
        <v>62</v>
      </c>
      <c r="B63" s="4" t="str">
        <f t="shared" si="0"/>
        <v>Bredevoort - Evenemententerrein Slingeplas Bredevoort</v>
      </c>
      <c r="C63" s="25" t="s">
        <v>1057</v>
      </c>
      <c r="D63" s="25" t="s">
        <v>1058</v>
      </c>
      <c r="E63" s="25" t="s">
        <v>403</v>
      </c>
      <c r="F63" s="5" t="str">
        <f>IFERROR(VLOOKUP(ROWS(Wedstrijdlocaties!$F$2:'Wedstrijdlocaties'!F63),Wedstrijdlocaties!$A$2:'Wedstrijdlocaties'!$B$500,2,0),"")</f>
        <v>Bredevoort - Evenemententerrein Slingeplas Bredevoort</v>
      </c>
    </row>
    <row r="64" spans="1:6" ht="13.2" x14ac:dyDescent="0.25">
      <c r="A64" s="5">
        <f>IF(ISNUMBER(SEARCH(Wedstrijden!$D$1,Wedstrijdlocaties!B64)),MAX(Wedstrijdlocaties!$A$1:'Wedstrijdlocaties'!A63)+1,0)</f>
        <v>63</v>
      </c>
      <c r="B64" s="4" t="str">
        <f t="shared" si="0"/>
        <v>Bruchem - Daphne Boinck Stal Cherokee</v>
      </c>
      <c r="C64" s="25" t="s">
        <v>1059</v>
      </c>
      <c r="D64" s="25" t="s">
        <v>1060</v>
      </c>
      <c r="E64" s="25" t="s">
        <v>1061</v>
      </c>
      <c r="F64" s="5" t="str">
        <f>IFERROR(VLOOKUP(ROWS(Wedstrijdlocaties!$F$2:'Wedstrijdlocaties'!F64),Wedstrijdlocaties!$A$2:'Wedstrijdlocaties'!$B$500,2,0),"")</f>
        <v>Bruchem - Daphne Boinck Stal Cherokee</v>
      </c>
    </row>
    <row r="65" spans="1:6" ht="13.2" x14ac:dyDescent="0.25">
      <c r="A65" s="5">
        <f>IF(ISNUMBER(SEARCH(Wedstrijden!$D$1,Wedstrijdlocaties!B65)),MAX(Wedstrijdlocaties!$A$1:'Wedstrijdlocaties'!A64)+1,0)</f>
        <v>64</v>
      </c>
      <c r="B65" s="4" t="str">
        <f t="shared" si="0"/>
        <v>Brummen - De Vrolijke Frans</v>
      </c>
      <c r="C65" s="25" t="s">
        <v>1062</v>
      </c>
      <c r="D65" s="25" t="s">
        <v>1063</v>
      </c>
      <c r="E65" s="25" t="s">
        <v>395</v>
      </c>
      <c r="F65" s="5" t="str">
        <f>IFERROR(VLOOKUP(ROWS(Wedstrijdlocaties!$F$2:'Wedstrijdlocaties'!F65),Wedstrijdlocaties!$A$2:'Wedstrijdlocaties'!$B$500,2,0),"")</f>
        <v>Brummen - De Vrolijke Frans</v>
      </c>
    </row>
    <row r="66" spans="1:6" ht="13.2" x14ac:dyDescent="0.25">
      <c r="A66" s="5">
        <f>IF(ISNUMBER(SEARCH(Wedstrijden!$D$1,Wedstrijdlocaties!B66)),MAX(Wedstrijdlocaties!$A$1:'Wedstrijdlocaties'!A65)+1,0)</f>
        <v>65</v>
      </c>
      <c r="B66" s="4" t="str">
        <f t="shared" ref="B66:B129" si="1">CONCATENATE(PROPER(E66)," - ",PROPER(D66),"")</f>
        <v>Brummen - Manege Lr De Ijsselruiters</v>
      </c>
      <c r="C66" s="25" t="s">
        <v>1064</v>
      </c>
      <c r="D66" s="25" t="s">
        <v>1065</v>
      </c>
      <c r="E66" s="25" t="s">
        <v>395</v>
      </c>
      <c r="F66" s="5" t="str">
        <f>IFERROR(VLOOKUP(ROWS(Wedstrijdlocaties!$F$2:'Wedstrijdlocaties'!F66),Wedstrijdlocaties!$A$2:'Wedstrijdlocaties'!$B$500,2,0),"")</f>
        <v>Brummen - Manege Lr De Ijsselruiters</v>
      </c>
    </row>
    <row r="67" spans="1:6" ht="13.2" x14ac:dyDescent="0.25">
      <c r="A67" s="5">
        <f>IF(ISNUMBER(SEARCH(Wedstrijden!$D$1,Wedstrijdlocaties!B67)),MAX(Wedstrijdlocaties!$A$1:'Wedstrijdlocaties'!A66)+1,0)</f>
        <v>66</v>
      </c>
      <c r="B67" s="4" t="str">
        <f t="shared" si="1"/>
        <v>Buurmalsen - Evenemententerrein Malsnaruiters</v>
      </c>
      <c r="C67" s="25" t="s">
        <v>1066</v>
      </c>
      <c r="D67" s="25" t="s">
        <v>1067</v>
      </c>
      <c r="E67" s="25" t="s">
        <v>487</v>
      </c>
      <c r="F67" s="5" t="str">
        <f>IFERROR(VLOOKUP(ROWS(Wedstrijdlocaties!$F$2:'Wedstrijdlocaties'!F67),Wedstrijdlocaties!$A$2:'Wedstrijdlocaties'!$B$500,2,0),"")</f>
        <v>Buurmalsen - Evenemententerrein Malsnaruiters</v>
      </c>
    </row>
    <row r="68" spans="1:6" ht="13.2" x14ac:dyDescent="0.25">
      <c r="A68" s="5">
        <f>IF(ISNUMBER(SEARCH(Wedstrijden!$D$1,Wedstrijdlocaties!B68)),MAX(Wedstrijdlocaties!$A$1:'Wedstrijdlocaties'!A67)+1,0)</f>
        <v>67</v>
      </c>
      <c r="B68" s="4" t="str">
        <f t="shared" si="1"/>
        <v>Culemborg - Psv De Lekzoomruiters</v>
      </c>
      <c r="C68" s="25" t="s">
        <v>1068</v>
      </c>
      <c r="D68" s="25" t="s">
        <v>1069</v>
      </c>
      <c r="E68" s="25" t="s">
        <v>446</v>
      </c>
      <c r="F68" s="5" t="str">
        <f>IFERROR(VLOOKUP(ROWS(Wedstrijdlocaties!$F$2:'Wedstrijdlocaties'!F68),Wedstrijdlocaties!$A$2:'Wedstrijdlocaties'!$B$500,2,0),"")</f>
        <v>Culemborg - Psv De Lekzoomruiters</v>
      </c>
    </row>
    <row r="69" spans="1:6" ht="13.2" x14ac:dyDescent="0.25">
      <c r="A69" s="5">
        <f>IF(ISNUMBER(SEARCH(Wedstrijden!$D$1,Wedstrijdlocaties!B69)),MAX(Wedstrijdlocaties!$A$1:'Wedstrijdlocaties'!A68)+1,0)</f>
        <v>68</v>
      </c>
      <c r="B69" s="4" t="str">
        <f t="shared" si="1"/>
        <v>Culemborg - Evenemententerrein Culemborg</v>
      </c>
      <c r="C69" s="25" t="s">
        <v>1070</v>
      </c>
      <c r="D69" s="25" t="s">
        <v>1071</v>
      </c>
      <c r="E69" s="25" t="s">
        <v>446</v>
      </c>
      <c r="F69" s="5" t="str">
        <f>IFERROR(VLOOKUP(ROWS(Wedstrijdlocaties!$F$2:'Wedstrijdlocaties'!F69),Wedstrijdlocaties!$A$2:'Wedstrijdlocaties'!$B$500,2,0),"")</f>
        <v>Culemborg - Evenemententerrein Culemborg</v>
      </c>
    </row>
    <row r="70" spans="1:6" ht="13.2" x14ac:dyDescent="0.25">
      <c r="A70" s="5">
        <f>IF(ISNUMBER(SEARCH(Wedstrijden!$D$1,Wedstrijdlocaties!B70)),MAX(Wedstrijdlocaties!$A$1:'Wedstrijdlocaties'!A69)+1,0)</f>
        <v>69</v>
      </c>
      <c r="B70" s="4" t="str">
        <f t="shared" si="1"/>
        <v>De Glind - Manege Zwanenburg</v>
      </c>
      <c r="C70" s="25" t="s">
        <v>1072</v>
      </c>
      <c r="D70" s="25" t="s">
        <v>538</v>
      </c>
      <c r="E70" s="25" t="s">
        <v>539</v>
      </c>
      <c r="F70" s="5" t="str">
        <f>IFERROR(VLOOKUP(ROWS(Wedstrijdlocaties!$F$2:'Wedstrijdlocaties'!F70),Wedstrijdlocaties!$A$2:'Wedstrijdlocaties'!$B$500,2,0),"")</f>
        <v>De Glind - Manege Zwanenburg</v>
      </c>
    </row>
    <row r="71" spans="1:6" ht="13.2" x14ac:dyDescent="0.25">
      <c r="A71" s="5">
        <f>IF(ISNUMBER(SEARCH(Wedstrijden!$D$1,Wedstrijdlocaties!B71)),MAX(Wedstrijdlocaties!$A$1:'Wedstrijdlocaties'!A70)+1,0)</f>
        <v>70</v>
      </c>
      <c r="B71" s="4" t="str">
        <f t="shared" si="1"/>
        <v>De Steeg - Evenemententerrein Landgoed Middachten</v>
      </c>
      <c r="C71" s="25" t="s">
        <v>1073</v>
      </c>
      <c r="D71" s="25" t="s">
        <v>1074</v>
      </c>
      <c r="E71" s="25" t="s">
        <v>755</v>
      </c>
      <c r="F71" s="5" t="str">
        <f>IFERROR(VLOOKUP(ROWS(Wedstrijdlocaties!$F$2:'Wedstrijdlocaties'!F71),Wedstrijdlocaties!$A$2:'Wedstrijdlocaties'!$B$500,2,0),"")</f>
        <v>De Steeg - Evenemententerrein Landgoed Middachten</v>
      </c>
    </row>
    <row r="72" spans="1:6" ht="13.2" x14ac:dyDescent="0.25">
      <c r="A72" s="5">
        <f>IF(ISNUMBER(SEARCH(Wedstrijden!$D$1,Wedstrijdlocaties!B72)),MAX(Wedstrijdlocaties!$A$1:'Wedstrijdlocaties'!A71)+1,0)</f>
        <v>71</v>
      </c>
      <c r="B72" s="4" t="str">
        <f t="shared" si="1"/>
        <v>Deil - Manege Hartenhoeve</v>
      </c>
      <c r="C72" s="25" t="s">
        <v>1075</v>
      </c>
      <c r="D72" s="25" t="s">
        <v>1076</v>
      </c>
      <c r="E72" s="25" t="s">
        <v>1077</v>
      </c>
      <c r="F72" s="5" t="str">
        <f>IFERROR(VLOOKUP(ROWS(Wedstrijdlocaties!$F$2:'Wedstrijdlocaties'!F72),Wedstrijdlocaties!$A$2:'Wedstrijdlocaties'!$B$500,2,0),"")</f>
        <v>Deil - Manege Hartenhoeve</v>
      </c>
    </row>
    <row r="73" spans="1:6" ht="13.2" x14ac:dyDescent="0.25">
      <c r="A73" s="5">
        <f>IF(ISNUMBER(SEARCH(Wedstrijden!$D$1,Wedstrijdlocaties!B73)),MAX(Wedstrijdlocaties!$A$1:'Wedstrijdlocaties'!A72)+1,0)</f>
        <v>72</v>
      </c>
      <c r="B73" s="4" t="str">
        <f t="shared" si="1"/>
        <v>Deil - Evenemententerrein Hooiweg</v>
      </c>
      <c r="C73" s="25" t="s">
        <v>1078</v>
      </c>
      <c r="D73" s="25" t="s">
        <v>1079</v>
      </c>
      <c r="E73" s="25" t="s">
        <v>1077</v>
      </c>
      <c r="F73" s="5" t="str">
        <f>IFERROR(VLOOKUP(ROWS(Wedstrijdlocaties!$F$2:'Wedstrijdlocaties'!F73),Wedstrijdlocaties!$A$2:'Wedstrijdlocaties'!$B$500,2,0),"")</f>
        <v>Deil - Evenemententerrein Hooiweg</v>
      </c>
    </row>
    <row r="74" spans="1:6" ht="13.2" x14ac:dyDescent="0.25">
      <c r="A74" s="5">
        <f>IF(ISNUMBER(SEARCH(Wedstrijden!$D$1,Wedstrijdlocaties!B74)),MAX(Wedstrijdlocaties!$A$1:'Wedstrijdlocaties'!A73)+1,0)</f>
        <v>73</v>
      </c>
      <c r="B74" s="4" t="str">
        <f t="shared" si="1"/>
        <v>Deil - Evenemententerrein Fam. Van Gellicum</v>
      </c>
      <c r="C74" s="25" t="s">
        <v>1080</v>
      </c>
      <c r="D74" s="25" t="s">
        <v>1081</v>
      </c>
      <c r="E74" s="25" t="s">
        <v>1077</v>
      </c>
      <c r="F74" s="5" t="str">
        <f>IFERROR(VLOOKUP(ROWS(Wedstrijdlocaties!$F$2:'Wedstrijdlocaties'!F74),Wedstrijdlocaties!$A$2:'Wedstrijdlocaties'!$B$500,2,0),"")</f>
        <v>Deil - Evenemententerrein Fam. Van Gellicum</v>
      </c>
    </row>
    <row r="75" spans="1:6" ht="13.2" x14ac:dyDescent="0.25">
      <c r="A75" s="5">
        <f>IF(ISNUMBER(SEARCH(Wedstrijden!$D$1,Wedstrijdlocaties!B75)),MAX(Wedstrijdlocaties!$A$1:'Wedstrijdlocaties'!A74)+1,0)</f>
        <v>74</v>
      </c>
      <c r="B75" s="4" t="str">
        <f t="shared" si="1"/>
        <v>Deil - Hartenhoeve</v>
      </c>
      <c r="C75" s="25" t="s">
        <v>1082</v>
      </c>
      <c r="D75" s="25" t="s">
        <v>1083</v>
      </c>
      <c r="E75" s="25" t="s">
        <v>1077</v>
      </c>
      <c r="F75" s="5" t="str">
        <f>IFERROR(VLOOKUP(ROWS(Wedstrijdlocaties!$F$2:'Wedstrijdlocaties'!F75),Wedstrijdlocaties!$A$2:'Wedstrijdlocaties'!$B$500,2,0),"")</f>
        <v>Deil - Hartenhoeve</v>
      </c>
    </row>
    <row r="76" spans="1:6" ht="13.2" x14ac:dyDescent="0.25">
      <c r="A76" s="5">
        <f>IF(ISNUMBER(SEARCH(Wedstrijden!$D$1,Wedstrijdlocaties!B76)),MAX(Wedstrijdlocaties!$A$1:'Wedstrijdlocaties'!A75)+1,0)</f>
        <v>75</v>
      </c>
      <c r="B76" s="4" t="str">
        <f t="shared" si="1"/>
        <v>Didam - Manege 'T Hooge End</v>
      </c>
      <c r="C76" s="25" t="s">
        <v>1084</v>
      </c>
      <c r="D76" s="25" t="s">
        <v>527</v>
      </c>
      <c r="E76" s="25" t="s">
        <v>528</v>
      </c>
      <c r="F76" s="5" t="str">
        <f>IFERROR(VLOOKUP(ROWS(Wedstrijdlocaties!$F$2:'Wedstrijdlocaties'!F76),Wedstrijdlocaties!$A$2:'Wedstrijdlocaties'!$B$500,2,0),"")</f>
        <v>Didam - Manege 'T Hooge End</v>
      </c>
    </row>
    <row r="77" spans="1:6" ht="13.2" x14ac:dyDescent="0.25">
      <c r="A77" s="5">
        <f>IF(ISNUMBER(SEARCH(Wedstrijden!$D$1,Wedstrijdlocaties!B77)),MAX(Wedstrijdlocaties!$A$1:'Wedstrijdlocaties'!A76)+1,0)</f>
        <v>76</v>
      </c>
      <c r="B77" s="4" t="str">
        <f t="shared" si="1"/>
        <v>Dieren - Gelders Paard</v>
      </c>
      <c r="C77" s="25" t="s">
        <v>1085</v>
      </c>
      <c r="D77" s="25" t="s">
        <v>1086</v>
      </c>
      <c r="E77" s="25" t="s">
        <v>1087</v>
      </c>
      <c r="F77" s="5" t="str">
        <f>IFERROR(VLOOKUP(ROWS(Wedstrijdlocaties!$F$2:'Wedstrijdlocaties'!F77),Wedstrijdlocaties!$A$2:'Wedstrijdlocaties'!$B$500,2,0),"")</f>
        <v>Dieren - Gelders Paard</v>
      </c>
    </row>
    <row r="78" spans="1:6" ht="13.2" x14ac:dyDescent="0.25">
      <c r="A78" s="5">
        <f>IF(ISNUMBER(SEARCH(Wedstrijden!$D$1,Wedstrijdlocaties!B78)),MAX(Wedstrijdlocaties!$A$1:'Wedstrijdlocaties'!A77)+1,0)</f>
        <v>77</v>
      </c>
      <c r="B78" s="4" t="str">
        <f t="shared" si="1"/>
        <v>Dinxperlo - Rv En Pc De Grensruiters</v>
      </c>
      <c r="C78" s="25" t="s">
        <v>1088</v>
      </c>
      <c r="D78" s="25" t="s">
        <v>1089</v>
      </c>
      <c r="E78" s="25" t="s">
        <v>289</v>
      </c>
      <c r="F78" s="5" t="str">
        <f>IFERROR(VLOOKUP(ROWS(Wedstrijdlocaties!$F$2:'Wedstrijdlocaties'!F78),Wedstrijdlocaties!$A$2:'Wedstrijdlocaties'!$B$500,2,0),"")</f>
        <v>Dinxperlo - Rv En Pc De Grensruiters</v>
      </c>
    </row>
    <row r="79" spans="1:6" ht="13.2" x14ac:dyDescent="0.25">
      <c r="A79" s="5">
        <f>IF(ISNUMBER(SEARCH(Wedstrijden!$D$1,Wedstrijdlocaties!B79)),MAX(Wedstrijdlocaties!$A$1:'Wedstrijdlocaties'!A78)+1,0)</f>
        <v>78</v>
      </c>
      <c r="B79" s="4" t="str">
        <f t="shared" si="1"/>
        <v>Doesburg - Psv. Spreng (Ppsv)</v>
      </c>
      <c r="C79" s="25" t="s">
        <v>1090</v>
      </c>
      <c r="D79" s="25" t="s">
        <v>1091</v>
      </c>
      <c r="E79" s="25" t="s">
        <v>83</v>
      </c>
      <c r="F79" s="5" t="str">
        <f>IFERROR(VLOOKUP(ROWS(Wedstrijdlocaties!$F$2:'Wedstrijdlocaties'!F79),Wedstrijdlocaties!$A$2:'Wedstrijdlocaties'!$B$500,2,0),"")</f>
        <v>Doesburg - Psv. Spreng (Ppsv)</v>
      </c>
    </row>
    <row r="80" spans="1:6" ht="13.2" x14ac:dyDescent="0.25">
      <c r="A80" s="5">
        <f>IF(ISNUMBER(SEARCH(Wedstrijden!$D$1,Wedstrijdlocaties!B80)),MAX(Wedstrijdlocaties!$A$1:'Wedstrijdlocaties'!A79)+1,0)</f>
        <v>79</v>
      </c>
      <c r="B80" s="4" t="str">
        <f t="shared" si="1"/>
        <v>Doetinchem - V.O.F. De Lange Wilm</v>
      </c>
      <c r="C80" s="25" t="s">
        <v>1092</v>
      </c>
      <c r="D80" s="25" t="s">
        <v>1093</v>
      </c>
      <c r="E80" s="25" t="s">
        <v>1094</v>
      </c>
      <c r="F80" s="5" t="str">
        <f>IFERROR(VLOOKUP(ROWS(Wedstrijdlocaties!$F$2:'Wedstrijdlocaties'!F80),Wedstrijdlocaties!$A$2:'Wedstrijdlocaties'!$B$500,2,0),"")</f>
        <v>Doetinchem - V.O.F. De Lange Wilm</v>
      </c>
    </row>
    <row r="81" spans="1:6" ht="13.2" x14ac:dyDescent="0.25">
      <c r="A81" s="5">
        <f>IF(ISNUMBER(SEARCH(Wedstrijden!$D$1,Wedstrijdlocaties!B81)),MAX(Wedstrijdlocaties!$A$1:'Wedstrijdlocaties'!A80)+1,0)</f>
        <v>80</v>
      </c>
      <c r="B81" s="4" t="str">
        <f t="shared" si="1"/>
        <v>Doornspijk - Evenemententerrein Doornspijk</v>
      </c>
      <c r="C81" s="25" t="s">
        <v>1095</v>
      </c>
      <c r="D81" s="25" t="s">
        <v>1096</v>
      </c>
      <c r="E81" s="25" t="s">
        <v>1097</v>
      </c>
      <c r="F81" s="5" t="str">
        <f>IFERROR(VLOOKUP(ROWS(Wedstrijdlocaties!$F$2:'Wedstrijdlocaties'!F81),Wedstrijdlocaties!$A$2:'Wedstrijdlocaties'!$B$500,2,0),"")</f>
        <v>Doornspijk - Evenemententerrein Doornspijk</v>
      </c>
    </row>
    <row r="82" spans="1:6" ht="13.2" x14ac:dyDescent="0.25">
      <c r="A82" s="5">
        <f>IF(ISNUMBER(SEARCH(Wedstrijden!$D$1,Wedstrijdlocaties!B82)),MAX(Wedstrijdlocaties!$A$1:'Wedstrijdlocaties'!A81)+1,0)</f>
        <v>81</v>
      </c>
      <c r="B82" s="4" t="str">
        <f t="shared" si="1"/>
        <v>Doornspijk - Sportpark "De Haere"</v>
      </c>
      <c r="C82" s="25" t="s">
        <v>1098</v>
      </c>
      <c r="D82" s="25" t="s">
        <v>1099</v>
      </c>
      <c r="E82" s="25" t="s">
        <v>1097</v>
      </c>
      <c r="F82" s="5" t="str">
        <f>IFERROR(VLOOKUP(ROWS(Wedstrijdlocaties!$F$2:'Wedstrijdlocaties'!F82),Wedstrijdlocaties!$A$2:'Wedstrijdlocaties'!$B$500,2,0),"")</f>
        <v>Doornspijk - Sportpark "De Haere"</v>
      </c>
    </row>
    <row r="83" spans="1:6" ht="13.2" x14ac:dyDescent="0.25">
      <c r="A83" s="5">
        <f>IF(ISNUMBER(SEARCH(Wedstrijden!$D$1,Wedstrijdlocaties!B83)),MAX(Wedstrijdlocaties!$A$1:'Wedstrijdlocaties'!A82)+1,0)</f>
        <v>82</v>
      </c>
      <c r="B83" s="4" t="str">
        <f t="shared" si="1"/>
        <v>Dreumel - Evenemententerrein Dreumel</v>
      </c>
      <c r="C83" s="25" t="s">
        <v>1100</v>
      </c>
      <c r="D83" s="25" t="s">
        <v>1101</v>
      </c>
      <c r="E83" s="25" t="s">
        <v>137</v>
      </c>
      <c r="F83" s="5" t="str">
        <f>IFERROR(VLOOKUP(ROWS(Wedstrijdlocaties!$F$2:'Wedstrijdlocaties'!F83),Wedstrijdlocaties!$A$2:'Wedstrijdlocaties'!$B$500,2,0),"")</f>
        <v>Dreumel - Evenemententerrein Dreumel</v>
      </c>
    </row>
    <row r="84" spans="1:6" ht="13.2" x14ac:dyDescent="0.25">
      <c r="A84" s="5">
        <f>IF(ISNUMBER(SEARCH(Wedstrijden!$D$1,Wedstrijdlocaties!B84)),MAX(Wedstrijdlocaties!$A$1:'Wedstrijdlocaties'!A83)+1,0)</f>
        <v>83</v>
      </c>
      <c r="B84" s="4" t="str">
        <f t="shared" si="1"/>
        <v>Driel - Manege Holland</v>
      </c>
      <c r="C84" s="25" t="s">
        <v>1102</v>
      </c>
      <c r="D84" s="25" t="s">
        <v>1103</v>
      </c>
      <c r="E84" s="25" t="s">
        <v>351</v>
      </c>
      <c r="F84" s="5" t="str">
        <f>IFERROR(VLOOKUP(ROWS(Wedstrijdlocaties!$F$2:'Wedstrijdlocaties'!F84),Wedstrijdlocaties!$A$2:'Wedstrijdlocaties'!$B$500,2,0),"")</f>
        <v>Driel - Manege Holland</v>
      </c>
    </row>
    <row r="85" spans="1:6" ht="13.2" x14ac:dyDescent="0.25">
      <c r="A85" s="5">
        <f>IF(ISNUMBER(SEARCH(Wedstrijden!$D$1,Wedstrijdlocaties!B85)),MAX(Wedstrijdlocaties!$A$1:'Wedstrijdlocaties'!A84)+1,0)</f>
        <v>84</v>
      </c>
      <c r="B85" s="4" t="str">
        <f t="shared" si="1"/>
        <v>Driel - Stal Ten Bosch</v>
      </c>
      <c r="C85" s="25" t="s">
        <v>1104</v>
      </c>
      <c r="D85" s="25" t="s">
        <v>1105</v>
      </c>
      <c r="E85" s="25" t="s">
        <v>351</v>
      </c>
      <c r="F85" s="5" t="str">
        <f>IFERROR(VLOOKUP(ROWS(Wedstrijdlocaties!$F$2:'Wedstrijdlocaties'!F85),Wedstrijdlocaties!$A$2:'Wedstrijdlocaties'!$B$500,2,0),"")</f>
        <v>Driel - Stal Ten Bosch</v>
      </c>
    </row>
    <row r="86" spans="1:6" ht="13.2" x14ac:dyDescent="0.25">
      <c r="A86" s="5">
        <f>IF(ISNUMBER(SEARCH(Wedstrijden!$D$1,Wedstrijdlocaties!B86)),MAX(Wedstrijdlocaties!$A$1:'Wedstrijdlocaties'!A85)+1,0)</f>
        <v>85</v>
      </c>
      <c r="B86" s="4" t="str">
        <f t="shared" si="1"/>
        <v>Driel - Evenemententerrein Driel</v>
      </c>
      <c r="C86" s="25" t="s">
        <v>1106</v>
      </c>
      <c r="D86" s="25" t="s">
        <v>1107</v>
      </c>
      <c r="E86" s="25" t="s">
        <v>351</v>
      </c>
      <c r="F86" s="5" t="str">
        <f>IFERROR(VLOOKUP(ROWS(Wedstrijdlocaties!$F$2:'Wedstrijdlocaties'!F86),Wedstrijdlocaties!$A$2:'Wedstrijdlocaties'!$B$500,2,0),"")</f>
        <v>Driel - Evenemententerrein Driel</v>
      </c>
    </row>
    <row r="87" spans="1:6" ht="13.2" x14ac:dyDescent="0.25">
      <c r="A87" s="5">
        <f>IF(ISNUMBER(SEARCH(Wedstrijden!$D$1,Wedstrijdlocaties!B87)),MAX(Wedstrijdlocaties!$A$1:'Wedstrijdlocaties'!A86)+1,0)</f>
        <v>86</v>
      </c>
      <c r="B87" s="4" t="str">
        <f t="shared" si="1"/>
        <v>Druten - Evenemententerrein Druten</v>
      </c>
      <c r="C87" s="25" t="s">
        <v>1108</v>
      </c>
      <c r="D87" s="25" t="s">
        <v>1109</v>
      </c>
      <c r="E87" s="25" t="s">
        <v>577</v>
      </c>
      <c r="F87" s="5" t="str">
        <f>IFERROR(VLOOKUP(ROWS(Wedstrijdlocaties!$F$2:'Wedstrijdlocaties'!F87),Wedstrijdlocaties!$A$2:'Wedstrijdlocaties'!$B$500,2,0),"")</f>
        <v>Druten - Evenemententerrein Druten</v>
      </c>
    </row>
    <row r="88" spans="1:6" ht="13.2" x14ac:dyDescent="0.25">
      <c r="A88" s="5">
        <f>IF(ISNUMBER(SEARCH(Wedstrijden!$D$1,Wedstrijdlocaties!B88)),MAX(Wedstrijdlocaties!$A$1:'Wedstrijdlocaties'!A87)+1,0)</f>
        <v>87</v>
      </c>
      <c r="B88" s="4" t="str">
        <f t="shared" si="1"/>
        <v>Ede Gld - Stal Van Roekel Jr.</v>
      </c>
      <c r="C88" s="25" t="s">
        <v>1110</v>
      </c>
      <c r="D88" s="25" t="s">
        <v>1111</v>
      </c>
      <c r="E88" s="25" t="s">
        <v>217</v>
      </c>
      <c r="F88" s="5" t="str">
        <f>IFERROR(VLOOKUP(ROWS(Wedstrijdlocaties!$F$2:'Wedstrijdlocaties'!F88),Wedstrijdlocaties!$A$2:'Wedstrijdlocaties'!$B$500,2,0),"")</f>
        <v>Ede Gld - Stal Van Roekel Jr.</v>
      </c>
    </row>
    <row r="89" spans="1:6" ht="13.2" x14ac:dyDescent="0.25">
      <c r="A89" s="5">
        <f>IF(ISNUMBER(SEARCH(Wedstrijden!$D$1,Wedstrijdlocaties!B89)),MAX(Wedstrijdlocaties!$A$1:'Wedstrijdlocaties'!A88)+1,0)</f>
        <v>88</v>
      </c>
      <c r="B89" s="4" t="str">
        <f t="shared" si="1"/>
        <v>Ede Gld - Evenemententerrein Naast Schaapskooi Ginkelse Heide</v>
      </c>
      <c r="C89" s="25" t="s">
        <v>1112</v>
      </c>
      <c r="D89" s="25" t="s">
        <v>1113</v>
      </c>
      <c r="E89" s="25" t="s">
        <v>217</v>
      </c>
      <c r="F89" s="5" t="str">
        <f>IFERROR(VLOOKUP(ROWS(Wedstrijdlocaties!$F$2:'Wedstrijdlocaties'!F89),Wedstrijdlocaties!$A$2:'Wedstrijdlocaties'!$B$500,2,0),"")</f>
        <v>Ede Gld - Evenemententerrein Naast Schaapskooi Ginkelse Heide</v>
      </c>
    </row>
    <row r="90" spans="1:6" ht="13.2" x14ac:dyDescent="0.25">
      <c r="A90" s="5">
        <f>IF(ISNUMBER(SEARCH(Wedstrijden!$D$1,Wedstrijdlocaties!B90)),MAX(Wedstrijdlocaties!$A$1:'Wedstrijdlocaties'!A89)+1,0)</f>
        <v>89</v>
      </c>
      <c r="B90" s="4" t="str">
        <f t="shared" si="1"/>
        <v>Ede Gld - Stoeterij Van Kleef</v>
      </c>
      <c r="C90" s="25" t="s">
        <v>1114</v>
      </c>
      <c r="D90" s="25" t="s">
        <v>1115</v>
      </c>
      <c r="E90" s="25" t="s">
        <v>217</v>
      </c>
      <c r="F90" s="5" t="str">
        <f>IFERROR(VLOOKUP(ROWS(Wedstrijdlocaties!$F$2:'Wedstrijdlocaties'!F90),Wedstrijdlocaties!$A$2:'Wedstrijdlocaties'!$B$500,2,0),"")</f>
        <v>Ede Gld - Stoeterij Van Kleef</v>
      </c>
    </row>
    <row r="91" spans="1:6" ht="13.2" x14ac:dyDescent="0.25">
      <c r="A91" s="5">
        <f>IF(ISNUMBER(SEARCH(Wedstrijden!$D$1,Wedstrijdlocaties!B91)),MAX(Wedstrijdlocaties!$A$1:'Wedstrijdlocaties'!A90)+1,0)</f>
        <v>90</v>
      </c>
      <c r="B91" s="4" t="str">
        <f t="shared" si="1"/>
        <v>Ede Gld - Manege De Woelige Stal</v>
      </c>
      <c r="C91" s="25" t="s">
        <v>1116</v>
      </c>
      <c r="D91" s="25" t="s">
        <v>1117</v>
      </c>
      <c r="E91" s="25" t="s">
        <v>217</v>
      </c>
      <c r="F91" s="5" t="str">
        <f>IFERROR(VLOOKUP(ROWS(Wedstrijdlocaties!$F$2:'Wedstrijdlocaties'!F91),Wedstrijdlocaties!$A$2:'Wedstrijdlocaties'!$B$500,2,0),"")</f>
        <v>Ede Gld - Manege De Woelige Stal</v>
      </c>
    </row>
    <row r="92" spans="1:6" ht="13.2" x14ac:dyDescent="0.25">
      <c r="A92" s="5">
        <f>IF(ISNUMBER(SEARCH(Wedstrijden!$D$1,Wedstrijdlocaties!B92)),MAX(Wedstrijdlocaties!$A$1:'Wedstrijdlocaties'!A91)+1,0)</f>
        <v>91</v>
      </c>
      <c r="B92" s="4" t="str">
        <f t="shared" si="1"/>
        <v>Ederveen - Stal J. Kraaij</v>
      </c>
      <c r="C92" s="25" t="s">
        <v>1118</v>
      </c>
      <c r="D92" s="25" t="s">
        <v>1119</v>
      </c>
      <c r="E92" s="25" t="s">
        <v>309</v>
      </c>
      <c r="F92" s="5" t="str">
        <f>IFERROR(VLOOKUP(ROWS(Wedstrijdlocaties!$F$2:'Wedstrijdlocaties'!F92),Wedstrijdlocaties!$A$2:'Wedstrijdlocaties'!$B$500,2,0),"")</f>
        <v>Ederveen - Stal J. Kraaij</v>
      </c>
    </row>
    <row r="93" spans="1:6" ht="13.2" x14ac:dyDescent="0.25">
      <c r="A93" s="5">
        <f>IF(ISNUMBER(SEARCH(Wedstrijden!$D$1,Wedstrijdlocaties!B93)),MAX(Wedstrijdlocaties!$A$1:'Wedstrijdlocaties'!A92)+1,0)</f>
        <v>92</v>
      </c>
      <c r="B93" s="4" t="str">
        <f t="shared" si="1"/>
        <v>Eefde - Evenemententerrein Eefde</v>
      </c>
      <c r="C93" s="25" t="s">
        <v>1120</v>
      </c>
      <c r="D93" s="25" t="s">
        <v>1121</v>
      </c>
      <c r="E93" s="25" t="s">
        <v>1122</v>
      </c>
      <c r="F93" s="5" t="str">
        <f>IFERROR(VLOOKUP(ROWS(Wedstrijdlocaties!$F$2:'Wedstrijdlocaties'!F93),Wedstrijdlocaties!$A$2:'Wedstrijdlocaties'!$B$500,2,0),"")</f>
        <v>Eefde - Evenemententerrein Eefde</v>
      </c>
    </row>
    <row r="94" spans="1:6" ht="13.2" x14ac:dyDescent="0.25">
      <c r="A94" s="5">
        <f>IF(ISNUMBER(SEARCH(Wedstrijden!$D$1,Wedstrijdlocaties!B94)),MAX(Wedstrijdlocaties!$A$1:'Wedstrijdlocaties'!A93)+1,0)</f>
        <v>93</v>
      </c>
      <c r="B94" s="4" t="str">
        <f t="shared" si="1"/>
        <v>Eefde - Stal Went</v>
      </c>
      <c r="C94" s="25" t="s">
        <v>1123</v>
      </c>
      <c r="D94" s="25" t="s">
        <v>1124</v>
      </c>
      <c r="E94" s="25" t="s">
        <v>1122</v>
      </c>
      <c r="F94" s="5" t="str">
        <f>IFERROR(VLOOKUP(ROWS(Wedstrijdlocaties!$F$2:'Wedstrijdlocaties'!F94),Wedstrijdlocaties!$A$2:'Wedstrijdlocaties'!$B$500,2,0),"")</f>
        <v>Eefde - Stal Went</v>
      </c>
    </row>
    <row r="95" spans="1:6" ht="13.2" x14ac:dyDescent="0.25">
      <c r="A95" s="5">
        <f>IF(ISNUMBER(SEARCH(Wedstrijden!$D$1,Wedstrijdlocaties!B95)),MAX(Wedstrijdlocaties!$A$1:'Wedstrijdlocaties'!A94)+1,0)</f>
        <v>94</v>
      </c>
      <c r="B95" s="4" t="str">
        <f t="shared" si="1"/>
        <v>Eerbeek - Evenemententerrein Hsv De Veluwezoom</v>
      </c>
      <c r="C95" s="25" t="s">
        <v>1125</v>
      </c>
      <c r="D95" s="25" t="s">
        <v>1126</v>
      </c>
      <c r="E95" s="25" t="s">
        <v>771</v>
      </c>
      <c r="F95" s="5" t="str">
        <f>IFERROR(VLOOKUP(ROWS(Wedstrijdlocaties!$F$2:'Wedstrijdlocaties'!F95),Wedstrijdlocaties!$A$2:'Wedstrijdlocaties'!$B$500,2,0),"")</f>
        <v>Eerbeek - Evenemententerrein Hsv De Veluwezoom</v>
      </c>
    </row>
    <row r="96" spans="1:6" ht="13.2" x14ac:dyDescent="0.25">
      <c r="A96" s="5">
        <f>IF(ISNUMBER(SEARCH(Wedstrijden!$D$1,Wedstrijdlocaties!B96)),MAX(Wedstrijdlocaties!$A$1:'Wedstrijdlocaties'!A95)+1,0)</f>
        <v>95</v>
      </c>
      <c r="B96" s="4" t="str">
        <f t="shared" si="1"/>
        <v>Eerbeek - Stal Te Bokkel</v>
      </c>
      <c r="C96" s="25" t="s">
        <v>1127</v>
      </c>
      <c r="D96" s="25" t="s">
        <v>770</v>
      </c>
      <c r="E96" s="25" t="s">
        <v>771</v>
      </c>
      <c r="F96" s="5" t="str">
        <f>IFERROR(VLOOKUP(ROWS(Wedstrijdlocaties!$F$2:'Wedstrijdlocaties'!F96),Wedstrijdlocaties!$A$2:'Wedstrijdlocaties'!$B$500,2,0),"")</f>
        <v>Eerbeek - Stal Te Bokkel</v>
      </c>
    </row>
    <row r="97" spans="1:6" ht="13.2" x14ac:dyDescent="0.25">
      <c r="A97" s="5">
        <f>IF(ISNUMBER(SEARCH(Wedstrijden!$D$1,Wedstrijdlocaties!B97)),MAX(Wedstrijdlocaties!$A$1:'Wedstrijdlocaties'!A96)+1,0)</f>
        <v>96</v>
      </c>
      <c r="B97" s="4" t="str">
        <f t="shared" si="1"/>
        <v>Eibergen - Ten Elsen</v>
      </c>
      <c r="C97" s="25" t="s">
        <v>1128</v>
      </c>
      <c r="D97" s="25" t="s">
        <v>1129</v>
      </c>
      <c r="E97" s="25" t="s">
        <v>129</v>
      </c>
      <c r="F97" s="5" t="str">
        <f>IFERROR(VLOOKUP(ROWS(Wedstrijdlocaties!$F$2:'Wedstrijdlocaties'!F97),Wedstrijdlocaties!$A$2:'Wedstrijdlocaties'!$B$500,2,0),"")</f>
        <v>Eibergen - Ten Elsen</v>
      </c>
    </row>
    <row r="98" spans="1:6" ht="13.2" x14ac:dyDescent="0.25">
      <c r="A98" s="5">
        <f>IF(ISNUMBER(SEARCH(Wedstrijden!$D$1,Wedstrijdlocaties!B98)),MAX(Wedstrijdlocaties!$A$1:'Wedstrijdlocaties'!A97)+1,0)</f>
        <v>97</v>
      </c>
      <c r="B98" s="4" t="str">
        <f t="shared" si="1"/>
        <v>Eibergen - Evenemententerrein 'T Wievenveld</v>
      </c>
      <c r="C98" s="25" t="s">
        <v>1130</v>
      </c>
      <c r="D98" s="25" t="s">
        <v>1131</v>
      </c>
      <c r="E98" s="25" t="s">
        <v>129</v>
      </c>
      <c r="F98" s="5" t="str">
        <f>IFERROR(VLOOKUP(ROWS(Wedstrijdlocaties!$F$2:'Wedstrijdlocaties'!F98),Wedstrijdlocaties!$A$2:'Wedstrijdlocaties'!$B$500,2,0),"")</f>
        <v>Eibergen - Evenemententerrein 'T Wievenveld</v>
      </c>
    </row>
    <row r="99" spans="1:6" ht="13.2" x14ac:dyDescent="0.25">
      <c r="A99" s="5">
        <f>IF(ISNUMBER(SEARCH(Wedstrijden!$D$1,Wedstrijdlocaties!B99)),MAX(Wedstrijdlocaties!$A$1:'Wedstrijdlocaties'!A98)+1,0)</f>
        <v>98</v>
      </c>
      <c r="B99" s="4" t="str">
        <f t="shared" si="1"/>
        <v>Eibergen - Evenemententerrein 'De Maat'</v>
      </c>
      <c r="C99" s="25" t="s">
        <v>1132</v>
      </c>
      <c r="D99" s="25" t="s">
        <v>1133</v>
      </c>
      <c r="E99" s="25" t="s">
        <v>129</v>
      </c>
      <c r="F99" s="5" t="str">
        <f>IFERROR(VLOOKUP(ROWS(Wedstrijdlocaties!$F$2:'Wedstrijdlocaties'!F99),Wedstrijdlocaties!$A$2:'Wedstrijdlocaties'!$B$500,2,0),"")</f>
        <v>Eibergen - Evenemententerrein 'De Maat'</v>
      </c>
    </row>
    <row r="100" spans="1:6" ht="13.2" x14ac:dyDescent="0.25">
      <c r="A100" s="5">
        <f>IF(ISNUMBER(SEARCH(Wedstrijden!$D$1,Wedstrijdlocaties!B100)),MAX(Wedstrijdlocaties!$A$1:'Wedstrijdlocaties'!A99)+1,0)</f>
        <v>99</v>
      </c>
      <c r="B100" s="4" t="str">
        <f t="shared" si="1"/>
        <v>Elburg - Manege Elburg</v>
      </c>
      <c r="C100" s="25" t="s">
        <v>1134</v>
      </c>
      <c r="D100" s="25" t="s">
        <v>1135</v>
      </c>
      <c r="E100" s="25" t="s">
        <v>593</v>
      </c>
      <c r="F100" s="5" t="str">
        <f>IFERROR(VLOOKUP(ROWS(Wedstrijdlocaties!$F$2:'Wedstrijdlocaties'!F100),Wedstrijdlocaties!$A$2:'Wedstrijdlocaties'!$B$500,2,0),"")</f>
        <v>Elburg - Manege Elburg</v>
      </c>
    </row>
    <row r="101" spans="1:6" ht="13.2" x14ac:dyDescent="0.25">
      <c r="A101" s="5">
        <f>IF(ISNUMBER(SEARCH(Wedstrijden!$D$1,Wedstrijdlocaties!B101)),MAX(Wedstrijdlocaties!$A$1:'Wedstrijdlocaties'!A100)+1,0)</f>
        <v>100</v>
      </c>
      <c r="B101" s="4" t="str">
        <f t="shared" si="1"/>
        <v>Elst Gld - Manege Vakantieboerderij 'De Hoeven'</v>
      </c>
      <c r="C101" s="25" t="s">
        <v>1136</v>
      </c>
      <c r="D101" s="25" t="s">
        <v>1137</v>
      </c>
      <c r="E101" s="25" t="s">
        <v>134</v>
      </c>
      <c r="F101" s="5" t="str">
        <f>IFERROR(VLOOKUP(ROWS(Wedstrijdlocaties!$F$2:'Wedstrijdlocaties'!F101),Wedstrijdlocaties!$A$2:'Wedstrijdlocaties'!$B$500,2,0),"")</f>
        <v>Elst Gld - Manege Vakantieboerderij 'De Hoeven'</v>
      </c>
    </row>
    <row r="102" spans="1:6" ht="13.2" x14ac:dyDescent="0.25">
      <c r="A102" s="5">
        <f>IF(ISNUMBER(SEARCH(Wedstrijden!$D$1,Wedstrijdlocaties!B102)),MAX(Wedstrijdlocaties!$A$1:'Wedstrijdlocaties'!A101)+1,0)</f>
        <v>101</v>
      </c>
      <c r="B102" s="4" t="str">
        <f t="shared" si="1"/>
        <v>Elst Gld - Stal Groenewoud Vof</v>
      </c>
      <c r="C102" s="25" t="s">
        <v>1138</v>
      </c>
      <c r="D102" s="25" t="s">
        <v>1139</v>
      </c>
      <c r="E102" s="25" t="s">
        <v>134</v>
      </c>
      <c r="F102" s="5" t="str">
        <f>IFERROR(VLOOKUP(ROWS(Wedstrijdlocaties!$F$2:'Wedstrijdlocaties'!F102),Wedstrijdlocaties!$A$2:'Wedstrijdlocaties'!$B$500,2,0),"")</f>
        <v>Elst Gld - Stal Groenewoud Vof</v>
      </c>
    </row>
    <row r="103" spans="1:6" ht="13.2" x14ac:dyDescent="0.25">
      <c r="A103" s="5">
        <f>IF(ISNUMBER(SEARCH(Wedstrijden!$D$1,Wedstrijdlocaties!B103)),MAX(Wedstrijdlocaties!$A$1:'Wedstrijdlocaties'!A102)+1,0)</f>
        <v>102</v>
      </c>
      <c r="B103" s="4" t="str">
        <f t="shared" si="1"/>
        <v>Elst Gld - Rv. Waalzoomruiters</v>
      </c>
      <c r="C103" s="25" t="s">
        <v>896</v>
      </c>
      <c r="D103" s="25" t="s">
        <v>897</v>
      </c>
      <c r="E103" s="25" t="s">
        <v>134</v>
      </c>
      <c r="F103" s="5" t="str">
        <f>IFERROR(VLOOKUP(ROWS(Wedstrijdlocaties!$F$2:'Wedstrijdlocaties'!F103),Wedstrijdlocaties!$A$2:'Wedstrijdlocaties'!$B$500,2,0),"")</f>
        <v>Elst Gld - Rv. Waalzoomruiters</v>
      </c>
    </row>
    <row r="104" spans="1:6" ht="13.2" x14ac:dyDescent="0.25">
      <c r="A104" s="5">
        <f>IF(ISNUMBER(SEARCH(Wedstrijden!$D$1,Wedstrijdlocaties!B104)),MAX(Wedstrijdlocaties!$A$1:'Wedstrijdlocaties'!A103)+1,0)</f>
        <v>103</v>
      </c>
      <c r="B104" s="4" t="str">
        <f t="shared" si="1"/>
        <v>Empe - Psv De Oortveldruiters</v>
      </c>
      <c r="C104" s="25" t="s">
        <v>1140</v>
      </c>
      <c r="D104" s="25" t="s">
        <v>1141</v>
      </c>
      <c r="E104" s="25" t="s">
        <v>610</v>
      </c>
      <c r="F104" s="5" t="str">
        <f>IFERROR(VLOOKUP(ROWS(Wedstrijdlocaties!$F$2:'Wedstrijdlocaties'!F104),Wedstrijdlocaties!$A$2:'Wedstrijdlocaties'!$B$500,2,0),"")</f>
        <v>Empe - Psv De Oortveldruiters</v>
      </c>
    </row>
    <row r="105" spans="1:6" ht="13.2" x14ac:dyDescent="0.25">
      <c r="A105" s="5">
        <f>IF(ISNUMBER(SEARCH(Wedstrijden!$D$1,Wedstrijdlocaties!B105)),MAX(Wedstrijdlocaties!$A$1:'Wedstrijdlocaties'!A104)+1,0)</f>
        <v>104</v>
      </c>
      <c r="B105" s="4" t="str">
        <f t="shared" si="1"/>
        <v>Emst - Stalhouderij Het Zwarte Paard</v>
      </c>
      <c r="C105" s="25" t="s">
        <v>1142</v>
      </c>
      <c r="D105" s="25" t="s">
        <v>1143</v>
      </c>
      <c r="E105" s="25" t="s">
        <v>236</v>
      </c>
      <c r="F105" s="5" t="str">
        <f>IFERROR(VLOOKUP(ROWS(Wedstrijdlocaties!$F$2:'Wedstrijdlocaties'!F105),Wedstrijdlocaties!$A$2:'Wedstrijdlocaties'!$B$500,2,0),"")</f>
        <v>Emst - Stalhouderij Het Zwarte Paard</v>
      </c>
    </row>
    <row r="106" spans="1:6" ht="13.2" x14ac:dyDescent="0.25">
      <c r="A106" s="5">
        <f>IF(ISNUMBER(SEARCH(Wedstrijden!$D$1,Wedstrijdlocaties!B106)),MAX(Wedstrijdlocaties!$A$1:'Wedstrijdlocaties'!A105)+1,0)</f>
        <v>105</v>
      </c>
      <c r="B106" s="4" t="str">
        <f t="shared" si="1"/>
        <v>Emst - Evenemententerrein Emst</v>
      </c>
      <c r="C106" s="25" t="s">
        <v>1144</v>
      </c>
      <c r="D106" s="25" t="s">
        <v>1145</v>
      </c>
      <c r="E106" s="25" t="s">
        <v>236</v>
      </c>
      <c r="F106" s="5" t="str">
        <f>IFERROR(VLOOKUP(ROWS(Wedstrijdlocaties!$F$2:'Wedstrijdlocaties'!F106),Wedstrijdlocaties!$A$2:'Wedstrijdlocaties'!$B$500,2,0),"")</f>
        <v>Emst - Evenemententerrein Emst</v>
      </c>
    </row>
    <row r="107" spans="1:6" ht="13.2" x14ac:dyDescent="0.25">
      <c r="A107" s="5">
        <f>IF(ISNUMBER(SEARCH(Wedstrijden!$D$1,Wedstrijdlocaties!B107)),MAX(Wedstrijdlocaties!$A$1:'Wedstrijdlocaties'!A106)+1,0)</f>
        <v>106</v>
      </c>
      <c r="B107" s="4" t="str">
        <f t="shared" si="1"/>
        <v>Emst - Paardenopfok De Lindehoeve</v>
      </c>
      <c r="C107" s="25" t="s">
        <v>1146</v>
      </c>
      <c r="D107" s="25" t="s">
        <v>630</v>
      </c>
      <c r="E107" s="25" t="s">
        <v>236</v>
      </c>
      <c r="F107" s="5" t="str">
        <f>IFERROR(VLOOKUP(ROWS(Wedstrijdlocaties!$F$2:'Wedstrijdlocaties'!F107),Wedstrijdlocaties!$A$2:'Wedstrijdlocaties'!$B$500,2,0),"")</f>
        <v>Emst - Paardenopfok De Lindehoeve</v>
      </c>
    </row>
    <row r="108" spans="1:6" ht="13.2" x14ac:dyDescent="0.25">
      <c r="A108" s="5">
        <f>IF(ISNUMBER(SEARCH(Wedstrijden!$D$1,Wedstrijdlocaties!B108)),MAX(Wedstrijdlocaties!$A$1:'Wedstrijdlocaties'!A107)+1,0)</f>
        <v>107</v>
      </c>
      <c r="B108" s="4" t="str">
        <f t="shared" si="1"/>
        <v>Epe - Stichting Hippisch Centrum Epe</v>
      </c>
      <c r="C108" s="25" t="s">
        <v>1147</v>
      </c>
      <c r="D108" s="25" t="s">
        <v>1148</v>
      </c>
      <c r="E108" s="25" t="s">
        <v>341</v>
      </c>
      <c r="F108" s="5" t="str">
        <f>IFERROR(VLOOKUP(ROWS(Wedstrijdlocaties!$F$2:'Wedstrijdlocaties'!F108),Wedstrijdlocaties!$A$2:'Wedstrijdlocaties'!$B$500,2,0),"")</f>
        <v>Epe - Stichting Hippisch Centrum Epe</v>
      </c>
    </row>
    <row r="109" spans="1:6" ht="13.2" x14ac:dyDescent="0.25">
      <c r="A109" s="5">
        <f>IF(ISNUMBER(SEARCH(Wedstrijden!$D$1,Wedstrijdlocaties!B109)),MAX(Wedstrijdlocaties!$A$1:'Wedstrijdlocaties'!A108)+1,0)</f>
        <v>108</v>
      </c>
      <c r="B109" s="4" t="str">
        <f t="shared" si="1"/>
        <v>Epe - Equi Forma</v>
      </c>
      <c r="C109" s="25" t="s">
        <v>1149</v>
      </c>
      <c r="D109" s="25" t="s">
        <v>1150</v>
      </c>
      <c r="E109" s="25" t="s">
        <v>341</v>
      </c>
      <c r="F109" s="5" t="str">
        <f>IFERROR(VLOOKUP(ROWS(Wedstrijdlocaties!$F$2:'Wedstrijdlocaties'!F109),Wedstrijdlocaties!$A$2:'Wedstrijdlocaties'!$B$500,2,0),"")</f>
        <v>Epe - Equi Forma</v>
      </c>
    </row>
    <row r="110" spans="1:6" ht="13.2" x14ac:dyDescent="0.25">
      <c r="A110" s="5">
        <f>IF(ISNUMBER(SEARCH(Wedstrijden!$D$1,Wedstrijdlocaties!B110)),MAX(Wedstrijdlocaties!$A$1:'Wedstrijdlocaties'!A109)+1,0)</f>
        <v>109</v>
      </c>
      <c r="B110" s="4" t="str">
        <f t="shared" si="1"/>
        <v>Epe - Evenemententerrein Pc En Rv W.E.T.</v>
      </c>
      <c r="C110" s="25" t="s">
        <v>1151</v>
      </c>
      <c r="D110" s="25" t="s">
        <v>1152</v>
      </c>
      <c r="E110" s="25" t="s">
        <v>341</v>
      </c>
      <c r="F110" s="5" t="str">
        <f>IFERROR(VLOOKUP(ROWS(Wedstrijdlocaties!$F$2:'Wedstrijdlocaties'!F110),Wedstrijdlocaties!$A$2:'Wedstrijdlocaties'!$B$500,2,0),"")</f>
        <v>Epe - Evenemententerrein Pc En Rv W.E.T.</v>
      </c>
    </row>
    <row r="111" spans="1:6" ht="13.2" x14ac:dyDescent="0.25">
      <c r="A111" s="5">
        <f>IF(ISNUMBER(SEARCH(Wedstrijden!$D$1,Wedstrijdlocaties!B111)),MAX(Wedstrijdlocaties!$A$1:'Wedstrijdlocaties'!A110)+1,0)</f>
        <v>110</v>
      </c>
      <c r="B111" s="4" t="str">
        <f t="shared" si="1"/>
        <v>Epe - Paardensportcentrum Aat Van Essen (Hc Epe)</v>
      </c>
      <c r="C111" s="25" t="s">
        <v>1742</v>
      </c>
      <c r="D111" s="25" t="s">
        <v>1743</v>
      </c>
      <c r="E111" s="25" t="s">
        <v>341</v>
      </c>
      <c r="F111" s="5" t="str">
        <f>IFERROR(VLOOKUP(ROWS(Wedstrijdlocaties!$F$2:'Wedstrijdlocaties'!F111),Wedstrijdlocaties!$A$2:'Wedstrijdlocaties'!$B$500,2,0),"")</f>
        <v>Epe - Paardensportcentrum Aat Van Essen (Hc Epe)</v>
      </c>
    </row>
    <row r="112" spans="1:6" ht="13.2" x14ac:dyDescent="0.25">
      <c r="A112" s="5">
        <f>IF(ISNUMBER(SEARCH(Wedstrijden!$D$1,Wedstrijdlocaties!B112)),MAX(Wedstrijdlocaties!$A$1:'Wedstrijdlocaties'!A111)+1,0)</f>
        <v>111</v>
      </c>
      <c r="B112" s="4" t="str">
        <f t="shared" si="1"/>
        <v>Erichem - Evenemententerrein Erichem</v>
      </c>
      <c r="C112" s="25" t="s">
        <v>1153</v>
      </c>
      <c r="D112" s="25" t="s">
        <v>1154</v>
      </c>
      <c r="E112" s="25" t="s">
        <v>520</v>
      </c>
      <c r="F112" s="5" t="str">
        <f>IFERROR(VLOOKUP(ROWS(Wedstrijdlocaties!$F$2:'Wedstrijdlocaties'!F112),Wedstrijdlocaties!$A$2:'Wedstrijdlocaties'!$B$500,2,0),"")</f>
        <v>Erichem - Evenemententerrein Erichem</v>
      </c>
    </row>
    <row r="113" spans="1:6" ht="13.2" x14ac:dyDescent="0.25">
      <c r="A113" s="5">
        <f>IF(ISNUMBER(SEARCH(Wedstrijden!$D$1,Wedstrijdlocaties!B113)),MAX(Wedstrijdlocaties!$A$1:'Wedstrijdlocaties'!A112)+1,0)</f>
        <v>112</v>
      </c>
      <c r="B113" s="4" t="str">
        <f t="shared" si="1"/>
        <v>Erichem - Manege Satana</v>
      </c>
      <c r="C113" s="25" t="s">
        <v>1155</v>
      </c>
      <c r="D113" s="25" t="s">
        <v>519</v>
      </c>
      <c r="E113" s="25" t="s">
        <v>520</v>
      </c>
      <c r="F113" s="5" t="str">
        <f>IFERROR(VLOOKUP(ROWS(Wedstrijdlocaties!$F$2:'Wedstrijdlocaties'!F113),Wedstrijdlocaties!$A$2:'Wedstrijdlocaties'!$B$500,2,0),"")</f>
        <v>Erichem - Manege Satana</v>
      </c>
    </row>
    <row r="114" spans="1:6" ht="13.2" x14ac:dyDescent="0.25">
      <c r="A114" s="5">
        <f>IF(ISNUMBER(SEARCH(Wedstrijden!$D$1,Wedstrijdlocaties!B114)),MAX(Wedstrijdlocaties!$A$1:'Wedstrijdlocaties'!A113)+1,0)</f>
        <v>113</v>
      </c>
      <c r="B114" s="4" t="str">
        <f t="shared" si="1"/>
        <v>Ermelo - Nationaal Hippisch Centrum</v>
      </c>
      <c r="C114" s="25" t="s">
        <v>1156</v>
      </c>
      <c r="D114" s="25" t="s">
        <v>1157</v>
      </c>
      <c r="E114" s="25" t="s">
        <v>710</v>
      </c>
      <c r="F114" s="5" t="str">
        <f>IFERROR(VLOOKUP(ROWS(Wedstrijdlocaties!$F$2:'Wedstrijdlocaties'!F114),Wedstrijdlocaties!$A$2:'Wedstrijdlocaties'!$B$500,2,0),"")</f>
        <v>Ermelo - Nationaal Hippisch Centrum</v>
      </c>
    </row>
    <row r="115" spans="1:6" ht="13.2" x14ac:dyDescent="0.25">
      <c r="A115" s="5">
        <f>IF(ISNUMBER(SEARCH(Wedstrijden!$D$1,Wedstrijdlocaties!B115)),MAX(Wedstrijdlocaties!$A$1:'Wedstrijdlocaties'!A114)+1,0)</f>
        <v>114</v>
      </c>
      <c r="B115" s="4" t="str">
        <f t="shared" si="1"/>
        <v>Ermelo - P.S.V. Veluws Ros</v>
      </c>
      <c r="C115" s="25" t="s">
        <v>1158</v>
      </c>
      <c r="D115" s="25" t="s">
        <v>1159</v>
      </c>
      <c r="E115" s="25" t="s">
        <v>710</v>
      </c>
      <c r="F115" s="5" t="str">
        <f>IFERROR(VLOOKUP(ROWS(Wedstrijdlocaties!$F$2:'Wedstrijdlocaties'!F115),Wedstrijdlocaties!$A$2:'Wedstrijdlocaties'!$B$500,2,0),"")</f>
        <v>Ermelo - P.S.V. Veluws Ros</v>
      </c>
    </row>
    <row r="116" spans="1:6" ht="13.2" x14ac:dyDescent="0.25">
      <c r="A116" s="5">
        <f>IF(ISNUMBER(SEARCH(Wedstrijden!$D$1,Wedstrijdlocaties!B116)),MAX(Wedstrijdlocaties!$A$1:'Wedstrijdlocaties'!A115)+1,0)</f>
        <v>115</v>
      </c>
      <c r="B116" s="4" t="str">
        <f t="shared" si="1"/>
        <v>Ermelo - Ruitersportcentrum Ermelo</v>
      </c>
      <c r="C116" s="25" t="s">
        <v>1160</v>
      </c>
      <c r="D116" s="25" t="s">
        <v>709</v>
      </c>
      <c r="E116" s="25" t="s">
        <v>710</v>
      </c>
      <c r="F116" s="5" t="str">
        <f>IFERROR(VLOOKUP(ROWS(Wedstrijdlocaties!$F$2:'Wedstrijdlocaties'!F116),Wedstrijdlocaties!$A$2:'Wedstrijdlocaties'!$B$500,2,0),"")</f>
        <v>Ermelo - Ruitersportcentrum Ermelo</v>
      </c>
    </row>
    <row r="117" spans="1:6" ht="13.2" x14ac:dyDescent="0.25">
      <c r="A117" s="5">
        <f>IF(ISNUMBER(SEARCH(Wedstrijden!$D$1,Wedstrijdlocaties!B117)),MAX(Wedstrijdlocaties!$A$1:'Wedstrijdlocaties'!A116)+1,0)</f>
        <v>116</v>
      </c>
      <c r="B117" s="4" t="str">
        <f t="shared" si="1"/>
        <v>Ermelo - Sequoia Stables</v>
      </c>
      <c r="C117" s="25" t="s">
        <v>1161</v>
      </c>
      <c r="D117" s="25" t="s">
        <v>751</v>
      </c>
      <c r="E117" s="25" t="s">
        <v>710</v>
      </c>
      <c r="F117" s="5" t="str">
        <f>IFERROR(VLOOKUP(ROWS(Wedstrijdlocaties!$F$2:'Wedstrijdlocaties'!F117),Wedstrijdlocaties!$A$2:'Wedstrijdlocaties'!$B$500,2,0),"")</f>
        <v>Ermelo - Sequoia Stables</v>
      </c>
    </row>
    <row r="118" spans="1:6" ht="13.2" x14ac:dyDescent="0.25">
      <c r="A118" s="5">
        <f>IF(ISNUMBER(SEARCH(Wedstrijden!$D$1,Wedstrijdlocaties!B118)),MAX(Wedstrijdlocaties!$A$1:'Wedstrijdlocaties'!A117)+1,0)</f>
        <v>117</v>
      </c>
      <c r="B118" s="4" t="str">
        <f t="shared" si="1"/>
        <v>Ermelo - Knhs</v>
      </c>
      <c r="C118" s="25" t="s">
        <v>1162</v>
      </c>
      <c r="D118" s="25" t="s">
        <v>1163</v>
      </c>
      <c r="E118" s="25" t="s">
        <v>710</v>
      </c>
      <c r="F118" s="5" t="str">
        <f>IFERROR(VLOOKUP(ROWS(Wedstrijdlocaties!$F$2:'Wedstrijdlocaties'!F118),Wedstrijdlocaties!$A$2:'Wedstrijdlocaties'!$B$500,2,0),"")</f>
        <v>Ermelo - Knhs</v>
      </c>
    </row>
    <row r="119" spans="1:6" ht="13.2" x14ac:dyDescent="0.25">
      <c r="A119" s="5">
        <f>IF(ISNUMBER(SEARCH(Wedstrijden!$D$1,Wedstrijdlocaties!B119)),MAX(Wedstrijdlocaties!$A$1:'Wedstrijdlocaties'!A118)+1,0)</f>
        <v>118</v>
      </c>
      <c r="B119" s="4" t="str">
        <f t="shared" si="1"/>
        <v>Ermelo - Diverse Locaties</v>
      </c>
      <c r="C119" s="25" t="s">
        <v>1164</v>
      </c>
      <c r="D119" s="25" t="s">
        <v>1165</v>
      </c>
      <c r="E119" s="25" t="s">
        <v>710</v>
      </c>
      <c r="F119" s="5" t="str">
        <f>IFERROR(VLOOKUP(ROWS(Wedstrijdlocaties!$F$2:'Wedstrijdlocaties'!F119),Wedstrijdlocaties!$A$2:'Wedstrijdlocaties'!$B$500,2,0),"")</f>
        <v>Ermelo - Diverse Locaties</v>
      </c>
    </row>
    <row r="120" spans="1:6" ht="13.2" x14ac:dyDescent="0.25">
      <c r="A120" s="5">
        <f>IF(ISNUMBER(SEARCH(Wedstrijden!$D$1,Wedstrijdlocaties!B120)),MAX(Wedstrijdlocaties!$A$1:'Wedstrijdlocaties'!A119)+1,0)</f>
        <v>119</v>
      </c>
      <c r="B120" s="4" t="str">
        <f t="shared" si="1"/>
        <v>Ermelo - Dummy Accommodatie</v>
      </c>
      <c r="C120" s="25" t="s">
        <v>1166</v>
      </c>
      <c r="D120" s="25" t="s">
        <v>1167</v>
      </c>
      <c r="E120" s="25" t="s">
        <v>710</v>
      </c>
      <c r="F120" s="5" t="str">
        <f>IFERROR(VLOOKUP(ROWS(Wedstrijdlocaties!$F$2:'Wedstrijdlocaties'!F120),Wedstrijdlocaties!$A$2:'Wedstrijdlocaties'!$B$500,2,0),"")</f>
        <v>Ermelo - Dummy Accommodatie</v>
      </c>
    </row>
    <row r="121" spans="1:6" ht="13.2" x14ac:dyDescent="0.25">
      <c r="A121" s="5">
        <f>IF(ISNUMBER(SEARCH(Wedstrijden!$D$1,Wedstrijdlocaties!B121)),MAX(Wedstrijdlocaties!$A$1:'Wedstrijdlocaties'!A120)+1,0)</f>
        <v>120</v>
      </c>
      <c r="B121" s="4" t="str">
        <f t="shared" si="1"/>
        <v>Etten Gld - Stal Ijsselhunten</v>
      </c>
      <c r="C121" s="25" t="s">
        <v>1168</v>
      </c>
      <c r="D121" s="25" t="s">
        <v>1169</v>
      </c>
      <c r="E121" s="25" t="s">
        <v>1170</v>
      </c>
      <c r="F121" s="5" t="str">
        <f>IFERROR(VLOOKUP(ROWS(Wedstrijdlocaties!$F$2:'Wedstrijdlocaties'!F121),Wedstrijdlocaties!$A$2:'Wedstrijdlocaties'!$B$500,2,0),"")</f>
        <v>Etten Gld - Stal Ijsselhunten</v>
      </c>
    </row>
    <row r="122" spans="1:6" ht="13.2" x14ac:dyDescent="0.25">
      <c r="A122" s="5">
        <f>IF(ISNUMBER(SEARCH(Wedstrijden!$D$1,Wedstrijdlocaties!B122)),MAX(Wedstrijdlocaties!$A$1:'Wedstrijdlocaties'!A121)+1,0)</f>
        <v>121</v>
      </c>
      <c r="B122" s="4" t="str">
        <f t="shared" si="1"/>
        <v>Ewijk - Manege De Veluw</v>
      </c>
      <c r="C122" s="25" t="s">
        <v>1171</v>
      </c>
      <c r="D122" s="25" t="s">
        <v>502</v>
      </c>
      <c r="E122" s="25" t="s">
        <v>235</v>
      </c>
      <c r="F122" s="5" t="str">
        <f>IFERROR(VLOOKUP(ROWS(Wedstrijdlocaties!$F$2:'Wedstrijdlocaties'!F122),Wedstrijdlocaties!$A$2:'Wedstrijdlocaties'!$B$500,2,0),"")</f>
        <v>Ewijk - Manege De Veluw</v>
      </c>
    </row>
    <row r="123" spans="1:6" ht="13.2" x14ac:dyDescent="0.25">
      <c r="A123" s="5">
        <f>IF(ISNUMBER(SEARCH(Wedstrijden!$D$1,Wedstrijdlocaties!B123)),MAX(Wedstrijdlocaties!$A$1:'Wedstrijdlocaties'!A122)+1,0)</f>
        <v>122</v>
      </c>
      <c r="B123" s="4" t="str">
        <f t="shared" si="1"/>
        <v>Gaanderen - Evenemententerrein Fam. Huitink</v>
      </c>
      <c r="C123" s="25" t="s">
        <v>1172</v>
      </c>
      <c r="D123" s="25" t="s">
        <v>1173</v>
      </c>
      <c r="E123" s="25" t="s">
        <v>875</v>
      </c>
      <c r="F123" s="5" t="str">
        <f>IFERROR(VLOOKUP(ROWS(Wedstrijdlocaties!$F$2:'Wedstrijdlocaties'!F123),Wedstrijdlocaties!$A$2:'Wedstrijdlocaties'!$B$500,2,0),"")</f>
        <v>Gaanderen - Evenemententerrein Fam. Huitink</v>
      </c>
    </row>
    <row r="124" spans="1:6" ht="13.2" x14ac:dyDescent="0.25">
      <c r="A124" s="5">
        <f>IF(ISNUMBER(SEARCH(Wedstrijden!$D$1,Wedstrijdlocaties!B124)),MAX(Wedstrijdlocaties!$A$1:'Wedstrijdlocaties'!A123)+1,0)</f>
        <v>123</v>
      </c>
      <c r="B124" s="4" t="str">
        <f t="shared" si="1"/>
        <v>Gameren - Evenemententerrein Gameren</v>
      </c>
      <c r="C124" s="25" t="s">
        <v>1174</v>
      </c>
      <c r="D124" s="25" t="s">
        <v>1175</v>
      </c>
      <c r="E124" s="25" t="s">
        <v>145</v>
      </c>
      <c r="F124" s="5" t="str">
        <f>IFERROR(VLOOKUP(ROWS(Wedstrijdlocaties!$F$2:'Wedstrijdlocaties'!F124),Wedstrijdlocaties!$A$2:'Wedstrijdlocaties'!$B$500,2,0),"")</f>
        <v>Gameren - Evenemententerrein Gameren</v>
      </c>
    </row>
    <row r="125" spans="1:6" ht="13.2" x14ac:dyDescent="0.25">
      <c r="A125" s="5">
        <f>IF(ISNUMBER(SEARCH(Wedstrijden!$D$1,Wedstrijdlocaties!B125)),MAX(Wedstrijdlocaties!$A$1:'Wedstrijdlocaties'!A124)+1,0)</f>
        <v>124</v>
      </c>
      <c r="B125" s="4" t="str">
        <f t="shared" si="1"/>
        <v>Garderen - Areion</v>
      </c>
      <c r="C125" s="25" t="s">
        <v>1176</v>
      </c>
      <c r="D125" s="25" t="s">
        <v>1177</v>
      </c>
      <c r="E125" s="25" t="s">
        <v>250</v>
      </c>
      <c r="F125" s="5" t="str">
        <f>IFERROR(VLOOKUP(ROWS(Wedstrijdlocaties!$F$2:'Wedstrijdlocaties'!F125),Wedstrijdlocaties!$A$2:'Wedstrijdlocaties'!$B$500,2,0),"")</f>
        <v>Garderen - Areion</v>
      </c>
    </row>
    <row r="126" spans="1:6" ht="13.2" x14ac:dyDescent="0.25">
      <c r="A126" s="5">
        <f>IF(ISNUMBER(SEARCH(Wedstrijden!$D$1,Wedstrijdlocaties!B126)),MAX(Wedstrijdlocaties!$A$1:'Wedstrijdlocaties'!A125)+1,0)</f>
        <v>125</v>
      </c>
      <c r="B126" s="4" t="str">
        <f t="shared" si="1"/>
        <v>Garderen - Lr De Garderruiters &amp; Pc De Garderreentjes</v>
      </c>
      <c r="C126" s="25" t="s">
        <v>1178</v>
      </c>
      <c r="D126" s="25" t="s">
        <v>1179</v>
      </c>
      <c r="E126" s="25" t="s">
        <v>250</v>
      </c>
      <c r="F126" s="5" t="str">
        <f>IFERROR(VLOOKUP(ROWS(Wedstrijdlocaties!$F$2:'Wedstrijdlocaties'!F126),Wedstrijdlocaties!$A$2:'Wedstrijdlocaties'!$B$500,2,0),"")</f>
        <v>Garderen - Lr De Garderruiters &amp; Pc De Garderreentjes</v>
      </c>
    </row>
    <row r="127" spans="1:6" ht="13.2" x14ac:dyDescent="0.25">
      <c r="A127" s="5">
        <f>IF(ISNUMBER(SEARCH(Wedstrijden!$D$1,Wedstrijdlocaties!B127)),MAX(Wedstrijdlocaties!$A$1:'Wedstrijdlocaties'!A126)+1,0)</f>
        <v>126</v>
      </c>
      <c r="B127" s="4" t="str">
        <f t="shared" si="1"/>
        <v>Geesteren Gld - Team Nijhof</v>
      </c>
      <c r="C127" s="25" t="s">
        <v>1180</v>
      </c>
      <c r="D127" s="25" t="s">
        <v>1181</v>
      </c>
      <c r="E127" s="25" t="s">
        <v>126</v>
      </c>
      <c r="F127" s="5" t="str">
        <f>IFERROR(VLOOKUP(ROWS(Wedstrijdlocaties!$F$2:'Wedstrijdlocaties'!F127),Wedstrijdlocaties!$A$2:'Wedstrijdlocaties'!$B$500,2,0),"")</f>
        <v>Geesteren Gld - Team Nijhof</v>
      </c>
    </row>
    <row r="128" spans="1:6" ht="13.2" x14ac:dyDescent="0.25">
      <c r="A128" s="5">
        <f>IF(ISNUMBER(SEARCH(Wedstrijden!$D$1,Wedstrijdlocaties!B128)),MAX(Wedstrijdlocaties!$A$1:'Wedstrijdlocaties'!A127)+1,0)</f>
        <v>127</v>
      </c>
      <c r="B128" s="4" t="str">
        <f t="shared" si="1"/>
        <v>Geesteren Gld - Evenemententerrein Hamelandse Ruiters</v>
      </c>
      <c r="C128" s="25" t="s">
        <v>1182</v>
      </c>
      <c r="D128" s="25" t="s">
        <v>1183</v>
      </c>
      <c r="E128" s="25" t="s">
        <v>126</v>
      </c>
      <c r="F128" s="5" t="str">
        <f>IFERROR(VLOOKUP(ROWS(Wedstrijdlocaties!$F$2:'Wedstrijdlocaties'!F128),Wedstrijdlocaties!$A$2:'Wedstrijdlocaties'!$B$500,2,0),"")</f>
        <v>Geesteren Gld - Evenemententerrein Hamelandse Ruiters</v>
      </c>
    </row>
    <row r="129" spans="1:6" ht="13.2" x14ac:dyDescent="0.25">
      <c r="A129" s="5">
        <f>IF(ISNUMBER(SEARCH(Wedstrijden!$D$1,Wedstrijdlocaties!B129)),MAX(Wedstrijdlocaties!$A$1:'Wedstrijdlocaties'!A128)+1,0)</f>
        <v>128</v>
      </c>
      <c r="B129" s="4" t="str">
        <f t="shared" si="1"/>
        <v>Geesteren Gld - Evenemententerrein Geesteren Gld</v>
      </c>
      <c r="C129" s="25" t="s">
        <v>1184</v>
      </c>
      <c r="D129" s="25" t="s">
        <v>1185</v>
      </c>
      <c r="E129" s="25" t="s">
        <v>126</v>
      </c>
      <c r="F129" s="5" t="str">
        <f>IFERROR(VLOOKUP(ROWS(Wedstrijdlocaties!$F$2:'Wedstrijdlocaties'!F129),Wedstrijdlocaties!$A$2:'Wedstrijdlocaties'!$B$500,2,0),"")</f>
        <v>Geesteren Gld - Evenemententerrein Geesteren Gld</v>
      </c>
    </row>
    <row r="130" spans="1:6" ht="13.2" x14ac:dyDescent="0.25">
      <c r="A130" s="5">
        <f>IF(ISNUMBER(SEARCH(Wedstrijden!$D$1,Wedstrijdlocaties!B130)),MAX(Wedstrijdlocaties!$A$1:'Wedstrijdlocaties'!A129)+1,0)</f>
        <v>129</v>
      </c>
      <c r="B130" s="4" t="str">
        <f t="shared" ref="B130:B193" si="2">CONCATENATE(PROPER(E130)," - ",PROPER(D130),"")</f>
        <v>Geesteren Gld - Mv. Hamelandse Menners</v>
      </c>
      <c r="C130" s="25" t="s">
        <v>1186</v>
      </c>
      <c r="D130" s="25" t="s">
        <v>1187</v>
      </c>
      <c r="E130" s="25" t="s">
        <v>126</v>
      </c>
      <c r="F130" s="5" t="str">
        <f>IFERROR(VLOOKUP(ROWS(Wedstrijdlocaties!$F$2:'Wedstrijdlocaties'!F130),Wedstrijdlocaties!$A$2:'Wedstrijdlocaties'!$B$500,2,0),"")</f>
        <v>Geesteren Gld - Mv. Hamelandse Menners</v>
      </c>
    </row>
    <row r="131" spans="1:6" ht="13.2" x14ac:dyDescent="0.25">
      <c r="A131" s="5">
        <f>IF(ISNUMBER(SEARCH(Wedstrijden!$D$1,Wedstrijdlocaties!B131)),MAX(Wedstrijdlocaties!$A$1:'Wedstrijdlocaties'!A130)+1,0)</f>
        <v>130</v>
      </c>
      <c r="B131" s="4" t="str">
        <f t="shared" si="2"/>
        <v>Geesteren Gld - Clubgebouw D'N Sproakelbarg</v>
      </c>
      <c r="C131" s="25" t="s">
        <v>1744</v>
      </c>
      <c r="D131" s="25" t="s">
        <v>1745</v>
      </c>
      <c r="E131" s="25" t="s">
        <v>126</v>
      </c>
      <c r="F131" s="5" t="str">
        <f>IFERROR(VLOOKUP(ROWS(Wedstrijdlocaties!$F$2:'Wedstrijdlocaties'!F131),Wedstrijdlocaties!$A$2:'Wedstrijdlocaties'!$B$500,2,0),"")</f>
        <v>Geesteren Gld - Clubgebouw D'N Sproakelbarg</v>
      </c>
    </row>
    <row r="132" spans="1:6" ht="13.2" x14ac:dyDescent="0.25">
      <c r="A132" s="5">
        <f>IF(ISNUMBER(SEARCH(Wedstrijden!$D$1,Wedstrijdlocaties!B132)),MAX(Wedstrijdlocaties!$A$1:'Wedstrijdlocaties'!A131)+1,0)</f>
        <v>131</v>
      </c>
      <c r="B132" s="4" t="str">
        <f t="shared" si="2"/>
        <v>Gelselaar - Evenemententerrein Gelselaar</v>
      </c>
      <c r="C132" s="25" t="s">
        <v>1188</v>
      </c>
      <c r="D132" s="25" t="s">
        <v>1189</v>
      </c>
      <c r="E132" s="25" t="s">
        <v>1190</v>
      </c>
      <c r="F132" s="5" t="str">
        <f>IFERROR(VLOOKUP(ROWS(Wedstrijdlocaties!$F$2:'Wedstrijdlocaties'!F132),Wedstrijdlocaties!$A$2:'Wedstrijdlocaties'!$B$500,2,0),"")</f>
        <v>Gelselaar - Evenemententerrein Gelselaar</v>
      </c>
    </row>
    <row r="133" spans="1:6" ht="13.2" x14ac:dyDescent="0.25">
      <c r="A133" s="5">
        <f>IF(ISNUMBER(SEARCH(Wedstrijden!$D$1,Wedstrijdlocaties!B133)),MAX(Wedstrijdlocaties!$A$1:'Wedstrijdlocaties'!A132)+1,0)</f>
        <v>132</v>
      </c>
      <c r="B133" s="4" t="str">
        <f t="shared" si="2"/>
        <v>Gendringen - Evenemententerrein Azewijnsestraat</v>
      </c>
      <c r="C133" s="25" t="s">
        <v>1191</v>
      </c>
      <c r="D133" s="25" t="s">
        <v>1192</v>
      </c>
      <c r="E133" s="25" t="s">
        <v>632</v>
      </c>
      <c r="F133" s="5" t="str">
        <f>IFERROR(VLOOKUP(ROWS(Wedstrijdlocaties!$F$2:'Wedstrijdlocaties'!F133),Wedstrijdlocaties!$A$2:'Wedstrijdlocaties'!$B$500,2,0),"")</f>
        <v>Gendringen - Evenemententerrein Azewijnsestraat</v>
      </c>
    </row>
    <row r="134" spans="1:6" ht="13.2" x14ac:dyDescent="0.25">
      <c r="A134" s="5">
        <f>IF(ISNUMBER(SEARCH(Wedstrijden!$D$1,Wedstrijdlocaties!B134)),MAX(Wedstrijdlocaties!$A$1:'Wedstrijdlocaties'!A133)+1,0)</f>
        <v>133</v>
      </c>
      <c r="B134" s="4" t="str">
        <f t="shared" si="2"/>
        <v>Gendringen - Paardensportcentrum Diekshuus</v>
      </c>
      <c r="C134" s="25" t="s">
        <v>1193</v>
      </c>
      <c r="D134" s="25" t="s">
        <v>1746</v>
      </c>
      <c r="E134" s="25" t="s">
        <v>632</v>
      </c>
      <c r="F134" s="5" t="str">
        <f>IFERROR(VLOOKUP(ROWS(Wedstrijdlocaties!$F$2:'Wedstrijdlocaties'!F134),Wedstrijdlocaties!$A$2:'Wedstrijdlocaties'!$B$500,2,0),"")</f>
        <v>Gendringen - Paardensportcentrum Diekshuus</v>
      </c>
    </row>
    <row r="135" spans="1:6" ht="13.2" x14ac:dyDescent="0.25">
      <c r="A135" s="5">
        <f>IF(ISNUMBER(SEARCH(Wedstrijden!$D$1,Wedstrijdlocaties!B135)),MAX(Wedstrijdlocaties!$A$1:'Wedstrijdlocaties'!A134)+1,0)</f>
        <v>134</v>
      </c>
      <c r="B135" s="4" t="str">
        <f t="shared" si="2"/>
        <v>Gendt - Lr En Pc De Waalruiters</v>
      </c>
      <c r="C135" s="25" t="s">
        <v>1194</v>
      </c>
      <c r="D135" s="25" t="s">
        <v>1195</v>
      </c>
      <c r="E135" s="25" t="s">
        <v>206</v>
      </c>
      <c r="F135" s="5" t="str">
        <f>IFERROR(VLOOKUP(ROWS(Wedstrijdlocaties!$F$2:'Wedstrijdlocaties'!F135),Wedstrijdlocaties!$A$2:'Wedstrijdlocaties'!$B$500,2,0),"")</f>
        <v>Gendt - Lr En Pc De Waalruiters</v>
      </c>
    </row>
    <row r="136" spans="1:6" ht="13.2" x14ac:dyDescent="0.25">
      <c r="A136" s="5">
        <f>IF(ISNUMBER(SEARCH(Wedstrijden!$D$1,Wedstrijdlocaties!B136)),MAX(Wedstrijdlocaties!$A$1:'Wedstrijdlocaties'!A135)+1,0)</f>
        <v>135</v>
      </c>
      <c r="B136" s="4" t="str">
        <f t="shared" si="2"/>
        <v>Gendt - Dressuurstal Bax-Goris</v>
      </c>
      <c r="C136" s="25" t="s">
        <v>1196</v>
      </c>
      <c r="D136" s="25" t="s">
        <v>1197</v>
      </c>
      <c r="E136" s="25" t="s">
        <v>206</v>
      </c>
      <c r="F136" s="5" t="str">
        <f>IFERROR(VLOOKUP(ROWS(Wedstrijdlocaties!$F$2:'Wedstrijdlocaties'!F136),Wedstrijdlocaties!$A$2:'Wedstrijdlocaties'!$B$500,2,0),"")</f>
        <v>Gendt - Dressuurstal Bax-Goris</v>
      </c>
    </row>
    <row r="137" spans="1:6" ht="13.2" x14ac:dyDescent="0.25">
      <c r="A137" s="5">
        <f>IF(ISNUMBER(SEARCH(Wedstrijden!$D$1,Wedstrijdlocaties!B137)),MAX(Wedstrijdlocaties!$A$1:'Wedstrijdlocaties'!A136)+1,0)</f>
        <v>136</v>
      </c>
      <c r="B137" s="4" t="str">
        <f t="shared" si="2"/>
        <v>Gendt - Pc. De Veldruiters</v>
      </c>
      <c r="C137" s="25" t="s">
        <v>837</v>
      </c>
      <c r="D137" s="25" t="s">
        <v>835</v>
      </c>
      <c r="E137" s="25" t="s">
        <v>206</v>
      </c>
      <c r="F137" s="5" t="str">
        <f>IFERROR(VLOOKUP(ROWS(Wedstrijdlocaties!$F$2:'Wedstrijdlocaties'!F137),Wedstrijdlocaties!$A$2:'Wedstrijdlocaties'!$B$500,2,0),"")</f>
        <v>Gendt - Pc. De Veldruiters</v>
      </c>
    </row>
    <row r="138" spans="1:6" ht="13.2" x14ac:dyDescent="0.25">
      <c r="A138" s="5">
        <f>IF(ISNUMBER(SEARCH(Wedstrijden!$D$1,Wedstrijdlocaties!B138)),MAX(Wedstrijdlocaties!$A$1:'Wedstrijdlocaties'!A137)+1,0)</f>
        <v>137</v>
      </c>
      <c r="B138" s="4" t="str">
        <f t="shared" si="2"/>
        <v>Gorssel - Lr En Pc Semper Fidelis</v>
      </c>
      <c r="C138" s="25" t="s">
        <v>1198</v>
      </c>
      <c r="D138" s="25" t="s">
        <v>1199</v>
      </c>
      <c r="E138" s="25" t="s">
        <v>1200</v>
      </c>
      <c r="F138" s="5" t="str">
        <f>IFERROR(VLOOKUP(ROWS(Wedstrijdlocaties!$F$2:'Wedstrijdlocaties'!F138),Wedstrijdlocaties!$A$2:'Wedstrijdlocaties'!$B$500,2,0),"")</f>
        <v>Gorssel - Lr En Pc Semper Fidelis</v>
      </c>
    </row>
    <row r="139" spans="1:6" ht="13.2" x14ac:dyDescent="0.25">
      <c r="A139" s="5">
        <f>IF(ISNUMBER(SEARCH(Wedstrijden!$D$1,Wedstrijdlocaties!B139)),MAX(Wedstrijdlocaties!$A$1:'Wedstrijdlocaties'!A138)+1,0)</f>
        <v>138</v>
      </c>
      <c r="B139" s="4" t="str">
        <f t="shared" si="2"/>
        <v>Gorssel - Evenemententerrein Gorssel</v>
      </c>
      <c r="C139" s="25" t="s">
        <v>1201</v>
      </c>
      <c r="D139" s="25" t="s">
        <v>1202</v>
      </c>
      <c r="E139" s="25" t="s">
        <v>1200</v>
      </c>
      <c r="F139" s="5" t="str">
        <f>IFERROR(VLOOKUP(ROWS(Wedstrijdlocaties!$F$2:'Wedstrijdlocaties'!F139),Wedstrijdlocaties!$A$2:'Wedstrijdlocaties'!$B$500,2,0),"")</f>
        <v>Gorssel - Evenemententerrein Gorssel</v>
      </c>
    </row>
    <row r="140" spans="1:6" ht="13.2" x14ac:dyDescent="0.25">
      <c r="A140" s="5">
        <f>IF(ISNUMBER(SEARCH(Wedstrijden!$D$1,Wedstrijdlocaties!B140)),MAX(Wedstrijdlocaties!$A$1:'Wedstrijdlocaties'!A139)+1,0)</f>
        <v>139</v>
      </c>
      <c r="B140" s="4" t="str">
        <f t="shared" si="2"/>
        <v>Groenlo - Stalhouderij Marhulzen</v>
      </c>
      <c r="C140" s="25" t="s">
        <v>1203</v>
      </c>
      <c r="D140" s="25" t="s">
        <v>1204</v>
      </c>
      <c r="E140" s="25" t="s">
        <v>863</v>
      </c>
      <c r="F140" s="5" t="str">
        <f>IFERROR(VLOOKUP(ROWS(Wedstrijdlocaties!$F$2:'Wedstrijdlocaties'!F140),Wedstrijdlocaties!$A$2:'Wedstrijdlocaties'!$B$500,2,0),"")</f>
        <v>Groenlo - Stalhouderij Marhulzen</v>
      </c>
    </row>
    <row r="141" spans="1:6" ht="13.2" x14ac:dyDescent="0.25">
      <c r="A141" s="5">
        <f>IF(ISNUMBER(SEARCH(Wedstrijden!$D$1,Wedstrijdlocaties!B141)),MAX(Wedstrijdlocaties!$A$1:'Wedstrijdlocaties'!A140)+1,0)</f>
        <v>140</v>
      </c>
      <c r="B141" s="4" t="str">
        <f t="shared" si="2"/>
        <v>Groenlo - Evenemententerrein Brouwhuis</v>
      </c>
      <c r="C141" s="25" t="s">
        <v>1205</v>
      </c>
      <c r="D141" s="25" t="s">
        <v>1206</v>
      </c>
      <c r="E141" s="25" t="s">
        <v>863</v>
      </c>
      <c r="F141" s="5" t="str">
        <f>IFERROR(VLOOKUP(ROWS(Wedstrijdlocaties!$F$2:'Wedstrijdlocaties'!F141),Wedstrijdlocaties!$A$2:'Wedstrijdlocaties'!$B$500,2,0),"")</f>
        <v>Groenlo - Evenemententerrein Brouwhuis</v>
      </c>
    </row>
    <row r="142" spans="1:6" ht="13.2" x14ac:dyDescent="0.25">
      <c r="A142" s="5">
        <f>IF(ISNUMBER(SEARCH(Wedstrijden!$D$1,Wedstrijdlocaties!B142)),MAX(Wedstrijdlocaties!$A$1:'Wedstrijdlocaties'!A141)+1,0)</f>
        <v>141</v>
      </c>
      <c r="B142" s="4" t="str">
        <f t="shared" si="2"/>
        <v>Groenlo - Evenemententerrein Groenlo</v>
      </c>
      <c r="C142" s="25" t="s">
        <v>1207</v>
      </c>
      <c r="D142" s="25" t="s">
        <v>1208</v>
      </c>
      <c r="E142" s="25" t="s">
        <v>863</v>
      </c>
      <c r="F142" s="5" t="str">
        <f>IFERROR(VLOOKUP(ROWS(Wedstrijdlocaties!$F$2:'Wedstrijdlocaties'!F142),Wedstrijdlocaties!$A$2:'Wedstrijdlocaties'!$B$500,2,0),"")</f>
        <v>Groenlo - Evenemententerrein Groenlo</v>
      </c>
    </row>
    <row r="143" spans="1:6" ht="13.2" x14ac:dyDescent="0.25">
      <c r="A143" s="5">
        <f>IF(ISNUMBER(SEARCH(Wedstrijden!$D$1,Wedstrijdlocaties!B143)),MAX(Wedstrijdlocaties!$A$1:'Wedstrijdlocaties'!A142)+1,0)</f>
        <v>142</v>
      </c>
      <c r="B143" s="4" t="str">
        <f t="shared" si="2"/>
        <v>Groenlo - Evenemententerrein Brouwhuizen</v>
      </c>
      <c r="C143" s="25" t="s">
        <v>1209</v>
      </c>
      <c r="D143" s="25" t="s">
        <v>1210</v>
      </c>
      <c r="E143" s="25" t="s">
        <v>863</v>
      </c>
      <c r="F143" s="5" t="str">
        <f>IFERROR(VLOOKUP(ROWS(Wedstrijdlocaties!$F$2:'Wedstrijdlocaties'!F143),Wedstrijdlocaties!$A$2:'Wedstrijdlocaties'!$B$500,2,0),"")</f>
        <v>Groenlo - Evenemententerrein Brouwhuizen</v>
      </c>
    </row>
    <row r="144" spans="1:6" ht="13.2" x14ac:dyDescent="0.25">
      <c r="A144" s="5">
        <f>IF(ISNUMBER(SEARCH(Wedstrijden!$D$1,Wedstrijdlocaties!B144)),MAX(Wedstrijdlocaties!$A$1:'Wedstrijdlocaties'!A143)+1,0)</f>
        <v>143</v>
      </c>
      <c r="B144" s="4" t="str">
        <f t="shared" si="2"/>
        <v>Groesbeek - Manege De Brandenburgh</v>
      </c>
      <c r="C144" s="25" t="s">
        <v>1211</v>
      </c>
      <c r="D144" s="25" t="s">
        <v>1212</v>
      </c>
      <c r="E144" s="25" t="s">
        <v>333</v>
      </c>
      <c r="F144" s="5" t="str">
        <f>IFERROR(VLOOKUP(ROWS(Wedstrijdlocaties!$F$2:'Wedstrijdlocaties'!F144),Wedstrijdlocaties!$A$2:'Wedstrijdlocaties'!$B$500,2,0),"")</f>
        <v>Groesbeek - Manege De Brandenburgh</v>
      </c>
    </row>
    <row r="145" spans="1:6" ht="13.2" x14ac:dyDescent="0.25">
      <c r="A145" s="5">
        <f>IF(ISNUMBER(SEARCH(Wedstrijden!$D$1,Wedstrijdlocaties!B145)),MAX(Wedstrijdlocaties!$A$1:'Wedstrijdlocaties'!A144)+1,0)</f>
        <v>144</v>
      </c>
      <c r="B145" s="4" t="str">
        <f t="shared" si="2"/>
        <v>Groesbeek - Hippisch Centrum Groesbeek</v>
      </c>
      <c r="C145" s="25" t="s">
        <v>1213</v>
      </c>
      <c r="D145" s="25" t="s">
        <v>332</v>
      </c>
      <c r="E145" s="25" t="s">
        <v>333</v>
      </c>
      <c r="F145" s="5" t="str">
        <f>IFERROR(VLOOKUP(ROWS(Wedstrijdlocaties!$F$2:'Wedstrijdlocaties'!F145),Wedstrijdlocaties!$A$2:'Wedstrijdlocaties'!$B$500,2,0),"")</f>
        <v>Groesbeek - Hippisch Centrum Groesbeek</v>
      </c>
    </row>
    <row r="146" spans="1:6" ht="13.2" x14ac:dyDescent="0.25">
      <c r="A146" s="5">
        <f>IF(ISNUMBER(SEARCH(Wedstrijden!$D$1,Wedstrijdlocaties!B146)),MAX(Wedstrijdlocaties!$A$1:'Wedstrijdlocaties'!A145)+1,0)</f>
        <v>145</v>
      </c>
      <c r="B146" s="4" t="str">
        <f t="shared" si="2"/>
        <v>Groesbeek - Manege/Stal Klein Amerika</v>
      </c>
      <c r="C146" s="25" t="s">
        <v>1214</v>
      </c>
      <c r="D146" s="25" t="s">
        <v>542</v>
      </c>
      <c r="E146" s="25" t="s">
        <v>333</v>
      </c>
      <c r="F146" s="5" t="str">
        <f>IFERROR(VLOOKUP(ROWS(Wedstrijdlocaties!$F$2:'Wedstrijdlocaties'!F146),Wedstrijdlocaties!$A$2:'Wedstrijdlocaties'!$B$500,2,0),"")</f>
        <v>Groesbeek - Manege/Stal Klein Amerika</v>
      </c>
    </row>
    <row r="147" spans="1:6" ht="13.2" x14ac:dyDescent="0.25">
      <c r="A147" s="5">
        <f>IF(ISNUMBER(SEARCH(Wedstrijden!$D$1,Wedstrijdlocaties!B147)),MAX(Wedstrijdlocaties!$A$1:'Wedstrijdlocaties'!A146)+1,0)</f>
        <v>146</v>
      </c>
      <c r="B147" s="4" t="str">
        <f t="shared" si="2"/>
        <v>Groessen - Manege Landsmaat</v>
      </c>
      <c r="C147" s="25" t="s">
        <v>1215</v>
      </c>
      <c r="D147" s="25" t="s">
        <v>1216</v>
      </c>
      <c r="E147" s="25" t="s">
        <v>140</v>
      </c>
      <c r="F147" s="5" t="str">
        <f>IFERROR(VLOOKUP(ROWS(Wedstrijdlocaties!$F$2:'Wedstrijdlocaties'!F147),Wedstrijdlocaties!$A$2:'Wedstrijdlocaties'!$B$500,2,0),"")</f>
        <v>Groessen - Manege Landsmaat</v>
      </c>
    </row>
    <row r="148" spans="1:6" ht="13.2" x14ac:dyDescent="0.25">
      <c r="A148" s="5">
        <f>IF(ISNUMBER(SEARCH(Wedstrijden!$D$1,Wedstrijdlocaties!B148)),MAX(Wedstrijdlocaties!$A$1:'Wedstrijdlocaties'!A147)+1,0)</f>
        <v>147</v>
      </c>
      <c r="B148" s="4" t="str">
        <f t="shared" si="2"/>
        <v>Groessen - Manege Groessen</v>
      </c>
      <c r="C148" s="25" t="s">
        <v>1217</v>
      </c>
      <c r="D148" s="25" t="s">
        <v>1218</v>
      </c>
      <c r="E148" s="25" t="s">
        <v>140</v>
      </c>
      <c r="F148" s="5" t="str">
        <f>IFERROR(VLOOKUP(ROWS(Wedstrijdlocaties!$F$2:'Wedstrijdlocaties'!F148),Wedstrijdlocaties!$A$2:'Wedstrijdlocaties'!$B$500,2,0),"")</f>
        <v>Groessen - Manege Groessen</v>
      </c>
    </row>
    <row r="149" spans="1:6" ht="13.2" x14ac:dyDescent="0.25">
      <c r="A149" s="5">
        <f>IF(ISNUMBER(SEARCH(Wedstrijden!$D$1,Wedstrijdlocaties!B149)),MAX(Wedstrijdlocaties!$A$1:'Wedstrijdlocaties'!A148)+1,0)</f>
        <v>148</v>
      </c>
      <c r="B149" s="4" t="str">
        <f t="shared" si="2"/>
        <v>Haalderen - Psv. De Waalruiters</v>
      </c>
      <c r="C149" s="25" t="s">
        <v>1219</v>
      </c>
      <c r="D149" s="25" t="s">
        <v>1220</v>
      </c>
      <c r="E149" s="25" t="s">
        <v>1221</v>
      </c>
      <c r="F149" s="5" t="str">
        <f>IFERROR(VLOOKUP(ROWS(Wedstrijdlocaties!$F$2:'Wedstrijdlocaties'!F149),Wedstrijdlocaties!$A$2:'Wedstrijdlocaties'!$B$500,2,0),"")</f>
        <v>Haalderen - Psv. De Waalruiters</v>
      </c>
    </row>
    <row r="150" spans="1:6" ht="13.2" x14ac:dyDescent="0.25">
      <c r="A150" s="5">
        <f>IF(ISNUMBER(SEARCH(Wedstrijden!$D$1,Wedstrijdlocaties!B150)),MAX(Wedstrijdlocaties!$A$1:'Wedstrijdlocaties'!A149)+1,0)</f>
        <v>149</v>
      </c>
      <c r="B150" s="4" t="str">
        <f t="shared" si="2"/>
        <v>Harderwijk - Manege Rantrime</v>
      </c>
      <c r="C150" s="25" t="s">
        <v>1222</v>
      </c>
      <c r="D150" s="25" t="s">
        <v>1223</v>
      </c>
      <c r="E150" s="25" t="s">
        <v>662</v>
      </c>
      <c r="F150" s="5" t="str">
        <f>IFERROR(VLOOKUP(ROWS(Wedstrijdlocaties!$F$2:'Wedstrijdlocaties'!F150),Wedstrijdlocaties!$A$2:'Wedstrijdlocaties'!$B$500,2,0),"")</f>
        <v>Harderwijk - Manege Rantrime</v>
      </c>
    </row>
    <row r="151" spans="1:6" ht="13.2" x14ac:dyDescent="0.25">
      <c r="A151" s="5">
        <f>IF(ISNUMBER(SEARCH(Wedstrijden!$D$1,Wedstrijdlocaties!B151)),MAX(Wedstrijdlocaties!$A$1:'Wedstrijdlocaties'!A150)+1,0)</f>
        <v>150</v>
      </c>
      <c r="B151" s="4" t="str">
        <f t="shared" si="2"/>
        <v>Harskamp - Lindenburg Sporthorses</v>
      </c>
      <c r="C151" s="25" t="s">
        <v>1224</v>
      </c>
      <c r="D151" s="25" t="s">
        <v>1225</v>
      </c>
      <c r="E151" s="25" t="s">
        <v>1226</v>
      </c>
      <c r="F151" s="5" t="str">
        <f>IFERROR(VLOOKUP(ROWS(Wedstrijdlocaties!$F$2:'Wedstrijdlocaties'!F151),Wedstrijdlocaties!$A$2:'Wedstrijdlocaties'!$B$500,2,0),"")</f>
        <v>Harskamp - Lindenburg Sporthorses</v>
      </c>
    </row>
    <row r="152" spans="1:6" ht="13.2" x14ac:dyDescent="0.25">
      <c r="A152" s="5">
        <f>IF(ISNUMBER(SEARCH(Wedstrijden!$D$1,Wedstrijdlocaties!B152)),MAX(Wedstrijdlocaties!$A$1:'Wedstrijdlocaties'!A151)+1,0)</f>
        <v>151</v>
      </c>
      <c r="B152" s="4" t="str">
        <f t="shared" si="2"/>
        <v>Harskamp - Evenemententerrein Harskamp</v>
      </c>
      <c r="C152" s="25" t="s">
        <v>1227</v>
      </c>
      <c r="D152" s="25" t="s">
        <v>1228</v>
      </c>
      <c r="E152" s="25" t="s">
        <v>1226</v>
      </c>
      <c r="F152" s="5" t="str">
        <f>IFERROR(VLOOKUP(ROWS(Wedstrijdlocaties!$F$2:'Wedstrijdlocaties'!F152),Wedstrijdlocaties!$A$2:'Wedstrijdlocaties'!$B$500,2,0),"")</f>
        <v>Harskamp - Evenemententerrein Harskamp</v>
      </c>
    </row>
    <row r="153" spans="1:6" ht="13.2" x14ac:dyDescent="0.25">
      <c r="A153" s="5">
        <f>IF(ISNUMBER(SEARCH(Wedstrijden!$D$1,Wedstrijdlocaties!B153)),MAX(Wedstrijdlocaties!$A$1:'Wedstrijdlocaties'!A152)+1,0)</f>
        <v>152</v>
      </c>
      <c r="B153" s="4" t="str">
        <f t="shared" si="2"/>
        <v>Hattem - Stichting Hippisch Hattem</v>
      </c>
      <c r="C153" s="25" t="s">
        <v>1229</v>
      </c>
      <c r="D153" s="25" t="s">
        <v>1230</v>
      </c>
      <c r="E153" s="25" t="s">
        <v>214</v>
      </c>
      <c r="F153" s="5" t="str">
        <f>IFERROR(VLOOKUP(ROWS(Wedstrijdlocaties!$F$2:'Wedstrijdlocaties'!F153),Wedstrijdlocaties!$A$2:'Wedstrijdlocaties'!$B$500,2,0),"")</f>
        <v>Hattem - Stichting Hippisch Hattem</v>
      </c>
    </row>
    <row r="154" spans="1:6" ht="13.2" x14ac:dyDescent="0.25">
      <c r="A154" s="5">
        <f>IF(ISNUMBER(SEARCH(Wedstrijden!$D$1,Wedstrijdlocaties!B154)),MAX(Wedstrijdlocaties!$A$1:'Wedstrijdlocaties'!A153)+1,0)</f>
        <v>153</v>
      </c>
      <c r="B154" s="4" t="str">
        <f t="shared" si="2"/>
        <v>Hattem - Evenemententerrein Hattem</v>
      </c>
      <c r="C154" s="25" t="s">
        <v>1231</v>
      </c>
      <c r="D154" s="25" t="s">
        <v>1232</v>
      </c>
      <c r="E154" s="25" t="s">
        <v>214</v>
      </c>
      <c r="F154" s="5" t="str">
        <f>IFERROR(VLOOKUP(ROWS(Wedstrijdlocaties!$F$2:'Wedstrijdlocaties'!F154),Wedstrijdlocaties!$A$2:'Wedstrijdlocaties'!$B$500,2,0),"")</f>
        <v>Hattem - Evenemententerrein Hattem</v>
      </c>
    </row>
    <row r="155" spans="1:6" ht="13.2" x14ac:dyDescent="0.25">
      <c r="A155" s="5">
        <f>IF(ISNUMBER(SEARCH(Wedstrijden!$D$1,Wedstrijdlocaties!B155)),MAX(Wedstrijdlocaties!$A$1:'Wedstrijdlocaties'!A154)+1,0)</f>
        <v>154</v>
      </c>
      <c r="B155" s="4" t="str">
        <f t="shared" si="2"/>
        <v>Hattem - Evenemententerrein Hippinkster</v>
      </c>
      <c r="C155" s="25" t="s">
        <v>1233</v>
      </c>
      <c r="D155" s="25" t="s">
        <v>1234</v>
      </c>
      <c r="E155" s="25" t="s">
        <v>214</v>
      </c>
      <c r="F155" s="5" t="str">
        <f>IFERROR(VLOOKUP(ROWS(Wedstrijdlocaties!$F$2:'Wedstrijdlocaties'!F155),Wedstrijdlocaties!$A$2:'Wedstrijdlocaties'!$B$500,2,0),"")</f>
        <v>Hattem - Evenemententerrein Hippinkster</v>
      </c>
    </row>
    <row r="156" spans="1:6" ht="13.2" x14ac:dyDescent="0.25">
      <c r="A156" s="5">
        <f>IF(ISNUMBER(SEARCH(Wedstrijden!$D$1,Wedstrijdlocaties!B156)),MAX(Wedstrijdlocaties!$A$1:'Wedstrijdlocaties'!A155)+1,0)</f>
        <v>155</v>
      </c>
      <c r="B156" s="4" t="str">
        <f t="shared" si="2"/>
        <v>Hattem - Rv. Marleruiters</v>
      </c>
      <c r="C156" s="25" t="s">
        <v>549</v>
      </c>
      <c r="D156" s="25" t="s">
        <v>550</v>
      </c>
      <c r="E156" s="25" t="s">
        <v>214</v>
      </c>
      <c r="F156" s="5" t="str">
        <f>IFERROR(VLOOKUP(ROWS(Wedstrijdlocaties!$F$2:'Wedstrijdlocaties'!F156),Wedstrijdlocaties!$A$2:'Wedstrijdlocaties'!$B$500,2,0),"")</f>
        <v>Hattem - Rv. Marleruiters</v>
      </c>
    </row>
    <row r="157" spans="1:6" ht="13.2" x14ac:dyDescent="0.25">
      <c r="A157" s="5">
        <f>IF(ISNUMBER(SEARCH(Wedstrijden!$D$1,Wedstrijdlocaties!B157)),MAX(Wedstrijdlocaties!$A$1:'Wedstrijdlocaties'!A156)+1,0)</f>
        <v>156</v>
      </c>
      <c r="B157" s="4" t="str">
        <f t="shared" si="2"/>
        <v>Heelsum - Psv. Klein Vosdal</v>
      </c>
      <c r="C157" s="25" t="s">
        <v>1235</v>
      </c>
      <c r="D157" s="25" t="s">
        <v>1236</v>
      </c>
      <c r="E157" s="25" t="s">
        <v>421</v>
      </c>
      <c r="F157" s="5" t="str">
        <f>IFERROR(VLOOKUP(ROWS(Wedstrijdlocaties!$F$2:'Wedstrijdlocaties'!F157),Wedstrijdlocaties!$A$2:'Wedstrijdlocaties'!$B$500,2,0),"")</f>
        <v>Heelsum - Psv. Klein Vosdal</v>
      </c>
    </row>
    <row r="158" spans="1:6" ht="13.2" x14ac:dyDescent="0.25">
      <c r="A158" s="5">
        <f>IF(ISNUMBER(SEARCH(Wedstrijden!$D$1,Wedstrijdlocaties!B158)),MAX(Wedstrijdlocaties!$A$1:'Wedstrijdlocaties'!A157)+1,0)</f>
        <v>157</v>
      </c>
      <c r="B158" s="4" t="str">
        <f t="shared" si="2"/>
        <v>Heelsum - Stal Klein Vosdal</v>
      </c>
      <c r="C158" s="25" t="s">
        <v>1237</v>
      </c>
      <c r="D158" s="25" t="s">
        <v>1238</v>
      </c>
      <c r="E158" s="25" t="s">
        <v>421</v>
      </c>
      <c r="F158" s="5" t="str">
        <f>IFERROR(VLOOKUP(ROWS(Wedstrijdlocaties!$F$2:'Wedstrijdlocaties'!F158),Wedstrijdlocaties!$A$2:'Wedstrijdlocaties'!$B$500,2,0),"")</f>
        <v>Heelsum - Stal Klein Vosdal</v>
      </c>
    </row>
    <row r="159" spans="1:6" ht="13.2" x14ac:dyDescent="0.25">
      <c r="A159" s="5">
        <f>IF(ISNUMBER(SEARCH(Wedstrijden!$D$1,Wedstrijdlocaties!B159)),MAX(Wedstrijdlocaties!$A$1:'Wedstrijdlocaties'!A158)+1,0)</f>
        <v>158</v>
      </c>
      <c r="B159" s="4" t="str">
        <f t="shared" si="2"/>
        <v>Heelweg - Hengstenstation En Stoeterij De Radstake Bv</v>
      </c>
      <c r="C159" s="25" t="s">
        <v>1239</v>
      </c>
      <c r="D159" s="25" t="s">
        <v>1240</v>
      </c>
      <c r="E159" s="25" t="s">
        <v>1241</v>
      </c>
      <c r="F159" s="5" t="str">
        <f>IFERROR(VLOOKUP(ROWS(Wedstrijdlocaties!$F$2:'Wedstrijdlocaties'!F159),Wedstrijdlocaties!$A$2:'Wedstrijdlocaties'!$B$500,2,0),"")</f>
        <v>Heelweg - Hengstenstation En Stoeterij De Radstake Bv</v>
      </c>
    </row>
    <row r="160" spans="1:6" ht="13.2" x14ac:dyDescent="0.25">
      <c r="A160" s="5">
        <f>IF(ISNUMBER(SEARCH(Wedstrijden!$D$1,Wedstrijdlocaties!B160)),MAX(Wedstrijdlocaties!$A$1:'Wedstrijdlocaties'!A159)+1,0)</f>
        <v>159</v>
      </c>
      <c r="B160" s="4" t="str">
        <f t="shared" si="2"/>
        <v>Heerde - Stoeterij Vosbergen</v>
      </c>
      <c r="C160" s="25" t="s">
        <v>1242</v>
      </c>
      <c r="D160" s="25" t="s">
        <v>1243</v>
      </c>
      <c r="E160" s="25" t="s">
        <v>742</v>
      </c>
      <c r="F160" s="5" t="str">
        <f>IFERROR(VLOOKUP(ROWS(Wedstrijdlocaties!$F$2:'Wedstrijdlocaties'!F160),Wedstrijdlocaties!$A$2:'Wedstrijdlocaties'!$B$500,2,0),"")</f>
        <v>Heerde - Stoeterij Vosbergen</v>
      </c>
    </row>
    <row r="161" spans="1:6" ht="13.2" x14ac:dyDescent="0.25">
      <c r="A161" s="5">
        <f>IF(ISNUMBER(SEARCH(Wedstrijden!$D$1,Wedstrijdlocaties!B161)),MAX(Wedstrijdlocaties!$A$1:'Wedstrijdlocaties'!A160)+1,0)</f>
        <v>160</v>
      </c>
      <c r="B161" s="4" t="str">
        <f t="shared" si="2"/>
        <v>Heerde - Evenemententerrein Lr &amp; Pc De Horsthoekruiters</v>
      </c>
      <c r="C161" s="25" t="s">
        <v>1244</v>
      </c>
      <c r="D161" s="25" t="s">
        <v>1245</v>
      </c>
      <c r="E161" s="25" t="s">
        <v>742</v>
      </c>
      <c r="F161" s="5" t="str">
        <f>IFERROR(VLOOKUP(ROWS(Wedstrijdlocaties!$F$2:'Wedstrijdlocaties'!F161),Wedstrijdlocaties!$A$2:'Wedstrijdlocaties'!$B$500,2,0),"")</f>
        <v>Heerde - Evenemententerrein Lr &amp; Pc De Horsthoekruiters</v>
      </c>
    </row>
    <row r="162" spans="1:6" ht="13.2" x14ac:dyDescent="0.25">
      <c r="A162" s="5">
        <f>IF(ISNUMBER(SEARCH(Wedstrijden!$D$1,Wedstrijdlocaties!B162)),MAX(Wedstrijdlocaties!$A$1:'Wedstrijdlocaties'!A161)+1,0)</f>
        <v>161</v>
      </c>
      <c r="B162" s="4" t="str">
        <f t="shared" si="2"/>
        <v>Heerde - Stal Marskamp B.V.</v>
      </c>
      <c r="C162" s="25" t="s">
        <v>1246</v>
      </c>
      <c r="D162" s="25" t="s">
        <v>765</v>
      </c>
      <c r="E162" s="25" t="s">
        <v>742</v>
      </c>
      <c r="F162" s="5" t="str">
        <f>IFERROR(VLOOKUP(ROWS(Wedstrijdlocaties!$F$2:'Wedstrijdlocaties'!F162),Wedstrijdlocaties!$A$2:'Wedstrijdlocaties'!$B$500,2,0),"")</f>
        <v>Heerde - Stal Marskamp B.V.</v>
      </c>
    </row>
    <row r="163" spans="1:6" ht="13.2" x14ac:dyDescent="0.25">
      <c r="A163" s="5">
        <f>IF(ISNUMBER(SEARCH(Wedstrijden!$D$1,Wedstrijdlocaties!B163)),MAX(Wedstrijdlocaties!$A$1:'Wedstrijdlocaties'!A162)+1,0)</f>
        <v>162</v>
      </c>
      <c r="B163" s="4" t="str">
        <f t="shared" si="2"/>
        <v>Heerde - Rv. Schaapskooiruiters</v>
      </c>
      <c r="C163" s="25" t="s">
        <v>743</v>
      </c>
      <c r="D163" s="25" t="s">
        <v>744</v>
      </c>
      <c r="E163" s="25" t="s">
        <v>742</v>
      </c>
      <c r="F163" s="5" t="str">
        <f>IFERROR(VLOOKUP(ROWS(Wedstrijdlocaties!$F$2:'Wedstrijdlocaties'!F163),Wedstrijdlocaties!$A$2:'Wedstrijdlocaties'!$B$500,2,0),"")</f>
        <v>Heerde - Rv. Schaapskooiruiters</v>
      </c>
    </row>
    <row r="164" spans="1:6" ht="13.2" x14ac:dyDescent="0.25">
      <c r="A164" s="5">
        <f>IF(ISNUMBER(SEARCH(Wedstrijden!$D$1,Wedstrijdlocaties!B164)),MAX(Wedstrijdlocaties!$A$1:'Wedstrijdlocaties'!A163)+1,0)</f>
        <v>163</v>
      </c>
      <c r="B164" s="4" t="str">
        <f t="shared" si="2"/>
        <v>Heerewaarden - Hengstenhouderij Van Uytert</v>
      </c>
      <c r="C164" s="25" t="s">
        <v>1247</v>
      </c>
      <c r="D164" s="25" t="s">
        <v>1248</v>
      </c>
      <c r="E164" s="25" t="s">
        <v>1249</v>
      </c>
      <c r="F164" s="5" t="str">
        <f>IFERROR(VLOOKUP(ROWS(Wedstrijdlocaties!$F$2:'Wedstrijdlocaties'!F164),Wedstrijdlocaties!$A$2:'Wedstrijdlocaties'!$B$500,2,0),"")</f>
        <v>Heerewaarden - Hengstenhouderij Van Uytert</v>
      </c>
    </row>
    <row r="165" spans="1:6" ht="13.2" x14ac:dyDescent="0.25">
      <c r="A165" s="5">
        <f>IF(ISNUMBER(SEARCH(Wedstrijden!$D$1,Wedstrijdlocaties!B165)),MAX(Wedstrijdlocaties!$A$1:'Wedstrijdlocaties'!A164)+1,0)</f>
        <v>164</v>
      </c>
      <c r="B165" s="4" t="str">
        <f t="shared" si="2"/>
        <v>Hemmen - Psv. Kasteelruiters</v>
      </c>
      <c r="C165" s="25" t="s">
        <v>1250</v>
      </c>
      <c r="D165" s="25" t="s">
        <v>1251</v>
      </c>
      <c r="E165" s="25" t="s">
        <v>412</v>
      </c>
      <c r="F165" s="5" t="str">
        <f>IFERROR(VLOOKUP(ROWS(Wedstrijdlocaties!$F$2:'Wedstrijdlocaties'!F165),Wedstrijdlocaties!$A$2:'Wedstrijdlocaties'!$B$500,2,0),"")</f>
        <v>Hemmen - Psv. Kasteelruiters</v>
      </c>
    </row>
    <row r="166" spans="1:6" ht="13.2" x14ac:dyDescent="0.25">
      <c r="A166" s="5">
        <f>IF(ISNUMBER(SEARCH(Wedstrijden!$D$1,Wedstrijdlocaties!B166)),MAX(Wedstrijdlocaties!$A$1:'Wedstrijdlocaties'!A165)+1,0)</f>
        <v>165</v>
      </c>
      <c r="B166" s="4" t="str">
        <f t="shared" si="2"/>
        <v>Hemmen - Lr En Pc Kasteelruiters</v>
      </c>
      <c r="C166" s="25" t="s">
        <v>1252</v>
      </c>
      <c r="D166" s="25" t="s">
        <v>1253</v>
      </c>
      <c r="E166" s="25" t="s">
        <v>412</v>
      </c>
      <c r="F166" s="5" t="str">
        <f>IFERROR(VLOOKUP(ROWS(Wedstrijdlocaties!$F$2:'Wedstrijdlocaties'!F166),Wedstrijdlocaties!$A$2:'Wedstrijdlocaties'!$B$500,2,0),"")</f>
        <v>Hemmen - Lr En Pc Kasteelruiters</v>
      </c>
    </row>
    <row r="167" spans="1:6" ht="13.2" x14ac:dyDescent="0.25">
      <c r="A167" s="5">
        <f>IF(ISNUMBER(SEARCH(Wedstrijden!$D$1,Wedstrijdlocaties!B167)),MAX(Wedstrijdlocaties!$A$1:'Wedstrijdlocaties'!A166)+1,0)</f>
        <v>166</v>
      </c>
      <c r="B167" s="4" t="str">
        <f t="shared" si="2"/>
        <v>Hengelo Gld - Psv. Gompert</v>
      </c>
      <c r="C167" s="25" t="s">
        <v>1254</v>
      </c>
      <c r="D167" s="25" t="s">
        <v>1255</v>
      </c>
      <c r="E167" s="25" t="s">
        <v>265</v>
      </c>
      <c r="F167" s="5" t="str">
        <f>IFERROR(VLOOKUP(ROWS(Wedstrijdlocaties!$F$2:'Wedstrijdlocaties'!F167),Wedstrijdlocaties!$A$2:'Wedstrijdlocaties'!$B$500,2,0),"")</f>
        <v>Hengelo Gld - Psv. Gompert</v>
      </c>
    </row>
    <row r="168" spans="1:6" ht="13.2" x14ac:dyDescent="0.25">
      <c r="A168" s="5">
        <f>IF(ISNUMBER(SEARCH(Wedstrijden!$D$1,Wedstrijdlocaties!B168)),MAX(Wedstrijdlocaties!$A$1:'Wedstrijdlocaties'!A167)+1,0)</f>
        <v>167</v>
      </c>
      <c r="B168" s="4" t="str">
        <f t="shared" si="2"/>
        <v>Hengelo Gld - Evenemententerrein Hietmaat</v>
      </c>
      <c r="C168" s="25" t="s">
        <v>1256</v>
      </c>
      <c r="D168" s="25" t="s">
        <v>1257</v>
      </c>
      <c r="E168" s="25" t="s">
        <v>265</v>
      </c>
      <c r="F168" s="5" t="str">
        <f>IFERROR(VLOOKUP(ROWS(Wedstrijdlocaties!$F$2:'Wedstrijdlocaties'!F168),Wedstrijdlocaties!$A$2:'Wedstrijdlocaties'!$B$500,2,0),"")</f>
        <v>Hengelo Gld - Evenemententerrein Hietmaat</v>
      </c>
    </row>
    <row r="169" spans="1:6" ht="13.2" x14ac:dyDescent="0.25">
      <c r="A169" s="5">
        <f>IF(ISNUMBER(SEARCH(Wedstrijden!$D$1,Wedstrijdlocaties!B169)),MAX(Wedstrijdlocaties!$A$1:'Wedstrijdlocaties'!A168)+1,0)</f>
        <v>168</v>
      </c>
      <c r="B169" s="4" t="str">
        <f t="shared" si="2"/>
        <v>Hengelo Gld - Evenemententerrein Hengelo Gld</v>
      </c>
      <c r="C169" s="25" t="s">
        <v>1258</v>
      </c>
      <c r="D169" s="25" t="s">
        <v>1259</v>
      </c>
      <c r="E169" s="25" t="s">
        <v>265</v>
      </c>
      <c r="F169" s="5" t="str">
        <f>IFERROR(VLOOKUP(ROWS(Wedstrijdlocaties!$F$2:'Wedstrijdlocaties'!F169),Wedstrijdlocaties!$A$2:'Wedstrijdlocaties'!$B$500,2,0),"")</f>
        <v>Hengelo Gld - Evenemententerrein Hengelo Gld</v>
      </c>
    </row>
    <row r="170" spans="1:6" ht="13.2" x14ac:dyDescent="0.25">
      <c r="A170" s="5">
        <f>IF(ISNUMBER(SEARCH(Wedstrijden!$D$1,Wedstrijdlocaties!B170)),MAX(Wedstrijdlocaties!$A$1:'Wedstrijdlocaties'!A169)+1,0)</f>
        <v>169</v>
      </c>
      <c r="B170" s="4" t="str">
        <f t="shared" si="2"/>
        <v>Hengelo Gld - Hengelo Gelderland</v>
      </c>
      <c r="C170" s="25" t="s">
        <v>1260</v>
      </c>
      <c r="D170" s="25" t="s">
        <v>1261</v>
      </c>
      <c r="E170" s="25" t="s">
        <v>265</v>
      </c>
      <c r="F170" s="5" t="str">
        <f>IFERROR(VLOOKUP(ROWS(Wedstrijdlocaties!$F$2:'Wedstrijdlocaties'!F170),Wedstrijdlocaties!$A$2:'Wedstrijdlocaties'!$B$500,2,0),"")</f>
        <v>Hengelo Gld - Hengelo Gelderland</v>
      </c>
    </row>
    <row r="171" spans="1:6" ht="13.2" x14ac:dyDescent="0.25">
      <c r="A171" s="5">
        <f>IF(ISNUMBER(SEARCH(Wedstrijden!$D$1,Wedstrijdlocaties!B171)),MAX(Wedstrijdlocaties!$A$1:'Wedstrijdlocaties'!A170)+1,0)</f>
        <v>170</v>
      </c>
      <c r="B171" s="4" t="str">
        <f t="shared" si="2"/>
        <v>Hengelo Gld - Recr.-En Rsc De Gompert</v>
      </c>
      <c r="C171" s="25" t="s">
        <v>1262</v>
      </c>
      <c r="D171" s="25" t="s">
        <v>1263</v>
      </c>
      <c r="E171" s="25" t="s">
        <v>265</v>
      </c>
      <c r="F171" s="5" t="str">
        <f>IFERROR(VLOOKUP(ROWS(Wedstrijdlocaties!$F$2:'Wedstrijdlocaties'!F171),Wedstrijdlocaties!$A$2:'Wedstrijdlocaties'!$B$500,2,0),"")</f>
        <v>Hengelo Gld - Recr.-En Rsc De Gompert</v>
      </c>
    </row>
    <row r="172" spans="1:6" ht="13.2" x14ac:dyDescent="0.25">
      <c r="A172" s="5">
        <f>IF(ISNUMBER(SEARCH(Wedstrijden!$D$1,Wedstrijdlocaties!B172)),MAX(Wedstrijdlocaties!$A$1:'Wedstrijdlocaties'!A171)+1,0)</f>
        <v>171</v>
      </c>
      <c r="B172" s="4" t="str">
        <f t="shared" si="2"/>
        <v>Hernen - Stoeterij De Heumstede</v>
      </c>
      <c r="C172" s="25" t="s">
        <v>1264</v>
      </c>
      <c r="D172" s="25" t="s">
        <v>1265</v>
      </c>
      <c r="E172" s="25" t="s">
        <v>328</v>
      </c>
      <c r="F172" s="5" t="str">
        <f>IFERROR(VLOOKUP(ROWS(Wedstrijdlocaties!$F$2:'Wedstrijdlocaties'!F172),Wedstrijdlocaties!$A$2:'Wedstrijdlocaties'!$B$500,2,0),"")</f>
        <v>Hernen - Stoeterij De Heumstede</v>
      </c>
    </row>
    <row r="173" spans="1:6" ht="13.2" x14ac:dyDescent="0.25">
      <c r="A173" s="5">
        <f>IF(ISNUMBER(SEARCH(Wedstrijden!$D$1,Wedstrijdlocaties!B173)),MAX(Wedstrijdlocaties!$A$1:'Wedstrijdlocaties'!A172)+1,0)</f>
        <v>172</v>
      </c>
      <c r="B173" s="4" t="str">
        <f t="shared" si="2"/>
        <v>Herveld - Manege De Hoeven</v>
      </c>
      <c r="C173" s="25" t="s">
        <v>1266</v>
      </c>
      <c r="D173" s="25" t="s">
        <v>1267</v>
      </c>
      <c r="E173" s="25" t="s">
        <v>321</v>
      </c>
      <c r="F173" s="5" t="str">
        <f>IFERROR(VLOOKUP(ROWS(Wedstrijdlocaties!$F$2:'Wedstrijdlocaties'!F173),Wedstrijdlocaties!$A$2:'Wedstrijdlocaties'!$B$500,2,0),"")</f>
        <v>Herveld - Manege De Hoeven</v>
      </c>
    </row>
    <row r="174" spans="1:6" ht="13.2" x14ac:dyDescent="0.25">
      <c r="A174" s="5">
        <f>IF(ISNUMBER(SEARCH(Wedstrijden!$D$1,Wedstrijdlocaties!B174)),MAX(Wedstrijdlocaties!$A$1:'Wedstrijdlocaties'!A173)+1,0)</f>
        <v>173</v>
      </c>
      <c r="B174" s="4" t="str">
        <f t="shared" si="2"/>
        <v>Herveld - Trainingsstal Smit</v>
      </c>
      <c r="C174" s="25" t="s">
        <v>1268</v>
      </c>
      <c r="D174" s="25" t="s">
        <v>1269</v>
      </c>
      <c r="E174" s="25" t="s">
        <v>321</v>
      </c>
      <c r="F174" s="5" t="str">
        <f>IFERROR(VLOOKUP(ROWS(Wedstrijdlocaties!$F$2:'Wedstrijdlocaties'!F174),Wedstrijdlocaties!$A$2:'Wedstrijdlocaties'!$B$500,2,0),"")</f>
        <v>Herveld - Trainingsstal Smit</v>
      </c>
    </row>
    <row r="175" spans="1:6" ht="13.2" x14ac:dyDescent="0.25">
      <c r="A175" s="5">
        <f>IF(ISNUMBER(SEARCH(Wedstrijden!$D$1,Wedstrijdlocaties!B175)),MAX(Wedstrijdlocaties!$A$1:'Wedstrijdlocaties'!A174)+1,0)</f>
        <v>174</v>
      </c>
      <c r="B175" s="4" t="str">
        <f t="shared" si="2"/>
        <v>Herwijnen - Rv. Tielerwaard West</v>
      </c>
      <c r="C175" s="25" t="s">
        <v>799</v>
      </c>
      <c r="D175" s="25" t="s">
        <v>800</v>
      </c>
      <c r="E175" s="25" t="s">
        <v>798</v>
      </c>
      <c r="F175" s="5" t="str">
        <f>IFERROR(VLOOKUP(ROWS(Wedstrijdlocaties!$F$2:'Wedstrijdlocaties'!F175),Wedstrijdlocaties!$A$2:'Wedstrijdlocaties'!$B$500,2,0),"")</f>
        <v>Herwijnen - Rv. Tielerwaard West</v>
      </c>
    </row>
    <row r="176" spans="1:6" ht="13.2" x14ac:dyDescent="0.25">
      <c r="A176" s="5">
        <f>IF(ISNUMBER(SEARCH(Wedstrijden!$D$1,Wedstrijdlocaties!B176)),MAX(Wedstrijdlocaties!$A$1:'Wedstrijdlocaties'!A175)+1,0)</f>
        <v>175</v>
      </c>
      <c r="B176" s="4" t="str">
        <f t="shared" si="2"/>
        <v>Heteren - Evenemententerrein Heteren</v>
      </c>
      <c r="C176" s="25" t="s">
        <v>1270</v>
      </c>
      <c r="D176" s="25" t="s">
        <v>1271</v>
      </c>
      <c r="E176" s="25" t="s">
        <v>499</v>
      </c>
      <c r="F176" s="5" t="str">
        <f>IFERROR(VLOOKUP(ROWS(Wedstrijdlocaties!$F$2:'Wedstrijdlocaties'!F176),Wedstrijdlocaties!$A$2:'Wedstrijdlocaties'!$B$500,2,0),"")</f>
        <v>Heteren - Evenemententerrein Heteren</v>
      </c>
    </row>
    <row r="177" spans="1:6" ht="13.2" x14ac:dyDescent="0.25">
      <c r="A177" s="5">
        <f>IF(ISNUMBER(SEARCH(Wedstrijden!$D$1,Wedstrijdlocaties!B177)),MAX(Wedstrijdlocaties!$A$1:'Wedstrijdlocaties'!A176)+1,0)</f>
        <v>176</v>
      </c>
      <c r="B177" s="4" t="str">
        <f t="shared" si="2"/>
        <v>Heteren - De Kasteelruiters</v>
      </c>
      <c r="C177" s="25" t="s">
        <v>1272</v>
      </c>
      <c r="D177" s="25" t="s">
        <v>1273</v>
      </c>
      <c r="E177" s="25" t="s">
        <v>499</v>
      </c>
      <c r="F177" s="5" t="str">
        <f>IFERROR(VLOOKUP(ROWS(Wedstrijdlocaties!$F$2:'Wedstrijdlocaties'!F177),Wedstrijdlocaties!$A$2:'Wedstrijdlocaties'!$B$500,2,0),"")</f>
        <v>Heteren - De Kasteelruiters</v>
      </c>
    </row>
    <row r="178" spans="1:6" ht="13.2" x14ac:dyDescent="0.25">
      <c r="A178" s="5">
        <f>IF(ISNUMBER(SEARCH(Wedstrijden!$D$1,Wedstrijdlocaties!B178)),MAX(Wedstrijdlocaties!$A$1:'Wedstrijdlocaties'!A177)+1,0)</f>
        <v>177</v>
      </c>
      <c r="B178" s="4" t="str">
        <f t="shared" si="2"/>
        <v>Heteren - Lr &amp; Pc De Hofruiters</v>
      </c>
      <c r="C178" s="25" t="s">
        <v>1274</v>
      </c>
      <c r="D178" s="25" t="s">
        <v>1275</v>
      </c>
      <c r="E178" s="25" t="s">
        <v>499</v>
      </c>
      <c r="F178" s="5" t="str">
        <f>IFERROR(VLOOKUP(ROWS(Wedstrijdlocaties!$F$2:'Wedstrijdlocaties'!F178),Wedstrijdlocaties!$A$2:'Wedstrijdlocaties'!$B$500,2,0),"")</f>
        <v>Heteren - Lr &amp; Pc De Hofruiters</v>
      </c>
    </row>
    <row r="179" spans="1:6" ht="13.2" x14ac:dyDescent="0.25">
      <c r="A179" s="5">
        <f>IF(ISNUMBER(SEARCH(Wedstrijden!$D$1,Wedstrijdlocaties!B179)),MAX(Wedstrijdlocaties!$A$1:'Wedstrijdlocaties'!A178)+1,0)</f>
        <v>178</v>
      </c>
      <c r="B179" s="4" t="str">
        <f t="shared" si="2"/>
        <v>Heteren - Manege De Fruithof</v>
      </c>
      <c r="C179" s="25" t="s">
        <v>1276</v>
      </c>
      <c r="D179" s="25" t="s">
        <v>498</v>
      </c>
      <c r="E179" s="25" t="s">
        <v>499</v>
      </c>
      <c r="F179" s="5" t="str">
        <f>IFERROR(VLOOKUP(ROWS(Wedstrijdlocaties!$F$2:'Wedstrijdlocaties'!F179),Wedstrijdlocaties!$A$2:'Wedstrijdlocaties'!$B$500,2,0),"")</f>
        <v>Heteren - Manege De Fruithof</v>
      </c>
    </row>
    <row r="180" spans="1:6" ht="13.2" x14ac:dyDescent="0.25">
      <c r="A180" s="5">
        <f>IF(ISNUMBER(SEARCH(Wedstrijden!$D$1,Wedstrijdlocaties!B180)),MAX(Wedstrijdlocaties!$A$1:'Wedstrijdlocaties'!A179)+1,0)</f>
        <v>179</v>
      </c>
      <c r="B180" s="4" t="str">
        <f t="shared" si="2"/>
        <v>Heumen - Psc De Veerkracht</v>
      </c>
      <c r="C180" s="25" t="s">
        <v>1277</v>
      </c>
      <c r="D180" s="25" t="s">
        <v>1278</v>
      </c>
      <c r="E180" s="25" t="s">
        <v>1279</v>
      </c>
      <c r="F180" s="5" t="str">
        <f>IFERROR(VLOOKUP(ROWS(Wedstrijdlocaties!$F$2:'Wedstrijdlocaties'!F180),Wedstrijdlocaties!$A$2:'Wedstrijdlocaties'!$B$500,2,0),"")</f>
        <v>Heumen - Psc De Veerkracht</v>
      </c>
    </row>
    <row r="181" spans="1:6" ht="13.2" x14ac:dyDescent="0.25">
      <c r="A181" s="5">
        <f>IF(ISNUMBER(SEARCH(Wedstrijden!$D$1,Wedstrijdlocaties!B181)),MAX(Wedstrijdlocaties!$A$1:'Wedstrijdlocaties'!A180)+1,0)</f>
        <v>180</v>
      </c>
      <c r="B181" s="4" t="str">
        <f t="shared" si="2"/>
        <v>Hierden - Stoeterij Pride Stables</v>
      </c>
      <c r="C181" s="25" t="s">
        <v>1280</v>
      </c>
      <c r="D181" s="25" t="s">
        <v>1281</v>
      </c>
      <c r="E181" s="25" t="s">
        <v>598</v>
      </c>
      <c r="F181" s="5" t="str">
        <f>IFERROR(VLOOKUP(ROWS(Wedstrijdlocaties!$F$2:'Wedstrijdlocaties'!F181),Wedstrijdlocaties!$A$2:'Wedstrijdlocaties'!$B$500,2,0),"")</f>
        <v>Hierden - Stoeterij Pride Stables</v>
      </c>
    </row>
    <row r="182" spans="1:6" ht="13.2" x14ac:dyDescent="0.25">
      <c r="A182" s="5">
        <f>IF(ISNUMBER(SEARCH(Wedstrijden!$D$1,Wedstrijdlocaties!B182)),MAX(Wedstrijdlocaties!$A$1:'Wedstrijdlocaties'!A181)+1,0)</f>
        <v>181</v>
      </c>
      <c r="B182" s="4" t="str">
        <f t="shared" si="2"/>
        <v>Hoenderloo - De Hoenderloo Groep</v>
      </c>
      <c r="C182" s="25" t="s">
        <v>1282</v>
      </c>
      <c r="D182" s="25" t="s">
        <v>1283</v>
      </c>
      <c r="E182" s="25" t="s">
        <v>1284</v>
      </c>
      <c r="F182" s="5" t="str">
        <f>IFERROR(VLOOKUP(ROWS(Wedstrijdlocaties!$F$2:'Wedstrijdlocaties'!F182),Wedstrijdlocaties!$A$2:'Wedstrijdlocaties'!$B$500,2,0),"")</f>
        <v>Hoenderloo - De Hoenderloo Groep</v>
      </c>
    </row>
    <row r="183" spans="1:6" ht="13.2" x14ac:dyDescent="0.25">
      <c r="A183" s="5">
        <f>IF(ISNUMBER(SEARCH(Wedstrijden!$D$1,Wedstrijdlocaties!B183)),MAX(Wedstrijdlocaties!$A$1:'Wedstrijdlocaties'!A182)+1,0)</f>
        <v>182</v>
      </c>
      <c r="B183" s="4" t="str">
        <f t="shared" si="2"/>
        <v>Hoenderloo - Ruitersportcentrum De Krimhoeve</v>
      </c>
      <c r="C183" s="25" t="s">
        <v>1285</v>
      </c>
      <c r="D183" s="25" t="s">
        <v>1286</v>
      </c>
      <c r="E183" s="25" t="s">
        <v>1284</v>
      </c>
      <c r="F183" s="5" t="str">
        <f>IFERROR(VLOOKUP(ROWS(Wedstrijdlocaties!$F$2:'Wedstrijdlocaties'!F183),Wedstrijdlocaties!$A$2:'Wedstrijdlocaties'!$B$500,2,0),"")</f>
        <v>Hoenderloo - Ruitersportcentrum De Krimhoeve</v>
      </c>
    </row>
    <row r="184" spans="1:6" ht="13.2" x14ac:dyDescent="0.25">
      <c r="A184" s="5">
        <f>IF(ISNUMBER(SEARCH(Wedstrijden!$D$1,Wedstrijdlocaties!B184)),MAX(Wedstrijdlocaties!$A$1:'Wedstrijdlocaties'!A183)+1,0)</f>
        <v>183</v>
      </c>
      <c r="B184" s="4" t="str">
        <f t="shared" si="2"/>
        <v>Hoenderloo - De Hoenderloo Groep</v>
      </c>
      <c r="C184" s="25" t="s">
        <v>1287</v>
      </c>
      <c r="D184" s="25" t="s">
        <v>1283</v>
      </c>
      <c r="E184" s="25" t="s">
        <v>1284</v>
      </c>
      <c r="F184" s="5" t="str">
        <f>IFERROR(VLOOKUP(ROWS(Wedstrijdlocaties!$F$2:'Wedstrijdlocaties'!F184),Wedstrijdlocaties!$A$2:'Wedstrijdlocaties'!$B$500,2,0),"")</f>
        <v>Hoenderloo - De Hoenderloo Groep</v>
      </c>
    </row>
    <row r="185" spans="1:6" ht="13.2" x14ac:dyDescent="0.25">
      <c r="A185" s="5">
        <f>IF(ISNUMBER(SEARCH(Wedstrijden!$D$1,Wedstrijdlocaties!B185)),MAX(Wedstrijdlocaties!$A$1:'Wedstrijdlocaties'!A184)+1,0)</f>
        <v>184</v>
      </c>
      <c r="B185" s="4" t="str">
        <f t="shared" si="2"/>
        <v>Hoenderloo - Stalhouderij Geerlof</v>
      </c>
      <c r="C185" s="25" t="s">
        <v>1288</v>
      </c>
      <c r="D185" s="25" t="s">
        <v>1289</v>
      </c>
      <c r="E185" s="25" t="s">
        <v>1284</v>
      </c>
      <c r="F185" s="5" t="str">
        <f>IFERROR(VLOOKUP(ROWS(Wedstrijdlocaties!$F$2:'Wedstrijdlocaties'!F185),Wedstrijdlocaties!$A$2:'Wedstrijdlocaties'!$B$500,2,0),"")</f>
        <v>Hoenderloo - Stalhouderij Geerlof</v>
      </c>
    </row>
    <row r="186" spans="1:6" ht="13.2" x14ac:dyDescent="0.25">
      <c r="A186" s="5">
        <f>IF(ISNUMBER(SEARCH(Wedstrijden!$D$1,Wedstrijdlocaties!B186)),MAX(Wedstrijdlocaties!$A$1:'Wedstrijdlocaties'!A185)+1,0)</f>
        <v>185</v>
      </c>
      <c r="B186" s="4" t="str">
        <f t="shared" si="2"/>
        <v>Hoenderloo - Veluwe Ranch</v>
      </c>
      <c r="C186" s="25" t="s">
        <v>1290</v>
      </c>
      <c r="D186" s="25" t="s">
        <v>1291</v>
      </c>
      <c r="E186" s="25" t="s">
        <v>1284</v>
      </c>
      <c r="F186" s="5" t="str">
        <f>IFERROR(VLOOKUP(ROWS(Wedstrijdlocaties!$F$2:'Wedstrijdlocaties'!F186),Wedstrijdlocaties!$A$2:'Wedstrijdlocaties'!$B$500,2,0),"")</f>
        <v>Hoenderloo - Veluwe Ranch</v>
      </c>
    </row>
    <row r="187" spans="1:6" ht="13.2" x14ac:dyDescent="0.25">
      <c r="A187" s="5">
        <f>IF(ISNUMBER(SEARCH(Wedstrijden!$D$1,Wedstrijdlocaties!B187)),MAX(Wedstrijdlocaties!$A$1:'Wedstrijdlocaties'!A186)+1,0)</f>
        <v>186</v>
      </c>
      <c r="B187" s="4" t="str">
        <f t="shared" si="2"/>
        <v>Hoenderloo - Fjordhest-Gard</v>
      </c>
      <c r="C187" s="25" t="s">
        <v>1292</v>
      </c>
      <c r="D187" s="25" t="s">
        <v>1293</v>
      </c>
      <c r="E187" s="25" t="s">
        <v>1284</v>
      </c>
      <c r="F187" s="5" t="str">
        <f>IFERROR(VLOOKUP(ROWS(Wedstrijdlocaties!$F$2:'Wedstrijdlocaties'!F187),Wedstrijdlocaties!$A$2:'Wedstrijdlocaties'!$B$500,2,0),"")</f>
        <v>Hoenderloo - Fjordhest-Gard</v>
      </c>
    </row>
    <row r="188" spans="1:6" ht="13.2" x14ac:dyDescent="0.25">
      <c r="A188" s="5">
        <f>IF(ISNUMBER(SEARCH(Wedstrijden!$D$1,Wedstrijdlocaties!B188)),MAX(Wedstrijdlocaties!$A$1:'Wedstrijdlocaties'!A187)+1,0)</f>
        <v>187</v>
      </c>
      <c r="B188" s="4" t="str">
        <f t="shared" si="2"/>
        <v>Hoevelaken - Stichting Manege Hoevelaken</v>
      </c>
      <c r="C188" s="25" t="s">
        <v>1294</v>
      </c>
      <c r="D188" s="25" t="s">
        <v>1295</v>
      </c>
      <c r="E188" s="25" t="s">
        <v>1296</v>
      </c>
      <c r="F188" s="5" t="str">
        <f>IFERROR(VLOOKUP(ROWS(Wedstrijdlocaties!$F$2:'Wedstrijdlocaties'!F188),Wedstrijdlocaties!$A$2:'Wedstrijdlocaties'!$B$500,2,0),"")</f>
        <v>Hoevelaken - Stichting Manege Hoevelaken</v>
      </c>
    </row>
    <row r="189" spans="1:6" ht="13.2" x14ac:dyDescent="0.25">
      <c r="A189" s="5">
        <f>IF(ISNUMBER(SEARCH(Wedstrijden!$D$1,Wedstrijdlocaties!B189)),MAX(Wedstrijdlocaties!$A$1:'Wedstrijdlocaties'!A188)+1,0)</f>
        <v>188</v>
      </c>
      <c r="B189" s="4" t="str">
        <f t="shared" si="2"/>
        <v>Horssen - Evenemententerrein Horssen</v>
      </c>
      <c r="C189" s="25" t="s">
        <v>1297</v>
      </c>
      <c r="D189" s="25" t="s">
        <v>1298</v>
      </c>
      <c r="E189" s="25" t="s">
        <v>698</v>
      </c>
      <c r="F189" s="5" t="str">
        <f>IFERROR(VLOOKUP(ROWS(Wedstrijdlocaties!$F$2:'Wedstrijdlocaties'!F189),Wedstrijdlocaties!$A$2:'Wedstrijdlocaties'!$B$500,2,0),"")</f>
        <v>Horssen - Evenemententerrein Horssen</v>
      </c>
    </row>
    <row r="190" spans="1:6" ht="13.2" x14ac:dyDescent="0.25">
      <c r="A190" s="5">
        <f>IF(ISNUMBER(SEARCH(Wedstrijden!$D$1,Wedstrijdlocaties!B190)),MAX(Wedstrijdlocaties!$A$1:'Wedstrijdlocaties'!A189)+1,0)</f>
        <v>189</v>
      </c>
      <c r="B190" s="4" t="str">
        <f t="shared" si="2"/>
        <v>Huissen - Rsc Huissen</v>
      </c>
      <c r="C190" s="25" t="s">
        <v>1299</v>
      </c>
      <c r="D190" s="25" t="s">
        <v>1300</v>
      </c>
      <c r="E190" s="25" t="s">
        <v>823</v>
      </c>
      <c r="F190" s="5" t="str">
        <f>IFERROR(VLOOKUP(ROWS(Wedstrijdlocaties!$F$2:'Wedstrijdlocaties'!F190),Wedstrijdlocaties!$A$2:'Wedstrijdlocaties'!$B$500,2,0),"")</f>
        <v>Huissen - Rsc Huissen</v>
      </c>
    </row>
    <row r="191" spans="1:6" ht="13.2" x14ac:dyDescent="0.25">
      <c r="A191" s="5">
        <f>IF(ISNUMBER(SEARCH(Wedstrijden!$D$1,Wedstrijdlocaties!B191)),MAX(Wedstrijdlocaties!$A$1:'Wedstrijdlocaties'!A190)+1,0)</f>
        <v>190</v>
      </c>
      <c r="B191" s="4" t="str">
        <f t="shared" si="2"/>
        <v>Hulshorst - Psv. Hulshorst</v>
      </c>
      <c r="C191" s="25" t="s">
        <v>1301</v>
      </c>
      <c r="D191" s="25" t="s">
        <v>1302</v>
      </c>
      <c r="E191" s="25" t="s">
        <v>151</v>
      </c>
      <c r="F191" s="5" t="str">
        <f>IFERROR(VLOOKUP(ROWS(Wedstrijdlocaties!$F$2:'Wedstrijdlocaties'!F191),Wedstrijdlocaties!$A$2:'Wedstrijdlocaties'!$B$500,2,0),"")</f>
        <v>Hulshorst - Psv. Hulshorst</v>
      </c>
    </row>
    <row r="192" spans="1:6" ht="13.2" x14ac:dyDescent="0.25">
      <c r="A192" s="5">
        <f>IF(ISNUMBER(SEARCH(Wedstrijden!$D$1,Wedstrijdlocaties!B192)),MAX(Wedstrijdlocaties!$A$1:'Wedstrijdlocaties'!A191)+1,0)</f>
        <v>191</v>
      </c>
      <c r="B192" s="4" t="str">
        <f t="shared" si="2"/>
        <v>Hulshorst - Manege De Bullen Enk</v>
      </c>
      <c r="C192" s="25" t="s">
        <v>1303</v>
      </c>
      <c r="D192" s="25" t="s">
        <v>1304</v>
      </c>
      <c r="E192" s="25" t="s">
        <v>151</v>
      </c>
      <c r="F192" s="5" t="str">
        <f>IFERROR(VLOOKUP(ROWS(Wedstrijdlocaties!$F$2:'Wedstrijdlocaties'!F192),Wedstrijdlocaties!$A$2:'Wedstrijdlocaties'!$B$500,2,0),"")</f>
        <v>Hulshorst - Manege De Bullen Enk</v>
      </c>
    </row>
    <row r="193" spans="1:6" ht="13.2" x14ac:dyDescent="0.25">
      <c r="A193" s="5">
        <f>IF(ISNUMBER(SEARCH(Wedstrijden!$D$1,Wedstrijdlocaties!B193)),MAX(Wedstrijdlocaties!$A$1:'Wedstrijdlocaties'!A192)+1,0)</f>
        <v>192</v>
      </c>
      <c r="B193" s="4" t="str">
        <f t="shared" si="2"/>
        <v>Hulshorst - Pc. De Bosrakkers</v>
      </c>
      <c r="C193" s="25" t="s">
        <v>149</v>
      </c>
      <c r="D193" s="25" t="s">
        <v>150</v>
      </c>
      <c r="E193" s="25" t="s">
        <v>151</v>
      </c>
      <c r="F193" s="5" t="str">
        <f>IFERROR(VLOOKUP(ROWS(Wedstrijdlocaties!$F$2:'Wedstrijdlocaties'!F193),Wedstrijdlocaties!$A$2:'Wedstrijdlocaties'!$B$500,2,0),"")</f>
        <v>Hulshorst - Pc. De Bosrakkers</v>
      </c>
    </row>
    <row r="194" spans="1:6" ht="13.2" x14ac:dyDescent="0.25">
      <c r="A194" s="5">
        <f>IF(ISNUMBER(SEARCH(Wedstrijden!$D$1,Wedstrijdlocaties!B194)),MAX(Wedstrijdlocaties!$A$1:'Wedstrijdlocaties'!A193)+1,0)</f>
        <v>193</v>
      </c>
      <c r="B194" s="4" t="str">
        <f t="shared" ref="B194:B257" si="3">CONCATENATE(PROPER(E194)," - ",PROPER(D194),"")</f>
        <v>Hummelo - Evenemententerrein Hummelo</v>
      </c>
      <c r="C194" s="25" t="s">
        <v>1305</v>
      </c>
      <c r="D194" s="25" t="s">
        <v>1306</v>
      </c>
      <c r="E194" s="25" t="s">
        <v>510</v>
      </c>
      <c r="F194" s="5" t="str">
        <f>IFERROR(VLOOKUP(ROWS(Wedstrijdlocaties!$F$2:'Wedstrijdlocaties'!F194),Wedstrijdlocaties!$A$2:'Wedstrijdlocaties'!$B$500,2,0),"")</f>
        <v>Hummelo - Evenemententerrein Hummelo</v>
      </c>
    </row>
    <row r="195" spans="1:6" ht="13.2" x14ac:dyDescent="0.25">
      <c r="A195" s="5">
        <f>IF(ISNUMBER(SEARCH(Wedstrijden!$D$1,Wedstrijdlocaties!B195)),MAX(Wedstrijdlocaties!$A$1:'Wedstrijdlocaties'!A194)+1,0)</f>
        <v>194</v>
      </c>
      <c r="B195" s="4" t="str">
        <f t="shared" si="3"/>
        <v>Hummelo - Evenemententerrein Fam. Oosterink</v>
      </c>
      <c r="C195" s="25" t="s">
        <v>1307</v>
      </c>
      <c r="D195" s="25" t="s">
        <v>1308</v>
      </c>
      <c r="E195" s="25" t="s">
        <v>510</v>
      </c>
      <c r="F195" s="5" t="str">
        <f>IFERROR(VLOOKUP(ROWS(Wedstrijdlocaties!$F$2:'Wedstrijdlocaties'!F195),Wedstrijdlocaties!$A$2:'Wedstrijdlocaties'!$B$500,2,0),"")</f>
        <v>Hummelo - Evenemententerrein Fam. Oosterink</v>
      </c>
    </row>
    <row r="196" spans="1:6" ht="13.2" x14ac:dyDescent="0.25">
      <c r="A196" s="5">
        <f>IF(ISNUMBER(SEARCH(Wedstrijden!$D$1,Wedstrijdlocaties!B196)),MAX(Wedstrijdlocaties!$A$1:'Wedstrijdlocaties'!A195)+1,0)</f>
        <v>195</v>
      </c>
      <c r="B196" s="4" t="str">
        <f t="shared" si="3"/>
        <v>Hummelo - Manege Het Loenhorst</v>
      </c>
      <c r="C196" s="25" t="s">
        <v>1309</v>
      </c>
      <c r="D196" s="25" t="s">
        <v>509</v>
      </c>
      <c r="E196" s="25" t="s">
        <v>510</v>
      </c>
      <c r="F196" s="5" t="str">
        <f>IFERROR(VLOOKUP(ROWS(Wedstrijdlocaties!$F$2:'Wedstrijdlocaties'!F196),Wedstrijdlocaties!$A$2:'Wedstrijdlocaties'!$B$500,2,0),"")</f>
        <v>Hummelo - Manege Het Loenhorst</v>
      </c>
    </row>
    <row r="197" spans="1:6" ht="13.2" x14ac:dyDescent="0.25">
      <c r="A197" s="5">
        <f>IF(ISNUMBER(SEARCH(Wedstrijden!$D$1,Wedstrijdlocaties!B197)),MAX(Wedstrijdlocaties!$A$1:'Wedstrijdlocaties'!A196)+1,0)</f>
        <v>196</v>
      </c>
      <c r="B197" s="4" t="str">
        <f t="shared" si="3"/>
        <v>Hummelo - Manege Groot Zande</v>
      </c>
      <c r="C197" s="25" t="s">
        <v>1310</v>
      </c>
      <c r="D197" s="25" t="s">
        <v>1311</v>
      </c>
      <c r="E197" s="25" t="s">
        <v>510</v>
      </c>
      <c r="F197" s="5" t="str">
        <f>IFERROR(VLOOKUP(ROWS(Wedstrijdlocaties!$F$2:'Wedstrijdlocaties'!F197),Wedstrijdlocaties!$A$2:'Wedstrijdlocaties'!$B$500,2,0),"")</f>
        <v>Hummelo - Manege Groot Zande</v>
      </c>
    </row>
    <row r="198" spans="1:6" ht="13.2" x14ac:dyDescent="0.25">
      <c r="A198" s="5">
        <f>IF(ISNUMBER(SEARCH(Wedstrijden!$D$1,Wedstrijdlocaties!B198)),MAX(Wedstrijdlocaties!$A$1:'Wedstrijdlocaties'!A197)+1,0)</f>
        <v>197</v>
      </c>
      <c r="B198" s="4" t="str">
        <f t="shared" si="3"/>
        <v>Hummelo - Hippisch Centrum Groot Zande</v>
      </c>
      <c r="C198" s="25" t="s">
        <v>1312</v>
      </c>
      <c r="D198" s="25" t="s">
        <v>1313</v>
      </c>
      <c r="E198" s="25" t="s">
        <v>510</v>
      </c>
      <c r="F198" s="5" t="str">
        <f>IFERROR(VLOOKUP(ROWS(Wedstrijdlocaties!$F$2:'Wedstrijdlocaties'!F198),Wedstrijdlocaties!$A$2:'Wedstrijdlocaties'!$B$500,2,0),"")</f>
        <v>Hummelo - Hippisch Centrum Groot Zande</v>
      </c>
    </row>
    <row r="199" spans="1:6" ht="13.2" x14ac:dyDescent="0.25">
      <c r="A199" s="5">
        <f>IF(ISNUMBER(SEARCH(Wedstrijden!$D$1,Wedstrijdlocaties!B199)),MAX(Wedstrijdlocaties!$A$1:'Wedstrijdlocaties'!A198)+1,0)</f>
        <v>198</v>
      </c>
      <c r="B199" s="4" t="str">
        <f t="shared" si="3"/>
        <v>Kapel Avezaath - Roskam Lr &amp; Pc De</v>
      </c>
      <c r="C199" s="25" t="s">
        <v>1314</v>
      </c>
      <c r="D199" s="25" t="s">
        <v>1315</v>
      </c>
      <c r="E199" s="25" t="s">
        <v>1316</v>
      </c>
      <c r="F199" s="5" t="str">
        <f>IFERROR(VLOOKUP(ROWS(Wedstrijdlocaties!$F$2:'Wedstrijdlocaties'!F199),Wedstrijdlocaties!$A$2:'Wedstrijdlocaties'!$B$500,2,0),"")</f>
        <v>Kapel Avezaath - Roskam Lr &amp; Pc De</v>
      </c>
    </row>
    <row r="200" spans="1:6" ht="13.2" x14ac:dyDescent="0.25">
      <c r="A200" s="5">
        <f>IF(ISNUMBER(SEARCH(Wedstrijden!$D$1,Wedstrijdlocaties!B200)),MAX(Wedstrijdlocaties!$A$1:'Wedstrijdlocaties'!A199)+1,0)</f>
        <v>199</v>
      </c>
      <c r="B200" s="4" t="str">
        <f t="shared" si="3"/>
        <v>Kerkwijk - Hc Bommelerwaard B.V.</v>
      </c>
      <c r="C200" s="25" t="s">
        <v>1317</v>
      </c>
      <c r="D200" s="25" t="s">
        <v>314</v>
      </c>
      <c r="E200" s="25" t="s">
        <v>148</v>
      </c>
      <c r="F200" s="5" t="str">
        <f>IFERROR(VLOOKUP(ROWS(Wedstrijdlocaties!$F$2:'Wedstrijdlocaties'!F200),Wedstrijdlocaties!$A$2:'Wedstrijdlocaties'!$B$500,2,0),"")</f>
        <v>Kerkwijk - Hc Bommelerwaard B.V.</v>
      </c>
    </row>
    <row r="201" spans="1:6" ht="13.2" x14ac:dyDescent="0.25">
      <c r="A201" s="5">
        <f>IF(ISNUMBER(SEARCH(Wedstrijden!$D$1,Wedstrijdlocaties!B201)),MAX(Wedstrijdlocaties!$A$1:'Wedstrijdlocaties'!A200)+1,0)</f>
        <v>200</v>
      </c>
      <c r="B201" s="4" t="str">
        <f t="shared" si="3"/>
        <v>Kesteren - Evenemententerrein Kesteren</v>
      </c>
      <c r="C201" s="25" t="s">
        <v>1318</v>
      </c>
      <c r="D201" s="25" t="s">
        <v>1319</v>
      </c>
      <c r="E201" s="25" t="s">
        <v>105</v>
      </c>
      <c r="F201" s="5" t="str">
        <f>IFERROR(VLOOKUP(ROWS(Wedstrijdlocaties!$F$2:'Wedstrijdlocaties'!F201),Wedstrijdlocaties!$A$2:'Wedstrijdlocaties'!$B$500,2,0),"")</f>
        <v>Kesteren - Evenemententerrein Kesteren</v>
      </c>
    </row>
    <row r="202" spans="1:6" ht="13.2" x14ac:dyDescent="0.25">
      <c r="A202" s="5">
        <f>IF(ISNUMBER(SEARCH(Wedstrijden!$D$1,Wedstrijdlocaties!B202)),MAX(Wedstrijdlocaties!$A$1:'Wedstrijdlocaties'!A201)+1,0)</f>
        <v>201</v>
      </c>
      <c r="B202" s="4" t="str">
        <f t="shared" si="3"/>
        <v>Klarenbeek - Evenemententerrein Klarenbeek</v>
      </c>
      <c r="C202" s="25" t="s">
        <v>1320</v>
      </c>
      <c r="D202" s="25" t="s">
        <v>1321</v>
      </c>
      <c r="E202" s="25" t="s">
        <v>346</v>
      </c>
      <c r="F202" s="5" t="str">
        <f>IFERROR(VLOOKUP(ROWS(Wedstrijdlocaties!$F$2:'Wedstrijdlocaties'!F202),Wedstrijdlocaties!$A$2:'Wedstrijdlocaties'!$B$500,2,0),"")</f>
        <v>Klarenbeek - Evenemententerrein Klarenbeek</v>
      </c>
    </row>
    <row r="203" spans="1:6" ht="13.2" x14ac:dyDescent="0.25">
      <c r="A203" s="5">
        <f>IF(ISNUMBER(SEARCH(Wedstrijden!$D$1,Wedstrijdlocaties!B203)),MAX(Wedstrijdlocaties!$A$1:'Wedstrijdlocaties'!A202)+1,0)</f>
        <v>202</v>
      </c>
      <c r="B203" s="4" t="str">
        <f t="shared" si="3"/>
        <v>Klarenbeek - Manege Voorst</v>
      </c>
      <c r="C203" s="25" t="s">
        <v>1322</v>
      </c>
      <c r="D203" s="25" t="s">
        <v>535</v>
      </c>
      <c r="E203" s="25" t="s">
        <v>346</v>
      </c>
      <c r="F203" s="5" t="str">
        <f>IFERROR(VLOOKUP(ROWS(Wedstrijdlocaties!$F$2:'Wedstrijdlocaties'!F203),Wedstrijdlocaties!$A$2:'Wedstrijdlocaties'!$B$500,2,0),"")</f>
        <v>Klarenbeek - Manege Voorst</v>
      </c>
    </row>
    <row r="204" spans="1:6" ht="13.2" x14ac:dyDescent="0.25">
      <c r="A204" s="5">
        <f>IF(ISNUMBER(SEARCH(Wedstrijden!$D$1,Wedstrijdlocaties!B204)),MAX(Wedstrijdlocaties!$A$1:'Wedstrijdlocaties'!A203)+1,0)</f>
        <v>203</v>
      </c>
      <c r="B204" s="4" t="str">
        <f t="shared" si="3"/>
        <v>Kootwijk - Evenemententerrein Kootwijk</v>
      </c>
      <c r="C204" s="25" t="s">
        <v>1323</v>
      </c>
      <c r="D204" s="25" t="s">
        <v>1324</v>
      </c>
      <c r="E204" s="25" t="s">
        <v>601</v>
      </c>
      <c r="F204" s="5" t="str">
        <f>IFERROR(VLOOKUP(ROWS(Wedstrijdlocaties!$F$2:'Wedstrijdlocaties'!F204),Wedstrijdlocaties!$A$2:'Wedstrijdlocaties'!$B$500,2,0),"")</f>
        <v>Kootwijk - Evenemententerrein Kootwijk</v>
      </c>
    </row>
    <row r="205" spans="1:6" ht="13.2" x14ac:dyDescent="0.25">
      <c r="A205" s="5">
        <f>IF(ISNUMBER(SEARCH(Wedstrijden!$D$1,Wedstrijdlocaties!B205)),MAX(Wedstrijdlocaties!$A$1:'Wedstrijdlocaties'!A204)+1,0)</f>
        <v>204</v>
      </c>
      <c r="B205" s="4" t="str">
        <f t="shared" si="3"/>
        <v>Kootwijk - Paardentrainingscentrum Gert Van Den Hoorn</v>
      </c>
      <c r="C205" s="25" t="s">
        <v>1325</v>
      </c>
      <c r="D205" s="25" t="s">
        <v>1326</v>
      </c>
      <c r="E205" s="25" t="s">
        <v>601</v>
      </c>
      <c r="F205" s="5" t="str">
        <f>IFERROR(VLOOKUP(ROWS(Wedstrijdlocaties!$F$2:'Wedstrijdlocaties'!F205),Wedstrijdlocaties!$A$2:'Wedstrijdlocaties'!$B$500,2,0),"")</f>
        <v>Kootwijk - Paardentrainingscentrum Gert Van Den Hoorn</v>
      </c>
    </row>
    <row r="206" spans="1:6" ht="13.2" x14ac:dyDescent="0.25">
      <c r="A206" s="5">
        <f>IF(ISNUMBER(SEARCH(Wedstrijden!$D$1,Wedstrijdlocaties!B206)),MAX(Wedstrijdlocaties!$A$1:'Wedstrijdlocaties'!A205)+1,0)</f>
        <v>205</v>
      </c>
      <c r="B206" s="4" t="str">
        <f t="shared" si="3"/>
        <v>Kootwijkerbroek - Stal Van De Top B.V.</v>
      </c>
      <c r="C206" s="25" t="s">
        <v>1327</v>
      </c>
      <c r="D206" s="25" t="s">
        <v>1328</v>
      </c>
      <c r="E206" s="25" t="s">
        <v>230</v>
      </c>
      <c r="F206" s="5" t="str">
        <f>IFERROR(VLOOKUP(ROWS(Wedstrijdlocaties!$F$2:'Wedstrijdlocaties'!F206),Wedstrijdlocaties!$A$2:'Wedstrijdlocaties'!$B$500,2,0),"")</f>
        <v>Kootwijkerbroek - Stal Van De Top B.V.</v>
      </c>
    </row>
    <row r="207" spans="1:6" ht="13.2" x14ac:dyDescent="0.25">
      <c r="A207" s="5">
        <f>IF(ISNUMBER(SEARCH(Wedstrijden!$D$1,Wedstrijdlocaties!B207)),MAX(Wedstrijdlocaties!$A$1:'Wedstrijdlocaties'!A206)+1,0)</f>
        <v>206</v>
      </c>
      <c r="B207" s="4" t="str">
        <f t="shared" si="3"/>
        <v>Kootwijkerbroek - Psv. Voorwaarts</v>
      </c>
      <c r="C207" s="25" t="s">
        <v>1329</v>
      </c>
      <c r="D207" s="25" t="s">
        <v>1330</v>
      </c>
      <c r="E207" s="25" t="s">
        <v>230</v>
      </c>
      <c r="F207" s="5" t="str">
        <f>IFERROR(VLOOKUP(ROWS(Wedstrijdlocaties!$F$2:'Wedstrijdlocaties'!F207),Wedstrijdlocaties!$A$2:'Wedstrijdlocaties'!$B$500,2,0),"")</f>
        <v>Kootwijkerbroek - Psv. Voorwaarts</v>
      </c>
    </row>
    <row r="208" spans="1:6" ht="13.2" x14ac:dyDescent="0.25">
      <c r="A208" s="5">
        <f>IF(ISNUMBER(SEARCH(Wedstrijden!$D$1,Wedstrijdlocaties!B208)),MAX(Wedstrijdlocaties!$A$1:'Wedstrijdlocaties'!A207)+1,0)</f>
        <v>207</v>
      </c>
      <c r="B208" s="4" t="str">
        <f t="shared" si="3"/>
        <v>Kootwijkerbroek - Graafhorst Handelsonderneming</v>
      </c>
      <c r="C208" s="25" t="s">
        <v>1331</v>
      </c>
      <c r="D208" s="25" t="s">
        <v>1332</v>
      </c>
      <c r="E208" s="25" t="s">
        <v>230</v>
      </c>
      <c r="F208" s="5" t="str">
        <f>IFERROR(VLOOKUP(ROWS(Wedstrijdlocaties!$F$2:'Wedstrijdlocaties'!F208),Wedstrijdlocaties!$A$2:'Wedstrijdlocaties'!$B$500,2,0),"")</f>
        <v>Kootwijkerbroek - Graafhorst Handelsonderneming</v>
      </c>
    </row>
    <row r="209" spans="1:6" ht="13.2" x14ac:dyDescent="0.25">
      <c r="A209" s="5">
        <f>IF(ISNUMBER(SEARCH(Wedstrijden!$D$1,Wedstrijdlocaties!B209)),MAX(Wedstrijdlocaties!$A$1:'Wedstrijdlocaties'!A208)+1,0)</f>
        <v>208</v>
      </c>
      <c r="B209" s="4" t="str">
        <f t="shared" si="3"/>
        <v>Kootwijkerbroek - Human And Horse Academy</v>
      </c>
      <c r="C209" s="25" t="s">
        <v>1333</v>
      </c>
      <c r="D209" s="25" t="s">
        <v>1747</v>
      </c>
      <c r="E209" s="25" t="s">
        <v>230</v>
      </c>
      <c r="F209" s="5" t="str">
        <f>IFERROR(VLOOKUP(ROWS(Wedstrijdlocaties!$F$2:'Wedstrijdlocaties'!F209),Wedstrijdlocaties!$A$2:'Wedstrijdlocaties'!$B$500,2,0),"")</f>
        <v>Kootwijkerbroek - Human And Horse Academy</v>
      </c>
    </row>
    <row r="210" spans="1:6" ht="13.2" x14ac:dyDescent="0.25">
      <c r="A210" s="5">
        <f>IF(ISNUMBER(SEARCH(Wedstrijden!$D$1,Wedstrijdlocaties!B210)),MAX(Wedstrijdlocaties!$A$1:'Wedstrijdlocaties'!A209)+1,0)</f>
        <v>209</v>
      </c>
      <c r="B210" s="4" t="str">
        <f t="shared" si="3"/>
        <v>Kootwijkerbroek - Wise Stables</v>
      </c>
      <c r="C210" s="25" t="s">
        <v>1748</v>
      </c>
      <c r="D210" s="25" t="s">
        <v>1749</v>
      </c>
      <c r="E210" s="25" t="s">
        <v>230</v>
      </c>
      <c r="F210" s="5" t="str">
        <f>IFERROR(VLOOKUP(ROWS(Wedstrijdlocaties!$F$2:'Wedstrijdlocaties'!F210),Wedstrijdlocaties!$A$2:'Wedstrijdlocaties'!$B$500,2,0),"")</f>
        <v>Kootwijkerbroek - Wise Stables</v>
      </c>
    </row>
    <row r="211" spans="1:6" ht="13.2" x14ac:dyDescent="0.25">
      <c r="A211" s="5">
        <f>IF(ISNUMBER(SEARCH(Wedstrijden!$D$1,Wedstrijdlocaties!B211)),MAX(Wedstrijdlocaties!$A$1:'Wedstrijdlocaties'!A210)+1,0)</f>
        <v>210</v>
      </c>
      <c r="B211" s="4" t="str">
        <f t="shared" si="3"/>
        <v>Kring Van Dorth - Stal De Schoolt</v>
      </c>
      <c r="C211" s="25" t="s">
        <v>1334</v>
      </c>
      <c r="D211" s="25" t="s">
        <v>1335</v>
      </c>
      <c r="E211" s="25" t="s">
        <v>1336</v>
      </c>
      <c r="F211" s="5" t="str">
        <f>IFERROR(VLOOKUP(ROWS(Wedstrijdlocaties!$F$2:'Wedstrijdlocaties'!F211),Wedstrijdlocaties!$A$2:'Wedstrijdlocaties'!$B$500,2,0),"")</f>
        <v>Kring Van Dorth - Stal De Schoolt</v>
      </c>
    </row>
    <row r="212" spans="1:6" ht="13.2" x14ac:dyDescent="0.25">
      <c r="A212" s="5">
        <f>IF(ISNUMBER(SEARCH(Wedstrijden!$D$1,Wedstrijdlocaties!B212)),MAX(Wedstrijdlocaties!$A$1:'Wedstrijdlocaties'!A211)+1,0)</f>
        <v>211</v>
      </c>
      <c r="B212" s="4" t="str">
        <f t="shared" si="3"/>
        <v>Kring Van Dorth - Stal De Schoolt</v>
      </c>
      <c r="C212" s="25" t="s">
        <v>1337</v>
      </c>
      <c r="D212" s="25" t="s">
        <v>1335</v>
      </c>
      <c r="E212" s="25" t="s">
        <v>1336</v>
      </c>
      <c r="F212" s="5" t="str">
        <f>IFERROR(VLOOKUP(ROWS(Wedstrijdlocaties!$F$2:'Wedstrijdlocaties'!F212),Wedstrijdlocaties!$A$2:'Wedstrijdlocaties'!$B$500,2,0),"")</f>
        <v>Kring Van Dorth - Stal De Schoolt</v>
      </c>
    </row>
    <row r="213" spans="1:6" ht="13.2" x14ac:dyDescent="0.25">
      <c r="A213" s="5">
        <f>IF(ISNUMBER(SEARCH(Wedstrijden!$D$1,Wedstrijdlocaties!B213)),MAX(Wedstrijdlocaties!$A$1:'Wedstrijdlocaties'!A212)+1,0)</f>
        <v>212</v>
      </c>
      <c r="B213" s="4" t="str">
        <f t="shared" si="3"/>
        <v>Laag-Soeren - Stichting Manege De Spreng</v>
      </c>
      <c r="C213" s="25" t="s">
        <v>1338</v>
      </c>
      <c r="D213" s="25" t="s">
        <v>1339</v>
      </c>
      <c r="E213" s="25" t="s">
        <v>1340</v>
      </c>
      <c r="F213" s="5" t="str">
        <f>IFERROR(VLOOKUP(ROWS(Wedstrijdlocaties!$F$2:'Wedstrijdlocaties'!F213),Wedstrijdlocaties!$A$2:'Wedstrijdlocaties'!$B$500,2,0),"")</f>
        <v>Laag-Soeren - Stichting Manege De Spreng</v>
      </c>
    </row>
    <row r="214" spans="1:6" ht="13.2" x14ac:dyDescent="0.25">
      <c r="A214" s="5">
        <f>IF(ISNUMBER(SEARCH(Wedstrijden!$D$1,Wedstrijdlocaties!B214)),MAX(Wedstrijdlocaties!$A$1:'Wedstrijdlocaties'!A213)+1,0)</f>
        <v>213</v>
      </c>
      <c r="B214" s="4" t="str">
        <f t="shared" si="3"/>
        <v>Laren Gld - Stichting Belangen Ruitersport Laren</v>
      </c>
      <c r="C214" s="25" t="s">
        <v>1341</v>
      </c>
      <c r="D214" s="25" t="s">
        <v>1342</v>
      </c>
      <c r="E214" s="25" t="s">
        <v>556</v>
      </c>
      <c r="F214" s="5" t="str">
        <f>IFERROR(VLOOKUP(ROWS(Wedstrijdlocaties!$F$2:'Wedstrijdlocaties'!F214),Wedstrijdlocaties!$A$2:'Wedstrijdlocaties'!$B$500,2,0),"")</f>
        <v>Laren Gld - Stichting Belangen Ruitersport Laren</v>
      </c>
    </row>
    <row r="215" spans="1:6" ht="13.2" x14ac:dyDescent="0.25">
      <c r="A215" s="5">
        <f>IF(ISNUMBER(SEARCH(Wedstrijden!$D$1,Wedstrijdlocaties!B215)),MAX(Wedstrijdlocaties!$A$1:'Wedstrijdlocaties'!A214)+1,0)</f>
        <v>214</v>
      </c>
      <c r="B215" s="4" t="str">
        <f t="shared" si="3"/>
        <v>Laren Gld - Evenemententerrein Laren Gld</v>
      </c>
      <c r="C215" s="25" t="s">
        <v>1343</v>
      </c>
      <c r="D215" s="25" t="s">
        <v>1344</v>
      </c>
      <c r="E215" s="25" t="s">
        <v>556</v>
      </c>
      <c r="F215" s="5" t="str">
        <f>IFERROR(VLOOKUP(ROWS(Wedstrijdlocaties!$F$2:'Wedstrijdlocaties'!F215),Wedstrijdlocaties!$A$2:'Wedstrijdlocaties'!$B$500,2,0),"")</f>
        <v>Laren Gld - Evenemententerrein Laren Gld</v>
      </c>
    </row>
    <row r="216" spans="1:6" ht="13.2" x14ac:dyDescent="0.25">
      <c r="A216" s="5">
        <f>IF(ISNUMBER(SEARCH(Wedstrijden!$D$1,Wedstrijdlocaties!B216)),MAX(Wedstrijdlocaties!$A$1:'Wedstrijdlocaties'!A215)+1,0)</f>
        <v>215</v>
      </c>
      <c r="B216" s="4" t="str">
        <f t="shared" si="3"/>
        <v>Laren Gld - Evenemententerrein Landgoed Verwolde</v>
      </c>
      <c r="C216" s="25" t="s">
        <v>1345</v>
      </c>
      <c r="D216" s="25" t="s">
        <v>1346</v>
      </c>
      <c r="E216" s="25" t="s">
        <v>556</v>
      </c>
      <c r="F216" s="5" t="str">
        <f>IFERROR(VLOOKUP(ROWS(Wedstrijdlocaties!$F$2:'Wedstrijdlocaties'!F216),Wedstrijdlocaties!$A$2:'Wedstrijdlocaties'!$B$500,2,0),"")</f>
        <v>Laren Gld - Evenemententerrein Landgoed Verwolde</v>
      </c>
    </row>
    <row r="217" spans="1:6" ht="13.2" x14ac:dyDescent="0.25">
      <c r="A217" s="5">
        <f>IF(ISNUMBER(SEARCH(Wedstrijden!$D$1,Wedstrijdlocaties!B217)),MAX(Wedstrijdlocaties!$A$1:'Wedstrijdlocaties'!A216)+1,0)</f>
        <v>216</v>
      </c>
      <c r="B217" s="4" t="str">
        <f t="shared" si="3"/>
        <v>Laren Gld - Meiden Van Haarman</v>
      </c>
      <c r="C217" s="25" t="s">
        <v>1347</v>
      </c>
      <c r="D217" s="25" t="s">
        <v>555</v>
      </c>
      <c r="E217" s="25" t="s">
        <v>556</v>
      </c>
      <c r="F217" s="5" t="str">
        <f>IFERROR(VLOOKUP(ROWS(Wedstrijdlocaties!$F$2:'Wedstrijdlocaties'!F217),Wedstrijdlocaties!$A$2:'Wedstrijdlocaties'!$B$500,2,0),"")</f>
        <v>Laren Gld - Meiden Van Haarman</v>
      </c>
    </row>
    <row r="218" spans="1:6" ht="13.2" x14ac:dyDescent="0.25">
      <c r="A218" s="5">
        <f>IF(ISNUMBER(SEARCH(Wedstrijden!$D$1,Wedstrijdlocaties!B218)),MAX(Wedstrijdlocaties!$A$1:'Wedstrijdlocaties'!A217)+1,0)</f>
        <v>217</v>
      </c>
      <c r="B218" s="4" t="str">
        <f t="shared" si="3"/>
        <v>Leur - Evenemententerrein Leur</v>
      </c>
      <c r="C218" s="25" t="s">
        <v>1348</v>
      </c>
      <c r="D218" s="25" t="s">
        <v>1349</v>
      </c>
      <c r="E218" s="25" t="s">
        <v>80</v>
      </c>
      <c r="F218" s="5" t="str">
        <f>IFERROR(VLOOKUP(ROWS(Wedstrijdlocaties!$F$2:'Wedstrijdlocaties'!F218),Wedstrijdlocaties!$A$2:'Wedstrijdlocaties'!$B$500,2,0),"")</f>
        <v>Leur - Evenemententerrein Leur</v>
      </c>
    </row>
    <row r="219" spans="1:6" ht="13.2" x14ac:dyDescent="0.25">
      <c r="A219" s="5">
        <f>IF(ISNUMBER(SEARCH(Wedstrijden!$D$1,Wedstrijdlocaties!B219)),MAX(Wedstrijdlocaties!$A$1:'Wedstrijdlocaties'!A218)+1,0)</f>
        <v>218</v>
      </c>
      <c r="B219" s="4" t="str">
        <f t="shared" si="3"/>
        <v>Lichtenvoorde - Evenemententerrein In Den Bosch</v>
      </c>
      <c r="C219" s="25" t="s">
        <v>1350</v>
      </c>
      <c r="D219" s="25" t="s">
        <v>1351</v>
      </c>
      <c r="E219" s="25" t="s">
        <v>1352</v>
      </c>
      <c r="F219" s="5" t="str">
        <f>IFERROR(VLOOKUP(ROWS(Wedstrijdlocaties!$F$2:'Wedstrijdlocaties'!F219),Wedstrijdlocaties!$A$2:'Wedstrijdlocaties'!$B$500,2,0),"")</f>
        <v>Lichtenvoorde - Evenemententerrein In Den Bosch</v>
      </c>
    </row>
    <row r="220" spans="1:6" ht="13.2" x14ac:dyDescent="0.25">
      <c r="A220" s="5">
        <f>IF(ISNUMBER(SEARCH(Wedstrijden!$D$1,Wedstrijdlocaties!B220)),MAX(Wedstrijdlocaties!$A$1:'Wedstrijdlocaties'!A219)+1,0)</f>
        <v>219</v>
      </c>
      <c r="B220" s="4" t="str">
        <f t="shared" si="3"/>
        <v>Lieren - Pony-Centrum Thea Koopman</v>
      </c>
      <c r="C220" s="25" t="s">
        <v>1353</v>
      </c>
      <c r="D220" s="25" t="s">
        <v>1750</v>
      </c>
      <c r="E220" s="25" t="s">
        <v>468</v>
      </c>
      <c r="F220" s="5" t="str">
        <f>IFERROR(VLOOKUP(ROWS(Wedstrijdlocaties!$F$2:'Wedstrijdlocaties'!F220),Wedstrijdlocaties!$A$2:'Wedstrijdlocaties'!$B$500,2,0),"")</f>
        <v>Lieren - Pony-Centrum Thea Koopman</v>
      </c>
    </row>
    <row r="221" spans="1:6" ht="13.2" x14ac:dyDescent="0.25">
      <c r="A221" s="5">
        <f>IF(ISNUMBER(SEARCH(Wedstrijden!$D$1,Wedstrijdlocaties!B221)),MAX(Wedstrijdlocaties!$A$1:'Wedstrijdlocaties'!A220)+1,0)</f>
        <v>220</v>
      </c>
      <c r="B221" s="4" t="str">
        <f t="shared" si="3"/>
        <v>Lievelde - Manege De Grolse Veste</v>
      </c>
      <c r="C221" s="25" t="s">
        <v>1354</v>
      </c>
      <c r="D221" s="25" t="s">
        <v>1355</v>
      </c>
      <c r="E221" s="25" t="s">
        <v>1356</v>
      </c>
      <c r="F221" s="5" t="str">
        <f>IFERROR(VLOOKUP(ROWS(Wedstrijdlocaties!$F$2:'Wedstrijdlocaties'!F221),Wedstrijdlocaties!$A$2:'Wedstrijdlocaties'!$B$500,2,0),"")</f>
        <v>Lievelde - Manege De Grolse Veste</v>
      </c>
    </row>
    <row r="222" spans="1:6" ht="13.2" x14ac:dyDescent="0.25">
      <c r="A222" s="5">
        <f>IF(ISNUMBER(SEARCH(Wedstrijden!$D$1,Wedstrijdlocaties!B222)),MAX(Wedstrijdlocaties!$A$1:'Wedstrijdlocaties'!A221)+1,0)</f>
        <v>221</v>
      </c>
      <c r="B222" s="4" t="str">
        <f t="shared" si="3"/>
        <v>Lobith - Ponyclub De Eilandruiters</v>
      </c>
      <c r="C222" s="25" t="s">
        <v>1357</v>
      </c>
      <c r="D222" s="25" t="s">
        <v>1358</v>
      </c>
      <c r="E222" s="25" t="s">
        <v>220</v>
      </c>
      <c r="F222" s="5" t="str">
        <f>IFERROR(VLOOKUP(ROWS(Wedstrijdlocaties!$F$2:'Wedstrijdlocaties'!F222),Wedstrijdlocaties!$A$2:'Wedstrijdlocaties'!$B$500,2,0),"")</f>
        <v>Lobith - Ponyclub De Eilandruiters</v>
      </c>
    </row>
    <row r="223" spans="1:6" ht="13.2" x14ac:dyDescent="0.25">
      <c r="A223" s="5">
        <f>IF(ISNUMBER(SEARCH(Wedstrijden!$D$1,Wedstrijdlocaties!B223)),MAX(Wedstrijdlocaties!$A$1:'Wedstrijdlocaties'!A222)+1,0)</f>
        <v>222</v>
      </c>
      <c r="B223" s="4" t="str">
        <f t="shared" si="3"/>
        <v>Lobith - Lr &amp; Pc De Eilandruiters</v>
      </c>
      <c r="C223" s="25" t="s">
        <v>1359</v>
      </c>
      <c r="D223" s="25" t="s">
        <v>1360</v>
      </c>
      <c r="E223" s="25" t="s">
        <v>220</v>
      </c>
      <c r="F223" s="5" t="str">
        <f>IFERROR(VLOOKUP(ROWS(Wedstrijdlocaties!$F$2:'Wedstrijdlocaties'!F223),Wedstrijdlocaties!$A$2:'Wedstrijdlocaties'!$B$500,2,0),"")</f>
        <v>Lobith - Lr &amp; Pc De Eilandruiters</v>
      </c>
    </row>
    <row r="224" spans="1:6" ht="13.2" x14ac:dyDescent="0.25">
      <c r="A224" s="5">
        <f>IF(ISNUMBER(SEARCH(Wedstrijden!$D$1,Wedstrijdlocaties!B224)),MAX(Wedstrijdlocaties!$A$1:'Wedstrijdlocaties'!A223)+1,0)</f>
        <v>223</v>
      </c>
      <c r="B224" s="4" t="str">
        <f t="shared" si="3"/>
        <v>Lochem - Lr En Pc De Luchte</v>
      </c>
      <c r="C224" s="25" t="s">
        <v>1361</v>
      </c>
      <c r="D224" s="25" t="s">
        <v>1362</v>
      </c>
      <c r="E224" s="25" t="s">
        <v>1363</v>
      </c>
      <c r="F224" s="5" t="str">
        <f>IFERROR(VLOOKUP(ROWS(Wedstrijdlocaties!$F$2:'Wedstrijdlocaties'!F224),Wedstrijdlocaties!$A$2:'Wedstrijdlocaties'!$B$500,2,0),"")</f>
        <v>Lochem - Lr En Pc De Luchte</v>
      </c>
    </row>
    <row r="225" spans="1:6" ht="13.2" x14ac:dyDescent="0.25">
      <c r="A225" s="5">
        <f>IF(ISNUMBER(SEARCH(Wedstrijden!$D$1,Wedstrijdlocaties!B225)),MAX(Wedstrijdlocaties!$A$1:'Wedstrijdlocaties'!A224)+1,0)</f>
        <v>224</v>
      </c>
      <c r="B225" s="4" t="str">
        <f t="shared" si="3"/>
        <v>Loenen Gld - Evenemententerrein Imbos</v>
      </c>
      <c r="C225" s="25" t="s">
        <v>1364</v>
      </c>
      <c r="D225" s="25" t="s">
        <v>1365</v>
      </c>
      <c r="E225" s="25" t="s">
        <v>1366</v>
      </c>
      <c r="F225" s="5" t="str">
        <f>IFERROR(VLOOKUP(ROWS(Wedstrijdlocaties!$F$2:'Wedstrijdlocaties'!F225),Wedstrijdlocaties!$A$2:'Wedstrijdlocaties'!$B$500,2,0),"")</f>
        <v>Loenen Gld - Evenemententerrein Imbos</v>
      </c>
    </row>
    <row r="226" spans="1:6" ht="13.2" x14ac:dyDescent="0.25">
      <c r="A226" s="5">
        <f>IF(ISNUMBER(SEARCH(Wedstrijden!$D$1,Wedstrijdlocaties!B226)),MAX(Wedstrijdlocaties!$A$1:'Wedstrijdlocaties'!A225)+1,0)</f>
        <v>225</v>
      </c>
      <c r="B226" s="4" t="str">
        <f t="shared" si="3"/>
        <v>Loenen Gld - Evenemententerrein Schaapsweide</v>
      </c>
      <c r="C226" s="25" t="s">
        <v>1367</v>
      </c>
      <c r="D226" s="25" t="s">
        <v>1368</v>
      </c>
      <c r="E226" s="25" t="s">
        <v>1366</v>
      </c>
      <c r="F226" s="5" t="str">
        <f>IFERROR(VLOOKUP(ROWS(Wedstrijdlocaties!$F$2:'Wedstrijdlocaties'!F226),Wedstrijdlocaties!$A$2:'Wedstrijdlocaties'!$B$500,2,0),"")</f>
        <v>Loenen Gld - Evenemententerrein Schaapsweide</v>
      </c>
    </row>
    <row r="227" spans="1:6" ht="13.2" x14ac:dyDescent="0.25">
      <c r="A227" s="5">
        <f>IF(ISNUMBER(SEARCH(Wedstrijden!$D$1,Wedstrijdlocaties!B227)),MAX(Wedstrijdlocaties!$A$1:'Wedstrijdlocaties'!A226)+1,0)</f>
        <v>226</v>
      </c>
      <c r="B227" s="4" t="str">
        <f t="shared" si="3"/>
        <v>Loenen Gld - Rv. Spreng (Ppsv)</v>
      </c>
      <c r="C227" s="25" t="s">
        <v>756</v>
      </c>
      <c r="D227" s="25" t="s">
        <v>757</v>
      </c>
      <c r="E227" s="25" t="s">
        <v>1366</v>
      </c>
      <c r="F227" s="5" t="str">
        <f>IFERROR(VLOOKUP(ROWS(Wedstrijdlocaties!$F$2:'Wedstrijdlocaties'!F227),Wedstrijdlocaties!$A$2:'Wedstrijdlocaties'!$B$500,2,0),"")</f>
        <v>Loenen Gld - Rv. Spreng (Ppsv)</v>
      </c>
    </row>
    <row r="228" spans="1:6" ht="13.2" x14ac:dyDescent="0.25">
      <c r="A228" s="5">
        <f>IF(ISNUMBER(SEARCH(Wedstrijden!$D$1,Wedstrijdlocaties!B228)),MAX(Wedstrijdlocaties!$A$1:'Wedstrijdlocaties'!A227)+1,0)</f>
        <v>227</v>
      </c>
      <c r="B228" s="4" t="str">
        <f t="shared" si="3"/>
        <v>Loerbeek - Huifkarcentrum Bergh</v>
      </c>
      <c r="C228" s="25" t="s">
        <v>1369</v>
      </c>
      <c r="D228" s="25" t="s">
        <v>1370</v>
      </c>
      <c r="E228" s="25" t="s">
        <v>1371</v>
      </c>
      <c r="F228" s="5" t="str">
        <f>IFERROR(VLOOKUP(ROWS(Wedstrijdlocaties!$F$2:'Wedstrijdlocaties'!F228),Wedstrijdlocaties!$A$2:'Wedstrijdlocaties'!$B$500,2,0),"")</f>
        <v>Loerbeek - Huifkarcentrum Bergh</v>
      </c>
    </row>
    <row r="229" spans="1:6" ht="13.2" x14ac:dyDescent="0.25">
      <c r="A229" s="5">
        <f>IF(ISNUMBER(SEARCH(Wedstrijden!$D$1,Wedstrijdlocaties!B229)),MAX(Wedstrijdlocaties!$A$1:'Wedstrijdlocaties'!A228)+1,0)</f>
        <v>228</v>
      </c>
      <c r="B229" s="4" t="str">
        <f t="shared" si="3"/>
        <v>Loerbeek - Evenemententerrein Loerbeek</v>
      </c>
      <c r="C229" s="25" t="s">
        <v>1372</v>
      </c>
      <c r="D229" s="25" t="s">
        <v>1373</v>
      </c>
      <c r="E229" s="25" t="s">
        <v>1371</v>
      </c>
      <c r="F229" s="5" t="str">
        <f>IFERROR(VLOOKUP(ROWS(Wedstrijdlocaties!$F$2:'Wedstrijdlocaties'!F229),Wedstrijdlocaties!$A$2:'Wedstrijdlocaties'!$B$500,2,0),"")</f>
        <v>Loerbeek - Evenemententerrein Loerbeek</v>
      </c>
    </row>
    <row r="230" spans="1:6" ht="13.2" x14ac:dyDescent="0.25">
      <c r="A230" s="5">
        <f>IF(ISNUMBER(SEARCH(Wedstrijden!$D$1,Wedstrijdlocaties!B230)),MAX(Wedstrijdlocaties!$A$1:'Wedstrijdlocaties'!A229)+1,0)</f>
        <v>229</v>
      </c>
      <c r="B230" s="4" t="str">
        <f t="shared" si="3"/>
        <v>Loerbeek - Evenemententerrein Fam. Wezendonk</v>
      </c>
      <c r="C230" s="25" t="s">
        <v>1374</v>
      </c>
      <c r="D230" s="25" t="s">
        <v>1375</v>
      </c>
      <c r="E230" s="25" t="s">
        <v>1371</v>
      </c>
      <c r="F230" s="5" t="str">
        <f>IFERROR(VLOOKUP(ROWS(Wedstrijdlocaties!$F$2:'Wedstrijdlocaties'!F230),Wedstrijdlocaties!$A$2:'Wedstrijdlocaties'!$B$500,2,0),"")</f>
        <v>Loerbeek - Evenemententerrein Fam. Wezendonk</v>
      </c>
    </row>
    <row r="231" spans="1:6" ht="13.2" x14ac:dyDescent="0.25">
      <c r="A231" s="5">
        <f>IF(ISNUMBER(SEARCH(Wedstrijden!$D$1,Wedstrijdlocaties!B231)),MAX(Wedstrijdlocaties!$A$1:'Wedstrijdlocaties'!A230)+1,0)</f>
        <v>230</v>
      </c>
      <c r="B231" s="4" t="str">
        <f t="shared" si="3"/>
        <v>Loerbeek - Evenemententerrein Arwe Bouw</v>
      </c>
      <c r="C231" s="25" t="s">
        <v>1376</v>
      </c>
      <c r="D231" s="25" t="s">
        <v>1377</v>
      </c>
      <c r="E231" s="25" t="s">
        <v>1371</v>
      </c>
      <c r="F231" s="5" t="str">
        <f>IFERROR(VLOOKUP(ROWS(Wedstrijdlocaties!$F$2:'Wedstrijdlocaties'!F231),Wedstrijdlocaties!$A$2:'Wedstrijdlocaties'!$B$500,2,0),"")</f>
        <v>Loerbeek - Evenemententerrein Arwe Bouw</v>
      </c>
    </row>
    <row r="232" spans="1:6" ht="13.2" x14ac:dyDescent="0.25">
      <c r="A232" s="5">
        <f>IF(ISNUMBER(SEARCH(Wedstrijden!$D$1,Wedstrijdlocaties!B232)),MAX(Wedstrijdlocaties!$A$1:'Wedstrijdlocaties'!A231)+1,0)</f>
        <v>231</v>
      </c>
      <c r="B232" s="4" t="str">
        <f t="shared" si="3"/>
        <v>Loo Gld - Rv. Zuid-Veluwse Jachtvereniging</v>
      </c>
      <c r="C232" s="25" t="s">
        <v>941</v>
      </c>
      <c r="D232" s="25" t="s">
        <v>942</v>
      </c>
      <c r="E232" s="25" t="s">
        <v>943</v>
      </c>
      <c r="F232" s="5" t="str">
        <f>IFERROR(VLOOKUP(ROWS(Wedstrijdlocaties!$F$2:'Wedstrijdlocaties'!F232),Wedstrijdlocaties!$A$2:'Wedstrijdlocaties'!$B$500,2,0),"")</f>
        <v>Loo Gld - Rv. Zuid-Veluwse Jachtvereniging</v>
      </c>
    </row>
    <row r="233" spans="1:6" ht="13.2" x14ac:dyDescent="0.25">
      <c r="A233" s="5">
        <f>IF(ISNUMBER(SEARCH(Wedstrijden!$D$1,Wedstrijdlocaties!B233)),MAX(Wedstrijdlocaties!$A$1:'Wedstrijdlocaties'!A232)+1,0)</f>
        <v>232</v>
      </c>
      <c r="B233" s="4" t="str">
        <f t="shared" si="3"/>
        <v>Lunteren - Psv. Lunaruiters</v>
      </c>
      <c r="C233" s="25" t="s">
        <v>1378</v>
      </c>
      <c r="D233" s="25" t="s">
        <v>1379</v>
      </c>
      <c r="E233" s="25" t="s">
        <v>180</v>
      </c>
      <c r="F233" s="5" t="str">
        <f>IFERROR(VLOOKUP(ROWS(Wedstrijdlocaties!$F$2:'Wedstrijdlocaties'!F233),Wedstrijdlocaties!$A$2:'Wedstrijdlocaties'!$B$500,2,0),"")</f>
        <v>Lunteren - Psv. Lunaruiters</v>
      </c>
    </row>
    <row r="234" spans="1:6" ht="13.2" x14ac:dyDescent="0.25">
      <c r="A234" s="5">
        <f>IF(ISNUMBER(SEARCH(Wedstrijden!$D$1,Wedstrijdlocaties!B234)),MAX(Wedstrijdlocaties!$A$1:'Wedstrijdlocaties'!A233)+1,0)</f>
        <v>233</v>
      </c>
      <c r="B234" s="4" t="str">
        <f t="shared" si="3"/>
        <v>Lunteren - Stal Veldhoeve</v>
      </c>
      <c r="C234" s="25" t="s">
        <v>1380</v>
      </c>
      <c r="D234" s="25" t="s">
        <v>1381</v>
      </c>
      <c r="E234" s="25" t="s">
        <v>180</v>
      </c>
      <c r="F234" s="5" t="str">
        <f>IFERROR(VLOOKUP(ROWS(Wedstrijdlocaties!$F$2:'Wedstrijdlocaties'!F234),Wedstrijdlocaties!$A$2:'Wedstrijdlocaties'!$B$500,2,0),"")</f>
        <v>Lunteren - Stal Veldhoeve</v>
      </c>
    </row>
    <row r="235" spans="1:6" ht="13.2" x14ac:dyDescent="0.25">
      <c r="A235" s="5">
        <f>IF(ISNUMBER(SEARCH(Wedstrijden!$D$1,Wedstrijdlocaties!B235)),MAX(Wedstrijdlocaties!$A$1:'Wedstrijdlocaties'!A234)+1,0)</f>
        <v>234</v>
      </c>
      <c r="B235" s="4" t="str">
        <f t="shared" si="3"/>
        <v>Lunteren - Lr Pc En Mc De Lunaruiters</v>
      </c>
      <c r="C235" s="25" t="s">
        <v>1382</v>
      </c>
      <c r="D235" s="25" t="s">
        <v>1383</v>
      </c>
      <c r="E235" s="25" t="s">
        <v>180</v>
      </c>
      <c r="F235" s="5" t="str">
        <f>IFERROR(VLOOKUP(ROWS(Wedstrijdlocaties!$F$2:'Wedstrijdlocaties'!F235),Wedstrijdlocaties!$A$2:'Wedstrijdlocaties'!$B$500,2,0),"")</f>
        <v>Lunteren - Lr Pc En Mc De Lunaruiters</v>
      </c>
    </row>
    <row r="236" spans="1:6" ht="13.2" x14ac:dyDescent="0.25">
      <c r="A236" s="5">
        <f>IF(ISNUMBER(SEARCH(Wedstrijden!$D$1,Wedstrijdlocaties!B236)),MAX(Wedstrijdlocaties!$A$1:'Wedstrijdlocaties'!A235)+1,0)</f>
        <v>235</v>
      </c>
      <c r="B236" s="4" t="str">
        <f t="shared" si="3"/>
        <v>Lunteren - Evenemententerrein Zandgroeve "De Goudsberg"</v>
      </c>
      <c r="C236" s="25" t="s">
        <v>1385</v>
      </c>
      <c r="D236" s="25" t="s">
        <v>1386</v>
      </c>
      <c r="E236" s="25" t="s">
        <v>180</v>
      </c>
      <c r="F236" s="5" t="str">
        <f>IFERROR(VLOOKUP(ROWS(Wedstrijdlocaties!$F$2:'Wedstrijdlocaties'!F236),Wedstrijdlocaties!$A$2:'Wedstrijdlocaties'!$B$500,2,0),"")</f>
        <v>Lunteren - Evenemententerrein Zandgroeve "De Goudsberg"</v>
      </c>
    </row>
    <row r="237" spans="1:6" ht="13.2" x14ac:dyDescent="0.25">
      <c r="A237" s="5">
        <f>IF(ISNUMBER(SEARCH(Wedstrijden!$D$1,Wedstrijdlocaties!B237)),MAX(Wedstrijdlocaties!$A$1:'Wedstrijdlocaties'!A236)+1,0)</f>
        <v>236</v>
      </c>
      <c r="B237" s="4" t="str">
        <f t="shared" si="3"/>
        <v>Lunteren - Stal Van Silfhout</v>
      </c>
      <c r="C237" s="25" t="s">
        <v>1387</v>
      </c>
      <c r="D237" s="25" t="s">
        <v>774</v>
      </c>
      <c r="E237" s="25" t="s">
        <v>180</v>
      </c>
      <c r="F237" s="5" t="str">
        <f>IFERROR(VLOOKUP(ROWS(Wedstrijdlocaties!$F$2:'Wedstrijdlocaties'!F237),Wedstrijdlocaties!$A$2:'Wedstrijdlocaties'!$B$500,2,0),"")</f>
        <v>Lunteren - Stal Van Silfhout</v>
      </c>
    </row>
    <row r="238" spans="1:6" ht="13.2" x14ac:dyDescent="0.25">
      <c r="A238" s="5">
        <f>IF(ISNUMBER(SEARCH(Wedstrijden!$D$1,Wedstrijdlocaties!B238)),MAX(Wedstrijdlocaties!$A$1:'Wedstrijdlocaties'!A237)+1,0)</f>
        <v>237</v>
      </c>
      <c r="B238" s="4" t="str">
        <f t="shared" si="3"/>
        <v>Lunteren - De Nieuwe Heuvel B.V.</v>
      </c>
      <c r="C238" s="25" t="s">
        <v>1388</v>
      </c>
      <c r="D238" s="25" t="s">
        <v>179</v>
      </c>
      <c r="E238" s="25" t="s">
        <v>180</v>
      </c>
      <c r="F238" s="5" t="str">
        <f>IFERROR(VLOOKUP(ROWS(Wedstrijdlocaties!$F$2:'Wedstrijdlocaties'!F238),Wedstrijdlocaties!$A$2:'Wedstrijdlocaties'!$B$500,2,0),"")</f>
        <v>Lunteren - De Nieuwe Heuvel B.V.</v>
      </c>
    </row>
    <row r="239" spans="1:6" ht="13.2" x14ac:dyDescent="0.25">
      <c r="A239" s="5">
        <f>IF(ISNUMBER(SEARCH(Wedstrijden!$D$1,Wedstrijdlocaties!B239)),MAX(Wedstrijdlocaties!$A$1:'Wedstrijdlocaties'!A238)+1,0)</f>
        <v>238</v>
      </c>
      <c r="B239" s="4" t="str">
        <f t="shared" si="3"/>
        <v>Lunteren - Stal Van Silfhout</v>
      </c>
      <c r="C239" s="25" t="s">
        <v>1389</v>
      </c>
      <c r="D239" s="25" t="s">
        <v>774</v>
      </c>
      <c r="E239" s="25" t="s">
        <v>180</v>
      </c>
      <c r="F239" s="5" t="str">
        <f>IFERROR(VLOOKUP(ROWS(Wedstrijdlocaties!$F$2:'Wedstrijdlocaties'!F239),Wedstrijdlocaties!$A$2:'Wedstrijdlocaties'!$B$500,2,0),"")</f>
        <v>Lunteren - Stal Van Silfhout</v>
      </c>
    </row>
    <row r="240" spans="1:6" ht="13.2" x14ac:dyDescent="0.25">
      <c r="A240" s="5">
        <f>IF(ISNUMBER(SEARCH(Wedstrijden!$D$1,Wedstrijdlocaties!B240)),MAX(Wedstrijdlocaties!$A$1:'Wedstrijdlocaties'!A239)+1,0)</f>
        <v>239</v>
      </c>
      <c r="B240" s="4" t="str">
        <f t="shared" si="3"/>
        <v>Lunteren - Congrescentrum De Werelt In Lunteren</v>
      </c>
      <c r="C240" s="25" t="s">
        <v>1751</v>
      </c>
      <c r="D240" s="25" t="s">
        <v>1752</v>
      </c>
      <c r="E240" s="25" t="s">
        <v>180</v>
      </c>
      <c r="F240" s="5" t="str">
        <f>IFERROR(VLOOKUP(ROWS(Wedstrijdlocaties!$F$2:'Wedstrijdlocaties'!F240),Wedstrijdlocaties!$A$2:'Wedstrijdlocaties'!$B$500,2,0),"")</f>
        <v>Lunteren - Congrescentrum De Werelt In Lunteren</v>
      </c>
    </row>
    <row r="241" spans="1:6" ht="13.2" x14ac:dyDescent="0.25">
      <c r="A241" s="5">
        <f>IF(ISNUMBER(SEARCH(Wedstrijden!$D$1,Wedstrijdlocaties!B241)),MAX(Wedstrijdlocaties!$A$1:'Wedstrijdlocaties'!A240)+1,0)</f>
        <v>240</v>
      </c>
      <c r="B241" s="4" t="str">
        <f t="shared" si="3"/>
        <v>Malden - Landelijke Rijvereniging En Ponyclub Vcm</v>
      </c>
      <c r="C241" s="25" t="s">
        <v>1390</v>
      </c>
      <c r="D241" s="25" t="s">
        <v>1391</v>
      </c>
      <c r="E241" s="25" t="s">
        <v>816</v>
      </c>
      <c r="F241" s="5" t="str">
        <f>IFERROR(VLOOKUP(ROWS(Wedstrijdlocaties!$F$2:'Wedstrijdlocaties'!F241),Wedstrijdlocaties!$A$2:'Wedstrijdlocaties'!$B$500,2,0),"")</f>
        <v>Malden - Landelijke Rijvereniging En Ponyclub Vcm</v>
      </c>
    </row>
    <row r="242" spans="1:6" ht="13.2" x14ac:dyDescent="0.25">
      <c r="A242" s="5">
        <f>IF(ISNUMBER(SEARCH(Wedstrijden!$D$1,Wedstrijdlocaties!B242)),MAX(Wedstrijdlocaties!$A$1:'Wedstrijdlocaties'!A241)+1,0)</f>
        <v>241</v>
      </c>
      <c r="B242" s="4" t="str">
        <f t="shared" si="3"/>
        <v>Malden - Stichting Beheer Rijhal Sint Waldrik</v>
      </c>
      <c r="C242" s="25" t="s">
        <v>1392</v>
      </c>
      <c r="D242" s="25" t="s">
        <v>1393</v>
      </c>
      <c r="E242" s="25" t="s">
        <v>816</v>
      </c>
      <c r="F242" s="5" t="str">
        <f>IFERROR(VLOOKUP(ROWS(Wedstrijdlocaties!$F$2:'Wedstrijdlocaties'!F242),Wedstrijdlocaties!$A$2:'Wedstrijdlocaties'!$B$500,2,0),"")</f>
        <v>Malden - Stichting Beheer Rijhal Sint Waldrik</v>
      </c>
    </row>
    <row r="243" spans="1:6" ht="13.2" x14ac:dyDescent="0.25">
      <c r="A243" s="5">
        <f>IF(ISNUMBER(SEARCH(Wedstrijden!$D$1,Wedstrijdlocaties!B243)),MAX(Wedstrijdlocaties!$A$1:'Wedstrijdlocaties'!A242)+1,0)</f>
        <v>242</v>
      </c>
      <c r="B243" s="4" t="str">
        <f t="shared" si="3"/>
        <v>Maurik - Evenemententerrein Maurik</v>
      </c>
      <c r="C243" s="25" t="s">
        <v>1394</v>
      </c>
      <c r="D243" s="25" t="s">
        <v>1395</v>
      </c>
      <c r="E243" s="25" t="s">
        <v>546</v>
      </c>
      <c r="F243" s="5" t="str">
        <f>IFERROR(VLOOKUP(ROWS(Wedstrijdlocaties!$F$2:'Wedstrijdlocaties'!F243),Wedstrijdlocaties!$A$2:'Wedstrijdlocaties'!$B$500,2,0),"")</f>
        <v>Maurik - Evenemententerrein Maurik</v>
      </c>
    </row>
    <row r="244" spans="1:6" ht="13.2" x14ac:dyDescent="0.25">
      <c r="A244" s="5">
        <f>IF(ISNUMBER(SEARCH(Wedstrijden!$D$1,Wedstrijdlocaties!B244)),MAX(Wedstrijdlocaties!$A$1:'Wedstrijdlocaties'!A243)+1,0)</f>
        <v>243</v>
      </c>
      <c r="B244" s="4" t="str">
        <f t="shared" si="3"/>
        <v>Maurik - Nico Avezaath</v>
      </c>
      <c r="C244" s="25" t="s">
        <v>1396</v>
      </c>
      <c r="D244" s="25" t="s">
        <v>1397</v>
      </c>
      <c r="E244" s="25" t="s">
        <v>546</v>
      </c>
      <c r="F244" s="5" t="str">
        <f>IFERROR(VLOOKUP(ROWS(Wedstrijdlocaties!$F$2:'Wedstrijdlocaties'!F244),Wedstrijdlocaties!$A$2:'Wedstrijdlocaties'!$B$500,2,0),"")</f>
        <v>Maurik - Nico Avezaath</v>
      </c>
    </row>
    <row r="245" spans="1:6" ht="13.2" x14ac:dyDescent="0.25">
      <c r="A245" s="5">
        <f>IF(ISNUMBER(SEARCH(Wedstrijden!$D$1,Wedstrijdlocaties!B245)),MAX(Wedstrijdlocaties!$A$1:'Wedstrijdlocaties'!A244)+1,0)</f>
        <v>244</v>
      </c>
      <c r="B245" s="4" t="str">
        <f t="shared" si="3"/>
        <v>Megchelen - Evenemententerrein Megchelen</v>
      </c>
      <c r="C245" s="25" t="s">
        <v>1398</v>
      </c>
      <c r="D245" s="25" t="s">
        <v>1399</v>
      </c>
      <c r="E245" s="25" t="s">
        <v>1400</v>
      </c>
      <c r="F245" s="5" t="str">
        <f>IFERROR(VLOOKUP(ROWS(Wedstrijdlocaties!$F$2:'Wedstrijdlocaties'!F245),Wedstrijdlocaties!$A$2:'Wedstrijdlocaties'!$B$500,2,0),"")</f>
        <v>Megchelen - Evenemententerrein Megchelen</v>
      </c>
    </row>
    <row r="246" spans="1:6" ht="13.2" x14ac:dyDescent="0.25">
      <c r="A246" s="5">
        <f>IF(ISNUMBER(SEARCH(Wedstrijden!$D$1,Wedstrijdlocaties!B246)),MAX(Wedstrijdlocaties!$A$1:'Wedstrijdlocaties'!A245)+1,0)</f>
        <v>245</v>
      </c>
      <c r="B246" s="4" t="str">
        <f t="shared" si="3"/>
        <v>Nederasselt - Psv. Walrick</v>
      </c>
      <c r="C246" s="25" t="s">
        <v>1401</v>
      </c>
      <c r="D246" s="25" t="s">
        <v>1402</v>
      </c>
      <c r="E246" s="25" t="s">
        <v>1403</v>
      </c>
      <c r="F246" s="5" t="str">
        <f>IFERROR(VLOOKUP(ROWS(Wedstrijdlocaties!$F$2:'Wedstrijdlocaties'!F246),Wedstrijdlocaties!$A$2:'Wedstrijdlocaties'!$B$500,2,0),"")</f>
        <v>Nederasselt - Psv. Walrick</v>
      </c>
    </row>
    <row r="247" spans="1:6" ht="13.2" x14ac:dyDescent="0.25">
      <c r="A247" s="5">
        <f>IF(ISNUMBER(SEARCH(Wedstrijden!$D$1,Wedstrijdlocaties!B247)),MAX(Wedstrijdlocaties!$A$1:'Wedstrijdlocaties'!A246)+1,0)</f>
        <v>246</v>
      </c>
      <c r="B247" s="4" t="str">
        <f t="shared" si="3"/>
        <v>Neede - Evenemententerrein Kalanderstraat</v>
      </c>
      <c r="C247" s="25" t="s">
        <v>1404</v>
      </c>
      <c r="D247" s="25" t="s">
        <v>1405</v>
      </c>
      <c r="E247" s="25" t="s">
        <v>306</v>
      </c>
      <c r="F247" s="5" t="str">
        <f>IFERROR(VLOOKUP(ROWS(Wedstrijdlocaties!$F$2:'Wedstrijdlocaties'!F247),Wedstrijdlocaties!$A$2:'Wedstrijdlocaties'!$B$500,2,0),"")</f>
        <v>Neede - Evenemententerrein Kalanderstraat</v>
      </c>
    </row>
    <row r="248" spans="1:6" ht="13.2" x14ac:dyDescent="0.25">
      <c r="A248" s="5">
        <f>IF(ISNUMBER(SEARCH(Wedstrijden!$D$1,Wedstrijdlocaties!B248)),MAX(Wedstrijdlocaties!$A$1:'Wedstrijdlocaties'!A247)+1,0)</f>
        <v>247</v>
      </c>
      <c r="B248" s="4" t="str">
        <f t="shared" si="3"/>
        <v>Neede - Evenemententerrein Bergweg</v>
      </c>
      <c r="C248" s="25" t="s">
        <v>1406</v>
      </c>
      <c r="D248" s="25" t="s">
        <v>1407</v>
      </c>
      <c r="E248" s="25" t="s">
        <v>306</v>
      </c>
      <c r="F248" s="5" t="str">
        <f>IFERROR(VLOOKUP(ROWS(Wedstrijdlocaties!$F$2:'Wedstrijdlocaties'!F248),Wedstrijdlocaties!$A$2:'Wedstrijdlocaties'!$B$500,2,0),"")</f>
        <v>Neede - Evenemententerrein Bergweg</v>
      </c>
    </row>
    <row r="249" spans="1:6" ht="13.2" x14ac:dyDescent="0.25">
      <c r="A249" s="5">
        <f>IF(ISNUMBER(SEARCH(Wedstrijden!$D$1,Wedstrijdlocaties!B249)),MAX(Wedstrijdlocaties!$A$1:'Wedstrijdlocaties'!A248)+1,0)</f>
        <v>248</v>
      </c>
      <c r="B249" s="4" t="str">
        <f t="shared" si="3"/>
        <v>Neerijnen - De Paardesprong</v>
      </c>
      <c r="C249" s="25" t="s">
        <v>1408</v>
      </c>
      <c r="D249" s="25" t="s">
        <v>183</v>
      </c>
      <c r="E249" s="25" t="s">
        <v>184</v>
      </c>
      <c r="F249" s="5" t="str">
        <f>IFERROR(VLOOKUP(ROWS(Wedstrijdlocaties!$F$2:'Wedstrijdlocaties'!F249),Wedstrijdlocaties!$A$2:'Wedstrijdlocaties'!$B$500,2,0),"")</f>
        <v>Neerijnen - De Paardesprong</v>
      </c>
    </row>
    <row r="250" spans="1:6" ht="13.2" x14ac:dyDescent="0.25">
      <c r="A250" s="5">
        <f>IF(ISNUMBER(SEARCH(Wedstrijden!$D$1,Wedstrijdlocaties!B250)),MAX(Wedstrijdlocaties!$A$1:'Wedstrijdlocaties'!A249)+1,0)</f>
        <v>249</v>
      </c>
      <c r="B250" s="4" t="str">
        <f t="shared" si="3"/>
        <v>Nijbroek - Rv. Twello E.O.</v>
      </c>
      <c r="C250" s="25" t="s">
        <v>812</v>
      </c>
      <c r="D250" s="25" t="s">
        <v>813</v>
      </c>
      <c r="E250" s="25" t="s">
        <v>814</v>
      </c>
      <c r="F250" s="5" t="str">
        <f>IFERROR(VLOOKUP(ROWS(Wedstrijdlocaties!$F$2:'Wedstrijdlocaties'!F250),Wedstrijdlocaties!$A$2:'Wedstrijdlocaties'!$B$500,2,0),"")</f>
        <v>Nijbroek - Rv. Twello E.O.</v>
      </c>
    </row>
    <row r="251" spans="1:6" ht="13.2" x14ac:dyDescent="0.25">
      <c r="A251" s="5">
        <f>IF(ISNUMBER(SEARCH(Wedstrijden!$D$1,Wedstrijdlocaties!B251)),MAX(Wedstrijdlocaties!$A$1:'Wedstrijdlocaties'!A250)+1,0)</f>
        <v>250</v>
      </c>
      <c r="B251" s="4" t="str">
        <f t="shared" si="3"/>
        <v>Nijkerk - Psv. Rsv Barneveld E.O.</v>
      </c>
      <c r="C251" s="25" t="s">
        <v>1552</v>
      </c>
      <c r="D251" s="25" t="s">
        <v>1753</v>
      </c>
      <c r="E251" s="25" t="s">
        <v>2016</v>
      </c>
      <c r="F251" s="5" t="str">
        <f>IFERROR(VLOOKUP(ROWS(Wedstrijdlocaties!$F$2:'Wedstrijdlocaties'!F251),Wedstrijdlocaties!$A$2:'Wedstrijdlocaties'!$B$500,2,0),"")</f>
        <v>Nijkerk - Psv. Rsv Barneveld E.O.</v>
      </c>
    </row>
    <row r="252" spans="1:6" ht="13.2" x14ac:dyDescent="0.25">
      <c r="A252" s="5">
        <f>IF(ISNUMBER(SEARCH(Wedstrijden!$D$1,Wedstrijdlocaties!B252)),MAX(Wedstrijdlocaties!$A$1:'Wedstrijdlocaties'!A251)+1,0)</f>
        <v>251</v>
      </c>
      <c r="B252" s="4" t="str">
        <f t="shared" si="3"/>
        <v>Nijkerk - Manege Slichtenhorst</v>
      </c>
      <c r="C252" s="25" t="s">
        <v>1409</v>
      </c>
      <c r="D252" s="25" t="s">
        <v>1410</v>
      </c>
      <c r="E252" s="25" t="s">
        <v>2016</v>
      </c>
      <c r="F252" s="5" t="str">
        <f>IFERROR(VLOOKUP(ROWS(Wedstrijdlocaties!$F$2:'Wedstrijdlocaties'!F252),Wedstrijdlocaties!$A$2:'Wedstrijdlocaties'!$B$500,2,0),"")</f>
        <v>Nijkerk - Manege Slichtenhorst</v>
      </c>
    </row>
    <row r="253" spans="1:6" ht="13.2" x14ac:dyDescent="0.25">
      <c r="A253" s="5">
        <f>IF(ISNUMBER(SEARCH(Wedstrijden!$D$1,Wedstrijdlocaties!B253)),MAX(Wedstrijdlocaties!$A$1:'Wedstrijdlocaties'!A252)+1,0)</f>
        <v>252</v>
      </c>
      <c r="B253" s="4" t="str">
        <f t="shared" si="3"/>
        <v>Voorthuizen - Stal Jacobs</v>
      </c>
      <c r="C253" s="25" t="s">
        <v>1411</v>
      </c>
      <c r="D253" s="25" t="s">
        <v>762</v>
      </c>
      <c r="E253" s="25" t="s">
        <v>170</v>
      </c>
      <c r="F253" s="5" t="str">
        <f>IFERROR(VLOOKUP(ROWS(Wedstrijdlocaties!$F$2:'Wedstrijdlocaties'!F253),Wedstrijdlocaties!$A$2:'Wedstrijdlocaties'!$B$500,2,0),"")</f>
        <v>Voorthuizen - Stal Jacobs</v>
      </c>
    </row>
    <row r="254" spans="1:6" ht="13.2" x14ac:dyDescent="0.25">
      <c r="A254" s="5">
        <f>IF(ISNUMBER(SEARCH(Wedstrijden!$D$1,Wedstrijdlocaties!B254)),MAX(Wedstrijdlocaties!$A$1:'Wedstrijdlocaties'!A253)+1,0)</f>
        <v>253</v>
      </c>
      <c r="B254" s="4" t="str">
        <f t="shared" si="3"/>
        <v>Nijkerk - Ruitersportcentrum Kraaij</v>
      </c>
      <c r="C254" s="25" t="s">
        <v>1412</v>
      </c>
      <c r="D254" s="25" t="s">
        <v>1413</v>
      </c>
      <c r="E254" s="25" t="s">
        <v>2016</v>
      </c>
      <c r="F254" s="5" t="str">
        <f>IFERROR(VLOOKUP(ROWS(Wedstrijdlocaties!$F$2:'Wedstrijdlocaties'!F254),Wedstrijdlocaties!$A$2:'Wedstrijdlocaties'!$B$500,2,0),"")</f>
        <v>Nijkerk - Ruitersportcentrum Kraaij</v>
      </c>
    </row>
    <row r="255" spans="1:6" ht="13.2" x14ac:dyDescent="0.25">
      <c r="A255" s="5">
        <f>IF(ISNUMBER(SEARCH(Wedstrijden!$D$1,Wedstrijdlocaties!B255)),MAX(Wedstrijdlocaties!$A$1:'Wedstrijdlocaties'!A254)+1,0)</f>
        <v>254</v>
      </c>
      <c r="B255" s="4" t="str">
        <f t="shared" si="3"/>
        <v>Nijkerk - Manege Luxool</v>
      </c>
      <c r="C255" s="25" t="s">
        <v>1414</v>
      </c>
      <c r="D255" s="25" t="s">
        <v>1947</v>
      </c>
      <c r="E255" s="25" t="s">
        <v>2016</v>
      </c>
      <c r="F255" s="5" t="str">
        <f>IFERROR(VLOOKUP(ROWS(Wedstrijdlocaties!$F$2:'Wedstrijdlocaties'!F255),Wedstrijdlocaties!$A$2:'Wedstrijdlocaties'!$B$500,2,0),"")</f>
        <v>Nijkerk - Manege Luxool</v>
      </c>
    </row>
    <row r="256" spans="1:6" ht="13.2" x14ac:dyDescent="0.25">
      <c r="A256" s="5">
        <f>IF(ISNUMBER(SEARCH(Wedstrijden!$D$1,Wedstrijdlocaties!B256)),MAX(Wedstrijdlocaties!$A$1:'Wedstrijdlocaties'!A255)+1,0)</f>
        <v>255</v>
      </c>
      <c r="B256" s="4" t="str">
        <f t="shared" si="3"/>
        <v>Nijkerk - Aeres Vmbo En Mbo Nijkerk</v>
      </c>
      <c r="C256" s="25" t="s">
        <v>1754</v>
      </c>
      <c r="D256" s="25" t="s">
        <v>1755</v>
      </c>
      <c r="E256" s="25" t="s">
        <v>2016</v>
      </c>
      <c r="F256" s="5" t="str">
        <f>IFERROR(VLOOKUP(ROWS(Wedstrijdlocaties!$F$2:'Wedstrijdlocaties'!F256),Wedstrijdlocaties!$A$2:'Wedstrijdlocaties'!$B$500,2,0),"")</f>
        <v>Nijkerk - Aeres Vmbo En Mbo Nijkerk</v>
      </c>
    </row>
    <row r="257" spans="1:6" ht="13.2" x14ac:dyDescent="0.25">
      <c r="A257" s="5">
        <f>IF(ISNUMBER(SEARCH(Wedstrijden!$D$1,Wedstrijdlocaties!B257)),MAX(Wedstrijdlocaties!$A$1:'Wedstrijdlocaties'!A256)+1,0)</f>
        <v>256</v>
      </c>
      <c r="B257" s="4" t="str">
        <f t="shared" si="3"/>
        <v>Nijkerk - Van De Veen Vlees V.O.F.</v>
      </c>
      <c r="C257" s="25" t="s">
        <v>1756</v>
      </c>
      <c r="D257" s="25" t="s">
        <v>1757</v>
      </c>
      <c r="E257" s="25" t="s">
        <v>2016</v>
      </c>
      <c r="F257" s="5" t="str">
        <f>IFERROR(VLOOKUP(ROWS(Wedstrijdlocaties!$F$2:'Wedstrijdlocaties'!F257),Wedstrijdlocaties!$A$2:'Wedstrijdlocaties'!$B$500,2,0),"")</f>
        <v>Nijkerk - Van De Veen Vlees V.O.F.</v>
      </c>
    </row>
    <row r="258" spans="1:6" ht="13.2" x14ac:dyDescent="0.25">
      <c r="A258" s="5">
        <f>IF(ISNUMBER(SEARCH(Wedstrijden!$D$1,Wedstrijdlocaties!B258)),MAX(Wedstrijdlocaties!$A$1:'Wedstrijdlocaties'!A257)+1,0)</f>
        <v>257</v>
      </c>
      <c r="B258" s="4" t="str">
        <f t="shared" ref="B258:B321" si="4">CONCATENATE(PROPER(E258)," - ",PROPER(D258),"")</f>
        <v>Nijkerkerveen - Pc. De Waaghalsjes</v>
      </c>
      <c r="C258" s="25" t="s">
        <v>882</v>
      </c>
      <c r="D258" s="25" t="s">
        <v>883</v>
      </c>
      <c r="E258" s="25" t="s">
        <v>884</v>
      </c>
      <c r="F258" s="5" t="str">
        <f>IFERROR(VLOOKUP(ROWS(Wedstrijdlocaties!$F$2:'Wedstrijdlocaties'!F258),Wedstrijdlocaties!$A$2:'Wedstrijdlocaties'!$B$500,2,0),"")</f>
        <v>Nijkerkerveen - Pc. De Waaghalsjes</v>
      </c>
    </row>
    <row r="259" spans="1:6" ht="13.2" x14ac:dyDescent="0.25">
      <c r="A259" s="5">
        <f>IF(ISNUMBER(SEARCH(Wedstrijden!$D$1,Wedstrijdlocaties!B259)),MAX(Wedstrijdlocaties!$A$1:'Wedstrijdlocaties'!A258)+1,0)</f>
        <v>258</v>
      </c>
      <c r="B259" s="4" t="str">
        <f t="shared" si="4"/>
        <v>Nijmegen - De Winckelsteegh Manege Pegasus</v>
      </c>
      <c r="C259" s="25" t="s">
        <v>1415</v>
      </c>
      <c r="D259" s="25" t="s">
        <v>1416</v>
      </c>
      <c r="E259" s="25" t="s">
        <v>77</v>
      </c>
      <c r="F259" s="5" t="str">
        <f>IFERROR(VLOOKUP(ROWS(Wedstrijdlocaties!$F$2:'Wedstrijdlocaties'!F259),Wedstrijdlocaties!$A$2:'Wedstrijdlocaties'!$B$500,2,0),"")</f>
        <v>Nijmegen - De Winckelsteegh Manege Pegasus</v>
      </c>
    </row>
    <row r="260" spans="1:6" ht="13.2" x14ac:dyDescent="0.25">
      <c r="A260" s="5">
        <f>IF(ISNUMBER(SEARCH(Wedstrijden!$D$1,Wedstrijdlocaties!B260)),MAX(Wedstrijdlocaties!$A$1:'Wedstrijdlocaties'!A259)+1,0)</f>
        <v>259</v>
      </c>
      <c r="B260" s="4" t="str">
        <f t="shared" si="4"/>
        <v>Nijmegen - Maartenshoeve</v>
      </c>
      <c r="C260" s="25" t="s">
        <v>1417</v>
      </c>
      <c r="D260" s="25" t="s">
        <v>1418</v>
      </c>
      <c r="E260" s="25" t="s">
        <v>77</v>
      </c>
      <c r="F260" s="5" t="str">
        <f>IFERROR(VLOOKUP(ROWS(Wedstrijdlocaties!$F$2:'Wedstrijdlocaties'!F260),Wedstrijdlocaties!$A$2:'Wedstrijdlocaties'!$B$500,2,0),"")</f>
        <v>Nijmegen - Maartenshoeve</v>
      </c>
    </row>
    <row r="261" spans="1:6" ht="13.2" x14ac:dyDescent="0.25">
      <c r="A261" s="5">
        <f>IF(ISNUMBER(SEARCH(Wedstrijden!$D$1,Wedstrijdlocaties!B261)),MAX(Wedstrijdlocaties!$A$1:'Wedstrijdlocaties'!A260)+1,0)</f>
        <v>260</v>
      </c>
      <c r="B261" s="4" t="str">
        <f t="shared" si="4"/>
        <v>Nijmegen - Stichting Rijhal De Mazeppa'S</v>
      </c>
      <c r="C261" s="25" t="s">
        <v>1419</v>
      </c>
      <c r="D261" s="25" t="s">
        <v>1420</v>
      </c>
      <c r="E261" s="25" t="s">
        <v>77</v>
      </c>
      <c r="F261" s="5" t="str">
        <f>IFERROR(VLOOKUP(ROWS(Wedstrijdlocaties!$F$2:'Wedstrijdlocaties'!F261),Wedstrijdlocaties!$A$2:'Wedstrijdlocaties'!$B$500,2,0),"")</f>
        <v>Nijmegen - Stichting Rijhal De Mazeppa'S</v>
      </c>
    </row>
    <row r="262" spans="1:6" ht="13.2" x14ac:dyDescent="0.25">
      <c r="A262" s="5">
        <f>IF(ISNUMBER(SEARCH(Wedstrijden!$D$1,Wedstrijdlocaties!B262)),MAX(Wedstrijdlocaties!$A$1:'Wedstrijdlocaties'!A261)+1,0)</f>
        <v>261</v>
      </c>
      <c r="B262" s="4" t="str">
        <f t="shared" si="4"/>
        <v>Nijmegen - Stichting Cap</v>
      </c>
      <c r="C262" s="25" t="s">
        <v>1421</v>
      </c>
      <c r="D262" s="25" t="s">
        <v>782</v>
      </c>
      <c r="E262" s="25" t="s">
        <v>77</v>
      </c>
      <c r="F262" s="5" t="str">
        <f>IFERROR(VLOOKUP(ROWS(Wedstrijdlocaties!$F$2:'Wedstrijdlocaties'!F262),Wedstrijdlocaties!$A$2:'Wedstrijdlocaties'!$B$500,2,0),"")</f>
        <v>Nijmegen - Stichting Cap</v>
      </c>
    </row>
    <row r="263" spans="1:6" ht="13.2" x14ac:dyDescent="0.25">
      <c r="A263" s="5">
        <f>IF(ISNUMBER(SEARCH(Wedstrijden!$D$1,Wedstrijdlocaties!B263)),MAX(Wedstrijdlocaties!$A$1:'Wedstrijdlocaties'!A262)+1,0)</f>
        <v>262</v>
      </c>
      <c r="B263" s="4" t="str">
        <f t="shared" si="4"/>
        <v>Nunspeet - Nunspeetse Ruiterclub / Pc Klein Maar Dapper</v>
      </c>
      <c r="C263" s="25" t="s">
        <v>1422</v>
      </c>
      <c r="D263" s="25" t="s">
        <v>1423</v>
      </c>
      <c r="E263" s="25" t="s">
        <v>376</v>
      </c>
      <c r="F263" s="5" t="str">
        <f>IFERROR(VLOOKUP(ROWS(Wedstrijdlocaties!$F$2:'Wedstrijdlocaties'!F263),Wedstrijdlocaties!$A$2:'Wedstrijdlocaties'!$B$500,2,0),"")</f>
        <v>Nunspeet - Nunspeetse Ruiterclub / Pc Klein Maar Dapper</v>
      </c>
    </row>
    <row r="264" spans="1:6" ht="13.2" x14ac:dyDescent="0.25">
      <c r="A264" s="5">
        <f>IF(ISNUMBER(SEARCH(Wedstrijden!$D$1,Wedstrijdlocaties!B264)),MAX(Wedstrijdlocaties!$A$1:'Wedstrijdlocaties'!A263)+1,0)</f>
        <v>263</v>
      </c>
      <c r="B264" s="4" t="str">
        <f t="shared" si="4"/>
        <v>Nunspeet - Stoeterij Sterrehof B.V.</v>
      </c>
      <c r="C264" s="25" t="s">
        <v>1424</v>
      </c>
      <c r="D264" s="25" t="s">
        <v>784</v>
      </c>
      <c r="E264" s="25" t="s">
        <v>376</v>
      </c>
      <c r="F264" s="5" t="str">
        <f>IFERROR(VLOOKUP(ROWS(Wedstrijdlocaties!$F$2:'Wedstrijdlocaties'!F264),Wedstrijdlocaties!$A$2:'Wedstrijdlocaties'!$B$500,2,0),"")</f>
        <v>Nunspeet - Stoeterij Sterrehof B.V.</v>
      </c>
    </row>
    <row r="265" spans="1:6" ht="13.2" x14ac:dyDescent="0.25">
      <c r="A265" s="5">
        <f>IF(ISNUMBER(SEARCH(Wedstrijden!$D$1,Wedstrijdlocaties!B265)),MAX(Wedstrijdlocaties!$A$1:'Wedstrijdlocaties'!A264)+1,0)</f>
        <v>264</v>
      </c>
      <c r="B265" s="4" t="str">
        <f t="shared" si="4"/>
        <v>Nunspeet - Manege Belvedere</v>
      </c>
      <c r="C265" s="25" t="s">
        <v>1425</v>
      </c>
      <c r="D265" s="25" t="s">
        <v>491</v>
      </c>
      <c r="E265" s="25" t="s">
        <v>376</v>
      </c>
      <c r="F265" s="5" t="str">
        <f>IFERROR(VLOOKUP(ROWS(Wedstrijdlocaties!$F$2:'Wedstrijdlocaties'!F265),Wedstrijdlocaties!$A$2:'Wedstrijdlocaties'!$B$500,2,0),"")</f>
        <v>Nunspeet - Manege Belvedere</v>
      </c>
    </row>
    <row r="266" spans="1:6" ht="13.2" x14ac:dyDescent="0.25">
      <c r="A266" s="5">
        <f>IF(ISNUMBER(SEARCH(Wedstrijden!$D$1,Wedstrijdlocaties!B266)),MAX(Wedstrijdlocaties!$A$1:'Wedstrijdlocaties'!A265)+1,0)</f>
        <v>265</v>
      </c>
      <c r="B266" s="4" t="str">
        <f t="shared" si="4"/>
        <v>Nunspeet - Rv. Hulshorst</v>
      </c>
      <c r="C266" s="25" t="s">
        <v>374</v>
      </c>
      <c r="D266" s="25" t="s">
        <v>375</v>
      </c>
      <c r="E266" s="25" t="s">
        <v>376</v>
      </c>
      <c r="F266" s="5" t="str">
        <f>IFERROR(VLOOKUP(ROWS(Wedstrijdlocaties!$F$2:'Wedstrijdlocaties'!F266),Wedstrijdlocaties!$A$2:'Wedstrijdlocaties'!$B$500,2,0),"")</f>
        <v>Nunspeet - Rv. Hulshorst</v>
      </c>
    </row>
    <row r="267" spans="1:6" ht="13.2" x14ac:dyDescent="0.25">
      <c r="A267" s="5">
        <f>IF(ISNUMBER(SEARCH(Wedstrijden!$D$1,Wedstrijdlocaties!B267)),MAX(Wedstrijdlocaties!$A$1:'Wedstrijdlocaties'!A266)+1,0)</f>
        <v>266</v>
      </c>
      <c r="B267" s="4" t="str">
        <f t="shared" si="4"/>
        <v>Ochten - Evenemententerrein Overnachtings Haven Ochten Ijzendoorn</v>
      </c>
      <c r="C267" s="25" t="s">
        <v>1426</v>
      </c>
      <c r="D267" s="25" t="s">
        <v>1427</v>
      </c>
      <c r="E267" s="25" t="s">
        <v>428</v>
      </c>
      <c r="F267" s="5" t="str">
        <f>IFERROR(VLOOKUP(ROWS(Wedstrijdlocaties!$F$2:'Wedstrijdlocaties'!F267),Wedstrijdlocaties!$A$2:'Wedstrijdlocaties'!$B$500,2,0),"")</f>
        <v>Ochten - Evenemententerrein Overnachtings Haven Ochten Ijzendoorn</v>
      </c>
    </row>
    <row r="268" spans="1:6" ht="13.2" x14ac:dyDescent="0.25">
      <c r="A268" s="5">
        <f>IF(ISNUMBER(SEARCH(Wedstrijden!$D$1,Wedstrijdlocaties!B268)),MAX(Wedstrijdlocaties!$A$1:'Wedstrijdlocaties'!A267)+1,0)</f>
        <v>267</v>
      </c>
      <c r="B268" s="4" t="str">
        <f t="shared" si="4"/>
        <v>Ochten - Nationaal Fruitpark Ochten</v>
      </c>
      <c r="C268" s="25" t="s">
        <v>1428</v>
      </c>
      <c r="D268" s="25" t="s">
        <v>1429</v>
      </c>
      <c r="E268" s="25" t="s">
        <v>428</v>
      </c>
      <c r="F268" s="5" t="str">
        <f>IFERROR(VLOOKUP(ROWS(Wedstrijdlocaties!$F$2:'Wedstrijdlocaties'!F268),Wedstrijdlocaties!$A$2:'Wedstrijdlocaties'!$B$500,2,0),"")</f>
        <v>Ochten - Nationaal Fruitpark Ochten</v>
      </c>
    </row>
    <row r="269" spans="1:6" ht="13.2" x14ac:dyDescent="0.25">
      <c r="A269" s="5">
        <f>IF(ISNUMBER(SEARCH(Wedstrijden!$D$1,Wedstrijdlocaties!B269)),MAX(Wedstrijdlocaties!$A$1:'Wedstrijdlocaties'!A268)+1,0)</f>
        <v>268</v>
      </c>
      <c r="B269" s="4" t="str">
        <f t="shared" si="4"/>
        <v>Oene - Stal Van Der Peijl</v>
      </c>
      <c r="C269" s="25" t="s">
        <v>1758</v>
      </c>
      <c r="D269" s="25" t="s">
        <v>1759</v>
      </c>
      <c r="E269" s="25" t="s">
        <v>1432</v>
      </c>
      <c r="F269" s="5" t="str">
        <f>IFERROR(VLOOKUP(ROWS(Wedstrijdlocaties!$F$2:'Wedstrijdlocaties'!F269),Wedstrijdlocaties!$A$2:'Wedstrijdlocaties'!$B$500,2,0),"")</f>
        <v>Oene - Stal Van Der Peijl</v>
      </c>
    </row>
    <row r="270" spans="1:6" ht="13.2" x14ac:dyDescent="0.25">
      <c r="A270" s="5">
        <f>IF(ISNUMBER(SEARCH(Wedstrijden!$D$1,Wedstrijdlocaties!B270)),MAX(Wedstrijdlocaties!$A$1:'Wedstrijdlocaties'!A269)+1,0)</f>
        <v>269</v>
      </c>
      <c r="B270" s="4" t="str">
        <f t="shared" si="4"/>
        <v>Oene - Alexandra Van Der Peijl</v>
      </c>
      <c r="C270" s="25" t="s">
        <v>1430</v>
      </c>
      <c r="D270" s="25" t="s">
        <v>1431</v>
      </c>
      <c r="E270" s="25" t="s">
        <v>1432</v>
      </c>
      <c r="F270" s="5" t="str">
        <f>IFERROR(VLOOKUP(ROWS(Wedstrijdlocaties!$F$2:'Wedstrijdlocaties'!F270),Wedstrijdlocaties!$A$2:'Wedstrijdlocaties'!$B$500,2,0),"")</f>
        <v>Oene - Alexandra Van Der Peijl</v>
      </c>
    </row>
    <row r="271" spans="1:6" ht="13.2" x14ac:dyDescent="0.25">
      <c r="A271" s="5">
        <f>IF(ISNUMBER(SEARCH(Wedstrijden!$D$1,Wedstrijdlocaties!B271)),MAX(Wedstrijdlocaties!$A$1:'Wedstrijdlocaties'!A270)+1,0)</f>
        <v>270</v>
      </c>
      <c r="B271" s="4" t="str">
        <f t="shared" si="4"/>
        <v>Oldebroek - Rv. Psv Noord Veluwe</v>
      </c>
      <c r="C271" s="25" t="s">
        <v>590</v>
      </c>
      <c r="D271" s="25" t="s">
        <v>1760</v>
      </c>
      <c r="E271" s="25" t="s">
        <v>326</v>
      </c>
      <c r="F271" s="5" t="str">
        <f>IFERROR(VLOOKUP(ROWS(Wedstrijdlocaties!$F$2:'Wedstrijdlocaties'!F271),Wedstrijdlocaties!$A$2:'Wedstrijdlocaties'!$B$500,2,0),"")</f>
        <v>Oldebroek - Rv. Psv Noord Veluwe</v>
      </c>
    </row>
    <row r="272" spans="1:6" ht="13.2" x14ac:dyDescent="0.25">
      <c r="A272" s="5">
        <f>IF(ISNUMBER(SEARCH(Wedstrijden!$D$1,Wedstrijdlocaties!B272)),MAX(Wedstrijdlocaties!$A$1:'Wedstrijdlocaties'!A271)+1,0)</f>
        <v>271</v>
      </c>
      <c r="B272" s="4" t="str">
        <f t="shared" si="4"/>
        <v>Ommeren - Evenemententerrein Psv De Margrietruiters</v>
      </c>
      <c r="C272" s="25" t="s">
        <v>1433</v>
      </c>
      <c r="D272" s="25" t="s">
        <v>1434</v>
      </c>
      <c r="E272" s="25" t="s">
        <v>1435</v>
      </c>
      <c r="F272" s="5" t="str">
        <f>IFERROR(VLOOKUP(ROWS(Wedstrijdlocaties!$F$2:'Wedstrijdlocaties'!F272),Wedstrijdlocaties!$A$2:'Wedstrijdlocaties'!$B$500,2,0),"")</f>
        <v>Ommeren - Evenemententerrein Psv De Margrietruiters</v>
      </c>
    </row>
    <row r="273" spans="1:6" ht="13.2" x14ac:dyDescent="0.25">
      <c r="A273" s="5">
        <f>IF(ISNUMBER(SEARCH(Wedstrijden!$D$1,Wedstrijdlocaties!B273)),MAX(Wedstrijdlocaties!$A$1:'Wedstrijdlocaties'!A272)+1,0)</f>
        <v>272</v>
      </c>
      <c r="B273" s="4" t="str">
        <f t="shared" si="4"/>
        <v>Ooij - Stalhouderij Kasteelsche Hof</v>
      </c>
      <c r="C273" s="25" t="s">
        <v>1436</v>
      </c>
      <c r="D273" s="25" t="s">
        <v>1437</v>
      </c>
      <c r="E273" s="25" t="s">
        <v>1438</v>
      </c>
      <c r="F273" s="5" t="str">
        <f>IFERROR(VLOOKUP(ROWS(Wedstrijdlocaties!$F$2:'Wedstrijdlocaties'!F273),Wedstrijdlocaties!$A$2:'Wedstrijdlocaties'!$B$500,2,0),"")</f>
        <v>Ooij - Stalhouderij Kasteelsche Hof</v>
      </c>
    </row>
    <row r="274" spans="1:6" ht="13.2" x14ac:dyDescent="0.25">
      <c r="A274" s="5">
        <f>IF(ISNUMBER(SEARCH(Wedstrijden!$D$1,Wedstrijdlocaties!B274)),MAX(Wedstrijdlocaties!$A$1:'Wedstrijdlocaties'!A273)+1,0)</f>
        <v>273</v>
      </c>
      <c r="B274" s="4" t="str">
        <f t="shared" si="4"/>
        <v>Oosterbeek - Ruitercentrum De Sonnenberg Oosterbeek Bv</v>
      </c>
      <c r="C274" s="25" t="s">
        <v>1439</v>
      </c>
      <c r="D274" s="25" t="s">
        <v>1440</v>
      </c>
      <c r="E274" s="25" t="s">
        <v>1441</v>
      </c>
      <c r="F274" s="5" t="str">
        <f>IFERROR(VLOOKUP(ROWS(Wedstrijdlocaties!$F$2:'Wedstrijdlocaties'!F274),Wedstrijdlocaties!$A$2:'Wedstrijdlocaties'!$B$500,2,0),"")</f>
        <v>Oosterbeek - Ruitercentrum De Sonnenberg Oosterbeek Bv</v>
      </c>
    </row>
    <row r="275" spans="1:6" ht="13.2" x14ac:dyDescent="0.25">
      <c r="A275" s="5">
        <f>IF(ISNUMBER(SEARCH(Wedstrijden!$D$1,Wedstrijdlocaties!B275)),MAX(Wedstrijdlocaties!$A$1:'Wedstrijdlocaties'!A274)+1,0)</f>
        <v>274</v>
      </c>
      <c r="B275" s="4" t="str">
        <f t="shared" si="4"/>
        <v>Oosterhout Gld - De Waterhoeve</v>
      </c>
      <c r="C275" s="25" t="s">
        <v>1442</v>
      </c>
      <c r="D275" s="25" t="s">
        <v>1443</v>
      </c>
      <c r="E275" s="25" t="s">
        <v>1444</v>
      </c>
      <c r="F275" s="5" t="str">
        <f>IFERROR(VLOOKUP(ROWS(Wedstrijdlocaties!$F$2:'Wedstrijdlocaties'!F275),Wedstrijdlocaties!$A$2:'Wedstrijdlocaties'!$B$500,2,0),"")</f>
        <v>Oosterhout Gld - De Waterhoeve</v>
      </c>
    </row>
    <row r="276" spans="1:6" ht="13.2" x14ac:dyDescent="0.25">
      <c r="A276" s="5">
        <f>IF(ISNUMBER(SEARCH(Wedstrijden!$D$1,Wedstrijdlocaties!B276)),MAX(Wedstrijdlocaties!$A$1:'Wedstrijdlocaties'!A275)+1,0)</f>
        <v>275</v>
      </c>
      <c r="B276" s="4" t="str">
        <f t="shared" si="4"/>
        <v>Otterlo - Evenemententerrein Otterlo</v>
      </c>
      <c r="C276" s="25" t="s">
        <v>1445</v>
      </c>
      <c r="D276" s="25" t="s">
        <v>1446</v>
      </c>
      <c r="E276" s="25" t="s">
        <v>572</v>
      </c>
      <c r="F276" s="5" t="str">
        <f>IFERROR(VLOOKUP(ROWS(Wedstrijdlocaties!$F$2:'Wedstrijdlocaties'!F276),Wedstrijdlocaties!$A$2:'Wedstrijdlocaties'!$B$500,2,0),"")</f>
        <v>Otterlo - Evenemententerrein Otterlo</v>
      </c>
    </row>
    <row r="277" spans="1:6" ht="13.2" x14ac:dyDescent="0.25">
      <c r="A277" s="5">
        <f>IF(ISNUMBER(SEARCH(Wedstrijden!$D$1,Wedstrijdlocaties!B277)),MAX(Wedstrijdlocaties!$A$1:'Wedstrijdlocaties'!A276)+1,0)</f>
        <v>276</v>
      </c>
      <c r="B277" s="4" t="str">
        <f t="shared" si="4"/>
        <v>Overasselt - Reuhl Hippische Dienstverlening</v>
      </c>
      <c r="C277" s="25" t="s">
        <v>1447</v>
      </c>
      <c r="D277" s="25" t="s">
        <v>1448</v>
      </c>
      <c r="E277" s="25" t="s">
        <v>1449</v>
      </c>
      <c r="F277" s="5" t="str">
        <f>IFERROR(VLOOKUP(ROWS(Wedstrijdlocaties!$F$2:'Wedstrijdlocaties'!F277),Wedstrijdlocaties!$A$2:'Wedstrijdlocaties'!$B$500,2,0),"")</f>
        <v>Overasselt - Reuhl Hippische Dienstverlening</v>
      </c>
    </row>
    <row r="278" spans="1:6" ht="13.2" x14ac:dyDescent="0.25">
      <c r="A278" s="5">
        <f>IF(ISNUMBER(SEARCH(Wedstrijden!$D$1,Wedstrijdlocaties!B278)),MAX(Wedstrijdlocaties!$A$1:'Wedstrijdlocaties'!A277)+1,0)</f>
        <v>277</v>
      </c>
      <c r="B278" s="4" t="str">
        <f t="shared" si="4"/>
        <v>Overasselt - Stal Formidabel</v>
      </c>
      <c r="C278" s="25" t="s">
        <v>1450</v>
      </c>
      <c r="D278" s="25" t="s">
        <v>1451</v>
      </c>
      <c r="E278" s="25" t="s">
        <v>1449</v>
      </c>
      <c r="F278" s="5" t="str">
        <f>IFERROR(VLOOKUP(ROWS(Wedstrijdlocaties!$F$2:'Wedstrijdlocaties'!F278),Wedstrijdlocaties!$A$2:'Wedstrijdlocaties'!$B$500,2,0),"")</f>
        <v>Overasselt - Stal Formidabel</v>
      </c>
    </row>
    <row r="279" spans="1:6" ht="13.2" x14ac:dyDescent="0.25">
      <c r="A279" s="5">
        <f>IF(ISNUMBER(SEARCH(Wedstrijden!$D$1,Wedstrijdlocaties!B279)),MAX(Wedstrijdlocaties!$A$1:'Wedstrijdlocaties'!A278)+1,0)</f>
        <v>278</v>
      </c>
      <c r="B279" s="4" t="str">
        <f t="shared" si="4"/>
        <v>Overasselt - Rijhal Sint Waldrik</v>
      </c>
      <c r="C279" s="25" t="s">
        <v>1452</v>
      </c>
      <c r="D279" s="25" t="s">
        <v>1453</v>
      </c>
      <c r="E279" s="25" t="s">
        <v>1449</v>
      </c>
      <c r="F279" s="5" t="str">
        <f>IFERROR(VLOOKUP(ROWS(Wedstrijdlocaties!$F$2:'Wedstrijdlocaties'!F279),Wedstrijdlocaties!$A$2:'Wedstrijdlocaties'!$B$500,2,0),"")</f>
        <v>Overasselt - Rijhal Sint Waldrik</v>
      </c>
    </row>
    <row r="280" spans="1:6" ht="13.2" x14ac:dyDescent="0.25">
      <c r="A280" s="5">
        <f>IF(ISNUMBER(SEARCH(Wedstrijden!$D$1,Wedstrijdlocaties!B280)),MAX(Wedstrijdlocaties!$A$1:'Wedstrijdlocaties'!A279)+1,0)</f>
        <v>279</v>
      </c>
      <c r="B280" s="4" t="str">
        <f t="shared" si="4"/>
        <v>Putten - Waldman Horses Bv</v>
      </c>
      <c r="C280" s="25" t="s">
        <v>1454</v>
      </c>
      <c r="D280" s="25" t="s">
        <v>1455</v>
      </c>
      <c r="E280" s="25" t="s">
        <v>275</v>
      </c>
      <c r="F280" s="5" t="str">
        <f>IFERROR(VLOOKUP(ROWS(Wedstrijdlocaties!$F$2:'Wedstrijdlocaties'!F280),Wedstrijdlocaties!$A$2:'Wedstrijdlocaties'!$B$500,2,0),"")</f>
        <v>Putten - Waldman Horses Bv</v>
      </c>
    </row>
    <row r="281" spans="1:6" ht="13.2" x14ac:dyDescent="0.25">
      <c r="A281" s="5">
        <f>IF(ISNUMBER(SEARCH(Wedstrijden!$D$1,Wedstrijdlocaties!B281)),MAX(Wedstrijdlocaties!$A$1:'Wedstrijdlocaties'!A280)+1,0)</f>
        <v>280</v>
      </c>
      <c r="B281" s="4" t="str">
        <f t="shared" si="4"/>
        <v>Putten - Hippisch Verband Putten</v>
      </c>
      <c r="C281" s="25" t="s">
        <v>1456</v>
      </c>
      <c r="D281" s="25" t="s">
        <v>1457</v>
      </c>
      <c r="E281" s="25" t="s">
        <v>275</v>
      </c>
      <c r="F281" s="5" t="str">
        <f>IFERROR(VLOOKUP(ROWS(Wedstrijdlocaties!$F$2:'Wedstrijdlocaties'!F281),Wedstrijdlocaties!$A$2:'Wedstrijdlocaties'!$B$500,2,0),"")</f>
        <v>Putten - Hippisch Verband Putten</v>
      </c>
    </row>
    <row r="282" spans="1:6" ht="13.2" x14ac:dyDescent="0.25">
      <c r="A282" s="5">
        <f>IF(ISNUMBER(SEARCH(Wedstrijden!$D$1,Wedstrijdlocaties!B282)),MAX(Wedstrijdlocaties!$A$1:'Wedstrijdlocaties'!A281)+1,0)</f>
        <v>281</v>
      </c>
      <c r="B282" s="4" t="str">
        <f t="shared" si="4"/>
        <v>Putten - Stal Lozeman</v>
      </c>
      <c r="C282" s="25" t="s">
        <v>1458</v>
      </c>
      <c r="D282" s="25" t="s">
        <v>1459</v>
      </c>
      <c r="E282" s="25" t="s">
        <v>275</v>
      </c>
      <c r="F282" s="5" t="str">
        <f>IFERROR(VLOOKUP(ROWS(Wedstrijdlocaties!$F$2:'Wedstrijdlocaties'!F282),Wedstrijdlocaties!$A$2:'Wedstrijdlocaties'!$B$500,2,0),"")</f>
        <v>Putten - Stal Lozeman</v>
      </c>
    </row>
    <row r="283" spans="1:6" ht="13.2" x14ac:dyDescent="0.25">
      <c r="A283" s="5">
        <f>IF(ISNUMBER(SEARCH(Wedstrijden!$D$1,Wedstrijdlocaties!B283)),MAX(Wedstrijdlocaties!$A$1:'Wedstrijdlocaties'!A282)+1,0)</f>
        <v>282</v>
      </c>
      <c r="B283" s="4" t="str">
        <f t="shared" si="4"/>
        <v>Putten - Lr De Garderruiters</v>
      </c>
      <c r="C283" s="25" t="s">
        <v>1460</v>
      </c>
      <c r="D283" s="25" t="s">
        <v>1461</v>
      </c>
      <c r="E283" s="25" t="s">
        <v>275</v>
      </c>
      <c r="F283" s="5" t="str">
        <f>IFERROR(VLOOKUP(ROWS(Wedstrijdlocaties!$F$2:'Wedstrijdlocaties'!F283),Wedstrijdlocaties!$A$2:'Wedstrijdlocaties'!$B$500,2,0),"")</f>
        <v>Putten - Lr De Garderruiters</v>
      </c>
    </row>
    <row r="284" spans="1:6" ht="13.2" x14ac:dyDescent="0.25">
      <c r="A284" s="5">
        <f>IF(ISNUMBER(SEARCH(Wedstrijden!$D$1,Wedstrijdlocaties!B284)),MAX(Wedstrijdlocaties!$A$1:'Wedstrijdlocaties'!A283)+1,0)</f>
        <v>283</v>
      </c>
      <c r="B284" s="4" t="str">
        <f t="shared" si="4"/>
        <v>Randwijk - Veilig Mennen</v>
      </c>
      <c r="C284" s="25" t="s">
        <v>1462</v>
      </c>
      <c r="D284" s="25" t="s">
        <v>1463</v>
      </c>
      <c r="E284" s="25" t="s">
        <v>1464</v>
      </c>
      <c r="F284" s="5" t="str">
        <f>IFERROR(VLOOKUP(ROWS(Wedstrijdlocaties!$F$2:'Wedstrijdlocaties'!F284),Wedstrijdlocaties!$A$2:'Wedstrijdlocaties'!$B$500,2,0),"")</f>
        <v>Randwijk - Veilig Mennen</v>
      </c>
    </row>
    <row r="285" spans="1:6" ht="13.2" x14ac:dyDescent="0.25">
      <c r="A285" s="5">
        <f>IF(ISNUMBER(SEARCH(Wedstrijden!$D$1,Wedstrijdlocaties!B285)),MAX(Wedstrijdlocaties!$A$1:'Wedstrijdlocaties'!A284)+1,0)</f>
        <v>284</v>
      </c>
      <c r="B285" s="4" t="str">
        <f t="shared" si="4"/>
        <v>Ravenswaaij - Hsa Ravenswaaij</v>
      </c>
      <c r="C285" s="25" t="s">
        <v>1465</v>
      </c>
      <c r="D285" s="25" t="s">
        <v>371</v>
      </c>
      <c r="E285" s="25" t="s">
        <v>372</v>
      </c>
      <c r="F285" s="5" t="str">
        <f>IFERROR(VLOOKUP(ROWS(Wedstrijdlocaties!$F$2:'Wedstrijdlocaties'!F285),Wedstrijdlocaties!$A$2:'Wedstrijdlocaties'!$B$500,2,0),"")</f>
        <v>Ravenswaaij - Hsa Ravenswaaij</v>
      </c>
    </row>
    <row r="286" spans="1:6" ht="13.2" x14ac:dyDescent="0.25">
      <c r="A286" s="5">
        <f>IF(ISNUMBER(SEARCH(Wedstrijden!$D$1,Wedstrijdlocaties!B286)),MAX(Wedstrijdlocaties!$A$1:'Wedstrijdlocaties'!A285)+1,0)</f>
        <v>285</v>
      </c>
      <c r="B286" s="4" t="str">
        <f t="shared" si="4"/>
        <v>Rekken - Evenemententerrein Tenkweide</v>
      </c>
      <c r="C286" s="25" t="s">
        <v>1466</v>
      </c>
      <c r="D286" s="25" t="s">
        <v>1467</v>
      </c>
      <c r="E286" s="25" t="s">
        <v>562</v>
      </c>
      <c r="F286" s="5" t="str">
        <f>IFERROR(VLOOKUP(ROWS(Wedstrijdlocaties!$F$2:'Wedstrijdlocaties'!F286),Wedstrijdlocaties!$A$2:'Wedstrijdlocaties'!$B$500,2,0),"")</f>
        <v>Rekken - Evenemententerrein Tenkweide</v>
      </c>
    </row>
    <row r="287" spans="1:6" ht="13.2" x14ac:dyDescent="0.25">
      <c r="A287" s="5">
        <f>IF(ISNUMBER(SEARCH(Wedstrijden!$D$1,Wedstrijdlocaties!B287)),MAX(Wedstrijdlocaties!$A$1:'Wedstrijdlocaties'!A286)+1,0)</f>
        <v>286</v>
      </c>
      <c r="B287" s="4" t="str">
        <f t="shared" si="4"/>
        <v>Renkum - Evenemententerrein Renkum</v>
      </c>
      <c r="C287" s="25" t="s">
        <v>1468</v>
      </c>
      <c r="D287" s="25" t="s">
        <v>1469</v>
      </c>
      <c r="E287" s="25" t="s">
        <v>1470</v>
      </c>
      <c r="F287" s="5" t="str">
        <f>IFERROR(VLOOKUP(ROWS(Wedstrijdlocaties!$F$2:'Wedstrijdlocaties'!F287),Wedstrijdlocaties!$A$2:'Wedstrijdlocaties'!$B$500,2,0),"")</f>
        <v>Renkum - Evenemententerrein Renkum</v>
      </c>
    </row>
    <row r="288" spans="1:6" ht="13.2" x14ac:dyDescent="0.25">
      <c r="A288" s="5">
        <f>IF(ISNUMBER(SEARCH(Wedstrijden!$D$1,Wedstrijdlocaties!B288)),MAX(Wedstrijdlocaties!$A$1:'Wedstrijdlocaties'!A287)+1,0)</f>
        <v>287</v>
      </c>
      <c r="B288" s="4" t="str">
        <f t="shared" si="4"/>
        <v>Rheden - Pensionstal Midden-Heuven</v>
      </c>
      <c r="C288" s="25" t="s">
        <v>1471</v>
      </c>
      <c r="D288" s="25" t="s">
        <v>1472</v>
      </c>
      <c r="E288" s="25" t="s">
        <v>844</v>
      </c>
      <c r="F288" s="5" t="str">
        <f>IFERROR(VLOOKUP(ROWS(Wedstrijdlocaties!$F$2:'Wedstrijdlocaties'!F288),Wedstrijdlocaties!$A$2:'Wedstrijdlocaties'!$B$500,2,0),"")</f>
        <v>Rheden - Pensionstal Midden-Heuven</v>
      </c>
    </row>
    <row r="289" spans="1:6" ht="13.2" x14ac:dyDescent="0.25">
      <c r="A289" s="5">
        <f>IF(ISNUMBER(SEARCH(Wedstrijden!$D$1,Wedstrijdlocaties!B289)),MAX(Wedstrijdlocaties!$A$1:'Wedstrijdlocaties'!A288)+1,0)</f>
        <v>288</v>
      </c>
      <c r="B289" s="4" t="str">
        <f t="shared" si="4"/>
        <v>Rhenoy - De Kooihoeve</v>
      </c>
      <c r="C289" s="25" t="s">
        <v>1473</v>
      </c>
      <c r="D289" s="25" t="s">
        <v>1474</v>
      </c>
      <c r="E289" s="25" t="s">
        <v>1475</v>
      </c>
      <c r="F289" s="5" t="str">
        <f>IFERROR(VLOOKUP(ROWS(Wedstrijdlocaties!$F$2:'Wedstrijdlocaties'!F289),Wedstrijdlocaties!$A$2:'Wedstrijdlocaties'!$B$500,2,0),"")</f>
        <v>Rhenoy - De Kooihoeve</v>
      </c>
    </row>
    <row r="290" spans="1:6" ht="13.2" x14ac:dyDescent="0.25">
      <c r="A290" s="5">
        <f>IF(ISNUMBER(SEARCH(Wedstrijden!$D$1,Wedstrijdlocaties!B290)),MAX(Wedstrijdlocaties!$A$1:'Wedstrijdlocaties'!A289)+1,0)</f>
        <v>289</v>
      </c>
      <c r="B290" s="4" t="str">
        <f t="shared" si="4"/>
        <v>Rhenoy - Evenemententerrein Rhenoy</v>
      </c>
      <c r="C290" s="25" t="s">
        <v>1476</v>
      </c>
      <c r="D290" s="25" t="s">
        <v>1477</v>
      </c>
      <c r="E290" s="25" t="s">
        <v>1475</v>
      </c>
      <c r="F290" s="5" t="str">
        <f>IFERROR(VLOOKUP(ROWS(Wedstrijdlocaties!$F$2:'Wedstrijdlocaties'!F290),Wedstrijdlocaties!$A$2:'Wedstrijdlocaties'!$B$500,2,0),"")</f>
        <v>Rhenoy - Evenemententerrein Rhenoy</v>
      </c>
    </row>
    <row r="291" spans="1:6" ht="13.2" x14ac:dyDescent="0.25">
      <c r="A291" s="5">
        <f>IF(ISNUMBER(SEARCH(Wedstrijden!$D$1,Wedstrijdlocaties!B291)),MAX(Wedstrijdlocaties!$A$1:'Wedstrijdlocaties'!A290)+1,0)</f>
        <v>290</v>
      </c>
      <c r="B291" s="4" t="str">
        <f t="shared" si="4"/>
        <v>Ruurlo - Evenemententerrein Ruurlo</v>
      </c>
      <c r="C291" s="25" t="s">
        <v>1478</v>
      </c>
      <c r="D291" s="25" t="s">
        <v>1479</v>
      </c>
      <c r="E291" s="25" t="s">
        <v>729</v>
      </c>
      <c r="F291" s="5" t="str">
        <f>IFERROR(VLOOKUP(ROWS(Wedstrijdlocaties!$F$2:'Wedstrijdlocaties'!F291),Wedstrijdlocaties!$A$2:'Wedstrijdlocaties'!$B$500,2,0),"")</f>
        <v>Ruurlo - Evenemententerrein Ruurlo</v>
      </c>
    </row>
    <row r="292" spans="1:6" ht="13.2" x14ac:dyDescent="0.25">
      <c r="A292" s="5">
        <f>IF(ISNUMBER(SEARCH(Wedstrijden!$D$1,Wedstrijdlocaties!B292)),MAX(Wedstrijdlocaties!$A$1:'Wedstrijdlocaties'!A291)+1,0)</f>
        <v>291</v>
      </c>
      <c r="B292" s="4" t="str">
        <f t="shared" si="4"/>
        <v>Ruurlo - Evenemententerrein Windmolenveld</v>
      </c>
      <c r="C292" s="25" t="s">
        <v>1480</v>
      </c>
      <c r="D292" s="25" t="s">
        <v>1481</v>
      </c>
      <c r="E292" s="25" t="s">
        <v>729</v>
      </c>
      <c r="F292" s="5" t="str">
        <f>IFERROR(VLOOKUP(ROWS(Wedstrijdlocaties!$F$2:'Wedstrijdlocaties'!F292),Wedstrijdlocaties!$A$2:'Wedstrijdlocaties'!$B$500,2,0),"")</f>
        <v>Ruurlo - Evenemententerrein Windmolenveld</v>
      </c>
    </row>
    <row r="293" spans="1:6" ht="13.2" x14ac:dyDescent="0.25">
      <c r="A293" s="5">
        <f>IF(ISNUMBER(SEARCH(Wedstrijden!$D$1,Wedstrijdlocaties!B293)),MAX(Wedstrijdlocaties!$A$1:'Wedstrijdlocaties'!A292)+1,0)</f>
        <v>292</v>
      </c>
      <c r="B293" s="4" t="str">
        <f t="shared" si="4"/>
        <v>Scherpenzeel - Manege Willaerruiters</v>
      </c>
      <c r="C293" s="25" t="s">
        <v>1482</v>
      </c>
      <c r="D293" s="25" t="s">
        <v>1483</v>
      </c>
      <c r="E293" s="25" t="s">
        <v>2051</v>
      </c>
      <c r="F293" s="5" t="str">
        <f>IFERROR(VLOOKUP(ROWS(Wedstrijdlocaties!$F$2:'Wedstrijdlocaties'!F293),Wedstrijdlocaties!$A$2:'Wedstrijdlocaties'!$B$500,2,0),"")</f>
        <v>Scherpenzeel - Manege Willaerruiters</v>
      </c>
    </row>
    <row r="294" spans="1:6" ht="13.2" x14ac:dyDescent="0.25">
      <c r="A294" s="5">
        <f>IF(ISNUMBER(SEARCH(Wedstrijden!$D$1,Wedstrijdlocaties!B294)),MAX(Wedstrijdlocaties!$A$1:'Wedstrijdlocaties'!A293)+1,0)</f>
        <v>293</v>
      </c>
      <c r="B294" s="4" t="str">
        <f t="shared" si="4"/>
        <v>Scherpenzeel - Evenemententerrein Scherpenzeel Gld</v>
      </c>
      <c r="C294" s="25" t="s">
        <v>1484</v>
      </c>
      <c r="D294" s="25" t="s">
        <v>1485</v>
      </c>
      <c r="E294" s="25" t="s">
        <v>2051</v>
      </c>
      <c r="F294" s="5" t="str">
        <f>IFERROR(VLOOKUP(ROWS(Wedstrijdlocaties!$F$2:'Wedstrijdlocaties'!F294),Wedstrijdlocaties!$A$2:'Wedstrijdlocaties'!$B$500,2,0),"")</f>
        <v>Scherpenzeel - Evenemententerrein Scherpenzeel Gld</v>
      </c>
    </row>
    <row r="295" spans="1:6" ht="13.2" x14ac:dyDescent="0.25">
      <c r="A295" s="5">
        <f>IF(ISNUMBER(SEARCH(Wedstrijden!$D$1,Wedstrijdlocaties!B295)),MAX(Wedstrijdlocaties!$A$1:'Wedstrijdlocaties'!A294)+1,0)</f>
        <v>294</v>
      </c>
      <c r="B295" s="4" t="str">
        <f t="shared" si="4"/>
        <v>Spijk Gem Lingewaal - Evenemententerrein Waddesteijnruiters</v>
      </c>
      <c r="C295" s="25" t="s">
        <v>1486</v>
      </c>
      <c r="D295" s="25" t="s">
        <v>1487</v>
      </c>
      <c r="E295" s="25" t="s">
        <v>1488</v>
      </c>
      <c r="F295" s="5" t="str">
        <f>IFERROR(VLOOKUP(ROWS(Wedstrijdlocaties!$F$2:'Wedstrijdlocaties'!F295),Wedstrijdlocaties!$A$2:'Wedstrijdlocaties'!$B$500,2,0),"")</f>
        <v>Spijk Gem Lingewaal - Evenemententerrein Waddesteijnruiters</v>
      </c>
    </row>
    <row r="296" spans="1:6" ht="13.2" x14ac:dyDescent="0.25">
      <c r="A296" s="5">
        <f>IF(ISNUMBER(SEARCH(Wedstrijden!$D$1,Wedstrijdlocaties!B296)),MAX(Wedstrijdlocaties!$A$1:'Wedstrijdlocaties'!A295)+1,0)</f>
        <v>295</v>
      </c>
      <c r="B296" s="4" t="str">
        <f t="shared" si="4"/>
        <v>Spijk Gem Lingewaal - Rv. Lingebos</v>
      </c>
      <c r="C296" s="25" t="s">
        <v>1489</v>
      </c>
      <c r="D296" s="25" t="s">
        <v>1490</v>
      </c>
      <c r="E296" s="25" t="s">
        <v>1488</v>
      </c>
      <c r="F296" s="5" t="str">
        <f>IFERROR(VLOOKUP(ROWS(Wedstrijdlocaties!$F$2:'Wedstrijdlocaties'!F296),Wedstrijdlocaties!$A$2:'Wedstrijdlocaties'!$B$500,2,0),"")</f>
        <v>Spijk Gem Lingewaal - Rv. Lingebos</v>
      </c>
    </row>
    <row r="297" spans="1:6" ht="13.2" x14ac:dyDescent="0.25">
      <c r="A297" s="5">
        <f>IF(ISNUMBER(SEARCH(Wedstrijden!$D$1,Wedstrijdlocaties!B297)),MAX(Wedstrijdlocaties!$A$1:'Wedstrijdlocaties'!A296)+1,0)</f>
        <v>296</v>
      </c>
      <c r="B297" s="4" t="str">
        <f t="shared" si="4"/>
        <v>Steenderen - Evenemententerrein Fam. Te Winkel</v>
      </c>
      <c r="C297" s="25" t="s">
        <v>1491</v>
      </c>
      <c r="D297" s="25" t="s">
        <v>1492</v>
      </c>
      <c r="E297" s="25" t="s">
        <v>1493</v>
      </c>
      <c r="F297" s="5" t="str">
        <f>IFERROR(VLOOKUP(ROWS(Wedstrijdlocaties!$F$2:'Wedstrijdlocaties'!F297),Wedstrijdlocaties!$A$2:'Wedstrijdlocaties'!$B$500,2,0),"")</f>
        <v>Steenderen - Evenemententerrein Fam. Te Winkel</v>
      </c>
    </row>
    <row r="298" spans="1:6" ht="13.2" x14ac:dyDescent="0.25">
      <c r="A298" s="5">
        <f>IF(ISNUMBER(SEARCH(Wedstrijden!$D$1,Wedstrijdlocaties!B298)),MAX(Wedstrijdlocaties!$A$1:'Wedstrijdlocaties'!A297)+1,0)</f>
        <v>297</v>
      </c>
      <c r="B298" s="4" t="str">
        <f t="shared" si="4"/>
        <v>Steenderen - Clubterrein Psv Zevensteen Prins Bernhardlaan</v>
      </c>
      <c r="C298" s="25" t="s">
        <v>1494</v>
      </c>
      <c r="D298" s="25" t="s">
        <v>1495</v>
      </c>
      <c r="E298" s="25" t="s">
        <v>1493</v>
      </c>
      <c r="F298" s="5" t="str">
        <f>IFERROR(VLOOKUP(ROWS(Wedstrijdlocaties!$F$2:'Wedstrijdlocaties'!F298),Wedstrijdlocaties!$A$2:'Wedstrijdlocaties'!$B$500,2,0),"")</f>
        <v>Steenderen - Clubterrein Psv Zevensteen Prins Bernhardlaan</v>
      </c>
    </row>
    <row r="299" spans="1:6" ht="13.2" x14ac:dyDescent="0.25">
      <c r="A299" s="5">
        <f>IF(ISNUMBER(SEARCH(Wedstrijden!$D$1,Wedstrijdlocaties!B299)),MAX(Wedstrijdlocaties!$A$1:'Wedstrijdlocaties'!A298)+1,0)</f>
        <v>298</v>
      </c>
      <c r="B299" s="4" t="str">
        <f t="shared" si="4"/>
        <v>Stroe - Stal Het Haarbosch</v>
      </c>
      <c r="C299" s="25" t="s">
        <v>1496</v>
      </c>
      <c r="D299" s="25" t="s">
        <v>1497</v>
      </c>
      <c r="E299" s="25" t="s">
        <v>1498</v>
      </c>
      <c r="F299" s="5" t="str">
        <f>IFERROR(VLOOKUP(ROWS(Wedstrijdlocaties!$F$2:'Wedstrijdlocaties'!F299),Wedstrijdlocaties!$A$2:'Wedstrijdlocaties'!$B$500,2,0),"")</f>
        <v>Stroe - Stal Het Haarbosch</v>
      </c>
    </row>
    <row r="300" spans="1:6" ht="13.2" x14ac:dyDescent="0.25">
      <c r="A300" s="5">
        <f>IF(ISNUMBER(SEARCH(Wedstrijden!$D$1,Wedstrijdlocaties!B300)),MAX(Wedstrijdlocaties!$A$1:'Wedstrijdlocaties'!A299)+1,0)</f>
        <v>299</v>
      </c>
      <c r="B300" s="4" t="str">
        <f t="shared" si="4"/>
        <v>'T Harde - St. Manege Korps Rijdende Artillerie</v>
      </c>
      <c r="C300" s="25" t="s">
        <v>1499</v>
      </c>
      <c r="D300" s="25" t="s">
        <v>1500</v>
      </c>
      <c r="E300" s="25" t="s">
        <v>589</v>
      </c>
      <c r="F300" s="5" t="str">
        <f>IFERROR(VLOOKUP(ROWS(Wedstrijdlocaties!$F$2:'Wedstrijdlocaties'!F300),Wedstrijdlocaties!$A$2:'Wedstrijdlocaties'!$B$500,2,0),"")</f>
        <v>'T Harde - St. Manege Korps Rijdende Artillerie</v>
      </c>
    </row>
    <row r="301" spans="1:6" ht="13.2" x14ac:dyDescent="0.25">
      <c r="A301" s="5">
        <f>IF(ISNUMBER(SEARCH(Wedstrijden!$D$1,Wedstrijdlocaties!B301)),MAX(Wedstrijdlocaties!$A$1:'Wedstrijdlocaties'!A300)+1,0)</f>
        <v>300</v>
      </c>
      <c r="B301" s="4" t="str">
        <f t="shared" si="4"/>
        <v>'T Harde - Evenemententerrein Pc De Werfhorstruiters</v>
      </c>
      <c r="C301" s="25" t="s">
        <v>1501</v>
      </c>
      <c r="D301" s="25" t="s">
        <v>1502</v>
      </c>
      <c r="E301" s="25" t="s">
        <v>589</v>
      </c>
      <c r="F301" s="5" t="str">
        <f>IFERROR(VLOOKUP(ROWS(Wedstrijdlocaties!$F$2:'Wedstrijdlocaties'!F301),Wedstrijdlocaties!$A$2:'Wedstrijdlocaties'!$B$500,2,0),"")</f>
        <v>'T Harde - Evenemententerrein Pc De Werfhorstruiters</v>
      </c>
    </row>
    <row r="302" spans="1:6" ht="13.2" x14ac:dyDescent="0.25">
      <c r="A302" s="5">
        <f>IF(ISNUMBER(SEARCH(Wedstrijden!$D$1,Wedstrijdlocaties!B302)),MAX(Wedstrijdlocaties!$A$1:'Wedstrijdlocaties'!A301)+1,0)</f>
        <v>301</v>
      </c>
      <c r="B302" s="4" t="str">
        <f t="shared" si="4"/>
        <v>'T Harde - Evenemententerrein Landgoed Zwaluwenburg</v>
      </c>
      <c r="C302" s="25" t="s">
        <v>1503</v>
      </c>
      <c r="D302" s="25" t="s">
        <v>1504</v>
      </c>
      <c r="E302" s="25" t="s">
        <v>589</v>
      </c>
      <c r="F302" s="5" t="str">
        <f>IFERROR(VLOOKUP(ROWS(Wedstrijdlocaties!$F$2:'Wedstrijdlocaties'!F302),Wedstrijdlocaties!$A$2:'Wedstrijdlocaties'!$B$500,2,0),"")</f>
        <v>'T Harde - Evenemententerrein Landgoed Zwaluwenburg</v>
      </c>
    </row>
    <row r="303" spans="1:6" ht="13.2" x14ac:dyDescent="0.25">
      <c r="A303" s="5">
        <f>IF(ISNUMBER(SEARCH(Wedstrijden!$D$1,Wedstrijdlocaties!B303)),MAX(Wedstrijdlocaties!$A$1:'Wedstrijdlocaties'!A302)+1,0)</f>
        <v>302</v>
      </c>
      <c r="B303" s="4" t="str">
        <f t="shared" si="4"/>
        <v>Terschuur - Evenemententerrein Terschuur</v>
      </c>
      <c r="C303" s="25" t="s">
        <v>1505</v>
      </c>
      <c r="D303" s="25" t="s">
        <v>1506</v>
      </c>
      <c r="E303" s="25" t="s">
        <v>1507</v>
      </c>
      <c r="F303" s="5" t="str">
        <f>IFERROR(VLOOKUP(ROWS(Wedstrijdlocaties!$F$2:'Wedstrijdlocaties'!F303),Wedstrijdlocaties!$A$2:'Wedstrijdlocaties'!$B$500,2,0),"")</f>
        <v>Terschuur - Evenemententerrein Terschuur</v>
      </c>
    </row>
    <row r="304" spans="1:6" ht="13.2" x14ac:dyDescent="0.25">
      <c r="A304" s="5">
        <f>IF(ISNUMBER(SEARCH(Wedstrijden!$D$1,Wedstrijdlocaties!B304)),MAX(Wedstrijdlocaties!$A$1:'Wedstrijdlocaties'!A303)+1,0)</f>
        <v>303</v>
      </c>
      <c r="B304" s="4" t="str">
        <f t="shared" si="4"/>
        <v>Terschuur - Evenemententerrein Aan De Hoevelakenseweg</v>
      </c>
      <c r="C304" s="25" t="s">
        <v>1508</v>
      </c>
      <c r="D304" s="25" t="s">
        <v>1509</v>
      </c>
      <c r="E304" s="25" t="s">
        <v>1507</v>
      </c>
      <c r="F304" s="5" t="str">
        <f>IFERROR(VLOOKUP(ROWS(Wedstrijdlocaties!$F$2:'Wedstrijdlocaties'!F304),Wedstrijdlocaties!$A$2:'Wedstrijdlocaties'!$B$500,2,0),"")</f>
        <v>Terschuur - Evenemententerrein Aan De Hoevelakenseweg</v>
      </c>
    </row>
    <row r="305" spans="1:6" ht="13.2" x14ac:dyDescent="0.25">
      <c r="A305" s="5">
        <f>IF(ISNUMBER(SEARCH(Wedstrijden!$D$1,Wedstrijdlocaties!B305)),MAX(Wedstrijdlocaties!$A$1:'Wedstrijdlocaties'!A304)+1,0)</f>
        <v>304</v>
      </c>
      <c r="B305" s="4" t="str">
        <f t="shared" si="4"/>
        <v>Teuge - Evenemententerrein Teuge</v>
      </c>
      <c r="C305" s="25" t="s">
        <v>1510</v>
      </c>
      <c r="D305" s="25" t="s">
        <v>1511</v>
      </c>
      <c r="E305" s="25" t="s">
        <v>1512</v>
      </c>
      <c r="F305" s="5" t="str">
        <f>IFERROR(VLOOKUP(ROWS(Wedstrijdlocaties!$F$2:'Wedstrijdlocaties'!F305),Wedstrijdlocaties!$A$2:'Wedstrijdlocaties'!$B$500,2,0),"")</f>
        <v>Teuge - Evenemententerrein Teuge</v>
      </c>
    </row>
    <row r="306" spans="1:6" ht="13.2" x14ac:dyDescent="0.25">
      <c r="A306" s="5">
        <f>IF(ISNUMBER(SEARCH(Wedstrijden!$D$1,Wedstrijdlocaties!B306)),MAX(Wedstrijdlocaties!$A$1:'Wedstrijdlocaties'!A305)+1,0)</f>
        <v>305</v>
      </c>
      <c r="B306" s="4" t="str">
        <f t="shared" si="4"/>
        <v>Tiel - Stal Van Der Vaart</v>
      </c>
      <c r="C306" s="25" t="s">
        <v>1513</v>
      </c>
      <c r="D306" s="25" t="s">
        <v>1514</v>
      </c>
      <c r="E306" s="25" t="s">
        <v>295</v>
      </c>
      <c r="F306" s="5" t="str">
        <f>IFERROR(VLOOKUP(ROWS(Wedstrijdlocaties!$F$2:'Wedstrijdlocaties'!F306),Wedstrijdlocaties!$A$2:'Wedstrijdlocaties'!$B$500,2,0),"")</f>
        <v>Tiel - Stal Van Der Vaart</v>
      </c>
    </row>
    <row r="307" spans="1:6" ht="13.2" x14ac:dyDescent="0.25">
      <c r="A307" s="5">
        <f>IF(ISNUMBER(SEARCH(Wedstrijden!$D$1,Wedstrijdlocaties!B307)),MAX(Wedstrijdlocaties!$A$1:'Wedstrijdlocaties'!A306)+1,0)</f>
        <v>306</v>
      </c>
      <c r="B307" s="4" t="str">
        <f t="shared" si="4"/>
        <v>Tricht - Evenemententerrein Tricht</v>
      </c>
      <c r="C307" s="25" t="s">
        <v>1515</v>
      </c>
      <c r="D307" s="25" t="s">
        <v>1516</v>
      </c>
      <c r="E307" s="25" t="s">
        <v>1517</v>
      </c>
      <c r="F307" s="5" t="str">
        <f>IFERROR(VLOOKUP(ROWS(Wedstrijdlocaties!$F$2:'Wedstrijdlocaties'!F307),Wedstrijdlocaties!$A$2:'Wedstrijdlocaties'!$B$500,2,0),"")</f>
        <v>Tricht - Evenemententerrein Tricht</v>
      </c>
    </row>
    <row r="308" spans="1:6" ht="13.2" x14ac:dyDescent="0.25">
      <c r="A308" s="5">
        <f>IF(ISNUMBER(SEARCH(Wedstrijden!$D$1,Wedstrijdlocaties!B308)),MAX(Wedstrijdlocaties!$A$1:'Wedstrijdlocaties'!A307)+1,0)</f>
        <v>307</v>
      </c>
      <c r="B308" s="4" t="str">
        <f t="shared" si="4"/>
        <v>Twello - Evenemententerrein Twello</v>
      </c>
      <c r="C308" s="25" t="s">
        <v>1518</v>
      </c>
      <c r="D308" s="25" t="s">
        <v>1519</v>
      </c>
      <c r="E308" s="25" t="s">
        <v>646</v>
      </c>
      <c r="F308" s="5" t="str">
        <f>IFERROR(VLOOKUP(ROWS(Wedstrijdlocaties!$F$2:'Wedstrijdlocaties'!F308),Wedstrijdlocaties!$A$2:'Wedstrijdlocaties'!$B$500,2,0),"")</f>
        <v>Twello - Evenemententerrein Twello</v>
      </c>
    </row>
    <row r="309" spans="1:6" ht="13.2" x14ac:dyDescent="0.25">
      <c r="A309" s="5">
        <f>IF(ISNUMBER(SEARCH(Wedstrijden!$D$1,Wedstrijdlocaties!B309)),MAX(Wedstrijdlocaties!$A$1:'Wedstrijdlocaties'!A308)+1,0)</f>
        <v>308</v>
      </c>
      <c r="B309" s="4" t="str">
        <f t="shared" si="4"/>
        <v>Twello - Evenemententerrein Zuiderlaan</v>
      </c>
      <c r="C309" s="25" t="s">
        <v>1520</v>
      </c>
      <c r="D309" s="25" t="s">
        <v>1521</v>
      </c>
      <c r="E309" s="25" t="s">
        <v>646</v>
      </c>
      <c r="F309" s="5" t="str">
        <f>IFERROR(VLOOKUP(ROWS(Wedstrijdlocaties!$F$2:'Wedstrijdlocaties'!F309),Wedstrijdlocaties!$A$2:'Wedstrijdlocaties'!$B$500,2,0),"")</f>
        <v>Twello - Evenemententerrein Zuiderlaan</v>
      </c>
    </row>
    <row r="310" spans="1:6" ht="13.2" x14ac:dyDescent="0.25">
      <c r="A310" s="5">
        <f>IF(ISNUMBER(SEARCH(Wedstrijden!$D$1,Wedstrijdlocaties!B310)),MAX(Wedstrijdlocaties!$A$1:'Wedstrijdlocaties'!A309)+1,0)</f>
        <v>309</v>
      </c>
      <c r="B310" s="4" t="str">
        <f t="shared" si="4"/>
        <v>Uddel - Evenemententerrein De Wildtshof</v>
      </c>
      <c r="C310" s="25" t="s">
        <v>1522</v>
      </c>
      <c r="D310" s="25" t="s">
        <v>1523</v>
      </c>
      <c r="E310" s="25" t="s">
        <v>383</v>
      </c>
      <c r="F310" s="5" t="str">
        <f>IFERROR(VLOOKUP(ROWS(Wedstrijdlocaties!$F$2:'Wedstrijdlocaties'!F310),Wedstrijdlocaties!$A$2:'Wedstrijdlocaties'!$B$500,2,0),"")</f>
        <v>Uddel - Evenemententerrein De Wildtshof</v>
      </c>
    </row>
    <row r="311" spans="1:6" ht="13.2" x14ac:dyDescent="0.25">
      <c r="A311" s="5">
        <f>IF(ISNUMBER(SEARCH(Wedstrijden!$D$1,Wedstrijdlocaties!B311)),MAX(Wedstrijdlocaties!$A$1:'Wedstrijdlocaties'!A310)+1,0)</f>
        <v>310</v>
      </c>
      <c r="B311" s="4" t="str">
        <f t="shared" si="4"/>
        <v>Ugchelen - Van Der Valk De Cantharel Apeldoorn</v>
      </c>
      <c r="C311" s="25" t="s">
        <v>1524</v>
      </c>
      <c r="D311" s="25" t="s">
        <v>1525</v>
      </c>
      <c r="E311" s="25" t="s">
        <v>435</v>
      </c>
      <c r="F311" s="5" t="str">
        <f>IFERROR(VLOOKUP(ROWS(Wedstrijdlocaties!$F$2:'Wedstrijdlocaties'!F311),Wedstrijdlocaties!$A$2:'Wedstrijdlocaties'!$B$500,2,0),"")</f>
        <v>Ugchelen - Van Der Valk De Cantharel Apeldoorn</v>
      </c>
    </row>
    <row r="312" spans="1:6" ht="13.2" x14ac:dyDescent="0.25">
      <c r="A312" s="5">
        <f>IF(ISNUMBER(SEARCH(Wedstrijden!$D$1,Wedstrijdlocaties!B312)),MAX(Wedstrijdlocaties!$A$1:'Wedstrijdlocaties'!A311)+1,0)</f>
        <v>311</v>
      </c>
      <c r="B312" s="4" t="str">
        <f t="shared" si="4"/>
        <v>Ugchelen - Evenemententerrein Ugchelen</v>
      </c>
      <c r="C312" s="25" t="s">
        <v>1526</v>
      </c>
      <c r="D312" s="25" t="s">
        <v>1527</v>
      </c>
      <c r="E312" s="25" t="s">
        <v>435</v>
      </c>
      <c r="F312" s="5" t="str">
        <f>IFERROR(VLOOKUP(ROWS(Wedstrijdlocaties!$F$2:'Wedstrijdlocaties'!F312),Wedstrijdlocaties!$A$2:'Wedstrijdlocaties'!$B$500,2,0),"")</f>
        <v>Ugchelen - Evenemententerrein Ugchelen</v>
      </c>
    </row>
    <row r="313" spans="1:6" ht="13.2" x14ac:dyDescent="0.25">
      <c r="A313" s="5">
        <f>IF(ISNUMBER(SEARCH(Wedstrijden!$D$1,Wedstrijdlocaties!B313)),MAX(Wedstrijdlocaties!$A$1:'Wedstrijdlocaties'!A312)+1,0)</f>
        <v>312</v>
      </c>
      <c r="B313" s="4" t="str">
        <f t="shared" si="4"/>
        <v>Vaassen - Stichting Hippisch Centrum Vaassen</v>
      </c>
      <c r="C313" s="25" t="s">
        <v>1528</v>
      </c>
      <c r="D313" s="25" t="s">
        <v>1529</v>
      </c>
      <c r="E313" s="25" t="s">
        <v>651</v>
      </c>
      <c r="F313" s="5" t="str">
        <f>IFERROR(VLOOKUP(ROWS(Wedstrijdlocaties!$F$2:'Wedstrijdlocaties'!F313),Wedstrijdlocaties!$A$2:'Wedstrijdlocaties'!$B$500,2,0),"")</f>
        <v>Vaassen - Stichting Hippisch Centrum Vaassen</v>
      </c>
    </row>
    <row r="314" spans="1:6" ht="13.2" x14ac:dyDescent="0.25">
      <c r="A314" s="5">
        <f>IF(ISNUMBER(SEARCH(Wedstrijden!$D$1,Wedstrijdlocaties!B314)),MAX(Wedstrijdlocaties!$A$1:'Wedstrijdlocaties'!A313)+1,0)</f>
        <v>313</v>
      </c>
      <c r="B314" s="4" t="str">
        <f t="shared" si="4"/>
        <v>Vaassen - Evenemententerrein Vaassen</v>
      </c>
      <c r="C314" s="25" t="s">
        <v>1530</v>
      </c>
      <c r="D314" s="25" t="s">
        <v>1531</v>
      </c>
      <c r="E314" s="25" t="s">
        <v>651</v>
      </c>
      <c r="F314" s="5" t="str">
        <f>IFERROR(VLOOKUP(ROWS(Wedstrijdlocaties!$F$2:'Wedstrijdlocaties'!F314),Wedstrijdlocaties!$A$2:'Wedstrijdlocaties'!$B$500,2,0),"")</f>
        <v>Vaassen - Evenemententerrein Vaassen</v>
      </c>
    </row>
    <row r="315" spans="1:6" ht="13.2" x14ac:dyDescent="0.25">
      <c r="A315" s="5">
        <f>IF(ISNUMBER(SEARCH(Wedstrijden!$D$1,Wedstrijdlocaties!B315)),MAX(Wedstrijdlocaties!$A$1:'Wedstrijdlocaties'!A314)+1,0)</f>
        <v>314</v>
      </c>
      <c r="B315" s="4" t="str">
        <f t="shared" si="4"/>
        <v>Vaassen - Psc De Cannenburgh</v>
      </c>
      <c r="C315" s="25" t="s">
        <v>1532</v>
      </c>
      <c r="D315" s="25" t="s">
        <v>650</v>
      </c>
      <c r="E315" s="25" t="s">
        <v>651</v>
      </c>
      <c r="F315" s="5" t="str">
        <f>IFERROR(VLOOKUP(ROWS(Wedstrijdlocaties!$F$2:'Wedstrijdlocaties'!F315),Wedstrijdlocaties!$A$2:'Wedstrijdlocaties'!$B$500,2,0),"")</f>
        <v>Vaassen - Psc De Cannenburgh</v>
      </c>
    </row>
    <row r="316" spans="1:6" ht="13.2" x14ac:dyDescent="0.25">
      <c r="A316" s="5">
        <f>IF(ISNUMBER(SEARCH(Wedstrijden!$D$1,Wedstrijdlocaties!B316)),MAX(Wedstrijdlocaties!$A$1:'Wedstrijdlocaties'!A315)+1,0)</f>
        <v>315</v>
      </c>
      <c r="B316" s="4" t="str">
        <f t="shared" si="4"/>
        <v>Varsseveld - Het Hofhuus / Het Vlakkee</v>
      </c>
      <c r="C316" s="25" t="s">
        <v>1533</v>
      </c>
      <c r="D316" s="25" t="s">
        <v>1534</v>
      </c>
      <c r="E316" s="25" t="s">
        <v>1535</v>
      </c>
      <c r="F316" s="5" t="str">
        <f>IFERROR(VLOOKUP(ROWS(Wedstrijdlocaties!$F$2:'Wedstrijdlocaties'!F316),Wedstrijdlocaties!$A$2:'Wedstrijdlocaties'!$B$500,2,0),"")</f>
        <v>Varsseveld - Het Hofhuus / Het Vlakkee</v>
      </c>
    </row>
    <row r="317" spans="1:6" ht="13.2" x14ac:dyDescent="0.25">
      <c r="A317" s="5">
        <f>IF(ISNUMBER(SEARCH(Wedstrijden!$D$1,Wedstrijdlocaties!B317)),MAX(Wedstrijdlocaties!$A$1:'Wedstrijdlocaties'!A316)+1,0)</f>
        <v>316</v>
      </c>
      <c r="B317" s="4" t="str">
        <f t="shared" si="4"/>
        <v>Velddriel - Maasdrielse Rij- En Menvereniging De Laarruiters</v>
      </c>
      <c r="C317" s="25" t="s">
        <v>1536</v>
      </c>
      <c r="D317" s="25" t="s">
        <v>1537</v>
      </c>
      <c r="E317" s="25" t="s">
        <v>1538</v>
      </c>
      <c r="F317" s="5" t="str">
        <f>IFERROR(VLOOKUP(ROWS(Wedstrijdlocaties!$F$2:'Wedstrijdlocaties'!F317),Wedstrijdlocaties!$A$2:'Wedstrijdlocaties'!$B$500,2,0),"")</f>
        <v>Velddriel - Maasdrielse Rij- En Menvereniging De Laarruiters</v>
      </c>
    </row>
    <row r="318" spans="1:6" ht="13.2" x14ac:dyDescent="0.25">
      <c r="A318" s="5">
        <f>IF(ISNUMBER(SEARCH(Wedstrijden!$D$1,Wedstrijdlocaties!B318)),MAX(Wedstrijdlocaties!$A$1:'Wedstrijdlocaties'!A317)+1,0)</f>
        <v>317</v>
      </c>
      <c r="B318" s="4" t="str">
        <f t="shared" si="4"/>
        <v>Velddriel - Hc De Peperd</v>
      </c>
      <c r="C318" s="25" t="s">
        <v>1539</v>
      </c>
      <c r="D318" s="25" t="s">
        <v>1540</v>
      </c>
      <c r="E318" s="25" t="s">
        <v>1538</v>
      </c>
      <c r="F318" s="5" t="str">
        <f>IFERROR(VLOOKUP(ROWS(Wedstrijdlocaties!$F$2:'Wedstrijdlocaties'!F318),Wedstrijdlocaties!$A$2:'Wedstrijdlocaties'!$B$500,2,0),"")</f>
        <v>Velddriel - Hc De Peperd</v>
      </c>
    </row>
    <row r="319" spans="1:6" ht="13.2" x14ac:dyDescent="0.25">
      <c r="A319" s="5">
        <f>IF(ISNUMBER(SEARCH(Wedstrijden!$D$1,Wedstrijdlocaties!B319)),MAX(Wedstrijdlocaties!$A$1:'Wedstrijdlocaties'!A318)+1,0)</f>
        <v>318</v>
      </c>
      <c r="B319" s="4" t="str">
        <f t="shared" si="4"/>
        <v>Velp Gld - V.O.F. De Hoge Oorsprong</v>
      </c>
      <c r="C319" s="25" t="s">
        <v>1541</v>
      </c>
      <c r="D319" s="25" t="s">
        <v>1542</v>
      </c>
      <c r="E319" s="25" t="s">
        <v>1543</v>
      </c>
      <c r="F319" s="5" t="str">
        <f>IFERROR(VLOOKUP(ROWS(Wedstrijdlocaties!$F$2:'Wedstrijdlocaties'!F319),Wedstrijdlocaties!$A$2:'Wedstrijdlocaties'!$B$500,2,0),"")</f>
        <v>Velp Gld - V.O.F. De Hoge Oorsprong</v>
      </c>
    </row>
    <row r="320" spans="1:6" ht="13.2" x14ac:dyDescent="0.25">
      <c r="A320" s="5">
        <f>IF(ISNUMBER(SEARCH(Wedstrijden!$D$1,Wedstrijdlocaties!B320)),MAX(Wedstrijdlocaties!$A$1:'Wedstrijdlocaties'!A319)+1,0)</f>
        <v>319</v>
      </c>
      <c r="B320" s="4" t="str">
        <f t="shared" si="4"/>
        <v>Vierhouten - Pensionstal M. Damsma</v>
      </c>
      <c r="C320" s="25" t="s">
        <v>1544</v>
      </c>
      <c r="D320" s="25" t="s">
        <v>1545</v>
      </c>
      <c r="E320" s="25" t="s">
        <v>1546</v>
      </c>
      <c r="F320" s="5" t="str">
        <f>IFERROR(VLOOKUP(ROWS(Wedstrijdlocaties!$F$2:'Wedstrijdlocaties'!F320),Wedstrijdlocaties!$A$2:'Wedstrijdlocaties'!$B$500,2,0),"")</f>
        <v>Vierhouten - Pensionstal M. Damsma</v>
      </c>
    </row>
    <row r="321" spans="1:6" ht="13.2" x14ac:dyDescent="0.25">
      <c r="A321" s="5">
        <f>IF(ISNUMBER(SEARCH(Wedstrijden!$D$1,Wedstrijdlocaties!B321)),MAX(Wedstrijdlocaties!$A$1:'Wedstrijdlocaties'!A320)+1,0)</f>
        <v>320</v>
      </c>
      <c r="B321" s="4" t="str">
        <f t="shared" si="4"/>
        <v>Vierhouten - Manege Samoza</v>
      </c>
      <c r="C321" s="25" t="s">
        <v>1761</v>
      </c>
      <c r="D321" s="25" t="s">
        <v>1762</v>
      </c>
      <c r="E321" s="25" t="s">
        <v>1546</v>
      </c>
      <c r="F321" s="5" t="str">
        <f>IFERROR(VLOOKUP(ROWS(Wedstrijdlocaties!$F$2:'Wedstrijdlocaties'!F321),Wedstrijdlocaties!$A$2:'Wedstrijdlocaties'!$B$500,2,0),"")</f>
        <v>Vierhouten - Manege Samoza</v>
      </c>
    </row>
    <row r="322" spans="1:6" ht="13.2" x14ac:dyDescent="0.25">
      <c r="A322" s="5">
        <f>IF(ISNUMBER(SEARCH(Wedstrijden!$D$1,Wedstrijdlocaties!B322)),MAX(Wedstrijdlocaties!$A$1:'Wedstrijdlocaties'!A321)+1,0)</f>
        <v>321</v>
      </c>
      <c r="B322" s="4" t="str">
        <f t="shared" ref="B322:B385" si="5">CONCATENATE(PROPER(E322)," - ",PROPER(D322),"")</f>
        <v>Voorst Gem Voorst - Evenemententerrein Voorst Gem Voorst</v>
      </c>
      <c r="C322" s="25" t="s">
        <v>1547</v>
      </c>
      <c r="D322" s="25" t="s">
        <v>1548</v>
      </c>
      <c r="E322" s="25" t="s">
        <v>1549</v>
      </c>
      <c r="F322" s="5" t="str">
        <f>IFERROR(VLOOKUP(ROWS(Wedstrijdlocaties!$F$2:'Wedstrijdlocaties'!F322),Wedstrijdlocaties!$A$2:'Wedstrijdlocaties'!$B$500,2,0),"")</f>
        <v>Voorst Gem Voorst - Evenemententerrein Voorst Gem Voorst</v>
      </c>
    </row>
    <row r="323" spans="1:6" ht="13.2" x14ac:dyDescent="0.25">
      <c r="A323" s="5">
        <f>IF(ISNUMBER(SEARCH(Wedstrijden!$D$1,Wedstrijdlocaties!B323)),MAX(Wedstrijdlocaties!$A$1:'Wedstrijdlocaties'!A322)+1,0)</f>
        <v>322</v>
      </c>
      <c r="B323" s="4" t="str">
        <f t="shared" si="5"/>
        <v>Voorst Gem Voorst - Evenemententerrein Gebr. De Haan</v>
      </c>
      <c r="C323" s="25" t="s">
        <v>1550</v>
      </c>
      <c r="D323" s="25" t="s">
        <v>1551</v>
      </c>
      <c r="E323" s="25" t="s">
        <v>1549</v>
      </c>
      <c r="F323" s="5" t="str">
        <f>IFERROR(VLOOKUP(ROWS(Wedstrijdlocaties!$F$2:'Wedstrijdlocaties'!F323),Wedstrijdlocaties!$A$2:'Wedstrijdlocaties'!$B$500,2,0),"")</f>
        <v>Voorst Gem Voorst - Evenemententerrein Gebr. De Haan</v>
      </c>
    </row>
    <row r="324" spans="1:6" ht="13.2" x14ac:dyDescent="0.25">
      <c r="A324" s="5">
        <f>IF(ISNUMBER(SEARCH(Wedstrijden!$D$1,Wedstrijdlocaties!B324)),MAX(Wedstrijdlocaties!$A$1:'Wedstrijdlocaties'!A323)+1,0)</f>
        <v>323</v>
      </c>
      <c r="B324" s="4" t="str">
        <f t="shared" si="5"/>
        <v>Voorthuizen - De Veluweruiters</v>
      </c>
      <c r="C324" s="25" t="s">
        <v>1553</v>
      </c>
      <c r="D324" s="25" t="s">
        <v>1554</v>
      </c>
      <c r="E324" s="25" t="s">
        <v>170</v>
      </c>
      <c r="F324" s="5" t="str">
        <f>IFERROR(VLOOKUP(ROWS(Wedstrijdlocaties!$F$2:'Wedstrijdlocaties'!F324),Wedstrijdlocaties!$A$2:'Wedstrijdlocaties'!$B$500,2,0),"")</f>
        <v>Voorthuizen - De Veluweruiters</v>
      </c>
    </row>
    <row r="325" spans="1:6" ht="13.2" x14ac:dyDescent="0.25">
      <c r="A325" s="5">
        <f>IF(ISNUMBER(SEARCH(Wedstrijden!$D$1,Wedstrijdlocaties!B325)),MAX(Wedstrijdlocaties!$A$1:'Wedstrijdlocaties'!A324)+1,0)</f>
        <v>324</v>
      </c>
      <c r="B325" s="4" t="str">
        <f t="shared" si="5"/>
        <v>Voorthuizen - Evenemententerrein Aan De Zevenbergjesweg</v>
      </c>
      <c r="C325" s="25" t="s">
        <v>1556</v>
      </c>
      <c r="D325" s="25" t="s">
        <v>1557</v>
      </c>
      <c r="E325" s="25" t="s">
        <v>170</v>
      </c>
      <c r="F325" s="5" t="str">
        <f>IFERROR(VLOOKUP(ROWS(Wedstrijdlocaties!$F$2:'Wedstrijdlocaties'!F325),Wedstrijdlocaties!$A$2:'Wedstrijdlocaties'!$B$500,2,0),"")</f>
        <v>Voorthuizen - Evenemententerrein Aan De Zevenbergjesweg</v>
      </c>
    </row>
    <row r="326" spans="1:6" ht="13.2" x14ac:dyDescent="0.25">
      <c r="A326" s="5">
        <f>IF(ISNUMBER(SEARCH(Wedstrijden!$D$1,Wedstrijdlocaties!B326)),MAX(Wedstrijdlocaties!$A$1:'Wedstrijdlocaties'!A325)+1,0)</f>
        <v>325</v>
      </c>
      <c r="B326" s="4" t="str">
        <f t="shared" si="5"/>
        <v>Voorthuizen - Ruitersportcentrum M&amp;M</v>
      </c>
      <c r="C326" s="25" t="s">
        <v>1558</v>
      </c>
      <c r="D326" s="25" t="s">
        <v>1559</v>
      </c>
      <c r="E326" s="25" t="s">
        <v>170</v>
      </c>
      <c r="F326" s="5" t="str">
        <f>IFERROR(VLOOKUP(ROWS(Wedstrijdlocaties!$F$2:'Wedstrijdlocaties'!F326),Wedstrijdlocaties!$A$2:'Wedstrijdlocaties'!$B$500,2,0),"")</f>
        <v>Voorthuizen - Ruitersportcentrum M&amp;M</v>
      </c>
    </row>
    <row r="327" spans="1:6" ht="13.2" x14ac:dyDescent="0.25">
      <c r="A327" s="5">
        <f>IF(ISNUMBER(SEARCH(Wedstrijden!$D$1,Wedstrijdlocaties!B327)),MAX(Wedstrijdlocaties!$A$1:'Wedstrijdlocaties'!A326)+1,0)</f>
        <v>326</v>
      </c>
      <c r="B327" s="4" t="str">
        <f t="shared" si="5"/>
        <v>Vorden - Lr &amp; Pc De Graafschap</v>
      </c>
      <c r="C327" s="25" t="s">
        <v>1560</v>
      </c>
      <c r="D327" s="25" t="s">
        <v>1561</v>
      </c>
      <c r="E327" s="25" t="s">
        <v>209</v>
      </c>
      <c r="F327" s="5" t="str">
        <f>IFERROR(VLOOKUP(ROWS(Wedstrijdlocaties!$F$2:'Wedstrijdlocaties'!F327),Wedstrijdlocaties!$A$2:'Wedstrijdlocaties'!$B$500,2,0),"")</f>
        <v>Vorden - Lr &amp; Pc De Graafschap</v>
      </c>
    </row>
    <row r="328" spans="1:6" ht="13.2" x14ac:dyDescent="0.25">
      <c r="A328" s="5">
        <f>IF(ISNUMBER(SEARCH(Wedstrijden!$D$1,Wedstrijdlocaties!B328)),MAX(Wedstrijdlocaties!$A$1:'Wedstrijdlocaties'!A327)+1,0)</f>
        <v>327</v>
      </c>
      <c r="B328" s="4" t="str">
        <f t="shared" si="5"/>
        <v>Vorden - Evenemententerrein Kasteel Vorden</v>
      </c>
      <c r="C328" s="25" t="s">
        <v>1562</v>
      </c>
      <c r="D328" s="25" t="s">
        <v>1563</v>
      </c>
      <c r="E328" s="25" t="s">
        <v>209</v>
      </c>
      <c r="F328" s="5" t="str">
        <f>IFERROR(VLOOKUP(ROWS(Wedstrijdlocaties!$F$2:'Wedstrijdlocaties'!F328),Wedstrijdlocaties!$A$2:'Wedstrijdlocaties'!$B$500,2,0),"")</f>
        <v>Vorden - Evenemententerrein Kasteel Vorden</v>
      </c>
    </row>
    <row r="329" spans="1:6" ht="13.2" x14ac:dyDescent="0.25">
      <c r="A329" s="5">
        <f>IF(ISNUMBER(SEARCH(Wedstrijden!$D$1,Wedstrijdlocaties!B329)),MAX(Wedstrijdlocaties!$A$1:'Wedstrijdlocaties'!A328)+1,0)</f>
        <v>328</v>
      </c>
      <c r="B329" s="4" t="str">
        <f t="shared" si="5"/>
        <v>Vorden - Dressuurstal Seren</v>
      </c>
      <c r="C329" s="25" t="s">
        <v>1564</v>
      </c>
      <c r="D329" s="25" t="s">
        <v>208</v>
      </c>
      <c r="E329" s="25" t="s">
        <v>209</v>
      </c>
      <c r="F329" s="5" t="str">
        <f>IFERROR(VLOOKUP(ROWS(Wedstrijdlocaties!$F$2:'Wedstrijdlocaties'!F329),Wedstrijdlocaties!$A$2:'Wedstrijdlocaties'!$B$500,2,0),"")</f>
        <v>Vorden - Dressuurstal Seren</v>
      </c>
    </row>
    <row r="330" spans="1:6" ht="13.2" x14ac:dyDescent="0.25">
      <c r="A330" s="5">
        <f>IF(ISNUMBER(SEARCH(Wedstrijden!$D$1,Wedstrijdlocaties!B330)),MAX(Wedstrijdlocaties!$A$1:'Wedstrijdlocaties'!A329)+1,0)</f>
        <v>329</v>
      </c>
      <c r="B330" s="4" t="str">
        <f t="shared" si="5"/>
        <v>Vragender - Paardensportcentrum Lichtenvoorde</v>
      </c>
      <c r="C330" s="25" t="s">
        <v>1565</v>
      </c>
      <c r="D330" s="25" t="s">
        <v>1566</v>
      </c>
      <c r="E330" s="25" t="s">
        <v>400</v>
      </c>
      <c r="F330" s="5" t="str">
        <f>IFERROR(VLOOKUP(ROWS(Wedstrijdlocaties!$F$2:'Wedstrijdlocaties'!F330),Wedstrijdlocaties!$A$2:'Wedstrijdlocaties'!$B$500,2,0),"")</f>
        <v>Vragender - Paardensportcentrum Lichtenvoorde</v>
      </c>
    </row>
    <row r="331" spans="1:6" ht="13.2" x14ac:dyDescent="0.25">
      <c r="A331" s="5">
        <f>IF(ISNUMBER(SEARCH(Wedstrijden!$D$1,Wedstrijdlocaties!B331)),MAX(Wedstrijdlocaties!$A$1:'Wedstrijdlocaties'!A330)+1,0)</f>
        <v>330</v>
      </c>
      <c r="B331" s="4" t="str">
        <f t="shared" si="5"/>
        <v>Vuren - Evenemententerrein Vuren</v>
      </c>
      <c r="C331" s="25" t="s">
        <v>1567</v>
      </c>
      <c r="D331" s="25" t="s">
        <v>1568</v>
      </c>
      <c r="E331" s="25" t="s">
        <v>1569</v>
      </c>
      <c r="F331" s="5" t="str">
        <f>IFERROR(VLOOKUP(ROWS(Wedstrijdlocaties!$F$2:'Wedstrijdlocaties'!F331),Wedstrijdlocaties!$A$2:'Wedstrijdlocaties'!$B$500,2,0),"")</f>
        <v>Vuren - Evenemententerrein Vuren</v>
      </c>
    </row>
    <row r="332" spans="1:6" ht="13.2" x14ac:dyDescent="0.25">
      <c r="A332" s="5">
        <f>IF(ISNUMBER(SEARCH(Wedstrijden!$D$1,Wedstrijdlocaties!B332)),MAX(Wedstrijdlocaties!$A$1:'Wedstrijdlocaties'!A331)+1,0)</f>
        <v>331</v>
      </c>
      <c r="B332" s="4" t="str">
        <f t="shared" si="5"/>
        <v>Vuren - Ruitersport Centrum Lingebos</v>
      </c>
      <c r="C332" s="25" t="s">
        <v>1570</v>
      </c>
      <c r="D332" s="25" t="s">
        <v>1571</v>
      </c>
      <c r="E332" s="25" t="s">
        <v>1569</v>
      </c>
      <c r="F332" s="5" t="str">
        <f>IFERROR(VLOOKUP(ROWS(Wedstrijdlocaties!$F$2:'Wedstrijdlocaties'!F332),Wedstrijdlocaties!$A$2:'Wedstrijdlocaties'!$B$500,2,0),"")</f>
        <v>Vuren - Ruitersport Centrum Lingebos</v>
      </c>
    </row>
    <row r="333" spans="1:6" ht="13.2" x14ac:dyDescent="0.25">
      <c r="A333" s="5">
        <f>IF(ISNUMBER(SEARCH(Wedstrijden!$D$1,Wedstrijdlocaties!B333)),MAX(Wedstrijdlocaties!$A$1:'Wedstrijdlocaties'!A332)+1,0)</f>
        <v>332</v>
      </c>
      <c r="B333" s="4" t="str">
        <f t="shared" si="5"/>
        <v>Wadenoijen - Stal Vos</v>
      </c>
      <c r="C333" s="25" t="s">
        <v>1572</v>
      </c>
      <c r="D333" s="25" t="s">
        <v>1573</v>
      </c>
      <c r="E333" s="25" t="s">
        <v>1574</v>
      </c>
      <c r="F333" s="5" t="str">
        <f>IFERROR(VLOOKUP(ROWS(Wedstrijdlocaties!$F$2:'Wedstrijdlocaties'!F333),Wedstrijdlocaties!$A$2:'Wedstrijdlocaties'!$B$500,2,0),"")</f>
        <v>Wadenoijen - Stal Vos</v>
      </c>
    </row>
    <row r="334" spans="1:6" ht="13.2" x14ac:dyDescent="0.25">
      <c r="A334" s="5">
        <f>IF(ISNUMBER(SEARCH(Wedstrijden!$D$1,Wedstrijdlocaties!B334)),MAX(Wedstrijdlocaties!$A$1:'Wedstrijdlocaties'!A333)+1,0)</f>
        <v>333</v>
      </c>
      <c r="B334" s="4" t="str">
        <f t="shared" si="5"/>
        <v>Wageningen - Mv De Paardengroep</v>
      </c>
      <c r="C334" s="25" t="s">
        <v>1575</v>
      </c>
      <c r="D334" s="25" t="s">
        <v>1576</v>
      </c>
      <c r="E334" s="25" t="s">
        <v>260</v>
      </c>
      <c r="F334" s="5" t="str">
        <f>IFERROR(VLOOKUP(ROWS(Wedstrijdlocaties!$F$2:'Wedstrijdlocaties'!F334),Wedstrijdlocaties!$A$2:'Wedstrijdlocaties'!$B$500,2,0),"")</f>
        <v>Wageningen - Mv De Paardengroep</v>
      </c>
    </row>
    <row r="335" spans="1:6" ht="13.2" x14ac:dyDescent="0.25">
      <c r="A335" s="5">
        <f>IF(ISNUMBER(SEARCH(Wedstrijden!$D$1,Wedstrijdlocaties!B335)),MAX(Wedstrijdlocaties!$A$1:'Wedstrijdlocaties'!A334)+1,0)</f>
        <v>334</v>
      </c>
      <c r="B335" s="4" t="str">
        <f t="shared" si="5"/>
        <v>Wageningen - De Aangespannen Haflinger</v>
      </c>
      <c r="C335" s="25" t="s">
        <v>1577</v>
      </c>
      <c r="D335" s="25" t="s">
        <v>1578</v>
      </c>
      <c r="E335" s="25" t="s">
        <v>260</v>
      </c>
      <c r="F335" s="5" t="str">
        <f>IFERROR(VLOOKUP(ROWS(Wedstrijdlocaties!$F$2:'Wedstrijdlocaties'!F335),Wedstrijdlocaties!$A$2:'Wedstrijdlocaties'!$B$500,2,0),"")</f>
        <v>Wageningen - De Aangespannen Haflinger</v>
      </c>
    </row>
    <row r="336" spans="1:6" ht="13.2" x14ac:dyDescent="0.25">
      <c r="A336" s="5">
        <f>IF(ISNUMBER(SEARCH(Wedstrijden!$D$1,Wedstrijdlocaties!B336)),MAX(Wedstrijdlocaties!$A$1:'Wedstrijdlocaties'!A335)+1,0)</f>
        <v>335</v>
      </c>
      <c r="B336" s="4" t="str">
        <f t="shared" si="5"/>
        <v>Wamel - Africhtings- En Opleidingscentrum De Dalhoeve</v>
      </c>
      <c r="C336" s="25" t="s">
        <v>1579</v>
      </c>
      <c r="D336" s="25" t="s">
        <v>1580</v>
      </c>
      <c r="E336" s="25" t="s">
        <v>805</v>
      </c>
      <c r="F336" s="5" t="str">
        <f>IFERROR(VLOOKUP(ROWS(Wedstrijdlocaties!$F$2:'Wedstrijdlocaties'!F336),Wedstrijdlocaties!$A$2:'Wedstrijdlocaties'!$B$500,2,0),"")</f>
        <v>Wamel - Africhtings- En Opleidingscentrum De Dalhoeve</v>
      </c>
    </row>
    <row r="337" spans="1:6" ht="13.2" x14ac:dyDescent="0.25">
      <c r="A337" s="5">
        <f>IF(ISNUMBER(SEARCH(Wedstrijden!$D$1,Wedstrijdlocaties!B337)),MAX(Wedstrijdlocaties!$A$1:'Wedstrijdlocaties'!A336)+1,0)</f>
        <v>336</v>
      </c>
      <c r="B337" s="4" t="str">
        <f t="shared" si="5"/>
        <v>Wapenveld - Pv En Pc De Schaapskooiruiters</v>
      </c>
      <c r="C337" s="25" t="s">
        <v>1581</v>
      </c>
      <c r="D337" s="25" t="s">
        <v>1582</v>
      </c>
      <c r="E337" s="25" t="s">
        <v>1583</v>
      </c>
      <c r="F337" s="5" t="str">
        <f>IFERROR(VLOOKUP(ROWS(Wedstrijdlocaties!$F$2:'Wedstrijdlocaties'!F337),Wedstrijdlocaties!$A$2:'Wedstrijdlocaties'!$B$500,2,0),"")</f>
        <v>Wapenveld - Pv En Pc De Schaapskooiruiters</v>
      </c>
    </row>
    <row r="338" spans="1:6" ht="13.2" x14ac:dyDescent="0.25">
      <c r="A338" s="5">
        <f>IF(ISNUMBER(SEARCH(Wedstrijden!$D$1,Wedstrijdlocaties!B338)),MAX(Wedstrijdlocaties!$A$1:'Wedstrijdlocaties'!A337)+1,0)</f>
        <v>337</v>
      </c>
      <c r="B338" s="4" t="str">
        <f t="shared" si="5"/>
        <v>Warnsveld - Stal 'T Nijkamp</v>
      </c>
      <c r="C338" s="25" t="s">
        <v>1584</v>
      </c>
      <c r="D338" s="25" t="s">
        <v>1585</v>
      </c>
      <c r="E338" s="25" t="s">
        <v>1586</v>
      </c>
      <c r="F338" s="5" t="str">
        <f>IFERROR(VLOOKUP(ROWS(Wedstrijdlocaties!$F$2:'Wedstrijdlocaties'!F338),Wedstrijdlocaties!$A$2:'Wedstrijdlocaties'!$B$500,2,0),"")</f>
        <v>Warnsveld - Stal 'T Nijkamp</v>
      </c>
    </row>
    <row r="339" spans="1:6" ht="13.2" x14ac:dyDescent="0.25">
      <c r="A339" s="5">
        <f>IF(ISNUMBER(SEARCH(Wedstrijden!$D$1,Wedstrijdlocaties!B339)),MAX(Wedstrijdlocaties!$A$1:'Wedstrijdlocaties'!A338)+1,0)</f>
        <v>338</v>
      </c>
      <c r="B339" s="4" t="str">
        <f t="shared" si="5"/>
        <v>Warnsveld - Rouwenhorst Pensionstalling</v>
      </c>
      <c r="C339" s="25" t="s">
        <v>1587</v>
      </c>
      <c r="D339" s="25" t="s">
        <v>1588</v>
      </c>
      <c r="E339" s="25" t="s">
        <v>1586</v>
      </c>
      <c r="F339" s="5" t="str">
        <f>IFERROR(VLOOKUP(ROWS(Wedstrijdlocaties!$F$2:'Wedstrijdlocaties'!F339),Wedstrijdlocaties!$A$2:'Wedstrijdlocaties'!$B$500,2,0),"")</f>
        <v>Warnsveld - Rouwenhorst Pensionstalling</v>
      </c>
    </row>
    <row r="340" spans="1:6" ht="13.2" x14ac:dyDescent="0.25">
      <c r="A340" s="5">
        <f>IF(ISNUMBER(SEARCH(Wedstrijden!$D$1,Wedstrijdlocaties!B340)),MAX(Wedstrijdlocaties!$A$1:'Wedstrijdlocaties'!A339)+1,0)</f>
        <v>339</v>
      </c>
      <c r="B340" s="4" t="str">
        <f t="shared" si="5"/>
        <v>Warnsveld - Stal Eijerkamp</v>
      </c>
      <c r="C340" s="25" t="s">
        <v>1589</v>
      </c>
      <c r="D340" s="25" t="s">
        <v>1590</v>
      </c>
      <c r="E340" s="25" t="s">
        <v>1586</v>
      </c>
      <c r="F340" s="5" t="str">
        <f>IFERROR(VLOOKUP(ROWS(Wedstrijdlocaties!$F$2:'Wedstrijdlocaties'!F340),Wedstrijdlocaties!$A$2:'Wedstrijdlocaties'!$B$500,2,0),"")</f>
        <v>Warnsveld - Stal Eijerkamp</v>
      </c>
    </row>
    <row r="341" spans="1:6" ht="13.2" x14ac:dyDescent="0.25">
      <c r="A341" s="5">
        <f>IF(ISNUMBER(SEARCH(Wedstrijden!$D$1,Wedstrijdlocaties!B341)),MAX(Wedstrijdlocaties!$A$1:'Wedstrijdlocaties'!A340)+1,0)</f>
        <v>340</v>
      </c>
      <c r="B341" s="4" t="str">
        <f t="shared" si="5"/>
        <v>Wehl - Stichting Manege Zandewierde</v>
      </c>
      <c r="C341" s="25" t="s">
        <v>1591</v>
      </c>
      <c r="D341" s="25" t="s">
        <v>1592</v>
      </c>
      <c r="E341" s="25" t="s">
        <v>724</v>
      </c>
      <c r="F341" s="5" t="str">
        <f>IFERROR(VLOOKUP(ROWS(Wedstrijdlocaties!$F$2:'Wedstrijdlocaties'!F341),Wedstrijdlocaties!$A$2:'Wedstrijdlocaties'!$B$500,2,0),"")</f>
        <v>Wehl - Stichting Manege Zandewierde</v>
      </c>
    </row>
    <row r="342" spans="1:6" ht="13.2" x14ac:dyDescent="0.25">
      <c r="A342" s="5">
        <f>IF(ISNUMBER(SEARCH(Wedstrijden!$D$1,Wedstrijdlocaties!B342)),MAX(Wedstrijdlocaties!$A$1:'Wedstrijdlocaties'!A341)+1,0)</f>
        <v>341</v>
      </c>
      <c r="B342" s="4" t="str">
        <f t="shared" si="5"/>
        <v>Wehl - Manege 'T Meerenbroek</v>
      </c>
      <c r="C342" s="25" t="s">
        <v>1593</v>
      </c>
      <c r="D342" s="25" t="s">
        <v>1594</v>
      </c>
      <c r="E342" s="25" t="s">
        <v>724</v>
      </c>
      <c r="F342" s="5" t="str">
        <f>IFERROR(VLOOKUP(ROWS(Wedstrijdlocaties!$F$2:'Wedstrijdlocaties'!F342),Wedstrijdlocaties!$A$2:'Wedstrijdlocaties'!$B$500,2,0),"")</f>
        <v>Wehl - Manege 'T Meerenbroek</v>
      </c>
    </row>
    <row r="343" spans="1:6" ht="13.2" x14ac:dyDescent="0.25">
      <c r="A343" s="5">
        <f>IF(ISNUMBER(SEARCH(Wedstrijden!$D$1,Wedstrijdlocaties!B343)),MAX(Wedstrijdlocaties!$A$1:'Wedstrijdlocaties'!A342)+1,0)</f>
        <v>342</v>
      </c>
      <c r="B343" s="4" t="str">
        <f t="shared" si="5"/>
        <v>Wehl - Evenemententerrein Wehl</v>
      </c>
      <c r="C343" s="25" t="s">
        <v>1595</v>
      </c>
      <c r="D343" s="25" t="s">
        <v>1596</v>
      </c>
      <c r="E343" s="25" t="s">
        <v>724</v>
      </c>
      <c r="F343" s="5" t="str">
        <f>IFERROR(VLOOKUP(ROWS(Wedstrijdlocaties!$F$2:'Wedstrijdlocaties'!F343),Wedstrijdlocaties!$A$2:'Wedstrijdlocaties'!$B$500,2,0),"")</f>
        <v>Wehl - Evenemententerrein Wehl</v>
      </c>
    </row>
    <row r="344" spans="1:6" ht="13.2" x14ac:dyDescent="0.25">
      <c r="A344" s="5">
        <f>IF(ISNUMBER(SEARCH(Wedstrijden!$D$1,Wedstrijdlocaties!B344)),MAX(Wedstrijdlocaties!$A$1:'Wedstrijdlocaties'!A343)+1,0)</f>
        <v>343</v>
      </c>
      <c r="B344" s="4" t="str">
        <f t="shared" si="5"/>
        <v>Wekerom - Zorg- En Trainingsbedrijf United Souls</v>
      </c>
      <c r="C344" s="25" t="s">
        <v>1384</v>
      </c>
      <c r="D344" s="25" t="s">
        <v>1763</v>
      </c>
      <c r="E344" s="25" t="s">
        <v>1764</v>
      </c>
      <c r="F344" s="5" t="str">
        <f>IFERROR(VLOOKUP(ROWS(Wedstrijdlocaties!$F$2:'Wedstrijdlocaties'!F344),Wedstrijdlocaties!$A$2:'Wedstrijdlocaties'!$B$500,2,0),"")</f>
        <v>Wekerom - Zorg- En Trainingsbedrijf United Souls</v>
      </c>
    </row>
    <row r="345" spans="1:6" ht="13.2" x14ac:dyDescent="0.25">
      <c r="A345" s="5">
        <f>IF(ISNUMBER(SEARCH(Wedstrijden!$D$1,Wedstrijdlocaties!B345)),MAX(Wedstrijdlocaties!$A$1:'Wedstrijdlocaties'!A344)+1,0)</f>
        <v>344</v>
      </c>
      <c r="B345" s="4" t="str">
        <f t="shared" si="5"/>
        <v>Wenum Wiesel - Stal Levade</v>
      </c>
      <c r="C345" s="25" t="s">
        <v>1597</v>
      </c>
      <c r="D345" s="25" t="s">
        <v>1598</v>
      </c>
      <c r="E345" s="25" t="s">
        <v>74</v>
      </c>
      <c r="F345" s="5" t="str">
        <f>IFERROR(VLOOKUP(ROWS(Wedstrijdlocaties!$F$2:'Wedstrijdlocaties'!F345),Wedstrijdlocaties!$A$2:'Wedstrijdlocaties'!$B$500,2,0),"")</f>
        <v>Wenum Wiesel - Stal Levade</v>
      </c>
    </row>
    <row r="346" spans="1:6" ht="13.2" x14ac:dyDescent="0.25">
      <c r="A346" s="5">
        <f>IF(ISNUMBER(SEARCH(Wedstrijden!$D$1,Wedstrijdlocaties!B346)),MAX(Wedstrijdlocaties!$A$1:'Wedstrijdlocaties'!A345)+1,0)</f>
        <v>345</v>
      </c>
      <c r="B346" s="4" t="str">
        <f t="shared" si="5"/>
        <v>Wenum Wiesel - Evenemententerrein Wenum Wiesel</v>
      </c>
      <c r="C346" s="25" t="s">
        <v>1599</v>
      </c>
      <c r="D346" s="25" t="s">
        <v>1600</v>
      </c>
      <c r="E346" s="25" t="s">
        <v>74</v>
      </c>
      <c r="F346" s="5" t="str">
        <f>IFERROR(VLOOKUP(ROWS(Wedstrijdlocaties!$F$2:'Wedstrijdlocaties'!F346),Wedstrijdlocaties!$A$2:'Wedstrijdlocaties'!$B$500,2,0),"")</f>
        <v>Wenum Wiesel - Evenemententerrein Wenum Wiesel</v>
      </c>
    </row>
    <row r="347" spans="1:6" ht="13.2" x14ac:dyDescent="0.25">
      <c r="A347" s="5">
        <f>IF(ISNUMBER(SEARCH(Wedstrijden!$D$1,Wedstrijdlocaties!B347)),MAX(Wedstrijdlocaties!$A$1:'Wedstrijdlocaties'!A346)+1,0)</f>
        <v>346</v>
      </c>
      <c r="B347" s="4" t="str">
        <f t="shared" si="5"/>
        <v>Wenum Wiesel - Africhtingsstal Sprengenhorst Voor Dressuurpaarden</v>
      </c>
      <c r="C347" s="25" t="s">
        <v>1601</v>
      </c>
      <c r="D347" s="25" t="s">
        <v>1602</v>
      </c>
      <c r="E347" s="25" t="s">
        <v>74</v>
      </c>
      <c r="F347" s="5" t="str">
        <f>IFERROR(VLOOKUP(ROWS(Wedstrijdlocaties!$F$2:'Wedstrijdlocaties'!F347),Wedstrijdlocaties!$A$2:'Wedstrijdlocaties'!$B$500,2,0),"")</f>
        <v>Wenum Wiesel - Africhtingsstal Sprengenhorst Voor Dressuurpaarden</v>
      </c>
    </row>
    <row r="348" spans="1:6" ht="13.2" x14ac:dyDescent="0.25">
      <c r="A348" s="5">
        <f>IF(ISNUMBER(SEARCH(Wedstrijden!$D$1,Wedstrijdlocaties!B348)),MAX(Wedstrijdlocaties!$A$1:'Wedstrijdlocaties'!A347)+1,0)</f>
        <v>347</v>
      </c>
      <c r="B348" s="4" t="str">
        <f t="shared" si="5"/>
        <v>Wenum Wiesel - Rijhal Wwna Stichting Oranjehal</v>
      </c>
      <c r="C348" s="25" t="s">
        <v>1603</v>
      </c>
      <c r="D348" s="25" t="s">
        <v>1604</v>
      </c>
      <c r="E348" s="25" t="s">
        <v>74</v>
      </c>
      <c r="F348" s="5" t="str">
        <f>IFERROR(VLOOKUP(ROWS(Wedstrijdlocaties!$F$2:'Wedstrijdlocaties'!F348),Wedstrijdlocaties!$A$2:'Wedstrijdlocaties'!$B$500,2,0),"")</f>
        <v>Wenum Wiesel - Rijhal Wwna Stichting Oranjehal</v>
      </c>
    </row>
    <row r="349" spans="1:6" ht="13.2" x14ac:dyDescent="0.25">
      <c r="A349" s="5">
        <f>IF(ISNUMBER(SEARCH(Wedstrijden!$D$1,Wedstrijdlocaties!B349)),MAX(Wedstrijdlocaties!$A$1:'Wedstrijdlocaties'!A348)+1,0)</f>
        <v>348</v>
      </c>
      <c r="B349" s="4" t="str">
        <f t="shared" si="5"/>
        <v>Westendorp - Evenemententerrein Westendorp</v>
      </c>
      <c r="C349" s="25" t="s">
        <v>1605</v>
      </c>
      <c r="D349" s="25" t="s">
        <v>1606</v>
      </c>
      <c r="E349" s="25" t="s">
        <v>1607</v>
      </c>
      <c r="F349" s="5" t="str">
        <f>IFERROR(VLOOKUP(ROWS(Wedstrijdlocaties!$F$2:'Wedstrijdlocaties'!F349),Wedstrijdlocaties!$A$2:'Wedstrijdlocaties'!$B$500,2,0),"")</f>
        <v>Westendorp - Evenemententerrein Westendorp</v>
      </c>
    </row>
    <row r="350" spans="1:6" ht="13.2" x14ac:dyDescent="0.25">
      <c r="A350" s="5">
        <f>IF(ISNUMBER(SEARCH(Wedstrijden!$D$1,Wedstrijdlocaties!B350)),MAX(Wedstrijdlocaties!$A$1:'Wedstrijdlocaties'!A349)+1,0)</f>
        <v>349</v>
      </c>
      <c r="B350" s="4" t="str">
        <f t="shared" si="5"/>
        <v>Westendorp - Stal Bril B.V.</v>
      </c>
      <c r="C350" s="25" t="s">
        <v>1608</v>
      </c>
      <c r="D350" s="25" t="s">
        <v>1765</v>
      </c>
      <c r="E350" s="25" t="s">
        <v>1607</v>
      </c>
      <c r="F350" s="5" t="str">
        <f>IFERROR(VLOOKUP(ROWS(Wedstrijdlocaties!$F$2:'Wedstrijdlocaties'!F350),Wedstrijdlocaties!$A$2:'Wedstrijdlocaties'!$B$500,2,0),"")</f>
        <v>Westendorp - Stal Bril B.V.</v>
      </c>
    </row>
    <row r="351" spans="1:6" ht="13.2" x14ac:dyDescent="0.25">
      <c r="A351" s="5">
        <f>IF(ISNUMBER(SEARCH(Wedstrijden!$D$1,Wedstrijdlocaties!B351)),MAX(Wedstrijdlocaties!$A$1:'Wedstrijdlocaties'!A350)+1,0)</f>
        <v>350</v>
      </c>
      <c r="B351" s="4" t="str">
        <f t="shared" si="5"/>
        <v>Westendorp - Stal Hofs</v>
      </c>
      <c r="C351" s="25" t="s">
        <v>1609</v>
      </c>
      <c r="D351" s="25" t="s">
        <v>1610</v>
      </c>
      <c r="E351" s="25" t="s">
        <v>1607</v>
      </c>
      <c r="F351" s="5" t="str">
        <f>IFERROR(VLOOKUP(ROWS(Wedstrijdlocaties!$F$2:'Wedstrijdlocaties'!F351),Wedstrijdlocaties!$A$2:'Wedstrijdlocaties'!$B$500,2,0),"")</f>
        <v>Westendorp - Stal Hofs</v>
      </c>
    </row>
    <row r="352" spans="1:6" ht="13.2" x14ac:dyDescent="0.25">
      <c r="A352" s="5">
        <f>IF(ISNUMBER(SEARCH(Wedstrijden!$D$1,Wedstrijdlocaties!B352)),MAX(Wedstrijdlocaties!$A$1:'Wedstrijdlocaties'!A351)+1,0)</f>
        <v>351</v>
      </c>
      <c r="B352" s="4" t="str">
        <f t="shared" si="5"/>
        <v>Westervoort - Rv &amp; Pc De Nijgraaf</v>
      </c>
      <c r="C352" s="25" t="s">
        <v>1611</v>
      </c>
      <c r="D352" s="25" t="s">
        <v>1612</v>
      </c>
      <c r="E352" s="25" t="s">
        <v>532</v>
      </c>
      <c r="F352" s="5" t="str">
        <f>IFERROR(VLOOKUP(ROWS(Wedstrijdlocaties!$F$2:'Wedstrijdlocaties'!F352),Wedstrijdlocaties!$A$2:'Wedstrijdlocaties'!$B$500,2,0),"")</f>
        <v>Westervoort - Rv &amp; Pc De Nijgraaf</v>
      </c>
    </row>
    <row r="353" spans="1:6" ht="13.2" x14ac:dyDescent="0.25">
      <c r="A353" s="5">
        <f>IF(ISNUMBER(SEARCH(Wedstrijden!$D$1,Wedstrijdlocaties!B353)),MAX(Wedstrijdlocaties!$A$1:'Wedstrijdlocaties'!A352)+1,0)</f>
        <v>352</v>
      </c>
      <c r="B353" s="4" t="str">
        <f t="shared" si="5"/>
        <v>Westervoort - Manege Ten Bosch</v>
      </c>
      <c r="C353" s="25" t="s">
        <v>1613</v>
      </c>
      <c r="D353" s="25" t="s">
        <v>531</v>
      </c>
      <c r="E353" s="25" t="s">
        <v>532</v>
      </c>
      <c r="F353" s="5" t="str">
        <f>IFERROR(VLOOKUP(ROWS(Wedstrijdlocaties!$F$2:'Wedstrijdlocaties'!F353),Wedstrijdlocaties!$A$2:'Wedstrijdlocaties'!$B$500,2,0),"")</f>
        <v>Westervoort - Manege Ten Bosch</v>
      </c>
    </row>
    <row r="354" spans="1:6" ht="13.2" x14ac:dyDescent="0.25">
      <c r="A354" s="5">
        <f>IF(ISNUMBER(SEARCH(Wedstrijden!$D$1,Wedstrijdlocaties!B354)),MAX(Wedstrijdlocaties!$A$1:'Wedstrijdlocaties'!A353)+1,0)</f>
        <v>353</v>
      </c>
      <c r="B354" s="4" t="str">
        <f t="shared" si="5"/>
        <v>Wezep - De Heuvelruiters</v>
      </c>
      <c r="C354" s="25" t="s">
        <v>1614</v>
      </c>
      <c r="D354" s="25" t="s">
        <v>1615</v>
      </c>
      <c r="E354" s="25" t="s">
        <v>1616</v>
      </c>
      <c r="F354" s="5" t="str">
        <f>IFERROR(VLOOKUP(ROWS(Wedstrijdlocaties!$F$2:'Wedstrijdlocaties'!F354),Wedstrijdlocaties!$A$2:'Wedstrijdlocaties'!$B$500,2,0),"")</f>
        <v>Wezep - De Heuvelruiters</v>
      </c>
    </row>
    <row r="355" spans="1:6" ht="13.2" x14ac:dyDescent="0.25">
      <c r="A355" s="5">
        <f>IF(ISNUMBER(SEARCH(Wedstrijden!$D$1,Wedstrijdlocaties!B355)),MAX(Wedstrijdlocaties!$A$1:'Wedstrijdlocaties'!A354)+1,0)</f>
        <v>354</v>
      </c>
      <c r="B355" s="4" t="str">
        <f t="shared" si="5"/>
        <v>Wezep - Stoeterij Turfhorst</v>
      </c>
      <c r="C355" s="25" t="s">
        <v>1617</v>
      </c>
      <c r="D355" s="25" t="s">
        <v>1618</v>
      </c>
      <c r="E355" s="25" t="s">
        <v>1616</v>
      </c>
      <c r="F355" s="5" t="str">
        <f>IFERROR(VLOOKUP(ROWS(Wedstrijdlocaties!$F$2:'Wedstrijdlocaties'!F355),Wedstrijdlocaties!$A$2:'Wedstrijdlocaties'!$B$500,2,0),"")</f>
        <v>Wezep - Stoeterij Turfhorst</v>
      </c>
    </row>
    <row r="356" spans="1:6" ht="13.2" x14ac:dyDescent="0.25">
      <c r="A356" s="5">
        <f>IF(ISNUMBER(SEARCH(Wedstrijden!$D$1,Wedstrijdlocaties!B356)),MAX(Wedstrijdlocaties!$A$1:'Wedstrijdlocaties'!A355)+1,0)</f>
        <v>355</v>
      </c>
      <c r="B356" s="4" t="str">
        <f t="shared" si="5"/>
        <v>Wezep - Evenemententerrein Industrie H2O</v>
      </c>
      <c r="C356" s="25" t="s">
        <v>1619</v>
      </c>
      <c r="D356" s="25" t="s">
        <v>1620</v>
      </c>
      <c r="E356" s="25" t="s">
        <v>1616</v>
      </c>
      <c r="F356" s="5" t="str">
        <f>IFERROR(VLOOKUP(ROWS(Wedstrijdlocaties!$F$2:'Wedstrijdlocaties'!F356),Wedstrijdlocaties!$A$2:'Wedstrijdlocaties'!$B$500,2,0),"")</f>
        <v>Wezep - Evenemententerrein Industrie H2O</v>
      </c>
    </row>
    <row r="357" spans="1:6" ht="13.2" x14ac:dyDescent="0.25">
      <c r="A357" s="5">
        <f>IF(ISNUMBER(SEARCH(Wedstrijden!$D$1,Wedstrijdlocaties!B357)),MAX(Wedstrijdlocaties!$A$1:'Wedstrijdlocaties'!A356)+1,0)</f>
        <v>356</v>
      </c>
      <c r="B357" s="4" t="str">
        <f t="shared" si="5"/>
        <v>Wezep - Stal Van Den Berg</v>
      </c>
      <c r="C357" s="25" t="s">
        <v>1621</v>
      </c>
      <c r="D357" s="25" t="s">
        <v>1622</v>
      </c>
      <c r="E357" s="25" t="s">
        <v>1616</v>
      </c>
      <c r="F357" s="5" t="str">
        <f>IFERROR(VLOOKUP(ROWS(Wedstrijdlocaties!$F$2:'Wedstrijdlocaties'!F357),Wedstrijdlocaties!$A$2:'Wedstrijdlocaties'!$B$500,2,0),"")</f>
        <v>Wezep - Stal Van Den Berg</v>
      </c>
    </row>
    <row r="358" spans="1:6" ht="13.2" x14ac:dyDescent="0.25">
      <c r="A358" s="5">
        <f>IF(ISNUMBER(SEARCH(Wedstrijden!$D$1,Wedstrijdlocaties!B358)),MAX(Wedstrijdlocaties!$A$1:'Wedstrijdlocaties'!A357)+1,0)</f>
        <v>357</v>
      </c>
      <c r="B358" s="4" t="str">
        <f t="shared" si="5"/>
        <v>Wezep - Evenemententerrein Wezep</v>
      </c>
      <c r="C358" s="25" t="s">
        <v>1623</v>
      </c>
      <c r="D358" s="25" t="s">
        <v>1624</v>
      </c>
      <c r="E358" s="25" t="s">
        <v>1616</v>
      </c>
      <c r="F358" s="5" t="str">
        <f>IFERROR(VLOOKUP(ROWS(Wedstrijdlocaties!$F$2:'Wedstrijdlocaties'!F358),Wedstrijdlocaties!$A$2:'Wedstrijdlocaties'!$B$500,2,0),"")</f>
        <v>Wezep - Evenemententerrein Wezep</v>
      </c>
    </row>
    <row r="359" spans="1:6" ht="13.2" x14ac:dyDescent="0.25">
      <c r="A359" s="5">
        <f>IF(ISNUMBER(SEARCH(Wedstrijden!$D$1,Wedstrijdlocaties!B359)),MAX(Wedstrijdlocaties!$A$1:'Wedstrijdlocaties'!A358)+1,0)</f>
        <v>358</v>
      </c>
      <c r="B359" s="4" t="str">
        <f t="shared" si="5"/>
        <v>Wezep - Pc Oosterwolde</v>
      </c>
      <c r="C359" s="25" t="s">
        <v>1625</v>
      </c>
      <c r="D359" s="25" t="s">
        <v>1626</v>
      </c>
      <c r="E359" s="25" t="s">
        <v>1616</v>
      </c>
      <c r="F359" s="5" t="str">
        <f>IFERROR(VLOOKUP(ROWS(Wedstrijdlocaties!$F$2:'Wedstrijdlocaties'!F359),Wedstrijdlocaties!$A$2:'Wedstrijdlocaties'!$B$500,2,0),"")</f>
        <v>Wezep - Pc Oosterwolde</v>
      </c>
    </row>
    <row r="360" spans="1:6" ht="13.2" x14ac:dyDescent="0.25">
      <c r="A360" s="5">
        <f>IF(ISNUMBER(SEARCH(Wedstrijden!$D$1,Wedstrijdlocaties!B360)),MAX(Wedstrijdlocaties!$A$1:'Wedstrijdlocaties'!A359)+1,0)</f>
        <v>359</v>
      </c>
      <c r="B360" s="4" t="str">
        <f t="shared" si="5"/>
        <v>Wijchen - Rsc Sint Frans</v>
      </c>
      <c r="C360" s="25" t="s">
        <v>1627</v>
      </c>
      <c r="D360" s="25" t="s">
        <v>702</v>
      </c>
      <c r="E360" s="25" t="s">
        <v>188</v>
      </c>
      <c r="F360" s="5" t="str">
        <f>IFERROR(VLOOKUP(ROWS(Wedstrijdlocaties!$F$2:'Wedstrijdlocaties'!F360),Wedstrijdlocaties!$A$2:'Wedstrijdlocaties'!$B$500,2,0),"")</f>
        <v>Wijchen - Rsc Sint Frans</v>
      </c>
    </row>
    <row r="361" spans="1:6" ht="13.2" x14ac:dyDescent="0.25">
      <c r="A361" s="5">
        <f>IF(ISNUMBER(SEARCH(Wedstrijden!$D$1,Wedstrijdlocaties!B361)),MAX(Wedstrijdlocaties!$A$1:'Wedstrijdlocaties'!A360)+1,0)</f>
        <v>360</v>
      </c>
      <c r="B361" s="4" t="str">
        <f t="shared" si="5"/>
        <v>Wijchen - De Prinsenbankhoeve</v>
      </c>
      <c r="C361" s="25" t="s">
        <v>1628</v>
      </c>
      <c r="D361" s="25" t="s">
        <v>187</v>
      </c>
      <c r="E361" s="25" t="s">
        <v>188</v>
      </c>
      <c r="F361" s="5" t="str">
        <f>IFERROR(VLOOKUP(ROWS(Wedstrijdlocaties!$F$2:'Wedstrijdlocaties'!F361),Wedstrijdlocaties!$A$2:'Wedstrijdlocaties'!$B$500,2,0),"")</f>
        <v>Wijchen - De Prinsenbankhoeve</v>
      </c>
    </row>
    <row r="362" spans="1:6" ht="13.2" x14ac:dyDescent="0.25">
      <c r="A362" s="5">
        <f>IF(ISNUMBER(SEARCH(Wedstrijden!$D$1,Wedstrijdlocaties!B362)),MAX(Wedstrijdlocaties!$A$1:'Wedstrijdlocaties'!A361)+1,0)</f>
        <v>361</v>
      </c>
      <c r="B362" s="4" t="str">
        <f t="shared" si="5"/>
        <v>Wijchen - Pc. St. Walrick</v>
      </c>
      <c r="C362" s="25" t="s">
        <v>1629</v>
      </c>
      <c r="D362" s="25" t="s">
        <v>1630</v>
      </c>
      <c r="E362" s="25" t="s">
        <v>188</v>
      </c>
      <c r="F362" s="5" t="str">
        <f>IFERROR(VLOOKUP(ROWS(Wedstrijdlocaties!$F$2:'Wedstrijdlocaties'!F362),Wedstrijdlocaties!$A$2:'Wedstrijdlocaties'!$B$500,2,0),"")</f>
        <v>Wijchen - Pc. St. Walrick</v>
      </c>
    </row>
    <row r="363" spans="1:6" ht="13.2" x14ac:dyDescent="0.25">
      <c r="A363" s="5">
        <f>IF(ISNUMBER(SEARCH(Wedstrijden!$D$1,Wedstrijdlocaties!B363)),MAX(Wedstrijdlocaties!$A$1:'Wedstrijdlocaties'!A362)+1,0)</f>
        <v>362</v>
      </c>
      <c r="B363" s="4" t="str">
        <f t="shared" si="5"/>
        <v>Wilp Gld - Hc Zuidwijk</v>
      </c>
      <c r="C363" s="25" t="s">
        <v>1631</v>
      </c>
      <c r="D363" s="25" t="s">
        <v>1632</v>
      </c>
      <c r="E363" s="25" t="s">
        <v>648</v>
      </c>
      <c r="F363" s="5" t="str">
        <f>IFERROR(VLOOKUP(ROWS(Wedstrijdlocaties!$F$2:'Wedstrijdlocaties'!F363),Wedstrijdlocaties!$A$2:'Wedstrijdlocaties'!$B$500,2,0),"")</f>
        <v>Wilp Gld - Hc Zuidwijk</v>
      </c>
    </row>
    <row r="364" spans="1:6" ht="13.2" x14ac:dyDescent="0.25">
      <c r="A364" s="5">
        <f>IF(ISNUMBER(SEARCH(Wedstrijden!$D$1,Wedstrijdlocaties!B364)),MAX(Wedstrijdlocaties!$A$1:'Wedstrijdlocaties'!A363)+1,0)</f>
        <v>363</v>
      </c>
      <c r="B364" s="4" t="str">
        <f t="shared" si="5"/>
        <v>Wilp Gld - Evenemententerrein Sluinerweg</v>
      </c>
      <c r="C364" s="25" t="s">
        <v>1633</v>
      </c>
      <c r="D364" s="25" t="s">
        <v>1634</v>
      </c>
      <c r="E364" s="25" t="s">
        <v>648</v>
      </c>
      <c r="F364" s="5" t="str">
        <f>IFERROR(VLOOKUP(ROWS(Wedstrijdlocaties!$F$2:'Wedstrijdlocaties'!F364),Wedstrijdlocaties!$A$2:'Wedstrijdlocaties'!$B$500,2,0),"")</f>
        <v>Wilp Gld - Evenemententerrein Sluinerweg</v>
      </c>
    </row>
    <row r="365" spans="1:6" ht="13.2" x14ac:dyDescent="0.25">
      <c r="A365" s="5">
        <f>IF(ISNUMBER(SEARCH(Wedstrijden!$D$1,Wedstrijdlocaties!B365)),MAX(Wedstrijdlocaties!$A$1:'Wedstrijdlocaties'!A364)+1,0)</f>
        <v>364</v>
      </c>
      <c r="B365" s="4" t="str">
        <f t="shared" si="5"/>
        <v>Wilp Gld - Evenemententerrein Bussloo</v>
      </c>
      <c r="C365" s="25" t="s">
        <v>1635</v>
      </c>
      <c r="D365" s="25" t="s">
        <v>1636</v>
      </c>
      <c r="E365" s="25" t="s">
        <v>648</v>
      </c>
      <c r="F365" s="5" t="str">
        <f>IFERROR(VLOOKUP(ROWS(Wedstrijdlocaties!$F$2:'Wedstrijdlocaties'!F365),Wedstrijdlocaties!$A$2:'Wedstrijdlocaties'!$B$500,2,0),"")</f>
        <v>Wilp Gld - Evenemententerrein Bussloo</v>
      </c>
    </row>
    <row r="366" spans="1:6" ht="13.2" x14ac:dyDescent="0.25">
      <c r="A366" s="5">
        <f>IF(ISNUMBER(SEARCH(Wedstrijden!$D$1,Wedstrijdlocaties!B366)),MAX(Wedstrijdlocaties!$A$1:'Wedstrijdlocaties'!A365)+1,0)</f>
        <v>365</v>
      </c>
      <c r="B366" s="4" t="str">
        <f t="shared" si="5"/>
        <v>Wilp Gld - Evenemententerrein Zonnenbergstraat</v>
      </c>
      <c r="C366" s="25" t="s">
        <v>1637</v>
      </c>
      <c r="D366" s="25" t="s">
        <v>1638</v>
      </c>
      <c r="E366" s="25" t="s">
        <v>648</v>
      </c>
      <c r="F366" s="5" t="str">
        <f>IFERROR(VLOOKUP(ROWS(Wedstrijdlocaties!$F$2:'Wedstrijdlocaties'!F366),Wedstrijdlocaties!$A$2:'Wedstrijdlocaties'!$B$500,2,0),"")</f>
        <v>Wilp Gld - Evenemententerrein Zonnenbergstraat</v>
      </c>
    </row>
    <row r="367" spans="1:6" ht="13.2" x14ac:dyDescent="0.25">
      <c r="A367" s="5">
        <f>IF(ISNUMBER(SEARCH(Wedstrijden!$D$1,Wedstrijdlocaties!B367)),MAX(Wedstrijdlocaties!$A$1:'Wedstrijdlocaties'!A366)+1,0)</f>
        <v>366</v>
      </c>
      <c r="B367" s="4" t="str">
        <f t="shared" si="5"/>
        <v>Winssen - Evenemententerrein Winssen</v>
      </c>
      <c r="C367" s="25" t="s">
        <v>1639</v>
      </c>
      <c r="D367" s="25" t="s">
        <v>1640</v>
      </c>
      <c r="E367" s="25" t="s">
        <v>1641</v>
      </c>
      <c r="F367" s="5" t="str">
        <f>IFERROR(VLOOKUP(ROWS(Wedstrijdlocaties!$F$2:'Wedstrijdlocaties'!F367),Wedstrijdlocaties!$A$2:'Wedstrijdlocaties'!$B$500,2,0),"")</f>
        <v>Winssen - Evenemententerrein Winssen</v>
      </c>
    </row>
    <row r="368" spans="1:6" ht="13.2" x14ac:dyDescent="0.25">
      <c r="A368" s="5">
        <f>IF(ISNUMBER(SEARCH(Wedstrijden!$D$1,Wedstrijdlocaties!B368)),MAX(Wedstrijdlocaties!$A$1:'Wedstrijdlocaties'!A367)+1,0)</f>
        <v>367</v>
      </c>
      <c r="B368" s="4" t="str">
        <f t="shared" si="5"/>
        <v>Winterswijk - Stichting Accomodaties Winterswijkse Ruiter En Ponyclub</v>
      </c>
      <c r="C368" s="25" t="s">
        <v>1642</v>
      </c>
      <c r="D368" s="25" t="s">
        <v>1643</v>
      </c>
      <c r="E368" s="25" t="s">
        <v>165</v>
      </c>
      <c r="F368" s="5" t="str">
        <f>IFERROR(VLOOKUP(ROWS(Wedstrijdlocaties!$F$2:'Wedstrijdlocaties'!F368),Wedstrijdlocaties!$A$2:'Wedstrijdlocaties'!$B$500,2,0),"")</f>
        <v>Winterswijk - Stichting Accomodaties Winterswijkse Ruiter En Ponyclub</v>
      </c>
    </row>
    <row r="369" spans="1:6" ht="13.2" x14ac:dyDescent="0.25">
      <c r="A369" s="5">
        <f>IF(ISNUMBER(SEARCH(Wedstrijden!$D$1,Wedstrijdlocaties!B369)),MAX(Wedstrijdlocaties!$A$1:'Wedstrijdlocaties'!A368)+1,0)</f>
        <v>368</v>
      </c>
      <c r="B369" s="4" t="str">
        <f t="shared" si="5"/>
        <v>Winterswijk - Evenemententerrein 'T Rommelgebergte</v>
      </c>
      <c r="C369" s="25" t="s">
        <v>1644</v>
      </c>
      <c r="D369" s="25" t="s">
        <v>1645</v>
      </c>
      <c r="E369" s="25" t="s">
        <v>165</v>
      </c>
      <c r="F369" s="5" t="str">
        <f>IFERROR(VLOOKUP(ROWS(Wedstrijdlocaties!$F$2:'Wedstrijdlocaties'!F369),Wedstrijdlocaties!$A$2:'Wedstrijdlocaties'!$B$500,2,0),"")</f>
        <v>Winterswijk - Evenemententerrein 'T Rommelgebergte</v>
      </c>
    </row>
    <row r="370" spans="1:6" ht="13.2" x14ac:dyDescent="0.25">
      <c r="A370" s="5">
        <f>IF(ISNUMBER(SEARCH(Wedstrijden!$D$1,Wedstrijdlocaties!B370)),MAX(Wedstrijdlocaties!$A$1:'Wedstrijdlocaties'!A369)+1,0)</f>
        <v>369</v>
      </c>
      <c r="B370" s="4" t="str">
        <f t="shared" si="5"/>
        <v>Winterswijk - Opfokbedrijf Wim Ten Pas</v>
      </c>
      <c r="C370" s="25" t="s">
        <v>1646</v>
      </c>
      <c r="D370" s="25" t="s">
        <v>619</v>
      </c>
      <c r="E370" s="25" t="s">
        <v>165</v>
      </c>
      <c r="F370" s="5" t="str">
        <f>IFERROR(VLOOKUP(ROWS(Wedstrijdlocaties!$F$2:'Wedstrijdlocaties'!F370),Wedstrijdlocaties!$A$2:'Wedstrijdlocaties'!$B$500,2,0),"")</f>
        <v>Winterswijk - Opfokbedrijf Wim Ten Pas</v>
      </c>
    </row>
    <row r="371" spans="1:6" ht="13.2" x14ac:dyDescent="0.25">
      <c r="A371" s="5">
        <f>IF(ISNUMBER(SEARCH(Wedstrijden!$D$1,Wedstrijdlocaties!B371)),MAX(Wedstrijdlocaties!$A$1:'Wedstrijdlocaties'!A370)+1,0)</f>
        <v>370</v>
      </c>
      <c r="B371" s="4" t="str">
        <f t="shared" si="5"/>
        <v>Winterswijk - Pas Stal</v>
      </c>
      <c r="C371" s="25" t="s">
        <v>1647</v>
      </c>
      <c r="D371" s="25" t="s">
        <v>1648</v>
      </c>
      <c r="E371" s="25" t="s">
        <v>165</v>
      </c>
      <c r="F371" s="5" t="str">
        <f>IFERROR(VLOOKUP(ROWS(Wedstrijdlocaties!$F$2:'Wedstrijdlocaties'!F371),Wedstrijdlocaties!$A$2:'Wedstrijdlocaties'!$B$500,2,0),"")</f>
        <v>Winterswijk - Pas Stal</v>
      </c>
    </row>
    <row r="372" spans="1:6" ht="13.2" x14ac:dyDescent="0.25">
      <c r="A372" s="5">
        <f>IF(ISNUMBER(SEARCH(Wedstrijden!$D$1,Wedstrijdlocaties!B372)),MAX(Wedstrijdlocaties!$A$1:'Wedstrijdlocaties'!A371)+1,0)</f>
        <v>371</v>
      </c>
      <c r="B372" s="4" t="str">
        <f t="shared" si="5"/>
        <v>Winterswijk Henxel - Evenemententerrein Winterswijk</v>
      </c>
      <c r="C372" s="25" t="s">
        <v>1649</v>
      </c>
      <c r="D372" s="25" t="s">
        <v>1650</v>
      </c>
      <c r="E372" s="25" t="s">
        <v>1651</v>
      </c>
      <c r="F372" s="5" t="str">
        <f>IFERROR(VLOOKUP(ROWS(Wedstrijdlocaties!$F$2:'Wedstrijdlocaties'!F372),Wedstrijdlocaties!$A$2:'Wedstrijdlocaties'!$B$500,2,0),"")</f>
        <v>Winterswijk Henxel - Evenemententerrein Winterswijk</v>
      </c>
    </row>
    <row r="373" spans="1:6" ht="13.2" x14ac:dyDescent="0.25">
      <c r="A373" s="5">
        <f>IF(ISNUMBER(SEARCH(Wedstrijden!$D$1,Wedstrijdlocaties!B373)),MAX(Wedstrijdlocaties!$A$1:'Wedstrijdlocaties'!A372)+1,0)</f>
        <v>372</v>
      </c>
      <c r="B373" s="4" t="str">
        <f t="shared" si="5"/>
        <v>Winterswijk Kotten - Paardenhouderij ‘De Aalbrinkhoeve’</v>
      </c>
      <c r="C373" s="25" t="s">
        <v>1652</v>
      </c>
      <c r="D373" s="25" t="s">
        <v>1653</v>
      </c>
      <c r="E373" s="25" t="s">
        <v>1654</v>
      </c>
      <c r="F373" s="5" t="str">
        <f>IFERROR(VLOOKUP(ROWS(Wedstrijdlocaties!$F$2:'Wedstrijdlocaties'!F373),Wedstrijdlocaties!$A$2:'Wedstrijdlocaties'!$B$500,2,0),"")</f>
        <v>Winterswijk Kotten - Paardenhouderij ‘De Aalbrinkhoeve’</v>
      </c>
    </row>
    <row r="374" spans="1:6" ht="13.2" x14ac:dyDescent="0.25">
      <c r="A374" s="5">
        <f>IF(ISNUMBER(SEARCH(Wedstrijden!$D$1,Wedstrijdlocaties!B374)),MAX(Wedstrijdlocaties!$A$1:'Wedstrijdlocaties'!A373)+1,0)</f>
        <v>373</v>
      </c>
      <c r="B374" s="4" t="str">
        <f t="shared" si="5"/>
        <v>Zeddam - Evenemententerrein Outdoor Zeddam</v>
      </c>
      <c r="C374" s="25" t="s">
        <v>1655</v>
      </c>
      <c r="D374" s="25" t="s">
        <v>1656</v>
      </c>
      <c r="E374" s="25" t="s">
        <v>1657</v>
      </c>
      <c r="F374" s="5" t="str">
        <f>IFERROR(VLOOKUP(ROWS(Wedstrijdlocaties!$F$2:'Wedstrijdlocaties'!F374),Wedstrijdlocaties!$A$2:'Wedstrijdlocaties'!$B$500,2,0),"")</f>
        <v>Zeddam - Evenemententerrein Outdoor Zeddam</v>
      </c>
    </row>
    <row r="375" spans="1:6" ht="13.2" x14ac:dyDescent="0.25">
      <c r="A375" s="5">
        <f>IF(ISNUMBER(SEARCH(Wedstrijden!$D$1,Wedstrijdlocaties!B375)),MAX(Wedstrijdlocaties!$A$1:'Wedstrijdlocaties'!A374)+1,0)</f>
        <v>374</v>
      </c>
      <c r="B375" s="4" t="str">
        <f t="shared" si="5"/>
        <v>Zelhem - Evenemententerrein Zelhem</v>
      </c>
      <c r="C375" s="25" t="s">
        <v>1658</v>
      </c>
      <c r="D375" s="25" t="s">
        <v>1659</v>
      </c>
      <c r="E375" s="25" t="s">
        <v>160</v>
      </c>
      <c r="F375" s="5" t="str">
        <f>IFERROR(VLOOKUP(ROWS(Wedstrijdlocaties!$F$2:'Wedstrijdlocaties'!F375),Wedstrijdlocaties!$A$2:'Wedstrijdlocaties'!$B$500,2,0),"")</f>
        <v>Zelhem - Evenemententerrein Zelhem</v>
      </c>
    </row>
    <row r="376" spans="1:6" ht="13.2" x14ac:dyDescent="0.25">
      <c r="A376" s="5">
        <f>IF(ISNUMBER(SEARCH(Wedstrijden!$D$1,Wedstrijdlocaties!B376)),MAX(Wedstrijdlocaties!$A$1:'Wedstrijdlocaties'!A375)+1,0)</f>
        <v>375</v>
      </c>
      <c r="B376" s="4" t="str">
        <f t="shared" si="5"/>
        <v>Zelhem - Verenigingsterrein Rv En Pc Zelhem E.O.</v>
      </c>
      <c r="C376" s="25" t="s">
        <v>1766</v>
      </c>
      <c r="D376" s="25" t="s">
        <v>1767</v>
      </c>
      <c r="E376" s="25" t="s">
        <v>160</v>
      </c>
      <c r="F376" s="5" t="str">
        <f>IFERROR(VLOOKUP(ROWS(Wedstrijdlocaties!$F$2:'Wedstrijdlocaties'!F376),Wedstrijdlocaties!$A$2:'Wedstrijdlocaties'!$B$500,2,0),"")</f>
        <v>Zelhem - Verenigingsterrein Rv En Pc Zelhem E.O.</v>
      </c>
    </row>
    <row r="377" spans="1:6" ht="13.2" x14ac:dyDescent="0.25">
      <c r="A377" s="5">
        <f>IF(ISNUMBER(SEARCH(Wedstrijden!$D$1,Wedstrijdlocaties!B377)),MAX(Wedstrijdlocaties!$A$1:'Wedstrijdlocaties'!A376)+1,0)</f>
        <v>376</v>
      </c>
      <c r="B377" s="4" t="str">
        <f t="shared" si="5"/>
        <v>Zennewijnen - Rv. De Roskam</v>
      </c>
      <c r="C377" s="25" t="s">
        <v>694</v>
      </c>
      <c r="D377" s="25" t="s">
        <v>695</v>
      </c>
      <c r="E377" s="25" t="s">
        <v>693</v>
      </c>
      <c r="F377" s="5" t="str">
        <f>IFERROR(VLOOKUP(ROWS(Wedstrijdlocaties!$F$2:'Wedstrijdlocaties'!F377),Wedstrijdlocaties!$A$2:'Wedstrijdlocaties'!$B$500,2,0),"")</f>
        <v>Zennewijnen - Rv. De Roskam</v>
      </c>
    </row>
    <row r="378" spans="1:6" ht="13.2" x14ac:dyDescent="0.25">
      <c r="A378" s="5">
        <f>IF(ISNUMBER(SEARCH(Wedstrijden!$D$1,Wedstrijdlocaties!B378)),MAX(Wedstrijdlocaties!$A$1:'Wedstrijdlocaties'!A377)+1,0)</f>
        <v>377</v>
      </c>
      <c r="B378" s="4" t="str">
        <f t="shared" si="5"/>
        <v>Zevenaar - Hippisch Centrum De Boleemhoeve</v>
      </c>
      <c r="C378" s="25" t="s">
        <v>1660</v>
      </c>
      <c r="D378" s="25" t="s">
        <v>1661</v>
      </c>
      <c r="E378" s="25" t="s">
        <v>1662</v>
      </c>
      <c r="F378" s="5" t="str">
        <f>IFERROR(VLOOKUP(ROWS(Wedstrijdlocaties!$F$2:'Wedstrijdlocaties'!F378),Wedstrijdlocaties!$A$2:'Wedstrijdlocaties'!$B$500,2,0),"")</f>
        <v>Zevenaar - Hippisch Centrum De Boleemhoeve</v>
      </c>
    </row>
    <row r="379" spans="1:6" ht="13.2" x14ac:dyDescent="0.25">
      <c r="A379" s="5">
        <f>IF(ISNUMBER(SEARCH(Wedstrijden!$D$1,Wedstrijdlocaties!B379)),MAX(Wedstrijdlocaties!$A$1:'Wedstrijdlocaties'!A378)+1,0)</f>
        <v>378</v>
      </c>
      <c r="B379" s="4" t="str">
        <f t="shared" si="5"/>
        <v>Zevenaar - Stal Jansen</v>
      </c>
      <c r="C379" s="25" t="s">
        <v>1663</v>
      </c>
      <c r="D379" s="25" t="s">
        <v>1664</v>
      </c>
      <c r="E379" s="25" t="s">
        <v>1662</v>
      </c>
      <c r="F379" s="5" t="str">
        <f>IFERROR(VLOOKUP(ROWS(Wedstrijdlocaties!$F$2:'Wedstrijdlocaties'!F379),Wedstrijdlocaties!$A$2:'Wedstrijdlocaties'!$B$500,2,0),"")</f>
        <v>Zevenaar - Stal Jansen</v>
      </c>
    </row>
    <row r="380" spans="1:6" ht="13.2" x14ac:dyDescent="0.25">
      <c r="A380" s="5">
        <f>IF(ISNUMBER(SEARCH(Wedstrijden!$D$1,Wedstrijdlocaties!B380)),MAX(Wedstrijdlocaties!$A$1:'Wedstrijdlocaties'!A379)+1,0)</f>
        <v>379</v>
      </c>
      <c r="B380" s="4" t="str">
        <f t="shared" si="5"/>
        <v>Zieuwent - Evenemententerrein Zieuwent</v>
      </c>
      <c r="C380" s="25" t="s">
        <v>1665</v>
      </c>
      <c r="D380" s="25" t="s">
        <v>1666</v>
      </c>
      <c r="E380" s="25" t="s">
        <v>1667</v>
      </c>
      <c r="F380" s="5" t="str">
        <f>IFERROR(VLOOKUP(ROWS(Wedstrijdlocaties!$F$2:'Wedstrijdlocaties'!F380),Wedstrijdlocaties!$A$2:'Wedstrijdlocaties'!$B$500,2,0),"")</f>
        <v>Zieuwent - Evenemententerrein Zieuwent</v>
      </c>
    </row>
    <row r="381" spans="1:6" ht="13.2" x14ac:dyDescent="0.25">
      <c r="A381" s="5">
        <f>IF(ISNUMBER(SEARCH(Wedstrijden!$D$1,Wedstrijdlocaties!B381)),MAX(Wedstrijdlocaties!$A$1:'Wedstrijdlocaties'!A380)+1,0)</f>
        <v>380</v>
      </c>
      <c r="B381" s="4" t="str">
        <f t="shared" si="5"/>
        <v>Zoelen - Hc Stal Vink</v>
      </c>
      <c r="C381" s="25" t="s">
        <v>1668</v>
      </c>
      <c r="D381" s="25" t="s">
        <v>1669</v>
      </c>
      <c r="E381" s="25" t="s">
        <v>1670</v>
      </c>
      <c r="F381" s="5" t="str">
        <f>IFERROR(VLOOKUP(ROWS(Wedstrijdlocaties!$F$2:'Wedstrijdlocaties'!F381),Wedstrijdlocaties!$A$2:'Wedstrijdlocaties'!$B$500,2,0),"")</f>
        <v>Zoelen - Hc Stal Vink</v>
      </c>
    </row>
    <row r="382" spans="1:6" ht="13.2" x14ac:dyDescent="0.25">
      <c r="A382" s="5">
        <f>IF(ISNUMBER(SEARCH(Wedstrijden!$D$1,Wedstrijdlocaties!B382)),MAX(Wedstrijdlocaties!$A$1:'Wedstrijdlocaties'!A381)+1,0)</f>
        <v>381</v>
      </c>
      <c r="B382" s="4" t="str">
        <f t="shared" si="5"/>
        <v>Zoelen - Hippisch Centrum Lingebrug Bv</v>
      </c>
      <c r="C382" s="25" t="s">
        <v>1671</v>
      </c>
      <c r="D382" s="25" t="s">
        <v>1672</v>
      </c>
      <c r="E382" s="25" t="s">
        <v>1670</v>
      </c>
      <c r="F382" s="5" t="str">
        <f>IFERROR(VLOOKUP(ROWS(Wedstrijdlocaties!$F$2:'Wedstrijdlocaties'!F382),Wedstrijdlocaties!$A$2:'Wedstrijdlocaties'!$B$500,2,0),"")</f>
        <v>Zoelen - Hippisch Centrum Lingebrug Bv</v>
      </c>
    </row>
    <row r="383" spans="1:6" ht="13.2" x14ac:dyDescent="0.25">
      <c r="A383" s="5">
        <f>IF(ISNUMBER(SEARCH(Wedstrijden!$D$1,Wedstrijdlocaties!B383)),MAX(Wedstrijdlocaties!$A$1:'Wedstrijdlocaties'!A382)+1,0)</f>
        <v>382</v>
      </c>
      <c r="B383" s="4" t="str">
        <f t="shared" si="5"/>
        <v>Zoelen - Evenemententerrein Zoelen</v>
      </c>
      <c r="C383" s="25" t="s">
        <v>1673</v>
      </c>
      <c r="D383" s="25" t="s">
        <v>1674</v>
      </c>
      <c r="E383" s="25" t="s">
        <v>1670</v>
      </c>
      <c r="F383" s="5" t="str">
        <f>IFERROR(VLOOKUP(ROWS(Wedstrijdlocaties!$F$2:'Wedstrijdlocaties'!F383),Wedstrijdlocaties!$A$2:'Wedstrijdlocaties'!$B$500,2,0),"")</f>
        <v>Zoelen - Evenemententerrein Zoelen</v>
      </c>
    </row>
    <row r="384" spans="1:6" ht="13.2" x14ac:dyDescent="0.25">
      <c r="A384" s="5">
        <f>IF(ISNUMBER(SEARCH(Wedstrijden!$D$1,Wedstrijdlocaties!B384)),MAX(Wedstrijdlocaties!$A$1:'Wedstrijdlocaties'!A383)+1,0)</f>
        <v>383</v>
      </c>
      <c r="B384" s="4" t="str">
        <f t="shared" si="5"/>
        <v>Zutphen - Lr &amp; Pc Gorssel-Zutphen</v>
      </c>
      <c r="C384" s="25" t="s">
        <v>1675</v>
      </c>
      <c r="D384" s="25" t="s">
        <v>1676</v>
      </c>
      <c r="E384" s="25" t="s">
        <v>270</v>
      </c>
      <c r="F384" s="5" t="str">
        <f>IFERROR(VLOOKUP(ROWS(Wedstrijdlocaties!$F$2:'Wedstrijdlocaties'!F384),Wedstrijdlocaties!$A$2:'Wedstrijdlocaties'!$B$500,2,0),"")</f>
        <v>Zutphen - Lr &amp; Pc Gorssel-Zutphen</v>
      </c>
    </row>
    <row r="385" spans="1:6" ht="13.2" x14ac:dyDescent="0.25">
      <c r="A385" s="5">
        <f>IF(ISNUMBER(SEARCH(Wedstrijden!$D$1,Wedstrijdlocaties!B385)),MAX(Wedstrijdlocaties!$A$1:'Wedstrijdlocaties'!A384)+1,0)</f>
        <v>384</v>
      </c>
      <c r="B385" s="4" t="str">
        <f t="shared" si="5"/>
        <v>Zutphen - Ruitersportcentrum Zutphen</v>
      </c>
      <c r="C385" s="25" t="s">
        <v>1677</v>
      </c>
      <c r="D385" s="25" t="s">
        <v>720</v>
      </c>
      <c r="E385" s="25" t="s">
        <v>270</v>
      </c>
      <c r="F385" s="5" t="str">
        <f>IFERROR(VLOOKUP(ROWS(Wedstrijdlocaties!$F$2:'Wedstrijdlocaties'!F385),Wedstrijdlocaties!$A$2:'Wedstrijdlocaties'!$B$500,2,0),"")</f>
        <v>Zutphen - Ruitersportcentrum Zutphen</v>
      </c>
    </row>
    <row r="386" spans="1:6" ht="13.2" x14ac:dyDescent="0.25">
      <c r="A386" s="5">
        <f>IF(ISNUMBER(SEARCH(Wedstrijden!$D$1,Wedstrijdlocaties!B386)),MAX(Wedstrijdlocaties!$A$1:'Wedstrijdlocaties'!A385)+1,0)</f>
        <v>385</v>
      </c>
      <c r="B386" s="4" t="str">
        <f t="shared" ref="B386:B449" si="6">CONCATENATE(PROPER(E386)," - ",PROPER(D386),"")</f>
        <v>Zutphen - Nederlands Shetland Pony Stamboek</v>
      </c>
      <c r="C386" s="25" t="s">
        <v>1678</v>
      </c>
      <c r="D386" s="25" t="s">
        <v>1768</v>
      </c>
      <c r="E386" s="25" t="s">
        <v>270</v>
      </c>
      <c r="F386" s="5" t="str">
        <f>IFERROR(VLOOKUP(ROWS(Wedstrijdlocaties!$F$2:'Wedstrijdlocaties'!F386),Wedstrijdlocaties!$A$2:'Wedstrijdlocaties'!$B$500,2,0),"")</f>
        <v>Zutphen - Nederlands Shetland Pony Stamboek</v>
      </c>
    </row>
    <row r="387" spans="1:6" ht="13.2" x14ac:dyDescent="0.25">
      <c r="A387" s="5">
        <f>IF(ISNUMBER(SEARCH(Wedstrijden!$D$1,Wedstrijdlocaties!B387)),MAX(Wedstrijdlocaties!$A$1:'Wedstrijdlocaties'!A386)+1,0)</f>
        <v>386</v>
      </c>
      <c r="B387" s="4" t="str">
        <f t="shared" si="6"/>
        <v>Zwartebroek - Evenemententerrein Zwartebroek</v>
      </c>
      <c r="C387" s="25" t="s">
        <v>1679</v>
      </c>
      <c r="D387" s="25" t="s">
        <v>1680</v>
      </c>
      <c r="E387" s="25" t="s">
        <v>1681</v>
      </c>
      <c r="F387" s="5" t="str">
        <f>IFERROR(VLOOKUP(ROWS(Wedstrijdlocaties!$F$2:'Wedstrijdlocaties'!F387),Wedstrijdlocaties!$A$2:'Wedstrijdlocaties'!$B$500,2,0),"")</f>
        <v>Zwartebroek - Evenemententerrein Zwartebroek</v>
      </c>
    </row>
    <row r="388" spans="1:6" ht="13.2" x14ac:dyDescent="0.25">
      <c r="A388" s="5">
        <f>IF(ISNUMBER(SEARCH(Wedstrijden!$D$1,Wedstrijdlocaties!B388)),MAX(Wedstrijdlocaties!$A$1:'Wedstrijdlocaties'!A387)+1,0)</f>
        <v>387</v>
      </c>
      <c r="B388" s="4" t="str">
        <f t="shared" si="6"/>
        <v>Almere - Manege De Stek</v>
      </c>
      <c r="C388" s="25" t="s">
        <v>1682</v>
      </c>
      <c r="D388" s="25" t="s">
        <v>1683</v>
      </c>
      <c r="E388" s="25" t="s">
        <v>241</v>
      </c>
      <c r="F388" s="5" t="str">
        <f>IFERROR(VLOOKUP(ROWS(Wedstrijdlocaties!$F$2:'Wedstrijdlocaties'!F388),Wedstrijdlocaties!$A$2:'Wedstrijdlocaties'!$B$500,2,0),"")</f>
        <v>Almere - Manege De Stek</v>
      </c>
    </row>
    <row r="389" spans="1:6" ht="13.2" x14ac:dyDescent="0.25">
      <c r="A389" s="5">
        <f>IF(ISNUMBER(SEARCH(Wedstrijden!$D$1,Wedstrijdlocaties!B389)),MAX(Wedstrijdlocaties!$A$1:'Wedstrijdlocaties'!A388)+1,0)</f>
        <v>388</v>
      </c>
      <c r="B389" s="4" t="str">
        <f t="shared" si="6"/>
        <v>Almere - Psv. Almeersche Ruiters</v>
      </c>
      <c r="C389" s="25" t="s">
        <v>1684</v>
      </c>
      <c r="D389" s="25" t="s">
        <v>1685</v>
      </c>
      <c r="E389" s="25" t="s">
        <v>241</v>
      </c>
      <c r="F389" s="5" t="str">
        <f>IFERROR(VLOOKUP(ROWS(Wedstrijdlocaties!$F$2:'Wedstrijdlocaties'!F389),Wedstrijdlocaties!$A$2:'Wedstrijdlocaties'!$B$500,2,0),"")</f>
        <v>Almere - Psv. Almeersche Ruiters</v>
      </c>
    </row>
    <row r="390" spans="1:6" ht="13.2" x14ac:dyDescent="0.25">
      <c r="A390" s="5">
        <f>IF(ISNUMBER(SEARCH(Wedstrijden!$D$1,Wedstrijdlocaties!B390)),MAX(Wedstrijdlocaties!$A$1:'Wedstrijdlocaties'!A389)+1,0)</f>
        <v>389</v>
      </c>
      <c r="B390" s="4" t="str">
        <f t="shared" si="6"/>
        <v>Almere - Belle Epoque V.O.F.</v>
      </c>
      <c r="C390" s="25" t="s">
        <v>1686</v>
      </c>
      <c r="D390" s="25" t="s">
        <v>1687</v>
      </c>
      <c r="E390" s="25" t="s">
        <v>241</v>
      </c>
      <c r="F390" s="5" t="str">
        <f>IFERROR(VLOOKUP(ROWS(Wedstrijdlocaties!$F$2:'Wedstrijdlocaties'!F390),Wedstrijdlocaties!$A$2:'Wedstrijdlocaties'!$B$500,2,0),"")</f>
        <v>Almere - Belle Epoque V.O.F.</v>
      </c>
    </row>
    <row r="391" spans="1:6" ht="13.2" x14ac:dyDescent="0.25">
      <c r="A391" s="5">
        <f>IF(ISNUMBER(SEARCH(Wedstrijden!$D$1,Wedstrijdlocaties!B391)),MAX(Wedstrijdlocaties!$A$1:'Wedstrijdlocaties'!A390)+1,0)</f>
        <v>390</v>
      </c>
      <c r="B391" s="4" t="str">
        <f t="shared" si="6"/>
        <v>Almere - Manege Pampushout</v>
      </c>
      <c r="C391" s="25" t="s">
        <v>1688</v>
      </c>
      <c r="D391" s="25" t="s">
        <v>1689</v>
      </c>
      <c r="E391" s="25" t="s">
        <v>241</v>
      </c>
      <c r="F391" s="5" t="str">
        <f>IFERROR(VLOOKUP(ROWS(Wedstrijdlocaties!$F$2:'Wedstrijdlocaties'!F391),Wedstrijdlocaties!$A$2:'Wedstrijdlocaties'!$B$500,2,0),"")</f>
        <v>Almere - Manege Pampushout</v>
      </c>
    </row>
    <row r="392" spans="1:6" ht="13.2" x14ac:dyDescent="0.25">
      <c r="A392" s="5">
        <f>IF(ISNUMBER(SEARCH(Wedstrijden!$D$1,Wedstrijdlocaties!B392)),MAX(Wedstrijdlocaties!$A$1:'Wedstrijdlocaties'!A391)+1,0)</f>
        <v>391</v>
      </c>
      <c r="B392" s="4" t="str">
        <f t="shared" si="6"/>
        <v>Almere - Manege Pampushout</v>
      </c>
      <c r="C392" s="25" t="s">
        <v>1690</v>
      </c>
      <c r="D392" s="25" t="s">
        <v>1689</v>
      </c>
      <c r="E392" s="25" t="s">
        <v>241</v>
      </c>
      <c r="F392" s="5" t="str">
        <f>IFERROR(VLOOKUP(ROWS(Wedstrijdlocaties!$F$2:'Wedstrijdlocaties'!F392),Wedstrijdlocaties!$A$2:'Wedstrijdlocaties'!$B$500,2,0),"")</f>
        <v>Almere - Manege Pampushout</v>
      </c>
    </row>
    <row r="393" spans="1:6" ht="13.2" x14ac:dyDescent="0.25">
      <c r="A393" s="5">
        <f>IF(ISNUMBER(SEARCH(Wedstrijden!$D$1,Wedstrijdlocaties!B393)),MAX(Wedstrijdlocaties!$A$1:'Wedstrijdlocaties'!A392)+1,0)</f>
        <v>392</v>
      </c>
      <c r="B393" s="4" t="str">
        <f t="shared" si="6"/>
        <v>Bant - Evenemententerrein Kuinderbos</v>
      </c>
      <c r="C393" s="25" t="s">
        <v>1691</v>
      </c>
      <c r="D393" s="25" t="s">
        <v>1692</v>
      </c>
      <c r="E393" s="25" t="s">
        <v>1693</v>
      </c>
      <c r="F393" s="5" t="str">
        <f>IFERROR(VLOOKUP(ROWS(Wedstrijdlocaties!$F$2:'Wedstrijdlocaties'!F393),Wedstrijdlocaties!$A$2:'Wedstrijdlocaties'!$B$500,2,0),"")</f>
        <v>Bant - Evenemententerrein Kuinderbos</v>
      </c>
    </row>
    <row r="394" spans="1:6" ht="13.2" x14ac:dyDescent="0.25">
      <c r="A394" s="5">
        <f>IF(ISNUMBER(SEARCH(Wedstrijden!$D$1,Wedstrijdlocaties!B394)),MAX(Wedstrijdlocaties!$A$1:'Wedstrijdlocaties'!A393)+1,0)</f>
        <v>393</v>
      </c>
      <c r="B394" s="4" t="str">
        <f t="shared" si="6"/>
        <v>Bant - Manege Noordoostpolder</v>
      </c>
      <c r="C394" s="25" t="s">
        <v>1694</v>
      </c>
      <c r="D394" s="25" t="s">
        <v>1695</v>
      </c>
      <c r="E394" s="25" t="s">
        <v>1693</v>
      </c>
      <c r="F394" s="5" t="str">
        <f>IFERROR(VLOOKUP(ROWS(Wedstrijdlocaties!$F$2:'Wedstrijdlocaties'!F394),Wedstrijdlocaties!$A$2:'Wedstrijdlocaties'!$B$500,2,0),"")</f>
        <v>Bant - Manege Noordoostpolder</v>
      </c>
    </row>
    <row r="395" spans="1:6" ht="13.2" x14ac:dyDescent="0.25">
      <c r="A395" s="5">
        <f>IF(ISNUMBER(SEARCH(Wedstrijden!$D$1,Wedstrijdlocaties!B395)),MAX(Wedstrijdlocaties!$A$1:'Wedstrijdlocaties'!A394)+1,0)</f>
        <v>394</v>
      </c>
      <c r="B395" s="4" t="str">
        <f t="shared" si="6"/>
        <v>Biddinghuizen - Patricia Hoeve</v>
      </c>
      <c r="C395" s="25" t="s">
        <v>1696</v>
      </c>
      <c r="D395" s="25" t="s">
        <v>1697</v>
      </c>
      <c r="E395" s="25" t="s">
        <v>432</v>
      </c>
      <c r="F395" s="5" t="str">
        <f>IFERROR(VLOOKUP(ROWS(Wedstrijdlocaties!$F$2:'Wedstrijdlocaties'!F395),Wedstrijdlocaties!$A$2:'Wedstrijdlocaties'!$B$500,2,0),"")</f>
        <v>Biddinghuizen - Patricia Hoeve</v>
      </c>
    </row>
    <row r="396" spans="1:6" ht="13.2" x14ac:dyDescent="0.25">
      <c r="A396" s="5">
        <f>IF(ISNUMBER(SEARCH(Wedstrijden!$D$1,Wedstrijdlocaties!B396)),MAX(Wedstrijdlocaties!$A$1:'Wedstrijdlocaties'!A395)+1,0)</f>
        <v>395</v>
      </c>
      <c r="B396" s="4" t="str">
        <f t="shared" si="6"/>
        <v>Biddinghuizen - Trainings- En Africhtingsstal Naber - Lozeman</v>
      </c>
      <c r="C396" s="25" t="s">
        <v>1698</v>
      </c>
      <c r="D396" s="25" t="s">
        <v>807</v>
      </c>
      <c r="E396" s="25" t="s">
        <v>432</v>
      </c>
      <c r="F396" s="5" t="str">
        <f>IFERROR(VLOOKUP(ROWS(Wedstrijdlocaties!$F$2:'Wedstrijdlocaties'!F396),Wedstrijdlocaties!$A$2:'Wedstrijdlocaties'!$B$500,2,0),"")</f>
        <v>Biddinghuizen - Trainings- En Africhtingsstal Naber - Lozeman</v>
      </c>
    </row>
    <row r="397" spans="1:6" ht="13.2" x14ac:dyDescent="0.25">
      <c r="A397" s="5">
        <f>IF(ISNUMBER(SEARCH(Wedstrijden!$D$1,Wedstrijdlocaties!B397)),MAX(Wedstrijdlocaties!$A$1:'Wedstrijdlocaties'!A396)+1,0)</f>
        <v>396</v>
      </c>
      <c r="B397" s="4" t="str">
        <f t="shared" si="6"/>
        <v>Biddinghuizen - Koopman Horses</v>
      </c>
      <c r="C397" s="25" t="s">
        <v>1699</v>
      </c>
      <c r="D397" s="25" t="s">
        <v>431</v>
      </c>
      <c r="E397" s="25" t="s">
        <v>432</v>
      </c>
      <c r="F397" s="5" t="str">
        <f>IFERROR(VLOOKUP(ROWS(Wedstrijdlocaties!$F$2:'Wedstrijdlocaties'!F397),Wedstrijdlocaties!$A$2:'Wedstrijdlocaties'!$B$500,2,0),"")</f>
        <v>Biddinghuizen - Koopman Horses</v>
      </c>
    </row>
    <row r="398" spans="1:6" ht="13.2" x14ac:dyDescent="0.25">
      <c r="A398" s="5">
        <f>IF(ISNUMBER(SEARCH(Wedstrijden!$D$1,Wedstrijdlocaties!B398)),MAX(Wedstrijdlocaties!$A$1:'Wedstrijdlocaties'!A397)+1,0)</f>
        <v>397</v>
      </c>
      <c r="B398" s="4" t="str">
        <f t="shared" si="6"/>
        <v>Dronten - Paardencentrum Dronten</v>
      </c>
      <c r="C398" s="25" t="s">
        <v>1700</v>
      </c>
      <c r="D398" s="25" t="s">
        <v>1701</v>
      </c>
      <c r="E398" s="25" t="s">
        <v>239</v>
      </c>
      <c r="F398" s="5" t="str">
        <f>IFERROR(VLOOKUP(ROWS(Wedstrijdlocaties!$F$2:'Wedstrijdlocaties'!F398),Wedstrijdlocaties!$A$2:'Wedstrijdlocaties'!$B$500,2,0),"")</f>
        <v>Dronten - Paardencentrum Dronten</v>
      </c>
    </row>
    <row r="399" spans="1:6" ht="13.2" x14ac:dyDescent="0.25">
      <c r="A399" s="5">
        <f>IF(ISNUMBER(SEARCH(Wedstrijden!$D$1,Wedstrijdlocaties!B399)),MAX(Wedstrijdlocaties!$A$1:'Wedstrijdlocaties'!A398)+1,0)</f>
        <v>398</v>
      </c>
      <c r="B399" s="4" t="str">
        <f t="shared" si="6"/>
        <v>Dronten - Evenemententerrein Dronten</v>
      </c>
      <c r="C399" s="25" t="s">
        <v>1702</v>
      </c>
      <c r="D399" s="25" t="s">
        <v>1703</v>
      </c>
      <c r="E399" s="25" t="s">
        <v>239</v>
      </c>
      <c r="F399" s="5" t="str">
        <f>IFERROR(VLOOKUP(ROWS(Wedstrijdlocaties!$F$2:'Wedstrijdlocaties'!F399),Wedstrijdlocaties!$A$2:'Wedstrijdlocaties'!$B$500,2,0),"")</f>
        <v>Dronten - Evenemententerrein Dronten</v>
      </c>
    </row>
    <row r="400" spans="1:6" ht="13.2" x14ac:dyDescent="0.25">
      <c r="A400" s="5">
        <f>IF(ISNUMBER(SEARCH(Wedstrijden!$D$1,Wedstrijdlocaties!B400)),MAX(Wedstrijdlocaties!$A$1:'Wedstrijdlocaties'!A399)+1,0)</f>
        <v>399</v>
      </c>
      <c r="B400" s="4" t="str">
        <f t="shared" si="6"/>
        <v>Dronten - Flevo Manege Dronten</v>
      </c>
      <c r="C400" s="25" t="s">
        <v>1704</v>
      </c>
      <c r="D400" s="25" t="s">
        <v>238</v>
      </c>
      <c r="E400" s="25" t="s">
        <v>239</v>
      </c>
      <c r="F400" s="5" t="str">
        <f>IFERROR(VLOOKUP(ROWS(Wedstrijdlocaties!$F$2:'Wedstrijdlocaties'!F400),Wedstrijdlocaties!$A$2:'Wedstrijdlocaties'!$B$500,2,0),"")</f>
        <v>Dronten - Flevo Manege Dronten</v>
      </c>
    </row>
    <row r="401" spans="1:6" ht="13.2" x14ac:dyDescent="0.25">
      <c r="A401" s="5">
        <f>IF(ISNUMBER(SEARCH(Wedstrijden!$D$1,Wedstrijdlocaties!B401)),MAX(Wedstrijdlocaties!$A$1:'Wedstrijdlocaties'!A400)+1,0)</f>
        <v>400</v>
      </c>
      <c r="B401" s="4" t="str">
        <f t="shared" si="6"/>
        <v>Emmeloord - Hippisch Centrum Nop</v>
      </c>
      <c r="C401" s="25" t="s">
        <v>1705</v>
      </c>
      <c r="D401" s="25" t="s">
        <v>1706</v>
      </c>
      <c r="E401" s="25" t="s">
        <v>1707</v>
      </c>
      <c r="F401" s="5" t="str">
        <f>IFERROR(VLOOKUP(ROWS(Wedstrijdlocaties!$F$2:'Wedstrijdlocaties'!F401),Wedstrijdlocaties!$A$2:'Wedstrijdlocaties'!$B$500,2,0),"")</f>
        <v>Emmeloord - Hippisch Centrum Nop</v>
      </c>
    </row>
    <row r="402" spans="1:6" ht="13.2" x14ac:dyDescent="0.25">
      <c r="A402" s="5">
        <f>IF(ISNUMBER(SEARCH(Wedstrijden!$D$1,Wedstrijdlocaties!B402)),MAX(Wedstrijdlocaties!$A$1:'Wedstrijdlocaties'!A401)+1,0)</f>
        <v>401</v>
      </c>
      <c r="B402" s="4" t="str">
        <f t="shared" si="6"/>
        <v>Emmeloord - Indoor Noordoostpolder</v>
      </c>
      <c r="C402" s="25" t="s">
        <v>1708</v>
      </c>
      <c r="D402" s="25" t="s">
        <v>1709</v>
      </c>
      <c r="E402" s="25" t="s">
        <v>1707</v>
      </c>
      <c r="F402" s="5" t="str">
        <f>IFERROR(VLOOKUP(ROWS(Wedstrijdlocaties!$F$2:'Wedstrijdlocaties'!F402),Wedstrijdlocaties!$A$2:'Wedstrijdlocaties'!$B$500,2,0),"")</f>
        <v>Emmeloord - Indoor Noordoostpolder</v>
      </c>
    </row>
    <row r="403" spans="1:6" ht="13.2" x14ac:dyDescent="0.25">
      <c r="A403" s="5">
        <f>IF(ISNUMBER(SEARCH(Wedstrijden!$D$1,Wedstrijdlocaties!B403)),MAX(Wedstrijdlocaties!$A$1:'Wedstrijdlocaties'!A402)+1,0)</f>
        <v>402</v>
      </c>
      <c r="B403" s="4" t="str">
        <f t="shared" si="6"/>
        <v>Lelystad - Paardensportcentrum X-Tern</v>
      </c>
      <c r="C403" s="25" t="s">
        <v>1710</v>
      </c>
      <c r="D403" s="25" t="s">
        <v>1711</v>
      </c>
      <c r="E403" s="25" t="s">
        <v>247</v>
      </c>
      <c r="F403" s="5" t="str">
        <f>IFERROR(VLOOKUP(ROWS(Wedstrijdlocaties!$F$2:'Wedstrijdlocaties'!F403),Wedstrijdlocaties!$A$2:'Wedstrijdlocaties'!$B$500,2,0),"")</f>
        <v>Lelystad - Paardensportcentrum X-Tern</v>
      </c>
    </row>
    <row r="404" spans="1:6" ht="13.2" x14ac:dyDescent="0.25">
      <c r="A404" s="5">
        <f>IF(ISNUMBER(SEARCH(Wedstrijden!$D$1,Wedstrijdlocaties!B404)),MAX(Wedstrijdlocaties!$A$1:'Wedstrijdlocaties'!A403)+1,0)</f>
        <v>403</v>
      </c>
      <c r="B404" s="4" t="str">
        <f t="shared" si="6"/>
        <v>Lelystad - Rv. Srjv Groenendaal</v>
      </c>
      <c r="C404" s="25" t="s">
        <v>1712</v>
      </c>
      <c r="D404" s="25" t="s">
        <v>1713</v>
      </c>
      <c r="E404" s="25" t="s">
        <v>247</v>
      </c>
      <c r="F404" s="5" t="str">
        <f>IFERROR(VLOOKUP(ROWS(Wedstrijdlocaties!$F$2:'Wedstrijdlocaties'!F404),Wedstrijdlocaties!$A$2:'Wedstrijdlocaties'!$B$500,2,0),"")</f>
        <v>Lelystad - Rv. Srjv Groenendaal</v>
      </c>
    </row>
    <row r="405" spans="1:6" ht="13.2" x14ac:dyDescent="0.25">
      <c r="A405" s="5">
        <f>IF(ISNUMBER(SEARCH(Wedstrijden!$D$1,Wedstrijdlocaties!B405)),MAX(Wedstrijdlocaties!$A$1:'Wedstrijdlocaties'!A404)+1,0)</f>
        <v>404</v>
      </c>
      <c r="B405" s="4" t="str">
        <f t="shared" si="6"/>
        <v>Lelystad - Evenemententerrein Lelystad</v>
      </c>
      <c r="C405" s="25" t="s">
        <v>1714</v>
      </c>
      <c r="D405" s="25" t="s">
        <v>1715</v>
      </c>
      <c r="E405" s="25" t="s">
        <v>247</v>
      </c>
      <c r="F405" s="5" t="str">
        <f>IFERROR(VLOOKUP(ROWS(Wedstrijdlocaties!$F$2:'Wedstrijdlocaties'!F405),Wedstrijdlocaties!$A$2:'Wedstrijdlocaties'!$B$500,2,0),"")</f>
        <v>Lelystad - Evenemententerrein Lelystad</v>
      </c>
    </row>
    <row r="406" spans="1:6" ht="13.2" x14ac:dyDescent="0.25">
      <c r="A406" s="5">
        <f>IF(ISNUMBER(SEARCH(Wedstrijden!$D$1,Wedstrijdlocaties!B406)),MAX(Wedstrijdlocaties!$A$1:'Wedstrijdlocaties'!A405)+1,0)</f>
        <v>405</v>
      </c>
      <c r="B406" s="4" t="str">
        <f t="shared" si="6"/>
        <v>Lelystad - Maverick Stables</v>
      </c>
      <c r="C406" s="25" t="s">
        <v>1716</v>
      </c>
      <c r="D406" s="25" t="s">
        <v>552</v>
      </c>
      <c r="E406" s="25" t="s">
        <v>247</v>
      </c>
      <c r="F406" s="5" t="str">
        <f>IFERROR(VLOOKUP(ROWS(Wedstrijdlocaties!$F$2:'Wedstrijdlocaties'!F406),Wedstrijdlocaties!$A$2:'Wedstrijdlocaties'!$B$500,2,0),"")</f>
        <v>Lelystad - Maverick Stables</v>
      </c>
    </row>
    <row r="407" spans="1:6" ht="13.2" x14ac:dyDescent="0.25">
      <c r="A407" s="5">
        <f>IF(ISNUMBER(SEARCH(Wedstrijden!$D$1,Wedstrijdlocaties!B407)),MAX(Wedstrijdlocaties!$A$1:'Wedstrijdlocaties'!A406)+1,0)</f>
        <v>406</v>
      </c>
      <c r="B407" s="4" t="str">
        <f t="shared" si="6"/>
        <v>Lelystad - Stal Wolfs</v>
      </c>
      <c r="C407" s="25" t="s">
        <v>1717</v>
      </c>
      <c r="D407" s="25" t="s">
        <v>776</v>
      </c>
      <c r="E407" s="25" t="s">
        <v>247</v>
      </c>
      <c r="F407" s="5" t="str">
        <f>IFERROR(VLOOKUP(ROWS(Wedstrijdlocaties!$F$2:'Wedstrijdlocaties'!F407),Wedstrijdlocaties!$A$2:'Wedstrijdlocaties'!$B$500,2,0),"")</f>
        <v>Lelystad - Stal Wolfs</v>
      </c>
    </row>
    <row r="408" spans="1:6" ht="13.2" x14ac:dyDescent="0.25">
      <c r="A408" s="5">
        <f>IF(ISNUMBER(SEARCH(Wedstrijden!$D$1,Wedstrijdlocaties!B408)),MAX(Wedstrijdlocaties!$A$1:'Wedstrijdlocaties'!A407)+1,0)</f>
        <v>407</v>
      </c>
      <c r="B408" s="4" t="str">
        <f t="shared" si="6"/>
        <v>Lelystad - Manege Lelystad V.O.F.</v>
      </c>
      <c r="C408" s="25" t="s">
        <v>1718</v>
      </c>
      <c r="D408" s="25" t="s">
        <v>513</v>
      </c>
      <c r="E408" s="25" t="s">
        <v>247</v>
      </c>
      <c r="F408" s="5" t="str">
        <f>IFERROR(VLOOKUP(ROWS(Wedstrijdlocaties!$F$2:'Wedstrijdlocaties'!F408),Wedstrijdlocaties!$A$2:'Wedstrijdlocaties'!$B$500,2,0),"")</f>
        <v>Lelystad - Manege Lelystad V.O.F.</v>
      </c>
    </row>
    <row r="409" spans="1:6" ht="13.2" x14ac:dyDescent="0.25">
      <c r="A409" s="5">
        <f>IF(ISNUMBER(SEARCH(Wedstrijden!$D$1,Wedstrijdlocaties!B409)),MAX(Wedstrijdlocaties!$A$1:'Wedstrijdlocaties'!A408)+1,0)</f>
        <v>408</v>
      </c>
      <c r="B409" s="4" t="str">
        <f t="shared" si="6"/>
        <v>Luttelgeest - Evenemententerrein Fam. Blauw</v>
      </c>
      <c r="C409" s="25" t="s">
        <v>1719</v>
      </c>
      <c r="D409" s="25" t="s">
        <v>1720</v>
      </c>
      <c r="E409" s="25" t="s">
        <v>1721</v>
      </c>
      <c r="F409" s="5" t="str">
        <f>IFERROR(VLOOKUP(ROWS(Wedstrijdlocaties!$F$2:'Wedstrijdlocaties'!F409),Wedstrijdlocaties!$A$2:'Wedstrijdlocaties'!$B$500,2,0),"")</f>
        <v>Luttelgeest - Evenemententerrein Fam. Blauw</v>
      </c>
    </row>
    <row r="410" spans="1:6" ht="13.2" x14ac:dyDescent="0.25">
      <c r="A410" s="5">
        <f>IF(ISNUMBER(SEARCH(Wedstrijden!$D$1,Wedstrijdlocaties!B410)),MAX(Wedstrijdlocaties!$A$1:'Wedstrijdlocaties'!A409)+1,0)</f>
        <v>409</v>
      </c>
      <c r="B410" s="4" t="str">
        <f t="shared" si="6"/>
        <v>Urk - Orcaruiters</v>
      </c>
      <c r="C410" s="25" t="s">
        <v>1722</v>
      </c>
      <c r="D410" s="25" t="s">
        <v>1723</v>
      </c>
      <c r="E410" s="25" t="s">
        <v>1724</v>
      </c>
      <c r="F410" s="5" t="str">
        <f>IFERROR(VLOOKUP(ROWS(Wedstrijdlocaties!$F$2:'Wedstrijdlocaties'!F410),Wedstrijdlocaties!$A$2:'Wedstrijdlocaties'!$B$500,2,0),"")</f>
        <v>Urk - Orcaruiters</v>
      </c>
    </row>
    <row r="411" spans="1:6" ht="13.2" x14ac:dyDescent="0.25">
      <c r="A411" s="5">
        <f>IF(ISNUMBER(SEARCH(Wedstrijden!$D$1,Wedstrijdlocaties!B411)),MAX(Wedstrijdlocaties!$A$1:'Wedstrijdlocaties'!A410)+1,0)</f>
        <v>410</v>
      </c>
      <c r="B411" s="4" t="str">
        <f t="shared" si="6"/>
        <v>Urk - Horseteam</v>
      </c>
      <c r="C411" s="25" t="s">
        <v>1769</v>
      </c>
      <c r="D411" s="25" t="s">
        <v>1770</v>
      </c>
      <c r="E411" s="25" t="s">
        <v>1724</v>
      </c>
      <c r="F411" s="5" t="str">
        <f>IFERROR(VLOOKUP(ROWS(Wedstrijdlocaties!$F$2:'Wedstrijdlocaties'!F411),Wedstrijdlocaties!$A$2:'Wedstrijdlocaties'!$B$500,2,0),"")</f>
        <v>Urk - Horseteam</v>
      </c>
    </row>
    <row r="412" spans="1:6" ht="13.2" x14ac:dyDescent="0.25">
      <c r="A412" s="5">
        <f>IF(ISNUMBER(SEARCH(Wedstrijden!$D$1,Wedstrijdlocaties!B412)),MAX(Wedstrijdlocaties!$A$1:'Wedstrijdlocaties'!A411)+1,0)</f>
        <v>411</v>
      </c>
      <c r="B412" s="4" t="str">
        <f t="shared" si="6"/>
        <v>Zeewolde - De Zeewolder Ruiters</v>
      </c>
      <c r="C412" s="25" t="s">
        <v>1725</v>
      </c>
      <c r="D412" s="25" t="s">
        <v>1726</v>
      </c>
      <c r="E412" s="25" t="s">
        <v>655</v>
      </c>
      <c r="F412" s="5" t="str">
        <f>IFERROR(VLOOKUP(ROWS(Wedstrijdlocaties!$F$2:'Wedstrijdlocaties'!F412),Wedstrijdlocaties!$A$2:'Wedstrijdlocaties'!$B$500,2,0),"")</f>
        <v>Zeewolde - De Zeewolder Ruiters</v>
      </c>
    </row>
    <row r="413" spans="1:6" ht="13.2" x14ac:dyDescent="0.25">
      <c r="A413" s="5">
        <f>IF(ISNUMBER(SEARCH(Wedstrijden!$D$1,Wedstrijdlocaties!B413)),MAX(Wedstrijdlocaties!$A$1:'Wedstrijdlocaties'!A412)+1,0)</f>
        <v>412</v>
      </c>
      <c r="B413" s="4" t="str">
        <f t="shared" si="6"/>
        <v>Zeewolde - Veldstar Stables</v>
      </c>
      <c r="C413" s="25" t="s">
        <v>1727</v>
      </c>
      <c r="D413" s="25" t="s">
        <v>1728</v>
      </c>
      <c r="E413" s="25" t="s">
        <v>655</v>
      </c>
      <c r="F413" s="5" t="str">
        <f>IFERROR(VLOOKUP(ROWS(Wedstrijdlocaties!$F$2:'Wedstrijdlocaties'!F413),Wedstrijdlocaties!$A$2:'Wedstrijdlocaties'!$B$500,2,0),"")</f>
        <v>Zeewolde - Veldstar Stables</v>
      </c>
    </row>
    <row r="414" spans="1:6" ht="13.2" x14ac:dyDescent="0.25">
      <c r="A414" s="5">
        <f>IF(ISNUMBER(SEARCH(Wedstrijden!$D$1,Wedstrijdlocaties!B414)),MAX(Wedstrijdlocaties!$A$1:'Wedstrijdlocaties'!A413)+1,0)</f>
        <v>413</v>
      </c>
      <c r="B414" s="4" t="str">
        <f t="shared" si="6"/>
        <v>Zeewolde - Psc Zonnehoeve Zeewolde</v>
      </c>
      <c r="C414" s="25" t="s">
        <v>1729</v>
      </c>
      <c r="D414" s="25" t="s">
        <v>654</v>
      </c>
      <c r="E414" s="25" t="s">
        <v>655</v>
      </c>
      <c r="F414" s="5" t="str">
        <f>IFERROR(VLOOKUP(ROWS(Wedstrijdlocaties!$F$2:'Wedstrijdlocaties'!F414),Wedstrijdlocaties!$A$2:'Wedstrijdlocaties'!$B$500,2,0),"")</f>
        <v>Zeewolde - Psc Zonnehoeve Zeewolde</v>
      </c>
    </row>
    <row r="415" spans="1:6" ht="13.2" x14ac:dyDescent="0.25">
      <c r="A415" s="5">
        <f>IF(ISNUMBER(SEARCH(Wedstrijden!$D$1,Wedstrijdlocaties!B415)),MAX(Wedstrijdlocaties!$A$1:'Wedstrijdlocaties'!A414)+1,0)</f>
        <v>414</v>
      </c>
      <c r="B415" s="4" t="str">
        <f t="shared" si="6"/>
        <v>Zeewolde - Stal Bennesse</v>
      </c>
      <c r="C415" s="25" t="s">
        <v>1730</v>
      </c>
      <c r="D415" s="25" t="s">
        <v>759</v>
      </c>
      <c r="E415" s="25" t="s">
        <v>655</v>
      </c>
      <c r="F415" s="5" t="str">
        <f>IFERROR(VLOOKUP(ROWS(Wedstrijdlocaties!$F$2:'Wedstrijdlocaties'!F415),Wedstrijdlocaties!$A$2:'Wedstrijdlocaties'!$B$500,2,0),"")</f>
        <v>Zeewolde - Stal Bennesse</v>
      </c>
    </row>
    <row r="416" spans="1:6" ht="13.2" x14ac:dyDescent="0.25">
      <c r="A416" s="5">
        <f>IF(ISNUMBER(SEARCH(Wedstrijden!$D$1,Wedstrijdlocaties!B416)),MAX(Wedstrijdlocaties!$A$1:'Wedstrijdlocaties'!A415)+1,0)</f>
        <v>415</v>
      </c>
      <c r="B416" s="4" t="str">
        <f t="shared" si="6"/>
        <v>Zeewolde - Ruitersportcentrum Zeewolde</v>
      </c>
      <c r="C416" s="25" t="s">
        <v>1731</v>
      </c>
      <c r="D416" s="25" t="s">
        <v>717</v>
      </c>
      <c r="E416" s="25" t="s">
        <v>655</v>
      </c>
      <c r="F416" s="5" t="str">
        <f>IFERROR(VLOOKUP(ROWS(Wedstrijdlocaties!$F$2:'Wedstrijdlocaties'!F416),Wedstrijdlocaties!$A$2:'Wedstrijdlocaties'!$B$500,2,0),"")</f>
        <v>Zeewolde - Ruitersportcentrum Zeewolde</v>
      </c>
    </row>
    <row r="417" spans="1:6" ht="13.2" x14ac:dyDescent="0.25">
      <c r="A417" s="5">
        <f>IF(ISNUMBER(SEARCH(Wedstrijden!$D$1,Wedstrijdlocaties!B417)),MAX(Wedstrijdlocaties!$A$1:'Wedstrijdlocaties'!A416)+1,0)</f>
        <v>416</v>
      </c>
      <c r="B417" s="4" t="str">
        <f t="shared" si="6"/>
        <v>Zeewolde - Mv Zeewolderruiters</v>
      </c>
      <c r="C417" s="25" t="s">
        <v>1732</v>
      </c>
      <c r="D417" s="25" t="s">
        <v>1733</v>
      </c>
      <c r="E417" s="25" t="s">
        <v>655</v>
      </c>
      <c r="F417" s="5" t="str">
        <f>IFERROR(VLOOKUP(ROWS(Wedstrijdlocaties!$F$2:'Wedstrijdlocaties'!F417),Wedstrijdlocaties!$A$2:'Wedstrijdlocaties'!$B$500,2,0),"")</f>
        <v>Zeewolde - Mv Zeewolderruiters</v>
      </c>
    </row>
    <row r="418" spans="1:6" ht="13.2" x14ac:dyDescent="0.25">
      <c r="A418" s="5">
        <f>IF(ISNUMBER(SEARCH(Wedstrijden!$D$1,Wedstrijdlocaties!B418)),MAX(Wedstrijdlocaties!$A$1:'Wedstrijdlocaties'!A417)+1,0)</f>
        <v>417</v>
      </c>
      <c r="B418" s="4" t="str">
        <f t="shared" si="6"/>
        <v>Zeewolde - Stal Hulkesteijn</v>
      </c>
      <c r="C418" s="25" t="s">
        <v>1734</v>
      </c>
      <c r="D418" s="25" t="s">
        <v>1735</v>
      </c>
      <c r="E418" s="25" t="s">
        <v>655</v>
      </c>
      <c r="F418" s="5" t="str">
        <f>IFERROR(VLOOKUP(ROWS(Wedstrijdlocaties!$F$2:'Wedstrijdlocaties'!F418),Wedstrijdlocaties!$A$2:'Wedstrijdlocaties'!$B$500,2,0),"")</f>
        <v>Zeewolde - Stal Hulkesteijn</v>
      </c>
    </row>
    <row r="419" spans="1:6" ht="13.2" x14ac:dyDescent="0.25">
      <c r="A419" s="5">
        <f>IF(ISNUMBER(SEARCH(Wedstrijden!$D$1,Wedstrijdlocaties!B419)),MAX(Wedstrijdlocaties!$A$1:'Wedstrijdlocaties'!A418)+1,0)</f>
        <v>418</v>
      </c>
      <c r="B419" s="4" t="str">
        <f t="shared" si="6"/>
        <v>Rhenen - Evenemententerrein Kruising Autoweg/Defensieweg</v>
      </c>
      <c r="C419" s="25">
        <v>927337</v>
      </c>
      <c r="D419" s="25" t="s">
        <v>1940</v>
      </c>
      <c r="E419" s="25" t="s">
        <v>1941</v>
      </c>
      <c r="F419" s="5" t="str">
        <f>IFERROR(VLOOKUP(ROWS(Wedstrijdlocaties!$F$2:'Wedstrijdlocaties'!F419),Wedstrijdlocaties!$A$2:'Wedstrijdlocaties'!$B$500,2,0),"")</f>
        <v>Rhenen - Evenemententerrein Kruising Autoweg/Defensieweg</v>
      </c>
    </row>
    <row r="420" spans="1:6" ht="13.2" x14ac:dyDescent="0.25">
      <c r="A420" s="5">
        <f>IF(ISNUMBER(SEARCH(Wedstrijden!$D$1,Wedstrijdlocaties!B420)),MAX(Wedstrijdlocaties!$A$1:'Wedstrijdlocaties'!A419)+1,0)</f>
        <v>419</v>
      </c>
      <c r="B420" s="4" t="str">
        <f t="shared" si="6"/>
        <v>Zeewolde - Hippisch Centrum De Eemvallei</v>
      </c>
      <c r="C420" s="25">
        <v>552550</v>
      </c>
      <c r="D420" s="25" t="s">
        <v>1954</v>
      </c>
      <c r="E420" s="25" t="s">
        <v>655</v>
      </c>
      <c r="F420" s="5" t="str">
        <f>IFERROR(VLOOKUP(ROWS(Wedstrijdlocaties!$F$2:'Wedstrijdlocaties'!F420),Wedstrijdlocaties!$A$2:'Wedstrijdlocaties'!$B$500,2,0),"")</f>
        <v>Zeewolde - Hippisch Centrum De Eemvallei</v>
      </c>
    </row>
    <row r="421" spans="1:6" ht="13.2" x14ac:dyDescent="0.25">
      <c r="A421" s="5">
        <f>IF(ISNUMBER(SEARCH(Wedstrijden!$D$1,Wedstrijdlocaties!B421)),MAX(Wedstrijdlocaties!$A$1:'Wedstrijdlocaties'!A420)+1,0)</f>
        <v>420</v>
      </c>
      <c r="B421" s="4" t="str">
        <f t="shared" si="6"/>
        <v>Lathum - Hippisch Centrum Lathum</v>
      </c>
      <c r="C421" s="25"/>
      <c r="D421" s="25" t="s">
        <v>2005</v>
      </c>
      <c r="E421" s="25" t="s">
        <v>2004</v>
      </c>
      <c r="F421" s="5" t="str">
        <f>IFERROR(VLOOKUP(ROWS(Wedstrijdlocaties!$F$2:'Wedstrijdlocaties'!F421),Wedstrijdlocaties!$A$2:'Wedstrijdlocaties'!$B$500,2,0),"")</f>
        <v>Lathum - Hippisch Centrum Lathum</v>
      </c>
    </row>
    <row r="422" spans="1:6" ht="13.2" x14ac:dyDescent="0.25">
      <c r="A422" s="5">
        <f>IF(ISNUMBER(SEARCH(Wedstrijden!$D$1,Wedstrijdlocaties!B422)),MAX(Wedstrijdlocaties!$A$1:'Wedstrijdlocaties'!A421)+1,0)</f>
        <v>421</v>
      </c>
      <c r="B422" s="4" t="str">
        <f t="shared" si="6"/>
        <v>Nijkerk - D-Sportstables</v>
      </c>
      <c r="C422" s="25">
        <v>576937</v>
      </c>
      <c r="D422" s="25" t="s">
        <v>2015</v>
      </c>
      <c r="E422" s="25" t="s">
        <v>2016</v>
      </c>
      <c r="F422" s="5" t="str">
        <f>IFERROR(VLOOKUP(ROWS(Wedstrijdlocaties!$F$2:'Wedstrijdlocaties'!F422),Wedstrijdlocaties!$A$2:'Wedstrijdlocaties'!$B$500,2,0),"")</f>
        <v>Nijkerk - D-Sportstables</v>
      </c>
    </row>
    <row r="423" spans="1:6" ht="13.2" x14ac:dyDescent="0.25">
      <c r="A423" s="5">
        <f>IF(ISNUMBER(SEARCH(Wedstrijden!$D$1,Wedstrijdlocaties!B423)),MAX(Wedstrijdlocaties!$A$1:'Wedstrijdlocaties'!A422)+1,0)</f>
        <v>422</v>
      </c>
      <c r="B423" s="4" t="str">
        <f t="shared" si="6"/>
        <v>Ermelo - Knhs</v>
      </c>
      <c r="C423" s="25" t="str">
        <f t="shared" ref="C423:E423" si="7">C118</f>
        <v>V3</v>
      </c>
      <c r="D423" s="25" t="str">
        <f t="shared" si="7"/>
        <v>KNHS</v>
      </c>
      <c r="E423" s="25" t="str">
        <f t="shared" si="7"/>
        <v>ERMELO</v>
      </c>
      <c r="F423" s="5" t="str">
        <f>IFERROR(VLOOKUP(ROWS(Wedstrijdlocaties!$F$2:'Wedstrijdlocaties'!F423),Wedstrijdlocaties!$A$2:'Wedstrijdlocaties'!$B$500,2,0),"")</f>
        <v>Ermelo - Knhs</v>
      </c>
    </row>
    <row r="424" spans="1:6" ht="13.2" x14ac:dyDescent="0.25">
      <c r="A424" s="5">
        <f>IF(ISNUMBER(SEARCH(Wedstrijden!$D$1,Wedstrijdlocaties!B424)),MAX(Wedstrijdlocaties!$A$1:'Wedstrijdlocaties'!A423)+1,0)</f>
        <v>423</v>
      </c>
      <c r="B424" s="4" t="str">
        <f t="shared" si="6"/>
        <v xml:space="preserve"> - Regiokampioenschap Indoor</v>
      </c>
      <c r="C424" s="25"/>
      <c r="D424" s="25" t="s">
        <v>2069</v>
      </c>
      <c r="E424" s="25"/>
      <c r="F424" s="5" t="str">
        <f>IFERROR(VLOOKUP(ROWS(Wedstrijdlocaties!$F$2:'Wedstrijdlocaties'!F424),Wedstrijdlocaties!$A$2:'Wedstrijdlocaties'!$B$500,2,0),"")</f>
        <v xml:space="preserve"> - Regiokampioenschap Indoor</v>
      </c>
    </row>
    <row r="425" spans="1:6" ht="13.2" x14ac:dyDescent="0.25">
      <c r="A425" s="5">
        <f>IF(ISNUMBER(SEARCH(Wedstrijden!$D$1,Wedstrijdlocaties!B425)),MAX(Wedstrijdlocaties!$A$1:'Wedstrijdlocaties'!A424)+1,0)</f>
        <v>424</v>
      </c>
      <c r="B425" s="4" t="str">
        <f t="shared" si="6"/>
        <v xml:space="preserve"> - </v>
      </c>
      <c r="C425" s="25"/>
      <c r="D425" s="25"/>
      <c r="E425" s="25"/>
      <c r="F425" s="5" t="str">
        <f>IFERROR(VLOOKUP(ROWS(Wedstrijdlocaties!$F$2:'Wedstrijdlocaties'!F425),Wedstrijdlocaties!$A$2:'Wedstrijdlocaties'!$B$500,2,0),"")</f>
        <v xml:space="preserve"> - </v>
      </c>
    </row>
    <row r="426" spans="1:6" ht="13.2" x14ac:dyDescent="0.25">
      <c r="A426" s="5">
        <f>IF(ISNUMBER(SEARCH(Wedstrijden!$D$1,Wedstrijdlocaties!B426)),MAX(Wedstrijdlocaties!$A$1:'Wedstrijdlocaties'!A425)+1,0)</f>
        <v>425</v>
      </c>
      <c r="B426" s="4" t="str">
        <f t="shared" si="6"/>
        <v xml:space="preserve"> - </v>
      </c>
      <c r="C426" s="25"/>
      <c r="D426" s="25"/>
      <c r="E426" s="25"/>
      <c r="F426" s="5" t="str">
        <f>IFERROR(VLOOKUP(ROWS(Wedstrijdlocaties!$F$2:'Wedstrijdlocaties'!F426),Wedstrijdlocaties!$A$2:'Wedstrijdlocaties'!$B$500,2,0),"")</f>
        <v xml:space="preserve"> - </v>
      </c>
    </row>
    <row r="427" spans="1:6" ht="13.2" x14ac:dyDescent="0.25">
      <c r="A427" s="5">
        <f>IF(ISNUMBER(SEARCH(Wedstrijden!$D$1,Wedstrijdlocaties!B427)),MAX(Wedstrijdlocaties!$A$1:'Wedstrijdlocaties'!A426)+1,0)</f>
        <v>426</v>
      </c>
      <c r="B427" s="4" t="str">
        <f t="shared" si="6"/>
        <v xml:space="preserve"> - </v>
      </c>
      <c r="C427" s="25"/>
      <c r="D427" s="25"/>
      <c r="E427" s="25"/>
      <c r="F427" s="5" t="str">
        <f>IFERROR(VLOOKUP(ROWS(Wedstrijdlocaties!$F$2:'Wedstrijdlocaties'!F427),Wedstrijdlocaties!$A$2:'Wedstrijdlocaties'!$B$500,2,0),"")</f>
        <v xml:space="preserve"> - </v>
      </c>
    </row>
    <row r="428" spans="1:6" ht="13.2" x14ac:dyDescent="0.25">
      <c r="A428" s="5">
        <f>IF(ISNUMBER(SEARCH(Wedstrijden!$D$1,Wedstrijdlocaties!B428)),MAX(Wedstrijdlocaties!$A$1:'Wedstrijdlocaties'!A427)+1,0)</f>
        <v>427</v>
      </c>
      <c r="B428" s="4" t="str">
        <f t="shared" si="6"/>
        <v xml:space="preserve"> - </v>
      </c>
      <c r="C428" s="25"/>
      <c r="D428" s="25"/>
      <c r="E428" s="25"/>
      <c r="F428" s="5" t="str">
        <f>IFERROR(VLOOKUP(ROWS(Wedstrijdlocaties!$F$2:'Wedstrijdlocaties'!F428),Wedstrijdlocaties!$A$2:'Wedstrijdlocaties'!$B$500,2,0),"")</f>
        <v xml:space="preserve"> - </v>
      </c>
    </row>
    <row r="429" spans="1:6" ht="13.2" x14ac:dyDescent="0.25">
      <c r="A429" s="5">
        <f>IF(ISNUMBER(SEARCH(Wedstrijden!$D$1,Wedstrijdlocaties!B429)),MAX(Wedstrijdlocaties!$A$1:'Wedstrijdlocaties'!A428)+1,0)</f>
        <v>428</v>
      </c>
      <c r="B429" s="4" t="str">
        <f t="shared" si="6"/>
        <v xml:space="preserve"> - </v>
      </c>
      <c r="C429" s="25"/>
      <c r="D429" s="25"/>
      <c r="E429" s="25"/>
      <c r="F429" s="5" t="str">
        <f>IFERROR(VLOOKUP(ROWS(Wedstrijdlocaties!$F$2:'Wedstrijdlocaties'!F429),Wedstrijdlocaties!$A$2:'Wedstrijdlocaties'!$B$500,2,0),"")</f>
        <v xml:space="preserve"> - </v>
      </c>
    </row>
    <row r="430" spans="1:6" ht="13.2" x14ac:dyDescent="0.25">
      <c r="A430" s="5">
        <f>IF(ISNUMBER(SEARCH(Wedstrijden!$D$1,Wedstrijdlocaties!B430)),MAX(Wedstrijdlocaties!$A$1:'Wedstrijdlocaties'!A429)+1,0)</f>
        <v>429</v>
      </c>
      <c r="B430" s="4" t="str">
        <f t="shared" si="6"/>
        <v xml:space="preserve"> - </v>
      </c>
      <c r="C430" s="25"/>
      <c r="D430" s="25"/>
      <c r="E430" s="25"/>
      <c r="F430" s="5" t="str">
        <f>IFERROR(VLOOKUP(ROWS(Wedstrijdlocaties!$F$2:'Wedstrijdlocaties'!F430),Wedstrijdlocaties!$A$2:'Wedstrijdlocaties'!$B$500,2,0),"")</f>
        <v xml:space="preserve"> - </v>
      </c>
    </row>
    <row r="431" spans="1:6" ht="13.2" x14ac:dyDescent="0.25">
      <c r="A431" s="5">
        <f>IF(ISNUMBER(SEARCH(Wedstrijden!$D$1,Wedstrijdlocaties!B431)),MAX(Wedstrijdlocaties!$A$1:'Wedstrijdlocaties'!A430)+1,0)</f>
        <v>430</v>
      </c>
      <c r="B431" s="4" t="str">
        <f t="shared" si="6"/>
        <v xml:space="preserve"> - </v>
      </c>
      <c r="C431" s="25"/>
      <c r="D431" s="25"/>
      <c r="E431" s="25"/>
      <c r="F431" s="5" t="str">
        <f>IFERROR(VLOOKUP(ROWS(Wedstrijdlocaties!$F$2:'Wedstrijdlocaties'!F431),Wedstrijdlocaties!$A$2:'Wedstrijdlocaties'!$B$500,2,0),"")</f>
        <v xml:space="preserve"> - </v>
      </c>
    </row>
    <row r="432" spans="1:6" ht="13.2" x14ac:dyDescent="0.25">
      <c r="A432" s="5">
        <f>IF(ISNUMBER(SEARCH(Wedstrijden!$D$1,Wedstrijdlocaties!B432)),MAX(Wedstrijdlocaties!$A$1:'Wedstrijdlocaties'!A431)+1,0)</f>
        <v>431</v>
      </c>
      <c r="B432" s="4" t="str">
        <f t="shared" si="6"/>
        <v xml:space="preserve"> - </v>
      </c>
      <c r="C432" s="25"/>
      <c r="D432" s="25"/>
      <c r="E432" s="25"/>
      <c r="F432" s="5" t="str">
        <f>IFERROR(VLOOKUP(ROWS(Wedstrijdlocaties!$F$2:'Wedstrijdlocaties'!F432),Wedstrijdlocaties!$A$2:'Wedstrijdlocaties'!$B$500,2,0),"")</f>
        <v xml:space="preserve"> - </v>
      </c>
    </row>
    <row r="433" spans="1:6" ht="13.2" x14ac:dyDescent="0.25">
      <c r="A433" s="5">
        <f>IF(ISNUMBER(SEARCH(Wedstrijden!$D$1,Wedstrijdlocaties!B433)),MAX(Wedstrijdlocaties!$A$1:'Wedstrijdlocaties'!A432)+1,0)</f>
        <v>432</v>
      </c>
      <c r="B433" s="4" t="str">
        <f t="shared" si="6"/>
        <v xml:space="preserve"> - </v>
      </c>
      <c r="C433" s="25"/>
      <c r="D433" s="25"/>
      <c r="E433" s="25"/>
      <c r="F433" s="5" t="str">
        <f>IFERROR(VLOOKUP(ROWS(Wedstrijdlocaties!$F$2:'Wedstrijdlocaties'!F433),Wedstrijdlocaties!$A$2:'Wedstrijdlocaties'!$B$500,2,0),"")</f>
        <v xml:space="preserve"> - </v>
      </c>
    </row>
    <row r="434" spans="1:6" ht="13.2" x14ac:dyDescent="0.25">
      <c r="A434" s="5">
        <f>IF(ISNUMBER(SEARCH(Wedstrijden!$D$1,Wedstrijdlocaties!B434)),MAX(Wedstrijdlocaties!$A$1:'Wedstrijdlocaties'!A433)+1,0)</f>
        <v>433</v>
      </c>
      <c r="B434" s="4" t="str">
        <f t="shared" si="6"/>
        <v xml:space="preserve"> - </v>
      </c>
      <c r="C434" s="25"/>
      <c r="D434" s="25"/>
      <c r="E434" s="25"/>
      <c r="F434" s="5" t="str">
        <f>IFERROR(VLOOKUP(ROWS(Wedstrijdlocaties!$F$2:'Wedstrijdlocaties'!F434),Wedstrijdlocaties!$A$2:'Wedstrijdlocaties'!$B$500,2,0),"")</f>
        <v xml:space="preserve"> - </v>
      </c>
    </row>
    <row r="435" spans="1:6" ht="13.2" x14ac:dyDescent="0.25">
      <c r="A435" s="5">
        <f>IF(ISNUMBER(SEARCH(Wedstrijden!$D$1,Wedstrijdlocaties!B435)),MAX(Wedstrijdlocaties!$A$1:'Wedstrijdlocaties'!A434)+1,0)</f>
        <v>434</v>
      </c>
      <c r="B435" s="4" t="str">
        <f t="shared" si="6"/>
        <v xml:space="preserve"> - </v>
      </c>
      <c r="C435" s="25"/>
      <c r="D435" s="25"/>
      <c r="E435" s="25"/>
      <c r="F435" s="5" t="str">
        <f>IFERROR(VLOOKUP(ROWS(Wedstrijdlocaties!$F$2:'Wedstrijdlocaties'!F435),Wedstrijdlocaties!$A$2:'Wedstrijdlocaties'!$B$500,2,0),"")</f>
        <v xml:space="preserve"> - </v>
      </c>
    </row>
    <row r="436" spans="1:6" ht="13.2" x14ac:dyDescent="0.25">
      <c r="A436" s="5">
        <f>IF(ISNUMBER(SEARCH(Wedstrijden!$D$1,Wedstrijdlocaties!B436)),MAX(Wedstrijdlocaties!$A$1:'Wedstrijdlocaties'!A435)+1,0)</f>
        <v>435</v>
      </c>
      <c r="B436" s="4" t="str">
        <f t="shared" si="6"/>
        <v xml:space="preserve"> - </v>
      </c>
      <c r="C436" s="25"/>
      <c r="D436" s="25"/>
      <c r="E436" s="25"/>
      <c r="F436" s="5" t="str">
        <f>IFERROR(VLOOKUP(ROWS(Wedstrijdlocaties!$F$2:'Wedstrijdlocaties'!F436),Wedstrijdlocaties!$A$2:'Wedstrijdlocaties'!$B$500,2,0),"")</f>
        <v xml:space="preserve"> - </v>
      </c>
    </row>
    <row r="437" spans="1:6" ht="13.2" x14ac:dyDescent="0.25">
      <c r="A437" s="5">
        <f>IF(ISNUMBER(SEARCH(Wedstrijden!$D$1,Wedstrijdlocaties!B437)),MAX(Wedstrijdlocaties!$A$1:'Wedstrijdlocaties'!A436)+1,0)</f>
        <v>436</v>
      </c>
      <c r="B437" s="4" t="str">
        <f t="shared" si="6"/>
        <v xml:space="preserve"> - </v>
      </c>
      <c r="C437" s="25"/>
      <c r="D437" s="25"/>
      <c r="E437" s="25"/>
      <c r="F437" s="5" t="str">
        <f>IFERROR(VLOOKUP(ROWS(Wedstrijdlocaties!$F$2:'Wedstrijdlocaties'!F437),Wedstrijdlocaties!$A$2:'Wedstrijdlocaties'!$B$500,2,0),"")</f>
        <v xml:space="preserve"> - </v>
      </c>
    </row>
    <row r="438" spans="1:6" ht="13.2" x14ac:dyDescent="0.25">
      <c r="A438" s="5">
        <f>IF(ISNUMBER(SEARCH(Wedstrijden!$D$1,Wedstrijdlocaties!B438)),MAX(Wedstrijdlocaties!$A$1:'Wedstrijdlocaties'!A437)+1,0)</f>
        <v>437</v>
      </c>
      <c r="B438" s="4" t="str">
        <f t="shared" si="6"/>
        <v xml:space="preserve"> - </v>
      </c>
      <c r="C438" s="25"/>
      <c r="D438" s="25"/>
      <c r="E438" s="25"/>
      <c r="F438" s="5" t="str">
        <f>IFERROR(VLOOKUP(ROWS(Wedstrijdlocaties!$F$2:'Wedstrijdlocaties'!F438),Wedstrijdlocaties!$A$2:'Wedstrijdlocaties'!$B$500,2,0),"")</f>
        <v xml:space="preserve"> - </v>
      </c>
    </row>
    <row r="439" spans="1:6" ht="13.2" x14ac:dyDescent="0.25">
      <c r="A439" s="5">
        <f>IF(ISNUMBER(SEARCH(Wedstrijden!$D$1,Wedstrijdlocaties!B439)),MAX(Wedstrijdlocaties!$A$1:'Wedstrijdlocaties'!A438)+1,0)</f>
        <v>438</v>
      </c>
      <c r="B439" s="4" t="str">
        <f t="shared" si="6"/>
        <v xml:space="preserve"> - </v>
      </c>
      <c r="C439" s="25"/>
      <c r="D439" s="25"/>
      <c r="E439" s="25"/>
      <c r="F439" s="5" t="str">
        <f>IFERROR(VLOOKUP(ROWS(Wedstrijdlocaties!$F$2:'Wedstrijdlocaties'!F439),Wedstrijdlocaties!$A$2:'Wedstrijdlocaties'!$B$500,2,0),"")</f>
        <v xml:space="preserve"> - </v>
      </c>
    </row>
    <row r="440" spans="1:6" ht="13.2" x14ac:dyDescent="0.25">
      <c r="A440" s="5">
        <f>IF(ISNUMBER(SEARCH(Wedstrijden!$D$1,Wedstrijdlocaties!B440)),MAX(Wedstrijdlocaties!$A$1:'Wedstrijdlocaties'!A439)+1,0)</f>
        <v>439</v>
      </c>
      <c r="B440" s="4" t="str">
        <f t="shared" si="6"/>
        <v xml:space="preserve"> - </v>
      </c>
      <c r="C440" s="25"/>
      <c r="D440" s="25"/>
      <c r="E440" s="25"/>
      <c r="F440" s="5" t="str">
        <f>IFERROR(VLOOKUP(ROWS(Wedstrijdlocaties!$F$2:'Wedstrijdlocaties'!F440),Wedstrijdlocaties!$A$2:'Wedstrijdlocaties'!$B$500,2,0),"")</f>
        <v xml:space="preserve"> - </v>
      </c>
    </row>
    <row r="441" spans="1:6" ht="13.2" x14ac:dyDescent="0.25">
      <c r="A441" s="5">
        <f>IF(ISNUMBER(SEARCH(Wedstrijden!$D$1,Wedstrijdlocaties!B441)),MAX(Wedstrijdlocaties!$A$1:'Wedstrijdlocaties'!A440)+1,0)</f>
        <v>440</v>
      </c>
      <c r="B441" s="4" t="str">
        <f t="shared" si="6"/>
        <v xml:space="preserve"> - </v>
      </c>
      <c r="C441" s="25"/>
      <c r="D441" s="25"/>
      <c r="E441" s="25"/>
      <c r="F441" s="5" t="str">
        <f>IFERROR(VLOOKUP(ROWS(Wedstrijdlocaties!$F$2:'Wedstrijdlocaties'!F441),Wedstrijdlocaties!$A$2:'Wedstrijdlocaties'!$B$500,2,0),"")</f>
        <v xml:space="preserve"> - </v>
      </c>
    </row>
    <row r="442" spans="1:6" ht="13.2" x14ac:dyDescent="0.25">
      <c r="A442" s="5">
        <f>IF(ISNUMBER(SEARCH(Wedstrijden!$D$1,Wedstrijdlocaties!B442)),MAX(Wedstrijdlocaties!$A$1:'Wedstrijdlocaties'!A441)+1,0)</f>
        <v>441</v>
      </c>
      <c r="B442" s="4" t="str">
        <f t="shared" si="6"/>
        <v xml:space="preserve"> - </v>
      </c>
      <c r="C442" s="25"/>
      <c r="D442" s="25"/>
      <c r="E442" s="25"/>
      <c r="F442" s="5" t="str">
        <f>IFERROR(VLOOKUP(ROWS(Wedstrijdlocaties!$F$2:'Wedstrijdlocaties'!F442),Wedstrijdlocaties!$A$2:'Wedstrijdlocaties'!$B$500,2,0),"")</f>
        <v xml:space="preserve"> - </v>
      </c>
    </row>
    <row r="443" spans="1:6" ht="13.2" x14ac:dyDescent="0.25">
      <c r="A443" s="5">
        <f>IF(ISNUMBER(SEARCH(Wedstrijden!$D$1,Wedstrijdlocaties!B443)),MAX(Wedstrijdlocaties!$A$1:'Wedstrijdlocaties'!A442)+1,0)</f>
        <v>442</v>
      </c>
      <c r="B443" s="4" t="str">
        <f t="shared" si="6"/>
        <v xml:space="preserve"> - </v>
      </c>
      <c r="C443" s="25"/>
      <c r="D443" s="25"/>
      <c r="E443" s="25"/>
      <c r="F443" s="5" t="str">
        <f>IFERROR(VLOOKUP(ROWS(Wedstrijdlocaties!$F$2:'Wedstrijdlocaties'!F443),Wedstrijdlocaties!$A$2:'Wedstrijdlocaties'!$B$500,2,0),"")</f>
        <v xml:space="preserve"> - </v>
      </c>
    </row>
    <row r="444" spans="1:6" ht="13.2" x14ac:dyDescent="0.25">
      <c r="A444" s="5">
        <f>IF(ISNUMBER(SEARCH(Wedstrijden!$D$1,Wedstrijdlocaties!B444)),MAX(Wedstrijdlocaties!$A$1:'Wedstrijdlocaties'!A443)+1,0)</f>
        <v>443</v>
      </c>
      <c r="B444" s="4" t="str">
        <f t="shared" si="6"/>
        <v xml:space="preserve"> - </v>
      </c>
      <c r="C444" s="25"/>
      <c r="D444" s="25"/>
      <c r="E444" s="25"/>
      <c r="F444" s="5" t="str">
        <f>IFERROR(VLOOKUP(ROWS(Wedstrijdlocaties!$F$2:'Wedstrijdlocaties'!F444),Wedstrijdlocaties!$A$2:'Wedstrijdlocaties'!$B$500,2,0),"")</f>
        <v xml:space="preserve"> - </v>
      </c>
    </row>
    <row r="445" spans="1:6" ht="13.2" x14ac:dyDescent="0.25">
      <c r="A445" s="5">
        <f>IF(ISNUMBER(SEARCH(Wedstrijden!$D$1,Wedstrijdlocaties!B445)),MAX(Wedstrijdlocaties!$A$1:'Wedstrijdlocaties'!A444)+1,0)</f>
        <v>444</v>
      </c>
      <c r="B445" s="4" t="str">
        <f t="shared" si="6"/>
        <v xml:space="preserve"> - </v>
      </c>
      <c r="C445" s="25"/>
      <c r="D445" s="25"/>
      <c r="E445" s="25"/>
      <c r="F445" s="5" t="str">
        <f>IFERROR(VLOOKUP(ROWS(Wedstrijdlocaties!$F$2:'Wedstrijdlocaties'!F445),Wedstrijdlocaties!$A$2:'Wedstrijdlocaties'!$B$500,2,0),"")</f>
        <v xml:space="preserve"> - </v>
      </c>
    </row>
    <row r="446" spans="1:6" ht="13.2" x14ac:dyDescent="0.25">
      <c r="A446" s="5">
        <f>IF(ISNUMBER(SEARCH(Wedstrijden!$D$1,Wedstrijdlocaties!B446)),MAX(Wedstrijdlocaties!$A$1:'Wedstrijdlocaties'!A445)+1,0)</f>
        <v>445</v>
      </c>
      <c r="B446" s="4" t="str">
        <f t="shared" si="6"/>
        <v xml:space="preserve"> - </v>
      </c>
      <c r="C446" s="25"/>
      <c r="D446" s="25"/>
      <c r="E446" s="25"/>
      <c r="F446" s="5" t="str">
        <f>IFERROR(VLOOKUP(ROWS(Wedstrijdlocaties!$F$2:'Wedstrijdlocaties'!F446),Wedstrijdlocaties!$A$2:'Wedstrijdlocaties'!$B$500,2,0),"")</f>
        <v xml:space="preserve"> - </v>
      </c>
    </row>
    <row r="447" spans="1:6" ht="13.2" x14ac:dyDescent="0.25">
      <c r="A447" s="5">
        <f>IF(ISNUMBER(SEARCH(Wedstrijden!$D$1,Wedstrijdlocaties!B447)),MAX(Wedstrijdlocaties!$A$1:'Wedstrijdlocaties'!A446)+1,0)</f>
        <v>446</v>
      </c>
      <c r="B447" s="4" t="str">
        <f t="shared" si="6"/>
        <v xml:space="preserve"> - </v>
      </c>
      <c r="C447" s="25"/>
      <c r="D447" s="25"/>
      <c r="E447" s="25"/>
      <c r="F447" s="5" t="str">
        <f>IFERROR(VLOOKUP(ROWS(Wedstrijdlocaties!$F$2:'Wedstrijdlocaties'!F447),Wedstrijdlocaties!$A$2:'Wedstrijdlocaties'!$B$500,2,0),"")</f>
        <v xml:space="preserve"> - </v>
      </c>
    </row>
    <row r="448" spans="1:6" ht="13.2" x14ac:dyDescent="0.25">
      <c r="A448" s="5">
        <f>IF(ISNUMBER(SEARCH(Wedstrijden!$D$1,Wedstrijdlocaties!B448)),MAX(Wedstrijdlocaties!$A$1:'Wedstrijdlocaties'!A447)+1,0)</f>
        <v>447</v>
      </c>
      <c r="B448" s="4" t="str">
        <f t="shared" si="6"/>
        <v xml:space="preserve"> - </v>
      </c>
      <c r="C448" s="25"/>
      <c r="D448" s="25"/>
      <c r="E448" s="25"/>
      <c r="F448" s="5" t="str">
        <f>IFERROR(VLOOKUP(ROWS(Wedstrijdlocaties!$F$2:'Wedstrijdlocaties'!F448),Wedstrijdlocaties!$A$2:'Wedstrijdlocaties'!$B$500,2,0),"")</f>
        <v xml:space="preserve"> - </v>
      </c>
    </row>
    <row r="449" spans="1:6" ht="13.2" x14ac:dyDescent="0.25">
      <c r="A449" s="5">
        <f>IF(ISNUMBER(SEARCH(Wedstrijden!$D$1,Wedstrijdlocaties!B449)),MAX(Wedstrijdlocaties!$A$1:'Wedstrijdlocaties'!A448)+1,0)</f>
        <v>448</v>
      </c>
      <c r="B449" s="4" t="str">
        <f t="shared" si="6"/>
        <v xml:space="preserve"> - </v>
      </c>
      <c r="C449" s="25"/>
      <c r="D449" s="25"/>
      <c r="E449" s="25"/>
      <c r="F449" s="5" t="str">
        <f>IFERROR(VLOOKUP(ROWS(Wedstrijdlocaties!$F$2:'Wedstrijdlocaties'!F449),Wedstrijdlocaties!$A$2:'Wedstrijdlocaties'!$B$500,2,0),"")</f>
        <v xml:space="preserve"> - </v>
      </c>
    </row>
    <row r="450" spans="1:6" ht="13.2" x14ac:dyDescent="0.25">
      <c r="A450" s="5">
        <f>IF(ISNUMBER(SEARCH(Wedstrijden!$D$1,Wedstrijdlocaties!B450)),MAX(Wedstrijdlocaties!$A$1:'Wedstrijdlocaties'!A449)+1,0)</f>
        <v>449</v>
      </c>
      <c r="B450" s="4" t="str">
        <f t="shared" ref="B450:B500" si="8">CONCATENATE(PROPER(E450)," - ",PROPER(D450),"")</f>
        <v xml:space="preserve"> - </v>
      </c>
      <c r="C450" s="25"/>
      <c r="D450" s="25"/>
      <c r="E450" s="25"/>
      <c r="F450" s="5" t="str">
        <f>IFERROR(VLOOKUP(ROWS(Wedstrijdlocaties!$F$2:'Wedstrijdlocaties'!F450),Wedstrijdlocaties!$A$2:'Wedstrijdlocaties'!$B$500,2,0),"")</f>
        <v xml:space="preserve"> - </v>
      </c>
    </row>
    <row r="451" spans="1:6" ht="13.2" x14ac:dyDescent="0.25">
      <c r="A451" s="5">
        <f>IF(ISNUMBER(SEARCH(Wedstrijden!$D$1,Wedstrijdlocaties!B451)),MAX(Wedstrijdlocaties!$A$1:'Wedstrijdlocaties'!A450)+1,0)</f>
        <v>450</v>
      </c>
      <c r="B451" s="4" t="str">
        <f t="shared" si="8"/>
        <v xml:space="preserve"> - </v>
      </c>
      <c r="C451" s="25"/>
      <c r="D451" s="25"/>
      <c r="E451" s="25"/>
      <c r="F451" s="5" t="str">
        <f>IFERROR(VLOOKUP(ROWS(Wedstrijdlocaties!$F$2:'Wedstrijdlocaties'!F451),Wedstrijdlocaties!$A$2:'Wedstrijdlocaties'!$B$500,2,0),"")</f>
        <v xml:space="preserve"> - </v>
      </c>
    </row>
    <row r="452" spans="1:6" ht="13.2" x14ac:dyDescent="0.25">
      <c r="A452" s="5">
        <f>IF(ISNUMBER(SEARCH(Wedstrijden!$D$1,Wedstrijdlocaties!B452)),MAX(Wedstrijdlocaties!$A$1:'Wedstrijdlocaties'!A451)+1,0)</f>
        <v>451</v>
      </c>
      <c r="B452" s="4" t="str">
        <f t="shared" si="8"/>
        <v xml:space="preserve"> - </v>
      </c>
      <c r="C452" s="25"/>
      <c r="D452" s="25"/>
      <c r="E452" s="25"/>
      <c r="F452" s="5" t="str">
        <f>IFERROR(VLOOKUP(ROWS(Wedstrijdlocaties!$F$2:'Wedstrijdlocaties'!F452),Wedstrijdlocaties!$A$2:'Wedstrijdlocaties'!$B$500,2,0),"")</f>
        <v xml:space="preserve"> - </v>
      </c>
    </row>
    <row r="453" spans="1:6" ht="13.2" x14ac:dyDescent="0.25">
      <c r="A453" s="5">
        <f>IF(ISNUMBER(SEARCH(Wedstrijden!$D$1,Wedstrijdlocaties!B453)),MAX(Wedstrijdlocaties!$A$1:'Wedstrijdlocaties'!A452)+1,0)</f>
        <v>452</v>
      </c>
      <c r="B453" s="4" t="str">
        <f t="shared" si="8"/>
        <v xml:space="preserve"> - </v>
      </c>
      <c r="C453" s="25"/>
      <c r="D453" s="25"/>
      <c r="E453" s="25"/>
      <c r="F453" s="5" t="str">
        <f>IFERROR(VLOOKUP(ROWS(Wedstrijdlocaties!$F$2:'Wedstrijdlocaties'!F453),Wedstrijdlocaties!$A$2:'Wedstrijdlocaties'!$B$500,2,0),"")</f>
        <v xml:space="preserve"> - </v>
      </c>
    </row>
    <row r="454" spans="1:6" ht="13.2" x14ac:dyDescent="0.25">
      <c r="A454" s="5">
        <f>IF(ISNUMBER(SEARCH(Wedstrijden!$D$1,Wedstrijdlocaties!B454)),MAX(Wedstrijdlocaties!$A$1:'Wedstrijdlocaties'!A453)+1,0)</f>
        <v>453</v>
      </c>
      <c r="B454" s="4" t="str">
        <f t="shared" si="8"/>
        <v xml:space="preserve"> - </v>
      </c>
      <c r="C454" s="25"/>
      <c r="D454" s="25"/>
      <c r="E454" s="25"/>
      <c r="F454" s="5" t="str">
        <f>IFERROR(VLOOKUP(ROWS(Wedstrijdlocaties!$F$2:'Wedstrijdlocaties'!F454),Wedstrijdlocaties!$A$2:'Wedstrijdlocaties'!$B$500,2,0),"")</f>
        <v xml:space="preserve"> - </v>
      </c>
    </row>
    <row r="455" spans="1:6" ht="13.2" x14ac:dyDescent="0.25">
      <c r="A455" s="5">
        <f>IF(ISNUMBER(SEARCH(Wedstrijden!$D$1,Wedstrijdlocaties!B455)),MAX(Wedstrijdlocaties!$A$1:'Wedstrijdlocaties'!A454)+1,0)</f>
        <v>454</v>
      </c>
      <c r="B455" s="4" t="str">
        <f t="shared" si="8"/>
        <v xml:space="preserve"> - </v>
      </c>
      <c r="C455" s="25"/>
      <c r="D455" s="25"/>
      <c r="E455" s="25"/>
      <c r="F455" s="5" t="str">
        <f>IFERROR(VLOOKUP(ROWS(Wedstrijdlocaties!$F$2:'Wedstrijdlocaties'!F455),Wedstrijdlocaties!$A$2:'Wedstrijdlocaties'!$B$500,2,0),"")</f>
        <v xml:space="preserve"> - </v>
      </c>
    </row>
    <row r="456" spans="1:6" ht="13.2" x14ac:dyDescent="0.25">
      <c r="A456" s="5">
        <f>IF(ISNUMBER(SEARCH(Wedstrijden!$D$1,Wedstrijdlocaties!B456)),MAX(Wedstrijdlocaties!$A$1:'Wedstrijdlocaties'!A455)+1,0)</f>
        <v>455</v>
      </c>
      <c r="B456" s="4" t="str">
        <f t="shared" si="8"/>
        <v xml:space="preserve"> - </v>
      </c>
      <c r="C456" s="25"/>
      <c r="D456" s="25"/>
      <c r="E456" s="25"/>
      <c r="F456" s="5" t="str">
        <f>IFERROR(VLOOKUP(ROWS(Wedstrijdlocaties!$F$2:'Wedstrijdlocaties'!F456),Wedstrijdlocaties!$A$2:'Wedstrijdlocaties'!$B$500,2,0),"")</f>
        <v xml:space="preserve"> - </v>
      </c>
    </row>
    <row r="457" spans="1:6" ht="13.2" x14ac:dyDescent="0.25">
      <c r="A457" s="5">
        <f>IF(ISNUMBER(SEARCH(Wedstrijden!$D$1,Wedstrijdlocaties!B457)),MAX(Wedstrijdlocaties!$A$1:'Wedstrijdlocaties'!A456)+1,0)</f>
        <v>456</v>
      </c>
      <c r="B457" s="4" t="str">
        <f t="shared" si="8"/>
        <v xml:space="preserve"> - </v>
      </c>
      <c r="C457" s="25"/>
      <c r="D457" s="25"/>
      <c r="E457" s="25"/>
      <c r="F457" s="5" t="str">
        <f>IFERROR(VLOOKUP(ROWS(Wedstrijdlocaties!$F$2:'Wedstrijdlocaties'!F457),Wedstrijdlocaties!$A$2:'Wedstrijdlocaties'!$B$500,2,0),"")</f>
        <v xml:space="preserve"> - </v>
      </c>
    </row>
    <row r="458" spans="1:6" ht="13.2" x14ac:dyDescent="0.25">
      <c r="A458" s="5">
        <f>IF(ISNUMBER(SEARCH(Wedstrijden!$D$1,Wedstrijdlocaties!B458)),MAX(Wedstrijdlocaties!$A$1:'Wedstrijdlocaties'!A457)+1,0)</f>
        <v>457</v>
      </c>
      <c r="B458" s="4" t="str">
        <f t="shared" si="8"/>
        <v xml:space="preserve"> - </v>
      </c>
      <c r="C458" s="25"/>
      <c r="D458" s="25"/>
      <c r="E458" s="25"/>
      <c r="F458" s="5" t="str">
        <f>IFERROR(VLOOKUP(ROWS(Wedstrijdlocaties!$F$2:'Wedstrijdlocaties'!F458),Wedstrijdlocaties!$A$2:'Wedstrijdlocaties'!$B$500,2,0),"")</f>
        <v xml:space="preserve"> - </v>
      </c>
    </row>
    <row r="459" spans="1:6" ht="13.2" x14ac:dyDescent="0.25">
      <c r="A459" s="5">
        <f>IF(ISNUMBER(SEARCH(Wedstrijden!$D$1,Wedstrijdlocaties!B459)),MAX(Wedstrijdlocaties!$A$1:'Wedstrijdlocaties'!A458)+1,0)</f>
        <v>458</v>
      </c>
      <c r="B459" s="4" t="str">
        <f t="shared" si="8"/>
        <v xml:space="preserve"> - </v>
      </c>
      <c r="C459" s="25"/>
      <c r="D459" s="25"/>
      <c r="E459" s="25"/>
      <c r="F459" s="5" t="str">
        <f>IFERROR(VLOOKUP(ROWS(Wedstrijdlocaties!$F$2:'Wedstrijdlocaties'!F459),Wedstrijdlocaties!$A$2:'Wedstrijdlocaties'!$B$500,2,0),"")</f>
        <v xml:space="preserve"> - </v>
      </c>
    </row>
    <row r="460" spans="1:6" ht="13.2" x14ac:dyDescent="0.25">
      <c r="A460" s="5">
        <f>IF(ISNUMBER(SEARCH(Wedstrijden!$D$1,Wedstrijdlocaties!B460)),MAX(Wedstrijdlocaties!$A$1:'Wedstrijdlocaties'!A459)+1,0)</f>
        <v>459</v>
      </c>
      <c r="B460" s="4" t="str">
        <f t="shared" si="8"/>
        <v xml:space="preserve"> - </v>
      </c>
      <c r="C460" s="25"/>
      <c r="D460" s="25"/>
      <c r="E460" s="25"/>
      <c r="F460" s="5" t="str">
        <f>IFERROR(VLOOKUP(ROWS(Wedstrijdlocaties!$F$2:'Wedstrijdlocaties'!F460),Wedstrijdlocaties!$A$2:'Wedstrijdlocaties'!$B$500,2,0),"")</f>
        <v xml:space="preserve"> - </v>
      </c>
    </row>
    <row r="461" spans="1:6" ht="13.2" x14ac:dyDescent="0.25">
      <c r="A461" s="5">
        <f>IF(ISNUMBER(SEARCH(Wedstrijden!$D$1,Wedstrijdlocaties!B461)),MAX(Wedstrijdlocaties!$A$1:'Wedstrijdlocaties'!A460)+1,0)</f>
        <v>460</v>
      </c>
      <c r="B461" s="4" t="str">
        <f t="shared" si="8"/>
        <v xml:space="preserve"> - </v>
      </c>
      <c r="C461" s="25"/>
      <c r="D461" s="25"/>
      <c r="E461" s="25"/>
      <c r="F461" s="5" t="str">
        <f>IFERROR(VLOOKUP(ROWS(Wedstrijdlocaties!$F$2:'Wedstrijdlocaties'!F461),Wedstrijdlocaties!$A$2:'Wedstrijdlocaties'!$B$500,2,0),"")</f>
        <v xml:space="preserve"> - </v>
      </c>
    </row>
    <row r="462" spans="1:6" ht="13.2" x14ac:dyDescent="0.25">
      <c r="A462" s="5">
        <f>IF(ISNUMBER(SEARCH(Wedstrijden!$D$1,Wedstrijdlocaties!B462)),MAX(Wedstrijdlocaties!$A$1:'Wedstrijdlocaties'!A461)+1,0)</f>
        <v>461</v>
      </c>
      <c r="B462" s="4" t="str">
        <f t="shared" si="8"/>
        <v xml:space="preserve"> - </v>
      </c>
      <c r="C462" s="25"/>
      <c r="D462" s="25"/>
      <c r="E462" s="25"/>
      <c r="F462" s="5" t="str">
        <f>IFERROR(VLOOKUP(ROWS(Wedstrijdlocaties!$F$2:'Wedstrijdlocaties'!F462),Wedstrijdlocaties!$A$2:'Wedstrijdlocaties'!$B$500,2,0),"")</f>
        <v xml:space="preserve"> - </v>
      </c>
    </row>
    <row r="463" spans="1:6" ht="13.2" x14ac:dyDescent="0.25">
      <c r="A463" s="5">
        <f>IF(ISNUMBER(SEARCH(Wedstrijden!$D$1,Wedstrijdlocaties!B463)),MAX(Wedstrijdlocaties!$A$1:'Wedstrijdlocaties'!A462)+1,0)</f>
        <v>462</v>
      </c>
      <c r="B463" s="4" t="str">
        <f t="shared" si="8"/>
        <v xml:space="preserve"> - </v>
      </c>
      <c r="C463" s="25"/>
      <c r="D463" s="25"/>
      <c r="E463" s="25"/>
      <c r="F463" s="5" t="str">
        <f>IFERROR(VLOOKUP(ROWS(Wedstrijdlocaties!$F$2:'Wedstrijdlocaties'!F463),Wedstrijdlocaties!$A$2:'Wedstrijdlocaties'!$B$500,2,0),"")</f>
        <v xml:space="preserve"> - </v>
      </c>
    </row>
    <row r="464" spans="1:6" ht="13.2" x14ac:dyDescent="0.25">
      <c r="A464" s="5">
        <f>IF(ISNUMBER(SEARCH(Wedstrijden!$D$1,Wedstrijdlocaties!B464)),MAX(Wedstrijdlocaties!$A$1:'Wedstrijdlocaties'!A463)+1,0)</f>
        <v>463</v>
      </c>
      <c r="B464" s="4" t="str">
        <f t="shared" si="8"/>
        <v xml:space="preserve"> - </v>
      </c>
      <c r="C464" s="25"/>
      <c r="D464" s="25"/>
      <c r="E464" s="25"/>
      <c r="F464" s="5" t="str">
        <f>IFERROR(VLOOKUP(ROWS(Wedstrijdlocaties!$F$2:'Wedstrijdlocaties'!F464),Wedstrijdlocaties!$A$2:'Wedstrijdlocaties'!$B$500,2,0),"")</f>
        <v xml:space="preserve"> - </v>
      </c>
    </row>
    <row r="465" spans="1:6" ht="13.2" x14ac:dyDescent="0.25">
      <c r="A465" s="5">
        <f>IF(ISNUMBER(SEARCH(Wedstrijden!$D$1,Wedstrijdlocaties!B465)),MAX(Wedstrijdlocaties!$A$1:'Wedstrijdlocaties'!A464)+1,0)</f>
        <v>464</v>
      </c>
      <c r="B465" s="4" t="str">
        <f t="shared" si="8"/>
        <v xml:space="preserve"> - </v>
      </c>
      <c r="C465" s="25"/>
      <c r="D465" s="25"/>
      <c r="E465" s="25"/>
      <c r="F465" s="5" t="str">
        <f>IFERROR(VLOOKUP(ROWS(Wedstrijdlocaties!$F$2:'Wedstrijdlocaties'!F465),Wedstrijdlocaties!$A$2:'Wedstrijdlocaties'!$B$500,2,0),"")</f>
        <v xml:space="preserve"> - </v>
      </c>
    </row>
    <row r="466" spans="1:6" ht="13.2" x14ac:dyDescent="0.25">
      <c r="A466" s="5">
        <f>IF(ISNUMBER(SEARCH(Wedstrijden!$D$1,Wedstrijdlocaties!B466)),MAX(Wedstrijdlocaties!$A$1:'Wedstrijdlocaties'!A465)+1,0)</f>
        <v>465</v>
      </c>
      <c r="B466" s="4" t="str">
        <f t="shared" si="8"/>
        <v xml:space="preserve"> - </v>
      </c>
      <c r="C466" s="25"/>
      <c r="D466" s="25"/>
      <c r="E466" s="25"/>
      <c r="F466" s="5" t="str">
        <f>IFERROR(VLOOKUP(ROWS(Wedstrijdlocaties!$F$2:'Wedstrijdlocaties'!F466),Wedstrijdlocaties!$A$2:'Wedstrijdlocaties'!$B$500,2,0),"")</f>
        <v xml:space="preserve"> - </v>
      </c>
    </row>
    <row r="467" spans="1:6" ht="13.2" x14ac:dyDescent="0.25">
      <c r="A467" s="5">
        <f>IF(ISNUMBER(SEARCH(Wedstrijden!$D$1,Wedstrijdlocaties!B467)),MAX(Wedstrijdlocaties!$A$1:'Wedstrijdlocaties'!A466)+1,0)</f>
        <v>466</v>
      </c>
      <c r="B467" s="4" t="str">
        <f t="shared" si="8"/>
        <v xml:space="preserve"> - </v>
      </c>
      <c r="C467" s="25"/>
      <c r="D467" s="25"/>
      <c r="E467" s="25"/>
      <c r="F467" s="5" t="str">
        <f>IFERROR(VLOOKUP(ROWS(Wedstrijdlocaties!$F$2:'Wedstrijdlocaties'!F467),Wedstrijdlocaties!$A$2:'Wedstrijdlocaties'!$B$500,2,0),"")</f>
        <v xml:space="preserve"> - </v>
      </c>
    </row>
    <row r="468" spans="1:6" ht="13.2" x14ac:dyDescent="0.25">
      <c r="A468" s="5">
        <f>IF(ISNUMBER(SEARCH(Wedstrijden!$D$1,Wedstrijdlocaties!B468)),MAX(Wedstrijdlocaties!$A$1:'Wedstrijdlocaties'!A467)+1,0)</f>
        <v>467</v>
      </c>
      <c r="B468" s="4" t="str">
        <f t="shared" si="8"/>
        <v xml:space="preserve"> - </v>
      </c>
      <c r="C468" s="25"/>
      <c r="D468" s="25"/>
      <c r="E468" s="25"/>
      <c r="F468" s="5" t="str">
        <f>IFERROR(VLOOKUP(ROWS(Wedstrijdlocaties!$F$2:'Wedstrijdlocaties'!F468),Wedstrijdlocaties!$A$2:'Wedstrijdlocaties'!$B$500,2,0),"")</f>
        <v xml:space="preserve"> - </v>
      </c>
    </row>
    <row r="469" spans="1:6" ht="13.2" x14ac:dyDescent="0.25">
      <c r="A469" s="5">
        <f>IF(ISNUMBER(SEARCH(Wedstrijden!$D$1,Wedstrijdlocaties!B469)),MAX(Wedstrijdlocaties!$A$1:'Wedstrijdlocaties'!A468)+1,0)</f>
        <v>468</v>
      </c>
      <c r="B469" s="4" t="str">
        <f t="shared" si="8"/>
        <v xml:space="preserve"> - </v>
      </c>
      <c r="C469" s="25"/>
      <c r="D469" s="25"/>
      <c r="E469" s="25"/>
      <c r="F469" s="5" t="str">
        <f>IFERROR(VLOOKUP(ROWS(Wedstrijdlocaties!$F$2:'Wedstrijdlocaties'!F469),Wedstrijdlocaties!$A$2:'Wedstrijdlocaties'!$B$500,2,0),"")</f>
        <v xml:space="preserve"> - </v>
      </c>
    </row>
    <row r="470" spans="1:6" ht="13.2" x14ac:dyDescent="0.25">
      <c r="A470" s="5">
        <f>IF(ISNUMBER(SEARCH(Wedstrijden!$D$1,Wedstrijdlocaties!B470)),MAX(Wedstrijdlocaties!$A$1:'Wedstrijdlocaties'!A469)+1,0)</f>
        <v>469</v>
      </c>
      <c r="B470" s="4" t="str">
        <f t="shared" si="8"/>
        <v xml:space="preserve"> - </v>
      </c>
      <c r="C470" s="25"/>
      <c r="D470" s="25"/>
      <c r="E470" s="25"/>
      <c r="F470" s="5" t="str">
        <f>IFERROR(VLOOKUP(ROWS(Wedstrijdlocaties!$F$2:'Wedstrijdlocaties'!F470),Wedstrijdlocaties!$A$2:'Wedstrijdlocaties'!$B$500,2,0),"")</f>
        <v xml:space="preserve"> - </v>
      </c>
    </row>
    <row r="471" spans="1:6" ht="13.2" x14ac:dyDescent="0.25">
      <c r="A471" s="5">
        <f>IF(ISNUMBER(SEARCH(Wedstrijden!$D$1,Wedstrijdlocaties!B471)),MAX(Wedstrijdlocaties!$A$1:'Wedstrijdlocaties'!A470)+1,0)</f>
        <v>470</v>
      </c>
      <c r="B471" s="4" t="str">
        <f t="shared" si="8"/>
        <v xml:space="preserve"> - </v>
      </c>
      <c r="C471" s="25"/>
      <c r="D471" s="25"/>
      <c r="E471" s="25"/>
      <c r="F471" s="5" t="str">
        <f>IFERROR(VLOOKUP(ROWS(Wedstrijdlocaties!$F$2:'Wedstrijdlocaties'!F471),Wedstrijdlocaties!$A$2:'Wedstrijdlocaties'!$B$500,2,0),"")</f>
        <v xml:space="preserve"> - </v>
      </c>
    </row>
    <row r="472" spans="1:6" ht="13.2" x14ac:dyDescent="0.25">
      <c r="A472" s="5">
        <f>IF(ISNUMBER(SEARCH(Wedstrijden!$D$1,Wedstrijdlocaties!B472)),MAX(Wedstrijdlocaties!$A$1:'Wedstrijdlocaties'!A471)+1,0)</f>
        <v>471</v>
      </c>
      <c r="B472" s="4" t="str">
        <f t="shared" si="8"/>
        <v xml:space="preserve"> - </v>
      </c>
      <c r="C472" s="25"/>
      <c r="D472" s="25"/>
      <c r="E472" s="25"/>
      <c r="F472" s="5" t="str">
        <f>IFERROR(VLOOKUP(ROWS(Wedstrijdlocaties!$F$2:'Wedstrijdlocaties'!F472),Wedstrijdlocaties!$A$2:'Wedstrijdlocaties'!$B$500,2,0),"")</f>
        <v xml:space="preserve"> - </v>
      </c>
    </row>
    <row r="473" spans="1:6" ht="13.2" x14ac:dyDescent="0.25">
      <c r="A473" s="5">
        <f>IF(ISNUMBER(SEARCH(Wedstrijden!$D$1,Wedstrijdlocaties!B473)),MAX(Wedstrijdlocaties!$A$1:'Wedstrijdlocaties'!A472)+1,0)</f>
        <v>472</v>
      </c>
      <c r="B473" s="4" t="str">
        <f t="shared" si="8"/>
        <v xml:space="preserve"> - </v>
      </c>
      <c r="C473" s="25"/>
      <c r="D473" s="25"/>
      <c r="E473" s="25"/>
      <c r="F473" s="5" t="str">
        <f>IFERROR(VLOOKUP(ROWS(Wedstrijdlocaties!$F$2:'Wedstrijdlocaties'!F473),Wedstrijdlocaties!$A$2:'Wedstrijdlocaties'!$B$500,2,0),"")</f>
        <v xml:space="preserve"> - </v>
      </c>
    </row>
    <row r="474" spans="1:6" ht="13.2" x14ac:dyDescent="0.25">
      <c r="A474" s="5">
        <f>IF(ISNUMBER(SEARCH(Wedstrijden!$D$1,Wedstrijdlocaties!B474)),MAX(Wedstrijdlocaties!$A$1:'Wedstrijdlocaties'!A473)+1,0)</f>
        <v>473</v>
      </c>
      <c r="B474" s="4" t="str">
        <f t="shared" si="8"/>
        <v xml:space="preserve"> - </v>
      </c>
      <c r="C474" s="25"/>
      <c r="D474" s="25"/>
      <c r="E474" s="25"/>
      <c r="F474" s="5" t="str">
        <f>IFERROR(VLOOKUP(ROWS(Wedstrijdlocaties!$F$2:'Wedstrijdlocaties'!F474),Wedstrijdlocaties!$A$2:'Wedstrijdlocaties'!$B$500,2,0),"")</f>
        <v xml:space="preserve"> - </v>
      </c>
    </row>
    <row r="475" spans="1:6" ht="13.2" x14ac:dyDescent="0.25">
      <c r="A475" s="5">
        <f>IF(ISNUMBER(SEARCH(Wedstrijden!$D$1,Wedstrijdlocaties!B475)),MAX(Wedstrijdlocaties!$A$1:'Wedstrijdlocaties'!A474)+1,0)</f>
        <v>474</v>
      </c>
      <c r="B475" s="4" t="str">
        <f t="shared" si="8"/>
        <v xml:space="preserve"> - </v>
      </c>
      <c r="C475" s="25"/>
      <c r="D475" s="25"/>
      <c r="E475" s="25"/>
      <c r="F475" s="5" t="str">
        <f>IFERROR(VLOOKUP(ROWS(Wedstrijdlocaties!$F$2:'Wedstrijdlocaties'!F475),Wedstrijdlocaties!$A$2:'Wedstrijdlocaties'!$B$500,2,0),"")</f>
        <v xml:space="preserve"> - </v>
      </c>
    </row>
    <row r="476" spans="1:6" ht="13.2" x14ac:dyDescent="0.25">
      <c r="A476" s="5">
        <f>IF(ISNUMBER(SEARCH(Wedstrijden!$D$1,Wedstrijdlocaties!B476)),MAX(Wedstrijdlocaties!$A$1:'Wedstrijdlocaties'!A475)+1,0)</f>
        <v>475</v>
      </c>
      <c r="B476" s="4" t="str">
        <f t="shared" si="8"/>
        <v xml:space="preserve"> - </v>
      </c>
      <c r="C476" s="25"/>
      <c r="D476" s="25"/>
      <c r="E476" s="25"/>
      <c r="F476" s="5" t="str">
        <f>IFERROR(VLOOKUP(ROWS(Wedstrijdlocaties!$F$2:'Wedstrijdlocaties'!F476),Wedstrijdlocaties!$A$2:'Wedstrijdlocaties'!$B$500,2,0),"")</f>
        <v xml:space="preserve"> - </v>
      </c>
    </row>
    <row r="477" spans="1:6" ht="13.2" x14ac:dyDescent="0.25">
      <c r="A477" s="5">
        <f>IF(ISNUMBER(SEARCH(Wedstrijden!$D$1,Wedstrijdlocaties!B477)),MAX(Wedstrijdlocaties!$A$1:'Wedstrijdlocaties'!A476)+1,0)</f>
        <v>476</v>
      </c>
      <c r="B477" s="4" t="str">
        <f t="shared" si="8"/>
        <v xml:space="preserve"> - </v>
      </c>
      <c r="C477" s="25"/>
      <c r="D477" s="25"/>
      <c r="E477" s="25"/>
      <c r="F477" s="5" t="str">
        <f>IFERROR(VLOOKUP(ROWS(Wedstrijdlocaties!$F$2:'Wedstrijdlocaties'!F477),Wedstrijdlocaties!$A$2:'Wedstrijdlocaties'!$B$500,2,0),"")</f>
        <v xml:space="preserve"> - </v>
      </c>
    </row>
    <row r="478" spans="1:6" ht="13.2" x14ac:dyDescent="0.25">
      <c r="A478" s="5">
        <f>IF(ISNUMBER(SEARCH(Wedstrijden!$D$1,Wedstrijdlocaties!B478)),MAX(Wedstrijdlocaties!$A$1:'Wedstrijdlocaties'!A477)+1,0)</f>
        <v>477</v>
      </c>
      <c r="B478" s="4" t="str">
        <f t="shared" si="8"/>
        <v xml:space="preserve"> - </v>
      </c>
      <c r="C478" s="25"/>
      <c r="D478" s="25"/>
      <c r="E478" s="25"/>
      <c r="F478" s="5" t="str">
        <f>IFERROR(VLOOKUP(ROWS(Wedstrijdlocaties!$F$2:'Wedstrijdlocaties'!F478),Wedstrijdlocaties!$A$2:'Wedstrijdlocaties'!$B$500,2,0),"")</f>
        <v xml:space="preserve"> - </v>
      </c>
    </row>
    <row r="479" spans="1:6" ht="13.2" x14ac:dyDescent="0.25">
      <c r="A479" s="5">
        <f>IF(ISNUMBER(SEARCH(Wedstrijden!$D$1,Wedstrijdlocaties!B479)),MAX(Wedstrijdlocaties!$A$1:'Wedstrijdlocaties'!A478)+1,0)</f>
        <v>478</v>
      </c>
      <c r="B479" s="4" t="str">
        <f t="shared" si="8"/>
        <v xml:space="preserve"> - </v>
      </c>
      <c r="C479" s="25"/>
      <c r="D479" s="25"/>
      <c r="E479" s="25"/>
      <c r="F479" s="5" t="str">
        <f>IFERROR(VLOOKUP(ROWS(Wedstrijdlocaties!$F$2:'Wedstrijdlocaties'!F479),Wedstrijdlocaties!$A$2:'Wedstrijdlocaties'!$B$500,2,0),"")</f>
        <v xml:space="preserve"> - </v>
      </c>
    </row>
    <row r="480" spans="1:6" ht="13.2" x14ac:dyDescent="0.25">
      <c r="A480" s="5">
        <f>IF(ISNUMBER(SEARCH(Wedstrijden!$D$1,Wedstrijdlocaties!B480)),MAX(Wedstrijdlocaties!$A$1:'Wedstrijdlocaties'!A479)+1,0)</f>
        <v>479</v>
      </c>
      <c r="B480" s="4" t="str">
        <f t="shared" si="8"/>
        <v xml:space="preserve"> - </v>
      </c>
      <c r="C480" s="25"/>
      <c r="D480" s="25"/>
      <c r="E480" s="25"/>
      <c r="F480" s="5" t="str">
        <f>IFERROR(VLOOKUP(ROWS(Wedstrijdlocaties!$F$2:'Wedstrijdlocaties'!F480),Wedstrijdlocaties!$A$2:'Wedstrijdlocaties'!$B$500,2,0),"")</f>
        <v xml:space="preserve"> - </v>
      </c>
    </row>
    <row r="481" spans="1:6" ht="13.2" x14ac:dyDescent="0.25">
      <c r="A481" s="5">
        <f>IF(ISNUMBER(SEARCH(Wedstrijden!$D$1,Wedstrijdlocaties!B481)),MAX(Wedstrijdlocaties!$A$1:'Wedstrijdlocaties'!A480)+1,0)</f>
        <v>480</v>
      </c>
      <c r="B481" s="4" t="str">
        <f t="shared" si="8"/>
        <v xml:space="preserve"> - </v>
      </c>
      <c r="C481" s="25"/>
      <c r="D481" s="25"/>
      <c r="E481" s="25"/>
      <c r="F481" s="5" t="str">
        <f>IFERROR(VLOOKUP(ROWS(Wedstrijdlocaties!$F$2:'Wedstrijdlocaties'!F481),Wedstrijdlocaties!$A$2:'Wedstrijdlocaties'!$B$500,2,0),"")</f>
        <v xml:space="preserve"> - </v>
      </c>
    </row>
    <row r="482" spans="1:6" ht="13.2" x14ac:dyDescent="0.25">
      <c r="A482" s="5">
        <f>IF(ISNUMBER(SEARCH(Wedstrijden!$D$1,Wedstrijdlocaties!B482)),MAX(Wedstrijdlocaties!$A$1:'Wedstrijdlocaties'!A481)+1,0)</f>
        <v>481</v>
      </c>
      <c r="B482" s="4" t="str">
        <f t="shared" si="8"/>
        <v xml:space="preserve"> - </v>
      </c>
      <c r="C482" s="25"/>
      <c r="D482" s="25"/>
      <c r="E482" s="25"/>
      <c r="F482" s="5" t="str">
        <f>IFERROR(VLOOKUP(ROWS(Wedstrijdlocaties!$F$2:'Wedstrijdlocaties'!F482),Wedstrijdlocaties!$A$2:'Wedstrijdlocaties'!$B$500,2,0),"")</f>
        <v xml:space="preserve"> - </v>
      </c>
    </row>
    <row r="483" spans="1:6" ht="13.2" x14ac:dyDescent="0.25">
      <c r="A483" s="5">
        <f>IF(ISNUMBER(SEARCH(Wedstrijden!$D$1,Wedstrijdlocaties!B483)),MAX(Wedstrijdlocaties!$A$1:'Wedstrijdlocaties'!A482)+1,0)</f>
        <v>482</v>
      </c>
      <c r="B483" s="4" t="str">
        <f t="shared" si="8"/>
        <v xml:space="preserve"> - </v>
      </c>
      <c r="C483" s="25"/>
      <c r="D483" s="25"/>
      <c r="E483" s="25"/>
      <c r="F483" s="5" t="str">
        <f>IFERROR(VLOOKUP(ROWS(Wedstrijdlocaties!$F$2:'Wedstrijdlocaties'!F483),Wedstrijdlocaties!$A$2:'Wedstrijdlocaties'!$B$500,2,0),"")</f>
        <v xml:space="preserve"> - </v>
      </c>
    </row>
    <row r="484" spans="1:6" ht="13.2" x14ac:dyDescent="0.25">
      <c r="A484" s="5">
        <f>IF(ISNUMBER(SEARCH(Wedstrijden!$D$1,Wedstrijdlocaties!B484)),MAX(Wedstrijdlocaties!$A$1:'Wedstrijdlocaties'!A483)+1,0)</f>
        <v>483</v>
      </c>
      <c r="B484" s="4" t="str">
        <f t="shared" si="8"/>
        <v xml:space="preserve"> - </v>
      </c>
      <c r="C484" s="25"/>
      <c r="D484" s="25"/>
      <c r="E484" s="25"/>
      <c r="F484" s="5" t="str">
        <f>IFERROR(VLOOKUP(ROWS(Wedstrijdlocaties!$F$2:'Wedstrijdlocaties'!F484),Wedstrijdlocaties!$A$2:'Wedstrijdlocaties'!$B$500,2,0),"")</f>
        <v xml:space="preserve"> - </v>
      </c>
    </row>
    <row r="485" spans="1:6" ht="13.2" x14ac:dyDescent="0.25">
      <c r="A485" s="5">
        <f>IF(ISNUMBER(SEARCH(Wedstrijden!$D$1,Wedstrijdlocaties!B485)),MAX(Wedstrijdlocaties!$A$1:'Wedstrijdlocaties'!A484)+1,0)</f>
        <v>484</v>
      </c>
      <c r="B485" s="4" t="str">
        <f t="shared" si="8"/>
        <v xml:space="preserve"> - </v>
      </c>
      <c r="C485" s="25"/>
      <c r="D485" s="25"/>
      <c r="E485" s="25"/>
      <c r="F485" s="5" t="str">
        <f>IFERROR(VLOOKUP(ROWS(Wedstrijdlocaties!$F$2:'Wedstrijdlocaties'!F485),Wedstrijdlocaties!$A$2:'Wedstrijdlocaties'!$B$500,2,0),"")</f>
        <v xml:space="preserve"> - </v>
      </c>
    </row>
    <row r="486" spans="1:6" ht="13.2" x14ac:dyDescent="0.25">
      <c r="A486" s="5">
        <f>IF(ISNUMBER(SEARCH(Wedstrijden!$D$1,Wedstrijdlocaties!B486)),MAX(Wedstrijdlocaties!$A$1:'Wedstrijdlocaties'!A485)+1,0)</f>
        <v>485</v>
      </c>
      <c r="B486" s="4" t="str">
        <f t="shared" si="8"/>
        <v xml:space="preserve"> - </v>
      </c>
      <c r="C486" s="25"/>
      <c r="D486" s="25"/>
      <c r="E486" s="25"/>
      <c r="F486" s="5" t="str">
        <f>IFERROR(VLOOKUP(ROWS(Wedstrijdlocaties!$F$2:'Wedstrijdlocaties'!F486),Wedstrijdlocaties!$A$2:'Wedstrijdlocaties'!$B$500,2,0),"")</f>
        <v xml:space="preserve"> - </v>
      </c>
    </row>
    <row r="487" spans="1:6" ht="13.2" x14ac:dyDescent="0.25">
      <c r="A487" s="5">
        <f>IF(ISNUMBER(SEARCH(Wedstrijden!$D$1,Wedstrijdlocaties!B487)),MAX(Wedstrijdlocaties!$A$1:'Wedstrijdlocaties'!A486)+1,0)</f>
        <v>486</v>
      </c>
      <c r="B487" s="4" t="str">
        <f t="shared" si="8"/>
        <v xml:space="preserve"> - </v>
      </c>
      <c r="C487" s="25"/>
      <c r="D487" s="25"/>
      <c r="E487" s="25"/>
      <c r="F487" s="5" t="str">
        <f>IFERROR(VLOOKUP(ROWS(Wedstrijdlocaties!$F$2:'Wedstrijdlocaties'!F487),Wedstrijdlocaties!$A$2:'Wedstrijdlocaties'!$B$500,2,0),"")</f>
        <v xml:space="preserve"> - </v>
      </c>
    </row>
    <row r="488" spans="1:6" ht="13.2" x14ac:dyDescent="0.25">
      <c r="A488" s="5">
        <f>IF(ISNUMBER(SEARCH(Wedstrijden!$D$1,Wedstrijdlocaties!B488)),MAX(Wedstrijdlocaties!$A$1:'Wedstrijdlocaties'!A487)+1,0)</f>
        <v>487</v>
      </c>
      <c r="B488" s="4" t="str">
        <f t="shared" si="8"/>
        <v xml:space="preserve"> - </v>
      </c>
      <c r="C488" s="25"/>
      <c r="D488" s="25"/>
      <c r="E488" s="25"/>
      <c r="F488" s="5" t="str">
        <f>IFERROR(VLOOKUP(ROWS(Wedstrijdlocaties!$F$2:'Wedstrijdlocaties'!F488),Wedstrijdlocaties!$A$2:'Wedstrijdlocaties'!$B$500,2,0),"")</f>
        <v xml:space="preserve"> - </v>
      </c>
    </row>
    <row r="489" spans="1:6" ht="13.2" x14ac:dyDescent="0.25">
      <c r="A489" s="5">
        <f>IF(ISNUMBER(SEARCH(Wedstrijden!$D$1,Wedstrijdlocaties!B489)),MAX(Wedstrijdlocaties!$A$1:'Wedstrijdlocaties'!A488)+1,0)</f>
        <v>488</v>
      </c>
      <c r="B489" s="4" t="str">
        <f t="shared" si="8"/>
        <v xml:space="preserve"> - </v>
      </c>
      <c r="C489" s="25"/>
      <c r="D489" s="25"/>
      <c r="E489" s="25"/>
      <c r="F489" s="5" t="str">
        <f>IFERROR(VLOOKUP(ROWS(Wedstrijdlocaties!$F$2:'Wedstrijdlocaties'!F489),Wedstrijdlocaties!$A$2:'Wedstrijdlocaties'!$B$500,2,0),"")</f>
        <v xml:space="preserve"> - </v>
      </c>
    </row>
    <row r="490" spans="1:6" ht="13.2" x14ac:dyDescent="0.25">
      <c r="A490" s="5">
        <f>IF(ISNUMBER(SEARCH(Wedstrijden!$D$1,Wedstrijdlocaties!B490)),MAX(Wedstrijdlocaties!$A$1:'Wedstrijdlocaties'!A489)+1,0)</f>
        <v>489</v>
      </c>
      <c r="B490" s="4" t="str">
        <f t="shared" si="8"/>
        <v xml:space="preserve"> - </v>
      </c>
      <c r="C490" s="25"/>
      <c r="D490" s="25"/>
      <c r="E490" s="25"/>
      <c r="F490" s="5" t="str">
        <f>IFERROR(VLOOKUP(ROWS(Wedstrijdlocaties!$F$2:'Wedstrijdlocaties'!F490),Wedstrijdlocaties!$A$2:'Wedstrijdlocaties'!$B$500,2,0),"")</f>
        <v xml:space="preserve"> - </v>
      </c>
    </row>
    <row r="491" spans="1:6" ht="13.2" x14ac:dyDescent="0.25">
      <c r="A491" s="5">
        <f>IF(ISNUMBER(SEARCH(Wedstrijden!$D$1,Wedstrijdlocaties!B491)),MAX(Wedstrijdlocaties!$A$1:'Wedstrijdlocaties'!A490)+1,0)</f>
        <v>490</v>
      </c>
      <c r="B491" s="4" t="str">
        <f t="shared" si="8"/>
        <v xml:space="preserve"> - </v>
      </c>
      <c r="C491" s="25"/>
      <c r="D491" s="25"/>
      <c r="E491" s="25"/>
      <c r="F491" s="5" t="str">
        <f>IFERROR(VLOOKUP(ROWS(Wedstrijdlocaties!$F$2:'Wedstrijdlocaties'!F491),Wedstrijdlocaties!$A$2:'Wedstrijdlocaties'!$B$500,2,0),"")</f>
        <v xml:space="preserve"> - </v>
      </c>
    </row>
    <row r="492" spans="1:6" ht="13.2" x14ac:dyDescent="0.25">
      <c r="A492" s="5">
        <f>IF(ISNUMBER(SEARCH(Wedstrijden!$D$1,Wedstrijdlocaties!B492)),MAX(Wedstrijdlocaties!$A$1:'Wedstrijdlocaties'!A491)+1,0)</f>
        <v>491</v>
      </c>
      <c r="B492" s="4" t="str">
        <f t="shared" si="8"/>
        <v xml:space="preserve"> - </v>
      </c>
      <c r="C492" s="25"/>
      <c r="D492" s="25"/>
      <c r="E492" s="25"/>
      <c r="F492" s="5" t="str">
        <f>IFERROR(VLOOKUP(ROWS(Wedstrijdlocaties!$F$2:'Wedstrijdlocaties'!F492),Wedstrijdlocaties!$A$2:'Wedstrijdlocaties'!$B$500,2,0),"")</f>
        <v xml:space="preserve"> - </v>
      </c>
    </row>
    <row r="493" spans="1:6" ht="13.2" x14ac:dyDescent="0.25">
      <c r="A493" s="5">
        <f>IF(ISNUMBER(SEARCH(Wedstrijden!$D$1,Wedstrijdlocaties!B493)),MAX(Wedstrijdlocaties!$A$1:'Wedstrijdlocaties'!A492)+1,0)</f>
        <v>492</v>
      </c>
      <c r="B493" s="4" t="str">
        <f t="shared" si="8"/>
        <v xml:space="preserve"> - </v>
      </c>
      <c r="C493" s="25"/>
      <c r="D493" s="25"/>
      <c r="E493" s="25"/>
      <c r="F493" s="5" t="str">
        <f>IFERROR(VLOOKUP(ROWS(Wedstrijdlocaties!$F$2:'Wedstrijdlocaties'!F493),Wedstrijdlocaties!$A$2:'Wedstrijdlocaties'!$B$500,2,0),"")</f>
        <v xml:space="preserve"> - </v>
      </c>
    </row>
    <row r="494" spans="1:6" ht="13.2" x14ac:dyDescent="0.25">
      <c r="A494" s="5">
        <f>IF(ISNUMBER(SEARCH(Wedstrijden!$D$1,Wedstrijdlocaties!B494)),MAX(Wedstrijdlocaties!$A$1:'Wedstrijdlocaties'!A493)+1,0)</f>
        <v>493</v>
      </c>
      <c r="B494" s="4" t="str">
        <f t="shared" si="8"/>
        <v xml:space="preserve"> - </v>
      </c>
      <c r="C494" s="25"/>
      <c r="D494" s="25"/>
      <c r="E494" s="25"/>
      <c r="F494" s="5" t="str">
        <f>IFERROR(VLOOKUP(ROWS(Wedstrijdlocaties!$F$2:'Wedstrijdlocaties'!F494),Wedstrijdlocaties!$A$2:'Wedstrijdlocaties'!$B$500,2,0),"")</f>
        <v xml:space="preserve"> - </v>
      </c>
    </row>
    <row r="495" spans="1:6" ht="13.2" x14ac:dyDescent="0.25">
      <c r="A495" s="5">
        <f>IF(ISNUMBER(SEARCH(Wedstrijden!$D$1,Wedstrijdlocaties!B495)),MAX(Wedstrijdlocaties!$A$1:'Wedstrijdlocaties'!A494)+1,0)</f>
        <v>494</v>
      </c>
      <c r="B495" s="4" t="str">
        <f t="shared" si="8"/>
        <v xml:space="preserve"> - </v>
      </c>
      <c r="C495" s="25"/>
      <c r="D495" s="25"/>
      <c r="E495" s="25"/>
      <c r="F495" s="5" t="str">
        <f>IFERROR(VLOOKUP(ROWS(Wedstrijdlocaties!$F$2:'Wedstrijdlocaties'!F495),Wedstrijdlocaties!$A$2:'Wedstrijdlocaties'!$B$500,2,0),"")</f>
        <v xml:space="preserve"> - </v>
      </c>
    </row>
    <row r="496" spans="1:6" ht="13.2" x14ac:dyDescent="0.25">
      <c r="A496" s="5">
        <f>IF(ISNUMBER(SEARCH(Wedstrijden!$D$1,Wedstrijdlocaties!B496)),MAX(Wedstrijdlocaties!$A$1:'Wedstrijdlocaties'!A495)+1,0)</f>
        <v>495</v>
      </c>
      <c r="B496" s="4" t="str">
        <f t="shared" si="8"/>
        <v xml:space="preserve"> - </v>
      </c>
      <c r="C496" s="25"/>
      <c r="D496" s="25"/>
      <c r="E496" s="25"/>
      <c r="F496" s="5" t="str">
        <f>IFERROR(VLOOKUP(ROWS(Wedstrijdlocaties!$F$2:'Wedstrijdlocaties'!F496),Wedstrijdlocaties!$A$2:'Wedstrijdlocaties'!$B$500,2,0),"")</f>
        <v xml:space="preserve"> - </v>
      </c>
    </row>
    <row r="497" spans="1:6" ht="13.2" x14ac:dyDescent="0.25">
      <c r="A497" s="5">
        <f>IF(ISNUMBER(SEARCH(Wedstrijden!$D$1,Wedstrijdlocaties!B497)),MAX(Wedstrijdlocaties!$A$1:'Wedstrijdlocaties'!A496)+1,0)</f>
        <v>496</v>
      </c>
      <c r="B497" s="4" t="str">
        <f t="shared" si="8"/>
        <v xml:space="preserve"> - </v>
      </c>
      <c r="C497" s="25"/>
      <c r="D497" s="25"/>
      <c r="E497" s="25"/>
      <c r="F497" s="5" t="str">
        <f>IFERROR(VLOOKUP(ROWS(Wedstrijdlocaties!$F$2:'Wedstrijdlocaties'!F497),Wedstrijdlocaties!$A$2:'Wedstrijdlocaties'!$B$500,2,0),"")</f>
        <v xml:space="preserve"> - </v>
      </c>
    </row>
    <row r="498" spans="1:6" ht="13.2" x14ac:dyDescent="0.25">
      <c r="A498" s="5">
        <f>IF(ISNUMBER(SEARCH(Wedstrijden!$D$1,Wedstrijdlocaties!B498)),MAX(Wedstrijdlocaties!$A$1:'Wedstrijdlocaties'!A497)+1,0)</f>
        <v>497</v>
      </c>
      <c r="B498" s="4" t="str">
        <f t="shared" si="8"/>
        <v xml:space="preserve"> - </v>
      </c>
      <c r="C498" s="25"/>
      <c r="D498" s="25"/>
      <c r="E498" s="25"/>
      <c r="F498" s="5" t="str">
        <f>IFERROR(VLOOKUP(ROWS(Wedstrijdlocaties!$F$2:'Wedstrijdlocaties'!F498),Wedstrijdlocaties!$A$2:'Wedstrijdlocaties'!$B$500,2,0),"")</f>
        <v xml:space="preserve"> - </v>
      </c>
    </row>
    <row r="499" spans="1:6" ht="13.2" x14ac:dyDescent="0.25">
      <c r="A499" s="5">
        <f>IF(ISNUMBER(SEARCH(Wedstrijden!$D$1,Wedstrijdlocaties!B499)),MAX(Wedstrijdlocaties!$A$1:'Wedstrijdlocaties'!A498)+1,0)</f>
        <v>498</v>
      </c>
      <c r="B499" s="4" t="str">
        <f t="shared" si="8"/>
        <v xml:space="preserve"> - </v>
      </c>
      <c r="C499" s="25"/>
      <c r="D499" s="25"/>
      <c r="E499" s="25"/>
      <c r="F499" s="5" t="str">
        <f>IFERROR(VLOOKUP(ROWS(Wedstrijdlocaties!$F$2:'Wedstrijdlocaties'!F499),Wedstrijdlocaties!$A$2:'Wedstrijdlocaties'!$B$500,2,0),"")</f>
        <v xml:space="preserve"> - </v>
      </c>
    </row>
    <row r="500" spans="1:6" ht="13.2" x14ac:dyDescent="0.25">
      <c r="A500" s="5">
        <f>IF(ISNUMBER(SEARCH(Wedstrijden!$D$1,Wedstrijdlocaties!B500)),MAX(Wedstrijdlocaties!$A$1:'Wedstrijdlocaties'!A499)+1,0)</f>
        <v>499</v>
      </c>
      <c r="B500" s="4" t="str">
        <f t="shared" si="8"/>
        <v xml:space="preserve"> - </v>
      </c>
      <c r="C500" s="25"/>
      <c r="D500" s="25"/>
      <c r="E500" s="25"/>
      <c r="F500" s="5" t="str">
        <f>IFERROR(VLOOKUP(ROWS(Wedstrijdlocaties!$F$2:'Wedstrijdlocaties'!F500),Wedstrijdlocaties!$A$2:'Wedstrijdlocaties'!$B$500,2,0),"")</f>
        <v xml:space="preserve"> - </v>
      </c>
    </row>
  </sheetData>
  <sheetProtection selectLockedCells="1" selectUnlockedCells="1"/>
  <autoFilter ref="B1:E1" xr:uid="{00000000-0009-0000-0000-000001000000}">
    <sortState xmlns:xlrd2="http://schemas.microsoft.com/office/spreadsheetml/2017/richdata2" ref="B2:E500">
      <sortCondition ref="E1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&amp;A</oddHeader>
    <oddFooter>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I531"/>
  <sheetViews>
    <sheetView zoomScale="70" zoomScaleNormal="70" workbookViewId="0">
      <pane ySplit="1" topLeftCell="A459" activePane="bottomLeft" state="frozen"/>
      <selection pane="bottomLeft" activeCell="C513" sqref="C513"/>
    </sheetView>
  </sheetViews>
  <sheetFormatPr defaultColWidth="18.6640625" defaultRowHeight="12.75" customHeight="1" zeroHeight="1" x14ac:dyDescent="0.25"/>
  <cols>
    <col min="1" max="1" width="4" style="1" customWidth="1"/>
    <col min="2" max="2" width="62.44140625" style="19" bestFit="1" customWidth="1"/>
    <col min="3" max="3" width="12" style="1" bestFit="1" customWidth="1"/>
    <col min="4" max="4" width="51.6640625" style="1" bestFit="1" customWidth="1"/>
    <col min="5" max="5" width="30.6640625" style="1" customWidth="1"/>
    <col min="6" max="6" width="23.44140625" style="1" bestFit="1" customWidth="1"/>
    <col min="7" max="7" width="8.5546875" style="1" bestFit="1" customWidth="1"/>
    <col min="8" max="8" width="62.44140625" style="1" customWidth="1"/>
    <col min="9" max="9" width="18.6640625" style="1" customWidth="1"/>
    <col min="10" max="16384" width="18.6640625" style="1"/>
  </cols>
  <sheetData>
    <row r="1" spans="1:9" ht="13.2" x14ac:dyDescent="0.25">
      <c r="B1" s="17"/>
      <c r="C1" s="6" t="s">
        <v>5</v>
      </c>
      <c r="D1" s="6" t="s">
        <v>6</v>
      </c>
      <c r="E1" s="6" t="s">
        <v>64</v>
      </c>
      <c r="F1" s="6" t="s">
        <v>7</v>
      </c>
      <c r="G1" s="24" t="s">
        <v>49</v>
      </c>
    </row>
    <row r="2" spans="1:9" ht="13.2" x14ac:dyDescent="0.25">
      <c r="A2" s="1">
        <f>IF(ISNUMBER(SEARCH(Wedstrijden!$D$2,Organisaties!B2)),MAX(Organisaties!$A$1:'Organisaties'!A1)+1,0)</f>
        <v>1</v>
      </c>
      <c r="B2" s="18" t="str">
        <f t="shared" ref="B2:B65" si="0">CONCATENATE(PROPER(D2)," - ",C2,," - ",E2," ","- ", PROPER(F2))</f>
        <v>Pc. Aalten - V50597 - PC. - Aalten</v>
      </c>
      <c r="C2" s="25" t="s">
        <v>65</v>
      </c>
      <c r="D2" s="25" t="s">
        <v>66</v>
      </c>
      <c r="E2" s="25" t="s">
        <v>67</v>
      </c>
      <c r="F2" s="25" t="s">
        <v>68</v>
      </c>
      <c r="G2" s="25" t="s">
        <v>1736</v>
      </c>
      <c r="H2" s="8" t="str">
        <f>IFERROR(VLOOKUP(ROWS(Organisaties!$H$2:'Organisaties'!H2),Organisaties!$A$2:'Organisaties'!$B$602,2,0),"")</f>
        <v>Pc. Aalten - V50597 - PC. - Aalten</v>
      </c>
      <c r="I2" s="8"/>
    </row>
    <row r="3" spans="1:9" ht="13.2" x14ac:dyDescent="0.25">
      <c r="A3" s="1">
        <f>IF(ISNUMBER(SEARCH(Wedstrijden!$D$2,Organisaties!B3)),MAX(Organisaties!$A$1:'Organisaties'!A2)+1,0)</f>
        <v>2</v>
      </c>
      <c r="B3" s="18" t="str">
        <f t="shared" si="0"/>
        <v>Rv. Aalten - V50436 - RV. - Aalten</v>
      </c>
      <c r="C3" s="25" t="s">
        <v>69</v>
      </c>
      <c r="D3" s="25" t="s">
        <v>70</v>
      </c>
      <c r="E3" s="25" t="s">
        <v>71</v>
      </c>
      <c r="F3" s="25" t="s">
        <v>68</v>
      </c>
      <c r="G3" s="25" t="s">
        <v>1736</v>
      </c>
      <c r="H3" s="8" t="str">
        <f>IFERROR(VLOOKUP(ROWS(Organisaties!$H$2:'Organisaties'!H3),Organisaties!$A$2:'Organisaties'!$B$602,2,0),"")</f>
        <v>Rv. Aalten - V50436 - RV. - Aalten</v>
      </c>
    </row>
    <row r="4" spans="1:9" ht="13.2" x14ac:dyDescent="0.25">
      <c r="A4" s="1">
        <f>IF(ISNUMBER(SEARCH(Wedstrijden!$D$2,Organisaties!B4)),MAX(Organisaties!$A$1:'Organisaties'!A3)+1,0)</f>
        <v>3</v>
      </c>
      <c r="B4" s="18" t="str">
        <f t="shared" si="0"/>
        <v>Hc De Achterhoek - 750943 - RV. - Aalten</v>
      </c>
      <c r="C4" s="25" t="s">
        <v>318</v>
      </c>
      <c r="D4" s="25" t="s">
        <v>317</v>
      </c>
      <c r="E4" s="25" t="s">
        <v>71</v>
      </c>
      <c r="F4" s="25" t="s">
        <v>68</v>
      </c>
      <c r="G4" s="25" t="s">
        <v>1736</v>
      </c>
      <c r="H4" s="8" t="str">
        <f>IFERROR(VLOOKUP(ROWS(Organisaties!$H$2:'Organisaties'!H4),Organisaties!$A$2:'Organisaties'!$B$602,2,0),"")</f>
        <v>Hc De Achterhoek - 750943 - RV. - Aalten</v>
      </c>
    </row>
    <row r="5" spans="1:9" ht="13.2" x14ac:dyDescent="0.25">
      <c r="A5" s="1">
        <f>IF(ISNUMBER(SEARCH(Wedstrijden!$D$2,Organisaties!B5)),MAX(Organisaties!$A$1:'Organisaties'!A4)+1,0)</f>
        <v>4</v>
      </c>
      <c r="B5" s="18" t="str">
        <f t="shared" si="0"/>
        <v>Hc De Achterhoek (Pc) - 960848 - PC. - Aalten</v>
      </c>
      <c r="C5" s="25" t="s">
        <v>316</v>
      </c>
      <c r="D5" s="25" t="s">
        <v>1796</v>
      </c>
      <c r="E5" s="25" t="s">
        <v>67</v>
      </c>
      <c r="F5" s="25" t="s">
        <v>68</v>
      </c>
      <c r="G5" s="25" t="s">
        <v>1736</v>
      </c>
      <c r="H5" s="8" t="str">
        <f>IFERROR(VLOOKUP(ROWS(Organisaties!$H$2:'Organisaties'!H5),Organisaties!$A$2:'Organisaties'!$B$602,2,0),"")</f>
        <v>Hc De Achterhoek (Pc) - 960848 - PC. - Aalten</v>
      </c>
    </row>
    <row r="6" spans="1:9" ht="13.2" x14ac:dyDescent="0.25">
      <c r="A6" s="1">
        <f>IF(ISNUMBER(SEARCH(Wedstrijden!$D$2,Organisaties!B6)),MAX(Organisaties!$A$1:'Organisaties'!A5)+1,0)</f>
        <v>5</v>
      </c>
      <c r="B6" s="18" t="str">
        <f t="shared" si="0"/>
        <v>Rv. Hypolitus - V40209 - RV. - Afferden Gld</v>
      </c>
      <c r="C6" s="25" t="s">
        <v>390</v>
      </c>
      <c r="D6" s="25" t="s">
        <v>391</v>
      </c>
      <c r="E6" s="25" t="s">
        <v>71</v>
      </c>
      <c r="F6" s="25" t="s">
        <v>392</v>
      </c>
      <c r="G6" s="25" t="s">
        <v>1736</v>
      </c>
      <c r="H6" s="8" t="str">
        <f>IFERROR(VLOOKUP(ROWS(Organisaties!$H$2:'Organisaties'!H6),Organisaties!$A$2:'Organisaties'!$B$602,2,0),"")</f>
        <v>Rv. Hypolitus - V40209 - RV. - Afferden Gld</v>
      </c>
    </row>
    <row r="7" spans="1:9" ht="13.2" x14ac:dyDescent="0.25">
      <c r="A7" s="1">
        <f>IF(ISNUMBER(SEARCH(Wedstrijden!$D$2,Organisaties!B7)),MAX(Organisaties!$A$1:'Organisaties'!A6)+1,0)</f>
        <v>6</v>
      </c>
      <c r="B7" s="18" t="str">
        <f t="shared" si="0"/>
        <v>Pc. Zonnehoeve - V51777 - PC. - Almere</v>
      </c>
      <c r="C7" s="25" t="s">
        <v>937</v>
      </c>
      <c r="D7" s="25" t="s">
        <v>938</v>
      </c>
      <c r="E7" s="25" t="s">
        <v>67</v>
      </c>
      <c r="F7" s="25" t="s">
        <v>241</v>
      </c>
      <c r="G7" s="25" t="s">
        <v>1736</v>
      </c>
      <c r="H7" s="8" t="str">
        <f>IFERROR(VLOOKUP(ROWS(Organisaties!$H$2:'Organisaties'!H7),Organisaties!$A$2:'Organisaties'!$B$602,2,0),"")</f>
        <v>Pc. Zonnehoeve - V51777 - PC. - Almere</v>
      </c>
    </row>
    <row r="8" spans="1:9" ht="13.2" x14ac:dyDescent="0.25">
      <c r="A8" s="1">
        <f>IF(ISNUMBER(SEARCH(Wedstrijden!$D$2,Organisaties!B8)),MAX(Organisaties!$A$1:'Organisaties'!A7)+1,0)</f>
        <v>7</v>
      </c>
      <c r="B8" s="18" t="str">
        <f t="shared" si="0"/>
        <v>Rv. Zonnehoeve - V51776 - RV. - Almere</v>
      </c>
      <c r="C8" s="25" t="s">
        <v>939</v>
      </c>
      <c r="D8" s="25" t="s">
        <v>940</v>
      </c>
      <c r="E8" s="25" t="s">
        <v>71</v>
      </c>
      <c r="F8" s="25" t="s">
        <v>241</v>
      </c>
      <c r="G8" s="25" t="s">
        <v>1736</v>
      </c>
      <c r="H8" s="8" t="str">
        <f>IFERROR(VLOOKUP(ROWS(Organisaties!$H$2:'Organisaties'!H8),Organisaties!$A$2:'Organisaties'!$B$602,2,0),"")</f>
        <v>Rv. Zonnehoeve - V51776 - RV. - Almere</v>
      </c>
    </row>
    <row r="9" spans="1:9" ht="13.2" x14ac:dyDescent="0.25">
      <c r="A9" s="1">
        <f>IF(ISNUMBER(SEARCH(Wedstrijden!$D$2,Organisaties!B9)),MAX(Organisaties!$A$1:'Organisaties'!A8)+1,0)</f>
        <v>8</v>
      </c>
      <c r="B9" s="18" t="str">
        <f t="shared" si="0"/>
        <v>Rv. De Laak - V50463 - RV. - Amersfoort</v>
      </c>
      <c r="C9" s="25" t="s">
        <v>442</v>
      </c>
      <c r="D9" s="25" t="s">
        <v>1786</v>
      </c>
      <c r="E9" s="25" t="s">
        <v>71</v>
      </c>
      <c r="F9" s="25" t="s">
        <v>443</v>
      </c>
      <c r="G9" s="25" t="s">
        <v>1736</v>
      </c>
      <c r="H9" s="8" t="str">
        <f>IFERROR(VLOOKUP(ROWS(Organisaties!$H$2:'Organisaties'!H9),Organisaties!$A$2:'Organisaties'!$B$602,2,0),"")</f>
        <v>Rv. De Laak - V50463 - RV. - Amersfoort</v>
      </c>
    </row>
    <row r="10" spans="1:9" ht="13.2" x14ac:dyDescent="0.25">
      <c r="A10" s="1">
        <f>IF(ISNUMBER(SEARCH(Wedstrijden!$D$2,Organisaties!B10)),MAX(Organisaties!$A$1:'Organisaties'!A9)+1,0)</f>
        <v>9</v>
      </c>
      <c r="B10" s="18" t="str">
        <f t="shared" si="0"/>
        <v>Rv. Bemmel E.O. - V50446 - RV. - Andelst</v>
      </c>
      <c r="C10" s="25" t="s">
        <v>113</v>
      </c>
      <c r="D10" s="25" t="s">
        <v>114</v>
      </c>
      <c r="E10" s="25" t="s">
        <v>71</v>
      </c>
      <c r="F10" s="25" t="s">
        <v>115</v>
      </c>
      <c r="G10" s="25" t="s">
        <v>1736</v>
      </c>
      <c r="H10" s="8" t="str">
        <f>IFERROR(VLOOKUP(ROWS(Organisaties!$H$2:'Organisaties'!H10),Organisaties!$A$2:'Organisaties'!$B$602,2,0),"")</f>
        <v>Rv. Bemmel E.O. - V50446 - RV. - Andelst</v>
      </c>
    </row>
    <row r="11" spans="1:9" ht="13.2" x14ac:dyDescent="0.25">
      <c r="A11" s="1">
        <f>IF(ISNUMBER(SEARCH(Wedstrijden!$D$2,Organisaties!B11)),MAX(Organisaties!$A$1:'Organisaties'!A10)+1,0)</f>
        <v>10</v>
      </c>
      <c r="B11" s="18" t="str">
        <f t="shared" si="0"/>
        <v>Rv. Veldruiters - V60209 - RV. - Angeren</v>
      </c>
      <c r="C11" s="25" t="s">
        <v>838</v>
      </c>
      <c r="D11" s="25" t="s">
        <v>839</v>
      </c>
      <c r="E11" s="25" t="s">
        <v>71</v>
      </c>
      <c r="F11" s="25" t="s">
        <v>840</v>
      </c>
      <c r="G11" s="25" t="s">
        <v>1736</v>
      </c>
      <c r="H11" s="8" t="str">
        <f>IFERROR(VLOOKUP(ROWS(Organisaties!$H$2:'Organisaties'!H11),Organisaties!$A$2:'Organisaties'!$B$602,2,0),"")</f>
        <v>Rv. Veldruiters - V60209 - RV. - Angeren</v>
      </c>
    </row>
    <row r="12" spans="1:9" ht="13.2" x14ac:dyDescent="0.25">
      <c r="A12" s="1">
        <f>IF(ISNUMBER(SEARCH(Wedstrijden!$D$2,Organisaties!B12)),MAX(Organisaties!$A$1:'Organisaties'!A11)+1,0)</f>
        <v>11</v>
      </c>
      <c r="B12" s="18" t="str">
        <f t="shared" si="0"/>
        <v>Pc. De Bosruiters - V51695 - PC. - Apeldoorn</v>
      </c>
      <c r="C12" s="25" t="s">
        <v>152</v>
      </c>
      <c r="D12" s="25" t="s">
        <v>153</v>
      </c>
      <c r="E12" s="25" t="s">
        <v>67</v>
      </c>
      <c r="F12" s="25" t="s">
        <v>154</v>
      </c>
      <c r="G12" s="25" t="s">
        <v>1736</v>
      </c>
      <c r="H12" s="8" t="str">
        <f>IFERROR(VLOOKUP(ROWS(Organisaties!$H$2:'Organisaties'!H12),Organisaties!$A$2:'Organisaties'!$B$602,2,0),"")</f>
        <v>Pc. De Bosruiters - V51695 - PC. - Apeldoorn</v>
      </c>
    </row>
    <row r="13" spans="1:9" ht="13.2" x14ac:dyDescent="0.25">
      <c r="A13" s="1">
        <f>IF(ISNUMBER(SEARCH(Wedstrijden!$D$2,Organisaties!B13)),MAX(Organisaties!$A$1:'Organisaties'!A12)+1,0)</f>
        <v>12</v>
      </c>
      <c r="B13" s="18" t="str">
        <f t="shared" si="0"/>
        <v>Rv. Levade - V60367 - RV. - Apeldoorn</v>
      </c>
      <c r="C13" s="25" t="s">
        <v>455</v>
      </c>
      <c r="D13" s="25" t="s">
        <v>456</v>
      </c>
      <c r="E13" s="25" t="s">
        <v>71</v>
      </c>
      <c r="F13" s="25" t="s">
        <v>154</v>
      </c>
      <c r="G13" s="25" t="s">
        <v>1736</v>
      </c>
      <c r="H13" s="8" t="str">
        <f>IFERROR(VLOOKUP(ROWS(Organisaties!$H$2:'Organisaties'!H13),Organisaties!$A$2:'Organisaties'!$B$602,2,0),"")</f>
        <v>Rv. Levade - V60367 - RV. - Apeldoorn</v>
      </c>
    </row>
    <row r="14" spans="1:9" ht="13.2" x14ac:dyDescent="0.25">
      <c r="A14" s="1">
        <f>IF(ISNUMBER(SEARCH(Wedstrijden!$D$2,Organisaties!B14)),MAX(Organisaties!$A$1:'Organisaties'!A13)+1,0)</f>
        <v>13</v>
      </c>
      <c r="B14" s="18" t="str">
        <f t="shared" si="0"/>
        <v>Stichting Apeldoornse Ruiterkampioenschappen - V60342 - Lic.1 - Apeldoorn</v>
      </c>
      <c r="C14" s="25" t="s">
        <v>1858</v>
      </c>
      <c r="D14" s="25" t="s">
        <v>1859</v>
      </c>
      <c r="E14" s="25" t="s">
        <v>1773</v>
      </c>
      <c r="F14" s="25" t="s">
        <v>154</v>
      </c>
      <c r="G14" s="25" t="s">
        <v>1736</v>
      </c>
      <c r="H14" s="8" t="str">
        <f>IFERROR(VLOOKUP(ROWS(Organisaties!$H$2:'Organisaties'!H14),Organisaties!$A$2:'Organisaties'!$B$602,2,0),"")</f>
        <v>Stichting Apeldoornse Ruiterkampioenschappen - V60342 - Lic.1 - Apeldoorn</v>
      </c>
    </row>
    <row r="15" spans="1:9" ht="13.2" x14ac:dyDescent="0.25">
      <c r="A15" s="1">
        <f>IF(ISNUMBER(SEARCH(Wedstrijden!$D$2,Organisaties!B15)),MAX(Organisaties!$A$1:'Organisaties'!A14)+1,0)</f>
        <v>14</v>
      </c>
      <c r="B15" s="18" t="str">
        <f t="shared" si="0"/>
        <v>Arnhems Hippisch Centrum De Waterberg - V62022 - RV. - Arnhem</v>
      </c>
      <c r="C15" s="25" t="s">
        <v>89</v>
      </c>
      <c r="D15" s="25" t="s">
        <v>87</v>
      </c>
      <c r="E15" s="25" t="s">
        <v>71</v>
      </c>
      <c r="F15" s="25" t="s">
        <v>88</v>
      </c>
      <c r="G15" s="25" t="s">
        <v>1736</v>
      </c>
      <c r="H15" s="8" t="str">
        <f>IFERROR(VLOOKUP(ROWS(Organisaties!$H$2:'Organisaties'!H15),Organisaties!$A$2:'Organisaties'!$B$602,2,0),"")</f>
        <v>Arnhems Hippisch Centrum De Waterberg - V62022 - RV. - Arnhem</v>
      </c>
    </row>
    <row r="16" spans="1:9" ht="13.2" x14ac:dyDescent="0.25">
      <c r="A16" s="1">
        <f>IF(ISNUMBER(SEARCH(Wedstrijden!$D$2,Organisaties!B16)),MAX(Organisaties!$A$1:'Organisaties'!A15)+1,0)</f>
        <v>15</v>
      </c>
      <c r="B16" s="18" t="str">
        <f t="shared" si="0"/>
        <v>Arnhems Hippisch Centrum De Waterberg - 960172 - PC. - Arnhem</v>
      </c>
      <c r="C16" s="25" t="s">
        <v>86</v>
      </c>
      <c r="D16" s="25" t="s">
        <v>87</v>
      </c>
      <c r="E16" s="25" t="s">
        <v>67</v>
      </c>
      <c r="F16" s="25" t="s">
        <v>88</v>
      </c>
      <c r="G16" s="25" t="s">
        <v>1736</v>
      </c>
      <c r="H16" s="8" t="str">
        <f>IFERROR(VLOOKUP(ROWS(Organisaties!$H$2:'Organisaties'!H16),Organisaties!$A$2:'Organisaties'!$B$602,2,0),"")</f>
        <v>Arnhems Hippisch Centrum De Waterberg - 960172 - PC. - Arnhem</v>
      </c>
    </row>
    <row r="17" spans="1:8" ht="13.2" x14ac:dyDescent="0.25">
      <c r="A17" s="1">
        <f>IF(ISNUMBER(SEARCH(Wedstrijden!$D$2,Organisaties!B17)),MAX(Organisaties!$A$1:'Organisaties'!A16)+1,0)</f>
        <v>16</v>
      </c>
      <c r="B17" s="18" t="str">
        <f t="shared" si="0"/>
        <v>Manege Ruimzicht - V61995 - RV. - Arnhem</v>
      </c>
      <c r="C17" s="25" t="s">
        <v>515</v>
      </c>
      <c r="D17" s="25" t="s">
        <v>516</v>
      </c>
      <c r="E17" s="25" t="s">
        <v>71</v>
      </c>
      <c r="F17" s="25" t="s">
        <v>88</v>
      </c>
      <c r="G17" s="25" t="s">
        <v>1736</v>
      </c>
      <c r="H17" s="8" t="str">
        <f>IFERROR(VLOOKUP(ROWS(Organisaties!$H$2:'Organisaties'!H17),Organisaties!$A$2:'Organisaties'!$B$602,2,0),"")</f>
        <v>Manege Ruimzicht - V61995 - RV. - Arnhem</v>
      </c>
    </row>
    <row r="18" spans="1:8" ht="13.2" x14ac:dyDescent="0.25">
      <c r="A18" s="1">
        <f>IF(ISNUMBER(SEARCH(Wedstrijden!$D$2,Organisaties!B18)),MAX(Organisaties!$A$1:'Organisaties'!A17)+1,0)</f>
        <v>17</v>
      </c>
      <c r="B18" s="18" t="str">
        <f t="shared" si="0"/>
        <v>Manege Ruimzicht - 959982 - PC. - Arnhem</v>
      </c>
      <c r="C18" s="25" t="s">
        <v>517</v>
      </c>
      <c r="D18" s="25" t="s">
        <v>516</v>
      </c>
      <c r="E18" s="25" t="s">
        <v>67</v>
      </c>
      <c r="F18" s="25" t="s">
        <v>88</v>
      </c>
      <c r="G18" s="25" t="s">
        <v>1736</v>
      </c>
      <c r="H18" s="8" t="str">
        <f>IFERROR(VLOOKUP(ROWS(Organisaties!$H$2:'Organisaties'!H18),Organisaties!$A$2:'Organisaties'!$B$602,2,0),"")</f>
        <v>Manege Ruimzicht - 959982 - PC. - Arnhem</v>
      </c>
    </row>
    <row r="19" spans="1:8" ht="13.2" x14ac:dyDescent="0.25">
      <c r="A19" s="1">
        <f>IF(ISNUMBER(SEARCH(Wedstrijden!$D$2,Organisaties!B19)),MAX(Organisaties!$A$1:'Organisaties'!A18)+1,0)</f>
        <v>18</v>
      </c>
      <c r="B19" s="18" t="str">
        <f t="shared" si="0"/>
        <v>Outdoor Hippique Gelderland Bv - 530285 - Lic.1 - Arnhem</v>
      </c>
      <c r="C19" s="25" t="s">
        <v>1822</v>
      </c>
      <c r="D19" s="25" t="s">
        <v>1823</v>
      </c>
      <c r="E19" s="25" t="s">
        <v>1773</v>
      </c>
      <c r="F19" s="25" t="s">
        <v>88</v>
      </c>
      <c r="G19" s="25" t="s">
        <v>1736</v>
      </c>
      <c r="H19" s="8" t="str">
        <f>IFERROR(VLOOKUP(ROWS(Organisaties!$H$2:'Organisaties'!H19),Organisaties!$A$2:'Organisaties'!$B$602,2,0),"")</f>
        <v>Outdoor Hippique Gelderland Bv - 530285 - Lic.1 - Arnhem</v>
      </c>
    </row>
    <row r="20" spans="1:8" ht="13.2" x14ac:dyDescent="0.25">
      <c r="A20" s="1">
        <f>IF(ISNUMBER(SEARCH(Wedstrijden!$D$2,Organisaties!B20)),MAX(Organisaties!$A$1:'Organisaties'!A19)+1,0)</f>
        <v>19</v>
      </c>
      <c r="B20" s="18" t="str">
        <f t="shared" si="0"/>
        <v>Outdoor Gelderland Bv - V30332 - RV. - Arnhem</v>
      </c>
      <c r="C20" s="25" t="s">
        <v>1014</v>
      </c>
      <c r="D20" s="25" t="s">
        <v>1015</v>
      </c>
      <c r="E20" s="25" t="s">
        <v>71</v>
      </c>
      <c r="F20" s="25" t="s">
        <v>88</v>
      </c>
      <c r="G20" s="25" t="s">
        <v>1736</v>
      </c>
      <c r="H20" s="8" t="str">
        <f>IFERROR(VLOOKUP(ROWS(Organisaties!$H$2:'Organisaties'!H20),Organisaties!$A$2:'Organisaties'!$B$602,2,0),"")</f>
        <v>Outdoor Gelderland Bv - V30332 - RV. - Arnhem</v>
      </c>
    </row>
    <row r="21" spans="1:8" ht="13.2" x14ac:dyDescent="0.25">
      <c r="A21" s="1">
        <f>IF(ISNUMBER(SEARCH(Wedstrijden!$D$2,Organisaties!B21)),MAX(Organisaties!$A$1:'Organisaties'!A20)+1,0)</f>
        <v>20</v>
      </c>
      <c r="B21" s="18" t="str">
        <f t="shared" si="0"/>
        <v>Pensionstal "De Graswal" - 773795 - Lic.2 - Asperen</v>
      </c>
      <c r="C21" s="25" t="s">
        <v>991</v>
      </c>
      <c r="D21" s="25" t="s">
        <v>992</v>
      </c>
      <c r="E21" s="25" t="s">
        <v>1783</v>
      </c>
      <c r="F21" s="25" t="s">
        <v>993</v>
      </c>
      <c r="G21" s="25" t="s">
        <v>1736</v>
      </c>
      <c r="H21" s="8" t="str">
        <f>IFERROR(VLOOKUP(ROWS(Organisaties!$H$2:'Organisaties'!H21),Organisaties!$A$2:'Organisaties'!$B$602,2,0),"")</f>
        <v>Pensionstal "De Graswal" - 773795 - Lic.2 - Asperen</v>
      </c>
    </row>
    <row r="22" spans="1:8" ht="13.2" x14ac:dyDescent="0.25">
      <c r="A22" s="1">
        <f>IF(ISNUMBER(SEARCH(Wedstrijden!$D$2,Organisaties!B22)),MAX(Organisaties!$A$1:'Organisaties'!A21)+1,0)</f>
        <v>21</v>
      </c>
      <c r="B22" s="18" t="str">
        <f t="shared" si="0"/>
        <v>Pensionstal "De Graswal" - 773795 - Lic.2 - Asperen</v>
      </c>
      <c r="C22" s="25" t="s">
        <v>991</v>
      </c>
      <c r="D22" s="25" t="s">
        <v>992</v>
      </c>
      <c r="E22" s="25" t="s">
        <v>1783</v>
      </c>
      <c r="F22" s="25" t="s">
        <v>993</v>
      </c>
      <c r="G22" s="25" t="s">
        <v>1736</v>
      </c>
      <c r="H22" s="8" t="str">
        <f>IFERROR(VLOOKUP(ROWS(Organisaties!$H$2:'Organisaties'!H22),Organisaties!$A$2:'Organisaties'!$B$602,2,0),"")</f>
        <v>Pensionstal "De Graswal" - 773795 - Lic.2 - Asperen</v>
      </c>
    </row>
    <row r="23" spans="1:8" ht="13.2" x14ac:dyDescent="0.25">
      <c r="A23" s="1">
        <f>IF(ISNUMBER(SEARCH(Wedstrijden!$D$2,Organisaties!B23)),MAX(Organisaties!$A$1:'Organisaties'!A22)+1,0)</f>
        <v>22</v>
      </c>
      <c r="B23" s="18" t="str">
        <f t="shared" si="0"/>
        <v>Pensionstal "De Graswal" - 773795 - Lic.2 - Asperen</v>
      </c>
      <c r="C23" s="25" t="s">
        <v>991</v>
      </c>
      <c r="D23" s="25" t="s">
        <v>992</v>
      </c>
      <c r="E23" s="25" t="s">
        <v>1783</v>
      </c>
      <c r="F23" s="25" t="s">
        <v>993</v>
      </c>
      <c r="G23" s="25" t="s">
        <v>1736</v>
      </c>
      <c r="H23" s="8" t="str">
        <f>IFERROR(VLOOKUP(ROWS(Organisaties!$H$2:'Organisaties'!H23),Organisaties!$A$2:'Organisaties'!$B$602,2,0),"")</f>
        <v>Pensionstal "De Graswal" - 773795 - Lic.2 - Asperen</v>
      </c>
    </row>
    <row r="24" spans="1:8" ht="13.2" x14ac:dyDescent="0.25">
      <c r="A24" s="1">
        <f>IF(ISNUMBER(SEARCH(Wedstrijden!$D$2,Organisaties!B24)),MAX(Organisaties!$A$1:'Organisaties'!A23)+1,0)</f>
        <v>23</v>
      </c>
      <c r="B24" s="18" t="str">
        <f t="shared" si="0"/>
        <v>Pensionstal "De Graswal" - 773795 - Lic.2 - Asperen</v>
      </c>
      <c r="C24" s="25" t="s">
        <v>991</v>
      </c>
      <c r="D24" s="25" t="s">
        <v>992</v>
      </c>
      <c r="E24" s="25" t="s">
        <v>1783</v>
      </c>
      <c r="F24" s="25" t="s">
        <v>993</v>
      </c>
      <c r="G24" s="25" t="s">
        <v>1736</v>
      </c>
      <c r="H24" s="8" t="str">
        <f>IFERROR(VLOOKUP(ROWS(Organisaties!$H$2:'Organisaties'!H24),Organisaties!$A$2:'Organisaties'!$B$602,2,0),"")</f>
        <v>Pensionstal "De Graswal" - 773795 - Lic.2 - Asperen</v>
      </c>
    </row>
    <row r="25" spans="1:8" ht="13.2" x14ac:dyDescent="0.25">
      <c r="A25" s="1">
        <f>IF(ISNUMBER(SEARCH(Wedstrijden!$D$2,Organisaties!B25)),MAX(Organisaties!$A$1:'Organisaties'!A24)+1,0)</f>
        <v>24</v>
      </c>
      <c r="B25" s="18" t="str">
        <f t="shared" si="0"/>
        <v>Sunrise-Stables - 769640 - Lic.2 - Assen</v>
      </c>
      <c r="C25" s="25" t="s">
        <v>1909</v>
      </c>
      <c r="D25" s="25" t="s">
        <v>1910</v>
      </c>
      <c r="E25" s="25" t="s">
        <v>1783</v>
      </c>
      <c r="F25" s="25" t="s">
        <v>1911</v>
      </c>
      <c r="G25" s="25" t="s">
        <v>1736</v>
      </c>
      <c r="H25" s="8" t="str">
        <f>IFERROR(VLOOKUP(ROWS(Organisaties!$H$2:'Organisaties'!H25),Organisaties!$A$2:'Organisaties'!$B$602,2,0),"")</f>
        <v>Sunrise-Stables - 769640 - Lic.2 - Assen</v>
      </c>
    </row>
    <row r="26" spans="1:8" ht="13.2" x14ac:dyDescent="0.25">
      <c r="A26" s="1">
        <f>IF(ISNUMBER(SEARCH(Wedstrijden!$D$2,Organisaties!B26)),MAX(Organisaties!$A$1:'Organisaties'!A25)+1,0)</f>
        <v>25</v>
      </c>
      <c r="B26" s="18" t="str">
        <f t="shared" si="0"/>
        <v>Sunrise-Stables - 769640 - Lic.2 - Assen</v>
      </c>
      <c r="C26" s="25" t="s">
        <v>1909</v>
      </c>
      <c r="D26" s="25" t="s">
        <v>1910</v>
      </c>
      <c r="E26" s="25" t="s">
        <v>1783</v>
      </c>
      <c r="F26" s="25" t="s">
        <v>1911</v>
      </c>
      <c r="G26" s="25" t="s">
        <v>1736</v>
      </c>
      <c r="H26" s="8" t="str">
        <f>IFERROR(VLOOKUP(ROWS(Organisaties!$H$2:'Organisaties'!H26),Organisaties!$A$2:'Organisaties'!$B$602,2,0),"")</f>
        <v>Sunrise-Stables - 769640 - Lic.2 - Assen</v>
      </c>
    </row>
    <row r="27" spans="1:8" ht="13.2" x14ac:dyDescent="0.25">
      <c r="A27" s="1">
        <f>IF(ISNUMBER(SEARCH(Wedstrijden!$D$2,Organisaties!B27)),MAX(Organisaties!$A$1:'Organisaties'!A26)+1,0)</f>
        <v>26</v>
      </c>
      <c r="B27" s="18" t="str">
        <f t="shared" si="0"/>
        <v>Sunrise-Stables - 769640 - Lic.2 - Assen</v>
      </c>
      <c r="C27" s="25" t="s">
        <v>1909</v>
      </c>
      <c r="D27" s="25" t="s">
        <v>1910</v>
      </c>
      <c r="E27" s="25" t="s">
        <v>1783</v>
      </c>
      <c r="F27" s="25" t="s">
        <v>1911</v>
      </c>
      <c r="G27" s="25" t="s">
        <v>1736</v>
      </c>
      <c r="H27" s="8" t="str">
        <f>IFERROR(VLOOKUP(ROWS(Organisaties!$H$2:'Organisaties'!H27),Organisaties!$A$2:'Organisaties'!$B$602,2,0),"")</f>
        <v>Sunrise-Stables - 769640 - Lic.2 - Assen</v>
      </c>
    </row>
    <row r="28" spans="1:8" ht="13.2" x14ac:dyDescent="0.25">
      <c r="A28" s="1">
        <f>IF(ISNUMBER(SEARCH(Wedstrijden!$D$2,Organisaties!B28)),MAX(Organisaties!$A$1:'Organisaties'!A27)+1,0)</f>
        <v>27</v>
      </c>
      <c r="B28" s="18" t="str">
        <f t="shared" si="0"/>
        <v>Sunrise-Stables - 769640 - Lic.2 - Assen</v>
      </c>
      <c r="C28" s="25" t="s">
        <v>1909</v>
      </c>
      <c r="D28" s="25" t="s">
        <v>1910</v>
      </c>
      <c r="E28" s="25" t="s">
        <v>1783</v>
      </c>
      <c r="F28" s="25" t="s">
        <v>1911</v>
      </c>
      <c r="G28" s="25" t="s">
        <v>1736</v>
      </c>
      <c r="H28" s="8" t="str">
        <f>IFERROR(VLOOKUP(ROWS(Organisaties!$H$2:'Organisaties'!H28),Organisaties!$A$2:'Organisaties'!$B$602,2,0),"")</f>
        <v>Sunrise-Stables - 769640 - Lic.2 - Assen</v>
      </c>
    </row>
    <row r="29" spans="1:8" ht="13.2" x14ac:dyDescent="0.25">
      <c r="A29" s="1">
        <f>IF(ISNUMBER(SEARCH(Wedstrijden!$D$2,Organisaties!B29)),MAX(Organisaties!$A$1:'Organisaties'!A28)+1,0)</f>
        <v>28</v>
      </c>
      <c r="B29" s="18" t="str">
        <f t="shared" si="0"/>
        <v>Pc. De Zevensteen - V51734 - PC. - Baak</v>
      </c>
      <c r="C29" s="25" t="s">
        <v>932</v>
      </c>
      <c r="D29" s="25" t="s">
        <v>933</v>
      </c>
      <c r="E29" s="25" t="s">
        <v>67</v>
      </c>
      <c r="F29" s="25" t="s">
        <v>934</v>
      </c>
      <c r="G29" s="25" t="s">
        <v>1736</v>
      </c>
      <c r="H29" s="8" t="str">
        <f>IFERROR(VLOOKUP(ROWS(Organisaties!$H$2:'Organisaties'!H29),Organisaties!$A$2:'Organisaties'!$B$602,2,0),"")</f>
        <v>Pc. De Zevensteen - V51734 - PC. - Baak</v>
      </c>
    </row>
    <row r="30" spans="1:8" ht="13.2" x14ac:dyDescent="0.25">
      <c r="A30" s="1">
        <f>IF(ISNUMBER(SEARCH(Wedstrijden!$D$2,Organisaties!B30)),MAX(Organisaties!$A$1:'Organisaties'!A29)+1,0)</f>
        <v>29</v>
      </c>
      <c r="B30" s="18" t="str">
        <f t="shared" si="0"/>
        <v>Rv. Zevensteen - V50560 - RV. - Baak</v>
      </c>
      <c r="C30" s="25" t="s">
        <v>935</v>
      </c>
      <c r="D30" s="25" t="s">
        <v>936</v>
      </c>
      <c r="E30" s="25" t="s">
        <v>71</v>
      </c>
      <c r="F30" s="25" t="s">
        <v>934</v>
      </c>
      <c r="G30" s="25" t="s">
        <v>1736</v>
      </c>
      <c r="H30" s="8" t="str">
        <f>IFERROR(VLOOKUP(ROWS(Organisaties!$H$2:'Organisaties'!H30),Organisaties!$A$2:'Organisaties'!$B$602,2,0),"")</f>
        <v>Rv. Zevensteen - V50560 - RV. - Baak</v>
      </c>
    </row>
    <row r="31" spans="1:8" ht="13.2" x14ac:dyDescent="0.25">
      <c r="A31" s="1">
        <f>IF(ISNUMBER(SEARCH(Wedstrijden!$D$2,Organisaties!B31)),MAX(Organisaties!$A$1:'Organisaties'!A30)+1,0)</f>
        <v>30</v>
      </c>
      <c r="B31" s="18" t="str">
        <f t="shared" si="0"/>
        <v>Rv. Lunaruiters - V50583 - RV. - Baarn</v>
      </c>
      <c r="C31" s="25" t="s">
        <v>477</v>
      </c>
      <c r="D31" s="25" t="s">
        <v>478</v>
      </c>
      <c r="E31" s="25" t="s">
        <v>71</v>
      </c>
      <c r="F31" s="25" t="s">
        <v>479</v>
      </c>
      <c r="G31" s="25" t="s">
        <v>1736</v>
      </c>
      <c r="H31" s="8" t="str">
        <f>IFERROR(VLOOKUP(ROWS(Organisaties!$H$2:'Organisaties'!H31),Organisaties!$A$2:'Organisaties'!$B$602,2,0),"")</f>
        <v>Rv. Lunaruiters - V50583 - RV. - Baarn</v>
      </c>
    </row>
    <row r="32" spans="1:8" ht="13.2" x14ac:dyDescent="0.25">
      <c r="A32" s="1">
        <f>IF(ISNUMBER(SEARCH(Wedstrijden!$D$2,Organisaties!B32)),MAX(Organisaties!$A$1:'Organisaties'!A31)+1,0)</f>
        <v>31</v>
      </c>
      <c r="B32" s="18" t="str">
        <f t="shared" si="0"/>
        <v>Pc. De Barchruiters - V50466 - PC. - Barchem</v>
      </c>
      <c r="C32" s="25" t="s">
        <v>98</v>
      </c>
      <c r="D32" s="25" t="s">
        <v>99</v>
      </c>
      <c r="E32" s="25" t="s">
        <v>67</v>
      </c>
      <c r="F32" s="25" t="s">
        <v>100</v>
      </c>
      <c r="G32" s="25" t="s">
        <v>1736</v>
      </c>
      <c r="H32" s="8" t="str">
        <f>IFERROR(VLOOKUP(ROWS(Organisaties!$H$2:'Organisaties'!H32),Organisaties!$A$2:'Organisaties'!$B$602,2,0),"")</f>
        <v>Pc. De Barchruiters - V50466 - PC. - Barchem</v>
      </c>
    </row>
    <row r="33" spans="1:8" ht="13.2" x14ac:dyDescent="0.25">
      <c r="A33" s="1">
        <f>IF(ISNUMBER(SEARCH(Wedstrijden!$D$2,Organisaties!B33)),MAX(Organisaties!$A$1:'Organisaties'!A32)+1,0)</f>
        <v>32</v>
      </c>
      <c r="B33" s="18" t="str">
        <f t="shared" si="0"/>
        <v>Paardencentrum Carolina - 968842 - PC. - Barchem</v>
      </c>
      <c r="C33" s="25" t="s">
        <v>625</v>
      </c>
      <c r="D33" s="25" t="s">
        <v>624</v>
      </c>
      <c r="E33" s="25" t="s">
        <v>67</v>
      </c>
      <c r="F33" s="25" t="s">
        <v>100</v>
      </c>
      <c r="G33" s="25" t="s">
        <v>1736</v>
      </c>
      <c r="H33" s="8" t="str">
        <f>IFERROR(VLOOKUP(ROWS(Organisaties!$H$2:'Organisaties'!H33),Organisaties!$A$2:'Organisaties'!$B$602,2,0),"")</f>
        <v>Paardencentrum Carolina - 968842 - PC. - Barchem</v>
      </c>
    </row>
    <row r="34" spans="1:8" ht="13.2" x14ac:dyDescent="0.25">
      <c r="A34" s="1">
        <f>IF(ISNUMBER(SEARCH(Wedstrijden!$D$2,Organisaties!B34)),MAX(Organisaties!$A$1:'Organisaties'!A33)+1,0)</f>
        <v>33</v>
      </c>
      <c r="B34" s="18" t="str">
        <f t="shared" si="0"/>
        <v>Paardencentrum Carolina - 973430 - RV. - Barchem</v>
      </c>
      <c r="C34" s="25" t="s">
        <v>623</v>
      </c>
      <c r="D34" s="25" t="s">
        <v>624</v>
      </c>
      <c r="E34" s="25" t="s">
        <v>71</v>
      </c>
      <c r="F34" s="25" t="s">
        <v>100</v>
      </c>
      <c r="G34" s="25" t="s">
        <v>1736</v>
      </c>
      <c r="H34" s="8" t="str">
        <f>IFERROR(VLOOKUP(ROWS(Organisaties!$H$2:'Organisaties'!H34),Organisaties!$A$2:'Organisaties'!$B$602,2,0),"")</f>
        <v>Paardencentrum Carolina - 973430 - RV. - Barchem</v>
      </c>
    </row>
    <row r="35" spans="1:8" ht="13.2" x14ac:dyDescent="0.25">
      <c r="A35" s="1">
        <f>IF(ISNUMBER(SEARCH(Wedstrijden!$D$2,Organisaties!B35)),MAX(Organisaties!$A$1:'Organisaties'!A34)+1,0)</f>
        <v>34</v>
      </c>
      <c r="B35" s="18" t="str">
        <f t="shared" si="0"/>
        <v>Stal Klokman - V38040 - Lic.1 - Barchem</v>
      </c>
      <c r="C35" s="25" t="s">
        <v>1850</v>
      </c>
      <c r="D35" s="25" t="s">
        <v>1851</v>
      </c>
      <c r="E35" s="25" t="s">
        <v>1773</v>
      </c>
      <c r="F35" s="25" t="s">
        <v>100</v>
      </c>
      <c r="G35" s="25" t="s">
        <v>1736</v>
      </c>
      <c r="H35" s="8" t="str">
        <f>IFERROR(VLOOKUP(ROWS(Organisaties!$H$2:'Organisaties'!H35),Organisaties!$A$2:'Organisaties'!$B$602,2,0),"")</f>
        <v>Stal Klokman - V38040 - Lic.1 - Barchem</v>
      </c>
    </row>
    <row r="36" spans="1:8" ht="13.2" x14ac:dyDescent="0.25">
      <c r="A36" s="1">
        <f>IF(ISNUMBER(SEARCH(Wedstrijden!$D$2,Organisaties!B36)),MAX(Organisaties!$A$1:'Organisaties'!A35)+1,0)</f>
        <v>35</v>
      </c>
      <c r="B36" s="18" t="str">
        <f t="shared" si="0"/>
        <v>Stichting Ruitersport Barchem - V51535 - RV. - Barchem</v>
      </c>
      <c r="C36" s="25" t="s">
        <v>1901</v>
      </c>
      <c r="D36" s="25" t="s">
        <v>1902</v>
      </c>
      <c r="E36" s="25" t="s">
        <v>71</v>
      </c>
      <c r="F36" s="25" t="s">
        <v>100</v>
      </c>
      <c r="G36" s="25" t="s">
        <v>1736</v>
      </c>
      <c r="H36" s="8" t="str">
        <f>IFERROR(VLOOKUP(ROWS(Organisaties!$H$2:'Organisaties'!H36),Organisaties!$A$2:'Organisaties'!$B$602,2,0),"")</f>
        <v>Stichting Ruitersport Barchem - V51535 - RV. - Barchem</v>
      </c>
    </row>
    <row r="37" spans="1:8" ht="13.2" x14ac:dyDescent="0.25">
      <c r="A37" s="1">
        <f>IF(ISNUMBER(SEARCH(Wedstrijden!$D$2,Organisaties!B37)),MAX(Organisaties!$A$1:'Organisaties'!A36)+1,0)</f>
        <v>36</v>
      </c>
      <c r="B37" s="18" t="str">
        <f t="shared" si="0"/>
        <v>Ch De Graafhorst (Eq I B.V.) - 829336 - Lic.1 - Barneveld</v>
      </c>
      <c r="C37" s="25" t="s">
        <v>1779</v>
      </c>
      <c r="D37" s="25" t="s">
        <v>1780</v>
      </c>
      <c r="E37" s="25" t="s">
        <v>1773</v>
      </c>
      <c r="F37" s="25" t="s">
        <v>495</v>
      </c>
      <c r="G37" s="25" t="s">
        <v>1736</v>
      </c>
      <c r="H37" s="8" t="str">
        <f>IFERROR(VLOOKUP(ROWS(Organisaties!$H$2:'Organisaties'!H37),Organisaties!$A$2:'Organisaties'!$B$602,2,0),"")</f>
        <v>Ch De Graafhorst (Eq I B.V.) - 829336 - Lic.1 - Barneveld</v>
      </c>
    </row>
    <row r="38" spans="1:8" ht="13.2" x14ac:dyDescent="0.25">
      <c r="A38" s="1">
        <f>IF(ISNUMBER(SEARCH(Wedstrijden!$D$2,Organisaties!B38)),MAX(Organisaties!$A$1:'Organisaties'!A37)+1,0)</f>
        <v>37</v>
      </c>
      <c r="B38" s="18" t="str">
        <f t="shared" si="0"/>
        <v>Manege De Burght - 969240 - PC. - Barneveld</v>
      </c>
      <c r="C38" s="25" t="s">
        <v>493</v>
      </c>
      <c r="D38" s="25" t="s">
        <v>494</v>
      </c>
      <c r="E38" s="25" t="s">
        <v>67</v>
      </c>
      <c r="F38" s="25" t="s">
        <v>495</v>
      </c>
      <c r="G38" s="25" t="s">
        <v>1736</v>
      </c>
      <c r="H38" s="8" t="str">
        <f>IFERROR(VLOOKUP(ROWS(Organisaties!$H$2:'Organisaties'!H38),Organisaties!$A$2:'Organisaties'!$B$602,2,0),"")</f>
        <v>Manege De Burght - 969240 - PC. - Barneveld</v>
      </c>
    </row>
    <row r="39" spans="1:8" ht="13.2" x14ac:dyDescent="0.25">
      <c r="A39" s="1">
        <f>IF(ISNUMBER(SEARCH(Wedstrijden!$D$2,Organisaties!B39)),MAX(Organisaties!$A$1:'Organisaties'!A38)+1,0)</f>
        <v>38</v>
      </c>
      <c r="B39" s="18" t="str">
        <f t="shared" si="0"/>
        <v>Manege De Burght - 983448 - RV. - Barneveld</v>
      </c>
      <c r="C39" s="25" t="s">
        <v>496</v>
      </c>
      <c r="D39" s="25" t="s">
        <v>494</v>
      </c>
      <c r="E39" s="25" t="s">
        <v>71</v>
      </c>
      <c r="F39" s="25" t="s">
        <v>495</v>
      </c>
      <c r="G39" s="25" t="s">
        <v>1736</v>
      </c>
      <c r="H39" s="8" t="str">
        <f>IFERROR(VLOOKUP(ROWS(Organisaties!$H$2:'Organisaties'!H39),Organisaties!$A$2:'Organisaties'!$B$602,2,0),"")</f>
        <v>Manege De Burght - 983448 - RV. - Barneveld</v>
      </c>
    </row>
    <row r="40" spans="1:8" ht="13.2" x14ac:dyDescent="0.25">
      <c r="A40" s="1">
        <f>IF(ISNUMBER(SEARCH(Wedstrijden!$D$2,Organisaties!B40)),MAX(Organisaties!$A$1:'Organisaties'!A39)+1,0)</f>
        <v>39</v>
      </c>
      <c r="B40" s="18" t="str">
        <f t="shared" si="0"/>
        <v>Spring Edition Ermelo - 896050 - Lic.1 - Barneveld</v>
      </c>
      <c r="C40" s="25" t="s">
        <v>1842</v>
      </c>
      <c r="D40" s="25" t="s">
        <v>1843</v>
      </c>
      <c r="E40" s="25" t="s">
        <v>1773</v>
      </c>
      <c r="F40" s="25" t="s">
        <v>495</v>
      </c>
      <c r="G40" s="25" t="s">
        <v>1736</v>
      </c>
      <c r="H40" s="8" t="str">
        <f>IFERROR(VLOOKUP(ROWS(Organisaties!$H$2:'Organisaties'!H40),Organisaties!$A$2:'Organisaties'!$B$602,2,0),"")</f>
        <v>Spring Edition Ermelo - 896050 - Lic.1 - Barneveld</v>
      </c>
    </row>
    <row r="41" spans="1:8" ht="13.2" x14ac:dyDescent="0.25">
      <c r="A41" s="1">
        <f>IF(ISNUMBER(SEARCH(Wedstrijden!$D$2,Organisaties!B41)),MAX(Organisaties!$A$1:'Organisaties'!A40)+1,0)</f>
        <v>40</v>
      </c>
      <c r="B41" s="18" t="str">
        <f t="shared" si="0"/>
        <v>Spring Edition Ermelo - 896050 - Lic.1 - Barneveld</v>
      </c>
      <c r="C41" s="25" t="s">
        <v>1842</v>
      </c>
      <c r="D41" s="25" t="s">
        <v>1843</v>
      </c>
      <c r="E41" s="25" t="s">
        <v>1773</v>
      </c>
      <c r="F41" s="25" t="s">
        <v>495</v>
      </c>
      <c r="G41" s="25" t="s">
        <v>1736</v>
      </c>
      <c r="H41" s="8" t="str">
        <f>IFERROR(VLOOKUP(ROWS(Organisaties!$H$2:'Organisaties'!H41),Organisaties!$A$2:'Organisaties'!$B$602,2,0),"")</f>
        <v>Spring Edition Ermelo - 896050 - Lic.1 - Barneveld</v>
      </c>
    </row>
    <row r="42" spans="1:8" ht="13.2" x14ac:dyDescent="0.25">
      <c r="A42" s="1">
        <f>IF(ISNUMBER(SEARCH(Wedstrijden!$D$2,Organisaties!B42)),MAX(Organisaties!$A$1:'Organisaties'!A41)+1,0)</f>
        <v>41</v>
      </c>
      <c r="B42" s="18" t="str">
        <f t="shared" si="0"/>
        <v>Spring Edition Ermelo - 896050 - Lic.1 - Barneveld</v>
      </c>
      <c r="C42" s="25" t="s">
        <v>1842</v>
      </c>
      <c r="D42" s="25" t="s">
        <v>1843</v>
      </c>
      <c r="E42" s="25" t="s">
        <v>1773</v>
      </c>
      <c r="F42" s="25" t="s">
        <v>495</v>
      </c>
      <c r="G42" s="25" t="s">
        <v>1736</v>
      </c>
      <c r="H42" s="8" t="str">
        <f>IFERROR(VLOOKUP(ROWS(Organisaties!$H$2:'Organisaties'!H42),Organisaties!$A$2:'Organisaties'!$B$602,2,0),"")</f>
        <v>Spring Edition Ermelo - 896050 - Lic.1 - Barneveld</v>
      </c>
    </row>
    <row r="43" spans="1:8" ht="13.2" x14ac:dyDescent="0.25">
      <c r="A43" s="1">
        <f>IF(ISNUMBER(SEARCH(Wedstrijden!$D$2,Organisaties!B43)),MAX(Organisaties!$A$1:'Organisaties'!A42)+1,0)</f>
        <v>42</v>
      </c>
      <c r="B43" s="18" t="str">
        <f t="shared" si="0"/>
        <v>Spring Edition Ermelo - 896050 - Lic.1 - Barneveld</v>
      </c>
      <c r="C43" s="25" t="s">
        <v>1842</v>
      </c>
      <c r="D43" s="25" t="s">
        <v>1843</v>
      </c>
      <c r="E43" s="25" t="s">
        <v>1773</v>
      </c>
      <c r="F43" s="25" t="s">
        <v>495</v>
      </c>
      <c r="G43" s="25" t="s">
        <v>1736</v>
      </c>
      <c r="H43" s="8" t="str">
        <f>IFERROR(VLOOKUP(ROWS(Organisaties!$H$2:'Organisaties'!H43),Organisaties!$A$2:'Organisaties'!$B$602,2,0),"")</f>
        <v>Spring Edition Ermelo - 896050 - Lic.1 - Barneveld</v>
      </c>
    </row>
    <row r="44" spans="1:8" ht="13.2" x14ac:dyDescent="0.25">
      <c r="A44" s="1">
        <f>IF(ISNUMBER(SEARCH(Wedstrijden!$D$2,Organisaties!B44)),MAX(Organisaties!$A$1:'Organisaties'!A43)+1,0)</f>
        <v>43</v>
      </c>
      <c r="B44" s="18" t="str">
        <f t="shared" si="0"/>
        <v>Wk Vierspannen 2008 Stichting - 740939 - Lic.1 - Barneveld</v>
      </c>
      <c r="C44" s="25" t="s">
        <v>1921</v>
      </c>
      <c r="D44" s="25" t="s">
        <v>1922</v>
      </c>
      <c r="E44" s="25" t="s">
        <v>1773</v>
      </c>
      <c r="F44" s="25" t="s">
        <v>495</v>
      </c>
      <c r="G44" s="25" t="s">
        <v>1736</v>
      </c>
      <c r="H44" s="8" t="str">
        <f>IFERROR(VLOOKUP(ROWS(Organisaties!$H$2:'Organisaties'!H44),Organisaties!$A$2:'Organisaties'!$B$602,2,0),"")</f>
        <v>Wk Vierspannen 2008 Stichting - 740939 - Lic.1 - Barneveld</v>
      </c>
    </row>
    <row r="45" spans="1:8" ht="13.2" x14ac:dyDescent="0.25">
      <c r="A45" s="1">
        <f>IF(ISNUMBER(SEARCH(Wedstrijden!$D$2,Organisaties!B45)),MAX(Organisaties!$A$1:'Organisaties'!A44)+1,0)</f>
        <v>44</v>
      </c>
      <c r="B45" s="18" t="str">
        <f t="shared" si="0"/>
        <v>Pc. De Baerleruiters - V40492 - PC. - Beek Gem Montferland</v>
      </c>
      <c r="C45" s="25" t="s">
        <v>90</v>
      </c>
      <c r="D45" s="25" t="s">
        <v>91</v>
      </c>
      <c r="E45" s="25" t="s">
        <v>67</v>
      </c>
      <c r="F45" s="25" t="s">
        <v>92</v>
      </c>
      <c r="G45" s="25" t="s">
        <v>1736</v>
      </c>
      <c r="H45" s="8" t="str">
        <f>IFERROR(VLOOKUP(ROWS(Organisaties!$H$2:'Organisaties'!H45),Organisaties!$A$2:'Organisaties'!$B$602,2,0),"")</f>
        <v>Pc. De Baerleruiters - V40492 - PC. - Beek Gem Montferland</v>
      </c>
    </row>
    <row r="46" spans="1:8" ht="13.2" x14ac:dyDescent="0.25">
      <c r="A46" s="1">
        <f>IF(ISNUMBER(SEARCH(Wedstrijden!$D$2,Organisaties!B46)),MAX(Organisaties!$A$1:'Organisaties'!A45)+1,0)</f>
        <v>45</v>
      </c>
      <c r="B46" s="18" t="str">
        <f t="shared" si="0"/>
        <v>Rv. Baerleruiters - V40205 - RV. - Beek Gem Montferland</v>
      </c>
      <c r="C46" s="25" t="s">
        <v>93</v>
      </c>
      <c r="D46" s="25" t="s">
        <v>94</v>
      </c>
      <c r="E46" s="25" t="s">
        <v>71</v>
      </c>
      <c r="F46" s="25" t="s">
        <v>92</v>
      </c>
      <c r="G46" s="25" t="s">
        <v>1736</v>
      </c>
      <c r="H46" s="8" t="str">
        <f>IFERROR(VLOOKUP(ROWS(Organisaties!$H$2:'Organisaties'!H46),Organisaties!$A$2:'Organisaties'!$B$602,2,0),"")</f>
        <v>Rv. Baerleruiters - V40205 - RV. - Beek Gem Montferland</v>
      </c>
    </row>
    <row r="47" spans="1:8" ht="13.2" x14ac:dyDescent="0.25">
      <c r="A47" s="1">
        <f>IF(ISNUMBER(SEARCH(Wedstrijden!$D$2,Organisaties!B47)),MAX(Organisaties!$A$1:'Organisaties'!A46)+1,0)</f>
        <v>46</v>
      </c>
      <c r="B47" s="18" t="str">
        <f t="shared" si="0"/>
        <v>Riant Equestrian Centre Afd. Paarden - 971458 - RV. - Beekbergen</v>
      </c>
      <c r="C47" s="25" t="s">
        <v>668</v>
      </c>
      <c r="D47" s="25" t="s">
        <v>669</v>
      </c>
      <c r="E47" s="25" t="s">
        <v>71</v>
      </c>
      <c r="F47" s="25" t="s">
        <v>670</v>
      </c>
      <c r="G47" s="25" t="s">
        <v>1736</v>
      </c>
      <c r="H47" s="8" t="str">
        <f>IFERROR(VLOOKUP(ROWS(Organisaties!$H$2:'Organisaties'!H47),Organisaties!$A$2:'Organisaties'!$B$602,2,0),"")</f>
        <v>Riant Equestrian Centre Afd. Paarden - 971458 - RV. - Beekbergen</v>
      </c>
    </row>
    <row r="48" spans="1:8" ht="13.2" x14ac:dyDescent="0.25">
      <c r="A48" s="1">
        <f>IF(ISNUMBER(SEARCH(Wedstrijden!$D$2,Organisaties!B48)),MAX(Organisaties!$A$1:'Organisaties'!A47)+1,0)</f>
        <v>47</v>
      </c>
      <c r="B48" s="18" t="str">
        <f t="shared" si="0"/>
        <v>Pc. De Bergruiters - V50465 - PC. - Beek-Ubbergen</v>
      </c>
      <c r="C48" s="25" t="s">
        <v>121</v>
      </c>
      <c r="D48" s="25" t="s">
        <v>122</v>
      </c>
      <c r="E48" s="25" t="s">
        <v>67</v>
      </c>
      <c r="F48" s="25" t="s">
        <v>123</v>
      </c>
      <c r="G48" s="25" t="s">
        <v>1736</v>
      </c>
      <c r="H48" s="8" t="str">
        <f>IFERROR(VLOOKUP(ROWS(Organisaties!$H$2:'Organisaties'!H48),Organisaties!$A$2:'Organisaties'!$B$602,2,0),"")</f>
        <v>Pc. De Bergruiters - V50465 - PC. - Beek-Ubbergen</v>
      </c>
    </row>
    <row r="49" spans="1:8" ht="13.2" x14ac:dyDescent="0.25">
      <c r="A49" s="1">
        <f>IF(ISNUMBER(SEARCH(Wedstrijden!$D$2,Organisaties!B49)),MAX(Organisaties!$A$1:'Organisaties'!A48)+1,0)</f>
        <v>48</v>
      </c>
      <c r="B49" s="18" t="str">
        <f t="shared" si="0"/>
        <v>Rv. Pegasus - V50545 - RV. - Beek-Ubbergen</v>
      </c>
      <c r="C49" s="25" t="s">
        <v>639</v>
      </c>
      <c r="D49" s="25" t="s">
        <v>640</v>
      </c>
      <c r="E49" s="25" t="s">
        <v>71</v>
      </c>
      <c r="F49" s="25" t="s">
        <v>123</v>
      </c>
      <c r="G49" s="25" t="s">
        <v>1736</v>
      </c>
      <c r="H49" s="8" t="str">
        <f>IFERROR(VLOOKUP(ROWS(Organisaties!$H$2:'Organisaties'!H49),Organisaties!$A$2:'Organisaties'!$B$602,2,0),"")</f>
        <v>Rv. Pegasus - V50545 - RV. - Beek-Ubbergen</v>
      </c>
    </row>
    <row r="50" spans="1:8" ht="13.2" x14ac:dyDescent="0.25">
      <c r="A50" s="1">
        <f>IF(ISNUMBER(SEARCH(Wedstrijden!$D$2,Organisaties!B50)),MAX(Organisaties!$A$1:'Organisaties'!A49)+1,0)</f>
        <v>49</v>
      </c>
      <c r="B50" s="18" t="str">
        <f t="shared" si="0"/>
        <v>Hs Pothoven (Pa) - 959974 - RV. - Beemte Broekland</v>
      </c>
      <c r="C50" s="25" t="s">
        <v>369</v>
      </c>
      <c r="D50" s="25" t="s">
        <v>1802</v>
      </c>
      <c r="E50" s="25" t="s">
        <v>71</v>
      </c>
      <c r="F50" s="25" t="s">
        <v>368</v>
      </c>
      <c r="G50" s="25" t="s">
        <v>1736</v>
      </c>
      <c r="H50" s="8" t="str">
        <f>IFERROR(VLOOKUP(ROWS(Organisaties!$H$2:'Organisaties'!H50),Organisaties!$A$2:'Organisaties'!$B$602,2,0),"")</f>
        <v>Hs Pothoven (Pa) - 959974 - RV. - Beemte Broekland</v>
      </c>
    </row>
    <row r="51" spans="1:8" ht="13.2" x14ac:dyDescent="0.25">
      <c r="A51" s="1">
        <f>IF(ISNUMBER(SEARCH(Wedstrijden!$D$2,Organisaties!B51)),MAX(Organisaties!$A$1:'Organisaties'!A50)+1,0)</f>
        <v>50</v>
      </c>
      <c r="B51" s="18" t="str">
        <f t="shared" si="0"/>
        <v>Hs Pothoven (Po) - 959972 - PC. - Beemte Broekland</v>
      </c>
      <c r="C51" s="25" t="s">
        <v>366</v>
      </c>
      <c r="D51" s="25" t="s">
        <v>1803</v>
      </c>
      <c r="E51" s="25" t="s">
        <v>67</v>
      </c>
      <c r="F51" s="25" t="s">
        <v>368</v>
      </c>
      <c r="G51" s="25" t="s">
        <v>1736</v>
      </c>
      <c r="H51" s="8" t="str">
        <f>IFERROR(VLOOKUP(ROWS(Organisaties!$H$2:'Organisaties'!H51),Organisaties!$A$2:'Organisaties'!$B$602,2,0),"")</f>
        <v>Hs Pothoven (Po) - 959972 - PC. - Beemte Broekland</v>
      </c>
    </row>
    <row r="52" spans="1:8" ht="13.2" x14ac:dyDescent="0.25">
      <c r="A52" s="1">
        <f>IF(ISNUMBER(SEARCH(Wedstrijden!$D$2,Organisaties!B52)),MAX(Organisaties!$A$1:'Organisaties'!A51)+1,0)</f>
        <v>51</v>
      </c>
      <c r="B52" s="18" t="str">
        <f t="shared" si="0"/>
        <v>Paardenheerlijkheid Mariënwaerdt - 971457 - RV. - Beesd</v>
      </c>
      <c r="C52" s="25" t="s">
        <v>626</v>
      </c>
      <c r="D52" s="25" t="s">
        <v>627</v>
      </c>
      <c r="E52" s="25" t="s">
        <v>71</v>
      </c>
      <c r="F52" s="25" t="s">
        <v>628</v>
      </c>
      <c r="G52" s="25" t="s">
        <v>1736</v>
      </c>
      <c r="H52" s="8" t="str">
        <f>IFERROR(VLOOKUP(ROWS(Organisaties!$H$2:'Organisaties'!H52),Organisaties!$A$2:'Organisaties'!$B$602,2,0),"")</f>
        <v>Paardenheerlijkheid Mariënwaerdt - 971457 - RV. - Beesd</v>
      </c>
    </row>
    <row r="53" spans="1:8" ht="13.2" x14ac:dyDescent="0.25">
      <c r="A53" s="1">
        <f>IF(ISNUMBER(SEARCH(Wedstrijden!$D$2,Organisaties!B53)),MAX(Organisaties!$A$1:'Organisaties'!A52)+1,0)</f>
        <v>52</v>
      </c>
      <c r="B53" s="18" t="str">
        <f t="shared" si="0"/>
        <v>Pc. Grolse Pony- En Voltigeclub - V50480 - PC. - Beltrum</v>
      </c>
      <c r="C53" s="25" t="s">
        <v>290</v>
      </c>
      <c r="D53" s="25" t="s">
        <v>291</v>
      </c>
      <c r="E53" s="25" t="s">
        <v>67</v>
      </c>
      <c r="F53" s="25" t="s">
        <v>292</v>
      </c>
      <c r="G53" s="25" t="s">
        <v>1736</v>
      </c>
      <c r="H53" s="8" t="str">
        <f>IFERROR(VLOOKUP(ROWS(Organisaties!$H$2:'Organisaties'!H53),Organisaties!$A$2:'Organisaties'!$B$602,2,0),"")</f>
        <v>Pc. Grolse Pony- En Voltigeclub - V50480 - PC. - Beltrum</v>
      </c>
    </row>
    <row r="54" spans="1:8" ht="13.2" x14ac:dyDescent="0.25">
      <c r="A54" s="1">
        <f>IF(ISNUMBER(SEARCH(Wedstrijden!$D$2,Organisaties!B54)),MAX(Organisaties!$A$1:'Organisaties'!A53)+1,0)</f>
        <v>53</v>
      </c>
      <c r="B54" s="18" t="str">
        <f t="shared" si="0"/>
        <v>Pc. De Gele Rijdertjes - V50483 - PC. - Bemmel</v>
      </c>
      <c r="C54" s="25" t="s">
        <v>253</v>
      </c>
      <c r="D54" s="25" t="s">
        <v>254</v>
      </c>
      <c r="E54" s="25" t="s">
        <v>67</v>
      </c>
      <c r="F54" s="25" t="s">
        <v>255</v>
      </c>
      <c r="G54" s="25" t="s">
        <v>1736</v>
      </c>
      <c r="H54" s="8" t="str">
        <f>IFERROR(VLOOKUP(ROWS(Organisaties!$H$2:'Organisaties'!H54),Organisaties!$A$2:'Organisaties'!$B$602,2,0),"")</f>
        <v>Pc. De Gele Rijdertjes - V50483 - PC. - Bemmel</v>
      </c>
    </row>
    <row r="55" spans="1:8" ht="13.2" x14ac:dyDescent="0.25">
      <c r="A55" s="1">
        <f>IF(ISNUMBER(SEARCH(Wedstrijden!$D$2,Organisaties!B55)),MAX(Organisaties!$A$1:'Organisaties'!A54)+1,0)</f>
        <v>54</v>
      </c>
      <c r="B55" s="18" t="str">
        <f t="shared" si="0"/>
        <v>Stal Reijnen V.O.F. - 848397 - RV. - Bemmel</v>
      </c>
      <c r="C55" s="25" t="s">
        <v>766</v>
      </c>
      <c r="D55" s="25" t="s">
        <v>767</v>
      </c>
      <c r="E55" s="25" t="s">
        <v>71</v>
      </c>
      <c r="F55" s="25" t="s">
        <v>255</v>
      </c>
      <c r="G55" s="25" t="s">
        <v>1736</v>
      </c>
      <c r="H55" s="8" t="str">
        <f>IFERROR(VLOOKUP(ROWS(Organisaties!$H$2:'Organisaties'!H55),Organisaties!$A$2:'Organisaties'!$B$602,2,0),"")</f>
        <v>Stal Reijnen V.O.F. - 848397 - RV. - Bemmel</v>
      </c>
    </row>
    <row r="56" spans="1:8" ht="13.2" x14ac:dyDescent="0.25">
      <c r="A56" s="1">
        <f>IF(ISNUMBER(SEARCH(Wedstrijden!$D$2,Organisaties!B56)),MAX(Organisaties!$A$1:'Organisaties'!A55)+1,0)</f>
        <v>55</v>
      </c>
      <c r="B56" s="18" t="str">
        <f t="shared" si="0"/>
        <v>Stal Reijnen V.O.F. - 848400 - PC. - Bemmel</v>
      </c>
      <c r="C56" s="25" t="s">
        <v>768</v>
      </c>
      <c r="D56" s="25" t="s">
        <v>767</v>
      </c>
      <c r="E56" s="25" t="s">
        <v>67</v>
      </c>
      <c r="F56" s="25" t="s">
        <v>255</v>
      </c>
      <c r="G56" s="25" t="s">
        <v>1736</v>
      </c>
      <c r="H56" s="8" t="str">
        <f>IFERROR(VLOOKUP(ROWS(Organisaties!$H$2:'Organisaties'!H56),Organisaties!$A$2:'Organisaties'!$B$602,2,0),"")</f>
        <v>Stal Reijnen V.O.F. - 848400 - PC. - Bemmel</v>
      </c>
    </row>
    <row r="57" spans="1:8" ht="13.2" x14ac:dyDescent="0.25">
      <c r="A57" s="1">
        <f>IF(ISNUMBER(SEARCH(Wedstrijden!$D$2,Organisaties!B57)),MAX(Organisaties!$A$1:'Organisaties'!A56)+1,0)</f>
        <v>56</v>
      </c>
      <c r="B57" s="18" t="str">
        <f t="shared" si="0"/>
        <v>Pc. De Vier Heemskinderen - V40497 - PC. - Beneden-Leeuwen</v>
      </c>
      <c r="C57" s="25" t="s">
        <v>864</v>
      </c>
      <c r="D57" s="25" t="s">
        <v>865</v>
      </c>
      <c r="E57" s="25" t="s">
        <v>67</v>
      </c>
      <c r="F57" s="25" t="s">
        <v>866</v>
      </c>
      <c r="G57" s="25" t="s">
        <v>1736</v>
      </c>
      <c r="H57" s="8" t="str">
        <f>IFERROR(VLOOKUP(ROWS(Organisaties!$H$2:'Organisaties'!H57),Organisaties!$A$2:'Organisaties'!$B$602,2,0),"")</f>
        <v>Pc. De Vier Heemskinderen - V40497 - PC. - Beneden-Leeuwen</v>
      </c>
    </row>
    <row r="58" spans="1:8" ht="13.2" x14ac:dyDescent="0.25">
      <c r="A58" s="1">
        <f>IF(ISNUMBER(SEARCH(Wedstrijden!$D$2,Organisaties!B58)),MAX(Organisaties!$A$1:'Organisaties'!A57)+1,0)</f>
        <v>57</v>
      </c>
      <c r="B58" s="18" t="str">
        <f t="shared" si="0"/>
        <v>Rv. Vier Heemskinderen - V40208 - RV. - Beneden-Leeuwen</v>
      </c>
      <c r="C58" s="25" t="s">
        <v>867</v>
      </c>
      <c r="D58" s="25" t="s">
        <v>868</v>
      </c>
      <c r="E58" s="25" t="s">
        <v>71</v>
      </c>
      <c r="F58" s="25" t="s">
        <v>866</v>
      </c>
      <c r="G58" s="25" t="s">
        <v>1736</v>
      </c>
      <c r="H58" s="8" t="str">
        <f>IFERROR(VLOOKUP(ROWS(Organisaties!$H$2:'Organisaties'!H58),Organisaties!$A$2:'Organisaties'!$B$602,2,0),"")</f>
        <v>Rv. Vier Heemskinderen - V40208 - RV. - Beneden-Leeuwen</v>
      </c>
    </row>
    <row r="59" spans="1:8" ht="13.2" x14ac:dyDescent="0.25">
      <c r="A59" s="1">
        <f>IF(ISNUMBER(SEARCH(Wedstrijden!$D$2,Organisaties!B59)),MAX(Organisaties!$A$1:'Organisaties'!A58)+1,0)</f>
        <v>58</v>
      </c>
      <c r="B59" s="18" t="str">
        <f t="shared" si="0"/>
        <v>Rv. Harsloruiters - V50458 - RV. - Bennekom</v>
      </c>
      <c r="C59" s="25" t="s">
        <v>310</v>
      </c>
      <c r="D59" s="25" t="s">
        <v>311</v>
      </c>
      <c r="E59" s="25" t="s">
        <v>71</v>
      </c>
      <c r="F59" s="25" t="s">
        <v>312</v>
      </c>
      <c r="G59" s="25" t="s">
        <v>1736</v>
      </c>
      <c r="H59" s="8" t="str">
        <f>IFERROR(VLOOKUP(ROWS(Organisaties!$H$2:'Organisaties'!H59),Organisaties!$A$2:'Organisaties'!$B$602,2,0),"")</f>
        <v>Rv. Harsloruiters - V50458 - RV. - Bennekom</v>
      </c>
    </row>
    <row r="60" spans="1:8" ht="13.2" x14ac:dyDescent="0.25">
      <c r="A60" s="1">
        <f>IF(ISNUMBER(SEARCH(Wedstrijden!$D$2,Organisaties!B60)),MAX(Organisaties!$A$1:'Organisaties'!A59)+1,0)</f>
        <v>59</v>
      </c>
      <c r="B60" s="18" t="str">
        <f t="shared" si="0"/>
        <v>Pc. De Hofruiters - V50494 - PC. - Bennekom</v>
      </c>
      <c r="C60" s="25" t="s">
        <v>358</v>
      </c>
      <c r="D60" s="25" t="s">
        <v>359</v>
      </c>
      <c r="E60" s="25" t="s">
        <v>67</v>
      </c>
      <c r="F60" s="25" t="s">
        <v>312</v>
      </c>
      <c r="G60" s="25" t="s">
        <v>1736</v>
      </c>
      <c r="H60" s="8" t="str">
        <f>IFERROR(VLOOKUP(ROWS(Organisaties!$H$2:'Organisaties'!H60),Organisaties!$A$2:'Organisaties'!$B$602,2,0),"")</f>
        <v>Pc. De Hofruiters - V50494 - PC. - Bennekom</v>
      </c>
    </row>
    <row r="61" spans="1:8" ht="13.2" x14ac:dyDescent="0.25">
      <c r="A61" s="1">
        <f>IF(ISNUMBER(SEARCH(Wedstrijden!$D$2,Organisaties!B61)),MAX(Organisaties!$A$1:'Organisaties'!A60)+1,0)</f>
        <v>60</v>
      </c>
      <c r="B61" s="18" t="str">
        <f t="shared" si="0"/>
        <v>Rv. Hofruiters - V50455 - RV. - Bennekom</v>
      </c>
      <c r="C61" s="25" t="s">
        <v>360</v>
      </c>
      <c r="D61" s="25" t="s">
        <v>361</v>
      </c>
      <c r="E61" s="25" t="s">
        <v>71</v>
      </c>
      <c r="F61" s="25" t="s">
        <v>312</v>
      </c>
      <c r="G61" s="25" t="s">
        <v>1736</v>
      </c>
      <c r="H61" s="8" t="str">
        <f>IFERROR(VLOOKUP(ROWS(Organisaties!$H$2:'Organisaties'!H61),Organisaties!$A$2:'Organisaties'!$B$602,2,0),"")</f>
        <v>Rv. Hofruiters - V50455 - RV. - Bennekom</v>
      </c>
    </row>
    <row r="62" spans="1:8" ht="13.2" x14ac:dyDescent="0.25">
      <c r="A62" s="1">
        <f>IF(ISNUMBER(SEARCH(Wedstrijden!$D$2,Organisaties!B62)),MAX(Organisaties!$A$1:'Organisaties'!A61)+1,0)</f>
        <v>61</v>
      </c>
      <c r="B62" s="18" t="str">
        <f t="shared" si="0"/>
        <v>Hippisch Centrum La Grande - 672795 - RV. - Beuningen Gld</v>
      </c>
      <c r="C62" s="25" t="s">
        <v>335</v>
      </c>
      <c r="D62" s="25" t="s">
        <v>336</v>
      </c>
      <c r="E62" s="25" t="s">
        <v>71</v>
      </c>
      <c r="F62" s="25" t="s">
        <v>337</v>
      </c>
      <c r="G62" s="25" t="s">
        <v>1736</v>
      </c>
      <c r="H62" s="8" t="str">
        <f>IFERROR(VLOOKUP(ROWS(Organisaties!$H$2:'Organisaties'!H62),Organisaties!$A$2:'Organisaties'!$B$602,2,0),"")</f>
        <v>Hippisch Centrum La Grande - 672795 - RV. - Beuningen Gld</v>
      </c>
    </row>
    <row r="63" spans="1:8" ht="13.2" x14ac:dyDescent="0.25">
      <c r="A63" s="1">
        <f>IF(ISNUMBER(SEARCH(Wedstrijden!$D$2,Organisaties!B63)),MAX(Organisaties!$A$1:'Organisaties'!A62)+1,0)</f>
        <v>62</v>
      </c>
      <c r="B63" s="18" t="str">
        <f t="shared" si="0"/>
        <v>Hippisch Centrum La Grande - 933146 - PC. - Beuningen Gld</v>
      </c>
      <c r="C63" s="25" t="s">
        <v>338</v>
      </c>
      <c r="D63" s="25" t="s">
        <v>336</v>
      </c>
      <c r="E63" s="25" t="s">
        <v>67</v>
      </c>
      <c r="F63" s="25" t="s">
        <v>337</v>
      </c>
      <c r="G63" s="25" t="s">
        <v>1736</v>
      </c>
      <c r="H63" s="8" t="str">
        <f>IFERROR(VLOOKUP(ROWS(Organisaties!$H$2:'Organisaties'!H63),Organisaties!$A$2:'Organisaties'!$B$602,2,0),"")</f>
        <v>Hippisch Centrum La Grande - 933146 - PC. - Beuningen Gld</v>
      </c>
    </row>
    <row r="64" spans="1:8" ht="13.2" x14ac:dyDescent="0.25">
      <c r="A64" s="1">
        <f>IF(ISNUMBER(SEARCH(Wedstrijden!$D$2,Organisaties!B64)),MAX(Organisaties!$A$1:'Organisaties'!A63)+1,0)</f>
        <v>63</v>
      </c>
      <c r="B64" s="18" t="str">
        <f t="shared" si="0"/>
        <v>Pc. La Grande - 756637 - PC. - Beuningen Gld</v>
      </c>
      <c r="C64" s="25" t="s">
        <v>438</v>
      </c>
      <c r="D64" s="25" t="s">
        <v>439</v>
      </c>
      <c r="E64" s="25" t="s">
        <v>67</v>
      </c>
      <c r="F64" s="25" t="s">
        <v>337</v>
      </c>
      <c r="G64" s="25" t="s">
        <v>1736</v>
      </c>
      <c r="H64" s="8" t="str">
        <f>IFERROR(VLOOKUP(ROWS(Organisaties!$H$2:'Organisaties'!H64),Organisaties!$A$2:'Organisaties'!$B$602,2,0),"")</f>
        <v>Pc. La Grande - 756637 - PC. - Beuningen Gld</v>
      </c>
    </row>
    <row r="65" spans="1:8" ht="13.2" x14ac:dyDescent="0.25">
      <c r="A65" s="1">
        <f>IF(ISNUMBER(SEARCH(Wedstrijden!$D$2,Organisaties!B65)),MAX(Organisaties!$A$1:'Organisaties'!A64)+1,0)</f>
        <v>64</v>
      </c>
      <c r="B65" s="18" t="str">
        <f t="shared" si="0"/>
        <v>Rv. La Grande - 751883 - RV. - Beuningen Gld</v>
      </c>
      <c r="C65" s="25" t="s">
        <v>440</v>
      </c>
      <c r="D65" s="25" t="s">
        <v>441</v>
      </c>
      <c r="E65" s="25" t="s">
        <v>71</v>
      </c>
      <c r="F65" s="25" t="s">
        <v>337</v>
      </c>
      <c r="G65" s="25" t="s">
        <v>1736</v>
      </c>
      <c r="H65" s="8" t="str">
        <f>IFERROR(VLOOKUP(ROWS(Organisaties!$H$2:'Organisaties'!H65),Organisaties!$A$2:'Organisaties'!$B$602,2,0),"")</f>
        <v>Rv. La Grande - 751883 - RV. - Beuningen Gld</v>
      </c>
    </row>
    <row r="66" spans="1:8" ht="13.2" x14ac:dyDescent="0.25">
      <c r="A66" s="1">
        <f>IF(ISNUMBER(SEARCH(Wedstrijden!$D$2,Organisaties!B66)),MAX(Organisaties!$A$1:'Organisaties'!A65)+1,0)</f>
        <v>65</v>
      </c>
      <c r="B66" s="18" t="str">
        <f t="shared" ref="B66:B129" si="1">CONCATENATE(PROPER(D66)," - ",C66,," - ",E66," ","- ", PROPER(F66))</f>
        <v>Rv. Valkeniers - V40213 - RV. - Beuningen Gld</v>
      </c>
      <c r="C66" s="25" t="s">
        <v>819</v>
      </c>
      <c r="D66" s="25" t="s">
        <v>820</v>
      </c>
      <c r="E66" s="25" t="s">
        <v>71</v>
      </c>
      <c r="F66" s="25" t="s">
        <v>337</v>
      </c>
      <c r="G66" s="25" t="s">
        <v>1736</v>
      </c>
      <c r="H66" s="8" t="str">
        <f>IFERROR(VLOOKUP(ROWS(Organisaties!$H$2:'Organisaties'!H66),Organisaties!$A$2:'Organisaties'!$B$602,2,0),"")</f>
        <v>Rv. Valkeniers - V40213 - RV. - Beuningen Gld</v>
      </c>
    </row>
    <row r="67" spans="1:8" ht="13.2" x14ac:dyDescent="0.25">
      <c r="A67" s="1">
        <f>IF(ISNUMBER(SEARCH(Wedstrijden!$D$2,Organisaties!B67)),MAX(Organisaties!$A$1:'Organisaties'!A66)+1,0)</f>
        <v>66</v>
      </c>
      <c r="B67" s="18" t="str">
        <f t="shared" si="1"/>
        <v>Pc. De Batouwers - V50966 - PC. - Beusichem</v>
      </c>
      <c r="C67" s="25" t="s">
        <v>108</v>
      </c>
      <c r="D67" s="25" t="s">
        <v>109</v>
      </c>
      <c r="E67" s="25" t="s">
        <v>67</v>
      </c>
      <c r="F67" s="25" t="s">
        <v>110</v>
      </c>
      <c r="G67" s="25" t="s">
        <v>1736</v>
      </c>
      <c r="H67" s="8" t="str">
        <f>IFERROR(VLOOKUP(ROWS(Organisaties!$H$2:'Organisaties'!H67),Organisaties!$A$2:'Organisaties'!$B$602,2,0),"")</f>
        <v>Pc. De Batouwers - V50966 - PC. - Beusichem</v>
      </c>
    </row>
    <row r="68" spans="1:8" ht="13.2" x14ac:dyDescent="0.25">
      <c r="A68" s="1">
        <f>IF(ISNUMBER(SEARCH(Wedstrijden!$D$2,Organisaties!B68)),MAX(Organisaties!$A$1:'Organisaties'!A67)+1,0)</f>
        <v>67</v>
      </c>
      <c r="B68" s="18" t="str">
        <f t="shared" si="1"/>
        <v>Rv. Batouwers - V50449 - RV. - Beusichem</v>
      </c>
      <c r="C68" s="25" t="s">
        <v>111</v>
      </c>
      <c r="D68" s="25" t="s">
        <v>112</v>
      </c>
      <c r="E68" s="25" t="s">
        <v>71</v>
      </c>
      <c r="F68" s="25" t="s">
        <v>110</v>
      </c>
      <c r="G68" s="25" t="s">
        <v>1736</v>
      </c>
      <c r="H68" s="8" t="str">
        <f>IFERROR(VLOOKUP(ROWS(Organisaties!$H$2:'Organisaties'!H68),Organisaties!$A$2:'Organisaties'!$B$602,2,0),"")</f>
        <v>Rv. Batouwers - V50449 - RV. - Beusichem</v>
      </c>
    </row>
    <row r="69" spans="1:8" ht="13.2" x14ac:dyDescent="0.25">
      <c r="A69" s="1">
        <f>IF(ISNUMBER(SEARCH(Wedstrijden!$D$2,Organisaties!B69)),MAX(Organisaties!$A$1:'Organisaties'!A68)+1,0)</f>
        <v>68</v>
      </c>
      <c r="B69" s="18" t="str">
        <f t="shared" si="1"/>
        <v>Koopman Horses - 971528 - RV. - Biddinghuizen</v>
      </c>
      <c r="C69" s="25" t="s">
        <v>430</v>
      </c>
      <c r="D69" s="25" t="s">
        <v>431</v>
      </c>
      <c r="E69" s="25" t="s">
        <v>71</v>
      </c>
      <c r="F69" s="25" t="s">
        <v>432</v>
      </c>
      <c r="G69" s="25" t="s">
        <v>1736</v>
      </c>
      <c r="H69" s="8" t="str">
        <f>IFERROR(VLOOKUP(ROWS(Organisaties!$H$2:'Organisaties'!H69),Organisaties!$A$2:'Organisaties'!$B$602,2,0),"")</f>
        <v>Koopman Horses - 971528 - RV. - Biddinghuizen</v>
      </c>
    </row>
    <row r="70" spans="1:8" ht="13.2" x14ac:dyDescent="0.25">
      <c r="A70" s="1">
        <f>IF(ISNUMBER(SEARCH(Wedstrijden!$D$2,Organisaties!B70)),MAX(Organisaties!$A$1:'Organisaties'!A69)+1,0)</f>
        <v>69</v>
      </c>
      <c r="B70" s="18" t="str">
        <f t="shared" si="1"/>
        <v>Trainings- En Africhtingsstal Naber - Lozeman - 971470 - RV. - Biddinghuizen</v>
      </c>
      <c r="C70" s="25" t="s">
        <v>806</v>
      </c>
      <c r="D70" s="25" t="s">
        <v>807</v>
      </c>
      <c r="E70" s="25" t="s">
        <v>71</v>
      </c>
      <c r="F70" s="25" t="s">
        <v>432</v>
      </c>
      <c r="G70" s="25" t="s">
        <v>1736</v>
      </c>
      <c r="H70" s="8" t="str">
        <f>IFERROR(VLOOKUP(ROWS(Organisaties!$H$2:'Organisaties'!H70),Organisaties!$A$2:'Organisaties'!$B$602,2,0),"")</f>
        <v>Trainings- En Africhtingsstal Naber - Lozeman - 971470 - RV. - Biddinghuizen</v>
      </c>
    </row>
    <row r="71" spans="1:8" ht="13.2" x14ac:dyDescent="0.25">
      <c r="A71" s="1">
        <f>IF(ISNUMBER(SEARCH(Wedstrijden!$D$2,Organisaties!B71)),MAX(Organisaties!$A$1:'Organisaties'!A70)+1,0)</f>
        <v>70</v>
      </c>
      <c r="B71" s="18" t="str">
        <f t="shared" si="1"/>
        <v>Rv. Hamelandse Ruiters - V50460 - RV. - Borculo</v>
      </c>
      <c r="C71" s="25" t="s">
        <v>304</v>
      </c>
      <c r="D71" s="25" t="s">
        <v>305</v>
      </c>
      <c r="E71" s="25" t="s">
        <v>71</v>
      </c>
      <c r="F71" s="25" t="s">
        <v>1795</v>
      </c>
      <c r="G71" s="25" t="s">
        <v>1736</v>
      </c>
      <c r="H71" s="8" t="str">
        <f>IFERROR(VLOOKUP(ROWS(Organisaties!$H$2:'Organisaties'!H71),Organisaties!$A$2:'Organisaties'!$B$602,2,0),"")</f>
        <v>Rv. Hamelandse Ruiters - V50460 - RV. - Borculo</v>
      </c>
    </row>
    <row r="72" spans="1:8" ht="13.2" x14ac:dyDescent="0.25">
      <c r="A72" s="1">
        <f>IF(ISNUMBER(SEARCH(Wedstrijden!$D$2,Organisaties!B72)),MAX(Organisaties!$A$1:'Organisaties'!A71)+1,0)</f>
        <v>71</v>
      </c>
      <c r="B72" s="18" t="str">
        <f t="shared" si="1"/>
        <v>Manege Stroombroek - 992846 - RV. - Braamt</v>
      </c>
      <c r="C72" s="25" t="s">
        <v>525</v>
      </c>
      <c r="D72" s="25" t="s">
        <v>523</v>
      </c>
      <c r="E72" s="25" t="s">
        <v>71</v>
      </c>
      <c r="F72" s="25" t="s">
        <v>524</v>
      </c>
      <c r="G72" s="25" t="s">
        <v>1736</v>
      </c>
      <c r="H72" s="8" t="str">
        <f>IFERROR(VLOOKUP(ROWS(Organisaties!$H$2:'Organisaties'!H72),Organisaties!$A$2:'Organisaties'!$B$602,2,0),"")</f>
        <v>Manege Stroombroek - 992846 - RV. - Braamt</v>
      </c>
    </row>
    <row r="73" spans="1:8" ht="13.2" x14ac:dyDescent="0.25">
      <c r="A73" s="1">
        <f>IF(ISNUMBER(SEARCH(Wedstrijden!$D$2,Organisaties!B73)),MAX(Organisaties!$A$1:'Organisaties'!A72)+1,0)</f>
        <v>72</v>
      </c>
      <c r="B73" s="18" t="str">
        <f t="shared" si="1"/>
        <v>Manege Stroombroek - 969251 - PC. - Braamt</v>
      </c>
      <c r="C73" s="25" t="s">
        <v>522</v>
      </c>
      <c r="D73" s="25" t="s">
        <v>523</v>
      </c>
      <c r="E73" s="25" t="s">
        <v>67</v>
      </c>
      <c r="F73" s="25" t="s">
        <v>524</v>
      </c>
      <c r="G73" s="25" t="s">
        <v>1736</v>
      </c>
      <c r="H73" s="8" t="str">
        <f>IFERROR(VLOOKUP(ROWS(Organisaties!$H$2:'Organisaties'!H73),Organisaties!$A$2:'Organisaties'!$B$602,2,0),"")</f>
        <v>Manege Stroombroek - 969251 - PC. - Braamt</v>
      </c>
    </row>
    <row r="74" spans="1:8" ht="13.2" x14ac:dyDescent="0.25">
      <c r="A74" s="1">
        <f>IF(ISNUMBER(SEARCH(Wedstrijden!$D$2,Organisaties!B74)),MAX(Organisaties!$A$1:'Organisaties'!A73)+1,0)</f>
        <v>73</v>
      </c>
      <c r="B74" s="18" t="str">
        <f t="shared" si="1"/>
        <v>Pc. De Bergakkerruiters - V50467 - PC. - Brakel</v>
      </c>
      <c r="C74" s="25" t="s">
        <v>116</v>
      </c>
      <c r="D74" s="25" t="s">
        <v>117</v>
      </c>
      <c r="E74" s="25" t="s">
        <v>67</v>
      </c>
      <c r="F74" s="25" t="s">
        <v>118</v>
      </c>
      <c r="G74" s="25" t="s">
        <v>1736</v>
      </c>
      <c r="H74" s="8" t="str">
        <f>IFERROR(VLOOKUP(ROWS(Organisaties!$H$2:'Organisaties'!H74),Organisaties!$A$2:'Organisaties'!$B$602,2,0),"")</f>
        <v>Pc. De Bergakkerruiters - V50467 - PC. - Brakel</v>
      </c>
    </row>
    <row r="75" spans="1:8" ht="13.2" x14ac:dyDescent="0.25">
      <c r="A75" s="1">
        <f>IF(ISNUMBER(SEARCH(Wedstrijden!$D$2,Organisaties!B75)),MAX(Organisaties!$A$1:'Organisaties'!A74)+1,0)</f>
        <v>74</v>
      </c>
      <c r="B75" s="18" t="str">
        <f t="shared" si="1"/>
        <v>Rv. Bergakkerruiters - V50445 - RV. - Brakel</v>
      </c>
      <c r="C75" s="25" t="s">
        <v>119</v>
      </c>
      <c r="D75" s="25" t="s">
        <v>120</v>
      </c>
      <c r="E75" s="25" t="s">
        <v>71</v>
      </c>
      <c r="F75" s="25" t="s">
        <v>118</v>
      </c>
      <c r="G75" s="25" t="s">
        <v>1736</v>
      </c>
      <c r="H75" s="8" t="str">
        <f>IFERROR(VLOOKUP(ROWS(Organisaties!$H$2:'Organisaties'!H75),Organisaties!$A$2:'Organisaties'!$B$602,2,0),"")</f>
        <v>Rv. Bergakkerruiters - V50445 - RV. - Brakel</v>
      </c>
    </row>
    <row r="76" spans="1:8" ht="13.2" x14ac:dyDescent="0.25">
      <c r="A76" s="1">
        <f>IF(ISNUMBER(SEARCH(Wedstrijden!$D$2,Organisaties!B76)),MAX(Organisaties!$A$1:'Organisaties'!A75)+1,0)</f>
        <v>75</v>
      </c>
      <c r="B76" s="18" t="str">
        <f t="shared" si="1"/>
        <v>Dressuurstal Van Baalen - 971484 - RV. - Brakel</v>
      </c>
      <c r="C76" s="25" t="s">
        <v>210</v>
      </c>
      <c r="D76" s="25" t="s">
        <v>211</v>
      </c>
      <c r="E76" s="25" t="s">
        <v>71</v>
      </c>
      <c r="F76" s="25" t="s">
        <v>118</v>
      </c>
      <c r="G76" s="25" t="s">
        <v>1736</v>
      </c>
      <c r="H76" s="8" t="str">
        <f>IFERROR(VLOOKUP(ROWS(Organisaties!$H$2:'Organisaties'!H76),Organisaties!$A$2:'Organisaties'!$B$602,2,0),"")</f>
        <v>Dressuurstal Van Baalen - 971484 - RV. - Brakel</v>
      </c>
    </row>
    <row r="77" spans="1:8" ht="13.2" x14ac:dyDescent="0.25">
      <c r="A77" s="1">
        <f>IF(ISNUMBER(SEARCH(Wedstrijden!$D$2,Organisaties!B77)),MAX(Organisaties!$A$1:'Organisaties'!A76)+1,0)</f>
        <v>76</v>
      </c>
      <c r="B77" s="18" t="str">
        <f t="shared" si="1"/>
        <v>Pc. De Loevestein Ruiters Poederoijen - V51096 - PC. - Brakel</v>
      </c>
      <c r="C77" s="25" t="s">
        <v>471</v>
      </c>
      <c r="D77" s="25" t="s">
        <v>472</v>
      </c>
      <c r="E77" s="25" t="s">
        <v>67</v>
      </c>
      <c r="F77" s="25" t="s">
        <v>118</v>
      </c>
      <c r="G77" s="25" t="s">
        <v>1736</v>
      </c>
      <c r="H77" s="8" t="str">
        <f>IFERROR(VLOOKUP(ROWS(Organisaties!$H$2:'Organisaties'!H77),Organisaties!$A$2:'Organisaties'!$B$602,2,0),"")</f>
        <v>Pc. De Loevestein Ruiters Poederoijen - V51096 - PC. - Brakel</v>
      </c>
    </row>
    <row r="78" spans="1:8" ht="13.2" x14ac:dyDescent="0.25">
      <c r="A78" s="1">
        <f>IF(ISNUMBER(SEARCH(Wedstrijden!$D$2,Organisaties!B78)),MAX(Organisaties!$A$1:'Organisaties'!A77)+1,0)</f>
        <v>77</v>
      </c>
      <c r="B78" s="18" t="str">
        <f t="shared" si="1"/>
        <v>Rv. Loevestein Ruiters Poederoijen - V50690 - RV. - Brakel</v>
      </c>
      <c r="C78" s="25" t="s">
        <v>473</v>
      </c>
      <c r="D78" s="25" t="s">
        <v>474</v>
      </c>
      <c r="E78" s="25" t="s">
        <v>71</v>
      </c>
      <c r="F78" s="25" t="s">
        <v>118</v>
      </c>
      <c r="G78" s="25" t="s">
        <v>1736</v>
      </c>
      <c r="H78" s="8" t="str">
        <f>IFERROR(VLOOKUP(ROWS(Organisaties!$H$2:'Organisaties'!H78),Organisaties!$A$2:'Organisaties'!$B$602,2,0),"")</f>
        <v>Rv. Loevestein Ruiters Poederoijen - V50690 - RV. - Brakel</v>
      </c>
    </row>
    <row r="79" spans="1:8" ht="13.2" x14ac:dyDescent="0.25">
      <c r="A79" s="1">
        <f>IF(ISNUMBER(SEARCH(Wedstrijden!$D$2,Organisaties!B79)),MAX(Organisaties!$A$1:'Organisaties'!A78)+1,0)</f>
        <v>78</v>
      </c>
      <c r="B79" s="18" t="str">
        <f t="shared" si="1"/>
        <v>Rv. In Den Bosch - V51162 - RV. - Bredevoort</v>
      </c>
      <c r="C79" s="25" t="s">
        <v>401</v>
      </c>
      <c r="D79" s="25" t="s">
        <v>402</v>
      </c>
      <c r="E79" s="25" t="s">
        <v>71</v>
      </c>
      <c r="F79" s="25" t="s">
        <v>403</v>
      </c>
      <c r="G79" s="25" t="s">
        <v>1736</v>
      </c>
      <c r="H79" s="8" t="str">
        <f>IFERROR(VLOOKUP(ROWS(Organisaties!$H$2:'Organisaties'!H79),Organisaties!$A$2:'Organisaties'!$B$602,2,0),"")</f>
        <v>Rv. In Den Bosch - V51162 - RV. - Bredevoort</v>
      </c>
    </row>
    <row r="80" spans="1:8" ht="13.2" x14ac:dyDescent="0.25">
      <c r="A80" s="1">
        <f>IF(ISNUMBER(SEARCH(Wedstrijden!$D$2,Organisaties!B80)),MAX(Organisaties!$A$1:'Organisaties'!A79)+1,0)</f>
        <v>79</v>
      </c>
      <c r="B80" s="18" t="str">
        <f t="shared" si="1"/>
        <v>Pc. De Ijsselruiters - V50508 - PC. - Brummen</v>
      </c>
      <c r="C80" s="25" t="s">
        <v>393</v>
      </c>
      <c r="D80" s="25" t="s">
        <v>394</v>
      </c>
      <c r="E80" s="25" t="s">
        <v>67</v>
      </c>
      <c r="F80" s="25" t="s">
        <v>395</v>
      </c>
      <c r="G80" s="25" t="s">
        <v>1736</v>
      </c>
      <c r="H80" s="8" t="str">
        <f>IFERROR(VLOOKUP(ROWS(Organisaties!$H$2:'Organisaties'!H80),Organisaties!$A$2:'Organisaties'!$B$602,2,0),"")</f>
        <v>Pc. De Ijsselruiters - V50508 - PC. - Brummen</v>
      </c>
    </row>
    <row r="81" spans="1:8" ht="13.2" x14ac:dyDescent="0.25">
      <c r="A81" s="1">
        <f>IF(ISNUMBER(SEARCH(Wedstrijden!$D$2,Organisaties!B81)),MAX(Organisaties!$A$1:'Organisaties'!A80)+1,0)</f>
        <v>80</v>
      </c>
      <c r="B81" s="18" t="str">
        <f t="shared" si="1"/>
        <v>Rv. Ijsselruiters - V50557 - RV. - Brummen</v>
      </c>
      <c r="C81" s="25" t="s">
        <v>396</v>
      </c>
      <c r="D81" s="25" t="s">
        <v>397</v>
      </c>
      <c r="E81" s="25" t="s">
        <v>71</v>
      </c>
      <c r="F81" s="25" t="s">
        <v>395</v>
      </c>
      <c r="G81" s="25" t="s">
        <v>1736</v>
      </c>
      <c r="H81" s="8" t="str">
        <f>IFERROR(VLOOKUP(ROWS(Organisaties!$H$2:'Organisaties'!H81),Organisaties!$A$2:'Organisaties'!$B$602,2,0),"")</f>
        <v>Rv. Ijsselruiters - V50557 - RV. - Brummen</v>
      </c>
    </row>
    <row r="82" spans="1:8" ht="13.2" x14ac:dyDescent="0.25">
      <c r="A82" s="1">
        <f>IF(ISNUMBER(SEARCH(Wedstrijden!$D$2,Organisaties!B82)),MAX(Organisaties!$A$1:'Organisaties'!A81)+1,0)</f>
        <v>81</v>
      </c>
      <c r="B82" s="18" t="str">
        <f t="shared" si="1"/>
        <v>Pc. De Rijnruiters - V50527 - PC. - Buren Gld</v>
      </c>
      <c r="C82" s="25" t="s">
        <v>673</v>
      </c>
      <c r="D82" s="25" t="s">
        <v>674</v>
      </c>
      <c r="E82" s="25" t="s">
        <v>67</v>
      </c>
      <c r="F82" s="25" t="s">
        <v>1839</v>
      </c>
      <c r="G82" s="25" t="s">
        <v>1736</v>
      </c>
      <c r="H82" s="8" t="str">
        <f>IFERROR(VLOOKUP(ROWS(Organisaties!$H$2:'Organisaties'!H82),Organisaties!$A$2:'Organisaties'!$B$602,2,0),"")</f>
        <v>Pc. De Rijnruiters - V50527 - PC. - Buren Gld</v>
      </c>
    </row>
    <row r="83" spans="1:8" ht="13.2" x14ac:dyDescent="0.25">
      <c r="A83" s="1">
        <f>IF(ISNUMBER(SEARCH(Wedstrijden!$D$2,Organisaties!B83)),MAX(Organisaties!$A$1:'Organisaties'!A82)+1,0)</f>
        <v>82</v>
      </c>
      <c r="B83" s="18" t="str">
        <f t="shared" si="1"/>
        <v>Rv. Rijnruiters - V50540 - RV. - Buren Gld</v>
      </c>
      <c r="C83" s="25" t="s">
        <v>675</v>
      </c>
      <c r="D83" s="25" t="s">
        <v>676</v>
      </c>
      <c r="E83" s="25" t="s">
        <v>71</v>
      </c>
      <c r="F83" s="25" t="s">
        <v>1839</v>
      </c>
      <c r="G83" s="25" t="s">
        <v>1736</v>
      </c>
      <c r="H83" s="8" t="str">
        <f>IFERROR(VLOOKUP(ROWS(Organisaties!$H$2:'Organisaties'!H83),Organisaties!$A$2:'Organisaties'!$B$602,2,0),"")</f>
        <v>Rv. Rijnruiters - V50540 - RV. - Buren Gld</v>
      </c>
    </row>
    <row r="84" spans="1:8" ht="13.2" x14ac:dyDescent="0.25">
      <c r="A84" s="1">
        <f>IF(ISNUMBER(SEARCH(Wedstrijden!$D$2,Organisaties!B84)),MAX(Organisaties!$A$1:'Organisaties'!A83)+1,0)</f>
        <v>83</v>
      </c>
      <c r="B84" s="18" t="str">
        <f t="shared" si="1"/>
        <v>Pc. De Malsna Ruiters - V50591 - PC. - Buurmalsen</v>
      </c>
      <c r="C84" s="25" t="s">
        <v>485</v>
      </c>
      <c r="D84" s="25" t="s">
        <v>486</v>
      </c>
      <c r="E84" s="25" t="s">
        <v>67</v>
      </c>
      <c r="F84" s="25" t="s">
        <v>487</v>
      </c>
      <c r="G84" s="25" t="s">
        <v>1736</v>
      </c>
      <c r="H84" s="8" t="str">
        <f>IFERROR(VLOOKUP(ROWS(Organisaties!$H$2:'Organisaties'!H84),Organisaties!$A$2:'Organisaties'!$B$602,2,0),"")</f>
        <v>Pc. De Malsna Ruiters - V50591 - PC. - Buurmalsen</v>
      </c>
    </row>
    <row r="85" spans="1:8" ht="13.2" x14ac:dyDescent="0.25">
      <c r="A85" s="1">
        <f>IF(ISNUMBER(SEARCH(Wedstrijden!$D$2,Organisaties!B85)),MAX(Organisaties!$A$1:'Organisaties'!A84)+1,0)</f>
        <v>84</v>
      </c>
      <c r="B85" s="18" t="str">
        <f t="shared" si="1"/>
        <v>Rv. Malsna Ruiters - V50584 - RV. - Buurmalsen</v>
      </c>
      <c r="C85" s="25" t="s">
        <v>488</v>
      </c>
      <c r="D85" s="25" t="s">
        <v>489</v>
      </c>
      <c r="E85" s="25" t="s">
        <v>71</v>
      </c>
      <c r="F85" s="25" t="s">
        <v>487</v>
      </c>
      <c r="G85" s="25" t="s">
        <v>1736</v>
      </c>
      <c r="H85" s="8" t="str">
        <f>IFERROR(VLOOKUP(ROWS(Organisaties!$H$2:'Organisaties'!H85),Organisaties!$A$2:'Organisaties'!$B$602,2,0),"")</f>
        <v>Rv. Malsna Ruiters - V50584 - RV. - Buurmalsen</v>
      </c>
    </row>
    <row r="86" spans="1:8" ht="13.2" x14ac:dyDescent="0.25">
      <c r="A86" s="1">
        <f>IF(ISNUMBER(SEARCH(Wedstrijden!$D$2,Organisaties!B86)),MAX(Organisaties!$A$1:'Organisaties'!A85)+1,0)</f>
        <v>85</v>
      </c>
      <c r="B86" s="18" t="str">
        <f t="shared" si="1"/>
        <v>Pc. De Lekzoomruiters - V50600 - PC. - Culemborg</v>
      </c>
      <c r="C86" s="25" t="s">
        <v>444</v>
      </c>
      <c r="D86" s="25" t="s">
        <v>445</v>
      </c>
      <c r="E86" s="25" t="s">
        <v>67</v>
      </c>
      <c r="F86" s="25" t="s">
        <v>446</v>
      </c>
      <c r="G86" s="25" t="s">
        <v>1736</v>
      </c>
      <c r="H86" s="8" t="str">
        <f>IFERROR(VLOOKUP(ROWS(Organisaties!$H$2:'Organisaties'!H86),Organisaties!$A$2:'Organisaties'!$B$602,2,0),"")</f>
        <v>Pc. De Lekzoomruiters - V50600 - PC. - Culemborg</v>
      </c>
    </row>
    <row r="87" spans="1:8" ht="13.2" x14ac:dyDescent="0.25">
      <c r="A87" s="1">
        <f>IF(ISNUMBER(SEARCH(Wedstrijden!$D$2,Organisaties!B87)),MAX(Organisaties!$A$1:'Organisaties'!A86)+1,0)</f>
        <v>86</v>
      </c>
      <c r="B87" s="18" t="str">
        <f t="shared" si="1"/>
        <v>Rv. Lekzoomruiters - V50462 - RV. - Culemborg</v>
      </c>
      <c r="C87" s="25" t="s">
        <v>447</v>
      </c>
      <c r="D87" s="25" t="s">
        <v>448</v>
      </c>
      <c r="E87" s="25" t="s">
        <v>71</v>
      </c>
      <c r="F87" s="25" t="s">
        <v>446</v>
      </c>
      <c r="G87" s="25" t="s">
        <v>1736</v>
      </c>
      <c r="H87" s="8" t="str">
        <f>IFERROR(VLOOKUP(ROWS(Organisaties!$H$2:'Organisaties'!H87),Organisaties!$A$2:'Organisaties'!$B$602,2,0),"")</f>
        <v>Rv. Lekzoomruiters - V50462 - RV. - Culemborg</v>
      </c>
    </row>
    <row r="88" spans="1:8" ht="13.2" x14ac:dyDescent="0.25">
      <c r="A88" s="1">
        <f>IF(ISNUMBER(SEARCH(Wedstrijden!$D$2,Organisaties!B88)),MAX(Organisaties!$A$1:'Organisaties'!A87)+1,0)</f>
        <v>87</v>
      </c>
      <c r="B88" s="18" t="str">
        <f t="shared" si="1"/>
        <v>Manege Zwanenburg - 960173 - PC. - De Glind</v>
      </c>
      <c r="C88" s="25" t="s">
        <v>537</v>
      </c>
      <c r="D88" s="25" t="s">
        <v>538</v>
      </c>
      <c r="E88" s="25" t="s">
        <v>67</v>
      </c>
      <c r="F88" s="25" t="s">
        <v>539</v>
      </c>
      <c r="G88" s="25" t="s">
        <v>1736</v>
      </c>
      <c r="H88" s="8" t="str">
        <f>IFERROR(VLOOKUP(ROWS(Organisaties!$H$2:'Organisaties'!H88),Organisaties!$A$2:'Organisaties'!$B$602,2,0),"")</f>
        <v>Manege Zwanenburg - 960173 - PC. - De Glind</v>
      </c>
    </row>
    <row r="89" spans="1:8" ht="13.2" x14ac:dyDescent="0.25">
      <c r="A89" s="1">
        <f>IF(ISNUMBER(SEARCH(Wedstrijden!$D$2,Organisaties!B89)),MAX(Organisaties!$A$1:'Organisaties'!A88)+1,0)</f>
        <v>88</v>
      </c>
      <c r="B89" s="18" t="str">
        <f t="shared" si="1"/>
        <v>Manege Zwanenburg - 971397 - RV. - De Glind</v>
      </c>
      <c r="C89" s="25" t="s">
        <v>540</v>
      </c>
      <c r="D89" s="25" t="s">
        <v>538</v>
      </c>
      <c r="E89" s="25" t="s">
        <v>71</v>
      </c>
      <c r="F89" s="25" t="s">
        <v>539</v>
      </c>
      <c r="G89" s="25" t="s">
        <v>1736</v>
      </c>
      <c r="H89" s="8" t="str">
        <f>IFERROR(VLOOKUP(ROWS(Organisaties!$H$2:'Organisaties'!H89),Organisaties!$A$2:'Organisaties'!$B$602,2,0),"")</f>
        <v>Manege Zwanenburg - 971397 - RV. - De Glind</v>
      </c>
    </row>
    <row r="90" spans="1:8" ht="13.2" x14ac:dyDescent="0.25">
      <c r="A90" s="1">
        <f>IF(ISNUMBER(SEARCH(Wedstrijden!$D$2,Organisaties!B90)),MAX(Organisaties!$A$1:'Organisaties'!A89)+1,0)</f>
        <v>89</v>
      </c>
      <c r="B90" s="18" t="str">
        <f t="shared" si="1"/>
        <v>Pc. De Grensruiters - V50479 - PC. - De Heurne</v>
      </c>
      <c r="C90" s="25" t="s">
        <v>284</v>
      </c>
      <c r="D90" s="25" t="s">
        <v>285</v>
      </c>
      <c r="E90" s="25" t="s">
        <v>67</v>
      </c>
      <c r="F90" s="25" t="s">
        <v>286</v>
      </c>
      <c r="G90" s="25" t="s">
        <v>1736</v>
      </c>
      <c r="H90" s="8" t="str">
        <f>IFERROR(VLOOKUP(ROWS(Organisaties!$H$2:'Organisaties'!H90),Organisaties!$A$2:'Organisaties'!$B$602,2,0),"")</f>
        <v>Pc. De Grensruiters - V50479 - PC. - De Heurne</v>
      </c>
    </row>
    <row r="91" spans="1:8" ht="13.2" x14ac:dyDescent="0.25">
      <c r="A91" s="1">
        <f>IF(ISNUMBER(SEARCH(Wedstrijden!$D$2,Organisaties!B91)),MAX(Organisaties!$A$1:'Organisaties'!A90)+1,0)</f>
        <v>90</v>
      </c>
      <c r="B91" s="18" t="str">
        <f t="shared" si="1"/>
        <v>Pc. De Liemers (Pv.) - V51711 - PC. - De Heurne</v>
      </c>
      <c r="C91" s="25" t="s">
        <v>462</v>
      </c>
      <c r="D91" s="25" t="s">
        <v>463</v>
      </c>
      <c r="E91" s="25" t="s">
        <v>67</v>
      </c>
      <c r="F91" s="25" t="s">
        <v>286</v>
      </c>
      <c r="G91" s="25" t="s">
        <v>1736</v>
      </c>
      <c r="H91" s="8" t="str">
        <f>IFERROR(VLOOKUP(ROWS(Organisaties!$H$2:'Organisaties'!H91),Organisaties!$A$2:'Organisaties'!$B$602,2,0),"")</f>
        <v>Pc. De Liemers (Pv.) - V51711 - PC. - De Heurne</v>
      </c>
    </row>
    <row r="92" spans="1:8" ht="13.2" x14ac:dyDescent="0.25">
      <c r="A92" s="1">
        <f>IF(ISNUMBER(SEARCH(Wedstrijden!$D$2,Organisaties!B92)),MAX(Organisaties!$A$1:'Organisaties'!A91)+1,0)</f>
        <v>91</v>
      </c>
      <c r="B92" s="18" t="str">
        <f t="shared" si="1"/>
        <v>Rv. Liemers (Pv.) - V60394 - RV. - De Heurne</v>
      </c>
      <c r="C92" s="25" t="s">
        <v>464</v>
      </c>
      <c r="D92" s="25" t="s">
        <v>465</v>
      </c>
      <c r="E92" s="25" t="s">
        <v>71</v>
      </c>
      <c r="F92" s="25" t="s">
        <v>286</v>
      </c>
      <c r="G92" s="25" t="s">
        <v>1736</v>
      </c>
      <c r="H92" s="8" t="str">
        <f>IFERROR(VLOOKUP(ROWS(Organisaties!$H$2:'Organisaties'!H92),Organisaties!$A$2:'Organisaties'!$B$602,2,0),"")</f>
        <v>Rv. Liemers (Pv.) - V60394 - RV. - De Heurne</v>
      </c>
    </row>
    <row r="93" spans="1:8" ht="13.2" x14ac:dyDescent="0.25">
      <c r="A93" s="1">
        <f>IF(ISNUMBER(SEARCH(Wedstrijden!$D$2,Organisaties!B93)),MAX(Organisaties!$A$1:'Organisaties'!A92)+1,0)</f>
        <v>92</v>
      </c>
      <c r="B93" s="18" t="str">
        <f t="shared" si="1"/>
        <v>Pc. Oost-Veluwse R.J.V. - 674898 - PC. - Deventer</v>
      </c>
      <c r="C93" s="25" t="s">
        <v>613</v>
      </c>
      <c r="D93" s="25" t="s">
        <v>614</v>
      </c>
      <c r="E93" s="25" t="s">
        <v>67</v>
      </c>
      <c r="F93" s="25" t="s">
        <v>615</v>
      </c>
      <c r="G93" s="25" t="s">
        <v>1736</v>
      </c>
      <c r="H93" s="8" t="str">
        <f>IFERROR(VLOOKUP(ROWS(Organisaties!$H$2:'Organisaties'!H93),Organisaties!$A$2:'Organisaties'!$B$602,2,0),"")</f>
        <v>Pc. Oost-Veluwse R.J.V. - 674898 - PC. - Deventer</v>
      </c>
    </row>
    <row r="94" spans="1:8" ht="13.2" x14ac:dyDescent="0.25">
      <c r="A94" s="1">
        <f>IF(ISNUMBER(SEARCH(Wedstrijden!$D$2,Organisaties!B94)),MAX(Organisaties!$A$1:'Organisaties'!A93)+1,0)</f>
        <v>93</v>
      </c>
      <c r="B94" s="18" t="str">
        <f t="shared" si="1"/>
        <v>Rv. Oost-Veluwse R.J.V. - V60193 - RV. - Deventer</v>
      </c>
      <c r="C94" s="25" t="s">
        <v>616</v>
      </c>
      <c r="D94" s="25" t="s">
        <v>617</v>
      </c>
      <c r="E94" s="25" t="s">
        <v>71</v>
      </c>
      <c r="F94" s="25" t="s">
        <v>615</v>
      </c>
      <c r="G94" s="25" t="s">
        <v>1736</v>
      </c>
      <c r="H94" s="8" t="str">
        <f>IFERROR(VLOOKUP(ROWS(Organisaties!$H$2:'Organisaties'!H94),Organisaties!$A$2:'Organisaties'!$B$602,2,0),"")</f>
        <v>Rv. Oost-Veluwse R.J.V. - V60193 - RV. - Deventer</v>
      </c>
    </row>
    <row r="95" spans="1:8" ht="13.2" x14ac:dyDescent="0.25">
      <c r="A95" s="1">
        <f>IF(ISNUMBER(SEARCH(Wedstrijden!$D$2,Organisaties!B95)),MAX(Organisaties!$A$1:'Organisaties'!A94)+1,0)</f>
        <v>94</v>
      </c>
      <c r="B95" s="18" t="str">
        <f t="shared" si="1"/>
        <v>Pc. Semper Fidelis - V50514 - PC. - Deventer</v>
      </c>
      <c r="C95" s="25" t="s">
        <v>746</v>
      </c>
      <c r="D95" s="25" t="s">
        <v>747</v>
      </c>
      <c r="E95" s="25" t="s">
        <v>67</v>
      </c>
      <c r="F95" s="25" t="s">
        <v>615</v>
      </c>
      <c r="G95" s="25" t="s">
        <v>1736</v>
      </c>
      <c r="H95" s="8" t="str">
        <f>IFERROR(VLOOKUP(ROWS(Organisaties!$H$2:'Organisaties'!H95),Organisaties!$A$2:'Organisaties'!$B$602,2,0),"")</f>
        <v>Pc. Semper Fidelis - V50514 - PC. - Deventer</v>
      </c>
    </row>
    <row r="96" spans="1:8" ht="13.2" x14ac:dyDescent="0.25">
      <c r="A96" s="1">
        <f>IF(ISNUMBER(SEARCH(Wedstrijden!$D$2,Organisaties!B96)),MAX(Organisaties!$A$1:'Organisaties'!A95)+1,0)</f>
        <v>95</v>
      </c>
      <c r="B96" s="18" t="str">
        <f t="shared" si="1"/>
        <v>Rv. Semper Fidelis - V50568 - RV. - Deventer</v>
      </c>
      <c r="C96" s="25" t="s">
        <v>748</v>
      </c>
      <c r="D96" s="25" t="s">
        <v>749</v>
      </c>
      <c r="E96" s="25" t="s">
        <v>71</v>
      </c>
      <c r="F96" s="25" t="s">
        <v>615</v>
      </c>
      <c r="G96" s="25" t="s">
        <v>1736</v>
      </c>
      <c r="H96" s="8" t="str">
        <f>IFERROR(VLOOKUP(ROWS(Organisaties!$H$2:'Organisaties'!H96),Organisaties!$A$2:'Organisaties'!$B$602,2,0),"")</f>
        <v>Rv. Semper Fidelis - V50568 - RV. - Deventer</v>
      </c>
    </row>
    <row r="97" spans="1:8" ht="13.2" x14ac:dyDescent="0.25">
      <c r="A97" s="1">
        <f>IF(ISNUMBER(SEARCH(Wedstrijden!$D$2,Organisaties!B97)),MAX(Organisaties!$A$1:'Organisaties'!A96)+1,0)</f>
        <v>96</v>
      </c>
      <c r="B97" s="18" t="str">
        <f t="shared" si="1"/>
        <v>Pc. Twello E.O. - V50539 - PC. - Deventer</v>
      </c>
      <c r="C97" s="25" t="s">
        <v>810</v>
      </c>
      <c r="D97" s="25" t="s">
        <v>811</v>
      </c>
      <c r="E97" s="25" t="s">
        <v>67</v>
      </c>
      <c r="F97" s="25" t="s">
        <v>615</v>
      </c>
      <c r="G97" s="25" t="s">
        <v>1736</v>
      </c>
      <c r="H97" s="8" t="str">
        <f>IFERROR(VLOOKUP(ROWS(Organisaties!$H$2:'Organisaties'!H97),Organisaties!$A$2:'Organisaties'!$B$602,2,0),"")</f>
        <v>Pc. Twello E.O. - V50539 - PC. - Deventer</v>
      </c>
    </row>
    <row r="98" spans="1:8" ht="13.2" x14ac:dyDescent="0.25">
      <c r="A98" s="1">
        <f>IF(ISNUMBER(SEARCH(Wedstrijden!$D$2,Organisaties!B98)),MAX(Organisaties!$A$1:'Organisaties'!A97)+1,0)</f>
        <v>97</v>
      </c>
      <c r="B98" s="18" t="str">
        <f t="shared" si="1"/>
        <v>Manege 'T Hooge End - 973240 - RV. - Didam</v>
      </c>
      <c r="C98" s="25" t="s">
        <v>529</v>
      </c>
      <c r="D98" s="25" t="s">
        <v>527</v>
      </c>
      <c r="E98" s="25" t="s">
        <v>71</v>
      </c>
      <c r="F98" s="25" t="s">
        <v>528</v>
      </c>
      <c r="G98" s="25" t="s">
        <v>1736</v>
      </c>
      <c r="H98" s="8" t="str">
        <f>IFERROR(VLOOKUP(ROWS(Organisaties!$H$2:'Organisaties'!H98),Organisaties!$A$2:'Organisaties'!$B$602,2,0),"")</f>
        <v>Manege 'T Hooge End - 973240 - RV. - Didam</v>
      </c>
    </row>
    <row r="99" spans="1:8" ht="13.2" x14ac:dyDescent="0.25">
      <c r="A99" s="1">
        <f>IF(ISNUMBER(SEARCH(Wedstrijden!$D$2,Organisaties!B99)),MAX(Organisaties!$A$1:'Organisaties'!A98)+1,0)</f>
        <v>98</v>
      </c>
      <c r="B99" s="18" t="str">
        <f t="shared" si="1"/>
        <v>Manege 'T Hooge End - 961032 - PC. - Didam</v>
      </c>
      <c r="C99" s="25" t="s">
        <v>526</v>
      </c>
      <c r="D99" s="25" t="s">
        <v>527</v>
      </c>
      <c r="E99" s="25" t="s">
        <v>67</v>
      </c>
      <c r="F99" s="25" t="s">
        <v>528</v>
      </c>
      <c r="G99" s="25" t="s">
        <v>1736</v>
      </c>
      <c r="H99" s="8" t="str">
        <f>IFERROR(VLOOKUP(ROWS(Organisaties!$H$2:'Organisaties'!H99),Organisaties!$A$2:'Organisaties'!$B$602,2,0),"")</f>
        <v>Manege 'T Hooge End - 961032 - PC. - Didam</v>
      </c>
    </row>
    <row r="100" spans="1:8" ht="13.2" x14ac:dyDescent="0.25">
      <c r="A100" s="1">
        <f>IF(ISNUMBER(SEARCH(Wedstrijden!$D$2,Organisaties!B100)),MAX(Organisaties!$A$1:'Organisaties'!A99)+1,0)</f>
        <v>99</v>
      </c>
      <c r="B100" s="18" t="str">
        <f t="shared" si="1"/>
        <v>Manege 'T Hooge End - V40726 - Lic.2 - Didam</v>
      </c>
      <c r="C100" s="25" t="s">
        <v>1812</v>
      </c>
      <c r="D100" s="25" t="s">
        <v>527</v>
      </c>
      <c r="E100" s="25" t="s">
        <v>1783</v>
      </c>
      <c r="F100" s="25" t="s">
        <v>528</v>
      </c>
      <c r="G100" s="25" t="s">
        <v>1736</v>
      </c>
      <c r="H100" s="8" t="str">
        <f>IFERROR(VLOOKUP(ROWS(Organisaties!$H$2:'Organisaties'!H100),Organisaties!$A$2:'Organisaties'!$B$602,2,0),"")</f>
        <v>Manege 'T Hooge End - V40726 - Lic.2 - Didam</v>
      </c>
    </row>
    <row r="101" spans="1:8" ht="13.2" x14ac:dyDescent="0.25">
      <c r="A101" s="1">
        <f>IF(ISNUMBER(SEARCH(Wedstrijden!$D$2,Organisaties!B101)),MAX(Organisaties!$A$1:'Organisaties'!A100)+1,0)</f>
        <v>100</v>
      </c>
      <c r="B101" s="18" t="str">
        <f t="shared" si="1"/>
        <v>Gelders Paard - V51476 - Lic.1 - Dieren</v>
      </c>
      <c r="C101" s="25" t="s">
        <v>1085</v>
      </c>
      <c r="D101" s="25" t="s">
        <v>1086</v>
      </c>
      <c r="E101" s="25" t="s">
        <v>1773</v>
      </c>
      <c r="F101" s="25" t="s">
        <v>1087</v>
      </c>
      <c r="G101" s="25" t="s">
        <v>1736</v>
      </c>
      <c r="H101" s="8" t="str">
        <f>IFERROR(VLOOKUP(ROWS(Organisaties!$H$2:'Organisaties'!H101),Organisaties!$A$2:'Organisaties'!$B$602,2,0),"")</f>
        <v>Gelders Paard - V51476 - Lic.1 - Dieren</v>
      </c>
    </row>
    <row r="102" spans="1:8" ht="13.2" x14ac:dyDescent="0.25">
      <c r="A102" s="1">
        <f>IF(ISNUMBER(SEARCH(Wedstrijden!$D$2,Organisaties!B102)),MAX(Organisaties!$A$1:'Organisaties'!A101)+1,0)</f>
        <v>101</v>
      </c>
      <c r="B102" s="18" t="str">
        <f t="shared" si="1"/>
        <v>Rv. Grensruiters - V50437 - RV. - Dinxperlo</v>
      </c>
      <c r="C102" s="25" t="s">
        <v>287</v>
      </c>
      <c r="D102" s="25" t="s">
        <v>288</v>
      </c>
      <c r="E102" s="25" t="s">
        <v>71</v>
      </c>
      <c r="F102" s="25" t="s">
        <v>289</v>
      </c>
      <c r="G102" s="25" t="s">
        <v>1736</v>
      </c>
      <c r="H102" s="8" t="str">
        <f>IFERROR(VLOOKUP(ROWS(Organisaties!$H$2:'Organisaties'!H102),Organisaties!$A$2:'Organisaties'!$B$602,2,0),"")</f>
        <v>Rv. Grensruiters - V50437 - RV. - Dinxperlo</v>
      </c>
    </row>
    <row r="103" spans="1:8" ht="13.2" x14ac:dyDescent="0.25">
      <c r="A103" s="1">
        <f>IF(ISNUMBER(SEARCH(Wedstrijden!$D$2,Organisaties!B103)),MAX(Organisaties!$A$1:'Organisaties'!A102)+1,0)</f>
        <v>102</v>
      </c>
      <c r="B103" s="18" t="str">
        <f t="shared" si="1"/>
        <v>Stichting Indoor Gelre - 842241 - Lic.1 - Dinxperlo</v>
      </c>
      <c r="C103" s="25" t="s">
        <v>1882</v>
      </c>
      <c r="D103" s="25" t="s">
        <v>1883</v>
      </c>
      <c r="E103" s="25" t="s">
        <v>1773</v>
      </c>
      <c r="F103" s="25" t="s">
        <v>289</v>
      </c>
      <c r="G103" s="25" t="s">
        <v>1736</v>
      </c>
      <c r="H103" s="8" t="str">
        <f>IFERROR(VLOOKUP(ROWS(Organisaties!$H$2:'Organisaties'!H103),Organisaties!$A$2:'Organisaties'!$B$602,2,0),"")</f>
        <v>Stichting Indoor Gelre - 842241 - Lic.1 - Dinxperlo</v>
      </c>
    </row>
    <row r="104" spans="1:8" ht="13.2" x14ac:dyDescent="0.25">
      <c r="A104" s="1">
        <f>IF(ISNUMBER(SEARCH(Wedstrijden!$D$2,Organisaties!B104)),MAX(Organisaties!$A$1:'Organisaties'!A103)+1,0)</f>
        <v>103</v>
      </c>
      <c r="B104" s="18" t="str">
        <f t="shared" si="1"/>
        <v>Rv. Elster Rijvereniging - V50431 - RV. - Dodewaard</v>
      </c>
      <c r="C104" s="25" t="s">
        <v>225</v>
      </c>
      <c r="D104" s="25" t="s">
        <v>226</v>
      </c>
      <c r="E104" s="25" t="s">
        <v>71</v>
      </c>
      <c r="F104" s="25" t="s">
        <v>227</v>
      </c>
      <c r="G104" s="25" t="s">
        <v>1736</v>
      </c>
      <c r="H104" s="8" t="str">
        <f>IFERROR(VLOOKUP(ROWS(Organisaties!$H$2:'Organisaties'!H104),Organisaties!$A$2:'Organisaties'!$B$602,2,0),"")</f>
        <v>Rv. Elster Rijvereniging - V50431 - RV. - Dodewaard</v>
      </c>
    </row>
    <row r="105" spans="1:8" ht="13.2" x14ac:dyDescent="0.25">
      <c r="A105" s="1">
        <f>IF(ISNUMBER(SEARCH(Wedstrijden!$D$2,Organisaties!B105)),MAX(Organisaties!$A$1:'Organisaties'!A104)+1,0)</f>
        <v>104</v>
      </c>
      <c r="B105" s="18" t="str">
        <f t="shared" si="1"/>
        <v>Pc. Angerlo Keppel Langerak - 827856 - PC. - Doesburg</v>
      </c>
      <c r="C105" s="25" t="s">
        <v>81</v>
      </c>
      <c r="D105" s="25" t="s">
        <v>82</v>
      </c>
      <c r="E105" s="25" t="s">
        <v>67</v>
      </c>
      <c r="F105" s="25" t="s">
        <v>83</v>
      </c>
      <c r="G105" s="25" t="s">
        <v>1736</v>
      </c>
      <c r="H105" s="8" t="str">
        <f>IFERROR(VLOOKUP(ROWS(Organisaties!$H$2:'Organisaties'!H105),Organisaties!$A$2:'Organisaties'!$B$602,2,0),"")</f>
        <v>Pc. Angerlo Keppel Langerak - 827856 - PC. - Doesburg</v>
      </c>
    </row>
    <row r="106" spans="1:8" ht="13.2" x14ac:dyDescent="0.25">
      <c r="A106" s="1">
        <f>IF(ISNUMBER(SEARCH(Wedstrijden!$D$2,Organisaties!B106)),MAX(Organisaties!$A$1:'Organisaties'!A105)+1,0)</f>
        <v>105</v>
      </c>
      <c r="B106" s="18" t="str">
        <f t="shared" si="1"/>
        <v>Rv. Angerlo Keppel Langerak - V50435 - RV. - Doesburg</v>
      </c>
      <c r="C106" s="25" t="s">
        <v>84</v>
      </c>
      <c r="D106" s="25" t="s">
        <v>85</v>
      </c>
      <c r="E106" s="25" t="s">
        <v>71</v>
      </c>
      <c r="F106" s="25" t="s">
        <v>83</v>
      </c>
      <c r="G106" s="25" t="s">
        <v>1736</v>
      </c>
      <c r="H106" s="8" t="str">
        <f>IFERROR(VLOOKUP(ROWS(Organisaties!$H$2:'Organisaties'!H106),Organisaties!$A$2:'Organisaties'!$B$602,2,0),"")</f>
        <v>Rv. Angerlo Keppel Langerak - V50435 - RV. - Doesburg</v>
      </c>
    </row>
    <row r="107" spans="1:8" ht="13.2" x14ac:dyDescent="0.25">
      <c r="A107" s="1">
        <f>IF(ISNUMBER(SEARCH(Wedstrijden!$D$2,Organisaties!B107)),MAX(Organisaties!$A$1:'Organisaties'!A106)+1,0)</f>
        <v>106</v>
      </c>
      <c r="B107" s="18" t="str">
        <f t="shared" si="1"/>
        <v>Ermelose Tuigpaardendag - 929757 - Lic.1 - Doornspijk</v>
      </c>
      <c r="C107" s="25" t="s">
        <v>1789</v>
      </c>
      <c r="D107" s="25" t="s">
        <v>1790</v>
      </c>
      <c r="E107" s="25" t="s">
        <v>1773</v>
      </c>
      <c r="F107" s="25" t="s">
        <v>1097</v>
      </c>
      <c r="G107" s="25" t="s">
        <v>1736</v>
      </c>
      <c r="H107" s="8" t="str">
        <f>IFERROR(VLOOKUP(ROWS(Organisaties!$H$2:'Organisaties'!H107),Organisaties!$A$2:'Organisaties'!$B$602,2,0),"")</f>
        <v>Ermelose Tuigpaardendag - 929757 - Lic.1 - Doornspijk</v>
      </c>
    </row>
    <row r="108" spans="1:8" ht="13.2" x14ac:dyDescent="0.25">
      <c r="A108" s="1">
        <f>IF(ISNUMBER(SEARCH(Wedstrijden!$D$2,Organisaties!B108)),MAX(Organisaties!$A$1:'Organisaties'!A107)+1,0)</f>
        <v>107</v>
      </c>
      <c r="B108" s="18" t="str">
        <f t="shared" si="1"/>
        <v>Najaarsconcours Hulshorst  St. - 927223 - Lic.1 - Doornspijk</v>
      </c>
      <c r="C108" s="25" t="s">
        <v>1814</v>
      </c>
      <c r="D108" s="25" t="s">
        <v>1815</v>
      </c>
      <c r="E108" s="25" t="s">
        <v>1773</v>
      </c>
      <c r="F108" s="25" t="s">
        <v>1097</v>
      </c>
      <c r="G108" s="25" t="s">
        <v>1736</v>
      </c>
      <c r="H108" s="8" t="str">
        <f>IFERROR(VLOOKUP(ROWS(Organisaties!$H$2:'Organisaties'!H108),Organisaties!$A$2:'Organisaties'!$B$602,2,0),"")</f>
        <v>Najaarsconcours Hulshorst  St. - 927223 - Lic.1 - Doornspijk</v>
      </c>
    </row>
    <row r="109" spans="1:8" ht="13.2" x14ac:dyDescent="0.25">
      <c r="A109" s="1">
        <f>IF(ISNUMBER(SEARCH(Wedstrijden!$D$2,Organisaties!B109)),MAX(Organisaties!$A$1:'Organisaties'!A108)+1,0)</f>
        <v>108</v>
      </c>
      <c r="B109" s="18" t="str">
        <f t="shared" si="1"/>
        <v>Stichting Tuigpaardenconcours Doornspijk - V12316 - Lic.1 - Doornspijk</v>
      </c>
      <c r="C109" s="25" t="s">
        <v>1907</v>
      </c>
      <c r="D109" s="25" t="s">
        <v>1908</v>
      </c>
      <c r="E109" s="25" t="s">
        <v>1773</v>
      </c>
      <c r="F109" s="25" t="s">
        <v>1097</v>
      </c>
      <c r="G109" s="25" t="s">
        <v>1736</v>
      </c>
      <c r="H109" s="8" t="str">
        <f>IFERROR(VLOOKUP(ROWS(Organisaties!$H$2:'Organisaties'!H109),Organisaties!$A$2:'Organisaties'!$B$602,2,0),"")</f>
        <v>Stichting Tuigpaardenconcours Doornspijk - V12316 - Lic.1 - Doornspijk</v>
      </c>
    </row>
    <row r="110" spans="1:8" ht="13.2" x14ac:dyDescent="0.25">
      <c r="A110" s="1">
        <f>IF(ISNUMBER(SEARCH(Wedstrijden!$D$2,Organisaties!B110)),MAX(Organisaties!$A$1:'Organisaties'!A109)+1,0)</f>
        <v>109</v>
      </c>
      <c r="B110" s="18" t="str">
        <f t="shared" si="1"/>
        <v>Pc. De Doornslagruiters - V50474 - PC. - Drempt</v>
      </c>
      <c r="C110" s="25" t="s">
        <v>199</v>
      </c>
      <c r="D110" s="25" t="s">
        <v>200</v>
      </c>
      <c r="E110" s="25" t="s">
        <v>67</v>
      </c>
      <c r="F110" s="25" t="s">
        <v>201</v>
      </c>
      <c r="G110" s="25" t="s">
        <v>1736</v>
      </c>
      <c r="H110" s="8" t="str">
        <f>IFERROR(VLOOKUP(ROWS(Organisaties!$H$2:'Organisaties'!H110),Organisaties!$A$2:'Organisaties'!$B$602,2,0),"")</f>
        <v>Pc. De Doornslagruiters - V50474 - PC. - Drempt</v>
      </c>
    </row>
    <row r="111" spans="1:8" ht="13.2" x14ac:dyDescent="0.25">
      <c r="A111" s="1">
        <f>IF(ISNUMBER(SEARCH(Wedstrijden!$D$2,Organisaties!B111)),MAX(Organisaties!$A$1:'Organisaties'!A110)+1,0)</f>
        <v>110</v>
      </c>
      <c r="B111" s="18" t="str">
        <f t="shared" si="1"/>
        <v>Rv. Doornslagruiters - 742032 - RV. - Drempt</v>
      </c>
      <c r="C111" s="25" t="s">
        <v>202</v>
      </c>
      <c r="D111" s="25" t="s">
        <v>203</v>
      </c>
      <c r="E111" s="25" t="s">
        <v>71</v>
      </c>
      <c r="F111" s="25" t="s">
        <v>201</v>
      </c>
      <c r="G111" s="25" t="s">
        <v>1736</v>
      </c>
      <c r="H111" s="8" t="str">
        <f>IFERROR(VLOOKUP(ROWS(Organisaties!$H$2:'Organisaties'!H111),Organisaties!$A$2:'Organisaties'!$B$602,2,0),"")</f>
        <v>Rv. Doornslagruiters - 742032 - RV. - Drempt</v>
      </c>
    </row>
    <row r="112" spans="1:8" ht="13.2" x14ac:dyDescent="0.25">
      <c r="A112" s="1">
        <f>IF(ISNUMBER(SEARCH(Wedstrijden!$D$2,Organisaties!B112)),MAX(Organisaties!$A$1:'Organisaties'!A111)+1,0)</f>
        <v>111</v>
      </c>
      <c r="B112" s="18" t="str">
        <f t="shared" si="1"/>
        <v>Rv. Regenboog - V40777 - RV. - Dreumel</v>
      </c>
      <c r="C112" s="25" t="s">
        <v>666</v>
      </c>
      <c r="D112" s="25" t="s">
        <v>667</v>
      </c>
      <c r="E112" s="25" t="s">
        <v>71</v>
      </c>
      <c r="F112" s="25" t="s">
        <v>137</v>
      </c>
      <c r="G112" s="25" t="s">
        <v>1736</v>
      </c>
      <c r="H112" s="8" t="str">
        <f>IFERROR(VLOOKUP(ROWS(Organisaties!$H$2:'Organisaties'!H112),Organisaties!$A$2:'Organisaties'!$B$602,2,0),"")</f>
        <v>Rv. Regenboog - V40777 - RV. - Dreumel</v>
      </c>
    </row>
    <row r="113" spans="1:8" ht="13.2" x14ac:dyDescent="0.25">
      <c r="A113" s="1">
        <f>IF(ISNUMBER(SEARCH(Wedstrijden!$D$2,Organisaties!B113)),MAX(Organisaties!$A$1:'Organisaties'!A112)+1,0)</f>
        <v>112</v>
      </c>
      <c r="B113" s="18" t="str">
        <f t="shared" si="1"/>
        <v>Pc. De Hoefslag - V50493 - PC. - Driel</v>
      </c>
      <c r="C113" s="25" t="s">
        <v>349</v>
      </c>
      <c r="D113" s="25" t="s">
        <v>350</v>
      </c>
      <c r="E113" s="25" t="s">
        <v>67</v>
      </c>
      <c r="F113" s="25" t="s">
        <v>351</v>
      </c>
      <c r="G113" s="25" t="s">
        <v>1736</v>
      </c>
      <c r="H113" s="8" t="str">
        <f>IFERROR(VLOOKUP(ROWS(Organisaties!$H$2:'Organisaties'!H113),Organisaties!$A$2:'Organisaties'!$B$602,2,0),"")</f>
        <v>Pc. De Hoefslag - V50493 - PC. - Driel</v>
      </c>
    </row>
    <row r="114" spans="1:8" ht="13.2" x14ac:dyDescent="0.25">
      <c r="A114" s="1">
        <f>IF(ISNUMBER(SEARCH(Wedstrijden!$D$2,Organisaties!B114)),MAX(Organisaties!$A$1:'Organisaties'!A113)+1,0)</f>
        <v>113</v>
      </c>
      <c r="B114" s="18" t="str">
        <f t="shared" si="1"/>
        <v>Rv. Hoefslag - V50456 - RV. - Driel</v>
      </c>
      <c r="C114" s="25" t="s">
        <v>352</v>
      </c>
      <c r="D114" s="25" t="s">
        <v>353</v>
      </c>
      <c r="E114" s="25" t="s">
        <v>71</v>
      </c>
      <c r="F114" s="25" t="s">
        <v>351</v>
      </c>
      <c r="G114" s="25" t="s">
        <v>1736</v>
      </c>
      <c r="H114" s="8" t="str">
        <f>IFERROR(VLOOKUP(ROWS(Organisaties!$H$2:'Organisaties'!H114),Organisaties!$A$2:'Organisaties'!$B$602,2,0),"")</f>
        <v>Rv. Hoefslag - V50456 - RV. - Driel</v>
      </c>
    </row>
    <row r="115" spans="1:8" ht="13.2" x14ac:dyDescent="0.25">
      <c r="A115" s="1">
        <f>IF(ISNUMBER(SEARCH(Wedstrijden!$D$2,Organisaties!B115)),MAX(Organisaties!$A$1:'Organisaties'!A114)+1,0)</f>
        <v>114</v>
      </c>
      <c r="B115" s="18" t="str">
        <f t="shared" si="1"/>
        <v>Flevo Manege Dronten - 991061 - RV. - Dronten</v>
      </c>
      <c r="C115" s="25" t="s">
        <v>240</v>
      </c>
      <c r="D115" s="25" t="s">
        <v>238</v>
      </c>
      <c r="E115" s="25" t="s">
        <v>71</v>
      </c>
      <c r="F115" s="25" t="s">
        <v>239</v>
      </c>
      <c r="G115" s="25" t="s">
        <v>1736</v>
      </c>
      <c r="H115" s="8" t="str">
        <f>IFERROR(VLOOKUP(ROWS(Organisaties!$H$2:'Organisaties'!H115),Organisaties!$A$2:'Organisaties'!$B$602,2,0),"")</f>
        <v>Flevo Manege Dronten - 991061 - RV. - Dronten</v>
      </c>
    </row>
    <row r="116" spans="1:8" ht="13.2" x14ac:dyDescent="0.25">
      <c r="A116" s="1">
        <f>IF(ISNUMBER(SEARCH(Wedstrijden!$D$2,Organisaties!B116)),MAX(Organisaties!$A$1:'Organisaties'!A115)+1,0)</f>
        <v>115</v>
      </c>
      <c r="B116" s="18" t="str">
        <f t="shared" si="1"/>
        <v>Flevo Manege Dronten - 960875 - PC. - Dronten</v>
      </c>
      <c r="C116" s="25" t="s">
        <v>237</v>
      </c>
      <c r="D116" s="25" t="s">
        <v>238</v>
      </c>
      <c r="E116" s="25" t="s">
        <v>67</v>
      </c>
      <c r="F116" s="25" t="s">
        <v>239</v>
      </c>
      <c r="G116" s="25" t="s">
        <v>1736</v>
      </c>
      <c r="H116" s="8" t="str">
        <f>IFERROR(VLOOKUP(ROWS(Organisaties!$H$2:'Organisaties'!H116),Organisaties!$A$2:'Organisaties'!$B$602,2,0),"")</f>
        <v>Flevo Manege Dronten - 960875 - PC. - Dronten</v>
      </c>
    </row>
    <row r="117" spans="1:8" ht="13.2" x14ac:dyDescent="0.25">
      <c r="A117" s="1">
        <f>IF(ISNUMBER(SEARCH(Wedstrijden!$D$2,Organisaties!B117)),MAX(Organisaties!$A$1:'Organisaties'!A116)+1,0)</f>
        <v>116</v>
      </c>
      <c r="B117" s="18" t="str">
        <f t="shared" si="1"/>
        <v>Paardencentrum Dronten - 516917 - RV. - Dronten</v>
      </c>
      <c r="C117" s="25" t="s">
        <v>1827</v>
      </c>
      <c r="D117" s="25" t="s">
        <v>1701</v>
      </c>
      <c r="E117" s="25" t="s">
        <v>71</v>
      </c>
      <c r="F117" s="25" t="s">
        <v>239</v>
      </c>
      <c r="G117" s="25" t="s">
        <v>1736</v>
      </c>
      <c r="H117" s="8" t="str">
        <f>IFERROR(VLOOKUP(ROWS(Organisaties!$H$2:'Organisaties'!H117),Organisaties!$A$2:'Organisaties'!$B$602,2,0),"")</f>
        <v>Paardencentrum Dronten - 516917 - RV. - Dronten</v>
      </c>
    </row>
    <row r="118" spans="1:8" ht="13.2" x14ac:dyDescent="0.25">
      <c r="A118" s="1">
        <f>IF(ISNUMBER(SEARCH(Wedstrijden!$D$2,Organisaties!B118)),MAX(Organisaties!$A$1:'Organisaties'!A117)+1,0)</f>
        <v>117</v>
      </c>
      <c r="B118" s="18" t="str">
        <f t="shared" si="1"/>
        <v>Paardencentrum Dronten - 516918 - PC. - Dronten</v>
      </c>
      <c r="C118" s="25" t="s">
        <v>1828</v>
      </c>
      <c r="D118" s="25" t="s">
        <v>1701</v>
      </c>
      <c r="E118" s="25" t="s">
        <v>67</v>
      </c>
      <c r="F118" s="25" t="s">
        <v>239</v>
      </c>
      <c r="G118" s="25" t="s">
        <v>1736</v>
      </c>
      <c r="H118" s="8" t="str">
        <f>IFERROR(VLOOKUP(ROWS(Organisaties!$H$2:'Organisaties'!H118),Organisaties!$A$2:'Organisaties'!$B$602,2,0),"")</f>
        <v>Paardencentrum Dronten - 516918 - PC. - Dronten</v>
      </c>
    </row>
    <row r="119" spans="1:8" ht="13.2" x14ac:dyDescent="0.25">
      <c r="A119" s="1">
        <f>IF(ISNUMBER(SEARCH(Wedstrijden!$D$2,Organisaties!B119)),MAX(Organisaties!$A$1:'Organisaties'!A118)+1,0)</f>
        <v>118</v>
      </c>
      <c r="B119" s="18" t="str">
        <f t="shared" si="1"/>
        <v>Pc. De Musketiers - V40506 - PC. - Druten</v>
      </c>
      <c r="C119" s="25" t="s">
        <v>573</v>
      </c>
      <c r="D119" s="25" t="s">
        <v>574</v>
      </c>
      <c r="E119" s="25" t="s">
        <v>67</v>
      </c>
      <c r="F119" s="25" t="s">
        <v>577</v>
      </c>
      <c r="G119" s="25" t="s">
        <v>1736</v>
      </c>
      <c r="H119" s="8" t="str">
        <f>IFERROR(VLOOKUP(ROWS(Organisaties!$H$2:'Organisaties'!H119),Organisaties!$A$2:'Organisaties'!$B$602,2,0),"")</f>
        <v>Pc. De Musketiers - V40506 - PC. - Druten</v>
      </c>
    </row>
    <row r="120" spans="1:8" ht="13.2" x14ac:dyDescent="0.25">
      <c r="A120" s="1">
        <f>IF(ISNUMBER(SEARCH(Wedstrijden!$D$2,Organisaties!B120)),MAX(Organisaties!$A$1:'Organisaties'!A119)+1,0)</f>
        <v>119</v>
      </c>
      <c r="B120" s="18" t="str">
        <f t="shared" si="1"/>
        <v>Rv. De Musketiers - V40212 - RV. - Druten</v>
      </c>
      <c r="C120" s="25" t="s">
        <v>575</v>
      </c>
      <c r="D120" s="25" t="s">
        <v>576</v>
      </c>
      <c r="E120" s="25" t="s">
        <v>71</v>
      </c>
      <c r="F120" s="25" t="s">
        <v>577</v>
      </c>
      <c r="G120" s="25" t="s">
        <v>1736</v>
      </c>
      <c r="H120" s="8" t="str">
        <f>IFERROR(VLOOKUP(ROWS(Organisaties!$H$2:'Organisaties'!H120),Organisaties!$A$2:'Organisaties'!$B$602,2,0),"")</f>
        <v>Rv. De Musketiers - V40212 - RV. - Druten</v>
      </c>
    </row>
    <row r="121" spans="1:8" ht="13.2" x14ac:dyDescent="0.25">
      <c r="A121" s="1">
        <f>IF(ISNUMBER(SEARCH(Wedstrijden!$D$2,Organisaties!B121)),MAX(Organisaties!$A$1:'Organisaties'!A120)+1,0)</f>
        <v>120</v>
      </c>
      <c r="B121" s="18" t="str">
        <f t="shared" si="1"/>
        <v>Pc. De Montferlandruiters - V50589 - PC. - Duiven</v>
      </c>
      <c r="C121" s="25" t="s">
        <v>565</v>
      </c>
      <c r="D121" s="25" t="s">
        <v>566</v>
      </c>
      <c r="E121" s="25" t="s">
        <v>67</v>
      </c>
      <c r="F121" s="25" t="s">
        <v>567</v>
      </c>
      <c r="G121" s="25" t="s">
        <v>1736</v>
      </c>
      <c r="H121" s="8" t="str">
        <f>IFERROR(VLOOKUP(ROWS(Organisaties!$H$2:'Organisaties'!H121),Organisaties!$A$2:'Organisaties'!$B$602,2,0),"")</f>
        <v>Pc. De Montferlandruiters - V50589 - PC. - Duiven</v>
      </c>
    </row>
    <row r="122" spans="1:8" ht="13.2" x14ac:dyDescent="0.25">
      <c r="A122" s="1">
        <f>IF(ISNUMBER(SEARCH(Wedstrijden!$D$2,Organisaties!B122)),MAX(Organisaties!$A$1:'Organisaties'!A121)+1,0)</f>
        <v>121</v>
      </c>
      <c r="B122" s="18" t="str">
        <f t="shared" si="1"/>
        <v>Rv. Montferlandruiters - V50577 - RV. - Duiven</v>
      </c>
      <c r="C122" s="25" t="s">
        <v>568</v>
      </c>
      <c r="D122" s="25" t="s">
        <v>569</v>
      </c>
      <c r="E122" s="25" t="s">
        <v>71</v>
      </c>
      <c r="F122" s="25" t="s">
        <v>567</v>
      </c>
      <c r="G122" s="25" t="s">
        <v>1736</v>
      </c>
      <c r="H122" s="8" t="str">
        <f>IFERROR(VLOOKUP(ROWS(Organisaties!$H$2:'Organisaties'!H122),Organisaties!$A$2:'Organisaties'!$B$602,2,0),"")</f>
        <v>Rv. Montferlandruiters - V50577 - RV. - Duiven</v>
      </c>
    </row>
    <row r="123" spans="1:8" ht="13.2" x14ac:dyDescent="0.25">
      <c r="A123" s="1">
        <f>IF(ISNUMBER(SEARCH(Wedstrijden!$D$2,Organisaties!B123)),MAX(Organisaties!$A$1:'Organisaties'!A122)+1,0)</f>
        <v>122</v>
      </c>
      <c r="B123" s="18" t="str">
        <f t="shared" si="1"/>
        <v>Pc. De Nijgraaf - V40490 - PC. - Duiven</v>
      </c>
      <c r="C123" s="25" t="s">
        <v>584</v>
      </c>
      <c r="D123" s="25" t="s">
        <v>585</v>
      </c>
      <c r="E123" s="25" t="s">
        <v>67</v>
      </c>
      <c r="F123" s="25" t="s">
        <v>567</v>
      </c>
      <c r="G123" s="25" t="s">
        <v>1736</v>
      </c>
      <c r="H123" s="8" t="str">
        <f>IFERROR(VLOOKUP(ROWS(Organisaties!$H$2:'Organisaties'!H123),Organisaties!$A$2:'Organisaties'!$B$602,2,0),"")</f>
        <v>Pc. De Nijgraaf - V40490 - PC. - Duiven</v>
      </c>
    </row>
    <row r="124" spans="1:8" ht="13.2" x14ac:dyDescent="0.25">
      <c r="A124" s="1">
        <f>IF(ISNUMBER(SEARCH(Wedstrijden!$D$2,Organisaties!B124)),MAX(Organisaties!$A$1:'Organisaties'!A123)+1,0)</f>
        <v>123</v>
      </c>
      <c r="B124" s="18" t="str">
        <f t="shared" si="1"/>
        <v>Rv. Edese - V51435 - RV. - Ede Gld</v>
      </c>
      <c r="C124" s="25" t="s">
        <v>215</v>
      </c>
      <c r="D124" s="25" t="s">
        <v>216</v>
      </c>
      <c r="E124" s="25" t="s">
        <v>71</v>
      </c>
      <c r="F124" s="25" t="s">
        <v>217</v>
      </c>
      <c r="G124" s="25" t="s">
        <v>1736</v>
      </c>
      <c r="H124" s="8" t="str">
        <f>IFERROR(VLOOKUP(ROWS(Organisaties!$H$2:'Organisaties'!H124),Organisaties!$A$2:'Organisaties'!$B$602,2,0),"")</f>
        <v>Rv. Edese - V51435 - RV. - Ede Gld</v>
      </c>
    </row>
    <row r="125" spans="1:8" ht="13.2" x14ac:dyDescent="0.25">
      <c r="A125" s="1">
        <f>IF(ISNUMBER(SEARCH(Wedstrijden!$D$2,Organisaties!B125)),MAX(Organisaties!$A$1:'Organisaties'!A124)+1,0)</f>
        <v>124</v>
      </c>
      <c r="B125" s="18" t="str">
        <f t="shared" si="1"/>
        <v>Stichting Aeres Groep - 987618 - Lic.1 - Ede Gld</v>
      </c>
      <c r="C125" s="25" t="s">
        <v>1856</v>
      </c>
      <c r="D125" s="25" t="s">
        <v>1857</v>
      </c>
      <c r="E125" s="25" t="s">
        <v>1773</v>
      </c>
      <c r="F125" s="25" t="s">
        <v>217</v>
      </c>
      <c r="G125" s="25" t="s">
        <v>1736</v>
      </c>
      <c r="H125" s="8" t="str">
        <f>IFERROR(VLOOKUP(ROWS(Organisaties!$H$2:'Organisaties'!H125),Organisaties!$A$2:'Organisaties'!$B$602,2,0),"")</f>
        <v>Stichting Aeres Groep - 987618 - Lic.1 - Ede Gld</v>
      </c>
    </row>
    <row r="126" spans="1:8" ht="13.2" x14ac:dyDescent="0.25">
      <c r="A126" s="1">
        <f>IF(ISNUMBER(SEARCH(Wedstrijden!$D$2,Organisaties!B126)),MAX(Organisaties!$A$1:'Organisaties'!A125)+1,0)</f>
        <v>125</v>
      </c>
      <c r="B126" s="18" t="str">
        <f t="shared" si="1"/>
        <v>Stichting De Valouwe - V30128 - Lic.1 - Ede Gld</v>
      </c>
      <c r="C126" s="25" t="s">
        <v>1866</v>
      </c>
      <c r="D126" s="25" t="s">
        <v>1867</v>
      </c>
      <c r="E126" s="25" t="s">
        <v>1773</v>
      </c>
      <c r="F126" s="25" t="s">
        <v>217</v>
      </c>
      <c r="G126" s="25" t="s">
        <v>1736</v>
      </c>
      <c r="H126" s="8" t="str">
        <f>IFERROR(VLOOKUP(ROWS(Organisaties!$H$2:'Organisaties'!H126),Organisaties!$A$2:'Organisaties'!$B$602,2,0),"")</f>
        <v>Stichting De Valouwe - V30128 - Lic.1 - Ede Gld</v>
      </c>
    </row>
    <row r="127" spans="1:8" ht="13.2" x14ac:dyDescent="0.25">
      <c r="A127" s="1">
        <f>IF(ISNUMBER(SEARCH(Wedstrijden!$D$2,Organisaties!B127)),MAX(Organisaties!$A$1:'Organisaties'!A126)+1,0)</f>
        <v>126</v>
      </c>
      <c r="B127" s="18" t="str">
        <f t="shared" si="1"/>
        <v>Stoeterij Van Kleef Afd. Paarden - 971536 - RV. - Ede Gld</v>
      </c>
      <c r="C127" s="25" t="s">
        <v>785</v>
      </c>
      <c r="D127" s="25" t="s">
        <v>786</v>
      </c>
      <c r="E127" s="25" t="s">
        <v>71</v>
      </c>
      <c r="F127" s="25" t="s">
        <v>217</v>
      </c>
      <c r="G127" s="25" t="s">
        <v>1736</v>
      </c>
      <c r="H127" s="8" t="str">
        <f>IFERROR(VLOOKUP(ROWS(Organisaties!$H$2:'Organisaties'!H127),Organisaties!$A$2:'Organisaties'!$B$602,2,0),"")</f>
        <v>Stoeterij Van Kleef Afd. Paarden - 971536 - RV. - Ede Gld</v>
      </c>
    </row>
    <row r="128" spans="1:8" ht="13.2" x14ac:dyDescent="0.25">
      <c r="A128" s="1">
        <f>IF(ISNUMBER(SEARCH(Wedstrijden!$D$2,Organisaties!B128)),MAX(Organisaties!$A$1:'Organisaties'!A127)+1,0)</f>
        <v>127</v>
      </c>
      <c r="B128" s="18" t="str">
        <f t="shared" si="1"/>
        <v>Pc. De Valouwe - V50498 - PC. - Ede Gld</v>
      </c>
      <c r="C128" s="25" t="s">
        <v>826</v>
      </c>
      <c r="D128" s="25" t="s">
        <v>827</v>
      </c>
      <c r="E128" s="25" t="s">
        <v>67</v>
      </c>
      <c r="F128" s="25" t="s">
        <v>217</v>
      </c>
      <c r="G128" s="25" t="s">
        <v>1736</v>
      </c>
      <c r="H128" s="8" t="str">
        <f>IFERROR(VLOOKUP(ROWS(Organisaties!$H$2:'Organisaties'!H128),Organisaties!$A$2:'Organisaties'!$B$602,2,0),"")</f>
        <v>Pc. De Valouwe - V50498 - PC. - Ede Gld</v>
      </c>
    </row>
    <row r="129" spans="1:8" ht="13.2" x14ac:dyDescent="0.25">
      <c r="A129" s="1">
        <f>IF(ISNUMBER(SEARCH(Wedstrijden!$D$2,Organisaties!B129)),MAX(Organisaties!$A$1:'Organisaties'!A128)+1,0)</f>
        <v>128</v>
      </c>
      <c r="B129" s="18" t="str">
        <f t="shared" si="1"/>
        <v>Rv. Valouwe - V50552 - RV. - Ede Gld</v>
      </c>
      <c r="C129" s="25" t="s">
        <v>828</v>
      </c>
      <c r="D129" s="25" t="s">
        <v>829</v>
      </c>
      <c r="E129" s="25" t="s">
        <v>71</v>
      </c>
      <c r="F129" s="25" t="s">
        <v>217</v>
      </c>
      <c r="G129" s="25" t="s">
        <v>1736</v>
      </c>
      <c r="H129" s="8" t="str">
        <f>IFERROR(VLOOKUP(ROWS(Organisaties!$H$2:'Organisaties'!H129),Organisaties!$A$2:'Organisaties'!$B$602,2,0),"")</f>
        <v>Rv. Valouwe - V50552 - RV. - Ede Gld</v>
      </c>
    </row>
    <row r="130" spans="1:8" ht="13.2" x14ac:dyDescent="0.25">
      <c r="A130" s="1">
        <f>IF(ISNUMBER(SEARCH(Wedstrijden!$D$2,Organisaties!B130)),MAX(Organisaties!$A$1:'Organisaties'!A129)+1,0)</f>
        <v>129</v>
      </c>
      <c r="B130" s="18" t="str">
        <f t="shared" ref="B130:B193" si="2">CONCATENATE(PROPER(D130)," - ",C130,," - ",E130," ","- ", PROPER(F130))</f>
        <v>Pc. De Harsloruiters - V50490 - PC. - Ederveen</v>
      </c>
      <c r="C130" s="25" t="s">
        <v>307</v>
      </c>
      <c r="D130" s="25" t="s">
        <v>308</v>
      </c>
      <c r="E130" s="25" t="s">
        <v>67</v>
      </c>
      <c r="F130" s="25" t="s">
        <v>309</v>
      </c>
      <c r="G130" s="25" t="s">
        <v>1736</v>
      </c>
      <c r="H130" s="8" t="str">
        <f>IFERROR(VLOOKUP(ROWS(Organisaties!$H$2:'Organisaties'!H130),Organisaties!$A$2:'Organisaties'!$B$602,2,0),"")</f>
        <v>Pc. De Harsloruiters - V50490 - PC. - Ederveen</v>
      </c>
    </row>
    <row r="131" spans="1:8" ht="13.2" x14ac:dyDescent="0.25">
      <c r="A131" s="1">
        <f>IF(ISNUMBER(SEARCH(Wedstrijden!$D$2,Organisaties!B131)),MAX(Organisaties!$A$1:'Organisaties'!A130)+1,0)</f>
        <v>130</v>
      </c>
      <c r="B131" s="18" t="str">
        <f t="shared" si="2"/>
        <v>Pc. De Klomp &amp; Omstreken - V50599 - PC. - Ederveen</v>
      </c>
      <c r="C131" s="25" t="s">
        <v>424</v>
      </c>
      <c r="D131" s="25" t="s">
        <v>425</v>
      </c>
      <c r="E131" s="25" t="s">
        <v>67</v>
      </c>
      <c r="F131" s="25" t="s">
        <v>309</v>
      </c>
      <c r="G131" s="25" t="s">
        <v>1736</v>
      </c>
      <c r="H131" s="8" t="str">
        <f>IFERROR(VLOOKUP(ROWS(Organisaties!$H$2:'Organisaties'!H131),Organisaties!$A$2:'Organisaties'!$B$602,2,0),"")</f>
        <v>Pc. De Klomp &amp; Omstreken - V50599 - PC. - Ederveen</v>
      </c>
    </row>
    <row r="132" spans="1:8" ht="13.2" x14ac:dyDescent="0.25">
      <c r="A132" s="1">
        <f>IF(ISNUMBER(SEARCH(Wedstrijden!$D$2,Organisaties!B132)),MAX(Organisaties!$A$1:'Organisaties'!A131)+1,0)</f>
        <v>131</v>
      </c>
      <c r="B132" s="18" t="str">
        <f t="shared" si="2"/>
        <v>Stal Te Bokkel - 501432 - RV. - Eerbeek</v>
      </c>
      <c r="C132" s="25" t="s">
        <v>769</v>
      </c>
      <c r="D132" s="25" t="s">
        <v>770</v>
      </c>
      <c r="E132" s="25" t="s">
        <v>71</v>
      </c>
      <c r="F132" s="25" t="s">
        <v>771</v>
      </c>
      <c r="G132" s="25" t="s">
        <v>1736</v>
      </c>
      <c r="H132" s="8" t="str">
        <f>IFERROR(VLOOKUP(ROWS(Organisaties!$H$2:'Organisaties'!H132),Organisaties!$A$2:'Organisaties'!$B$602,2,0),"")</f>
        <v>Stal Te Bokkel - 501432 - RV. - Eerbeek</v>
      </c>
    </row>
    <row r="133" spans="1:8" ht="13.2" x14ac:dyDescent="0.25">
      <c r="A133" s="1">
        <f>IF(ISNUMBER(SEARCH(Wedstrijden!$D$2,Organisaties!B133)),MAX(Organisaties!$A$1:'Organisaties'!A132)+1,0)</f>
        <v>132</v>
      </c>
      <c r="B133" s="18" t="str">
        <f t="shared" si="2"/>
        <v>Stal Te Bokkel - 960152 - PC. - Eerbeek</v>
      </c>
      <c r="C133" s="25" t="s">
        <v>772</v>
      </c>
      <c r="D133" s="25" t="s">
        <v>770</v>
      </c>
      <c r="E133" s="25" t="s">
        <v>67</v>
      </c>
      <c r="F133" s="25" t="s">
        <v>771</v>
      </c>
      <c r="G133" s="25" t="s">
        <v>1736</v>
      </c>
      <c r="H133" s="8" t="str">
        <f>IFERROR(VLOOKUP(ROWS(Organisaties!$H$2:'Organisaties'!H133),Organisaties!$A$2:'Organisaties'!$B$602,2,0),"")</f>
        <v>Stal Te Bokkel - 960152 - PC. - Eerbeek</v>
      </c>
    </row>
    <row r="134" spans="1:8" ht="13.2" x14ac:dyDescent="0.25">
      <c r="A134" s="1">
        <f>IF(ISNUMBER(SEARCH(Wedstrijden!$D$2,Organisaties!B134)),MAX(Organisaties!$A$1:'Organisaties'!A133)+1,0)</f>
        <v>133</v>
      </c>
      <c r="B134" s="18" t="str">
        <f t="shared" si="2"/>
        <v>Stichting Minimarathon Eerbeek - 955790 - Lic.1 - Eerbeek</v>
      </c>
      <c r="C134" s="25" t="s">
        <v>1886</v>
      </c>
      <c r="D134" s="25" t="s">
        <v>1887</v>
      </c>
      <c r="E134" s="25" t="s">
        <v>1773</v>
      </c>
      <c r="F134" s="25" t="s">
        <v>771</v>
      </c>
      <c r="G134" s="25" t="s">
        <v>1736</v>
      </c>
      <c r="H134" s="8" t="str">
        <f>IFERROR(VLOOKUP(ROWS(Organisaties!$H$2:'Organisaties'!H134),Organisaties!$A$2:'Organisaties'!$B$602,2,0),"")</f>
        <v>Stichting Minimarathon Eerbeek - 955790 - Lic.1 - Eerbeek</v>
      </c>
    </row>
    <row r="135" spans="1:8" ht="13.2" x14ac:dyDescent="0.25">
      <c r="A135" s="1">
        <f>IF(ISNUMBER(SEARCH(Wedstrijden!$D$2,Organisaties!B135)),MAX(Organisaties!$A$1:'Organisaties'!A134)+1,0)</f>
        <v>134</v>
      </c>
      <c r="B135" s="18" t="str">
        <f t="shared" si="2"/>
        <v>Stichting Minimarathon Eerbeek - 955790 - Lic.1 - Eerbeek</v>
      </c>
      <c r="C135" s="25" t="s">
        <v>1886</v>
      </c>
      <c r="D135" s="25" t="s">
        <v>1887</v>
      </c>
      <c r="E135" s="25" t="s">
        <v>1773</v>
      </c>
      <c r="F135" s="25" t="s">
        <v>771</v>
      </c>
      <c r="G135" s="25" t="s">
        <v>1736</v>
      </c>
      <c r="H135" s="8" t="str">
        <f>IFERROR(VLOOKUP(ROWS(Organisaties!$H$2:'Organisaties'!H135),Organisaties!$A$2:'Organisaties'!$B$602,2,0),"")</f>
        <v>Stichting Minimarathon Eerbeek - 955790 - Lic.1 - Eerbeek</v>
      </c>
    </row>
    <row r="136" spans="1:8" ht="13.2" x14ac:dyDescent="0.25">
      <c r="A136" s="1">
        <f>IF(ISNUMBER(SEARCH(Wedstrijden!$D$2,Organisaties!B136)),MAX(Organisaties!$A$1:'Organisaties'!A135)+1,0)</f>
        <v>135</v>
      </c>
      <c r="B136" s="18" t="str">
        <f t="shared" si="2"/>
        <v>Stichting Minimarathon Eerbeek - 955790 - Lic.1 - Eerbeek</v>
      </c>
      <c r="C136" s="25" t="s">
        <v>1886</v>
      </c>
      <c r="D136" s="25" t="s">
        <v>1887</v>
      </c>
      <c r="E136" s="25" t="s">
        <v>1773</v>
      </c>
      <c r="F136" s="25" t="s">
        <v>771</v>
      </c>
      <c r="G136" s="25" t="s">
        <v>1736</v>
      </c>
      <c r="H136" s="8" t="str">
        <f>IFERROR(VLOOKUP(ROWS(Organisaties!$H$2:'Organisaties'!H136),Organisaties!$A$2:'Organisaties'!$B$602,2,0),"")</f>
        <v>Stichting Minimarathon Eerbeek - 955790 - Lic.1 - Eerbeek</v>
      </c>
    </row>
    <row r="137" spans="1:8" ht="13.2" x14ac:dyDescent="0.25">
      <c r="A137" s="1">
        <f>IF(ISNUMBER(SEARCH(Wedstrijden!$D$2,Organisaties!B137)),MAX(Organisaties!$A$1:'Organisaties'!A136)+1,0)</f>
        <v>136</v>
      </c>
      <c r="B137" s="18" t="str">
        <f t="shared" si="2"/>
        <v>Stichting Minimarathon Eerbeek - 955790 - Lic.1 - Eerbeek</v>
      </c>
      <c r="C137" s="25" t="s">
        <v>1886</v>
      </c>
      <c r="D137" s="25" t="s">
        <v>1887</v>
      </c>
      <c r="E137" s="25" t="s">
        <v>1773</v>
      </c>
      <c r="F137" s="25" t="s">
        <v>771</v>
      </c>
      <c r="G137" s="25" t="s">
        <v>1736</v>
      </c>
      <c r="H137" s="8" t="str">
        <f>IFERROR(VLOOKUP(ROWS(Organisaties!$H$2:'Organisaties'!H137),Organisaties!$A$2:'Organisaties'!$B$602,2,0),"")</f>
        <v>Stichting Minimarathon Eerbeek - 955790 - Lic.1 - Eerbeek</v>
      </c>
    </row>
    <row r="138" spans="1:8" ht="13.2" x14ac:dyDescent="0.25">
      <c r="A138" s="1">
        <f>IF(ISNUMBER(SEARCH(Wedstrijden!$D$2,Organisaties!B138)),MAX(Organisaties!$A$1:'Organisaties'!A137)+1,0)</f>
        <v>137</v>
      </c>
      <c r="B138" s="18" t="str">
        <f t="shared" si="2"/>
        <v>Pc. De Veluwezoom (Hsv.) - V50476 - PC. - Eerbeek</v>
      </c>
      <c r="C138" s="25" t="s">
        <v>851</v>
      </c>
      <c r="D138" s="25" t="s">
        <v>852</v>
      </c>
      <c r="E138" s="25" t="s">
        <v>67</v>
      </c>
      <c r="F138" s="25" t="s">
        <v>771</v>
      </c>
      <c r="G138" s="25" t="s">
        <v>1736</v>
      </c>
      <c r="H138" s="8" t="str">
        <f>IFERROR(VLOOKUP(ROWS(Organisaties!$H$2:'Organisaties'!H138),Organisaties!$A$2:'Organisaties'!$B$602,2,0),"")</f>
        <v>Pc. De Veluwezoom (Hsv.) - V50476 - PC. - Eerbeek</v>
      </c>
    </row>
    <row r="139" spans="1:8" ht="13.2" x14ac:dyDescent="0.25">
      <c r="A139" s="1">
        <f>IF(ISNUMBER(SEARCH(Wedstrijden!$D$2,Organisaties!B139)),MAX(Organisaties!$A$1:'Organisaties'!A138)+1,0)</f>
        <v>138</v>
      </c>
      <c r="B139" s="18" t="str">
        <f t="shared" si="2"/>
        <v>Rv. Veluwezoom (Hsv.) - V50575 - RV. - Eerbeek</v>
      </c>
      <c r="C139" s="25" t="s">
        <v>853</v>
      </c>
      <c r="D139" s="25" t="s">
        <v>854</v>
      </c>
      <c r="E139" s="25" t="s">
        <v>71</v>
      </c>
      <c r="F139" s="25" t="s">
        <v>771</v>
      </c>
      <c r="G139" s="25" t="s">
        <v>1736</v>
      </c>
      <c r="H139" s="8" t="str">
        <f>IFERROR(VLOOKUP(ROWS(Organisaties!$H$2:'Organisaties'!H139),Organisaties!$A$2:'Organisaties'!$B$602,2,0),"")</f>
        <v>Rv. Veluwezoom (Hsv.) - V50575 - RV. - Eerbeek</v>
      </c>
    </row>
    <row r="140" spans="1:8" ht="13.2" x14ac:dyDescent="0.25">
      <c r="A140" s="1">
        <f>IF(ISNUMBER(SEARCH(Wedstrijden!$D$2,Organisaties!B140)),MAX(Organisaties!$A$1:'Organisaties'!A139)+1,0)</f>
        <v>139</v>
      </c>
      <c r="B140" s="18" t="str">
        <f t="shared" si="2"/>
        <v>Pc. De Berkelruiters - V50468 - PC. - Eibergen</v>
      </c>
      <c r="C140" s="25" t="s">
        <v>127</v>
      </c>
      <c r="D140" s="25" t="s">
        <v>128</v>
      </c>
      <c r="E140" s="25" t="s">
        <v>67</v>
      </c>
      <c r="F140" s="25" t="s">
        <v>129</v>
      </c>
      <c r="G140" s="25" t="s">
        <v>1736</v>
      </c>
      <c r="H140" s="8" t="str">
        <f>IFERROR(VLOOKUP(ROWS(Organisaties!$H$2:'Organisaties'!H140),Organisaties!$A$2:'Organisaties'!$B$602,2,0),"")</f>
        <v>Pc. De Berkelruiters - V50468 - PC. - Eibergen</v>
      </c>
    </row>
    <row r="141" spans="1:8" ht="13.2" x14ac:dyDescent="0.25">
      <c r="A141" s="1">
        <f>IF(ISNUMBER(SEARCH(Wedstrijden!$D$2,Organisaties!B141)),MAX(Organisaties!$A$1:'Organisaties'!A140)+1,0)</f>
        <v>140</v>
      </c>
      <c r="B141" s="18" t="str">
        <f t="shared" si="2"/>
        <v>Rv. Berkelruiters - V50444 - RV. - Eibergen</v>
      </c>
      <c r="C141" s="25" t="s">
        <v>130</v>
      </c>
      <c r="D141" s="25" t="s">
        <v>131</v>
      </c>
      <c r="E141" s="25" t="s">
        <v>71</v>
      </c>
      <c r="F141" s="25" t="s">
        <v>129</v>
      </c>
      <c r="G141" s="25" t="s">
        <v>1736</v>
      </c>
      <c r="H141" s="8" t="str">
        <f>IFERROR(VLOOKUP(ROWS(Organisaties!$H$2:'Organisaties'!H141),Organisaties!$A$2:'Organisaties'!$B$602,2,0),"")</f>
        <v>Rv. Berkelruiters - V50444 - RV. - Eibergen</v>
      </c>
    </row>
    <row r="142" spans="1:8" ht="13.2" x14ac:dyDescent="0.25">
      <c r="A142" s="1">
        <f>IF(ISNUMBER(SEARCH(Wedstrijden!$D$2,Organisaties!B142)),MAX(Organisaties!$A$1:'Organisaties'!A141)+1,0)</f>
        <v>141</v>
      </c>
      <c r="B142" s="18" t="str">
        <f t="shared" si="2"/>
        <v>Pc. Nunspeetse R.J.V. - V60599 - PC. - Elburg</v>
      </c>
      <c r="C142" s="25" t="s">
        <v>591</v>
      </c>
      <c r="D142" s="25" t="s">
        <v>592</v>
      </c>
      <c r="E142" s="25" t="s">
        <v>67</v>
      </c>
      <c r="F142" s="25" t="s">
        <v>593</v>
      </c>
      <c r="G142" s="25" t="s">
        <v>1736</v>
      </c>
      <c r="H142" s="8" t="str">
        <f>IFERROR(VLOOKUP(ROWS(Organisaties!$H$2:'Organisaties'!H142),Organisaties!$A$2:'Organisaties'!$B$602,2,0),"")</f>
        <v>Pc. Nunspeetse R.J.V. - V60599 - PC. - Elburg</v>
      </c>
    </row>
    <row r="143" spans="1:8" ht="13.2" x14ac:dyDescent="0.25">
      <c r="A143" s="1">
        <f>IF(ISNUMBER(SEARCH(Wedstrijden!$D$2,Organisaties!B143)),MAX(Organisaties!$A$1:'Organisaties'!A142)+1,0)</f>
        <v>142</v>
      </c>
      <c r="B143" s="18" t="str">
        <f t="shared" si="2"/>
        <v>Rv. Nunspeetse R.J.V. - V60191 - RV. - Elburg</v>
      </c>
      <c r="C143" s="25" t="s">
        <v>594</v>
      </c>
      <c r="D143" s="25" t="s">
        <v>595</v>
      </c>
      <c r="E143" s="25" t="s">
        <v>71</v>
      </c>
      <c r="F143" s="25" t="s">
        <v>593</v>
      </c>
      <c r="G143" s="25" t="s">
        <v>1736</v>
      </c>
      <c r="H143" s="8" t="str">
        <f>IFERROR(VLOOKUP(ROWS(Organisaties!$H$2:'Organisaties'!H143),Organisaties!$A$2:'Organisaties'!$B$602,2,0),"")</f>
        <v>Rv. Nunspeetse R.J.V. - V60191 - RV. - Elburg</v>
      </c>
    </row>
    <row r="144" spans="1:8" ht="13.2" x14ac:dyDescent="0.25">
      <c r="A144" s="1">
        <f>IF(ISNUMBER(SEARCH(Wedstrijden!$D$2,Organisaties!B144)),MAX(Organisaties!$A$1:'Organisaties'!A143)+1,0)</f>
        <v>143</v>
      </c>
      <c r="B144" s="18" t="str">
        <f t="shared" si="2"/>
        <v>Pc. Betuwe - 673496 - PC. - Elst Gld</v>
      </c>
      <c r="C144" s="25" t="s">
        <v>132</v>
      </c>
      <c r="D144" s="25" t="s">
        <v>133</v>
      </c>
      <c r="E144" s="25" t="s">
        <v>67</v>
      </c>
      <c r="F144" s="25" t="s">
        <v>134</v>
      </c>
      <c r="G144" s="25" t="s">
        <v>1736</v>
      </c>
      <c r="H144" s="8" t="str">
        <f>IFERROR(VLOOKUP(ROWS(Organisaties!$H$2:'Organisaties'!H144),Organisaties!$A$2:'Organisaties'!$B$602,2,0),"")</f>
        <v>Pc. Betuwe - 673496 - PC. - Elst Gld</v>
      </c>
    </row>
    <row r="145" spans="1:8" ht="13.2" x14ac:dyDescent="0.25">
      <c r="A145" s="1">
        <f>IF(ISNUMBER(SEARCH(Wedstrijden!$D$2,Organisaties!B145)),MAX(Organisaties!$A$1:'Organisaties'!A144)+1,0)</f>
        <v>144</v>
      </c>
      <c r="B145" s="18" t="str">
        <f t="shared" si="2"/>
        <v>Rv. Betuwe - V51375 - RV. - Elst Gld</v>
      </c>
      <c r="C145" s="25" t="s">
        <v>135</v>
      </c>
      <c r="D145" s="25" t="s">
        <v>136</v>
      </c>
      <c r="E145" s="25" t="s">
        <v>71</v>
      </c>
      <c r="F145" s="25" t="s">
        <v>134</v>
      </c>
      <c r="G145" s="25" t="s">
        <v>1736</v>
      </c>
      <c r="H145" s="8" t="str">
        <f>IFERROR(VLOOKUP(ROWS(Organisaties!$H$2:'Organisaties'!H145),Organisaties!$A$2:'Organisaties'!$B$602,2,0),"")</f>
        <v>Rv. Betuwe - V51375 - RV. - Elst Gld</v>
      </c>
    </row>
    <row r="146" spans="1:8" ht="13.2" x14ac:dyDescent="0.25">
      <c r="A146" s="1">
        <f>IF(ISNUMBER(SEARCH(Wedstrijden!$D$2,Organisaties!B146)),MAX(Organisaties!$A$1:'Organisaties'!A145)+1,0)</f>
        <v>145</v>
      </c>
      <c r="B146" s="18" t="str">
        <f t="shared" si="2"/>
        <v>Pc. Elster Pony Club - V50472 - PC. - Elst Gld</v>
      </c>
      <c r="C146" s="25" t="s">
        <v>223</v>
      </c>
      <c r="D146" s="25" t="s">
        <v>224</v>
      </c>
      <c r="E146" s="25" t="s">
        <v>67</v>
      </c>
      <c r="F146" s="25" t="s">
        <v>134</v>
      </c>
      <c r="G146" s="25" t="s">
        <v>1736</v>
      </c>
      <c r="H146" s="8" t="str">
        <f>IFERROR(VLOOKUP(ROWS(Organisaties!$H$2:'Organisaties'!H146),Organisaties!$A$2:'Organisaties'!$B$602,2,0),"")</f>
        <v>Pc. Elster Pony Club - V50472 - PC. - Elst Gld</v>
      </c>
    </row>
    <row r="147" spans="1:8" ht="13.2" x14ac:dyDescent="0.25">
      <c r="A147" s="1">
        <f>IF(ISNUMBER(SEARCH(Wedstrijden!$D$2,Organisaties!B147)),MAX(Organisaties!$A$1:'Organisaties'!A146)+1,0)</f>
        <v>146</v>
      </c>
      <c r="B147" s="18" t="str">
        <f t="shared" si="2"/>
        <v>Pc. De Hoevenruiters Over Betuwe (Hsv.) - 862667 - PC. - Elst Gld</v>
      </c>
      <c r="C147" s="25" t="s">
        <v>354</v>
      </c>
      <c r="D147" s="25" t="s">
        <v>355</v>
      </c>
      <c r="E147" s="25" t="s">
        <v>67</v>
      </c>
      <c r="F147" s="25" t="s">
        <v>134</v>
      </c>
      <c r="G147" s="25" t="s">
        <v>1736</v>
      </c>
      <c r="H147" s="8" t="str">
        <f>IFERROR(VLOOKUP(ROWS(Organisaties!$H$2:'Organisaties'!H147),Organisaties!$A$2:'Organisaties'!$B$602,2,0),"")</f>
        <v>Pc. De Hoevenruiters Over Betuwe (Hsv.) - 862667 - PC. - Elst Gld</v>
      </c>
    </row>
    <row r="148" spans="1:8" ht="13.2" x14ac:dyDescent="0.25">
      <c r="A148" s="1">
        <f>IF(ISNUMBER(SEARCH(Wedstrijden!$D$2,Organisaties!B148)),MAX(Organisaties!$A$1:'Organisaties'!A147)+1,0)</f>
        <v>147</v>
      </c>
      <c r="B148" s="18" t="str">
        <f t="shared" si="2"/>
        <v>Rv. Hoevenruiters Over Betuwe (Hsv.) - V50454 - RV. - Elst Gld</v>
      </c>
      <c r="C148" s="25" t="s">
        <v>356</v>
      </c>
      <c r="D148" s="25" t="s">
        <v>357</v>
      </c>
      <c r="E148" s="25" t="s">
        <v>71</v>
      </c>
      <c r="F148" s="25" t="s">
        <v>134</v>
      </c>
      <c r="G148" s="25" t="s">
        <v>1736</v>
      </c>
      <c r="H148" s="8" t="str">
        <f>IFERROR(VLOOKUP(ROWS(Organisaties!$H$2:'Organisaties'!H148),Organisaties!$A$2:'Organisaties'!$B$602,2,0),"")</f>
        <v>Rv. Hoevenruiters Over Betuwe (Hsv.) - V50454 - RV. - Elst Gld</v>
      </c>
    </row>
    <row r="149" spans="1:8" ht="13.2" x14ac:dyDescent="0.25">
      <c r="A149" s="1">
        <f>IF(ISNUMBER(SEARCH(Wedstrijden!$D$2,Organisaties!B149)),MAX(Organisaties!$A$1:'Organisaties'!A148)+1,0)</f>
        <v>148</v>
      </c>
      <c r="B149" s="18" t="str">
        <f t="shared" si="2"/>
        <v>Pc. De Waalzoomruiters - V50504 - PC. - Elst Gld</v>
      </c>
      <c r="C149" s="25" t="s">
        <v>894</v>
      </c>
      <c r="D149" s="25" t="s">
        <v>895</v>
      </c>
      <c r="E149" s="25" t="s">
        <v>67</v>
      </c>
      <c r="F149" s="25" t="s">
        <v>134</v>
      </c>
      <c r="G149" s="25" t="s">
        <v>1736</v>
      </c>
      <c r="H149" s="8" t="str">
        <f>IFERROR(VLOOKUP(ROWS(Organisaties!$H$2:'Organisaties'!H149),Organisaties!$A$2:'Organisaties'!$B$602,2,0),"")</f>
        <v>Pc. De Waalzoomruiters - V50504 - PC. - Elst Gld</v>
      </c>
    </row>
    <row r="150" spans="1:8" ht="13.2" x14ac:dyDescent="0.25">
      <c r="A150" s="1">
        <f>IF(ISNUMBER(SEARCH(Wedstrijden!$D$2,Organisaties!B150)),MAX(Organisaties!$A$1:'Organisaties'!A149)+1,0)</f>
        <v>149</v>
      </c>
      <c r="B150" s="18" t="str">
        <f t="shared" si="2"/>
        <v>Rv. Waalzoomruiters - V50556 - RV. - Elst Gld</v>
      </c>
      <c r="C150" s="25" t="s">
        <v>896</v>
      </c>
      <c r="D150" s="25" t="s">
        <v>897</v>
      </c>
      <c r="E150" s="25" t="s">
        <v>71</v>
      </c>
      <c r="F150" s="25" t="s">
        <v>134</v>
      </c>
      <c r="G150" s="25" t="s">
        <v>1736</v>
      </c>
      <c r="H150" s="8" t="str">
        <f>IFERROR(VLOOKUP(ROWS(Organisaties!$H$2:'Organisaties'!H150),Organisaties!$A$2:'Organisaties'!$B$602,2,0),"")</f>
        <v>Rv. Waalzoomruiters - V50556 - RV. - Elst Gld</v>
      </c>
    </row>
    <row r="151" spans="1:8" ht="13.2" x14ac:dyDescent="0.25">
      <c r="A151" s="1">
        <f>IF(ISNUMBER(SEARCH(Wedstrijden!$D$2,Organisaties!B151)),MAX(Organisaties!$A$1:'Organisaties'!A150)+1,0)</f>
        <v>150</v>
      </c>
      <c r="B151" s="18" t="str">
        <f t="shared" si="2"/>
        <v>Pc. De Oortveldruiters - V50536 - PC. - Empe</v>
      </c>
      <c r="C151" s="25" t="s">
        <v>608</v>
      </c>
      <c r="D151" s="25" t="s">
        <v>609</v>
      </c>
      <c r="E151" s="25" t="s">
        <v>67</v>
      </c>
      <c r="F151" s="25" t="s">
        <v>610</v>
      </c>
      <c r="G151" s="25" t="s">
        <v>1736</v>
      </c>
      <c r="H151" s="8" t="str">
        <f>IFERROR(VLOOKUP(ROWS(Organisaties!$H$2:'Organisaties'!H151),Organisaties!$A$2:'Organisaties'!$B$602,2,0),"")</f>
        <v>Pc. De Oortveldruiters - V50536 - PC. - Empe</v>
      </c>
    </row>
    <row r="152" spans="1:8" ht="13.2" x14ac:dyDescent="0.25">
      <c r="A152" s="1">
        <f>IF(ISNUMBER(SEARCH(Wedstrijden!$D$2,Organisaties!B152)),MAX(Organisaties!$A$1:'Organisaties'!A151)+1,0)</f>
        <v>151</v>
      </c>
      <c r="B152" s="18" t="str">
        <f t="shared" si="2"/>
        <v>Rv. Oortveldruiters - V51365 - RV. - Empe</v>
      </c>
      <c r="C152" s="25" t="s">
        <v>611</v>
      </c>
      <c r="D152" s="25" t="s">
        <v>612</v>
      </c>
      <c r="E152" s="25" t="s">
        <v>71</v>
      </c>
      <c r="F152" s="25" t="s">
        <v>610</v>
      </c>
      <c r="G152" s="25" t="s">
        <v>1736</v>
      </c>
      <c r="H152" s="8" t="str">
        <f>IFERROR(VLOOKUP(ROWS(Organisaties!$H$2:'Organisaties'!H152),Organisaties!$A$2:'Organisaties'!$B$602,2,0),"")</f>
        <v>Rv. Oortveldruiters - V51365 - RV. - Empe</v>
      </c>
    </row>
    <row r="153" spans="1:8" ht="13.2" x14ac:dyDescent="0.25">
      <c r="A153" s="1">
        <f>IF(ISNUMBER(SEARCH(Wedstrijden!$D$2,Organisaties!B153)),MAX(Organisaties!$A$1:'Organisaties'!A152)+1,0)</f>
        <v>152</v>
      </c>
      <c r="B153" s="18" t="str">
        <f t="shared" si="2"/>
        <v>Paardenopfok De Lindehoeve - 971600 - RV. - Emst</v>
      </c>
      <c r="C153" s="25" t="s">
        <v>629</v>
      </c>
      <c r="D153" s="25" t="s">
        <v>630</v>
      </c>
      <c r="E153" s="25" t="s">
        <v>71</v>
      </c>
      <c r="F153" s="25" t="s">
        <v>236</v>
      </c>
      <c r="G153" s="25" t="s">
        <v>1736</v>
      </c>
      <c r="H153" s="8" t="str">
        <f>IFERROR(VLOOKUP(ROWS(Organisaties!$H$2:'Organisaties'!H153),Organisaties!$A$2:'Organisaties'!$B$602,2,0),"")</f>
        <v>Paardenopfok De Lindehoeve - 971600 - RV. - Emst</v>
      </c>
    </row>
    <row r="154" spans="1:8" ht="13.2" x14ac:dyDescent="0.25">
      <c r="A154" s="1">
        <f>IF(ISNUMBER(SEARCH(Wedstrijden!$D$2,Organisaties!B154)),MAX(Organisaties!$A$1:'Organisaties'!A153)+1,0)</f>
        <v>153</v>
      </c>
      <c r="B154" s="18" t="str">
        <f t="shared" si="2"/>
        <v>Rv. Ruiter Club Riant - V60153 - RV. - Emst</v>
      </c>
      <c r="C154" s="25" t="s">
        <v>704</v>
      </c>
      <c r="D154" s="25" t="s">
        <v>705</v>
      </c>
      <c r="E154" s="25" t="s">
        <v>71</v>
      </c>
      <c r="F154" s="25" t="s">
        <v>236</v>
      </c>
      <c r="G154" s="25" t="s">
        <v>1736</v>
      </c>
      <c r="H154" s="8" t="str">
        <f>IFERROR(VLOOKUP(ROWS(Organisaties!$H$2:'Organisaties'!H154),Organisaties!$A$2:'Organisaties'!$B$602,2,0),"")</f>
        <v>Rv. Ruiter Club Riant - V60153 - RV. - Emst</v>
      </c>
    </row>
    <row r="155" spans="1:8" ht="13.2" x14ac:dyDescent="0.25">
      <c r="A155" s="1">
        <f>IF(ISNUMBER(SEARCH(Wedstrijden!$D$2,Organisaties!B155)),MAX(Organisaties!$A$1:'Organisaties'!A154)+1,0)</f>
        <v>154</v>
      </c>
      <c r="B155" s="18" t="str">
        <f t="shared" si="2"/>
        <v>St. Noordelijk Internationaal Concours-Nic - V30082 - Lic.1 - Emst</v>
      </c>
      <c r="C155" s="25" t="s">
        <v>1846</v>
      </c>
      <c r="D155" s="25" t="s">
        <v>1847</v>
      </c>
      <c r="E155" s="25" t="s">
        <v>1773</v>
      </c>
      <c r="F155" s="25" t="s">
        <v>236</v>
      </c>
      <c r="G155" s="25" t="s">
        <v>1736</v>
      </c>
      <c r="H155" s="8" t="str">
        <f>IFERROR(VLOOKUP(ROWS(Organisaties!$H$2:'Organisaties'!H155),Organisaties!$A$2:'Organisaties'!$B$602,2,0),"")</f>
        <v>St. Noordelijk Internationaal Concours-Nic - V30082 - Lic.1 - Emst</v>
      </c>
    </row>
    <row r="156" spans="1:8" ht="13.2" x14ac:dyDescent="0.25">
      <c r="A156" s="1">
        <f>IF(ISNUMBER(SEARCH(Wedstrijden!$D$2,Organisaties!B156)),MAX(Organisaties!$A$1:'Organisaties'!A155)+1,0)</f>
        <v>155</v>
      </c>
      <c r="B156" s="18" t="str">
        <f t="shared" si="2"/>
        <v>Fokver.Het Friesche Prd Midden Ned. - V51170 - RV. - Emst</v>
      </c>
      <c r="C156" s="25" t="s">
        <v>1930</v>
      </c>
      <c r="D156" s="25" t="s">
        <v>1931</v>
      </c>
      <c r="E156" s="25" t="s">
        <v>71</v>
      </c>
      <c r="F156" s="25" t="s">
        <v>236</v>
      </c>
      <c r="G156" s="25" t="s">
        <v>1736</v>
      </c>
      <c r="H156" s="8" t="str">
        <f>IFERROR(VLOOKUP(ROWS(Organisaties!$H$2:'Organisaties'!H156),Organisaties!$A$2:'Organisaties'!$B$602,2,0),"")</f>
        <v>Fokver.Het Friesche Prd Midden Ned. - V51170 - RV. - Emst</v>
      </c>
    </row>
    <row r="157" spans="1:8" ht="13.2" x14ac:dyDescent="0.25">
      <c r="A157" s="1">
        <f>IF(ISNUMBER(SEARCH(Wedstrijden!$D$2,Organisaties!B157)),MAX(Organisaties!$A$1:'Organisaties'!A156)+1,0)</f>
        <v>156</v>
      </c>
      <c r="B157" s="18" t="str">
        <f t="shared" si="2"/>
        <v>Pc. Flevoruiters - V50486 - PC. - Ens</v>
      </c>
      <c r="C157" s="25" t="s">
        <v>242</v>
      </c>
      <c r="D157" s="25" t="s">
        <v>243</v>
      </c>
      <c r="E157" s="25" t="s">
        <v>67</v>
      </c>
      <c r="F157" s="25" t="s">
        <v>244</v>
      </c>
      <c r="G157" s="25" t="s">
        <v>1736</v>
      </c>
      <c r="H157" s="8" t="str">
        <f>IFERROR(VLOOKUP(ROWS(Organisaties!$H$2:'Organisaties'!H157),Organisaties!$A$2:'Organisaties'!$B$602,2,0),"")</f>
        <v>Pc. Flevoruiters - V50486 - PC. - Ens</v>
      </c>
    </row>
    <row r="158" spans="1:8" ht="13.2" x14ac:dyDescent="0.25">
      <c r="A158" s="1">
        <f>IF(ISNUMBER(SEARCH(Wedstrijden!$D$2,Organisaties!B158)),MAX(Organisaties!$A$1:'Organisaties'!A157)+1,0)</f>
        <v>157</v>
      </c>
      <c r="B158" s="18" t="str">
        <f t="shared" si="2"/>
        <v>Stichting Cci Boekelo - V30061 - Lic.1 - Enschede</v>
      </c>
      <c r="C158" s="25" t="s">
        <v>1860</v>
      </c>
      <c r="D158" s="25" t="s">
        <v>1861</v>
      </c>
      <c r="E158" s="25" t="s">
        <v>1773</v>
      </c>
      <c r="F158" s="25" t="s">
        <v>1862</v>
      </c>
      <c r="G158" s="25" t="s">
        <v>1736</v>
      </c>
      <c r="H158" s="8" t="str">
        <f>IFERROR(VLOOKUP(ROWS(Organisaties!$H$2:'Organisaties'!H158),Organisaties!$A$2:'Organisaties'!$B$602,2,0),"")</f>
        <v>Stichting Cci Boekelo - V30061 - Lic.1 - Enschede</v>
      </c>
    </row>
    <row r="159" spans="1:8" ht="13.2" x14ac:dyDescent="0.25">
      <c r="A159" s="1">
        <f>IF(ISNUMBER(SEARCH(Wedstrijden!$D$2,Organisaties!B159)),MAX(Organisaties!$A$1:'Organisaties'!A158)+1,0)</f>
        <v>158</v>
      </c>
      <c r="B159" s="18" t="str">
        <f t="shared" si="2"/>
        <v>Pc. Hippische Vereniging Epe - V50471 - PC. - Epe</v>
      </c>
      <c r="C159" s="25" t="s">
        <v>339</v>
      </c>
      <c r="D159" s="25" t="s">
        <v>340</v>
      </c>
      <c r="E159" s="25" t="s">
        <v>67</v>
      </c>
      <c r="F159" s="25" t="s">
        <v>341</v>
      </c>
      <c r="G159" s="25" t="s">
        <v>1736</v>
      </c>
      <c r="H159" s="8" t="str">
        <f>IFERROR(VLOOKUP(ROWS(Organisaties!$H$2:'Organisaties'!H159),Organisaties!$A$2:'Organisaties'!$B$602,2,0),"")</f>
        <v>Pc. Hippische Vereniging Epe - V50471 - PC. - Epe</v>
      </c>
    </row>
    <row r="160" spans="1:8" ht="13.2" x14ac:dyDescent="0.25">
      <c r="A160" s="1">
        <f>IF(ISNUMBER(SEARCH(Wedstrijden!$D$2,Organisaties!B160)),MAX(Organisaties!$A$1:'Organisaties'!A159)+1,0)</f>
        <v>159</v>
      </c>
      <c r="B160" s="18" t="str">
        <f t="shared" si="2"/>
        <v>Rv. Hippische Vereniging Epe - V50430 - RV. - Epe</v>
      </c>
      <c r="C160" s="25" t="s">
        <v>342</v>
      </c>
      <c r="D160" s="25" t="s">
        <v>343</v>
      </c>
      <c r="E160" s="25" t="s">
        <v>71</v>
      </c>
      <c r="F160" s="25" t="s">
        <v>341</v>
      </c>
      <c r="G160" s="25" t="s">
        <v>1736</v>
      </c>
      <c r="H160" s="8" t="str">
        <f>IFERROR(VLOOKUP(ROWS(Organisaties!$H$2:'Organisaties'!H160),Organisaties!$A$2:'Organisaties'!$B$602,2,0),"")</f>
        <v>Rv. Hippische Vereniging Epe - V50430 - RV. - Epe</v>
      </c>
    </row>
    <row r="161" spans="1:8" ht="13.2" x14ac:dyDescent="0.25">
      <c r="A161" s="1">
        <f>IF(ISNUMBER(SEARCH(Wedstrijden!$D$2,Organisaties!B161)),MAX(Organisaties!$A$1:'Organisaties'!A160)+1,0)</f>
        <v>160</v>
      </c>
      <c r="B161" s="18" t="str">
        <f t="shared" si="2"/>
        <v>Pc. De Horsthoekruiters - V50496 - PC. - Epe</v>
      </c>
      <c r="C161" s="25" t="s">
        <v>362</v>
      </c>
      <c r="D161" s="25" t="s">
        <v>363</v>
      </c>
      <c r="E161" s="25" t="s">
        <v>67</v>
      </c>
      <c r="F161" s="25" t="s">
        <v>341</v>
      </c>
      <c r="G161" s="25" t="s">
        <v>1736</v>
      </c>
      <c r="H161" s="8" t="str">
        <f>IFERROR(VLOOKUP(ROWS(Organisaties!$H$2:'Organisaties'!H161),Organisaties!$A$2:'Organisaties'!$B$602,2,0),"")</f>
        <v>Pc. De Horsthoekruiters - V50496 - PC. - Epe</v>
      </c>
    </row>
    <row r="162" spans="1:8" ht="13.2" x14ac:dyDescent="0.25">
      <c r="A162" s="1">
        <f>IF(ISNUMBER(SEARCH(Wedstrijden!$D$2,Organisaties!B162)),MAX(Organisaties!$A$1:'Organisaties'!A161)+1,0)</f>
        <v>161</v>
      </c>
      <c r="B162" s="18" t="str">
        <f t="shared" si="2"/>
        <v>Rv. Horsthoekruiters - V50453 - RV. - Epe</v>
      </c>
      <c r="C162" s="25" t="s">
        <v>364</v>
      </c>
      <c r="D162" s="25" t="s">
        <v>365</v>
      </c>
      <c r="E162" s="25" t="s">
        <v>71</v>
      </c>
      <c r="F162" s="25" t="s">
        <v>341</v>
      </c>
      <c r="G162" s="25" t="s">
        <v>1736</v>
      </c>
      <c r="H162" s="8" t="str">
        <f>IFERROR(VLOOKUP(ROWS(Organisaties!$H$2:'Organisaties'!H162),Organisaties!$A$2:'Organisaties'!$B$602,2,0),"")</f>
        <v>Rv. Horsthoekruiters - V50453 - RV. - Epe</v>
      </c>
    </row>
    <row r="163" spans="1:8" ht="13.2" x14ac:dyDescent="0.25">
      <c r="A163" s="1">
        <f>IF(ISNUMBER(SEARCH(Wedstrijden!$D$2,Organisaties!B163)),MAX(Organisaties!$A$1:'Organisaties'!A162)+1,0)</f>
        <v>162</v>
      </c>
      <c r="B163" s="18" t="str">
        <f t="shared" si="2"/>
        <v>Stichting Endurance De Wildtshof - 869441 - Lic.1 - Epe</v>
      </c>
      <c r="C163" s="25" t="s">
        <v>1871</v>
      </c>
      <c r="D163" s="25" t="s">
        <v>1872</v>
      </c>
      <c r="E163" s="25" t="s">
        <v>1773</v>
      </c>
      <c r="F163" s="25" t="s">
        <v>341</v>
      </c>
      <c r="G163" s="25" t="s">
        <v>1736</v>
      </c>
      <c r="H163" s="8" t="str">
        <f>IFERROR(VLOOKUP(ROWS(Organisaties!$H$2:'Organisaties'!H163),Organisaties!$A$2:'Organisaties'!$B$602,2,0),"")</f>
        <v>Stichting Endurance De Wildtshof - 869441 - Lic.1 - Epe</v>
      </c>
    </row>
    <row r="164" spans="1:8" ht="13.2" x14ac:dyDescent="0.25">
      <c r="A164" s="1">
        <f>IF(ISNUMBER(SEARCH(Wedstrijden!$D$2,Organisaties!B164)),MAX(Organisaties!$A$1:'Organisaties'!A163)+1,0)</f>
        <v>163</v>
      </c>
      <c r="B164" s="18" t="str">
        <f t="shared" si="2"/>
        <v>Stichting Endurance De Wildtshof - 869441 - Lic.1 - Epe</v>
      </c>
      <c r="C164" s="25" t="s">
        <v>1871</v>
      </c>
      <c r="D164" s="25" t="s">
        <v>1872</v>
      </c>
      <c r="E164" s="25" t="s">
        <v>1773</v>
      </c>
      <c r="F164" s="25" t="s">
        <v>341</v>
      </c>
      <c r="G164" s="25" t="s">
        <v>1736</v>
      </c>
      <c r="H164" s="8" t="str">
        <f>IFERROR(VLOOKUP(ROWS(Organisaties!$H$2:'Organisaties'!H164),Organisaties!$A$2:'Organisaties'!$B$602,2,0),"")</f>
        <v>Stichting Endurance De Wildtshof - 869441 - Lic.1 - Epe</v>
      </c>
    </row>
    <row r="165" spans="1:8" ht="13.2" x14ac:dyDescent="0.25">
      <c r="A165" s="1">
        <f>IF(ISNUMBER(SEARCH(Wedstrijden!$D$2,Organisaties!B165)),MAX(Organisaties!$A$1:'Organisaties'!A164)+1,0)</f>
        <v>164</v>
      </c>
      <c r="B165" s="18" t="str">
        <f t="shared" si="2"/>
        <v>Stichting Endurance De Wildtshof - 869441 - Lic.1 - Epe</v>
      </c>
      <c r="C165" s="25" t="s">
        <v>1871</v>
      </c>
      <c r="D165" s="25" t="s">
        <v>1872</v>
      </c>
      <c r="E165" s="25" t="s">
        <v>1773</v>
      </c>
      <c r="F165" s="25" t="s">
        <v>341</v>
      </c>
      <c r="G165" s="25" t="s">
        <v>1736</v>
      </c>
      <c r="H165" s="8" t="str">
        <f>IFERROR(VLOOKUP(ROWS(Organisaties!$H$2:'Organisaties'!H165),Organisaties!$A$2:'Organisaties'!$B$602,2,0),"")</f>
        <v>Stichting Endurance De Wildtshof - 869441 - Lic.1 - Epe</v>
      </c>
    </row>
    <row r="166" spans="1:8" ht="13.2" x14ac:dyDescent="0.25">
      <c r="A166" s="1">
        <f>IF(ISNUMBER(SEARCH(Wedstrijden!$D$2,Organisaties!B166)),MAX(Organisaties!$A$1:'Organisaties'!A165)+1,0)</f>
        <v>165</v>
      </c>
      <c r="B166" s="18" t="str">
        <f t="shared" si="2"/>
        <v>Stichting Endurance De Wildtshof - 869441 - Lic.1 - Epe</v>
      </c>
      <c r="C166" s="25" t="s">
        <v>1871</v>
      </c>
      <c r="D166" s="25" t="s">
        <v>1872</v>
      </c>
      <c r="E166" s="25" t="s">
        <v>1773</v>
      </c>
      <c r="F166" s="25" t="s">
        <v>341</v>
      </c>
      <c r="G166" s="25" t="s">
        <v>1736</v>
      </c>
      <c r="H166" s="8" t="str">
        <f>IFERROR(VLOOKUP(ROWS(Organisaties!$H$2:'Organisaties'!H166),Organisaties!$A$2:'Organisaties'!$B$602,2,0),"")</f>
        <v>Stichting Endurance De Wildtshof - 869441 - Lic.1 - Epe</v>
      </c>
    </row>
    <row r="167" spans="1:8" ht="13.2" x14ac:dyDescent="0.25">
      <c r="A167" s="1">
        <f>IF(ISNUMBER(SEARCH(Wedstrijden!$D$2,Organisaties!B167)),MAX(Organisaties!$A$1:'Organisaties'!A166)+1,0)</f>
        <v>166</v>
      </c>
      <c r="B167" s="18" t="str">
        <f t="shared" si="2"/>
        <v>Stichting Endurancesport - 946120 - Lic.1 - Epe</v>
      </c>
      <c r="C167" s="25" t="s">
        <v>1880</v>
      </c>
      <c r="D167" s="25" t="s">
        <v>1881</v>
      </c>
      <c r="E167" s="25" t="s">
        <v>1773</v>
      </c>
      <c r="F167" s="25" t="s">
        <v>341</v>
      </c>
      <c r="G167" s="25" t="s">
        <v>1736</v>
      </c>
      <c r="H167" s="8" t="str">
        <f>IFERROR(VLOOKUP(ROWS(Organisaties!$H$2:'Organisaties'!H167),Organisaties!$A$2:'Organisaties'!$B$602,2,0),"")</f>
        <v>Stichting Endurancesport - 946120 - Lic.1 - Epe</v>
      </c>
    </row>
    <row r="168" spans="1:8" ht="13.2" x14ac:dyDescent="0.25">
      <c r="A168" s="1">
        <f>IF(ISNUMBER(SEARCH(Wedstrijden!$D$2,Organisaties!B168)),MAX(Organisaties!$A$1:'Organisaties'!A167)+1,0)</f>
        <v>167</v>
      </c>
      <c r="B168" s="18" t="str">
        <f t="shared" si="2"/>
        <v>Pc. W.E.T - V50502 - PC. - Epe</v>
      </c>
      <c r="C168" s="25" t="s">
        <v>878</v>
      </c>
      <c r="D168" s="25" t="s">
        <v>879</v>
      </c>
      <c r="E168" s="25" t="s">
        <v>67</v>
      </c>
      <c r="F168" s="25" t="s">
        <v>341</v>
      </c>
      <c r="G168" s="25" t="s">
        <v>1736</v>
      </c>
      <c r="H168" s="8" t="str">
        <f>IFERROR(VLOOKUP(ROWS(Organisaties!$H$2:'Organisaties'!H168),Organisaties!$A$2:'Organisaties'!$B$602,2,0),"")</f>
        <v>Pc. W.E.T - V50502 - PC. - Epe</v>
      </c>
    </row>
    <row r="169" spans="1:8" ht="13.2" x14ac:dyDescent="0.25">
      <c r="A169" s="1">
        <f>IF(ISNUMBER(SEARCH(Wedstrijden!$D$2,Organisaties!B169)),MAX(Organisaties!$A$1:'Organisaties'!A168)+1,0)</f>
        <v>168</v>
      </c>
      <c r="B169" s="18" t="str">
        <f t="shared" si="2"/>
        <v>Rv. W.E.T - 828983 - RV. - Epe</v>
      </c>
      <c r="C169" s="25" t="s">
        <v>880</v>
      </c>
      <c r="D169" s="25" t="s">
        <v>881</v>
      </c>
      <c r="E169" s="25" t="s">
        <v>71</v>
      </c>
      <c r="F169" s="25" t="s">
        <v>341</v>
      </c>
      <c r="G169" s="25" t="s">
        <v>1736</v>
      </c>
      <c r="H169" s="8" t="str">
        <f>IFERROR(VLOOKUP(ROWS(Organisaties!$H$2:'Organisaties'!H169),Organisaties!$A$2:'Organisaties'!$B$602,2,0),"")</f>
        <v>Rv. W.E.T - 828983 - RV. - Epe</v>
      </c>
    </row>
    <row r="170" spans="1:8" ht="13.2" x14ac:dyDescent="0.25">
      <c r="A170" s="1">
        <f>IF(ISNUMBER(SEARCH(Wedstrijden!$D$2,Organisaties!B170)),MAX(Organisaties!$A$1:'Organisaties'!A169)+1,0)</f>
        <v>169</v>
      </c>
      <c r="B170" s="18" t="str">
        <f t="shared" si="2"/>
        <v>Manege Satana - 867323 - PC. - Erichem</v>
      </c>
      <c r="C170" s="25" t="s">
        <v>521</v>
      </c>
      <c r="D170" s="25" t="s">
        <v>519</v>
      </c>
      <c r="E170" s="25" t="s">
        <v>67</v>
      </c>
      <c r="F170" s="25" t="s">
        <v>520</v>
      </c>
      <c r="G170" s="25" t="s">
        <v>1736</v>
      </c>
      <c r="H170" s="8" t="str">
        <f>IFERROR(VLOOKUP(ROWS(Organisaties!$H$2:'Organisaties'!H170),Organisaties!$A$2:'Organisaties'!$B$602,2,0),"")</f>
        <v>Manege Satana - 867323 - PC. - Erichem</v>
      </c>
    </row>
    <row r="171" spans="1:8" ht="13.2" x14ac:dyDescent="0.25">
      <c r="A171" s="1">
        <f>IF(ISNUMBER(SEARCH(Wedstrijden!$D$2,Organisaties!B171)),MAX(Organisaties!$A$1:'Organisaties'!A170)+1,0)</f>
        <v>170</v>
      </c>
      <c r="B171" s="18" t="str">
        <f t="shared" si="2"/>
        <v>Manege Satana - 960923 - RV. - Erichem</v>
      </c>
      <c r="C171" s="25" t="s">
        <v>518</v>
      </c>
      <c r="D171" s="25" t="s">
        <v>519</v>
      </c>
      <c r="E171" s="25" t="s">
        <v>71</v>
      </c>
      <c r="F171" s="25" t="s">
        <v>520</v>
      </c>
      <c r="G171" s="25" t="s">
        <v>1736</v>
      </c>
      <c r="H171" s="8" t="str">
        <f>IFERROR(VLOOKUP(ROWS(Organisaties!$H$2:'Organisaties'!H171),Organisaties!$A$2:'Organisaties'!$B$602,2,0),"")</f>
        <v>Manege Satana - 960923 - RV. - Erichem</v>
      </c>
    </row>
    <row r="172" spans="1:8" ht="13.2" x14ac:dyDescent="0.25">
      <c r="A172" s="1">
        <f>IF(ISNUMBER(SEARCH(Wedstrijden!$D$2,Organisaties!B172)),MAX(Organisaties!$A$1:'Organisaties'!A171)+1,0)</f>
        <v>171</v>
      </c>
      <c r="B172" s="18" t="str">
        <f t="shared" si="2"/>
        <v>Pc. Satana - V51446 - PC. - Erichem</v>
      </c>
      <c r="C172" s="25" t="s">
        <v>736</v>
      </c>
      <c r="D172" s="25" t="s">
        <v>737</v>
      </c>
      <c r="E172" s="25" t="s">
        <v>67</v>
      </c>
      <c r="F172" s="25" t="s">
        <v>520</v>
      </c>
      <c r="G172" s="25" t="s">
        <v>1736</v>
      </c>
      <c r="H172" s="8" t="str">
        <f>IFERROR(VLOOKUP(ROWS(Organisaties!$H$2:'Organisaties'!H172),Organisaties!$A$2:'Organisaties'!$B$602,2,0),"")</f>
        <v>Pc. Satana - V51446 - PC. - Erichem</v>
      </c>
    </row>
    <row r="173" spans="1:8" ht="13.2" x14ac:dyDescent="0.25">
      <c r="A173" s="1">
        <f>IF(ISNUMBER(SEARCH(Wedstrijden!$D$2,Organisaties!B173)),MAX(Organisaties!$A$1:'Organisaties'!A172)+1,0)</f>
        <v>172</v>
      </c>
      <c r="B173" s="18" t="str">
        <f t="shared" si="2"/>
        <v>Rv. Satana - V51445 - RV. - Erichem</v>
      </c>
      <c r="C173" s="25" t="s">
        <v>738</v>
      </c>
      <c r="D173" s="25" t="s">
        <v>739</v>
      </c>
      <c r="E173" s="25" t="s">
        <v>71</v>
      </c>
      <c r="F173" s="25" t="s">
        <v>520</v>
      </c>
      <c r="G173" s="25" t="s">
        <v>1736</v>
      </c>
      <c r="H173" s="8" t="str">
        <f>IFERROR(VLOOKUP(ROWS(Organisaties!$H$2:'Organisaties'!H173),Organisaties!$A$2:'Organisaties'!$B$602,2,0),"")</f>
        <v>Rv. Satana - V51445 - RV. - Erichem</v>
      </c>
    </row>
    <row r="174" spans="1:8" ht="13.2" x14ac:dyDescent="0.25">
      <c r="A174" s="1">
        <f>IF(ISNUMBER(SEARCH(Wedstrijden!$D$2,Organisaties!B174)),MAX(Organisaties!$A$1:'Organisaties'!A173)+1,0)</f>
        <v>173</v>
      </c>
      <c r="B174" s="18" t="str">
        <f t="shared" si="2"/>
        <v>Ver. Ned. Connemara Pony Stamboek - V41007 - Lic.1 - Erichem</v>
      </c>
      <c r="C174" s="25" t="s">
        <v>1913</v>
      </c>
      <c r="D174" s="25" t="s">
        <v>1914</v>
      </c>
      <c r="E174" s="25" t="s">
        <v>1773</v>
      </c>
      <c r="F174" s="25" t="s">
        <v>520</v>
      </c>
      <c r="G174" s="25" t="s">
        <v>1736</v>
      </c>
      <c r="H174" s="8" t="str">
        <f>IFERROR(VLOOKUP(ROWS(Organisaties!$H$2:'Organisaties'!H174),Organisaties!$A$2:'Organisaties'!$B$602,2,0),"")</f>
        <v>Ver. Ned. Connemara Pony Stamboek - V41007 - Lic.1 - Erichem</v>
      </c>
    </row>
    <row r="175" spans="1:8" ht="13.2" x14ac:dyDescent="0.25">
      <c r="A175" s="1">
        <f>IF(ISNUMBER(SEARCH(Wedstrijden!$D$2,Organisaties!B175)),MAX(Organisaties!$A$1:'Organisaties'!A174)+1,0)</f>
        <v>174</v>
      </c>
      <c r="B175" s="18" t="str">
        <f t="shared" si="2"/>
        <v>Ruitersportcentrum Ermelo - 777480 - RV. - Ermelo</v>
      </c>
      <c r="C175" s="25" t="s">
        <v>708</v>
      </c>
      <c r="D175" s="25" t="s">
        <v>709</v>
      </c>
      <c r="E175" s="25" t="s">
        <v>71</v>
      </c>
      <c r="F175" s="25" t="s">
        <v>710</v>
      </c>
      <c r="G175" s="25" t="s">
        <v>1736</v>
      </c>
      <c r="H175" s="8" t="str">
        <f>IFERROR(VLOOKUP(ROWS(Organisaties!$H$2:'Organisaties'!H175),Organisaties!$A$2:'Organisaties'!$B$602,2,0),"")</f>
        <v>Ruitersportcentrum Ermelo - 777480 - RV. - Ermelo</v>
      </c>
    </row>
    <row r="176" spans="1:8" ht="13.2" x14ac:dyDescent="0.25">
      <c r="A176" s="1">
        <f>IF(ISNUMBER(SEARCH(Wedstrijden!$D$2,Organisaties!B176)),MAX(Organisaties!$A$1:'Organisaties'!A175)+1,0)</f>
        <v>175</v>
      </c>
      <c r="B176" s="18" t="str">
        <f t="shared" si="2"/>
        <v>Ruitersportcentrum Ermelo - 969561 - PC. - Ermelo</v>
      </c>
      <c r="C176" s="25" t="s">
        <v>711</v>
      </c>
      <c r="D176" s="25" t="s">
        <v>709</v>
      </c>
      <c r="E176" s="25" t="s">
        <v>67</v>
      </c>
      <c r="F176" s="25" t="s">
        <v>710</v>
      </c>
      <c r="G176" s="25" t="s">
        <v>1736</v>
      </c>
      <c r="H176" s="8" t="str">
        <f>IFERROR(VLOOKUP(ROWS(Organisaties!$H$2:'Organisaties'!H176),Organisaties!$A$2:'Organisaties'!$B$602,2,0),"")</f>
        <v>Ruitersportcentrum Ermelo - 969561 - PC. - Ermelo</v>
      </c>
    </row>
    <row r="177" spans="1:8" ht="13.2" x14ac:dyDescent="0.25">
      <c r="A177" s="1">
        <f>IF(ISNUMBER(SEARCH(Wedstrijden!$D$2,Organisaties!B177)),MAX(Organisaties!$A$1:'Organisaties'!A176)+1,0)</f>
        <v>176</v>
      </c>
      <c r="B177" s="18" t="str">
        <f t="shared" si="2"/>
        <v>Sequoia Stables - 859142 - RV. - Ermelo</v>
      </c>
      <c r="C177" s="25" t="s">
        <v>750</v>
      </c>
      <c r="D177" s="25" t="s">
        <v>751</v>
      </c>
      <c r="E177" s="25" t="s">
        <v>71</v>
      </c>
      <c r="F177" s="25" t="s">
        <v>710</v>
      </c>
      <c r="G177" s="25" t="s">
        <v>1736</v>
      </c>
      <c r="H177" s="8" t="str">
        <f>IFERROR(VLOOKUP(ROWS(Organisaties!$H$2:'Organisaties'!H177),Organisaties!$A$2:'Organisaties'!$B$602,2,0),"")</f>
        <v>Sequoia Stables - 859142 - RV. - Ermelo</v>
      </c>
    </row>
    <row r="178" spans="1:8" ht="13.2" x14ac:dyDescent="0.25">
      <c r="A178" s="1">
        <f>IF(ISNUMBER(SEARCH(Wedstrijden!$D$2,Organisaties!B178)),MAX(Organisaties!$A$1:'Organisaties'!A177)+1,0)</f>
        <v>177</v>
      </c>
      <c r="B178" s="18" t="str">
        <f t="shared" si="2"/>
        <v>Sequoia Stables - 960166 - PC. - Ermelo</v>
      </c>
      <c r="C178" s="25" t="s">
        <v>752</v>
      </c>
      <c r="D178" s="25" t="s">
        <v>751</v>
      </c>
      <c r="E178" s="25" t="s">
        <v>67</v>
      </c>
      <c r="F178" s="25" t="s">
        <v>710</v>
      </c>
      <c r="G178" s="25" t="s">
        <v>1736</v>
      </c>
      <c r="H178" s="8" t="str">
        <f>IFERROR(VLOOKUP(ROWS(Organisaties!$H$2:'Organisaties'!H178),Organisaties!$A$2:'Organisaties'!$B$602,2,0),"")</f>
        <v>Sequoia Stables - 960166 - PC. - Ermelo</v>
      </c>
    </row>
    <row r="179" spans="1:8" ht="13.2" x14ac:dyDescent="0.25">
      <c r="A179" s="1">
        <f>IF(ISNUMBER(SEARCH(Wedstrijden!$D$2,Organisaties!B179)),MAX(Organisaties!$A$1:'Organisaties'!A178)+1,0)</f>
        <v>178</v>
      </c>
      <c r="B179" s="18" t="str">
        <f t="shared" si="2"/>
        <v>Pc. Het Veluws Ros - V50522 - PC. - Ermelo</v>
      </c>
      <c r="C179" s="25" t="s">
        <v>857</v>
      </c>
      <c r="D179" s="25" t="s">
        <v>858</v>
      </c>
      <c r="E179" s="25" t="s">
        <v>67</v>
      </c>
      <c r="F179" s="25" t="s">
        <v>710</v>
      </c>
      <c r="G179" s="25" t="s">
        <v>1736</v>
      </c>
      <c r="H179" s="8" t="str">
        <f>IFERROR(VLOOKUP(ROWS(Organisaties!$H$2:'Organisaties'!H179),Organisaties!$A$2:'Organisaties'!$B$602,2,0),"")</f>
        <v>Pc. Het Veluws Ros - V50522 - PC. - Ermelo</v>
      </c>
    </row>
    <row r="180" spans="1:8" ht="13.2" x14ac:dyDescent="0.25">
      <c r="A180" s="1">
        <f>IF(ISNUMBER(SEARCH(Wedstrijden!$D$2,Organisaties!B180)),MAX(Organisaties!$A$1:'Organisaties'!A179)+1,0)</f>
        <v>179</v>
      </c>
      <c r="B180" s="18" t="str">
        <f t="shared" si="2"/>
        <v>Rv. Veluws Ros - V50576 - RV. - Ermelo</v>
      </c>
      <c r="C180" s="25" t="s">
        <v>859</v>
      </c>
      <c r="D180" s="25" t="s">
        <v>860</v>
      </c>
      <c r="E180" s="25" t="s">
        <v>71</v>
      </c>
      <c r="F180" s="25" t="s">
        <v>710</v>
      </c>
      <c r="G180" s="25" t="s">
        <v>1736</v>
      </c>
      <c r="H180" s="8" t="str">
        <f>IFERROR(VLOOKUP(ROWS(Organisaties!$H$2:'Organisaties'!H180),Organisaties!$A$2:'Organisaties'!$B$602,2,0),"")</f>
        <v>Rv. Veluws Ros - V50576 - RV. - Ermelo</v>
      </c>
    </row>
    <row r="181" spans="1:8" ht="13.2" x14ac:dyDescent="0.25">
      <c r="A181" s="1">
        <f>IF(ISNUMBER(SEARCH(Wedstrijden!$D$2,Organisaties!B181)),MAX(Organisaties!$A$1:'Organisaties'!A180)+1,0)</f>
        <v>180</v>
      </c>
      <c r="B181" s="18" t="str">
        <f t="shared" si="2"/>
        <v>Nrps - V51043 - RV. - Ermelo</v>
      </c>
      <c r="C181" s="25" t="s">
        <v>1932</v>
      </c>
      <c r="D181" s="25" t="s">
        <v>1933</v>
      </c>
      <c r="E181" s="25" t="s">
        <v>71</v>
      </c>
      <c r="F181" s="25" t="s">
        <v>710</v>
      </c>
      <c r="G181" s="25" t="s">
        <v>1736</v>
      </c>
      <c r="H181" s="8" t="str">
        <f>IFERROR(VLOOKUP(ROWS(Organisaties!$H$2:'Organisaties'!H181),Organisaties!$A$2:'Organisaties'!$B$602,2,0),"")</f>
        <v>Nrps - V51043 - RV. - Ermelo</v>
      </c>
    </row>
    <row r="182" spans="1:8" ht="13.2" x14ac:dyDescent="0.25">
      <c r="A182" s="1">
        <f>IF(ISNUMBER(SEARCH(Wedstrijden!$D$2,Organisaties!B182)),MAX(Organisaties!$A$1:'Organisaties'!A181)+1,0)</f>
        <v>181</v>
      </c>
      <c r="B182" s="18" t="str">
        <f t="shared" si="2"/>
        <v>Rv. Ewijk - V60360 - RV. - Ewijk</v>
      </c>
      <c r="C182" s="25" t="s">
        <v>233</v>
      </c>
      <c r="D182" s="25" t="s">
        <v>234</v>
      </c>
      <c r="E182" s="25" t="s">
        <v>71</v>
      </c>
      <c r="F182" s="25" t="s">
        <v>235</v>
      </c>
      <c r="G182" s="25" t="s">
        <v>1736</v>
      </c>
      <c r="H182" s="8" t="str">
        <f>IFERROR(VLOOKUP(ROWS(Organisaties!$H$2:'Organisaties'!H182),Organisaties!$A$2:'Organisaties'!$B$602,2,0),"")</f>
        <v>Rv. Ewijk - V60360 - RV. - Ewijk</v>
      </c>
    </row>
    <row r="183" spans="1:8" ht="13.2" x14ac:dyDescent="0.25">
      <c r="A183" s="1">
        <f>IF(ISNUMBER(SEARCH(Wedstrijden!$D$2,Organisaties!B183)),MAX(Organisaties!$A$1:'Organisaties'!A182)+1,0)</f>
        <v>182</v>
      </c>
      <c r="B183" s="18" t="str">
        <f t="shared" si="2"/>
        <v>Manege De Veluw - 783303 - RV. - Ewijk</v>
      </c>
      <c r="C183" s="25" t="s">
        <v>503</v>
      </c>
      <c r="D183" s="25" t="s">
        <v>502</v>
      </c>
      <c r="E183" s="25" t="s">
        <v>71</v>
      </c>
      <c r="F183" s="25" t="s">
        <v>235</v>
      </c>
      <c r="G183" s="25" t="s">
        <v>1736</v>
      </c>
      <c r="H183" s="8" t="str">
        <f>IFERROR(VLOOKUP(ROWS(Organisaties!$H$2:'Organisaties'!H183),Organisaties!$A$2:'Organisaties'!$B$602,2,0),"")</f>
        <v>Manege De Veluw - 783303 - RV. - Ewijk</v>
      </c>
    </row>
    <row r="184" spans="1:8" ht="13.2" x14ac:dyDescent="0.25">
      <c r="A184" s="1">
        <f>IF(ISNUMBER(SEARCH(Wedstrijden!$D$2,Organisaties!B184)),MAX(Organisaties!$A$1:'Organisaties'!A183)+1,0)</f>
        <v>183</v>
      </c>
      <c r="B184" s="18" t="str">
        <f t="shared" si="2"/>
        <v>Manege De Veluw - 960859 - PC. - Ewijk</v>
      </c>
      <c r="C184" s="25" t="s">
        <v>501</v>
      </c>
      <c r="D184" s="25" t="s">
        <v>502</v>
      </c>
      <c r="E184" s="25" t="s">
        <v>67</v>
      </c>
      <c r="F184" s="25" t="s">
        <v>235</v>
      </c>
      <c r="G184" s="25" t="s">
        <v>1736</v>
      </c>
      <c r="H184" s="8" t="str">
        <f>IFERROR(VLOOKUP(ROWS(Organisaties!$H$2:'Organisaties'!H184),Organisaties!$A$2:'Organisaties'!$B$602,2,0),"")</f>
        <v>Manege De Veluw - 960859 - PC. - Ewijk</v>
      </c>
    </row>
    <row r="185" spans="1:8" ht="13.2" x14ac:dyDescent="0.25">
      <c r="A185" s="1">
        <f>IF(ISNUMBER(SEARCH(Wedstrijden!$D$2,Organisaties!B185)),MAX(Organisaties!$A$1:'Organisaties'!A184)+1,0)</f>
        <v>184</v>
      </c>
      <c r="B185" s="18" t="str">
        <f t="shared" si="2"/>
        <v>Pc. De Veluwruiters - V40510 - PC. - Ewijk</v>
      </c>
      <c r="C185" s="25" t="s">
        <v>855</v>
      </c>
      <c r="D185" s="25" t="s">
        <v>856</v>
      </c>
      <c r="E185" s="25" t="s">
        <v>67</v>
      </c>
      <c r="F185" s="25" t="s">
        <v>235</v>
      </c>
      <c r="G185" s="25" t="s">
        <v>1736</v>
      </c>
      <c r="H185" s="8" t="str">
        <f>IFERROR(VLOOKUP(ROWS(Organisaties!$H$2:'Organisaties'!H185),Organisaties!$A$2:'Organisaties'!$B$602,2,0),"")</f>
        <v>Pc. De Veluwruiters - V40510 - PC. - Ewijk</v>
      </c>
    </row>
    <row r="186" spans="1:8" ht="13.2" x14ac:dyDescent="0.25">
      <c r="A186" s="1">
        <f>IF(ISNUMBER(SEARCH(Wedstrijden!$D$2,Organisaties!B186)),MAX(Organisaties!$A$1:'Organisaties'!A185)+1,0)</f>
        <v>185</v>
      </c>
      <c r="B186" s="18" t="str">
        <f t="shared" si="2"/>
        <v>Pc. De Vulcaan - V40485 - PC. - Gaanderen</v>
      </c>
      <c r="C186" s="25" t="s">
        <v>873</v>
      </c>
      <c r="D186" s="25" t="s">
        <v>874</v>
      </c>
      <c r="E186" s="25" t="s">
        <v>67</v>
      </c>
      <c r="F186" s="25" t="s">
        <v>875</v>
      </c>
      <c r="G186" s="25" t="s">
        <v>1736</v>
      </c>
      <c r="H186" s="8" t="str">
        <f>IFERROR(VLOOKUP(ROWS(Organisaties!$H$2:'Organisaties'!H186),Organisaties!$A$2:'Organisaties'!$B$602,2,0),"")</f>
        <v>Pc. De Vulcaan - V40485 - PC. - Gaanderen</v>
      </c>
    </row>
    <row r="187" spans="1:8" ht="13.2" x14ac:dyDescent="0.25">
      <c r="A187" s="1">
        <f>IF(ISNUMBER(SEARCH(Wedstrijden!$D$2,Organisaties!B187)),MAX(Organisaties!$A$1:'Organisaties'!A186)+1,0)</f>
        <v>186</v>
      </c>
      <c r="B187" s="18" t="str">
        <f t="shared" si="2"/>
        <v>Rv. Vulcaan - V40666 - RV. - Gaanderen</v>
      </c>
      <c r="C187" s="25" t="s">
        <v>876</v>
      </c>
      <c r="D187" s="25" t="s">
        <v>877</v>
      </c>
      <c r="E187" s="25" t="s">
        <v>71</v>
      </c>
      <c r="F187" s="25" t="s">
        <v>875</v>
      </c>
      <c r="G187" s="25" t="s">
        <v>1736</v>
      </c>
      <c r="H187" s="8" t="str">
        <f>IFERROR(VLOOKUP(ROWS(Organisaties!$H$2:'Organisaties'!H187),Organisaties!$A$2:'Organisaties'!$B$602,2,0),"")</f>
        <v>Rv. Vulcaan - V40666 - RV. - Gaanderen</v>
      </c>
    </row>
    <row r="188" spans="1:8" ht="13.2" x14ac:dyDescent="0.25">
      <c r="A188" s="1">
        <f>IF(ISNUMBER(SEARCH(Wedstrijden!$D$2,Organisaties!B188)),MAX(Organisaties!$A$1:'Organisaties'!A187)+1,0)</f>
        <v>187</v>
      </c>
      <c r="B188" s="18" t="str">
        <f t="shared" si="2"/>
        <v>Pc. De Bommelerwaard - V50477 - PC. - Gameren</v>
      </c>
      <c r="C188" s="25" t="s">
        <v>143</v>
      </c>
      <c r="D188" s="25" t="s">
        <v>144</v>
      </c>
      <c r="E188" s="25" t="s">
        <v>67</v>
      </c>
      <c r="F188" s="25" t="s">
        <v>145</v>
      </c>
      <c r="G188" s="25" t="s">
        <v>1736</v>
      </c>
      <c r="H188" s="8" t="str">
        <f>IFERROR(VLOOKUP(ROWS(Organisaties!$H$2:'Organisaties'!H188),Organisaties!$A$2:'Organisaties'!$B$602,2,0),"")</f>
        <v>Pc. De Bommelerwaard - V50477 - PC. - Gameren</v>
      </c>
    </row>
    <row r="189" spans="1:8" ht="13.2" x14ac:dyDescent="0.25">
      <c r="A189" s="1">
        <f>IF(ISNUMBER(SEARCH(Wedstrijden!$D$2,Organisaties!B189)),MAX(Organisaties!$A$1:'Organisaties'!A188)+1,0)</f>
        <v>188</v>
      </c>
      <c r="B189" s="18" t="str">
        <f t="shared" si="2"/>
        <v>Rv. De Bommelerwaard - V50433 - RV. - Gameren</v>
      </c>
      <c r="C189" s="25" t="s">
        <v>146</v>
      </c>
      <c r="D189" s="25" t="s">
        <v>147</v>
      </c>
      <c r="E189" s="25" t="s">
        <v>71</v>
      </c>
      <c r="F189" s="25" t="s">
        <v>145</v>
      </c>
      <c r="G189" s="25" t="s">
        <v>1736</v>
      </c>
      <c r="H189" s="8" t="str">
        <f>IFERROR(VLOOKUP(ROWS(Organisaties!$H$2:'Organisaties'!H189),Organisaties!$A$2:'Organisaties'!$B$602,2,0),"")</f>
        <v>Rv. De Bommelerwaard - V50433 - RV. - Gameren</v>
      </c>
    </row>
    <row r="190" spans="1:8" ht="13.2" x14ac:dyDescent="0.25">
      <c r="A190" s="1">
        <f>IF(ISNUMBER(SEARCH(Wedstrijden!$D$2,Organisaties!B190)),MAX(Organisaties!$A$1:'Organisaties'!A189)+1,0)</f>
        <v>189</v>
      </c>
      <c r="B190" s="18" t="str">
        <f t="shared" si="2"/>
        <v>Pc. De Garderreentjes - V50487 - PC. - Garderen</v>
      </c>
      <c r="C190" s="25" t="s">
        <v>248</v>
      </c>
      <c r="D190" s="25" t="s">
        <v>249</v>
      </c>
      <c r="E190" s="25" t="s">
        <v>67</v>
      </c>
      <c r="F190" s="25" t="s">
        <v>250</v>
      </c>
      <c r="G190" s="25" t="s">
        <v>1736</v>
      </c>
      <c r="H190" s="8" t="str">
        <f>IFERROR(VLOOKUP(ROWS(Organisaties!$H$2:'Organisaties'!H190),Organisaties!$A$2:'Organisaties'!$B$602,2,0),"")</f>
        <v>Pc. De Garderreentjes - V50487 - PC. - Garderen</v>
      </c>
    </row>
    <row r="191" spans="1:8" ht="13.2" x14ac:dyDescent="0.25">
      <c r="A191" s="1">
        <f>IF(ISNUMBER(SEARCH(Wedstrijden!$D$2,Organisaties!B191)),MAX(Organisaties!$A$1:'Organisaties'!A190)+1,0)</f>
        <v>190</v>
      </c>
      <c r="B191" s="18" t="str">
        <f t="shared" si="2"/>
        <v>Rv. Garderruiters - V50440 - RV. - Garderen</v>
      </c>
      <c r="C191" s="25" t="s">
        <v>251</v>
      </c>
      <c r="D191" s="25" t="s">
        <v>252</v>
      </c>
      <c r="E191" s="25" t="s">
        <v>71</v>
      </c>
      <c r="F191" s="25" t="s">
        <v>250</v>
      </c>
      <c r="G191" s="25" t="s">
        <v>1736</v>
      </c>
      <c r="H191" s="8" t="str">
        <f>IFERROR(VLOOKUP(ROWS(Organisaties!$H$2:'Organisaties'!H191),Organisaties!$A$2:'Organisaties'!$B$602,2,0),"")</f>
        <v>Rv. Garderruiters - V50440 - RV. - Garderen</v>
      </c>
    </row>
    <row r="192" spans="1:8" ht="13.2" x14ac:dyDescent="0.25">
      <c r="A192" s="1">
        <f>IF(ISNUMBER(SEARCH(Wedstrijden!$D$2,Organisaties!B192)),MAX(Organisaties!$A$1:'Organisaties'!A191)+1,0)</f>
        <v>191</v>
      </c>
      <c r="B192" s="18" t="str">
        <f t="shared" si="2"/>
        <v>Rv. Bergruiters - V50442 - RV. - Geesteren Gld</v>
      </c>
      <c r="C192" s="25" t="s">
        <v>124</v>
      </c>
      <c r="D192" s="25" t="s">
        <v>125</v>
      </c>
      <c r="E192" s="25" t="s">
        <v>71</v>
      </c>
      <c r="F192" s="25" t="s">
        <v>126</v>
      </c>
      <c r="G192" s="25" t="s">
        <v>1736</v>
      </c>
      <c r="H192" s="8" t="str">
        <f>IFERROR(VLOOKUP(ROWS(Organisaties!$H$2:'Organisaties'!H192),Organisaties!$A$2:'Organisaties'!$B$602,2,0),"")</f>
        <v>Rv. Bergruiters - V50442 - RV. - Geesteren Gld</v>
      </c>
    </row>
    <row r="193" spans="1:8" ht="13.2" x14ac:dyDescent="0.25">
      <c r="A193" s="1">
        <f>IF(ISNUMBER(SEARCH(Wedstrijden!$D$2,Organisaties!B193)),MAX(Organisaties!$A$1:'Organisaties'!A192)+1,0)</f>
        <v>192</v>
      </c>
      <c r="B193" s="18" t="str">
        <f t="shared" si="2"/>
        <v>Pc. De Hamelandse Ruiters - V50489 - PC. - Geesteren Gld</v>
      </c>
      <c r="C193" s="25" t="s">
        <v>302</v>
      </c>
      <c r="D193" s="25" t="s">
        <v>303</v>
      </c>
      <c r="E193" s="25" t="s">
        <v>67</v>
      </c>
      <c r="F193" s="25" t="s">
        <v>126</v>
      </c>
      <c r="G193" s="25" t="s">
        <v>1736</v>
      </c>
      <c r="H193" s="8" t="str">
        <f>IFERROR(VLOOKUP(ROWS(Organisaties!$H$2:'Organisaties'!H193),Organisaties!$A$2:'Organisaties'!$B$602,2,0),"")</f>
        <v>Pc. De Hamelandse Ruiters - V50489 - PC. - Geesteren Gld</v>
      </c>
    </row>
    <row r="194" spans="1:8" ht="13.2" x14ac:dyDescent="0.25">
      <c r="A194" s="1">
        <f>IF(ISNUMBER(SEARCH(Wedstrijden!$D$2,Organisaties!B194)),MAX(Organisaties!$A$1:'Organisaties'!A193)+1,0)</f>
        <v>193</v>
      </c>
      <c r="B194" s="18" t="str">
        <f t="shared" ref="B194:B257" si="3">CONCATENATE(PROPER(D194)," - ",C194,," - ",E194," ","- ", PROPER(F194))</f>
        <v>Stichting Ruitersport Barchem - V51535 - Lic.2 - Geesteren Gld</v>
      </c>
      <c r="C194" s="25" t="s">
        <v>1901</v>
      </c>
      <c r="D194" s="25" t="s">
        <v>1902</v>
      </c>
      <c r="E194" s="25" t="s">
        <v>1783</v>
      </c>
      <c r="F194" s="25" t="s">
        <v>126</v>
      </c>
      <c r="G194" s="25" t="s">
        <v>1736</v>
      </c>
      <c r="H194" s="8" t="str">
        <f>IFERROR(VLOOKUP(ROWS(Organisaties!$H$2:'Organisaties'!H194),Organisaties!$A$2:'Organisaties'!$B$602,2,0),"")</f>
        <v>Stichting Ruitersport Barchem - V51535 - Lic.2 - Geesteren Gld</v>
      </c>
    </row>
    <row r="195" spans="1:8" ht="13.2" x14ac:dyDescent="0.25">
      <c r="A195" s="1">
        <f>IF(ISNUMBER(SEARCH(Wedstrijden!$D$2,Organisaties!B195)),MAX(Organisaties!$A$1:'Organisaties'!A194)+1,0)</f>
        <v>194</v>
      </c>
      <c r="B195" s="18" t="str">
        <f t="shared" si="3"/>
        <v>Pc. Ons Genoegen - V50537 - PC. - Gellicum</v>
      </c>
      <c r="C195" s="25" t="s">
        <v>603</v>
      </c>
      <c r="D195" s="25" t="s">
        <v>604</v>
      </c>
      <c r="E195" s="25" t="s">
        <v>67</v>
      </c>
      <c r="F195" s="25" t="s">
        <v>605</v>
      </c>
      <c r="G195" s="25" t="s">
        <v>1736</v>
      </c>
      <c r="H195" s="8" t="str">
        <f>IFERROR(VLOOKUP(ROWS(Organisaties!$H$2:'Organisaties'!H195),Organisaties!$A$2:'Organisaties'!$B$602,2,0),"")</f>
        <v>Pc. Ons Genoegen - V50537 - PC. - Gellicum</v>
      </c>
    </row>
    <row r="196" spans="1:8" ht="13.2" x14ac:dyDescent="0.25">
      <c r="A196" s="1">
        <f>IF(ISNUMBER(SEARCH(Wedstrijden!$D$2,Organisaties!B196)),MAX(Organisaties!$A$1:'Organisaties'!A195)+1,0)</f>
        <v>195</v>
      </c>
      <c r="B196" s="18" t="str">
        <f t="shared" si="3"/>
        <v>Rv. Ons Genoegen - V50548 - RV. - Gellicum</v>
      </c>
      <c r="C196" s="25" t="s">
        <v>606</v>
      </c>
      <c r="D196" s="25" t="s">
        <v>607</v>
      </c>
      <c r="E196" s="25" t="s">
        <v>71</v>
      </c>
      <c r="F196" s="25" t="s">
        <v>605</v>
      </c>
      <c r="G196" s="25" t="s">
        <v>1736</v>
      </c>
      <c r="H196" s="8" t="str">
        <f>IFERROR(VLOOKUP(ROWS(Organisaties!$H$2:'Organisaties'!H196),Organisaties!$A$2:'Organisaties'!$B$602,2,0),"")</f>
        <v>Rv. Ons Genoegen - V50548 - RV. - Gellicum</v>
      </c>
    </row>
    <row r="197" spans="1:8" ht="13.2" x14ac:dyDescent="0.25">
      <c r="A197" s="1">
        <f>IF(ISNUMBER(SEARCH(Wedstrijden!$D$2,Organisaties!B197)),MAX(Organisaties!$A$1:'Organisaties'!A196)+1,0)</f>
        <v>196</v>
      </c>
      <c r="B197" s="18" t="str">
        <f t="shared" si="3"/>
        <v>Paardensportcentrum Diekshuus - 960007 - RV. - Gendringen</v>
      </c>
      <c r="C197" s="25" t="s">
        <v>631</v>
      </c>
      <c r="D197" s="25" t="s">
        <v>1746</v>
      </c>
      <c r="E197" s="25" t="s">
        <v>71</v>
      </c>
      <c r="F197" s="25" t="s">
        <v>632</v>
      </c>
      <c r="G197" s="25" t="s">
        <v>1736</v>
      </c>
      <c r="H197" s="8" t="str">
        <f>IFERROR(VLOOKUP(ROWS(Organisaties!$H$2:'Organisaties'!H197),Organisaties!$A$2:'Organisaties'!$B$602,2,0),"")</f>
        <v>Paardensportcentrum Diekshuus - 960007 - RV. - Gendringen</v>
      </c>
    </row>
    <row r="198" spans="1:8" ht="13.2" x14ac:dyDescent="0.25">
      <c r="A198" s="1">
        <f>IF(ISNUMBER(SEARCH(Wedstrijden!$D$2,Organisaties!B198)),MAX(Organisaties!$A$1:'Organisaties'!A197)+1,0)</f>
        <v>197</v>
      </c>
      <c r="B198" s="18" t="str">
        <f t="shared" si="3"/>
        <v>Paardensportcentrum Diekshuus - 960008 - PC. - Gendringen</v>
      </c>
      <c r="C198" s="25" t="s">
        <v>633</v>
      </c>
      <c r="D198" s="25" t="s">
        <v>1746</v>
      </c>
      <c r="E198" s="25" t="s">
        <v>67</v>
      </c>
      <c r="F198" s="25" t="s">
        <v>632</v>
      </c>
      <c r="G198" s="25" t="s">
        <v>1736</v>
      </c>
      <c r="H198" s="8" t="str">
        <f>IFERROR(VLOOKUP(ROWS(Organisaties!$H$2:'Organisaties'!H198),Organisaties!$A$2:'Organisaties'!$B$602,2,0),"")</f>
        <v>Paardensportcentrum Diekshuus - 960008 - PC. - Gendringen</v>
      </c>
    </row>
    <row r="199" spans="1:8" ht="13.2" x14ac:dyDescent="0.25">
      <c r="A199" s="1">
        <f>IF(ISNUMBER(SEARCH(Wedstrijden!$D$2,Organisaties!B199)),MAX(Organisaties!$A$1:'Organisaties'!A198)+1,0)</f>
        <v>198</v>
      </c>
      <c r="B199" s="18" t="str">
        <f t="shared" si="3"/>
        <v>Pc. De Walsruiters - V40498 - PC. - Gendringen</v>
      </c>
      <c r="C199" s="25" t="s">
        <v>898</v>
      </c>
      <c r="D199" s="25" t="s">
        <v>899</v>
      </c>
      <c r="E199" s="25" t="s">
        <v>67</v>
      </c>
      <c r="F199" s="25" t="s">
        <v>632</v>
      </c>
      <c r="G199" s="25" t="s">
        <v>1736</v>
      </c>
      <c r="H199" s="8" t="str">
        <f>IFERROR(VLOOKUP(ROWS(Organisaties!$H$2:'Organisaties'!H199),Organisaties!$A$2:'Organisaties'!$B$602,2,0),"")</f>
        <v>Pc. De Walsruiters - V40498 - PC. - Gendringen</v>
      </c>
    </row>
    <row r="200" spans="1:8" ht="13.2" x14ac:dyDescent="0.25">
      <c r="A200" s="1">
        <f>IF(ISNUMBER(SEARCH(Wedstrijden!$D$2,Organisaties!B200)),MAX(Organisaties!$A$1:'Organisaties'!A199)+1,0)</f>
        <v>199</v>
      </c>
      <c r="B200" s="18" t="str">
        <f t="shared" si="3"/>
        <v>Rv. Walsruiters - V40266 - RV. - Gendringen</v>
      </c>
      <c r="C200" s="25" t="s">
        <v>900</v>
      </c>
      <c r="D200" s="25" t="s">
        <v>901</v>
      </c>
      <c r="E200" s="25" t="s">
        <v>71</v>
      </c>
      <c r="F200" s="25" t="s">
        <v>632</v>
      </c>
      <c r="G200" s="25" t="s">
        <v>1736</v>
      </c>
      <c r="H200" s="8" t="str">
        <f>IFERROR(VLOOKUP(ROWS(Organisaties!$H$2:'Organisaties'!H200),Organisaties!$A$2:'Organisaties'!$B$602,2,0),"")</f>
        <v>Rv. Walsruiters - V40266 - RV. - Gendringen</v>
      </c>
    </row>
    <row r="201" spans="1:8" ht="13.2" x14ac:dyDescent="0.25">
      <c r="A201" s="1">
        <f>IF(ISNUMBER(SEARCH(Wedstrijden!$D$2,Organisaties!B201)),MAX(Organisaties!$A$1:'Organisaties'!A200)+1,0)</f>
        <v>200</v>
      </c>
      <c r="B201" s="18" t="str">
        <f t="shared" si="3"/>
        <v>Dressuurstal Bax-Goris - 971580 - RV. - Gendt</v>
      </c>
      <c r="C201" s="25" t="s">
        <v>204</v>
      </c>
      <c r="D201" s="25" t="s">
        <v>205</v>
      </c>
      <c r="E201" s="25" t="s">
        <v>71</v>
      </c>
      <c r="F201" s="25" t="s">
        <v>206</v>
      </c>
      <c r="G201" s="25" t="s">
        <v>1736</v>
      </c>
      <c r="H201" s="8" t="str">
        <f>IFERROR(VLOOKUP(ROWS(Organisaties!$H$2:'Organisaties'!H201),Organisaties!$A$2:'Organisaties'!$B$602,2,0),"")</f>
        <v>Dressuurstal Bax-Goris - 971580 - RV. - Gendt</v>
      </c>
    </row>
    <row r="202" spans="1:8" ht="13.2" x14ac:dyDescent="0.25">
      <c r="A202" s="1">
        <f>IF(ISNUMBER(SEARCH(Wedstrijden!$D$2,Organisaties!B202)),MAX(Organisaties!$A$1:'Organisaties'!A201)+1,0)</f>
        <v>201</v>
      </c>
      <c r="B202" s="18" t="str">
        <f t="shared" si="3"/>
        <v>Rv. Gele Rijdertjes - 856442 - RV. - Gendt</v>
      </c>
      <c r="C202" s="25" t="s">
        <v>256</v>
      </c>
      <c r="D202" s="25" t="s">
        <v>257</v>
      </c>
      <c r="E202" s="25" t="s">
        <v>71</v>
      </c>
      <c r="F202" s="25" t="s">
        <v>206</v>
      </c>
      <c r="G202" s="25" t="s">
        <v>1736</v>
      </c>
      <c r="H202" s="8" t="str">
        <f>IFERROR(VLOOKUP(ROWS(Organisaties!$H$2:'Organisaties'!H202),Organisaties!$A$2:'Organisaties'!$B$602,2,0),"")</f>
        <v>Rv. Gele Rijdertjes - 856442 - RV. - Gendt</v>
      </c>
    </row>
    <row r="203" spans="1:8" ht="13.2" x14ac:dyDescent="0.25">
      <c r="A203" s="1">
        <f>IF(ISNUMBER(SEARCH(Wedstrijden!$D$2,Organisaties!B203)),MAX(Organisaties!$A$1:'Organisaties'!A202)+1,0)</f>
        <v>202</v>
      </c>
      <c r="B203" s="18" t="str">
        <f t="shared" si="3"/>
        <v>Pc. De Veldruiters - V51703 - PC. - Gendt</v>
      </c>
      <c r="C203" s="25" t="s">
        <v>837</v>
      </c>
      <c r="D203" s="25" t="s">
        <v>835</v>
      </c>
      <c r="E203" s="25" t="s">
        <v>67</v>
      </c>
      <c r="F203" s="25" t="s">
        <v>206</v>
      </c>
      <c r="G203" s="25" t="s">
        <v>1736</v>
      </c>
      <c r="H203" s="8" t="str">
        <f>IFERROR(VLOOKUP(ROWS(Organisaties!$H$2:'Organisaties'!H203),Organisaties!$A$2:'Organisaties'!$B$602,2,0),"")</f>
        <v>Pc. De Veldruiters - V51703 - PC. - Gendt</v>
      </c>
    </row>
    <row r="204" spans="1:8" ht="13.2" x14ac:dyDescent="0.25">
      <c r="A204" s="1">
        <f>IF(ISNUMBER(SEARCH(Wedstrijden!$D$2,Organisaties!B204)),MAX(Organisaties!$A$1:'Organisaties'!A203)+1,0)</f>
        <v>203</v>
      </c>
      <c r="B204" s="18" t="str">
        <f t="shared" si="3"/>
        <v>Rv. Vestingruiters - V50573 - RV. - Groenlo</v>
      </c>
      <c r="C204" s="25" t="s">
        <v>861</v>
      </c>
      <c r="D204" s="25" t="s">
        <v>862</v>
      </c>
      <c r="E204" s="25" t="s">
        <v>71</v>
      </c>
      <c r="F204" s="25" t="s">
        <v>863</v>
      </c>
      <c r="G204" s="25" t="s">
        <v>1736</v>
      </c>
      <c r="H204" s="8" t="str">
        <f>IFERROR(VLOOKUP(ROWS(Organisaties!$H$2:'Organisaties'!H204),Organisaties!$A$2:'Organisaties'!$B$602,2,0),"")</f>
        <v>Rv. Vestingruiters - V50573 - RV. - Groenlo</v>
      </c>
    </row>
    <row r="205" spans="1:8" ht="13.2" x14ac:dyDescent="0.25">
      <c r="A205" s="1">
        <f>IF(ISNUMBER(SEARCH(Wedstrijden!$D$2,Organisaties!B205)),MAX(Organisaties!$A$1:'Organisaties'!A204)+1,0)</f>
        <v>204</v>
      </c>
      <c r="B205" s="18" t="str">
        <f t="shared" si="3"/>
        <v>De Brandenburgh - 869995 - Lic.2 - Groesbeek</v>
      </c>
      <c r="C205" s="25" t="s">
        <v>1781</v>
      </c>
      <c r="D205" s="25" t="s">
        <v>1782</v>
      </c>
      <c r="E205" s="25" t="s">
        <v>1783</v>
      </c>
      <c r="F205" s="25" t="s">
        <v>333</v>
      </c>
      <c r="G205" s="25" t="s">
        <v>1736</v>
      </c>
      <c r="H205" s="8" t="str">
        <f>IFERROR(VLOOKUP(ROWS(Organisaties!$H$2:'Organisaties'!H205),Organisaties!$A$2:'Organisaties'!$B$602,2,0),"")</f>
        <v>De Brandenburgh - 869995 - Lic.2 - Groesbeek</v>
      </c>
    </row>
    <row r="206" spans="1:8" ht="13.2" x14ac:dyDescent="0.25">
      <c r="A206" s="1">
        <f>IF(ISNUMBER(SEARCH(Wedstrijden!$D$2,Organisaties!B206)),MAX(Organisaties!$A$1:'Organisaties'!A205)+1,0)</f>
        <v>205</v>
      </c>
      <c r="B206" s="18" t="str">
        <f t="shared" si="3"/>
        <v>Hippisch Centrum Groesbeek - 988219 - RV. - Groesbeek</v>
      </c>
      <c r="C206" s="25" t="s">
        <v>334</v>
      </c>
      <c r="D206" s="25" t="s">
        <v>332</v>
      </c>
      <c r="E206" s="25" t="s">
        <v>71</v>
      </c>
      <c r="F206" s="25" t="s">
        <v>333</v>
      </c>
      <c r="G206" s="25" t="s">
        <v>1736</v>
      </c>
      <c r="H206" s="8" t="str">
        <f>IFERROR(VLOOKUP(ROWS(Organisaties!$H$2:'Organisaties'!H206),Organisaties!$A$2:'Organisaties'!$B$602,2,0),"")</f>
        <v>Hippisch Centrum Groesbeek - 988219 - RV. - Groesbeek</v>
      </c>
    </row>
    <row r="207" spans="1:8" ht="13.2" x14ac:dyDescent="0.25">
      <c r="A207" s="1">
        <f>IF(ISNUMBER(SEARCH(Wedstrijden!$D$2,Organisaties!B207)),MAX(Organisaties!$A$1:'Organisaties'!A206)+1,0)</f>
        <v>206</v>
      </c>
      <c r="B207" s="18" t="str">
        <f t="shared" si="3"/>
        <v>Hippisch Centrum Groesbeek - 969263 - PC. - Groesbeek</v>
      </c>
      <c r="C207" s="25" t="s">
        <v>331</v>
      </c>
      <c r="D207" s="25" t="s">
        <v>332</v>
      </c>
      <c r="E207" s="25" t="s">
        <v>67</v>
      </c>
      <c r="F207" s="25" t="s">
        <v>333</v>
      </c>
      <c r="G207" s="25" t="s">
        <v>1736</v>
      </c>
      <c r="H207" s="8" t="str">
        <f>IFERROR(VLOOKUP(ROWS(Organisaties!$H$2:'Organisaties'!H207),Organisaties!$A$2:'Organisaties'!$B$602,2,0),"")</f>
        <v>Hippisch Centrum Groesbeek - 969263 - PC. - Groesbeek</v>
      </c>
    </row>
    <row r="208" spans="1:8" ht="13.2" x14ac:dyDescent="0.25">
      <c r="A208" s="1">
        <f>IF(ISNUMBER(SEARCH(Wedstrijden!$D$2,Organisaties!B208)),MAX(Organisaties!$A$1:'Organisaties'!A207)+1,0)</f>
        <v>207</v>
      </c>
      <c r="B208" s="18" t="str">
        <f t="shared" si="3"/>
        <v>Pc. Jeanne D'Arc - V40500 - PC. - Groesbeek</v>
      </c>
      <c r="C208" s="25" t="s">
        <v>404</v>
      </c>
      <c r="D208" s="25" t="s">
        <v>405</v>
      </c>
      <c r="E208" s="25" t="s">
        <v>67</v>
      </c>
      <c r="F208" s="25" t="s">
        <v>333</v>
      </c>
      <c r="G208" s="25" t="s">
        <v>1736</v>
      </c>
      <c r="H208" s="8" t="str">
        <f>IFERROR(VLOOKUP(ROWS(Organisaties!$H$2:'Organisaties'!H208),Organisaties!$A$2:'Organisaties'!$B$602,2,0),"")</f>
        <v>Pc. Jeanne D'Arc - V40500 - PC. - Groesbeek</v>
      </c>
    </row>
    <row r="209" spans="1:8" ht="13.2" x14ac:dyDescent="0.25">
      <c r="A209" s="1">
        <f>IF(ISNUMBER(SEARCH(Wedstrijden!$D$2,Organisaties!B209)),MAX(Organisaties!$A$1:'Organisaties'!A208)+1,0)</f>
        <v>208</v>
      </c>
      <c r="B209" s="18" t="str">
        <f t="shared" si="3"/>
        <v>Rv. Jeanne D'Arc - V40215 - RV. - Groesbeek</v>
      </c>
      <c r="C209" s="25" t="s">
        <v>406</v>
      </c>
      <c r="D209" s="25" t="s">
        <v>407</v>
      </c>
      <c r="E209" s="25" t="s">
        <v>71</v>
      </c>
      <c r="F209" s="25" t="s">
        <v>333</v>
      </c>
      <c r="G209" s="25" t="s">
        <v>1736</v>
      </c>
      <c r="H209" s="8" t="str">
        <f>IFERROR(VLOOKUP(ROWS(Organisaties!$H$2:'Organisaties'!H209),Organisaties!$A$2:'Organisaties'!$B$602,2,0),"")</f>
        <v>Rv. Jeanne D'Arc - V40215 - RV. - Groesbeek</v>
      </c>
    </row>
    <row r="210" spans="1:8" ht="13.2" x14ac:dyDescent="0.25">
      <c r="A210" s="1">
        <f>IF(ISNUMBER(SEARCH(Wedstrijden!$D$2,Organisaties!B210)),MAX(Organisaties!$A$1:'Organisaties'!A209)+1,0)</f>
        <v>209</v>
      </c>
      <c r="B210" s="18" t="str">
        <f t="shared" si="3"/>
        <v>Pc. Keizerstad - V60540 - PC. - Groesbeek</v>
      </c>
      <c r="C210" s="25" t="s">
        <v>413</v>
      </c>
      <c r="D210" s="25" t="s">
        <v>414</v>
      </c>
      <c r="E210" s="25" t="s">
        <v>67</v>
      </c>
      <c r="F210" s="25" t="s">
        <v>333</v>
      </c>
      <c r="G210" s="25" t="s">
        <v>1736</v>
      </c>
      <c r="H210" s="8" t="str">
        <f>IFERROR(VLOOKUP(ROWS(Organisaties!$H$2:'Organisaties'!H210),Organisaties!$A$2:'Organisaties'!$B$602,2,0),"")</f>
        <v>Pc. Keizerstad - V60540 - PC. - Groesbeek</v>
      </c>
    </row>
    <row r="211" spans="1:8" ht="13.2" x14ac:dyDescent="0.25">
      <c r="A211" s="1">
        <f>IF(ISNUMBER(SEARCH(Wedstrijden!$D$2,Organisaties!B211)),MAX(Organisaties!$A$1:'Organisaties'!A210)+1,0)</f>
        <v>210</v>
      </c>
      <c r="B211" s="18" t="str">
        <f t="shared" si="3"/>
        <v>Rv. Keizerstad - V60159 - RV. - Groesbeek</v>
      </c>
      <c r="C211" s="25" t="s">
        <v>415</v>
      </c>
      <c r="D211" s="25" t="s">
        <v>416</v>
      </c>
      <c r="E211" s="25" t="s">
        <v>71</v>
      </c>
      <c r="F211" s="25" t="s">
        <v>333</v>
      </c>
      <c r="G211" s="25" t="s">
        <v>1736</v>
      </c>
      <c r="H211" s="8" t="str">
        <f>IFERROR(VLOOKUP(ROWS(Organisaties!$H$2:'Organisaties'!H211),Organisaties!$A$2:'Organisaties'!$B$602,2,0),"")</f>
        <v>Rv. Keizerstad - V60159 - RV. - Groesbeek</v>
      </c>
    </row>
    <row r="212" spans="1:8" ht="13.2" x14ac:dyDescent="0.25">
      <c r="A212" s="1">
        <f>IF(ISNUMBER(SEARCH(Wedstrijden!$D$2,Organisaties!B212)),MAX(Organisaties!$A$1:'Organisaties'!A211)+1,0)</f>
        <v>211</v>
      </c>
      <c r="B212" s="18" t="str">
        <f t="shared" si="3"/>
        <v>Manege/Stal Klein Amerika - 993046 - RV. - Groesbeek</v>
      </c>
      <c r="C212" s="25" t="s">
        <v>541</v>
      </c>
      <c r="D212" s="25" t="s">
        <v>542</v>
      </c>
      <c r="E212" s="25" t="s">
        <v>71</v>
      </c>
      <c r="F212" s="25" t="s">
        <v>333</v>
      </c>
      <c r="G212" s="25" t="s">
        <v>1736</v>
      </c>
      <c r="H212" s="8" t="str">
        <f>IFERROR(VLOOKUP(ROWS(Organisaties!$H$2:'Organisaties'!H212),Organisaties!$A$2:'Organisaties'!$B$602,2,0),"")</f>
        <v>Manege/Stal Klein Amerika - 993046 - RV. - Groesbeek</v>
      </c>
    </row>
    <row r="213" spans="1:8" ht="13.2" x14ac:dyDescent="0.25">
      <c r="A213" s="1">
        <f>IF(ISNUMBER(SEARCH(Wedstrijden!$D$2,Organisaties!B213)),MAX(Organisaties!$A$1:'Organisaties'!A212)+1,0)</f>
        <v>212</v>
      </c>
      <c r="B213" s="18" t="str">
        <f t="shared" si="3"/>
        <v>Manege/Stal Klein Amerika - 968828 - PC. - Groesbeek</v>
      </c>
      <c r="C213" s="25" t="s">
        <v>543</v>
      </c>
      <c r="D213" s="25" t="s">
        <v>542</v>
      </c>
      <c r="E213" s="25" t="s">
        <v>67</v>
      </c>
      <c r="F213" s="25" t="s">
        <v>333</v>
      </c>
      <c r="G213" s="25" t="s">
        <v>1736</v>
      </c>
      <c r="H213" s="8" t="str">
        <f>IFERROR(VLOOKUP(ROWS(Organisaties!$H$2:'Organisaties'!H213),Organisaties!$A$2:'Organisaties'!$B$602,2,0),"")</f>
        <v>Manege/Stal Klein Amerika - 968828 - PC. - Groesbeek</v>
      </c>
    </row>
    <row r="214" spans="1:8" ht="13.2" x14ac:dyDescent="0.25">
      <c r="A214" s="1">
        <f>IF(ISNUMBER(SEARCH(Wedstrijden!$D$2,Organisaties!B214)),MAX(Organisaties!$A$1:'Organisaties'!A213)+1,0)</f>
        <v>213</v>
      </c>
      <c r="B214" s="18" t="str">
        <f t="shared" si="3"/>
        <v>Rv. Midland Hunt - V60347 - RV. - Groesbeek</v>
      </c>
      <c r="C214" s="25" t="s">
        <v>558</v>
      </c>
      <c r="D214" s="25" t="s">
        <v>559</v>
      </c>
      <c r="E214" s="25" t="s">
        <v>71</v>
      </c>
      <c r="F214" s="25" t="s">
        <v>333</v>
      </c>
      <c r="G214" s="25" t="s">
        <v>1736</v>
      </c>
      <c r="H214" s="8" t="str">
        <f>IFERROR(VLOOKUP(ROWS(Organisaties!$H$2:'Organisaties'!H214),Organisaties!$A$2:'Organisaties'!$B$602,2,0),"")</f>
        <v>Rv. Midland Hunt - V60347 - RV. - Groesbeek</v>
      </c>
    </row>
    <row r="215" spans="1:8" ht="13.2" x14ac:dyDescent="0.25">
      <c r="A215" s="1">
        <f>IF(ISNUMBER(SEARCH(Wedstrijden!$D$2,Organisaties!B215)),MAX(Organisaties!$A$1:'Organisaties'!A214)+1,0)</f>
        <v>214</v>
      </c>
      <c r="B215" s="18" t="str">
        <f t="shared" si="3"/>
        <v>De Brandenburgh - 869995 - RV. - Groesbeek</v>
      </c>
      <c r="C215" s="25">
        <v>869995</v>
      </c>
      <c r="D215" s="25" t="s">
        <v>1782</v>
      </c>
      <c r="E215" s="25" t="s">
        <v>71</v>
      </c>
      <c r="F215" s="25" t="s">
        <v>333</v>
      </c>
      <c r="G215" s="25" t="s">
        <v>1736</v>
      </c>
      <c r="H215" s="8" t="str">
        <f>IFERROR(VLOOKUP(ROWS(Organisaties!$H$2:'Organisaties'!H215),Organisaties!$A$2:'Organisaties'!$B$602,2,0),"")</f>
        <v>De Brandenburgh - 869995 - RV. - Groesbeek</v>
      </c>
    </row>
    <row r="216" spans="1:8" ht="13.2" x14ac:dyDescent="0.25">
      <c r="A216" s="1">
        <f>IF(ISNUMBER(SEARCH(Wedstrijden!$D$2,Organisaties!B216)),MAX(Organisaties!$A$1:'Organisaties'!A215)+1,0)</f>
        <v>215</v>
      </c>
      <c r="B216" s="18" t="str">
        <f t="shared" si="3"/>
        <v>Pc. De Boleemruiters - V40967 - PC. - Groessen</v>
      </c>
      <c r="C216" s="25" t="s">
        <v>138</v>
      </c>
      <c r="D216" s="25" t="s">
        <v>139</v>
      </c>
      <c r="E216" s="25" t="s">
        <v>67</v>
      </c>
      <c r="F216" s="25" t="s">
        <v>140</v>
      </c>
      <c r="G216" s="25" t="s">
        <v>1736</v>
      </c>
      <c r="H216" s="8" t="str">
        <f>IFERROR(VLOOKUP(ROWS(Organisaties!$H$2:'Organisaties'!H216),Organisaties!$A$2:'Organisaties'!$B$602,2,0),"")</f>
        <v>Pc. De Boleemruiters - V40967 - PC. - Groessen</v>
      </c>
    </row>
    <row r="217" spans="1:8" ht="13.2" x14ac:dyDescent="0.25">
      <c r="A217" s="1">
        <f>IF(ISNUMBER(SEARCH(Wedstrijden!$D$2,Organisaties!B217)),MAX(Organisaties!$A$1:'Organisaties'!A216)+1,0)</f>
        <v>216</v>
      </c>
      <c r="B217" s="18" t="str">
        <f t="shared" si="3"/>
        <v>Rv. Boleemruiters - V40206 - RV. - Groessen</v>
      </c>
      <c r="C217" s="25" t="s">
        <v>141</v>
      </c>
      <c r="D217" s="25" t="s">
        <v>142</v>
      </c>
      <c r="E217" s="25" t="s">
        <v>71</v>
      </c>
      <c r="F217" s="25" t="s">
        <v>140</v>
      </c>
      <c r="G217" s="25" t="s">
        <v>1736</v>
      </c>
      <c r="H217" s="8" t="str">
        <f>IFERROR(VLOOKUP(ROWS(Organisaties!$H$2:'Organisaties'!H217),Organisaties!$A$2:'Organisaties'!$B$602,2,0),"")</f>
        <v>Rv. Boleemruiters - V40206 - RV. - Groessen</v>
      </c>
    </row>
    <row r="218" spans="1:8" ht="13.2" x14ac:dyDescent="0.25">
      <c r="A218" s="1">
        <f>IF(ISNUMBER(SEARCH(Wedstrijden!$D$2,Organisaties!B218)),MAX(Organisaties!$A$1:'Organisaties'!A217)+1,0)</f>
        <v>217</v>
      </c>
      <c r="B218" s="18" t="str">
        <f t="shared" si="3"/>
        <v>Pc. De Dijkruiters Groessen E.O. - V40545 - PC. - Groessen</v>
      </c>
      <c r="C218" s="25" t="s">
        <v>195</v>
      </c>
      <c r="D218" s="25" t="s">
        <v>196</v>
      </c>
      <c r="E218" s="25" t="s">
        <v>67</v>
      </c>
      <c r="F218" s="25" t="s">
        <v>140</v>
      </c>
      <c r="G218" s="25" t="s">
        <v>1736</v>
      </c>
      <c r="H218" s="8" t="str">
        <f>IFERROR(VLOOKUP(ROWS(Organisaties!$H$2:'Organisaties'!H218),Organisaties!$A$2:'Organisaties'!$B$602,2,0),"")</f>
        <v>Pc. De Dijkruiters Groessen E.O. - V40545 - PC. - Groessen</v>
      </c>
    </row>
    <row r="219" spans="1:8" ht="13.2" x14ac:dyDescent="0.25">
      <c r="A219" s="1">
        <f>IF(ISNUMBER(SEARCH(Wedstrijden!$D$2,Organisaties!B219)),MAX(Organisaties!$A$1:'Organisaties'!A218)+1,0)</f>
        <v>218</v>
      </c>
      <c r="B219" s="18" t="str">
        <f t="shared" si="3"/>
        <v>Rv. Dijkruiters Groessen E.O. - V40667 - RV. - Groessen</v>
      </c>
      <c r="C219" s="25" t="s">
        <v>197</v>
      </c>
      <c r="D219" s="25" t="s">
        <v>198</v>
      </c>
      <c r="E219" s="25" t="s">
        <v>71</v>
      </c>
      <c r="F219" s="25" t="s">
        <v>140</v>
      </c>
      <c r="G219" s="25" t="s">
        <v>1736</v>
      </c>
      <c r="H219" s="8" t="str">
        <f>IFERROR(VLOOKUP(ROWS(Organisaties!$H$2:'Organisaties'!H219),Organisaties!$A$2:'Organisaties'!$B$602,2,0),"")</f>
        <v>Rv. Dijkruiters Groessen E.O. - V40667 - RV. - Groessen</v>
      </c>
    </row>
    <row r="220" spans="1:8" ht="13.2" x14ac:dyDescent="0.25">
      <c r="A220" s="1">
        <f>IF(ISNUMBER(SEARCH(Wedstrijden!$D$2,Organisaties!B220)),MAX(Organisaties!$A$1:'Organisaties'!A219)+1,0)</f>
        <v>219</v>
      </c>
      <c r="B220" s="18" t="str">
        <f t="shared" si="3"/>
        <v>Manege Groessen (Pc) - 985837 - PC. - Groessen</v>
      </c>
      <c r="C220" s="25" t="s">
        <v>504</v>
      </c>
      <c r="D220" s="25" t="s">
        <v>505</v>
      </c>
      <c r="E220" s="25" t="s">
        <v>67</v>
      </c>
      <c r="F220" s="25" t="s">
        <v>140</v>
      </c>
      <c r="G220" s="25" t="s">
        <v>1736</v>
      </c>
      <c r="H220" s="8" t="str">
        <f>IFERROR(VLOOKUP(ROWS(Organisaties!$H$2:'Organisaties'!H220),Organisaties!$A$2:'Organisaties'!$B$602,2,0),"")</f>
        <v>Manege Groessen (Pc) - 985837 - PC. - Groessen</v>
      </c>
    </row>
    <row r="221" spans="1:8" ht="13.2" x14ac:dyDescent="0.25">
      <c r="A221" s="1">
        <f>IF(ISNUMBER(SEARCH(Wedstrijden!$D$2,Organisaties!B221)),MAX(Organisaties!$A$1:'Organisaties'!A220)+1,0)</f>
        <v>220</v>
      </c>
      <c r="B221" s="18" t="str">
        <f t="shared" si="3"/>
        <v>Manege Groessen (Rv) - 985836 - RV. - Groessen</v>
      </c>
      <c r="C221" s="25" t="s">
        <v>506</v>
      </c>
      <c r="D221" s="25" t="s">
        <v>507</v>
      </c>
      <c r="E221" s="25" t="s">
        <v>71</v>
      </c>
      <c r="F221" s="25" t="s">
        <v>140</v>
      </c>
      <c r="G221" s="25" t="s">
        <v>1736</v>
      </c>
      <c r="H221" s="8" t="str">
        <f>IFERROR(VLOOKUP(ROWS(Organisaties!$H$2:'Organisaties'!H221),Organisaties!$A$2:'Organisaties'!$B$602,2,0),"")</f>
        <v>Manege Groessen (Rv) - 985836 - RV. - Groessen</v>
      </c>
    </row>
    <row r="222" spans="1:8" ht="13.2" x14ac:dyDescent="0.25">
      <c r="A222" s="1">
        <f>IF(ISNUMBER(SEARCH(Wedstrijden!$D$2,Organisaties!B222)),MAX(Organisaties!$A$1:'Organisaties'!A221)+1,0)</f>
        <v>221</v>
      </c>
      <c r="B222" s="18" t="str">
        <f t="shared" si="3"/>
        <v>Ruitersportcentrum De Vossenberg Fnrs-Manege - 872860 - RV. - Groessen</v>
      </c>
      <c r="C222" s="25" t="s">
        <v>706</v>
      </c>
      <c r="D222" s="25" t="s">
        <v>707</v>
      </c>
      <c r="E222" s="25" t="s">
        <v>71</v>
      </c>
      <c r="F222" s="25" t="s">
        <v>140</v>
      </c>
      <c r="G222" s="25" t="s">
        <v>1736</v>
      </c>
      <c r="H222" s="8" t="str">
        <f>IFERROR(VLOOKUP(ROWS(Organisaties!$H$2:'Organisaties'!H222),Organisaties!$A$2:'Organisaties'!$B$602,2,0),"")</f>
        <v>Ruitersportcentrum De Vossenberg Fnrs-Manege - 872860 - RV. - Groessen</v>
      </c>
    </row>
    <row r="223" spans="1:8" ht="13.2" x14ac:dyDescent="0.25">
      <c r="A223" s="1">
        <f>IF(ISNUMBER(SEARCH(Wedstrijden!$D$2,Organisaties!B223)),MAX(Organisaties!$A$1:'Organisaties'!A222)+1,0)</f>
        <v>222</v>
      </c>
      <c r="B223" s="18" t="str">
        <f t="shared" si="3"/>
        <v>Pc. Rodichem - V50531 - PC. - Haarlem</v>
      </c>
      <c r="C223" s="25" t="s">
        <v>681</v>
      </c>
      <c r="D223" s="25" t="s">
        <v>682</v>
      </c>
      <c r="E223" s="25" t="s">
        <v>67</v>
      </c>
      <c r="F223" s="25" t="s">
        <v>683</v>
      </c>
      <c r="G223" s="25" t="s">
        <v>1736</v>
      </c>
      <c r="H223" s="8" t="str">
        <f>IFERROR(VLOOKUP(ROWS(Organisaties!$H$2:'Organisaties'!H223),Organisaties!$A$2:'Organisaties'!$B$602,2,0),"")</f>
        <v>Pc. Rodichem - V50531 - PC. - Haarlem</v>
      </c>
    </row>
    <row r="224" spans="1:8" ht="13.2" x14ac:dyDescent="0.25">
      <c r="A224" s="1">
        <f>IF(ISNUMBER(SEARCH(Wedstrijden!$D$2,Organisaties!B224)),MAX(Organisaties!$A$1:'Organisaties'!A223)+1,0)</f>
        <v>223</v>
      </c>
      <c r="B224" s="18" t="str">
        <f t="shared" si="3"/>
        <v>Rv. Rodichem - V50543 - RV. - Haarlem</v>
      </c>
      <c r="C224" s="25" t="s">
        <v>684</v>
      </c>
      <c r="D224" s="25" t="s">
        <v>685</v>
      </c>
      <c r="E224" s="25" t="s">
        <v>71</v>
      </c>
      <c r="F224" s="25" t="s">
        <v>683</v>
      </c>
      <c r="G224" s="25" t="s">
        <v>1736</v>
      </c>
      <c r="H224" s="8" t="str">
        <f>IFERROR(VLOOKUP(ROWS(Organisaties!$H$2:'Organisaties'!H224),Organisaties!$A$2:'Organisaties'!$B$602,2,0),"")</f>
        <v>Rv. Rodichem - V50543 - RV. - Haarlem</v>
      </c>
    </row>
    <row r="225" spans="1:8" ht="13.2" x14ac:dyDescent="0.25">
      <c r="A225" s="1">
        <f>IF(ISNUMBER(SEARCH(Wedstrijden!$D$2,Organisaties!B225)),MAX(Organisaties!$A$1:'Organisaties'!A224)+1,0)</f>
        <v>224</v>
      </c>
      <c r="B225" s="18" t="str">
        <f t="shared" si="3"/>
        <v>Kwpn Gelderland - V51367 - Lic.1 - Halle</v>
      </c>
      <c r="C225" s="25" t="s">
        <v>1807</v>
      </c>
      <c r="D225" s="25" t="s">
        <v>1808</v>
      </c>
      <c r="E225" s="25" t="s">
        <v>1773</v>
      </c>
      <c r="F225" s="25" t="s">
        <v>1809</v>
      </c>
      <c r="G225" s="25" t="s">
        <v>1736</v>
      </c>
      <c r="H225" s="8" t="str">
        <f>IFERROR(VLOOKUP(ROWS(Organisaties!$H$2:'Organisaties'!H225),Organisaties!$A$2:'Organisaties'!$B$602,2,0),"")</f>
        <v>Kwpn Gelderland - V51367 - Lic.1 - Halle</v>
      </c>
    </row>
    <row r="226" spans="1:8" ht="13.2" x14ac:dyDescent="0.25">
      <c r="A226" s="1">
        <f>IF(ISNUMBER(SEARCH(Wedstrijden!$D$2,Organisaties!B226)),MAX(Organisaties!$A$1:'Organisaties'!A225)+1,0)</f>
        <v>225</v>
      </c>
      <c r="B226" s="18" t="str">
        <f t="shared" si="3"/>
        <v>Rv. De Randmeerruiters - V50544 - RV. - Harderwijk</v>
      </c>
      <c r="C226" s="25" t="s">
        <v>660</v>
      </c>
      <c r="D226" s="25" t="s">
        <v>661</v>
      </c>
      <c r="E226" s="25" t="s">
        <v>71</v>
      </c>
      <c r="F226" s="25" t="s">
        <v>662</v>
      </c>
      <c r="G226" s="25" t="s">
        <v>1736</v>
      </c>
      <c r="H226" s="8" t="str">
        <f>IFERROR(VLOOKUP(ROWS(Organisaties!$H$2:'Organisaties'!H226),Organisaties!$A$2:'Organisaties'!$B$602,2,0),"")</f>
        <v>Rv. De Randmeerruiters - V50544 - RV. - Harderwijk</v>
      </c>
    </row>
    <row r="227" spans="1:8" ht="13.2" x14ac:dyDescent="0.25">
      <c r="A227" s="1">
        <f>IF(ISNUMBER(SEARCH(Wedstrijden!$D$2,Organisaties!B227)),MAX(Organisaties!$A$1:'Organisaties'!A226)+1,0)</f>
        <v>226</v>
      </c>
      <c r="B227" s="18" t="str">
        <f t="shared" si="3"/>
        <v>Pc. De Trippelaartjes - V50538 - PC. - Harderwijk</v>
      </c>
      <c r="C227" s="25" t="s">
        <v>808</v>
      </c>
      <c r="D227" s="25" t="s">
        <v>809</v>
      </c>
      <c r="E227" s="25" t="s">
        <v>67</v>
      </c>
      <c r="F227" s="25" t="s">
        <v>662</v>
      </c>
      <c r="G227" s="25" t="s">
        <v>1736</v>
      </c>
      <c r="H227" s="8" t="str">
        <f>IFERROR(VLOOKUP(ROWS(Organisaties!$H$2:'Organisaties'!H227),Organisaties!$A$2:'Organisaties'!$B$602,2,0),"")</f>
        <v>Pc. De Trippelaartjes - V50538 - PC. - Harderwijk</v>
      </c>
    </row>
    <row r="228" spans="1:8" ht="13.2" x14ac:dyDescent="0.25">
      <c r="A228" s="1">
        <f>IF(ISNUMBER(SEARCH(Wedstrijden!$D$2,Organisaties!B228)),MAX(Organisaties!$A$1:'Organisaties'!A227)+1,0)</f>
        <v>227</v>
      </c>
      <c r="B228" s="18" t="str">
        <f t="shared" si="3"/>
        <v>Pc. De Driehoekruiters - V50475 - PC. - Hattem</v>
      </c>
      <c r="C228" s="25" t="s">
        <v>212</v>
      </c>
      <c r="D228" s="25" t="s">
        <v>213</v>
      </c>
      <c r="E228" s="25" t="s">
        <v>67</v>
      </c>
      <c r="F228" s="25" t="s">
        <v>214</v>
      </c>
      <c r="G228" s="25" t="s">
        <v>1736</v>
      </c>
      <c r="H228" s="8" t="str">
        <f>IFERROR(VLOOKUP(ROWS(Organisaties!$H$2:'Organisaties'!H228),Organisaties!$A$2:'Organisaties'!$B$602,2,0),"")</f>
        <v>Pc. De Driehoekruiters - V50475 - PC. - Hattem</v>
      </c>
    </row>
    <row r="229" spans="1:8" ht="13.2" x14ac:dyDescent="0.25">
      <c r="A229" s="1">
        <f>IF(ISNUMBER(SEARCH(Wedstrijden!$D$2,Organisaties!B229)),MAX(Organisaties!$A$1:'Organisaties'!A228)+1,0)</f>
        <v>228</v>
      </c>
      <c r="B229" s="18" t="str">
        <f t="shared" si="3"/>
        <v>Rv. Marleruiters - V50586 - RV. - Hattem</v>
      </c>
      <c r="C229" s="25" t="s">
        <v>549</v>
      </c>
      <c r="D229" s="25" t="s">
        <v>550</v>
      </c>
      <c r="E229" s="25" t="s">
        <v>71</v>
      </c>
      <c r="F229" s="25" t="s">
        <v>214</v>
      </c>
      <c r="G229" s="25" t="s">
        <v>1736</v>
      </c>
      <c r="H229" s="8" t="str">
        <f>IFERROR(VLOOKUP(ROWS(Organisaties!$H$2:'Organisaties'!H229),Organisaties!$A$2:'Organisaties'!$B$602,2,0),"")</f>
        <v>Rv. Marleruiters - V50586 - RV. - Hattem</v>
      </c>
    </row>
    <row r="230" spans="1:8" ht="13.2" x14ac:dyDescent="0.25">
      <c r="A230" s="1">
        <f>IF(ISNUMBER(SEARCH(Wedstrijden!$D$2,Organisaties!B230)),MAX(Organisaties!$A$1:'Organisaties'!A229)+1,0)</f>
        <v>229</v>
      </c>
      <c r="B230" s="18" t="str">
        <f t="shared" si="3"/>
        <v>Stichting Promotie Hippisch Evenement - 816490 - Lic.1 - Hattemerbroek</v>
      </c>
      <c r="C230" s="25" t="s">
        <v>1898</v>
      </c>
      <c r="D230" s="25" t="s">
        <v>1899</v>
      </c>
      <c r="E230" s="25" t="s">
        <v>1773</v>
      </c>
      <c r="F230" s="25" t="s">
        <v>1900</v>
      </c>
      <c r="G230" s="25" t="s">
        <v>1736</v>
      </c>
      <c r="H230" s="8" t="str">
        <f>IFERROR(VLOOKUP(ROWS(Organisaties!$H$2:'Organisaties'!H230),Organisaties!$A$2:'Organisaties'!$B$602,2,0),"")</f>
        <v>Stichting Promotie Hippisch Evenement - 816490 - Lic.1 - Hattemerbroek</v>
      </c>
    </row>
    <row r="231" spans="1:8" ht="13.2" x14ac:dyDescent="0.25">
      <c r="A231" s="1">
        <f>IF(ISNUMBER(SEARCH(Wedstrijden!$D$2,Organisaties!B231)),MAX(Organisaties!$A$1:'Organisaties'!A230)+1,0)</f>
        <v>230</v>
      </c>
      <c r="B231" s="18" t="str">
        <f t="shared" si="3"/>
        <v>Ginkelse Heide Stichting Endurance - 767500 - Lic.1 - Heelsum</v>
      </c>
      <c r="C231" s="25" t="s">
        <v>1793</v>
      </c>
      <c r="D231" s="25" t="s">
        <v>1794</v>
      </c>
      <c r="E231" s="25" t="s">
        <v>1773</v>
      </c>
      <c r="F231" s="25" t="s">
        <v>421</v>
      </c>
      <c r="G231" s="25" t="s">
        <v>1736</v>
      </c>
      <c r="H231" s="8" t="str">
        <f>IFERROR(VLOOKUP(ROWS(Organisaties!$H$2:'Organisaties'!H231),Organisaties!$A$2:'Organisaties'!$B$602,2,0),"")</f>
        <v>Ginkelse Heide Stichting Endurance - 767500 - Lic.1 - Heelsum</v>
      </c>
    </row>
    <row r="232" spans="1:8" ht="13.2" x14ac:dyDescent="0.25">
      <c r="A232" s="1">
        <f>IF(ISNUMBER(SEARCH(Wedstrijden!$D$2,Organisaties!B232)),MAX(Organisaties!$A$1:'Organisaties'!A231)+1,0)</f>
        <v>231</v>
      </c>
      <c r="B232" s="18" t="str">
        <f t="shared" si="3"/>
        <v>Pc. Klein Vosdal - V51543 - PC. - Heelsum</v>
      </c>
      <c r="C232" s="25" t="s">
        <v>419</v>
      </c>
      <c r="D232" s="25" t="s">
        <v>420</v>
      </c>
      <c r="E232" s="25" t="s">
        <v>67</v>
      </c>
      <c r="F232" s="25" t="s">
        <v>421</v>
      </c>
      <c r="G232" s="25" t="s">
        <v>1736</v>
      </c>
      <c r="H232" s="8" t="str">
        <f>IFERROR(VLOOKUP(ROWS(Organisaties!$H$2:'Organisaties'!H232),Organisaties!$A$2:'Organisaties'!$B$602,2,0),"")</f>
        <v>Pc. Klein Vosdal - V51543 - PC. - Heelsum</v>
      </c>
    </row>
    <row r="233" spans="1:8" ht="13.2" x14ac:dyDescent="0.25">
      <c r="A233" s="1">
        <f>IF(ISNUMBER(SEARCH(Wedstrijden!$D$2,Organisaties!B233)),MAX(Organisaties!$A$1:'Organisaties'!A232)+1,0)</f>
        <v>232</v>
      </c>
      <c r="B233" s="18" t="str">
        <f t="shared" si="3"/>
        <v>Rv. Klein Vosdal - V51542 - RV. - Heelsum</v>
      </c>
      <c r="C233" s="25" t="s">
        <v>422</v>
      </c>
      <c r="D233" s="25" t="s">
        <v>423</v>
      </c>
      <c r="E233" s="25" t="s">
        <v>71</v>
      </c>
      <c r="F233" s="25" t="s">
        <v>421</v>
      </c>
      <c r="G233" s="25" t="s">
        <v>1736</v>
      </c>
      <c r="H233" s="8" t="str">
        <f>IFERROR(VLOOKUP(ROWS(Organisaties!$H$2:'Organisaties'!H233),Organisaties!$A$2:'Organisaties'!$B$602,2,0),"")</f>
        <v>Rv. Klein Vosdal - V51542 - RV. - Heelsum</v>
      </c>
    </row>
    <row r="234" spans="1:8" ht="13.2" x14ac:dyDescent="0.25">
      <c r="A234" s="1">
        <f>IF(ISNUMBER(SEARCH(Wedstrijden!$D$2,Organisaties!B234)),MAX(Organisaties!$A$1:'Organisaties'!A233)+1,0)</f>
        <v>233</v>
      </c>
      <c r="B234" s="18" t="str">
        <f t="shared" si="3"/>
        <v>Stichting Endurance Ginkelse Heide - 769482 - Lic.1 - Heelsum</v>
      </c>
      <c r="C234" s="25" t="s">
        <v>1873</v>
      </c>
      <c r="D234" s="25" t="s">
        <v>1874</v>
      </c>
      <c r="E234" s="25" t="s">
        <v>1773</v>
      </c>
      <c r="F234" s="25" t="s">
        <v>421</v>
      </c>
      <c r="G234" s="25" t="s">
        <v>1736</v>
      </c>
      <c r="H234" s="8" t="str">
        <f>IFERROR(VLOOKUP(ROWS(Organisaties!$H$2:'Organisaties'!H234),Organisaties!$A$2:'Organisaties'!$B$602,2,0),"")</f>
        <v>Stichting Endurance Ginkelse Heide - 769482 - Lic.1 - Heelsum</v>
      </c>
    </row>
    <row r="235" spans="1:8" ht="13.2" x14ac:dyDescent="0.25">
      <c r="A235" s="1">
        <f>IF(ISNUMBER(SEARCH(Wedstrijden!$D$2,Organisaties!B235)),MAX(Organisaties!$A$1:'Organisaties'!A234)+1,0)</f>
        <v>234</v>
      </c>
      <c r="B235" s="18" t="str">
        <f t="shared" si="3"/>
        <v>Pc. De Schaapskooiruiters - V50519 - PC. - Heerde</v>
      </c>
      <c r="C235" s="25" t="s">
        <v>740</v>
      </c>
      <c r="D235" s="25" t="s">
        <v>741</v>
      </c>
      <c r="E235" s="25" t="s">
        <v>67</v>
      </c>
      <c r="F235" s="25" t="s">
        <v>742</v>
      </c>
      <c r="G235" s="25" t="s">
        <v>1736</v>
      </c>
      <c r="H235" s="8" t="str">
        <f>IFERROR(VLOOKUP(ROWS(Organisaties!$H$2:'Organisaties'!H235),Organisaties!$A$2:'Organisaties'!$B$602,2,0),"")</f>
        <v>Pc. De Schaapskooiruiters - V50519 - PC. - Heerde</v>
      </c>
    </row>
    <row r="236" spans="1:8" ht="13.2" x14ac:dyDescent="0.25">
      <c r="A236" s="1">
        <f>IF(ISNUMBER(SEARCH(Wedstrijden!$D$2,Organisaties!B236)),MAX(Organisaties!$A$1:'Organisaties'!A235)+1,0)</f>
        <v>235</v>
      </c>
      <c r="B236" s="18" t="str">
        <f t="shared" si="3"/>
        <v>Rv. Schaapskooiruiters - V50550 - RV. - Heerde</v>
      </c>
      <c r="C236" s="25" t="s">
        <v>743</v>
      </c>
      <c r="D236" s="25" t="s">
        <v>744</v>
      </c>
      <c r="E236" s="25" t="s">
        <v>71</v>
      </c>
      <c r="F236" s="25" t="s">
        <v>742</v>
      </c>
      <c r="G236" s="25" t="s">
        <v>1736</v>
      </c>
      <c r="H236" s="8" t="str">
        <f>IFERROR(VLOOKUP(ROWS(Organisaties!$H$2:'Organisaties'!H236),Organisaties!$A$2:'Organisaties'!$B$602,2,0),"")</f>
        <v>Rv. Schaapskooiruiters - V50550 - RV. - Heerde</v>
      </c>
    </row>
    <row r="237" spans="1:8" ht="13.2" x14ac:dyDescent="0.25">
      <c r="A237" s="1">
        <f>IF(ISNUMBER(SEARCH(Wedstrijden!$D$2,Organisaties!B237)),MAX(Organisaties!$A$1:'Organisaties'!A236)+1,0)</f>
        <v>236</v>
      </c>
      <c r="B237" s="18" t="str">
        <f t="shared" si="3"/>
        <v>Stal Marskamp B.V. - 971383 - RV. - Heerde</v>
      </c>
      <c r="C237" s="25" t="s">
        <v>764</v>
      </c>
      <c r="D237" s="25" t="s">
        <v>765</v>
      </c>
      <c r="E237" s="25" t="s">
        <v>71</v>
      </c>
      <c r="F237" s="25" t="s">
        <v>742</v>
      </c>
      <c r="G237" s="25" t="s">
        <v>1736</v>
      </c>
      <c r="H237" s="8" t="str">
        <f>IFERROR(VLOOKUP(ROWS(Organisaties!$H$2:'Organisaties'!H237),Organisaties!$A$2:'Organisaties'!$B$602,2,0),"")</f>
        <v>Stal Marskamp B.V. - 971383 - RV. - Heerde</v>
      </c>
    </row>
    <row r="238" spans="1:8" ht="13.2" x14ac:dyDescent="0.25">
      <c r="A238" s="1">
        <f>IF(ISNUMBER(SEARCH(Wedstrijden!$D$2,Organisaties!B238)),MAX(Organisaties!$A$1:'Organisaties'!A237)+1,0)</f>
        <v>237</v>
      </c>
      <c r="B238" s="18" t="str">
        <f t="shared" si="3"/>
        <v>Rv. Kasteelruiters - V50464 - RV. - Hemmen</v>
      </c>
      <c r="C238" s="25" t="s">
        <v>410</v>
      </c>
      <c r="D238" s="25" t="s">
        <v>411</v>
      </c>
      <c r="E238" s="25" t="s">
        <v>71</v>
      </c>
      <c r="F238" s="25" t="s">
        <v>412</v>
      </c>
      <c r="G238" s="25" t="s">
        <v>1736</v>
      </c>
      <c r="H238" s="8" t="str">
        <f>IFERROR(VLOOKUP(ROWS(Organisaties!$H$2:'Organisaties'!H238),Organisaties!$A$2:'Organisaties'!$B$602,2,0),"")</f>
        <v>Rv. Kasteelruiters - V50464 - RV. - Hemmen</v>
      </c>
    </row>
    <row r="239" spans="1:8" ht="13.2" x14ac:dyDescent="0.25">
      <c r="A239" s="1">
        <f>IF(ISNUMBER(SEARCH(Wedstrijden!$D$2,Organisaties!B239)),MAX(Organisaties!$A$1:'Organisaties'!A238)+1,0)</f>
        <v>238</v>
      </c>
      <c r="B239" s="18" t="str">
        <f t="shared" si="3"/>
        <v>Pc. De Gompert - V40983 - PC. - Hengelo Gld</v>
      </c>
      <c r="C239" s="25" t="s">
        <v>263</v>
      </c>
      <c r="D239" s="25" t="s">
        <v>264</v>
      </c>
      <c r="E239" s="25" t="s">
        <v>67</v>
      </c>
      <c r="F239" s="25" t="s">
        <v>265</v>
      </c>
      <c r="G239" s="25" t="s">
        <v>1736</v>
      </c>
      <c r="H239" s="8" t="str">
        <f>IFERROR(VLOOKUP(ROWS(Organisaties!$H$2:'Organisaties'!H239),Organisaties!$A$2:'Organisaties'!$B$602,2,0),"")</f>
        <v>Pc. De Gompert - V40983 - PC. - Hengelo Gld</v>
      </c>
    </row>
    <row r="240" spans="1:8" ht="13.2" x14ac:dyDescent="0.25">
      <c r="A240" s="1">
        <f>IF(ISNUMBER(SEARCH(Wedstrijden!$D$2,Organisaties!B240)),MAX(Organisaties!$A$1:'Organisaties'!A239)+1,0)</f>
        <v>239</v>
      </c>
      <c r="B240" s="18" t="str">
        <f t="shared" si="3"/>
        <v>Rv. Gompert - V40966 - RV. - Hengelo Gld</v>
      </c>
      <c r="C240" s="25" t="s">
        <v>266</v>
      </c>
      <c r="D240" s="25" t="s">
        <v>267</v>
      </c>
      <c r="E240" s="25" t="s">
        <v>71</v>
      </c>
      <c r="F240" s="25" t="s">
        <v>265</v>
      </c>
      <c r="G240" s="25" t="s">
        <v>1736</v>
      </c>
      <c r="H240" s="8" t="str">
        <f>IFERROR(VLOOKUP(ROWS(Organisaties!$H$2:'Organisaties'!H240),Organisaties!$A$2:'Organisaties'!$B$602,2,0),"")</f>
        <v>Rv. Gompert - V40966 - RV. - Hengelo Gld</v>
      </c>
    </row>
    <row r="241" spans="1:8" ht="13.2" x14ac:dyDescent="0.25">
      <c r="A241" s="1">
        <f>IF(ISNUMBER(SEARCH(Wedstrijden!$D$2,Organisaties!B241)),MAX(Organisaties!$A$1:'Organisaties'!A240)+1,0)</f>
        <v>240</v>
      </c>
      <c r="B241" s="18" t="str">
        <f t="shared" si="3"/>
        <v>Pc. Halle En Omstreken - 891503 - PC. - Hengelo Gld</v>
      </c>
      <c r="C241" s="25" t="s">
        <v>298</v>
      </c>
      <c r="D241" s="25" t="s">
        <v>299</v>
      </c>
      <c r="E241" s="25" t="s">
        <v>67</v>
      </c>
      <c r="F241" s="25" t="s">
        <v>265</v>
      </c>
      <c r="G241" s="25" t="s">
        <v>1736</v>
      </c>
      <c r="H241" s="8" t="str">
        <f>IFERROR(VLOOKUP(ROWS(Organisaties!$H$2:'Organisaties'!H241),Organisaties!$A$2:'Organisaties'!$B$602,2,0),"")</f>
        <v>Pc. Halle En Omstreken - 891503 - PC. - Hengelo Gld</v>
      </c>
    </row>
    <row r="242" spans="1:8" ht="13.2" x14ac:dyDescent="0.25">
      <c r="A242" s="1">
        <f>IF(ISNUMBER(SEARCH(Wedstrijden!$D$2,Organisaties!B242)),MAX(Organisaties!$A$1:'Organisaties'!A241)+1,0)</f>
        <v>241</v>
      </c>
      <c r="B242" s="18" t="str">
        <f t="shared" si="3"/>
        <v>Rv. Halle En Omstreken - V50429 - RV. - Hengelo Gld</v>
      </c>
      <c r="C242" s="25" t="s">
        <v>300</v>
      </c>
      <c r="D242" s="25" t="s">
        <v>301</v>
      </c>
      <c r="E242" s="25" t="s">
        <v>71</v>
      </c>
      <c r="F242" s="25" t="s">
        <v>265</v>
      </c>
      <c r="G242" s="25" t="s">
        <v>1736</v>
      </c>
      <c r="H242" s="8" t="str">
        <f>IFERROR(VLOOKUP(ROWS(Organisaties!$H$2:'Organisaties'!H242),Organisaties!$A$2:'Organisaties'!$B$602,2,0),"")</f>
        <v>Rv. Halle En Omstreken - V50429 - RV. - Hengelo Gld</v>
      </c>
    </row>
    <row r="243" spans="1:8" ht="13.2" x14ac:dyDescent="0.25">
      <c r="A243" s="1">
        <f>IF(ISNUMBER(SEARCH(Wedstrijden!$D$2,Organisaties!B243)),MAX(Organisaties!$A$1:'Organisaties'!A242)+1,0)</f>
        <v>242</v>
      </c>
      <c r="B243" s="18" t="str">
        <f t="shared" si="3"/>
        <v>Pc. De Pasruiters - V50533 - PC. - Hengelo Ov</v>
      </c>
      <c r="C243" s="25" t="s">
        <v>634</v>
      </c>
      <c r="D243" s="25" t="s">
        <v>635</v>
      </c>
      <c r="E243" s="25" t="s">
        <v>67</v>
      </c>
      <c r="F243" s="25" t="s">
        <v>636</v>
      </c>
      <c r="G243" s="25" t="s">
        <v>1736</v>
      </c>
      <c r="H243" s="8" t="str">
        <f>IFERROR(VLOOKUP(ROWS(Organisaties!$H$2:'Organisaties'!H243),Organisaties!$A$2:'Organisaties'!$B$602,2,0),"")</f>
        <v>Pc. De Pasruiters - V50533 - PC. - Hengelo Ov</v>
      </c>
    </row>
    <row r="244" spans="1:8" ht="13.2" x14ac:dyDescent="0.25">
      <c r="A244" s="1">
        <f>IF(ISNUMBER(SEARCH(Wedstrijden!$D$2,Organisaties!B244)),MAX(Organisaties!$A$1:'Organisaties'!A243)+1,0)</f>
        <v>243</v>
      </c>
      <c r="B244" s="18" t="str">
        <f t="shared" si="3"/>
        <v>Rv. L.R. De Pasruiters - V50546 - RV. - Hengelo Ov</v>
      </c>
      <c r="C244" s="25" t="s">
        <v>637</v>
      </c>
      <c r="D244" s="25" t="s">
        <v>638</v>
      </c>
      <c r="E244" s="25" t="s">
        <v>71</v>
      </c>
      <c r="F244" s="25" t="s">
        <v>636</v>
      </c>
      <c r="G244" s="25" t="s">
        <v>1736</v>
      </c>
      <c r="H244" s="8" t="str">
        <f>IFERROR(VLOOKUP(ROWS(Organisaties!$H$2:'Organisaties'!H244),Organisaties!$A$2:'Organisaties'!$B$602,2,0),"")</f>
        <v>Rv. L.R. De Pasruiters - V50546 - RV. - Hengelo Ov</v>
      </c>
    </row>
    <row r="245" spans="1:8" ht="13.2" x14ac:dyDescent="0.25">
      <c r="A245" s="1">
        <f>IF(ISNUMBER(SEARCH(Wedstrijden!$D$2,Organisaties!B245)),MAX(Organisaties!$A$1:'Organisaties'!A244)+1,0)</f>
        <v>244</v>
      </c>
      <c r="B245" s="18" t="str">
        <f t="shared" si="3"/>
        <v>Pc. De Heuvelruiters - V40496 - PC. - Hernen</v>
      </c>
      <c r="C245" s="25" t="s">
        <v>327</v>
      </c>
      <c r="D245" s="25" t="s">
        <v>325</v>
      </c>
      <c r="E245" s="25" t="s">
        <v>67</v>
      </c>
      <c r="F245" s="25" t="s">
        <v>328</v>
      </c>
      <c r="G245" s="25" t="s">
        <v>1736</v>
      </c>
      <c r="H245" s="8" t="str">
        <f>IFERROR(VLOOKUP(ROWS(Organisaties!$H$2:'Organisaties'!H245),Organisaties!$A$2:'Organisaties'!$B$602,2,0),"")</f>
        <v>Pc. De Heuvelruiters - V40496 - PC. - Hernen</v>
      </c>
    </row>
    <row r="246" spans="1:8" ht="13.2" x14ac:dyDescent="0.25">
      <c r="A246" s="1">
        <f>IF(ISNUMBER(SEARCH(Wedstrijden!$D$2,Organisaties!B246)),MAX(Organisaties!$A$1:'Organisaties'!A245)+1,0)</f>
        <v>245</v>
      </c>
      <c r="B246" s="18" t="str">
        <f t="shared" si="3"/>
        <v>Pc. De Riddertjes Van Rozemond - V40507 - PC. - Hernen</v>
      </c>
      <c r="C246" s="25" t="s">
        <v>671</v>
      </c>
      <c r="D246" s="25" t="s">
        <v>672</v>
      </c>
      <c r="E246" s="25" t="s">
        <v>67</v>
      </c>
      <c r="F246" s="25" t="s">
        <v>328</v>
      </c>
      <c r="G246" s="25" t="s">
        <v>1736</v>
      </c>
      <c r="H246" s="8" t="str">
        <f>IFERROR(VLOOKUP(ROWS(Organisaties!$H$2:'Organisaties'!H246),Organisaties!$A$2:'Organisaties'!$B$602,2,0),"")</f>
        <v>Pc. De Riddertjes Van Rozemond - V40507 - PC. - Hernen</v>
      </c>
    </row>
    <row r="247" spans="1:8" ht="13.2" x14ac:dyDescent="0.25">
      <c r="A247" s="1">
        <f>IF(ISNUMBER(SEARCH(Wedstrijden!$D$2,Organisaties!B247)),MAX(Organisaties!$A$1:'Organisaties'!A246)+1,0)</f>
        <v>246</v>
      </c>
      <c r="B247" s="18" t="str">
        <f t="shared" si="3"/>
        <v>Pc. Herveld En Omstreken - V50488 - PC. - Herveld</v>
      </c>
      <c r="C247" s="25" t="s">
        <v>319</v>
      </c>
      <c r="D247" s="25" t="s">
        <v>320</v>
      </c>
      <c r="E247" s="25" t="s">
        <v>67</v>
      </c>
      <c r="F247" s="25" t="s">
        <v>321</v>
      </c>
      <c r="G247" s="25" t="s">
        <v>1736</v>
      </c>
      <c r="H247" s="8" t="str">
        <f>IFERROR(VLOOKUP(ROWS(Organisaties!$H$2:'Organisaties'!H247),Organisaties!$A$2:'Organisaties'!$B$602,2,0),"")</f>
        <v>Pc. Herveld En Omstreken - V50488 - PC. - Herveld</v>
      </c>
    </row>
    <row r="248" spans="1:8" ht="13.2" x14ac:dyDescent="0.25">
      <c r="A248" s="1">
        <f>IF(ISNUMBER(SEARCH(Wedstrijden!$D$2,Organisaties!B248)),MAX(Organisaties!$A$1:'Organisaties'!A247)+1,0)</f>
        <v>247</v>
      </c>
      <c r="B248" s="18" t="str">
        <f t="shared" si="3"/>
        <v>Rv. Herveld En Omstreken - V50457 - RV. - Herveld</v>
      </c>
      <c r="C248" s="25" t="s">
        <v>322</v>
      </c>
      <c r="D248" s="25" t="s">
        <v>323</v>
      </c>
      <c r="E248" s="25" t="s">
        <v>71</v>
      </c>
      <c r="F248" s="25" t="s">
        <v>321</v>
      </c>
      <c r="G248" s="25" t="s">
        <v>1736</v>
      </c>
      <c r="H248" s="8" t="str">
        <f>IFERROR(VLOOKUP(ROWS(Organisaties!$H$2:'Organisaties'!H248),Organisaties!$A$2:'Organisaties'!$B$602,2,0),"")</f>
        <v>Rv. Herveld En Omstreken - V50457 - RV. - Herveld</v>
      </c>
    </row>
    <row r="249" spans="1:8" ht="13.2" x14ac:dyDescent="0.25">
      <c r="A249" s="1">
        <f>IF(ISNUMBER(SEARCH(Wedstrijden!$D$2,Organisaties!B249)),MAX(Organisaties!$A$1:'Organisaties'!A248)+1,0)</f>
        <v>248</v>
      </c>
      <c r="B249" s="18" t="str">
        <f t="shared" si="3"/>
        <v>Pc. De Kasteelruiters - V50596 - PC. - Herveld</v>
      </c>
      <c r="C249" s="25" t="s">
        <v>408</v>
      </c>
      <c r="D249" s="25" t="s">
        <v>409</v>
      </c>
      <c r="E249" s="25" t="s">
        <v>67</v>
      </c>
      <c r="F249" s="25" t="s">
        <v>321</v>
      </c>
      <c r="G249" s="25" t="s">
        <v>1736</v>
      </c>
      <c r="H249" s="8" t="str">
        <f>IFERROR(VLOOKUP(ROWS(Organisaties!$H$2:'Organisaties'!H249),Organisaties!$A$2:'Organisaties'!$B$602,2,0),"")</f>
        <v>Pc. De Kasteelruiters - V50596 - PC. - Herveld</v>
      </c>
    </row>
    <row r="250" spans="1:8" ht="13.2" x14ac:dyDescent="0.25">
      <c r="A250" s="1">
        <f>IF(ISNUMBER(SEARCH(Wedstrijden!$D$2,Organisaties!B250)),MAX(Organisaties!$A$1:'Organisaties'!A249)+1,0)</f>
        <v>249</v>
      </c>
      <c r="B250" s="18" t="str">
        <f t="shared" si="3"/>
        <v>Pc. Tielerwaard West - V50526 - PC. - Herwijnen</v>
      </c>
      <c r="C250" s="25" t="s">
        <v>796</v>
      </c>
      <c r="D250" s="25" t="s">
        <v>797</v>
      </c>
      <c r="E250" s="25" t="s">
        <v>67</v>
      </c>
      <c r="F250" s="25" t="s">
        <v>798</v>
      </c>
      <c r="G250" s="25" t="s">
        <v>1736</v>
      </c>
      <c r="H250" s="8" t="str">
        <f>IFERROR(VLOOKUP(ROWS(Organisaties!$H$2:'Organisaties'!H250),Organisaties!$A$2:'Organisaties'!$B$602,2,0),"")</f>
        <v>Pc. Tielerwaard West - V50526 - PC. - Herwijnen</v>
      </c>
    </row>
    <row r="251" spans="1:8" ht="13.2" x14ac:dyDescent="0.25">
      <c r="A251" s="1">
        <f>IF(ISNUMBER(SEARCH(Wedstrijden!$D$2,Organisaties!B251)),MAX(Organisaties!$A$1:'Organisaties'!A250)+1,0)</f>
        <v>250</v>
      </c>
      <c r="B251" s="18" t="str">
        <f t="shared" si="3"/>
        <v>Rv. Tielerwaard West - V50564 - RV. - Herwijnen</v>
      </c>
      <c r="C251" s="25" t="s">
        <v>799</v>
      </c>
      <c r="D251" s="25" t="s">
        <v>800</v>
      </c>
      <c r="E251" s="25" t="s">
        <v>71</v>
      </c>
      <c r="F251" s="25" t="s">
        <v>798</v>
      </c>
      <c r="G251" s="25" t="s">
        <v>1736</v>
      </c>
      <c r="H251" s="8" t="str">
        <f>IFERROR(VLOOKUP(ROWS(Organisaties!$H$2:'Organisaties'!H251),Organisaties!$A$2:'Organisaties'!$B$602,2,0),"")</f>
        <v>Rv. Tielerwaard West - V50564 - RV. - Herwijnen</v>
      </c>
    </row>
    <row r="252" spans="1:8" ht="13.2" x14ac:dyDescent="0.25">
      <c r="A252" s="1">
        <f>IF(ISNUMBER(SEARCH(Wedstrijden!$D$2,Organisaties!B252)),MAX(Organisaties!$A$1:'Organisaties'!A251)+1,0)</f>
        <v>251</v>
      </c>
      <c r="B252" s="18" t="str">
        <f t="shared" si="3"/>
        <v>Manege De Fruithof - 843739 - RV. - Heteren</v>
      </c>
      <c r="C252" s="25" t="s">
        <v>497</v>
      </c>
      <c r="D252" s="25" t="s">
        <v>498</v>
      </c>
      <c r="E252" s="25" t="s">
        <v>71</v>
      </c>
      <c r="F252" s="25" t="s">
        <v>499</v>
      </c>
      <c r="G252" s="25" t="s">
        <v>1736</v>
      </c>
      <c r="H252" s="8" t="str">
        <f>IFERROR(VLOOKUP(ROWS(Organisaties!$H$2:'Organisaties'!H252),Organisaties!$A$2:'Organisaties'!$B$602,2,0),"")</f>
        <v>Manege De Fruithof - 843739 - RV. - Heteren</v>
      </c>
    </row>
    <row r="253" spans="1:8" ht="13.2" x14ac:dyDescent="0.25">
      <c r="A253" s="1">
        <f>IF(ISNUMBER(SEARCH(Wedstrijden!$D$2,Organisaties!B253)),MAX(Organisaties!$A$1:'Organisaties'!A252)+1,0)</f>
        <v>252</v>
      </c>
      <c r="B253" s="18" t="str">
        <f t="shared" si="3"/>
        <v>Manege De Fruithof - 960222 - PC. - Heteren</v>
      </c>
      <c r="C253" s="25" t="s">
        <v>500</v>
      </c>
      <c r="D253" s="25" t="s">
        <v>498</v>
      </c>
      <c r="E253" s="25" t="s">
        <v>67</v>
      </c>
      <c r="F253" s="25" t="s">
        <v>499</v>
      </c>
      <c r="G253" s="25" t="s">
        <v>1736</v>
      </c>
      <c r="H253" s="8" t="str">
        <f>IFERROR(VLOOKUP(ROWS(Organisaties!$H$2:'Organisaties'!H253),Organisaties!$A$2:'Organisaties'!$B$602,2,0),"")</f>
        <v>Manege De Fruithof - 960222 - PC. - Heteren</v>
      </c>
    </row>
    <row r="254" spans="1:8" ht="13.2" x14ac:dyDescent="0.25">
      <c r="A254" s="1">
        <f>IF(ISNUMBER(SEARCH(Wedstrijden!$D$2,Organisaties!B254)),MAX(Organisaties!$A$1:'Organisaties'!A253)+1,0)</f>
        <v>253</v>
      </c>
      <c r="B254" s="18" t="str">
        <f t="shared" si="3"/>
        <v>Rv. Nunspeetse Ruiterclub - V50582 - RV. - Hierden</v>
      </c>
      <c r="C254" s="25" t="s">
        <v>596</v>
      </c>
      <c r="D254" s="25" t="s">
        <v>597</v>
      </c>
      <c r="E254" s="25" t="s">
        <v>71</v>
      </c>
      <c r="F254" s="25" t="s">
        <v>598</v>
      </c>
      <c r="G254" s="25" t="s">
        <v>1736</v>
      </c>
      <c r="H254" s="8" t="str">
        <f>IFERROR(VLOOKUP(ROWS(Organisaties!$H$2:'Organisaties'!H254),Organisaties!$A$2:'Organisaties'!$B$602,2,0),"")</f>
        <v>Rv. Nunspeetse Ruiterclub - V50582 - RV. - Hierden</v>
      </c>
    </row>
    <row r="255" spans="1:8" ht="13.2" x14ac:dyDescent="0.25">
      <c r="A255" s="1">
        <f>IF(ISNUMBER(SEARCH(Wedstrijden!$D$2,Organisaties!B255)),MAX(Organisaties!$A$1:'Organisaties'!A254)+1,0)</f>
        <v>254</v>
      </c>
      <c r="B255" s="18" t="str">
        <f t="shared" si="3"/>
        <v>Pc. R.S.V. Stal Rodeo - 929885 - PC. - Hierden</v>
      </c>
      <c r="C255" s="25" t="s">
        <v>657</v>
      </c>
      <c r="D255" s="25" t="s">
        <v>658</v>
      </c>
      <c r="E255" s="25" t="s">
        <v>67</v>
      </c>
      <c r="F255" s="25" t="s">
        <v>598</v>
      </c>
      <c r="G255" s="25" t="s">
        <v>1736</v>
      </c>
      <c r="H255" s="8" t="str">
        <f>IFERROR(VLOOKUP(ROWS(Organisaties!$H$2:'Organisaties'!H255),Organisaties!$A$2:'Organisaties'!$B$602,2,0),"")</f>
        <v>Pc. R.S.V. Stal Rodeo - 929885 - PC. - Hierden</v>
      </c>
    </row>
    <row r="256" spans="1:8" ht="13.2" x14ac:dyDescent="0.25">
      <c r="A256" s="1">
        <f>IF(ISNUMBER(SEARCH(Wedstrijden!$D$2,Organisaties!B256)),MAX(Organisaties!$A$1:'Organisaties'!A255)+1,0)</f>
        <v>255</v>
      </c>
      <c r="B256" s="18" t="str">
        <f t="shared" si="3"/>
        <v>Rv. R.S.V. Stal Rodeo - V60395 - RV. - Hierden</v>
      </c>
      <c r="C256" s="25" t="s">
        <v>659</v>
      </c>
      <c r="D256" s="25" t="s">
        <v>1838</v>
      </c>
      <c r="E256" s="25" t="s">
        <v>71</v>
      </c>
      <c r="F256" s="25" t="s">
        <v>598</v>
      </c>
      <c r="G256" s="25" t="s">
        <v>1736</v>
      </c>
      <c r="H256" s="8" t="str">
        <f>IFERROR(VLOOKUP(ROWS(Organisaties!$H$2:'Organisaties'!H256),Organisaties!$A$2:'Organisaties'!$B$602,2,0),"")</f>
        <v>Rv. R.S.V. Stal Rodeo - V60395 - RV. - Hierden</v>
      </c>
    </row>
    <row r="257" spans="1:8" ht="13.2" x14ac:dyDescent="0.25">
      <c r="A257" s="1">
        <f>IF(ISNUMBER(SEARCH(Wedstrijden!$D$2,Organisaties!B257)),MAX(Organisaties!$A$1:'Organisaties'!A256)+1,0)</f>
        <v>256</v>
      </c>
      <c r="B257" s="18" t="str">
        <f t="shared" si="3"/>
        <v>Dimacon Bv - 769492 - Lic.1 - Hoenderloo</v>
      </c>
      <c r="C257" s="25" t="s">
        <v>1787</v>
      </c>
      <c r="D257" s="25" t="s">
        <v>1788</v>
      </c>
      <c r="E257" s="25" t="s">
        <v>1773</v>
      </c>
      <c r="F257" s="25" t="s">
        <v>1284</v>
      </c>
      <c r="G257" s="25" t="s">
        <v>1736</v>
      </c>
      <c r="H257" s="8" t="str">
        <f>IFERROR(VLOOKUP(ROWS(Organisaties!$H$2:'Organisaties'!H257),Organisaties!$A$2:'Organisaties'!$B$602,2,0),"")</f>
        <v>Dimacon Bv - 769492 - Lic.1 - Hoenderloo</v>
      </c>
    </row>
    <row r="258" spans="1:8" ht="13.2" x14ac:dyDescent="0.25">
      <c r="A258" s="1">
        <f>IF(ISNUMBER(SEARCH(Wedstrijden!$D$2,Organisaties!B258)),MAX(Organisaties!$A$1:'Organisaties'!A257)+1,0)</f>
        <v>257</v>
      </c>
      <c r="B258" s="18" t="str">
        <f t="shared" ref="B258:B321" si="4">CONCATENATE(PROPER(D258)," - ",C258,," - ",E258," ","- ", PROPER(F258))</f>
        <v>Pc. Rovienna - V40502 - PC. - Horssen</v>
      </c>
      <c r="C258" s="25" t="s">
        <v>696</v>
      </c>
      <c r="D258" s="25" t="s">
        <v>697</v>
      </c>
      <c r="E258" s="25" t="s">
        <v>67</v>
      </c>
      <c r="F258" s="25" t="s">
        <v>698</v>
      </c>
      <c r="G258" s="25" t="s">
        <v>1736</v>
      </c>
      <c r="H258" s="8" t="str">
        <f>IFERROR(VLOOKUP(ROWS(Organisaties!$H$2:'Organisaties'!H258),Organisaties!$A$2:'Organisaties'!$B$602,2,0),"")</f>
        <v>Pc. Rovienna - V40502 - PC. - Horssen</v>
      </c>
    </row>
    <row r="259" spans="1:8" ht="13.2" x14ac:dyDescent="0.25">
      <c r="A259" s="1">
        <f>IF(ISNUMBER(SEARCH(Wedstrijden!$D$2,Organisaties!B259)),MAX(Organisaties!$A$1:'Organisaties'!A258)+1,0)</f>
        <v>258</v>
      </c>
      <c r="B259" s="18" t="str">
        <f t="shared" si="4"/>
        <v>Rv. Rovienna - V40217 - RV. - Horssen</v>
      </c>
      <c r="C259" s="25" t="s">
        <v>699</v>
      </c>
      <c r="D259" s="25" t="s">
        <v>700</v>
      </c>
      <c r="E259" s="25" t="s">
        <v>71</v>
      </c>
      <c r="F259" s="25" t="s">
        <v>698</v>
      </c>
      <c r="G259" s="25" t="s">
        <v>1736</v>
      </c>
      <c r="H259" s="8" t="str">
        <f>IFERROR(VLOOKUP(ROWS(Organisaties!$H$2:'Organisaties'!H259),Organisaties!$A$2:'Organisaties'!$B$602,2,0),"")</f>
        <v>Rv. Rovienna - V40217 - RV. - Horssen</v>
      </c>
    </row>
    <row r="260" spans="1:8" ht="13.2" x14ac:dyDescent="0.25">
      <c r="A260" s="1">
        <f>IF(ISNUMBER(SEARCH(Wedstrijden!$D$2,Organisaties!B260)),MAX(Organisaties!$A$1:'Organisaties'!A259)+1,0)</f>
        <v>259</v>
      </c>
      <c r="B260" s="18" t="str">
        <f t="shared" si="4"/>
        <v>Stichting Ruitersport De Driesprong - V60413 - Lic.2 - Huissen</v>
      </c>
      <c r="C260" s="25" t="s">
        <v>1903</v>
      </c>
      <c r="D260" s="25" t="s">
        <v>1904</v>
      </c>
      <c r="E260" s="25" t="s">
        <v>1783</v>
      </c>
      <c r="F260" s="25" t="s">
        <v>823</v>
      </c>
      <c r="G260" s="25" t="s">
        <v>1736</v>
      </c>
      <c r="H260" s="8" t="str">
        <f>IFERROR(VLOOKUP(ROWS(Organisaties!$H$2:'Organisaties'!H260),Organisaties!$A$2:'Organisaties'!$B$602,2,0),"")</f>
        <v>Stichting Ruitersport De Driesprong - V60413 - Lic.2 - Huissen</v>
      </c>
    </row>
    <row r="261" spans="1:8" ht="13.2" x14ac:dyDescent="0.25">
      <c r="A261" s="1">
        <f>IF(ISNUMBER(SEARCH(Wedstrijden!$D$2,Organisaties!B261)),MAX(Organisaties!$A$1:'Organisaties'!A260)+1,0)</f>
        <v>260</v>
      </c>
      <c r="B261" s="18" t="str">
        <f t="shared" si="4"/>
        <v>Pc. De Valom - V60489 - PC. - Huissen</v>
      </c>
      <c r="C261" s="25" t="s">
        <v>821</v>
      </c>
      <c r="D261" s="25" t="s">
        <v>822</v>
      </c>
      <c r="E261" s="25" t="s">
        <v>67</v>
      </c>
      <c r="F261" s="25" t="s">
        <v>823</v>
      </c>
      <c r="G261" s="25" t="s">
        <v>1736</v>
      </c>
      <c r="H261" s="8" t="str">
        <f>IFERROR(VLOOKUP(ROWS(Organisaties!$H$2:'Organisaties'!H261),Organisaties!$A$2:'Organisaties'!$B$602,2,0),"")</f>
        <v>Pc. De Valom - V60489 - PC. - Huissen</v>
      </c>
    </row>
    <row r="262" spans="1:8" ht="13.2" x14ac:dyDescent="0.25">
      <c r="A262" s="1">
        <f>IF(ISNUMBER(SEARCH(Wedstrijden!$D$2,Organisaties!B262)),MAX(Organisaties!$A$1:'Organisaties'!A261)+1,0)</f>
        <v>261</v>
      </c>
      <c r="B262" s="18" t="str">
        <f t="shared" si="4"/>
        <v>Rv. Valom - V60378 - RV. - Huissen</v>
      </c>
      <c r="C262" s="25" t="s">
        <v>824</v>
      </c>
      <c r="D262" s="25" t="s">
        <v>825</v>
      </c>
      <c r="E262" s="25" t="s">
        <v>71</v>
      </c>
      <c r="F262" s="25" t="s">
        <v>823</v>
      </c>
      <c r="G262" s="25" t="s">
        <v>1736</v>
      </c>
      <c r="H262" s="8" t="str">
        <f>IFERROR(VLOOKUP(ROWS(Organisaties!$H$2:'Organisaties'!H262),Organisaties!$A$2:'Organisaties'!$B$602,2,0),"")</f>
        <v>Rv. Valom - V60378 - RV. - Huissen</v>
      </c>
    </row>
    <row r="263" spans="1:8" ht="13.2" x14ac:dyDescent="0.25">
      <c r="A263" s="1">
        <f>IF(ISNUMBER(SEARCH(Wedstrijden!$D$2,Organisaties!B263)),MAX(Organisaties!$A$1:'Organisaties'!A262)+1,0)</f>
        <v>262</v>
      </c>
      <c r="B263" s="18" t="str">
        <f t="shared" si="4"/>
        <v>Pc. De Waalruiters - V50506 - PC. - Huissen</v>
      </c>
      <c r="C263" s="25" t="s">
        <v>890</v>
      </c>
      <c r="D263" s="25" t="s">
        <v>891</v>
      </c>
      <c r="E263" s="25" t="s">
        <v>67</v>
      </c>
      <c r="F263" s="25" t="s">
        <v>823</v>
      </c>
      <c r="G263" s="25" t="s">
        <v>1736</v>
      </c>
      <c r="H263" s="8" t="str">
        <f>IFERROR(VLOOKUP(ROWS(Organisaties!$H$2:'Organisaties'!H263),Organisaties!$A$2:'Organisaties'!$B$602,2,0),"")</f>
        <v>Pc. De Waalruiters - V50506 - PC. - Huissen</v>
      </c>
    </row>
    <row r="264" spans="1:8" ht="13.2" x14ac:dyDescent="0.25">
      <c r="A264" s="1">
        <f>IF(ISNUMBER(SEARCH(Wedstrijden!$D$2,Organisaties!B264)),MAX(Organisaties!$A$1:'Organisaties'!A263)+1,0)</f>
        <v>263</v>
      </c>
      <c r="B264" s="18" t="str">
        <f t="shared" si="4"/>
        <v>Rv. De Waalruiters - V50555 - RV. - Huissen</v>
      </c>
      <c r="C264" s="25" t="s">
        <v>892</v>
      </c>
      <c r="D264" s="25" t="s">
        <v>893</v>
      </c>
      <c r="E264" s="25" t="s">
        <v>71</v>
      </c>
      <c r="F264" s="25" t="s">
        <v>823</v>
      </c>
      <c r="G264" s="25" t="s">
        <v>1736</v>
      </c>
      <c r="H264" s="8" t="str">
        <f>IFERROR(VLOOKUP(ROWS(Organisaties!$H$2:'Organisaties'!H264),Organisaties!$A$2:'Organisaties'!$B$602,2,0),"")</f>
        <v>Rv. De Waalruiters - V50555 - RV. - Huissen</v>
      </c>
    </row>
    <row r="265" spans="1:8" ht="13.2" x14ac:dyDescent="0.25">
      <c r="A265" s="1">
        <f>IF(ISNUMBER(SEARCH(Wedstrijden!$D$2,Organisaties!B265)),MAX(Organisaties!$A$1:'Organisaties'!A264)+1,0)</f>
        <v>264</v>
      </c>
      <c r="B265" s="18" t="str">
        <f t="shared" si="4"/>
        <v>Pc. De Bosrakkers - V51443 - PC. - Hulshorst</v>
      </c>
      <c r="C265" s="25" t="s">
        <v>149</v>
      </c>
      <c r="D265" s="25" t="s">
        <v>150</v>
      </c>
      <c r="E265" s="25" t="s">
        <v>67</v>
      </c>
      <c r="F265" s="25" t="s">
        <v>151</v>
      </c>
      <c r="G265" s="25" t="s">
        <v>1736</v>
      </c>
      <c r="H265" s="8" t="str">
        <f>IFERROR(VLOOKUP(ROWS(Organisaties!$H$2:'Organisaties'!H265),Organisaties!$A$2:'Organisaties'!$B$602,2,0),"")</f>
        <v>Pc. De Bosrakkers - V51443 - PC. - Hulshorst</v>
      </c>
    </row>
    <row r="266" spans="1:8" ht="13.2" x14ac:dyDescent="0.25">
      <c r="A266" s="1">
        <f>IF(ISNUMBER(SEARCH(Wedstrijden!$D$2,Organisaties!B266)),MAX(Organisaties!$A$1:'Organisaties'!A265)+1,0)</f>
        <v>265</v>
      </c>
      <c r="B266" s="18" t="str">
        <f t="shared" si="4"/>
        <v>Manege Het Loenhorst - 511799 - RV. - Hummelo</v>
      </c>
      <c r="C266" s="25" t="s">
        <v>508</v>
      </c>
      <c r="D266" s="25" t="s">
        <v>509</v>
      </c>
      <c r="E266" s="25" t="s">
        <v>71</v>
      </c>
      <c r="F266" s="25" t="s">
        <v>510</v>
      </c>
      <c r="G266" s="25" t="s">
        <v>1736</v>
      </c>
      <c r="H266" s="8" t="str">
        <f>IFERROR(VLOOKUP(ROWS(Organisaties!$H$2:'Organisaties'!H266),Organisaties!$A$2:'Organisaties'!$B$602,2,0),"")</f>
        <v>Manege Het Loenhorst - 511799 - RV. - Hummelo</v>
      </c>
    </row>
    <row r="267" spans="1:8" ht="13.2" x14ac:dyDescent="0.25">
      <c r="A267" s="1">
        <f>IF(ISNUMBER(SEARCH(Wedstrijden!$D$2,Organisaties!B267)),MAX(Organisaties!$A$1:'Organisaties'!A266)+1,0)</f>
        <v>266</v>
      </c>
      <c r="B267" s="18" t="str">
        <f t="shared" si="4"/>
        <v>Manege Het Loenhorst - 961043 - PC. - Hummelo</v>
      </c>
      <c r="C267" s="25" t="s">
        <v>511</v>
      </c>
      <c r="D267" s="25" t="s">
        <v>509</v>
      </c>
      <c r="E267" s="25" t="s">
        <v>67</v>
      </c>
      <c r="F267" s="25" t="s">
        <v>510</v>
      </c>
      <c r="G267" s="25" t="s">
        <v>1736</v>
      </c>
      <c r="H267" s="8" t="str">
        <f>IFERROR(VLOOKUP(ROWS(Organisaties!$H$2:'Organisaties'!H267),Organisaties!$A$2:'Organisaties'!$B$602,2,0),"")</f>
        <v>Manege Het Loenhorst - 961043 - PC. - Hummelo</v>
      </c>
    </row>
    <row r="268" spans="1:8" ht="13.2" x14ac:dyDescent="0.25">
      <c r="A268" s="1">
        <f>IF(ISNUMBER(SEARCH(Wedstrijden!$D$2,Organisaties!B268)),MAX(Organisaties!$A$1:'Organisaties'!A267)+1,0)</f>
        <v>267</v>
      </c>
      <c r="B268" s="18" t="str">
        <f t="shared" si="4"/>
        <v>Hc Bommelerwaard B.V. - 932001 - RV. - Kerkwijk</v>
      </c>
      <c r="C268" s="25" t="s">
        <v>315</v>
      </c>
      <c r="D268" s="25" t="s">
        <v>314</v>
      </c>
      <c r="E268" s="25" t="s">
        <v>71</v>
      </c>
      <c r="F268" s="25" t="s">
        <v>148</v>
      </c>
      <c r="G268" s="25" t="s">
        <v>1736</v>
      </c>
      <c r="H268" s="8" t="str">
        <f>IFERROR(VLOOKUP(ROWS(Organisaties!$H$2:'Organisaties'!H268),Organisaties!$A$2:'Organisaties'!$B$602,2,0),"")</f>
        <v>Hc Bommelerwaard B.V. - 932001 - RV. - Kerkwijk</v>
      </c>
    </row>
    <row r="269" spans="1:8" ht="13.2" x14ac:dyDescent="0.25">
      <c r="A269" s="1">
        <f>IF(ISNUMBER(SEARCH(Wedstrijden!$D$2,Organisaties!B269)),MAX(Organisaties!$A$1:'Organisaties'!A268)+1,0)</f>
        <v>268</v>
      </c>
      <c r="B269" s="18" t="str">
        <f t="shared" si="4"/>
        <v>Hc Bommelerwaard B.V. - 958838 - PC. - Kerkwijk</v>
      </c>
      <c r="C269" s="25" t="s">
        <v>313</v>
      </c>
      <c r="D269" s="25" t="s">
        <v>314</v>
      </c>
      <c r="E269" s="25" t="s">
        <v>67</v>
      </c>
      <c r="F269" s="25" t="s">
        <v>148</v>
      </c>
      <c r="G269" s="25" t="s">
        <v>1736</v>
      </c>
      <c r="H269" s="8" t="str">
        <f>IFERROR(VLOOKUP(ROWS(Organisaties!$H$2:'Organisaties'!H269),Organisaties!$A$2:'Organisaties'!$B$602,2,0),"")</f>
        <v>Hc Bommelerwaard B.V. - 958838 - PC. - Kerkwijk</v>
      </c>
    </row>
    <row r="270" spans="1:8" ht="13.2" x14ac:dyDescent="0.25">
      <c r="A270" s="1">
        <f>IF(ISNUMBER(SEARCH(Wedstrijden!$D$2,Organisaties!B270)),MAX(Organisaties!$A$1:'Organisaties'!A269)+1,0)</f>
        <v>269</v>
      </c>
      <c r="B270" s="18" t="str">
        <f t="shared" si="4"/>
        <v>Pc. De Batavieren - V50595 - PC. - Kesteren</v>
      </c>
      <c r="C270" s="25" t="s">
        <v>103</v>
      </c>
      <c r="D270" s="25" t="s">
        <v>104</v>
      </c>
      <c r="E270" s="25" t="s">
        <v>67</v>
      </c>
      <c r="F270" s="25" t="s">
        <v>105</v>
      </c>
      <c r="G270" s="25" t="s">
        <v>1736</v>
      </c>
      <c r="H270" s="8" t="str">
        <f>IFERROR(VLOOKUP(ROWS(Organisaties!$H$2:'Organisaties'!H270),Organisaties!$A$2:'Organisaties'!$B$602,2,0),"")</f>
        <v>Pc. De Batavieren - V50595 - PC. - Kesteren</v>
      </c>
    </row>
    <row r="271" spans="1:8" ht="13.2" x14ac:dyDescent="0.25">
      <c r="A271" s="1">
        <f>IF(ISNUMBER(SEARCH(Wedstrijden!$D$2,Organisaties!B271)),MAX(Organisaties!$A$1:'Organisaties'!A270)+1,0)</f>
        <v>270</v>
      </c>
      <c r="B271" s="18" t="str">
        <f t="shared" si="4"/>
        <v>Rv. Batavieren - V50448 - RV. - Kesteren</v>
      </c>
      <c r="C271" s="25" t="s">
        <v>106</v>
      </c>
      <c r="D271" s="25" t="s">
        <v>107</v>
      </c>
      <c r="E271" s="25" t="s">
        <v>71</v>
      </c>
      <c r="F271" s="25" t="s">
        <v>105</v>
      </c>
      <c r="G271" s="25" t="s">
        <v>1736</v>
      </c>
      <c r="H271" s="8" t="str">
        <f>IFERROR(VLOOKUP(ROWS(Organisaties!$H$2:'Organisaties'!H271),Organisaties!$A$2:'Organisaties'!$B$602,2,0),"")</f>
        <v>Rv. Batavieren - V50448 - RV. - Kesteren</v>
      </c>
    </row>
    <row r="272" spans="1:8" ht="13.2" x14ac:dyDescent="0.25">
      <c r="A272" s="1">
        <f>IF(ISNUMBER(SEARCH(Wedstrijden!$D$2,Organisaties!B272)),MAX(Organisaties!$A$1:'Organisaties'!A271)+1,0)</f>
        <v>271</v>
      </c>
      <c r="B272" s="18" t="str">
        <f t="shared" si="4"/>
        <v>Pc. Didam E.O. - V51444 - PC. - Kilder</v>
      </c>
      <c r="C272" s="25" t="s">
        <v>190</v>
      </c>
      <c r="D272" s="25" t="s">
        <v>191</v>
      </c>
      <c r="E272" s="25" t="s">
        <v>67</v>
      </c>
      <c r="F272" s="25" t="s">
        <v>192</v>
      </c>
      <c r="G272" s="25" t="s">
        <v>1736</v>
      </c>
      <c r="H272" s="8" t="str">
        <f>IFERROR(VLOOKUP(ROWS(Organisaties!$H$2:'Organisaties'!H272),Organisaties!$A$2:'Organisaties'!$B$602,2,0),"")</f>
        <v>Pc. Didam E.O. - V51444 - PC. - Kilder</v>
      </c>
    </row>
    <row r="273" spans="1:8" ht="13.2" x14ac:dyDescent="0.25">
      <c r="A273" s="1">
        <f>IF(ISNUMBER(SEARCH(Wedstrijden!$D$2,Organisaties!B273)),MAX(Organisaties!$A$1:'Organisaties'!A272)+1,0)</f>
        <v>272</v>
      </c>
      <c r="B273" s="18" t="str">
        <f t="shared" si="4"/>
        <v>Rv. Didam E.O. - V51396 - RV. - Kilder</v>
      </c>
      <c r="C273" s="25" t="s">
        <v>193</v>
      </c>
      <c r="D273" s="25" t="s">
        <v>194</v>
      </c>
      <c r="E273" s="25" t="s">
        <v>71</v>
      </c>
      <c r="F273" s="25" t="s">
        <v>192</v>
      </c>
      <c r="G273" s="25" t="s">
        <v>1736</v>
      </c>
      <c r="H273" s="8" t="str">
        <f>IFERROR(VLOOKUP(ROWS(Organisaties!$H$2:'Organisaties'!H273),Organisaties!$A$2:'Organisaties'!$B$602,2,0),"")</f>
        <v>Rv. Didam E.O. - V51396 - RV. - Kilder</v>
      </c>
    </row>
    <row r="274" spans="1:8" ht="13.2" x14ac:dyDescent="0.25">
      <c r="A274" s="1">
        <f>IF(ISNUMBER(SEARCH(Wedstrijden!$D$2,Organisaties!B274)),MAX(Organisaties!$A$1:'Organisaties'!A273)+1,0)</f>
        <v>273</v>
      </c>
      <c r="B274" s="18" t="str">
        <f t="shared" si="4"/>
        <v>Rv. Woudruiters - V40202 - RV. - Kilder</v>
      </c>
      <c r="C274" s="25" t="s">
        <v>914</v>
      </c>
      <c r="D274" s="25" t="s">
        <v>915</v>
      </c>
      <c r="E274" s="25" t="s">
        <v>71</v>
      </c>
      <c r="F274" s="25" t="s">
        <v>192</v>
      </c>
      <c r="G274" s="25" t="s">
        <v>1736</v>
      </c>
      <c r="H274" s="8" t="str">
        <f>IFERROR(VLOOKUP(ROWS(Organisaties!$H$2:'Organisaties'!H274),Organisaties!$A$2:'Organisaties'!$B$602,2,0),"")</f>
        <v>Rv. Woudruiters - V40202 - RV. - Kilder</v>
      </c>
    </row>
    <row r="275" spans="1:8" ht="13.2" x14ac:dyDescent="0.25">
      <c r="A275" s="1">
        <f>IF(ISNUMBER(SEARCH(Wedstrijden!$D$2,Organisaties!B275)),MAX(Organisaties!$A$1:'Organisaties'!A274)+1,0)</f>
        <v>274</v>
      </c>
      <c r="B275" s="18" t="str">
        <f t="shared" si="4"/>
        <v>Pc. Hobby-Horse (Hv.) - V51063 - PC. - Klarenbeek</v>
      </c>
      <c r="C275" s="25" t="s">
        <v>344</v>
      </c>
      <c r="D275" s="25" t="s">
        <v>345</v>
      </c>
      <c r="E275" s="25" t="s">
        <v>67</v>
      </c>
      <c r="F275" s="25" t="s">
        <v>346</v>
      </c>
      <c r="G275" s="25" t="s">
        <v>1736</v>
      </c>
      <c r="H275" s="8" t="str">
        <f>IFERROR(VLOOKUP(ROWS(Organisaties!$H$2:'Organisaties'!H275),Organisaties!$A$2:'Organisaties'!$B$602,2,0),"")</f>
        <v>Pc. Hobby-Horse (Hv.) - V51063 - PC. - Klarenbeek</v>
      </c>
    </row>
    <row r="276" spans="1:8" ht="13.2" x14ac:dyDescent="0.25">
      <c r="A276" s="1">
        <f>IF(ISNUMBER(SEARCH(Wedstrijden!$D$2,Organisaties!B276)),MAX(Organisaties!$A$1:'Organisaties'!A275)+1,0)</f>
        <v>275</v>
      </c>
      <c r="B276" s="18" t="str">
        <f t="shared" si="4"/>
        <v>Rv. Hobby-Horse (Hv.) - 889607 - RV. - Klarenbeek</v>
      </c>
      <c r="C276" s="25" t="s">
        <v>347</v>
      </c>
      <c r="D276" s="25" t="s">
        <v>348</v>
      </c>
      <c r="E276" s="25" t="s">
        <v>71</v>
      </c>
      <c r="F276" s="25" t="s">
        <v>346</v>
      </c>
      <c r="G276" s="25" t="s">
        <v>1736</v>
      </c>
      <c r="H276" s="8" t="str">
        <f>IFERROR(VLOOKUP(ROWS(Organisaties!$H$2:'Organisaties'!H276),Organisaties!$A$2:'Organisaties'!$B$602,2,0),"")</f>
        <v>Rv. Hobby-Horse (Hv.) - 889607 - RV. - Klarenbeek</v>
      </c>
    </row>
    <row r="277" spans="1:8" ht="13.2" x14ac:dyDescent="0.25">
      <c r="A277" s="1">
        <f>IF(ISNUMBER(SEARCH(Wedstrijden!$D$2,Organisaties!B277)),MAX(Organisaties!$A$1:'Organisaties'!A276)+1,0)</f>
        <v>276</v>
      </c>
      <c r="B277" s="18" t="str">
        <f t="shared" si="4"/>
        <v>Manege Voorst - 988982 - RV. - Klarenbeek</v>
      </c>
      <c r="C277" s="25" t="s">
        <v>536</v>
      </c>
      <c r="D277" s="25" t="s">
        <v>535</v>
      </c>
      <c r="E277" s="25" t="s">
        <v>71</v>
      </c>
      <c r="F277" s="25" t="s">
        <v>346</v>
      </c>
      <c r="G277" s="25" t="s">
        <v>1736</v>
      </c>
      <c r="H277" s="8" t="str">
        <f>IFERROR(VLOOKUP(ROWS(Organisaties!$H$2:'Organisaties'!H277),Organisaties!$A$2:'Organisaties'!$B$602,2,0),"")</f>
        <v>Manege Voorst - 988982 - RV. - Klarenbeek</v>
      </c>
    </row>
    <row r="278" spans="1:8" ht="13.2" x14ac:dyDescent="0.25">
      <c r="A278" s="1">
        <f>IF(ISNUMBER(SEARCH(Wedstrijden!$D$2,Organisaties!B278)),MAX(Organisaties!$A$1:'Organisaties'!A277)+1,0)</f>
        <v>277</v>
      </c>
      <c r="B278" s="18" t="str">
        <f t="shared" si="4"/>
        <v>Manege Voorst - 857783 - PC. - Klarenbeek</v>
      </c>
      <c r="C278" s="25" t="s">
        <v>534</v>
      </c>
      <c r="D278" s="25" t="s">
        <v>535</v>
      </c>
      <c r="E278" s="25" t="s">
        <v>67</v>
      </c>
      <c r="F278" s="25" t="s">
        <v>346</v>
      </c>
      <c r="G278" s="25" t="s">
        <v>1736</v>
      </c>
      <c r="H278" s="8" t="str">
        <f>IFERROR(VLOOKUP(ROWS(Organisaties!$H$2:'Organisaties'!H278),Organisaties!$A$2:'Organisaties'!$B$602,2,0),"")</f>
        <v>Manege Voorst - 857783 - PC. - Klarenbeek</v>
      </c>
    </row>
    <row r="279" spans="1:8" ht="13.2" x14ac:dyDescent="0.25">
      <c r="A279" s="1">
        <f>IF(ISNUMBER(SEARCH(Wedstrijden!$D$2,Organisaties!B279)),MAX(Organisaties!$A$1:'Organisaties'!A278)+1,0)</f>
        <v>278</v>
      </c>
      <c r="B279" s="18" t="str">
        <f t="shared" si="4"/>
        <v>Paardentrainingscentrum Gert Van Den Hoorn - 772741 - Lic.1 - Kootwijk</v>
      </c>
      <c r="C279" s="25" t="s">
        <v>1829</v>
      </c>
      <c r="D279" s="25" t="s">
        <v>1830</v>
      </c>
      <c r="E279" s="25" t="s">
        <v>1773</v>
      </c>
      <c r="F279" s="25" t="s">
        <v>601</v>
      </c>
      <c r="G279" s="25" t="s">
        <v>1736</v>
      </c>
      <c r="H279" s="8" t="str">
        <f>IFERROR(VLOOKUP(ROWS(Organisaties!$H$2:'Organisaties'!H279),Organisaties!$A$2:'Organisaties'!$B$602,2,0),"")</f>
        <v>Paardentrainingscentrum Gert Van Den Hoorn - 772741 - Lic.1 - Kootwijk</v>
      </c>
    </row>
    <row r="280" spans="1:8" ht="13.2" x14ac:dyDescent="0.25">
      <c r="A280" s="1">
        <f>IF(ISNUMBER(SEARCH(Wedstrijden!$D$2,Organisaties!B280)),MAX(Organisaties!$A$1:'Organisaties'!A279)+1,0)</f>
        <v>279</v>
      </c>
      <c r="B280" s="18" t="str">
        <f t="shared" si="4"/>
        <v>Paardentrainingscentrum Gert Van Den Hoorn - 971402 - RV. - Kootwijk</v>
      </c>
      <c r="C280" s="25" t="s">
        <v>1831</v>
      </c>
      <c r="D280" s="25" t="s">
        <v>1326</v>
      </c>
      <c r="E280" s="25" t="s">
        <v>71</v>
      </c>
      <c r="F280" s="25" t="s">
        <v>601</v>
      </c>
      <c r="G280" s="25" t="s">
        <v>1736</v>
      </c>
      <c r="H280" s="8" t="str">
        <f>IFERROR(VLOOKUP(ROWS(Organisaties!$H$2:'Organisaties'!H280),Organisaties!$A$2:'Organisaties'!$B$602,2,0),"")</f>
        <v>Paardentrainingscentrum Gert Van Den Hoorn - 971402 - RV. - Kootwijk</v>
      </c>
    </row>
    <row r="281" spans="1:8" ht="13.2" x14ac:dyDescent="0.25">
      <c r="A281" s="1">
        <f>IF(ISNUMBER(SEARCH(Wedstrijden!$D$2,Organisaties!B281)),MAX(Organisaties!$A$1:'Organisaties'!A280)+1,0)</f>
        <v>280</v>
      </c>
      <c r="B281" s="18" t="str">
        <f t="shared" si="4"/>
        <v>Pc. De Engruiters - V51362 - PC. - Kootwijkerbroek</v>
      </c>
      <c r="C281" s="25" t="s">
        <v>228</v>
      </c>
      <c r="D281" s="25" t="s">
        <v>229</v>
      </c>
      <c r="E281" s="25" t="s">
        <v>67</v>
      </c>
      <c r="F281" s="25" t="s">
        <v>230</v>
      </c>
      <c r="G281" s="25" t="s">
        <v>1736</v>
      </c>
      <c r="H281" s="8" t="str">
        <f>IFERROR(VLOOKUP(ROWS(Organisaties!$H$2:'Organisaties'!H281),Organisaties!$A$2:'Organisaties'!$B$602,2,0),"")</f>
        <v>Pc. De Engruiters - V51362 - PC. - Kootwijkerbroek</v>
      </c>
    </row>
    <row r="282" spans="1:8" ht="13.2" x14ac:dyDescent="0.25">
      <c r="A282" s="1">
        <f>IF(ISNUMBER(SEARCH(Wedstrijden!$D$2,Organisaties!B282)),MAX(Organisaties!$A$1:'Organisaties'!A281)+1,0)</f>
        <v>281</v>
      </c>
      <c r="B282" s="18" t="str">
        <f t="shared" si="4"/>
        <v>Rv. Engruiters - V51361 - RV. - Kootwijkerbroek</v>
      </c>
      <c r="C282" s="25" t="s">
        <v>231</v>
      </c>
      <c r="D282" s="25" t="s">
        <v>232</v>
      </c>
      <c r="E282" s="25" t="s">
        <v>71</v>
      </c>
      <c r="F282" s="25" t="s">
        <v>230</v>
      </c>
      <c r="G282" s="25" t="s">
        <v>1736</v>
      </c>
      <c r="H282" s="8" t="str">
        <f>IFERROR(VLOOKUP(ROWS(Organisaties!$H$2:'Organisaties'!H282),Organisaties!$A$2:'Organisaties'!$B$602,2,0),"")</f>
        <v>Rv. Engruiters - V51361 - RV. - Kootwijkerbroek</v>
      </c>
    </row>
    <row r="283" spans="1:8" ht="13.2" x14ac:dyDescent="0.25">
      <c r="A283" s="1">
        <f>IF(ISNUMBER(SEARCH(Wedstrijden!$D$2,Organisaties!B283)),MAX(Organisaties!$A$1:'Organisaties'!A282)+1,0)</f>
        <v>282</v>
      </c>
      <c r="B283" s="18" t="str">
        <f t="shared" si="4"/>
        <v>Outdoor Gelderland Bv - V30332 - Lic.1 - Kootwijkerbroek</v>
      </c>
      <c r="C283" s="25" t="s">
        <v>1014</v>
      </c>
      <c r="D283" s="25" t="s">
        <v>1015</v>
      </c>
      <c r="E283" s="25" t="s">
        <v>1773</v>
      </c>
      <c r="F283" s="25" t="s">
        <v>230</v>
      </c>
      <c r="G283" s="25" t="s">
        <v>1736</v>
      </c>
      <c r="H283" s="8" t="str">
        <f>IFERROR(VLOOKUP(ROWS(Organisaties!$H$2:'Organisaties'!H283),Organisaties!$A$2:'Organisaties'!$B$602,2,0),"")</f>
        <v>Outdoor Gelderland Bv - V30332 - Lic.1 - Kootwijkerbroek</v>
      </c>
    </row>
    <row r="284" spans="1:8" ht="13.2" x14ac:dyDescent="0.25">
      <c r="A284" s="1">
        <f>IF(ISNUMBER(SEARCH(Wedstrijden!$D$2,Organisaties!B284)),MAX(Organisaties!$A$1:'Organisaties'!A283)+1,0)</f>
        <v>283</v>
      </c>
      <c r="B284" s="18" t="str">
        <f t="shared" si="4"/>
        <v>Stichting N.I.C.H. Het Gouden Ei - V51003 - Lic.1 - Kootwijkerbroek</v>
      </c>
      <c r="C284" s="25" t="s">
        <v>1888</v>
      </c>
      <c r="D284" s="25" t="s">
        <v>1889</v>
      </c>
      <c r="E284" s="25" t="s">
        <v>1773</v>
      </c>
      <c r="F284" s="25" t="s">
        <v>230</v>
      </c>
      <c r="G284" s="25" t="s">
        <v>1736</v>
      </c>
      <c r="H284" s="8" t="str">
        <f>IFERROR(VLOOKUP(ROWS(Organisaties!$H$2:'Organisaties'!H284),Organisaties!$A$2:'Organisaties'!$B$602,2,0),"")</f>
        <v>Stichting N.I.C.H. Het Gouden Ei - V51003 - Lic.1 - Kootwijkerbroek</v>
      </c>
    </row>
    <row r="285" spans="1:8" ht="13.2" x14ac:dyDescent="0.25">
      <c r="A285" s="1">
        <f>IF(ISNUMBER(SEARCH(Wedstrijden!$D$2,Organisaties!B285)),MAX(Organisaties!$A$1:'Organisaties'!A284)+1,0)</f>
        <v>284</v>
      </c>
      <c r="B285" s="18" t="str">
        <f t="shared" si="4"/>
        <v>Pc. Stroe - 770179 - PC. - Kootwijkerbroek</v>
      </c>
      <c r="C285" s="25" t="s">
        <v>787</v>
      </c>
      <c r="D285" s="25" t="s">
        <v>788</v>
      </c>
      <c r="E285" s="25" t="s">
        <v>67</v>
      </c>
      <c r="F285" s="25" t="s">
        <v>230</v>
      </c>
      <c r="G285" s="25" t="s">
        <v>1736</v>
      </c>
      <c r="H285" s="8" t="str">
        <f>IFERROR(VLOOKUP(ROWS(Organisaties!$H$2:'Organisaties'!H285),Organisaties!$A$2:'Organisaties'!$B$602,2,0),"")</f>
        <v>Pc. Stroe - 770179 - PC. - Kootwijkerbroek</v>
      </c>
    </row>
    <row r="286" spans="1:8" ht="13.2" x14ac:dyDescent="0.25">
      <c r="A286" s="1">
        <f>IF(ISNUMBER(SEARCH(Wedstrijden!$D$2,Organisaties!B286)),MAX(Organisaties!$A$1:'Organisaties'!A285)+1,0)</f>
        <v>285</v>
      </c>
      <c r="B286" s="18" t="str">
        <f t="shared" si="4"/>
        <v>Rv. Stroe - V51177 - RV. - Kootwijkerbroek</v>
      </c>
      <c r="C286" s="25" t="s">
        <v>789</v>
      </c>
      <c r="D286" s="25" t="s">
        <v>790</v>
      </c>
      <c r="E286" s="25" t="s">
        <v>71</v>
      </c>
      <c r="F286" s="25" t="s">
        <v>230</v>
      </c>
      <c r="G286" s="25" t="s">
        <v>1736</v>
      </c>
      <c r="H286" s="8" t="str">
        <f>IFERROR(VLOOKUP(ROWS(Organisaties!$H$2:'Organisaties'!H286),Organisaties!$A$2:'Organisaties'!$B$602,2,0),"")</f>
        <v>Rv. Stroe - V51177 - RV. - Kootwijkerbroek</v>
      </c>
    </row>
    <row r="287" spans="1:8" ht="13.2" x14ac:dyDescent="0.25">
      <c r="A287" s="1">
        <f>IF(ISNUMBER(SEARCH(Wedstrijden!$D$2,Organisaties!B287)),MAX(Organisaties!$A$1:'Organisaties'!A286)+1,0)</f>
        <v>286</v>
      </c>
      <c r="B287" s="18" t="str">
        <f t="shared" si="4"/>
        <v>Wise Stables (Pc) - 520172 - PC. - Kootwijkerbroek</v>
      </c>
      <c r="C287" s="25" t="s">
        <v>1917</v>
      </c>
      <c r="D287" s="25" t="s">
        <v>1918</v>
      </c>
      <c r="E287" s="25" t="s">
        <v>67</v>
      </c>
      <c r="F287" s="25" t="s">
        <v>230</v>
      </c>
      <c r="G287" s="25" t="s">
        <v>1736</v>
      </c>
      <c r="H287" s="8" t="str">
        <f>IFERROR(VLOOKUP(ROWS(Organisaties!$H$2:'Organisaties'!H287),Organisaties!$A$2:'Organisaties'!$B$602,2,0),"")</f>
        <v>Wise Stables (Pc) - 520172 - PC. - Kootwijkerbroek</v>
      </c>
    </row>
    <row r="288" spans="1:8" ht="13.2" x14ac:dyDescent="0.25">
      <c r="A288" s="1">
        <f>IF(ISNUMBER(SEARCH(Wedstrijden!$D$2,Organisaties!B288)),MAX(Organisaties!$A$1:'Organisaties'!A287)+1,0)</f>
        <v>287</v>
      </c>
      <c r="B288" s="18" t="str">
        <f t="shared" si="4"/>
        <v>Wise Stables (Rv) - 520170 - RV. - Kootwijkerbroek</v>
      </c>
      <c r="C288" s="25" t="s">
        <v>1919</v>
      </c>
      <c r="D288" s="25" t="s">
        <v>1920</v>
      </c>
      <c r="E288" s="25" t="s">
        <v>71</v>
      </c>
      <c r="F288" s="25" t="s">
        <v>230</v>
      </c>
      <c r="G288" s="25" t="s">
        <v>1736</v>
      </c>
      <c r="H288" s="8" t="str">
        <f>IFERROR(VLOOKUP(ROWS(Organisaties!$H$2:'Organisaties'!H288),Organisaties!$A$2:'Organisaties'!$B$602,2,0),"")</f>
        <v>Wise Stables (Rv) - 520170 - RV. - Kootwijkerbroek</v>
      </c>
    </row>
    <row r="289" spans="1:8" ht="13.2" x14ac:dyDescent="0.25">
      <c r="A289" s="1">
        <f>IF(ISNUMBER(SEARCH(Wedstrijden!$D$2,Organisaties!B289)),MAX(Organisaties!$A$1:'Organisaties'!A288)+1,0)</f>
        <v>288</v>
      </c>
      <c r="B289" s="18" t="str">
        <f t="shared" si="4"/>
        <v>Stichting De Graafhorst - 866058 - RV. - Kootwijkerbroek</v>
      </c>
      <c r="C289" s="25">
        <v>866058</v>
      </c>
      <c r="D289" s="25" t="s">
        <v>1935</v>
      </c>
      <c r="E289" s="25" t="s">
        <v>71</v>
      </c>
      <c r="F289" s="25" t="s">
        <v>230</v>
      </c>
      <c r="G289" s="25" t="s">
        <v>1736</v>
      </c>
      <c r="H289" s="8" t="str">
        <f>IFERROR(VLOOKUP(ROWS(Organisaties!$H$2:'Organisaties'!H289),Organisaties!$A$2:'Organisaties'!$B$602,2,0),"")</f>
        <v>Stichting De Graafhorst - 866058 - RV. - Kootwijkerbroek</v>
      </c>
    </row>
    <row r="290" spans="1:8" ht="13.2" x14ac:dyDescent="0.25">
      <c r="A290" s="1">
        <f>IF(ISNUMBER(SEARCH(Wedstrijden!$D$2,Organisaties!B290)),MAX(Organisaties!$A$1:'Organisaties'!A289)+1,0)</f>
        <v>289</v>
      </c>
      <c r="B290" s="18" t="str">
        <f t="shared" si="4"/>
        <v>Tot Bevordering Der Paardenfokkerij In Gelderland Vereniging - V30033 - RV. - Kring Van Dorth</v>
      </c>
      <c r="C290" s="25" t="s">
        <v>1936</v>
      </c>
      <c r="D290" s="25" t="s">
        <v>1937</v>
      </c>
      <c r="E290" s="25" t="s">
        <v>71</v>
      </c>
      <c r="F290" s="25" t="s">
        <v>1336</v>
      </c>
      <c r="G290" s="25" t="s">
        <v>1736</v>
      </c>
      <c r="H290" s="8" t="str">
        <f>IFERROR(VLOOKUP(ROWS(Organisaties!$H$2:'Organisaties'!H290),Organisaties!$A$2:'Organisaties'!$B$602,2,0),"")</f>
        <v>Tot Bevordering Der Paardenfokkerij In Gelderland Vereniging - V30033 - RV. - Kring Van Dorth</v>
      </c>
    </row>
    <row r="291" spans="1:8" ht="13.2" x14ac:dyDescent="0.25">
      <c r="A291" s="1">
        <f>IF(ISNUMBER(SEARCH(Wedstrijden!$D$2,Organisaties!B291)),MAX(Organisaties!$A$1:'Organisaties'!A290)+1,0)</f>
        <v>290</v>
      </c>
      <c r="B291" s="18" t="str">
        <f t="shared" si="4"/>
        <v>Meiden Van Haarman - 973433 - RV. - Laren Gld</v>
      </c>
      <c r="C291" s="25" t="s">
        <v>554</v>
      </c>
      <c r="D291" s="25" t="s">
        <v>555</v>
      </c>
      <c r="E291" s="25" t="s">
        <v>71</v>
      </c>
      <c r="F291" s="25" t="s">
        <v>556</v>
      </c>
      <c r="G291" s="25" t="s">
        <v>1736</v>
      </c>
      <c r="H291" s="8" t="str">
        <f>IFERROR(VLOOKUP(ROWS(Organisaties!$H$2:'Organisaties'!H291),Organisaties!$A$2:'Organisaties'!$B$602,2,0),"")</f>
        <v>Meiden Van Haarman - 973433 - RV. - Laren Gld</v>
      </c>
    </row>
    <row r="292" spans="1:8" ht="13.2" x14ac:dyDescent="0.25">
      <c r="A292" s="1">
        <f>IF(ISNUMBER(SEARCH(Wedstrijden!$D$2,Organisaties!B292)),MAX(Organisaties!$A$1:'Organisaties'!A291)+1,0)</f>
        <v>291</v>
      </c>
      <c r="B292" s="18" t="str">
        <f t="shared" si="4"/>
        <v>Meiden Van Haarman - 922822 - PC. - Laren Gld</v>
      </c>
      <c r="C292" s="25" t="s">
        <v>557</v>
      </c>
      <c r="D292" s="25" t="s">
        <v>555</v>
      </c>
      <c r="E292" s="25" t="s">
        <v>67</v>
      </c>
      <c r="F292" s="25" t="s">
        <v>556</v>
      </c>
      <c r="G292" s="25" t="s">
        <v>1736</v>
      </c>
      <c r="H292" s="8" t="str">
        <f>IFERROR(VLOOKUP(ROWS(Organisaties!$H$2:'Organisaties'!H292),Organisaties!$A$2:'Organisaties'!$B$602,2,0),"")</f>
        <v>Meiden Van Haarman - 922822 - PC. - Laren Gld</v>
      </c>
    </row>
    <row r="293" spans="1:8" ht="13.2" x14ac:dyDescent="0.25">
      <c r="A293" s="1">
        <f>IF(ISNUMBER(SEARCH(Wedstrijden!$D$2,Organisaties!B293)),MAX(Organisaties!$A$1:'Organisaties'!A292)+1,0)</f>
        <v>292</v>
      </c>
      <c r="B293" s="18" t="str">
        <f t="shared" si="4"/>
        <v>Pc. St. Steffenrijders - V50513 - PC. - Laren Gld</v>
      </c>
      <c r="C293" s="25" t="s">
        <v>777</v>
      </c>
      <c r="D293" s="25" t="s">
        <v>778</v>
      </c>
      <c r="E293" s="25" t="s">
        <v>67</v>
      </c>
      <c r="F293" s="25" t="s">
        <v>556</v>
      </c>
      <c r="G293" s="25" t="s">
        <v>1736</v>
      </c>
      <c r="H293" s="8" t="str">
        <f>IFERROR(VLOOKUP(ROWS(Organisaties!$H$2:'Organisaties'!H293),Organisaties!$A$2:'Organisaties'!$B$602,2,0),"")</f>
        <v>Pc. St. Steffenrijders - V50513 - PC. - Laren Gld</v>
      </c>
    </row>
    <row r="294" spans="1:8" ht="13.2" x14ac:dyDescent="0.25">
      <c r="A294" s="1">
        <f>IF(ISNUMBER(SEARCH(Wedstrijden!$D$2,Organisaties!B294)),MAX(Organisaties!$A$1:'Organisaties'!A293)+1,0)</f>
        <v>293</v>
      </c>
      <c r="B294" s="18" t="str">
        <f t="shared" si="4"/>
        <v>Rv. St. Steffenrijders - V50567 - RV. - Laren Gld</v>
      </c>
      <c r="C294" s="25" t="s">
        <v>779</v>
      </c>
      <c r="D294" s="25" t="s">
        <v>780</v>
      </c>
      <c r="E294" s="25" t="s">
        <v>71</v>
      </c>
      <c r="F294" s="25" t="s">
        <v>556</v>
      </c>
      <c r="G294" s="25" t="s">
        <v>1736</v>
      </c>
      <c r="H294" s="8" t="str">
        <f>IFERROR(VLOOKUP(ROWS(Organisaties!$H$2:'Organisaties'!H294),Organisaties!$A$2:'Organisaties'!$B$602,2,0),"")</f>
        <v>Rv. St. Steffenrijders - V50567 - RV. - Laren Gld</v>
      </c>
    </row>
    <row r="295" spans="1:8" ht="13.2" x14ac:dyDescent="0.25">
      <c r="A295" s="1">
        <f>IF(ISNUMBER(SEARCH(Wedstrijden!$D$2,Organisaties!B295)),MAX(Organisaties!$A$1:'Organisaties'!A294)+1,0)</f>
        <v>294</v>
      </c>
      <c r="B295" s="18" t="str">
        <f t="shared" si="4"/>
        <v>Stichting Ruitersport Evenementen Laren - V30331 - Lic.1 - Laren Gld</v>
      </c>
      <c r="C295" s="25" t="s">
        <v>1905</v>
      </c>
      <c r="D295" s="25" t="s">
        <v>1906</v>
      </c>
      <c r="E295" s="25" t="s">
        <v>1773</v>
      </c>
      <c r="F295" s="25" t="s">
        <v>556</v>
      </c>
      <c r="G295" s="25" t="s">
        <v>1736</v>
      </c>
      <c r="H295" s="8" t="str">
        <f>IFERROR(VLOOKUP(ROWS(Organisaties!$H$2:'Organisaties'!H295),Organisaties!$A$2:'Organisaties'!$B$602,2,0),"")</f>
        <v>Stichting Ruitersport Evenementen Laren - V30331 - Lic.1 - Laren Gld</v>
      </c>
    </row>
    <row r="296" spans="1:8" ht="13.2" x14ac:dyDescent="0.25">
      <c r="A296" s="1">
        <f>IF(ISNUMBER(SEARCH(Wedstrijden!$D$2,Organisaties!B296)),MAX(Organisaties!$A$1:'Organisaties'!A295)+1,0)</f>
        <v>295</v>
      </c>
      <c r="B296" s="18" t="str">
        <f t="shared" si="4"/>
        <v>Stichting Ruitersport Evenementen Laren - V30331 - RV. - Laren Gld</v>
      </c>
      <c r="C296" s="25" t="s">
        <v>1905</v>
      </c>
      <c r="D296" s="25" t="s">
        <v>1906</v>
      </c>
      <c r="E296" s="25" t="s">
        <v>71</v>
      </c>
      <c r="F296" s="25" t="s">
        <v>556</v>
      </c>
      <c r="G296" s="25" t="s">
        <v>1736</v>
      </c>
      <c r="H296" s="8" t="str">
        <f>IFERROR(VLOOKUP(ROWS(Organisaties!$H$2:'Organisaties'!H296),Organisaties!$A$2:'Organisaties'!$B$602,2,0),"")</f>
        <v>Stichting Ruitersport Evenementen Laren - V30331 - RV. - Laren Gld</v>
      </c>
    </row>
    <row r="297" spans="1:8" ht="13.2" x14ac:dyDescent="0.25">
      <c r="A297" s="1">
        <f>IF(ISNUMBER(SEARCH(Wedstrijden!$D$2,Organisaties!B297)),MAX(Organisaties!$A$1:'Organisaties'!A296)+1,0)</f>
        <v>296</v>
      </c>
      <c r="B297" s="18" t="str">
        <f t="shared" si="4"/>
        <v>Rv. Flevoruiters - V50451 - RV. - Lelystad</v>
      </c>
      <c r="C297" s="25" t="s">
        <v>245</v>
      </c>
      <c r="D297" s="25" t="s">
        <v>246</v>
      </c>
      <c r="E297" s="25" t="s">
        <v>71</v>
      </c>
      <c r="F297" s="25" t="s">
        <v>247</v>
      </c>
      <c r="G297" s="25" t="s">
        <v>1736</v>
      </c>
      <c r="H297" s="8" t="str">
        <f>IFERROR(VLOOKUP(ROWS(Organisaties!$H$2:'Organisaties'!H297),Organisaties!$A$2:'Organisaties'!$B$602,2,0),"")</f>
        <v>Rv. Flevoruiters - V50451 - RV. - Lelystad</v>
      </c>
    </row>
    <row r="298" spans="1:8" ht="13.2" x14ac:dyDescent="0.25">
      <c r="A298" s="1">
        <f>IF(ISNUMBER(SEARCH(Wedstrijden!$D$2,Organisaties!B298)),MAX(Organisaties!$A$1:'Organisaties'!A297)+1,0)</f>
        <v>297</v>
      </c>
      <c r="B298" s="18" t="str">
        <f t="shared" si="4"/>
        <v>Pc. Lelyruiters - V60423 - PC. - Lelystad</v>
      </c>
      <c r="C298" s="25" t="s">
        <v>449</v>
      </c>
      <c r="D298" s="25" t="s">
        <v>450</v>
      </c>
      <c r="E298" s="25" t="s">
        <v>67</v>
      </c>
      <c r="F298" s="25" t="s">
        <v>247</v>
      </c>
      <c r="G298" s="25" t="s">
        <v>1736</v>
      </c>
      <c r="H298" s="8" t="str">
        <f>IFERROR(VLOOKUP(ROWS(Organisaties!$H$2:'Organisaties'!H298),Organisaties!$A$2:'Organisaties'!$B$602,2,0),"")</f>
        <v>Pc. Lelyruiters - V60423 - PC. - Lelystad</v>
      </c>
    </row>
    <row r="299" spans="1:8" ht="13.2" x14ac:dyDescent="0.25">
      <c r="A299" s="1">
        <f>IF(ISNUMBER(SEARCH(Wedstrijden!$D$2,Organisaties!B299)),MAX(Organisaties!$A$1:'Organisaties'!A298)+1,0)</f>
        <v>298</v>
      </c>
      <c r="B299" s="18" t="str">
        <f t="shared" si="4"/>
        <v>Rv. Lelyruiters - V60362 - RV. - Lelystad</v>
      </c>
      <c r="C299" s="25" t="s">
        <v>451</v>
      </c>
      <c r="D299" s="25" t="s">
        <v>452</v>
      </c>
      <c r="E299" s="25" t="s">
        <v>71</v>
      </c>
      <c r="F299" s="25" t="s">
        <v>247</v>
      </c>
      <c r="G299" s="25" t="s">
        <v>1736</v>
      </c>
      <c r="H299" s="8" t="str">
        <f>IFERROR(VLOOKUP(ROWS(Organisaties!$H$2:'Organisaties'!H299),Organisaties!$A$2:'Organisaties'!$B$602,2,0),"")</f>
        <v>Rv. Lelyruiters - V60362 - RV. - Lelystad</v>
      </c>
    </row>
    <row r="300" spans="1:8" ht="13.2" x14ac:dyDescent="0.25">
      <c r="A300" s="1">
        <f>IF(ISNUMBER(SEARCH(Wedstrijden!$D$2,Organisaties!B300)),MAX(Organisaties!$A$1:'Organisaties'!A299)+1,0)</f>
        <v>299</v>
      </c>
      <c r="B300" s="18" t="str">
        <f t="shared" si="4"/>
        <v>Manege Lelystad V.O.F. - V62013 - RV. - Lelystad</v>
      </c>
      <c r="C300" s="25" t="s">
        <v>514</v>
      </c>
      <c r="D300" s="25" t="s">
        <v>513</v>
      </c>
      <c r="E300" s="25" t="s">
        <v>71</v>
      </c>
      <c r="F300" s="25" t="s">
        <v>247</v>
      </c>
      <c r="G300" s="25" t="s">
        <v>1736</v>
      </c>
      <c r="H300" s="8" t="str">
        <f>IFERROR(VLOOKUP(ROWS(Organisaties!$H$2:'Organisaties'!H300),Organisaties!$A$2:'Organisaties'!$B$602,2,0),"")</f>
        <v>Manege Lelystad V.O.F. - V62013 - RV. - Lelystad</v>
      </c>
    </row>
    <row r="301" spans="1:8" ht="13.2" x14ac:dyDescent="0.25">
      <c r="A301" s="1">
        <f>IF(ISNUMBER(SEARCH(Wedstrijden!$D$2,Organisaties!B301)),MAX(Organisaties!$A$1:'Organisaties'!A300)+1,0)</f>
        <v>300</v>
      </c>
      <c r="B301" s="18" t="str">
        <f t="shared" si="4"/>
        <v>Manege Lelystad V.O.F. - 959902 - PC. - Lelystad</v>
      </c>
      <c r="C301" s="25" t="s">
        <v>512</v>
      </c>
      <c r="D301" s="25" t="s">
        <v>513</v>
      </c>
      <c r="E301" s="25" t="s">
        <v>67</v>
      </c>
      <c r="F301" s="25" t="s">
        <v>247</v>
      </c>
      <c r="G301" s="25" t="s">
        <v>1736</v>
      </c>
      <c r="H301" s="8" t="str">
        <f>IFERROR(VLOOKUP(ROWS(Organisaties!$H$2:'Organisaties'!H301),Organisaties!$A$2:'Organisaties'!$B$602,2,0),"")</f>
        <v>Manege Lelystad V.O.F. - 959902 - PC. - Lelystad</v>
      </c>
    </row>
    <row r="302" spans="1:8" ht="13.2" x14ac:dyDescent="0.25">
      <c r="A302" s="1">
        <f>IF(ISNUMBER(SEARCH(Wedstrijden!$D$2,Organisaties!B302)),MAX(Organisaties!$A$1:'Organisaties'!A301)+1,0)</f>
        <v>301</v>
      </c>
      <c r="B302" s="18" t="str">
        <f t="shared" si="4"/>
        <v>Maverick Stables - 993451 - RV. - Lelystad</v>
      </c>
      <c r="C302" s="25" t="s">
        <v>551</v>
      </c>
      <c r="D302" s="25" t="s">
        <v>552</v>
      </c>
      <c r="E302" s="25" t="s">
        <v>71</v>
      </c>
      <c r="F302" s="25" t="s">
        <v>247</v>
      </c>
      <c r="G302" s="25" t="s">
        <v>1736</v>
      </c>
      <c r="H302" s="8" t="str">
        <f>IFERROR(VLOOKUP(ROWS(Organisaties!$H$2:'Organisaties'!H302),Organisaties!$A$2:'Organisaties'!$B$602,2,0),"")</f>
        <v>Maverick Stables - 993451 - RV. - Lelystad</v>
      </c>
    </row>
    <row r="303" spans="1:8" ht="13.2" x14ac:dyDescent="0.25">
      <c r="A303" s="1">
        <f>IF(ISNUMBER(SEARCH(Wedstrijden!$D$2,Organisaties!B303)),MAX(Organisaties!$A$1:'Organisaties'!A302)+1,0)</f>
        <v>302</v>
      </c>
      <c r="B303" s="18" t="str">
        <f t="shared" si="4"/>
        <v>Maverick Stables (Pc) - 954977 - PC. - Lelystad</v>
      </c>
      <c r="C303" s="25" t="s">
        <v>553</v>
      </c>
      <c r="D303" s="25" t="s">
        <v>1813</v>
      </c>
      <c r="E303" s="25" t="s">
        <v>67</v>
      </c>
      <c r="F303" s="25" t="s">
        <v>247</v>
      </c>
      <c r="G303" s="25" t="s">
        <v>1736</v>
      </c>
      <c r="H303" s="8" t="str">
        <f>IFERROR(VLOOKUP(ROWS(Organisaties!$H$2:'Organisaties'!H303),Organisaties!$A$2:'Organisaties'!$B$602,2,0),"")</f>
        <v>Maverick Stables (Pc) - 954977 - PC. - Lelystad</v>
      </c>
    </row>
    <row r="304" spans="1:8" ht="13.2" x14ac:dyDescent="0.25">
      <c r="A304" s="1">
        <f>IF(ISNUMBER(SEARCH(Wedstrijden!$D$2,Organisaties!B304)),MAX(Organisaties!$A$1:'Organisaties'!A303)+1,0)</f>
        <v>303</v>
      </c>
      <c r="B304" s="18" t="str">
        <f t="shared" si="4"/>
        <v>Stal Wolfs - 971565 - RV. - Lelystad</v>
      </c>
      <c r="C304" s="25" t="s">
        <v>775</v>
      </c>
      <c r="D304" s="25" t="s">
        <v>776</v>
      </c>
      <c r="E304" s="25" t="s">
        <v>71</v>
      </c>
      <c r="F304" s="25" t="s">
        <v>247</v>
      </c>
      <c r="G304" s="25" t="s">
        <v>1736</v>
      </c>
      <c r="H304" s="8" t="str">
        <f>IFERROR(VLOOKUP(ROWS(Organisaties!$H$2:'Organisaties'!H304),Organisaties!$A$2:'Organisaties'!$B$602,2,0),"")</f>
        <v>Stal Wolfs - 971565 - RV. - Lelystad</v>
      </c>
    </row>
    <row r="305" spans="1:8" ht="13.2" x14ac:dyDescent="0.25">
      <c r="A305" s="1">
        <f>IF(ISNUMBER(SEARCH(Wedstrijden!$D$2,Organisaties!B305)),MAX(Organisaties!$A$1:'Organisaties'!A304)+1,0)</f>
        <v>304</v>
      </c>
      <c r="B305" s="18" t="str">
        <f t="shared" si="4"/>
        <v>X-Tern - 864600 - PC. - Lelystad</v>
      </c>
      <c r="C305" s="25" t="s">
        <v>920</v>
      </c>
      <c r="D305" s="25" t="s">
        <v>921</v>
      </c>
      <c r="E305" s="25" t="s">
        <v>67</v>
      </c>
      <c r="F305" s="25" t="s">
        <v>247</v>
      </c>
      <c r="G305" s="25" t="s">
        <v>1736</v>
      </c>
      <c r="H305" s="8" t="str">
        <f>IFERROR(VLOOKUP(ROWS(Organisaties!$H$2:'Organisaties'!H305),Organisaties!$A$2:'Organisaties'!$B$602,2,0),"")</f>
        <v>X-Tern - 864600 - PC. - Lelystad</v>
      </c>
    </row>
    <row r="306" spans="1:8" ht="13.2" x14ac:dyDescent="0.25">
      <c r="A306" s="1">
        <f>IF(ISNUMBER(SEARCH(Wedstrijden!$D$2,Organisaties!B306)),MAX(Organisaties!$A$1:'Organisaties'!A305)+1,0)</f>
        <v>305</v>
      </c>
      <c r="B306" s="18" t="str">
        <f t="shared" si="4"/>
        <v>Rv. X-Tern - 864599 - RV. - Lelystad</v>
      </c>
      <c r="C306" s="25" t="s">
        <v>922</v>
      </c>
      <c r="D306" s="25" t="s">
        <v>923</v>
      </c>
      <c r="E306" s="25" t="s">
        <v>71</v>
      </c>
      <c r="F306" s="25" t="s">
        <v>247</v>
      </c>
      <c r="G306" s="25" t="s">
        <v>1736</v>
      </c>
      <c r="H306" s="8" t="str">
        <f>IFERROR(VLOOKUP(ROWS(Organisaties!$H$2:'Organisaties'!H306),Organisaties!$A$2:'Organisaties'!$B$602,2,0),"")</f>
        <v>Rv. X-Tern - 864599 - RV. - Lelystad</v>
      </c>
    </row>
    <row r="307" spans="1:8" ht="13.2" x14ac:dyDescent="0.25">
      <c r="A307" s="1">
        <f>IF(ISNUMBER(SEARCH(Wedstrijden!$D$2,Organisaties!B307)),MAX(Organisaties!$A$1:'Organisaties'!A306)+1,0)</f>
        <v>306</v>
      </c>
      <c r="B307" s="18" t="str">
        <f t="shared" si="4"/>
        <v>Pc. The Country Riders - V40706 - PC. - Leuth</v>
      </c>
      <c r="C307" s="25" t="s">
        <v>173</v>
      </c>
      <c r="D307" s="25" t="s">
        <v>174</v>
      </c>
      <c r="E307" s="25" t="s">
        <v>67</v>
      </c>
      <c r="F307" s="25" t="s">
        <v>175</v>
      </c>
      <c r="G307" s="25" t="s">
        <v>1736</v>
      </c>
      <c r="H307" s="8" t="str">
        <f>IFERROR(VLOOKUP(ROWS(Organisaties!$H$2:'Organisaties'!H307),Organisaties!$A$2:'Organisaties'!$B$602,2,0),"")</f>
        <v>Pc. The Country Riders - V40706 - PC. - Leuth</v>
      </c>
    </row>
    <row r="308" spans="1:8" ht="13.2" x14ac:dyDescent="0.25">
      <c r="A308" s="1">
        <f>IF(ISNUMBER(SEARCH(Wedstrijden!$D$2,Organisaties!B308)),MAX(Organisaties!$A$1:'Organisaties'!A307)+1,0)</f>
        <v>307</v>
      </c>
      <c r="B308" s="18" t="str">
        <f t="shared" si="4"/>
        <v>Rv. Country Riders - V40791 - RV. - Leuth</v>
      </c>
      <c r="C308" s="25" t="s">
        <v>176</v>
      </c>
      <c r="D308" s="25" t="s">
        <v>177</v>
      </c>
      <c r="E308" s="25" t="s">
        <v>71</v>
      </c>
      <c r="F308" s="25" t="s">
        <v>175</v>
      </c>
      <c r="G308" s="25" t="s">
        <v>1736</v>
      </c>
      <c r="H308" s="8" t="str">
        <f>IFERROR(VLOOKUP(ROWS(Organisaties!$H$2:'Organisaties'!H308),Organisaties!$A$2:'Organisaties'!$B$602,2,0),"")</f>
        <v>Rv. Country Riders - V40791 - RV. - Leuth</v>
      </c>
    </row>
    <row r="309" spans="1:8" ht="13.2" x14ac:dyDescent="0.25">
      <c r="A309" s="1">
        <f>IF(ISNUMBER(SEARCH(Wedstrijden!$D$2,Organisaties!B309)),MAX(Organisaties!$A$1:'Organisaties'!A308)+1,0)</f>
        <v>308</v>
      </c>
      <c r="B309" s="18" t="str">
        <f t="shared" si="4"/>
        <v>Pc. De Loenermarkruiters - V50603 - PC. - Lieren</v>
      </c>
      <c r="C309" s="25" t="s">
        <v>466</v>
      </c>
      <c r="D309" s="25" t="s">
        <v>467</v>
      </c>
      <c r="E309" s="25" t="s">
        <v>67</v>
      </c>
      <c r="F309" s="25" t="s">
        <v>468</v>
      </c>
      <c r="G309" s="25" t="s">
        <v>1736</v>
      </c>
      <c r="H309" s="8" t="str">
        <f>IFERROR(VLOOKUP(ROWS(Organisaties!$H$2:'Organisaties'!H309),Organisaties!$A$2:'Organisaties'!$B$602,2,0),"")</f>
        <v>Pc. De Loenermarkruiters - V50603 - PC. - Lieren</v>
      </c>
    </row>
    <row r="310" spans="1:8" ht="13.2" x14ac:dyDescent="0.25">
      <c r="A310" s="1">
        <f>IF(ISNUMBER(SEARCH(Wedstrijden!$D$2,Organisaties!B310)),MAX(Organisaties!$A$1:'Organisaties'!A309)+1,0)</f>
        <v>309</v>
      </c>
      <c r="B310" s="18" t="str">
        <f t="shared" si="4"/>
        <v>Rv. Loenermarkruiters - V51434 - RV. - Lieren</v>
      </c>
      <c r="C310" s="25" t="s">
        <v>469</v>
      </c>
      <c r="D310" s="25" t="s">
        <v>470</v>
      </c>
      <c r="E310" s="25" t="s">
        <v>71</v>
      </c>
      <c r="F310" s="25" t="s">
        <v>468</v>
      </c>
      <c r="G310" s="25" t="s">
        <v>1736</v>
      </c>
      <c r="H310" s="8" t="str">
        <f>IFERROR(VLOOKUP(ROWS(Organisaties!$H$2:'Organisaties'!H310),Organisaties!$A$2:'Organisaties'!$B$602,2,0),"")</f>
        <v>Rv. Loenermarkruiters - V51434 - RV. - Lieren</v>
      </c>
    </row>
    <row r="311" spans="1:8" ht="13.2" x14ac:dyDescent="0.25">
      <c r="A311" s="1">
        <f>IF(ISNUMBER(SEARCH(Wedstrijden!$D$2,Organisaties!B311)),MAX(Organisaties!$A$1:'Organisaties'!A310)+1,0)</f>
        <v>310</v>
      </c>
      <c r="B311" s="18" t="str">
        <f t="shared" si="4"/>
        <v>Pony-Centrum Thea Koopman - 959968 - PC. - Lieren</v>
      </c>
      <c r="C311" s="25" t="s">
        <v>641</v>
      </c>
      <c r="D311" s="25" t="s">
        <v>1750</v>
      </c>
      <c r="E311" s="25" t="s">
        <v>67</v>
      </c>
      <c r="F311" s="25" t="s">
        <v>468</v>
      </c>
      <c r="G311" s="25" t="s">
        <v>1736</v>
      </c>
      <c r="H311" s="8" t="str">
        <f>IFERROR(VLOOKUP(ROWS(Organisaties!$H$2:'Organisaties'!H311),Organisaties!$A$2:'Organisaties'!$B$602,2,0),"")</f>
        <v>Pony-Centrum Thea Koopman - 959968 - PC. - Lieren</v>
      </c>
    </row>
    <row r="312" spans="1:8" ht="13.2" x14ac:dyDescent="0.25">
      <c r="A312" s="1">
        <f>IF(ISNUMBER(SEARCH(Wedstrijden!$D$2,Organisaties!B312)),MAX(Organisaties!$A$1:'Organisaties'!A311)+1,0)</f>
        <v>311</v>
      </c>
      <c r="B312" s="18" t="str">
        <f t="shared" si="4"/>
        <v>Pony-Centrum Thea Koopman - 959971 - RV. - Lieren</v>
      </c>
      <c r="C312" s="25" t="s">
        <v>642</v>
      </c>
      <c r="D312" s="25" t="s">
        <v>1750</v>
      </c>
      <c r="E312" s="25" t="s">
        <v>71</v>
      </c>
      <c r="F312" s="25" t="s">
        <v>468</v>
      </c>
      <c r="G312" s="25" t="s">
        <v>1736</v>
      </c>
      <c r="H312" s="8" t="str">
        <f>IFERROR(VLOOKUP(ROWS(Organisaties!$H$2:'Organisaties'!H312),Organisaties!$A$2:'Organisaties'!$B$602,2,0),"")</f>
        <v>Pony-Centrum Thea Koopman - 959971 - RV. - Lieren</v>
      </c>
    </row>
    <row r="313" spans="1:8" ht="13.2" x14ac:dyDescent="0.25">
      <c r="A313" s="1">
        <f>IF(ISNUMBER(SEARCH(Wedstrijden!$D$2,Organisaties!B313)),MAX(Organisaties!$A$1:'Organisaties'!A312)+1,0)</f>
        <v>312</v>
      </c>
      <c r="B313" s="18" t="str">
        <f t="shared" si="4"/>
        <v>Achterhoeks Hippisch Festijn - V30146 - Lic.1 - Lievelde</v>
      </c>
      <c r="C313" s="25" t="s">
        <v>1771</v>
      </c>
      <c r="D313" s="25" t="s">
        <v>1772</v>
      </c>
      <c r="E313" s="25" t="s">
        <v>1773</v>
      </c>
      <c r="F313" s="25" t="s">
        <v>1356</v>
      </c>
      <c r="G313" s="25" t="s">
        <v>1736</v>
      </c>
      <c r="H313" s="8" t="str">
        <f>IFERROR(VLOOKUP(ROWS(Organisaties!$H$2:'Organisaties'!H313),Organisaties!$A$2:'Organisaties'!$B$602,2,0),"")</f>
        <v>Achterhoeks Hippisch Festijn - V30146 - Lic.1 - Lievelde</v>
      </c>
    </row>
    <row r="314" spans="1:8" ht="13.2" x14ac:dyDescent="0.25">
      <c r="A314" s="1">
        <f>IF(ISNUMBER(SEARCH(Wedstrijden!$D$2,Organisaties!B314)),MAX(Organisaties!$A$1:'Organisaties'!A313)+1,0)</f>
        <v>313</v>
      </c>
      <c r="B314" s="18" t="str">
        <f t="shared" si="4"/>
        <v>Stichting Cvi Ermelo - 818948 - Lic.1 - Lisse</v>
      </c>
      <c r="C314" s="25" t="s">
        <v>1863</v>
      </c>
      <c r="D314" s="25" t="s">
        <v>1864</v>
      </c>
      <c r="E314" s="25" t="s">
        <v>1773</v>
      </c>
      <c r="F314" s="25" t="s">
        <v>1865</v>
      </c>
      <c r="G314" s="25" t="s">
        <v>1736</v>
      </c>
      <c r="H314" s="8" t="str">
        <f>IFERROR(VLOOKUP(ROWS(Organisaties!$H$2:'Organisaties'!H314),Organisaties!$A$2:'Organisaties'!$B$602,2,0),"")</f>
        <v>Stichting Cvi Ermelo - 818948 - Lic.1 - Lisse</v>
      </c>
    </row>
    <row r="315" spans="1:8" ht="13.2" x14ac:dyDescent="0.25">
      <c r="A315" s="1">
        <f>IF(ISNUMBER(SEARCH(Wedstrijden!$D$2,Organisaties!B315)),MAX(Organisaties!$A$1:'Organisaties'!A314)+1,0)</f>
        <v>314</v>
      </c>
      <c r="B315" s="18" t="str">
        <f t="shared" si="4"/>
        <v>Pc. De Eilandruiters - V40661 - PC. - Lobith</v>
      </c>
      <c r="C315" s="25" t="s">
        <v>218</v>
      </c>
      <c r="D315" s="25" t="s">
        <v>219</v>
      </c>
      <c r="E315" s="25" t="s">
        <v>67</v>
      </c>
      <c r="F315" s="25" t="s">
        <v>220</v>
      </c>
      <c r="G315" s="25" t="s">
        <v>1736</v>
      </c>
      <c r="H315" s="8" t="str">
        <f>IFERROR(VLOOKUP(ROWS(Organisaties!$H$2:'Organisaties'!H315),Organisaties!$A$2:'Organisaties'!$B$602,2,0),"")</f>
        <v>Pc. De Eilandruiters - V40661 - PC. - Lobith</v>
      </c>
    </row>
    <row r="316" spans="1:8" ht="13.2" x14ac:dyDescent="0.25">
      <c r="A316" s="1">
        <f>IF(ISNUMBER(SEARCH(Wedstrijden!$D$2,Organisaties!B316)),MAX(Organisaties!$A$1:'Organisaties'!A315)+1,0)</f>
        <v>315</v>
      </c>
      <c r="B316" s="18" t="str">
        <f t="shared" si="4"/>
        <v>Rv. Eilandruiters - V40199 - RV. - Lobith</v>
      </c>
      <c r="C316" s="25" t="s">
        <v>221</v>
      </c>
      <c r="D316" s="25" t="s">
        <v>222</v>
      </c>
      <c r="E316" s="25" t="s">
        <v>71</v>
      </c>
      <c r="F316" s="25" t="s">
        <v>220</v>
      </c>
      <c r="G316" s="25" t="s">
        <v>1736</v>
      </c>
      <c r="H316" s="8" t="str">
        <f>IFERROR(VLOOKUP(ROWS(Organisaties!$H$2:'Organisaties'!H316),Organisaties!$A$2:'Organisaties'!$B$602,2,0),"")</f>
        <v>Rv. Eilandruiters - V40199 - RV. - Lobith</v>
      </c>
    </row>
    <row r="317" spans="1:8" ht="13.2" x14ac:dyDescent="0.25">
      <c r="A317" s="1">
        <f>IF(ISNUMBER(SEARCH(Wedstrijden!$D$2,Organisaties!B317)),MAX(Organisaties!$A$1:'Organisaties'!A316)+1,0)</f>
        <v>316</v>
      </c>
      <c r="B317" s="18" t="str">
        <f t="shared" si="4"/>
        <v>Pc. De Spreng (Ppsv) - V50515 - PC. - Loenen Gld</v>
      </c>
      <c r="C317" s="25" t="s">
        <v>753</v>
      </c>
      <c r="D317" s="25" t="s">
        <v>754</v>
      </c>
      <c r="E317" s="25" t="s">
        <v>67</v>
      </c>
      <c r="F317" s="25" t="s">
        <v>1366</v>
      </c>
      <c r="G317" s="25" t="s">
        <v>1736</v>
      </c>
      <c r="H317" s="8" t="str">
        <f>IFERROR(VLOOKUP(ROWS(Organisaties!$H$2:'Organisaties'!H317),Organisaties!$A$2:'Organisaties'!$B$602,2,0),"")</f>
        <v>Pc. De Spreng (Ppsv) - V50515 - PC. - Loenen Gld</v>
      </c>
    </row>
    <row r="318" spans="1:8" ht="13.2" x14ac:dyDescent="0.25">
      <c r="A318" s="1">
        <f>IF(ISNUMBER(SEARCH(Wedstrijden!$D$2,Organisaties!B318)),MAX(Organisaties!$A$1:'Organisaties'!A317)+1,0)</f>
        <v>317</v>
      </c>
      <c r="B318" s="18" t="str">
        <f t="shared" si="4"/>
        <v>Rv. Spreng (Ppsv) - V50579 - RV. - Loenen Gld</v>
      </c>
      <c r="C318" s="25" t="s">
        <v>756</v>
      </c>
      <c r="D318" s="25" t="s">
        <v>757</v>
      </c>
      <c r="E318" s="25" t="s">
        <v>71</v>
      </c>
      <c r="F318" s="25" t="s">
        <v>1366</v>
      </c>
      <c r="G318" s="25" t="s">
        <v>1736</v>
      </c>
      <c r="H318" s="8" t="str">
        <f>IFERROR(VLOOKUP(ROWS(Organisaties!$H$2:'Organisaties'!H318),Organisaties!$A$2:'Organisaties'!$B$602,2,0),"")</f>
        <v>Rv. Spreng (Ppsv) - V50579 - RV. - Loenen Gld</v>
      </c>
    </row>
    <row r="319" spans="1:8" ht="13.2" x14ac:dyDescent="0.25">
      <c r="A319" s="1">
        <f>IF(ISNUMBER(SEARCH(Wedstrijden!$D$2,Organisaties!B319)),MAX(Organisaties!$A$1:'Organisaties'!A318)+1,0)</f>
        <v>318</v>
      </c>
      <c r="B319" s="18" t="str">
        <f t="shared" si="4"/>
        <v>Pc. Zuid-Veluwse Jachtvereniging - 520999 - PC. - Loo Gld</v>
      </c>
      <c r="C319" s="25" t="s">
        <v>1923</v>
      </c>
      <c r="D319" s="25" t="s">
        <v>1924</v>
      </c>
      <c r="E319" s="25" t="s">
        <v>67</v>
      </c>
      <c r="F319" s="25" t="s">
        <v>943</v>
      </c>
      <c r="G319" s="25" t="s">
        <v>1736</v>
      </c>
      <c r="H319" s="8" t="str">
        <f>IFERROR(VLOOKUP(ROWS(Organisaties!$H$2:'Organisaties'!H319),Organisaties!$A$2:'Organisaties'!$B$602,2,0),"")</f>
        <v>Pc. Zuid-Veluwse Jachtvereniging - 520999 - PC. - Loo Gld</v>
      </c>
    </row>
    <row r="320" spans="1:8" ht="13.2" x14ac:dyDescent="0.25">
      <c r="A320" s="1">
        <f>IF(ISNUMBER(SEARCH(Wedstrijden!$D$2,Organisaties!B320)),MAX(Organisaties!$A$1:'Organisaties'!A319)+1,0)</f>
        <v>319</v>
      </c>
      <c r="B320" s="18" t="str">
        <f t="shared" si="4"/>
        <v>Rv. Zuid-Veluwse Jachtvereniging - V60246 - RV. - Loo Gld</v>
      </c>
      <c r="C320" s="25" t="s">
        <v>941</v>
      </c>
      <c r="D320" s="25" t="s">
        <v>942</v>
      </c>
      <c r="E320" s="25" t="s">
        <v>71</v>
      </c>
      <c r="F320" s="25" t="s">
        <v>943</v>
      </c>
      <c r="G320" s="25" t="s">
        <v>1736</v>
      </c>
      <c r="H320" s="8" t="str">
        <f>IFERROR(VLOOKUP(ROWS(Organisaties!$H$2:'Organisaties'!H320),Organisaties!$A$2:'Organisaties'!$B$602,2,0),"")</f>
        <v>Rv. Zuid-Veluwse Jachtvereniging - V60246 - RV. - Loo Gld</v>
      </c>
    </row>
    <row r="321" spans="1:8" ht="13.2" x14ac:dyDescent="0.25">
      <c r="A321" s="1">
        <f>IF(ISNUMBER(SEARCH(Wedstrijden!$D$2,Organisaties!B321)),MAX(Organisaties!$A$1:'Organisaties'!A320)+1,0)</f>
        <v>320</v>
      </c>
      <c r="B321" s="18" t="str">
        <f t="shared" si="4"/>
        <v>De Nieuwe Heuvel B.V. - 960383 - PC. - Lunteren</v>
      </c>
      <c r="C321" s="25" t="s">
        <v>178</v>
      </c>
      <c r="D321" s="25" t="s">
        <v>179</v>
      </c>
      <c r="E321" s="25" t="s">
        <v>67</v>
      </c>
      <c r="F321" s="25" t="s">
        <v>180</v>
      </c>
      <c r="G321" s="25" t="s">
        <v>1736</v>
      </c>
      <c r="H321" s="8" t="str">
        <f>IFERROR(VLOOKUP(ROWS(Organisaties!$H$2:'Organisaties'!H321),Organisaties!$A$2:'Organisaties'!$B$602,2,0),"")</f>
        <v>De Nieuwe Heuvel B.V. - 960383 - PC. - Lunteren</v>
      </c>
    </row>
    <row r="322" spans="1:8" ht="13.2" x14ac:dyDescent="0.25">
      <c r="A322" s="1">
        <f>IF(ISNUMBER(SEARCH(Wedstrijden!$D$2,Organisaties!B322)),MAX(Organisaties!$A$1:'Organisaties'!A321)+1,0)</f>
        <v>321</v>
      </c>
      <c r="B322" s="18" t="str">
        <f t="shared" ref="B322:B385" si="5">CONCATENATE(PROPER(D322)," - ",C322,," - ",E322," ","- ", PROPER(F322))</f>
        <v>De Nieuwe Heuvel B.V. - 960384 - RV. - Lunteren</v>
      </c>
      <c r="C322" s="25" t="s">
        <v>181</v>
      </c>
      <c r="D322" s="25" t="s">
        <v>179</v>
      </c>
      <c r="E322" s="25" t="s">
        <v>71</v>
      </c>
      <c r="F322" s="25" t="s">
        <v>180</v>
      </c>
      <c r="G322" s="25" t="s">
        <v>1736</v>
      </c>
      <c r="H322" s="8" t="str">
        <f>IFERROR(VLOOKUP(ROWS(Organisaties!$H$2:'Organisaties'!H322),Organisaties!$A$2:'Organisaties'!$B$602,2,0),"")</f>
        <v>De Nieuwe Heuvel B.V. - 960384 - RV. - Lunteren</v>
      </c>
    </row>
    <row r="323" spans="1:8" ht="13.2" x14ac:dyDescent="0.25">
      <c r="A323" s="1">
        <f>IF(ISNUMBER(SEARCH(Wedstrijden!$D$2,Organisaties!B323)),MAX(Organisaties!$A$1:'Organisaties'!A322)+1,0)</f>
        <v>322</v>
      </c>
      <c r="B323" s="18" t="str">
        <f t="shared" si="5"/>
        <v>Pc. De Lunaruiters - V50594 - PC. - Lunteren</v>
      </c>
      <c r="C323" s="25" t="s">
        <v>475</v>
      </c>
      <c r="D323" s="25" t="s">
        <v>476</v>
      </c>
      <c r="E323" s="25" t="s">
        <v>67</v>
      </c>
      <c r="F323" s="25" t="s">
        <v>180</v>
      </c>
      <c r="G323" s="25" t="s">
        <v>1736</v>
      </c>
      <c r="H323" s="8" t="str">
        <f>IFERROR(VLOOKUP(ROWS(Organisaties!$H$2:'Organisaties'!H323),Organisaties!$A$2:'Organisaties'!$B$602,2,0),"")</f>
        <v>Pc. De Lunaruiters - V50594 - PC. - Lunteren</v>
      </c>
    </row>
    <row r="324" spans="1:8" ht="13.2" x14ac:dyDescent="0.25">
      <c r="A324" s="1">
        <f>IF(ISNUMBER(SEARCH(Wedstrijden!$D$2,Organisaties!B324)),MAX(Organisaties!$A$1:'Organisaties'!A323)+1,0)</f>
        <v>323</v>
      </c>
      <c r="B324" s="18" t="str">
        <f t="shared" si="5"/>
        <v>Pc. De Nieuwe Heuvel - V60552 - PC. - Lunteren</v>
      </c>
      <c r="C324" s="25" t="s">
        <v>580</v>
      </c>
      <c r="D324" s="25" t="s">
        <v>581</v>
      </c>
      <c r="E324" s="25" t="s">
        <v>67</v>
      </c>
      <c r="F324" s="25" t="s">
        <v>180</v>
      </c>
      <c r="G324" s="25" t="s">
        <v>1736</v>
      </c>
      <c r="H324" s="8" t="str">
        <f>IFERROR(VLOOKUP(ROWS(Organisaties!$H$2:'Organisaties'!H324),Organisaties!$A$2:'Organisaties'!$B$602,2,0),"")</f>
        <v>Pc. De Nieuwe Heuvel - V60552 - PC. - Lunteren</v>
      </c>
    </row>
    <row r="325" spans="1:8" ht="13.2" x14ac:dyDescent="0.25">
      <c r="A325" s="1">
        <f>IF(ISNUMBER(SEARCH(Wedstrijden!$D$2,Organisaties!B325)),MAX(Organisaties!$A$1:'Organisaties'!A324)+1,0)</f>
        <v>324</v>
      </c>
      <c r="B325" s="18" t="str">
        <f t="shared" si="5"/>
        <v>Rv. Nieuwe Heuvel - V60167 - RV. - Lunteren</v>
      </c>
      <c r="C325" s="25" t="s">
        <v>582</v>
      </c>
      <c r="D325" s="25" t="s">
        <v>583</v>
      </c>
      <c r="E325" s="25" t="s">
        <v>71</v>
      </c>
      <c r="F325" s="25" t="s">
        <v>180</v>
      </c>
      <c r="G325" s="25" t="s">
        <v>1736</v>
      </c>
      <c r="H325" s="8" t="str">
        <f>IFERROR(VLOOKUP(ROWS(Organisaties!$H$2:'Organisaties'!H325),Organisaties!$A$2:'Organisaties'!$B$602,2,0),"")</f>
        <v>Rv. Nieuwe Heuvel - V60167 - RV. - Lunteren</v>
      </c>
    </row>
    <row r="326" spans="1:8" ht="13.2" x14ac:dyDescent="0.25">
      <c r="A326" s="1">
        <f>IF(ISNUMBER(SEARCH(Wedstrijden!$D$2,Organisaties!B326)),MAX(Organisaties!$A$1:'Organisaties'!A325)+1,0)</f>
        <v>325</v>
      </c>
      <c r="B326" s="18" t="str">
        <f t="shared" si="5"/>
        <v>Stal Van Silfhout - 971584 - RV. - Lunteren</v>
      </c>
      <c r="C326" s="25" t="s">
        <v>773</v>
      </c>
      <c r="D326" s="25" t="s">
        <v>774</v>
      </c>
      <c r="E326" s="25" t="s">
        <v>71</v>
      </c>
      <c r="F326" s="25" t="s">
        <v>180</v>
      </c>
      <c r="G326" s="25" t="s">
        <v>1736</v>
      </c>
      <c r="H326" s="8" t="str">
        <f>IFERROR(VLOOKUP(ROWS(Organisaties!$H$2:'Organisaties'!H326),Organisaties!$A$2:'Organisaties'!$B$602,2,0),"")</f>
        <v>Stal Van Silfhout - 971584 - RV. - Lunteren</v>
      </c>
    </row>
    <row r="327" spans="1:8" ht="13.2" x14ac:dyDescent="0.25">
      <c r="A327" s="1">
        <f>IF(ISNUMBER(SEARCH(Wedstrijden!$D$2,Organisaties!B327)),MAX(Organisaties!$A$1:'Organisaties'!A326)+1,0)</f>
        <v>326</v>
      </c>
      <c r="B327" s="18" t="str">
        <f t="shared" si="5"/>
        <v>Buitenwyck Nat.Ch Stichting De - V30222 - Lic.1 - Maasbommel</v>
      </c>
      <c r="C327" s="25" t="s">
        <v>1777</v>
      </c>
      <c r="D327" s="25" t="s">
        <v>1778</v>
      </c>
      <c r="E327" s="25" t="s">
        <v>1773</v>
      </c>
      <c r="F327" s="25" t="s">
        <v>665</v>
      </c>
      <c r="G327" s="25" t="s">
        <v>1736</v>
      </c>
      <c r="H327" s="8" t="str">
        <f>IFERROR(VLOOKUP(ROWS(Organisaties!$H$2:'Organisaties'!H327),Organisaties!$A$2:'Organisaties'!$B$602,2,0),"")</f>
        <v>Buitenwyck Nat.Ch Stichting De - V30222 - Lic.1 - Maasbommel</v>
      </c>
    </row>
    <row r="328" spans="1:8" ht="13.2" x14ac:dyDescent="0.25">
      <c r="A328" s="1">
        <f>IF(ISNUMBER(SEARCH(Wedstrijden!$D$2,Organisaties!B328)),MAX(Organisaties!$A$1:'Organisaties'!A327)+1,0)</f>
        <v>327</v>
      </c>
      <c r="B328" s="18" t="str">
        <f t="shared" si="5"/>
        <v>Pc. De Maasruiters - V40493 - PC. - Maasbommel</v>
      </c>
      <c r="C328" s="25" t="s">
        <v>480</v>
      </c>
      <c r="D328" s="25" t="s">
        <v>481</v>
      </c>
      <c r="E328" s="25" t="s">
        <v>67</v>
      </c>
      <c r="F328" s="25" t="s">
        <v>665</v>
      </c>
      <c r="G328" s="25" t="s">
        <v>1736</v>
      </c>
      <c r="H328" s="8" t="str">
        <f>IFERROR(VLOOKUP(ROWS(Organisaties!$H$2:'Organisaties'!H328),Organisaties!$A$2:'Organisaties'!$B$602,2,0),"")</f>
        <v>Pc. De Maasruiters - V40493 - PC. - Maasbommel</v>
      </c>
    </row>
    <row r="329" spans="1:8" ht="13.2" x14ac:dyDescent="0.25">
      <c r="A329" s="1">
        <f>IF(ISNUMBER(SEARCH(Wedstrijden!$D$2,Organisaties!B329)),MAX(Organisaties!$A$1:'Organisaties'!A328)+1,0)</f>
        <v>328</v>
      </c>
      <c r="B329" s="18" t="str">
        <f t="shared" si="5"/>
        <v>Rv. Maasruiters - V40708 - RV. - Maasbommel</v>
      </c>
      <c r="C329" s="25" t="s">
        <v>483</v>
      </c>
      <c r="D329" s="25" t="s">
        <v>484</v>
      </c>
      <c r="E329" s="25" t="s">
        <v>71</v>
      </c>
      <c r="F329" s="25" t="s">
        <v>665</v>
      </c>
      <c r="G329" s="25" t="s">
        <v>1736</v>
      </c>
      <c r="H329" s="8" t="str">
        <f>IFERROR(VLOOKUP(ROWS(Organisaties!$H$2:'Organisaties'!H329),Organisaties!$A$2:'Organisaties'!$B$602,2,0),"")</f>
        <v>Rv. Maasruiters - V40708 - RV. - Maasbommel</v>
      </c>
    </row>
    <row r="330" spans="1:8" ht="13.2" x14ac:dyDescent="0.25">
      <c r="A330" s="1">
        <f>IF(ISNUMBER(SEARCH(Wedstrijden!$D$2,Organisaties!B330)),MAX(Organisaties!$A$1:'Organisaties'!A329)+1,0)</f>
        <v>329</v>
      </c>
      <c r="B330" s="18" t="str">
        <f t="shared" si="5"/>
        <v>Pc. De Regenboog - V40581 - PC. - Maasbommel</v>
      </c>
      <c r="C330" s="25" t="s">
        <v>663</v>
      </c>
      <c r="D330" s="25" t="s">
        <v>664</v>
      </c>
      <c r="E330" s="25" t="s">
        <v>67</v>
      </c>
      <c r="F330" s="25" t="s">
        <v>665</v>
      </c>
      <c r="G330" s="25" t="s">
        <v>1736</v>
      </c>
      <c r="H330" s="8" t="str">
        <f>IFERROR(VLOOKUP(ROWS(Organisaties!$H$2:'Organisaties'!H330),Organisaties!$A$2:'Organisaties'!$B$602,2,0),"")</f>
        <v>Pc. De Regenboog - V40581 - PC. - Maasbommel</v>
      </c>
    </row>
    <row r="331" spans="1:8" ht="13.2" x14ac:dyDescent="0.25">
      <c r="A331" s="1">
        <f>IF(ISNUMBER(SEARCH(Wedstrijden!$D$2,Organisaties!B331)),MAX(Organisaties!$A$1:'Organisaties'!A330)+1,0)</f>
        <v>330</v>
      </c>
      <c r="B331" s="18" t="str">
        <f t="shared" si="5"/>
        <v>Pc. V.C.M. - V40503 - PC. - Malden</v>
      </c>
      <c r="C331" s="25" t="s">
        <v>815</v>
      </c>
      <c r="D331" s="25" t="s">
        <v>1912</v>
      </c>
      <c r="E331" s="25" t="s">
        <v>67</v>
      </c>
      <c r="F331" s="25" t="s">
        <v>816</v>
      </c>
      <c r="G331" s="25" t="s">
        <v>1736</v>
      </c>
      <c r="H331" s="8" t="str">
        <f>IFERROR(VLOOKUP(ROWS(Organisaties!$H$2:'Organisaties'!H331),Organisaties!$A$2:'Organisaties'!$B$602,2,0),"")</f>
        <v>Pc. V.C.M. - V40503 - PC. - Malden</v>
      </c>
    </row>
    <row r="332" spans="1:8" ht="13.2" x14ac:dyDescent="0.25">
      <c r="A332" s="1">
        <f>IF(ISNUMBER(SEARCH(Wedstrijden!$D$2,Organisaties!B332)),MAX(Organisaties!$A$1:'Organisaties'!A331)+1,0)</f>
        <v>331</v>
      </c>
      <c r="B332" s="18" t="str">
        <f t="shared" si="5"/>
        <v>Rv. V.C.M. - V40218 - RV. - Malden</v>
      </c>
      <c r="C332" s="25" t="s">
        <v>817</v>
      </c>
      <c r="D332" s="25" t="s">
        <v>818</v>
      </c>
      <c r="E332" s="25" t="s">
        <v>71</v>
      </c>
      <c r="F332" s="25" t="s">
        <v>816</v>
      </c>
      <c r="G332" s="25" t="s">
        <v>1736</v>
      </c>
      <c r="H332" s="8" t="str">
        <f>IFERROR(VLOOKUP(ROWS(Organisaties!$H$2:'Organisaties'!H332),Organisaties!$A$2:'Organisaties'!$B$602,2,0),"")</f>
        <v>Rv. V.C.M. - V40218 - RV. - Malden</v>
      </c>
    </row>
    <row r="333" spans="1:8" ht="13.2" x14ac:dyDescent="0.25">
      <c r="A333" s="1">
        <f>IF(ISNUMBER(SEARCH(Wedstrijden!$D$2,Organisaties!B333)),MAX(Organisaties!$A$1:'Organisaties'!A332)+1,0)</f>
        <v>332</v>
      </c>
      <c r="B333" s="18" t="str">
        <f t="shared" si="5"/>
        <v>Pc. De Margrietruiters - V50592 - PC. - Maurik</v>
      </c>
      <c r="C333" s="25" t="s">
        <v>544</v>
      </c>
      <c r="D333" s="25" t="s">
        <v>545</v>
      </c>
      <c r="E333" s="25" t="s">
        <v>67</v>
      </c>
      <c r="F333" s="25" t="s">
        <v>546</v>
      </c>
      <c r="G333" s="25" t="s">
        <v>1736</v>
      </c>
      <c r="H333" s="8" t="str">
        <f>IFERROR(VLOOKUP(ROWS(Organisaties!$H$2:'Organisaties'!H333),Organisaties!$A$2:'Organisaties'!$B$602,2,0),"")</f>
        <v>Pc. De Margrietruiters - V50592 - PC. - Maurik</v>
      </c>
    </row>
    <row r="334" spans="1:8" ht="13.2" x14ac:dyDescent="0.25">
      <c r="A334" s="1">
        <f>IF(ISNUMBER(SEARCH(Wedstrijden!$D$2,Organisaties!B334)),MAX(Organisaties!$A$1:'Organisaties'!A333)+1,0)</f>
        <v>333</v>
      </c>
      <c r="B334" s="18" t="str">
        <f t="shared" si="5"/>
        <v>Rv. Margrietruiters - V50585 - RV. - Maurik</v>
      </c>
      <c r="C334" s="25" t="s">
        <v>547</v>
      </c>
      <c r="D334" s="25" t="s">
        <v>548</v>
      </c>
      <c r="E334" s="25" t="s">
        <v>71</v>
      </c>
      <c r="F334" s="25" t="s">
        <v>546</v>
      </c>
      <c r="G334" s="25" t="s">
        <v>1736</v>
      </c>
      <c r="H334" s="8" t="str">
        <f>IFERROR(VLOOKUP(ROWS(Organisaties!$H$2:'Organisaties'!H334),Organisaties!$A$2:'Organisaties'!$B$602,2,0),"")</f>
        <v>Rv. Margrietruiters - V50585 - RV. - Maurik</v>
      </c>
    </row>
    <row r="335" spans="1:8" ht="13.2" x14ac:dyDescent="0.25">
      <c r="A335" s="1">
        <f>IF(ISNUMBER(SEARCH(Wedstrijden!$D$2,Organisaties!B335)),MAX(Organisaties!$A$1:'Organisaties'!A334)+1,0)</f>
        <v>334</v>
      </c>
      <c r="B335" s="18" t="str">
        <f t="shared" si="5"/>
        <v>Pc. De Veldruiters - V40860 - PC. - Millingen Aan De Rijn</v>
      </c>
      <c r="C335" s="25" t="s">
        <v>834</v>
      </c>
      <c r="D335" s="25" t="s">
        <v>835</v>
      </c>
      <c r="E335" s="25" t="s">
        <v>67</v>
      </c>
      <c r="F335" s="25" t="s">
        <v>836</v>
      </c>
      <c r="G335" s="25" t="s">
        <v>1736</v>
      </c>
      <c r="H335" s="8" t="str">
        <f>IFERROR(VLOOKUP(ROWS(Organisaties!$H$2:'Organisaties'!H335),Organisaties!$A$2:'Organisaties'!$B$602,2,0),"")</f>
        <v>Pc. De Veldruiters - V40860 - PC. - Millingen Aan De Rijn</v>
      </c>
    </row>
    <row r="336" spans="1:8" ht="13.2" x14ac:dyDescent="0.25">
      <c r="A336" s="1">
        <f>IF(ISNUMBER(SEARCH(Wedstrijden!$D$2,Organisaties!B336)),MAX(Organisaties!$A$1:'Organisaties'!A335)+1,0)</f>
        <v>335</v>
      </c>
      <c r="B336" s="18" t="str">
        <f t="shared" si="5"/>
        <v>Rv. Veldruiters - V40783 - RV. - Millingen Aan De Rijn</v>
      </c>
      <c r="C336" s="25" t="s">
        <v>841</v>
      </c>
      <c r="D336" s="25" t="s">
        <v>839</v>
      </c>
      <c r="E336" s="25" t="s">
        <v>71</v>
      </c>
      <c r="F336" s="25" t="s">
        <v>836</v>
      </c>
      <c r="G336" s="25" t="s">
        <v>1736</v>
      </c>
      <c r="H336" s="8" t="str">
        <f>IFERROR(VLOOKUP(ROWS(Organisaties!$H$2:'Organisaties'!H336),Organisaties!$A$2:'Organisaties'!$B$602,2,0),"")</f>
        <v>Rv. Veldruiters - V40783 - RV. - Millingen Aan De Rijn</v>
      </c>
    </row>
    <row r="337" spans="1:8" ht="13.2" x14ac:dyDescent="0.25">
      <c r="A337" s="1">
        <f>IF(ISNUMBER(SEARCH(Wedstrijden!$D$2,Organisaties!B337)),MAX(Organisaties!$A$1:'Organisaties'!A336)+1,0)</f>
        <v>336</v>
      </c>
      <c r="B337" s="18" t="str">
        <f t="shared" si="5"/>
        <v>De Paardesprong - V62024 - RV. - Neerijnen</v>
      </c>
      <c r="C337" s="25" t="s">
        <v>185</v>
      </c>
      <c r="D337" s="25" t="s">
        <v>183</v>
      </c>
      <c r="E337" s="25" t="s">
        <v>71</v>
      </c>
      <c r="F337" s="25" t="s">
        <v>184</v>
      </c>
      <c r="G337" s="25" t="s">
        <v>1736</v>
      </c>
      <c r="H337" s="8" t="str">
        <f>IFERROR(VLOOKUP(ROWS(Organisaties!$H$2:'Organisaties'!H337),Organisaties!$A$2:'Organisaties'!$B$602,2,0),"")</f>
        <v>De Paardesprong - V62024 - RV. - Neerijnen</v>
      </c>
    </row>
    <row r="338" spans="1:8" ht="13.2" x14ac:dyDescent="0.25">
      <c r="A338" s="1">
        <f>IF(ISNUMBER(SEARCH(Wedstrijden!$D$2,Organisaties!B338)),MAX(Organisaties!$A$1:'Organisaties'!A337)+1,0)</f>
        <v>337</v>
      </c>
      <c r="B338" s="18" t="str">
        <f t="shared" si="5"/>
        <v>De Paardesprong - 960248 - PC. - Neerijnen</v>
      </c>
      <c r="C338" s="25" t="s">
        <v>182</v>
      </c>
      <c r="D338" s="25" t="s">
        <v>183</v>
      </c>
      <c r="E338" s="25" t="s">
        <v>67</v>
      </c>
      <c r="F338" s="25" t="s">
        <v>184</v>
      </c>
      <c r="G338" s="25" t="s">
        <v>1736</v>
      </c>
      <c r="H338" s="8" t="str">
        <f>IFERROR(VLOOKUP(ROWS(Organisaties!$H$2:'Organisaties'!H338),Organisaties!$A$2:'Organisaties'!$B$602,2,0),"")</f>
        <v>De Paardesprong - 960248 - PC. - Neerijnen</v>
      </c>
    </row>
    <row r="339" spans="1:8" ht="13.2" x14ac:dyDescent="0.25">
      <c r="A339" s="1">
        <f>IF(ISNUMBER(SEARCH(Wedstrijden!$D$2,Organisaties!B339)),MAX(Organisaties!$A$1:'Organisaties'!A338)+1,0)</f>
        <v>338</v>
      </c>
      <c r="B339" s="18" t="str">
        <f t="shared" si="5"/>
        <v>Rv. Twello E.O. - V50549 - RV. - Nijbroek</v>
      </c>
      <c r="C339" s="25" t="s">
        <v>812</v>
      </c>
      <c r="D339" s="25" t="s">
        <v>813</v>
      </c>
      <c r="E339" s="25" t="s">
        <v>71</v>
      </c>
      <c r="F339" s="25" t="s">
        <v>814</v>
      </c>
      <c r="G339" s="25" t="s">
        <v>1736</v>
      </c>
      <c r="H339" s="8" t="str">
        <f>IFERROR(VLOOKUP(ROWS(Organisaties!$H$2:'Organisaties'!H339),Organisaties!$A$2:'Organisaties'!$B$602,2,0),"")</f>
        <v>Rv. Twello E.O. - V50549 - RV. - Nijbroek</v>
      </c>
    </row>
    <row r="340" spans="1:8" ht="13.2" x14ac:dyDescent="0.25">
      <c r="A340" s="1">
        <f>IF(ISNUMBER(SEARCH(Wedstrijden!$D$2,Organisaties!B340)),MAX(Organisaties!$A$1:'Organisaties'!A339)+1,0)</f>
        <v>339</v>
      </c>
      <c r="B340" s="18" t="str">
        <f t="shared" si="5"/>
        <v xml:space="preserve">Rv. Neuderuiters - V50580 - RV. - Nijkerk </v>
      </c>
      <c r="C340" s="25" t="s">
        <v>578</v>
      </c>
      <c r="D340" s="25" t="s">
        <v>579</v>
      </c>
      <c r="E340" s="25" t="s">
        <v>71</v>
      </c>
      <c r="F340" s="25" t="s">
        <v>2052</v>
      </c>
      <c r="G340" s="25" t="s">
        <v>1736</v>
      </c>
      <c r="H340" s="8" t="str">
        <f>IFERROR(VLOOKUP(ROWS(Organisaties!$H$2:'Organisaties'!H340),Organisaties!$A$2:'Organisaties'!$B$602,2,0),"")</f>
        <v xml:space="preserve">Rv. Neuderuiters - V50580 - RV. - Nijkerk </v>
      </c>
    </row>
    <row r="341" spans="1:8" ht="13.2" x14ac:dyDescent="0.25">
      <c r="A341" s="1">
        <f>IF(ISNUMBER(SEARCH(Wedstrijden!$D$2,Organisaties!B341)),MAX(Organisaties!$A$1:'Organisaties'!A340)+1,0)</f>
        <v>340</v>
      </c>
      <c r="B341" s="18" t="str">
        <f t="shared" si="5"/>
        <v>Pc. Rsv Barneveld E.O. - V50518 - PC. - Nijkerk Gld</v>
      </c>
      <c r="C341" s="25" t="s">
        <v>745</v>
      </c>
      <c r="D341" s="25" t="s">
        <v>1840</v>
      </c>
      <c r="E341" s="25" t="s">
        <v>67</v>
      </c>
      <c r="F341" s="25" t="s">
        <v>102</v>
      </c>
      <c r="G341" s="25" t="s">
        <v>1736</v>
      </c>
      <c r="H341" s="8" t="str">
        <f>IFERROR(VLOOKUP(ROWS(Organisaties!$H$2:'Organisaties'!H341),Organisaties!$A$2:'Organisaties'!$B$602,2,0),"")</f>
        <v>Pc. Rsv Barneveld E.O. - V50518 - PC. - Nijkerk Gld</v>
      </c>
    </row>
    <row r="342" spans="1:8" ht="13.2" x14ac:dyDescent="0.25">
      <c r="A342" s="1">
        <f>IF(ISNUMBER(SEARCH(Wedstrijden!$D$2,Organisaties!B342)),MAX(Organisaties!$A$1:'Organisaties'!A341)+1,0)</f>
        <v>341</v>
      </c>
      <c r="B342" s="18" t="str">
        <f t="shared" si="5"/>
        <v>Rv. Rsv Barneveld E.O. - V50570 - RV. - Nijkerk Gld</v>
      </c>
      <c r="C342" s="25" t="s">
        <v>101</v>
      </c>
      <c r="D342" s="25" t="s">
        <v>1841</v>
      </c>
      <c r="E342" s="25" t="s">
        <v>71</v>
      </c>
      <c r="F342" s="25" t="s">
        <v>102</v>
      </c>
      <c r="G342" s="25" t="s">
        <v>1736</v>
      </c>
      <c r="H342" s="8" t="str">
        <f>IFERROR(VLOOKUP(ROWS(Organisaties!$H$2:'Organisaties'!H342),Organisaties!$A$2:'Organisaties'!$B$602,2,0),"")</f>
        <v>Rv. Rsv Barneveld E.O. - V50570 - RV. - Nijkerk Gld</v>
      </c>
    </row>
    <row r="343" spans="1:8" ht="13.2" x14ac:dyDescent="0.25">
      <c r="A343" s="1">
        <f>IF(ISNUMBER(SEARCH(Wedstrijden!$D$2,Organisaties!B343)),MAX(Organisaties!$A$1:'Organisaties'!A342)+1,0)</f>
        <v>342</v>
      </c>
      <c r="B343" s="18" t="str">
        <f t="shared" si="5"/>
        <v>Ruitersportcentrum Kraaij Afd. Paard - 867193 - RV. - Nijkerk Gld</v>
      </c>
      <c r="C343" s="25" t="s">
        <v>712</v>
      </c>
      <c r="D343" s="25" t="s">
        <v>713</v>
      </c>
      <c r="E343" s="25" t="s">
        <v>71</v>
      </c>
      <c r="F343" s="25" t="s">
        <v>102</v>
      </c>
      <c r="G343" s="25" t="s">
        <v>1736</v>
      </c>
      <c r="H343" s="8" t="str">
        <f>IFERROR(VLOOKUP(ROWS(Organisaties!$H$2:'Organisaties'!H343),Organisaties!$A$2:'Organisaties'!$B$602,2,0),"")</f>
        <v>Ruitersportcentrum Kraaij Afd. Paard - 867193 - RV. - Nijkerk Gld</v>
      </c>
    </row>
    <row r="344" spans="1:8" ht="13.2" x14ac:dyDescent="0.25">
      <c r="A344" s="1">
        <f>IF(ISNUMBER(SEARCH(Wedstrijden!$D$2,Organisaties!B344)),MAX(Organisaties!$A$1:'Organisaties'!A343)+1,0)</f>
        <v>343</v>
      </c>
      <c r="B344" s="18" t="str">
        <f t="shared" si="5"/>
        <v>Ruitersportcentrum Kraaij Afd. Pony - 819905 - PC. - Nijkerk Gld</v>
      </c>
      <c r="C344" s="25" t="s">
        <v>714</v>
      </c>
      <c r="D344" s="25" t="s">
        <v>715</v>
      </c>
      <c r="E344" s="25" t="s">
        <v>67</v>
      </c>
      <c r="F344" s="25" t="s">
        <v>102</v>
      </c>
      <c r="G344" s="25" t="s">
        <v>1736</v>
      </c>
      <c r="H344" s="8" t="str">
        <f>IFERROR(VLOOKUP(ROWS(Organisaties!$H$2:'Organisaties'!H344),Organisaties!$A$2:'Organisaties'!$B$602,2,0),"")</f>
        <v>Ruitersportcentrum Kraaij Afd. Pony - 819905 - PC. - Nijkerk Gld</v>
      </c>
    </row>
    <row r="345" spans="1:8" ht="13.2" x14ac:dyDescent="0.25">
      <c r="A345" s="1">
        <f>IF(ISNUMBER(SEARCH(Wedstrijden!$D$2,Organisaties!B345)),MAX(Organisaties!$A$1:'Organisaties'!A344)+1,0)</f>
        <v>344</v>
      </c>
      <c r="B345" s="18" t="str">
        <f t="shared" si="5"/>
        <v>Pc. Rzn - 873633 - PC. - Nijkerk Gld</v>
      </c>
      <c r="C345" s="25" t="s">
        <v>732</v>
      </c>
      <c r="D345" s="25" t="s">
        <v>733</v>
      </c>
      <c r="E345" s="25" t="s">
        <v>67</v>
      </c>
      <c r="F345" s="25" t="s">
        <v>102</v>
      </c>
      <c r="G345" s="25" t="s">
        <v>1736</v>
      </c>
      <c r="H345" s="8" t="str">
        <f>IFERROR(VLOOKUP(ROWS(Organisaties!$H$2:'Organisaties'!H345),Organisaties!$A$2:'Organisaties'!$B$602,2,0),"")</f>
        <v>Pc. Rzn - 873633 - PC. - Nijkerk Gld</v>
      </c>
    </row>
    <row r="346" spans="1:8" ht="13.2" x14ac:dyDescent="0.25">
      <c r="A346" s="1">
        <f>IF(ISNUMBER(SEARCH(Wedstrijden!$D$2,Organisaties!B346)),MAX(Organisaties!$A$1:'Organisaties'!A345)+1,0)</f>
        <v>345</v>
      </c>
      <c r="B346" s="18" t="str">
        <f t="shared" si="5"/>
        <v>Rv. Rzn - V51691 - RV. - Nijkerk Gld</v>
      </c>
      <c r="C346" s="25" t="s">
        <v>734</v>
      </c>
      <c r="D346" s="25" t="s">
        <v>735</v>
      </c>
      <c r="E346" s="25" t="s">
        <v>71</v>
      </c>
      <c r="F346" s="25" t="s">
        <v>102</v>
      </c>
      <c r="G346" s="25" t="s">
        <v>1736</v>
      </c>
      <c r="H346" s="8" t="str">
        <f>IFERROR(VLOOKUP(ROWS(Organisaties!$H$2:'Organisaties'!H346),Organisaties!$A$2:'Organisaties'!$B$602,2,0),"")</f>
        <v>Rv. Rzn - V51691 - RV. - Nijkerk Gld</v>
      </c>
    </row>
    <row r="347" spans="1:8" ht="13.2" x14ac:dyDescent="0.25">
      <c r="A347" s="1">
        <f>IF(ISNUMBER(SEARCH(Wedstrijden!$D$2,Organisaties!B347)),MAX(Organisaties!$A$1:'Organisaties'!A346)+1,0)</f>
        <v>346</v>
      </c>
      <c r="B347" s="18" t="str">
        <f t="shared" si="5"/>
        <v>Stal Jacobs - 954411 - RV. - Nijkerk Gld</v>
      </c>
      <c r="C347" s="25" t="s">
        <v>763</v>
      </c>
      <c r="D347" s="25" t="s">
        <v>762</v>
      </c>
      <c r="E347" s="25" t="s">
        <v>71</v>
      </c>
      <c r="F347" s="25" t="s">
        <v>102</v>
      </c>
      <c r="G347" s="25" t="s">
        <v>1736</v>
      </c>
      <c r="H347" s="8" t="str">
        <f>IFERROR(VLOOKUP(ROWS(Organisaties!$H$2:'Organisaties'!H347),Organisaties!$A$2:'Organisaties'!$B$602,2,0),"")</f>
        <v>Stal Jacobs - 954411 - RV. - Nijkerk Gld</v>
      </c>
    </row>
    <row r="348" spans="1:8" ht="13.2" x14ac:dyDescent="0.25">
      <c r="A348" s="1">
        <f>IF(ISNUMBER(SEARCH(Wedstrijden!$D$2,Organisaties!B348)),MAX(Organisaties!$A$1:'Organisaties'!A347)+1,0)</f>
        <v>347</v>
      </c>
      <c r="B348" s="18" t="str">
        <f t="shared" si="5"/>
        <v>Stal Stridam - 530612 - RV. - Nijkerk Gld</v>
      </c>
      <c r="C348" s="25" t="s">
        <v>1853</v>
      </c>
      <c r="D348" s="25" t="s">
        <v>1854</v>
      </c>
      <c r="E348" s="25" t="s">
        <v>71</v>
      </c>
      <c r="F348" s="25" t="s">
        <v>102</v>
      </c>
      <c r="G348" s="25" t="s">
        <v>1736</v>
      </c>
      <c r="H348" s="8" t="str">
        <f>IFERROR(VLOOKUP(ROWS(Organisaties!$H$2:'Organisaties'!H348),Organisaties!$A$2:'Organisaties'!$B$602,2,0),"")</f>
        <v>Stal Stridam - 530612 - RV. - Nijkerk Gld</v>
      </c>
    </row>
    <row r="349" spans="1:8" ht="13.2" x14ac:dyDescent="0.25">
      <c r="A349" s="1">
        <f>IF(ISNUMBER(SEARCH(Wedstrijden!$D$2,Organisaties!B349)),MAX(Organisaties!$A$1:'Organisaties'!A348)+1,0)</f>
        <v>348</v>
      </c>
      <c r="B349" s="18" t="str">
        <f t="shared" si="5"/>
        <v>Stal Stridam - 530614 - PC. - Nijkerk Gld</v>
      </c>
      <c r="C349" s="25" t="s">
        <v>1855</v>
      </c>
      <c r="D349" s="25" t="s">
        <v>1854</v>
      </c>
      <c r="E349" s="25" t="s">
        <v>67</v>
      </c>
      <c r="F349" s="25" t="s">
        <v>102</v>
      </c>
      <c r="G349" s="25" t="s">
        <v>1736</v>
      </c>
      <c r="H349" s="8" t="str">
        <f>IFERROR(VLOOKUP(ROWS(Organisaties!$H$2:'Organisaties'!H349),Organisaties!$A$2:'Organisaties'!$B$602,2,0),"")</f>
        <v>Stal Stridam - 530614 - PC. - Nijkerk Gld</v>
      </c>
    </row>
    <row r="350" spans="1:8" ht="13.2" x14ac:dyDescent="0.25">
      <c r="A350" s="1">
        <f>IF(ISNUMBER(SEARCH(Wedstrijden!$D$2,Organisaties!B350)),MAX(Organisaties!$A$1:'Organisaties'!A349)+1,0)</f>
        <v>349</v>
      </c>
      <c r="B350" s="18" t="str">
        <f t="shared" si="5"/>
        <v>Stichting Manege Slichtenhorst - V38010 - Lic.2 - Nijkerk Gld</v>
      </c>
      <c r="C350" s="25" t="s">
        <v>1884</v>
      </c>
      <c r="D350" s="25" t="s">
        <v>1885</v>
      </c>
      <c r="E350" s="25" t="s">
        <v>1783</v>
      </c>
      <c r="F350" s="25" t="s">
        <v>102</v>
      </c>
      <c r="G350" s="25" t="s">
        <v>1736</v>
      </c>
      <c r="H350" s="8" t="str">
        <f>IFERROR(VLOOKUP(ROWS(Organisaties!$H$2:'Organisaties'!H350),Organisaties!$A$2:'Organisaties'!$B$602,2,0),"")</f>
        <v>Stichting Manege Slichtenhorst - V38010 - Lic.2 - Nijkerk Gld</v>
      </c>
    </row>
    <row r="351" spans="1:8" ht="13.2" x14ac:dyDescent="0.25">
      <c r="A351" s="1">
        <f>IF(ISNUMBER(SEARCH(Wedstrijden!$D$2,Organisaties!B351)),MAX(Organisaties!$A$1:'Organisaties'!A350)+1,0)</f>
        <v>350</v>
      </c>
      <c r="B351" s="18" t="str">
        <f t="shared" si="5"/>
        <v>Pc. De Toekomst - V50525 - PC. - Nijkerk Gld</v>
      </c>
      <c r="C351" s="25" t="s">
        <v>801</v>
      </c>
      <c r="D351" s="25" t="s">
        <v>802</v>
      </c>
      <c r="E351" s="25" t="s">
        <v>67</v>
      </c>
      <c r="F351" s="25" t="s">
        <v>102</v>
      </c>
      <c r="G351" s="25" t="s">
        <v>1736</v>
      </c>
      <c r="H351" s="8" t="str">
        <f>IFERROR(VLOOKUP(ROWS(Organisaties!$H$2:'Organisaties'!H351),Organisaties!$A$2:'Organisaties'!$B$602,2,0),"")</f>
        <v>Pc. De Toekomst - V50525 - PC. - Nijkerk Gld</v>
      </c>
    </row>
    <row r="352" spans="1:8" ht="13.2" x14ac:dyDescent="0.25">
      <c r="A352" s="1">
        <f>IF(ISNUMBER(SEARCH(Wedstrijden!$D$2,Organisaties!B352)),MAX(Organisaties!$A$1:'Organisaties'!A351)+1,0)</f>
        <v>351</v>
      </c>
      <c r="B352" s="18" t="str">
        <f t="shared" si="5"/>
        <v>Pc. De Waaghalsjes - V50510 - PC. - Nijkerkerveen</v>
      </c>
      <c r="C352" s="25" t="s">
        <v>882</v>
      </c>
      <c r="D352" s="25" t="s">
        <v>883</v>
      </c>
      <c r="E352" s="25" t="s">
        <v>67</v>
      </c>
      <c r="F352" s="25" t="s">
        <v>884</v>
      </c>
      <c r="G352" s="25" t="s">
        <v>1736</v>
      </c>
      <c r="H352" s="8" t="str">
        <f>IFERROR(VLOOKUP(ROWS(Organisaties!$H$2:'Organisaties'!H352),Organisaties!$A$2:'Organisaties'!$B$602,2,0),"")</f>
        <v>Pc. De Waaghalsjes - V50510 - PC. - Nijkerkerveen</v>
      </c>
    </row>
    <row r="353" spans="1:8" ht="13.2" x14ac:dyDescent="0.25">
      <c r="A353" s="1">
        <f>IF(ISNUMBER(SEARCH(Wedstrijden!$D$2,Organisaties!B353)),MAX(Organisaties!$A$1:'Organisaties'!A352)+1,0)</f>
        <v>352</v>
      </c>
      <c r="B353" s="18" t="str">
        <f t="shared" si="5"/>
        <v>Stichting Cap - 971450 - RV. - Nijmegen</v>
      </c>
      <c r="C353" s="25" t="s">
        <v>781</v>
      </c>
      <c r="D353" s="25" t="s">
        <v>782</v>
      </c>
      <c r="E353" s="25" t="s">
        <v>71</v>
      </c>
      <c r="F353" s="25" t="s">
        <v>77</v>
      </c>
      <c r="G353" s="25" t="s">
        <v>1736</v>
      </c>
      <c r="H353" s="8" t="str">
        <f>IFERROR(VLOOKUP(ROWS(Organisaties!$H$2:'Organisaties'!H353),Organisaties!$A$2:'Organisaties'!$B$602,2,0),"")</f>
        <v>Stichting Cap - 971450 - RV. - Nijmegen</v>
      </c>
    </row>
    <row r="354" spans="1:8" ht="13.2" x14ac:dyDescent="0.25">
      <c r="A354" s="1">
        <f>IF(ISNUMBER(SEARCH(Wedstrijden!$D$2,Organisaties!B354)),MAX(Organisaties!$A$1:'Organisaties'!A353)+1,0)</f>
        <v>353</v>
      </c>
      <c r="B354" s="18" t="str">
        <f t="shared" si="5"/>
        <v>Rv. Hulshorst - V51227 - RV. - Nunspeet</v>
      </c>
      <c r="C354" s="25" t="s">
        <v>374</v>
      </c>
      <c r="D354" s="25" t="s">
        <v>375</v>
      </c>
      <c r="E354" s="25" t="s">
        <v>71</v>
      </c>
      <c r="F354" s="25" t="s">
        <v>376</v>
      </c>
      <c r="G354" s="25" t="s">
        <v>1736</v>
      </c>
      <c r="H354" s="8" t="str">
        <f>IFERROR(VLOOKUP(ROWS(Organisaties!$H$2:'Organisaties'!H354),Organisaties!$A$2:'Organisaties'!$B$602,2,0),"")</f>
        <v>Rv. Hulshorst - V51227 - RV. - Nunspeet</v>
      </c>
    </row>
    <row r="355" spans="1:8" ht="13.2" x14ac:dyDescent="0.25">
      <c r="A355" s="1">
        <f>IF(ISNUMBER(SEARCH(Wedstrijden!$D$2,Organisaties!B355)),MAX(Organisaties!$A$1:'Organisaties'!A354)+1,0)</f>
        <v>354</v>
      </c>
      <c r="B355" s="18" t="str">
        <f t="shared" si="5"/>
        <v>Pc. Klein Maar Dapper - V50598 - PC. - Nunspeet</v>
      </c>
      <c r="C355" s="25" t="s">
        <v>417</v>
      </c>
      <c r="D355" s="25" t="s">
        <v>418</v>
      </c>
      <c r="E355" s="25" t="s">
        <v>67</v>
      </c>
      <c r="F355" s="25" t="s">
        <v>376</v>
      </c>
      <c r="G355" s="25" t="s">
        <v>1736</v>
      </c>
      <c r="H355" s="8" t="str">
        <f>IFERROR(VLOOKUP(ROWS(Organisaties!$H$2:'Organisaties'!H355),Organisaties!$A$2:'Organisaties'!$B$602,2,0),"")</f>
        <v>Pc. Klein Maar Dapper - V50598 - PC. - Nunspeet</v>
      </c>
    </row>
    <row r="356" spans="1:8" ht="13.2" x14ac:dyDescent="0.25">
      <c r="A356" s="1">
        <f>IF(ISNUMBER(SEARCH(Wedstrijden!$D$2,Organisaties!B356)),MAX(Organisaties!$A$1:'Organisaties'!A355)+1,0)</f>
        <v>355</v>
      </c>
      <c r="B356" s="18" t="str">
        <f t="shared" si="5"/>
        <v>Manege Belvedere - 992789 - RV. - Nunspeet</v>
      </c>
      <c r="C356" s="25" t="s">
        <v>492</v>
      </c>
      <c r="D356" s="25" t="s">
        <v>491</v>
      </c>
      <c r="E356" s="25" t="s">
        <v>71</v>
      </c>
      <c r="F356" s="25" t="s">
        <v>376</v>
      </c>
      <c r="G356" s="25" t="s">
        <v>1736</v>
      </c>
      <c r="H356" s="8" t="str">
        <f>IFERROR(VLOOKUP(ROWS(Organisaties!$H$2:'Organisaties'!H356),Organisaties!$A$2:'Organisaties'!$B$602,2,0),"")</f>
        <v>Manege Belvedere - 992789 - RV. - Nunspeet</v>
      </c>
    </row>
    <row r="357" spans="1:8" ht="13.2" x14ac:dyDescent="0.25">
      <c r="A357" s="1">
        <f>IF(ISNUMBER(SEARCH(Wedstrijden!$D$2,Organisaties!B357)),MAX(Organisaties!$A$1:'Organisaties'!A356)+1,0)</f>
        <v>356</v>
      </c>
      <c r="B357" s="18" t="str">
        <f t="shared" si="5"/>
        <v>Manege Belvedere - 969309 - PC. - Nunspeet</v>
      </c>
      <c r="C357" s="25" t="s">
        <v>490</v>
      </c>
      <c r="D357" s="25" t="s">
        <v>491</v>
      </c>
      <c r="E357" s="25" t="s">
        <v>67</v>
      </c>
      <c r="F357" s="25" t="s">
        <v>376</v>
      </c>
      <c r="G357" s="25" t="s">
        <v>1736</v>
      </c>
      <c r="H357" s="8" t="str">
        <f>IFERROR(VLOOKUP(ROWS(Organisaties!$H$2:'Organisaties'!H357),Organisaties!$A$2:'Organisaties'!$B$602,2,0),"")</f>
        <v>Manege Belvedere - 969309 - PC. - Nunspeet</v>
      </c>
    </row>
    <row r="358" spans="1:8" ht="13.2" x14ac:dyDescent="0.25">
      <c r="A358" s="1">
        <f>IF(ISNUMBER(SEARCH(Wedstrijden!$D$2,Organisaties!B358)),MAX(Organisaties!$A$1:'Organisaties'!A357)+1,0)</f>
        <v>357</v>
      </c>
      <c r="B358" s="18" t="str">
        <f t="shared" si="5"/>
        <v>Nunspeet St.Concours Hippique - V30043 - Lic.1 - Nunspeet</v>
      </c>
      <c r="C358" s="25" t="s">
        <v>1819</v>
      </c>
      <c r="D358" s="25" t="s">
        <v>1820</v>
      </c>
      <c r="E358" s="25" t="s">
        <v>1773</v>
      </c>
      <c r="F358" s="25" t="s">
        <v>376</v>
      </c>
      <c r="G358" s="25" t="s">
        <v>1736</v>
      </c>
      <c r="H358" s="8" t="str">
        <f>IFERROR(VLOOKUP(ROWS(Organisaties!$H$2:'Organisaties'!H358),Organisaties!$A$2:'Organisaties'!$B$602,2,0),"")</f>
        <v>Nunspeet St.Concours Hippique - V30043 - Lic.1 - Nunspeet</v>
      </c>
    </row>
    <row r="359" spans="1:8" ht="13.2" x14ac:dyDescent="0.25">
      <c r="A359" s="1">
        <f>IF(ISNUMBER(SEARCH(Wedstrijden!$D$2,Organisaties!B359)),MAX(Organisaties!$A$1:'Organisaties'!A358)+1,0)</f>
        <v>358</v>
      </c>
      <c r="B359" s="18" t="str">
        <f t="shared" si="5"/>
        <v>Stoeterij Sterrehof B.V. - 971499 - RV. - Nunspeet</v>
      </c>
      <c r="C359" s="25" t="s">
        <v>783</v>
      </c>
      <c r="D359" s="25" t="s">
        <v>784</v>
      </c>
      <c r="E359" s="25" t="s">
        <v>71</v>
      </c>
      <c r="F359" s="25" t="s">
        <v>376</v>
      </c>
      <c r="G359" s="25" t="s">
        <v>1736</v>
      </c>
      <c r="H359" s="8" t="str">
        <f>IFERROR(VLOOKUP(ROWS(Organisaties!$H$2:'Organisaties'!H359),Organisaties!$A$2:'Organisaties'!$B$602,2,0),"")</f>
        <v>Stoeterij Sterrehof B.V. - 971499 - RV. - Nunspeet</v>
      </c>
    </row>
    <row r="360" spans="1:8" ht="13.2" x14ac:dyDescent="0.25">
      <c r="A360" s="1">
        <f>IF(ISNUMBER(SEARCH(Wedstrijden!$D$2,Organisaties!B360)),MAX(Organisaties!$A$1:'Organisaties'!A359)+1,0)</f>
        <v>359</v>
      </c>
      <c r="B360" s="18" t="str">
        <f t="shared" si="5"/>
        <v>Rv. Klomp &amp; Omstreken - V50960 - RV. - Ochten</v>
      </c>
      <c r="C360" s="25" t="s">
        <v>426</v>
      </c>
      <c r="D360" s="25" t="s">
        <v>427</v>
      </c>
      <c r="E360" s="25" t="s">
        <v>71</v>
      </c>
      <c r="F360" s="25" t="s">
        <v>428</v>
      </c>
      <c r="G360" s="25" t="s">
        <v>1736</v>
      </c>
      <c r="H360" s="8" t="str">
        <f>IFERROR(VLOOKUP(ROWS(Organisaties!$H$2:'Organisaties'!H360),Organisaties!$A$2:'Organisaties'!$B$602,2,0),"")</f>
        <v>Rv. Klomp &amp; Omstreken - V50960 - RV. - Ochten</v>
      </c>
    </row>
    <row r="361" spans="1:8" ht="13.2" x14ac:dyDescent="0.25">
      <c r="A361" s="1">
        <f>IF(ISNUMBER(SEARCH(Wedstrijden!$D$2,Organisaties!B361)),MAX(Organisaties!$A$1:'Organisaties'!A360)+1,0)</f>
        <v>360</v>
      </c>
      <c r="B361" s="18" t="str">
        <f t="shared" si="5"/>
        <v>Pc. De Heuvelruiters - V51467 - PC. - Oldebroek</v>
      </c>
      <c r="C361" s="25" t="s">
        <v>324</v>
      </c>
      <c r="D361" s="25" t="s">
        <v>325</v>
      </c>
      <c r="E361" s="25" t="s">
        <v>67</v>
      </c>
      <c r="F361" s="25" t="s">
        <v>326</v>
      </c>
      <c r="G361" s="25" t="s">
        <v>1736</v>
      </c>
      <c r="H361" s="8" t="str">
        <f>IFERROR(VLOOKUP(ROWS(Organisaties!$H$2:'Organisaties'!H361),Organisaties!$A$2:'Organisaties'!$B$602,2,0),"")</f>
        <v>Pc. De Heuvelruiters - V51467 - PC. - Oldebroek</v>
      </c>
    </row>
    <row r="362" spans="1:8" ht="13.2" x14ac:dyDescent="0.25">
      <c r="A362" s="1">
        <f>IF(ISNUMBER(SEARCH(Wedstrijden!$D$2,Organisaties!B362)),MAX(Organisaties!$A$1:'Organisaties'!A361)+1,0)</f>
        <v>361</v>
      </c>
      <c r="B362" s="18" t="str">
        <f t="shared" si="5"/>
        <v>Rv. Heuvelruiters - V51466 - RV. - Oldebroek</v>
      </c>
      <c r="C362" s="25" t="s">
        <v>329</v>
      </c>
      <c r="D362" s="25" t="s">
        <v>330</v>
      </c>
      <c r="E362" s="25" t="s">
        <v>71</v>
      </c>
      <c r="F362" s="25" t="s">
        <v>326</v>
      </c>
      <c r="G362" s="25" t="s">
        <v>1736</v>
      </c>
      <c r="H362" s="8" t="str">
        <f>IFERROR(VLOOKUP(ROWS(Organisaties!$H$2:'Organisaties'!H362),Organisaties!$A$2:'Organisaties'!$B$602,2,0),"")</f>
        <v>Rv. Heuvelruiters - V51466 - RV. - Oldebroek</v>
      </c>
    </row>
    <row r="363" spans="1:8" ht="13.2" x14ac:dyDescent="0.25">
      <c r="A363" s="1">
        <f>IF(ISNUMBER(SEARCH(Wedstrijden!$D$2,Organisaties!B363)),MAX(Organisaties!$A$1:'Organisaties'!A362)+1,0)</f>
        <v>362</v>
      </c>
      <c r="B363" s="18" t="str">
        <f t="shared" si="5"/>
        <v>Rv. Psv Noord Veluwe - V50581 - RV. - Oldebroek</v>
      </c>
      <c r="C363" s="25" t="s">
        <v>590</v>
      </c>
      <c r="D363" s="25" t="s">
        <v>1760</v>
      </c>
      <c r="E363" s="25" t="s">
        <v>71</v>
      </c>
      <c r="F363" s="25" t="s">
        <v>326</v>
      </c>
      <c r="G363" s="25" t="s">
        <v>1736</v>
      </c>
      <c r="H363" s="8" t="str">
        <f>IFERROR(VLOOKUP(ROWS(Organisaties!$H$2:'Organisaties'!H363),Organisaties!$A$2:'Organisaties'!$B$602,2,0),"")</f>
        <v>Rv. Psv Noord Veluwe - V50581 - RV. - Oldebroek</v>
      </c>
    </row>
    <row r="364" spans="1:8" ht="13.2" x14ac:dyDescent="0.25">
      <c r="A364" s="1">
        <f>IF(ISNUMBER(SEARCH(Wedstrijden!$D$2,Organisaties!B364)),MAX(Organisaties!$A$1:'Organisaties'!A363)+1,0)</f>
        <v>363</v>
      </c>
      <c r="B364" s="18" t="str">
        <f t="shared" si="5"/>
        <v>Warmbloedpaarden Fokvereniging Oldebroek E.O. - V38019 - Lic.1 - Oldebroek</v>
      </c>
      <c r="C364" s="25" t="s">
        <v>1915</v>
      </c>
      <c r="D364" s="25" t="s">
        <v>1916</v>
      </c>
      <c r="E364" s="25" t="s">
        <v>1773</v>
      </c>
      <c r="F364" s="25" t="s">
        <v>326</v>
      </c>
      <c r="G364" s="25" t="s">
        <v>1736</v>
      </c>
      <c r="H364" s="8" t="str">
        <f>IFERROR(VLOOKUP(ROWS(Organisaties!$H$2:'Organisaties'!H364),Organisaties!$A$2:'Organisaties'!$B$602,2,0),"")</f>
        <v>Warmbloedpaarden Fokvereniging Oldebroek E.O. - V38019 - Lic.1 - Oldebroek</v>
      </c>
    </row>
    <row r="365" spans="1:8" ht="13.2" x14ac:dyDescent="0.25">
      <c r="A365" s="1">
        <f>IF(ISNUMBER(SEARCH(Wedstrijden!$D$2,Organisaties!B365)),MAX(Organisaties!$A$1:'Organisaties'!A364)+1,0)</f>
        <v>364</v>
      </c>
      <c r="B365" s="18" t="str">
        <f t="shared" si="5"/>
        <v>Stichting Dressuurkampioenschap Friesch Paard - 750478 - Lic.1 - Ommel</v>
      </c>
      <c r="C365" s="25" t="s">
        <v>1868</v>
      </c>
      <c r="D365" s="25" t="s">
        <v>1869</v>
      </c>
      <c r="E365" s="25" t="s">
        <v>1773</v>
      </c>
      <c r="F365" s="25" t="s">
        <v>1870</v>
      </c>
      <c r="G365" s="25" t="s">
        <v>1736</v>
      </c>
      <c r="H365" s="8" t="str">
        <f>IFERROR(VLOOKUP(ROWS(Organisaties!$H$2:'Organisaties'!H365),Organisaties!$A$2:'Organisaties'!$B$602,2,0),"")</f>
        <v>Stichting Dressuurkampioenschap Friesch Paard - 750478 - Lic.1 - Ommel</v>
      </c>
    </row>
    <row r="366" spans="1:8" ht="13.2" x14ac:dyDescent="0.25">
      <c r="A366" s="1">
        <f>IF(ISNUMBER(SEARCH(Wedstrijden!$D$2,Organisaties!B366)),MAX(Organisaties!$A$1:'Organisaties'!A365)+1,0)</f>
        <v>365</v>
      </c>
      <c r="B366" s="18" t="str">
        <f t="shared" si="5"/>
        <v>St. Int. Menwed. Beekbergen Apeldoorn - V30133 - Lic.1 - Oosterhout Gld</v>
      </c>
      <c r="C366" s="25" t="s">
        <v>1844</v>
      </c>
      <c r="D366" s="25" t="s">
        <v>1845</v>
      </c>
      <c r="E366" s="25" t="s">
        <v>1773</v>
      </c>
      <c r="F366" s="25" t="s">
        <v>1444</v>
      </c>
      <c r="G366" s="25" t="s">
        <v>1736</v>
      </c>
      <c r="H366" s="8" t="str">
        <f>IFERROR(VLOOKUP(ROWS(Organisaties!$H$2:'Organisaties'!H366),Organisaties!$A$2:'Organisaties'!$B$602,2,0),"")</f>
        <v>St. Int. Menwed. Beekbergen Apeldoorn - V30133 - Lic.1 - Oosterhout Gld</v>
      </c>
    </row>
    <row r="367" spans="1:8" ht="13.2" x14ac:dyDescent="0.25">
      <c r="A367" s="1">
        <f>IF(ISNUMBER(SEARCH(Wedstrijden!$D$2,Organisaties!B367)),MAX(Organisaties!$A$1:'Organisaties'!A366)+1,0)</f>
        <v>366</v>
      </c>
      <c r="B367" s="18" t="str">
        <f t="shared" si="5"/>
        <v>Nederlands Welsh Pony En Cob Stamboek - V51045 - Lic.1 - Oosterwolde Fr</v>
      </c>
      <c r="C367" s="25" t="s">
        <v>1816</v>
      </c>
      <c r="D367" s="25" t="s">
        <v>1817</v>
      </c>
      <c r="E367" s="25" t="s">
        <v>1773</v>
      </c>
      <c r="F367" s="25" t="s">
        <v>1818</v>
      </c>
      <c r="G367" s="25" t="s">
        <v>1736</v>
      </c>
      <c r="H367" s="8" t="str">
        <f>IFERROR(VLOOKUP(ROWS(Organisaties!$H$2:'Organisaties'!H367),Organisaties!$A$2:'Organisaties'!$B$602,2,0),"")</f>
        <v>Nederlands Welsh Pony En Cob Stamboek - V51045 - Lic.1 - Oosterwolde Fr</v>
      </c>
    </row>
    <row r="368" spans="1:8" ht="13.2" x14ac:dyDescent="0.25">
      <c r="A368" s="1">
        <f>IF(ISNUMBER(SEARCH(Wedstrijden!$D$2,Organisaties!B368)),MAX(Organisaties!$A$1:'Organisaties'!A367)+1,0)</f>
        <v>367</v>
      </c>
      <c r="B368" s="18" t="str">
        <f t="shared" si="5"/>
        <v>Pc. Waalruiters West - V50505 - PC. - Ophemert</v>
      </c>
      <c r="C368" s="25" t="s">
        <v>885</v>
      </c>
      <c r="D368" s="25" t="s">
        <v>886</v>
      </c>
      <c r="E368" s="25" t="s">
        <v>67</v>
      </c>
      <c r="F368" s="25" t="s">
        <v>887</v>
      </c>
      <c r="G368" s="25" t="s">
        <v>1736</v>
      </c>
      <c r="H368" s="8" t="str">
        <f>IFERROR(VLOOKUP(ROWS(Organisaties!$H$2:'Organisaties'!H368),Organisaties!$A$2:'Organisaties'!$B$602,2,0),"")</f>
        <v>Pc. Waalruiters West - V50505 - PC. - Ophemert</v>
      </c>
    </row>
    <row r="369" spans="1:8" ht="13.2" x14ac:dyDescent="0.25">
      <c r="A369" s="1">
        <f>IF(ISNUMBER(SEARCH(Wedstrijden!$D$2,Organisaties!B369)),MAX(Organisaties!$A$1:'Organisaties'!A368)+1,0)</f>
        <v>368</v>
      </c>
      <c r="B369" s="18" t="str">
        <f t="shared" si="5"/>
        <v>Rv. Waalruiters West - V50561 - RV. - Ophemert</v>
      </c>
      <c r="C369" s="25" t="s">
        <v>888</v>
      </c>
      <c r="D369" s="25" t="s">
        <v>889</v>
      </c>
      <c r="E369" s="25" t="s">
        <v>71</v>
      </c>
      <c r="F369" s="25" t="s">
        <v>887</v>
      </c>
      <c r="G369" s="25" t="s">
        <v>1736</v>
      </c>
      <c r="H369" s="8" t="str">
        <f>IFERROR(VLOOKUP(ROWS(Organisaties!$H$2:'Organisaties'!H369),Organisaties!$A$2:'Organisaties'!$B$602,2,0),"")</f>
        <v>Rv. Waalruiters West - V50561 - RV. - Ophemert</v>
      </c>
    </row>
    <row r="370" spans="1:8" ht="13.2" x14ac:dyDescent="0.25">
      <c r="A370" s="1">
        <f>IF(ISNUMBER(SEARCH(Wedstrijden!$D$2,Organisaties!B370)),MAX(Organisaties!$A$1:'Organisaties'!A369)+1,0)</f>
        <v>369</v>
      </c>
      <c r="B370" s="18" t="str">
        <f t="shared" si="5"/>
        <v>Rv. Mosselruiters - V50578 - RV. - Otterlo</v>
      </c>
      <c r="C370" s="25" t="s">
        <v>570</v>
      </c>
      <c r="D370" s="25" t="s">
        <v>571</v>
      </c>
      <c r="E370" s="25" t="s">
        <v>71</v>
      </c>
      <c r="F370" s="25" t="s">
        <v>572</v>
      </c>
      <c r="G370" s="25" t="s">
        <v>1736</v>
      </c>
      <c r="H370" s="8" t="str">
        <f>IFERROR(VLOOKUP(ROWS(Organisaties!$H$2:'Organisaties'!H370),Organisaties!$A$2:'Organisaties'!$B$602,2,0),"")</f>
        <v>Rv. Mosselruiters - V50578 - RV. - Otterlo</v>
      </c>
    </row>
    <row r="371" spans="1:8" ht="13.2" x14ac:dyDescent="0.25">
      <c r="A371" s="1">
        <f>IF(ISNUMBER(SEARCH(Wedstrijden!$D$2,Organisaties!B371)),MAX(Organisaties!$A$1:'Organisaties'!A370)+1,0)</f>
        <v>370</v>
      </c>
      <c r="B371" s="18" t="str">
        <f t="shared" si="5"/>
        <v>Pc. Voorwaarts - V50520 - PC. - Otterlo</v>
      </c>
      <c r="C371" s="25" t="s">
        <v>869</v>
      </c>
      <c r="D371" s="25" t="s">
        <v>870</v>
      </c>
      <c r="E371" s="25" t="s">
        <v>67</v>
      </c>
      <c r="F371" s="25" t="s">
        <v>572</v>
      </c>
      <c r="G371" s="25" t="s">
        <v>1736</v>
      </c>
      <c r="H371" s="8" t="str">
        <f>IFERROR(VLOOKUP(ROWS(Organisaties!$H$2:'Organisaties'!H371),Organisaties!$A$2:'Organisaties'!$B$602,2,0),"")</f>
        <v>Pc. Voorwaarts - V50520 - PC. - Otterlo</v>
      </c>
    </row>
    <row r="372" spans="1:8" ht="13.2" x14ac:dyDescent="0.25">
      <c r="A372" s="1">
        <f>IF(ISNUMBER(SEARCH(Wedstrijden!$D$2,Organisaties!B372)),MAX(Organisaties!$A$1:'Organisaties'!A371)+1,0)</f>
        <v>371</v>
      </c>
      <c r="B372" s="18" t="str">
        <f t="shared" si="5"/>
        <v>Rv. Voorwaarts - V50572 - RV. - Otterlo</v>
      </c>
      <c r="C372" s="25" t="s">
        <v>871</v>
      </c>
      <c r="D372" s="25" t="s">
        <v>872</v>
      </c>
      <c r="E372" s="25" t="s">
        <v>71</v>
      </c>
      <c r="F372" s="25" t="s">
        <v>572</v>
      </c>
      <c r="G372" s="25" t="s">
        <v>1736</v>
      </c>
      <c r="H372" s="8" t="str">
        <f>IFERROR(VLOOKUP(ROWS(Organisaties!$H$2:'Organisaties'!H372),Organisaties!$A$2:'Organisaties'!$B$602,2,0),"")</f>
        <v>Rv. Voorwaarts - V50572 - RV. - Otterlo</v>
      </c>
    </row>
    <row r="373" spans="1:8" ht="13.2" x14ac:dyDescent="0.25">
      <c r="A373" s="1">
        <f>IF(ISNUMBER(SEARCH(Wedstrijden!$D$2,Organisaties!B373)),MAX(Organisaties!$A$1:'Organisaties'!A372)+1,0)</f>
        <v>372</v>
      </c>
      <c r="B373" s="18" t="str">
        <f t="shared" si="5"/>
        <v>Paard Totaal - 931425 - Lic.2 - Oud-Vossemeer</v>
      </c>
      <c r="C373" s="25" t="s">
        <v>1824</v>
      </c>
      <c r="D373" s="25" t="s">
        <v>1825</v>
      </c>
      <c r="E373" s="25" t="s">
        <v>1783</v>
      </c>
      <c r="F373" s="25" t="s">
        <v>1826</v>
      </c>
      <c r="G373" s="25" t="s">
        <v>1736</v>
      </c>
      <c r="H373" s="8" t="str">
        <f>IFERROR(VLOOKUP(ROWS(Organisaties!$H$2:'Organisaties'!H373),Organisaties!$A$2:'Organisaties'!$B$602,2,0),"")</f>
        <v>Paard Totaal - 931425 - Lic.2 - Oud-Vossemeer</v>
      </c>
    </row>
    <row r="374" spans="1:8" ht="12.75" customHeight="1" x14ac:dyDescent="0.25">
      <c r="A374" s="1">
        <f>IF(ISNUMBER(SEARCH(Wedstrijden!$D$2,Organisaties!B374)),MAX(Organisaties!$A$1:'Organisaties'!A373)+1,0)</f>
        <v>373</v>
      </c>
      <c r="B374" s="18" t="str">
        <f t="shared" si="5"/>
        <v>Paard Totaal - 931425 - Lic.2 - Oud-Vossemeer</v>
      </c>
      <c r="C374" s="25" t="s">
        <v>1824</v>
      </c>
      <c r="D374" s="25" t="s">
        <v>1825</v>
      </c>
      <c r="E374" s="25" t="s">
        <v>1783</v>
      </c>
      <c r="F374" s="25" t="s">
        <v>1826</v>
      </c>
      <c r="G374" s="25" t="s">
        <v>1736</v>
      </c>
      <c r="H374" s="8" t="str">
        <f>IFERROR(VLOOKUP(ROWS(Organisaties!$H$2:'Organisaties'!H374),Organisaties!$A$2:'Organisaties'!$B$602,2,0),"")</f>
        <v>Paard Totaal - 931425 - Lic.2 - Oud-Vossemeer</v>
      </c>
    </row>
    <row r="375" spans="1:8" ht="12.75" customHeight="1" x14ac:dyDescent="0.25">
      <c r="A375" s="1">
        <f>IF(ISNUMBER(SEARCH(Wedstrijden!$D$2,Organisaties!B375)),MAX(Organisaties!$A$1:'Organisaties'!A374)+1,0)</f>
        <v>374</v>
      </c>
      <c r="B375" s="18" t="str">
        <f t="shared" si="5"/>
        <v>Paard Totaal - 931425 - Lic.2 - Oud-Vossemeer</v>
      </c>
      <c r="C375" s="25" t="s">
        <v>1824</v>
      </c>
      <c r="D375" s="25" t="s">
        <v>1825</v>
      </c>
      <c r="E375" s="25" t="s">
        <v>1783</v>
      </c>
      <c r="F375" s="25" t="s">
        <v>1826</v>
      </c>
      <c r="G375" s="25" t="s">
        <v>1736</v>
      </c>
      <c r="H375" s="8" t="str">
        <f>IFERROR(VLOOKUP(ROWS(Organisaties!$H$2:'Organisaties'!H375),Organisaties!$A$2:'Organisaties'!$B$602,2,0),"")</f>
        <v>Paard Totaal - 931425 - Lic.2 - Oud-Vossemeer</v>
      </c>
    </row>
    <row r="376" spans="1:8" ht="12.75" customHeight="1" x14ac:dyDescent="0.25">
      <c r="A376" s="1">
        <f>IF(ISNUMBER(SEARCH(Wedstrijden!$D$2,Organisaties!B376)),MAX(Organisaties!$A$1:'Organisaties'!A375)+1,0)</f>
        <v>375</v>
      </c>
      <c r="B376" s="18" t="str">
        <f t="shared" si="5"/>
        <v>Paard Totaal - 931425 - Lic.2 - Oud-Vossemeer</v>
      </c>
      <c r="C376" s="25" t="s">
        <v>1824</v>
      </c>
      <c r="D376" s="25" t="s">
        <v>1825</v>
      </c>
      <c r="E376" s="25" t="s">
        <v>1783</v>
      </c>
      <c r="F376" s="25" t="s">
        <v>1826</v>
      </c>
      <c r="G376" s="25" t="s">
        <v>1736</v>
      </c>
      <c r="H376" s="8" t="str">
        <f>IFERROR(VLOOKUP(ROWS(Organisaties!$H$2:'Organisaties'!H376),Organisaties!$A$2:'Organisaties'!$B$602,2,0),"")</f>
        <v>Paard Totaal - 931425 - Lic.2 - Oud-Vossemeer</v>
      </c>
    </row>
    <row r="377" spans="1:8" ht="12.75" customHeight="1" x14ac:dyDescent="0.25">
      <c r="A377" s="1">
        <f>IF(ISNUMBER(SEARCH(Wedstrijden!$D$2,Organisaties!B377)),MAX(Organisaties!$A$1:'Organisaties'!A376)+1,0)</f>
        <v>376</v>
      </c>
      <c r="B377" s="18" t="str">
        <f t="shared" si="5"/>
        <v>Paard Totaal - 931425 - Lic.2 - Oud-Vossemeer</v>
      </c>
      <c r="C377" s="25" t="s">
        <v>1824</v>
      </c>
      <c r="D377" s="25" t="s">
        <v>1825</v>
      </c>
      <c r="E377" s="25" t="s">
        <v>1783</v>
      </c>
      <c r="F377" s="25" t="s">
        <v>1826</v>
      </c>
      <c r="G377" s="25" t="s">
        <v>1736</v>
      </c>
      <c r="H377" s="8" t="str">
        <f>IFERROR(VLOOKUP(ROWS(Organisaties!$H$2:'Organisaties'!H377),Organisaties!$A$2:'Organisaties'!$B$602,2,0),"")</f>
        <v>Paard Totaal - 931425 - Lic.2 - Oud-Vossemeer</v>
      </c>
    </row>
    <row r="378" spans="1:8" ht="12.75" customHeight="1" x14ac:dyDescent="0.25">
      <c r="A378" s="1">
        <f>IF(ISNUMBER(SEARCH(Wedstrijden!$D$2,Organisaties!B378)),MAX(Organisaties!$A$1:'Organisaties'!A377)+1,0)</f>
        <v>377</v>
      </c>
      <c r="B378" s="18" t="str">
        <f t="shared" si="5"/>
        <v>Rv. Gouden Hert (Hvp) - V50450 - RV. - Putten</v>
      </c>
      <c r="C378" s="25" t="s">
        <v>273</v>
      </c>
      <c r="D378" s="25" t="s">
        <v>274</v>
      </c>
      <c r="E378" s="25" t="s">
        <v>71</v>
      </c>
      <c r="F378" s="25" t="s">
        <v>275</v>
      </c>
      <c r="G378" s="25" t="s">
        <v>1736</v>
      </c>
      <c r="H378" s="8" t="str">
        <f>IFERROR(VLOOKUP(ROWS(Organisaties!$H$2:'Organisaties'!H378),Organisaties!$A$2:'Organisaties'!$B$602,2,0),"")</f>
        <v>Rv. Gouden Hert (Hvp) - V50450 - RV. - Putten</v>
      </c>
    </row>
    <row r="379" spans="1:8" ht="12.75" customHeight="1" x14ac:dyDescent="0.25">
      <c r="A379" s="1">
        <f>IF(ISNUMBER(SEARCH(Wedstrijden!$D$2,Organisaties!B379)),MAX(Organisaties!$A$1:'Organisaties'!A378)+1,0)</f>
        <v>378</v>
      </c>
      <c r="B379" s="18" t="str">
        <f t="shared" si="5"/>
        <v>Stichting Het Gouden Ei Dressuurevenement - 986511 - Lic.1 - Putten</v>
      </c>
      <c r="C379" s="25" t="s">
        <v>1797</v>
      </c>
      <c r="D379" s="25" t="s">
        <v>1798</v>
      </c>
      <c r="E379" s="25" t="s">
        <v>1773</v>
      </c>
      <c r="F379" s="25" t="s">
        <v>275</v>
      </c>
      <c r="G379" s="25" t="s">
        <v>1736</v>
      </c>
      <c r="H379" s="8" t="str">
        <f>IFERROR(VLOOKUP(ROWS(Organisaties!$H$2:'Organisaties'!H379),Organisaties!$A$2:'Organisaties'!$B$602,2,0),"")</f>
        <v>Stichting Het Gouden Ei Dressuurevenement - 986511 - Lic.1 - Putten</v>
      </c>
    </row>
    <row r="380" spans="1:8" ht="12.75" customHeight="1" x14ac:dyDescent="0.25">
      <c r="A380" s="1">
        <f>IF(ISNUMBER(SEARCH(Wedstrijden!$D$2,Organisaties!B380)),MAX(Organisaties!$A$1:'Organisaties'!A379)+1,0)</f>
        <v>379</v>
      </c>
      <c r="B380" s="18" t="str">
        <f t="shared" si="5"/>
        <v>Rv. Koninklijke Nederlandsche Jachtvereniging - V60162 - RV. - Putten</v>
      </c>
      <c r="C380" s="25" t="s">
        <v>429</v>
      </c>
      <c r="D380" s="25" t="s">
        <v>1806</v>
      </c>
      <c r="E380" s="25" t="s">
        <v>71</v>
      </c>
      <c r="F380" s="25" t="s">
        <v>275</v>
      </c>
      <c r="G380" s="25" t="s">
        <v>1736</v>
      </c>
      <c r="H380" s="8" t="str">
        <f>IFERROR(VLOOKUP(ROWS(Organisaties!$H$2:'Organisaties'!H380),Organisaties!$A$2:'Organisaties'!$B$602,2,0),"")</f>
        <v>Rv. Koninklijke Nederlandsche Jachtvereniging - V60162 - RV. - Putten</v>
      </c>
    </row>
    <row r="381" spans="1:8" ht="12.75" customHeight="1" x14ac:dyDescent="0.25">
      <c r="A381" s="1">
        <f>IF(ISNUMBER(SEARCH(Wedstrijden!$D$2,Organisaties!B381)),MAX(Organisaties!$A$1:'Organisaties'!A380)+1,0)</f>
        <v>380</v>
      </c>
      <c r="B381" s="18" t="str">
        <f t="shared" si="5"/>
        <v>Pc. De Ppc De Lilliputters (Hvp) - V50602 - PC. - Putten</v>
      </c>
      <c r="C381" s="25" t="s">
        <v>643</v>
      </c>
      <c r="D381" s="25" t="s">
        <v>644</v>
      </c>
      <c r="E381" s="25" t="s">
        <v>67</v>
      </c>
      <c r="F381" s="25" t="s">
        <v>275</v>
      </c>
      <c r="G381" s="25" t="s">
        <v>1736</v>
      </c>
      <c r="H381" s="8" t="str">
        <f>IFERROR(VLOOKUP(ROWS(Organisaties!$H$2:'Organisaties'!H381),Organisaties!$A$2:'Organisaties'!$B$602,2,0),"")</f>
        <v>Pc. De Ppc De Lilliputters (Hvp) - V50602 - PC. - Putten</v>
      </c>
    </row>
    <row r="382" spans="1:8" ht="12.75" customHeight="1" x14ac:dyDescent="0.25">
      <c r="A382" s="1">
        <f>IF(ISNUMBER(SEARCH(Wedstrijden!$D$2,Organisaties!B382)),MAX(Organisaties!$A$1:'Organisaties'!A381)+1,0)</f>
        <v>381</v>
      </c>
      <c r="B382" s="18" t="str">
        <f t="shared" si="5"/>
        <v>Stal Lozeman - 766157 - Lic.2 - Putten</v>
      </c>
      <c r="C382" s="25" t="s">
        <v>1852</v>
      </c>
      <c r="D382" s="25" t="s">
        <v>1459</v>
      </c>
      <c r="E382" s="25" t="s">
        <v>1783</v>
      </c>
      <c r="F382" s="25" t="s">
        <v>275</v>
      </c>
      <c r="G382" s="25" t="s">
        <v>1736</v>
      </c>
      <c r="H382" s="8" t="str">
        <f>IFERROR(VLOOKUP(ROWS(Organisaties!$H$2:'Organisaties'!H382),Organisaties!$A$2:'Organisaties'!$B$602,2,0),"")</f>
        <v>Stal Lozeman - 766157 - Lic.2 - Putten</v>
      </c>
    </row>
    <row r="383" spans="1:8" ht="12.75" customHeight="1" x14ac:dyDescent="0.25">
      <c r="A383" s="1">
        <f>IF(ISNUMBER(SEARCH(Wedstrijden!$D$2,Organisaties!B383)),MAX(Organisaties!$A$1:'Organisaties'!A382)+1,0)</f>
        <v>382</v>
      </c>
      <c r="B383" s="18" t="str">
        <f t="shared" si="5"/>
        <v>Het Gouden Ei Dressuurevenement, Stichting - 986511 - RV. - Putten</v>
      </c>
      <c r="C383" s="25">
        <v>986511</v>
      </c>
      <c r="D383" s="25" t="s">
        <v>1934</v>
      </c>
      <c r="E383" s="25" t="s">
        <v>71</v>
      </c>
      <c r="F383" s="25" t="s">
        <v>275</v>
      </c>
      <c r="G383" s="25" t="s">
        <v>1736</v>
      </c>
      <c r="H383" s="8" t="str">
        <f>IFERROR(VLOOKUP(ROWS(Organisaties!$H$2:'Organisaties'!H383),Organisaties!$A$2:'Organisaties'!$B$602,2,0),"")</f>
        <v>Het Gouden Ei Dressuurevenement, Stichting - 986511 - RV. - Putten</v>
      </c>
    </row>
    <row r="384" spans="1:8" ht="12.75" customHeight="1" x14ac:dyDescent="0.25">
      <c r="A384" s="1">
        <f>IF(ISNUMBER(SEARCH(Wedstrijden!$D$2,Organisaties!B384)),MAX(Organisaties!$A$1:'Organisaties'!A383)+1,0)</f>
        <v>383</v>
      </c>
      <c r="B384" s="18" t="str">
        <f t="shared" si="5"/>
        <v>Stal Lozeman - 766157 - RV. - Putten</v>
      </c>
      <c r="C384" s="25">
        <v>766157</v>
      </c>
      <c r="D384" s="25" t="s">
        <v>1459</v>
      </c>
      <c r="E384" s="25" t="s">
        <v>71</v>
      </c>
      <c r="F384" s="25" t="s">
        <v>275</v>
      </c>
      <c r="G384" s="25" t="s">
        <v>1736</v>
      </c>
      <c r="H384" s="8" t="str">
        <f>IFERROR(VLOOKUP(ROWS(Organisaties!$H$2:'Organisaties'!H384),Organisaties!$A$2:'Organisaties'!$B$602,2,0),"")</f>
        <v>Stal Lozeman - 766157 - RV. - Putten</v>
      </c>
    </row>
    <row r="385" spans="1:8" ht="12.75" customHeight="1" x14ac:dyDescent="0.25">
      <c r="A385" s="1">
        <f>IF(ISNUMBER(SEARCH(Wedstrijden!$D$2,Organisaties!B385)),MAX(Organisaties!$A$1:'Organisaties'!A384)+1,0)</f>
        <v>384</v>
      </c>
      <c r="B385" s="18" t="str">
        <f t="shared" si="5"/>
        <v>Hsa Ravenswaaij - V61997 - RV. - Ravenswaaij</v>
      </c>
      <c r="C385" s="25" t="s">
        <v>373</v>
      </c>
      <c r="D385" s="25" t="s">
        <v>371</v>
      </c>
      <c r="E385" s="25" t="s">
        <v>71</v>
      </c>
      <c r="F385" s="25" t="s">
        <v>372</v>
      </c>
      <c r="G385" s="25" t="s">
        <v>1736</v>
      </c>
      <c r="H385" s="8" t="str">
        <f>IFERROR(VLOOKUP(ROWS(Organisaties!$H$2:'Organisaties'!H385),Organisaties!$A$2:'Organisaties'!$B$602,2,0),"")</f>
        <v>Hsa Ravenswaaij - V61997 - RV. - Ravenswaaij</v>
      </c>
    </row>
    <row r="386" spans="1:8" ht="12.75" customHeight="1" x14ac:dyDescent="0.25">
      <c r="A386" s="1">
        <f>IF(ISNUMBER(SEARCH(Wedstrijden!$D$2,Organisaties!B386)),MAX(Organisaties!$A$1:'Organisaties'!A385)+1,0)</f>
        <v>385</v>
      </c>
      <c r="B386" s="18" t="str">
        <f t="shared" ref="B386:B449" si="6">CONCATENATE(PROPER(D386)," - ",C386,," - ",E386," ","- ", PROPER(F386))</f>
        <v>Hsa Ravenswaaij - 960943 - PC. - Ravenswaaij</v>
      </c>
      <c r="C386" s="25" t="s">
        <v>370</v>
      </c>
      <c r="D386" s="25" t="s">
        <v>371</v>
      </c>
      <c r="E386" s="25" t="s">
        <v>67</v>
      </c>
      <c r="F386" s="25" t="s">
        <v>372</v>
      </c>
      <c r="G386" s="25" t="s">
        <v>1736</v>
      </c>
      <c r="H386" s="8" t="str">
        <f>IFERROR(VLOOKUP(ROWS(Organisaties!$H$2:'Organisaties'!H386),Organisaties!$A$2:'Organisaties'!$B$602,2,0),"")</f>
        <v>Hsa Ravenswaaij - 960943 - PC. - Ravenswaaij</v>
      </c>
    </row>
    <row r="387" spans="1:8" ht="12.75" customHeight="1" x14ac:dyDescent="0.25">
      <c r="A387" s="1">
        <f>IF(ISNUMBER(SEARCH(Wedstrijden!$D$2,Organisaties!B387)),MAX(Organisaties!$A$1:'Organisaties'!A386)+1,0)</f>
        <v>386</v>
      </c>
      <c r="B387" s="18" t="str">
        <f t="shared" si="6"/>
        <v>Pc. De Molenruiters - 769216 - PC. - Rekken</v>
      </c>
      <c r="C387" s="25" t="s">
        <v>560</v>
      </c>
      <c r="D387" s="25" t="s">
        <v>561</v>
      </c>
      <c r="E387" s="25" t="s">
        <v>67</v>
      </c>
      <c r="F387" s="25" t="s">
        <v>562</v>
      </c>
      <c r="G387" s="25" t="s">
        <v>1736</v>
      </c>
      <c r="H387" s="8" t="str">
        <f>IFERROR(VLOOKUP(ROWS(Organisaties!$H$2:'Organisaties'!H387),Organisaties!$A$2:'Organisaties'!$B$602,2,0),"")</f>
        <v>Pc. De Molenruiters - 769216 - PC. - Rekken</v>
      </c>
    </row>
    <row r="388" spans="1:8" ht="12.75" customHeight="1" x14ac:dyDescent="0.25">
      <c r="A388" s="1">
        <f>IF(ISNUMBER(SEARCH(Wedstrijden!$D$2,Organisaties!B388)),MAX(Organisaties!$A$1:'Organisaties'!A387)+1,0)</f>
        <v>387</v>
      </c>
      <c r="B388" s="18" t="str">
        <f t="shared" si="6"/>
        <v>Rv. Molenruiters - V50587 - RV. - Rekken</v>
      </c>
      <c r="C388" s="25" t="s">
        <v>563</v>
      </c>
      <c r="D388" s="25" t="s">
        <v>564</v>
      </c>
      <c r="E388" s="25" t="s">
        <v>71</v>
      </c>
      <c r="F388" s="25" t="s">
        <v>562</v>
      </c>
      <c r="G388" s="25" t="s">
        <v>1736</v>
      </c>
      <c r="H388" s="8" t="str">
        <f>IFERROR(VLOOKUP(ROWS(Organisaties!$H$2:'Organisaties'!H388),Organisaties!$A$2:'Organisaties'!$B$602,2,0),"")</f>
        <v>Rv. Molenruiters - V50587 - RV. - Rekken</v>
      </c>
    </row>
    <row r="389" spans="1:8" ht="12.75" customHeight="1" x14ac:dyDescent="0.25">
      <c r="A389" s="1">
        <f>IF(ISNUMBER(SEARCH(Wedstrijden!$D$2,Organisaties!B389)),MAX(Organisaties!$A$1:'Organisaties'!A388)+1,0)</f>
        <v>388</v>
      </c>
      <c r="B389" s="18" t="str">
        <f t="shared" si="6"/>
        <v>Pc. Velp En Omstreken - 501253 - PC. - Rheden</v>
      </c>
      <c r="C389" s="25" t="s">
        <v>842</v>
      </c>
      <c r="D389" s="25" t="s">
        <v>843</v>
      </c>
      <c r="E389" s="25" t="s">
        <v>67</v>
      </c>
      <c r="F389" s="25" t="s">
        <v>844</v>
      </c>
      <c r="G389" s="25" t="s">
        <v>1736</v>
      </c>
      <c r="H389" s="8" t="str">
        <f>IFERROR(VLOOKUP(ROWS(Organisaties!$H$2:'Organisaties'!H389),Organisaties!$A$2:'Organisaties'!$B$602,2,0),"")</f>
        <v>Pc. Velp En Omstreken - 501253 - PC. - Rheden</v>
      </c>
    </row>
    <row r="390" spans="1:8" ht="12.75" customHeight="1" x14ac:dyDescent="0.25">
      <c r="A390" s="1">
        <f>IF(ISNUMBER(SEARCH(Wedstrijden!$D$2,Organisaties!B390)),MAX(Organisaties!$A$1:'Organisaties'!A389)+1,0)</f>
        <v>389</v>
      </c>
      <c r="B390" s="18" t="str">
        <f t="shared" si="6"/>
        <v>Rv. Velp En Omstreken - V50562 - RV. - Rheden</v>
      </c>
      <c r="C390" s="25" t="s">
        <v>845</v>
      </c>
      <c r="D390" s="25" t="s">
        <v>846</v>
      </c>
      <c r="E390" s="25" t="s">
        <v>71</v>
      </c>
      <c r="F390" s="25" t="s">
        <v>844</v>
      </c>
      <c r="G390" s="25" t="s">
        <v>1736</v>
      </c>
      <c r="H390" s="8" t="str">
        <f>IFERROR(VLOOKUP(ROWS(Organisaties!$H$2:'Organisaties'!H390),Organisaties!$A$2:'Organisaties'!$B$602,2,0),"")</f>
        <v>Rv. Velp En Omstreken - V50562 - RV. - Rheden</v>
      </c>
    </row>
    <row r="391" spans="1:8" ht="12.75" customHeight="1" x14ac:dyDescent="0.25">
      <c r="A391" s="1">
        <f>IF(ISNUMBER(SEARCH(Wedstrijden!$D$2,Organisaties!B391)),MAX(Organisaties!$A$1:'Organisaties'!A390)+1,0)</f>
        <v>390</v>
      </c>
      <c r="B391" s="18" t="str">
        <f t="shared" si="6"/>
        <v>De Kooihoeve D.A.J. Storij - 848451 - Lic.2 - Rhenoy</v>
      </c>
      <c r="C391" s="25" t="s">
        <v>1784</v>
      </c>
      <c r="D391" s="25" t="s">
        <v>1785</v>
      </c>
      <c r="E391" s="25" t="s">
        <v>1783</v>
      </c>
      <c r="F391" s="25" t="s">
        <v>1475</v>
      </c>
      <c r="G391" s="25" t="s">
        <v>1736</v>
      </c>
      <c r="H391" s="8" t="str">
        <f>IFERROR(VLOOKUP(ROWS(Organisaties!$H$2:'Organisaties'!H391),Organisaties!$A$2:'Organisaties'!$B$602,2,0),"")</f>
        <v>De Kooihoeve D.A.J. Storij - 848451 - Lic.2 - Rhenoy</v>
      </c>
    </row>
    <row r="392" spans="1:8" ht="12.75" customHeight="1" x14ac:dyDescent="0.25">
      <c r="A392" s="1">
        <f>IF(ISNUMBER(SEARCH(Wedstrijden!$D$2,Organisaties!B392)),MAX(Organisaties!$A$1:'Organisaties'!A391)+1,0)</f>
        <v>391</v>
      </c>
      <c r="B392" s="18" t="str">
        <f t="shared" si="6"/>
        <v>De Kooihoeve - 848451 - RV. - Rhenoy</v>
      </c>
      <c r="C392" s="25">
        <v>848451</v>
      </c>
      <c r="D392" s="25" t="s">
        <v>1474</v>
      </c>
      <c r="E392" s="25" t="s">
        <v>71</v>
      </c>
      <c r="F392" s="25" t="s">
        <v>1475</v>
      </c>
      <c r="G392" s="25" t="s">
        <v>1736</v>
      </c>
      <c r="H392" s="8" t="str">
        <f>IFERROR(VLOOKUP(ROWS(Organisaties!$H$2:'Organisaties'!H392),Organisaties!$A$2:'Organisaties'!$B$602,2,0),"")</f>
        <v>De Kooihoeve - 848451 - RV. - Rhenoy</v>
      </c>
    </row>
    <row r="393" spans="1:8" ht="12.75" customHeight="1" x14ac:dyDescent="0.25">
      <c r="A393" s="1">
        <f>IF(ISNUMBER(SEARCH(Wedstrijden!$D$2,Organisaties!B393)),MAX(Organisaties!$A$1:'Organisaties'!A392)+1,0)</f>
        <v>392</v>
      </c>
      <c r="B393" s="18" t="str">
        <f t="shared" si="6"/>
        <v>Rv. Bahr - V60385 - RV. - Rozendaal</v>
      </c>
      <c r="C393" s="25" t="s">
        <v>95</v>
      </c>
      <c r="D393" s="25" t="s">
        <v>96</v>
      </c>
      <c r="E393" s="25" t="s">
        <v>71</v>
      </c>
      <c r="F393" s="25" t="s">
        <v>97</v>
      </c>
      <c r="G393" s="25" t="s">
        <v>1736</v>
      </c>
      <c r="H393" s="8" t="str">
        <f>IFERROR(VLOOKUP(ROWS(Organisaties!$H$2:'Organisaties'!H393),Organisaties!$A$2:'Organisaties'!$B$602,2,0),"")</f>
        <v>Rv. Bahr - V60385 - RV. - Rozendaal</v>
      </c>
    </row>
    <row r="394" spans="1:8" ht="12.75" customHeight="1" x14ac:dyDescent="0.25">
      <c r="A394" s="1">
        <f>IF(ISNUMBER(SEARCH(Wedstrijden!$D$2,Organisaties!B394)),MAX(Organisaties!$A$1:'Organisaties'!A393)+1,0)</f>
        <v>393</v>
      </c>
      <c r="B394" s="18" t="str">
        <f t="shared" si="6"/>
        <v>Pc. Ruurlo - V50528 - PC. - Ruurlo</v>
      </c>
      <c r="C394" s="25" t="s">
        <v>727</v>
      </c>
      <c r="D394" s="25" t="s">
        <v>728</v>
      </c>
      <c r="E394" s="25" t="s">
        <v>67</v>
      </c>
      <c r="F394" s="25" t="s">
        <v>729</v>
      </c>
      <c r="G394" s="25" t="s">
        <v>1736</v>
      </c>
      <c r="H394" s="8" t="str">
        <f>IFERROR(VLOOKUP(ROWS(Organisaties!$H$2:'Organisaties'!H394),Organisaties!$A$2:'Organisaties'!$B$602,2,0),"")</f>
        <v>Pc. Ruurlo - V50528 - PC. - Ruurlo</v>
      </c>
    </row>
    <row r="395" spans="1:8" ht="12.75" customHeight="1" x14ac:dyDescent="0.25">
      <c r="A395" s="1">
        <f>IF(ISNUMBER(SEARCH(Wedstrijden!$D$2,Organisaties!B395)),MAX(Organisaties!$A$1:'Organisaties'!A394)+1,0)</f>
        <v>394</v>
      </c>
      <c r="B395" s="18" t="str">
        <f t="shared" si="6"/>
        <v>Rv. Ruurlo - V50541 - RV. - Ruurlo</v>
      </c>
      <c r="C395" s="25" t="s">
        <v>730</v>
      </c>
      <c r="D395" s="25" t="s">
        <v>731</v>
      </c>
      <c r="E395" s="25" t="s">
        <v>71</v>
      </c>
      <c r="F395" s="25" t="s">
        <v>729</v>
      </c>
      <c r="G395" s="25" t="s">
        <v>1736</v>
      </c>
      <c r="H395" s="8" t="str">
        <f>IFERROR(VLOOKUP(ROWS(Organisaties!$H$2:'Organisaties'!H395),Organisaties!$A$2:'Organisaties'!$B$602,2,0),"")</f>
        <v>Rv. Ruurlo - V50541 - RV. - Ruurlo</v>
      </c>
    </row>
    <row r="396" spans="1:8" ht="12.75" customHeight="1" x14ac:dyDescent="0.25">
      <c r="A396" s="1">
        <f>IF(ISNUMBER(SEARCH(Wedstrijden!$D$2,Organisaties!B396)),MAX(Organisaties!$A$1:'Organisaties'!A395)+1,0)</f>
        <v>395</v>
      </c>
      <c r="B396" s="18" t="str">
        <f t="shared" si="6"/>
        <v>Rv. Varsseveld E.O. - V50551 - RV. - Ruurlo</v>
      </c>
      <c r="C396" s="25" t="s">
        <v>830</v>
      </c>
      <c r="D396" s="25" t="s">
        <v>831</v>
      </c>
      <c r="E396" s="25" t="s">
        <v>71</v>
      </c>
      <c r="F396" s="25" t="s">
        <v>729</v>
      </c>
      <c r="G396" s="25" t="s">
        <v>1736</v>
      </c>
      <c r="H396" s="8" t="str">
        <f>IFERROR(VLOOKUP(ROWS(Organisaties!$H$2:'Organisaties'!H396),Organisaties!$A$2:'Organisaties'!$B$602,2,0),"")</f>
        <v>Rv. Varsseveld E.O. - V50551 - RV. - Ruurlo</v>
      </c>
    </row>
    <row r="397" spans="1:8" ht="12.75" customHeight="1" x14ac:dyDescent="0.25">
      <c r="A397" s="1">
        <f>IF(ISNUMBER(SEARCH(Wedstrijden!$D$2,Organisaties!B397)),MAX(Organisaties!$A$1:'Organisaties'!A396)+1,0)</f>
        <v>396</v>
      </c>
      <c r="B397" s="18" t="str">
        <f t="shared" si="6"/>
        <v>Pc. Varus - V50523 - PC. - Ruurlo</v>
      </c>
      <c r="C397" s="25" t="s">
        <v>832</v>
      </c>
      <c r="D397" s="25" t="s">
        <v>833</v>
      </c>
      <c r="E397" s="25" t="s">
        <v>67</v>
      </c>
      <c r="F397" s="25" t="s">
        <v>729</v>
      </c>
      <c r="G397" s="25" t="s">
        <v>1736</v>
      </c>
      <c r="H397" s="8" t="str">
        <f>IFERROR(VLOOKUP(ROWS(Organisaties!$H$2:'Organisaties'!H397),Organisaties!$A$2:'Organisaties'!$B$602,2,0),"")</f>
        <v>Pc. Varus - V50523 - PC. - Ruurlo</v>
      </c>
    </row>
    <row r="398" spans="1:8" ht="12.75" customHeight="1" x14ac:dyDescent="0.25">
      <c r="A398" s="1">
        <f>IF(ISNUMBER(SEARCH(Wedstrijden!$D$2,Organisaties!B398)),MAX(Organisaties!$A$1:'Organisaties'!A397)+1,0)</f>
        <v>397</v>
      </c>
      <c r="B398" s="18" t="str">
        <f t="shared" si="6"/>
        <v>Rv. Paalhoeve - V50547 - RV. - Schalkhaar</v>
      </c>
      <c r="C398" s="25" t="s">
        <v>620</v>
      </c>
      <c r="D398" s="25" t="s">
        <v>621</v>
      </c>
      <c r="E398" s="25" t="s">
        <v>71</v>
      </c>
      <c r="F398" s="25" t="s">
        <v>622</v>
      </c>
      <c r="G398" s="25" t="s">
        <v>1736</v>
      </c>
      <c r="H398" s="8" t="str">
        <f>IFERROR(VLOOKUP(ROWS(Organisaties!$H$2:'Organisaties'!H398),Organisaties!$A$2:'Organisaties'!$B$602,2,0),"")</f>
        <v>Rv. Paalhoeve - V50547 - RV. - Schalkhaar</v>
      </c>
    </row>
    <row r="399" spans="1:8" ht="12.75" customHeight="1" x14ac:dyDescent="0.25">
      <c r="A399" s="1">
        <f>IF(ISNUMBER(SEARCH(Wedstrijden!$D$2,Organisaties!B399)),MAX(Organisaties!$A$1:'Organisaties'!A398)+1,0)</f>
        <v>398</v>
      </c>
      <c r="B399" s="18" t="str">
        <f t="shared" si="6"/>
        <v>Pc. Willaerruiters - V50499 - PC. - Scherpenzeel</v>
      </c>
      <c r="C399" s="25" t="s">
        <v>906</v>
      </c>
      <c r="D399" s="25" t="s">
        <v>907</v>
      </c>
      <c r="E399" s="25" t="s">
        <v>67</v>
      </c>
      <c r="F399" s="25" t="s">
        <v>2051</v>
      </c>
      <c r="G399" s="25" t="s">
        <v>1736</v>
      </c>
      <c r="H399" s="8" t="str">
        <f>IFERROR(VLOOKUP(ROWS(Organisaties!$H$2:'Organisaties'!H399),Organisaties!$A$2:'Organisaties'!$B$602,2,0),"")</f>
        <v>Pc. Willaerruiters - V50499 - PC. - Scherpenzeel</v>
      </c>
    </row>
    <row r="400" spans="1:8" ht="12.75" customHeight="1" x14ac:dyDescent="0.25">
      <c r="A400" s="1">
        <f>IF(ISNUMBER(SEARCH(Wedstrijden!$D$2,Organisaties!B400)),MAX(Organisaties!$A$1:'Organisaties'!A399)+1,0)</f>
        <v>399</v>
      </c>
      <c r="B400" s="18" t="str">
        <f t="shared" si="6"/>
        <v>Rv. Willaerruiters - V50554 - RV. - Scherpenzeel</v>
      </c>
      <c r="C400" s="25" t="s">
        <v>908</v>
      </c>
      <c r="D400" s="25" t="s">
        <v>909</v>
      </c>
      <c r="E400" s="25" t="s">
        <v>71</v>
      </c>
      <c r="F400" s="25" t="s">
        <v>2051</v>
      </c>
      <c r="G400" s="25" t="s">
        <v>1736</v>
      </c>
      <c r="H400" s="8" t="str">
        <f>IFERROR(VLOOKUP(ROWS(Organisaties!$H$2:'Organisaties'!H400),Organisaties!$A$2:'Organisaties'!$B$602,2,0),"")</f>
        <v>Rv. Willaerruiters - V50554 - RV. - Scherpenzeel</v>
      </c>
    </row>
    <row r="401" spans="1:8" ht="12.75" customHeight="1" x14ac:dyDescent="0.25">
      <c r="A401" s="1">
        <f>IF(ISNUMBER(SEARCH(Wedstrijden!$D$2,Organisaties!B401)),MAX(Organisaties!$A$1:'Organisaties'!A400)+1,0)</f>
        <v>400</v>
      </c>
      <c r="B401" s="18" t="str">
        <f t="shared" si="6"/>
        <v>Nederlands Haflinger Paarden Stamboek - 885483 - RV. - Siebengewald</v>
      </c>
      <c r="C401" s="25">
        <v>885483</v>
      </c>
      <c r="D401" s="25" t="s">
        <v>1928</v>
      </c>
      <c r="E401" s="25" t="s">
        <v>71</v>
      </c>
      <c r="F401" s="25" t="s">
        <v>1929</v>
      </c>
      <c r="G401" s="25" t="s">
        <v>1736</v>
      </c>
      <c r="H401" s="8" t="str">
        <f>IFERROR(VLOOKUP(ROWS(Organisaties!$H$2:'Organisaties'!H401),Organisaties!$A$2:'Organisaties'!$B$602,2,0),"")</f>
        <v>Nederlands Haflinger Paarden Stamboek - 885483 - RV. - Siebengewald</v>
      </c>
    </row>
    <row r="402" spans="1:8" ht="12.75" customHeight="1" x14ac:dyDescent="0.25">
      <c r="A402" s="1">
        <f>IF(ISNUMBER(SEARCH(Wedstrijden!$D$2,Organisaties!B402)),MAX(Organisaties!$A$1:'Organisaties'!A401)+1,0)</f>
        <v>401</v>
      </c>
      <c r="B402" s="18" t="str">
        <f t="shared" si="6"/>
        <v>Pc. Sylawald - V50511 - PC. - Silvolde</v>
      </c>
      <c r="C402" s="25" t="s">
        <v>791</v>
      </c>
      <c r="D402" s="25" t="s">
        <v>792</v>
      </c>
      <c r="E402" s="25" t="s">
        <v>67</v>
      </c>
      <c r="F402" s="25" t="s">
        <v>793</v>
      </c>
      <c r="G402" s="25" t="s">
        <v>1736</v>
      </c>
      <c r="H402" s="8" t="str">
        <f>IFERROR(VLOOKUP(ROWS(Organisaties!$H$2:'Organisaties'!H402),Organisaties!$A$2:'Organisaties'!$B$602,2,0),"")</f>
        <v>Pc. Sylawald - V50511 - PC. - Silvolde</v>
      </c>
    </row>
    <row r="403" spans="1:8" ht="12.75" customHeight="1" x14ac:dyDescent="0.25">
      <c r="A403" s="1">
        <f>IF(ISNUMBER(SEARCH(Wedstrijden!$D$2,Organisaties!B403)),MAX(Organisaties!$A$1:'Organisaties'!A402)+1,0)</f>
        <v>402</v>
      </c>
      <c r="B403" s="18" t="str">
        <f t="shared" si="6"/>
        <v>Rv. Sylawald - V50566 - RV. - Silvolde</v>
      </c>
      <c r="C403" s="25" t="s">
        <v>794</v>
      </c>
      <c r="D403" s="25" t="s">
        <v>795</v>
      </c>
      <c r="E403" s="25" t="s">
        <v>71</v>
      </c>
      <c r="F403" s="25" t="s">
        <v>793</v>
      </c>
      <c r="G403" s="25" t="s">
        <v>1736</v>
      </c>
      <c r="H403" s="8" t="str">
        <f>IFERROR(VLOOKUP(ROWS(Organisaties!$H$2:'Organisaties'!H403),Organisaties!$A$2:'Organisaties'!$B$602,2,0),"")</f>
        <v>Rv. Sylawald - V50566 - RV. - Silvolde</v>
      </c>
    </row>
    <row r="404" spans="1:8" ht="12.75" customHeight="1" x14ac:dyDescent="0.25">
      <c r="A404" s="1">
        <f>IF(ISNUMBER(SEARCH(Wedstrijden!$D$2,Organisaties!B404)),MAX(Organisaties!$A$1:'Organisaties'!A403)+1,0)</f>
        <v>403</v>
      </c>
      <c r="B404" s="32" t="str">
        <f t="shared" si="6"/>
        <v>Fleury Sport Events - 852212 -  - Son En Breugel</v>
      </c>
      <c r="C404" s="25">
        <v>852212</v>
      </c>
      <c r="D404" s="25" t="s">
        <v>1948</v>
      </c>
      <c r="E404" s="25"/>
      <c r="F404" s="25" t="s">
        <v>1949</v>
      </c>
      <c r="G404" s="25" t="s">
        <v>1951</v>
      </c>
      <c r="H404" s="8" t="str">
        <f>IFERROR(VLOOKUP(ROWS(Organisaties!$H$2:'Organisaties'!H404),Organisaties!$A$2:'Organisaties'!$B$602,2,0),"")</f>
        <v>Fleury Sport Events - 852212 -  - Son En Breugel</v>
      </c>
    </row>
    <row r="405" spans="1:8" ht="12.75" customHeight="1" x14ac:dyDescent="0.25">
      <c r="A405" s="1">
        <f>IF(ISNUMBER(SEARCH(Wedstrijden!$D$2,Organisaties!B405)),MAX(Organisaties!$A$1:'Organisaties'!A404)+1,0)</f>
        <v>404</v>
      </c>
      <c r="B405" s="18" t="str">
        <f t="shared" si="6"/>
        <v>Pc. Psv Noord Veluwe - V50535 - PC. - 'T Harde</v>
      </c>
      <c r="C405" s="25" t="s">
        <v>588</v>
      </c>
      <c r="D405" s="25" t="s">
        <v>1837</v>
      </c>
      <c r="E405" s="25" t="s">
        <v>67</v>
      </c>
      <c r="F405" s="25" t="s">
        <v>589</v>
      </c>
      <c r="G405" s="25" t="s">
        <v>1736</v>
      </c>
      <c r="H405" s="8" t="str">
        <f>IFERROR(VLOOKUP(ROWS(Organisaties!$H$2:'Organisaties'!H405),Organisaties!$A$2:'Organisaties'!$B$602,2,0),"")</f>
        <v>Pc. Psv Noord Veluwe - V50535 - PC. - 'T Harde</v>
      </c>
    </row>
    <row r="406" spans="1:8" ht="12.75" customHeight="1" x14ac:dyDescent="0.25">
      <c r="A406" s="1">
        <f>IF(ISNUMBER(SEARCH(Wedstrijden!$D$2,Organisaties!B406)),MAX(Organisaties!$A$1:'Organisaties'!A405)+1,0)</f>
        <v>405</v>
      </c>
      <c r="B406" s="18" t="str">
        <f t="shared" si="6"/>
        <v>Pc. De Werfhorstruiters - V50503 - PC. - 'T Harde</v>
      </c>
      <c r="C406" s="25" t="s">
        <v>902</v>
      </c>
      <c r="D406" s="25" t="s">
        <v>903</v>
      </c>
      <c r="E406" s="25" t="s">
        <v>67</v>
      </c>
      <c r="F406" s="25" t="s">
        <v>589</v>
      </c>
      <c r="G406" s="25" t="s">
        <v>1736</v>
      </c>
      <c r="H406" s="8" t="str">
        <f>IFERROR(VLOOKUP(ROWS(Organisaties!$H$2:'Organisaties'!H406),Organisaties!$A$2:'Organisaties'!$B$602,2,0),"")</f>
        <v>Pc. De Werfhorstruiters - V50503 - PC. - 'T Harde</v>
      </c>
    </row>
    <row r="407" spans="1:8" ht="12.75" customHeight="1" x14ac:dyDescent="0.25">
      <c r="A407" s="1">
        <f>IF(ISNUMBER(SEARCH(Wedstrijden!$D$2,Organisaties!B407)),MAX(Organisaties!$A$1:'Organisaties'!A406)+1,0)</f>
        <v>406</v>
      </c>
      <c r="B407" s="18" t="str">
        <f t="shared" si="6"/>
        <v>Rv. Werfhorstruiters - V51098 - RV. - 'T Harde</v>
      </c>
      <c r="C407" s="25" t="s">
        <v>904</v>
      </c>
      <c r="D407" s="25" t="s">
        <v>905</v>
      </c>
      <c r="E407" s="25" t="s">
        <v>71</v>
      </c>
      <c r="F407" s="25" t="s">
        <v>589</v>
      </c>
      <c r="G407" s="25" t="s">
        <v>1736</v>
      </c>
      <c r="H407" s="8" t="str">
        <f>IFERROR(VLOOKUP(ROWS(Organisaties!$H$2:'Organisaties'!H407),Organisaties!$A$2:'Organisaties'!$B$602,2,0),"")</f>
        <v>Rv. Werfhorstruiters - V51098 - RV. - 'T Harde</v>
      </c>
    </row>
    <row r="408" spans="1:8" ht="12.75" customHeight="1" x14ac:dyDescent="0.25">
      <c r="A408" s="1">
        <f>IF(ISNUMBER(SEARCH(Wedstrijden!$D$2,Organisaties!B408)),MAX(Organisaties!$A$1:'Organisaties'!A407)+1,0)</f>
        <v>407</v>
      </c>
      <c r="B408" s="18" t="str">
        <f t="shared" si="6"/>
        <v>Stichting Endurance Montferland - 896764 - Lic.1 - Terborg</v>
      </c>
      <c r="C408" s="25" t="s">
        <v>1875</v>
      </c>
      <c r="D408" s="25" t="s">
        <v>1876</v>
      </c>
      <c r="E408" s="25" t="s">
        <v>1773</v>
      </c>
      <c r="F408" s="25" t="s">
        <v>1877</v>
      </c>
      <c r="G408" s="25" t="s">
        <v>1736</v>
      </c>
      <c r="H408" s="8" t="str">
        <f>IFERROR(VLOOKUP(ROWS(Organisaties!$H$2:'Organisaties'!H408),Organisaties!$A$2:'Organisaties'!$B$602,2,0),"")</f>
        <v>Stichting Endurance Montferland - 896764 - Lic.1 - Terborg</v>
      </c>
    </row>
    <row r="409" spans="1:8" ht="12.75" customHeight="1" x14ac:dyDescent="0.25">
      <c r="A409" s="1">
        <f>IF(ISNUMBER(SEARCH(Wedstrijden!$D$2,Organisaties!B409)),MAX(Organisaties!$A$1:'Organisaties'!A408)+1,0)</f>
        <v>408</v>
      </c>
      <c r="B409" s="18" t="str">
        <f t="shared" si="6"/>
        <v>Pony Driving Salland Stichting - 772733 - Lic.1 - Terwolde</v>
      </c>
      <c r="C409" s="25" t="s">
        <v>1832</v>
      </c>
      <c r="D409" s="25" t="s">
        <v>1833</v>
      </c>
      <c r="E409" s="25" t="s">
        <v>1773</v>
      </c>
      <c r="F409" s="25" t="s">
        <v>1834</v>
      </c>
      <c r="G409" s="25" t="s">
        <v>1736</v>
      </c>
      <c r="H409" s="8" t="str">
        <f>IFERROR(VLOOKUP(ROWS(Organisaties!$H$2:'Organisaties'!H409),Organisaties!$A$2:'Organisaties'!$B$602,2,0),"")</f>
        <v>Pony Driving Salland Stichting - 772733 - Lic.1 - Terwolde</v>
      </c>
    </row>
    <row r="410" spans="1:8" ht="12.75" customHeight="1" x14ac:dyDescent="0.25">
      <c r="A410" s="1">
        <f>IF(ISNUMBER(SEARCH(Wedstrijden!$D$2,Organisaties!B410)),MAX(Organisaties!$A$1:'Organisaties'!A409)+1,0)</f>
        <v>409</v>
      </c>
      <c r="B410" s="18" t="str">
        <f t="shared" si="6"/>
        <v>Pc. De Grote Brug - V51212 - PC. - Tiel</v>
      </c>
      <c r="C410" s="25" t="s">
        <v>293</v>
      </c>
      <c r="D410" s="25" t="s">
        <v>294</v>
      </c>
      <c r="E410" s="25" t="s">
        <v>67</v>
      </c>
      <c r="F410" s="25" t="s">
        <v>295</v>
      </c>
      <c r="G410" s="25" t="s">
        <v>1736</v>
      </c>
      <c r="H410" s="8" t="str">
        <f>IFERROR(VLOOKUP(ROWS(Organisaties!$H$2:'Organisaties'!H410),Organisaties!$A$2:'Organisaties'!$B$602,2,0),"")</f>
        <v>Pc. De Grote Brug - V51212 - PC. - Tiel</v>
      </c>
    </row>
    <row r="411" spans="1:8" ht="12.75" customHeight="1" x14ac:dyDescent="0.25">
      <c r="A411" s="1">
        <f>IF(ISNUMBER(SEARCH(Wedstrijden!$D$2,Organisaties!B411)),MAX(Organisaties!$A$1:'Organisaties'!A410)+1,0)</f>
        <v>410</v>
      </c>
      <c r="B411" s="18" t="str">
        <f t="shared" si="6"/>
        <v>Rv. Grote Brug - V50983 - RV. - Tiel</v>
      </c>
      <c r="C411" s="25" t="s">
        <v>296</v>
      </c>
      <c r="D411" s="25" t="s">
        <v>297</v>
      </c>
      <c r="E411" s="25" t="s">
        <v>71</v>
      </c>
      <c r="F411" s="25" t="s">
        <v>295</v>
      </c>
      <c r="G411" s="25" t="s">
        <v>1736</v>
      </c>
      <c r="H411" s="8" t="str">
        <f>IFERROR(VLOOKUP(ROWS(Organisaties!$H$2:'Organisaties'!H411),Organisaties!$A$2:'Organisaties'!$B$602,2,0),"")</f>
        <v>Rv. Grote Brug - V50983 - RV. - Tiel</v>
      </c>
    </row>
    <row r="412" spans="1:8" ht="12.75" customHeight="1" x14ac:dyDescent="0.25">
      <c r="A412" s="1">
        <f>IF(ISNUMBER(SEARCH(Wedstrijden!$D$2,Organisaties!B412)),MAX(Organisaties!$A$1:'Organisaties'!A411)+1,0)</f>
        <v>411</v>
      </c>
      <c r="B412" s="18" t="str">
        <f t="shared" si="6"/>
        <v>Rv. Bosruiters - V51413 - RV. - Toldijk</v>
      </c>
      <c r="C412" s="25" t="s">
        <v>155</v>
      </c>
      <c r="D412" s="25" t="s">
        <v>156</v>
      </c>
      <c r="E412" s="25" t="s">
        <v>71</v>
      </c>
      <c r="F412" s="25" t="s">
        <v>157</v>
      </c>
      <c r="G412" s="25" t="s">
        <v>1736</v>
      </c>
      <c r="H412" s="8" t="str">
        <f>IFERROR(VLOOKUP(ROWS(Organisaties!$H$2:'Organisaties'!H412),Organisaties!$A$2:'Organisaties'!$B$602,2,0),"")</f>
        <v>Rv. Bosruiters - V51413 - RV. - Toldijk</v>
      </c>
    </row>
    <row r="413" spans="1:8" ht="12.75" customHeight="1" x14ac:dyDescent="0.25">
      <c r="A413" s="1">
        <f>IF(ISNUMBER(SEARCH(Wedstrijden!$D$2,Organisaties!B413)),MAX(Organisaties!$A$1:'Organisaties'!A412)+1,0)</f>
        <v>412</v>
      </c>
      <c r="B413" s="18" t="str">
        <f t="shared" si="6"/>
        <v>Pc. Ppsv. Bussloo - 824944 - PC. - Twello</v>
      </c>
      <c r="C413" s="25" t="s">
        <v>645</v>
      </c>
      <c r="D413" s="25" t="s">
        <v>1835</v>
      </c>
      <c r="E413" s="25" t="s">
        <v>67</v>
      </c>
      <c r="F413" s="25" t="s">
        <v>646</v>
      </c>
      <c r="G413" s="25" t="s">
        <v>1736</v>
      </c>
      <c r="H413" s="8" t="str">
        <f>IFERROR(VLOOKUP(ROWS(Organisaties!$H$2:'Organisaties'!H413),Organisaties!$A$2:'Organisaties'!$B$602,2,0),"")</f>
        <v>Pc. Ppsv. Bussloo - 824944 - PC. - Twello</v>
      </c>
    </row>
    <row r="414" spans="1:8" ht="12.75" customHeight="1" x14ac:dyDescent="0.25">
      <c r="A414" s="1">
        <f>IF(ISNUMBER(SEARCH(Wedstrijden!$D$2,Organisaties!B414)),MAX(Organisaties!$A$1:'Organisaties'!A413)+1,0)</f>
        <v>413</v>
      </c>
      <c r="B414" s="18" t="str">
        <f t="shared" si="6"/>
        <v>Pc. Zuidwijk - V60601 - PC. - Twello</v>
      </c>
      <c r="C414" s="25" t="s">
        <v>944</v>
      </c>
      <c r="D414" s="25" t="s">
        <v>945</v>
      </c>
      <c r="E414" s="25" t="s">
        <v>67</v>
      </c>
      <c r="F414" s="25" t="s">
        <v>646</v>
      </c>
      <c r="G414" s="25" t="s">
        <v>1736</v>
      </c>
      <c r="H414" s="8" t="str">
        <f>IFERROR(VLOOKUP(ROWS(Organisaties!$H$2:'Organisaties'!H414),Organisaties!$A$2:'Organisaties'!$B$602,2,0),"")</f>
        <v>Pc. Zuidwijk - V60601 - PC. - Twello</v>
      </c>
    </row>
    <row r="415" spans="1:8" ht="12.75" customHeight="1" x14ac:dyDescent="0.25">
      <c r="A415" s="1">
        <f>IF(ISNUMBER(SEARCH(Wedstrijden!$D$2,Organisaties!B415)),MAX(Organisaties!$A$1:'Organisaties'!A414)+1,0)</f>
        <v>414</v>
      </c>
      <c r="B415" s="18" t="str">
        <f t="shared" si="6"/>
        <v>Rv. Zuidwijk - V60596 - RV. - Twello</v>
      </c>
      <c r="C415" s="25" t="s">
        <v>946</v>
      </c>
      <c r="D415" s="25" t="s">
        <v>947</v>
      </c>
      <c r="E415" s="25" t="s">
        <v>71</v>
      </c>
      <c r="F415" s="25" t="s">
        <v>646</v>
      </c>
      <c r="G415" s="25" t="s">
        <v>1736</v>
      </c>
      <c r="H415" s="8" t="str">
        <f>IFERROR(VLOOKUP(ROWS(Organisaties!$H$2:'Organisaties'!H415),Organisaties!$A$2:'Organisaties'!$B$602,2,0),"")</f>
        <v>Rv. Zuidwijk - V60596 - RV. - Twello</v>
      </c>
    </row>
    <row r="416" spans="1:8" ht="12.75" customHeight="1" x14ac:dyDescent="0.25">
      <c r="A416" s="1">
        <f>IF(ISNUMBER(SEARCH(Wedstrijden!$D$2,Organisaties!B416)),MAX(Organisaties!$A$1:'Organisaties'!A415)+1,0)</f>
        <v>415</v>
      </c>
      <c r="B416" s="18" t="str">
        <f t="shared" si="6"/>
        <v>Pc. De Hunneruiters - V50497 - PC. - Uddel</v>
      </c>
      <c r="C416" s="25" t="s">
        <v>381</v>
      </c>
      <c r="D416" s="25" t="s">
        <v>382</v>
      </c>
      <c r="E416" s="25" t="s">
        <v>67</v>
      </c>
      <c r="F416" s="25" t="s">
        <v>383</v>
      </c>
      <c r="G416" s="25" t="s">
        <v>1736</v>
      </c>
      <c r="H416" s="8" t="str">
        <f>IFERROR(VLOOKUP(ROWS(Organisaties!$H$2:'Organisaties'!H416),Organisaties!$A$2:'Organisaties'!$B$602,2,0),"")</f>
        <v>Pc. De Hunneruiters - V50497 - PC. - Uddel</v>
      </c>
    </row>
    <row r="417" spans="1:8" ht="12.75" customHeight="1" x14ac:dyDescent="0.25">
      <c r="A417" s="1">
        <f>IF(ISNUMBER(SEARCH(Wedstrijden!$D$2,Organisaties!B417)),MAX(Organisaties!$A$1:'Organisaties'!A416)+1,0)</f>
        <v>416</v>
      </c>
      <c r="B417" s="18" t="str">
        <f t="shared" si="6"/>
        <v>Rv. Hunneruiters - V50452 - RV. - Uddel</v>
      </c>
      <c r="C417" s="25" t="s">
        <v>384</v>
      </c>
      <c r="D417" s="25" t="s">
        <v>385</v>
      </c>
      <c r="E417" s="25" t="s">
        <v>71</v>
      </c>
      <c r="F417" s="25" t="s">
        <v>383</v>
      </c>
      <c r="G417" s="25" t="s">
        <v>1736</v>
      </c>
      <c r="H417" s="8" t="str">
        <f>IFERROR(VLOOKUP(ROWS(Organisaties!$H$2:'Organisaties'!H417),Organisaties!$A$2:'Organisaties'!$B$602,2,0),"")</f>
        <v>Rv. Hunneruiters - V50452 - RV. - Uddel</v>
      </c>
    </row>
    <row r="418" spans="1:8" ht="12.75" customHeight="1" x14ac:dyDescent="0.25">
      <c r="A418" s="1">
        <f>IF(ISNUMBER(SEARCH(Wedstrijden!$D$2,Organisaties!B418)),MAX(Organisaties!$A$1:'Organisaties'!A417)+1,0)</f>
        <v>417</v>
      </c>
      <c r="B418" s="18" t="str">
        <f t="shared" si="6"/>
        <v>Pc. De Kromme Zweppe - 774197 - PC. - Ugchelen</v>
      </c>
      <c r="C418" s="25" t="s">
        <v>433</v>
      </c>
      <c r="D418" s="25" t="s">
        <v>434</v>
      </c>
      <c r="E418" s="25" t="s">
        <v>67</v>
      </c>
      <c r="F418" s="25" t="s">
        <v>435</v>
      </c>
      <c r="G418" s="25" t="s">
        <v>1736</v>
      </c>
      <c r="H418" s="8" t="str">
        <f>IFERROR(VLOOKUP(ROWS(Organisaties!$H$2:'Organisaties'!H418),Organisaties!$A$2:'Organisaties'!$B$602,2,0),"")</f>
        <v>Pc. De Kromme Zweppe - 774197 - PC. - Ugchelen</v>
      </c>
    </row>
    <row r="419" spans="1:8" ht="12.75" customHeight="1" x14ac:dyDescent="0.25">
      <c r="A419" s="1">
        <f>IF(ISNUMBER(SEARCH(Wedstrijden!$D$2,Organisaties!B419)),MAX(Organisaties!$A$1:'Organisaties'!A418)+1,0)</f>
        <v>418</v>
      </c>
      <c r="B419" s="18" t="str">
        <f t="shared" si="6"/>
        <v>Rv. Kromme Zweppe - 774198 - RV. - Ugchelen</v>
      </c>
      <c r="C419" s="25" t="s">
        <v>436</v>
      </c>
      <c r="D419" s="25" t="s">
        <v>437</v>
      </c>
      <c r="E419" s="25" t="s">
        <v>71</v>
      </c>
      <c r="F419" s="25" t="s">
        <v>435</v>
      </c>
      <c r="G419" s="25" t="s">
        <v>1736</v>
      </c>
      <c r="H419" s="8" t="str">
        <f>IFERROR(VLOOKUP(ROWS(Organisaties!$H$2:'Organisaties'!H419),Organisaties!$A$2:'Organisaties'!$B$602,2,0),"")</f>
        <v>Rv. Kromme Zweppe - 774198 - RV. - Ugchelen</v>
      </c>
    </row>
    <row r="420" spans="1:8" ht="12.75" customHeight="1" x14ac:dyDescent="0.25">
      <c r="A420" s="1">
        <f>IF(ISNUMBER(SEARCH(Wedstrijden!$D$2,Organisaties!B420)),MAX(Organisaties!$A$1:'Organisaties'!A419)+1,0)</f>
        <v>419</v>
      </c>
      <c r="B420" s="18" t="str">
        <f t="shared" si="6"/>
        <v>Mil. R.S.V. Te Paard, Rv. - V60179 - RV. - Utrecht</v>
      </c>
      <c r="C420" s="25" t="s">
        <v>1925</v>
      </c>
      <c r="D420" s="25" t="s">
        <v>1926</v>
      </c>
      <c r="E420" s="25" t="s">
        <v>71</v>
      </c>
      <c r="F420" s="25" t="s">
        <v>1927</v>
      </c>
      <c r="G420" s="25" t="s">
        <v>1736</v>
      </c>
      <c r="H420" s="8" t="str">
        <f>IFERROR(VLOOKUP(ROWS(Organisaties!$H$2:'Organisaties'!H420),Organisaties!$A$2:'Organisaties'!$B$602,2,0),"")</f>
        <v>Mil. R.S.V. Te Paard, Rv. - V60179 - RV. - Utrecht</v>
      </c>
    </row>
    <row r="421" spans="1:8" ht="12.75" customHeight="1" x14ac:dyDescent="0.25">
      <c r="A421" s="1">
        <f>IF(ISNUMBER(SEARCH(Wedstrijden!$D$2,Organisaties!B421)),MAX(Organisaties!$A$1:'Organisaties'!A420)+1,0)</f>
        <v>420</v>
      </c>
      <c r="B421" s="18" t="str">
        <f t="shared" si="6"/>
        <v>Psc De Cannenburgh - 775737 - RV. - Vaassen</v>
      </c>
      <c r="C421" s="25" t="s">
        <v>649</v>
      </c>
      <c r="D421" s="25" t="s">
        <v>650</v>
      </c>
      <c r="E421" s="25" t="s">
        <v>71</v>
      </c>
      <c r="F421" s="25" t="s">
        <v>651</v>
      </c>
      <c r="G421" s="25" t="s">
        <v>1736</v>
      </c>
      <c r="H421" s="8" t="str">
        <f>IFERROR(VLOOKUP(ROWS(Organisaties!$H$2:'Organisaties'!H421),Organisaties!$A$2:'Organisaties'!$B$602,2,0),"")</f>
        <v>Psc De Cannenburgh - 775737 - RV. - Vaassen</v>
      </c>
    </row>
    <row r="422" spans="1:8" ht="12.75" customHeight="1" x14ac:dyDescent="0.25">
      <c r="A422" s="1">
        <f>IF(ISNUMBER(SEARCH(Wedstrijden!$D$2,Organisaties!B422)),MAX(Organisaties!$A$1:'Organisaties'!A421)+1,0)</f>
        <v>421</v>
      </c>
      <c r="B422" s="18" t="str">
        <f t="shared" si="6"/>
        <v>Psc De Cannenburgh - 960167 - PC. - Vaassen</v>
      </c>
      <c r="C422" s="25" t="s">
        <v>652</v>
      </c>
      <c r="D422" s="25" t="s">
        <v>650</v>
      </c>
      <c r="E422" s="25" t="s">
        <v>67</v>
      </c>
      <c r="F422" s="25" t="s">
        <v>651</v>
      </c>
      <c r="G422" s="25" t="s">
        <v>1736</v>
      </c>
      <c r="H422" s="8" t="str">
        <f>IFERROR(VLOOKUP(ROWS(Organisaties!$H$2:'Organisaties'!H422),Organisaties!$A$2:'Organisaties'!$B$602,2,0),"")</f>
        <v>Psc De Cannenburgh - 960167 - PC. - Vaassen</v>
      </c>
    </row>
    <row r="423" spans="1:8" ht="12.75" customHeight="1" x14ac:dyDescent="0.25">
      <c r="A423" s="1">
        <f>IF(ISNUMBER(SEARCH(Wedstrijden!$D$2,Organisaties!B423)),MAX(Organisaties!$A$1:'Organisaties'!A422)+1,0)</f>
        <v>422</v>
      </c>
      <c r="B423" s="18" t="str">
        <f t="shared" si="6"/>
        <v>Pc. Roosendaal - 862452 - PC. - Veenendaal</v>
      </c>
      <c r="C423" s="25" t="s">
        <v>686</v>
      </c>
      <c r="D423" s="25" t="s">
        <v>687</v>
      </c>
      <c r="E423" s="25" t="s">
        <v>67</v>
      </c>
      <c r="F423" s="25" t="s">
        <v>688</v>
      </c>
      <c r="G423" s="25" t="s">
        <v>1736</v>
      </c>
      <c r="H423" s="8" t="str">
        <f>IFERROR(VLOOKUP(ROWS(Organisaties!$H$2:'Organisaties'!H423),Organisaties!$A$2:'Organisaties'!$B$602,2,0),"")</f>
        <v>Pc. Roosendaal - 862452 - PC. - Veenendaal</v>
      </c>
    </row>
    <row r="424" spans="1:8" ht="12.75" customHeight="1" x14ac:dyDescent="0.25">
      <c r="A424" s="1">
        <f>IF(ISNUMBER(SEARCH(Wedstrijden!$D$2,Organisaties!B424)),MAX(Organisaties!$A$1:'Organisaties'!A423)+1,0)</f>
        <v>423</v>
      </c>
      <c r="B424" s="18" t="str">
        <f t="shared" si="6"/>
        <v>Rv. Roosendaal - 862451 - RV. - Veenendaal</v>
      </c>
      <c r="C424" s="25" t="s">
        <v>689</v>
      </c>
      <c r="D424" s="25" t="s">
        <v>690</v>
      </c>
      <c r="E424" s="25" t="s">
        <v>71</v>
      </c>
      <c r="F424" s="25" t="s">
        <v>688</v>
      </c>
      <c r="G424" s="25" t="s">
        <v>1736</v>
      </c>
      <c r="H424" s="8" t="str">
        <f>IFERROR(VLOOKUP(ROWS(Organisaties!$H$2:'Organisaties'!H424),Organisaties!$A$2:'Organisaties'!$B$602,2,0),"")</f>
        <v>Rv. Roosendaal - 862451 - RV. - Veenendaal</v>
      </c>
    </row>
    <row r="425" spans="1:8" ht="12.75" customHeight="1" x14ac:dyDescent="0.25">
      <c r="A425" s="1">
        <f>IF(ISNUMBER(SEARCH(Wedstrijden!$D$2,Organisaties!B425)),MAX(Organisaties!$A$1:'Organisaties'!A424)+1,0)</f>
        <v>424</v>
      </c>
      <c r="B425" s="18" t="str">
        <f t="shared" si="6"/>
        <v>Manege Samoza - 532459 - PC. - Vierhouten</v>
      </c>
      <c r="C425" s="25" t="s">
        <v>1810</v>
      </c>
      <c r="D425" s="25" t="s">
        <v>1762</v>
      </c>
      <c r="E425" s="25" t="s">
        <v>67</v>
      </c>
      <c r="F425" s="25" t="s">
        <v>1546</v>
      </c>
      <c r="G425" s="25" t="s">
        <v>1736</v>
      </c>
      <c r="H425" s="8" t="str">
        <f>IFERROR(VLOOKUP(ROWS(Organisaties!$H$2:'Organisaties'!H425),Organisaties!$A$2:'Organisaties'!$B$602,2,0),"")</f>
        <v>Manege Samoza - 532459 - PC. - Vierhouten</v>
      </c>
    </row>
    <row r="426" spans="1:8" ht="12.75" customHeight="1" x14ac:dyDescent="0.25">
      <c r="A426" s="1">
        <f>IF(ISNUMBER(SEARCH(Wedstrijden!$D$2,Organisaties!B426)),MAX(Organisaties!$A$1:'Organisaties'!A425)+1,0)</f>
        <v>425</v>
      </c>
      <c r="B426" s="18" t="str">
        <f t="shared" si="6"/>
        <v>Manege Samoza - 532460 - RV. - Vierhouten</v>
      </c>
      <c r="C426" s="25" t="s">
        <v>1811</v>
      </c>
      <c r="D426" s="25" t="s">
        <v>1762</v>
      </c>
      <c r="E426" s="25" t="s">
        <v>71</v>
      </c>
      <c r="F426" s="25" t="s">
        <v>1546</v>
      </c>
      <c r="G426" s="25" t="s">
        <v>1736</v>
      </c>
      <c r="H426" s="8" t="str">
        <f>IFERROR(VLOOKUP(ROWS(Organisaties!$H$2:'Organisaties'!H426),Organisaties!$A$2:'Organisaties'!$B$602,2,0),"")</f>
        <v>Manege Samoza - 532460 - RV. - Vierhouten</v>
      </c>
    </row>
    <row r="427" spans="1:8" ht="12.75" customHeight="1" x14ac:dyDescent="0.25">
      <c r="A427" s="1">
        <f>IF(ISNUMBER(SEARCH(Wedstrijden!$D$2,Organisaties!B427)),MAX(Organisaties!$A$1:'Organisaties'!A426)+1,0)</f>
        <v>426</v>
      </c>
      <c r="B427" s="18" t="str">
        <f t="shared" si="6"/>
        <v>Pc. De Burght - V60510 - PC. - Voorthuizen</v>
      </c>
      <c r="C427" s="25" t="s">
        <v>168</v>
      </c>
      <c r="D427" s="25" t="s">
        <v>169</v>
      </c>
      <c r="E427" s="25" t="s">
        <v>67</v>
      </c>
      <c r="F427" s="25" t="s">
        <v>170</v>
      </c>
      <c r="G427" s="25" t="s">
        <v>1736</v>
      </c>
      <c r="H427" s="8" t="str">
        <f>IFERROR(VLOOKUP(ROWS(Organisaties!$H$2:'Organisaties'!H427),Organisaties!$A$2:'Organisaties'!$B$602,2,0),"")</f>
        <v>Pc. De Burght - V60510 - PC. - Voorthuizen</v>
      </c>
    </row>
    <row r="428" spans="1:8" ht="12.75" customHeight="1" x14ac:dyDescent="0.25">
      <c r="A428" s="1">
        <f>IF(ISNUMBER(SEARCH(Wedstrijden!$D$2,Organisaties!B428)),MAX(Organisaties!$A$1:'Organisaties'!A427)+1,0)</f>
        <v>427</v>
      </c>
      <c r="B428" s="18" t="str">
        <f t="shared" si="6"/>
        <v>Rv. Burght - V60348 - RV. - Voorthuizen</v>
      </c>
      <c r="C428" s="25" t="s">
        <v>171</v>
      </c>
      <c r="D428" s="25" t="s">
        <v>172</v>
      </c>
      <c r="E428" s="25" t="s">
        <v>71</v>
      </c>
      <c r="F428" s="25" t="s">
        <v>170</v>
      </c>
      <c r="G428" s="25" t="s">
        <v>1736</v>
      </c>
      <c r="H428" s="8" t="str">
        <f>IFERROR(VLOOKUP(ROWS(Organisaties!$H$2:'Organisaties'!H428),Organisaties!$A$2:'Organisaties'!$B$602,2,0),"")</f>
        <v>Rv. Burght - V60348 - RV. - Voorthuizen</v>
      </c>
    </row>
    <row r="429" spans="1:8" ht="12.75" customHeight="1" x14ac:dyDescent="0.25">
      <c r="A429" s="1">
        <f>IF(ISNUMBER(SEARCH(Wedstrijden!$D$2,Organisaties!B429)),MAX(Organisaties!$A$1:'Organisaties'!A428)+1,0)</f>
        <v>428</v>
      </c>
      <c r="B429" s="18" t="str">
        <f t="shared" si="6"/>
        <v>Indoor Barneveld Stichting - 871688 - Lic.1 - Voorthuizen</v>
      </c>
      <c r="C429" s="25" t="s">
        <v>1804</v>
      </c>
      <c r="D429" s="25" t="s">
        <v>1805</v>
      </c>
      <c r="E429" s="25" t="s">
        <v>1773</v>
      </c>
      <c r="F429" s="25" t="s">
        <v>170</v>
      </c>
      <c r="G429" s="25" t="s">
        <v>1736</v>
      </c>
      <c r="H429" s="8" t="str">
        <f>IFERROR(VLOOKUP(ROWS(Organisaties!$H$2:'Organisaties'!H429),Organisaties!$A$2:'Organisaties'!$B$602,2,0),"")</f>
        <v>Indoor Barneveld Stichting - 871688 - Lic.1 - Voorthuizen</v>
      </c>
    </row>
    <row r="430" spans="1:8" ht="12.75" customHeight="1" x14ac:dyDescent="0.25">
      <c r="A430" s="1">
        <f>IF(ISNUMBER(SEARCH(Wedstrijden!$D$2,Organisaties!B430)),MAX(Organisaties!$A$1:'Organisaties'!A429)+1,0)</f>
        <v>429</v>
      </c>
      <c r="B430" s="18" t="str">
        <f t="shared" si="6"/>
        <v>Stal Jacobs - 969239 - PC. - Voorthuizen</v>
      </c>
      <c r="C430" s="25" t="s">
        <v>761</v>
      </c>
      <c r="D430" s="25" t="s">
        <v>762</v>
      </c>
      <c r="E430" s="25" t="s">
        <v>67</v>
      </c>
      <c r="F430" s="25" t="s">
        <v>170</v>
      </c>
      <c r="G430" s="25" t="s">
        <v>1736</v>
      </c>
      <c r="H430" s="8" t="str">
        <f>IFERROR(VLOOKUP(ROWS(Organisaties!$H$2:'Organisaties'!H430),Organisaties!$A$2:'Organisaties'!$B$602,2,0),"")</f>
        <v>Stal Jacobs - 969239 - PC. - Voorthuizen</v>
      </c>
    </row>
    <row r="431" spans="1:8" ht="12.75" customHeight="1" x14ac:dyDescent="0.25">
      <c r="A431" s="1">
        <f>IF(ISNUMBER(SEARCH(Wedstrijden!$D$2,Organisaties!B431)),MAX(Organisaties!$A$1:'Organisaties'!A430)+1,0)</f>
        <v>430</v>
      </c>
      <c r="B431" s="18" t="str">
        <f t="shared" si="6"/>
        <v>Pc. Veluweruiters - V50509 - PC. - Voorthuizen</v>
      </c>
      <c r="C431" s="25" t="s">
        <v>847</v>
      </c>
      <c r="D431" s="25" t="s">
        <v>848</v>
      </c>
      <c r="E431" s="25" t="s">
        <v>67</v>
      </c>
      <c r="F431" s="25" t="s">
        <v>170</v>
      </c>
      <c r="G431" s="25" t="s">
        <v>1736</v>
      </c>
      <c r="H431" s="8" t="str">
        <f>IFERROR(VLOOKUP(ROWS(Organisaties!$H$2:'Organisaties'!H431),Organisaties!$A$2:'Organisaties'!$B$602,2,0),"")</f>
        <v>Pc. Veluweruiters - V50509 - PC. - Voorthuizen</v>
      </c>
    </row>
    <row r="432" spans="1:8" ht="12.75" customHeight="1" x14ac:dyDescent="0.25">
      <c r="A432" s="1">
        <f>IF(ISNUMBER(SEARCH(Wedstrijden!$D$2,Organisaties!B432)),MAX(Organisaties!$A$1:'Organisaties'!A431)+1,0)</f>
        <v>431</v>
      </c>
      <c r="B432" s="18" t="str">
        <f t="shared" si="6"/>
        <v>Rv. Veluweruiters - V50574 - RV. - Voorthuizen</v>
      </c>
      <c r="C432" s="25" t="s">
        <v>849</v>
      </c>
      <c r="D432" s="25" t="s">
        <v>850</v>
      </c>
      <c r="E432" s="25" t="s">
        <v>71</v>
      </c>
      <c r="F432" s="25" t="s">
        <v>170</v>
      </c>
      <c r="G432" s="25" t="s">
        <v>1736</v>
      </c>
      <c r="H432" s="8" t="str">
        <f>IFERROR(VLOOKUP(ROWS(Organisaties!$H$2:'Organisaties'!H432),Organisaties!$A$2:'Organisaties'!$B$602,2,0),"")</f>
        <v>Rv. Veluweruiters - V50574 - RV. - Voorthuizen</v>
      </c>
    </row>
    <row r="433" spans="1:8" ht="12.75" customHeight="1" x14ac:dyDescent="0.25">
      <c r="A433" s="1">
        <f>IF(ISNUMBER(SEARCH(Wedstrijden!$D$2,Organisaties!B433)),MAX(Organisaties!$A$1:'Organisaties'!A432)+1,0)</f>
        <v>432</v>
      </c>
      <c r="B433" s="18" t="str">
        <f t="shared" si="6"/>
        <v>Dressuurstal Seren - 878969 - RV. - Vorden</v>
      </c>
      <c r="C433" s="25" t="s">
        <v>207</v>
      </c>
      <c r="D433" s="25" t="s">
        <v>208</v>
      </c>
      <c r="E433" s="25" t="s">
        <v>71</v>
      </c>
      <c r="F433" s="25" t="s">
        <v>209</v>
      </c>
      <c r="G433" s="25" t="s">
        <v>1736</v>
      </c>
      <c r="H433" s="8" t="str">
        <f>IFERROR(VLOOKUP(ROWS(Organisaties!$H$2:'Organisaties'!H433),Organisaties!$A$2:'Organisaties'!$B$602,2,0),"")</f>
        <v>Dressuurstal Seren - 878969 - RV. - Vorden</v>
      </c>
    </row>
    <row r="434" spans="1:8" ht="12.75" customHeight="1" x14ac:dyDescent="0.25">
      <c r="A434" s="1">
        <f>IF(ISNUMBER(SEARCH(Wedstrijden!$D$2,Organisaties!B434)),MAX(Organisaties!$A$1:'Organisaties'!A433)+1,0)</f>
        <v>433</v>
      </c>
      <c r="B434" s="18" t="str">
        <f t="shared" si="6"/>
        <v>Pc. De Graafschap - V50482 - PC. - Vorden</v>
      </c>
      <c r="C434" s="25" t="s">
        <v>276</v>
      </c>
      <c r="D434" s="25" t="s">
        <v>277</v>
      </c>
      <c r="E434" s="25" t="s">
        <v>67</v>
      </c>
      <c r="F434" s="25" t="s">
        <v>209</v>
      </c>
      <c r="G434" s="25" t="s">
        <v>1736</v>
      </c>
      <c r="H434" s="8" t="str">
        <f>IFERROR(VLOOKUP(ROWS(Organisaties!$H$2:'Organisaties'!H434),Organisaties!$A$2:'Organisaties'!$B$602,2,0),"")</f>
        <v>Pc. De Graafschap - V50482 - PC. - Vorden</v>
      </c>
    </row>
    <row r="435" spans="1:8" ht="12.75" customHeight="1" x14ac:dyDescent="0.25">
      <c r="A435" s="1">
        <f>IF(ISNUMBER(SEARCH(Wedstrijden!$D$2,Organisaties!B435)),MAX(Organisaties!$A$1:'Organisaties'!A434)+1,0)</f>
        <v>434</v>
      </c>
      <c r="B435" s="18" t="str">
        <f t="shared" si="6"/>
        <v>Rv. Graafschap - V50438 - RV. - Vorden</v>
      </c>
      <c r="C435" s="25" t="s">
        <v>278</v>
      </c>
      <c r="D435" s="25" t="s">
        <v>279</v>
      </c>
      <c r="E435" s="25" t="s">
        <v>71</v>
      </c>
      <c r="F435" s="25" t="s">
        <v>209</v>
      </c>
      <c r="G435" s="25" t="s">
        <v>1736</v>
      </c>
      <c r="H435" s="8" t="str">
        <f>IFERROR(VLOOKUP(ROWS(Organisaties!$H$2:'Organisaties'!H435),Organisaties!$A$2:'Organisaties'!$B$602,2,0),"")</f>
        <v>Rv. Graafschap - V50438 - RV. - Vorden</v>
      </c>
    </row>
    <row r="436" spans="1:8" ht="12.75" customHeight="1" x14ac:dyDescent="0.25">
      <c r="A436" s="1">
        <f>IF(ISNUMBER(SEARCH(Wedstrijden!$D$2,Organisaties!B436)),MAX(Organisaties!$A$1:'Organisaties'!A435)+1,0)</f>
        <v>435</v>
      </c>
      <c r="B436" s="18" t="str">
        <f t="shared" si="6"/>
        <v>Pc. In Den Bosch - V50517 - PC. - Vragender</v>
      </c>
      <c r="C436" s="25" t="s">
        <v>398</v>
      </c>
      <c r="D436" s="25" t="s">
        <v>399</v>
      </c>
      <c r="E436" s="25" t="s">
        <v>67</v>
      </c>
      <c r="F436" s="25" t="s">
        <v>400</v>
      </c>
      <c r="G436" s="25" t="s">
        <v>1736</v>
      </c>
      <c r="H436" s="8" t="str">
        <f>IFERROR(VLOOKUP(ROWS(Organisaties!$H$2:'Organisaties'!H436),Organisaties!$A$2:'Organisaties'!$B$602,2,0),"")</f>
        <v>Pc. In Den Bosch - V50517 - PC. - Vragender</v>
      </c>
    </row>
    <row r="437" spans="1:8" ht="12.75" customHeight="1" x14ac:dyDescent="0.25">
      <c r="A437" s="1">
        <f>IF(ISNUMBER(SEARCH(Wedstrijden!$D$2,Organisaties!B437)),MAX(Organisaties!$A$1:'Organisaties'!A436)+1,0)</f>
        <v>436</v>
      </c>
      <c r="B437" s="18" t="str">
        <f t="shared" si="6"/>
        <v>De Aangespannen Haflinger - V51498 - Lic.1 - Wageningen</v>
      </c>
      <c r="C437" s="25" t="s">
        <v>1577</v>
      </c>
      <c r="D437" s="25" t="s">
        <v>1578</v>
      </c>
      <c r="E437" s="25" t="s">
        <v>1773</v>
      </c>
      <c r="F437" s="25" t="s">
        <v>260</v>
      </c>
      <c r="G437" s="25" t="s">
        <v>1736</v>
      </c>
      <c r="H437" s="8" t="str">
        <f>IFERROR(VLOOKUP(ROWS(Organisaties!$H$2:'Organisaties'!H437),Organisaties!$A$2:'Organisaties'!$B$602,2,0),"")</f>
        <v>De Aangespannen Haflinger - V51498 - Lic.1 - Wageningen</v>
      </c>
    </row>
    <row r="438" spans="1:8" ht="12.75" customHeight="1" x14ac:dyDescent="0.25">
      <c r="A438" s="1">
        <f>IF(ISNUMBER(SEARCH(Wedstrijden!$D$2,Organisaties!B438)),MAX(Organisaties!$A$1:'Organisaties'!A437)+1,0)</f>
        <v>437</v>
      </c>
      <c r="B438" s="18" t="str">
        <f t="shared" si="6"/>
        <v>Pc. De Gelreruiters - V50484 - PC. - Wageningen</v>
      </c>
      <c r="C438" s="25" t="s">
        <v>258</v>
      </c>
      <c r="D438" s="25" t="s">
        <v>259</v>
      </c>
      <c r="E438" s="25" t="s">
        <v>67</v>
      </c>
      <c r="F438" s="25" t="s">
        <v>260</v>
      </c>
      <c r="G438" s="25" t="s">
        <v>1736</v>
      </c>
      <c r="H438" s="8" t="str">
        <f>IFERROR(VLOOKUP(ROWS(Organisaties!$H$2:'Organisaties'!H438),Organisaties!$A$2:'Organisaties'!$B$602,2,0),"")</f>
        <v>Pc. De Gelreruiters - V50484 - PC. - Wageningen</v>
      </c>
    </row>
    <row r="439" spans="1:8" ht="12.75" customHeight="1" x14ac:dyDescent="0.25">
      <c r="A439" s="1">
        <f>IF(ISNUMBER(SEARCH(Wedstrijden!$D$2,Organisaties!B439)),MAX(Organisaties!$A$1:'Organisaties'!A438)+1,0)</f>
        <v>438</v>
      </c>
      <c r="B439" s="18" t="str">
        <f t="shared" si="6"/>
        <v>Rv. Gelreruiters - V50974 - RV. - Wageningen</v>
      </c>
      <c r="C439" s="25" t="s">
        <v>261</v>
      </c>
      <c r="D439" s="25" t="s">
        <v>262</v>
      </c>
      <c r="E439" s="25" t="s">
        <v>71</v>
      </c>
      <c r="F439" s="25" t="s">
        <v>260</v>
      </c>
      <c r="G439" s="25" t="s">
        <v>1736</v>
      </c>
      <c r="H439" s="8" t="str">
        <f>IFERROR(VLOOKUP(ROWS(Organisaties!$H$2:'Organisaties'!H439),Organisaties!$A$2:'Organisaties'!$B$602,2,0),"")</f>
        <v>Rv. Gelreruiters - V50974 - RV. - Wageningen</v>
      </c>
    </row>
    <row r="440" spans="1:8" ht="12.75" customHeight="1" x14ac:dyDescent="0.25">
      <c r="A440" s="1">
        <f>IF(ISNUMBER(SEARCH(Wedstrijden!$D$2,Organisaties!B440)),MAX(Organisaties!$A$1:'Organisaties'!A439)+1,0)</f>
        <v>439</v>
      </c>
      <c r="B440" s="18" t="str">
        <f t="shared" si="6"/>
        <v>Pc. De Grebberuiters - V50481 - PC. - Wageningen</v>
      </c>
      <c r="C440" s="25" t="s">
        <v>280</v>
      </c>
      <c r="D440" s="25" t="s">
        <v>281</v>
      </c>
      <c r="E440" s="25" t="s">
        <v>67</v>
      </c>
      <c r="F440" s="25" t="s">
        <v>260</v>
      </c>
      <c r="G440" s="25" t="s">
        <v>1736</v>
      </c>
      <c r="H440" s="8" t="str">
        <f>IFERROR(VLOOKUP(ROWS(Organisaties!$H$2:'Organisaties'!H440),Organisaties!$A$2:'Organisaties'!$B$602,2,0),"")</f>
        <v>Pc. De Grebberuiters - V50481 - PC. - Wageningen</v>
      </c>
    </row>
    <row r="441" spans="1:8" ht="12.75" customHeight="1" x14ac:dyDescent="0.25">
      <c r="A441" s="1">
        <f>IF(ISNUMBER(SEARCH(Wedstrijden!$D$2,Organisaties!B441)),MAX(Organisaties!$A$1:'Organisaties'!A440)+1,0)</f>
        <v>440</v>
      </c>
      <c r="B441" s="18" t="str">
        <f t="shared" si="6"/>
        <v>Rv. De Grebberuiters - V50439 - RV. - Wageningen</v>
      </c>
      <c r="C441" s="25" t="s">
        <v>282</v>
      </c>
      <c r="D441" s="25" t="s">
        <v>283</v>
      </c>
      <c r="E441" s="25" t="s">
        <v>71</v>
      </c>
      <c r="F441" s="25" t="s">
        <v>260</v>
      </c>
      <c r="G441" s="25" t="s">
        <v>1736</v>
      </c>
      <c r="H441" s="8" t="str">
        <f>IFERROR(VLOOKUP(ROWS(Organisaties!$H$2:'Organisaties'!H441),Organisaties!$A$2:'Organisaties'!$B$602,2,0),"")</f>
        <v>Rv. De Grebberuiters - V50439 - RV. - Wageningen</v>
      </c>
    </row>
    <row r="442" spans="1:8" ht="12.75" customHeight="1" x14ac:dyDescent="0.25">
      <c r="A442" s="1">
        <f>IF(ISNUMBER(SEARCH(Wedstrijden!$D$2,Organisaties!B442)),MAX(Organisaties!$A$1:'Organisaties'!A441)+1,0)</f>
        <v>441</v>
      </c>
      <c r="B442" s="18" t="str">
        <f t="shared" si="6"/>
        <v>Stichting Endurance Zuid Veluwe - 769491 - Lic.1 - Wageningen</v>
      </c>
      <c r="C442" s="25" t="s">
        <v>1878</v>
      </c>
      <c r="D442" s="25" t="s">
        <v>1879</v>
      </c>
      <c r="E442" s="25" t="s">
        <v>1773</v>
      </c>
      <c r="F442" s="25" t="s">
        <v>260</v>
      </c>
      <c r="G442" s="25" t="s">
        <v>1736</v>
      </c>
      <c r="H442" s="8" t="str">
        <f>IFERROR(VLOOKUP(ROWS(Organisaties!$H$2:'Organisaties'!H442),Organisaties!$A$2:'Organisaties'!$B$602,2,0),"")</f>
        <v>Stichting Endurance Zuid Veluwe - 769491 - Lic.1 - Wageningen</v>
      </c>
    </row>
    <row r="443" spans="1:8" ht="12.75" customHeight="1" x14ac:dyDescent="0.25">
      <c r="A443" s="1">
        <f>IF(ISNUMBER(SEARCH(Wedstrijden!$D$2,Organisaties!B443)),MAX(Organisaties!$A$1:'Organisaties'!A442)+1,0)</f>
        <v>442</v>
      </c>
      <c r="B443" s="18" t="str">
        <f t="shared" si="6"/>
        <v>De Aangespannen Haflinger - V51498 - RV. - Wageningen</v>
      </c>
      <c r="C443" s="25" t="s">
        <v>1577</v>
      </c>
      <c r="D443" s="25" t="s">
        <v>1578</v>
      </c>
      <c r="E443" s="25" t="s">
        <v>71</v>
      </c>
      <c r="F443" s="25" t="s">
        <v>260</v>
      </c>
      <c r="G443" s="25" t="s">
        <v>1736</v>
      </c>
      <c r="H443" s="8" t="str">
        <f>IFERROR(VLOOKUP(ROWS(Organisaties!$H$2:'Organisaties'!H443),Organisaties!$A$2:'Organisaties'!$B$602,2,0),"")</f>
        <v>De Aangespannen Haflinger - V51498 - RV. - Wageningen</v>
      </c>
    </row>
    <row r="444" spans="1:8" ht="12.75" customHeight="1" x14ac:dyDescent="0.25">
      <c r="A444" s="1">
        <f>IF(ISNUMBER(SEARCH(Wedstrijden!$D$2,Organisaties!B444)),MAX(Organisaties!$A$1:'Organisaties'!A443)+1,0)</f>
        <v>443</v>
      </c>
      <c r="B444" s="18" t="str">
        <f t="shared" si="6"/>
        <v>Rv. Tolbrug - V50563 - RV. - Wamel</v>
      </c>
      <c r="C444" s="25" t="s">
        <v>803</v>
      </c>
      <c r="D444" s="25" t="s">
        <v>804</v>
      </c>
      <c r="E444" s="25" t="s">
        <v>71</v>
      </c>
      <c r="F444" s="25" t="s">
        <v>805</v>
      </c>
      <c r="G444" s="25" t="s">
        <v>1736</v>
      </c>
      <c r="H444" s="8" t="str">
        <f>IFERROR(VLOOKUP(ROWS(Organisaties!$H$2:'Organisaties'!H444),Organisaties!$A$2:'Organisaties'!$B$602,2,0),"")</f>
        <v>Rv. Tolbrug - V50563 - RV. - Wamel</v>
      </c>
    </row>
    <row r="445" spans="1:8" ht="12.75" customHeight="1" x14ac:dyDescent="0.25">
      <c r="A445" s="1">
        <f>IF(ISNUMBER(SEARCH(Wedstrijden!$D$2,Organisaties!B445)),MAX(Organisaties!$A$1:'Organisaties'!A444)+1,0)</f>
        <v>444</v>
      </c>
      <c r="B445" s="18" t="str">
        <f t="shared" si="6"/>
        <v>Stichting Paardenrecreatie Drents Friese Wold - 867204 - Lic.1 - Wateren</v>
      </c>
      <c r="C445" s="25" t="s">
        <v>1895</v>
      </c>
      <c r="D445" s="25" t="s">
        <v>1896</v>
      </c>
      <c r="E445" s="25" t="s">
        <v>1773</v>
      </c>
      <c r="F445" s="25" t="s">
        <v>1897</v>
      </c>
      <c r="G445" s="25" t="s">
        <v>1736</v>
      </c>
      <c r="H445" s="8" t="str">
        <f>IFERROR(VLOOKUP(ROWS(Organisaties!$H$2:'Organisaties'!H445),Organisaties!$A$2:'Organisaties'!$B$602,2,0),"")</f>
        <v>Stichting Paardenrecreatie Drents Friese Wold - 867204 - Lic.1 - Wateren</v>
      </c>
    </row>
    <row r="446" spans="1:8" ht="12.75" customHeight="1" x14ac:dyDescent="0.25">
      <c r="A446" s="1">
        <f>IF(ISNUMBER(SEARCH(Wedstrijden!$D$2,Organisaties!B446)),MAX(Organisaties!$A$1:'Organisaties'!A445)+1,0)</f>
        <v>445</v>
      </c>
      <c r="B446" s="18" t="str">
        <f t="shared" si="6"/>
        <v>Stichting Paardenrecreatie Drents Friese Wold - 867204 - Lic.1 - Wateren</v>
      </c>
      <c r="C446" s="25" t="s">
        <v>1895</v>
      </c>
      <c r="D446" s="25" t="s">
        <v>1896</v>
      </c>
      <c r="E446" s="25" t="s">
        <v>1773</v>
      </c>
      <c r="F446" s="25" t="s">
        <v>1897</v>
      </c>
      <c r="G446" s="25" t="s">
        <v>1736</v>
      </c>
      <c r="H446" s="8" t="str">
        <f>IFERROR(VLOOKUP(ROWS(Organisaties!$H$2:'Organisaties'!H446),Organisaties!$A$2:'Organisaties'!$B$602,2,0),"")</f>
        <v>Stichting Paardenrecreatie Drents Friese Wold - 867204 - Lic.1 - Wateren</v>
      </c>
    </row>
    <row r="447" spans="1:8" ht="12.75" customHeight="1" x14ac:dyDescent="0.25">
      <c r="A447" s="1">
        <f>IF(ISNUMBER(SEARCH(Wedstrijden!$D$2,Organisaties!B447)),MAX(Organisaties!$A$1:'Organisaties'!A446)+1,0)</f>
        <v>446</v>
      </c>
      <c r="B447" s="18" t="str">
        <f t="shared" si="6"/>
        <v>Stichting Paardenrecreatie Drents Friese Wold - 867204 - Lic.1 - Wateren</v>
      </c>
      <c r="C447" s="25" t="s">
        <v>1895</v>
      </c>
      <c r="D447" s="25" t="s">
        <v>1896</v>
      </c>
      <c r="E447" s="25" t="s">
        <v>1773</v>
      </c>
      <c r="F447" s="25" t="s">
        <v>1897</v>
      </c>
      <c r="G447" s="25" t="s">
        <v>1736</v>
      </c>
      <c r="H447" s="8" t="str">
        <f>IFERROR(VLOOKUP(ROWS(Organisaties!$H$2:'Organisaties'!H447),Organisaties!$A$2:'Organisaties'!$B$602,2,0),"")</f>
        <v>Stichting Paardenrecreatie Drents Friese Wold - 867204 - Lic.1 - Wateren</v>
      </c>
    </row>
    <row r="448" spans="1:8" ht="12.75" customHeight="1" x14ac:dyDescent="0.25">
      <c r="A448" s="1">
        <f>IF(ISNUMBER(SEARCH(Wedstrijden!$D$2,Organisaties!B448)),MAX(Organisaties!$A$1:'Organisaties'!A447)+1,0)</f>
        <v>447</v>
      </c>
      <c r="B448" s="18" t="str">
        <f t="shared" si="6"/>
        <v>Stichting Paardenrecreatie Drents Friese Wold - 867204 - Lic.1 - Wateren</v>
      </c>
      <c r="C448" s="25" t="s">
        <v>1895</v>
      </c>
      <c r="D448" s="25" t="s">
        <v>1896</v>
      </c>
      <c r="E448" s="25" t="s">
        <v>1773</v>
      </c>
      <c r="F448" s="25" t="s">
        <v>1897</v>
      </c>
      <c r="G448" s="25" t="s">
        <v>1736</v>
      </c>
      <c r="H448" s="8" t="str">
        <f>IFERROR(VLOOKUP(ROWS(Organisaties!$H$2:'Organisaties'!H448),Organisaties!$A$2:'Organisaties'!$B$602,2,0),"")</f>
        <v>Stichting Paardenrecreatie Drents Friese Wold - 867204 - Lic.1 - Wateren</v>
      </c>
    </row>
    <row r="449" spans="1:8" ht="12.75" customHeight="1" x14ac:dyDescent="0.25">
      <c r="A449" s="1">
        <f>IF(ISNUMBER(SEARCH(Wedstrijden!$D$2,Organisaties!B449)),MAX(Organisaties!$A$1:'Organisaties'!A448)+1,0)</f>
        <v>448</v>
      </c>
      <c r="B449" s="18" t="str">
        <f t="shared" si="6"/>
        <v>Pc. Ruitervereniging 'T Stille Wald - V40489 - PC. - Wehl</v>
      </c>
      <c r="C449" s="25" t="s">
        <v>722</v>
      </c>
      <c r="D449" s="25" t="s">
        <v>723</v>
      </c>
      <c r="E449" s="25" t="s">
        <v>67</v>
      </c>
      <c r="F449" s="25" t="s">
        <v>724</v>
      </c>
      <c r="G449" s="25" t="s">
        <v>1736</v>
      </c>
      <c r="H449" s="8" t="str">
        <f>IFERROR(VLOOKUP(ROWS(Organisaties!$H$2:'Organisaties'!H449),Organisaties!$A$2:'Organisaties'!$B$602,2,0),"")</f>
        <v>Pc. Ruitervereniging 'T Stille Wald - V40489 - PC. - Wehl</v>
      </c>
    </row>
    <row r="450" spans="1:8" ht="12.75" customHeight="1" x14ac:dyDescent="0.25">
      <c r="A450" s="1">
        <f>IF(ISNUMBER(SEARCH(Wedstrijden!$D$2,Organisaties!B450)),MAX(Organisaties!$A$1:'Organisaties'!A449)+1,0)</f>
        <v>449</v>
      </c>
      <c r="B450" s="18" t="str">
        <f t="shared" ref="B450:B513" si="7">CONCATENATE(PROPER(D450)," - ",C450,," - ",E450," ","- ", PROPER(F450))</f>
        <v>Rv. Ruitervereniging 'T Stille Wald - V40940 - RV. - Wehl</v>
      </c>
      <c r="C450" s="25" t="s">
        <v>725</v>
      </c>
      <c r="D450" s="25" t="s">
        <v>726</v>
      </c>
      <c r="E450" s="25" t="s">
        <v>71</v>
      </c>
      <c r="F450" s="25" t="s">
        <v>724</v>
      </c>
      <c r="G450" s="25" t="s">
        <v>1736</v>
      </c>
      <c r="H450" s="8" t="str">
        <f>IFERROR(VLOOKUP(ROWS(Organisaties!$H$2:'Organisaties'!H450),Organisaties!$A$2:'Organisaties'!$B$602,2,0),"")</f>
        <v>Rv. Ruitervereniging 'T Stille Wald - V40940 - RV. - Wehl</v>
      </c>
    </row>
    <row r="451" spans="1:8" ht="12.75" customHeight="1" x14ac:dyDescent="0.25">
      <c r="A451" s="1">
        <f>IF(ISNUMBER(SEARCH(Wedstrijden!$D$2,Organisaties!B451)),MAX(Organisaties!$A$1:'Organisaties'!A450)+1,0)</f>
        <v>450</v>
      </c>
      <c r="B451" s="18" t="str">
        <f t="shared" si="7"/>
        <v>Africhtingsstal Sprengenhorst - 971589 - RV. - Wenum Wiesel</v>
      </c>
      <c r="C451" s="25" t="s">
        <v>72</v>
      </c>
      <c r="D451" s="25" t="s">
        <v>73</v>
      </c>
      <c r="E451" s="25" t="s">
        <v>71</v>
      </c>
      <c r="F451" s="25" t="s">
        <v>74</v>
      </c>
      <c r="G451" s="25" t="s">
        <v>1736</v>
      </c>
      <c r="H451" s="8" t="str">
        <f>IFERROR(VLOOKUP(ROWS(Organisaties!$H$2:'Organisaties'!H451),Organisaties!$A$2:'Organisaties'!$B$602,2,0),"")</f>
        <v>Africhtingsstal Sprengenhorst - 971589 - RV. - Wenum Wiesel</v>
      </c>
    </row>
    <row r="452" spans="1:8" ht="12.75" customHeight="1" x14ac:dyDescent="0.25">
      <c r="A452" s="1">
        <f>IF(ISNUMBER(SEARCH(Wedstrijden!$D$2,Organisaties!B452)),MAX(Organisaties!$A$1:'Organisaties'!A451)+1,0)</f>
        <v>451</v>
      </c>
      <c r="B452" s="18" t="str">
        <f t="shared" si="7"/>
        <v>Horse Wenum Wiesel - 978537 - Lic.1 - Wenum Wiesel</v>
      </c>
      <c r="C452" s="25" t="s">
        <v>1800</v>
      </c>
      <c r="D452" s="25" t="s">
        <v>1801</v>
      </c>
      <c r="E452" s="25" t="s">
        <v>1773</v>
      </c>
      <c r="F452" s="25" t="s">
        <v>74</v>
      </c>
      <c r="G452" s="25" t="s">
        <v>1736</v>
      </c>
      <c r="H452" s="8" t="str">
        <f>IFERROR(VLOOKUP(ROWS(Organisaties!$H$2:'Organisaties'!H452),Organisaties!$A$2:'Organisaties'!$B$602,2,0),"")</f>
        <v>Horse Wenum Wiesel - 978537 - Lic.1 - Wenum Wiesel</v>
      </c>
    </row>
    <row r="453" spans="1:8" ht="12.75" customHeight="1" x14ac:dyDescent="0.25">
      <c r="A453" s="1">
        <f>IF(ISNUMBER(SEARCH(Wedstrijden!$D$2,Organisaties!B453)),MAX(Organisaties!$A$1:'Organisaties'!A452)+1,0)</f>
        <v>452</v>
      </c>
      <c r="B453" s="18" t="str">
        <f t="shared" si="7"/>
        <v>Pc. Hv. De Cannenburgh - V50478 - PC. - Wenum Wiesel</v>
      </c>
      <c r="C453" s="25" t="s">
        <v>386</v>
      </c>
      <c r="D453" s="25" t="s">
        <v>387</v>
      </c>
      <c r="E453" s="25" t="s">
        <v>67</v>
      </c>
      <c r="F453" s="25" t="s">
        <v>74</v>
      </c>
      <c r="G453" s="25" t="s">
        <v>1736</v>
      </c>
      <c r="H453" s="8" t="str">
        <f>IFERROR(VLOOKUP(ROWS(Organisaties!$H$2:'Organisaties'!H453),Organisaties!$A$2:'Organisaties'!$B$602,2,0),"")</f>
        <v>Pc. Hv. De Cannenburgh - V50478 - PC. - Wenum Wiesel</v>
      </c>
    </row>
    <row r="454" spans="1:8" ht="12.75" customHeight="1" x14ac:dyDescent="0.25">
      <c r="A454" s="1">
        <f>IF(ISNUMBER(SEARCH(Wedstrijden!$D$2,Organisaties!B454)),MAX(Organisaties!$A$1:'Organisaties'!A453)+1,0)</f>
        <v>453</v>
      </c>
      <c r="B454" s="18" t="str">
        <f t="shared" si="7"/>
        <v>Rv. Hv. De Cannenburgh - V50434 - RV. - Wenum Wiesel</v>
      </c>
      <c r="C454" s="25" t="s">
        <v>388</v>
      </c>
      <c r="D454" s="25" t="s">
        <v>389</v>
      </c>
      <c r="E454" s="25" t="s">
        <v>71</v>
      </c>
      <c r="F454" s="25" t="s">
        <v>74</v>
      </c>
      <c r="G454" s="25" t="s">
        <v>1736</v>
      </c>
      <c r="H454" s="8" t="str">
        <f>IFERROR(VLOOKUP(ROWS(Organisaties!$H$2:'Organisaties'!H454),Organisaties!$A$2:'Organisaties'!$B$602,2,0),"")</f>
        <v>Rv. Hv. De Cannenburgh - V50434 - RV. - Wenum Wiesel</v>
      </c>
    </row>
    <row r="455" spans="1:8" ht="12.75" customHeight="1" x14ac:dyDescent="0.25">
      <c r="A455" s="1">
        <f>IF(ISNUMBER(SEARCH(Wedstrijden!$D$2,Organisaties!B455)),MAX(Organisaties!$A$1:'Organisaties'!A454)+1,0)</f>
        <v>454</v>
      </c>
      <c r="B455" s="18" t="str">
        <f t="shared" si="7"/>
        <v>Pc. Levade - 769198 - PC. - Wenum Wiesel</v>
      </c>
      <c r="C455" s="25" t="s">
        <v>453</v>
      </c>
      <c r="D455" s="25" t="s">
        <v>454</v>
      </c>
      <c r="E455" s="25" t="s">
        <v>67</v>
      </c>
      <c r="F455" s="25" t="s">
        <v>74</v>
      </c>
      <c r="G455" s="25" t="s">
        <v>1736</v>
      </c>
      <c r="H455" s="8" t="str">
        <f>IFERROR(VLOOKUP(ROWS(Organisaties!$H$2:'Organisaties'!H455),Organisaties!$A$2:'Organisaties'!$B$602,2,0),"")</f>
        <v>Pc. Levade - 769198 - PC. - Wenum Wiesel</v>
      </c>
    </row>
    <row r="456" spans="1:8" ht="12.75" customHeight="1" x14ac:dyDescent="0.25">
      <c r="A456" s="1">
        <f>IF(ISNUMBER(SEARCH(Wedstrijden!$D$2,Organisaties!B456)),MAX(Organisaties!$A$1:'Organisaties'!A455)+1,0)</f>
        <v>455</v>
      </c>
      <c r="B456" s="18" t="str">
        <f t="shared" si="7"/>
        <v>Pc. Wwna - V50500 - PC. - Wenum Wiesel</v>
      </c>
      <c r="C456" s="25" t="s">
        <v>916</v>
      </c>
      <c r="D456" s="25" t="s">
        <v>917</v>
      </c>
      <c r="E456" s="25" t="s">
        <v>67</v>
      </c>
      <c r="F456" s="25" t="s">
        <v>74</v>
      </c>
      <c r="G456" s="25" t="s">
        <v>1736</v>
      </c>
      <c r="H456" s="8" t="str">
        <f>IFERROR(VLOOKUP(ROWS(Organisaties!$H$2:'Organisaties'!H456),Organisaties!$A$2:'Organisaties'!$B$602,2,0),"")</f>
        <v>Pc. Wwna - V50500 - PC. - Wenum Wiesel</v>
      </c>
    </row>
    <row r="457" spans="1:8" ht="12.75" customHeight="1" x14ac:dyDescent="0.25">
      <c r="A457" s="1">
        <f>IF(ISNUMBER(SEARCH(Wedstrijden!$D$2,Organisaties!B457)),MAX(Organisaties!$A$1:'Organisaties'!A456)+1,0)</f>
        <v>456</v>
      </c>
      <c r="B457" s="18" t="str">
        <f t="shared" si="7"/>
        <v>Rv. Wwna - V50980 - RV. - Wenum Wiesel</v>
      </c>
      <c r="C457" s="25" t="s">
        <v>918</v>
      </c>
      <c r="D457" s="25" t="s">
        <v>919</v>
      </c>
      <c r="E457" s="25" t="s">
        <v>71</v>
      </c>
      <c r="F457" s="25" t="s">
        <v>74</v>
      </c>
      <c r="G457" s="25" t="s">
        <v>1736</v>
      </c>
      <c r="H457" s="8" t="str">
        <f>IFERROR(VLOOKUP(ROWS(Organisaties!$H$2:'Organisaties'!H457),Organisaties!$A$2:'Organisaties'!$B$602,2,0),"")</f>
        <v>Rv. Wwna - V50980 - RV. - Wenum Wiesel</v>
      </c>
    </row>
    <row r="458" spans="1:8" ht="12.75" customHeight="1" x14ac:dyDescent="0.25">
      <c r="A458" s="1">
        <f>IF(ISNUMBER(SEARCH(Wedstrijden!$D$2,Organisaties!B458)),MAX(Organisaties!$A$1:'Organisaties'!A457)+1,0)</f>
        <v>457</v>
      </c>
      <c r="B458" s="18" t="str">
        <f t="shared" si="7"/>
        <v>Manege Ten Bosch - 969217 - PC. - Westervoort</v>
      </c>
      <c r="C458" s="25" t="s">
        <v>533</v>
      </c>
      <c r="D458" s="25" t="s">
        <v>531</v>
      </c>
      <c r="E458" s="25" t="s">
        <v>67</v>
      </c>
      <c r="F458" s="25" t="s">
        <v>532</v>
      </c>
      <c r="G458" s="25" t="s">
        <v>1736</v>
      </c>
      <c r="H458" s="8" t="str">
        <f>IFERROR(VLOOKUP(ROWS(Organisaties!$H$2:'Organisaties'!H458),Organisaties!$A$2:'Organisaties'!$B$602,2,0),"")</f>
        <v>Manege Ten Bosch - 969217 - PC. - Westervoort</v>
      </c>
    </row>
    <row r="459" spans="1:8" ht="12.75" customHeight="1" x14ac:dyDescent="0.25">
      <c r="A459" s="1">
        <f>IF(ISNUMBER(SEARCH(Wedstrijden!$D$2,Organisaties!B459)),MAX(Organisaties!$A$1:'Organisaties'!A458)+1,0)</f>
        <v>458</v>
      </c>
      <c r="B459" s="18" t="str">
        <f t="shared" si="7"/>
        <v>Manege Ten Bosch - 887322 - RV. - Westervoort</v>
      </c>
      <c r="C459" s="25" t="s">
        <v>530</v>
      </c>
      <c r="D459" s="25" t="s">
        <v>531</v>
      </c>
      <c r="E459" s="25" t="s">
        <v>71</v>
      </c>
      <c r="F459" s="25" t="s">
        <v>532</v>
      </c>
      <c r="G459" s="25" t="s">
        <v>1736</v>
      </c>
      <c r="H459" s="8" t="str">
        <f>IFERROR(VLOOKUP(ROWS(Organisaties!$H$2:'Organisaties'!H459),Organisaties!$A$2:'Organisaties'!$B$602,2,0),"")</f>
        <v>Manege Ten Bosch - 887322 - RV. - Westervoort</v>
      </c>
    </row>
    <row r="460" spans="1:8" ht="12.75" customHeight="1" x14ac:dyDescent="0.25">
      <c r="A460" s="1">
        <f>IF(ISNUMBER(SEARCH(Wedstrijden!$D$2,Organisaties!B460)),MAX(Organisaties!$A$1:'Organisaties'!A459)+1,0)</f>
        <v>459</v>
      </c>
      <c r="B460" s="18" t="str">
        <f t="shared" si="7"/>
        <v>Rv. De Nijgraaf - V40203 - RV. - Westervoort</v>
      </c>
      <c r="C460" s="25" t="s">
        <v>586</v>
      </c>
      <c r="D460" s="25" t="s">
        <v>587</v>
      </c>
      <c r="E460" s="25" t="s">
        <v>71</v>
      </c>
      <c r="F460" s="25" t="s">
        <v>532</v>
      </c>
      <c r="G460" s="25" t="s">
        <v>1736</v>
      </c>
      <c r="H460" s="8" t="str">
        <f>IFERROR(VLOOKUP(ROWS(Organisaties!$H$2:'Organisaties'!H460),Organisaties!$A$2:'Organisaties'!$B$602,2,0),"")</f>
        <v>Rv. De Nijgraaf - V40203 - RV. - Westervoort</v>
      </c>
    </row>
    <row r="461" spans="1:8" ht="12.75" customHeight="1" x14ac:dyDescent="0.25">
      <c r="A461" s="1">
        <f>IF(ISNUMBER(SEARCH(Wedstrijden!$D$2,Organisaties!B461)),MAX(Organisaties!$A$1:'Organisaties'!A460)+1,0)</f>
        <v>460</v>
      </c>
      <c r="B461" s="18" t="str">
        <f t="shared" si="7"/>
        <v>Pc. Alvernase R.J.V. - V60500 - PC. - Wijchen</v>
      </c>
      <c r="C461" s="25" t="s">
        <v>75</v>
      </c>
      <c r="D461" s="25" t="s">
        <v>76</v>
      </c>
      <c r="E461" s="25" t="s">
        <v>67</v>
      </c>
      <c r="F461" s="25" t="s">
        <v>188</v>
      </c>
      <c r="G461" s="25" t="s">
        <v>1736</v>
      </c>
      <c r="H461" s="8" t="str">
        <f>IFERROR(VLOOKUP(ROWS(Organisaties!$H$2:'Organisaties'!H461),Organisaties!$A$2:'Organisaties'!$B$602,2,0),"")</f>
        <v>Pc. Alvernase R.J.V. - V60500 - PC. - Wijchen</v>
      </c>
    </row>
    <row r="462" spans="1:8" ht="12.75" customHeight="1" x14ac:dyDescent="0.25">
      <c r="A462" s="1">
        <f>IF(ISNUMBER(SEARCH(Wedstrijden!$D$2,Organisaties!B462)),MAX(Organisaties!$A$1:'Organisaties'!A461)+1,0)</f>
        <v>461</v>
      </c>
      <c r="B462" s="18" t="str">
        <f t="shared" si="7"/>
        <v>Rv. Alvernase R.J.V. - V60316 - RV. - Wijchen</v>
      </c>
      <c r="C462" s="25" t="s">
        <v>78</v>
      </c>
      <c r="D462" s="25" t="s">
        <v>79</v>
      </c>
      <c r="E462" s="25" t="s">
        <v>71</v>
      </c>
      <c r="F462" s="25" t="s">
        <v>188</v>
      </c>
      <c r="G462" s="25" t="s">
        <v>1736</v>
      </c>
      <c r="H462" s="8" t="str">
        <f>IFERROR(VLOOKUP(ROWS(Organisaties!$H$2:'Organisaties'!H462),Organisaties!$A$2:'Organisaties'!$B$602,2,0),"")</f>
        <v>Rv. Alvernase R.J.V. - V60316 - RV. - Wijchen</v>
      </c>
    </row>
    <row r="463" spans="1:8" ht="12.75" customHeight="1" x14ac:dyDescent="0.25">
      <c r="A463" s="1">
        <f>IF(ISNUMBER(SEARCH(Wedstrijden!$D$2,Organisaties!B463)),MAX(Organisaties!$A$1:'Organisaties'!A462)+1,0)</f>
        <v>462</v>
      </c>
      <c r="B463" s="18" t="str">
        <f t="shared" si="7"/>
        <v>De Prinsenbankhoeve - 960948 - PC. - Wijchen</v>
      </c>
      <c r="C463" s="25" t="s">
        <v>186</v>
      </c>
      <c r="D463" s="25" t="s">
        <v>187</v>
      </c>
      <c r="E463" s="25" t="s">
        <v>67</v>
      </c>
      <c r="F463" s="25" t="s">
        <v>188</v>
      </c>
      <c r="G463" s="25" t="s">
        <v>1736</v>
      </c>
      <c r="H463" s="8" t="str">
        <f>IFERROR(VLOOKUP(ROWS(Organisaties!$H$2:'Organisaties'!H463),Organisaties!$A$2:'Organisaties'!$B$602,2,0),"")</f>
        <v>De Prinsenbankhoeve - 960948 - PC. - Wijchen</v>
      </c>
    </row>
    <row r="464" spans="1:8" ht="12.75" customHeight="1" x14ac:dyDescent="0.25">
      <c r="A464" s="1">
        <f>IF(ISNUMBER(SEARCH(Wedstrijden!$D$2,Organisaties!B464)),MAX(Organisaties!$A$1:'Organisaties'!A463)+1,0)</f>
        <v>463</v>
      </c>
      <c r="B464" s="18" t="str">
        <f t="shared" si="7"/>
        <v>De Prinsenbankhoeve - 960949 - RV. - Wijchen</v>
      </c>
      <c r="C464" s="25" t="s">
        <v>189</v>
      </c>
      <c r="D464" s="25" t="s">
        <v>187</v>
      </c>
      <c r="E464" s="25" t="s">
        <v>71</v>
      </c>
      <c r="F464" s="25" t="s">
        <v>188</v>
      </c>
      <c r="G464" s="25" t="s">
        <v>1736</v>
      </c>
      <c r="H464" s="8" t="str">
        <f>IFERROR(VLOOKUP(ROWS(Organisaties!$H$2:'Organisaties'!H464),Organisaties!$A$2:'Organisaties'!$B$602,2,0),"")</f>
        <v>De Prinsenbankhoeve - 960949 - RV. - Wijchen</v>
      </c>
    </row>
    <row r="465" spans="1:8" ht="12.75" customHeight="1" x14ac:dyDescent="0.25">
      <c r="A465" s="1">
        <f>IF(ISNUMBER(SEARCH(Wedstrijden!$D$2,Organisaties!B465)),MAX(Organisaties!$A$1:'Organisaties'!A464)+1,0)</f>
        <v>464</v>
      </c>
      <c r="B465" s="18" t="str">
        <f t="shared" si="7"/>
        <v>Rsc Sint Frans - 514120 - RV. - Wijchen</v>
      </c>
      <c r="C465" s="25" t="s">
        <v>701</v>
      </c>
      <c r="D465" s="25" t="s">
        <v>702</v>
      </c>
      <c r="E465" s="25" t="s">
        <v>71</v>
      </c>
      <c r="F465" s="25" t="s">
        <v>188</v>
      </c>
      <c r="G465" s="25" t="s">
        <v>1736</v>
      </c>
      <c r="H465" s="8" t="str">
        <f>IFERROR(VLOOKUP(ROWS(Organisaties!$H$2:'Organisaties'!H465),Organisaties!$A$2:'Organisaties'!$B$602,2,0),"")</f>
        <v>Rsc Sint Frans - 514120 - RV. - Wijchen</v>
      </c>
    </row>
    <row r="466" spans="1:8" ht="12.75" customHeight="1" x14ac:dyDescent="0.25">
      <c r="A466" s="1">
        <f>IF(ISNUMBER(SEARCH(Wedstrijden!$D$2,Organisaties!B466)),MAX(Organisaties!$A$1:'Organisaties'!A465)+1,0)</f>
        <v>465</v>
      </c>
      <c r="B466" s="18" t="str">
        <f t="shared" si="7"/>
        <v>Rsc Sint Frans - 769821 - PC. - Wijchen</v>
      </c>
      <c r="C466" s="25" t="s">
        <v>703</v>
      </c>
      <c r="D466" s="25" t="s">
        <v>702</v>
      </c>
      <c r="E466" s="25" t="s">
        <v>67</v>
      </c>
      <c r="F466" s="25" t="s">
        <v>188</v>
      </c>
      <c r="G466" s="25" t="s">
        <v>1736</v>
      </c>
      <c r="H466" s="8" t="str">
        <f>IFERROR(VLOOKUP(ROWS(Organisaties!$H$2:'Organisaties'!H466),Organisaties!$A$2:'Organisaties'!$B$602,2,0),"")</f>
        <v>Rsc Sint Frans - 769821 - PC. - Wijchen</v>
      </c>
    </row>
    <row r="467" spans="1:8" ht="12.75" customHeight="1" x14ac:dyDescent="0.25">
      <c r="A467" s="1">
        <f>IF(ISNUMBER(SEARCH(Wedstrijden!$D$2,Organisaties!B467)),MAX(Organisaties!$A$1:'Organisaties'!A466)+1,0)</f>
        <v>466</v>
      </c>
      <c r="B467" s="18" t="str">
        <f t="shared" si="7"/>
        <v>Stichting Nomad Horses - 769490 - Lic.1 - Wilbertoord</v>
      </c>
      <c r="C467" s="25" t="s">
        <v>1890</v>
      </c>
      <c r="D467" s="25" t="s">
        <v>1891</v>
      </c>
      <c r="E467" s="25" t="s">
        <v>1773</v>
      </c>
      <c r="F467" s="25" t="s">
        <v>1892</v>
      </c>
      <c r="G467" s="25" t="s">
        <v>1736</v>
      </c>
      <c r="H467" s="8" t="str">
        <f>IFERROR(VLOOKUP(ROWS(Organisaties!$H$2:'Organisaties'!H467),Organisaties!$A$2:'Organisaties'!$B$602,2,0),"")</f>
        <v>Stichting Nomad Horses - 769490 - Lic.1 - Wilbertoord</v>
      </c>
    </row>
    <row r="468" spans="1:8" ht="12.75" customHeight="1" x14ac:dyDescent="0.25">
      <c r="A468" s="1">
        <f>IF(ISNUMBER(SEARCH(Wedstrijden!$D$2,Organisaties!B468)),MAX(Organisaties!$A$1:'Organisaties'!A467)+1,0)</f>
        <v>467</v>
      </c>
      <c r="B468" s="18" t="str">
        <f t="shared" si="7"/>
        <v>Rv. Ppsv. Bussloo - V50558 - RV. - Wilp Gld</v>
      </c>
      <c r="C468" s="25" t="s">
        <v>647</v>
      </c>
      <c r="D468" s="25" t="s">
        <v>1836</v>
      </c>
      <c r="E468" s="25" t="s">
        <v>71</v>
      </c>
      <c r="F468" s="25" t="s">
        <v>648</v>
      </c>
      <c r="G468" s="25" t="s">
        <v>1736</v>
      </c>
      <c r="H468" s="8" t="str">
        <f>IFERROR(VLOOKUP(ROWS(Organisaties!$H$2:'Organisaties'!H468),Organisaties!$A$2:'Organisaties'!$B$602,2,0),"")</f>
        <v>Rv. Ppsv. Bussloo - V50558 - RV. - Wilp Gld</v>
      </c>
    </row>
    <row r="469" spans="1:8" ht="12.75" customHeight="1" x14ac:dyDescent="0.25">
      <c r="A469" s="1">
        <f>IF(ISNUMBER(SEARCH(Wedstrijden!$D$2,Organisaties!B469)),MAX(Organisaties!$A$1:'Organisaties'!A468)+1,0)</f>
        <v>468</v>
      </c>
      <c r="B469" s="18" t="str">
        <f t="shared" si="7"/>
        <v>Pc. Buitenbosch - V51508 - PC. - Winterswijk</v>
      </c>
      <c r="C469" s="25" t="s">
        <v>163</v>
      </c>
      <c r="D469" s="25" t="s">
        <v>164</v>
      </c>
      <c r="E469" s="25" t="s">
        <v>67</v>
      </c>
      <c r="F469" s="25" t="s">
        <v>165</v>
      </c>
      <c r="G469" s="25" t="s">
        <v>1736</v>
      </c>
      <c r="H469" s="8" t="str">
        <f>IFERROR(VLOOKUP(ROWS(Organisaties!$H$2:'Organisaties'!H469),Organisaties!$A$2:'Organisaties'!$B$602,2,0),"")</f>
        <v>Pc. Buitenbosch - V51508 - PC. - Winterswijk</v>
      </c>
    </row>
    <row r="470" spans="1:8" ht="12.75" customHeight="1" x14ac:dyDescent="0.25">
      <c r="A470" s="1">
        <f>IF(ISNUMBER(SEARCH(Wedstrijden!$D$2,Organisaties!B470)),MAX(Organisaties!$A$1:'Organisaties'!A469)+1,0)</f>
        <v>469</v>
      </c>
      <c r="B470" s="18" t="str">
        <f t="shared" si="7"/>
        <v>Rv. Buitenbosch - V51507 - RV. - Winterswijk</v>
      </c>
      <c r="C470" s="25" t="s">
        <v>166</v>
      </c>
      <c r="D470" s="25" t="s">
        <v>167</v>
      </c>
      <c r="E470" s="25" t="s">
        <v>71</v>
      </c>
      <c r="F470" s="25" t="s">
        <v>165</v>
      </c>
      <c r="G470" s="25" t="s">
        <v>1736</v>
      </c>
      <c r="H470" s="8" t="str">
        <f>IFERROR(VLOOKUP(ROWS(Organisaties!$H$2:'Organisaties'!H470),Organisaties!$A$2:'Organisaties'!$B$602,2,0),"")</f>
        <v>Rv. Buitenbosch - V51507 - RV. - Winterswijk</v>
      </c>
    </row>
    <row r="471" spans="1:8" ht="12.75" customHeight="1" x14ac:dyDescent="0.25">
      <c r="A471" s="1">
        <f>IF(ISNUMBER(SEARCH(Wedstrijden!$D$2,Organisaties!B471)),MAX(Organisaties!$A$1:'Organisaties'!A470)+1,0)</f>
        <v>470</v>
      </c>
      <c r="B471" s="18" t="str">
        <f t="shared" si="7"/>
        <v>Evenementen Wr&amp;Pc Stichting - 953273 - Lic.1 - Winterswijk</v>
      </c>
      <c r="C471" s="25" t="s">
        <v>1791</v>
      </c>
      <c r="D471" s="25" t="s">
        <v>1792</v>
      </c>
      <c r="E471" s="25" t="s">
        <v>1773</v>
      </c>
      <c r="F471" s="25" t="s">
        <v>165</v>
      </c>
      <c r="G471" s="25" t="s">
        <v>1736</v>
      </c>
      <c r="H471" s="8" t="str">
        <f>IFERROR(VLOOKUP(ROWS(Organisaties!$H$2:'Organisaties'!H471),Organisaties!$A$2:'Organisaties'!$B$602,2,0),"")</f>
        <v>Evenementen Wr&amp;Pc Stichting - 953273 - Lic.1 - Winterswijk</v>
      </c>
    </row>
    <row r="472" spans="1:8" ht="12.75" customHeight="1" x14ac:dyDescent="0.25">
      <c r="A472" s="1">
        <f>IF(ISNUMBER(SEARCH(Wedstrijden!$D$2,Organisaties!B472)),MAX(Organisaties!$A$1:'Organisaties'!A471)+1,0)</f>
        <v>471</v>
      </c>
      <c r="B472" s="18" t="str">
        <f t="shared" si="7"/>
        <v>Opfokbedrijf Wim Ten Pas - 971598 - RV. - Winterswijk</v>
      </c>
      <c r="C472" s="25" t="s">
        <v>618</v>
      </c>
      <c r="D472" s="25" t="s">
        <v>619</v>
      </c>
      <c r="E472" s="25" t="s">
        <v>71</v>
      </c>
      <c r="F472" s="25" t="s">
        <v>165</v>
      </c>
      <c r="G472" s="25" t="s">
        <v>1736</v>
      </c>
      <c r="H472" s="8" t="str">
        <f>IFERROR(VLOOKUP(ROWS(Organisaties!$H$2:'Organisaties'!H472),Organisaties!$A$2:'Organisaties'!$B$602,2,0),"")</f>
        <v>Opfokbedrijf Wim Ten Pas - 971598 - RV. - Winterswijk</v>
      </c>
    </row>
    <row r="473" spans="1:8" ht="12.75" customHeight="1" x14ac:dyDescent="0.25">
      <c r="A473" s="1">
        <f>IF(ISNUMBER(SEARCH(Wedstrijden!$D$2,Organisaties!B473)),MAX(Organisaties!$A$1:'Organisaties'!A472)+1,0)</f>
        <v>472</v>
      </c>
      <c r="B473" s="18" t="str">
        <f t="shared" si="7"/>
        <v>Pc. Winterswijkse Ponyclub - V50501 - PC. - Winterswijk</v>
      </c>
      <c r="C473" s="25" t="s">
        <v>910</v>
      </c>
      <c r="D473" s="25" t="s">
        <v>911</v>
      </c>
      <c r="E473" s="25" t="s">
        <v>67</v>
      </c>
      <c r="F473" s="25" t="s">
        <v>165</v>
      </c>
      <c r="G473" s="25" t="s">
        <v>1736</v>
      </c>
      <c r="H473" s="8" t="str">
        <f>IFERROR(VLOOKUP(ROWS(Organisaties!$H$2:'Organisaties'!H473),Organisaties!$A$2:'Organisaties'!$B$602,2,0),"")</f>
        <v>Pc. Winterswijkse Ponyclub - V50501 - PC. - Winterswijk</v>
      </c>
    </row>
    <row r="474" spans="1:8" ht="12.75" customHeight="1" x14ac:dyDescent="0.25">
      <c r="A474" s="1">
        <f>IF(ISNUMBER(SEARCH(Wedstrijden!$D$2,Organisaties!B474)),MAX(Organisaties!$A$1:'Organisaties'!A473)+1,0)</f>
        <v>473</v>
      </c>
      <c r="B474" s="18" t="str">
        <f t="shared" si="7"/>
        <v>Rv. Winterswijkse Ruiterclub - V50553 - RV. - Winterswijk</v>
      </c>
      <c r="C474" s="25" t="s">
        <v>912</v>
      </c>
      <c r="D474" s="25" t="s">
        <v>913</v>
      </c>
      <c r="E474" s="25" t="s">
        <v>71</v>
      </c>
      <c r="F474" s="25" t="s">
        <v>165</v>
      </c>
      <c r="G474" s="25" t="s">
        <v>1736</v>
      </c>
      <c r="H474" s="8" t="str">
        <f>IFERROR(VLOOKUP(ROWS(Organisaties!$H$2:'Organisaties'!H474),Organisaties!$A$2:'Organisaties'!$B$602,2,0),"")</f>
        <v>Rv. Winterswijkse Ruiterclub - V50553 - RV. - Winterswijk</v>
      </c>
    </row>
    <row r="475" spans="1:8" ht="12.75" customHeight="1" x14ac:dyDescent="0.25">
      <c r="A475" s="1">
        <f>IF(ISNUMBER(SEARCH(Wedstrijden!$D$2,Organisaties!B475)),MAX(Organisaties!$A$1:'Organisaties'!A474)+1,0)</f>
        <v>474</v>
      </c>
      <c r="B475" s="18" t="str">
        <f t="shared" si="7"/>
        <v>Evenementen Wr&amp;Pc Stichting - 953273 - RV. - Winterswijk</v>
      </c>
      <c r="C475" s="25">
        <v>953273</v>
      </c>
      <c r="D475" s="25" t="s">
        <v>1792</v>
      </c>
      <c r="E475" s="25" t="s">
        <v>71</v>
      </c>
      <c r="F475" s="25" t="s">
        <v>165</v>
      </c>
      <c r="G475" s="25" t="s">
        <v>1736</v>
      </c>
      <c r="H475" s="8" t="str">
        <f>IFERROR(VLOOKUP(ROWS(Organisaties!$H$2:'Organisaties'!H475),Organisaties!$A$2:'Organisaties'!$B$602,2,0),"")</f>
        <v>Evenementen Wr&amp;Pc Stichting - 953273 - RV. - Winterswijk</v>
      </c>
    </row>
    <row r="476" spans="1:8" ht="12.75" customHeight="1" x14ac:dyDescent="0.25">
      <c r="A476" s="1">
        <f>IF(ISNUMBER(SEARCH(Wedstrijden!$D$2,Organisaties!B476)),MAX(Organisaties!$A$1:'Organisaties'!A475)+1,0)</f>
        <v>475</v>
      </c>
      <c r="B476" s="18" t="str">
        <f t="shared" si="7"/>
        <v>Pc. Lichtenvoorde (Hv.) - V51831 - PC. - Winterswijk Ratum</v>
      </c>
      <c r="C476" s="25" t="s">
        <v>457</v>
      </c>
      <c r="D476" s="25" t="s">
        <v>458</v>
      </c>
      <c r="E476" s="25" t="s">
        <v>67</v>
      </c>
      <c r="F476" s="25" t="s">
        <v>459</v>
      </c>
      <c r="G476" s="25" t="s">
        <v>1736</v>
      </c>
      <c r="H476" s="8" t="str">
        <f>IFERROR(VLOOKUP(ROWS(Organisaties!$H$2:'Organisaties'!H476),Organisaties!$A$2:'Organisaties'!$B$602,2,0),"")</f>
        <v>Pc. Lichtenvoorde (Hv.) - V51831 - PC. - Winterswijk Ratum</v>
      </c>
    </row>
    <row r="477" spans="1:8" ht="12.75" customHeight="1" x14ac:dyDescent="0.25">
      <c r="A477" s="1">
        <f>IF(ISNUMBER(SEARCH(Wedstrijden!$D$2,Organisaties!B477)),MAX(Organisaties!$A$1:'Organisaties'!A476)+1,0)</f>
        <v>476</v>
      </c>
      <c r="B477" s="18" t="str">
        <f t="shared" si="7"/>
        <v>Rv. Lichtenvoorde (Hv.) - V51830 - RV. - Winterswijk Ratum</v>
      </c>
      <c r="C477" s="25" t="s">
        <v>460</v>
      </c>
      <c r="D477" s="25" t="s">
        <v>461</v>
      </c>
      <c r="E477" s="25" t="s">
        <v>71</v>
      </c>
      <c r="F477" s="25" t="s">
        <v>459</v>
      </c>
      <c r="G477" s="25" t="s">
        <v>1736</v>
      </c>
      <c r="H477" s="8" t="str">
        <f>IFERROR(VLOOKUP(ROWS(Organisaties!$H$2:'Organisaties'!H477),Organisaties!$A$2:'Organisaties'!$B$602,2,0),"")</f>
        <v>Rv. Lichtenvoorde (Hv.) - V51830 - RV. - Winterswijk Ratum</v>
      </c>
    </row>
    <row r="478" spans="1:8" ht="12.75" customHeight="1" x14ac:dyDescent="0.25">
      <c r="A478" s="1">
        <f>IF(ISNUMBER(SEARCH(Wedstrijden!$D$2,Organisaties!B478)),MAX(Organisaties!$A$1:'Organisaties'!A477)+1,0)</f>
        <v>477</v>
      </c>
      <c r="B478" s="18" t="str">
        <f t="shared" si="7"/>
        <v>Pc. Onder De Kastanje - 776006 - PC. - Zeewolde</v>
      </c>
      <c r="C478" s="25" t="s">
        <v>599</v>
      </c>
      <c r="D478" s="25" t="s">
        <v>600</v>
      </c>
      <c r="E478" s="25" t="s">
        <v>67</v>
      </c>
      <c r="F478" s="25" t="s">
        <v>655</v>
      </c>
      <c r="G478" s="25" t="s">
        <v>1736</v>
      </c>
      <c r="H478" s="8" t="str">
        <f>IFERROR(VLOOKUP(ROWS(Organisaties!$H$2:'Organisaties'!H478),Organisaties!$A$2:'Organisaties'!$B$602,2,0),"")</f>
        <v>Pc. Onder De Kastanje - 776006 - PC. - Zeewolde</v>
      </c>
    </row>
    <row r="479" spans="1:8" ht="12.75" customHeight="1" x14ac:dyDescent="0.25">
      <c r="A479" s="1">
        <f>IF(ISNUMBER(SEARCH(Wedstrijden!$D$2,Organisaties!B479)),MAX(Organisaties!$A$1:'Organisaties'!A478)+1,0)</f>
        <v>478</v>
      </c>
      <c r="B479" s="18" t="str">
        <f t="shared" si="7"/>
        <v>Rv. Onder De Kastanje - 742204 - RV. - Zeewolde</v>
      </c>
      <c r="C479" s="25" t="s">
        <v>602</v>
      </c>
      <c r="D479" s="25" t="s">
        <v>1821</v>
      </c>
      <c r="E479" s="25" t="s">
        <v>71</v>
      </c>
      <c r="F479" s="25" t="s">
        <v>655</v>
      </c>
      <c r="G479" s="25" t="s">
        <v>1736</v>
      </c>
      <c r="H479" s="8" t="str">
        <f>IFERROR(VLOOKUP(ROWS(Organisaties!$H$2:'Organisaties'!H479),Organisaties!$A$2:'Organisaties'!$B$602,2,0),"")</f>
        <v>Rv. Onder De Kastanje - 742204 - RV. - Zeewolde</v>
      </c>
    </row>
    <row r="480" spans="1:8" ht="12.75" customHeight="1" x14ac:dyDescent="0.25">
      <c r="A480" s="1">
        <f>IF(ISNUMBER(SEARCH(Wedstrijden!$D$2,Organisaties!B480)),MAX(Organisaties!$A$1:'Organisaties'!A479)+1,0)</f>
        <v>479</v>
      </c>
      <c r="B480" s="18" t="str">
        <f t="shared" si="7"/>
        <v>Psc Zonnehoeve Zeewolde - 986841 - RV. - Zeewolde</v>
      </c>
      <c r="C480" s="25" t="s">
        <v>656</v>
      </c>
      <c r="D480" s="25" t="s">
        <v>654</v>
      </c>
      <c r="E480" s="25" t="s">
        <v>71</v>
      </c>
      <c r="F480" s="25" t="s">
        <v>655</v>
      </c>
      <c r="G480" s="25" t="s">
        <v>1736</v>
      </c>
      <c r="H480" s="8" t="str">
        <f>IFERROR(VLOOKUP(ROWS(Organisaties!$H$2:'Organisaties'!H480),Organisaties!$A$2:'Organisaties'!$B$602,2,0),"")</f>
        <v>Psc Zonnehoeve Zeewolde - 986841 - RV. - Zeewolde</v>
      </c>
    </row>
    <row r="481" spans="1:8" ht="12.75" customHeight="1" x14ac:dyDescent="0.25">
      <c r="A481" s="1">
        <f>IF(ISNUMBER(SEARCH(Wedstrijden!$D$2,Organisaties!B481)),MAX(Organisaties!$A$1:'Organisaties'!A480)+1,0)</f>
        <v>480</v>
      </c>
      <c r="B481" s="18" t="str">
        <f t="shared" si="7"/>
        <v>Psc Zonnehoeve Zeewolde - 960838 - PC. - Zeewolde</v>
      </c>
      <c r="C481" s="25" t="s">
        <v>653</v>
      </c>
      <c r="D481" s="25" t="s">
        <v>654</v>
      </c>
      <c r="E481" s="25" t="s">
        <v>67</v>
      </c>
      <c r="F481" s="25" t="s">
        <v>655</v>
      </c>
      <c r="G481" s="25" t="s">
        <v>1736</v>
      </c>
      <c r="H481" s="8" t="str">
        <f>IFERROR(VLOOKUP(ROWS(Organisaties!$H$2:'Organisaties'!H481),Organisaties!$A$2:'Organisaties'!$B$602,2,0),"")</f>
        <v>Psc Zonnehoeve Zeewolde - 960838 - PC. - Zeewolde</v>
      </c>
    </row>
    <row r="482" spans="1:8" ht="12.75" customHeight="1" x14ac:dyDescent="0.25">
      <c r="A482" s="1">
        <f>IF(ISNUMBER(SEARCH(Wedstrijden!$D$2,Organisaties!B482)),MAX(Organisaties!$A$1:'Organisaties'!A481)+1,0)</f>
        <v>481</v>
      </c>
      <c r="B482" s="18" t="str">
        <f t="shared" si="7"/>
        <v>Ruitersportcentrum Zeewolde - 960159 - RV. - Zeewolde</v>
      </c>
      <c r="C482" s="25" t="s">
        <v>716</v>
      </c>
      <c r="D482" s="25" t="s">
        <v>717</v>
      </c>
      <c r="E482" s="25" t="s">
        <v>71</v>
      </c>
      <c r="F482" s="25" t="s">
        <v>655</v>
      </c>
      <c r="G482" s="25" t="s">
        <v>1736</v>
      </c>
      <c r="H482" s="8" t="str">
        <f>IFERROR(VLOOKUP(ROWS(Organisaties!$H$2:'Organisaties'!H482),Organisaties!$A$2:'Organisaties'!$B$602,2,0),"")</f>
        <v>Ruitersportcentrum Zeewolde - 960159 - RV. - Zeewolde</v>
      </c>
    </row>
    <row r="483" spans="1:8" ht="12.75" customHeight="1" x14ac:dyDescent="0.25">
      <c r="A483" s="1">
        <f>IF(ISNUMBER(SEARCH(Wedstrijden!$D$2,Organisaties!B483)),MAX(Organisaties!$A$1:'Organisaties'!A482)+1,0)</f>
        <v>482</v>
      </c>
      <c r="B483" s="18" t="str">
        <f t="shared" si="7"/>
        <v>Ruitersportcentrum Zeewolde - 960160 - PC. - Zeewolde</v>
      </c>
      <c r="C483" s="25" t="s">
        <v>718</v>
      </c>
      <c r="D483" s="25" t="s">
        <v>717</v>
      </c>
      <c r="E483" s="25" t="s">
        <v>67</v>
      </c>
      <c r="F483" s="25" t="s">
        <v>655</v>
      </c>
      <c r="G483" s="25" t="s">
        <v>1736</v>
      </c>
      <c r="H483" s="8" t="str">
        <f>IFERROR(VLOOKUP(ROWS(Organisaties!$H$2:'Organisaties'!H483),Organisaties!$A$2:'Organisaties'!$B$602,2,0),"")</f>
        <v>Ruitersportcentrum Zeewolde - 960160 - PC. - Zeewolde</v>
      </c>
    </row>
    <row r="484" spans="1:8" ht="12.75" customHeight="1" x14ac:dyDescent="0.25">
      <c r="A484" s="1">
        <f>IF(ISNUMBER(SEARCH(Wedstrijden!$D$2,Organisaties!B484)),MAX(Organisaties!$A$1:'Organisaties'!A483)+1,0)</f>
        <v>483</v>
      </c>
      <c r="B484" s="18" t="str">
        <f t="shared" si="7"/>
        <v>Stal Bennesse - 993799 - PC. - Zeewolde</v>
      </c>
      <c r="C484" s="25" t="s">
        <v>758</v>
      </c>
      <c r="D484" s="25" t="s">
        <v>759</v>
      </c>
      <c r="E484" s="25" t="s">
        <v>67</v>
      </c>
      <c r="F484" s="25" t="s">
        <v>655</v>
      </c>
      <c r="G484" s="25" t="s">
        <v>1736</v>
      </c>
      <c r="H484" s="8" t="str">
        <f>IFERROR(VLOOKUP(ROWS(Organisaties!$H$2:'Organisaties'!H484),Organisaties!$A$2:'Organisaties'!$B$602,2,0),"")</f>
        <v>Stal Bennesse - 993799 - PC. - Zeewolde</v>
      </c>
    </row>
    <row r="485" spans="1:8" ht="12.75" customHeight="1" x14ac:dyDescent="0.25">
      <c r="A485" s="1">
        <f>IF(ISNUMBER(SEARCH(Wedstrijden!$D$2,Organisaties!B485)),MAX(Organisaties!$A$1:'Organisaties'!A484)+1,0)</f>
        <v>484</v>
      </c>
      <c r="B485" s="18" t="str">
        <f t="shared" si="7"/>
        <v>Stal Bennesse - 942847 - RV. - Zeewolde</v>
      </c>
      <c r="C485" s="25" t="s">
        <v>760</v>
      </c>
      <c r="D485" s="25" t="s">
        <v>759</v>
      </c>
      <c r="E485" s="25" t="s">
        <v>71</v>
      </c>
      <c r="F485" s="25" t="s">
        <v>655</v>
      </c>
      <c r="G485" s="25" t="s">
        <v>1736</v>
      </c>
      <c r="H485" s="8" t="str">
        <f>IFERROR(VLOOKUP(ROWS(Organisaties!$H$2:'Organisaties'!H485),Organisaties!$A$2:'Organisaties'!$B$602,2,0),"")</f>
        <v>Stal Bennesse - 942847 - RV. - Zeewolde</v>
      </c>
    </row>
    <row r="486" spans="1:8" ht="12.75" customHeight="1" x14ac:dyDescent="0.25">
      <c r="A486" s="1">
        <f>IF(ISNUMBER(SEARCH(Wedstrijden!$D$2,Organisaties!B486)),MAX(Organisaties!$A$1:'Organisaties'!A485)+1,0)</f>
        <v>485</v>
      </c>
      <c r="B486" s="18" t="str">
        <f t="shared" si="7"/>
        <v>Pc. De Zeewolder Ruiters - V50981 - PC. - Zeewolde</v>
      </c>
      <c r="C486" s="25" t="s">
        <v>924</v>
      </c>
      <c r="D486" s="25" t="s">
        <v>925</v>
      </c>
      <c r="E486" s="25" t="s">
        <v>67</v>
      </c>
      <c r="F486" s="25" t="s">
        <v>655</v>
      </c>
      <c r="G486" s="25" t="s">
        <v>1736</v>
      </c>
      <c r="H486" s="8" t="str">
        <f>IFERROR(VLOOKUP(ROWS(Organisaties!$H$2:'Organisaties'!H486),Organisaties!$A$2:'Organisaties'!$B$602,2,0),"")</f>
        <v>Pc. De Zeewolder Ruiters - V50981 - PC. - Zeewolde</v>
      </c>
    </row>
    <row r="487" spans="1:8" ht="12.75" customHeight="1" x14ac:dyDescent="0.25">
      <c r="A487" s="1">
        <f>IF(ISNUMBER(SEARCH(Wedstrijden!$D$2,Organisaties!B487)),MAX(Organisaties!$A$1:'Organisaties'!A486)+1,0)</f>
        <v>486</v>
      </c>
      <c r="B487" s="18" t="str">
        <f t="shared" si="7"/>
        <v>Rv. Zeewolder Ruiters - V50982 - RV. - Zeewolde</v>
      </c>
      <c r="C487" s="25" t="s">
        <v>926</v>
      </c>
      <c r="D487" s="25" t="s">
        <v>927</v>
      </c>
      <c r="E487" s="25" t="s">
        <v>71</v>
      </c>
      <c r="F487" s="25" t="s">
        <v>655</v>
      </c>
      <c r="G487" s="25" t="s">
        <v>1736</v>
      </c>
      <c r="H487" s="8" t="str">
        <f>IFERROR(VLOOKUP(ROWS(Organisaties!$H$2:'Organisaties'!H487),Organisaties!$A$2:'Organisaties'!$B$602,2,0),"")</f>
        <v>Rv. Zeewolder Ruiters - V50982 - RV. - Zeewolde</v>
      </c>
    </row>
    <row r="488" spans="1:8" ht="12.75" customHeight="1" x14ac:dyDescent="0.25">
      <c r="A488" s="1">
        <f>IF(ISNUMBER(SEARCH(Wedstrijden!$D$2,Organisaties!B488)),MAX(Organisaties!$A$1:'Organisaties'!A487)+1,0)</f>
        <v>487</v>
      </c>
      <c r="B488" s="18" t="str">
        <f t="shared" si="7"/>
        <v>Pc. De Bronckhorster Ruitervrienden - 971022 - PC. - Zelhem</v>
      </c>
      <c r="C488" s="25" t="s">
        <v>158</v>
      </c>
      <c r="D488" s="25" t="s">
        <v>159</v>
      </c>
      <c r="E488" s="25" t="s">
        <v>67</v>
      </c>
      <c r="F488" s="25" t="s">
        <v>160</v>
      </c>
      <c r="G488" s="25" t="s">
        <v>1736</v>
      </c>
      <c r="H488" s="8" t="str">
        <f>IFERROR(VLOOKUP(ROWS(Organisaties!$H$2:'Organisaties'!H488),Organisaties!$A$2:'Organisaties'!$B$602,2,0),"")</f>
        <v>Pc. De Bronckhorster Ruitervrienden - 971022 - PC. - Zelhem</v>
      </c>
    </row>
    <row r="489" spans="1:8" ht="12.75" customHeight="1" x14ac:dyDescent="0.25">
      <c r="A489" s="1">
        <f>IF(ISNUMBER(SEARCH(Wedstrijden!$D$2,Organisaties!B489)),MAX(Organisaties!$A$1:'Organisaties'!A488)+1,0)</f>
        <v>488</v>
      </c>
      <c r="B489" s="18" t="str">
        <f t="shared" si="7"/>
        <v>Rv. Bronckhorster Ruitervrienden - 971021 - RV. - Zelhem</v>
      </c>
      <c r="C489" s="25" t="s">
        <v>161</v>
      </c>
      <c r="D489" s="25" t="s">
        <v>162</v>
      </c>
      <c r="E489" s="25" t="s">
        <v>71</v>
      </c>
      <c r="F489" s="25" t="s">
        <v>160</v>
      </c>
      <c r="G489" s="25" t="s">
        <v>1736</v>
      </c>
      <c r="H489" s="8" t="str">
        <f>IFERROR(VLOOKUP(ROWS(Organisaties!$H$2:'Organisaties'!H489),Organisaties!$A$2:'Organisaties'!$B$602,2,0),"")</f>
        <v>Rv. Bronckhorster Ruitervrienden - 971021 - RV. - Zelhem</v>
      </c>
    </row>
    <row r="490" spans="1:8" ht="12.75" customHeight="1" x14ac:dyDescent="0.25">
      <c r="A490" s="1">
        <f>IF(ISNUMBER(SEARCH(Wedstrijden!$D$2,Organisaties!B490)),MAX(Organisaties!$A$1:'Organisaties'!A489)+1,0)</f>
        <v>489</v>
      </c>
      <c r="B490" s="18" t="str">
        <f t="shared" si="7"/>
        <v>Pc. Hummelo - V50492 - PC. - Zelhem</v>
      </c>
      <c r="C490" s="25" t="s">
        <v>377</v>
      </c>
      <c r="D490" s="25" t="s">
        <v>378</v>
      </c>
      <c r="E490" s="25" t="s">
        <v>67</v>
      </c>
      <c r="F490" s="25" t="s">
        <v>160</v>
      </c>
      <c r="G490" s="25" t="s">
        <v>1736</v>
      </c>
      <c r="H490" s="8" t="str">
        <f>IFERROR(VLOOKUP(ROWS(Organisaties!$H$2:'Organisaties'!H490),Organisaties!$A$2:'Organisaties'!$B$602,2,0),"")</f>
        <v>Pc. Hummelo - V50492 - PC. - Zelhem</v>
      </c>
    </row>
    <row r="491" spans="1:8" ht="12.75" customHeight="1" x14ac:dyDescent="0.25">
      <c r="A491" s="1">
        <f>IF(ISNUMBER(SEARCH(Wedstrijden!$D$2,Organisaties!B491)),MAX(Organisaties!$A$1:'Organisaties'!A490)+1,0)</f>
        <v>490</v>
      </c>
      <c r="B491" s="18" t="str">
        <f t="shared" si="7"/>
        <v>Rv. Hummelo - V50432 - RV. - Zelhem</v>
      </c>
      <c r="C491" s="25" t="s">
        <v>379</v>
      </c>
      <c r="D491" s="25" t="s">
        <v>380</v>
      </c>
      <c r="E491" s="25" t="s">
        <v>71</v>
      </c>
      <c r="F491" s="25" t="s">
        <v>160</v>
      </c>
      <c r="G491" s="25" t="s">
        <v>1736</v>
      </c>
      <c r="H491" s="8" t="str">
        <f>IFERROR(VLOOKUP(ROWS(Organisaties!$H$2:'Organisaties'!H491),Organisaties!$A$2:'Organisaties'!$B$602,2,0),"")</f>
        <v>Rv. Hummelo - V50432 - RV. - Zelhem</v>
      </c>
    </row>
    <row r="492" spans="1:8" ht="12.75" customHeight="1" x14ac:dyDescent="0.25">
      <c r="A492" s="1">
        <f>IF(ISNUMBER(SEARCH(Wedstrijden!$D$2,Organisaties!B492)),MAX(Organisaties!$A$1:'Organisaties'!A491)+1,0)</f>
        <v>491</v>
      </c>
      <c r="B492" s="18" t="str">
        <f t="shared" si="7"/>
        <v>Rijvereniging En Ponyclub Hengelo Gelderland - 997832 - RV. - Zelhem</v>
      </c>
      <c r="C492" s="25" t="s">
        <v>677</v>
      </c>
      <c r="D492" s="25" t="s">
        <v>678</v>
      </c>
      <c r="E492" s="25" t="s">
        <v>71</v>
      </c>
      <c r="F492" s="25" t="s">
        <v>160</v>
      </c>
      <c r="G492" s="25" t="s">
        <v>1736</v>
      </c>
      <c r="H492" s="8" t="str">
        <f>IFERROR(VLOOKUP(ROWS(Organisaties!$H$2:'Organisaties'!H492),Organisaties!$A$2:'Organisaties'!$B$602,2,0),"")</f>
        <v>Rijvereniging En Ponyclub Hengelo Gelderland - 997832 - RV. - Zelhem</v>
      </c>
    </row>
    <row r="493" spans="1:8" ht="12.75" customHeight="1" x14ac:dyDescent="0.25">
      <c r="A493" s="1">
        <f>IF(ISNUMBER(SEARCH(Wedstrijden!$D$2,Organisaties!B493)),MAX(Organisaties!$A$1:'Organisaties'!A492)+1,0)</f>
        <v>492</v>
      </c>
      <c r="B493" s="18" t="str">
        <f t="shared" si="7"/>
        <v>Pc. Rijvereniging En Ponyclub Hengelo Gelderland - V50491 - PC. - Zelhem</v>
      </c>
      <c r="C493" s="25" t="s">
        <v>679</v>
      </c>
      <c r="D493" s="25" t="s">
        <v>680</v>
      </c>
      <c r="E493" s="25" t="s">
        <v>67</v>
      </c>
      <c r="F493" s="25" t="s">
        <v>160</v>
      </c>
      <c r="G493" s="25" t="s">
        <v>1736</v>
      </c>
      <c r="H493" s="8" t="str">
        <f>IFERROR(VLOOKUP(ROWS(Organisaties!$H$2:'Organisaties'!H493),Organisaties!$A$2:'Organisaties'!$B$602,2,0),"")</f>
        <v>Pc. Rijvereniging En Ponyclub Hengelo Gelderland - V50491 - PC. - Zelhem</v>
      </c>
    </row>
    <row r="494" spans="1:8" ht="12.75" customHeight="1" x14ac:dyDescent="0.25">
      <c r="A494" s="1">
        <f>IF(ISNUMBER(SEARCH(Wedstrijden!$D$2,Organisaties!B494)),MAX(Organisaties!$A$1:'Organisaties'!A493)+1,0)</f>
        <v>493</v>
      </c>
      <c r="B494" s="18" t="str">
        <f t="shared" si="7"/>
        <v>St.Concours Hippique Zelhem - V30054 - Lic.1 - Zelhem</v>
      </c>
      <c r="C494" s="25" t="s">
        <v>1848</v>
      </c>
      <c r="D494" s="25" t="s">
        <v>1849</v>
      </c>
      <c r="E494" s="25" t="s">
        <v>1773</v>
      </c>
      <c r="F494" s="25" t="s">
        <v>160</v>
      </c>
      <c r="G494" s="25" t="s">
        <v>1736</v>
      </c>
      <c r="H494" s="8" t="str">
        <f>IFERROR(VLOOKUP(ROWS(Organisaties!$H$2:'Organisaties'!H494),Organisaties!$A$2:'Organisaties'!$B$602,2,0),"")</f>
        <v>St.Concours Hippique Zelhem - V30054 - Lic.1 - Zelhem</v>
      </c>
    </row>
    <row r="495" spans="1:8" ht="12.75" customHeight="1" x14ac:dyDescent="0.25">
      <c r="A495" s="1">
        <f>IF(ISNUMBER(SEARCH(Wedstrijden!$D$2,Organisaties!B495)),MAX(Organisaties!$A$1:'Organisaties'!A494)+1,0)</f>
        <v>494</v>
      </c>
      <c r="B495" s="18" t="str">
        <f t="shared" si="7"/>
        <v>Pc. Zelhem En Omstreken - V50507 - PC. - Zelhem</v>
      </c>
      <c r="C495" s="25" t="s">
        <v>928</v>
      </c>
      <c r="D495" s="25" t="s">
        <v>929</v>
      </c>
      <c r="E495" s="25" t="s">
        <v>67</v>
      </c>
      <c r="F495" s="25" t="s">
        <v>160</v>
      </c>
      <c r="G495" s="25" t="s">
        <v>1736</v>
      </c>
      <c r="H495" s="8" t="str">
        <f>IFERROR(VLOOKUP(ROWS(Organisaties!$H$2:'Organisaties'!H495),Organisaties!$A$2:'Organisaties'!$B$602,2,0),"")</f>
        <v>Pc. Zelhem En Omstreken - V50507 - PC. - Zelhem</v>
      </c>
    </row>
    <row r="496" spans="1:8" ht="12.75" customHeight="1" x14ac:dyDescent="0.25">
      <c r="A496" s="1">
        <f>IF(ISNUMBER(SEARCH(Wedstrijden!$D$2,Organisaties!B496)),MAX(Organisaties!$A$1:'Organisaties'!A495)+1,0)</f>
        <v>495</v>
      </c>
      <c r="B496" s="18" t="str">
        <f t="shared" si="7"/>
        <v>Rv. Zelhem En Omstreken - V50559 - RV. - Zelhem</v>
      </c>
      <c r="C496" s="25" t="s">
        <v>930</v>
      </c>
      <c r="D496" s="25" t="s">
        <v>931</v>
      </c>
      <c r="E496" s="25" t="s">
        <v>71</v>
      </c>
      <c r="F496" s="25" t="s">
        <v>160</v>
      </c>
      <c r="G496" s="25" t="s">
        <v>1736</v>
      </c>
      <c r="H496" s="8" t="str">
        <f>IFERROR(VLOOKUP(ROWS(Organisaties!$H$2:'Organisaties'!H496),Organisaties!$A$2:'Organisaties'!$B$602,2,0),"")</f>
        <v>Rv. Zelhem En Omstreken - V50559 - RV. - Zelhem</v>
      </c>
    </row>
    <row r="497" spans="1:8" ht="12.75" customHeight="1" x14ac:dyDescent="0.25">
      <c r="A497" s="1">
        <f>IF(ISNUMBER(SEARCH(Wedstrijden!$D$2,Organisaties!B497)),MAX(Organisaties!$A$1:'Organisaties'!A496)+1,0)</f>
        <v>496</v>
      </c>
      <c r="B497" s="18" t="str">
        <f t="shared" si="7"/>
        <v>Pc. De Roskam - V50529 - PC. - Zennewijnen</v>
      </c>
      <c r="C497" s="25" t="s">
        <v>691</v>
      </c>
      <c r="D497" s="25" t="s">
        <v>692</v>
      </c>
      <c r="E497" s="25" t="s">
        <v>67</v>
      </c>
      <c r="F497" s="25" t="s">
        <v>693</v>
      </c>
      <c r="G497" s="25" t="s">
        <v>1736</v>
      </c>
      <c r="H497" s="8" t="str">
        <f>IFERROR(VLOOKUP(ROWS(Organisaties!$H$2:'Organisaties'!H497),Organisaties!$A$2:'Organisaties'!$B$602,2,0),"")</f>
        <v>Pc. De Roskam - V50529 - PC. - Zennewijnen</v>
      </c>
    </row>
    <row r="498" spans="1:8" ht="12.75" customHeight="1" x14ac:dyDescent="0.25">
      <c r="A498" s="1">
        <f>IF(ISNUMBER(SEARCH(Wedstrijden!$D$2,Organisaties!B498)),MAX(Organisaties!$A$1:'Organisaties'!A497)+1,0)</f>
        <v>497</v>
      </c>
      <c r="B498" s="18" t="str">
        <f t="shared" si="7"/>
        <v>Rv. De Roskam - V50542 - RV. - Zennewijnen</v>
      </c>
      <c r="C498" s="25" t="s">
        <v>694</v>
      </c>
      <c r="D498" s="25" t="s">
        <v>695</v>
      </c>
      <c r="E498" s="25" t="s">
        <v>71</v>
      </c>
      <c r="F498" s="25" t="s">
        <v>693</v>
      </c>
      <c r="G498" s="25" t="s">
        <v>1736</v>
      </c>
      <c r="H498" s="8" t="str">
        <f>IFERROR(VLOOKUP(ROWS(Organisaties!$H$2:'Organisaties'!H498),Organisaties!$A$2:'Organisaties'!$B$602,2,0),"")</f>
        <v>Rv. De Roskam - V50542 - RV. - Zennewijnen</v>
      </c>
    </row>
    <row r="499" spans="1:8" ht="12.75" customHeight="1" x14ac:dyDescent="0.25">
      <c r="A499" s="1">
        <f>IF(ISNUMBER(SEARCH(Wedstrijden!$D$2,Organisaties!B499)),MAX(Organisaties!$A$1:'Organisaties'!A498)+1,0)</f>
        <v>498</v>
      </c>
      <c r="B499" s="18" t="str">
        <f t="shared" si="7"/>
        <v>Hippisch Centrum De Boleemhoeve - V30333 - Lic.2 - Zevenaar</v>
      </c>
      <c r="C499" s="25" t="s">
        <v>1799</v>
      </c>
      <c r="D499" s="25" t="s">
        <v>1661</v>
      </c>
      <c r="E499" s="25" t="s">
        <v>1783</v>
      </c>
      <c r="F499" s="25" t="s">
        <v>1662</v>
      </c>
      <c r="G499" s="25" t="s">
        <v>1736</v>
      </c>
      <c r="H499" s="8" t="str">
        <f>IFERROR(VLOOKUP(ROWS(Organisaties!$H$2:'Organisaties'!H499),Organisaties!$A$2:'Organisaties'!$B$602,2,0),"")</f>
        <v>Hippisch Centrum De Boleemhoeve - V30333 - Lic.2 - Zevenaar</v>
      </c>
    </row>
    <row r="500" spans="1:8" ht="12.75" customHeight="1" x14ac:dyDescent="0.25">
      <c r="A500" s="1">
        <f>IF(ISNUMBER(SEARCH(Wedstrijden!$D$2,Organisaties!B500)),MAX(Organisaties!$A$1:'Organisaties'!A499)+1,0)</f>
        <v>499</v>
      </c>
      <c r="B500" s="18" t="str">
        <f t="shared" si="7"/>
        <v>Hippisch Centrum De Boleemhoeve - V30333 - RV. - Zevenaar</v>
      </c>
      <c r="C500" s="25" t="s">
        <v>1799</v>
      </c>
      <c r="D500" s="25" t="s">
        <v>1661</v>
      </c>
      <c r="E500" s="25" t="s">
        <v>71</v>
      </c>
      <c r="F500" s="25" t="s">
        <v>1662</v>
      </c>
      <c r="G500" s="25" t="s">
        <v>1736</v>
      </c>
      <c r="H500" s="8" t="str">
        <f>IFERROR(VLOOKUP(ROWS(Organisaties!$H$2:'Organisaties'!H500),Organisaties!$A$2:'Organisaties'!$B$602,2,0),"")</f>
        <v>Hippisch Centrum De Boleemhoeve - V30333 - RV. - Zevenaar</v>
      </c>
    </row>
    <row r="501" spans="1:8" ht="12.75" customHeight="1" x14ac:dyDescent="0.25">
      <c r="A501" s="1">
        <f>IF(ISNUMBER(SEARCH(Wedstrijden!$D$2,Organisaties!B501)),MAX(Organisaties!$A$1:'Organisaties'!A500)+1,0)</f>
        <v>500</v>
      </c>
      <c r="B501" s="18" t="str">
        <f t="shared" si="7"/>
        <v>Pc. Gorssel-Zutphen - V50485 - PC. - Zutphen</v>
      </c>
      <c r="C501" s="25" t="s">
        <v>268</v>
      </c>
      <c r="D501" s="25" t="s">
        <v>269</v>
      </c>
      <c r="E501" s="25" t="s">
        <v>67</v>
      </c>
      <c r="F501" s="25" t="s">
        <v>270</v>
      </c>
      <c r="G501" s="25" t="s">
        <v>1736</v>
      </c>
      <c r="H501" s="8" t="str">
        <f>IFERROR(VLOOKUP(ROWS(Organisaties!$H$2:'Organisaties'!H501),Organisaties!$A$2:'Organisaties'!$B$602,2,0),"")</f>
        <v>Pc. Gorssel-Zutphen - V50485 - PC. - Zutphen</v>
      </c>
    </row>
    <row r="502" spans="1:8" ht="12.75" customHeight="1" x14ac:dyDescent="0.25">
      <c r="A502" s="1">
        <f>IF(ISNUMBER(SEARCH(Wedstrijden!$D$2,Organisaties!B502)),MAX(Organisaties!$A$1:'Organisaties'!A501)+1,0)</f>
        <v>501</v>
      </c>
      <c r="B502" s="18" t="str">
        <f t="shared" si="7"/>
        <v>Rv. Gorssel-Zutphen - V50441 - RV. - Zutphen</v>
      </c>
      <c r="C502" s="25" t="s">
        <v>271</v>
      </c>
      <c r="D502" s="25" t="s">
        <v>272</v>
      </c>
      <c r="E502" s="25" t="s">
        <v>71</v>
      </c>
      <c r="F502" s="25" t="s">
        <v>270</v>
      </c>
      <c r="G502" s="25" t="s">
        <v>1736</v>
      </c>
      <c r="H502" s="8" t="str">
        <f>IFERROR(VLOOKUP(ROWS(Organisaties!$H$2:'Organisaties'!H502),Organisaties!$A$2:'Organisaties'!$B$602,2,0),"")</f>
        <v>Rv. Gorssel-Zutphen - V50441 - RV. - Zutphen</v>
      </c>
    </row>
    <row r="503" spans="1:8" ht="12.75" customHeight="1" x14ac:dyDescent="0.25">
      <c r="A503" s="1">
        <f>IF(ISNUMBER(SEARCH(Wedstrijden!$D$2,Organisaties!B503)),MAX(Organisaties!$A$1:'Organisaties'!A502)+1,0)</f>
        <v>502</v>
      </c>
      <c r="B503" s="18" t="str">
        <f t="shared" si="7"/>
        <v>Ruitersportcentrum Zutphen - 864576 - RV. - Zutphen</v>
      </c>
      <c r="C503" s="25" t="s">
        <v>721</v>
      </c>
      <c r="D503" s="25" t="s">
        <v>720</v>
      </c>
      <c r="E503" s="25" t="s">
        <v>71</v>
      </c>
      <c r="F503" s="25" t="s">
        <v>270</v>
      </c>
      <c r="G503" s="25" t="s">
        <v>1736</v>
      </c>
      <c r="H503" s="8" t="str">
        <f>IFERROR(VLOOKUP(ROWS(Organisaties!$H$2:'Organisaties'!H503),Organisaties!$A$2:'Organisaties'!$B$602,2,0),"")</f>
        <v>Ruitersportcentrum Zutphen - 864576 - RV. - Zutphen</v>
      </c>
    </row>
    <row r="504" spans="1:8" ht="12.75" customHeight="1" x14ac:dyDescent="0.25">
      <c r="A504" s="1">
        <f>IF(ISNUMBER(SEARCH(Wedstrijden!$D$2,Organisaties!B504)),MAX(Organisaties!$A$1:'Organisaties'!A503)+1,0)</f>
        <v>503</v>
      </c>
      <c r="B504" s="18" t="str">
        <f t="shared" si="7"/>
        <v>Ruitersportcentrum Zutphen - 960942 - PC. - Zutphen</v>
      </c>
      <c r="C504" s="25" t="s">
        <v>719</v>
      </c>
      <c r="D504" s="25" t="s">
        <v>720</v>
      </c>
      <c r="E504" s="25" t="s">
        <v>67</v>
      </c>
      <c r="F504" s="25" t="s">
        <v>270</v>
      </c>
      <c r="G504" s="25" t="s">
        <v>1736</v>
      </c>
      <c r="H504" s="8" t="str">
        <f>IFERROR(VLOOKUP(ROWS(Organisaties!$H$2:'Organisaties'!H504),Organisaties!$A$2:'Organisaties'!$B$602,2,0),"")</f>
        <v>Ruitersportcentrum Zutphen - 960942 - PC. - Zutphen</v>
      </c>
    </row>
    <row r="505" spans="1:8" ht="12.75" customHeight="1" x14ac:dyDescent="0.25">
      <c r="A505" s="1">
        <f>IF(ISNUMBER(SEARCH(Wedstrijden!$D$2,Organisaties!B505)),MAX(Organisaties!$A$1:'Organisaties'!A504)+1,0)</f>
        <v>504</v>
      </c>
      <c r="B505" s="18" t="str">
        <f t="shared" si="7"/>
        <v>Stichting Paardenfokdag Veluwe En Vallei - V51602 - Lic.1 - Zwartebroek</v>
      </c>
      <c r="C505" s="25" t="s">
        <v>1893</v>
      </c>
      <c r="D505" s="25" t="s">
        <v>1894</v>
      </c>
      <c r="E505" s="25" t="s">
        <v>1773</v>
      </c>
      <c r="F505" s="25" t="s">
        <v>1681</v>
      </c>
      <c r="G505" s="25" t="s">
        <v>1736</v>
      </c>
      <c r="H505" s="8" t="str">
        <f>IFERROR(VLOOKUP(ROWS(Organisaties!$H$2:'Organisaties'!H505),Organisaties!$A$2:'Organisaties'!$B$602,2,0),"")</f>
        <v>Stichting Paardenfokdag Veluwe En Vallei - V51602 - Lic.1 - Zwartebroek</v>
      </c>
    </row>
    <row r="506" spans="1:8" ht="12.75" customHeight="1" x14ac:dyDescent="0.25">
      <c r="A506" s="1">
        <f>IF(ISNUMBER(SEARCH(Wedstrijden!$D$2,Organisaties!B506)),MAX(Organisaties!$A$1:'Organisaties'!A505)+1,0)</f>
        <v>505</v>
      </c>
      <c r="B506" s="18" t="str">
        <f t="shared" si="7"/>
        <v>Aoc Groene Welle Schoolconcours - 784708 - Lic.1 - Zwolle</v>
      </c>
      <c r="C506" s="25" t="s">
        <v>1774</v>
      </c>
      <c r="D506" s="25" t="s">
        <v>1775</v>
      </c>
      <c r="E506" s="25" t="s">
        <v>1773</v>
      </c>
      <c r="F506" s="25" t="s">
        <v>1776</v>
      </c>
      <c r="G506" s="25" t="s">
        <v>1736</v>
      </c>
      <c r="H506" s="8" t="str">
        <f>IFERROR(VLOOKUP(ROWS(Organisaties!$H$2:'Organisaties'!H506),Organisaties!$A$2:'Organisaties'!$B$602,2,0),"")</f>
        <v>Aoc Groene Welle Schoolconcours - 784708 - Lic.1 - Zwolle</v>
      </c>
    </row>
    <row r="507" spans="1:8" s="8" customFormat="1" ht="12.75" customHeight="1" x14ac:dyDescent="0.25">
      <c r="A507" s="1">
        <f>IF(ISNUMBER(SEARCH(Wedstrijden!$D$2,Organisaties!B507)),MAX(Organisaties!$A$1:'Organisaties'!A506)+1,0)</f>
        <v>506</v>
      </c>
      <c r="B507" s="18" t="str">
        <f t="shared" si="7"/>
        <v xml:space="preserve">Militaire Ruitersportvereniging 'Te Paard!' * - V60179 - RV, - </v>
      </c>
      <c r="C507" s="25" t="s">
        <v>1925</v>
      </c>
      <c r="D507" s="25" t="s">
        <v>1938</v>
      </c>
      <c r="E507" s="25" t="s">
        <v>1939</v>
      </c>
      <c r="F507" s="25"/>
      <c r="G507" s="25" t="s">
        <v>1736</v>
      </c>
      <c r="H507" s="8" t="str">
        <f>IFERROR(VLOOKUP(ROWS([2]Organisaties!$H$2:'[2]Organisaties'!H507),[2]Organisaties!$A$2:'[2]Organisaties'!$B$647,2,0),"")</f>
        <v/>
      </c>
    </row>
    <row r="508" spans="1:8" s="8" customFormat="1" ht="12.75" customHeight="1" x14ac:dyDescent="0.25">
      <c r="A508" s="1">
        <f>IF(ISNUMBER(SEARCH(Wedstrijden!$D$2,Organisaties!B508)),MAX(Organisaties!$A$1:'Organisaties'!A507)+1,0)</f>
        <v>507</v>
      </c>
      <c r="B508" s="32" t="str">
        <f t="shared" si="7"/>
        <v xml:space="preserve">Regiokampioenschappen Indoor -  -  - </v>
      </c>
      <c r="C508" s="25"/>
      <c r="D508" s="25" t="s">
        <v>1950</v>
      </c>
      <c r="E508" s="25"/>
      <c r="F508" s="25"/>
      <c r="G508" s="25" t="s">
        <v>1736</v>
      </c>
      <c r="H508" s="8" t="str">
        <f>IFERROR(VLOOKUP(ROWS([2]Organisaties!$H$2:'[2]Organisaties'!H509),[2]Organisaties!$A$2:'[2]Organisaties'!$B$647,2,0),"")</f>
        <v/>
      </c>
    </row>
    <row r="509" spans="1:8" ht="12.75" customHeight="1" x14ac:dyDescent="0.25">
      <c r="A509" s="1">
        <f>IF(ISNUMBER(SEARCH(Wedstrijden!$D$2,Organisaties!B509)),MAX(Organisaties!$A$1:'Organisaties'!A508)+1,0)</f>
        <v>508</v>
      </c>
      <c r="B509" s="18" t="str">
        <f t="shared" si="7"/>
        <v>Hippisch Centrum De Eemvallei - 552552 - RV. - Zeewolde</v>
      </c>
      <c r="C509" s="38">
        <v>552552</v>
      </c>
      <c r="D509" s="8" t="s">
        <v>1954</v>
      </c>
      <c r="E509" s="8" t="s">
        <v>71</v>
      </c>
      <c r="F509" s="8" t="s">
        <v>655</v>
      </c>
      <c r="G509" s="8" t="s">
        <v>1736</v>
      </c>
      <c r="H509" s="8"/>
    </row>
    <row r="510" spans="1:8" ht="12.75" customHeight="1" x14ac:dyDescent="0.25">
      <c r="A510" s="1">
        <f>IF(ISNUMBER(SEARCH(Wedstrijden!$D$2,Organisaties!B510)),MAX(Organisaties!$A$1:'Organisaties'!A509)+1,0)</f>
        <v>509</v>
      </c>
      <c r="B510" s="18" t="str">
        <f t="shared" si="7"/>
        <v>Stichting Ncpg - 624770 -  - Arnhem</v>
      </c>
      <c r="C510" s="38">
        <v>624770</v>
      </c>
      <c r="D510" s="8" t="s">
        <v>2011</v>
      </c>
      <c r="F510" s="8" t="s">
        <v>88</v>
      </c>
      <c r="G510" s="8" t="s">
        <v>1736</v>
      </c>
      <c r="H510" s="8" t="str">
        <f>IFERROR(VLOOKUP(ROWS(Organisaties!$H$2:'Organisaties'!H510),Organisaties!$A$2:'Organisaties'!$B$602,2,0),"")</f>
        <v>Stichting Ncpg - 624770 -  - Arnhem</v>
      </c>
    </row>
    <row r="511" spans="1:8" ht="12.75" customHeight="1" x14ac:dyDescent="0.25">
      <c r="A511" s="1">
        <f>IF(ISNUMBER(SEARCH(Wedstrijden!$D$2,Organisaties!B511)),MAX(Organisaties!$A$1:'Organisaties'!A510)+1,0)</f>
        <v>510</v>
      </c>
      <c r="B511" s="18" t="str">
        <f>CONCATENATE(PROPER(D511)," - ",C511,," - ",E511," ","- ", PROPER(F511))</f>
        <v>D-Sportstables - 576937 -  - Nijkerk</v>
      </c>
      <c r="C511" s="1">
        <v>576937</v>
      </c>
      <c r="D511" s="8" t="s">
        <v>2015</v>
      </c>
      <c r="F511" s="8" t="s">
        <v>2016</v>
      </c>
      <c r="G511" s="8" t="s">
        <v>1736</v>
      </c>
      <c r="H511" s="8" t="str">
        <f>IFERROR(VLOOKUP(ROWS(Organisaties!$H$2:'Organisaties'!H511),Organisaties!$A$2:'Organisaties'!$B$602,2,0),"")</f>
        <v>D-Sportstables - 576937 -  - Nijkerk</v>
      </c>
    </row>
    <row r="512" spans="1:8" ht="12.75" customHeight="1" x14ac:dyDescent="0.25">
      <c r="A512" s="1">
        <f>IF(ISNUMBER(SEARCH(Wedstrijden!$D$2,Organisaties!B512)),MAX(Organisaties!$A$1:'Organisaties'!A511)+1,0)</f>
        <v>511</v>
      </c>
      <c r="B512" s="18" t="str">
        <f>CONCATENATE(PROPER(D512)," - ",C512,," - ",E512," ","- ", PROPER(F512))</f>
        <v>Indoor Ermelo - 645516 -  - Ermelo</v>
      </c>
      <c r="C512" s="1">
        <v>645516</v>
      </c>
      <c r="D512" s="8" t="s">
        <v>2065</v>
      </c>
      <c r="F512" s="8" t="s">
        <v>710</v>
      </c>
      <c r="G512" s="8" t="s">
        <v>1736</v>
      </c>
      <c r="H512" s="8" t="str">
        <f>IFERROR(VLOOKUP(ROWS(Organisaties!$H$2:'Organisaties'!H512),Organisaties!$A$2:'Organisaties'!$B$602,2,0),"")</f>
        <v>Indoor Ermelo - 645516 -  - Ermelo</v>
      </c>
    </row>
    <row r="513" spans="1:8" ht="12.75" customHeight="1" x14ac:dyDescent="0.25">
      <c r="A513" s="1">
        <f>IF(ISNUMBER(SEARCH(Wedstrijden!$D$2,Organisaties!B513)),MAX(Organisaties!$A$1:'Organisaties'!A512)+1,0)</f>
        <v>512</v>
      </c>
      <c r="B513" s="18" t="str">
        <f t="shared" si="7"/>
        <v xml:space="preserve"> -  -  - </v>
      </c>
      <c r="D513" s="25"/>
      <c r="E513" s="25"/>
      <c r="F513" s="25"/>
      <c r="G513" s="25"/>
      <c r="H513" s="25"/>
    </row>
    <row r="514" spans="1:8" ht="12.75" customHeight="1" x14ac:dyDescent="0.25">
      <c r="A514" s="1">
        <f>IF(ISNUMBER(SEARCH(Wedstrijden!$D$2,Organisaties!B514)),MAX(Organisaties!$A$1:'Organisaties'!A513)+1,0)</f>
        <v>513</v>
      </c>
      <c r="B514" s="18" t="str">
        <f t="shared" ref="B514:B530" si="8">CONCATENATE(PROPER(D514)," - ",C514,," - ",E514," ","- ", PROPER(F514))</f>
        <v xml:space="preserve"> -  -  - </v>
      </c>
      <c r="H514" s="8" t="str">
        <f>IFERROR(VLOOKUP(ROWS(Organisaties!$H$2:'Organisaties'!H514),Organisaties!$A$2:'Organisaties'!$B$602,2,0),"")</f>
        <v xml:space="preserve"> -  -  - </v>
      </c>
    </row>
    <row r="515" spans="1:8" ht="12.75" customHeight="1" x14ac:dyDescent="0.25">
      <c r="A515" s="1">
        <f>IF(ISNUMBER(SEARCH(Wedstrijden!$D$2,Organisaties!B515)),MAX(Organisaties!$A$1:'Organisaties'!A514)+1,0)</f>
        <v>514</v>
      </c>
      <c r="B515" s="18" t="str">
        <f t="shared" si="8"/>
        <v xml:space="preserve"> -  -  - </v>
      </c>
      <c r="H515" s="8" t="str">
        <f>IFERROR(VLOOKUP(ROWS(Organisaties!$H$2:'Organisaties'!H515),Organisaties!$A$2:'Organisaties'!$B$602,2,0),"")</f>
        <v xml:space="preserve"> -  -  - </v>
      </c>
    </row>
    <row r="516" spans="1:8" ht="12.75" customHeight="1" x14ac:dyDescent="0.25">
      <c r="A516" s="1">
        <f>IF(ISNUMBER(SEARCH(Wedstrijden!$D$2,Organisaties!B516)),MAX(Organisaties!$A$1:'Organisaties'!A515)+1,0)</f>
        <v>515</v>
      </c>
      <c r="B516" s="18" t="str">
        <f t="shared" si="8"/>
        <v xml:space="preserve"> -  -  - </v>
      </c>
      <c r="H516" s="8" t="str">
        <f>IFERROR(VLOOKUP(ROWS(Organisaties!$H$2:'Organisaties'!H516),Organisaties!$A$2:'Organisaties'!$B$602,2,0),"")</f>
        <v xml:space="preserve"> -  -  - </v>
      </c>
    </row>
    <row r="517" spans="1:8" ht="12.75" customHeight="1" x14ac:dyDescent="0.25">
      <c r="A517" s="1">
        <f>IF(ISNUMBER(SEARCH(Wedstrijden!$D$2,Organisaties!B517)),MAX(Organisaties!$A$1:'Organisaties'!A516)+1,0)</f>
        <v>516</v>
      </c>
      <c r="B517" s="18" t="str">
        <f t="shared" si="8"/>
        <v xml:space="preserve"> -  -  - </v>
      </c>
      <c r="H517" s="8" t="str">
        <f>IFERROR(VLOOKUP(ROWS(Organisaties!$H$2:'Organisaties'!H517),Organisaties!$A$2:'Organisaties'!$B$602,2,0),"")</f>
        <v xml:space="preserve"> -  -  - </v>
      </c>
    </row>
    <row r="518" spans="1:8" ht="12.75" customHeight="1" x14ac:dyDescent="0.25">
      <c r="A518" s="1">
        <f>IF(ISNUMBER(SEARCH(Wedstrijden!$D$2,Organisaties!B518)),MAX(Organisaties!$A$1:'Organisaties'!A517)+1,0)</f>
        <v>517</v>
      </c>
      <c r="B518" s="18" t="str">
        <f t="shared" si="8"/>
        <v xml:space="preserve"> -  -  - </v>
      </c>
      <c r="H518" s="8" t="str">
        <f>IFERROR(VLOOKUP(ROWS(Organisaties!$H$2:'Organisaties'!H518),Organisaties!$A$2:'Organisaties'!$B$602,2,0),"")</f>
        <v xml:space="preserve"> -  -  - </v>
      </c>
    </row>
    <row r="519" spans="1:8" ht="12.75" customHeight="1" x14ac:dyDescent="0.25">
      <c r="A519" s="1">
        <f>IF(ISNUMBER(SEARCH(Wedstrijden!$D$2,Organisaties!B519)),MAX(Organisaties!$A$1:'Organisaties'!A518)+1,0)</f>
        <v>518</v>
      </c>
      <c r="B519" s="18" t="str">
        <f t="shared" si="8"/>
        <v xml:space="preserve"> -  -  - </v>
      </c>
      <c r="H519" s="8" t="str">
        <f>IFERROR(VLOOKUP(ROWS(Organisaties!$H$2:'Organisaties'!H519),Organisaties!$A$2:'Organisaties'!$B$602,2,0),"")</f>
        <v xml:space="preserve"> -  -  - </v>
      </c>
    </row>
    <row r="520" spans="1:8" ht="12.75" customHeight="1" x14ac:dyDescent="0.25">
      <c r="A520" s="1">
        <f>IF(ISNUMBER(SEARCH(Wedstrijden!$D$2,Organisaties!B520)),MAX(Organisaties!$A$1:'Organisaties'!A519)+1,0)</f>
        <v>519</v>
      </c>
      <c r="B520" s="18" t="str">
        <f t="shared" si="8"/>
        <v xml:space="preserve"> -  -  - </v>
      </c>
      <c r="H520" s="8" t="str">
        <f>IFERROR(VLOOKUP(ROWS(Organisaties!$H$2:'Organisaties'!H520),Organisaties!$A$2:'Organisaties'!$B$602,2,0),"")</f>
        <v xml:space="preserve"> -  -  - </v>
      </c>
    </row>
    <row r="521" spans="1:8" ht="12.75" customHeight="1" x14ac:dyDescent="0.25">
      <c r="A521" s="1">
        <f>IF(ISNUMBER(SEARCH(Wedstrijden!$D$2,Organisaties!B521)),MAX(Organisaties!$A$1:'Organisaties'!A520)+1,0)</f>
        <v>520</v>
      </c>
      <c r="B521" s="18" t="str">
        <f t="shared" si="8"/>
        <v xml:space="preserve"> -  -  - </v>
      </c>
      <c r="H521" s="8" t="str">
        <f>IFERROR(VLOOKUP(ROWS(Organisaties!$H$2:'Organisaties'!H521),Organisaties!$A$2:'Organisaties'!$B$602,2,0),"")</f>
        <v xml:space="preserve"> -  -  - </v>
      </c>
    </row>
    <row r="522" spans="1:8" ht="12.75" customHeight="1" x14ac:dyDescent="0.25">
      <c r="A522" s="1">
        <f>IF(ISNUMBER(SEARCH(Wedstrijden!$D$2,Organisaties!B522)),MAX(Organisaties!$A$1:'Organisaties'!A521)+1,0)</f>
        <v>521</v>
      </c>
      <c r="B522" s="18" t="str">
        <f t="shared" si="8"/>
        <v xml:space="preserve"> -  -  - </v>
      </c>
      <c r="H522" s="8" t="str">
        <f>IFERROR(VLOOKUP(ROWS(Organisaties!$H$2:'Organisaties'!H522),Organisaties!$A$2:'Organisaties'!$B$602,2,0),"")</f>
        <v xml:space="preserve"> -  -  - </v>
      </c>
    </row>
    <row r="523" spans="1:8" ht="12.75" customHeight="1" x14ac:dyDescent="0.25">
      <c r="A523" s="1">
        <f>IF(ISNUMBER(SEARCH(Wedstrijden!$D$2,Organisaties!B523)),MAX(Organisaties!$A$1:'Organisaties'!A522)+1,0)</f>
        <v>522</v>
      </c>
      <c r="B523" s="18" t="str">
        <f t="shared" si="8"/>
        <v xml:space="preserve"> -  -  - </v>
      </c>
      <c r="H523" s="8" t="str">
        <f>IFERROR(VLOOKUP(ROWS(Organisaties!$H$2:'Organisaties'!H523),Organisaties!$A$2:'Organisaties'!$B$602,2,0),"")</f>
        <v xml:space="preserve"> -  -  - </v>
      </c>
    </row>
    <row r="524" spans="1:8" ht="12.75" customHeight="1" x14ac:dyDescent="0.25">
      <c r="A524" s="1">
        <f>IF(ISNUMBER(SEARCH(Wedstrijden!$D$2,Organisaties!B524)),MAX(Organisaties!$A$1:'Organisaties'!A523)+1,0)</f>
        <v>523</v>
      </c>
      <c r="B524" s="18" t="str">
        <f t="shared" si="8"/>
        <v xml:space="preserve"> -  -  - </v>
      </c>
      <c r="H524" s="8" t="str">
        <f>IFERROR(VLOOKUP(ROWS(Organisaties!$H$2:'Organisaties'!H524),Organisaties!$A$2:'Organisaties'!$B$602,2,0),"")</f>
        <v xml:space="preserve"> -  -  - </v>
      </c>
    </row>
    <row r="525" spans="1:8" ht="12.75" customHeight="1" x14ac:dyDescent="0.25">
      <c r="A525" s="1">
        <f>IF(ISNUMBER(SEARCH(Wedstrijden!$D$2,Organisaties!B525)),MAX(Organisaties!$A$1:'Organisaties'!A524)+1,0)</f>
        <v>524</v>
      </c>
      <c r="B525" s="18" t="str">
        <f t="shared" si="8"/>
        <v xml:space="preserve"> -  -  - </v>
      </c>
      <c r="H525" s="8" t="str">
        <f>IFERROR(VLOOKUP(ROWS(Organisaties!$H$2:'Organisaties'!H525),Organisaties!$A$2:'Organisaties'!$B$602,2,0),"")</f>
        <v xml:space="preserve"> -  -  - </v>
      </c>
    </row>
    <row r="526" spans="1:8" ht="12.75" customHeight="1" x14ac:dyDescent="0.25">
      <c r="A526" s="1">
        <f>IF(ISNUMBER(SEARCH(Wedstrijden!$D$2,Organisaties!B526)),MAX(Organisaties!$A$1:'Organisaties'!A525)+1,0)</f>
        <v>525</v>
      </c>
      <c r="B526" s="18" t="str">
        <f t="shared" si="8"/>
        <v xml:space="preserve"> -  -  - </v>
      </c>
      <c r="H526" s="8" t="str">
        <f>IFERROR(VLOOKUP(ROWS(Organisaties!$H$2:'Organisaties'!H526),Organisaties!$A$2:'Organisaties'!$B$602,2,0),"")</f>
        <v xml:space="preserve"> -  -  - </v>
      </c>
    </row>
    <row r="527" spans="1:8" ht="12.75" customHeight="1" x14ac:dyDescent="0.25">
      <c r="A527" s="1">
        <f>IF(ISNUMBER(SEARCH(Wedstrijden!$D$2,Organisaties!B527)),MAX(Organisaties!$A$1:'Organisaties'!A526)+1,0)</f>
        <v>526</v>
      </c>
      <c r="B527" s="18" t="str">
        <f t="shared" si="8"/>
        <v xml:space="preserve"> -  -  - </v>
      </c>
      <c r="H527" s="8" t="str">
        <f>IFERROR(VLOOKUP(ROWS(Organisaties!$H$2:'Organisaties'!H527),Organisaties!$A$2:'Organisaties'!$B$602,2,0),"")</f>
        <v xml:space="preserve"> -  -  - </v>
      </c>
    </row>
    <row r="528" spans="1:8" ht="12.75" customHeight="1" x14ac:dyDescent="0.25">
      <c r="A528" s="1">
        <f>IF(ISNUMBER(SEARCH(Wedstrijden!$D$2,Organisaties!B528)),MAX(Organisaties!$A$1:'Organisaties'!A527)+1,0)</f>
        <v>527</v>
      </c>
      <c r="B528" s="18" t="str">
        <f t="shared" si="8"/>
        <v xml:space="preserve"> -  -  - </v>
      </c>
      <c r="H528" s="8" t="str">
        <f>IFERROR(VLOOKUP(ROWS(Organisaties!$H$2:'Organisaties'!H528),Organisaties!$A$2:'Organisaties'!$B$602,2,0),"")</f>
        <v xml:space="preserve"> -  -  - </v>
      </c>
    </row>
    <row r="529" spans="1:8" ht="12.75" customHeight="1" x14ac:dyDescent="0.25">
      <c r="A529" s="1">
        <f>IF(ISNUMBER(SEARCH(Wedstrijden!$D$2,Organisaties!B529)),MAX(Organisaties!$A$1:'Organisaties'!A528)+1,0)</f>
        <v>528</v>
      </c>
      <c r="B529" s="18" t="str">
        <f t="shared" si="8"/>
        <v xml:space="preserve"> -  -  - </v>
      </c>
      <c r="H529" s="8" t="str">
        <f>IFERROR(VLOOKUP(ROWS(Organisaties!$H$2:'Organisaties'!H529),Organisaties!$A$2:'Organisaties'!$B$602,2,0),"")</f>
        <v xml:space="preserve"> -  -  - </v>
      </c>
    </row>
    <row r="530" spans="1:8" ht="12.75" customHeight="1" x14ac:dyDescent="0.25">
      <c r="A530" s="1">
        <f>IF(ISNUMBER(SEARCH(Wedstrijden!$D$2,Organisaties!B530)),MAX(Organisaties!$A$1:'Organisaties'!A529)+1,0)</f>
        <v>529</v>
      </c>
      <c r="B530" s="18" t="str">
        <f t="shared" si="8"/>
        <v xml:space="preserve"> -  -  - </v>
      </c>
      <c r="H530" s="8" t="str">
        <f>IFERROR(VLOOKUP(ROWS(Organisaties!$H$2:'Organisaties'!H530),Organisaties!$A$2:'Organisaties'!$B$602,2,0),"")</f>
        <v xml:space="preserve"> -  -  - </v>
      </c>
    </row>
    <row r="531" spans="1:8" ht="12.75" customHeight="1" x14ac:dyDescent="0.25"/>
  </sheetData>
  <sheetProtection selectLockedCells="1" selectUnlockedCells="1"/>
  <autoFilter ref="B1:G373" xr:uid="{00000000-0009-0000-0000-000002000000}">
    <sortState xmlns:xlrd2="http://schemas.microsoft.com/office/spreadsheetml/2017/richdata2" ref="B2:G530">
      <sortCondition ref="F1:F373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&amp;A</oddHeader>
    <oddFooter>Pagina &amp;P van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selection activeCell="B2" sqref="B2"/>
    </sheetView>
  </sheetViews>
  <sheetFormatPr defaultColWidth="18.6640625" defaultRowHeight="12.9" customHeight="1" x14ac:dyDescent="0.3"/>
  <cols>
    <col min="1" max="1" width="14.33203125" customWidth="1"/>
    <col min="2" max="2" width="14.109375" bestFit="1" customWidth="1"/>
  </cols>
  <sheetData>
    <row r="1" spans="1:2" ht="14.4" x14ac:dyDescent="0.3">
      <c r="A1" s="2" t="s">
        <v>14</v>
      </c>
      <c r="B1" t="s">
        <v>17</v>
      </c>
    </row>
    <row r="2" spans="1:2" ht="14.4" x14ac:dyDescent="0.3">
      <c r="A2" s="2" t="s">
        <v>15</v>
      </c>
      <c r="B2">
        <v>0</v>
      </c>
    </row>
    <row r="3" spans="1:2" ht="14.4" x14ac:dyDescent="0.3">
      <c r="A3" s="2" t="s">
        <v>16</v>
      </c>
      <c r="B3">
        <v>1</v>
      </c>
    </row>
    <row r="4" spans="1:2" ht="14.4" x14ac:dyDescent="0.3">
      <c r="A4" s="2" t="s">
        <v>19</v>
      </c>
      <c r="B4">
        <v>1</v>
      </c>
    </row>
  </sheetData>
  <sheetProtection password="9CFE" sheet="1" objects="1" scenarios="1" selectLockedCells="1" selectUnlockedCells="1"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P2501"/>
  <sheetViews>
    <sheetView zoomScale="90" zoomScaleNormal="90" workbookViewId="0">
      <selection activeCell="B27" sqref="B27"/>
    </sheetView>
  </sheetViews>
  <sheetFormatPr defaultColWidth="18.6640625" defaultRowHeight="12.9" customHeight="1" x14ac:dyDescent="0.3"/>
  <cols>
    <col min="1" max="2" width="16.44140625" style="21" bestFit="1" customWidth="1"/>
    <col min="3" max="3" width="17.33203125" style="21" bestFit="1" customWidth="1"/>
    <col min="4" max="4" width="12" style="21" bestFit="1" customWidth="1"/>
    <col min="5" max="5" width="7.33203125" style="21" bestFit="1" customWidth="1"/>
    <col min="6" max="6" width="30.44140625" style="21" bestFit="1" customWidth="1"/>
    <col min="7" max="7" width="15" style="21" bestFit="1" customWidth="1"/>
    <col min="8" max="8" width="26.109375" style="21" bestFit="1" customWidth="1"/>
    <col min="9" max="9" width="14.5546875" style="21" bestFit="1" customWidth="1"/>
    <col min="10" max="10" width="6.33203125" style="21" bestFit="1" customWidth="1"/>
    <col min="11" max="11" width="9.5546875" style="21" bestFit="1" customWidth="1"/>
    <col min="12" max="12" width="11.5546875" style="21" bestFit="1" customWidth="1"/>
    <col min="13" max="13" width="3.5546875" style="21" bestFit="1" customWidth="1"/>
    <col min="14" max="14" width="2.33203125" style="21" bestFit="1" customWidth="1"/>
    <col min="15" max="15" width="3.109375" style="21" bestFit="1" customWidth="1"/>
    <col min="16" max="16" width="7" style="21" bestFit="1" customWidth="1"/>
    <col min="17" max="17" width="2.109375" style="21" bestFit="1" customWidth="1"/>
    <col min="18" max="18" width="1.88671875" style="21" bestFit="1" customWidth="1"/>
    <col min="19" max="19" width="2.6640625" style="21" bestFit="1" customWidth="1"/>
    <col min="20" max="20" width="2" style="21" bestFit="1" customWidth="1"/>
    <col min="21" max="21" width="3" style="21" bestFit="1" customWidth="1"/>
    <col min="22" max="22" width="9.5546875" style="21" bestFit="1" customWidth="1"/>
    <col min="23" max="23" width="11.5546875" style="21" bestFit="1" customWidth="1"/>
    <col min="24" max="24" width="7" style="21" bestFit="1" customWidth="1"/>
    <col min="25" max="25" width="2.109375" style="21" bestFit="1" customWidth="1"/>
    <col min="26" max="26" width="1.88671875" style="21" bestFit="1" customWidth="1"/>
    <col min="27" max="27" width="2.6640625" style="21" bestFit="1" customWidth="1"/>
    <col min="28" max="28" width="2" style="21" bestFit="1" customWidth="1"/>
    <col min="29" max="29" width="3" style="21" bestFit="1" customWidth="1"/>
    <col min="30" max="30" width="9.5546875" style="21" bestFit="1" customWidth="1"/>
    <col min="31" max="31" width="11.5546875" style="21" bestFit="1" customWidth="1"/>
    <col min="32" max="32" width="3.5546875" style="21" bestFit="1" customWidth="1"/>
    <col min="33" max="33" width="2.33203125" style="21" bestFit="1" customWidth="1"/>
    <col min="34" max="34" width="7" style="21" bestFit="1" customWidth="1"/>
    <col min="35" max="35" width="1.88671875" style="21" bestFit="1" customWidth="1"/>
    <col min="36" max="36" width="2.6640625" style="21" bestFit="1" customWidth="1"/>
    <col min="37" max="37" width="2" style="21" bestFit="1" customWidth="1"/>
    <col min="38" max="38" width="3" style="21" bestFit="1" customWidth="1"/>
    <col min="39" max="39" width="9.5546875" style="21" bestFit="1" customWidth="1"/>
    <col min="40" max="40" width="11.5546875" style="21" bestFit="1" customWidth="1"/>
    <col min="41" max="41" width="7" style="21" bestFit="1" customWidth="1"/>
    <col min="42" max="42" width="1.88671875" style="21" bestFit="1" customWidth="1"/>
    <col min="43" max="43" width="2.6640625" style="21" bestFit="1" customWidth="1"/>
    <col min="44" max="44" width="2" style="21" bestFit="1" customWidth="1"/>
    <col min="45" max="45" width="3" style="21" bestFit="1" customWidth="1"/>
    <col min="46" max="46" width="9.5546875" style="21" bestFit="1" customWidth="1"/>
    <col min="47" max="47" width="11.5546875" style="21" bestFit="1" customWidth="1"/>
    <col min="48" max="48" width="7" style="21" bestFit="1" customWidth="1"/>
    <col min="49" max="50" width="2" style="21" bestFit="1" customWidth="1"/>
    <col min="51" max="51" width="3.109375" style="21" customWidth="1"/>
    <col min="52" max="52" width="9.5546875" style="21" bestFit="1" customWidth="1"/>
    <col min="53" max="53" width="11.5546875" style="21" bestFit="1" customWidth="1"/>
    <col min="54" max="54" width="4.5546875" style="21" bestFit="1" customWidth="1"/>
    <col min="55" max="55" width="4.44140625" style="21" bestFit="1" customWidth="1"/>
    <col min="56" max="56" width="9.5546875" style="21" bestFit="1" customWidth="1"/>
    <col min="57" max="57" width="11.5546875" style="21" bestFit="1" customWidth="1"/>
    <col min="58" max="58" width="7" style="21" bestFit="1" customWidth="1"/>
    <col min="59" max="60" width="2" style="21" bestFit="1" customWidth="1"/>
    <col min="61" max="61" width="3.109375" style="21" customWidth="1"/>
    <col min="62" max="62" width="9.5546875" style="21" bestFit="1" customWidth="1"/>
    <col min="63" max="63" width="11.5546875" style="21" bestFit="1" customWidth="1"/>
    <col min="64" max="64" width="5.44140625" style="21" bestFit="1" customWidth="1"/>
    <col min="65" max="66" width="5.44140625" style="21" customWidth="1"/>
    <col min="67" max="67" width="7" style="21" bestFit="1" customWidth="1"/>
    <col min="68" max="68" width="2.109375" style="21" bestFit="1" customWidth="1"/>
    <col min="69" max="70" width="2.88671875" style="21" bestFit="1" customWidth="1"/>
    <col min="71" max="72" width="3.6640625" style="21" bestFit="1" customWidth="1"/>
    <col min="73" max="74" width="3" style="21" bestFit="1" customWidth="1"/>
    <col min="75" max="75" width="4.44140625" style="21" bestFit="1" customWidth="1"/>
    <col min="76" max="76" width="11.5546875" style="21" bestFit="1" customWidth="1"/>
    <col min="77" max="77" width="7" style="21" bestFit="1" customWidth="1"/>
    <col min="78" max="78" width="2.109375" style="21" bestFit="1" customWidth="1"/>
    <col min="79" max="80" width="2.88671875" style="21" bestFit="1" customWidth="1"/>
    <col min="81" max="82" width="3.6640625" style="21" bestFit="1" customWidth="1"/>
    <col min="83" max="84" width="3" style="21" bestFit="1" customWidth="1"/>
    <col min="85" max="85" width="3.88671875" style="21" bestFit="1" customWidth="1"/>
    <col min="86" max="86" width="4" style="21" bestFit="1" customWidth="1"/>
    <col min="87" max="87" width="2.88671875" style="21" bestFit="1" customWidth="1"/>
    <col min="88" max="88" width="3" style="21" bestFit="1" customWidth="1"/>
    <col min="89" max="89" width="3.109375" style="21" bestFit="1" customWidth="1"/>
    <col min="90" max="90" width="9.5546875" style="21" bestFit="1" customWidth="1"/>
    <col min="91" max="91" width="11.5546875" style="21" bestFit="1" customWidth="1"/>
    <col min="92" max="92" width="5.44140625" style="21" bestFit="1" customWidth="1"/>
    <col min="93" max="93" width="5.44140625" style="21" customWidth="1"/>
    <col min="94" max="94" width="7" style="21" bestFit="1" customWidth="1"/>
    <col min="95" max="95" width="2.109375" style="21" bestFit="1" customWidth="1"/>
    <col min="96" max="96" width="1.88671875" style="21" bestFit="1" customWidth="1"/>
    <col min="97" max="97" width="2.6640625" style="21" bestFit="1" customWidth="1"/>
    <col min="98" max="98" width="2" style="21" bestFit="1" customWidth="1"/>
    <col min="99" max="99" width="3" style="21" bestFit="1" customWidth="1"/>
    <col min="100" max="100" width="9.5546875" style="21" bestFit="1" customWidth="1"/>
    <col min="101" max="101" width="8.33203125" style="21" bestFit="1" customWidth="1"/>
    <col min="102" max="102" width="7" style="21" bestFit="1" customWidth="1"/>
    <col min="103" max="103" width="2.109375" style="21" bestFit="1" customWidth="1"/>
    <col min="104" max="104" width="1.88671875" style="21" bestFit="1" customWidth="1"/>
    <col min="105" max="105" width="2.6640625" style="21" bestFit="1" customWidth="1"/>
    <col min="106" max="106" width="2" style="21" bestFit="1" customWidth="1"/>
    <col min="107" max="107" width="3" style="21" bestFit="1" customWidth="1"/>
    <col min="108" max="108" width="4.5546875" style="21" bestFit="1" customWidth="1"/>
    <col min="109" max="109" width="4.44140625" style="21" bestFit="1" customWidth="1"/>
    <col min="110" max="110" width="11" style="21" bestFit="1" customWidth="1"/>
    <col min="111" max="114" width="3.44140625" style="21" customWidth="1"/>
    <col min="115" max="115" width="4.44140625" style="21" bestFit="1" customWidth="1"/>
    <col min="116" max="116" width="11" style="21" bestFit="1" customWidth="1"/>
    <col min="117" max="120" width="4.44140625" style="21" customWidth="1"/>
    <col min="121" max="16384" width="18.6640625" style="21"/>
  </cols>
  <sheetData>
    <row r="1" spans="1:120" ht="14.4" x14ac:dyDescent="0.3">
      <c r="A1" s="21" t="s">
        <v>20</v>
      </c>
      <c r="B1" s="21" t="s">
        <v>21</v>
      </c>
      <c r="C1" s="21" t="s">
        <v>22</v>
      </c>
      <c r="D1" s="21" t="s">
        <v>23</v>
      </c>
      <c r="E1" s="21" t="s">
        <v>18</v>
      </c>
      <c r="F1" s="21" t="s">
        <v>24</v>
      </c>
      <c r="G1" s="21" t="s">
        <v>25</v>
      </c>
      <c r="H1" s="21" t="s">
        <v>26</v>
      </c>
      <c r="I1" s="21" t="s">
        <v>27</v>
      </c>
      <c r="J1" s="21" t="s">
        <v>28</v>
      </c>
      <c r="K1" s="21" t="s">
        <v>29</v>
      </c>
      <c r="L1" s="21" t="s">
        <v>30</v>
      </c>
      <c r="M1" s="21" t="s">
        <v>60</v>
      </c>
      <c r="N1" s="21" t="s">
        <v>12</v>
      </c>
      <c r="O1" s="21" t="s">
        <v>61</v>
      </c>
      <c r="P1" s="21" t="s">
        <v>11</v>
      </c>
      <c r="Q1" s="21" t="s">
        <v>0</v>
      </c>
      <c r="R1" s="21" t="s">
        <v>1</v>
      </c>
      <c r="S1" s="21" t="s">
        <v>2</v>
      </c>
      <c r="T1" s="21" t="s">
        <v>3</v>
      </c>
      <c r="U1" s="21" t="s">
        <v>4</v>
      </c>
      <c r="V1" s="21" t="s">
        <v>29</v>
      </c>
      <c r="W1" s="21" t="s">
        <v>30</v>
      </c>
      <c r="X1" s="21" t="s">
        <v>11</v>
      </c>
      <c r="Y1" s="21" t="s">
        <v>0</v>
      </c>
      <c r="Z1" s="21" t="s">
        <v>1</v>
      </c>
      <c r="AA1" s="21" t="s">
        <v>2</v>
      </c>
      <c r="AB1" s="21" t="s">
        <v>3</v>
      </c>
      <c r="AC1" s="21" t="s">
        <v>4</v>
      </c>
      <c r="AD1" s="21" t="s">
        <v>29</v>
      </c>
      <c r="AE1" s="21" t="s">
        <v>30</v>
      </c>
      <c r="AF1" s="21" t="s">
        <v>60</v>
      </c>
      <c r="AG1" s="21" t="s">
        <v>12</v>
      </c>
      <c r="AH1" s="21" t="s">
        <v>11</v>
      </c>
      <c r="AI1" s="21" t="s">
        <v>1</v>
      </c>
      <c r="AJ1" s="21" t="s">
        <v>2</v>
      </c>
      <c r="AK1" s="21" t="s">
        <v>3</v>
      </c>
      <c r="AL1" s="21" t="s">
        <v>4</v>
      </c>
      <c r="AM1" s="21" t="s">
        <v>29</v>
      </c>
      <c r="AN1" s="21" t="s">
        <v>30</v>
      </c>
      <c r="AO1" s="21" t="s">
        <v>11</v>
      </c>
      <c r="AP1" s="21" t="s">
        <v>1</v>
      </c>
      <c r="AQ1" s="21" t="s">
        <v>2</v>
      </c>
      <c r="AR1" s="21" t="s">
        <v>3</v>
      </c>
      <c r="AS1" s="21" t="s">
        <v>4</v>
      </c>
      <c r="AT1" s="21" t="s">
        <v>29</v>
      </c>
      <c r="AU1" s="21" t="s">
        <v>30</v>
      </c>
      <c r="AV1" s="21" t="s">
        <v>11</v>
      </c>
      <c r="AW1" s="21">
        <v>1</v>
      </c>
      <c r="AX1" s="21">
        <v>2</v>
      </c>
      <c r="AY1" s="21">
        <v>3</v>
      </c>
      <c r="AZ1" s="21" t="s">
        <v>29</v>
      </c>
      <c r="BA1" s="21" t="s">
        <v>30</v>
      </c>
      <c r="BB1" s="21" t="s">
        <v>62</v>
      </c>
      <c r="BC1" s="21" t="s">
        <v>63</v>
      </c>
      <c r="BD1" s="21" t="s">
        <v>29</v>
      </c>
      <c r="BE1" s="21" t="s">
        <v>30</v>
      </c>
      <c r="BF1" s="21" t="s">
        <v>11</v>
      </c>
      <c r="BG1" s="21">
        <v>1</v>
      </c>
      <c r="BH1" s="21">
        <v>2</v>
      </c>
      <c r="BI1" s="21">
        <v>3</v>
      </c>
      <c r="BJ1" s="22" t="s">
        <v>29</v>
      </c>
      <c r="BK1" s="22" t="s">
        <v>30</v>
      </c>
      <c r="BL1" s="22" t="s">
        <v>60</v>
      </c>
      <c r="BM1" s="22" t="s">
        <v>12</v>
      </c>
      <c r="BN1" s="22" t="s">
        <v>61</v>
      </c>
      <c r="BO1" s="22" t="s">
        <v>11</v>
      </c>
      <c r="BP1" s="22" t="s">
        <v>0</v>
      </c>
      <c r="BQ1" s="22" t="s">
        <v>33</v>
      </c>
      <c r="BR1" s="22" t="s">
        <v>34</v>
      </c>
      <c r="BS1" s="22" t="s">
        <v>35</v>
      </c>
      <c r="BT1" s="22" t="s">
        <v>36</v>
      </c>
      <c r="BU1" s="22" t="s">
        <v>37</v>
      </c>
      <c r="BV1" s="22" t="s">
        <v>38</v>
      </c>
      <c r="BW1" s="22" t="s">
        <v>32</v>
      </c>
      <c r="BX1" s="22" t="s">
        <v>30</v>
      </c>
      <c r="BY1" s="22" t="s">
        <v>11</v>
      </c>
      <c r="BZ1" s="22" t="s">
        <v>0</v>
      </c>
      <c r="CA1" s="22" t="s">
        <v>33</v>
      </c>
      <c r="CB1" s="22" t="s">
        <v>34</v>
      </c>
      <c r="CC1" s="22" t="s">
        <v>35</v>
      </c>
      <c r="CD1" s="22" t="s">
        <v>36</v>
      </c>
      <c r="CE1" s="22" t="s">
        <v>37</v>
      </c>
      <c r="CF1" s="22" t="s">
        <v>38</v>
      </c>
      <c r="CG1" s="22" t="s">
        <v>39</v>
      </c>
      <c r="CH1" s="21" t="s">
        <v>40</v>
      </c>
      <c r="CI1" s="21" t="s">
        <v>41</v>
      </c>
      <c r="CJ1" s="21" t="s">
        <v>42</v>
      </c>
      <c r="CK1" s="21" t="s">
        <v>43</v>
      </c>
      <c r="CL1" s="22" t="s">
        <v>29</v>
      </c>
      <c r="CM1" s="22" t="s">
        <v>30</v>
      </c>
      <c r="CN1" s="22" t="s">
        <v>60</v>
      </c>
      <c r="CO1" s="22" t="s">
        <v>12</v>
      </c>
      <c r="CP1" s="22" t="s">
        <v>11</v>
      </c>
      <c r="CQ1" s="22" t="s">
        <v>0</v>
      </c>
      <c r="CR1" s="22" t="s">
        <v>1</v>
      </c>
      <c r="CS1" s="22" t="s">
        <v>2</v>
      </c>
      <c r="CT1" s="22" t="s">
        <v>3</v>
      </c>
      <c r="CU1" s="22" t="s">
        <v>4</v>
      </c>
      <c r="CV1" s="22" t="s">
        <v>29</v>
      </c>
      <c r="CW1" s="22" t="s">
        <v>44</v>
      </c>
      <c r="CX1" s="22" t="s">
        <v>11</v>
      </c>
      <c r="CY1" s="22" t="s">
        <v>0</v>
      </c>
      <c r="CZ1" s="22" t="s">
        <v>1</v>
      </c>
      <c r="DA1" s="22" t="s">
        <v>2</v>
      </c>
      <c r="DB1" s="22" t="s">
        <v>3</v>
      </c>
      <c r="DC1" s="22" t="s">
        <v>4</v>
      </c>
      <c r="DD1" s="22" t="s">
        <v>45</v>
      </c>
      <c r="DE1" s="22" t="s">
        <v>32</v>
      </c>
      <c r="DF1" s="22" t="s">
        <v>46</v>
      </c>
      <c r="DG1" s="22" t="s">
        <v>1</v>
      </c>
      <c r="DH1" s="22" t="s">
        <v>2</v>
      </c>
      <c r="DI1" s="22" t="s">
        <v>3</v>
      </c>
      <c r="DJ1" s="22" t="s">
        <v>4</v>
      </c>
      <c r="DK1" s="22" t="s">
        <v>32</v>
      </c>
      <c r="DL1" s="22" t="s">
        <v>46</v>
      </c>
      <c r="DM1" s="22" t="s">
        <v>1</v>
      </c>
      <c r="DN1" s="22" t="s">
        <v>2</v>
      </c>
      <c r="DO1" s="22" t="s">
        <v>3</v>
      </c>
      <c r="DP1" s="22" t="s">
        <v>4</v>
      </c>
    </row>
    <row r="2" spans="1:120" ht="14.4" x14ac:dyDescent="0.3">
      <c r="A2" s="23" t="e">
        <f>Wedstrijden!#REF!</f>
        <v>#REF!</v>
      </c>
      <c r="B2" s="21" t="str">
        <f>IFERROR(VLOOKUP(Wedstrijden!#REF!,Wedstrijdlocaties!$B$2:$E$600,2,FALSE),"")</f>
        <v/>
      </c>
      <c r="C2" s="21" t="e">
        <f>Wedstrijden!#REF!</f>
        <v>#REF!</v>
      </c>
      <c r="D2" s="21" t="str">
        <f>IFERROR(VLOOKUP(Wedstrijden!#REF!,Organisaties!$B$2:$C$500,2,FALSE),"")</f>
        <v/>
      </c>
      <c r="E2" s="21" t="str">
        <f>IFERROR(VLOOKUP(Wedstrijden!#REF!,Organisaties!$B$2:$G$500,5,FALSE),"")</f>
        <v/>
      </c>
      <c r="F2" s="21" t="e">
        <f>IF(Wedstrijden!#REF!&lt;&gt;"",Wedstrijden!#REF!,"")</f>
        <v>#REF!</v>
      </c>
      <c r="G2" s="21" t="e">
        <f>IF(Wedstrijden!#REF!="Indoor",1,0)</f>
        <v>#REF!</v>
      </c>
      <c r="H2" s="21" t="e">
        <f>Wedstrijden!#REF!</f>
        <v>#REF!</v>
      </c>
      <c r="I2" s="21" t="e">
        <f>IF(Wedstrijden!#REF!="Nee",0,IF(Wedstrijden!#REF!="Ja",1,""))</f>
        <v>#REF!</v>
      </c>
      <c r="J2" s="21" t="e">
        <f>IF(Wedstrijden!#REF!&lt;&gt;"",Wedstrijden!#REF!,"")</f>
        <v>#REF!</v>
      </c>
      <c r="BJ2" s="21">
        <f>IF(COUNTA(Wedstrijden!#REF!)&lt;&gt;0,1,"")</f>
        <v>1</v>
      </c>
      <c r="BK2" s="21">
        <f>IF(COUNTBLANK(BJ2) = 1,"",2)</f>
        <v>2</v>
      </c>
      <c r="BL2" s="21" t="e">
        <f>IF(Wedstrijden!#REF!="x","AA","")</f>
        <v>#REF!</v>
      </c>
      <c r="BM2" s="21" t="e">
        <f>IF(Wedstrijden!#REF!="x","A","")</f>
        <v>#REF!</v>
      </c>
      <c r="BN2" s="21" t="e">
        <f>IF(Wedstrijden!#REF!="x","B1","")</f>
        <v>#REF!</v>
      </c>
      <c r="BO2" s="21" t="e">
        <f>IF(Wedstrijden!#REF!="x","BB","")</f>
        <v>#REF!</v>
      </c>
      <c r="BP2" s="21" t="e">
        <f>IF(Wedstrijden!#REF!="x","B","")</f>
        <v>#REF!</v>
      </c>
      <c r="BQ2" s="21" t="e">
        <f>IF(Wedstrijden!#REF!="x","L1","")</f>
        <v>#REF!</v>
      </c>
      <c r="BR2" s="21" t="e">
        <f>IF(Wedstrijden!#REF!="x","L2","")</f>
        <v>#REF!</v>
      </c>
      <c r="BS2" s="21" t="e">
        <f>IF(Wedstrijden!#REF!="x","M1","")</f>
        <v>#REF!</v>
      </c>
      <c r="BT2" s="21" t="e">
        <f>IF(Wedstrijden!#REF!="x","M2","")</f>
        <v>#REF!</v>
      </c>
      <c r="BU2" s="21" t="e">
        <f>IF(Wedstrijden!#REF!="x","Z1","")</f>
        <v>#REF!</v>
      </c>
      <c r="BV2" s="21" t="e">
        <f>IF(Wedstrijden!#REF!="x","Z2","")</f>
        <v>#REF!</v>
      </c>
      <c r="BW2" s="21">
        <f>IF(COUNTA(Wedstrijden!#REF!)&lt;&gt;0,1,"")</f>
        <v>1</v>
      </c>
      <c r="BX2" s="21">
        <f>IF(COUNTBLANK(BW2) = 1,"",1)</f>
        <v>1</v>
      </c>
      <c r="BY2" s="21" t="e">
        <f>IF(Wedstrijden!#REF!="x","BB","")</f>
        <v>#REF!</v>
      </c>
      <c r="BZ2" s="21" t="e">
        <f>IF(Wedstrijden!#REF!="x","B","")</f>
        <v>#REF!</v>
      </c>
      <c r="CA2" s="21" t="e">
        <f>IF(Wedstrijden!#REF!="x","L1","")</f>
        <v>#REF!</v>
      </c>
      <c r="CB2" s="21" t="e">
        <f>IF(Wedstrijden!#REF!="x","L2","")</f>
        <v>#REF!</v>
      </c>
      <c r="CC2" s="21" t="e">
        <f>IF(Wedstrijden!#REF!="x","M1","")</f>
        <v>#REF!</v>
      </c>
      <c r="CD2" s="21" t="e">
        <f>IF(Wedstrijden!#REF!="x","M2","")</f>
        <v>#REF!</v>
      </c>
      <c r="CE2" s="21" t="e">
        <f>IF(Wedstrijden!#REF!="x","Z1","")</f>
        <v>#REF!</v>
      </c>
      <c r="CF2" s="21" t="e">
        <f>IF(Wedstrijden!#REF!="x","Z2","")</f>
        <v>#REF!</v>
      </c>
      <c r="CG2" s="21" t="e">
        <f>IF(Wedstrijden!#REF!="x","ZZL","")</f>
        <v>#REF!</v>
      </c>
      <c r="CL2" s="21">
        <f>IF(COUNTA(Wedstrijden!#REF!)&lt;&gt;0,2,"")</f>
        <v>2</v>
      </c>
      <c r="CM2" s="21">
        <f>IF(COUNTBLANK(CL2) = 1,"",2)</f>
        <v>2</v>
      </c>
      <c r="CN2" s="21" t="e">
        <f>IF(Wedstrijden!#REF!="x","AA","")</f>
        <v>#REF!</v>
      </c>
      <c r="CO2" s="21" t="e">
        <f>IF(Wedstrijden!#REF!="x","A","")</f>
        <v>#REF!</v>
      </c>
      <c r="CP2" s="21" t="e">
        <f>IF(Wedstrijden!#REF!="x","BB","")</f>
        <v>#REF!</v>
      </c>
      <c r="CQ2" s="21" t="e">
        <f>IF(Wedstrijden!#REF!="x","B","")</f>
        <v>#REF!</v>
      </c>
      <c r="CR2" s="21" t="e">
        <f>IF(Wedstrijden!#REF!="x","L","")</f>
        <v>#REF!</v>
      </c>
      <c r="CS2" s="21" t="e">
        <f>IF(Wedstrijden!#REF!="x","M","")</f>
        <v>#REF!</v>
      </c>
      <c r="CT2" s="21" t="e">
        <f>IF(Wedstrijden!#REF!="x","Z","")</f>
        <v>#REF!</v>
      </c>
      <c r="CU2" s="21" t="e">
        <f>IF(Wedstrijden!#REF!="x","ZZ","")</f>
        <v>#REF!</v>
      </c>
      <c r="CV2" s="21">
        <f>IF(COUNTA(Wedstrijden!#REF!)&lt;&gt;0,2,"")</f>
        <v>2</v>
      </c>
      <c r="CW2" s="21">
        <f>IF(COUNTBLANK(CV2) = 1,"",1)</f>
        <v>1</v>
      </c>
      <c r="CX2" s="21" t="e">
        <f>IF(Wedstrijden!#REF!="x","BB","")</f>
        <v>#REF!</v>
      </c>
      <c r="CY2" s="21" t="e">
        <f>IF(Wedstrijden!#REF!="x","B","")</f>
        <v>#REF!</v>
      </c>
      <c r="CZ2" s="21" t="e">
        <f>IF(Wedstrijden!#REF!="x","L","")</f>
        <v>#REF!</v>
      </c>
      <c r="DA2" s="21" t="e">
        <f>IF(Wedstrijden!#REF!="x","M","")</f>
        <v>#REF!</v>
      </c>
      <c r="DB2" s="21" t="e">
        <f>IF(Wedstrijden!#REF!="x","Z","")</f>
        <v>#REF!</v>
      </c>
      <c r="DC2" s="21" t="e">
        <f>IF(Wedstrijden!#REF!="x","ZZ","")</f>
        <v>#REF!</v>
      </c>
      <c r="DD2" s="21" t="e">
        <f>IF(Wedstrijden!#REF!="x","1.40","")</f>
        <v>#REF!</v>
      </c>
      <c r="DE2" s="21">
        <f>IF(COUNTA(Wedstrijden!#REF!)&lt;&gt;0,6,"")</f>
        <v>6</v>
      </c>
      <c r="DF2" s="21">
        <f>IF(COUNTBLANK(DE2) = 1,"",2)</f>
        <v>2</v>
      </c>
      <c r="DG2" s="21" t="e">
        <f>IF(Wedstrijden!#REF!="x","L","")</f>
        <v>#REF!</v>
      </c>
      <c r="DH2" s="21" t="e">
        <f>IF(Wedstrijden!#REF!="x","M","")</f>
        <v>#REF!</v>
      </c>
      <c r="DI2" s="21" t="e">
        <f>IF(Wedstrijden!#REF!="x","Z","")</f>
        <v>#REF!</v>
      </c>
      <c r="DJ2" s="21" t="e">
        <f>IF(Wedstrijden!#REF!="x","Z","")</f>
        <v>#REF!</v>
      </c>
      <c r="DK2" s="21">
        <f>IF(COUNTA(Wedstrijden!#REF!)&lt;&gt;0,6,"")</f>
        <v>6</v>
      </c>
      <c r="DL2" s="21">
        <f>IF(COUNTBLANK(DK2) = 1,"",1)</f>
        <v>1</v>
      </c>
      <c r="DM2" s="21" t="e">
        <f>IF(Wedstrijden!#REF!="x","L","")</f>
        <v>#REF!</v>
      </c>
      <c r="DN2" s="21" t="e">
        <f>IF(Wedstrijden!#REF!="x","M","")</f>
        <v>#REF!</v>
      </c>
      <c r="DO2" s="21" t="e">
        <f>IF(Wedstrijden!#REF!="x","Z","")</f>
        <v>#REF!</v>
      </c>
      <c r="DP2" s="21" t="e">
        <f>IF(Wedstrijden!#REF!="x","Z","")</f>
        <v>#REF!</v>
      </c>
    </row>
    <row r="3" spans="1:120" ht="14.4" x14ac:dyDescent="0.3">
      <c r="A3" s="23" t="e">
        <f>Wedstrijden!#REF!</f>
        <v>#REF!</v>
      </c>
      <c r="B3" s="21" t="str">
        <f>IFERROR(VLOOKUP(Wedstrijden!#REF!,Wedstrijdlocaties!$B$2:$E$600,2,FALSE),"")</f>
        <v/>
      </c>
      <c r="C3" s="21" t="e">
        <f>Wedstrijden!#REF!</f>
        <v>#REF!</v>
      </c>
      <c r="D3" s="21" t="str">
        <f>IFERROR(VLOOKUP(Wedstrijden!#REF!,Organisaties!$B$2:$C$500,2,FALSE),"")</f>
        <v/>
      </c>
      <c r="E3" s="21" t="str">
        <f>IFERROR(VLOOKUP(Wedstrijden!#REF!,Organisaties!$B$2:$G$500,5,FALSE),"")</f>
        <v/>
      </c>
      <c r="F3" s="21" t="e">
        <f>IF(Wedstrijden!#REF!&lt;&gt;"",Wedstrijden!#REF!,"")</f>
        <v>#REF!</v>
      </c>
      <c r="G3" s="21" t="e">
        <f>IF(Wedstrijden!#REF!="Indoor",1,0)</f>
        <v>#REF!</v>
      </c>
      <c r="H3" s="21" t="e">
        <f>Wedstrijden!#REF!</f>
        <v>#REF!</v>
      </c>
      <c r="I3" s="21" t="e">
        <f>IF(Wedstrijden!#REF!="Nee",0,IF(Wedstrijden!#REF!="Ja",1,""))</f>
        <v>#REF!</v>
      </c>
      <c r="J3" s="21" t="e">
        <f>IF(Wedstrijden!#REF!&lt;&gt;"",Wedstrijden!#REF!,"")</f>
        <v>#REF!</v>
      </c>
      <c r="BJ3" s="21">
        <f>IF(COUNTA(Wedstrijden!#REF!)&lt;&gt;0,1,"")</f>
        <v>1</v>
      </c>
      <c r="BK3" s="21">
        <f t="shared" ref="BK3:BK66" si="0">IF(COUNTBLANK(BJ3) = 1,"",2)</f>
        <v>2</v>
      </c>
      <c r="BL3" s="21" t="e">
        <f>IF(Wedstrijden!#REF!="x","AA","")</f>
        <v>#REF!</v>
      </c>
      <c r="BM3" s="21" t="e">
        <f>IF(Wedstrijden!#REF!="x","A","")</f>
        <v>#REF!</v>
      </c>
      <c r="BN3" s="21" t="e">
        <f>IF(Wedstrijden!#REF!="x","B1","")</f>
        <v>#REF!</v>
      </c>
      <c r="BO3" s="21" t="e">
        <f>IF(Wedstrijden!#REF!="x","BB","")</f>
        <v>#REF!</v>
      </c>
      <c r="BP3" s="21" t="e">
        <f>IF(Wedstrijden!#REF!="x","B","")</f>
        <v>#REF!</v>
      </c>
      <c r="BQ3" s="21" t="e">
        <f>IF(Wedstrijden!#REF!="x","L1","")</f>
        <v>#REF!</v>
      </c>
      <c r="BR3" s="21" t="e">
        <f>IF(Wedstrijden!#REF!="x","L2","")</f>
        <v>#REF!</v>
      </c>
      <c r="BS3" s="21" t="e">
        <f>IF(Wedstrijden!#REF!="x","M1","")</f>
        <v>#REF!</v>
      </c>
      <c r="BT3" s="21" t="e">
        <f>IF(Wedstrijden!#REF!="x","M2","")</f>
        <v>#REF!</v>
      </c>
      <c r="BU3" s="21" t="e">
        <f>IF(Wedstrijden!#REF!="x","Z1","")</f>
        <v>#REF!</v>
      </c>
      <c r="BV3" s="21" t="e">
        <f>IF(Wedstrijden!#REF!="x","Z2","")</f>
        <v>#REF!</v>
      </c>
      <c r="BW3" s="21">
        <f>IF(COUNTA(Wedstrijden!#REF!)&lt;&gt;0,1,"")</f>
        <v>1</v>
      </c>
      <c r="BX3" s="21">
        <f t="shared" ref="BX3:BX66" si="1">IF(COUNTBLANK(BW3) = 1,"",1)</f>
        <v>1</v>
      </c>
      <c r="BY3" s="21" t="e">
        <f>IF(Wedstrijden!#REF!="x","BB","")</f>
        <v>#REF!</v>
      </c>
      <c r="BZ3" s="21" t="e">
        <f>IF(Wedstrijden!#REF!="x","B","")</f>
        <v>#REF!</v>
      </c>
      <c r="CA3" s="21" t="e">
        <f>IF(Wedstrijden!#REF!="x","L1","")</f>
        <v>#REF!</v>
      </c>
      <c r="CB3" s="21" t="e">
        <f>IF(Wedstrijden!#REF!="x","L2","")</f>
        <v>#REF!</v>
      </c>
      <c r="CC3" s="21" t="e">
        <f>IF(Wedstrijden!#REF!="x","M1","")</f>
        <v>#REF!</v>
      </c>
      <c r="CD3" s="21" t="e">
        <f>IF(Wedstrijden!#REF!="x","M2","")</f>
        <v>#REF!</v>
      </c>
      <c r="CE3" s="21" t="e">
        <f>IF(Wedstrijden!#REF!="x","Z1","")</f>
        <v>#REF!</v>
      </c>
      <c r="CF3" s="21" t="e">
        <f>IF(Wedstrijden!#REF!="x","Z2","")</f>
        <v>#REF!</v>
      </c>
      <c r="CG3" s="21" t="e">
        <f>IF(Wedstrijden!#REF!="x","ZZL","")</f>
        <v>#REF!</v>
      </c>
      <c r="CL3" s="21">
        <f>IF(COUNTA(Wedstrijden!#REF!)&lt;&gt;0,2,"")</f>
        <v>2</v>
      </c>
      <c r="CM3" s="21">
        <f t="shared" ref="CM3:CM66" si="2">IF(COUNTBLANK(CL3) = 1,"",2)</f>
        <v>2</v>
      </c>
      <c r="CN3" s="21" t="e">
        <f>IF(Wedstrijden!#REF!="x","AA","")</f>
        <v>#REF!</v>
      </c>
      <c r="CO3" s="21" t="e">
        <f>IF(Wedstrijden!#REF!="x","A","")</f>
        <v>#REF!</v>
      </c>
      <c r="CP3" s="21" t="e">
        <f>IF(Wedstrijden!#REF!="x","BB","")</f>
        <v>#REF!</v>
      </c>
      <c r="CQ3" s="21" t="e">
        <f>IF(Wedstrijden!#REF!="x","B","")</f>
        <v>#REF!</v>
      </c>
      <c r="CR3" s="21" t="e">
        <f>IF(Wedstrijden!#REF!="x","L","")</f>
        <v>#REF!</v>
      </c>
      <c r="CS3" s="21" t="e">
        <f>IF(Wedstrijden!#REF!="x","M","")</f>
        <v>#REF!</v>
      </c>
      <c r="CT3" s="21" t="e">
        <f>IF(Wedstrijden!#REF!="x","Z","")</f>
        <v>#REF!</v>
      </c>
      <c r="CU3" s="21" t="e">
        <f>IF(Wedstrijden!#REF!="x","ZZ","")</f>
        <v>#REF!</v>
      </c>
      <c r="CV3" s="21">
        <f>IF(COUNTA(Wedstrijden!#REF!)&lt;&gt;0,2,"")</f>
        <v>2</v>
      </c>
      <c r="CW3" s="21">
        <f t="shared" ref="CW3:CW66" si="3">IF(COUNTBLANK(CV3) = 1,"",1)</f>
        <v>1</v>
      </c>
      <c r="CX3" s="21" t="e">
        <f>IF(Wedstrijden!#REF!="x","BB","")</f>
        <v>#REF!</v>
      </c>
      <c r="CY3" s="21" t="e">
        <f>IF(Wedstrijden!#REF!="x","B","")</f>
        <v>#REF!</v>
      </c>
      <c r="CZ3" s="21" t="e">
        <f>IF(Wedstrijden!#REF!="x","L","")</f>
        <v>#REF!</v>
      </c>
      <c r="DA3" s="21" t="e">
        <f>IF(Wedstrijden!#REF!="x","M","")</f>
        <v>#REF!</v>
      </c>
      <c r="DB3" s="21" t="e">
        <f>IF(Wedstrijden!#REF!="x","Z","")</f>
        <v>#REF!</v>
      </c>
      <c r="DC3" s="21" t="e">
        <f>IF(Wedstrijden!#REF!="x","ZZ","")</f>
        <v>#REF!</v>
      </c>
      <c r="DD3" s="21" t="e">
        <f>IF(Wedstrijden!#REF!="x","1.40","")</f>
        <v>#REF!</v>
      </c>
      <c r="DE3" s="21">
        <f>IF(COUNTA(Wedstrijden!#REF!)&lt;&gt;0,6,"")</f>
        <v>6</v>
      </c>
      <c r="DF3" s="21">
        <f t="shared" ref="DF3:DF66" si="4">IF(COUNTBLANK(DE3) = 1,"",2)</f>
        <v>2</v>
      </c>
      <c r="DG3" s="21" t="e">
        <f>IF(Wedstrijden!#REF!="x","L","")</f>
        <v>#REF!</v>
      </c>
      <c r="DH3" s="21" t="e">
        <f>IF(Wedstrijden!#REF!="x","M","")</f>
        <v>#REF!</v>
      </c>
      <c r="DI3" s="21" t="e">
        <f>IF(Wedstrijden!#REF!="x","Z","")</f>
        <v>#REF!</v>
      </c>
      <c r="DJ3" s="21" t="e">
        <f>IF(Wedstrijden!#REF!="x","Z","")</f>
        <v>#REF!</v>
      </c>
      <c r="DK3" s="21">
        <f>IF(COUNTA(Wedstrijden!#REF!)&lt;&gt;0,6,"")</f>
        <v>6</v>
      </c>
      <c r="DL3" s="21">
        <f t="shared" ref="DL3:DL66" si="5">IF(COUNTBLANK(DK3) = 1,"",1)</f>
        <v>1</v>
      </c>
      <c r="DM3" s="21" t="e">
        <f>IF(Wedstrijden!#REF!="x","L","")</f>
        <v>#REF!</v>
      </c>
      <c r="DN3" s="21" t="e">
        <f>IF(Wedstrijden!#REF!="x","M","")</f>
        <v>#REF!</v>
      </c>
      <c r="DO3" s="21" t="e">
        <f>IF(Wedstrijden!#REF!="x","Z","")</f>
        <v>#REF!</v>
      </c>
      <c r="DP3" s="21" t="e">
        <f>IF(Wedstrijden!#REF!="x","Z","")</f>
        <v>#REF!</v>
      </c>
    </row>
    <row r="4" spans="1:120" ht="14.4" x14ac:dyDescent="0.3">
      <c r="A4" s="23" t="e">
        <f>Wedstrijden!#REF!</f>
        <v>#REF!</v>
      </c>
      <c r="B4" s="21" t="str">
        <f>IFERROR(VLOOKUP(Wedstrijden!#REF!,Wedstrijdlocaties!$B$2:$E$600,2,FALSE),"")</f>
        <v/>
      </c>
      <c r="C4" s="21" t="e">
        <f>Wedstrijden!#REF!</f>
        <v>#REF!</v>
      </c>
      <c r="D4" s="21" t="str">
        <f>IFERROR(VLOOKUP(Wedstrijden!#REF!,Organisaties!$B$2:$C$500,2,FALSE),"")</f>
        <v/>
      </c>
      <c r="E4" s="21" t="str">
        <f>IFERROR(VLOOKUP(Wedstrijden!#REF!,Organisaties!$B$2:$G$500,5,FALSE),"")</f>
        <v/>
      </c>
      <c r="F4" s="21" t="e">
        <f>IF(Wedstrijden!#REF!&lt;&gt;"",Wedstrijden!#REF!,"")</f>
        <v>#REF!</v>
      </c>
      <c r="G4" s="21" t="e">
        <f>IF(Wedstrijden!#REF!="Indoor",1,0)</f>
        <v>#REF!</v>
      </c>
      <c r="H4" s="21" t="e">
        <f>Wedstrijden!#REF!</f>
        <v>#REF!</v>
      </c>
      <c r="I4" s="21" t="e">
        <f>IF(Wedstrijden!#REF!="Nee",0,IF(Wedstrijden!#REF!="Ja",1,""))</f>
        <v>#REF!</v>
      </c>
      <c r="J4" s="21" t="e">
        <f>IF(Wedstrijden!#REF!&lt;&gt;"",Wedstrijden!#REF!,"")</f>
        <v>#REF!</v>
      </c>
      <c r="BJ4" s="21">
        <f>IF(COUNTA(Wedstrijden!#REF!)&lt;&gt;0,1,"")</f>
        <v>1</v>
      </c>
      <c r="BK4" s="21">
        <f t="shared" si="0"/>
        <v>2</v>
      </c>
      <c r="BL4" s="21" t="e">
        <f>IF(Wedstrijden!#REF!="x","AA","")</f>
        <v>#REF!</v>
      </c>
      <c r="BM4" s="21" t="e">
        <f>IF(Wedstrijden!#REF!="x","A","")</f>
        <v>#REF!</v>
      </c>
      <c r="BN4" s="21" t="e">
        <f>IF(Wedstrijden!#REF!="x","B1","")</f>
        <v>#REF!</v>
      </c>
      <c r="BO4" s="21" t="e">
        <f>IF(Wedstrijden!#REF!="x","BB","")</f>
        <v>#REF!</v>
      </c>
      <c r="BP4" s="21" t="e">
        <f>IF(Wedstrijden!#REF!="x","B","")</f>
        <v>#REF!</v>
      </c>
      <c r="BQ4" s="21" t="e">
        <f>IF(Wedstrijden!#REF!="x","L1","")</f>
        <v>#REF!</v>
      </c>
      <c r="BR4" s="21" t="e">
        <f>IF(Wedstrijden!#REF!="x","L2","")</f>
        <v>#REF!</v>
      </c>
      <c r="BS4" s="21" t="e">
        <f>IF(Wedstrijden!#REF!="x","M1","")</f>
        <v>#REF!</v>
      </c>
      <c r="BT4" s="21" t="e">
        <f>IF(Wedstrijden!#REF!="x","M2","")</f>
        <v>#REF!</v>
      </c>
      <c r="BU4" s="21" t="e">
        <f>IF(Wedstrijden!#REF!="x","Z1","")</f>
        <v>#REF!</v>
      </c>
      <c r="BV4" s="21" t="e">
        <f>IF(Wedstrijden!#REF!="x","Z2","")</f>
        <v>#REF!</v>
      </c>
      <c r="BW4" s="21">
        <f>IF(COUNTA(Wedstrijden!#REF!)&lt;&gt;0,1,"")</f>
        <v>1</v>
      </c>
      <c r="BX4" s="21">
        <f t="shared" si="1"/>
        <v>1</v>
      </c>
      <c r="BY4" s="21" t="e">
        <f>IF(Wedstrijden!#REF!="x","BB","")</f>
        <v>#REF!</v>
      </c>
      <c r="BZ4" s="21" t="e">
        <f>IF(Wedstrijden!#REF!="x","B","")</f>
        <v>#REF!</v>
      </c>
      <c r="CA4" s="21" t="e">
        <f>IF(Wedstrijden!#REF!="x","L1","")</f>
        <v>#REF!</v>
      </c>
      <c r="CB4" s="21" t="e">
        <f>IF(Wedstrijden!#REF!="x","L2","")</f>
        <v>#REF!</v>
      </c>
      <c r="CC4" s="21" t="e">
        <f>IF(Wedstrijden!#REF!="x","M1","")</f>
        <v>#REF!</v>
      </c>
      <c r="CD4" s="21" t="e">
        <f>IF(Wedstrijden!#REF!="x","M2","")</f>
        <v>#REF!</v>
      </c>
      <c r="CE4" s="21" t="e">
        <f>IF(Wedstrijden!#REF!="x","Z1","")</f>
        <v>#REF!</v>
      </c>
      <c r="CF4" s="21" t="e">
        <f>IF(Wedstrijden!#REF!="x","Z2","")</f>
        <v>#REF!</v>
      </c>
      <c r="CG4" s="21" t="e">
        <f>IF(Wedstrijden!#REF!="x","ZZL","")</f>
        <v>#REF!</v>
      </c>
      <c r="CL4" s="21">
        <f>IF(COUNTA(Wedstrijden!#REF!)&lt;&gt;0,2,"")</f>
        <v>2</v>
      </c>
      <c r="CM4" s="21">
        <f t="shared" si="2"/>
        <v>2</v>
      </c>
      <c r="CN4" s="21" t="e">
        <f>IF(Wedstrijden!#REF!="x","AA","")</f>
        <v>#REF!</v>
      </c>
      <c r="CO4" s="21" t="e">
        <f>IF(Wedstrijden!#REF!="x","A","")</f>
        <v>#REF!</v>
      </c>
      <c r="CP4" s="21" t="e">
        <f>IF(Wedstrijden!#REF!="x","BB","")</f>
        <v>#REF!</v>
      </c>
      <c r="CQ4" s="21" t="e">
        <f>IF(Wedstrijden!#REF!="x","B","")</f>
        <v>#REF!</v>
      </c>
      <c r="CR4" s="21" t="e">
        <f>IF(Wedstrijden!#REF!="x","L","")</f>
        <v>#REF!</v>
      </c>
      <c r="CS4" s="21" t="e">
        <f>IF(Wedstrijden!#REF!="x","M","")</f>
        <v>#REF!</v>
      </c>
      <c r="CT4" s="21" t="e">
        <f>IF(Wedstrijden!#REF!="x","Z","")</f>
        <v>#REF!</v>
      </c>
      <c r="CU4" s="21" t="e">
        <f>IF(Wedstrijden!#REF!="x","ZZ","")</f>
        <v>#REF!</v>
      </c>
      <c r="CV4" s="21">
        <f>IF(COUNTA(Wedstrijden!#REF!)&lt;&gt;0,2,"")</f>
        <v>2</v>
      </c>
      <c r="CW4" s="21">
        <f t="shared" si="3"/>
        <v>1</v>
      </c>
      <c r="CX4" s="21" t="e">
        <f>IF(Wedstrijden!#REF!="x","BB","")</f>
        <v>#REF!</v>
      </c>
      <c r="CY4" s="21" t="e">
        <f>IF(Wedstrijden!#REF!="x","B","")</f>
        <v>#REF!</v>
      </c>
      <c r="CZ4" s="21" t="e">
        <f>IF(Wedstrijden!#REF!="x","L","")</f>
        <v>#REF!</v>
      </c>
      <c r="DA4" s="21" t="e">
        <f>IF(Wedstrijden!#REF!="x","M","")</f>
        <v>#REF!</v>
      </c>
      <c r="DB4" s="21" t="e">
        <f>IF(Wedstrijden!#REF!="x","Z","")</f>
        <v>#REF!</v>
      </c>
      <c r="DC4" s="21" t="e">
        <f>IF(Wedstrijden!#REF!="x","ZZ","")</f>
        <v>#REF!</v>
      </c>
      <c r="DD4" s="21" t="e">
        <f>IF(Wedstrijden!#REF!="x","1.40","")</f>
        <v>#REF!</v>
      </c>
      <c r="DE4" s="21">
        <f>IF(COUNTA(Wedstrijden!#REF!)&lt;&gt;0,6,"")</f>
        <v>6</v>
      </c>
      <c r="DF4" s="21">
        <f t="shared" si="4"/>
        <v>2</v>
      </c>
      <c r="DG4" s="21" t="e">
        <f>IF(Wedstrijden!#REF!="x","L","")</f>
        <v>#REF!</v>
      </c>
      <c r="DH4" s="21" t="e">
        <f>IF(Wedstrijden!#REF!="x","M","")</f>
        <v>#REF!</v>
      </c>
      <c r="DI4" s="21" t="e">
        <f>IF(Wedstrijden!#REF!="x","Z","")</f>
        <v>#REF!</v>
      </c>
      <c r="DJ4" s="21" t="e">
        <f>IF(Wedstrijden!#REF!="x","Z","")</f>
        <v>#REF!</v>
      </c>
      <c r="DK4" s="21">
        <f>IF(COUNTA(Wedstrijden!#REF!)&lt;&gt;0,6,"")</f>
        <v>6</v>
      </c>
      <c r="DL4" s="21">
        <f t="shared" si="5"/>
        <v>1</v>
      </c>
      <c r="DM4" s="21" t="e">
        <f>IF(Wedstrijden!#REF!="x","L","")</f>
        <v>#REF!</v>
      </c>
      <c r="DN4" s="21" t="e">
        <f>IF(Wedstrijden!#REF!="x","M","")</f>
        <v>#REF!</v>
      </c>
      <c r="DO4" s="21" t="e">
        <f>IF(Wedstrijden!#REF!="x","Z","")</f>
        <v>#REF!</v>
      </c>
      <c r="DP4" s="21" t="e">
        <f>IF(Wedstrijden!#REF!="x","Z","")</f>
        <v>#REF!</v>
      </c>
    </row>
    <row r="5" spans="1:120" ht="14.4" x14ac:dyDescent="0.3">
      <c r="A5" s="23" t="e">
        <f>Wedstrijden!#REF!</f>
        <v>#REF!</v>
      </c>
      <c r="B5" s="21" t="str">
        <f>IFERROR(VLOOKUP(Wedstrijden!#REF!,Wedstrijdlocaties!$B$2:$E$600,2,FALSE),"")</f>
        <v/>
      </c>
      <c r="C5" s="21" t="e">
        <f>Wedstrijden!#REF!</f>
        <v>#REF!</v>
      </c>
      <c r="D5" s="21" t="str">
        <f>IFERROR(VLOOKUP(Wedstrijden!#REF!,Organisaties!$B$2:$C$500,2,FALSE),"")</f>
        <v/>
      </c>
      <c r="E5" s="21" t="str">
        <f>IFERROR(VLOOKUP(Wedstrijden!#REF!,Organisaties!$B$2:$G$500,5,FALSE),"")</f>
        <v/>
      </c>
      <c r="F5" s="21" t="e">
        <f>IF(Wedstrijden!#REF!&lt;&gt;"",Wedstrijden!#REF!,"")</f>
        <v>#REF!</v>
      </c>
      <c r="G5" s="21" t="e">
        <f>IF(Wedstrijden!#REF!="Indoor",1,0)</f>
        <v>#REF!</v>
      </c>
      <c r="H5" s="21" t="e">
        <f>Wedstrijden!#REF!</f>
        <v>#REF!</v>
      </c>
      <c r="I5" s="21" t="e">
        <f>IF(Wedstrijden!#REF!="Nee",0,IF(Wedstrijden!#REF!="Ja",1,""))</f>
        <v>#REF!</v>
      </c>
      <c r="J5" s="21" t="e">
        <f>IF(Wedstrijden!#REF!&lt;&gt;"",Wedstrijden!#REF!,"")</f>
        <v>#REF!</v>
      </c>
      <c r="BJ5" s="21">
        <f>IF(COUNTA(Wedstrijden!#REF!)&lt;&gt;0,1,"")</f>
        <v>1</v>
      </c>
      <c r="BK5" s="21">
        <f t="shared" si="0"/>
        <v>2</v>
      </c>
      <c r="BL5" s="21" t="e">
        <f>IF(Wedstrijden!#REF!="x","AA","")</f>
        <v>#REF!</v>
      </c>
      <c r="BM5" s="21" t="e">
        <f>IF(Wedstrijden!#REF!="x","A","")</f>
        <v>#REF!</v>
      </c>
      <c r="BN5" s="21" t="e">
        <f>IF(Wedstrijden!#REF!="x","B1","")</f>
        <v>#REF!</v>
      </c>
      <c r="BO5" s="21" t="e">
        <f>IF(Wedstrijden!#REF!="x","BB","")</f>
        <v>#REF!</v>
      </c>
      <c r="BP5" s="21" t="e">
        <f>IF(Wedstrijden!#REF!="x","B","")</f>
        <v>#REF!</v>
      </c>
      <c r="BQ5" s="21" t="e">
        <f>IF(Wedstrijden!#REF!="x","L1","")</f>
        <v>#REF!</v>
      </c>
      <c r="BR5" s="21" t="e">
        <f>IF(Wedstrijden!#REF!="x","L2","")</f>
        <v>#REF!</v>
      </c>
      <c r="BS5" s="21" t="e">
        <f>IF(Wedstrijden!#REF!="x","M1","")</f>
        <v>#REF!</v>
      </c>
      <c r="BT5" s="21" t="e">
        <f>IF(Wedstrijden!#REF!="x","M2","")</f>
        <v>#REF!</v>
      </c>
      <c r="BU5" s="21" t="e">
        <f>IF(Wedstrijden!#REF!="x","Z1","")</f>
        <v>#REF!</v>
      </c>
      <c r="BV5" s="21" t="e">
        <f>IF(Wedstrijden!#REF!="x","Z2","")</f>
        <v>#REF!</v>
      </c>
      <c r="BW5" s="21">
        <f>IF(COUNTA(Wedstrijden!#REF!)&lt;&gt;0,1,"")</f>
        <v>1</v>
      </c>
      <c r="BX5" s="21">
        <f t="shared" si="1"/>
        <v>1</v>
      </c>
      <c r="BY5" s="21" t="e">
        <f>IF(Wedstrijden!#REF!="x","BB","")</f>
        <v>#REF!</v>
      </c>
      <c r="BZ5" s="21" t="e">
        <f>IF(Wedstrijden!#REF!="x","B","")</f>
        <v>#REF!</v>
      </c>
      <c r="CA5" s="21" t="e">
        <f>IF(Wedstrijden!#REF!="x","L1","")</f>
        <v>#REF!</v>
      </c>
      <c r="CB5" s="21" t="e">
        <f>IF(Wedstrijden!#REF!="x","L2","")</f>
        <v>#REF!</v>
      </c>
      <c r="CC5" s="21" t="e">
        <f>IF(Wedstrijden!#REF!="x","M1","")</f>
        <v>#REF!</v>
      </c>
      <c r="CD5" s="21" t="e">
        <f>IF(Wedstrijden!#REF!="x","M2","")</f>
        <v>#REF!</v>
      </c>
      <c r="CE5" s="21" t="e">
        <f>IF(Wedstrijden!#REF!="x","Z1","")</f>
        <v>#REF!</v>
      </c>
      <c r="CF5" s="21" t="e">
        <f>IF(Wedstrijden!#REF!="x","Z2","")</f>
        <v>#REF!</v>
      </c>
      <c r="CG5" s="21" t="e">
        <f>IF(Wedstrijden!#REF!="x","ZZL","")</f>
        <v>#REF!</v>
      </c>
      <c r="CL5" s="21">
        <f>IF(COUNTA(Wedstrijden!#REF!)&lt;&gt;0,2,"")</f>
        <v>2</v>
      </c>
      <c r="CM5" s="21">
        <f t="shared" si="2"/>
        <v>2</v>
      </c>
      <c r="CN5" s="21" t="e">
        <f>IF(Wedstrijden!#REF!="x","AA","")</f>
        <v>#REF!</v>
      </c>
      <c r="CO5" s="21" t="e">
        <f>IF(Wedstrijden!#REF!="x","A","")</f>
        <v>#REF!</v>
      </c>
      <c r="CP5" s="21" t="e">
        <f>IF(Wedstrijden!#REF!="x","BB","")</f>
        <v>#REF!</v>
      </c>
      <c r="CQ5" s="21" t="e">
        <f>IF(Wedstrijden!#REF!="x","B","")</f>
        <v>#REF!</v>
      </c>
      <c r="CR5" s="21" t="e">
        <f>IF(Wedstrijden!#REF!="x","L","")</f>
        <v>#REF!</v>
      </c>
      <c r="CS5" s="21" t="e">
        <f>IF(Wedstrijden!#REF!="x","M","")</f>
        <v>#REF!</v>
      </c>
      <c r="CT5" s="21" t="e">
        <f>IF(Wedstrijden!#REF!="x","Z","")</f>
        <v>#REF!</v>
      </c>
      <c r="CU5" s="21" t="e">
        <f>IF(Wedstrijden!#REF!="x","ZZ","")</f>
        <v>#REF!</v>
      </c>
      <c r="CV5" s="21">
        <f>IF(COUNTA(Wedstrijden!#REF!)&lt;&gt;0,2,"")</f>
        <v>2</v>
      </c>
      <c r="CW5" s="21">
        <f t="shared" si="3"/>
        <v>1</v>
      </c>
      <c r="CX5" s="21" t="e">
        <f>IF(Wedstrijden!#REF!="x","BB","")</f>
        <v>#REF!</v>
      </c>
      <c r="CY5" s="21" t="e">
        <f>IF(Wedstrijden!#REF!="x","B","")</f>
        <v>#REF!</v>
      </c>
      <c r="CZ5" s="21" t="e">
        <f>IF(Wedstrijden!#REF!="x","L","")</f>
        <v>#REF!</v>
      </c>
      <c r="DA5" s="21" t="e">
        <f>IF(Wedstrijden!#REF!="x","M","")</f>
        <v>#REF!</v>
      </c>
      <c r="DB5" s="21" t="e">
        <f>IF(Wedstrijden!#REF!="x","Z","")</f>
        <v>#REF!</v>
      </c>
      <c r="DC5" s="21" t="e">
        <f>IF(Wedstrijden!#REF!="x","ZZ","")</f>
        <v>#REF!</v>
      </c>
      <c r="DD5" s="21" t="e">
        <f>IF(Wedstrijden!#REF!="x","1.40","")</f>
        <v>#REF!</v>
      </c>
      <c r="DE5" s="21">
        <f>IF(COUNTA(Wedstrijden!#REF!)&lt;&gt;0,6,"")</f>
        <v>6</v>
      </c>
      <c r="DF5" s="21">
        <f t="shared" si="4"/>
        <v>2</v>
      </c>
      <c r="DG5" s="21" t="e">
        <f>IF(Wedstrijden!#REF!="x","L","")</f>
        <v>#REF!</v>
      </c>
      <c r="DH5" s="21" t="e">
        <f>IF(Wedstrijden!#REF!="x","M","")</f>
        <v>#REF!</v>
      </c>
      <c r="DI5" s="21" t="e">
        <f>IF(Wedstrijden!#REF!="x","Z","")</f>
        <v>#REF!</v>
      </c>
      <c r="DJ5" s="21" t="e">
        <f>IF(Wedstrijden!#REF!="x","Z","")</f>
        <v>#REF!</v>
      </c>
      <c r="DK5" s="21">
        <f>IF(COUNTA(Wedstrijden!#REF!)&lt;&gt;0,6,"")</f>
        <v>6</v>
      </c>
      <c r="DL5" s="21">
        <f t="shared" si="5"/>
        <v>1</v>
      </c>
      <c r="DM5" s="21" t="e">
        <f>IF(Wedstrijden!#REF!="x","L","")</f>
        <v>#REF!</v>
      </c>
      <c r="DN5" s="21" t="e">
        <f>IF(Wedstrijden!#REF!="x","M","")</f>
        <v>#REF!</v>
      </c>
      <c r="DO5" s="21" t="e">
        <f>IF(Wedstrijden!#REF!="x","Z","")</f>
        <v>#REF!</v>
      </c>
      <c r="DP5" s="21" t="e">
        <f>IF(Wedstrijden!#REF!="x","Z","")</f>
        <v>#REF!</v>
      </c>
    </row>
    <row r="6" spans="1:120" ht="14.4" x14ac:dyDescent="0.3">
      <c r="A6" s="23" t="e">
        <f>Wedstrijden!#REF!</f>
        <v>#REF!</v>
      </c>
      <c r="B6" s="21" t="str">
        <f>IFERROR(VLOOKUP(Wedstrijden!#REF!,Wedstrijdlocaties!$B$2:$E$600,2,FALSE),"")</f>
        <v/>
      </c>
      <c r="C6" s="21" t="e">
        <f>Wedstrijden!#REF!</f>
        <v>#REF!</v>
      </c>
      <c r="D6" s="21" t="str">
        <f>IFERROR(VLOOKUP(Wedstrijden!#REF!,Organisaties!$B$2:$C$500,2,FALSE),"")</f>
        <v/>
      </c>
      <c r="E6" s="21" t="str">
        <f>IFERROR(VLOOKUP(Wedstrijden!#REF!,Organisaties!$B$2:$G$500,5,FALSE),"")</f>
        <v/>
      </c>
      <c r="F6" s="21" t="e">
        <f>IF(Wedstrijden!#REF!&lt;&gt;"",Wedstrijden!#REF!,"")</f>
        <v>#REF!</v>
      </c>
      <c r="G6" s="21" t="e">
        <f>IF(Wedstrijden!#REF!="Indoor",1,0)</f>
        <v>#REF!</v>
      </c>
      <c r="H6" s="21" t="e">
        <f>Wedstrijden!#REF!</f>
        <v>#REF!</v>
      </c>
      <c r="I6" s="21" t="e">
        <f>IF(Wedstrijden!#REF!="Nee",0,IF(Wedstrijden!#REF!="Ja",1,""))</f>
        <v>#REF!</v>
      </c>
      <c r="J6" s="21" t="e">
        <f>IF(Wedstrijden!#REF!&lt;&gt;"",Wedstrijden!#REF!,"")</f>
        <v>#REF!</v>
      </c>
      <c r="BJ6" s="21">
        <f>IF(COUNTA(Wedstrijden!#REF!)&lt;&gt;0,1,"")</f>
        <v>1</v>
      </c>
      <c r="BK6" s="21">
        <f t="shared" si="0"/>
        <v>2</v>
      </c>
      <c r="BL6" s="21" t="e">
        <f>IF(Wedstrijden!#REF!="x","AA","")</f>
        <v>#REF!</v>
      </c>
      <c r="BM6" s="21" t="e">
        <f>IF(Wedstrijden!#REF!="x","A","")</f>
        <v>#REF!</v>
      </c>
      <c r="BN6" s="21" t="e">
        <f>IF(Wedstrijden!#REF!="x","B1","")</f>
        <v>#REF!</v>
      </c>
      <c r="BO6" s="21" t="e">
        <f>IF(Wedstrijden!#REF!="x","BB","")</f>
        <v>#REF!</v>
      </c>
      <c r="BP6" s="21" t="e">
        <f>IF(Wedstrijden!#REF!="x","B","")</f>
        <v>#REF!</v>
      </c>
      <c r="BQ6" s="21" t="e">
        <f>IF(Wedstrijden!#REF!="x","L1","")</f>
        <v>#REF!</v>
      </c>
      <c r="BR6" s="21" t="e">
        <f>IF(Wedstrijden!#REF!="x","L2","")</f>
        <v>#REF!</v>
      </c>
      <c r="BS6" s="21" t="e">
        <f>IF(Wedstrijden!#REF!="x","M1","")</f>
        <v>#REF!</v>
      </c>
      <c r="BT6" s="21" t="e">
        <f>IF(Wedstrijden!#REF!="x","M2","")</f>
        <v>#REF!</v>
      </c>
      <c r="BU6" s="21" t="e">
        <f>IF(Wedstrijden!#REF!="x","Z1","")</f>
        <v>#REF!</v>
      </c>
      <c r="BV6" s="21" t="e">
        <f>IF(Wedstrijden!#REF!="x","Z2","")</f>
        <v>#REF!</v>
      </c>
      <c r="BW6" s="21">
        <f>IF(COUNTA(Wedstrijden!#REF!)&lt;&gt;0,1,"")</f>
        <v>1</v>
      </c>
      <c r="BX6" s="21">
        <f t="shared" si="1"/>
        <v>1</v>
      </c>
      <c r="BY6" s="21" t="e">
        <f>IF(Wedstrijden!#REF!="x","BB","")</f>
        <v>#REF!</v>
      </c>
      <c r="BZ6" s="21" t="e">
        <f>IF(Wedstrijden!#REF!="x","B","")</f>
        <v>#REF!</v>
      </c>
      <c r="CA6" s="21" t="e">
        <f>IF(Wedstrijden!#REF!="x","L1","")</f>
        <v>#REF!</v>
      </c>
      <c r="CB6" s="21" t="e">
        <f>IF(Wedstrijden!#REF!="x","L2","")</f>
        <v>#REF!</v>
      </c>
      <c r="CC6" s="21" t="e">
        <f>IF(Wedstrijden!#REF!="x","M1","")</f>
        <v>#REF!</v>
      </c>
      <c r="CD6" s="21" t="e">
        <f>IF(Wedstrijden!#REF!="x","M2","")</f>
        <v>#REF!</v>
      </c>
      <c r="CE6" s="21" t="e">
        <f>IF(Wedstrijden!#REF!="x","Z1","")</f>
        <v>#REF!</v>
      </c>
      <c r="CF6" s="21" t="e">
        <f>IF(Wedstrijden!#REF!="x","Z2","")</f>
        <v>#REF!</v>
      </c>
      <c r="CG6" s="21" t="e">
        <f>IF(Wedstrijden!#REF!="x","ZZL","")</f>
        <v>#REF!</v>
      </c>
      <c r="CL6" s="21">
        <f>IF(COUNTA(Wedstrijden!#REF!)&lt;&gt;0,2,"")</f>
        <v>2</v>
      </c>
      <c r="CM6" s="21">
        <f t="shared" si="2"/>
        <v>2</v>
      </c>
      <c r="CN6" s="21" t="e">
        <f>IF(Wedstrijden!#REF!="x","AA","")</f>
        <v>#REF!</v>
      </c>
      <c r="CO6" s="21" t="e">
        <f>IF(Wedstrijden!#REF!="x","A","")</f>
        <v>#REF!</v>
      </c>
      <c r="CP6" s="21" t="e">
        <f>IF(Wedstrijden!#REF!="x","BB","")</f>
        <v>#REF!</v>
      </c>
      <c r="CQ6" s="21" t="e">
        <f>IF(Wedstrijden!#REF!="x","B","")</f>
        <v>#REF!</v>
      </c>
      <c r="CR6" s="21" t="e">
        <f>IF(Wedstrijden!#REF!="x","L","")</f>
        <v>#REF!</v>
      </c>
      <c r="CS6" s="21" t="e">
        <f>IF(Wedstrijden!#REF!="x","M","")</f>
        <v>#REF!</v>
      </c>
      <c r="CT6" s="21" t="e">
        <f>IF(Wedstrijden!#REF!="x","Z","")</f>
        <v>#REF!</v>
      </c>
      <c r="CU6" s="21" t="e">
        <f>IF(Wedstrijden!#REF!="x","ZZ","")</f>
        <v>#REF!</v>
      </c>
      <c r="CV6" s="21">
        <f>IF(COUNTA(Wedstrijden!#REF!)&lt;&gt;0,2,"")</f>
        <v>2</v>
      </c>
      <c r="CW6" s="21">
        <f t="shared" si="3"/>
        <v>1</v>
      </c>
      <c r="CX6" s="21" t="e">
        <f>IF(Wedstrijden!#REF!="x","BB","")</f>
        <v>#REF!</v>
      </c>
      <c r="CY6" s="21" t="e">
        <f>IF(Wedstrijden!#REF!="x","B","")</f>
        <v>#REF!</v>
      </c>
      <c r="CZ6" s="21" t="e">
        <f>IF(Wedstrijden!#REF!="x","L","")</f>
        <v>#REF!</v>
      </c>
      <c r="DA6" s="21" t="e">
        <f>IF(Wedstrijden!#REF!="x","M","")</f>
        <v>#REF!</v>
      </c>
      <c r="DB6" s="21" t="e">
        <f>IF(Wedstrijden!#REF!="x","Z","")</f>
        <v>#REF!</v>
      </c>
      <c r="DC6" s="21" t="e">
        <f>IF(Wedstrijden!#REF!="x","ZZ","")</f>
        <v>#REF!</v>
      </c>
      <c r="DD6" s="21" t="e">
        <f>IF(Wedstrijden!#REF!="x","1.40","")</f>
        <v>#REF!</v>
      </c>
      <c r="DE6" s="21">
        <f>IF(COUNTA(Wedstrijden!#REF!)&lt;&gt;0,6,"")</f>
        <v>6</v>
      </c>
      <c r="DF6" s="21">
        <f t="shared" si="4"/>
        <v>2</v>
      </c>
      <c r="DG6" s="21" t="e">
        <f>IF(Wedstrijden!#REF!="x","L","")</f>
        <v>#REF!</v>
      </c>
      <c r="DH6" s="21" t="e">
        <f>IF(Wedstrijden!#REF!="x","M","")</f>
        <v>#REF!</v>
      </c>
      <c r="DI6" s="21" t="e">
        <f>IF(Wedstrijden!#REF!="x","Z","")</f>
        <v>#REF!</v>
      </c>
      <c r="DJ6" s="21" t="e">
        <f>IF(Wedstrijden!#REF!="x","Z","")</f>
        <v>#REF!</v>
      </c>
      <c r="DK6" s="21">
        <f>IF(COUNTA(Wedstrijden!#REF!)&lt;&gt;0,6,"")</f>
        <v>6</v>
      </c>
      <c r="DL6" s="21">
        <f t="shared" si="5"/>
        <v>1</v>
      </c>
      <c r="DM6" s="21" t="e">
        <f>IF(Wedstrijden!#REF!="x","L","")</f>
        <v>#REF!</v>
      </c>
      <c r="DN6" s="21" t="e">
        <f>IF(Wedstrijden!#REF!="x","M","")</f>
        <v>#REF!</v>
      </c>
      <c r="DO6" s="21" t="e">
        <f>IF(Wedstrijden!#REF!="x","Z","")</f>
        <v>#REF!</v>
      </c>
      <c r="DP6" s="21" t="e">
        <f>IF(Wedstrijden!#REF!="x","Z","")</f>
        <v>#REF!</v>
      </c>
    </row>
    <row r="7" spans="1:120" ht="14.4" x14ac:dyDescent="0.3">
      <c r="A7" s="23" t="e">
        <f>Wedstrijden!#REF!</f>
        <v>#REF!</v>
      </c>
      <c r="B7" s="21" t="str">
        <f>IFERROR(VLOOKUP(Wedstrijden!#REF!,Wedstrijdlocaties!$B$2:$E$600,2,FALSE),"")</f>
        <v/>
      </c>
      <c r="C7" s="21" t="e">
        <f>Wedstrijden!#REF!</f>
        <v>#REF!</v>
      </c>
      <c r="D7" s="21" t="str">
        <f>IFERROR(VLOOKUP(Wedstrijden!#REF!,Organisaties!$B$2:$C$500,2,FALSE),"")</f>
        <v/>
      </c>
      <c r="E7" s="21" t="str">
        <f>IFERROR(VLOOKUP(Wedstrijden!#REF!,Organisaties!$B$2:$G$500,5,FALSE),"")</f>
        <v/>
      </c>
      <c r="F7" s="21" t="e">
        <f>IF(Wedstrijden!#REF!&lt;&gt;"",Wedstrijden!#REF!,"")</f>
        <v>#REF!</v>
      </c>
      <c r="G7" s="21" t="e">
        <f>IF(Wedstrijden!#REF!="Indoor",1,0)</f>
        <v>#REF!</v>
      </c>
      <c r="H7" s="21" t="e">
        <f>Wedstrijden!#REF!</f>
        <v>#REF!</v>
      </c>
      <c r="I7" s="21" t="e">
        <f>IF(Wedstrijden!#REF!="Nee",0,IF(Wedstrijden!#REF!="Ja",1,""))</f>
        <v>#REF!</v>
      </c>
      <c r="J7" s="21" t="e">
        <f>IF(Wedstrijden!#REF!&lt;&gt;"",Wedstrijden!#REF!,"")</f>
        <v>#REF!</v>
      </c>
      <c r="BJ7" s="21">
        <f>IF(COUNTA(Wedstrijden!#REF!)&lt;&gt;0,1,"")</f>
        <v>1</v>
      </c>
      <c r="BK7" s="21">
        <f t="shared" si="0"/>
        <v>2</v>
      </c>
      <c r="BL7" s="21" t="e">
        <f>IF(Wedstrijden!#REF!="x","AA","")</f>
        <v>#REF!</v>
      </c>
      <c r="BM7" s="21" t="e">
        <f>IF(Wedstrijden!#REF!="x","A","")</f>
        <v>#REF!</v>
      </c>
      <c r="BN7" s="21" t="e">
        <f>IF(Wedstrijden!#REF!="x","B1","")</f>
        <v>#REF!</v>
      </c>
      <c r="BO7" s="21" t="e">
        <f>IF(Wedstrijden!#REF!="x","BB","")</f>
        <v>#REF!</v>
      </c>
      <c r="BP7" s="21" t="e">
        <f>IF(Wedstrijden!#REF!="x","B","")</f>
        <v>#REF!</v>
      </c>
      <c r="BQ7" s="21" t="e">
        <f>IF(Wedstrijden!#REF!="x","L1","")</f>
        <v>#REF!</v>
      </c>
      <c r="BR7" s="21" t="e">
        <f>IF(Wedstrijden!#REF!="x","L2","")</f>
        <v>#REF!</v>
      </c>
      <c r="BS7" s="21" t="e">
        <f>IF(Wedstrijden!#REF!="x","M1","")</f>
        <v>#REF!</v>
      </c>
      <c r="BT7" s="21" t="e">
        <f>IF(Wedstrijden!#REF!="x","M2","")</f>
        <v>#REF!</v>
      </c>
      <c r="BU7" s="21" t="e">
        <f>IF(Wedstrijden!#REF!="x","Z1","")</f>
        <v>#REF!</v>
      </c>
      <c r="BV7" s="21" t="e">
        <f>IF(Wedstrijden!#REF!="x","Z2","")</f>
        <v>#REF!</v>
      </c>
      <c r="BW7" s="21">
        <f>IF(COUNTA(Wedstrijden!#REF!)&lt;&gt;0,1,"")</f>
        <v>1</v>
      </c>
      <c r="BX7" s="21">
        <f t="shared" si="1"/>
        <v>1</v>
      </c>
      <c r="BY7" s="21" t="e">
        <f>IF(Wedstrijden!#REF!="x","BB","")</f>
        <v>#REF!</v>
      </c>
      <c r="BZ7" s="21" t="e">
        <f>IF(Wedstrijden!#REF!="x","B","")</f>
        <v>#REF!</v>
      </c>
      <c r="CA7" s="21" t="e">
        <f>IF(Wedstrijden!#REF!="x","L1","")</f>
        <v>#REF!</v>
      </c>
      <c r="CB7" s="21" t="e">
        <f>IF(Wedstrijden!#REF!="x","L2","")</f>
        <v>#REF!</v>
      </c>
      <c r="CC7" s="21" t="e">
        <f>IF(Wedstrijden!#REF!="x","M1","")</f>
        <v>#REF!</v>
      </c>
      <c r="CD7" s="21" t="e">
        <f>IF(Wedstrijden!#REF!="x","M2","")</f>
        <v>#REF!</v>
      </c>
      <c r="CE7" s="21" t="e">
        <f>IF(Wedstrijden!#REF!="x","Z1","")</f>
        <v>#REF!</v>
      </c>
      <c r="CF7" s="21" t="e">
        <f>IF(Wedstrijden!#REF!="x","Z2","")</f>
        <v>#REF!</v>
      </c>
      <c r="CG7" s="21" t="e">
        <f>IF(Wedstrijden!#REF!="x","ZZL","")</f>
        <v>#REF!</v>
      </c>
      <c r="CL7" s="21">
        <f>IF(COUNTA(Wedstrijden!#REF!)&lt;&gt;0,2,"")</f>
        <v>2</v>
      </c>
      <c r="CM7" s="21">
        <f t="shared" si="2"/>
        <v>2</v>
      </c>
      <c r="CN7" s="21" t="e">
        <f>IF(Wedstrijden!#REF!="x","AA","")</f>
        <v>#REF!</v>
      </c>
      <c r="CO7" s="21" t="e">
        <f>IF(Wedstrijden!#REF!="x","A","")</f>
        <v>#REF!</v>
      </c>
      <c r="CP7" s="21" t="e">
        <f>IF(Wedstrijden!#REF!="x","BB","")</f>
        <v>#REF!</v>
      </c>
      <c r="CQ7" s="21" t="e">
        <f>IF(Wedstrijden!#REF!="x","B","")</f>
        <v>#REF!</v>
      </c>
      <c r="CR7" s="21" t="e">
        <f>IF(Wedstrijden!#REF!="x","L","")</f>
        <v>#REF!</v>
      </c>
      <c r="CS7" s="21" t="e">
        <f>IF(Wedstrijden!#REF!="x","M","")</f>
        <v>#REF!</v>
      </c>
      <c r="CT7" s="21" t="e">
        <f>IF(Wedstrijden!#REF!="x","Z","")</f>
        <v>#REF!</v>
      </c>
      <c r="CU7" s="21" t="e">
        <f>IF(Wedstrijden!#REF!="x","ZZ","")</f>
        <v>#REF!</v>
      </c>
      <c r="CV7" s="21">
        <f>IF(COUNTA(Wedstrijden!#REF!)&lt;&gt;0,2,"")</f>
        <v>2</v>
      </c>
      <c r="CW7" s="21">
        <f t="shared" si="3"/>
        <v>1</v>
      </c>
      <c r="CX7" s="21" t="e">
        <f>IF(Wedstrijden!#REF!="x","BB","")</f>
        <v>#REF!</v>
      </c>
      <c r="CY7" s="21" t="e">
        <f>IF(Wedstrijden!#REF!="x","B","")</f>
        <v>#REF!</v>
      </c>
      <c r="CZ7" s="21" t="e">
        <f>IF(Wedstrijden!#REF!="x","L","")</f>
        <v>#REF!</v>
      </c>
      <c r="DA7" s="21" t="e">
        <f>IF(Wedstrijden!#REF!="x","M","")</f>
        <v>#REF!</v>
      </c>
      <c r="DB7" s="21" t="e">
        <f>IF(Wedstrijden!#REF!="x","Z","")</f>
        <v>#REF!</v>
      </c>
      <c r="DC7" s="21" t="e">
        <f>IF(Wedstrijden!#REF!="x","ZZ","")</f>
        <v>#REF!</v>
      </c>
      <c r="DD7" s="21" t="e">
        <f>IF(Wedstrijden!#REF!="x","1.40","")</f>
        <v>#REF!</v>
      </c>
      <c r="DE7" s="21">
        <f>IF(COUNTA(Wedstrijden!#REF!)&lt;&gt;0,6,"")</f>
        <v>6</v>
      </c>
      <c r="DF7" s="21">
        <f t="shared" si="4"/>
        <v>2</v>
      </c>
      <c r="DG7" s="21" t="e">
        <f>IF(Wedstrijden!#REF!="x","L","")</f>
        <v>#REF!</v>
      </c>
      <c r="DH7" s="21" t="e">
        <f>IF(Wedstrijden!#REF!="x","M","")</f>
        <v>#REF!</v>
      </c>
      <c r="DI7" s="21" t="e">
        <f>IF(Wedstrijden!#REF!="x","Z","")</f>
        <v>#REF!</v>
      </c>
      <c r="DJ7" s="21" t="e">
        <f>IF(Wedstrijden!#REF!="x","Z","")</f>
        <v>#REF!</v>
      </c>
      <c r="DK7" s="21">
        <f>IF(COUNTA(Wedstrijden!#REF!)&lt;&gt;0,6,"")</f>
        <v>6</v>
      </c>
      <c r="DL7" s="21">
        <f t="shared" si="5"/>
        <v>1</v>
      </c>
      <c r="DM7" s="21" t="e">
        <f>IF(Wedstrijden!#REF!="x","L","")</f>
        <v>#REF!</v>
      </c>
      <c r="DN7" s="21" t="e">
        <f>IF(Wedstrijden!#REF!="x","M","")</f>
        <v>#REF!</v>
      </c>
      <c r="DO7" s="21" t="e">
        <f>IF(Wedstrijden!#REF!="x","Z","")</f>
        <v>#REF!</v>
      </c>
      <c r="DP7" s="21" t="e">
        <f>IF(Wedstrijden!#REF!="x","Z","")</f>
        <v>#REF!</v>
      </c>
    </row>
    <row r="8" spans="1:120" ht="14.4" x14ac:dyDescent="0.3">
      <c r="A8" s="23" t="e">
        <f>Wedstrijden!#REF!</f>
        <v>#REF!</v>
      </c>
      <c r="B8" s="21" t="str">
        <f>IFERROR(VLOOKUP(Wedstrijden!#REF!,Wedstrijdlocaties!$B$2:$E$600,2,FALSE),"")</f>
        <v/>
      </c>
      <c r="C8" s="21" t="e">
        <f>Wedstrijden!#REF!</f>
        <v>#REF!</v>
      </c>
      <c r="D8" s="21" t="str">
        <f>IFERROR(VLOOKUP(Wedstrijden!#REF!,Organisaties!$B$2:$C$500,2,FALSE),"")</f>
        <v/>
      </c>
      <c r="E8" s="21" t="str">
        <f>IFERROR(VLOOKUP(Wedstrijden!#REF!,Organisaties!$B$2:$G$500,5,FALSE),"")</f>
        <v/>
      </c>
      <c r="F8" s="21" t="e">
        <f>IF(Wedstrijden!#REF!&lt;&gt;"",Wedstrijden!#REF!,"")</f>
        <v>#REF!</v>
      </c>
      <c r="G8" s="21" t="e">
        <f>IF(Wedstrijden!#REF!="Indoor",1,0)</f>
        <v>#REF!</v>
      </c>
      <c r="H8" s="21" t="e">
        <f>Wedstrijden!#REF!</f>
        <v>#REF!</v>
      </c>
      <c r="I8" s="21" t="e">
        <f>IF(Wedstrijden!#REF!="Nee",0,IF(Wedstrijden!#REF!="Ja",1,""))</f>
        <v>#REF!</v>
      </c>
      <c r="J8" s="21" t="e">
        <f>IF(Wedstrijden!#REF!&lt;&gt;"",Wedstrijden!#REF!,"")</f>
        <v>#REF!</v>
      </c>
      <c r="BJ8" s="21">
        <f>IF(COUNTA(Wedstrijden!#REF!)&lt;&gt;0,1,"")</f>
        <v>1</v>
      </c>
      <c r="BK8" s="21">
        <f t="shared" si="0"/>
        <v>2</v>
      </c>
      <c r="BL8" s="21" t="e">
        <f>IF(Wedstrijden!#REF!="x","AA","")</f>
        <v>#REF!</v>
      </c>
      <c r="BM8" s="21" t="e">
        <f>IF(Wedstrijden!#REF!="x","A","")</f>
        <v>#REF!</v>
      </c>
      <c r="BN8" s="21" t="e">
        <f>IF(Wedstrijden!#REF!="x","B1","")</f>
        <v>#REF!</v>
      </c>
      <c r="BO8" s="21" t="e">
        <f>IF(Wedstrijden!#REF!="x","BB","")</f>
        <v>#REF!</v>
      </c>
      <c r="BP8" s="21" t="e">
        <f>IF(Wedstrijden!#REF!="x","B","")</f>
        <v>#REF!</v>
      </c>
      <c r="BQ8" s="21" t="e">
        <f>IF(Wedstrijden!#REF!="x","L1","")</f>
        <v>#REF!</v>
      </c>
      <c r="BR8" s="21" t="e">
        <f>IF(Wedstrijden!#REF!="x","L2","")</f>
        <v>#REF!</v>
      </c>
      <c r="BS8" s="21" t="e">
        <f>IF(Wedstrijden!#REF!="x","M1","")</f>
        <v>#REF!</v>
      </c>
      <c r="BT8" s="21" t="e">
        <f>IF(Wedstrijden!#REF!="x","M2","")</f>
        <v>#REF!</v>
      </c>
      <c r="BU8" s="21" t="e">
        <f>IF(Wedstrijden!#REF!="x","Z1","")</f>
        <v>#REF!</v>
      </c>
      <c r="BV8" s="21" t="e">
        <f>IF(Wedstrijden!#REF!="x","Z2","")</f>
        <v>#REF!</v>
      </c>
      <c r="BW8" s="21">
        <f>IF(COUNTA(Wedstrijden!#REF!)&lt;&gt;0,1,"")</f>
        <v>1</v>
      </c>
      <c r="BX8" s="21">
        <f t="shared" si="1"/>
        <v>1</v>
      </c>
      <c r="BY8" s="21" t="e">
        <f>IF(Wedstrijden!#REF!="x","BB","")</f>
        <v>#REF!</v>
      </c>
      <c r="BZ8" s="21" t="e">
        <f>IF(Wedstrijden!#REF!="x","B","")</f>
        <v>#REF!</v>
      </c>
      <c r="CA8" s="21" t="e">
        <f>IF(Wedstrijden!#REF!="x","L1","")</f>
        <v>#REF!</v>
      </c>
      <c r="CB8" s="21" t="e">
        <f>IF(Wedstrijden!#REF!="x","L2","")</f>
        <v>#REF!</v>
      </c>
      <c r="CC8" s="21" t="e">
        <f>IF(Wedstrijden!#REF!="x","M1","")</f>
        <v>#REF!</v>
      </c>
      <c r="CD8" s="21" t="e">
        <f>IF(Wedstrijden!#REF!="x","M2","")</f>
        <v>#REF!</v>
      </c>
      <c r="CE8" s="21" t="e">
        <f>IF(Wedstrijden!#REF!="x","Z1","")</f>
        <v>#REF!</v>
      </c>
      <c r="CF8" s="21" t="e">
        <f>IF(Wedstrijden!#REF!="x","Z2","")</f>
        <v>#REF!</v>
      </c>
      <c r="CG8" s="21" t="e">
        <f>IF(Wedstrijden!#REF!="x","ZZL","")</f>
        <v>#REF!</v>
      </c>
      <c r="CL8" s="21">
        <f>IF(COUNTA(Wedstrijden!#REF!)&lt;&gt;0,2,"")</f>
        <v>2</v>
      </c>
      <c r="CM8" s="21">
        <f t="shared" si="2"/>
        <v>2</v>
      </c>
      <c r="CN8" s="21" t="e">
        <f>IF(Wedstrijden!#REF!="x","AA","")</f>
        <v>#REF!</v>
      </c>
      <c r="CO8" s="21" t="e">
        <f>IF(Wedstrijden!#REF!="x","A","")</f>
        <v>#REF!</v>
      </c>
      <c r="CP8" s="21" t="e">
        <f>IF(Wedstrijden!#REF!="x","BB","")</f>
        <v>#REF!</v>
      </c>
      <c r="CQ8" s="21" t="e">
        <f>IF(Wedstrijden!#REF!="x","B","")</f>
        <v>#REF!</v>
      </c>
      <c r="CR8" s="21" t="e">
        <f>IF(Wedstrijden!#REF!="x","L","")</f>
        <v>#REF!</v>
      </c>
      <c r="CS8" s="21" t="e">
        <f>IF(Wedstrijden!#REF!="x","M","")</f>
        <v>#REF!</v>
      </c>
      <c r="CT8" s="21" t="e">
        <f>IF(Wedstrijden!#REF!="x","Z","")</f>
        <v>#REF!</v>
      </c>
      <c r="CU8" s="21" t="e">
        <f>IF(Wedstrijden!#REF!="x","ZZ","")</f>
        <v>#REF!</v>
      </c>
      <c r="CV8" s="21">
        <f>IF(COUNTA(Wedstrijden!#REF!)&lt;&gt;0,2,"")</f>
        <v>2</v>
      </c>
      <c r="CW8" s="21">
        <f t="shared" si="3"/>
        <v>1</v>
      </c>
      <c r="CX8" s="21" t="e">
        <f>IF(Wedstrijden!#REF!="x","BB","")</f>
        <v>#REF!</v>
      </c>
      <c r="CY8" s="21" t="e">
        <f>IF(Wedstrijden!#REF!="x","B","")</f>
        <v>#REF!</v>
      </c>
      <c r="CZ8" s="21" t="e">
        <f>IF(Wedstrijden!#REF!="x","L","")</f>
        <v>#REF!</v>
      </c>
      <c r="DA8" s="21" t="e">
        <f>IF(Wedstrijden!#REF!="x","M","")</f>
        <v>#REF!</v>
      </c>
      <c r="DB8" s="21" t="e">
        <f>IF(Wedstrijden!#REF!="x","Z","")</f>
        <v>#REF!</v>
      </c>
      <c r="DC8" s="21" t="e">
        <f>IF(Wedstrijden!#REF!="x","ZZ","")</f>
        <v>#REF!</v>
      </c>
      <c r="DD8" s="21" t="e">
        <f>IF(Wedstrijden!#REF!="x","1.40","")</f>
        <v>#REF!</v>
      </c>
      <c r="DE8" s="21">
        <f>IF(COUNTA(Wedstrijden!#REF!)&lt;&gt;0,6,"")</f>
        <v>6</v>
      </c>
      <c r="DF8" s="21">
        <f t="shared" si="4"/>
        <v>2</v>
      </c>
      <c r="DG8" s="21" t="e">
        <f>IF(Wedstrijden!#REF!="x","L","")</f>
        <v>#REF!</v>
      </c>
      <c r="DH8" s="21" t="e">
        <f>IF(Wedstrijden!#REF!="x","M","")</f>
        <v>#REF!</v>
      </c>
      <c r="DI8" s="21" t="e">
        <f>IF(Wedstrijden!#REF!="x","Z","")</f>
        <v>#REF!</v>
      </c>
      <c r="DJ8" s="21" t="e">
        <f>IF(Wedstrijden!#REF!="x","Z","")</f>
        <v>#REF!</v>
      </c>
      <c r="DK8" s="21">
        <f>IF(COUNTA(Wedstrijden!#REF!)&lt;&gt;0,6,"")</f>
        <v>6</v>
      </c>
      <c r="DL8" s="21">
        <f t="shared" si="5"/>
        <v>1</v>
      </c>
      <c r="DM8" s="21" t="e">
        <f>IF(Wedstrijden!#REF!="x","L","")</f>
        <v>#REF!</v>
      </c>
      <c r="DN8" s="21" t="e">
        <f>IF(Wedstrijden!#REF!="x","M","")</f>
        <v>#REF!</v>
      </c>
      <c r="DO8" s="21" t="e">
        <f>IF(Wedstrijden!#REF!="x","Z","")</f>
        <v>#REF!</v>
      </c>
      <c r="DP8" s="21" t="e">
        <f>IF(Wedstrijden!#REF!="x","Z","")</f>
        <v>#REF!</v>
      </c>
    </row>
    <row r="9" spans="1:120" ht="14.4" x14ac:dyDescent="0.3">
      <c r="A9" s="23" t="e">
        <f>Wedstrijden!#REF!</f>
        <v>#REF!</v>
      </c>
      <c r="B9" s="21" t="str">
        <f>IFERROR(VLOOKUP(Wedstrijden!#REF!,Wedstrijdlocaties!$B$2:$E$600,2,FALSE),"")</f>
        <v/>
      </c>
      <c r="C9" s="21" t="e">
        <f>Wedstrijden!#REF!</f>
        <v>#REF!</v>
      </c>
      <c r="D9" s="21" t="str">
        <f>IFERROR(VLOOKUP(Wedstrijden!#REF!,Organisaties!$B$2:$C$500,2,FALSE),"")</f>
        <v/>
      </c>
      <c r="E9" s="21" t="str">
        <f>IFERROR(VLOOKUP(Wedstrijden!#REF!,Organisaties!$B$2:$G$500,5,FALSE),"")</f>
        <v/>
      </c>
      <c r="F9" s="21" t="e">
        <f>IF(Wedstrijden!#REF!&lt;&gt;"",Wedstrijden!#REF!,"")</f>
        <v>#REF!</v>
      </c>
      <c r="G9" s="21" t="e">
        <f>IF(Wedstrijden!#REF!="Indoor",1,0)</f>
        <v>#REF!</v>
      </c>
      <c r="H9" s="21" t="e">
        <f>Wedstrijden!#REF!</f>
        <v>#REF!</v>
      </c>
      <c r="I9" s="21" t="e">
        <f>IF(Wedstrijden!#REF!="Nee",0,IF(Wedstrijden!#REF!="Ja",1,""))</f>
        <v>#REF!</v>
      </c>
      <c r="J9" s="21" t="e">
        <f>IF(Wedstrijden!#REF!&lt;&gt;"",Wedstrijden!#REF!,"")</f>
        <v>#REF!</v>
      </c>
      <c r="BJ9" s="21">
        <f>IF(COUNTA(Wedstrijden!#REF!)&lt;&gt;0,1,"")</f>
        <v>1</v>
      </c>
      <c r="BK9" s="21">
        <f t="shared" si="0"/>
        <v>2</v>
      </c>
      <c r="BL9" s="21" t="e">
        <f>IF(Wedstrijden!#REF!="x","AA","")</f>
        <v>#REF!</v>
      </c>
      <c r="BM9" s="21" t="e">
        <f>IF(Wedstrijden!#REF!="x","A","")</f>
        <v>#REF!</v>
      </c>
      <c r="BN9" s="21" t="e">
        <f>IF(Wedstrijden!#REF!="x","B1","")</f>
        <v>#REF!</v>
      </c>
      <c r="BO9" s="21" t="e">
        <f>IF(Wedstrijden!#REF!="x","BB","")</f>
        <v>#REF!</v>
      </c>
      <c r="BP9" s="21" t="e">
        <f>IF(Wedstrijden!#REF!="x","B","")</f>
        <v>#REF!</v>
      </c>
      <c r="BQ9" s="21" t="e">
        <f>IF(Wedstrijden!#REF!="x","L1","")</f>
        <v>#REF!</v>
      </c>
      <c r="BR9" s="21" t="e">
        <f>IF(Wedstrijden!#REF!="x","L2","")</f>
        <v>#REF!</v>
      </c>
      <c r="BS9" s="21" t="e">
        <f>IF(Wedstrijden!#REF!="x","M1","")</f>
        <v>#REF!</v>
      </c>
      <c r="BT9" s="21" t="e">
        <f>IF(Wedstrijden!#REF!="x","M2","")</f>
        <v>#REF!</v>
      </c>
      <c r="BU9" s="21" t="e">
        <f>IF(Wedstrijden!#REF!="x","Z1","")</f>
        <v>#REF!</v>
      </c>
      <c r="BV9" s="21" t="e">
        <f>IF(Wedstrijden!#REF!="x","Z2","")</f>
        <v>#REF!</v>
      </c>
      <c r="BW9" s="21">
        <f>IF(COUNTA(Wedstrijden!#REF!)&lt;&gt;0,1,"")</f>
        <v>1</v>
      </c>
      <c r="BX9" s="21">
        <f t="shared" si="1"/>
        <v>1</v>
      </c>
      <c r="BY9" s="21" t="e">
        <f>IF(Wedstrijden!#REF!="x","BB","")</f>
        <v>#REF!</v>
      </c>
      <c r="BZ9" s="21" t="e">
        <f>IF(Wedstrijden!#REF!="x","B","")</f>
        <v>#REF!</v>
      </c>
      <c r="CA9" s="21" t="e">
        <f>IF(Wedstrijden!#REF!="x","L1","")</f>
        <v>#REF!</v>
      </c>
      <c r="CB9" s="21" t="e">
        <f>IF(Wedstrijden!#REF!="x","L2","")</f>
        <v>#REF!</v>
      </c>
      <c r="CC9" s="21" t="e">
        <f>IF(Wedstrijden!#REF!="x","M1","")</f>
        <v>#REF!</v>
      </c>
      <c r="CD9" s="21" t="e">
        <f>IF(Wedstrijden!#REF!="x","M2","")</f>
        <v>#REF!</v>
      </c>
      <c r="CE9" s="21" t="e">
        <f>IF(Wedstrijden!#REF!="x","Z1","")</f>
        <v>#REF!</v>
      </c>
      <c r="CF9" s="21" t="e">
        <f>IF(Wedstrijden!#REF!="x","Z2","")</f>
        <v>#REF!</v>
      </c>
      <c r="CG9" s="21" t="e">
        <f>IF(Wedstrijden!#REF!="x","ZZL","")</f>
        <v>#REF!</v>
      </c>
      <c r="CL9" s="21">
        <f>IF(COUNTA(Wedstrijden!#REF!)&lt;&gt;0,2,"")</f>
        <v>2</v>
      </c>
      <c r="CM9" s="21">
        <f t="shared" si="2"/>
        <v>2</v>
      </c>
      <c r="CN9" s="21" t="e">
        <f>IF(Wedstrijden!#REF!="x","AA","")</f>
        <v>#REF!</v>
      </c>
      <c r="CO9" s="21" t="e">
        <f>IF(Wedstrijden!#REF!="x","A","")</f>
        <v>#REF!</v>
      </c>
      <c r="CP9" s="21" t="e">
        <f>IF(Wedstrijden!#REF!="x","BB","")</f>
        <v>#REF!</v>
      </c>
      <c r="CQ9" s="21" t="e">
        <f>IF(Wedstrijden!#REF!="x","B","")</f>
        <v>#REF!</v>
      </c>
      <c r="CR9" s="21" t="e">
        <f>IF(Wedstrijden!#REF!="x","L","")</f>
        <v>#REF!</v>
      </c>
      <c r="CS9" s="21" t="e">
        <f>IF(Wedstrijden!#REF!="x","M","")</f>
        <v>#REF!</v>
      </c>
      <c r="CT9" s="21" t="e">
        <f>IF(Wedstrijden!#REF!="x","Z","")</f>
        <v>#REF!</v>
      </c>
      <c r="CU9" s="21" t="e">
        <f>IF(Wedstrijden!#REF!="x","ZZ","")</f>
        <v>#REF!</v>
      </c>
      <c r="CV9" s="21">
        <f>IF(COUNTA(Wedstrijden!#REF!)&lt;&gt;0,2,"")</f>
        <v>2</v>
      </c>
      <c r="CW9" s="21">
        <f t="shared" si="3"/>
        <v>1</v>
      </c>
      <c r="CX9" s="21" t="e">
        <f>IF(Wedstrijden!#REF!="x","BB","")</f>
        <v>#REF!</v>
      </c>
      <c r="CY9" s="21" t="e">
        <f>IF(Wedstrijden!#REF!="x","B","")</f>
        <v>#REF!</v>
      </c>
      <c r="CZ9" s="21" t="e">
        <f>IF(Wedstrijden!#REF!="x","L","")</f>
        <v>#REF!</v>
      </c>
      <c r="DA9" s="21" t="e">
        <f>IF(Wedstrijden!#REF!="x","M","")</f>
        <v>#REF!</v>
      </c>
      <c r="DB9" s="21" t="e">
        <f>IF(Wedstrijden!#REF!="x","Z","")</f>
        <v>#REF!</v>
      </c>
      <c r="DC9" s="21" t="e">
        <f>IF(Wedstrijden!#REF!="x","ZZ","")</f>
        <v>#REF!</v>
      </c>
      <c r="DD9" s="21" t="e">
        <f>IF(Wedstrijden!#REF!="x","1.40","")</f>
        <v>#REF!</v>
      </c>
      <c r="DE9" s="21">
        <f>IF(COUNTA(Wedstrijden!#REF!)&lt;&gt;0,6,"")</f>
        <v>6</v>
      </c>
      <c r="DF9" s="21">
        <f t="shared" si="4"/>
        <v>2</v>
      </c>
      <c r="DG9" s="21" t="e">
        <f>IF(Wedstrijden!#REF!="x","L","")</f>
        <v>#REF!</v>
      </c>
      <c r="DH9" s="21" t="e">
        <f>IF(Wedstrijden!#REF!="x","M","")</f>
        <v>#REF!</v>
      </c>
      <c r="DI9" s="21" t="e">
        <f>IF(Wedstrijden!#REF!="x","Z","")</f>
        <v>#REF!</v>
      </c>
      <c r="DJ9" s="21" t="e">
        <f>IF(Wedstrijden!#REF!="x","Z","")</f>
        <v>#REF!</v>
      </c>
      <c r="DK9" s="21">
        <f>IF(COUNTA(Wedstrijden!#REF!)&lt;&gt;0,6,"")</f>
        <v>6</v>
      </c>
      <c r="DL9" s="21">
        <f t="shared" si="5"/>
        <v>1</v>
      </c>
      <c r="DM9" s="21" t="e">
        <f>IF(Wedstrijden!#REF!="x","L","")</f>
        <v>#REF!</v>
      </c>
      <c r="DN9" s="21" t="e">
        <f>IF(Wedstrijden!#REF!="x","M","")</f>
        <v>#REF!</v>
      </c>
      <c r="DO9" s="21" t="e">
        <f>IF(Wedstrijden!#REF!="x","Z","")</f>
        <v>#REF!</v>
      </c>
      <c r="DP9" s="21" t="e">
        <f>IF(Wedstrijden!#REF!="x","Z","")</f>
        <v>#REF!</v>
      </c>
    </row>
    <row r="10" spans="1:120" ht="14.4" x14ac:dyDescent="0.3">
      <c r="A10" s="23" t="e">
        <f>Wedstrijden!#REF!</f>
        <v>#REF!</v>
      </c>
      <c r="B10" s="21" t="str">
        <f>IFERROR(VLOOKUP(Wedstrijden!#REF!,Wedstrijdlocaties!$B$2:$E$600,2,FALSE),"")</f>
        <v/>
      </c>
      <c r="C10" s="21" t="e">
        <f>Wedstrijden!#REF!</f>
        <v>#REF!</v>
      </c>
      <c r="D10" s="21" t="str">
        <f>IFERROR(VLOOKUP(Wedstrijden!#REF!,Organisaties!$B$2:$C$500,2,FALSE),"")</f>
        <v/>
      </c>
      <c r="E10" s="21" t="str">
        <f>IFERROR(VLOOKUP(Wedstrijden!#REF!,Organisaties!$B$2:$G$500,5,FALSE),"")</f>
        <v/>
      </c>
      <c r="F10" s="21" t="e">
        <f>IF(Wedstrijden!#REF!&lt;&gt;"",Wedstrijden!#REF!,"")</f>
        <v>#REF!</v>
      </c>
      <c r="G10" s="21" t="e">
        <f>IF(Wedstrijden!#REF!="Indoor",1,0)</f>
        <v>#REF!</v>
      </c>
      <c r="H10" s="21" t="e">
        <f>Wedstrijden!#REF!</f>
        <v>#REF!</v>
      </c>
      <c r="I10" s="21" t="e">
        <f>IF(Wedstrijden!#REF!="Nee",0,IF(Wedstrijden!#REF!="Ja",1,""))</f>
        <v>#REF!</v>
      </c>
      <c r="J10" s="21" t="e">
        <f>IF(Wedstrijden!#REF!&lt;&gt;"",Wedstrijden!#REF!,"")</f>
        <v>#REF!</v>
      </c>
      <c r="BJ10" s="21">
        <f>IF(COUNTA(Wedstrijden!#REF!)&lt;&gt;0,1,"")</f>
        <v>1</v>
      </c>
      <c r="BK10" s="21">
        <f t="shared" si="0"/>
        <v>2</v>
      </c>
      <c r="BL10" s="21" t="e">
        <f>IF(Wedstrijden!#REF!="x","AA","")</f>
        <v>#REF!</v>
      </c>
      <c r="BM10" s="21" t="e">
        <f>IF(Wedstrijden!#REF!="x","A","")</f>
        <v>#REF!</v>
      </c>
      <c r="BN10" s="21" t="e">
        <f>IF(Wedstrijden!#REF!="x","B1","")</f>
        <v>#REF!</v>
      </c>
      <c r="BO10" s="21" t="e">
        <f>IF(Wedstrijden!#REF!="x","BB","")</f>
        <v>#REF!</v>
      </c>
      <c r="BP10" s="21" t="e">
        <f>IF(Wedstrijden!#REF!="x","B","")</f>
        <v>#REF!</v>
      </c>
      <c r="BQ10" s="21" t="e">
        <f>IF(Wedstrijden!#REF!="x","L1","")</f>
        <v>#REF!</v>
      </c>
      <c r="BR10" s="21" t="e">
        <f>IF(Wedstrijden!#REF!="x","L2","")</f>
        <v>#REF!</v>
      </c>
      <c r="BS10" s="21" t="e">
        <f>IF(Wedstrijden!#REF!="x","M1","")</f>
        <v>#REF!</v>
      </c>
      <c r="BT10" s="21" t="e">
        <f>IF(Wedstrijden!#REF!="x","M2","")</f>
        <v>#REF!</v>
      </c>
      <c r="BU10" s="21" t="e">
        <f>IF(Wedstrijden!#REF!="x","Z1","")</f>
        <v>#REF!</v>
      </c>
      <c r="BV10" s="21" t="e">
        <f>IF(Wedstrijden!#REF!="x","Z2","")</f>
        <v>#REF!</v>
      </c>
      <c r="BW10" s="21">
        <f>IF(COUNTA(Wedstrijden!#REF!)&lt;&gt;0,1,"")</f>
        <v>1</v>
      </c>
      <c r="BX10" s="21">
        <f t="shared" si="1"/>
        <v>1</v>
      </c>
      <c r="BY10" s="21" t="e">
        <f>IF(Wedstrijden!#REF!="x","BB","")</f>
        <v>#REF!</v>
      </c>
      <c r="BZ10" s="21" t="e">
        <f>IF(Wedstrijden!#REF!="x","B","")</f>
        <v>#REF!</v>
      </c>
      <c r="CA10" s="21" t="e">
        <f>IF(Wedstrijden!#REF!="x","L1","")</f>
        <v>#REF!</v>
      </c>
      <c r="CB10" s="21" t="e">
        <f>IF(Wedstrijden!#REF!="x","L2","")</f>
        <v>#REF!</v>
      </c>
      <c r="CC10" s="21" t="e">
        <f>IF(Wedstrijden!#REF!="x","M1","")</f>
        <v>#REF!</v>
      </c>
      <c r="CD10" s="21" t="e">
        <f>IF(Wedstrijden!#REF!="x","M2","")</f>
        <v>#REF!</v>
      </c>
      <c r="CE10" s="21" t="e">
        <f>IF(Wedstrijden!#REF!="x","Z1","")</f>
        <v>#REF!</v>
      </c>
      <c r="CF10" s="21" t="e">
        <f>IF(Wedstrijden!#REF!="x","Z2","")</f>
        <v>#REF!</v>
      </c>
      <c r="CG10" s="21" t="e">
        <f>IF(Wedstrijden!#REF!="x","ZZL","")</f>
        <v>#REF!</v>
      </c>
      <c r="CL10" s="21">
        <f>IF(COUNTA(Wedstrijden!#REF!)&lt;&gt;0,2,"")</f>
        <v>2</v>
      </c>
      <c r="CM10" s="21">
        <f t="shared" si="2"/>
        <v>2</v>
      </c>
      <c r="CN10" s="21" t="e">
        <f>IF(Wedstrijden!#REF!="x","AA","")</f>
        <v>#REF!</v>
      </c>
      <c r="CO10" s="21" t="e">
        <f>IF(Wedstrijden!#REF!="x","A","")</f>
        <v>#REF!</v>
      </c>
      <c r="CP10" s="21" t="e">
        <f>IF(Wedstrijden!#REF!="x","BB","")</f>
        <v>#REF!</v>
      </c>
      <c r="CQ10" s="21" t="e">
        <f>IF(Wedstrijden!#REF!="x","B","")</f>
        <v>#REF!</v>
      </c>
      <c r="CR10" s="21" t="e">
        <f>IF(Wedstrijden!#REF!="x","L","")</f>
        <v>#REF!</v>
      </c>
      <c r="CS10" s="21" t="e">
        <f>IF(Wedstrijden!#REF!="x","M","")</f>
        <v>#REF!</v>
      </c>
      <c r="CT10" s="21" t="e">
        <f>IF(Wedstrijden!#REF!="x","Z","")</f>
        <v>#REF!</v>
      </c>
      <c r="CU10" s="21" t="e">
        <f>IF(Wedstrijden!#REF!="x","ZZ","")</f>
        <v>#REF!</v>
      </c>
      <c r="CV10" s="21">
        <f>IF(COUNTA(Wedstrijden!#REF!)&lt;&gt;0,2,"")</f>
        <v>2</v>
      </c>
      <c r="CW10" s="21">
        <f t="shared" si="3"/>
        <v>1</v>
      </c>
      <c r="CX10" s="21" t="e">
        <f>IF(Wedstrijden!#REF!="x","BB","")</f>
        <v>#REF!</v>
      </c>
      <c r="CY10" s="21" t="e">
        <f>IF(Wedstrijden!#REF!="x","B","")</f>
        <v>#REF!</v>
      </c>
      <c r="CZ10" s="21" t="e">
        <f>IF(Wedstrijden!#REF!="x","L","")</f>
        <v>#REF!</v>
      </c>
      <c r="DA10" s="21" t="e">
        <f>IF(Wedstrijden!#REF!="x","M","")</f>
        <v>#REF!</v>
      </c>
      <c r="DB10" s="21" t="e">
        <f>IF(Wedstrijden!#REF!="x","Z","")</f>
        <v>#REF!</v>
      </c>
      <c r="DC10" s="21" t="e">
        <f>IF(Wedstrijden!#REF!="x","ZZ","")</f>
        <v>#REF!</v>
      </c>
      <c r="DD10" s="21" t="e">
        <f>IF(Wedstrijden!#REF!="x","1.40","")</f>
        <v>#REF!</v>
      </c>
      <c r="DE10" s="21">
        <f>IF(COUNTA(Wedstrijden!#REF!)&lt;&gt;0,6,"")</f>
        <v>6</v>
      </c>
      <c r="DF10" s="21">
        <f t="shared" si="4"/>
        <v>2</v>
      </c>
      <c r="DG10" s="21" t="e">
        <f>IF(Wedstrijden!#REF!="x","L","")</f>
        <v>#REF!</v>
      </c>
      <c r="DH10" s="21" t="e">
        <f>IF(Wedstrijden!#REF!="x","M","")</f>
        <v>#REF!</v>
      </c>
      <c r="DI10" s="21" t="e">
        <f>IF(Wedstrijden!#REF!="x","Z","")</f>
        <v>#REF!</v>
      </c>
      <c r="DJ10" s="21" t="e">
        <f>IF(Wedstrijden!#REF!="x","Z","")</f>
        <v>#REF!</v>
      </c>
      <c r="DK10" s="21">
        <f>IF(COUNTA(Wedstrijden!#REF!)&lt;&gt;0,6,"")</f>
        <v>6</v>
      </c>
      <c r="DL10" s="21">
        <f t="shared" si="5"/>
        <v>1</v>
      </c>
      <c r="DM10" s="21" t="e">
        <f>IF(Wedstrijden!#REF!="x","L","")</f>
        <v>#REF!</v>
      </c>
      <c r="DN10" s="21" t="e">
        <f>IF(Wedstrijden!#REF!="x","M","")</f>
        <v>#REF!</v>
      </c>
      <c r="DO10" s="21" t="e">
        <f>IF(Wedstrijden!#REF!="x","Z","")</f>
        <v>#REF!</v>
      </c>
      <c r="DP10" s="21" t="e">
        <f>IF(Wedstrijden!#REF!="x","Z","")</f>
        <v>#REF!</v>
      </c>
    </row>
    <row r="11" spans="1:120" ht="14.4" x14ac:dyDescent="0.3">
      <c r="A11" s="23" t="e">
        <f>Wedstrijden!#REF!</f>
        <v>#REF!</v>
      </c>
      <c r="B11" s="21" t="str">
        <f>IFERROR(VLOOKUP(Wedstrijden!#REF!,Wedstrijdlocaties!$B$2:$E$600,2,FALSE),"")</f>
        <v/>
      </c>
      <c r="C11" s="21" t="e">
        <f>Wedstrijden!#REF!</f>
        <v>#REF!</v>
      </c>
      <c r="D11" s="21" t="str">
        <f>IFERROR(VLOOKUP(Wedstrijden!#REF!,Organisaties!$B$2:$C$500,2,FALSE),"")</f>
        <v/>
      </c>
      <c r="E11" s="21" t="str">
        <f>IFERROR(VLOOKUP(Wedstrijden!#REF!,Organisaties!$B$2:$G$500,5,FALSE),"")</f>
        <v/>
      </c>
      <c r="F11" s="21" t="e">
        <f>IF(Wedstrijden!#REF!&lt;&gt;"",Wedstrijden!#REF!,"")</f>
        <v>#REF!</v>
      </c>
      <c r="G11" s="21" t="e">
        <f>IF(Wedstrijden!#REF!="Indoor",1,0)</f>
        <v>#REF!</v>
      </c>
      <c r="H11" s="21" t="e">
        <f>Wedstrijden!#REF!</f>
        <v>#REF!</v>
      </c>
      <c r="I11" s="21" t="e">
        <f>IF(Wedstrijden!#REF!="Nee",0,IF(Wedstrijden!#REF!="Ja",1,""))</f>
        <v>#REF!</v>
      </c>
      <c r="J11" s="21" t="e">
        <f>IF(Wedstrijden!#REF!&lt;&gt;"",Wedstrijden!#REF!,"")</f>
        <v>#REF!</v>
      </c>
      <c r="BJ11" s="21">
        <f>IF(COUNTA(Wedstrijden!#REF!)&lt;&gt;0,1,"")</f>
        <v>1</v>
      </c>
      <c r="BK11" s="21">
        <f t="shared" si="0"/>
        <v>2</v>
      </c>
      <c r="BL11" s="21" t="e">
        <f>IF(Wedstrijden!#REF!="x","AA","")</f>
        <v>#REF!</v>
      </c>
      <c r="BM11" s="21" t="e">
        <f>IF(Wedstrijden!#REF!="x","A","")</f>
        <v>#REF!</v>
      </c>
      <c r="BN11" s="21" t="e">
        <f>IF(Wedstrijden!#REF!="x","B1","")</f>
        <v>#REF!</v>
      </c>
      <c r="BO11" s="21" t="e">
        <f>IF(Wedstrijden!#REF!="x","BB","")</f>
        <v>#REF!</v>
      </c>
      <c r="BP11" s="21" t="e">
        <f>IF(Wedstrijden!#REF!="x","B","")</f>
        <v>#REF!</v>
      </c>
      <c r="BQ11" s="21" t="e">
        <f>IF(Wedstrijden!#REF!="x","L1","")</f>
        <v>#REF!</v>
      </c>
      <c r="BR11" s="21" t="e">
        <f>IF(Wedstrijden!#REF!="x","L2","")</f>
        <v>#REF!</v>
      </c>
      <c r="BS11" s="21" t="e">
        <f>IF(Wedstrijden!#REF!="x","M1","")</f>
        <v>#REF!</v>
      </c>
      <c r="BT11" s="21" t="e">
        <f>IF(Wedstrijden!#REF!="x","M2","")</f>
        <v>#REF!</v>
      </c>
      <c r="BU11" s="21" t="e">
        <f>IF(Wedstrijden!#REF!="x","Z1","")</f>
        <v>#REF!</v>
      </c>
      <c r="BV11" s="21" t="e">
        <f>IF(Wedstrijden!#REF!="x","Z2","")</f>
        <v>#REF!</v>
      </c>
      <c r="BW11" s="21">
        <f>IF(COUNTA(Wedstrijden!#REF!)&lt;&gt;0,1,"")</f>
        <v>1</v>
      </c>
      <c r="BX11" s="21">
        <f t="shared" si="1"/>
        <v>1</v>
      </c>
      <c r="BY11" s="21" t="e">
        <f>IF(Wedstrijden!#REF!="x","BB","")</f>
        <v>#REF!</v>
      </c>
      <c r="BZ11" s="21" t="e">
        <f>IF(Wedstrijden!#REF!="x","B","")</f>
        <v>#REF!</v>
      </c>
      <c r="CA11" s="21" t="e">
        <f>IF(Wedstrijden!#REF!="x","L1","")</f>
        <v>#REF!</v>
      </c>
      <c r="CB11" s="21" t="e">
        <f>IF(Wedstrijden!#REF!="x","L2","")</f>
        <v>#REF!</v>
      </c>
      <c r="CC11" s="21" t="e">
        <f>IF(Wedstrijden!#REF!="x","M1","")</f>
        <v>#REF!</v>
      </c>
      <c r="CD11" s="21" t="e">
        <f>IF(Wedstrijden!#REF!="x","M2","")</f>
        <v>#REF!</v>
      </c>
      <c r="CE11" s="21" t="e">
        <f>IF(Wedstrijden!#REF!="x","Z1","")</f>
        <v>#REF!</v>
      </c>
      <c r="CF11" s="21" t="e">
        <f>IF(Wedstrijden!#REF!="x","Z2","")</f>
        <v>#REF!</v>
      </c>
      <c r="CG11" s="21" t="e">
        <f>IF(Wedstrijden!#REF!="x","ZZL","")</f>
        <v>#REF!</v>
      </c>
      <c r="CL11" s="21">
        <f>IF(COUNTA(Wedstrijden!#REF!)&lt;&gt;0,2,"")</f>
        <v>2</v>
      </c>
      <c r="CM11" s="21">
        <f t="shared" si="2"/>
        <v>2</v>
      </c>
      <c r="CN11" s="21" t="e">
        <f>IF(Wedstrijden!#REF!="x","AA","")</f>
        <v>#REF!</v>
      </c>
      <c r="CO11" s="21" t="e">
        <f>IF(Wedstrijden!#REF!="x","A","")</f>
        <v>#REF!</v>
      </c>
      <c r="CP11" s="21" t="e">
        <f>IF(Wedstrijden!#REF!="x","BB","")</f>
        <v>#REF!</v>
      </c>
      <c r="CQ11" s="21" t="e">
        <f>IF(Wedstrijden!#REF!="x","B","")</f>
        <v>#REF!</v>
      </c>
      <c r="CR11" s="21" t="e">
        <f>IF(Wedstrijden!#REF!="x","L","")</f>
        <v>#REF!</v>
      </c>
      <c r="CS11" s="21" t="e">
        <f>IF(Wedstrijden!#REF!="x","M","")</f>
        <v>#REF!</v>
      </c>
      <c r="CT11" s="21" t="e">
        <f>IF(Wedstrijden!#REF!="x","Z","")</f>
        <v>#REF!</v>
      </c>
      <c r="CU11" s="21" t="e">
        <f>IF(Wedstrijden!#REF!="x","ZZ","")</f>
        <v>#REF!</v>
      </c>
      <c r="CV11" s="21">
        <f>IF(COUNTA(Wedstrijden!#REF!)&lt;&gt;0,2,"")</f>
        <v>2</v>
      </c>
      <c r="CW11" s="21">
        <f t="shared" si="3"/>
        <v>1</v>
      </c>
      <c r="CX11" s="21" t="e">
        <f>IF(Wedstrijden!#REF!="x","BB","")</f>
        <v>#REF!</v>
      </c>
      <c r="CY11" s="21" t="e">
        <f>IF(Wedstrijden!#REF!="x","B","")</f>
        <v>#REF!</v>
      </c>
      <c r="CZ11" s="21" t="e">
        <f>IF(Wedstrijden!#REF!="x","L","")</f>
        <v>#REF!</v>
      </c>
      <c r="DA11" s="21" t="e">
        <f>IF(Wedstrijden!#REF!="x","M","")</f>
        <v>#REF!</v>
      </c>
      <c r="DB11" s="21" t="e">
        <f>IF(Wedstrijden!#REF!="x","Z","")</f>
        <v>#REF!</v>
      </c>
      <c r="DC11" s="21" t="e">
        <f>IF(Wedstrijden!#REF!="x","ZZ","")</f>
        <v>#REF!</v>
      </c>
      <c r="DD11" s="21" t="e">
        <f>IF(Wedstrijden!#REF!="x","1.40","")</f>
        <v>#REF!</v>
      </c>
      <c r="DE11" s="21">
        <f>IF(COUNTA(Wedstrijden!#REF!)&lt;&gt;0,6,"")</f>
        <v>6</v>
      </c>
      <c r="DF11" s="21">
        <f t="shared" si="4"/>
        <v>2</v>
      </c>
      <c r="DG11" s="21" t="e">
        <f>IF(Wedstrijden!#REF!="x","L","")</f>
        <v>#REF!</v>
      </c>
      <c r="DH11" s="21" t="e">
        <f>IF(Wedstrijden!#REF!="x","M","")</f>
        <v>#REF!</v>
      </c>
      <c r="DI11" s="21" t="e">
        <f>IF(Wedstrijden!#REF!="x","Z","")</f>
        <v>#REF!</v>
      </c>
      <c r="DJ11" s="21" t="e">
        <f>IF(Wedstrijden!#REF!="x","Z","")</f>
        <v>#REF!</v>
      </c>
      <c r="DK11" s="21">
        <f>IF(COUNTA(Wedstrijden!#REF!)&lt;&gt;0,6,"")</f>
        <v>6</v>
      </c>
      <c r="DL11" s="21">
        <f t="shared" si="5"/>
        <v>1</v>
      </c>
      <c r="DM11" s="21" t="e">
        <f>IF(Wedstrijden!#REF!="x","L","")</f>
        <v>#REF!</v>
      </c>
      <c r="DN11" s="21" t="e">
        <f>IF(Wedstrijden!#REF!="x","M","")</f>
        <v>#REF!</v>
      </c>
      <c r="DO11" s="21" t="e">
        <f>IF(Wedstrijden!#REF!="x","Z","")</f>
        <v>#REF!</v>
      </c>
      <c r="DP11" s="21" t="e">
        <f>IF(Wedstrijden!#REF!="x","Z","")</f>
        <v>#REF!</v>
      </c>
    </row>
    <row r="12" spans="1:120" ht="14.4" x14ac:dyDescent="0.3">
      <c r="A12" s="23" t="e">
        <f>Wedstrijden!#REF!</f>
        <v>#REF!</v>
      </c>
      <c r="B12" s="21" t="str">
        <f>IFERROR(VLOOKUP(Wedstrijden!#REF!,Wedstrijdlocaties!$B$2:$E$600,2,FALSE),"")</f>
        <v/>
      </c>
      <c r="C12" s="21" t="e">
        <f>Wedstrijden!#REF!</f>
        <v>#REF!</v>
      </c>
      <c r="D12" s="21" t="str">
        <f>IFERROR(VLOOKUP(Wedstrijden!#REF!,Organisaties!$B$2:$C$500,2,FALSE),"")</f>
        <v/>
      </c>
      <c r="E12" s="21" t="str">
        <f>IFERROR(VLOOKUP(Wedstrijden!#REF!,Organisaties!$B$2:$G$500,5,FALSE),"")</f>
        <v/>
      </c>
      <c r="F12" s="21" t="e">
        <f>IF(Wedstrijden!#REF!&lt;&gt;"",Wedstrijden!#REF!,"")</f>
        <v>#REF!</v>
      </c>
      <c r="G12" s="21" t="e">
        <f>IF(Wedstrijden!#REF!="Indoor",1,0)</f>
        <v>#REF!</v>
      </c>
      <c r="H12" s="21" t="e">
        <f>Wedstrijden!#REF!</f>
        <v>#REF!</v>
      </c>
      <c r="I12" s="21" t="e">
        <f>IF(Wedstrijden!#REF!="Nee",0,IF(Wedstrijden!#REF!="Ja",1,""))</f>
        <v>#REF!</v>
      </c>
      <c r="J12" s="21" t="e">
        <f>IF(Wedstrijden!#REF!&lt;&gt;"",Wedstrijden!#REF!,"")</f>
        <v>#REF!</v>
      </c>
      <c r="BJ12" s="21">
        <f>IF(COUNTA(Wedstrijden!#REF!)&lt;&gt;0,1,"")</f>
        <v>1</v>
      </c>
      <c r="BK12" s="21">
        <f t="shared" si="0"/>
        <v>2</v>
      </c>
      <c r="BL12" s="21" t="e">
        <f>IF(Wedstrijden!#REF!="x","AA","")</f>
        <v>#REF!</v>
      </c>
      <c r="BM12" s="21" t="e">
        <f>IF(Wedstrijden!#REF!="x","A","")</f>
        <v>#REF!</v>
      </c>
      <c r="BN12" s="21" t="e">
        <f>IF(Wedstrijden!#REF!="x","B1","")</f>
        <v>#REF!</v>
      </c>
      <c r="BO12" s="21" t="e">
        <f>IF(Wedstrijden!#REF!="x","BB","")</f>
        <v>#REF!</v>
      </c>
      <c r="BP12" s="21" t="e">
        <f>IF(Wedstrijden!#REF!="x","B","")</f>
        <v>#REF!</v>
      </c>
      <c r="BQ12" s="21" t="e">
        <f>IF(Wedstrijden!#REF!="x","L1","")</f>
        <v>#REF!</v>
      </c>
      <c r="BR12" s="21" t="e">
        <f>IF(Wedstrijden!#REF!="x","L2","")</f>
        <v>#REF!</v>
      </c>
      <c r="BS12" s="21" t="e">
        <f>IF(Wedstrijden!#REF!="x","M1","")</f>
        <v>#REF!</v>
      </c>
      <c r="BT12" s="21" t="e">
        <f>IF(Wedstrijden!#REF!="x","M2","")</f>
        <v>#REF!</v>
      </c>
      <c r="BU12" s="21" t="e">
        <f>IF(Wedstrijden!#REF!="x","Z1","")</f>
        <v>#REF!</v>
      </c>
      <c r="BV12" s="21" t="e">
        <f>IF(Wedstrijden!#REF!="x","Z2","")</f>
        <v>#REF!</v>
      </c>
      <c r="BW12" s="21">
        <f>IF(COUNTA(Wedstrijden!#REF!)&lt;&gt;0,1,"")</f>
        <v>1</v>
      </c>
      <c r="BX12" s="21">
        <f t="shared" si="1"/>
        <v>1</v>
      </c>
      <c r="BY12" s="21" t="e">
        <f>IF(Wedstrijden!#REF!="x","BB","")</f>
        <v>#REF!</v>
      </c>
      <c r="BZ12" s="21" t="e">
        <f>IF(Wedstrijden!#REF!="x","B","")</f>
        <v>#REF!</v>
      </c>
      <c r="CA12" s="21" t="e">
        <f>IF(Wedstrijden!#REF!="x","L1","")</f>
        <v>#REF!</v>
      </c>
      <c r="CB12" s="21" t="e">
        <f>IF(Wedstrijden!#REF!="x","L2","")</f>
        <v>#REF!</v>
      </c>
      <c r="CC12" s="21" t="e">
        <f>IF(Wedstrijden!#REF!="x","M1","")</f>
        <v>#REF!</v>
      </c>
      <c r="CD12" s="21" t="e">
        <f>IF(Wedstrijden!#REF!="x","M2","")</f>
        <v>#REF!</v>
      </c>
      <c r="CE12" s="21" t="e">
        <f>IF(Wedstrijden!#REF!="x","Z1","")</f>
        <v>#REF!</v>
      </c>
      <c r="CF12" s="21" t="e">
        <f>IF(Wedstrijden!#REF!="x","Z2","")</f>
        <v>#REF!</v>
      </c>
      <c r="CG12" s="21" t="e">
        <f>IF(Wedstrijden!#REF!="x","ZZL","")</f>
        <v>#REF!</v>
      </c>
      <c r="CL12" s="21">
        <f>IF(COUNTA(Wedstrijden!#REF!)&lt;&gt;0,2,"")</f>
        <v>2</v>
      </c>
      <c r="CM12" s="21">
        <f t="shared" si="2"/>
        <v>2</v>
      </c>
      <c r="CN12" s="21" t="e">
        <f>IF(Wedstrijden!#REF!="x","AA","")</f>
        <v>#REF!</v>
      </c>
      <c r="CO12" s="21" t="e">
        <f>IF(Wedstrijden!#REF!="x","A","")</f>
        <v>#REF!</v>
      </c>
      <c r="CP12" s="21" t="e">
        <f>IF(Wedstrijden!#REF!="x","BB","")</f>
        <v>#REF!</v>
      </c>
      <c r="CQ12" s="21" t="e">
        <f>IF(Wedstrijden!#REF!="x","B","")</f>
        <v>#REF!</v>
      </c>
      <c r="CR12" s="21" t="e">
        <f>IF(Wedstrijden!#REF!="x","L","")</f>
        <v>#REF!</v>
      </c>
      <c r="CS12" s="21" t="e">
        <f>IF(Wedstrijden!#REF!="x","M","")</f>
        <v>#REF!</v>
      </c>
      <c r="CT12" s="21" t="e">
        <f>IF(Wedstrijden!#REF!="x","Z","")</f>
        <v>#REF!</v>
      </c>
      <c r="CU12" s="21" t="e">
        <f>IF(Wedstrijden!#REF!="x","ZZ","")</f>
        <v>#REF!</v>
      </c>
      <c r="CV12" s="21">
        <f>IF(COUNTA(Wedstrijden!#REF!)&lt;&gt;0,2,"")</f>
        <v>2</v>
      </c>
      <c r="CW12" s="21">
        <f t="shared" si="3"/>
        <v>1</v>
      </c>
      <c r="CX12" s="21" t="e">
        <f>IF(Wedstrijden!#REF!="x","BB","")</f>
        <v>#REF!</v>
      </c>
      <c r="CY12" s="21" t="e">
        <f>IF(Wedstrijden!#REF!="x","B","")</f>
        <v>#REF!</v>
      </c>
      <c r="CZ12" s="21" t="e">
        <f>IF(Wedstrijden!#REF!="x","L","")</f>
        <v>#REF!</v>
      </c>
      <c r="DA12" s="21" t="e">
        <f>IF(Wedstrijden!#REF!="x","M","")</f>
        <v>#REF!</v>
      </c>
      <c r="DB12" s="21" t="e">
        <f>IF(Wedstrijden!#REF!="x","Z","")</f>
        <v>#REF!</v>
      </c>
      <c r="DC12" s="21" t="e">
        <f>IF(Wedstrijden!#REF!="x","ZZ","")</f>
        <v>#REF!</v>
      </c>
      <c r="DD12" s="21" t="e">
        <f>IF(Wedstrijden!#REF!="x","1.40","")</f>
        <v>#REF!</v>
      </c>
      <c r="DE12" s="21">
        <f>IF(COUNTA(Wedstrijden!#REF!)&lt;&gt;0,6,"")</f>
        <v>6</v>
      </c>
      <c r="DF12" s="21">
        <f t="shared" si="4"/>
        <v>2</v>
      </c>
      <c r="DG12" s="21" t="e">
        <f>IF(Wedstrijden!#REF!="x","L","")</f>
        <v>#REF!</v>
      </c>
      <c r="DH12" s="21" t="e">
        <f>IF(Wedstrijden!#REF!="x","M","")</f>
        <v>#REF!</v>
      </c>
      <c r="DI12" s="21" t="e">
        <f>IF(Wedstrijden!#REF!="x","Z","")</f>
        <v>#REF!</v>
      </c>
      <c r="DJ12" s="21" t="e">
        <f>IF(Wedstrijden!#REF!="x","Z","")</f>
        <v>#REF!</v>
      </c>
      <c r="DK12" s="21">
        <f>IF(COUNTA(Wedstrijden!#REF!)&lt;&gt;0,6,"")</f>
        <v>6</v>
      </c>
      <c r="DL12" s="21">
        <f t="shared" si="5"/>
        <v>1</v>
      </c>
      <c r="DM12" s="21" t="e">
        <f>IF(Wedstrijden!#REF!="x","L","")</f>
        <v>#REF!</v>
      </c>
      <c r="DN12" s="21" t="e">
        <f>IF(Wedstrijden!#REF!="x","M","")</f>
        <v>#REF!</v>
      </c>
      <c r="DO12" s="21" t="e">
        <f>IF(Wedstrijden!#REF!="x","Z","")</f>
        <v>#REF!</v>
      </c>
      <c r="DP12" s="21" t="e">
        <f>IF(Wedstrijden!#REF!="x","Z","")</f>
        <v>#REF!</v>
      </c>
    </row>
    <row r="13" spans="1:120" ht="14.4" x14ac:dyDescent="0.3">
      <c r="A13" s="23" t="e">
        <f>Wedstrijden!#REF!</f>
        <v>#REF!</v>
      </c>
      <c r="B13" s="21" t="str">
        <f>IFERROR(VLOOKUP(Wedstrijden!#REF!,Wedstrijdlocaties!$B$2:$E$600,2,FALSE),"")</f>
        <v/>
      </c>
      <c r="C13" s="21" t="e">
        <f>Wedstrijden!#REF!</f>
        <v>#REF!</v>
      </c>
      <c r="D13" s="21" t="str">
        <f>IFERROR(VLOOKUP(Wedstrijden!#REF!,Organisaties!$B$2:$C$500,2,FALSE),"")</f>
        <v/>
      </c>
      <c r="E13" s="21" t="str">
        <f>IFERROR(VLOOKUP(Wedstrijden!#REF!,Organisaties!$B$2:$G$500,5,FALSE),"")</f>
        <v/>
      </c>
      <c r="F13" s="21" t="e">
        <f>IF(Wedstrijden!#REF!&lt;&gt;"",Wedstrijden!#REF!,"")</f>
        <v>#REF!</v>
      </c>
      <c r="G13" s="21" t="e">
        <f>IF(Wedstrijden!#REF!="Indoor",1,0)</f>
        <v>#REF!</v>
      </c>
      <c r="H13" s="21" t="e">
        <f>Wedstrijden!#REF!</f>
        <v>#REF!</v>
      </c>
      <c r="I13" s="21" t="e">
        <f>IF(Wedstrijden!#REF!="Nee",0,IF(Wedstrijden!#REF!="Ja",1,""))</f>
        <v>#REF!</v>
      </c>
      <c r="J13" s="21" t="e">
        <f>IF(Wedstrijden!#REF!&lt;&gt;"",Wedstrijden!#REF!,"")</f>
        <v>#REF!</v>
      </c>
      <c r="BJ13" s="21">
        <f>IF(COUNTA(Wedstrijden!#REF!)&lt;&gt;0,1,"")</f>
        <v>1</v>
      </c>
      <c r="BK13" s="21">
        <f t="shared" si="0"/>
        <v>2</v>
      </c>
      <c r="BL13" s="21" t="e">
        <f>IF(Wedstrijden!#REF!="x","AA","")</f>
        <v>#REF!</v>
      </c>
      <c r="BM13" s="21" t="e">
        <f>IF(Wedstrijden!#REF!="x","A","")</f>
        <v>#REF!</v>
      </c>
      <c r="BN13" s="21" t="e">
        <f>IF(Wedstrijden!#REF!="x","B1","")</f>
        <v>#REF!</v>
      </c>
      <c r="BO13" s="21" t="e">
        <f>IF(Wedstrijden!#REF!="x","BB","")</f>
        <v>#REF!</v>
      </c>
      <c r="BP13" s="21" t="e">
        <f>IF(Wedstrijden!#REF!="x","B","")</f>
        <v>#REF!</v>
      </c>
      <c r="BQ13" s="21" t="e">
        <f>IF(Wedstrijden!#REF!="x","L1","")</f>
        <v>#REF!</v>
      </c>
      <c r="BR13" s="21" t="e">
        <f>IF(Wedstrijden!#REF!="x","L2","")</f>
        <v>#REF!</v>
      </c>
      <c r="BS13" s="21" t="e">
        <f>IF(Wedstrijden!#REF!="x","M1","")</f>
        <v>#REF!</v>
      </c>
      <c r="BT13" s="21" t="e">
        <f>IF(Wedstrijden!#REF!="x","M2","")</f>
        <v>#REF!</v>
      </c>
      <c r="BU13" s="21" t="e">
        <f>IF(Wedstrijden!#REF!="x","Z1","")</f>
        <v>#REF!</v>
      </c>
      <c r="BV13" s="21" t="e">
        <f>IF(Wedstrijden!#REF!="x","Z2","")</f>
        <v>#REF!</v>
      </c>
      <c r="BW13" s="21">
        <f>IF(COUNTA(Wedstrijden!#REF!)&lt;&gt;0,1,"")</f>
        <v>1</v>
      </c>
      <c r="BX13" s="21">
        <f t="shared" si="1"/>
        <v>1</v>
      </c>
      <c r="BY13" s="21" t="e">
        <f>IF(Wedstrijden!#REF!="x","BB","")</f>
        <v>#REF!</v>
      </c>
      <c r="BZ13" s="21" t="e">
        <f>IF(Wedstrijden!#REF!="x","B","")</f>
        <v>#REF!</v>
      </c>
      <c r="CA13" s="21" t="e">
        <f>IF(Wedstrijden!#REF!="x","L1","")</f>
        <v>#REF!</v>
      </c>
      <c r="CB13" s="21" t="e">
        <f>IF(Wedstrijden!#REF!="x","L2","")</f>
        <v>#REF!</v>
      </c>
      <c r="CC13" s="21" t="e">
        <f>IF(Wedstrijden!#REF!="x","M1","")</f>
        <v>#REF!</v>
      </c>
      <c r="CD13" s="21" t="e">
        <f>IF(Wedstrijden!#REF!="x","M2","")</f>
        <v>#REF!</v>
      </c>
      <c r="CE13" s="21" t="e">
        <f>IF(Wedstrijden!#REF!="x","Z1","")</f>
        <v>#REF!</v>
      </c>
      <c r="CF13" s="21" t="e">
        <f>IF(Wedstrijden!#REF!="x","Z2","")</f>
        <v>#REF!</v>
      </c>
      <c r="CG13" s="21" t="e">
        <f>IF(Wedstrijden!#REF!="x","ZZL","")</f>
        <v>#REF!</v>
      </c>
      <c r="CL13" s="21">
        <f>IF(COUNTA(Wedstrijden!#REF!)&lt;&gt;0,2,"")</f>
        <v>2</v>
      </c>
      <c r="CM13" s="21">
        <f t="shared" si="2"/>
        <v>2</v>
      </c>
      <c r="CN13" s="21" t="e">
        <f>IF(Wedstrijden!#REF!="x","AA","")</f>
        <v>#REF!</v>
      </c>
      <c r="CO13" s="21" t="e">
        <f>IF(Wedstrijden!#REF!="x","A","")</f>
        <v>#REF!</v>
      </c>
      <c r="CP13" s="21" t="e">
        <f>IF(Wedstrijden!#REF!="x","BB","")</f>
        <v>#REF!</v>
      </c>
      <c r="CQ13" s="21" t="e">
        <f>IF(Wedstrijden!#REF!="x","B","")</f>
        <v>#REF!</v>
      </c>
      <c r="CR13" s="21" t="e">
        <f>IF(Wedstrijden!#REF!="x","L","")</f>
        <v>#REF!</v>
      </c>
      <c r="CS13" s="21" t="e">
        <f>IF(Wedstrijden!#REF!="x","M","")</f>
        <v>#REF!</v>
      </c>
      <c r="CT13" s="21" t="e">
        <f>IF(Wedstrijden!#REF!="x","Z","")</f>
        <v>#REF!</v>
      </c>
      <c r="CU13" s="21" t="e">
        <f>IF(Wedstrijden!#REF!="x","ZZ","")</f>
        <v>#REF!</v>
      </c>
      <c r="CV13" s="21">
        <f>IF(COUNTA(Wedstrijden!#REF!)&lt;&gt;0,2,"")</f>
        <v>2</v>
      </c>
      <c r="CW13" s="21">
        <f t="shared" si="3"/>
        <v>1</v>
      </c>
      <c r="CX13" s="21" t="e">
        <f>IF(Wedstrijden!#REF!="x","BB","")</f>
        <v>#REF!</v>
      </c>
      <c r="CY13" s="21" t="e">
        <f>IF(Wedstrijden!#REF!="x","B","")</f>
        <v>#REF!</v>
      </c>
      <c r="CZ13" s="21" t="e">
        <f>IF(Wedstrijden!#REF!="x","L","")</f>
        <v>#REF!</v>
      </c>
      <c r="DA13" s="21" t="e">
        <f>IF(Wedstrijden!#REF!="x","M","")</f>
        <v>#REF!</v>
      </c>
      <c r="DB13" s="21" t="e">
        <f>IF(Wedstrijden!#REF!="x","Z","")</f>
        <v>#REF!</v>
      </c>
      <c r="DC13" s="21" t="e">
        <f>IF(Wedstrijden!#REF!="x","ZZ","")</f>
        <v>#REF!</v>
      </c>
      <c r="DD13" s="21" t="e">
        <f>IF(Wedstrijden!#REF!="x","1.40","")</f>
        <v>#REF!</v>
      </c>
      <c r="DE13" s="21">
        <f>IF(COUNTA(Wedstrijden!#REF!)&lt;&gt;0,6,"")</f>
        <v>6</v>
      </c>
      <c r="DF13" s="21">
        <f t="shared" si="4"/>
        <v>2</v>
      </c>
      <c r="DG13" s="21" t="e">
        <f>IF(Wedstrijden!#REF!="x","L","")</f>
        <v>#REF!</v>
      </c>
      <c r="DH13" s="21" t="e">
        <f>IF(Wedstrijden!#REF!="x","M","")</f>
        <v>#REF!</v>
      </c>
      <c r="DI13" s="21" t="e">
        <f>IF(Wedstrijden!#REF!="x","Z","")</f>
        <v>#REF!</v>
      </c>
      <c r="DJ13" s="21" t="e">
        <f>IF(Wedstrijden!#REF!="x","Z","")</f>
        <v>#REF!</v>
      </c>
      <c r="DK13" s="21">
        <f>IF(COUNTA(Wedstrijden!#REF!)&lt;&gt;0,6,"")</f>
        <v>6</v>
      </c>
      <c r="DL13" s="21">
        <f t="shared" si="5"/>
        <v>1</v>
      </c>
      <c r="DM13" s="21" t="e">
        <f>IF(Wedstrijden!#REF!="x","L","")</f>
        <v>#REF!</v>
      </c>
      <c r="DN13" s="21" t="e">
        <f>IF(Wedstrijden!#REF!="x","M","")</f>
        <v>#REF!</v>
      </c>
      <c r="DO13" s="21" t="e">
        <f>IF(Wedstrijden!#REF!="x","Z","")</f>
        <v>#REF!</v>
      </c>
      <c r="DP13" s="21" t="e">
        <f>IF(Wedstrijden!#REF!="x","Z","")</f>
        <v>#REF!</v>
      </c>
    </row>
    <row r="14" spans="1:120" ht="14.4" x14ac:dyDescent="0.3">
      <c r="A14" s="23" t="e">
        <f>Wedstrijden!#REF!</f>
        <v>#REF!</v>
      </c>
      <c r="B14" s="21" t="str">
        <f>IFERROR(VLOOKUP(Wedstrijden!#REF!,Wedstrijdlocaties!$B$2:$E$600,2,FALSE),"")</f>
        <v/>
      </c>
      <c r="C14" s="21" t="e">
        <f>Wedstrijden!#REF!</f>
        <v>#REF!</v>
      </c>
      <c r="D14" s="21" t="str">
        <f>IFERROR(VLOOKUP(Wedstrijden!#REF!,Organisaties!$B$2:$C$500,2,FALSE),"")</f>
        <v/>
      </c>
      <c r="E14" s="21" t="str">
        <f>IFERROR(VLOOKUP(Wedstrijden!#REF!,Organisaties!$B$2:$G$500,5,FALSE),"")</f>
        <v/>
      </c>
      <c r="F14" s="21" t="e">
        <f>IF(Wedstrijden!#REF!&lt;&gt;"",Wedstrijden!#REF!,"")</f>
        <v>#REF!</v>
      </c>
      <c r="G14" s="21" t="e">
        <f>IF(Wedstrijden!#REF!="Indoor",1,0)</f>
        <v>#REF!</v>
      </c>
      <c r="H14" s="21" t="e">
        <f>Wedstrijden!#REF!</f>
        <v>#REF!</v>
      </c>
      <c r="I14" s="21" t="e">
        <f>IF(Wedstrijden!#REF!="Nee",0,IF(Wedstrijden!#REF!="Ja",1,""))</f>
        <v>#REF!</v>
      </c>
      <c r="J14" s="21" t="e">
        <f>IF(Wedstrijden!#REF!&lt;&gt;"",Wedstrijden!#REF!,"")</f>
        <v>#REF!</v>
      </c>
      <c r="BJ14" s="21">
        <f>IF(COUNTA(Wedstrijden!#REF!)&lt;&gt;0,1,"")</f>
        <v>1</v>
      </c>
      <c r="BK14" s="21">
        <f t="shared" si="0"/>
        <v>2</v>
      </c>
      <c r="BL14" s="21" t="e">
        <f>IF(Wedstrijden!#REF!="x","AA","")</f>
        <v>#REF!</v>
      </c>
      <c r="BM14" s="21" t="e">
        <f>IF(Wedstrijden!#REF!="x","A","")</f>
        <v>#REF!</v>
      </c>
      <c r="BN14" s="21" t="e">
        <f>IF(Wedstrijden!#REF!="x","B1","")</f>
        <v>#REF!</v>
      </c>
      <c r="BO14" s="21" t="e">
        <f>IF(Wedstrijden!#REF!="x","BB","")</f>
        <v>#REF!</v>
      </c>
      <c r="BP14" s="21" t="e">
        <f>IF(Wedstrijden!#REF!="x","B","")</f>
        <v>#REF!</v>
      </c>
      <c r="BQ14" s="21" t="e">
        <f>IF(Wedstrijden!#REF!="x","L1","")</f>
        <v>#REF!</v>
      </c>
      <c r="BR14" s="21" t="e">
        <f>IF(Wedstrijden!#REF!="x","L2","")</f>
        <v>#REF!</v>
      </c>
      <c r="BS14" s="21" t="e">
        <f>IF(Wedstrijden!#REF!="x","M1","")</f>
        <v>#REF!</v>
      </c>
      <c r="BT14" s="21" t="e">
        <f>IF(Wedstrijden!#REF!="x","M2","")</f>
        <v>#REF!</v>
      </c>
      <c r="BU14" s="21" t="e">
        <f>IF(Wedstrijden!#REF!="x","Z1","")</f>
        <v>#REF!</v>
      </c>
      <c r="BV14" s="21" t="e">
        <f>IF(Wedstrijden!#REF!="x","Z2","")</f>
        <v>#REF!</v>
      </c>
      <c r="BW14" s="21">
        <f>IF(COUNTA(Wedstrijden!#REF!)&lt;&gt;0,1,"")</f>
        <v>1</v>
      </c>
      <c r="BX14" s="21">
        <f t="shared" si="1"/>
        <v>1</v>
      </c>
      <c r="BY14" s="21" t="e">
        <f>IF(Wedstrijden!#REF!="x","BB","")</f>
        <v>#REF!</v>
      </c>
      <c r="BZ14" s="21" t="e">
        <f>IF(Wedstrijden!#REF!="x","B","")</f>
        <v>#REF!</v>
      </c>
      <c r="CA14" s="21" t="e">
        <f>IF(Wedstrijden!#REF!="x","L1","")</f>
        <v>#REF!</v>
      </c>
      <c r="CB14" s="21" t="e">
        <f>IF(Wedstrijden!#REF!="x","L2","")</f>
        <v>#REF!</v>
      </c>
      <c r="CC14" s="21" t="e">
        <f>IF(Wedstrijden!#REF!="x","M1","")</f>
        <v>#REF!</v>
      </c>
      <c r="CD14" s="21" t="e">
        <f>IF(Wedstrijden!#REF!="x","M2","")</f>
        <v>#REF!</v>
      </c>
      <c r="CE14" s="21" t="e">
        <f>IF(Wedstrijden!#REF!="x","Z1","")</f>
        <v>#REF!</v>
      </c>
      <c r="CF14" s="21" t="e">
        <f>IF(Wedstrijden!#REF!="x","Z2","")</f>
        <v>#REF!</v>
      </c>
      <c r="CG14" s="21" t="e">
        <f>IF(Wedstrijden!#REF!="x","ZZL","")</f>
        <v>#REF!</v>
      </c>
      <c r="CL14" s="21">
        <f>IF(COUNTA(Wedstrijden!#REF!)&lt;&gt;0,2,"")</f>
        <v>2</v>
      </c>
      <c r="CM14" s="21">
        <f t="shared" si="2"/>
        <v>2</v>
      </c>
      <c r="CN14" s="21" t="e">
        <f>IF(Wedstrijden!#REF!="x","AA","")</f>
        <v>#REF!</v>
      </c>
      <c r="CO14" s="21" t="e">
        <f>IF(Wedstrijden!#REF!="x","A","")</f>
        <v>#REF!</v>
      </c>
      <c r="CP14" s="21" t="e">
        <f>IF(Wedstrijden!#REF!="x","BB","")</f>
        <v>#REF!</v>
      </c>
      <c r="CQ14" s="21" t="e">
        <f>IF(Wedstrijden!#REF!="x","B","")</f>
        <v>#REF!</v>
      </c>
      <c r="CR14" s="21" t="e">
        <f>IF(Wedstrijden!#REF!="x","L","")</f>
        <v>#REF!</v>
      </c>
      <c r="CS14" s="21" t="e">
        <f>IF(Wedstrijden!#REF!="x","M","")</f>
        <v>#REF!</v>
      </c>
      <c r="CT14" s="21" t="e">
        <f>IF(Wedstrijden!#REF!="x","Z","")</f>
        <v>#REF!</v>
      </c>
      <c r="CU14" s="21" t="e">
        <f>IF(Wedstrijden!#REF!="x","ZZ","")</f>
        <v>#REF!</v>
      </c>
      <c r="CV14" s="21">
        <f>IF(COUNTA(Wedstrijden!#REF!)&lt;&gt;0,2,"")</f>
        <v>2</v>
      </c>
      <c r="CW14" s="21">
        <f t="shared" si="3"/>
        <v>1</v>
      </c>
      <c r="CX14" s="21" t="e">
        <f>IF(Wedstrijden!#REF!="x","BB","")</f>
        <v>#REF!</v>
      </c>
      <c r="CY14" s="21" t="e">
        <f>IF(Wedstrijden!#REF!="x","B","")</f>
        <v>#REF!</v>
      </c>
      <c r="CZ14" s="21" t="e">
        <f>IF(Wedstrijden!#REF!="x","L","")</f>
        <v>#REF!</v>
      </c>
      <c r="DA14" s="21" t="e">
        <f>IF(Wedstrijden!#REF!="x","M","")</f>
        <v>#REF!</v>
      </c>
      <c r="DB14" s="21" t="e">
        <f>IF(Wedstrijden!#REF!="x","Z","")</f>
        <v>#REF!</v>
      </c>
      <c r="DC14" s="21" t="e">
        <f>IF(Wedstrijden!#REF!="x","ZZ","")</f>
        <v>#REF!</v>
      </c>
      <c r="DD14" s="21" t="e">
        <f>IF(Wedstrijden!#REF!="x","1.40","")</f>
        <v>#REF!</v>
      </c>
      <c r="DE14" s="21">
        <f>IF(COUNTA(Wedstrijden!#REF!)&lt;&gt;0,6,"")</f>
        <v>6</v>
      </c>
      <c r="DF14" s="21">
        <f t="shared" si="4"/>
        <v>2</v>
      </c>
      <c r="DG14" s="21" t="e">
        <f>IF(Wedstrijden!#REF!="x","L","")</f>
        <v>#REF!</v>
      </c>
      <c r="DH14" s="21" t="e">
        <f>IF(Wedstrijden!#REF!="x","M","")</f>
        <v>#REF!</v>
      </c>
      <c r="DI14" s="21" t="e">
        <f>IF(Wedstrijden!#REF!="x","Z","")</f>
        <v>#REF!</v>
      </c>
      <c r="DJ14" s="21" t="e">
        <f>IF(Wedstrijden!#REF!="x","Z","")</f>
        <v>#REF!</v>
      </c>
      <c r="DK14" s="21">
        <f>IF(COUNTA(Wedstrijden!#REF!)&lt;&gt;0,6,"")</f>
        <v>6</v>
      </c>
      <c r="DL14" s="21">
        <f t="shared" si="5"/>
        <v>1</v>
      </c>
      <c r="DM14" s="21" t="e">
        <f>IF(Wedstrijden!#REF!="x","L","")</f>
        <v>#REF!</v>
      </c>
      <c r="DN14" s="21" t="e">
        <f>IF(Wedstrijden!#REF!="x","M","")</f>
        <v>#REF!</v>
      </c>
      <c r="DO14" s="21" t="e">
        <f>IF(Wedstrijden!#REF!="x","Z","")</f>
        <v>#REF!</v>
      </c>
      <c r="DP14" s="21" t="e">
        <f>IF(Wedstrijden!#REF!="x","Z","")</f>
        <v>#REF!</v>
      </c>
    </row>
    <row r="15" spans="1:120" ht="14.4" x14ac:dyDescent="0.3">
      <c r="A15" s="23" t="e">
        <f>Wedstrijden!#REF!</f>
        <v>#REF!</v>
      </c>
      <c r="B15" s="21" t="str">
        <f>IFERROR(VLOOKUP(Wedstrijden!#REF!,Wedstrijdlocaties!$B$2:$E$600,2,FALSE),"")</f>
        <v/>
      </c>
      <c r="C15" s="21" t="e">
        <f>Wedstrijden!#REF!</f>
        <v>#REF!</v>
      </c>
      <c r="D15" s="21" t="str">
        <f>IFERROR(VLOOKUP(Wedstrijden!#REF!,Organisaties!$B$2:$C$500,2,FALSE),"")</f>
        <v/>
      </c>
      <c r="E15" s="21" t="str">
        <f>IFERROR(VLOOKUP(Wedstrijden!#REF!,Organisaties!$B$2:$G$500,5,FALSE),"")</f>
        <v/>
      </c>
      <c r="F15" s="21" t="e">
        <f>IF(Wedstrijden!#REF!&lt;&gt;"",Wedstrijden!#REF!,"")</f>
        <v>#REF!</v>
      </c>
      <c r="G15" s="21" t="e">
        <f>IF(Wedstrijden!#REF!="Indoor",1,0)</f>
        <v>#REF!</v>
      </c>
      <c r="H15" s="21" t="e">
        <f>Wedstrijden!#REF!</f>
        <v>#REF!</v>
      </c>
      <c r="I15" s="21" t="e">
        <f>IF(Wedstrijden!#REF!="Nee",0,IF(Wedstrijden!#REF!="Ja",1,""))</f>
        <v>#REF!</v>
      </c>
      <c r="J15" s="21" t="e">
        <f>IF(Wedstrijden!#REF!&lt;&gt;"",Wedstrijden!#REF!,"")</f>
        <v>#REF!</v>
      </c>
      <c r="BJ15" s="21">
        <f>IF(COUNTA(Wedstrijden!#REF!)&lt;&gt;0,1,"")</f>
        <v>1</v>
      </c>
      <c r="BK15" s="21">
        <f t="shared" si="0"/>
        <v>2</v>
      </c>
      <c r="BL15" s="21" t="e">
        <f>IF(Wedstrijden!#REF!="x","AA","")</f>
        <v>#REF!</v>
      </c>
      <c r="BM15" s="21" t="e">
        <f>IF(Wedstrijden!#REF!="x","A","")</f>
        <v>#REF!</v>
      </c>
      <c r="BN15" s="21" t="e">
        <f>IF(Wedstrijden!#REF!="x","B1","")</f>
        <v>#REF!</v>
      </c>
      <c r="BO15" s="21" t="e">
        <f>IF(Wedstrijden!#REF!="x","BB","")</f>
        <v>#REF!</v>
      </c>
      <c r="BP15" s="21" t="e">
        <f>IF(Wedstrijden!#REF!="x","B","")</f>
        <v>#REF!</v>
      </c>
      <c r="BQ15" s="21" t="e">
        <f>IF(Wedstrijden!#REF!="x","L1","")</f>
        <v>#REF!</v>
      </c>
      <c r="BR15" s="21" t="e">
        <f>IF(Wedstrijden!#REF!="x","L2","")</f>
        <v>#REF!</v>
      </c>
      <c r="BS15" s="21" t="e">
        <f>IF(Wedstrijden!#REF!="x","M1","")</f>
        <v>#REF!</v>
      </c>
      <c r="BT15" s="21" t="e">
        <f>IF(Wedstrijden!#REF!="x","M2","")</f>
        <v>#REF!</v>
      </c>
      <c r="BU15" s="21" t="e">
        <f>IF(Wedstrijden!#REF!="x","Z1","")</f>
        <v>#REF!</v>
      </c>
      <c r="BV15" s="21" t="e">
        <f>IF(Wedstrijden!#REF!="x","Z2","")</f>
        <v>#REF!</v>
      </c>
      <c r="BW15" s="21">
        <f>IF(COUNTA(Wedstrijden!#REF!)&lt;&gt;0,1,"")</f>
        <v>1</v>
      </c>
      <c r="BX15" s="21">
        <f t="shared" si="1"/>
        <v>1</v>
      </c>
      <c r="BY15" s="21" t="e">
        <f>IF(Wedstrijden!#REF!="x","BB","")</f>
        <v>#REF!</v>
      </c>
      <c r="BZ15" s="21" t="e">
        <f>IF(Wedstrijden!#REF!="x","B","")</f>
        <v>#REF!</v>
      </c>
      <c r="CA15" s="21" t="e">
        <f>IF(Wedstrijden!#REF!="x","L1","")</f>
        <v>#REF!</v>
      </c>
      <c r="CB15" s="21" t="e">
        <f>IF(Wedstrijden!#REF!="x","L2","")</f>
        <v>#REF!</v>
      </c>
      <c r="CC15" s="21" t="e">
        <f>IF(Wedstrijden!#REF!="x","M1","")</f>
        <v>#REF!</v>
      </c>
      <c r="CD15" s="21" t="e">
        <f>IF(Wedstrijden!#REF!="x","M2","")</f>
        <v>#REF!</v>
      </c>
      <c r="CE15" s="21" t="e">
        <f>IF(Wedstrijden!#REF!="x","Z1","")</f>
        <v>#REF!</v>
      </c>
      <c r="CF15" s="21" t="e">
        <f>IF(Wedstrijden!#REF!="x","Z2","")</f>
        <v>#REF!</v>
      </c>
      <c r="CG15" s="21" t="e">
        <f>IF(Wedstrijden!#REF!="x","ZZL","")</f>
        <v>#REF!</v>
      </c>
      <c r="CL15" s="21">
        <f>IF(COUNTA(Wedstrijden!#REF!)&lt;&gt;0,2,"")</f>
        <v>2</v>
      </c>
      <c r="CM15" s="21">
        <f t="shared" si="2"/>
        <v>2</v>
      </c>
      <c r="CN15" s="21" t="e">
        <f>IF(Wedstrijden!#REF!="x","AA","")</f>
        <v>#REF!</v>
      </c>
      <c r="CO15" s="21" t="e">
        <f>IF(Wedstrijden!#REF!="x","A","")</f>
        <v>#REF!</v>
      </c>
      <c r="CP15" s="21" t="e">
        <f>IF(Wedstrijden!#REF!="x","BB","")</f>
        <v>#REF!</v>
      </c>
      <c r="CQ15" s="21" t="e">
        <f>IF(Wedstrijden!#REF!="x","B","")</f>
        <v>#REF!</v>
      </c>
      <c r="CR15" s="21" t="e">
        <f>IF(Wedstrijden!#REF!="x","L","")</f>
        <v>#REF!</v>
      </c>
      <c r="CS15" s="21" t="e">
        <f>IF(Wedstrijden!#REF!="x","M","")</f>
        <v>#REF!</v>
      </c>
      <c r="CT15" s="21" t="e">
        <f>IF(Wedstrijden!#REF!="x","Z","")</f>
        <v>#REF!</v>
      </c>
      <c r="CU15" s="21" t="e">
        <f>IF(Wedstrijden!#REF!="x","ZZ","")</f>
        <v>#REF!</v>
      </c>
      <c r="CV15" s="21">
        <f>IF(COUNTA(Wedstrijden!#REF!)&lt;&gt;0,2,"")</f>
        <v>2</v>
      </c>
      <c r="CW15" s="21">
        <f t="shared" si="3"/>
        <v>1</v>
      </c>
      <c r="CX15" s="21" t="e">
        <f>IF(Wedstrijden!#REF!="x","BB","")</f>
        <v>#REF!</v>
      </c>
      <c r="CY15" s="21" t="e">
        <f>IF(Wedstrijden!#REF!="x","B","")</f>
        <v>#REF!</v>
      </c>
      <c r="CZ15" s="21" t="e">
        <f>IF(Wedstrijden!#REF!="x","L","")</f>
        <v>#REF!</v>
      </c>
      <c r="DA15" s="21" t="e">
        <f>IF(Wedstrijden!#REF!="x","M","")</f>
        <v>#REF!</v>
      </c>
      <c r="DB15" s="21" t="e">
        <f>IF(Wedstrijden!#REF!="x","Z","")</f>
        <v>#REF!</v>
      </c>
      <c r="DC15" s="21" t="e">
        <f>IF(Wedstrijden!#REF!="x","ZZ","")</f>
        <v>#REF!</v>
      </c>
      <c r="DD15" s="21" t="e">
        <f>IF(Wedstrijden!#REF!="x","1.40","")</f>
        <v>#REF!</v>
      </c>
      <c r="DE15" s="21">
        <f>IF(COUNTA(Wedstrijden!#REF!)&lt;&gt;0,6,"")</f>
        <v>6</v>
      </c>
      <c r="DF15" s="21">
        <f t="shared" si="4"/>
        <v>2</v>
      </c>
      <c r="DG15" s="21" t="e">
        <f>IF(Wedstrijden!#REF!="x","L","")</f>
        <v>#REF!</v>
      </c>
      <c r="DH15" s="21" t="e">
        <f>IF(Wedstrijden!#REF!="x","M","")</f>
        <v>#REF!</v>
      </c>
      <c r="DI15" s="21" t="e">
        <f>IF(Wedstrijden!#REF!="x","Z","")</f>
        <v>#REF!</v>
      </c>
      <c r="DJ15" s="21" t="e">
        <f>IF(Wedstrijden!#REF!="x","Z","")</f>
        <v>#REF!</v>
      </c>
      <c r="DK15" s="21">
        <f>IF(COUNTA(Wedstrijden!#REF!)&lt;&gt;0,6,"")</f>
        <v>6</v>
      </c>
      <c r="DL15" s="21">
        <f t="shared" si="5"/>
        <v>1</v>
      </c>
      <c r="DM15" s="21" t="e">
        <f>IF(Wedstrijden!#REF!="x","L","")</f>
        <v>#REF!</v>
      </c>
      <c r="DN15" s="21" t="e">
        <f>IF(Wedstrijden!#REF!="x","M","")</f>
        <v>#REF!</v>
      </c>
      <c r="DO15" s="21" t="e">
        <f>IF(Wedstrijden!#REF!="x","Z","")</f>
        <v>#REF!</v>
      </c>
      <c r="DP15" s="21" t="e">
        <f>IF(Wedstrijden!#REF!="x","Z","")</f>
        <v>#REF!</v>
      </c>
    </row>
    <row r="16" spans="1:120" ht="14.4" x14ac:dyDescent="0.3">
      <c r="A16" s="23" t="e">
        <f>Wedstrijden!#REF!</f>
        <v>#REF!</v>
      </c>
      <c r="B16" s="21" t="str">
        <f>IFERROR(VLOOKUP(Wedstrijden!#REF!,Wedstrijdlocaties!$B$2:$E$600,2,FALSE),"")</f>
        <v/>
      </c>
      <c r="C16" s="21" t="e">
        <f>Wedstrijden!#REF!</f>
        <v>#REF!</v>
      </c>
      <c r="D16" s="21" t="str">
        <f>IFERROR(VLOOKUP(Wedstrijden!#REF!,Organisaties!$B$2:$C$500,2,FALSE),"")</f>
        <v/>
      </c>
      <c r="E16" s="21" t="str">
        <f>IFERROR(VLOOKUP(Wedstrijden!#REF!,Organisaties!$B$2:$G$500,5,FALSE),"")</f>
        <v/>
      </c>
      <c r="F16" s="21" t="e">
        <f>IF(Wedstrijden!#REF!&lt;&gt;"",Wedstrijden!#REF!,"")</f>
        <v>#REF!</v>
      </c>
      <c r="G16" s="21" t="e">
        <f>IF(Wedstrijden!#REF!="Indoor",1,0)</f>
        <v>#REF!</v>
      </c>
      <c r="H16" s="21" t="e">
        <f>Wedstrijden!#REF!</f>
        <v>#REF!</v>
      </c>
      <c r="I16" s="21" t="e">
        <f>IF(Wedstrijden!#REF!="Nee",0,IF(Wedstrijden!#REF!="Ja",1,""))</f>
        <v>#REF!</v>
      </c>
      <c r="J16" s="21" t="e">
        <f>IF(Wedstrijden!#REF!&lt;&gt;"",Wedstrijden!#REF!,"")</f>
        <v>#REF!</v>
      </c>
      <c r="BJ16" s="21">
        <f>IF(COUNTA(Wedstrijden!#REF!)&lt;&gt;0,1,"")</f>
        <v>1</v>
      </c>
      <c r="BK16" s="21">
        <f t="shared" si="0"/>
        <v>2</v>
      </c>
      <c r="BL16" s="21" t="e">
        <f>IF(Wedstrijden!#REF!="x","AA","")</f>
        <v>#REF!</v>
      </c>
      <c r="BM16" s="21" t="e">
        <f>IF(Wedstrijden!#REF!="x","A","")</f>
        <v>#REF!</v>
      </c>
      <c r="BN16" s="21" t="e">
        <f>IF(Wedstrijden!#REF!="x","B1","")</f>
        <v>#REF!</v>
      </c>
      <c r="BO16" s="21" t="e">
        <f>IF(Wedstrijden!#REF!="x","BB","")</f>
        <v>#REF!</v>
      </c>
      <c r="BP16" s="21" t="e">
        <f>IF(Wedstrijden!#REF!="x","B","")</f>
        <v>#REF!</v>
      </c>
      <c r="BQ16" s="21" t="e">
        <f>IF(Wedstrijden!#REF!="x","L1","")</f>
        <v>#REF!</v>
      </c>
      <c r="BR16" s="21" t="e">
        <f>IF(Wedstrijden!#REF!="x","L2","")</f>
        <v>#REF!</v>
      </c>
      <c r="BS16" s="21" t="e">
        <f>IF(Wedstrijden!#REF!="x","M1","")</f>
        <v>#REF!</v>
      </c>
      <c r="BT16" s="21" t="e">
        <f>IF(Wedstrijden!#REF!="x","M2","")</f>
        <v>#REF!</v>
      </c>
      <c r="BU16" s="21" t="e">
        <f>IF(Wedstrijden!#REF!="x","Z1","")</f>
        <v>#REF!</v>
      </c>
      <c r="BV16" s="21" t="e">
        <f>IF(Wedstrijden!#REF!="x","Z2","")</f>
        <v>#REF!</v>
      </c>
      <c r="BW16" s="21">
        <f>IF(COUNTA(Wedstrijden!#REF!)&lt;&gt;0,1,"")</f>
        <v>1</v>
      </c>
      <c r="BX16" s="21">
        <f t="shared" si="1"/>
        <v>1</v>
      </c>
      <c r="BY16" s="21" t="e">
        <f>IF(Wedstrijden!#REF!="x","BB","")</f>
        <v>#REF!</v>
      </c>
      <c r="BZ16" s="21" t="e">
        <f>IF(Wedstrijden!#REF!="x","B","")</f>
        <v>#REF!</v>
      </c>
      <c r="CA16" s="21" t="e">
        <f>IF(Wedstrijden!#REF!="x","L1","")</f>
        <v>#REF!</v>
      </c>
      <c r="CB16" s="21" t="e">
        <f>IF(Wedstrijden!#REF!="x","L2","")</f>
        <v>#REF!</v>
      </c>
      <c r="CC16" s="21" t="e">
        <f>IF(Wedstrijden!#REF!="x","M1","")</f>
        <v>#REF!</v>
      </c>
      <c r="CD16" s="21" t="e">
        <f>IF(Wedstrijden!#REF!="x","M2","")</f>
        <v>#REF!</v>
      </c>
      <c r="CE16" s="21" t="e">
        <f>IF(Wedstrijden!#REF!="x","Z1","")</f>
        <v>#REF!</v>
      </c>
      <c r="CF16" s="21" t="e">
        <f>IF(Wedstrijden!#REF!="x","Z2","")</f>
        <v>#REF!</v>
      </c>
      <c r="CG16" s="21" t="e">
        <f>IF(Wedstrijden!#REF!="x","ZZL","")</f>
        <v>#REF!</v>
      </c>
      <c r="CL16" s="21">
        <f>IF(COUNTA(Wedstrijden!#REF!)&lt;&gt;0,2,"")</f>
        <v>2</v>
      </c>
      <c r="CM16" s="21">
        <f t="shared" si="2"/>
        <v>2</v>
      </c>
      <c r="CN16" s="21" t="e">
        <f>IF(Wedstrijden!#REF!="x","AA","")</f>
        <v>#REF!</v>
      </c>
      <c r="CO16" s="21" t="e">
        <f>IF(Wedstrijden!#REF!="x","A","")</f>
        <v>#REF!</v>
      </c>
      <c r="CP16" s="21" t="e">
        <f>IF(Wedstrijden!#REF!="x","BB","")</f>
        <v>#REF!</v>
      </c>
      <c r="CQ16" s="21" t="e">
        <f>IF(Wedstrijden!#REF!="x","B","")</f>
        <v>#REF!</v>
      </c>
      <c r="CR16" s="21" t="e">
        <f>IF(Wedstrijden!#REF!="x","L","")</f>
        <v>#REF!</v>
      </c>
      <c r="CS16" s="21" t="e">
        <f>IF(Wedstrijden!#REF!="x","M","")</f>
        <v>#REF!</v>
      </c>
      <c r="CT16" s="21" t="e">
        <f>IF(Wedstrijden!#REF!="x","Z","")</f>
        <v>#REF!</v>
      </c>
      <c r="CU16" s="21" t="e">
        <f>IF(Wedstrijden!#REF!="x","ZZ","")</f>
        <v>#REF!</v>
      </c>
      <c r="CV16" s="21">
        <f>IF(COUNTA(Wedstrijden!#REF!)&lt;&gt;0,2,"")</f>
        <v>2</v>
      </c>
      <c r="CW16" s="21">
        <f t="shared" si="3"/>
        <v>1</v>
      </c>
      <c r="CX16" s="21" t="e">
        <f>IF(Wedstrijden!#REF!="x","BB","")</f>
        <v>#REF!</v>
      </c>
      <c r="CY16" s="21" t="e">
        <f>IF(Wedstrijden!#REF!="x","B","")</f>
        <v>#REF!</v>
      </c>
      <c r="CZ16" s="21" t="e">
        <f>IF(Wedstrijden!#REF!="x","L","")</f>
        <v>#REF!</v>
      </c>
      <c r="DA16" s="21" t="e">
        <f>IF(Wedstrijden!#REF!="x","M","")</f>
        <v>#REF!</v>
      </c>
      <c r="DB16" s="21" t="e">
        <f>IF(Wedstrijden!#REF!="x","Z","")</f>
        <v>#REF!</v>
      </c>
      <c r="DC16" s="21" t="e">
        <f>IF(Wedstrijden!#REF!="x","ZZ","")</f>
        <v>#REF!</v>
      </c>
      <c r="DD16" s="21" t="e">
        <f>IF(Wedstrijden!#REF!="x","1.40","")</f>
        <v>#REF!</v>
      </c>
      <c r="DE16" s="21">
        <f>IF(COUNTA(Wedstrijden!#REF!)&lt;&gt;0,6,"")</f>
        <v>6</v>
      </c>
      <c r="DF16" s="21">
        <f t="shared" si="4"/>
        <v>2</v>
      </c>
      <c r="DG16" s="21" t="e">
        <f>IF(Wedstrijden!#REF!="x","L","")</f>
        <v>#REF!</v>
      </c>
      <c r="DH16" s="21" t="e">
        <f>IF(Wedstrijden!#REF!="x","M","")</f>
        <v>#REF!</v>
      </c>
      <c r="DI16" s="21" t="e">
        <f>IF(Wedstrijden!#REF!="x","Z","")</f>
        <v>#REF!</v>
      </c>
      <c r="DJ16" s="21" t="e">
        <f>IF(Wedstrijden!#REF!="x","Z","")</f>
        <v>#REF!</v>
      </c>
      <c r="DK16" s="21">
        <f>IF(COUNTA(Wedstrijden!#REF!)&lt;&gt;0,6,"")</f>
        <v>6</v>
      </c>
      <c r="DL16" s="21">
        <f t="shared" si="5"/>
        <v>1</v>
      </c>
      <c r="DM16" s="21" t="e">
        <f>IF(Wedstrijden!#REF!="x","L","")</f>
        <v>#REF!</v>
      </c>
      <c r="DN16" s="21" t="e">
        <f>IF(Wedstrijden!#REF!="x","M","")</f>
        <v>#REF!</v>
      </c>
      <c r="DO16" s="21" t="e">
        <f>IF(Wedstrijden!#REF!="x","Z","")</f>
        <v>#REF!</v>
      </c>
      <c r="DP16" s="21" t="e">
        <f>IF(Wedstrijden!#REF!="x","Z","")</f>
        <v>#REF!</v>
      </c>
    </row>
    <row r="17" spans="1:120" ht="14.4" x14ac:dyDescent="0.3">
      <c r="A17" s="23" t="e">
        <f>Wedstrijden!#REF!</f>
        <v>#REF!</v>
      </c>
      <c r="B17" s="21" t="str">
        <f>IFERROR(VLOOKUP(Wedstrijden!#REF!,Wedstrijdlocaties!$B$2:$E$600,2,FALSE),"")</f>
        <v/>
      </c>
      <c r="C17" s="21" t="e">
        <f>Wedstrijden!#REF!</f>
        <v>#REF!</v>
      </c>
      <c r="D17" s="21" t="str">
        <f>IFERROR(VLOOKUP(Wedstrijden!#REF!,Organisaties!$B$2:$C$500,2,FALSE),"")</f>
        <v/>
      </c>
      <c r="E17" s="21" t="str">
        <f>IFERROR(VLOOKUP(Wedstrijden!#REF!,Organisaties!$B$2:$G$500,5,FALSE),"")</f>
        <v/>
      </c>
      <c r="F17" s="21" t="e">
        <f>IF(Wedstrijden!#REF!&lt;&gt;"",Wedstrijden!#REF!,"")</f>
        <v>#REF!</v>
      </c>
      <c r="G17" s="21" t="e">
        <f>IF(Wedstrijden!#REF!="Indoor",1,0)</f>
        <v>#REF!</v>
      </c>
      <c r="H17" s="21" t="e">
        <f>Wedstrijden!#REF!</f>
        <v>#REF!</v>
      </c>
      <c r="I17" s="21" t="e">
        <f>IF(Wedstrijden!#REF!="Nee",0,IF(Wedstrijden!#REF!="Ja",1,""))</f>
        <v>#REF!</v>
      </c>
      <c r="J17" s="21" t="e">
        <f>IF(Wedstrijden!#REF!&lt;&gt;"",Wedstrijden!#REF!,"")</f>
        <v>#REF!</v>
      </c>
      <c r="BJ17" s="21">
        <f>IF(COUNTA(Wedstrijden!#REF!)&lt;&gt;0,1,"")</f>
        <v>1</v>
      </c>
      <c r="BK17" s="21">
        <f t="shared" si="0"/>
        <v>2</v>
      </c>
      <c r="BL17" s="21" t="e">
        <f>IF(Wedstrijden!#REF!="x","AA","")</f>
        <v>#REF!</v>
      </c>
      <c r="BM17" s="21" t="e">
        <f>IF(Wedstrijden!#REF!="x","A","")</f>
        <v>#REF!</v>
      </c>
      <c r="BN17" s="21" t="e">
        <f>IF(Wedstrijden!#REF!="x","B1","")</f>
        <v>#REF!</v>
      </c>
      <c r="BO17" s="21" t="e">
        <f>IF(Wedstrijden!#REF!="x","BB","")</f>
        <v>#REF!</v>
      </c>
      <c r="BP17" s="21" t="e">
        <f>IF(Wedstrijden!#REF!="x","B","")</f>
        <v>#REF!</v>
      </c>
      <c r="BQ17" s="21" t="e">
        <f>IF(Wedstrijden!#REF!="x","L1","")</f>
        <v>#REF!</v>
      </c>
      <c r="BR17" s="21" t="e">
        <f>IF(Wedstrijden!#REF!="x","L2","")</f>
        <v>#REF!</v>
      </c>
      <c r="BS17" s="21" t="e">
        <f>IF(Wedstrijden!#REF!="x","M1","")</f>
        <v>#REF!</v>
      </c>
      <c r="BT17" s="21" t="e">
        <f>IF(Wedstrijden!#REF!="x","M2","")</f>
        <v>#REF!</v>
      </c>
      <c r="BU17" s="21" t="e">
        <f>IF(Wedstrijden!#REF!="x","Z1","")</f>
        <v>#REF!</v>
      </c>
      <c r="BV17" s="21" t="e">
        <f>IF(Wedstrijden!#REF!="x","Z2","")</f>
        <v>#REF!</v>
      </c>
      <c r="BW17" s="21">
        <f>IF(COUNTA(Wedstrijden!#REF!)&lt;&gt;0,1,"")</f>
        <v>1</v>
      </c>
      <c r="BX17" s="21">
        <f t="shared" si="1"/>
        <v>1</v>
      </c>
      <c r="BY17" s="21" t="e">
        <f>IF(Wedstrijden!#REF!="x","BB","")</f>
        <v>#REF!</v>
      </c>
      <c r="BZ17" s="21" t="e">
        <f>IF(Wedstrijden!#REF!="x","B","")</f>
        <v>#REF!</v>
      </c>
      <c r="CA17" s="21" t="e">
        <f>IF(Wedstrijden!#REF!="x","L1","")</f>
        <v>#REF!</v>
      </c>
      <c r="CB17" s="21" t="e">
        <f>IF(Wedstrijden!#REF!="x","L2","")</f>
        <v>#REF!</v>
      </c>
      <c r="CC17" s="21" t="e">
        <f>IF(Wedstrijden!#REF!="x","M1","")</f>
        <v>#REF!</v>
      </c>
      <c r="CD17" s="21" t="e">
        <f>IF(Wedstrijden!#REF!="x","M2","")</f>
        <v>#REF!</v>
      </c>
      <c r="CE17" s="21" t="e">
        <f>IF(Wedstrijden!#REF!="x","Z1","")</f>
        <v>#REF!</v>
      </c>
      <c r="CF17" s="21" t="e">
        <f>IF(Wedstrijden!#REF!="x","Z2","")</f>
        <v>#REF!</v>
      </c>
      <c r="CG17" s="21" t="e">
        <f>IF(Wedstrijden!#REF!="x","ZZL","")</f>
        <v>#REF!</v>
      </c>
      <c r="CL17" s="21">
        <f>IF(COUNTA(Wedstrijden!#REF!)&lt;&gt;0,2,"")</f>
        <v>2</v>
      </c>
      <c r="CM17" s="21">
        <f t="shared" si="2"/>
        <v>2</v>
      </c>
      <c r="CN17" s="21" t="e">
        <f>IF(Wedstrijden!#REF!="x","AA","")</f>
        <v>#REF!</v>
      </c>
      <c r="CO17" s="21" t="e">
        <f>IF(Wedstrijden!#REF!="x","A","")</f>
        <v>#REF!</v>
      </c>
      <c r="CP17" s="21" t="e">
        <f>IF(Wedstrijden!#REF!="x","BB","")</f>
        <v>#REF!</v>
      </c>
      <c r="CQ17" s="21" t="e">
        <f>IF(Wedstrijden!#REF!="x","B","")</f>
        <v>#REF!</v>
      </c>
      <c r="CR17" s="21" t="e">
        <f>IF(Wedstrijden!#REF!="x","L","")</f>
        <v>#REF!</v>
      </c>
      <c r="CS17" s="21" t="e">
        <f>IF(Wedstrijden!#REF!="x","M","")</f>
        <v>#REF!</v>
      </c>
      <c r="CT17" s="21" t="e">
        <f>IF(Wedstrijden!#REF!="x","Z","")</f>
        <v>#REF!</v>
      </c>
      <c r="CU17" s="21" t="e">
        <f>IF(Wedstrijden!#REF!="x","ZZ","")</f>
        <v>#REF!</v>
      </c>
      <c r="CV17" s="21">
        <f>IF(COUNTA(Wedstrijden!#REF!)&lt;&gt;0,2,"")</f>
        <v>2</v>
      </c>
      <c r="CW17" s="21">
        <f t="shared" si="3"/>
        <v>1</v>
      </c>
      <c r="CX17" s="21" t="e">
        <f>IF(Wedstrijden!#REF!="x","BB","")</f>
        <v>#REF!</v>
      </c>
      <c r="CY17" s="21" t="e">
        <f>IF(Wedstrijden!#REF!="x","B","")</f>
        <v>#REF!</v>
      </c>
      <c r="CZ17" s="21" t="e">
        <f>IF(Wedstrijden!#REF!="x","L","")</f>
        <v>#REF!</v>
      </c>
      <c r="DA17" s="21" t="e">
        <f>IF(Wedstrijden!#REF!="x","M","")</f>
        <v>#REF!</v>
      </c>
      <c r="DB17" s="21" t="e">
        <f>IF(Wedstrijden!#REF!="x","Z","")</f>
        <v>#REF!</v>
      </c>
      <c r="DC17" s="21" t="e">
        <f>IF(Wedstrijden!#REF!="x","ZZ","")</f>
        <v>#REF!</v>
      </c>
      <c r="DD17" s="21" t="e">
        <f>IF(Wedstrijden!#REF!="x","1.40","")</f>
        <v>#REF!</v>
      </c>
      <c r="DE17" s="21">
        <f>IF(COUNTA(Wedstrijden!#REF!)&lt;&gt;0,6,"")</f>
        <v>6</v>
      </c>
      <c r="DF17" s="21">
        <f t="shared" si="4"/>
        <v>2</v>
      </c>
      <c r="DG17" s="21" t="e">
        <f>IF(Wedstrijden!#REF!="x","L","")</f>
        <v>#REF!</v>
      </c>
      <c r="DH17" s="21" t="e">
        <f>IF(Wedstrijden!#REF!="x","M","")</f>
        <v>#REF!</v>
      </c>
      <c r="DI17" s="21" t="e">
        <f>IF(Wedstrijden!#REF!="x","Z","")</f>
        <v>#REF!</v>
      </c>
      <c r="DJ17" s="21" t="e">
        <f>IF(Wedstrijden!#REF!="x","Z","")</f>
        <v>#REF!</v>
      </c>
      <c r="DK17" s="21">
        <f>IF(COUNTA(Wedstrijden!#REF!)&lt;&gt;0,6,"")</f>
        <v>6</v>
      </c>
      <c r="DL17" s="21">
        <f t="shared" si="5"/>
        <v>1</v>
      </c>
      <c r="DM17" s="21" t="e">
        <f>IF(Wedstrijden!#REF!="x","L","")</f>
        <v>#REF!</v>
      </c>
      <c r="DN17" s="21" t="e">
        <f>IF(Wedstrijden!#REF!="x","M","")</f>
        <v>#REF!</v>
      </c>
      <c r="DO17" s="21" t="e">
        <f>IF(Wedstrijden!#REF!="x","Z","")</f>
        <v>#REF!</v>
      </c>
      <c r="DP17" s="21" t="e">
        <f>IF(Wedstrijden!#REF!="x","Z","")</f>
        <v>#REF!</v>
      </c>
    </row>
    <row r="18" spans="1:120" ht="14.4" x14ac:dyDescent="0.3">
      <c r="A18" s="23" t="e">
        <f>Wedstrijden!#REF!</f>
        <v>#REF!</v>
      </c>
      <c r="B18" s="21" t="str">
        <f>IFERROR(VLOOKUP(Wedstrijden!#REF!,Wedstrijdlocaties!$B$2:$E$600,2,FALSE),"")</f>
        <v/>
      </c>
      <c r="C18" s="21" t="e">
        <f>Wedstrijden!#REF!</f>
        <v>#REF!</v>
      </c>
      <c r="D18" s="21" t="str">
        <f>IFERROR(VLOOKUP(Wedstrijden!#REF!,Organisaties!$B$2:$C$500,2,FALSE),"")</f>
        <v/>
      </c>
      <c r="E18" s="21" t="str">
        <f>IFERROR(VLOOKUP(Wedstrijden!#REF!,Organisaties!$B$2:$G$500,5,FALSE),"")</f>
        <v/>
      </c>
      <c r="F18" s="21" t="e">
        <f>IF(Wedstrijden!#REF!&lt;&gt;"",Wedstrijden!#REF!,"")</f>
        <v>#REF!</v>
      </c>
      <c r="G18" s="21" t="e">
        <f>IF(Wedstrijden!#REF!="Indoor",1,0)</f>
        <v>#REF!</v>
      </c>
      <c r="H18" s="21" t="e">
        <f>Wedstrijden!#REF!</f>
        <v>#REF!</v>
      </c>
      <c r="I18" s="21" t="e">
        <f>IF(Wedstrijden!#REF!="Nee",0,IF(Wedstrijden!#REF!="Ja",1,""))</f>
        <v>#REF!</v>
      </c>
      <c r="J18" s="21" t="e">
        <f>IF(Wedstrijden!#REF!&lt;&gt;"",Wedstrijden!#REF!,"")</f>
        <v>#REF!</v>
      </c>
      <c r="BJ18" s="21">
        <f>IF(COUNTA(Wedstrijden!#REF!)&lt;&gt;0,1,"")</f>
        <v>1</v>
      </c>
      <c r="BK18" s="21">
        <f t="shared" si="0"/>
        <v>2</v>
      </c>
      <c r="BL18" s="21" t="e">
        <f>IF(Wedstrijden!#REF!="x","AA","")</f>
        <v>#REF!</v>
      </c>
      <c r="BM18" s="21" t="e">
        <f>IF(Wedstrijden!#REF!="x","A","")</f>
        <v>#REF!</v>
      </c>
      <c r="BN18" s="21" t="e">
        <f>IF(Wedstrijden!#REF!="x","B1","")</f>
        <v>#REF!</v>
      </c>
      <c r="BO18" s="21" t="e">
        <f>IF(Wedstrijden!#REF!="x","BB","")</f>
        <v>#REF!</v>
      </c>
      <c r="BP18" s="21" t="e">
        <f>IF(Wedstrijden!#REF!="x","B","")</f>
        <v>#REF!</v>
      </c>
      <c r="BQ18" s="21" t="e">
        <f>IF(Wedstrijden!#REF!="x","L1","")</f>
        <v>#REF!</v>
      </c>
      <c r="BR18" s="21" t="e">
        <f>IF(Wedstrijden!#REF!="x","L2","")</f>
        <v>#REF!</v>
      </c>
      <c r="BS18" s="21" t="e">
        <f>IF(Wedstrijden!#REF!="x","M1","")</f>
        <v>#REF!</v>
      </c>
      <c r="BT18" s="21" t="e">
        <f>IF(Wedstrijden!#REF!="x","M2","")</f>
        <v>#REF!</v>
      </c>
      <c r="BU18" s="21" t="e">
        <f>IF(Wedstrijden!#REF!="x","Z1","")</f>
        <v>#REF!</v>
      </c>
      <c r="BV18" s="21" t="e">
        <f>IF(Wedstrijden!#REF!="x","Z2","")</f>
        <v>#REF!</v>
      </c>
      <c r="BW18" s="21">
        <f>IF(COUNTA(Wedstrijden!#REF!)&lt;&gt;0,1,"")</f>
        <v>1</v>
      </c>
      <c r="BX18" s="21">
        <f t="shared" si="1"/>
        <v>1</v>
      </c>
      <c r="BY18" s="21" t="e">
        <f>IF(Wedstrijden!#REF!="x","BB","")</f>
        <v>#REF!</v>
      </c>
      <c r="BZ18" s="21" t="e">
        <f>IF(Wedstrijden!#REF!="x","B","")</f>
        <v>#REF!</v>
      </c>
      <c r="CA18" s="21" t="e">
        <f>IF(Wedstrijden!#REF!="x","L1","")</f>
        <v>#REF!</v>
      </c>
      <c r="CB18" s="21" t="e">
        <f>IF(Wedstrijden!#REF!="x","L2","")</f>
        <v>#REF!</v>
      </c>
      <c r="CC18" s="21" t="e">
        <f>IF(Wedstrijden!#REF!="x","M1","")</f>
        <v>#REF!</v>
      </c>
      <c r="CD18" s="21" t="e">
        <f>IF(Wedstrijden!#REF!="x","M2","")</f>
        <v>#REF!</v>
      </c>
      <c r="CE18" s="21" t="e">
        <f>IF(Wedstrijden!#REF!="x","Z1","")</f>
        <v>#REF!</v>
      </c>
      <c r="CF18" s="21" t="e">
        <f>IF(Wedstrijden!#REF!="x","Z2","")</f>
        <v>#REF!</v>
      </c>
      <c r="CG18" s="21" t="e">
        <f>IF(Wedstrijden!#REF!="x","ZZL","")</f>
        <v>#REF!</v>
      </c>
      <c r="CL18" s="21">
        <f>IF(COUNTA(Wedstrijden!#REF!)&lt;&gt;0,2,"")</f>
        <v>2</v>
      </c>
      <c r="CM18" s="21">
        <f t="shared" si="2"/>
        <v>2</v>
      </c>
      <c r="CN18" s="21" t="e">
        <f>IF(Wedstrijden!#REF!="x","AA","")</f>
        <v>#REF!</v>
      </c>
      <c r="CO18" s="21" t="e">
        <f>IF(Wedstrijden!#REF!="x","A","")</f>
        <v>#REF!</v>
      </c>
      <c r="CP18" s="21" t="e">
        <f>IF(Wedstrijden!#REF!="x","BB","")</f>
        <v>#REF!</v>
      </c>
      <c r="CQ18" s="21" t="e">
        <f>IF(Wedstrijden!#REF!="x","B","")</f>
        <v>#REF!</v>
      </c>
      <c r="CR18" s="21" t="e">
        <f>IF(Wedstrijden!#REF!="x","L","")</f>
        <v>#REF!</v>
      </c>
      <c r="CS18" s="21" t="e">
        <f>IF(Wedstrijden!#REF!="x","M","")</f>
        <v>#REF!</v>
      </c>
      <c r="CT18" s="21" t="e">
        <f>IF(Wedstrijden!#REF!="x","Z","")</f>
        <v>#REF!</v>
      </c>
      <c r="CU18" s="21" t="e">
        <f>IF(Wedstrijden!#REF!="x","ZZ","")</f>
        <v>#REF!</v>
      </c>
      <c r="CV18" s="21">
        <f>IF(COUNTA(Wedstrijden!#REF!)&lt;&gt;0,2,"")</f>
        <v>2</v>
      </c>
      <c r="CW18" s="21">
        <f t="shared" si="3"/>
        <v>1</v>
      </c>
      <c r="CX18" s="21" t="e">
        <f>IF(Wedstrijden!#REF!="x","BB","")</f>
        <v>#REF!</v>
      </c>
      <c r="CY18" s="21" t="e">
        <f>IF(Wedstrijden!#REF!="x","B","")</f>
        <v>#REF!</v>
      </c>
      <c r="CZ18" s="21" t="e">
        <f>IF(Wedstrijden!#REF!="x","L","")</f>
        <v>#REF!</v>
      </c>
      <c r="DA18" s="21" t="e">
        <f>IF(Wedstrijden!#REF!="x","M","")</f>
        <v>#REF!</v>
      </c>
      <c r="DB18" s="21" t="e">
        <f>IF(Wedstrijden!#REF!="x","Z","")</f>
        <v>#REF!</v>
      </c>
      <c r="DC18" s="21" t="e">
        <f>IF(Wedstrijden!#REF!="x","ZZ","")</f>
        <v>#REF!</v>
      </c>
      <c r="DD18" s="21" t="e">
        <f>IF(Wedstrijden!#REF!="x","1.40","")</f>
        <v>#REF!</v>
      </c>
      <c r="DE18" s="21">
        <f>IF(COUNTA(Wedstrijden!#REF!)&lt;&gt;0,6,"")</f>
        <v>6</v>
      </c>
      <c r="DF18" s="21">
        <f t="shared" si="4"/>
        <v>2</v>
      </c>
      <c r="DG18" s="21" t="e">
        <f>IF(Wedstrijden!#REF!="x","L","")</f>
        <v>#REF!</v>
      </c>
      <c r="DH18" s="21" t="e">
        <f>IF(Wedstrijden!#REF!="x","M","")</f>
        <v>#REF!</v>
      </c>
      <c r="DI18" s="21" t="e">
        <f>IF(Wedstrijden!#REF!="x","Z","")</f>
        <v>#REF!</v>
      </c>
      <c r="DJ18" s="21" t="e">
        <f>IF(Wedstrijden!#REF!="x","Z","")</f>
        <v>#REF!</v>
      </c>
      <c r="DK18" s="21">
        <f>IF(COUNTA(Wedstrijden!#REF!)&lt;&gt;0,6,"")</f>
        <v>6</v>
      </c>
      <c r="DL18" s="21">
        <f t="shared" si="5"/>
        <v>1</v>
      </c>
      <c r="DM18" s="21" t="e">
        <f>IF(Wedstrijden!#REF!="x","L","")</f>
        <v>#REF!</v>
      </c>
      <c r="DN18" s="21" t="e">
        <f>IF(Wedstrijden!#REF!="x","M","")</f>
        <v>#REF!</v>
      </c>
      <c r="DO18" s="21" t="e">
        <f>IF(Wedstrijden!#REF!="x","Z","")</f>
        <v>#REF!</v>
      </c>
      <c r="DP18" s="21" t="e">
        <f>IF(Wedstrijden!#REF!="x","Z","")</f>
        <v>#REF!</v>
      </c>
    </row>
    <row r="19" spans="1:120" ht="14.4" x14ac:dyDescent="0.3">
      <c r="A19" s="23" t="e">
        <f>Wedstrijden!#REF!</f>
        <v>#REF!</v>
      </c>
      <c r="B19" s="21" t="str">
        <f>IFERROR(VLOOKUP(Wedstrijden!#REF!,Wedstrijdlocaties!$B$2:$E$600,2,FALSE),"")</f>
        <v/>
      </c>
      <c r="C19" s="21" t="e">
        <f>Wedstrijden!#REF!</f>
        <v>#REF!</v>
      </c>
      <c r="D19" s="21" t="str">
        <f>IFERROR(VLOOKUP(Wedstrijden!#REF!,Organisaties!$B$2:$C$500,2,FALSE),"")</f>
        <v/>
      </c>
      <c r="E19" s="21" t="str">
        <f>IFERROR(VLOOKUP(Wedstrijden!#REF!,Organisaties!$B$2:$G$500,5,FALSE),"")</f>
        <v/>
      </c>
      <c r="F19" s="21" t="e">
        <f>IF(Wedstrijden!#REF!&lt;&gt;"",Wedstrijden!#REF!,"")</f>
        <v>#REF!</v>
      </c>
      <c r="G19" s="21" t="e">
        <f>IF(Wedstrijden!#REF!="Indoor",1,0)</f>
        <v>#REF!</v>
      </c>
      <c r="H19" s="21" t="e">
        <f>Wedstrijden!#REF!</f>
        <v>#REF!</v>
      </c>
      <c r="I19" s="21" t="e">
        <f>IF(Wedstrijden!#REF!="Nee",0,IF(Wedstrijden!#REF!="Ja",1,""))</f>
        <v>#REF!</v>
      </c>
      <c r="J19" s="21" t="e">
        <f>IF(Wedstrijden!#REF!&lt;&gt;"",Wedstrijden!#REF!,"")</f>
        <v>#REF!</v>
      </c>
      <c r="BJ19" s="21">
        <f>IF(COUNTA(Wedstrijden!#REF!)&lt;&gt;0,1,"")</f>
        <v>1</v>
      </c>
      <c r="BK19" s="21">
        <f t="shared" si="0"/>
        <v>2</v>
      </c>
      <c r="BL19" s="21" t="e">
        <f>IF(Wedstrijden!#REF!="x","AA","")</f>
        <v>#REF!</v>
      </c>
      <c r="BM19" s="21" t="e">
        <f>IF(Wedstrijden!#REF!="x","A","")</f>
        <v>#REF!</v>
      </c>
      <c r="BN19" s="21" t="e">
        <f>IF(Wedstrijden!#REF!="x","B1","")</f>
        <v>#REF!</v>
      </c>
      <c r="BO19" s="21" t="e">
        <f>IF(Wedstrijden!#REF!="x","BB","")</f>
        <v>#REF!</v>
      </c>
      <c r="BP19" s="21" t="e">
        <f>IF(Wedstrijden!#REF!="x","B","")</f>
        <v>#REF!</v>
      </c>
      <c r="BQ19" s="21" t="e">
        <f>IF(Wedstrijden!#REF!="x","L1","")</f>
        <v>#REF!</v>
      </c>
      <c r="BR19" s="21" t="e">
        <f>IF(Wedstrijden!#REF!="x","L2","")</f>
        <v>#REF!</v>
      </c>
      <c r="BS19" s="21" t="e">
        <f>IF(Wedstrijden!#REF!="x","M1","")</f>
        <v>#REF!</v>
      </c>
      <c r="BT19" s="21" t="e">
        <f>IF(Wedstrijden!#REF!="x","M2","")</f>
        <v>#REF!</v>
      </c>
      <c r="BU19" s="21" t="e">
        <f>IF(Wedstrijden!#REF!="x","Z1","")</f>
        <v>#REF!</v>
      </c>
      <c r="BV19" s="21" t="e">
        <f>IF(Wedstrijden!#REF!="x","Z2","")</f>
        <v>#REF!</v>
      </c>
      <c r="BW19" s="21">
        <f>IF(COUNTA(Wedstrijden!#REF!)&lt;&gt;0,1,"")</f>
        <v>1</v>
      </c>
      <c r="BX19" s="21">
        <f t="shared" si="1"/>
        <v>1</v>
      </c>
      <c r="BY19" s="21" t="e">
        <f>IF(Wedstrijden!#REF!="x","BB","")</f>
        <v>#REF!</v>
      </c>
      <c r="BZ19" s="21" t="e">
        <f>IF(Wedstrijden!#REF!="x","B","")</f>
        <v>#REF!</v>
      </c>
      <c r="CA19" s="21" t="e">
        <f>IF(Wedstrijden!#REF!="x","L1","")</f>
        <v>#REF!</v>
      </c>
      <c r="CB19" s="21" t="e">
        <f>IF(Wedstrijden!#REF!="x","L2","")</f>
        <v>#REF!</v>
      </c>
      <c r="CC19" s="21" t="e">
        <f>IF(Wedstrijden!#REF!="x","M1","")</f>
        <v>#REF!</v>
      </c>
      <c r="CD19" s="21" t="e">
        <f>IF(Wedstrijden!#REF!="x","M2","")</f>
        <v>#REF!</v>
      </c>
      <c r="CE19" s="21" t="e">
        <f>IF(Wedstrijden!#REF!="x","Z1","")</f>
        <v>#REF!</v>
      </c>
      <c r="CF19" s="21" t="e">
        <f>IF(Wedstrijden!#REF!="x","Z2","")</f>
        <v>#REF!</v>
      </c>
      <c r="CG19" s="21" t="e">
        <f>IF(Wedstrijden!#REF!="x","ZZL","")</f>
        <v>#REF!</v>
      </c>
      <c r="CL19" s="21">
        <f>IF(COUNTA(Wedstrijden!#REF!)&lt;&gt;0,2,"")</f>
        <v>2</v>
      </c>
      <c r="CM19" s="21">
        <f t="shared" si="2"/>
        <v>2</v>
      </c>
      <c r="CN19" s="21" t="e">
        <f>IF(Wedstrijden!#REF!="x","AA","")</f>
        <v>#REF!</v>
      </c>
      <c r="CO19" s="21" t="e">
        <f>IF(Wedstrijden!#REF!="x","A","")</f>
        <v>#REF!</v>
      </c>
      <c r="CP19" s="21" t="e">
        <f>IF(Wedstrijden!#REF!="x","BB","")</f>
        <v>#REF!</v>
      </c>
      <c r="CQ19" s="21" t="e">
        <f>IF(Wedstrijden!#REF!="x","B","")</f>
        <v>#REF!</v>
      </c>
      <c r="CR19" s="21" t="e">
        <f>IF(Wedstrijden!#REF!="x","L","")</f>
        <v>#REF!</v>
      </c>
      <c r="CS19" s="21" t="e">
        <f>IF(Wedstrijden!#REF!="x","M","")</f>
        <v>#REF!</v>
      </c>
      <c r="CT19" s="21" t="e">
        <f>IF(Wedstrijden!#REF!="x","Z","")</f>
        <v>#REF!</v>
      </c>
      <c r="CU19" s="21" t="e">
        <f>IF(Wedstrijden!#REF!="x","ZZ","")</f>
        <v>#REF!</v>
      </c>
      <c r="CV19" s="21">
        <f>IF(COUNTA(Wedstrijden!#REF!)&lt;&gt;0,2,"")</f>
        <v>2</v>
      </c>
      <c r="CW19" s="21">
        <f t="shared" si="3"/>
        <v>1</v>
      </c>
      <c r="CX19" s="21" t="e">
        <f>IF(Wedstrijden!#REF!="x","BB","")</f>
        <v>#REF!</v>
      </c>
      <c r="CY19" s="21" t="e">
        <f>IF(Wedstrijden!#REF!="x","B","")</f>
        <v>#REF!</v>
      </c>
      <c r="CZ19" s="21" t="e">
        <f>IF(Wedstrijden!#REF!="x","L","")</f>
        <v>#REF!</v>
      </c>
      <c r="DA19" s="21" t="e">
        <f>IF(Wedstrijden!#REF!="x","M","")</f>
        <v>#REF!</v>
      </c>
      <c r="DB19" s="21" t="e">
        <f>IF(Wedstrijden!#REF!="x","Z","")</f>
        <v>#REF!</v>
      </c>
      <c r="DC19" s="21" t="e">
        <f>IF(Wedstrijden!#REF!="x","ZZ","")</f>
        <v>#REF!</v>
      </c>
      <c r="DD19" s="21" t="e">
        <f>IF(Wedstrijden!#REF!="x","1.40","")</f>
        <v>#REF!</v>
      </c>
      <c r="DE19" s="21">
        <f>IF(COUNTA(Wedstrijden!#REF!)&lt;&gt;0,6,"")</f>
        <v>6</v>
      </c>
      <c r="DF19" s="21">
        <f t="shared" si="4"/>
        <v>2</v>
      </c>
      <c r="DG19" s="21" t="e">
        <f>IF(Wedstrijden!#REF!="x","L","")</f>
        <v>#REF!</v>
      </c>
      <c r="DH19" s="21" t="e">
        <f>IF(Wedstrijden!#REF!="x","M","")</f>
        <v>#REF!</v>
      </c>
      <c r="DI19" s="21" t="e">
        <f>IF(Wedstrijden!#REF!="x","Z","")</f>
        <v>#REF!</v>
      </c>
      <c r="DJ19" s="21" t="e">
        <f>IF(Wedstrijden!#REF!="x","Z","")</f>
        <v>#REF!</v>
      </c>
      <c r="DK19" s="21">
        <f>IF(COUNTA(Wedstrijden!#REF!)&lt;&gt;0,6,"")</f>
        <v>6</v>
      </c>
      <c r="DL19" s="21">
        <f t="shared" si="5"/>
        <v>1</v>
      </c>
      <c r="DM19" s="21" t="e">
        <f>IF(Wedstrijden!#REF!="x","L","")</f>
        <v>#REF!</v>
      </c>
      <c r="DN19" s="21" t="e">
        <f>IF(Wedstrijden!#REF!="x","M","")</f>
        <v>#REF!</v>
      </c>
      <c r="DO19" s="21" t="e">
        <f>IF(Wedstrijden!#REF!="x","Z","")</f>
        <v>#REF!</v>
      </c>
      <c r="DP19" s="21" t="e">
        <f>IF(Wedstrijden!#REF!="x","Z","")</f>
        <v>#REF!</v>
      </c>
    </row>
    <row r="20" spans="1:120" ht="14.4" x14ac:dyDescent="0.3">
      <c r="A20" s="23" t="e">
        <f>Wedstrijden!#REF!</f>
        <v>#REF!</v>
      </c>
      <c r="B20" s="21" t="str">
        <f>IFERROR(VLOOKUP(Wedstrijden!#REF!,Wedstrijdlocaties!$B$2:$E$600,2,FALSE),"")</f>
        <v/>
      </c>
      <c r="C20" s="21" t="e">
        <f>Wedstrijden!#REF!</f>
        <v>#REF!</v>
      </c>
      <c r="D20" s="21" t="str">
        <f>IFERROR(VLOOKUP(Wedstrijden!#REF!,Organisaties!$B$2:$C$500,2,FALSE),"")</f>
        <v/>
      </c>
      <c r="E20" s="21" t="str">
        <f>IFERROR(VLOOKUP(Wedstrijden!#REF!,Organisaties!$B$2:$G$500,5,FALSE),"")</f>
        <v/>
      </c>
      <c r="F20" s="21" t="e">
        <f>IF(Wedstrijden!#REF!&lt;&gt;"",Wedstrijden!#REF!,"")</f>
        <v>#REF!</v>
      </c>
      <c r="G20" s="21" t="e">
        <f>IF(Wedstrijden!#REF!="Indoor",1,0)</f>
        <v>#REF!</v>
      </c>
      <c r="H20" s="21" t="e">
        <f>Wedstrijden!#REF!</f>
        <v>#REF!</v>
      </c>
      <c r="I20" s="21" t="e">
        <f>IF(Wedstrijden!#REF!="Nee",0,IF(Wedstrijden!#REF!="Ja",1,""))</f>
        <v>#REF!</v>
      </c>
      <c r="J20" s="21" t="e">
        <f>IF(Wedstrijden!#REF!&lt;&gt;"",Wedstrijden!#REF!,"")</f>
        <v>#REF!</v>
      </c>
      <c r="BJ20" s="21">
        <f>IF(COUNTA(Wedstrijden!#REF!)&lt;&gt;0,1,"")</f>
        <v>1</v>
      </c>
      <c r="BK20" s="21">
        <f t="shared" si="0"/>
        <v>2</v>
      </c>
      <c r="BL20" s="21" t="e">
        <f>IF(Wedstrijden!#REF!="x","AA","")</f>
        <v>#REF!</v>
      </c>
      <c r="BM20" s="21" t="e">
        <f>IF(Wedstrijden!#REF!="x","A","")</f>
        <v>#REF!</v>
      </c>
      <c r="BN20" s="21" t="e">
        <f>IF(Wedstrijden!#REF!="x","B1","")</f>
        <v>#REF!</v>
      </c>
      <c r="BO20" s="21" t="e">
        <f>IF(Wedstrijden!#REF!="x","BB","")</f>
        <v>#REF!</v>
      </c>
      <c r="BP20" s="21" t="e">
        <f>IF(Wedstrijden!#REF!="x","B","")</f>
        <v>#REF!</v>
      </c>
      <c r="BQ20" s="21" t="e">
        <f>IF(Wedstrijden!#REF!="x","L1","")</f>
        <v>#REF!</v>
      </c>
      <c r="BR20" s="21" t="e">
        <f>IF(Wedstrijden!#REF!="x","L2","")</f>
        <v>#REF!</v>
      </c>
      <c r="BS20" s="21" t="e">
        <f>IF(Wedstrijden!#REF!="x","M1","")</f>
        <v>#REF!</v>
      </c>
      <c r="BT20" s="21" t="e">
        <f>IF(Wedstrijden!#REF!="x","M2","")</f>
        <v>#REF!</v>
      </c>
      <c r="BU20" s="21" t="e">
        <f>IF(Wedstrijden!#REF!="x","Z1","")</f>
        <v>#REF!</v>
      </c>
      <c r="BV20" s="21" t="e">
        <f>IF(Wedstrijden!#REF!="x","Z2","")</f>
        <v>#REF!</v>
      </c>
      <c r="BW20" s="21">
        <f>IF(COUNTA(Wedstrijden!#REF!)&lt;&gt;0,1,"")</f>
        <v>1</v>
      </c>
      <c r="BX20" s="21">
        <f t="shared" si="1"/>
        <v>1</v>
      </c>
      <c r="BY20" s="21" t="e">
        <f>IF(Wedstrijden!#REF!="x","BB","")</f>
        <v>#REF!</v>
      </c>
      <c r="BZ20" s="21" t="e">
        <f>IF(Wedstrijden!#REF!="x","B","")</f>
        <v>#REF!</v>
      </c>
      <c r="CA20" s="21" t="e">
        <f>IF(Wedstrijden!#REF!="x","L1","")</f>
        <v>#REF!</v>
      </c>
      <c r="CB20" s="21" t="e">
        <f>IF(Wedstrijden!#REF!="x","L2","")</f>
        <v>#REF!</v>
      </c>
      <c r="CC20" s="21" t="e">
        <f>IF(Wedstrijden!#REF!="x","M1","")</f>
        <v>#REF!</v>
      </c>
      <c r="CD20" s="21" t="e">
        <f>IF(Wedstrijden!#REF!="x","M2","")</f>
        <v>#REF!</v>
      </c>
      <c r="CE20" s="21" t="e">
        <f>IF(Wedstrijden!#REF!="x","Z1","")</f>
        <v>#REF!</v>
      </c>
      <c r="CF20" s="21" t="e">
        <f>IF(Wedstrijden!#REF!="x","Z2","")</f>
        <v>#REF!</v>
      </c>
      <c r="CG20" s="21" t="e">
        <f>IF(Wedstrijden!#REF!="x","ZZL","")</f>
        <v>#REF!</v>
      </c>
      <c r="CL20" s="21">
        <f>IF(COUNTA(Wedstrijden!#REF!)&lt;&gt;0,2,"")</f>
        <v>2</v>
      </c>
      <c r="CM20" s="21">
        <f t="shared" si="2"/>
        <v>2</v>
      </c>
      <c r="CN20" s="21" t="e">
        <f>IF(Wedstrijden!#REF!="x","AA","")</f>
        <v>#REF!</v>
      </c>
      <c r="CO20" s="21" t="e">
        <f>IF(Wedstrijden!#REF!="x","A","")</f>
        <v>#REF!</v>
      </c>
      <c r="CP20" s="21" t="e">
        <f>IF(Wedstrijden!#REF!="x","BB","")</f>
        <v>#REF!</v>
      </c>
      <c r="CQ20" s="21" t="e">
        <f>IF(Wedstrijden!#REF!="x","B","")</f>
        <v>#REF!</v>
      </c>
      <c r="CR20" s="21" t="e">
        <f>IF(Wedstrijden!#REF!="x","L","")</f>
        <v>#REF!</v>
      </c>
      <c r="CS20" s="21" t="e">
        <f>IF(Wedstrijden!#REF!="x","M","")</f>
        <v>#REF!</v>
      </c>
      <c r="CT20" s="21" t="e">
        <f>IF(Wedstrijden!#REF!="x","Z","")</f>
        <v>#REF!</v>
      </c>
      <c r="CU20" s="21" t="e">
        <f>IF(Wedstrijden!#REF!="x","ZZ","")</f>
        <v>#REF!</v>
      </c>
      <c r="CV20" s="21">
        <f>IF(COUNTA(Wedstrijden!#REF!)&lt;&gt;0,2,"")</f>
        <v>2</v>
      </c>
      <c r="CW20" s="21">
        <f t="shared" si="3"/>
        <v>1</v>
      </c>
      <c r="CX20" s="21" t="e">
        <f>IF(Wedstrijden!#REF!="x","BB","")</f>
        <v>#REF!</v>
      </c>
      <c r="CY20" s="21" t="e">
        <f>IF(Wedstrijden!#REF!="x","B","")</f>
        <v>#REF!</v>
      </c>
      <c r="CZ20" s="21" t="e">
        <f>IF(Wedstrijden!#REF!="x","L","")</f>
        <v>#REF!</v>
      </c>
      <c r="DA20" s="21" t="e">
        <f>IF(Wedstrijden!#REF!="x","M","")</f>
        <v>#REF!</v>
      </c>
      <c r="DB20" s="21" t="e">
        <f>IF(Wedstrijden!#REF!="x","Z","")</f>
        <v>#REF!</v>
      </c>
      <c r="DC20" s="21" t="e">
        <f>IF(Wedstrijden!#REF!="x","ZZ","")</f>
        <v>#REF!</v>
      </c>
      <c r="DD20" s="21" t="e">
        <f>IF(Wedstrijden!#REF!="x","1.40","")</f>
        <v>#REF!</v>
      </c>
      <c r="DE20" s="21">
        <f>IF(COUNTA(Wedstrijden!#REF!)&lt;&gt;0,6,"")</f>
        <v>6</v>
      </c>
      <c r="DF20" s="21">
        <f t="shared" si="4"/>
        <v>2</v>
      </c>
      <c r="DG20" s="21" t="e">
        <f>IF(Wedstrijden!#REF!="x","L","")</f>
        <v>#REF!</v>
      </c>
      <c r="DH20" s="21" t="e">
        <f>IF(Wedstrijden!#REF!="x","M","")</f>
        <v>#REF!</v>
      </c>
      <c r="DI20" s="21" t="e">
        <f>IF(Wedstrijden!#REF!="x","Z","")</f>
        <v>#REF!</v>
      </c>
      <c r="DJ20" s="21" t="e">
        <f>IF(Wedstrijden!#REF!="x","Z","")</f>
        <v>#REF!</v>
      </c>
      <c r="DK20" s="21">
        <f>IF(COUNTA(Wedstrijden!#REF!)&lt;&gt;0,6,"")</f>
        <v>6</v>
      </c>
      <c r="DL20" s="21">
        <f t="shared" si="5"/>
        <v>1</v>
      </c>
      <c r="DM20" s="21" t="e">
        <f>IF(Wedstrijden!#REF!="x","L","")</f>
        <v>#REF!</v>
      </c>
      <c r="DN20" s="21" t="e">
        <f>IF(Wedstrijden!#REF!="x","M","")</f>
        <v>#REF!</v>
      </c>
      <c r="DO20" s="21" t="e">
        <f>IF(Wedstrijden!#REF!="x","Z","")</f>
        <v>#REF!</v>
      </c>
      <c r="DP20" s="21" t="e">
        <f>IF(Wedstrijden!#REF!="x","Z","")</f>
        <v>#REF!</v>
      </c>
    </row>
    <row r="21" spans="1:120" ht="14.4" x14ac:dyDescent="0.3">
      <c r="A21" s="23" t="e">
        <f>Wedstrijden!#REF!</f>
        <v>#REF!</v>
      </c>
      <c r="B21" s="21" t="str">
        <f>IFERROR(VLOOKUP(Wedstrijden!#REF!,Wedstrijdlocaties!$B$2:$E$600,2,FALSE),"")</f>
        <v/>
      </c>
      <c r="C21" s="21" t="e">
        <f>Wedstrijden!#REF!</f>
        <v>#REF!</v>
      </c>
      <c r="D21" s="21" t="str">
        <f>IFERROR(VLOOKUP(Wedstrijden!#REF!,Organisaties!$B$2:$C$500,2,FALSE),"")</f>
        <v/>
      </c>
      <c r="E21" s="21" t="str">
        <f>IFERROR(VLOOKUP(Wedstrijden!#REF!,Organisaties!$B$2:$G$500,5,FALSE),"")</f>
        <v/>
      </c>
      <c r="F21" s="21" t="e">
        <f>IF(Wedstrijden!#REF!&lt;&gt;"",Wedstrijden!#REF!,"")</f>
        <v>#REF!</v>
      </c>
      <c r="G21" s="21" t="e">
        <f>IF(Wedstrijden!#REF!="Indoor",1,0)</f>
        <v>#REF!</v>
      </c>
      <c r="H21" s="21" t="e">
        <f>Wedstrijden!#REF!</f>
        <v>#REF!</v>
      </c>
      <c r="I21" s="21" t="e">
        <f>IF(Wedstrijden!#REF!="Nee",0,IF(Wedstrijden!#REF!="Ja",1,""))</f>
        <v>#REF!</v>
      </c>
      <c r="J21" s="21" t="e">
        <f>IF(Wedstrijden!#REF!&lt;&gt;"",Wedstrijden!#REF!,"")</f>
        <v>#REF!</v>
      </c>
      <c r="BJ21" s="21">
        <f>IF(COUNTA(Wedstrijden!#REF!)&lt;&gt;0,1,"")</f>
        <v>1</v>
      </c>
      <c r="BK21" s="21">
        <f t="shared" si="0"/>
        <v>2</v>
      </c>
      <c r="BL21" s="21" t="e">
        <f>IF(Wedstrijden!#REF!="x","AA","")</f>
        <v>#REF!</v>
      </c>
      <c r="BM21" s="21" t="e">
        <f>IF(Wedstrijden!#REF!="x","A","")</f>
        <v>#REF!</v>
      </c>
      <c r="BN21" s="21" t="e">
        <f>IF(Wedstrijden!#REF!="x","B1","")</f>
        <v>#REF!</v>
      </c>
      <c r="BO21" s="21" t="e">
        <f>IF(Wedstrijden!#REF!="x","BB","")</f>
        <v>#REF!</v>
      </c>
      <c r="BP21" s="21" t="e">
        <f>IF(Wedstrijden!#REF!="x","B","")</f>
        <v>#REF!</v>
      </c>
      <c r="BQ21" s="21" t="e">
        <f>IF(Wedstrijden!#REF!="x","L1","")</f>
        <v>#REF!</v>
      </c>
      <c r="BR21" s="21" t="e">
        <f>IF(Wedstrijden!#REF!="x","L2","")</f>
        <v>#REF!</v>
      </c>
      <c r="BS21" s="21" t="e">
        <f>IF(Wedstrijden!#REF!="x","M1","")</f>
        <v>#REF!</v>
      </c>
      <c r="BT21" s="21" t="e">
        <f>IF(Wedstrijden!#REF!="x","M2","")</f>
        <v>#REF!</v>
      </c>
      <c r="BU21" s="21" t="e">
        <f>IF(Wedstrijden!#REF!="x","Z1","")</f>
        <v>#REF!</v>
      </c>
      <c r="BV21" s="21" t="e">
        <f>IF(Wedstrijden!#REF!="x","Z2","")</f>
        <v>#REF!</v>
      </c>
      <c r="BW21" s="21">
        <f>IF(COUNTA(Wedstrijden!#REF!)&lt;&gt;0,1,"")</f>
        <v>1</v>
      </c>
      <c r="BX21" s="21">
        <f t="shared" si="1"/>
        <v>1</v>
      </c>
      <c r="BY21" s="21" t="e">
        <f>IF(Wedstrijden!#REF!="x","BB","")</f>
        <v>#REF!</v>
      </c>
      <c r="BZ21" s="21" t="e">
        <f>IF(Wedstrijden!#REF!="x","B","")</f>
        <v>#REF!</v>
      </c>
      <c r="CA21" s="21" t="e">
        <f>IF(Wedstrijden!#REF!="x","L1","")</f>
        <v>#REF!</v>
      </c>
      <c r="CB21" s="21" t="e">
        <f>IF(Wedstrijden!#REF!="x","L2","")</f>
        <v>#REF!</v>
      </c>
      <c r="CC21" s="21" t="e">
        <f>IF(Wedstrijden!#REF!="x","M1","")</f>
        <v>#REF!</v>
      </c>
      <c r="CD21" s="21" t="e">
        <f>IF(Wedstrijden!#REF!="x","M2","")</f>
        <v>#REF!</v>
      </c>
      <c r="CE21" s="21" t="e">
        <f>IF(Wedstrijden!#REF!="x","Z1","")</f>
        <v>#REF!</v>
      </c>
      <c r="CF21" s="21" t="e">
        <f>IF(Wedstrijden!#REF!="x","Z2","")</f>
        <v>#REF!</v>
      </c>
      <c r="CG21" s="21" t="e">
        <f>IF(Wedstrijden!#REF!="x","ZZL","")</f>
        <v>#REF!</v>
      </c>
      <c r="CL21" s="21">
        <f>IF(COUNTA(Wedstrijden!#REF!)&lt;&gt;0,2,"")</f>
        <v>2</v>
      </c>
      <c r="CM21" s="21">
        <f t="shared" si="2"/>
        <v>2</v>
      </c>
      <c r="CN21" s="21" t="e">
        <f>IF(Wedstrijden!#REF!="x","AA","")</f>
        <v>#REF!</v>
      </c>
      <c r="CO21" s="21" t="e">
        <f>IF(Wedstrijden!#REF!="x","A","")</f>
        <v>#REF!</v>
      </c>
      <c r="CP21" s="21" t="e">
        <f>IF(Wedstrijden!#REF!="x","BB","")</f>
        <v>#REF!</v>
      </c>
      <c r="CQ21" s="21" t="e">
        <f>IF(Wedstrijden!#REF!="x","B","")</f>
        <v>#REF!</v>
      </c>
      <c r="CR21" s="21" t="e">
        <f>IF(Wedstrijden!#REF!="x","L","")</f>
        <v>#REF!</v>
      </c>
      <c r="CS21" s="21" t="e">
        <f>IF(Wedstrijden!#REF!="x","M","")</f>
        <v>#REF!</v>
      </c>
      <c r="CT21" s="21" t="e">
        <f>IF(Wedstrijden!#REF!="x","Z","")</f>
        <v>#REF!</v>
      </c>
      <c r="CU21" s="21" t="e">
        <f>IF(Wedstrijden!#REF!="x","ZZ","")</f>
        <v>#REF!</v>
      </c>
      <c r="CV21" s="21">
        <f>IF(COUNTA(Wedstrijden!#REF!)&lt;&gt;0,2,"")</f>
        <v>2</v>
      </c>
      <c r="CW21" s="21">
        <f t="shared" si="3"/>
        <v>1</v>
      </c>
      <c r="CX21" s="21" t="e">
        <f>IF(Wedstrijden!#REF!="x","BB","")</f>
        <v>#REF!</v>
      </c>
      <c r="CY21" s="21" t="e">
        <f>IF(Wedstrijden!#REF!="x","B","")</f>
        <v>#REF!</v>
      </c>
      <c r="CZ21" s="21" t="e">
        <f>IF(Wedstrijden!#REF!="x","L","")</f>
        <v>#REF!</v>
      </c>
      <c r="DA21" s="21" t="e">
        <f>IF(Wedstrijden!#REF!="x","M","")</f>
        <v>#REF!</v>
      </c>
      <c r="DB21" s="21" t="e">
        <f>IF(Wedstrijden!#REF!="x","Z","")</f>
        <v>#REF!</v>
      </c>
      <c r="DC21" s="21" t="e">
        <f>IF(Wedstrijden!#REF!="x","ZZ","")</f>
        <v>#REF!</v>
      </c>
      <c r="DD21" s="21" t="e">
        <f>IF(Wedstrijden!#REF!="x","1.40","")</f>
        <v>#REF!</v>
      </c>
      <c r="DE21" s="21">
        <f>IF(COUNTA(Wedstrijden!#REF!)&lt;&gt;0,6,"")</f>
        <v>6</v>
      </c>
      <c r="DF21" s="21">
        <f t="shared" si="4"/>
        <v>2</v>
      </c>
      <c r="DG21" s="21" t="e">
        <f>IF(Wedstrijden!#REF!="x","L","")</f>
        <v>#REF!</v>
      </c>
      <c r="DH21" s="21" t="e">
        <f>IF(Wedstrijden!#REF!="x","M","")</f>
        <v>#REF!</v>
      </c>
      <c r="DI21" s="21" t="e">
        <f>IF(Wedstrijden!#REF!="x","Z","")</f>
        <v>#REF!</v>
      </c>
      <c r="DJ21" s="21" t="e">
        <f>IF(Wedstrijden!#REF!="x","Z","")</f>
        <v>#REF!</v>
      </c>
      <c r="DK21" s="21">
        <f>IF(COUNTA(Wedstrijden!#REF!)&lt;&gt;0,6,"")</f>
        <v>6</v>
      </c>
      <c r="DL21" s="21">
        <f t="shared" si="5"/>
        <v>1</v>
      </c>
      <c r="DM21" s="21" t="e">
        <f>IF(Wedstrijden!#REF!="x","L","")</f>
        <v>#REF!</v>
      </c>
      <c r="DN21" s="21" t="e">
        <f>IF(Wedstrijden!#REF!="x","M","")</f>
        <v>#REF!</v>
      </c>
      <c r="DO21" s="21" t="e">
        <f>IF(Wedstrijden!#REF!="x","Z","")</f>
        <v>#REF!</v>
      </c>
      <c r="DP21" s="21" t="e">
        <f>IF(Wedstrijden!#REF!="x","Z","")</f>
        <v>#REF!</v>
      </c>
    </row>
    <row r="22" spans="1:120" ht="14.4" x14ac:dyDescent="0.3">
      <c r="A22" s="23" t="e">
        <f>Wedstrijden!#REF!</f>
        <v>#REF!</v>
      </c>
      <c r="B22" s="21" t="str">
        <f>IFERROR(VLOOKUP(Wedstrijden!#REF!,Wedstrijdlocaties!$B$2:$E$600,2,FALSE),"")</f>
        <v/>
      </c>
      <c r="C22" s="21" t="e">
        <f>Wedstrijden!#REF!</f>
        <v>#REF!</v>
      </c>
      <c r="D22" s="21" t="str">
        <f>IFERROR(VLOOKUP(Wedstrijden!#REF!,Organisaties!$B$2:$C$500,2,FALSE),"")</f>
        <v/>
      </c>
      <c r="E22" s="21" t="str">
        <f>IFERROR(VLOOKUP(Wedstrijden!#REF!,Organisaties!$B$2:$G$500,5,FALSE),"")</f>
        <v/>
      </c>
      <c r="F22" s="21" t="e">
        <f>IF(Wedstrijden!#REF!&lt;&gt;"",Wedstrijden!#REF!,"")</f>
        <v>#REF!</v>
      </c>
      <c r="G22" s="21" t="e">
        <f>IF(Wedstrijden!#REF!="Indoor",1,0)</f>
        <v>#REF!</v>
      </c>
      <c r="H22" s="21" t="e">
        <f>Wedstrijden!#REF!</f>
        <v>#REF!</v>
      </c>
      <c r="I22" s="21" t="e">
        <f>IF(Wedstrijden!#REF!="Nee",0,IF(Wedstrijden!#REF!="Ja",1,""))</f>
        <v>#REF!</v>
      </c>
      <c r="J22" s="21" t="e">
        <f>IF(Wedstrijden!#REF!&lt;&gt;"",Wedstrijden!#REF!,"")</f>
        <v>#REF!</v>
      </c>
      <c r="BJ22" s="21">
        <f>IF(COUNTA(Wedstrijden!#REF!)&lt;&gt;0,1,"")</f>
        <v>1</v>
      </c>
      <c r="BK22" s="21">
        <f t="shared" si="0"/>
        <v>2</v>
      </c>
      <c r="BL22" s="21" t="e">
        <f>IF(Wedstrijden!#REF!="x","AA","")</f>
        <v>#REF!</v>
      </c>
      <c r="BM22" s="21" t="e">
        <f>IF(Wedstrijden!#REF!="x","A","")</f>
        <v>#REF!</v>
      </c>
      <c r="BN22" s="21" t="e">
        <f>IF(Wedstrijden!#REF!="x","B1","")</f>
        <v>#REF!</v>
      </c>
      <c r="BO22" s="21" t="e">
        <f>IF(Wedstrijden!#REF!="x","BB","")</f>
        <v>#REF!</v>
      </c>
      <c r="BP22" s="21" t="e">
        <f>IF(Wedstrijden!#REF!="x","B","")</f>
        <v>#REF!</v>
      </c>
      <c r="BQ22" s="21" t="e">
        <f>IF(Wedstrijden!#REF!="x","L1","")</f>
        <v>#REF!</v>
      </c>
      <c r="BR22" s="21" t="e">
        <f>IF(Wedstrijden!#REF!="x","L2","")</f>
        <v>#REF!</v>
      </c>
      <c r="BS22" s="21" t="e">
        <f>IF(Wedstrijden!#REF!="x","M1","")</f>
        <v>#REF!</v>
      </c>
      <c r="BT22" s="21" t="e">
        <f>IF(Wedstrijden!#REF!="x","M2","")</f>
        <v>#REF!</v>
      </c>
      <c r="BU22" s="21" t="e">
        <f>IF(Wedstrijden!#REF!="x","Z1","")</f>
        <v>#REF!</v>
      </c>
      <c r="BV22" s="21" t="e">
        <f>IF(Wedstrijden!#REF!="x","Z2","")</f>
        <v>#REF!</v>
      </c>
      <c r="BW22" s="21">
        <f>IF(COUNTA(Wedstrijden!#REF!)&lt;&gt;0,1,"")</f>
        <v>1</v>
      </c>
      <c r="BX22" s="21">
        <f t="shared" si="1"/>
        <v>1</v>
      </c>
      <c r="BY22" s="21" t="e">
        <f>IF(Wedstrijden!#REF!="x","BB","")</f>
        <v>#REF!</v>
      </c>
      <c r="BZ22" s="21" t="e">
        <f>IF(Wedstrijden!#REF!="x","B","")</f>
        <v>#REF!</v>
      </c>
      <c r="CA22" s="21" t="e">
        <f>IF(Wedstrijden!#REF!="x","L1","")</f>
        <v>#REF!</v>
      </c>
      <c r="CB22" s="21" t="e">
        <f>IF(Wedstrijden!#REF!="x","L2","")</f>
        <v>#REF!</v>
      </c>
      <c r="CC22" s="21" t="e">
        <f>IF(Wedstrijden!#REF!="x","M1","")</f>
        <v>#REF!</v>
      </c>
      <c r="CD22" s="21" t="e">
        <f>IF(Wedstrijden!#REF!="x","M2","")</f>
        <v>#REF!</v>
      </c>
      <c r="CE22" s="21" t="e">
        <f>IF(Wedstrijden!#REF!="x","Z1","")</f>
        <v>#REF!</v>
      </c>
      <c r="CF22" s="21" t="e">
        <f>IF(Wedstrijden!#REF!="x","Z2","")</f>
        <v>#REF!</v>
      </c>
      <c r="CG22" s="21" t="e">
        <f>IF(Wedstrijden!#REF!="x","ZZL","")</f>
        <v>#REF!</v>
      </c>
      <c r="CL22" s="21">
        <f>IF(COUNTA(Wedstrijden!#REF!)&lt;&gt;0,2,"")</f>
        <v>2</v>
      </c>
      <c r="CM22" s="21">
        <f t="shared" si="2"/>
        <v>2</v>
      </c>
      <c r="CN22" s="21" t="e">
        <f>IF(Wedstrijden!#REF!="x","AA","")</f>
        <v>#REF!</v>
      </c>
      <c r="CO22" s="21" t="e">
        <f>IF(Wedstrijden!#REF!="x","A","")</f>
        <v>#REF!</v>
      </c>
      <c r="CP22" s="21" t="e">
        <f>IF(Wedstrijden!#REF!="x","BB","")</f>
        <v>#REF!</v>
      </c>
      <c r="CQ22" s="21" t="e">
        <f>IF(Wedstrijden!#REF!="x","B","")</f>
        <v>#REF!</v>
      </c>
      <c r="CR22" s="21" t="e">
        <f>IF(Wedstrijden!#REF!="x","L","")</f>
        <v>#REF!</v>
      </c>
      <c r="CS22" s="21" t="e">
        <f>IF(Wedstrijden!#REF!="x","M","")</f>
        <v>#REF!</v>
      </c>
      <c r="CT22" s="21" t="e">
        <f>IF(Wedstrijden!#REF!="x","Z","")</f>
        <v>#REF!</v>
      </c>
      <c r="CU22" s="21" t="e">
        <f>IF(Wedstrijden!#REF!="x","ZZ","")</f>
        <v>#REF!</v>
      </c>
      <c r="CV22" s="21">
        <f>IF(COUNTA(Wedstrijden!#REF!)&lt;&gt;0,2,"")</f>
        <v>2</v>
      </c>
      <c r="CW22" s="21">
        <f t="shared" si="3"/>
        <v>1</v>
      </c>
      <c r="CX22" s="21" t="e">
        <f>IF(Wedstrijden!#REF!="x","BB","")</f>
        <v>#REF!</v>
      </c>
      <c r="CY22" s="21" t="e">
        <f>IF(Wedstrijden!#REF!="x","B","")</f>
        <v>#REF!</v>
      </c>
      <c r="CZ22" s="21" t="e">
        <f>IF(Wedstrijden!#REF!="x","L","")</f>
        <v>#REF!</v>
      </c>
      <c r="DA22" s="21" t="e">
        <f>IF(Wedstrijden!#REF!="x","M","")</f>
        <v>#REF!</v>
      </c>
      <c r="DB22" s="21" t="e">
        <f>IF(Wedstrijden!#REF!="x","Z","")</f>
        <v>#REF!</v>
      </c>
      <c r="DC22" s="21" t="e">
        <f>IF(Wedstrijden!#REF!="x","ZZ","")</f>
        <v>#REF!</v>
      </c>
      <c r="DD22" s="21" t="e">
        <f>IF(Wedstrijden!#REF!="x","1.40","")</f>
        <v>#REF!</v>
      </c>
      <c r="DE22" s="21">
        <f>IF(COUNTA(Wedstrijden!#REF!)&lt;&gt;0,6,"")</f>
        <v>6</v>
      </c>
      <c r="DF22" s="21">
        <f t="shared" si="4"/>
        <v>2</v>
      </c>
      <c r="DG22" s="21" t="e">
        <f>IF(Wedstrijden!#REF!="x","L","")</f>
        <v>#REF!</v>
      </c>
      <c r="DH22" s="21" t="e">
        <f>IF(Wedstrijden!#REF!="x","M","")</f>
        <v>#REF!</v>
      </c>
      <c r="DI22" s="21" t="e">
        <f>IF(Wedstrijden!#REF!="x","Z","")</f>
        <v>#REF!</v>
      </c>
      <c r="DJ22" s="21" t="e">
        <f>IF(Wedstrijden!#REF!="x","Z","")</f>
        <v>#REF!</v>
      </c>
      <c r="DK22" s="21">
        <f>IF(COUNTA(Wedstrijden!#REF!)&lt;&gt;0,6,"")</f>
        <v>6</v>
      </c>
      <c r="DL22" s="21">
        <f t="shared" si="5"/>
        <v>1</v>
      </c>
      <c r="DM22" s="21" t="e">
        <f>IF(Wedstrijden!#REF!="x","L","")</f>
        <v>#REF!</v>
      </c>
      <c r="DN22" s="21" t="e">
        <f>IF(Wedstrijden!#REF!="x","M","")</f>
        <v>#REF!</v>
      </c>
      <c r="DO22" s="21" t="e">
        <f>IF(Wedstrijden!#REF!="x","Z","")</f>
        <v>#REF!</v>
      </c>
      <c r="DP22" s="21" t="e">
        <f>IF(Wedstrijden!#REF!="x","Z","")</f>
        <v>#REF!</v>
      </c>
    </row>
    <row r="23" spans="1:120" ht="14.4" x14ac:dyDescent="0.3">
      <c r="A23" s="23" t="e">
        <f>Wedstrijden!#REF!</f>
        <v>#REF!</v>
      </c>
      <c r="B23" s="21" t="str">
        <f>IFERROR(VLOOKUP(Wedstrijden!#REF!,Wedstrijdlocaties!$B$2:$E$600,2,FALSE),"")</f>
        <v/>
      </c>
      <c r="C23" s="21" t="e">
        <f>Wedstrijden!#REF!</f>
        <v>#REF!</v>
      </c>
      <c r="D23" s="21" t="str">
        <f>IFERROR(VLOOKUP(Wedstrijden!#REF!,Organisaties!$B$2:$C$500,2,FALSE),"")</f>
        <v/>
      </c>
      <c r="E23" s="21" t="str">
        <f>IFERROR(VLOOKUP(Wedstrijden!#REF!,Organisaties!$B$2:$G$500,5,FALSE),"")</f>
        <v/>
      </c>
      <c r="F23" s="21" t="e">
        <f>IF(Wedstrijden!#REF!&lt;&gt;"",Wedstrijden!#REF!,"")</f>
        <v>#REF!</v>
      </c>
      <c r="G23" s="21" t="e">
        <f>IF(Wedstrijden!#REF!="Indoor",1,0)</f>
        <v>#REF!</v>
      </c>
      <c r="H23" s="21" t="e">
        <f>Wedstrijden!#REF!</f>
        <v>#REF!</v>
      </c>
      <c r="I23" s="21" t="e">
        <f>IF(Wedstrijden!#REF!="Nee",0,IF(Wedstrijden!#REF!="Ja",1,""))</f>
        <v>#REF!</v>
      </c>
      <c r="J23" s="21" t="e">
        <f>IF(Wedstrijden!#REF!&lt;&gt;"",Wedstrijden!#REF!,"")</f>
        <v>#REF!</v>
      </c>
      <c r="BJ23" s="21">
        <f>IF(COUNTA(Wedstrijden!#REF!)&lt;&gt;0,1,"")</f>
        <v>1</v>
      </c>
      <c r="BK23" s="21">
        <f t="shared" si="0"/>
        <v>2</v>
      </c>
      <c r="BL23" s="21" t="e">
        <f>IF(Wedstrijden!#REF!="x","AA","")</f>
        <v>#REF!</v>
      </c>
      <c r="BM23" s="21" t="e">
        <f>IF(Wedstrijden!#REF!="x","A","")</f>
        <v>#REF!</v>
      </c>
      <c r="BN23" s="21" t="e">
        <f>IF(Wedstrijden!#REF!="x","B1","")</f>
        <v>#REF!</v>
      </c>
      <c r="BO23" s="21" t="e">
        <f>IF(Wedstrijden!#REF!="x","BB","")</f>
        <v>#REF!</v>
      </c>
      <c r="BP23" s="21" t="e">
        <f>IF(Wedstrijden!#REF!="x","B","")</f>
        <v>#REF!</v>
      </c>
      <c r="BQ23" s="21" t="e">
        <f>IF(Wedstrijden!#REF!="x","L1","")</f>
        <v>#REF!</v>
      </c>
      <c r="BR23" s="21" t="e">
        <f>IF(Wedstrijden!#REF!="x","L2","")</f>
        <v>#REF!</v>
      </c>
      <c r="BS23" s="21" t="e">
        <f>IF(Wedstrijden!#REF!="x","M1","")</f>
        <v>#REF!</v>
      </c>
      <c r="BT23" s="21" t="e">
        <f>IF(Wedstrijden!#REF!="x","M2","")</f>
        <v>#REF!</v>
      </c>
      <c r="BU23" s="21" t="e">
        <f>IF(Wedstrijden!#REF!="x","Z1","")</f>
        <v>#REF!</v>
      </c>
      <c r="BV23" s="21" t="e">
        <f>IF(Wedstrijden!#REF!="x","Z2","")</f>
        <v>#REF!</v>
      </c>
      <c r="BW23" s="21">
        <f>IF(COUNTA(Wedstrijden!#REF!)&lt;&gt;0,1,"")</f>
        <v>1</v>
      </c>
      <c r="BX23" s="21">
        <f t="shared" si="1"/>
        <v>1</v>
      </c>
      <c r="BY23" s="21" t="e">
        <f>IF(Wedstrijden!#REF!="x","BB","")</f>
        <v>#REF!</v>
      </c>
      <c r="BZ23" s="21" t="e">
        <f>IF(Wedstrijden!#REF!="x","B","")</f>
        <v>#REF!</v>
      </c>
      <c r="CA23" s="21" t="e">
        <f>IF(Wedstrijden!#REF!="x","L1","")</f>
        <v>#REF!</v>
      </c>
      <c r="CB23" s="21" t="e">
        <f>IF(Wedstrijden!#REF!="x","L2","")</f>
        <v>#REF!</v>
      </c>
      <c r="CC23" s="21" t="e">
        <f>IF(Wedstrijden!#REF!="x","M1","")</f>
        <v>#REF!</v>
      </c>
      <c r="CD23" s="21" t="e">
        <f>IF(Wedstrijden!#REF!="x","M2","")</f>
        <v>#REF!</v>
      </c>
      <c r="CE23" s="21" t="e">
        <f>IF(Wedstrijden!#REF!="x","Z1","")</f>
        <v>#REF!</v>
      </c>
      <c r="CF23" s="21" t="e">
        <f>IF(Wedstrijden!#REF!="x","Z2","")</f>
        <v>#REF!</v>
      </c>
      <c r="CG23" s="21" t="e">
        <f>IF(Wedstrijden!#REF!="x","ZZL","")</f>
        <v>#REF!</v>
      </c>
      <c r="CL23" s="21">
        <f>IF(COUNTA(Wedstrijden!#REF!)&lt;&gt;0,2,"")</f>
        <v>2</v>
      </c>
      <c r="CM23" s="21">
        <f t="shared" si="2"/>
        <v>2</v>
      </c>
      <c r="CN23" s="21" t="e">
        <f>IF(Wedstrijden!#REF!="x","AA","")</f>
        <v>#REF!</v>
      </c>
      <c r="CO23" s="21" t="e">
        <f>IF(Wedstrijden!#REF!="x","A","")</f>
        <v>#REF!</v>
      </c>
      <c r="CP23" s="21" t="e">
        <f>IF(Wedstrijden!#REF!="x","BB","")</f>
        <v>#REF!</v>
      </c>
      <c r="CQ23" s="21" t="e">
        <f>IF(Wedstrijden!#REF!="x","B","")</f>
        <v>#REF!</v>
      </c>
      <c r="CR23" s="21" t="e">
        <f>IF(Wedstrijden!#REF!="x","L","")</f>
        <v>#REF!</v>
      </c>
      <c r="CS23" s="21" t="e">
        <f>IF(Wedstrijden!#REF!="x","M","")</f>
        <v>#REF!</v>
      </c>
      <c r="CT23" s="21" t="e">
        <f>IF(Wedstrijden!#REF!="x","Z","")</f>
        <v>#REF!</v>
      </c>
      <c r="CU23" s="21" t="e">
        <f>IF(Wedstrijden!#REF!="x","ZZ","")</f>
        <v>#REF!</v>
      </c>
      <c r="CV23" s="21">
        <f>IF(COUNTA(Wedstrijden!#REF!)&lt;&gt;0,2,"")</f>
        <v>2</v>
      </c>
      <c r="CW23" s="21">
        <f t="shared" si="3"/>
        <v>1</v>
      </c>
      <c r="CX23" s="21" t="e">
        <f>IF(Wedstrijden!#REF!="x","BB","")</f>
        <v>#REF!</v>
      </c>
      <c r="CY23" s="21" t="e">
        <f>IF(Wedstrijden!#REF!="x","B","")</f>
        <v>#REF!</v>
      </c>
      <c r="CZ23" s="21" t="e">
        <f>IF(Wedstrijden!#REF!="x","L","")</f>
        <v>#REF!</v>
      </c>
      <c r="DA23" s="21" t="e">
        <f>IF(Wedstrijden!#REF!="x","M","")</f>
        <v>#REF!</v>
      </c>
      <c r="DB23" s="21" t="e">
        <f>IF(Wedstrijden!#REF!="x","Z","")</f>
        <v>#REF!</v>
      </c>
      <c r="DC23" s="21" t="e">
        <f>IF(Wedstrijden!#REF!="x","ZZ","")</f>
        <v>#REF!</v>
      </c>
      <c r="DD23" s="21" t="e">
        <f>IF(Wedstrijden!#REF!="x","1.40","")</f>
        <v>#REF!</v>
      </c>
      <c r="DE23" s="21">
        <f>IF(COUNTA(Wedstrijden!#REF!)&lt;&gt;0,6,"")</f>
        <v>6</v>
      </c>
      <c r="DF23" s="21">
        <f t="shared" si="4"/>
        <v>2</v>
      </c>
      <c r="DG23" s="21" t="e">
        <f>IF(Wedstrijden!#REF!="x","L","")</f>
        <v>#REF!</v>
      </c>
      <c r="DH23" s="21" t="e">
        <f>IF(Wedstrijden!#REF!="x","M","")</f>
        <v>#REF!</v>
      </c>
      <c r="DI23" s="21" t="e">
        <f>IF(Wedstrijden!#REF!="x","Z","")</f>
        <v>#REF!</v>
      </c>
      <c r="DJ23" s="21" t="e">
        <f>IF(Wedstrijden!#REF!="x","Z","")</f>
        <v>#REF!</v>
      </c>
      <c r="DK23" s="21">
        <f>IF(COUNTA(Wedstrijden!#REF!)&lt;&gt;0,6,"")</f>
        <v>6</v>
      </c>
      <c r="DL23" s="21">
        <f t="shared" si="5"/>
        <v>1</v>
      </c>
      <c r="DM23" s="21" t="e">
        <f>IF(Wedstrijden!#REF!="x","L","")</f>
        <v>#REF!</v>
      </c>
      <c r="DN23" s="21" t="e">
        <f>IF(Wedstrijden!#REF!="x","M","")</f>
        <v>#REF!</v>
      </c>
      <c r="DO23" s="21" t="e">
        <f>IF(Wedstrijden!#REF!="x","Z","")</f>
        <v>#REF!</v>
      </c>
      <c r="DP23" s="21" t="e">
        <f>IF(Wedstrijden!#REF!="x","Z","")</f>
        <v>#REF!</v>
      </c>
    </row>
    <row r="24" spans="1:120" ht="14.4" x14ac:dyDescent="0.3">
      <c r="A24" s="23" t="e">
        <f>Wedstrijden!#REF!</f>
        <v>#REF!</v>
      </c>
      <c r="B24" s="21" t="str">
        <f>IFERROR(VLOOKUP(Wedstrijden!#REF!,Wedstrijdlocaties!$B$2:$E$600,2,FALSE),"")</f>
        <v/>
      </c>
      <c r="C24" s="21" t="e">
        <f>Wedstrijden!#REF!</f>
        <v>#REF!</v>
      </c>
      <c r="D24" s="21" t="str">
        <f>IFERROR(VLOOKUP(Wedstrijden!#REF!,Organisaties!$B$2:$C$500,2,FALSE),"")</f>
        <v/>
      </c>
      <c r="E24" s="21" t="str">
        <f>IFERROR(VLOOKUP(Wedstrijden!#REF!,Organisaties!$B$2:$G$500,5,FALSE),"")</f>
        <v/>
      </c>
      <c r="F24" s="21" t="e">
        <f>IF(Wedstrijden!#REF!&lt;&gt;"",Wedstrijden!#REF!,"")</f>
        <v>#REF!</v>
      </c>
      <c r="G24" s="21" t="e">
        <f>IF(Wedstrijden!#REF!="Indoor",1,0)</f>
        <v>#REF!</v>
      </c>
      <c r="H24" s="21" t="e">
        <f>Wedstrijden!#REF!</f>
        <v>#REF!</v>
      </c>
      <c r="I24" s="21" t="e">
        <f>IF(Wedstrijden!#REF!="Nee",0,IF(Wedstrijden!#REF!="Ja",1,""))</f>
        <v>#REF!</v>
      </c>
      <c r="J24" s="21" t="e">
        <f>IF(Wedstrijden!#REF!&lt;&gt;"",Wedstrijden!#REF!,"")</f>
        <v>#REF!</v>
      </c>
      <c r="BJ24" s="21">
        <f>IF(COUNTA(Wedstrijden!#REF!)&lt;&gt;0,1,"")</f>
        <v>1</v>
      </c>
      <c r="BK24" s="21">
        <f t="shared" si="0"/>
        <v>2</v>
      </c>
      <c r="BL24" s="21" t="e">
        <f>IF(Wedstrijden!#REF!="x","AA","")</f>
        <v>#REF!</v>
      </c>
      <c r="BM24" s="21" t="e">
        <f>IF(Wedstrijden!#REF!="x","A","")</f>
        <v>#REF!</v>
      </c>
      <c r="BN24" s="21" t="e">
        <f>IF(Wedstrijden!#REF!="x","B1","")</f>
        <v>#REF!</v>
      </c>
      <c r="BO24" s="21" t="e">
        <f>IF(Wedstrijden!#REF!="x","BB","")</f>
        <v>#REF!</v>
      </c>
      <c r="BP24" s="21" t="e">
        <f>IF(Wedstrijden!#REF!="x","B","")</f>
        <v>#REF!</v>
      </c>
      <c r="BQ24" s="21" t="e">
        <f>IF(Wedstrijden!#REF!="x","L1","")</f>
        <v>#REF!</v>
      </c>
      <c r="BR24" s="21" t="e">
        <f>IF(Wedstrijden!#REF!="x","L2","")</f>
        <v>#REF!</v>
      </c>
      <c r="BS24" s="21" t="e">
        <f>IF(Wedstrijden!#REF!="x","M1","")</f>
        <v>#REF!</v>
      </c>
      <c r="BT24" s="21" t="e">
        <f>IF(Wedstrijden!#REF!="x","M2","")</f>
        <v>#REF!</v>
      </c>
      <c r="BU24" s="21" t="e">
        <f>IF(Wedstrijden!#REF!="x","Z1","")</f>
        <v>#REF!</v>
      </c>
      <c r="BV24" s="21" t="e">
        <f>IF(Wedstrijden!#REF!="x","Z2","")</f>
        <v>#REF!</v>
      </c>
      <c r="BW24" s="21">
        <f>IF(COUNTA(Wedstrijden!#REF!)&lt;&gt;0,1,"")</f>
        <v>1</v>
      </c>
      <c r="BX24" s="21">
        <f t="shared" si="1"/>
        <v>1</v>
      </c>
      <c r="BY24" s="21" t="e">
        <f>IF(Wedstrijden!#REF!="x","BB","")</f>
        <v>#REF!</v>
      </c>
      <c r="BZ24" s="21" t="e">
        <f>IF(Wedstrijden!#REF!="x","B","")</f>
        <v>#REF!</v>
      </c>
      <c r="CA24" s="21" t="e">
        <f>IF(Wedstrijden!#REF!="x","L1","")</f>
        <v>#REF!</v>
      </c>
      <c r="CB24" s="21" t="e">
        <f>IF(Wedstrijden!#REF!="x","L2","")</f>
        <v>#REF!</v>
      </c>
      <c r="CC24" s="21" t="e">
        <f>IF(Wedstrijden!#REF!="x","M1","")</f>
        <v>#REF!</v>
      </c>
      <c r="CD24" s="21" t="e">
        <f>IF(Wedstrijden!#REF!="x","M2","")</f>
        <v>#REF!</v>
      </c>
      <c r="CE24" s="21" t="e">
        <f>IF(Wedstrijden!#REF!="x","Z1","")</f>
        <v>#REF!</v>
      </c>
      <c r="CF24" s="21" t="e">
        <f>IF(Wedstrijden!#REF!="x","Z2","")</f>
        <v>#REF!</v>
      </c>
      <c r="CG24" s="21" t="e">
        <f>IF(Wedstrijden!#REF!="x","ZZL","")</f>
        <v>#REF!</v>
      </c>
      <c r="CL24" s="21">
        <f>IF(COUNTA(Wedstrijden!#REF!)&lt;&gt;0,2,"")</f>
        <v>2</v>
      </c>
      <c r="CM24" s="21">
        <f t="shared" si="2"/>
        <v>2</v>
      </c>
      <c r="CN24" s="21" t="e">
        <f>IF(Wedstrijden!#REF!="x","AA","")</f>
        <v>#REF!</v>
      </c>
      <c r="CO24" s="21" t="e">
        <f>IF(Wedstrijden!#REF!="x","A","")</f>
        <v>#REF!</v>
      </c>
      <c r="CP24" s="21" t="e">
        <f>IF(Wedstrijden!#REF!="x","BB","")</f>
        <v>#REF!</v>
      </c>
      <c r="CQ24" s="21" t="e">
        <f>IF(Wedstrijden!#REF!="x","B","")</f>
        <v>#REF!</v>
      </c>
      <c r="CR24" s="21" t="e">
        <f>IF(Wedstrijden!#REF!="x","L","")</f>
        <v>#REF!</v>
      </c>
      <c r="CS24" s="21" t="e">
        <f>IF(Wedstrijden!#REF!="x","M","")</f>
        <v>#REF!</v>
      </c>
      <c r="CT24" s="21" t="e">
        <f>IF(Wedstrijden!#REF!="x","Z","")</f>
        <v>#REF!</v>
      </c>
      <c r="CU24" s="21" t="e">
        <f>IF(Wedstrijden!#REF!="x","ZZ","")</f>
        <v>#REF!</v>
      </c>
      <c r="CV24" s="21">
        <f>IF(COUNTA(Wedstrijden!#REF!)&lt;&gt;0,2,"")</f>
        <v>2</v>
      </c>
      <c r="CW24" s="21">
        <f t="shared" si="3"/>
        <v>1</v>
      </c>
      <c r="CX24" s="21" t="e">
        <f>IF(Wedstrijden!#REF!="x","BB","")</f>
        <v>#REF!</v>
      </c>
      <c r="CY24" s="21" t="e">
        <f>IF(Wedstrijden!#REF!="x","B","")</f>
        <v>#REF!</v>
      </c>
      <c r="CZ24" s="21" t="e">
        <f>IF(Wedstrijden!#REF!="x","L","")</f>
        <v>#REF!</v>
      </c>
      <c r="DA24" s="21" t="e">
        <f>IF(Wedstrijden!#REF!="x","M","")</f>
        <v>#REF!</v>
      </c>
      <c r="DB24" s="21" t="e">
        <f>IF(Wedstrijden!#REF!="x","Z","")</f>
        <v>#REF!</v>
      </c>
      <c r="DC24" s="21" t="e">
        <f>IF(Wedstrijden!#REF!="x","ZZ","")</f>
        <v>#REF!</v>
      </c>
      <c r="DD24" s="21" t="e">
        <f>IF(Wedstrijden!#REF!="x","1.40","")</f>
        <v>#REF!</v>
      </c>
      <c r="DE24" s="21">
        <f>IF(COUNTA(Wedstrijden!#REF!)&lt;&gt;0,6,"")</f>
        <v>6</v>
      </c>
      <c r="DF24" s="21">
        <f t="shared" si="4"/>
        <v>2</v>
      </c>
      <c r="DG24" s="21" t="e">
        <f>IF(Wedstrijden!#REF!="x","L","")</f>
        <v>#REF!</v>
      </c>
      <c r="DH24" s="21" t="e">
        <f>IF(Wedstrijden!#REF!="x","M","")</f>
        <v>#REF!</v>
      </c>
      <c r="DI24" s="21" t="e">
        <f>IF(Wedstrijden!#REF!="x","Z","")</f>
        <v>#REF!</v>
      </c>
      <c r="DJ24" s="21" t="e">
        <f>IF(Wedstrijden!#REF!="x","Z","")</f>
        <v>#REF!</v>
      </c>
      <c r="DK24" s="21">
        <f>IF(COUNTA(Wedstrijden!#REF!)&lt;&gt;0,6,"")</f>
        <v>6</v>
      </c>
      <c r="DL24" s="21">
        <f t="shared" si="5"/>
        <v>1</v>
      </c>
      <c r="DM24" s="21" t="e">
        <f>IF(Wedstrijden!#REF!="x","L","")</f>
        <v>#REF!</v>
      </c>
      <c r="DN24" s="21" t="e">
        <f>IF(Wedstrijden!#REF!="x","M","")</f>
        <v>#REF!</v>
      </c>
      <c r="DO24" s="21" t="e">
        <f>IF(Wedstrijden!#REF!="x","Z","")</f>
        <v>#REF!</v>
      </c>
      <c r="DP24" s="21" t="e">
        <f>IF(Wedstrijden!#REF!="x","Z","")</f>
        <v>#REF!</v>
      </c>
    </row>
    <row r="25" spans="1:120" ht="14.4" x14ac:dyDescent="0.3">
      <c r="A25" s="23">
        <f>Wedstrijden!B7</f>
        <v>46297</v>
      </c>
      <c r="B25" s="21" t="str">
        <f>IFERROR(VLOOKUP(Wedstrijden!D7,Wedstrijdlocaties!$B$2:$E$600,2,FALSE),"")</f>
        <v>R80045</v>
      </c>
      <c r="C25" s="21" t="str">
        <f>Wedstrijden!E7</f>
        <v>NIJKERK</v>
      </c>
      <c r="D25" s="21" t="str">
        <f>IFERROR(VLOOKUP(Wedstrijden!F7,Organisaties!$B$2:$C$500,2,FALSE),"")</f>
        <v/>
      </c>
      <c r="E25" s="21" t="str">
        <f>IFERROR(VLOOKUP(Wedstrijden!F7,Organisaties!$B$2:$G$500,5,FALSE),"")</f>
        <v/>
      </c>
      <c r="F25" s="21" t="e">
        <f>IF(Wedstrijden!#REF!&lt;&gt;"",Wedstrijden!#REF!,"")</f>
        <v>#REF!</v>
      </c>
      <c r="G25" s="21" t="e">
        <f>IF(Wedstrijden!#REF!="Indoor",1,0)</f>
        <v>#REF!</v>
      </c>
      <c r="H25" s="21" t="e">
        <f>Wedstrijden!#REF!</f>
        <v>#REF!</v>
      </c>
      <c r="I25" s="21" t="e">
        <f>IF(Wedstrijden!#REF!="Nee",0,IF(Wedstrijden!#REF!="Ja",1,""))</f>
        <v>#REF!</v>
      </c>
      <c r="J25" s="21" t="e">
        <f>IF(Wedstrijden!#REF!&lt;&gt;"",Wedstrijden!#REF!,"")</f>
        <v>#REF!</v>
      </c>
      <c r="BJ25" s="21">
        <f>IF(COUNTA(Wedstrijden!#REF!)&lt;&gt;0,1,"")</f>
        <v>1</v>
      </c>
      <c r="BK25" s="21">
        <f t="shared" si="0"/>
        <v>2</v>
      </c>
      <c r="BL25" s="21" t="e">
        <f>IF(Wedstrijden!#REF!="x","AA","")</f>
        <v>#REF!</v>
      </c>
      <c r="BM25" s="21" t="e">
        <f>IF(Wedstrijden!#REF!="x","A","")</f>
        <v>#REF!</v>
      </c>
      <c r="BN25" s="21" t="e">
        <f>IF(Wedstrijden!#REF!="x","B1","")</f>
        <v>#REF!</v>
      </c>
      <c r="BO25" s="21" t="e">
        <f>IF(Wedstrijden!#REF!="x","BB","")</f>
        <v>#REF!</v>
      </c>
      <c r="BP25" s="21" t="e">
        <f>IF(Wedstrijden!#REF!="x","B","")</f>
        <v>#REF!</v>
      </c>
      <c r="BQ25" s="21" t="e">
        <f>IF(Wedstrijden!#REF!="x","L1","")</f>
        <v>#REF!</v>
      </c>
      <c r="BR25" s="21" t="e">
        <f>IF(Wedstrijden!#REF!="x","L2","")</f>
        <v>#REF!</v>
      </c>
      <c r="BS25" s="21" t="e">
        <f>IF(Wedstrijden!#REF!="x","M1","")</f>
        <v>#REF!</v>
      </c>
      <c r="BT25" s="21" t="e">
        <f>IF(Wedstrijden!#REF!="x","M2","")</f>
        <v>#REF!</v>
      </c>
      <c r="BU25" s="21" t="e">
        <f>IF(Wedstrijden!#REF!="x","Z1","")</f>
        <v>#REF!</v>
      </c>
      <c r="BV25" s="21" t="e">
        <f>IF(Wedstrijden!#REF!="x","Z2","")</f>
        <v>#REF!</v>
      </c>
      <c r="BW25" s="21">
        <f>IF(COUNTA(Wedstrijden!#REF!)&lt;&gt;0,1,"")</f>
        <v>1</v>
      </c>
      <c r="BX25" s="21">
        <f t="shared" si="1"/>
        <v>1</v>
      </c>
      <c r="BY25" s="21" t="e">
        <f>IF(Wedstrijden!#REF!="x","BB","")</f>
        <v>#REF!</v>
      </c>
      <c r="BZ25" s="21" t="e">
        <f>IF(Wedstrijden!#REF!="x","B","")</f>
        <v>#REF!</v>
      </c>
      <c r="CA25" s="21" t="e">
        <f>IF(Wedstrijden!#REF!="x","L1","")</f>
        <v>#REF!</v>
      </c>
      <c r="CB25" s="21" t="e">
        <f>IF(Wedstrijden!#REF!="x","L2","")</f>
        <v>#REF!</v>
      </c>
      <c r="CC25" s="21" t="e">
        <f>IF(Wedstrijden!#REF!="x","M1","")</f>
        <v>#REF!</v>
      </c>
      <c r="CD25" s="21" t="e">
        <f>IF(Wedstrijden!#REF!="x","M2","")</f>
        <v>#REF!</v>
      </c>
      <c r="CE25" s="21" t="e">
        <f>IF(Wedstrijden!#REF!="x","Z1","")</f>
        <v>#REF!</v>
      </c>
      <c r="CF25" s="21" t="e">
        <f>IF(Wedstrijden!#REF!="x","Z2","")</f>
        <v>#REF!</v>
      </c>
      <c r="CG25" s="21" t="e">
        <f>IF(Wedstrijden!#REF!="x","ZZL","")</f>
        <v>#REF!</v>
      </c>
      <c r="CL25" s="21">
        <f>IF(COUNTA(Wedstrijden!#REF!)&lt;&gt;0,2,"")</f>
        <v>2</v>
      </c>
      <c r="CM25" s="21">
        <f t="shared" si="2"/>
        <v>2</v>
      </c>
      <c r="CN25" s="21" t="e">
        <f>IF(Wedstrijden!#REF!="x","AA","")</f>
        <v>#REF!</v>
      </c>
      <c r="CO25" s="21" t="e">
        <f>IF(Wedstrijden!#REF!="x","A","")</f>
        <v>#REF!</v>
      </c>
      <c r="CP25" s="21" t="e">
        <f>IF(Wedstrijden!#REF!="x","BB","")</f>
        <v>#REF!</v>
      </c>
      <c r="CQ25" s="21" t="e">
        <f>IF(Wedstrijden!#REF!="x","B","")</f>
        <v>#REF!</v>
      </c>
      <c r="CR25" s="21" t="e">
        <f>IF(Wedstrijden!#REF!="x","L","")</f>
        <v>#REF!</v>
      </c>
      <c r="CS25" s="21" t="e">
        <f>IF(Wedstrijden!#REF!="x","M","")</f>
        <v>#REF!</v>
      </c>
      <c r="CT25" s="21" t="e">
        <f>IF(Wedstrijden!#REF!="x","Z","")</f>
        <v>#REF!</v>
      </c>
      <c r="CU25" s="21" t="e">
        <f>IF(Wedstrijden!#REF!="x","ZZ","")</f>
        <v>#REF!</v>
      </c>
      <c r="CV25" s="21">
        <f>IF(COUNTA(Wedstrijden!#REF!)&lt;&gt;0,2,"")</f>
        <v>2</v>
      </c>
      <c r="CW25" s="21">
        <f t="shared" si="3"/>
        <v>1</v>
      </c>
      <c r="CX25" s="21" t="e">
        <f>IF(Wedstrijden!#REF!="x","BB","")</f>
        <v>#REF!</v>
      </c>
      <c r="CY25" s="21" t="e">
        <f>IF(Wedstrijden!#REF!="x","B","")</f>
        <v>#REF!</v>
      </c>
      <c r="CZ25" s="21" t="e">
        <f>IF(Wedstrijden!#REF!="x","L","")</f>
        <v>#REF!</v>
      </c>
      <c r="DA25" s="21" t="e">
        <f>IF(Wedstrijden!#REF!="x","M","")</f>
        <v>#REF!</v>
      </c>
      <c r="DB25" s="21" t="e">
        <f>IF(Wedstrijden!#REF!="x","Z","")</f>
        <v>#REF!</v>
      </c>
      <c r="DC25" s="21" t="e">
        <f>IF(Wedstrijden!#REF!="x","ZZ","")</f>
        <v>#REF!</v>
      </c>
      <c r="DD25" s="21" t="e">
        <f>IF(Wedstrijden!#REF!="x","1.40","")</f>
        <v>#REF!</v>
      </c>
      <c r="DE25" s="21">
        <f>IF(COUNTA(Wedstrijden!#REF!)&lt;&gt;0,6,"")</f>
        <v>6</v>
      </c>
      <c r="DF25" s="21">
        <f t="shared" si="4"/>
        <v>2</v>
      </c>
      <c r="DG25" s="21" t="e">
        <f>IF(Wedstrijden!#REF!="x","L","")</f>
        <v>#REF!</v>
      </c>
      <c r="DH25" s="21" t="e">
        <f>IF(Wedstrijden!#REF!="x","M","")</f>
        <v>#REF!</v>
      </c>
      <c r="DI25" s="21" t="e">
        <f>IF(Wedstrijden!#REF!="x","Z","")</f>
        <v>#REF!</v>
      </c>
      <c r="DJ25" s="21" t="e">
        <f>IF(Wedstrijden!#REF!="x","Z","")</f>
        <v>#REF!</v>
      </c>
      <c r="DK25" s="21">
        <f>IF(COUNTA(Wedstrijden!#REF!)&lt;&gt;0,6,"")</f>
        <v>6</v>
      </c>
      <c r="DL25" s="21">
        <f t="shared" si="5"/>
        <v>1</v>
      </c>
      <c r="DM25" s="21" t="e">
        <f>IF(Wedstrijden!#REF!="x","L","")</f>
        <v>#REF!</v>
      </c>
      <c r="DN25" s="21" t="e">
        <f>IF(Wedstrijden!#REF!="x","M","")</f>
        <v>#REF!</v>
      </c>
      <c r="DO25" s="21" t="e">
        <f>IF(Wedstrijden!#REF!="x","Z","")</f>
        <v>#REF!</v>
      </c>
      <c r="DP25" s="21" t="e">
        <f>IF(Wedstrijden!#REF!="x","Z","")</f>
        <v>#REF!</v>
      </c>
    </row>
    <row r="26" spans="1:120" ht="14.4" x14ac:dyDescent="0.3">
      <c r="A26" s="23" t="e">
        <f>Wedstrijden!#REF!</f>
        <v>#REF!</v>
      </c>
      <c r="B26" s="21" t="str">
        <f>IFERROR(VLOOKUP(Wedstrijden!#REF!,Wedstrijdlocaties!$B$2:$E$600,2,FALSE),"")</f>
        <v/>
      </c>
      <c r="C26" s="21" t="e">
        <f>Wedstrijden!#REF!</f>
        <v>#REF!</v>
      </c>
      <c r="D26" s="21" t="str">
        <f>IFERROR(VLOOKUP(Wedstrijden!#REF!,Organisaties!$B$2:$C$500,2,FALSE),"")</f>
        <v/>
      </c>
      <c r="E26" s="21" t="str">
        <f>IFERROR(VLOOKUP(Wedstrijden!#REF!,Organisaties!$B$2:$G$500,5,FALSE),"")</f>
        <v/>
      </c>
      <c r="F26" s="21" t="e">
        <f>IF(Wedstrijden!#REF!&lt;&gt;"",Wedstrijden!#REF!,"")</f>
        <v>#REF!</v>
      </c>
      <c r="G26" s="21" t="e">
        <f>IF(Wedstrijden!#REF!="Indoor",1,0)</f>
        <v>#REF!</v>
      </c>
      <c r="H26" s="21" t="e">
        <f>Wedstrijden!#REF!</f>
        <v>#REF!</v>
      </c>
      <c r="I26" s="21" t="e">
        <f>IF(Wedstrijden!#REF!="Nee",0,IF(Wedstrijden!#REF!="Ja",1,""))</f>
        <v>#REF!</v>
      </c>
      <c r="J26" s="21" t="e">
        <f>IF(Wedstrijden!#REF!&lt;&gt;"",Wedstrijden!#REF!,"")</f>
        <v>#REF!</v>
      </c>
      <c r="BJ26" s="21">
        <f>IF(COUNTA(Wedstrijden!#REF!)&lt;&gt;0,1,"")</f>
        <v>1</v>
      </c>
      <c r="BK26" s="21">
        <f t="shared" si="0"/>
        <v>2</v>
      </c>
      <c r="BL26" s="21" t="e">
        <f>IF(Wedstrijden!#REF!="x","AA","")</f>
        <v>#REF!</v>
      </c>
      <c r="BM26" s="21" t="e">
        <f>IF(Wedstrijden!#REF!="x","A","")</f>
        <v>#REF!</v>
      </c>
      <c r="BN26" s="21" t="e">
        <f>IF(Wedstrijden!#REF!="x","B1","")</f>
        <v>#REF!</v>
      </c>
      <c r="BO26" s="21" t="e">
        <f>IF(Wedstrijden!#REF!="x","BB","")</f>
        <v>#REF!</v>
      </c>
      <c r="BP26" s="21" t="e">
        <f>IF(Wedstrijden!#REF!="x","B","")</f>
        <v>#REF!</v>
      </c>
      <c r="BQ26" s="21" t="e">
        <f>IF(Wedstrijden!#REF!="x","L1","")</f>
        <v>#REF!</v>
      </c>
      <c r="BR26" s="21" t="e">
        <f>IF(Wedstrijden!#REF!="x","L2","")</f>
        <v>#REF!</v>
      </c>
      <c r="BS26" s="21" t="e">
        <f>IF(Wedstrijden!#REF!="x","M1","")</f>
        <v>#REF!</v>
      </c>
      <c r="BT26" s="21" t="e">
        <f>IF(Wedstrijden!#REF!="x","M2","")</f>
        <v>#REF!</v>
      </c>
      <c r="BU26" s="21" t="e">
        <f>IF(Wedstrijden!#REF!="x","Z1","")</f>
        <v>#REF!</v>
      </c>
      <c r="BV26" s="21" t="e">
        <f>IF(Wedstrijden!#REF!="x","Z2","")</f>
        <v>#REF!</v>
      </c>
      <c r="BW26" s="21">
        <f>IF(COUNTA(Wedstrijden!#REF!)&lt;&gt;0,1,"")</f>
        <v>1</v>
      </c>
      <c r="BX26" s="21">
        <f t="shared" si="1"/>
        <v>1</v>
      </c>
      <c r="BY26" s="21" t="e">
        <f>IF(Wedstrijden!#REF!="x","BB","")</f>
        <v>#REF!</v>
      </c>
      <c r="BZ26" s="21" t="e">
        <f>IF(Wedstrijden!#REF!="x","B","")</f>
        <v>#REF!</v>
      </c>
      <c r="CA26" s="21" t="e">
        <f>IF(Wedstrijden!#REF!="x","L1","")</f>
        <v>#REF!</v>
      </c>
      <c r="CB26" s="21" t="e">
        <f>IF(Wedstrijden!#REF!="x","L2","")</f>
        <v>#REF!</v>
      </c>
      <c r="CC26" s="21" t="e">
        <f>IF(Wedstrijden!#REF!="x","M1","")</f>
        <v>#REF!</v>
      </c>
      <c r="CD26" s="21" t="e">
        <f>IF(Wedstrijden!#REF!="x","M2","")</f>
        <v>#REF!</v>
      </c>
      <c r="CE26" s="21" t="e">
        <f>IF(Wedstrijden!#REF!="x","Z1","")</f>
        <v>#REF!</v>
      </c>
      <c r="CF26" s="21" t="e">
        <f>IF(Wedstrijden!#REF!="x","Z2","")</f>
        <v>#REF!</v>
      </c>
      <c r="CG26" s="21" t="e">
        <f>IF(Wedstrijden!#REF!="x","ZZL","")</f>
        <v>#REF!</v>
      </c>
      <c r="CL26" s="21">
        <f>IF(COUNTA(Wedstrijden!#REF!)&lt;&gt;0,2,"")</f>
        <v>2</v>
      </c>
      <c r="CM26" s="21">
        <f t="shared" si="2"/>
        <v>2</v>
      </c>
      <c r="CN26" s="21" t="e">
        <f>IF(Wedstrijden!#REF!="x","AA","")</f>
        <v>#REF!</v>
      </c>
      <c r="CO26" s="21" t="e">
        <f>IF(Wedstrijden!#REF!="x","A","")</f>
        <v>#REF!</v>
      </c>
      <c r="CP26" s="21" t="e">
        <f>IF(Wedstrijden!#REF!="x","BB","")</f>
        <v>#REF!</v>
      </c>
      <c r="CQ26" s="21" t="e">
        <f>IF(Wedstrijden!#REF!="x","B","")</f>
        <v>#REF!</v>
      </c>
      <c r="CR26" s="21" t="e">
        <f>IF(Wedstrijden!#REF!="x","L","")</f>
        <v>#REF!</v>
      </c>
      <c r="CS26" s="21" t="e">
        <f>IF(Wedstrijden!#REF!="x","M","")</f>
        <v>#REF!</v>
      </c>
      <c r="CT26" s="21" t="e">
        <f>IF(Wedstrijden!#REF!="x","Z","")</f>
        <v>#REF!</v>
      </c>
      <c r="CU26" s="21" t="e">
        <f>IF(Wedstrijden!#REF!="x","ZZ","")</f>
        <v>#REF!</v>
      </c>
      <c r="CV26" s="21">
        <f>IF(COUNTA(Wedstrijden!#REF!)&lt;&gt;0,2,"")</f>
        <v>2</v>
      </c>
      <c r="CW26" s="21">
        <f t="shared" si="3"/>
        <v>1</v>
      </c>
      <c r="CX26" s="21" t="e">
        <f>IF(Wedstrijden!#REF!="x","BB","")</f>
        <v>#REF!</v>
      </c>
      <c r="CY26" s="21" t="e">
        <f>IF(Wedstrijden!#REF!="x","B","")</f>
        <v>#REF!</v>
      </c>
      <c r="CZ26" s="21" t="e">
        <f>IF(Wedstrijden!#REF!="x","L","")</f>
        <v>#REF!</v>
      </c>
      <c r="DA26" s="21" t="e">
        <f>IF(Wedstrijden!#REF!="x","M","")</f>
        <v>#REF!</v>
      </c>
      <c r="DB26" s="21" t="e">
        <f>IF(Wedstrijden!#REF!="x","Z","")</f>
        <v>#REF!</v>
      </c>
      <c r="DC26" s="21" t="e">
        <f>IF(Wedstrijden!#REF!="x","ZZ","")</f>
        <v>#REF!</v>
      </c>
      <c r="DD26" s="21" t="e">
        <f>IF(Wedstrijden!#REF!="x","1.40","")</f>
        <v>#REF!</v>
      </c>
      <c r="DE26" s="21">
        <f>IF(COUNTA(Wedstrijden!#REF!)&lt;&gt;0,6,"")</f>
        <v>6</v>
      </c>
      <c r="DF26" s="21">
        <f t="shared" si="4"/>
        <v>2</v>
      </c>
      <c r="DG26" s="21" t="e">
        <f>IF(Wedstrijden!#REF!="x","L","")</f>
        <v>#REF!</v>
      </c>
      <c r="DH26" s="21" t="e">
        <f>IF(Wedstrijden!#REF!="x","M","")</f>
        <v>#REF!</v>
      </c>
      <c r="DI26" s="21" t="e">
        <f>IF(Wedstrijden!#REF!="x","Z","")</f>
        <v>#REF!</v>
      </c>
      <c r="DJ26" s="21" t="e">
        <f>IF(Wedstrijden!#REF!="x","Z","")</f>
        <v>#REF!</v>
      </c>
      <c r="DK26" s="21">
        <f>IF(COUNTA(Wedstrijden!#REF!)&lt;&gt;0,6,"")</f>
        <v>6</v>
      </c>
      <c r="DL26" s="21">
        <f t="shared" si="5"/>
        <v>1</v>
      </c>
      <c r="DM26" s="21" t="e">
        <f>IF(Wedstrijden!#REF!="x","L","")</f>
        <v>#REF!</v>
      </c>
      <c r="DN26" s="21" t="e">
        <f>IF(Wedstrijden!#REF!="x","M","")</f>
        <v>#REF!</v>
      </c>
      <c r="DO26" s="21" t="e">
        <f>IF(Wedstrijden!#REF!="x","Z","")</f>
        <v>#REF!</v>
      </c>
      <c r="DP26" s="21" t="e">
        <f>IF(Wedstrijden!#REF!="x","Z","")</f>
        <v>#REF!</v>
      </c>
    </row>
    <row r="27" spans="1:120" ht="14.4" x14ac:dyDescent="0.3">
      <c r="A27" s="23" t="e">
        <f>Wedstrijden!#REF!</f>
        <v>#REF!</v>
      </c>
      <c r="B27" s="21" t="str">
        <f>IFERROR(VLOOKUP(Wedstrijden!#REF!,Wedstrijdlocaties!$B$2:$E$600,2,FALSE),"")</f>
        <v/>
      </c>
      <c r="C27" s="21" t="e">
        <f>Wedstrijden!#REF!</f>
        <v>#REF!</v>
      </c>
      <c r="D27" s="21" t="str">
        <f>IFERROR(VLOOKUP(Wedstrijden!#REF!,Organisaties!$B$2:$C$500,2,FALSE),"")</f>
        <v/>
      </c>
      <c r="E27" s="21" t="str">
        <f>IFERROR(VLOOKUP(Wedstrijden!#REF!,Organisaties!$B$2:$G$500,5,FALSE),"")</f>
        <v/>
      </c>
      <c r="F27" s="21" t="e">
        <f>IF(Wedstrijden!#REF!&lt;&gt;"",Wedstrijden!#REF!,"")</f>
        <v>#REF!</v>
      </c>
      <c r="G27" s="21" t="e">
        <f>IF(Wedstrijden!#REF!="Indoor",1,0)</f>
        <v>#REF!</v>
      </c>
      <c r="H27" s="21" t="e">
        <f>Wedstrijden!#REF!</f>
        <v>#REF!</v>
      </c>
      <c r="I27" s="21" t="e">
        <f>IF(Wedstrijden!#REF!="Nee",0,IF(Wedstrijden!#REF!="Ja",1,""))</f>
        <v>#REF!</v>
      </c>
      <c r="J27" s="21" t="e">
        <f>IF(Wedstrijden!#REF!&lt;&gt;"",Wedstrijden!#REF!,"")</f>
        <v>#REF!</v>
      </c>
      <c r="BJ27" s="21">
        <f>IF(COUNTA(Wedstrijden!#REF!)&lt;&gt;0,1,"")</f>
        <v>1</v>
      </c>
      <c r="BK27" s="21">
        <f t="shared" si="0"/>
        <v>2</v>
      </c>
      <c r="BL27" s="21" t="e">
        <f>IF(Wedstrijden!#REF!="x","AA","")</f>
        <v>#REF!</v>
      </c>
      <c r="BM27" s="21" t="e">
        <f>IF(Wedstrijden!#REF!="x","A","")</f>
        <v>#REF!</v>
      </c>
      <c r="BN27" s="21" t="e">
        <f>IF(Wedstrijden!#REF!="x","B1","")</f>
        <v>#REF!</v>
      </c>
      <c r="BO27" s="21" t="e">
        <f>IF(Wedstrijden!#REF!="x","BB","")</f>
        <v>#REF!</v>
      </c>
      <c r="BP27" s="21" t="e">
        <f>IF(Wedstrijden!#REF!="x","B","")</f>
        <v>#REF!</v>
      </c>
      <c r="BQ27" s="21" t="e">
        <f>IF(Wedstrijden!#REF!="x","L1","")</f>
        <v>#REF!</v>
      </c>
      <c r="BR27" s="21" t="e">
        <f>IF(Wedstrijden!#REF!="x","L2","")</f>
        <v>#REF!</v>
      </c>
      <c r="BS27" s="21" t="e">
        <f>IF(Wedstrijden!#REF!="x","M1","")</f>
        <v>#REF!</v>
      </c>
      <c r="BT27" s="21" t="e">
        <f>IF(Wedstrijden!#REF!="x","M2","")</f>
        <v>#REF!</v>
      </c>
      <c r="BU27" s="21" t="e">
        <f>IF(Wedstrijden!#REF!="x","Z1","")</f>
        <v>#REF!</v>
      </c>
      <c r="BV27" s="21" t="e">
        <f>IF(Wedstrijden!#REF!="x","Z2","")</f>
        <v>#REF!</v>
      </c>
      <c r="BW27" s="21">
        <f>IF(COUNTA(Wedstrijden!#REF!)&lt;&gt;0,1,"")</f>
        <v>1</v>
      </c>
      <c r="BX27" s="21">
        <f t="shared" si="1"/>
        <v>1</v>
      </c>
      <c r="BY27" s="21" t="e">
        <f>IF(Wedstrijden!#REF!="x","BB","")</f>
        <v>#REF!</v>
      </c>
      <c r="BZ27" s="21" t="e">
        <f>IF(Wedstrijden!#REF!="x","B","")</f>
        <v>#REF!</v>
      </c>
      <c r="CA27" s="21" t="e">
        <f>IF(Wedstrijden!#REF!="x","L1","")</f>
        <v>#REF!</v>
      </c>
      <c r="CB27" s="21" t="e">
        <f>IF(Wedstrijden!#REF!="x","L2","")</f>
        <v>#REF!</v>
      </c>
      <c r="CC27" s="21" t="e">
        <f>IF(Wedstrijden!#REF!="x","M1","")</f>
        <v>#REF!</v>
      </c>
      <c r="CD27" s="21" t="e">
        <f>IF(Wedstrijden!#REF!="x","M2","")</f>
        <v>#REF!</v>
      </c>
      <c r="CE27" s="21" t="e">
        <f>IF(Wedstrijden!#REF!="x","Z1","")</f>
        <v>#REF!</v>
      </c>
      <c r="CF27" s="21" t="e">
        <f>IF(Wedstrijden!#REF!="x","Z2","")</f>
        <v>#REF!</v>
      </c>
      <c r="CG27" s="21" t="e">
        <f>IF(Wedstrijden!#REF!="x","ZZL","")</f>
        <v>#REF!</v>
      </c>
      <c r="CL27" s="21">
        <f>IF(COUNTA(Wedstrijden!#REF!)&lt;&gt;0,2,"")</f>
        <v>2</v>
      </c>
      <c r="CM27" s="21">
        <f t="shared" si="2"/>
        <v>2</v>
      </c>
      <c r="CN27" s="21" t="e">
        <f>IF(Wedstrijden!#REF!="x","AA","")</f>
        <v>#REF!</v>
      </c>
      <c r="CO27" s="21" t="e">
        <f>IF(Wedstrijden!#REF!="x","A","")</f>
        <v>#REF!</v>
      </c>
      <c r="CP27" s="21" t="e">
        <f>IF(Wedstrijden!#REF!="x","BB","")</f>
        <v>#REF!</v>
      </c>
      <c r="CQ27" s="21" t="e">
        <f>IF(Wedstrijden!#REF!="x","B","")</f>
        <v>#REF!</v>
      </c>
      <c r="CR27" s="21" t="e">
        <f>IF(Wedstrijden!#REF!="x","L","")</f>
        <v>#REF!</v>
      </c>
      <c r="CS27" s="21" t="e">
        <f>IF(Wedstrijden!#REF!="x","M","")</f>
        <v>#REF!</v>
      </c>
      <c r="CT27" s="21" t="e">
        <f>IF(Wedstrijden!#REF!="x","Z","")</f>
        <v>#REF!</v>
      </c>
      <c r="CU27" s="21" t="e">
        <f>IF(Wedstrijden!#REF!="x","ZZ","")</f>
        <v>#REF!</v>
      </c>
      <c r="CV27" s="21">
        <f>IF(COUNTA(Wedstrijden!#REF!)&lt;&gt;0,2,"")</f>
        <v>2</v>
      </c>
      <c r="CW27" s="21">
        <f t="shared" si="3"/>
        <v>1</v>
      </c>
      <c r="CX27" s="21" t="e">
        <f>IF(Wedstrijden!#REF!="x","BB","")</f>
        <v>#REF!</v>
      </c>
      <c r="CY27" s="21" t="e">
        <f>IF(Wedstrijden!#REF!="x","B","")</f>
        <v>#REF!</v>
      </c>
      <c r="CZ27" s="21" t="e">
        <f>IF(Wedstrijden!#REF!="x","L","")</f>
        <v>#REF!</v>
      </c>
      <c r="DA27" s="21" t="e">
        <f>IF(Wedstrijden!#REF!="x","M","")</f>
        <v>#REF!</v>
      </c>
      <c r="DB27" s="21" t="e">
        <f>IF(Wedstrijden!#REF!="x","Z","")</f>
        <v>#REF!</v>
      </c>
      <c r="DC27" s="21" t="e">
        <f>IF(Wedstrijden!#REF!="x","ZZ","")</f>
        <v>#REF!</v>
      </c>
      <c r="DD27" s="21" t="e">
        <f>IF(Wedstrijden!#REF!="x","1.40","")</f>
        <v>#REF!</v>
      </c>
      <c r="DE27" s="21">
        <f>IF(COUNTA(Wedstrijden!#REF!)&lt;&gt;0,6,"")</f>
        <v>6</v>
      </c>
      <c r="DF27" s="21">
        <f t="shared" si="4"/>
        <v>2</v>
      </c>
      <c r="DG27" s="21" t="e">
        <f>IF(Wedstrijden!#REF!="x","L","")</f>
        <v>#REF!</v>
      </c>
      <c r="DH27" s="21" t="e">
        <f>IF(Wedstrijden!#REF!="x","M","")</f>
        <v>#REF!</v>
      </c>
      <c r="DI27" s="21" t="e">
        <f>IF(Wedstrijden!#REF!="x","Z","")</f>
        <v>#REF!</v>
      </c>
      <c r="DJ27" s="21" t="e">
        <f>IF(Wedstrijden!#REF!="x","Z","")</f>
        <v>#REF!</v>
      </c>
      <c r="DK27" s="21">
        <f>IF(COUNTA(Wedstrijden!#REF!)&lt;&gt;0,6,"")</f>
        <v>6</v>
      </c>
      <c r="DL27" s="21">
        <f t="shared" si="5"/>
        <v>1</v>
      </c>
      <c r="DM27" s="21" t="e">
        <f>IF(Wedstrijden!#REF!="x","L","")</f>
        <v>#REF!</v>
      </c>
      <c r="DN27" s="21" t="e">
        <f>IF(Wedstrijden!#REF!="x","M","")</f>
        <v>#REF!</v>
      </c>
      <c r="DO27" s="21" t="e">
        <f>IF(Wedstrijden!#REF!="x","Z","")</f>
        <v>#REF!</v>
      </c>
      <c r="DP27" s="21" t="e">
        <f>IF(Wedstrijden!#REF!="x","Z","")</f>
        <v>#REF!</v>
      </c>
    </row>
    <row r="28" spans="1:120" ht="14.4" x14ac:dyDescent="0.3">
      <c r="A28" s="23" t="e">
        <f>Wedstrijden!#REF!</f>
        <v>#REF!</v>
      </c>
      <c r="B28" s="21" t="str">
        <f>IFERROR(VLOOKUP(Wedstrijden!#REF!,Wedstrijdlocaties!$B$2:$E$600,2,FALSE),"")</f>
        <v/>
      </c>
      <c r="C28" s="21" t="e">
        <f>Wedstrijden!#REF!</f>
        <v>#REF!</v>
      </c>
      <c r="D28" s="21" t="str">
        <f>IFERROR(VLOOKUP(Wedstrijden!#REF!,Organisaties!$B$2:$C$500,2,FALSE),"")</f>
        <v/>
      </c>
      <c r="E28" s="21" t="str">
        <f>IFERROR(VLOOKUP(Wedstrijden!#REF!,Organisaties!$B$2:$G$500,5,FALSE),"")</f>
        <v/>
      </c>
      <c r="F28" s="21" t="e">
        <f>IF(Wedstrijden!#REF!&lt;&gt;"",Wedstrijden!#REF!,"")</f>
        <v>#REF!</v>
      </c>
      <c r="G28" s="21" t="e">
        <f>IF(Wedstrijden!#REF!="Indoor",1,0)</f>
        <v>#REF!</v>
      </c>
      <c r="H28" s="21" t="e">
        <f>Wedstrijden!#REF!</f>
        <v>#REF!</v>
      </c>
      <c r="I28" s="21" t="e">
        <f>IF(Wedstrijden!#REF!="Nee",0,IF(Wedstrijden!#REF!="Ja",1,""))</f>
        <v>#REF!</v>
      </c>
      <c r="J28" s="21" t="e">
        <f>IF(Wedstrijden!#REF!&lt;&gt;"",Wedstrijden!#REF!,"")</f>
        <v>#REF!</v>
      </c>
      <c r="BJ28" s="21">
        <f>IF(COUNTA(Wedstrijden!#REF!)&lt;&gt;0,1,"")</f>
        <v>1</v>
      </c>
      <c r="BK28" s="21">
        <f t="shared" si="0"/>
        <v>2</v>
      </c>
      <c r="BL28" s="21" t="e">
        <f>IF(Wedstrijden!#REF!="x","AA","")</f>
        <v>#REF!</v>
      </c>
      <c r="BM28" s="21" t="e">
        <f>IF(Wedstrijden!#REF!="x","A","")</f>
        <v>#REF!</v>
      </c>
      <c r="BN28" s="21" t="e">
        <f>IF(Wedstrijden!#REF!="x","B1","")</f>
        <v>#REF!</v>
      </c>
      <c r="BO28" s="21" t="e">
        <f>IF(Wedstrijden!#REF!="x","BB","")</f>
        <v>#REF!</v>
      </c>
      <c r="BP28" s="21" t="e">
        <f>IF(Wedstrijden!#REF!="x","B","")</f>
        <v>#REF!</v>
      </c>
      <c r="BQ28" s="21" t="e">
        <f>IF(Wedstrijden!#REF!="x","L1","")</f>
        <v>#REF!</v>
      </c>
      <c r="BR28" s="21" t="e">
        <f>IF(Wedstrijden!#REF!="x","L2","")</f>
        <v>#REF!</v>
      </c>
      <c r="BS28" s="21" t="e">
        <f>IF(Wedstrijden!#REF!="x","M1","")</f>
        <v>#REF!</v>
      </c>
      <c r="BT28" s="21" t="e">
        <f>IF(Wedstrijden!#REF!="x","M2","")</f>
        <v>#REF!</v>
      </c>
      <c r="BU28" s="21" t="e">
        <f>IF(Wedstrijden!#REF!="x","Z1","")</f>
        <v>#REF!</v>
      </c>
      <c r="BV28" s="21" t="e">
        <f>IF(Wedstrijden!#REF!="x","Z2","")</f>
        <v>#REF!</v>
      </c>
      <c r="BW28" s="21">
        <f>IF(COUNTA(Wedstrijden!#REF!)&lt;&gt;0,1,"")</f>
        <v>1</v>
      </c>
      <c r="BX28" s="21">
        <f t="shared" si="1"/>
        <v>1</v>
      </c>
      <c r="BY28" s="21" t="e">
        <f>IF(Wedstrijden!#REF!="x","BB","")</f>
        <v>#REF!</v>
      </c>
      <c r="BZ28" s="21" t="e">
        <f>IF(Wedstrijden!#REF!="x","B","")</f>
        <v>#REF!</v>
      </c>
      <c r="CA28" s="21" t="e">
        <f>IF(Wedstrijden!#REF!="x","L1","")</f>
        <v>#REF!</v>
      </c>
      <c r="CB28" s="21" t="e">
        <f>IF(Wedstrijden!#REF!="x","L2","")</f>
        <v>#REF!</v>
      </c>
      <c r="CC28" s="21" t="e">
        <f>IF(Wedstrijden!#REF!="x","M1","")</f>
        <v>#REF!</v>
      </c>
      <c r="CD28" s="21" t="e">
        <f>IF(Wedstrijden!#REF!="x","M2","")</f>
        <v>#REF!</v>
      </c>
      <c r="CE28" s="21" t="e">
        <f>IF(Wedstrijden!#REF!="x","Z1","")</f>
        <v>#REF!</v>
      </c>
      <c r="CF28" s="21" t="e">
        <f>IF(Wedstrijden!#REF!="x","Z2","")</f>
        <v>#REF!</v>
      </c>
      <c r="CG28" s="21" t="e">
        <f>IF(Wedstrijden!#REF!="x","ZZL","")</f>
        <v>#REF!</v>
      </c>
      <c r="CL28" s="21">
        <f>IF(COUNTA(Wedstrijden!#REF!)&lt;&gt;0,2,"")</f>
        <v>2</v>
      </c>
      <c r="CM28" s="21">
        <f t="shared" si="2"/>
        <v>2</v>
      </c>
      <c r="CN28" s="21" t="e">
        <f>IF(Wedstrijden!#REF!="x","AA","")</f>
        <v>#REF!</v>
      </c>
      <c r="CO28" s="21" t="e">
        <f>IF(Wedstrijden!#REF!="x","A","")</f>
        <v>#REF!</v>
      </c>
      <c r="CP28" s="21" t="e">
        <f>IF(Wedstrijden!#REF!="x","BB","")</f>
        <v>#REF!</v>
      </c>
      <c r="CQ28" s="21" t="e">
        <f>IF(Wedstrijden!#REF!="x","B","")</f>
        <v>#REF!</v>
      </c>
      <c r="CR28" s="21" t="e">
        <f>IF(Wedstrijden!#REF!="x","L","")</f>
        <v>#REF!</v>
      </c>
      <c r="CS28" s="21" t="e">
        <f>IF(Wedstrijden!#REF!="x","M","")</f>
        <v>#REF!</v>
      </c>
      <c r="CT28" s="21" t="e">
        <f>IF(Wedstrijden!#REF!="x","Z","")</f>
        <v>#REF!</v>
      </c>
      <c r="CU28" s="21" t="e">
        <f>IF(Wedstrijden!#REF!="x","ZZ","")</f>
        <v>#REF!</v>
      </c>
      <c r="CV28" s="21">
        <f>IF(COUNTA(Wedstrijden!#REF!)&lt;&gt;0,2,"")</f>
        <v>2</v>
      </c>
      <c r="CW28" s="21">
        <f t="shared" si="3"/>
        <v>1</v>
      </c>
      <c r="CX28" s="21" t="e">
        <f>IF(Wedstrijden!#REF!="x","BB","")</f>
        <v>#REF!</v>
      </c>
      <c r="CY28" s="21" t="e">
        <f>IF(Wedstrijden!#REF!="x","B","")</f>
        <v>#REF!</v>
      </c>
      <c r="CZ28" s="21" t="e">
        <f>IF(Wedstrijden!#REF!="x","L","")</f>
        <v>#REF!</v>
      </c>
      <c r="DA28" s="21" t="e">
        <f>IF(Wedstrijden!#REF!="x","M","")</f>
        <v>#REF!</v>
      </c>
      <c r="DB28" s="21" t="e">
        <f>IF(Wedstrijden!#REF!="x","Z","")</f>
        <v>#REF!</v>
      </c>
      <c r="DC28" s="21" t="e">
        <f>IF(Wedstrijden!#REF!="x","ZZ","")</f>
        <v>#REF!</v>
      </c>
      <c r="DD28" s="21" t="e">
        <f>IF(Wedstrijden!#REF!="x","1.40","")</f>
        <v>#REF!</v>
      </c>
      <c r="DE28" s="21">
        <f>IF(COUNTA(Wedstrijden!#REF!)&lt;&gt;0,6,"")</f>
        <v>6</v>
      </c>
      <c r="DF28" s="21">
        <f t="shared" si="4"/>
        <v>2</v>
      </c>
      <c r="DG28" s="21" t="e">
        <f>IF(Wedstrijden!#REF!="x","L","")</f>
        <v>#REF!</v>
      </c>
      <c r="DH28" s="21" t="e">
        <f>IF(Wedstrijden!#REF!="x","M","")</f>
        <v>#REF!</v>
      </c>
      <c r="DI28" s="21" t="e">
        <f>IF(Wedstrijden!#REF!="x","Z","")</f>
        <v>#REF!</v>
      </c>
      <c r="DJ28" s="21" t="e">
        <f>IF(Wedstrijden!#REF!="x","Z","")</f>
        <v>#REF!</v>
      </c>
      <c r="DK28" s="21">
        <f>IF(COUNTA(Wedstrijden!#REF!)&lt;&gt;0,6,"")</f>
        <v>6</v>
      </c>
      <c r="DL28" s="21">
        <f t="shared" si="5"/>
        <v>1</v>
      </c>
      <c r="DM28" s="21" t="e">
        <f>IF(Wedstrijden!#REF!="x","L","")</f>
        <v>#REF!</v>
      </c>
      <c r="DN28" s="21" t="e">
        <f>IF(Wedstrijden!#REF!="x","M","")</f>
        <v>#REF!</v>
      </c>
      <c r="DO28" s="21" t="e">
        <f>IF(Wedstrijden!#REF!="x","Z","")</f>
        <v>#REF!</v>
      </c>
      <c r="DP28" s="21" t="e">
        <f>IF(Wedstrijden!#REF!="x","Z","")</f>
        <v>#REF!</v>
      </c>
    </row>
    <row r="29" spans="1:120" ht="14.4" x14ac:dyDescent="0.3">
      <c r="A29" s="23" t="e">
        <f>Wedstrijden!#REF!</f>
        <v>#REF!</v>
      </c>
      <c r="B29" s="21" t="str">
        <f>IFERROR(VLOOKUP(Wedstrijden!#REF!,Wedstrijdlocaties!$B$2:$E$600,2,FALSE),"")</f>
        <v/>
      </c>
      <c r="C29" s="21" t="e">
        <f>Wedstrijden!#REF!</f>
        <v>#REF!</v>
      </c>
      <c r="D29" s="21" t="str">
        <f>IFERROR(VLOOKUP(Wedstrijden!#REF!,Organisaties!$B$2:$C$500,2,FALSE),"")</f>
        <v/>
      </c>
      <c r="E29" s="21" t="str">
        <f>IFERROR(VLOOKUP(Wedstrijden!#REF!,Organisaties!$B$2:$G$500,5,FALSE),"")</f>
        <v/>
      </c>
      <c r="F29" s="21" t="e">
        <f>IF(Wedstrijden!#REF!&lt;&gt;"",Wedstrijden!#REF!,"")</f>
        <v>#REF!</v>
      </c>
      <c r="G29" s="21" t="e">
        <f>IF(Wedstrijden!#REF!="Indoor",1,0)</f>
        <v>#REF!</v>
      </c>
      <c r="H29" s="21" t="e">
        <f>Wedstrijden!#REF!</f>
        <v>#REF!</v>
      </c>
      <c r="I29" s="21" t="e">
        <f>IF(Wedstrijden!#REF!="Nee",0,IF(Wedstrijden!#REF!="Ja",1,""))</f>
        <v>#REF!</v>
      </c>
      <c r="J29" s="21" t="e">
        <f>IF(Wedstrijden!#REF!&lt;&gt;"",Wedstrijden!#REF!,"")</f>
        <v>#REF!</v>
      </c>
      <c r="BJ29" s="21">
        <f>IF(COUNTA(Wedstrijden!#REF!)&lt;&gt;0,1,"")</f>
        <v>1</v>
      </c>
      <c r="BK29" s="21">
        <f t="shared" si="0"/>
        <v>2</v>
      </c>
      <c r="BL29" s="21" t="e">
        <f>IF(Wedstrijden!#REF!="x","AA","")</f>
        <v>#REF!</v>
      </c>
      <c r="BM29" s="21" t="e">
        <f>IF(Wedstrijden!#REF!="x","A","")</f>
        <v>#REF!</v>
      </c>
      <c r="BN29" s="21" t="e">
        <f>IF(Wedstrijden!#REF!="x","B1","")</f>
        <v>#REF!</v>
      </c>
      <c r="BO29" s="21" t="e">
        <f>IF(Wedstrijden!#REF!="x","BB","")</f>
        <v>#REF!</v>
      </c>
      <c r="BP29" s="21" t="e">
        <f>IF(Wedstrijden!#REF!="x","B","")</f>
        <v>#REF!</v>
      </c>
      <c r="BQ29" s="21" t="e">
        <f>IF(Wedstrijden!#REF!="x","L1","")</f>
        <v>#REF!</v>
      </c>
      <c r="BR29" s="21" t="e">
        <f>IF(Wedstrijden!#REF!="x","L2","")</f>
        <v>#REF!</v>
      </c>
      <c r="BS29" s="21" t="e">
        <f>IF(Wedstrijden!#REF!="x","M1","")</f>
        <v>#REF!</v>
      </c>
      <c r="BT29" s="21" t="e">
        <f>IF(Wedstrijden!#REF!="x","M2","")</f>
        <v>#REF!</v>
      </c>
      <c r="BU29" s="21" t="e">
        <f>IF(Wedstrijden!#REF!="x","Z1","")</f>
        <v>#REF!</v>
      </c>
      <c r="BV29" s="21" t="e">
        <f>IF(Wedstrijden!#REF!="x","Z2","")</f>
        <v>#REF!</v>
      </c>
      <c r="BW29" s="21">
        <f>IF(COUNTA(Wedstrijden!#REF!)&lt;&gt;0,1,"")</f>
        <v>1</v>
      </c>
      <c r="BX29" s="21">
        <f t="shared" si="1"/>
        <v>1</v>
      </c>
      <c r="BY29" s="21" t="e">
        <f>IF(Wedstrijden!#REF!="x","BB","")</f>
        <v>#REF!</v>
      </c>
      <c r="BZ29" s="21" t="e">
        <f>IF(Wedstrijden!#REF!="x","B","")</f>
        <v>#REF!</v>
      </c>
      <c r="CA29" s="21" t="e">
        <f>IF(Wedstrijden!#REF!="x","L1","")</f>
        <v>#REF!</v>
      </c>
      <c r="CB29" s="21" t="e">
        <f>IF(Wedstrijden!#REF!="x","L2","")</f>
        <v>#REF!</v>
      </c>
      <c r="CC29" s="21" t="e">
        <f>IF(Wedstrijden!#REF!="x","M1","")</f>
        <v>#REF!</v>
      </c>
      <c r="CD29" s="21" t="e">
        <f>IF(Wedstrijden!#REF!="x","M2","")</f>
        <v>#REF!</v>
      </c>
      <c r="CE29" s="21" t="e">
        <f>IF(Wedstrijden!#REF!="x","Z1","")</f>
        <v>#REF!</v>
      </c>
      <c r="CF29" s="21" t="e">
        <f>IF(Wedstrijden!#REF!="x","Z2","")</f>
        <v>#REF!</v>
      </c>
      <c r="CG29" s="21" t="e">
        <f>IF(Wedstrijden!#REF!="x","ZZL","")</f>
        <v>#REF!</v>
      </c>
      <c r="CL29" s="21">
        <f>IF(COUNTA(Wedstrijden!#REF!)&lt;&gt;0,2,"")</f>
        <v>2</v>
      </c>
      <c r="CM29" s="21">
        <f t="shared" si="2"/>
        <v>2</v>
      </c>
      <c r="CN29" s="21" t="e">
        <f>IF(Wedstrijden!#REF!="x","AA","")</f>
        <v>#REF!</v>
      </c>
      <c r="CO29" s="21" t="e">
        <f>IF(Wedstrijden!#REF!="x","A","")</f>
        <v>#REF!</v>
      </c>
      <c r="CP29" s="21" t="e">
        <f>IF(Wedstrijden!#REF!="x","BB","")</f>
        <v>#REF!</v>
      </c>
      <c r="CQ29" s="21" t="e">
        <f>IF(Wedstrijden!#REF!="x","B","")</f>
        <v>#REF!</v>
      </c>
      <c r="CR29" s="21" t="e">
        <f>IF(Wedstrijden!#REF!="x","L","")</f>
        <v>#REF!</v>
      </c>
      <c r="CS29" s="21" t="e">
        <f>IF(Wedstrijden!#REF!="x","M","")</f>
        <v>#REF!</v>
      </c>
      <c r="CT29" s="21" t="e">
        <f>IF(Wedstrijden!#REF!="x","Z","")</f>
        <v>#REF!</v>
      </c>
      <c r="CU29" s="21" t="e">
        <f>IF(Wedstrijden!#REF!="x","ZZ","")</f>
        <v>#REF!</v>
      </c>
      <c r="CV29" s="21">
        <f>IF(COUNTA(Wedstrijden!#REF!)&lt;&gt;0,2,"")</f>
        <v>2</v>
      </c>
      <c r="CW29" s="21">
        <f t="shared" si="3"/>
        <v>1</v>
      </c>
      <c r="CX29" s="21" t="e">
        <f>IF(Wedstrijden!#REF!="x","BB","")</f>
        <v>#REF!</v>
      </c>
      <c r="CY29" s="21" t="e">
        <f>IF(Wedstrijden!#REF!="x","B","")</f>
        <v>#REF!</v>
      </c>
      <c r="CZ29" s="21" t="e">
        <f>IF(Wedstrijden!#REF!="x","L","")</f>
        <v>#REF!</v>
      </c>
      <c r="DA29" s="21" t="e">
        <f>IF(Wedstrijden!#REF!="x","M","")</f>
        <v>#REF!</v>
      </c>
      <c r="DB29" s="21" t="e">
        <f>IF(Wedstrijden!#REF!="x","Z","")</f>
        <v>#REF!</v>
      </c>
      <c r="DC29" s="21" t="e">
        <f>IF(Wedstrijden!#REF!="x","ZZ","")</f>
        <v>#REF!</v>
      </c>
      <c r="DD29" s="21" t="e">
        <f>IF(Wedstrijden!#REF!="x","1.40","")</f>
        <v>#REF!</v>
      </c>
      <c r="DE29" s="21">
        <f>IF(COUNTA(Wedstrijden!#REF!)&lt;&gt;0,6,"")</f>
        <v>6</v>
      </c>
      <c r="DF29" s="21">
        <f t="shared" si="4"/>
        <v>2</v>
      </c>
      <c r="DG29" s="21" t="e">
        <f>IF(Wedstrijden!#REF!="x","L","")</f>
        <v>#REF!</v>
      </c>
      <c r="DH29" s="21" t="e">
        <f>IF(Wedstrijden!#REF!="x","M","")</f>
        <v>#REF!</v>
      </c>
      <c r="DI29" s="21" t="e">
        <f>IF(Wedstrijden!#REF!="x","Z","")</f>
        <v>#REF!</v>
      </c>
      <c r="DJ29" s="21" t="e">
        <f>IF(Wedstrijden!#REF!="x","Z","")</f>
        <v>#REF!</v>
      </c>
      <c r="DK29" s="21">
        <f>IF(COUNTA(Wedstrijden!#REF!)&lt;&gt;0,6,"")</f>
        <v>6</v>
      </c>
      <c r="DL29" s="21">
        <f t="shared" si="5"/>
        <v>1</v>
      </c>
      <c r="DM29" s="21" t="e">
        <f>IF(Wedstrijden!#REF!="x","L","")</f>
        <v>#REF!</v>
      </c>
      <c r="DN29" s="21" t="e">
        <f>IF(Wedstrijden!#REF!="x","M","")</f>
        <v>#REF!</v>
      </c>
      <c r="DO29" s="21" t="e">
        <f>IF(Wedstrijden!#REF!="x","Z","")</f>
        <v>#REF!</v>
      </c>
      <c r="DP29" s="21" t="e">
        <f>IF(Wedstrijden!#REF!="x","Z","")</f>
        <v>#REF!</v>
      </c>
    </row>
    <row r="30" spans="1:120" ht="14.4" x14ac:dyDescent="0.3">
      <c r="A30" s="23" t="e">
        <f>Wedstrijden!#REF!</f>
        <v>#REF!</v>
      </c>
      <c r="B30" s="21" t="str">
        <f>IFERROR(VLOOKUP(Wedstrijden!#REF!,Wedstrijdlocaties!$B$2:$E$600,2,FALSE),"")</f>
        <v/>
      </c>
      <c r="C30" s="21" t="e">
        <f>Wedstrijden!#REF!</f>
        <v>#REF!</v>
      </c>
      <c r="D30" s="21" t="str">
        <f>IFERROR(VLOOKUP(Wedstrijden!#REF!,Organisaties!$B$2:$C$500,2,FALSE),"")</f>
        <v/>
      </c>
      <c r="E30" s="21" t="str">
        <f>IFERROR(VLOOKUP(Wedstrijden!#REF!,Organisaties!$B$2:$G$500,5,FALSE),"")</f>
        <v/>
      </c>
      <c r="F30" s="21" t="e">
        <f>IF(Wedstrijden!#REF!&lt;&gt;"",Wedstrijden!#REF!,"")</f>
        <v>#REF!</v>
      </c>
      <c r="G30" s="21" t="e">
        <f>IF(Wedstrijden!#REF!="Indoor",1,0)</f>
        <v>#REF!</v>
      </c>
      <c r="H30" s="21" t="e">
        <f>Wedstrijden!#REF!</f>
        <v>#REF!</v>
      </c>
      <c r="I30" s="21" t="e">
        <f>IF(Wedstrijden!#REF!="Nee",0,IF(Wedstrijden!#REF!="Ja",1,""))</f>
        <v>#REF!</v>
      </c>
      <c r="J30" s="21" t="e">
        <f>IF(Wedstrijden!#REF!&lt;&gt;"",Wedstrijden!#REF!,"")</f>
        <v>#REF!</v>
      </c>
      <c r="BJ30" s="21">
        <f>IF(COUNTA(Wedstrijden!#REF!)&lt;&gt;0,1,"")</f>
        <v>1</v>
      </c>
      <c r="BK30" s="21">
        <f t="shared" si="0"/>
        <v>2</v>
      </c>
      <c r="BL30" s="21" t="e">
        <f>IF(Wedstrijden!#REF!="x","AA","")</f>
        <v>#REF!</v>
      </c>
      <c r="BM30" s="21" t="e">
        <f>IF(Wedstrijden!#REF!="x","A","")</f>
        <v>#REF!</v>
      </c>
      <c r="BN30" s="21" t="e">
        <f>IF(Wedstrijden!#REF!="x","B1","")</f>
        <v>#REF!</v>
      </c>
      <c r="BO30" s="21" t="e">
        <f>IF(Wedstrijden!#REF!="x","BB","")</f>
        <v>#REF!</v>
      </c>
      <c r="BP30" s="21" t="e">
        <f>IF(Wedstrijden!#REF!="x","B","")</f>
        <v>#REF!</v>
      </c>
      <c r="BQ30" s="21" t="e">
        <f>IF(Wedstrijden!#REF!="x","L1","")</f>
        <v>#REF!</v>
      </c>
      <c r="BR30" s="21" t="e">
        <f>IF(Wedstrijden!#REF!="x","L2","")</f>
        <v>#REF!</v>
      </c>
      <c r="BS30" s="21" t="e">
        <f>IF(Wedstrijden!#REF!="x","M1","")</f>
        <v>#REF!</v>
      </c>
      <c r="BT30" s="21" t="e">
        <f>IF(Wedstrijden!#REF!="x","M2","")</f>
        <v>#REF!</v>
      </c>
      <c r="BU30" s="21" t="e">
        <f>IF(Wedstrijden!#REF!="x","Z1","")</f>
        <v>#REF!</v>
      </c>
      <c r="BV30" s="21" t="e">
        <f>IF(Wedstrijden!#REF!="x","Z2","")</f>
        <v>#REF!</v>
      </c>
      <c r="BW30" s="21">
        <f>IF(COUNTA(Wedstrijden!#REF!)&lt;&gt;0,1,"")</f>
        <v>1</v>
      </c>
      <c r="BX30" s="21">
        <f t="shared" si="1"/>
        <v>1</v>
      </c>
      <c r="BY30" s="21" t="e">
        <f>IF(Wedstrijden!#REF!="x","BB","")</f>
        <v>#REF!</v>
      </c>
      <c r="BZ30" s="21" t="e">
        <f>IF(Wedstrijden!#REF!="x","B","")</f>
        <v>#REF!</v>
      </c>
      <c r="CA30" s="21" t="e">
        <f>IF(Wedstrijden!#REF!="x","L1","")</f>
        <v>#REF!</v>
      </c>
      <c r="CB30" s="21" t="e">
        <f>IF(Wedstrijden!#REF!="x","L2","")</f>
        <v>#REF!</v>
      </c>
      <c r="CC30" s="21" t="e">
        <f>IF(Wedstrijden!#REF!="x","M1","")</f>
        <v>#REF!</v>
      </c>
      <c r="CD30" s="21" t="e">
        <f>IF(Wedstrijden!#REF!="x","M2","")</f>
        <v>#REF!</v>
      </c>
      <c r="CE30" s="21" t="e">
        <f>IF(Wedstrijden!#REF!="x","Z1","")</f>
        <v>#REF!</v>
      </c>
      <c r="CF30" s="21" t="e">
        <f>IF(Wedstrijden!#REF!="x","Z2","")</f>
        <v>#REF!</v>
      </c>
      <c r="CG30" s="21" t="e">
        <f>IF(Wedstrijden!#REF!="x","ZZL","")</f>
        <v>#REF!</v>
      </c>
      <c r="CL30" s="21">
        <f>IF(COUNTA(Wedstrijden!#REF!)&lt;&gt;0,2,"")</f>
        <v>2</v>
      </c>
      <c r="CM30" s="21">
        <f t="shared" si="2"/>
        <v>2</v>
      </c>
      <c r="CN30" s="21" t="e">
        <f>IF(Wedstrijden!#REF!="x","AA","")</f>
        <v>#REF!</v>
      </c>
      <c r="CO30" s="21" t="e">
        <f>IF(Wedstrijden!#REF!="x","A","")</f>
        <v>#REF!</v>
      </c>
      <c r="CP30" s="21" t="e">
        <f>IF(Wedstrijden!#REF!="x","BB","")</f>
        <v>#REF!</v>
      </c>
      <c r="CQ30" s="21" t="e">
        <f>IF(Wedstrijden!#REF!="x","B","")</f>
        <v>#REF!</v>
      </c>
      <c r="CR30" s="21" t="e">
        <f>IF(Wedstrijden!#REF!="x","L","")</f>
        <v>#REF!</v>
      </c>
      <c r="CS30" s="21" t="e">
        <f>IF(Wedstrijden!#REF!="x","M","")</f>
        <v>#REF!</v>
      </c>
      <c r="CT30" s="21" t="e">
        <f>IF(Wedstrijden!#REF!="x","Z","")</f>
        <v>#REF!</v>
      </c>
      <c r="CU30" s="21" t="e">
        <f>IF(Wedstrijden!#REF!="x","ZZ","")</f>
        <v>#REF!</v>
      </c>
      <c r="CV30" s="21">
        <f>IF(COUNTA(Wedstrijden!#REF!)&lt;&gt;0,2,"")</f>
        <v>2</v>
      </c>
      <c r="CW30" s="21">
        <f t="shared" si="3"/>
        <v>1</v>
      </c>
      <c r="CX30" s="21" t="e">
        <f>IF(Wedstrijden!#REF!="x","BB","")</f>
        <v>#REF!</v>
      </c>
      <c r="CY30" s="21" t="e">
        <f>IF(Wedstrijden!#REF!="x","B","")</f>
        <v>#REF!</v>
      </c>
      <c r="CZ30" s="21" t="e">
        <f>IF(Wedstrijden!#REF!="x","L","")</f>
        <v>#REF!</v>
      </c>
      <c r="DA30" s="21" t="e">
        <f>IF(Wedstrijden!#REF!="x","M","")</f>
        <v>#REF!</v>
      </c>
      <c r="DB30" s="21" t="e">
        <f>IF(Wedstrijden!#REF!="x","Z","")</f>
        <v>#REF!</v>
      </c>
      <c r="DC30" s="21" t="e">
        <f>IF(Wedstrijden!#REF!="x","ZZ","")</f>
        <v>#REF!</v>
      </c>
      <c r="DD30" s="21" t="e">
        <f>IF(Wedstrijden!#REF!="x","1.40","")</f>
        <v>#REF!</v>
      </c>
      <c r="DE30" s="21">
        <f>IF(COUNTA(Wedstrijden!#REF!)&lt;&gt;0,6,"")</f>
        <v>6</v>
      </c>
      <c r="DF30" s="21">
        <f t="shared" si="4"/>
        <v>2</v>
      </c>
      <c r="DG30" s="21" t="e">
        <f>IF(Wedstrijden!#REF!="x","L","")</f>
        <v>#REF!</v>
      </c>
      <c r="DH30" s="21" t="e">
        <f>IF(Wedstrijden!#REF!="x","M","")</f>
        <v>#REF!</v>
      </c>
      <c r="DI30" s="21" t="e">
        <f>IF(Wedstrijden!#REF!="x","Z","")</f>
        <v>#REF!</v>
      </c>
      <c r="DJ30" s="21" t="e">
        <f>IF(Wedstrijden!#REF!="x","Z","")</f>
        <v>#REF!</v>
      </c>
      <c r="DK30" s="21">
        <f>IF(COUNTA(Wedstrijden!#REF!)&lt;&gt;0,6,"")</f>
        <v>6</v>
      </c>
      <c r="DL30" s="21">
        <f t="shared" si="5"/>
        <v>1</v>
      </c>
      <c r="DM30" s="21" t="e">
        <f>IF(Wedstrijden!#REF!="x","L","")</f>
        <v>#REF!</v>
      </c>
      <c r="DN30" s="21" t="e">
        <f>IF(Wedstrijden!#REF!="x","M","")</f>
        <v>#REF!</v>
      </c>
      <c r="DO30" s="21" t="e">
        <f>IF(Wedstrijden!#REF!="x","Z","")</f>
        <v>#REF!</v>
      </c>
      <c r="DP30" s="21" t="e">
        <f>IF(Wedstrijden!#REF!="x","Z","")</f>
        <v>#REF!</v>
      </c>
    </row>
    <row r="31" spans="1:120" ht="14.4" x14ac:dyDescent="0.3">
      <c r="A31" s="23" t="e">
        <f>Wedstrijden!#REF!</f>
        <v>#REF!</v>
      </c>
      <c r="B31" s="21" t="str">
        <f>IFERROR(VLOOKUP(Wedstrijden!#REF!,Wedstrijdlocaties!$B$2:$E$600,2,FALSE),"")</f>
        <v/>
      </c>
      <c r="C31" s="21" t="e">
        <f>Wedstrijden!#REF!</f>
        <v>#REF!</v>
      </c>
      <c r="D31" s="21" t="str">
        <f>IFERROR(VLOOKUP(Wedstrijden!#REF!,Organisaties!$B$2:$C$500,2,FALSE),"")</f>
        <v/>
      </c>
      <c r="E31" s="21" t="str">
        <f>IFERROR(VLOOKUP(Wedstrijden!#REF!,Organisaties!$B$2:$G$500,5,FALSE),"")</f>
        <v/>
      </c>
      <c r="F31" s="21" t="e">
        <f>IF(Wedstrijden!#REF!&lt;&gt;"",Wedstrijden!#REF!,"")</f>
        <v>#REF!</v>
      </c>
      <c r="G31" s="21" t="e">
        <f>IF(Wedstrijden!#REF!="Indoor",1,0)</f>
        <v>#REF!</v>
      </c>
      <c r="H31" s="21" t="e">
        <f>Wedstrijden!#REF!</f>
        <v>#REF!</v>
      </c>
      <c r="I31" s="21" t="e">
        <f>IF(Wedstrijden!#REF!="Nee",0,IF(Wedstrijden!#REF!="Ja",1,""))</f>
        <v>#REF!</v>
      </c>
      <c r="J31" s="21" t="e">
        <f>IF(Wedstrijden!#REF!&lt;&gt;"",Wedstrijden!#REF!,"")</f>
        <v>#REF!</v>
      </c>
      <c r="BJ31" s="21">
        <f>IF(COUNTA(Wedstrijden!#REF!)&lt;&gt;0,1,"")</f>
        <v>1</v>
      </c>
      <c r="BK31" s="21">
        <f t="shared" si="0"/>
        <v>2</v>
      </c>
      <c r="BL31" s="21" t="e">
        <f>IF(Wedstrijden!#REF!="x","AA","")</f>
        <v>#REF!</v>
      </c>
      <c r="BM31" s="21" t="e">
        <f>IF(Wedstrijden!#REF!="x","A","")</f>
        <v>#REF!</v>
      </c>
      <c r="BN31" s="21" t="e">
        <f>IF(Wedstrijden!#REF!="x","B1","")</f>
        <v>#REF!</v>
      </c>
      <c r="BO31" s="21" t="e">
        <f>IF(Wedstrijden!#REF!="x","BB","")</f>
        <v>#REF!</v>
      </c>
      <c r="BP31" s="21" t="e">
        <f>IF(Wedstrijden!#REF!="x","B","")</f>
        <v>#REF!</v>
      </c>
      <c r="BQ31" s="21" t="e">
        <f>IF(Wedstrijden!#REF!="x","L1","")</f>
        <v>#REF!</v>
      </c>
      <c r="BR31" s="21" t="e">
        <f>IF(Wedstrijden!#REF!="x","L2","")</f>
        <v>#REF!</v>
      </c>
      <c r="BS31" s="21" t="e">
        <f>IF(Wedstrijden!#REF!="x","M1","")</f>
        <v>#REF!</v>
      </c>
      <c r="BT31" s="21" t="e">
        <f>IF(Wedstrijden!#REF!="x","M2","")</f>
        <v>#REF!</v>
      </c>
      <c r="BU31" s="21" t="e">
        <f>IF(Wedstrijden!#REF!="x","Z1","")</f>
        <v>#REF!</v>
      </c>
      <c r="BV31" s="21" t="e">
        <f>IF(Wedstrijden!#REF!="x","Z2","")</f>
        <v>#REF!</v>
      </c>
      <c r="BW31" s="21">
        <f>IF(COUNTA(Wedstrijden!#REF!)&lt;&gt;0,1,"")</f>
        <v>1</v>
      </c>
      <c r="BX31" s="21">
        <f t="shared" si="1"/>
        <v>1</v>
      </c>
      <c r="BY31" s="21" t="e">
        <f>IF(Wedstrijden!#REF!="x","BB","")</f>
        <v>#REF!</v>
      </c>
      <c r="BZ31" s="21" t="e">
        <f>IF(Wedstrijden!#REF!="x","B","")</f>
        <v>#REF!</v>
      </c>
      <c r="CA31" s="21" t="e">
        <f>IF(Wedstrijden!#REF!="x","L1","")</f>
        <v>#REF!</v>
      </c>
      <c r="CB31" s="21" t="e">
        <f>IF(Wedstrijden!#REF!="x","L2","")</f>
        <v>#REF!</v>
      </c>
      <c r="CC31" s="21" t="e">
        <f>IF(Wedstrijden!#REF!="x","M1","")</f>
        <v>#REF!</v>
      </c>
      <c r="CD31" s="21" t="e">
        <f>IF(Wedstrijden!#REF!="x","M2","")</f>
        <v>#REF!</v>
      </c>
      <c r="CE31" s="21" t="e">
        <f>IF(Wedstrijden!#REF!="x","Z1","")</f>
        <v>#REF!</v>
      </c>
      <c r="CF31" s="21" t="e">
        <f>IF(Wedstrijden!#REF!="x","Z2","")</f>
        <v>#REF!</v>
      </c>
      <c r="CG31" s="21" t="e">
        <f>IF(Wedstrijden!#REF!="x","ZZL","")</f>
        <v>#REF!</v>
      </c>
      <c r="CL31" s="21">
        <f>IF(COUNTA(Wedstrijden!#REF!)&lt;&gt;0,2,"")</f>
        <v>2</v>
      </c>
      <c r="CM31" s="21">
        <f t="shared" si="2"/>
        <v>2</v>
      </c>
      <c r="CN31" s="21" t="e">
        <f>IF(Wedstrijden!#REF!="x","AA","")</f>
        <v>#REF!</v>
      </c>
      <c r="CO31" s="21" t="e">
        <f>IF(Wedstrijden!#REF!="x","A","")</f>
        <v>#REF!</v>
      </c>
      <c r="CP31" s="21" t="e">
        <f>IF(Wedstrijden!#REF!="x","BB","")</f>
        <v>#REF!</v>
      </c>
      <c r="CQ31" s="21" t="e">
        <f>IF(Wedstrijden!#REF!="x","B","")</f>
        <v>#REF!</v>
      </c>
      <c r="CR31" s="21" t="e">
        <f>IF(Wedstrijden!#REF!="x","L","")</f>
        <v>#REF!</v>
      </c>
      <c r="CS31" s="21" t="e">
        <f>IF(Wedstrijden!#REF!="x","M","")</f>
        <v>#REF!</v>
      </c>
      <c r="CT31" s="21" t="e">
        <f>IF(Wedstrijden!#REF!="x","Z","")</f>
        <v>#REF!</v>
      </c>
      <c r="CU31" s="21" t="e">
        <f>IF(Wedstrijden!#REF!="x","ZZ","")</f>
        <v>#REF!</v>
      </c>
      <c r="CV31" s="21">
        <f>IF(COUNTA(Wedstrijden!#REF!)&lt;&gt;0,2,"")</f>
        <v>2</v>
      </c>
      <c r="CW31" s="21">
        <f t="shared" si="3"/>
        <v>1</v>
      </c>
      <c r="CX31" s="21" t="e">
        <f>IF(Wedstrijden!#REF!="x","BB","")</f>
        <v>#REF!</v>
      </c>
      <c r="CY31" s="21" t="e">
        <f>IF(Wedstrijden!#REF!="x","B","")</f>
        <v>#REF!</v>
      </c>
      <c r="CZ31" s="21" t="e">
        <f>IF(Wedstrijden!#REF!="x","L","")</f>
        <v>#REF!</v>
      </c>
      <c r="DA31" s="21" t="e">
        <f>IF(Wedstrijden!#REF!="x","M","")</f>
        <v>#REF!</v>
      </c>
      <c r="DB31" s="21" t="e">
        <f>IF(Wedstrijden!#REF!="x","Z","")</f>
        <v>#REF!</v>
      </c>
      <c r="DC31" s="21" t="e">
        <f>IF(Wedstrijden!#REF!="x","ZZ","")</f>
        <v>#REF!</v>
      </c>
      <c r="DD31" s="21" t="e">
        <f>IF(Wedstrijden!#REF!="x","1.40","")</f>
        <v>#REF!</v>
      </c>
      <c r="DE31" s="21">
        <f>IF(COUNTA(Wedstrijden!#REF!)&lt;&gt;0,6,"")</f>
        <v>6</v>
      </c>
      <c r="DF31" s="21">
        <f t="shared" si="4"/>
        <v>2</v>
      </c>
      <c r="DG31" s="21" t="e">
        <f>IF(Wedstrijden!#REF!="x","L","")</f>
        <v>#REF!</v>
      </c>
      <c r="DH31" s="21" t="e">
        <f>IF(Wedstrijden!#REF!="x","M","")</f>
        <v>#REF!</v>
      </c>
      <c r="DI31" s="21" t="e">
        <f>IF(Wedstrijden!#REF!="x","Z","")</f>
        <v>#REF!</v>
      </c>
      <c r="DJ31" s="21" t="e">
        <f>IF(Wedstrijden!#REF!="x","Z","")</f>
        <v>#REF!</v>
      </c>
      <c r="DK31" s="21">
        <f>IF(COUNTA(Wedstrijden!#REF!)&lt;&gt;0,6,"")</f>
        <v>6</v>
      </c>
      <c r="DL31" s="21">
        <f t="shared" si="5"/>
        <v>1</v>
      </c>
      <c r="DM31" s="21" t="e">
        <f>IF(Wedstrijden!#REF!="x","L","")</f>
        <v>#REF!</v>
      </c>
      <c r="DN31" s="21" t="e">
        <f>IF(Wedstrijden!#REF!="x","M","")</f>
        <v>#REF!</v>
      </c>
      <c r="DO31" s="21" t="e">
        <f>IF(Wedstrijden!#REF!="x","Z","")</f>
        <v>#REF!</v>
      </c>
      <c r="DP31" s="21" t="e">
        <f>IF(Wedstrijden!#REF!="x","Z","")</f>
        <v>#REF!</v>
      </c>
    </row>
    <row r="32" spans="1:120" ht="14.4" x14ac:dyDescent="0.3">
      <c r="A32" s="23" t="e">
        <f>Wedstrijden!#REF!</f>
        <v>#REF!</v>
      </c>
      <c r="B32" s="21" t="str">
        <f>IFERROR(VLOOKUP(Wedstrijden!#REF!,Wedstrijdlocaties!$B$2:$E$600,2,FALSE),"")</f>
        <v/>
      </c>
      <c r="C32" s="21" t="e">
        <f>Wedstrijden!#REF!</f>
        <v>#REF!</v>
      </c>
      <c r="D32" s="21" t="str">
        <f>IFERROR(VLOOKUP(Wedstrijden!#REF!,Organisaties!$B$2:$C$500,2,FALSE),"")</f>
        <v/>
      </c>
      <c r="E32" s="21" t="str">
        <f>IFERROR(VLOOKUP(Wedstrijden!#REF!,Organisaties!$B$2:$G$500,5,FALSE),"")</f>
        <v/>
      </c>
      <c r="F32" s="21" t="e">
        <f>IF(Wedstrijden!#REF!&lt;&gt;"",Wedstrijden!#REF!,"")</f>
        <v>#REF!</v>
      </c>
      <c r="G32" s="21" t="e">
        <f>IF(Wedstrijden!#REF!="Indoor",1,0)</f>
        <v>#REF!</v>
      </c>
      <c r="H32" s="21" t="e">
        <f>Wedstrijden!#REF!</f>
        <v>#REF!</v>
      </c>
      <c r="I32" s="21" t="e">
        <f>IF(Wedstrijden!#REF!="Nee",0,IF(Wedstrijden!#REF!="Ja",1,""))</f>
        <v>#REF!</v>
      </c>
      <c r="J32" s="21" t="e">
        <f>IF(Wedstrijden!#REF!&lt;&gt;"",Wedstrijden!#REF!,"")</f>
        <v>#REF!</v>
      </c>
      <c r="BJ32" s="21">
        <f>IF(COUNTA(Wedstrijden!#REF!)&lt;&gt;0,1,"")</f>
        <v>1</v>
      </c>
      <c r="BK32" s="21">
        <f t="shared" si="0"/>
        <v>2</v>
      </c>
      <c r="BL32" s="21" t="e">
        <f>IF(Wedstrijden!#REF!="x","AA","")</f>
        <v>#REF!</v>
      </c>
      <c r="BM32" s="21" t="e">
        <f>IF(Wedstrijden!#REF!="x","A","")</f>
        <v>#REF!</v>
      </c>
      <c r="BN32" s="21" t="e">
        <f>IF(Wedstrijden!#REF!="x","B1","")</f>
        <v>#REF!</v>
      </c>
      <c r="BO32" s="21" t="e">
        <f>IF(Wedstrijden!#REF!="x","BB","")</f>
        <v>#REF!</v>
      </c>
      <c r="BP32" s="21" t="e">
        <f>IF(Wedstrijden!#REF!="x","B","")</f>
        <v>#REF!</v>
      </c>
      <c r="BQ32" s="21" t="e">
        <f>IF(Wedstrijden!#REF!="x","L1","")</f>
        <v>#REF!</v>
      </c>
      <c r="BR32" s="21" t="e">
        <f>IF(Wedstrijden!#REF!="x","L2","")</f>
        <v>#REF!</v>
      </c>
      <c r="BS32" s="21" t="e">
        <f>IF(Wedstrijden!#REF!="x","M1","")</f>
        <v>#REF!</v>
      </c>
      <c r="BT32" s="21" t="e">
        <f>IF(Wedstrijden!#REF!="x","M2","")</f>
        <v>#REF!</v>
      </c>
      <c r="BU32" s="21" t="e">
        <f>IF(Wedstrijden!#REF!="x","Z1","")</f>
        <v>#REF!</v>
      </c>
      <c r="BV32" s="21" t="e">
        <f>IF(Wedstrijden!#REF!="x","Z2","")</f>
        <v>#REF!</v>
      </c>
      <c r="BW32" s="21">
        <f>IF(COUNTA(Wedstrijden!#REF!)&lt;&gt;0,1,"")</f>
        <v>1</v>
      </c>
      <c r="BX32" s="21">
        <f t="shared" si="1"/>
        <v>1</v>
      </c>
      <c r="BY32" s="21" t="e">
        <f>IF(Wedstrijden!#REF!="x","BB","")</f>
        <v>#REF!</v>
      </c>
      <c r="BZ32" s="21" t="e">
        <f>IF(Wedstrijden!#REF!="x","B","")</f>
        <v>#REF!</v>
      </c>
      <c r="CA32" s="21" t="e">
        <f>IF(Wedstrijden!#REF!="x","L1","")</f>
        <v>#REF!</v>
      </c>
      <c r="CB32" s="21" t="e">
        <f>IF(Wedstrijden!#REF!="x","L2","")</f>
        <v>#REF!</v>
      </c>
      <c r="CC32" s="21" t="e">
        <f>IF(Wedstrijden!#REF!="x","M1","")</f>
        <v>#REF!</v>
      </c>
      <c r="CD32" s="21" t="e">
        <f>IF(Wedstrijden!#REF!="x","M2","")</f>
        <v>#REF!</v>
      </c>
      <c r="CE32" s="21" t="e">
        <f>IF(Wedstrijden!#REF!="x","Z1","")</f>
        <v>#REF!</v>
      </c>
      <c r="CF32" s="21" t="e">
        <f>IF(Wedstrijden!#REF!="x","Z2","")</f>
        <v>#REF!</v>
      </c>
      <c r="CG32" s="21" t="e">
        <f>IF(Wedstrijden!#REF!="x","ZZL","")</f>
        <v>#REF!</v>
      </c>
      <c r="CL32" s="21">
        <f>IF(COUNTA(Wedstrijden!#REF!)&lt;&gt;0,2,"")</f>
        <v>2</v>
      </c>
      <c r="CM32" s="21">
        <f t="shared" si="2"/>
        <v>2</v>
      </c>
      <c r="CN32" s="21" t="e">
        <f>IF(Wedstrijden!#REF!="x","AA","")</f>
        <v>#REF!</v>
      </c>
      <c r="CO32" s="21" t="e">
        <f>IF(Wedstrijden!#REF!="x","A","")</f>
        <v>#REF!</v>
      </c>
      <c r="CP32" s="21" t="e">
        <f>IF(Wedstrijden!#REF!="x","BB","")</f>
        <v>#REF!</v>
      </c>
      <c r="CQ32" s="21" t="e">
        <f>IF(Wedstrijden!#REF!="x","B","")</f>
        <v>#REF!</v>
      </c>
      <c r="CR32" s="21" t="e">
        <f>IF(Wedstrijden!#REF!="x","L","")</f>
        <v>#REF!</v>
      </c>
      <c r="CS32" s="21" t="e">
        <f>IF(Wedstrijden!#REF!="x","M","")</f>
        <v>#REF!</v>
      </c>
      <c r="CT32" s="21" t="e">
        <f>IF(Wedstrijden!#REF!="x","Z","")</f>
        <v>#REF!</v>
      </c>
      <c r="CU32" s="21" t="e">
        <f>IF(Wedstrijden!#REF!="x","ZZ","")</f>
        <v>#REF!</v>
      </c>
      <c r="CV32" s="21">
        <f>IF(COUNTA(Wedstrijden!#REF!)&lt;&gt;0,2,"")</f>
        <v>2</v>
      </c>
      <c r="CW32" s="21">
        <f t="shared" si="3"/>
        <v>1</v>
      </c>
      <c r="CX32" s="21" t="e">
        <f>IF(Wedstrijden!#REF!="x","BB","")</f>
        <v>#REF!</v>
      </c>
      <c r="CY32" s="21" t="e">
        <f>IF(Wedstrijden!#REF!="x","B","")</f>
        <v>#REF!</v>
      </c>
      <c r="CZ32" s="21" t="e">
        <f>IF(Wedstrijden!#REF!="x","L","")</f>
        <v>#REF!</v>
      </c>
      <c r="DA32" s="21" t="e">
        <f>IF(Wedstrijden!#REF!="x","M","")</f>
        <v>#REF!</v>
      </c>
      <c r="DB32" s="21" t="e">
        <f>IF(Wedstrijden!#REF!="x","Z","")</f>
        <v>#REF!</v>
      </c>
      <c r="DC32" s="21" t="e">
        <f>IF(Wedstrijden!#REF!="x","ZZ","")</f>
        <v>#REF!</v>
      </c>
      <c r="DD32" s="21" t="e">
        <f>IF(Wedstrijden!#REF!="x","1.40","")</f>
        <v>#REF!</v>
      </c>
      <c r="DE32" s="21">
        <f>IF(COUNTA(Wedstrijden!#REF!)&lt;&gt;0,6,"")</f>
        <v>6</v>
      </c>
      <c r="DF32" s="21">
        <f t="shared" si="4"/>
        <v>2</v>
      </c>
      <c r="DG32" s="21" t="e">
        <f>IF(Wedstrijden!#REF!="x","L","")</f>
        <v>#REF!</v>
      </c>
      <c r="DH32" s="21" t="e">
        <f>IF(Wedstrijden!#REF!="x","M","")</f>
        <v>#REF!</v>
      </c>
      <c r="DI32" s="21" t="e">
        <f>IF(Wedstrijden!#REF!="x","Z","")</f>
        <v>#REF!</v>
      </c>
      <c r="DJ32" s="21" t="e">
        <f>IF(Wedstrijden!#REF!="x","Z","")</f>
        <v>#REF!</v>
      </c>
      <c r="DK32" s="21">
        <f>IF(COUNTA(Wedstrijden!#REF!)&lt;&gt;0,6,"")</f>
        <v>6</v>
      </c>
      <c r="DL32" s="21">
        <f t="shared" si="5"/>
        <v>1</v>
      </c>
      <c r="DM32" s="21" t="e">
        <f>IF(Wedstrijden!#REF!="x","L","")</f>
        <v>#REF!</v>
      </c>
      <c r="DN32" s="21" t="e">
        <f>IF(Wedstrijden!#REF!="x","M","")</f>
        <v>#REF!</v>
      </c>
      <c r="DO32" s="21" t="e">
        <f>IF(Wedstrijden!#REF!="x","Z","")</f>
        <v>#REF!</v>
      </c>
      <c r="DP32" s="21" t="e">
        <f>IF(Wedstrijden!#REF!="x","Z","")</f>
        <v>#REF!</v>
      </c>
    </row>
    <row r="33" spans="1:120" ht="14.4" x14ac:dyDescent="0.3">
      <c r="A33" s="23" t="e">
        <f>Wedstrijden!#REF!</f>
        <v>#REF!</v>
      </c>
      <c r="B33" s="21" t="str">
        <f>IFERROR(VLOOKUP(Wedstrijden!#REF!,Wedstrijdlocaties!$B$2:$E$600,2,FALSE),"")</f>
        <v/>
      </c>
      <c r="C33" s="21" t="e">
        <f>Wedstrijden!#REF!</f>
        <v>#REF!</v>
      </c>
      <c r="D33" s="21" t="str">
        <f>IFERROR(VLOOKUP(Wedstrijden!#REF!,Organisaties!$B$2:$C$500,2,FALSE),"")</f>
        <v/>
      </c>
      <c r="E33" s="21" t="str">
        <f>IFERROR(VLOOKUP(Wedstrijden!#REF!,Organisaties!$B$2:$G$500,5,FALSE),"")</f>
        <v/>
      </c>
      <c r="F33" s="21" t="e">
        <f>IF(Wedstrijden!#REF!&lt;&gt;"",Wedstrijden!#REF!,"")</f>
        <v>#REF!</v>
      </c>
      <c r="G33" s="21" t="e">
        <f>IF(Wedstrijden!#REF!="Indoor",1,0)</f>
        <v>#REF!</v>
      </c>
      <c r="H33" s="21" t="e">
        <f>Wedstrijden!#REF!</f>
        <v>#REF!</v>
      </c>
      <c r="I33" s="21" t="e">
        <f>IF(Wedstrijden!#REF!="Nee",0,IF(Wedstrijden!#REF!="Ja",1,""))</f>
        <v>#REF!</v>
      </c>
      <c r="J33" s="21" t="e">
        <f>IF(Wedstrijden!#REF!&lt;&gt;"",Wedstrijden!#REF!,"")</f>
        <v>#REF!</v>
      </c>
      <c r="BJ33" s="21">
        <f>IF(COUNTA(Wedstrijden!#REF!)&lt;&gt;0,1,"")</f>
        <v>1</v>
      </c>
      <c r="BK33" s="21">
        <f t="shared" si="0"/>
        <v>2</v>
      </c>
      <c r="BL33" s="21" t="e">
        <f>IF(Wedstrijden!#REF!="x","AA","")</f>
        <v>#REF!</v>
      </c>
      <c r="BM33" s="21" t="e">
        <f>IF(Wedstrijden!#REF!="x","A","")</f>
        <v>#REF!</v>
      </c>
      <c r="BN33" s="21" t="e">
        <f>IF(Wedstrijden!#REF!="x","B1","")</f>
        <v>#REF!</v>
      </c>
      <c r="BO33" s="21" t="e">
        <f>IF(Wedstrijden!#REF!="x","BB","")</f>
        <v>#REF!</v>
      </c>
      <c r="BP33" s="21" t="e">
        <f>IF(Wedstrijden!#REF!="x","B","")</f>
        <v>#REF!</v>
      </c>
      <c r="BQ33" s="21" t="e">
        <f>IF(Wedstrijden!#REF!="x","L1","")</f>
        <v>#REF!</v>
      </c>
      <c r="BR33" s="21" t="e">
        <f>IF(Wedstrijden!#REF!="x","L2","")</f>
        <v>#REF!</v>
      </c>
      <c r="BS33" s="21" t="e">
        <f>IF(Wedstrijden!#REF!="x","M1","")</f>
        <v>#REF!</v>
      </c>
      <c r="BT33" s="21" t="e">
        <f>IF(Wedstrijden!#REF!="x","M2","")</f>
        <v>#REF!</v>
      </c>
      <c r="BU33" s="21" t="e">
        <f>IF(Wedstrijden!#REF!="x","Z1","")</f>
        <v>#REF!</v>
      </c>
      <c r="BV33" s="21" t="e">
        <f>IF(Wedstrijden!#REF!="x","Z2","")</f>
        <v>#REF!</v>
      </c>
      <c r="BW33" s="21">
        <f>IF(COUNTA(Wedstrijden!#REF!)&lt;&gt;0,1,"")</f>
        <v>1</v>
      </c>
      <c r="BX33" s="21">
        <f t="shared" si="1"/>
        <v>1</v>
      </c>
      <c r="BY33" s="21" t="e">
        <f>IF(Wedstrijden!#REF!="x","BB","")</f>
        <v>#REF!</v>
      </c>
      <c r="BZ33" s="21" t="e">
        <f>IF(Wedstrijden!#REF!="x","B","")</f>
        <v>#REF!</v>
      </c>
      <c r="CA33" s="21" t="e">
        <f>IF(Wedstrijden!#REF!="x","L1","")</f>
        <v>#REF!</v>
      </c>
      <c r="CB33" s="21" t="e">
        <f>IF(Wedstrijden!#REF!="x","L2","")</f>
        <v>#REF!</v>
      </c>
      <c r="CC33" s="21" t="e">
        <f>IF(Wedstrijden!#REF!="x","M1","")</f>
        <v>#REF!</v>
      </c>
      <c r="CD33" s="21" t="e">
        <f>IF(Wedstrijden!#REF!="x","M2","")</f>
        <v>#REF!</v>
      </c>
      <c r="CE33" s="21" t="e">
        <f>IF(Wedstrijden!#REF!="x","Z1","")</f>
        <v>#REF!</v>
      </c>
      <c r="CF33" s="21" t="e">
        <f>IF(Wedstrijden!#REF!="x","Z2","")</f>
        <v>#REF!</v>
      </c>
      <c r="CG33" s="21" t="e">
        <f>IF(Wedstrijden!#REF!="x","ZZL","")</f>
        <v>#REF!</v>
      </c>
      <c r="CL33" s="21">
        <f>IF(COUNTA(Wedstrijden!#REF!)&lt;&gt;0,2,"")</f>
        <v>2</v>
      </c>
      <c r="CM33" s="21">
        <f t="shared" si="2"/>
        <v>2</v>
      </c>
      <c r="CN33" s="21" t="e">
        <f>IF(Wedstrijden!#REF!="x","AA","")</f>
        <v>#REF!</v>
      </c>
      <c r="CO33" s="21" t="e">
        <f>IF(Wedstrijden!#REF!="x","A","")</f>
        <v>#REF!</v>
      </c>
      <c r="CP33" s="21" t="e">
        <f>IF(Wedstrijden!#REF!="x","BB","")</f>
        <v>#REF!</v>
      </c>
      <c r="CQ33" s="21" t="e">
        <f>IF(Wedstrijden!#REF!="x","B","")</f>
        <v>#REF!</v>
      </c>
      <c r="CR33" s="21" t="e">
        <f>IF(Wedstrijden!#REF!="x","L","")</f>
        <v>#REF!</v>
      </c>
      <c r="CS33" s="21" t="e">
        <f>IF(Wedstrijden!#REF!="x","M","")</f>
        <v>#REF!</v>
      </c>
      <c r="CT33" s="21" t="e">
        <f>IF(Wedstrijden!#REF!="x","Z","")</f>
        <v>#REF!</v>
      </c>
      <c r="CU33" s="21" t="e">
        <f>IF(Wedstrijden!#REF!="x","ZZ","")</f>
        <v>#REF!</v>
      </c>
      <c r="CV33" s="21">
        <f>IF(COUNTA(Wedstrijden!#REF!)&lt;&gt;0,2,"")</f>
        <v>2</v>
      </c>
      <c r="CW33" s="21">
        <f t="shared" si="3"/>
        <v>1</v>
      </c>
      <c r="CX33" s="21" t="e">
        <f>IF(Wedstrijden!#REF!="x","BB","")</f>
        <v>#REF!</v>
      </c>
      <c r="CY33" s="21" t="e">
        <f>IF(Wedstrijden!#REF!="x","B","")</f>
        <v>#REF!</v>
      </c>
      <c r="CZ33" s="21" t="e">
        <f>IF(Wedstrijden!#REF!="x","L","")</f>
        <v>#REF!</v>
      </c>
      <c r="DA33" s="21" t="e">
        <f>IF(Wedstrijden!#REF!="x","M","")</f>
        <v>#REF!</v>
      </c>
      <c r="DB33" s="21" t="e">
        <f>IF(Wedstrijden!#REF!="x","Z","")</f>
        <v>#REF!</v>
      </c>
      <c r="DC33" s="21" t="e">
        <f>IF(Wedstrijden!#REF!="x","ZZ","")</f>
        <v>#REF!</v>
      </c>
      <c r="DD33" s="21" t="e">
        <f>IF(Wedstrijden!#REF!="x","1.40","")</f>
        <v>#REF!</v>
      </c>
      <c r="DE33" s="21">
        <f>IF(COUNTA(Wedstrijden!#REF!)&lt;&gt;0,6,"")</f>
        <v>6</v>
      </c>
      <c r="DF33" s="21">
        <f t="shared" si="4"/>
        <v>2</v>
      </c>
      <c r="DG33" s="21" t="e">
        <f>IF(Wedstrijden!#REF!="x","L","")</f>
        <v>#REF!</v>
      </c>
      <c r="DH33" s="21" t="e">
        <f>IF(Wedstrijden!#REF!="x","M","")</f>
        <v>#REF!</v>
      </c>
      <c r="DI33" s="21" t="e">
        <f>IF(Wedstrijden!#REF!="x","Z","")</f>
        <v>#REF!</v>
      </c>
      <c r="DJ33" s="21" t="e">
        <f>IF(Wedstrijden!#REF!="x","Z","")</f>
        <v>#REF!</v>
      </c>
      <c r="DK33" s="21">
        <f>IF(COUNTA(Wedstrijden!#REF!)&lt;&gt;0,6,"")</f>
        <v>6</v>
      </c>
      <c r="DL33" s="21">
        <f t="shared" si="5"/>
        <v>1</v>
      </c>
      <c r="DM33" s="21" t="e">
        <f>IF(Wedstrijden!#REF!="x","L","")</f>
        <v>#REF!</v>
      </c>
      <c r="DN33" s="21" t="e">
        <f>IF(Wedstrijden!#REF!="x","M","")</f>
        <v>#REF!</v>
      </c>
      <c r="DO33" s="21" t="e">
        <f>IF(Wedstrijden!#REF!="x","Z","")</f>
        <v>#REF!</v>
      </c>
      <c r="DP33" s="21" t="e">
        <f>IF(Wedstrijden!#REF!="x","Z","")</f>
        <v>#REF!</v>
      </c>
    </row>
    <row r="34" spans="1:120" ht="14.4" x14ac:dyDescent="0.3">
      <c r="A34" s="23" t="e">
        <f>Wedstrijden!#REF!</f>
        <v>#REF!</v>
      </c>
      <c r="B34" s="21" t="str">
        <f>IFERROR(VLOOKUP(Wedstrijden!#REF!,Wedstrijdlocaties!$B$2:$E$600,2,FALSE),"")</f>
        <v/>
      </c>
      <c r="C34" s="21" t="e">
        <f>Wedstrijden!#REF!</f>
        <v>#REF!</v>
      </c>
      <c r="D34" s="21" t="str">
        <f>IFERROR(VLOOKUP(Wedstrijden!#REF!,Organisaties!$B$2:$C$500,2,FALSE),"")</f>
        <v/>
      </c>
      <c r="E34" s="21" t="str">
        <f>IFERROR(VLOOKUP(Wedstrijden!#REF!,Organisaties!$B$2:$G$500,5,FALSE),"")</f>
        <v/>
      </c>
      <c r="F34" s="21" t="e">
        <f>IF(Wedstrijden!#REF!&lt;&gt;"",Wedstrijden!#REF!,"")</f>
        <v>#REF!</v>
      </c>
      <c r="G34" s="21" t="e">
        <f>IF(Wedstrijden!#REF!="Indoor",1,0)</f>
        <v>#REF!</v>
      </c>
      <c r="H34" s="21" t="e">
        <f>Wedstrijden!#REF!</f>
        <v>#REF!</v>
      </c>
      <c r="I34" s="21" t="e">
        <f>IF(Wedstrijden!#REF!="Nee",0,IF(Wedstrijden!#REF!="Ja",1,""))</f>
        <v>#REF!</v>
      </c>
      <c r="J34" s="21" t="e">
        <f>IF(Wedstrijden!#REF!&lt;&gt;"",Wedstrijden!#REF!,"")</f>
        <v>#REF!</v>
      </c>
      <c r="BJ34" s="21">
        <f>IF(COUNTA(Wedstrijden!#REF!)&lt;&gt;0,1,"")</f>
        <v>1</v>
      </c>
      <c r="BK34" s="21">
        <f t="shared" si="0"/>
        <v>2</v>
      </c>
      <c r="BL34" s="21" t="e">
        <f>IF(Wedstrijden!#REF!="x","AA","")</f>
        <v>#REF!</v>
      </c>
      <c r="BM34" s="21" t="e">
        <f>IF(Wedstrijden!#REF!="x","A","")</f>
        <v>#REF!</v>
      </c>
      <c r="BN34" s="21" t="e">
        <f>IF(Wedstrijden!#REF!="x","B1","")</f>
        <v>#REF!</v>
      </c>
      <c r="BO34" s="21" t="e">
        <f>IF(Wedstrijden!#REF!="x","BB","")</f>
        <v>#REF!</v>
      </c>
      <c r="BP34" s="21" t="e">
        <f>IF(Wedstrijden!#REF!="x","B","")</f>
        <v>#REF!</v>
      </c>
      <c r="BQ34" s="21" t="e">
        <f>IF(Wedstrijden!#REF!="x","L1","")</f>
        <v>#REF!</v>
      </c>
      <c r="BR34" s="21" t="e">
        <f>IF(Wedstrijden!#REF!="x","L2","")</f>
        <v>#REF!</v>
      </c>
      <c r="BS34" s="21" t="e">
        <f>IF(Wedstrijden!#REF!="x","M1","")</f>
        <v>#REF!</v>
      </c>
      <c r="BT34" s="21" t="e">
        <f>IF(Wedstrijden!#REF!="x","M2","")</f>
        <v>#REF!</v>
      </c>
      <c r="BU34" s="21" t="e">
        <f>IF(Wedstrijden!#REF!="x","Z1","")</f>
        <v>#REF!</v>
      </c>
      <c r="BV34" s="21" t="e">
        <f>IF(Wedstrijden!#REF!="x","Z2","")</f>
        <v>#REF!</v>
      </c>
      <c r="BW34" s="21">
        <f>IF(COUNTA(Wedstrijden!#REF!)&lt;&gt;0,1,"")</f>
        <v>1</v>
      </c>
      <c r="BX34" s="21">
        <f t="shared" si="1"/>
        <v>1</v>
      </c>
      <c r="BY34" s="21" t="e">
        <f>IF(Wedstrijden!#REF!="x","BB","")</f>
        <v>#REF!</v>
      </c>
      <c r="BZ34" s="21" t="e">
        <f>IF(Wedstrijden!#REF!="x","B","")</f>
        <v>#REF!</v>
      </c>
      <c r="CA34" s="21" t="e">
        <f>IF(Wedstrijden!#REF!="x","L1","")</f>
        <v>#REF!</v>
      </c>
      <c r="CB34" s="21" t="e">
        <f>IF(Wedstrijden!#REF!="x","L2","")</f>
        <v>#REF!</v>
      </c>
      <c r="CC34" s="21" t="e">
        <f>IF(Wedstrijden!#REF!="x","M1","")</f>
        <v>#REF!</v>
      </c>
      <c r="CD34" s="21" t="e">
        <f>IF(Wedstrijden!#REF!="x","M2","")</f>
        <v>#REF!</v>
      </c>
      <c r="CE34" s="21" t="e">
        <f>IF(Wedstrijden!#REF!="x","Z1","")</f>
        <v>#REF!</v>
      </c>
      <c r="CF34" s="21" t="e">
        <f>IF(Wedstrijden!#REF!="x","Z2","")</f>
        <v>#REF!</v>
      </c>
      <c r="CG34" s="21" t="e">
        <f>IF(Wedstrijden!#REF!="x","ZZL","")</f>
        <v>#REF!</v>
      </c>
      <c r="CL34" s="21">
        <f>IF(COUNTA(Wedstrijden!#REF!)&lt;&gt;0,2,"")</f>
        <v>2</v>
      </c>
      <c r="CM34" s="21">
        <f t="shared" si="2"/>
        <v>2</v>
      </c>
      <c r="CN34" s="21" t="e">
        <f>IF(Wedstrijden!#REF!="x","AA","")</f>
        <v>#REF!</v>
      </c>
      <c r="CO34" s="21" t="e">
        <f>IF(Wedstrijden!#REF!="x","A","")</f>
        <v>#REF!</v>
      </c>
      <c r="CP34" s="21" t="e">
        <f>IF(Wedstrijden!#REF!="x","BB","")</f>
        <v>#REF!</v>
      </c>
      <c r="CQ34" s="21" t="e">
        <f>IF(Wedstrijden!#REF!="x","B","")</f>
        <v>#REF!</v>
      </c>
      <c r="CR34" s="21" t="e">
        <f>IF(Wedstrijden!#REF!="x","L","")</f>
        <v>#REF!</v>
      </c>
      <c r="CS34" s="21" t="e">
        <f>IF(Wedstrijden!#REF!="x","M","")</f>
        <v>#REF!</v>
      </c>
      <c r="CT34" s="21" t="e">
        <f>IF(Wedstrijden!#REF!="x","Z","")</f>
        <v>#REF!</v>
      </c>
      <c r="CU34" s="21" t="e">
        <f>IF(Wedstrijden!#REF!="x","ZZ","")</f>
        <v>#REF!</v>
      </c>
      <c r="CV34" s="21">
        <f>IF(COUNTA(Wedstrijden!#REF!)&lt;&gt;0,2,"")</f>
        <v>2</v>
      </c>
      <c r="CW34" s="21">
        <f t="shared" si="3"/>
        <v>1</v>
      </c>
      <c r="CX34" s="21" t="e">
        <f>IF(Wedstrijden!#REF!="x","BB","")</f>
        <v>#REF!</v>
      </c>
      <c r="CY34" s="21" t="e">
        <f>IF(Wedstrijden!#REF!="x","B","")</f>
        <v>#REF!</v>
      </c>
      <c r="CZ34" s="21" t="e">
        <f>IF(Wedstrijden!#REF!="x","L","")</f>
        <v>#REF!</v>
      </c>
      <c r="DA34" s="21" t="e">
        <f>IF(Wedstrijden!#REF!="x","M","")</f>
        <v>#REF!</v>
      </c>
      <c r="DB34" s="21" t="e">
        <f>IF(Wedstrijden!#REF!="x","Z","")</f>
        <v>#REF!</v>
      </c>
      <c r="DC34" s="21" t="e">
        <f>IF(Wedstrijden!#REF!="x","ZZ","")</f>
        <v>#REF!</v>
      </c>
      <c r="DD34" s="21" t="e">
        <f>IF(Wedstrijden!#REF!="x","1.40","")</f>
        <v>#REF!</v>
      </c>
      <c r="DE34" s="21">
        <f>IF(COUNTA(Wedstrijden!#REF!)&lt;&gt;0,6,"")</f>
        <v>6</v>
      </c>
      <c r="DF34" s="21">
        <f t="shared" si="4"/>
        <v>2</v>
      </c>
      <c r="DG34" s="21" t="e">
        <f>IF(Wedstrijden!#REF!="x","L","")</f>
        <v>#REF!</v>
      </c>
      <c r="DH34" s="21" t="e">
        <f>IF(Wedstrijden!#REF!="x","M","")</f>
        <v>#REF!</v>
      </c>
      <c r="DI34" s="21" t="e">
        <f>IF(Wedstrijden!#REF!="x","Z","")</f>
        <v>#REF!</v>
      </c>
      <c r="DJ34" s="21" t="e">
        <f>IF(Wedstrijden!#REF!="x","Z","")</f>
        <v>#REF!</v>
      </c>
      <c r="DK34" s="21">
        <f>IF(COUNTA(Wedstrijden!#REF!)&lt;&gt;0,6,"")</f>
        <v>6</v>
      </c>
      <c r="DL34" s="21">
        <f t="shared" si="5"/>
        <v>1</v>
      </c>
      <c r="DM34" s="21" t="e">
        <f>IF(Wedstrijden!#REF!="x","L","")</f>
        <v>#REF!</v>
      </c>
      <c r="DN34" s="21" t="e">
        <f>IF(Wedstrijden!#REF!="x","M","")</f>
        <v>#REF!</v>
      </c>
      <c r="DO34" s="21" t="e">
        <f>IF(Wedstrijden!#REF!="x","Z","")</f>
        <v>#REF!</v>
      </c>
      <c r="DP34" s="21" t="e">
        <f>IF(Wedstrijden!#REF!="x","Z","")</f>
        <v>#REF!</v>
      </c>
    </row>
    <row r="35" spans="1:120" ht="14.4" x14ac:dyDescent="0.3">
      <c r="A35" s="23" t="e">
        <f>Wedstrijden!#REF!</f>
        <v>#REF!</v>
      </c>
      <c r="B35" s="21" t="str">
        <f>IFERROR(VLOOKUP(Wedstrijden!#REF!,Wedstrijdlocaties!$B$2:$E$600,2,FALSE),"")</f>
        <v/>
      </c>
      <c r="C35" s="21" t="e">
        <f>Wedstrijden!#REF!</f>
        <v>#REF!</v>
      </c>
      <c r="D35" s="21" t="str">
        <f>IFERROR(VLOOKUP(Wedstrijden!#REF!,Organisaties!$B$2:$C$500,2,FALSE),"")</f>
        <v/>
      </c>
      <c r="E35" s="21" t="str">
        <f>IFERROR(VLOOKUP(Wedstrijden!#REF!,Organisaties!$B$2:$G$500,5,FALSE),"")</f>
        <v/>
      </c>
      <c r="F35" s="21" t="e">
        <f>IF(Wedstrijden!#REF!&lt;&gt;"",Wedstrijden!#REF!,"")</f>
        <v>#REF!</v>
      </c>
      <c r="G35" s="21" t="e">
        <f>IF(Wedstrijden!#REF!="Indoor",1,0)</f>
        <v>#REF!</v>
      </c>
      <c r="H35" s="21" t="e">
        <f>Wedstrijden!#REF!</f>
        <v>#REF!</v>
      </c>
      <c r="I35" s="21" t="e">
        <f>IF(Wedstrijden!#REF!="Nee",0,IF(Wedstrijden!#REF!="Ja",1,""))</f>
        <v>#REF!</v>
      </c>
      <c r="J35" s="21" t="e">
        <f>IF(Wedstrijden!#REF!&lt;&gt;"",Wedstrijden!#REF!,"")</f>
        <v>#REF!</v>
      </c>
      <c r="BJ35" s="21">
        <f>IF(COUNTA(Wedstrijden!#REF!)&lt;&gt;0,1,"")</f>
        <v>1</v>
      </c>
      <c r="BK35" s="21">
        <f t="shared" si="0"/>
        <v>2</v>
      </c>
      <c r="BL35" s="21" t="e">
        <f>IF(Wedstrijden!#REF!="x","AA","")</f>
        <v>#REF!</v>
      </c>
      <c r="BM35" s="21" t="e">
        <f>IF(Wedstrijden!#REF!="x","A","")</f>
        <v>#REF!</v>
      </c>
      <c r="BN35" s="21" t="e">
        <f>IF(Wedstrijden!#REF!="x","B1","")</f>
        <v>#REF!</v>
      </c>
      <c r="BO35" s="21" t="e">
        <f>IF(Wedstrijden!#REF!="x","BB","")</f>
        <v>#REF!</v>
      </c>
      <c r="BP35" s="21" t="e">
        <f>IF(Wedstrijden!#REF!="x","B","")</f>
        <v>#REF!</v>
      </c>
      <c r="BQ35" s="21" t="e">
        <f>IF(Wedstrijden!#REF!="x","L1","")</f>
        <v>#REF!</v>
      </c>
      <c r="BR35" s="21" t="e">
        <f>IF(Wedstrijden!#REF!="x","L2","")</f>
        <v>#REF!</v>
      </c>
      <c r="BS35" s="21" t="e">
        <f>IF(Wedstrijden!#REF!="x","M1","")</f>
        <v>#REF!</v>
      </c>
      <c r="BT35" s="21" t="e">
        <f>IF(Wedstrijden!#REF!="x","M2","")</f>
        <v>#REF!</v>
      </c>
      <c r="BU35" s="21" t="e">
        <f>IF(Wedstrijden!#REF!="x","Z1","")</f>
        <v>#REF!</v>
      </c>
      <c r="BV35" s="21" t="e">
        <f>IF(Wedstrijden!#REF!="x","Z2","")</f>
        <v>#REF!</v>
      </c>
      <c r="BW35" s="21">
        <f>IF(COUNTA(Wedstrijden!#REF!)&lt;&gt;0,1,"")</f>
        <v>1</v>
      </c>
      <c r="BX35" s="21">
        <f t="shared" si="1"/>
        <v>1</v>
      </c>
      <c r="BY35" s="21" t="e">
        <f>IF(Wedstrijden!#REF!="x","BB","")</f>
        <v>#REF!</v>
      </c>
      <c r="BZ35" s="21" t="e">
        <f>IF(Wedstrijden!#REF!="x","B","")</f>
        <v>#REF!</v>
      </c>
      <c r="CA35" s="21" t="e">
        <f>IF(Wedstrijden!#REF!="x","L1","")</f>
        <v>#REF!</v>
      </c>
      <c r="CB35" s="21" t="e">
        <f>IF(Wedstrijden!#REF!="x","L2","")</f>
        <v>#REF!</v>
      </c>
      <c r="CC35" s="21" t="e">
        <f>IF(Wedstrijden!#REF!="x","M1","")</f>
        <v>#REF!</v>
      </c>
      <c r="CD35" s="21" t="e">
        <f>IF(Wedstrijden!#REF!="x","M2","")</f>
        <v>#REF!</v>
      </c>
      <c r="CE35" s="21" t="e">
        <f>IF(Wedstrijden!#REF!="x","Z1","")</f>
        <v>#REF!</v>
      </c>
      <c r="CF35" s="21" t="e">
        <f>IF(Wedstrijden!#REF!="x","Z2","")</f>
        <v>#REF!</v>
      </c>
      <c r="CG35" s="21" t="e">
        <f>IF(Wedstrijden!#REF!="x","ZZL","")</f>
        <v>#REF!</v>
      </c>
      <c r="CL35" s="21">
        <f>IF(COUNTA(Wedstrijden!#REF!)&lt;&gt;0,2,"")</f>
        <v>2</v>
      </c>
      <c r="CM35" s="21">
        <f t="shared" si="2"/>
        <v>2</v>
      </c>
      <c r="CN35" s="21" t="e">
        <f>IF(Wedstrijden!#REF!="x","AA","")</f>
        <v>#REF!</v>
      </c>
      <c r="CO35" s="21" t="e">
        <f>IF(Wedstrijden!#REF!="x","A","")</f>
        <v>#REF!</v>
      </c>
      <c r="CP35" s="21" t="e">
        <f>IF(Wedstrijden!#REF!="x","BB","")</f>
        <v>#REF!</v>
      </c>
      <c r="CQ35" s="21" t="e">
        <f>IF(Wedstrijden!#REF!="x","B","")</f>
        <v>#REF!</v>
      </c>
      <c r="CR35" s="21" t="e">
        <f>IF(Wedstrijden!#REF!="x","L","")</f>
        <v>#REF!</v>
      </c>
      <c r="CS35" s="21" t="e">
        <f>IF(Wedstrijden!#REF!="x","M","")</f>
        <v>#REF!</v>
      </c>
      <c r="CT35" s="21" t="e">
        <f>IF(Wedstrijden!#REF!="x","Z","")</f>
        <v>#REF!</v>
      </c>
      <c r="CU35" s="21" t="e">
        <f>IF(Wedstrijden!#REF!="x","ZZ","")</f>
        <v>#REF!</v>
      </c>
      <c r="CV35" s="21">
        <f>IF(COUNTA(Wedstrijden!#REF!)&lt;&gt;0,2,"")</f>
        <v>2</v>
      </c>
      <c r="CW35" s="21">
        <f t="shared" si="3"/>
        <v>1</v>
      </c>
      <c r="CX35" s="21" t="e">
        <f>IF(Wedstrijden!#REF!="x","BB","")</f>
        <v>#REF!</v>
      </c>
      <c r="CY35" s="21" t="e">
        <f>IF(Wedstrijden!#REF!="x","B","")</f>
        <v>#REF!</v>
      </c>
      <c r="CZ35" s="21" t="e">
        <f>IF(Wedstrijden!#REF!="x","L","")</f>
        <v>#REF!</v>
      </c>
      <c r="DA35" s="21" t="e">
        <f>IF(Wedstrijden!#REF!="x","M","")</f>
        <v>#REF!</v>
      </c>
      <c r="DB35" s="21" t="e">
        <f>IF(Wedstrijden!#REF!="x","Z","")</f>
        <v>#REF!</v>
      </c>
      <c r="DC35" s="21" t="e">
        <f>IF(Wedstrijden!#REF!="x","ZZ","")</f>
        <v>#REF!</v>
      </c>
      <c r="DD35" s="21" t="e">
        <f>IF(Wedstrijden!#REF!="x","1.40","")</f>
        <v>#REF!</v>
      </c>
      <c r="DE35" s="21">
        <f>IF(COUNTA(Wedstrijden!#REF!)&lt;&gt;0,6,"")</f>
        <v>6</v>
      </c>
      <c r="DF35" s="21">
        <f t="shared" si="4"/>
        <v>2</v>
      </c>
      <c r="DG35" s="21" t="e">
        <f>IF(Wedstrijden!#REF!="x","L","")</f>
        <v>#REF!</v>
      </c>
      <c r="DH35" s="21" t="e">
        <f>IF(Wedstrijden!#REF!="x","M","")</f>
        <v>#REF!</v>
      </c>
      <c r="DI35" s="21" t="e">
        <f>IF(Wedstrijden!#REF!="x","Z","")</f>
        <v>#REF!</v>
      </c>
      <c r="DJ35" s="21" t="e">
        <f>IF(Wedstrijden!#REF!="x","Z","")</f>
        <v>#REF!</v>
      </c>
      <c r="DK35" s="21">
        <f>IF(COUNTA(Wedstrijden!#REF!)&lt;&gt;0,6,"")</f>
        <v>6</v>
      </c>
      <c r="DL35" s="21">
        <f t="shared" si="5"/>
        <v>1</v>
      </c>
      <c r="DM35" s="21" t="e">
        <f>IF(Wedstrijden!#REF!="x","L","")</f>
        <v>#REF!</v>
      </c>
      <c r="DN35" s="21" t="e">
        <f>IF(Wedstrijden!#REF!="x","M","")</f>
        <v>#REF!</v>
      </c>
      <c r="DO35" s="21" t="e">
        <f>IF(Wedstrijden!#REF!="x","Z","")</f>
        <v>#REF!</v>
      </c>
      <c r="DP35" s="21" t="e">
        <f>IF(Wedstrijden!#REF!="x","Z","")</f>
        <v>#REF!</v>
      </c>
    </row>
    <row r="36" spans="1:120" ht="14.4" x14ac:dyDescent="0.3">
      <c r="A36" s="23" t="e">
        <f>Wedstrijden!#REF!</f>
        <v>#REF!</v>
      </c>
      <c r="B36" s="21" t="str">
        <f>IFERROR(VLOOKUP(Wedstrijden!#REF!,Wedstrijdlocaties!$B$2:$E$600,2,FALSE),"")</f>
        <v/>
      </c>
      <c r="C36" s="21" t="e">
        <f>Wedstrijden!#REF!</f>
        <v>#REF!</v>
      </c>
      <c r="D36" s="21" t="str">
        <f>IFERROR(VLOOKUP(Wedstrijden!#REF!,Organisaties!$B$2:$C$500,2,FALSE),"")</f>
        <v/>
      </c>
      <c r="E36" s="21" t="str">
        <f>IFERROR(VLOOKUP(Wedstrijden!#REF!,Organisaties!$B$2:$G$500,5,FALSE),"")</f>
        <v/>
      </c>
      <c r="F36" s="21" t="e">
        <f>IF(Wedstrijden!#REF!&lt;&gt;"",Wedstrijden!#REF!,"")</f>
        <v>#REF!</v>
      </c>
      <c r="G36" s="21" t="e">
        <f>IF(Wedstrijden!#REF!="Indoor",1,0)</f>
        <v>#REF!</v>
      </c>
      <c r="H36" s="21" t="e">
        <f>Wedstrijden!#REF!</f>
        <v>#REF!</v>
      </c>
      <c r="I36" s="21" t="e">
        <f>IF(Wedstrijden!#REF!="Nee",0,IF(Wedstrijden!#REF!="Ja",1,""))</f>
        <v>#REF!</v>
      </c>
      <c r="J36" s="21" t="e">
        <f>IF(Wedstrijden!#REF!&lt;&gt;"",Wedstrijden!#REF!,"")</f>
        <v>#REF!</v>
      </c>
      <c r="BJ36" s="21">
        <f>IF(COUNTA(Wedstrijden!#REF!)&lt;&gt;0,1,"")</f>
        <v>1</v>
      </c>
      <c r="BK36" s="21">
        <f t="shared" si="0"/>
        <v>2</v>
      </c>
      <c r="BL36" s="21" t="e">
        <f>IF(Wedstrijden!#REF!="x","AA","")</f>
        <v>#REF!</v>
      </c>
      <c r="BM36" s="21" t="e">
        <f>IF(Wedstrijden!#REF!="x","A","")</f>
        <v>#REF!</v>
      </c>
      <c r="BN36" s="21" t="e">
        <f>IF(Wedstrijden!#REF!="x","B1","")</f>
        <v>#REF!</v>
      </c>
      <c r="BO36" s="21" t="e">
        <f>IF(Wedstrijden!#REF!="x","BB","")</f>
        <v>#REF!</v>
      </c>
      <c r="BP36" s="21" t="e">
        <f>IF(Wedstrijden!#REF!="x","B","")</f>
        <v>#REF!</v>
      </c>
      <c r="BQ36" s="21" t="e">
        <f>IF(Wedstrijden!#REF!="x","L1","")</f>
        <v>#REF!</v>
      </c>
      <c r="BR36" s="21" t="e">
        <f>IF(Wedstrijden!#REF!="x","L2","")</f>
        <v>#REF!</v>
      </c>
      <c r="BS36" s="21" t="e">
        <f>IF(Wedstrijden!#REF!="x","M1","")</f>
        <v>#REF!</v>
      </c>
      <c r="BT36" s="21" t="e">
        <f>IF(Wedstrijden!#REF!="x","M2","")</f>
        <v>#REF!</v>
      </c>
      <c r="BU36" s="21" t="e">
        <f>IF(Wedstrijden!#REF!="x","Z1","")</f>
        <v>#REF!</v>
      </c>
      <c r="BV36" s="21" t="e">
        <f>IF(Wedstrijden!#REF!="x","Z2","")</f>
        <v>#REF!</v>
      </c>
      <c r="BW36" s="21">
        <f>IF(COUNTA(Wedstrijden!#REF!)&lt;&gt;0,1,"")</f>
        <v>1</v>
      </c>
      <c r="BX36" s="21">
        <f t="shared" si="1"/>
        <v>1</v>
      </c>
      <c r="BY36" s="21" t="e">
        <f>IF(Wedstrijden!#REF!="x","BB","")</f>
        <v>#REF!</v>
      </c>
      <c r="BZ36" s="21" t="e">
        <f>IF(Wedstrijden!#REF!="x","B","")</f>
        <v>#REF!</v>
      </c>
      <c r="CA36" s="21" t="e">
        <f>IF(Wedstrijden!#REF!="x","L1","")</f>
        <v>#REF!</v>
      </c>
      <c r="CB36" s="21" t="e">
        <f>IF(Wedstrijden!#REF!="x","L2","")</f>
        <v>#REF!</v>
      </c>
      <c r="CC36" s="21" t="e">
        <f>IF(Wedstrijden!#REF!="x","M1","")</f>
        <v>#REF!</v>
      </c>
      <c r="CD36" s="21" t="e">
        <f>IF(Wedstrijden!#REF!="x","M2","")</f>
        <v>#REF!</v>
      </c>
      <c r="CE36" s="21" t="e">
        <f>IF(Wedstrijden!#REF!="x","Z1","")</f>
        <v>#REF!</v>
      </c>
      <c r="CF36" s="21" t="e">
        <f>IF(Wedstrijden!#REF!="x","Z2","")</f>
        <v>#REF!</v>
      </c>
      <c r="CG36" s="21" t="e">
        <f>IF(Wedstrijden!#REF!="x","ZZL","")</f>
        <v>#REF!</v>
      </c>
      <c r="CL36" s="21">
        <f>IF(COUNTA(Wedstrijden!#REF!)&lt;&gt;0,2,"")</f>
        <v>2</v>
      </c>
      <c r="CM36" s="21">
        <f t="shared" si="2"/>
        <v>2</v>
      </c>
      <c r="CN36" s="21" t="e">
        <f>IF(Wedstrijden!#REF!="x","AA","")</f>
        <v>#REF!</v>
      </c>
      <c r="CO36" s="21" t="e">
        <f>IF(Wedstrijden!#REF!="x","A","")</f>
        <v>#REF!</v>
      </c>
      <c r="CP36" s="21" t="e">
        <f>IF(Wedstrijden!#REF!="x","BB","")</f>
        <v>#REF!</v>
      </c>
      <c r="CQ36" s="21" t="e">
        <f>IF(Wedstrijden!#REF!="x","B","")</f>
        <v>#REF!</v>
      </c>
      <c r="CR36" s="21" t="e">
        <f>IF(Wedstrijden!#REF!="x","L","")</f>
        <v>#REF!</v>
      </c>
      <c r="CS36" s="21" t="e">
        <f>IF(Wedstrijden!#REF!="x","M","")</f>
        <v>#REF!</v>
      </c>
      <c r="CT36" s="21" t="e">
        <f>IF(Wedstrijden!#REF!="x","Z","")</f>
        <v>#REF!</v>
      </c>
      <c r="CU36" s="21" t="e">
        <f>IF(Wedstrijden!#REF!="x","ZZ","")</f>
        <v>#REF!</v>
      </c>
      <c r="CV36" s="21">
        <f>IF(COUNTA(Wedstrijden!#REF!)&lt;&gt;0,2,"")</f>
        <v>2</v>
      </c>
      <c r="CW36" s="21">
        <f t="shared" si="3"/>
        <v>1</v>
      </c>
      <c r="CX36" s="21" t="e">
        <f>IF(Wedstrijden!#REF!="x","BB","")</f>
        <v>#REF!</v>
      </c>
      <c r="CY36" s="21" t="e">
        <f>IF(Wedstrijden!#REF!="x","B","")</f>
        <v>#REF!</v>
      </c>
      <c r="CZ36" s="21" t="e">
        <f>IF(Wedstrijden!#REF!="x","L","")</f>
        <v>#REF!</v>
      </c>
      <c r="DA36" s="21" t="e">
        <f>IF(Wedstrijden!#REF!="x","M","")</f>
        <v>#REF!</v>
      </c>
      <c r="DB36" s="21" t="e">
        <f>IF(Wedstrijden!#REF!="x","Z","")</f>
        <v>#REF!</v>
      </c>
      <c r="DC36" s="21" t="e">
        <f>IF(Wedstrijden!#REF!="x","ZZ","")</f>
        <v>#REF!</v>
      </c>
      <c r="DD36" s="21" t="e">
        <f>IF(Wedstrijden!#REF!="x","1.40","")</f>
        <v>#REF!</v>
      </c>
      <c r="DE36" s="21">
        <f>IF(COUNTA(Wedstrijden!#REF!)&lt;&gt;0,6,"")</f>
        <v>6</v>
      </c>
      <c r="DF36" s="21">
        <f t="shared" si="4"/>
        <v>2</v>
      </c>
      <c r="DG36" s="21" t="e">
        <f>IF(Wedstrijden!#REF!="x","L","")</f>
        <v>#REF!</v>
      </c>
      <c r="DH36" s="21" t="e">
        <f>IF(Wedstrijden!#REF!="x","M","")</f>
        <v>#REF!</v>
      </c>
      <c r="DI36" s="21" t="e">
        <f>IF(Wedstrijden!#REF!="x","Z","")</f>
        <v>#REF!</v>
      </c>
      <c r="DJ36" s="21" t="e">
        <f>IF(Wedstrijden!#REF!="x","Z","")</f>
        <v>#REF!</v>
      </c>
      <c r="DK36" s="21">
        <f>IF(COUNTA(Wedstrijden!#REF!)&lt;&gt;0,6,"")</f>
        <v>6</v>
      </c>
      <c r="DL36" s="21">
        <f t="shared" si="5"/>
        <v>1</v>
      </c>
      <c r="DM36" s="21" t="e">
        <f>IF(Wedstrijden!#REF!="x","L","")</f>
        <v>#REF!</v>
      </c>
      <c r="DN36" s="21" t="e">
        <f>IF(Wedstrijden!#REF!="x","M","")</f>
        <v>#REF!</v>
      </c>
      <c r="DO36" s="21" t="e">
        <f>IF(Wedstrijden!#REF!="x","Z","")</f>
        <v>#REF!</v>
      </c>
      <c r="DP36" s="21" t="e">
        <f>IF(Wedstrijden!#REF!="x","Z","")</f>
        <v>#REF!</v>
      </c>
    </row>
    <row r="37" spans="1:120" ht="14.4" x14ac:dyDescent="0.3">
      <c r="A37" s="23" t="e">
        <f>Wedstrijden!#REF!</f>
        <v>#REF!</v>
      </c>
      <c r="B37" s="21" t="str">
        <f>IFERROR(VLOOKUP(Wedstrijden!#REF!,Wedstrijdlocaties!$B$2:$E$600,2,FALSE),"")</f>
        <v/>
      </c>
      <c r="C37" s="21" t="e">
        <f>Wedstrijden!#REF!</f>
        <v>#REF!</v>
      </c>
      <c r="D37" s="21" t="str">
        <f>IFERROR(VLOOKUP(Wedstrijden!#REF!,Organisaties!$B$2:$C$500,2,FALSE),"")</f>
        <v/>
      </c>
      <c r="E37" s="21" t="str">
        <f>IFERROR(VLOOKUP(Wedstrijden!#REF!,Organisaties!$B$2:$G$500,5,FALSE),"")</f>
        <v/>
      </c>
      <c r="F37" s="21" t="e">
        <f>IF(Wedstrijden!#REF!&lt;&gt;"",Wedstrijden!#REF!,"")</f>
        <v>#REF!</v>
      </c>
      <c r="G37" s="21" t="e">
        <f>IF(Wedstrijden!#REF!="Indoor",1,0)</f>
        <v>#REF!</v>
      </c>
      <c r="H37" s="21" t="e">
        <f>Wedstrijden!#REF!</f>
        <v>#REF!</v>
      </c>
      <c r="I37" s="21" t="e">
        <f>IF(Wedstrijden!#REF!="Nee",0,IF(Wedstrijden!#REF!="Ja",1,""))</f>
        <v>#REF!</v>
      </c>
      <c r="J37" s="21" t="e">
        <f>IF(Wedstrijden!#REF!&lt;&gt;"",Wedstrijden!#REF!,"")</f>
        <v>#REF!</v>
      </c>
      <c r="BJ37" s="21">
        <f>IF(COUNTA(Wedstrijden!#REF!)&lt;&gt;0,1,"")</f>
        <v>1</v>
      </c>
      <c r="BK37" s="21">
        <f t="shared" si="0"/>
        <v>2</v>
      </c>
      <c r="BL37" s="21" t="e">
        <f>IF(Wedstrijden!#REF!="x","AA","")</f>
        <v>#REF!</v>
      </c>
      <c r="BM37" s="21" t="e">
        <f>IF(Wedstrijden!#REF!="x","A","")</f>
        <v>#REF!</v>
      </c>
      <c r="BN37" s="21" t="e">
        <f>IF(Wedstrijden!#REF!="x","B1","")</f>
        <v>#REF!</v>
      </c>
      <c r="BO37" s="21" t="e">
        <f>IF(Wedstrijden!#REF!="x","BB","")</f>
        <v>#REF!</v>
      </c>
      <c r="BP37" s="21" t="e">
        <f>IF(Wedstrijden!#REF!="x","B","")</f>
        <v>#REF!</v>
      </c>
      <c r="BQ37" s="21" t="e">
        <f>IF(Wedstrijden!#REF!="x","L1","")</f>
        <v>#REF!</v>
      </c>
      <c r="BR37" s="21" t="e">
        <f>IF(Wedstrijden!#REF!="x","L2","")</f>
        <v>#REF!</v>
      </c>
      <c r="BS37" s="21" t="e">
        <f>IF(Wedstrijden!#REF!="x","M1","")</f>
        <v>#REF!</v>
      </c>
      <c r="BT37" s="21" t="e">
        <f>IF(Wedstrijden!#REF!="x","M2","")</f>
        <v>#REF!</v>
      </c>
      <c r="BU37" s="21" t="e">
        <f>IF(Wedstrijden!#REF!="x","Z1","")</f>
        <v>#REF!</v>
      </c>
      <c r="BV37" s="21" t="e">
        <f>IF(Wedstrijden!#REF!="x","Z2","")</f>
        <v>#REF!</v>
      </c>
      <c r="BW37" s="21">
        <f>IF(COUNTA(Wedstrijden!#REF!)&lt;&gt;0,1,"")</f>
        <v>1</v>
      </c>
      <c r="BX37" s="21">
        <f t="shared" si="1"/>
        <v>1</v>
      </c>
      <c r="BY37" s="21" t="e">
        <f>IF(Wedstrijden!#REF!="x","BB","")</f>
        <v>#REF!</v>
      </c>
      <c r="BZ37" s="21" t="e">
        <f>IF(Wedstrijden!#REF!="x","B","")</f>
        <v>#REF!</v>
      </c>
      <c r="CA37" s="21" t="e">
        <f>IF(Wedstrijden!#REF!="x","L1","")</f>
        <v>#REF!</v>
      </c>
      <c r="CB37" s="21" t="e">
        <f>IF(Wedstrijden!#REF!="x","L2","")</f>
        <v>#REF!</v>
      </c>
      <c r="CC37" s="21" t="e">
        <f>IF(Wedstrijden!#REF!="x","M1","")</f>
        <v>#REF!</v>
      </c>
      <c r="CD37" s="21" t="e">
        <f>IF(Wedstrijden!#REF!="x","M2","")</f>
        <v>#REF!</v>
      </c>
      <c r="CE37" s="21" t="e">
        <f>IF(Wedstrijden!#REF!="x","Z1","")</f>
        <v>#REF!</v>
      </c>
      <c r="CF37" s="21" t="e">
        <f>IF(Wedstrijden!#REF!="x","Z2","")</f>
        <v>#REF!</v>
      </c>
      <c r="CG37" s="21" t="e">
        <f>IF(Wedstrijden!#REF!="x","ZZL","")</f>
        <v>#REF!</v>
      </c>
      <c r="CL37" s="21">
        <f>IF(COUNTA(Wedstrijden!#REF!)&lt;&gt;0,2,"")</f>
        <v>2</v>
      </c>
      <c r="CM37" s="21">
        <f t="shared" si="2"/>
        <v>2</v>
      </c>
      <c r="CN37" s="21" t="e">
        <f>IF(Wedstrijden!#REF!="x","AA","")</f>
        <v>#REF!</v>
      </c>
      <c r="CO37" s="21" t="e">
        <f>IF(Wedstrijden!#REF!="x","A","")</f>
        <v>#REF!</v>
      </c>
      <c r="CP37" s="21" t="e">
        <f>IF(Wedstrijden!#REF!="x","BB","")</f>
        <v>#REF!</v>
      </c>
      <c r="CQ37" s="21" t="e">
        <f>IF(Wedstrijden!#REF!="x","B","")</f>
        <v>#REF!</v>
      </c>
      <c r="CR37" s="21" t="e">
        <f>IF(Wedstrijden!#REF!="x","L","")</f>
        <v>#REF!</v>
      </c>
      <c r="CS37" s="21" t="e">
        <f>IF(Wedstrijden!#REF!="x","M","")</f>
        <v>#REF!</v>
      </c>
      <c r="CT37" s="21" t="e">
        <f>IF(Wedstrijden!#REF!="x","Z","")</f>
        <v>#REF!</v>
      </c>
      <c r="CU37" s="21" t="e">
        <f>IF(Wedstrijden!#REF!="x","ZZ","")</f>
        <v>#REF!</v>
      </c>
      <c r="CV37" s="21">
        <f>IF(COUNTA(Wedstrijden!#REF!)&lt;&gt;0,2,"")</f>
        <v>2</v>
      </c>
      <c r="CW37" s="21">
        <f t="shared" si="3"/>
        <v>1</v>
      </c>
      <c r="CX37" s="21" t="e">
        <f>IF(Wedstrijden!#REF!="x","BB","")</f>
        <v>#REF!</v>
      </c>
      <c r="CY37" s="21" t="e">
        <f>IF(Wedstrijden!#REF!="x","B","")</f>
        <v>#REF!</v>
      </c>
      <c r="CZ37" s="21" t="e">
        <f>IF(Wedstrijden!#REF!="x","L","")</f>
        <v>#REF!</v>
      </c>
      <c r="DA37" s="21" t="e">
        <f>IF(Wedstrijden!#REF!="x","M","")</f>
        <v>#REF!</v>
      </c>
      <c r="DB37" s="21" t="e">
        <f>IF(Wedstrijden!#REF!="x","Z","")</f>
        <v>#REF!</v>
      </c>
      <c r="DC37" s="21" t="e">
        <f>IF(Wedstrijden!#REF!="x","ZZ","")</f>
        <v>#REF!</v>
      </c>
      <c r="DD37" s="21" t="e">
        <f>IF(Wedstrijden!#REF!="x","1.40","")</f>
        <v>#REF!</v>
      </c>
      <c r="DE37" s="21">
        <f>IF(COUNTA(Wedstrijden!#REF!)&lt;&gt;0,6,"")</f>
        <v>6</v>
      </c>
      <c r="DF37" s="21">
        <f t="shared" si="4"/>
        <v>2</v>
      </c>
      <c r="DG37" s="21" t="e">
        <f>IF(Wedstrijden!#REF!="x","L","")</f>
        <v>#REF!</v>
      </c>
      <c r="DH37" s="21" t="e">
        <f>IF(Wedstrijden!#REF!="x","M","")</f>
        <v>#REF!</v>
      </c>
      <c r="DI37" s="21" t="e">
        <f>IF(Wedstrijden!#REF!="x","Z","")</f>
        <v>#REF!</v>
      </c>
      <c r="DJ37" s="21" t="e">
        <f>IF(Wedstrijden!#REF!="x","Z","")</f>
        <v>#REF!</v>
      </c>
      <c r="DK37" s="21">
        <f>IF(COUNTA(Wedstrijden!#REF!)&lt;&gt;0,6,"")</f>
        <v>6</v>
      </c>
      <c r="DL37" s="21">
        <f t="shared" si="5"/>
        <v>1</v>
      </c>
      <c r="DM37" s="21" t="e">
        <f>IF(Wedstrijden!#REF!="x","L","")</f>
        <v>#REF!</v>
      </c>
      <c r="DN37" s="21" t="e">
        <f>IF(Wedstrijden!#REF!="x","M","")</f>
        <v>#REF!</v>
      </c>
      <c r="DO37" s="21" t="e">
        <f>IF(Wedstrijden!#REF!="x","Z","")</f>
        <v>#REF!</v>
      </c>
      <c r="DP37" s="21" t="e">
        <f>IF(Wedstrijden!#REF!="x","Z","")</f>
        <v>#REF!</v>
      </c>
    </row>
    <row r="38" spans="1:120" ht="14.4" x14ac:dyDescent="0.3">
      <c r="A38" s="23" t="e">
        <f>Wedstrijden!#REF!</f>
        <v>#REF!</v>
      </c>
      <c r="B38" s="21" t="str">
        <f>IFERROR(VLOOKUP(Wedstrijden!#REF!,Wedstrijdlocaties!$B$2:$E$600,2,FALSE),"")</f>
        <v/>
      </c>
      <c r="C38" s="21" t="e">
        <f>Wedstrijden!#REF!</f>
        <v>#REF!</v>
      </c>
      <c r="D38" s="21" t="str">
        <f>IFERROR(VLOOKUP(Wedstrijden!#REF!,Organisaties!$B$2:$C$500,2,FALSE),"")</f>
        <v/>
      </c>
      <c r="E38" s="21" t="str">
        <f>IFERROR(VLOOKUP(Wedstrijden!#REF!,Organisaties!$B$2:$G$500,5,FALSE),"")</f>
        <v/>
      </c>
      <c r="F38" s="21" t="e">
        <f>IF(Wedstrijden!#REF!&lt;&gt;"",Wedstrijden!#REF!,"")</f>
        <v>#REF!</v>
      </c>
      <c r="G38" s="21" t="e">
        <f>IF(Wedstrijden!#REF!="Indoor",1,0)</f>
        <v>#REF!</v>
      </c>
      <c r="H38" s="21" t="e">
        <f>Wedstrijden!#REF!</f>
        <v>#REF!</v>
      </c>
      <c r="I38" s="21" t="e">
        <f>IF(Wedstrijden!#REF!="Nee",0,IF(Wedstrijden!#REF!="Ja",1,""))</f>
        <v>#REF!</v>
      </c>
      <c r="J38" s="21" t="e">
        <f>IF(Wedstrijden!#REF!&lt;&gt;"",Wedstrijden!#REF!,"")</f>
        <v>#REF!</v>
      </c>
      <c r="BJ38" s="21">
        <f>IF(COUNTA(Wedstrijden!#REF!)&lt;&gt;0,1,"")</f>
        <v>1</v>
      </c>
      <c r="BK38" s="21">
        <f t="shared" si="0"/>
        <v>2</v>
      </c>
      <c r="BL38" s="21" t="e">
        <f>IF(Wedstrijden!#REF!="x","AA","")</f>
        <v>#REF!</v>
      </c>
      <c r="BM38" s="21" t="e">
        <f>IF(Wedstrijden!#REF!="x","A","")</f>
        <v>#REF!</v>
      </c>
      <c r="BN38" s="21" t="e">
        <f>IF(Wedstrijden!#REF!="x","B1","")</f>
        <v>#REF!</v>
      </c>
      <c r="BO38" s="21" t="e">
        <f>IF(Wedstrijden!#REF!="x","BB","")</f>
        <v>#REF!</v>
      </c>
      <c r="BP38" s="21" t="e">
        <f>IF(Wedstrijden!#REF!="x","B","")</f>
        <v>#REF!</v>
      </c>
      <c r="BQ38" s="21" t="e">
        <f>IF(Wedstrijden!#REF!="x","L1","")</f>
        <v>#REF!</v>
      </c>
      <c r="BR38" s="21" t="e">
        <f>IF(Wedstrijden!#REF!="x","L2","")</f>
        <v>#REF!</v>
      </c>
      <c r="BS38" s="21" t="e">
        <f>IF(Wedstrijden!#REF!="x","M1","")</f>
        <v>#REF!</v>
      </c>
      <c r="BT38" s="21" t="e">
        <f>IF(Wedstrijden!#REF!="x","M2","")</f>
        <v>#REF!</v>
      </c>
      <c r="BU38" s="21" t="e">
        <f>IF(Wedstrijden!#REF!="x","Z1","")</f>
        <v>#REF!</v>
      </c>
      <c r="BV38" s="21" t="e">
        <f>IF(Wedstrijden!#REF!="x","Z2","")</f>
        <v>#REF!</v>
      </c>
      <c r="BW38" s="21">
        <f>IF(COUNTA(Wedstrijden!#REF!)&lt;&gt;0,1,"")</f>
        <v>1</v>
      </c>
      <c r="BX38" s="21">
        <f t="shared" si="1"/>
        <v>1</v>
      </c>
      <c r="BY38" s="21" t="e">
        <f>IF(Wedstrijden!#REF!="x","BB","")</f>
        <v>#REF!</v>
      </c>
      <c r="BZ38" s="21" t="e">
        <f>IF(Wedstrijden!#REF!="x","B","")</f>
        <v>#REF!</v>
      </c>
      <c r="CA38" s="21" t="e">
        <f>IF(Wedstrijden!#REF!="x","L1","")</f>
        <v>#REF!</v>
      </c>
      <c r="CB38" s="21" t="e">
        <f>IF(Wedstrijden!#REF!="x","L2","")</f>
        <v>#REF!</v>
      </c>
      <c r="CC38" s="21" t="e">
        <f>IF(Wedstrijden!#REF!="x","M1","")</f>
        <v>#REF!</v>
      </c>
      <c r="CD38" s="21" t="e">
        <f>IF(Wedstrijden!#REF!="x","M2","")</f>
        <v>#REF!</v>
      </c>
      <c r="CE38" s="21" t="e">
        <f>IF(Wedstrijden!#REF!="x","Z1","")</f>
        <v>#REF!</v>
      </c>
      <c r="CF38" s="21" t="e">
        <f>IF(Wedstrijden!#REF!="x","Z2","")</f>
        <v>#REF!</v>
      </c>
      <c r="CG38" s="21" t="e">
        <f>IF(Wedstrijden!#REF!="x","ZZL","")</f>
        <v>#REF!</v>
      </c>
      <c r="CL38" s="21">
        <f>IF(COUNTA(Wedstrijden!#REF!)&lt;&gt;0,2,"")</f>
        <v>2</v>
      </c>
      <c r="CM38" s="21">
        <f t="shared" si="2"/>
        <v>2</v>
      </c>
      <c r="CN38" s="21" t="e">
        <f>IF(Wedstrijden!#REF!="x","AA","")</f>
        <v>#REF!</v>
      </c>
      <c r="CO38" s="21" t="e">
        <f>IF(Wedstrijden!#REF!="x","A","")</f>
        <v>#REF!</v>
      </c>
      <c r="CP38" s="21" t="e">
        <f>IF(Wedstrijden!#REF!="x","BB","")</f>
        <v>#REF!</v>
      </c>
      <c r="CQ38" s="21" t="e">
        <f>IF(Wedstrijden!#REF!="x","B","")</f>
        <v>#REF!</v>
      </c>
      <c r="CR38" s="21" t="e">
        <f>IF(Wedstrijden!#REF!="x","L","")</f>
        <v>#REF!</v>
      </c>
      <c r="CS38" s="21" t="e">
        <f>IF(Wedstrijden!#REF!="x","M","")</f>
        <v>#REF!</v>
      </c>
      <c r="CT38" s="21" t="e">
        <f>IF(Wedstrijden!#REF!="x","Z","")</f>
        <v>#REF!</v>
      </c>
      <c r="CU38" s="21" t="e">
        <f>IF(Wedstrijden!#REF!="x","ZZ","")</f>
        <v>#REF!</v>
      </c>
      <c r="CV38" s="21">
        <f>IF(COUNTA(Wedstrijden!#REF!)&lt;&gt;0,2,"")</f>
        <v>2</v>
      </c>
      <c r="CW38" s="21">
        <f t="shared" si="3"/>
        <v>1</v>
      </c>
      <c r="CX38" s="21" t="e">
        <f>IF(Wedstrijden!#REF!="x","BB","")</f>
        <v>#REF!</v>
      </c>
      <c r="CY38" s="21" t="e">
        <f>IF(Wedstrijden!#REF!="x","B","")</f>
        <v>#REF!</v>
      </c>
      <c r="CZ38" s="21" t="e">
        <f>IF(Wedstrijden!#REF!="x","L","")</f>
        <v>#REF!</v>
      </c>
      <c r="DA38" s="21" t="e">
        <f>IF(Wedstrijden!#REF!="x","M","")</f>
        <v>#REF!</v>
      </c>
      <c r="DB38" s="21" t="e">
        <f>IF(Wedstrijden!#REF!="x","Z","")</f>
        <v>#REF!</v>
      </c>
      <c r="DC38" s="21" t="e">
        <f>IF(Wedstrijden!#REF!="x","ZZ","")</f>
        <v>#REF!</v>
      </c>
      <c r="DD38" s="21" t="e">
        <f>IF(Wedstrijden!#REF!="x","1.40","")</f>
        <v>#REF!</v>
      </c>
      <c r="DE38" s="21">
        <f>IF(COUNTA(Wedstrijden!#REF!)&lt;&gt;0,6,"")</f>
        <v>6</v>
      </c>
      <c r="DF38" s="21">
        <f t="shared" si="4"/>
        <v>2</v>
      </c>
      <c r="DG38" s="21" t="e">
        <f>IF(Wedstrijden!#REF!="x","L","")</f>
        <v>#REF!</v>
      </c>
      <c r="DH38" s="21" t="e">
        <f>IF(Wedstrijden!#REF!="x","M","")</f>
        <v>#REF!</v>
      </c>
      <c r="DI38" s="21" t="e">
        <f>IF(Wedstrijden!#REF!="x","Z","")</f>
        <v>#REF!</v>
      </c>
      <c r="DJ38" s="21" t="e">
        <f>IF(Wedstrijden!#REF!="x","Z","")</f>
        <v>#REF!</v>
      </c>
      <c r="DK38" s="21">
        <f>IF(COUNTA(Wedstrijden!#REF!)&lt;&gt;0,6,"")</f>
        <v>6</v>
      </c>
      <c r="DL38" s="21">
        <f t="shared" si="5"/>
        <v>1</v>
      </c>
      <c r="DM38" s="21" t="e">
        <f>IF(Wedstrijden!#REF!="x","L","")</f>
        <v>#REF!</v>
      </c>
      <c r="DN38" s="21" t="e">
        <f>IF(Wedstrijden!#REF!="x","M","")</f>
        <v>#REF!</v>
      </c>
      <c r="DO38" s="21" t="e">
        <f>IF(Wedstrijden!#REF!="x","Z","")</f>
        <v>#REF!</v>
      </c>
      <c r="DP38" s="21" t="e">
        <f>IF(Wedstrijden!#REF!="x","Z","")</f>
        <v>#REF!</v>
      </c>
    </row>
    <row r="39" spans="1:120" ht="14.4" x14ac:dyDescent="0.3">
      <c r="A39" s="23" t="e">
        <f>Wedstrijden!#REF!</f>
        <v>#REF!</v>
      </c>
      <c r="B39" s="21" t="str">
        <f>IFERROR(VLOOKUP(Wedstrijden!#REF!,Wedstrijdlocaties!$B$2:$E$600,2,FALSE),"")</f>
        <v/>
      </c>
      <c r="C39" s="21" t="e">
        <f>Wedstrijden!#REF!</f>
        <v>#REF!</v>
      </c>
      <c r="D39" s="21" t="str">
        <f>IFERROR(VLOOKUP(Wedstrijden!#REF!,Organisaties!$B$2:$C$500,2,FALSE),"")</f>
        <v/>
      </c>
      <c r="E39" s="21" t="str">
        <f>IFERROR(VLOOKUP(Wedstrijden!#REF!,Organisaties!$B$2:$G$500,5,FALSE),"")</f>
        <v/>
      </c>
      <c r="F39" s="21" t="e">
        <f>IF(Wedstrijden!#REF!&lt;&gt;"",Wedstrijden!#REF!,"")</f>
        <v>#REF!</v>
      </c>
      <c r="G39" s="21" t="e">
        <f>IF(Wedstrijden!#REF!="Indoor",1,0)</f>
        <v>#REF!</v>
      </c>
      <c r="H39" s="21" t="e">
        <f>Wedstrijden!#REF!</f>
        <v>#REF!</v>
      </c>
      <c r="I39" s="21" t="e">
        <f>IF(Wedstrijden!#REF!="Nee",0,IF(Wedstrijden!#REF!="Ja",1,""))</f>
        <v>#REF!</v>
      </c>
      <c r="J39" s="21" t="e">
        <f>IF(Wedstrijden!#REF!&lt;&gt;"",Wedstrijden!#REF!,"")</f>
        <v>#REF!</v>
      </c>
      <c r="BJ39" s="21">
        <f>IF(COUNTA(Wedstrijden!#REF!)&lt;&gt;0,1,"")</f>
        <v>1</v>
      </c>
      <c r="BK39" s="21">
        <f t="shared" si="0"/>
        <v>2</v>
      </c>
      <c r="BL39" s="21" t="e">
        <f>IF(Wedstrijden!#REF!="x","AA","")</f>
        <v>#REF!</v>
      </c>
      <c r="BM39" s="21" t="e">
        <f>IF(Wedstrijden!#REF!="x","A","")</f>
        <v>#REF!</v>
      </c>
      <c r="BN39" s="21" t="e">
        <f>IF(Wedstrijden!#REF!="x","B1","")</f>
        <v>#REF!</v>
      </c>
      <c r="BO39" s="21" t="e">
        <f>IF(Wedstrijden!#REF!="x","BB","")</f>
        <v>#REF!</v>
      </c>
      <c r="BP39" s="21" t="e">
        <f>IF(Wedstrijden!#REF!="x","B","")</f>
        <v>#REF!</v>
      </c>
      <c r="BQ39" s="21" t="e">
        <f>IF(Wedstrijden!#REF!="x","L1","")</f>
        <v>#REF!</v>
      </c>
      <c r="BR39" s="21" t="e">
        <f>IF(Wedstrijden!#REF!="x","L2","")</f>
        <v>#REF!</v>
      </c>
      <c r="BS39" s="21" t="e">
        <f>IF(Wedstrijden!#REF!="x","M1","")</f>
        <v>#REF!</v>
      </c>
      <c r="BT39" s="21" t="e">
        <f>IF(Wedstrijden!#REF!="x","M2","")</f>
        <v>#REF!</v>
      </c>
      <c r="BU39" s="21" t="e">
        <f>IF(Wedstrijden!#REF!="x","Z1","")</f>
        <v>#REF!</v>
      </c>
      <c r="BV39" s="21" t="e">
        <f>IF(Wedstrijden!#REF!="x","Z2","")</f>
        <v>#REF!</v>
      </c>
      <c r="BW39" s="21">
        <f>IF(COUNTA(Wedstrijden!#REF!)&lt;&gt;0,1,"")</f>
        <v>1</v>
      </c>
      <c r="BX39" s="21">
        <f t="shared" si="1"/>
        <v>1</v>
      </c>
      <c r="BY39" s="21" t="e">
        <f>IF(Wedstrijden!#REF!="x","BB","")</f>
        <v>#REF!</v>
      </c>
      <c r="BZ39" s="21" t="e">
        <f>IF(Wedstrijden!#REF!="x","B","")</f>
        <v>#REF!</v>
      </c>
      <c r="CA39" s="21" t="e">
        <f>IF(Wedstrijden!#REF!="x","L1","")</f>
        <v>#REF!</v>
      </c>
      <c r="CB39" s="21" t="e">
        <f>IF(Wedstrijden!#REF!="x","L2","")</f>
        <v>#REF!</v>
      </c>
      <c r="CC39" s="21" t="e">
        <f>IF(Wedstrijden!#REF!="x","M1","")</f>
        <v>#REF!</v>
      </c>
      <c r="CD39" s="21" t="e">
        <f>IF(Wedstrijden!#REF!="x","M2","")</f>
        <v>#REF!</v>
      </c>
      <c r="CE39" s="21" t="e">
        <f>IF(Wedstrijden!#REF!="x","Z1","")</f>
        <v>#REF!</v>
      </c>
      <c r="CF39" s="21" t="e">
        <f>IF(Wedstrijden!#REF!="x","Z2","")</f>
        <v>#REF!</v>
      </c>
      <c r="CG39" s="21" t="e">
        <f>IF(Wedstrijden!#REF!="x","ZZL","")</f>
        <v>#REF!</v>
      </c>
      <c r="CL39" s="21">
        <f>IF(COUNTA(Wedstrijden!#REF!)&lt;&gt;0,2,"")</f>
        <v>2</v>
      </c>
      <c r="CM39" s="21">
        <f t="shared" si="2"/>
        <v>2</v>
      </c>
      <c r="CN39" s="21" t="e">
        <f>IF(Wedstrijden!#REF!="x","AA","")</f>
        <v>#REF!</v>
      </c>
      <c r="CO39" s="21" t="e">
        <f>IF(Wedstrijden!#REF!="x","A","")</f>
        <v>#REF!</v>
      </c>
      <c r="CP39" s="21" t="e">
        <f>IF(Wedstrijden!#REF!="x","BB","")</f>
        <v>#REF!</v>
      </c>
      <c r="CQ39" s="21" t="e">
        <f>IF(Wedstrijden!#REF!="x","B","")</f>
        <v>#REF!</v>
      </c>
      <c r="CR39" s="21" t="e">
        <f>IF(Wedstrijden!#REF!="x","L","")</f>
        <v>#REF!</v>
      </c>
      <c r="CS39" s="21" t="e">
        <f>IF(Wedstrijden!#REF!="x","M","")</f>
        <v>#REF!</v>
      </c>
      <c r="CT39" s="21" t="e">
        <f>IF(Wedstrijden!#REF!="x","Z","")</f>
        <v>#REF!</v>
      </c>
      <c r="CU39" s="21" t="e">
        <f>IF(Wedstrijden!#REF!="x","ZZ","")</f>
        <v>#REF!</v>
      </c>
      <c r="CV39" s="21">
        <f>IF(COUNTA(Wedstrijden!#REF!)&lt;&gt;0,2,"")</f>
        <v>2</v>
      </c>
      <c r="CW39" s="21">
        <f t="shared" si="3"/>
        <v>1</v>
      </c>
      <c r="CX39" s="21" t="e">
        <f>IF(Wedstrijden!#REF!="x","BB","")</f>
        <v>#REF!</v>
      </c>
      <c r="CY39" s="21" t="e">
        <f>IF(Wedstrijden!#REF!="x","B","")</f>
        <v>#REF!</v>
      </c>
      <c r="CZ39" s="21" t="e">
        <f>IF(Wedstrijden!#REF!="x","L","")</f>
        <v>#REF!</v>
      </c>
      <c r="DA39" s="21" t="e">
        <f>IF(Wedstrijden!#REF!="x","M","")</f>
        <v>#REF!</v>
      </c>
      <c r="DB39" s="21" t="e">
        <f>IF(Wedstrijden!#REF!="x","Z","")</f>
        <v>#REF!</v>
      </c>
      <c r="DC39" s="21" t="e">
        <f>IF(Wedstrijden!#REF!="x","ZZ","")</f>
        <v>#REF!</v>
      </c>
      <c r="DD39" s="21" t="e">
        <f>IF(Wedstrijden!#REF!="x","1.40","")</f>
        <v>#REF!</v>
      </c>
      <c r="DE39" s="21">
        <f>IF(COUNTA(Wedstrijden!#REF!)&lt;&gt;0,6,"")</f>
        <v>6</v>
      </c>
      <c r="DF39" s="21">
        <f t="shared" si="4"/>
        <v>2</v>
      </c>
      <c r="DG39" s="21" t="e">
        <f>IF(Wedstrijden!#REF!="x","L","")</f>
        <v>#REF!</v>
      </c>
      <c r="DH39" s="21" t="e">
        <f>IF(Wedstrijden!#REF!="x","M","")</f>
        <v>#REF!</v>
      </c>
      <c r="DI39" s="21" t="e">
        <f>IF(Wedstrijden!#REF!="x","Z","")</f>
        <v>#REF!</v>
      </c>
      <c r="DJ39" s="21" t="e">
        <f>IF(Wedstrijden!#REF!="x","Z","")</f>
        <v>#REF!</v>
      </c>
      <c r="DK39" s="21">
        <f>IF(COUNTA(Wedstrijden!#REF!)&lt;&gt;0,6,"")</f>
        <v>6</v>
      </c>
      <c r="DL39" s="21">
        <f t="shared" si="5"/>
        <v>1</v>
      </c>
      <c r="DM39" s="21" t="e">
        <f>IF(Wedstrijden!#REF!="x","L","")</f>
        <v>#REF!</v>
      </c>
      <c r="DN39" s="21" t="e">
        <f>IF(Wedstrijden!#REF!="x","M","")</f>
        <v>#REF!</v>
      </c>
      <c r="DO39" s="21" t="e">
        <f>IF(Wedstrijden!#REF!="x","Z","")</f>
        <v>#REF!</v>
      </c>
      <c r="DP39" s="21" t="e">
        <f>IF(Wedstrijden!#REF!="x","Z","")</f>
        <v>#REF!</v>
      </c>
    </row>
    <row r="40" spans="1:120" ht="14.4" x14ac:dyDescent="0.3">
      <c r="A40" s="23" t="e">
        <f>Wedstrijden!#REF!</f>
        <v>#REF!</v>
      </c>
      <c r="B40" s="21" t="str">
        <f>IFERROR(VLOOKUP(Wedstrijden!#REF!,Wedstrijdlocaties!$B$2:$E$600,2,FALSE),"")</f>
        <v/>
      </c>
      <c r="C40" s="21" t="e">
        <f>Wedstrijden!#REF!</f>
        <v>#REF!</v>
      </c>
      <c r="D40" s="21" t="str">
        <f>IFERROR(VLOOKUP(Wedstrijden!#REF!,Organisaties!$B$2:$C$500,2,FALSE),"")</f>
        <v/>
      </c>
      <c r="E40" s="21" t="str">
        <f>IFERROR(VLOOKUP(Wedstrijden!#REF!,Organisaties!$B$2:$G$500,5,FALSE),"")</f>
        <v/>
      </c>
      <c r="F40" s="21" t="e">
        <f>IF(Wedstrijden!#REF!&lt;&gt;"",Wedstrijden!#REF!,"")</f>
        <v>#REF!</v>
      </c>
      <c r="G40" s="21" t="e">
        <f>IF(Wedstrijden!#REF!="Indoor",1,0)</f>
        <v>#REF!</v>
      </c>
      <c r="H40" s="21" t="e">
        <f>Wedstrijden!#REF!</f>
        <v>#REF!</v>
      </c>
      <c r="I40" s="21" t="e">
        <f>IF(Wedstrijden!#REF!="Nee",0,IF(Wedstrijden!#REF!="Ja",1,""))</f>
        <v>#REF!</v>
      </c>
      <c r="J40" s="21" t="e">
        <f>IF(Wedstrijden!#REF!&lt;&gt;"",Wedstrijden!#REF!,"")</f>
        <v>#REF!</v>
      </c>
      <c r="BJ40" s="21">
        <f>IF(COUNTA(Wedstrijden!#REF!)&lt;&gt;0,1,"")</f>
        <v>1</v>
      </c>
      <c r="BK40" s="21">
        <f t="shared" si="0"/>
        <v>2</v>
      </c>
      <c r="BL40" s="21" t="e">
        <f>IF(Wedstrijden!#REF!="x","AA","")</f>
        <v>#REF!</v>
      </c>
      <c r="BM40" s="21" t="e">
        <f>IF(Wedstrijden!#REF!="x","A","")</f>
        <v>#REF!</v>
      </c>
      <c r="BN40" s="21" t="e">
        <f>IF(Wedstrijden!#REF!="x","B1","")</f>
        <v>#REF!</v>
      </c>
      <c r="BO40" s="21" t="e">
        <f>IF(Wedstrijden!#REF!="x","BB","")</f>
        <v>#REF!</v>
      </c>
      <c r="BP40" s="21" t="e">
        <f>IF(Wedstrijden!#REF!="x","B","")</f>
        <v>#REF!</v>
      </c>
      <c r="BQ40" s="21" t="e">
        <f>IF(Wedstrijden!#REF!="x","L1","")</f>
        <v>#REF!</v>
      </c>
      <c r="BR40" s="21" t="e">
        <f>IF(Wedstrijden!#REF!="x","L2","")</f>
        <v>#REF!</v>
      </c>
      <c r="BS40" s="21" t="e">
        <f>IF(Wedstrijden!#REF!="x","M1","")</f>
        <v>#REF!</v>
      </c>
      <c r="BT40" s="21" t="e">
        <f>IF(Wedstrijden!#REF!="x","M2","")</f>
        <v>#REF!</v>
      </c>
      <c r="BU40" s="21" t="e">
        <f>IF(Wedstrijden!#REF!="x","Z1","")</f>
        <v>#REF!</v>
      </c>
      <c r="BV40" s="21" t="e">
        <f>IF(Wedstrijden!#REF!="x","Z2","")</f>
        <v>#REF!</v>
      </c>
      <c r="BW40" s="21">
        <f>IF(COUNTA(Wedstrijden!#REF!)&lt;&gt;0,1,"")</f>
        <v>1</v>
      </c>
      <c r="BX40" s="21">
        <f t="shared" si="1"/>
        <v>1</v>
      </c>
      <c r="BY40" s="21" t="e">
        <f>IF(Wedstrijden!#REF!="x","BB","")</f>
        <v>#REF!</v>
      </c>
      <c r="BZ40" s="21" t="e">
        <f>IF(Wedstrijden!#REF!="x","B","")</f>
        <v>#REF!</v>
      </c>
      <c r="CA40" s="21" t="e">
        <f>IF(Wedstrijden!#REF!="x","L1","")</f>
        <v>#REF!</v>
      </c>
      <c r="CB40" s="21" t="e">
        <f>IF(Wedstrijden!#REF!="x","L2","")</f>
        <v>#REF!</v>
      </c>
      <c r="CC40" s="21" t="e">
        <f>IF(Wedstrijden!#REF!="x","M1","")</f>
        <v>#REF!</v>
      </c>
      <c r="CD40" s="21" t="e">
        <f>IF(Wedstrijden!#REF!="x","M2","")</f>
        <v>#REF!</v>
      </c>
      <c r="CE40" s="21" t="e">
        <f>IF(Wedstrijden!#REF!="x","Z1","")</f>
        <v>#REF!</v>
      </c>
      <c r="CF40" s="21" t="e">
        <f>IF(Wedstrijden!#REF!="x","Z2","")</f>
        <v>#REF!</v>
      </c>
      <c r="CG40" s="21" t="e">
        <f>IF(Wedstrijden!#REF!="x","ZZL","")</f>
        <v>#REF!</v>
      </c>
      <c r="CL40" s="21">
        <f>IF(COUNTA(Wedstrijden!#REF!)&lt;&gt;0,2,"")</f>
        <v>2</v>
      </c>
      <c r="CM40" s="21">
        <f t="shared" si="2"/>
        <v>2</v>
      </c>
      <c r="CN40" s="21" t="e">
        <f>IF(Wedstrijden!#REF!="x","AA","")</f>
        <v>#REF!</v>
      </c>
      <c r="CO40" s="21" t="e">
        <f>IF(Wedstrijden!#REF!="x","A","")</f>
        <v>#REF!</v>
      </c>
      <c r="CP40" s="21" t="e">
        <f>IF(Wedstrijden!#REF!="x","BB","")</f>
        <v>#REF!</v>
      </c>
      <c r="CQ40" s="21" t="e">
        <f>IF(Wedstrijden!#REF!="x","B","")</f>
        <v>#REF!</v>
      </c>
      <c r="CR40" s="21" t="e">
        <f>IF(Wedstrijden!#REF!="x","L","")</f>
        <v>#REF!</v>
      </c>
      <c r="CS40" s="21" t="e">
        <f>IF(Wedstrijden!#REF!="x","M","")</f>
        <v>#REF!</v>
      </c>
      <c r="CT40" s="21" t="e">
        <f>IF(Wedstrijden!#REF!="x","Z","")</f>
        <v>#REF!</v>
      </c>
      <c r="CU40" s="21" t="e">
        <f>IF(Wedstrijden!#REF!="x","ZZ","")</f>
        <v>#REF!</v>
      </c>
      <c r="CV40" s="21">
        <f>IF(COUNTA(Wedstrijden!#REF!)&lt;&gt;0,2,"")</f>
        <v>2</v>
      </c>
      <c r="CW40" s="21">
        <f t="shared" si="3"/>
        <v>1</v>
      </c>
      <c r="CX40" s="21" t="e">
        <f>IF(Wedstrijden!#REF!="x","BB","")</f>
        <v>#REF!</v>
      </c>
      <c r="CY40" s="21" t="e">
        <f>IF(Wedstrijden!#REF!="x","B","")</f>
        <v>#REF!</v>
      </c>
      <c r="CZ40" s="21" t="e">
        <f>IF(Wedstrijden!#REF!="x","L","")</f>
        <v>#REF!</v>
      </c>
      <c r="DA40" s="21" t="e">
        <f>IF(Wedstrijden!#REF!="x","M","")</f>
        <v>#REF!</v>
      </c>
      <c r="DB40" s="21" t="e">
        <f>IF(Wedstrijden!#REF!="x","Z","")</f>
        <v>#REF!</v>
      </c>
      <c r="DC40" s="21" t="e">
        <f>IF(Wedstrijden!#REF!="x","ZZ","")</f>
        <v>#REF!</v>
      </c>
      <c r="DD40" s="21" t="e">
        <f>IF(Wedstrijden!#REF!="x","1.40","")</f>
        <v>#REF!</v>
      </c>
      <c r="DE40" s="21">
        <f>IF(COUNTA(Wedstrijden!#REF!)&lt;&gt;0,6,"")</f>
        <v>6</v>
      </c>
      <c r="DF40" s="21">
        <f t="shared" si="4"/>
        <v>2</v>
      </c>
      <c r="DG40" s="21" t="e">
        <f>IF(Wedstrijden!#REF!="x","L","")</f>
        <v>#REF!</v>
      </c>
      <c r="DH40" s="21" t="e">
        <f>IF(Wedstrijden!#REF!="x","M","")</f>
        <v>#REF!</v>
      </c>
      <c r="DI40" s="21" t="e">
        <f>IF(Wedstrijden!#REF!="x","Z","")</f>
        <v>#REF!</v>
      </c>
      <c r="DJ40" s="21" t="e">
        <f>IF(Wedstrijden!#REF!="x","Z","")</f>
        <v>#REF!</v>
      </c>
      <c r="DK40" s="21">
        <f>IF(COUNTA(Wedstrijden!#REF!)&lt;&gt;0,6,"")</f>
        <v>6</v>
      </c>
      <c r="DL40" s="21">
        <f t="shared" si="5"/>
        <v>1</v>
      </c>
      <c r="DM40" s="21" t="e">
        <f>IF(Wedstrijden!#REF!="x","L","")</f>
        <v>#REF!</v>
      </c>
      <c r="DN40" s="21" t="e">
        <f>IF(Wedstrijden!#REF!="x","M","")</f>
        <v>#REF!</v>
      </c>
      <c r="DO40" s="21" t="e">
        <f>IF(Wedstrijden!#REF!="x","Z","")</f>
        <v>#REF!</v>
      </c>
      <c r="DP40" s="21" t="e">
        <f>IF(Wedstrijden!#REF!="x","Z","")</f>
        <v>#REF!</v>
      </c>
    </row>
    <row r="41" spans="1:120" ht="14.4" x14ac:dyDescent="0.3">
      <c r="A41" s="23" t="e">
        <f>Wedstrijden!#REF!</f>
        <v>#REF!</v>
      </c>
      <c r="B41" s="21" t="str">
        <f>IFERROR(VLOOKUP(Wedstrijden!#REF!,Wedstrijdlocaties!$B$2:$E$600,2,FALSE),"")</f>
        <v/>
      </c>
      <c r="C41" s="21" t="e">
        <f>Wedstrijden!#REF!</f>
        <v>#REF!</v>
      </c>
      <c r="D41" s="21" t="str">
        <f>IFERROR(VLOOKUP(Wedstrijden!#REF!,Organisaties!$B$2:$C$500,2,FALSE),"")</f>
        <v/>
      </c>
      <c r="E41" s="21" t="str">
        <f>IFERROR(VLOOKUP(Wedstrijden!#REF!,Organisaties!$B$2:$G$500,5,FALSE),"")</f>
        <v/>
      </c>
      <c r="F41" s="21" t="e">
        <f>IF(Wedstrijden!#REF!&lt;&gt;"",Wedstrijden!#REF!,"")</f>
        <v>#REF!</v>
      </c>
      <c r="G41" s="21" t="e">
        <f>IF(Wedstrijden!#REF!="Indoor",1,0)</f>
        <v>#REF!</v>
      </c>
      <c r="H41" s="21" t="e">
        <f>Wedstrijden!#REF!</f>
        <v>#REF!</v>
      </c>
      <c r="I41" s="21" t="e">
        <f>IF(Wedstrijden!#REF!="Nee",0,IF(Wedstrijden!#REF!="Ja",1,""))</f>
        <v>#REF!</v>
      </c>
      <c r="J41" s="21" t="e">
        <f>IF(Wedstrijden!#REF!&lt;&gt;"",Wedstrijden!#REF!,"")</f>
        <v>#REF!</v>
      </c>
      <c r="BJ41" s="21">
        <f>IF(COUNTA(Wedstrijden!#REF!)&lt;&gt;0,1,"")</f>
        <v>1</v>
      </c>
      <c r="BK41" s="21">
        <f t="shared" si="0"/>
        <v>2</v>
      </c>
      <c r="BL41" s="21" t="e">
        <f>IF(Wedstrijden!#REF!="x","AA","")</f>
        <v>#REF!</v>
      </c>
      <c r="BM41" s="21" t="e">
        <f>IF(Wedstrijden!#REF!="x","A","")</f>
        <v>#REF!</v>
      </c>
      <c r="BN41" s="21" t="e">
        <f>IF(Wedstrijden!#REF!="x","B1","")</f>
        <v>#REF!</v>
      </c>
      <c r="BO41" s="21" t="e">
        <f>IF(Wedstrijden!#REF!="x","BB","")</f>
        <v>#REF!</v>
      </c>
      <c r="BP41" s="21" t="e">
        <f>IF(Wedstrijden!#REF!="x","B","")</f>
        <v>#REF!</v>
      </c>
      <c r="BQ41" s="21" t="e">
        <f>IF(Wedstrijden!#REF!="x","L1","")</f>
        <v>#REF!</v>
      </c>
      <c r="BR41" s="21" t="e">
        <f>IF(Wedstrijden!#REF!="x","L2","")</f>
        <v>#REF!</v>
      </c>
      <c r="BS41" s="21" t="e">
        <f>IF(Wedstrijden!#REF!="x","M1","")</f>
        <v>#REF!</v>
      </c>
      <c r="BT41" s="21" t="e">
        <f>IF(Wedstrijden!#REF!="x","M2","")</f>
        <v>#REF!</v>
      </c>
      <c r="BU41" s="21" t="e">
        <f>IF(Wedstrijden!#REF!="x","Z1","")</f>
        <v>#REF!</v>
      </c>
      <c r="BV41" s="21" t="e">
        <f>IF(Wedstrijden!#REF!="x","Z2","")</f>
        <v>#REF!</v>
      </c>
      <c r="BW41" s="21">
        <f>IF(COUNTA(Wedstrijden!#REF!)&lt;&gt;0,1,"")</f>
        <v>1</v>
      </c>
      <c r="BX41" s="21">
        <f t="shared" si="1"/>
        <v>1</v>
      </c>
      <c r="BY41" s="21" t="e">
        <f>IF(Wedstrijden!#REF!="x","BB","")</f>
        <v>#REF!</v>
      </c>
      <c r="BZ41" s="21" t="e">
        <f>IF(Wedstrijden!#REF!="x","B","")</f>
        <v>#REF!</v>
      </c>
      <c r="CA41" s="21" t="e">
        <f>IF(Wedstrijden!#REF!="x","L1","")</f>
        <v>#REF!</v>
      </c>
      <c r="CB41" s="21" t="e">
        <f>IF(Wedstrijden!#REF!="x","L2","")</f>
        <v>#REF!</v>
      </c>
      <c r="CC41" s="21" t="e">
        <f>IF(Wedstrijden!#REF!="x","M1","")</f>
        <v>#REF!</v>
      </c>
      <c r="CD41" s="21" t="e">
        <f>IF(Wedstrijden!#REF!="x","M2","")</f>
        <v>#REF!</v>
      </c>
      <c r="CE41" s="21" t="e">
        <f>IF(Wedstrijden!#REF!="x","Z1","")</f>
        <v>#REF!</v>
      </c>
      <c r="CF41" s="21" t="e">
        <f>IF(Wedstrijden!#REF!="x","Z2","")</f>
        <v>#REF!</v>
      </c>
      <c r="CG41" s="21" t="e">
        <f>IF(Wedstrijden!#REF!="x","ZZL","")</f>
        <v>#REF!</v>
      </c>
      <c r="CL41" s="21">
        <f>IF(COUNTA(Wedstrijden!#REF!)&lt;&gt;0,2,"")</f>
        <v>2</v>
      </c>
      <c r="CM41" s="21">
        <f t="shared" si="2"/>
        <v>2</v>
      </c>
      <c r="CN41" s="21" t="e">
        <f>IF(Wedstrijden!#REF!="x","AA","")</f>
        <v>#REF!</v>
      </c>
      <c r="CO41" s="21" t="e">
        <f>IF(Wedstrijden!#REF!="x","A","")</f>
        <v>#REF!</v>
      </c>
      <c r="CP41" s="21" t="e">
        <f>IF(Wedstrijden!#REF!="x","BB","")</f>
        <v>#REF!</v>
      </c>
      <c r="CQ41" s="21" t="e">
        <f>IF(Wedstrijden!#REF!="x","B","")</f>
        <v>#REF!</v>
      </c>
      <c r="CR41" s="21" t="e">
        <f>IF(Wedstrijden!#REF!="x","L","")</f>
        <v>#REF!</v>
      </c>
      <c r="CS41" s="21" t="e">
        <f>IF(Wedstrijden!#REF!="x","M","")</f>
        <v>#REF!</v>
      </c>
      <c r="CT41" s="21" t="e">
        <f>IF(Wedstrijden!#REF!="x","Z","")</f>
        <v>#REF!</v>
      </c>
      <c r="CU41" s="21" t="e">
        <f>IF(Wedstrijden!#REF!="x","ZZ","")</f>
        <v>#REF!</v>
      </c>
      <c r="CV41" s="21">
        <f>IF(COUNTA(Wedstrijden!#REF!)&lt;&gt;0,2,"")</f>
        <v>2</v>
      </c>
      <c r="CW41" s="21">
        <f t="shared" si="3"/>
        <v>1</v>
      </c>
      <c r="CX41" s="21" t="e">
        <f>IF(Wedstrijden!#REF!="x","BB","")</f>
        <v>#REF!</v>
      </c>
      <c r="CY41" s="21" t="e">
        <f>IF(Wedstrijden!#REF!="x","B","")</f>
        <v>#REF!</v>
      </c>
      <c r="CZ41" s="21" t="e">
        <f>IF(Wedstrijden!#REF!="x","L","")</f>
        <v>#REF!</v>
      </c>
      <c r="DA41" s="21" t="e">
        <f>IF(Wedstrijden!#REF!="x","M","")</f>
        <v>#REF!</v>
      </c>
      <c r="DB41" s="21" t="e">
        <f>IF(Wedstrijden!#REF!="x","Z","")</f>
        <v>#REF!</v>
      </c>
      <c r="DC41" s="21" t="e">
        <f>IF(Wedstrijden!#REF!="x","ZZ","")</f>
        <v>#REF!</v>
      </c>
      <c r="DD41" s="21" t="e">
        <f>IF(Wedstrijden!#REF!="x","1.40","")</f>
        <v>#REF!</v>
      </c>
      <c r="DE41" s="21">
        <f>IF(COUNTA(Wedstrijden!#REF!)&lt;&gt;0,6,"")</f>
        <v>6</v>
      </c>
      <c r="DF41" s="21">
        <f t="shared" si="4"/>
        <v>2</v>
      </c>
      <c r="DG41" s="21" t="e">
        <f>IF(Wedstrijden!#REF!="x","L","")</f>
        <v>#REF!</v>
      </c>
      <c r="DH41" s="21" t="e">
        <f>IF(Wedstrijden!#REF!="x","M","")</f>
        <v>#REF!</v>
      </c>
      <c r="DI41" s="21" t="e">
        <f>IF(Wedstrijden!#REF!="x","Z","")</f>
        <v>#REF!</v>
      </c>
      <c r="DJ41" s="21" t="e">
        <f>IF(Wedstrijden!#REF!="x","Z","")</f>
        <v>#REF!</v>
      </c>
      <c r="DK41" s="21">
        <f>IF(COUNTA(Wedstrijden!#REF!)&lt;&gt;0,6,"")</f>
        <v>6</v>
      </c>
      <c r="DL41" s="21">
        <f t="shared" si="5"/>
        <v>1</v>
      </c>
      <c r="DM41" s="21" t="e">
        <f>IF(Wedstrijden!#REF!="x","L","")</f>
        <v>#REF!</v>
      </c>
      <c r="DN41" s="21" t="e">
        <f>IF(Wedstrijden!#REF!="x","M","")</f>
        <v>#REF!</v>
      </c>
      <c r="DO41" s="21" t="e">
        <f>IF(Wedstrijden!#REF!="x","Z","")</f>
        <v>#REF!</v>
      </c>
      <c r="DP41" s="21" t="e">
        <f>IF(Wedstrijden!#REF!="x","Z","")</f>
        <v>#REF!</v>
      </c>
    </row>
    <row r="42" spans="1:120" ht="14.4" x14ac:dyDescent="0.3">
      <c r="A42" s="23" t="e">
        <f>Wedstrijden!#REF!</f>
        <v>#REF!</v>
      </c>
      <c r="B42" s="21" t="str">
        <f>IFERROR(VLOOKUP(Wedstrijden!#REF!,Wedstrijdlocaties!$B$2:$E$600,2,FALSE),"")</f>
        <v/>
      </c>
      <c r="C42" s="21" t="e">
        <f>Wedstrijden!#REF!</f>
        <v>#REF!</v>
      </c>
      <c r="D42" s="21" t="str">
        <f>IFERROR(VLOOKUP(Wedstrijden!#REF!,Organisaties!$B$2:$C$500,2,FALSE),"")</f>
        <v/>
      </c>
      <c r="E42" s="21" t="str">
        <f>IFERROR(VLOOKUP(Wedstrijden!#REF!,Organisaties!$B$2:$G$500,5,FALSE),"")</f>
        <v/>
      </c>
      <c r="F42" s="21" t="e">
        <f>IF(Wedstrijden!#REF!&lt;&gt;"",Wedstrijden!#REF!,"")</f>
        <v>#REF!</v>
      </c>
      <c r="G42" s="21" t="e">
        <f>IF(Wedstrijden!#REF!="Indoor",1,0)</f>
        <v>#REF!</v>
      </c>
      <c r="H42" s="21" t="e">
        <f>Wedstrijden!#REF!</f>
        <v>#REF!</v>
      </c>
      <c r="I42" s="21" t="e">
        <f>IF(Wedstrijden!#REF!="Nee",0,IF(Wedstrijden!#REF!="Ja",1,""))</f>
        <v>#REF!</v>
      </c>
      <c r="J42" s="21" t="e">
        <f>IF(Wedstrijden!#REF!&lt;&gt;"",Wedstrijden!#REF!,"")</f>
        <v>#REF!</v>
      </c>
      <c r="BJ42" s="21">
        <f>IF(COUNTA(Wedstrijden!#REF!)&lt;&gt;0,1,"")</f>
        <v>1</v>
      </c>
      <c r="BK42" s="21">
        <f t="shared" si="0"/>
        <v>2</v>
      </c>
      <c r="BL42" s="21" t="e">
        <f>IF(Wedstrijden!#REF!="x","AA","")</f>
        <v>#REF!</v>
      </c>
      <c r="BM42" s="21" t="e">
        <f>IF(Wedstrijden!#REF!="x","A","")</f>
        <v>#REF!</v>
      </c>
      <c r="BN42" s="21" t="e">
        <f>IF(Wedstrijden!#REF!="x","B1","")</f>
        <v>#REF!</v>
      </c>
      <c r="BO42" s="21" t="e">
        <f>IF(Wedstrijden!#REF!="x","BB","")</f>
        <v>#REF!</v>
      </c>
      <c r="BP42" s="21" t="e">
        <f>IF(Wedstrijden!#REF!="x","B","")</f>
        <v>#REF!</v>
      </c>
      <c r="BQ42" s="21" t="e">
        <f>IF(Wedstrijden!#REF!="x","L1","")</f>
        <v>#REF!</v>
      </c>
      <c r="BR42" s="21" t="e">
        <f>IF(Wedstrijden!#REF!="x","L2","")</f>
        <v>#REF!</v>
      </c>
      <c r="BS42" s="21" t="e">
        <f>IF(Wedstrijden!#REF!="x","M1","")</f>
        <v>#REF!</v>
      </c>
      <c r="BT42" s="21" t="e">
        <f>IF(Wedstrijden!#REF!="x","M2","")</f>
        <v>#REF!</v>
      </c>
      <c r="BU42" s="21" t="e">
        <f>IF(Wedstrijden!#REF!="x","Z1","")</f>
        <v>#REF!</v>
      </c>
      <c r="BV42" s="21" t="e">
        <f>IF(Wedstrijden!#REF!="x","Z2","")</f>
        <v>#REF!</v>
      </c>
      <c r="BW42" s="21">
        <f>IF(COUNTA(Wedstrijden!#REF!)&lt;&gt;0,1,"")</f>
        <v>1</v>
      </c>
      <c r="BX42" s="21">
        <f t="shared" si="1"/>
        <v>1</v>
      </c>
      <c r="BY42" s="21" t="e">
        <f>IF(Wedstrijden!#REF!="x","BB","")</f>
        <v>#REF!</v>
      </c>
      <c r="BZ42" s="21" t="e">
        <f>IF(Wedstrijden!#REF!="x","B","")</f>
        <v>#REF!</v>
      </c>
      <c r="CA42" s="21" t="e">
        <f>IF(Wedstrijden!#REF!="x","L1","")</f>
        <v>#REF!</v>
      </c>
      <c r="CB42" s="21" t="e">
        <f>IF(Wedstrijden!#REF!="x","L2","")</f>
        <v>#REF!</v>
      </c>
      <c r="CC42" s="21" t="e">
        <f>IF(Wedstrijden!#REF!="x","M1","")</f>
        <v>#REF!</v>
      </c>
      <c r="CD42" s="21" t="e">
        <f>IF(Wedstrijden!#REF!="x","M2","")</f>
        <v>#REF!</v>
      </c>
      <c r="CE42" s="21" t="e">
        <f>IF(Wedstrijden!#REF!="x","Z1","")</f>
        <v>#REF!</v>
      </c>
      <c r="CF42" s="21" t="e">
        <f>IF(Wedstrijden!#REF!="x","Z2","")</f>
        <v>#REF!</v>
      </c>
      <c r="CG42" s="21" t="e">
        <f>IF(Wedstrijden!#REF!="x","ZZL","")</f>
        <v>#REF!</v>
      </c>
      <c r="CL42" s="21">
        <f>IF(COUNTA(Wedstrijden!#REF!)&lt;&gt;0,2,"")</f>
        <v>2</v>
      </c>
      <c r="CM42" s="21">
        <f t="shared" si="2"/>
        <v>2</v>
      </c>
      <c r="CN42" s="21" t="e">
        <f>IF(Wedstrijden!#REF!="x","AA","")</f>
        <v>#REF!</v>
      </c>
      <c r="CO42" s="21" t="e">
        <f>IF(Wedstrijden!#REF!="x","A","")</f>
        <v>#REF!</v>
      </c>
      <c r="CP42" s="21" t="e">
        <f>IF(Wedstrijden!#REF!="x","BB","")</f>
        <v>#REF!</v>
      </c>
      <c r="CQ42" s="21" t="e">
        <f>IF(Wedstrijden!#REF!="x","B","")</f>
        <v>#REF!</v>
      </c>
      <c r="CR42" s="21" t="e">
        <f>IF(Wedstrijden!#REF!="x","L","")</f>
        <v>#REF!</v>
      </c>
      <c r="CS42" s="21" t="e">
        <f>IF(Wedstrijden!#REF!="x","M","")</f>
        <v>#REF!</v>
      </c>
      <c r="CT42" s="21" t="e">
        <f>IF(Wedstrijden!#REF!="x","Z","")</f>
        <v>#REF!</v>
      </c>
      <c r="CU42" s="21" t="e">
        <f>IF(Wedstrijden!#REF!="x","ZZ","")</f>
        <v>#REF!</v>
      </c>
      <c r="CV42" s="21">
        <f>IF(COUNTA(Wedstrijden!#REF!)&lt;&gt;0,2,"")</f>
        <v>2</v>
      </c>
      <c r="CW42" s="21">
        <f t="shared" si="3"/>
        <v>1</v>
      </c>
      <c r="CX42" s="21" t="e">
        <f>IF(Wedstrijden!#REF!="x","BB","")</f>
        <v>#REF!</v>
      </c>
      <c r="CY42" s="21" t="e">
        <f>IF(Wedstrijden!#REF!="x","B","")</f>
        <v>#REF!</v>
      </c>
      <c r="CZ42" s="21" t="e">
        <f>IF(Wedstrijden!#REF!="x","L","")</f>
        <v>#REF!</v>
      </c>
      <c r="DA42" s="21" t="e">
        <f>IF(Wedstrijden!#REF!="x","M","")</f>
        <v>#REF!</v>
      </c>
      <c r="DB42" s="21" t="e">
        <f>IF(Wedstrijden!#REF!="x","Z","")</f>
        <v>#REF!</v>
      </c>
      <c r="DC42" s="21" t="e">
        <f>IF(Wedstrijden!#REF!="x","ZZ","")</f>
        <v>#REF!</v>
      </c>
      <c r="DD42" s="21" t="e">
        <f>IF(Wedstrijden!#REF!="x","1.40","")</f>
        <v>#REF!</v>
      </c>
      <c r="DE42" s="21">
        <f>IF(COUNTA(Wedstrijden!#REF!)&lt;&gt;0,6,"")</f>
        <v>6</v>
      </c>
      <c r="DF42" s="21">
        <f t="shared" si="4"/>
        <v>2</v>
      </c>
      <c r="DG42" s="21" t="e">
        <f>IF(Wedstrijden!#REF!="x","L","")</f>
        <v>#REF!</v>
      </c>
      <c r="DH42" s="21" t="e">
        <f>IF(Wedstrijden!#REF!="x","M","")</f>
        <v>#REF!</v>
      </c>
      <c r="DI42" s="21" t="e">
        <f>IF(Wedstrijden!#REF!="x","Z","")</f>
        <v>#REF!</v>
      </c>
      <c r="DJ42" s="21" t="e">
        <f>IF(Wedstrijden!#REF!="x","Z","")</f>
        <v>#REF!</v>
      </c>
      <c r="DK42" s="21">
        <f>IF(COUNTA(Wedstrijden!#REF!)&lt;&gt;0,6,"")</f>
        <v>6</v>
      </c>
      <c r="DL42" s="21">
        <f t="shared" si="5"/>
        <v>1</v>
      </c>
      <c r="DM42" s="21" t="e">
        <f>IF(Wedstrijden!#REF!="x","L","")</f>
        <v>#REF!</v>
      </c>
      <c r="DN42" s="21" t="e">
        <f>IF(Wedstrijden!#REF!="x","M","")</f>
        <v>#REF!</v>
      </c>
      <c r="DO42" s="21" t="e">
        <f>IF(Wedstrijden!#REF!="x","Z","")</f>
        <v>#REF!</v>
      </c>
      <c r="DP42" s="21" t="e">
        <f>IF(Wedstrijden!#REF!="x","Z","")</f>
        <v>#REF!</v>
      </c>
    </row>
    <row r="43" spans="1:120" ht="14.4" x14ac:dyDescent="0.3">
      <c r="A43" s="23" t="e">
        <f>Wedstrijden!#REF!</f>
        <v>#REF!</v>
      </c>
      <c r="B43" s="21" t="str">
        <f>IFERROR(VLOOKUP(Wedstrijden!#REF!,Wedstrijdlocaties!$B$2:$E$600,2,FALSE),"")</f>
        <v/>
      </c>
      <c r="C43" s="21" t="e">
        <f>Wedstrijden!#REF!</f>
        <v>#REF!</v>
      </c>
      <c r="D43" s="21" t="str">
        <f>IFERROR(VLOOKUP(Wedstrijden!#REF!,Organisaties!$B$2:$C$500,2,FALSE),"")</f>
        <v/>
      </c>
      <c r="E43" s="21" t="str">
        <f>IFERROR(VLOOKUP(Wedstrijden!#REF!,Organisaties!$B$2:$G$500,5,FALSE),"")</f>
        <v/>
      </c>
      <c r="F43" s="21" t="e">
        <f>IF(Wedstrijden!#REF!&lt;&gt;"",Wedstrijden!#REF!,"")</f>
        <v>#REF!</v>
      </c>
      <c r="G43" s="21" t="e">
        <f>IF(Wedstrijden!#REF!="Indoor",1,0)</f>
        <v>#REF!</v>
      </c>
      <c r="H43" s="21" t="e">
        <f>Wedstrijden!#REF!</f>
        <v>#REF!</v>
      </c>
      <c r="I43" s="21" t="e">
        <f>IF(Wedstrijden!#REF!="Nee",0,IF(Wedstrijden!#REF!="Ja",1,""))</f>
        <v>#REF!</v>
      </c>
      <c r="J43" s="21" t="e">
        <f>IF(Wedstrijden!#REF!&lt;&gt;"",Wedstrijden!#REF!,"")</f>
        <v>#REF!</v>
      </c>
      <c r="BJ43" s="21">
        <f>IF(COUNTA(Wedstrijden!#REF!)&lt;&gt;0,1,"")</f>
        <v>1</v>
      </c>
      <c r="BK43" s="21">
        <f t="shared" si="0"/>
        <v>2</v>
      </c>
      <c r="BL43" s="21" t="e">
        <f>IF(Wedstrijden!#REF!="x","AA","")</f>
        <v>#REF!</v>
      </c>
      <c r="BM43" s="21" t="e">
        <f>IF(Wedstrijden!#REF!="x","A","")</f>
        <v>#REF!</v>
      </c>
      <c r="BN43" s="21" t="e">
        <f>IF(Wedstrijden!#REF!="x","B1","")</f>
        <v>#REF!</v>
      </c>
      <c r="BO43" s="21" t="e">
        <f>IF(Wedstrijden!#REF!="x","BB","")</f>
        <v>#REF!</v>
      </c>
      <c r="BP43" s="21" t="e">
        <f>IF(Wedstrijden!#REF!="x","B","")</f>
        <v>#REF!</v>
      </c>
      <c r="BQ43" s="21" t="e">
        <f>IF(Wedstrijden!#REF!="x","L1","")</f>
        <v>#REF!</v>
      </c>
      <c r="BR43" s="21" t="e">
        <f>IF(Wedstrijden!#REF!="x","L2","")</f>
        <v>#REF!</v>
      </c>
      <c r="BS43" s="21" t="e">
        <f>IF(Wedstrijden!#REF!="x","M1","")</f>
        <v>#REF!</v>
      </c>
      <c r="BT43" s="21" t="e">
        <f>IF(Wedstrijden!#REF!="x","M2","")</f>
        <v>#REF!</v>
      </c>
      <c r="BU43" s="21" t="e">
        <f>IF(Wedstrijden!#REF!="x","Z1","")</f>
        <v>#REF!</v>
      </c>
      <c r="BV43" s="21" t="e">
        <f>IF(Wedstrijden!#REF!="x","Z2","")</f>
        <v>#REF!</v>
      </c>
      <c r="BW43" s="21">
        <f>IF(COUNTA(Wedstrijden!#REF!)&lt;&gt;0,1,"")</f>
        <v>1</v>
      </c>
      <c r="BX43" s="21">
        <f t="shared" si="1"/>
        <v>1</v>
      </c>
      <c r="BY43" s="21" t="e">
        <f>IF(Wedstrijden!#REF!="x","BB","")</f>
        <v>#REF!</v>
      </c>
      <c r="BZ43" s="21" t="e">
        <f>IF(Wedstrijden!#REF!="x","B","")</f>
        <v>#REF!</v>
      </c>
      <c r="CA43" s="21" t="e">
        <f>IF(Wedstrijden!#REF!="x","L1","")</f>
        <v>#REF!</v>
      </c>
      <c r="CB43" s="21" t="e">
        <f>IF(Wedstrijden!#REF!="x","L2","")</f>
        <v>#REF!</v>
      </c>
      <c r="CC43" s="21" t="e">
        <f>IF(Wedstrijden!#REF!="x","M1","")</f>
        <v>#REF!</v>
      </c>
      <c r="CD43" s="21" t="e">
        <f>IF(Wedstrijden!#REF!="x","M2","")</f>
        <v>#REF!</v>
      </c>
      <c r="CE43" s="21" t="e">
        <f>IF(Wedstrijden!#REF!="x","Z1","")</f>
        <v>#REF!</v>
      </c>
      <c r="CF43" s="21" t="e">
        <f>IF(Wedstrijden!#REF!="x","Z2","")</f>
        <v>#REF!</v>
      </c>
      <c r="CG43" s="21" t="e">
        <f>IF(Wedstrijden!#REF!="x","ZZL","")</f>
        <v>#REF!</v>
      </c>
      <c r="CL43" s="21">
        <f>IF(COUNTA(Wedstrijden!#REF!)&lt;&gt;0,2,"")</f>
        <v>2</v>
      </c>
      <c r="CM43" s="21">
        <f t="shared" si="2"/>
        <v>2</v>
      </c>
      <c r="CN43" s="21" t="e">
        <f>IF(Wedstrijden!#REF!="x","AA","")</f>
        <v>#REF!</v>
      </c>
      <c r="CO43" s="21" t="e">
        <f>IF(Wedstrijden!#REF!="x","A","")</f>
        <v>#REF!</v>
      </c>
      <c r="CP43" s="21" t="e">
        <f>IF(Wedstrijden!#REF!="x","BB","")</f>
        <v>#REF!</v>
      </c>
      <c r="CQ43" s="21" t="e">
        <f>IF(Wedstrijden!#REF!="x","B","")</f>
        <v>#REF!</v>
      </c>
      <c r="CR43" s="21" t="e">
        <f>IF(Wedstrijden!#REF!="x","L","")</f>
        <v>#REF!</v>
      </c>
      <c r="CS43" s="21" t="e">
        <f>IF(Wedstrijden!#REF!="x","M","")</f>
        <v>#REF!</v>
      </c>
      <c r="CT43" s="21" t="e">
        <f>IF(Wedstrijden!#REF!="x","Z","")</f>
        <v>#REF!</v>
      </c>
      <c r="CU43" s="21" t="e">
        <f>IF(Wedstrijden!#REF!="x","ZZ","")</f>
        <v>#REF!</v>
      </c>
      <c r="CV43" s="21">
        <f>IF(COUNTA(Wedstrijden!#REF!)&lt;&gt;0,2,"")</f>
        <v>2</v>
      </c>
      <c r="CW43" s="21">
        <f t="shared" si="3"/>
        <v>1</v>
      </c>
      <c r="CX43" s="21" t="e">
        <f>IF(Wedstrijden!#REF!="x","BB","")</f>
        <v>#REF!</v>
      </c>
      <c r="CY43" s="21" t="e">
        <f>IF(Wedstrijden!#REF!="x","B","")</f>
        <v>#REF!</v>
      </c>
      <c r="CZ43" s="21" t="e">
        <f>IF(Wedstrijden!#REF!="x","L","")</f>
        <v>#REF!</v>
      </c>
      <c r="DA43" s="21" t="e">
        <f>IF(Wedstrijden!#REF!="x","M","")</f>
        <v>#REF!</v>
      </c>
      <c r="DB43" s="21" t="e">
        <f>IF(Wedstrijden!#REF!="x","Z","")</f>
        <v>#REF!</v>
      </c>
      <c r="DC43" s="21" t="e">
        <f>IF(Wedstrijden!#REF!="x","ZZ","")</f>
        <v>#REF!</v>
      </c>
      <c r="DD43" s="21" t="e">
        <f>IF(Wedstrijden!#REF!="x","1.40","")</f>
        <v>#REF!</v>
      </c>
      <c r="DE43" s="21">
        <f>IF(COUNTA(Wedstrijden!#REF!)&lt;&gt;0,6,"")</f>
        <v>6</v>
      </c>
      <c r="DF43" s="21">
        <f t="shared" si="4"/>
        <v>2</v>
      </c>
      <c r="DG43" s="21" t="e">
        <f>IF(Wedstrijden!#REF!="x","L","")</f>
        <v>#REF!</v>
      </c>
      <c r="DH43" s="21" t="e">
        <f>IF(Wedstrijden!#REF!="x","M","")</f>
        <v>#REF!</v>
      </c>
      <c r="DI43" s="21" t="e">
        <f>IF(Wedstrijden!#REF!="x","Z","")</f>
        <v>#REF!</v>
      </c>
      <c r="DJ43" s="21" t="e">
        <f>IF(Wedstrijden!#REF!="x","Z","")</f>
        <v>#REF!</v>
      </c>
      <c r="DK43" s="21">
        <f>IF(COUNTA(Wedstrijden!#REF!)&lt;&gt;0,6,"")</f>
        <v>6</v>
      </c>
      <c r="DL43" s="21">
        <f t="shared" si="5"/>
        <v>1</v>
      </c>
      <c r="DM43" s="21" t="e">
        <f>IF(Wedstrijden!#REF!="x","L","")</f>
        <v>#REF!</v>
      </c>
      <c r="DN43" s="21" t="e">
        <f>IF(Wedstrijden!#REF!="x","M","")</f>
        <v>#REF!</v>
      </c>
      <c r="DO43" s="21" t="e">
        <f>IF(Wedstrijden!#REF!="x","Z","")</f>
        <v>#REF!</v>
      </c>
      <c r="DP43" s="21" t="e">
        <f>IF(Wedstrijden!#REF!="x","Z","")</f>
        <v>#REF!</v>
      </c>
    </row>
    <row r="44" spans="1:120" ht="14.4" x14ac:dyDescent="0.3">
      <c r="A44" s="23" t="e">
        <f>Wedstrijden!#REF!</f>
        <v>#REF!</v>
      </c>
      <c r="B44" s="21" t="str">
        <f>IFERROR(VLOOKUP(Wedstrijden!#REF!,Wedstrijdlocaties!$B$2:$E$600,2,FALSE),"")</f>
        <v/>
      </c>
      <c r="C44" s="21" t="e">
        <f>Wedstrijden!#REF!</f>
        <v>#REF!</v>
      </c>
      <c r="D44" s="21" t="str">
        <f>IFERROR(VLOOKUP(Wedstrijden!#REF!,Organisaties!$B$2:$C$500,2,FALSE),"")</f>
        <v/>
      </c>
      <c r="E44" s="21" t="str">
        <f>IFERROR(VLOOKUP(Wedstrijden!#REF!,Organisaties!$B$2:$G$500,5,FALSE),"")</f>
        <v/>
      </c>
      <c r="F44" s="21" t="e">
        <f>IF(Wedstrijden!#REF!&lt;&gt;"",Wedstrijden!#REF!,"")</f>
        <v>#REF!</v>
      </c>
      <c r="G44" s="21" t="e">
        <f>IF(Wedstrijden!#REF!="Indoor",1,0)</f>
        <v>#REF!</v>
      </c>
      <c r="H44" s="21" t="e">
        <f>Wedstrijden!#REF!</f>
        <v>#REF!</v>
      </c>
      <c r="I44" s="21" t="e">
        <f>IF(Wedstrijden!#REF!="Nee",0,IF(Wedstrijden!#REF!="Ja",1,""))</f>
        <v>#REF!</v>
      </c>
      <c r="J44" s="21" t="e">
        <f>IF(Wedstrijden!#REF!&lt;&gt;"",Wedstrijden!#REF!,"")</f>
        <v>#REF!</v>
      </c>
      <c r="BJ44" s="21">
        <f>IF(COUNTA(Wedstrijden!#REF!)&lt;&gt;0,1,"")</f>
        <v>1</v>
      </c>
      <c r="BK44" s="21">
        <f t="shared" si="0"/>
        <v>2</v>
      </c>
      <c r="BL44" s="21" t="e">
        <f>IF(Wedstrijden!#REF!="x","AA","")</f>
        <v>#REF!</v>
      </c>
      <c r="BM44" s="21" t="e">
        <f>IF(Wedstrijden!#REF!="x","A","")</f>
        <v>#REF!</v>
      </c>
      <c r="BN44" s="21" t="e">
        <f>IF(Wedstrijden!#REF!="x","B1","")</f>
        <v>#REF!</v>
      </c>
      <c r="BO44" s="21" t="e">
        <f>IF(Wedstrijden!#REF!="x","BB","")</f>
        <v>#REF!</v>
      </c>
      <c r="BP44" s="21" t="e">
        <f>IF(Wedstrijden!#REF!="x","B","")</f>
        <v>#REF!</v>
      </c>
      <c r="BQ44" s="21" t="e">
        <f>IF(Wedstrijden!#REF!="x","L1","")</f>
        <v>#REF!</v>
      </c>
      <c r="BR44" s="21" t="e">
        <f>IF(Wedstrijden!#REF!="x","L2","")</f>
        <v>#REF!</v>
      </c>
      <c r="BS44" s="21" t="e">
        <f>IF(Wedstrijden!#REF!="x","M1","")</f>
        <v>#REF!</v>
      </c>
      <c r="BT44" s="21" t="e">
        <f>IF(Wedstrijden!#REF!="x","M2","")</f>
        <v>#REF!</v>
      </c>
      <c r="BU44" s="21" t="e">
        <f>IF(Wedstrijden!#REF!="x","Z1","")</f>
        <v>#REF!</v>
      </c>
      <c r="BV44" s="21" t="e">
        <f>IF(Wedstrijden!#REF!="x","Z2","")</f>
        <v>#REF!</v>
      </c>
      <c r="BW44" s="21">
        <f>IF(COUNTA(Wedstrijden!#REF!)&lt;&gt;0,1,"")</f>
        <v>1</v>
      </c>
      <c r="BX44" s="21">
        <f t="shared" si="1"/>
        <v>1</v>
      </c>
      <c r="BY44" s="21" t="e">
        <f>IF(Wedstrijden!#REF!="x","BB","")</f>
        <v>#REF!</v>
      </c>
      <c r="BZ44" s="21" t="e">
        <f>IF(Wedstrijden!#REF!="x","B","")</f>
        <v>#REF!</v>
      </c>
      <c r="CA44" s="21" t="e">
        <f>IF(Wedstrijden!#REF!="x","L1","")</f>
        <v>#REF!</v>
      </c>
      <c r="CB44" s="21" t="e">
        <f>IF(Wedstrijden!#REF!="x","L2","")</f>
        <v>#REF!</v>
      </c>
      <c r="CC44" s="21" t="e">
        <f>IF(Wedstrijden!#REF!="x","M1","")</f>
        <v>#REF!</v>
      </c>
      <c r="CD44" s="21" t="e">
        <f>IF(Wedstrijden!#REF!="x","M2","")</f>
        <v>#REF!</v>
      </c>
      <c r="CE44" s="21" t="e">
        <f>IF(Wedstrijden!#REF!="x","Z1","")</f>
        <v>#REF!</v>
      </c>
      <c r="CF44" s="21" t="e">
        <f>IF(Wedstrijden!#REF!="x","Z2","")</f>
        <v>#REF!</v>
      </c>
      <c r="CG44" s="21" t="e">
        <f>IF(Wedstrijden!#REF!="x","ZZL","")</f>
        <v>#REF!</v>
      </c>
      <c r="CL44" s="21">
        <f>IF(COUNTA(Wedstrijden!#REF!)&lt;&gt;0,2,"")</f>
        <v>2</v>
      </c>
      <c r="CM44" s="21">
        <f t="shared" si="2"/>
        <v>2</v>
      </c>
      <c r="CN44" s="21" t="e">
        <f>IF(Wedstrijden!#REF!="x","AA","")</f>
        <v>#REF!</v>
      </c>
      <c r="CO44" s="21" t="e">
        <f>IF(Wedstrijden!#REF!="x","A","")</f>
        <v>#REF!</v>
      </c>
      <c r="CP44" s="21" t="e">
        <f>IF(Wedstrijden!#REF!="x","BB","")</f>
        <v>#REF!</v>
      </c>
      <c r="CQ44" s="21" t="e">
        <f>IF(Wedstrijden!#REF!="x","B","")</f>
        <v>#REF!</v>
      </c>
      <c r="CR44" s="21" t="e">
        <f>IF(Wedstrijden!#REF!="x","L","")</f>
        <v>#REF!</v>
      </c>
      <c r="CS44" s="21" t="e">
        <f>IF(Wedstrijden!#REF!="x","M","")</f>
        <v>#REF!</v>
      </c>
      <c r="CT44" s="21" t="e">
        <f>IF(Wedstrijden!#REF!="x","Z","")</f>
        <v>#REF!</v>
      </c>
      <c r="CU44" s="21" t="e">
        <f>IF(Wedstrijden!#REF!="x","ZZ","")</f>
        <v>#REF!</v>
      </c>
      <c r="CV44" s="21">
        <f>IF(COUNTA(Wedstrijden!#REF!)&lt;&gt;0,2,"")</f>
        <v>2</v>
      </c>
      <c r="CW44" s="21">
        <f t="shared" si="3"/>
        <v>1</v>
      </c>
      <c r="CX44" s="21" t="e">
        <f>IF(Wedstrijden!#REF!="x","BB","")</f>
        <v>#REF!</v>
      </c>
      <c r="CY44" s="21" t="e">
        <f>IF(Wedstrijden!#REF!="x","B","")</f>
        <v>#REF!</v>
      </c>
      <c r="CZ44" s="21" t="e">
        <f>IF(Wedstrijden!#REF!="x","L","")</f>
        <v>#REF!</v>
      </c>
      <c r="DA44" s="21" t="e">
        <f>IF(Wedstrijden!#REF!="x","M","")</f>
        <v>#REF!</v>
      </c>
      <c r="DB44" s="21" t="e">
        <f>IF(Wedstrijden!#REF!="x","Z","")</f>
        <v>#REF!</v>
      </c>
      <c r="DC44" s="21" t="e">
        <f>IF(Wedstrijden!#REF!="x","ZZ","")</f>
        <v>#REF!</v>
      </c>
      <c r="DD44" s="21" t="e">
        <f>IF(Wedstrijden!#REF!="x","1.40","")</f>
        <v>#REF!</v>
      </c>
      <c r="DE44" s="21">
        <f>IF(COUNTA(Wedstrijden!#REF!)&lt;&gt;0,6,"")</f>
        <v>6</v>
      </c>
      <c r="DF44" s="21">
        <f t="shared" si="4"/>
        <v>2</v>
      </c>
      <c r="DG44" s="21" t="e">
        <f>IF(Wedstrijden!#REF!="x","L","")</f>
        <v>#REF!</v>
      </c>
      <c r="DH44" s="21" t="e">
        <f>IF(Wedstrijden!#REF!="x","M","")</f>
        <v>#REF!</v>
      </c>
      <c r="DI44" s="21" t="e">
        <f>IF(Wedstrijden!#REF!="x","Z","")</f>
        <v>#REF!</v>
      </c>
      <c r="DJ44" s="21" t="e">
        <f>IF(Wedstrijden!#REF!="x","Z","")</f>
        <v>#REF!</v>
      </c>
      <c r="DK44" s="21">
        <f>IF(COUNTA(Wedstrijden!#REF!)&lt;&gt;0,6,"")</f>
        <v>6</v>
      </c>
      <c r="DL44" s="21">
        <f t="shared" si="5"/>
        <v>1</v>
      </c>
      <c r="DM44" s="21" t="e">
        <f>IF(Wedstrijden!#REF!="x","L","")</f>
        <v>#REF!</v>
      </c>
      <c r="DN44" s="21" t="e">
        <f>IF(Wedstrijden!#REF!="x","M","")</f>
        <v>#REF!</v>
      </c>
      <c r="DO44" s="21" t="e">
        <f>IF(Wedstrijden!#REF!="x","Z","")</f>
        <v>#REF!</v>
      </c>
      <c r="DP44" s="21" t="e">
        <f>IF(Wedstrijden!#REF!="x","Z","")</f>
        <v>#REF!</v>
      </c>
    </row>
    <row r="45" spans="1:120" ht="14.4" x14ac:dyDescent="0.3">
      <c r="A45" s="23" t="e">
        <f>Wedstrijden!#REF!</f>
        <v>#REF!</v>
      </c>
      <c r="B45" s="21" t="str">
        <f>IFERROR(VLOOKUP(Wedstrijden!#REF!,Wedstrijdlocaties!$B$2:$E$600,2,FALSE),"")</f>
        <v/>
      </c>
      <c r="C45" s="21" t="e">
        <f>Wedstrijden!#REF!</f>
        <v>#REF!</v>
      </c>
      <c r="D45" s="21" t="str">
        <f>IFERROR(VLOOKUP(Wedstrijden!#REF!,Organisaties!$B$2:$C$500,2,FALSE),"")</f>
        <v/>
      </c>
      <c r="E45" s="21" t="str">
        <f>IFERROR(VLOOKUP(Wedstrijden!#REF!,Organisaties!$B$2:$G$500,5,FALSE),"")</f>
        <v/>
      </c>
      <c r="F45" s="21" t="e">
        <f>IF(Wedstrijden!#REF!&lt;&gt;"",Wedstrijden!#REF!,"")</f>
        <v>#REF!</v>
      </c>
      <c r="G45" s="21" t="e">
        <f>IF(Wedstrijden!#REF!="Indoor",1,0)</f>
        <v>#REF!</v>
      </c>
      <c r="H45" s="21" t="e">
        <f>Wedstrijden!#REF!</f>
        <v>#REF!</v>
      </c>
      <c r="I45" s="21" t="e">
        <f>IF(Wedstrijden!#REF!="Nee",0,IF(Wedstrijden!#REF!="Ja",1,""))</f>
        <v>#REF!</v>
      </c>
      <c r="J45" s="21" t="e">
        <f>IF(Wedstrijden!#REF!&lt;&gt;"",Wedstrijden!#REF!,"")</f>
        <v>#REF!</v>
      </c>
      <c r="BJ45" s="21">
        <f>IF(COUNTA(Wedstrijden!#REF!)&lt;&gt;0,1,"")</f>
        <v>1</v>
      </c>
      <c r="BK45" s="21">
        <f t="shared" si="0"/>
        <v>2</v>
      </c>
      <c r="BL45" s="21" t="e">
        <f>IF(Wedstrijden!#REF!="x","AA","")</f>
        <v>#REF!</v>
      </c>
      <c r="BM45" s="21" t="e">
        <f>IF(Wedstrijden!#REF!="x","A","")</f>
        <v>#REF!</v>
      </c>
      <c r="BN45" s="21" t="e">
        <f>IF(Wedstrijden!#REF!="x","B1","")</f>
        <v>#REF!</v>
      </c>
      <c r="BO45" s="21" t="e">
        <f>IF(Wedstrijden!#REF!="x","BB","")</f>
        <v>#REF!</v>
      </c>
      <c r="BP45" s="21" t="e">
        <f>IF(Wedstrijden!#REF!="x","B","")</f>
        <v>#REF!</v>
      </c>
      <c r="BQ45" s="21" t="e">
        <f>IF(Wedstrijden!#REF!="x","L1","")</f>
        <v>#REF!</v>
      </c>
      <c r="BR45" s="21" t="e">
        <f>IF(Wedstrijden!#REF!="x","L2","")</f>
        <v>#REF!</v>
      </c>
      <c r="BS45" s="21" t="e">
        <f>IF(Wedstrijden!#REF!="x","M1","")</f>
        <v>#REF!</v>
      </c>
      <c r="BT45" s="21" t="e">
        <f>IF(Wedstrijden!#REF!="x","M2","")</f>
        <v>#REF!</v>
      </c>
      <c r="BU45" s="21" t="e">
        <f>IF(Wedstrijden!#REF!="x","Z1","")</f>
        <v>#REF!</v>
      </c>
      <c r="BV45" s="21" t="e">
        <f>IF(Wedstrijden!#REF!="x","Z2","")</f>
        <v>#REF!</v>
      </c>
      <c r="BW45" s="21">
        <f>IF(COUNTA(Wedstrijden!#REF!)&lt;&gt;0,1,"")</f>
        <v>1</v>
      </c>
      <c r="BX45" s="21">
        <f t="shared" si="1"/>
        <v>1</v>
      </c>
      <c r="BY45" s="21" t="e">
        <f>IF(Wedstrijden!#REF!="x","BB","")</f>
        <v>#REF!</v>
      </c>
      <c r="BZ45" s="21" t="e">
        <f>IF(Wedstrijden!#REF!="x","B","")</f>
        <v>#REF!</v>
      </c>
      <c r="CA45" s="21" t="e">
        <f>IF(Wedstrijden!#REF!="x","L1","")</f>
        <v>#REF!</v>
      </c>
      <c r="CB45" s="21" t="e">
        <f>IF(Wedstrijden!#REF!="x","L2","")</f>
        <v>#REF!</v>
      </c>
      <c r="CC45" s="21" t="e">
        <f>IF(Wedstrijden!#REF!="x","M1","")</f>
        <v>#REF!</v>
      </c>
      <c r="CD45" s="21" t="e">
        <f>IF(Wedstrijden!#REF!="x","M2","")</f>
        <v>#REF!</v>
      </c>
      <c r="CE45" s="21" t="e">
        <f>IF(Wedstrijden!#REF!="x","Z1","")</f>
        <v>#REF!</v>
      </c>
      <c r="CF45" s="21" t="e">
        <f>IF(Wedstrijden!#REF!="x","Z2","")</f>
        <v>#REF!</v>
      </c>
      <c r="CG45" s="21" t="e">
        <f>IF(Wedstrijden!#REF!="x","ZZL","")</f>
        <v>#REF!</v>
      </c>
      <c r="CL45" s="21">
        <f>IF(COUNTA(Wedstrijden!#REF!)&lt;&gt;0,2,"")</f>
        <v>2</v>
      </c>
      <c r="CM45" s="21">
        <f t="shared" si="2"/>
        <v>2</v>
      </c>
      <c r="CN45" s="21" t="e">
        <f>IF(Wedstrijden!#REF!="x","AA","")</f>
        <v>#REF!</v>
      </c>
      <c r="CO45" s="21" t="e">
        <f>IF(Wedstrijden!#REF!="x","A","")</f>
        <v>#REF!</v>
      </c>
      <c r="CP45" s="21" t="e">
        <f>IF(Wedstrijden!#REF!="x","BB","")</f>
        <v>#REF!</v>
      </c>
      <c r="CQ45" s="21" t="e">
        <f>IF(Wedstrijden!#REF!="x","B","")</f>
        <v>#REF!</v>
      </c>
      <c r="CR45" s="21" t="e">
        <f>IF(Wedstrijden!#REF!="x","L","")</f>
        <v>#REF!</v>
      </c>
      <c r="CS45" s="21" t="e">
        <f>IF(Wedstrijden!#REF!="x","M","")</f>
        <v>#REF!</v>
      </c>
      <c r="CT45" s="21" t="e">
        <f>IF(Wedstrijden!#REF!="x","Z","")</f>
        <v>#REF!</v>
      </c>
      <c r="CU45" s="21" t="e">
        <f>IF(Wedstrijden!#REF!="x","ZZ","")</f>
        <v>#REF!</v>
      </c>
      <c r="CV45" s="21">
        <f>IF(COUNTA(Wedstrijden!#REF!)&lt;&gt;0,2,"")</f>
        <v>2</v>
      </c>
      <c r="CW45" s="21">
        <f t="shared" si="3"/>
        <v>1</v>
      </c>
      <c r="CX45" s="21" t="e">
        <f>IF(Wedstrijden!#REF!="x","BB","")</f>
        <v>#REF!</v>
      </c>
      <c r="CY45" s="21" t="e">
        <f>IF(Wedstrijden!#REF!="x","B","")</f>
        <v>#REF!</v>
      </c>
      <c r="CZ45" s="21" t="e">
        <f>IF(Wedstrijden!#REF!="x","L","")</f>
        <v>#REF!</v>
      </c>
      <c r="DA45" s="21" t="e">
        <f>IF(Wedstrijden!#REF!="x","M","")</f>
        <v>#REF!</v>
      </c>
      <c r="DB45" s="21" t="e">
        <f>IF(Wedstrijden!#REF!="x","Z","")</f>
        <v>#REF!</v>
      </c>
      <c r="DC45" s="21" t="e">
        <f>IF(Wedstrijden!#REF!="x","ZZ","")</f>
        <v>#REF!</v>
      </c>
      <c r="DD45" s="21" t="e">
        <f>IF(Wedstrijden!#REF!="x","1.40","")</f>
        <v>#REF!</v>
      </c>
      <c r="DE45" s="21">
        <f>IF(COUNTA(Wedstrijden!#REF!)&lt;&gt;0,6,"")</f>
        <v>6</v>
      </c>
      <c r="DF45" s="21">
        <f t="shared" si="4"/>
        <v>2</v>
      </c>
      <c r="DG45" s="21" t="e">
        <f>IF(Wedstrijden!#REF!="x","L","")</f>
        <v>#REF!</v>
      </c>
      <c r="DH45" s="21" t="e">
        <f>IF(Wedstrijden!#REF!="x","M","")</f>
        <v>#REF!</v>
      </c>
      <c r="DI45" s="21" t="e">
        <f>IF(Wedstrijden!#REF!="x","Z","")</f>
        <v>#REF!</v>
      </c>
      <c r="DJ45" s="21" t="e">
        <f>IF(Wedstrijden!#REF!="x","Z","")</f>
        <v>#REF!</v>
      </c>
      <c r="DK45" s="21">
        <f>IF(COUNTA(Wedstrijden!#REF!)&lt;&gt;0,6,"")</f>
        <v>6</v>
      </c>
      <c r="DL45" s="21">
        <f t="shared" si="5"/>
        <v>1</v>
      </c>
      <c r="DM45" s="21" t="e">
        <f>IF(Wedstrijden!#REF!="x","L","")</f>
        <v>#REF!</v>
      </c>
      <c r="DN45" s="21" t="e">
        <f>IF(Wedstrijden!#REF!="x","M","")</f>
        <v>#REF!</v>
      </c>
      <c r="DO45" s="21" t="e">
        <f>IF(Wedstrijden!#REF!="x","Z","")</f>
        <v>#REF!</v>
      </c>
      <c r="DP45" s="21" t="e">
        <f>IF(Wedstrijden!#REF!="x","Z","")</f>
        <v>#REF!</v>
      </c>
    </row>
    <row r="46" spans="1:120" ht="14.4" x14ac:dyDescent="0.3">
      <c r="A46" s="23" t="e">
        <f>Wedstrijden!#REF!</f>
        <v>#REF!</v>
      </c>
      <c r="B46" s="21" t="str">
        <f>IFERROR(VLOOKUP(Wedstrijden!#REF!,Wedstrijdlocaties!$B$2:$E$600,2,FALSE),"")</f>
        <v/>
      </c>
      <c r="C46" s="21" t="e">
        <f>Wedstrijden!#REF!</f>
        <v>#REF!</v>
      </c>
      <c r="D46" s="21" t="str">
        <f>IFERROR(VLOOKUP(Wedstrijden!#REF!,Organisaties!$B$2:$C$500,2,FALSE),"")</f>
        <v/>
      </c>
      <c r="E46" s="21" t="str">
        <f>IFERROR(VLOOKUP(Wedstrijden!#REF!,Organisaties!$B$2:$G$500,5,FALSE),"")</f>
        <v/>
      </c>
      <c r="F46" s="21" t="e">
        <f>IF(Wedstrijden!#REF!&lt;&gt;"",Wedstrijden!#REF!,"")</f>
        <v>#REF!</v>
      </c>
      <c r="G46" s="21" t="e">
        <f>IF(Wedstrijden!#REF!="Indoor",1,0)</f>
        <v>#REF!</v>
      </c>
      <c r="H46" s="21" t="e">
        <f>Wedstrijden!#REF!</f>
        <v>#REF!</v>
      </c>
      <c r="I46" s="21" t="e">
        <f>IF(Wedstrijden!#REF!="Nee",0,IF(Wedstrijden!#REF!="Ja",1,""))</f>
        <v>#REF!</v>
      </c>
      <c r="J46" s="21" t="e">
        <f>IF(Wedstrijden!#REF!&lt;&gt;"",Wedstrijden!#REF!,"")</f>
        <v>#REF!</v>
      </c>
      <c r="BJ46" s="21">
        <f>IF(COUNTA(Wedstrijden!#REF!)&lt;&gt;0,1,"")</f>
        <v>1</v>
      </c>
      <c r="BK46" s="21">
        <f t="shared" si="0"/>
        <v>2</v>
      </c>
      <c r="BL46" s="21" t="e">
        <f>IF(Wedstrijden!#REF!="x","AA","")</f>
        <v>#REF!</v>
      </c>
      <c r="BM46" s="21" t="e">
        <f>IF(Wedstrijden!#REF!="x","A","")</f>
        <v>#REF!</v>
      </c>
      <c r="BN46" s="21" t="e">
        <f>IF(Wedstrijden!#REF!="x","B1","")</f>
        <v>#REF!</v>
      </c>
      <c r="BO46" s="21" t="e">
        <f>IF(Wedstrijden!#REF!="x","BB","")</f>
        <v>#REF!</v>
      </c>
      <c r="BP46" s="21" t="e">
        <f>IF(Wedstrijden!#REF!="x","B","")</f>
        <v>#REF!</v>
      </c>
      <c r="BQ46" s="21" t="e">
        <f>IF(Wedstrijden!#REF!="x","L1","")</f>
        <v>#REF!</v>
      </c>
      <c r="BR46" s="21" t="e">
        <f>IF(Wedstrijden!#REF!="x","L2","")</f>
        <v>#REF!</v>
      </c>
      <c r="BS46" s="21" t="e">
        <f>IF(Wedstrijden!#REF!="x","M1","")</f>
        <v>#REF!</v>
      </c>
      <c r="BT46" s="21" t="e">
        <f>IF(Wedstrijden!#REF!="x","M2","")</f>
        <v>#REF!</v>
      </c>
      <c r="BU46" s="21" t="e">
        <f>IF(Wedstrijden!#REF!="x","Z1","")</f>
        <v>#REF!</v>
      </c>
      <c r="BV46" s="21" t="e">
        <f>IF(Wedstrijden!#REF!="x","Z2","")</f>
        <v>#REF!</v>
      </c>
      <c r="BW46" s="21">
        <f>IF(COUNTA(Wedstrijden!#REF!)&lt;&gt;0,1,"")</f>
        <v>1</v>
      </c>
      <c r="BX46" s="21">
        <f t="shared" si="1"/>
        <v>1</v>
      </c>
      <c r="BY46" s="21" t="e">
        <f>IF(Wedstrijden!#REF!="x","BB","")</f>
        <v>#REF!</v>
      </c>
      <c r="BZ46" s="21" t="e">
        <f>IF(Wedstrijden!#REF!="x","B","")</f>
        <v>#REF!</v>
      </c>
      <c r="CA46" s="21" t="e">
        <f>IF(Wedstrijden!#REF!="x","L1","")</f>
        <v>#REF!</v>
      </c>
      <c r="CB46" s="21" t="e">
        <f>IF(Wedstrijden!#REF!="x","L2","")</f>
        <v>#REF!</v>
      </c>
      <c r="CC46" s="21" t="e">
        <f>IF(Wedstrijden!#REF!="x","M1","")</f>
        <v>#REF!</v>
      </c>
      <c r="CD46" s="21" t="e">
        <f>IF(Wedstrijden!#REF!="x","M2","")</f>
        <v>#REF!</v>
      </c>
      <c r="CE46" s="21" t="e">
        <f>IF(Wedstrijden!#REF!="x","Z1","")</f>
        <v>#REF!</v>
      </c>
      <c r="CF46" s="21" t="e">
        <f>IF(Wedstrijden!#REF!="x","Z2","")</f>
        <v>#REF!</v>
      </c>
      <c r="CG46" s="21" t="e">
        <f>IF(Wedstrijden!#REF!="x","ZZL","")</f>
        <v>#REF!</v>
      </c>
      <c r="CL46" s="21">
        <f>IF(COUNTA(Wedstrijden!#REF!)&lt;&gt;0,2,"")</f>
        <v>2</v>
      </c>
      <c r="CM46" s="21">
        <f t="shared" si="2"/>
        <v>2</v>
      </c>
      <c r="CN46" s="21" t="e">
        <f>IF(Wedstrijden!#REF!="x","AA","")</f>
        <v>#REF!</v>
      </c>
      <c r="CO46" s="21" t="e">
        <f>IF(Wedstrijden!#REF!="x","A","")</f>
        <v>#REF!</v>
      </c>
      <c r="CP46" s="21" t="e">
        <f>IF(Wedstrijden!#REF!="x","BB","")</f>
        <v>#REF!</v>
      </c>
      <c r="CQ46" s="21" t="e">
        <f>IF(Wedstrijden!#REF!="x","B","")</f>
        <v>#REF!</v>
      </c>
      <c r="CR46" s="21" t="e">
        <f>IF(Wedstrijden!#REF!="x","L","")</f>
        <v>#REF!</v>
      </c>
      <c r="CS46" s="21" t="e">
        <f>IF(Wedstrijden!#REF!="x","M","")</f>
        <v>#REF!</v>
      </c>
      <c r="CT46" s="21" t="e">
        <f>IF(Wedstrijden!#REF!="x","Z","")</f>
        <v>#REF!</v>
      </c>
      <c r="CU46" s="21" t="e">
        <f>IF(Wedstrijden!#REF!="x","ZZ","")</f>
        <v>#REF!</v>
      </c>
      <c r="CV46" s="21">
        <f>IF(COUNTA(Wedstrijden!#REF!)&lt;&gt;0,2,"")</f>
        <v>2</v>
      </c>
      <c r="CW46" s="21">
        <f t="shared" si="3"/>
        <v>1</v>
      </c>
      <c r="CX46" s="21" t="e">
        <f>IF(Wedstrijden!#REF!="x","BB","")</f>
        <v>#REF!</v>
      </c>
      <c r="CY46" s="21" t="e">
        <f>IF(Wedstrijden!#REF!="x","B","")</f>
        <v>#REF!</v>
      </c>
      <c r="CZ46" s="21" t="e">
        <f>IF(Wedstrijden!#REF!="x","L","")</f>
        <v>#REF!</v>
      </c>
      <c r="DA46" s="21" t="e">
        <f>IF(Wedstrijden!#REF!="x","M","")</f>
        <v>#REF!</v>
      </c>
      <c r="DB46" s="21" t="e">
        <f>IF(Wedstrijden!#REF!="x","Z","")</f>
        <v>#REF!</v>
      </c>
      <c r="DC46" s="21" t="e">
        <f>IF(Wedstrijden!#REF!="x","ZZ","")</f>
        <v>#REF!</v>
      </c>
      <c r="DD46" s="21" t="e">
        <f>IF(Wedstrijden!#REF!="x","1.40","")</f>
        <v>#REF!</v>
      </c>
      <c r="DE46" s="21">
        <f>IF(COUNTA(Wedstrijden!#REF!)&lt;&gt;0,6,"")</f>
        <v>6</v>
      </c>
      <c r="DF46" s="21">
        <f t="shared" si="4"/>
        <v>2</v>
      </c>
      <c r="DG46" s="21" t="e">
        <f>IF(Wedstrijden!#REF!="x","L","")</f>
        <v>#REF!</v>
      </c>
      <c r="DH46" s="21" t="e">
        <f>IF(Wedstrijden!#REF!="x","M","")</f>
        <v>#REF!</v>
      </c>
      <c r="DI46" s="21" t="e">
        <f>IF(Wedstrijden!#REF!="x","Z","")</f>
        <v>#REF!</v>
      </c>
      <c r="DJ46" s="21" t="e">
        <f>IF(Wedstrijden!#REF!="x","Z","")</f>
        <v>#REF!</v>
      </c>
      <c r="DK46" s="21">
        <f>IF(COUNTA(Wedstrijden!#REF!)&lt;&gt;0,6,"")</f>
        <v>6</v>
      </c>
      <c r="DL46" s="21">
        <f t="shared" si="5"/>
        <v>1</v>
      </c>
      <c r="DM46" s="21" t="e">
        <f>IF(Wedstrijden!#REF!="x","L","")</f>
        <v>#REF!</v>
      </c>
      <c r="DN46" s="21" t="e">
        <f>IF(Wedstrijden!#REF!="x","M","")</f>
        <v>#REF!</v>
      </c>
      <c r="DO46" s="21" t="e">
        <f>IF(Wedstrijden!#REF!="x","Z","")</f>
        <v>#REF!</v>
      </c>
      <c r="DP46" s="21" t="e">
        <f>IF(Wedstrijden!#REF!="x","Z","")</f>
        <v>#REF!</v>
      </c>
    </row>
    <row r="47" spans="1:120" ht="14.4" x14ac:dyDescent="0.3">
      <c r="A47" s="23" t="e">
        <f>Wedstrijden!#REF!</f>
        <v>#REF!</v>
      </c>
      <c r="B47" s="21" t="str">
        <f>IFERROR(VLOOKUP(Wedstrijden!#REF!,Wedstrijdlocaties!$B$2:$E$600,2,FALSE),"")</f>
        <v/>
      </c>
      <c r="C47" s="21" t="e">
        <f>Wedstrijden!#REF!</f>
        <v>#REF!</v>
      </c>
      <c r="D47" s="21" t="str">
        <f>IFERROR(VLOOKUP(Wedstrijden!#REF!,Organisaties!$B$2:$C$500,2,FALSE),"")</f>
        <v/>
      </c>
      <c r="E47" s="21" t="str">
        <f>IFERROR(VLOOKUP(Wedstrijden!#REF!,Organisaties!$B$2:$G$500,5,FALSE),"")</f>
        <v/>
      </c>
      <c r="F47" s="21" t="e">
        <f>IF(Wedstrijden!#REF!&lt;&gt;"",Wedstrijden!#REF!,"")</f>
        <v>#REF!</v>
      </c>
      <c r="G47" s="21" t="e">
        <f>IF(Wedstrijden!#REF!="Indoor",1,0)</f>
        <v>#REF!</v>
      </c>
      <c r="H47" s="21" t="e">
        <f>Wedstrijden!#REF!</f>
        <v>#REF!</v>
      </c>
      <c r="I47" s="21" t="e">
        <f>IF(Wedstrijden!#REF!="Nee",0,IF(Wedstrijden!#REF!="Ja",1,""))</f>
        <v>#REF!</v>
      </c>
      <c r="J47" s="21" t="e">
        <f>IF(Wedstrijden!#REF!&lt;&gt;"",Wedstrijden!#REF!,"")</f>
        <v>#REF!</v>
      </c>
      <c r="BJ47" s="21">
        <f>IF(COUNTA(Wedstrijden!#REF!)&lt;&gt;0,1,"")</f>
        <v>1</v>
      </c>
      <c r="BK47" s="21">
        <f t="shared" si="0"/>
        <v>2</v>
      </c>
      <c r="BL47" s="21" t="e">
        <f>IF(Wedstrijden!#REF!="x","AA","")</f>
        <v>#REF!</v>
      </c>
      <c r="BM47" s="21" t="e">
        <f>IF(Wedstrijden!#REF!="x","A","")</f>
        <v>#REF!</v>
      </c>
      <c r="BN47" s="21" t="e">
        <f>IF(Wedstrijden!#REF!="x","B1","")</f>
        <v>#REF!</v>
      </c>
      <c r="BO47" s="21" t="e">
        <f>IF(Wedstrijden!#REF!="x","BB","")</f>
        <v>#REF!</v>
      </c>
      <c r="BP47" s="21" t="e">
        <f>IF(Wedstrijden!#REF!="x","B","")</f>
        <v>#REF!</v>
      </c>
      <c r="BQ47" s="21" t="e">
        <f>IF(Wedstrijden!#REF!="x","L1","")</f>
        <v>#REF!</v>
      </c>
      <c r="BR47" s="21" t="e">
        <f>IF(Wedstrijden!#REF!="x","L2","")</f>
        <v>#REF!</v>
      </c>
      <c r="BS47" s="21" t="e">
        <f>IF(Wedstrijden!#REF!="x","M1","")</f>
        <v>#REF!</v>
      </c>
      <c r="BT47" s="21" t="e">
        <f>IF(Wedstrijden!#REF!="x","M2","")</f>
        <v>#REF!</v>
      </c>
      <c r="BU47" s="21" t="e">
        <f>IF(Wedstrijden!#REF!="x","Z1","")</f>
        <v>#REF!</v>
      </c>
      <c r="BV47" s="21" t="e">
        <f>IF(Wedstrijden!#REF!="x","Z2","")</f>
        <v>#REF!</v>
      </c>
      <c r="BW47" s="21">
        <f>IF(COUNTA(Wedstrijden!#REF!)&lt;&gt;0,1,"")</f>
        <v>1</v>
      </c>
      <c r="BX47" s="21">
        <f t="shared" si="1"/>
        <v>1</v>
      </c>
      <c r="BY47" s="21" t="e">
        <f>IF(Wedstrijden!#REF!="x","BB","")</f>
        <v>#REF!</v>
      </c>
      <c r="BZ47" s="21" t="e">
        <f>IF(Wedstrijden!#REF!="x","B","")</f>
        <v>#REF!</v>
      </c>
      <c r="CA47" s="21" t="e">
        <f>IF(Wedstrijden!#REF!="x","L1","")</f>
        <v>#REF!</v>
      </c>
      <c r="CB47" s="21" t="e">
        <f>IF(Wedstrijden!#REF!="x","L2","")</f>
        <v>#REF!</v>
      </c>
      <c r="CC47" s="21" t="e">
        <f>IF(Wedstrijden!#REF!="x","M1","")</f>
        <v>#REF!</v>
      </c>
      <c r="CD47" s="21" t="e">
        <f>IF(Wedstrijden!#REF!="x","M2","")</f>
        <v>#REF!</v>
      </c>
      <c r="CE47" s="21" t="e">
        <f>IF(Wedstrijden!#REF!="x","Z1","")</f>
        <v>#REF!</v>
      </c>
      <c r="CF47" s="21" t="e">
        <f>IF(Wedstrijden!#REF!="x","Z2","")</f>
        <v>#REF!</v>
      </c>
      <c r="CG47" s="21" t="e">
        <f>IF(Wedstrijden!#REF!="x","ZZL","")</f>
        <v>#REF!</v>
      </c>
      <c r="CL47" s="21">
        <f>IF(COUNTA(Wedstrijden!#REF!)&lt;&gt;0,2,"")</f>
        <v>2</v>
      </c>
      <c r="CM47" s="21">
        <f t="shared" si="2"/>
        <v>2</v>
      </c>
      <c r="CN47" s="21" t="e">
        <f>IF(Wedstrijden!#REF!="x","AA","")</f>
        <v>#REF!</v>
      </c>
      <c r="CO47" s="21" t="e">
        <f>IF(Wedstrijden!#REF!="x","A","")</f>
        <v>#REF!</v>
      </c>
      <c r="CP47" s="21" t="e">
        <f>IF(Wedstrijden!#REF!="x","BB","")</f>
        <v>#REF!</v>
      </c>
      <c r="CQ47" s="21" t="e">
        <f>IF(Wedstrijden!#REF!="x","B","")</f>
        <v>#REF!</v>
      </c>
      <c r="CR47" s="21" t="e">
        <f>IF(Wedstrijden!#REF!="x","L","")</f>
        <v>#REF!</v>
      </c>
      <c r="CS47" s="21" t="e">
        <f>IF(Wedstrijden!#REF!="x","M","")</f>
        <v>#REF!</v>
      </c>
      <c r="CT47" s="21" t="e">
        <f>IF(Wedstrijden!#REF!="x","Z","")</f>
        <v>#REF!</v>
      </c>
      <c r="CU47" s="21" t="e">
        <f>IF(Wedstrijden!#REF!="x","ZZ","")</f>
        <v>#REF!</v>
      </c>
      <c r="CV47" s="21">
        <f>IF(COUNTA(Wedstrijden!#REF!)&lt;&gt;0,2,"")</f>
        <v>2</v>
      </c>
      <c r="CW47" s="21">
        <f t="shared" si="3"/>
        <v>1</v>
      </c>
      <c r="CX47" s="21" t="e">
        <f>IF(Wedstrijden!#REF!="x","BB","")</f>
        <v>#REF!</v>
      </c>
      <c r="CY47" s="21" t="e">
        <f>IF(Wedstrijden!#REF!="x","B","")</f>
        <v>#REF!</v>
      </c>
      <c r="CZ47" s="21" t="e">
        <f>IF(Wedstrijden!#REF!="x","L","")</f>
        <v>#REF!</v>
      </c>
      <c r="DA47" s="21" t="e">
        <f>IF(Wedstrijden!#REF!="x","M","")</f>
        <v>#REF!</v>
      </c>
      <c r="DB47" s="21" t="e">
        <f>IF(Wedstrijden!#REF!="x","Z","")</f>
        <v>#REF!</v>
      </c>
      <c r="DC47" s="21" t="e">
        <f>IF(Wedstrijden!#REF!="x","ZZ","")</f>
        <v>#REF!</v>
      </c>
      <c r="DD47" s="21" t="e">
        <f>IF(Wedstrijden!#REF!="x","1.40","")</f>
        <v>#REF!</v>
      </c>
      <c r="DE47" s="21">
        <f>IF(COUNTA(Wedstrijden!#REF!)&lt;&gt;0,6,"")</f>
        <v>6</v>
      </c>
      <c r="DF47" s="21">
        <f t="shared" si="4"/>
        <v>2</v>
      </c>
      <c r="DG47" s="21" t="e">
        <f>IF(Wedstrijden!#REF!="x","L","")</f>
        <v>#REF!</v>
      </c>
      <c r="DH47" s="21" t="e">
        <f>IF(Wedstrijden!#REF!="x","M","")</f>
        <v>#REF!</v>
      </c>
      <c r="DI47" s="21" t="e">
        <f>IF(Wedstrijden!#REF!="x","Z","")</f>
        <v>#REF!</v>
      </c>
      <c r="DJ47" s="21" t="e">
        <f>IF(Wedstrijden!#REF!="x","Z","")</f>
        <v>#REF!</v>
      </c>
      <c r="DK47" s="21">
        <f>IF(COUNTA(Wedstrijden!#REF!)&lt;&gt;0,6,"")</f>
        <v>6</v>
      </c>
      <c r="DL47" s="21">
        <f t="shared" si="5"/>
        <v>1</v>
      </c>
      <c r="DM47" s="21" t="e">
        <f>IF(Wedstrijden!#REF!="x","L","")</f>
        <v>#REF!</v>
      </c>
      <c r="DN47" s="21" t="e">
        <f>IF(Wedstrijden!#REF!="x","M","")</f>
        <v>#REF!</v>
      </c>
      <c r="DO47" s="21" t="e">
        <f>IF(Wedstrijden!#REF!="x","Z","")</f>
        <v>#REF!</v>
      </c>
      <c r="DP47" s="21" t="e">
        <f>IF(Wedstrijden!#REF!="x","Z","")</f>
        <v>#REF!</v>
      </c>
    </row>
    <row r="48" spans="1:120" ht="14.4" x14ac:dyDescent="0.3">
      <c r="A48" s="23" t="e">
        <f>Wedstrijden!#REF!</f>
        <v>#REF!</v>
      </c>
      <c r="B48" s="21" t="str">
        <f>IFERROR(VLOOKUP(Wedstrijden!#REF!,Wedstrijdlocaties!$B$2:$E$600,2,FALSE),"")</f>
        <v/>
      </c>
      <c r="C48" s="21" t="e">
        <f>Wedstrijden!#REF!</f>
        <v>#REF!</v>
      </c>
      <c r="D48" s="21" t="str">
        <f>IFERROR(VLOOKUP(Wedstrijden!#REF!,Organisaties!$B$2:$C$500,2,FALSE),"")</f>
        <v/>
      </c>
      <c r="E48" s="21" t="str">
        <f>IFERROR(VLOOKUP(Wedstrijden!#REF!,Organisaties!$B$2:$G$500,5,FALSE),"")</f>
        <v/>
      </c>
      <c r="F48" s="21" t="e">
        <f>IF(Wedstrijden!#REF!&lt;&gt;"",Wedstrijden!#REF!,"")</f>
        <v>#REF!</v>
      </c>
      <c r="G48" s="21" t="e">
        <f>IF(Wedstrijden!#REF!="Indoor",1,0)</f>
        <v>#REF!</v>
      </c>
      <c r="H48" s="21" t="e">
        <f>Wedstrijden!#REF!</f>
        <v>#REF!</v>
      </c>
      <c r="I48" s="21" t="e">
        <f>IF(Wedstrijden!#REF!="Nee",0,IF(Wedstrijden!#REF!="Ja",1,""))</f>
        <v>#REF!</v>
      </c>
      <c r="J48" s="21" t="e">
        <f>IF(Wedstrijden!#REF!&lt;&gt;"",Wedstrijden!#REF!,"")</f>
        <v>#REF!</v>
      </c>
      <c r="BJ48" s="21">
        <f>IF(COUNTA(Wedstrijden!#REF!)&lt;&gt;0,1,"")</f>
        <v>1</v>
      </c>
      <c r="BK48" s="21">
        <f t="shared" si="0"/>
        <v>2</v>
      </c>
      <c r="BL48" s="21" t="e">
        <f>IF(Wedstrijden!#REF!="x","AA","")</f>
        <v>#REF!</v>
      </c>
      <c r="BM48" s="21" t="e">
        <f>IF(Wedstrijden!#REF!="x","A","")</f>
        <v>#REF!</v>
      </c>
      <c r="BN48" s="21" t="e">
        <f>IF(Wedstrijden!#REF!="x","B1","")</f>
        <v>#REF!</v>
      </c>
      <c r="BO48" s="21" t="e">
        <f>IF(Wedstrijden!#REF!="x","BB","")</f>
        <v>#REF!</v>
      </c>
      <c r="BP48" s="21" t="e">
        <f>IF(Wedstrijden!#REF!="x","B","")</f>
        <v>#REF!</v>
      </c>
      <c r="BQ48" s="21" t="e">
        <f>IF(Wedstrijden!#REF!="x","L1","")</f>
        <v>#REF!</v>
      </c>
      <c r="BR48" s="21" t="e">
        <f>IF(Wedstrijden!#REF!="x","L2","")</f>
        <v>#REF!</v>
      </c>
      <c r="BS48" s="21" t="e">
        <f>IF(Wedstrijden!#REF!="x","M1","")</f>
        <v>#REF!</v>
      </c>
      <c r="BT48" s="21" t="e">
        <f>IF(Wedstrijden!#REF!="x","M2","")</f>
        <v>#REF!</v>
      </c>
      <c r="BU48" s="21" t="e">
        <f>IF(Wedstrijden!#REF!="x","Z1","")</f>
        <v>#REF!</v>
      </c>
      <c r="BV48" s="21" t="e">
        <f>IF(Wedstrijden!#REF!="x","Z2","")</f>
        <v>#REF!</v>
      </c>
      <c r="BW48" s="21">
        <f>IF(COUNTA(Wedstrijden!#REF!)&lt;&gt;0,1,"")</f>
        <v>1</v>
      </c>
      <c r="BX48" s="21">
        <f t="shared" si="1"/>
        <v>1</v>
      </c>
      <c r="BY48" s="21" t="e">
        <f>IF(Wedstrijden!#REF!="x","BB","")</f>
        <v>#REF!</v>
      </c>
      <c r="BZ48" s="21" t="e">
        <f>IF(Wedstrijden!#REF!="x","B","")</f>
        <v>#REF!</v>
      </c>
      <c r="CA48" s="21" t="e">
        <f>IF(Wedstrijden!#REF!="x","L1","")</f>
        <v>#REF!</v>
      </c>
      <c r="CB48" s="21" t="e">
        <f>IF(Wedstrijden!#REF!="x","L2","")</f>
        <v>#REF!</v>
      </c>
      <c r="CC48" s="21" t="e">
        <f>IF(Wedstrijden!#REF!="x","M1","")</f>
        <v>#REF!</v>
      </c>
      <c r="CD48" s="21" t="e">
        <f>IF(Wedstrijden!#REF!="x","M2","")</f>
        <v>#REF!</v>
      </c>
      <c r="CE48" s="21" t="e">
        <f>IF(Wedstrijden!#REF!="x","Z1","")</f>
        <v>#REF!</v>
      </c>
      <c r="CF48" s="21" t="e">
        <f>IF(Wedstrijden!#REF!="x","Z2","")</f>
        <v>#REF!</v>
      </c>
      <c r="CG48" s="21" t="e">
        <f>IF(Wedstrijden!#REF!="x","ZZL","")</f>
        <v>#REF!</v>
      </c>
      <c r="CL48" s="21">
        <f>IF(COUNTA(Wedstrijden!#REF!)&lt;&gt;0,2,"")</f>
        <v>2</v>
      </c>
      <c r="CM48" s="21">
        <f t="shared" si="2"/>
        <v>2</v>
      </c>
      <c r="CN48" s="21" t="e">
        <f>IF(Wedstrijden!#REF!="x","AA","")</f>
        <v>#REF!</v>
      </c>
      <c r="CO48" s="21" t="e">
        <f>IF(Wedstrijden!#REF!="x","A","")</f>
        <v>#REF!</v>
      </c>
      <c r="CP48" s="21" t="e">
        <f>IF(Wedstrijden!#REF!="x","BB","")</f>
        <v>#REF!</v>
      </c>
      <c r="CQ48" s="21" t="e">
        <f>IF(Wedstrijden!#REF!="x","B","")</f>
        <v>#REF!</v>
      </c>
      <c r="CR48" s="21" t="e">
        <f>IF(Wedstrijden!#REF!="x","L","")</f>
        <v>#REF!</v>
      </c>
      <c r="CS48" s="21" t="e">
        <f>IF(Wedstrijden!#REF!="x","M","")</f>
        <v>#REF!</v>
      </c>
      <c r="CT48" s="21" t="e">
        <f>IF(Wedstrijden!#REF!="x","Z","")</f>
        <v>#REF!</v>
      </c>
      <c r="CU48" s="21" t="e">
        <f>IF(Wedstrijden!#REF!="x","ZZ","")</f>
        <v>#REF!</v>
      </c>
      <c r="CV48" s="21">
        <f>IF(COUNTA(Wedstrijden!#REF!)&lt;&gt;0,2,"")</f>
        <v>2</v>
      </c>
      <c r="CW48" s="21">
        <f t="shared" si="3"/>
        <v>1</v>
      </c>
      <c r="CX48" s="21" t="e">
        <f>IF(Wedstrijden!#REF!="x","BB","")</f>
        <v>#REF!</v>
      </c>
      <c r="CY48" s="21" t="e">
        <f>IF(Wedstrijden!#REF!="x","B","")</f>
        <v>#REF!</v>
      </c>
      <c r="CZ48" s="21" t="e">
        <f>IF(Wedstrijden!#REF!="x","L","")</f>
        <v>#REF!</v>
      </c>
      <c r="DA48" s="21" t="e">
        <f>IF(Wedstrijden!#REF!="x","M","")</f>
        <v>#REF!</v>
      </c>
      <c r="DB48" s="21" t="e">
        <f>IF(Wedstrijden!#REF!="x","Z","")</f>
        <v>#REF!</v>
      </c>
      <c r="DC48" s="21" t="e">
        <f>IF(Wedstrijden!#REF!="x","ZZ","")</f>
        <v>#REF!</v>
      </c>
      <c r="DD48" s="21" t="e">
        <f>IF(Wedstrijden!#REF!="x","1.40","")</f>
        <v>#REF!</v>
      </c>
      <c r="DE48" s="21">
        <f>IF(COUNTA(Wedstrijden!#REF!)&lt;&gt;0,6,"")</f>
        <v>6</v>
      </c>
      <c r="DF48" s="21">
        <f t="shared" si="4"/>
        <v>2</v>
      </c>
      <c r="DG48" s="21" t="e">
        <f>IF(Wedstrijden!#REF!="x","L","")</f>
        <v>#REF!</v>
      </c>
      <c r="DH48" s="21" t="e">
        <f>IF(Wedstrijden!#REF!="x","M","")</f>
        <v>#REF!</v>
      </c>
      <c r="DI48" s="21" t="e">
        <f>IF(Wedstrijden!#REF!="x","Z","")</f>
        <v>#REF!</v>
      </c>
      <c r="DJ48" s="21" t="e">
        <f>IF(Wedstrijden!#REF!="x","Z","")</f>
        <v>#REF!</v>
      </c>
      <c r="DK48" s="21">
        <f>IF(COUNTA(Wedstrijden!#REF!)&lt;&gt;0,6,"")</f>
        <v>6</v>
      </c>
      <c r="DL48" s="21">
        <f t="shared" si="5"/>
        <v>1</v>
      </c>
      <c r="DM48" s="21" t="e">
        <f>IF(Wedstrijden!#REF!="x","L","")</f>
        <v>#REF!</v>
      </c>
      <c r="DN48" s="21" t="e">
        <f>IF(Wedstrijden!#REF!="x","M","")</f>
        <v>#REF!</v>
      </c>
      <c r="DO48" s="21" t="e">
        <f>IF(Wedstrijden!#REF!="x","Z","")</f>
        <v>#REF!</v>
      </c>
      <c r="DP48" s="21" t="e">
        <f>IF(Wedstrijden!#REF!="x","Z","")</f>
        <v>#REF!</v>
      </c>
    </row>
    <row r="49" spans="1:120" ht="14.4" x14ac:dyDescent="0.3">
      <c r="A49" s="23" t="e">
        <f>Wedstrijden!#REF!</f>
        <v>#REF!</v>
      </c>
      <c r="B49" s="21" t="str">
        <f>IFERROR(VLOOKUP(Wedstrijden!#REF!,Wedstrijdlocaties!$B$2:$E$600,2,FALSE),"")</f>
        <v/>
      </c>
      <c r="C49" s="21" t="e">
        <f>Wedstrijden!#REF!</f>
        <v>#REF!</v>
      </c>
      <c r="D49" s="21" t="str">
        <f>IFERROR(VLOOKUP(Wedstrijden!#REF!,Organisaties!$B$2:$C$500,2,FALSE),"")</f>
        <v/>
      </c>
      <c r="E49" s="21" t="str">
        <f>IFERROR(VLOOKUP(Wedstrijden!#REF!,Organisaties!$B$2:$G$500,5,FALSE),"")</f>
        <v/>
      </c>
      <c r="F49" s="21" t="e">
        <f>IF(Wedstrijden!#REF!&lt;&gt;"",Wedstrijden!#REF!,"")</f>
        <v>#REF!</v>
      </c>
      <c r="G49" s="21" t="e">
        <f>IF(Wedstrijden!#REF!="Indoor",1,0)</f>
        <v>#REF!</v>
      </c>
      <c r="H49" s="21" t="e">
        <f>Wedstrijden!#REF!</f>
        <v>#REF!</v>
      </c>
      <c r="I49" s="21" t="e">
        <f>IF(Wedstrijden!#REF!="Nee",0,IF(Wedstrijden!#REF!="Ja",1,""))</f>
        <v>#REF!</v>
      </c>
      <c r="J49" s="21" t="e">
        <f>IF(Wedstrijden!#REF!&lt;&gt;"",Wedstrijden!#REF!,"")</f>
        <v>#REF!</v>
      </c>
      <c r="BJ49" s="21">
        <f>IF(COUNTA(Wedstrijden!#REF!)&lt;&gt;0,1,"")</f>
        <v>1</v>
      </c>
      <c r="BK49" s="21">
        <f t="shared" si="0"/>
        <v>2</v>
      </c>
      <c r="BL49" s="21" t="e">
        <f>IF(Wedstrijden!#REF!="x","AA","")</f>
        <v>#REF!</v>
      </c>
      <c r="BM49" s="21" t="e">
        <f>IF(Wedstrijden!#REF!="x","A","")</f>
        <v>#REF!</v>
      </c>
      <c r="BN49" s="21" t="e">
        <f>IF(Wedstrijden!#REF!="x","B1","")</f>
        <v>#REF!</v>
      </c>
      <c r="BO49" s="21" t="e">
        <f>IF(Wedstrijden!#REF!="x","BB","")</f>
        <v>#REF!</v>
      </c>
      <c r="BP49" s="21" t="e">
        <f>IF(Wedstrijden!#REF!="x","B","")</f>
        <v>#REF!</v>
      </c>
      <c r="BQ49" s="21" t="e">
        <f>IF(Wedstrijden!#REF!="x","L1","")</f>
        <v>#REF!</v>
      </c>
      <c r="BR49" s="21" t="e">
        <f>IF(Wedstrijden!#REF!="x","L2","")</f>
        <v>#REF!</v>
      </c>
      <c r="BS49" s="21" t="e">
        <f>IF(Wedstrijden!#REF!="x","M1","")</f>
        <v>#REF!</v>
      </c>
      <c r="BT49" s="21" t="e">
        <f>IF(Wedstrijden!#REF!="x","M2","")</f>
        <v>#REF!</v>
      </c>
      <c r="BU49" s="21" t="e">
        <f>IF(Wedstrijden!#REF!="x","Z1","")</f>
        <v>#REF!</v>
      </c>
      <c r="BV49" s="21" t="e">
        <f>IF(Wedstrijden!#REF!="x","Z2","")</f>
        <v>#REF!</v>
      </c>
      <c r="BW49" s="21">
        <f>IF(COUNTA(Wedstrijden!#REF!)&lt;&gt;0,1,"")</f>
        <v>1</v>
      </c>
      <c r="BX49" s="21">
        <f t="shared" si="1"/>
        <v>1</v>
      </c>
      <c r="BY49" s="21" t="e">
        <f>IF(Wedstrijden!#REF!="x","BB","")</f>
        <v>#REF!</v>
      </c>
      <c r="BZ49" s="21" t="e">
        <f>IF(Wedstrijden!#REF!="x","B","")</f>
        <v>#REF!</v>
      </c>
      <c r="CA49" s="21" t="e">
        <f>IF(Wedstrijden!#REF!="x","L1","")</f>
        <v>#REF!</v>
      </c>
      <c r="CB49" s="21" t="e">
        <f>IF(Wedstrijden!#REF!="x","L2","")</f>
        <v>#REF!</v>
      </c>
      <c r="CC49" s="21" t="e">
        <f>IF(Wedstrijden!#REF!="x","M1","")</f>
        <v>#REF!</v>
      </c>
      <c r="CD49" s="21" t="e">
        <f>IF(Wedstrijden!#REF!="x","M2","")</f>
        <v>#REF!</v>
      </c>
      <c r="CE49" s="21" t="e">
        <f>IF(Wedstrijden!#REF!="x","Z1","")</f>
        <v>#REF!</v>
      </c>
      <c r="CF49" s="21" t="e">
        <f>IF(Wedstrijden!#REF!="x","Z2","")</f>
        <v>#REF!</v>
      </c>
      <c r="CG49" s="21" t="e">
        <f>IF(Wedstrijden!#REF!="x","ZZL","")</f>
        <v>#REF!</v>
      </c>
      <c r="CL49" s="21">
        <f>IF(COUNTA(Wedstrijden!#REF!)&lt;&gt;0,2,"")</f>
        <v>2</v>
      </c>
      <c r="CM49" s="21">
        <f t="shared" si="2"/>
        <v>2</v>
      </c>
      <c r="CN49" s="21" t="e">
        <f>IF(Wedstrijden!#REF!="x","AA","")</f>
        <v>#REF!</v>
      </c>
      <c r="CO49" s="21" t="e">
        <f>IF(Wedstrijden!#REF!="x","A","")</f>
        <v>#REF!</v>
      </c>
      <c r="CP49" s="21" t="e">
        <f>IF(Wedstrijden!#REF!="x","BB","")</f>
        <v>#REF!</v>
      </c>
      <c r="CQ49" s="21" t="e">
        <f>IF(Wedstrijden!#REF!="x","B","")</f>
        <v>#REF!</v>
      </c>
      <c r="CR49" s="21" t="e">
        <f>IF(Wedstrijden!#REF!="x","L","")</f>
        <v>#REF!</v>
      </c>
      <c r="CS49" s="21" t="e">
        <f>IF(Wedstrijden!#REF!="x","M","")</f>
        <v>#REF!</v>
      </c>
      <c r="CT49" s="21" t="e">
        <f>IF(Wedstrijden!#REF!="x","Z","")</f>
        <v>#REF!</v>
      </c>
      <c r="CU49" s="21" t="e">
        <f>IF(Wedstrijden!#REF!="x","ZZ","")</f>
        <v>#REF!</v>
      </c>
      <c r="CV49" s="21">
        <f>IF(COUNTA(Wedstrijden!#REF!)&lt;&gt;0,2,"")</f>
        <v>2</v>
      </c>
      <c r="CW49" s="21">
        <f t="shared" si="3"/>
        <v>1</v>
      </c>
      <c r="CX49" s="21" t="e">
        <f>IF(Wedstrijden!#REF!="x","BB","")</f>
        <v>#REF!</v>
      </c>
      <c r="CY49" s="21" t="e">
        <f>IF(Wedstrijden!#REF!="x","B","")</f>
        <v>#REF!</v>
      </c>
      <c r="CZ49" s="21" t="e">
        <f>IF(Wedstrijden!#REF!="x","L","")</f>
        <v>#REF!</v>
      </c>
      <c r="DA49" s="21" t="e">
        <f>IF(Wedstrijden!#REF!="x","M","")</f>
        <v>#REF!</v>
      </c>
      <c r="DB49" s="21" t="e">
        <f>IF(Wedstrijden!#REF!="x","Z","")</f>
        <v>#REF!</v>
      </c>
      <c r="DC49" s="21" t="e">
        <f>IF(Wedstrijden!#REF!="x","ZZ","")</f>
        <v>#REF!</v>
      </c>
      <c r="DD49" s="21" t="e">
        <f>IF(Wedstrijden!#REF!="x","1.40","")</f>
        <v>#REF!</v>
      </c>
      <c r="DE49" s="21">
        <f>IF(COUNTA(Wedstrijden!#REF!)&lt;&gt;0,6,"")</f>
        <v>6</v>
      </c>
      <c r="DF49" s="21">
        <f t="shared" si="4"/>
        <v>2</v>
      </c>
      <c r="DG49" s="21" t="e">
        <f>IF(Wedstrijden!#REF!="x","L","")</f>
        <v>#REF!</v>
      </c>
      <c r="DH49" s="21" t="e">
        <f>IF(Wedstrijden!#REF!="x","M","")</f>
        <v>#REF!</v>
      </c>
      <c r="DI49" s="21" t="e">
        <f>IF(Wedstrijden!#REF!="x","Z","")</f>
        <v>#REF!</v>
      </c>
      <c r="DJ49" s="21" t="e">
        <f>IF(Wedstrijden!#REF!="x","Z","")</f>
        <v>#REF!</v>
      </c>
      <c r="DK49" s="21">
        <f>IF(COUNTA(Wedstrijden!#REF!)&lt;&gt;0,6,"")</f>
        <v>6</v>
      </c>
      <c r="DL49" s="21">
        <f t="shared" si="5"/>
        <v>1</v>
      </c>
      <c r="DM49" s="21" t="e">
        <f>IF(Wedstrijden!#REF!="x","L","")</f>
        <v>#REF!</v>
      </c>
      <c r="DN49" s="21" t="e">
        <f>IF(Wedstrijden!#REF!="x","M","")</f>
        <v>#REF!</v>
      </c>
      <c r="DO49" s="21" t="e">
        <f>IF(Wedstrijden!#REF!="x","Z","")</f>
        <v>#REF!</v>
      </c>
      <c r="DP49" s="21" t="e">
        <f>IF(Wedstrijden!#REF!="x","Z","")</f>
        <v>#REF!</v>
      </c>
    </row>
    <row r="50" spans="1:120" ht="14.4" x14ac:dyDescent="0.3">
      <c r="A50" s="23" t="e">
        <f>Wedstrijden!#REF!</f>
        <v>#REF!</v>
      </c>
      <c r="B50" s="21" t="str">
        <f>IFERROR(VLOOKUP(Wedstrijden!#REF!,Wedstrijdlocaties!$B$2:$E$600,2,FALSE),"")</f>
        <v/>
      </c>
      <c r="C50" s="21" t="e">
        <f>Wedstrijden!#REF!</f>
        <v>#REF!</v>
      </c>
      <c r="D50" s="21" t="str">
        <f>IFERROR(VLOOKUP(Wedstrijden!#REF!,Organisaties!$B$2:$C$500,2,FALSE),"")</f>
        <v/>
      </c>
      <c r="E50" s="21" t="str">
        <f>IFERROR(VLOOKUP(Wedstrijden!#REF!,Organisaties!$B$2:$G$500,5,FALSE),"")</f>
        <v/>
      </c>
      <c r="F50" s="21" t="e">
        <f>IF(Wedstrijden!#REF!&lt;&gt;"",Wedstrijden!#REF!,"")</f>
        <v>#REF!</v>
      </c>
      <c r="G50" s="21" t="e">
        <f>IF(Wedstrijden!#REF!="Indoor",1,0)</f>
        <v>#REF!</v>
      </c>
      <c r="H50" s="21" t="e">
        <f>Wedstrijden!#REF!</f>
        <v>#REF!</v>
      </c>
      <c r="I50" s="21" t="e">
        <f>IF(Wedstrijden!#REF!="Nee",0,IF(Wedstrijden!#REF!="Ja",1,""))</f>
        <v>#REF!</v>
      </c>
      <c r="J50" s="21" t="e">
        <f>IF(Wedstrijden!#REF!&lt;&gt;"",Wedstrijden!#REF!,"")</f>
        <v>#REF!</v>
      </c>
      <c r="BJ50" s="21">
        <f>IF(COUNTA(Wedstrijden!#REF!)&lt;&gt;0,1,"")</f>
        <v>1</v>
      </c>
      <c r="BK50" s="21">
        <f t="shared" si="0"/>
        <v>2</v>
      </c>
      <c r="BL50" s="21" t="e">
        <f>IF(Wedstrijden!#REF!="x","AA","")</f>
        <v>#REF!</v>
      </c>
      <c r="BM50" s="21" t="e">
        <f>IF(Wedstrijden!#REF!="x","A","")</f>
        <v>#REF!</v>
      </c>
      <c r="BN50" s="21" t="e">
        <f>IF(Wedstrijden!#REF!="x","B1","")</f>
        <v>#REF!</v>
      </c>
      <c r="BO50" s="21" t="e">
        <f>IF(Wedstrijden!#REF!="x","BB","")</f>
        <v>#REF!</v>
      </c>
      <c r="BP50" s="21" t="e">
        <f>IF(Wedstrijden!#REF!="x","B","")</f>
        <v>#REF!</v>
      </c>
      <c r="BQ50" s="21" t="e">
        <f>IF(Wedstrijden!#REF!="x","L1","")</f>
        <v>#REF!</v>
      </c>
      <c r="BR50" s="21" t="e">
        <f>IF(Wedstrijden!#REF!="x","L2","")</f>
        <v>#REF!</v>
      </c>
      <c r="BS50" s="21" t="e">
        <f>IF(Wedstrijden!#REF!="x","M1","")</f>
        <v>#REF!</v>
      </c>
      <c r="BT50" s="21" t="e">
        <f>IF(Wedstrijden!#REF!="x","M2","")</f>
        <v>#REF!</v>
      </c>
      <c r="BU50" s="21" t="e">
        <f>IF(Wedstrijden!#REF!="x","Z1","")</f>
        <v>#REF!</v>
      </c>
      <c r="BV50" s="21" t="e">
        <f>IF(Wedstrijden!#REF!="x","Z2","")</f>
        <v>#REF!</v>
      </c>
      <c r="BW50" s="21">
        <f>IF(COUNTA(Wedstrijden!#REF!)&lt;&gt;0,1,"")</f>
        <v>1</v>
      </c>
      <c r="BX50" s="21">
        <f t="shared" si="1"/>
        <v>1</v>
      </c>
      <c r="BY50" s="21" t="e">
        <f>IF(Wedstrijden!#REF!="x","BB","")</f>
        <v>#REF!</v>
      </c>
      <c r="BZ50" s="21" t="e">
        <f>IF(Wedstrijden!#REF!="x","B","")</f>
        <v>#REF!</v>
      </c>
      <c r="CA50" s="21" t="e">
        <f>IF(Wedstrijden!#REF!="x","L1","")</f>
        <v>#REF!</v>
      </c>
      <c r="CB50" s="21" t="e">
        <f>IF(Wedstrijden!#REF!="x","L2","")</f>
        <v>#REF!</v>
      </c>
      <c r="CC50" s="21" t="e">
        <f>IF(Wedstrijden!#REF!="x","M1","")</f>
        <v>#REF!</v>
      </c>
      <c r="CD50" s="21" t="e">
        <f>IF(Wedstrijden!#REF!="x","M2","")</f>
        <v>#REF!</v>
      </c>
      <c r="CE50" s="21" t="e">
        <f>IF(Wedstrijden!#REF!="x","Z1","")</f>
        <v>#REF!</v>
      </c>
      <c r="CF50" s="21" t="e">
        <f>IF(Wedstrijden!#REF!="x","Z2","")</f>
        <v>#REF!</v>
      </c>
      <c r="CG50" s="21" t="e">
        <f>IF(Wedstrijden!#REF!="x","ZZL","")</f>
        <v>#REF!</v>
      </c>
      <c r="CL50" s="21">
        <f>IF(COUNTA(Wedstrijden!#REF!)&lt;&gt;0,2,"")</f>
        <v>2</v>
      </c>
      <c r="CM50" s="21">
        <f t="shared" si="2"/>
        <v>2</v>
      </c>
      <c r="CN50" s="21" t="e">
        <f>IF(Wedstrijden!#REF!="x","AA","")</f>
        <v>#REF!</v>
      </c>
      <c r="CO50" s="21" t="e">
        <f>IF(Wedstrijden!#REF!="x","A","")</f>
        <v>#REF!</v>
      </c>
      <c r="CP50" s="21" t="e">
        <f>IF(Wedstrijden!#REF!="x","BB","")</f>
        <v>#REF!</v>
      </c>
      <c r="CQ50" s="21" t="e">
        <f>IF(Wedstrijden!#REF!="x","B","")</f>
        <v>#REF!</v>
      </c>
      <c r="CR50" s="21" t="e">
        <f>IF(Wedstrijden!#REF!="x","L","")</f>
        <v>#REF!</v>
      </c>
      <c r="CS50" s="21" t="e">
        <f>IF(Wedstrijden!#REF!="x","M","")</f>
        <v>#REF!</v>
      </c>
      <c r="CT50" s="21" t="e">
        <f>IF(Wedstrijden!#REF!="x","Z","")</f>
        <v>#REF!</v>
      </c>
      <c r="CU50" s="21" t="e">
        <f>IF(Wedstrijden!#REF!="x","ZZ","")</f>
        <v>#REF!</v>
      </c>
      <c r="CV50" s="21">
        <f>IF(COUNTA(Wedstrijden!#REF!)&lt;&gt;0,2,"")</f>
        <v>2</v>
      </c>
      <c r="CW50" s="21">
        <f t="shared" si="3"/>
        <v>1</v>
      </c>
      <c r="CX50" s="21" t="e">
        <f>IF(Wedstrijden!#REF!="x","BB","")</f>
        <v>#REF!</v>
      </c>
      <c r="CY50" s="21" t="e">
        <f>IF(Wedstrijden!#REF!="x","B","")</f>
        <v>#REF!</v>
      </c>
      <c r="CZ50" s="21" t="e">
        <f>IF(Wedstrijden!#REF!="x","L","")</f>
        <v>#REF!</v>
      </c>
      <c r="DA50" s="21" t="e">
        <f>IF(Wedstrijden!#REF!="x","M","")</f>
        <v>#REF!</v>
      </c>
      <c r="DB50" s="21" t="e">
        <f>IF(Wedstrijden!#REF!="x","Z","")</f>
        <v>#REF!</v>
      </c>
      <c r="DC50" s="21" t="e">
        <f>IF(Wedstrijden!#REF!="x","ZZ","")</f>
        <v>#REF!</v>
      </c>
      <c r="DD50" s="21" t="e">
        <f>IF(Wedstrijden!#REF!="x","1.40","")</f>
        <v>#REF!</v>
      </c>
      <c r="DE50" s="21">
        <f>IF(COUNTA(Wedstrijden!#REF!)&lt;&gt;0,6,"")</f>
        <v>6</v>
      </c>
      <c r="DF50" s="21">
        <f t="shared" si="4"/>
        <v>2</v>
      </c>
      <c r="DG50" s="21" t="e">
        <f>IF(Wedstrijden!#REF!="x","L","")</f>
        <v>#REF!</v>
      </c>
      <c r="DH50" s="21" t="e">
        <f>IF(Wedstrijden!#REF!="x","M","")</f>
        <v>#REF!</v>
      </c>
      <c r="DI50" s="21" t="e">
        <f>IF(Wedstrijden!#REF!="x","Z","")</f>
        <v>#REF!</v>
      </c>
      <c r="DJ50" s="21" t="e">
        <f>IF(Wedstrijden!#REF!="x","Z","")</f>
        <v>#REF!</v>
      </c>
      <c r="DK50" s="21">
        <f>IF(COUNTA(Wedstrijden!#REF!)&lt;&gt;0,6,"")</f>
        <v>6</v>
      </c>
      <c r="DL50" s="21">
        <f t="shared" si="5"/>
        <v>1</v>
      </c>
      <c r="DM50" s="21" t="e">
        <f>IF(Wedstrijden!#REF!="x","L","")</f>
        <v>#REF!</v>
      </c>
      <c r="DN50" s="21" t="e">
        <f>IF(Wedstrijden!#REF!="x","M","")</f>
        <v>#REF!</v>
      </c>
      <c r="DO50" s="21" t="e">
        <f>IF(Wedstrijden!#REF!="x","Z","")</f>
        <v>#REF!</v>
      </c>
      <c r="DP50" s="21" t="e">
        <f>IF(Wedstrijden!#REF!="x","Z","")</f>
        <v>#REF!</v>
      </c>
    </row>
    <row r="51" spans="1:120" ht="14.4" x14ac:dyDescent="0.3">
      <c r="A51" s="23" t="e">
        <f>Wedstrijden!#REF!</f>
        <v>#REF!</v>
      </c>
      <c r="B51" s="21" t="str">
        <f>IFERROR(VLOOKUP(Wedstrijden!#REF!,Wedstrijdlocaties!$B$2:$E$600,2,FALSE),"")</f>
        <v/>
      </c>
      <c r="C51" s="21" t="e">
        <f>Wedstrijden!#REF!</f>
        <v>#REF!</v>
      </c>
      <c r="D51" s="21" t="str">
        <f>IFERROR(VLOOKUP(Wedstrijden!#REF!,Organisaties!$B$2:$C$500,2,FALSE),"")</f>
        <v/>
      </c>
      <c r="E51" s="21" t="str">
        <f>IFERROR(VLOOKUP(Wedstrijden!#REF!,Organisaties!$B$2:$G$500,5,FALSE),"")</f>
        <v/>
      </c>
      <c r="F51" s="21" t="e">
        <f>IF(Wedstrijden!#REF!&lt;&gt;"",Wedstrijden!#REF!,"")</f>
        <v>#REF!</v>
      </c>
      <c r="G51" s="21" t="e">
        <f>IF(Wedstrijden!#REF!="Indoor",1,0)</f>
        <v>#REF!</v>
      </c>
      <c r="H51" s="21" t="e">
        <f>Wedstrijden!#REF!</f>
        <v>#REF!</v>
      </c>
      <c r="I51" s="21" t="e">
        <f>IF(Wedstrijden!#REF!="Nee",0,IF(Wedstrijden!#REF!="Ja",1,""))</f>
        <v>#REF!</v>
      </c>
      <c r="J51" s="21" t="e">
        <f>IF(Wedstrijden!#REF!&lt;&gt;"",Wedstrijden!#REF!,"")</f>
        <v>#REF!</v>
      </c>
      <c r="BJ51" s="21">
        <f>IF(COUNTA(Wedstrijden!#REF!)&lt;&gt;0,1,"")</f>
        <v>1</v>
      </c>
      <c r="BK51" s="21">
        <f t="shared" si="0"/>
        <v>2</v>
      </c>
      <c r="BL51" s="21" t="e">
        <f>IF(Wedstrijden!#REF!="x","AA","")</f>
        <v>#REF!</v>
      </c>
      <c r="BM51" s="21" t="e">
        <f>IF(Wedstrijden!#REF!="x","A","")</f>
        <v>#REF!</v>
      </c>
      <c r="BN51" s="21" t="e">
        <f>IF(Wedstrijden!#REF!="x","B1","")</f>
        <v>#REF!</v>
      </c>
      <c r="BO51" s="21" t="e">
        <f>IF(Wedstrijden!#REF!="x","BB","")</f>
        <v>#REF!</v>
      </c>
      <c r="BP51" s="21" t="e">
        <f>IF(Wedstrijden!#REF!="x","B","")</f>
        <v>#REF!</v>
      </c>
      <c r="BQ51" s="21" t="e">
        <f>IF(Wedstrijden!#REF!="x","L1","")</f>
        <v>#REF!</v>
      </c>
      <c r="BR51" s="21" t="e">
        <f>IF(Wedstrijden!#REF!="x","L2","")</f>
        <v>#REF!</v>
      </c>
      <c r="BS51" s="21" t="e">
        <f>IF(Wedstrijden!#REF!="x","M1","")</f>
        <v>#REF!</v>
      </c>
      <c r="BT51" s="21" t="e">
        <f>IF(Wedstrijden!#REF!="x","M2","")</f>
        <v>#REF!</v>
      </c>
      <c r="BU51" s="21" t="e">
        <f>IF(Wedstrijden!#REF!="x","Z1","")</f>
        <v>#REF!</v>
      </c>
      <c r="BV51" s="21" t="e">
        <f>IF(Wedstrijden!#REF!="x","Z2","")</f>
        <v>#REF!</v>
      </c>
      <c r="BW51" s="21">
        <f>IF(COUNTA(Wedstrijden!#REF!)&lt;&gt;0,1,"")</f>
        <v>1</v>
      </c>
      <c r="BX51" s="21">
        <f t="shared" si="1"/>
        <v>1</v>
      </c>
      <c r="BY51" s="21" t="e">
        <f>IF(Wedstrijden!#REF!="x","BB","")</f>
        <v>#REF!</v>
      </c>
      <c r="BZ51" s="21" t="e">
        <f>IF(Wedstrijden!#REF!="x","B","")</f>
        <v>#REF!</v>
      </c>
      <c r="CA51" s="21" t="e">
        <f>IF(Wedstrijden!#REF!="x","L1","")</f>
        <v>#REF!</v>
      </c>
      <c r="CB51" s="21" t="e">
        <f>IF(Wedstrijden!#REF!="x","L2","")</f>
        <v>#REF!</v>
      </c>
      <c r="CC51" s="21" t="e">
        <f>IF(Wedstrijden!#REF!="x","M1","")</f>
        <v>#REF!</v>
      </c>
      <c r="CD51" s="21" t="e">
        <f>IF(Wedstrijden!#REF!="x","M2","")</f>
        <v>#REF!</v>
      </c>
      <c r="CE51" s="21" t="e">
        <f>IF(Wedstrijden!#REF!="x","Z1","")</f>
        <v>#REF!</v>
      </c>
      <c r="CF51" s="21" t="e">
        <f>IF(Wedstrijden!#REF!="x","Z2","")</f>
        <v>#REF!</v>
      </c>
      <c r="CG51" s="21" t="e">
        <f>IF(Wedstrijden!#REF!="x","ZZL","")</f>
        <v>#REF!</v>
      </c>
      <c r="CL51" s="21">
        <f>IF(COUNTA(Wedstrijden!#REF!)&lt;&gt;0,2,"")</f>
        <v>2</v>
      </c>
      <c r="CM51" s="21">
        <f t="shared" si="2"/>
        <v>2</v>
      </c>
      <c r="CN51" s="21" t="e">
        <f>IF(Wedstrijden!#REF!="x","AA","")</f>
        <v>#REF!</v>
      </c>
      <c r="CO51" s="21" t="e">
        <f>IF(Wedstrijden!#REF!="x","A","")</f>
        <v>#REF!</v>
      </c>
      <c r="CP51" s="21" t="e">
        <f>IF(Wedstrijden!#REF!="x","BB","")</f>
        <v>#REF!</v>
      </c>
      <c r="CQ51" s="21" t="e">
        <f>IF(Wedstrijden!#REF!="x","B","")</f>
        <v>#REF!</v>
      </c>
      <c r="CR51" s="21" t="e">
        <f>IF(Wedstrijden!#REF!="x","L","")</f>
        <v>#REF!</v>
      </c>
      <c r="CS51" s="21" t="e">
        <f>IF(Wedstrijden!#REF!="x","M","")</f>
        <v>#REF!</v>
      </c>
      <c r="CT51" s="21" t="e">
        <f>IF(Wedstrijden!#REF!="x","Z","")</f>
        <v>#REF!</v>
      </c>
      <c r="CU51" s="21" t="e">
        <f>IF(Wedstrijden!#REF!="x","ZZ","")</f>
        <v>#REF!</v>
      </c>
      <c r="CV51" s="21">
        <f>IF(COUNTA(Wedstrijden!#REF!)&lt;&gt;0,2,"")</f>
        <v>2</v>
      </c>
      <c r="CW51" s="21">
        <f t="shared" si="3"/>
        <v>1</v>
      </c>
      <c r="CX51" s="21" t="e">
        <f>IF(Wedstrijden!#REF!="x","BB","")</f>
        <v>#REF!</v>
      </c>
      <c r="CY51" s="21" t="e">
        <f>IF(Wedstrijden!#REF!="x","B","")</f>
        <v>#REF!</v>
      </c>
      <c r="CZ51" s="21" t="e">
        <f>IF(Wedstrijden!#REF!="x","L","")</f>
        <v>#REF!</v>
      </c>
      <c r="DA51" s="21" t="e">
        <f>IF(Wedstrijden!#REF!="x","M","")</f>
        <v>#REF!</v>
      </c>
      <c r="DB51" s="21" t="e">
        <f>IF(Wedstrijden!#REF!="x","Z","")</f>
        <v>#REF!</v>
      </c>
      <c r="DC51" s="21" t="e">
        <f>IF(Wedstrijden!#REF!="x","ZZ","")</f>
        <v>#REF!</v>
      </c>
      <c r="DD51" s="21" t="e">
        <f>IF(Wedstrijden!#REF!="x","1.40","")</f>
        <v>#REF!</v>
      </c>
      <c r="DE51" s="21">
        <f>IF(COUNTA(Wedstrijden!#REF!)&lt;&gt;0,6,"")</f>
        <v>6</v>
      </c>
      <c r="DF51" s="21">
        <f t="shared" si="4"/>
        <v>2</v>
      </c>
      <c r="DG51" s="21" t="e">
        <f>IF(Wedstrijden!#REF!="x","L","")</f>
        <v>#REF!</v>
      </c>
      <c r="DH51" s="21" t="e">
        <f>IF(Wedstrijden!#REF!="x","M","")</f>
        <v>#REF!</v>
      </c>
      <c r="DI51" s="21" t="e">
        <f>IF(Wedstrijden!#REF!="x","Z","")</f>
        <v>#REF!</v>
      </c>
      <c r="DJ51" s="21" t="e">
        <f>IF(Wedstrijden!#REF!="x","Z","")</f>
        <v>#REF!</v>
      </c>
      <c r="DK51" s="21">
        <f>IF(COUNTA(Wedstrijden!#REF!)&lt;&gt;0,6,"")</f>
        <v>6</v>
      </c>
      <c r="DL51" s="21">
        <f t="shared" si="5"/>
        <v>1</v>
      </c>
      <c r="DM51" s="21" t="e">
        <f>IF(Wedstrijden!#REF!="x","L","")</f>
        <v>#REF!</v>
      </c>
      <c r="DN51" s="21" t="e">
        <f>IF(Wedstrijden!#REF!="x","M","")</f>
        <v>#REF!</v>
      </c>
      <c r="DO51" s="21" t="e">
        <f>IF(Wedstrijden!#REF!="x","Z","")</f>
        <v>#REF!</v>
      </c>
      <c r="DP51" s="21" t="e">
        <f>IF(Wedstrijden!#REF!="x","Z","")</f>
        <v>#REF!</v>
      </c>
    </row>
    <row r="52" spans="1:120" ht="14.4" x14ac:dyDescent="0.3">
      <c r="A52" s="23" t="e">
        <f>Wedstrijden!#REF!</f>
        <v>#REF!</v>
      </c>
      <c r="B52" s="21" t="str">
        <f>IFERROR(VLOOKUP(Wedstrijden!#REF!,Wedstrijdlocaties!$B$2:$E$600,2,FALSE),"")</f>
        <v/>
      </c>
      <c r="C52" s="21" t="e">
        <f>Wedstrijden!#REF!</f>
        <v>#REF!</v>
      </c>
      <c r="D52" s="21" t="str">
        <f>IFERROR(VLOOKUP(Wedstrijden!#REF!,Organisaties!$B$2:$C$500,2,FALSE),"")</f>
        <v/>
      </c>
      <c r="E52" s="21" t="str">
        <f>IFERROR(VLOOKUP(Wedstrijden!#REF!,Organisaties!$B$2:$G$500,5,FALSE),"")</f>
        <v/>
      </c>
      <c r="F52" s="21" t="e">
        <f>IF(Wedstrijden!#REF!&lt;&gt;"",Wedstrijden!#REF!,"")</f>
        <v>#REF!</v>
      </c>
      <c r="G52" s="21" t="e">
        <f>IF(Wedstrijden!#REF!="Indoor",1,0)</f>
        <v>#REF!</v>
      </c>
      <c r="H52" s="21" t="e">
        <f>Wedstrijden!#REF!</f>
        <v>#REF!</v>
      </c>
      <c r="I52" s="21" t="e">
        <f>IF(Wedstrijden!#REF!="Nee",0,IF(Wedstrijden!#REF!="Ja",1,""))</f>
        <v>#REF!</v>
      </c>
      <c r="J52" s="21" t="e">
        <f>IF(Wedstrijden!#REF!&lt;&gt;"",Wedstrijden!#REF!,"")</f>
        <v>#REF!</v>
      </c>
      <c r="BJ52" s="21">
        <f>IF(COUNTA(Wedstrijden!#REF!)&lt;&gt;0,1,"")</f>
        <v>1</v>
      </c>
      <c r="BK52" s="21">
        <f t="shared" si="0"/>
        <v>2</v>
      </c>
      <c r="BL52" s="21" t="e">
        <f>IF(Wedstrijden!#REF!="x","AA","")</f>
        <v>#REF!</v>
      </c>
      <c r="BM52" s="21" t="e">
        <f>IF(Wedstrijden!#REF!="x","A","")</f>
        <v>#REF!</v>
      </c>
      <c r="BN52" s="21" t="e">
        <f>IF(Wedstrijden!#REF!="x","B1","")</f>
        <v>#REF!</v>
      </c>
      <c r="BO52" s="21" t="e">
        <f>IF(Wedstrijden!#REF!="x","BB","")</f>
        <v>#REF!</v>
      </c>
      <c r="BP52" s="21" t="e">
        <f>IF(Wedstrijden!#REF!="x","B","")</f>
        <v>#REF!</v>
      </c>
      <c r="BQ52" s="21" t="e">
        <f>IF(Wedstrijden!#REF!="x","L1","")</f>
        <v>#REF!</v>
      </c>
      <c r="BR52" s="21" t="e">
        <f>IF(Wedstrijden!#REF!="x","L2","")</f>
        <v>#REF!</v>
      </c>
      <c r="BS52" s="21" t="e">
        <f>IF(Wedstrijden!#REF!="x","M1","")</f>
        <v>#REF!</v>
      </c>
      <c r="BT52" s="21" t="e">
        <f>IF(Wedstrijden!#REF!="x","M2","")</f>
        <v>#REF!</v>
      </c>
      <c r="BU52" s="21" t="e">
        <f>IF(Wedstrijden!#REF!="x","Z1","")</f>
        <v>#REF!</v>
      </c>
      <c r="BV52" s="21" t="e">
        <f>IF(Wedstrijden!#REF!="x","Z2","")</f>
        <v>#REF!</v>
      </c>
      <c r="BW52" s="21">
        <f>IF(COUNTA(Wedstrijden!#REF!)&lt;&gt;0,1,"")</f>
        <v>1</v>
      </c>
      <c r="BX52" s="21">
        <f t="shared" si="1"/>
        <v>1</v>
      </c>
      <c r="BY52" s="21" t="e">
        <f>IF(Wedstrijden!#REF!="x","BB","")</f>
        <v>#REF!</v>
      </c>
      <c r="BZ52" s="21" t="e">
        <f>IF(Wedstrijden!#REF!="x","B","")</f>
        <v>#REF!</v>
      </c>
      <c r="CA52" s="21" t="e">
        <f>IF(Wedstrijden!#REF!="x","L1","")</f>
        <v>#REF!</v>
      </c>
      <c r="CB52" s="21" t="e">
        <f>IF(Wedstrijden!#REF!="x","L2","")</f>
        <v>#REF!</v>
      </c>
      <c r="CC52" s="21" t="e">
        <f>IF(Wedstrijden!#REF!="x","M1","")</f>
        <v>#REF!</v>
      </c>
      <c r="CD52" s="21" t="e">
        <f>IF(Wedstrijden!#REF!="x","M2","")</f>
        <v>#REF!</v>
      </c>
      <c r="CE52" s="21" t="e">
        <f>IF(Wedstrijden!#REF!="x","Z1","")</f>
        <v>#REF!</v>
      </c>
      <c r="CF52" s="21" t="e">
        <f>IF(Wedstrijden!#REF!="x","Z2","")</f>
        <v>#REF!</v>
      </c>
      <c r="CG52" s="21" t="e">
        <f>IF(Wedstrijden!#REF!="x","ZZL","")</f>
        <v>#REF!</v>
      </c>
      <c r="CL52" s="21">
        <f>IF(COUNTA(Wedstrijden!#REF!)&lt;&gt;0,2,"")</f>
        <v>2</v>
      </c>
      <c r="CM52" s="21">
        <f t="shared" si="2"/>
        <v>2</v>
      </c>
      <c r="CN52" s="21" t="e">
        <f>IF(Wedstrijden!#REF!="x","AA","")</f>
        <v>#REF!</v>
      </c>
      <c r="CO52" s="21" t="e">
        <f>IF(Wedstrijden!#REF!="x","A","")</f>
        <v>#REF!</v>
      </c>
      <c r="CP52" s="21" t="e">
        <f>IF(Wedstrijden!#REF!="x","BB","")</f>
        <v>#REF!</v>
      </c>
      <c r="CQ52" s="21" t="e">
        <f>IF(Wedstrijden!#REF!="x","B","")</f>
        <v>#REF!</v>
      </c>
      <c r="CR52" s="21" t="e">
        <f>IF(Wedstrijden!#REF!="x","L","")</f>
        <v>#REF!</v>
      </c>
      <c r="CS52" s="21" t="e">
        <f>IF(Wedstrijden!#REF!="x","M","")</f>
        <v>#REF!</v>
      </c>
      <c r="CT52" s="21" t="e">
        <f>IF(Wedstrijden!#REF!="x","Z","")</f>
        <v>#REF!</v>
      </c>
      <c r="CU52" s="21" t="e">
        <f>IF(Wedstrijden!#REF!="x","ZZ","")</f>
        <v>#REF!</v>
      </c>
      <c r="CV52" s="21">
        <f>IF(COUNTA(Wedstrijden!#REF!)&lt;&gt;0,2,"")</f>
        <v>2</v>
      </c>
      <c r="CW52" s="21">
        <f t="shared" si="3"/>
        <v>1</v>
      </c>
      <c r="CX52" s="21" t="e">
        <f>IF(Wedstrijden!#REF!="x","BB","")</f>
        <v>#REF!</v>
      </c>
      <c r="CY52" s="21" t="e">
        <f>IF(Wedstrijden!#REF!="x","B","")</f>
        <v>#REF!</v>
      </c>
      <c r="CZ52" s="21" t="e">
        <f>IF(Wedstrijden!#REF!="x","L","")</f>
        <v>#REF!</v>
      </c>
      <c r="DA52" s="21" t="e">
        <f>IF(Wedstrijden!#REF!="x","M","")</f>
        <v>#REF!</v>
      </c>
      <c r="DB52" s="21" t="e">
        <f>IF(Wedstrijden!#REF!="x","Z","")</f>
        <v>#REF!</v>
      </c>
      <c r="DC52" s="21" t="e">
        <f>IF(Wedstrijden!#REF!="x","ZZ","")</f>
        <v>#REF!</v>
      </c>
      <c r="DD52" s="21" t="e">
        <f>IF(Wedstrijden!#REF!="x","1.40","")</f>
        <v>#REF!</v>
      </c>
      <c r="DE52" s="21">
        <f>IF(COUNTA(Wedstrijden!#REF!)&lt;&gt;0,6,"")</f>
        <v>6</v>
      </c>
      <c r="DF52" s="21">
        <f t="shared" si="4"/>
        <v>2</v>
      </c>
      <c r="DG52" s="21" t="e">
        <f>IF(Wedstrijden!#REF!="x","L","")</f>
        <v>#REF!</v>
      </c>
      <c r="DH52" s="21" t="e">
        <f>IF(Wedstrijden!#REF!="x","M","")</f>
        <v>#REF!</v>
      </c>
      <c r="DI52" s="21" t="e">
        <f>IF(Wedstrijden!#REF!="x","Z","")</f>
        <v>#REF!</v>
      </c>
      <c r="DJ52" s="21" t="e">
        <f>IF(Wedstrijden!#REF!="x","Z","")</f>
        <v>#REF!</v>
      </c>
      <c r="DK52" s="21">
        <f>IF(COUNTA(Wedstrijden!#REF!)&lt;&gt;0,6,"")</f>
        <v>6</v>
      </c>
      <c r="DL52" s="21">
        <f t="shared" si="5"/>
        <v>1</v>
      </c>
      <c r="DM52" s="21" t="e">
        <f>IF(Wedstrijden!#REF!="x","L","")</f>
        <v>#REF!</v>
      </c>
      <c r="DN52" s="21" t="e">
        <f>IF(Wedstrijden!#REF!="x","M","")</f>
        <v>#REF!</v>
      </c>
      <c r="DO52" s="21" t="e">
        <f>IF(Wedstrijden!#REF!="x","Z","")</f>
        <v>#REF!</v>
      </c>
      <c r="DP52" s="21" t="e">
        <f>IF(Wedstrijden!#REF!="x","Z","")</f>
        <v>#REF!</v>
      </c>
    </row>
    <row r="53" spans="1:120" ht="14.4" x14ac:dyDescent="0.3">
      <c r="A53" s="23" t="e">
        <f>Wedstrijden!#REF!</f>
        <v>#REF!</v>
      </c>
      <c r="B53" s="21" t="str">
        <f>IFERROR(VLOOKUP(Wedstrijden!#REF!,Wedstrijdlocaties!$B$2:$E$600,2,FALSE),"")</f>
        <v/>
      </c>
      <c r="C53" s="21" t="e">
        <f>Wedstrijden!#REF!</f>
        <v>#REF!</v>
      </c>
      <c r="D53" s="21" t="str">
        <f>IFERROR(VLOOKUP(Wedstrijden!#REF!,Organisaties!$B$2:$C$500,2,FALSE),"")</f>
        <v/>
      </c>
      <c r="E53" s="21" t="str">
        <f>IFERROR(VLOOKUP(Wedstrijden!#REF!,Organisaties!$B$2:$G$500,5,FALSE),"")</f>
        <v/>
      </c>
      <c r="F53" s="21" t="e">
        <f>IF(Wedstrijden!#REF!&lt;&gt;"",Wedstrijden!#REF!,"")</f>
        <v>#REF!</v>
      </c>
      <c r="G53" s="21" t="e">
        <f>IF(Wedstrijden!#REF!="Indoor",1,0)</f>
        <v>#REF!</v>
      </c>
      <c r="H53" s="21" t="e">
        <f>Wedstrijden!#REF!</f>
        <v>#REF!</v>
      </c>
      <c r="I53" s="21" t="e">
        <f>IF(Wedstrijden!#REF!="Nee",0,IF(Wedstrijden!#REF!="Ja",1,""))</f>
        <v>#REF!</v>
      </c>
      <c r="J53" s="21" t="e">
        <f>IF(Wedstrijden!#REF!&lt;&gt;"",Wedstrijden!#REF!,"")</f>
        <v>#REF!</v>
      </c>
      <c r="BJ53" s="21">
        <f>IF(COUNTA(Wedstrijden!#REF!)&lt;&gt;0,1,"")</f>
        <v>1</v>
      </c>
      <c r="BK53" s="21">
        <f t="shared" si="0"/>
        <v>2</v>
      </c>
      <c r="BL53" s="21" t="e">
        <f>IF(Wedstrijden!#REF!="x","AA","")</f>
        <v>#REF!</v>
      </c>
      <c r="BM53" s="21" t="e">
        <f>IF(Wedstrijden!#REF!="x","A","")</f>
        <v>#REF!</v>
      </c>
      <c r="BN53" s="21" t="e">
        <f>IF(Wedstrijden!#REF!="x","B1","")</f>
        <v>#REF!</v>
      </c>
      <c r="BO53" s="21" t="e">
        <f>IF(Wedstrijden!#REF!="x","BB","")</f>
        <v>#REF!</v>
      </c>
      <c r="BP53" s="21" t="e">
        <f>IF(Wedstrijden!#REF!="x","B","")</f>
        <v>#REF!</v>
      </c>
      <c r="BQ53" s="21" t="e">
        <f>IF(Wedstrijden!#REF!="x","L1","")</f>
        <v>#REF!</v>
      </c>
      <c r="BR53" s="21" t="e">
        <f>IF(Wedstrijden!#REF!="x","L2","")</f>
        <v>#REF!</v>
      </c>
      <c r="BS53" s="21" t="e">
        <f>IF(Wedstrijden!#REF!="x","M1","")</f>
        <v>#REF!</v>
      </c>
      <c r="BT53" s="21" t="e">
        <f>IF(Wedstrijden!#REF!="x","M2","")</f>
        <v>#REF!</v>
      </c>
      <c r="BU53" s="21" t="e">
        <f>IF(Wedstrijden!#REF!="x","Z1","")</f>
        <v>#REF!</v>
      </c>
      <c r="BV53" s="21" t="e">
        <f>IF(Wedstrijden!#REF!="x","Z2","")</f>
        <v>#REF!</v>
      </c>
      <c r="BW53" s="21">
        <f>IF(COUNTA(Wedstrijden!#REF!)&lt;&gt;0,1,"")</f>
        <v>1</v>
      </c>
      <c r="BX53" s="21">
        <f t="shared" si="1"/>
        <v>1</v>
      </c>
      <c r="BY53" s="21" t="e">
        <f>IF(Wedstrijden!#REF!="x","BB","")</f>
        <v>#REF!</v>
      </c>
      <c r="BZ53" s="21" t="e">
        <f>IF(Wedstrijden!#REF!="x","B","")</f>
        <v>#REF!</v>
      </c>
      <c r="CA53" s="21" t="e">
        <f>IF(Wedstrijden!#REF!="x","L1","")</f>
        <v>#REF!</v>
      </c>
      <c r="CB53" s="21" t="e">
        <f>IF(Wedstrijden!#REF!="x","L2","")</f>
        <v>#REF!</v>
      </c>
      <c r="CC53" s="21" t="e">
        <f>IF(Wedstrijden!#REF!="x","M1","")</f>
        <v>#REF!</v>
      </c>
      <c r="CD53" s="21" t="e">
        <f>IF(Wedstrijden!#REF!="x","M2","")</f>
        <v>#REF!</v>
      </c>
      <c r="CE53" s="21" t="e">
        <f>IF(Wedstrijden!#REF!="x","Z1","")</f>
        <v>#REF!</v>
      </c>
      <c r="CF53" s="21" t="e">
        <f>IF(Wedstrijden!#REF!="x","Z2","")</f>
        <v>#REF!</v>
      </c>
      <c r="CG53" s="21" t="e">
        <f>IF(Wedstrijden!#REF!="x","ZZL","")</f>
        <v>#REF!</v>
      </c>
      <c r="CL53" s="21">
        <f>IF(COUNTA(Wedstrijden!#REF!)&lt;&gt;0,2,"")</f>
        <v>2</v>
      </c>
      <c r="CM53" s="21">
        <f t="shared" si="2"/>
        <v>2</v>
      </c>
      <c r="CN53" s="21" t="e">
        <f>IF(Wedstrijden!#REF!="x","AA","")</f>
        <v>#REF!</v>
      </c>
      <c r="CO53" s="21" t="e">
        <f>IF(Wedstrijden!#REF!="x","A","")</f>
        <v>#REF!</v>
      </c>
      <c r="CP53" s="21" t="e">
        <f>IF(Wedstrijden!#REF!="x","BB","")</f>
        <v>#REF!</v>
      </c>
      <c r="CQ53" s="21" t="e">
        <f>IF(Wedstrijden!#REF!="x","B","")</f>
        <v>#REF!</v>
      </c>
      <c r="CR53" s="21" t="e">
        <f>IF(Wedstrijden!#REF!="x","L","")</f>
        <v>#REF!</v>
      </c>
      <c r="CS53" s="21" t="e">
        <f>IF(Wedstrijden!#REF!="x","M","")</f>
        <v>#REF!</v>
      </c>
      <c r="CT53" s="21" t="e">
        <f>IF(Wedstrijden!#REF!="x","Z","")</f>
        <v>#REF!</v>
      </c>
      <c r="CU53" s="21" t="e">
        <f>IF(Wedstrijden!#REF!="x","ZZ","")</f>
        <v>#REF!</v>
      </c>
      <c r="CV53" s="21">
        <f>IF(COUNTA(Wedstrijden!#REF!)&lt;&gt;0,2,"")</f>
        <v>2</v>
      </c>
      <c r="CW53" s="21">
        <f t="shared" si="3"/>
        <v>1</v>
      </c>
      <c r="CX53" s="21" t="e">
        <f>IF(Wedstrijden!#REF!="x","BB","")</f>
        <v>#REF!</v>
      </c>
      <c r="CY53" s="21" t="e">
        <f>IF(Wedstrijden!#REF!="x","B","")</f>
        <v>#REF!</v>
      </c>
      <c r="CZ53" s="21" t="e">
        <f>IF(Wedstrijden!#REF!="x","L","")</f>
        <v>#REF!</v>
      </c>
      <c r="DA53" s="21" t="e">
        <f>IF(Wedstrijden!#REF!="x","M","")</f>
        <v>#REF!</v>
      </c>
      <c r="DB53" s="21" t="e">
        <f>IF(Wedstrijden!#REF!="x","Z","")</f>
        <v>#REF!</v>
      </c>
      <c r="DC53" s="21" t="e">
        <f>IF(Wedstrijden!#REF!="x","ZZ","")</f>
        <v>#REF!</v>
      </c>
      <c r="DD53" s="21" t="e">
        <f>IF(Wedstrijden!#REF!="x","1.40","")</f>
        <v>#REF!</v>
      </c>
      <c r="DE53" s="21">
        <f>IF(COUNTA(Wedstrijden!#REF!)&lt;&gt;0,6,"")</f>
        <v>6</v>
      </c>
      <c r="DF53" s="21">
        <f t="shared" si="4"/>
        <v>2</v>
      </c>
      <c r="DG53" s="21" t="e">
        <f>IF(Wedstrijden!#REF!="x","L","")</f>
        <v>#REF!</v>
      </c>
      <c r="DH53" s="21" t="e">
        <f>IF(Wedstrijden!#REF!="x","M","")</f>
        <v>#REF!</v>
      </c>
      <c r="DI53" s="21" t="e">
        <f>IF(Wedstrijden!#REF!="x","Z","")</f>
        <v>#REF!</v>
      </c>
      <c r="DJ53" s="21" t="e">
        <f>IF(Wedstrijden!#REF!="x","Z","")</f>
        <v>#REF!</v>
      </c>
      <c r="DK53" s="21">
        <f>IF(COUNTA(Wedstrijden!#REF!)&lt;&gt;0,6,"")</f>
        <v>6</v>
      </c>
      <c r="DL53" s="21">
        <f t="shared" si="5"/>
        <v>1</v>
      </c>
      <c r="DM53" s="21" t="e">
        <f>IF(Wedstrijden!#REF!="x","L","")</f>
        <v>#REF!</v>
      </c>
      <c r="DN53" s="21" t="e">
        <f>IF(Wedstrijden!#REF!="x","M","")</f>
        <v>#REF!</v>
      </c>
      <c r="DO53" s="21" t="e">
        <f>IF(Wedstrijden!#REF!="x","Z","")</f>
        <v>#REF!</v>
      </c>
      <c r="DP53" s="21" t="e">
        <f>IF(Wedstrijden!#REF!="x","Z","")</f>
        <v>#REF!</v>
      </c>
    </row>
    <row r="54" spans="1:120" ht="14.4" x14ac:dyDescent="0.3">
      <c r="A54" s="23" t="e">
        <f>Wedstrijden!#REF!</f>
        <v>#REF!</v>
      </c>
      <c r="B54" s="21" t="str">
        <f>IFERROR(VLOOKUP(Wedstrijden!#REF!,Wedstrijdlocaties!$B$2:$E$600,2,FALSE),"")</f>
        <v/>
      </c>
      <c r="C54" s="21" t="e">
        <f>Wedstrijden!#REF!</f>
        <v>#REF!</v>
      </c>
      <c r="D54" s="21" t="str">
        <f>IFERROR(VLOOKUP(Wedstrijden!#REF!,Organisaties!$B$2:$C$500,2,FALSE),"")</f>
        <v/>
      </c>
      <c r="E54" s="21" t="str">
        <f>IFERROR(VLOOKUP(Wedstrijden!#REF!,Organisaties!$B$2:$G$500,5,FALSE),"")</f>
        <v/>
      </c>
      <c r="F54" s="21" t="e">
        <f>IF(Wedstrijden!#REF!&lt;&gt;"",Wedstrijden!#REF!,"")</f>
        <v>#REF!</v>
      </c>
      <c r="G54" s="21" t="e">
        <f>IF(Wedstrijden!#REF!="Indoor",1,0)</f>
        <v>#REF!</v>
      </c>
      <c r="H54" s="21" t="e">
        <f>Wedstrijden!#REF!</f>
        <v>#REF!</v>
      </c>
      <c r="I54" s="21" t="e">
        <f>IF(Wedstrijden!#REF!="Nee",0,IF(Wedstrijden!#REF!="Ja",1,""))</f>
        <v>#REF!</v>
      </c>
      <c r="J54" s="21" t="e">
        <f>IF(Wedstrijden!#REF!&lt;&gt;"",Wedstrijden!#REF!,"")</f>
        <v>#REF!</v>
      </c>
      <c r="BJ54" s="21">
        <f>IF(COUNTA(Wedstrijden!#REF!)&lt;&gt;0,1,"")</f>
        <v>1</v>
      </c>
      <c r="BK54" s="21">
        <f t="shared" si="0"/>
        <v>2</v>
      </c>
      <c r="BL54" s="21" t="e">
        <f>IF(Wedstrijden!#REF!="x","AA","")</f>
        <v>#REF!</v>
      </c>
      <c r="BM54" s="21" t="e">
        <f>IF(Wedstrijden!#REF!="x","A","")</f>
        <v>#REF!</v>
      </c>
      <c r="BN54" s="21" t="e">
        <f>IF(Wedstrijden!#REF!="x","B1","")</f>
        <v>#REF!</v>
      </c>
      <c r="BO54" s="21" t="e">
        <f>IF(Wedstrijden!#REF!="x","BB","")</f>
        <v>#REF!</v>
      </c>
      <c r="BP54" s="21" t="e">
        <f>IF(Wedstrijden!#REF!="x","B","")</f>
        <v>#REF!</v>
      </c>
      <c r="BQ54" s="21" t="e">
        <f>IF(Wedstrijden!#REF!="x","L1","")</f>
        <v>#REF!</v>
      </c>
      <c r="BR54" s="21" t="e">
        <f>IF(Wedstrijden!#REF!="x","L2","")</f>
        <v>#REF!</v>
      </c>
      <c r="BS54" s="21" t="e">
        <f>IF(Wedstrijden!#REF!="x","M1","")</f>
        <v>#REF!</v>
      </c>
      <c r="BT54" s="21" t="e">
        <f>IF(Wedstrijden!#REF!="x","M2","")</f>
        <v>#REF!</v>
      </c>
      <c r="BU54" s="21" t="e">
        <f>IF(Wedstrijden!#REF!="x","Z1","")</f>
        <v>#REF!</v>
      </c>
      <c r="BV54" s="21" t="e">
        <f>IF(Wedstrijden!#REF!="x","Z2","")</f>
        <v>#REF!</v>
      </c>
      <c r="BW54" s="21">
        <f>IF(COUNTA(Wedstrijden!#REF!)&lt;&gt;0,1,"")</f>
        <v>1</v>
      </c>
      <c r="BX54" s="21">
        <f t="shared" si="1"/>
        <v>1</v>
      </c>
      <c r="BY54" s="21" t="e">
        <f>IF(Wedstrijden!#REF!="x","BB","")</f>
        <v>#REF!</v>
      </c>
      <c r="BZ54" s="21" t="e">
        <f>IF(Wedstrijden!#REF!="x","B","")</f>
        <v>#REF!</v>
      </c>
      <c r="CA54" s="21" t="e">
        <f>IF(Wedstrijden!#REF!="x","L1","")</f>
        <v>#REF!</v>
      </c>
      <c r="CB54" s="21" t="e">
        <f>IF(Wedstrijden!#REF!="x","L2","")</f>
        <v>#REF!</v>
      </c>
      <c r="CC54" s="21" t="e">
        <f>IF(Wedstrijden!#REF!="x","M1","")</f>
        <v>#REF!</v>
      </c>
      <c r="CD54" s="21" t="e">
        <f>IF(Wedstrijden!#REF!="x","M2","")</f>
        <v>#REF!</v>
      </c>
      <c r="CE54" s="21" t="e">
        <f>IF(Wedstrijden!#REF!="x","Z1","")</f>
        <v>#REF!</v>
      </c>
      <c r="CF54" s="21" t="e">
        <f>IF(Wedstrijden!#REF!="x","Z2","")</f>
        <v>#REF!</v>
      </c>
      <c r="CG54" s="21" t="e">
        <f>IF(Wedstrijden!#REF!="x","ZZL","")</f>
        <v>#REF!</v>
      </c>
      <c r="CL54" s="21">
        <f>IF(COUNTA(Wedstrijden!#REF!)&lt;&gt;0,2,"")</f>
        <v>2</v>
      </c>
      <c r="CM54" s="21">
        <f t="shared" si="2"/>
        <v>2</v>
      </c>
      <c r="CN54" s="21" t="e">
        <f>IF(Wedstrijden!#REF!="x","AA","")</f>
        <v>#REF!</v>
      </c>
      <c r="CO54" s="21" t="e">
        <f>IF(Wedstrijden!#REF!="x","A","")</f>
        <v>#REF!</v>
      </c>
      <c r="CP54" s="21" t="e">
        <f>IF(Wedstrijden!#REF!="x","BB","")</f>
        <v>#REF!</v>
      </c>
      <c r="CQ54" s="21" t="e">
        <f>IF(Wedstrijden!#REF!="x","B","")</f>
        <v>#REF!</v>
      </c>
      <c r="CR54" s="21" t="e">
        <f>IF(Wedstrijden!#REF!="x","L","")</f>
        <v>#REF!</v>
      </c>
      <c r="CS54" s="21" t="e">
        <f>IF(Wedstrijden!#REF!="x","M","")</f>
        <v>#REF!</v>
      </c>
      <c r="CT54" s="21" t="e">
        <f>IF(Wedstrijden!#REF!="x","Z","")</f>
        <v>#REF!</v>
      </c>
      <c r="CU54" s="21" t="e">
        <f>IF(Wedstrijden!#REF!="x","ZZ","")</f>
        <v>#REF!</v>
      </c>
      <c r="CV54" s="21">
        <f>IF(COUNTA(Wedstrijden!#REF!)&lt;&gt;0,2,"")</f>
        <v>2</v>
      </c>
      <c r="CW54" s="21">
        <f t="shared" si="3"/>
        <v>1</v>
      </c>
      <c r="CX54" s="21" t="e">
        <f>IF(Wedstrijden!#REF!="x","BB","")</f>
        <v>#REF!</v>
      </c>
      <c r="CY54" s="21" t="e">
        <f>IF(Wedstrijden!#REF!="x","B","")</f>
        <v>#REF!</v>
      </c>
      <c r="CZ54" s="21" t="e">
        <f>IF(Wedstrijden!#REF!="x","L","")</f>
        <v>#REF!</v>
      </c>
      <c r="DA54" s="21" t="e">
        <f>IF(Wedstrijden!#REF!="x","M","")</f>
        <v>#REF!</v>
      </c>
      <c r="DB54" s="21" t="e">
        <f>IF(Wedstrijden!#REF!="x","Z","")</f>
        <v>#REF!</v>
      </c>
      <c r="DC54" s="21" t="e">
        <f>IF(Wedstrijden!#REF!="x","ZZ","")</f>
        <v>#REF!</v>
      </c>
      <c r="DD54" s="21" t="e">
        <f>IF(Wedstrijden!#REF!="x","1.40","")</f>
        <v>#REF!</v>
      </c>
      <c r="DE54" s="21">
        <f>IF(COUNTA(Wedstrijden!#REF!)&lt;&gt;0,6,"")</f>
        <v>6</v>
      </c>
      <c r="DF54" s="21">
        <f t="shared" si="4"/>
        <v>2</v>
      </c>
      <c r="DG54" s="21" t="e">
        <f>IF(Wedstrijden!#REF!="x","L","")</f>
        <v>#REF!</v>
      </c>
      <c r="DH54" s="21" t="e">
        <f>IF(Wedstrijden!#REF!="x","M","")</f>
        <v>#REF!</v>
      </c>
      <c r="DI54" s="21" t="e">
        <f>IF(Wedstrijden!#REF!="x","Z","")</f>
        <v>#REF!</v>
      </c>
      <c r="DJ54" s="21" t="e">
        <f>IF(Wedstrijden!#REF!="x","Z","")</f>
        <v>#REF!</v>
      </c>
      <c r="DK54" s="21">
        <f>IF(COUNTA(Wedstrijden!#REF!)&lt;&gt;0,6,"")</f>
        <v>6</v>
      </c>
      <c r="DL54" s="21">
        <f t="shared" si="5"/>
        <v>1</v>
      </c>
      <c r="DM54" s="21" t="e">
        <f>IF(Wedstrijden!#REF!="x","L","")</f>
        <v>#REF!</v>
      </c>
      <c r="DN54" s="21" t="e">
        <f>IF(Wedstrijden!#REF!="x","M","")</f>
        <v>#REF!</v>
      </c>
      <c r="DO54" s="21" t="e">
        <f>IF(Wedstrijden!#REF!="x","Z","")</f>
        <v>#REF!</v>
      </c>
      <c r="DP54" s="21" t="e">
        <f>IF(Wedstrijden!#REF!="x","Z","")</f>
        <v>#REF!</v>
      </c>
    </row>
    <row r="55" spans="1:120" ht="14.4" x14ac:dyDescent="0.3">
      <c r="A55" s="23" t="e">
        <f>Wedstrijden!#REF!</f>
        <v>#REF!</v>
      </c>
      <c r="B55" s="21" t="str">
        <f>IFERROR(VLOOKUP(Wedstrijden!#REF!,Wedstrijdlocaties!$B$2:$E$600,2,FALSE),"")</f>
        <v/>
      </c>
      <c r="C55" s="21" t="e">
        <f>Wedstrijden!#REF!</f>
        <v>#REF!</v>
      </c>
      <c r="D55" s="21" t="str">
        <f>IFERROR(VLOOKUP(Wedstrijden!#REF!,Organisaties!$B$2:$C$500,2,FALSE),"")</f>
        <v/>
      </c>
      <c r="E55" s="21" t="str">
        <f>IFERROR(VLOOKUP(Wedstrijden!#REF!,Organisaties!$B$2:$G$500,5,FALSE),"")</f>
        <v/>
      </c>
      <c r="F55" s="21" t="e">
        <f>IF(Wedstrijden!#REF!&lt;&gt;"",Wedstrijden!#REF!,"")</f>
        <v>#REF!</v>
      </c>
      <c r="G55" s="21" t="e">
        <f>IF(Wedstrijden!#REF!="Indoor",1,0)</f>
        <v>#REF!</v>
      </c>
      <c r="H55" s="21" t="e">
        <f>Wedstrijden!#REF!</f>
        <v>#REF!</v>
      </c>
      <c r="I55" s="21" t="e">
        <f>IF(Wedstrijden!#REF!="Nee",0,IF(Wedstrijden!#REF!="Ja",1,""))</f>
        <v>#REF!</v>
      </c>
      <c r="J55" s="21" t="e">
        <f>IF(Wedstrijden!#REF!&lt;&gt;"",Wedstrijden!#REF!,"")</f>
        <v>#REF!</v>
      </c>
      <c r="BJ55" s="21">
        <f>IF(COUNTA(Wedstrijden!#REF!)&lt;&gt;0,1,"")</f>
        <v>1</v>
      </c>
      <c r="BK55" s="21">
        <f t="shared" si="0"/>
        <v>2</v>
      </c>
      <c r="BL55" s="21" t="e">
        <f>IF(Wedstrijden!#REF!="x","AA","")</f>
        <v>#REF!</v>
      </c>
      <c r="BM55" s="21" t="e">
        <f>IF(Wedstrijden!#REF!="x","A","")</f>
        <v>#REF!</v>
      </c>
      <c r="BN55" s="21" t="e">
        <f>IF(Wedstrijden!#REF!="x","B1","")</f>
        <v>#REF!</v>
      </c>
      <c r="BO55" s="21" t="e">
        <f>IF(Wedstrijden!#REF!="x","BB","")</f>
        <v>#REF!</v>
      </c>
      <c r="BP55" s="21" t="e">
        <f>IF(Wedstrijden!#REF!="x","B","")</f>
        <v>#REF!</v>
      </c>
      <c r="BQ55" s="21" t="e">
        <f>IF(Wedstrijden!#REF!="x","L1","")</f>
        <v>#REF!</v>
      </c>
      <c r="BR55" s="21" t="e">
        <f>IF(Wedstrijden!#REF!="x","L2","")</f>
        <v>#REF!</v>
      </c>
      <c r="BS55" s="21" t="e">
        <f>IF(Wedstrijden!#REF!="x","M1","")</f>
        <v>#REF!</v>
      </c>
      <c r="BT55" s="21" t="e">
        <f>IF(Wedstrijden!#REF!="x","M2","")</f>
        <v>#REF!</v>
      </c>
      <c r="BU55" s="21" t="e">
        <f>IF(Wedstrijden!#REF!="x","Z1","")</f>
        <v>#REF!</v>
      </c>
      <c r="BV55" s="21" t="e">
        <f>IF(Wedstrijden!#REF!="x","Z2","")</f>
        <v>#REF!</v>
      </c>
      <c r="BW55" s="21">
        <f>IF(COUNTA(Wedstrijden!#REF!)&lt;&gt;0,1,"")</f>
        <v>1</v>
      </c>
      <c r="BX55" s="21">
        <f t="shared" si="1"/>
        <v>1</v>
      </c>
      <c r="BY55" s="21" t="e">
        <f>IF(Wedstrijden!#REF!="x","BB","")</f>
        <v>#REF!</v>
      </c>
      <c r="BZ55" s="21" t="e">
        <f>IF(Wedstrijden!#REF!="x","B","")</f>
        <v>#REF!</v>
      </c>
      <c r="CA55" s="21" t="e">
        <f>IF(Wedstrijden!#REF!="x","L1","")</f>
        <v>#REF!</v>
      </c>
      <c r="CB55" s="21" t="e">
        <f>IF(Wedstrijden!#REF!="x","L2","")</f>
        <v>#REF!</v>
      </c>
      <c r="CC55" s="21" t="e">
        <f>IF(Wedstrijden!#REF!="x","M1","")</f>
        <v>#REF!</v>
      </c>
      <c r="CD55" s="21" t="e">
        <f>IF(Wedstrijden!#REF!="x","M2","")</f>
        <v>#REF!</v>
      </c>
      <c r="CE55" s="21" t="e">
        <f>IF(Wedstrijden!#REF!="x","Z1","")</f>
        <v>#REF!</v>
      </c>
      <c r="CF55" s="21" t="e">
        <f>IF(Wedstrijden!#REF!="x","Z2","")</f>
        <v>#REF!</v>
      </c>
      <c r="CG55" s="21" t="e">
        <f>IF(Wedstrijden!#REF!="x","ZZL","")</f>
        <v>#REF!</v>
      </c>
      <c r="CL55" s="21">
        <f>IF(COUNTA(Wedstrijden!#REF!)&lt;&gt;0,2,"")</f>
        <v>2</v>
      </c>
      <c r="CM55" s="21">
        <f t="shared" si="2"/>
        <v>2</v>
      </c>
      <c r="CN55" s="21" t="e">
        <f>IF(Wedstrijden!#REF!="x","AA","")</f>
        <v>#REF!</v>
      </c>
      <c r="CO55" s="21" t="e">
        <f>IF(Wedstrijden!#REF!="x","A","")</f>
        <v>#REF!</v>
      </c>
      <c r="CP55" s="21" t="e">
        <f>IF(Wedstrijden!#REF!="x","BB","")</f>
        <v>#REF!</v>
      </c>
      <c r="CQ55" s="21" t="e">
        <f>IF(Wedstrijden!#REF!="x","B","")</f>
        <v>#REF!</v>
      </c>
      <c r="CR55" s="21" t="e">
        <f>IF(Wedstrijden!#REF!="x","L","")</f>
        <v>#REF!</v>
      </c>
      <c r="CS55" s="21" t="e">
        <f>IF(Wedstrijden!#REF!="x","M","")</f>
        <v>#REF!</v>
      </c>
      <c r="CT55" s="21" t="e">
        <f>IF(Wedstrijden!#REF!="x","Z","")</f>
        <v>#REF!</v>
      </c>
      <c r="CU55" s="21" t="e">
        <f>IF(Wedstrijden!#REF!="x","ZZ","")</f>
        <v>#REF!</v>
      </c>
      <c r="CV55" s="21">
        <f>IF(COUNTA(Wedstrijden!#REF!)&lt;&gt;0,2,"")</f>
        <v>2</v>
      </c>
      <c r="CW55" s="21">
        <f t="shared" si="3"/>
        <v>1</v>
      </c>
      <c r="CX55" s="21" t="e">
        <f>IF(Wedstrijden!#REF!="x","BB","")</f>
        <v>#REF!</v>
      </c>
      <c r="CY55" s="21" t="e">
        <f>IF(Wedstrijden!#REF!="x","B","")</f>
        <v>#REF!</v>
      </c>
      <c r="CZ55" s="21" t="e">
        <f>IF(Wedstrijden!#REF!="x","L","")</f>
        <v>#REF!</v>
      </c>
      <c r="DA55" s="21" t="e">
        <f>IF(Wedstrijden!#REF!="x","M","")</f>
        <v>#REF!</v>
      </c>
      <c r="DB55" s="21" t="e">
        <f>IF(Wedstrijden!#REF!="x","Z","")</f>
        <v>#REF!</v>
      </c>
      <c r="DC55" s="21" t="e">
        <f>IF(Wedstrijden!#REF!="x","ZZ","")</f>
        <v>#REF!</v>
      </c>
      <c r="DD55" s="21" t="e">
        <f>IF(Wedstrijden!#REF!="x","1.40","")</f>
        <v>#REF!</v>
      </c>
      <c r="DE55" s="21">
        <f>IF(COUNTA(Wedstrijden!#REF!)&lt;&gt;0,6,"")</f>
        <v>6</v>
      </c>
      <c r="DF55" s="21">
        <f t="shared" si="4"/>
        <v>2</v>
      </c>
      <c r="DG55" s="21" t="e">
        <f>IF(Wedstrijden!#REF!="x","L","")</f>
        <v>#REF!</v>
      </c>
      <c r="DH55" s="21" t="e">
        <f>IF(Wedstrijden!#REF!="x","M","")</f>
        <v>#REF!</v>
      </c>
      <c r="DI55" s="21" t="e">
        <f>IF(Wedstrijden!#REF!="x","Z","")</f>
        <v>#REF!</v>
      </c>
      <c r="DJ55" s="21" t="e">
        <f>IF(Wedstrijden!#REF!="x","Z","")</f>
        <v>#REF!</v>
      </c>
      <c r="DK55" s="21">
        <f>IF(COUNTA(Wedstrijden!#REF!)&lt;&gt;0,6,"")</f>
        <v>6</v>
      </c>
      <c r="DL55" s="21">
        <f t="shared" si="5"/>
        <v>1</v>
      </c>
      <c r="DM55" s="21" t="e">
        <f>IF(Wedstrijden!#REF!="x","L","")</f>
        <v>#REF!</v>
      </c>
      <c r="DN55" s="21" t="e">
        <f>IF(Wedstrijden!#REF!="x","M","")</f>
        <v>#REF!</v>
      </c>
      <c r="DO55" s="21" t="e">
        <f>IF(Wedstrijden!#REF!="x","Z","")</f>
        <v>#REF!</v>
      </c>
      <c r="DP55" s="21" t="e">
        <f>IF(Wedstrijden!#REF!="x","Z","")</f>
        <v>#REF!</v>
      </c>
    </row>
    <row r="56" spans="1:120" ht="14.4" x14ac:dyDescent="0.3">
      <c r="A56" s="23" t="e">
        <f>Wedstrijden!#REF!</f>
        <v>#REF!</v>
      </c>
      <c r="B56" s="21" t="str">
        <f>IFERROR(VLOOKUP(Wedstrijden!#REF!,Wedstrijdlocaties!$B$2:$E$600,2,FALSE),"")</f>
        <v/>
      </c>
      <c r="C56" s="21" t="e">
        <f>Wedstrijden!#REF!</f>
        <v>#REF!</v>
      </c>
      <c r="D56" s="21" t="str">
        <f>IFERROR(VLOOKUP(Wedstrijden!#REF!,Organisaties!$B$2:$C$500,2,FALSE),"")</f>
        <v/>
      </c>
      <c r="E56" s="21" t="str">
        <f>IFERROR(VLOOKUP(Wedstrijden!#REF!,Organisaties!$B$2:$G$500,5,FALSE),"")</f>
        <v/>
      </c>
      <c r="F56" s="21" t="e">
        <f>IF(Wedstrijden!#REF!&lt;&gt;"",Wedstrijden!#REF!,"")</f>
        <v>#REF!</v>
      </c>
      <c r="G56" s="21" t="e">
        <f>IF(Wedstrijden!#REF!="Indoor",1,0)</f>
        <v>#REF!</v>
      </c>
      <c r="H56" s="21" t="e">
        <f>Wedstrijden!#REF!</f>
        <v>#REF!</v>
      </c>
      <c r="I56" s="21" t="e">
        <f>IF(Wedstrijden!#REF!="Nee",0,IF(Wedstrijden!#REF!="Ja",1,""))</f>
        <v>#REF!</v>
      </c>
      <c r="J56" s="21" t="e">
        <f>IF(Wedstrijden!#REF!&lt;&gt;"",Wedstrijden!#REF!,"")</f>
        <v>#REF!</v>
      </c>
      <c r="BJ56" s="21">
        <f>IF(COUNTA(Wedstrijden!#REF!)&lt;&gt;0,1,"")</f>
        <v>1</v>
      </c>
      <c r="BK56" s="21">
        <f t="shared" si="0"/>
        <v>2</v>
      </c>
      <c r="BL56" s="21" t="e">
        <f>IF(Wedstrijden!#REF!="x","AA","")</f>
        <v>#REF!</v>
      </c>
      <c r="BM56" s="21" t="e">
        <f>IF(Wedstrijden!#REF!="x","A","")</f>
        <v>#REF!</v>
      </c>
      <c r="BN56" s="21" t="e">
        <f>IF(Wedstrijden!#REF!="x","B1","")</f>
        <v>#REF!</v>
      </c>
      <c r="BO56" s="21" t="e">
        <f>IF(Wedstrijden!#REF!="x","BB","")</f>
        <v>#REF!</v>
      </c>
      <c r="BP56" s="21" t="e">
        <f>IF(Wedstrijden!#REF!="x","B","")</f>
        <v>#REF!</v>
      </c>
      <c r="BQ56" s="21" t="e">
        <f>IF(Wedstrijden!#REF!="x","L1","")</f>
        <v>#REF!</v>
      </c>
      <c r="BR56" s="21" t="e">
        <f>IF(Wedstrijden!#REF!="x","L2","")</f>
        <v>#REF!</v>
      </c>
      <c r="BS56" s="21" t="e">
        <f>IF(Wedstrijden!#REF!="x","M1","")</f>
        <v>#REF!</v>
      </c>
      <c r="BT56" s="21" t="e">
        <f>IF(Wedstrijden!#REF!="x","M2","")</f>
        <v>#REF!</v>
      </c>
      <c r="BU56" s="21" t="e">
        <f>IF(Wedstrijden!#REF!="x","Z1","")</f>
        <v>#REF!</v>
      </c>
      <c r="BV56" s="21" t="e">
        <f>IF(Wedstrijden!#REF!="x","Z2","")</f>
        <v>#REF!</v>
      </c>
      <c r="BW56" s="21">
        <f>IF(COUNTA(Wedstrijden!#REF!)&lt;&gt;0,1,"")</f>
        <v>1</v>
      </c>
      <c r="BX56" s="21">
        <f t="shared" si="1"/>
        <v>1</v>
      </c>
      <c r="BY56" s="21" t="e">
        <f>IF(Wedstrijden!#REF!="x","BB","")</f>
        <v>#REF!</v>
      </c>
      <c r="BZ56" s="21" t="e">
        <f>IF(Wedstrijden!#REF!="x","B","")</f>
        <v>#REF!</v>
      </c>
      <c r="CA56" s="21" t="e">
        <f>IF(Wedstrijden!#REF!="x","L1","")</f>
        <v>#REF!</v>
      </c>
      <c r="CB56" s="21" t="e">
        <f>IF(Wedstrijden!#REF!="x","L2","")</f>
        <v>#REF!</v>
      </c>
      <c r="CC56" s="21" t="e">
        <f>IF(Wedstrijden!#REF!="x","M1","")</f>
        <v>#REF!</v>
      </c>
      <c r="CD56" s="21" t="e">
        <f>IF(Wedstrijden!#REF!="x","M2","")</f>
        <v>#REF!</v>
      </c>
      <c r="CE56" s="21" t="e">
        <f>IF(Wedstrijden!#REF!="x","Z1","")</f>
        <v>#REF!</v>
      </c>
      <c r="CF56" s="21" t="e">
        <f>IF(Wedstrijden!#REF!="x","Z2","")</f>
        <v>#REF!</v>
      </c>
      <c r="CG56" s="21" t="e">
        <f>IF(Wedstrijden!#REF!="x","ZZL","")</f>
        <v>#REF!</v>
      </c>
      <c r="CL56" s="21">
        <f>IF(COUNTA(Wedstrijden!#REF!)&lt;&gt;0,2,"")</f>
        <v>2</v>
      </c>
      <c r="CM56" s="21">
        <f t="shared" si="2"/>
        <v>2</v>
      </c>
      <c r="CN56" s="21" t="e">
        <f>IF(Wedstrijden!#REF!="x","AA","")</f>
        <v>#REF!</v>
      </c>
      <c r="CO56" s="21" t="e">
        <f>IF(Wedstrijden!#REF!="x","A","")</f>
        <v>#REF!</v>
      </c>
      <c r="CP56" s="21" t="e">
        <f>IF(Wedstrijden!#REF!="x","BB","")</f>
        <v>#REF!</v>
      </c>
      <c r="CQ56" s="21" t="e">
        <f>IF(Wedstrijden!#REF!="x","B","")</f>
        <v>#REF!</v>
      </c>
      <c r="CR56" s="21" t="e">
        <f>IF(Wedstrijden!#REF!="x","L","")</f>
        <v>#REF!</v>
      </c>
      <c r="CS56" s="21" t="e">
        <f>IF(Wedstrijden!#REF!="x","M","")</f>
        <v>#REF!</v>
      </c>
      <c r="CT56" s="21" t="e">
        <f>IF(Wedstrijden!#REF!="x","Z","")</f>
        <v>#REF!</v>
      </c>
      <c r="CU56" s="21" t="e">
        <f>IF(Wedstrijden!#REF!="x","ZZ","")</f>
        <v>#REF!</v>
      </c>
      <c r="CV56" s="21">
        <f>IF(COUNTA(Wedstrijden!#REF!)&lt;&gt;0,2,"")</f>
        <v>2</v>
      </c>
      <c r="CW56" s="21">
        <f t="shared" si="3"/>
        <v>1</v>
      </c>
      <c r="CX56" s="21" t="e">
        <f>IF(Wedstrijden!#REF!="x","BB","")</f>
        <v>#REF!</v>
      </c>
      <c r="CY56" s="21" t="e">
        <f>IF(Wedstrijden!#REF!="x","B","")</f>
        <v>#REF!</v>
      </c>
      <c r="CZ56" s="21" t="e">
        <f>IF(Wedstrijden!#REF!="x","L","")</f>
        <v>#REF!</v>
      </c>
      <c r="DA56" s="21" t="e">
        <f>IF(Wedstrijden!#REF!="x","M","")</f>
        <v>#REF!</v>
      </c>
      <c r="DB56" s="21" t="e">
        <f>IF(Wedstrijden!#REF!="x","Z","")</f>
        <v>#REF!</v>
      </c>
      <c r="DC56" s="21" t="e">
        <f>IF(Wedstrijden!#REF!="x","ZZ","")</f>
        <v>#REF!</v>
      </c>
      <c r="DD56" s="21" t="e">
        <f>IF(Wedstrijden!#REF!="x","1.40","")</f>
        <v>#REF!</v>
      </c>
      <c r="DE56" s="21">
        <f>IF(COUNTA(Wedstrijden!#REF!)&lt;&gt;0,6,"")</f>
        <v>6</v>
      </c>
      <c r="DF56" s="21">
        <f t="shared" si="4"/>
        <v>2</v>
      </c>
      <c r="DG56" s="21" t="e">
        <f>IF(Wedstrijden!#REF!="x","L","")</f>
        <v>#REF!</v>
      </c>
      <c r="DH56" s="21" t="e">
        <f>IF(Wedstrijden!#REF!="x","M","")</f>
        <v>#REF!</v>
      </c>
      <c r="DI56" s="21" t="e">
        <f>IF(Wedstrijden!#REF!="x","Z","")</f>
        <v>#REF!</v>
      </c>
      <c r="DJ56" s="21" t="e">
        <f>IF(Wedstrijden!#REF!="x","Z","")</f>
        <v>#REF!</v>
      </c>
      <c r="DK56" s="21">
        <f>IF(COUNTA(Wedstrijden!#REF!)&lt;&gt;0,6,"")</f>
        <v>6</v>
      </c>
      <c r="DL56" s="21">
        <f t="shared" si="5"/>
        <v>1</v>
      </c>
      <c r="DM56" s="21" t="e">
        <f>IF(Wedstrijden!#REF!="x","L","")</f>
        <v>#REF!</v>
      </c>
      <c r="DN56" s="21" t="e">
        <f>IF(Wedstrijden!#REF!="x","M","")</f>
        <v>#REF!</v>
      </c>
      <c r="DO56" s="21" t="e">
        <f>IF(Wedstrijden!#REF!="x","Z","")</f>
        <v>#REF!</v>
      </c>
      <c r="DP56" s="21" t="e">
        <f>IF(Wedstrijden!#REF!="x","Z","")</f>
        <v>#REF!</v>
      </c>
    </row>
    <row r="57" spans="1:120" ht="14.4" x14ac:dyDescent="0.3">
      <c r="A57" s="23" t="e">
        <f>Wedstrijden!#REF!</f>
        <v>#REF!</v>
      </c>
      <c r="B57" s="21" t="str">
        <f>IFERROR(VLOOKUP(Wedstrijden!#REF!,Wedstrijdlocaties!$B$2:$E$600,2,FALSE),"")</f>
        <v/>
      </c>
      <c r="C57" s="21" t="e">
        <f>Wedstrijden!#REF!</f>
        <v>#REF!</v>
      </c>
      <c r="D57" s="21" t="str">
        <f>IFERROR(VLOOKUP(Wedstrijden!#REF!,Organisaties!$B$2:$C$500,2,FALSE),"")</f>
        <v/>
      </c>
      <c r="E57" s="21" t="str">
        <f>IFERROR(VLOOKUP(Wedstrijden!#REF!,Organisaties!$B$2:$G$500,5,FALSE),"")</f>
        <v/>
      </c>
      <c r="F57" s="21" t="e">
        <f>IF(Wedstrijden!#REF!&lt;&gt;"",Wedstrijden!#REF!,"")</f>
        <v>#REF!</v>
      </c>
      <c r="G57" s="21" t="e">
        <f>IF(Wedstrijden!#REF!="Indoor",1,0)</f>
        <v>#REF!</v>
      </c>
      <c r="H57" s="21" t="e">
        <f>Wedstrijden!#REF!</f>
        <v>#REF!</v>
      </c>
      <c r="I57" s="21" t="e">
        <f>IF(Wedstrijden!#REF!="Nee",0,IF(Wedstrijden!#REF!="Ja",1,""))</f>
        <v>#REF!</v>
      </c>
      <c r="J57" s="21" t="e">
        <f>IF(Wedstrijden!#REF!&lt;&gt;"",Wedstrijden!#REF!,"")</f>
        <v>#REF!</v>
      </c>
      <c r="BJ57" s="21">
        <f>IF(COUNTA(Wedstrijden!#REF!)&lt;&gt;0,1,"")</f>
        <v>1</v>
      </c>
      <c r="BK57" s="21">
        <f t="shared" si="0"/>
        <v>2</v>
      </c>
      <c r="BL57" s="21" t="e">
        <f>IF(Wedstrijden!#REF!="x","AA","")</f>
        <v>#REF!</v>
      </c>
      <c r="BM57" s="21" t="e">
        <f>IF(Wedstrijden!#REF!="x","A","")</f>
        <v>#REF!</v>
      </c>
      <c r="BN57" s="21" t="e">
        <f>IF(Wedstrijden!#REF!="x","B1","")</f>
        <v>#REF!</v>
      </c>
      <c r="BO57" s="21" t="e">
        <f>IF(Wedstrijden!#REF!="x","BB","")</f>
        <v>#REF!</v>
      </c>
      <c r="BP57" s="21" t="e">
        <f>IF(Wedstrijden!#REF!="x","B","")</f>
        <v>#REF!</v>
      </c>
      <c r="BQ57" s="21" t="e">
        <f>IF(Wedstrijden!#REF!="x","L1","")</f>
        <v>#REF!</v>
      </c>
      <c r="BR57" s="21" t="e">
        <f>IF(Wedstrijden!#REF!="x","L2","")</f>
        <v>#REF!</v>
      </c>
      <c r="BS57" s="21" t="e">
        <f>IF(Wedstrijden!#REF!="x","M1","")</f>
        <v>#REF!</v>
      </c>
      <c r="BT57" s="21" t="e">
        <f>IF(Wedstrijden!#REF!="x","M2","")</f>
        <v>#REF!</v>
      </c>
      <c r="BU57" s="21" t="e">
        <f>IF(Wedstrijden!#REF!="x","Z1","")</f>
        <v>#REF!</v>
      </c>
      <c r="BV57" s="21" t="e">
        <f>IF(Wedstrijden!#REF!="x","Z2","")</f>
        <v>#REF!</v>
      </c>
      <c r="BW57" s="21">
        <f>IF(COUNTA(Wedstrijden!#REF!)&lt;&gt;0,1,"")</f>
        <v>1</v>
      </c>
      <c r="BX57" s="21">
        <f t="shared" si="1"/>
        <v>1</v>
      </c>
      <c r="BY57" s="21" t="e">
        <f>IF(Wedstrijden!#REF!="x","BB","")</f>
        <v>#REF!</v>
      </c>
      <c r="BZ57" s="21" t="e">
        <f>IF(Wedstrijden!#REF!="x","B","")</f>
        <v>#REF!</v>
      </c>
      <c r="CA57" s="21" t="e">
        <f>IF(Wedstrijden!#REF!="x","L1","")</f>
        <v>#REF!</v>
      </c>
      <c r="CB57" s="21" t="e">
        <f>IF(Wedstrijden!#REF!="x","L2","")</f>
        <v>#REF!</v>
      </c>
      <c r="CC57" s="21" t="e">
        <f>IF(Wedstrijden!#REF!="x","M1","")</f>
        <v>#REF!</v>
      </c>
      <c r="CD57" s="21" t="e">
        <f>IF(Wedstrijden!#REF!="x","M2","")</f>
        <v>#REF!</v>
      </c>
      <c r="CE57" s="21" t="e">
        <f>IF(Wedstrijden!#REF!="x","Z1","")</f>
        <v>#REF!</v>
      </c>
      <c r="CF57" s="21" t="e">
        <f>IF(Wedstrijden!#REF!="x","Z2","")</f>
        <v>#REF!</v>
      </c>
      <c r="CG57" s="21" t="e">
        <f>IF(Wedstrijden!#REF!="x","ZZL","")</f>
        <v>#REF!</v>
      </c>
      <c r="CL57" s="21">
        <f>IF(COUNTA(Wedstrijden!#REF!)&lt;&gt;0,2,"")</f>
        <v>2</v>
      </c>
      <c r="CM57" s="21">
        <f t="shared" si="2"/>
        <v>2</v>
      </c>
      <c r="CN57" s="21" t="e">
        <f>IF(Wedstrijden!#REF!="x","AA","")</f>
        <v>#REF!</v>
      </c>
      <c r="CO57" s="21" t="e">
        <f>IF(Wedstrijden!#REF!="x","A","")</f>
        <v>#REF!</v>
      </c>
      <c r="CP57" s="21" t="e">
        <f>IF(Wedstrijden!#REF!="x","BB","")</f>
        <v>#REF!</v>
      </c>
      <c r="CQ57" s="21" t="e">
        <f>IF(Wedstrijden!#REF!="x","B","")</f>
        <v>#REF!</v>
      </c>
      <c r="CR57" s="21" t="e">
        <f>IF(Wedstrijden!#REF!="x","L","")</f>
        <v>#REF!</v>
      </c>
      <c r="CS57" s="21" t="e">
        <f>IF(Wedstrijden!#REF!="x","M","")</f>
        <v>#REF!</v>
      </c>
      <c r="CT57" s="21" t="e">
        <f>IF(Wedstrijden!#REF!="x","Z","")</f>
        <v>#REF!</v>
      </c>
      <c r="CU57" s="21" t="e">
        <f>IF(Wedstrijden!#REF!="x","ZZ","")</f>
        <v>#REF!</v>
      </c>
      <c r="CV57" s="21">
        <f>IF(COUNTA(Wedstrijden!#REF!)&lt;&gt;0,2,"")</f>
        <v>2</v>
      </c>
      <c r="CW57" s="21">
        <f t="shared" si="3"/>
        <v>1</v>
      </c>
      <c r="CX57" s="21" t="e">
        <f>IF(Wedstrijden!#REF!="x","BB","")</f>
        <v>#REF!</v>
      </c>
      <c r="CY57" s="21" t="e">
        <f>IF(Wedstrijden!#REF!="x","B","")</f>
        <v>#REF!</v>
      </c>
      <c r="CZ57" s="21" t="e">
        <f>IF(Wedstrijden!#REF!="x","L","")</f>
        <v>#REF!</v>
      </c>
      <c r="DA57" s="21" t="e">
        <f>IF(Wedstrijden!#REF!="x","M","")</f>
        <v>#REF!</v>
      </c>
      <c r="DB57" s="21" t="e">
        <f>IF(Wedstrijden!#REF!="x","Z","")</f>
        <v>#REF!</v>
      </c>
      <c r="DC57" s="21" t="e">
        <f>IF(Wedstrijden!#REF!="x","ZZ","")</f>
        <v>#REF!</v>
      </c>
      <c r="DD57" s="21" t="e">
        <f>IF(Wedstrijden!#REF!="x","1.40","")</f>
        <v>#REF!</v>
      </c>
      <c r="DE57" s="21">
        <f>IF(COUNTA(Wedstrijden!#REF!)&lt;&gt;0,6,"")</f>
        <v>6</v>
      </c>
      <c r="DF57" s="21">
        <f t="shared" si="4"/>
        <v>2</v>
      </c>
      <c r="DG57" s="21" t="e">
        <f>IF(Wedstrijden!#REF!="x","L","")</f>
        <v>#REF!</v>
      </c>
      <c r="DH57" s="21" t="e">
        <f>IF(Wedstrijden!#REF!="x","M","")</f>
        <v>#REF!</v>
      </c>
      <c r="DI57" s="21" t="e">
        <f>IF(Wedstrijden!#REF!="x","Z","")</f>
        <v>#REF!</v>
      </c>
      <c r="DJ57" s="21" t="e">
        <f>IF(Wedstrijden!#REF!="x","Z","")</f>
        <v>#REF!</v>
      </c>
      <c r="DK57" s="21">
        <f>IF(COUNTA(Wedstrijden!#REF!)&lt;&gt;0,6,"")</f>
        <v>6</v>
      </c>
      <c r="DL57" s="21">
        <f t="shared" si="5"/>
        <v>1</v>
      </c>
      <c r="DM57" s="21" t="e">
        <f>IF(Wedstrijden!#REF!="x","L","")</f>
        <v>#REF!</v>
      </c>
      <c r="DN57" s="21" t="e">
        <f>IF(Wedstrijden!#REF!="x","M","")</f>
        <v>#REF!</v>
      </c>
      <c r="DO57" s="21" t="e">
        <f>IF(Wedstrijden!#REF!="x","Z","")</f>
        <v>#REF!</v>
      </c>
      <c r="DP57" s="21" t="e">
        <f>IF(Wedstrijden!#REF!="x","Z","")</f>
        <v>#REF!</v>
      </c>
    </row>
    <row r="58" spans="1:120" ht="14.4" x14ac:dyDescent="0.3">
      <c r="A58" s="23" t="e">
        <f>Wedstrijden!#REF!</f>
        <v>#REF!</v>
      </c>
      <c r="B58" s="21" t="str">
        <f>IFERROR(VLOOKUP(Wedstrijden!#REF!,Wedstrijdlocaties!$B$2:$E$600,2,FALSE),"")</f>
        <v/>
      </c>
      <c r="C58" s="21" t="e">
        <f>Wedstrijden!#REF!</f>
        <v>#REF!</v>
      </c>
      <c r="D58" s="21" t="str">
        <f>IFERROR(VLOOKUP(Wedstrijden!#REF!,Organisaties!$B$2:$C$500,2,FALSE),"")</f>
        <v/>
      </c>
      <c r="E58" s="21" t="str">
        <f>IFERROR(VLOOKUP(Wedstrijden!#REF!,Organisaties!$B$2:$G$500,5,FALSE),"")</f>
        <v/>
      </c>
      <c r="F58" s="21" t="e">
        <f>IF(Wedstrijden!#REF!&lt;&gt;"",Wedstrijden!#REF!,"")</f>
        <v>#REF!</v>
      </c>
      <c r="G58" s="21" t="e">
        <f>IF(Wedstrijden!#REF!="Indoor",1,0)</f>
        <v>#REF!</v>
      </c>
      <c r="H58" s="21" t="e">
        <f>Wedstrijden!#REF!</f>
        <v>#REF!</v>
      </c>
      <c r="I58" s="21" t="e">
        <f>IF(Wedstrijden!#REF!="Nee",0,IF(Wedstrijden!#REF!="Ja",1,""))</f>
        <v>#REF!</v>
      </c>
      <c r="J58" s="21" t="e">
        <f>IF(Wedstrijden!#REF!&lt;&gt;"",Wedstrijden!#REF!,"")</f>
        <v>#REF!</v>
      </c>
      <c r="BJ58" s="21">
        <f>IF(COUNTA(Wedstrijden!#REF!)&lt;&gt;0,1,"")</f>
        <v>1</v>
      </c>
      <c r="BK58" s="21">
        <f t="shared" si="0"/>
        <v>2</v>
      </c>
      <c r="BL58" s="21" t="e">
        <f>IF(Wedstrijden!#REF!="x","AA","")</f>
        <v>#REF!</v>
      </c>
      <c r="BM58" s="21" t="e">
        <f>IF(Wedstrijden!#REF!="x","A","")</f>
        <v>#REF!</v>
      </c>
      <c r="BN58" s="21" t="e">
        <f>IF(Wedstrijden!#REF!="x","B1","")</f>
        <v>#REF!</v>
      </c>
      <c r="BO58" s="21" t="e">
        <f>IF(Wedstrijden!#REF!="x","BB","")</f>
        <v>#REF!</v>
      </c>
      <c r="BP58" s="21" t="e">
        <f>IF(Wedstrijden!#REF!="x","B","")</f>
        <v>#REF!</v>
      </c>
      <c r="BQ58" s="21" t="e">
        <f>IF(Wedstrijden!#REF!="x","L1","")</f>
        <v>#REF!</v>
      </c>
      <c r="BR58" s="21" t="e">
        <f>IF(Wedstrijden!#REF!="x","L2","")</f>
        <v>#REF!</v>
      </c>
      <c r="BS58" s="21" t="e">
        <f>IF(Wedstrijden!#REF!="x","M1","")</f>
        <v>#REF!</v>
      </c>
      <c r="BT58" s="21" t="e">
        <f>IF(Wedstrijden!#REF!="x","M2","")</f>
        <v>#REF!</v>
      </c>
      <c r="BU58" s="21" t="e">
        <f>IF(Wedstrijden!#REF!="x","Z1","")</f>
        <v>#REF!</v>
      </c>
      <c r="BV58" s="21" t="e">
        <f>IF(Wedstrijden!#REF!="x","Z2","")</f>
        <v>#REF!</v>
      </c>
      <c r="BW58" s="21">
        <f>IF(COUNTA(Wedstrijden!#REF!)&lt;&gt;0,1,"")</f>
        <v>1</v>
      </c>
      <c r="BX58" s="21">
        <f t="shared" si="1"/>
        <v>1</v>
      </c>
      <c r="BY58" s="21" t="e">
        <f>IF(Wedstrijden!#REF!="x","BB","")</f>
        <v>#REF!</v>
      </c>
      <c r="BZ58" s="21" t="e">
        <f>IF(Wedstrijden!#REF!="x","B","")</f>
        <v>#REF!</v>
      </c>
      <c r="CA58" s="21" t="e">
        <f>IF(Wedstrijden!#REF!="x","L1","")</f>
        <v>#REF!</v>
      </c>
      <c r="CB58" s="21" t="e">
        <f>IF(Wedstrijden!#REF!="x","L2","")</f>
        <v>#REF!</v>
      </c>
      <c r="CC58" s="21" t="e">
        <f>IF(Wedstrijden!#REF!="x","M1","")</f>
        <v>#REF!</v>
      </c>
      <c r="CD58" s="21" t="e">
        <f>IF(Wedstrijden!#REF!="x","M2","")</f>
        <v>#REF!</v>
      </c>
      <c r="CE58" s="21" t="e">
        <f>IF(Wedstrijden!#REF!="x","Z1","")</f>
        <v>#REF!</v>
      </c>
      <c r="CF58" s="21" t="e">
        <f>IF(Wedstrijden!#REF!="x","Z2","")</f>
        <v>#REF!</v>
      </c>
      <c r="CG58" s="21" t="e">
        <f>IF(Wedstrijden!#REF!="x","ZZL","")</f>
        <v>#REF!</v>
      </c>
      <c r="CL58" s="21">
        <f>IF(COUNTA(Wedstrijden!#REF!)&lt;&gt;0,2,"")</f>
        <v>2</v>
      </c>
      <c r="CM58" s="21">
        <f t="shared" si="2"/>
        <v>2</v>
      </c>
      <c r="CN58" s="21" t="e">
        <f>IF(Wedstrijden!#REF!="x","AA","")</f>
        <v>#REF!</v>
      </c>
      <c r="CO58" s="21" t="e">
        <f>IF(Wedstrijden!#REF!="x","A","")</f>
        <v>#REF!</v>
      </c>
      <c r="CP58" s="21" t="e">
        <f>IF(Wedstrijden!#REF!="x","BB","")</f>
        <v>#REF!</v>
      </c>
      <c r="CQ58" s="21" t="e">
        <f>IF(Wedstrijden!#REF!="x","B","")</f>
        <v>#REF!</v>
      </c>
      <c r="CR58" s="21" t="e">
        <f>IF(Wedstrijden!#REF!="x","L","")</f>
        <v>#REF!</v>
      </c>
      <c r="CS58" s="21" t="e">
        <f>IF(Wedstrijden!#REF!="x","M","")</f>
        <v>#REF!</v>
      </c>
      <c r="CT58" s="21" t="e">
        <f>IF(Wedstrijden!#REF!="x","Z","")</f>
        <v>#REF!</v>
      </c>
      <c r="CU58" s="21" t="e">
        <f>IF(Wedstrijden!#REF!="x","ZZ","")</f>
        <v>#REF!</v>
      </c>
      <c r="CV58" s="21">
        <f>IF(COUNTA(Wedstrijden!#REF!)&lt;&gt;0,2,"")</f>
        <v>2</v>
      </c>
      <c r="CW58" s="21">
        <f t="shared" si="3"/>
        <v>1</v>
      </c>
      <c r="CX58" s="21" t="e">
        <f>IF(Wedstrijden!#REF!="x","BB","")</f>
        <v>#REF!</v>
      </c>
      <c r="CY58" s="21" t="e">
        <f>IF(Wedstrijden!#REF!="x","B","")</f>
        <v>#REF!</v>
      </c>
      <c r="CZ58" s="21" t="e">
        <f>IF(Wedstrijden!#REF!="x","L","")</f>
        <v>#REF!</v>
      </c>
      <c r="DA58" s="21" t="e">
        <f>IF(Wedstrijden!#REF!="x","M","")</f>
        <v>#REF!</v>
      </c>
      <c r="DB58" s="21" t="e">
        <f>IF(Wedstrijden!#REF!="x","Z","")</f>
        <v>#REF!</v>
      </c>
      <c r="DC58" s="21" t="e">
        <f>IF(Wedstrijden!#REF!="x","ZZ","")</f>
        <v>#REF!</v>
      </c>
      <c r="DD58" s="21" t="e">
        <f>IF(Wedstrijden!#REF!="x","1.40","")</f>
        <v>#REF!</v>
      </c>
      <c r="DE58" s="21">
        <f>IF(COUNTA(Wedstrijden!#REF!)&lt;&gt;0,6,"")</f>
        <v>6</v>
      </c>
      <c r="DF58" s="21">
        <f t="shared" si="4"/>
        <v>2</v>
      </c>
      <c r="DG58" s="21" t="e">
        <f>IF(Wedstrijden!#REF!="x","L","")</f>
        <v>#REF!</v>
      </c>
      <c r="DH58" s="21" t="e">
        <f>IF(Wedstrijden!#REF!="x","M","")</f>
        <v>#REF!</v>
      </c>
      <c r="DI58" s="21" t="e">
        <f>IF(Wedstrijden!#REF!="x","Z","")</f>
        <v>#REF!</v>
      </c>
      <c r="DJ58" s="21" t="e">
        <f>IF(Wedstrijden!#REF!="x","Z","")</f>
        <v>#REF!</v>
      </c>
      <c r="DK58" s="21">
        <f>IF(COUNTA(Wedstrijden!#REF!)&lt;&gt;0,6,"")</f>
        <v>6</v>
      </c>
      <c r="DL58" s="21">
        <f t="shared" si="5"/>
        <v>1</v>
      </c>
      <c r="DM58" s="21" t="e">
        <f>IF(Wedstrijden!#REF!="x","L","")</f>
        <v>#REF!</v>
      </c>
      <c r="DN58" s="21" t="e">
        <f>IF(Wedstrijden!#REF!="x","M","")</f>
        <v>#REF!</v>
      </c>
      <c r="DO58" s="21" t="e">
        <f>IF(Wedstrijden!#REF!="x","Z","")</f>
        <v>#REF!</v>
      </c>
      <c r="DP58" s="21" t="e">
        <f>IF(Wedstrijden!#REF!="x","Z","")</f>
        <v>#REF!</v>
      </c>
    </row>
    <row r="59" spans="1:120" ht="14.4" x14ac:dyDescent="0.3">
      <c r="A59" s="23">
        <f>Wedstrijden!B14</f>
        <v>46302</v>
      </c>
      <c r="B59" s="21" t="str">
        <f>IFERROR(VLOOKUP(Wedstrijden!#REF!,Wedstrijdlocaties!$B$2:$E$600,2,FALSE),"")</f>
        <v/>
      </c>
      <c r="C59" s="21" t="str">
        <f>Wedstrijden!E14</f>
        <v>ZEEWOLDE</v>
      </c>
      <c r="D59" s="21" t="str">
        <f>IFERROR(VLOOKUP(Wedstrijden!F14,Organisaties!$B$2:$C$500,2,FALSE),"")</f>
        <v>960159</v>
      </c>
      <c r="E59" s="21" t="str">
        <f>IFERROR(VLOOKUP(Wedstrijden!F14,Organisaties!$B$2:$G$500,5,FALSE),"")</f>
        <v>ZEEWOLDE</v>
      </c>
      <c r="F59" s="21" t="e">
        <f>IF(Wedstrijden!#REF!&lt;&gt;"",Wedstrijden!#REF!,"")</f>
        <v>#REF!</v>
      </c>
      <c r="G59" s="21" t="e">
        <f>IF(Wedstrijden!#REF!="Indoor",1,0)</f>
        <v>#REF!</v>
      </c>
      <c r="H59" s="21" t="e">
        <f>Wedstrijden!#REF!</f>
        <v>#REF!</v>
      </c>
      <c r="I59" s="21" t="e">
        <f>IF(Wedstrijden!#REF!="Nee",0,IF(Wedstrijden!#REF!="Ja",1,""))</f>
        <v>#REF!</v>
      </c>
      <c r="J59" s="21" t="e">
        <f>IF(Wedstrijden!#REF!&lt;&gt;"",Wedstrijden!#REF!,"")</f>
        <v>#REF!</v>
      </c>
      <c r="BJ59" s="21">
        <f>IF(COUNTA(Wedstrijden!#REF!)&lt;&gt;0,1,"")</f>
        <v>1</v>
      </c>
      <c r="BK59" s="21">
        <f t="shared" si="0"/>
        <v>2</v>
      </c>
      <c r="BL59" s="21" t="e">
        <f>IF(Wedstrijden!#REF!="x","AA","")</f>
        <v>#REF!</v>
      </c>
      <c r="BM59" s="21" t="e">
        <f>IF(Wedstrijden!#REF!="x","A","")</f>
        <v>#REF!</v>
      </c>
      <c r="BN59" s="21" t="e">
        <f>IF(Wedstrijden!#REF!="x","B1","")</f>
        <v>#REF!</v>
      </c>
      <c r="BO59" s="21" t="e">
        <f>IF(Wedstrijden!#REF!="x","BB","")</f>
        <v>#REF!</v>
      </c>
      <c r="BP59" s="21" t="e">
        <f>IF(Wedstrijden!#REF!="x","B","")</f>
        <v>#REF!</v>
      </c>
      <c r="BQ59" s="21" t="e">
        <f>IF(Wedstrijden!#REF!="x","L1","")</f>
        <v>#REF!</v>
      </c>
      <c r="BR59" s="21" t="e">
        <f>IF(Wedstrijden!#REF!="x","L2","")</f>
        <v>#REF!</v>
      </c>
      <c r="BS59" s="21" t="e">
        <f>IF(Wedstrijden!#REF!="x","M1","")</f>
        <v>#REF!</v>
      </c>
      <c r="BT59" s="21" t="e">
        <f>IF(Wedstrijden!#REF!="x","M2","")</f>
        <v>#REF!</v>
      </c>
      <c r="BU59" s="21" t="e">
        <f>IF(Wedstrijden!#REF!="x","Z1","")</f>
        <v>#REF!</v>
      </c>
      <c r="BV59" s="21" t="e">
        <f>IF(Wedstrijden!#REF!="x","Z2","")</f>
        <v>#REF!</v>
      </c>
      <c r="BW59" s="21">
        <f>IF(COUNTA(Wedstrijden!#REF!)&lt;&gt;0,1,"")</f>
        <v>1</v>
      </c>
      <c r="BX59" s="21">
        <f t="shared" si="1"/>
        <v>1</v>
      </c>
      <c r="BY59" s="21" t="e">
        <f>IF(Wedstrijden!#REF!="x","BB","")</f>
        <v>#REF!</v>
      </c>
      <c r="BZ59" s="21" t="e">
        <f>IF(Wedstrijden!#REF!="x","B","")</f>
        <v>#REF!</v>
      </c>
      <c r="CA59" s="21" t="e">
        <f>IF(Wedstrijden!#REF!="x","L1","")</f>
        <v>#REF!</v>
      </c>
      <c r="CB59" s="21" t="e">
        <f>IF(Wedstrijden!#REF!="x","L2","")</f>
        <v>#REF!</v>
      </c>
      <c r="CC59" s="21" t="e">
        <f>IF(Wedstrijden!#REF!="x","M1","")</f>
        <v>#REF!</v>
      </c>
      <c r="CD59" s="21" t="e">
        <f>IF(Wedstrijden!#REF!="x","M2","")</f>
        <v>#REF!</v>
      </c>
      <c r="CE59" s="21" t="e">
        <f>IF(Wedstrijden!#REF!="x","Z1","")</f>
        <v>#REF!</v>
      </c>
      <c r="CF59" s="21" t="e">
        <f>IF(Wedstrijden!#REF!="x","Z2","")</f>
        <v>#REF!</v>
      </c>
      <c r="CG59" s="21" t="e">
        <f>IF(Wedstrijden!#REF!="x","ZZL","")</f>
        <v>#REF!</v>
      </c>
      <c r="CL59" s="21">
        <f>IF(COUNTA(Wedstrijden!#REF!)&lt;&gt;0,2,"")</f>
        <v>2</v>
      </c>
      <c r="CM59" s="21">
        <f t="shared" si="2"/>
        <v>2</v>
      </c>
      <c r="CN59" s="21" t="e">
        <f>IF(Wedstrijden!#REF!="x","AA","")</f>
        <v>#REF!</v>
      </c>
      <c r="CO59" s="21" t="e">
        <f>IF(Wedstrijden!#REF!="x","A","")</f>
        <v>#REF!</v>
      </c>
      <c r="CP59" s="21" t="e">
        <f>IF(Wedstrijden!#REF!="x","BB","")</f>
        <v>#REF!</v>
      </c>
      <c r="CQ59" s="21" t="e">
        <f>IF(Wedstrijden!#REF!="x","B","")</f>
        <v>#REF!</v>
      </c>
      <c r="CR59" s="21" t="e">
        <f>IF(Wedstrijden!#REF!="x","L","")</f>
        <v>#REF!</v>
      </c>
      <c r="CS59" s="21" t="e">
        <f>IF(Wedstrijden!#REF!="x","M","")</f>
        <v>#REF!</v>
      </c>
      <c r="CT59" s="21" t="e">
        <f>IF(Wedstrijden!#REF!="x","Z","")</f>
        <v>#REF!</v>
      </c>
      <c r="CU59" s="21" t="e">
        <f>IF(Wedstrijden!#REF!="x","ZZ","")</f>
        <v>#REF!</v>
      </c>
      <c r="CV59" s="21">
        <f>IF(COUNTA(Wedstrijden!#REF!)&lt;&gt;0,2,"")</f>
        <v>2</v>
      </c>
      <c r="CW59" s="21">
        <f t="shared" si="3"/>
        <v>1</v>
      </c>
      <c r="CX59" s="21" t="e">
        <f>IF(Wedstrijden!#REF!="x","BB","")</f>
        <v>#REF!</v>
      </c>
      <c r="CY59" s="21" t="e">
        <f>IF(Wedstrijden!#REF!="x","B","")</f>
        <v>#REF!</v>
      </c>
      <c r="CZ59" s="21" t="e">
        <f>IF(Wedstrijden!#REF!="x","L","")</f>
        <v>#REF!</v>
      </c>
      <c r="DA59" s="21" t="e">
        <f>IF(Wedstrijden!#REF!="x","M","")</f>
        <v>#REF!</v>
      </c>
      <c r="DB59" s="21" t="e">
        <f>IF(Wedstrijden!#REF!="x","Z","")</f>
        <v>#REF!</v>
      </c>
      <c r="DC59" s="21" t="e">
        <f>IF(Wedstrijden!#REF!="x","ZZ","")</f>
        <v>#REF!</v>
      </c>
      <c r="DD59" s="21" t="e">
        <f>IF(Wedstrijden!#REF!="x","1.40","")</f>
        <v>#REF!</v>
      </c>
      <c r="DE59" s="21">
        <f>IF(COUNTA(Wedstrijden!#REF!)&lt;&gt;0,6,"")</f>
        <v>6</v>
      </c>
      <c r="DF59" s="21">
        <f t="shared" si="4"/>
        <v>2</v>
      </c>
      <c r="DG59" s="21" t="e">
        <f>IF(Wedstrijden!#REF!="x","L","")</f>
        <v>#REF!</v>
      </c>
      <c r="DH59" s="21" t="e">
        <f>IF(Wedstrijden!#REF!="x","M","")</f>
        <v>#REF!</v>
      </c>
      <c r="DI59" s="21" t="e">
        <f>IF(Wedstrijden!#REF!="x","Z","")</f>
        <v>#REF!</v>
      </c>
      <c r="DJ59" s="21" t="e">
        <f>IF(Wedstrijden!#REF!="x","Z","")</f>
        <v>#REF!</v>
      </c>
      <c r="DK59" s="21">
        <f>IF(COUNTA(Wedstrijden!#REF!)&lt;&gt;0,6,"")</f>
        <v>6</v>
      </c>
      <c r="DL59" s="21">
        <f t="shared" si="5"/>
        <v>1</v>
      </c>
      <c r="DM59" s="21" t="e">
        <f>IF(Wedstrijden!#REF!="x","L","")</f>
        <v>#REF!</v>
      </c>
      <c r="DN59" s="21" t="e">
        <f>IF(Wedstrijden!#REF!="x","M","")</f>
        <v>#REF!</v>
      </c>
      <c r="DO59" s="21" t="e">
        <f>IF(Wedstrijden!#REF!="x","Z","")</f>
        <v>#REF!</v>
      </c>
      <c r="DP59" s="21" t="e">
        <f>IF(Wedstrijden!#REF!="x","Z","")</f>
        <v>#REF!</v>
      </c>
    </row>
    <row r="60" spans="1:120" ht="14.4" x14ac:dyDescent="0.3">
      <c r="A60" s="23" t="e">
        <f>Wedstrijden!#REF!</f>
        <v>#REF!</v>
      </c>
      <c r="B60" s="21" t="str">
        <f>IFERROR(VLOOKUP(Wedstrijden!#REF!,Wedstrijdlocaties!$B$2:$E$600,2,FALSE),"")</f>
        <v/>
      </c>
      <c r="C60" s="21" t="e">
        <f>Wedstrijden!#REF!</f>
        <v>#REF!</v>
      </c>
      <c r="D60" s="21" t="str">
        <f>IFERROR(VLOOKUP(Wedstrijden!#REF!,Organisaties!$B$2:$C$500,2,FALSE),"")</f>
        <v/>
      </c>
      <c r="E60" s="21" t="str">
        <f>IFERROR(VLOOKUP(Wedstrijden!#REF!,Organisaties!$B$2:$G$500,5,FALSE),"")</f>
        <v/>
      </c>
      <c r="F60" s="21" t="e">
        <f>IF(Wedstrijden!#REF!&lt;&gt;"",Wedstrijden!#REF!,"")</f>
        <v>#REF!</v>
      </c>
      <c r="G60" s="21" t="e">
        <f>IF(Wedstrijden!#REF!="Indoor",1,0)</f>
        <v>#REF!</v>
      </c>
      <c r="H60" s="21" t="e">
        <f>Wedstrijden!#REF!</f>
        <v>#REF!</v>
      </c>
      <c r="I60" s="21" t="e">
        <f>IF(Wedstrijden!#REF!="Nee",0,IF(Wedstrijden!#REF!="Ja",1,""))</f>
        <v>#REF!</v>
      </c>
      <c r="J60" s="21" t="e">
        <f>IF(Wedstrijden!#REF!&lt;&gt;"",Wedstrijden!#REF!,"")</f>
        <v>#REF!</v>
      </c>
      <c r="BJ60" s="21">
        <f>IF(COUNTA(Wedstrijden!#REF!)&lt;&gt;0,1,"")</f>
        <v>1</v>
      </c>
      <c r="BK60" s="21">
        <f t="shared" si="0"/>
        <v>2</v>
      </c>
      <c r="BL60" s="21" t="e">
        <f>IF(Wedstrijden!#REF!="x","AA","")</f>
        <v>#REF!</v>
      </c>
      <c r="BM60" s="21" t="e">
        <f>IF(Wedstrijden!#REF!="x","A","")</f>
        <v>#REF!</v>
      </c>
      <c r="BN60" s="21" t="e">
        <f>IF(Wedstrijden!#REF!="x","B1","")</f>
        <v>#REF!</v>
      </c>
      <c r="BO60" s="21" t="e">
        <f>IF(Wedstrijden!#REF!="x","BB","")</f>
        <v>#REF!</v>
      </c>
      <c r="BP60" s="21" t="e">
        <f>IF(Wedstrijden!#REF!="x","B","")</f>
        <v>#REF!</v>
      </c>
      <c r="BQ60" s="21" t="e">
        <f>IF(Wedstrijden!#REF!="x","L1","")</f>
        <v>#REF!</v>
      </c>
      <c r="BR60" s="21" t="e">
        <f>IF(Wedstrijden!#REF!="x","L2","")</f>
        <v>#REF!</v>
      </c>
      <c r="BS60" s="21" t="e">
        <f>IF(Wedstrijden!#REF!="x","M1","")</f>
        <v>#REF!</v>
      </c>
      <c r="BT60" s="21" t="e">
        <f>IF(Wedstrijden!#REF!="x","M2","")</f>
        <v>#REF!</v>
      </c>
      <c r="BU60" s="21" t="e">
        <f>IF(Wedstrijden!#REF!="x","Z1","")</f>
        <v>#REF!</v>
      </c>
      <c r="BV60" s="21" t="e">
        <f>IF(Wedstrijden!#REF!="x","Z2","")</f>
        <v>#REF!</v>
      </c>
      <c r="BW60" s="21">
        <f>IF(COUNTA(Wedstrijden!#REF!)&lt;&gt;0,1,"")</f>
        <v>1</v>
      </c>
      <c r="BX60" s="21">
        <f t="shared" si="1"/>
        <v>1</v>
      </c>
      <c r="BY60" s="21" t="e">
        <f>IF(Wedstrijden!#REF!="x","BB","")</f>
        <v>#REF!</v>
      </c>
      <c r="BZ60" s="21" t="e">
        <f>IF(Wedstrijden!#REF!="x","B","")</f>
        <v>#REF!</v>
      </c>
      <c r="CA60" s="21" t="e">
        <f>IF(Wedstrijden!#REF!="x","L1","")</f>
        <v>#REF!</v>
      </c>
      <c r="CB60" s="21" t="e">
        <f>IF(Wedstrijden!#REF!="x","L2","")</f>
        <v>#REF!</v>
      </c>
      <c r="CC60" s="21" t="e">
        <f>IF(Wedstrijden!#REF!="x","M1","")</f>
        <v>#REF!</v>
      </c>
      <c r="CD60" s="21" t="e">
        <f>IF(Wedstrijden!#REF!="x","M2","")</f>
        <v>#REF!</v>
      </c>
      <c r="CE60" s="21" t="e">
        <f>IF(Wedstrijden!#REF!="x","Z1","")</f>
        <v>#REF!</v>
      </c>
      <c r="CF60" s="21" t="e">
        <f>IF(Wedstrijden!#REF!="x","Z2","")</f>
        <v>#REF!</v>
      </c>
      <c r="CG60" s="21" t="e">
        <f>IF(Wedstrijden!#REF!="x","ZZL","")</f>
        <v>#REF!</v>
      </c>
      <c r="CL60" s="21">
        <f>IF(COUNTA(Wedstrijden!#REF!)&lt;&gt;0,2,"")</f>
        <v>2</v>
      </c>
      <c r="CM60" s="21">
        <f t="shared" si="2"/>
        <v>2</v>
      </c>
      <c r="CN60" s="21" t="e">
        <f>IF(Wedstrijden!#REF!="x","AA","")</f>
        <v>#REF!</v>
      </c>
      <c r="CO60" s="21" t="e">
        <f>IF(Wedstrijden!#REF!="x","A","")</f>
        <v>#REF!</v>
      </c>
      <c r="CP60" s="21" t="e">
        <f>IF(Wedstrijden!#REF!="x","BB","")</f>
        <v>#REF!</v>
      </c>
      <c r="CQ60" s="21" t="e">
        <f>IF(Wedstrijden!#REF!="x","B","")</f>
        <v>#REF!</v>
      </c>
      <c r="CR60" s="21" t="e">
        <f>IF(Wedstrijden!#REF!="x","L","")</f>
        <v>#REF!</v>
      </c>
      <c r="CS60" s="21" t="e">
        <f>IF(Wedstrijden!#REF!="x","M","")</f>
        <v>#REF!</v>
      </c>
      <c r="CT60" s="21" t="e">
        <f>IF(Wedstrijden!#REF!="x","Z","")</f>
        <v>#REF!</v>
      </c>
      <c r="CU60" s="21" t="e">
        <f>IF(Wedstrijden!#REF!="x","ZZ","")</f>
        <v>#REF!</v>
      </c>
      <c r="CV60" s="21">
        <f>IF(COUNTA(Wedstrijden!#REF!)&lt;&gt;0,2,"")</f>
        <v>2</v>
      </c>
      <c r="CW60" s="21">
        <f t="shared" si="3"/>
        <v>1</v>
      </c>
      <c r="CX60" s="21" t="e">
        <f>IF(Wedstrijden!#REF!="x","BB","")</f>
        <v>#REF!</v>
      </c>
      <c r="CY60" s="21" t="e">
        <f>IF(Wedstrijden!#REF!="x","B","")</f>
        <v>#REF!</v>
      </c>
      <c r="CZ60" s="21" t="e">
        <f>IF(Wedstrijden!#REF!="x","L","")</f>
        <v>#REF!</v>
      </c>
      <c r="DA60" s="21" t="e">
        <f>IF(Wedstrijden!#REF!="x","M","")</f>
        <v>#REF!</v>
      </c>
      <c r="DB60" s="21" t="e">
        <f>IF(Wedstrijden!#REF!="x","Z","")</f>
        <v>#REF!</v>
      </c>
      <c r="DC60" s="21" t="e">
        <f>IF(Wedstrijden!#REF!="x","ZZ","")</f>
        <v>#REF!</v>
      </c>
      <c r="DD60" s="21" t="e">
        <f>IF(Wedstrijden!#REF!="x","1.40","")</f>
        <v>#REF!</v>
      </c>
      <c r="DE60" s="21">
        <f>IF(COUNTA(Wedstrijden!#REF!)&lt;&gt;0,6,"")</f>
        <v>6</v>
      </c>
      <c r="DF60" s="21">
        <f t="shared" si="4"/>
        <v>2</v>
      </c>
      <c r="DG60" s="21" t="e">
        <f>IF(Wedstrijden!#REF!="x","L","")</f>
        <v>#REF!</v>
      </c>
      <c r="DH60" s="21" t="e">
        <f>IF(Wedstrijden!#REF!="x","M","")</f>
        <v>#REF!</v>
      </c>
      <c r="DI60" s="21" t="e">
        <f>IF(Wedstrijden!#REF!="x","Z","")</f>
        <v>#REF!</v>
      </c>
      <c r="DJ60" s="21" t="e">
        <f>IF(Wedstrijden!#REF!="x","Z","")</f>
        <v>#REF!</v>
      </c>
      <c r="DK60" s="21">
        <f>IF(COUNTA(Wedstrijden!#REF!)&lt;&gt;0,6,"")</f>
        <v>6</v>
      </c>
      <c r="DL60" s="21">
        <f t="shared" si="5"/>
        <v>1</v>
      </c>
      <c r="DM60" s="21" t="e">
        <f>IF(Wedstrijden!#REF!="x","L","")</f>
        <v>#REF!</v>
      </c>
      <c r="DN60" s="21" t="e">
        <f>IF(Wedstrijden!#REF!="x","M","")</f>
        <v>#REF!</v>
      </c>
      <c r="DO60" s="21" t="e">
        <f>IF(Wedstrijden!#REF!="x","Z","")</f>
        <v>#REF!</v>
      </c>
      <c r="DP60" s="21" t="e">
        <f>IF(Wedstrijden!#REF!="x","Z","")</f>
        <v>#REF!</v>
      </c>
    </row>
    <row r="61" spans="1:120" ht="14.4" x14ac:dyDescent="0.3">
      <c r="A61" s="23" t="e">
        <f>Wedstrijden!#REF!</f>
        <v>#REF!</v>
      </c>
      <c r="B61" s="21" t="str">
        <f>IFERROR(VLOOKUP(Wedstrijden!#REF!,Wedstrijdlocaties!$B$2:$E$600,2,FALSE),"")</f>
        <v/>
      </c>
      <c r="C61" s="21" t="e">
        <f>Wedstrijden!#REF!</f>
        <v>#REF!</v>
      </c>
      <c r="D61" s="21" t="str">
        <f>IFERROR(VLOOKUP(Wedstrijden!#REF!,Organisaties!$B$2:$C$500,2,FALSE),"")</f>
        <v/>
      </c>
      <c r="E61" s="21" t="str">
        <f>IFERROR(VLOOKUP(Wedstrijden!#REF!,Organisaties!$B$2:$G$500,5,FALSE),"")</f>
        <v/>
      </c>
      <c r="F61" s="21" t="e">
        <f>IF(Wedstrijden!#REF!&lt;&gt;"",Wedstrijden!#REF!,"")</f>
        <v>#REF!</v>
      </c>
      <c r="G61" s="21" t="e">
        <f>IF(Wedstrijden!#REF!="Indoor",1,0)</f>
        <v>#REF!</v>
      </c>
      <c r="H61" s="21" t="e">
        <f>Wedstrijden!#REF!</f>
        <v>#REF!</v>
      </c>
      <c r="I61" s="21" t="e">
        <f>IF(Wedstrijden!#REF!="Nee",0,IF(Wedstrijden!#REF!="Ja",1,""))</f>
        <v>#REF!</v>
      </c>
      <c r="J61" s="21" t="e">
        <f>IF(Wedstrijden!#REF!&lt;&gt;"",Wedstrijden!#REF!,"")</f>
        <v>#REF!</v>
      </c>
      <c r="BJ61" s="21">
        <f>IF(COUNTA(Wedstrijden!#REF!)&lt;&gt;0,1,"")</f>
        <v>1</v>
      </c>
      <c r="BK61" s="21">
        <f t="shared" si="0"/>
        <v>2</v>
      </c>
      <c r="BL61" s="21" t="e">
        <f>IF(Wedstrijden!#REF!="x","AA","")</f>
        <v>#REF!</v>
      </c>
      <c r="BM61" s="21" t="e">
        <f>IF(Wedstrijden!#REF!="x","A","")</f>
        <v>#REF!</v>
      </c>
      <c r="BN61" s="21" t="e">
        <f>IF(Wedstrijden!#REF!="x","B1","")</f>
        <v>#REF!</v>
      </c>
      <c r="BO61" s="21" t="e">
        <f>IF(Wedstrijden!#REF!="x","BB","")</f>
        <v>#REF!</v>
      </c>
      <c r="BP61" s="21" t="e">
        <f>IF(Wedstrijden!#REF!="x","B","")</f>
        <v>#REF!</v>
      </c>
      <c r="BQ61" s="21" t="e">
        <f>IF(Wedstrijden!#REF!="x","L1","")</f>
        <v>#REF!</v>
      </c>
      <c r="BR61" s="21" t="e">
        <f>IF(Wedstrijden!#REF!="x","L2","")</f>
        <v>#REF!</v>
      </c>
      <c r="BS61" s="21" t="e">
        <f>IF(Wedstrijden!#REF!="x","M1","")</f>
        <v>#REF!</v>
      </c>
      <c r="BT61" s="21" t="e">
        <f>IF(Wedstrijden!#REF!="x","M2","")</f>
        <v>#REF!</v>
      </c>
      <c r="BU61" s="21" t="e">
        <f>IF(Wedstrijden!#REF!="x","Z1","")</f>
        <v>#REF!</v>
      </c>
      <c r="BV61" s="21" t="e">
        <f>IF(Wedstrijden!#REF!="x","Z2","")</f>
        <v>#REF!</v>
      </c>
      <c r="BW61" s="21">
        <f>IF(COUNTA(Wedstrijden!#REF!)&lt;&gt;0,1,"")</f>
        <v>1</v>
      </c>
      <c r="BX61" s="21">
        <f t="shared" si="1"/>
        <v>1</v>
      </c>
      <c r="BY61" s="21" t="e">
        <f>IF(Wedstrijden!#REF!="x","BB","")</f>
        <v>#REF!</v>
      </c>
      <c r="BZ61" s="21" t="e">
        <f>IF(Wedstrijden!#REF!="x","B","")</f>
        <v>#REF!</v>
      </c>
      <c r="CA61" s="21" t="e">
        <f>IF(Wedstrijden!#REF!="x","L1","")</f>
        <v>#REF!</v>
      </c>
      <c r="CB61" s="21" t="e">
        <f>IF(Wedstrijden!#REF!="x","L2","")</f>
        <v>#REF!</v>
      </c>
      <c r="CC61" s="21" t="e">
        <f>IF(Wedstrijden!#REF!="x","M1","")</f>
        <v>#REF!</v>
      </c>
      <c r="CD61" s="21" t="e">
        <f>IF(Wedstrijden!#REF!="x","M2","")</f>
        <v>#REF!</v>
      </c>
      <c r="CE61" s="21" t="e">
        <f>IF(Wedstrijden!#REF!="x","Z1","")</f>
        <v>#REF!</v>
      </c>
      <c r="CF61" s="21" t="e">
        <f>IF(Wedstrijden!#REF!="x","Z2","")</f>
        <v>#REF!</v>
      </c>
      <c r="CG61" s="21" t="e">
        <f>IF(Wedstrijden!#REF!="x","ZZL","")</f>
        <v>#REF!</v>
      </c>
      <c r="CL61" s="21">
        <f>IF(COUNTA(Wedstrijden!#REF!)&lt;&gt;0,2,"")</f>
        <v>2</v>
      </c>
      <c r="CM61" s="21">
        <f t="shared" si="2"/>
        <v>2</v>
      </c>
      <c r="CN61" s="21" t="e">
        <f>IF(Wedstrijden!#REF!="x","AA","")</f>
        <v>#REF!</v>
      </c>
      <c r="CO61" s="21" t="e">
        <f>IF(Wedstrijden!#REF!="x","A","")</f>
        <v>#REF!</v>
      </c>
      <c r="CP61" s="21" t="e">
        <f>IF(Wedstrijden!#REF!="x","BB","")</f>
        <v>#REF!</v>
      </c>
      <c r="CQ61" s="21" t="e">
        <f>IF(Wedstrijden!#REF!="x","B","")</f>
        <v>#REF!</v>
      </c>
      <c r="CR61" s="21" t="e">
        <f>IF(Wedstrijden!#REF!="x","L","")</f>
        <v>#REF!</v>
      </c>
      <c r="CS61" s="21" t="e">
        <f>IF(Wedstrijden!#REF!="x","M","")</f>
        <v>#REF!</v>
      </c>
      <c r="CT61" s="21" t="e">
        <f>IF(Wedstrijden!#REF!="x","Z","")</f>
        <v>#REF!</v>
      </c>
      <c r="CU61" s="21" t="e">
        <f>IF(Wedstrijden!#REF!="x","ZZ","")</f>
        <v>#REF!</v>
      </c>
      <c r="CV61" s="21">
        <f>IF(COUNTA(Wedstrijden!#REF!)&lt;&gt;0,2,"")</f>
        <v>2</v>
      </c>
      <c r="CW61" s="21">
        <f t="shared" si="3"/>
        <v>1</v>
      </c>
      <c r="CX61" s="21" t="e">
        <f>IF(Wedstrijden!#REF!="x","BB","")</f>
        <v>#REF!</v>
      </c>
      <c r="CY61" s="21" t="e">
        <f>IF(Wedstrijden!#REF!="x","B","")</f>
        <v>#REF!</v>
      </c>
      <c r="CZ61" s="21" t="e">
        <f>IF(Wedstrijden!#REF!="x","L","")</f>
        <v>#REF!</v>
      </c>
      <c r="DA61" s="21" t="e">
        <f>IF(Wedstrijden!#REF!="x","M","")</f>
        <v>#REF!</v>
      </c>
      <c r="DB61" s="21" t="e">
        <f>IF(Wedstrijden!#REF!="x","Z","")</f>
        <v>#REF!</v>
      </c>
      <c r="DC61" s="21" t="e">
        <f>IF(Wedstrijden!#REF!="x","ZZ","")</f>
        <v>#REF!</v>
      </c>
      <c r="DD61" s="21" t="e">
        <f>IF(Wedstrijden!#REF!="x","1.40","")</f>
        <v>#REF!</v>
      </c>
      <c r="DE61" s="21">
        <f>IF(COUNTA(Wedstrijden!#REF!)&lt;&gt;0,6,"")</f>
        <v>6</v>
      </c>
      <c r="DF61" s="21">
        <f t="shared" si="4"/>
        <v>2</v>
      </c>
      <c r="DG61" s="21" t="e">
        <f>IF(Wedstrijden!#REF!="x","L","")</f>
        <v>#REF!</v>
      </c>
      <c r="DH61" s="21" t="e">
        <f>IF(Wedstrijden!#REF!="x","M","")</f>
        <v>#REF!</v>
      </c>
      <c r="DI61" s="21" t="e">
        <f>IF(Wedstrijden!#REF!="x","Z","")</f>
        <v>#REF!</v>
      </c>
      <c r="DJ61" s="21" t="e">
        <f>IF(Wedstrijden!#REF!="x","Z","")</f>
        <v>#REF!</v>
      </c>
      <c r="DK61" s="21">
        <f>IF(COUNTA(Wedstrijden!#REF!)&lt;&gt;0,6,"")</f>
        <v>6</v>
      </c>
      <c r="DL61" s="21">
        <f t="shared" si="5"/>
        <v>1</v>
      </c>
      <c r="DM61" s="21" t="e">
        <f>IF(Wedstrijden!#REF!="x","L","")</f>
        <v>#REF!</v>
      </c>
      <c r="DN61" s="21" t="e">
        <f>IF(Wedstrijden!#REF!="x","M","")</f>
        <v>#REF!</v>
      </c>
      <c r="DO61" s="21" t="e">
        <f>IF(Wedstrijden!#REF!="x","Z","")</f>
        <v>#REF!</v>
      </c>
      <c r="DP61" s="21" t="e">
        <f>IF(Wedstrijden!#REF!="x","Z","")</f>
        <v>#REF!</v>
      </c>
    </row>
    <row r="62" spans="1:120" ht="14.4" x14ac:dyDescent="0.3">
      <c r="A62" s="23">
        <f>Wedstrijden!B15</f>
        <v>46304</v>
      </c>
      <c r="B62" s="21" t="str">
        <f>IFERROR(VLOOKUP(Wedstrijden!D15,Wedstrijdlocaties!$B$2:$E$600,2,FALSE),"")</f>
        <v>R80045</v>
      </c>
      <c r="C62" s="21" t="str">
        <f>Wedstrijden!E15</f>
        <v>NIJKERK</v>
      </c>
      <c r="D62" s="21" t="str">
        <f>IFERROR(VLOOKUP(Wedstrijden!F15,Organisaties!$B$2:$C$500,2,FALSE),"")</f>
        <v/>
      </c>
      <c r="E62" s="21" t="str">
        <f>IFERROR(VLOOKUP(Wedstrijden!F15,Organisaties!$B$2:$G$500,5,FALSE),"")</f>
        <v/>
      </c>
      <c r="F62" s="21" t="e">
        <f>IF(Wedstrijden!#REF!&lt;&gt;"",Wedstrijden!#REF!,"")</f>
        <v>#REF!</v>
      </c>
      <c r="G62" s="21" t="e">
        <f>IF(Wedstrijden!#REF!="Indoor",1,0)</f>
        <v>#REF!</v>
      </c>
      <c r="H62" s="21" t="e">
        <f>Wedstrijden!#REF!</f>
        <v>#REF!</v>
      </c>
      <c r="I62" s="21" t="e">
        <f>IF(Wedstrijden!#REF!="Nee",0,IF(Wedstrijden!#REF!="Ja",1,""))</f>
        <v>#REF!</v>
      </c>
      <c r="J62" s="21" t="e">
        <f>IF(Wedstrijden!#REF!&lt;&gt;"",Wedstrijden!#REF!,"")</f>
        <v>#REF!</v>
      </c>
      <c r="BJ62" s="21">
        <f>IF(COUNTA(Wedstrijden!#REF!)&lt;&gt;0,1,"")</f>
        <v>1</v>
      </c>
      <c r="BK62" s="21">
        <f t="shared" si="0"/>
        <v>2</v>
      </c>
      <c r="BL62" s="21" t="e">
        <f>IF(Wedstrijden!#REF!="x","AA","")</f>
        <v>#REF!</v>
      </c>
      <c r="BM62" s="21" t="e">
        <f>IF(Wedstrijden!#REF!="x","A","")</f>
        <v>#REF!</v>
      </c>
      <c r="BN62" s="21" t="e">
        <f>IF(Wedstrijden!#REF!="x","B1","")</f>
        <v>#REF!</v>
      </c>
      <c r="BO62" s="21" t="e">
        <f>IF(Wedstrijden!#REF!="x","BB","")</f>
        <v>#REF!</v>
      </c>
      <c r="BP62" s="21" t="e">
        <f>IF(Wedstrijden!#REF!="x","B","")</f>
        <v>#REF!</v>
      </c>
      <c r="BQ62" s="21" t="e">
        <f>IF(Wedstrijden!#REF!="x","L1","")</f>
        <v>#REF!</v>
      </c>
      <c r="BR62" s="21" t="e">
        <f>IF(Wedstrijden!#REF!="x","L2","")</f>
        <v>#REF!</v>
      </c>
      <c r="BS62" s="21" t="e">
        <f>IF(Wedstrijden!#REF!="x","M1","")</f>
        <v>#REF!</v>
      </c>
      <c r="BT62" s="21" t="e">
        <f>IF(Wedstrijden!#REF!="x","M2","")</f>
        <v>#REF!</v>
      </c>
      <c r="BU62" s="21" t="e">
        <f>IF(Wedstrijden!#REF!="x","Z1","")</f>
        <v>#REF!</v>
      </c>
      <c r="BV62" s="21" t="e">
        <f>IF(Wedstrijden!#REF!="x","Z2","")</f>
        <v>#REF!</v>
      </c>
      <c r="BW62" s="21">
        <f>IF(COUNTA(Wedstrijden!#REF!)&lt;&gt;0,1,"")</f>
        <v>1</v>
      </c>
      <c r="BX62" s="21">
        <f t="shared" si="1"/>
        <v>1</v>
      </c>
      <c r="BY62" s="21" t="e">
        <f>IF(Wedstrijden!#REF!="x","BB","")</f>
        <v>#REF!</v>
      </c>
      <c r="BZ62" s="21" t="e">
        <f>IF(Wedstrijden!#REF!="x","B","")</f>
        <v>#REF!</v>
      </c>
      <c r="CA62" s="21" t="e">
        <f>IF(Wedstrijden!#REF!="x","L1","")</f>
        <v>#REF!</v>
      </c>
      <c r="CB62" s="21" t="e">
        <f>IF(Wedstrijden!#REF!="x","L2","")</f>
        <v>#REF!</v>
      </c>
      <c r="CC62" s="21" t="e">
        <f>IF(Wedstrijden!#REF!="x","M1","")</f>
        <v>#REF!</v>
      </c>
      <c r="CD62" s="21" t="e">
        <f>IF(Wedstrijden!#REF!="x","M2","")</f>
        <v>#REF!</v>
      </c>
      <c r="CE62" s="21" t="e">
        <f>IF(Wedstrijden!#REF!="x","Z1","")</f>
        <v>#REF!</v>
      </c>
      <c r="CF62" s="21" t="e">
        <f>IF(Wedstrijden!#REF!="x","Z2","")</f>
        <v>#REF!</v>
      </c>
      <c r="CG62" s="21" t="e">
        <f>IF(Wedstrijden!#REF!="x","ZZL","")</f>
        <v>#REF!</v>
      </c>
      <c r="CL62" s="21">
        <f>IF(COUNTA(Wedstrijden!#REF!)&lt;&gt;0,2,"")</f>
        <v>2</v>
      </c>
      <c r="CM62" s="21">
        <f t="shared" si="2"/>
        <v>2</v>
      </c>
      <c r="CN62" s="21" t="e">
        <f>IF(Wedstrijden!#REF!="x","AA","")</f>
        <v>#REF!</v>
      </c>
      <c r="CO62" s="21" t="e">
        <f>IF(Wedstrijden!#REF!="x","A","")</f>
        <v>#REF!</v>
      </c>
      <c r="CP62" s="21" t="e">
        <f>IF(Wedstrijden!#REF!="x","BB","")</f>
        <v>#REF!</v>
      </c>
      <c r="CQ62" s="21" t="e">
        <f>IF(Wedstrijden!#REF!="x","B","")</f>
        <v>#REF!</v>
      </c>
      <c r="CR62" s="21" t="e">
        <f>IF(Wedstrijden!#REF!="x","L","")</f>
        <v>#REF!</v>
      </c>
      <c r="CS62" s="21" t="e">
        <f>IF(Wedstrijden!#REF!="x","M","")</f>
        <v>#REF!</v>
      </c>
      <c r="CT62" s="21" t="e">
        <f>IF(Wedstrijden!#REF!="x","Z","")</f>
        <v>#REF!</v>
      </c>
      <c r="CU62" s="21" t="e">
        <f>IF(Wedstrijden!#REF!="x","ZZ","")</f>
        <v>#REF!</v>
      </c>
      <c r="CV62" s="21">
        <f>IF(COUNTA(Wedstrijden!#REF!)&lt;&gt;0,2,"")</f>
        <v>2</v>
      </c>
      <c r="CW62" s="21">
        <f t="shared" si="3"/>
        <v>1</v>
      </c>
      <c r="CX62" s="21" t="e">
        <f>IF(Wedstrijden!#REF!="x","BB","")</f>
        <v>#REF!</v>
      </c>
      <c r="CY62" s="21" t="e">
        <f>IF(Wedstrijden!#REF!="x","B","")</f>
        <v>#REF!</v>
      </c>
      <c r="CZ62" s="21" t="e">
        <f>IF(Wedstrijden!#REF!="x","L","")</f>
        <v>#REF!</v>
      </c>
      <c r="DA62" s="21" t="e">
        <f>IF(Wedstrijden!#REF!="x","M","")</f>
        <v>#REF!</v>
      </c>
      <c r="DB62" s="21" t="e">
        <f>IF(Wedstrijden!#REF!="x","Z","")</f>
        <v>#REF!</v>
      </c>
      <c r="DC62" s="21" t="e">
        <f>IF(Wedstrijden!#REF!="x","ZZ","")</f>
        <v>#REF!</v>
      </c>
      <c r="DD62" s="21" t="e">
        <f>IF(Wedstrijden!#REF!="x","1.40","")</f>
        <v>#REF!</v>
      </c>
      <c r="DE62" s="21">
        <f>IF(COUNTA(Wedstrijden!#REF!)&lt;&gt;0,6,"")</f>
        <v>6</v>
      </c>
      <c r="DF62" s="21">
        <f t="shared" si="4"/>
        <v>2</v>
      </c>
      <c r="DG62" s="21" t="e">
        <f>IF(Wedstrijden!#REF!="x","L","")</f>
        <v>#REF!</v>
      </c>
      <c r="DH62" s="21" t="e">
        <f>IF(Wedstrijden!#REF!="x","M","")</f>
        <v>#REF!</v>
      </c>
      <c r="DI62" s="21" t="e">
        <f>IF(Wedstrijden!#REF!="x","Z","")</f>
        <v>#REF!</v>
      </c>
      <c r="DJ62" s="21" t="e">
        <f>IF(Wedstrijden!#REF!="x","Z","")</f>
        <v>#REF!</v>
      </c>
      <c r="DK62" s="21">
        <f>IF(COUNTA(Wedstrijden!#REF!)&lt;&gt;0,6,"")</f>
        <v>6</v>
      </c>
      <c r="DL62" s="21">
        <f t="shared" si="5"/>
        <v>1</v>
      </c>
      <c r="DM62" s="21" t="e">
        <f>IF(Wedstrijden!#REF!="x","L","")</f>
        <v>#REF!</v>
      </c>
      <c r="DN62" s="21" t="e">
        <f>IF(Wedstrijden!#REF!="x","M","")</f>
        <v>#REF!</v>
      </c>
      <c r="DO62" s="21" t="e">
        <f>IF(Wedstrijden!#REF!="x","Z","")</f>
        <v>#REF!</v>
      </c>
      <c r="DP62" s="21" t="e">
        <f>IF(Wedstrijden!#REF!="x","Z","")</f>
        <v>#REF!</v>
      </c>
    </row>
    <row r="63" spans="1:120" ht="14.4" x14ac:dyDescent="0.3">
      <c r="A63" s="23" t="e">
        <f>Wedstrijden!#REF!</f>
        <v>#REF!</v>
      </c>
      <c r="B63" s="21" t="str">
        <f>IFERROR(VLOOKUP(Wedstrijden!#REF!,Wedstrijdlocaties!$B$2:$E$600,2,FALSE),"")</f>
        <v/>
      </c>
      <c r="C63" s="21" t="e">
        <f>Wedstrijden!#REF!</f>
        <v>#REF!</v>
      </c>
      <c r="D63" s="21" t="str">
        <f>IFERROR(VLOOKUP(Wedstrijden!#REF!,Organisaties!$B$2:$C$500,2,FALSE),"")</f>
        <v/>
      </c>
      <c r="E63" s="21" t="str">
        <f>IFERROR(VLOOKUP(Wedstrijden!#REF!,Organisaties!$B$2:$G$500,5,FALSE),"")</f>
        <v/>
      </c>
      <c r="F63" s="21" t="e">
        <f>IF(Wedstrijden!#REF!&lt;&gt;"",Wedstrijden!#REF!,"")</f>
        <v>#REF!</v>
      </c>
      <c r="G63" s="21" t="e">
        <f>IF(Wedstrijden!#REF!="Indoor",1,0)</f>
        <v>#REF!</v>
      </c>
      <c r="H63" s="21" t="e">
        <f>Wedstrijden!#REF!</f>
        <v>#REF!</v>
      </c>
      <c r="I63" s="21" t="e">
        <f>IF(Wedstrijden!#REF!="Nee",0,IF(Wedstrijden!#REF!="Ja",1,""))</f>
        <v>#REF!</v>
      </c>
      <c r="J63" s="21" t="e">
        <f>IF(Wedstrijden!#REF!&lt;&gt;"",Wedstrijden!#REF!,"")</f>
        <v>#REF!</v>
      </c>
      <c r="BJ63" s="21">
        <f>IF(COUNTA(Wedstrijden!#REF!)&lt;&gt;0,1,"")</f>
        <v>1</v>
      </c>
      <c r="BK63" s="21">
        <f t="shared" si="0"/>
        <v>2</v>
      </c>
      <c r="BL63" s="21" t="e">
        <f>IF(Wedstrijden!#REF!="x","AA","")</f>
        <v>#REF!</v>
      </c>
      <c r="BM63" s="21" t="e">
        <f>IF(Wedstrijden!#REF!="x","A","")</f>
        <v>#REF!</v>
      </c>
      <c r="BN63" s="21" t="e">
        <f>IF(Wedstrijden!#REF!="x","B1","")</f>
        <v>#REF!</v>
      </c>
      <c r="BO63" s="21" t="e">
        <f>IF(Wedstrijden!#REF!="x","BB","")</f>
        <v>#REF!</v>
      </c>
      <c r="BP63" s="21" t="e">
        <f>IF(Wedstrijden!#REF!="x","B","")</f>
        <v>#REF!</v>
      </c>
      <c r="BQ63" s="21" t="e">
        <f>IF(Wedstrijden!#REF!="x","L1","")</f>
        <v>#REF!</v>
      </c>
      <c r="BR63" s="21" t="e">
        <f>IF(Wedstrijden!#REF!="x","L2","")</f>
        <v>#REF!</v>
      </c>
      <c r="BS63" s="21" t="e">
        <f>IF(Wedstrijden!#REF!="x","M1","")</f>
        <v>#REF!</v>
      </c>
      <c r="BT63" s="21" t="e">
        <f>IF(Wedstrijden!#REF!="x","M2","")</f>
        <v>#REF!</v>
      </c>
      <c r="BU63" s="21" t="e">
        <f>IF(Wedstrijden!#REF!="x","Z1","")</f>
        <v>#REF!</v>
      </c>
      <c r="BV63" s="21" t="e">
        <f>IF(Wedstrijden!#REF!="x","Z2","")</f>
        <v>#REF!</v>
      </c>
      <c r="BW63" s="21">
        <f>IF(COUNTA(Wedstrijden!#REF!)&lt;&gt;0,1,"")</f>
        <v>1</v>
      </c>
      <c r="BX63" s="21">
        <f t="shared" si="1"/>
        <v>1</v>
      </c>
      <c r="BY63" s="21" t="e">
        <f>IF(Wedstrijden!#REF!="x","BB","")</f>
        <v>#REF!</v>
      </c>
      <c r="BZ63" s="21" t="e">
        <f>IF(Wedstrijden!#REF!="x","B","")</f>
        <v>#REF!</v>
      </c>
      <c r="CA63" s="21" t="e">
        <f>IF(Wedstrijden!#REF!="x","L1","")</f>
        <v>#REF!</v>
      </c>
      <c r="CB63" s="21" t="e">
        <f>IF(Wedstrijden!#REF!="x","L2","")</f>
        <v>#REF!</v>
      </c>
      <c r="CC63" s="21" t="e">
        <f>IF(Wedstrijden!#REF!="x","M1","")</f>
        <v>#REF!</v>
      </c>
      <c r="CD63" s="21" t="e">
        <f>IF(Wedstrijden!#REF!="x","M2","")</f>
        <v>#REF!</v>
      </c>
      <c r="CE63" s="21" t="e">
        <f>IF(Wedstrijden!#REF!="x","Z1","")</f>
        <v>#REF!</v>
      </c>
      <c r="CF63" s="21" t="e">
        <f>IF(Wedstrijden!#REF!="x","Z2","")</f>
        <v>#REF!</v>
      </c>
      <c r="CG63" s="21" t="e">
        <f>IF(Wedstrijden!#REF!="x","ZZL","")</f>
        <v>#REF!</v>
      </c>
      <c r="CL63" s="21">
        <f>IF(COUNTA(Wedstrijden!#REF!)&lt;&gt;0,2,"")</f>
        <v>2</v>
      </c>
      <c r="CM63" s="21">
        <f t="shared" si="2"/>
        <v>2</v>
      </c>
      <c r="CN63" s="21" t="e">
        <f>IF(Wedstrijden!#REF!="x","AA","")</f>
        <v>#REF!</v>
      </c>
      <c r="CO63" s="21" t="e">
        <f>IF(Wedstrijden!#REF!="x","A","")</f>
        <v>#REF!</v>
      </c>
      <c r="CP63" s="21" t="e">
        <f>IF(Wedstrijden!#REF!="x","BB","")</f>
        <v>#REF!</v>
      </c>
      <c r="CQ63" s="21" t="e">
        <f>IF(Wedstrijden!#REF!="x","B","")</f>
        <v>#REF!</v>
      </c>
      <c r="CR63" s="21" t="e">
        <f>IF(Wedstrijden!#REF!="x","L","")</f>
        <v>#REF!</v>
      </c>
      <c r="CS63" s="21" t="e">
        <f>IF(Wedstrijden!#REF!="x","M","")</f>
        <v>#REF!</v>
      </c>
      <c r="CT63" s="21" t="e">
        <f>IF(Wedstrijden!#REF!="x","Z","")</f>
        <v>#REF!</v>
      </c>
      <c r="CU63" s="21" t="e">
        <f>IF(Wedstrijden!#REF!="x","ZZ","")</f>
        <v>#REF!</v>
      </c>
      <c r="CV63" s="21">
        <f>IF(COUNTA(Wedstrijden!#REF!)&lt;&gt;0,2,"")</f>
        <v>2</v>
      </c>
      <c r="CW63" s="21">
        <f t="shared" si="3"/>
        <v>1</v>
      </c>
      <c r="CX63" s="21" t="e">
        <f>IF(Wedstrijden!#REF!="x","BB","")</f>
        <v>#REF!</v>
      </c>
      <c r="CY63" s="21" t="e">
        <f>IF(Wedstrijden!#REF!="x","B","")</f>
        <v>#REF!</v>
      </c>
      <c r="CZ63" s="21" t="e">
        <f>IF(Wedstrijden!#REF!="x","L","")</f>
        <v>#REF!</v>
      </c>
      <c r="DA63" s="21" t="e">
        <f>IF(Wedstrijden!#REF!="x","M","")</f>
        <v>#REF!</v>
      </c>
      <c r="DB63" s="21" t="e">
        <f>IF(Wedstrijden!#REF!="x","Z","")</f>
        <v>#REF!</v>
      </c>
      <c r="DC63" s="21" t="e">
        <f>IF(Wedstrijden!#REF!="x","ZZ","")</f>
        <v>#REF!</v>
      </c>
      <c r="DD63" s="21" t="e">
        <f>IF(Wedstrijden!#REF!="x","1.40","")</f>
        <v>#REF!</v>
      </c>
      <c r="DE63" s="21">
        <f>IF(COUNTA(Wedstrijden!#REF!)&lt;&gt;0,6,"")</f>
        <v>6</v>
      </c>
      <c r="DF63" s="21">
        <f t="shared" si="4"/>
        <v>2</v>
      </c>
      <c r="DG63" s="21" t="e">
        <f>IF(Wedstrijden!#REF!="x","L","")</f>
        <v>#REF!</v>
      </c>
      <c r="DH63" s="21" t="e">
        <f>IF(Wedstrijden!#REF!="x","M","")</f>
        <v>#REF!</v>
      </c>
      <c r="DI63" s="21" t="e">
        <f>IF(Wedstrijden!#REF!="x","Z","")</f>
        <v>#REF!</v>
      </c>
      <c r="DJ63" s="21" t="e">
        <f>IF(Wedstrijden!#REF!="x","Z","")</f>
        <v>#REF!</v>
      </c>
      <c r="DK63" s="21">
        <f>IF(COUNTA(Wedstrijden!#REF!)&lt;&gt;0,6,"")</f>
        <v>6</v>
      </c>
      <c r="DL63" s="21">
        <f t="shared" si="5"/>
        <v>1</v>
      </c>
      <c r="DM63" s="21" t="e">
        <f>IF(Wedstrijden!#REF!="x","L","")</f>
        <v>#REF!</v>
      </c>
      <c r="DN63" s="21" t="e">
        <f>IF(Wedstrijden!#REF!="x","M","")</f>
        <v>#REF!</v>
      </c>
      <c r="DO63" s="21" t="e">
        <f>IF(Wedstrijden!#REF!="x","Z","")</f>
        <v>#REF!</v>
      </c>
      <c r="DP63" s="21" t="e">
        <f>IF(Wedstrijden!#REF!="x","Z","")</f>
        <v>#REF!</v>
      </c>
    </row>
    <row r="64" spans="1:120" ht="14.4" x14ac:dyDescent="0.3">
      <c r="A64" s="23">
        <f>Wedstrijden!B18</f>
        <v>46307</v>
      </c>
      <c r="B64" s="21" t="str">
        <f>IFERROR(VLOOKUP(Wedstrijden!D18,Wedstrijdlocaties!$B$2:$E$600,2,FALSE),"")</f>
        <v>V12220</v>
      </c>
      <c r="C64" s="21" t="str">
        <f>Wedstrijden!E18</f>
        <v>LUNTEREN</v>
      </c>
      <c r="D64" s="21" t="str">
        <f>IFERROR(VLOOKUP(Wedstrijden!F18,Organisaties!$B$2:$C$500,2,FALSE),"")</f>
        <v>V60167</v>
      </c>
      <c r="E64" s="21" t="str">
        <f>IFERROR(VLOOKUP(Wedstrijden!F18,Organisaties!$B$2:$G$500,5,FALSE),"")</f>
        <v>LUNTEREN</v>
      </c>
      <c r="F64" s="21" t="e">
        <f>IF(Wedstrijden!#REF!&lt;&gt;"",Wedstrijden!#REF!,"")</f>
        <v>#REF!</v>
      </c>
      <c r="G64" s="21" t="e">
        <f>IF(Wedstrijden!#REF!="Indoor",1,0)</f>
        <v>#REF!</v>
      </c>
      <c r="H64" s="21" t="e">
        <f>Wedstrijden!#REF!</f>
        <v>#REF!</v>
      </c>
      <c r="I64" s="21" t="e">
        <f>IF(Wedstrijden!#REF!="Nee",0,IF(Wedstrijden!#REF!="Ja",1,""))</f>
        <v>#REF!</v>
      </c>
      <c r="J64" s="21" t="e">
        <f>IF(Wedstrijden!#REF!&lt;&gt;"",Wedstrijden!#REF!,"")</f>
        <v>#REF!</v>
      </c>
      <c r="BJ64" s="21">
        <f>IF(COUNTA(Wedstrijden!#REF!)&lt;&gt;0,1,"")</f>
        <v>1</v>
      </c>
      <c r="BK64" s="21">
        <f t="shared" si="0"/>
        <v>2</v>
      </c>
      <c r="BL64" s="21" t="e">
        <f>IF(Wedstrijden!#REF!="x","AA","")</f>
        <v>#REF!</v>
      </c>
      <c r="BM64" s="21" t="e">
        <f>IF(Wedstrijden!#REF!="x","A","")</f>
        <v>#REF!</v>
      </c>
      <c r="BN64" s="21" t="e">
        <f>IF(Wedstrijden!#REF!="x","B1","")</f>
        <v>#REF!</v>
      </c>
      <c r="BO64" s="21" t="e">
        <f>IF(Wedstrijden!#REF!="x","BB","")</f>
        <v>#REF!</v>
      </c>
      <c r="BP64" s="21" t="e">
        <f>IF(Wedstrijden!#REF!="x","B","")</f>
        <v>#REF!</v>
      </c>
      <c r="BQ64" s="21" t="e">
        <f>IF(Wedstrijden!#REF!="x","L1","")</f>
        <v>#REF!</v>
      </c>
      <c r="BR64" s="21" t="e">
        <f>IF(Wedstrijden!#REF!="x","L2","")</f>
        <v>#REF!</v>
      </c>
      <c r="BS64" s="21" t="e">
        <f>IF(Wedstrijden!#REF!="x","M1","")</f>
        <v>#REF!</v>
      </c>
      <c r="BT64" s="21" t="e">
        <f>IF(Wedstrijden!#REF!="x","M2","")</f>
        <v>#REF!</v>
      </c>
      <c r="BU64" s="21" t="e">
        <f>IF(Wedstrijden!#REF!="x","Z1","")</f>
        <v>#REF!</v>
      </c>
      <c r="BV64" s="21" t="e">
        <f>IF(Wedstrijden!#REF!="x","Z2","")</f>
        <v>#REF!</v>
      </c>
      <c r="BW64" s="21">
        <f>IF(COUNTA(Wedstrijden!#REF!)&lt;&gt;0,1,"")</f>
        <v>1</v>
      </c>
      <c r="BX64" s="21">
        <f t="shared" si="1"/>
        <v>1</v>
      </c>
      <c r="BY64" s="21" t="e">
        <f>IF(Wedstrijden!#REF!="x","BB","")</f>
        <v>#REF!</v>
      </c>
      <c r="BZ64" s="21" t="e">
        <f>IF(Wedstrijden!#REF!="x","B","")</f>
        <v>#REF!</v>
      </c>
      <c r="CA64" s="21" t="e">
        <f>IF(Wedstrijden!#REF!="x","L1","")</f>
        <v>#REF!</v>
      </c>
      <c r="CB64" s="21" t="e">
        <f>IF(Wedstrijden!#REF!="x","L2","")</f>
        <v>#REF!</v>
      </c>
      <c r="CC64" s="21" t="e">
        <f>IF(Wedstrijden!#REF!="x","M1","")</f>
        <v>#REF!</v>
      </c>
      <c r="CD64" s="21" t="e">
        <f>IF(Wedstrijden!#REF!="x","M2","")</f>
        <v>#REF!</v>
      </c>
      <c r="CE64" s="21" t="e">
        <f>IF(Wedstrijden!#REF!="x","Z1","")</f>
        <v>#REF!</v>
      </c>
      <c r="CF64" s="21" t="e">
        <f>IF(Wedstrijden!#REF!="x","Z2","")</f>
        <v>#REF!</v>
      </c>
      <c r="CG64" s="21" t="e">
        <f>IF(Wedstrijden!#REF!="x","ZZL","")</f>
        <v>#REF!</v>
      </c>
      <c r="CL64" s="21">
        <f>IF(COUNTA(Wedstrijden!#REF!)&lt;&gt;0,2,"")</f>
        <v>2</v>
      </c>
      <c r="CM64" s="21">
        <f t="shared" si="2"/>
        <v>2</v>
      </c>
      <c r="CN64" s="21" t="e">
        <f>IF(Wedstrijden!#REF!="x","AA","")</f>
        <v>#REF!</v>
      </c>
      <c r="CO64" s="21" t="e">
        <f>IF(Wedstrijden!#REF!="x","A","")</f>
        <v>#REF!</v>
      </c>
      <c r="CP64" s="21" t="e">
        <f>IF(Wedstrijden!#REF!="x","BB","")</f>
        <v>#REF!</v>
      </c>
      <c r="CQ64" s="21" t="e">
        <f>IF(Wedstrijden!#REF!="x","B","")</f>
        <v>#REF!</v>
      </c>
      <c r="CR64" s="21" t="e">
        <f>IF(Wedstrijden!#REF!="x","L","")</f>
        <v>#REF!</v>
      </c>
      <c r="CS64" s="21" t="e">
        <f>IF(Wedstrijden!#REF!="x","M","")</f>
        <v>#REF!</v>
      </c>
      <c r="CT64" s="21" t="e">
        <f>IF(Wedstrijden!#REF!="x","Z","")</f>
        <v>#REF!</v>
      </c>
      <c r="CU64" s="21" t="e">
        <f>IF(Wedstrijden!#REF!="x","ZZ","")</f>
        <v>#REF!</v>
      </c>
      <c r="CV64" s="21">
        <f>IF(COUNTA(Wedstrijden!#REF!)&lt;&gt;0,2,"")</f>
        <v>2</v>
      </c>
      <c r="CW64" s="21">
        <f t="shared" si="3"/>
        <v>1</v>
      </c>
      <c r="CX64" s="21" t="e">
        <f>IF(Wedstrijden!#REF!="x","BB","")</f>
        <v>#REF!</v>
      </c>
      <c r="CY64" s="21" t="e">
        <f>IF(Wedstrijden!#REF!="x","B","")</f>
        <v>#REF!</v>
      </c>
      <c r="CZ64" s="21" t="e">
        <f>IF(Wedstrijden!#REF!="x","L","")</f>
        <v>#REF!</v>
      </c>
      <c r="DA64" s="21" t="e">
        <f>IF(Wedstrijden!#REF!="x","M","")</f>
        <v>#REF!</v>
      </c>
      <c r="DB64" s="21" t="e">
        <f>IF(Wedstrijden!#REF!="x","Z","")</f>
        <v>#REF!</v>
      </c>
      <c r="DC64" s="21" t="e">
        <f>IF(Wedstrijden!#REF!="x","ZZ","")</f>
        <v>#REF!</v>
      </c>
      <c r="DD64" s="21" t="e">
        <f>IF(Wedstrijden!#REF!="x","1.40","")</f>
        <v>#REF!</v>
      </c>
      <c r="DE64" s="21">
        <f>IF(COUNTA(Wedstrijden!#REF!)&lt;&gt;0,6,"")</f>
        <v>6</v>
      </c>
      <c r="DF64" s="21">
        <f t="shared" si="4"/>
        <v>2</v>
      </c>
      <c r="DG64" s="21" t="e">
        <f>IF(Wedstrijden!#REF!="x","L","")</f>
        <v>#REF!</v>
      </c>
      <c r="DH64" s="21" t="e">
        <f>IF(Wedstrijden!#REF!="x","M","")</f>
        <v>#REF!</v>
      </c>
      <c r="DI64" s="21" t="e">
        <f>IF(Wedstrijden!#REF!="x","Z","")</f>
        <v>#REF!</v>
      </c>
      <c r="DJ64" s="21" t="e">
        <f>IF(Wedstrijden!#REF!="x","Z","")</f>
        <v>#REF!</v>
      </c>
      <c r="DK64" s="21">
        <f>IF(COUNTA(Wedstrijden!#REF!)&lt;&gt;0,6,"")</f>
        <v>6</v>
      </c>
      <c r="DL64" s="21">
        <f t="shared" si="5"/>
        <v>1</v>
      </c>
      <c r="DM64" s="21" t="e">
        <f>IF(Wedstrijden!#REF!="x","L","")</f>
        <v>#REF!</v>
      </c>
      <c r="DN64" s="21" t="e">
        <f>IF(Wedstrijden!#REF!="x","M","")</f>
        <v>#REF!</v>
      </c>
      <c r="DO64" s="21" t="e">
        <f>IF(Wedstrijden!#REF!="x","Z","")</f>
        <v>#REF!</v>
      </c>
      <c r="DP64" s="21" t="e">
        <f>IF(Wedstrijden!#REF!="x","Z","")</f>
        <v>#REF!</v>
      </c>
    </row>
    <row r="65" spans="1:120" ht="14.4" x14ac:dyDescent="0.3">
      <c r="A65" s="23" t="e">
        <f>Wedstrijden!#REF!</f>
        <v>#REF!</v>
      </c>
      <c r="B65" s="21" t="str">
        <f>IFERROR(VLOOKUP(Wedstrijden!#REF!,Wedstrijdlocaties!$B$2:$E$600,2,FALSE),"")</f>
        <v/>
      </c>
      <c r="C65" s="21" t="e">
        <f>Wedstrijden!#REF!</f>
        <v>#REF!</v>
      </c>
      <c r="D65" s="21" t="str">
        <f>IFERROR(VLOOKUP(Wedstrijden!#REF!,Organisaties!$B$2:$C$500,2,FALSE),"")</f>
        <v/>
      </c>
      <c r="E65" s="21" t="str">
        <f>IFERROR(VLOOKUP(Wedstrijden!#REF!,Organisaties!$B$2:$G$500,5,FALSE),"")</f>
        <v/>
      </c>
      <c r="F65" s="21" t="e">
        <f>IF(Wedstrijden!#REF!&lt;&gt;"",Wedstrijden!#REF!,"")</f>
        <v>#REF!</v>
      </c>
      <c r="G65" s="21" t="e">
        <f>IF(Wedstrijden!#REF!="Indoor",1,0)</f>
        <v>#REF!</v>
      </c>
      <c r="H65" s="21" t="e">
        <f>Wedstrijden!#REF!</f>
        <v>#REF!</v>
      </c>
      <c r="I65" s="21" t="e">
        <f>IF(Wedstrijden!#REF!="Nee",0,IF(Wedstrijden!#REF!="Ja",1,""))</f>
        <v>#REF!</v>
      </c>
      <c r="J65" s="21" t="e">
        <f>IF(Wedstrijden!#REF!&lt;&gt;"",Wedstrijden!#REF!,"")</f>
        <v>#REF!</v>
      </c>
      <c r="BJ65" s="21">
        <f>IF(COUNTA(Wedstrijden!#REF!)&lt;&gt;0,1,"")</f>
        <v>1</v>
      </c>
      <c r="BK65" s="21">
        <f t="shared" si="0"/>
        <v>2</v>
      </c>
      <c r="BL65" s="21" t="e">
        <f>IF(Wedstrijden!#REF!="x","AA","")</f>
        <v>#REF!</v>
      </c>
      <c r="BM65" s="21" t="e">
        <f>IF(Wedstrijden!#REF!="x","A","")</f>
        <v>#REF!</v>
      </c>
      <c r="BN65" s="21" t="e">
        <f>IF(Wedstrijden!#REF!="x","B1","")</f>
        <v>#REF!</v>
      </c>
      <c r="BO65" s="21" t="e">
        <f>IF(Wedstrijden!#REF!="x","BB","")</f>
        <v>#REF!</v>
      </c>
      <c r="BP65" s="21" t="e">
        <f>IF(Wedstrijden!#REF!="x","B","")</f>
        <v>#REF!</v>
      </c>
      <c r="BQ65" s="21" t="e">
        <f>IF(Wedstrijden!#REF!="x","L1","")</f>
        <v>#REF!</v>
      </c>
      <c r="BR65" s="21" t="e">
        <f>IF(Wedstrijden!#REF!="x","L2","")</f>
        <v>#REF!</v>
      </c>
      <c r="BS65" s="21" t="e">
        <f>IF(Wedstrijden!#REF!="x","M1","")</f>
        <v>#REF!</v>
      </c>
      <c r="BT65" s="21" t="e">
        <f>IF(Wedstrijden!#REF!="x","M2","")</f>
        <v>#REF!</v>
      </c>
      <c r="BU65" s="21" t="e">
        <f>IF(Wedstrijden!#REF!="x","Z1","")</f>
        <v>#REF!</v>
      </c>
      <c r="BV65" s="21" t="e">
        <f>IF(Wedstrijden!#REF!="x","Z2","")</f>
        <v>#REF!</v>
      </c>
      <c r="BW65" s="21">
        <f>IF(COUNTA(Wedstrijden!#REF!)&lt;&gt;0,1,"")</f>
        <v>1</v>
      </c>
      <c r="BX65" s="21">
        <f t="shared" si="1"/>
        <v>1</v>
      </c>
      <c r="BY65" s="21" t="e">
        <f>IF(Wedstrijden!#REF!="x","BB","")</f>
        <v>#REF!</v>
      </c>
      <c r="BZ65" s="21" t="e">
        <f>IF(Wedstrijden!#REF!="x","B","")</f>
        <v>#REF!</v>
      </c>
      <c r="CA65" s="21" t="e">
        <f>IF(Wedstrijden!#REF!="x","L1","")</f>
        <v>#REF!</v>
      </c>
      <c r="CB65" s="21" t="e">
        <f>IF(Wedstrijden!#REF!="x","L2","")</f>
        <v>#REF!</v>
      </c>
      <c r="CC65" s="21" t="e">
        <f>IF(Wedstrijden!#REF!="x","M1","")</f>
        <v>#REF!</v>
      </c>
      <c r="CD65" s="21" t="e">
        <f>IF(Wedstrijden!#REF!="x","M2","")</f>
        <v>#REF!</v>
      </c>
      <c r="CE65" s="21" t="e">
        <f>IF(Wedstrijden!#REF!="x","Z1","")</f>
        <v>#REF!</v>
      </c>
      <c r="CF65" s="21" t="e">
        <f>IF(Wedstrijden!#REF!="x","Z2","")</f>
        <v>#REF!</v>
      </c>
      <c r="CG65" s="21" t="e">
        <f>IF(Wedstrijden!#REF!="x","ZZL","")</f>
        <v>#REF!</v>
      </c>
      <c r="CL65" s="21">
        <f>IF(COUNTA(Wedstrijden!#REF!)&lt;&gt;0,2,"")</f>
        <v>2</v>
      </c>
      <c r="CM65" s="21">
        <f t="shared" si="2"/>
        <v>2</v>
      </c>
      <c r="CN65" s="21" t="e">
        <f>IF(Wedstrijden!#REF!="x","AA","")</f>
        <v>#REF!</v>
      </c>
      <c r="CO65" s="21" t="e">
        <f>IF(Wedstrijden!#REF!="x","A","")</f>
        <v>#REF!</v>
      </c>
      <c r="CP65" s="21" t="e">
        <f>IF(Wedstrijden!#REF!="x","BB","")</f>
        <v>#REF!</v>
      </c>
      <c r="CQ65" s="21" t="e">
        <f>IF(Wedstrijden!#REF!="x","B","")</f>
        <v>#REF!</v>
      </c>
      <c r="CR65" s="21" t="e">
        <f>IF(Wedstrijden!#REF!="x","L","")</f>
        <v>#REF!</v>
      </c>
      <c r="CS65" s="21" t="e">
        <f>IF(Wedstrijden!#REF!="x","M","")</f>
        <v>#REF!</v>
      </c>
      <c r="CT65" s="21" t="e">
        <f>IF(Wedstrijden!#REF!="x","Z","")</f>
        <v>#REF!</v>
      </c>
      <c r="CU65" s="21" t="e">
        <f>IF(Wedstrijden!#REF!="x","ZZ","")</f>
        <v>#REF!</v>
      </c>
      <c r="CV65" s="21">
        <f>IF(COUNTA(Wedstrijden!#REF!)&lt;&gt;0,2,"")</f>
        <v>2</v>
      </c>
      <c r="CW65" s="21">
        <f t="shared" si="3"/>
        <v>1</v>
      </c>
      <c r="CX65" s="21" t="e">
        <f>IF(Wedstrijden!#REF!="x","BB","")</f>
        <v>#REF!</v>
      </c>
      <c r="CY65" s="21" t="e">
        <f>IF(Wedstrijden!#REF!="x","B","")</f>
        <v>#REF!</v>
      </c>
      <c r="CZ65" s="21" t="e">
        <f>IF(Wedstrijden!#REF!="x","L","")</f>
        <v>#REF!</v>
      </c>
      <c r="DA65" s="21" t="e">
        <f>IF(Wedstrijden!#REF!="x","M","")</f>
        <v>#REF!</v>
      </c>
      <c r="DB65" s="21" t="e">
        <f>IF(Wedstrijden!#REF!="x","Z","")</f>
        <v>#REF!</v>
      </c>
      <c r="DC65" s="21" t="e">
        <f>IF(Wedstrijden!#REF!="x","ZZ","")</f>
        <v>#REF!</v>
      </c>
      <c r="DD65" s="21" t="e">
        <f>IF(Wedstrijden!#REF!="x","1.40","")</f>
        <v>#REF!</v>
      </c>
      <c r="DE65" s="21">
        <f>IF(COUNTA(Wedstrijden!#REF!)&lt;&gt;0,6,"")</f>
        <v>6</v>
      </c>
      <c r="DF65" s="21">
        <f t="shared" si="4"/>
        <v>2</v>
      </c>
      <c r="DG65" s="21" t="e">
        <f>IF(Wedstrijden!#REF!="x","L","")</f>
        <v>#REF!</v>
      </c>
      <c r="DH65" s="21" t="e">
        <f>IF(Wedstrijden!#REF!="x","M","")</f>
        <v>#REF!</v>
      </c>
      <c r="DI65" s="21" t="e">
        <f>IF(Wedstrijden!#REF!="x","Z","")</f>
        <v>#REF!</v>
      </c>
      <c r="DJ65" s="21" t="e">
        <f>IF(Wedstrijden!#REF!="x","Z","")</f>
        <v>#REF!</v>
      </c>
      <c r="DK65" s="21">
        <f>IF(COUNTA(Wedstrijden!#REF!)&lt;&gt;0,6,"")</f>
        <v>6</v>
      </c>
      <c r="DL65" s="21">
        <f t="shared" si="5"/>
        <v>1</v>
      </c>
      <c r="DM65" s="21" t="e">
        <f>IF(Wedstrijden!#REF!="x","L","")</f>
        <v>#REF!</v>
      </c>
      <c r="DN65" s="21" t="e">
        <f>IF(Wedstrijden!#REF!="x","M","")</f>
        <v>#REF!</v>
      </c>
      <c r="DO65" s="21" t="e">
        <f>IF(Wedstrijden!#REF!="x","Z","")</f>
        <v>#REF!</v>
      </c>
      <c r="DP65" s="21" t="e">
        <f>IF(Wedstrijden!#REF!="x","Z","")</f>
        <v>#REF!</v>
      </c>
    </row>
    <row r="66" spans="1:120" ht="14.4" x14ac:dyDescent="0.3">
      <c r="A66" s="23" t="e">
        <f>Wedstrijden!#REF!</f>
        <v>#REF!</v>
      </c>
      <c r="B66" s="21" t="str">
        <f>IFERROR(VLOOKUP(Wedstrijden!#REF!,Wedstrijdlocaties!$B$2:$E$600,2,FALSE),"")</f>
        <v/>
      </c>
      <c r="C66" s="21" t="e">
        <f>Wedstrijden!#REF!</f>
        <v>#REF!</v>
      </c>
      <c r="D66" s="21" t="str">
        <f>IFERROR(VLOOKUP(Wedstrijden!#REF!,Organisaties!$B$2:$C$500,2,FALSE),"")</f>
        <v/>
      </c>
      <c r="E66" s="21" t="str">
        <f>IFERROR(VLOOKUP(Wedstrijden!#REF!,Organisaties!$B$2:$G$500,5,FALSE),"")</f>
        <v/>
      </c>
      <c r="F66" s="21" t="e">
        <f>IF(Wedstrijden!#REF!&lt;&gt;"",Wedstrijden!#REF!,"")</f>
        <v>#REF!</v>
      </c>
      <c r="G66" s="21" t="e">
        <f>IF(Wedstrijden!#REF!="Indoor",1,0)</f>
        <v>#REF!</v>
      </c>
      <c r="H66" s="21" t="e">
        <f>Wedstrijden!#REF!</f>
        <v>#REF!</v>
      </c>
      <c r="I66" s="21" t="e">
        <f>IF(Wedstrijden!#REF!="Nee",0,IF(Wedstrijden!#REF!="Ja",1,""))</f>
        <v>#REF!</v>
      </c>
      <c r="J66" s="21" t="e">
        <f>IF(Wedstrijden!#REF!&lt;&gt;"",Wedstrijden!#REF!,"")</f>
        <v>#REF!</v>
      </c>
      <c r="BJ66" s="21">
        <f>IF(COUNTA(Wedstrijden!#REF!)&lt;&gt;0,1,"")</f>
        <v>1</v>
      </c>
      <c r="BK66" s="21">
        <f t="shared" si="0"/>
        <v>2</v>
      </c>
      <c r="BL66" s="21" t="e">
        <f>IF(Wedstrijden!#REF!="x","AA","")</f>
        <v>#REF!</v>
      </c>
      <c r="BM66" s="21" t="e">
        <f>IF(Wedstrijden!#REF!="x","A","")</f>
        <v>#REF!</v>
      </c>
      <c r="BN66" s="21" t="e">
        <f>IF(Wedstrijden!#REF!="x","B1","")</f>
        <v>#REF!</v>
      </c>
      <c r="BO66" s="21" t="e">
        <f>IF(Wedstrijden!#REF!="x","BB","")</f>
        <v>#REF!</v>
      </c>
      <c r="BP66" s="21" t="e">
        <f>IF(Wedstrijden!#REF!="x","B","")</f>
        <v>#REF!</v>
      </c>
      <c r="BQ66" s="21" t="e">
        <f>IF(Wedstrijden!#REF!="x","L1","")</f>
        <v>#REF!</v>
      </c>
      <c r="BR66" s="21" t="e">
        <f>IF(Wedstrijden!#REF!="x","L2","")</f>
        <v>#REF!</v>
      </c>
      <c r="BS66" s="21" t="e">
        <f>IF(Wedstrijden!#REF!="x","M1","")</f>
        <v>#REF!</v>
      </c>
      <c r="BT66" s="21" t="e">
        <f>IF(Wedstrijden!#REF!="x","M2","")</f>
        <v>#REF!</v>
      </c>
      <c r="BU66" s="21" t="e">
        <f>IF(Wedstrijden!#REF!="x","Z1","")</f>
        <v>#REF!</v>
      </c>
      <c r="BV66" s="21" t="e">
        <f>IF(Wedstrijden!#REF!="x","Z2","")</f>
        <v>#REF!</v>
      </c>
      <c r="BW66" s="21">
        <f>IF(COUNTA(Wedstrijden!#REF!)&lt;&gt;0,1,"")</f>
        <v>1</v>
      </c>
      <c r="BX66" s="21">
        <f t="shared" si="1"/>
        <v>1</v>
      </c>
      <c r="BY66" s="21" t="e">
        <f>IF(Wedstrijden!#REF!="x","BB","")</f>
        <v>#REF!</v>
      </c>
      <c r="BZ66" s="21" t="e">
        <f>IF(Wedstrijden!#REF!="x","B","")</f>
        <v>#REF!</v>
      </c>
      <c r="CA66" s="21" t="e">
        <f>IF(Wedstrijden!#REF!="x","L1","")</f>
        <v>#REF!</v>
      </c>
      <c r="CB66" s="21" t="e">
        <f>IF(Wedstrijden!#REF!="x","L2","")</f>
        <v>#REF!</v>
      </c>
      <c r="CC66" s="21" t="e">
        <f>IF(Wedstrijden!#REF!="x","M1","")</f>
        <v>#REF!</v>
      </c>
      <c r="CD66" s="21" t="e">
        <f>IF(Wedstrijden!#REF!="x","M2","")</f>
        <v>#REF!</v>
      </c>
      <c r="CE66" s="21" t="e">
        <f>IF(Wedstrijden!#REF!="x","Z1","")</f>
        <v>#REF!</v>
      </c>
      <c r="CF66" s="21" t="e">
        <f>IF(Wedstrijden!#REF!="x","Z2","")</f>
        <v>#REF!</v>
      </c>
      <c r="CG66" s="21" t="e">
        <f>IF(Wedstrijden!#REF!="x","ZZL","")</f>
        <v>#REF!</v>
      </c>
      <c r="CL66" s="21">
        <f>IF(COUNTA(Wedstrijden!#REF!)&lt;&gt;0,2,"")</f>
        <v>2</v>
      </c>
      <c r="CM66" s="21">
        <f t="shared" si="2"/>
        <v>2</v>
      </c>
      <c r="CN66" s="21" t="e">
        <f>IF(Wedstrijden!#REF!="x","AA","")</f>
        <v>#REF!</v>
      </c>
      <c r="CO66" s="21" t="e">
        <f>IF(Wedstrijden!#REF!="x","A","")</f>
        <v>#REF!</v>
      </c>
      <c r="CP66" s="21" t="e">
        <f>IF(Wedstrijden!#REF!="x","BB","")</f>
        <v>#REF!</v>
      </c>
      <c r="CQ66" s="21" t="e">
        <f>IF(Wedstrijden!#REF!="x","B","")</f>
        <v>#REF!</v>
      </c>
      <c r="CR66" s="21" t="e">
        <f>IF(Wedstrijden!#REF!="x","L","")</f>
        <v>#REF!</v>
      </c>
      <c r="CS66" s="21" t="e">
        <f>IF(Wedstrijden!#REF!="x","M","")</f>
        <v>#REF!</v>
      </c>
      <c r="CT66" s="21" t="e">
        <f>IF(Wedstrijden!#REF!="x","Z","")</f>
        <v>#REF!</v>
      </c>
      <c r="CU66" s="21" t="e">
        <f>IF(Wedstrijden!#REF!="x","ZZ","")</f>
        <v>#REF!</v>
      </c>
      <c r="CV66" s="21">
        <f>IF(COUNTA(Wedstrijden!#REF!)&lt;&gt;0,2,"")</f>
        <v>2</v>
      </c>
      <c r="CW66" s="21">
        <f t="shared" si="3"/>
        <v>1</v>
      </c>
      <c r="CX66" s="21" t="e">
        <f>IF(Wedstrijden!#REF!="x","BB","")</f>
        <v>#REF!</v>
      </c>
      <c r="CY66" s="21" t="e">
        <f>IF(Wedstrijden!#REF!="x","B","")</f>
        <v>#REF!</v>
      </c>
      <c r="CZ66" s="21" t="e">
        <f>IF(Wedstrijden!#REF!="x","L","")</f>
        <v>#REF!</v>
      </c>
      <c r="DA66" s="21" t="e">
        <f>IF(Wedstrijden!#REF!="x","M","")</f>
        <v>#REF!</v>
      </c>
      <c r="DB66" s="21" t="e">
        <f>IF(Wedstrijden!#REF!="x","Z","")</f>
        <v>#REF!</v>
      </c>
      <c r="DC66" s="21" t="e">
        <f>IF(Wedstrijden!#REF!="x","ZZ","")</f>
        <v>#REF!</v>
      </c>
      <c r="DD66" s="21" t="e">
        <f>IF(Wedstrijden!#REF!="x","1.40","")</f>
        <v>#REF!</v>
      </c>
      <c r="DE66" s="21">
        <f>IF(COUNTA(Wedstrijden!#REF!)&lt;&gt;0,6,"")</f>
        <v>6</v>
      </c>
      <c r="DF66" s="21">
        <f t="shared" si="4"/>
        <v>2</v>
      </c>
      <c r="DG66" s="21" t="e">
        <f>IF(Wedstrijden!#REF!="x","L","")</f>
        <v>#REF!</v>
      </c>
      <c r="DH66" s="21" t="e">
        <f>IF(Wedstrijden!#REF!="x","M","")</f>
        <v>#REF!</v>
      </c>
      <c r="DI66" s="21" t="e">
        <f>IF(Wedstrijden!#REF!="x","Z","")</f>
        <v>#REF!</v>
      </c>
      <c r="DJ66" s="21" t="e">
        <f>IF(Wedstrijden!#REF!="x","Z","")</f>
        <v>#REF!</v>
      </c>
      <c r="DK66" s="21">
        <f>IF(COUNTA(Wedstrijden!#REF!)&lt;&gt;0,6,"")</f>
        <v>6</v>
      </c>
      <c r="DL66" s="21">
        <f t="shared" si="5"/>
        <v>1</v>
      </c>
      <c r="DM66" s="21" t="e">
        <f>IF(Wedstrijden!#REF!="x","L","")</f>
        <v>#REF!</v>
      </c>
      <c r="DN66" s="21" t="e">
        <f>IF(Wedstrijden!#REF!="x","M","")</f>
        <v>#REF!</v>
      </c>
      <c r="DO66" s="21" t="e">
        <f>IF(Wedstrijden!#REF!="x","Z","")</f>
        <v>#REF!</v>
      </c>
      <c r="DP66" s="21" t="e">
        <f>IF(Wedstrijden!#REF!="x","Z","")</f>
        <v>#REF!</v>
      </c>
    </row>
    <row r="67" spans="1:120" ht="14.4" x14ac:dyDescent="0.3">
      <c r="A67" s="23" t="e">
        <f>Wedstrijden!#REF!</f>
        <v>#REF!</v>
      </c>
      <c r="B67" s="21" t="str">
        <f>IFERROR(VLOOKUP(Wedstrijden!#REF!,Wedstrijdlocaties!$B$2:$E$600,2,FALSE),"")</f>
        <v/>
      </c>
      <c r="C67" s="21" t="e">
        <f>Wedstrijden!#REF!</f>
        <v>#REF!</v>
      </c>
      <c r="D67" s="21" t="str">
        <f>IFERROR(VLOOKUP(Wedstrijden!#REF!,Organisaties!$B$2:$C$500,2,FALSE),"")</f>
        <v/>
      </c>
      <c r="E67" s="21" t="str">
        <f>IFERROR(VLOOKUP(Wedstrijden!#REF!,Organisaties!$B$2:$G$500,5,FALSE),"")</f>
        <v/>
      </c>
      <c r="F67" s="21" t="e">
        <f>IF(Wedstrijden!#REF!&lt;&gt;"",Wedstrijden!#REF!,"")</f>
        <v>#REF!</v>
      </c>
      <c r="G67" s="21" t="e">
        <f>IF(Wedstrijden!#REF!="Indoor",1,0)</f>
        <v>#REF!</v>
      </c>
      <c r="H67" s="21" t="e">
        <f>Wedstrijden!#REF!</f>
        <v>#REF!</v>
      </c>
      <c r="I67" s="21" t="e">
        <f>IF(Wedstrijden!#REF!="Nee",0,IF(Wedstrijden!#REF!="Ja",1,""))</f>
        <v>#REF!</v>
      </c>
      <c r="J67" s="21" t="e">
        <f>IF(Wedstrijden!#REF!&lt;&gt;"",Wedstrijden!#REF!,"")</f>
        <v>#REF!</v>
      </c>
      <c r="BJ67" s="21">
        <f>IF(COUNTA(Wedstrijden!#REF!)&lt;&gt;0,1,"")</f>
        <v>1</v>
      </c>
      <c r="BK67" s="21">
        <f t="shared" ref="BK67:BK130" si="6">IF(COUNTBLANK(BJ67) = 1,"",2)</f>
        <v>2</v>
      </c>
      <c r="BL67" s="21" t="e">
        <f>IF(Wedstrijden!#REF!="x","AA","")</f>
        <v>#REF!</v>
      </c>
      <c r="BM67" s="21" t="e">
        <f>IF(Wedstrijden!#REF!="x","A","")</f>
        <v>#REF!</v>
      </c>
      <c r="BN67" s="21" t="e">
        <f>IF(Wedstrijden!#REF!="x","B1","")</f>
        <v>#REF!</v>
      </c>
      <c r="BO67" s="21" t="e">
        <f>IF(Wedstrijden!#REF!="x","BB","")</f>
        <v>#REF!</v>
      </c>
      <c r="BP67" s="21" t="e">
        <f>IF(Wedstrijden!#REF!="x","B","")</f>
        <v>#REF!</v>
      </c>
      <c r="BQ67" s="21" t="e">
        <f>IF(Wedstrijden!#REF!="x","L1","")</f>
        <v>#REF!</v>
      </c>
      <c r="BR67" s="21" t="e">
        <f>IF(Wedstrijden!#REF!="x","L2","")</f>
        <v>#REF!</v>
      </c>
      <c r="BS67" s="21" t="e">
        <f>IF(Wedstrijden!#REF!="x","M1","")</f>
        <v>#REF!</v>
      </c>
      <c r="BT67" s="21" t="e">
        <f>IF(Wedstrijden!#REF!="x","M2","")</f>
        <v>#REF!</v>
      </c>
      <c r="BU67" s="21" t="e">
        <f>IF(Wedstrijden!#REF!="x","Z1","")</f>
        <v>#REF!</v>
      </c>
      <c r="BV67" s="21" t="e">
        <f>IF(Wedstrijden!#REF!="x","Z2","")</f>
        <v>#REF!</v>
      </c>
      <c r="BW67" s="21">
        <f>IF(COUNTA(Wedstrijden!#REF!)&lt;&gt;0,1,"")</f>
        <v>1</v>
      </c>
      <c r="BX67" s="21">
        <f t="shared" ref="BX67:BX130" si="7">IF(COUNTBLANK(BW67) = 1,"",1)</f>
        <v>1</v>
      </c>
      <c r="BY67" s="21" t="e">
        <f>IF(Wedstrijden!#REF!="x","BB","")</f>
        <v>#REF!</v>
      </c>
      <c r="BZ67" s="21" t="e">
        <f>IF(Wedstrijden!#REF!="x","B","")</f>
        <v>#REF!</v>
      </c>
      <c r="CA67" s="21" t="e">
        <f>IF(Wedstrijden!#REF!="x","L1","")</f>
        <v>#REF!</v>
      </c>
      <c r="CB67" s="21" t="e">
        <f>IF(Wedstrijden!#REF!="x","L2","")</f>
        <v>#REF!</v>
      </c>
      <c r="CC67" s="21" t="e">
        <f>IF(Wedstrijden!#REF!="x","M1","")</f>
        <v>#REF!</v>
      </c>
      <c r="CD67" s="21" t="e">
        <f>IF(Wedstrijden!#REF!="x","M2","")</f>
        <v>#REF!</v>
      </c>
      <c r="CE67" s="21" t="e">
        <f>IF(Wedstrijden!#REF!="x","Z1","")</f>
        <v>#REF!</v>
      </c>
      <c r="CF67" s="21" t="e">
        <f>IF(Wedstrijden!#REF!="x","Z2","")</f>
        <v>#REF!</v>
      </c>
      <c r="CG67" s="21" t="e">
        <f>IF(Wedstrijden!#REF!="x","ZZL","")</f>
        <v>#REF!</v>
      </c>
      <c r="CL67" s="21">
        <f>IF(COUNTA(Wedstrijden!#REF!)&lt;&gt;0,2,"")</f>
        <v>2</v>
      </c>
      <c r="CM67" s="21">
        <f t="shared" ref="CM67:CM130" si="8">IF(COUNTBLANK(CL67) = 1,"",2)</f>
        <v>2</v>
      </c>
      <c r="CN67" s="21" t="e">
        <f>IF(Wedstrijden!#REF!="x","AA","")</f>
        <v>#REF!</v>
      </c>
      <c r="CO67" s="21" t="e">
        <f>IF(Wedstrijden!#REF!="x","A","")</f>
        <v>#REF!</v>
      </c>
      <c r="CP67" s="21" t="e">
        <f>IF(Wedstrijden!#REF!="x","BB","")</f>
        <v>#REF!</v>
      </c>
      <c r="CQ67" s="21" t="e">
        <f>IF(Wedstrijden!#REF!="x","B","")</f>
        <v>#REF!</v>
      </c>
      <c r="CR67" s="21" t="e">
        <f>IF(Wedstrijden!#REF!="x","L","")</f>
        <v>#REF!</v>
      </c>
      <c r="CS67" s="21" t="e">
        <f>IF(Wedstrijden!#REF!="x","M","")</f>
        <v>#REF!</v>
      </c>
      <c r="CT67" s="21" t="e">
        <f>IF(Wedstrijden!#REF!="x","Z","")</f>
        <v>#REF!</v>
      </c>
      <c r="CU67" s="21" t="e">
        <f>IF(Wedstrijden!#REF!="x","ZZ","")</f>
        <v>#REF!</v>
      </c>
      <c r="CV67" s="21">
        <f>IF(COUNTA(Wedstrijden!#REF!)&lt;&gt;0,2,"")</f>
        <v>2</v>
      </c>
      <c r="CW67" s="21">
        <f t="shared" ref="CW67:CW130" si="9">IF(COUNTBLANK(CV67) = 1,"",1)</f>
        <v>1</v>
      </c>
      <c r="CX67" s="21" t="e">
        <f>IF(Wedstrijden!#REF!="x","BB","")</f>
        <v>#REF!</v>
      </c>
      <c r="CY67" s="21" t="e">
        <f>IF(Wedstrijden!#REF!="x","B","")</f>
        <v>#REF!</v>
      </c>
      <c r="CZ67" s="21" t="e">
        <f>IF(Wedstrijden!#REF!="x","L","")</f>
        <v>#REF!</v>
      </c>
      <c r="DA67" s="21" t="e">
        <f>IF(Wedstrijden!#REF!="x","M","")</f>
        <v>#REF!</v>
      </c>
      <c r="DB67" s="21" t="e">
        <f>IF(Wedstrijden!#REF!="x","Z","")</f>
        <v>#REF!</v>
      </c>
      <c r="DC67" s="21" t="e">
        <f>IF(Wedstrijden!#REF!="x","ZZ","")</f>
        <v>#REF!</v>
      </c>
      <c r="DD67" s="21" t="e">
        <f>IF(Wedstrijden!#REF!="x","1.40","")</f>
        <v>#REF!</v>
      </c>
      <c r="DE67" s="21">
        <f>IF(COUNTA(Wedstrijden!#REF!)&lt;&gt;0,6,"")</f>
        <v>6</v>
      </c>
      <c r="DF67" s="21">
        <f t="shared" ref="DF67:DF130" si="10">IF(COUNTBLANK(DE67) = 1,"",2)</f>
        <v>2</v>
      </c>
      <c r="DG67" s="21" t="e">
        <f>IF(Wedstrijden!#REF!="x","L","")</f>
        <v>#REF!</v>
      </c>
      <c r="DH67" s="21" t="e">
        <f>IF(Wedstrijden!#REF!="x","M","")</f>
        <v>#REF!</v>
      </c>
      <c r="DI67" s="21" t="e">
        <f>IF(Wedstrijden!#REF!="x","Z","")</f>
        <v>#REF!</v>
      </c>
      <c r="DJ67" s="21" t="e">
        <f>IF(Wedstrijden!#REF!="x","Z","")</f>
        <v>#REF!</v>
      </c>
      <c r="DK67" s="21">
        <f>IF(COUNTA(Wedstrijden!#REF!)&lt;&gt;0,6,"")</f>
        <v>6</v>
      </c>
      <c r="DL67" s="21">
        <f t="shared" ref="DL67:DL130" si="11">IF(COUNTBLANK(DK67) = 1,"",1)</f>
        <v>1</v>
      </c>
      <c r="DM67" s="21" t="e">
        <f>IF(Wedstrijden!#REF!="x","L","")</f>
        <v>#REF!</v>
      </c>
      <c r="DN67" s="21" t="e">
        <f>IF(Wedstrijden!#REF!="x","M","")</f>
        <v>#REF!</v>
      </c>
      <c r="DO67" s="21" t="e">
        <f>IF(Wedstrijden!#REF!="x","Z","")</f>
        <v>#REF!</v>
      </c>
      <c r="DP67" s="21" t="e">
        <f>IF(Wedstrijden!#REF!="x","Z","")</f>
        <v>#REF!</v>
      </c>
    </row>
    <row r="68" spans="1:120" ht="14.4" x14ac:dyDescent="0.3">
      <c r="A68" s="23" t="e">
        <f>Wedstrijden!#REF!</f>
        <v>#REF!</v>
      </c>
      <c r="B68" s="21" t="str">
        <f>IFERROR(VLOOKUP(Wedstrijden!#REF!,Wedstrijdlocaties!$B$2:$E$600,2,FALSE),"")</f>
        <v/>
      </c>
      <c r="C68" s="21" t="e">
        <f>Wedstrijden!#REF!</f>
        <v>#REF!</v>
      </c>
      <c r="D68" s="21" t="str">
        <f>IFERROR(VLOOKUP(Wedstrijden!#REF!,Organisaties!$B$2:$C$500,2,FALSE),"")</f>
        <v/>
      </c>
      <c r="E68" s="21" t="str">
        <f>IFERROR(VLOOKUP(Wedstrijden!#REF!,Organisaties!$B$2:$G$500,5,FALSE),"")</f>
        <v/>
      </c>
      <c r="F68" s="21" t="e">
        <f>IF(Wedstrijden!#REF!&lt;&gt;"",Wedstrijden!#REF!,"")</f>
        <v>#REF!</v>
      </c>
      <c r="G68" s="21" t="e">
        <f>IF(Wedstrijden!#REF!="Indoor",1,0)</f>
        <v>#REF!</v>
      </c>
      <c r="H68" s="21" t="e">
        <f>Wedstrijden!#REF!</f>
        <v>#REF!</v>
      </c>
      <c r="I68" s="21" t="e">
        <f>IF(Wedstrijden!#REF!="Nee",0,IF(Wedstrijden!#REF!="Ja",1,""))</f>
        <v>#REF!</v>
      </c>
      <c r="J68" s="21" t="e">
        <f>IF(Wedstrijden!#REF!&lt;&gt;"",Wedstrijden!#REF!,"")</f>
        <v>#REF!</v>
      </c>
      <c r="BJ68" s="21">
        <f>IF(COUNTA(Wedstrijden!#REF!)&lt;&gt;0,1,"")</f>
        <v>1</v>
      </c>
      <c r="BK68" s="21">
        <f t="shared" si="6"/>
        <v>2</v>
      </c>
      <c r="BL68" s="21" t="e">
        <f>IF(Wedstrijden!#REF!="x","AA","")</f>
        <v>#REF!</v>
      </c>
      <c r="BM68" s="21" t="e">
        <f>IF(Wedstrijden!#REF!="x","A","")</f>
        <v>#REF!</v>
      </c>
      <c r="BN68" s="21" t="e">
        <f>IF(Wedstrijden!#REF!="x","B1","")</f>
        <v>#REF!</v>
      </c>
      <c r="BO68" s="21" t="e">
        <f>IF(Wedstrijden!#REF!="x","BB","")</f>
        <v>#REF!</v>
      </c>
      <c r="BP68" s="21" t="e">
        <f>IF(Wedstrijden!#REF!="x","B","")</f>
        <v>#REF!</v>
      </c>
      <c r="BQ68" s="21" t="e">
        <f>IF(Wedstrijden!#REF!="x","L1","")</f>
        <v>#REF!</v>
      </c>
      <c r="BR68" s="21" t="e">
        <f>IF(Wedstrijden!#REF!="x","L2","")</f>
        <v>#REF!</v>
      </c>
      <c r="BS68" s="21" t="e">
        <f>IF(Wedstrijden!#REF!="x","M1","")</f>
        <v>#REF!</v>
      </c>
      <c r="BT68" s="21" t="e">
        <f>IF(Wedstrijden!#REF!="x","M2","")</f>
        <v>#REF!</v>
      </c>
      <c r="BU68" s="21" t="e">
        <f>IF(Wedstrijden!#REF!="x","Z1","")</f>
        <v>#REF!</v>
      </c>
      <c r="BV68" s="21" t="e">
        <f>IF(Wedstrijden!#REF!="x","Z2","")</f>
        <v>#REF!</v>
      </c>
      <c r="BW68" s="21">
        <f>IF(COUNTA(Wedstrijden!#REF!)&lt;&gt;0,1,"")</f>
        <v>1</v>
      </c>
      <c r="BX68" s="21">
        <f t="shared" si="7"/>
        <v>1</v>
      </c>
      <c r="BY68" s="21" t="e">
        <f>IF(Wedstrijden!#REF!="x","BB","")</f>
        <v>#REF!</v>
      </c>
      <c r="BZ68" s="21" t="e">
        <f>IF(Wedstrijden!#REF!="x","B","")</f>
        <v>#REF!</v>
      </c>
      <c r="CA68" s="21" t="e">
        <f>IF(Wedstrijden!#REF!="x","L1","")</f>
        <v>#REF!</v>
      </c>
      <c r="CB68" s="21" t="e">
        <f>IF(Wedstrijden!#REF!="x","L2","")</f>
        <v>#REF!</v>
      </c>
      <c r="CC68" s="21" t="e">
        <f>IF(Wedstrijden!#REF!="x","M1","")</f>
        <v>#REF!</v>
      </c>
      <c r="CD68" s="21" t="e">
        <f>IF(Wedstrijden!#REF!="x","M2","")</f>
        <v>#REF!</v>
      </c>
      <c r="CE68" s="21" t="e">
        <f>IF(Wedstrijden!#REF!="x","Z1","")</f>
        <v>#REF!</v>
      </c>
      <c r="CF68" s="21" t="e">
        <f>IF(Wedstrijden!#REF!="x","Z2","")</f>
        <v>#REF!</v>
      </c>
      <c r="CG68" s="21" t="e">
        <f>IF(Wedstrijden!#REF!="x","ZZL","")</f>
        <v>#REF!</v>
      </c>
      <c r="CL68" s="21">
        <f>IF(COUNTA(Wedstrijden!#REF!)&lt;&gt;0,2,"")</f>
        <v>2</v>
      </c>
      <c r="CM68" s="21">
        <f t="shared" si="8"/>
        <v>2</v>
      </c>
      <c r="CN68" s="21" t="e">
        <f>IF(Wedstrijden!#REF!="x","AA","")</f>
        <v>#REF!</v>
      </c>
      <c r="CO68" s="21" t="e">
        <f>IF(Wedstrijden!#REF!="x","A","")</f>
        <v>#REF!</v>
      </c>
      <c r="CP68" s="21" t="e">
        <f>IF(Wedstrijden!#REF!="x","BB","")</f>
        <v>#REF!</v>
      </c>
      <c r="CQ68" s="21" t="e">
        <f>IF(Wedstrijden!#REF!="x","B","")</f>
        <v>#REF!</v>
      </c>
      <c r="CR68" s="21" t="e">
        <f>IF(Wedstrijden!#REF!="x","L","")</f>
        <v>#REF!</v>
      </c>
      <c r="CS68" s="21" t="e">
        <f>IF(Wedstrijden!#REF!="x","M","")</f>
        <v>#REF!</v>
      </c>
      <c r="CT68" s="21" t="e">
        <f>IF(Wedstrijden!#REF!="x","Z","")</f>
        <v>#REF!</v>
      </c>
      <c r="CU68" s="21" t="e">
        <f>IF(Wedstrijden!#REF!="x","ZZ","")</f>
        <v>#REF!</v>
      </c>
      <c r="CV68" s="21">
        <f>IF(COUNTA(Wedstrijden!#REF!)&lt;&gt;0,2,"")</f>
        <v>2</v>
      </c>
      <c r="CW68" s="21">
        <f t="shared" si="9"/>
        <v>1</v>
      </c>
      <c r="CX68" s="21" t="e">
        <f>IF(Wedstrijden!#REF!="x","BB","")</f>
        <v>#REF!</v>
      </c>
      <c r="CY68" s="21" t="e">
        <f>IF(Wedstrijden!#REF!="x","B","")</f>
        <v>#REF!</v>
      </c>
      <c r="CZ68" s="21" t="e">
        <f>IF(Wedstrijden!#REF!="x","L","")</f>
        <v>#REF!</v>
      </c>
      <c r="DA68" s="21" t="e">
        <f>IF(Wedstrijden!#REF!="x","M","")</f>
        <v>#REF!</v>
      </c>
      <c r="DB68" s="21" t="e">
        <f>IF(Wedstrijden!#REF!="x","Z","")</f>
        <v>#REF!</v>
      </c>
      <c r="DC68" s="21" t="e">
        <f>IF(Wedstrijden!#REF!="x","ZZ","")</f>
        <v>#REF!</v>
      </c>
      <c r="DD68" s="21" t="e">
        <f>IF(Wedstrijden!#REF!="x","1.40","")</f>
        <v>#REF!</v>
      </c>
      <c r="DE68" s="21">
        <f>IF(COUNTA(Wedstrijden!#REF!)&lt;&gt;0,6,"")</f>
        <v>6</v>
      </c>
      <c r="DF68" s="21">
        <f t="shared" si="10"/>
        <v>2</v>
      </c>
      <c r="DG68" s="21" t="e">
        <f>IF(Wedstrijden!#REF!="x","L","")</f>
        <v>#REF!</v>
      </c>
      <c r="DH68" s="21" t="e">
        <f>IF(Wedstrijden!#REF!="x","M","")</f>
        <v>#REF!</v>
      </c>
      <c r="DI68" s="21" t="e">
        <f>IF(Wedstrijden!#REF!="x","Z","")</f>
        <v>#REF!</v>
      </c>
      <c r="DJ68" s="21" t="e">
        <f>IF(Wedstrijden!#REF!="x","Z","")</f>
        <v>#REF!</v>
      </c>
      <c r="DK68" s="21">
        <f>IF(COUNTA(Wedstrijden!#REF!)&lt;&gt;0,6,"")</f>
        <v>6</v>
      </c>
      <c r="DL68" s="21">
        <f t="shared" si="11"/>
        <v>1</v>
      </c>
      <c r="DM68" s="21" t="e">
        <f>IF(Wedstrijden!#REF!="x","L","")</f>
        <v>#REF!</v>
      </c>
      <c r="DN68" s="21" t="e">
        <f>IF(Wedstrijden!#REF!="x","M","")</f>
        <v>#REF!</v>
      </c>
      <c r="DO68" s="21" t="e">
        <f>IF(Wedstrijden!#REF!="x","Z","")</f>
        <v>#REF!</v>
      </c>
      <c r="DP68" s="21" t="e">
        <f>IF(Wedstrijden!#REF!="x","Z","")</f>
        <v>#REF!</v>
      </c>
    </row>
    <row r="69" spans="1:120" ht="14.4" x14ac:dyDescent="0.3">
      <c r="A69" s="23" t="e">
        <f>Wedstrijden!#REF!</f>
        <v>#REF!</v>
      </c>
      <c r="B69" s="21" t="str">
        <f>IFERROR(VLOOKUP(Wedstrijden!#REF!,Wedstrijdlocaties!$B$2:$E$600,2,FALSE),"")</f>
        <v/>
      </c>
      <c r="C69" s="21" t="e">
        <f>Wedstrijden!#REF!</f>
        <v>#REF!</v>
      </c>
      <c r="D69" s="21" t="str">
        <f>IFERROR(VLOOKUP(Wedstrijden!#REF!,Organisaties!$B$2:$C$500,2,FALSE),"")</f>
        <v/>
      </c>
      <c r="E69" s="21" t="str">
        <f>IFERROR(VLOOKUP(Wedstrijden!#REF!,Organisaties!$B$2:$G$500,5,FALSE),"")</f>
        <v/>
      </c>
      <c r="F69" s="21" t="e">
        <f>IF(Wedstrijden!#REF!&lt;&gt;"",Wedstrijden!#REF!,"")</f>
        <v>#REF!</v>
      </c>
      <c r="G69" s="21" t="e">
        <f>IF(Wedstrijden!#REF!="Indoor",1,0)</f>
        <v>#REF!</v>
      </c>
      <c r="H69" s="21" t="e">
        <f>Wedstrijden!#REF!</f>
        <v>#REF!</v>
      </c>
      <c r="I69" s="21" t="e">
        <f>IF(Wedstrijden!#REF!="Nee",0,IF(Wedstrijden!#REF!="Ja",1,""))</f>
        <v>#REF!</v>
      </c>
      <c r="J69" s="21" t="e">
        <f>IF(Wedstrijden!#REF!&lt;&gt;"",Wedstrijden!#REF!,"")</f>
        <v>#REF!</v>
      </c>
      <c r="BJ69" s="21">
        <f>IF(COUNTA(Wedstrijden!#REF!)&lt;&gt;0,1,"")</f>
        <v>1</v>
      </c>
      <c r="BK69" s="21">
        <f t="shared" si="6"/>
        <v>2</v>
      </c>
      <c r="BL69" s="21" t="e">
        <f>IF(Wedstrijden!#REF!="x","AA","")</f>
        <v>#REF!</v>
      </c>
      <c r="BM69" s="21" t="e">
        <f>IF(Wedstrijden!#REF!="x","A","")</f>
        <v>#REF!</v>
      </c>
      <c r="BN69" s="21" t="e">
        <f>IF(Wedstrijden!#REF!="x","B1","")</f>
        <v>#REF!</v>
      </c>
      <c r="BO69" s="21" t="e">
        <f>IF(Wedstrijden!#REF!="x","BB","")</f>
        <v>#REF!</v>
      </c>
      <c r="BP69" s="21" t="e">
        <f>IF(Wedstrijden!#REF!="x","B","")</f>
        <v>#REF!</v>
      </c>
      <c r="BQ69" s="21" t="e">
        <f>IF(Wedstrijden!#REF!="x","L1","")</f>
        <v>#REF!</v>
      </c>
      <c r="BR69" s="21" t="e">
        <f>IF(Wedstrijden!#REF!="x","L2","")</f>
        <v>#REF!</v>
      </c>
      <c r="BS69" s="21" t="e">
        <f>IF(Wedstrijden!#REF!="x","M1","")</f>
        <v>#REF!</v>
      </c>
      <c r="BT69" s="21" t="e">
        <f>IF(Wedstrijden!#REF!="x","M2","")</f>
        <v>#REF!</v>
      </c>
      <c r="BU69" s="21" t="e">
        <f>IF(Wedstrijden!#REF!="x","Z1","")</f>
        <v>#REF!</v>
      </c>
      <c r="BV69" s="21" t="e">
        <f>IF(Wedstrijden!#REF!="x","Z2","")</f>
        <v>#REF!</v>
      </c>
      <c r="BW69" s="21">
        <f>IF(COUNTA(Wedstrijden!#REF!)&lt;&gt;0,1,"")</f>
        <v>1</v>
      </c>
      <c r="BX69" s="21">
        <f t="shared" si="7"/>
        <v>1</v>
      </c>
      <c r="BY69" s="21" t="e">
        <f>IF(Wedstrijden!#REF!="x","BB","")</f>
        <v>#REF!</v>
      </c>
      <c r="BZ69" s="21" t="e">
        <f>IF(Wedstrijden!#REF!="x","B","")</f>
        <v>#REF!</v>
      </c>
      <c r="CA69" s="21" t="e">
        <f>IF(Wedstrijden!#REF!="x","L1","")</f>
        <v>#REF!</v>
      </c>
      <c r="CB69" s="21" t="e">
        <f>IF(Wedstrijden!#REF!="x","L2","")</f>
        <v>#REF!</v>
      </c>
      <c r="CC69" s="21" t="e">
        <f>IF(Wedstrijden!#REF!="x","M1","")</f>
        <v>#REF!</v>
      </c>
      <c r="CD69" s="21" t="e">
        <f>IF(Wedstrijden!#REF!="x","M2","")</f>
        <v>#REF!</v>
      </c>
      <c r="CE69" s="21" t="e">
        <f>IF(Wedstrijden!#REF!="x","Z1","")</f>
        <v>#REF!</v>
      </c>
      <c r="CF69" s="21" t="e">
        <f>IF(Wedstrijden!#REF!="x","Z2","")</f>
        <v>#REF!</v>
      </c>
      <c r="CG69" s="21" t="e">
        <f>IF(Wedstrijden!#REF!="x","ZZL","")</f>
        <v>#REF!</v>
      </c>
      <c r="CL69" s="21">
        <f>IF(COUNTA(Wedstrijden!#REF!)&lt;&gt;0,2,"")</f>
        <v>2</v>
      </c>
      <c r="CM69" s="21">
        <f t="shared" si="8"/>
        <v>2</v>
      </c>
      <c r="CN69" s="21" t="e">
        <f>IF(Wedstrijden!#REF!="x","AA","")</f>
        <v>#REF!</v>
      </c>
      <c r="CO69" s="21" t="e">
        <f>IF(Wedstrijden!#REF!="x","A","")</f>
        <v>#REF!</v>
      </c>
      <c r="CP69" s="21" t="e">
        <f>IF(Wedstrijden!#REF!="x","BB","")</f>
        <v>#REF!</v>
      </c>
      <c r="CQ69" s="21" t="e">
        <f>IF(Wedstrijden!#REF!="x","B","")</f>
        <v>#REF!</v>
      </c>
      <c r="CR69" s="21" t="e">
        <f>IF(Wedstrijden!#REF!="x","L","")</f>
        <v>#REF!</v>
      </c>
      <c r="CS69" s="21" t="e">
        <f>IF(Wedstrijden!#REF!="x","M","")</f>
        <v>#REF!</v>
      </c>
      <c r="CT69" s="21" t="e">
        <f>IF(Wedstrijden!#REF!="x","Z","")</f>
        <v>#REF!</v>
      </c>
      <c r="CU69" s="21" t="e">
        <f>IF(Wedstrijden!#REF!="x","ZZ","")</f>
        <v>#REF!</v>
      </c>
      <c r="CV69" s="21">
        <f>IF(COUNTA(Wedstrijden!#REF!)&lt;&gt;0,2,"")</f>
        <v>2</v>
      </c>
      <c r="CW69" s="21">
        <f t="shared" si="9"/>
        <v>1</v>
      </c>
      <c r="CX69" s="21" t="e">
        <f>IF(Wedstrijden!#REF!="x","BB","")</f>
        <v>#REF!</v>
      </c>
      <c r="CY69" s="21" t="e">
        <f>IF(Wedstrijden!#REF!="x","B","")</f>
        <v>#REF!</v>
      </c>
      <c r="CZ69" s="21" t="e">
        <f>IF(Wedstrijden!#REF!="x","L","")</f>
        <v>#REF!</v>
      </c>
      <c r="DA69" s="21" t="e">
        <f>IF(Wedstrijden!#REF!="x","M","")</f>
        <v>#REF!</v>
      </c>
      <c r="DB69" s="21" t="e">
        <f>IF(Wedstrijden!#REF!="x","Z","")</f>
        <v>#REF!</v>
      </c>
      <c r="DC69" s="21" t="e">
        <f>IF(Wedstrijden!#REF!="x","ZZ","")</f>
        <v>#REF!</v>
      </c>
      <c r="DD69" s="21" t="e">
        <f>IF(Wedstrijden!#REF!="x","1.40","")</f>
        <v>#REF!</v>
      </c>
      <c r="DE69" s="21">
        <f>IF(COUNTA(Wedstrijden!#REF!)&lt;&gt;0,6,"")</f>
        <v>6</v>
      </c>
      <c r="DF69" s="21">
        <f t="shared" si="10"/>
        <v>2</v>
      </c>
      <c r="DG69" s="21" t="e">
        <f>IF(Wedstrijden!#REF!="x","L","")</f>
        <v>#REF!</v>
      </c>
      <c r="DH69" s="21" t="e">
        <f>IF(Wedstrijden!#REF!="x","M","")</f>
        <v>#REF!</v>
      </c>
      <c r="DI69" s="21" t="e">
        <f>IF(Wedstrijden!#REF!="x","Z","")</f>
        <v>#REF!</v>
      </c>
      <c r="DJ69" s="21" t="e">
        <f>IF(Wedstrijden!#REF!="x","Z","")</f>
        <v>#REF!</v>
      </c>
      <c r="DK69" s="21">
        <f>IF(COUNTA(Wedstrijden!#REF!)&lt;&gt;0,6,"")</f>
        <v>6</v>
      </c>
      <c r="DL69" s="21">
        <f t="shared" si="11"/>
        <v>1</v>
      </c>
      <c r="DM69" s="21" t="e">
        <f>IF(Wedstrijden!#REF!="x","L","")</f>
        <v>#REF!</v>
      </c>
      <c r="DN69" s="21" t="e">
        <f>IF(Wedstrijden!#REF!="x","M","")</f>
        <v>#REF!</v>
      </c>
      <c r="DO69" s="21" t="e">
        <f>IF(Wedstrijden!#REF!="x","Z","")</f>
        <v>#REF!</v>
      </c>
      <c r="DP69" s="21" t="e">
        <f>IF(Wedstrijden!#REF!="x","Z","")</f>
        <v>#REF!</v>
      </c>
    </row>
    <row r="70" spans="1:120" ht="14.4" x14ac:dyDescent="0.3">
      <c r="A70" s="23" t="e">
        <f>Wedstrijden!#REF!</f>
        <v>#REF!</v>
      </c>
      <c r="B70" s="21" t="str">
        <f>IFERROR(VLOOKUP(Wedstrijden!#REF!,Wedstrijdlocaties!$B$2:$E$600,2,FALSE),"")</f>
        <v/>
      </c>
      <c r="C70" s="21" t="e">
        <f>Wedstrijden!#REF!</f>
        <v>#REF!</v>
      </c>
      <c r="D70" s="21" t="str">
        <f>IFERROR(VLOOKUP(Wedstrijden!#REF!,Organisaties!$B$2:$C$500,2,FALSE),"")</f>
        <v/>
      </c>
      <c r="E70" s="21" t="str">
        <f>IFERROR(VLOOKUP(Wedstrijden!#REF!,Organisaties!$B$2:$G$500,5,FALSE),"")</f>
        <v/>
      </c>
      <c r="F70" s="21" t="e">
        <f>IF(Wedstrijden!#REF!&lt;&gt;"",Wedstrijden!#REF!,"")</f>
        <v>#REF!</v>
      </c>
      <c r="G70" s="21" t="e">
        <f>IF(Wedstrijden!#REF!="Indoor",1,0)</f>
        <v>#REF!</v>
      </c>
      <c r="H70" s="21" t="e">
        <f>Wedstrijden!#REF!</f>
        <v>#REF!</v>
      </c>
      <c r="I70" s="21" t="e">
        <f>IF(Wedstrijden!#REF!="Nee",0,IF(Wedstrijden!#REF!="Ja",1,""))</f>
        <v>#REF!</v>
      </c>
      <c r="J70" s="21" t="e">
        <f>IF(Wedstrijden!#REF!&lt;&gt;"",Wedstrijden!#REF!,"")</f>
        <v>#REF!</v>
      </c>
      <c r="BJ70" s="21">
        <f>IF(COUNTA(Wedstrijden!#REF!)&lt;&gt;0,1,"")</f>
        <v>1</v>
      </c>
      <c r="BK70" s="21">
        <f t="shared" si="6"/>
        <v>2</v>
      </c>
      <c r="BL70" s="21" t="e">
        <f>IF(Wedstrijden!#REF!="x","AA","")</f>
        <v>#REF!</v>
      </c>
      <c r="BM70" s="21" t="e">
        <f>IF(Wedstrijden!#REF!="x","A","")</f>
        <v>#REF!</v>
      </c>
      <c r="BN70" s="21" t="e">
        <f>IF(Wedstrijden!#REF!="x","B1","")</f>
        <v>#REF!</v>
      </c>
      <c r="BO70" s="21" t="e">
        <f>IF(Wedstrijden!#REF!="x","BB","")</f>
        <v>#REF!</v>
      </c>
      <c r="BP70" s="21" t="e">
        <f>IF(Wedstrijden!#REF!="x","B","")</f>
        <v>#REF!</v>
      </c>
      <c r="BQ70" s="21" t="e">
        <f>IF(Wedstrijden!#REF!="x","L1","")</f>
        <v>#REF!</v>
      </c>
      <c r="BR70" s="21" t="e">
        <f>IF(Wedstrijden!#REF!="x","L2","")</f>
        <v>#REF!</v>
      </c>
      <c r="BS70" s="21" t="e">
        <f>IF(Wedstrijden!#REF!="x","M1","")</f>
        <v>#REF!</v>
      </c>
      <c r="BT70" s="21" t="e">
        <f>IF(Wedstrijden!#REF!="x","M2","")</f>
        <v>#REF!</v>
      </c>
      <c r="BU70" s="21" t="e">
        <f>IF(Wedstrijden!#REF!="x","Z1","")</f>
        <v>#REF!</v>
      </c>
      <c r="BV70" s="21" t="e">
        <f>IF(Wedstrijden!#REF!="x","Z2","")</f>
        <v>#REF!</v>
      </c>
      <c r="BW70" s="21">
        <f>IF(COUNTA(Wedstrijden!#REF!)&lt;&gt;0,1,"")</f>
        <v>1</v>
      </c>
      <c r="BX70" s="21">
        <f t="shared" si="7"/>
        <v>1</v>
      </c>
      <c r="BY70" s="21" t="e">
        <f>IF(Wedstrijden!#REF!="x","BB","")</f>
        <v>#REF!</v>
      </c>
      <c r="BZ70" s="21" t="e">
        <f>IF(Wedstrijden!#REF!="x","B","")</f>
        <v>#REF!</v>
      </c>
      <c r="CA70" s="21" t="e">
        <f>IF(Wedstrijden!#REF!="x","L1","")</f>
        <v>#REF!</v>
      </c>
      <c r="CB70" s="21" t="e">
        <f>IF(Wedstrijden!#REF!="x","L2","")</f>
        <v>#REF!</v>
      </c>
      <c r="CC70" s="21" t="e">
        <f>IF(Wedstrijden!#REF!="x","M1","")</f>
        <v>#REF!</v>
      </c>
      <c r="CD70" s="21" t="e">
        <f>IF(Wedstrijden!#REF!="x","M2","")</f>
        <v>#REF!</v>
      </c>
      <c r="CE70" s="21" t="e">
        <f>IF(Wedstrijden!#REF!="x","Z1","")</f>
        <v>#REF!</v>
      </c>
      <c r="CF70" s="21" t="e">
        <f>IF(Wedstrijden!#REF!="x","Z2","")</f>
        <v>#REF!</v>
      </c>
      <c r="CG70" s="21" t="e">
        <f>IF(Wedstrijden!#REF!="x","ZZL","")</f>
        <v>#REF!</v>
      </c>
      <c r="CL70" s="21">
        <f>IF(COUNTA(Wedstrijden!#REF!)&lt;&gt;0,2,"")</f>
        <v>2</v>
      </c>
      <c r="CM70" s="21">
        <f t="shared" si="8"/>
        <v>2</v>
      </c>
      <c r="CN70" s="21" t="e">
        <f>IF(Wedstrijden!#REF!="x","AA","")</f>
        <v>#REF!</v>
      </c>
      <c r="CO70" s="21" t="e">
        <f>IF(Wedstrijden!#REF!="x","A","")</f>
        <v>#REF!</v>
      </c>
      <c r="CP70" s="21" t="e">
        <f>IF(Wedstrijden!#REF!="x","BB","")</f>
        <v>#REF!</v>
      </c>
      <c r="CQ70" s="21" t="e">
        <f>IF(Wedstrijden!#REF!="x","B","")</f>
        <v>#REF!</v>
      </c>
      <c r="CR70" s="21" t="e">
        <f>IF(Wedstrijden!#REF!="x","L","")</f>
        <v>#REF!</v>
      </c>
      <c r="CS70" s="21" t="e">
        <f>IF(Wedstrijden!#REF!="x","M","")</f>
        <v>#REF!</v>
      </c>
      <c r="CT70" s="21" t="e">
        <f>IF(Wedstrijden!#REF!="x","Z","")</f>
        <v>#REF!</v>
      </c>
      <c r="CU70" s="21" t="e">
        <f>IF(Wedstrijden!#REF!="x","ZZ","")</f>
        <v>#REF!</v>
      </c>
      <c r="CV70" s="21">
        <f>IF(COUNTA(Wedstrijden!#REF!)&lt;&gt;0,2,"")</f>
        <v>2</v>
      </c>
      <c r="CW70" s="21">
        <f t="shared" si="9"/>
        <v>1</v>
      </c>
      <c r="CX70" s="21" t="e">
        <f>IF(Wedstrijden!#REF!="x","BB","")</f>
        <v>#REF!</v>
      </c>
      <c r="CY70" s="21" t="e">
        <f>IF(Wedstrijden!#REF!="x","B","")</f>
        <v>#REF!</v>
      </c>
      <c r="CZ70" s="21" t="e">
        <f>IF(Wedstrijden!#REF!="x","L","")</f>
        <v>#REF!</v>
      </c>
      <c r="DA70" s="21" t="e">
        <f>IF(Wedstrijden!#REF!="x","M","")</f>
        <v>#REF!</v>
      </c>
      <c r="DB70" s="21" t="e">
        <f>IF(Wedstrijden!#REF!="x","Z","")</f>
        <v>#REF!</v>
      </c>
      <c r="DC70" s="21" t="e">
        <f>IF(Wedstrijden!#REF!="x","ZZ","")</f>
        <v>#REF!</v>
      </c>
      <c r="DD70" s="21" t="e">
        <f>IF(Wedstrijden!#REF!="x","1.40","")</f>
        <v>#REF!</v>
      </c>
      <c r="DE70" s="21">
        <f>IF(COUNTA(Wedstrijden!#REF!)&lt;&gt;0,6,"")</f>
        <v>6</v>
      </c>
      <c r="DF70" s="21">
        <f t="shared" si="10"/>
        <v>2</v>
      </c>
      <c r="DG70" s="21" t="e">
        <f>IF(Wedstrijden!#REF!="x","L","")</f>
        <v>#REF!</v>
      </c>
      <c r="DH70" s="21" t="e">
        <f>IF(Wedstrijden!#REF!="x","M","")</f>
        <v>#REF!</v>
      </c>
      <c r="DI70" s="21" t="e">
        <f>IF(Wedstrijden!#REF!="x","Z","")</f>
        <v>#REF!</v>
      </c>
      <c r="DJ70" s="21" t="e">
        <f>IF(Wedstrijden!#REF!="x","Z","")</f>
        <v>#REF!</v>
      </c>
      <c r="DK70" s="21">
        <f>IF(COUNTA(Wedstrijden!#REF!)&lt;&gt;0,6,"")</f>
        <v>6</v>
      </c>
      <c r="DL70" s="21">
        <f t="shared" si="11"/>
        <v>1</v>
      </c>
      <c r="DM70" s="21" t="e">
        <f>IF(Wedstrijden!#REF!="x","L","")</f>
        <v>#REF!</v>
      </c>
      <c r="DN70" s="21" t="e">
        <f>IF(Wedstrijden!#REF!="x","M","")</f>
        <v>#REF!</v>
      </c>
      <c r="DO70" s="21" t="e">
        <f>IF(Wedstrijden!#REF!="x","Z","")</f>
        <v>#REF!</v>
      </c>
      <c r="DP70" s="21" t="e">
        <f>IF(Wedstrijden!#REF!="x","Z","")</f>
        <v>#REF!</v>
      </c>
    </row>
    <row r="71" spans="1:120" ht="14.4" x14ac:dyDescent="0.3">
      <c r="A71" s="23" t="e">
        <f>Wedstrijden!#REF!</f>
        <v>#REF!</v>
      </c>
      <c r="B71" s="21" t="str">
        <f>IFERROR(VLOOKUP(Wedstrijden!#REF!,Wedstrijdlocaties!$B$2:$E$600,2,FALSE),"")</f>
        <v/>
      </c>
      <c r="C71" s="21" t="e">
        <f>Wedstrijden!#REF!</f>
        <v>#REF!</v>
      </c>
      <c r="D71" s="21" t="str">
        <f>IFERROR(VLOOKUP(Wedstrijden!#REF!,Organisaties!$B$2:$C$500,2,FALSE),"")</f>
        <v/>
      </c>
      <c r="E71" s="21" t="str">
        <f>IFERROR(VLOOKUP(Wedstrijden!#REF!,Organisaties!$B$2:$G$500,5,FALSE),"")</f>
        <v/>
      </c>
      <c r="F71" s="21" t="e">
        <f>IF(Wedstrijden!#REF!&lt;&gt;"",Wedstrijden!#REF!,"")</f>
        <v>#REF!</v>
      </c>
      <c r="G71" s="21" t="e">
        <f>IF(Wedstrijden!#REF!="Indoor",1,0)</f>
        <v>#REF!</v>
      </c>
      <c r="H71" s="21" t="e">
        <f>Wedstrijden!#REF!</f>
        <v>#REF!</v>
      </c>
      <c r="I71" s="21" t="e">
        <f>IF(Wedstrijden!#REF!="Nee",0,IF(Wedstrijden!#REF!="Ja",1,""))</f>
        <v>#REF!</v>
      </c>
      <c r="J71" s="21" t="e">
        <f>IF(Wedstrijden!#REF!&lt;&gt;"",Wedstrijden!#REF!,"")</f>
        <v>#REF!</v>
      </c>
      <c r="BJ71" s="21">
        <f>IF(COUNTA(Wedstrijden!#REF!)&lt;&gt;0,1,"")</f>
        <v>1</v>
      </c>
      <c r="BK71" s="21">
        <f t="shared" si="6"/>
        <v>2</v>
      </c>
      <c r="BL71" s="21" t="e">
        <f>IF(Wedstrijden!#REF!="x","AA","")</f>
        <v>#REF!</v>
      </c>
      <c r="BM71" s="21" t="e">
        <f>IF(Wedstrijden!#REF!="x","A","")</f>
        <v>#REF!</v>
      </c>
      <c r="BN71" s="21" t="e">
        <f>IF(Wedstrijden!#REF!="x","B1","")</f>
        <v>#REF!</v>
      </c>
      <c r="BO71" s="21" t="e">
        <f>IF(Wedstrijden!#REF!="x","BB","")</f>
        <v>#REF!</v>
      </c>
      <c r="BP71" s="21" t="e">
        <f>IF(Wedstrijden!#REF!="x","B","")</f>
        <v>#REF!</v>
      </c>
      <c r="BQ71" s="21" t="e">
        <f>IF(Wedstrijden!#REF!="x","L1","")</f>
        <v>#REF!</v>
      </c>
      <c r="BR71" s="21" t="e">
        <f>IF(Wedstrijden!#REF!="x","L2","")</f>
        <v>#REF!</v>
      </c>
      <c r="BS71" s="21" t="e">
        <f>IF(Wedstrijden!#REF!="x","M1","")</f>
        <v>#REF!</v>
      </c>
      <c r="BT71" s="21" t="e">
        <f>IF(Wedstrijden!#REF!="x","M2","")</f>
        <v>#REF!</v>
      </c>
      <c r="BU71" s="21" t="e">
        <f>IF(Wedstrijden!#REF!="x","Z1","")</f>
        <v>#REF!</v>
      </c>
      <c r="BV71" s="21" t="e">
        <f>IF(Wedstrijden!#REF!="x","Z2","")</f>
        <v>#REF!</v>
      </c>
      <c r="BW71" s="21">
        <f>IF(COUNTA(Wedstrijden!#REF!)&lt;&gt;0,1,"")</f>
        <v>1</v>
      </c>
      <c r="BX71" s="21">
        <f t="shared" si="7"/>
        <v>1</v>
      </c>
      <c r="BY71" s="21" t="e">
        <f>IF(Wedstrijden!#REF!="x","BB","")</f>
        <v>#REF!</v>
      </c>
      <c r="BZ71" s="21" t="e">
        <f>IF(Wedstrijden!#REF!="x","B","")</f>
        <v>#REF!</v>
      </c>
      <c r="CA71" s="21" t="e">
        <f>IF(Wedstrijden!#REF!="x","L1","")</f>
        <v>#REF!</v>
      </c>
      <c r="CB71" s="21" t="e">
        <f>IF(Wedstrijden!#REF!="x","L2","")</f>
        <v>#REF!</v>
      </c>
      <c r="CC71" s="21" t="e">
        <f>IF(Wedstrijden!#REF!="x","M1","")</f>
        <v>#REF!</v>
      </c>
      <c r="CD71" s="21" t="e">
        <f>IF(Wedstrijden!#REF!="x","M2","")</f>
        <v>#REF!</v>
      </c>
      <c r="CE71" s="21" t="e">
        <f>IF(Wedstrijden!#REF!="x","Z1","")</f>
        <v>#REF!</v>
      </c>
      <c r="CF71" s="21" t="e">
        <f>IF(Wedstrijden!#REF!="x","Z2","")</f>
        <v>#REF!</v>
      </c>
      <c r="CG71" s="21" t="e">
        <f>IF(Wedstrijden!#REF!="x","ZZL","")</f>
        <v>#REF!</v>
      </c>
      <c r="CL71" s="21">
        <f>IF(COUNTA(Wedstrijden!#REF!)&lt;&gt;0,2,"")</f>
        <v>2</v>
      </c>
      <c r="CM71" s="21">
        <f t="shared" si="8"/>
        <v>2</v>
      </c>
      <c r="CN71" s="21" t="e">
        <f>IF(Wedstrijden!#REF!="x","AA","")</f>
        <v>#REF!</v>
      </c>
      <c r="CO71" s="21" t="e">
        <f>IF(Wedstrijden!#REF!="x","A","")</f>
        <v>#REF!</v>
      </c>
      <c r="CP71" s="21" t="e">
        <f>IF(Wedstrijden!#REF!="x","BB","")</f>
        <v>#REF!</v>
      </c>
      <c r="CQ71" s="21" t="e">
        <f>IF(Wedstrijden!#REF!="x","B","")</f>
        <v>#REF!</v>
      </c>
      <c r="CR71" s="21" t="e">
        <f>IF(Wedstrijden!#REF!="x","L","")</f>
        <v>#REF!</v>
      </c>
      <c r="CS71" s="21" t="e">
        <f>IF(Wedstrijden!#REF!="x","M","")</f>
        <v>#REF!</v>
      </c>
      <c r="CT71" s="21" t="e">
        <f>IF(Wedstrijden!#REF!="x","Z","")</f>
        <v>#REF!</v>
      </c>
      <c r="CU71" s="21" t="e">
        <f>IF(Wedstrijden!#REF!="x","ZZ","")</f>
        <v>#REF!</v>
      </c>
      <c r="CV71" s="21">
        <f>IF(COUNTA(Wedstrijden!#REF!)&lt;&gt;0,2,"")</f>
        <v>2</v>
      </c>
      <c r="CW71" s="21">
        <f t="shared" si="9"/>
        <v>1</v>
      </c>
      <c r="CX71" s="21" t="e">
        <f>IF(Wedstrijden!#REF!="x","BB","")</f>
        <v>#REF!</v>
      </c>
      <c r="CY71" s="21" t="e">
        <f>IF(Wedstrijden!#REF!="x","B","")</f>
        <v>#REF!</v>
      </c>
      <c r="CZ71" s="21" t="e">
        <f>IF(Wedstrijden!#REF!="x","L","")</f>
        <v>#REF!</v>
      </c>
      <c r="DA71" s="21" t="e">
        <f>IF(Wedstrijden!#REF!="x","M","")</f>
        <v>#REF!</v>
      </c>
      <c r="DB71" s="21" t="e">
        <f>IF(Wedstrijden!#REF!="x","Z","")</f>
        <v>#REF!</v>
      </c>
      <c r="DC71" s="21" t="e">
        <f>IF(Wedstrijden!#REF!="x","ZZ","")</f>
        <v>#REF!</v>
      </c>
      <c r="DD71" s="21" t="e">
        <f>IF(Wedstrijden!#REF!="x","1.40","")</f>
        <v>#REF!</v>
      </c>
      <c r="DE71" s="21">
        <f>IF(COUNTA(Wedstrijden!#REF!)&lt;&gt;0,6,"")</f>
        <v>6</v>
      </c>
      <c r="DF71" s="21">
        <f t="shared" si="10"/>
        <v>2</v>
      </c>
      <c r="DG71" s="21" t="e">
        <f>IF(Wedstrijden!#REF!="x","L","")</f>
        <v>#REF!</v>
      </c>
      <c r="DH71" s="21" t="e">
        <f>IF(Wedstrijden!#REF!="x","M","")</f>
        <v>#REF!</v>
      </c>
      <c r="DI71" s="21" t="e">
        <f>IF(Wedstrijden!#REF!="x","Z","")</f>
        <v>#REF!</v>
      </c>
      <c r="DJ71" s="21" t="e">
        <f>IF(Wedstrijden!#REF!="x","Z","")</f>
        <v>#REF!</v>
      </c>
      <c r="DK71" s="21">
        <f>IF(COUNTA(Wedstrijden!#REF!)&lt;&gt;0,6,"")</f>
        <v>6</v>
      </c>
      <c r="DL71" s="21">
        <f t="shared" si="11"/>
        <v>1</v>
      </c>
      <c r="DM71" s="21" t="e">
        <f>IF(Wedstrijden!#REF!="x","L","")</f>
        <v>#REF!</v>
      </c>
      <c r="DN71" s="21" t="e">
        <f>IF(Wedstrijden!#REF!="x","M","")</f>
        <v>#REF!</v>
      </c>
      <c r="DO71" s="21" t="e">
        <f>IF(Wedstrijden!#REF!="x","Z","")</f>
        <v>#REF!</v>
      </c>
      <c r="DP71" s="21" t="e">
        <f>IF(Wedstrijden!#REF!="x","Z","")</f>
        <v>#REF!</v>
      </c>
    </row>
    <row r="72" spans="1:120" ht="14.4" x14ac:dyDescent="0.3">
      <c r="A72" s="23" t="e">
        <f>Wedstrijden!#REF!</f>
        <v>#REF!</v>
      </c>
      <c r="B72" s="21" t="str">
        <f>IFERROR(VLOOKUP(Wedstrijden!#REF!,Wedstrijdlocaties!$B$2:$E$600,2,FALSE),"")</f>
        <v/>
      </c>
      <c r="C72" s="21" t="e">
        <f>Wedstrijden!#REF!</f>
        <v>#REF!</v>
      </c>
      <c r="D72" s="21" t="str">
        <f>IFERROR(VLOOKUP(Wedstrijden!#REF!,Organisaties!$B$2:$C$500,2,FALSE),"")</f>
        <v/>
      </c>
      <c r="E72" s="21" t="str">
        <f>IFERROR(VLOOKUP(Wedstrijden!#REF!,Organisaties!$B$2:$G$500,5,FALSE),"")</f>
        <v/>
      </c>
      <c r="F72" s="21" t="e">
        <f>IF(Wedstrijden!#REF!&lt;&gt;"",Wedstrijden!#REF!,"")</f>
        <v>#REF!</v>
      </c>
      <c r="G72" s="21" t="e">
        <f>IF(Wedstrijden!#REF!="Indoor",1,0)</f>
        <v>#REF!</v>
      </c>
      <c r="H72" s="21" t="e">
        <f>Wedstrijden!#REF!</f>
        <v>#REF!</v>
      </c>
      <c r="I72" s="21" t="e">
        <f>IF(Wedstrijden!#REF!="Nee",0,IF(Wedstrijden!#REF!="Ja",1,""))</f>
        <v>#REF!</v>
      </c>
      <c r="J72" s="21" t="e">
        <f>IF(Wedstrijden!#REF!&lt;&gt;"",Wedstrijden!#REF!,"")</f>
        <v>#REF!</v>
      </c>
      <c r="BJ72" s="21">
        <f>IF(COUNTA(Wedstrijden!#REF!)&lt;&gt;0,1,"")</f>
        <v>1</v>
      </c>
      <c r="BK72" s="21">
        <f t="shared" si="6"/>
        <v>2</v>
      </c>
      <c r="BL72" s="21" t="e">
        <f>IF(Wedstrijden!#REF!="x","AA","")</f>
        <v>#REF!</v>
      </c>
      <c r="BM72" s="21" t="e">
        <f>IF(Wedstrijden!#REF!="x","A","")</f>
        <v>#REF!</v>
      </c>
      <c r="BN72" s="21" t="e">
        <f>IF(Wedstrijden!#REF!="x","B1","")</f>
        <v>#REF!</v>
      </c>
      <c r="BO72" s="21" t="e">
        <f>IF(Wedstrijden!#REF!="x","BB","")</f>
        <v>#REF!</v>
      </c>
      <c r="BP72" s="21" t="e">
        <f>IF(Wedstrijden!#REF!="x","B","")</f>
        <v>#REF!</v>
      </c>
      <c r="BQ72" s="21" t="e">
        <f>IF(Wedstrijden!#REF!="x","L1","")</f>
        <v>#REF!</v>
      </c>
      <c r="BR72" s="21" t="e">
        <f>IF(Wedstrijden!#REF!="x","L2","")</f>
        <v>#REF!</v>
      </c>
      <c r="BS72" s="21" t="e">
        <f>IF(Wedstrijden!#REF!="x","M1","")</f>
        <v>#REF!</v>
      </c>
      <c r="BT72" s="21" t="e">
        <f>IF(Wedstrijden!#REF!="x","M2","")</f>
        <v>#REF!</v>
      </c>
      <c r="BU72" s="21" t="e">
        <f>IF(Wedstrijden!#REF!="x","Z1","")</f>
        <v>#REF!</v>
      </c>
      <c r="BV72" s="21" t="e">
        <f>IF(Wedstrijden!#REF!="x","Z2","")</f>
        <v>#REF!</v>
      </c>
      <c r="BW72" s="21">
        <f>IF(COUNTA(Wedstrijden!#REF!)&lt;&gt;0,1,"")</f>
        <v>1</v>
      </c>
      <c r="BX72" s="21">
        <f t="shared" si="7"/>
        <v>1</v>
      </c>
      <c r="BY72" s="21" t="e">
        <f>IF(Wedstrijden!#REF!="x","BB","")</f>
        <v>#REF!</v>
      </c>
      <c r="BZ72" s="21" t="e">
        <f>IF(Wedstrijden!#REF!="x","B","")</f>
        <v>#REF!</v>
      </c>
      <c r="CA72" s="21" t="e">
        <f>IF(Wedstrijden!#REF!="x","L1","")</f>
        <v>#REF!</v>
      </c>
      <c r="CB72" s="21" t="e">
        <f>IF(Wedstrijden!#REF!="x","L2","")</f>
        <v>#REF!</v>
      </c>
      <c r="CC72" s="21" t="e">
        <f>IF(Wedstrijden!#REF!="x","M1","")</f>
        <v>#REF!</v>
      </c>
      <c r="CD72" s="21" t="e">
        <f>IF(Wedstrijden!#REF!="x","M2","")</f>
        <v>#REF!</v>
      </c>
      <c r="CE72" s="21" t="e">
        <f>IF(Wedstrijden!#REF!="x","Z1","")</f>
        <v>#REF!</v>
      </c>
      <c r="CF72" s="21" t="e">
        <f>IF(Wedstrijden!#REF!="x","Z2","")</f>
        <v>#REF!</v>
      </c>
      <c r="CG72" s="21" t="e">
        <f>IF(Wedstrijden!#REF!="x","ZZL","")</f>
        <v>#REF!</v>
      </c>
      <c r="CL72" s="21">
        <f>IF(COUNTA(Wedstrijden!#REF!)&lt;&gt;0,2,"")</f>
        <v>2</v>
      </c>
      <c r="CM72" s="21">
        <f t="shared" si="8"/>
        <v>2</v>
      </c>
      <c r="CN72" s="21" t="e">
        <f>IF(Wedstrijden!#REF!="x","AA","")</f>
        <v>#REF!</v>
      </c>
      <c r="CO72" s="21" t="e">
        <f>IF(Wedstrijden!#REF!="x","A","")</f>
        <v>#REF!</v>
      </c>
      <c r="CP72" s="21" t="e">
        <f>IF(Wedstrijden!#REF!="x","BB","")</f>
        <v>#REF!</v>
      </c>
      <c r="CQ72" s="21" t="e">
        <f>IF(Wedstrijden!#REF!="x","B","")</f>
        <v>#REF!</v>
      </c>
      <c r="CR72" s="21" t="e">
        <f>IF(Wedstrijden!#REF!="x","L","")</f>
        <v>#REF!</v>
      </c>
      <c r="CS72" s="21" t="e">
        <f>IF(Wedstrijden!#REF!="x","M","")</f>
        <v>#REF!</v>
      </c>
      <c r="CT72" s="21" t="e">
        <f>IF(Wedstrijden!#REF!="x","Z","")</f>
        <v>#REF!</v>
      </c>
      <c r="CU72" s="21" t="e">
        <f>IF(Wedstrijden!#REF!="x","ZZ","")</f>
        <v>#REF!</v>
      </c>
      <c r="CV72" s="21">
        <f>IF(COUNTA(Wedstrijden!#REF!)&lt;&gt;0,2,"")</f>
        <v>2</v>
      </c>
      <c r="CW72" s="21">
        <f t="shared" si="9"/>
        <v>1</v>
      </c>
      <c r="CX72" s="21" t="e">
        <f>IF(Wedstrijden!#REF!="x","BB","")</f>
        <v>#REF!</v>
      </c>
      <c r="CY72" s="21" t="e">
        <f>IF(Wedstrijden!#REF!="x","B","")</f>
        <v>#REF!</v>
      </c>
      <c r="CZ72" s="21" t="e">
        <f>IF(Wedstrijden!#REF!="x","L","")</f>
        <v>#REF!</v>
      </c>
      <c r="DA72" s="21" t="e">
        <f>IF(Wedstrijden!#REF!="x","M","")</f>
        <v>#REF!</v>
      </c>
      <c r="DB72" s="21" t="e">
        <f>IF(Wedstrijden!#REF!="x","Z","")</f>
        <v>#REF!</v>
      </c>
      <c r="DC72" s="21" t="e">
        <f>IF(Wedstrijden!#REF!="x","ZZ","")</f>
        <v>#REF!</v>
      </c>
      <c r="DD72" s="21" t="e">
        <f>IF(Wedstrijden!#REF!="x","1.40","")</f>
        <v>#REF!</v>
      </c>
      <c r="DE72" s="21">
        <f>IF(COUNTA(Wedstrijden!#REF!)&lt;&gt;0,6,"")</f>
        <v>6</v>
      </c>
      <c r="DF72" s="21">
        <f t="shared" si="10"/>
        <v>2</v>
      </c>
      <c r="DG72" s="21" t="e">
        <f>IF(Wedstrijden!#REF!="x","L","")</f>
        <v>#REF!</v>
      </c>
      <c r="DH72" s="21" t="e">
        <f>IF(Wedstrijden!#REF!="x","M","")</f>
        <v>#REF!</v>
      </c>
      <c r="DI72" s="21" t="e">
        <f>IF(Wedstrijden!#REF!="x","Z","")</f>
        <v>#REF!</v>
      </c>
      <c r="DJ72" s="21" t="e">
        <f>IF(Wedstrijden!#REF!="x","Z","")</f>
        <v>#REF!</v>
      </c>
      <c r="DK72" s="21">
        <f>IF(COUNTA(Wedstrijden!#REF!)&lt;&gt;0,6,"")</f>
        <v>6</v>
      </c>
      <c r="DL72" s="21">
        <f t="shared" si="11"/>
        <v>1</v>
      </c>
      <c r="DM72" s="21" t="e">
        <f>IF(Wedstrijden!#REF!="x","L","")</f>
        <v>#REF!</v>
      </c>
      <c r="DN72" s="21" t="e">
        <f>IF(Wedstrijden!#REF!="x","M","")</f>
        <v>#REF!</v>
      </c>
      <c r="DO72" s="21" t="e">
        <f>IF(Wedstrijden!#REF!="x","Z","")</f>
        <v>#REF!</v>
      </c>
      <c r="DP72" s="21" t="e">
        <f>IF(Wedstrijden!#REF!="x","Z","")</f>
        <v>#REF!</v>
      </c>
    </row>
    <row r="73" spans="1:120" ht="14.4" x14ac:dyDescent="0.3">
      <c r="A73" s="23">
        <f>Wedstrijden!B36</f>
        <v>46333</v>
      </c>
      <c r="B73" s="21" t="str">
        <f>IFERROR(VLOOKUP(Wedstrijden!D36,Wedstrijdlocaties!$B$2:$E$600,2,FALSE),"")</f>
        <v>670762</v>
      </c>
      <c r="C73" s="21" t="str">
        <f>Wedstrijden!E36</f>
        <v>LUNTEREN</v>
      </c>
      <c r="D73" s="21" t="str">
        <f>IFERROR(VLOOKUP(Wedstrijden!F36,Organisaties!$B$2:$C$500,2,FALSE),"")</f>
        <v>V50583</v>
      </c>
      <c r="E73" s="21" t="str">
        <f>IFERROR(VLOOKUP(Wedstrijden!F36,Organisaties!$B$2:$G$500,5,FALSE),"")</f>
        <v>BAARN</v>
      </c>
      <c r="F73" s="21" t="e">
        <f>IF(Wedstrijden!#REF!&lt;&gt;"",Wedstrijden!#REF!,"")</f>
        <v>#REF!</v>
      </c>
      <c r="G73" s="21" t="e">
        <f>IF(Wedstrijden!#REF!="Indoor",1,0)</f>
        <v>#REF!</v>
      </c>
      <c r="H73" s="21" t="e">
        <f>Wedstrijden!#REF!</f>
        <v>#REF!</v>
      </c>
      <c r="I73" s="21" t="e">
        <f>IF(Wedstrijden!#REF!="Nee",0,IF(Wedstrijden!#REF!="Ja",1,""))</f>
        <v>#REF!</v>
      </c>
      <c r="J73" s="21" t="e">
        <f>IF(Wedstrijden!#REF!&lt;&gt;"",Wedstrijden!#REF!,"")</f>
        <v>#REF!</v>
      </c>
      <c r="BJ73" s="21">
        <f>IF(COUNTA(Wedstrijden!#REF!)&lt;&gt;0,1,"")</f>
        <v>1</v>
      </c>
      <c r="BK73" s="21">
        <f t="shared" si="6"/>
        <v>2</v>
      </c>
      <c r="BL73" s="21" t="e">
        <f>IF(Wedstrijden!#REF!="x","AA","")</f>
        <v>#REF!</v>
      </c>
      <c r="BM73" s="21" t="e">
        <f>IF(Wedstrijden!#REF!="x","A","")</f>
        <v>#REF!</v>
      </c>
      <c r="BN73" s="21" t="e">
        <f>IF(Wedstrijden!#REF!="x","B1","")</f>
        <v>#REF!</v>
      </c>
      <c r="BO73" s="21" t="e">
        <f>IF(Wedstrijden!#REF!="x","BB","")</f>
        <v>#REF!</v>
      </c>
      <c r="BP73" s="21" t="e">
        <f>IF(Wedstrijden!#REF!="x","B","")</f>
        <v>#REF!</v>
      </c>
      <c r="BQ73" s="21" t="e">
        <f>IF(Wedstrijden!#REF!="x","L1","")</f>
        <v>#REF!</v>
      </c>
      <c r="BR73" s="21" t="e">
        <f>IF(Wedstrijden!#REF!="x","L2","")</f>
        <v>#REF!</v>
      </c>
      <c r="BS73" s="21" t="e">
        <f>IF(Wedstrijden!#REF!="x","M1","")</f>
        <v>#REF!</v>
      </c>
      <c r="BT73" s="21" t="e">
        <f>IF(Wedstrijden!#REF!="x","M2","")</f>
        <v>#REF!</v>
      </c>
      <c r="BU73" s="21" t="e">
        <f>IF(Wedstrijden!#REF!="x","Z1","")</f>
        <v>#REF!</v>
      </c>
      <c r="BV73" s="21" t="e">
        <f>IF(Wedstrijden!#REF!="x","Z2","")</f>
        <v>#REF!</v>
      </c>
      <c r="BW73" s="21">
        <f>IF(COUNTA(Wedstrijden!#REF!)&lt;&gt;0,1,"")</f>
        <v>1</v>
      </c>
      <c r="BX73" s="21">
        <f t="shared" si="7"/>
        <v>1</v>
      </c>
      <c r="BY73" s="21" t="e">
        <f>IF(Wedstrijden!#REF!="x","BB","")</f>
        <v>#REF!</v>
      </c>
      <c r="BZ73" s="21" t="e">
        <f>IF(Wedstrijden!#REF!="x","B","")</f>
        <v>#REF!</v>
      </c>
      <c r="CA73" s="21" t="e">
        <f>IF(Wedstrijden!#REF!="x","L1","")</f>
        <v>#REF!</v>
      </c>
      <c r="CB73" s="21" t="e">
        <f>IF(Wedstrijden!#REF!="x","L2","")</f>
        <v>#REF!</v>
      </c>
      <c r="CC73" s="21" t="e">
        <f>IF(Wedstrijden!#REF!="x","M1","")</f>
        <v>#REF!</v>
      </c>
      <c r="CD73" s="21" t="e">
        <f>IF(Wedstrijden!#REF!="x","M2","")</f>
        <v>#REF!</v>
      </c>
      <c r="CE73" s="21" t="e">
        <f>IF(Wedstrijden!#REF!="x","Z1","")</f>
        <v>#REF!</v>
      </c>
      <c r="CF73" s="21" t="e">
        <f>IF(Wedstrijden!#REF!="x","Z2","")</f>
        <v>#REF!</v>
      </c>
      <c r="CG73" s="21" t="e">
        <f>IF(Wedstrijden!#REF!="x","ZZL","")</f>
        <v>#REF!</v>
      </c>
      <c r="CL73" s="21">
        <f>IF(COUNTA(Wedstrijden!#REF!)&lt;&gt;0,2,"")</f>
        <v>2</v>
      </c>
      <c r="CM73" s="21">
        <f t="shared" si="8"/>
        <v>2</v>
      </c>
      <c r="CN73" s="21" t="e">
        <f>IF(Wedstrijden!#REF!="x","AA","")</f>
        <v>#REF!</v>
      </c>
      <c r="CO73" s="21" t="e">
        <f>IF(Wedstrijden!#REF!="x","A","")</f>
        <v>#REF!</v>
      </c>
      <c r="CP73" s="21" t="e">
        <f>IF(Wedstrijden!#REF!="x","BB","")</f>
        <v>#REF!</v>
      </c>
      <c r="CQ73" s="21" t="e">
        <f>IF(Wedstrijden!#REF!="x","B","")</f>
        <v>#REF!</v>
      </c>
      <c r="CR73" s="21" t="e">
        <f>IF(Wedstrijden!#REF!="x","L","")</f>
        <v>#REF!</v>
      </c>
      <c r="CS73" s="21" t="e">
        <f>IF(Wedstrijden!#REF!="x","M","")</f>
        <v>#REF!</v>
      </c>
      <c r="CT73" s="21" t="e">
        <f>IF(Wedstrijden!#REF!="x","Z","")</f>
        <v>#REF!</v>
      </c>
      <c r="CU73" s="21" t="e">
        <f>IF(Wedstrijden!#REF!="x","ZZ","")</f>
        <v>#REF!</v>
      </c>
      <c r="CV73" s="21">
        <f>IF(COUNTA(Wedstrijden!#REF!)&lt;&gt;0,2,"")</f>
        <v>2</v>
      </c>
      <c r="CW73" s="21">
        <f t="shared" si="9"/>
        <v>1</v>
      </c>
      <c r="CX73" s="21" t="e">
        <f>IF(Wedstrijden!#REF!="x","BB","")</f>
        <v>#REF!</v>
      </c>
      <c r="CY73" s="21" t="e">
        <f>IF(Wedstrijden!#REF!="x","B","")</f>
        <v>#REF!</v>
      </c>
      <c r="CZ73" s="21" t="e">
        <f>IF(Wedstrijden!#REF!="x","L","")</f>
        <v>#REF!</v>
      </c>
      <c r="DA73" s="21" t="e">
        <f>IF(Wedstrijden!#REF!="x","M","")</f>
        <v>#REF!</v>
      </c>
      <c r="DB73" s="21" t="e">
        <f>IF(Wedstrijden!#REF!="x","Z","")</f>
        <v>#REF!</v>
      </c>
      <c r="DC73" s="21" t="e">
        <f>IF(Wedstrijden!#REF!="x","ZZ","")</f>
        <v>#REF!</v>
      </c>
      <c r="DD73" s="21" t="e">
        <f>IF(Wedstrijden!#REF!="x","1.40","")</f>
        <v>#REF!</v>
      </c>
      <c r="DE73" s="21">
        <f>IF(COUNTA(Wedstrijden!#REF!)&lt;&gt;0,6,"")</f>
        <v>6</v>
      </c>
      <c r="DF73" s="21">
        <f t="shared" si="10"/>
        <v>2</v>
      </c>
      <c r="DG73" s="21" t="e">
        <f>IF(Wedstrijden!#REF!="x","L","")</f>
        <v>#REF!</v>
      </c>
      <c r="DH73" s="21" t="e">
        <f>IF(Wedstrijden!#REF!="x","M","")</f>
        <v>#REF!</v>
      </c>
      <c r="DI73" s="21" t="e">
        <f>IF(Wedstrijden!#REF!="x","Z","")</f>
        <v>#REF!</v>
      </c>
      <c r="DJ73" s="21" t="e">
        <f>IF(Wedstrijden!#REF!="x","Z","")</f>
        <v>#REF!</v>
      </c>
      <c r="DK73" s="21">
        <f>IF(COUNTA(Wedstrijden!#REF!)&lt;&gt;0,6,"")</f>
        <v>6</v>
      </c>
      <c r="DL73" s="21">
        <f t="shared" si="11"/>
        <v>1</v>
      </c>
      <c r="DM73" s="21" t="e">
        <f>IF(Wedstrijden!#REF!="x","L","")</f>
        <v>#REF!</v>
      </c>
      <c r="DN73" s="21" t="e">
        <f>IF(Wedstrijden!#REF!="x","M","")</f>
        <v>#REF!</v>
      </c>
      <c r="DO73" s="21" t="e">
        <f>IF(Wedstrijden!#REF!="x","Z","")</f>
        <v>#REF!</v>
      </c>
      <c r="DP73" s="21" t="e">
        <f>IF(Wedstrijden!#REF!="x","Z","")</f>
        <v>#REF!</v>
      </c>
    </row>
    <row r="74" spans="1:120" ht="14.4" x14ac:dyDescent="0.3">
      <c r="A74" s="23">
        <f>Wedstrijden!B35</f>
        <v>46333</v>
      </c>
      <c r="B74" s="21" t="str">
        <f>IFERROR(VLOOKUP(Wedstrijden!D35,Wedstrijdlocaties!$B$2:$E$600,2,FALSE),"")</f>
        <v>V12202</v>
      </c>
      <c r="C74" s="21" t="str">
        <f>Wedstrijden!E35</f>
        <v>BARNEVELD</v>
      </c>
      <c r="D74" s="21" t="str">
        <f>IFERROR(VLOOKUP(Wedstrijden!F35,Organisaties!$B$2:$C$500,2,FALSE),"")</f>
        <v>V60348</v>
      </c>
      <c r="E74" s="21" t="str">
        <f>IFERROR(VLOOKUP(Wedstrijden!F35,Organisaties!$B$2:$G$500,5,FALSE),"")</f>
        <v>VOORTHUIZEN</v>
      </c>
      <c r="F74" s="21" t="e">
        <f>IF(Wedstrijden!#REF!&lt;&gt;"",Wedstrijden!#REF!,"")</f>
        <v>#REF!</v>
      </c>
      <c r="G74" s="21" t="e">
        <f>IF(Wedstrijden!#REF!="Indoor",1,0)</f>
        <v>#REF!</v>
      </c>
      <c r="H74" s="21" t="e">
        <f>Wedstrijden!#REF!</f>
        <v>#REF!</v>
      </c>
      <c r="I74" s="21" t="e">
        <f>IF(Wedstrijden!#REF!="Nee",0,IF(Wedstrijden!#REF!="Ja",1,""))</f>
        <v>#REF!</v>
      </c>
      <c r="J74" s="21" t="e">
        <f>IF(Wedstrijden!#REF!&lt;&gt;"",Wedstrijden!#REF!,"")</f>
        <v>#REF!</v>
      </c>
      <c r="BJ74" s="21">
        <f>IF(COUNTA(Wedstrijden!#REF!)&lt;&gt;0,1,"")</f>
        <v>1</v>
      </c>
      <c r="BK74" s="21">
        <f t="shared" si="6"/>
        <v>2</v>
      </c>
      <c r="BL74" s="21" t="e">
        <f>IF(Wedstrijden!#REF!="x","AA","")</f>
        <v>#REF!</v>
      </c>
      <c r="BM74" s="21" t="e">
        <f>IF(Wedstrijden!#REF!="x","A","")</f>
        <v>#REF!</v>
      </c>
      <c r="BN74" s="21" t="e">
        <f>IF(Wedstrijden!#REF!="x","B1","")</f>
        <v>#REF!</v>
      </c>
      <c r="BO74" s="21" t="e">
        <f>IF(Wedstrijden!#REF!="x","BB","")</f>
        <v>#REF!</v>
      </c>
      <c r="BP74" s="21" t="e">
        <f>IF(Wedstrijden!#REF!="x","B","")</f>
        <v>#REF!</v>
      </c>
      <c r="BQ74" s="21" t="e">
        <f>IF(Wedstrijden!#REF!="x","L1","")</f>
        <v>#REF!</v>
      </c>
      <c r="BR74" s="21" t="e">
        <f>IF(Wedstrijden!#REF!="x","L2","")</f>
        <v>#REF!</v>
      </c>
      <c r="BS74" s="21" t="e">
        <f>IF(Wedstrijden!#REF!="x","M1","")</f>
        <v>#REF!</v>
      </c>
      <c r="BT74" s="21" t="e">
        <f>IF(Wedstrijden!#REF!="x","M2","")</f>
        <v>#REF!</v>
      </c>
      <c r="BU74" s="21" t="e">
        <f>IF(Wedstrijden!#REF!="x","Z1","")</f>
        <v>#REF!</v>
      </c>
      <c r="BV74" s="21" t="e">
        <f>IF(Wedstrijden!#REF!="x","Z2","")</f>
        <v>#REF!</v>
      </c>
      <c r="BW74" s="21">
        <f>IF(COUNTA(Wedstrijden!#REF!)&lt;&gt;0,1,"")</f>
        <v>1</v>
      </c>
      <c r="BX74" s="21">
        <f t="shared" si="7"/>
        <v>1</v>
      </c>
      <c r="BY74" s="21" t="e">
        <f>IF(Wedstrijden!#REF!="x","BB","")</f>
        <v>#REF!</v>
      </c>
      <c r="BZ74" s="21" t="e">
        <f>IF(Wedstrijden!#REF!="x","B","")</f>
        <v>#REF!</v>
      </c>
      <c r="CA74" s="21" t="e">
        <f>IF(Wedstrijden!#REF!="x","L1","")</f>
        <v>#REF!</v>
      </c>
      <c r="CB74" s="21" t="e">
        <f>IF(Wedstrijden!#REF!="x","L2","")</f>
        <v>#REF!</v>
      </c>
      <c r="CC74" s="21" t="e">
        <f>IF(Wedstrijden!#REF!="x","M1","")</f>
        <v>#REF!</v>
      </c>
      <c r="CD74" s="21" t="e">
        <f>IF(Wedstrijden!#REF!="x","M2","")</f>
        <v>#REF!</v>
      </c>
      <c r="CE74" s="21" t="e">
        <f>IF(Wedstrijden!#REF!="x","Z1","")</f>
        <v>#REF!</v>
      </c>
      <c r="CF74" s="21" t="e">
        <f>IF(Wedstrijden!#REF!="x","Z2","")</f>
        <v>#REF!</v>
      </c>
      <c r="CG74" s="21" t="e">
        <f>IF(Wedstrijden!#REF!="x","ZZL","")</f>
        <v>#REF!</v>
      </c>
      <c r="CL74" s="21">
        <f>IF(COUNTA(Wedstrijden!#REF!)&lt;&gt;0,2,"")</f>
        <v>2</v>
      </c>
      <c r="CM74" s="21">
        <f t="shared" si="8"/>
        <v>2</v>
      </c>
      <c r="CN74" s="21" t="e">
        <f>IF(Wedstrijden!#REF!="x","AA","")</f>
        <v>#REF!</v>
      </c>
      <c r="CO74" s="21" t="e">
        <f>IF(Wedstrijden!#REF!="x","A","")</f>
        <v>#REF!</v>
      </c>
      <c r="CP74" s="21" t="e">
        <f>IF(Wedstrijden!#REF!="x","BB","")</f>
        <v>#REF!</v>
      </c>
      <c r="CQ74" s="21" t="e">
        <f>IF(Wedstrijden!#REF!="x","B","")</f>
        <v>#REF!</v>
      </c>
      <c r="CR74" s="21" t="e">
        <f>IF(Wedstrijden!#REF!="x","L","")</f>
        <v>#REF!</v>
      </c>
      <c r="CS74" s="21" t="e">
        <f>IF(Wedstrijden!#REF!="x","M","")</f>
        <v>#REF!</v>
      </c>
      <c r="CT74" s="21" t="e">
        <f>IF(Wedstrijden!#REF!="x","Z","")</f>
        <v>#REF!</v>
      </c>
      <c r="CU74" s="21" t="e">
        <f>IF(Wedstrijden!#REF!="x","ZZ","")</f>
        <v>#REF!</v>
      </c>
      <c r="CV74" s="21">
        <f>IF(COUNTA(Wedstrijden!#REF!)&lt;&gt;0,2,"")</f>
        <v>2</v>
      </c>
      <c r="CW74" s="21">
        <f t="shared" si="9"/>
        <v>1</v>
      </c>
      <c r="CX74" s="21" t="e">
        <f>IF(Wedstrijden!#REF!="x","BB","")</f>
        <v>#REF!</v>
      </c>
      <c r="CY74" s="21" t="e">
        <f>IF(Wedstrijden!#REF!="x","B","")</f>
        <v>#REF!</v>
      </c>
      <c r="CZ74" s="21" t="e">
        <f>IF(Wedstrijden!#REF!="x","L","")</f>
        <v>#REF!</v>
      </c>
      <c r="DA74" s="21" t="e">
        <f>IF(Wedstrijden!#REF!="x","M","")</f>
        <v>#REF!</v>
      </c>
      <c r="DB74" s="21" t="e">
        <f>IF(Wedstrijden!#REF!="x","Z","")</f>
        <v>#REF!</v>
      </c>
      <c r="DC74" s="21" t="e">
        <f>IF(Wedstrijden!#REF!="x","ZZ","")</f>
        <v>#REF!</v>
      </c>
      <c r="DD74" s="21" t="e">
        <f>IF(Wedstrijden!#REF!="x","1.40","")</f>
        <v>#REF!</v>
      </c>
      <c r="DE74" s="21">
        <f>IF(COUNTA(Wedstrijden!#REF!)&lt;&gt;0,6,"")</f>
        <v>6</v>
      </c>
      <c r="DF74" s="21">
        <f t="shared" si="10"/>
        <v>2</v>
      </c>
      <c r="DG74" s="21" t="e">
        <f>IF(Wedstrijden!#REF!="x","L","")</f>
        <v>#REF!</v>
      </c>
      <c r="DH74" s="21" t="e">
        <f>IF(Wedstrijden!#REF!="x","M","")</f>
        <v>#REF!</v>
      </c>
      <c r="DI74" s="21" t="e">
        <f>IF(Wedstrijden!#REF!="x","Z","")</f>
        <v>#REF!</v>
      </c>
      <c r="DJ74" s="21" t="e">
        <f>IF(Wedstrijden!#REF!="x","Z","")</f>
        <v>#REF!</v>
      </c>
      <c r="DK74" s="21">
        <f>IF(COUNTA(Wedstrijden!#REF!)&lt;&gt;0,6,"")</f>
        <v>6</v>
      </c>
      <c r="DL74" s="21">
        <f t="shared" si="11"/>
        <v>1</v>
      </c>
      <c r="DM74" s="21" t="e">
        <f>IF(Wedstrijden!#REF!="x","L","")</f>
        <v>#REF!</v>
      </c>
      <c r="DN74" s="21" t="e">
        <f>IF(Wedstrijden!#REF!="x","M","")</f>
        <v>#REF!</v>
      </c>
      <c r="DO74" s="21" t="e">
        <f>IF(Wedstrijden!#REF!="x","Z","")</f>
        <v>#REF!</v>
      </c>
      <c r="DP74" s="21" t="e">
        <f>IF(Wedstrijden!#REF!="x","Z","")</f>
        <v>#REF!</v>
      </c>
    </row>
    <row r="75" spans="1:120" ht="14.4" x14ac:dyDescent="0.3">
      <c r="A75" s="23" t="e">
        <f>Wedstrijden!#REF!</f>
        <v>#REF!</v>
      </c>
      <c r="B75" s="21" t="str">
        <f>IFERROR(VLOOKUP(Wedstrijden!#REF!,Wedstrijdlocaties!$B$2:$E$600,2,FALSE),"")</f>
        <v/>
      </c>
      <c r="C75" s="21" t="e">
        <f>Wedstrijden!#REF!</f>
        <v>#REF!</v>
      </c>
      <c r="D75" s="21" t="str">
        <f>IFERROR(VLOOKUP(Wedstrijden!#REF!,Organisaties!$B$2:$C$500,2,FALSE),"")</f>
        <v/>
      </c>
      <c r="E75" s="21" t="str">
        <f>IFERROR(VLOOKUP(Wedstrijden!#REF!,Organisaties!$B$2:$G$500,5,FALSE),"")</f>
        <v/>
      </c>
      <c r="F75" s="21" t="e">
        <f>IF(Wedstrijden!#REF!&lt;&gt;"",Wedstrijden!#REF!,"")</f>
        <v>#REF!</v>
      </c>
      <c r="G75" s="21" t="e">
        <f>IF(Wedstrijden!#REF!="Indoor",1,0)</f>
        <v>#REF!</v>
      </c>
      <c r="H75" s="21" t="e">
        <f>Wedstrijden!#REF!</f>
        <v>#REF!</v>
      </c>
      <c r="I75" s="21" t="e">
        <f>IF(Wedstrijden!#REF!="Nee",0,IF(Wedstrijden!#REF!="Ja",1,""))</f>
        <v>#REF!</v>
      </c>
      <c r="J75" s="21" t="e">
        <f>IF(Wedstrijden!#REF!&lt;&gt;"",Wedstrijden!#REF!,"")</f>
        <v>#REF!</v>
      </c>
      <c r="BJ75" s="21">
        <f>IF(COUNTA(Wedstrijden!#REF!)&lt;&gt;0,1,"")</f>
        <v>1</v>
      </c>
      <c r="BK75" s="21">
        <f t="shared" si="6"/>
        <v>2</v>
      </c>
      <c r="BL75" s="21" t="e">
        <f>IF(Wedstrijden!#REF!="x","AA","")</f>
        <v>#REF!</v>
      </c>
      <c r="BM75" s="21" t="e">
        <f>IF(Wedstrijden!#REF!="x","A","")</f>
        <v>#REF!</v>
      </c>
      <c r="BN75" s="21" t="e">
        <f>IF(Wedstrijden!#REF!="x","B1","")</f>
        <v>#REF!</v>
      </c>
      <c r="BO75" s="21" t="e">
        <f>IF(Wedstrijden!#REF!="x","BB","")</f>
        <v>#REF!</v>
      </c>
      <c r="BP75" s="21" t="e">
        <f>IF(Wedstrijden!#REF!="x","B","")</f>
        <v>#REF!</v>
      </c>
      <c r="BQ75" s="21" t="e">
        <f>IF(Wedstrijden!#REF!="x","L1","")</f>
        <v>#REF!</v>
      </c>
      <c r="BR75" s="21" t="e">
        <f>IF(Wedstrijden!#REF!="x","L2","")</f>
        <v>#REF!</v>
      </c>
      <c r="BS75" s="21" t="e">
        <f>IF(Wedstrijden!#REF!="x","M1","")</f>
        <v>#REF!</v>
      </c>
      <c r="BT75" s="21" t="e">
        <f>IF(Wedstrijden!#REF!="x","M2","")</f>
        <v>#REF!</v>
      </c>
      <c r="BU75" s="21" t="e">
        <f>IF(Wedstrijden!#REF!="x","Z1","")</f>
        <v>#REF!</v>
      </c>
      <c r="BV75" s="21" t="e">
        <f>IF(Wedstrijden!#REF!="x","Z2","")</f>
        <v>#REF!</v>
      </c>
      <c r="BW75" s="21">
        <f>IF(COUNTA(Wedstrijden!#REF!)&lt;&gt;0,1,"")</f>
        <v>1</v>
      </c>
      <c r="BX75" s="21">
        <f t="shared" si="7"/>
        <v>1</v>
      </c>
      <c r="BY75" s="21" t="e">
        <f>IF(Wedstrijden!#REF!="x","BB","")</f>
        <v>#REF!</v>
      </c>
      <c r="BZ75" s="21" t="e">
        <f>IF(Wedstrijden!#REF!="x","B","")</f>
        <v>#REF!</v>
      </c>
      <c r="CA75" s="21" t="e">
        <f>IF(Wedstrijden!#REF!="x","L1","")</f>
        <v>#REF!</v>
      </c>
      <c r="CB75" s="21" t="e">
        <f>IF(Wedstrijden!#REF!="x","L2","")</f>
        <v>#REF!</v>
      </c>
      <c r="CC75" s="21" t="e">
        <f>IF(Wedstrijden!#REF!="x","M1","")</f>
        <v>#REF!</v>
      </c>
      <c r="CD75" s="21" t="e">
        <f>IF(Wedstrijden!#REF!="x","M2","")</f>
        <v>#REF!</v>
      </c>
      <c r="CE75" s="21" t="e">
        <f>IF(Wedstrijden!#REF!="x","Z1","")</f>
        <v>#REF!</v>
      </c>
      <c r="CF75" s="21" t="e">
        <f>IF(Wedstrijden!#REF!="x","Z2","")</f>
        <v>#REF!</v>
      </c>
      <c r="CG75" s="21" t="e">
        <f>IF(Wedstrijden!#REF!="x","ZZL","")</f>
        <v>#REF!</v>
      </c>
      <c r="CL75" s="21">
        <f>IF(COUNTA(Wedstrijden!#REF!)&lt;&gt;0,2,"")</f>
        <v>2</v>
      </c>
      <c r="CM75" s="21">
        <f t="shared" si="8"/>
        <v>2</v>
      </c>
      <c r="CN75" s="21" t="e">
        <f>IF(Wedstrijden!#REF!="x","AA","")</f>
        <v>#REF!</v>
      </c>
      <c r="CO75" s="21" t="e">
        <f>IF(Wedstrijden!#REF!="x","A","")</f>
        <v>#REF!</v>
      </c>
      <c r="CP75" s="21" t="e">
        <f>IF(Wedstrijden!#REF!="x","BB","")</f>
        <v>#REF!</v>
      </c>
      <c r="CQ75" s="21" t="e">
        <f>IF(Wedstrijden!#REF!="x","B","")</f>
        <v>#REF!</v>
      </c>
      <c r="CR75" s="21" t="e">
        <f>IF(Wedstrijden!#REF!="x","L","")</f>
        <v>#REF!</v>
      </c>
      <c r="CS75" s="21" t="e">
        <f>IF(Wedstrijden!#REF!="x","M","")</f>
        <v>#REF!</v>
      </c>
      <c r="CT75" s="21" t="e">
        <f>IF(Wedstrijden!#REF!="x","Z","")</f>
        <v>#REF!</v>
      </c>
      <c r="CU75" s="21" t="e">
        <f>IF(Wedstrijden!#REF!="x","ZZ","")</f>
        <v>#REF!</v>
      </c>
      <c r="CV75" s="21">
        <f>IF(COUNTA(Wedstrijden!#REF!)&lt;&gt;0,2,"")</f>
        <v>2</v>
      </c>
      <c r="CW75" s="21">
        <f t="shared" si="9"/>
        <v>1</v>
      </c>
      <c r="CX75" s="21" t="e">
        <f>IF(Wedstrijden!#REF!="x","BB","")</f>
        <v>#REF!</v>
      </c>
      <c r="CY75" s="21" t="e">
        <f>IF(Wedstrijden!#REF!="x","B","")</f>
        <v>#REF!</v>
      </c>
      <c r="CZ75" s="21" t="e">
        <f>IF(Wedstrijden!#REF!="x","L","")</f>
        <v>#REF!</v>
      </c>
      <c r="DA75" s="21" t="e">
        <f>IF(Wedstrijden!#REF!="x","M","")</f>
        <v>#REF!</v>
      </c>
      <c r="DB75" s="21" t="e">
        <f>IF(Wedstrijden!#REF!="x","Z","")</f>
        <v>#REF!</v>
      </c>
      <c r="DC75" s="21" t="e">
        <f>IF(Wedstrijden!#REF!="x","ZZ","")</f>
        <v>#REF!</v>
      </c>
      <c r="DD75" s="21" t="e">
        <f>IF(Wedstrijden!#REF!="x","1.40","")</f>
        <v>#REF!</v>
      </c>
      <c r="DE75" s="21">
        <f>IF(COUNTA(Wedstrijden!#REF!)&lt;&gt;0,6,"")</f>
        <v>6</v>
      </c>
      <c r="DF75" s="21">
        <f t="shared" si="10"/>
        <v>2</v>
      </c>
      <c r="DG75" s="21" t="e">
        <f>IF(Wedstrijden!#REF!="x","L","")</f>
        <v>#REF!</v>
      </c>
      <c r="DH75" s="21" t="e">
        <f>IF(Wedstrijden!#REF!="x","M","")</f>
        <v>#REF!</v>
      </c>
      <c r="DI75" s="21" t="e">
        <f>IF(Wedstrijden!#REF!="x","Z","")</f>
        <v>#REF!</v>
      </c>
      <c r="DJ75" s="21" t="e">
        <f>IF(Wedstrijden!#REF!="x","Z","")</f>
        <v>#REF!</v>
      </c>
      <c r="DK75" s="21">
        <f>IF(COUNTA(Wedstrijden!#REF!)&lt;&gt;0,6,"")</f>
        <v>6</v>
      </c>
      <c r="DL75" s="21">
        <f t="shared" si="11"/>
        <v>1</v>
      </c>
      <c r="DM75" s="21" t="e">
        <f>IF(Wedstrijden!#REF!="x","L","")</f>
        <v>#REF!</v>
      </c>
      <c r="DN75" s="21" t="e">
        <f>IF(Wedstrijden!#REF!="x","M","")</f>
        <v>#REF!</v>
      </c>
      <c r="DO75" s="21" t="e">
        <f>IF(Wedstrijden!#REF!="x","Z","")</f>
        <v>#REF!</v>
      </c>
      <c r="DP75" s="21" t="e">
        <f>IF(Wedstrijden!#REF!="x","Z","")</f>
        <v>#REF!</v>
      </c>
    </row>
    <row r="76" spans="1:120" ht="14.4" x14ac:dyDescent="0.3">
      <c r="A76" s="23">
        <f>Wedstrijden!B38</f>
        <v>46334</v>
      </c>
      <c r="B76" s="21" t="str">
        <f>IFERROR(VLOOKUP(Wedstrijden!D38,Wedstrijdlocaties!$B$2:$E$600,2,FALSE),"")</f>
        <v>V12170</v>
      </c>
      <c r="C76" s="21" t="str">
        <f>Wedstrijden!E38</f>
        <v>ZEEWOLDE</v>
      </c>
      <c r="D76" s="21" t="str">
        <f>IFERROR(VLOOKUP(Wedstrijden!F38,Organisaties!$B$2:$C$500,2,FALSE),"")</f>
        <v>960159</v>
      </c>
      <c r="E76" s="21" t="str">
        <f>IFERROR(VLOOKUP(Wedstrijden!F38,Organisaties!$B$2:$G$500,5,FALSE),"")</f>
        <v>ZEEWOLDE</v>
      </c>
      <c r="F76" s="21" t="e">
        <f>IF(Wedstrijden!#REF!&lt;&gt;"",Wedstrijden!#REF!,"")</f>
        <v>#REF!</v>
      </c>
      <c r="G76" s="21" t="e">
        <f>IF(Wedstrijden!#REF!="Indoor",1,0)</f>
        <v>#REF!</v>
      </c>
      <c r="H76" s="21" t="e">
        <f>Wedstrijden!#REF!</f>
        <v>#REF!</v>
      </c>
      <c r="I76" s="21" t="e">
        <f>IF(Wedstrijden!#REF!="Nee",0,IF(Wedstrijden!#REF!="Ja",1,""))</f>
        <v>#REF!</v>
      </c>
      <c r="J76" s="21" t="e">
        <f>IF(Wedstrijden!#REF!&lt;&gt;"",Wedstrijden!#REF!,"")</f>
        <v>#REF!</v>
      </c>
      <c r="BJ76" s="21">
        <f>IF(COUNTA(Wedstrijden!#REF!)&lt;&gt;0,1,"")</f>
        <v>1</v>
      </c>
      <c r="BK76" s="21">
        <f t="shared" si="6"/>
        <v>2</v>
      </c>
      <c r="BL76" s="21" t="e">
        <f>IF(Wedstrijden!#REF!="x","AA","")</f>
        <v>#REF!</v>
      </c>
      <c r="BM76" s="21" t="e">
        <f>IF(Wedstrijden!#REF!="x","A","")</f>
        <v>#REF!</v>
      </c>
      <c r="BN76" s="21" t="e">
        <f>IF(Wedstrijden!#REF!="x","B1","")</f>
        <v>#REF!</v>
      </c>
      <c r="BO76" s="21" t="e">
        <f>IF(Wedstrijden!#REF!="x","BB","")</f>
        <v>#REF!</v>
      </c>
      <c r="BP76" s="21" t="e">
        <f>IF(Wedstrijden!#REF!="x","B","")</f>
        <v>#REF!</v>
      </c>
      <c r="BQ76" s="21" t="e">
        <f>IF(Wedstrijden!#REF!="x","L1","")</f>
        <v>#REF!</v>
      </c>
      <c r="BR76" s="21" t="e">
        <f>IF(Wedstrijden!#REF!="x","L2","")</f>
        <v>#REF!</v>
      </c>
      <c r="BS76" s="21" t="e">
        <f>IF(Wedstrijden!#REF!="x","M1","")</f>
        <v>#REF!</v>
      </c>
      <c r="BT76" s="21" t="e">
        <f>IF(Wedstrijden!#REF!="x","M2","")</f>
        <v>#REF!</v>
      </c>
      <c r="BU76" s="21" t="e">
        <f>IF(Wedstrijden!#REF!="x","Z1","")</f>
        <v>#REF!</v>
      </c>
      <c r="BV76" s="21" t="e">
        <f>IF(Wedstrijden!#REF!="x","Z2","")</f>
        <v>#REF!</v>
      </c>
      <c r="BW76" s="21">
        <f>IF(COUNTA(Wedstrijden!#REF!)&lt;&gt;0,1,"")</f>
        <v>1</v>
      </c>
      <c r="BX76" s="21">
        <f t="shared" si="7"/>
        <v>1</v>
      </c>
      <c r="BY76" s="21" t="e">
        <f>IF(Wedstrijden!#REF!="x","BB","")</f>
        <v>#REF!</v>
      </c>
      <c r="BZ76" s="21" t="e">
        <f>IF(Wedstrijden!#REF!="x","B","")</f>
        <v>#REF!</v>
      </c>
      <c r="CA76" s="21" t="e">
        <f>IF(Wedstrijden!#REF!="x","L1","")</f>
        <v>#REF!</v>
      </c>
      <c r="CB76" s="21" t="e">
        <f>IF(Wedstrijden!#REF!="x","L2","")</f>
        <v>#REF!</v>
      </c>
      <c r="CC76" s="21" t="e">
        <f>IF(Wedstrijden!#REF!="x","M1","")</f>
        <v>#REF!</v>
      </c>
      <c r="CD76" s="21" t="e">
        <f>IF(Wedstrijden!#REF!="x","M2","")</f>
        <v>#REF!</v>
      </c>
      <c r="CE76" s="21" t="e">
        <f>IF(Wedstrijden!#REF!="x","Z1","")</f>
        <v>#REF!</v>
      </c>
      <c r="CF76" s="21" t="e">
        <f>IF(Wedstrijden!#REF!="x","Z2","")</f>
        <v>#REF!</v>
      </c>
      <c r="CG76" s="21" t="e">
        <f>IF(Wedstrijden!#REF!="x","ZZL","")</f>
        <v>#REF!</v>
      </c>
      <c r="CL76" s="21">
        <f>IF(COUNTA(Wedstrijden!#REF!)&lt;&gt;0,2,"")</f>
        <v>2</v>
      </c>
      <c r="CM76" s="21">
        <f t="shared" si="8"/>
        <v>2</v>
      </c>
      <c r="CN76" s="21" t="e">
        <f>IF(Wedstrijden!#REF!="x","AA","")</f>
        <v>#REF!</v>
      </c>
      <c r="CO76" s="21" t="e">
        <f>IF(Wedstrijden!#REF!="x","A","")</f>
        <v>#REF!</v>
      </c>
      <c r="CP76" s="21" t="e">
        <f>IF(Wedstrijden!#REF!="x","BB","")</f>
        <v>#REF!</v>
      </c>
      <c r="CQ76" s="21" t="e">
        <f>IF(Wedstrijden!#REF!="x","B","")</f>
        <v>#REF!</v>
      </c>
      <c r="CR76" s="21" t="e">
        <f>IF(Wedstrijden!#REF!="x","L","")</f>
        <v>#REF!</v>
      </c>
      <c r="CS76" s="21" t="e">
        <f>IF(Wedstrijden!#REF!="x","M","")</f>
        <v>#REF!</v>
      </c>
      <c r="CT76" s="21" t="e">
        <f>IF(Wedstrijden!#REF!="x","Z","")</f>
        <v>#REF!</v>
      </c>
      <c r="CU76" s="21" t="e">
        <f>IF(Wedstrijden!#REF!="x","ZZ","")</f>
        <v>#REF!</v>
      </c>
      <c r="CV76" s="21">
        <f>IF(COUNTA(Wedstrijden!#REF!)&lt;&gt;0,2,"")</f>
        <v>2</v>
      </c>
      <c r="CW76" s="21">
        <f t="shared" si="9"/>
        <v>1</v>
      </c>
      <c r="CX76" s="21" t="e">
        <f>IF(Wedstrijden!#REF!="x","BB","")</f>
        <v>#REF!</v>
      </c>
      <c r="CY76" s="21" t="e">
        <f>IF(Wedstrijden!#REF!="x","B","")</f>
        <v>#REF!</v>
      </c>
      <c r="CZ76" s="21" t="e">
        <f>IF(Wedstrijden!#REF!="x","L","")</f>
        <v>#REF!</v>
      </c>
      <c r="DA76" s="21" t="e">
        <f>IF(Wedstrijden!#REF!="x","M","")</f>
        <v>#REF!</v>
      </c>
      <c r="DB76" s="21" t="e">
        <f>IF(Wedstrijden!#REF!="x","Z","")</f>
        <v>#REF!</v>
      </c>
      <c r="DC76" s="21" t="e">
        <f>IF(Wedstrijden!#REF!="x","ZZ","")</f>
        <v>#REF!</v>
      </c>
      <c r="DD76" s="21" t="e">
        <f>IF(Wedstrijden!#REF!="x","1.40","")</f>
        <v>#REF!</v>
      </c>
      <c r="DE76" s="21">
        <f>IF(COUNTA(Wedstrijden!#REF!)&lt;&gt;0,6,"")</f>
        <v>6</v>
      </c>
      <c r="DF76" s="21">
        <f t="shared" si="10"/>
        <v>2</v>
      </c>
      <c r="DG76" s="21" t="e">
        <f>IF(Wedstrijden!#REF!="x","L","")</f>
        <v>#REF!</v>
      </c>
      <c r="DH76" s="21" t="e">
        <f>IF(Wedstrijden!#REF!="x","M","")</f>
        <v>#REF!</v>
      </c>
      <c r="DI76" s="21" t="e">
        <f>IF(Wedstrijden!#REF!="x","Z","")</f>
        <v>#REF!</v>
      </c>
      <c r="DJ76" s="21" t="e">
        <f>IF(Wedstrijden!#REF!="x","Z","")</f>
        <v>#REF!</v>
      </c>
      <c r="DK76" s="21">
        <f>IF(COUNTA(Wedstrijden!#REF!)&lt;&gt;0,6,"")</f>
        <v>6</v>
      </c>
      <c r="DL76" s="21">
        <f t="shared" si="11"/>
        <v>1</v>
      </c>
      <c r="DM76" s="21" t="e">
        <f>IF(Wedstrijden!#REF!="x","L","")</f>
        <v>#REF!</v>
      </c>
      <c r="DN76" s="21" t="e">
        <f>IF(Wedstrijden!#REF!="x","M","")</f>
        <v>#REF!</v>
      </c>
      <c r="DO76" s="21" t="e">
        <f>IF(Wedstrijden!#REF!="x","Z","")</f>
        <v>#REF!</v>
      </c>
      <c r="DP76" s="21" t="e">
        <f>IF(Wedstrijden!#REF!="x","Z","")</f>
        <v>#REF!</v>
      </c>
    </row>
    <row r="77" spans="1:120" ht="14.4" x14ac:dyDescent="0.3">
      <c r="A77" s="23" t="e">
        <f>Wedstrijden!#REF!</f>
        <v>#REF!</v>
      </c>
      <c r="B77" s="21" t="str">
        <f>IFERROR(VLOOKUP(Wedstrijden!#REF!,Wedstrijdlocaties!$B$2:$E$600,2,FALSE),"")</f>
        <v/>
      </c>
      <c r="C77" s="21" t="e">
        <f>Wedstrijden!#REF!</f>
        <v>#REF!</v>
      </c>
      <c r="D77" s="21" t="str">
        <f>IFERROR(VLOOKUP(Wedstrijden!#REF!,Organisaties!$B$2:$C$500,2,FALSE),"")</f>
        <v/>
      </c>
      <c r="E77" s="21" t="str">
        <f>IFERROR(VLOOKUP(Wedstrijden!#REF!,Organisaties!$B$2:$G$500,5,FALSE),"")</f>
        <v/>
      </c>
      <c r="F77" s="21" t="e">
        <f>IF(Wedstrijden!#REF!&lt;&gt;"",Wedstrijden!#REF!,"")</f>
        <v>#REF!</v>
      </c>
      <c r="G77" s="21" t="e">
        <f>IF(Wedstrijden!#REF!="Indoor",1,0)</f>
        <v>#REF!</v>
      </c>
      <c r="H77" s="21" t="e">
        <f>Wedstrijden!#REF!</f>
        <v>#REF!</v>
      </c>
      <c r="I77" s="21" t="e">
        <f>IF(Wedstrijden!#REF!="Nee",0,IF(Wedstrijden!#REF!="Ja",1,""))</f>
        <v>#REF!</v>
      </c>
      <c r="J77" s="21" t="e">
        <f>IF(Wedstrijden!#REF!&lt;&gt;"",Wedstrijden!#REF!,"")</f>
        <v>#REF!</v>
      </c>
      <c r="BJ77" s="21">
        <f>IF(COUNTA(Wedstrijden!#REF!)&lt;&gt;0,1,"")</f>
        <v>1</v>
      </c>
      <c r="BK77" s="21">
        <f t="shared" si="6"/>
        <v>2</v>
      </c>
      <c r="BL77" s="21" t="e">
        <f>IF(Wedstrijden!#REF!="x","AA","")</f>
        <v>#REF!</v>
      </c>
      <c r="BM77" s="21" t="e">
        <f>IF(Wedstrijden!#REF!="x","A","")</f>
        <v>#REF!</v>
      </c>
      <c r="BN77" s="21" t="e">
        <f>IF(Wedstrijden!#REF!="x","B1","")</f>
        <v>#REF!</v>
      </c>
      <c r="BO77" s="21" t="e">
        <f>IF(Wedstrijden!#REF!="x","BB","")</f>
        <v>#REF!</v>
      </c>
      <c r="BP77" s="21" t="e">
        <f>IF(Wedstrijden!#REF!="x","B","")</f>
        <v>#REF!</v>
      </c>
      <c r="BQ77" s="21" t="e">
        <f>IF(Wedstrijden!#REF!="x","L1","")</f>
        <v>#REF!</v>
      </c>
      <c r="BR77" s="21" t="e">
        <f>IF(Wedstrijden!#REF!="x","L2","")</f>
        <v>#REF!</v>
      </c>
      <c r="BS77" s="21" t="e">
        <f>IF(Wedstrijden!#REF!="x","M1","")</f>
        <v>#REF!</v>
      </c>
      <c r="BT77" s="21" t="e">
        <f>IF(Wedstrijden!#REF!="x","M2","")</f>
        <v>#REF!</v>
      </c>
      <c r="BU77" s="21" t="e">
        <f>IF(Wedstrijden!#REF!="x","Z1","")</f>
        <v>#REF!</v>
      </c>
      <c r="BV77" s="21" t="e">
        <f>IF(Wedstrijden!#REF!="x","Z2","")</f>
        <v>#REF!</v>
      </c>
      <c r="BW77" s="21">
        <f>IF(COUNTA(Wedstrijden!#REF!)&lt;&gt;0,1,"")</f>
        <v>1</v>
      </c>
      <c r="BX77" s="21">
        <f t="shared" si="7"/>
        <v>1</v>
      </c>
      <c r="BY77" s="21" t="e">
        <f>IF(Wedstrijden!#REF!="x","BB","")</f>
        <v>#REF!</v>
      </c>
      <c r="BZ77" s="21" t="e">
        <f>IF(Wedstrijden!#REF!="x","B","")</f>
        <v>#REF!</v>
      </c>
      <c r="CA77" s="21" t="e">
        <f>IF(Wedstrijden!#REF!="x","L1","")</f>
        <v>#REF!</v>
      </c>
      <c r="CB77" s="21" t="e">
        <f>IF(Wedstrijden!#REF!="x","L2","")</f>
        <v>#REF!</v>
      </c>
      <c r="CC77" s="21" t="e">
        <f>IF(Wedstrijden!#REF!="x","M1","")</f>
        <v>#REF!</v>
      </c>
      <c r="CD77" s="21" t="e">
        <f>IF(Wedstrijden!#REF!="x","M2","")</f>
        <v>#REF!</v>
      </c>
      <c r="CE77" s="21" t="e">
        <f>IF(Wedstrijden!#REF!="x","Z1","")</f>
        <v>#REF!</v>
      </c>
      <c r="CF77" s="21" t="e">
        <f>IF(Wedstrijden!#REF!="x","Z2","")</f>
        <v>#REF!</v>
      </c>
      <c r="CG77" s="21" t="e">
        <f>IF(Wedstrijden!#REF!="x","ZZL","")</f>
        <v>#REF!</v>
      </c>
      <c r="CL77" s="21">
        <f>IF(COUNTA(Wedstrijden!#REF!)&lt;&gt;0,2,"")</f>
        <v>2</v>
      </c>
      <c r="CM77" s="21">
        <f t="shared" si="8"/>
        <v>2</v>
      </c>
      <c r="CN77" s="21" t="e">
        <f>IF(Wedstrijden!#REF!="x","AA","")</f>
        <v>#REF!</v>
      </c>
      <c r="CO77" s="21" t="e">
        <f>IF(Wedstrijden!#REF!="x","A","")</f>
        <v>#REF!</v>
      </c>
      <c r="CP77" s="21" t="e">
        <f>IF(Wedstrijden!#REF!="x","BB","")</f>
        <v>#REF!</v>
      </c>
      <c r="CQ77" s="21" t="e">
        <f>IF(Wedstrijden!#REF!="x","B","")</f>
        <v>#REF!</v>
      </c>
      <c r="CR77" s="21" t="e">
        <f>IF(Wedstrijden!#REF!="x","L","")</f>
        <v>#REF!</v>
      </c>
      <c r="CS77" s="21" t="e">
        <f>IF(Wedstrijden!#REF!="x","M","")</f>
        <v>#REF!</v>
      </c>
      <c r="CT77" s="21" t="e">
        <f>IF(Wedstrijden!#REF!="x","Z","")</f>
        <v>#REF!</v>
      </c>
      <c r="CU77" s="21" t="e">
        <f>IF(Wedstrijden!#REF!="x","ZZ","")</f>
        <v>#REF!</v>
      </c>
      <c r="CV77" s="21">
        <f>IF(COUNTA(Wedstrijden!#REF!)&lt;&gt;0,2,"")</f>
        <v>2</v>
      </c>
      <c r="CW77" s="21">
        <f t="shared" si="9"/>
        <v>1</v>
      </c>
      <c r="CX77" s="21" t="e">
        <f>IF(Wedstrijden!#REF!="x","BB","")</f>
        <v>#REF!</v>
      </c>
      <c r="CY77" s="21" t="e">
        <f>IF(Wedstrijden!#REF!="x","B","")</f>
        <v>#REF!</v>
      </c>
      <c r="CZ77" s="21" t="e">
        <f>IF(Wedstrijden!#REF!="x","L","")</f>
        <v>#REF!</v>
      </c>
      <c r="DA77" s="21" t="e">
        <f>IF(Wedstrijden!#REF!="x","M","")</f>
        <v>#REF!</v>
      </c>
      <c r="DB77" s="21" t="e">
        <f>IF(Wedstrijden!#REF!="x","Z","")</f>
        <v>#REF!</v>
      </c>
      <c r="DC77" s="21" t="e">
        <f>IF(Wedstrijden!#REF!="x","ZZ","")</f>
        <v>#REF!</v>
      </c>
      <c r="DD77" s="21" t="e">
        <f>IF(Wedstrijden!#REF!="x","1.40","")</f>
        <v>#REF!</v>
      </c>
      <c r="DE77" s="21">
        <f>IF(COUNTA(Wedstrijden!#REF!)&lt;&gt;0,6,"")</f>
        <v>6</v>
      </c>
      <c r="DF77" s="21">
        <f t="shared" si="10"/>
        <v>2</v>
      </c>
      <c r="DG77" s="21" t="e">
        <f>IF(Wedstrijden!#REF!="x","L","")</f>
        <v>#REF!</v>
      </c>
      <c r="DH77" s="21" t="e">
        <f>IF(Wedstrijden!#REF!="x","M","")</f>
        <v>#REF!</v>
      </c>
      <c r="DI77" s="21" t="e">
        <f>IF(Wedstrijden!#REF!="x","Z","")</f>
        <v>#REF!</v>
      </c>
      <c r="DJ77" s="21" t="e">
        <f>IF(Wedstrijden!#REF!="x","Z","")</f>
        <v>#REF!</v>
      </c>
      <c r="DK77" s="21">
        <f>IF(COUNTA(Wedstrijden!#REF!)&lt;&gt;0,6,"")</f>
        <v>6</v>
      </c>
      <c r="DL77" s="21">
        <f t="shared" si="11"/>
        <v>1</v>
      </c>
      <c r="DM77" s="21" t="e">
        <f>IF(Wedstrijden!#REF!="x","L","")</f>
        <v>#REF!</v>
      </c>
      <c r="DN77" s="21" t="e">
        <f>IF(Wedstrijden!#REF!="x","M","")</f>
        <v>#REF!</v>
      </c>
      <c r="DO77" s="21" t="e">
        <f>IF(Wedstrijden!#REF!="x","Z","")</f>
        <v>#REF!</v>
      </c>
      <c r="DP77" s="21" t="e">
        <f>IF(Wedstrijden!#REF!="x","Z","")</f>
        <v>#REF!</v>
      </c>
    </row>
    <row r="78" spans="1:120" ht="14.4" x14ac:dyDescent="0.3">
      <c r="A78" s="23" t="e">
        <f>Wedstrijden!#REF!</f>
        <v>#REF!</v>
      </c>
      <c r="B78" s="21" t="str">
        <f>IFERROR(VLOOKUP(Wedstrijden!#REF!,Wedstrijdlocaties!$B$2:$E$600,2,FALSE),"")</f>
        <v/>
      </c>
      <c r="C78" s="21" t="e">
        <f>Wedstrijden!#REF!</f>
        <v>#REF!</v>
      </c>
      <c r="D78" s="21" t="str">
        <f>IFERROR(VLOOKUP(Wedstrijden!#REF!,Organisaties!$B$2:$C$500,2,FALSE),"")</f>
        <v/>
      </c>
      <c r="E78" s="21" t="str">
        <f>IFERROR(VLOOKUP(Wedstrijden!#REF!,Organisaties!$B$2:$G$500,5,FALSE),"")</f>
        <v/>
      </c>
      <c r="F78" s="21" t="e">
        <f>IF(Wedstrijden!#REF!&lt;&gt;"",Wedstrijden!#REF!,"")</f>
        <v>#REF!</v>
      </c>
      <c r="G78" s="21" t="e">
        <f>IF(Wedstrijden!#REF!="Indoor",1,0)</f>
        <v>#REF!</v>
      </c>
      <c r="H78" s="21" t="e">
        <f>Wedstrijden!#REF!</f>
        <v>#REF!</v>
      </c>
      <c r="I78" s="21" t="e">
        <f>IF(Wedstrijden!#REF!="Nee",0,IF(Wedstrijden!#REF!="Ja",1,""))</f>
        <v>#REF!</v>
      </c>
      <c r="J78" s="21" t="e">
        <f>IF(Wedstrijden!#REF!&lt;&gt;"",Wedstrijden!#REF!,"")</f>
        <v>#REF!</v>
      </c>
      <c r="BJ78" s="21">
        <f>IF(COUNTA(Wedstrijden!#REF!)&lt;&gt;0,1,"")</f>
        <v>1</v>
      </c>
      <c r="BK78" s="21">
        <f t="shared" si="6"/>
        <v>2</v>
      </c>
      <c r="BL78" s="21" t="e">
        <f>IF(Wedstrijden!#REF!="x","AA","")</f>
        <v>#REF!</v>
      </c>
      <c r="BM78" s="21" t="e">
        <f>IF(Wedstrijden!#REF!="x","A","")</f>
        <v>#REF!</v>
      </c>
      <c r="BN78" s="21" t="e">
        <f>IF(Wedstrijden!#REF!="x","B1","")</f>
        <v>#REF!</v>
      </c>
      <c r="BO78" s="21" t="e">
        <f>IF(Wedstrijden!#REF!="x","BB","")</f>
        <v>#REF!</v>
      </c>
      <c r="BP78" s="21" t="e">
        <f>IF(Wedstrijden!#REF!="x","B","")</f>
        <v>#REF!</v>
      </c>
      <c r="BQ78" s="21" t="e">
        <f>IF(Wedstrijden!#REF!="x","L1","")</f>
        <v>#REF!</v>
      </c>
      <c r="BR78" s="21" t="e">
        <f>IF(Wedstrijden!#REF!="x","L2","")</f>
        <v>#REF!</v>
      </c>
      <c r="BS78" s="21" t="e">
        <f>IF(Wedstrijden!#REF!="x","M1","")</f>
        <v>#REF!</v>
      </c>
      <c r="BT78" s="21" t="e">
        <f>IF(Wedstrijden!#REF!="x","M2","")</f>
        <v>#REF!</v>
      </c>
      <c r="BU78" s="21" t="e">
        <f>IF(Wedstrijden!#REF!="x","Z1","")</f>
        <v>#REF!</v>
      </c>
      <c r="BV78" s="21" t="e">
        <f>IF(Wedstrijden!#REF!="x","Z2","")</f>
        <v>#REF!</v>
      </c>
      <c r="BW78" s="21">
        <f>IF(COUNTA(Wedstrijden!#REF!)&lt;&gt;0,1,"")</f>
        <v>1</v>
      </c>
      <c r="BX78" s="21">
        <f t="shared" si="7"/>
        <v>1</v>
      </c>
      <c r="BY78" s="21" t="e">
        <f>IF(Wedstrijden!#REF!="x","BB","")</f>
        <v>#REF!</v>
      </c>
      <c r="BZ78" s="21" t="e">
        <f>IF(Wedstrijden!#REF!="x","B","")</f>
        <v>#REF!</v>
      </c>
      <c r="CA78" s="21" t="e">
        <f>IF(Wedstrijden!#REF!="x","L1","")</f>
        <v>#REF!</v>
      </c>
      <c r="CB78" s="21" t="e">
        <f>IF(Wedstrijden!#REF!="x","L2","")</f>
        <v>#REF!</v>
      </c>
      <c r="CC78" s="21" t="e">
        <f>IF(Wedstrijden!#REF!="x","M1","")</f>
        <v>#REF!</v>
      </c>
      <c r="CD78" s="21" t="e">
        <f>IF(Wedstrijden!#REF!="x","M2","")</f>
        <v>#REF!</v>
      </c>
      <c r="CE78" s="21" t="e">
        <f>IF(Wedstrijden!#REF!="x","Z1","")</f>
        <v>#REF!</v>
      </c>
      <c r="CF78" s="21" t="e">
        <f>IF(Wedstrijden!#REF!="x","Z2","")</f>
        <v>#REF!</v>
      </c>
      <c r="CG78" s="21" t="e">
        <f>IF(Wedstrijden!#REF!="x","ZZL","")</f>
        <v>#REF!</v>
      </c>
      <c r="CL78" s="21">
        <f>IF(COUNTA(Wedstrijden!#REF!)&lt;&gt;0,2,"")</f>
        <v>2</v>
      </c>
      <c r="CM78" s="21">
        <f t="shared" si="8"/>
        <v>2</v>
      </c>
      <c r="CN78" s="21" t="e">
        <f>IF(Wedstrijden!#REF!="x","AA","")</f>
        <v>#REF!</v>
      </c>
      <c r="CO78" s="21" t="e">
        <f>IF(Wedstrijden!#REF!="x","A","")</f>
        <v>#REF!</v>
      </c>
      <c r="CP78" s="21" t="e">
        <f>IF(Wedstrijden!#REF!="x","BB","")</f>
        <v>#REF!</v>
      </c>
      <c r="CQ78" s="21" t="e">
        <f>IF(Wedstrijden!#REF!="x","B","")</f>
        <v>#REF!</v>
      </c>
      <c r="CR78" s="21" t="e">
        <f>IF(Wedstrijden!#REF!="x","L","")</f>
        <v>#REF!</v>
      </c>
      <c r="CS78" s="21" t="e">
        <f>IF(Wedstrijden!#REF!="x","M","")</f>
        <v>#REF!</v>
      </c>
      <c r="CT78" s="21" t="e">
        <f>IF(Wedstrijden!#REF!="x","Z","")</f>
        <v>#REF!</v>
      </c>
      <c r="CU78" s="21" t="e">
        <f>IF(Wedstrijden!#REF!="x","ZZ","")</f>
        <v>#REF!</v>
      </c>
      <c r="CV78" s="21">
        <f>IF(COUNTA(Wedstrijden!#REF!)&lt;&gt;0,2,"")</f>
        <v>2</v>
      </c>
      <c r="CW78" s="21">
        <f t="shared" si="9"/>
        <v>1</v>
      </c>
      <c r="CX78" s="21" t="e">
        <f>IF(Wedstrijden!#REF!="x","BB","")</f>
        <v>#REF!</v>
      </c>
      <c r="CY78" s="21" t="e">
        <f>IF(Wedstrijden!#REF!="x","B","")</f>
        <v>#REF!</v>
      </c>
      <c r="CZ78" s="21" t="e">
        <f>IF(Wedstrijden!#REF!="x","L","")</f>
        <v>#REF!</v>
      </c>
      <c r="DA78" s="21" t="e">
        <f>IF(Wedstrijden!#REF!="x","M","")</f>
        <v>#REF!</v>
      </c>
      <c r="DB78" s="21" t="e">
        <f>IF(Wedstrijden!#REF!="x","Z","")</f>
        <v>#REF!</v>
      </c>
      <c r="DC78" s="21" t="e">
        <f>IF(Wedstrijden!#REF!="x","ZZ","")</f>
        <v>#REF!</v>
      </c>
      <c r="DD78" s="21" t="e">
        <f>IF(Wedstrijden!#REF!="x","1.40","")</f>
        <v>#REF!</v>
      </c>
      <c r="DE78" s="21">
        <f>IF(COUNTA(Wedstrijden!#REF!)&lt;&gt;0,6,"")</f>
        <v>6</v>
      </c>
      <c r="DF78" s="21">
        <f t="shared" si="10"/>
        <v>2</v>
      </c>
      <c r="DG78" s="21" t="e">
        <f>IF(Wedstrijden!#REF!="x","L","")</f>
        <v>#REF!</v>
      </c>
      <c r="DH78" s="21" t="e">
        <f>IF(Wedstrijden!#REF!="x","M","")</f>
        <v>#REF!</v>
      </c>
      <c r="DI78" s="21" t="e">
        <f>IF(Wedstrijden!#REF!="x","Z","")</f>
        <v>#REF!</v>
      </c>
      <c r="DJ78" s="21" t="e">
        <f>IF(Wedstrijden!#REF!="x","Z","")</f>
        <v>#REF!</v>
      </c>
      <c r="DK78" s="21">
        <f>IF(COUNTA(Wedstrijden!#REF!)&lt;&gt;0,6,"")</f>
        <v>6</v>
      </c>
      <c r="DL78" s="21">
        <f t="shared" si="11"/>
        <v>1</v>
      </c>
      <c r="DM78" s="21" t="e">
        <f>IF(Wedstrijden!#REF!="x","L","")</f>
        <v>#REF!</v>
      </c>
      <c r="DN78" s="21" t="e">
        <f>IF(Wedstrijden!#REF!="x","M","")</f>
        <v>#REF!</v>
      </c>
      <c r="DO78" s="21" t="e">
        <f>IF(Wedstrijden!#REF!="x","Z","")</f>
        <v>#REF!</v>
      </c>
      <c r="DP78" s="21" t="e">
        <f>IF(Wedstrijden!#REF!="x","Z","")</f>
        <v>#REF!</v>
      </c>
    </row>
    <row r="79" spans="1:120" ht="14.4" x14ac:dyDescent="0.3">
      <c r="A79" s="23" t="e">
        <f>Wedstrijden!#REF!</f>
        <v>#REF!</v>
      </c>
      <c r="B79" s="21" t="str">
        <f>IFERROR(VLOOKUP(Wedstrijden!#REF!,Wedstrijdlocaties!$B$2:$E$600,2,FALSE),"")</f>
        <v/>
      </c>
      <c r="C79" s="21" t="e">
        <f>Wedstrijden!#REF!</f>
        <v>#REF!</v>
      </c>
      <c r="D79" s="21" t="str">
        <f>IFERROR(VLOOKUP(Wedstrijden!#REF!,Organisaties!$B$2:$C$500,2,FALSE),"")</f>
        <v/>
      </c>
      <c r="E79" s="21" t="str">
        <f>IFERROR(VLOOKUP(Wedstrijden!#REF!,Organisaties!$B$2:$G$500,5,FALSE),"")</f>
        <v/>
      </c>
      <c r="F79" s="21" t="e">
        <f>IF(Wedstrijden!#REF!&lt;&gt;"",Wedstrijden!#REF!,"")</f>
        <v>#REF!</v>
      </c>
      <c r="G79" s="21" t="e">
        <f>IF(Wedstrijden!#REF!="Indoor",1,0)</f>
        <v>#REF!</v>
      </c>
      <c r="H79" s="21" t="e">
        <f>Wedstrijden!#REF!</f>
        <v>#REF!</v>
      </c>
      <c r="I79" s="21" t="e">
        <f>IF(Wedstrijden!#REF!="Nee",0,IF(Wedstrijden!#REF!="Ja",1,""))</f>
        <v>#REF!</v>
      </c>
      <c r="J79" s="21" t="e">
        <f>IF(Wedstrijden!#REF!&lt;&gt;"",Wedstrijden!#REF!,"")</f>
        <v>#REF!</v>
      </c>
      <c r="BJ79" s="21">
        <f>IF(COUNTA(Wedstrijden!#REF!)&lt;&gt;0,1,"")</f>
        <v>1</v>
      </c>
      <c r="BK79" s="21">
        <f t="shared" si="6"/>
        <v>2</v>
      </c>
      <c r="BL79" s="21" t="e">
        <f>IF(Wedstrijden!#REF!="x","AA","")</f>
        <v>#REF!</v>
      </c>
      <c r="BM79" s="21" t="e">
        <f>IF(Wedstrijden!#REF!="x","A","")</f>
        <v>#REF!</v>
      </c>
      <c r="BN79" s="21" t="e">
        <f>IF(Wedstrijden!#REF!="x","B1","")</f>
        <v>#REF!</v>
      </c>
      <c r="BO79" s="21" t="e">
        <f>IF(Wedstrijden!#REF!="x","BB","")</f>
        <v>#REF!</v>
      </c>
      <c r="BP79" s="21" t="e">
        <f>IF(Wedstrijden!#REF!="x","B","")</f>
        <v>#REF!</v>
      </c>
      <c r="BQ79" s="21" t="e">
        <f>IF(Wedstrijden!#REF!="x","L1","")</f>
        <v>#REF!</v>
      </c>
      <c r="BR79" s="21" t="e">
        <f>IF(Wedstrijden!#REF!="x","L2","")</f>
        <v>#REF!</v>
      </c>
      <c r="BS79" s="21" t="e">
        <f>IF(Wedstrijden!#REF!="x","M1","")</f>
        <v>#REF!</v>
      </c>
      <c r="BT79" s="21" t="e">
        <f>IF(Wedstrijden!#REF!="x","M2","")</f>
        <v>#REF!</v>
      </c>
      <c r="BU79" s="21" t="e">
        <f>IF(Wedstrijden!#REF!="x","Z1","")</f>
        <v>#REF!</v>
      </c>
      <c r="BV79" s="21" t="e">
        <f>IF(Wedstrijden!#REF!="x","Z2","")</f>
        <v>#REF!</v>
      </c>
      <c r="BW79" s="21">
        <f>IF(COUNTA(Wedstrijden!#REF!)&lt;&gt;0,1,"")</f>
        <v>1</v>
      </c>
      <c r="BX79" s="21">
        <f t="shared" si="7"/>
        <v>1</v>
      </c>
      <c r="BY79" s="21" t="e">
        <f>IF(Wedstrijden!#REF!="x","BB","")</f>
        <v>#REF!</v>
      </c>
      <c r="BZ79" s="21" t="e">
        <f>IF(Wedstrijden!#REF!="x","B","")</f>
        <v>#REF!</v>
      </c>
      <c r="CA79" s="21" t="e">
        <f>IF(Wedstrijden!#REF!="x","L1","")</f>
        <v>#REF!</v>
      </c>
      <c r="CB79" s="21" t="e">
        <f>IF(Wedstrijden!#REF!="x","L2","")</f>
        <v>#REF!</v>
      </c>
      <c r="CC79" s="21" t="e">
        <f>IF(Wedstrijden!#REF!="x","M1","")</f>
        <v>#REF!</v>
      </c>
      <c r="CD79" s="21" t="e">
        <f>IF(Wedstrijden!#REF!="x","M2","")</f>
        <v>#REF!</v>
      </c>
      <c r="CE79" s="21" t="e">
        <f>IF(Wedstrijden!#REF!="x","Z1","")</f>
        <v>#REF!</v>
      </c>
      <c r="CF79" s="21" t="e">
        <f>IF(Wedstrijden!#REF!="x","Z2","")</f>
        <v>#REF!</v>
      </c>
      <c r="CG79" s="21" t="e">
        <f>IF(Wedstrijden!#REF!="x","ZZL","")</f>
        <v>#REF!</v>
      </c>
      <c r="CL79" s="21">
        <f>IF(COUNTA(Wedstrijden!#REF!)&lt;&gt;0,2,"")</f>
        <v>2</v>
      </c>
      <c r="CM79" s="21">
        <f t="shared" si="8"/>
        <v>2</v>
      </c>
      <c r="CN79" s="21" t="e">
        <f>IF(Wedstrijden!#REF!="x","AA","")</f>
        <v>#REF!</v>
      </c>
      <c r="CO79" s="21" t="e">
        <f>IF(Wedstrijden!#REF!="x","A","")</f>
        <v>#REF!</v>
      </c>
      <c r="CP79" s="21" t="e">
        <f>IF(Wedstrijden!#REF!="x","BB","")</f>
        <v>#REF!</v>
      </c>
      <c r="CQ79" s="21" t="e">
        <f>IF(Wedstrijden!#REF!="x","B","")</f>
        <v>#REF!</v>
      </c>
      <c r="CR79" s="21" t="e">
        <f>IF(Wedstrijden!#REF!="x","L","")</f>
        <v>#REF!</v>
      </c>
      <c r="CS79" s="21" t="e">
        <f>IF(Wedstrijden!#REF!="x","M","")</f>
        <v>#REF!</v>
      </c>
      <c r="CT79" s="21" t="e">
        <f>IF(Wedstrijden!#REF!="x","Z","")</f>
        <v>#REF!</v>
      </c>
      <c r="CU79" s="21" t="e">
        <f>IF(Wedstrijden!#REF!="x","ZZ","")</f>
        <v>#REF!</v>
      </c>
      <c r="CV79" s="21">
        <f>IF(COUNTA(Wedstrijden!#REF!)&lt;&gt;0,2,"")</f>
        <v>2</v>
      </c>
      <c r="CW79" s="21">
        <f t="shared" si="9"/>
        <v>1</v>
      </c>
      <c r="CX79" s="21" t="e">
        <f>IF(Wedstrijden!#REF!="x","BB","")</f>
        <v>#REF!</v>
      </c>
      <c r="CY79" s="21" t="e">
        <f>IF(Wedstrijden!#REF!="x","B","")</f>
        <v>#REF!</v>
      </c>
      <c r="CZ79" s="21" t="e">
        <f>IF(Wedstrijden!#REF!="x","L","")</f>
        <v>#REF!</v>
      </c>
      <c r="DA79" s="21" t="e">
        <f>IF(Wedstrijden!#REF!="x","M","")</f>
        <v>#REF!</v>
      </c>
      <c r="DB79" s="21" t="e">
        <f>IF(Wedstrijden!#REF!="x","Z","")</f>
        <v>#REF!</v>
      </c>
      <c r="DC79" s="21" t="e">
        <f>IF(Wedstrijden!#REF!="x","ZZ","")</f>
        <v>#REF!</v>
      </c>
      <c r="DD79" s="21" t="e">
        <f>IF(Wedstrijden!#REF!="x","1.40","")</f>
        <v>#REF!</v>
      </c>
      <c r="DE79" s="21">
        <f>IF(COUNTA(Wedstrijden!#REF!)&lt;&gt;0,6,"")</f>
        <v>6</v>
      </c>
      <c r="DF79" s="21">
        <f t="shared" si="10"/>
        <v>2</v>
      </c>
      <c r="DG79" s="21" t="e">
        <f>IF(Wedstrijden!#REF!="x","L","")</f>
        <v>#REF!</v>
      </c>
      <c r="DH79" s="21" t="e">
        <f>IF(Wedstrijden!#REF!="x","M","")</f>
        <v>#REF!</v>
      </c>
      <c r="DI79" s="21" t="e">
        <f>IF(Wedstrijden!#REF!="x","Z","")</f>
        <v>#REF!</v>
      </c>
      <c r="DJ79" s="21" t="e">
        <f>IF(Wedstrijden!#REF!="x","Z","")</f>
        <v>#REF!</v>
      </c>
      <c r="DK79" s="21">
        <f>IF(COUNTA(Wedstrijden!#REF!)&lt;&gt;0,6,"")</f>
        <v>6</v>
      </c>
      <c r="DL79" s="21">
        <f t="shared" si="11"/>
        <v>1</v>
      </c>
      <c r="DM79" s="21" t="e">
        <f>IF(Wedstrijden!#REF!="x","L","")</f>
        <v>#REF!</v>
      </c>
      <c r="DN79" s="21" t="e">
        <f>IF(Wedstrijden!#REF!="x","M","")</f>
        <v>#REF!</v>
      </c>
      <c r="DO79" s="21" t="e">
        <f>IF(Wedstrijden!#REF!="x","Z","")</f>
        <v>#REF!</v>
      </c>
      <c r="DP79" s="21" t="e">
        <f>IF(Wedstrijden!#REF!="x","Z","")</f>
        <v>#REF!</v>
      </c>
    </row>
    <row r="80" spans="1:120" ht="14.4" x14ac:dyDescent="0.3">
      <c r="A80" s="23" t="e">
        <f>Wedstrijden!#REF!</f>
        <v>#REF!</v>
      </c>
      <c r="B80" s="21" t="str">
        <f>IFERROR(VLOOKUP(Wedstrijden!#REF!,Wedstrijdlocaties!$B$2:$E$600,2,FALSE),"")</f>
        <v/>
      </c>
      <c r="C80" s="21" t="e">
        <f>Wedstrijden!#REF!</f>
        <v>#REF!</v>
      </c>
      <c r="D80" s="21" t="str">
        <f>IFERROR(VLOOKUP(Wedstrijden!#REF!,Organisaties!$B$2:$C$500,2,FALSE),"")</f>
        <v/>
      </c>
      <c r="E80" s="21" t="str">
        <f>IFERROR(VLOOKUP(Wedstrijden!#REF!,Organisaties!$B$2:$G$500,5,FALSE),"")</f>
        <v/>
      </c>
      <c r="F80" s="21" t="e">
        <f>IF(Wedstrijden!#REF!&lt;&gt;"",Wedstrijden!#REF!,"")</f>
        <v>#REF!</v>
      </c>
      <c r="G80" s="21" t="e">
        <f>IF(Wedstrijden!#REF!="Indoor",1,0)</f>
        <v>#REF!</v>
      </c>
      <c r="H80" s="21" t="e">
        <f>Wedstrijden!#REF!</f>
        <v>#REF!</v>
      </c>
      <c r="I80" s="21" t="e">
        <f>IF(Wedstrijden!#REF!="Nee",0,IF(Wedstrijden!#REF!="Ja",1,""))</f>
        <v>#REF!</v>
      </c>
      <c r="J80" s="21" t="e">
        <f>IF(Wedstrijden!#REF!&lt;&gt;"",Wedstrijden!#REF!,"")</f>
        <v>#REF!</v>
      </c>
      <c r="BJ80" s="21">
        <f>IF(COUNTA(Wedstrijden!#REF!)&lt;&gt;0,1,"")</f>
        <v>1</v>
      </c>
      <c r="BK80" s="21">
        <f t="shared" si="6"/>
        <v>2</v>
      </c>
      <c r="BL80" s="21" t="e">
        <f>IF(Wedstrijden!#REF!="x","AA","")</f>
        <v>#REF!</v>
      </c>
      <c r="BM80" s="21" t="e">
        <f>IF(Wedstrijden!#REF!="x","A","")</f>
        <v>#REF!</v>
      </c>
      <c r="BN80" s="21" t="e">
        <f>IF(Wedstrijden!#REF!="x","B1","")</f>
        <v>#REF!</v>
      </c>
      <c r="BO80" s="21" t="e">
        <f>IF(Wedstrijden!#REF!="x","BB","")</f>
        <v>#REF!</v>
      </c>
      <c r="BP80" s="21" t="e">
        <f>IF(Wedstrijden!#REF!="x","B","")</f>
        <v>#REF!</v>
      </c>
      <c r="BQ80" s="21" t="e">
        <f>IF(Wedstrijden!#REF!="x","L1","")</f>
        <v>#REF!</v>
      </c>
      <c r="BR80" s="21" t="e">
        <f>IF(Wedstrijden!#REF!="x","L2","")</f>
        <v>#REF!</v>
      </c>
      <c r="BS80" s="21" t="e">
        <f>IF(Wedstrijden!#REF!="x","M1","")</f>
        <v>#REF!</v>
      </c>
      <c r="BT80" s="21" t="e">
        <f>IF(Wedstrijden!#REF!="x","M2","")</f>
        <v>#REF!</v>
      </c>
      <c r="BU80" s="21" t="e">
        <f>IF(Wedstrijden!#REF!="x","Z1","")</f>
        <v>#REF!</v>
      </c>
      <c r="BV80" s="21" t="e">
        <f>IF(Wedstrijden!#REF!="x","Z2","")</f>
        <v>#REF!</v>
      </c>
      <c r="BW80" s="21">
        <f>IF(COUNTA(Wedstrijden!#REF!)&lt;&gt;0,1,"")</f>
        <v>1</v>
      </c>
      <c r="BX80" s="21">
        <f t="shared" si="7"/>
        <v>1</v>
      </c>
      <c r="BY80" s="21" t="e">
        <f>IF(Wedstrijden!#REF!="x","BB","")</f>
        <v>#REF!</v>
      </c>
      <c r="BZ80" s="21" t="e">
        <f>IF(Wedstrijden!#REF!="x","B","")</f>
        <v>#REF!</v>
      </c>
      <c r="CA80" s="21" t="e">
        <f>IF(Wedstrijden!#REF!="x","L1","")</f>
        <v>#REF!</v>
      </c>
      <c r="CB80" s="21" t="e">
        <f>IF(Wedstrijden!#REF!="x","L2","")</f>
        <v>#REF!</v>
      </c>
      <c r="CC80" s="21" t="e">
        <f>IF(Wedstrijden!#REF!="x","M1","")</f>
        <v>#REF!</v>
      </c>
      <c r="CD80" s="21" t="e">
        <f>IF(Wedstrijden!#REF!="x","M2","")</f>
        <v>#REF!</v>
      </c>
      <c r="CE80" s="21" t="e">
        <f>IF(Wedstrijden!#REF!="x","Z1","")</f>
        <v>#REF!</v>
      </c>
      <c r="CF80" s="21" t="e">
        <f>IF(Wedstrijden!#REF!="x","Z2","")</f>
        <v>#REF!</v>
      </c>
      <c r="CG80" s="21" t="e">
        <f>IF(Wedstrijden!#REF!="x","ZZL","")</f>
        <v>#REF!</v>
      </c>
      <c r="CL80" s="21">
        <f>IF(COUNTA(Wedstrijden!#REF!)&lt;&gt;0,2,"")</f>
        <v>2</v>
      </c>
      <c r="CM80" s="21">
        <f t="shared" si="8"/>
        <v>2</v>
      </c>
      <c r="CN80" s="21" t="e">
        <f>IF(Wedstrijden!#REF!="x","AA","")</f>
        <v>#REF!</v>
      </c>
      <c r="CO80" s="21" t="e">
        <f>IF(Wedstrijden!#REF!="x","A","")</f>
        <v>#REF!</v>
      </c>
      <c r="CP80" s="21" t="e">
        <f>IF(Wedstrijden!#REF!="x","BB","")</f>
        <v>#REF!</v>
      </c>
      <c r="CQ80" s="21" t="e">
        <f>IF(Wedstrijden!#REF!="x","B","")</f>
        <v>#REF!</v>
      </c>
      <c r="CR80" s="21" t="e">
        <f>IF(Wedstrijden!#REF!="x","L","")</f>
        <v>#REF!</v>
      </c>
      <c r="CS80" s="21" t="e">
        <f>IF(Wedstrijden!#REF!="x","M","")</f>
        <v>#REF!</v>
      </c>
      <c r="CT80" s="21" t="e">
        <f>IF(Wedstrijden!#REF!="x","Z","")</f>
        <v>#REF!</v>
      </c>
      <c r="CU80" s="21" t="e">
        <f>IF(Wedstrijden!#REF!="x","ZZ","")</f>
        <v>#REF!</v>
      </c>
      <c r="CV80" s="21">
        <f>IF(COUNTA(Wedstrijden!#REF!)&lt;&gt;0,2,"")</f>
        <v>2</v>
      </c>
      <c r="CW80" s="21">
        <f t="shared" si="9"/>
        <v>1</v>
      </c>
      <c r="CX80" s="21" t="e">
        <f>IF(Wedstrijden!#REF!="x","BB","")</f>
        <v>#REF!</v>
      </c>
      <c r="CY80" s="21" t="e">
        <f>IF(Wedstrijden!#REF!="x","B","")</f>
        <v>#REF!</v>
      </c>
      <c r="CZ80" s="21" t="e">
        <f>IF(Wedstrijden!#REF!="x","L","")</f>
        <v>#REF!</v>
      </c>
      <c r="DA80" s="21" t="e">
        <f>IF(Wedstrijden!#REF!="x","M","")</f>
        <v>#REF!</v>
      </c>
      <c r="DB80" s="21" t="e">
        <f>IF(Wedstrijden!#REF!="x","Z","")</f>
        <v>#REF!</v>
      </c>
      <c r="DC80" s="21" t="e">
        <f>IF(Wedstrijden!#REF!="x","ZZ","")</f>
        <v>#REF!</v>
      </c>
      <c r="DD80" s="21" t="e">
        <f>IF(Wedstrijden!#REF!="x","1.40","")</f>
        <v>#REF!</v>
      </c>
      <c r="DE80" s="21">
        <f>IF(COUNTA(Wedstrijden!#REF!)&lt;&gt;0,6,"")</f>
        <v>6</v>
      </c>
      <c r="DF80" s="21">
        <f t="shared" si="10"/>
        <v>2</v>
      </c>
      <c r="DG80" s="21" t="e">
        <f>IF(Wedstrijden!#REF!="x","L","")</f>
        <v>#REF!</v>
      </c>
      <c r="DH80" s="21" t="e">
        <f>IF(Wedstrijden!#REF!="x","M","")</f>
        <v>#REF!</v>
      </c>
      <c r="DI80" s="21" t="e">
        <f>IF(Wedstrijden!#REF!="x","Z","")</f>
        <v>#REF!</v>
      </c>
      <c r="DJ80" s="21" t="e">
        <f>IF(Wedstrijden!#REF!="x","Z","")</f>
        <v>#REF!</v>
      </c>
      <c r="DK80" s="21">
        <f>IF(COUNTA(Wedstrijden!#REF!)&lt;&gt;0,6,"")</f>
        <v>6</v>
      </c>
      <c r="DL80" s="21">
        <f t="shared" si="11"/>
        <v>1</v>
      </c>
      <c r="DM80" s="21" t="e">
        <f>IF(Wedstrijden!#REF!="x","L","")</f>
        <v>#REF!</v>
      </c>
      <c r="DN80" s="21" t="e">
        <f>IF(Wedstrijden!#REF!="x","M","")</f>
        <v>#REF!</v>
      </c>
      <c r="DO80" s="21" t="e">
        <f>IF(Wedstrijden!#REF!="x","Z","")</f>
        <v>#REF!</v>
      </c>
      <c r="DP80" s="21" t="e">
        <f>IF(Wedstrijden!#REF!="x","Z","")</f>
        <v>#REF!</v>
      </c>
    </row>
    <row r="81" spans="1:120" ht="14.4" x14ac:dyDescent="0.3">
      <c r="A81" s="23" t="e">
        <f>Wedstrijden!#REF!</f>
        <v>#REF!</v>
      </c>
      <c r="B81" s="21" t="str">
        <f>IFERROR(VLOOKUP(Wedstrijden!#REF!,Wedstrijdlocaties!$B$2:$E$600,2,FALSE),"")</f>
        <v/>
      </c>
      <c r="C81" s="21" t="e">
        <f>Wedstrijden!#REF!</f>
        <v>#REF!</v>
      </c>
      <c r="D81" s="21" t="str">
        <f>IFERROR(VLOOKUP(Wedstrijden!#REF!,Organisaties!$B$2:$C$500,2,FALSE),"")</f>
        <v/>
      </c>
      <c r="E81" s="21" t="str">
        <f>IFERROR(VLOOKUP(Wedstrijden!#REF!,Organisaties!$B$2:$G$500,5,FALSE),"")</f>
        <v/>
      </c>
      <c r="F81" s="21" t="e">
        <f>IF(Wedstrijden!#REF!&lt;&gt;"",Wedstrijden!#REF!,"")</f>
        <v>#REF!</v>
      </c>
      <c r="G81" s="21" t="e">
        <f>IF(Wedstrijden!#REF!="Indoor",1,0)</f>
        <v>#REF!</v>
      </c>
      <c r="H81" s="21" t="e">
        <f>Wedstrijden!#REF!</f>
        <v>#REF!</v>
      </c>
      <c r="I81" s="21" t="e">
        <f>IF(Wedstrijden!#REF!="Nee",0,IF(Wedstrijden!#REF!="Ja",1,""))</f>
        <v>#REF!</v>
      </c>
      <c r="J81" s="21" t="e">
        <f>IF(Wedstrijden!#REF!&lt;&gt;"",Wedstrijden!#REF!,"")</f>
        <v>#REF!</v>
      </c>
      <c r="BJ81" s="21">
        <f>IF(COUNTA(Wedstrijden!#REF!)&lt;&gt;0,1,"")</f>
        <v>1</v>
      </c>
      <c r="BK81" s="21">
        <f t="shared" si="6"/>
        <v>2</v>
      </c>
      <c r="BL81" s="21" t="e">
        <f>IF(Wedstrijden!#REF!="x","AA","")</f>
        <v>#REF!</v>
      </c>
      <c r="BM81" s="21" t="e">
        <f>IF(Wedstrijden!#REF!="x","A","")</f>
        <v>#REF!</v>
      </c>
      <c r="BN81" s="21" t="e">
        <f>IF(Wedstrijden!#REF!="x","B1","")</f>
        <v>#REF!</v>
      </c>
      <c r="BO81" s="21" t="e">
        <f>IF(Wedstrijden!#REF!="x","BB","")</f>
        <v>#REF!</v>
      </c>
      <c r="BP81" s="21" t="e">
        <f>IF(Wedstrijden!#REF!="x","B","")</f>
        <v>#REF!</v>
      </c>
      <c r="BQ81" s="21" t="e">
        <f>IF(Wedstrijden!#REF!="x","L1","")</f>
        <v>#REF!</v>
      </c>
      <c r="BR81" s="21" t="e">
        <f>IF(Wedstrijden!#REF!="x","L2","")</f>
        <v>#REF!</v>
      </c>
      <c r="BS81" s="21" t="e">
        <f>IF(Wedstrijden!#REF!="x","M1","")</f>
        <v>#REF!</v>
      </c>
      <c r="BT81" s="21" t="e">
        <f>IF(Wedstrijden!#REF!="x","M2","")</f>
        <v>#REF!</v>
      </c>
      <c r="BU81" s="21" t="e">
        <f>IF(Wedstrijden!#REF!="x","Z1","")</f>
        <v>#REF!</v>
      </c>
      <c r="BV81" s="21" t="e">
        <f>IF(Wedstrijden!#REF!="x","Z2","")</f>
        <v>#REF!</v>
      </c>
      <c r="BW81" s="21">
        <f>IF(COUNTA(Wedstrijden!#REF!)&lt;&gt;0,1,"")</f>
        <v>1</v>
      </c>
      <c r="BX81" s="21">
        <f t="shared" si="7"/>
        <v>1</v>
      </c>
      <c r="BY81" s="21" t="e">
        <f>IF(Wedstrijden!#REF!="x","BB","")</f>
        <v>#REF!</v>
      </c>
      <c r="BZ81" s="21" t="e">
        <f>IF(Wedstrijden!#REF!="x","B","")</f>
        <v>#REF!</v>
      </c>
      <c r="CA81" s="21" t="e">
        <f>IF(Wedstrijden!#REF!="x","L1","")</f>
        <v>#REF!</v>
      </c>
      <c r="CB81" s="21" t="e">
        <f>IF(Wedstrijden!#REF!="x","L2","")</f>
        <v>#REF!</v>
      </c>
      <c r="CC81" s="21" t="e">
        <f>IF(Wedstrijden!#REF!="x","M1","")</f>
        <v>#REF!</v>
      </c>
      <c r="CD81" s="21" t="e">
        <f>IF(Wedstrijden!#REF!="x","M2","")</f>
        <v>#REF!</v>
      </c>
      <c r="CE81" s="21" t="e">
        <f>IF(Wedstrijden!#REF!="x","Z1","")</f>
        <v>#REF!</v>
      </c>
      <c r="CF81" s="21" t="e">
        <f>IF(Wedstrijden!#REF!="x","Z2","")</f>
        <v>#REF!</v>
      </c>
      <c r="CG81" s="21" t="e">
        <f>IF(Wedstrijden!#REF!="x","ZZL","")</f>
        <v>#REF!</v>
      </c>
      <c r="CL81" s="21">
        <f>IF(COUNTA(Wedstrijden!#REF!)&lt;&gt;0,2,"")</f>
        <v>2</v>
      </c>
      <c r="CM81" s="21">
        <f t="shared" si="8"/>
        <v>2</v>
      </c>
      <c r="CN81" s="21" t="e">
        <f>IF(Wedstrijden!#REF!="x","AA","")</f>
        <v>#REF!</v>
      </c>
      <c r="CO81" s="21" t="e">
        <f>IF(Wedstrijden!#REF!="x","A","")</f>
        <v>#REF!</v>
      </c>
      <c r="CP81" s="21" t="e">
        <f>IF(Wedstrijden!#REF!="x","BB","")</f>
        <v>#REF!</v>
      </c>
      <c r="CQ81" s="21" t="e">
        <f>IF(Wedstrijden!#REF!="x","B","")</f>
        <v>#REF!</v>
      </c>
      <c r="CR81" s="21" t="e">
        <f>IF(Wedstrijden!#REF!="x","L","")</f>
        <v>#REF!</v>
      </c>
      <c r="CS81" s="21" t="e">
        <f>IF(Wedstrijden!#REF!="x","M","")</f>
        <v>#REF!</v>
      </c>
      <c r="CT81" s="21" t="e">
        <f>IF(Wedstrijden!#REF!="x","Z","")</f>
        <v>#REF!</v>
      </c>
      <c r="CU81" s="21" t="e">
        <f>IF(Wedstrijden!#REF!="x","ZZ","")</f>
        <v>#REF!</v>
      </c>
      <c r="CV81" s="21">
        <f>IF(COUNTA(Wedstrijden!#REF!)&lt;&gt;0,2,"")</f>
        <v>2</v>
      </c>
      <c r="CW81" s="21">
        <f t="shared" si="9"/>
        <v>1</v>
      </c>
      <c r="CX81" s="21" t="e">
        <f>IF(Wedstrijden!#REF!="x","BB","")</f>
        <v>#REF!</v>
      </c>
      <c r="CY81" s="21" t="e">
        <f>IF(Wedstrijden!#REF!="x","B","")</f>
        <v>#REF!</v>
      </c>
      <c r="CZ81" s="21" t="e">
        <f>IF(Wedstrijden!#REF!="x","L","")</f>
        <v>#REF!</v>
      </c>
      <c r="DA81" s="21" t="e">
        <f>IF(Wedstrijden!#REF!="x","M","")</f>
        <v>#REF!</v>
      </c>
      <c r="DB81" s="21" t="e">
        <f>IF(Wedstrijden!#REF!="x","Z","")</f>
        <v>#REF!</v>
      </c>
      <c r="DC81" s="21" t="e">
        <f>IF(Wedstrijden!#REF!="x","ZZ","")</f>
        <v>#REF!</v>
      </c>
      <c r="DD81" s="21" t="e">
        <f>IF(Wedstrijden!#REF!="x","1.40","")</f>
        <v>#REF!</v>
      </c>
      <c r="DE81" s="21">
        <f>IF(COUNTA(Wedstrijden!#REF!)&lt;&gt;0,6,"")</f>
        <v>6</v>
      </c>
      <c r="DF81" s="21">
        <f t="shared" si="10"/>
        <v>2</v>
      </c>
      <c r="DG81" s="21" t="e">
        <f>IF(Wedstrijden!#REF!="x","L","")</f>
        <v>#REF!</v>
      </c>
      <c r="DH81" s="21" t="e">
        <f>IF(Wedstrijden!#REF!="x","M","")</f>
        <v>#REF!</v>
      </c>
      <c r="DI81" s="21" t="e">
        <f>IF(Wedstrijden!#REF!="x","Z","")</f>
        <v>#REF!</v>
      </c>
      <c r="DJ81" s="21" t="e">
        <f>IF(Wedstrijden!#REF!="x","Z","")</f>
        <v>#REF!</v>
      </c>
      <c r="DK81" s="21">
        <f>IF(COUNTA(Wedstrijden!#REF!)&lt;&gt;0,6,"")</f>
        <v>6</v>
      </c>
      <c r="DL81" s="21">
        <f t="shared" si="11"/>
        <v>1</v>
      </c>
      <c r="DM81" s="21" t="e">
        <f>IF(Wedstrijden!#REF!="x","L","")</f>
        <v>#REF!</v>
      </c>
      <c r="DN81" s="21" t="e">
        <f>IF(Wedstrijden!#REF!="x","M","")</f>
        <v>#REF!</v>
      </c>
      <c r="DO81" s="21" t="e">
        <f>IF(Wedstrijden!#REF!="x","Z","")</f>
        <v>#REF!</v>
      </c>
      <c r="DP81" s="21" t="e">
        <f>IF(Wedstrijden!#REF!="x","Z","")</f>
        <v>#REF!</v>
      </c>
    </row>
    <row r="82" spans="1:120" ht="14.4" x14ac:dyDescent="0.3">
      <c r="A82" s="23">
        <f>Wedstrijden!B43</f>
        <v>46341</v>
      </c>
      <c r="B82" s="21" t="str">
        <f>IFERROR(VLOOKUP(Wedstrijden!D43,Wedstrijdlocaties!$B$2:$E$600,2,FALSE),"")</f>
        <v>960837</v>
      </c>
      <c r="C82" s="21" t="str">
        <f>Wedstrijden!E43</f>
        <v>ZEEWOLDE</v>
      </c>
      <c r="D82" s="21" t="str">
        <f>IFERROR(VLOOKUP(Wedstrijden!F43,Organisaties!$B$2:$C$500,2,FALSE),"")</f>
        <v>V51776</v>
      </c>
      <c r="E82" s="21" t="str">
        <f>IFERROR(VLOOKUP(Wedstrijden!F43,Organisaties!$B$2:$G$500,5,FALSE),"")</f>
        <v>ALMERE</v>
      </c>
      <c r="F82" s="21" t="e">
        <f>IF(Wedstrijden!#REF!&lt;&gt;"",Wedstrijden!#REF!,"")</f>
        <v>#REF!</v>
      </c>
      <c r="G82" s="21" t="e">
        <f>IF(Wedstrijden!#REF!="Indoor",1,0)</f>
        <v>#REF!</v>
      </c>
      <c r="H82" s="21" t="e">
        <f>Wedstrijden!#REF!</f>
        <v>#REF!</v>
      </c>
      <c r="I82" s="21" t="e">
        <f>IF(Wedstrijden!#REF!="Nee",0,IF(Wedstrijden!#REF!="Ja",1,""))</f>
        <v>#REF!</v>
      </c>
      <c r="J82" s="21" t="e">
        <f>IF(Wedstrijden!#REF!&lt;&gt;"",Wedstrijden!#REF!,"")</f>
        <v>#REF!</v>
      </c>
      <c r="BJ82" s="21">
        <f>IF(COUNTA(Wedstrijden!#REF!)&lt;&gt;0,1,"")</f>
        <v>1</v>
      </c>
      <c r="BK82" s="21">
        <f t="shared" si="6"/>
        <v>2</v>
      </c>
      <c r="BL82" s="21" t="e">
        <f>IF(Wedstrijden!#REF!="x","AA","")</f>
        <v>#REF!</v>
      </c>
      <c r="BM82" s="21" t="e">
        <f>IF(Wedstrijden!#REF!="x","A","")</f>
        <v>#REF!</v>
      </c>
      <c r="BN82" s="21" t="e">
        <f>IF(Wedstrijden!#REF!="x","B1","")</f>
        <v>#REF!</v>
      </c>
      <c r="BO82" s="21" t="e">
        <f>IF(Wedstrijden!#REF!="x","BB","")</f>
        <v>#REF!</v>
      </c>
      <c r="BP82" s="21" t="e">
        <f>IF(Wedstrijden!#REF!="x","B","")</f>
        <v>#REF!</v>
      </c>
      <c r="BQ82" s="21" t="e">
        <f>IF(Wedstrijden!#REF!="x","L1","")</f>
        <v>#REF!</v>
      </c>
      <c r="BR82" s="21" t="e">
        <f>IF(Wedstrijden!#REF!="x","L2","")</f>
        <v>#REF!</v>
      </c>
      <c r="BS82" s="21" t="e">
        <f>IF(Wedstrijden!#REF!="x","M1","")</f>
        <v>#REF!</v>
      </c>
      <c r="BT82" s="21" t="e">
        <f>IF(Wedstrijden!#REF!="x","M2","")</f>
        <v>#REF!</v>
      </c>
      <c r="BU82" s="21" t="e">
        <f>IF(Wedstrijden!#REF!="x","Z1","")</f>
        <v>#REF!</v>
      </c>
      <c r="BV82" s="21" t="e">
        <f>IF(Wedstrijden!#REF!="x","Z2","")</f>
        <v>#REF!</v>
      </c>
      <c r="BW82" s="21">
        <f>IF(COUNTA(Wedstrijden!#REF!)&lt;&gt;0,1,"")</f>
        <v>1</v>
      </c>
      <c r="BX82" s="21">
        <f t="shared" si="7"/>
        <v>1</v>
      </c>
      <c r="BY82" s="21" t="e">
        <f>IF(Wedstrijden!#REF!="x","BB","")</f>
        <v>#REF!</v>
      </c>
      <c r="BZ82" s="21" t="e">
        <f>IF(Wedstrijden!#REF!="x","B","")</f>
        <v>#REF!</v>
      </c>
      <c r="CA82" s="21" t="e">
        <f>IF(Wedstrijden!#REF!="x","L1","")</f>
        <v>#REF!</v>
      </c>
      <c r="CB82" s="21" t="e">
        <f>IF(Wedstrijden!#REF!="x","L2","")</f>
        <v>#REF!</v>
      </c>
      <c r="CC82" s="21" t="e">
        <f>IF(Wedstrijden!#REF!="x","M1","")</f>
        <v>#REF!</v>
      </c>
      <c r="CD82" s="21" t="e">
        <f>IF(Wedstrijden!#REF!="x","M2","")</f>
        <v>#REF!</v>
      </c>
      <c r="CE82" s="21" t="e">
        <f>IF(Wedstrijden!#REF!="x","Z1","")</f>
        <v>#REF!</v>
      </c>
      <c r="CF82" s="21" t="e">
        <f>IF(Wedstrijden!#REF!="x","Z2","")</f>
        <v>#REF!</v>
      </c>
      <c r="CG82" s="21" t="e">
        <f>IF(Wedstrijden!#REF!="x","ZZL","")</f>
        <v>#REF!</v>
      </c>
      <c r="CL82" s="21">
        <f>IF(COUNTA(Wedstrijden!#REF!)&lt;&gt;0,2,"")</f>
        <v>2</v>
      </c>
      <c r="CM82" s="21">
        <f t="shared" si="8"/>
        <v>2</v>
      </c>
      <c r="CN82" s="21" t="e">
        <f>IF(Wedstrijden!#REF!="x","AA","")</f>
        <v>#REF!</v>
      </c>
      <c r="CO82" s="21" t="e">
        <f>IF(Wedstrijden!#REF!="x","A","")</f>
        <v>#REF!</v>
      </c>
      <c r="CP82" s="21" t="e">
        <f>IF(Wedstrijden!#REF!="x","BB","")</f>
        <v>#REF!</v>
      </c>
      <c r="CQ82" s="21" t="e">
        <f>IF(Wedstrijden!#REF!="x","B","")</f>
        <v>#REF!</v>
      </c>
      <c r="CR82" s="21" t="e">
        <f>IF(Wedstrijden!#REF!="x","L","")</f>
        <v>#REF!</v>
      </c>
      <c r="CS82" s="21" t="e">
        <f>IF(Wedstrijden!#REF!="x","M","")</f>
        <v>#REF!</v>
      </c>
      <c r="CT82" s="21" t="e">
        <f>IF(Wedstrijden!#REF!="x","Z","")</f>
        <v>#REF!</v>
      </c>
      <c r="CU82" s="21" t="e">
        <f>IF(Wedstrijden!#REF!="x","ZZ","")</f>
        <v>#REF!</v>
      </c>
      <c r="CV82" s="21">
        <f>IF(COUNTA(Wedstrijden!#REF!)&lt;&gt;0,2,"")</f>
        <v>2</v>
      </c>
      <c r="CW82" s="21">
        <f t="shared" si="9"/>
        <v>1</v>
      </c>
      <c r="CX82" s="21" t="e">
        <f>IF(Wedstrijden!#REF!="x","BB","")</f>
        <v>#REF!</v>
      </c>
      <c r="CY82" s="21" t="e">
        <f>IF(Wedstrijden!#REF!="x","B","")</f>
        <v>#REF!</v>
      </c>
      <c r="CZ82" s="21" t="e">
        <f>IF(Wedstrijden!#REF!="x","L","")</f>
        <v>#REF!</v>
      </c>
      <c r="DA82" s="21" t="e">
        <f>IF(Wedstrijden!#REF!="x","M","")</f>
        <v>#REF!</v>
      </c>
      <c r="DB82" s="21" t="e">
        <f>IF(Wedstrijden!#REF!="x","Z","")</f>
        <v>#REF!</v>
      </c>
      <c r="DC82" s="21" t="e">
        <f>IF(Wedstrijden!#REF!="x","ZZ","")</f>
        <v>#REF!</v>
      </c>
      <c r="DD82" s="21" t="e">
        <f>IF(Wedstrijden!#REF!="x","1.40","")</f>
        <v>#REF!</v>
      </c>
      <c r="DE82" s="21">
        <f>IF(COUNTA(Wedstrijden!#REF!)&lt;&gt;0,6,"")</f>
        <v>6</v>
      </c>
      <c r="DF82" s="21">
        <f t="shared" si="10"/>
        <v>2</v>
      </c>
      <c r="DG82" s="21" t="e">
        <f>IF(Wedstrijden!#REF!="x","L","")</f>
        <v>#REF!</v>
      </c>
      <c r="DH82" s="21" t="e">
        <f>IF(Wedstrijden!#REF!="x","M","")</f>
        <v>#REF!</v>
      </c>
      <c r="DI82" s="21" t="e">
        <f>IF(Wedstrijden!#REF!="x","Z","")</f>
        <v>#REF!</v>
      </c>
      <c r="DJ82" s="21" t="e">
        <f>IF(Wedstrijden!#REF!="x","Z","")</f>
        <v>#REF!</v>
      </c>
      <c r="DK82" s="21">
        <f>IF(COUNTA(Wedstrijden!#REF!)&lt;&gt;0,6,"")</f>
        <v>6</v>
      </c>
      <c r="DL82" s="21">
        <f t="shared" si="11"/>
        <v>1</v>
      </c>
      <c r="DM82" s="21" t="e">
        <f>IF(Wedstrijden!#REF!="x","L","")</f>
        <v>#REF!</v>
      </c>
      <c r="DN82" s="21" t="e">
        <f>IF(Wedstrijden!#REF!="x","M","")</f>
        <v>#REF!</v>
      </c>
      <c r="DO82" s="21" t="e">
        <f>IF(Wedstrijden!#REF!="x","Z","")</f>
        <v>#REF!</v>
      </c>
      <c r="DP82" s="21" t="e">
        <f>IF(Wedstrijden!#REF!="x","Z","")</f>
        <v>#REF!</v>
      </c>
    </row>
    <row r="83" spans="1:120" ht="14.4" x14ac:dyDescent="0.3">
      <c r="A83" s="23" t="e">
        <f>Wedstrijden!#REF!</f>
        <v>#REF!</v>
      </c>
      <c r="B83" s="21" t="str">
        <f>IFERROR(VLOOKUP(Wedstrijden!#REF!,Wedstrijdlocaties!$B$2:$E$600,2,FALSE),"")</f>
        <v/>
      </c>
      <c r="C83" s="21" t="e">
        <f>Wedstrijden!#REF!</f>
        <v>#REF!</v>
      </c>
      <c r="D83" s="21" t="str">
        <f>IFERROR(VLOOKUP(Wedstrijden!#REF!,Organisaties!$B$2:$C$500,2,FALSE),"")</f>
        <v/>
      </c>
      <c r="E83" s="21" t="str">
        <f>IFERROR(VLOOKUP(Wedstrijden!#REF!,Organisaties!$B$2:$G$500,5,FALSE),"")</f>
        <v/>
      </c>
      <c r="F83" s="21" t="e">
        <f>IF(Wedstrijden!#REF!&lt;&gt;"",Wedstrijden!#REF!,"")</f>
        <v>#REF!</v>
      </c>
      <c r="G83" s="21" t="e">
        <f>IF(Wedstrijden!#REF!="Indoor",1,0)</f>
        <v>#REF!</v>
      </c>
      <c r="H83" s="21" t="e">
        <f>Wedstrijden!#REF!</f>
        <v>#REF!</v>
      </c>
      <c r="I83" s="21" t="e">
        <f>IF(Wedstrijden!#REF!="Nee",0,IF(Wedstrijden!#REF!="Ja",1,""))</f>
        <v>#REF!</v>
      </c>
      <c r="J83" s="21" t="e">
        <f>IF(Wedstrijden!#REF!&lt;&gt;"",Wedstrijden!#REF!,"")</f>
        <v>#REF!</v>
      </c>
      <c r="BJ83" s="21">
        <f>IF(COUNTA(Wedstrijden!#REF!)&lt;&gt;0,1,"")</f>
        <v>1</v>
      </c>
      <c r="BK83" s="21">
        <f t="shared" si="6"/>
        <v>2</v>
      </c>
      <c r="BL83" s="21" t="e">
        <f>IF(Wedstrijden!#REF!="x","AA","")</f>
        <v>#REF!</v>
      </c>
      <c r="BM83" s="21" t="e">
        <f>IF(Wedstrijden!#REF!="x","A","")</f>
        <v>#REF!</v>
      </c>
      <c r="BN83" s="21" t="e">
        <f>IF(Wedstrijden!#REF!="x","B1","")</f>
        <v>#REF!</v>
      </c>
      <c r="BO83" s="21" t="e">
        <f>IF(Wedstrijden!#REF!="x","BB","")</f>
        <v>#REF!</v>
      </c>
      <c r="BP83" s="21" t="e">
        <f>IF(Wedstrijden!#REF!="x","B","")</f>
        <v>#REF!</v>
      </c>
      <c r="BQ83" s="21" t="e">
        <f>IF(Wedstrijden!#REF!="x","L1","")</f>
        <v>#REF!</v>
      </c>
      <c r="BR83" s="21" t="e">
        <f>IF(Wedstrijden!#REF!="x","L2","")</f>
        <v>#REF!</v>
      </c>
      <c r="BS83" s="21" t="e">
        <f>IF(Wedstrijden!#REF!="x","M1","")</f>
        <v>#REF!</v>
      </c>
      <c r="BT83" s="21" t="e">
        <f>IF(Wedstrijden!#REF!="x","M2","")</f>
        <v>#REF!</v>
      </c>
      <c r="BU83" s="21" t="e">
        <f>IF(Wedstrijden!#REF!="x","Z1","")</f>
        <v>#REF!</v>
      </c>
      <c r="BV83" s="21" t="e">
        <f>IF(Wedstrijden!#REF!="x","Z2","")</f>
        <v>#REF!</v>
      </c>
      <c r="BW83" s="21">
        <f>IF(COUNTA(Wedstrijden!#REF!)&lt;&gt;0,1,"")</f>
        <v>1</v>
      </c>
      <c r="BX83" s="21">
        <f t="shared" si="7"/>
        <v>1</v>
      </c>
      <c r="BY83" s="21" t="e">
        <f>IF(Wedstrijden!#REF!="x","BB","")</f>
        <v>#REF!</v>
      </c>
      <c r="BZ83" s="21" t="e">
        <f>IF(Wedstrijden!#REF!="x","B","")</f>
        <v>#REF!</v>
      </c>
      <c r="CA83" s="21" t="e">
        <f>IF(Wedstrijden!#REF!="x","L1","")</f>
        <v>#REF!</v>
      </c>
      <c r="CB83" s="21" t="e">
        <f>IF(Wedstrijden!#REF!="x","L2","")</f>
        <v>#REF!</v>
      </c>
      <c r="CC83" s="21" t="e">
        <f>IF(Wedstrijden!#REF!="x","M1","")</f>
        <v>#REF!</v>
      </c>
      <c r="CD83" s="21" t="e">
        <f>IF(Wedstrijden!#REF!="x","M2","")</f>
        <v>#REF!</v>
      </c>
      <c r="CE83" s="21" t="e">
        <f>IF(Wedstrijden!#REF!="x","Z1","")</f>
        <v>#REF!</v>
      </c>
      <c r="CF83" s="21" t="e">
        <f>IF(Wedstrijden!#REF!="x","Z2","")</f>
        <v>#REF!</v>
      </c>
      <c r="CG83" s="21" t="e">
        <f>IF(Wedstrijden!#REF!="x","ZZL","")</f>
        <v>#REF!</v>
      </c>
      <c r="CL83" s="21">
        <f>IF(COUNTA(Wedstrijden!#REF!)&lt;&gt;0,2,"")</f>
        <v>2</v>
      </c>
      <c r="CM83" s="21">
        <f t="shared" si="8"/>
        <v>2</v>
      </c>
      <c r="CN83" s="21" t="e">
        <f>IF(Wedstrijden!#REF!="x","AA","")</f>
        <v>#REF!</v>
      </c>
      <c r="CO83" s="21" t="e">
        <f>IF(Wedstrijden!#REF!="x","A","")</f>
        <v>#REF!</v>
      </c>
      <c r="CP83" s="21" t="e">
        <f>IF(Wedstrijden!#REF!="x","BB","")</f>
        <v>#REF!</v>
      </c>
      <c r="CQ83" s="21" t="e">
        <f>IF(Wedstrijden!#REF!="x","B","")</f>
        <v>#REF!</v>
      </c>
      <c r="CR83" s="21" t="e">
        <f>IF(Wedstrijden!#REF!="x","L","")</f>
        <v>#REF!</v>
      </c>
      <c r="CS83" s="21" t="e">
        <f>IF(Wedstrijden!#REF!="x","M","")</f>
        <v>#REF!</v>
      </c>
      <c r="CT83" s="21" t="e">
        <f>IF(Wedstrijden!#REF!="x","Z","")</f>
        <v>#REF!</v>
      </c>
      <c r="CU83" s="21" t="e">
        <f>IF(Wedstrijden!#REF!="x","ZZ","")</f>
        <v>#REF!</v>
      </c>
      <c r="CV83" s="21">
        <f>IF(COUNTA(Wedstrijden!#REF!)&lt;&gt;0,2,"")</f>
        <v>2</v>
      </c>
      <c r="CW83" s="21">
        <f t="shared" si="9"/>
        <v>1</v>
      </c>
      <c r="CX83" s="21" t="e">
        <f>IF(Wedstrijden!#REF!="x","BB","")</f>
        <v>#REF!</v>
      </c>
      <c r="CY83" s="21" t="e">
        <f>IF(Wedstrijden!#REF!="x","B","")</f>
        <v>#REF!</v>
      </c>
      <c r="CZ83" s="21" t="e">
        <f>IF(Wedstrijden!#REF!="x","L","")</f>
        <v>#REF!</v>
      </c>
      <c r="DA83" s="21" t="e">
        <f>IF(Wedstrijden!#REF!="x","M","")</f>
        <v>#REF!</v>
      </c>
      <c r="DB83" s="21" t="e">
        <f>IF(Wedstrijden!#REF!="x","Z","")</f>
        <v>#REF!</v>
      </c>
      <c r="DC83" s="21" t="e">
        <f>IF(Wedstrijden!#REF!="x","ZZ","")</f>
        <v>#REF!</v>
      </c>
      <c r="DD83" s="21" t="e">
        <f>IF(Wedstrijden!#REF!="x","1.40","")</f>
        <v>#REF!</v>
      </c>
      <c r="DE83" s="21">
        <f>IF(COUNTA(Wedstrijden!#REF!)&lt;&gt;0,6,"")</f>
        <v>6</v>
      </c>
      <c r="DF83" s="21">
        <f t="shared" si="10"/>
        <v>2</v>
      </c>
      <c r="DG83" s="21" t="e">
        <f>IF(Wedstrijden!#REF!="x","L","")</f>
        <v>#REF!</v>
      </c>
      <c r="DH83" s="21" t="e">
        <f>IF(Wedstrijden!#REF!="x","M","")</f>
        <v>#REF!</v>
      </c>
      <c r="DI83" s="21" t="e">
        <f>IF(Wedstrijden!#REF!="x","Z","")</f>
        <v>#REF!</v>
      </c>
      <c r="DJ83" s="21" t="e">
        <f>IF(Wedstrijden!#REF!="x","Z","")</f>
        <v>#REF!</v>
      </c>
      <c r="DK83" s="21">
        <f>IF(COUNTA(Wedstrijden!#REF!)&lt;&gt;0,6,"")</f>
        <v>6</v>
      </c>
      <c r="DL83" s="21">
        <f t="shared" si="11"/>
        <v>1</v>
      </c>
      <c r="DM83" s="21" t="e">
        <f>IF(Wedstrijden!#REF!="x","L","")</f>
        <v>#REF!</v>
      </c>
      <c r="DN83" s="21" t="e">
        <f>IF(Wedstrijden!#REF!="x","M","")</f>
        <v>#REF!</v>
      </c>
      <c r="DO83" s="21" t="e">
        <f>IF(Wedstrijden!#REF!="x","Z","")</f>
        <v>#REF!</v>
      </c>
      <c r="DP83" s="21" t="e">
        <f>IF(Wedstrijden!#REF!="x","Z","")</f>
        <v>#REF!</v>
      </c>
    </row>
    <row r="84" spans="1:120" ht="14.4" x14ac:dyDescent="0.3">
      <c r="A84" s="23">
        <f>Wedstrijden!B45</f>
        <v>46343</v>
      </c>
      <c r="B84" s="21" t="str">
        <f>IFERROR(VLOOKUP(Wedstrijden!D45,Wedstrijdlocaties!$B$2:$E$600,2,FALSE),"")</f>
        <v>670762</v>
      </c>
      <c r="C84" s="21" t="str">
        <f>Wedstrijden!E45</f>
        <v>LUNTEREN</v>
      </c>
      <c r="D84" s="21" t="str">
        <f>IFERROR(VLOOKUP(Wedstrijden!F45,Organisaties!$B$2:$C$500,2,FALSE),"")</f>
        <v>V50583</v>
      </c>
      <c r="E84" s="21" t="str">
        <f>IFERROR(VLOOKUP(Wedstrijden!F45,Organisaties!$B$2:$G$500,5,FALSE),"")</f>
        <v>BAARN</v>
      </c>
      <c r="F84" s="21" t="e">
        <f>IF(Wedstrijden!#REF!&lt;&gt;"",Wedstrijden!#REF!,"")</f>
        <v>#REF!</v>
      </c>
      <c r="G84" s="21" t="e">
        <f>IF(Wedstrijden!#REF!="Indoor",1,0)</f>
        <v>#REF!</v>
      </c>
      <c r="H84" s="21" t="e">
        <f>Wedstrijden!#REF!</f>
        <v>#REF!</v>
      </c>
      <c r="I84" s="21" t="e">
        <f>IF(Wedstrijden!#REF!="Nee",0,IF(Wedstrijden!#REF!="Ja",1,""))</f>
        <v>#REF!</v>
      </c>
      <c r="J84" s="21" t="e">
        <f>IF(Wedstrijden!#REF!&lt;&gt;"",Wedstrijden!#REF!,"")</f>
        <v>#REF!</v>
      </c>
      <c r="BJ84" s="21">
        <f>IF(COUNTA(Wedstrijden!#REF!)&lt;&gt;0,1,"")</f>
        <v>1</v>
      </c>
      <c r="BK84" s="21">
        <f t="shared" si="6"/>
        <v>2</v>
      </c>
      <c r="BL84" s="21" t="e">
        <f>IF(Wedstrijden!#REF!="x","AA","")</f>
        <v>#REF!</v>
      </c>
      <c r="BM84" s="21" t="e">
        <f>IF(Wedstrijden!#REF!="x","A","")</f>
        <v>#REF!</v>
      </c>
      <c r="BN84" s="21" t="e">
        <f>IF(Wedstrijden!#REF!="x","B1","")</f>
        <v>#REF!</v>
      </c>
      <c r="BO84" s="21" t="e">
        <f>IF(Wedstrijden!#REF!="x","BB","")</f>
        <v>#REF!</v>
      </c>
      <c r="BP84" s="21" t="e">
        <f>IF(Wedstrijden!#REF!="x","B","")</f>
        <v>#REF!</v>
      </c>
      <c r="BQ84" s="21" t="e">
        <f>IF(Wedstrijden!#REF!="x","L1","")</f>
        <v>#REF!</v>
      </c>
      <c r="BR84" s="21" t="e">
        <f>IF(Wedstrijden!#REF!="x","L2","")</f>
        <v>#REF!</v>
      </c>
      <c r="BS84" s="21" t="e">
        <f>IF(Wedstrijden!#REF!="x","M1","")</f>
        <v>#REF!</v>
      </c>
      <c r="BT84" s="21" t="e">
        <f>IF(Wedstrijden!#REF!="x","M2","")</f>
        <v>#REF!</v>
      </c>
      <c r="BU84" s="21" t="e">
        <f>IF(Wedstrijden!#REF!="x","Z1","")</f>
        <v>#REF!</v>
      </c>
      <c r="BV84" s="21" t="e">
        <f>IF(Wedstrijden!#REF!="x","Z2","")</f>
        <v>#REF!</v>
      </c>
      <c r="BW84" s="21">
        <f>IF(COUNTA(Wedstrijden!#REF!)&lt;&gt;0,1,"")</f>
        <v>1</v>
      </c>
      <c r="BX84" s="21">
        <f t="shared" si="7"/>
        <v>1</v>
      </c>
      <c r="BY84" s="21" t="e">
        <f>IF(Wedstrijden!#REF!="x","BB","")</f>
        <v>#REF!</v>
      </c>
      <c r="BZ84" s="21" t="e">
        <f>IF(Wedstrijden!#REF!="x","B","")</f>
        <v>#REF!</v>
      </c>
      <c r="CA84" s="21" t="e">
        <f>IF(Wedstrijden!#REF!="x","L1","")</f>
        <v>#REF!</v>
      </c>
      <c r="CB84" s="21" t="e">
        <f>IF(Wedstrijden!#REF!="x","L2","")</f>
        <v>#REF!</v>
      </c>
      <c r="CC84" s="21" t="e">
        <f>IF(Wedstrijden!#REF!="x","M1","")</f>
        <v>#REF!</v>
      </c>
      <c r="CD84" s="21" t="e">
        <f>IF(Wedstrijden!#REF!="x","M2","")</f>
        <v>#REF!</v>
      </c>
      <c r="CE84" s="21" t="e">
        <f>IF(Wedstrijden!#REF!="x","Z1","")</f>
        <v>#REF!</v>
      </c>
      <c r="CF84" s="21" t="e">
        <f>IF(Wedstrijden!#REF!="x","Z2","")</f>
        <v>#REF!</v>
      </c>
      <c r="CG84" s="21" t="e">
        <f>IF(Wedstrijden!#REF!="x","ZZL","")</f>
        <v>#REF!</v>
      </c>
      <c r="CL84" s="21">
        <f>IF(COUNTA(Wedstrijden!#REF!)&lt;&gt;0,2,"")</f>
        <v>2</v>
      </c>
      <c r="CM84" s="21">
        <f t="shared" si="8"/>
        <v>2</v>
      </c>
      <c r="CN84" s="21" t="e">
        <f>IF(Wedstrijden!#REF!="x","AA","")</f>
        <v>#REF!</v>
      </c>
      <c r="CO84" s="21" t="e">
        <f>IF(Wedstrijden!#REF!="x","A","")</f>
        <v>#REF!</v>
      </c>
      <c r="CP84" s="21" t="e">
        <f>IF(Wedstrijden!#REF!="x","BB","")</f>
        <v>#REF!</v>
      </c>
      <c r="CQ84" s="21" t="e">
        <f>IF(Wedstrijden!#REF!="x","B","")</f>
        <v>#REF!</v>
      </c>
      <c r="CR84" s="21" t="e">
        <f>IF(Wedstrijden!#REF!="x","L","")</f>
        <v>#REF!</v>
      </c>
      <c r="CS84" s="21" t="e">
        <f>IF(Wedstrijden!#REF!="x","M","")</f>
        <v>#REF!</v>
      </c>
      <c r="CT84" s="21" t="e">
        <f>IF(Wedstrijden!#REF!="x","Z","")</f>
        <v>#REF!</v>
      </c>
      <c r="CU84" s="21" t="e">
        <f>IF(Wedstrijden!#REF!="x","ZZ","")</f>
        <v>#REF!</v>
      </c>
      <c r="CV84" s="21">
        <f>IF(COUNTA(Wedstrijden!#REF!)&lt;&gt;0,2,"")</f>
        <v>2</v>
      </c>
      <c r="CW84" s="21">
        <f t="shared" si="9"/>
        <v>1</v>
      </c>
      <c r="CX84" s="21" t="e">
        <f>IF(Wedstrijden!#REF!="x","BB","")</f>
        <v>#REF!</v>
      </c>
      <c r="CY84" s="21" t="e">
        <f>IF(Wedstrijden!#REF!="x","B","")</f>
        <v>#REF!</v>
      </c>
      <c r="CZ84" s="21" t="e">
        <f>IF(Wedstrijden!#REF!="x","L","")</f>
        <v>#REF!</v>
      </c>
      <c r="DA84" s="21" t="e">
        <f>IF(Wedstrijden!#REF!="x","M","")</f>
        <v>#REF!</v>
      </c>
      <c r="DB84" s="21" t="e">
        <f>IF(Wedstrijden!#REF!="x","Z","")</f>
        <v>#REF!</v>
      </c>
      <c r="DC84" s="21" t="e">
        <f>IF(Wedstrijden!#REF!="x","ZZ","")</f>
        <v>#REF!</v>
      </c>
      <c r="DD84" s="21" t="e">
        <f>IF(Wedstrijden!#REF!="x","1.40","")</f>
        <v>#REF!</v>
      </c>
      <c r="DE84" s="21">
        <f>IF(COUNTA(Wedstrijden!#REF!)&lt;&gt;0,6,"")</f>
        <v>6</v>
      </c>
      <c r="DF84" s="21">
        <f t="shared" si="10"/>
        <v>2</v>
      </c>
      <c r="DG84" s="21" t="e">
        <f>IF(Wedstrijden!#REF!="x","L","")</f>
        <v>#REF!</v>
      </c>
      <c r="DH84" s="21" t="e">
        <f>IF(Wedstrijden!#REF!="x","M","")</f>
        <v>#REF!</v>
      </c>
      <c r="DI84" s="21" t="e">
        <f>IF(Wedstrijden!#REF!="x","Z","")</f>
        <v>#REF!</v>
      </c>
      <c r="DJ84" s="21" t="e">
        <f>IF(Wedstrijden!#REF!="x","Z","")</f>
        <v>#REF!</v>
      </c>
      <c r="DK84" s="21">
        <f>IF(COUNTA(Wedstrijden!#REF!)&lt;&gt;0,6,"")</f>
        <v>6</v>
      </c>
      <c r="DL84" s="21">
        <f t="shared" si="11"/>
        <v>1</v>
      </c>
      <c r="DM84" s="21" t="e">
        <f>IF(Wedstrijden!#REF!="x","L","")</f>
        <v>#REF!</v>
      </c>
      <c r="DN84" s="21" t="e">
        <f>IF(Wedstrijden!#REF!="x","M","")</f>
        <v>#REF!</v>
      </c>
      <c r="DO84" s="21" t="e">
        <f>IF(Wedstrijden!#REF!="x","Z","")</f>
        <v>#REF!</v>
      </c>
      <c r="DP84" s="21" t="e">
        <f>IF(Wedstrijden!#REF!="x","Z","")</f>
        <v>#REF!</v>
      </c>
    </row>
    <row r="85" spans="1:120" ht="14.4" x14ac:dyDescent="0.3">
      <c r="A85" s="23" t="e">
        <f>Wedstrijden!#REF!</f>
        <v>#REF!</v>
      </c>
      <c r="B85" s="21" t="str">
        <f>IFERROR(VLOOKUP(Wedstrijden!#REF!,Wedstrijdlocaties!$B$2:$E$600,2,FALSE),"")</f>
        <v/>
      </c>
      <c r="C85" s="21" t="e">
        <f>Wedstrijden!#REF!</f>
        <v>#REF!</v>
      </c>
      <c r="D85" s="21" t="str">
        <f>IFERROR(VLOOKUP(Wedstrijden!#REF!,Organisaties!$B$2:$C$500,2,FALSE),"")</f>
        <v/>
      </c>
      <c r="E85" s="21" t="str">
        <f>IFERROR(VLOOKUP(Wedstrijden!#REF!,Organisaties!$B$2:$G$500,5,FALSE),"")</f>
        <v/>
      </c>
      <c r="F85" s="21" t="e">
        <f>IF(Wedstrijden!#REF!&lt;&gt;"",Wedstrijden!#REF!,"")</f>
        <v>#REF!</v>
      </c>
      <c r="G85" s="21" t="e">
        <f>IF(Wedstrijden!#REF!="Indoor",1,0)</f>
        <v>#REF!</v>
      </c>
      <c r="H85" s="21" t="e">
        <f>Wedstrijden!#REF!</f>
        <v>#REF!</v>
      </c>
      <c r="I85" s="21" t="e">
        <f>IF(Wedstrijden!#REF!="Nee",0,IF(Wedstrijden!#REF!="Ja",1,""))</f>
        <v>#REF!</v>
      </c>
      <c r="J85" s="21" t="e">
        <f>IF(Wedstrijden!#REF!&lt;&gt;"",Wedstrijden!#REF!,"")</f>
        <v>#REF!</v>
      </c>
      <c r="BJ85" s="21">
        <f>IF(COUNTA(Wedstrijden!#REF!)&lt;&gt;0,1,"")</f>
        <v>1</v>
      </c>
      <c r="BK85" s="21">
        <f t="shared" si="6"/>
        <v>2</v>
      </c>
      <c r="BL85" s="21" t="e">
        <f>IF(Wedstrijden!#REF!="x","AA","")</f>
        <v>#REF!</v>
      </c>
      <c r="BM85" s="21" t="e">
        <f>IF(Wedstrijden!#REF!="x","A","")</f>
        <v>#REF!</v>
      </c>
      <c r="BN85" s="21" t="e">
        <f>IF(Wedstrijden!#REF!="x","B1","")</f>
        <v>#REF!</v>
      </c>
      <c r="BO85" s="21" t="e">
        <f>IF(Wedstrijden!#REF!="x","BB","")</f>
        <v>#REF!</v>
      </c>
      <c r="BP85" s="21" t="e">
        <f>IF(Wedstrijden!#REF!="x","B","")</f>
        <v>#REF!</v>
      </c>
      <c r="BQ85" s="21" t="e">
        <f>IF(Wedstrijden!#REF!="x","L1","")</f>
        <v>#REF!</v>
      </c>
      <c r="BR85" s="21" t="e">
        <f>IF(Wedstrijden!#REF!="x","L2","")</f>
        <v>#REF!</v>
      </c>
      <c r="BS85" s="21" t="e">
        <f>IF(Wedstrijden!#REF!="x","M1","")</f>
        <v>#REF!</v>
      </c>
      <c r="BT85" s="21" t="e">
        <f>IF(Wedstrijden!#REF!="x","M2","")</f>
        <v>#REF!</v>
      </c>
      <c r="BU85" s="21" t="e">
        <f>IF(Wedstrijden!#REF!="x","Z1","")</f>
        <v>#REF!</v>
      </c>
      <c r="BV85" s="21" t="e">
        <f>IF(Wedstrijden!#REF!="x","Z2","")</f>
        <v>#REF!</v>
      </c>
      <c r="BW85" s="21">
        <f>IF(COUNTA(Wedstrijden!#REF!)&lt;&gt;0,1,"")</f>
        <v>1</v>
      </c>
      <c r="BX85" s="21">
        <f t="shared" si="7"/>
        <v>1</v>
      </c>
      <c r="BY85" s="21" t="e">
        <f>IF(Wedstrijden!#REF!="x","BB","")</f>
        <v>#REF!</v>
      </c>
      <c r="BZ85" s="21" t="e">
        <f>IF(Wedstrijden!#REF!="x","B","")</f>
        <v>#REF!</v>
      </c>
      <c r="CA85" s="21" t="e">
        <f>IF(Wedstrijden!#REF!="x","L1","")</f>
        <v>#REF!</v>
      </c>
      <c r="CB85" s="21" t="e">
        <f>IF(Wedstrijden!#REF!="x","L2","")</f>
        <v>#REF!</v>
      </c>
      <c r="CC85" s="21" t="e">
        <f>IF(Wedstrijden!#REF!="x","M1","")</f>
        <v>#REF!</v>
      </c>
      <c r="CD85" s="21" t="e">
        <f>IF(Wedstrijden!#REF!="x","M2","")</f>
        <v>#REF!</v>
      </c>
      <c r="CE85" s="21" t="e">
        <f>IF(Wedstrijden!#REF!="x","Z1","")</f>
        <v>#REF!</v>
      </c>
      <c r="CF85" s="21" t="e">
        <f>IF(Wedstrijden!#REF!="x","Z2","")</f>
        <v>#REF!</v>
      </c>
      <c r="CG85" s="21" t="e">
        <f>IF(Wedstrijden!#REF!="x","ZZL","")</f>
        <v>#REF!</v>
      </c>
      <c r="CL85" s="21">
        <f>IF(COUNTA(Wedstrijden!#REF!)&lt;&gt;0,2,"")</f>
        <v>2</v>
      </c>
      <c r="CM85" s="21">
        <f t="shared" si="8"/>
        <v>2</v>
      </c>
      <c r="CN85" s="21" t="e">
        <f>IF(Wedstrijden!#REF!="x","AA","")</f>
        <v>#REF!</v>
      </c>
      <c r="CO85" s="21" t="e">
        <f>IF(Wedstrijden!#REF!="x","A","")</f>
        <v>#REF!</v>
      </c>
      <c r="CP85" s="21" t="e">
        <f>IF(Wedstrijden!#REF!="x","BB","")</f>
        <v>#REF!</v>
      </c>
      <c r="CQ85" s="21" t="e">
        <f>IF(Wedstrijden!#REF!="x","B","")</f>
        <v>#REF!</v>
      </c>
      <c r="CR85" s="21" t="e">
        <f>IF(Wedstrijden!#REF!="x","L","")</f>
        <v>#REF!</v>
      </c>
      <c r="CS85" s="21" t="e">
        <f>IF(Wedstrijden!#REF!="x","M","")</f>
        <v>#REF!</v>
      </c>
      <c r="CT85" s="21" t="e">
        <f>IF(Wedstrijden!#REF!="x","Z","")</f>
        <v>#REF!</v>
      </c>
      <c r="CU85" s="21" t="e">
        <f>IF(Wedstrijden!#REF!="x","ZZ","")</f>
        <v>#REF!</v>
      </c>
      <c r="CV85" s="21">
        <f>IF(COUNTA(Wedstrijden!#REF!)&lt;&gt;0,2,"")</f>
        <v>2</v>
      </c>
      <c r="CW85" s="21">
        <f t="shared" si="9"/>
        <v>1</v>
      </c>
      <c r="CX85" s="21" t="e">
        <f>IF(Wedstrijden!#REF!="x","BB","")</f>
        <v>#REF!</v>
      </c>
      <c r="CY85" s="21" t="e">
        <f>IF(Wedstrijden!#REF!="x","B","")</f>
        <v>#REF!</v>
      </c>
      <c r="CZ85" s="21" t="e">
        <f>IF(Wedstrijden!#REF!="x","L","")</f>
        <v>#REF!</v>
      </c>
      <c r="DA85" s="21" t="e">
        <f>IF(Wedstrijden!#REF!="x","M","")</f>
        <v>#REF!</v>
      </c>
      <c r="DB85" s="21" t="e">
        <f>IF(Wedstrijden!#REF!="x","Z","")</f>
        <v>#REF!</v>
      </c>
      <c r="DC85" s="21" t="e">
        <f>IF(Wedstrijden!#REF!="x","ZZ","")</f>
        <v>#REF!</v>
      </c>
      <c r="DD85" s="21" t="e">
        <f>IF(Wedstrijden!#REF!="x","1.40","")</f>
        <v>#REF!</v>
      </c>
      <c r="DE85" s="21">
        <f>IF(COUNTA(Wedstrijden!#REF!)&lt;&gt;0,6,"")</f>
        <v>6</v>
      </c>
      <c r="DF85" s="21">
        <f t="shared" si="10"/>
        <v>2</v>
      </c>
      <c r="DG85" s="21" t="e">
        <f>IF(Wedstrijden!#REF!="x","L","")</f>
        <v>#REF!</v>
      </c>
      <c r="DH85" s="21" t="e">
        <f>IF(Wedstrijden!#REF!="x","M","")</f>
        <v>#REF!</v>
      </c>
      <c r="DI85" s="21" t="e">
        <f>IF(Wedstrijden!#REF!="x","Z","")</f>
        <v>#REF!</v>
      </c>
      <c r="DJ85" s="21" t="e">
        <f>IF(Wedstrijden!#REF!="x","Z","")</f>
        <v>#REF!</v>
      </c>
      <c r="DK85" s="21">
        <f>IF(COUNTA(Wedstrijden!#REF!)&lt;&gt;0,6,"")</f>
        <v>6</v>
      </c>
      <c r="DL85" s="21">
        <f t="shared" si="11"/>
        <v>1</v>
      </c>
      <c r="DM85" s="21" t="e">
        <f>IF(Wedstrijden!#REF!="x","L","")</f>
        <v>#REF!</v>
      </c>
      <c r="DN85" s="21" t="e">
        <f>IF(Wedstrijden!#REF!="x","M","")</f>
        <v>#REF!</v>
      </c>
      <c r="DO85" s="21" t="e">
        <f>IF(Wedstrijden!#REF!="x","Z","")</f>
        <v>#REF!</v>
      </c>
      <c r="DP85" s="21" t="e">
        <f>IF(Wedstrijden!#REF!="x","Z","")</f>
        <v>#REF!</v>
      </c>
    </row>
    <row r="86" spans="1:120" ht="14.4" x14ac:dyDescent="0.3">
      <c r="A86" s="23">
        <f>Wedstrijden!B46</f>
        <v>46344</v>
      </c>
      <c r="B86" s="21" t="str">
        <f>IFERROR(VLOOKUP(Wedstrijden!D46,Wedstrijdlocaties!$B$2:$E$600,2,FALSE),"")</f>
        <v>V12170</v>
      </c>
      <c r="C86" s="21" t="str">
        <f>Wedstrijden!E46</f>
        <v>ZEEWOLDE</v>
      </c>
      <c r="D86" s="21" t="str">
        <f>IFERROR(VLOOKUP(Wedstrijden!F46,Organisaties!$B$2:$C$500,2,FALSE),"")</f>
        <v>960159</v>
      </c>
      <c r="E86" s="21" t="str">
        <f>IFERROR(VLOOKUP(Wedstrijden!F46,Organisaties!$B$2:$G$500,5,FALSE),"")</f>
        <v>ZEEWOLDE</v>
      </c>
      <c r="F86" s="21" t="e">
        <f>IF(Wedstrijden!#REF!&lt;&gt;"",Wedstrijden!#REF!,"")</f>
        <v>#REF!</v>
      </c>
      <c r="G86" s="21" t="e">
        <f>IF(Wedstrijden!#REF!="Indoor",1,0)</f>
        <v>#REF!</v>
      </c>
      <c r="H86" s="21" t="e">
        <f>Wedstrijden!#REF!</f>
        <v>#REF!</v>
      </c>
      <c r="I86" s="21" t="e">
        <f>IF(Wedstrijden!#REF!="Nee",0,IF(Wedstrijden!#REF!="Ja",1,""))</f>
        <v>#REF!</v>
      </c>
      <c r="J86" s="21" t="e">
        <f>IF(Wedstrijden!#REF!&lt;&gt;"",Wedstrijden!#REF!,"")</f>
        <v>#REF!</v>
      </c>
      <c r="BJ86" s="21">
        <f>IF(COUNTA(Wedstrijden!#REF!)&lt;&gt;0,1,"")</f>
        <v>1</v>
      </c>
      <c r="BK86" s="21">
        <f t="shared" si="6"/>
        <v>2</v>
      </c>
      <c r="BL86" s="21" t="e">
        <f>IF(Wedstrijden!#REF!="x","AA","")</f>
        <v>#REF!</v>
      </c>
      <c r="BM86" s="21" t="e">
        <f>IF(Wedstrijden!#REF!="x","A","")</f>
        <v>#REF!</v>
      </c>
      <c r="BN86" s="21" t="e">
        <f>IF(Wedstrijden!#REF!="x","B1","")</f>
        <v>#REF!</v>
      </c>
      <c r="BO86" s="21" t="e">
        <f>IF(Wedstrijden!#REF!="x","BB","")</f>
        <v>#REF!</v>
      </c>
      <c r="BP86" s="21" t="e">
        <f>IF(Wedstrijden!#REF!="x","B","")</f>
        <v>#REF!</v>
      </c>
      <c r="BQ86" s="21" t="e">
        <f>IF(Wedstrijden!#REF!="x","L1","")</f>
        <v>#REF!</v>
      </c>
      <c r="BR86" s="21" t="e">
        <f>IF(Wedstrijden!#REF!="x","L2","")</f>
        <v>#REF!</v>
      </c>
      <c r="BS86" s="21" t="e">
        <f>IF(Wedstrijden!#REF!="x","M1","")</f>
        <v>#REF!</v>
      </c>
      <c r="BT86" s="21" t="e">
        <f>IF(Wedstrijden!#REF!="x","M2","")</f>
        <v>#REF!</v>
      </c>
      <c r="BU86" s="21" t="e">
        <f>IF(Wedstrijden!#REF!="x","Z1","")</f>
        <v>#REF!</v>
      </c>
      <c r="BV86" s="21" t="e">
        <f>IF(Wedstrijden!#REF!="x","Z2","")</f>
        <v>#REF!</v>
      </c>
      <c r="BW86" s="21">
        <f>IF(COUNTA(Wedstrijden!#REF!)&lt;&gt;0,1,"")</f>
        <v>1</v>
      </c>
      <c r="BX86" s="21">
        <f t="shared" si="7"/>
        <v>1</v>
      </c>
      <c r="BY86" s="21" t="e">
        <f>IF(Wedstrijden!#REF!="x","BB","")</f>
        <v>#REF!</v>
      </c>
      <c r="BZ86" s="21" t="e">
        <f>IF(Wedstrijden!#REF!="x","B","")</f>
        <v>#REF!</v>
      </c>
      <c r="CA86" s="21" t="e">
        <f>IF(Wedstrijden!#REF!="x","L1","")</f>
        <v>#REF!</v>
      </c>
      <c r="CB86" s="21" t="e">
        <f>IF(Wedstrijden!#REF!="x","L2","")</f>
        <v>#REF!</v>
      </c>
      <c r="CC86" s="21" t="e">
        <f>IF(Wedstrijden!#REF!="x","M1","")</f>
        <v>#REF!</v>
      </c>
      <c r="CD86" s="21" t="e">
        <f>IF(Wedstrijden!#REF!="x","M2","")</f>
        <v>#REF!</v>
      </c>
      <c r="CE86" s="21" t="e">
        <f>IF(Wedstrijden!#REF!="x","Z1","")</f>
        <v>#REF!</v>
      </c>
      <c r="CF86" s="21" t="e">
        <f>IF(Wedstrijden!#REF!="x","Z2","")</f>
        <v>#REF!</v>
      </c>
      <c r="CG86" s="21" t="e">
        <f>IF(Wedstrijden!#REF!="x","ZZL","")</f>
        <v>#REF!</v>
      </c>
      <c r="CL86" s="21">
        <f>IF(COUNTA(Wedstrijden!#REF!)&lt;&gt;0,2,"")</f>
        <v>2</v>
      </c>
      <c r="CM86" s="21">
        <f t="shared" si="8"/>
        <v>2</v>
      </c>
      <c r="CN86" s="21" t="e">
        <f>IF(Wedstrijden!#REF!="x","AA","")</f>
        <v>#REF!</v>
      </c>
      <c r="CO86" s="21" t="e">
        <f>IF(Wedstrijden!#REF!="x","A","")</f>
        <v>#REF!</v>
      </c>
      <c r="CP86" s="21" t="e">
        <f>IF(Wedstrijden!#REF!="x","BB","")</f>
        <v>#REF!</v>
      </c>
      <c r="CQ86" s="21" t="e">
        <f>IF(Wedstrijden!#REF!="x","B","")</f>
        <v>#REF!</v>
      </c>
      <c r="CR86" s="21" t="e">
        <f>IF(Wedstrijden!#REF!="x","L","")</f>
        <v>#REF!</v>
      </c>
      <c r="CS86" s="21" t="e">
        <f>IF(Wedstrijden!#REF!="x","M","")</f>
        <v>#REF!</v>
      </c>
      <c r="CT86" s="21" t="e">
        <f>IF(Wedstrijden!#REF!="x","Z","")</f>
        <v>#REF!</v>
      </c>
      <c r="CU86" s="21" t="e">
        <f>IF(Wedstrijden!#REF!="x","ZZ","")</f>
        <v>#REF!</v>
      </c>
      <c r="CV86" s="21">
        <f>IF(COUNTA(Wedstrijden!#REF!)&lt;&gt;0,2,"")</f>
        <v>2</v>
      </c>
      <c r="CW86" s="21">
        <f t="shared" si="9"/>
        <v>1</v>
      </c>
      <c r="CX86" s="21" t="e">
        <f>IF(Wedstrijden!#REF!="x","BB","")</f>
        <v>#REF!</v>
      </c>
      <c r="CY86" s="21" t="e">
        <f>IF(Wedstrijden!#REF!="x","B","")</f>
        <v>#REF!</v>
      </c>
      <c r="CZ86" s="21" t="e">
        <f>IF(Wedstrijden!#REF!="x","L","")</f>
        <v>#REF!</v>
      </c>
      <c r="DA86" s="21" t="e">
        <f>IF(Wedstrijden!#REF!="x","M","")</f>
        <v>#REF!</v>
      </c>
      <c r="DB86" s="21" t="e">
        <f>IF(Wedstrijden!#REF!="x","Z","")</f>
        <v>#REF!</v>
      </c>
      <c r="DC86" s="21" t="e">
        <f>IF(Wedstrijden!#REF!="x","ZZ","")</f>
        <v>#REF!</v>
      </c>
      <c r="DD86" s="21" t="e">
        <f>IF(Wedstrijden!#REF!="x","1.40","")</f>
        <v>#REF!</v>
      </c>
      <c r="DE86" s="21">
        <f>IF(COUNTA(Wedstrijden!#REF!)&lt;&gt;0,6,"")</f>
        <v>6</v>
      </c>
      <c r="DF86" s="21">
        <f t="shared" si="10"/>
        <v>2</v>
      </c>
      <c r="DG86" s="21" t="e">
        <f>IF(Wedstrijden!#REF!="x","L","")</f>
        <v>#REF!</v>
      </c>
      <c r="DH86" s="21" t="e">
        <f>IF(Wedstrijden!#REF!="x","M","")</f>
        <v>#REF!</v>
      </c>
      <c r="DI86" s="21" t="e">
        <f>IF(Wedstrijden!#REF!="x","Z","")</f>
        <v>#REF!</v>
      </c>
      <c r="DJ86" s="21" t="e">
        <f>IF(Wedstrijden!#REF!="x","Z","")</f>
        <v>#REF!</v>
      </c>
      <c r="DK86" s="21">
        <f>IF(COUNTA(Wedstrijden!#REF!)&lt;&gt;0,6,"")</f>
        <v>6</v>
      </c>
      <c r="DL86" s="21">
        <f t="shared" si="11"/>
        <v>1</v>
      </c>
      <c r="DM86" s="21" t="e">
        <f>IF(Wedstrijden!#REF!="x","L","")</f>
        <v>#REF!</v>
      </c>
      <c r="DN86" s="21" t="e">
        <f>IF(Wedstrijden!#REF!="x","M","")</f>
        <v>#REF!</v>
      </c>
      <c r="DO86" s="21" t="e">
        <f>IF(Wedstrijden!#REF!="x","Z","")</f>
        <v>#REF!</v>
      </c>
      <c r="DP86" s="21" t="e">
        <f>IF(Wedstrijden!#REF!="x","Z","")</f>
        <v>#REF!</v>
      </c>
    </row>
    <row r="87" spans="1:120" ht="14.4" x14ac:dyDescent="0.3">
      <c r="A87" s="23" t="e">
        <f>Wedstrijden!#REF!</f>
        <v>#REF!</v>
      </c>
      <c r="B87" s="21" t="str">
        <f>IFERROR(VLOOKUP(Wedstrijden!#REF!,Wedstrijdlocaties!$B$2:$E$600,2,FALSE),"")</f>
        <v/>
      </c>
      <c r="C87" s="21" t="e">
        <f>Wedstrijden!#REF!</f>
        <v>#REF!</v>
      </c>
      <c r="D87" s="21" t="str">
        <f>IFERROR(VLOOKUP(Wedstrijden!#REF!,Organisaties!$B$2:$C$500,2,FALSE),"")</f>
        <v/>
      </c>
      <c r="E87" s="21" t="str">
        <f>IFERROR(VLOOKUP(Wedstrijden!#REF!,Organisaties!$B$2:$G$500,5,FALSE),"")</f>
        <v/>
      </c>
      <c r="F87" s="21" t="e">
        <f>IF(Wedstrijden!#REF!&lt;&gt;"",Wedstrijden!#REF!,"")</f>
        <v>#REF!</v>
      </c>
      <c r="G87" s="21" t="e">
        <f>IF(Wedstrijden!#REF!="Indoor",1,0)</f>
        <v>#REF!</v>
      </c>
      <c r="H87" s="21" t="e">
        <f>Wedstrijden!#REF!</f>
        <v>#REF!</v>
      </c>
      <c r="I87" s="21" t="e">
        <f>IF(Wedstrijden!#REF!="Nee",0,IF(Wedstrijden!#REF!="Ja",1,""))</f>
        <v>#REF!</v>
      </c>
      <c r="J87" s="21" t="e">
        <f>IF(Wedstrijden!#REF!&lt;&gt;"",Wedstrijden!#REF!,"")</f>
        <v>#REF!</v>
      </c>
      <c r="BJ87" s="21">
        <f>IF(COUNTA(Wedstrijden!#REF!)&lt;&gt;0,1,"")</f>
        <v>1</v>
      </c>
      <c r="BK87" s="21">
        <f t="shared" si="6"/>
        <v>2</v>
      </c>
      <c r="BL87" s="21" t="e">
        <f>IF(Wedstrijden!#REF!="x","AA","")</f>
        <v>#REF!</v>
      </c>
      <c r="BM87" s="21" t="e">
        <f>IF(Wedstrijden!#REF!="x","A","")</f>
        <v>#REF!</v>
      </c>
      <c r="BN87" s="21" t="e">
        <f>IF(Wedstrijden!#REF!="x","B1","")</f>
        <v>#REF!</v>
      </c>
      <c r="BO87" s="21" t="e">
        <f>IF(Wedstrijden!#REF!="x","BB","")</f>
        <v>#REF!</v>
      </c>
      <c r="BP87" s="21" t="e">
        <f>IF(Wedstrijden!#REF!="x","B","")</f>
        <v>#REF!</v>
      </c>
      <c r="BQ87" s="21" t="e">
        <f>IF(Wedstrijden!#REF!="x","L1","")</f>
        <v>#REF!</v>
      </c>
      <c r="BR87" s="21" t="e">
        <f>IF(Wedstrijden!#REF!="x","L2","")</f>
        <v>#REF!</v>
      </c>
      <c r="BS87" s="21" t="e">
        <f>IF(Wedstrijden!#REF!="x","M1","")</f>
        <v>#REF!</v>
      </c>
      <c r="BT87" s="21" t="e">
        <f>IF(Wedstrijden!#REF!="x","M2","")</f>
        <v>#REF!</v>
      </c>
      <c r="BU87" s="21" t="e">
        <f>IF(Wedstrijden!#REF!="x","Z1","")</f>
        <v>#REF!</v>
      </c>
      <c r="BV87" s="21" t="e">
        <f>IF(Wedstrijden!#REF!="x","Z2","")</f>
        <v>#REF!</v>
      </c>
      <c r="BW87" s="21">
        <f>IF(COUNTA(Wedstrijden!#REF!)&lt;&gt;0,1,"")</f>
        <v>1</v>
      </c>
      <c r="BX87" s="21">
        <f t="shared" si="7"/>
        <v>1</v>
      </c>
      <c r="BY87" s="21" t="e">
        <f>IF(Wedstrijden!#REF!="x","BB","")</f>
        <v>#REF!</v>
      </c>
      <c r="BZ87" s="21" t="e">
        <f>IF(Wedstrijden!#REF!="x","B","")</f>
        <v>#REF!</v>
      </c>
      <c r="CA87" s="21" t="e">
        <f>IF(Wedstrijden!#REF!="x","L1","")</f>
        <v>#REF!</v>
      </c>
      <c r="CB87" s="21" t="e">
        <f>IF(Wedstrijden!#REF!="x","L2","")</f>
        <v>#REF!</v>
      </c>
      <c r="CC87" s="21" t="e">
        <f>IF(Wedstrijden!#REF!="x","M1","")</f>
        <v>#REF!</v>
      </c>
      <c r="CD87" s="21" t="e">
        <f>IF(Wedstrijden!#REF!="x","M2","")</f>
        <v>#REF!</v>
      </c>
      <c r="CE87" s="21" t="e">
        <f>IF(Wedstrijden!#REF!="x","Z1","")</f>
        <v>#REF!</v>
      </c>
      <c r="CF87" s="21" t="e">
        <f>IF(Wedstrijden!#REF!="x","Z2","")</f>
        <v>#REF!</v>
      </c>
      <c r="CG87" s="21" t="e">
        <f>IF(Wedstrijden!#REF!="x","ZZL","")</f>
        <v>#REF!</v>
      </c>
      <c r="CL87" s="21">
        <f>IF(COUNTA(Wedstrijden!#REF!)&lt;&gt;0,2,"")</f>
        <v>2</v>
      </c>
      <c r="CM87" s="21">
        <f t="shared" si="8"/>
        <v>2</v>
      </c>
      <c r="CN87" s="21" t="e">
        <f>IF(Wedstrijden!#REF!="x","AA","")</f>
        <v>#REF!</v>
      </c>
      <c r="CO87" s="21" t="e">
        <f>IF(Wedstrijden!#REF!="x","A","")</f>
        <v>#REF!</v>
      </c>
      <c r="CP87" s="21" t="e">
        <f>IF(Wedstrijden!#REF!="x","BB","")</f>
        <v>#REF!</v>
      </c>
      <c r="CQ87" s="21" t="e">
        <f>IF(Wedstrijden!#REF!="x","B","")</f>
        <v>#REF!</v>
      </c>
      <c r="CR87" s="21" t="e">
        <f>IF(Wedstrijden!#REF!="x","L","")</f>
        <v>#REF!</v>
      </c>
      <c r="CS87" s="21" t="e">
        <f>IF(Wedstrijden!#REF!="x","M","")</f>
        <v>#REF!</v>
      </c>
      <c r="CT87" s="21" t="e">
        <f>IF(Wedstrijden!#REF!="x","Z","")</f>
        <v>#REF!</v>
      </c>
      <c r="CU87" s="21" t="e">
        <f>IF(Wedstrijden!#REF!="x","ZZ","")</f>
        <v>#REF!</v>
      </c>
      <c r="CV87" s="21">
        <f>IF(COUNTA(Wedstrijden!#REF!)&lt;&gt;0,2,"")</f>
        <v>2</v>
      </c>
      <c r="CW87" s="21">
        <f t="shared" si="9"/>
        <v>1</v>
      </c>
      <c r="CX87" s="21" t="e">
        <f>IF(Wedstrijden!#REF!="x","BB","")</f>
        <v>#REF!</v>
      </c>
      <c r="CY87" s="21" t="e">
        <f>IF(Wedstrijden!#REF!="x","B","")</f>
        <v>#REF!</v>
      </c>
      <c r="CZ87" s="21" t="e">
        <f>IF(Wedstrijden!#REF!="x","L","")</f>
        <v>#REF!</v>
      </c>
      <c r="DA87" s="21" t="e">
        <f>IF(Wedstrijden!#REF!="x","M","")</f>
        <v>#REF!</v>
      </c>
      <c r="DB87" s="21" t="e">
        <f>IF(Wedstrijden!#REF!="x","Z","")</f>
        <v>#REF!</v>
      </c>
      <c r="DC87" s="21" t="e">
        <f>IF(Wedstrijden!#REF!="x","ZZ","")</f>
        <v>#REF!</v>
      </c>
      <c r="DD87" s="21" t="e">
        <f>IF(Wedstrijden!#REF!="x","1.40","")</f>
        <v>#REF!</v>
      </c>
      <c r="DE87" s="21">
        <f>IF(COUNTA(Wedstrijden!#REF!)&lt;&gt;0,6,"")</f>
        <v>6</v>
      </c>
      <c r="DF87" s="21">
        <f t="shared" si="10"/>
        <v>2</v>
      </c>
      <c r="DG87" s="21" t="e">
        <f>IF(Wedstrijden!#REF!="x","L","")</f>
        <v>#REF!</v>
      </c>
      <c r="DH87" s="21" t="e">
        <f>IF(Wedstrijden!#REF!="x","M","")</f>
        <v>#REF!</v>
      </c>
      <c r="DI87" s="21" t="e">
        <f>IF(Wedstrijden!#REF!="x","Z","")</f>
        <v>#REF!</v>
      </c>
      <c r="DJ87" s="21" t="e">
        <f>IF(Wedstrijden!#REF!="x","Z","")</f>
        <v>#REF!</v>
      </c>
      <c r="DK87" s="21">
        <f>IF(COUNTA(Wedstrijden!#REF!)&lt;&gt;0,6,"")</f>
        <v>6</v>
      </c>
      <c r="DL87" s="21">
        <f t="shared" si="11"/>
        <v>1</v>
      </c>
      <c r="DM87" s="21" t="e">
        <f>IF(Wedstrijden!#REF!="x","L","")</f>
        <v>#REF!</v>
      </c>
      <c r="DN87" s="21" t="e">
        <f>IF(Wedstrijden!#REF!="x","M","")</f>
        <v>#REF!</v>
      </c>
      <c r="DO87" s="21" t="e">
        <f>IF(Wedstrijden!#REF!="x","Z","")</f>
        <v>#REF!</v>
      </c>
      <c r="DP87" s="21" t="e">
        <f>IF(Wedstrijden!#REF!="x","Z","")</f>
        <v>#REF!</v>
      </c>
    </row>
    <row r="88" spans="1:120" ht="14.4" x14ac:dyDescent="0.3">
      <c r="A88" s="23" t="e">
        <f>Wedstrijden!#REF!</f>
        <v>#REF!</v>
      </c>
      <c r="B88" s="21" t="str">
        <f>IFERROR(VLOOKUP(Wedstrijden!#REF!,Wedstrijdlocaties!$B$2:$E$600,2,FALSE),"")</f>
        <v/>
      </c>
      <c r="C88" s="21" t="e">
        <f>Wedstrijden!#REF!</f>
        <v>#REF!</v>
      </c>
      <c r="D88" s="21" t="str">
        <f>IFERROR(VLOOKUP(Wedstrijden!#REF!,Organisaties!$B$2:$C$500,2,FALSE),"")</f>
        <v/>
      </c>
      <c r="E88" s="21" t="str">
        <f>IFERROR(VLOOKUP(Wedstrijden!#REF!,Organisaties!$B$2:$G$500,5,FALSE),"")</f>
        <v/>
      </c>
      <c r="F88" s="21" t="e">
        <f>IF(Wedstrijden!#REF!&lt;&gt;"",Wedstrijden!#REF!,"")</f>
        <v>#REF!</v>
      </c>
      <c r="G88" s="21" t="e">
        <f>IF(Wedstrijden!#REF!="Indoor",1,0)</f>
        <v>#REF!</v>
      </c>
      <c r="H88" s="21" t="e">
        <f>Wedstrijden!#REF!</f>
        <v>#REF!</v>
      </c>
      <c r="I88" s="21" t="e">
        <f>IF(Wedstrijden!#REF!="Nee",0,IF(Wedstrijden!#REF!="Ja",1,""))</f>
        <v>#REF!</v>
      </c>
      <c r="J88" s="21" t="e">
        <f>IF(Wedstrijden!#REF!&lt;&gt;"",Wedstrijden!#REF!,"")</f>
        <v>#REF!</v>
      </c>
      <c r="BJ88" s="21">
        <f>IF(COUNTA(Wedstrijden!#REF!)&lt;&gt;0,1,"")</f>
        <v>1</v>
      </c>
      <c r="BK88" s="21">
        <f t="shared" si="6"/>
        <v>2</v>
      </c>
      <c r="BL88" s="21" t="e">
        <f>IF(Wedstrijden!#REF!="x","AA","")</f>
        <v>#REF!</v>
      </c>
      <c r="BM88" s="21" t="e">
        <f>IF(Wedstrijden!#REF!="x","A","")</f>
        <v>#REF!</v>
      </c>
      <c r="BN88" s="21" t="e">
        <f>IF(Wedstrijden!#REF!="x","B1","")</f>
        <v>#REF!</v>
      </c>
      <c r="BO88" s="21" t="e">
        <f>IF(Wedstrijden!#REF!="x","BB","")</f>
        <v>#REF!</v>
      </c>
      <c r="BP88" s="21" t="e">
        <f>IF(Wedstrijden!#REF!="x","B","")</f>
        <v>#REF!</v>
      </c>
      <c r="BQ88" s="21" t="e">
        <f>IF(Wedstrijden!#REF!="x","L1","")</f>
        <v>#REF!</v>
      </c>
      <c r="BR88" s="21" t="e">
        <f>IF(Wedstrijden!#REF!="x","L2","")</f>
        <v>#REF!</v>
      </c>
      <c r="BS88" s="21" t="e">
        <f>IF(Wedstrijden!#REF!="x","M1","")</f>
        <v>#REF!</v>
      </c>
      <c r="BT88" s="21" t="e">
        <f>IF(Wedstrijden!#REF!="x","M2","")</f>
        <v>#REF!</v>
      </c>
      <c r="BU88" s="21" t="e">
        <f>IF(Wedstrijden!#REF!="x","Z1","")</f>
        <v>#REF!</v>
      </c>
      <c r="BV88" s="21" t="e">
        <f>IF(Wedstrijden!#REF!="x","Z2","")</f>
        <v>#REF!</v>
      </c>
      <c r="BW88" s="21">
        <f>IF(COUNTA(Wedstrijden!#REF!)&lt;&gt;0,1,"")</f>
        <v>1</v>
      </c>
      <c r="BX88" s="21">
        <f t="shared" si="7"/>
        <v>1</v>
      </c>
      <c r="BY88" s="21" t="e">
        <f>IF(Wedstrijden!#REF!="x","BB","")</f>
        <v>#REF!</v>
      </c>
      <c r="BZ88" s="21" t="e">
        <f>IF(Wedstrijden!#REF!="x","B","")</f>
        <v>#REF!</v>
      </c>
      <c r="CA88" s="21" t="e">
        <f>IF(Wedstrijden!#REF!="x","L1","")</f>
        <v>#REF!</v>
      </c>
      <c r="CB88" s="21" t="e">
        <f>IF(Wedstrijden!#REF!="x","L2","")</f>
        <v>#REF!</v>
      </c>
      <c r="CC88" s="21" t="e">
        <f>IF(Wedstrijden!#REF!="x","M1","")</f>
        <v>#REF!</v>
      </c>
      <c r="CD88" s="21" t="e">
        <f>IF(Wedstrijden!#REF!="x","M2","")</f>
        <v>#REF!</v>
      </c>
      <c r="CE88" s="21" t="e">
        <f>IF(Wedstrijden!#REF!="x","Z1","")</f>
        <v>#REF!</v>
      </c>
      <c r="CF88" s="21" t="e">
        <f>IF(Wedstrijden!#REF!="x","Z2","")</f>
        <v>#REF!</v>
      </c>
      <c r="CG88" s="21" t="e">
        <f>IF(Wedstrijden!#REF!="x","ZZL","")</f>
        <v>#REF!</v>
      </c>
      <c r="CL88" s="21">
        <f>IF(COUNTA(Wedstrijden!#REF!)&lt;&gt;0,2,"")</f>
        <v>2</v>
      </c>
      <c r="CM88" s="21">
        <f t="shared" si="8"/>
        <v>2</v>
      </c>
      <c r="CN88" s="21" t="e">
        <f>IF(Wedstrijden!#REF!="x","AA","")</f>
        <v>#REF!</v>
      </c>
      <c r="CO88" s="21" t="e">
        <f>IF(Wedstrijden!#REF!="x","A","")</f>
        <v>#REF!</v>
      </c>
      <c r="CP88" s="21" t="e">
        <f>IF(Wedstrijden!#REF!="x","BB","")</f>
        <v>#REF!</v>
      </c>
      <c r="CQ88" s="21" t="e">
        <f>IF(Wedstrijden!#REF!="x","B","")</f>
        <v>#REF!</v>
      </c>
      <c r="CR88" s="21" t="e">
        <f>IF(Wedstrijden!#REF!="x","L","")</f>
        <v>#REF!</v>
      </c>
      <c r="CS88" s="21" t="e">
        <f>IF(Wedstrijden!#REF!="x","M","")</f>
        <v>#REF!</v>
      </c>
      <c r="CT88" s="21" t="e">
        <f>IF(Wedstrijden!#REF!="x","Z","")</f>
        <v>#REF!</v>
      </c>
      <c r="CU88" s="21" t="e">
        <f>IF(Wedstrijden!#REF!="x","ZZ","")</f>
        <v>#REF!</v>
      </c>
      <c r="CV88" s="21">
        <f>IF(COUNTA(Wedstrijden!#REF!)&lt;&gt;0,2,"")</f>
        <v>2</v>
      </c>
      <c r="CW88" s="21">
        <f t="shared" si="9"/>
        <v>1</v>
      </c>
      <c r="CX88" s="21" t="e">
        <f>IF(Wedstrijden!#REF!="x","BB","")</f>
        <v>#REF!</v>
      </c>
      <c r="CY88" s="21" t="e">
        <f>IF(Wedstrijden!#REF!="x","B","")</f>
        <v>#REF!</v>
      </c>
      <c r="CZ88" s="21" t="e">
        <f>IF(Wedstrijden!#REF!="x","L","")</f>
        <v>#REF!</v>
      </c>
      <c r="DA88" s="21" t="e">
        <f>IF(Wedstrijden!#REF!="x","M","")</f>
        <v>#REF!</v>
      </c>
      <c r="DB88" s="21" t="e">
        <f>IF(Wedstrijden!#REF!="x","Z","")</f>
        <v>#REF!</v>
      </c>
      <c r="DC88" s="21" t="e">
        <f>IF(Wedstrijden!#REF!="x","ZZ","")</f>
        <v>#REF!</v>
      </c>
      <c r="DD88" s="21" t="e">
        <f>IF(Wedstrijden!#REF!="x","1.40","")</f>
        <v>#REF!</v>
      </c>
      <c r="DE88" s="21">
        <f>IF(COUNTA(Wedstrijden!#REF!)&lt;&gt;0,6,"")</f>
        <v>6</v>
      </c>
      <c r="DF88" s="21">
        <f t="shared" si="10"/>
        <v>2</v>
      </c>
      <c r="DG88" s="21" t="e">
        <f>IF(Wedstrijden!#REF!="x","L","")</f>
        <v>#REF!</v>
      </c>
      <c r="DH88" s="21" t="e">
        <f>IF(Wedstrijden!#REF!="x","M","")</f>
        <v>#REF!</v>
      </c>
      <c r="DI88" s="21" t="e">
        <f>IF(Wedstrijden!#REF!="x","Z","")</f>
        <v>#REF!</v>
      </c>
      <c r="DJ88" s="21" t="e">
        <f>IF(Wedstrijden!#REF!="x","Z","")</f>
        <v>#REF!</v>
      </c>
      <c r="DK88" s="21">
        <f>IF(COUNTA(Wedstrijden!#REF!)&lt;&gt;0,6,"")</f>
        <v>6</v>
      </c>
      <c r="DL88" s="21">
        <f t="shared" si="11"/>
        <v>1</v>
      </c>
      <c r="DM88" s="21" t="e">
        <f>IF(Wedstrijden!#REF!="x","L","")</f>
        <v>#REF!</v>
      </c>
      <c r="DN88" s="21" t="e">
        <f>IF(Wedstrijden!#REF!="x","M","")</f>
        <v>#REF!</v>
      </c>
      <c r="DO88" s="21" t="e">
        <f>IF(Wedstrijden!#REF!="x","Z","")</f>
        <v>#REF!</v>
      </c>
      <c r="DP88" s="21" t="e">
        <f>IF(Wedstrijden!#REF!="x","Z","")</f>
        <v>#REF!</v>
      </c>
    </row>
    <row r="89" spans="1:120" ht="14.4" x14ac:dyDescent="0.3">
      <c r="A89" s="23" t="e">
        <f>Wedstrijden!#REF!</f>
        <v>#REF!</v>
      </c>
      <c r="B89" s="21" t="str">
        <f>IFERROR(VLOOKUP(Wedstrijden!#REF!,Wedstrijdlocaties!$B$2:$E$600,2,FALSE),"")</f>
        <v/>
      </c>
      <c r="C89" s="21" t="e">
        <f>Wedstrijden!#REF!</f>
        <v>#REF!</v>
      </c>
      <c r="D89" s="21" t="str">
        <f>IFERROR(VLOOKUP(Wedstrijden!#REF!,Organisaties!$B$2:$C$500,2,FALSE),"")</f>
        <v/>
      </c>
      <c r="E89" s="21" t="str">
        <f>IFERROR(VLOOKUP(Wedstrijden!#REF!,Organisaties!$B$2:$G$500,5,FALSE),"")</f>
        <v/>
      </c>
      <c r="F89" s="21" t="e">
        <f>IF(Wedstrijden!#REF!&lt;&gt;"",Wedstrijden!#REF!,"")</f>
        <v>#REF!</v>
      </c>
      <c r="G89" s="21" t="e">
        <f>IF(Wedstrijden!#REF!="Indoor",1,0)</f>
        <v>#REF!</v>
      </c>
      <c r="H89" s="21" t="e">
        <f>Wedstrijden!#REF!</f>
        <v>#REF!</v>
      </c>
      <c r="I89" s="21" t="e">
        <f>IF(Wedstrijden!#REF!="Nee",0,IF(Wedstrijden!#REF!="Ja",1,""))</f>
        <v>#REF!</v>
      </c>
      <c r="J89" s="21" t="e">
        <f>IF(Wedstrijden!#REF!&lt;&gt;"",Wedstrijden!#REF!,"")</f>
        <v>#REF!</v>
      </c>
      <c r="BJ89" s="21">
        <f>IF(COUNTA(Wedstrijden!#REF!)&lt;&gt;0,1,"")</f>
        <v>1</v>
      </c>
      <c r="BK89" s="21">
        <f t="shared" si="6"/>
        <v>2</v>
      </c>
      <c r="BL89" s="21" t="e">
        <f>IF(Wedstrijden!#REF!="x","AA","")</f>
        <v>#REF!</v>
      </c>
      <c r="BM89" s="21" t="e">
        <f>IF(Wedstrijden!#REF!="x","A","")</f>
        <v>#REF!</v>
      </c>
      <c r="BN89" s="21" t="e">
        <f>IF(Wedstrijden!#REF!="x","B1","")</f>
        <v>#REF!</v>
      </c>
      <c r="BO89" s="21" t="e">
        <f>IF(Wedstrijden!#REF!="x","BB","")</f>
        <v>#REF!</v>
      </c>
      <c r="BP89" s="21" t="e">
        <f>IF(Wedstrijden!#REF!="x","B","")</f>
        <v>#REF!</v>
      </c>
      <c r="BQ89" s="21" t="e">
        <f>IF(Wedstrijden!#REF!="x","L1","")</f>
        <v>#REF!</v>
      </c>
      <c r="BR89" s="21" t="e">
        <f>IF(Wedstrijden!#REF!="x","L2","")</f>
        <v>#REF!</v>
      </c>
      <c r="BS89" s="21" t="e">
        <f>IF(Wedstrijden!#REF!="x","M1","")</f>
        <v>#REF!</v>
      </c>
      <c r="BT89" s="21" t="e">
        <f>IF(Wedstrijden!#REF!="x","M2","")</f>
        <v>#REF!</v>
      </c>
      <c r="BU89" s="21" t="e">
        <f>IF(Wedstrijden!#REF!="x","Z1","")</f>
        <v>#REF!</v>
      </c>
      <c r="BV89" s="21" t="e">
        <f>IF(Wedstrijden!#REF!="x","Z2","")</f>
        <v>#REF!</v>
      </c>
      <c r="BW89" s="21">
        <f>IF(COUNTA(Wedstrijden!#REF!)&lt;&gt;0,1,"")</f>
        <v>1</v>
      </c>
      <c r="BX89" s="21">
        <f t="shared" si="7"/>
        <v>1</v>
      </c>
      <c r="BY89" s="21" t="e">
        <f>IF(Wedstrijden!#REF!="x","BB","")</f>
        <v>#REF!</v>
      </c>
      <c r="BZ89" s="21" t="e">
        <f>IF(Wedstrijden!#REF!="x","B","")</f>
        <v>#REF!</v>
      </c>
      <c r="CA89" s="21" t="e">
        <f>IF(Wedstrijden!#REF!="x","L1","")</f>
        <v>#REF!</v>
      </c>
      <c r="CB89" s="21" t="e">
        <f>IF(Wedstrijden!#REF!="x","L2","")</f>
        <v>#REF!</v>
      </c>
      <c r="CC89" s="21" t="e">
        <f>IF(Wedstrijden!#REF!="x","M1","")</f>
        <v>#REF!</v>
      </c>
      <c r="CD89" s="21" t="e">
        <f>IF(Wedstrijden!#REF!="x","M2","")</f>
        <v>#REF!</v>
      </c>
      <c r="CE89" s="21" t="e">
        <f>IF(Wedstrijden!#REF!="x","Z1","")</f>
        <v>#REF!</v>
      </c>
      <c r="CF89" s="21" t="e">
        <f>IF(Wedstrijden!#REF!="x","Z2","")</f>
        <v>#REF!</v>
      </c>
      <c r="CG89" s="21" t="e">
        <f>IF(Wedstrijden!#REF!="x","ZZL","")</f>
        <v>#REF!</v>
      </c>
      <c r="CL89" s="21">
        <f>IF(COUNTA(Wedstrijden!#REF!)&lt;&gt;0,2,"")</f>
        <v>2</v>
      </c>
      <c r="CM89" s="21">
        <f t="shared" si="8"/>
        <v>2</v>
      </c>
      <c r="CN89" s="21" t="e">
        <f>IF(Wedstrijden!#REF!="x","AA","")</f>
        <v>#REF!</v>
      </c>
      <c r="CO89" s="21" t="e">
        <f>IF(Wedstrijden!#REF!="x","A","")</f>
        <v>#REF!</v>
      </c>
      <c r="CP89" s="21" t="e">
        <f>IF(Wedstrijden!#REF!="x","BB","")</f>
        <v>#REF!</v>
      </c>
      <c r="CQ89" s="21" t="e">
        <f>IF(Wedstrijden!#REF!="x","B","")</f>
        <v>#REF!</v>
      </c>
      <c r="CR89" s="21" t="e">
        <f>IF(Wedstrijden!#REF!="x","L","")</f>
        <v>#REF!</v>
      </c>
      <c r="CS89" s="21" t="e">
        <f>IF(Wedstrijden!#REF!="x","M","")</f>
        <v>#REF!</v>
      </c>
      <c r="CT89" s="21" t="e">
        <f>IF(Wedstrijden!#REF!="x","Z","")</f>
        <v>#REF!</v>
      </c>
      <c r="CU89" s="21" t="e">
        <f>IF(Wedstrijden!#REF!="x","ZZ","")</f>
        <v>#REF!</v>
      </c>
      <c r="CV89" s="21">
        <f>IF(COUNTA(Wedstrijden!#REF!)&lt;&gt;0,2,"")</f>
        <v>2</v>
      </c>
      <c r="CW89" s="21">
        <f t="shared" si="9"/>
        <v>1</v>
      </c>
      <c r="CX89" s="21" t="e">
        <f>IF(Wedstrijden!#REF!="x","BB","")</f>
        <v>#REF!</v>
      </c>
      <c r="CY89" s="21" t="e">
        <f>IF(Wedstrijden!#REF!="x","B","")</f>
        <v>#REF!</v>
      </c>
      <c r="CZ89" s="21" t="e">
        <f>IF(Wedstrijden!#REF!="x","L","")</f>
        <v>#REF!</v>
      </c>
      <c r="DA89" s="21" t="e">
        <f>IF(Wedstrijden!#REF!="x","M","")</f>
        <v>#REF!</v>
      </c>
      <c r="DB89" s="21" t="e">
        <f>IF(Wedstrijden!#REF!="x","Z","")</f>
        <v>#REF!</v>
      </c>
      <c r="DC89" s="21" t="e">
        <f>IF(Wedstrijden!#REF!="x","ZZ","")</f>
        <v>#REF!</v>
      </c>
      <c r="DD89" s="21" t="e">
        <f>IF(Wedstrijden!#REF!="x","1.40","")</f>
        <v>#REF!</v>
      </c>
      <c r="DE89" s="21">
        <f>IF(COUNTA(Wedstrijden!#REF!)&lt;&gt;0,6,"")</f>
        <v>6</v>
      </c>
      <c r="DF89" s="21">
        <f t="shared" si="10"/>
        <v>2</v>
      </c>
      <c r="DG89" s="21" t="e">
        <f>IF(Wedstrijden!#REF!="x","L","")</f>
        <v>#REF!</v>
      </c>
      <c r="DH89" s="21" t="e">
        <f>IF(Wedstrijden!#REF!="x","M","")</f>
        <v>#REF!</v>
      </c>
      <c r="DI89" s="21" t="e">
        <f>IF(Wedstrijden!#REF!="x","Z","")</f>
        <v>#REF!</v>
      </c>
      <c r="DJ89" s="21" t="e">
        <f>IF(Wedstrijden!#REF!="x","Z","")</f>
        <v>#REF!</v>
      </c>
      <c r="DK89" s="21">
        <f>IF(COUNTA(Wedstrijden!#REF!)&lt;&gt;0,6,"")</f>
        <v>6</v>
      </c>
      <c r="DL89" s="21">
        <f t="shared" si="11"/>
        <v>1</v>
      </c>
      <c r="DM89" s="21" t="e">
        <f>IF(Wedstrijden!#REF!="x","L","")</f>
        <v>#REF!</v>
      </c>
      <c r="DN89" s="21" t="e">
        <f>IF(Wedstrijden!#REF!="x","M","")</f>
        <v>#REF!</v>
      </c>
      <c r="DO89" s="21" t="e">
        <f>IF(Wedstrijden!#REF!="x","Z","")</f>
        <v>#REF!</v>
      </c>
      <c r="DP89" s="21" t="e">
        <f>IF(Wedstrijden!#REF!="x","Z","")</f>
        <v>#REF!</v>
      </c>
    </row>
    <row r="90" spans="1:120" ht="14.4" x14ac:dyDescent="0.3">
      <c r="A90" s="23" t="e">
        <f>Wedstrijden!#REF!</f>
        <v>#REF!</v>
      </c>
      <c r="B90" s="21" t="str">
        <f>IFERROR(VLOOKUP(Wedstrijden!#REF!,Wedstrijdlocaties!$B$2:$E$600,2,FALSE),"")</f>
        <v/>
      </c>
      <c r="C90" s="21" t="e">
        <f>Wedstrijden!#REF!</f>
        <v>#REF!</v>
      </c>
      <c r="D90" s="21" t="str">
        <f>IFERROR(VLOOKUP(Wedstrijden!#REF!,Organisaties!$B$2:$C$500,2,FALSE),"")</f>
        <v/>
      </c>
      <c r="E90" s="21" t="str">
        <f>IFERROR(VLOOKUP(Wedstrijden!#REF!,Organisaties!$B$2:$G$500,5,FALSE),"")</f>
        <v/>
      </c>
      <c r="F90" s="21" t="e">
        <f>IF(Wedstrijden!#REF!&lt;&gt;"",Wedstrijden!#REF!,"")</f>
        <v>#REF!</v>
      </c>
      <c r="G90" s="21" t="e">
        <f>IF(Wedstrijden!#REF!="Indoor",1,0)</f>
        <v>#REF!</v>
      </c>
      <c r="H90" s="21" t="e">
        <f>Wedstrijden!#REF!</f>
        <v>#REF!</v>
      </c>
      <c r="I90" s="21" t="e">
        <f>IF(Wedstrijden!#REF!="Nee",0,IF(Wedstrijden!#REF!="Ja",1,""))</f>
        <v>#REF!</v>
      </c>
      <c r="J90" s="21" t="e">
        <f>IF(Wedstrijden!#REF!&lt;&gt;"",Wedstrijden!#REF!,"")</f>
        <v>#REF!</v>
      </c>
      <c r="BJ90" s="21">
        <f>IF(COUNTA(Wedstrijden!#REF!)&lt;&gt;0,1,"")</f>
        <v>1</v>
      </c>
      <c r="BK90" s="21">
        <f t="shared" si="6"/>
        <v>2</v>
      </c>
      <c r="BL90" s="21" t="e">
        <f>IF(Wedstrijden!#REF!="x","AA","")</f>
        <v>#REF!</v>
      </c>
      <c r="BM90" s="21" t="e">
        <f>IF(Wedstrijden!#REF!="x","A","")</f>
        <v>#REF!</v>
      </c>
      <c r="BN90" s="21" t="e">
        <f>IF(Wedstrijden!#REF!="x","B1","")</f>
        <v>#REF!</v>
      </c>
      <c r="BO90" s="21" t="e">
        <f>IF(Wedstrijden!#REF!="x","BB","")</f>
        <v>#REF!</v>
      </c>
      <c r="BP90" s="21" t="e">
        <f>IF(Wedstrijden!#REF!="x","B","")</f>
        <v>#REF!</v>
      </c>
      <c r="BQ90" s="21" t="e">
        <f>IF(Wedstrijden!#REF!="x","L1","")</f>
        <v>#REF!</v>
      </c>
      <c r="BR90" s="21" t="e">
        <f>IF(Wedstrijden!#REF!="x","L2","")</f>
        <v>#REF!</v>
      </c>
      <c r="BS90" s="21" t="e">
        <f>IF(Wedstrijden!#REF!="x","M1","")</f>
        <v>#REF!</v>
      </c>
      <c r="BT90" s="21" t="e">
        <f>IF(Wedstrijden!#REF!="x","M2","")</f>
        <v>#REF!</v>
      </c>
      <c r="BU90" s="21" t="e">
        <f>IF(Wedstrijden!#REF!="x","Z1","")</f>
        <v>#REF!</v>
      </c>
      <c r="BV90" s="21" t="e">
        <f>IF(Wedstrijden!#REF!="x","Z2","")</f>
        <v>#REF!</v>
      </c>
      <c r="BW90" s="21">
        <f>IF(COUNTA(Wedstrijden!#REF!)&lt;&gt;0,1,"")</f>
        <v>1</v>
      </c>
      <c r="BX90" s="21">
        <f t="shared" si="7"/>
        <v>1</v>
      </c>
      <c r="BY90" s="21" t="e">
        <f>IF(Wedstrijden!#REF!="x","BB","")</f>
        <v>#REF!</v>
      </c>
      <c r="BZ90" s="21" t="e">
        <f>IF(Wedstrijden!#REF!="x","B","")</f>
        <v>#REF!</v>
      </c>
      <c r="CA90" s="21" t="e">
        <f>IF(Wedstrijden!#REF!="x","L1","")</f>
        <v>#REF!</v>
      </c>
      <c r="CB90" s="21" t="e">
        <f>IF(Wedstrijden!#REF!="x","L2","")</f>
        <v>#REF!</v>
      </c>
      <c r="CC90" s="21" t="e">
        <f>IF(Wedstrijden!#REF!="x","M1","")</f>
        <v>#REF!</v>
      </c>
      <c r="CD90" s="21" t="e">
        <f>IF(Wedstrijden!#REF!="x","M2","")</f>
        <v>#REF!</v>
      </c>
      <c r="CE90" s="21" t="e">
        <f>IF(Wedstrijden!#REF!="x","Z1","")</f>
        <v>#REF!</v>
      </c>
      <c r="CF90" s="21" t="e">
        <f>IF(Wedstrijden!#REF!="x","Z2","")</f>
        <v>#REF!</v>
      </c>
      <c r="CG90" s="21" t="e">
        <f>IF(Wedstrijden!#REF!="x","ZZL","")</f>
        <v>#REF!</v>
      </c>
      <c r="CL90" s="21">
        <f>IF(COUNTA(Wedstrijden!#REF!)&lt;&gt;0,2,"")</f>
        <v>2</v>
      </c>
      <c r="CM90" s="21">
        <f t="shared" si="8"/>
        <v>2</v>
      </c>
      <c r="CN90" s="21" t="e">
        <f>IF(Wedstrijden!#REF!="x","AA","")</f>
        <v>#REF!</v>
      </c>
      <c r="CO90" s="21" t="e">
        <f>IF(Wedstrijden!#REF!="x","A","")</f>
        <v>#REF!</v>
      </c>
      <c r="CP90" s="21" t="e">
        <f>IF(Wedstrijden!#REF!="x","BB","")</f>
        <v>#REF!</v>
      </c>
      <c r="CQ90" s="21" t="e">
        <f>IF(Wedstrijden!#REF!="x","B","")</f>
        <v>#REF!</v>
      </c>
      <c r="CR90" s="21" t="e">
        <f>IF(Wedstrijden!#REF!="x","L","")</f>
        <v>#REF!</v>
      </c>
      <c r="CS90" s="21" t="e">
        <f>IF(Wedstrijden!#REF!="x","M","")</f>
        <v>#REF!</v>
      </c>
      <c r="CT90" s="21" t="e">
        <f>IF(Wedstrijden!#REF!="x","Z","")</f>
        <v>#REF!</v>
      </c>
      <c r="CU90" s="21" t="e">
        <f>IF(Wedstrijden!#REF!="x","ZZ","")</f>
        <v>#REF!</v>
      </c>
      <c r="CV90" s="21">
        <f>IF(COUNTA(Wedstrijden!#REF!)&lt;&gt;0,2,"")</f>
        <v>2</v>
      </c>
      <c r="CW90" s="21">
        <f t="shared" si="9"/>
        <v>1</v>
      </c>
      <c r="CX90" s="21" t="e">
        <f>IF(Wedstrijden!#REF!="x","BB","")</f>
        <v>#REF!</v>
      </c>
      <c r="CY90" s="21" t="e">
        <f>IF(Wedstrijden!#REF!="x","B","")</f>
        <v>#REF!</v>
      </c>
      <c r="CZ90" s="21" t="e">
        <f>IF(Wedstrijden!#REF!="x","L","")</f>
        <v>#REF!</v>
      </c>
      <c r="DA90" s="21" t="e">
        <f>IF(Wedstrijden!#REF!="x","M","")</f>
        <v>#REF!</v>
      </c>
      <c r="DB90" s="21" t="e">
        <f>IF(Wedstrijden!#REF!="x","Z","")</f>
        <v>#REF!</v>
      </c>
      <c r="DC90" s="21" t="e">
        <f>IF(Wedstrijden!#REF!="x","ZZ","")</f>
        <v>#REF!</v>
      </c>
      <c r="DD90" s="21" t="e">
        <f>IF(Wedstrijden!#REF!="x","1.40","")</f>
        <v>#REF!</v>
      </c>
      <c r="DE90" s="21">
        <f>IF(COUNTA(Wedstrijden!#REF!)&lt;&gt;0,6,"")</f>
        <v>6</v>
      </c>
      <c r="DF90" s="21">
        <f t="shared" si="10"/>
        <v>2</v>
      </c>
      <c r="DG90" s="21" t="e">
        <f>IF(Wedstrijden!#REF!="x","L","")</f>
        <v>#REF!</v>
      </c>
      <c r="DH90" s="21" t="e">
        <f>IF(Wedstrijden!#REF!="x","M","")</f>
        <v>#REF!</v>
      </c>
      <c r="DI90" s="21" t="e">
        <f>IF(Wedstrijden!#REF!="x","Z","")</f>
        <v>#REF!</v>
      </c>
      <c r="DJ90" s="21" t="e">
        <f>IF(Wedstrijden!#REF!="x","Z","")</f>
        <v>#REF!</v>
      </c>
      <c r="DK90" s="21">
        <f>IF(COUNTA(Wedstrijden!#REF!)&lt;&gt;0,6,"")</f>
        <v>6</v>
      </c>
      <c r="DL90" s="21">
        <f t="shared" si="11"/>
        <v>1</v>
      </c>
      <c r="DM90" s="21" t="e">
        <f>IF(Wedstrijden!#REF!="x","L","")</f>
        <v>#REF!</v>
      </c>
      <c r="DN90" s="21" t="e">
        <f>IF(Wedstrijden!#REF!="x","M","")</f>
        <v>#REF!</v>
      </c>
      <c r="DO90" s="21" t="e">
        <f>IF(Wedstrijden!#REF!="x","Z","")</f>
        <v>#REF!</v>
      </c>
      <c r="DP90" s="21" t="e">
        <f>IF(Wedstrijden!#REF!="x","Z","")</f>
        <v>#REF!</v>
      </c>
    </row>
    <row r="91" spans="1:120" ht="14.4" x14ac:dyDescent="0.3">
      <c r="A91" s="23" t="e">
        <f>Wedstrijden!#REF!</f>
        <v>#REF!</v>
      </c>
      <c r="B91" s="21" t="str">
        <f>IFERROR(VLOOKUP(Wedstrijden!#REF!,Wedstrijdlocaties!$B$2:$E$600,2,FALSE),"")</f>
        <v/>
      </c>
      <c r="C91" s="21" t="e">
        <f>Wedstrijden!#REF!</f>
        <v>#REF!</v>
      </c>
      <c r="D91" s="21" t="str">
        <f>IFERROR(VLOOKUP(Wedstrijden!#REF!,Organisaties!$B$2:$C$500,2,FALSE),"")</f>
        <v/>
      </c>
      <c r="E91" s="21" t="str">
        <f>IFERROR(VLOOKUP(Wedstrijden!#REF!,Organisaties!$B$2:$G$500,5,FALSE),"")</f>
        <v/>
      </c>
      <c r="F91" s="21" t="e">
        <f>IF(Wedstrijden!#REF!&lt;&gt;"",Wedstrijden!#REF!,"")</f>
        <v>#REF!</v>
      </c>
      <c r="G91" s="21" t="e">
        <f>IF(Wedstrijden!#REF!="Indoor",1,0)</f>
        <v>#REF!</v>
      </c>
      <c r="H91" s="21" t="e">
        <f>Wedstrijden!#REF!</f>
        <v>#REF!</v>
      </c>
      <c r="I91" s="21" t="e">
        <f>IF(Wedstrijden!#REF!="Nee",0,IF(Wedstrijden!#REF!="Ja",1,""))</f>
        <v>#REF!</v>
      </c>
      <c r="J91" s="21" t="e">
        <f>IF(Wedstrijden!#REF!&lt;&gt;"",Wedstrijden!#REF!,"")</f>
        <v>#REF!</v>
      </c>
      <c r="BJ91" s="21">
        <f>IF(COUNTA(Wedstrijden!#REF!)&lt;&gt;0,1,"")</f>
        <v>1</v>
      </c>
      <c r="BK91" s="21">
        <f t="shared" si="6"/>
        <v>2</v>
      </c>
      <c r="BL91" s="21" t="e">
        <f>IF(Wedstrijden!#REF!="x","AA","")</f>
        <v>#REF!</v>
      </c>
      <c r="BM91" s="21" t="e">
        <f>IF(Wedstrijden!#REF!="x","A","")</f>
        <v>#REF!</v>
      </c>
      <c r="BN91" s="21" t="e">
        <f>IF(Wedstrijden!#REF!="x","B1","")</f>
        <v>#REF!</v>
      </c>
      <c r="BO91" s="21" t="e">
        <f>IF(Wedstrijden!#REF!="x","BB","")</f>
        <v>#REF!</v>
      </c>
      <c r="BP91" s="21" t="e">
        <f>IF(Wedstrijden!#REF!="x","B","")</f>
        <v>#REF!</v>
      </c>
      <c r="BQ91" s="21" t="e">
        <f>IF(Wedstrijden!#REF!="x","L1","")</f>
        <v>#REF!</v>
      </c>
      <c r="BR91" s="21" t="e">
        <f>IF(Wedstrijden!#REF!="x","L2","")</f>
        <v>#REF!</v>
      </c>
      <c r="BS91" s="21" t="e">
        <f>IF(Wedstrijden!#REF!="x","M1","")</f>
        <v>#REF!</v>
      </c>
      <c r="BT91" s="21" t="e">
        <f>IF(Wedstrijden!#REF!="x","M2","")</f>
        <v>#REF!</v>
      </c>
      <c r="BU91" s="21" t="e">
        <f>IF(Wedstrijden!#REF!="x","Z1","")</f>
        <v>#REF!</v>
      </c>
      <c r="BV91" s="21" t="e">
        <f>IF(Wedstrijden!#REF!="x","Z2","")</f>
        <v>#REF!</v>
      </c>
      <c r="BW91" s="21">
        <f>IF(COUNTA(Wedstrijden!#REF!)&lt;&gt;0,1,"")</f>
        <v>1</v>
      </c>
      <c r="BX91" s="21">
        <f t="shared" si="7"/>
        <v>1</v>
      </c>
      <c r="BY91" s="21" t="e">
        <f>IF(Wedstrijden!#REF!="x","BB","")</f>
        <v>#REF!</v>
      </c>
      <c r="BZ91" s="21" t="e">
        <f>IF(Wedstrijden!#REF!="x","B","")</f>
        <v>#REF!</v>
      </c>
      <c r="CA91" s="21" t="e">
        <f>IF(Wedstrijden!#REF!="x","L1","")</f>
        <v>#REF!</v>
      </c>
      <c r="CB91" s="21" t="e">
        <f>IF(Wedstrijden!#REF!="x","L2","")</f>
        <v>#REF!</v>
      </c>
      <c r="CC91" s="21" t="e">
        <f>IF(Wedstrijden!#REF!="x","M1","")</f>
        <v>#REF!</v>
      </c>
      <c r="CD91" s="21" t="e">
        <f>IF(Wedstrijden!#REF!="x","M2","")</f>
        <v>#REF!</v>
      </c>
      <c r="CE91" s="21" t="e">
        <f>IF(Wedstrijden!#REF!="x","Z1","")</f>
        <v>#REF!</v>
      </c>
      <c r="CF91" s="21" t="e">
        <f>IF(Wedstrijden!#REF!="x","Z2","")</f>
        <v>#REF!</v>
      </c>
      <c r="CG91" s="21" t="e">
        <f>IF(Wedstrijden!#REF!="x","ZZL","")</f>
        <v>#REF!</v>
      </c>
      <c r="CL91" s="21">
        <f>IF(COUNTA(Wedstrijden!#REF!)&lt;&gt;0,2,"")</f>
        <v>2</v>
      </c>
      <c r="CM91" s="21">
        <f t="shared" si="8"/>
        <v>2</v>
      </c>
      <c r="CN91" s="21" t="e">
        <f>IF(Wedstrijden!#REF!="x","AA","")</f>
        <v>#REF!</v>
      </c>
      <c r="CO91" s="21" t="e">
        <f>IF(Wedstrijden!#REF!="x","A","")</f>
        <v>#REF!</v>
      </c>
      <c r="CP91" s="21" t="e">
        <f>IF(Wedstrijden!#REF!="x","BB","")</f>
        <v>#REF!</v>
      </c>
      <c r="CQ91" s="21" t="e">
        <f>IF(Wedstrijden!#REF!="x","B","")</f>
        <v>#REF!</v>
      </c>
      <c r="CR91" s="21" t="e">
        <f>IF(Wedstrijden!#REF!="x","L","")</f>
        <v>#REF!</v>
      </c>
      <c r="CS91" s="21" t="e">
        <f>IF(Wedstrijden!#REF!="x","M","")</f>
        <v>#REF!</v>
      </c>
      <c r="CT91" s="21" t="e">
        <f>IF(Wedstrijden!#REF!="x","Z","")</f>
        <v>#REF!</v>
      </c>
      <c r="CU91" s="21" t="e">
        <f>IF(Wedstrijden!#REF!="x","ZZ","")</f>
        <v>#REF!</v>
      </c>
      <c r="CV91" s="21">
        <f>IF(COUNTA(Wedstrijden!#REF!)&lt;&gt;0,2,"")</f>
        <v>2</v>
      </c>
      <c r="CW91" s="21">
        <f t="shared" si="9"/>
        <v>1</v>
      </c>
      <c r="CX91" s="21" t="e">
        <f>IF(Wedstrijden!#REF!="x","BB","")</f>
        <v>#REF!</v>
      </c>
      <c r="CY91" s="21" t="e">
        <f>IF(Wedstrijden!#REF!="x","B","")</f>
        <v>#REF!</v>
      </c>
      <c r="CZ91" s="21" t="e">
        <f>IF(Wedstrijden!#REF!="x","L","")</f>
        <v>#REF!</v>
      </c>
      <c r="DA91" s="21" t="e">
        <f>IF(Wedstrijden!#REF!="x","M","")</f>
        <v>#REF!</v>
      </c>
      <c r="DB91" s="21" t="e">
        <f>IF(Wedstrijden!#REF!="x","Z","")</f>
        <v>#REF!</v>
      </c>
      <c r="DC91" s="21" t="e">
        <f>IF(Wedstrijden!#REF!="x","ZZ","")</f>
        <v>#REF!</v>
      </c>
      <c r="DD91" s="21" t="e">
        <f>IF(Wedstrijden!#REF!="x","1.40","")</f>
        <v>#REF!</v>
      </c>
      <c r="DE91" s="21">
        <f>IF(COUNTA(Wedstrijden!#REF!)&lt;&gt;0,6,"")</f>
        <v>6</v>
      </c>
      <c r="DF91" s="21">
        <f t="shared" si="10"/>
        <v>2</v>
      </c>
      <c r="DG91" s="21" t="e">
        <f>IF(Wedstrijden!#REF!="x","L","")</f>
        <v>#REF!</v>
      </c>
      <c r="DH91" s="21" t="e">
        <f>IF(Wedstrijden!#REF!="x","M","")</f>
        <v>#REF!</v>
      </c>
      <c r="DI91" s="21" t="e">
        <f>IF(Wedstrijden!#REF!="x","Z","")</f>
        <v>#REF!</v>
      </c>
      <c r="DJ91" s="21" t="e">
        <f>IF(Wedstrijden!#REF!="x","Z","")</f>
        <v>#REF!</v>
      </c>
      <c r="DK91" s="21">
        <f>IF(COUNTA(Wedstrijden!#REF!)&lt;&gt;0,6,"")</f>
        <v>6</v>
      </c>
      <c r="DL91" s="21">
        <f t="shared" si="11"/>
        <v>1</v>
      </c>
      <c r="DM91" s="21" t="e">
        <f>IF(Wedstrijden!#REF!="x","L","")</f>
        <v>#REF!</v>
      </c>
      <c r="DN91" s="21" t="e">
        <f>IF(Wedstrijden!#REF!="x","M","")</f>
        <v>#REF!</v>
      </c>
      <c r="DO91" s="21" t="e">
        <f>IF(Wedstrijden!#REF!="x","Z","")</f>
        <v>#REF!</v>
      </c>
      <c r="DP91" s="21" t="e">
        <f>IF(Wedstrijden!#REF!="x","Z","")</f>
        <v>#REF!</v>
      </c>
    </row>
    <row r="92" spans="1:120" ht="14.4" x14ac:dyDescent="0.3">
      <c r="A92" s="23" t="e">
        <f>Wedstrijden!#REF!</f>
        <v>#REF!</v>
      </c>
      <c r="B92" s="21" t="str">
        <f>IFERROR(VLOOKUP(Wedstrijden!#REF!,Wedstrijdlocaties!$B$2:$E$600,2,FALSE),"")</f>
        <v/>
      </c>
      <c r="C92" s="21" t="e">
        <f>Wedstrijden!#REF!</f>
        <v>#REF!</v>
      </c>
      <c r="D92" s="21" t="str">
        <f>IFERROR(VLOOKUP(Wedstrijden!#REF!,Organisaties!$B$2:$C$500,2,FALSE),"")</f>
        <v/>
      </c>
      <c r="E92" s="21" t="str">
        <f>IFERROR(VLOOKUP(Wedstrijden!#REF!,Organisaties!$B$2:$G$500,5,FALSE),"")</f>
        <v/>
      </c>
      <c r="F92" s="21" t="e">
        <f>IF(Wedstrijden!#REF!&lt;&gt;"",Wedstrijden!#REF!,"")</f>
        <v>#REF!</v>
      </c>
      <c r="G92" s="21" t="e">
        <f>IF(Wedstrijden!#REF!="Indoor",1,0)</f>
        <v>#REF!</v>
      </c>
      <c r="H92" s="21" t="e">
        <f>Wedstrijden!#REF!</f>
        <v>#REF!</v>
      </c>
      <c r="I92" s="21" t="e">
        <f>IF(Wedstrijden!#REF!="Nee",0,IF(Wedstrijden!#REF!="Ja",1,""))</f>
        <v>#REF!</v>
      </c>
      <c r="J92" s="21" t="e">
        <f>IF(Wedstrijden!#REF!&lt;&gt;"",Wedstrijden!#REF!,"")</f>
        <v>#REF!</v>
      </c>
      <c r="BJ92" s="21">
        <f>IF(COUNTA(Wedstrijden!#REF!)&lt;&gt;0,1,"")</f>
        <v>1</v>
      </c>
      <c r="BK92" s="21">
        <f t="shared" si="6"/>
        <v>2</v>
      </c>
      <c r="BL92" s="21" t="e">
        <f>IF(Wedstrijden!#REF!="x","AA","")</f>
        <v>#REF!</v>
      </c>
      <c r="BM92" s="21" t="e">
        <f>IF(Wedstrijden!#REF!="x","A","")</f>
        <v>#REF!</v>
      </c>
      <c r="BN92" s="21" t="e">
        <f>IF(Wedstrijden!#REF!="x","B1","")</f>
        <v>#REF!</v>
      </c>
      <c r="BO92" s="21" t="e">
        <f>IF(Wedstrijden!#REF!="x","BB","")</f>
        <v>#REF!</v>
      </c>
      <c r="BP92" s="21" t="e">
        <f>IF(Wedstrijden!#REF!="x","B","")</f>
        <v>#REF!</v>
      </c>
      <c r="BQ92" s="21" t="e">
        <f>IF(Wedstrijden!#REF!="x","L1","")</f>
        <v>#REF!</v>
      </c>
      <c r="BR92" s="21" t="e">
        <f>IF(Wedstrijden!#REF!="x","L2","")</f>
        <v>#REF!</v>
      </c>
      <c r="BS92" s="21" t="e">
        <f>IF(Wedstrijden!#REF!="x","M1","")</f>
        <v>#REF!</v>
      </c>
      <c r="BT92" s="21" t="e">
        <f>IF(Wedstrijden!#REF!="x","M2","")</f>
        <v>#REF!</v>
      </c>
      <c r="BU92" s="21" t="e">
        <f>IF(Wedstrijden!#REF!="x","Z1","")</f>
        <v>#REF!</v>
      </c>
      <c r="BV92" s="21" t="e">
        <f>IF(Wedstrijden!#REF!="x","Z2","")</f>
        <v>#REF!</v>
      </c>
      <c r="BW92" s="21">
        <f>IF(COUNTA(Wedstrijden!#REF!)&lt;&gt;0,1,"")</f>
        <v>1</v>
      </c>
      <c r="BX92" s="21">
        <f t="shared" si="7"/>
        <v>1</v>
      </c>
      <c r="BY92" s="21" t="e">
        <f>IF(Wedstrijden!#REF!="x","BB","")</f>
        <v>#REF!</v>
      </c>
      <c r="BZ92" s="21" t="e">
        <f>IF(Wedstrijden!#REF!="x","B","")</f>
        <v>#REF!</v>
      </c>
      <c r="CA92" s="21" t="e">
        <f>IF(Wedstrijden!#REF!="x","L1","")</f>
        <v>#REF!</v>
      </c>
      <c r="CB92" s="21" t="e">
        <f>IF(Wedstrijden!#REF!="x","L2","")</f>
        <v>#REF!</v>
      </c>
      <c r="CC92" s="21" t="e">
        <f>IF(Wedstrijden!#REF!="x","M1","")</f>
        <v>#REF!</v>
      </c>
      <c r="CD92" s="21" t="e">
        <f>IF(Wedstrijden!#REF!="x","M2","")</f>
        <v>#REF!</v>
      </c>
      <c r="CE92" s="21" t="e">
        <f>IF(Wedstrijden!#REF!="x","Z1","")</f>
        <v>#REF!</v>
      </c>
      <c r="CF92" s="21" t="e">
        <f>IF(Wedstrijden!#REF!="x","Z2","")</f>
        <v>#REF!</v>
      </c>
      <c r="CG92" s="21" t="e">
        <f>IF(Wedstrijden!#REF!="x","ZZL","")</f>
        <v>#REF!</v>
      </c>
      <c r="CL92" s="21">
        <f>IF(COUNTA(Wedstrijden!#REF!)&lt;&gt;0,2,"")</f>
        <v>2</v>
      </c>
      <c r="CM92" s="21">
        <f t="shared" si="8"/>
        <v>2</v>
      </c>
      <c r="CN92" s="21" t="e">
        <f>IF(Wedstrijden!#REF!="x","AA","")</f>
        <v>#REF!</v>
      </c>
      <c r="CO92" s="21" t="e">
        <f>IF(Wedstrijden!#REF!="x","A","")</f>
        <v>#REF!</v>
      </c>
      <c r="CP92" s="21" t="e">
        <f>IF(Wedstrijden!#REF!="x","BB","")</f>
        <v>#REF!</v>
      </c>
      <c r="CQ92" s="21" t="e">
        <f>IF(Wedstrijden!#REF!="x","B","")</f>
        <v>#REF!</v>
      </c>
      <c r="CR92" s="21" t="e">
        <f>IF(Wedstrijden!#REF!="x","L","")</f>
        <v>#REF!</v>
      </c>
      <c r="CS92" s="21" t="e">
        <f>IF(Wedstrijden!#REF!="x","M","")</f>
        <v>#REF!</v>
      </c>
      <c r="CT92" s="21" t="e">
        <f>IF(Wedstrijden!#REF!="x","Z","")</f>
        <v>#REF!</v>
      </c>
      <c r="CU92" s="21" t="e">
        <f>IF(Wedstrijden!#REF!="x","ZZ","")</f>
        <v>#REF!</v>
      </c>
      <c r="CV92" s="21">
        <f>IF(COUNTA(Wedstrijden!#REF!)&lt;&gt;0,2,"")</f>
        <v>2</v>
      </c>
      <c r="CW92" s="21">
        <f t="shared" si="9"/>
        <v>1</v>
      </c>
      <c r="CX92" s="21" t="e">
        <f>IF(Wedstrijden!#REF!="x","BB","")</f>
        <v>#REF!</v>
      </c>
      <c r="CY92" s="21" t="e">
        <f>IF(Wedstrijden!#REF!="x","B","")</f>
        <v>#REF!</v>
      </c>
      <c r="CZ92" s="21" t="e">
        <f>IF(Wedstrijden!#REF!="x","L","")</f>
        <v>#REF!</v>
      </c>
      <c r="DA92" s="21" t="e">
        <f>IF(Wedstrijden!#REF!="x","M","")</f>
        <v>#REF!</v>
      </c>
      <c r="DB92" s="21" t="e">
        <f>IF(Wedstrijden!#REF!="x","Z","")</f>
        <v>#REF!</v>
      </c>
      <c r="DC92" s="21" t="e">
        <f>IF(Wedstrijden!#REF!="x","ZZ","")</f>
        <v>#REF!</v>
      </c>
      <c r="DD92" s="21" t="e">
        <f>IF(Wedstrijden!#REF!="x","1.40","")</f>
        <v>#REF!</v>
      </c>
      <c r="DE92" s="21">
        <f>IF(COUNTA(Wedstrijden!#REF!)&lt;&gt;0,6,"")</f>
        <v>6</v>
      </c>
      <c r="DF92" s="21">
        <f t="shared" si="10"/>
        <v>2</v>
      </c>
      <c r="DG92" s="21" t="e">
        <f>IF(Wedstrijden!#REF!="x","L","")</f>
        <v>#REF!</v>
      </c>
      <c r="DH92" s="21" t="e">
        <f>IF(Wedstrijden!#REF!="x","M","")</f>
        <v>#REF!</v>
      </c>
      <c r="DI92" s="21" t="e">
        <f>IF(Wedstrijden!#REF!="x","Z","")</f>
        <v>#REF!</v>
      </c>
      <c r="DJ92" s="21" t="e">
        <f>IF(Wedstrijden!#REF!="x","Z","")</f>
        <v>#REF!</v>
      </c>
      <c r="DK92" s="21">
        <f>IF(COUNTA(Wedstrijden!#REF!)&lt;&gt;0,6,"")</f>
        <v>6</v>
      </c>
      <c r="DL92" s="21">
        <f t="shared" si="11"/>
        <v>1</v>
      </c>
      <c r="DM92" s="21" t="e">
        <f>IF(Wedstrijden!#REF!="x","L","")</f>
        <v>#REF!</v>
      </c>
      <c r="DN92" s="21" t="e">
        <f>IF(Wedstrijden!#REF!="x","M","")</f>
        <v>#REF!</v>
      </c>
      <c r="DO92" s="21" t="e">
        <f>IF(Wedstrijden!#REF!="x","Z","")</f>
        <v>#REF!</v>
      </c>
      <c r="DP92" s="21" t="e">
        <f>IF(Wedstrijden!#REF!="x","Z","")</f>
        <v>#REF!</v>
      </c>
    </row>
    <row r="93" spans="1:120" ht="14.4" x14ac:dyDescent="0.3">
      <c r="A93" s="23" t="e">
        <f>Wedstrijden!#REF!</f>
        <v>#REF!</v>
      </c>
      <c r="B93" s="21" t="str">
        <f>IFERROR(VLOOKUP(Wedstrijden!#REF!,Wedstrijdlocaties!$B$2:$E$600,2,FALSE),"")</f>
        <v/>
      </c>
      <c r="C93" s="21" t="e">
        <f>Wedstrijden!#REF!</f>
        <v>#REF!</v>
      </c>
      <c r="D93" s="21" t="str">
        <f>IFERROR(VLOOKUP(Wedstrijden!#REF!,Organisaties!$B$2:$C$500,2,FALSE),"")</f>
        <v/>
      </c>
      <c r="E93" s="21" t="str">
        <f>IFERROR(VLOOKUP(Wedstrijden!#REF!,Organisaties!$B$2:$G$500,5,FALSE),"")</f>
        <v/>
      </c>
      <c r="F93" s="21" t="e">
        <f>IF(Wedstrijden!#REF!&lt;&gt;"",Wedstrijden!#REF!,"")</f>
        <v>#REF!</v>
      </c>
      <c r="G93" s="21" t="e">
        <f>IF(Wedstrijden!#REF!="Indoor",1,0)</f>
        <v>#REF!</v>
      </c>
      <c r="H93" s="21" t="e">
        <f>Wedstrijden!#REF!</f>
        <v>#REF!</v>
      </c>
      <c r="I93" s="21" t="e">
        <f>IF(Wedstrijden!#REF!="Nee",0,IF(Wedstrijden!#REF!="Ja",1,""))</f>
        <v>#REF!</v>
      </c>
      <c r="J93" s="21" t="e">
        <f>IF(Wedstrijden!#REF!&lt;&gt;"",Wedstrijden!#REF!,"")</f>
        <v>#REF!</v>
      </c>
      <c r="BJ93" s="21">
        <f>IF(COUNTA(Wedstrijden!#REF!)&lt;&gt;0,1,"")</f>
        <v>1</v>
      </c>
      <c r="BK93" s="21">
        <f t="shared" si="6"/>
        <v>2</v>
      </c>
      <c r="BL93" s="21" t="e">
        <f>IF(Wedstrijden!#REF!="x","AA","")</f>
        <v>#REF!</v>
      </c>
      <c r="BM93" s="21" t="e">
        <f>IF(Wedstrijden!#REF!="x","A","")</f>
        <v>#REF!</v>
      </c>
      <c r="BN93" s="21" t="e">
        <f>IF(Wedstrijden!#REF!="x","B1","")</f>
        <v>#REF!</v>
      </c>
      <c r="BO93" s="21" t="e">
        <f>IF(Wedstrijden!#REF!="x","BB","")</f>
        <v>#REF!</v>
      </c>
      <c r="BP93" s="21" t="e">
        <f>IF(Wedstrijden!#REF!="x","B","")</f>
        <v>#REF!</v>
      </c>
      <c r="BQ93" s="21" t="e">
        <f>IF(Wedstrijden!#REF!="x","L1","")</f>
        <v>#REF!</v>
      </c>
      <c r="BR93" s="21" t="e">
        <f>IF(Wedstrijden!#REF!="x","L2","")</f>
        <v>#REF!</v>
      </c>
      <c r="BS93" s="21" t="e">
        <f>IF(Wedstrijden!#REF!="x","M1","")</f>
        <v>#REF!</v>
      </c>
      <c r="BT93" s="21" t="e">
        <f>IF(Wedstrijden!#REF!="x","M2","")</f>
        <v>#REF!</v>
      </c>
      <c r="BU93" s="21" t="e">
        <f>IF(Wedstrijden!#REF!="x","Z1","")</f>
        <v>#REF!</v>
      </c>
      <c r="BV93" s="21" t="e">
        <f>IF(Wedstrijden!#REF!="x","Z2","")</f>
        <v>#REF!</v>
      </c>
      <c r="BW93" s="21">
        <f>IF(COUNTA(Wedstrijden!#REF!)&lt;&gt;0,1,"")</f>
        <v>1</v>
      </c>
      <c r="BX93" s="21">
        <f t="shared" si="7"/>
        <v>1</v>
      </c>
      <c r="BY93" s="21" t="e">
        <f>IF(Wedstrijden!#REF!="x","BB","")</f>
        <v>#REF!</v>
      </c>
      <c r="BZ93" s="21" t="e">
        <f>IF(Wedstrijden!#REF!="x","B","")</f>
        <v>#REF!</v>
      </c>
      <c r="CA93" s="21" t="e">
        <f>IF(Wedstrijden!#REF!="x","L1","")</f>
        <v>#REF!</v>
      </c>
      <c r="CB93" s="21" t="e">
        <f>IF(Wedstrijden!#REF!="x","L2","")</f>
        <v>#REF!</v>
      </c>
      <c r="CC93" s="21" t="e">
        <f>IF(Wedstrijden!#REF!="x","M1","")</f>
        <v>#REF!</v>
      </c>
      <c r="CD93" s="21" t="e">
        <f>IF(Wedstrijden!#REF!="x","M2","")</f>
        <v>#REF!</v>
      </c>
      <c r="CE93" s="21" t="e">
        <f>IF(Wedstrijden!#REF!="x","Z1","")</f>
        <v>#REF!</v>
      </c>
      <c r="CF93" s="21" t="e">
        <f>IF(Wedstrijden!#REF!="x","Z2","")</f>
        <v>#REF!</v>
      </c>
      <c r="CG93" s="21" t="e">
        <f>IF(Wedstrijden!#REF!="x","ZZL","")</f>
        <v>#REF!</v>
      </c>
      <c r="CL93" s="21">
        <f>IF(COUNTA(Wedstrijden!#REF!)&lt;&gt;0,2,"")</f>
        <v>2</v>
      </c>
      <c r="CM93" s="21">
        <f t="shared" si="8"/>
        <v>2</v>
      </c>
      <c r="CN93" s="21" t="e">
        <f>IF(Wedstrijden!#REF!="x","AA","")</f>
        <v>#REF!</v>
      </c>
      <c r="CO93" s="21" t="e">
        <f>IF(Wedstrijden!#REF!="x","A","")</f>
        <v>#REF!</v>
      </c>
      <c r="CP93" s="21" t="e">
        <f>IF(Wedstrijden!#REF!="x","BB","")</f>
        <v>#REF!</v>
      </c>
      <c r="CQ93" s="21" t="e">
        <f>IF(Wedstrijden!#REF!="x","B","")</f>
        <v>#REF!</v>
      </c>
      <c r="CR93" s="21" t="e">
        <f>IF(Wedstrijden!#REF!="x","L","")</f>
        <v>#REF!</v>
      </c>
      <c r="CS93" s="21" t="e">
        <f>IF(Wedstrijden!#REF!="x","M","")</f>
        <v>#REF!</v>
      </c>
      <c r="CT93" s="21" t="e">
        <f>IF(Wedstrijden!#REF!="x","Z","")</f>
        <v>#REF!</v>
      </c>
      <c r="CU93" s="21" t="e">
        <f>IF(Wedstrijden!#REF!="x","ZZ","")</f>
        <v>#REF!</v>
      </c>
      <c r="CV93" s="21">
        <f>IF(COUNTA(Wedstrijden!#REF!)&lt;&gt;0,2,"")</f>
        <v>2</v>
      </c>
      <c r="CW93" s="21">
        <f t="shared" si="9"/>
        <v>1</v>
      </c>
      <c r="CX93" s="21" t="e">
        <f>IF(Wedstrijden!#REF!="x","BB","")</f>
        <v>#REF!</v>
      </c>
      <c r="CY93" s="21" t="e">
        <f>IF(Wedstrijden!#REF!="x","B","")</f>
        <v>#REF!</v>
      </c>
      <c r="CZ93" s="21" t="e">
        <f>IF(Wedstrijden!#REF!="x","L","")</f>
        <v>#REF!</v>
      </c>
      <c r="DA93" s="21" t="e">
        <f>IF(Wedstrijden!#REF!="x","M","")</f>
        <v>#REF!</v>
      </c>
      <c r="DB93" s="21" t="e">
        <f>IF(Wedstrijden!#REF!="x","Z","")</f>
        <v>#REF!</v>
      </c>
      <c r="DC93" s="21" t="e">
        <f>IF(Wedstrijden!#REF!="x","ZZ","")</f>
        <v>#REF!</v>
      </c>
      <c r="DD93" s="21" t="e">
        <f>IF(Wedstrijden!#REF!="x","1.40","")</f>
        <v>#REF!</v>
      </c>
      <c r="DE93" s="21">
        <f>IF(COUNTA(Wedstrijden!#REF!)&lt;&gt;0,6,"")</f>
        <v>6</v>
      </c>
      <c r="DF93" s="21">
        <f t="shared" si="10"/>
        <v>2</v>
      </c>
      <c r="DG93" s="21" t="e">
        <f>IF(Wedstrijden!#REF!="x","L","")</f>
        <v>#REF!</v>
      </c>
      <c r="DH93" s="21" t="e">
        <f>IF(Wedstrijden!#REF!="x","M","")</f>
        <v>#REF!</v>
      </c>
      <c r="DI93" s="21" t="e">
        <f>IF(Wedstrijden!#REF!="x","Z","")</f>
        <v>#REF!</v>
      </c>
      <c r="DJ93" s="21" t="e">
        <f>IF(Wedstrijden!#REF!="x","Z","")</f>
        <v>#REF!</v>
      </c>
      <c r="DK93" s="21">
        <f>IF(COUNTA(Wedstrijden!#REF!)&lt;&gt;0,6,"")</f>
        <v>6</v>
      </c>
      <c r="DL93" s="21">
        <f t="shared" si="11"/>
        <v>1</v>
      </c>
      <c r="DM93" s="21" t="e">
        <f>IF(Wedstrijden!#REF!="x","L","")</f>
        <v>#REF!</v>
      </c>
      <c r="DN93" s="21" t="e">
        <f>IF(Wedstrijden!#REF!="x","M","")</f>
        <v>#REF!</v>
      </c>
      <c r="DO93" s="21" t="e">
        <f>IF(Wedstrijden!#REF!="x","Z","")</f>
        <v>#REF!</v>
      </c>
      <c r="DP93" s="21" t="e">
        <f>IF(Wedstrijden!#REF!="x","Z","")</f>
        <v>#REF!</v>
      </c>
    </row>
    <row r="94" spans="1:120" ht="14.4" x14ac:dyDescent="0.3">
      <c r="A94" s="23">
        <f>Wedstrijden!B47</f>
        <v>46346</v>
      </c>
      <c r="B94" s="21" t="str">
        <f>IFERROR(VLOOKUP(Wedstrijden!D47,Wedstrijdlocaties!$B$2:$E$600,2,FALSE),"")</f>
        <v>849109</v>
      </c>
      <c r="C94" s="21" t="str">
        <f>Wedstrijden!E47</f>
        <v>PUTTEN</v>
      </c>
      <c r="D94" s="21" t="str">
        <f>IFERROR(VLOOKUP(Wedstrijden!F47,Organisaties!$B$2:$C$500,2,FALSE),"")</f>
        <v>V50450</v>
      </c>
      <c r="E94" s="21" t="str">
        <f>IFERROR(VLOOKUP(Wedstrijden!F47,Organisaties!$B$2:$G$500,5,FALSE),"")</f>
        <v>PUTTEN</v>
      </c>
      <c r="F94" s="21" t="e">
        <f>IF(Wedstrijden!#REF!&lt;&gt;"",Wedstrijden!#REF!,"")</f>
        <v>#REF!</v>
      </c>
      <c r="G94" s="21" t="e">
        <f>IF(Wedstrijden!#REF!="Indoor",1,0)</f>
        <v>#REF!</v>
      </c>
      <c r="H94" s="21" t="e">
        <f>Wedstrijden!#REF!</f>
        <v>#REF!</v>
      </c>
      <c r="I94" s="21" t="e">
        <f>IF(Wedstrijden!#REF!="Nee",0,IF(Wedstrijden!#REF!="Ja",1,""))</f>
        <v>#REF!</v>
      </c>
      <c r="J94" s="21" t="e">
        <f>IF(Wedstrijden!#REF!&lt;&gt;"",Wedstrijden!#REF!,"")</f>
        <v>#REF!</v>
      </c>
      <c r="BJ94" s="21">
        <f>IF(COUNTA(Wedstrijden!#REF!)&lt;&gt;0,1,"")</f>
        <v>1</v>
      </c>
      <c r="BK94" s="21">
        <f t="shared" si="6"/>
        <v>2</v>
      </c>
      <c r="BL94" s="21" t="e">
        <f>IF(Wedstrijden!#REF!="x","AA","")</f>
        <v>#REF!</v>
      </c>
      <c r="BM94" s="21" t="e">
        <f>IF(Wedstrijden!#REF!="x","A","")</f>
        <v>#REF!</v>
      </c>
      <c r="BN94" s="21" t="e">
        <f>IF(Wedstrijden!#REF!="x","B1","")</f>
        <v>#REF!</v>
      </c>
      <c r="BO94" s="21" t="e">
        <f>IF(Wedstrijden!#REF!="x","BB","")</f>
        <v>#REF!</v>
      </c>
      <c r="BP94" s="21" t="e">
        <f>IF(Wedstrijden!#REF!="x","B","")</f>
        <v>#REF!</v>
      </c>
      <c r="BQ94" s="21" t="e">
        <f>IF(Wedstrijden!#REF!="x","L1","")</f>
        <v>#REF!</v>
      </c>
      <c r="BR94" s="21" t="e">
        <f>IF(Wedstrijden!#REF!="x","L2","")</f>
        <v>#REF!</v>
      </c>
      <c r="BS94" s="21" t="e">
        <f>IF(Wedstrijden!#REF!="x","M1","")</f>
        <v>#REF!</v>
      </c>
      <c r="BT94" s="21" t="e">
        <f>IF(Wedstrijden!#REF!="x","M2","")</f>
        <v>#REF!</v>
      </c>
      <c r="BU94" s="21" t="e">
        <f>IF(Wedstrijden!#REF!="x","Z1","")</f>
        <v>#REF!</v>
      </c>
      <c r="BV94" s="21" t="e">
        <f>IF(Wedstrijden!#REF!="x","Z2","")</f>
        <v>#REF!</v>
      </c>
      <c r="BW94" s="21">
        <f>IF(COUNTA(Wedstrijden!#REF!)&lt;&gt;0,1,"")</f>
        <v>1</v>
      </c>
      <c r="BX94" s="21">
        <f t="shared" si="7"/>
        <v>1</v>
      </c>
      <c r="BY94" s="21" t="e">
        <f>IF(Wedstrijden!#REF!="x","BB","")</f>
        <v>#REF!</v>
      </c>
      <c r="BZ94" s="21" t="e">
        <f>IF(Wedstrijden!#REF!="x","B","")</f>
        <v>#REF!</v>
      </c>
      <c r="CA94" s="21" t="e">
        <f>IF(Wedstrijden!#REF!="x","L1","")</f>
        <v>#REF!</v>
      </c>
      <c r="CB94" s="21" t="e">
        <f>IF(Wedstrijden!#REF!="x","L2","")</f>
        <v>#REF!</v>
      </c>
      <c r="CC94" s="21" t="e">
        <f>IF(Wedstrijden!#REF!="x","M1","")</f>
        <v>#REF!</v>
      </c>
      <c r="CD94" s="21" t="e">
        <f>IF(Wedstrijden!#REF!="x","M2","")</f>
        <v>#REF!</v>
      </c>
      <c r="CE94" s="21" t="e">
        <f>IF(Wedstrijden!#REF!="x","Z1","")</f>
        <v>#REF!</v>
      </c>
      <c r="CF94" s="21" t="e">
        <f>IF(Wedstrijden!#REF!="x","Z2","")</f>
        <v>#REF!</v>
      </c>
      <c r="CG94" s="21" t="e">
        <f>IF(Wedstrijden!#REF!="x","ZZL","")</f>
        <v>#REF!</v>
      </c>
      <c r="CL94" s="21">
        <f>IF(COUNTA(Wedstrijden!#REF!)&lt;&gt;0,2,"")</f>
        <v>2</v>
      </c>
      <c r="CM94" s="21">
        <f t="shared" si="8"/>
        <v>2</v>
      </c>
      <c r="CN94" s="21" t="e">
        <f>IF(Wedstrijden!#REF!="x","AA","")</f>
        <v>#REF!</v>
      </c>
      <c r="CO94" s="21" t="e">
        <f>IF(Wedstrijden!#REF!="x","A","")</f>
        <v>#REF!</v>
      </c>
      <c r="CP94" s="21" t="e">
        <f>IF(Wedstrijden!#REF!="x","BB","")</f>
        <v>#REF!</v>
      </c>
      <c r="CQ94" s="21" t="e">
        <f>IF(Wedstrijden!#REF!="x","B","")</f>
        <v>#REF!</v>
      </c>
      <c r="CR94" s="21" t="e">
        <f>IF(Wedstrijden!#REF!="x","L","")</f>
        <v>#REF!</v>
      </c>
      <c r="CS94" s="21" t="e">
        <f>IF(Wedstrijden!#REF!="x","M","")</f>
        <v>#REF!</v>
      </c>
      <c r="CT94" s="21" t="e">
        <f>IF(Wedstrijden!#REF!="x","Z","")</f>
        <v>#REF!</v>
      </c>
      <c r="CU94" s="21" t="e">
        <f>IF(Wedstrijden!#REF!="x","ZZ","")</f>
        <v>#REF!</v>
      </c>
      <c r="CV94" s="21">
        <f>IF(COUNTA(Wedstrijden!#REF!)&lt;&gt;0,2,"")</f>
        <v>2</v>
      </c>
      <c r="CW94" s="21">
        <f t="shared" si="9"/>
        <v>1</v>
      </c>
      <c r="CX94" s="21" t="e">
        <f>IF(Wedstrijden!#REF!="x","BB","")</f>
        <v>#REF!</v>
      </c>
      <c r="CY94" s="21" t="e">
        <f>IF(Wedstrijden!#REF!="x","B","")</f>
        <v>#REF!</v>
      </c>
      <c r="CZ94" s="21" t="e">
        <f>IF(Wedstrijden!#REF!="x","L","")</f>
        <v>#REF!</v>
      </c>
      <c r="DA94" s="21" t="e">
        <f>IF(Wedstrijden!#REF!="x","M","")</f>
        <v>#REF!</v>
      </c>
      <c r="DB94" s="21" t="e">
        <f>IF(Wedstrijden!#REF!="x","Z","")</f>
        <v>#REF!</v>
      </c>
      <c r="DC94" s="21" t="e">
        <f>IF(Wedstrijden!#REF!="x","ZZ","")</f>
        <v>#REF!</v>
      </c>
      <c r="DD94" s="21" t="e">
        <f>IF(Wedstrijden!#REF!="x","1.40","")</f>
        <v>#REF!</v>
      </c>
      <c r="DE94" s="21">
        <f>IF(COUNTA(Wedstrijden!#REF!)&lt;&gt;0,6,"")</f>
        <v>6</v>
      </c>
      <c r="DF94" s="21">
        <f t="shared" si="10"/>
        <v>2</v>
      </c>
      <c r="DG94" s="21" t="e">
        <f>IF(Wedstrijden!#REF!="x","L","")</f>
        <v>#REF!</v>
      </c>
      <c r="DH94" s="21" t="e">
        <f>IF(Wedstrijden!#REF!="x","M","")</f>
        <v>#REF!</v>
      </c>
      <c r="DI94" s="21" t="e">
        <f>IF(Wedstrijden!#REF!="x","Z","")</f>
        <v>#REF!</v>
      </c>
      <c r="DJ94" s="21" t="e">
        <f>IF(Wedstrijden!#REF!="x","Z","")</f>
        <v>#REF!</v>
      </c>
      <c r="DK94" s="21">
        <f>IF(COUNTA(Wedstrijden!#REF!)&lt;&gt;0,6,"")</f>
        <v>6</v>
      </c>
      <c r="DL94" s="21">
        <f t="shared" si="11"/>
        <v>1</v>
      </c>
      <c r="DM94" s="21" t="e">
        <f>IF(Wedstrijden!#REF!="x","L","")</f>
        <v>#REF!</v>
      </c>
      <c r="DN94" s="21" t="e">
        <f>IF(Wedstrijden!#REF!="x","M","")</f>
        <v>#REF!</v>
      </c>
      <c r="DO94" s="21" t="e">
        <f>IF(Wedstrijden!#REF!="x","Z","")</f>
        <v>#REF!</v>
      </c>
      <c r="DP94" s="21" t="e">
        <f>IF(Wedstrijden!#REF!="x","Z","")</f>
        <v>#REF!</v>
      </c>
    </row>
    <row r="95" spans="1:120" ht="14.4" x14ac:dyDescent="0.3">
      <c r="A95" s="23" t="e">
        <f>Wedstrijden!#REF!</f>
        <v>#REF!</v>
      </c>
      <c r="B95" s="21" t="str">
        <f>IFERROR(VLOOKUP(Wedstrijden!#REF!,Wedstrijdlocaties!$B$2:$E$600,2,FALSE),"")</f>
        <v/>
      </c>
      <c r="C95" s="21" t="e">
        <f>Wedstrijden!#REF!</f>
        <v>#REF!</v>
      </c>
      <c r="D95" s="21" t="str">
        <f>IFERROR(VLOOKUP(Wedstrijden!#REF!,Organisaties!$B$2:$C$500,2,FALSE),"")</f>
        <v/>
      </c>
      <c r="E95" s="21" t="str">
        <f>IFERROR(VLOOKUP(Wedstrijden!#REF!,Organisaties!$B$2:$G$500,5,FALSE),"")</f>
        <v/>
      </c>
      <c r="F95" s="21" t="e">
        <f>IF(Wedstrijden!#REF!&lt;&gt;"",Wedstrijden!#REF!,"")</f>
        <v>#REF!</v>
      </c>
      <c r="G95" s="21" t="e">
        <f>IF(Wedstrijden!#REF!="Indoor",1,0)</f>
        <v>#REF!</v>
      </c>
      <c r="H95" s="21" t="e">
        <f>Wedstrijden!#REF!</f>
        <v>#REF!</v>
      </c>
      <c r="I95" s="21" t="e">
        <f>IF(Wedstrijden!#REF!="Nee",0,IF(Wedstrijden!#REF!="Ja",1,""))</f>
        <v>#REF!</v>
      </c>
      <c r="J95" s="21" t="e">
        <f>IF(Wedstrijden!#REF!&lt;&gt;"",Wedstrijden!#REF!,"")</f>
        <v>#REF!</v>
      </c>
      <c r="BJ95" s="21">
        <f>IF(COUNTA(Wedstrijden!#REF!)&lt;&gt;0,1,"")</f>
        <v>1</v>
      </c>
      <c r="BK95" s="21">
        <f t="shared" si="6"/>
        <v>2</v>
      </c>
      <c r="BL95" s="21" t="e">
        <f>IF(Wedstrijden!#REF!="x","AA","")</f>
        <v>#REF!</v>
      </c>
      <c r="BM95" s="21" t="e">
        <f>IF(Wedstrijden!#REF!="x","A","")</f>
        <v>#REF!</v>
      </c>
      <c r="BN95" s="21" t="e">
        <f>IF(Wedstrijden!#REF!="x","B1","")</f>
        <v>#REF!</v>
      </c>
      <c r="BO95" s="21" t="e">
        <f>IF(Wedstrijden!#REF!="x","BB","")</f>
        <v>#REF!</v>
      </c>
      <c r="BP95" s="21" t="e">
        <f>IF(Wedstrijden!#REF!="x","B","")</f>
        <v>#REF!</v>
      </c>
      <c r="BQ95" s="21" t="e">
        <f>IF(Wedstrijden!#REF!="x","L1","")</f>
        <v>#REF!</v>
      </c>
      <c r="BR95" s="21" t="e">
        <f>IF(Wedstrijden!#REF!="x","L2","")</f>
        <v>#REF!</v>
      </c>
      <c r="BS95" s="21" t="e">
        <f>IF(Wedstrijden!#REF!="x","M1","")</f>
        <v>#REF!</v>
      </c>
      <c r="BT95" s="21" t="e">
        <f>IF(Wedstrijden!#REF!="x","M2","")</f>
        <v>#REF!</v>
      </c>
      <c r="BU95" s="21" t="e">
        <f>IF(Wedstrijden!#REF!="x","Z1","")</f>
        <v>#REF!</v>
      </c>
      <c r="BV95" s="21" t="e">
        <f>IF(Wedstrijden!#REF!="x","Z2","")</f>
        <v>#REF!</v>
      </c>
      <c r="BW95" s="21">
        <f>IF(COUNTA(Wedstrijden!#REF!)&lt;&gt;0,1,"")</f>
        <v>1</v>
      </c>
      <c r="BX95" s="21">
        <f t="shared" si="7"/>
        <v>1</v>
      </c>
      <c r="BY95" s="21" t="e">
        <f>IF(Wedstrijden!#REF!="x","BB","")</f>
        <v>#REF!</v>
      </c>
      <c r="BZ95" s="21" t="e">
        <f>IF(Wedstrijden!#REF!="x","B","")</f>
        <v>#REF!</v>
      </c>
      <c r="CA95" s="21" t="e">
        <f>IF(Wedstrijden!#REF!="x","L1","")</f>
        <v>#REF!</v>
      </c>
      <c r="CB95" s="21" t="e">
        <f>IF(Wedstrijden!#REF!="x","L2","")</f>
        <v>#REF!</v>
      </c>
      <c r="CC95" s="21" t="e">
        <f>IF(Wedstrijden!#REF!="x","M1","")</f>
        <v>#REF!</v>
      </c>
      <c r="CD95" s="21" t="e">
        <f>IF(Wedstrijden!#REF!="x","M2","")</f>
        <v>#REF!</v>
      </c>
      <c r="CE95" s="21" t="e">
        <f>IF(Wedstrijden!#REF!="x","Z1","")</f>
        <v>#REF!</v>
      </c>
      <c r="CF95" s="21" t="e">
        <f>IF(Wedstrijden!#REF!="x","Z2","")</f>
        <v>#REF!</v>
      </c>
      <c r="CG95" s="21" t="e">
        <f>IF(Wedstrijden!#REF!="x","ZZL","")</f>
        <v>#REF!</v>
      </c>
      <c r="CL95" s="21">
        <f>IF(COUNTA(Wedstrijden!#REF!)&lt;&gt;0,2,"")</f>
        <v>2</v>
      </c>
      <c r="CM95" s="21">
        <f t="shared" si="8"/>
        <v>2</v>
      </c>
      <c r="CN95" s="21" t="e">
        <f>IF(Wedstrijden!#REF!="x","AA","")</f>
        <v>#REF!</v>
      </c>
      <c r="CO95" s="21" t="e">
        <f>IF(Wedstrijden!#REF!="x","A","")</f>
        <v>#REF!</v>
      </c>
      <c r="CP95" s="21" t="e">
        <f>IF(Wedstrijden!#REF!="x","BB","")</f>
        <v>#REF!</v>
      </c>
      <c r="CQ95" s="21" t="e">
        <f>IF(Wedstrijden!#REF!="x","B","")</f>
        <v>#REF!</v>
      </c>
      <c r="CR95" s="21" t="e">
        <f>IF(Wedstrijden!#REF!="x","L","")</f>
        <v>#REF!</v>
      </c>
      <c r="CS95" s="21" t="e">
        <f>IF(Wedstrijden!#REF!="x","M","")</f>
        <v>#REF!</v>
      </c>
      <c r="CT95" s="21" t="e">
        <f>IF(Wedstrijden!#REF!="x","Z","")</f>
        <v>#REF!</v>
      </c>
      <c r="CU95" s="21" t="e">
        <f>IF(Wedstrijden!#REF!="x","ZZ","")</f>
        <v>#REF!</v>
      </c>
      <c r="CV95" s="21">
        <f>IF(COUNTA(Wedstrijden!#REF!)&lt;&gt;0,2,"")</f>
        <v>2</v>
      </c>
      <c r="CW95" s="21">
        <f t="shared" si="9"/>
        <v>1</v>
      </c>
      <c r="CX95" s="21" t="e">
        <f>IF(Wedstrijden!#REF!="x","BB","")</f>
        <v>#REF!</v>
      </c>
      <c r="CY95" s="21" t="e">
        <f>IF(Wedstrijden!#REF!="x","B","")</f>
        <v>#REF!</v>
      </c>
      <c r="CZ95" s="21" t="e">
        <f>IF(Wedstrijden!#REF!="x","L","")</f>
        <v>#REF!</v>
      </c>
      <c r="DA95" s="21" t="e">
        <f>IF(Wedstrijden!#REF!="x","M","")</f>
        <v>#REF!</v>
      </c>
      <c r="DB95" s="21" t="e">
        <f>IF(Wedstrijden!#REF!="x","Z","")</f>
        <v>#REF!</v>
      </c>
      <c r="DC95" s="21" t="e">
        <f>IF(Wedstrijden!#REF!="x","ZZ","")</f>
        <v>#REF!</v>
      </c>
      <c r="DD95" s="21" t="e">
        <f>IF(Wedstrijden!#REF!="x","1.40","")</f>
        <v>#REF!</v>
      </c>
      <c r="DE95" s="21">
        <f>IF(COUNTA(Wedstrijden!#REF!)&lt;&gt;0,6,"")</f>
        <v>6</v>
      </c>
      <c r="DF95" s="21">
        <f t="shared" si="10"/>
        <v>2</v>
      </c>
      <c r="DG95" s="21" t="e">
        <f>IF(Wedstrijden!#REF!="x","L","")</f>
        <v>#REF!</v>
      </c>
      <c r="DH95" s="21" t="e">
        <f>IF(Wedstrijden!#REF!="x","M","")</f>
        <v>#REF!</v>
      </c>
      <c r="DI95" s="21" t="e">
        <f>IF(Wedstrijden!#REF!="x","Z","")</f>
        <v>#REF!</v>
      </c>
      <c r="DJ95" s="21" t="e">
        <f>IF(Wedstrijden!#REF!="x","Z","")</f>
        <v>#REF!</v>
      </c>
      <c r="DK95" s="21">
        <f>IF(COUNTA(Wedstrijden!#REF!)&lt;&gt;0,6,"")</f>
        <v>6</v>
      </c>
      <c r="DL95" s="21">
        <f t="shared" si="11"/>
        <v>1</v>
      </c>
      <c r="DM95" s="21" t="e">
        <f>IF(Wedstrijden!#REF!="x","L","")</f>
        <v>#REF!</v>
      </c>
      <c r="DN95" s="21" t="e">
        <f>IF(Wedstrijden!#REF!="x","M","")</f>
        <v>#REF!</v>
      </c>
      <c r="DO95" s="21" t="e">
        <f>IF(Wedstrijden!#REF!="x","Z","")</f>
        <v>#REF!</v>
      </c>
      <c r="DP95" s="21" t="e">
        <f>IF(Wedstrijden!#REF!="x","Z","")</f>
        <v>#REF!</v>
      </c>
    </row>
    <row r="96" spans="1:120" ht="14.4" x14ac:dyDescent="0.3">
      <c r="A96" s="23" t="e">
        <f>Wedstrijden!#REF!</f>
        <v>#REF!</v>
      </c>
      <c r="B96" s="21" t="str">
        <f>IFERROR(VLOOKUP(Wedstrijden!#REF!,Wedstrijdlocaties!$B$2:$E$600,2,FALSE),"")</f>
        <v/>
      </c>
      <c r="C96" s="21" t="e">
        <f>Wedstrijden!#REF!</f>
        <v>#REF!</v>
      </c>
      <c r="D96" s="21" t="str">
        <f>IFERROR(VLOOKUP(Wedstrijden!#REF!,Organisaties!$B$2:$C$500,2,FALSE),"")</f>
        <v/>
      </c>
      <c r="E96" s="21" t="str">
        <f>IFERROR(VLOOKUP(Wedstrijden!#REF!,Organisaties!$B$2:$G$500,5,FALSE),"")</f>
        <v/>
      </c>
      <c r="F96" s="21" t="e">
        <f>IF(Wedstrijden!#REF!&lt;&gt;"",Wedstrijden!#REF!,"")</f>
        <v>#REF!</v>
      </c>
      <c r="G96" s="21" t="e">
        <f>IF(Wedstrijden!#REF!="Indoor",1,0)</f>
        <v>#REF!</v>
      </c>
      <c r="H96" s="21" t="e">
        <f>Wedstrijden!#REF!</f>
        <v>#REF!</v>
      </c>
      <c r="I96" s="21" t="e">
        <f>IF(Wedstrijden!#REF!="Nee",0,IF(Wedstrijden!#REF!="Ja",1,""))</f>
        <v>#REF!</v>
      </c>
      <c r="J96" s="21" t="e">
        <f>IF(Wedstrijden!#REF!&lt;&gt;"",Wedstrijden!#REF!,"")</f>
        <v>#REF!</v>
      </c>
      <c r="BJ96" s="21">
        <f>IF(COUNTA(Wedstrijden!#REF!)&lt;&gt;0,1,"")</f>
        <v>1</v>
      </c>
      <c r="BK96" s="21">
        <f t="shared" si="6"/>
        <v>2</v>
      </c>
      <c r="BL96" s="21" t="e">
        <f>IF(Wedstrijden!#REF!="x","AA","")</f>
        <v>#REF!</v>
      </c>
      <c r="BM96" s="21" t="e">
        <f>IF(Wedstrijden!#REF!="x","A","")</f>
        <v>#REF!</v>
      </c>
      <c r="BN96" s="21" t="e">
        <f>IF(Wedstrijden!#REF!="x","B1","")</f>
        <v>#REF!</v>
      </c>
      <c r="BO96" s="21" t="e">
        <f>IF(Wedstrijden!#REF!="x","BB","")</f>
        <v>#REF!</v>
      </c>
      <c r="BP96" s="21" t="e">
        <f>IF(Wedstrijden!#REF!="x","B","")</f>
        <v>#REF!</v>
      </c>
      <c r="BQ96" s="21" t="e">
        <f>IF(Wedstrijden!#REF!="x","L1","")</f>
        <v>#REF!</v>
      </c>
      <c r="BR96" s="21" t="e">
        <f>IF(Wedstrijden!#REF!="x","L2","")</f>
        <v>#REF!</v>
      </c>
      <c r="BS96" s="21" t="e">
        <f>IF(Wedstrijden!#REF!="x","M1","")</f>
        <v>#REF!</v>
      </c>
      <c r="BT96" s="21" t="e">
        <f>IF(Wedstrijden!#REF!="x","M2","")</f>
        <v>#REF!</v>
      </c>
      <c r="BU96" s="21" t="e">
        <f>IF(Wedstrijden!#REF!="x","Z1","")</f>
        <v>#REF!</v>
      </c>
      <c r="BV96" s="21" t="e">
        <f>IF(Wedstrijden!#REF!="x","Z2","")</f>
        <v>#REF!</v>
      </c>
      <c r="BW96" s="21">
        <f>IF(COUNTA(Wedstrijden!#REF!)&lt;&gt;0,1,"")</f>
        <v>1</v>
      </c>
      <c r="BX96" s="21">
        <f t="shared" si="7"/>
        <v>1</v>
      </c>
      <c r="BY96" s="21" t="e">
        <f>IF(Wedstrijden!#REF!="x","BB","")</f>
        <v>#REF!</v>
      </c>
      <c r="BZ96" s="21" t="e">
        <f>IF(Wedstrijden!#REF!="x","B","")</f>
        <v>#REF!</v>
      </c>
      <c r="CA96" s="21" t="e">
        <f>IF(Wedstrijden!#REF!="x","L1","")</f>
        <v>#REF!</v>
      </c>
      <c r="CB96" s="21" t="e">
        <f>IF(Wedstrijden!#REF!="x","L2","")</f>
        <v>#REF!</v>
      </c>
      <c r="CC96" s="21" t="e">
        <f>IF(Wedstrijden!#REF!="x","M1","")</f>
        <v>#REF!</v>
      </c>
      <c r="CD96" s="21" t="e">
        <f>IF(Wedstrijden!#REF!="x","M2","")</f>
        <v>#REF!</v>
      </c>
      <c r="CE96" s="21" t="e">
        <f>IF(Wedstrijden!#REF!="x","Z1","")</f>
        <v>#REF!</v>
      </c>
      <c r="CF96" s="21" t="e">
        <f>IF(Wedstrijden!#REF!="x","Z2","")</f>
        <v>#REF!</v>
      </c>
      <c r="CG96" s="21" t="e">
        <f>IF(Wedstrijden!#REF!="x","ZZL","")</f>
        <v>#REF!</v>
      </c>
      <c r="CL96" s="21">
        <f>IF(COUNTA(Wedstrijden!#REF!)&lt;&gt;0,2,"")</f>
        <v>2</v>
      </c>
      <c r="CM96" s="21">
        <f t="shared" si="8"/>
        <v>2</v>
      </c>
      <c r="CN96" s="21" t="e">
        <f>IF(Wedstrijden!#REF!="x","AA","")</f>
        <v>#REF!</v>
      </c>
      <c r="CO96" s="21" t="e">
        <f>IF(Wedstrijden!#REF!="x","A","")</f>
        <v>#REF!</v>
      </c>
      <c r="CP96" s="21" t="e">
        <f>IF(Wedstrijden!#REF!="x","BB","")</f>
        <v>#REF!</v>
      </c>
      <c r="CQ96" s="21" t="e">
        <f>IF(Wedstrijden!#REF!="x","B","")</f>
        <v>#REF!</v>
      </c>
      <c r="CR96" s="21" t="e">
        <f>IF(Wedstrijden!#REF!="x","L","")</f>
        <v>#REF!</v>
      </c>
      <c r="CS96" s="21" t="e">
        <f>IF(Wedstrijden!#REF!="x","M","")</f>
        <v>#REF!</v>
      </c>
      <c r="CT96" s="21" t="e">
        <f>IF(Wedstrijden!#REF!="x","Z","")</f>
        <v>#REF!</v>
      </c>
      <c r="CU96" s="21" t="e">
        <f>IF(Wedstrijden!#REF!="x","ZZ","")</f>
        <v>#REF!</v>
      </c>
      <c r="CV96" s="21">
        <f>IF(COUNTA(Wedstrijden!#REF!)&lt;&gt;0,2,"")</f>
        <v>2</v>
      </c>
      <c r="CW96" s="21">
        <f t="shared" si="9"/>
        <v>1</v>
      </c>
      <c r="CX96" s="21" t="e">
        <f>IF(Wedstrijden!#REF!="x","BB","")</f>
        <v>#REF!</v>
      </c>
      <c r="CY96" s="21" t="e">
        <f>IF(Wedstrijden!#REF!="x","B","")</f>
        <v>#REF!</v>
      </c>
      <c r="CZ96" s="21" t="e">
        <f>IF(Wedstrijden!#REF!="x","L","")</f>
        <v>#REF!</v>
      </c>
      <c r="DA96" s="21" t="e">
        <f>IF(Wedstrijden!#REF!="x","M","")</f>
        <v>#REF!</v>
      </c>
      <c r="DB96" s="21" t="e">
        <f>IF(Wedstrijden!#REF!="x","Z","")</f>
        <v>#REF!</v>
      </c>
      <c r="DC96" s="21" t="e">
        <f>IF(Wedstrijden!#REF!="x","ZZ","")</f>
        <v>#REF!</v>
      </c>
      <c r="DD96" s="21" t="e">
        <f>IF(Wedstrijden!#REF!="x","1.40","")</f>
        <v>#REF!</v>
      </c>
      <c r="DE96" s="21">
        <f>IF(COUNTA(Wedstrijden!#REF!)&lt;&gt;0,6,"")</f>
        <v>6</v>
      </c>
      <c r="DF96" s="21">
        <f t="shared" si="10"/>
        <v>2</v>
      </c>
      <c r="DG96" s="21" t="e">
        <f>IF(Wedstrijden!#REF!="x","L","")</f>
        <v>#REF!</v>
      </c>
      <c r="DH96" s="21" t="e">
        <f>IF(Wedstrijden!#REF!="x","M","")</f>
        <v>#REF!</v>
      </c>
      <c r="DI96" s="21" t="e">
        <f>IF(Wedstrijden!#REF!="x","Z","")</f>
        <v>#REF!</v>
      </c>
      <c r="DJ96" s="21" t="e">
        <f>IF(Wedstrijden!#REF!="x","Z","")</f>
        <v>#REF!</v>
      </c>
      <c r="DK96" s="21">
        <f>IF(COUNTA(Wedstrijden!#REF!)&lt;&gt;0,6,"")</f>
        <v>6</v>
      </c>
      <c r="DL96" s="21">
        <f t="shared" si="11"/>
        <v>1</v>
      </c>
      <c r="DM96" s="21" t="e">
        <f>IF(Wedstrijden!#REF!="x","L","")</f>
        <v>#REF!</v>
      </c>
      <c r="DN96" s="21" t="e">
        <f>IF(Wedstrijden!#REF!="x","M","")</f>
        <v>#REF!</v>
      </c>
      <c r="DO96" s="21" t="e">
        <f>IF(Wedstrijden!#REF!="x","Z","")</f>
        <v>#REF!</v>
      </c>
      <c r="DP96" s="21" t="e">
        <f>IF(Wedstrijden!#REF!="x","Z","")</f>
        <v>#REF!</v>
      </c>
    </row>
    <row r="97" spans="1:120" ht="14.4" x14ac:dyDescent="0.3">
      <c r="A97" s="23" t="e">
        <f>Wedstrijden!#REF!</f>
        <v>#REF!</v>
      </c>
      <c r="B97" s="21" t="str">
        <f>IFERROR(VLOOKUP(Wedstrijden!#REF!,Wedstrijdlocaties!$B$2:$E$600,2,FALSE),"")</f>
        <v/>
      </c>
      <c r="C97" s="21" t="e">
        <f>Wedstrijden!#REF!</f>
        <v>#REF!</v>
      </c>
      <c r="D97" s="21" t="str">
        <f>IFERROR(VLOOKUP(Wedstrijden!#REF!,Organisaties!$B$2:$C$500,2,FALSE),"")</f>
        <v/>
      </c>
      <c r="E97" s="21" t="str">
        <f>IFERROR(VLOOKUP(Wedstrijden!#REF!,Organisaties!$B$2:$G$500,5,FALSE),"")</f>
        <v/>
      </c>
      <c r="F97" s="21" t="e">
        <f>IF(Wedstrijden!#REF!&lt;&gt;"",Wedstrijden!#REF!,"")</f>
        <v>#REF!</v>
      </c>
      <c r="G97" s="21" t="e">
        <f>IF(Wedstrijden!#REF!="Indoor",1,0)</f>
        <v>#REF!</v>
      </c>
      <c r="H97" s="21" t="e">
        <f>Wedstrijden!#REF!</f>
        <v>#REF!</v>
      </c>
      <c r="I97" s="21" t="e">
        <f>IF(Wedstrijden!#REF!="Nee",0,IF(Wedstrijden!#REF!="Ja",1,""))</f>
        <v>#REF!</v>
      </c>
      <c r="J97" s="21" t="e">
        <f>IF(Wedstrijden!#REF!&lt;&gt;"",Wedstrijden!#REF!,"")</f>
        <v>#REF!</v>
      </c>
      <c r="BJ97" s="21">
        <f>IF(COUNTA(Wedstrijden!#REF!)&lt;&gt;0,1,"")</f>
        <v>1</v>
      </c>
      <c r="BK97" s="21">
        <f t="shared" si="6"/>
        <v>2</v>
      </c>
      <c r="BL97" s="21" t="e">
        <f>IF(Wedstrijden!#REF!="x","AA","")</f>
        <v>#REF!</v>
      </c>
      <c r="BM97" s="21" t="e">
        <f>IF(Wedstrijden!#REF!="x","A","")</f>
        <v>#REF!</v>
      </c>
      <c r="BN97" s="21" t="e">
        <f>IF(Wedstrijden!#REF!="x","B1","")</f>
        <v>#REF!</v>
      </c>
      <c r="BO97" s="21" t="e">
        <f>IF(Wedstrijden!#REF!="x","BB","")</f>
        <v>#REF!</v>
      </c>
      <c r="BP97" s="21" t="e">
        <f>IF(Wedstrijden!#REF!="x","B","")</f>
        <v>#REF!</v>
      </c>
      <c r="BQ97" s="21" t="e">
        <f>IF(Wedstrijden!#REF!="x","L1","")</f>
        <v>#REF!</v>
      </c>
      <c r="BR97" s="21" t="e">
        <f>IF(Wedstrijden!#REF!="x","L2","")</f>
        <v>#REF!</v>
      </c>
      <c r="BS97" s="21" t="e">
        <f>IF(Wedstrijden!#REF!="x","M1","")</f>
        <v>#REF!</v>
      </c>
      <c r="BT97" s="21" t="e">
        <f>IF(Wedstrijden!#REF!="x","M2","")</f>
        <v>#REF!</v>
      </c>
      <c r="BU97" s="21" t="e">
        <f>IF(Wedstrijden!#REF!="x","Z1","")</f>
        <v>#REF!</v>
      </c>
      <c r="BV97" s="21" t="e">
        <f>IF(Wedstrijden!#REF!="x","Z2","")</f>
        <v>#REF!</v>
      </c>
      <c r="BW97" s="21">
        <f>IF(COUNTA(Wedstrijden!#REF!)&lt;&gt;0,1,"")</f>
        <v>1</v>
      </c>
      <c r="BX97" s="21">
        <f t="shared" si="7"/>
        <v>1</v>
      </c>
      <c r="BY97" s="21" t="e">
        <f>IF(Wedstrijden!#REF!="x","BB","")</f>
        <v>#REF!</v>
      </c>
      <c r="BZ97" s="21" t="e">
        <f>IF(Wedstrijden!#REF!="x","B","")</f>
        <v>#REF!</v>
      </c>
      <c r="CA97" s="21" t="e">
        <f>IF(Wedstrijden!#REF!="x","L1","")</f>
        <v>#REF!</v>
      </c>
      <c r="CB97" s="21" t="e">
        <f>IF(Wedstrijden!#REF!="x","L2","")</f>
        <v>#REF!</v>
      </c>
      <c r="CC97" s="21" t="e">
        <f>IF(Wedstrijden!#REF!="x","M1","")</f>
        <v>#REF!</v>
      </c>
      <c r="CD97" s="21" t="e">
        <f>IF(Wedstrijden!#REF!="x","M2","")</f>
        <v>#REF!</v>
      </c>
      <c r="CE97" s="21" t="e">
        <f>IF(Wedstrijden!#REF!="x","Z1","")</f>
        <v>#REF!</v>
      </c>
      <c r="CF97" s="21" t="e">
        <f>IF(Wedstrijden!#REF!="x","Z2","")</f>
        <v>#REF!</v>
      </c>
      <c r="CG97" s="21" t="e">
        <f>IF(Wedstrijden!#REF!="x","ZZL","")</f>
        <v>#REF!</v>
      </c>
      <c r="CL97" s="21">
        <f>IF(COUNTA(Wedstrijden!#REF!)&lt;&gt;0,2,"")</f>
        <v>2</v>
      </c>
      <c r="CM97" s="21">
        <f t="shared" si="8"/>
        <v>2</v>
      </c>
      <c r="CN97" s="21" t="e">
        <f>IF(Wedstrijden!#REF!="x","AA","")</f>
        <v>#REF!</v>
      </c>
      <c r="CO97" s="21" t="e">
        <f>IF(Wedstrijden!#REF!="x","A","")</f>
        <v>#REF!</v>
      </c>
      <c r="CP97" s="21" t="e">
        <f>IF(Wedstrijden!#REF!="x","BB","")</f>
        <v>#REF!</v>
      </c>
      <c r="CQ97" s="21" t="e">
        <f>IF(Wedstrijden!#REF!="x","B","")</f>
        <v>#REF!</v>
      </c>
      <c r="CR97" s="21" t="e">
        <f>IF(Wedstrijden!#REF!="x","L","")</f>
        <v>#REF!</v>
      </c>
      <c r="CS97" s="21" t="e">
        <f>IF(Wedstrijden!#REF!="x","M","")</f>
        <v>#REF!</v>
      </c>
      <c r="CT97" s="21" t="e">
        <f>IF(Wedstrijden!#REF!="x","Z","")</f>
        <v>#REF!</v>
      </c>
      <c r="CU97" s="21" t="e">
        <f>IF(Wedstrijden!#REF!="x","ZZ","")</f>
        <v>#REF!</v>
      </c>
      <c r="CV97" s="21">
        <f>IF(COUNTA(Wedstrijden!#REF!)&lt;&gt;0,2,"")</f>
        <v>2</v>
      </c>
      <c r="CW97" s="21">
        <f t="shared" si="9"/>
        <v>1</v>
      </c>
      <c r="CX97" s="21" t="e">
        <f>IF(Wedstrijden!#REF!="x","BB","")</f>
        <v>#REF!</v>
      </c>
      <c r="CY97" s="21" t="e">
        <f>IF(Wedstrijden!#REF!="x","B","")</f>
        <v>#REF!</v>
      </c>
      <c r="CZ97" s="21" t="e">
        <f>IF(Wedstrijden!#REF!="x","L","")</f>
        <v>#REF!</v>
      </c>
      <c r="DA97" s="21" t="e">
        <f>IF(Wedstrijden!#REF!="x","M","")</f>
        <v>#REF!</v>
      </c>
      <c r="DB97" s="21" t="e">
        <f>IF(Wedstrijden!#REF!="x","Z","")</f>
        <v>#REF!</v>
      </c>
      <c r="DC97" s="21" t="e">
        <f>IF(Wedstrijden!#REF!="x","ZZ","")</f>
        <v>#REF!</v>
      </c>
      <c r="DD97" s="21" t="e">
        <f>IF(Wedstrijden!#REF!="x","1.40","")</f>
        <v>#REF!</v>
      </c>
      <c r="DE97" s="21">
        <f>IF(COUNTA(Wedstrijden!#REF!)&lt;&gt;0,6,"")</f>
        <v>6</v>
      </c>
      <c r="DF97" s="21">
        <f t="shared" si="10"/>
        <v>2</v>
      </c>
      <c r="DG97" s="21" t="e">
        <f>IF(Wedstrijden!#REF!="x","L","")</f>
        <v>#REF!</v>
      </c>
      <c r="DH97" s="21" t="e">
        <f>IF(Wedstrijden!#REF!="x","M","")</f>
        <v>#REF!</v>
      </c>
      <c r="DI97" s="21" t="e">
        <f>IF(Wedstrijden!#REF!="x","Z","")</f>
        <v>#REF!</v>
      </c>
      <c r="DJ97" s="21" t="e">
        <f>IF(Wedstrijden!#REF!="x","Z","")</f>
        <v>#REF!</v>
      </c>
      <c r="DK97" s="21">
        <f>IF(COUNTA(Wedstrijden!#REF!)&lt;&gt;0,6,"")</f>
        <v>6</v>
      </c>
      <c r="DL97" s="21">
        <f t="shared" si="11"/>
        <v>1</v>
      </c>
      <c r="DM97" s="21" t="e">
        <f>IF(Wedstrijden!#REF!="x","L","")</f>
        <v>#REF!</v>
      </c>
      <c r="DN97" s="21" t="e">
        <f>IF(Wedstrijden!#REF!="x","M","")</f>
        <v>#REF!</v>
      </c>
      <c r="DO97" s="21" t="e">
        <f>IF(Wedstrijden!#REF!="x","Z","")</f>
        <v>#REF!</v>
      </c>
      <c r="DP97" s="21" t="e">
        <f>IF(Wedstrijden!#REF!="x","Z","")</f>
        <v>#REF!</v>
      </c>
    </row>
    <row r="98" spans="1:120" ht="14.4" x14ac:dyDescent="0.3">
      <c r="A98" s="23" t="e">
        <f>Wedstrijden!#REF!</f>
        <v>#REF!</v>
      </c>
      <c r="B98" s="21" t="str">
        <f>IFERROR(VLOOKUP(Wedstrijden!#REF!,Wedstrijdlocaties!$B$2:$E$600,2,FALSE),"")</f>
        <v/>
      </c>
      <c r="C98" s="21" t="e">
        <f>Wedstrijden!#REF!</f>
        <v>#REF!</v>
      </c>
      <c r="D98" s="21" t="str">
        <f>IFERROR(VLOOKUP(Wedstrijden!#REF!,Organisaties!$B$2:$C$500,2,FALSE),"")</f>
        <v/>
      </c>
      <c r="E98" s="21" t="str">
        <f>IFERROR(VLOOKUP(Wedstrijden!#REF!,Organisaties!$B$2:$G$500,5,FALSE),"")</f>
        <v/>
      </c>
      <c r="F98" s="21" t="e">
        <f>IF(Wedstrijden!#REF!&lt;&gt;"",Wedstrijden!#REF!,"")</f>
        <v>#REF!</v>
      </c>
      <c r="G98" s="21" t="e">
        <f>IF(Wedstrijden!#REF!="Indoor",1,0)</f>
        <v>#REF!</v>
      </c>
      <c r="H98" s="21" t="e">
        <f>Wedstrijden!#REF!</f>
        <v>#REF!</v>
      </c>
      <c r="I98" s="21" t="e">
        <f>IF(Wedstrijden!#REF!="Nee",0,IF(Wedstrijden!#REF!="Ja",1,""))</f>
        <v>#REF!</v>
      </c>
      <c r="J98" s="21" t="e">
        <f>IF(Wedstrijden!#REF!&lt;&gt;"",Wedstrijden!#REF!,"")</f>
        <v>#REF!</v>
      </c>
      <c r="BJ98" s="21">
        <f>IF(COUNTA(Wedstrijden!#REF!)&lt;&gt;0,1,"")</f>
        <v>1</v>
      </c>
      <c r="BK98" s="21">
        <f t="shared" si="6"/>
        <v>2</v>
      </c>
      <c r="BL98" s="21" t="e">
        <f>IF(Wedstrijden!#REF!="x","AA","")</f>
        <v>#REF!</v>
      </c>
      <c r="BM98" s="21" t="e">
        <f>IF(Wedstrijden!#REF!="x","A","")</f>
        <v>#REF!</v>
      </c>
      <c r="BN98" s="21" t="e">
        <f>IF(Wedstrijden!#REF!="x","B1","")</f>
        <v>#REF!</v>
      </c>
      <c r="BO98" s="21" t="e">
        <f>IF(Wedstrijden!#REF!="x","BB","")</f>
        <v>#REF!</v>
      </c>
      <c r="BP98" s="21" t="e">
        <f>IF(Wedstrijden!#REF!="x","B","")</f>
        <v>#REF!</v>
      </c>
      <c r="BQ98" s="21" t="e">
        <f>IF(Wedstrijden!#REF!="x","L1","")</f>
        <v>#REF!</v>
      </c>
      <c r="BR98" s="21" t="e">
        <f>IF(Wedstrijden!#REF!="x","L2","")</f>
        <v>#REF!</v>
      </c>
      <c r="BS98" s="21" t="e">
        <f>IF(Wedstrijden!#REF!="x","M1","")</f>
        <v>#REF!</v>
      </c>
      <c r="BT98" s="21" t="e">
        <f>IF(Wedstrijden!#REF!="x","M2","")</f>
        <v>#REF!</v>
      </c>
      <c r="BU98" s="21" t="e">
        <f>IF(Wedstrijden!#REF!="x","Z1","")</f>
        <v>#REF!</v>
      </c>
      <c r="BV98" s="21" t="e">
        <f>IF(Wedstrijden!#REF!="x","Z2","")</f>
        <v>#REF!</v>
      </c>
      <c r="BW98" s="21">
        <f>IF(COUNTA(Wedstrijden!#REF!)&lt;&gt;0,1,"")</f>
        <v>1</v>
      </c>
      <c r="BX98" s="21">
        <f t="shared" si="7"/>
        <v>1</v>
      </c>
      <c r="BY98" s="21" t="e">
        <f>IF(Wedstrijden!#REF!="x","BB","")</f>
        <v>#REF!</v>
      </c>
      <c r="BZ98" s="21" t="e">
        <f>IF(Wedstrijden!#REF!="x","B","")</f>
        <v>#REF!</v>
      </c>
      <c r="CA98" s="21" t="e">
        <f>IF(Wedstrijden!#REF!="x","L1","")</f>
        <v>#REF!</v>
      </c>
      <c r="CB98" s="21" t="e">
        <f>IF(Wedstrijden!#REF!="x","L2","")</f>
        <v>#REF!</v>
      </c>
      <c r="CC98" s="21" t="e">
        <f>IF(Wedstrijden!#REF!="x","M1","")</f>
        <v>#REF!</v>
      </c>
      <c r="CD98" s="21" t="e">
        <f>IF(Wedstrijden!#REF!="x","M2","")</f>
        <v>#REF!</v>
      </c>
      <c r="CE98" s="21" t="e">
        <f>IF(Wedstrijden!#REF!="x","Z1","")</f>
        <v>#REF!</v>
      </c>
      <c r="CF98" s="21" t="e">
        <f>IF(Wedstrijden!#REF!="x","Z2","")</f>
        <v>#REF!</v>
      </c>
      <c r="CG98" s="21" t="e">
        <f>IF(Wedstrijden!#REF!="x","ZZL","")</f>
        <v>#REF!</v>
      </c>
      <c r="CL98" s="21">
        <f>IF(COUNTA(Wedstrijden!#REF!)&lt;&gt;0,2,"")</f>
        <v>2</v>
      </c>
      <c r="CM98" s="21">
        <f t="shared" si="8"/>
        <v>2</v>
      </c>
      <c r="CN98" s="21" t="e">
        <f>IF(Wedstrijden!#REF!="x","AA","")</f>
        <v>#REF!</v>
      </c>
      <c r="CO98" s="21" t="e">
        <f>IF(Wedstrijden!#REF!="x","A","")</f>
        <v>#REF!</v>
      </c>
      <c r="CP98" s="21" t="e">
        <f>IF(Wedstrijden!#REF!="x","BB","")</f>
        <v>#REF!</v>
      </c>
      <c r="CQ98" s="21" t="e">
        <f>IF(Wedstrijden!#REF!="x","B","")</f>
        <v>#REF!</v>
      </c>
      <c r="CR98" s="21" t="e">
        <f>IF(Wedstrijden!#REF!="x","L","")</f>
        <v>#REF!</v>
      </c>
      <c r="CS98" s="21" t="e">
        <f>IF(Wedstrijden!#REF!="x","M","")</f>
        <v>#REF!</v>
      </c>
      <c r="CT98" s="21" t="e">
        <f>IF(Wedstrijden!#REF!="x","Z","")</f>
        <v>#REF!</v>
      </c>
      <c r="CU98" s="21" t="e">
        <f>IF(Wedstrijden!#REF!="x","ZZ","")</f>
        <v>#REF!</v>
      </c>
      <c r="CV98" s="21">
        <f>IF(COUNTA(Wedstrijden!#REF!)&lt;&gt;0,2,"")</f>
        <v>2</v>
      </c>
      <c r="CW98" s="21">
        <f t="shared" si="9"/>
        <v>1</v>
      </c>
      <c r="CX98" s="21" t="e">
        <f>IF(Wedstrijden!#REF!="x","BB","")</f>
        <v>#REF!</v>
      </c>
      <c r="CY98" s="21" t="e">
        <f>IF(Wedstrijden!#REF!="x","B","")</f>
        <v>#REF!</v>
      </c>
      <c r="CZ98" s="21" t="e">
        <f>IF(Wedstrijden!#REF!="x","L","")</f>
        <v>#REF!</v>
      </c>
      <c r="DA98" s="21" t="e">
        <f>IF(Wedstrijden!#REF!="x","M","")</f>
        <v>#REF!</v>
      </c>
      <c r="DB98" s="21" t="e">
        <f>IF(Wedstrijden!#REF!="x","Z","")</f>
        <v>#REF!</v>
      </c>
      <c r="DC98" s="21" t="e">
        <f>IF(Wedstrijden!#REF!="x","ZZ","")</f>
        <v>#REF!</v>
      </c>
      <c r="DD98" s="21" t="e">
        <f>IF(Wedstrijden!#REF!="x","1.40","")</f>
        <v>#REF!</v>
      </c>
      <c r="DE98" s="21">
        <f>IF(COUNTA(Wedstrijden!#REF!)&lt;&gt;0,6,"")</f>
        <v>6</v>
      </c>
      <c r="DF98" s="21">
        <f t="shared" si="10"/>
        <v>2</v>
      </c>
      <c r="DG98" s="21" t="e">
        <f>IF(Wedstrijden!#REF!="x","L","")</f>
        <v>#REF!</v>
      </c>
      <c r="DH98" s="21" t="e">
        <f>IF(Wedstrijden!#REF!="x","M","")</f>
        <v>#REF!</v>
      </c>
      <c r="DI98" s="21" t="e">
        <f>IF(Wedstrijden!#REF!="x","Z","")</f>
        <v>#REF!</v>
      </c>
      <c r="DJ98" s="21" t="e">
        <f>IF(Wedstrijden!#REF!="x","Z","")</f>
        <v>#REF!</v>
      </c>
      <c r="DK98" s="21">
        <f>IF(COUNTA(Wedstrijden!#REF!)&lt;&gt;0,6,"")</f>
        <v>6</v>
      </c>
      <c r="DL98" s="21">
        <f t="shared" si="11"/>
        <v>1</v>
      </c>
      <c r="DM98" s="21" t="e">
        <f>IF(Wedstrijden!#REF!="x","L","")</f>
        <v>#REF!</v>
      </c>
      <c r="DN98" s="21" t="e">
        <f>IF(Wedstrijden!#REF!="x","M","")</f>
        <v>#REF!</v>
      </c>
      <c r="DO98" s="21" t="e">
        <f>IF(Wedstrijden!#REF!="x","Z","")</f>
        <v>#REF!</v>
      </c>
      <c r="DP98" s="21" t="e">
        <f>IF(Wedstrijden!#REF!="x","Z","")</f>
        <v>#REF!</v>
      </c>
    </row>
    <row r="99" spans="1:120" ht="14.4" x14ac:dyDescent="0.3">
      <c r="A99" s="23">
        <f>Wedstrijden!B48</f>
        <v>46346</v>
      </c>
      <c r="B99" s="21" t="str">
        <f>IFERROR(VLOOKUP(Wedstrijden!D48,Wedstrijdlocaties!$B$2:$E$600,2,FALSE),"")</f>
        <v>848689</v>
      </c>
      <c r="C99" s="21" t="str">
        <f>Wedstrijden!E48</f>
        <v>VOORHUIZEN</v>
      </c>
      <c r="D99" s="21" t="str">
        <f>IFERROR(VLOOKUP(Wedstrijden!F48,Organisaties!$B$2:$C$500,2,FALSE),"")</f>
        <v>V50574</v>
      </c>
      <c r="E99" s="21" t="str">
        <f>IFERROR(VLOOKUP(Wedstrijden!F48,Organisaties!$B$2:$G$500,5,FALSE),"")</f>
        <v>VOORTHUIZEN</v>
      </c>
      <c r="F99" s="21" t="e">
        <f>IF(Wedstrijden!#REF!&lt;&gt;"",Wedstrijden!#REF!,"")</f>
        <v>#REF!</v>
      </c>
      <c r="G99" s="21" t="e">
        <f>IF(Wedstrijden!#REF!="Indoor",1,0)</f>
        <v>#REF!</v>
      </c>
      <c r="H99" s="21" t="e">
        <f>Wedstrijden!#REF!</f>
        <v>#REF!</v>
      </c>
      <c r="I99" s="21" t="e">
        <f>IF(Wedstrijden!#REF!="Nee",0,IF(Wedstrijden!#REF!="Ja",1,""))</f>
        <v>#REF!</v>
      </c>
      <c r="J99" s="21" t="e">
        <f>IF(Wedstrijden!#REF!&lt;&gt;"",Wedstrijden!#REF!,"")</f>
        <v>#REF!</v>
      </c>
      <c r="BJ99" s="21">
        <f>IF(COUNTA(Wedstrijden!#REF!)&lt;&gt;0,1,"")</f>
        <v>1</v>
      </c>
      <c r="BK99" s="21">
        <f t="shared" si="6"/>
        <v>2</v>
      </c>
      <c r="BL99" s="21" t="e">
        <f>IF(Wedstrijden!#REF!="x","AA","")</f>
        <v>#REF!</v>
      </c>
      <c r="BM99" s="21" t="e">
        <f>IF(Wedstrijden!#REF!="x","A","")</f>
        <v>#REF!</v>
      </c>
      <c r="BN99" s="21" t="e">
        <f>IF(Wedstrijden!#REF!="x","B1","")</f>
        <v>#REF!</v>
      </c>
      <c r="BO99" s="21" t="e">
        <f>IF(Wedstrijden!#REF!="x","BB","")</f>
        <v>#REF!</v>
      </c>
      <c r="BP99" s="21" t="e">
        <f>IF(Wedstrijden!#REF!="x","B","")</f>
        <v>#REF!</v>
      </c>
      <c r="BQ99" s="21" t="e">
        <f>IF(Wedstrijden!#REF!="x","L1","")</f>
        <v>#REF!</v>
      </c>
      <c r="BR99" s="21" t="e">
        <f>IF(Wedstrijden!#REF!="x","L2","")</f>
        <v>#REF!</v>
      </c>
      <c r="BS99" s="21" t="e">
        <f>IF(Wedstrijden!#REF!="x","M1","")</f>
        <v>#REF!</v>
      </c>
      <c r="BT99" s="21" t="e">
        <f>IF(Wedstrijden!#REF!="x","M2","")</f>
        <v>#REF!</v>
      </c>
      <c r="BU99" s="21" t="e">
        <f>IF(Wedstrijden!#REF!="x","Z1","")</f>
        <v>#REF!</v>
      </c>
      <c r="BV99" s="21" t="e">
        <f>IF(Wedstrijden!#REF!="x","Z2","")</f>
        <v>#REF!</v>
      </c>
      <c r="BW99" s="21">
        <f>IF(COUNTA(Wedstrijden!#REF!)&lt;&gt;0,1,"")</f>
        <v>1</v>
      </c>
      <c r="BX99" s="21">
        <f t="shared" si="7"/>
        <v>1</v>
      </c>
      <c r="BY99" s="21" t="e">
        <f>IF(Wedstrijden!#REF!="x","BB","")</f>
        <v>#REF!</v>
      </c>
      <c r="BZ99" s="21" t="e">
        <f>IF(Wedstrijden!#REF!="x","B","")</f>
        <v>#REF!</v>
      </c>
      <c r="CA99" s="21" t="e">
        <f>IF(Wedstrijden!#REF!="x","L1","")</f>
        <v>#REF!</v>
      </c>
      <c r="CB99" s="21" t="e">
        <f>IF(Wedstrijden!#REF!="x","L2","")</f>
        <v>#REF!</v>
      </c>
      <c r="CC99" s="21" t="e">
        <f>IF(Wedstrijden!#REF!="x","M1","")</f>
        <v>#REF!</v>
      </c>
      <c r="CD99" s="21" t="e">
        <f>IF(Wedstrijden!#REF!="x","M2","")</f>
        <v>#REF!</v>
      </c>
      <c r="CE99" s="21" t="e">
        <f>IF(Wedstrijden!#REF!="x","Z1","")</f>
        <v>#REF!</v>
      </c>
      <c r="CF99" s="21" t="e">
        <f>IF(Wedstrijden!#REF!="x","Z2","")</f>
        <v>#REF!</v>
      </c>
      <c r="CG99" s="21" t="e">
        <f>IF(Wedstrijden!#REF!="x","ZZL","")</f>
        <v>#REF!</v>
      </c>
      <c r="CL99" s="21">
        <f>IF(COUNTA(Wedstrijden!#REF!)&lt;&gt;0,2,"")</f>
        <v>2</v>
      </c>
      <c r="CM99" s="21">
        <f t="shared" si="8"/>
        <v>2</v>
      </c>
      <c r="CN99" s="21" t="e">
        <f>IF(Wedstrijden!#REF!="x","AA","")</f>
        <v>#REF!</v>
      </c>
      <c r="CO99" s="21" t="e">
        <f>IF(Wedstrijden!#REF!="x","A","")</f>
        <v>#REF!</v>
      </c>
      <c r="CP99" s="21" t="e">
        <f>IF(Wedstrijden!#REF!="x","BB","")</f>
        <v>#REF!</v>
      </c>
      <c r="CQ99" s="21" t="e">
        <f>IF(Wedstrijden!#REF!="x","B","")</f>
        <v>#REF!</v>
      </c>
      <c r="CR99" s="21" t="e">
        <f>IF(Wedstrijden!#REF!="x","L","")</f>
        <v>#REF!</v>
      </c>
      <c r="CS99" s="21" t="e">
        <f>IF(Wedstrijden!#REF!="x","M","")</f>
        <v>#REF!</v>
      </c>
      <c r="CT99" s="21" t="e">
        <f>IF(Wedstrijden!#REF!="x","Z","")</f>
        <v>#REF!</v>
      </c>
      <c r="CU99" s="21" t="e">
        <f>IF(Wedstrijden!#REF!="x","ZZ","")</f>
        <v>#REF!</v>
      </c>
      <c r="CV99" s="21">
        <f>IF(COUNTA(Wedstrijden!#REF!)&lt;&gt;0,2,"")</f>
        <v>2</v>
      </c>
      <c r="CW99" s="21">
        <f t="shared" si="9"/>
        <v>1</v>
      </c>
      <c r="CX99" s="21" t="e">
        <f>IF(Wedstrijden!#REF!="x","BB","")</f>
        <v>#REF!</v>
      </c>
      <c r="CY99" s="21" t="e">
        <f>IF(Wedstrijden!#REF!="x","B","")</f>
        <v>#REF!</v>
      </c>
      <c r="CZ99" s="21" t="e">
        <f>IF(Wedstrijden!#REF!="x","L","")</f>
        <v>#REF!</v>
      </c>
      <c r="DA99" s="21" t="e">
        <f>IF(Wedstrijden!#REF!="x","M","")</f>
        <v>#REF!</v>
      </c>
      <c r="DB99" s="21" t="e">
        <f>IF(Wedstrijden!#REF!="x","Z","")</f>
        <v>#REF!</v>
      </c>
      <c r="DC99" s="21" t="e">
        <f>IF(Wedstrijden!#REF!="x","ZZ","")</f>
        <v>#REF!</v>
      </c>
      <c r="DD99" s="21" t="e">
        <f>IF(Wedstrijden!#REF!="x","1.40","")</f>
        <v>#REF!</v>
      </c>
      <c r="DE99" s="21">
        <f>IF(COUNTA(Wedstrijden!#REF!)&lt;&gt;0,6,"")</f>
        <v>6</v>
      </c>
      <c r="DF99" s="21">
        <f t="shared" si="10"/>
        <v>2</v>
      </c>
      <c r="DG99" s="21" t="e">
        <f>IF(Wedstrijden!#REF!="x","L","")</f>
        <v>#REF!</v>
      </c>
      <c r="DH99" s="21" t="e">
        <f>IF(Wedstrijden!#REF!="x","M","")</f>
        <v>#REF!</v>
      </c>
      <c r="DI99" s="21" t="e">
        <f>IF(Wedstrijden!#REF!="x","Z","")</f>
        <v>#REF!</v>
      </c>
      <c r="DJ99" s="21" t="e">
        <f>IF(Wedstrijden!#REF!="x","Z","")</f>
        <v>#REF!</v>
      </c>
      <c r="DK99" s="21">
        <f>IF(COUNTA(Wedstrijden!#REF!)&lt;&gt;0,6,"")</f>
        <v>6</v>
      </c>
      <c r="DL99" s="21">
        <f t="shared" si="11"/>
        <v>1</v>
      </c>
      <c r="DM99" s="21" t="e">
        <f>IF(Wedstrijden!#REF!="x","L","")</f>
        <v>#REF!</v>
      </c>
      <c r="DN99" s="21" t="e">
        <f>IF(Wedstrijden!#REF!="x","M","")</f>
        <v>#REF!</v>
      </c>
      <c r="DO99" s="21" t="e">
        <f>IF(Wedstrijden!#REF!="x","Z","")</f>
        <v>#REF!</v>
      </c>
      <c r="DP99" s="21" t="e">
        <f>IF(Wedstrijden!#REF!="x","Z","")</f>
        <v>#REF!</v>
      </c>
    </row>
    <row r="100" spans="1:120" ht="14.4" x14ac:dyDescent="0.3">
      <c r="A100" s="23">
        <f>Wedstrijden!B50</f>
        <v>46347</v>
      </c>
      <c r="B100" s="21" t="str">
        <f>IFERROR(VLOOKUP(Wedstrijden!D50,Wedstrijdlocaties!$B$2:$E$600,2,FALSE),"")</f>
        <v>849108</v>
      </c>
      <c r="C100" s="21" t="str">
        <f>Wedstrijden!E50</f>
        <v>BARNEVELD</v>
      </c>
      <c r="D100" s="21" t="str">
        <f>IFERROR(VLOOKUP(Wedstrijden!F50,Organisaties!$B$2:$C$500,2,FALSE),"")</f>
        <v/>
      </c>
      <c r="E100" s="21" t="str">
        <f>IFERROR(VLOOKUP(Wedstrijden!F50,Organisaties!$B$2:$G$500,5,FALSE),"")</f>
        <v/>
      </c>
      <c r="F100" s="21" t="e">
        <f>IF(Wedstrijden!#REF!&lt;&gt;"",Wedstrijden!#REF!,"")</f>
        <v>#REF!</v>
      </c>
      <c r="G100" s="21" t="e">
        <f>IF(Wedstrijden!#REF!="Indoor",1,0)</f>
        <v>#REF!</v>
      </c>
      <c r="H100" s="21" t="e">
        <f>Wedstrijden!#REF!</f>
        <v>#REF!</v>
      </c>
      <c r="I100" s="21" t="e">
        <f>IF(Wedstrijden!#REF!="Nee",0,IF(Wedstrijden!#REF!="Ja",1,""))</f>
        <v>#REF!</v>
      </c>
      <c r="J100" s="21" t="e">
        <f>IF(Wedstrijden!#REF!&lt;&gt;"",Wedstrijden!#REF!,"")</f>
        <v>#REF!</v>
      </c>
      <c r="BJ100" s="21">
        <f>IF(COUNTA(Wedstrijden!#REF!)&lt;&gt;0,1,"")</f>
        <v>1</v>
      </c>
      <c r="BK100" s="21">
        <f t="shared" si="6"/>
        <v>2</v>
      </c>
      <c r="BL100" s="21" t="e">
        <f>IF(Wedstrijden!#REF!="x","AA","")</f>
        <v>#REF!</v>
      </c>
      <c r="BM100" s="21" t="e">
        <f>IF(Wedstrijden!#REF!="x","A","")</f>
        <v>#REF!</v>
      </c>
      <c r="BN100" s="21" t="e">
        <f>IF(Wedstrijden!#REF!="x","B1","")</f>
        <v>#REF!</v>
      </c>
      <c r="BO100" s="21" t="e">
        <f>IF(Wedstrijden!#REF!="x","BB","")</f>
        <v>#REF!</v>
      </c>
      <c r="BP100" s="21" t="e">
        <f>IF(Wedstrijden!#REF!="x","B","")</f>
        <v>#REF!</v>
      </c>
      <c r="BQ100" s="21" t="e">
        <f>IF(Wedstrijden!#REF!="x","L1","")</f>
        <v>#REF!</v>
      </c>
      <c r="BR100" s="21" t="e">
        <f>IF(Wedstrijden!#REF!="x","L2","")</f>
        <v>#REF!</v>
      </c>
      <c r="BS100" s="21" t="e">
        <f>IF(Wedstrijden!#REF!="x","M1","")</f>
        <v>#REF!</v>
      </c>
      <c r="BT100" s="21" t="e">
        <f>IF(Wedstrijden!#REF!="x","M2","")</f>
        <v>#REF!</v>
      </c>
      <c r="BU100" s="21" t="e">
        <f>IF(Wedstrijden!#REF!="x","Z1","")</f>
        <v>#REF!</v>
      </c>
      <c r="BV100" s="21" t="e">
        <f>IF(Wedstrijden!#REF!="x","Z2","")</f>
        <v>#REF!</v>
      </c>
      <c r="BW100" s="21">
        <f>IF(COUNTA(Wedstrijden!#REF!)&lt;&gt;0,1,"")</f>
        <v>1</v>
      </c>
      <c r="BX100" s="21">
        <f t="shared" si="7"/>
        <v>1</v>
      </c>
      <c r="BY100" s="21" t="e">
        <f>IF(Wedstrijden!#REF!="x","BB","")</f>
        <v>#REF!</v>
      </c>
      <c r="BZ100" s="21" t="e">
        <f>IF(Wedstrijden!#REF!="x","B","")</f>
        <v>#REF!</v>
      </c>
      <c r="CA100" s="21" t="e">
        <f>IF(Wedstrijden!#REF!="x","L1","")</f>
        <v>#REF!</v>
      </c>
      <c r="CB100" s="21" t="e">
        <f>IF(Wedstrijden!#REF!="x","L2","")</f>
        <v>#REF!</v>
      </c>
      <c r="CC100" s="21" t="e">
        <f>IF(Wedstrijden!#REF!="x","M1","")</f>
        <v>#REF!</v>
      </c>
      <c r="CD100" s="21" t="e">
        <f>IF(Wedstrijden!#REF!="x","M2","")</f>
        <v>#REF!</v>
      </c>
      <c r="CE100" s="21" t="e">
        <f>IF(Wedstrijden!#REF!="x","Z1","")</f>
        <v>#REF!</v>
      </c>
      <c r="CF100" s="21" t="e">
        <f>IF(Wedstrijden!#REF!="x","Z2","")</f>
        <v>#REF!</v>
      </c>
      <c r="CG100" s="21" t="e">
        <f>IF(Wedstrijden!#REF!="x","ZZL","")</f>
        <v>#REF!</v>
      </c>
      <c r="CL100" s="21">
        <f>IF(COUNTA(Wedstrijden!#REF!)&lt;&gt;0,2,"")</f>
        <v>2</v>
      </c>
      <c r="CM100" s="21">
        <f t="shared" si="8"/>
        <v>2</v>
      </c>
      <c r="CN100" s="21" t="e">
        <f>IF(Wedstrijden!#REF!="x","AA","")</f>
        <v>#REF!</v>
      </c>
      <c r="CO100" s="21" t="e">
        <f>IF(Wedstrijden!#REF!="x","A","")</f>
        <v>#REF!</v>
      </c>
      <c r="CP100" s="21" t="e">
        <f>IF(Wedstrijden!#REF!="x","BB","")</f>
        <v>#REF!</v>
      </c>
      <c r="CQ100" s="21" t="e">
        <f>IF(Wedstrijden!#REF!="x","B","")</f>
        <v>#REF!</v>
      </c>
      <c r="CR100" s="21" t="e">
        <f>IF(Wedstrijden!#REF!="x","L","")</f>
        <v>#REF!</v>
      </c>
      <c r="CS100" s="21" t="e">
        <f>IF(Wedstrijden!#REF!="x","M","")</f>
        <v>#REF!</v>
      </c>
      <c r="CT100" s="21" t="e">
        <f>IF(Wedstrijden!#REF!="x","Z","")</f>
        <v>#REF!</v>
      </c>
      <c r="CU100" s="21" t="e">
        <f>IF(Wedstrijden!#REF!="x","ZZ","")</f>
        <v>#REF!</v>
      </c>
      <c r="CV100" s="21">
        <f>IF(COUNTA(Wedstrijden!#REF!)&lt;&gt;0,2,"")</f>
        <v>2</v>
      </c>
      <c r="CW100" s="21">
        <f t="shared" si="9"/>
        <v>1</v>
      </c>
      <c r="CX100" s="21" t="e">
        <f>IF(Wedstrijden!#REF!="x","BB","")</f>
        <v>#REF!</v>
      </c>
      <c r="CY100" s="21" t="e">
        <f>IF(Wedstrijden!#REF!="x","B","")</f>
        <v>#REF!</v>
      </c>
      <c r="CZ100" s="21" t="e">
        <f>IF(Wedstrijden!#REF!="x","L","")</f>
        <v>#REF!</v>
      </c>
      <c r="DA100" s="21" t="e">
        <f>IF(Wedstrijden!#REF!="x","M","")</f>
        <v>#REF!</v>
      </c>
      <c r="DB100" s="21" t="e">
        <f>IF(Wedstrijden!#REF!="x","Z","")</f>
        <v>#REF!</v>
      </c>
      <c r="DC100" s="21" t="e">
        <f>IF(Wedstrijden!#REF!="x","ZZ","")</f>
        <v>#REF!</v>
      </c>
      <c r="DD100" s="21" t="e">
        <f>IF(Wedstrijden!#REF!="x","1.40","")</f>
        <v>#REF!</v>
      </c>
      <c r="DE100" s="21">
        <f>IF(COUNTA(Wedstrijden!#REF!)&lt;&gt;0,6,"")</f>
        <v>6</v>
      </c>
      <c r="DF100" s="21">
        <f t="shared" si="10"/>
        <v>2</v>
      </c>
      <c r="DG100" s="21" t="e">
        <f>IF(Wedstrijden!#REF!="x","L","")</f>
        <v>#REF!</v>
      </c>
      <c r="DH100" s="21" t="e">
        <f>IF(Wedstrijden!#REF!="x","M","")</f>
        <v>#REF!</v>
      </c>
      <c r="DI100" s="21" t="e">
        <f>IF(Wedstrijden!#REF!="x","Z","")</f>
        <v>#REF!</v>
      </c>
      <c r="DJ100" s="21" t="e">
        <f>IF(Wedstrijden!#REF!="x","Z","")</f>
        <v>#REF!</v>
      </c>
      <c r="DK100" s="21">
        <f>IF(COUNTA(Wedstrijden!#REF!)&lt;&gt;0,6,"")</f>
        <v>6</v>
      </c>
      <c r="DL100" s="21">
        <f t="shared" si="11"/>
        <v>1</v>
      </c>
      <c r="DM100" s="21" t="e">
        <f>IF(Wedstrijden!#REF!="x","L","")</f>
        <v>#REF!</v>
      </c>
      <c r="DN100" s="21" t="e">
        <f>IF(Wedstrijden!#REF!="x","M","")</f>
        <v>#REF!</v>
      </c>
      <c r="DO100" s="21" t="e">
        <f>IF(Wedstrijden!#REF!="x","Z","")</f>
        <v>#REF!</v>
      </c>
      <c r="DP100" s="21" t="e">
        <f>IF(Wedstrijden!#REF!="x","Z","")</f>
        <v>#REF!</v>
      </c>
    </row>
    <row r="101" spans="1:120" ht="14.4" x14ac:dyDescent="0.3">
      <c r="A101" s="23" t="e">
        <f>Wedstrijden!#REF!</f>
        <v>#REF!</v>
      </c>
      <c r="B101" s="21" t="str">
        <f>IFERROR(VLOOKUP(Wedstrijden!#REF!,Wedstrijdlocaties!$B$2:$E$600,2,FALSE),"")</f>
        <v/>
      </c>
      <c r="C101" s="21" t="e">
        <f>Wedstrijden!#REF!</f>
        <v>#REF!</v>
      </c>
      <c r="D101" s="21" t="str">
        <f>IFERROR(VLOOKUP(Wedstrijden!#REF!,Organisaties!$B$2:$C$500,2,FALSE),"")</f>
        <v/>
      </c>
      <c r="E101" s="21" t="str">
        <f>IFERROR(VLOOKUP(Wedstrijden!#REF!,Organisaties!$B$2:$G$500,5,FALSE),"")</f>
        <v/>
      </c>
      <c r="F101" s="21" t="e">
        <f>IF(Wedstrijden!#REF!&lt;&gt;"",Wedstrijden!#REF!,"")</f>
        <v>#REF!</v>
      </c>
      <c r="G101" s="21" t="e">
        <f>IF(Wedstrijden!#REF!="Indoor",1,0)</f>
        <v>#REF!</v>
      </c>
      <c r="H101" s="21" t="e">
        <f>Wedstrijden!#REF!</f>
        <v>#REF!</v>
      </c>
      <c r="I101" s="21" t="e">
        <f>IF(Wedstrijden!#REF!="Nee",0,IF(Wedstrijden!#REF!="Ja",1,""))</f>
        <v>#REF!</v>
      </c>
      <c r="J101" s="21" t="e">
        <f>IF(Wedstrijden!#REF!&lt;&gt;"",Wedstrijden!#REF!,"")</f>
        <v>#REF!</v>
      </c>
      <c r="BJ101" s="21">
        <f>IF(COUNTA(Wedstrijden!#REF!)&lt;&gt;0,1,"")</f>
        <v>1</v>
      </c>
      <c r="BK101" s="21">
        <f t="shared" si="6"/>
        <v>2</v>
      </c>
      <c r="BL101" s="21" t="e">
        <f>IF(Wedstrijden!#REF!="x","AA","")</f>
        <v>#REF!</v>
      </c>
      <c r="BM101" s="21" t="e">
        <f>IF(Wedstrijden!#REF!="x","A","")</f>
        <v>#REF!</v>
      </c>
      <c r="BN101" s="21" t="e">
        <f>IF(Wedstrijden!#REF!="x","B1","")</f>
        <v>#REF!</v>
      </c>
      <c r="BO101" s="21" t="e">
        <f>IF(Wedstrijden!#REF!="x","BB","")</f>
        <v>#REF!</v>
      </c>
      <c r="BP101" s="21" t="e">
        <f>IF(Wedstrijden!#REF!="x","B","")</f>
        <v>#REF!</v>
      </c>
      <c r="BQ101" s="21" t="e">
        <f>IF(Wedstrijden!#REF!="x","L1","")</f>
        <v>#REF!</v>
      </c>
      <c r="BR101" s="21" t="e">
        <f>IF(Wedstrijden!#REF!="x","L2","")</f>
        <v>#REF!</v>
      </c>
      <c r="BS101" s="21" t="e">
        <f>IF(Wedstrijden!#REF!="x","M1","")</f>
        <v>#REF!</v>
      </c>
      <c r="BT101" s="21" t="e">
        <f>IF(Wedstrijden!#REF!="x","M2","")</f>
        <v>#REF!</v>
      </c>
      <c r="BU101" s="21" t="e">
        <f>IF(Wedstrijden!#REF!="x","Z1","")</f>
        <v>#REF!</v>
      </c>
      <c r="BV101" s="21" t="e">
        <f>IF(Wedstrijden!#REF!="x","Z2","")</f>
        <v>#REF!</v>
      </c>
      <c r="BW101" s="21">
        <f>IF(COUNTA(Wedstrijden!#REF!)&lt;&gt;0,1,"")</f>
        <v>1</v>
      </c>
      <c r="BX101" s="21">
        <f t="shared" si="7"/>
        <v>1</v>
      </c>
      <c r="BY101" s="21" t="e">
        <f>IF(Wedstrijden!#REF!="x","BB","")</f>
        <v>#REF!</v>
      </c>
      <c r="BZ101" s="21" t="e">
        <f>IF(Wedstrijden!#REF!="x","B","")</f>
        <v>#REF!</v>
      </c>
      <c r="CA101" s="21" t="e">
        <f>IF(Wedstrijden!#REF!="x","L1","")</f>
        <v>#REF!</v>
      </c>
      <c r="CB101" s="21" t="e">
        <f>IF(Wedstrijden!#REF!="x","L2","")</f>
        <v>#REF!</v>
      </c>
      <c r="CC101" s="21" t="e">
        <f>IF(Wedstrijden!#REF!="x","M1","")</f>
        <v>#REF!</v>
      </c>
      <c r="CD101" s="21" t="e">
        <f>IF(Wedstrijden!#REF!="x","M2","")</f>
        <v>#REF!</v>
      </c>
      <c r="CE101" s="21" t="e">
        <f>IF(Wedstrijden!#REF!="x","Z1","")</f>
        <v>#REF!</v>
      </c>
      <c r="CF101" s="21" t="e">
        <f>IF(Wedstrijden!#REF!="x","Z2","")</f>
        <v>#REF!</v>
      </c>
      <c r="CG101" s="21" t="e">
        <f>IF(Wedstrijden!#REF!="x","ZZL","")</f>
        <v>#REF!</v>
      </c>
      <c r="CL101" s="21">
        <f>IF(COUNTA(Wedstrijden!#REF!)&lt;&gt;0,2,"")</f>
        <v>2</v>
      </c>
      <c r="CM101" s="21">
        <f t="shared" si="8"/>
        <v>2</v>
      </c>
      <c r="CN101" s="21" t="e">
        <f>IF(Wedstrijden!#REF!="x","AA","")</f>
        <v>#REF!</v>
      </c>
      <c r="CO101" s="21" t="e">
        <f>IF(Wedstrijden!#REF!="x","A","")</f>
        <v>#REF!</v>
      </c>
      <c r="CP101" s="21" t="e">
        <f>IF(Wedstrijden!#REF!="x","BB","")</f>
        <v>#REF!</v>
      </c>
      <c r="CQ101" s="21" t="e">
        <f>IF(Wedstrijden!#REF!="x","B","")</f>
        <v>#REF!</v>
      </c>
      <c r="CR101" s="21" t="e">
        <f>IF(Wedstrijden!#REF!="x","L","")</f>
        <v>#REF!</v>
      </c>
      <c r="CS101" s="21" t="e">
        <f>IF(Wedstrijden!#REF!="x","M","")</f>
        <v>#REF!</v>
      </c>
      <c r="CT101" s="21" t="e">
        <f>IF(Wedstrijden!#REF!="x","Z","")</f>
        <v>#REF!</v>
      </c>
      <c r="CU101" s="21" t="e">
        <f>IF(Wedstrijden!#REF!="x","ZZ","")</f>
        <v>#REF!</v>
      </c>
      <c r="CV101" s="21">
        <f>IF(COUNTA(Wedstrijden!#REF!)&lt;&gt;0,2,"")</f>
        <v>2</v>
      </c>
      <c r="CW101" s="21">
        <f t="shared" si="9"/>
        <v>1</v>
      </c>
      <c r="CX101" s="21" t="e">
        <f>IF(Wedstrijden!#REF!="x","BB","")</f>
        <v>#REF!</v>
      </c>
      <c r="CY101" s="21" t="e">
        <f>IF(Wedstrijden!#REF!="x","B","")</f>
        <v>#REF!</v>
      </c>
      <c r="CZ101" s="21" t="e">
        <f>IF(Wedstrijden!#REF!="x","L","")</f>
        <v>#REF!</v>
      </c>
      <c r="DA101" s="21" t="e">
        <f>IF(Wedstrijden!#REF!="x","M","")</f>
        <v>#REF!</v>
      </c>
      <c r="DB101" s="21" t="e">
        <f>IF(Wedstrijden!#REF!="x","Z","")</f>
        <v>#REF!</v>
      </c>
      <c r="DC101" s="21" t="e">
        <f>IF(Wedstrijden!#REF!="x","ZZ","")</f>
        <v>#REF!</v>
      </c>
      <c r="DD101" s="21" t="e">
        <f>IF(Wedstrijden!#REF!="x","1.40","")</f>
        <v>#REF!</v>
      </c>
      <c r="DE101" s="21">
        <f>IF(COUNTA(Wedstrijden!#REF!)&lt;&gt;0,6,"")</f>
        <v>6</v>
      </c>
      <c r="DF101" s="21">
        <f t="shared" si="10"/>
        <v>2</v>
      </c>
      <c r="DG101" s="21" t="e">
        <f>IF(Wedstrijden!#REF!="x","L","")</f>
        <v>#REF!</v>
      </c>
      <c r="DH101" s="21" t="e">
        <f>IF(Wedstrijden!#REF!="x","M","")</f>
        <v>#REF!</v>
      </c>
      <c r="DI101" s="21" t="e">
        <f>IF(Wedstrijden!#REF!="x","Z","")</f>
        <v>#REF!</v>
      </c>
      <c r="DJ101" s="21" t="e">
        <f>IF(Wedstrijden!#REF!="x","Z","")</f>
        <v>#REF!</v>
      </c>
      <c r="DK101" s="21">
        <f>IF(COUNTA(Wedstrijden!#REF!)&lt;&gt;0,6,"")</f>
        <v>6</v>
      </c>
      <c r="DL101" s="21">
        <f t="shared" si="11"/>
        <v>1</v>
      </c>
      <c r="DM101" s="21" t="e">
        <f>IF(Wedstrijden!#REF!="x","L","")</f>
        <v>#REF!</v>
      </c>
      <c r="DN101" s="21" t="e">
        <f>IF(Wedstrijden!#REF!="x","M","")</f>
        <v>#REF!</v>
      </c>
      <c r="DO101" s="21" t="e">
        <f>IF(Wedstrijden!#REF!="x","Z","")</f>
        <v>#REF!</v>
      </c>
      <c r="DP101" s="21" t="e">
        <f>IF(Wedstrijden!#REF!="x","Z","")</f>
        <v>#REF!</v>
      </c>
    </row>
    <row r="102" spans="1:120" ht="14.4" x14ac:dyDescent="0.3">
      <c r="A102" s="23" t="e">
        <f>Wedstrijden!#REF!</f>
        <v>#REF!</v>
      </c>
      <c r="B102" s="21" t="str">
        <f>IFERROR(VLOOKUP(Wedstrijden!#REF!,Wedstrijdlocaties!$B$2:$E$600,2,FALSE),"")</f>
        <v/>
      </c>
      <c r="C102" s="21" t="e">
        <f>Wedstrijden!#REF!</f>
        <v>#REF!</v>
      </c>
      <c r="D102" s="21" t="str">
        <f>IFERROR(VLOOKUP(Wedstrijden!#REF!,Organisaties!$B$2:$C$500,2,FALSE),"")</f>
        <v/>
      </c>
      <c r="E102" s="21" t="str">
        <f>IFERROR(VLOOKUP(Wedstrijden!#REF!,Organisaties!$B$2:$G$500,5,FALSE),"")</f>
        <v/>
      </c>
      <c r="F102" s="21" t="e">
        <f>IF(Wedstrijden!#REF!&lt;&gt;"",Wedstrijden!#REF!,"")</f>
        <v>#REF!</v>
      </c>
      <c r="G102" s="21" t="e">
        <f>IF(Wedstrijden!#REF!="Indoor",1,0)</f>
        <v>#REF!</v>
      </c>
      <c r="H102" s="21" t="e">
        <f>Wedstrijden!#REF!</f>
        <v>#REF!</v>
      </c>
      <c r="I102" s="21" t="e">
        <f>IF(Wedstrijden!#REF!="Nee",0,IF(Wedstrijden!#REF!="Ja",1,""))</f>
        <v>#REF!</v>
      </c>
      <c r="J102" s="21" t="e">
        <f>IF(Wedstrijden!#REF!&lt;&gt;"",Wedstrijden!#REF!,"")</f>
        <v>#REF!</v>
      </c>
      <c r="BJ102" s="21">
        <f>IF(COUNTA(Wedstrijden!#REF!)&lt;&gt;0,1,"")</f>
        <v>1</v>
      </c>
      <c r="BK102" s="21">
        <f t="shared" si="6"/>
        <v>2</v>
      </c>
      <c r="BL102" s="21" t="e">
        <f>IF(Wedstrijden!#REF!="x","AA","")</f>
        <v>#REF!</v>
      </c>
      <c r="BM102" s="21" t="e">
        <f>IF(Wedstrijden!#REF!="x","A","")</f>
        <v>#REF!</v>
      </c>
      <c r="BN102" s="21" t="e">
        <f>IF(Wedstrijden!#REF!="x","B1","")</f>
        <v>#REF!</v>
      </c>
      <c r="BO102" s="21" t="e">
        <f>IF(Wedstrijden!#REF!="x","BB","")</f>
        <v>#REF!</v>
      </c>
      <c r="BP102" s="21" t="e">
        <f>IF(Wedstrijden!#REF!="x","B","")</f>
        <v>#REF!</v>
      </c>
      <c r="BQ102" s="21" t="e">
        <f>IF(Wedstrijden!#REF!="x","L1","")</f>
        <v>#REF!</v>
      </c>
      <c r="BR102" s="21" t="e">
        <f>IF(Wedstrijden!#REF!="x","L2","")</f>
        <v>#REF!</v>
      </c>
      <c r="BS102" s="21" t="e">
        <f>IF(Wedstrijden!#REF!="x","M1","")</f>
        <v>#REF!</v>
      </c>
      <c r="BT102" s="21" t="e">
        <f>IF(Wedstrijden!#REF!="x","M2","")</f>
        <v>#REF!</v>
      </c>
      <c r="BU102" s="21" t="e">
        <f>IF(Wedstrijden!#REF!="x","Z1","")</f>
        <v>#REF!</v>
      </c>
      <c r="BV102" s="21" t="e">
        <f>IF(Wedstrijden!#REF!="x","Z2","")</f>
        <v>#REF!</v>
      </c>
      <c r="BW102" s="21">
        <f>IF(COUNTA(Wedstrijden!#REF!)&lt;&gt;0,1,"")</f>
        <v>1</v>
      </c>
      <c r="BX102" s="21">
        <f t="shared" si="7"/>
        <v>1</v>
      </c>
      <c r="BY102" s="21" t="e">
        <f>IF(Wedstrijden!#REF!="x","BB","")</f>
        <v>#REF!</v>
      </c>
      <c r="BZ102" s="21" t="e">
        <f>IF(Wedstrijden!#REF!="x","B","")</f>
        <v>#REF!</v>
      </c>
      <c r="CA102" s="21" t="e">
        <f>IF(Wedstrijden!#REF!="x","L1","")</f>
        <v>#REF!</v>
      </c>
      <c r="CB102" s="21" t="e">
        <f>IF(Wedstrijden!#REF!="x","L2","")</f>
        <v>#REF!</v>
      </c>
      <c r="CC102" s="21" t="e">
        <f>IF(Wedstrijden!#REF!="x","M1","")</f>
        <v>#REF!</v>
      </c>
      <c r="CD102" s="21" t="e">
        <f>IF(Wedstrijden!#REF!="x","M2","")</f>
        <v>#REF!</v>
      </c>
      <c r="CE102" s="21" t="e">
        <f>IF(Wedstrijden!#REF!="x","Z1","")</f>
        <v>#REF!</v>
      </c>
      <c r="CF102" s="21" t="e">
        <f>IF(Wedstrijden!#REF!="x","Z2","")</f>
        <v>#REF!</v>
      </c>
      <c r="CG102" s="21" t="e">
        <f>IF(Wedstrijden!#REF!="x","ZZL","")</f>
        <v>#REF!</v>
      </c>
      <c r="CL102" s="21">
        <f>IF(COUNTA(Wedstrijden!#REF!)&lt;&gt;0,2,"")</f>
        <v>2</v>
      </c>
      <c r="CM102" s="21">
        <f t="shared" si="8"/>
        <v>2</v>
      </c>
      <c r="CN102" s="21" t="e">
        <f>IF(Wedstrijden!#REF!="x","AA","")</f>
        <v>#REF!</v>
      </c>
      <c r="CO102" s="21" t="e">
        <f>IF(Wedstrijden!#REF!="x","A","")</f>
        <v>#REF!</v>
      </c>
      <c r="CP102" s="21" t="e">
        <f>IF(Wedstrijden!#REF!="x","BB","")</f>
        <v>#REF!</v>
      </c>
      <c r="CQ102" s="21" t="e">
        <f>IF(Wedstrijden!#REF!="x","B","")</f>
        <v>#REF!</v>
      </c>
      <c r="CR102" s="21" t="e">
        <f>IF(Wedstrijden!#REF!="x","L","")</f>
        <v>#REF!</v>
      </c>
      <c r="CS102" s="21" t="e">
        <f>IF(Wedstrijden!#REF!="x","M","")</f>
        <v>#REF!</v>
      </c>
      <c r="CT102" s="21" t="e">
        <f>IF(Wedstrijden!#REF!="x","Z","")</f>
        <v>#REF!</v>
      </c>
      <c r="CU102" s="21" t="e">
        <f>IF(Wedstrijden!#REF!="x","ZZ","")</f>
        <v>#REF!</v>
      </c>
      <c r="CV102" s="21">
        <f>IF(COUNTA(Wedstrijden!#REF!)&lt;&gt;0,2,"")</f>
        <v>2</v>
      </c>
      <c r="CW102" s="21">
        <f t="shared" si="9"/>
        <v>1</v>
      </c>
      <c r="CX102" s="21" t="e">
        <f>IF(Wedstrijden!#REF!="x","BB","")</f>
        <v>#REF!</v>
      </c>
      <c r="CY102" s="21" t="e">
        <f>IF(Wedstrijden!#REF!="x","B","")</f>
        <v>#REF!</v>
      </c>
      <c r="CZ102" s="21" t="e">
        <f>IF(Wedstrijden!#REF!="x","L","")</f>
        <v>#REF!</v>
      </c>
      <c r="DA102" s="21" t="e">
        <f>IF(Wedstrijden!#REF!="x","M","")</f>
        <v>#REF!</v>
      </c>
      <c r="DB102" s="21" t="e">
        <f>IF(Wedstrijden!#REF!="x","Z","")</f>
        <v>#REF!</v>
      </c>
      <c r="DC102" s="21" t="e">
        <f>IF(Wedstrijden!#REF!="x","ZZ","")</f>
        <v>#REF!</v>
      </c>
      <c r="DD102" s="21" t="e">
        <f>IF(Wedstrijden!#REF!="x","1.40","")</f>
        <v>#REF!</v>
      </c>
      <c r="DE102" s="21">
        <f>IF(COUNTA(Wedstrijden!#REF!)&lt;&gt;0,6,"")</f>
        <v>6</v>
      </c>
      <c r="DF102" s="21">
        <f t="shared" si="10"/>
        <v>2</v>
      </c>
      <c r="DG102" s="21" t="e">
        <f>IF(Wedstrijden!#REF!="x","L","")</f>
        <v>#REF!</v>
      </c>
      <c r="DH102" s="21" t="e">
        <f>IF(Wedstrijden!#REF!="x","M","")</f>
        <v>#REF!</v>
      </c>
      <c r="DI102" s="21" t="e">
        <f>IF(Wedstrijden!#REF!="x","Z","")</f>
        <v>#REF!</v>
      </c>
      <c r="DJ102" s="21" t="e">
        <f>IF(Wedstrijden!#REF!="x","Z","")</f>
        <v>#REF!</v>
      </c>
      <c r="DK102" s="21">
        <f>IF(COUNTA(Wedstrijden!#REF!)&lt;&gt;0,6,"")</f>
        <v>6</v>
      </c>
      <c r="DL102" s="21">
        <f t="shared" si="11"/>
        <v>1</v>
      </c>
      <c r="DM102" s="21" t="e">
        <f>IF(Wedstrijden!#REF!="x","L","")</f>
        <v>#REF!</v>
      </c>
      <c r="DN102" s="21" t="e">
        <f>IF(Wedstrijden!#REF!="x","M","")</f>
        <v>#REF!</v>
      </c>
      <c r="DO102" s="21" t="e">
        <f>IF(Wedstrijden!#REF!="x","Z","")</f>
        <v>#REF!</v>
      </c>
      <c r="DP102" s="21" t="e">
        <f>IF(Wedstrijden!#REF!="x","Z","")</f>
        <v>#REF!</v>
      </c>
    </row>
    <row r="103" spans="1:120" ht="14.4" x14ac:dyDescent="0.3">
      <c r="A103" s="23">
        <f>Wedstrijden!B44</f>
        <v>46342</v>
      </c>
      <c r="B103" s="21" t="str">
        <f>IFERROR(VLOOKUP(Wedstrijden!D44,Wedstrijdlocaties!$B$2:$E$600,2,FALSE),"")</f>
        <v>V12220</v>
      </c>
      <c r="C103" s="21" t="str">
        <f>Wedstrijden!E44</f>
        <v>LUNTEREN</v>
      </c>
      <c r="D103" s="21" t="str">
        <f>IFERROR(VLOOKUP(Wedstrijden!F44,Organisaties!$B$2:$C$500,2,FALSE),"")</f>
        <v>V60167</v>
      </c>
      <c r="E103" s="21" t="str">
        <f>IFERROR(VLOOKUP(Wedstrijden!F44,Organisaties!$B$2:$G$500,5,FALSE),"")</f>
        <v>LUNTEREN</v>
      </c>
      <c r="F103" s="21" t="e">
        <f>IF(Wedstrijden!#REF!&lt;&gt;"",Wedstrijden!#REF!,"")</f>
        <v>#REF!</v>
      </c>
      <c r="G103" s="21" t="e">
        <f>IF(Wedstrijden!#REF!="Indoor",1,0)</f>
        <v>#REF!</v>
      </c>
      <c r="H103" s="21" t="e">
        <f>Wedstrijden!#REF!</f>
        <v>#REF!</v>
      </c>
      <c r="I103" s="21" t="e">
        <f>IF(Wedstrijden!#REF!="Nee",0,IF(Wedstrijden!#REF!="Ja",1,""))</f>
        <v>#REF!</v>
      </c>
      <c r="J103" s="21" t="e">
        <f>IF(Wedstrijden!#REF!&lt;&gt;"",Wedstrijden!#REF!,"")</f>
        <v>#REF!</v>
      </c>
      <c r="BJ103" s="21">
        <f>IF(COUNTA(Wedstrijden!#REF!)&lt;&gt;0,1,"")</f>
        <v>1</v>
      </c>
      <c r="BK103" s="21">
        <f t="shared" si="6"/>
        <v>2</v>
      </c>
      <c r="BL103" s="21" t="e">
        <f>IF(Wedstrijden!#REF!="x","AA","")</f>
        <v>#REF!</v>
      </c>
      <c r="BM103" s="21" t="e">
        <f>IF(Wedstrijden!#REF!="x","A","")</f>
        <v>#REF!</v>
      </c>
      <c r="BN103" s="21" t="e">
        <f>IF(Wedstrijden!#REF!="x","B1","")</f>
        <v>#REF!</v>
      </c>
      <c r="BO103" s="21" t="e">
        <f>IF(Wedstrijden!#REF!="x","BB","")</f>
        <v>#REF!</v>
      </c>
      <c r="BP103" s="21" t="e">
        <f>IF(Wedstrijden!#REF!="x","B","")</f>
        <v>#REF!</v>
      </c>
      <c r="BQ103" s="21" t="e">
        <f>IF(Wedstrijden!#REF!="x","L1","")</f>
        <v>#REF!</v>
      </c>
      <c r="BR103" s="21" t="e">
        <f>IF(Wedstrijden!#REF!="x","L2","")</f>
        <v>#REF!</v>
      </c>
      <c r="BS103" s="21" t="e">
        <f>IF(Wedstrijden!#REF!="x","M1","")</f>
        <v>#REF!</v>
      </c>
      <c r="BT103" s="21" t="e">
        <f>IF(Wedstrijden!#REF!="x","M2","")</f>
        <v>#REF!</v>
      </c>
      <c r="BU103" s="21" t="e">
        <f>IF(Wedstrijden!#REF!="x","Z1","")</f>
        <v>#REF!</v>
      </c>
      <c r="BV103" s="21" t="e">
        <f>IF(Wedstrijden!#REF!="x","Z2","")</f>
        <v>#REF!</v>
      </c>
      <c r="BW103" s="21">
        <f>IF(COUNTA(Wedstrijden!#REF!)&lt;&gt;0,1,"")</f>
        <v>1</v>
      </c>
      <c r="BX103" s="21">
        <f t="shared" si="7"/>
        <v>1</v>
      </c>
      <c r="BY103" s="21" t="e">
        <f>IF(Wedstrijden!#REF!="x","BB","")</f>
        <v>#REF!</v>
      </c>
      <c r="BZ103" s="21" t="e">
        <f>IF(Wedstrijden!#REF!="x","B","")</f>
        <v>#REF!</v>
      </c>
      <c r="CA103" s="21" t="e">
        <f>IF(Wedstrijden!#REF!="x","L1","")</f>
        <v>#REF!</v>
      </c>
      <c r="CB103" s="21" t="e">
        <f>IF(Wedstrijden!#REF!="x","L2","")</f>
        <v>#REF!</v>
      </c>
      <c r="CC103" s="21" t="e">
        <f>IF(Wedstrijden!#REF!="x","M1","")</f>
        <v>#REF!</v>
      </c>
      <c r="CD103" s="21" t="e">
        <f>IF(Wedstrijden!#REF!="x","M2","")</f>
        <v>#REF!</v>
      </c>
      <c r="CE103" s="21" t="e">
        <f>IF(Wedstrijden!#REF!="x","Z1","")</f>
        <v>#REF!</v>
      </c>
      <c r="CF103" s="21" t="e">
        <f>IF(Wedstrijden!#REF!="x","Z2","")</f>
        <v>#REF!</v>
      </c>
      <c r="CG103" s="21" t="e">
        <f>IF(Wedstrijden!#REF!="x","ZZL","")</f>
        <v>#REF!</v>
      </c>
      <c r="CL103" s="21">
        <f>IF(COUNTA(Wedstrijden!#REF!)&lt;&gt;0,2,"")</f>
        <v>2</v>
      </c>
      <c r="CM103" s="21">
        <f t="shared" si="8"/>
        <v>2</v>
      </c>
      <c r="CN103" s="21" t="e">
        <f>IF(Wedstrijden!#REF!="x","AA","")</f>
        <v>#REF!</v>
      </c>
      <c r="CO103" s="21" t="e">
        <f>IF(Wedstrijden!#REF!="x","A","")</f>
        <v>#REF!</v>
      </c>
      <c r="CP103" s="21" t="e">
        <f>IF(Wedstrijden!#REF!="x","BB","")</f>
        <v>#REF!</v>
      </c>
      <c r="CQ103" s="21" t="e">
        <f>IF(Wedstrijden!#REF!="x","B","")</f>
        <v>#REF!</v>
      </c>
      <c r="CR103" s="21" t="e">
        <f>IF(Wedstrijden!#REF!="x","L","")</f>
        <v>#REF!</v>
      </c>
      <c r="CS103" s="21" t="e">
        <f>IF(Wedstrijden!#REF!="x","M","")</f>
        <v>#REF!</v>
      </c>
      <c r="CT103" s="21" t="e">
        <f>IF(Wedstrijden!#REF!="x","Z","")</f>
        <v>#REF!</v>
      </c>
      <c r="CU103" s="21" t="e">
        <f>IF(Wedstrijden!#REF!="x","ZZ","")</f>
        <v>#REF!</v>
      </c>
      <c r="CV103" s="21">
        <f>IF(COUNTA(Wedstrijden!#REF!)&lt;&gt;0,2,"")</f>
        <v>2</v>
      </c>
      <c r="CW103" s="21">
        <f t="shared" si="9"/>
        <v>1</v>
      </c>
      <c r="CX103" s="21" t="e">
        <f>IF(Wedstrijden!#REF!="x","BB","")</f>
        <v>#REF!</v>
      </c>
      <c r="CY103" s="21" t="e">
        <f>IF(Wedstrijden!#REF!="x","B","")</f>
        <v>#REF!</v>
      </c>
      <c r="CZ103" s="21" t="e">
        <f>IF(Wedstrijden!#REF!="x","L","")</f>
        <v>#REF!</v>
      </c>
      <c r="DA103" s="21" t="e">
        <f>IF(Wedstrijden!#REF!="x","M","")</f>
        <v>#REF!</v>
      </c>
      <c r="DB103" s="21" t="e">
        <f>IF(Wedstrijden!#REF!="x","Z","")</f>
        <v>#REF!</v>
      </c>
      <c r="DC103" s="21" t="e">
        <f>IF(Wedstrijden!#REF!="x","ZZ","")</f>
        <v>#REF!</v>
      </c>
      <c r="DD103" s="21" t="e">
        <f>IF(Wedstrijden!#REF!="x","1.40","")</f>
        <v>#REF!</v>
      </c>
      <c r="DE103" s="21">
        <f>IF(COUNTA(Wedstrijden!#REF!)&lt;&gt;0,6,"")</f>
        <v>6</v>
      </c>
      <c r="DF103" s="21">
        <f t="shared" si="10"/>
        <v>2</v>
      </c>
      <c r="DG103" s="21" t="e">
        <f>IF(Wedstrijden!#REF!="x","L","")</f>
        <v>#REF!</v>
      </c>
      <c r="DH103" s="21" t="e">
        <f>IF(Wedstrijden!#REF!="x","M","")</f>
        <v>#REF!</v>
      </c>
      <c r="DI103" s="21" t="e">
        <f>IF(Wedstrijden!#REF!="x","Z","")</f>
        <v>#REF!</v>
      </c>
      <c r="DJ103" s="21" t="e">
        <f>IF(Wedstrijden!#REF!="x","Z","")</f>
        <v>#REF!</v>
      </c>
      <c r="DK103" s="21">
        <f>IF(COUNTA(Wedstrijden!#REF!)&lt;&gt;0,6,"")</f>
        <v>6</v>
      </c>
      <c r="DL103" s="21">
        <f t="shared" si="11"/>
        <v>1</v>
      </c>
      <c r="DM103" s="21" t="e">
        <f>IF(Wedstrijden!#REF!="x","L","")</f>
        <v>#REF!</v>
      </c>
      <c r="DN103" s="21" t="e">
        <f>IF(Wedstrijden!#REF!="x","M","")</f>
        <v>#REF!</v>
      </c>
      <c r="DO103" s="21" t="e">
        <f>IF(Wedstrijden!#REF!="x","Z","")</f>
        <v>#REF!</v>
      </c>
      <c r="DP103" s="21" t="e">
        <f>IF(Wedstrijden!#REF!="x","Z","")</f>
        <v>#REF!</v>
      </c>
    </row>
    <row r="104" spans="1:120" ht="14.4" x14ac:dyDescent="0.3">
      <c r="A104" s="23" t="e">
        <f>Wedstrijden!#REF!</f>
        <v>#REF!</v>
      </c>
      <c r="B104" s="21" t="str">
        <f>IFERROR(VLOOKUP(Wedstrijden!#REF!,Wedstrijdlocaties!$B$2:$E$600,2,FALSE),"")</f>
        <v/>
      </c>
      <c r="C104" s="21" t="e">
        <f>Wedstrijden!#REF!</f>
        <v>#REF!</v>
      </c>
      <c r="D104" s="21" t="str">
        <f>IFERROR(VLOOKUP(Wedstrijden!#REF!,Organisaties!$B$2:$C$500,2,FALSE),"")</f>
        <v/>
      </c>
      <c r="E104" s="21" t="str">
        <f>IFERROR(VLOOKUP(Wedstrijden!#REF!,Organisaties!$B$2:$G$500,5,FALSE),"")</f>
        <v/>
      </c>
      <c r="F104" s="21" t="e">
        <f>IF(Wedstrijden!#REF!&lt;&gt;"",Wedstrijden!#REF!,"")</f>
        <v>#REF!</v>
      </c>
      <c r="G104" s="21" t="e">
        <f>IF(Wedstrijden!#REF!="Indoor",1,0)</f>
        <v>#REF!</v>
      </c>
      <c r="H104" s="21" t="e">
        <f>Wedstrijden!#REF!</f>
        <v>#REF!</v>
      </c>
      <c r="I104" s="21" t="e">
        <f>IF(Wedstrijden!#REF!="Nee",0,IF(Wedstrijden!#REF!="Ja",1,""))</f>
        <v>#REF!</v>
      </c>
      <c r="J104" s="21" t="e">
        <f>IF(Wedstrijden!#REF!&lt;&gt;"",Wedstrijden!#REF!,"")</f>
        <v>#REF!</v>
      </c>
      <c r="BJ104" s="21">
        <f>IF(COUNTA(Wedstrijden!#REF!)&lt;&gt;0,1,"")</f>
        <v>1</v>
      </c>
      <c r="BK104" s="21">
        <f t="shared" si="6"/>
        <v>2</v>
      </c>
      <c r="BL104" s="21" t="e">
        <f>IF(Wedstrijden!#REF!="x","AA","")</f>
        <v>#REF!</v>
      </c>
      <c r="BM104" s="21" t="e">
        <f>IF(Wedstrijden!#REF!="x","A","")</f>
        <v>#REF!</v>
      </c>
      <c r="BN104" s="21" t="e">
        <f>IF(Wedstrijden!#REF!="x","B1","")</f>
        <v>#REF!</v>
      </c>
      <c r="BO104" s="21" t="e">
        <f>IF(Wedstrijden!#REF!="x","BB","")</f>
        <v>#REF!</v>
      </c>
      <c r="BP104" s="21" t="e">
        <f>IF(Wedstrijden!#REF!="x","B","")</f>
        <v>#REF!</v>
      </c>
      <c r="BQ104" s="21" t="e">
        <f>IF(Wedstrijden!#REF!="x","L1","")</f>
        <v>#REF!</v>
      </c>
      <c r="BR104" s="21" t="e">
        <f>IF(Wedstrijden!#REF!="x","L2","")</f>
        <v>#REF!</v>
      </c>
      <c r="BS104" s="21" t="e">
        <f>IF(Wedstrijden!#REF!="x","M1","")</f>
        <v>#REF!</v>
      </c>
      <c r="BT104" s="21" t="e">
        <f>IF(Wedstrijden!#REF!="x","M2","")</f>
        <v>#REF!</v>
      </c>
      <c r="BU104" s="21" t="e">
        <f>IF(Wedstrijden!#REF!="x","Z1","")</f>
        <v>#REF!</v>
      </c>
      <c r="BV104" s="21" t="e">
        <f>IF(Wedstrijden!#REF!="x","Z2","")</f>
        <v>#REF!</v>
      </c>
      <c r="BW104" s="21">
        <f>IF(COUNTA(Wedstrijden!#REF!)&lt;&gt;0,1,"")</f>
        <v>1</v>
      </c>
      <c r="BX104" s="21">
        <f t="shared" si="7"/>
        <v>1</v>
      </c>
      <c r="BY104" s="21" t="e">
        <f>IF(Wedstrijden!#REF!="x","BB","")</f>
        <v>#REF!</v>
      </c>
      <c r="BZ104" s="21" t="e">
        <f>IF(Wedstrijden!#REF!="x","B","")</f>
        <v>#REF!</v>
      </c>
      <c r="CA104" s="21" t="e">
        <f>IF(Wedstrijden!#REF!="x","L1","")</f>
        <v>#REF!</v>
      </c>
      <c r="CB104" s="21" t="e">
        <f>IF(Wedstrijden!#REF!="x","L2","")</f>
        <v>#REF!</v>
      </c>
      <c r="CC104" s="21" t="e">
        <f>IF(Wedstrijden!#REF!="x","M1","")</f>
        <v>#REF!</v>
      </c>
      <c r="CD104" s="21" t="e">
        <f>IF(Wedstrijden!#REF!="x","M2","")</f>
        <v>#REF!</v>
      </c>
      <c r="CE104" s="21" t="e">
        <f>IF(Wedstrijden!#REF!="x","Z1","")</f>
        <v>#REF!</v>
      </c>
      <c r="CF104" s="21" t="e">
        <f>IF(Wedstrijden!#REF!="x","Z2","")</f>
        <v>#REF!</v>
      </c>
      <c r="CG104" s="21" t="e">
        <f>IF(Wedstrijden!#REF!="x","ZZL","")</f>
        <v>#REF!</v>
      </c>
      <c r="CL104" s="21">
        <f>IF(COUNTA(Wedstrijden!#REF!)&lt;&gt;0,2,"")</f>
        <v>2</v>
      </c>
      <c r="CM104" s="21">
        <f t="shared" si="8"/>
        <v>2</v>
      </c>
      <c r="CN104" s="21" t="e">
        <f>IF(Wedstrijden!#REF!="x","AA","")</f>
        <v>#REF!</v>
      </c>
      <c r="CO104" s="21" t="e">
        <f>IF(Wedstrijden!#REF!="x","A","")</f>
        <v>#REF!</v>
      </c>
      <c r="CP104" s="21" t="e">
        <f>IF(Wedstrijden!#REF!="x","BB","")</f>
        <v>#REF!</v>
      </c>
      <c r="CQ104" s="21" t="e">
        <f>IF(Wedstrijden!#REF!="x","B","")</f>
        <v>#REF!</v>
      </c>
      <c r="CR104" s="21" t="e">
        <f>IF(Wedstrijden!#REF!="x","L","")</f>
        <v>#REF!</v>
      </c>
      <c r="CS104" s="21" t="e">
        <f>IF(Wedstrijden!#REF!="x","M","")</f>
        <v>#REF!</v>
      </c>
      <c r="CT104" s="21" t="e">
        <f>IF(Wedstrijden!#REF!="x","Z","")</f>
        <v>#REF!</v>
      </c>
      <c r="CU104" s="21" t="e">
        <f>IF(Wedstrijden!#REF!="x","ZZ","")</f>
        <v>#REF!</v>
      </c>
      <c r="CV104" s="21">
        <f>IF(COUNTA(Wedstrijden!#REF!)&lt;&gt;0,2,"")</f>
        <v>2</v>
      </c>
      <c r="CW104" s="21">
        <f t="shared" si="9"/>
        <v>1</v>
      </c>
      <c r="CX104" s="21" t="e">
        <f>IF(Wedstrijden!#REF!="x","BB","")</f>
        <v>#REF!</v>
      </c>
      <c r="CY104" s="21" t="e">
        <f>IF(Wedstrijden!#REF!="x","B","")</f>
        <v>#REF!</v>
      </c>
      <c r="CZ104" s="21" t="e">
        <f>IF(Wedstrijden!#REF!="x","L","")</f>
        <v>#REF!</v>
      </c>
      <c r="DA104" s="21" t="e">
        <f>IF(Wedstrijden!#REF!="x","M","")</f>
        <v>#REF!</v>
      </c>
      <c r="DB104" s="21" t="e">
        <f>IF(Wedstrijden!#REF!="x","Z","")</f>
        <v>#REF!</v>
      </c>
      <c r="DC104" s="21" t="e">
        <f>IF(Wedstrijden!#REF!="x","ZZ","")</f>
        <v>#REF!</v>
      </c>
      <c r="DD104" s="21" t="e">
        <f>IF(Wedstrijden!#REF!="x","1.40","")</f>
        <v>#REF!</v>
      </c>
      <c r="DE104" s="21">
        <f>IF(COUNTA(Wedstrijden!#REF!)&lt;&gt;0,6,"")</f>
        <v>6</v>
      </c>
      <c r="DF104" s="21">
        <f t="shared" si="10"/>
        <v>2</v>
      </c>
      <c r="DG104" s="21" t="e">
        <f>IF(Wedstrijden!#REF!="x","L","")</f>
        <v>#REF!</v>
      </c>
      <c r="DH104" s="21" t="e">
        <f>IF(Wedstrijden!#REF!="x","M","")</f>
        <v>#REF!</v>
      </c>
      <c r="DI104" s="21" t="e">
        <f>IF(Wedstrijden!#REF!="x","Z","")</f>
        <v>#REF!</v>
      </c>
      <c r="DJ104" s="21" t="e">
        <f>IF(Wedstrijden!#REF!="x","Z","")</f>
        <v>#REF!</v>
      </c>
      <c r="DK104" s="21">
        <f>IF(COUNTA(Wedstrijden!#REF!)&lt;&gt;0,6,"")</f>
        <v>6</v>
      </c>
      <c r="DL104" s="21">
        <f t="shared" si="11"/>
        <v>1</v>
      </c>
      <c r="DM104" s="21" t="e">
        <f>IF(Wedstrijden!#REF!="x","L","")</f>
        <v>#REF!</v>
      </c>
      <c r="DN104" s="21" t="e">
        <f>IF(Wedstrijden!#REF!="x","M","")</f>
        <v>#REF!</v>
      </c>
      <c r="DO104" s="21" t="e">
        <f>IF(Wedstrijden!#REF!="x","Z","")</f>
        <v>#REF!</v>
      </c>
      <c r="DP104" s="21" t="e">
        <f>IF(Wedstrijden!#REF!="x","Z","")</f>
        <v>#REF!</v>
      </c>
    </row>
    <row r="105" spans="1:120" ht="14.4" x14ac:dyDescent="0.3">
      <c r="A105" s="23">
        <f>Wedstrijden!B52</f>
        <v>46349</v>
      </c>
      <c r="B105" s="21" t="str">
        <f>IFERROR(VLOOKUP(Wedstrijden!D52,Wedstrijdlocaties!$B$2:$E$600,2,FALSE),"")</f>
        <v>671093</v>
      </c>
      <c r="C105" s="21" t="str">
        <f>Wedstrijden!E52</f>
        <v>KOOTWIJKERBROEK</v>
      </c>
      <c r="D105" s="21" t="str">
        <f>IFERROR(VLOOKUP(Wedstrijden!F52,Organisaties!$B$2:$C$500,2,FALSE),"")</f>
        <v>V50572</v>
      </c>
      <c r="E105" s="21" t="str">
        <f>IFERROR(VLOOKUP(Wedstrijden!F52,Organisaties!$B$2:$G$500,5,FALSE),"")</f>
        <v>OTTERLO</v>
      </c>
      <c r="F105" s="21" t="e">
        <f>IF(Wedstrijden!#REF!&lt;&gt;"",Wedstrijden!#REF!,"")</f>
        <v>#REF!</v>
      </c>
      <c r="G105" s="21" t="e">
        <f>IF(Wedstrijden!#REF!="Indoor",1,0)</f>
        <v>#REF!</v>
      </c>
      <c r="H105" s="21" t="e">
        <f>Wedstrijden!#REF!</f>
        <v>#REF!</v>
      </c>
      <c r="I105" s="21" t="e">
        <f>IF(Wedstrijden!#REF!="Nee",0,IF(Wedstrijden!#REF!="Ja",1,""))</f>
        <v>#REF!</v>
      </c>
      <c r="J105" s="21" t="e">
        <f>IF(Wedstrijden!#REF!&lt;&gt;"",Wedstrijden!#REF!,"")</f>
        <v>#REF!</v>
      </c>
      <c r="BJ105" s="21">
        <f>IF(COUNTA(Wedstrijden!#REF!)&lt;&gt;0,1,"")</f>
        <v>1</v>
      </c>
      <c r="BK105" s="21">
        <f t="shared" si="6"/>
        <v>2</v>
      </c>
      <c r="BL105" s="21" t="e">
        <f>IF(Wedstrijden!#REF!="x","AA","")</f>
        <v>#REF!</v>
      </c>
      <c r="BM105" s="21" t="e">
        <f>IF(Wedstrijden!#REF!="x","A","")</f>
        <v>#REF!</v>
      </c>
      <c r="BN105" s="21" t="e">
        <f>IF(Wedstrijden!#REF!="x","B1","")</f>
        <v>#REF!</v>
      </c>
      <c r="BO105" s="21" t="e">
        <f>IF(Wedstrijden!#REF!="x","BB","")</f>
        <v>#REF!</v>
      </c>
      <c r="BP105" s="21" t="e">
        <f>IF(Wedstrijden!#REF!="x","B","")</f>
        <v>#REF!</v>
      </c>
      <c r="BQ105" s="21" t="e">
        <f>IF(Wedstrijden!#REF!="x","L1","")</f>
        <v>#REF!</v>
      </c>
      <c r="BR105" s="21" t="e">
        <f>IF(Wedstrijden!#REF!="x","L2","")</f>
        <v>#REF!</v>
      </c>
      <c r="BS105" s="21" t="e">
        <f>IF(Wedstrijden!#REF!="x","M1","")</f>
        <v>#REF!</v>
      </c>
      <c r="BT105" s="21" t="e">
        <f>IF(Wedstrijden!#REF!="x","M2","")</f>
        <v>#REF!</v>
      </c>
      <c r="BU105" s="21" t="e">
        <f>IF(Wedstrijden!#REF!="x","Z1","")</f>
        <v>#REF!</v>
      </c>
      <c r="BV105" s="21" t="e">
        <f>IF(Wedstrijden!#REF!="x","Z2","")</f>
        <v>#REF!</v>
      </c>
      <c r="BW105" s="21">
        <f>IF(COUNTA(Wedstrijden!#REF!)&lt;&gt;0,1,"")</f>
        <v>1</v>
      </c>
      <c r="BX105" s="21">
        <f t="shared" si="7"/>
        <v>1</v>
      </c>
      <c r="BY105" s="21" t="e">
        <f>IF(Wedstrijden!#REF!="x","BB","")</f>
        <v>#REF!</v>
      </c>
      <c r="BZ105" s="21" t="e">
        <f>IF(Wedstrijden!#REF!="x","B","")</f>
        <v>#REF!</v>
      </c>
      <c r="CA105" s="21" t="e">
        <f>IF(Wedstrijden!#REF!="x","L1","")</f>
        <v>#REF!</v>
      </c>
      <c r="CB105" s="21" t="e">
        <f>IF(Wedstrijden!#REF!="x","L2","")</f>
        <v>#REF!</v>
      </c>
      <c r="CC105" s="21" t="e">
        <f>IF(Wedstrijden!#REF!="x","M1","")</f>
        <v>#REF!</v>
      </c>
      <c r="CD105" s="21" t="e">
        <f>IF(Wedstrijden!#REF!="x","M2","")</f>
        <v>#REF!</v>
      </c>
      <c r="CE105" s="21" t="e">
        <f>IF(Wedstrijden!#REF!="x","Z1","")</f>
        <v>#REF!</v>
      </c>
      <c r="CF105" s="21" t="e">
        <f>IF(Wedstrijden!#REF!="x","Z2","")</f>
        <v>#REF!</v>
      </c>
      <c r="CG105" s="21" t="e">
        <f>IF(Wedstrijden!#REF!="x","ZZL","")</f>
        <v>#REF!</v>
      </c>
      <c r="CL105" s="21">
        <f>IF(COUNTA(Wedstrijden!#REF!)&lt;&gt;0,2,"")</f>
        <v>2</v>
      </c>
      <c r="CM105" s="21">
        <f t="shared" si="8"/>
        <v>2</v>
      </c>
      <c r="CN105" s="21" t="e">
        <f>IF(Wedstrijden!#REF!="x","AA","")</f>
        <v>#REF!</v>
      </c>
      <c r="CO105" s="21" t="e">
        <f>IF(Wedstrijden!#REF!="x","A","")</f>
        <v>#REF!</v>
      </c>
      <c r="CP105" s="21" t="e">
        <f>IF(Wedstrijden!#REF!="x","BB","")</f>
        <v>#REF!</v>
      </c>
      <c r="CQ105" s="21" t="e">
        <f>IF(Wedstrijden!#REF!="x","B","")</f>
        <v>#REF!</v>
      </c>
      <c r="CR105" s="21" t="e">
        <f>IF(Wedstrijden!#REF!="x","L","")</f>
        <v>#REF!</v>
      </c>
      <c r="CS105" s="21" t="e">
        <f>IF(Wedstrijden!#REF!="x","M","")</f>
        <v>#REF!</v>
      </c>
      <c r="CT105" s="21" t="e">
        <f>IF(Wedstrijden!#REF!="x","Z","")</f>
        <v>#REF!</v>
      </c>
      <c r="CU105" s="21" t="e">
        <f>IF(Wedstrijden!#REF!="x","ZZ","")</f>
        <v>#REF!</v>
      </c>
      <c r="CV105" s="21">
        <f>IF(COUNTA(Wedstrijden!#REF!)&lt;&gt;0,2,"")</f>
        <v>2</v>
      </c>
      <c r="CW105" s="21">
        <f t="shared" si="9"/>
        <v>1</v>
      </c>
      <c r="CX105" s="21" t="e">
        <f>IF(Wedstrijden!#REF!="x","BB","")</f>
        <v>#REF!</v>
      </c>
      <c r="CY105" s="21" t="e">
        <f>IF(Wedstrijden!#REF!="x","B","")</f>
        <v>#REF!</v>
      </c>
      <c r="CZ105" s="21" t="e">
        <f>IF(Wedstrijden!#REF!="x","L","")</f>
        <v>#REF!</v>
      </c>
      <c r="DA105" s="21" t="e">
        <f>IF(Wedstrijden!#REF!="x","M","")</f>
        <v>#REF!</v>
      </c>
      <c r="DB105" s="21" t="e">
        <f>IF(Wedstrijden!#REF!="x","Z","")</f>
        <v>#REF!</v>
      </c>
      <c r="DC105" s="21" t="e">
        <f>IF(Wedstrijden!#REF!="x","ZZ","")</f>
        <v>#REF!</v>
      </c>
      <c r="DD105" s="21" t="e">
        <f>IF(Wedstrijden!#REF!="x","1.40","")</f>
        <v>#REF!</v>
      </c>
      <c r="DE105" s="21">
        <f>IF(COUNTA(Wedstrijden!#REF!)&lt;&gt;0,6,"")</f>
        <v>6</v>
      </c>
      <c r="DF105" s="21">
        <f t="shared" si="10"/>
        <v>2</v>
      </c>
      <c r="DG105" s="21" t="e">
        <f>IF(Wedstrijden!#REF!="x","L","")</f>
        <v>#REF!</v>
      </c>
      <c r="DH105" s="21" t="e">
        <f>IF(Wedstrijden!#REF!="x","M","")</f>
        <v>#REF!</v>
      </c>
      <c r="DI105" s="21" t="e">
        <f>IF(Wedstrijden!#REF!="x","Z","")</f>
        <v>#REF!</v>
      </c>
      <c r="DJ105" s="21" t="e">
        <f>IF(Wedstrijden!#REF!="x","Z","")</f>
        <v>#REF!</v>
      </c>
      <c r="DK105" s="21">
        <f>IF(COUNTA(Wedstrijden!#REF!)&lt;&gt;0,6,"")</f>
        <v>6</v>
      </c>
      <c r="DL105" s="21">
        <f t="shared" si="11"/>
        <v>1</v>
      </c>
      <c r="DM105" s="21" t="e">
        <f>IF(Wedstrijden!#REF!="x","L","")</f>
        <v>#REF!</v>
      </c>
      <c r="DN105" s="21" t="e">
        <f>IF(Wedstrijden!#REF!="x","M","")</f>
        <v>#REF!</v>
      </c>
      <c r="DO105" s="21" t="e">
        <f>IF(Wedstrijden!#REF!="x","Z","")</f>
        <v>#REF!</v>
      </c>
      <c r="DP105" s="21" t="e">
        <f>IF(Wedstrijden!#REF!="x","Z","")</f>
        <v>#REF!</v>
      </c>
    </row>
    <row r="106" spans="1:120" ht="14.4" x14ac:dyDescent="0.3">
      <c r="A106" s="23" t="e">
        <f>Wedstrijden!#REF!</f>
        <v>#REF!</v>
      </c>
      <c r="B106" s="21" t="str">
        <f>IFERROR(VLOOKUP(Wedstrijden!#REF!,Wedstrijdlocaties!$B$2:$E$600,2,FALSE),"")</f>
        <v/>
      </c>
      <c r="C106" s="21" t="e">
        <f>Wedstrijden!#REF!</f>
        <v>#REF!</v>
      </c>
      <c r="D106" s="21" t="str">
        <f>IFERROR(VLOOKUP(Wedstrijden!#REF!,Organisaties!$B$2:$C$500,2,FALSE),"")</f>
        <v/>
      </c>
      <c r="E106" s="21" t="str">
        <f>IFERROR(VLOOKUP(Wedstrijden!#REF!,Organisaties!$B$2:$G$500,5,FALSE),"")</f>
        <v/>
      </c>
      <c r="F106" s="21" t="e">
        <f>IF(Wedstrijden!#REF!&lt;&gt;"",Wedstrijden!#REF!,"")</f>
        <v>#REF!</v>
      </c>
      <c r="G106" s="21" t="e">
        <f>IF(Wedstrijden!#REF!="Indoor",1,0)</f>
        <v>#REF!</v>
      </c>
      <c r="H106" s="21" t="e">
        <f>Wedstrijden!#REF!</f>
        <v>#REF!</v>
      </c>
      <c r="I106" s="21" t="e">
        <f>IF(Wedstrijden!#REF!="Nee",0,IF(Wedstrijden!#REF!="Ja",1,""))</f>
        <v>#REF!</v>
      </c>
      <c r="J106" s="21" t="e">
        <f>IF(Wedstrijden!#REF!&lt;&gt;"",Wedstrijden!#REF!,"")</f>
        <v>#REF!</v>
      </c>
      <c r="BJ106" s="21">
        <f>IF(COUNTA(Wedstrijden!#REF!)&lt;&gt;0,1,"")</f>
        <v>1</v>
      </c>
      <c r="BK106" s="21">
        <f t="shared" si="6"/>
        <v>2</v>
      </c>
      <c r="BL106" s="21" t="e">
        <f>IF(Wedstrijden!#REF!="x","AA","")</f>
        <v>#REF!</v>
      </c>
      <c r="BM106" s="21" t="e">
        <f>IF(Wedstrijden!#REF!="x","A","")</f>
        <v>#REF!</v>
      </c>
      <c r="BN106" s="21" t="e">
        <f>IF(Wedstrijden!#REF!="x","B1","")</f>
        <v>#REF!</v>
      </c>
      <c r="BO106" s="21" t="e">
        <f>IF(Wedstrijden!#REF!="x","BB","")</f>
        <v>#REF!</v>
      </c>
      <c r="BP106" s="21" t="e">
        <f>IF(Wedstrijden!#REF!="x","B","")</f>
        <v>#REF!</v>
      </c>
      <c r="BQ106" s="21" t="e">
        <f>IF(Wedstrijden!#REF!="x","L1","")</f>
        <v>#REF!</v>
      </c>
      <c r="BR106" s="21" t="e">
        <f>IF(Wedstrijden!#REF!="x","L2","")</f>
        <v>#REF!</v>
      </c>
      <c r="BS106" s="21" t="e">
        <f>IF(Wedstrijden!#REF!="x","M1","")</f>
        <v>#REF!</v>
      </c>
      <c r="BT106" s="21" t="e">
        <f>IF(Wedstrijden!#REF!="x","M2","")</f>
        <v>#REF!</v>
      </c>
      <c r="BU106" s="21" t="e">
        <f>IF(Wedstrijden!#REF!="x","Z1","")</f>
        <v>#REF!</v>
      </c>
      <c r="BV106" s="21" t="e">
        <f>IF(Wedstrijden!#REF!="x","Z2","")</f>
        <v>#REF!</v>
      </c>
      <c r="BW106" s="21">
        <f>IF(COUNTA(Wedstrijden!#REF!)&lt;&gt;0,1,"")</f>
        <v>1</v>
      </c>
      <c r="BX106" s="21">
        <f t="shared" si="7"/>
        <v>1</v>
      </c>
      <c r="BY106" s="21" t="e">
        <f>IF(Wedstrijden!#REF!="x","BB","")</f>
        <v>#REF!</v>
      </c>
      <c r="BZ106" s="21" t="e">
        <f>IF(Wedstrijden!#REF!="x","B","")</f>
        <v>#REF!</v>
      </c>
      <c r="CA106" s="21" t="e">
        <f>IF(Wedstrijden!#REF!="x","L1","")</f>
        <v>#REF!</v>
      </c>
      <c r="CB106" s="21" t="e">
        <f>IF(Wedstrijden!#REF!="x","L2","")</f>
        <v>#REF!</v>
      </c>
      <c r="CC106" s="21" t="e">
        <f>IF(Wedstrijden!#REF!="x","M1","")</f>
        <v>#REF!</v>
      </c>
      <c r="CD106" s="21" t="e">
        <f>IF(Wedstrijden!#REF!="x","M2","")</f>
        <v>#REF!</v>
      </c>
      <c r="CE106" s="21" t="e">
        <f>IF(Wedstrijden!#REF!="x","Z1","")</f>
        <v>#REF!</v>
      </c>
      <c r="CF106" s="21" t="e">
        <f>IF(Wedstrijden!#REF!="x","Z2","")</f>
        <v>#REF!</v>
      </c>
      <c r="CG106" s="21" t="e">
        <f>IF(Wedstrijden!#REF!="x","ZZL","")</f>
        <v>#REF!</v>
      </c>
      <c r="CL106" s="21">
        <f>IF(COUNTA(Wedstrijden!#REF!)&lt;&gt;0,2,"")</f>
        <v>2</v>
      </c>
      <c r="CM106" s="21">
        <f t="shared" si="8"/>
        <v>2</v>
      </c>
      <c r="CN106" s="21" t="e">
        <f>IF(Wedstrijden!#REF!="x","AA","")</f>
        <v>#REF!</v>
      </c>
      <c r="CO106" s="21" t="e">
        <f>IF(Wedstrijden!#REF!="x","A","")</f>
        <v>#REF!</v>
      </c>
      <c r="CP106" s="21" t="e">
        <f>IF(Wedstrijden!#REF!="x","BB","")</f>
        <v>#REF!</v>
      </c>
      <c r="CQ106" s="21" t="e">
        <f>IF(Wedstrijden!#REF!="x","B","")</f>
        <v>#REF!</v>
      </c>
      <c r="CR106" s="21" t="e">
        <f>IF(Wedstrijden!#REF!="x","L","")</f>
        <v>#REF!</v>
      </c>
      <c r="CS106" s="21" t="e">
        <f>IF(Wedstrijden!#REF!="x","M","")</f>
        <v>#REF!</v>
      </c>
      <c r="CT106" s="21" t="e">
        <f>IF(Wedstrijden!#REF!="x","Z","")</f>
        <v>#REF!</v>
      </c>
      <c r="CU106" s="21" t="e">
        <f>IF(Wedstrijden!#REF!="x","ZZ","")</f>
        <v>#REF!</v>
      </c>
      <c r="CV106" s="21">
        <f>IF(COUNTA(Wedstrijden!#REF!)&lt;&gt;0,2,"")</f>
        <v>2</v>
      </c>
      <c r="CW106" s="21">
        <f t="shared" si="9"/>
        <v>1</v>
      </c>
      <c r="CX106" s="21" t="e">
        <f>IF(Wedstrijden!#REF!="x","BB","")</f>
        <v>#REF!</v>
      </c>
      <c r="CY106" s="21" t="e">
        <f>IF(Wedstrijden!#REF!="x","B","")</f>
        <v>#REF!</v>
      </c>
      <c r="CZ106" s="21" t="e">
        <f>IF(Wedstrijden!#REF!="x","L","")</f>
        <v>#REF!</v>
      </c>
      <c r="DA106" s="21" t="e">
        <f>IF(Wedstrijden!#REF!="x","M","")</f>
        <v>#REF!</v>
      </c>
      <c r="DB106" s="21" t="e">
        <f>IF(Wedstrijden!#REF!="x","Z","")</f>
        <v>#REF!</v>
      </c>
      <c r="DC106" s="21" t="e">
        <f>IF(Wedstrijden!#REF!="x","ZZ","")</f>
        <v>#REF!</v>
      </c>
      <c r="DD106" s="21" t="e">
        <f>IF(Wedstrijden!#REF!="x","1.40","")</f>
        <v>#REF!</v>
      </c>
      <c r="DE106" s="21">
        <f>IF(COUNTA(Wedstrijden!#REF!)&lt;&gt;0,6,"")</f>
        <v>6</v>
      </c>
      <c r="DF106" s="21">
        <f t="shared" si="10"/>
        <v>2</v>
      </c>
      <c r="DG106" s="21" t="e">
        <f>IF(Wedstrijden!#REF!="x","L","")</f>
        <v>#REF!</v>
      </c>
      <c r="DH106" s="21" t="e">
        <f>IF(Wedstrijden!#REF!="x","M","")</f>
        <v>#REF!</v>
      </c>
      <c r="DI106" s="21" t="e">
        <f>IF(Wedstrijden!#REF!="x","Z","")</f>
        <v>#REF!</v>
      </c>
      <c r="DJ106" s="21" t="e">
        <f>IF(Wedstrijden!#REF!="x","Z","")</f>
        <v>#REF!</v>
      </c>
      <c r="DK106" s="21">
        <f>IF(COUNTA(Wedstrijden!#REF!)&lt;&gt;0,6,"")</f>
        <v>6</v>
      </c>
      <c r="DL106" s="21">
        <f t="shared" si="11"/>
        <v>1</v>
      </c>
      <c r="DM106" s="21" t="e">
        <f>IF(Wedstrijden!#REF!="x","L","")</f>
        <v>#REF!</v>
      </c>
      <c r="DN106" s="21" t="e">
        <f>IF(Wedstrijden!#REF!="x","M","")</f>
        <v>#REF!</v>
      </c>
      <c r="DO106" s="21" t="e">
        <f>IF(Wedstrijden!#REF!="x","Z","")</f>
        <v>#REF!</v>
      </c>
      <c r="DP106" s="21" t="e">
        <f>IF(Wedstrijden!#REF!="x","Z","")</f>
        <v>#REF!</v>
      </c>
    </row>
    <row r="107" spans="1:120" ht="14.4" x14ac:dyDescent="0.3">
      <c r="A107" s="23" t="e">
        <f>Wedstrijden!#REF!</f>
        <v>#REF!</v>
      </c>
      <c r="B107" s="21" t="str">
        <f>IFERROR(VLOOKUP(Wedstrijden!#REF!,Wedstrijdlocaties!$B$2:$E$600,2,FALSE),"")</f>
        <v/>
      </c>
      <c r="C107" s="21" t="e">
        <f>Wedstrijden!#REF!</f>
        <v>#REF!</v>
      </c>
      <c r="D107" s="21" t="str">
        <f>IFERROR(VLOOKUP(Wedstrijden!#REF!,Organisaties!$B$2:$C$500,2,FALSE),"")</f>
        <v/>
      </c>
      <c r="E107" s="21" t="str">
        <f>IFERROR(VLOOKUP(Wedstrijden!#REF!,Organisaties!$B$2:$G$500,5,FALSE),"")</f>
        <v/>
      </c>
      <c r="F107" s="21" t="e">
        <f>IF(Wedstrijden!#REF!&lt;&gt;"",Wedstrijden!#REF!,"")</f>
        <v>#REF!</v>
      </c>
      <c r="G107" s="21" t="e">
        <f>IF(Wedstrijden!#REF!="Indoor",1,0)</f>
        <v>#REF!</v>
      </c>
      <c r="H107" s="21" t="e">
        <f>Wedstrijden!#REF!</f>
        <v>#REF!</v>
      </c>
      <c r="I107" s="21" t="e">
        <f>IF(Wedstrijden!#REF!="Nee",0,IF(Wedstrijden!#REF!="Ja",1,""))</f>
        <v>#REF!</v>
      </c>
      <c r="J107" s="21" t="e">
        <f>IF(Wedstrijden!#REF!&lt;&gt;"",Wedstrijden!#REF!,"")</f>
        <v>#REF!</v>
      </c>
      <c r="BJ107" s="21">
        <f>IF(COUNTA(Wedstrijden!#REF!)&lt;&gt;0,1,"")</f>
        <v>1</v>
      </c>
      <c r="BK107" s="21">
        <f t="shared" si="6"/>
        <v>2</v>
      </c>
      <c r="BL107" s="21" t="e">
        <f>IF(Wedstrijden!#REF!="x","AA","")</f>
        <v>#REF!</v>
      </c>
      <c r="BM107" s="21" t="e">
        <f>IF(Wedstrijden!#REF!="x","A","")</f>
        <v>#REF!</v>
      </c>
      <c r="BN107" s="21" t="e">
        <f>IF(Wedstrijden!#REF!="x","B1","")</f>
        <v>#REF!</v>
      </c>
      <c r="BO107" s="21" t="e">
        <f>IF(Wedstrijden!#REF!="x","BB","")</f>
        <v>#REF!</v>
      </c>
      <c r="BP107" s="21" t="e">
        <f>IF(Wedstrijden!#REF!="x","B","")</f>
        <v>#REF!</v>
      </c>
      <c r="BQ107" s="21" t="e">
        <f>IF(Wedstrijden!#REF!="x","L1","")</f>
        <v>#REF!</v>
      </c>
      <c r="BR107" s="21" t="e">
        <f>IF(Wedstrijden!#REF!="x","L2","")</f>
        <v>#REF!</v>
      </c>
      <c r="BS107" s="21" t="e">
        <f>IF(Wedstrijden!#REF!="x","M1","")</f>
        <v>#REF!</v>
      </c>
      <c r="BT107" s="21" t="e">
        <f>IF(Wedstrijden!#REF!="x","M2","")</f>
        <v>#REF!</v>
      </c>
      <c r="BU107" s="21" t="e">
        <f>IF(Wedstrijden!#REF!="x","Z1","")</f>
        <v>#REF!</v>
      </c>
      <c r="BV107" s="21" t="e">
        <f>IF(Wedstrijden!#REF!="x","Z2","")</f>
        <v>#REF!</v>
      </c>
      <c r="BW107" s="21">
        <f>IF(COUNTA(Wedstrijden!#REF!)&lt;&gt;0,1,"")</f>
        <v>1</v>
      </c>
      <c r="BX107" s="21">
        <f t="shared" si="7"/>
        <v>1</v>
      </c>
      <c r="BY107" s="21" t="e">
        <f>IF(Wedstrijden!#REF!="x","BB","")</f>
        <v>#REF!</v>
      </c>
      <c r="BZ107" s="21" t="e">
        <f>IF(Wedstrijden!#REF!="x","B","")</f>
        <v>#REF!</v>
      </c>
      <c r="CA107" s="21" t="e">
        <f>IF(Wedstrijden!#REF!="x","L1","")</f>
        <v>#REF!</v>
      </c>
      <c r="CB107" s="21" t="e">
        <f>IF(Wedstrijden!#REF!="x","L2","")</f>
        <v>#REF!</v>
      </c>
      <c r="CC107" s="21" t="e">
        <f>IF(Wedstrijden!#REF!="x","M1","")</f>
        <v>#REF!</v>
      </c>
      <c r="CD107" s="21" t="e">
        <f>IF(Wedstrijden!#REF!="x","M2","")</f>
        <v>#REF!</v>
      </c>
      <c r="CE107" s="21" t="e">
        <f>IF(Wedstrijden!#REF!="x","Z1","")</f>
        <v>#REF!</v>
      </c>
      <c r="CF107" s="21" t="e">
        <f>IF(Wedstrijden!#REF!="x","Z2","")</f>
        <v>#REF!</v>
      </c>
      <c r="CG107" s="21" t="e">
        <f>IF(Wedstrijden!#REF!="x","ZZL","")</f>
        <v>#REF!</v>
      </c>
      <c r="CL107" s="21">
        <f>IF(COUNTA(Wedstrijden!#REF!)&lt;&gt;0,2,"")</f>
        <v>2</v>
      </c>
      <c r="CM107" s="21">
        <f t="shared" si="8"/>
        <v>2</v>
      </c>
      <c r="CN107" s="21" t="e">
        <f>IF(Wedstrijden!#REF!="x","AA","")</f>
        <v>#REF!</v>
      </c>
      <c r="CO107" s="21" t="e">
        <f>IF(Wedstrijden!#REF!="x","A","")</f>
        <v>#REF!</v>
      </c>
      <c r="CP107" s="21" t="e">
        <f>IF(Wedstrijden!#REF!="x","BB","")</f>
        <v>#REF!</v>
      </c>
      <c r="CQ107" s="21" t="e">
        <f>IF(Wedstrijden!#REF!="x","B","")</f>
        <v>#REF!</v>
      </c>
      <c r="CR107" s="21" t="e">
        <f>IF(Wedstrijden!#REF!="x","L","")</f>
        <v>#REF!</v>
      </c>
      <c r="CS107" s="21" t="e">
        <f>IF(Wedstrijden!#REF!="x","M","")</f>
        <v>#REF!</v>
      </c>
      <c r="CT107" s="21" t="e">
        <f>IF(Wedstrijden!#REF!="x","Z","")</f>
        <v>#REF!</v>
      </c>
      <c r="CU107" s="21" t="e">
        <f>IF(Wedstrijden!#REF!="x","ZZ","")</f>
        <v>#REF!</v>
      </c>
      <c r="CV107" s="21">
        <f>IF(COUNTA(Wedstrijden!#REF!)&lt;&gt;0,2,"")</f>
        <v>2</v>
      </c>
      <c r="CW107" s="21">
        <f t="shared" si="9"/>
        <v>1</v>
      </c>
      <c r="CX107" s="21" t="e">
        <f>IF(Wedstrijden!#REF!="x","BB","")</f>
        <v>#REF!</v>
      </c>
      <c r="CY107" s="21" t="e">
        <f>IF(Wedstrijden!#REF!="x","B","")</f>
        <v>#REF!</v>
      </c>
      <c r="CZ107" s="21" t="e">
        <f>IF(Wedstrijden!#REF!="x","L","")</f>
        <v>#REF!</v>
      </c>
      <c r="DA107" s="21" t="e">
        <f>IF(Wedstrijden!#REF!="x","M","")</f>
        <v>#REF!</v>
      </c>
      <c r="DB107" s="21" t="e">
        <f>IF(Wedstrijden!#REF!="x","Z","")</f>
        <v>#REF!</v>
      </c>
      <c r="DC107" s="21" t="e">
        <f>IF(Wedstrijden!#REF!="x","ZZ","")</f>
        <v>#REF!</v>
      </c>
      <c r="DD107" s="21" t="e">
        <f>IF(Wedstrijden!#REF!="x","1.40","")</f>
        <v>#REF!</v>
      </c>
      <c r="DE107" s="21">
        <f>IF(COUNTA(Wedstrijden!#REF!)&lt;&gt;0,6,"")</f>
        <v>6</v>
      </c>
      <c r="DF107" s="21">
        <f t="shared" si="10"/>
        <v>2</v>
      </c>
      <c r="DG107" s="21" t="e">
        <f>IF(Wedstrijden!#REF!="x","L","")</f>
        <v>#REF!</v>
      </c>
      <c r="DH107" s="21" t="e">
        <f>IF(Wedstrijden!#REF!="x","M","")</f>
        <v>#REF!</v>
      </c>
      <c r="DI107" s="21" t="e">
        <f>IF(Wedstrijden!#REF!="x","Z","")</f>
        <v>#REF!</v>
      </c>
      <c r="DJ107" s="21" t="e">
        <f>IF(Wedstrijden!#REF!="x","Z","")</f>
        <v>#REF!</v>
      </c>
      <c r="DK107" s="21">
        <f>IF(COUNTA(Wedstrijden!#REF!)&lt;&gt;0,6,"")</f>
        <v>6</v>
      </c>
      <c r="DL107" s="21">
        <f t="shared" si="11"/>
        <v>1</v>
      </c>
      <c r="DM107" s="21" t="e">
        <f>IF(Wedstrijden!#REF!="x","L","")</f>
        <v>#REF!</v>
      </c>
      <c r="DN107" s="21" t="e">
        <f>IF(Wedstrijden!#REF!="x","M","")</f>
        <v>#REF!</v>
      </c>
      <c r="DO107" s="21" t="e">
        <f>IF(Wedstrijden!#REF!="x","Z","")</f>
        <v>#REF!</v>
      </c>
      <c r="DP107" s="21" t="e">
        <f>IF(Wedstrijden!#REF!="x","Z","")</f>
        <v>#REF!</v>
      </c>
    </row>
    <row r="108" spans="1:120" ht="14.4" x14ac:dyDescent="0.3">
      <c r="A108" s="23">
        <f>Wedstrijden!B53</f>
        <v>46350</v>
      </c>
      <c r="B108" s="21" t="str">
        <f>IFERROR(VLOOKUP(Wedstrijden!D53,Wedstrijdlocaties!$B$2:$E$600,2,FALSE),"")</f>
        <v>848792</v>
      </c>
      <c r="C108" s="21" t="str">
        <f>Wedstrijden!E53</f>
        <v>ERMELO</v>
      </c>
      <c r="D108" s="21" t="str">
        <f>IFERROR(VLOOKUP(Wedstrijden!F53,Organisaties!$B$2:$C$500,2,FALSE),"")</f>
        <v>V50576</v>
      </c>
      <c r="E108" s="21" t="str">
        <f>IFERROR(VLOOKUP(Wedstrijden!F53,Organisaties!$B$2:$G$500,5,FALSE),"")</f>
        <v>ERMELO</v>
      </c>
      <c r="F108" s="21" t="e">
        <f>IF(Wedstrijden!#REF!&lt;&gt;"",Wedstrijden!#REF!,"")</f>
        <v>#REF!</v>
      </c>
      <c r="G108" s="21" t="e">
        <f>IF(Wedstrijden!#REF!="Indoor",1,0)</f>
        <v>#REF!</v>
      </c>
      <c r="H108" s="21" t="e">
        <f>Wedstrijden!#REF!</f>
        <v>#REF!</v>
      </c>
      <c r="I108" s="21" t="e">
        <f>IF(Wedstrijden!#REF!="Nee",0,IF(Wedstrijden!#REF!="Ja",1,""))</f>
        <v>#REF!</v>
      </c>
      <c r="J108" s="21" t="e">
        <f>IF(Wedstrijden!#REF!&lt;&gt;"",Wedstrijden!#REF!,"")</f>
        <v>#REF!</v>
      </c>
      <c r="BJ108" s="21">
        <f>IF(COUNTA(Wedstrijden!#REF!)&lt;&gt;0,1,"")</f>
        <v>1</v>
      </c>
      <c r="BK108" s="21">
        <f t="shared" si="6"/>
        <v>2</v>
      </c>
      <c r="BL108" s="21" t="e">
        <f>IF(Wedstrijden!#REF!="x","AA","")</f>
        <v>#REF!</v>
      </c>
      <c r="BM108" s="21" t="e">
        <f>IF(Wedstrijden!#REF!="x","A","")</f>
        <v>#REF!</v>
      </c>
      <c r="BN108" s="21" t="e">
        <f>IF(Wedstrijden!#REF!="x","B1","")</f>
        <v>#REF!</v>
      </c>
      <c r="BO108" s="21" t="e">
        <f>IF(Wedstrijden!#REF!="x","BB","")</f>
        <v>#REF!</v>
      </c>
      <c r="BP108" s="21" t="e">
        <f>IF(Wedstrijden!#REF!="x","B","")</f>
        <v>#REF!</v>
      </c>
      <c r="BQ108" s="21" t="e">
        <f>IF(Wedstrijden!#REF!="x","L1","")</f>
        <v>#REF!</v>
      </c>
      <c r="BR108" s="21" t="e">
        <f>IF(Wedstrijden!#REF!="x","L2","")</f>
        <v>#REF!</v>
      </c>
      <c r="BS108" s="21" t="e">
        <f>IF(Wedstrijden!#REF!="x","M1","")</f>
        <v>#REF!</v>
      </c>
      <c r="BT108" s="21" t="e">
        <f>IF(Wedstrijden!#REF!="x","M2","")</f>
        <v>#REF!</v>
      </c>
      <c r="BU108" s="21" t="e">
        <f>IF(Wedstrijden!#REF!="x","Z1","")</f>
        <v>#REF!</v>
      </c>
      <c r="BV108" s="21" t="e">
        <f>IF(Wedstrijden!#REF!="x","Z2","")</f>
        <v>#REF!</v>
      </c>
      <c r="BW108" s="21">
        <f>IF(COUNTA(Wedstrijden!#REF!)&lt;&gt;0,1,"")</f>
        <v>1</v>
      </c>
      <c r="BX108" s="21">
        <f t="shared" si="7"/>
        <v>1</v>
      </c>
      <c r="BY108" s="21" t="e">
        <f>IF(Wedstrijden!#REF!="x","BB","")</f>
        <v>#REF!</v>
      </c>
      <c r="BZ108" s="21" t="e">
        <f>IF(Wedstrijden!#REF!="x","B","")</f>
        <v>#REF!</v>
      </c>
      <c r="CA108" s="21" t="e">
        <f>IF(Wedstrijden!#REF!="x","L1","")</f>
        <v>#REF!</v>
      </c>
      <c r="CB108" s="21" t="e">
        <f>IF(Wedstrijden!#REF!="x","L2","")</f>
        <v>#REF!</v>
      </c>
      <c r="CC108" s="21" t="e">
        <f>IF(Wedstrijden!#REF!="x","M1","")</f>
        <v>#REF!</v>
      </c>
      <c r="CD108" s="21" t="e">
        <f>IF(Wedstrijden!#REF!="x","M2","")</f>
        <v>#REF!</v>
      </c>
      <c r="CE108" s="21" t="e">
        <f>IF(Wedstrijden!#REF!="x","Z1","")</f>
        <v>#REF!</v>
      </c>
      <c r="CF108" s="21" t="e">
        <f>IF(Wedstrijden!#REF!="x","Z2","")</f>
        <v>#REF!</v>
      </c>
      <c r="CG108" s="21" t="e">
        <f>IF(Wedstrijden!#REF!="x","ZZL","")</f>
        <v>#REF!</v>
      </c>
      <c r="CL108" s="21">
        <f>IF(COUNTA(Wedstrijden!#REF!)&lt;&gt;0,2,"")</f>
        <v>2</v>
      </c>
      <c r="CM108" s="21">
        <f t="shared" si="8"/>
        <v>2</v>
      </c>
      <c r="CN108" s="21" t="e">
        <f>IF(Wedstrijden!#REF!="x","AA","")</f>
        <v>#REF!</v>
      </c>
      <c r="CO108" s="21" t="e">
        <f>IF(Wedstrijden!#REF!="x","A","")</f>
        <v>#REF!</v>
      </c>
      <c r="CP108" s="21" t="e">
        <f>IF(Wedstrijden!#REF!="x","BB","")</f>
        <v>#REF!</v>
      </c>
      <c r="CQ108" s="21" t="e">
        <f>IF(Wedstrijden!#REF!="x","B","")</f>
        <v>#REF!</v>
      </c>
      <c r="CR108" s="21" t="e">
        <f>IF(Wedstrijden!#REF!="x","L","")</f>
        <v>#REF!</v>
      </c>
      <c r="CS108" s="21" t="e">
        <f>IF(Wedstrijden!#REF!="x","M","")</f>
        <v>#REF!</v>
      </c>
      <c r="CT108" s="21" t="e">
        <f>IF(Wedstrijden!#REF!="x","Z","")</f>
        <v>#REF!</v>
      </c>
      <c r="CU108" s="21" t="e">
        <f>IF(Wedstrijden!#REF!="x","ZZ","")</f>
        <v>#REF!</v>
      </c>
      <c r="CV108" s="21">
        <f>IF(COUNTA(Wedstrijden!#REF!)&lt;&gt;0,2,"")</f>
        <v>2</v>
      </c>
      <c r="CW108" s="21">
        <f t="shared" si="9"/>
        <v>1</v>
      </c>
      <c r="CX108" s="21" t="e">
        <f>IF(Wedstrijden!#REF!="x","BB","")</f>
        <v>#REF!</v>
      </c>
      <c r="CY108" s="21" t="e">
        <f>IF(Wedstrijden!#REF!="x","B","")</f>
        <v>#REF!</v>
      </c>
      <c r="CZ108" s="21" t="e">
        <f>IF(Wedstrijden!#REF!="x","L","")</f>
        <v>#REF!</v>
      </c>
      <c r="DA108" s="21" t="e">
        <f>IF(Wedstrijden!#REF!="x","M","")</f>
        <v>#REF!</v>
      </c>
      <c r="DB108" s="21" t="e">
        <f>IF(Wedstrijden!#REF!="x","Z","")</f>
        <v>#REF!</v>
      </c>
      <c r="DC108" s="21" t="e">
        <f>IF(Wedstrijden!#REF!="x","ZZ","")</f>
        <v>#REF!</v>
      </c>
      <c r="DD108" s="21" t="e">
        <f>IF(Wedstrijden!#REF!="x","1.40","")</f>
        <v>#REF!</v>
      </c>
      <c r="DE108" s="21">
        <f>IF(COUNTA(Wedstrijden!#REF!)&lt;&gt;0,6,"")</f>
        <v>6</v>
      </c>
      <c r="DF108" s="21">
        <f t="shared" si="10"/>
        <v>2</v>
      </c>
      <c r="DG108" s="21" t="e">
        <f>IF(Wedstrijden!#REF!="x","L","")</f>
        <v>#REF!</v>
      </c>
      <c r="DH108" s="21" t="e">
        <f>IF(Wedstrijden!#REF!="x","M","")</f>
        <v>#REF!</v>
      </c>
      <c r="DI108" s="21" t="e">
        <f>IF(Wedstrijden!#REF!="x","Z","")</f>
        <v>#REF!</v>
      </c>
      <c r="DJ108" s="21" t="e">
        <f>IF(Wedstrijden!#REF!="x","Z","")</f>
        <v>#REF!</v>
      </c>
      <c r="DK108" s="21">
        <f>IF(COUNTA(Wedstrijden!#REF!)&lt;&gt;0,6,"")</f>
        <v>6</v>
      </c>
      <c r="DL108" s="21">
        <f t="shared" si="11"/>
        <v>1</v>
      </c>
      <c r="DM108" s="21" t="e">
        <f>IF(Wedstrijden!#REF!="x","L","")</f>
        <v>#REF!</v>
      </c>
      <c r="DN108" s="21" t="e">
        <f>IF(Wedstrijden!#REF!="x","M","")</f>
        <v>#REF!</v>
      </c>
      <c r="DO108" s="21" t="e">
        <f>IF(Wedstrijden!#REF!="x","Z","")</f>
        <v>#REF!</v>
      </c>
      <c r="DP108" s="21" t="e">
        <f>IF(Wedstrijden!#REF!="x","Z","")</f>
        <v>#REF!</v>
      </c>
    </row>
    <row r="109" spans="1:120" ht="14.4" x14ac:dyDescent="0.3">
      <c r="A109" s="23">
        <f>Wedstrijden!B54</f>
        <v>46353</v>
      </c>
      <c r="B109" s="21">
        <f>IFERROR(VLOOKUP(Wedstrijden!D54,Wedstrijdlocaties!$B$2:$E$600,2,FALSE),"")</f>
        <v>552550</v>
      </c>
      <c r="C109" s="21" t="str">
        <f>Wedstrijden!E54</f>
        <v>ZEEWOLDE</v>
      </c>
      <c r="D109" s="21" t="str">
        <f>IFERROR(VLOOKUP(Wedstrijden!F54,Organisaties!$B$2:$C$500,2,FALSE),"")</f>
        <v/>
      </c>
      <c r="E109" s="21" t="str">
        <f>IFERROR(VLOOKUP(Wedstrijden!F54,Organisaties!$B$2:$G$500,5,FALSE),"")</f>
        <v/>
      </c>
      <c r="F109" s="21" t="e">
        <f>IF(Wedstrijden!#REF!&lt;&gt;"",Wedstrijden!#REF!,"")</f>
        <v>#REF!</v>
      </c>
      <c r="G109" s="21" t="e">
        <f>IF(Wedstrijden!#REF!="Indoor",1,0)</f>
        <v>#REF!</v>
      </c>
      <c r="H109" s="21" t="e">
        <f>Wedstrijden!#REF!</f>
        <v>#REF!</v>
      </c>
      <c r="I109" s="21" t="e">
        <f>IF(Wedstrijden!#REF!="Nee",0,IF(Wedstrijden!#REF!="Ja",1,""))</f>
        <v>#REF!</v>
      </c>
      <c r="J109" s="21" t="e">
        <f>IF(Wedstrijden!#REF!&lt;&gt;"",Wedstrijden!#REF!,"")</f>
        <v>#REF!</v>
      </c>
      <c r="BJ109" s="21">
        <f>IF(COUNTA(Wedstrijden!#REF!)&lt;&gt;0,1,"")</f>
        <v>1</v>
      </c>
      <c r="BK109" s="21">
        <f t="shared" si="6"/>
        <v>2</v>
      </c>
      <c r="BL109" s="21" t="e">
        <f>IF(Wedstrijden!#REF!="x","AA","")</f>
        <v>#REF!</v>
      </c>
      <c r="BM109" s="21" t="e">
        <f>IF(Wedstrijden!#REF!="x","A","")</f>
        <v>#REF!</v>
      </c>
      <c r="BN109" s="21" t="e">
        <f>IF(Wedstrijden!#REF!="x","B1","")</f>
        <v>#REF!</v>
      </c>
      <c r="BO109" s="21" t="e">
        <f>IF(Wedstrijden!#REF!="x","BB","")</f>
        <v>#REF!</v>
      </c>
      <c r="BP109" s="21" t="e">
        <f>IF(Wedstrijden!#REF!="x","B","")</f>
        <v>#REF!</v>
      </c>
      <c r="BQ109" s="21" t="e">
        <f>IF(Wedstrijden!#REF!="x","L1","")</f>
        <v>#REF!</v>
      </c>
      <c r="BR109" s="21" t="e">
        <f>IF(Wedstrijden!#REF!="x","L2","")</f>
        <v>#REF!</v>
      </c>
      <c r="BS109" s="21" t="e">
        <f>IF(Wedstrijden!#REF!="x","M1","")</f>
        <v>#REF!</v>
      </c>
      <c r="BT109" s="21" t="e">
        <f>IF(Wedstrijden!#REF!="x","M2","")</f>
        <v>#REF!</v>
      </c>
      <c r="BU109" s="21" t="e">
        <f>IF(Wedstrijden!#REF!="x","Z1","")</f>
        <v>#REF!</v>
      </c>
      <c r="BV109" s="21" t="e">
        <f>IF(Wedstrijden!#REF!="x","Z2","")</f>
        <v>#REF!</v>
      </c>
      <c r="BW109" s="21">
        <f>IF(COUNTA(Wedstrijden!#REF!)&lt;&gt;0,1,"")</f>
        <v>1</v>
      </c>
      <c r="BX109" s="21">
        <f t="shared" si="7"/>
        <v>1</v>
      </c>
      <c r="BY109" s="21" t="e">
        <f>IF(Wedstrijden!#REF!="x","BB","")</f>
        <v>#REF!</v>
      </c>
      <c r="BZ109" s="21" t="e">
        <f>IF(Wedstrijden!#REF!="x","B","")</f>
        <v>#REF!</v>
      </c>
      <c r="CA109" s="21" t="e">
        <f>IF(Wedstrijden!#REF!="x","L1","")</f>
        <v>#REF!</v>
      </c>
      <c r="CB109" s="21" t="e">
        <f>IF(Wedstrijden!#REF!="x","L2","")</f>
        <v>#REF!</v>
      </c>
      <c r="CC109" s="21" t="e">
        <f>IF(Wedstrijden!#REF!="x","M1","")</f>
        <v>#REF!</v>
      </c>
      <c r="CD109" s="21" t="e">
        <f>IF(Wedstrijden!#REF!="x","M2","")</f>
        <v>#REF!</v>
      </c>
      <c r="CE109" s="21" t="e">
        <f>IF(Wedstrijden!#REF!="x","Z1","")</f>
        <v>#REF!</v>
      </c>
      <c r="CF109" s="21" t="e">
        <f>IF(Wedstrijden!#REF!="x","Z2","")</f>
        <v>#REF!</v>
      </c>
      <c r="CG109" s="21" t="e">
        <f>IF(Wedstrijden!#REF!="x","ZZL","")</f>
        <v>#REF!</v>
      </c>
      <c r="CL109" s="21">
        <f>IF(COUNTA(Wedstrijden!#REF!)&lt;&gt;0,2,"")</f>
        <v>2</v>
      </c>
      <c r="CM109" s="21">
        <f t="shared" si="8"/>
        <v>2</v>
      </c>
      <c r="CN109" s="21" t="e">
        <f>IF(Wedstrijden!#REF!="x","AA","")</f>
        <v>#REF!</v>
      </c>
      <c r="CO109" s="21" t="e">
        <f>IF(Wedstrijden!#REF!="x","A","")</f>
        <v>#REF!</v>
      </c>
      <c r="CP109" s="21" t="e">
        <f>IF(Wedstrijden!#REF!="x","BB","")</f>
        <v>#REF!</v>
      </c>
      <c r="CQ109" s="21" t="e">
        <f>IF(Wedstrijden!#REF!="x","B","")</f>
        <v>#REF!</v>
      </c>
      <c r="CR109" s="21" t="e">
        <f>IF(Wedstrijden!#REF!="x","L","")</f>
        <v>#REF!</v>
      </c>
      <c r="CS109" s="21" t="e">
        <f>IF(Wedstrijden!#REF!="x","M","")</f>
        <v>#REF!</v>
      </c>
      <c r="CT109" s="21" t="e">
        <f>IF(Wedstrijden!#REF!="x","Z","")</f>
        <v>#REF!</v>
      </c>
      <c r="CU109" s="21" t="e">
        <f>IF(Wedstrijden!#REF!="x","ZZ","")</f>
        <v>#REF!</v>
      </c>
      <c r="CV109" s="21">
        <f>IF(COUNTA(Wedstrijden!#REF!)&lt;&gt;0,2,"")</f>
        <v>2</v>
      </c>
      <c r="CW109" s="21">
        <f t="shared" si="9"/>
        <v>1</v>
      </c>
      <c r="CX109" s="21" t="e">
        <f>IF(Wedstrijden!#REF!="x","BB","")</f>
        <v>#REF!</v>
      </c>
      <c r="CY109" s="21" t="e">
        <f>IF(Wedstrijden!#REF!="x","B","")</f>
        <v>#REF!</v>
      </c>
      <c r="CZ109" s="21" t="e">
        <f>IF(Wedstrijden!#REF!="x","L","")</f>
        <v>#REF!</v>
      </c>
      <c r="DA109" s="21" t="e">
        <f>IF(Wedstrijden!#REF!="x","M","")</f>
        <v>#REF!</v>
      </c>
      <c r="DB109" s="21" t="e">
        <f>IF(Wedstrijden!#REF!="x","Z","")</f>
        <v>#REF!</v>
      </c>
      <c r="DC109" s="21" t="e">
        <f>IF(Wedstrijden!#REF!="x","ZZ","")</f>
        <v>#REF!</v>
      </c>
      <c r="DD109" s="21" t="e">
        <f>IF(Wedstrijden!#REF!="x","1.40","")</f>
        <v>#REF!</v>
      </c>
      <c r="DE109" s="21">
        <f>IF(COUNTA(Wedstrijden!#REF!)&lt;&gt;0,6,"")</f>
        <v>6</v>
      </c>
      <c r="DF109" s="21">
        <f t="shared" si="10"/>
        <v>2</v>
      </c>
      <c r="DG109" s="21" t="e">
        <f>IF(Wedstrijden!#REF!="x","L","")</f>
        <v>#REF!</v>
      </c>
      <c r="DH109" s="21" t="e">
        <f>IF(Wedstrijden!#REF!="x","M","")</f>
        <v>#REF!</v>
      </c>
      <c r="DI109" s="21" t="e">
        <f>IF(Wedstrijden!#REF!="x","Z","")</f>
        <v>#REF!</v>
      </c>
      <c r="DJ109" s="21" t="e">
        <f>IF(Wedstrijden!#REF!="x","Z","")</f>
        <v>#REF!</v>
      </c>
      <c r="DK109" s="21">
        <f>IF(COUNTA(Wedstrijden!#REF!)&lt;&gt;0,6,"")</f>
        <v>6</v>
      </c>
      <c r="DL109" s="21">
        <f t="shared" si="11"/>
        <v>1</v>
      </c>
      <c r="DM109" s="21" t="e">
        <f>IF(Wedstrijden!#REF!="x","L","")</f>
        <v>#REF!</v>
      </c>
      <c r="DN109" s="21" t="e">
        <f>IF(Wedstrijden!#REF!="x","M","")</f>
        <v>#REF!</v>
      </c>
      <c r="DO109" s="21" t="e">
        <f>IF(Wedstrijden!#REF!="x","Z","")</f>
        <v>#REF!</v>
      </c>
      <c r="DP109" s="21" t="e">
        <f>IF(Wedstrijden!#REF!="x","Z","")</f>
        <v>#REF!</v>
      </c>
    </row>
    <row r="110" spans="1:120" ht="14.4" x14ac:dyDescent="0.3">
      <c r="A110" s="23" t="e">
        <f>Wedstrijden!#REF!</f>
        <v>#REF!</v>
      </c>
      <c r="B110" s="21" t="str">
        <f>IFERROR(VLOOKUP(Wedstrijden!#REF!,Wedstrijdlocaties!$B$2:$E$600,2,FALSE),"")</f>
        <v/>
      </c>
      <c r="C110" s="21" t="e">
        <f>Wedstrijden!#REF!</f>
        <v>#REF!</v>
      </c>
      <c r="D110" s="21" t="str">
        <f>IFERROR(VLOOKUP(Wedstrijden!#REF!,Organisaties!$B$2:$C$500,2,FALSE),"")</f>
        <v/>
      </c>
      <c r="E110" s="21" t="str">
        <f>IFERROR(VLOOKUP(Wedstrijden!#REF!,Organisaties!$B$2:$G$500,5,FALSE),"")</f>
        <v/>
      </c>
      <c r="F110" s="21" t="e">
        <f>IF(Wedstrijden!#REF!&lt;&gt;"",Wedstrijden!#REF!,"")</f>
        <v>#REF!</v>
      </c>
      <c r="G110" s="21" t="e">
        <f>IF(Wedstrijden!#REF!="Indoor",1,0)</f>
        <v>#REF!</v>
      </c>
      <c r="H110" s="21" t="e">
        <f>Wedstrijden!#REF!</f>
        <v>#REF!</v>
      </c>
      <c r="I110" s="21" t="e">
        <f>IF(Wedstrijden!#REF!="Nee",0,IF(Wedstrijden!#REF!="Ja",1,""))</f>
        <v>#REF!</v>
      </c>
      <c r="J110" s="21" t="e">
        <f>IF(Wedstrijden!#REF!&lt;&gt;"",Wedstrijden!#REF!,"")</f>
        <v>#REF!</v>
      </c>
      <c r="BJ110" s="21">
        <f>IF(COUNTA(Wedstrijden!#REF!)&lt;&gt;0,1,"")</f>
        <v>1</v>
      </c>
      <c r="BK110" s="21">
        <f t="shared" si="6"/>
        <v>2</v>
      </c>
      <c r="BL110" s="21" t="e">
        <f>IF(Wedstrijden!#REF!="x","AA","")</f>
        <v>#REF!</v>
      </c>
      <c r="BM110" s="21" t="e">
        <f>IF(Wedstrijden!#REF!="x","A","")</f>
        <v>#REF!</v>
      </c>
      <c r="BN110" s="21" t="e">
        <f>IF(Wedstrijden!#REF!="x","B1","")</f>
        <v>#REF!</v>
      </c>
      <c r="BO110" s="21" t="e">
        <f>IF(Wedstrijden!#REF!="x","BB","")</f>
        <v>#REF!</v>
      </c>
      <c r="BP110" s="21" t="e">
        <f>IF(Wedstrijden!#REF!="x","B","")</f>
        <v>#REF!</v>
      </c>
      <c r="BQ110" s="21" t="e">
        <f>IF(Wedstrijden!#REF!="x","L1","")</f>
        <v>#REF!</v>
      </c>
      <c r="BR110" s="21" t="e">
        <f>IF(Wedstrijden!#REF!="x","L2","")</f>
        <v>#REF!</v>
      </c>
      <c r="BS110" s="21" t="e">
        <f>IF(Wedstrijden!#REF!="x","M1","")</f>
        <v>#REF!</v>
      </c>
      <c r="BT110" s="21" t="e">
        <f>IF(Wedstrijden!#REF!="x","M2","")</f>
        <v>#REF!</v>
      </c>
      <c r="BU110" s="21" t="e">
        <f>IF(Wedstrijden!#REF!="x","Z1","")</f>
        <v>#REF!</v>
      </c>
      <c r="BV110" s="21" t="e">
        <f>IF(Wedstrijden!#REF!="x","Z2","")</f>
        <v>#REF!</v>
      </c>
      <c r="BW110" s="21">
        <f>IF(COUNTA(Wedstrijden!#REF!)&lt;&gt;0,1,"")</f>
        <v>1</v>
      </c>
      <c r="BX110" s="21">
        <f t="shared" si="7"/>
        <v>1</v>
      </c>
      <c r="BY110" s="21" t="e">
        <f>IF(Wedstrijden!#REF!="x","BB","")</f>
        <v>#REF!</v>
      </c>
      <c r="BZ110" s="21" t="e">
        <f>IF(Wedstrijden!#REF!="x","B","")</f>
        <v>#REF!</v>
      </c>
      <c r="CA110" s="21" t="e">
        <f>IF(Wedstrijden!#REF!="x","L1","")</f>
        <v>#REF!</v>
      </c>
      <c r="CB110" s="21" t="e">
        <f>IF(Wedstrijden!#REF!="x","L2","")</f>
        <v>#REF!</v>
      </c>
      <c r="CC110" s="21" t="e">
        <f>IF(Wedstrijden!#REF!="x","M1","")</f>
        <v>#REF!</v>
      </c>
      <c r="CD110" s="21" t="e">
        <f>IF(Wedstrijden!#REF!="x","M2","")</f>
        <v>#REF!</v>
      </c>
      <c r="CE110" s="21" t="e">
        <f>IF(Wedstrijden!#REF!="x","Z1","")</f>
        <v>#REF!</v>
      </c>
      <c r="CF110" s="21" t="e">
        <f>IF(Wedstrijden!#REF!="x","Z2","")</f>
        <v>#REF!</v>
      </c>
      <c r="CG110" s="21" t="e">
        <f>IF(Wedstrijden!#REF!="x","ZZL","")</f>
        <v>#REF!</v>
      </c>
      <c r="CL110" s="21">
        <f>IF(COUNTA(Wedstrijden!#REF!)&lt;&gt;0,2,"")</f>
        <v>2</v>
      </c>
      <c r="CM110" s="21">
        <f t="shared" si="8"/>
        <v>2</v>
      </c>
      <c r="CN110" s="21" t="e">
        <f>IF(Wedstrijden!#REF!="x","AA","")</f>
        <v>#REF!</v>
      </c>
      <c r="CO110" s="21" t="e">
        <f>IF(Wedstrijden!#REF!="x","A","")</f>
        <v>#REF!</v>
      </c>
      <c r="CP110" s="21" t="e">
        <f>IF(Wedstrijden!#REF!="x","BB","")</f>
        <v>#REF!</v>
      </c>
      <c r="CQ110" s="21" t="e">
        <f>IF(Wedstrijden!#REF!="x","B","")</f>
        <v>#REF!</v>
      </c>
      <c r="CR110" s="21" t="e">
        <f>IF(Wedstrijden!#REF!="x","L","")</f>
        <v>#REF!</v>
      </c>
      <c r="CS110" s="21" t="e">
        <f>IF(Wedstrijden!#REF!="x","M","")</f>
        <v>#REF!</v>
      </c>
      <c r="CT110" s="21" t="e">
        <f>IF(Wedstrijden!#REF!="x","Z","")</f>
        <v>#REF!</v>
      </c>
      <c r="CU110" s="21" t="e">
        <f>IF(Wedstrijden!#REF!="x","ZZ","")</f>
        <v>#REF!</v>
      </c>
      <c r="CV110" s="21">
        <f>IF(COUNTA(Wedstrijden!#REF!)&lt;&gt;0,2,"")</f>
        <v>2</v>
      </c>
      <c r="CW110" s="21">
        <f t="shared" si="9"/>
        <v>1</v>
      </c>
      <c r="CX110" s="21" t="e">
        <f>IF(Wedstrijden!#REF!="x","BB","")</f>
        <v>#REF!</v>
      </c>
      <c r="CY110" s="21" t="e">
        <f>IF(Wedstrijden!#REF!="x","B","")</f>
        <v>#REF!</v>
      </c>
      <c r="CZ110" s="21" t="e">
        <f>IF(Wedstrijden!#REF!="x","L","")</f>
        <v>#REF!</v>
      </c>
      <c r="DA110" s="21" t="e">
        <f>IF(Wedstrijden!#REF!="x","M","")</f>
        <v>#REF!</v>
      </c>
      <c r="DB110" s="21" t="e">
        <f>IF(Wedstrijden!#REF!="x","Z","")</f>
        <v>#REF!</v>
      </c>
      <c r="DC110" s="21" t="e">
        <f>IF(Wedstrijden!#REF!="x","ZZ","")</f>
        <v>#REF!</v>
      </c>
      <c r="DD110" s="21" t="e">
        <f>IF(Wedstrijden!#REF!="x","1.40","")</f>
        <v>#REF!</v>
      </c>
      <c r="DE110" s="21">
        <f>IF(COUNTA(Wedstrijden!#REF!)&lt;&gt;0,6,"")</f>
        <v>6</v>
      </c>
      <c r="DF110" s="21">
        <f t="shared" si="10"/>
        <v>2</v>
      </c>
      <c r="DG110" s="21" t="e">
        <f>IF(Wedstrijden!#REF!="x","L","")</f>
        <v>#REF!</v>
      </c>
      <c r="DH110" s="21" t="e">
        <f>IF(Wedstrijden!#REF!="x","M","")</f>
        <v>#REF!</v>
      </c>
      <c r="DI110" s="21" t="e">
        <f>IF(Wedstrijden!#REF!="x","Z","")</f>
        <v>#REF!</v>
      </c>
      <c r="DJ110" s="21" t="e">
        <f>IF(Wedstrijden!#REF!="x","Z","")</f>
        <v>#REF!</v>
      </c>
      <c r="DK110" s="21">
        <f>IF(COUNTA(Wedstrijden!#REF!)&lt;&gt;0,6,"")</f>
        <v>6</v>
      </c>
      <c r="DL110" s="21">
        <f t="shared" si="11"/>
        <v>1</v>
      </c>
      <c r="DM110" s="21" t="e">
        <f>IF(Wedstrijden!#REF!="x","L","")</f>
        <v>#REF!</v>
      </c>
      <c r="DN110" s="21" t="e">
        <f>IF(Wedstrijden!#REF!="x","M","")</f>
        <v>#REF!</v>
      </c>
      <c r="DO110" s="21" t="e">
        <f>IF(Wedstrijden!#REF!="x","Z","")</f>
        <v>#REF!</v>
      </c>
      <c r="DP110" s="21" t="e">
        <f>IF(Wedstrijden!#REF!="x","Z","")</f>
        <v>#REF!</v>
      </c>
    </row>
    <row r="111" spans="1:120" ht="14.4" x14ac:dyDescent="0.3">
      <c r="A111" s="23" t="e">
        <f>Wedstrijden!#REF!</f>
        <v>#REF!</v>
      </c>
      <c r="B111" s="21" t="str">
        <f>IFERROR(VLOOKUP(Wedstrijden!#REF!,Wedstrijdlocaties!$B$2:$E$600,2,FALSE),"")</f>
        <v/>
      </c>
      <c r="C111" s="21" t="e">
        <f>Wedstrijden!#REF!</f>
        <v>#REF!</v>
      </c>
      <c r="D111" s="21" t="str">
        <f>IFERROR(VLOOKUP(Wedstrijden!#REF!,Organisaties!$B$2:$C$500,2,FALSE),"")</f>
        <v/>
      </c>
      <c r="E111" s="21" t="str">
        <f>IFERROR(VLOOKUP(Wedstrijden!#REF!,Organisaties!$B$2:$G$500,5,FALSE),"")</f>
        <v/>
      </c>
      <c r="F111" s="21" t="e">
        <f>IF(Wedstrijden!#REF!&lt;&gt;"",Wedstrijden!#REF!,"")</f>
        <v>#REF!</v>
      </c>
      <c r="G111" s="21" t="e">
        <f>IF(Wedstrijden!#REF!="Indoor",1,0)</f>
        <v>#REF!</v>
      </c>
      <c r="H111" s="21" t="e">
        <f>Wedstrijden!#REF!</f>
        <v>#REF!</v>
      </c>
      <c r="I111" s="21" t="e">
        <f>IF(Wedstrijden!#REF!="Nee",0,IF(Wedstrijden!#REF!="Ja",1,""))</f>
        <v>#REF!</v>
      </c>
      <c r="J111" s="21" t="e">
        <f>IF(Wedstrijden!#REF!&lt;&gt;"",Wedstrijden!#REF!,"")</f>
        <v>#REF!</v>
      </c>
      <c r="BJ111" s="21">
        <f>IF(COUNTA(Wedstrijden!#REF!)&lt;&gt;0,1,"")</f>
        <v>1</v>
      </c>
      <c r="BK111" s="21">
        <f t="shared" si="6"/>
        <v>2</v>
      </c>
      <c r="BL111" s="21" t="e">
        <f>IF(Wedstrijden!#REF!="x","AA","")</f>
        <v>#REF!</v>
      </c>
      <c r="BM111" s="21" t="e">
        <f>IF(Wedstrijden!#REF!="x","A","")</f>
        <v>#REF!</v>
      </c>
      <c r="BN111" s="21" t="e">
        <f>IF(Wedstrijden!#REF!="x","B1","")</f>
        <v>#REF!</v>
      </c>
      <c r="BO111" s="21" t="e">
        <f>IF(Wedstrijden!#REF!="x","BB","")</f>
        <v>#REF!</v>
      </c>
      <c r="BP111" s="21" t="e">
        <f>IF(Wedstrijden!#REF!="x","B","")</f>
        <v>#REF!</v>
      </c>
      <c r="BQ111" s="21" t="e">
        <f>IF(Wedstrijden!#REF!="x","L1","")</f>
        <v>#REF!</v>
      </c>
      <c r="BR111" s="21" t="e">
        <f>IF(Wedstrijden!#REF!="x","L2","")</f>
        <v>#REF!</v>
      </c>
      <c r="BS111" s="21" t="e">
        <f>IF(Wedstrijden!#REF!="x","M1","")</f>
        <v>#REF!</v>
      </c>
      <c r="BT111" s="21" t="e">
        <f>IF(Wedstrijden!#REF!="x","M2","")</f>
        <v>#REF!</v>
      </c>
      <c r="BU111" s="21" t="e">
        <f>IF(Wedstrijden!#REF!="x","Z1","")</f>
        <v>#REF!</v>
      </c>
      <c r="BV111" s="21" t="e">
        <f>IF(Wedstrijden!#REF!="x","Z2","")</f>
        <v>#REF!</v>
      </c>
      <c r="BW111" s="21">
        <f>IF(COUNTA(Wedstrijden!#REF!)&lt;&gt;0,1,"")</f>
        <v>1</v>
      </c>
      <c r="BX111" s="21">
        <f t="shared" si="7"/>
        <v>1</v>
      </c>
      <c r="BY111" s="21" t="e">
        <f>IF(Wedstrijden!#REF!="x","BB","")</f>
        <v>#REF!</v>
      </c>
      <c r="BZ111" s="21" t="e">
        <f>IF(Wedstrijden!#REF!="x","B","")</f>
        <v>#REF!</v>
      </c>
      <c r="CA111" s="21" t="e">
        <f>IF(Wedstrijden!#REF!="x","L1","")</f>
        <v>#REF!</v>
      </c>
      <c r="CB111" s="21" t="e">
        <f>IF(Wedstrijden!#REF!="x","L2","")</f>
        <v>#REF!</v>
      </c>
      <c r="CC111" s="21" t="e">
        <f>IF(Wedstrijden!#REF!="x","M1","")</f>
        <v>#REF!</v>
      </c>
      <c r="CD111" s="21" t="e">
        <f>IF(Wedstrijden!#REF!="x","M2","")</f>
        <v>#REF!</v>
      </c>
      <c r="CE111" s="21" t="e">
        <f>IF(Wedstrijden!#REF!="x","Z1","")</f>
        <v>#REF!</v>
      </c>
      <c r="CF111" s="21" t="e">
        <f>IF(Wedstrijden!#REF!="x","Z2","")</f>
        <v>#REF!</v>
      </c>
      <c r="CG111" s="21" t="e">
        <f>IF(Wedstrijden!#REF!="x","ZZL","")</f>
        <v>#REF!</v>
      </c>
      <c r="CL111" s="21">
        <f>IF(COUNTA(Wedstrijden!#REF!)&lt;&gt;0,2,"")</f>
        <v>2</v>
      </c>
      <c r="CM111" s="21">
        <f t="shared" si="8"/>
        <v>2</v>
      </c>
      <c r="CN111" s="21" t="e">
        <f>IF(Wedstrijden!#REF!="x","AA","")</f>
        <v>#REF!</v>
      </c>
      <c r="CO111" s="21" t="e">
        <f>IF(Wedstrijden!#REF!="x","A","")</f>
        <v>#REF!</v>
      </c>
      <c r="CP111" s="21" t="e">
        <f>IF(Wedstrijden!#REF!="x","BB","")</f>
        <v>#REF!</v>
      </c>
      <c r="CQ111" s="21" t="e">
        <f>IF(Wedstrijden!#REF!="x","B","")</f>
        <v>#REF!</v>
      </c>
      <c r="CR111" s="21" t="e">
        <f>IF(Wedstrijden!#REF!="x","L","")</f>
        <v>#REF!</v>
      </c>
      <c r="CS111" s="21" t="e">
        <f>IF(Wedstrijden!#REF!="x","M","")</f>
        <v>#REF!</v>
      </c>
      <c r="CT111" s="21" t="e">
        <f>IF(Wedstrijden!#REF!="x","Z","")</f>
        <v>#REF!</v>
      </c>
      <c r="CU111" s="21" t="e">
        <f>IF(Wedstrijden!#REF!="x","ZZ","")</f>
        <v>#REF!</v>
      </c>
      <c r="CV111" s="21">
        <f>IF(COUNTA(Wedstrijden!#REF!)&lt;&gt;0,2,"")</f>
        <v>2</v>
      </c>
      <c r="CW111" s="21">
        <f t="shared" si="9"/>
        <v>1</v>
      </c>
      <c r="CX111" s="21" t="e">
        <f>IF(Wedstrijden!#REF!="x","BB","")</f>
        <v>#REF!</v>
      </c>
      <c r="CY111" s="21" t="e">
        <f>IF(Wedstrijden!#REF!="x","B","")</f>
        <v>#REF!</v>
      </c>
      <c r="CZ111" s="21" t="e">
        <f>IF(Wedstrijden!#REF!="x","L","")</f>
        <v>#REF!</v>
      </c>
      <c r="DA111" s="21" t="e">
        <f>IF(Wedstrijden!#REF!="x","M","")</f>
        <v>#REF!</v>
      </c>
      <c r="DB111" s="21" t="e">
        <f>IF(Wedstrijden!#REF!="x","Z","")</f>
        <v>#REF!</v>
      </c>
      <c r="DC111" s="21" t="e">
        <f>IF(Wedstrijden!#REF!="x","ZZ","")</f>
        <v>#REF!</v>
      </c>
      <c r="DD111" s="21" t="e">
        <f>IF(Wedstrijden!#REF!="x","1.40","")</f>
        <v>#REF!</v>
      </c>
      <c r="DE111" s="21">
        <f>IF(COUNTA(Wedstrijden!#REF!)&lt;&gt;0,6,"")</f>
        <v>6</v>
      </c>
      <c r="DF111" s="21">
        <f t="shared" si="10"/>
        <v>2</v>
      </c>
      <c r="DG111" s="21" t="e">
        <f>IF(Wedstrijden!#REF!="x","L","")</f>
        <v>#REF!</v>
      </c>
      <c r="DH111" s="21" t="e">
        <f>IF(Wedstrijden!#REF!="x","M","")</f>
        <v>#REF!</v>
      </c>
      <c r="DI111" s="21" t="e">
        <f>IF(Wedstrijden!#REF!="x","Z","")</f>
        <v>#REF!</v>
      </c>
      <c r="DJ111" s="21" t="e">
        <f>IF(Wedstrijden!#REF!="x","Z","")</f>
        <v>#REF!</v>
      </c>
      <c r="DK111" s="21">
        <f>IF(COUNTA(Wedstrijden!#REF!)&lt;&gt;0,6,"")</f>
        <v>6</v>
      </c>
      <c r="DL111" s="21">
        <f t="shared" si="11"/>
        <v>1</v>
      </c>
      <c r="DM111" s="21" t="e">
        <f>IF(Wedstrijden!#REF!="x","L","")</f>
        <v>#REF!</v>
      </c>
      <c r="DN111" s="21" t="e">
        <f>IF(Wedstrijden!#REF!="x","M","")</f>
        <v>#REF!</v>
      </c>
      <c r="DO111" s="21" t="e">
        <f>IF(Wedstrijden!#REF!="x","Z","")</f>
        <v>#REF!</v>
      </c>
      <c r="DP111" s="21" t="e">
        <f>IF(Wedstrijden!#REF!="x","Z","")</f>
        <v>#REF!</v>
      </c>
    </row>
    <row r="112" spans="1:120" ht="14.4" x14ac:dyDescent="0.3">
      <c r="A112" s="23" t="e">
        <f>Wedstrijden!#REF!</f>
        <v>#REF!</v>
      </c>
      <c r="B112" s="21" t="str">
        <f>IFERROR(VLOOKUP(Wedstrijden!#REF!,Wedstrijdlocaties!$B$2:$E$600,2,FALSE),"")</f>
        <v/>
      </c>
      <c r="C112" s="21" t="e">
        <f>Wedstrijden!#REF!</f>
        <v>#REF!</v>
      </c>
      <c r="D112" s="21" t="str">
        <f>IFERROR(VLOOKUP(Wedstrijden!#REF!,Organisaties!$B$2:$C$500,2,FALSE),"")</f>
        <v/>
      </c>
      <c r="E112" s="21" t="str">
        <f>IFERROR(VLOOKUP(Wedstrijden!#REF!,Organisaties!$B$2:$G$500,5,FALSE),"")</f>
        <v/>
      </c>
      <c r="F112" s="21" t="e">
        <f>IF(Wedstrijden!#REF!&lt;&gt;"",Wedstrijden!#REF!,"")</f>
        <v>#REF!</v>
      </c>
      <c r="G112" s="21" t="e">
        <f>IF(Wedstrijden!#REF!="Indoor",1,0)</f>
        <v>#REF!</v>
      </c>
      <c r="H112" s="21" t="e">
        <f>Wedstrijden!#REF!</f>
        <v>#REF!</v>
      </c>
      <c r="I112" s="21" t="e">
        <f>IF(Wedstrijden!#REF!="Nee",0,IF(Wedstrijden!#REF!="Ja",1,""))</f>
        <v>#REF!</v>
      </c>
      <c r="J112" s="21" t="e">
        <f>IF(Wedstrijden!#REF!&lt;&gt;"",Wedstrijden!#REF!,"")</f>
        <v>#REF!</v>
      </c>
      <c r="BJ112" s="21">
        <f>IF(COUNTA(Wedstrijden!#REF!)&lt;&gt;0,1,"")</f>
        <v>1</v>
      </c>
      <c r="BK112" s="21">
        <f t="shared" si="6"/>
        <v>2</v>
      </c>
      <c r="BL112" s="21" t="e">
        <f>IF(Wedstrijden!#REF!="x","AA","")</f>
        <v>#REF!</v>
      </c>
      <c r="BM112" s="21" t="e">
        <f>IF(Wedstrijden!#REF!="x","A","")</f>
        <v>#REF!</v>
      </c>
      <c r="BN112" s="21" t="e">
        <f>IF(Wedstrijden!#REF!="x","B1","")</f>
        <v>#REF!</v>
      </c>
      <c r="BO112" s="21" t="e">
        <f>IF(Wedstrijden!#REF!="x","BB","")</f>
        <v>#REF!</v>
      </c>
      <c r="BP112" s="21" t="e">
        <f>IF(Wedstrijden!#REF!="x","B","")</f>
        <v>#REF!</v>
      </c>
      <c r="BQ112" s="21" t="e">
        <f>IF(Wedstrijden!#REF!="x","L1","")</f>
        <v>#REF!</v>
      </c>
      <c r="BR112" s="21" t="e">
        <f>IF(Wedstrijden!#REF!="x","L2","")</f>
        <v>#REF!</v>
      </c>
      <c r="BS112" s="21" t="e">
        <f>IF(Wedstrijden!#REF!="x","M1","")</f>
        <v>#REF!</v>
      </c>
      <c r="BT112" s="21" t="e">
        <f>IF(Wedstrijden!#REF!="x","M2","")</f>
        <v>#REF!</v>
      </c>
      <c r="BU112" s="21" t="e">
        <f>IF(Wedstrijden!#REF!="x","Z1","")</f>
        <v>#REF!</v>
      </c>
      <c r="BV112" s="21" t="e">
        <f>IF(Wedstrijden!#REF!="x","Z2","")</f>
        <v>#REF!</v>
      </c>
      <c r="BW112" s="21">
        <f>IF(COUNTA(Wedstrijden!#REF!)&lt;&gt;0,1,"")</f>
        <v>1</v>
      </c>
      <c r="BX112" s="21">
        <f t="shared" si="7"/>
        <v>1</v>
      </c>
      <c r="BY112" s="21" t="e">
        <f>IF(Wedstrijden!#REF!="x","BB","")</f>
        <v>#REF!</v>
      </c>
      <c r="BZ112" s="21" t="e">
        <f>IF(Wedstrijden!#REF!="x","B","")</f>
        <v>#REF!</v>
      </c>
      <c r="CA112" s="21" t="e">
        <f>IF(Wedstrijden!#REF!="x","L1","")</f>
        <v>#REF!</v>
      </c>
      <c r="CB112" s="21" t="e">
        <f>IF(Wedstrijden!#REF!="x","L2","")</f>
        <v>#REF!</v>
      </c>
      <c r="CC112" s="21" t="e">
        <f>IF(Wedstrijden!#REF!="x","M1","")</f>
        <v>#REF!</v>
      </c>
      <c r="CD112" s="21" t="e">
        <f>IF(Wedstrijden!#REF!="x","M2","")</f>
        <v>#REF!</v>
      </c>
      <c r="CE112" s="21" t="e">
        <f>IF(Wedstrijden!#REF!="x","Z1","")</f>
        <v>#REF!</v>
      </c>
      <c r="CF112" s="21" t="e">
        <f>IF(Wedstrijden!#REF!="x","Z2","")</f>
        <v>#REF!</v>
      </c>
      <c r="CG112" s="21" t="e">
        <f>IF(Wedstrijden!#REF!="x","ZZL","")</f>
        <v>#REF!</v>
      </c>
      <c r="CL112" s="21">
        <f>IF(COUNTA(Wedstrijden!#REF!)&lt;&gt;0,2,"")</f>
        <v>2</v>
      </c>
      <c r="CM112" s="21">
        <f t="shared" si="8"/>
        <v>2</v>
      </c>
      <c r="CN112" s="21" t="e">
        <f>IF(Wedstrijden!#REF!="x","AA","")</f>
        <v>#REF!</v>
      </c>
      <c r="CO112" s="21" t="e">
        <f>IF(Wedstrijden!#REF!="x","A","")</f>
        <v>#REF!</v>
      </c>
      <c r="CP112" s="21" t="e">
        <f>IF(Wedstrijden!#REF!="x","BB","")</f>
        <v>#REF!</v>
      </c>
      <c r="CQ112" s="21" t="e">
        <f>IF(Wedstrijden!#REF!="x","B","")</f>
        <v>#REF!</v>
      </c>
      <c r="CR112" s="21" t="e">
        <f>IF(Wedstrijden!#REF!="x","L","")</f>
        <v>#REF!</v>
      </c>
      <c r="CS112" s="21" t="e">
        <f>IF(Wedstrijden!#REF!="x","M","")</f>
        <v>#REF!</v>
      </c>
      <c r="CT112" s="21" t="e">
        <f>IF(Wedstrijden!#REF!="x","Z","")</f>
        <v>#REF!</v>
      </c>
      <c r="CU112" s="21" t="e">
        <f>IF(Wedstrijden!#REF!="x","ZZ","")</f>
        <v>#REF!</v>
      </c>
      <c r="CV112" s="21">
        <f>IF(COUNTA(Wedstrijden!#REF!)&lt;&gt;0,2,"")</f>
        <v>2</v>
      </c>
      <c r="CW112" s="21">
        <f t="shared" si="9"/>
        <v>1</v>
      </c>
      <c r="CX112" s="21" t="e">
        <f>IF(Wedstrijden!#REF!="x","BB","")</f>
        <v>#REF!</v>
      </c>
      <c r="CY112" s="21" t="e">
        <f>IF(Wedstrijden!#REF!="x","B","")</f>
        <v>#REF!</v>
      </c>
      <c r="CZ112" s="21" t="e">
        <f>IF(Wedstrijden!#REF!="x","L","")</f>
        <v>#REF!</v>
      </c>
      <c r="DA112" s="21" t="e">
        <f>IF(Wedstrijden!#REF!="x","M","")</f>
        <v>#REF!</v>
      </c>
      <c r="DB112" s="21" t="e">
        <f>IF(Wedstrijden!#REF!="x","Z","")</f>
        <v>#REF!</v>
      </c>
      <c r="DC112" s="21" t="e">
        <f>IF(Wedstrijden!#REF!="x","ZZ","")</f>
        <v>#REF!</v>
      </c>
      <c r="DD112" s="21" t="e">
        <f>IF(Wedstrijden!#REF!="x","1.40","")</f>
        <v>#REF!</v>
      </c>
      <c r="DE112" s="21">
        <f>IF(COUNTA(Wedstrijden!#REF!)&lt;&gt;0,6,"")</f>
        <v>6</v>
      </c>
      <c r="DF112" s="21">
        <f t="shared" si="10"/>
        <v>2</v>
      </c>
      <c r="DG112" s="21" t="e">
        <f>IF(Wedstrijden!#REF!="x","L","")</f>
        <v>#REF!</v>
      </c>
      <c r="DH112" s="21" t="e">
        <f>IF(Wedstrijden!#REF!="x","M","")</f>
        <v>#REF!</v>
      </c>
      <c r="DI112" s="21" t="e">
        <f>IF(Wedstrijden!#REF!="x","Z","")</f>
        <v>#REF!</v>
      </c>
      <c r="DJ112" s="21" t="e">
        <f>IF(Wedstrijden!#REF!="x","Z","")</f>
        <v>#REF!</v>
      </c>
      <c r="DK112" s="21">
        <f>IF(COUNTA(Wedstrijden!#REF!)&lt;&gt;0,6,"")</f>
        <v>6</v>
      </c>
      <c r="DL112" s="21">
        <f t="shared" si="11"/>
        <v>1</v>
      </c>
      <c r="DM112" s="21" t="e">
        <f>IF(Wedstrijden!#REF!="x","L","")</f>
        <v>#REF!</v>
      </c>
      <c r="DN112" s="21" t="e">
        <f>IF(Wedstrijden!#REF!="x","M","")</f>
        <v>#REF!</v>
      </c>
      <c r="DO112" s="21" t="e">
        <f>IF(Wedstrijden!#REF!="x","Z","")</f>
        <v>#REF!</v>
      </c>
      <c r="DP112" s="21" t="e">
        <f>IF(Wedstrijden!#REF!="x","Z","")</f>
        <v>#REF!</v>
      </c>
    </row>
    <row r="113" spans="1:120" ht="14.4" x14ac:dyDescent="0.3">
      <c r="A113" s="23" t="e">
        <f>Wedstrijden!#REF!</f>
        <v>#REF!</v>
      </c>
      <c r="B113" s="21" t="str">
        <f>IFERROR(VLOOKUP(Wedstrijden!#REF!,Wedstrijdlocaties!$B$2:$E$600,2,FALSE),"")</f>
        <v/>
      </c>
      <c r="C113" s="21" t="e">
        <f>Wedstrijden!#REF!</f>
        <v>#REF!</v>
      </c>
      <c r="D113" s="21" t="str">
        <f>IFERROR(VLOOKUP(Wedstrijden!#REF!,Organisaties!$B$2:$C$500,2,FALSE),"")</f>
        <v/>
      </c>
      <c r="E113" s="21" t="str">
        <f>IFERROR(VLOOKUP(Wedstrijden!#REF!,Organisaties!$B$2:$G$500,5,FALSE),"")</f>
        <v/>
      </c>
      <c r="F113" s="21" t="e">
        <f>IF(Wedstrijden!#REF!&lt;&gt;"",Wedstrijden!#REF!,"")</f>
        <v>#REF!</v>
      </c>
      <c r="G113" s="21" t="e">
        <f>IF(Wedstrijden!#REF!="Indoor",1,0)</f>
        <v>#REF!</v>
      </c>
      <c r="H113" s="21" t="e">
        <f>Wedstrijden!#REF!</f>
        <v>#REF!</v>
      </c>
      <c r="I113" s="21" t="e">
        <f>IF(Wedstrijden!#REF!="Nee",0,IF(Wedstrijden!#REF!="Ja",1,""))</f>
        <v>#REF!</v>
      </c>
      <c r="J113" s="21" t="e">
        <f>IF(Wedstrijden!#REF!&lt;&gt;"",Wedstrijden!#REF!,"")</f>
        <v>#REF!</v>
      </c>
      <c r="BJ113" s="21">
        <f>IF(COUNTA(Wedstrijden!#REF!)&lt;&gt;0,1,"")</f>
        <v>1</v>
      </c>
      <c r="BK113" s="21">
        <f t="shared" si="6"/>
        <v>2</v>
      </c>
      <c r="BL113" s="21" t="e">
        <f>IF(Wedstrijden!#REF!="x","AA","")</f>
        <v>#REF!</v>
      </c>
      <c r="BM113" s="21" t="e">
        <f>IF(Wedstrijden!#REF!="x","A","")</f>
        <v>#REF!</v>
      </c>
      <c r="BN113" s="21" t="e">
        <f>IF(Wedstrijden!#REF!="x","B1","")</f>
        <v>#REF!</v>
      </c>
      <c r="BO113" s="21" t="e">
        <f>IF(Wedstrijden!#REF!="x","BB","")</f>
        <v>#REF!</v>
      </c>
      <c r="BP113" s="21" t="e">
        <f>IF(Wedstrijden!#REF!="x","B","")</f>
        <v>#REF!</v>
      </c>
      <c r="BQ113" s="21" t="e">
        <f>IF(Wedstrijden!#REF!="x","L1","")</f>
        <v>#REF!</v>
      </c>
      <c r="BR113" s="21" t="e">
        <f>IF(Wedstrijden!#REF!="x","L2","")</f>
        <v>#REF!</v>
      </c>
      <c r="BS113" s="21" t="e">
        <f>IF(Wedstrijden!#REF!="x","M1","")</f>
        <v>#REF!</v>
      </c>
      <c r="BT113" s="21" t="e">
        <f>IF(Wedstrijden!#REF!="x","M2","")</f>
        <v>#REF!</v>
      </c>
      <c r="BU113" s="21" t="e">
        <f>IF(Wedstrijden!#REF!="x","Z1","")</f>
        <v>#REF!</v>
      </c>
      <c r="BV113" s="21" t="e">
        <f>IF(Wedstrijden!#REF!="x","Z2","")</f>
        <v>#REF!</v>
      </c>
      <c r="BW113" s="21">
        <f>IF(COUNTA(Wedstrijden!#REF!)&lt;&gt;0,1,"")</f>
        <v>1</v>
      </c>
      <c r="BX113" s="21">
        <f t="shared" si="7"/>
        <v>1</v>
      </c>
      <c r="BY113" s="21" t="e">
        <f>IF(Wedstrijden!#REF!="x","BB","")</f>
        <v>#REF!</v>
      </c>
      <c r="BZ113" s="21" t="e">
        <f>IF(Wedstrijden!#REF!="x","B","")</f>
        <v>#REF!</v>
      </c>
      <c r="CA113" s="21" t="e">
        <f>IF(Wedstrijden!#REF!="x","L1","")</f>
        <v>#REF!</v>
      </c>
      <c r="CB113" s="21" t="e">
        <f>IF(Wedstrijden!#REF!="x","L2","")</f>
        <v>#REF!</v>
      </c>
      <c r="CC113" s="21" t="e">
        <f>IF(Wedstrijden!#REF!="x","M1","")</f>
        <v>#REF!</v>
      </c>
      <c r="CD113" s="21" t="e">
        <f>IF(Wedstrijden!#REF!="x","M2","")</f>
        <v>#REF!</v>
      </c>
      <c r="CE113" s="21" t="e">
        <f>IF(Wedstrijden!#REF!="x","Z1","")</f>
        <v>#REF!</v>
      </c>
      <c r="CF113" s="21" t="e">
        <f>IF(Wedstrijden!#REF!="x","Z2","")</f>
        <v>#REF!</v>
      </c>
      <c r="CG113" s="21" t="e">
        <f>IF(Wedstrijden!#REF!="x","ZZL","")</f>
        <v>#REF!</v>
      </c>
      <c r="CL113" s="21">
        <f>IF(COUNTA(Wedstrijden!#REF!)&lt;&gt;0,2,"")</f>
        <v>2</v>
      </c>
      <c r="CM113" s="21">
        <f t="shared" si="8"/>
        <v>2</v>
      </c>
      <c r="CN113" s="21" t="e">
        <f>IF(Wedstrijden!#REF!="x","AA","")</f>
        <v>#REF!</v>
      </c>
      <c r="CO113" s="21" t="e">
        <f>IF(Wedstrijden!#REF!="x","A","")</f>
        <v>#REF!</v>
      </c>
      <c r="CP113" s="21" t="e">
        <f>IF(Wedstrijden!#REF!="x","BB","")</f>
        <v>#REF!</v>
      </c>
      <c r="CQ113" s="21" t="e">
        <f>IF(Wedstrijden!#REF!="x","B","")</f>
        <v>#REF!</v>
      </c>
      <c r="CR113" s="21" t="e">
        <f>IF(Wedstrijden!#REF!="x","L","")</f>
        <v>#REF!</v>
      </c>
      <c r="CS113" s="21" t="e">
        <f>IF(Wedstrijden!#REF!="x","M","")</f>
        <v>#REF!</v>
      </c>
      <c r="CT113" s="21" t="e">
        <f>IF(Wedstrijden!#REF!="x","Z","")</f>
        <v>#REF!</v>
      </c>
      <c r="CU113" s="21" t="e">
        <f>IF(Wedstrijden!#REF!="x","ZZ","")</f>
        <v>#REF!</v>
      </c>
      <c r="CV113" s="21">
        <f>IF(COUNTA(Wedstrijden!#REF!)&lt;&gt;0,2,"")</f>
        <v>2</v>
      </c>
      <c r="CW113" s="21">
        <f t="shared" si="9"/>
        <v>1</v>
      </c>
      <c r="CX113" s="21" t="e">
        <f>IF(Wedstrijden!#REF!="x","BB","")</f>
        <v>#REF!</v>
      </c>
      <c r="CY113" s="21" t="e">
        <f>IF(Wedstrijden!#REF!="x","B","")</f>
        <v>#REF!</v>
      </c>
      <c r="CZ113" s="21" t="e">
        <f>IF(Wedstrijden!#REF!="x","L","")</f>
        <v>#REF!</v>
      </c>
      <c r="DA113" s="21" t="e">
        <f>IF(Wedstrijden!#REF!="x","M","")</f>
        <v>#REF!</v>
      </c>
      <c r="DB113" s="21" t="e">
        <f>IF(Wedstrijden!#REF!="x","Z","")</f>
        <v>#REF!</v>
      </c>
      <c r="DC113" s="21" t="e">
        <f>IF(Wedstrijden!#REF!="x","ZZ","")</f>
        <v>#REF!</v>
      </c>
      <c r="DD113" s="21" t="e">
        <f>IF(Wedstrijden!#REF!="x","1.40","")</f>
        <v>#REF!</v>
      </c>
      <c r="DE113" s="21">
        <f>IF(COUNTA(Wedstrijden!#REF!)&lt;&gt;0,6,"")</f>
        <v>6</v>
      </c>
      <c r="DF113" s="21">
        <f t="shared" si="10"/>
        <v>2</v>
      </c>
      <c r="DG113" s="21" t="e">
        <f>IF(Wedstrijden!#REF!="x","L","")</f>
        <v>#REF!</v>
      </c>
      <c r="DH113" s="21" t="e">
        <f>IF(Wedstrijden!#REF!="x","M","")</f>
        <v>#REF!</v>
      </c>
      <c r="DI113" s="21" t="e">
        <f>IF(Wedstrijden!#REF!="x","Z","")</f>
        <v>#REF!</v>
      </c>
      <c r="DJ113" s="21" t="e">
        <f>IF(Wedstrijden!#REF!="x","Z","")</f>
        <v>#REF!</v>
      </c>
      <c r="DK113" s="21">
        <f>IF(COUNTA(Wedstrijden!#REF!)&lt;&gt;0,6,"")</f>
        <v>6</v>
      </c>
      <c r="DL113" s="21">
        <f t="shared" si="11"/>
        <v>1</v>
      </c>
      <c r="DM113" s="21" t="e">
        <f>IF(Wedstrijden!#REF!="x","L","")</f>
        <v>#REF!</v>
      </c>
      <c r="DN113" s="21" t="e">
        <f>IF(Wedstrijden!#REF!="x","M","")</f>
        <v>#REF!</v>
      </c>
      <c r="DO113" s="21" t="e">
        <f>IF(Wedstrijden!#REF!="x","Z","")</f>
        <v>#REF!</v>
      </c>
      <c r="DP113" s="21" t="e">
        <f>IF(Wedstrijden!#REF!="x","Z","")</f>
        <v>#REF!</v>
      </c>
    </row>
    <row r="114" spans="1:120" ht="14.4" x14ac:dyDescent="0.3">
      <c r="A114" s="23">
        <f>Wedstrijden!B55</f>
        <v>46353</v>
      </c>
      <c r="B114" s="21" t="str">
        <f>IFERROR(VLOOKUP(Wedstrijden!D55,Wedstrijdlocaties!$B$2:$E$600,2,FALSE),"")</f>
        <v>R80045</v>
      </c>
      <c r="C114" s="21" t="str">
        <f>Wedstrijden!E55</f>
        <v>NIJKERK</v>
      </c>
      <c r="D114" s="21" t="str">
        <f>IFERROR(VLOOKUP(Wedstrijden!F55,Organisaties!$B$2:$C$500,2,FALSE),"")</f>
        <v/>
      </c>
      <c r="E114" s="21" t="str">
        <f>IFERROR(VLOOKUP(Wedstrijden!F55,Organisaties!$B$2:$G$500,5,FALSE),"")</f>
        <v/>
      </c>
      <c r="F114" s="21" t="e">
        <f>IF(Wedstrijden!#REF!&lt;&gt;"",Wedstrijden!#REF!,"")</f>
        <v>#REF!</v>
      </c>
      <c r="G114" s="21" t="e">
        <f>IF(Wedstrijden!#REF!="Indoor",1,0)</f>
        <v>#REF!</v>
      </c>
      <c r="H114" s="21" t="e">
        <f>Wedstrijden!#REF!</f>
        <v>#REF!</v>
      </c>
      <c r="I114" s="21" t="e">
        <f>IF(Wedstrijden!#REF!="Nee",0,IF(Wedstrijden!#REF!="Ja",1,""))</f>
        <v>#REF!</v>
      </c>
      <c r="J114" s="21" t="e">
        <f>IF(Wedstrijden!#REF!&lt;&gt;"",Wedstrijden!#REF!,"")</f>
        <v>#REF!</v>
      </c>
      <c r="BJ114" s="21">
        <f>IF(COUNTA(Wedstrijden!#REF!)&lt;&gt;0,1,"")</f>
        <v>1</v>
      </c>
      <c r="BK114" s="21">
        <f t="shared" si="6"/>
        <v>2</v>
      </c>
      <c r="BL114" s="21" t="e">
        <f>IF(Wedstrijden!#REF!="x","AA","")</f>
        <v>#REF!</v>
      </c>
      <c r="BM114" s="21" t="e">
        <f>IF(Wedstrijden!#REF!="x","A","")</f>
        <v>#REF!</v>
      </c>
      <c r="BN114" s="21" t="e">
        <f>IF(Wedstrijden!#REF!="x","B1","")</f>
        <v>#REF!</v>
      </c>
      <c r="BO114" s="21" t="e">
        <f>IF(Wedstrijden!#REF!="x","BB","")</f>
        <v>#REF!</v>
      </c>
      <c r="BP114" s="21" t="e">
        <f>IF(Wedstrijden!#REF!="x","B","")</f>
        <v>#REF!</v>
      </c>
      <c r="BQ114" s="21" t="e">
        <f>IF(Wedstrijden!#REF!="x","L1","")</f>
        <v>#REF!</v>
      </c>
      <c r="BR114" s="21" t="e">
        <f>IF(Wedstrijden!#REF!="x","L2","")</f>
        <v>#REF!</v>
      </c>
      <c r="BS114" s="21" t="e">
        <f>IF(Wedstrijden!#REF!="x","M1","")</f>
        <v>#REF!</v>
      </c>
      <c r="BT114" s="21" t="e">
        <f>IF(Wedstrijden!#REF!="x","M2","")</f>
        <v>#REF!</v>
      </c>
      <c r="BU114" s="21" t="e">
        <f>IF(Wedstrijden!#REF!="x","Z1","")</f>
        <v>#REF!</v>
      </c>
      <c r="BV114" s="21" t="e">
        <f>IF(Wedstrijden!#REF!="x","Z2","")</f>
        <v>#REF!</v>
      </c>
      <c r="BW114" s="21">
        <f>IF(COUNTA(Wedstrijden!#REF!)&lt;&gt;0,1,"")</f>
        <v>1</v>
      </c>
      <c r="BX114" s="21">
        <f t="shared" si="7"/>
        <v>1</v>
      </c>
      <c r="BY114" s="21" t="e">
        <f>IF(Wedstrijden!#REF!="x","BB","")</f>
        <v>#REF!</v>
      </c>
      <c r="BZ114" s="21" t="e">
        <f>IF(Wedstrijden!#REF!="x","B","")</f>
        <v>#REF!</v>
      </c>
      <c r="CA114" s="21" t="e">
        <f>IF(Wedstrijden!#REF!="x","L1","")</f>
        <v>#REF!</v>
      </c>
      <c r="CB114" s="21" t="e">
        <f>IF(Wedstrijden!#REF!="x","L2","")</f>
        <v>#REF!</v>
      </c>
      <c r="CC114" s="21" t="e">
        <f>IF(Wedstrijden!#REF!="x","M1","")</f>
        <v>#REF!</v>
      </c>
      <c r="CD114" s="21" t="e">
        <f>IF(Wedstrijden!#REF!="x","M2","")</f>
        <v>#REF!</v>
      </c>
      <c r="CE114" s="21" t="e">
        <f>IF(Wedstrijden!#REF!="x","Z1","")</f>
        <v>#REF!</v>
      </c>
      <c r="CF114" s="21" t="e">
        <f>IF(Wedstrijden!#REF!="x","Z2","")</f>
        <v>#REF!</v>
      </c>
      <c r="CG114" s="21" t="e">
        <f>IF(Wedstrijden!#REF!="x","ZZL","")</f>
        <v>#REF!</v>
      </c>
      <c r="CL114" s="21">
        <f>IF(COUNTA(Wedstrijden!#REF!)&lt;&gt;0,2,"")</f>
        <v>2</v>
      </c>
      <c r="CM114" s="21">
        <f t="shared" si="8"/>
        <v>2</v>
      </c>
      <c r="CN114" s="21" t="e">
        <f>IF(Wedstrijden!#REF!="x","AA","")</f>
        <v>#REF!</v>
      </c>
      <c r="CO114" s="21" t="e">
        <f>IF(Wedstrijden!#REF!="x","A","")</f>
        <v>#REF!</v>
      </c>
      <c r="CP114" s="21" t="e">
        <f>IF(Wedstrijden!#REF!="x","BB","")</f>
        <v>#REF!</v>
      </c>
      <c r="CQ114" s="21" t="e">
        <f>IF(Wedstrijden!#REF!="x","B","")</f>
        <v>#REF!</v>
      </c>
      <c r="CR114" s="21" t="e">
        <f>IF(Wedstrijden!#REF!="x","L","")</f>
        <v>#REF!</v>
      </c>
      <c r="CS114" s="21" t="e">
        <f>IF(Wedstrijden!#REF!="x","M","")</f>
        <v>#REF!</v>
      </c>
      <c r="CT114" s="21" t="e">
        <f>IF(Wedstrijden!#REF!="x","Z","")</f>
        <v>#REF!</v>
      </c>
      <c r="CU114" s="21" t="e">
        <f>IF(Wedstrijden!#REF!="x","ZZ","")</f>
        <v>#REF!</v>
      </c>
      <c r="CV114" s="21">
        <f>IF(COUNTA(Wedstrijden!#REF!)&lt;&gt;0,2,"")</f>
        <v>2</v>
      </c>
      <c r="CW114" s="21">
        <f t="shared" si="9"/>
        <v>1</v>
      </c>
      <c r="CX114" s="21" t="e">
        <f>IF(Wedstrijden!#REF!="x","BB","")</f>
        <v>#REF!</v>
      </c>
      <c r="CY114" s="21" t="e">
        <f>IF(Wedstrijden!#REF!="x","B","")</f>
        <v>#REF!</v>
      </c>
      <c r="CZ114" s="21" t="e">
        <f>IF(Wedstrijden!#REF!="x","L","")</f>
        <v>#REF!</v>
      </c>
      <c r="DA114" s="21" t="e">
        <f>IF(Wedstrijden!#REF!="x","M","")</f>
        <v>#REF!</v>
      </c>
      <c r="DB114" s="21" t="e">
        <f>IF(Wedstrijden!#REF!="x","Z","")</f>
        <v>#REF!</v>
      </c>
      <c r="DC114" s="21" t="e">
        <f>IF(Wedstrijden!#REF!="x","ZZ","")</f>
        <v>#REF!</v>
      </c>
      <c r="DD114" s="21" t="e">
        <f>IF(Wedstrijden!#REF!="x","1.40","")</f>
        <v>#REF!</v>
      </c>
      <c r="DE114" s="21">
        <f>IF(COUNTA(Wedstrijden!#REF!)&lt;&gt;0,6,"")</f>
        <v>6</v>
      </c>
      <c r="DF114" s="21">
        <f t="shared" si="10"/>
        <v>2</v>
      </c>
      <c r="DG114" s="21" t="e">
        <f>IF(Wedstrijden!#REF!="x","L","")</f>
        <v>#REF!</v>
      </c>
      <c r="DH114" s="21" t="e">
        <f>IF(Wedstrijden!#REF!="x","M","")</f>
        <v>#REF!</v>
      </c>
      <c r="DI114" s="21" t="e">
        <f>IF(Wedstrijden!#REF!="x","Z","")</f>
        <v>#REF!</v>
      </c>
      <c r="DJ114" s="21" t="e">
        <f>IF(Wedstrijden!#REF!="x","Z","")</f>
        <v>#REF!</v>
      </c>
      <c r="DK114" s="21">
        <f>IF(COUNTA(Wedstrijden!#REF!)&lt;&gt;0,6,"")</f>
        <v>6</v>
      </c>
      <c r="DL114" s="21">
        <f t="shared" si="11"/>
        <v>1</v>
      </c>
      <c r="DM114" s="21" t="e">
        <f>IF(Wedstrijden!#REF!="x","L","")</f>
        <v>#REF!</v>
      </c>
      <c r="DN114" s="21" t="e">
        <f>IF(Wedstrijden!#REF!="x","M","")</f>
        <v>#REF!</v>
      </c>
      <c r="DO114" s="21" t="e">
        <f>IF(Wedstrijden!#REF!="x","Z","")</f>
        <v>#REF!</v>
      </c>
      <c r="DP114" s="21" t="e">
        <f>IF(Wedstrijden!#REF!="x","Z","")</f>
        <v>#REF!</v>
      </c>
    </row>
    <row r="115" spans="1:120" ht="14.4" x14ac:dyDescent="0.3">
      <c r="A115" s="23">
        <f>Wedstrijden!B58</f>
        <v>46358</v>
      </c>
      <c r="B115" s="21" t="str">
        <f>IFERROR(VLOOKUP(Wedstrijden!D58,Wedstrijdlocaties!$B$2:$E$600,2,FALSE),"")</f>
        <v>V12170</v>
      </c>
      <c r="C115" s="21" t="str">
        <f>Wedstrijden!E58</f>
        <v>ZEEWOLDE</v>
      </c>
      <c r="D115" s="21" t="str">
        <f>IFERROR(VLOOKUP(Wedstrijden!F58,Organisaties!$B$2:$C$500,2,FALSE),"")</f>
        <v>960159</v>
      </c>
      <c r="E115" s="21" t="str">
        <f>IFERROR(VLOOKUP(Wedstrijden!F58,Organisaties!$B$2:$G$500,5,FALSE),"")</f>
        <v>ZEEWOLDE</v>
      </c>
      <c r="F115" s="21" t="e">
        <f>IF(Wedstrijden!#REF!&lt;&gt;"",Wedstrijden!#REF!,"")</f>
        <v>#REF!</v>
      </c>
      <c r="G115" s="21" t="e">
        <f>IF(Wedstrijden!#REF!="Indoor",1,0)</f>
        <v>#REF!</v>
      </c>
      <c r="H115" s="21" t="e">
        <f>Wedstrijden!#REF!</f>
        <v>#REF!</v>
      </c>
      <c r="I115" s="21" t="e">
        <f>IF(Wedstrijden!#REF!="Nee",0,IF(Wedstrijden!#REF!="Ja",1,""))</f>
        <v>#REF!</v>
      </c>
      <c r="J115" s="21" t="e">
        <f>IF(Wedstrijden!#REF!&lt;&gt;"",Wedstrijden!#REF!,"")</f>
        <v>#REF!</v>
      </c>
      <c r="BJ115" s="21">
        <f>IF(COUNTA(Wedstrijden!#REF!)&lt;&gt;0,1,"")</f>
        <v>1</v>
      </c>
      <c r="BK115" s="21">
        <f t="shared" si="6"/>
        <v>2</v>
      </c>
      <c r="BL115" s="21" t="e">
        <f>IF(Wedstrijden!#REF!="x","AA","")</f>
        <v>#REF!</v>
      </c>
      <c r="BM115" s="21" t="e">
        <f>IF(Wedstrijden!#REF!="x","A","")</f>
        <v>#REF!</v>
      </c>
      <c r="BN115" s="21" t="e">
        <f>IF(Wedstrijden!#REF!="x","B1","")</f>
        <v>#REF!</v>
      </c>
      <c r="BO115" s="21" t="e">
        <f>IF(Wedstrijden!#REF!="x","BB","")</f>
        <v>#REF!</v>
      </c>
      <c r="BP115" s="21" t="e">
        <f>IF(Wedstrijden!#REF!="x","B","")</f>
        <v>#REF!</v>
      </c>
      <c r="BQ115" s="21" t="e">
        <f>IF(Wedstrijden!#REF!="x","L1","")</f>
        <v>#REF!</v>
      </c>
      <c r="BR115" s="21" t="e">
        <f>IF(Wedstrijden!#REF!="x","L2","")</f>
        <v>#REF!</v>
      </c>
      <c r="BS115" s="21" t="e">
        <f>IF(Wedstrijden!#REF!="x","M1","")</f>
        <v>#REF!</v>
      </c>
      <c r="BT115" s="21" t="e">
        <f>IF(Wedstrijden!#REF!="x","M2","")</f>
        <v>#REF!</v>
      </c>
      <c r="BU115" s="21" t="e">
        <f>IF(Wedstrijden!#REF!="x","Z1","")</f>
        <v>#REF!</v>
      </c>
      <c r="BV115" s="21" t="e">
        <f>IF(Wedstrijden!#REF!="x","Z2","")</f>
        <v>#REF!</v>
      </c>
      <c r="BW115" s="21">
        <f>IF(COUNTA(Wedstrijden!#REF!)&lt;&gt;0,1,"")</f>
        <v>1</v>
      </c>
      <c r="BX115" s="21">
        <f t="shared" si="7"/>
        <v>1</v>
      </c>
      <c r="BY115" s="21" t="e">
        <f>IF(Wedstrijden!#REF!="x","BB","")</f>
        <v>#REF!</v>
      </c>
      <c r="BZ115" s="21" t="e">
        <f>IF(Wedstrijden!#REF!="x","B","")</f>
        <v>#REF!</v>
      </c>
      <c r="CA115" s="21" t="e">
        <f>IF(Wedstrijden!#REF!="x","L1","")</f>
        <v>#REF!</v>
      </c>
      <c r="CB115" s="21" t="e">
        <f>IF(Wedstrijden!#REF!="x","L2","")</f>
        <v>#REF!</v>
      </c>
      <c r="CC115" s="21" t="e">
        <f>IF(Wedstrijden!#REF!="x","M1","")</f>
        <v>#REF!</v>
      </c>
      <c r="CD115" s="21" t="e">
        <f>IF(Wedstrijden!#REF!="x","M2","")</f>
        <v>#REF!</v>
      </c>
      <c r="CE115" s="21" t="e">
        <f>IF(Wedstrijden!#REF!="x","Z1","")</f>
        <v>#REF!</v>
      </c>
      <c r="CF115" s="21" t="e">
        <f>IF(Wedstrijden!#REF!="x","Z2","")</f>
        <v>#REF!</v>
      </c>
      <c r="CG115" s="21" t="e">
        <f>IF(Wedstrijden!#REF!="x","ZZL","")</f>
        <v>#REF!</v>
      </c>
      <c r="CL115" s="21">
        <f>IF(COUNTA(Wedstrijden!#REF!)&lt;&gt;0,2,"")</f>
        <v>2</v>
      </c>
      <c r="CM115" s="21">
        <f t="shared" si="8"/>
        <v>2</v>
      </c>
      <c r="CN115" s="21" t="e">
        <f>IF(Wedstrijden!#REF!="x","AA","")</f>
        <v>#REF!</v>
      </c>
      <c r="CO115" s="21" t="e">
        <f>IF(Wedstrijden!#REF!="x","A","")</f>
        <v>#REF!</v>
      </c>
      <c r="CP115" s="21" t="e">
        <f>IF(Wedstrijden!#REF!="x","BB","")</f>
        <v>#REF!</v>
      </c>
      <c r="CQ115" s="21" t="e">
        <f>IF(Wedstrijden!#REF!="x","B","")</f>
        <v>#REF!</v>
      </c>
      <c r="CR115" s="21" t="e">
        <f>IF(Wedstrijden!#REF!="x","L","")</f>
        <v>#REF!</v>
      </c>
      <c r="CS115" s="21" t="e">
        <f>IF(Wedstrijden!#REF!="x","M","")</f>
        <v>#REF!</v>
      </c>
      <c r="CT115" s="21" t="e">
        <f>IF(Wedstrijden!#REF!="x","Z","")</f>
        <v>#REF!</v>
      </c>
      <c r="CU115" s="21" t="e">
        <f>IF(Wedstrijden!#REF!="x","ZZ","")</f>
        <v>#REF!</v>
      </c>
      <c r="CV115" s="21">
        <f>IF(COUNTA(Wedstrijden!#REF!)&lt;&gt;0,2,"")</f>
        <v>2</v>
      </c>
      <c r="CW115" s="21">
        <f t="shared" si="9"/>
        <v>1</v>
      </c>
      <c r="CX115" s="21" t="e">
        <f>IF(Wedstrijden!#REF!="x","BB","")</f>
        <v>#REF!</v>
      </c>
      <c r="CY115" s="21" t="e">
        <f>IF(Wedstrijden!#REF!="x","B","")</f>
        <v>#REF!</v>
      </c>
      <c r="CZ115" s="21" t="e">
        <f>IF(Wedstrijden!#REF!="x","L","")</f>
        <v>#REF!</v>
      </c>
      <c r="DA115" s="21" t="e">
        <f>IF(Wedstrijden!#REF!="x","M","")</f>
        <v>#REF!</v>
      </c>
      <c r="DB115" s="21" t="e">
        <f>IF(Wedstrijden!#REF!="x","Z","")</f>
        <v>#REF!</v>
      </c>
      <c r="DC115" s="21" t="e">
        <f>IF(Wedstrijden!#REF!="x","ZZ","")</f>
        <v>#REF!</v>
      </c>
      <c r="DD115" s="21" t="e">
        <f>IF(Wedstrijden!#REF!="x","1.40","")</f>
        <v>#REF!</v>
      </c>
      <c r="DE115" s="21">
        <f>IF(COUNTA(Wedstrijden!#REF!)&lt;&gt;0,6,"")</f>
        <v>6</v>
      </c>
      <c r="DF115" s="21">
        <f t="shared" si="10"/>
        <v>2</v>
      </c>
      <c r="DG115" s="21" t="e">
        <f>IF(Wedstrijden!#REF!="x","L","")</f>
        <v>#REF!</v>
      </c>
      <c r="DH115" s="21" t="e">
        <f>IF(Wedstrijden!#REF!="x","M","")</f>
        <v>#REF!</v>
      </c>
      <c r="DI115" s="21" t="e">
        <f>IF(Wedstrijden!#REF!="x","Z","")</f>
        <v>#REF!</v>
      </c>
      <c r="DJ115" s="21" t="e">
        <f>IF(Wedstrijden!#REF!="x","Z","")</f>
        <v>#REF!</v>
      </c>
      <c r="DK115" s="21">
        <f>IF(COUNTA(Wedstrijden!#REF!)&lt;&gt;0,6,"")</f>
        <v>6</v>
      </c>
      <c r="DL115" s="21">
        <f t="shared" si="11"/>
        <v>1</v>
      </c>
      <c r="DM115" s="21" t="e">
        <f>IF(Wedstrijden!#REF!="x","L","")</f>
        <v>#REF!</v>
      </c>
      <c r="DN115" s="21" t="e">
        <f>IF(Wedstrijden!#REF!="x","M","")</f>
        <v>#REF!</v>
      </c>
      <c r="DO115" s="21" t="e">
        <f>IF(Wedstrijden!#REF!="x","Z","")</f>
        <v>#REF!</v>
      </c>
      <c r="DP115" s="21" t="e">
        <f>IF(Wedstrijden!#REF!="x","Z","")</f>
        <v>#REF!</v>
      </c>
    </row>
    <row r="116" spans="1:120" ht="14.4" x14ac:dyDescent="0.3">
      <c r="A116" s="23" t="e">
        <f>Wedstrijden!#REF!</f>
        <v>#REF!</v>
      </c>
      <c r="B116" s="21" t="str">
        <f>IFERROR(VLOOKUP(Wedstrijden!#REF!,Wedstrijdlocaties!$B$2:$E$600,2,FALSE),"")</f>
        <v/>
      </c>
      <c r="C116" s="21" t="e">
        <f>Wedstrijden!#REF!</f>
        <v>#REF!</v>
      </c>
      <c r="D116" s="21" t="str">
        <f>IFERROR(VLOOKUP(Wedstrijden!#REF!,Organisaties!$B$2:$C$500,2,FALSE),"")</f>
        <v/>
      </c>
      <c r="E116" s="21" t="str">
        <f>IFERROR(VLOOKUP(Wedstrijden!#REF!,Organisaties!$B$2:$G$500,5,FALSE),"")</f>
        <v/>
      </c>
      <c r="F116" s="21" t="e">
        <f>IF(Wedstrijden!#REF!&lt;&gt;"",Wedstrijden!#REF!,"")</f>
        <v>#REF!</v>
      </c>
      <c r="G116" s="21" t="e">
        <f>IF(Wedstrijden!#REF!="Indoor",1,0)</f>
        <v>#REF!</v>
      </c>
      <c r="H116" s="21" t="e">
        <f>Wedstrijden!#REF!</f>
        <v>#REF!</v>
      </c>
      <c r="I116" s="21" t="e">
        <f>IF(Wedstrijden!#REF!="Nee",0,IF(Wedstrijden!#REF!="Ja",1,""))</f>
        <v>#REF!</v>
      </c>
      <c r="J116" s="21" t="e">
        <f>IF(Wedstrijden!#REF!&lt;&gt;"",Wedstrijden!#REF!,"")</f>
        <v>#REF!</v>
      </c>
      <c r="BJ116" s="21">
        <f>IF(COUNTA(Wedstrijden!#REF!)&lt;&gt;0,1,"")</f>
        <v>1</v>
      </c>
      <c r="BK116" s="21">
        <f t="shared" si="6"/>
        <v>2</v>
      </c>
      <c r="BL116" s="21" t="e">
        <f>IF(Wedstrijden!#REF!="x","AA","")</f>
        <v>#REF!</v>
      </c>
      <c r="BM116" s="21" t="e">
        <f>IF(Wedstrijden!#REF!="x","A","")</f>
        <v>#REF!</v>
      </c>
      <c r="BN116" s="21" t="e">
        <f>IF(Wedstrijden!#REF!="x","B1","")</f>
        <v>#REF!</v>
      </c>
      <c r="BO116" s="21" t="e">
        <f>IF(Wedstrijden!#REF!="x","BB","")</f>
        <v>#REF!</v>
      </c>
      <c r="BP116" s="21" t="e">
        <f>IF(Wedstrijden!#REF!="x","B","")</f>
        <v>#REF!</v>
      </c>
      <c r="BQ116" s="21" t="e">
        <f>IF(Wedstrijden!#REF!="x","L1","")</f>
        <v>#REF!</v>
      </c>
      <c r="BR116" s="21" t="e">
        <f>IF(Wedstrijden!#REF!="x","L2","")</f>
        <v>#REF!</v>
      </c>
      <c r="BS116" s="21" t="e">
        <f>IF(Wedstrijden!#REF!="x","M1","")</f>
        <v>#REF!</v>
      </c>
      <c r="BT116" s="21" t="e">
        <f>IF(Wedstrijden!#REF!="x","M2","")</f>
        <v>#REF!</v>
      </c>
      <c r="BU116" s="21" t="e">
        <f>IF(Wedstrijden!#REF!="x","Z1","")</f>
        <v>#REF!</v>
      </c>
      <c r="BV116" s="21" t="e">
        <f>IF(Wedstrijden!#REF!="x","Z2","")</f>
        <v>#REF!</v>
      </c>
      <c r="BW116" s="21">
        <f>IF(COUNTA(Wedstrijden!#REF!)&lt;&gt;0,1,"")</f>
        <v>1</v>
      </c>
      <c r="BX116" s="21">
        <f t="shared" si="7"/>
        <v>1</v>
      </c>
      <c r="BY116" s="21" t="e">
        <f>IF(Wedstrijden!#REF!="x","BB","")</f>
        <v>#REF!</v>
      </c>
      <c r="BZ116" s="21" t="e">
        <f>IF(Wedstrijden!#REF!="x","B","")</f>
        <v>#REF!</v>
      </c>
      <c r="CA116" s="21" t="e">
        <f>IF(Wedstrijden!#REF!="x","L1","")</f>
        <v>#REF!</v>
      </c>
      <c r="CB116" s="21" t="e">
        <f>IF(Wedstrijden!#REF!="x","L2","")</f>
        <v>#REF!</v>
      </c>
      <c r="CC116" s="21" t="e">
        <f>IF(Wedstrijden!#REF!="x","M1","")</f>
        <v>#REF!</v>
      </c>
      <c r="CD116" s="21" t="e">
        <f>IF(Wedstrijden!#REF!="x","M2","")</f>
        <v>#REF!</v>
      </c>
      <c r="CE116" s="21" t="e">
        <f>IF(Wedstrijden!#REF!="x","Z1","")</f>
        <v>#REF!</v>
      </c>
      <c r="CF116" s="21" t="e">
        <f>IF(Wedstrijden!#REF!="x","Z2","")</f>
        <v>#REF!</v>
      </c>
      <c r="CG116" s="21" t="e">
        <f>IF(Wedstrijden!#REF!="x","ZZL","")</f>
        <v>#REF!</v>
      </c>
      <c r="CL116" s="21">
        <f>IF(COUNTA(Wedstrijden!#REF!)&lt;&gt;0,2,"")</f>
        <v>2</v>
      </c>
      <c r="CM116" s="21">
        <f t="shared" si="8"/>
        <v>2</v>
      </c>
      <c r="CN116" s="21" t="e">
        <f>IF(Wedstrijden!#REF!="x","AA","")</f>
        <v>#REF!</v>
      </c>
      <c r="CO116" s="21" t="e">
        <f>IF(Wedstrijden!#REF!="x","A","")</f>
        <v>#REF!</v>
      </c>
      <c r="CP116" s="21" t="e">
        <f>IF(Wedstrijden!#REF!="x","BB","")</f>
        <v>#REF!</v>
      </c>
      <c r="CQ116" s="21" t="e">
        <f>IF(Wedstrijden!#REF!="x","B","")</f>
        <v>#REF!</v>
      </c>
      <c r="CR116" s="21" t="e">
        <f>IF(Wedstrijden!#REF!="x","L","")</f>
        <v>#REF!</v>
      </c>
      <c r="CS116" s="21" t="e">
        <f>IF(Wedstrijden!#REF!="x","M","")</f>
        <v>#REF!</v>
      </c>
      <c r="CT116" s="21" t="e">
        <f>IF(Wedstrijden!#REF!="x","Z","")</f>
        <v>#REF!</v>
      </c>
      <c r="CU116" s="21" t="e">
        <f>IF(Wedstrijden!#REF!="x","ZZ","")</f>
        <v>#REF!</v>
      </c>
      <c r="CV116" s="21">
        <f>IF(COUNTA(Wedstrijden!#REF!)&lt;&gt;0,2,"")</f>
        <v>2</v>
      </c>
      <c r="CW116" s="21">
        <f t="shared" si="9"/>
        <v>1</v>
      </c>
      <c r="CX116" s="21" t="e">
        <f>IF(Wedstrijden!#REF!="x","BB","")</f>
        <v>#REF!</v>
      </c>
      <c r="CY116" s="21" t="e">
        <f>IF(Wedstrijden!#REF!="x","B","")</f>
        <v>#REF!</v>
      </c>
      <c r="CZ116" s="21" t="e">
        <f>IF(Wedstrijden!#REF!="x","L","")</f>
        <v>#REF!</v>
      </c>
      <c r="DA116" s="21" t="e">
        <f>IF(Wedstrijden!#REF!="x","M","")</f>
        <v>#REF!</v>
      </c>
      <c r="DB116" s="21" t="e">
        <f>IF(Wedstrijden!#REF!="x","Z","")</f>
        <v>#REF!</v>
      </c>
      <c r="DC116" s="21" t="e">
        <f>IF(Wedstrijden!#REF!="x","ZZ","")</f>
        <v>#REF!</v>
      </c>
      <c r="DD116" s="21" t="e">
        <f>IF(Wedstrijden!#REF!="x","1.40","")</f>
        <v>#REF!</v>
      </c>
      <c r="DE116" s="21">
        <f>IF(COUNTA(Wedstrijden!#REF!)&lt;&gt;0,6,"")</f>
        <v>6</v>
      </c>
      <c r="DF116" s="21">
        <f t="shared" si="10"/>
        <v>2</v>
      </c>
      <c r="DG116" s="21" t="e">
        <f>IF(Wedstrijden!#REF!="x","L","")</f>
        <v>#REF!</v>
      </c>
      <c r="DH116" s="21" t="e">
        <f>IF(Wedstrijden!#REF!="x","M","")</f>
        <v>#REF!</v>
      </c>
      <c r="DI116" s="21" t="e">
        <f>IF(Wedstrijden!#REF!="x","Z","")</f>
        <v>#REF!</v>
      </c>
      <c r="DJ116" s="21" t="e">
        <f>IF(Wedstrijden!#REF!="x","Z","")</f>
        <v>#REF!</v>
      </c>
      <c r="DK116" s="21">
        <f>IF(COUNTA(Wedstrijden!#REF!)&lt;&gt;0,6,"")</f>
        <v>6</v>
      </c>
      <c r="DL116" s="21">
        <f t="shared" si="11"/>
        <v>1</v>
      </c>
      <c r="DM116" s="21" t="e">
        <f>IF(Wedstrijden!#REF!="x","L","")</f>
        <v>#REF!</v>
      </c>
      <c r="DN116" s="21" t="e">
        <f>IF(Wedstrijden!#REF!="x","M","")</f>
        <v>#REF!</v>
      </c>
      <c r="DO116" s="21" t="e">
        <f>IF(Wedstrijden!#REF!="x","Z","")</f>
        <v>#REF!</v>
      </c>
      <c r="DP116" s="21" t="e">
        <f>IF(Wedstrijden!#REF!="x","Z","")</f>
        <v>#REF!</v>
      </c>
    </row>
    <row r="117" spans="1:120" ht="14.4" x14ac:dyDescent="0.3">
      <c r="A117" s="23">
        <f>Wedstrijden!B60</f>
        <v>46360</v>
      </c>
      <c r="B117" s="21" t="str">
        <f>IFERROR(VLOOKUP(Wedstrijden!D60,Wedstrijdlocaties!$B$2:$E$600,2,FALSE),"")</f>
        <v/>
      </c>
      <c r="C117" s="21" t="str">
        <f>Wedstrijden!E60</f>
        <v>SCHERPENZEEL</v>
      </c>
      <c r="D117" s="21" t="str">
        <f>IFERROR(VLOOKUP(Wedstrijden!F60,Organisaties!$B$2:$C$500,2,FALSE),"")</f>
        <v/>
      </c>
      <c r="E117" s="21" t="str">
        <f>IFERROR(VLOOKUP(Wedstrijden!F60,Organisaties!$B$2:$G$500,5,FALSE),"")</f>
        <v/>
      </c>
      <c r="F117" s="21" t="e">
        <f>IF(Wedstrijden!#REF!&lt;&gt;"",Wedstrijden!#REF!,"")</f>
        <v>#REF!</v>
      </c>
      <c r="G117" s="21" t="e">
        <f>IF(Wedstrijden!#REF!="Indoor",1,0)</f>
        <v>#REF!</v>
      </c>
      <c r="H117" s="21" t="e">
        <f>Wedstrijden!#REF!</f>
        <v>#REF!</v>
      </c>
      <c r="I117" s="21" t="e">
        <f>IF(Wedstrijden!#REF!="Nee",0,IF(Wedstrijden!#REF!="Ja",1,""))</f>
        <v>#REF!</v>
      </c>
      <c r="J117" s="21" t="e">
        <f>IF(Wedstrijden!#REF!&lt;&gt;"",Wedstrijden!#REF!,"")</f>
        <v>#REF!</v>
      </c>
      <c r="BJ117" s="21">
        <f>IF(COUNTA(Wedstrijden!#REF!)&lt;&gt;0,1,"")</f>
        <v>1</v>
      </c>
      <c r="BK117" s="21">
        <f t="shared" si="6"/>
        <v>2</v>
      </c>
      <c r="BL117" s="21" t="e">
        <f>IF(Wedstrijden!#REF!="x","AA","")</f>
        <v>#REF!</v>
      </c>
      <c r="BM117" s="21" t="e">
        <f>IF(Wedstrijden!#REF!="x","A","")</f>
        <v>#REF!</v>
      </c>
      <c r="BN117" s="21" t="e">
        <f>IF(Wedstrijden!#REF!="x","B1","")</f>
        <v>#REF!</v>
      </c>
      <c r="BO117" s="21" t="e">
        <f>IF(Wedstrijden!#REF!="x","BB","")</f>
        <v>#REF!</v>
      </c>
      <c r="BP117" s="21" t="e">
        <f>IF(Wedstrijden!#REF!="x","B","")</f>
        <v>#REF!</v>
      </c>
      <c r="BQ117" s="21" t="e">
        <f>IF(Wedstrijden!#REF!="x","L1","")</f>
        <v>#REF!</v>
      </c>
      <c r="BR117" s="21" t="e">
        <f>IF(Wedstrijden!#REF!="x","L2","")</f>
        <v>#REF!</v>
      </c>
      <c r="BS117" s="21" t="e">
        <f>IF(Wedstrijden!#REF!="x","M1","")</f>
        <v>#REF!</v>
      </c>
      <c r="BT117" s="21" t="e">
        <f>IF(Wedstrijden!#REF!="x","M2","")</f>
        <v>#REF!</v>
      </c>
      <c r="BU117" s="21" t="e">
        <f>IF(Wedstrijden!#REF!="x","Z1","")</f>
        <v>#REF!</v>
      </c>
      <c r="BV117" s="21" t="e">
        <f>IF(Wedstrijden!#REF!="x","Z2","")</f>
        <v>#REF!</v>
      </c>
      <c r="BW117" s="21">
        <f>IF(COUNTA(Wedstrijden!#REF!)&lt;&gt;0,1,"")</f>
        <v>1</v>
      </c>
      <c r="BX117" s="21">
        <f t="shared" si="7"/>
        <v>1</v>
      </c>
      <c r="BY117" s="21" t="e">
        <f>IF(Wedstrijden!#REF!="x","BB","")</f>
        <v>#REF!</v>
      </c>
      <c r="BZ117" s="21" t="e">
        <f>IF(Wedstrijden!#REF!="x","B","")</f>
        <v>#REF!</v>
      </c>
      <c r="CA117" s="21" t="e">
        <f>IF(Wedstrijden!#REF!="x","L1","")</f>
        <v>#REF!</v>
      </c>
      <c r="CB117" s="21" t="e">
        <f>IF(Wedstrijden!#REF!="x","L2","")</f>
        <v>#REF!</v>
      </c>
      <c r="CC117" s="21" t="e">
        <f>IF(Wedstrijden!#REF!="x","M1","")</f>
        <v>#REF!</v>
      </c>
      <c r="CD117" s="21" t="e">
        <f>IF(Wedstrijden!#REF!="x","M2","")</f>
        <v>#REF!</v>
      </c>
      <c r="CE117" s="21" t="e">
        <f>IF(Wedstrijden!#REF!="x","Z1","")</f>
        <v>#REF!</v>
      </c>
      <c r="CF117" s="21" t="e">
        <f>IF(Wedstrijden!#REF!="x","Z2","")</f>
        <v>#REF!</v>
      </c>
      <c r="CG117" s="21" t="e">
        <f>IF(Wedstrijden!#REF!="x","ZZL","")</f>
        <v>#REF!</v>
      </c>
      <c r="CL117" s="21">
        <f>IF(COUNTA(Wedstrijden!#REF!)&lt;&gt;0,2,"")</f>
        <v>2</v>
      </c>
      <c r="CM117" s="21">
        <f t="shared" si="8"/>
        <v>2</v>
      </c>
      <c r="CN117" s="21" t="e">
        <f>IF(Wedstrijden!#REF!="x","AA","")</f>
        <v>#REF!</v>
      </c>
      <c r="CO117" s="21" t="e">
        <f>IF(Wedstrijden!#REF!="x","A","")</f>
        <v>#REF!</v>
      </c>
      <c r="CP117" s="21" t="e">
        <f>IF(Wedstrijden!#REF!="x","BB","")</f>
        <v>#REF!</v>
      </c>
      <c r="CQ117" s="21" t="e">
        <f>IF(Wedstrijden!#REF!="x","B","")</f>
        <v>#REF!</v>
      </c>
      <c r="CR117" s="21" t="e">
        <f>IF(Wedstrijden!#REF!="x","L","")</f>
        <v>#REF!</v>
      </c>
      <c r="CS117" s="21" t="e">
        <f>IF(Wedstrijden!#REF!="x","M","")</f>
        <v>#REF!</v>
      </c>
      <c r="CT117" s="21" t="e">
        <f>IF(Wedstrijden!#REF!="x","Z","")</f>
        <v>#REF!</v>
      </c>
      <c r="CU117" s="21" t="e">
        <f>IF(Wedstrijden!#REF!="x","ZZ","")</f>
        <v>#REF!</v>
      </c>
      <c r="CV117" s="21">
        <f>IF(COUNTA(Wedstrijden!#REF!)&lt;&gt;0,2,"")</f>
        <v>2</v>
      </c>
      <c r="CW117" s="21">
        <f t="shared" si="9"/>
        <v>1</v>
      </c>
      <c r="CX117" s="21" t="e">
        <f>IF(Wedstrijden!#REF!="x","BB","")</f>
        <v>#REF!</v>
      </c>
      <c r="CY117" s="21" t="e">
        <f>IF(Wedstrijden!#REF!="x","B","")</f>
        <v>#REF!</v>
      </c>
      <c r="CZ117" s="21" t="e">
        <f>IF(Wedstrijden!#REF!="x","L","")</f>
        <v>#REF!</v>
      </c>
      <c r="DA117" s="21" t="e">
        <f>IF(Wedstrijden!#REF!="x","M","")</f>
        <v>#REF!</v>
      </c>
      <c r="DB117" s="21" t="e">
        <f>IF(Wedstrijden!#REF!="x","Z","")</f>
        <v>#REF!</v>
      </c>
      <c r="DC117" s="21" t="e">
        <f>IF(Wedstrijden!#REF!="x","ZZ","")</f>
        <v>#REF!</v>
      </c>
      <c r="DD117" s="21" t="e">
        <f>IF(Wedstrijden!#REF!="x","1.40","")</f>
        <v>#REF!</v>
      </c>
      <c r="DE117" s="21">
        <f>IF(COUNTA(Wedstrijden!#REF!)&lt;&gt;0,6,"")</f>
        <v>6</v>
      </c>
      <c r="DF117" s="21">
        <f t="shared" si="10"/>
        <v>2</v>
      </c>
      <c r="DG117" s="21" t="e">
        <f>IF(Wedstrijden!#REF!="x","L","")</f>
        <v>#REF!</v>
      </c>
      <c r="DH117" s="21" t="e">
        <f>IF(Wedstrijden!#REF!="x","M","")</f>
        <v>#REF!</v>
      </c>
      <c r="DI117" s="21" t="e">
        <f>IF(Wedstrijden!#REF!="x","Z","")</f>
        <v>#REF!</v>
      </c>
      <c r="DJ117" s="21" t="e">
        <f>IF(Wedstrijden!#REF!="x","Z","")</f>
        <v>#REF!</v>
      </c>
      <c r="DK117" s="21">
        <f>IF(COUNTA(Wedstrijden!#REF!)&lt;&gt;0,6,"")</f>
        <v>6</v>
      </c>
      <c r="DL117" s="21">
        <f t="shared" si="11"/>
        <v>1</v>
      </c>
      <c r="DM117" s="21" t="e">
        <f>IF(Wedstrijden!#REF!="x","L","")</f>
        <v>#REF!</v>
      </c>
      <c r="DN117" s="21" t="e">
        <f>IF(Wedstrijden!#REF!="x","M","")</f>
        <v>#REF!</v>
      </c>
      <c r="DO117" s="21" t="e">
        <f>IF(Wedstrijden!#REF!="x","Z","")</f>
        <v>#REF!</v>
      </c>
      <c r="DP117" s="21" t="e">
        <f>IF(Wedstrijden!#REF!="x","Z","")</f>
        <v>#REF!</v>
      </c>
    </row>
    <row r="118" spans="1:120" ht="14.4" x14ac:dyDescent="0.3">
      <c r="A118" s="23" t="e">
        <f>Wedstrijden!#REF!</f>
        <v>#REF!</v>
      </c>
      <c r="B118" s="21" t="str">
        <f>IFERROR(VLOOKUP(Wedstrijden!#REF!,Wedstrijdlocaties!$B$2:$E$600,2,FALSE),"")</f>
        <v/>
      </c>
      <c r="C118" s="21" t="e">
        <f>Wedstrijden!#REF!</f>
        <v>#REF!</v>
      </c>
      <c r="D118" s="21" t="str">
        <f>IFERROR(VLOOKUP(Wedstrijden!#REF!,Organisaties!$B$2:$C$500,2,FALSE),"")</f>
        <v/>
      </c>
      <c r="E118" s="21" t="str">
        <f>IFERROR(VLOOKUP(Wedstrijden!#REF!,Organisaties!$B$2:$G$500,5,FALSE),"")</f>
        <v/>
      </c>
      <c r="F118" s="21" t="e">
        <f>IF(Wedstrijden!#REF!&lt;&gt;"",Wedstrijden!#REF!,"")</f>
        <v>#REF!</v>
      </c>
      <c r="G118" s="21" t="e">
        <f>IF(Wedstrijden!#REF!="Indoor",1,0)</f>
        <v>#REF!</v>
      </c>
      <c r="H118" s="21" t="e">
        <f>Wedstrijden!#REF!</f>
        <v>#REF!</v>
      </c>
      <c r="I118" s="21" t="e">
        <f>IF(Wedstrijden!#REF!="Nee",0,IF(Wedstrijden!#REF!="Ja",1,""))</f>
        <v>#REF!</v>
      </c>
      <c r="J118" s="21" t="e">
        <f>IF(Wedstrijden!#REF!&lt;&gt;"",Wedstrijden!#REF!,"")</f>
        <v>#REF!</v>
      </c>
      <c r="BJ118" s="21">
        <f>IF(COUNTA(Wedstrijden!#REF!)&lt;&gt;0,1,"")</f>
        <v>1</v>
      </c>
      <c r="BK118" s="21">
        <f t="shared" si="6"/>
        <v>2</v>
      </c>
      <c r="BL118" s="21" t="e">
        <f>IF(Wedstrijden!#REF!="x","AA","")</f>
        <v>#REF!</v>
      </c>
      <c r="BM118" s="21" t="e">
        <f>IF(Wedstrijden!#REF!="x","A","")</f>
        <v>#REF!</v>
      </c>
      <c r="BN118" s="21" t="e">
        <f>IF(Wedstrijden!#REF!="x","B1","")</f>
        <v>#REF!</v>
      </c>
      <c r="BO118" s="21" t="e">
        <f>IF(Wedstrijden!#REF!="x","BB","")</f>
        <v>#REF!</v>
      </c>
      <c r="BP118" s="21" t="e">
        <f>IF(Wedstrijden!#REF!="x","B","")</f>
        <v>#REF!</v>
      </c>
      <c r="BQ118" s="21" t="e">
        <f>IF(Wedstrijden!#REF!="x","L1","")</f>
        <v>#REF!</v>
      </c>
      <c r="BR118" s="21" t="e">
        <f>IF(Wedstrijden!#REF!="x","L2","")</f>
        <v>#REF!</v>
      </c>
      <c r="BS118" s="21" t="e">
        <f>IF(Wedstrijden!#REF!="x","M1","")</f>
        <v>#REF!</v>
      </c>
      <c r="BT118" s="21" t="e">
        <f>IF(Wedstrijden!#REF!="x","M2","")</f>
        <v>#REF!</v>
      </c>
      <c r="BU118" s="21" t="e">
        <f>IF(Wedstrijden!#REF!="x","Z1","")</f>
        <v>#REF!</v>
      </c>
      <c r="BV118" s="21" t="e">
        <f>IF(Wedstrijden!#REF!="x","Z2","")</f>
        <v>#REF!</v>
      </c>
      <c r="BW118" s="21">
        <f>IF(COUNTA(Wedstrijden!#REF!)&lt;&gt;0,1,"")</f>
        <v>1</v>
      </c>
      <c r="BX118" s="21">
        <f t="shared" si="7"/>
        <v>1</v>
      </c>
      <c r="BY118" s="21" t="e">
        <f>IF(Wedstrijden!#REF!="x","BB","")</f>
        <v>#REF!</v>
      </c>
      <c r="BZ118" s="21" t="e">
        <f>IF(Wedstrijden!#REF!="x","B","")</f>
        <v>#REF!</v>
      </c>
      <c r="CA118" s="21" t="e">
        <f>IF(Wedstrijden!#REF!="x","L1","")</f>
        <v>#REF!</v>
      </c>
      <c r="CB118" s="21" t="e">
        <f>IF(Wedstrijden!#REF!="x","L2","")</f>
        <v>#REF!</v>
      </c>
      <c r="CC118" s="21" t="e">
        <f>IF(Wedstrijden!#REF!="x","M1","")</f>
        <v>#REF!</v>
      </c>
      <c r="CD118" s="21" t="e">
        <f>IF(Wedstrijden!#REF!="x","M2","")</f>
        <v>#REF!</v>
      </c>
      <c r="CE118" s="21" t="e">
        <f>IF(Wedstrijden!#REF!="x","Z1","")</f>
        <v>#REF!</v>
      </c>
      <c r="CF118" s="21" t="e">
        <f>IF(Wedstrijden!#REF!="x","Z2","")</f>
        <v>#REF!</v>
      </c>
      <c r="CG118" s="21" t="e">
        <f>IF(Wedstrijden!#REF!="x","ZZL","")</f>
        <v>#REF!</v>
      </c>
      <c r="CL118" s="21">
        <f>IF(COUNTA(Wedstrijden!#REF!)&lt;&gt;0,2,"")</f>
        <v>2</v>
      </c>
      <c r="CM118" s="21">
        <f t="shared" si="8"/>
        <v>2</v>
      </c>
      <c r="CN118" s="21" t="e">
        <f>IF(Wedstrijden!#REF!="x","AA","")</f>
        <v>#REF!</v>
      </c>
      <c r="CO118" s="21" t="e">
        <f>IF(Wedstrijden!#REF!="x","A","")</f>
        <v>#REF!</v>
      </c>
      <c r="CP118" s="21" t="e">
        <f>IF(Wedstrijden!#REF!="x","BB","")</f>
        <v>#REF!</v>
      </c>
      <c r="CQ118" s="21" t="e">
        <f>IF(Wedstrijden!#REF!="x","B","")</f>
        <v>#REF!</v>
      </c>
      <c r="CR118" s="21" t="e">
        <f>IF(Wedstrijden!#REF!="x","L","")</f>
        <v>#REF!</v>
      </c>
      <c r="CS118" s="21" t="e">
        <f>IF(Wedstrijden!#REF!="x","M","")</f>
        <v>#REF!</v>
      </c>
      <c r="CT118" s="21" t="e">
        <f>IF(Wedstrijden!#REF!="x","Z","")</f>
        <v>#REF!</v>
      </c>
      <c r="CU118" s="21" t="e">
        <f>IF(Wedstrijden!#REF!="x","ZZ","")</f>
        <v>#REF!</v>
      </c>
      <c r="CV118" s="21">
        <f>IF(COUNTA(Wedstrijden!#REF!)&lt;&gt;0,2,"")</f>
        <v>2</v>
      </c>
      <c r="CW118" s="21">
        <f t="shared" si="9"/>
        <v>1</v>
      </c>
      <c r="CX118" s="21" t="e">
        <f>IF(Wedstrijden!#REF!="x","BB","")</f>
        <v>#REF!</v>
      </c>
      <c r="CY118" s="21" t="e">
        <f>IF(Wedstrijden!#REF!="x","B","")</f>
        <v>#REF!</v>
      </c>
      <c r="CZ118" s="21" t="e">
        <f>IF(Wedstrijden!#REF!="x","L","")</f>
        <v>#REF!</v>
      </c>
      <c r="DA118" s="21" t="e">
        <f>IF(Wedstrijden!#REF!="x","M","")</f>
        <v>#REF!</v>
      </c>
      <c r="DB118" s="21" t="e">
        <f>IF(Wedstrijden!#REF!="x","Z","")</f>
        <v>#REF!</v>
      </c>
      <c r="DC118" s="21" t="e">
        <f>IF(Wedstrijden!#REF!="x","ZZ","")</f>
        <v>#REF!</v>
      </c>
      <c r="DD118" s="21" t="e">
        <f>IF(Wedstrijden!#REF!="x","1.40","")</f>
        <v>#REF!</v>
      </c>
      <c r="DE118" s="21">
        <f>IF(COUNTA(Wedstrijden!#REF!)&lt;&gt;0,6,"")</f>
        <v>6</v>
      </c>
      <c r="DF118" s="21">
        <f t="shared" si="10"/>
        <v>2</v>
      </c>
      <c r="DG118" s="21" t="e">
        <f>IF(Wedstrijden!#REF!="x","L","")</f>
        <v>#REF!</v>
      </c>
      <c r="DH118" s="21" t="e">
        <f>IF(Wedstrijden!#REF!="x","M","")</f>
        <v>#REF!</v>
      </c>
      <c r="DI118" s="21" t="e">
        <f>IF(Wedstrijden!#REF!="x","Z","")</f>
        <v>#REF!</v>
      </c>
      <c r="DJ118" s="21" t="e">
        <f>IF(Wedstrijden!#REF!="x","Z","")</f>
        <v>#REF!</v>
      </c>
      <c r="DK118" s="21">
        <f>IF(COUNTA(Wedstrijden!#REF!)&lt;&gt;0,6,"")</f>
        <v>6</v>
      </c>
      <c r="DL118" s="21">
        <f t="shared" si="11"/>
        <v>1</v>
      </c>
      <c r="DM118" s="21" t="e">
        <f>IF(Wedstrijden!#REF!="x","L","")</f>
        <v>#REF!</v>
      </c>
      <c r="DN118" s="21" t="e">
        <f>IF(Wedstrijden!#REF!="x","M","")</f>
        <v>#REF!</v>
      </c>
      <c r="DO118" s="21" t="e">
        <f>IF(Wedstrijden!#REF!="x","Z","")</f>
        <v>#REF!</v>
      </c>
      <c r="DP118" s="21" t="e">
        <f>IF(Wedstrijden!#REF!="x","Z","")</f>
        <v>#REF!</v>
      </c>
    </row>
    <row r="119" spans="1:120" ht="14.4" x14ac:dyDescent="0.3">
      <c r="A119" s="23">
        <f>Wedstrijden!B62</f>
        <v>46360</v>
      </c>
      <c r="B119" s="21" t="str">
        <f>IFERROR(VLOOKUP(Wedstrijden!D62,Wedstrijdlocaties!$B$2:$E$600,2,FALSE),"")</f>
        <v/>
      </c>
      <c r="C119" s="21" t="str">
        <f>Wedstrijden!E62</f>
        <v>SCHERPENZEEL</v>
      </c>
      <c r="D119" s="21" t="str">
        <f>IFERROR(VLOOKUP(Wedstrijden!F62,Organisaties!$B$2:$C$500,2,FALSE),"")</f>
        <v/>
      </c>
      <c r="E119" s="21" t="str">
        <f>IFERROR(VLOOKUP(Wedstrijden!F62,Organisaties!$B$2:$G$500,5,FALSE),"")</f>
        <v/>
      </c>
      <c r="F119" s="21" t="e">
        <f>IF(Wedstrijden!#REF!&lt;&gt;"",Wedstrijden!#REF!,"")</f>
        <v>#REF!</v>
      </c>
      <c r="G119" s="21" t="e">
        <f>IF(Wedstrijden!#REF!="Indoor",1,0)</f>
        <v>#REF!</v>
      </c>
      <c r="H119" s="21" t="e">
        <f>Wedstrijden!#REF!</f>
        <v>#REF!</v>
      </c>
      <c r="I119" s="21" t="e">
        <f>IF(Wedstrijden!#REF!="Nee",0,IF(Wedstrijden!#REF!="Ja",1,""))</f>
        <v>#REF!</v>
      </c>
      <c r="J119" s="21" t="e">
        <f>IF(Wedstrijden!#REF!&lt;&gt;"",Wedstrijden!#REF!,"")</f>
        <v>#REF!</v>
      </c>
      <c r="BJ119" s="21">
        <f>IF(COUNTA(Wedstrijden!#REF!)&lt;&gt;0,1,"")</f>
        <v>1</v>
      </c>
      <c r="BK119" s="21">
        <f t="shared" si="6"/>
        <v>2</v>
      </c>
      <c r="BL119" s="21" t="e">
        <f>IF(Wedstrijden!#REF!="x","AA","")</f>
        <v>#REF!</v>
      </c>
      <c r="BM119" s="21" t="e">
        <f>IF(Wedstrijden!#REF!="x","A","")</f>
        <v>#REF!</v>
      </c>
      <c r="BN119" s="21" t="e">
        <f>IF(Wedstrijden!#REF!="x","B1","")</f>
        <v>#REF!</v>
      </c>
      <c r="BO119" s="21" t="e">
        <f>IF(Wedstrijden!#REF!="x","BB","")</f>
        <v>#REF!</v>
      </c>
      <c r="BP119" s="21" t="e">
        <f>IF(Wedstrijden!#REF!="x","B","")</f>
        <v>#REF!</v>
      </c>
      <c r="BQ119" s="21" t="e">
        <f>IF(Wedstrijden!#REF!="x","L1","")</f>
        <v>#REF!</v>
      </c>
      <c r="BR119" s="21" t="e">
        <f>IF(Wedstrijden!#REF!="x","L2","")</f>
        <v>#REF!</v>
      </c>
      <c r="BS119" s="21" t="e">
        <f>IF(Wedstrijden!#REF!="x","M1","")</f>
        <v>#REF!</v>
      </c>
      <c r="BT119" s="21" t="e">
        <f>IF(Wedstrijden!#REF!="x","M2","")</f>
        <v>#REF!</v>
      </c>
      <c r="BU119" s="21" t="e">
        <f>IF(Wedstrijden!#REF!="x","Z1","")</f>
        <v>#REF!</v>
      </c>
      <c r="BV119" s="21" t="e">
        <f>IF(Wedstrijden!#REF!="x","Z2","")</f>
        <v>#REF!</v>
      </c>
      <c r="BW119" s="21">
        <f>IF(COUNTA(Wedstrijden!#REF!)&lt;&gt;0,1,"")</f>
        <v>1</v>
      </c>
      <c r="BX119" s="21">
        <f t="shared" si="7"/>
        <v>1</v>
      </c>
      <c r="BY119" s="21" t="e">
        <f>IF(Wedstrijden!#REF!="x","BB","")</f>
        <v>#REF!</v>
      </c>
      <c r="BZ119" s="21" t="e">
        <f>IF(Wedstrijden!#REF!="x","B","")</f>
        <v>#REF!</v>
      </c>
      <c r="CA119" s="21" t="e">
        <f>IF(Wedstrijden!#REF!="x","L1","")</f>
        <v>#REF!</v>
      </c>
      <c r="CB119" s="21" t="e">
        <f>IF(Wedstrijden!#REF!="x","L2","")</f>
        <v>#REF!</v>
      </c>
      <c r="CC119" s="21" t="e">
        <f>IF(Wedstrijden!#REF!="x","M1","")</f>
        <v>#REF!</v>
      </c>
      <c r="CD119" s="21" t="e">
        <f>IF(Wedstrijden!#REF!="x","M2","")</f>
        <v>#REF!</v>
      </c>
      <c r="CE119" s="21" t="e">
        <f>IF(Wedstrijden!#REF!="x","Z1","")</f>
        <v>#REF!</v>
      </c>
      <c r="CF119" s="21" t="e">
        <f>IF(Wedstrijden!#REF!="x","Z2","")</f>
        <v>#REF!</v>
      </c>
      <c r="CG119" s="21" t="e">
        <f>IF(Wedstrijden!#REF!="x","ZZL","")</f>
        <v>#REF!</v>
      </c>
      <c r="CL119" s="21">
        <f>IF(COUNTA(Wedstrijden!#REF!)&lt;&gt;0,2,"")</f>
        <v>2</v>
      </c>
      <c r="CM119" s="21">
        <f t="shared" si="8"/>
        <v>2</v>
      </c>
      <c r="CN119" s="21" t="e">
        <f>IF(Wedstrijden!#REF!="x","AA","")</f>
        <v>#REF!</v>
      </c>
      <c r="CO119" s="21" t="e">
        <f>IF(Wedstrijden!#REF!="x","A","")</f>
        <v>#REF!</v>
      </c>
      <c r="CP119" s="21" t="e">
        <f>IF(Wedstrijden!#REF!="x","BB","")</f>
        <v>#REF!</v>
      </c>
      <c r="CQ119" s="21" t="e">
        <f>IF(Wedstrijden!#REF!="x","B","")</f>
        <v>#REF!</v>
      </c>
      <c r="CR119" s="21" t="e">
        <f>IF(Wedstrijden!#REF!="x","L","")</f>
        <v>#REF!</v>
      </c>
      <c r="CS119" s="21" t="e">
        <f>IF(Wedstrijden!#REF!="x","M","")</f>
        <v>#REF!</v>
      </c>
      <c r="CT119" s="21" t="e">
        <f>IF(Wedstrijden!#REF!="x","Z","")</f>
        <v>#REF!</v>
      </c>
      <c r="CU119" s="21" t="e">
        <f>IF(Wedstrijden!#REF!="x","ZZ","")</f>
        <v>#REF!</v>
      </c>
      <c r="CV119" s="21">
        <f>IF(COUNTA(Wedstrijden!#REF!)&lt;&gt;0,2,"")</f>
        <v>2</v>
      </c>
      <c r="CW119" s="21">
        <f t="shared" si="9"/>
        <v>1</v>
      </c>
      <c r="CX119" s="21" t="e">
        <f>IF(Wedstrijden!#REF!="x","BB","")</f>
        <v>#REF!</v>
      </c>
      <c r="CY119" s="21" t="e">
        <f>IF(Wedstrijden!#REF!="x","B","")</f>
        <v>#REF!</v>
      </c>
      <c r="CZ119" s="21" t="e">
        <f>IF(Wedstrijden!#REF!="x","L","")</f>
        <v>#REF!</v>
      </c>
      <c r="DA119" s="21" t="e">
        <f>IF(Wedstrijden!#REF!="x","M","")</f>
        <v>#REF!</v>
      </c>
      <c r="DB119" s="21" t="e">
        <f>IF(Wedstrijden!#REF!="x","Z","")</f>
        <v>#REF!</v>
      </c>
      <c r="DC119" s="21" t="e">
        <f>IF(Wedstrijden!#REF!="x","ZZ","")</f>
        <v>#REF!</v>
      </c>
      <c r="DD119" s="21" t="e">
        <f>IF(Wedstrijden!#REF!="x","1.40","")</f>
        <v>#REF!</v>
      </c>
      <c r="DE119" s="21">
        <f>IF(COUNTA(Wedstrijden!#REF!)&lt;&gt;0,6,"")</f>
        <v>6</v>
      </c>
      <c r="DF119" s="21">
        <f t="shared" si="10"/>
        <v>2</v>
      </c>
      <c r="DG119" s="21" t="e">
        <f>IF(Wedstrijden!#REF!="x","L","")</f>
        <v>#REF!</v>
      </c>
      <c r="DH119" s="21" t="e">
        <f>IF(Wedstrijden!#REF!="x","M","")</f>
        <v>#REF!</v>
      </c>
      <c r="DI119" s="21" t="e">
        <f>IF(Wedstrijden!#REF!="x","Z","")</f>
        <v>#REF!</v>
      </c>
      <c r="DJ119" s="21" t="e">
        <f>IF(Wedstrijden!#REF!="x","Z","")</f>
        <v>#REF!</v>
      </c>
      <c r="DK119" s="21">
        <f>IF(COUNTA(Wedstrijden!#REF!)&lt;&gt;0,6,"")</f>
        <v>6</v>
      </c>
      <c r="DL119" s="21">
        <f t="shared" si="11"/>
        <v>1</v>
      </c>
      <c r="DM119" s="21" t="e">
        <f>IF(Wedstrijden!#REF!="x","L","")</f>
        <v>#REF!</v>
      </c>
      <c r="DN119" s="21" t="e">
        <f>IF(Wedstrijden!#REF!="x","M","")</f>
        <v>#REF!</v>
      </c>
      <c r="DO119" s="21" t="e">
        <f>IF(Wedstrijden!#REF!="x","Z","")</f>
        <v>#REF!</v>
      </c>
      <c r="DP119" s="21" t="e">
        <f>IF(Wedstrijden!#REF!="x","Z","")</f>
        <v>#REF!</v>
      </c>
    </row>
    <row r="120" spans="1:120" ht="14.4" x14ac:dyDescent="0.3">
      <c r="A120" s="23">
        <f>Wedstrijden!B63</f>
        <v>46362</v>
      </c>
      <c r="B120" s="21" t="str">
        <f>IFERROR(VLOOKUP(Wedstrijden!D63,Wedstrijdlocaties!$B$2:$E$600,2,FALSE),"")</f>
        <v>960837</v>
      </c>
      <c r="C120" s="21" t="str">
        <f>Wedstrijden!E63</f>
        <v>ZEEWOLDE</v>
      </c>
      <c r="D120" s="21" t="str">
        <f>IFERROR(VLOOKUP(Wedstrijden!F63,Organisaties!$B$2:$C$500,2,FALSE),"")</f>
        <v>V51776</v>
      </c>
      <c r="E120" s="21" t="str">
        <f>IFERROR(VLOOKUP(Wedstrijden!F63,Organisaties!$B$2:$G$500,5,FALSE),"")</f>
        <v>ALMERE</v>
      </c>
      <c r="F120" s="21" t="e">
        <f>IF(Wedstrijden!#REF!&lt;&gt;"",Wedstrijden!#REF!,"")</f>
        <v>#REF!</v>
      </c>
      <c r="G120" s="21" t="e">
        <f>IF(Wedstrijden!#REF!="Indoor",1,0)</f>
        <v>#REF!</v>
      </c>
      <c r="H120" s="21" t="e">
        <f>Wedstrijden!#REF!</f>
        <v>#REF!</v>
      </c>
      <c r="I120" s="21" t="e">
        <f>IF(Wedstrijden!#REF!="Nee",0,IF(Wedstrijden!#REF!="Ja",1,""))</f>
        <v>#REF!</v>
      </c>
      <c r="J120" s="21" t="e">
        <f>IF(Wedstrijden!#REF!&lt;&gt;"",Wedstrijden!#REF!,"")</f>
        <v>#REF!</v>
      </c>
      <c r="BJ120" s="21">
        <f>IF(COUNTA(Wedstrijden!#REF!)&lt;&gt;0,1,"")</f>
        <v>1</v>
      </c>
      <c r="BK120" s="21">
        <f t="shared" si="6"/>
        <v>2</v>
      </c>
      <c r="BL120" s="21" t="e">
        <f>IF(Wedstrijden!#REF!="x","AA","")</f>
        <v>#REF!</v>
      </c>
      <c r="BM120" s="21" t="e">
        <f>IF(Wedstrijden!#REF!="x","A","")</f>
        <v>#REF!</v>
      </c>
      <c r="BN120" s="21" t="e">
        <f>IF(Wedstrijden!#REF!="x","B1","")</f>
        <v>#REF!</v>
      </c>
      <c r="BO120" s="21" t="e">
        <f>IF(Wedstrijden!#REF!="x","BB","")</f>
        <v>#REF!</v>
      </c>
      <c r="BP120" s="21" t="e">
        <f>IF(Wedstrijden!#REF!="x","B","")</f>
        <v>#REF!</v>
      </c>
      <c r="BQ120" s="21" t="e">
        <f>IF(Wedstrijden!#REF!="x","L1","")</f>
        <v>#REF!</v>
      </c>
      <c r="BR120" s="21" t="e">
        <f>IF(Wedstrijden!#REF!="x","L2","")</f>
        <v>#REF!</v>
      </c>
      <c r="BS120" s="21" t="e">
        <f>IF(Wedstrijden!#REF!="x","M1","")</f>
        <v>#REF!</v>
      </c>
      <c r="BT120" s="21" t="e">
        <f>IF(Wedstrijden!#REF!="x","M2","")</f>
        <v>#REF!</v>
      </c>
      <c r="BU120" s="21" t="e">
        <f>IF(Wedstrijden!#REF!="x","Z1","")</f>
        <v>#REF!</v>
      </c>
      <c r="BV120" s="21" t="e">
        <f>IF(Wedstrijden!#REF!="x","Z2","")</f>
        <v>#REF!</v>
      </c>
      <c r="BW120" s="21">
        <f>IF(COUNTA(Wedstrijden!#REF!)&lt;&gt;0,1,"")</f>
        <v>1</v>
      </c>
      <c r="BX120" s="21">
        <f t="shared" si="7"/>
        <v>1</v>
      </c>
      <c r="BY120" s="21" t="e">
        <f>IF(Wedstrijden!#REF!="x","BB","")</f>
        <v>#REF!</v>
      </c>
      <c r="BZ120" s="21" t="e">
        <f>IF(Wedstrijden!#REF!="x","B","")</f>
        <v>#REF!</v>
      </c>
      <c r="CA120" s="21" t="e">
        <f>IF(Wedstrijden!#REF!="x","L1","")</f>
        <v>#REF!</v>
      </c>
      <c r="CB120" s="21" t="e">
        <f>IF(Wedstrijden!#REF!="x","L2","")</f>
        <v>#REF!</v>
      </c>
      <c r="CC120" s="21" t="e">
        <f>IF(Wedstrijden!#REF!="x","M1","")</f>
        <v>#REF!</v>
      </c>
      <c r="CD120" s="21" t="e">
        <f>IF(Wedstrijden!#REF!="x","M2","")</f>
        <v>#REF!</v>
      </c>
      <c r="CE120" s="21" t="e">
        <f>IF(Wedstrijden!#REF!="x","Z1","")</f>
        <v>#REF!</v>
      </c>
      <c r="CF120" s="21" t="e">
        <f>IF(Wedstrijden!#REF!="x","Z2","")</f>
        <v>#REF!</v>
      </c>
      <c r="CG120" s="21" t="e">
        <f>IF(Wedstrijden!#REF!="x","ZZL","")</f>
        <v>#REF!</v>
      </c>
      <c r="CL120" s="21">
        <f>IF(COUNTA(Wedstrijden!#REF!)&lt;&gt;0,2,"")</f>
        <v>2</v>
      </c>
      <c r="CM120" s="21">
        <f t="shared" si="8"/>
        <v>2</v>
      </c>
      <c r="CN120" s="21" t="e">
        <f>IF(Wedstrijden!#REF!="x","AA","")</f>
        <v>#REF!</v>
      </c>
      <c r="CO120" s="21" t="e">
        <f>IF(Wedstrijden!#REF!="x","A","")</f>
        <v>#REF!</v>
      </c>
      <c r="CP120" s="21" t="e">
        <f>IF(Wedstrijden!#REF!="x","BB","")</f>
        <v>#REF!</v>
      </c>
      <c r="CQ120" s="21" t="e">
        <f>IF(Wedstrijden!#REF!="x","B","")</f>
        <v>#REF!</v>
      </c>
      <c r="CR120" s="21" t="e">
        <f>IF(Wedstrijden!#REF!="x","L","")</f>
        <v>#REF!</v>
      </c>
      <c r="CS120" s="21" t="e">
        <f>IF(Wedstrijden!#REF!="x","M","")</f>
        <v>#REF!</v>
      </c>
      <c r="CT120" s="21" t="e">
        <f>IF(Wedstrijden!#REF!="x","Z","")</f>
        <v>#REF!</v>
      </c>
      <c r="CU120" s="21" t="e">
        <f>IF(Wedstrijden!#REF!="x","ZZ","")</f>
        <v>#REF!</v>
      </c>
      <c r="CV120" s="21">
        <f>IF(COUNTA(Wedstrijden!#REF!)&lt;&gt;0,2,"")</f>
        <v>2</v>
      </c>
      <c r="CW120" s="21">
        <f t="shared" si="9"/>
        <v>1</v>
      </c>
      <c r="CX120" s="21" t="e">
        <f>IF(Wedstrijden!#REF!="x","BB","")</f>
        <v>#REF!</v>
      </c>
      <c r="CY120" s="21" t="e">
        <f>IF(Wedstrijden!#REF!="x","B","")</f>
        <v>#REF!</v>
      </c>
      <c r="CZ120" s="21" t="e">
        <f>IF(Wedstrijden!#REF!="x","L","")</f>
        <v>#REF!</v>
      </c>
      <c r="DA120" s="21" t="e">
        <f>IF(Wedstrijden!#REF!="x","M","")</f>
        <v>#REF!</v>
      </c>
      <c r="DB120" s="21" t="e">
        <f>IF(Wedstrijden!#REF!="x","Z","")</f>
        <v>#REF!</v>
      </c>
      <c r="DC120" s="21" t="e">
        <f>IF(Wedstrijden!#REF!="x","ZZ","")</f>
        <v>#REF!</v>
      </c>
      <c r="DD120" s="21" t="e">
        <f>IF(Wedstrijden!#REF!="x","1.40","")</f>
        <v>#REF!</v>
      </c>
      <c r="DE120" s="21">
        <f>IF(COUNTA(Wedstrijden!#REF!)&lt;&gt;0,6,"")</f>
        <v>6</v>
      </c>
      <c r="DF120" s="21">
        <f t="shared" si="10"/>
        <v>2</v>
      </c>
      <c r="DG120" s="21" t="e">
        <f>IF(Wedstrijden!#REF!="x","L","")</f>
        <v>#REF!</v>
      </c>
      <c r="DH120" s="21" t="e">
        <f>IF(Wedstrijden!#REF!="x","M","")</f>
        <v>#REF!</v>
      </c>
      <c r="DI120" s="21" t="e">
        <f>IF(Wedstrijden!#REF!="x","Z","")</f>
        <v>#REF!</v>
      </c>
      <c r="DJ120" s="21" t="e">
        <f>IF(Wedstrijden!#REF!="x","Z","")</f>
        <v>#REF!</v>
      </c>
      <c r="DK120" s="21">
        <f>IF(COUNTA(Wedstrijden!#REF!)&lt;&gt;0,6,"")</f>
        <v>6</v>
      </c>
      <c r="DL120" s="21">
        <f t="shared" si="11"/>
        <v>1</v>
      </c>
      <c r="DM120" s="21" t="e">
        <f>IF(Wedstrijden!#REF!="x","L","")</f>
        <v>#REF!</v>
      </c>
      <c r="DN120" s="21" t="e">
        <f>IF(Wedstrijden!#REF!="x","M","")</f>
        <v>#REF!</v>
      </c>
      <c r="DO120" s="21" t="e">
        <f>IF(Wedstrijden!#REF!="x","Z","")</f>
        <v>#REF!</v>
      </c>
      <c r="DP120" s="21" t="e">
        <f>IF(Wedstrijden!#REF!="x","Z","")</f>
        <v>#REF!</v>
      </c>
    </row>
    <row r="121" spans="1:120" ht="14.4" x14ac:dyDescent="0.3">
      <c r="A121" s="23" t="e">
        <f>Wedstrijden!#REF!</f>
        <v>#REF!</v>
      </c>
      <c r="B121" s="21" t="str">
        <f>IFERROR(VLOOKUP(Wedstrijden!#REF!,Wedstrijdlocaties!$B$2:$E$600,2,FALSE),"")</f>
        <v/>
      </c>
      <c r="C121" s="21" t="e">
        <f>Wedstrijden!#REF!</f>
        <v>#REF!</v>
      </c>
      <c r="D121" s="21" t="str">
        <f>IFERROR(VLOOKUP(Wedstrijden!#REF!,Organisaties!$B$2:$C$500,2,FALSE),"")</f>
        <v/>
      </c>
      <c r="E121" s="21" t="str">
        <f>IFERROR(VLOOKUP(Wedstrijden!#REF!,Organisaties!$B$2:$G$500,5,FALSE),"")</f>
        <v/>
      </c>
      <c r="F121" s="21" t="e">
        <f>IF(Wedstrijden!#REF!&lt;&gt;"",Wedstrijden!#REF!,"")</f>
        <v>#REF!</v>
      </c>
      <c r="G121" s="21" t="e">
        <f>IF(Wedstrijden!#REF!="Indoor",1,0)</f>
        <v>#REF!</v>
      </c>
      <c r="H121" s="21" t="e">
        <f>Wedstrijden!#REF!</f>
        <v>#REF!</v>
      </c>
      <c r="I121" s="21" t="e">
        <f>IF(Wedstrijden!#REF!="Nee",0,IF(Wedstrijden!#REF!="Ja",1,""))</f>
        <v>#REF!</v>
      </c>
      <c r="J121" s="21" t="e">
        <f>IF(Wedstrijden!#REF!&lt;&gt;"",Wedstrijden!#REF!,"")</f>
        <v>#REF!</v>
      </c>
      <c r="BJ121" s="21">
        <f>IF(COUNTA(Wedstrijden!#REF!)&lt;&gt;0,1,"")</f>
        <v>1</v>
      </c>
      <c r="BK121" s="21">
        <f t="shared" si="6"/>
        <v>2</v>
      </c>
      <c r="BL121" s="21" t="e">
        <f>IF(Wedstrijden!#REF!="x","AA","")</f>
        <v>#REF!</v>
      </c>
      <c r="BM121" s="21" t="e">
        <f>IF(Wedstrijden!#REF!="x","A","")</f>
        <v>#REF!</v>
      </c>
      <c r="BN121" s="21" t="e">
        <f>IF(Wedstrijden!#REF!="x","B1","")</f>
        <v>#REF!</v>
      </c>
      <c r="BO121" s="21" t="e">
        <f>IF(Wedstrijden!#REF!="x","BB","")</f>
        <v>#REF!</v>
      </c>
      <c r="BP121" s="21" t="e">
        <f>IF(Wedstrijden!#REF!="x","B","")</f>
        <v>#REF!</v>
      </c>
      <c r="BQ121" s="21" t="e">
        <f>IF(Wedstrijden!#REF!="x","L1","")</f>
        <v>#REF!</v>
      </c>
      <c r="BR121" s="21" t="e">
        <f>IF(Wedstrijden!#REF!="x","L2","")</f>
        <v>#REF!</v>
      </c>
      <c r="BS121" s="21" t="e">
        <f>IF(Wedstrijden!#REF!="x","M1","")</f>
        <v>#REF!</v>
      </c>
      <c r="BT121" s="21" t="e">
        <f>IF(Wedstrijden!#REF!="x","M2","")</f>
        <v>#REF!</v>
      </c>
      <c r="BU121" s="21" t="e">
        <f>IF(Wedstrijden!#REF!="x","Z1","")</f>
        <v>#REF!</v>
      </c>
      <c r="BV121" s="21" t="e">
        <f>IF(Wedstrijden!#REF!="x","Z2","")</f>
        <v>#REF!</v>
      </c>
      <c r="BW121" s="21">
        <f>IF(COUNTA(Wedstrijden!#REF!)&lt;&gt;0,1,"")</f>
        <v>1</v>
      </c>
      <c r="BX121" s="21">
        <f t="shared" si="7"/>
        <v>1</v>
      </c>
      <c r="BY121" s="21" t="e">
        <f>IF(Wedstrijden!#REF!="x","BB","")</f>
        <v>#REF!</v>
      </c>
      <c r="BZ121" s="21" t="e">
        <f>IF(Wedstrijden!#REF!="x","B","")</f>
        <v>#REF!</v>
      </c>
      <c r="CA121" s="21" t="e">
        <f>IF(Wedstrijden!#REF!="x","L1","")</f>
        <v>#REF!</v>
      </c>
      <c r="CB121" s="21" t="e">
        <f>IF(Wedstrijden!#REF!="x","L2","")</f>
        <v>#REF!</v>
      </c>
      <c r="CC121" s="21" t="e">
        <f>IF(Wedstrijden!#REF!="x","M1","")</f>
        <v>#REF!</v>
      </c>
      <c r="CD121" s="21" t="e">
        <f>IF(Wedstrijden!#REF!="x","M2","")</f>
        <v>#REF!</v>
      </c>
      <c r="CE121" s="21" t="e">
        <f>IF(Wedstrijden!#REF!="x","Z1","")</f>
        <v>#REF!</v>
      </c>
      <c r="CF121" s="21" t="e">
        <f>IF(Wedstrijden!#REF!="x","Z2","")</f>
        <v>#REF!</v>
      </c>
      <c r="CG121" s="21" t="e">
        <f>IF(Wedstrijden!#REF!="x","ZZL","")</f>
        <v>#REF!</v>
      </c>
      <c r="CL121" s="21">
        <f>IF(COUNTA(Wedstrijden!#REF!)&lt;&gt;0,2,"")</f>
        <v>2</v>
      </c>
      <c r="CM121" s="21">
        <f t="shared" si="8"/>
        <v>2</v>
      </c>
      <c r="CN121" s="21" t="e">
        <f>IF(Wedstrijden!#REF!="x","AA","")</f>
        <v>#REF!</v>
      </c>
      <c r="CO121" s="21" t="e">
        <f>IF(Wedstrijden!#REF!="x","A","")</f>
        <v>#REF!</v>
      </c>
      <c r="CP121" s="21" t="e">
        <f>IF(Wedstrijden!#REF!="x","BB","")</f>
        <v>#REF!</v>
      </c>
      <c r="CQ121" s="21" t="e">
        <f>IF(Wedstrijden!#REF!="x","B","")</f>
        <v>#REF!</v>
      </c>
      <c r="CR121" s="21" t="e">
        <f>IF(Wedstrijden!#REF!="x","L","")</f>
        <v>#REF!</v>
      </c>
      <c r="CS121" s="21" t="e">
        <f>IF(Wedstrijden!#REF!="x","M","")</f>
        <v>#REF!</v>
      </c>
      <c r="CT121" s="21" t="e">
        <f>IF(Wedstrijden!#REF!="x","Z","")</f>
        <v>#REF!</v>
      </c>
      <c r="CU121" s="21" t="e">
        <f>IF(Wedstrijden!#REF!="x","ZZ","")</f>
        <v>#REF!</v>
      </c>
      <c r="CV121" s="21">
        <f>IF(COUNTA(Wedstrijden!#REF!)&lt;&gt;0,2,"")</f>
        <v>2</v>
      </c>
      <c r="CW121" s="21">
        <f t="shared" si="9"/>
        <v>1</v>
      </c>
      <c r="CX121" s="21" t="e">
        <f>IF(Wedstrijden!#REF!="x","BB","")</f>
        <v>#REF!</v>
      </c>
      <c r="CY121" s="21" t="e">
        <f>IF(Wedstrijden!#REF!="x","B","")</f>
        <v>#REF!</v>
      </c>
      <c r="CZ121" s="21" t="e">
        <f>IF(Wedstrijden!#REF!="x","L","")</f>
        <v>#REF!</v>
      </c>
      <c r="DA121" s="21" t="e">
        <f>IF(Wedstrijden!#REF!="x","M","")</f>
        <v>#REF!</v>
      </c>
      <c r="DB121" s="21" t="e">
        <f>IF(Wedstrijden!#REF!="x","Z","")</f>
        <v>#REF!</v>
      </c>
      <c r="DC121" s="21" t="e">
        <f>IF(Wedstrijden!#REF!="x","ZZ","")</f>
        <v>#REF!</v>
      </c>
      <c r="DD121" s="21" t="e">
        <f>IF(Wedstrijden!#REF!="x","1.40","")</f>
        <v>#REF!</v>
      </c>
      <c r="DE121" s="21">
        <f>IF(COUNTA(Wedstrijden!#REF!)&lt;&gt;0,6,"")</f>
        <v>6</v>
      </c>
      <c r="DF121" s="21">
        <f t="shared" si="10"/>
        <v>2</v>
      </c>
      <c r="DG121" s="21" t="e">
        <f>IF(Wedstrijden!#REF!="x","L","")</f>
        <v>#REF!</v>
      </c>
      <c r="DH121" s="21" t="e">
        <f>IF(Wedstrijden!#REF!="x","M","")</f>
        <v>#REF!</v>
      </c>
      <c r="DI121" s="21" t="e">
        <f>IF(Wedstrijden!#REF!="x","Z","")</f>
        <v>#REF!</v>
      </c>
      <c r="DJ121" s="21" t="e">
        <f>IF(Wedstrijden!#REF!="x","Z","")</f>
        <v>#REF!</v>
      </c>
      <c r="DK121" s="21">
        <f>IF(COUNTA(Wedstrijden!#REF!)&lt;&gt;0,6,"")</f>
        <v>6</v>
      </c>
      <c r="DL121" s="21">
        <f t="shared" si="11"/>
        <v>1</v>
      </c>
      <c r="DM121" s="21" t="e">
        <f>IF(Wedstrijden!#REF!="x","L","")</f>
        <v>#REF!</v>
      </c>
      <c r="DN121" s="21" t="e">
        <f>IF(Wedstrijden!#REF!="x","M","")</f>
        <v>#REF!</v>
      </c>
      <c r="DO121" s="21" t="e">
        <f>IF(Wedstrijden!#REF!="x","Z","")</f>
        <v>#REF!</v>
      </c>
      <c r="DP121" s="21" t="e">
        <f>IF(Wedstrijden!#REF!="x","Z","")</f>
        <v>#REF!</v>
      </c>
    </row>
    <row r="122" spans="1:120" ht="14.4" x14ac:dyDescent="0.3">
      <c r="A122" s="23">
        <f>Wedstrijden!B64</f>
        <v>46364</v>
      </c>
      <c r="B122" s="21" t="str">
        <f>IFERROR(VLOOKUP(Wedstrijden!D64,Wedstrijdlocaties!$B$2:$E$600,2,FALSE),"")</f>
        <v>848792</v>
      </c>
      <c r="C122" s="21" t="str">
        <f>Wedstrijden!E64</f>
        <v>ERMELO</v>
      </c>
      <c r="D122" s="21" t="str">
        <f>IFERROR(VLOOKUP(Wedstrijden!F64,Organisaties!$B$2:$C$500,2,FALSE),"")</f>
        <v>V50576</v>
      </c>
      <c r="E122" s="21" t="str">
        <f>IFERROR(VLOOKUP(Wedstrijden!F64,Organisaties!$B$2:$G$500,5,FALSE),"")</f>
        <v>ERMELO</v>
      </c>
      <c r="F122" s="21" t="e">
        <f>IF(Wedstrijden!#REF!&lt;&gt;"",Wedstrijden!#REF!,"")</f>
        <v>#REF!</v>
      </c>
      <c r="G122" s="21" t="e">
        <f>IF(Wedstrijden!#REF!="Indoor",1,0)</f>
        <v>#REF!</v>
      </c>
      <c r="H122" s="21" t="e">
        <f>Wedstrijden!#REF!</f>
        <v>#REF!</v>
      </c>
      <c r="I122" s="21" t="e">
        <f>IF(Wedstrijden!#REF!="Nee",0,IF(Wedstrijden!#REF!="Ja",1,""))</f>
        <v>#REF!</v>
      </c>
      <c r="J122" s="21" t="e">
        <f>IF(Wedstrijden!#REF!&lt;&gt;"",Wedstrijden!#REF!,"")</f>
        <v>#REF!</v>
      </c>
      <c r="BJ122" s="21">
        <f>IF(COUNTA(Wedstrijden!#REF!)&lt;&gt;0,1,"")</f>
        <v>1</v>
      </c>
      <c r="BK122" s="21">
        <f t="shared" si="6"/>
        <v>2</v>
      </c>
      <c r="BL122" s="21" t="e">
        <f>IF(Wedstrijden!#REF!="x","AA","")</f>
        <v>#REF!</v>
      </c>
      <c r="BM122" s="21" t="e">
        <f>IF(Wedstrijden!#REF!="x","A","")</f>
        <v>#REF!</v>
      </c>
      <c r="BN122" s="21" t="e">
        <f>IF(Wedstrijden!#REF!="x","B1","")</f>
        <v>#REF!</v>
      </c>
      <c r="BO122" s="21" t="e">
        <f>IF(Wedstrijden!#REF!="x","BB","")</f>
        <v>#REF!</v>
      </c>
      <c r="BP122" s="21" t="e">
        <f>IF(Wedstrijden!#REF!="x","B","")</f>
        <v>#REF!</v>
      </c>
      <c r="BQ122" s="21" t="e">
        <f>IF(Wedstrijden!#REF!="x","L1","")</f>
        <v>#REF!</v>
      </c>
      <c r="BR122" s="21" t="e">
        <f>IF(Wedstrijden!#REF!="x","L2","")</f>
        <v>#REF!</v>
      </c>
      <c r="BS122" s="21" t="e">
        <f>IF(Wedstrijden!#REF!="x","M1","")</f>
        <v>#REF!</v>
      </c>
      <c r="BT122" s="21" t="e">
        <f>IF(Wedstrijden!#REF!="x","M2","")</f>
        <v>#REF!</v>
      </c>
      <c r="BU122" s="21" t="e">
        <f>IF(Wedstrijden!#REF!="x","Z1","")</f>
        <v>#REF!</v>
      </c>
      <c r="BV122" s="21" t="e">
        <f>IF(Wedstrijden!#REF!="x","Z2","")</f>
        <v>#REF!</v>
      </c>
      <c r="BW122" s="21">
        <f>IF(COUNTA(Wedstrijden!#REF!)&lt;&gt;0,1,"")</f>
        <v>1</v>
      </c>
      <c r="BX122" s="21">
        <f t="shared" si="7"/>
        <v>1</v>
      </c>
      <c r="BY122" s="21" t="e">
        <f>IF(Wedstrijden!#REF!="x","BB","")</f>
        <v>#REF!</v>
      </c>
      <c r="BZ122" s="21" t="e">
        <f>IF(Wedstrijden!#REF!="x","B","")</f>
        <v>#REF!</v>
      </c>
      <c r="CA122" s="21" t="e">
        <f>IF(Wedstrijden!#REF!="x","L1","")</f>
        <v>#REF!</v>
      </c>
      <c r="CB122" s="21" t="e">
        <f>IF(Wedstrijden!#REF!="x","L2","")</f>
        <v>#REF!</v>
      </c>
      <c r="CC122" s="21" t="e">
        <f>IF(Wedstrijden!#REF!="x","M1","")</f>
        <v>#REF!</v>
      </c>
      <c r="CD122" s="21" t="e">
        <f>IF(Wedstrijden!#REF!="x","M2","")</f>
        <v>#REF!</v>
      </c>
      <c r="CE122" s="21" t="e">
        <f>IF(Wedstrijden!#REF!="x","Z1","")</f>
        <v>#REF!</v>
      </c>
      <c r="CF122" s="21" t="e">
        <f>IF(Wedstrijden!#REF!="x","Z2","")</f>
        <v>#REF!</v>
      </c>
      <c r="CG122" s="21" t="e">
        <f>IF(Wedstrijden!#REF!="x","ZZL","")</f>
        <v>#REF!</v>
      </c>
      <c r="CL122" s="21">
        <f>IF(COUNTA(Wedstrijden!#REF!)&lt;&gt;0,2,"")</f>
        <v>2</v>
      </c>
      <c r="CM122" s="21">
        <f t="shared" si="8"/>
        <v>2</v>
      </c>
      <c r="CN122" s="21" t="e">
        <f>IF(Wedstrijden!#REF!="x","AA","")</f>
        <v>#REF!</v>
      </c>
      <c r="CO122" s="21" t="e">
        <f>IF(Wedstrijden!#REF!="x","A","")</f>
        <v>#REF!</v>
      </c>
      <c r="CP122" s="21" t="e">
        <f>IF(Wedstrijden!#REF!="x","BB","")</f>
        <v>#REF!</v>
      </c>
      <c r="CQ122" s="21" t="e">
        <f>IF(Wedstrijden!#REF!="x","B","")</f>
        <v>#REF!</v>
      </c>
      <c r="CR122" s="21" t="e">
        <f>IF(Wedstrijden!#REF!="x","L","")</f>
        <v>#REF!</v>
      </c>
      <c r="CS122" s="21" t="e">
        <f>IF(Wedstrijden!#REF!="x","M","")</f>
        <v>#REF!</v>
      </c>
      <c r="CT122" s="21" t="e">
        <f>IF(Wedstrijden!#REF!="x","Z","")</f>
        <v>#REF!</v>
      </c>
      <c r="CU122" s="21" t="e">
        <f>IF(Wedstrijden!#REF!="x","ZZ","")</f>
        <v>#REF!</v>
      </c>
      <c r="CV122" s="21">
        <f>IF(COUNTA(Wedstrijden!#REF!)&lt;&gt;0,2,"")</f>
        <v>2</v>
      </c>
      <c r="CW122" s="21">
        <f t="shared" si="9"/>
        <v>1</v>
      </c>
      <c r="CX122" s="21" t="e">
        <f>IF(Wedstrijden!#REF!="x","BB","")</f>
        <v>#REF!</v>
      </c>
      <c r="CY122" s="21" t="e">
        <f>IF(Wedstrijden!#REF!="x","B","")</f>
        <v>#REF!</v>
      </c>
      <c r="CZ122" s="21" t="e">
        <f>IF(Wedstrijden!#REF!="x","L","")</f>
        <v>#REF!</v>
      </c>
      <c r="DA122" s="21" t="e">
        <f>IF(Wedstrijden!#REF!="x","M","")</f>
        <v>#REF!</v>
      </c>
      <c r="DB122" s="21" t="e">
        <f>IF(Wedstrijden!#REF!="x","Z","")</f>
        <v>#REF!</v>
      </c>
      <c r="DC122" s="21" t="e">
        <f>IF(Wedstrijden!#REF!="x","ZZ","")</f>
        <v>#REF!</v>
      </c>
      <c r="DD122" s="21" t="e">
        <f>IF(Wedstrijden!#REF!="x","1.40","")</f>
        <v>#REF!</v>
      </c>
      <c r="DE122" s="21">
        <f>IF(COUNTA(Wedstrijden!#REF!)&lt;&gt;0,6,"")</f>
        <v>6</v>
      </c>
      <c r="DF122" s="21">
        <f t="shared" si="10"/>
        <v>2</v>
      </c>
      <c r="DG122" s="21" t="e">
        <f>IF(Wedstrijden!#REF!="x","L","")</f>
        <v>#REF!</v>
      </c>
      <c r="DH122" s="21" t="e">
        <f>IF(Wedstrijden!#REF!="x","M","")</f>
        <v>#REF!</v>
      </c>
      <c r="DI122" s="21" t="e">
        <f>IF(Wedstrijden!#REF!="x","Z","")</f>
        <v>#REF!</v>
      </c>
      <c r="DJ122" s="21" t="e">
        <f>IF(Wedstrijden!#REF!="x","Z","")</f>
        <v>#REF!</v>
      </c>
      <c r="DK122" s="21">
        <f>IF(COUNTA(Wedstrijden!#REF!)&lt;&gt;0,6,"")</f>
        <v>6</v>
      </c>
      <c r="DL122" s="21">
        <f t="shared" si="11"/>
        <v>1</v>
      </c>
      <c r="DM122" s="21" t="e">
        <f>IF(Wedstrijden!#REF!="x","L","")</f>
        <v>#REF!</v>
      </c>
      <c r="DN122" s="21" t="e">
        <f>IF(Wedstrijden!#REF!="x","M","")</f>
        <v>#REF!</v>
      </c>
      <c r="DO122" s="21" t="e">
        <f>IF(Wedstrijden!#REF!="x","Z","")</f>
        <v>#REF!</v>
      </c>
      <c r="DP122" s="21" t="e">
        <f>IF(Wedstrijden!#REF!="x","Z","")</f>
        <v>#REF!</v>
      </c>
    </row>
    <row r="123" spans="1:120" ht="14.4" x14ac:dyDescent="0.3">
      <c r="A123" s="23" t="e">
        <f>Wedstrijden!#REF!</f>
        <v>#REF!</v>
      </c>
      <c r="B123" s="21" t="str">
        <f>IFERROR(VLOOKUP(Wedstrijden!#REF!,Wedstrijdlocaties!$B$2:$E$600,2,FALSE),"")</f>
        <v/>
      </c>
      <c r="C123" s="21" t="e">
        <f>Wedstrijden!#REF!</f>
        <v>#REF!</v>
      </c>
      <c r="D123" s="21" t="str">
        <f>IFERROR(VLOOKUP(Wedstrijden!#REF!,Organisaties!$B$2:$C$500,2,FALSE),"")</f>
        <v/>
      </c>
      <c r="E123" s="21" t="str">
        <f>IFERROR(VLOOKUP(Wedstrijden!#REF!,Organisaties!$B$2:$G$500,5,FALSE),"")</f>
        <v/>
      </c>
      <c r="F123" s="21" t="e">
        <f>IF(Wedstrijden!#REF!&lt;&gt;"",Wedstrijden!#REF!,"")</f>
        <v>#REF!</v>
      </c>
      <c r="G123" s="21" t="e">
        <f>IF(Wedstrijden!#REF!="Indoor",1,0)</f>
        <v>#REF!</v>
      </c>
      <c r="H123" s="21" t="e">
        <f>Wedstrijden!#REF!</f>
        <v>#REF!</v>
      </c>
      <c r="I123" s="21" t="e">
        <f>IF(Wedstrijden!#REF!="Nee",0,IF(Wedstrijden!#REF!="Ja",1,""))</f>
        <v>#REF!</v>
      </c>
      <c r="J123" s="21" t="e">
        <f>IF(Wedstrijden!#REF!&lt;&gt;"",Wedstrijden!#REF!,"")</f>
        <v>#REF!</v>
      </c>
      <c r="BJ123" s="21">
        <f>IF(COUNTA(Wedstrijden!#REF!)&lt;&gt;0,1,"")</f>
        <v>1</v>
      </c>
      <c r="BK123" s="21">
        <f t="shared" si="6"/>
        <v>2</v>
      </c>
      <c r="BL123" s="21" t="e">
        <f>IF(Wedstrijden!#REF!="x","AA","")</f>
        <v>#REF!</v>
      </c>
      <c r="BM123" s="21" t="e">
        <f>IF(Wedstrijden!#REF!="x","A","")</f>
        <v>#REF!</v>
      </c>
      <c r="BN123" s="21" t="e">
        <f>IF(Wedstrijden!#REF!="x","B1","")</f>
        <v>#REF!</v>
      </c>
      <c r="BO123" s="21" t="e">
        <f>IF(Wedstrijden!#REF!="x","BB","")</f>
        <v>#REF!</v>
      </c>
      <c r="BP123" s="21" t="e">
        <f>IF(Wedstrijden!#REF!="x","B","")</f>
        <v>#REF!</v>
      </c>
      <c r="BQ123" s="21" t="e">
        <f>IF(Wedstrijden!#REF!="x","L1","")</f>
        <v>#REF!</v>
      </c>
      <c r="BR123" s="21" t="e">
        <f>IF(Wedstrijden!#REF!="x","L2","")</f>
        <v>#REF!</v>
      </c>
      <c r="BS123" s="21" t="e">
        <f>IF(Wedstrijden!#REF!="x","M1","")</f>
        <v>#REF!</v>
      </c>
      <c r="BT123" s="21" t="e">
        <f>IF(Wedstrijden!#REF!="x","M2","")</f>
        <v>#REF!</v>
      </c>
      <c r="BU123" s="21" t="e">
        <f>IF(Wedstrijden!#REF!="x","Z1","")</f>
        <v>#REF!</v>
      </c>
      <c r="BV123" s="21" t="e">
        <f>IF(Wedstrijden!#REF!="x","Z2","")</f>
        <v>#REF!</v>
      </c>
      <c r="BW123" s="21">
        <f>IF(COUNTA(Wedstrijden!#REF!)&lt;&gt;0,1,"")</f>
        <v>1</v>
      </c>
      <c r="BX123" s="21">
        <f t="shared" si="7"/>
        <v>1</v>
      </c>
      <c r="BY123" s="21" t="e">
        <f>IF(Wedstrijden!#REF!="x","BB","")</f>
        <v>#REF!</v>
      </c>
      <c r="BZ123" s="21" t="e">
        <f>IF(Wedstrijden!#REF!="x","B","")</f>
        <v>#REF!</v>
      </c>
      <c r="CA123" s="21" t="e">
        <f>IF(Wedstrijden!#REF!="x","L1","")</f>
        <v>#REF!</v>
      </c>
      <c r="CB123" s="21" t="e">
        <f>IF(Wedstrijden!#REF!="x","L2","")</f>
        <v>#REF!</v>
      </c>
      <c r="CC123" s="21" t="e">
        <f>IF(Wedstrijden!#REF!="x","M1","")</f>
        <v>#REF!</v>
      </c>
      <c r="CD123" s="21" t="e">
        <f>IF(Wedstrijden!#REF!="x","M2","")</f>
        <v>#REF!</v>
      </c>
      <c r="CE123" s="21" t="e">
        <f>IF(Wedstrijden!#REF!="x","Z1","")</f>
        <v>#REF!</v>
      </c>
      <c r="CF123" s="21" t="e">
        <f>IF(Wedstrijden!#REF!="x","Z2","")</f>
        <v>#REF!</v>
      </c>
      <c r="CG123" s="21" t="e">
        <f>IF(Wedstrijden!#REF!="x","ZZL","")</f>
        <v>#REF!</v>
      </c>
      <c r="CL123" s="21">
        <f>IF(COUNTA(Wedstrijden!#REF!)&lt;&gt;0,2,"")</f>
        <v>2</v>
      </c>
      <c r="CM123" s="21">
        <f t="shared" si="8"/>
        <v>2</v>
      </c>
      <c r="CN123" s="21" t="e">
        <f>IF(Wedstrijden!#REF!="x","AA","")</f>
        <v>#REF!</v>
      </c>
      <c r="CO123" s="21" t="e">
        <f>IF(Wedstrijden!#REF!="x","A","")</f>
        <v>#REF!</v>
      </c>
      <c r="CP123" s="21" t="e">
        <f>IF(Wedstrijden!#REF!="x","BB","")</f>
        <v>#REF!</v>
      </c>
      <c r="CQ123" s="21" t="e">
        <f>IF(Wedstrijden!#REF!="x","B","")</f>
        <v>#REF!</v>
      </c>
      <c r="CR123" s="21" t="e">
        <f>IF(Wedstrijden!#REF!="x","L","")</f>
        <v>#REF!</v>
      </c>
      <c r="CS123" s="21" t="e">
        <f>IF(Wedstrijden!#REF!="x","M","")</f>
        <v>#REF!</v>
      </c>
      <c r="CT123" s="21" t="e">
        <f>IF(Wedstrijden!#REF!="x","Z","")</f>
        <v>#REF!</v>
      </c>
      <c r="CU123" s="21" t="e">
        <f>IF(Wedstrijden!#REF!="x","ZZ","")</f>
        <v>#REF!</v>
      </c>
      <c r="CV123" s="21">
        <f>IF(COUNTA(Wedstrijden!#REF!)&lt;&gt;0,2,"")</f>
        <v>2</v>
      </c>
      <c r="CW123" s="21">
        <f t="shared" si="9"/>
        <v>1</v>
      </c>
      <c r="CX123" s="21" t="e">
        <f>IF(Wedstrijden!#REF!="x","BB","")</f>
        <v>#REF!</v>
      </c>
      <c r="CY123" s="21" t="e">
        <f>IF(Wedstrijden!#REF!="x","B","")</f>
        <v>#REF!</v>
      </c>
      <c r="CZ123" s="21" t="e">
        <f>IF(Wedstrijden!#REF!="x","L","")</f>
        <v>#REF!</v>
      </c>
      <c r="DA123" s="21" t="e">
        <f>IF(Wedstrijden!#REF!="x","M","")</f>
        <v>#REF!</v>
      </c>
      <c r="DB123" s="21" t="e">
        <f>IF(Wedstrijden!#REF!="x","Z","")</f>
        <v>#REF!</v>
      </c>
      <c r="DC123" s="21" t="e">
        <f>IF(Wedstrijden!#REF!="x","ZZ","")</f>
        <v>#REF!</v>
      </c>
      <c r="DD123" s="21" t="e">
        <f>IF(Wedstrijden!#REF!="x","1.40","")</f>
        <v>#REF!</v>
      </c>
      <c r="DE123" s="21">
        <f>IF(COUNTA(Wedstrijden!#REF!)&lt;&gt;0,6,"")</f>
        <v>6</v>
      </c>
      <c r="DF123" s="21">
        <f t="shared" si="10"/>
        <v>2</v>
      </c>
      <c r="DG123" s="21" t="e">
        <f>IF(Wedstrijden!#REF!="x","L","")</f>
        <v>#REF!</v>
      </c>
      <c r="DH123" s="21" t="e">
        <f>IF(Wedstrijden!#REF!="x","M","")</f>
        <v>#REF!</v>
      </c>
      <c r="DI123" s="21" t="e">
        <f>IF(Wedstrijden!#REF!="x","Z","")</f>
        <v>#REF!</v>
      </c>
      <c r="DJ123" s="21" t="e">
        <f>IF(Wedstrijden!#REF!="x","Z","")</f>
        <v>#REF!</v>
      </c>
      <c r="DK123" s="21">
        <f>IF(COUNTA(Wedstrijden!#REF!)&lt;&gt;0,6,"")</f>
        <v>6</v>
      </c>
      <c r="DL123" s="21">
        <f t="shared" si="11"/>
        <v>1</v>
      </c>
      <c r="DM123" s="21" t="e">
        <f>IF(Wedstrijden!#REF!="x","L","")</f>
        <v>#REF!</v>
      </c>
      <c r="DN123" s="21" t="e">
        <f>IF(Wedstrijden!#REF!="x","M","")</f>
        <v>#REF!</v>
      </c>
      <c r="DO123" s="21" t="e">
        <f>IF(Wedstrijden!#REF!="x","Z","")</f>
        <v>#REF!</v>
      </c>
      <c r="DP123" s="21" t="e">
        <f>IF(Wedstrijden!#REF!="x","Z","")</f>
        <v>#REF!</v>
      </c>
    </row>
    <row r="124" spans="1:120" ht="14.4" x14ac:dyDescent="0.3">
      <c r="A124" s="23">
        <f>Wedstrijden!B59</f>
        <v>46360</v>
      </c>
      <c r="B124" s="21" t="str">
        <f>IFERROR(VLOOKUP(Wedstrijden!D59,Wedstrijdlocaties!$B$2:$E$600,2,FALSE),"")</f>
        <v>969238</v>
      </c>
      <c r="C124" s="21" t="str">
        <f>Wedstrijden!E59</f>
        <v>VOORTHUIZEN</v>
      </c>
      <c r="D124" s="21" t="str">
        <f>IFERROR(VLOOKUP(Wedstrijden!F59,Organisaties!$B$2:$C$500,2,FALSE),"")</f>
        <v>954411</v>
      </c>
      <c r="E124" s="21" t="str">
        <f>IFERROR(VLOOKUP(Wedstrijden!F59,Organisaties!$B$2:$G$500,5,FALSE),"")</f>
        <v>NIJKERK GLD</v>
      </c>
      <c r="F124" s="21" t="e">
        <f>IF(Wedstrijden!#REF!&lt;&gt;"",Wedstrijden!#REF!,"")</f>
        <v>#REF!</v>
      </c>
      <c r="G124" s="21" t="e">
        <f>IF(Wedstrijden!#REF!="Indoor",1,0)</f>
        <v>#REF!</v>
      </c>
      <c r="H124" s="21" t="e">
        <f>Wedstrijden!#REF!</f>
        <v>#REF!</v>
      </c>
      <c r="I124" s="21" t="e">
        <f>IF(Wedstrijden!#REF!="Nee",0,IF(Wedstrijden!#REF!="Ja",1,""))</f>
        <v>#REF!</v>
      </c>
      <c r="J124" s="21" t="e">
        <f>IF(Wedstrijden!#REF!&lt;&gt;"",Wedstrijden!#REF!,"")</f>
        <v>#REF!</v>
      </c>
      <c r="BJ124" s="21">
        <f>IF(COUNTA(Wedstrijden!#REF!)&lt;&gt;0,1,"")</f>
        <v>1</v>
      </c>
      <c r="BK124" s="21">
        <f t="shared" si="6"/>
        <v>2</v>
      </c>
      <c r="BL124" s="21" t="e">
        <f>IF(Wedstrijden!#REF!="x","AA","")</f>
        <v>#REF!</v>
      </c>
      <c r="BM124" s="21" t="e">
        <f>IF(Wedstrijden!#REF!="x","A","")</f>
        <v>#REF!</v>
      </c>
      <c r="BN124" s="21" t="e">
        <f>IF(Wedstrijden!#REF!="x","B1","")</f>
        <v>#REF!</v>
      </c>
      <c r="BO124" s="21" t="e">
        <f>IF(Wedstrijden!#REF!="x","BB","")</f>
        <v>#REF!</v>
      </c>
      <c r="BP124" s="21" t="e">
        <f>IF(Wedstrijden!#REF!="x","B","")</f>
        <v>#REF!</v>
      </c>
      <c r="BQ124" s="21" t="e">
        <f>IF(Wedstrijden!#REF!="x","L1","")</f>
        <v>#REF!</v>
      </c>
      <c r="BR124" s="21" t="e">
        <f>IF(Wedstrijden!#REF!="x","L2","")</f>
        <v>#REF!</v>
      </c>
      <c r="BS124" s="21" t="e">
        <f>IF(Wedstrijden!#REF!="x","M1","")</f>
        <v>#REF!</v>
      </c>
      <c r="BT124" s="21" t="e">
        <f>IF(Wedstrijden!#REF!="x","M2","")</f>
        <v>#REF!</v>
      </c>
      <c r="BU124" s="21" t="e">
        <f>IF(Wedstrijden!#REF!="x","Z1","")</f>
        <v>#REF!</v>
      </c>
      <c r="BV124" s="21" t="e">
        <f>IF(Wedstrijden!#REF!="x","Z2","")</f>
        <v>#REF!</v>
      </c>
      <c r="BW124" s="21">
        <f>IF(COUNTA(Wedstrijden!#REF!)&lt;&gt;0,1,"")</f>
        <v>1</v>
      </c>
      <c r="BX124" s="21">
        <f t="shared" si="7"/>
        <v>1</v>
      </c>
      <c r="BY124" s="21" t="e">
        <f>IF(Wedstrijden!#REF!="x","BB","")</f>
        <v>#REF!</v>
      </c>
      <c r="BZ124" s="21" t="e">
        <f>IF(Wedstrijden!#REF!="x","B","")</f>
        <v>#REF!</v>
      </c>
      <c r="CA124" s="21" t="e">
        <f>IF(Wedstrijden!#REF!="x","L1","")</f>
        <v>#REF!</v>
      </c>
      <c r="CB124" s="21" t="e">
        <f>IF(Wedstrijden!#REF!="x","L2","")</f>
        <v>#REF!</v>
      </c>
      <c r="CC124" s="21" t="e">
        <f>IF(Wedstrijden!#REF!="x","M1","")</f>
        <v>#REF!</v>
      </c>
      <c r="CD124" s="21" t="e">
        <f>IF(Wedstrijden!#REF!="x","M2","")</f>
        <v>#REF!</v>
      </c>
      <c r="CE124" s="21" t="e">
        <f>IF(Wedstrijden!#REF!="x","Z1","")</f>
        <v>#REF!</v>
      </c>
      <c r="CF124" s="21" t="e">
        <f>IF(Wedstrijden!#REF!="x","Z2","")</f>
        <v>#REF!</v>
      </c>
      <c r="CG124" s="21" t="e">
        <f>IF(Wedstrijden!#REF!="x","ZZL","")</f>
        <v>#REF!</v>
      </c>
      <c r="CL124" s="21">
        <f>IF(COUNTA(Wedstrijden!#REF!)&lt;&gt;0,2,"")</f>
        <v>2</v>
      </c>
      <c r="CM124" s="21">
        <f t="shared" si="8"/>
        <v>2</v>
      </c>
      <c r="CN124" s="21" t="e">
        <f>IF(Wedstrijden!#REF!="x","AA","")</f>
        <v>#REF!</v>
      </c>
      <c r="CO124" s="21" t="e">
        <f>IF(Wedstrijden!#REF!="x","A","")</f>
        <v>#REF!</v>
      </c>
      <c r="CP124" s="21" t="e">
        <f>IF(Wedstrijden!#REF!="x","BB","")</f>
        <v>#REF!</v>
      </c>
      <c r="CQ124" s="21" t="e">
        <f>IF(Wedstrijden!#REF!="x","B","")</f>
        <v>#REF!</v>
      </c>
      <c r="CR124" s="21" t="e">
        <f>IF(Wedstrijden!#REF!="x","L","")</f>
        <v>#REF!</v>
      </c>
      <c r="CS124" s="21" t="e">
        <f>IF(Wedstrijden!#REF!="x","M","")</f>
        <v>#REF!</v>
      </c>
      <c r="CT124" s="21" t="e">
        <f>IF(Wedstrijden!#REF!="x","Z","")</f>
        <v>#REF!</v>
      </c>
      <c r="CU124" s="21" t="e">
        <f>IF(Wedstrijden!#REF!="x","ZZ","")</f>
        <v>#REF!</v>
      </c>
      <c r="CV124" s="21">
        <f>IF(COUNTA(Wedstrijden!#REF!)&lt;&gt;0,2,"")</f>
        <v>2</v>
      </c>
      <c r="CW124" s="21">
        <f t="shared" si="9"/>
        <v>1</v>
      </c>
      <c r="CX124" s="21" t="e">
        <f>IF(Wedstrijden!#REF!="x","BB","")</f>
        <v>#REF!</v>
      </c>
      <c r="CY124" s="21" t="e">
        <f>IF(Wedstrijden!#REF!="x","B","")</f>
        <v>#REF!</v>
      </c>
      <c r="CZ124" s="21" t="e">
        <f>IF(Wedstrijden!#REF!="x","L","")</f>
        <v>#REF!</v>
      </c>
      <c r="DA124" s="21" t="e">
        <f>IF(Wedstrijden!#REF!="x","M","")</f>
        <v>#REF!</v>
      </c>
      <c r="DB124" s="21" t="e">
        <f>IF(Wedstrijden!#REF!="x","Z","")</f>
        <v>#REF!</v>
      </c>
      <c r="DC124" s="21" t="e">
        <f>IF(Wedstrijden!#REF!="x","ZZ","")</f>
        <v>#REF!</v>
      </c>
      <c r="DD124" s="21" t="e">
        <f>IF(Wedstrijden!#REF!="x","1.40","")</f>
        <v>#REF!</v>
      </c>
      <c r="DE124" s="21">
        <f>IF(COUNTA(Wedstrijden!#REF!)&lt;&gt;0,6,"")</f>
        <v>6</v>
      </c>
      <c r="DF124" s="21">
        <f t="shared" si="10"/>
        <v>2</v>
      </c>
      <c r="DG124" s="21" t="e">
        <f>IF(Wedstrijden!#REF!="x","L","")</f>
        <v>#REF!</v>
      </c>
      <c r="DH124" s="21" t="e">
        <f>IF(Wedstrijden!#REF!="x","M","")</f>
        <v>#REF!</v>
      </c>
      <c r="DI124" s="21" t="e">
        <f>IF(Wedstrijden!#REF!="x","Z","")</f>
        <v>#REF!</v>
      </c>
      <c r="DJ124" s="21" t="e">
        <f>IF(Wedstrijden!#REF!="x","Z","")</f>
        <v>#REF!</v>
      </c>
      <c r="DK124" s="21">
        <f>IF(COUNTA(Wedstrijden!#REF!)&lt;&gt;0,6,"")</f>
        <v>6</v>
      </c>
      <c r="DL124" s="21">
        <f t="shared" si="11"/>
        <v>1</v>
      </c>
      <c r="DM124" s="21" t="e">
        <f>IF(Wedstrijden!#REF!="x","L","")</f>
        <v>#REF!</v>
      </c>
      <c r="DN124" s="21" t="e">
        <f>IF(Wedstrijden!#REF!="x","M","")</f>
        <v>#REF!</v>
      </c>
      <c r="DO124" s="21" t="e">
        <f>IF(Wedstrijden!#REF!="x","Z","")</f>
        <v>#REF!</v>
      </c>
      <c r="DP124" s="21" t="e">
        <f>IF(Wedstrijden!#REF!="x","Z","")</f>
        <v>#REF!</v>
      </c>
    </row>
    <row r="125" spans="1:120" ht="14.4" x14ac:dyDescent="0.3">
      <c r="A125" s="23" t="e">
        <f>Wedstrijden!#REF!</f>
        <v>#REF!</v>
      </c>
      <c r="B125" s="21" t="str">
        <f>IFERROR(VLOOKUP(Wedstrijden!#REF!,Wedstrijdlocaties!$B$2:$E$600,2,FALSE),"")</f>
        <v/>
      </c>
      <c r="C125" s="21" t="e">
        <f>Wedstrijden!#REF!</f>
        <v>#REF!</v>
      </c>
      <c r="D125" s="21" t="str">
        <f>IFERROR(VLOOKUP(Wedstrijden!#REF!,Organisaties!$B$2:$C$500,2,FALSE),"")</f>
        <v/>
      </c>
      <c r="E125" s="21" t="str">
        <f>IFERROR(VLOOKUP(Wedstrijden!#REF!,Organisaties!$B$2:$G$500,5,FALSE),"")</f>
        <v/>
      </c>
      <c r="F125" s="21" t="e">
        <f>IF(Wedstrijden!#REF!&lt;&gt;"",Wedstrijden!#REF!,"")</f>
        <v>#REF!</v>
      </c>
      <c r="G125" s="21" t="e">
        <f>IF(Wedstrijden!#REF!="Indoor",1,0)</f>
        <v>#REF!</v>
      </c>
      <c r="H125" s="21" t="e">
        <f>Wedstrijden!#REF!</f>
        <v>#REF!</v>
      </c>
      <c r="I125" s="21" t="e">
        <f>IF(Wedstrijden!#REF!="Nee",0,IF(Wedstrijden!#REF!="Ja",1,""))</f>
        <v>#REF!</v>
      </c>
      <c r="J125" s="21" t="e">
        <f>IF(Wedstrijden!#REF!&lt;&gt;"",Wedstrijden!#REF!,"")</f>
        <v>#REF!</v>
      </c>
      <c r="BJ125" s="21">
        <f>IF(COUNTA(Wedstrijden!#REF!)&lt;&gt;0,1,"")</f>
        <v>1</v>
      </c>
      <c r="BK125" s="21">
        <f t="shared" si="6"/>
        <v>2</v>
      </c>
      <c r="BL125" s="21" t="e">
        <f>IF(Wedstrijden!#REF!="x","AA","")</f>
        <v>#REF!</v>
      </c>
      <c r="BM125" s="21" t="e">
        <f>IF(Wedstrijden!#REF!="x","A","")</f>
        <v>#REF!</v>
      </c>
      <c r="BN125" s="21" t="e">
        <f>IF(Wedstrijden!#REF!="x","B1","")</f>
        <v>#REF!</v>
      </c>
      <c r="BO125" s="21" t="e">
        <f>IF(Wedstrijden!#REF!="x","BB","")</f>
        <v>#REF!</v>
      </c>
      <c r="BP125" s="21" t="e">
        <f>IF(Wedstrijden!#REF!="x","B","")</f>
        <v>#REF!</v>
      </c>
      <c r="BQ125" s="21" t="e">
        <f>IF(Wedstrijden!#REF!="x","L1","")</f>
        <v>#REF!</v>
      </c>
      <c r="BR125" s="21" t="e">
        <f>IF(Wedstrijden!#REF!="x","L2","")</f>
        <v>#REF!</v>
      </c>
      <c r="BS125" s="21" t="e">
        <f>IF(Wedstrijden!#REF!="x","M1","")</f>
        <v>#REF!</v>
      </c>
      <c r="BT125" s="21" t="e">
        <f>IF(Wedstrijden!#REF!="x","M2","")</f>
        <v>#REF!</v>
      </c>
      <c r="BU125" s="21" t="e">
        <f>IF(Wedstrijden!#REF!="x","Z1","")</f>
        <v>#REF!</v>
      </c>
      <c r="BV125" s="21" t="e">
        <f>IF(Wedstrijden!#REF!="x","Z2","")</f>
        <v>#REF!</v>
      </c>
      <c r="BW125" s="21">
        <f>IF(COUNTA(Wedstrijden!#REF!)&lt;&gt;0,1,"")</f>
        <v>1</v>
      </c>
      <c r="BX125" s="21">
        <f t="shared" si="7"/>
        <v>1</v>
      </c>
      <c r="BY125" s="21" t="e">
        <f>IF(Wedstrijden!#REF!="x","BB","")</f>
        <v>#REF!</v>
      </c>
      <c r="BZ125" s="21" t="e">
        <f>IF(Wedstrijden!#REF!="x","B","")</f>
        <v>#REF!</v>
      </c>
      <c r="CA125" s="21" t="e">
        <f>IF(Wedstrijden!#REF!="x","L1","")</f>
        <v>#REF!</v>
      </c>
      <c r="CB125" s="21" t="e">
        <f>IF(Wedstrijden!#REF!="x","L2","")</f>
        <v>#REF!</v>
      </c>
      <c r="CC125" s="21" t="e">
        <f>IF(Wedstrijden!#REF!="x","M1","")</f>
        <v>#REF!</v>
      </c>
      <c r="CD125" s="21" t="e">
        <f>IF(Wedstrijden!#REF!="x","M2","")</f>
        <v>#REF!</v>
      </c>
      <c r="CE125" s="21" t="e">
        <f>IF(Wedstrijden!#REF!="x","Z1","")</f>
        <v>#REF!</v>
      </c>
      <c r="CF125" s="21" t="e">
        <f>IF(Wedstrijden!#REF!="x","Z2","")</f>
        <v>#REF!</v>
      </c>
      <c r="CG125" s="21" t="e">
        <f>IF(Wedstrijden!#REF!="x","ZZL","")</f>
        <v>#REF!</v>
      </c>
      <c r="CL125" s="21">
        <f>IF(COUNTA(Wedstrijden!#REF!)&lt;&gt;0,2,"")</f>
        <v>2</v>
      </c>
      <c r="CM125" s="21">
        <f t="shared" si="8"/>
        <v>2</v>
      </c>
      <c r="CN125" s="21" t="e">
        <f>IF(Wedstrijden!#REF!="x","AA","")</f>
        <v>#REF!</v>
      </c>
      <c r="CO125" s="21" t="e">
        <f>IF(Wedstrijden!#REF!="x","A","")</f>
        <v>#REF!</v>
      </c>
      <c r="CP125" s="21" t="e">
        <f>IF(Wedstrijden!#REF!="x","BB","")</f>
        <v>#REF!</v>
      </c>
      <c r="CQ125" s="21" t="e">
        <f>IF(Wedstrijden!#REF!="x","B","")</f>
        <v>#REF!</v>
      </c>
      <c r="CR125" s="21" t="e">
        <f>IF(Wedstrijden!#REF!="x","L","")</f>
        <v>#REF!</v>
      </c>
      <c r="CS125" s="21" t="e">
        <f>IF(Wedstrijden!#REF!="x","M","")</f>
        <v>#REF!</v>
      </c>
      <c r="CT125" s="21" t="e">
        <f>IF(Wedstrijden!#REF!="x","Z","")</f>
        <v>#REF!</v>
      </c>
      <c r="CU125" s="21" t="e">
        <f>IF(Wedstrijden!#REF!="x","ZZ","")</f>
        <v>#REF!</v>
      </c>
      <c r="CV125" s="21">
        <f>IF(COUNTA(Wedstrijden!#REF!)&lt;&gt;0,2,"")</f>
        <v>2</v>
      </c>
      <c r="CW125" s="21">
        <f t="shared" si="9"/>
        <v>1</v>
      </c>
      <c r="CX125" s="21" t="e">
        <f>IF(Wedstrijden!#REF!="x","BB","")</f>
        <v>#REF!</v>
      </c>
      <c r="CY125" s="21" t="e">
        <f>IF(Wedstrijden!#REF!="x","B","")</f>
        <v>#REF!</v>
      </c>
      <c r="CZ125" s="21" t="e">
        <f>IF(Wedstrijden!#REF!="x","L","")</f>
        <v>#REF!</v>
      </c>
      <c r="DA125" s="21" t="e">
        <f>IF(Wedstrijden!#REF!="x","M","")</f>
        <v>#REF!</v>
      </c>
      <c r="DB125" s="21" t="e">
        <f>IF(Wedstrijden!#REF!="x","Z","")</f>
        <v>#REF!</v>
      </c>
      <c r="DC125" s="21" t="e">
        <f>IF(Wedstrijden!#REF!="x","ZZ","")</f>
        <v>#REF!</v>
      </c>
      <c r="DD125" s="21" t="e">
        <f>IF(Wedstrijden!#REF!="x","1.40","")</f>
        <v>#REF!</v>
      </c>
      <c r="DE125" s="21">
        <f>IF(COUNTA(Wedstrijden!#REF!)&lt;&gt;0,6,"")</f>
        <v>6</v>
      </c>
      <c r="DF125" s="21">
        <f t="shared" si="10"/>
        <v>2</v>
      </c>
      <c r="DG125" s="21" t="e">
        <f>IF(Wedstrijden!#REF!="x","L","")</f>
        <v>#REF!</v>
      </c>
      <c r="DH125" s="21" t="e">
        <f>IF(Wedstrijden!#REF!="x","M","")</f>
        <v>#REF!</v>
      </c>
      <c r="DI125" s="21" t="e">
        <f>IF(Wedstrijden!#REF!="x","Z","")</f>
        <v>#REF!</v>
      </c>
      <c r="DJ125" s="21" t="e">
        <f>IF(Wedstrijden!#REF!="x","Z","")</f>
        <v>#REF!</v>
      </c>
      <c r="DK125" s="21">
        <f>IF(COUNTA(Wedstrijden!#REF!)&lt;&gt;0,6,"")</f>
        <v>6</v>
      </c>
      <c r="DL125" s="21">
        <f t="shared" si="11"/>
        <v>1</v>
      </c>
      <c r="DM125" s="21" t="e">
        <f>IF(Wedstrijden!#REF!="x","L","")</f>
        <v>#REF!</v>
      </c>
      <c r="DN125" s="21" t="e">
        <f>IF(Wedstrijden!#REF!="x","M","")</f>
        <v>#REF!</v>
      </c>
      <c r="DO125" s="21" t="e">
        <f>IF(Wedstrijden!#REF!="x","Z","")</f>
        <v>#REF!</v>
      </c>
      <c r="DP125" s="21" t="e">
        <f>IF(Wedstrijden!#REF!="x","Z","")</f>
        <v>#REF!</v>
      </c>
    </row>
    <row r="126" spans="1:120" ht="14.4" x14ac:dyDescent="0.3">
      <c r="A126" s="23">
        <f>Wedstrijden!B65</f>
        <v>46367</v>
      </c>
      <c r="B126" s="21" t="str">
        <f>IFERROR(VLOOKUP(Wedstrijden!D65,Wedstrijdlocaties!$B$2:$E$600,2,FALSE),"")</f>
        <v>848689</v>
      </c>
      <c r="C126" s="21" t="str">
        <f>Wedstrijden!E65</f>
        <v>VOORHUIZEN</v>
      </c>
      <c r="D126" s="21" t="str">
        <f>IFERROR(VLOOKUP(Wedstrijden!F65,Organisaties!$B$2:$C$500,2,FALSE),"")</f>
        <v>V50574</v>
      </c>
      <c r="E126" s="21" t="str">
        <f>IFERROR(VLOOKUP(Wedstrijden!F65,Organisaties!$B$2:$G$500,5,FALSE),"")</f>
        <v>VOORTHUIZEN</v>
      </c>
      <c r="F126" s="21" t="e">
        <f>IF(Wedstrijden!#REF!&lt;&gt;"",Wedstrijden!#REF!,"")</f>
        <v>#REF!</v>
      </c>
      <c r="G126" s="21" t="e">
        <f>IF(Wedstrijden!#REF!="Indoor",1,0)</f>
        <v>#REF!</v>
      </c>
      <c r="H126" s="21" t="e">
        <f>Wedstrijden!#REF!</f>
        <v>#REF!</v>
      </c>
      <c r="I126" s="21" t="e">
        <f>IF(Wedstrijden!#REF!="Nee",0,IF(Wedstrijden!#REF!="Ja",1,""))</f>
        <v>#REF!</v>
      </c>
      <c r="J126" s="21" t="e">
        <f>IF(Wedstrijden!#REF!&lt;&gt;"",Wedstrijden!#REF!,"")</f>
        <v>#REF!</v>
      </c>
      <c r="BJ126" s="21">
        <f>IF(COUNTA(Wedstrijden!#REF!)&lt;&gt;0,1,"")</f>
        <v>1</v>
      </c>
      <c r="BK126" s="21">
        <f t="shared" si="6"/>
        <v>2</v>
      </c>
      <c r="BL126" s="21" t="e">
        <f>IF(Wedstrijden!#REF!="x","AA","")</f>
        <v>#REF!</v>
      </c>
      <c r="BM126" s="21" t="e">
        <f>IF(Wedstrijden!#REF!="x","A","")</f>
        <v>#REF!</v>
      </c>
      <c r="BN126" s="21" t="e">
        <f>IF(Wedstrijden!#REF!="x","B1","")</f>
        <v>#REF!</v>
      </c>
      <c r="BO126" s="21" t="e">
        <f>IF(Wedstrijden!#REF!="x","BB","")</f>
        <v>#REF!</v>
      </c>
      <c r="BP126" s="21" t="e">
        <f>IF(Wedstrijden!#REF!="x","B","")</f>
        <v>#REF!</v>
      </c>
      <c r="BQ126" s="21" t="e">
        <f>IF(Wedstrijden!#REF!="x","L1","")</f>
        <v>#REF!</v>
      </c>
      <c r="BR126" s="21" t="e">
        <f>IF(Wedstrijden!#REF!="x","L2","")</f>
        <v>#REF!</v>
      </c>
      <c r="BS126" s="21" t="e">
        <f>IF(Wedstrijden!#REF!="x","M1","")</f>
        <v>#REF!</v>
      </c>
      <c r="BT126" s="21" t="e">
        <f>IF(Wedstrijden!#REF!="x","M2","")</f>
        <v>#REF!</v>
      </c>
      <c r="BU126" s="21" t="e">
        <f>IF(Wedstrijden!#REF!="x","Z1","")</f>
        <v>#REF!</v>
      </c>
      <c r="BV126" s="21" t="e">
        <f>IF(Wedstrijden!#REF!="x","Z2","")</f>
        <v>#REF!</v>
      </c>
      <c r="BW126" s="21">
        <f>IF(COUNTA(Wedstrijden!#REF!)&lt;&gt;0,1,"")</f>
        <v>1</v>
      </c>
      <c r="BX126" s="21">
        <f t="shared" si="7"/>
        <v>1</v>
      </c>
      <c r="BY126" s="21" t="e">
        <f>IF(Wedstrijden!#REF!="x","BB","")</f>
        <v>#REF!</v>
      </c>
      <c r="BZ126" s="21" t="e">
        <f>IF(Wedstrijden!#REF!="x","B","")</f>
        <v>#REF!</v>
      </c>
      <c r="CA126" s="21" t="e">
        <f>IF(Wedstrijden!#REF!="x","L1","")</f>
        <v>#REF!</v>
      </c>
      <c r="CB126" s="21" t="e">
        <f>IF(Wedstrijden!#REF!="x","L2","")</f>
        <v>#REF!</v>
      </c>
      <c r="CC126" s="21" t="e">
        <f>IF(Wedstrijden!#REF!="x","M1","")</f>
        <v>#REF!</v>
      </c>
      <c r="CD126" s="21" t="e">
        <f>IF(Wedstrijden!#REF!="x","M2","")</f>
        <v>#REF!</v>
      </c>
      <c r="CE126" s="21" t="e">
        <f>IF(Wedstrijden!#REF!="x","Z1","")</f>
        <v>#REF!</v>
      </c>
      <c r="CF126" s="21" t="e">
        <f>IF(Wedstrijden!#REF!="x","Z2","")</f>
        <v>#REF!</v>
      </c>
      <c r="CG126" s="21" t="e">
        <f>IF(Wedstrijden!#REF!="x","ZZL","")</f>
        <v>#REF!</v>
      </c>
      <c r="CL126" s="21">
        <f>IF(COUNTA(Wedstrijden!#REF!)&lt;&gt;0,2,"")</f>
        <v>2</v>
      </c>
      <c r="CM126" s="21">
        <f t="shared" si="8"/>
        <v>2</v>
      </c>
      <c r="CN126" s="21" t="e">
        <f>IF(Wedstrijden!#REF!="x","AA","")</f>
        <v>#REF!</v>
      </c>
      <c r="CO126" s="21" t="e">
        <f>IF(Wedstrijden!#REF!="x","A","")</f>
        <v>#REF!</v>
      </c>
      <c r="CP126" s="21" t="e">
        <f>IF(Wedstrijden!#REF!="x","BB","")</f>
        <v>#REF!</v>
      </c>
      <c r="CQ126" s="21" t="e">
        <f>IF(Wedstrijden!#REF!="x","B","")</f>
        <v>#REF!</v>
      </c>
      <c r="CR126" s="21" t="e">
        <f>IF(Wedstrijden!#REF!="x","L","")</f>
        <v>#REF!</v>
      </c>
      <c r="CS126" s="21" t="e">
        <f>IF(Wedstrijden!#REF!="x","M","")</f>
        <v>#REF!</v>
      </c>
      <c r="CT126" s="21" t="e">
        <f>IF(Wedstrijden!#REF!="x","Z","")</f>
        <v>#REF!</v>
      </c>
      <c r="CU126" s="21" t="e">
        <f>IF(Wedstrijden!#REF!="x","ZZ","")</f>
        <v>#REF!</v>
      </c>
      <c r="CV126" s="21">
        <f>IF(COUNTA(Wedstrijden!#REF!)&lt;&gt;0,2,"")</f>
        <v>2</v>
      </c>
      <c r="CW126" s="21">
        <f t="shared" si="9"/>
        <v>1</v>
      </c>
      <c r="CX126" s="21" t="e">
        <f>IF(Wedstrijden!#REF!="x","BB","")</f>
        <v>#REF!</v>
      </c>
      <c r="CY126" s="21" t="e">
        <f>IF(Wedstrijden!#REF!="x","B","")</f>
        <v>#REF!</v>
      </c>
      <c r="CZ126" s="21" t="e">
        <f>IF(Wedstrijden!#REF!="x","L","")</f>
        <v>#REF!</v>
      </c>
      <c r="DA126" s="21" t="e">
        <f>IF(Wedstrijden!#REF!="x","M","")</f>
        <v>#REF!</v>
      </c>
      <c r="DB126" s="21" t="e">
        <f>IF(Wedstrijden!#REF!="x","Z","")</f>
        <v>#REF!</v>
      </c>
      <c r="DC126" s="21" t="e">
        <f>IF(Wedstrijden!#REF!="x","ZZ","")</f>
        <v>#REF!</v>
      </c>
      <c r="DD126" s="21" t="e">
        <f>IF(Wedstrijden!#REF!="x","1.40","")</f>
        <v>#REF!</v>
      </c>
      <c r="DE126" s="21">
        <f>IF(COUNTA(Wedstrijden!#REF!)&lt;&gt;0,6,"")</f>
        <v>6</v>
      </c>
      <c r="DF126" s="21">
        <f t="shared" si="10"/>
        <v>2</v>
      </c>
      <c r="DG126" s="21" t="e">
        <f>IF(Wedstrijden!#REF!="x","L","")</f>
        <v>#REF!</v>
      </c>
      <c r="DH126" s="21" t="e">
        <f>IF(Wedstrijden!#REF!="x","M","")</f>
        <v>#REF!</v>
      </c>
      <c r="DI126" s="21" t="e">
        <f>IF(Wedstrijden!#REF!="x","Z","")</f>
        <v>#REF!</v>
      </c>
      <c r="DJ126" s="21" t="e">
        <f>IF(Wedstrijden!#REF!="x","Z","")</f>
        <v>#REF!</v>
      </c>
      <c r="DK126" s="21">
        <f>IF(COUNTA(Wedstrijden!#REF!)&lt;&gt;0,6,"")</f>
        <v>6</v>
      </c>
      <c r="DL126" s="21">
        <f t="shared" si="11"/>
        <v>1</v>
      </c>
      <c r="DM126" s="21" t="e">
        <f>IF(Wedstrijden!#REF!="x","L","")</f>
        <v>#REF!</v>
      </c>
      <c r="DN126" s="21" t="e">
        <f>IF(Wedstrijden!#REF!="x","M","")</f>
        <v>#REF!</v>
      </c>
      <c r="DO126" s="21" t="e">
        <f>IF(Wedstrijden!#REF!="x","Z","")</f>
        <v>#REF!</v>
      </c>
      <c r="DP126" s="21" t="e">
        <f>IF(Wedstrijden!#REF!="x","Z","")</f>
        <v>#REF!</v>
      </c>
    </row>
    <row r="127" spans="1:120" ht="14.4" x14ac:dyDescent="0.3">
      <c r="A127" s="23" t="e">
        <f>Wedstrijden!#REF!</f>
        <v>#REF!</v>
      </c>
      <c r="B127" s="21" t="str">
        <f>IFERROR(VLOOKUP(Wedstrijden!#REF!,Wedstrijdlocaties!$B$2:$E$600,2,FALSE),"")</f>
        <v/>
      </c>
      <c r="C127" s="21" t="e">
        <f>Wedstrijden!#REF!</f>
        <v>#REF!</v>
      </c>
      <c r="D127" s="21" t="str">
        <f>IFERROR(VLOOKUP(Wedstrijden!#REF!,Organisaties!$B$2:$C$500,2,FALSE),"")</f>
        <v/>
      </c>
      <c r="E127" s="21" t="str">
        <f>IFERROR(VLOOKUP(Wedstrijden!#REF!,Organisaties!$B$2:$G$500,5,FALSE),"")</f>
        <v/>
      </c>
      <c r="F127" s="21" t="e">
        <f>IF(Wedstrijden!#REF!&lt;&gt;"",Wedstrijden!#REF!,"")</f>
        <v>#REF!</v>
      </c>
      <c r="G127" s="21" t="e">
        <f>IF(Wedstrijden!#REF!="Indoor",1,0)</f>
        <v>#REF!</v>
      </c>
      <c r="H127" s="21" t="e">
        <f>Wedstrijden!#REF!</f>
        <v>#REF!</v>
      </c>
      <c r="I127" s="21" t="e">
        <f>IF(Wedstrijden!#REF!="Nee",0,IF(Wedstrijden!#REF!="Ja",1,""))</f>
        <v>#REF!</v>
      </c>
      <c r="J127" s="21" t="e">
        <f>IF(Wedstrijden!#REF!&lt;&gt;"",Wedstrijden!#REF!,"")</f>
        <v>#REF!</v>
      </c>
      <c r="BJ127" s="21">
        <f>IF(COUNTA(Wedstrijden!#REF!)&lt;&gt;0,1,"")</f>
        <v>1</v>
      </c>
      <c r="BK127" s="21">
        <f t="shared" si="6"/>
        <v>2</v>
      </c>
      <c r="BL127" s="21" t="e">
        <f>IF(Wedstrijden!#REF!="x","AA","")</f>
        <v>#REF!</v>
      </c>
      <c r="BM127" s="21" t="e">
        <f>IF(Wedstrijden!#REF!="x","A","")</f>
        <v>#REF!</v>
      </c>
      <c r="BN127" s="21" t="e">
        <f>IF(Wedstrijden!#REF!="x","B1","")</f>
        <v>#REF!</v>
      </c>
      <c r="BO127" s="21" t="e">
        <f>IF(Wedstrijden!#REF!="x","BB","")</f>
        <v>#REF!</v>
      </c>
      <c r="BP127" s="21" t="e">
        <f>IF(Wedstrijden!#REF!="x","B","")</f>
        <v>#REF!</v>
      </c>
      <c r="BQ127" s="21" t="e">
        <f>IF(Wedstrijden!#REF!="x","L1","")</f>
        <v>#REF!</v>
      </c>
      <c r="BR127" s="21" t="e">
        <f>IF(Wedstrijden!#REF!="x","L2","")</f>
        <v>#REF!</v>
      </c>
      <c r="BS127" s="21" t="e">
        <f>IF(Wedstrijden!#REF!="x","M1","")</f>
        <v>#REF!</v>
      </c>
      <c r="BT127" s="21" t="e">
        <f>IF(Wedstrijden!#REF!="x","M2","")</f>
        <v>#REF!</v>
      </c>
      <c r="BU127" s="21" t="e">
        <f>IF(Wedstrijden!#REF!="x","Z1","")</f>
        <v>#REF!</v>
      </c>
      <c r="BV127" s="21" t="e">
        <f>IF(Wedstrijden!#REF!="x","Z2","")</f>
        <v>#REF!</v>
      </c>
      <c r="BW127" s="21">
        <f>IF(COUNTA(Wedstrijden!#REF!)&lt;&gt;0,1,"")</f>
        <v>1</v>
      </c>
      <c r="BX127" s="21">
        <f t="shared" si="7"/>
        <v>1</v>
      </c>
      <c r="BY127" s="21" t="e">
        <f>IF(Wedstrijden!#REF!="x","BB","")</f>
        <v>#REF!</v>
      </c>
      <c r="BZ127" s="21" t="e">
        <f>IF(Wedstrijden!#REF!="x","B","")</f>
        <v>#REF!</v>
      </c>
      <c r="CA127" s="21" t="e">
        <f>IF(Wedstrijden!#REF!="x","L1","")</f>
        <v>#REF!</v>
      </c>
      <c r="CB127" s="21" t="e">
        <f>IF(Wedstrijden!#REF!="x","L2","")</f>
        <v>#REF!</v>
      </c>
      <c r="CC127" s="21" t="e">
        <f>IF(Wedstrijden!#REF!="x","M1","")</f>
        <v>#REF!</v>
      </c>
      <c r="CD127" s="21" t="e">
        <f>IF(Wedstrijden!#REF!="x","M2","")</f>
        <v>#REF!</v>
      </c>
      <c r="CE127" s="21" t="e">
        <f>IF(Wedstrijden!#REF!="x","Z1","")</f>
        <v>#REF!</v>
      </c>
      <c r="CF127" s="21" t="e">
        <f>IF(Wedstrijden!#REF!="x","Z2","")</f>
        <v>#REF!</v>
      </c>
      <c r="CG127" s="21" t="e">
        <f>IF(Wedstrijden!#REF!="x","ZZL","")</f>
        <v>#REF!</v>
      </c>
      <c r="CL127" s="21">
        <f>IF(COUNTA(Wedstrijden!#REF!)&lt;&gt;0,2,"")</f>
        <v>2</v>
      </c>
      <c r="CM127" s="21">
        <f t="shared" si="8"/>
        <v>2</v>
      </c>
      <c r="CN127" s="21" t="e">
        <f>IF(Wedstrijden!#REF!="x","AA","")</f>
        <v>#REF!</v>
      </c>
      <c r="CO127" s="21" t="e">
        <f>IF(Wedstrijden!#REF!="x","A","")</f>
        <v>#REF!</v>
      </c>
      <c r="CP127" s="21" t="e">
        <f>IF(Wedstrijden!#REF!="x","BB","")</f>
        <v>#REF!</v>
      </c>
      <c r="CQ127" s="21" t="e">
        <f>IF(Wedstrijden!#REF!="x","B","")</f>
        <v>#REF!</v>
      </c>
      <c r="CR127" s="21" t="e">
        <f>IF(Wedstrijden!#REF!="x","L","")</f>
        <v>#REF!</v>
      </c>
      <c r="CS127" s="21" t="e">
        <f>IF(Wedstrijden!#REF!="x","M","")</f>
        <v>#REF!</v>
      </c>
      <c r="CT127" s="21" t="e">
        <f>IF(Wedstrijden!#REF!="x","Z","")</f>
        <v>#REF!</v>
      </c>
      <c r="CU127" s="21" t="e">
        <f>IF(Wedstrijden!#REF!="x","ZZ","")</f>
        <v>#REF!</v>
      </c>
      <c r="CV127" s="21">
        <f>IF(COUNTA(Wedstrijden!#REF!)&lt;&gt;0,2,"")</f>
        <v>2</v>
      </c>
      <c r="CW127" s="21">
        <f t="shared" si="9"/>
        <v>1</v>
      </c>
      <c r="CX127" s="21" t="e">
        <f>IF(Wedstrijden!#REF!="x","BB","")</f>
        <v>#REF!</v>
      </c>
      <c r="CY127" s="21" t="e">
        <f>IF(Wedstrijden!#REF!="x","B","")</f>
        <v>#REF!</v>
      </c>
      <c r="CZ127" s="21" t="e">
        <f>IF(Wedstrijden!#REF!="x","L","")</f>
        <v>#REF!</v>
      </c>
      <c r="DA127" s="21" t="e">
        <f>IF(Wedstrijden!#REF!="x","M","")</f>
        <v>#REF!</v>
      </c>
      <c r="DB127" s="21" t="e">
        <f>IF(Wedstrijden!#REF!="x","Z","")</f>
        <v>#REF!</v>
      </c>
      <c r="DC127" s="21" t="e">
        <f>IF(Wedstrijden!#REF!="x","ZZ","")</f>
        <v>#REF!</v>
      </c>
      <c r="DD127" s="21" t="e">
        <f>IF(Wedstrijden!#REF!="x","1.40","")</f>
        <v>#REF!</v>
      </c>
      <c r="DE127" s="21">
        <f>IF(COUNTA(Wedstrijden!#REF!)&lt;&gt;0,6,"")</f>
        <v>6</v>
      </c>
      <c r="DF127" s="21">
        <f t="shared" si="10"/>
        <v>2</v>
      </c>
      <c r="DG127" s="21" t="e">
        <f>IF(Wedstrijden!#REF!="x","L","")</f>
        <v>#REF!</v>
      </c>
      <c r="DH127" s="21" t="e">
        <f>IF(Wedstrijden!#REF!="x","M","")</f>
        <v>#REF!</v>
      </c>
      <c r="DI127" s="21" t="e">
        <f>IF(Wedstrijden!#REF!="x","Z","")</f>
        <v>#REF!</v>
      </c>
      <c r="DJ127" s="21" t="e">
        <f>IF(Wedstrijden!#REF!="x","Z","")</f>
        <v>#REF!</v>
      </c>
      <c r="DK127" s="21">
        <f>IF(COUNTA(Wedstrijden!#REF!)&lt;&gt;0,6,"")</f>
        <v>6</v>
      </c>
      <c r="DL127" s="21">
        <f t="shared" si="11"/>
        <v>1</v>
      </c>
      <c r="DM127" s="21" t="e">
        <f>IF(Wedstrijden!#REF!="x","L","")</f>
        <v>#REF!</v>
      </c>
      <c r="DN127" s="21" t="e">
        <f>IF(Wedstrijden!#REF!="x","M","")</f>
        <v>#REF!</v>
      </c>
      <c r="DO127" s="21" t="e">
        <f>IF(Wedstrijden!#REF!="x","Z","")</f>
        <v>#REF!</v>
      </c>
      <c r="DP127" s="21" t="e">
        <f>IF(Wedstrijden!#REF!="x","Z","")</f>
        <v>#REF!</v>
      </c>
    </row>
    <row r="128" spans="1:120" ht="14.4" x14ac:dyDescent="0.3">
      <c r="A128" s="23">
        <f>Wedstrijden!B67</f>
        <v>46369</v>
      </c>
      <c r="B128" s="21" t="str">
        <f>IFERROR(VLOOKUP(Wedstrijden!D67,Wedstrijdlocaties!$B$2:$E$600,2,FALSE),"")</f>
        <v>V12170</v>
      </c>
      <c r="C128" s="21" t="str">
        <f>Wedstrijden!E67</f>
        <v>ZEEWOLDE</v>
      </c>
      <c r="D128" s="21" t="str">
        <f>IFERROR(VLOOKUP(Wedstrijden!F67,Organisaties!$B$2:$C$500,2,FALSE),"")</f>
        <v>960159</v>
      </c>
      <c r="E128" s="21" t="str">
        <f>IFERROR(VLOOKUP(Wedstrijden!F67,Organisaties!$B$2:$G$500,5,FALSE),"")</f>
        <v>ZEEWOLDE</v>
      </c>
      <c r="F128" s="21" t="e">
        <f>IF(Wedstrijden!#REF!&lt;&gt;"",Wedstrijden!#REF!,"")</f>
        <v>#REF!</v>
      </c>
      <c r="G128" s="21" t="e">
        <f>IF(Wedstrijden!#REF!="Indoor",1,0)</f>
        <v>#REF!</v>
      </c>
      <c r="H128" s="21" t="e">
        <f>Wedstrijden!#REF!</f>
        <v>#REF!</v>
      </c>
      <c r="I128" s="21" t="e">
        <f>IF(Wedstrijden!#REF!="Nee",0,IF(Wedstrijden!#REF!="Ja",1,""))</f>
        <v>#REF!</v>
      </c>
      <c r="J128" s="21" t="e">
        <f>IF(Wedstrijden!#REF!&lt;&gt;"",Wedstrijden!#REF!,"")</f>
        <v>#REF!</v>
      </c>
      <c r="BJ128" s="21">
        <f>IF(COUNTA(Wedstrijden!#REF!)&lt;&gt;0,1,"")</f>
        <v>1</v>
      </c>
      <c r="BK128" s="21">
        <f t="shared" si="6"/>
        <v>2</v>
      </c>
      <c r="BL128" s="21" t="e">
        <f>IF(Wedstrijden!#REF!="x","AA","")</f>
        <v>#REF!</v>
      </c>
      <c r="BM128" s="21" t="e">
        <f>IF(Wedstrijden!#REF!="x","A","")</f>
        <v>#REF!</v>
      </c>
      <c r="BN128" s="21" t="e">
        <f>IF(Wedstrijden!#REF!="x","B1","")</f>
        <v>#REF!</v>
      </c>
      <c r="BO128" s="21" t="e">
        <f>IF(Wedstrijden!#REF!="x","BB","")</f>
        <v>#REF!</v>
      </c>
      <c r="BP128" s="21" t="e">
        <f>IF(Wedstrijden!#REF!="x","B","")</f>
        <v>#REF!</v>
      </c>
      <c r="BQ128" s="21" t="e">
        <f>IF(Wedstrijden!#REF!="x","L1","")</f>
        <v>#REF!</v>
      </c>
      <c r="BR128" s="21" t="e">
        <f>IF(Wedstrijden!#REF!="x","L2","")</f>
        <v>#REF!</v>
      </c>
      <c r="BS128" s="21" t="e">
        <f>IF(Wedstrijden!#REF!="x","M1","")</f>
        <v>#REF!</v>
      </c>
      <c r="BT128" s="21" t="e">
        <f>IF(Wedstrijden!#REF!="x","M2","")</f>
        <v>#REF!</v>
      </c>
      <c r="BU128" s="21" t="e">
        <f>IF(Wedstrijden!#REF!="x","Z1","")</f>
        <v>#REF!</v>
      </c>
      <c r="BV128" s="21" t="e">
        <f>IF(Wedstrijden!#REF!="x","Z2","")</f>
        <v>#REF!</v>
      </c>
      <c r="BW128" s="21">
        <f>IF(COUNTA(Wedstrijden!#REF!)&lt;&gt;0,1,"")</f>
        <v>1</v>
      </c>
      <c r="BX128" s="21">
        <f t="shared" si="7"/>
        <v>1</v>
      </c>
      <c r="BY128" s="21" t="e">
        <f>IF(Wedstrijden!#REF!="x","BB","")</f>
        <v>#REF!</v>
      </c>
      <c r="BZ128" s="21" t="e">
        <f>IF(Wedstrijden!#REF!="x","B","")</f>
        <v>#REF!</v>
      </c>
      <c r="CA128" s="21" t="e">
        <f>IF(Wedstrijden!#REF!="x","L1","")</f>
        <v>#REF!</v>
      </c>
      <c r="CB128" s="21" t="e">
        <f>IF(Wedstrijden!#REF!="x","L2","")</f>
        <v>#REF!</v>
      </c>
      <c r="CC128" s="21" t="e">
        <f>IF(Wedstrijden!#REF!="x","M1","")</f>
        <v>#REF!</v>
      </c>
      <c r="CD128" s="21" t="e">
        <f>IF(Wedstrijden!#REF!="x","M2","")</f>
        <v>#REF!</v>
      </c>
      <c r="CE128" s="21" t="e">
        <f>IF(Wedstrijden!#REF!="x","Z1","")</f>
        <v>#REF!</v>
      </c>
      <c r="CF128" s="21" t="e">
        <f>IF(Wedstrijden!#REF!="x","Z2","")</f>
        <v>#REF!</v>
      </c>
      <c r="CG128" s="21" t="e">
        <f>IF(Wedstrijden!#REF!="x","ZZL","")</f>
        <v>#REF!</v>
      </c>
      <c r="CL128" s="21">
        <f>IF(COUNTA(Wedstrijden!#REF!)&lt;&gt;0,2,"")</f>
        <v>2</v>
      </c>
      <c r="CM128" s="21">
        <f t="shared" si="8"/>
        <v>2</v>
      </c>
      <c r="CN128" s="21" t="e">
        <f>IF(Wedstrijden!#REF!="x","AA","")</f>
        <v>#REF!</v>
      </c>
      <c r="CO128" s="21" t="e">
        <f>IF(Wedstrijden!#REF!="x","A","")</f>
        <v>#REF!</v>
      </c>
      <c r="CP128" s="21" t="e">
        <f>IF(Wedstrijden!#REF!="x","BB","")</f>
        <v>#REF!</v>
      </c>
      <c r="CQ128" s="21" t="e">
        <f>IF(Wedstrijden!#REF!="x","B","")</f>
        <v>#REF!</v>
      </c>
      <c r="CR128" s="21" t="e">
        <f>IF(Wedstrijden!#REF!="x","L","")</f>
        <v>#REF!</v>
      </c>
      <c r="CS128" s="21" t="e">
        <f>IF(Wedstrijden!#REF!="x","M","")</f>
        <v>#REF!</v>
      </c>
      <c r="CT128" s="21" t="e">
        <f>IF(Wedstrijden!#REF!="x","Z","")</f>
        <v>#REF!</v>
      </c>
      <c r="CU128" s="21" t="e">
        <f>IF(Wedstrijden!#REF!="x","ZZ","")</f>
        <v>#REF!</v>
      </c>
      <c r="CV128" s="21">
        <f>IF(COUNTA(Wedstrijden!#REF!)&lt;&gt;0,2,"")</f>
        <v>2</v>
      </c>
      <c r="CW128" s="21">
        <f t="shared" si="9"/>
        <v>1</v>
      </c>
      <c r="CX128" s="21" t="e">
        <f>IF(Wedstrijden!#REF!="x","BB","")</f>
        <v>#REF!</v>
      </c>
      <c r="CY128" s="21" t="e">
        <f>IF(Wedstrijden!#REF!="x","B","")</f>
        <v>#REF!</v>
      </c>
      <c r="CZ128" s="21" t="e">
        <f>IF(Wedstrijden!#REF!="x","L","")</f>
        <v>#REF!</v>
      </c>
      <c r="DA128" s="21" t="e">
        <f>IF(Wedstrijden!#REF!="x","M","")</f>
        <v>#REF!</v>
      </c>
      <c r="DB128" s="21" t="e">
        <f>IF(Wedstrijden!#REF!="x","Z","")</f>
        <v>#REF!</v>
      </c>
      <c r="DC128" s="21" t="e">
        <f>IF(Wedstrijden!#REF!="x","ZZ","")</f>
        <v>#REF!</v>
      </c>
      <c r="DD128" s="21" t="e">
        <f>IF(Wedstrijden!#REF!="x","1.40","")</f>
        <v>#REF!</v>
      </c>
      <c r="DE128" s="21">
        <f>IF(COUNTA(Wedstrijden!#REF!)&lt;&gt;0,6,"")</f>
        <v>6</v>
      </c>
      <c r="DF128" s="21">
        <f t="shared" si="10"/>
        <v>2</v>
      </c>
      <c r="DG128" s="21" t="e">
        <f>IF(Wedstrijden!#REF!="x","L","")</f>
        <v>#REF!</v>
      </c>
      <c r="DH128" s="21" t="e">
        <f>IF(Wedstrijden!#REF!="x","M","")</f>
        <v>#REF!</v>
      </c>
      <c r="DI128" s="21" t="e">
        <f>IF(Wedstrijden!#REF!="x","Z","")</f>
        <v>#REF!</v>
      </c>
      <c r="DJ128" s="21" t="e">
        <f>IF(Wedstrijden!#REF!="x","Z","")</f>
        <v>#REF!</v>
      </c>
      <c r="DK128" s="21">
        <f>IF(COUNTA(Wedstrijden!#REF!)&lt;&gt;0,6,"")</f>
        <v>6</v>
      </c>
      <c r="DL128" s="21">
        <f t="shared" si="11"/>
        <v>1</v>
      </c>
      <c r="DM128" s="21" t="e">
        <f>IF(Wedstrijden!#REF!="x","L","")</f>
        <v>#REF!</v>
      </c>
      <c r="DN128" s="21" t="e">
        <f>IF(Wedstrijden!#REF!="x","M","")</f>
        <v>#REF!</v>
      </c>
      <c r="DO128" s="21" t="e">
        <f>IF(Wedstrijden!#REF!="x","Z","")</f>
        <v>#REF!</v>
      </c>
      <c r="DP128" s="21" t="e">
        <f>IF(Wedstrijden!#REF!="x","Z","")</f>
        <v>#REF!</v>
      </c>
    </row>
    <row r="129" spans="1:120" ht="14.4" x14ac:dyDescent="0.3">
      <c r="A129" s="23">
        <f>Wedstrijden!B69</f>
        <v>46372</v>
      </c>
      <c r="B129" s="21" t="str">
        <f>IFERROR(VLOOKUP(Wedstrijden!D69,Wedstrijdlocaties!$B$2:$E$600,2,FALSE),"")</f>
        <v>V12170</v>
      </c>
      <c r="C129" s="21" t="str">
        <f>Wedstrijden!E69</f>
        <v>ZEEWOLDE</v>
      </c>
      <c r="D129" s="21" t="str">
        <f>IFERROR(VLOOKUP(Wedstrijden!F69,Organisaties!$B$2:$C$500,2,FALSE),"")</f>
        <v>960159</v>
      </c>
      <c r="E129" s="21" t="str">
        <f>IFERROR(VLOOKUP(Wedstrijden!F69,Organisaties!$B$2:$G$500,5,FALSE),"")</f>
        <v>ZEEWOLDE</v>
      </c>
      <c r="F129" s="21" t="e">
        <f>IF(Wedstrijden!#REF!&lt;&gt;"",Wedstrijden!#REF!,"")</f>
        <v>#REF!</v>
      </c>
      <c r="G129" s="21" t="e">
        <f>IF(Wedstrijden!#REF!="Indoor",1,0)</f>
        <v>#REF!</v>
      </c>
      <c r="H129" s="21" t="e">
        <f>Wedstrijden!#REF!</f>
        <v>#REF!</v>
      </c>
      <c r="I129" s="21" t="e">
        <f>IF(Wedstrijden!#REF!="Nee",0,IF(Wedstrijden!#REF!="Ja",1,""))</f>
        <v>#REF!</v>
      </c>
      <c r="J129" s="21" t="e">
        <f>IF(Wedstrijden!#REF!&lt;&gt;"",Wedstrijden!#REF!,"")</f>
        <v>#REF!</v>
      </c>
      <c r="BJ129" s="21">
        <f>IF(COUNTA(Wedstrijden!#REF!)&lt;&gt;0,1,"")</f>
        <v>1</v>
      </c>
      <c r="BK129" s="21">
        <f t="shared" si="6"/>
        <v>2</v>
      </c>
      <c r="BL129" s="21" t="e">
        <f>IF(Wedstrijden!#REF!="x","AA","")</f>
        <v>#REF!</v>
      </c>
      <c r="BM129" s="21" t="e">
        <f>IF(Wedstrijden!#REF!="x","A","")</f>
        <v>#REF!</v>
      </c>
      <c r="BN129" s="21" t="e">
        <f>IF(Wedstrijden!#REF!="x","B1","")</f>
        <v>#REF!</v>
      </c>
      <c r="BO129" s="21" t="e">
        <f>IF(Wedstrijden!#REF!="x","BB","")</f>
        <v>#REF!</v>
      </c>
      <c r="BP129" s="21" t="e">
        <f>IF(Wedstrijden!#REF!="x","B","")</f>
        <v>#REF!</v>
      </c>
      <c r="BQ129" s="21" t="e">
        <f>IF(Wedstrijden!#REF!="x","L1","")</f>
        <v>#REF!</v>
      </c>
      <c r="BR129" s="21" t="e">
        <f>IF(Wedstrijden!#REF!="x","L2","")</f>
        <v>#REF!</v>
      </c>
      <c r="BS129" s="21" t="e">
        <f>IF(Wedstrijden!#REF!="x","M1","")</f>
        <v>#REF!</v>
      </c>
      <c r="BT129" s="21" t="e">
        <f>IF(Wedstrijden!#REF!="x","M2","")</f>
        <v>#REF!</v>
      </c>
      <c r="BU129" s="21" t="e">
        <f>IF(Wedstrijden!#REF!="x","Z1","")</f>
        <v>#REF!</v>
      </c>
      <c r="BV129" s="21" t="e">
        <f>IF(Wedstrijden!#REF!="x","Z2","")</f>
        <v>#REF!</v>
      </c>
      <c r="BW129" s="21">
        <f>IF(COUNTA(Wedstrijden!#REF!)&lt;&gt;0,1,"")</f>
        <v>1</v>
      </c>
      <c r="BX129" s="21">
        <f t="shared" si="7"/>
        <v>1</v>
      </c>
      <c r="BY129" s="21" t="e">
        <f>IF(Wedstrijden!#REF!="x","BB","")</f>
        <v>#REF!</v>
      </c>
      <c r="BZ129" s="21" t="e">
        <f>IF(Wedstrijden!#REF!="x","B","")</f>
        <v>#REF!</v>
      </c>
      <c r="CA129" s="21" t="e">
        <f>IF(Wedstrijden!#REF!="x","L1","")</f>
        <v>#REF!</v>
      </c>
      <c r="CB129" s="21" t="e">
        <f>IF(Wedstrijden!#REF!="x","L2","")</f>
        <v>#REF!</v>
      </c>
      <c r="CC129" s="21" t="e">
        <f>IF(Wedstrijden!#REF!="x","M1","")</f>
        <v>#REF!</v>
      </c>
      <c r="CD129" s="21" t="e">
        <f>IF(Wedstrijden!#REF!="x","M2","")</f>
        <v>#REF!</v>
      </c>
      <c r="CE129" s="21" t="e">
        <f>IF(Wedstrijden!#REF!="x","Z1","")</f>
        <v>#REF!</v>
      </c>
      <c r="CF129" s="21" t="e">
        <f>IF(Wedstrijden!#REF!="x","Z2","")</f>
        <v>#REF!</v>
      </c>
      <c r="CG129" s="21" t="e">
        <f>IF(Wedstrijden!#REF!="x","ZZL","")</f>
        <v>#REF!</v>
      </c>
      <c r="CL129" s="21">
        <f>IF(COUNTA(Wedstrijden!#REF!)&lt;&gt;0,2,"")</f>
        <v>2</v>
      </c>
      <c r="CM129" s="21">
        <f t="shared" si="8"/>
        <v>2</v>
      </c>
      <c r="CN129" s="21" t="e">
        <f>IF(Wedstrijden!#REF!="x","AA","")</f>
        <v>#REF!</v>
      </c>
      <c r="CO129" s="21" t="e">
        <f>IF(Wedstrijden!#REF!="x","A","")</f>
        <v>#REF!</v>
      </c>
      <c r="CP129" s="21" t="e">
        <f>IF(Wedstrijden!#REF!="x","BB","")</f>
        <v>#REF!</v>
      </c>
      <c r="CQ129" s="21" t="e">
        <f>IF(Wedstrijden!#REF!="x","B","")</f>
        <v>#REF!</v>
      </c>
      <c r="CR129" s="21" t="e">
        <f>IF(Wedstrijden!#REF!="x","L","")</f>
        <v>#REF!</v>
      </c>
      <c r="CS129" s="21" t="e">
        <f>IF(Wedstrijden!#REF!="x","M","")</f>
        <v>#REF!</v>
      </c>
      <c r="CT129" s="21" t="e">
        <f>IF(Wedstrijden!#REF!="x","Z","")</f>
        <v>#REF!</v>
      </c>
      <c r="CU129" s="21" t="e">
        <f>IF(Wedstrijden!#REF!="x","ZZ","")</f>
        <v>#REF!</v>
      </c>
      <c r="CV129" s="21">
        <f>IF(COUNTA(Wedstrijden!#REF!)&lt;&gt;0,2,"")</f>
        <v>2</v>
      </c>
      <c r="CW129" s="21">
        <f t="shared" si="9"/>
        <v>1</v>
      </c>
      <c r="CX129" s="21" t="e">
        <f>IF(Wedstrijden!#REF!="x","BB","")</f>
        <v>#REF!</v>
      </c>
      <c r="CY129" s="21" t="e">
        <f>IF(Wedstrijden!#REF!="x","B","")</f>
        <v>#REF!</v>
      </c>
      <c r="CZ129" s="21" t="e">
        <f>IF(Wedstrijden!#REF!="x","L","")</f>
        <v>#REF!</v>
      </c>
      <c r="DA129" s="21" t="e">
        <f>IF(Wedstrijden!#REF!="x","M","")</f>
        <v>#REF!</v>
      </c>
      <c r="DB129" s="21" t="e">
        <f>IF(Wedstrijden!#REF!="x","Z","")</f>
        <v>#REF!</v>
      </c>
      <c r="DC129" s="21" t="e">
        <f>IF(Wedstrijden!#REF!="x","ZZ","")</f>
        <v>#REF!</v>
      </c>
      <c r="DD129" s="21" t="e">
        <f>IF(Wedstrijden!#REF!="x","1.40","")</f>
        <v>#REF!</v>
      </c>
      <c r="DE129" s="21">
        <f>IF(COUNTA(Wedstrijden!#REF!)&lt;&gt;0,6,"")</f>
        <v>6</v>
      </c>
      <c r="DF129" s="21">
        <f t="shared" si="10"/>
        <v>2</v>
      </c>
      <c r="DG129" s="21" t="e">
        <f>IF(Wedstrijden!#REF!="x","L","")</f>
        <v>#REF!</v>
      </c>
      <c r="DH129" s="21" t="e">
        <f>IF(Wedstrijden!#REF!="x","M","")</f>
        <v>#REF!</v>
      </c>
      <c r="DI129" s="21" t="e">
        <f>IF(Wedstrijden!#REF!="x","Z","")</f>
        <v>#REF!</v>
      </c>
      <c r="DJ129" s="21" t="e">
        <f>IF(Wedstrijden!#REF!="x","Z","")</f>
        <v>#REF!</v>
      </c>
      <c r="DK129" s="21">
        <f>IF(COUNTA(Wedstrijden!#REF!)&lt;&gt;0,6,"")</f>
        <v>6</v>
      </c>
      <c r="DL129" s="21">
        <f t="shared" si="11"/>
        <v>1</v>
      </c>
      <c r="DM129" s="21" t="e">
        <f>IF(Wedstrijden!#REF!="x","L","")</f>
        <v>#REF!</v>
      </c>
      <c r="DN129" s="21" t="e">
        <f>IF(Wedstrijden!#REF!="x","M","")</f>
        <v>#REF!</v>
      </c>
      <c r="DO129" s="21" t="e">
        <f>IF(Wedstrijden!#REF!="x","Z","")</f>
        <v>#REF!</v>
      </c>
      <c r="DP129" s="21" t="e">
        <f>IF(Wedstrijden!#REF!="x","Z","")</f>
        <v>#REF!</v>
      </c>
    </row>
    <row r="130" spans="1:120" ht="14.4" x14ac:dyDescent="0.3">
      <c r="A130" s="23" t="e">
        <f>Wedstrijden!#REF!</f>
        <v>#REF!</v>
      </c>
      <c r="B130" s="21" t="str">
        <f>IFERROR(VLOOKUP(Wedstrijden!#REF!,Wedstrijdlocaties!$B$2:$E$600,2,FALSE),"")</f>
        <v/>
      </c>
      <c r="C130" s="21" t="e">
        <f>Wedstrijden!#REF!</f>
        <v>#REF!</v>
      </c>
      <c r="D130" s="21" t="str">
        <f>IFERROR(VLOOKUP(Wedstrijden!#REF!,Organisaties!$B$2:$C$500,2,FALSE),"")</f>
        <v/>
      </c>
      <c r="E130" s="21" t="str">
        <f>IFERROR(VLOOKUP(Wedstrijden!#REF!,Organisaties!$B$2:$G$500,5,FALSE),"")</f>
        <v/>
      </c>
      <c r="F130" s="21" t="e">
        <f>IF(Wedstrijden!#REF!&lt;&gt;"",Wedstrijden!#REF!,"")</f>
        <v>#REF!</v>
      </c>
      <c r="G130" s="21" t="e">
        <f>IF(Wedstrijden!#REF!="Indoor",1,0)</f>
        <v>#REF!</v>
      </c>
      <c r="H130" s="21" t="e">
        <f>Wedstrijden!#REF!</f>
        <v>#REF!</v>
      </c>
      <c r="I130" s="21" t="e">
        <f>IF(Wedstrijden!#REF!="Nee",0,IF(Wedstrijden!#REF!="Ja",1,""))</f>
        <v>#REF!</v>
      </c>
      <c r="J130" s="21" t="e">
        <f>IF(Wedstrijden!#REF!&lt;&gt;"",Wedstrijden!#REF!,"")</f>
        <v>#REF!</v>
      </c>
      <c r="BJ130" s="21">
        <f>IF(COUNTA(Wedstrijden!#REF!)&lt;&gt;0,1,"")</f>
        <v>1</v>
      </c>
      <c r="BK130" s="21">
        <f t="shared" si="6"/>
        <v>2</v>
      </c>
      <c r="BL130" s="21" t="e">
        <f>IF(Wedstrijden!#REF!="x","AA","")</f>
        <v>#REF!</v>
      </c>
      <c r="BM130" s="21" t="e">
        <f>IF(Wedstrijden!#REF!="x","A","")</f>
        <v>#REF!</v>
      </c>
      <c r="BN130" s="21" t="e">
        <f>IF(Wedstrijden!#REF!="x","B1","")</f>
        <v>#REF!</v>
      </c>
      <c r="BO130" s="21" t="e">
        <f>IF(Wedstrijden!#REF!="x","BB","")</f>
        <v>#REF!</v>
      </c>
      <c r="BP130" s="21" t="e">
        <f>IF(Wedstrijden!#REF!="x","B","")</f>
        <v>#REF!</v>
      </c>
      <c r="BQ130" s="21" t="e">
        <f>IF(Wedstrijden!#REF!="x","L1","")</f>
        <v>#REF!</v>
      </c>
      <c r="BR130" s="21" t="e">
        <f>IF(Wedstrijden!#REF!="x","L2","")</f>
        <v>#REF!</v>
      </c>
      <c r="BS130" s="21" t="e">
        <f>IF(Wedstrijden!#REF!="x","M1","")</f>
        <v>#REF!</v>
      </c>
      <c r="BT130" s="21" t="e">
        <f>IF(Wedstrijden!#REF!="x","M2","")</f>
        <v>#REF!</v>
      </c>
      <c r="BU130" s="21" t="e">
        <f>IF(Wedstrijden!#REF!="x","Z1","")</f>
        <v>#REF!</v>
      </c>
      <c r="BV130" s="21" t="e">
        <f>IF(Wedstrijden!#REF!="x","Z2","")</f>
        <v>#REF!</v>
      </c>
      <c r="BW130" s="21">
        <f>IF(COUNTA(Wedstrijden!#REF!)&lt;&gt;0,1,"")</f>
        <v>1</v>
      </c>
      <c r="BX130" s="21">
        <f t="shared" si="7"/>
        <v>1</v>
      </c>
      <c r="BY130" s="21" t="e">
        <f>IF(Wedstrijden!#REF!="x","BB","")</f>
        <v>#REF!</v>
      </c>
      <c r="BZ130" s="21" t="e">
        <f>IF(Wedstrijden!#REF!="x","B","")</f>
        <v>#REF!</v>
      </c>
      <c r="CA130" s="21" t="e">
        <f>IF(Wedstrijden!#REF!="x","L1","")</f>
        <v>#REF!</v>
      </c>
      <c r="CB130" s="21" t="e">
        <f>IF(Wedstrijden!#REF!="x","L2","")</f>
        <v>#REF!</v>
      </c>
      <c r="CC130" s="21" t="e">
        <f>IF(Wedstrijden!#REF!="x","M1","")</f>
        <v>#REF!</v>
      </c>
      <c r="CD130" s="21" t="e">
        <f>IF(Wedstrijden!#REF!="x","M2","")</f>
        <v>#REF!</v>
      </c>
      <c r="CE130" s="21" t="e">
        <f>IF(Wedstrijden!#REF!="x","Z1","")</f>
        <v>#REF!</v>
      </c>
      <c r="CF130" s="21" t="e">
        <f>IF(Wedstrijden!#REF!="x","Z2","")</f>
        <v>#REF!</v>
      </c>
      <c r="CG130" s="21" t="e">
        <f>IF(Wedstrijden!#REF!="x","ZZL","")</f>
        <v>#REF!</v>
      </c>
      <c r="CL130" s="21">
        <f>IF(COUNTA(Wedstrijden!#REF!)&lt;&gt;0,2,"")</f>
        <v>2</v>
      </c>
      <c r="CM130" s="21">
        <f t="shared" si="8"/>
        <v>2</v>
      </c>
      <c r="CN130" s="21" t="e">
        <f>IF(Wedstrijden!#REF!="x","AA","")</f>
        <v>#REF!</v>
      </c>
      <c r="CO130" s="21" t="e">
        <f>IF(Wedstrijden!#REF!="x","A","")</f>
        <v>#REF!</v>
      </c>
      <c r="CP130" s="21" t="e">
        <f>IF(Wedstrijden!#REF!="x","BB","")</f>
        <v>#REF!</v>
      </c>
      <c r="CQ130" s="21" t="e">
        <f>IF(Wedstrijden!#REF!="x","B","")</f>
        <v>#REF!</v>
      </c>
      <c r="CR130" s="21" t="e">
        <f>IF(Wedstrijden!#REF!="x","L","")</f>
        <v>#REF!</v>
      </c>
      <c r="CS130" s="21" t="e">
        <f>IF(Wedstrijden!#REF!="x","M","")</f>
        <v>#REF!</v>
      </c>
      <c r="CT130" s="21" t="e">
        <f>IF(Wedstrijden!#REF!="x","Z","")</f>
        <v>#REF!</v>
      </c>
      <c r="CU130" s="21" t="e">
        <f>IF(Wedstrijden!#REF!="x","ZZ","")</f>
        <v>#REF!</v>
      </c>
      <c r="CV130" s="21">
        <f>IF(COUNTA(Wedstrijden!#REF!)&lt;&gt;0,2,"")</f>
        <v>2</v>
      </c>
      <c r="CW130" s="21">
        <f t="shared" si="9"/>
        <v>1</v>
      </c>
      <c r="CX130" s="21" t="e">
        <f>IF(Wedstrijden!#REF!="x","BB","")</f>
        <v>#REF!</v>
      </c>
      <c r="CY130" s="21" t="e">
        <f>IF(Wedstrijden!#REF!="x","B","")</f>
        <v>#REF!</v>
      </c>
      <c r="CZ130" s="21" t="e">
        <f>IF(Wedstrijden!#REF!="x","L","")</f>
        <v>#REF!</v>
      </c>
      <c r="DA130" s="21" t="e">
        <f>IF(Wedstrijden!#REF!="x","M","")</f>
        <v>#REF!</v>
      </c>
      <c r="DB130" s="21" t="e">
        <f>IF(Wedstrijden!#REF!="x","Z","")</f>
        <v>#REF!</v>
      </c>
      <c r="DC130" s="21" t="e">
        <f>IF(Wedstrijden!#REF!="x","ZZ","")</f>
        <v>#REF!</v>
      </c>
      <c r="DD130" s="21" t="e">
        <f>IF(Wedstrijden!#REF!="x","1.40","")</f>
        <v>#REF!</v>
      </c>
      <c r="DE130" s="21">
        <f>IF(COUNTA(Wedstrijden!#REF!)&lt;&gt;0,6,"")</f>
        <v>6</v>
      </c>
      <c r="DF130" s="21">
        <f t="shared" si="10"/>
        <v>2</v>
      </c>
      <c r="DG130" s="21" t="e">
        <f>IF(Wedstrijden!#REF!="x","L","")</f>
        <v>#REF!</v>
      </c>
      <c r="DH130" s="21" t="e">
        <f>IF(Wedstrijden!#REF!="x","M","")</f>
        <v>#REF!</v>
      </c>
      <c r="DI130" s="21" t="e">
        <f>IF(Wedstrijden!#REF!="x","Z","")</f>
        <v>#REF!</v>
      </c>
      <c r="DJ130" s="21" t="e">
        <f>IF(Wedstrijden!#REF!="x","Z","")</f>
        <v>#REF!</v>
      </c>
      <c r="DK130" s="21">
        <f>IF(COUNTA(Wedstrijden!#REF!)&lt;&gt;0,6,"")</f>
        <v>6</v>
      </c>
      <c r="DL130" s="21">
        <f t="shared" si="11"/>
        <v>1</v>
      </c>
      <c r="DM130" s="21" t="e">
        <f>IF(Wedstrijden!#REF!="x","L","")</f>
        <v>#REF!</v>
      </c>
      <c r="DN130" s="21" t="e">
        <f>IF(Wedstrijden!#REF!="x","M","")</f>
        <v>#REF!</v>
      </c>
      <c r="DO130" s="21" t="e">
        <f>IF(Wedstrijden!#REF!="x","Z","")</f>
        <v>#REF!</v>
      </c>
      <c r="DP130" s="21" t="e">
        <f>IF(Wedstrijden!#REF!="x","Z","")</f>
        <v>#REF!</v>
      </c>
    </row>
    <row r="131" spans="1:120" ht="14.4" x14ac:dyDescent="0.3">
      <c r="A131" s="23" t="e">
        <f>Wedstrijden!#REF!</f>
        <v>#REF!</v>
      </c>
      <c r="B131" s="21" t="str">
        <f>IFERROR(VLOOKUP(Wedstrijden!#REF!,Wedstrijdlocaties!$B$2:$E$600,2,FALSE),"")</f>
        <v/>
      </c>
      <c r="C131" s="21" t="e">
        <f>Wedstrijden!#REF!</f>
        <v>#REF!</v>
      </c>
      <c r="D131" s="21" t="str">
        <f>IFERROR(VLOOKUP(Wedstrijden!#REF!,Organisaties!$B$2:$C$500,2,FALSE),"")</f>
        <v/>
      </c>
      <c r="E131" s="21" t="str">
        <f>IFERROR(VLOOKUP(Wedstrijden!#REF!,Organisaties!$B$2:$G$500,5,FALSE),"")</f>
        <v/>
      </c>
      <c r="F131" s="21" t="e">
        <f>IF(Wedstrijden!#REF!&lt;&gt;"",Wedstrijden!#REF!,"")</f>
        <v>#REF!</v>
      </c>
      <c r="G131" s="21" t="e">
        <f>IF(Wedstrijden!#REF!="Indoor",1,0)</f>
        <v>#REF!</v>
      </c>
      <c r="H131" s="21" t="e">
        <f>Wedstrijden!#REF!</f>
        <v>#REF!</v>
      </c>
      <c r="I131" s="21" t="e">
        <f>IF(Wedstrijden!#REF!="Nee",0,IF(Wedstrijden!#REF!="Ja",1,""))</f>
        <v>#REF!</v>
      </c>
      <c r="J131" s="21" t="e">
        <f>IF(Wedstrijden!#REF!&lt;&gt;"",Wedstrijden!#REF!,"")</f>
        <v>#REF!</v>
      </c>
      <c r="BJ131" s="21">
        <f>IF(COUNTA(Wedstrijden!#REF!)&lt;&gt;0,1,"")</f>
        <v>1</v>
      </c>
      <c r="BK131" s="21">
        <f t="shared" ref="BK131:BK194" si="12">IF(COUNTBLANK(BJ131) = 1,"",2)</f>
        <v>2</v>
      </c>
      <c r="BL131" s="21" t="e">
        <f>IF(Wedstrijden!#REF!="x","AA","")</f>
        <v>#REF!</v>
      </c>
      <c r="BM131" s="21" t="e">
        <f>IF(Wedstrijden!#REF!="x","A","")</f>
        <v>#REF!</v>
      </c>
      <c r="BN131" s="21" t="e">
        <f>IF(Wedstrijden!#REF!="x","B1","")</f>
        <v>#REF!</v>
      </c>
      <c r="BO131" s="21" t="e">
        <f>IF(Wedstrijden!#REF!="x","BB","")</f>
        <v>#REF!</v>
      </c>
      <c r="BP131" s="21" t="e">
        <f>IF(Wedstrijden!#REF!="x","B","")</f>
        <v>#REF!</v>
      </c>
      <c r="BQ131" s="21" t="e">
        <f>IF(Wedstrijden!#REF!="x","L1","")</f>
        <v>#REF!</v>
      </c>
      <c r="BR131" s="21" t="e">
        <f>IF(Wedstrijden!#REF!="x","L2","")</f>
        <v>#REF!</v>
      </c>
      <c r="BS131" s="21" t="e">
        <f>IF(Wedstrijden!#REF!="x","M1","")</f>
        <v>#REF!</v>
      </c>
      <c r="BT131" s="21" t="e">
        <f>IF(Wedstrijden!#REF!="x","M2","")</f>
        <v>#REF!</v>
      </c>
      <c r="BU131" s="21" t="e">
        <f>IF(Wedstrijden!#REF!="x","Z1","")</f>
        <v>#REF!</v>
      </c>
      <c r="BV131" s="21" t="e">
        <f>IF(Wedstrijden!#REF!="x","Z2","")</f>
        <v>#REF!</v>
      </c>
      <c r="BW131" s="21">
        <f>IF(COUNTA(Wedstrijden!#REF!)&lt;&gt;0,1,"")</f>
        <v>1</v>
      </c>
      <c r="BX131" s="21">
        <f t="shared" ref="BX131:BX194" si="13">IF(COUNTBLANK(BW131) = 1,"",1)</f>
        <v>1</v>
      </c>
      <c r="BY131" s="21" t="e">
        <f>IF(Wedstrijden!#REF!="x","BB","")</f>
        <v>#REF!</v>
      </c>
      <c r="BZ131" s="21" t="e">
        <f>IF(Wedstrijden!#REF!="x","B","")</f>
        <v>#REF!</v>
      </c>
      <c r="CA131" s="21" t="e">
        <f>IF(Wedstrijden!#REF!="x","L1","")</f>
        <v>#REF!</v>
      </c>
      <c r="CB131" s="21" t="e">
        <f>IF(Wedstrijden!#REF!="x","L2","")</f>
        <v>#REF!</v>
      </c>
      <c r="CC131" s="21" t="e">
        <f>IF(Wedstrijden!#REF!="x","M1","")</f>
        <v>#REF!</v>
      </c>
      <c r="CD131" s="21" t="e">
        <f>IF(Wedstrijden!#REF!="x","M2","")</f>
        <v>#REF!</v>
      </c>
      <c r="CE131" s="21" t="e">
        <f>IF(Wedstrijden!#REF!="x","Z1","")</f>
        <v>#REF!</v>
      </c>
      <c r="CF131" s="21" t="e">
        <f>IF(Wedstrijden!#REF!="x","Z2","")</f>
        <v>#REF!</v>
      </c>
      <c r="CG131" s="21" t="e">
        <f>IF(Wedstrijden!#REF!="x","ZZL","")</f>
        <v>#REF!</v>
      </c>
      <c r="CL131" s="21">
        <f>IF(COUNTA(Wedstrijden!#REF!)&lt;&gt;0,2,"")</f>
        <v>2</v>
      </c>
      <c r="CM131" s="21">
        <f t="shared" ref="CM131:CM194" si="14">IF(COUNTBLANK(CL131) = 1,"",2)</f>
        <v>2</v>
      </c>
      <c r="CN131" s="21" t="e">
        <f>IF(Wedstrijden!#REF!="x","AA","")</f>
        <v>#REF!</v>
      </c>
      <c r="CO131" s="21" t="e">
        <f>IF(Wedstrijden!#REF!="x","A","")</f>
        <v>#REF!</v>
      </c>
      <c r="CP131" s="21" t="e">
        <f>IF(Wedstrijden!#REF!="x","BB","")</f>
        <v>#REF!</v>
      </c>
      <c r="CQ131" s="21" t="e">
        <f>IF(Wedstrijden!#REF!="x","B","")</f>
        <v>#REF!</v>
      </c>
      <c r="CR131" s="21" t="e">
        <f>IF(Wedstrijden!#REF!="x","L","")</f>
        <v>#REF!</v>
      </c>
      <c r="CS131" s="21" t="e">
        <f>IF(Wedstrijden!#REF!="x","M","")</f>
        <v>#REF!</v>
      </c>
      <c r="CT131" s="21" t="e">
        <f>IF(Wedstrijden!#REF!="x","Z","")</f>
        <v>#REF!</v>
      </c>
      <c r="CU131" s="21" t="e">
        <f>IF(Wedstrijden!#REF!="x","ZZ","")</f>
        <v>#REF!</v>
      </c>
      <c r="CV131" s="21">
        <f>IF(COUNTA(Wedstrijden!#REF!)&lt;&gt;0,2,"")</f>
        <v>2</v>
      </c>
      <c r="CW131" s="21">
        <f t="shared" ref="CW131:CW194" si="15">IF(COUNTBLANK(CV131) = 1,"",1)</f>
        <v>1</v>
      </c>
      <c r="CX131" s="21" t="e">
        <f>IF(Wedstrijden!#REF!="x","BB","")</f>
        <v>#REF!</v>
      </c>
      <c r="CY131" s="21" t="e">
        <f>IF(Wedstrijden!#REF!="x","B","")</f>
        <v>#REF!</v>
      </c>
      <c r="CZ131" s="21" t="e">
        <f>IF(Wedstrijden!#REF!="x","L","")</f>
        <v>#REF!</v>
      </c>
      <c r="DA131" s="21" t="e">
        <f>IF(Wedstrijden!#REF!="x","M","")</f>
        <v>#REF!</v>
      </c>
      <c r="DB131" s="21" t="e">
        <f>IF(Wedstrijden!#REF!="x","Z","")</f>
        <v>#REF!</v>
      </c>
      <c r="DC131" s="21" t="e">
        <f>IF(Wedstrijden!#REF!="x","ZZ","")</f>
        <v>#REF!</v>
      </c>
      <c r="DD131" s="21" t="e">
        <f>IF(Wedstrijden!#REF!="x","1.40","")</f>
        <v>#REF!</v>
      </c>
      <c r="DE131" s="21">
        <f>IF(COUNTA(Wedstrijden!#REF!)&lt;&gt;0,6,"")</f>
        <v>6</v>
      </c>
      <c r="DF131" s="21">
        <f t="shared" ref="DF131:DF194" si="16">IF(COUNTBLANK(DE131) = 1,"",2)</f>
        <v>2</v>
      </c>
      <c r="DG131" s="21" t="e">
        <f>IF(Wedstrijden!#REF!="x","L","")</f>
        <v>#REF!</v>
      </c>
      <c r="DH131" s="21" t="e">
        <f>IF(Wedstrijden!#REF!="x","M","")</f>
        <v>#REF!</v>
      </c>
      <c r="DI131" s="21" t="e">
        <f>IF(Wedstrijden!#REF!="x","Z","")</f>
        <v>#REF!</v>
      </c>
      <c r="DJ131" s="21" t="e">
        <f>IF(Wedstrijden!#REF!="x","Z","")</f>
        <v>#REF!</v>
      </c>
      <c r="DK131" s="21">
        <f>IF(COUNTA(Wedstrijden!#REF!)&lt;&gt;0,6,"")</f>
        <v>6</v>
      </c>
      <c r="DL131" s="21">
        <f t="shared" ref="DL131:DL194" si="17">IF(COUNTBLANK(DK131) = 1,"",1)</f>
        <v>1</v>
      </c>
      <c r="DM131" s="21" t="e">
        <f>IF(Wedstrijden!#REF!="x","L","")</f>
        <v>#REF!</v>
      </c>
      <c r="DN131" s="21" t="e">
        <f>IF(Wedstrijden!#REF!="x","M","")</f>
        <v>#REF!</v>
      </c>
      <c r="DO131" s="21" t="e">
        <f>IF(Wedstrijden!#REF!="x","Z","")</f>
        <v>#REF!</v>
      </c>
      <c r="DP131" s="21" t="e">
        <f>IF(Wedstrijden!#REF!="x","Z","")</f>
        <v>#REF!</v>
      </c>
    </row>
    <row r="132" spans="1:120" ht="14.4" x14ac:dyDescent="0.3">
      <c r="A132" s="23">
        <f>Wedstrijden!B71</f>
        <v>46374</v>
      </c>
      <c r="B132" s="21" t="str">
        <f>IFERROR(VLOOKUP(Wedstrijden!D71,Wedstrijdlocaties!$B$2:$E$600,2,FALSE),"")</f>
        <v/>
      </c>
      <c r="C132" s="21" t="str">
        <f>Wedstrijden!E71</f>
        <v>SCHERPENZEEL</v>
      </c>
      <c r="D132" s="21" t="str">
        <f>IFERROR(VLOOKUP(Wedstrijden!F71,Organisaties!$B$2:$C$500,2,FALSE),"")</f>
        <v/>
      </c>
      <c r="E132" s="21" t="str">
        <f>IFERROR(VLOOKUP(Wedstrijden!F71,Organisaties!$B$2:$G$500,5,FALSE),"")</f>
        <v/>
      </c>
      <c r="F132" s="21" t="e">
        <f>IF(Wedstrijden!#REF!&lt;&gt;"",Wedstrijden!#REF!,"")</f>
        <v>#REF!</v>
      </c>
      <c r="G132" s="21" t="e">
        <f>IF(Wedstrijden!#REF!="Indoor",1,0)</f>
        <v>#REF!</v>
      </c>
      <c r="H132" s="21" t="e">
        <f>Wedstrijden!#REF!</f>
        <v>#REF!</v>
      </c>
      <c r="I132" s="21" t="e">
        <f>IF(Wedstrijden!#REF!="Nee",0,IF(Wedstrijden!#REF!="Ja",1,""))</f>
        <v>#REF!</v>
      </c>
      <c r="J132" s="21" t="e">
        <f>IF(Wedstrijden!#REF!&lt;&gt;"",Wedstrijden!#REF!,"")</f>
        <v>#REF!</v>
      </c>
      <c r="BJ132" s="21">
        <f>IF(COUNTA(Wedstrijden!#REF!)&lt;&gt;0,1,"")</f>
        <v>1</v>
      </c>
      <c r="BK132" s="21">
        <f t="shared" si="12"/>
        <v>2</v>
      </c>
      <c r="BL132" s="21" t="e">
        <f>IF(Wedstrijden!#REF!="x","AA","")</f>
        <v>#REF!</v>
      </c>
      <c r="BM132" s="21" t="e">
        <f>IF(Wedstrijden!#REF!="x","A","")</f>
        <v>#REF!</v>
      </c>
      <c r="BN132" s="21" t="e">
        <f>IF(Wedstrijden!#REF!="x","B1","")</f>
        <v>#REF!</v>
      </c>
      <c r="BO132" s="21" t="e">
        <f>IF(Wedstrijden!#REF!="x","BB","")</f>
        <v>#REF!</v>
      </c>
      <c r="BP132" s="21" t="e">
        <f>IF(Wedstrijden!#REF!="x","B","")</f>
        <v>#REF!</v>
      </c>
      <c r="BQ132" s="21" t="e">
        <f>IF(Wedstrijden!#REF!="x","L1","")</f>
        <v>#REF!</v>
      </c>
      <c r="BR132" s="21" t="e">
        <f>IF(Wedstrijden!#REF!="x","L2","")</f>
        <v>#REF!</v>
      </c>
      <c r="BS132" s="21" t="e">
        <f>IF(Wedstrijden!#REF!="x","M1","")</f>
        <v>#REF!</v>
      </c>
      <c r="BT132" s="21" t="e">
        <f>IF(Wedstrijden!#REF!="x","M2","")</f>
        <v>#REF!</v>
      </c>
      <c r="BU132" s="21" t="e">
        <f>IF(Wedstrijden!#REF!="x","Z1","")</f>
        <v>#REF!</v>
      </c>
      <c r="BV132" s="21" t="e">
        <f>IF(Wedstrijden!#REF!="x","Z2","")</f>
        <v>#REF!</v>
      </c>
      <c r="BW132" s="21">
        <f>IF(COUNTA(Wedstrijden!#REF!)&lt;&gt;0,1,"")</f>
        <v>1</v>
      </c>
      <c r="BX132" s="21">
        <f t="shared" si="13"/>
        <v>1</v>
      </c>
      <c r="BY132" s="21" t="e">
        <f>IF(Wedstrijden!#REF!="x","BB","")</f>
        <v>#REF!</v>
      </c>
      <c r="BZ132" s="21" t="e">
        <f>IF(Wedstrijden!#REF!="x","B","")</f>
        <v>#REF!</v>
      </c>
      <c r="CA132" s="21" t="e">
        <f>IF(Wedstrijden!#REF!="x","L1","")</f>
        <v>#REF!</v>
      </c>
      <c r="CB132" s="21" t="e">
        <f>IF(Wedstrijden!#REF!="x","L2","")</f>
        <v>#REF!</v>
      </c>
      <c r="CC132" s="21" t="e">
        <f>IF(Wedstrijden!#REF!="x","M1","")</f>
        <v>#REF!</v>
      </c>
      <c r="CD132" s="21" t="e">
        <f>IF(Wedstrijden!#REF!="x","M2","")</f>
        <v>#REF!</v>
      </c>
      <c r="CE132" s="21" t="e">
        <f>IF(Wedstrijden!#REF!="x","Z1","")</f>
        <v>#REF!</v>
      </c>
      <c r="CF132" s="21" t="e">
        <f>IF(Wedstrijden!#REF!="x","Z2","")</f>
        <v>#REF!</v>
      </c>
      <c r="CG132" s="21" t="e">
        <f>IF(Wedstrijden!#REF!="x","ZZL","")</f>
        <v>#REF!</v>
      </c>
      <c r="CL132" s="21">
        <f>IF(COUNTA(Wedstrijden!#REF!)&lt;&gt;0,2,"")</f>
        <v>2</v>
      </c>
      <c r="CM132" s="21">
        <f t="shared" si="14"/>
        <v>2</v>
      </c>
      <c r="CN132" s="21" t="e">
        <f>IF(Wedstrijden!#REF!="x","AA","")</f>
        <v>#REF!</v>
      </c>
      <c r="CO132" s="21" t="e">
        <f>IF(Wedstrijden!#REF!="x","A","")</f>
        <v>#REF!</v>
      </c>
      <c r="CP132" s="21" t="e">
        <f>IF(Wedstrijden!#REF!="x","BB","")</f>
        <v>#REF!</v>
      </c>
      <c r="CQ132" s="21" t="e">
        <f>IF(Wedstrijden!#REF!="x","B","")</f>
        <v>#REF!</v>
      </c>
      <c r="CR132" s="21" t="e">
        <f>IF(Wedstrijden!#REF!="x","L","")</f>
        <v>#REF!</v>
      </c>
      <c r="CS132" s="21" t="e">
        <f>IF(Wedstrijden!#REF!="x","M","")</f>
        <v>#REF!</v>
      </c>
      <c r="CT132" s="21" t="e">
        <f>IF(Wedstrijden!#REF!="x","Z","")</f>
        <v>#REF!</v>
      </c>
      <c r="CU132" s="21" t="e">
        <f>IF(Wedstrijden!#REF!="x","ZZ","")</f>
        <v>#REF!</v>
      </c>
      <c r="CV132" s="21">
        <f>IF(COUNTA(Wedstrijden!#REF!)&lt;&gt;0,2,"")</f>
        <v>2</v>
      </c>
      <c r="CW132" s="21">
        <f t="shared" si="15"/>
        <v>1</v>
      </c>
      <c r="CX132" s="21" t="e">
        <f>IF(Wedstrijden!#REF!="x","BB","")</f>
        <v>#REF!</v>
      </c>
      <c r="CY132" s="21" t="e">
        <f>IF(Wedstrijden!#REF!="x","B","")</f>
        <v>#REF!</v>
      </c>
      <c r="CZ132" s="21" t="e">
        <f>IF(Wedstrijden!#REF!="x","L","")</f>
        <v>#REF!</v>
      </c>
      <c r="DA132" s="21" t="e">
        <f>IF(Wedstrijden!#REF!="x","M","")</f>
        <v>#REF!</v>
      </c>
      <c r="DB132" s="21" t="e">
        <f>IF(Wedstrijden!#REF!="x","Z","")</f>
        <v>#REF!</v>
      </c>
      <c r="DC132" s="21" t="e">
        <f>IF(Wedstrijden!#REF!="x","ZZ","")</f>
        <v>#REF!</v>
      </c>
      <c r="DD132" s="21" t="e">
        <f>IF(Wedstrijden!#REF!="x","1.40","")</f>
        <v>#REF!</v>
      </c>
      <c r="DE132" s="21">
        <f>IF(COUNTA(Wedstrijden!#REF!)&lt;&gt;0,6,"")</f>
        <v>6</v>
      </c>
      <c r="DF132" s="21">
        <f t="shared" si="16"/>
        <v>2</v>
      </c>
      <c r="DG132" s="21" t="e">
        <f>IF(Wedstrijden!#REF!="x","L","")</f>
        <v>#REF!</v>
      </c>
      <c r="DH132" s="21" t="e">
        <f>IF(Wedstrijden!#REF!="x","M","")</f>
        <v>#REF!</v>
      </c>
      <c r="DI132" s="21" t="e">
        <f>IF(Wedstrijden!#REF!="x","Z","")</f>
        <v>#REF!</v>
      </c>
      <c r="DJ132" s="21" t="e">
        <f>IF(Wedstrijden!#REF!="x","Z","")</f>
        <v>#REF!</v>
      </c>
      <c r="DK132" s="21">
        <f>IF(COUNTA(Wedstrijden!#REF!)&lt;&gt;0,6,"")</f>
        <v>6</v>
      </c>
      <c r="DL132" s="21">
        <f t="shared" si="17"/>
        <v>1</v>
      </c>
      <c r="DM132" s="21" t="e">
        <f>IF(Wedstrijden!#REF!="x","L","")</f>
        <v>#REF!</v>
      </c>
      <c r="DN132" s="21" t="e">
        <f>IF(Wedstrijden!#REF!="x","M","")</f>
        <v>#REF!</v>
      </c>
      <c r="DO132" s="21" t="e">
        <f>IF(Wedstrijden!#REF!="x","Z","")</f>
        <v>#REF!</v>
      </c>
      <c r="DP132" s="21" t="e">
        <f>IF(Wedstrijden!#REF!="x","Z","")</f>
        <v>#REF!</v>
      </c>
    </row>
    <row r="133" spans="1:120" ht="14.4" x14ac:dyDescent="0.3">
      <c r="A133" s="23" t="e">
        <f>Wedstrijden!#REF!</f>
        <v>#REF!</v>
      </c>
      <c r="B133" s="21" t="str">
        <f>IFERROR(VLOOKUP(Wedstrijden!#REF!,Wedstrijdlocaties!$B$2:$E$600,2,FALSE),"")</f>
        <v/>
      </c>
      <c r="C133" s="21" t="e">
        <f>Wedstrijden!#REF!</f>
        <v>#REF!</v>
      </c>
      <c r="D133" s="21" t="str">
        <f>IFERROR(VLOOKUP(Wedstrijden!#REF!,Organisaties!$B$2:$C$500,2,FALSE),"")</f>
        <v/>
      </c>
      <c r="E133" s="21" t="str">
        <f>IFERROR(VLOOKUP(Wedstrijden!#REF!,Organisaties!$B$2:$G$500,5,FALSE),"")</f>
        <v/>
      </c>
      <c r="F133" s="21" t="e">
        <f>IF(Wedstrijden!#REF!&lt;&gt;"",Wedstrijden!#REF!,"")</f>
        <v>#REF!</v>
      </c>
      <c r="G133" s="21" t="e">
        <f>IF(Wedstrijden!#REF!="Indoor",1,0)</f>
        <v>#REF!</v>
      </c>
      <c r="H133" s="21" t="e">
        <f>Wedstrijden!#REF!</f>
        <v>#REF!</v>
      </c>
      <c r="I133" s="21" t="e">
        <f>IF(Wedstrijden!#REF!="Nee",0,IF(Wedstrijden!#REF!="Ja",1,""))</f>
        <v>#REF!</v>
      </c>
      <c r="J133" s="21" t="e">
        <f>IF(Wedstrijden!#REF!&lt;&gt;"",Wedstrijden!#REF!,"")</f>
        <v>#REF!</v>
      </c>
      <c r="BJ133" s="21">
        <f>IF(COUNTA(Wedstrijden!#REF!)&lt;&gt;0,1,"")</f>
        <v>1</v>
      </c>
      <c r="BK133" s="21">
        <f t="shared" si="12"/>
        <v>2</v>
      </c>
      <c r="BL133" s="21" t="e">
        <f>IF(Wedstrijden!#REF!="x","AA","")</f>
        <v>#REF!</v>
      </c>
      <c r="BM133" s="21" t="e">
        <f>IF(Wedstrijden!#REF!="x","A","")</f>
        <v>#REF!</v>
      </c>
      <c r="BN133" s="21" t="e">
        <f>IF(Wedstrijden!#REF!="x","B1","")</f>
        <v>#REF!</v>
      </c>
      <c r="BO133" s="21" t="e">
        <f>IF(Wedstrijden!#REF!="x","BB","")</f>
        <v>#REF!</v>
      </c>
      <c r="BP133" s="21" t="e">
        <f>IF(Wedstrijden!#REF!="x","B","")</f>
        <v>#REF!</v>
      </c>
      <c r="BQ133" s="21" t="e">
        <f>IF(Wedstrijden!#REF!="x","L1","")</f>
        <v>#REF!</v>
      </c>
      <c r="BR133" s="21" t="e">
        <f>IF(Wedstrijden!#REF!="x","L2","")</f>
        <v>#REF!</v>
      </c>
      <c r="BS133" s="21" t="e">
        <f>IF(Wedstrijden!#REF!="x","M1","")</f>
        <v>#REF!</v>
      </c>
      <c r="BT133" s="21" t="e">
        <f>IF(Wedstrijden!#REF!="x","M2","")</f>
        <v>#REF!</v>
      </c>
      <c r="BU133" s="21" t="e">
        <f>IF(Wedstrijden!#REF!="x","Z1","")</f>
        <v>#REF!</v>
      </c>
      <c r="BV133" s="21" t="e">
        <f>IF(Wedstrijden!#REF!="x","Z2","")</f>
        <v>#REF!</v>
      </c>
      <c r="BW133" s="21">
        <f>IF(COUNTA(Wedstrijden!#REF!)&lt;&gt;0,1,"")</f>
        <v>1</v>
      </c>
      <c r="BX133" s="21">
        <f t="shared" si="13"/>
        <v>1</v>
      </c>
      <c r="BY133" s="21" t="e">
        <f>IF(Wedstrijden!#REF!="x","BB","")</f>
        <v>#REF!</v>
      </c>
      <c r="BZ133" s="21" t="e">
        <f>IF(Wedstrijden!#REF!="x","B","")</f>
        <v>#REF!</v>
      </c>
      <c r="CA133" s="21" t="e">
        <f>IF(Wedstrijden!#REF!="x","L1","")</f>
        <v>#REF!</v>
      </c>
      <c r="CB133" s="21" t="e">
        <f>IF(Wedstrijden!#REF!="x","L2","")</f>
        <v>#REF!</v>
      </c>
      <c r="CC133" s="21" t="e">
        <f>IF(Wedstrijden!#REF!="x","M1","")</f>
        <v>#REF!</v>
      </c>
      <c r="CD133" s="21" t="e">
        <f>IF(Wedstrijden!#REF!="x","M2","")</f>
        <v>#REF!</v>
      </c>
      <c r="CE133" s="21" t="e">
        <f>IF(Wedstrijden!#REF!="x","Z1","")</f>
        <v>#REF!</v>
      </c>
      <c r="CF133" s="21" t="e">
        <f>IF(Wedstrijden!#REF!="x","Z2","")</f>
        <v>#REF!</v>
      </c>
      <c r="CG133" s="21" t="e">
        <f>IF(Wedstrijden!#REF!="x","ZZL","")</f>
        <v>#REF!</v>
      </c>
      <c r="CL133" s="21">
        <f>IF(COUNTA(Wedstrijden!#REF!)&lt;&gt;0,2,"")</f>
        <v>2</v>
      </c>
      <c r="CM133" s="21">
        <f t="shared" si="14"/>
        <v>2</v>
      </c>
      <c r="CN133" s="21" t="e">
        <f>IF(Wedstrijden!#REF!="x","AA","")</f>
        <v>#REF!</v>
      </c>
      <c r="CO133" s="21" t="e">
        <f>IF(Wedstrijden!#REF!="x","A","")</f>
        <v>#REF!</v>
      </c>
      <c r="CP133" s="21" t="e">
        <f>IF(Wedstrijden!#REF!="x","BB","")</f>
        <v>#REF!</v>
      </c>
      <c r="CQ133" s="21" t="e">
        <f>IF(Wedstrijden!#REF!="x","B","")</f>
        <v>#REF!</v>
      </c>
      <c r="CR133" s="21" t="e">
        <f>IF(Wedstrijden!#REF!="x","L","")</f>
        <v>#REF!</v>
      </c>
      <c r="CS133" s="21" t="e">
        <f>IF(Wedstrijden!#REF!="x","M","")</f>
        <v>#REF!</v>
      </c>
      <c r="CT133" s="21" t="e">
        <f>IF(Wedstrijden!#REF!="x","Z","")</f>
        <v>#REF!</v>
      </c>
      <c r="CU133" s="21" t="e">
        <f>IF(Wedstrijden!#REF!="x","ZZ","")</f>
        <v>#REF!</v>
      </c>
      <c r="CV133" s="21">
        <f>IF(COUNTA(Wedstrijden!#REF!)&lt;&gt;0,2,"")</f>
        <v>2</v>
      </c>
      <c r="CW133" s="21">
        <f t="shared" si="15"/>
        <v>1</v>
      </c>
      <c r="CX133" s="21" t="e">
        <f>IF(Wedstrijden!#REF!="x","BB","")</f>
        <v>#REF!</v>
      </c>
      <c r="CY133" s="21" t="e">
        <f>IF(Wedstrijden!#REF!="x","B","")</f>
        <v>#REF!</v>
      </c>
      <c r="CZ133" s="21" t="e">
        <f>IF(Wedstrijden!#REF!="x","L","")</f>
        <v>#REF!</v>
      </c>
      <c r="DA133" s="21" t="e">
        <f>IF(Wedstrijden!#REF!="x","M","")</f>
        <v>#REF!</v>
      </c>
      <c r="DB133" s="21" t="e">
        <f>IF(Wedstrijden!#REF!="x","Z","")</f>
        <v>#REF!</v>
      </c>
      <c r="DC133" s="21" t="e">
        <f>IF(Wedstrijden!#REF!="x","ZZ","")</f>
        <v>#REF!</v>
      </c>
      <c r="DD133" s="21" t="e">
        <f>IF(Wedstrijden!#REF!="x","1.40","")</f>
        <v>#REF!</v>
      </c>
      <c r="DE133" s="21">
        <f>IF(COUNTA(Wedstrijden!#REF!)&lt;&gt;0,6,"")</f>
        <v>6</v>
      </c>
      <c r="DF133" s="21">
        <f t="shared" si="16"/>
        <v>2</v>
      </c>
      <c r="DG133" s="21" t="e">
        <f>IF(Wedstrijden!#REF!="x","L","")</f>
        <v>#REF!</v>
      </c>
      <c r="DH133" s="21" t="e">
        <f>IF(Wedstrijden!#REF!="x","M","")</f>
        <v>#REF!</v>
      </c>
      <c r="DI133" s="21" t="e">
        <f>IF(Wedstrijden!#REF!="x","Z","")</f>
        <v>#REF!</v>
      </c>
      <c r="DJ133" s="21" t="e">
        <f>IF(Wedstrijden!#REF!="x","Z","")</f>
        <v>#REF!</v>
      </c>
      <c r="DK133" s="21">
        <f>IF(COUNTA(Wedstrijden!#REF!)&lt;&gt;0,6,"")</f>
        <v>6</v>
      </c>
      <c r="DL133" s="21">
        <f t="shared" si="17"/>
        <v>1</v>
      </c>
      <c r="DM133" s="21" t="e">
        <f>IF(Wedstrijden!#REF!="x","L","")</f>
        <v>#REF!</v>
      </c>
      <c r="DN133" s="21" t="e">
        <f>IF(Wedstrijden!#REF!="x","M","")</f>
        <v>#REF!</v>
      </c>
      <c r="DO133" s="21" t="e">
        <f>IF(Wedstrijden!#REF!="x","Z","")</f>
        <v>#REF!</v>
      </c>
      <c r="DP133" s="21" t="e">
        <f>IF(Wedstrijden!#REF!="x","Z","")</f>
        <v>#REF!</v>
      </c>
    </row>
    <row r="134" spans="1:120" ht="14.4" x14ac:dyDescent="0.3">
      <c r="A134" s="23">
        <f>Wedstrijden!B72</f>
        <v>46374</v>
      </c>
      <c r="B134" s="21" t="str">
        <f>IFERROR(VLOOKUP(Wedstrijden!D72,Wedstrijdlocaties!$B$2:$E$600,2,FALSE),"")</f>
        <v/>
      </c>
      <c r="C134" s="21" t="str">
        <f>Wedstrijden!E72</f>
        <v>SCHERPENZEEL</v>
      </c>
      <c r="D134" s="21" t="str">
        <f>IFERROR(VLOOKUP(Wedstrijden!F72,Organisaties!$B$2:$C$500,2,FALSE),"")</f>
        <v/>
      </c>
      <c r="E134" s="21" t="str">
        <f>IFERROR(VLOOKUP(Wedstrijden!F72,Organisaties!$B$2:$G$500,5,FALSE),"")</f>
        <v/>
      </c>
      <c r="F134" s="21" t="e">
        <f>IF(Wedstrijden!#REF!&lt;&gt;"",Wedstrijden!#REF!,"")</f>
        <v>#REF!</v>
      </c>
      <c r="G134" s="21" t="e">
        <f>IF(Wedstrijden!#REF!="Indoor",1,0)</f>
        <v>#REF!</v>
      </c>
      <c r="H134" s="21" t="e">
        <f>Wedstrijden!#REF!</f>
        <v>#REF!</v>
      </c>
      <c r="I134" s="21" t="e">
        <f>IF(Wedstrijden!#REF!="Nee",0,IF(Wedstrijden!#REF!="Ja",1,""))</f>
        <v>#REF!</v>
      </c>
      <c r="J134" s="21" t="e">
        <f>IF(Wedstrijden!#REF!&lt;&gt;"",Wedstrijden!#REF!,"")</f>
        <v>#REF!</v>
      </c>
      <c r="BJ134" s="21">
        <f>IF(COUNTA(Wedstrijden!#REF!)&lt;&gt;0,1,"")</f>
        <v>1</v>
      </c>
      <c r="BK134" s="21">
        <f t="shared" si="12"/>
        <v>2</v>
      </c>
      <c r="BL134" s="21" t="e">
        <f>IF(Wedstrijden!#REF!="x","AA","")</f>
        <v>#REF!</v>
      </c>
      <c r="BM134" s="21" t="e">
        <f>IF(Wedstrijden!#REF!="x","A","")</f>
        <v>#REF!</v>
      </c>
      <c r="BN134" s="21" t="e">
        <f>IF(Wedstrijden!#REF!="x","B1","")</f>
        <v>#REF!</v>
      </c>
      <c r="BO134" s="21" t="e">
        <f>IF(Wedstrijden!#REF!="x","BB","")</f>
        <v>#REF!</v>
      </c>
      <c r="BP134" s="21" t="e">
        <f>IF(Wedstrijden!#REF!="x","B","")</f>
        <v>#REF!</v>
      </c>
      <c r="BQ134" s="21" t="e">
        <f>IF(Wedstrijden!#REF!="x","L1","")</f>
        <v>#REF!</v>
      </c>
      <c r="BR134" s="21" t="e">
        <f>IF(Wedstrijden!#REF!="x","L2","")</f>
        <v>#REF!</v>
      </c>
      <c r="BS134" s="21" t="e">
        <f>IF(Wedstrijden!#REF!="x","M1","")</f>
        <v>#REF!</v>
      </c>
      <c r="BT134" s="21" t="e">
        <f>IF(Wedstrijden!#REF!="x","M2","")</f>
        <v>#REF!</v>
      </c>
      <c r="BU134" s="21" t="e">
        <f>IF(Wedstrijden!#REF!="x","Z1","")</f>
        <v>#REF!</v>
      </c>
      <c r="BV134" s="21" t="e">
        <f>IF(Wedstrijden!#REF!="x","Z2","")</f>
        <v>#REF!</v>
      </c>
      <c r="BW134" s="21">
        <f>IF(COUNTA(Wedstrijden!#REF!)&lt;&gt;0,1,"")</f>
        <v>1</v>
      </c>
      <c r="BX134" s="21">
        <f t="shared" si="13"/>
        <v>1</v>
      </c>
      <c r="BY134" s="21" t="e">
        <f>IF(Wedstrijden!#REF!="x","BB","")</f>
        <v>#REF!</v>
      </c>
      <c r="BZ134" s="21" t="e">
        <f>IF(Wedstrijden!#REF!="x","B","")</f>
        <v>#REF!</v>
      </c>
      <c r="CA134" s="21" t="e">
        <f>IF(Wedstrijden!#REF!="x","L1","")</f>
        <v>#REF!</v>
      </c>
      <c r="CB134" s="21" t="e">
        <f>IF(Wedstrijden!#REF!="x","L2","")</f>
        <v>#REF!</v>
      </c>
      <c r="CC134" s="21" t="e">
        <f>IF(Wedstrijden!#REF!="x","M1","")</f>
        <v>#REF!</v>
      </c>
      <c r="CD134" s="21" t="e">
        <f>IF(Wedstrijden!#REF!="x","M2","")</f>
        <v>#REF!</v>
      </c>
      <c r="CE134" s="21" t="e">
        <f>IF(Wedstrijden!#REF!="x","Z1","")</f>
        <v>#REF!</v>
      </c>
      <c r="CF134" s="21" t="e">
        <f>IF(Wedstrijden!#REF!="x","Z2","")</f>
        <v>#REF!</v>
      </c>
      <c r="CG134" s="21" t="e">
        <f>IF(Wedstrijden!#REF!="x","ZZL","")</f>
        <v>#REF!</v>
      </c>
      <c r="CL134" s="21">
        <f>IF(COUNTA(Wedstrijden!#REF!)&lt;&gt;0,2,"")</f>
        <v>2</v>
      </c>
      <c r="CM134" s="21">
        <f t="shared" si="14"/>
        <v>2</v>
      </c>
      <c r="CN134" s="21" t="e">
        <f>IF(Wedstrijden!#REF!="x","AA","")</f>
        <v>#REF!</v>
      </c>
      <c r="CO134" s="21" t="e">
        <f>IF(Wedstrijden!#REF!="x","A","")</f>
        <v>#REF!</v>
      </c>
      <c r="CP134" s="21" t="e">
        <f>IF(Wedstrijden!#REF!="x","BB","")</f>
        <v>#REF!</v>
      </c>
      <c r="CQ134" s="21" t="e">
        <f>IF(Wedstrijden!#REF!="x","B","")</f>
        <v>#REF!</v>
      </c>
      <c r="CR134" s="21" t="e">
        <f>IF(Wedstrijden!#REF!="x","L","")</f>
        <v>#REF!</v>
      </c>
      <c r="CS134" s="21" t="e">
        <f>IF(Wedstrijden!#REF!="x","M","")</f>
        <v>#REF!</v>
      </c>
      <c r="CT134" s="21" t="e">
        <f>IF(Wedstrijden!#REF!="x","Z","")</f>
        <v>#REF!</v>
      </c>
      <c r="CU134" s="21" t="e">
        <f>IF(Wedstrijden!#REF!="x","ZZ","")</f>
        <v>#REF!</v>
      </c>
      <c r="CV134" s="21">
        <f>IF(COUNTA(Wedstrijden!#REF!)&lt;&gt;0,2,"")</f>
        <v>2</v>
      </c>
      <c r="CW134" s="21">
        <f t="shared" si="15"/>
        <v>1</v>
      </c>
      <c r="CX134" s="21" t="e">
        <f>IF(Wedstrijden!#REF!="x","BB","")</f>
        <v>#REF!</v>
      </c>
      <c r="CY134" s="21" t="e">
        <f>IF(Wedstrijden!#REF!="x","B","")</f>
        <v>#REF!</v>
      </c>
      <c r="CZ134" s="21" t="e">
        <f>IF(Wedstrijden!#REF!="x","L","")</f>
        <v>#REF!</v>
      </c>
      <c r="DA134" s="21" t="e">
        <f>IF(Wedstrijden!#REF!="x","M","")</f>
        <v>#REF!</v>
      </c>
      <c r="DB134" s="21" t="e">
        <f>IF(Wedstrijden!#REF!="x","Z","")</f>
        <v>#REF!</v>
      </c>
      <c r="DC134" s="21" t="e">
        <f>IF(Wedstrijden!#REF!="x","ZZ","")</f>
        <v>#REF!</v>
      </c>
      <c r="DD134" s="21" t="e">
        <f>IF(Wedstrijden!#REF!="x","1.40","")</f>
        <v>#REF!</v>
      </c>
      <c r="DE134" s="21">
        <f>IF(COUNTA(Wedstrijden!#REF!)&lt;&gt;0,6,"")</f>
        <v>6</v>
      </c>
      <c r="DF134" s="21">
        <f t="shared" si="16"/>
        <v>2</v>
      </c>
      <c r="DG134" s="21" t="e">
        <f>IF(Wedstrijden!#REF!="x","L","")</f>
        <v>#REF!</v>
      </c>
      <c r="DH134" s="21" t="e">
        <f>IF(Wedstrijden!#REF!="x","M","")</f>
        <v>#REF!</v>
      </c>
      <c r="DI134" s="21" t="e">
        <f>IF(Wedstrijden!#REF!="x","Z","")</f>
        <v>#REF!</v>
      </c>
      <c r="DJ134" s="21" t="e">
        <f>IF(Wedstrijden!#REF!="x","Z","")</f>
        <v>#REF!</v>
      </c>
      <c r="DK134" s="21">
        <f>IF(COUNTA(Wedstrijden!#REF!)&lt;&gt;0,6,"")</f>
        <v>6</v>
      </c>
      <c r="DL134" s="21">
        <f t="shared" si="17"/>
        <v>1</v>
      </c>
      <c r="DM134" s="21" t="e">
        <f>IF(Wedstrijden!#REF!="x","L","")</f>
        <v>#REF!</v>
      </c>
      <c r="DN134" s="21" t="e">
        <f>IF(Wedstrijden!#REF!="x","M","")</f>
        <v>#REF!</v>
      </c>
      <c r="DO134" s="21" t="e">
        <f>IF(Wedstrijden!#REF!="x","Z","")</f>
        <v>#REF!</v>
      </c>
      <c r="DP134" s="21" t="e">
        <f>IF(Wedstrijden!#REF!="x","Z","")</f>
        <v>#REF!</v>
      </c>
    </row>
    <row r="135" spans="1:120" ht="14.4" x14ac:dyDescent="0.3">
      <c r="A135" s="23" t="e">
        <f>Wedstrijden!#REF!</f>
        <v>#REF!</v>
      </c>
      <c r="B135" s="21" t="str">
        <f>IFERROR(VLOOKUP(Wedstrijden!#REF!,Wedstrijdlocaties!$B$2:$E$600,2,FALSE),"")</f>
        <v/>
      </c>
      <c r="C135" s="21" t="e">
        <f>Wedstrijden!#REF!</f>
        <v>#REF!</v>
      </c>
      <c r="D135" s="21" t="str">
        <f>IFERROR(VLOOKUP(Wedstrijden!#REF!,Organisaties!$B$2:$C$500,2,FALSE),"")</f>
        <v/>
      </c>
      <c r="E135" s="21" t="str">
        <f>IFERROR(VLOOKUP(Wedstrijden!#REF!,Organisaties!$B$2:$G$500,5,FALSE),"")</f>
        <v/>
      </c>
      <c r="F135" s="21" t="e">
        <f>IF(Wedstrijden!#REF!&lt;&gt;"",Wedstrijden!#REF!,"")</f>
        <v>#REF!</v>
      </c>
      <c r="G135" s="21" t="e">
        <f>IF(Wedstrijden!#REF!="Indoor",1,0)</f>
        <v>#REF!</v>
      </c>
      <c r="H135" s="21" t="e">
        <f>Wedstrijden!#REF!</f>
        <v>#REF!</v>
      </c>
      <c r="I135" s="21" t="e">
        <f>IF(Wedstrijden!#REF!="Nee",0,IF(Wedstrijden!#REF!="Ja",1,""))</f>
        <v>#REF!</v>
      </c>
      <c r="J135" s="21" t="e">
        <f>IF(Wedstrijden!#REF!&lt;&gt;"",Wedstrijden!#REF!,"")</f>
        <v>#REF!</v>
      </c>
      <c r="BJ135" s="21">
        <f>IF(COUNTA(Wedstrijden!#REF!)&lt;&gt;0,1,"")</f>
        <v>1</v>
      </c>
      <c r="BK135" s="21">
        <f t="shared" si="12"/>
        <v>2</v>
      </c>
      <c r="BL135" s="21" t="e">
        <f>IF(Wedstrijden!#REF!="x","AA","")</f>
        <v>#REF!</v>
      </c>
      <c r="BM135" s="21" t="e">
        <f>IF(Wedstrijden!#REF!="x","A","")</f>
        <v>#REF!</v>
      </c>
      <c r="BN135" s="21" t="e">
        <f>IF(Wedstrijden!#REF!="x","B1","")</f>
        <v>#REF!</v>
      </c>
      <c r="BO135" s="21" t="e">
        <f>IF(Wedstrijden!#REF!="x","BB","")</f>
        <v>#REF!</v>
      </c>
      <c r="BP135" s="21" t="e">
        <f>IF(Wedstrijden!#REF!="x","B","")</f>
        <v>#REF!</v>
      </c>
      <c r="BQ135" s="21" t="e">
        <f>IF(Wedstrijden!#REF!="x","L1","")</f>
        <v>#REF!</v>
      </c>
      <c r="BR135" s="21" t="e">
        <f>IF(Wedstrijden!#REF!="x","L2","")</f>
        <v>#REF!</v>
      </c>
      <c r="BS135" s="21" t="e">
        <f>IF(Wedstrijden!#REF!="x","M1","")</f>
        <v>#REF!</v>
      </c>
      <c r="BT135" s="21" t="e">
        <f>IF(Wedstrijden!#REF!="x","M2","")</f>
        <v>#REF!</v>
      </c>
      <c r="BU135" s="21" t="e">
        <f>IF(Wedstrijden!#REF!="x","Z1","")</f>
        <v>#REF!</v>
      </c>
      <c r="BV135" s="21" t="e">
        <f>IF(Wedstrijden!#REF!="x","Z2","")</f>
        <v>#REF!</v>
      </c>
      <c r="BW135" s="21">
        <f>IF(COUNTA(Wedstrijden!#REF!)&lt;&gt;0,1,"")</f>
        <v>1</v>
      </c>
      <c r="BX135" s="21">
        <f t="shared" si="13"/>
        <v>1</v>
      </c>
      <c r="BY135" s="21" t="e">
        <f>IF(Wedstrijden!#REF!="x","BB","")</f>
        <v>#REF!</v>
      </c>
      <c r="BZ135" s="21" t="e">
        <f>IF(Wedstrijden!#REF!="x","B","")</f>
        <v>#REF!</v>
      </c>
      <c r="CA135" s="21" t="e">
        <f>IF(Wedstrijden!#REF!="x","L1","")</f>
        <v>#REF!</v>
      </c>
      <c r="CB135" s="21" t="e">
        <f>IF(Wedstrijden!#REF!="x","L2","")</f>
        <v>#REF!</v>
      </c>
      <c r="CC135" s="21" t="e">
        <f>IF(Wedstrijden!#REF!="x","M1","")</f>
        <v>#REF!</v>
      </c>
      <c r="CD135" s="21" t="e">
        <f>IF(Wedstrijden!#REF!="x","M2","")</f>
        <v>#REF!</v>
      </c>
      <c r="CE135" s="21" t="e">
        <f>IF(Wedstrijden!#REF!="x","Z1","")</f>
        <v>#REF!</v>
      </c>
      <c r="CF135" s="21" t="e">
        <f>IF(Wedstrijden!#REF!="x","Z2","")</f>
        <v>#REF!</v>
      </c>
      <c r="CG135" s="21" t="e">
        <f>IF(Wedstrijden!#REF!="x","ZZL","")</f>
        <v>#REF!</v>
      </c>
      <c r="CL135" s="21">
        <f>IF(COUNTA(Wedstrijden!#REF!)&lt;&gt;0,2,"")</f>
        <v>2</v>
      </c>
      <c r="CM135" s="21">
        <f t="shared" si="14"/>
        <v>2</v>
      </c>
      <c r="CN135" s="21" t="e">
        <f>IF(Wedstrijden!#REF!="x","AA","")</f>
        <v>#REF!</v>
      </c>
      <c r="CO135" s="21" t="e">
        <f>IF(Wedstrijden!#REF!="x","A","")</f>
        <v>#REF!</v>
      </c>
      <c r="CP135" s="21" t="e">
        <f>IF(Wedstrijden!#REF!="x","BB","")</f>
        <v>#REF!</v>
      </c>
      <c r="CQ135" s="21" t="e">
        <f>IF(Wedstrijden!#REF!="x","B","")</f>
        <v>#REF!</v>
      </c>
      <c r="CR135" s="21" t="e">
        <f>IF(Wedstrijden!#REF!="x","L","")</f>
        <v>#REF!</v>
      </c>
      <c r="CS135" s="21" t="e">
        <f>IF(Wedstrijden!#REF!="x","M","")</f>
        <v>#REF!</v>
      </c>
      <c r="CT135" s="21" t="e">
        <f>IF(Wedstrijden!#REF!="x","Z","")</f>
        <v>#REF!</v>
      </c>
      <c r="CU135" s="21" t="e">
        <f>IF(Wedstrijden!#REF!="x","ZZ","")</f>
        <v>#REF!</v>
      </c>
      <c r="CV135" s="21">
        <f>IF(COUNTA(Wedstrijden!#REF!)&lt;&gt;0,2,"")</f>
        <v>2</v>
      </c>
      <c r="CW135" s="21">
        <f t="shared" si="15"/>
        <v>1</v>
      </c>
      <c r="CX135" s="21" t="e">
        <f>IF(Wedstrijden!#REF!="x","BB","")</f>
        <v>#REF!</v>
      </c>
      <c r="CY135" s="21" t="e">
        <f>IF(Wedstrijden!#REF!="x","B","")</f>
        <v>#REF!</v>
      </c>
      <c r="CZ135" s="21" t="e">
        <f>IF(Wedstrijden!#REF!="x","L","")</f>
        <v>#REF!</v>
      </c>
      <c r="DA135" s="21" t="e">
        <f>IF(Wedstrijden!#REF!="x","M","")</f>
        <v>#REF!</v>
      </c>
      <c r="DB135" s="21" t="e">
        <f>IF(Wedstrijden!#REF!="x","Z","")</f>
        <v>#REF!</v>
      </c>
      <c r="DC135" s="21" t="e">
        <f>IF(Wedstrijden!#REF!="x","ZZ","")</f>
        <v>#REF!</v>
      </c>
      <c r="DD135" s="21" t="e">
        <f>IF(Wedstrijden!#REF!="x","1.40","")</f>
        <v>#REF!</v>
      </c>
      <c r="DE135" s="21">
        <f>IF(COUNTA(Wedstrijden!#REF!)&lt;&gt;0,6,"")</f>
        <v>6</v>
      </c>
      <c r="DF135" s="21">
        <f t="shared" si="16"/>
        <v>2</v>
      </c>
      <c r="DG135" s="21" t="e">
        <f>IF(Wedstrijden!#REF!="x","L","")</f>
        <v>#REF!</v>
      </c>
      <c r="DH135" s="21" t="e">
        <f>IF(Wedstrijden!#REF!="x","M","")</f>
        <v>#REF!</v>
      </c>
      <c r="DI135" s="21" t="e">
        <f>IF(Wedstrijden!#REF!="x","Z","")</f>
        <v>#REF!</v>
      </c>
      <c r="DJ135" s="21" t="e">
        <f>IF(Wedstrijden!#REF!="x","Z","")</f>
        <v>#REF!</v>
      </c>
      <c r="DK135" s="21">
        <f>IF(COUNTA(Wedstrijden!#REF!)&lt;&gt;0,6,"")</f>
        <v>6</v>
      </c>
      <c r="DL135" s="21">
        <f t="shared" si="17"/>
        <v>1</v>
      </c>
      <c r="DM135" s="21" t="e">
        <f>IF(Wedstrijden!#REF!="x","L","")</f>
        <v>#REF!</v>
      </c>
      <c r="DN135" s="21" t="e">
        <f>IF(Wedstrijden!#REF!="x","M","")</f>
        <v>#REF!</v>
      </c>
      <c r="DO135" s="21" t="e">
        <f>IF(Wedstrijden!#REF!="x","Z","")</f>
        <v>#REF!</v>
      </c>
      <c r="DP135" s="21" t="e">
        <f>IF(Wedstrijden!#REF!="x","Z","")</f>
        <v>#REF!</v>
      </c>
    </row>
    <row r="136" spans="1:120" ht="14.4" x14ac:dyDescent="0.3">
      <c r="A136" s="23" t="e">
        <f>Wedstrijden!#REF!</f>
        <v>#REF!</v>
      </c>
      <c r="B136" s="21" t="str">
        <f>IFERROR(VLOOKUP(Wedstrijden!#REF!,Wedstrijdlocaties!$B$2:$E$600,2,FALSE),"")</f>
        <v/>
      </c>
      <c r="C136" s="21" t="e">
        <f>Wedstrijden!#REF!</f>
        <v>#REF!</v>
      </c>
      <c r="D136" s="21" t="str">
        <f>IFERROR(VLOOKUP(Wedstrijden!#REF!,Organisaties!$B$2:$C$500,2,FALSE),"")</f>
        <v/>
      </c>
      <c r="E136" s="21" t="str">
        <f>IFERROR(VLOOKUP(Wedstrijden!#REF!,Organisaties!$B$2:$G$500,5,FALSE),"")</f>
        <v/>
      </c>
      <c r="F136" s="21" t="e">
        <f>IF(Wedstrijden!#REF!&lt;&gt;"",Wedstrijden!#REF!,"")</f>
        <v>#REF!</v>
      </c>
      <c r="G136" s="21" t="e">
        <f>IF(Wedstrijden!#REF!="Indoor",1,0)</f>
        <v>#REF!</v>
      </c>
      <c r="H136" s="21" t="e">
        <f>Wedstrijden!#REF!</f>
        <v>#REF!</v>
      </c>
      <c r="I136" s="21" t="e">
        <f>IF(Wedstrijden!#REF!="Nee",0,IF(Wedstrijden!#REF!="Ja",1,""))</f>
        <v>#REF!</v>
      </c>
      <c r="J136" s="21" t="e">
        <f>IF(Wedstrijden!#REF!&lt;&gt;"",Wedstrijden!#REF!,"")</f>
        <v>#REF!</v>
      </c>
      <c r="BJ136" s="21">
        <f>IF(COUNTA(Wedstrijden!#REF!)&lt;&gt;0,1,"")</f>
        <v>1</v>
      </c>
      <c r="BK136" s="21">
        <f t="shared" si="12"/>
        <v>2</v>
      </c>
      <c r="BL136" s="21" t="e">
        <f>IF(Wedstrijden!#REF!="x","AA","")</f>
        <v>#REF!</v>
      </c>
      <c r="BM136" s="21" t="e">
        <f>IF(Wedstrijden!#REF!="x","A","")</f>
        <v>#REF!</v>
      </c>
      <c r="BN136" s="21" t="e">
        <f>IF(Wedstrijden!#REF!="x","B1","")</f>
        <v>#REF!</v>
      </c>
      <c r="BO136" s="21" t="e">
        <f>IF(Wedstrijden!#REF!="x","BB","")</f>
        <v>#REF!</v>
      </c>
      <c r="BP136" s="21" t="e">
        <f>IF(Wedstrijden!#REF!="x","B","")</f>
        <v>#REF!</v>
      </c>
      <c r="BQ136" s="21" t="e">
        <f>IF(Wedstrijden!#REF!="x","L1","")</f>
        <v>#REF!</v>
      </c>
      <c r="BR136" s="21" t="e">
        <f>IF(Wedstrijden!#REF!="x","L2","")</f>
        <v>#REF!</v>
      </c>
      <c r="BS136" s="21" t="e">
        <f>IF(Wedstrijden!#REF!="x","M1","")</f>
        <v>#REF!</v>
      </c>
      <c r="BT136" s="21" t="e">
        <f>IF(Wedstrijden!#REF!="x","M2","")</f>
        <v>#REF!</v>
      </c>
      <c r="BU136" s="21" t="e">
        <f>IF(Wedstrijden!#REF!="x","Z1","")</f>
        <v>#REF!</v>
      </c>
      <c r="BV136" s="21" t="e">
        <f>IF(Wedstrijden!#REF!="x","Z2","")</f>
        <v>#REF!</v>
      </c>
      <c r="BW136" s="21">
        <f>IF(COUNTA(Wedstrijden!#REF!)&lt;&gt;0,1,"")</f>
        <v>1</v>
      </c>
      <c r="BX136" s="21">
        <f t="shared" si="13"/>
        <v>1</v>
      </c>
      <c r="BY136" s="21" t="e">
        <f>IF(Wedstrijden!#REF!="x","BB","")</f>
        <v>#REF!</v>
      </c>
      <c r="BZ136" s="21" t="e">
        <f>IF(Wedstrijden!#REF!="x","B","")</f>
        <v>#REF!</v>
      </c>
      <c r="CA136" s="21" t="e">
        <f>IF(Wedstrijden!#REF!="x","L1","")</f>
        <v>#REF!</v>
      </c>
      <c r="CB136" s="21" t="e">
        <f>IF(Wedstrijden!#REF!="x","L2","")</f>
        <v>#REF!</v>
      </c>
      <c r="CC136" s="21" t="e">
        <f>IF(Wedstrijden!#REF!="x","M1","")</f>
        <v>#REF!</v>
      </c>
      <c r="CD136" s="21" t="e">
        <f>IF(Wedstrijden!#REF!="x","M2","")</f>
        <v>#REF!</v>
      </c>
      <c r="CE136" s="21" t="e">
        <f>IF(Wedstrijden!#REF!="x","Z1","")</f>
        <v>#REF!</v>
      </c>
      <c r="CF136" s="21" t="e">
        <f>IF(Wedstrijden!#REF!="x","Z2","")</f>
        <v>#REF!</v>
      </c>
      <c r="CG136" s="21" t="e">
        <f>IF(Wedstrijden!#REF!="x","ZZL","")</f>
        <v>#REF!</v>
      </c>
      <c r="CL136" s="21">
        <f>IF(COUNTA(Wedstrijden!#REF!)&lt;&gt;0,2,"")</f>
        <v>2</v>
      </c>
      <c r="CM136" s="21">
        <f t="shared" si="14"/>
        <v>2</v>
      </c>
      <c r="CN136" s="21" t="e">
        <f>IF(Wedstrijden!#REF!="x","AA","")</f>
        <v>#REF!</v>
      </c>
      <c r="CO136" s="21" t="e">
        <f>IF(Wedstrijden!#REF!="x","A","")</f>
        <v>#REF!</v>
      </c>
      <c r="CP136" s="21" t="e">
        <f>IF(Wedstrijden!#REF!="x","BB","")</f>
        <v>#REF!</v>
      </c>
      <c r="CQ136" s="21" t="e">
        <f>IF(Wedstrijden!#REF!="x","B","")</f>
        <v>#REF!</v>
      </c>
      <c r="CR136" s="21" t="e">
        <f>IF(Wedstrijden!#REF!="x","L","")</f>
        <v>#REF!</v>
      </c>
      <c r="CS136" s="21" t="e">
        <f>IF(Wedstrijden!#REF!="x","M","")</f>
        <v>#REF!</v>
      </c>
      <c r="CT136" s="21" t="e">
        <f>IF(Wedstrijden!#REF!="x","Z","")</f>
        <v>#REF!</v>
      </c>
      <c r="CU136" s="21" t="e">
        <f>IF(Wedstrijden!#REF!="x","ZZ","")</f>
        <v>#REF!</v>
      </c>
      <c r="CV136" s="21">
        <f>IF(COUNTA(Wedstrijden!#REF!)&lt;&gt;0,2,"")</f>
        <v>2</v>
      </c>
      <c r="CW136" s="21">
        <f t="shared" si="15"/>
        <v>1</v>
      </c>
      <c r="CX136" s="21" t="e">
        <f>IF(Wedstrijden!#REF!="x","BB","")</f>
        <v>#REF!</v>
      </c>
      <c r="CY136" s="21" t="e">
        <f>IF(Wedstrijden!#REF!="x","B","")</f>
        <v>#REF!</v>
      </c>
      <c r="CZ136" s="21" t="e">
        <f>IF(Wedstrijden!#REF!="x","L","")</f>
        <v>#REF!</v>
      </c>
      <c r="DA136" s="21" t="e">
        <f>IF(Wedstrijden!#REF!="x","M","")</f>
        <v>#REF!</v>
      </c>
      <c r="DB136" s="21" t="e">
        <f>IF(Wedstrijden!#REF!="x","Z","")</f>
        <v>#REF!</v>
      </c>
      <c r="DC136" s="21" t="e">
        <f>IF(Wedstrijden!#REF!="x","ZZ","")</f>
        <v>#REF!</v>
      </c>
      <c r="DD136" s="21" t="e">
        <f>IF(Wedstrijden!#REF!="x","1.40","")</f>
        <v>#REF!</v>
      </c>
      <c r="DE136" s="21">
        <f>IF(COUNTA(Wedstrijden!#REF!)&lt;&gt;0,6,"")</f>
        <v>6</v>
      </c>
      <c r="DF136" s="21">
        <f t="shared" si="16"/>
        <v>2</v>
      </c>
      <c r="DG136" s="21" t="e">
        <f>IF(Wedstrijden!#REF!="x","L","")</f>
        <v>#REF!</v>
      </c>
      <c r="DH136" s="21" t="e">
        <f>IF(Wedstrijden!#REF!="x","M","")</f>
        <v>#REF!</v>
      </c>
      <c r="DI136" s="21" t="e">
        <f>IF(Wedstrijden!#REF!="x","Z","")</f>
        <v>#REF!</v>
      </c>
      <c r="DJ136" s="21" t="e">
        <f>IF(Wedstrijden!#REF!="x","Z","")</f>
        <v>#REF!</v>
      </c>
      <c r="DK136" s="21">
        <f>IF(COUNTA(Wedstrijden!#REF!)&lt;&gt;0,6,"")</f>
        <v>6</v>
      </c>
      <c r="DL136" s="21">
        <f t="shared" si="17"/>
        <v>1</v>
      </c>
      <c r="DM136" s="21" t="e">
        <f>IF(Wedstrijden!#REF!="x","L","")</f>
        <v>#REF!</v>
      </c>
      <c r="DN136" s="21" t="e">
        <f>IF(Wedstrijden!#REF!="x","M","")</f>
        <v>#REF!</v>
      </c>
      <c r="DO136" s="21" t="e">
        <f>IF(Wedstrijden!#REF!="x","Z","")</f>
        <v>#REF!</v>
      </c>
      <c r="DP136" s="21" t="e">
        <f>IF(Wedstrijden!#REF!="x","Z","")</f>
        <v>#REF!</v>
      </c>
    </row>
    <row r="137" spans="1:120" ht="14.4" x14ac:dyDescent="0.3">
      <c r="A137" s="23" t="e">
        <f>Wedstrijden!#REF!</f>
        <v>#REF!</v>
      </c>
      <c r="B137" s="21" t="str">
        <f>IFERROR(VLOOKUP(Wedstrijden!#REF!,Wedstrijdlocaties!$B$2:$E$600,2,FALSE),"")</f>
        <v/>
      </c>
      <c r="C137" s="21" t="e">
        <f>Wedstrijden!#REF!</f>
        <v>#REF!</v>
      </c>
      <c r="D137" s="21" t="str">
        <f>IFERROR(VLOOKUP(Wedstrijden!#REF!,Organisaties!$B$2:$C$500,2,FALSE),"")</f>
        <v/>
      </c>
      <c r="E137" s="21" t="str">
        <f>IFERROR(VLOOKUP(Wedstrijden!#REF!,Organisaties!$B$2:$G$500,5,FALSE),"")</f>
        <v/>
      </c>
      <c r="F137" s="21" t="e">
        <f>IF(Wedstrijden!#REF!&lt;&gt;"",Wedstrijden!#REF!,"")</f>
        <v>#REF!</v>
      </c>
      <c r="G137" s="21" t="e">
        <f>IF(Wedstrijden!#REF!="Indoor",1,0)</f>
        <v>#REF!</v>
      </c>
      <c r="H137" s="21" t="e">
        <f>Wedstrijden!#REF!</f>
        <v>#REF!</v>
      </c>
      <c r="I137" s="21" t="e">
        <f>IF(Wedstrijden!#REF!="Nee",0,IF(Wedstrijden!#REF!="Ja",1,""))</f>
        <v>#REF!</v>
      </c>
      <c r="J137" s="21" t="e">
        <f>IF(Wedstrijden!#REF!&lt;&gt;"",Wedstrijden!#REF!,"")</f>
        <v>#REF!</v>
      </c>
      <c r="BJ137" s="21">
        <f>IF(COUNTA(Wedstrijden!#REF!)&lt;&gt;0,1,"")</f>
        <v>1</v>
      </c>
      <c r="BK137" s="21">
        <f t="shared" si="12"/>
        <v>2</v>
      </c>
      <c r="BL137" s="21" t="e">
        <f>IF(Wedstrijden!#REF!="x","AA","")</f>
        <v>#REF!</v>
      </c>
      <c r="BM137" s="21" t="e">
        <f>IF(Wedstrijden!#REF!="x","A","")</f>
        <v>#REF!</v>
      </c>
      <c r="BN137" s="21" t="e">
        <f>IF(Wedstrijden!#REF!="x","B1","")</f>
        <v>#REF!</v>
      </c>
      <c r="BO137" s="21" t="e">
        <f>IF(Wedstrijden!#REF!="x","BB","")</f>
        <v>#REF!</v>
      </c>
      <c r="BP137" s="21" t="e">
        <f>IF(Wedstrijden!#REF!="x","B","")</f>
        <v>#REF!</v>
      </c>
      <c r="BQ137" s="21" t="e">
        <f>IF(Wedstrijden!#REF!="x","L1","")</f>
        <v>#REF!</v>
      </c>
      <c r="BR137" s="21" t="e">
        <f>IF(Wedstrijden!#REF!="x","L2","")</f>
        <v>#REF!</v>
      </c>
      <c r="BS137" s="21" t="e">
        <f>IF(Wedstrijden!#REF!="x","M1","")</f>
        <v>#REF!</v>
      </c>
      <c r="BT137" s="21" t="e">
        <f>IF(Wedstrijden!#REF!="x","M2","")</f>
        <v>#REF!</v>
      </c>
      <c r="BU137" s="21" t="e">
        <f>IF(Wedstrijden!#REF!="x","Z1","")</f>
        <v>#REF!</v>
      </c>
      <c r="BV137" s="21" t="e">
        <f>IF(Wedstrijden!#REF!="x","Z2","")</f>
        <v>#REF!</v>
      </c>
      <c r="BW137" s="21">
        <f>IF(COUNTA(Wedstrijden!#REF!)&lt;&gt;0,1,"")</f>
        <v>1</v>
      </c>
      <c r="BX137" s="21">
        <f t="shared" si="13"/>
        <v>1</v>
      </c>
      <c r="BY137" s="21" t="e">
        <f>IF(Wedstrijden!#REF!="x","BB","")</f>
        <v>#REF!</v>
      </c>
      <c r="BZ137" s="21" t="e">
        <f>IF(Wedstrijden!#REF!="x","B","")</f>
        <v>#REF!</v>
      </c>
      <c r="CA137" s="21" t="e">
        <f>IF(Wedstrijden!#REF!="x","L1","")</f>
        <v>#REF!</v>
      </c>
      <c r="CB137" s="21" t="e">
        <f>IF(Wedstrijden!#REF!="x","L2","")</f>
        <v>#REF!</v>
      </c>
      <c r="CC137" s="21" t="e">
        <f>IF(Wedstrijden!#REF!="x","M1","")</f>
        <v>#REF!</v>
      </c>
      <c r="CD137" s="21" t="e">
        <f>IF(Wedstrijden!#REF!="x","M2","")</f>
        <v>#REF!</v>
      </c>
      <c r="CE137" s="21" t="e">
        <f>IF(Wedstrijden!#REF!="x","Z1","")</f>
        <v>#REF!</v>
      </c>
      <c r="CF137" s="21" t="e">
        <f>IF(Wedstrijden!#REF!="x","Z2","")</f>
        <v>#REF!</v>
      </c>
      <c r="CG137" s="21" t="e">
        <f>IF(Wedstrijden!#REF!="x","ZZL","")</f>
        <v>#REF!</v>
      </c>
      <c r="CL137" s="21">
        <f>IF(COUNTA(Wedstrijden!#REF!)&lt;&gt;0,2,"")</f>
        <v>2</v>
      </c>
      <c r="CM137" s="21">
        <f t="shared" si="14"/>
        <v>2</v>
      </c>
      <c r="CN137" s="21" t="e">
        <f>IF(Wedstrijden!#REF!="x","AA","")</f>
        <v>#REF!</v>
      </c>
      <c r="CO137" s="21" t="e">
        <f>IF(Wedstrijden!#REF!="x","A","")</f>
        <v>#REF!</v>
      </c>
      <c r="CP137" s="21" t="e">
        <f>IF(Wedstrijden!#REF!="x","BB","")</f>
        <v>#REF!</v>
      </c>
      <c r="CQ137" s="21" t="e">
        <f>IF(Wedstrijden!#REF!="x","B","")</f>
        <v>#REF!</v>
      </c>
      <c r="CR137" s="21" t="e">
        <f>IF(Wedstrijden!#REF!="x","L","")</f>
        <v>#REF!</v>
      </c>
      <c r="CS137" s="21" t="e">
        <f>IF(Wedstrijden!#REF!="x","M","")</f>
        <v>#REF!</v>
      </c>
      <c r="CT137" s="21" t="e">
        <f>IF(Wedstrijden!#REF!="x","Z","")</f>
        <v>#REF!</v>
      </c>
      <c r="CU137" s="21" t="e">
        <f>IF(Wedstrijden!#REF!="x","ZZ","")</f>
        <v>#REF!</v>
      </c>
      <c r="CV137" s="21">
        <f>IF(COUNTA(Wedstrijden!#REF!)&lt;&gt;0,2,"")</f>
        <v>2</v>
      </c>
      <c r="CW137" s="21">
        <f t="shared" si="15"/>
        <v>1</v>
      </c>
      <c r="CX137" s="21" t="e">
        <f>IF(Wedstrijden!#REF!="x","BB","")</f>
        <v>#REF!</v>
      </c>
      <c r="CY137" s="21" t="e">
        <f>IF(Wedstrijden!#REF!="x","B","")</f>
        <v>#REF!</v>
      </c>
      <c r="CZ137" s="21" t="e">
        <f>IF(Wedstrijden!#REF!="x","L","")</f>
        <v>#REF!</v>
      </c>
      <c r="DA137" s="21" t="e">
        <f>IF(Wedstrijden!#REF!="x","M","")</f>
        <v>#REF!</v>
      </c>
      <c r="DB137" s="21" t="e">
        <f>IF(Wedstrijden!#REF!="x","Z","")</f>
        <v>#REF!</v>
      </c>
      <c r="DC137" s="21" t="e">
        <f>IF(Wedstrijden!#REF!="x","ZZ","")</f>
        <v>#REF!</v>
      </c>
      <c r="DD137" s="21" t="e">
        <f>IF(Wedstrijden!#REF!="x","1.40","")</f>
        <v>#REF!</v>
      </c>
      <c r="DE137" s="21">
        <f>IF(COUNTA(Wedstrijden!#REF!)&lt;&gt;0,6,"")</f>
        <v>6</v>
      </c>
      <c r="DF137" s="21">
        <f t="shared" si="16"/>
        <v>2</v>
      </c>
      <c r="DG137" s="21" t="e">
        <f>IF(Wedstrijden!#REF!="x","L","")</f>
        <v>#REF!</v>
      </c>
      <c r="DH137" s="21" t="e">
        <f>IF(Wedstrijden!#REF!="x","M","")</f>
        <v>#REF!</v>
      </c>
      <c r="DI137" s="21" t="e">
        <f>IF(Wedstrijden!#REF!="x","Z","")</f>
        <v>#REF!</v>
      </c>
      <c r="DJ137" s="21" t="e">
        <f>IF(Wedstrijden!#REF!="x","Z","")</f>
        <v>#REF!</v>
      </c>
      <c r="DK137" s="21">
        <f>IF(COUNTA(Wedstrijden!#REF!)&lt;&gt;0,6,"")</f>
        <v>6</v>
      </c>
      <c r="DL137" s="21">
        <f t="shared" si="17"/>
        <v>1</v>
      </c>
      <c r="DM137" s="21" t="e">
        <f>IF(Wedstrijden!#REF!="x","L","")</f>
        <v>#REF!</v>
      </c>
      <c r="DN137" s="21" t="e">
        <f>IF(Wedstrijden!#REF!="x","M","")</f>
        <v>#REF!</v>
      </c>
      <c r="DO137" s="21" t="e">
        <f>IF(Wedstrijden!#REF!="x","Z","")</f>
        <v>#REF!</v>
      </c>
      <c r="DP137" s="21" t="e">
        <f>IF(Wedstrijden!#REF!="x","Z","")</f>
        <v>#REF!</v>
      </c>
    </row>
    <row r="138" spans="1:120" ht="14.4" x14ac:dyDescent="0.3">
      <c r="A138" s="23" t="e">
        <f>Wedstrijden!#REF!</f>
        <v>#REF!</v>
      </c>
      <c r="B138" s="21" t="str">
        <f>IFERROR(VLOOKUP(Wedstrijden!#REF!,Wedstrijdlocaties!$B$2:$E$600,2,FALSE),"")</f>
        <v/>
      </c>
      <c r="C138" s="21" t="e">
        <f>Wedstrijden!#REF!</f>
        <v>#REF!</v>
      </c>
      <c r="D138" s="21" t="str">
        <f>IFERROR(VLOOKUP(Wedstrijden!#REF!,Organisaties!$B$2:$C$500,2,FALSE),"")</f>
        <v/>
      </c>
      <c r="E138" s="21" t="str">
        <f>IFERROR(VLOOKUP(Wedstrijden!#REF!,Organisaties!$B$2:$G$500,5,FALSE),"")</f>
        <v/>
      </c>
      <c r="F138" s="21" t="e">
        <f>IF(Wedstrijden!#REF!&lt;&gt;"",Wedstrijden!#REF!,"")</f>
        <v>#REF!</v>
      </c>
      <c r="G138" s="21" t="e">
        <f>IF(Wedstrijden!#REF!="Indoor",1,0)</f>
        <v>#REF!</v>
      </c>
      <c r="H138" s="21" t="e">
        <f>Wedstrijden!#REF!</f>
        <v>#REF!</v>
      </c>
      <c r="I138" s="21" t="e">
        <f>IF(Wedstrijden!#REF!="Nee",0,IF(Wedstrijden!#REF!="Ja",1,""))</f>
        <v>#REF!</v>
      </c>
      <c r="J138" s="21" t="e">
        <f>IF(Wedstrijden!#REF!&lt;&gt;"",Wedstrijden!#REF!,"")</f>
        <v>#REF!</v>
      </c>
      <c r="BJ138" s="21">
        <f>IF(COUNTA(Wedstrijden!#REF!)&lt;&gt;0,1,"")</f>
        <v>1</v>
      </c>
      <c r="BK138" s="21">
        <f t="shared" si="12"/>
        <v>2</v>
      </c>
      <c r="BL138" s="21" t="e">
        <f>IF(Wedstrijden!#REF!="x","AA","")</f>
        <v>#REF!</v>
      </c>
      <c r="BM138" s="21" t="e">
        <f>IF(Wedstrijden!#REF!="x","A","")</f>
        <v>#REF!</v>
      </c>
      <c r="BN138" s="21" t="e">
        <f>IF(Wedstrijden!#REF!="x","B1","")</f>
        <v>#REF!</v>
      </c>
      <c r="BO138" s="21" t="e">
        <f>IF(Wedstrijden!#REF!="x","BB","")</f>
        <v>#REF!</v>
      </c>
      <c r="BP138" s="21" t="e">
        <f>IF(Wedstrijden!#REF!="x","B","")</f>
        <v>#REF!</v>
      </c>
      <c r="BQ138" s="21" t="e">
        <f>IF(Wedstrijden!#REF!="x","L1","")</f>
        <v>#REF!</v>
      </c>
      <c r="BR138" s="21" t="e">
        <f>IF(Wedstrijden!#REF!="x","L2","")</f>
        <v>#REF!</v>
      </c>
      <c r="BS138" s="21" t="e">
        <f>IF(Wedstrijden!#REF!="x","M1","")</f>
        <v>#REF!</v>
      </c>
      <c r="BT138" s="21" t="e">
        <f>IF(Wedstrijden!#REF!="x","M2","")</f>
        <v>#REF!</v>
      </c>
      <c r="BU138" s="21" t="e">
        <f>IF(Wedstrijden!#REF!="x","Z1","")</f>
        <v>#REF!</v>
      </c>
      <c r="BV138" s="21" t="e">
        <f>IF(Wedstrijden!#REF!="x","Z2","")</f>
        <v>#REF!</v>
      </c>
      <c r="BW138" s="21">
        <f>IF(COUNTA(Wedstrijden!#REF!)&lt;&gt;0,1,"")</f>
        <v>1</v>
      </c>
      <c r="BX138" s="21">
        <f t="shared" si="13"/>
        <v>1</v>
      </c>
      <c r="BY138" s="21" t="e">
        <f>IF(Wedstrijden!#REF!="x","BB","")</f>
        <v>#REF!</v>
      </c>
      <c r="BZ138" s="21" t="e">
        <f>IF(Wedstrijden!#REF!="x","B","")</f>
        <v>#REF!</v>
      </c>
      <c r="CA138" s="21" t="e">
        <f>IF(Wedstrijden!#REF!="x","L1","")</f>
        <v>#REF!</v>
      </c>
      <c r="CB138" s="21" t="e">
        <f>IF(Wedstrijden!#REF!="x","L2","")</f>
        <v>#REF!</v>
      </c>
      <c r="CC138" s="21" t="e">
        <f>IF(Wedstrijden!#REF!="x","M1","")</f>
        <v>#REF!</v>
      </c>
      <c r="CD138" s="21" t="e">
        <f>IF(Wedstrijden!#REF!="x","M2","")</f>
        <v>#REF!</v>
      </c>
      <c r="CE138" s="21" t="e">
        <f>IF(Wedstrijden!#REF!="x","Z1","")</f>
        <v>#REF!</v>
      </c>
      <c r="CF138" s="21" t="e">
        <f>IF(Wedstrijden!#REF!="x","Z2","")</f>
        <v>#REF!</v>
      </c>
      <c r="CG138" s="21" t="e">
        <f>IF(Wedstrijden!#REF!="x","ZZL","")</f>
        <v>#REF!</v>
      </c>
      <c r="CL138" s="21">
        <f>IF(COUNTA(Wedstrijden!#REF!)&lt;&gt;0,2,"")</f>
        <v>2</v>
      </c>
      <c r="CM138" s="21">
        <f t="shared" si="14"/>
        <v>2</v>
      </c>
      <c r="CN138" s="21" t="e">
        <f>IF(Wedstrijden!#REF!="x","AA","")</f>
        <v>#REF!</v>
      </c>
      <c r="CO138" s="21" t="e">
        <f>IF(Wedstrijden!#REF!="x","A","")</f>
        <v>#REF!</v>
      </c>
      <c r="CP138" s="21" t="e">
        <f>IF(Wedstrijden!#REF!="x","BB","")</f>
        <v>#REF!</v>
      </c>
      <c r="CQ138" s="21" t="e">
        <f>IF(Wedstrijden!#REF!="x","B","")</f>
        <v>#REF!</v>
      </c>
      <c r="CR138" s="21" t="e">
        <f>IF(Wedstrijden!#REF!="x","L","")</f>
        <v>#REF!</v>
      </c>
      <c r="CS138" s="21" t="e">
        <f>IF(Wedstrijden!#REF!="x","M","")</f>
        <v>#REF!</v>
      </c>
      <c r="CT138" s="21" t="e">
        <f>IF(Wedstrijden!#REF!="x","Z","")</f>
        <v>#REF!</v>
      </c>
      <c r="CU138" s="21" t="e">
        <f>IF(Wedstrijden!#REF!="x","ZZ","")</f>
        <v>#REF!</v>
      </c>
      <c r="CV138" s="21">
        <f>IF(COUNTA(Wedstrijden!#REF!)&lt;&gt;0,2,"")</f>
        <v>2</v>
      </c>
      <c r="CW138" s="21">
        <f t="shared" si="15"/>
        <v>1</v>
      </c>
      <c r="CX138" s="21" t="e">
        <f>IF(Wedstrijden!#REF!="x","BB","")</f>
        <v>#REF!</v>
      </c>
      <c r="CY138" s="21" t="e">
        <f>IF(Wedstrijden!#REF!="x","B","")</f>
        <v>#REF!</v>
      </c>
      <c r="CZ138" s="21" t="e">
        <f>IF(Wedstrijden!#REF!="x","L","")</f>
        <v>#REF!</v>
      </c>
      <c r="DA138" s="21" t="e">
        <f>IF(Wedstrijden!#REF!="x","M","")</f>
        <v>#REF!</v>
      </c>
      <c r="DB138" s="21" t="e">
        <f>IF(Wedstrijden!#REF!="x","Z","")</f>
        <v>#REF!</v>
      </c>
      <c r="DC138" s="21" t="e">
        <f>IF(Wedstrijden!#REF!="x","ZZ","")</f>
        <v>#REF!</v>
      </c>
      <c r="DD138" s="21" t="e">
        <f>IF(Wedstrijden!#REF!="x","1.40","")</f>
        <v>#REF!</v>
      </c>
      <c r="DE138" s="21">
        <f>IF(COUNTA(Wedstrijden!#REF!)&lt;&gt;0,6,"")</f>
        <v>6</v>
      </c>
      <c r="DF138" s="21">
        <f t="shared" si="16"/>
        <v>2</v>
      </c>
      <c r="DG138" s="21" t="e">
        <f>IF(Wedstrijden!#REF!="x","L","")</f>
        <v>#REF!</v>
      </c>
      <c r="DH138" s="21" t="e">
        <f>IF(Wedstrijden!#REF!="x","M","")</f>
        <v>#REF!</v>
      </c>
      <c r="DI138" s="21" t="e">
        <f>IF(Wedstrijden!#REF!="x","Z","")</f>
        <v>#REF!</v>
      </c>
      <c r="DJ138" s="21" t="e">
        <f>IF(Wedstrijden!#REF!="x","Z","")</f>
        <v>#REF!</v>
      </c>
      <c r="DK138" s="21">
        <f>IF(COUNTA(Wedstrijden!#REF!)&lt;&gt;0,6,"")</f>
        <v>6</v>
      </c>
      <c r="DL138" s="21">
        <f t="shared" si="17"/>
        <v>1</v>
      </c>
      <c r="DM138" s="21" t="e">
        <f>IF(Wedstrijden!#REF!="x","L","")</f>
        <v>#REF!</v>
      </c>
      <c r="DN138" s="21" t="e">
        <f>IF(Wedstrijden!#REF!="x","M","")</f>
        <v>#REF!</v>
      </c>
      <c r="DO138" s="21" t="e">
        <f>IF(Wedstrijden!#REF!="x","Z","")</f>
        <v>#REF!</v>
      </c>
      <c r="DP138" s="21" t="e">
        <f>IF(Wedstrijden!#REF!="x","Z","")</f>
        <v>#REF!</v>
      </c>
    </row>
    <row r="139" spans="1:120" ht="14.4" x14ac:dyDescent="0.3">
      <c r="A139" s="23" t="e">
        <f>Wedstrijden!#REF!</f>
        <v>#REF!</v>
      </c>
      <c r="B139" s="21" t="str">
        <f>IFERROR(VLOOKUP(Wedstrijden!#REF!,Wedstrijdlocaties!$B$2:$E$600,2,FALSE),"")</f>
        <v/>
      </c>
      <c r="C139" s="21" t="e">
        <f>Wedstrijden!#REF!</f>
        <v>#REF!</v>
      </c>
      <c r="D139" s="21" t="str">
        <f>IFERROR(VLOOKUP(Wedstrijden!#REF!,Organisaties!$B$2:$C$500,2,FALSE),"")</f>
        <v/>
      </c>
      <c r="E139" s="21" t="str">
        <f>IFERROR(VLOOKUP(Wedstrijden!#REF!,Organisaties!$B$2:$G$500,5,FALSE),"")</f>
        <v/>
      </c>
      <c r="F139" s="21" t="e">
        <f>IF(Wedstrijden!#REF!&lt;&gt;"",Wedstrijden!#REF!,"")</f>
        <v>#REF!</v>
      </c>
      <c r="G139" s="21" t="e">
        <f>IF(Wedstrijden!#REF!="Indoor",1,0)</f>
        <v>#REF!</v>
      </c>
      <c r="H139" s="21" t="e">
        <f>Wedstrijden!#REF!</f>
        <v>#REF!</v>
      </c>
      <c r="I139" s="21" t="e">
        <f>IF(Wedstrijden!#REF!="Nee",0,IF(Wedstrijden!#REF!="Ja",1,""))</f>
        <v>#REF!</v>
      </c>
      <c r="J139" s="21" t="e">
        <f>IF(Wedstrijden!#REF!&lt;&gt;"",Wedstrijden!#REF!,"")</f>
        <v>#REF!</v>
      </c>
      <c r="BJ139" s="21">
        <f>IF(COUNTA(Wedstrijden!#REF!)&lt;&gt;0,1,"")</f>
        <v>1</v>
      </c>
      <c r="BK139" s="21">
        <f t="shared" si="12"/>
        <v>2</v>
      </c>
      <c r="BL139" s="21" t="e">
        <f>IF(Wedstrijden!#REF!="x","AA","")</f>
        <v>#REF!</v>
      </c>
      <c r="BM139" s="21" t="e">
        <f>IF(Wedstrijden!#REF!="x","A","")</f>
        <v>#REF!</v>
      </c>
      <c r="BN139" s="21" t="e">
        <f>IF(Wedstrijden!#REF!="x","B1","")</f>
        <v>#REF!</v>
      </c>
      <c r="BO139" s="21" t="e">
        <f>IF(Wedstrijden!#REF!="x","BB","")</f>
        <v>#REF!</v>
      </c>
      <c r="BP139" s="21" t="e">
        <f>IF(Wedstrijden!#REF!="x","B","")</f>
        <v>#REF!</v>
      </c>
      <c r="BQ139" s="21" t="e">
        <f>IF(Wedstrijden!#REF!="x","L1","")</f>
        <v>#REF!</v>
      </c>
      <c r="BR139" s="21" t="e">
        <f>IF(Wedstrijden!#REF!="x","L2","")</f>
        <v>#REF!</v>
      </c>
      <c r="BS139" s="21" t="e">
        <f>IF(Wedstrijden!#REF!="x","M1","")</f>
        <v>#REF!</v>
      </c>
      <c r="BT139" s="21" t="e">
        <f>IF(Wedstrijden!#REF!="x","M2","")</f>
        <v>#REF!</v>
      </c>
      <c r="BU139" s="21" t="e">
        <f>IF(Wedstrijden!#REF!="x","Z1","")</f>
        <v>#REF!</v>
      </c>
      <c r="BV139" s="21" t="e">
        <f>IF(Wedstrijden!#REF!="x","Z2","")</f>
        <v>#REF!</v>
      </c>
      <c r="BW139" s="21">
        <f>IF(COUNTA(Wedstrijden!#REF!)&lt;&gt;0,1,"")</f>
        <v>1</v>
      </c>
      <c r="BX139" s="21">
        <f t="shared" si="13"/>
        <v>1</v>
      </c>
      <c r="BY139" s="21" t="e">
        <f>IF(Wedstrijden!#REF!="x","BB","")</f>
        <v>#REF!</v>
      </c>
      <c r="BZ139" s="21" t="e">
        <f>IF(Wedstrijden!#REF!="x","B","")</f>
        <v>#REF!</v>
      </c>
      <c r="CA139" s="21" t="e">
        <f>IF(Wedstrijden!#REF!="x","L1","")</f>
        <v>#REF!</v>
      </c>
      <c r="CB139" s="21" t="e">
        <f>IF(Wedstrijden!#REF!="x","L2","")</f>
        <v>#REF!</v>
      </c>
      <c r="CC139" s="21" t="e">
        <f>IF(Wedstrijden!#REF!="x","M1","")</f>
        <v>#REF!</v>
      </c>
      <c r="CD139" s="21" t="e">
        <f>IF(Wedstrijden!#REF!="x","M2","")</f>
        <v>#REF!</v>
      </c>
      <c r="CE139" s="21" t="e">
        <f>IF(Wedstrijden!#REF!="x","Z1","")</f>
        <v>#REF!</v>
      </c>
      <c r="CF139" s="21" t="e">
        <f>IF(Wedstrijden!#REF!="x","Z2","")</f>
        <v>#REF!</v>
      </c>
      <c r="CG139" s="21" t="e">
        <f>IF(Wedstrijden!#REF!="x","ZZL","")</f>
        <v>#REF!</v>
      </c>
      <c r="CL139" s="21">
        <f>IF(COUNTA(Wedstrijden!#REF!)&lt;&gt;0,2,"")</f>
        <v>2</v>
      </c>
      <c r="CM139" s="21">
        <f t="shared" si="14"/>
        <v>2</v>
      </c>
      <c r="CN139" s="21" t="e">
        <f>IF(Wedstrijden!#REF!="x","AA","")</f>
        <v>#REF!</v>
      </c>
      <c r="CO139" s="21" t="e">
        <f>IF(Wedstrijden!#REF!="x","A","")</f>
        <v>#REF!</v>
      </c>
      <c r="CP139" s="21" t="e">
        <f>IF(Wedstrijden!#REF!="x","BB","")</f>
        <v>#REF!</v>
      </c>
      <c r="CQ139" s="21" t="e">
        <f>IF(Wedstrijden!#REF!="x","B","")</f>
        <v>#REF!</v>
      </c>
      <c r="CR139" s="21" t="e">
        <f>IF(Wedstrijden!#REF!="x","L","")</f>
        <v>#REF!</v>
      </c>
      <c r="CS139" s="21" t="e">
        <f>IF(Wedstrijden!#REF!="x","M","")</f>
        <v>#REF!</v>
      </c>
      <c r="CT139" s="21" t="e">
        <f>IF(Wedstrijden!#REF!="x","Z","")</f>
        <v>#REF!</v>
      </c>
      <c r="CU139" s="21" t="e">
        <f>IF(Wedstrijden!#REF!="x","ZZ","")</f>
        <v>#REF!</v>
      </c>
      <c r="CV139" s="21">
        <f>IF(COUNTA(Wedstrijden!#REF!)&lt;&gt;0,2,"")</f>
        <v>2</v>
      </c>
      <c r="CW139" s="21">
        <f t="shared" si="15"/>
        <v>1</v>
      </c>
      <c r="CX139" s="21" t="e">
        <f>IF(Wedstrijden!#REF!="x","BB","")</f>
        <v>#REF!</v>
      </c>
      <c r="CY139" s="21" t="e">
        <f>IF(Wedstrijden!#REF!="x","B","")</f>
        <v>#REF!</v>
      </c>
      <c r="CZ139" s="21" t="e">
        <f>IF(Wedstrijden!#REF!="x","L","")</f>
        <v>#REF!</v>
      </c>
      <c r="DA139" s="21" t="e">
        <f>IF(Wedstrijden!#REF!="x","M","")</f>
        <v>#REF!</v>
      </c>
      <c r="DB139" s="21" t="e">
        <f>IF(Wedstrijden!#REF!="x","Z","")</f>
        <v>#REF!</v>
      </c>
      <c r="DC139" s="21" t="e">
        <f>IF(Wedstrijden!#REF!="x","ZZ","")</f>
        <v>#REF!</v>
      </c>
      <c r="DD139" s="21" t="e">
        <f>IF(Wedstrijden!#REF!="x","1.40","")</f>
        <v>#REF!</v>
      </c>
      <c r="DE139" s="21">
        <f>IF(COUNTA(Wedstrijden!#REF!)&lt;&gt;0,6,"")</f>
        <v>6</v>
      </c>
      <c r="DF139" s="21">
        <f t="shared" si="16"/>
        <v>2</v>
      </c>
      <c r="DG139" s="21" t="e">
        <f>IF(Wedstrijden!#REF!="x","L","")</f>
        <v>#REF!</v>
      </c>
      <c r="DH139" s="21" t="e">
        <f>IF(Wedstrijden!#REF!="x","M","")</f>
        <v>#REF!</v>
      </c>
      <c r="DI139" s="21" t="e">
        <f>IF(Wedstrijden!#REF!="x","Z","")</f>
        <v>#REF!</v>
      </c>
      <c r="DJ139" s="21" t="e">
        <f>IF(Wedstrijden!#REF!="x","Z","")</f>
        <v>#REF!</v>
      </c>
      <c r="DK139" s="21">
        <f>IF(COUNTA(Wedstrijden!#REF!)&lt;&gt;0,6,"")</f>
        <v>6</v>
      </c>
      <c r="DL139" s="21">
        <f t="shared" si="17"/>
        <v>1</v>
      </c>
      <c r="DM139" s="21" t="e">
        <f>IF(Wedstrijden!#REF!="x","L","")</f>
        <v>#REF!</v>
      </c>
      <c r="DN139" s="21" t="e">
        <f>IF(Wedstrijden!#REF!="x","M","")</f>
        <v>#REF!</v>
      </c>
      <c r="DO139" s="21" t="e">
        <f>IF(Wedstrijden!#REF!="x","Z","")</f>
        <v>#REF!</v>
      </c>
      <c r="DP139" s="21" t="e">
        <f>IF(Wedstrijden!#REF!="x","Z","")</f>
        <v>#REF!</v>
      </c>
    </row>
    <row r="140" spans="1:120" ht="14.4" x14ac:dyDescent="0.3">
      <c r="A140" s="23" t="e">
        <f>Wedstrijden!#REF!</f>
        <v>#REF!</v>
      </c>
      <c r="B140" s="21" t="str">
        <f>IFERROR(VLOOKUP(Wedstrijden!#REF!,Wedstrijdlocaties!$B$2:$E$600,2,FALSE),"")</f>
        <v/>
      </c>
      <c r="C140" s="21" t="e">
        <f>Wedstrijden!#REF!</f>
        <v>#REF!</v>
      </c>
      <c r="D140" s="21" t="str">
        <f>IFERROR(VLOOKUP(Wedstrijden!#REF!,Organisaties!$B$2:$C$500,2,FALSE),"")</f>
        <v/>
      </c>
      <c r="E140" s="21" t="str">
        <f>IFERROR(VLOOKUP(Wedstrijden!#REF!,Organisaties!$B$2:$G$500,5,FALSE),"")</f>
        <v/>
      </c>
      <c r="F140" s="21" t="e">
        <f>IF(Wedstrijden!#REF!&lt;&gt;"",Wedstrijden!#REF!,"")</f>
        <v>#REF!</v>
      </c>
      <c r="G140" s="21" t="e">
        <f>IF(Wedstrijden!#REF!="Indoor",1,0)</f>
        <v>#REF!</v>
      </c>
      <c r="H140" s="21" t="e">
        <f>Wedstrijden!#REF!</f>
        <v>#REF!</v>
      </c>
      <c r="I140" s="21" t="e">
        <f>IF(Wedstrijden!#REF!="Nee",0,IF(Wedstrijden!#REF!="Ja",1,""))</f>
        <v>#REF!</v>
      </c>
      <c r="J140" s="21" t="e">
        <f>IF(Wedstrijden!#REF!&lt;&gt;"",Wedstrijden!#REF!,"")</f>
        <v>#REF!</v>
      </c>
      <c r="BJ140" s="21">
        <f>IF(COUNTA(Wedstrijden!#REF!)&lt;&gt;0,1,"")</f>
        <v>1</v>
      </c>
      <c r="BK140" s="21">
        <f t="shared" si="12"/>
        <v>2</v>
      </c>
      <c r="BL140" s="21" t="e">
        <f>IF(Wedstrijden!#REF!="x","AA","")</f>
        <v>#REF!</v>
      </c>
      <c r="BM140" s="21" t="e">
        <f>IF(Wedstrijden!#REF!="x","A","")</f>
        <v>#REF!</v>
      </c>
      <c r="BN140" s="21" t="e">
        <f>IF(Wedstrijden!#REF!="x","B1","")</f>
        <v>#REF!</v>
      </c>
      <c r="BO140" s="21" t="e">
        <f>IF(Wedstrijden!#REF!="x","BB","")</f>
        <v>#REF!</v>
      </c>
      <c r="BP140" s="21" t="e">
        <f>IF(Wedstrijden!#REF!="x","B","")</f>
        <v>#REF!</v>
      </c>
      <c r="BQ140" s="21" t="e">
        <f>IF(Wedstrijden!#REF!="x","L1","")</f>
        <v>#REF!</v>
      </c>
      <c r="BR140" s="21" t="e">
        <f>IF(Wedstrijden!#REF!="x","L2","")</f>
        <v>#REF!</v>
      </c>
      <c r="BS140" s="21" t="e">
        <f>IF(Wedstrijden!#REF!="x","M1","")</f>
        <v>#REF!</v>
      </c>
      <c r="BT140" s="21" t="e">
        <f>IF(Wedstrijden!#REF!="x","M2","")</f>
        <v>#REF!</v>
      </c>
      <c r="BU140" s="21" t="e">
        <f>IF(Wedstrijden!#REF!="x","Z1","")</f>
        <v>#REF!</v>
      </c>
      <c r="BV140" s="21" t="e">
        <f>IF(Wedstrijden!#REF!="x","Z2","")</f>
        <v>#REF!</v>
      </c>
      <c r="BW140" s="21">
        <f>IF(COUNTA(Wedstrijden!#REF!)&lt;&gt;0,1,"")</f>
        <v>1</v>
      </c>
      <c r="BX140" s="21">
        <f t="shared" si="13"/>
        <v>1</v>
      </c>
      <c r="BY140" s="21" t="e">
        <f>IF(Wedstrijden!#REF!="x","BB","")</f>
        <v>#REF!</v>
      </c>
      <c r="BZ140" s="21" t="e">
        <f>IF(Wedstrijden!#REF!="x","B","")</f>
        <v>#REF!</v>
      </c>
      <c r="CA140" s="21" t="e">
        <f>IF(Wedstrijden!#REF!="x","L1","")</f>
        <v>#REF!</v>
      </c>
      <c r="CB140" s="21" t="e">
        <f>IF(Wedstrijden!#REF!="x","L2","")</f>
        <v>#REF!</v>
      </c>
      <c r="CC140" s="21" t="e">
        <f>IF(Wedstrijden!#REF!="x","M1","")</f>
        <v>#REF!</v>
      </c>
      <c r="CD140" s="21" t="e">
        <f>IF(Wedstrijden!#REF!="x","M2","")</f>
        <v>#REF!</v>
      </c>
      <c r="CE140" s="21" t="e">
        <f>IF(Wedstrijden!#REF!="x","Z1","")</f>
        <v>#REF!</v>
      </c>
      <c r="CF140" s="21" t="e">
        <f>IF(Wedstrijden!#REF!="x","Z2","")</f>
        <v>#REF!</v>
      </c>
      <c r="CG140" s="21" t="e">
        <f>IF(Wedstrijden!#REF!="x","ZZL","")</f>
        <v>#REF!</v>
      </c>
      <c r="CL140" s="21">
        <f>IF(COUNTA(Wedstrijden!#REF!)&lt;&gt;0,2,"")</f>
        <v>2</v>
      </c>
      <c r="CM140" s="21">
        <f t="shared" si="14"/>
        <v>2</v>
      </c>
      <c r="CN140" s="21" t="e">
        <f>IF(Wedstrijden!#REF!="x","AA","")</f>
        <v>#REF!</v>
      </c>
      <c r="CO140" s="21" t="e">
        <f>IF(Wedstrijden!#REF!="x","A","")</f>
        <v>#REF!</v>
      </c>
      <c r="CP140" s="21" t="e">
        <f>IF(Wedstrijden!#REF!="x","BB","")</f>
        <v>#REF!</v>
      </c>
      <c r="CQ140" s="21" t="e">
        <f>IF(Wedstrijden!#REF!="x","B","")</f>
        <v>#REF!</v>
      </c>
      <c r="CR140" s="21" t="e">
        <f>IF(Wedstrijden!#REF!="x","L","")</f>
        <v>#REF!</v>
      </c>
      <c r="CS140" s="21" t="e">
        <f>IF(Wedstrijden!#REF!="x","M","")</f>
        <v>#REF!</v>
      </c>
      <c r="CT140" s="21" t="e">
        <f>IF(Wedstrijden!#REF!="x","Z","")</f>
        <v>#REF!</v>
      </c>
      <c r="CU140" s="21" t="e">
        <f>IF(Wedstrijden!#REF!="x","ZZ","")</f>
        <v>#REF!</v>
      </c>
      <c r="CV140" s="21">
        <f>IF(COUNTA(Wedstrijden!#REF!)&lt;&gt;0,2,"")</f>
        <v>2</v>
      </c>
      <c r="CW140" s="21">
        <f t="shared" si="15"/>
        <v>1</v>
      </c>
      <c r="CX140" s="21" t="e">
        <f>IF(Wedstrijden!#REF!="x","BB","")</f>
        <v>#REF!</v>
      </c>
      <c r="CY140" s="21" t="e">
        <f>IF(Wedstrijden!#REF!="x","B","")</f>
        <v>#REF!</v>
      </c>
      <c r="CZ140" s="21" t="e">
        <f>IF(Wedstrijden!#REF!="x","L","")</f>
        <v>#REF!</v>
      </c>
      <c r="DA140" s="21" t="e">
        <f>IF(Wedstrijden!#REF!="x","M","")</f>
        <v>#REF!</v>
      </c>
      <c r="DB140" s="21" t="e">
        <f>IF(Wedstrijden!#REF!="x","Z","")</f>
        <v>#REF!</v>
      </c>
      <c r="DC140" s="21" t="e">
        <f>IF(Wedstrijden!#REF!="x","ZZ","")</f>
        <v>#REF!</v>
      </c>
      <c r="DD140" s="21" t="e">
        <f>IF(Wedstrijden!#REF!="x","1.40","")</f>
        <v>#REF!</v>
      </c>
      <c r="DE140" s="21">
        <f>IF(COUNTA(Wedstrijden!#REF!)&lt;&gt;0,6,"")</f>
        <v>6</v>
      </c>
      <c r="DF140" s="21">
        <f t="shared" si="16"/>
        <v>2</v>
      </c>
      <c r="DG140" s="21" t="e">
        <f>IF(Wedstrijden!#REF!="x","L","")</f>
        <v>#REF!</v>
      </c>
      <c r="DH140" s="21" t="e">
        <f>IF(Wedstrijden!#REF!="x","M","")</f>
        <v>#REF!</v>
      </c>
      <c r="DI140" s="21" t="e">
        <f>IF(Wedstrijden!#REF!="x","Z","")</f>
        <v>#REF!</v>
      </c>
      <c r="DJ140" s="21" t="e">
        <f>IF(Wedstrijden!#REF!="x","Z","")</f>
        <v>#REF!</v>
      </c>
      <c r="DK140" s="21">
        <f>IF(COUNTA(Wedstrijden!#REF!)&lt;&gt;0,6,"")</f>
        <v>6</v>
      </c>
      <c r="DL140" s="21">
        <f t="shared" si="17"/>
        <v>1</v>
      </c>
      <c r="DM140" s="21" t="e">
        <f>IF(Wedstrijden!#REF!="x","L","")</f>
        <v>#REF!</v>
      </c>
      <c r="DN140" s="21" t="e">
        <f>IF(Wedstrijden!#REF!="x","M","")</f>
        <v>#REF!</v>
      </c>
      <c r="DO140" s="21" t="e">
        <f>IF(Wedstrijden!#REF!="x","Z","")</f>
        <v>#REF!</v>
      </c>
      <c r="DP140" s="21" t="e">
        <f>IF(Wedstrijden!#REF!="x","Z","")</f>
        <v>#REF!</v>
      </c>
    </row>
    <row r="141" spans="1:120" ht="14.4" x14ac:dyDescent="0.3">
      <c r="A141" s="23">
        <f>Wedstrijden!B70</f>
        <v>46374</v>
      </c>
      <c r="B141" s="21" t="str">
        <f>IFERROR(VLOOKUP(Wedstrijden!D70,Wedstrijdlocaties!$B$2:$E$600,2,FALSE),"")</f>
        <v>R80045</v>
      </c>
      <c r="C141" s="21" t="str">
        <f>Wedstrijden!E70</f>
        <v>NIJKERK</v>
      </c>
      <c r="D141" s="21" t="str">
        <f>IFERROR(VLOOKUP(Wedstrijden!F70,Organisaties!$B$2:$C$500,2,FALSE),"")</f>
        <v/>
      </c>
      <c r="E141" s="21" t="str">
        <f>IFERROR(VLOOKUP(Wedstrijden!F70,Organisaties!$B$2:$G$500,5,FALSE),"")</f>
        <v/>
      </c>
      <c r="F141" s="21" t="e">
        <f>IF(Wedstrijden!#REF!&lt;&gt;"",Wedstrijden!#REF!,"")</f>
        <v>#REF!</v>
      </c>
      <c r="G141" s="21" t="e">
        <f>IF(Wedstrijden!#REF!="Indoor",1,0)</f>
        <v>#REF!</v>
      </c>
      <c r="H141" s="21" t="e">
        <f>Wedstrijden!#REF!</f>
        <v>#REF!</v>
      </c>
      <c r="I141" s="21" t="e">
        <f>IF(Wedstrijden!#REF!="Nee",0,IF(Wedstrijden!#REF!="Ja",1,""))</f>
        <v>#REF!</v>
      </c>
      <c r="J141" s="21" t="e">
        <f>IF(Wedstrijden!#REF!&lt;&gt;"",Wedstrijden!#REF!,"")</f>
        <v>#REF!</v>
      </c>
      <c r="BJ141" s="21">
        <f>IF(COUNTA(Wedstrijden!#REF!)&lt;&gt;0,1,"")</f>
        <v>1</v>
      </c>
      <c r="BK141" s="21">
        <f t="shared" si="12"/>
        <v>2</v>
      </c>
      <c r="BL141" s="21" t="e">
        <f>IF(Wedstrijden!#REF!="x","AA","")</f>
        <v>#REF!</v>
      </c>
      <c r="BM141" s="21" t="e">
        <f>IF(Wedstrijden!#REF!="x","A","")</f>
        <v>#REF!</v>
      </c>
      <c r="BN141" s="21" t="e">
        <f>IF(Wedstrijden!#REF!="x","B1","")</f>
        <v>#REF!</v>
      </c>
      <c r="BO141" s="21" t="e">
        <f>IF(Wedstrijden!#REF!="x","BB","")</f>
        <v>#REF!</v>
      </c>
      <c r="BP141" s="21" t="e">
        <f>IF(Wedstrijden!#REF!="x","B","")</f>
        <v>#REF!</v>
      </c>
      <c r="BQ141" s="21" t="e">
        <f>IF(Wedstrijden!#REF!="x","L1","")</f>
        <v>#REF!</v>
      </c>
      <c r="BR141" s="21" t="e">
        <f>IF(Wedstrijden!#REF!="x","L2","")</f>
        <v>#REF!</v>
      </c>
      <c r="BS141" s="21" t="e">
        <f>IF(Wedstrijden!#REF!="x","M1","")</f>
        <v>#REF!</v>
      </c>
      <c r="BT141" s="21" t="e">
        <f>IF(Wedstrijden!#REF!="x","M2","")</f>
        <v>#REF!</v>
      </c>
      <c r="BU141" s="21" t="e">
        <f>IF(Wedstrijden!#REF!="x","Z1","")</f>
        <v>#REF!</v>
      </c>
      <c r="BV141" s="21" t="e">
        <f>IF(Wedstrijden!#REF!="x","Z2","")</f>
        <v>#REF!</v>
      </c>
      <c r="BW141" s="21">
        <f>IF(COUNTA(Wedstrijden!#REF!)&lt;&gt;0,1,"")</f>
        <v>1</v>
      </c>
      <c r="BX141" s="21">
        <f t="shared" si="13"/>
        <v>1</v>
      </c>
      <c r="BY141" s="21" t="e">
        <f>IF(Wedstrijden!#REF!="x","BB","")</f>
        <v>#REF!</v>
      </c>
      <c r="BZ141" s="21" t="e">
        <f>IF(Wedstrijden!#REF!="x","B","")</f>
        <v>#REF!</v>
      </c>
      <c r="CA141" s="21" t="e">
        <f>IF(Wedstrijden!#REF!="x","L1","")</f>
        <v>#REF!</v>
      </c>
      <c r="CB141" s="21" t="e">
        <f>IF(Wedstrijden!#REF!="x","L2","")</f>
        <v>#REF!</v>
      </c>
      <c r="CC141" s="21" t="e">
        <f>IF(Wedstrijden!#REF!="x","M1","")</f>
        <v>#REF!</v>
      </c>
      <c r="CD141" s="21" t="e">
        <f>IF(Wedstrijden!#REF!="x","M2","")</f>
        <v>#REF!</v>
      </c>
      <c r="CE141" s="21" t="e">
        <f>IF(Wedstrijden!#REF!="x","Z1","")</f>
        <v>#REF!</v>
      </c>
      <c r="CF141" s="21" t="e">
        <f>IF(Wedstrijden!#REF!="x","Z2","")</f>
        <v>#REF!</v>
      </c>
      <c r="CG141" s="21" t="e">
        <f>IF(Wedstrijden!#REF!="x","ZZL","")</f>
        <v>#REF!</v>
      </c>
      <c r="CL141" s="21">
        <f>IF(COUNTA(Wedstrijden!#REF!)&lt;&gt;0,2,"")</f>
        <v>2</v>
      </c>
      <c r="CM141" s="21">
        <f t="shared" si="14"/>
        <v>2</v>
      </c>
      <c r="CN141" s="21" t="e">
        <f>IF(Wedstrijden!#REF!="x","AA","")</f>
        <v>#REF!</v>
      </c>
      <c r="CO141" s="21" t="e">
        <f>IF(Wedstrijden!#REF!="x","A","")</f>
        <v>#REF!</v>
      </c>
      <c r="CP141" s="21" t="e">
        <f>IF(Wedstrijden!#REF!="x","BB","")</f>
        <v>#REF!</v>
      </c>
      <c r="CQ141" s="21" t="e">
        <f>IF(Wedstrijden!#REF!="x","B","")</f>
        <v>#REF!</v>
      </c>
      <c r="CR141" s="21" t="e">
        <f>IF(Wedstrijden!#REF!="x","L","")</f>
        <v>#REF!</v>
      </c>
      <c r="CS141" s="21" t="e">
        <f>IF(Wedstrijden!#REF!="x","M","")</f>
        <v>#REF!</v>
      </c>
      <c r="CT141" s="21" t="e">
        <f>IF(Wedstrijden!#REF!="x","Z","")</f>
        <v>#REF!</v>
      </c>
      <c r="CU141" s="21" t="e">
        <f>IF(Wedstrijden!#REF!="x","ZZ","")</f>
        <v>#REF!</v>
      </c>
      <c r="CV141" s="21">
        <f>IF(COUNTA(Wedstrijden!#REF!)&lt;&gt;0,2,"")</f>
        <v>2</v>
      </c>
      <c r="CW141" s="21">
        <f t="shared" si="15"/>
        <v>1</v>
      </c>
      <c r="CX141" s="21" t="e">
        <f>IF(Wedstrijden!#REF!="x","BB","")</f>
        <v>#REF!</v>
      </c>
      <c r="CY141" s="21" t="e">
        <f>IF(Wedstrijden!#REF!="x","B","")</f>
        <v>#REF!</v>
      </c>
      <c r="CZ141" s="21" t="e">
        <f>IF(Wedstrijden!#REF!="x","L","")</f>
        <v>#REF!</v>
      </c>
      <c r="DA141" s="21" t="e">
        <f>IF(Wedstrijden!#REF!="x","M","")</f>
        <v>#REF!</v>
      </c>
      <c r="DB141" s="21" t="e">
        <f>IF(Wedstrijden!#REF!="x","Z","")</f>
        <v>#REF!</v>
      </c>
      <c r="DC141" s="21" t="e">
        <f>IF(Wedstrijden!#REF!="x","ZZ","")</f>
        <v>#REF!</v>
      </c>
      <c r="DD141" s="21" t="e">
        <f>IF(Wedstrijden!#REF!="x","1.40","")</f>
        <v>#REF!</v>
      </c>
      <c r="DE141" s="21">
        <f>IF(COUNTA(Wedstrijden!#REF!)&lt;&gt;0,6,"")</f>
        <v>6</v>
      </c>
      <c r="DF141" s="21">
        <f t="shared" si="16"/>
        <v>2</v>
      </c>
      <c r="DG141" s="21" t="e">
        <f>IF(Wedstrijden!#REF!="x","L","")</f>
        <v>#REF!</v>
      </c>
      <c r="DH141" s="21" t="e">
        <f>IF(Wedstrijden!#REF!="x","M","")</f>
        <v>#REF!</v>
      </c>
      <c r="DI141" s="21" t="e">
        <f>IF(Wedstrijden!#REF!="x","Z","")</f>
        <v>#REF!</v>
      </c>
      <c r="DJ141" s="21" t="e">
        <f>IF(Wedstrijden!#REF!="x","Z","")</f>
        <v>#REF!</v>
      </c>
      <c r="DK141" s="21">
        <f>IF(COUNTA(Wedstrijden!#REF!)&lt;&gt;0,6,"")</f>
        <v>6</v>
      </c>
      <c r="DL141" s="21">
        <f t="shared" si="17"/>
        <v>1</v>
      </c>
      <c r="DM141" s="21" t="e">
        <f>IF(Wedstrijden!#REF!="x","L","")</f>
        <v>#REF!</v>
      </c>
      <c r="DN141" s="21" t="e">
        <f>IF(Wedstrijden!#REF!="x","M","")</f>
        <v>#REF!</v>
      </c>
      <c r="DO141" s="21" t="e">
        <f>IF(Wedstrijden!#REF!="x","Z","")</f>
        <v>#REF!</v>
      </c>
      <c r="DP141" s="21" t="e">
        <f>IF(Wedstrijden!#REF!="x","Z","")</f>
        <v>#REF!</v>
      </c>
    </row>
    <row r="142" spans="1:120" ht="14.4" x14ac:dyDescent="0.3">
      <c r="A142" s="23" t="e">
        <f>Wedstrijden!#REF!</f>
        <v>#REF!</v>
      </c>
      <c r="B142" s="21" t="str">
        <f>IFERROR(VLOOKUP(Wedstrijden!#REF!,Wedstrijdlocaties!$B$2:$E$600,2,FALSE),"")</f>
        <v/>
      </c>
      <c r="C142" s="21" t="e">
        <f>Wedstrijden!#REF!</f>
        <v>#REF!</v>
      </c>
      <c r="D142" s="21" t="str">
        <f>IFERROR(VLOOKUP(Wedstrijden!#REF!,Organisaties!$B$2:$C$500,2,FALSE),"")</f>
        <v/>
      </c>
      <c r="E142" s="21" t="str">
        <f>IFERROR(VLOOKUP(Wedstrijden!#REF!,Organisaties!$B$2:$G$500,5,FALSE),"")</f>
        <v/>
      </c>
      <c r="F142" s="21" t="e">
        <f>IF(Wedstrijden!#REF!&lt;&gt;"",Wedstrijden!#REF!,"")</f>
        <v>#REF!</v>
      </c>
      <c r="G142" s="21" t="e">
        <f>IF(Wedstrijden!#REF!="Indoor",1,0)</f>
        <v>#REF!</v>
      </c>
      <c r="H142" s="21" t="e">
        <f>Wedstrijden!#REF!</f>
        <v>#REF!</v>
      </c>
      <c r="I142" s="21" t="e">
        <f>IF(Wedstrijden!#REF!="Nee",0,IF(Wedstrijden!#REF!="Ja",1,""))</f>
        <v>#REF!</v>
      </c>
      <c r="J142" s="21" t="e">
        <f>IF(Wedstrijden!#REF!&lt;&gt;"",Wedstrijden!#REF!,"")</f>
        <v>#REF!</v>
      </c>
      <c r="BJ142" s="21">
        <f>IF(COUNTA(Wedstrijden!#REF!)&lt;&gt;0,1,"")</f>
        <v>1</v>
      </c>
      <c r="BK142" s="21">
        <f t="shared" si="12"/>
        <v>2</v>
      </c>
      <c r="BL142" s="21" t="e">
        <f>IF(Wedstrijden!#REF!="x","AA","")</f>
        <v>#REF!</v>
      </c>
      <c r="BM142" s="21" t="e">
        <f>IF(Wedstrijden!#REF!="x","A","")</f>
        <v>#REF!</v>
      </c>
      <c r="BN142" s="21" t="e">
        <f>IF(Wedstrijden!#REF!="x","B1","")</f>
        <v>#REF!</v>
      </c>
      <c r="BO142" s="21" t="e">
        <f>IF(Wedstrijden!#REF!="x","BB","")</f>
        <v>#REF!</v>
      </c>
      <c r="BP142" s="21" t="e">
        <f>IF(Wedstrijden!#REF!="x","B","")</f>
        <v>#REF!</v>
      </c>
      <c r="BQ142" s="21" t="e">
        <f>IF(Wedstrijden!#REF!="x","L1","")</f>
        <v>#REF!</v>
      </c>
      <c r="BR142" s="21" t="e">
        <f>IF(Wedstrijden!#REF!="x","L2","")</f>
        <v>#REF!</v>
      </c>
      <c r="BS142" s="21" t="e">
        <f>IF(Wedstrijden!#REF!="x","M1","")</f>
        <v>#REF!</v>
      </c>
      <c r="BT142" s="21" t="e">
        <f>IF(Wedstrijden!#REF!="x","M2","")</f>
        <v>#REF!</v>
      </c>
      <c r="BU142" s="21" t="e">
        <f>IF(Wedstrijden!#REF!="x","Z1","")</f>
        <v>#REF!</v>
      </c>
      <c r="BV142" s="21" t="e">
        <f>IF(Wedstrijden!#REF!="x","Z2","")</f>
        <v>#REF!</v>
      </c>
      <c r="BW142" s="21">
        <f>IF(COUNTA(Wedstrijden!#REF!)&lt;&gt;0,1,"")</f>
        <v>1</v>
      </c>
      <c r="BX142" s="21">
        <f t="shared" si="13"/>
        <v>1</v>
      </c>
      <c r="BY142" s="21" t="e">
        <f>IF(Wedstrijden!#REF!="x","BB","")</f>
        <v>#REF!</v>
      </c>
      <c r="BZ142" s="21" t="e">
        <f>IF(Wedstrijden!#REF!="x","B","")</f>
        <v>#REF!</v>
      </c>
      <c r="CA142" s="21" t="e">
        <f>IF(Wedstrijden!#REF!="x","L1","")</f>
        <v>#REF!</v>
      </c>
      <c r="CB142" s="21" t="e">
        <f>IF(Wedstrijden!#REF!="x","L2","")</f>
        <v>#REF!</v>
      </c>
      <c r="CC142" s="21" t="e">
        <f>IF(Wedstrijden!#REF!="x","M1","")</f>
        <v>#REF!</v>
      </c>
      <c r="CD142" s="21" t="e">
        <f>IF(Wedstrijden!#REF!="x","M2","")</f>
        <v>#REF!</v>
      </c>
      <c r="CE142" s="21" t="e">
        <f>IF(Wedstrijden!#REF!="x","Z1","")</f>
        <v>#REF!</v>
      </c>
      <c r="CF142" s="21" t="e">
        <f>IF(Wedstrijden!#REF!="x","Z2","")</f>
        <v>#REF!</v>
      </c>
      <c r="CG142" s="21" t="e">
        <f>IF(Wedstrijden!#REF!="x","ZZL","")</f>
        <v>#REF!</v>
      </c>
      <c r="CL142" s="21">
        <f>IF(COUNTA(Wedstrijden!#REF!)&lt;&gt;0,2,"")</f>
        <v>2</v>
      </c>
      <c r="CM142" s="21">
        <f t="shared" si="14"/>
        <v>2</v>
      </c>
      <c r="CN142" s="21" t="e">
        <f>IF(Wedstrijden!#REF!="x","AA","")</f>
        <v>#REF!</v>
      </c>
      <c r="CO142" s="21" t="e">
        <f>IF(Wedstrijden!#REF!="x","A","")</f>
        <v>#REF!</v>
      </c>
      <c r="CP142" s="21" t="e">
        <f>IF(Wedstrijden!#REF!="x","BB","")</f>
        <v>#REF!</v>
      </c>
      <c r="CQ142" s="21" t="e">
        <f>IF(Wedstrijden!#REF!="x","B","")</f>
        <v>#REF!</v>
      </c>
      <c r="CR142" s="21" t="e">
        <f>IF(Wedstrijden!#REF!="x","L","")</f>
        <v>#REF!</v>
      </c>
      <c r="CS142" s="21" t="e">
        <f>IF(Wedstrijden!#REF!="x","M","")</f>
        <v>#REF!</v>
      </c>
      <c r="CT142" s="21" t="e">
        <f>IF(Wedstrijden!#REF!="x","Z","")</f>
        <v>#REF!</v>
      </c>
      <c r="CU142" s="21" t="e">
        <f>IF(Wedstrijden!#REF!="x","ZZ","")</f>
        <v>#REF!</v>
      </c>
      <c r="CV142" s="21">
        <f>IF(COUNTA(Wedstrijden!#REF!)&lt;&gt;0,2,"")</f>
        <v>2</v>
      </c>
      <c r="CW142" s="21">
        <f t="shared" si="15"/>
        <v>1</v>
      </c>
      <c r="CX142" s="21" t="e">
        <f>IF(Wedstrijden!#REF!="x","BB","")</f>
        <v>#REF!</v>
      </c>
      <c r="CY142" s="21" t="e">
        <f>IF(Wedstrijden!#REF!="x","B","")</f>
        <v>#REF!</v>
      </c>
      <c r="CZ142" s="21" t="e">
        <f>IF(Wedstrijden!#REF!="x","L","")</f>
        <v>#REF!</v>
      </c>
      <c r="DA142" s="21" t="e">
        <f>IF(Wedstrijden!#REF!="x","M","")</f>
        <v>#REF!</v>
      </c>
      <c r="DB142" s="21" t="e">
        <f>IF(Wedstrijden!#REF!="x","Z","")</f>
        <v>#REF!</v>
      </c>
      <c r="DC142" s="21" t="e">
        <f>IF(Wedstrijden!#REF!="x","ZZ","")</f>
        <v>#REF!</v>
      </c>
      <c r="DD142" s="21" t="e">
        <f>IF(Wedstrijden!#REF!="x","1.40","")</f>
        <v>#REF!</v>
      </c>
      <c r="DE142" s="21">
        <f>IF(COUNTA(Wedstrijden!#REF!)&lt;&gt;0,6,"")</f>
        <v>6</v>
      </c>
      <c r="DF142" s="21">
        <f t="shared" si="16"/>
        <v>2</v>
      </c>
      <c r="DG142" s="21" t="e">
        <f>IF(Wedstrijden!#REF!="x","L","")</f>
        <v>#REF!</v>
      </c>
      <c r="DH142" s="21" t="e">
        <f>IF(Wedstrijden!#REF!="x","M","")</f>
        <v>#REF!</v>
      </c>
      <c r="DI142" s="21" t="e">
        <f>IF(Wedstrijden!#REF!="x","Z","")</f>
        <v>#REF!</v>
      </c>
      <c r="DJ142" s="21" t="e">
        <f>IF(Wedstrijden!#REF!="x","Z","")</f>
        <v>#REF!</v>
      </c>
      <c r="DK142" s="21">
        <f>IF(COUNTA(Wedstrijden!#REF!)&lt;&gt;0,6,"")</f>
        <v>6</v>
      </c>
      <c r="DL142" s="21">
        <f t="shared" si="17"/>
        <v>1</v>
      </c>
      <c r="DM142" s="21" t="e">
        <f>IF(Wedstrijden!#REF!="x","L","")</f>
        <v>#REF!</v>
      </c>
      <c r="DN142" s="21" t="e">
        <f>IF(Wedstrijden!#REF!="x","M","")</f>
        <v>#REF!</v>
      </c>
      <c r="DO142" s="21" t="e">
        <f>IF(Wedstrijden!#REF!="x","Z","")</f>
        <v>#REF!</v>
      </c>
      <c r="DP142" s="21" t="e">
        <f>IF(Wedstrijden!#REF!="x","Z","")</f>
        <v>#REF!</v>
      </c>
    </row>
    <row r="143" spans="1:120" ht="14.4" x14ac:dyDescent="0.3">
      <c r="A143" s="23" t="e">
        <f>Wedstrijden!#REF!</f>
        <v>#REF!</v>
      </c>
      <c r="B143" s="21" t="str">
        <f>IFERROR(VLOOKUP(Wedstrijden!#REF!,Wedstrijdlocaties!$B$2:$E$600,2,FALSE),"")</f>
        <v/>
      </c>
      <c r="C143" s="21" t="e">
        <f>Wedstrijden!#REF!</f>
        <v>#REF!</v>
      </c>
      <c r="D143" s="21" t="str">
        <f>IFERROR(VLOOKUP(Wedstrijden!#REF!,Organisaties!$B$2:$C$500,2,FALSE),"")</f>
        <v/>
      </c>
      <c r="E143" s="21" t="str">
        <f>IFERROR(VLOOKUP(Wedstrijden!#REF!,Organisaties!$B$2:$G$500,5,FALSE),"")</f>
        <v/>
      </c>
      <c r="F143" s="21" t="e">
        <f>IF(Wedstrijden!#REF!&lt;&gt;"",Wedstrijden!#REF!,"")</f>
        <v>#REF!</v>
      </c>
      <c r="G143" s="21" t="e">
        <f>IF(Wedstrijden!#REF!="Indoor",1,0)</f>
        <v>#REF!</v>
      </c>
      <c r="H143" s="21" t="e">
        <f>Wedstrijden!#REF!</f>
        <v>#REF!</v>
      </c>
      <c r="I143" s="21" t="e">
        <f>IF(Wedstrijden!#REF!="Nee",0,IF(Wedstrijden!#REF!="Ja",1,""))</f>
        <v>#REF!</v>
      </c>
      <c r="J143" s="21" t="e">
        <f>IF(Wedstrijden!#REF!&lt;&gt;"",Wedstrijden!#REF!,"")</f>
        <v>#REF!</v>
      </c>
      <c r="BJ143" s="21">
        <f>IF(COUNTA(Wedstrijden!#REF!)&lt;&gt;0,1,"")</f>
        <v>1</v>
      </c>
      <c r="BK143" s="21">
        <f t="shared" si="12"/>
        <v>2</v>
      </c>
      <c r="BL143" s="21" t="e">
        <f>IF(Wedstrijden!#REF!="x","AA","")</f>
        <v>#REF!</v>
      </c>
      <c r="BM143" s="21" t="e">
        <f>IF(Wedstrijden!#REF!="x","A","")</f>
        <v>#REF!</v>
      </c>
      <c r="BN143" s="21" t="e">
        <f>IF(Wedstrijden!#REF!="x","B1","")</f>
        <v>#REF!</v>
      </c>
      <c r="BO143" s="21" t="e">
        <f>IF(Wedstrijden!#REF!="x","BB","")</f>
        <v>#REF!</v>
      </c>
      <c r="BP143" s="21" t="e">
        <f>IF(Wedstrijden!#REF!="x","B","")</f>
        <v>#REF!</v>
      </c>
      <c r="BQ143" s="21" t="e">
        <f>IF(Wedstrijden!#REF!="x","L1","")</f>
        <v>#REF!</v>
      </c>
      <c r="BR143" s="21" t="e">
        <f>IF(Wedstrijden!#REF!="x","L2","")</f>
        <v>#REF!</v>
      </c>
      <c r="BS143" s="21" t="e">
        <f>IF(Wedstrijden!#REF!="x","M1","")</f>
        <v>#REF!</v>
      </c>
      <c r="BT143" s="21" t="e">
        <f>IF(Wedstrijden!#REF!="x","M2","")</f>
        <v>#REF!</v>
      </c>
      <c r="BU143" s="21" t="e">
        <f>IF(Wedstrijden!#REF!="x","Z1","")</f>
        <v>#REF!</v>
      </c>
      <c r="BV143" s="21" t="e">
        <f>IF(Wedstrijden!#REF!="x","Z2","")</f>
        <v>#REF!</v>
      </c>
      <c r="BW143" s="21">
        <f>IF(COUNTA(Wedstrijden!#REF!)&lt;&gt;0,1,"")</f>
        <v>1</v>
      </c>
      <c r="BX143" s="21">
        <f t="shared" si="13"/>
        <v>1</v>
      </c>
      <c r="BY143" s="21" t="e">
        <f>IF(Wedstrijden!#REF!="x","BB","")</f>
        <v>#REF!</v>
      </c>
      <c r="BZ143" s="21" t="e">
        <f>IF(Wedstrijden!#REF!="x","B","")</f>
        <v>#REF!</v>
      </c>
      <c r="CA143" s="21" t="e">
        <f>IF(Wedstrijden!#REF!="x","L1","")</f>
        <v>#REF!</v>
      </c>
      <c r="CB143" s="21" t="e">
        <f>IF(Wedstrijden!#REF!="x","L2","")</f>
        <v>#REF!</v>
      </c>
      <c r="CC143" s="21" t="e">
        <f>IF(Wedstrijden!#REF!="x","M1","")</f>
        <v>#REF!</v>
      </c>
      <c r="CD143" s="21" t="e">
        <f>IF(Wedstrijden!#REF!="x","M2","")</f>
        <v>#REF!</v>
      </c>
      <c r="CE143" s="21" t="e">
        <f>IF(Wedstrijden!#REF!="x","Z1","")</f>
        <v>#REF!</v>
      </c>
      <c r="CF143" s="21" t="e">
        <f>IF(Wedstrijden!#REF!="x","Z2","")</f>
        <v>#REF!</v>
      </c>
      <c r="CG143" s="21" t="e">
        <f>IF(Wedstrijden!#REF!="x","ZZL","")</f>
        <v>#REF!</v>
      </c>
      <c r="CL143" s="21">
        <f>IF(COUNTA(Wedstrijden!#REF!)&lt;&gt;0,2,"")</f>
        <v>2</v>
      </c>
      <c r="CM143" s="21">
        <f t="shared" si="14"/>
        <v>2</v>
      </c>
      <c r="CN143" s="21" t="e">
        <f>IF(Wedstrijden!#REF!="x","AA","")</f>
        <v>#REF!</v>
      </c>
      <c r="CO143" s="21" t="e">
        <f>IF(Wedstrijden!#REF!="x","A","")</f>
        <v>#REF!</v>
      </c>
      <c r="CP143" s="21" t="e">
        <f>IF(Wedstrijden!#REF!="x","BB","")</f>
        <v>#REF!</v>
      </c>
      <c r="CQ143" s="21" t="e">
        <f>IF(Wedstrijden!#REF!="x","B","")</f>
        <v>#REF!</v>
      </c>
      <c r="CR143" s="21" t="e">
        <f>IF(Wedstrijden!#REF!="x","L","")</f>
        <v>#REF!</v>
      </c>
      <c r="CS143" s="21" t="e">
        <f>IF(Wedstrijden!#REF!="x","M","")</f>
        <v>#REF!</v>
      </c>
      <c r="CT143" s="21" t="e">
        <f>IF(Wedstrijden!#REF!="x","Z","")</f>
        <v>#REF!</v>
      </c>
      <c r="CU143" s="21" t="e">
        <f>IF(Wedstrijden!#REF!="x","ZZ","")</f>
        <v>#REF!</v>
      </c>
      <c r="CV143" s="21">
        <f>IF(COUNTA(Wedstrijden!#REF!)&lt;&gt;0,2,"")</f>
        <v>2</v>
      </c>
      <c r="CW143" s="21">
        <f t="shared" si="15"/>
        <v>1</v>
      </c>
      <c r="CX143" s="21" t="e">
        <f>IF(Wedstrijden!#REF!="x","BB","")</f>
        <v>#REF!</v>
      </c>
      <c r="CY143" s="21" t="e">
        <f>IF(Wedstrijden!#REF!="x","B","")</f>
        <v>#REF!</v>
      </c>
      <c r="CZ143" s="21" t="e">
        <f>IF(Wedstrijden!#REF!="x","L","")</f>
        <v>#REF!</v>
      </c>
      <c r="DA143" s="21" t="e">
        <f>IF(Wedstrijden!#REF!="x","M","")</f>
        <v>#REF!</v>
      </c>
      <c r="DB143" s="21" t="e">
        <f>IF(Wedstrijden!#REF!="x","Z","")</f>
        <v>#REF!</v>
      </c>
      <c r="DC143" s="21" t="e">
        <f>IF(Wedstrijden!#REF!="x","ZZ","")</f>
        <v>#REF!</v>
      </c>
      <c r="DD143" s="21" t="e">
        <f>IF(Wedstrijden!#REF!="x","1.40","")</f>
        <v>#REF!</v>
      </c>
      <c r="DE143" s="21">
        <f>IF(COUNTA(Wedstrijden!#REF!)&lt;&gt;0,6,"")</f>
        <v>6</v>
      </c>
      <c r="DF143" s="21">
        <f t="shared" si="16"/>
        <v>2</v>
      </c>
      <c r="DG143" s="21" t="e">
        <f>IF(Wedstrijden!#REF!="x","L","")</f>
        <v>#REF!</v>
      </c>
      <c r="DH143" s="21" t="e">
        <f>IF(Wedstrijden!#REF!="x","M","")</f>
        <v>#REF!</v>
      </c>
      <c r="DI143" s="21" t="e">
        <f>IF(Wedstrijden!#REF!="x","Z","")</f>
        <v>#REF!</v>
      </c>
      <c r="DJ143" s="21" t="e">
        <f>IF(Wedstrijden!#REF!="x","Z","")</f>
        <v>#REF!</v>
      </c>
      <c r="DK143" s="21">
        <f>IF(COUNTA(Wedstrijden!#REF!)&lt;&gt;0,6,"")</f>
        <v>6</v>
      </c>
      <c r="DL143" s="21">
        <f t="shared" si="17"/>
        <v>1</v>
      </c>
      <c r="DM143" s="21" t="e">
        <f>IF(Wedstrijden!#REF!="x","L","")</f>
        <v>#REF!</v>
      </c>
      <c r="DN143" s="21" t="e">
        <f>IF(Wedstrijden!#REF!="x","M","")</f>
        <v>#REF!</v>
      </c>
      <c r="DO143" s="21" t="e">
        <f>IF(Wedstrijden!#REF!="x","Z","")</f>
        <v>#REF!</v>
      </c>
      <c r="DP143" s="21" t="e">
        <f>IF(Wedstrijden!#REF!="x","Z","")</f>
        <v>#REF!</v>
      </c>
    </row>
    <row r="144" spans="1:120" ht="14.4" x14ac:dyDescent="0.3">
      <c r="A144" s="23" t="e">
        <f>Wedstrijden!#REF!</f>
        <v>#REF!</v>
      </c>
      <c r="B144" s="21" t="str">
        <f>IFERROR(VLOOKUP(Wedstrijden!#REF!,Wedstrijdlocaties!$B$2:$E$600,2,FALSE),"")</f>
        <v/>
      </c>
      <c r="C144" s="21" t="e">
        <f>Wedstrijden!#REF!</f>
        <v>#REF!</v>
      </c>
      <c r="D144" s="21" t="str">
        <f>IFERROR(VLOOKUP(Wedstrijden!#REF!,Organisaties!$B$2:$C$500,2,FALSE),"")</f>
        <v/>
      </c>
      <c r="E144" s="21" t="str">
        <f>IFERROR(VLOOKUP(Wedstrijden!#REF!,Organisaties!$B$2:$G$500,5,FALSE),"")</f>
        <v/>
      </c>
      <c r="F144" s="21" t="e">
        <f>IF(Wedstrijden!#REF!&lt;&gt;"",Wedstrijden!#REF!,"")</f>
        <v>#REF!</v>
      </c>
      <c r="G144" s="21" t="e">
        <f>IF(Wedstrijden!#REF!="Indoor",1,0)</f>
        <v>#REF!</v>
      </c>
      <c r="H144" s="21" t="e">
        <f>Wedstrijden!#REF!</f>
        <v>#REF!</v>
      </c>
      <c r="I144" s="21" t="e">
        <f>IF(Wedstrijden!#REF!="Nee",0,IF(Wedstrijden!#REF!="Ja",1,""))</f>
        <v>#REF!</v>
      </c>
      <c r="J144" s="21" t="e">
        <f>IF(Wedstrijden!#REF!&lt;&gt;"",Wedstrijden!#REF!,"")</f>
        <v>#REF!</v>
      </c>
      <c r="BJ144" s="21">
        <f>IF(COUNTA(Wedstrijden!#REF!)&lt;&gt;0,1,"")</f>
        <v>1</v>
      </c>
      <c r="BK144" s="21">
        <f t="shared" si="12"/>
        <v>2</v>
      </c>
      <c r="BL144" s="21" t="e">
        <f>IF(Wedstrijden!#REF!="x","AA","")</f>
        <v>#REF!</v>
      </c>
      <c r="BM144" s="21" t="e">
        <f>IF(Wedstrijden!#REF!="x","A","")</f>
        <v>#REF!</v>
      </c>
      <c r="BN144" s="21" t="e">
        <f>IF(Wedstrijden!#REF!="x","B1","")</f>
        <v>#REF!</v>
      </c>
      <c r="BO144" s="21" t="e">
        <f>IF(Wedstrijden!#REF!="x","BB","")</f>
        <v>#REF!</v>
      </c>
      <c r="BP144" s="21" t="e">
        <f>IF(Wedstrijden!#REF!="x","B","")</f>
        <v>#REF!</v>
      </c>
      <c r="BQ144" s="21" t="e">
        <f>IF(Wedstrijden!#REF!="x","L1","")</f>
        <v>#REF!</v>
      </c>
      <c r="BR144" s="21" t="e">
        <f>IF(Wedstrijden!#REF!="x","L2","")</f>
        <v>#REF!</v>
      </c>
      <c r="BS144" s="21" t="e">
        <f>IF(Wedstrijden!#REF!="x","M1","")</f>
        <v>#REF!</v>
      </c>
      <c r="BT144" s="21" t="e">
        <f>IF(Wedstrijden!#REF!="x","M2","")</f>
        <v>#REF!</v>
      </c>
      <c r="BU144" s="21" t="e">
        <f>IF(Wedstrijden!#REF!="x","Z1","")</f>
        <v>#REF!</v>
      </c>
      <c r="BV144" s="21" t="e">
        <f>IF(Wedstrijden!#REF!="x","Z2","")</f>
        <v>#REF!</v>
      </c>
      <c r="BW144" s="21">
        <f>IF(COUNTA(Wedstrijden!#REF!)&lt;&gt;0,1,"")</f>
        <v>1</v>
      </c>
      <c r="BX144" s="21">
        <f t="shared" si="13"/>
        <v>1</v>
      </c>
      <c r="BY144" s="21" t="e">
        <f>IF(Wedstrijden!#REF!="x","BB","")</f>
        <v>#REF!</v>
      </c>
      <c r="BZ144" s="21" t="e">
        <f>IF(Wedstrijden!#REF!="x","B","")</f>
        <v>#REF!</v>
      </c>
      <c r="CA144" s="21" t="e">
        <f>IF(Wedstrijden!#REF!="x","L1","")</f>
        <v>#REF!</v>
      </c>
      <c r="CB144" s="21" t="e">
        <f>IF(Wedstrijden!#REF!="x","L2","")</f>
        <v>#REF!</v>
      </c>
      <c r="CC144" s="21" t="e">
        <f>IF(Wedstrijden!#REF!="x","M1","")</f>
        <v>#REF!</v>
      </c>
      <c r="CD144" s="21" t="e">
        <f>IF(Wedstrijden!#REF!="x","M2","")</f>
        <v>#REF!</v>
      </c>
      <c r="CE144" s="21" t="e">
        <f>IF(Wedstrijden!#REF!="x","Z1","")</f>
        <v>#REF!</v>
      </c>
      <c r="CF144" s="21" t="e">
        <f>IF(Wedstrijden!#REF!="x","Z2","")</f>
        <v>#REF!</v>
      </c>
      <c r="CG144" s="21" t="e">
        <f>IF(Wedstrijden!#REF!="x","ZZL","")</f>
        <v>#REF!</v>
      </c>
      <c r="CL144" s="21">
        <f>IF(COUNTA(Wedstrijden!#REF!)&lt;&gt;0,2,"")</f>
        <v>2</v>
      </c>
      <c r="CM144" s="21">
        <f t="shared" si="14"/>
        <v>2</v>
      </c>
      <c r="CN144" s="21" t="e">
        <f>IF(Wedstrijden!#REF!="x","AA","")</f>
        <v>#REF!</v>
      </c>
      <c r="CO144" s="21" t="e">
        <f>IF(Wedstrijden!#REF!="x","A","")</f>
        <v>#REF!</v>
      </c>
      <c r="CP144" s="21" t="e">
        <f>IF(Wedstrijden!#REF!="x","BB","")</f>
        <v>#REF!</v>
      </c>
      <c r="CQ144" s="21" t="e">
        <f>IF(Wedstrijden!#REF!="x","B","")</f>
        <v>#REF!</v>
      </c>
      <c r="CR144" s="21" t="e">
        <f>IF(Wedstrijden!#REF!="x","L","")</f>
        <v>#REF!</v>
      </c>
      <c r="CS144" s="21" t="e">
        <f>IF(Wedstrijden!#REF!="x","M","")</f>
        <v>#REF!</v>
      </c>
      <c r="CT144" s="21" t="e">
        <f>IF(Wedstrijden!#REF!="x","Z","")</f>
        <v>#REF!</v>
      </c>
      <c r="CU144" s="21" t="e">
        <f>IF(Wedstrijden!#REF!="x","ZZ","")</f>
        <v>#REF!</v>
      </c>
      <c r="CV144" s="21">
        <f>IF(COUNTA(Wedstrijden!#REF!)&lt;&gt;0,2,"")</f>
        <v>2</v>
      </c>
      <c r="CW144" s="21">
        <f t="shared" si="15"/>
        <v>1</v>
      </c>
      <c r="CX144" s="21" t="e">
        <f>IF(Wedstrijden!#REF!="x","BB","")</f>
        <v>#REF!</v>
      </c>
      <c r="CY144" s="21" t="e">
        <f>IF(Wedstrijden!#REF!="x","B","")</f>
        <v>#REF!</v>
      </c>
      <c r="CZ144" s="21" t="e">
        <f>IF(Wedstrijden!#REF!="x","L","")</f>
        <v>#REF!</v>
      </c>
      <c r="DA144" s="21" t="e">
        <f>IF(Wedstrijden!#REF!="x","M","")</f>
        <v>#REF!</v>
      </c>
      <c r="DB144" s="21" t="e">
        <f>IF(Wedstrijden!#REF!="x","Z","")</f>
        <v>#REF!</v>
      </c>
      <c r="DC144" s="21" t="e">
        <f>IF(Wedstrijden!#REF!="x","ZZ","")</f>
        <v>#REF!</v>
      </c>
      <c r="DD144" s="21" t="e">
        <f>IF(Wedstrijden!#REF!="x","1.40","")</f>
        <v>#REF!</v>
      </c>
      <c r="DE144" s="21">
        <f>IF(COUNTA(Wedstrijden!#REF!)&lt;&gt;0,6,"")</f>
        <v>6</v>
      </c>
      <c r="DF144" s="21">
        <f t="shared" si="16"/>
        <v>2</v>
      </c>
      <c r="DG144" s="21" t="e">
        <f>IF(Wedstrijden!#REF!="x","L","")</f>
        <v>#REF!</v>
      </c>
      <c r="DH144" s="21" t="e">
        <f>IF(Wedstrijden!#REF!="x","M","")</f>
        <v>#REF!</v>
      </c>
      <c r="DI144" s="21" t="e">
        <f>IF(Wedstrijden!#REF!="x","Z","")</f>
        <v>#REF!</v>
      </c>
      <c r="DJ144" s="21" t="e">
        <f>IF(Wedstrijden!#REF!="x","Z","")</f>
        <v>#REF!</v>
      </c>
      <c r="DK144" s="21">
        <f>IF(COUNTA(Wedstrijden!#REF!)&lt;&gt;0,6,"")</f>
        <v>6</v>
      </c>
      <c r="DL144" s="21">
        <f t="shared" si="17"/>
        <v>1</v>
      </c>
      <c r="DM144" s="21" t="e">
        <f>IF(Wedstrijden!#REF!="x","L","")</f>
        <v>#REF!</v>
      </c>
      <c r="DN144" s="21" t="e">
        <f>IF(Wedstrijden!#REF!="x","M","")</f>
        <v>#REF!</v>
      </c>
      <c r="DO144" s="21" t="e">
        <f>IF(Wedstrijden!#REF!="x","Z","")</f>
        <v>#REF!</v>
      </c>
      <c r="DP144" s="21" t="e">
        <f>IF(Wedstrijden!#REF!="x","Z","")</f>
        <v>#REF!</v>
      </c>
    </row>
    <row r="145" spans="1:120" ht="14.4" x14ac:dyDescent="0.3">
      <c r="A145" s="23">
        <f>Wedstrijden!B81</f>
        <v>46395</v>
      </c>
      <c r="B145" s="21" t="str">
        <f>IFERROR(VLOOKUP(Wedstrijden!D81,Wedstrijdlocaties!$B$2:$E$600,2,FALSE),"")</f>
        <v/>
      </c>
      <c r="C145" s="21" t="str">
        <f>Wedstrijden!E81</f>
        <v>NIJKERK</v>
      </c>
      <c r="D145" s="21" t="str">
        <f>IFERROR(VLOOKUP(Wedstrijden!F81,Organisaties!$B$2:$C$500,2,FALSE),"")</f>
        <v>V50525</v>
      </c>
      <c r="E145" s="21" t="str">
        <f>IFERROR(VLOOKUP(Wedstrijden!F81,Organisaties!$B$2:$G$500,5,FALSE),"")</f>
        <v>NIJKERK GLD</v>
      </c>
      <c r="F145" s="21" t="e">
        <f>IF(Wedstrijden!#REF!&lt;&gt;"",Wedstrijden!#REF!,"")</f>
        <v>#REF!</v>
      </c>
      <c r="G145" s="21" t="e">
        <f>IF(Wedstrijden!#REF!="Indoor",1,0)</f>
        <v>#REF!</v>
      </c>
      <c r="H145" s="21" t="e">
        <f>Wedstrijden!#REF!</f>
        <v>#REF!</v>
      </c>
      <c r="I145" s="21" t="e">
        <f>IF(Wedstrijden!#REF!="Nee",0,IF(Wedstrijden!#REF!="Ja",1,""))</f>
        <v>#REF!</v>
      </c>
      <c r="J145" s="21" t="e">
        <f>IF(Wedstrijden!#REF!&lt;&gt;"",Wedstrijden!#REF!,"")</f>
        <v>#REF!</v>
      </c>
      <c r="BJ145" s="21">
        <f>IF(COUNTA(Wedstrijden!#REF!)&lt;&gt;0,1,"")</f>
        <v>1</v>
      </c>
      <c r="BK145" s="21">
        <f t="shared" si="12"/>
        <v>2</v>
      </c>
      <c r="BL145" s="21" t="e">
        <f>IF(Wedstrijden!#REF!="x","AA","")</f>
        <v>#REF!</v>
      </c>
      <c r="BM145" s="21" t="e">
        <f>IF(Wedstrijden!#REF!="x","A","")</f>
        <v>#REF!</v>
      </c>
      <c r="BN145" s="21" t="e">
        <f>IF(Wedstrijden!#REF!="x","B1","")</f>
        <v>#REF!</v>
      </c>
      <c r="BO145" s="21" t="e">
        <f>IF(Wedstrijden!#REF!="x","BB","")</f>
        <v>#REF!</v>
      </c>
      <c r="BP145" s="21" t="e">
        <f>IF(Wedstrijden!#REF!="x","B","")</f>
        <v>#REF!</v>
      </c>
      <c r="BQ145" s="21" t="e">
        <f>IF(Wedstrijden!#REF!="x","L1","")</f>
        <v>#REF!</v>
      </c>
      <c r="BR145" s="21" t="e">
        <f>IF(Wedstrijden!#REF!="x","L2","")</f>
        <v>#REF!</v>
      </c>
      <c r="BS145" s="21" t="e">
        <f>IF(Wedstrijden!#REF!="x","M1","")</f>
        <v>#REF!</v>
      </c>
      <c r="BT145" s="21" t="e">
        <f>IF(Wedstrijden!#REF!="x","M2","")</f>
        <v>#REF!</v>
      </c>
      <c r="BU145" s="21" t="e">
        <f>IF(Wedstrijden!#REF!="x","Z1","")</f>
        <v>#REF!</v>
      </c>
      <c r="BV145" s="21" t="e">
        <f>IF(Wedstrijden!#REF!="x","Z2","")</f>
        <v>#REF!</v>
      </c>
      <c r="BW145" s="21">
        <f>IF(COUNTA(Wedstrijden!#REF!)&lt;&gt;0,1,"")</f>
        <v>1</v>
      </c>
      <c r="BX145" s="21">
        <f t="shared" si="13"/>
        <v>1</v>
      </c>
      <c r="BY145" s="21" t="e">
        <f>IF(Wedstrijden!#REF!="x","BB","")</f>
        <v>#REF!</v>
      </c>
      <c r="BZ145" s="21" t="e">
        <f>IF(Wedstrijden!#REF!="x","B","")</f>
        <v>#REF!</v>
      </c>
      <c r="CA145" s="21" t="e">
        <f>IF(Wedstrijden!#REF!="x","L1","")</f>
        <v>#REF!</v>
      </c>
      <c r="CB145" s="21" t="e">
        <f>IF(Wedstrijden!#REF!="x","L2","")</f>
        <v>#REF!</v>
      </c>
      <c r="CC145" s="21" t="e">
        <f>IF(Wedstrijden!#REF!="x","M1","")</f>
        <v>#REF!</v>
      </c>
      <c r="CD145" s="21" t="e">
        <f>IF(Wedstrijden!#REF!="x","M2","")</f>
        <v>#REF!</v>
      </c>
      <c r="CE145" s="21" t="e">
        <f>IF(Wedstrijden!#REF!="x","Z1","")</f>
        <v>#REF!</v>
      </c>
      <c r="CF145" s="21" t="e">
        <f>IF(Wedstrijden!#REF!="x","Z2","")</f>
        <v>#REF!</v>
      </c>
      <c r="CG145" s="21" t="e">
        <f>IF(Wedstrijden!#REF!="x","ZZL","")</f>
        <v>#REF!</v>
      </c>
      <c r="CL145" s="21">
        <f>IF(COUNTA(Wedstrijden!#REF!)&lt;&gt;0,2,"")</f>
        <v>2</v>
      </c>
      <c r="CM145" s="21">
        <f t="shared" si="14"/>
        <v>2</v>
      </c>
      <c r="CN145" s="21" t="e">
        <f>IF(Wedstrijden!#REF!="x","AA","")</f>
        <v>#REF!</v>
      </c>
      <c r="CO145" s="21" t="e">
        <f>IF(Wedstrijden!#REF!="x","A","")</f>
        <v>#REF!</v>
      </c>
      <c r="CP145" s="21" t="e">
        <f>IF(Wedstrijden!#REF!="x","BB","")</f>
        <v>#REF!</v>
      </c>
      <c r="CQ145" s="21" t="e">
        <f>IF(Wedstrijden!#REF!="x","B","")</f>
        <v>#REF!</v>
      </c>
      <c r="CR145" s="21" t="e">
        <f>IF(Wedstrijden!#REF!="x","L","")</f>
        <v>#REF!</v>
      </c>
      <c r="CS145" s="21" t="e">
        <f>IF(Wedstrijden!#REF!="x","M","")</f>
        <v>#REF!</v>
      </c>
      <c r="CT145" s="21" t="e">
        <f>IF(Wedstrijden!#REF!="x","Z","")</f>
        <v>#REF!</v>
      </c>
      <c r="CU145" s="21" t="e">
        <f>IF(Wedstrijden!#REF!="x","ZZ","")</f>
        <v>#REF!</v>
      </c>
      <c r="CV145" s="21">
        <f>IF(COUNTA(Wedstrijden!#REF!)&lt;&gt;0,2,"")</f>
        <v>2</v>
      </c>
      <c r="CW145" s="21">
        <f t="shared" si="15"/>
        <v>1</v>
      </c>
      <c r="CX145" s="21" t="e">
        <f>IF(Wedstrijden!#REF!="x","BB","")</f>
        <v>#REF!</v>
      </c>
      <c r="CY145" s="21" t="e">
        <f>IF(Wedstrijden!#REF!="x","B","")</f>
        <v>#REF!</v>
      </c>
      <c r="CZ145" s="21" t="e">
        <f>IF(Wedstrijden!#REF!="x","L","")</f>
        <v>#REF!</v>
      </c>
      <c r="DA145" s="21" t="e">
        <f>IF(Wedstrijden!#REF!="x","M","")</f>
        <v>#REF!</v>
      </c>
      <c r="DB145" s="21" t="e">
        <f>IF(Wedstrijden!#REF!="x","Z","")</f>
        <v>#REF!</v>
      </c>
      <c r="DC145" s="21" t="e">
        <f>IF(Wedstrijden!#REF!="x","ZZ","")</f>
        <v>#REF!</v>
      </c>
      <c r="DD145" s="21" t="e">
        <f>IF(Wedstrijden!#REF!="x","1.40","")</f>
        <v>#REF!</v>
      </c>
      <c r="DE145" s="21">
        <f>IF(COUNTA(Wedstrijden!#REF!)&lt;&gt;0,6,"")</f>
        <v>6</v>
      </c>
      <c r="DF145" s="21">
        <f t="shared" si="16"/>
        <v>2</v>
      </c>
      <c r="DG145" s="21" t="e">
        <f>IF(Wedstrijden!#REF!="x","L","")</f>
        <v>#REF!</v>
      </c>
      <c r="DH145" s="21" t="e">
        <f>IF(Wedstrijden!#REF!="x","M","")</f>
        <v>#REF!</v>
      </c>
      <c r="DI145" s="21" t="e">
        <f>IF(Wedstrijden!#REF!="x","Z","")</f>
        <v>#REF!</v>
      </c>
      <c r="DJ145" s="21" t="e">
        <f>IF(Wedstrijden!#REF!="x","Z","")</f>
        <v>#REF!</v>
      </c>
      <c r="DK145" s="21">
        <f>IF(COUNTA(Wedstrijden!#REF!)&lt;&gt;0,6,"")</f>
        <v>6</v>
      </c>
      <c r="DL145" s="21">
        <f t="shared" si="17"/>
        <v>1</v>
      </c>
      <c r="DM145" s="21" t="e">
        <f>IF(Wedstrijden!#REF!="x","L","")</f>
        <v>#REF!</v>
      </c>
      <c r="DN145" s="21" t="e">
        <f>IF(Wedstrijden!#REF!="x","M","")</f>
        <v>#REF!</v>
      </c>
      <c r="DO145" s="21" t="e">
        <f>IF(Wedstrijden!#REF!="x","Z","")</f>
        <v>#REF!</v>
      </c>
      <c r="DP145" s="21" t="e">
        <f>IF(Wedstrijden!#REF!="x","Z","")</f>
        <v>#REF!</v>
      </c>
    </row>
    <row r="146" spans="1:120" ht="14.4" x14ac:dyDescent="0.3">
      <c r="A146" s="23" t="e">
        <f>Wedstrijden!#REF!</f>
        <v>#REF!</v>
      </c>
      <c r="B146" s="21" t="str">
        <f>IFERROR(VLOOKUP(Wedstrijden!#REF!,Wedstrijdlocaties!$B$2:$E$600,2,FALSE),"")</f>
        <v/>
      </c>
      <c r="C146" s="21" t="e">
        <f>Wedstrijden!#REF!</f>
        <v>#REF!</v>
      </c>
      <c r="D146" s="21" t="str">
        <f>IFERROR(VLOOKUP(Wedstrijden!#REF!,Organisaties!$B$2:$C$500,2,FALSE),"")</f>
        <v/>
      </c>
      <c r="E146" s="21" t="str">
        <f>IFERROR(VLOOKUP(Wedstrijden!#REF!,Organisaties!$B$2:$G$500,5,FALSE),"")</f>
        <v/>
      </c>
      <c r="F146" s="21" t="e">
        <f>IF(Wedstrijden!#REF!&lt;&gt;"",Wedstrijden!#REF!,"")</f>
        <v>#REF!</v>
      </c>
      <c r="G146" s="21" t="e">
        <f>IF(Wedstrijden!#REF!="Indoor",1,0)</f>
        <v>#REF!</v>
      </c>
      <c r="H146" s="21" t="e">
        <f>Wedstrijden!#REF!</f>
        <v>#REF!</v>
      </c>
      <c r="I146" s="21" t="e">
        <f>IF(Wedstrijden!#REF!="Nee",0,IF(Wedstrijden!#REF!="Ja",1,""))</f>
        <v>#REF!</v>
      </c>
      <c r="J146" s="21" t="e">
        <f>IF(Wedstrijden!#REF!&lt;&gt;"",Wedstrijden!#REF!,"")</f>
        <v>#REF!</v>
      </c>
      <c r="BJ146" s="21">
        <f>IF(COUNTA(Wedstrijden!#REF!)&lt;&gt;0,1,"")</f>
        <v>1</v>
      </c>
      <c r="BK146" s="21">
        <f t="shared" si="12"/>
        <v>2</v>
      </c>
      <c r="BL146" s="21" t="e">
        <f>IF(Wedstrijden!#REF!="x","AA","")</f>
        <v>#REF!</v>
      </c>
      <c r="BM146" s="21" t="e">
        <f>IF(Wedstrijden!#REF!="x","A","")</f>
        <v>#REF!</v>
      </c>
      <c r="BN146" s="21" t="e">
        <f>IF(Wedstrijden!#REF!="x","B1","")</f>
        <v>#REF!</v>
      </c>
      <c r="BO146" s="21" t="e">
        <f>IF(Wedstrijden!#REF!="x","BB","")</f>
        <v>#REF!</v>
      </c>
      <c r="BP146" s="21" t="e">
        <f>IF(Wedstrijden!#REF!="x","B","")</f>
        <v>#REF!</v>
      </c>
      <c r="BQ146" s="21" t="e">
        <f>IF(Wedstrijden!#REF!="x","L1","")</f>
        <v>#REF!</v>
      </c>
      <c r="BR146" s="21" t="e">
        <f>IF(Wedstrijden!#REF!="x","L2","")</f>
        <v>#REF!</v>
      </c>
      <c r="BS146" s="21" t="e">
        <f>IF(Wedstrijden!#REF!="x","M1","")</f>
        <v>#REF!</v>
      </c>
      <c r="BT146" s="21" t="e">
        <f>IF(Wedstrijden!#REF!="x","M2","")</f>
        <v>#REF!</v>
      </c>
      <c r="BU146" s="21" t="e">
        <f>IF(Wedstrijden!#REF!="x","Z1","")</f>
        <v>#REF!</v>
      </c>
      <c r="BV146" s="21" t="e">
        <f>IF(Wedstrijden!#REF!="x","Z2","")</f>
        <v>#REF!</v>
      </c>
      <c r="BW146" s="21">
        <f>IF(COUNTA(Wedstrijden!#REF!)&lt;&gt;0,1,"")</f>
        <v>1</v>
      </c>
      <c r="BX146" s="21">
        <f t="shared" si="13"/>
        <v>1</v>
      </c>
      <c r="BY146" s="21" t="e">
        <f>IF(Wedstrijden!#REF!="x","BB","")</f>
        <v>#REF!</v>
      </c>
      <c r="BZ146" s="21" t="e">
        <f>IF(Wedstrijden!#REF!="x","B","")</f>
        <v>#REF!</v>
      </c>
      <c r="CA146" s="21" t="e">
        <f>IF(Wedstrijden!#REF!="x","L1","")</f>
        <v>#REF!</v>
      </c>
      <c r="CB146" s="21" t="e">
        <f>IF(Wedstrijden!#REF!="x","L2","")</f>
        <v>#REF!</v>
      </c>
      <c r="CC146" s="21" t="e">
        <f>IF(Wedstrijden!#REF!="x","M1","")</f>
        <v>#REF!</v>
      </c>
      <c r="CD146" s="21" t="e">
        <f>IF(Wedstrijden!#REF!="x","M2","")</f>
        <v>#REF!</v>
      </c>
      <c r="CE146" s="21" t="e">
        <f>IF(Wedstrijden!#REF!="x","Z1","")</f>
        <v>#REF!</v>
      </c>
      <c r="CF146" s="21" t="e">
        <f>IF(Wedstrijden!#REF!="x","Z2","")</f>
        <v>#REF!</v>
      </c>
      <c r="CG146" s="21" t="e">
        <f>IF(Wedstrijden!#REF!="x","ZZL","")</f>
        <v>#REF!</v>
      </c>
      <c r="CL146" s="21">
        <f>IF(COUNTA(Wedstrijden!#REF!)&lt;&gt;0,2,"")</f>
        <v>2</v>
      </c>
      <c r="CM146" s="21">
        <f t="shared" si="14"/>
        <v>2</v>
      </c>
      <c r="CN146" s="21" t="e">
        <f>IF(Wedstrijden!#REF!="x","AA","")</f>
        <v>#REF!</v>
      </c>
      <c r="CO146" s="21" t="e">
        <f>IF(Wedstrijden!#REF!="x","A","")</f>
        <v>#REF!</v>
      </c>
      <c r="CP146" s="21" t="e">
        <f>IF(Wedstrijden!#REF!="x","BB","")</f>
        <v>#REF!</v>
      </c>
      <c r="CQ146" s="21" t="e">
        <f>IF(Wedstrijden!#REF!="x","B","")</f>
        <v>#REF!</v>
      </c>
      <c r="CR146" s="21" t="e">
        <f>IF(Wedstrijden!#REF!="x","L","")</f>
        <v>#REF!</v>
      </c>
      <c r="CS146" s="21" t="e">
        <f>IF(Wedstrijden!#REF!="x","M","")</f>
        <v>#REF!</v>
      </c>
      <c r="CT146" s="21" t="e">
        <f>IF(Wedstrijden!#REF!="x","Z","")</f>
        <v>#REF!</v>
      </c>
      <c r="CU146" s="21" t="e">
        <f>IF(Wedstrijden!#REF!="x","ZZ","")</f>
        <v>#REF!</v>
      </c>
      <c r="CV146" s="21">
        <f>IF(COUNTA(Wedstrijden!#REF!)&lt;&gt;0,2,"")</f>
        <v>2</v>
      </c>
      <c r="CW146" s="21">
        <f t="shared" si="15"/>
        <v>1</v>
      </c>
      <c r="CX146" s="21" t="e">
        <f>IF(Wedstrijden!#REF!="x","BB","")</f>
        <v>#REF!</v>
      </c>
      <c r="CY146" s="21" t="e">
        <f>IF(Wedstrijden!#REF!="x","B","")</f>
        <v>#REF!</v>
      </c>
      <c r="CZ146" s="21" t="e">
        <f>IF(Wedstrijden!#REF!="x","L","")</f>
        <v>#REF!</v>
      </c>
      <c r="DA146" s="21" t="e">
        <f>IF(Wedstrijden!#REF!="x","M","")</f>
        <v>#REF!</v>
      </c>
      <c r="DB146" s="21" t="e">
        <f>IF(Wedstrijden!#REF!="x","Z","")</f>
        <v>#REF!</v>
      </c>
      <c r="DC146" s="21" t="e">
        <f>IF(Wedstrijden!#REF!="x","ZZ","")</f>
        <v>#REF!</v>
      </c>
      <c r="DD146" s="21" t="e">
        <f>IF(Wedstrijden!#REF!="x","1.40","")</f>
        <v>#REF!</v>
      </c>
      <c r="DE146" s="21">
        <f>IF(COUNTA(Wedstrijden!#REF!)&lt;&gt;0,6,"")</f>
        <v>6</v>
      </c>
      <c r="DF146" s="21">
        <f t="shared" si="16"/>
        <v>2</v>
      </c>
      <c r="DG146" s="21" t="e">
        <f>IF(Wedstrijden!#REF!="x","L","")</f>
        <v>#REF!</v>
      </c>
      <c r="DH146" s="21" t="e">
        <f>IF(Wedstrijden!#REF!="x","M","")</f>
        <v>#REF!</v>
      </c>
      <c r="DI146" s="21" t="e">
        <f>IF(Wedstrijden!#REF!="x","Z","")</f>
        <v>#REF!</v>
      </c>
      <c r="DJ146" s="21" t="e">
        <f>IF(Wedstrijden!#REF!="x","Z","")</f>
        <v>#REF!</v>
      </c>
      <c r="DK146" s="21">
        <f>IF(COUNTA(Wedstrijden!#REF!)&lt;&gt;0,6,"")</f>
        <v>6</v>
      </c>
      <c r="DL146" s="21">
        <f t="shared" si="17"/>
        <v>1</v>
      </c>
      <c r="DM146" s="21" t="e">
        <f>IF(Wedstrijden!#REF!="x","L","")</f>
        <v>#REF!</v>
      </c>
      <c r="DN146" s="21" t="e">
        <f>IF(Wedstrijden!#REF!="x","M","")</f>
        <v>#REF!</v>
      </c>
      <c r="DO146" s="21" t="e">
        <f>IF(Wedstrijden!#REF!="x","Z","")</f>
        <v>#REF!</v>
      </c>
      <c r="DP146" s="21" t="e">
        <f>IF(Wedstrijden!#REF!="x","Z","")</f>
        <v>#REF!</v>
      </c>
    </row>
    <row r="147" spans="1:120" ht="14.4" x14ac:dyDescent="0.3">
      <c r="A147" s="23" t="e">
        <f>Wedstrijden!#REF!</f>
        <v>#REF!</v>
      </c>
      <c r="B147" s="21" t="str">
        <f>IFERROR(VLOOKUP(Wedstrijden!#REF!,Wedstrijdlocaties!$B$2:$E$600,2,FALSE),"")</f>
        <v/>
      </c>
      <c r="C147" s="21" t="e">
        <f>Wedstrijden!#REF!</f>
        <v>#REF!</v>
      </c>
      <c r="D147" s="21" t="str">
        <f>IFERROR(VLOOKUP(Wedstrijden!#REF!,Organisaties!$B$2:$C$500,2,FALSE),"")</f>
        <v/>
      </c>
      <c r="E147" s="21" t="str">
        <f>IFERROR(VLOOKUP(Wedstrijden!#REF!,Organisaties!$B$2:$G$500,5,FALSE),"")</f>
        <v/>
      </c>
      <c r="F147" s="21" t="e">
        <f>IF(Wedstrijden!#REF!&lt;&gt;"",Wedstrijden!#REF!,"")</f>
        <v>#REF!</v>
      </c>
      <c r="G147" s="21" t="e">
        <f>IF(Wedstrijden!#REF!="Indoor",1,0)</f>
        <v>#REF!</v>
      </c>
      <c r="H147" s="21" t="e">
        <f>Wedstrijden!#REF!</f>
        <v>#REF!</v>
      </c>
      <c r="I147" s="21" t="e">
        <f>IF(Wedstrijden!#REF!="Nee",0,IF(Wedstrijden!#REF!="Ja",1,""))</f>
        <v>#REF!</v>
      </c>
      <c r="J147" s="21" t="e">
        <f>IF(Wedstrijden!#REF!&lt;&gt;"",Wedstrijden!#REF!,"")</f>
        <v>#REF!</v>
      </c>
      <c r="BJ147" s="21">
        <f>IF(COUNTA(Wedstrijden!#REF!)&lt;&gt;0,1,"")</f>
        <v>1</v>
      </c>
      <c r="BK147" s="21">
        <f t="shared" si="12"/>
        <v>2</v>
      </c>
      <c r="BL147" s="21" t="e">
        <f>IF(Wedstrijden!#REF!="x","AA","")</f>
        <v>#REF!</v>
      </c>
      <c r="BM147" s="21" t="e">
        <f>IF(Wedstrijden!#REF!="x","A","")</f>
        <v>#REF!</v>
      </c>
      <c r="BN147" s="21" t="e">
        <f>IF(Wedstrijden!#REF!="x","B1","")</f>
        <v>#REF!</v>
      </c>
      <c r="BO147" s="21" t="e">
        <f>IF(Wedstrijden!#REF!="x","BB","")</f>
        <v>#REF!</v>
      </c>
      <c r="BP147" s="21" t="e">
        <f>IF(Wedstrijden!#REF!="x","B","")</f>
        <v>#REF!</v>
      </c>
      <c r="BQ147" s="21" t="e">
        <f>IF(Wedstrijden!#REF!="x","L1","")</f>
        <v>#REF!</v>
      </c>
      <c r="BR147" s="21" t="e">
        <f>IF(Wedstrijden!#REF!="x","L2","")</f>
        <v>#REF!</v>
      </c>
      <c r="BS147" s="21" t="e">
        <f>IF(Wedstrijden!#REF!="x","M1","")</f>
        <v>#REF!</v>
      </c>
      <c r="BT147" s="21" t="e">
        <f>IF(Wedstrijden!#REF!="x","M2","")</f>
        <v>#REF!</v>
      </c>
      <c r="BU147" s="21" t="e">
        <f>IF(Wedstrijden!#REF!="x","Z1","")</f>
        <v>#REF!</v>
      </c>
      <c r="BV147" s="21" t="e">
        <f>IF(Wedstrijden!#REF!="x","Z2","")</f>
        <v>#REF!</v>
      </c>
      <c r="BW147" s="21">
        <f>IF(COUNTA(Wedstrijden!#REF!)&lt;&gt;0,1,"")</f>
        <v>1</v>
      </c>
      <c r="BX147" s="21">
        <f t="shared" si="13"/>
        <v>1</v>
      </c>
      <c r="BY147" s="21" t="e">
        <f>IF(Wedstrijden!#REF!="x","BB","")</f>
        <v>#REF!</v>
      </c>
      <c r="BZ147" s="21" t="e">
        <f>IF(Wedstrijden!#REF!="x","B","")</f>
        <v>#REF!</v>
      </c>
      <c r="CA147" s="21" t="e">
        <f>IF(Wedstrijden!#REF!="x","L1","")</f>
        <v>#REF!</v>
      </c>
      <c r="CB147" s="21" t="e">
        <f>IF(Wedstrijden!#REF!="x","L2","")</f>
        <v>#REF!</v>
      </c>
      <c r="CC147" s="21" t="e">
        <f>IF(Wedstrijden!#REF!="x","M1","")</f>
        <v>#REF!</v>
      </c>
      <c r="CD147" s="21" t="e">
        <f>IF(Wedstrijden!#REF!="x","M2","")</f>
        <v>#REF!</v>
      </c>
      <c r="CE147" s="21" t="e">
        <f>IF(Wedstrijden!#REF!="x","Z1","")</f>
        <v>#REF!</v>
      </c>
      <c r="CF147" s="21" t="e">
        <f>IF(Wedstrijden!#REF!="x","Z2","")</f>
        <v>#REF!</v>
      </c>
      <c r="CG147" s="21" t="e">
        <f>IF(Wedstrijden!#REF!="x","ZZL","")</f>
        <v>#REF!</v>
      </c>
      <c r="CL147" s="21">
        <f>IF(COUNTA(Wedstrijden!#REF!)&lt;&gt;0,2,"")</f>
        <v>2</v>
      </c>
      <c r="CM147" s="21">
        <f t="shared" si="14"/>
        <v>2</v>
      </c>
      <c r="CN147" s="21" t="e">
        <f>IF(Wedstrijden!#REF!="x","AA","")</f>
        <v>#REF!</v>
      </c>
      <c r="CO147" s="21" t="e">
        <f>IF(Wedstrijden!#REF!="x","A","")</f>
        <v>#REF!</v>
      </c>
      <c r="CP147" s="21" t="e">
        <f>IF(Wedstrijden!#REF!="x","BB","")</f>
        <v>#REF!</v>
      </c>
      <c r="CQ147" s="21" t="e">
        <f>IF(Wedstrijden!#REF!="x","B","")</f>
        <v>#REF!</v>
      </c>
      <c r="CR147" s="21" t="e">
        <f>IF(Wedstrijden!#REF!="x","L","")</f>
        <v>#REF!</v>
      </c>
      <c r="CS147" s="21" t="e">
        <f>IF(Wedstrijden!#REF!="x","M","")</f>
        <v>#REF!</v>
      </c>
      <c r="CT147" s="21" t="e">
        <f>IF(Wedstrijden!#REF!="x","Z","")</f>
        <v>#REF!</v>
      </c>
      <c r="CU147" s="21" t="e">
        <f>IF(Wedstrijden!#REF!="x","ZZ","")</f>
        <v>#REF!</v>
      </c>
      <c r="CV147" s="21">
        <f>IF(COUNTA(Wedstrijden!#REF!)&lt;&gt;0,2,"")</f>
        <v>2</v>
      </c>
      <c r="CW147" s="21">
        <f t="shared" si="15"/>
        <v>1</v>
      </c>
      <c r="CX147" s="21" t="e">
        <f>IF(Wedstrijden!#REF!="x","BB","")</f>
        <v>#REF!</v>
      </c>
      <c r="CY147" s="21" t="e">
        <f>IF(Wedstrijden!#REF!="x","B","")</f>
        <v>#REF!</v>
      </c>
      <c r="CZ147" s="21" t="e">
        <f>IF(Wedstrijden!#REF!="x","L","")</f>
        <v>#REF!</v>
      </c>
      <c r="DA147" s="21" t="e">
        <f>IF(Wedstrijden!#REF!="x","M","")</f>
        <v>#REF!</v>
      </c>
      <c r="DB147" s="21" t="e">
        <f>IF(Wedstrijden!#REF!="x","Z","")</f>
        <v>#REF!</v>
      </c>
      <c r="DC147" s="21" t="e">
        <f>IF(Wedstrijden!#REF!="x","ZZ","")</f>
        <v>#REF!</v>
      </c>
      <c r="DD147" s="21" t="e">
        <f>IF(Wedstrijden!#REF!="x","1.40","")</f>
        <v>#REF!</v>
      </c>
      <c r="DE147" s="21">
        <f>IF(COUNTA(Wedstrijden!#REF!)&lt;&gt;0,6,"")</f>
        <v>6</v>
      </c>
      <c r="DF147" s="21">
        <f t="shared" si="16"/>
        <v>2</v>
      </c>
      <c r="DG147" s="21" t="e">
        <f>IF(Wedstrijden!#REF!="x","L","")</f>
        <v>#REF!</v>
      </c>
      <c r="DH147" s="21" t="e">
        <f>IF(Wedstrijden!#REF!="x","M","")</f>
        <v>#REF!</v>
      </c>
      <c r="DI147" s="21" t="e">
        <f>IF(Wedstrijden!#REF!="x","Z","")</f>
        <v>#REF!</v>
      </c>
      <c r="DJ147" s="21" t="e">
        <f>IF(Wedstrijden!#REF!="x","Z","")</f>
        <v>#REF!</v>
      </c>
      <c r="DK147" s="21">
        <f>IF(COUNTA(Wedstrijden!#REF!)&lt;&gt;0,6,"")</f>
        <v>6</v>
      </c>
      <c r="DL147" s="21">
        <f t="shared" si="17"/>
        <v>1</v>
      </c>
      <c r="DM147" s="21" t="e">
        <f>IF(Wedstrijden!#REF!="x","L","")</f>
        <v>#REF!</v>
      </c>
      <c r="DN147" s="21" t="e">
        <f>IF(Wedstrijden!#REF!="x","M","")</f>
        <v>#REF!</v>
      </c>
      <c r="DO147" s="21" t="e">
        <f>IF(Wedstrijden!#REF!="x","Z","")</f>
        <v>#REF!</v>
      </c>
      <c r="DP147" s="21" t="e">
        <f>IF(Wedstrijden!#REF!="x","Z","")</f>
        <v>#REF!</v>
      </c>
    </row>
    <row r="148" spans="1:120" ht="14.4" x14ac:dyDescent="0.3">
      <c r="A148" s="23" t="e">
        <f>Wedstrijden!#REF!</f>
        <v>#REF!</v>
      </c>
      <c r="B148" s="21" t="str">
        <f>IFERROR(VLOOKUP(Wedstrijden!#REF!,Wedstrijdlocaties!$B$2:$E$600,2,FALSE),"")</f>
        <v/>
      </c>
      <c r="C148" s="21" t="e">
        <f>Wedstrijden!#REF!</f>
        <v>#REF!</v>
      </c>
      <c r="D148" s="21" t="str">
        <f>IFERROR(VLOOKUP(Wedstrijden!#REF!,Organisaties!$B$2:$C$500,2,FALSE),"")</f>
        <v/>
      </c>
      <c r="E148" s="21" t="str">
        <f>IFERROR(VLOOKUP(Wedstrijden!#REF!,Organisaties!$B$2:$G$500,5,FALSE),"")</f>
        <v/>
      </c>
      <c r="F148" s="21" t="e">
        <f>IF(Wedstrijden!#REF!&lt;&gt;"",Wedstrijden!#REF!,"")</f>
        <v>#REF!</v>
      </c>
      <c r="G148" s="21" t="e">
        <f>IF(Wedstrijden!#REF!="Indoor",1,0)</f>
        <v>#REF!</v>
      </c>
      <c r="H148" s="21" t="e">
        <f>Wedstrijden!#REF!</f>
        <v>#REF!</v>
      </c>
      <c r="I148" s="21" t="e">
        <f>IF(Wedstrijden!#REF!="Nee",0,IF(Wedstrijden!#REF!="Ja",1,""))</f>
        <v>#REF!</v>
      </c>
      <c r="J148" s="21" t="e">
        <f>IF(Wedstrijden!#REF!&lt;&gt;"",Wedstrijden!#REF!,"")</f>
        <v>#REF!</v>
      </c>
      <c r="BJ148" s="21">
        <f>IF(COUNTA(Wedstrijden!#REF!)&lt;&gt;0,1,"")</f>
        <v>1</v>
      </c>
      <c r="BK148" s="21">
        <f t="shared" si="12"/>
        <v>2</v>
      </c>
      <c r="BL148" s="21" t="e">
        <f>IF(Wedstrijden!#REF!="x","AA","")</f>
        <v>#REF!</v>
      </c>
      <c r="BM148" s="21" t="e">
        <f>IF(Wedstrijden!#REF!="x","A","")</f>
        <v>#REF!</v>
      </c>
      <c r="BN148" s="21" t="e">
        <f>IF(Wedstrijden!#REF!="x","B1","")</f>
        <v>#REF!</v>
      </c>
      <c r="BO148" s="21" t="e">
        <f>IF(Wedstrijden!#REF!="x","BB","")</f>
        <v>#REF!</v>
      </c>
      <c r="BP148" s="21" t="e">
        <f>IF(Wedstrijden!#REF!="x","B","")</f>
        <v>#REF!</v>
      </c>
      <c r="BQ148" s="21" t="e">
        <f>IF(Wedstrijden!#REF!="x","L1","")</f>
        <v>#REF!</v>
      </c>
      <c r="BR148" s="21" t="e">
        <f>IF(Wedstrijden!#REF!="x","L2","")</f>
        <v>#REF!</v>
      </c>
      <c r="BS148" s="21" t="e">
        <f>IF(Wedstrijden!#REF!="x","M1","")</f>
        <v>#REF!</v>
      </c>
      <c r="BT148" s="21" t="e">
        <f>IF(Wedstrijden!#REF!="x","M2","")</f>
        <v>#REF!</v>
      </c>
      <c r="BU148" s="21" t="e">
        <f>IF(Wedstrijden!#REF!="x","Z1","")</f>
        <v>#REF!</v>
      </c>
      <c r="BV148" s="21" t="e">
        <f>IF(Wedstrijden!#REF!="x","Z2","")</f>
        <v>#REF!</v>
      </c>
      <c r="BW148" s="21">
        <f>IF(COUNTA(Wedstrijden!#REF!)&lt;&gt;0,1,"")</f>
        <v>1</v>
      </c>
      <c r="BX148" s="21">
        <f t="shared" si="13"/>
        <v>1</v>
      </c>
      <c r="BY148" s="21" t="e">
        <f>IF(Wedstrijden!#REF!="x","BB","")</f>
        <v>#REF!</v>
      </c>
      <c r="BZ148" s="21" t="e">
        <f>IF(Wedstrijden!#REF!="x","B","")</f>
        <v>#REF!</v>
      </c>
      <c r="CA148" s="21" t="e">
        <f>IF(Wedstrijden!#REF!="x","L1","")</f>
        <v>#REF!</v>
      </c>
      <c r="CB148" s="21" t="e">
        <f>IF(Wedstrijden!#REF!="x","L2","")</f>
        <v>#REF!</v>
      </c>
      <c r="CC148" s="21" t="e">
        <f>IF(Wedstrijden!#REF!="x","M1","")</f>
        <v>#REF!</v>
      </c>
      <c r="CD148" s="21" t="e">
        <f>IF(Wedstrijden!#REF!="x","M2","")</f>
        <v>#REF!</v>
      </c>
      <c r="CE148" s="21" t="e">
        <f>IF(Wedstrijden!#REF!="x","Z1","")</f>
        <v>#REF!</v>
      </c>
      <c r="CF148" s="21" t="e">
        <f>IF(Wedstrijden!#REF!="x","Z2","")</f>
        <v>#REF!</v>
      </c>
      <c r="CG148" s="21" t="e">
        <f>IF(Wedstrijden!#REF!="x","ZZL","")</f>
        <v>#REF!</v>
      </c>
      <c r="CL148" s="21">
        <f>IF(COUNTA(Wedstrijden!#REF!)&lt;&gt;0,2,"")</f>
        <v>2</v>
      </c>
      <c r="CM148" s="21">
        <f t="shared" si="14"/>
        <v>2</v>
      </c>
      <c r="CN148" s="21" t="e">
        <f>IF(Wedstrijden!#REF!="x","AA","")</f>
        <v>#REF!</v>
      </c>
      <c r="CO148" s="21" t="e">
        <f>IF(Wedstrijden!#REF!="x","A","")</f>
        <v>#REF!</v>
      </c>
      <c r="CP148" s="21" t="e">
        <f>IF(Wedstrijden!#REF!="x","BB","")</f>
        <v>#REF!</v>
      </c>
      <c r="CQ148" s="21" t="e">
        <f>IF(Wedstrijden!#REF!="x","B","")</f>
        <v>#REF!</v>
      </c>
      <c r="CR148" s="21" t="e">
        <f>IF(Wedstrijden!#REF!="x","L","")</f>
        <v>#REF!</v>
      </c>
      <c r="CS148" s="21" t="e">
        <f>IF(Wedstrijden!#REF!="x","M","")</f>
        <v>#REF!</v>
      </c>
      <c r="CT148" s="21" t="e">
        <f>IF(Wedstrijden!#REF!="x","Z","")</f>
        <v>#REF!</v>
      </c>
      <c r="CU148" s="21" t="e">
        <f>IF(Wedstrijden!#REF!="x","ZZ","")</f>
        <v>#REF!</v>
      </c>
      <c r="CV148" s="21">
        <f>IF(COUNTA(Wedstrijden!#REF!)&lt;&gt;0,2,"")</f>
        <v>2</v>
      </c>
      <c r="CW148" s="21">
        <f t="shared" si="15"/>
        <v>1</v>
      </c>
      <c r="CX148" s="21" t="e">
        <f>IF(Wedstrijden!#REF!="x","BB","")</f>
        <v>#REF!</v>
      </c>
      <c r="CY148" s="21" t="e">
        <f>IF(Wedstrijden!#REF!="x","B","")</f>
        <v>#REF!</v>
      </c>
      <c r="CZ148" s="21" t="e">
        <f>IF(Wedstrijden!#REF!="x","L","")</f>
        <v>#REF!</v>
      </c>
      <c r="DA148" s="21" t="e">
        <f>IF(Wedstrijden!#REF!="x","M","")</f>
        <v>#REF!</v>
      </c>
      <c r="DB148" s="21" t="e">
        <f>IF(Wedstrijden!#REF!="x","Z","")</f>
        <v>#REF!</v>
      </c>
      <c r="DC148" s="21" t="e">
        <f>IF(Wedstrijden!#REF!="x","ZZ","")</f>
        <v>#REF!</v>
      </c>
      <c r="DD148" s="21" t="e">
        <f>IF(Wedstrijden!#REF!="x","1.40","")</f>
        <v>#REF!</v>
      </c>
      <c r="DE148" s="21">
        <f>IF(COUNTA(Wedstrijden!#REF!)&lt;&gt;0,6,"")</f>
        <v>6</v>
      </c>
      <c r="DF148" s="21">
        <f t="shared" si="16"/>
        <v>2</v>
      </c>
      <c r="DG148" s="21" t="e">
        <f>IF(Wedstrijden!#REF!="x","L","")</f>
        <v>#REF!</v>
      </c>
      <c r="DH148" s="21" t="e">
        <f>IF(Wedstrijden!#REF!="x","M","")</f>
        <v>#REF!</v>
      </c>
      <c r="DI148" s="21" t="e">
        <f>IF(Wedstrijden!#REF!="x","Z","")</f>
        <v>#REF!</v>
      </c>
      <c r="DJ148" s="21" t="e">
        <f>IF(Wedstrijden!#REF!="x","Z","")</f>
        <v>#REF!</v>
      </c>
      <c r="DK148" s="21">
        <f>IF(COUNTA(Wedstrijden!#REF!)&lt;&gt;0,6,"")</f>
        <v>6</v>
      </c>
      <c r="DL148" s="21">
        <f t="shared" si="17"/>
        <v>1</v>
      </c>
      <c r="DM148" s="21" t="e">
        <f>IF(Wedstrijden!#REF!="x","L","")</f>
        <v>#REF!</v>
      </c>
      <c r="DN148" s="21" t="e">
        <f>IF(Wedstrijden!#REF!="x","M","")</f>
        <v>#REF!</v>
      </c>
      <c r="DO148" s="21" t="e">
        <f>IF(Wedstrijden!#REF!="x","Z","")</f>
        <v>#REF!</v>
      </c>
      <c r="DP148" s="21" t="e">
        <f>IF(Wedstrijden!#REF!="x","Z","")</f>
        <v>#REF!</v>
      </c>
    </row>
    <row r="149" spans="1:120" ht="14.4" x14ac:dyDescent="0.3">
      <c r="A149" s="23" t="e">
        <f>Wedstrijden!#REF!</f>
        <v>#REF!</v>
      </c>
      <c r="B149" s="21" t="str">
        <f>IFERROR(VLOOKUP(Wedstrijden!#REF!,Wedstrijdlocaties!$B$2:$E$600,2,FALSE),"")</f>
        <v/>
      </c>
      <c r="C149" s="21" t="e">
        <f>Wedstrijden!#REF!</f>
        <v>#REF!</v>
      </c>
      <c r="D149" s="21" t="str">
        <f>IFERROR(VLOOKUP(Wedstrijden!#REF!,Organisaties!$B$2:$C$500,2,FALSE),"")</f>
        <v/>
      </c>
      <c r="E149" s="21" t="str">
        <f>IFERROR(VLOOKUP(Wedstrijden!#REF!,Organisaties!$B$2:$G$500,5,FALSE),"")</f>
        <v/>
      </c>
      <c r="F149" s="21" t="e">
        <f>IF(Wedstrijden!#REF!&lt;&gt;"",Wedstrijden!#REF!,"")</f>
        <v>#REF!</v>
      </c>
      <c r="G149" s="21" t="e">
        <f>IF(Wedstrijden!#REF!="Indoor",1,0)</f>
        <v>#REF!</v>
      </c>
      <c r="H149" s="21" t="e">
        <f>Wedstrijden!#REF!</f>
        <v>#REF!</v>
      </c>
      <c r="I149" s="21" t="e">
        <f>IF(Wedstrijden!#REF!="Nee",0,IF(Wedstrijden!#REF!="Ja",1,""))</f>
        <v>#REF!</v>
      </c>
      <c r="J149" s="21" t="e">
        <f>IF(Wedstrijden!#REF!&lt;&gt;"",Wedstrijden!#REF!,"")</f>
        <v>#REF!</v>
      </c>
      <c r="BJ149" s="21">
        <f>IF(COUNTA(Wedstrijden!#REF!)&lt;&gt;0,1,"")</f>
        <v>1</v>
      </c>
      <c r="BK149" s="21">
        <f t="shared" si="12"/>
        <v>2</v>
      </c>
      <c r="BL149" s="21" t="e">
        <f>IF(Wedstrijden!#REF!="x","AA","")</f>
        <v>#REF!</v>
      </c>
      <c r="BM149" s="21" t="e">
        <f>IF(Wedstrijden!#REF!="x","A","")</f>
        <v>#REF!</v>
      </c>
      <c r="BN149" s="21" t="e">
        <f>IF(Wedstrijden!#REF!="x","B1","")</f>
        <v>#REF!</v>
      </c>
      <c r="BO149" s="21" t="e">
        <f>IF(Wedstrijden!#REF!="x","BB","")</f>
        <v>#REF!</v>
      </c>
      <c r="BP149" s="21" t="e">
        <f>IF(Wedstrijden!#REF!="x","B","")</f>
        <v>#REF!</v>
      </c>
      <c r="BQ149" s="21" t="e">
        <f>IF(Wedstrijden!#REF!="x","L1","")</f>
        <v>#REF!</v>
      </c>
      <c r="BR149" s="21" t="e">
        <f>IF(Wedstrijden!#REF!="x","L2","")</f>
        <v>#REF!</v>
      </c>
      <c r="BS149" s="21" t="e">
        <f>IF(Wedstrijden!#REF!="x","M1","")</f>
        <v>#REF!</v>
      </c>
      <c r="BT149" s="21" t="e">
        <f>IF(Wedstrijden!#REF!="x","M2","")</f>
        <v>#REF!</v>
      </c>
      <c r="BU149" s="21" t="e">
        <f>IF(Wedstrijden!#REF!="x","Z1","")</f>
        <v>#REF!</v>
      </c>
      <c r="BV149" s="21" t="e">
        <f>IF(Wedstrijden!#REF!="x","Z2","")</f>
        <v>#REF!</v>
      </c>
      <c r="BW149" s="21">
        <f>IF(COUNTA(Wedstrijden!#REF!)&lt;&gt;0,1,"")</f>
        <v>1</v>
      </c>
      <c r="BX149" s="21">
        <f t="shared" si="13"/>
        <v>1</v>
      </c>
      <c r="BY149" s="21" t="e">
        <f>IF(Wedstrijden!#REF!="x","BB","")</f>
        <v>#REF!</v>
      </c>
      <c r="BZ149" s="21" t="e">
        <f>IF(Wedstrijden!#REF!="x","B","")</f>
        <v>#REF!</v>
      </c>
      <c r="CA149" s="21" t="e">
        <f>IF(Wedstrijden!#REF!="x","L1","")</f>
        <v>#REF!</v>
      </c>
      <c r="CB149" s="21" t="e">
        <f>IF(Wedstrijden!#REF!="x","L2","")</f>
        <v>#REF!</v>
      </c>
      <c r="CC149" s="21" t="e">
        <f>IF(Wedstrijden!#REF!="x","M1","")</f>
        <v>#REF!</v>
      </c>
      <c r="CD149" s="21" t="e">
        <f>IF(Wedstrijden!#REF!="x","M2","")</f>
        <v>#REF!</v>
      </c>
      <c r="CE149" s="21" t="e">
        <f>IF(Wedstrijden!#REF!="x","Z1","")</f>
        <v>#REF!</v>
      </c>
      <c r="CF149" s="21" t="e">
        <f>IF(Wedstrijden!#REF!="x","Z2","")</f>
        <v>#REF!</v>
      </c>
      <c r="CG149" s="21" t="e">
        <f>IF(Wedstrijden!#REF!="x","ZZL","")</f>
        <v>#REF!</v>
      </c>
      <c r="CL149" s="21">
        <f>IF(COUNTA(Wedstrijden!#REF!)&lt;&gt;0,2,"")</f>
        <v>2</v>
      </c>
      <c r="CM149" s="21">
        <f t="shared" si="14"/>
        <v>2</v>
      </c>
      <c r="CN149" s="21" t="e">
        <f>IF(Wedstrijden!#REF!="x","AA","")</f>
        <v>#REF!</v>
      </c>
      <c r="CO149" s="21" t="e">
        <f>IF(Wedstrijden!#REF!="x","A","")</f>
        <v>#REF!</v>
      </c>
      <c r="CP149" s="21" t="e">
        <f>IF(Wedstrijden!#REF!="x","BB","")</f>
        <v>#REF!</v>
      </c>
      <c r="CQ149" s="21" t="e">
        <f>IF(Wedstrijden!#REF!="x","B","")</f>
        <v>#REF!</v>
      </c>
      <c r="CR149" s="21" t="e">
        <f>IF(Wedstrijden!#REF!="x","L","")</f>
        <v>#REF!</v>
      </c>
      <c r="CS149" s="21" t="e">
        <f>IF(Wedstrijden!#REF!="x","M","")</f>
        <v>#REF!</v>
      </c>
      <c r="CT149" s="21" t="e">
        <f>IF(Wedstrijden!#REF!="x","Z","")</f>
        <v>#REF!</v>
      </c>
      <c r="CU149" s="21" t="e">
        <f>IF(Wedstrijden!#REF!="x","ZZ","")</f>
        <v>#REF!</v>
      </c>
      <c r="CV149" s="21">
        <f>IF(COUNTA(Wedstrijden!#REF!)&lt;&gt;0,2,"")</f>
        <v>2</v>
      </c>
      <c r="CW149" s="21">
        <f t="shared" si="15"/>
        <v>1</v>
      </c>
      <c r="CX149" s="21" t="e">
        <f>IF(Wedstrijden!#REF!="x","BB","")</f>
        <v>#REF!</v>
      </c>
      <c r="CY149" s="21" t="e">
        <f>IF(Wedstrijden!#REF!="x","B","")</f>
        <v>#REF!</v>
      </c>
      <c r="CZ149" s="21" t="e">
        <f>IF(Wedstrijden!#REF!="x","L","")</f>
        <v>#REF!</v>
      </c>
      <c r="DA149" s="21" t="e">
        <f>IF(Wedstrijden!#REF!="x","M","")</f>
        <v>#REF!</v>
      </c>
      <c r="DB149" s="21" t="e">
        <f>IF(Wedstrijden!#REF!="x","Z","")</f>
        <v>#REF!</v>
      </c>
      <c r="DC149" s="21" t="e">
        <f>IF(Wedstrijden!#REF!="x","ZZ","")</f>
        <v>#REF!</v>
      </c>
      <c r="DD149" s="21" t="e">
        <f>IF(Wedstrijden!#REF!="x","1.40","")</f>
        <v>#REF!</v>
      </c>
      <c r="DE149" s="21">
        <f>IF(COUNTA(Wedstrijden!#REF!)&lt;&gt;0,6,"")</f>
        <v>6</v>
      </c>
      <c r="DF149" s="21">
        <f t="shared" si="16"/>
        <v>2</v>
      </c>
      <c r="DG149" s="21" t="e">
        <f>IF(Wedstrijden!#REF!="x","L","")</f>
        <v>#REF!</v>
      </c>
      <c r="DH149" s="21" t="e">
        <f>IF(Wedstrijden!#REF!="x","M","")</f>
        <v>#REF!</v>
      </c>
      <c r="DI149" s="21" t="e">
        <f>IF(Wedstrijden!#REF!="x","Z","")</f>
        <v>#REF!</v>
      </c>
      <c r="DJ149" s="21" t="e">
        <f>IF(Wedstrijden!#REF!="x","Z","")</f>
        <v>#REF!</v>
      </c>
      <c r="DK149" s="21">
        <f>IF(COUNTA(Wedstrijden!#REF!)&lt;&gt;0,6,"")</f>
        <v>6</v>
      </c>
      <c r="DL149" s="21">
        <f t="shared" si="17"/>
        <v>1</v>
      </c>
      <c r="DM149" s="21" t="e">
        <f>IF(Wedstrijden!#REF!="x","L","")</f>
        <v>#REF!</v>
      </c>
      <c r="DN149" s="21" t="e">
        <f>IF(Wedstrijden!#REF!="x","M","")</f>
        <v>#REF!</v>
      </c>
      <c r="DO149" s="21" t="e">
        <f>IF(Wedstrijden!#REF!="x","Z","")</f>
        <v>#REF!</v>
      </c>
      <c r="DP149" s="21" t="e">
        <f>IF(Wedstrijden!#REF!="x","Z","")</f>
        <v>#REF!</v>
      </c>
    </row>
    <row r="150" spans="1:120" ht="14.4" x14ac:dyDescent="0.3">
      <c r="A150" s="23" t="e">
        <f>Wedstrijden!#REF!</f>
        <v>#REF!</v>
      </c>
      <c r="B150" s="21" t="str">
        <f>IFERROR(VLOOKUP(Wedstrijden!#REF!,Wedstrijdlocaties!$B$2:$E$600,2,FALSE),"")</f>
        <v/>
      </c>
      <c r="C150" s="21" t="e">
        <f>Wedstrijden!#REF!</f>
        <v>#REF!</v>
      </c>
      <c r="D150" s="21" t="str">
        <f>IFERROR(VLOOKUP(Wedstrijden!#REF!,Organisaties!$B$2:$C$500,2,FALSE),"")</f>
        <v/>
      </c>
      <c r="E150" s="21" t="str">
        <f>IFERROR(VLOOKUP(Wedstrijden!#REF!,Organisaties!$B$2:$G$500,5,FALSE),"")</f>
        <v/>
      </c>
      <c r="F150" s="21" t="e">
        <f>IF(Wedstrijden!#REF!&lt;&gt;"",Wedstrijden!#REF!,"")</f>
        <v>#REF!</v>
      </c>
      <c r="G150" s="21" t="e">
        <f>IF(Wedstrijden!#REF!="Indoor",1,0)</f>
        <v>#REF!</v>
      </c>
      <c r="H150" s="21" t="e">
        <f>Wedstrijden!#REF!</f>
        <v>#REF!</v>
      </c>
      <c r="I150" s="21" t="e">
        <f>IF(Wedstrijden!#REF!="Nee",0,IF(Wedstrijden!#REF!="Ja",1,""))</f>
        <v>#REF!</v>
      </c>
      <c r="J150" s="21" t="e">
        <f>IF(Wedstrijden!#REF!&lt;&gt;"",Wedstrijden!#REF!,"")</f>
        <v>#REF!</v>
      </c>
      <c r="BJ150" s="21">
        <f>IF(COUNTA(Wedstrijden!#REF!)&lt;&gt;0,1,"")</f>
        <v>1</v>
      </c>
      <c r="BK150" s="21">
        <f t="shared" si="12"/>
        <v>2</v>
      </c>
      <c r="BL150" s="21" t="e">
        <f>IF(Wedstrijden!#REF!="x","AA","")</f>
        <v>#REF!</v>
      </c>
      <c r="BM150" s="21" t="e">
        <f>IF(Wedstrijden!#REF!="x","A","")</f>
        <v>#REF!</v>
      </c>
      <c r="BN150" s="21" t="e">
        <f>IF(Wedstrijden!#REF!="x","B1","")</f>
        <v>#REF!</v>
      </c>
      <c r="BO150" s="21" t="e">
        <f>IF(Wedstrijden!#REF!="x","BB","")</f>
        <v>#REF!</v>
      </c>
      <c r="BP150" s="21" t="e">
        <f>IF(Wedstrijden!#REF!="x","B","")</f>
        <v>#REF!</v>
      </c>
      <c r="BQ150" s="21" t="e">
        <f>IF(Wedstrijden!#REF!="x","L1","")</f>
        <v>#REF!</v>
      </c>
      <c r="BR150" s="21" t="e">
        <f>IF(Wedstrijden!#REF!="x","L2","")</f>
        <v>#REF!</v>
      </c>
      <c r="BS150" s="21" t="e">
        <f>IF(Wedstrijden!#REF!="x","M1","")</f>
        <v>#REF!</v>
      </c>
      <c r="BT150" s="21" t="e">
        <f>IF(Wedstrijden!#REF!="x","M2","")</f>
        <v>#REF!</v>
      </c>
      <c r="BU150" s="21" t="e">
        <f>IF(Wedstrijden!#REF!="x","Z1","")</f>
        <v>#REF!</v>
      </c>
      <c r="BV150" s="21" t="e">
        <f>IF(Wedstrijden!#REF!="x","Z2","")</f>
        <v>#REF!</v>
      </c>
      <c r="BW150" s="21">
        <f>IF(COUNTA(Wedstrijden!#REF!)&lt;&gt;0,1,"")</f>
        <v>1</v>
      </c>
      <c r="BX150" s="21">
        <f t="shared" si="13"/>
        <v>1</v>
      </c>
      <c r="BY150" s="21" t="e">
        <f>IF(Wedstrijden!#REF!="x","BB","")</f>
        <v>#REF!</v>
      </c>
      <c r="BZ150" s="21" t="e">
        <f>IF(Wedstrijden!#REF!="x","B","")</f>
        <v>#REF!</v>
      </c>
      <c r="CA150" s="21" t="e">
        <f>IF(Wedstrijden!#REF!="x","L1","")</f>
        <v>#REF!</v>
      </c>
      <c r="CB150" s="21" t="e">
        <f>IF(Wedstrijden!#REF!="x","L2","")</f>
        <v>#REF!</v>
      </c>
      <c r="CC150" s="21" t="e">
        <f>IF(Wedstrijden!#REF!="x","M1","")</f>
        <v>#REF!</v>
      </c>
      <c r="CD150" s="21" t="e">
        <f>IF(Wedstrijden!#REF!="x","M2","")</f>
        <v>#REF!</v>
      </c>
      <c r="CE150" s="21" t="e">
        <f>IF(Wedstrijden!#REF!="x","Z1","")</f>
        <v>#REF!</v>
      </c>
      <c r="CF150" s="21" t="e">
        <f>IF(Wedstrijden!#REF!="x","Z2","")</f>
        <v>#REF!</v>
      </c>
      <c r="CG150" s="21" t="e">
        <f>IF(Wedstrijden!#REF!="x","ZZL","")</f>
        <v>#REF!</v>
      </c>
      <c r="CL150" s="21">
        <f>IF(COUNTA(Wedstrijden!#REF!)&lt;&gt;0,2,"")</f>
        <v>2</v>
      </c>
      <c r="CM150" s="21">
        <f t="shared" si="14"/>
        <v>2</v>
      </c>
      <c r="CN150" s="21" t="e">
        <f>IF(Wedstrijden!#REF!="x","AA","")</f>
        <v>#REF!</v>
      </c>
      <c r="CO150" s="21" t="e">
        <f>IF(Wedstrijden!#REF!="x","A","")</f>
        <v>#REF!</v>
      </c>
      <c r="CP150" s="21" t="e">
        <f>IF(Wedstrijden!#REF!="x","BB","")</f>
        <v>#REF!</v>
      </c>
      <c r="CQ150" s="21" t="e">
        <f>IF(Wedstrijden!#REF!="x","B","")</f>
        <v>#REF!</v>
      </c>
      <c r="CR150" s="21" t="e">
        <f>IF(Wedstrijden!#REF!="x","L","")</f>
        <v>#REF!</v>
      </c>
      <c r="CS150" s="21" t="e">
        <f>IF(Wedstrijden!#REF!="x","M","")</f>
        <v>#REF!</v>
      </c>
      <c r="CT150" s="21" t="e">
        <f>IF(Wedstrijden!#REF!="x","Z","")</f>
        <v>#REF!</v>
      </c>
      <c r="CU150" s="21" t="e">
        <f>IF(Wedstrijden!#REF!="x","ZZ","")</f>
        <v>#REF!</v>
      </c>
      <c r="CV150" s="21">
        <f>IF(COUNTA(Wedstrijden!#REF!)&lt;&gt;0,2,"")</f>
        <v>2</v>
      </c>
      <c r="CW150" s="21">
        <f t="shared" si="15"/>
        <v>1</v>
      </c>
      <c r="CX150" s="21" t="e">
        <f>IF(Wedstrijden!#REF!="x","BB","")</f>
        <v>#REF!</v>
      </c>
      <c r="CY150" s="21" t="e">
        <f>IF(Wedstrijden!#REF!="x","B","")</f>
        <v>#REF!</v>
      </c>
      <c r="CZ150" s="21" t="e">
        <f>IF(Wedstrijden!#REF!="x","L","")</f>
        <v>#REF!</v>
      </c>
      <c r="DA150" s="21" t="e">
        <f>IF(Wedstrijden!#REF!="x","M","")</f>
        <v>#REF!</v>
      </c>
      <c r="DB150" s="21" t="e">
        <f>IF(Wedstrijden!#REF!="x","Z","")</f>
        <v>#REF!</v>
      </c>
      <c r="DC150" s="21" t="e">
        <f>IF(Wedstrijden!#REF!="x","ZZ","")</f>
        <v>#REF!</v>
      </c>
      <c r="DD150" s="21" t="e">
        <f>IF(Wedstrijden!#REF!="x","1.40","")</f>
        <v>#REF!</v>
      </c>
      <c r="DE150" s="21">
        <f>IF(COUNTA(Wedstrijden!#REF!)&lt;&gt;0,6,"")</f>
        <v>6</v>
      </c>
      <c r="DF150" s="21">
        <f t="shared" si="16"/>
        <v>2</v>
      </c>
      <c r="DG150" s="21" t="e">
        <f>IF(Wedstrijden!#REF!="x","L","")</f>
        <v>#REF!</v>
      </c>
      <c r="DH150" s="21" t="e">
        <f>IF(Wedstrijden!#REF!="x","M","")</f>
        <v>#REF!</v>
      </c>
      <c r="DI150" s="21" t="e">
        <f>IF(Wedstrijden!#REF!="x","Z","")</f>
        <v>#REF!</v>
      </c>
      <c r="DJ150" s="21" t="e">
        <f>IF(Wedstrijden!#REF!="x","Z","")</f>
        <v>#REF!</v>
      </c>
      <c r="DK150" s="21">
        <f>IF(COUNTA(Wedstrijden!#REF!)&lt;&gt;0,6,"")</f>
        <v>6</v>
      </c>
      <c r="DL150" s="21">
        <f t="shared" si="17"/>
        <v>1</v>
      </c>
      <c r="DM150" s="21" t="e">
        <f>IF(Wedstrijden!#REF!="x","L","")</f>
        <v>#REF!</v>
      </c>
      <c r="DN150" s="21" t="e">
        <f>IF(Wedstrijden!#REF!="x","M","")</f>
        <v>#REF!</v>
      </c>
      <c r="DO150" s="21" t="e">
        <f>IF(Wedstrijden!#REF!="x","Z","")</f>
        <v>#REF!</v>
      </c>
      <c r="DP150" s="21" t="e">
        <f>IF(Wedstrijden!#REF!="x","Z","")</f>
        <v>#REF!</v>
      </c>
    </row>
    <row r="151" spans="1:120" ht="14.4" x14ac:dyDescent="0.3">
      <c r="A151" s="23" t="e">
        <f>Wedstrijden!#REF!</f>
        <v>#REF!</v>
      </c>
      <c r="B151" s="21" t="str">
        <f>IFERROR(VLOOKUP(Wedstrijden!#REF!,Wedstrijdlocaties!$B$2:$E$600,2,FALSE),"")</f>
        <v/>
      </c>
      <c r="C151" s="21" t="e">
        <f>Wedstrijden!#REF!</f>
        <v>#REF!</v>
      </c>
      <c r="D151" s="21" t="str">
        <f>IFERROR(VLOOKUP(Wedstrijden!#REF!,Organisaties!$B$2:$C$500,2,FALSE),"")</f>
        <v/>
      </c>
      <c r="E151" s="21" t="str">
        <f>IFERROR(VLOOKUP(Wedstrijden!#REF!,Organisaties!$B$2:$G$500,5,FALSE),"")</f>
        <v/>
      </c>
      <c r="F151" s="21" t="e">
        <f>IF(Wedstrijden!#REF!&lt;&gt;"",Wedstrijden!#REF!,"")</f>
        <v>#REF!</v>
      </c>
      <c r="G151" s="21" t="e">
        <f>IF(Wedstrijden!#REF!="Indoor",1,0)</f>
        <v>#REF!</v>
      </c>
      <c r="H151" s="21" t="e">
        <f>Wedstrijden!#REF!</f>
        <v>#REF!</v>
      </c>
      <c r="I151" s="21" t="e">
        <f>IF(Wedstrijden!#REF!="Nee",0,IF(Wedstrijden!#REF!="Ja",1,""))</f>
        <v>#REF!</v>
      </c>
      <c r="J151" s="21" t="e">
        <f>IF(Wedstrijden!#REF!&lt;&gt;"",Wedstrijden!#REF!,"")</f>
        <v>#REF!</v>
      </c>
      <c r="BJ151" s="21">
        <f>IF(COUNTA(Wedstrijden!#REF!)&lt;&gt;0,1,"")</f>
        <v>1</v>
      </c>
      <c r="BK151" s="21">
        <f t="shared" si="12"/>
        <v>2</v>
      </c>
      <c r="BL151" s="21" t="e">
        <f>IF(Wedstrijden!#REF!="x","AA","")</f>
        <v>#REF!</v>
      </c>
      <c r="BM151" s="21" t="e">
        <f>IF(Wedstrijden!#REF!="x","A","")</f>
        <v>#REF!</v>
      </c>
      <c r="BN151" s="21" t="e">
        <f>IF(Wedstrijden!#REF!="x","B1","")</f>
        <v>#REF!</v>
      </c>
      <c r="BO151" s="21" t="e">
        <f>IF(Wedstrijden!#REF!="x","BB","")</f>
        <v>#REF!</v>
      </c>
      <c r="BP151" s="21" t="e">
        <f>IF(Wedstrijden!#REF!="x","B","")</f>
        <v>#REF!</v>
      </c>
      <c r="BQ151" s="21" t="e">
        <f>IF(Wedstrijden!#REF!="x","L1","")</f>
        <v>#REF!</v>
      </c>
      <c r="BR151" s="21" t="e">
        <f>IF(Wedstrijden!#REF!="x","L2","")</f>
        <v>#REF!</v>
      </c>
      <c r="BS151" s="21" t="e">
        <f>IF(Wedstrijden!#REF!="x","M1","")</f>
        <v>#REF!</v>
      </c>
      <c r="BT151" s="21" t="e">
        <f>IF(Wedstrijden!#REF!="x","M2","")</f>
        <v>#REF!</v>
      </c>
      <c r="BU151" s="21" t="e">
        <f>IF(Wedstrijden!#REF!="x","Z1","")</f>
        <v>#REF!</v>
      </c>
      <c r="BV151" s="21" t="e">
        <f>IF(Wedstrijden!#REF!="x","Z2","")</f>
        <v>#REF!</v>
      </c>
      <c r="BW151" s="21">
        <f>IF(COUNTA(Wedstrijden!#REF!)&lt;&gt;0,1,"")</f>
        <v>1</v>
      </c>
      <c r="BX151" s="21">
        <f t="shared" si="13"/>
        <v>1</v>
      </c>
      <c r="BY151" s="21" t="e">
        <f>IF(Wedstrijden!#REF!="x","BB","")</f>
        <v>#REF!</v>
      </c>
      <c r="BZ151" s="21" t="e">
        <f>IF(Wedstrijden!#REF!="x","B","")</f>
        <v>#REF!</v>
      </c>
      <c r="CA151" s="21" t="e">
        <f>IF(Wedstrijden!#REF!="x","L1","")</f>
        <v>#REF!</v>
      </c>
      <c r="CB151" s="21" t="e">
        <f>IF(Wedstrijden!#REF!="x","L2","")</f>
        <v>#REF!</v>
      </c>
      <c r="CC151" s="21" t="e">
        <f>IF(Wedstrijden!#REF!="x","M1","")</f>
        <v>#REF!</v>
      </c>
      <c r="CD151" s="21" t="e">
        <f>IF(Wedstrijden!#REF!="x","M2","")</f>
        <v>#REF!</v>
      </c>
      <c r="CE151" s="21" t="e">
        <f>IF(Wedstrijden!#REF!="x","Z1","")</f>
        <v>#REF!</v>
      </c>
      <c r="CF151" s="21" t="e">
        <f>IF(Wedstrijden!#REF!="x","Z2","")</f>
        <v>#REF!</v>
      </c>
      <c r="CG151" s="21" t="e">
        <f>IF(Wedstrijden!#REF!="x","ZZL","")</f>
        <v>#REF!</v>
      </c>
      <c r="CL151" s="21">
        <f>IF(COUNTA(Wedstrijden!#REF!)&lt;&gt;0,2,"")</f>
        <v>2</v>
      </c>
      <c r="CM151" s="21">
        <f t="shared" si="14"/>
        <v>2</v>
      </c>
      <c r="CN151" s="21" t="e">
        <f>IF(Wedstrijden!#REF!="x","AA","")</f>
        <v>#REF!</v>
      </c>
      <c r="CO151" s="21" t="e">
        <f>IF(Wedstrijden!#REF!="x","A","")</f>
        <v>#REF!</v>
      </c>
      <c r="CP151" s="21" t="e">
        <f>IF(Wedstrijden!#REF!="x","BB","")</f>
        <v>#REF!</v>
      </c>
      <c r="CQ151" s="21" t="e">
        <f>IF(Wedstrijden!#REF!="x","B","")</f>
        <v>#REF!</v>
      </c>
      <c r="CR151" s="21" t="e">
        <f>IF(Wedstrijden!#REF!="x","L","")</f>
        <v>#REF!</v>
      </c>
      <c r="CS151" s="21" t="e">
        <f>IF(Wedstrijden!#REF!="x","M","")</f>
        <v>#REF!</v>
      </c>
      <c r="CT151" s="21" t="e">
        <f>IF(Wedstrijden!#REF!="x","Z","")</f>
        <v>#REF!</v>
      </c>
      <c r="CU151" s="21" t="e">
        <f>IF(Wedstrijden!#REF!="x","ZZ","")</f>
        <v>#REF!</v>
      </c>
      <c r="CV151" s="21">
        <f>IF(COUNTA(Wedstrijden!#REF!)&lt;&gt;0,2,"")</f>
        <v>2</v>
      </c>
      <c r="CW151" s="21">
        <f t="shared" si="15"/>
        <v>1</v>
      </c>
      <c r="CX151" s="21" t="e">
        <f>IF(Wedstrijden!#REF!="x","BB","")</f>
        <v>#REF!</v>
      </c>
      <c r="CY151" s="21" t="e">
        <f>IF(Wedstrijden!#REF!="x","B","")</f>
        <v>#REF!</v>
      </c>
      <c r="CZ151" s="21" t="e">
        <f>IF(Wedstrijden!#REF!="x","L","")</f>
        <v>#REF!</v>
      </c>
      <c r="DA151" s="21" t="e">
        <f>IF(Wedstrijden!#REF!="x","M","")</f>
        <v>#REF!</v>
      </c>
      <c r="DB151" s="21" t="e">
        <f>IF(Wedstrijden!#REF!="x","Z","")</f>
        <v>#REF!</v>
      </c>
      <c r="DC151" s="21" t="e">
        <f>IF(Wedstrijden!#REF!="x","ZZ","")</f>
        <v>#REF!</v>
      </c>
      <c r="DD151" s="21" t="e">
        <f>IF(Wedstrijden!#REF!="x","1.40","")</f>
        <v>#REF!</v>
      </c>
      <c r="DE151" s="21">
        <f>IF(COUNTA(Wedstrijden!#REF!)&lt;&gt;0,6,"")</f>
        <v>6</v>
      </c>
      <c r="DF151" s="21">
        <f t="shared" si="16"/>
        <v>2</v>
      </c>
      <c r="DG151" s="21" t="e">
        <f>IF(Wedstrijden!#REF!="x","L","")</f>
        <v>#REF!</v>
      </c>
      <c r="DH151" s="21" t="e">
        <f>IF(Wedstrijden!#REF!="x","M","")</f>
        <v>#REF!</v>
      </c>
      <c r="DI151" s="21" t="e">
        <f>IF(Wedstrijden!#REF!="x","Z","")</f>
        <v>#REF!</v>
      </c>
      <c r="DJ151" s="21" t="e">
        <f>IF(Wedstrijden!#REF!="x","Z","")</f>
        <v>#REF!</v>
      </c>
      <c r="DK151" s="21">
        <f>IF(COUNTA(Wedstrijden!#REF!)&lt;&gt;0,6,"")</f>
        <v>6</v>
      </c>
      <c r="DL151" s="21">
        <f t="shared" si="17"/>
        <v>1</v>
      </c>
      <c r="DM151" s="21" t="e">
        <f>IF(Wedstrijden!#REF!="x","L","")</f>
        <v>#REF!</v>
      </c>
      <c r="DN151" s="21" t="e">
        <f>IF(Wedstrijden!#REF!="x","M","")</f>
        <v>#REF!</v>
      </c>
      <c r="DO151" s="21" t="e">
        <f>IF(Wedstrijden!#REF!="x","Z","")</f>
        <v>#REF!</v>
      </c>
      <c r="DP151" s="21" t="e">
        <f>IF(Wedstrijden!#REF!="x","Z","")</f>
        <v>#REF!</v>
      </c>
    </row>
    <row r="152" spans="1:120" ht="14.4" x14ac:dyDescent="0.3">
      <c r="A152" s="23" t="e">
        <f>Wedstrijden!#REF!</f>
        <v>#REF!</v>
      </c>
      <c r="B152" s="21" t="str">
        <f>IFERROR(VLOOKUP(Wedstrijden!#REF!,Wedstrijdlocaties!$B$2:$E$600,2,FALSE),"")</f>
        <v/>
      </c>
      <c r="C152" s="21" t="e">
        <f>Wedstrijden!#REF!</f>
        <v>#REF!</v>
      </c>
      <c r="D152" s="21" t="str">
        <f>IFERROR(VLOOKUP(Wedstrijden!#REF!,Organisaties!$B$2:$C$500,2,FALSE),"")</f>
        <v/>
      </c>
      <c r="E152" s="21" t="str">
        <f>IFERROR(VLOOKUP(Wedstrijden!#REF!,Organisaties!$B$2:$G$500,5,FALSE),"")</f>
        <v/>
      </c>
      <c r="F152" s="21" t="e">
        <f>IF(Wedstrijden!#REF!&lt;&gt;"",Wedstrijden!#REF!,"")</f>
        <v>#REF!</v>
      </c>
      <c r="G152" s="21" t="e">
        <f>IF(Wedstrijden!#REF!="Indoor",1,0)</f>
        <v>#REF!</v>
      </c>
      <c r="H152" s="21" t="e">
        <f>Wedstrijden!#REF!</f>
        <v>#REF!</v>
      </c>
      <c r="I152" s="21" t="e">
        <f>IF(Wedstrijden!#REF!="Nee",0,IF(Wedstrijden!#REF!="Ja",1,""))</f>
        <v>#REF!</v>
      </c>
      <c r="J152" s="21" t="e">
        <f>IF(Wedstrijden!#REF!&lt;&gt;"",Wedstrijden!#REF!,"")</f>
        <v>#REF!</v>
      </c>
      <c r="BJ152" s="21">
        <f>IF(COUNTA(Wedstrijden!#REF!)&lt;&gt;0,1,"")</f>
        <v>1</v>
      </c>
      <c r="BK152" s="21">
        <f t="shared" si="12"/>
        <v>2</v>
      </c>
      <c r="BL152" s="21" t="e">
        <f>IF(Wedstrijden!#REF!="x","AA","")</f>
        <v>#REF!</v>
      </c>
      <c r="BM152" s="21" t="e">
        <f>IF(Wedstrijden!#REF!="x","A","")</f>
        <v>#REF!</v>
      </c>
      <c r="BN152" s="21" t="e">
        <f>IF(Wedstrijden!#REF!="x","B1","")</f>
        <v>#REF!</v>
      </c>
      <c r="BO152" s="21" t="e">
        <f>IF(Wedstrijden!#REF!="x","BB","")</f>
        <v>#REF!</v>
      </c>
      <c r="BP152" s="21" t="e">
        <f>IF(Wedstrijden!#REF!="x","B","")</f>
        <v>#REF!</v>
      </c>
      <c r="BQ152" s="21" t="e">
        <f>IF(Wedstrijden!#REF!="x","L1","")</f>
        <v>#REF!</v>
      </c>
      <c r="BR152" s="21" t="e">
        <f>IF(Wedstrijden!#REF!="x","L2","")</f>
        <v>#REF!</v>
      </c>
      <c r="BS152" s="21" t="e">
        <f>IF(Wedstrijden!#REF!="x","M1","")</f>
        <v>#REF!</v>
      </c>
      <c r="BT152" s="21" t="e">
        <f>IF(Wedstrijden!#REF!="x","M2","")</f>
        <v>#REF!</v>
      </c>
      <c r="BU152" s="21" t="e">
        <f>IF(Wedstrijden!#REF!="x","Z1","")</f>
        <v>#REF!</v>
      </c>
      <c r="BV152" s="21" t="e">
        <f>IF(Wedstrijden!#REF!="x","Z2","")</f>
        <v>#REF!</v>
      </c>
      <c r="BW152" s="21">
        <f>IF(COUNTA(Wedstrijden!#REF!)&lt;&gt;0,1,"")</f>
        <v>1</v>
      </c>
      <c r="BX152" s="21">
        <f t="shared" si="13"/>
        <v>1</v>
      </c>
      <c r="BY152" s="21" t="e">
        <f>IF(Wedstrijden!#REF!="x","BB","")</f>
        <v>#REF!</v>
      </c>
      <c r="BZ152" s="21" t="e">
        <f>IF(Wedstrijden!#REF!="x","B","")</f>
        <v>#REF!</v>
      </c>
      <c r="CA152" s="21" t="e">
        <f>IF(Wedstrijden!#REF!="x","L1","")</f>
        <v>#REF!</v>
      </c>
      <c r="CB152" s="21" t="e">
        <f>IF(Wedstrijden!#REF!="x","L2","")</f>
        <v>#REF!</v>
      </c>
      <c r="CC152" s="21" t="e">
        <f>IF(Wedstrijden!#REF!="x","M1","")</f>
        <v>#REF!</v>
      </c>
      <c r="CD152" s="21" t="e">
        <f>IF(Wedstrijden!#REF!="x","M2","")</f>
        <v>#REF!</v>
      </c>
      <c r="CE152" s="21" t="e">
        <f>IF(Wedstrijden!#REF!="x","Z1","")</f>
        <v>#REF!</v>
      </c>
      <c r="CF152" s="21" t="e">
        <f>IF(Wedstrijden!#REF!="x","Z2","")</f>
        <v>#REF!</v>
      </c>
      <c r="CG152" s="21" t="e">
        <f>IF(Wedstrijden!#REF!="x","ZZL","")</f>
        <v>#REF!</v>
      </c>
      <c r="CL152" s="21">
        <f>IF(COUNTA(Wedstrijden!#REF!)&lt;&gt;0,2,"")</f>
        <v>2</v>
      </c>
      <c r="CM152" s="21">
        <f t="shared" si="14"/>
        <v>2</v>
      </c>
      <c r="CN152" s="21" t="e">
        <f>IF(Wedstrijden!#REF!="x","AA","")</f>
        <v>#REF!</v>
      </c>
      <c r="CO152" s="21" t="e">
        <f>IF(Wedstrijden!#REF!="x","A","")</f>
        <v>#REF!</v>
      </c>
      <c r="CP152" s="21" t="e">
        <f>IF(Wedstrijden!#REF!="x","BB","")</f>
        <v>#REF!</v>
      </c>
      <c r="CQ152" s="21" t="e">
        <f>IF(Wedstrijden!#REF!="x","B","")</f>
        <v>#REF!</v>
      </c>
      <c r="CR152" s="21" t="e">
        <f>IF(Wedstrijden!#REF!="x","L","")</f>
        <v>#REF!</v>
      </c>
      <c r="CS152" s="21" t="e">
        <f>IF(Wedstrijden!#REF!="x","M","")</f>
        <v>#REF!</v>
      </c>
      <c r="CT152" s="21" t="e">
        <f>IF(Wedstrijden!#REF!="x","Z","")</f>
        <v>#REF!</v>
      </c>
      <c r="CU152" s="21" t="e">
        <f>IF(Wedstrijden!#REF!="x","ZZ","")</f>
        <v>#REF!</v>
      </c>
      <c r="CV152" s="21">
        <f>IF(COUNTA(Wedstrijden!#REF!)&lt;&gt;0,2,"")</f>
        <v>2</v>
      </c>
      <c r="CW152" s="21">
        <f t="shared" si="15"/>
        <v>1</v>
      </c>
      <c r="CX152" s="21" t="e">
        <f>IF(Wedstrijden!#REF!="x","BB","")</f>
        <v>#REF!</v>
      </c>
      <c r="CY152" s="21" t="e">
        <f>IF(Wedstrijden!#REF!="x","B","")</f>
        <v>#REF!</v>
      </c>
      <c r="CZ152" s="21" t="e">
        <f>IF(Wedstrijden!#REF!="x","L","")</f>
        <v>#REF!</v>
      </c>
      <c r="DA152" s="21" t="e">
        <f>IF(Wedstrijden!#REF!="x","M","")</f>
        <v>#REF!</v>
      </c>
      <c r="DB152" s="21" t="e">
        <f>IF(Wedstrijden!#REF!="x","Z","")</f>
        <v>#REF!</v>
      </c>
      <c r="DC152" s="21" t="e">
        <f>IF(Wedstrijden!#REF!="x","ZZ","")</f>
        <v>#REF!</v>
      </c>
      <c r="DD152" s="21" t="e">
        <f>IF(Wedstrijden!#REF!="x","1.40","")</f>
        <v>#REF!</v>
      </c>
      <c r="DE152" s="21">
        <f>IF(COUNTA(Wedstrijden!#REF!)&lt;&gt;0,6,"")</f>
        <v>6</v>
      </c>
      <c r="DF152" s="21">
        <f t="shared" si="16"/>
        <v>2</v>
      </c>
      <c r="DG152" s="21" t="e">
        <f>IF(Wedstrijden!#REF!="x","L","")</f>
        <v>#REF!</v>
      </c>
      <c r="DH152" s="21" t="e">
        <f>IF(Wedstrijden!#REF!="x","M","")</f>
        <v>#REF!</v>
      </c>
      <c r="DI152" s="21" t="e">
        <f>IF(Wedstrijden!#REF!="x","Z","")</f>
        <v>#REF!</v>
      </c>
      <c r="DJ152" s="21" t="e">
        <f>IF(Wedstrijden!#REF!="x","Z","")</f>
        <v>#REF!</v>
      </c>
      <c r="DK152" s="21">
        <f>IF(COUNTA(Wedstrijden!#REF!)&lt;&gt;0,6,"")</f>
        <v>6</v>
      </c>
      <c r="DL152" s="21">
        <f t="shared" si="17"/>
        <v>1</v>
      </c>
      <c r="DM152" s="21" t="e">
        <f>IF(Wedstrijden!#REF!="x","L","")</f>
        <v>#REF!</v>
      </c>
      <c r="DN152" s="21" t="e">
        <f>IF(Wedstrijden!#REF!="x","M","")</f>
        <v>#REF!</v>
      </c>
      <c r="DO152" s="21" t="e">
        <f>IF(Wedstrijden!#REF!="x","Z","")</f>
        <v>#REF!</v>
      </c>
      <c r="DP152" s="21" t="e">
        <f>IF(Wedstrijden!#REF!="x","Z","")</f>
        <v>#REF!</v>
      </c>
    </row>
    <row r="153" spans="1:120" ht="14.4" x14ac:dyDescent="0.3">
      <c r="A153" s="23" t="e">
        <f>Wedstrijden!#REF!</f>
        <v>#REF!</v>
      </c>
      <c r="B153" s="21" t="str">
        <f>IFERROR(VLOOKUP(Wedstrijden!#REF!,Wedstrijdlocaties!$B$2:$E$600,2,FALSE),"")</f>
        <v/>
      </c>
      <c r="C153" s="21" t="e">
        <f>Wedstrijden!#REF!</f>
        <v>#REF!</v>
      </c>
      <c r="D153" s="21" t="str">
        <f>IFERROR(VLOOKUP(Wedstrijden!#REF!,Organisaties!$B$2:$C$500,2,FALSE),"")</f>
        <v/>
      </c>
      <c r="E153" s="21" t="str">
        <f>IFERROR(VLOOKUP(Wedstrijden!#REF!,Organisaties!$B$2:$G$500,5,FALSE),"")</f>
        <v/>
      </c>
      <c r="F153" s="21" t="e">
        <f>IF(Wedstrijden!#REF!&lt;&gt;"",Wedstrijden!#REF!,"")</f>
        <v>#REF!</v>
      </c>
      <c r="G153" s="21" t="e">
        <f>IF(Wedstrijden!#REF!="Indoor",1,0)</f>
        <v>#REF!</v>
      </c>
      <c r="H153" s="21" t="e">
        <f>Wedstrijden!#REF!</f>
        <v>#REF!</v>
      </c>
      <c r="I153" s="21" t="e">
        <f>IF(Wedstrijden!#REF!="Nee",0,IF(Wedstrijden!#REF!="Ja",1,""))</f>
        <v>#REF!</v>
      </c>
      <c r="J153" s="21" t="e">
        <f>IF(Wedstrijden!#REF!&lt;&gt;"",Wedstrijden!#REF!,"")</f>
        <v>#REF!</v>
      </c>
      <c r="BJ153" s="21">
        <f>IF(COUNTA(Wedstrijden!#REF!)&lt;&gt;0,1,"")</f>
        <v>1</v>
      </c>
      <c r="BK153" s="21">
        <f t="shared" si="12"/>
        <v>2</v>
      </c>
      <c r="BL153" s="21" t="e">
        <f>IF(Wedstrijden!#REF!="x","AA","")</f>
        <v>#REF!</v>
      </c>
      <c r="BM153" s="21" t="e">
        <f>IF(Wedstrijden!#REF!="x","A","")</f>
        <v>#REF!</v>
      </c>
      <c r="BN153" s="21" t="e">
        <f>IF(Wedstrijden!#REF!="x","B1","")</f>
        <v>#REF!</v>
      </c>
      <c r="BO153" s="21" t="e">
        <f>IF(Wedstrijden!#REF!="x","BB","")</f>
        <v>#REF!</v>
      </c>
      <c r="BP153" s="21" t="e">
        <f>IF(Wedstrijden!#REF!="x","B","")</f>
        <v>#REF!</v>
      </c>
      <c r="BQ153" s="21" t="e">
        <f>IF(Wedstrijden!#REF!="x","L1","")</f>
        <v>#REF!</v>
      </c>
      <c r="BR153" s="21" t="e">
        <f>IF(Wedstrijden!#REF!="x","L2","")</f>
        <v>#REF!</v>
      </c>
      <c r="BS153" s="21" t="e">
        <f>IF(Wedstrijden!#REF!="x","M1","")</f>
        <v>#REF!</v>
      </c>
      <c r="BT153" s="21" t="e">
        <f>IF(Wedstrijden!#REF!="x","M2","")</f>
        <v>#REF!</v>
      </c>
      <c r="BU153" s="21" t="e">
        <f>IF(Wedstrijden!#REF!="x","Z1","")</f>
        <v>#REF!</v>
      </c>
      <c r="BV153" s="21" t="e">
        <f>IF(Wedstrijden!#REF!="x","Z2","")</f>
        <v>#REF!</v>
      </c>
      <c r="BW153" s="21">
        <f>IF(COUNTA(Wedstrijden!#REF!)&lt;&gt;0,1,"")</f>
        <v>1</v>
      </c>
      <c r="BX153" s="21">
        <f t="shared" si="13"/>
        <v>1</v>
      </c>
      <c r="BY153" s="21" t="e">
        <f>IF(Wedstrijden!#REF!="x","BB","")</f>
        <v>#REF!</v>
      </c>
      <c r="BZ153" s="21" t="e">
        <f>IF(Wedstrijden!#REF!="x","B","")</f>
        <v>#REF!</v>
      </c>
      <c r="CA153" s="21" t="e">
        <f>IF(Wedstrijden!#REF!="x","L1","")</f>
        <v>#REF!</v>
      </c>
      <c r="CB153" s="21" t="e">
        <f>IF(Wedstrijden!#REF!="x","L2","")</f>
        <v>#REF!</v>
      </c>
      <c r="CC153" s="21" t="e">
        <f>IF(Wedstrijden!#REF!="x","M1","")</f>
        <v>#REF!</v>
      </c>
      <c r="CD153" s="21" t="e">
        <f>IF(Wedstrijden!#REF!="x","M2","")</f>
        <v>#REF!</v>
      </c>
      <c r="CE153" s="21" t="e">
        <f>IF(Wedstrijden!#REF!="x","Z1","")</f>
        <v>#REF!</v>
      </c>
      <c r="CF153" s="21" t="e">
        <f>IF(Wedstrijden!#REF!="x","Z2","")</f>
        <v>#REF!</v>
      </c>
      <c r="CG153" s="21" t="e">
        <f>IF(Wedstrijden!#REF!="x","ZZL","")</f>
        <v>#REF!</v>
      </c>
      <c r="CL153" s="21">
        <f>IF(COUNTA(Wedstrijden!#REF!)&lt;&gt;0,2,"")</f>
        <v>2</v>
      </c>
      <c r="CM153" s="21">
        <f t="shared" si="14"/>
        <v>2</v>
      </c>
      <c r="CN153" s="21" t="e">
        <f>IF(Wedstrijden!#REF!="x","AA","")</f>
        <v>#REF!</v>
      </c>
      <c r="CO153" s="21" t="e">
        <f>IF(Wedstrijden!#REF!="x","A","")</f>
        <v>#REF!</v>
      </c>
      <c r="CP153" s="21" t="e">
        <f>IF(Wedstrijden!#REF!="x","BB","")</f>
        <v>#REF!</v>
      </c>
      <c r="CQ153" s="21" t="e">
        <f>IF(Wedstrijden!#REF!="x","B","")</f>
        <v>#REF!</v>
      </c>
      <c r="CR153" s="21" t="e">
        <f>IF(Wedstrijden!#REF!="x","L","")</f>
        <v>#REF!</v>
      </c>
      <c r="CS153" s="21" t="e">
        <f>IF(Wedstrijden!#REF!="x","M","")</f>
        <v>#REF!</v>
      </c>
      <c r="CT153" s="21" t="e">
        <f>IF(Wedstrijden!#REF!="x","Z","")</f>
        <v>#REF!</v>
      </c>
      <c r="CU153" s="21" t="e">
        <f>IF(Wedstrijden!#REF!="x","ZZ","")</f>
        <v>#REF!</v>
      </c>
      <c r="CV153" s="21">
        <f>IF(COUNTA(Wedstrijden!#REF!)&lt;&gt;0,2,"")</f>
        <v>2</v>
      </c>
      <c r="CW153" s="21">
        <f t="shared" si="15"/>
        <v>1</v>
      </c>
      <c r="CX153" s="21" t="e">
        <f>IF(Wedstrijden!#REF!="x","BB","")</f>
        <v>#REF!</v>
      </c>
      <c r="CY153" s="21" t="e">
        <f>IF(Wedstrijden!#REF!="x","B","")</f>
        <v>#REF!</v>
      </c>
      <c r="CZ153" s="21" t="e">
        <f>IF(Wedstrijden!#REF!="x","L","")</f>
        <v>#REF!</v>
      </c>
      <c r="DA153" s="21" t="e">
        <f>IF(Wedstrijden!#REF!="x","M","")</f>
        <v>#REF!</v>
      </c>
      <c r="DB153" s="21" t="e">
        <f>IF(Wedstrijden!#REF!="x","Z","")</f>
        <v>#REF!</v>
      </c>
      <c r="DC153" s="21" t="e">
        <f>IF(Wedstrijden!#REF!="x","ZZ","")</f>
        <v>#REF!</v>
      </c>
      <c r="DD153" s="21" t="e">
        <f>IF(Wedstrijden!#REF!="x","1.40","")</f>
        <v>#REF!</v>
      </c>
      <c r="DE153" s="21">
        <f>IF(COUNTA(Wedstrijden!#REF!)&lt;&gt;0,6,"")</f>
        <v>6</v>
      </c>
      <c r="DF153" s="21">
        <f t="shared" si="16"/>
        <v>2</v>
      </c>
      <c r="DG153" s="21" t="e">
        <f>IF(Wedstrijden!#REF!="x","L","")</f>
        <v>#REF!</v>
      </c>
      <c r="DH153" s="21" t="e">
        <f>IF(Wedstrijden!#REF!="x","M","")</f>
        <v>#REF!</v>
      </c>
      <c r="DI153" s="21" t="e">
        <f>IF(Wedstrijden!#REF!="x","Z","")</f>
        <v>#REF!</v>
      </c>
      <c r="DJ153" s="21" t="e">
        <f>IF(Wedstrijden!#REF!="x","Z","")</f>
        <v>#REF!</v>
      </c>
      <c r="DK153" s="21">
        <f>IF(COUNTA(Wedstrijden!#REF!)&lt;&gt;0,6,"")</f>
        <v>6</v>
      </c>
      <c r="DL153" s="21">
        <f t="shared" si="17"/>
        <v>1</v>
      </c>
      <c r="DM153" s="21" t="e">
        <f>IF(Wedstrijden!#REF!="x","L","")</f>
        <v>#REF!</v>
      </c>
      <c r="DN153" s="21" t="e">
        <f>IF(Wedstrijden!#REF!="x","M","")</f>
        <v>#REF!</v>
      </c>
      <c r="DO153" s="21" t="e">
        <f>IF(Wedstrijden!#REF!="x","Z","")</f>
        <v>#REF!</v>
      </c>
      <c r="DP153" s="21" t="e">
        <f>IF(Wedstrijden!#REF!="x","Z","")</f>
        <v>#REF!</v>
      </c>
    </row>
    <row r="154" spans="1:120" ht="14.4" x14ac:dyDescent="0.3">
      <c r="A154" s="23" t="e">
        <f>Wedstrijden!#REF!</f>
        <v>#REF!</v>
      </c>
      <c r="B154" s="21" t="str">
        <f>IFERROR(VLOOKUP(Wedstrijden!#REF!,Wedstrijdlocaties!$B$2:$E$600,2,FALSE),"")</f>
        <v/>
      </c>
      <c r="C154" s="21" t="e">
        <f>Wedstrijden!#REF!</f>
        <v>#REF!</v>
      </c>
      <c r="D154" s="21" t="str">
        <f>IFERROR(VLOOKUP(Wedstrijden!#REF!,Organisaties!$B$2:$C$500,2,FALSE),"")</f>
        <v/>
      </c>
      <c r="E154" s="21" t="str">
        <f>IFERROR(VLOOKUP(Wedstrijden!#REF!,Organisaties!$B$2:$G$500,5,FALSE),"")</f>
        <v/>
      </c>
      <c r="F154" s="21" t="e">
        <f>IF(Wedstrijden!#REF!&lt;&gt;"",Wedstrijden!#REF!,"")</f>
        <v>#REF!</v>
      </c>
      <c r="G154" s="21" t="e">
        <f>IF(Wedstrijden!#REF!="Indoor",1,0)</f>
        <v>#REF!</v>
      </c>
      <c r="H154" s="21" t="e">
        <f>Wedstrijden!#REF!</f>
        <v>#REF!</v>
      </c>
      <c r="I154" s="21" t="e">
        <f>IF(Wedstrijden!#REF!="Nee",0,IF(Wedstrijden!#REF!="Ja",1,""))</f>
        <v>#REF!</v>
      </c>
      <c r="J154" s="21" t="e">
        <f>IF(Wedstrijden!#REF!&lt;&gt;"",Wedstrijden!#REF!,"")</f>
        <v>#REF!</v>
      </c>
      <c r="BJ154" s="21">
        <f>IF(COUNTA(Wedstrijden!#REF!)&lt;&gt;0,1,"")</f>
        <v>1</v>
      </c>
      <c r="BK154" s="21">
        <f t="shared" si="12"/>
        <v>2</v>
      </c>
      <c r="BL154" s="21" t="e">
        <f>IF(Wedstrijden!#REF!="x","AA","")</f>
        <v>#REF!</v>
      </c>
      <c r="BM154" s="21" t="e">
        <f>IF(Wedstrijden!#REF!="x","A","")</f>
        <v>#REF!</v>
      </c>
      <c r="BN154" s="21" t="e">
        <f>IF(Wedstrijden!#REF!="x","B1","")</f>
        <v>#REF!</v>
      </c>
      <c r="BO154" s="21" t="e">
        <f>IF(Wedstrijden!#REF!="x","BB","")</f>
        <v>#REF!</v>
      </c>
      <c r="BP154" s="21" t="e">
        <f>IF(Wedstrijden!#REF!="x","B","")</f>
        <v>#REF!</v>
      </c>
      <c r="BQ154" s="21" t="e">
        <f>IF(Wedstrijden!#REF!="x","L1","")</f>
        <v>#REF!</v>
      </c>
      <c r="BR154" s="21" t="e">
        <f>IF(Wedstrijden!#REF!="x","L2","")</f>
        <v>#REF!</v>
      </c>
      <c r="BS154" s="21" t="e">
        <f>IF(Wedstrijden!#REF!="x","M1","")</f>
        <v>#REF!</v>
      </c>
      <c r="BT154" s="21" t="e">
        <f>IF(Wedstrijden!#REF!="x","M2","")</f>
        <v>#REF!</v>
      </c>
      <c r="BU154" s="21" t="e">
        <f>IF(Wedstrijden!#REF!="x","Z1","")</f>
        <v>#REF!</v>
      </c>
      <c r="BV154" s="21" t="e">
        <f>IF(Wedstrijden!#REF!="x","Z2","")</f>
        <v>#REF!</v>
      </c>
      <c r="BW154" s="21">
        <f>IF(COUNTA(Wedstrijden!#REF!)&lt;&gt;0,1,"")</f>
        <v>1</v>
      </c>
      <c r="BX154" s="21">
        <f t="shared" si="13"/>
        <v>1</v>
      </c>
      <c r="BY154" s="21" t="e">
        <f>IF(Wedstrijden!#REF!="x","BB","")</f>
        <v>#REF!</v>
      </c>
      <c r="BZ154" s="21" t="e">
        <f>IF(Wedstrijden!#REF!="x","B","")</f>
        <v>#REF!</v>
      </c>
      <c r="CA154" s="21" t="e">
        <f>IF(Wedstrijden!#REF!="x","L1","")</f>
        <v>#REF!</v>
      </c>
      <c r="CB154" s="21" t="e">
        <f>IF(Wedstrijden!#REF!="x","L2","")</f>
        <v>#REF!</v>
      </c>
      <c r="CC154" s="21" t="e">
        <f>IF(Wedstrijden!#REF!="x","M1","")</f>
        <v>#REF!</v>
      </c>
      <c r="CD154" s="21" t="e">
        <f>IF(Wedstrijden!#REF!="x","M2","")</f>
        <v>#REF!</v>
      </c>
      <c r="CE154" s="21" t="e">
        <f>IF(Wedstrijden!#REF!="x","Z1","")</f>
        <v>#REF!</v>
      </c>
      <c r="CF154" s="21" t="e">
        <f>IF(Wedstrijden!#REF!="x","Z2","")</f>
        <v>#REF!</v>
      </c>
      <c r="CG154" s="21" t="e">
        <f>IF(Wedstrijden!#REF!="x","ZZL","")</f>
        <v>#REF!</v>
      </c>
      <c r="CL154" s="21">
        <f>IF(COUNTA(Wedstrijden!#REF!)&lt;&gt;0,2,"")</f>
        <v>2</v>
      </c>
      <c r="CM154" s="21">
        <f t="shared" si="14"/>
        <v>2</v>
      </c>
      <c r="CN154" s="21" t="e">
        <f>IF(Wedstrijden!#REF!="x","AA","")</f>
        <v>#REF!</v>
      </c>
      <c r="CO154" s="21" t="e">
        <f>IF(Wedstrijden!#REF!="x","A","")</f>
        <v>#REF!</v>
      </c>
      <c r="CP154" s="21" t="e">
        <f>IF(Wedstrijden!#REF!="x","BB","")</f>
        <v>#REF!</v>
      </c>
      <c r="CQ154" s="21" t="e">
        <f>IF(Wedstrijden!#REF!="x","B","")</f>
        <v>#REF!</v>
      </c>
      <c r="CR154" s="21" t="e">
        <f>IF(Wedstrijden!#REF!="x","L","")</f>
        <v>#REF!</v>
      </c>
      <c r="CS154" s="21" t="e">
        <f>IF(Wedstrijden!#REF!="x","M","")</f>
        <v>#REF!</v>
      </c>
      <c r="CT154" s="21" t="e">
        <f>IF(Wedstrijden!#REF!="x","Z","")</f>
        <v>#REF!</v>
      </c>
      <c r="CU154" s="21" t="e">
        <f>IF(Wedstrijden!#REF!="x","ZZ","")</f>
        <v>#REF!</v>
      </c>
      <c r="CV154" s="21">
        <f>IF(COUNTA(Wedstrijden!#REF!)&lt;&gt;0,2,"")</f>
        <v>2</v>
      </c>
      <c r="CW154" s="21">
        <f t="shared" si="15"/>
        <v>1</v>
      </c>
      <c r="CX154" s="21" t="e">
        <f>IF(Wedstrijden!#REF!="x","BB","")</f>
        <v>#REF!</v>
      </c>
      <c r="CY154" s="21" t="e">
        <f>IF(Wedstrijden!#REF!="x","B","")</f>
        <v>#REF!</v>
      </c>
      <c r="CZ154" s="21" t="e">
        <f>IF(Wedstrijden!#REF!="x","L","")</f>
        <v>#REF!</v>
      </c>
      <c r="DA154" s="21" t="e">
        <f>IF(Wedstrijden!#REF!="x","M","")</f>
        <v>#REF!</v>
      </c>
      <c r="DB154" s="21" t="e">
        <f>IF(Wedstrijden!#REF!="x","Z","")</f>
        <v>#REF!</v>
      </c>
      <c r="DC154" s="21" t="e">
        <f>IF(Wedstrijden!#REF!="x","ZZ","")</f>
        <v>#REF!</v>
      </c>
      <c r="DD154" s="21" t="e">
        <f>IF(Wedstrijden!#REF!="x","1.40","")</f>
        <v>#REF!</v>
      </c>
      <c r="DE154" s="21">
        <f>IF(COUNTA(Wedstrijden!#REF!)&lt;&gt;0,6,"")</f>
        <v>6</v>
      </c>
      <c r="DF154" s="21">
        <f t="shared" si="16"/>
        <v>2</v>
      </c>
      <c r="DG154" s="21" t="e">
        <f>IF(Wedstrijden!#REF!="x","L","")</f>
        <v>#REF!</v>
      </c>
      <c r="DH154" s="21" t="e">
        <f>IF(Wedstrijden!#REF!="x","M","")</f>
        <v>#REF!</v>
      </c>
      <c r="DI154" s="21" t="e">
        <f>IF(Wedstrijden!#REF!="x","Z","")</f>
        <v>#REF!</v>
      </c>
      <c r="DJ154" s="21" t="e">
        <f>IF(Wedstrijden!#REF!="x","Z","")</f>
        <v>#REF!</v>
      </c>
      <c r="DK154" s="21">
        <f>IF(COUNTA(Wedstrijden!#REF!)&lt;&gt;0,6,"")</f>
        <v>6</v>
      </c>
      <c r="DL154" s="21">
        <f t="shared" si="17"/>
        <v>1</v>
      </c>
      <c r="DM154" s="21" t="e">
        <f>IF(Wedstrijden!#REF!="x","L","")</f>
        <v>#REF!</v>
      </c>
      <c r="DN154" s="21" t="e">
        <f>IF(Wedstrijden!#REF!="x","M","")</f>
        <v>#REF!</v>
      </c>
      <c r="DO154" s="21" t="e">
        <f>IF(Wedstrijden!#REF!="x","Z","")</f>
        <v>#REF!</v>
      </c>
      <c r="DP154" s="21" t="e">
        <f>IF(Wedstrijden!#REF!="x","Z","")</f>
        <v>#REF!</v>
      </c>
    </row>
    <row r="155" spans="1:120" ht="14.4" x14ac:dyDescent="0.3">
      <c r="A155" s="23" t="e">
        <f>Wedstrijden!#REF!</f>
        <v>#REF!</v>
      </c>
      <c r="B155" s="21" t="str">
        <f>IFERROR(VLOOKUP(Wedstrijden!#REF!,Wedstrijdlocaties!$B$2:$E$600,2,FALSE),"")</f>
        <v/>
      </c>
      <c r="C155" s="21" t="e">
        <f>Wedstrijden!#REF!</f>
        <v>#REF!</v>
      </c>
      <c r="D155" s="21" t="str">
        <f>IFERROR(VLOOKUP(Wedstrijden!#REF!,Organisaties!$B$2:$C$500,2,FALSE),"")</f>
        <v/>
      </c>
      <c r="E155" s="21" t="str">
        <f>IFERROR(VLOOKUP(Wedstrijden!#REF!,Organisaties!$B$2:$G$500,5,FALSE),"")</f>
        <v/>
      </c>
      <c r="F155" s="21" t="e">
        <f>IF(Wedstrijden!#REF!&lt;&gt;"",Wedstrijden!#REF!,"")</f>
        <v>#REF!</v>
      </c>
      <c r="G155" s="21" t="e">
        <f>IF(Wedstrijden!#REF!="Indoor",1,0)</f>
        <v>#REF!</v>
      </c>
      <c r="H155" s="21" t="e">
        <f>Wedstrijden!#REF!</f>
        <v>#REF!</v>
      </c>
      <c r="I155" s="21" t="e">
        <f>IF(Wedstrijden!#REF!="Nee",0,IF(Wedstrijden!#REF!="Ja",1,""))</f>
        <v>#REF!</v>
      </c>
      <c r="J155" s="21" t="e">
        <f>IF(Wedstrijden!#REF!&lt;&gt;"",Wedstrijden!#REF!,"")</f>
        <v>#REF!</v>
      </c>
      <c r="BJ155" s="21">
        <f>IF(COUNTA(Wedstrijden!#REF!)&lt;&gt;0,1,"")</f>
        <v>1</v>
      </c>
      <c r="BK155" s="21">
        <f t="shared" si="12"/>
        <v>2</v>
      </c>
      <c r="BL155" s="21" t="e">
        <f>IF(Wedstrijden!#REF!="x","AA","")</f>
        <v>#REF!</v>
      </c>
      <c r="BM155" s="21" t="e">
        <f>IF(Wedstrijden!#REF!="x","A","")</f>
        <v>#REF!</v>
      </c>
      <c r="BN155" s="21" t="e">
        <f>IF(Wedstrijden!#REF!="x","B1","")</f>
        <v>#REF!</v>
      </c>
      <c r="BO155" s="21" t="e">
        <f>IF(Wedstrijden!#REF!="x","BB","")</f>
        <v>#REF!</v>
      </c>
      <c r="BP155" s="21" t="e">
        <f>IF(Wedstrijden!#REF!="x","B","")</f>
        <v>#REF!</v>
      </c>
      <c r="BQ155" s="21" t="e">
        <f>IF(Wedstrijden!#REF!="x","L1","")</f>
        <v>#REF!</v>
      </c>
      <c r="BR155" s="21" t="e">
        <f>IF(Wedstrijden!#REF!="x","L2","")</f>
        <v>#REF!</v>
      </c>
      <c r="BS155" s="21" t="e">
        <f>IF(Wedstrijden!#REF!="x","M1","")</f>
        <v>#REF!</v>
      </c>
      <c r="BT155" s="21" t="e">
        <f>IF(Wedstrijden!#REF!="x","M2","")</f>
        <v>#REF!</v>
      </c>
      <c r="BU155" s="21" t="e">
        <f>IF(Wedstrijden!#REF!="x","Z1","")</f>
        <v>#REF!</v>
      </c>
      <c r="BV155" s="21" t="e">
        <f>IF(Wedstrijden!#REF!="x","Z2","")</f>
        <v>#REF!</v>
      </c>
      <c r="BW155" s="21">
        <f>IF(COUNTA(Wedstrijden!#REF!)&lt;&gt;0,1,"")</f>
        <v>1</v>
      </c>
      <c r="BX155" s="21">
        <f t="shared" si="13"/>
        <v>1</v>
      </c>
      <c r="BY155" s="21" t="e">
        <f>IF(Wedstrijden!#REF!="x","BB","")</f>
        <v>#REF!</v>
      </c>
      <c r="BZ155" s="21" t="e">
        <f>IF(Wedstrijden!#REF!="x","B","")</f>
        <v>#REF!</v>
      </c>
      <c r="CA155" s="21" t="e">
        <f>IF(Wedstrijden!#REF!="x","L1","")</f>
        <v>#REF!</v>
      </c>
      <c r="CB155" s="21" t="e">
        <f>IF(Wedstrijden!#REF!="x","L2","")</f>
        <v>#REF!</v>
      </c>
      <c r="CC155" s="21" t="e">
        <f>IF(Wedstrijden!#REF!="x","M1","")</f>
        <v>#REF!</v>
      </c>
      <c r="CD155" s="21" t="e">
        <f>IF(Wedstrijden!#REF!="x","M2","")</f>
        <v>#REF!</v>
      </c>
      <c r="CE155" s="21" t="e">
        <f>IF(Wedstrijden!#REF!="x","Z1","")</f>
        <v>#REF!</v>
      </c>
      <c r="CF155" s="21" t="e">
        <f>IF(Wedstrijden!#REF!="x","Z2","")</f>
        <v>#REF!</v>
      </c>
      <c r="CG155" s="21" t="e">
        <f>IF(Wedstrijden!#REF!="x","ZZL","")</f>
        <v>#REF!</v>
      </c>
      <c r="CL155" s="21">
        <f>IF(COUNTA(Wedstrijden!#REF!)&lt;&gt;0,2,"")</f>
        <v>2</v>
      </c>
      <c r="CM155" s="21">
        <f t="shared" si="14"/>
        <v>2</v>
      </c>
      <c r="CN155" s="21" t="e">
        <f>IF(Wedstrijden!#REF!="x","AA","")</f>
        <v>#REF!</v>
      </c>
      <c r="CO155" s="21" t="e">
        <f>IF(Wedstrijden!#REF!="x","A","")</f>
        <v>#REF!</v>
      </c>
      <c r="CP155" s="21" t="e">
        <f>IF(Wedstrijden!#REF!="x","BB","")</f>
        <v>#REF!</v>
      </c>
      <c r="CQ155" s="21" t="e">
        <f>IF(Wedstrijden!#REF!="x","B","")</f>
        <v>#REF!</v>
      </c>
      <c r="CR155" s="21" t="e">
        <f>IF(Wedstrijden!#REF!="x","L","")</f>
        <v>#REF!</v>
      </c>
      <c r="CS155" s="21" t="e">
        <f>IF(Wedstrijden!#REF!="x","M","")</f>
        <v>#REF!</v>
      </c>
      <c r="CT155" s="21" t="e">
        <f>IF(Wedstrijden!#REF!="x","Z","")</f>
        <v>#REF!</v>
      </c>
      <c r="CU155" s="21" t="e">
        <f>IF(Wedstrijden!#REF!="x","ZZ","")</f>
        <v>#REF!</v>
      </c>
      <c r="CV155" s="21">
        <f>IF(COUNTA(Wedstrijden!#REF!)&lt;&gt;0,2,"")</f>
        <v>2</v>
      </c>
      <c r="CW155" s="21">
        <f t="shared" si="15"/>
        <v>1</v>
      </c>
      <c r="CX155" s="21" t="e">
        <f>IF(Wedstrijden!#REF!="x","BB","")</f>
        <v>#REF!</v>
      </c>
      <c r="CY155" s="21" t="e">
        <f>IF(Wedstrijden!#REF!="x","B","")</f>
        <v>#REF!</v>
      </c>
      <c r="CZ155" s="21" t="e">
        <f>IF(Wedstrijden!#REF!="x","L","")</f>
        <v>#REF!</v>
      </c>
      <c r="DA155" s="21" t="e">
        <f>IF(Wedstrijden!#REF!="x","M","")</f>
        <v>#REF!</v>
      </c>
      <c r="DB155" s="21" t="e">
        <f>IF(Wedstrijden!#REF!="x","Z","")</f>
        <v>#REF!</v>
      </c>
      <c r="DC155" s="21" t="e">
        <f>IF(Wedstrijden!#REF!="x","ZZ","")</f>
        <v>#REF!</v>
      </c>
      <c r="DD155" s="21" t="e">
        <f>IF(Wedstrijden!#REF!="x","1.40","")</f>
        <v>#REF!</v>
      </c>
      <c r="DE155" s="21">
        <f>IF(COUNTA(Wedstrijden!#REF!)&lt;&gt;0,6,"")</f>
        <v>6</v>
      </c>
      <c r="DF155" s="21">
        <f t="shared" si="16"/>
        <v>2</v>
      </c>
      <c r="DG155" s="21" t="e">
        <f>IF(Wedstrijden!#REF!="x","L","")</f>
        <v>#REF!</v>
      </c>
      <c r="DH155" s="21" t="e">
        <f>IF(Wedstrijden!#REF!="x","M","")</f>
        <v>#REF!</v>
      </c>
      <c r="DI155" s="21" t="e">
        <f>IF(Wedstrijden!#REF!="x","Z","")</f>
        <v>#REF!</v>
      </c>
      <c r="DJ155" s="21" t="e">
        <f>IF(Wedstrijden!#REF!="x","Z","")</f>
        <v>#REF!</v>
      </c>
      <c r="DK155" s="21">
        <f>IF(COUNTA(Wedstrijden!#REF!)&lt;&gt;0,6,"")</f>
        <v>6</v>
      </c>
      <c r="DL155" s="21">
        <f t="shared" si="17"/>
        <v>1</v>
      </c>
      <c r="DM155" s="21" t="e">
        <f>IF(Wedstrijden!#REF!="x","L","")</f>
        <v>#REF!</v>
      </c>
      <c r="DN155" s="21" t="e">
        <f>IF(Wedstrijden!#REF!="x","M","")</f>
        <v>#REF!</v>
      </c>
      <c r="DO155" s="21" t="e">
        <f>IF(Wedstrijden!#REF!="x","Z","")</f>
        <v>#REF!</v>
      </c>
      <c r="DP155" s="21" t="e">
        <f>IF(Wedstrijden!#REF!="x","Z","")</f>
        <v>#REF!</v>
      </c>
    </row>
    <row r="156" spans="1:120" ht="14.4" x14ac:dyDescent="0.3">
      <c r="A156" s="23" t="e">
        <f>Wedstrijden!#REF!</f>
        <v>#REF!</v>
      </c>
      <c r="B156" s="21" t="str">
        <f>IFERROR(VLOOKUP(Wedstrijden!#REF!,Wedstrijdlocaties!$B$2:$E$600,2,FALSE),"")</f>
        <v/>
      </c>
      <c r="C156" s="21" t="e">
        <f>Wedstrijden!#REF!</f>
        <v>#REF!</v>
      </c>
      <c r="D156" s="21" t="str">
        <f>IFERROR(VLOOKUP(Wedstrijden!#REF!,Organisaties!$B$2:$C$500,2,FALSE),"")</f>
        <v/>
      </c>
      <c r="E156" s="21" t="str">
        <f>IFERROR(VLOOKUP(Wedstrijden!#REF!,Organisaties!$B$2:$G$500,5,FALSE),"")</f>
        <v/>
      </c>
      <c r="F156" s="21" t="e">
        <f>IF(Wedstrijden!#REF!&lt;&gt;"",Wedstrijden!#REF!,"")</f>
        <v>#REF!</v>
      </c>
      <c r="G156" s="21" t="e">
        <f>IF(Wedstrijden!#REF!="Indoor",1,0)</f>
        <v>#REF!</v>
      </c>
      <c r="H156" s="21" t="e">
        <f>Wedstrijden!#REF!</f>
        <v>#REF!</v>
      </c>
      <c r="I156" s="21" t="e">
        <f>IF(Wedstrijden!#REF!="Nee",0,IF(Wedstrijden!#REF!="Ja",1,""))</f>
        <v>#REF!</v>
      </c>
      <c r="J156" s="21" t="e">
        <f>IF(Wedstrijden!#REF!&lt;&gt;"",Wedstrijden!#REF!,"")</f>
        <v>#REF!</v>
      </c>
      <c r="BJ156" s="21">
        <f>IF(COUNTA(Wedstrijden!#REF!)&lt;&gt;0,1,"")</f>
        <v>1</v>
      </c>
      <c r="BK156" s="21">
        <f t="shared" si="12"/>
        <v>2</v>
      </c>
      <c r="BL156" s="21" t="e">
        <f>IF(Wedstrijden!#REF!="x","AA","")</f>
        <v>#REF!</v>
      </c>
      <c r="BM156" s="21" t="e">
        <f>IF(Wedstrijden!#REF!="x","A","")</f>
        <v>#REF!</v>
      </c>
      <c r="BN156" s="21" t="e">
        <f>IF(Wedstrijden!#REF!="x","B1","")</f>
        <v>#REF!</v>
      </c>
      <c r="BO156" s="21" t="e">
        <f>IF(Wedstrijden!#REF!="x","BB","")</f>
        <v>#REF!</v>
      </c>
      <c r="BP156" s="21" t="e">
        <f>IF(Wedstrijden!#REF!="x","B","")</f>
        <v>#REF!</v>
      </c>
      <c r="BQ156" s="21" t="e">
        <f>IF(Wedstrijden!#REF!="x","L1","")</f>
        <v>#REF!</v>
      </c>
      <c r="BR156" s="21" t="e">
        <f>IF(Wedstrijden!#REF!="x","L2","")</f>
        <v>#REF!</v>
      </c>
      <c r="BS156" s="21" t="e">
        <f>IF(Wedstrijden!#REF!="x","M1","")</f>
        <v>#REF!</v>
      </c>
      <c r="BT156" s="21" t="e">
        <f>IF(Wedstrijden!#REF!="x","M2","")</f>
        <v>#REF!</v>
      </c>
      <c r="BU156" s="21" t="e">
        <f>IF(Wedstrijden!#REF!="x","Z1","")</f>
        <v>#REF!</v>
      </c>
      <c r="BV156" s="21" t="e">
        <f>IF(Wedstrijden!#REF!="x","Z2","")</f>
        <v>#REF!</v>
      </c>
      <c r="BW156" s="21">
        <f>IF(COUNTA(Wedstrijden!#REF!)&lt;&gt;0,1,"")</f>
        <v>1</v>
      </c>
      <c r="BX156" s="21">
        <f t="shared" si="13"/>
        <v>1</v>
      </c>
      <c r="BY156" s="21" t="e">
        <f>IF(Wedstrijden!#REF!="x","BB","")</f>
        <v>#REF!</v>
      </c>
      <c r="BZ156" s="21" t="e">
        <f>IF(Wedstrijden!#REF!="x","B","")</f>
        <v>#REF!</v>
      </c>
      <c r="CA156" s="21" t="e">
        <f>IF(Wedstrijden!#REF!="x","L1","")</f>
        <v>#REF!</v>
      </c>
      <c r="CB156" s="21" t="e">
        <f>IF(Wedstrijden!#REF!="x","L2","")</f>
        <v>#REF!</v>
      </c>
      <c r="CC156" s="21" t="e">
        <f>IF(Wedstrijden!#REF!="x","M1","")</f>
        <v>#REF!</v>
      </c>
      <c r="CD156" s="21" t="e">
        <f>IF(Wedstrijden!#REF!="x","M2","")</f>
        <v>#REF!</v>
      </c>
      <c r="CE156" s="21" t="e">
        <f>IF(Wedstrijden!#REF!="x","Z1","")</f>
        <v>#REF!</v>
      </c>
      <c r="CF156" s="21" t="e">
        <f>IF(Wedstrijden!#REF!="x","Z2","")</f>
        <v>#REF!</v>
      </c>
      <c r="CG156" s="21" t="e">
        <f>IF(Wedstrijden!#REF!="x","ZZL","")</f>
        <v>#REF!</v>
      </c>
      <c r="CL156" s="21">
        <f>IF(COUNTA(Wedstrijden!#REF!)&lt;&gt;0,2,"")</f>
        <v>2</v>
      </c>
      <c r="CM156" s="21">
        <f t="shared" si="14"/>
        <v>2</v>
      </c>
      <c r="CN156" s="21" t="e">
        <f>IF(Wedstrijden!#REF!="x","AA","")</f>
        <v>#REF!</v>
      </c>
      <c r="CO156" s="21" t="e">
        <f>IF(Wedstrijden!#REF!="x","A","")</f>
        <v>#REF!</v>
      </c>
      <c r="CP156" s="21" t="e">
        <f>IF(Wedstrijden!#REF!="x","BB","")</f>
        <v>#REF!</v>
      </c>
      <c r="CQ156" s="21" t="e">
        <f>IF(Wedstrijden!#REF!="x","B","")</f>
        <v>#REF!</v>
      </c>
      <c r="CR156" s="21" t="e">
        <f>IF(Wedstrijden!#REF!="x","L","")</f>
        <v>#REF!</v>
      </c>
      <c r="CS156" s="21" t="e">
        <f>IF(Wedstrijden!#REF!="x","M","")</f>
        <v>#REF!</v>
      </c>
      <c r="CT156" s="21" t="e">
        <f>IF(Wedstrijden!#REF!="x","Z","")</f>
        <v>#REF!</v>
      </c>
      <c r="CU156" s="21" t="e">
        <f>IF(Wedstrijden!#REF!="x","ZZ","")</f>
        <v>#REF!</v>
      </c>
      <c r="CV156" s="21">
        <f>IF(COUNTA(Wedstrijden!#REF!)&lt;&gt;0,2,"")</f>
        <v>2</v>
      </c>
      <c r="CW156" s="21">
        <f t="shared" si="15"/>
        <v>1</v>
      </c>
      <c r="CX156" s="21" t="e">
        <f>IF(Wedstrijden!#REF!="x","BB","")</f>
        <v>#REF!</v>
      </c>
      <c r="CY156" s="21" t="e">
        <f>IF(Wedstrijden!#REF!="x","B","")</f>
        <v>#REF!</v>
      </c>
      <c r="CZ156" s="21" t="e">
        <f>IF(Wedstrijden!#REF!="x","L","")</f>
        <v>#REF!</v>
      </c>
      <c r="DA156" s="21" t="e">
        <f>IF(Wedstrijden!#REF!="x","M","")</f>
        <v>#REF!</v>
      </c>
      <c r="DB156" s="21" t="e">
        <f>IF(Wedstrijden!#REF!="x","Z","")</f>
        <v>#REF!</v>
      </c>
      <c r="DC156" s="21" t="e">
        <f>IF(Wedstrijden!#REF!="x","ZZ","")</f>
        <v>#REF!</v>
      </c>
      <c r="DD156" s="21" t="e">
        <f>IF(Wedstrijden!#REF!="x","1.40","")</f>
        <v>#REF!</v>
      </c>
      <c r="DE156" s="21">
        <f>IF(COUNTA(Wedstrijden!#REF!)&lt;&gt;0,6,"")</f>
        <v>6</v>
      </c>
      <c r="DF156" s="21">
        <f t="shared" si="16"/>
        <v>2</v>
      </c>
      <c r="DG156" s="21" t="e">
        <f>IF(Wedstrijden!#REF!="x","L","")</f>
        <v>#REF!</v>
      </c>
      <c r="DH156" s="21" t="e">
        <f>IF(Wedstrijden!#REF!="x","M","")</f>
        <v>#REF!</v>
      </c>
      <c r="DI156" s="21" t="e">
        <f>IF(Wedstrijden!#REF!="x","Z","")</f>
        <v>#REF!</v>
      </c>
      <c r="DJ156" s="21" t="e">
        <f>IF(Wedstrijden!#REF!="x","Z","")</f>
        <v>#REF!</v>
      </c>
      <c r="DK156" s="21">
        <f>IF(COUNTA(Wedstrijden!#REF!)&lt;&gt;0,6,"")</f>
        <v>6</v>
      </c>
      <c r="DL156" s="21">
        <f t="shared" si="17"/>
        <v>1</v>
      </c>
      <c r="DM156" s="21" t="e">
        <f>IF(Wedstrijden!#REF!="x","L","")</f>
        <v>#REF!</v>
      </c>
      <c r="DN156" s="21" t="e">
        <f>IF(Wedstrijden!#REF!="x","M","")</f>
        <v>#REF!</v>
      </c>
      <c r="DO156" s="21" t="e">
        <f>IF(Wedstrijden!#REF!="x","Z","")</f>
        <v>#REF!</v>
      </c>
      <c r="DP156" s="21" t="e">
        <f>IF(Wedstrijden!#REF!="x","Z","")</f>
        <v>#REF!</v>
      </c>
    </row>
    <row r="157" spans="1:120" ht="14.4" x14ac:dyDescent="0.3">
      <c r="A157" s="23" t="e">
        <f>Wedstrijden!#REF!</f>
        <v>#REF!</v>
      </c>
      <c r="B157" s="21" t="str">
        <f>IFERROR(VLOOKUP(Wedstrijden!#REF!,Wedstrijdlocaties!$B$2:$E$600,2,FALSE),"")</f>
        <v/>
      </c>
      <c r="C157" s="21" t="e">
        <f>Wedstrijden!#REF!</f>
        <v>#REF!</v>
      </c>
      <c r="D157" s="21" t="str">
        <f>IFERROR(VLOOKUP(Wedstrijden!#REF!,Organisaties!$B$2:$C$500,2,FALSE),"")</f>
        <v/>
      </c>
      <c r="E157" s="21" t="str">
        <f>IFERROR(VLOOKUP(Wedstrijden!#REF!,Organisaties!$B$2:$G$500,5,FALSE),"")</f>
        <v/>
      </c>
      <c r="F157" s="21" t="e">
        <f>IF(Wedstrijden!#REF!&lt;&gt;"",Wedstrijden!#REF!,"")</f>
        <v>#REF!</v>
      </c>
      <c r="G157" s="21" t="e">
        <f>IF(Wedstrijden!#REF!="Indoor",1,0)</f>
        <v>#REF!</v>
      </c>
      <c r="H157" s="21" t="e">
        <f>Wedstrijden!#REF!</f>
        <v>#REF!</v>
      </c>
      <c r="I157" s="21" t="e">
        <f>IF(Wedstrijden!#REF!="Nee",0,IF(Wedstrijden!#REF!="Ja",1,""))</f>
        <v>#REF!</v>
      </c>
      <c r="J157" s="21" t="e">
        <f>IF(Wedstrijden!#REF!&lt;&gt;"",Wedstrijden!#REF!,"")</f>
        <v>#REF!</v>
      </c>
      <c r="BJ157" s="21">
        <f>IF(COUNTA(Wedstrijden!#REF!)&lt;&gt;0,1,"")</f>
        <v>1</v>
      </c>
      <c r="BK157" s="21">
        <f t="shared" si="12"/>
        <v>2</v>
      </c>
      <c r="BL157" s="21" t="e">
        <f>IF(Wedstrijden!#REF!="x","AA","")</f>
        <v>#REF!</v>
      </c>
      <c r="BM157" s="21" t="e">
        <f>IF(Wedstrijden!#REF!="x","A","")</f>
        <v>#REF!</v>
      </c>
      <c r="BN157" s="21" t="e">
        <f>IF(Wedstrijden!#REF!="x","B1","")</f>
        <v>#REF!</v>
      </c>
      <c r="BO157" s="21" t="e">
        <f>IF(Wedstrijden!#REF!="x","BB","")</f>
        <v>#REF!</v>
      </c>
      <c r="BP157" s="21" t="e">
        <f>IF(Wedstrijden!#REF!="x","B","")</f>
        <v>#REF!</v>
      </c>
      <c r="BQ157" s="21" t="e">
        <f>IF(Wedstrijden!#REF!="x","L1","")</f>
        <v>#REF!</v>
      </c>
      <c r="BR157" s="21" t="e">
        <f>IF(Wedstrijden!#REF!="x","L2","")</f>
        <v>#REF!</v>
      </c>
      <c r="BS157" s="21" t="e">
        <f>IF(Wedstrijden!#REF!="x","M1","")</f>
        <v>#REF!</v>
      </c>
      <c r="BT157" s="21" t="e">
        <f>IF(Wedstrijden!#REF!="x","M2","")</f>
        <v>#REF!</v>
      </c>
      <c r="BU157" s="21" t="e">
        <f>IF(Wedstrijden!#REF!="x","Z1","")</f>
        <v>#REF!</v>
      </c>
      <c r="BV157" s="21" t="e">
        <f>IF(Wedstrijden!#REF!="x","Z2","")</f>
        <v>#REF!</v>
      </c>
      <c r="BW157" s="21">
        <f>IF(COUNTA(Wedstrijden!#REF!)&lt;&gt;0,1,"")</f>
        <v>1</v>
      </c>
      <c r="BX157" s="21">
        <f t="shared" si="13"/>
        <v>1</v>
      </c>
      <c r="BY157" s="21" t="e">
        <f>IF(Wedstrijden!#REF!="x","BB","")</f>
        <v>#REF!</v>
      </c>
      <c r="BZ157" s="21" t="e">
        <f>IF(Wedstrijden!#REF!="x","B","")</f>
        <v>#REF!</v>
      </c>
      <c r="CA157" s="21" t="e">
        <f>IF(Wedstrijden!#REF!="x","L1","")</f>
        <v>#REF!</v>
      </c>
      <c r="CB157" s="21" t="e">
        <f>IF(Wedstrijden!#REF!="x","L2","")</f>
        <v>#REF!</v>
      </c>
      <c r="CC157" s="21" t="e">
        <f>IF(Wedstrijden!#REF!="x","M1","")</f>
        <v>#REF!</v>
      </c>
      <c r="CD157" s="21" t="e">
        <f>IF(Wedstrijden!#REF!="x","M2","")</f>
        <v>#REF!</v>
      </c>
      <c r="CE157" s="21" t="e">
        <f>IF(Wedstrijden!#REF!="x","Z1","")</f>
        <v>#REF!</v>
      </c>
      <c r="CF157" s="21" t="e">
        <f>IF(Wedstrijden!#REF!="x","Z2","")</f>
        <v>#REF!</v>
      </c>
      <c r="CG157" s="21" t="e">
        <f>IF(Wedstrijden!#REF!="x","ZZL","")</f>
        <v>#REF!</v>
      </c>
      <c r="CL157" s="21">
        <f>IF(COUNTA(Wedstrijden!#REF!)&lt;&gt;0,2,"")</f>
        <v>2</v>
      </c>
      <c r="CM157" s="21">
        <f t="shared" si="14"/>
        <v>2</v>
      </c>
      <c r="CN157" s="21" t="e">
        <f>IF(Wedstrijden!#REF!="x","AA","")</f>
        <v>#REF!</v>
      </c>
      <c r="CO157" s="21" t="e">
        <f>IF(Wedstrijden!#REF!="x","A","")</f>
        <v>#REF!</v>
      </c>
      <c r="CP157" s="21" t="e">
        <f>IF(Wedstrijden!#REF!="x","BB","")</f>
        <v>#REF!</v>
      </c>
      <c r="CQ157" s="21" t="e">
        <f>IF(Wedstrijden!#REF!="x","B","")</f>
        <v>#REF!</v>
      </c>
      <c r="CR157" s="21" t="e">
        <f>IF(Wedstrijden!#REF!="x","L","")</f>
        <v>#REF!</v>
      </c>
      <c r="CS157" s="21" t="e">
        <f>IF(Wedstrijden!#REF!="x","M","")</f>
        <v>#REF!</v>
      </c>
      <c r="CT157" s="21" t="e">
        <f>IF(Wedstrijden!#REF!="x","Z","")</f>
        <v>#REF!</v>
      </c>
      <c r="CU157" s="21" t="e">
        <f>IF(Wedstrijden!#REF!="x","ZZ","")</f>
        <v>#REF!</v>
      </c>
      <c r="CV157" s="21">
        <f>IF(COUNTA(Wedstrijden!#REF!)&lt;&gt;0,2,"")</f>
        <v>2</v>
      </c>
      <c r="CW157" s="21">
        <f t="shared" si="15"/>
        <v>1</v>
      </c>
      <c r="CX157" s="21" t="e">
        <f>IF(Wedstrijden!#REF!="x","BB","")</f>
        <v>#REF!</v>
      </c>
      <c r="CY157" s="21" t="e">
        <f>IF(Wedstrijden!#REF!="x","B","")</f>
        <v>#REF!</v>
      </c>
      <c r="CZ157" s="21" t="e">
        <f>IF(Wedstrijden!#REF!="x","L","")</f>
        <v>#REF!</v>
      </c>
      <c r="DA157" s="21" t="e">
        <f>IF(Wedstrijden!#REF!="x","M","")</f>
        <v>#REF!</v>
      </c>
      <c r="DB157" s="21" t="e">
        <f>IF(Wedstrijden!#REF!="x","Z","")</f>
        <v>#REF!</v>
      </c>
      <c r="DC157" s="21" t="e">
        <f>IF(Wedstrijden!#REF!="x","ZZ","")</f>
        <v>#REF!</v>
      </c>
      <c r="DD157" s="21" t="e">
        <f>IF(Wedstrijden!#REF!="x","1.40","")</f>
        <v>#REF!</v>
      </c>
      <c r="DE157" s="21">
        <f>IF(COUNTA(Wedstrijden!#REF!)&lt;&gt;0,6,"")</f>
        <v>6</v>
      </c>
      <c r="DF157" s="21">
        <f t="shared" si="16"/>
        <v>2</v>
      </c>
      <c r="DG157" s="21" t="e">
        <f>IF(Wedstrijden!#REF!="x","L","")</f>
        <v>#REF!</v>
      </c>
      <c r="DH157" s="21" t="e">
        <f>IF(Wedstrijden!#REF!="x","M","")</f>
        <v>#REF!</v>
      </c>
      <c r="DI157" s="21" t="e">
        <f>IF(Wedstrijden!#REF!="x","Z","")</f>
        <v>#REF!</v>
      </c>
      <c r="DJ157" s="21" t="e">
        <f>IF(Wedstrijden!#REF!="x","Z","")</f>
        <v>#REF!</v>
      </c>
      <c r="DK157" s="21">
        <f>IF(COUNTA(Wedstrijden!#REF!)&lt;&gt;0,6,"")</f>
        <v>6</v>
      </c>
      <c r="DL157" s="21">
        <f t="shared" si="17"/>
        <v>1</v>
      </c>
      <c r="DM157" s="21" t="e">
        <f>IF(Wedstrijden!#REF!="x","L","")</f>
        <v>#REF!</v>
      </c>
      <c r="DN157" s="21" t="e">
        <f>IF(Wedstrijden!#REF!="x","M","")</f>
        <v>#REF!</v>
      </c>
      <c r="DO157" s="21" t="e">
        <f>IF(Wedstrijden!#REF!="x","Z","")</f>
        <v>#REF!</v>
      </c>
      <c r="DP157" s="21" t="e">
        <f>IF(Wedstrijden!#REF!="x","Z","")</f>
        <v>#REF!</v>
      </c>
    </row>
    <row r="158" spans="1:120" ht="14.4" x14ac:dyDescent="0.3">
      <c r="A158" s="23" t="e">
        <f>Wedstrijden!#REF!</f>
        <v>#REF!</v>
      </c>
      <c r="B158" s="21" t="str">
        <f>IFERROR(VLOOKUP(Wedstrijden!#REF!,Wedstrijdlocaties!$B$2:$E$600,2,FALSE),"")</f>
        <v/>
      </c>
      <c r="C158" s="21" t="e">
        <f>Wedstrijden!#REF!</f>
        <v>#REF!</v>
      </c>
      <c r="D158" s="21" t="str">
        <f>IFERROR(VLOOKUP(Wedstrijden!#REF!,Organisaties!$B$2:$C$500,2,FALSE),"")</f>
        <v/>
      </c>
      <c r="E158" s="21" t="str">
        <f>IFERROR(VLOOKUP(Wedstrijden!#REF!,Organisaties!$B$2:$G$500,5,FALSE),"")</f>
        <v/>
      </c>
      <c r="F158" s="21" t="e">
        <f>IF(Wedstrijden!#REF!&lt;&gt;"",Wedstrijden!#REF!,"")</f>
        <v>#REF!</v>
      </c>
      <c r="G158" s="21" t="e">
        <f>IF(Wedstrijden!#REF!="Indoor",1,0)</f>
        <v>#REF!</v>
      </c>
      <c r="H158" s="21" t="e">
        <f>Wedstrijden!#REF!</f>
        <v>#REF!</v>
      </c>
      <c r="I158" s="21" t="e">
        <f>IF(Wedstrijden!#REF!="Nee",0,IF(Wedstrijden!#REF!="Ja",1,""))</f>
        <v>#REF!</v>
      </c>
      <c r="J158" s="21" t="e">
        <f>IF(Wedstrijden!#REF!&lt;&gt;"",Wedstrijden!#REF!,"")</f>
        <v>#REF!</v>
      </c>
      <c r="BJ158" s="21">
        <f>IF(COUNTA(Wedstrijden!#REF!)&lt;&gt;0,1,"")</f>
        <v>1</v>
      </c>
      <c r="BK158" s="21">
        <f t="shared" si="12"/>
        <v>2</v>
      </c>
      <c r="BL158" s="21" t="e">
        <f>IF(Wedstrijden!#REF!="x","AA","")</f>
        <v>#REF!</v>
      </c>
      <c r="BM158" s="21" t="e">
        <f>IF(Wedstrijden!#REF!="x","A","")</f>
        <v>#REF!</v>
      </c>
      <c r="BN158" s="21" t="e">
        <f>IF(Wedstrijden!#REF!="x","B1","")</f>
        <v>#REF!</v>
      </c>
      <c r="BO158" s="21" t="e">
        <f>IF(Wedstrijden!#REF!="x","BB","")</f>
        <v>#REF!</v>
      </c>
      <c r="BP158" s="21" t="e">
        <f>IF(Wedstrijden!#REF!="x","B","")</f>
        <v>#REF!</v>
      </c>
      <c r="BQ158" s="21" t="e">
        <f>IF(Wedstrijden!#REF!="x","L1","")</f>
        <v>#REF!</v>
      </c>
      <c r="BR158" s="21" t="e">
        <f>IF(Wedstrijden!#REF!="x","L2","")</f>
        <v>#REF!</v>
      </c>
      <c r="BS158" s="21" t="e">
        <f>IF(Wedstrijden!#REF!="x","M1","")</f>
        <v>#REF!</v>
      </c>
      <c r="BT158" s="21" t="e">
        <f>IF(Wedstrijden!#REF!="x","M2","")</f>
        <v>#REF!</v>
      </c>
      <c r="BU158" s="21" t="e">
        <f>IF(Wedstrijden!#REF!="x","Z1","")</f>
        <v>#REF!</v>
      </c>
      <c r="BV158" s="21" t="e">
        <f>IF(Wedstrijden!#REF!="x","Z2","")</f>
        <v>#REF!</v>
      </c>
      <c r="BW158" s="21">
        <f>IF(COUNTA(Wedstrijden!#REF!)&lt;&gt;0,1,"")</f>
        <v>1</v>
      </c>
      <c r="BX158" s="21">
        <f t="shared" si="13"/>
        <v>1</v>
      </c>
      <c r="BY158" s="21" t="e">
        <f>IF(Wedstrijden!#REF!="x","BB","")</f>
        <v>#REF!</v>
      </c>
      <c r="BZ158" s="21" t="e">
        <f>IF(Wedstrijden!#REF!="x","B","")</f>
        <v>#REF!</v>
      </c>
      <c r="CA158" s="21" t="e">
        <f>IF(Wedstrijden!#REF!="x","L1","")</f>
        <v>#REF!</v>
      </c>
      <c r="CB158" s="21" t="e">
        <f>IF(Wedstrijden!#REF!="x","L2","")</f>
        <v>#REF!</v>
      </c>
      <c r="CC158" s="21" t="e">
        <f>IF(Wedstrijden!#REF!="x","M1","")</f>
        <v>#REF!</v>
      </c>
      <c r="CD158" s="21" t="e">
        <f>IF(Wedstrijden!#REF!="x","M2","")</f>
        <v>#REF!</v>
      </c>
      <c r="CE158" s="21" t="e">
        <f>IF(Wedstrijden!#REF!="x","Z1","")</f>
        <v>#REF!</v>
      </c>
      <c r="CF158" s="21" t="e">
        <f>IF(Wedstrijden!#REF!="x","Z2","")</f>
        <v>#REF!</v>
      </c>
      <c r="CG158" s="21" t="e">
        <f>IF(Wedstrijden!#REF!="x","ZZL","")</f>
        <v>#REF!</v>
      </c>
      <c r="CL158" s="21">
        <f>IF(COUNTA(Wedstrijden!#REF!)&lt;&gt;0,2,"")</f>
        <v>2</v>
      </c>
      <c r="CM158" s="21">
        <f t="shared" si="14"/>
        <v>2</v>
      </c>
      <c r="CN158" s="21" t="e">
        <f>IF(Wedstrijden!#REF!="x","AA","")</f>
        <v>#REF!</v>
      </c>
      <c r="CO158" s="21" t="e">
        <f>IF(Wedstrijden!#REF!="x","A","")</f>
        <v>#REF!</v>
      </c>
      <c r="CP158" s="21" t="e">
        <f>IF(Wedstrijden!#REF!="x","BB","")</f>
        <v>#REF!</v>
      </c>
      <c r="CQ158" s="21" t="e">
        <f>IF(Wedstrijden!#REF!="x","B","")</f>
        <v>#REF!</v>
      </c>
      <c r="CR158" s="21" t="e">
        <f>IF(Wedstrijden!#REF!="x","L","")</f>
        <v>#REF!</v>
      </c>
      <c r="CS158" s="21" t="e">
        <f>IF(Wedstrijden!#REF!="x","M","")</f>
        <v>#REF!</v>
      </c>
      <c r="CT158" s="21" t="e">
        <f>IF(Wedstrijden!#REF!="x","Z","")</f>
        <v>#REF!</v>
      </c>
      <c r="CU158" s="21" t="e">
        <f>IF(Wedstrijden!#REF!="x","ZZ","")</f>
        <v>#REF!</v>
      </c>
      <c r="CV158" s="21">
        <f>IF(COUNTA(Wedstrijden!#REF!)&lt;&gt;0,2,"")</f>
        <v>2</v>
      </c>
      <c r="CW158" s="21">
        <f t="shared" si="15"/>
        <v>1</v>
      </c>
      <c r="CX158" s="21" t="e">
        <f>IF(Wedstrijden!#REF!="x","BB","")</f>
        <v>#REF!</v>
      </c>
      <c r="CY158" s="21" t="e">
        <f>IF(Wedstrijden!#REF!="x","B","")</f>
        <v>#REF!</v>
      </c>
      <c r="CZ158" s="21" t="e">
        <f>IF(Wedstrijden!#REF!="x","L","")</f>
        <v>#REF!</v>
      </c>
      <c r="DA158" s="21" t="e">
        <f>IF(Wedstrijden!#REF!="x","M","")</f>
        <v>#REF!</v>
      </c>
      <c r="DB158" s="21" t="e">
        <f>IF(Wedstrijden!#REF!="x","Z","")</f>
        <v>#REF!</v>
      </c>
      <c r="DC158" s="21" t="e">
        <f>IF(Wedstrijden!#REF!="x","ZZ","")</f>
        <v>#REF!</v>
      </c>
      <c r="DD158" s="21" t="e">
        <f>IF(Wedstrijden!#REF!="x","1.40","")</f>
        <v>#REF!</v>
      </c>
      <c r="DE158" s="21">
        <f>IF(COUNTA(Wedstrijden!#REF!)&lt;&gt;0,6,"")</f>
        <v>6</v>
      </c>
      <c r="DF158" s="21">
        <f t="shared" si="16"/>
        <v>2</v>
      </c>
      <c r="DG158" s="21" t="e">
        <f>IF(Wedstrijden!#REF!="x","L","")</f>
        <v>#REF!</v>
      </c>
      <c r="DH158" s="21" t="e">
        <f>IF(Wedstrijden!#REF!="x","M","")</f>
        <v>#REF!</v>
      </c>
      <c r="DI158" s="21" t="e">
        <f>IF(Wedstrijden!#REF!="x","Z","")</f>
        <v>#REF!</v>
      </c>
      <c r="DJ158" s="21" t="e">
        <f>IF(Wedstrijden!#REF!="x","Z","")</f>
        <v>#REF!</v>
      </c>
      <c r="DK158" s="21">
        <f>IF(COUNTA(Wedstrijden!#REF!)&lt;&gt;0,6,"")</f>
        <v>6</v>
      </c>
      <c r="DL158" s="21">
        <f t="shared" si="17"/>
        <v>1</v>
      </c>
      <c r="DM158" s="21" t="e">
        <f>IF(Wedstrijden!#REF!="x","L","")</f>
        <v>#REF!</v>
      </c>
      <c r="DN158" s="21" t="e">
        <f>IF(Wedstrijden!#REF!="x","M","")</f>
        <v>#REF!</v>
      </c>
      <c r="DO158" s="21" t="e">
        <f>IF(Wedstrijden!#REF!="x","Z","")</f>
        <v>#REF!</v>
      </c>
      <c r="DP158" s="21" t="e">
        <f>IF(Wedstrijden!#REF!="x","Z","")</f>
        <v>#REF!</v>
      </c>
    </row>
    <row r="159" spans="1:120" ht="14.4" x14ac:dyDescent="0.3">
      <c r="A159" s="23" t="e">
        <f>Wedstrijden!#REF!</f>
        <v>#REF!</v>
      </c>
      <c r="B159" s="21" t="str">
        <f>IFERROR(VLOOKUP(Wedstrijden!#REF!,Wedstrijdlocaties!$B$2:$E$600,2,FALSE),"")</f>
        <v/>
      </c>
      <c r="C159" s="21" t="e">
        <f>Wedstrijden!#REF!</f>
        <v>#REF!</v>
      </c>
      <c r="D159" s="21" t="str">
        <f>IFERROR(VLOOKUP(Wedstrijden!#REF!,Organisaties!$B$2:$C$500,2,FALSE),"")</f>
        <v/>
      </c>
      <c r="E159" s="21" t="str">
        <f>IFERROR(VLOOKUP(Wedstrijden!#REF!,Organisaties!$B$2:$G$500,5,FALSE),"")</f>
        <v/>
      </c>
      <c r="F159" s="21" t="e">
        <f>IF(Wedstrijden!#REF!&lt;&gt;"",Wedstrijden!#REF!,"")</f>
        <v>#REF!</v>
      </c>
      <c r="G159" s="21" t="e">
        <f>IF(Wedstrijden!#REF!="Indoor",1,0)</f>
        <v>#REF!</v>
      </c>
      <c r="H159" s="21" t="e">
        <f>Wedstrijden!#REF!</f>
        <v>#REF!</v>
      </c>
      <c r="I159" s="21" t="e">
        <f>IF(Wedstrijden!#REF!="Nee",0,IF(Wedstrijden!#REF!="Ja",1,""))</f>
        <v>#REF!</v>
      </c>
      <c r="J159" s="21" t="e">
        <f>IF(Wedstrijden!#REF!&lt;&gt;"",Wedstrijden!#REF!,"")</f>
        <v>#REF!</v>
      </c>
      <c r="BJ159" s="21">
        <f>IF(COUNTA(Wedstrijden!#REF!)&lt;&gt;0,1,"")</f>
        <v>1</v>
      </c>
      <c r="BK159" s="21">
        <f t="shared" si="12"/>
        <v>2</v>
      </c>
      <c r="BL159" s="21" t="e">
        <f>IF(Wedstrijden!#REF!="x","AA","")</f>
        <v>#REF!</v>
      </c>
      <c r="BM159" s="21" t="e">
        <f>IF(Wedstrijden!#REF!="x","A","")</f>
        <v>#REF!</v>
      </c>
      <c r="BN159" s="21" t="e">
        <f>IF(Wedstrijden!#REF!="x","B1","")</f>
        <v>#REF!</v>
      </c>
      <c r="BO159" s="21" t="e">
        <f>IF(Wedstrijden!#REF!="x","BB","")</f>
        <v>#REF!</v>
      </c>
      <c r="BP159" s="21" t="e">
        <f>IF(Wedstrijden!#REF!="x","B","")</f>
        <v>#REF!</v>
      </c>
      <c r="BQ159" s="21" t="e">
        <f>IF(Wedstrijden!#REF!="x","L1","")</f>
        <v>#REF!</v>
      </c>
      <c r="BR159" s="21" t="e">
        <f>IF(Wedstrijden!#REF!="x","L2","")</f>
        <v>#REF!</v>
      </c>
      <c r="BS159" s="21" t="e">
        <f>IF(Wedstrijden!#REF!="x","M1","")</f>
        <v>#REF!</v>
      </c>
      <c r="BT159" s="21" t="e">
        <f>IF(Wedstrijden!#REF!="x","M2","")</f>
        <v>#REF!</v>
      </c>
      <c r="BU159" s="21" t="e">
        <f>IF(Wedstrijden!#REF!="x","Z1","")</f>
        <v>#REF!</v>
      </c>
      <c r="BV159" s="21" t="e">
        <f>IF(Wedstrijden!#REF!="x","Z2","")</f>
        <v>#REF!</v>
      </c>
      <c r="BW159" s="21">
        <f>IF(COUNTA(Wedstrijden!#REF!)&lt;&gt;0,1,"")</f>
        <v>1</v>
      </c>
      <c r="BX159" s="21">
        <f t="shared" si="13"/>
        <v>1</v>
      </c>
      <c r="BY159" s="21" t="e">
        <f>IF(Wedstrijden!#REF!="x","BB","")</f>
        <v>#REF!</v>
      </c>
      <c r="BZ159" s="21" t="e">
        <f>IF(Wedstrijden!#REF!="x","B","")</f>
        <v>#REF!</v>
      </c>
      <c r="CA159" s="21" t="e">
        <f>IF(Wedstrijden!#REF!="x","L1","")</f>
        <v>#REF!</v>
      </c>
      <c r="CB159" s="21" t="e">
        <f>IF(Wedstrijden!#REF!="x","L2","")</f>
        <v>#REF!</v>
      </c>
      <c r="CC159" s="21" t="e">
        <f>IF(Wedstrijden!#REF!="x","M1","")</f>
        <v>#REF!</v>
      </c>
      <c r="CD159" s="21" t="e">
        <f>IF(Wedstrijden!#REF!="x","M2","")</f>
        <v>#REF!</v>
      </c>
      <c r="CE159" s="21" t="e">
        <f>IF(Wedstrijden!#REF!="x","Z1","")</f>
        <v>#REF!</v>
      </c>
      <c r="CF159" s="21" t="e">
        <f>IF(Wedstrijden!#REF!="x","Z2","")</f>
        <v>#REF!</v>
      </c>
      <c r="CG159" s="21" t="e">
        <f>IF(Wedstrijden!#REF!="x","ZZL","")</f>
        <v>#REF!</v>
      </c>
      <c r="CL159" s="21">
        <f>IF(COUNTA(Wedstrijden!#REF!)&lt;&gt;0,2,"")</f>
        <v>2</v>
      </c>
      <c r="CM159" s="21">
        <f t="shared" si="14"/>
        <v>2</v>
      </c>
      <c r="CN159" s="21" t="e">
        <f>IF(Wedstrijden!#REF!="x","AA","")</f>
        <v>#REF!</v>
      </c>
      <c r="CO159" s="21" t="e">
        <f>IF(Wedstrijden!#REF!="x","A","")</f>
        <v>#REF!</v>
      </c>
      <c r="CP159" s="21" t="e">
        <f>IF(Wedstrijden!#REF!="x","BB","")</f>
        <v>#REF!</v>
      </c>
      <c r="CQ159" s="21" t="e">
        <f>IF(Wedstrijden!#REF!="x","B","")</f>
        <v>#REF!</v>
      </c>
      <c r="CR159" s="21" t="e">
        <f>IF(Wedstrijden!#REF!="x","L","")</f>
        <v>#REF!</v>
      </c>
      <c r="CS159" s="21" t="e">
        <f>IF(Wedstrijden!#REF!="x","M","")</f>
        <v>#REF!</v>
      </c>
      <c r="CT159" s="21" t="e">
        <f>IF(Wedstrijden!#REF!="x","Z","")</f>
        <v>#REF!</v>
      </c>
      <c r="CU159" s="21" t="e">
        <f>IF(Wedstrijden!#REF!="x","ZZ","")</f>
        <v>#REF!</v>
      </c>
      <c r="CV159" s="21">
        <f>IF(COUNTA(Wedstrijden!#REF!)&lt;&gt;0,2,"")</f>
        <v>2</v>
      </c>
      <c r="CW159" s="21">
        <f t="shared" si="15"/>
        <v>1</v>
      </c>
      <c r="CX159" s="21" t="e">
        <f>IF(Wedstrijden!#REF!="x","BB","")</f>
        <v>#REF!</v>
      </c>
      <c r="CY159" s="21" t="e">
        <f>IF(Wedstrijden!#REF!="x","B","")</f>
        <v>#REF!</v>
      </c>
      <c r="CZ159" s="21" t="e">
        <f>IF(Wedstrijden!#REF!="x","L","")</f>
        <v>#REF!</v>
      </c>
      <c r="DA159" s="21" t="e">
        <f>IF(Wedstrijden!#REF!="x","M","")</f>
        <v>#REF!</v>
      </c>
      <c r="DB159" s="21" t="e">
        <f>IF(Wedstrijden!#REF!="x","Z","")</f>
        <v>#REF!</v>
      </c>
      <c r="DC159" s="21" t="e">
        <f>IF(Wedstrijden!#REF!="x","ZZ","")</f>
        <v>#REF!</v>
      </c>
      <c r="DD159" s="21" t="e">
        <f>IF(Wedstrijden!#REF!="x","1.40","")</f>
        <v>#REF!</v>
      </c>
      <c r="DE159" s="21">
        <f>IF(COUNTA(Wedstrijden!#REF!)&lt;&gt;0,6,"")</f>
        <v>6</v>
      </c>
      <c r="DF159" s="21">
        <f t="shared" si="16"/>
        <v>2</v>
      </c>
      <c r="DG159" s="21" t="e">
        <f>IF(Wedstrijden!#REF!="x","L","")</f>
        <v>#REF!</v>
      </c>
      <c r="DH159" s="21" t="e">
        <f>IF(Wedstrijden!#REF!="x","M","")</f>
        <v>#REF!</v>
      </c>
      <c r="DI159" s="21" t="e">
        <f>IF(Wedstrijden!#REF!="x","Z","")</f>
        <v>#REF!</v>
      </c>
      <c r="DJ159" s="21" t="e">
        <f>IF(Wedstrijden!#REF!="x","Z","")</f>
        <v>#REF!</v>
      </c>
      <c r="DK159" s="21">
        <f>IF(COUNTA(Wedstrijden!#REF!)&lt;&gt;0,6,"")</f>
        <v>6</v>
      </c>
      <c r="DL159" s="21">
        <f t="shared" si="17"/>
        <v>1</v>
      </c>
      <c r="DM159" s="21" t="e">
        <f>IF(Wedstrijden!#REF!="x","L","")</f>
        <v>#REF!</v>
      </c>
      <c r="DN159" s="21" t="e">
        <f>IF(Wedstrijden!#REF!="x","M","")</f>
        <v>#REF!</v>
      </c>
      <c r="DO159" s="21" t="e">
        <f>IF(Wedstrijden!#REF!="x","Z","")</f>
        <v>#REF!</v>
      </c>
      <c r="DP159" s="21" t="e">
        <f>IF(Wedstrijden!#REF!="x","Z","")</f>
        <v>#REF!</v>
      </c>
    </row>
    <row r="160" spans="1:120" ht="14.4" x14ac:dyDescent="0.3">
      <c r="A160" s="23" t="e">
        <f>Wedstrijden!#REF!</f>
        <v>#REF!</v>
      </c>
      <c r="B160" s="21" t="str">
        <f>IFERROR(VLOOKUP(Wedstrijden!#REF!,Wedstrijdlocaties!$B$2:$E$600,2,FALSE),"")</f>
        <v/>
      </c>
      <c r="C160" s="21" t="e">
        <f>Wedstrijden!#REF!</f>
        <v>#REF!</v>
      </c>
      <c r="D160" s="21" t="str">
        <f>IFERROR(VLOOKUP(Wedstrijden!#REF!,Organisaties!$B$2:$C$500,2,FALSE),"")</f>
        <v/>
      </c>
      <c r="E160" s="21" t="str">
        <f>IFERROR(VLOOKUP(Wedstrijden!#REF!,Organisaties!$B$2:$G$500,5,FALSE),"")</f>
        <v/>
      </c>
      <c r="F160" s="21" t="e">
        <f>IF(Wedstrijden!#REF!&lt;&gt;"",Wedstrijden!#REF!,"")</f>
        <v>#REF!</v>
      </c>
      <c r="G160" s="21" t="e">
        <f>IF(Wedstrijden!#REF!="Indoor",1,0)</f>
        <v>#REF!</v>
      </c>
      <c r="H160" s="21" t="e">
        <f>Wedstrijden!#REF!</f>
        <v>#REF!</v>
      </c>
      <c r="I160" s="21" t="e">
        <f>IF(Wedstrijden!#REF!="Nee",0,IF(Wedstrijden!#REF!="Ja",1,""))</f>
        <v>#REF!</v>
      </c>
      <c r="J160" s="21" t="e">
        <f>IF(Wedstrijden!#REF!&lt;&gt;"",Wedstrijden!#REF!,"")</f>
        <v>#REF!</v>
      </c>
      <c r="BJ160" s="21">
        <f>IF(COUNTA(Wedstrijden!#REF!)&lt;&gt;0,1,"")</f>
        <v>1</v>
      </c>
      <c r="BK160" s="21">
        <f t="shared" si="12"/>
        <v>2</v>
      </c>
      <c r="BL160" s="21" t="e">
        <f>IF(Wedstrijden!#REF!="x","AA","")</f>
        <v>#REF!</v>
      </c>
      <c r="BM160" s="21" t="e">
        <f>IF(Wedstrijden!#REF!="x","A","")</f>
        <v>#REF!</v>
      </c>
      <c r="BN160" s="21" t="e">
        <f>IF(Wedstrijden!#REF!="x","B1","")</f>
        <v>#REF!</v>
      </c>
      <c r="BO160" s="21" t="e">
        <f>IF(Wedstrijden!#REF!="x","BB","")</f>
        <v>#REF!</v>
      </c>
      <c r="BP160" s="21" t="e">
        <f>IF(Wedstrijden!#REF!="x","B","")</f>
        <v>#REF!</v>
      </c>
      <c r="BQ160" s="21" t="e">
        <f>IF(Wedstrijden!#REF!="x","L1","")</f>
        <v>#REF!</v>
      </c>
      <c r="BR160" s="21" t="e">
        <f>IF(Wedstrijden!#REF!="x","L2","")</f>
        <v>#REF!</v>
      </c>
      <c r="BS160" s="21" t="e">
        <f>IF(Wedstrijden!#REF!="x","M1","")</f>
        <v>#REF!</v>
      </c>
      <c r="BT160" s="21" t="e">
        <f>IF(Wedstrijden!#REF!="x","M2","")</f>
        <v>#REF!</v>
      </c>
      <c r="BU160" s="21" t="e">
        <f>IF(Wedstrijden!#REF!="x","Z1","")</f>
        <v>#REF!</v>
      </c>
      <c r="BV160" s="21" t="e">
        <f>IF(Wedstrijden!#REF!="x","Z2","")</f>
        <v>#REF!</v>
      </c>
      <c r="BW160" s="21">
        <f>IF(COUNTA(Wedstrijden!#REF!)&lt;&gt;0,1,"")</f>
        <v>1</v>
      </c>
      <c r="BX160" s="21">
        <f t="shared" si="13"/>
        <v>1</v>
      </c>
      <c r="BY160" s="21" t="e">
        <f>IF(Wedstrijden!#REF!="x","BB","")</f>
        <v>#REF!</v>
      </c>
      <c r="BZ160" s="21" t="e">
        <f>IF(Wedstrijden!#REF!="x","B","")</f>
        <v>#REF!</v>
      </c>
      <c r="CA160" s="21" t="e">
        <f>IF(Wedstrijden!#REF!="x","L1","")</f>
        <v>#REF!</v>
      </c>
      <c r="CB160" s="21" t="e">
        <f>IF(Wedstrijden!#REF!="x","L2","")</f>
        <v>#REF!</v>
      </c>
      <c r="CC160" s="21" t="e">
        <f>IF(Wedstrijden!#REF!="x","M1","")</f>
        <v>#REF!</v>
      </c>
      <c r="CD160" s="21" t="e">
        <f>IF(Wedstrijden!#REF!="x","M2","")</f>
        <v>#REF!</v>
      </c>
      <c r="CE160" s="21" t="e">
        <f>IF(Wedstrijden!#REF!="x","Z1","")</f>
        <v>#REF!</v>
      </c>
      <c r="CF160" s="21" t="e">
        <f>IF(Wedstrijden!#REF!="x","Z2","")</f>
        <v>#REF!</v>
      </c>
      <c r="CG160" s="21" t="e">
        <f>IF(Wedstrijden!#REF!="x","ZZL","")</f>
        <v>#REF!</v>
      </c>
      <c r="CL160" s="21">
        <f>IF(COUNTA(Wedstrijden!#REF!)&lt;&gt;0,2,"")</f>
        <v>2</v>
      </c>
      <c r="CM160" s="21">
        <f t="shared" si="14"/>
        <v>2</v>
      </c>
      <c r="CN160" s="21" t="e">
        <f>IF(Wedstrijden!#REF!="x","AA","")</f>
        <v>#REF!</v>
      </c>
      <c r="CO160" s="21" t="e">
        <f>IF(Wedstrijden!#REF!="x","A","")</f>
        <v>#REF!</v>
      </c>
      <c r="CP160" s="21" t="e">
        <f>IF(Wedstrijden!#REF!="x","BB","")</f>
        <v>#REF!</v>
      </c>
      <c r="CQ160" s="21" t="e">
        <f>IF(Wedstrijden!#REF!="x","B","")</f>
        <v>#REF!</v>
      </c>
      <c r="CR160" s="21" t="e">
        <f>IF(Wedstrijden!#REF!="x","L","")</f>
        <v>#REF!</v>
      </c>
      <c r="CS160" s="21" t="e">
        <f>IF(Wedstrijden!#REF!="x","M","")</f>
        <v>#REF!</v>
      </c>
      <c r="CT160" s="21" t="e">
        <f>IF(Wedstrijden!#REF!="x","Z","")</f>
        <v>#REF!</v>
      </c>
      <c r="CU160" s="21" t="e">
        <f>IF(Wedstrijden!#REF!="x","ZZ","")</f>
        <v>#REF!</v>
      </c>
      <c r="CV160" s="21">
        <f>IF(COUNTA(Wedstrijden!#REF!)&lt;&gt;0,2,"")</f>
        <v>2</v>
      </c>
      <c r="CW160" s="21">
        <f t="shared" si="15"/>
        <v>1</v>
      </c>
      <c r="CX160" s="21" t="e">
        <f>IF(Wedstrijden!#REF!="x","BB","")</f>
        <v>#REF!</v>
      </c>
      <c r="CY160" s="21" t="e">
        <f>IF(Wedstrijden!#REF!="x","B","")</f>
        <v>#REF!</v>
      </c>
      <c r="CZ160" s="21" t="e">
        <f>IF(Wedstrijden!#REF!="x","L","")</f>
        <v>#REF!</v>
      </c>
      <c r="DA160" s="21" t="e">
        <f>IF(Wedstrijden!#REF!="x","M","")</f>
        <v>#REF!</v>
      </c>
      <c r="DB160" s="21" t="e">
        <f>IF(Wedstrijden!#REF!="x","Z","")</f>
        <v>#REF!</v>
      </c>
      <c r="DC160" s="21" t="e">
        <f>IF(Wedstrijden!#REF!="x","ZZ","")</f>
        <v>#REF!</v>
      </c>
      <c r="DD160" s="21" t="e">
        <f>IF(Wedstrijden!#REF!="x","1.40","")</f>
        <v>#REF!</v>
      </c>
      <c r="DE160" s="21">
        <f>IF(COUNTA(Wedstrijden!#REF!)&lt;&gt;0,6,"")</f>
        <v>6</v>
      </c>
      <c r="DF160" s="21">
        <f t="shared" si="16"/>
        <v>2</v>
      </c>
      <c r="DG160" s="21" t="e">
        <f>IF(Wedstrijden!#REF!="x","L","")</f>
        <v>#REF!</v>
      </c>
      <c r="DH160" s="21" t="e">
        <f>IF(Wedstrijden!#REF!="x","M","")</f>
        <v>#REF!</v>
      </c>
      <c r="DI160" s="21" t="e">
        <f>IF(Wedstrijden!#REF!="x","Z","")</f>
        <v>#REF!</v>
      </c>
      <c r="DJ160" s="21" t="e">
        <f>IF(Wedstrijden!#REF!="x","Z","")</f>
        <v>#REF!</v>
      </c>
      <c r="DK160" s="21">
        <f>IF(COUNTA(Wedstrijden!#REF!)&lt;&gt;0,6,"")</f>
        <v>6</v>
      </c>
      <c r="DL160" s="21">
        <f t="shared" si="17"/>
        <v>1</v>
      </c>
      <c r="DM160" s="21" t="e">
        <f>IF(Wedstrijden!#REF!="x","L","")</f>
        <v>#REF!</v>
      </c>
      <c r="DN160" s="21" t="e">
        <f>IF(Wedstrijden!#REF!="x","M","")</f>
        <v>#REF!</v>
      </c>
      <c r="DO160" s="21" t="e">
        <f>IF(Wedstrijden!#REF!="x","Z","")</f>
        <v>#REF!</v>
      </c>
      <c r="DP160" s="21" t="e">
        <f>IF(Wedstrijden!#REF!="x","Z","")</f>
        <v>#REF!</v>
      </c>
    </row>
    <row r="161" spans="1:120" ht="14.4" x14ac:dyDescent="0.3">
      <c r="A161" s="23" t="e">
        <f>Wedstrijden!#REF!</f>
        <v>#REF!</v>
      </c>
      <c r="B161" s="21" t="str">
        <f>IFERROR(VLOOKUP(Wedstrijden!#REF!,Wedstrijdlocaties!$B$2:$E$600,2,FALSE),"")</f>
        <v/>
      </c>
      <c r="C161" s="21" t="e">
        <f>Wedstrijden!#REF!</f>
        <v>#REF!</v>
      </c>
      <c r="D161" s="21" t="str">
        <f>IFERROR(VLOOKUP(Wedstrijden!#REF!,Organisaties!$B$2:$C$500,2,FALSE),"")</f>
        <v/>
      </c>
      <c r="E161" s="21" t="str">
        <f>IFERROR(VLOOKUP(Wedstrijden!#REF!,Organisaties!$B$2:$G$500,5,FALSE),"")</f>
        <v/>
      </c>
      <c r="F161" s="21" t="e">
        <f>IF(Wedstrijden!#REF!&lt;&gt;"",Wedstrijden!#REF!,"")</f>
        <v>#REF!</v>
      </c>
      <c r="G161" s="21" t="e">
        <f>IF(Wedstrijden!#REF!="Indoor",1,0)</f>
        <v>#REF!</v>
      </c>
      <c r="H161" s="21" t="e">
        <f>Wedstrijden!#REF!</f>
        <v>#REF!</v>
      </c>
      <c r="I161" s="21" t="e">
        <f>IF(Wedstrijden!#REF!="Nee",0,IF(Wedstrijden!#REF!="Ja",1,""))</f>
        <v>#REF!</v>
      </c>
      <c r="J161" s="21" t="e">
        <f>IF(Wedstrijden!#REF!&lt;&gt;"",Wedstrijden!#REF!,"")</f>
        <v>#REF!</v>
      </c>
      <c r="BJ161" s="21">
        <f>IF(COUNTA(Wedstrijden!#REF!)&lt;&gt;0,1,"")</f>
        <v>1</v>
      </c>
      <c r="BK161" s="21">
        <f t="shared" si="12"/>
        <v>2</v>
      </c>
      <c r="BL161" s="21" t="e">
        <f>IF(Wedstrijden!#REF!="x","AA","")</f>
        <v>#REF!</v>
      </c>
      <c r="BM161" s="21" t="e">
        <f>IF(Wedstrijden!#REF!="x","A","")</f>
        <v>#REF!</v>
      </c>
      <c r="BN161" s="21" t="e">
        <f>IF(Wedstrijden!#REF!="x","B1","")</f>
        <v>#REF!</v>
      </c>
      <c r="BO161" s="21" t="e">
        <f>IF(Wedstrijden!#REF!="x","BB","")</f>
        <v>#REF!</v>
      </c>
      <c r="BP161" s="21" t="e">
        <f>IF(Wedstrijden!#REF!="x","B","")</f>
        <v>#REF!</v>
      </c>
      <c r="BQ161" s="21" t="e">
        <f>IF(Wedstrijden!#REF!="x","L1","")</f>
        <v>#REF!</v>
      </c>
      <c r="BR161" s="21" t="e">
        <f>IF(Wedstrijden!#REF!="x","L2","")</f>
        <v>#REF!</v>
      </c>
      <c r="BS161" s="21" t="e">
        <f>IF(Wedstrijden!#REF!="x","M1","")</f>
        <v>#REF!</v>
      </c>
      <c r="BT161" s="21" t="e">
        <f>IF(Wedstrijden!#REF!="x","M2","")</f>
        <v>#REF!</v>
      </c>
      <c r="BU161" s="21" t="e">
        <f>IF(Wedstrijden!#REF!="x","Z1","")</f>
        <v>#REF!</v>
      </c>
      <c r="BV161" s="21" t="e">
        <f>IF(Wedstrijden!#REF!="x","Z2","")</f>
        <v>#REF!</v>
      </c>
      <c r="BW161" s="21">
        <f>IF(COUNTA(Wedstrijden!#REF!)&lt;&gt;0,1,"")</f>
        <v>1</v>
      </c>
      <c r="BX161" s="21">
        <f t="shared" si="13"/>
        <v>1</v>
      </c>
      <c r="BY161" s="21" t="e">
        <f>IF(Wedstrijden!#REF!="x","BB","")</f>
        <v>#REF!</v>
      </c>
      <c r="BZ161" s="21" t="e">
        <f>IF(Wedstrijden!#REF!="x","B","")</f>
        <v>#REF!</v>
      </c>
      <c r="CA161" s="21" t="e">
        <f>IF(Wedstrijden!#REF!="x","L1","")</f>
        <v>#REF!</v>
      </c>
      <c r="CB161" s="21" t="e">
        <f>IF(Wedstrijden!#REF!="x","L2","")</f>
        <v>#REF!</v>
      </c>
      <c r="CC161" s="21" t="e">
        <f>IF(Wedstrijden!#REF!="x","M1","")</f>
        <v>#REF!</v>
      </c>
      <c r="CD161" s="21" t="e">
        <f>IF(Wedstrijden!#REF!="x","M2","")</f>
        <v>#REF!</v>
      </c>
      <c r="CE161" s="21" t="e">
        <f>IF(Wedstrijden!#REF!="x","Z1","")</f>
        <v>#REF!</v>
      </c>
      <c r="CF161" s="21" t="e">
        <f>IF(Wedstrijden!#REF!="x","Z2","")</f>
        <v>#REF!</v>
      </c>
      <c r="CG161" s="21" t="e">
        <f>IF(Wedstrijden!#REF!="x","ZZL","")</f>
        <v>#REF!</v>
      </c>
      <c r="CL161" s="21">
        <f>IF(COUNTA(Wedstrijden!#REF!)&lt;&gt;0,2,"")</f>
        <v>2</v>
      </c>
      <c r="CM161" s="21">
        <f t="shared" si="14"/>
        <v>2</v>
      </c>
      <c r="CN161" s="21" t="e">
        <f>IF(Wedstrijden!#REF!="x","AA","")</f>
        <v>#REF!</v>
      </c>
      <c r="CO161" s="21" t="e">
        <f>IF(Wedstrijden!#REF!="x","A","")</f>
        <v>#REF!</v>
      </c>
      <c r="CP161" s="21" t="e">
        <f>IF(Wedstrijden!#REF!="x","BB","")</f>
        <v>#REF!</v>
      </c>
      <c r="CQ161" s="21" t="e">
        <f>IF(Wedstrijden!#REF!="x","B","")</f>
        <v>#REF!</v>
      </c>
      <c r="CR161" s="21" t="e">
        <f>IF(Wedstrijden!#REF!="x","L","")</f>
        <v>#REF!</v>
      </c>
      <c r="CS161" s="21" t="e">
        <f>IF(Wedstrijden!#REF!="x","M","")</f>
        <v>#REF!</v>
      </c>
      <c r="CT161" s="21" t="e">
        <f>IF(Wedstrijden!#REF!="x","Z","")</f>
        <v>#REF!</v>
      </c>
      <c r="CU161" s="21" t="e">
        <f>IF(Wedstrijden!#REF!="x","ZZ","")</f>
        <v>#REF!</v>
      </c>
      <c r="CV161" s="21">
        <f>IF(COUNTA(Wedstrijden!#REF!)&lt;&gt;0,2,"")</f>
        <v>2</v>
      </c>
      <c r="CW161" s="21">
        <f t="shared" si="15"/>
        <v>1</v>
      </c>
      <c r="CX161" s="21" t="e">
        <f>IF(Wedstrijden!#REF!="x","BB","")</f>
        <v>#REF!</v>
      </c>
      <c r="CY161" s="21" t="e">
        <f>IF(Wedstrijden!#REF!="x","B","")</f>
        <v>#REF!</v>
      </c>
      <c r="CZ161" s="21" t="e">
        <f>IF(Wedstrijden!#REF!="x","L","")</f>
        <v>#REF!</v>
      </c>
      <c r="DA161" s="21" t="e">
        <f>IF(Wedstrijden!#REF!="x","M","")</f>
        <v>#REF!</v>
      </c>
      <c r="DB161" s="21" t="e">
        <f>IF(Wedstrijden!#REF!="x","Z","")</f>
        <v>#REF!</v>
      </c>
      <c r="DC161" s="21" t="e">
        <f>IF(Wedstrijden!#REF!="x","ZZ","")</f>
        <v>#REF!</v>
      </c>
      <c r="DD161" s="21" t="e">
        <f>IF(Wedstrijden!#REF!="x","1.40","")</f>
        <v>#REF!</v>
      </c>
      <c r="DE161" s="21">
        <f>IF(COUNTA(Wedstrijden!#REF!)&lt;&gt;0,6,"")</f>
        <v>6</v>
      </c>
      <c r="DF161" s="21">
        <f t="shared" si="16"/>
        <v>2</v>
      </c>
      <c r="DG161" s="21" t="e">
        <f>IF(Wedstrijden!#REF!="x","L","")</f>
        <v>#REF!</v>
      </c>
      <c r="DH161" s="21" t="e">
        <f>IF(Wedstrijden!#REF!="x","M","")</f>
        <v>#REF!</v>
      </c>
      <c r="DI161" s="21" t="e">
        <f>IF(Wedstrijden!#REF!="x","Z","")</f>
        <v>#REF!</v>
      </c>
      <c r="DJ161" s="21" t="e">
        <f>IF(Wedstrijden!#REF!="x","Z","")</f>
        <v>#REF!</v>
      </c>
      <c r="DK161" s="21">
        <f>IF(COUNTA(Wedstrijden!#REF!)&lt;&gt;0,6,"")</f>
        <v>6</v>
      </c>
      <c r="DL161" s="21">
        <f t="shared" si="17"/>
        <v>1</v>
      </c>
      <c r="DM161" s="21" t="e">
        <f>IF(Wedstrijden!#REF!="x","L","")</f>
        <v>#REF!</v>
      </c>
      <c r="DN161" s="21" t="e">
        <f>IF(Wedstrijden!#REF!="x","M","")</f>
        <v>#REF!</v>
      </c>
      <c r="DO161" s="21" t="e">
        <f>IF(Wedstrijden!#REF!="x","Z","")</f>
        <v>#REF!</v>
      </c>
      <c r="DP161" s="21" t="e">
        <f>IF(Wedstrijden!#REF!="x","Z","")</f>
        <v>#REF!</v>
      </c>
    </row>
    <row r="162" spans="1:120" ht="14.4" x14ac:dyDescent="0.3">
      <c r="A162" s="23">
        <f>Wedstrijden!B99</f>
        <v>46416</v>
      </c>
      <c r="B162" s="21" t="str">
        <f>IFERROR(VLOOKUP(Wedstrijden!D99,Wedstrijdlocaties!$B$2:$E$600,2,FALSE),"")</f>
        <v>R80045</v>
      </c>
      <c r="C162" s="21" t="str">
        <f>Wedstrijden!E99</f>
        <v>NIJKERK</v>
      </c>
      <c r="D162" s="21" t="str">
        <f>IFERROR(VLOOKUP(Wedstrijden!F99,Organisaties!$B$2:$C$500,2,FALSE),"")</f>
        <v/>
      </c>
      <c r="E162" s="21" t="str">
        <f>IFERROR(VLOOKUP(Wedstrijden!F99,Organisaties!$B$2:$G$500,5,FALSE),"")</f>
        <v/>
      </c>
      <c r="F162" s="21" t="e">
        <f>IF(Wedstrijden!#REF!&lt;&gt;"",Wedstrijden!#REF!,"")</f>
        <v>#REF!</v>
      </c>
      <c r="G162" s="21" t="e">
        <f>IF(Wedstrijden!#REF!="Indoor",1,0)</f>
        <v>#REF!</v>
      </c>
      <c r="H162" s="21" t="e">
        <f>Wedstrijden!#REF!</f>
        <v>#REF!</v>
      </c>
      <c r="I162" s="21" t="e">
        <f>IF(Wedstrijden!#REF!="Nee",0,IF(Wedstrijden!#REF!="Ja",1,""))</f>
        <v>#REF!</v>
      </c>
      <c r="J162" s="21" t="e">
        <f>IF(Wedstrijden!#REF!&lt;&gt;"",Wedstrijden!#REF!,"")</f>
        <v>#REF!</v>
      </c>
      <c r="BJ162" s="21">
        <f>IF(COUNTA(Wedstrijden!#REF!)&lt;&gt;0,1,"")</f>
        <v>1</v>
      </c>
      <c r="BK162" s="21">
        <f t="shared" si="12"/>
        <v>2</v>
      </c>
      <c r="BL162" s="21" t="e">
        <f>IF(Wedstrijden!#REF!="x","AA","")</f>
        <v>#REF!</v>
      </c>
      <c r="BM162" s="21" t="e">
        <f>IF(Wedstrijden!#REF!="x","A","")</f>
        <v>#REF!</v>
      </c>
      <c r="BN162" s="21" t="e">
        <f>IF(Wedstrijden!#REF!="x","B1","")</f>
        <v>#REF!</v>
      </c>
      <c r="BO162" s="21" t="e">
        <f>IF(Wedstrijden!#REF!="x","BB","")</f>
        <v>#REF!</v>
      </c>
      <c r="BP162" s="21" t="e">
        <f>IF(Wedstrijden!#REF!="x","B","")</f>
        <v>#REF!</v>
      </c>
      <c r="BQ162" s="21" t="e">
        <f>IF(Wedstrijden!#REF!="x","L1","")</f>
        <v>#REF!</v>
      </c>
      <c r="BR162" s="21" t="e">
        <f>IF(Wedstrijden!#REF!="x","L2","")</f>
        <v>#REF!</v>
      </c>
      <c r="BS162" s="21" t="e">
        <f>IF(Wedstrijden!#REF!="x","M1","")</f>
        <v>#REF!</v>
      </c>
      <c r="BT162" s="21" t="e">
        <f>IF(Wedstrijden!#REF!="x","M2","")</f>
        <v>#REF!</v>
      </c>
      <c r="BU162" s="21" t="e">
        <f>IF(Wedstrijden!#REF!="x","Z1","")</f>
        <v>#REF!</v>
      </c>
      <c r="BV162" s="21" t="e">
        <f>IF(Wedstrijden!#REF!="x","Z2","")</f>
        <v>#REF!</v>
      </c>
      <c r="BW162" s="21">
        <f>IF(COUNTA(Wedstrijden!#REF!)&lt;&gt;0,1,"")</f>
        <v>1</v>
      </c>
      <c r="BX162" s="21">
        <f t="shared" si="13"/>
        <v>1</v>
      </c>
      <c r="BY162" s="21" t="e">
        <f>IF(Wedstrijden!#REF!="x","BB","")</f>
        <v>#REF!</v>
      </c>
      <c r="BZ162" s="21" t="e">
        <f>IF(Wedstrijden!#REF!="x","B","")</f>
        <v>#REF!</v>
      </c>
      <c r="CA162" s="21" t="e">
        <f>IF(Wedstrijden!#REF!="x","L1","")</f>
        <v>#REF!</v>
      </c>
      <c r="CB162" s="21" t="e">
        <f>IF(Wedstrijden!#REF!="x","L2","")</f>
        <v>#REF!</v>
      </c>
      <c r="CC162" s="21" t="e">
        <f>IF(Wedstrijden!#REF!="x","M1","")</f>
        <v>#REF!</v>
      </c>
      <c r="CD162" s="21" t="e">
        <f>IF(Wedstrijden!#REF!="x","M2","")</f>
        <v>#REF!</v>
      </c>
      <c r="CE162" s="21" t="e">
        <f>IF(Wedstrijden!#REF!="x","Z1","")</f>
        <v>#REF!</v>
      </c>
      <c r="CF162" s="21" t="e">
        <f>IF(Wedstrijden!#REF!="x","Z2","")</f>
        <v>#REF!</v>
      </c>
      <c r="CG162" s="21" t="e">
        <f>IF(Wedstrijden!#REF!="x","ZZL","")</f>
        <v>#REF!</v>
      </c>
      <c r="CL162" s="21">
        <f>IF(COUNTA(Wedstrijden!#REF!)&lt;&gt;0,2,"")</f>
        <v>2</v>
      </c>
      <c r="CM162" s="21">
        <f t="shared" si="14"/>
        <v>2</v>
      </c>
      <c r="CN162" s="21" t="e">
        <f>IF(Wedstrijden!#REF!="x","AA","")</f>
        <v>#REF!</v>
      </c>
      <c r="CO162" s="21" t="e">
        <f>IF(Wedstrijden!#REF!="x","A","")</f>
        <v>#REF!</v>
      </c>
      <c r="CP162" s="21" t="e">
        <f>IF(Wedstrijden!#REF!="x","BB","")</f>
        <v>#REF!</v>
      </c>
      <c r="CQ162" s="21" t="e">
        <f>IF(Wedstrijden!#REF!="x","B","")</f>
        <v>#REF!</v>
      </c>
      <c r="CR162" s="21" t="e">
        <f>IF(Wedstrijden!#REF!="x","L","")</f>
        <v>#REF!</v>
      </c>
      <c r="CS162" s="21" t="e">
        <f>IF(Wedstrijden!#REF!="x","M","")</f>
        <v>#REF!</v>
      </c>
      <c r="CT162" s="21" t="e">
        <f>IF(Wedstrijden!#REF!="x","Z","")</f>
        <v>#REF!</v>
      </c>
      <c r="CU162" s="21" t="e">
        <f>IF(Wedstrijden!#REF!="x","ZZ","")</f>
        <v>#REF!</v>
      </c>
      <c r="CV162" s="21">
        <f>IF(COUNTA(Wedstrijden!#REF!)&lt;&gt;0,2,"")</f>
        <v>2</v>
      </c>
      <c r="CW162" s="21">
        <f t="shared" si="15"/>
        <v>1</v>
      </c>
      <c r="CX162" s="21" t="e">
        <f>IF(Wedstrijden!#REF!="x","BB","")</f>
        <v>#REF!</v>
      </c>
      <c r="CY162" s="21" t="e">
        <f>IF(Wedstrijden!#REF!="x","B","")</f>
        <v>#REF!</v>
      </c>
      <c r="CZ162" s="21" t="e">
        <f>IF(Wedstrijden!#REF!="x","L","")</f>
        <v>#REF!</v>
      </c>
      <c r="DA162" s="21" t="e">
        <f>IF(Wedstrijden!#REF!="x","M","")</f>
        <v>#REF!</v>
      </c>
      <c r="DB162" s="21" t="e">
        <f>IF(Wedstrijden!#REF!="x","Z","")</f>
        <v>#REF!</v>
      </c>
      <c r="DC162" s="21" t="e">
        <f>IF(Wedstrijden!#REF!="x","ZZ","")</f>
        <v>#REF!</v>
      </c>
      <c r="DD162" s="21" t="e">
        <f>IF(Wedstrijden!#REF!="x","1.40","")</f>
        <v>#REF!</v>
      </c>
      <c r="DE162" s="21">
        <f>IF(COUNTA(Wedstrijden!#REF!)&lt;&gt;0,6,"")</f>
        <v>6</v>
      </c>
      <c r="DF162" s="21">
        <f t="shared" si="16"/>
        <v>2</v>
      </c>
      <c r="DG162" s="21" t="e">
        <f>IF(Wedstrijden!#REF!="x","L","")</f>
        <v>#REF!</v>
      </c>
      <c r="DH162" s="21" t="e">
        <f>IF(Wedstrijden!#REF!="x","M","")</f>
        <v>#REF!</v>
      </c>
      <c r="DI162" s="21" t="e">
        <f>IF(Wedstrijden!#REF!="x","Z","")</f>
        <v>#REF!</v>
      </c>
      <c r="DJ162" s="21" t="e">
        <f>IF(Wedstrijden!#REF!="x","Z","")</f>
        <v>#REF!</v>
      </c>
      <c r="DK162" s="21">
        <f>IF(COUNTA(Wedstrijden!#REF!)&lt;&gt;0,6,"")</f>
        <v>6</v>
      </c>
      <c r="DL162" s="21">
        <f t="shared" si="17"/>
        <v>1</v>
      </c>
      <c r="DM162" s="21" t="e">
        <f>IF(Wedstrijden!#REF!="x","L","")</f>
        <v>#REF!</v>
      </c>
      <c r="DN162" s="21" t="e">
        <f>IF(Wedstrijden!#REF!="x","M","")</f>
        <v>#REF!</v>
      </c>
      <c r="DO162" s="21" t="e">
        <f>IF(Wedstrijden!#REF!="x","Z","")</f>
        <v>#REF!</v>
      </c>
      <c r="DP162" s="21" t="e">
        <f>IF(Wedstrijden!#REF!="x","Z","")</f>
        <v>#REF!</v>
      </c>
    </row>
    <row r="163" spans="1:120" ht="14.4" x14ac:dyDescent="0.3">
      <c r="A163" s="23" t="e">
        <f>Wedstrijden!#REF!</f>
        <v>#REF!</v>
      </c>
      <c r="B163" s="21" t="str">
        <f>IFERROR(VLOOKUP(Wedstrijden!#REF!,Wedstrijdlocaties!$B$2:$E$600,2,FALSE),"")</f>
        <v/>
      </c>
      <c r="C163" s="21" t="e">
        <f>Wedstrijden!#REF!</f>
        <v>#REF!</v>
      </c>
      <c r="D163" s="21" t="str">
        <f>IFERROR(VLOOKUP(Wedstrijden!#REF!,Organisaties!$B$2:$C$500,2,FALSE),"")</f>
        <v/>
      </c>
      <c r="E163" s="21" t="str">
        <f>IFERROR(VLOOKUP(Wedstrijden!#REF!,Organisaties!$B$2:$G$500,5,FALSE),"")</f>
        <v/>
      </c>
      <c r="F163" s="21" t="e">
        <f>IF(Wedstrijden!#REF!&lt;&gt;"",Wedstrijden!#REF!,"")</f>
        <v>#REF!</v>
      </c>
      <c r="G163" s="21" t="e">
        <f>IF(Wedstrijden!#REF!="Indoor",1,0)</f>
        <v>#REF!</v>
      </c>
      <c r="H163" s="21" t="e">
        <f>Wedstrijden!#REF!</f>
        <v>#REF!</v>
      </c>
      <c r="I163" s="21" t="e">
        <f>IF(Wedstrijden!#REF!="Nee",0,IF(Wedstrijden!#REF!="Ja",1,""))</f>
        <v>#REF!</v>
      </c>
      <c r="J163" s="21" t="e">
        <f>IF(Wedstrijden!#REF!&lt;&gt;"",Wedstrijden!#REF!,"")</f>
        <v>#REF!</v>
      </c>
      <c r="BJ163" s="21">
        <f>IF(COUNTA(Wedstrijden!#REF!)&lt;&gt;0,1,"")</f>
        <v>1</v>
      </c>
      <c r="BK163" s="21">
        <f t="shared" si="12"/>
        <v>2</v>
      </c>
      <c r="BL163" s="21" t="e">
        <f>IF(Wedstrijden!#REF!="x","AA","")</f>
        <v>#REF!</v>
      </c>
      <c r="BM163" s="21" t="e">
        <f>IF(Wedstrijden!#REF!="x","A","")</f>
        <v>#REF!</v>
      </c>
      <c r="BN163" s="21" t="e">
        <f>IF(Wedstrijden!#REF!="x","B1","")</f>
        <v>#REF!</v>
      </c>
      <c r="BO163" s="21" t="e">
        <f>IF(Wedstrijden!#REF!="x","BB","")</f>
        <v>#REF!</v>
      </c>
      <c r="BP163" s="21" t="e">
        <f>IF(Wedstrijden!#REF!="x","B","")</f>
        <v>#REF!</v>
      </c>
      <c r="BQ163" s="21" t="e">
        <f>IF(Wedstrijden!#REF!="x","L1","")</f>
        <v>#REF!</v>
      </c>
      <c r="BR163" s="21" t="e">
        <f>IF(Wedstrijden!#REF!="x","L2","")</f>
        <v>#REF!</v>
      </c>
      <c r="BS163" s="21" t="e">
        <f>IF(Wedstrijden!#REF!="x","M1","")</f>
        <v>#REF!</v>
      </c>
      <c r="BT163" s="21" t="e">
        <f>IF(Wedstrijden!#REF!="x","M2","")</f>
        <v>#REF!</v>
      </c>
      <c r="BU163" s="21" t="e">
        <f>IF(Wedstrijden!#REF!="x","Z1","")</f>
        <v>#REF!</v>
      </c>
      <c r="BV163" s="21" t="e">
        <f>IF(Wedstrijden!#REF!="x","Z2","")</f>
        <v>#REF!</v>
      </c>
      <c r="BW163" s="21">
        <f>IF(COUNTA(Wedstrijden!#REF!)&lt;&gt;0,1,"")</f>
        <v>1</v>
      </c>
      <c r="BX163" s="21">
        <f t="shared" si="13"/>
        <v>1</v>
      </c>
      <c r="BY163" s="21" t="e">
        <f>IF(Wedstrijden!#REF!="x","BB","")</f>
        <v>#REF!</v>
      </c>
      <c r="BZ163" s="21" t="e">
        <f>IF(Wedstrijden!#REF!="x","B","")</f>
        <v>#REF!</v>
      </c>
      <c r="CA163" s="21" t="e">
        <f>IF(Wedstrijden!#REF!="x","L1","")</f>
        <v>#REF!</v>
      </c>
      <c r="CB163" s="21" t="e">
        <f>IF(Wedstrijden!#REF!="x","L2","")</f>
        <v>#REF!</v>
      </c>
      <c r="CC163" s="21" t="e">
        <f>IF(Wedstrijden!#REF!="x","M1","")</f>
        <v>#REF!</v>
      </c>
      <c r="CD163" s="21" t="e">
        <f>IF(Wedstrijden!#REF!="x","M2","")</f>
        <v>#REF!</v>
      </c>
      <c r="CE163" s="21" t="e">
        <f>IF(Wedstrijden!#REF!="x","Z1","")</f>
        <v>#REF!</v>
      </c>
      <c r="CF163" s="21" t="e">
        <f>IF(Wedstrijden!#REF!="x","Z2","")</f>
        <v>#REF!</v>
      </c>
      <c r="CG163" s="21" t="e">
        <f>IF(Wedstrijden!#REF!="x","ZZL","")</f>
        <v>#REF!</v>
      </c>
      <c r="CL163" s="21">
        <f>IF(COUNTA(Wedstrijden!#REF!)&lt;&gt;0,2,"")</f>
        <v>2</v>
      </c>
      <c r="CM163" s="21">
        <f t="shared" si="14"/>
        <v>2</v>
      </c>
      <c r="CN163" s="21" t="e">
        <f>IF(Wedstrijden!#REF!="x","AA","")</f>
        <v>#REF!</v>
      </c>
      <c r="CO163" s="21" t="e">
        <f>IF(Wedstrijden!#REF!="x","A","")</f>
        <v>#REF!</v>
      </c>
      <c r="CP163" s="21" t="e">
        <f>IF(Wedstrijden!#REF!="x","BB","")</f>
        <v>#REF!</v>
      </c>
      <c r="CQ163" s="21" t="e">
        <f>IF(Wedstrijden!#REF!="x","B","")</f>
        <v>#REF!</v>
      </c>
      <c r="CR163" s="21" t="e">
        <f>IF(Wedstrijden!#REF!="x","L","")</f>
        <v>#REF!</v>
      </c>
      <c r="CS163" s="21" t="e">
        <f>IF(Wedstrijden!#REF!="x","M","")</f>
        <v>#REF!</v>
      </c>
      <c r="CT163" s="21" t="e">
        <f>IF(Wedstrijden!#REF!="x","Z","")</f>
        <v>#REF!</v>
      </c>
      <c r="CU163" s="21" t="e">
        <f>IF(Wedstrijden!#REF!="x","ZZ","")</f>
        <v>#REF!</v>
      </c>
      <c r="CV163" s="21">
        <f>IF(COUNTA(Wedstrijden!#REF!)&lt;&gt;0,2,"")</f>
        <v>2</v>
      </c>
      <c r="CW163" s="21">
        <f t="shared" si="15"/>
        <v>1</v>
      </c>
      <c r="CX163" s="21" t="e">
        <f>IF(Wedstrijden!#REF!="x","BB","")</f>
        <v>#REF!</v>
      </c>
      <c r="CY163" s="21" t="e">
        <f>IF(Wedstrijden!#REF!="x","B","")</f>
        <v>#REF!</v>
      </c>
      <c r="CZ163" s="21" t="e">
        <f>IF(Wedstrijden!#REF!="x","L","")</f>
        <v>#REF!</v>
      </c>
      <c r="DA163" s="21" t="e">
        <f>IF(Wedstrijden!#REF!="x","M","")</f>
        <v>#REF!</v>
      </c>
      <c r="DB163" s="21" t="e">
        <f>IF(Wedstrijden!#REF!="x","Z","")</f>
        <v>#REF!</v>
      </c>
      <c r="DC163" s="21" t="e">
        <f>IF(Wedstrijden!#REF!="x","ZZ","")</f>
        <v>#REF!</v>
      </c>
      <c r="DD163" s="21" t="e">
        <f>IF(Wedstrijden!#REF!="x","1.40","")</f>
        <v>#REF!</v>
      </c>
      <c r="DE163" s="21">
        <f>IF(COUNTA(Wedstrijden!#REF!)&lt;&gt;0,6,"")</f>
        <v>6</v>
      </c>
      <c r="DF163" s="21">
        <f t="shared" si="16"/>
        <v>2</v>
      </c>
      <c r="DG163" s="21" t="e">
        <f>IF(Wedstrijden!#REF!="x","L","")</f>
        <v>#REF!</v>
      </c>
      <c r="DH163" s="21" t="e">
        <f>IF(Wedstrijden!#REF!="x","M","")</f>
        <v>#REF!</v>
      </c>
      <c r="DI163" s="21" t="e">
        <f>IF(Wedstrijden!#REF!="x","Z","")</f>
        <v>#REF!</v>
      </c>
      <c r="DJ163" s="21" t="e">
        <f>IF(Wedstrijden!#REF!="x","Z","")</f>
        <v>#REF!</v>
      </c>
      <c r="DK163" s="21">
        <f>IF(COUNTA(Wedstrijden!#REF!)&lt;&gt;0,6,"")</f>
        <v>6</v>
      </c>
      <c r="DL163" s="21">
        <f t="shared" si="17"/>
        <v>1</v>
      </c>
      <c r="DM163" s="21" t="e">
        <f>IF(Wedstrijden!#REF!="x","L","")</f>
        <v>#REF!</v>
      </c>
      <c r="DN163" s="21" t="e">
        <f>IF(Wedstrijden!#REF!="x","M","")</f>
        <v>#REF!</v>
      </c>
      <c r="DO163" s="21" t="e">
        <f>IF(Wedstrijden!#REF!="x","Z","")</f>
        <v>#REF!</v>
      </c>
      <c r="DP163" s="21" t="e">
        <f>IF(Wedstrijden!#REF!="x","Z","")</f>
        <v>#REF!</v>
      </c>
    </row>
    <row r="164" spans="1:120" ht="14.4" x14ac:dyDescent="0.3">
      <c r="A164" s="23" t="e">
        <f>Wedstrijden!#REF!</f>
        <v>#REF!</v>
      </c>
      <c r="B164" s="21" t="str">
        <f>IFERROR(VLOOKUP(Wedstrijden!#REF!,Wedstrijdlocaties!$B$2:$E$600,2,FALSE),"")</f>
        <v/>
      </c>
      <c r="C164" s="21" t="e">
        <f>Wedstrijden!#REF!</f>
        <v>#REF!</v>
      </c>
      <c r="D164" s="21" t="str">
        <f>IFERROR(VLOOKUP(Wedstrijden!#REF!,Organisaties!$B$2:$C$500,2,FALSE),"")</f>
        <v/>
      </c>
      <c r="E164" s="21" t="str">
        <f>IFERROR(VLOOKUP(Wedstrijden!#REF!,Organisaties!$B$2:$G$500,5,FALSE),"")</f>
        <v/>
      </c>
      <c r="F164" s="21" t="e">
        <f>IF(Wedstrijden!#REF!&lt;&gt;"",Wedstrijden!#REF!,"")</f>
        <v>#REF!</v>
      </c>
      <c r="G164" s="21" t="e">
        <f>IF(Wedstrijden!#REF!="Indoor",1,0)</f>
        <v>#REF!</v>
      </c>
      <c r="H164" s="21" t="e">
        <f>Wedstrijden!#REF!</f>
        <v>#REF!</v>
      </c>
      <c r="I164" s="21" t="e">
        <f>IF(Wedstrijden!#REF!="Nee",0,IF(Wedstrijden!#REF!="Ja",1,""))</f>
        <v>#REF!</v>
      </c>
      <c r="J164" s="21" t="e">
        <f>IF(Wedstrijden!#REF!&lt;&gt;"",Wedstrijden!#REF!,"")</f>
        <v>#REF!</v>
      </c>
      <c r="BJ164" s="21">
        <f>IF(COUNTA(Wedstrijden!#REF!)&lt;&gt;0,1,"")</f>
        <v>1</v>
      </c>
      <c r="BK164" s="21">
        <f t="shared" si="12"/>
        <v>2</v>
      </c>
      <c r="BL164" s="21" t="e">
        <f>IF(Wedstrijden!#REF!="x","AA","")</f>
        <v>#REF!</v>
      </c>
      <c r="BM164" s="21" t="e">
        <f>IF(Wedstrijden!#REF!="x","A","")</f>
        <v>#REF!</v>
      </c>
      <c r="BN164" s="21" t="e">
        <f>IF(Wedstrijden!#REF!="x","B1","")</f>
        <v>#REF!</v>
      </c>
      <c r="BO164" s="21" t="e">
        <f>IF(Wedstrijden!#REF!="x","BB","")</f>
        <v>#REF!</v>
      </c>
      <c r="BP164" s="21" t="e">
        <f>IF(Wedstrijden!#REF!="x","B","")</f>
        <v>#REF!</v>
      </c>
      <c r="BQ164" s="21" t="e">
        <f>IF(Wedstrijden!#REF!="x","L1","")</f>
        <v>#REF!</v>
      </c>
      <c r="BR164" s="21" t="e">
        <f>IF(Wedstrijden!#REF!="x","L2","")</f>
        <v>#REF!</v>
      </c>
      <c r="BS164" s="21" t="e">
        <f>IF(Wedstrijden!#REF!="x","M1","")</f>
        <v>#REF!</v>
      </c>
      <c r="BT164" s="21" t="e">
        <f>IF(Wedstrijden!#REF!="x","M2","")</f>
        <v>#REF!</v>
      </c>
      <c r="BU164" s="21" t="e">
        <f>IF(Wedstrijden!#REF!="x","Z1","")</f>
        <v>#REF!</v>
      </c>
      <c r="BV164" s="21" t="e">
        <f>IF(Wedstrijden!#REF!="x","Z2","")</f>
        <v>#REF!</v>
      </c>
      <c r="BW164" s="21">
        <f>IF(COUNTA(Wedstrijden!#REF!)&lt;&gt;0,1,"")</f>
        <v>1</v>
      </c>
      <c r="BX164" s="21">
        <f t="shared" si="13"/>
        <v>1</v>
      </c>
      <c r="BY164" s="21" t="e">
        <f>IF(Wedstrijden!#REF!="x","BB","")</f>
        <v>#REF!</v>
      </c>
      <c r="BZ164" s="21" t="e">
        <f>IF(Wedstrijden!#REF!="x","B","")</f>
        <v>#REF!</v>
      </c>
      <c r="CA164" s="21" t="e">
        <f>IF(Wedstrijden!#REF!="x","L1","")</f>
        <v>#REF!</v>
      </c>
      <c r="CB164" s="21" t="e">
        <f>IF(Wedstrijden!#REF!="x","L2","")</f>
        <v>#REF!</v>
      </c>
      <c r="CC164" s="21" t="e">
        <f>IF(Wedstrijden!#REF!="x","M1","")</f>
        <v>#REF!</v>
      </c>
      <c r="CD164" s="21" t="e">
        <f>IF(Wedstrijden!#REF!="x","M2","")</f>
        <v>#REF!</v>
      </c>
      <c r="CE164" s="21" t="e">
        <f>IF(Wedstrijden!#REF!="x","Z1","")</f>
        <v>#REF!</v>
      </c>
      <c r="CF164" s="21" t="e">
        <f>IF(Wedstrijden!#REF!="x","Z2","")</f>
        <v>#REF!</v>
      </c>
      <c r="CG164" s="21" t="e">
        <f>IF(Wedstrijden!#REF!="x","ZZL","")</f>
        <v>#REF!</v>
      </c>
      <c r="CL164" s="21">
        <f>IF(COUNTA(Wedstrijden!#REF!)&lt;&gt;0,2,"")</f>
        <v>2</v>
      </c>
      <c r="CM164" s="21">
        <f t="shared" si="14"/>
        <v>2</v>
      </c>
      <c r="CN164" s="21" t="e">
        <f>IF(Wedstrijden!#REF!="x","AA","")</f>
        <v>#REF!</v>
      </c>
      <c r="CO164" s="21" t="e">
        <f>IF(Wedstrijden!#REF!="x","A","")</f>
        <v>#REF!</v>
      </c>
      <c r="CP164" s="21" t="e">
        <f>IF(Wedstrijden!#REF!="x","BB","")</f>
        <v>#REF!</v>
      </c>
      <c r="CQ164" s="21" t="e">
        <f>IF(Wedstrijden!#REF!="x","B","")</f>
        <v>#REF!</v>
      </c>
      <c r="CR164" s="21" t="e">
        <f>IF(Wedstrijden!#REF!="x","L","")</f>
        <v>#REF!</v>
      </c>
      <c r="CS164" s="21" t="e">
        <f>IF(Wedstrijden!#REF!="x","M","")</f>
        <v>#REF!</v>
      </c>
      <c r="CT164" s="21" t="e">
        <f>IF(Wedstrijden!#REF!="x","Z","")</f>
        <v>#REF!</v>
      </c>
      <c r="CU164" s="21" t="e">
        <f>IF(Wedstrijden!#REF!="x","ZZ","")</f>
        <v>#REF!</v>
      </c>
      <c r="CV164" s="21">
        <f>IF(COUNTA(Wedstrijden!#REF!)&lt;&gt;0,2,"")</f>
        <v>2</v>
      </c>
      <c r="CW164" s="21">
        <f t="shared" si="15"/>
        <v>1</v>
      </c>
      <c r="CX164" s="21" t="e">
        <f>IF(Wedstrijden!#REF!="x","BB","")</f>
        <v>#REF!</v>
      </c>
      <c r="CY164" s="21" t="e">
        <f>IF(Wedstrijden!#REF!="x","B","")</f>
        <v>#REF!</v>
      </c>
      <c r="CZ164" s="21" t="e">
        <f>IF(Wedstrijden!#REF!="x","L","")</f>
        <v>#REF!</v>
      </c>
      <c r="DA164" s="21" t="e">
        <f>IF(Wedstrijden!#REF!="x","M","")</f>
        <v>#REF!</v>
      </c>
      <c r="DB164" s="21" t="e">
        <f>IF(Wedstrijden!#REF!="x","Z","")</f>
        <v>#REF!</v>
      </c>
      <c r="DC164" s="21" t="e">
        <f>IF(Wedstrijden!#REF!="x","ZZ","")</f>
        <v>#REF!</v>
      </c>
      <c r="DD164" s="21" t="e">
        <f>IF(Wedstrijden!#REF!="x","1.40","")</f>
        <v>#REF!</v>
      </c>
      <c r="DE164" s="21">
        <f>IF(COUNTA(Wedstrijden!#REF!)&lt;&gt;0,6,"")</f>
        <v>6</v>
      </c>
      <c r="DF164" s="21">
        <f t="shared" si="16"/>
        <v>2</v>
      </c>
      <c r="DG164" s="21" t="e">
        <f>IF(Wedstrijden!#REF!="x","L","")</f>
        <v>#REF!</v>
      </c>
      <c r="DH164" s="21" t="e">
        <f>IF(Wedstrijden!#REF!="x","M","")</f>
        <v>#REF!</v>
      </c>
      <c r="DI164" s="21" t="e">
        <f>IF(Wedstrijden!#REF!="x","Z","")</f>
        <v>#REF!</v>
      </c>
      <c r="DJ164" s="21" t="e">
        <f>IF(Wedstrijden!#REF!="x","Z","")</f>
        <v>#REF!</v>
      </c>
      <c r="DK164" s="21">
        <f>IF(COUNTA(Wedstrijden!#REF!)&lt;&gt;0,6,"")</f>
        <v>6</v>
      </c>
      <c r="DL164" s="21">
        <f t="shared" si="17"/>
        <v>1</v>
      </c>
      <c r="DM164" s="21" t="e">
        <f>IF(Wedstrijden!#REF!="x","L","")</f>
        <v>#REF!</v>
      </c>
      <c r="DN164" s="21" t="e">
        <f>IF(Wedstrijden!#REF!="x","M","")</f>
        <v>#REF!</v>
      </c>
      <c r="DO164" s="21" t="e">
        <f>IF(Wedstrijden!#REF!="x","Z","")</f>
        <v>#REF!</v>
      </c>
      <c r="DP164" s="21" t="e">
        <f>IF(Wedstrijden!#REF!="x","Z","")</f>
        <v>#REF!</v>
      </c>
    </row>
    <row r="165" spans="1:120" ht="14.4" x14ac:dyDescent="0.3">
      <c r="A165" s="23" t="e">
        <f>Wedstrijden!#REF!</f>
        <v>#REF!</v>
      </c>
      <c r="B165" s="21" t="str">
        <f>IFERROR(VLOOKUP(Wedstrijden!#REF!,Wedstrijdlocaties!$B$2:$E$600,2,FALSE),"")</f>
        <v/>
      </c>
      <c r="C165" s="21" t="e">
        <f>Wedstrijden!#REF!</f>
        <v>#REF!</v>
      </c>
      <c r="D165" s="21" t="str">
        <f>IFERROR(VLOOKUP(Wedstrijden!#REF!,Organisaties!$B$2:$C$500,2,FALSE),"")</f>
        <v/>
      </c>
      <c r="E165" s="21" t="str">
        <f>IFERROR(VLOOKUP(Wedstrijden!#REF!,Organisaties!$B$2:$G$500,5,FALSE),"")</f>
        <v/>
      </c>
      <c r="F165" s="21" t="e">
        <f>IF(Wedstrijden!#REF!&lt;&gt;"",Wedstrijden!#REF!,"")</f>
        <v>#REF!</v>
      </c>
      <c r="G165" s="21" t="e">
        <f>IF(Wedstrijden!#REF!="Indoor",1,0)</f>
        <v>#REF!</v>
      </c>
      <c r="H165" s="21" t="e">
        <f>Wedstrijden!#REF!</f>
        <v>#REF!</v>
      </c>
      <c r="I165" s="21" t="e">
        <f>IF(Wedstrijden!#REF!="Nee",0,IF(Wedstrijden!#REF!="Ja",1,""))</f>
        <v>#REF!</v>
      </c>
      <c r="J165" s="21" t="e">
        <f>IF(Wedstrijden!#REF!&lt;&gt;"",Wedstrijden!#REF!,"")</f>
        <v>#REF!</v>
      </c>
      <c r="BJ165" s="21">
        <f>IF(COUNTA(Wedstrijden!#REF!)&lt;&gt;0,1,"")</f>
        <v>1</v>
      </c>
      <c r="BK165" s="21">
        <f t="shared" si="12"/>
        <v>2</v>
      </c>
      <c r="BL165" s="21" t="e">
        <f>IF(Wedstrijden!#REF!="x","AA","")</f>
        <v>#REF!</v>
      </c>
      <c r="BM165" s="21" t="e">
        <f>IF(Wedstrijden!#REF!="x","A","")</f>
        <v>#REF!</v>
      </c>
      <c r="BN165" s="21" t="e">
        <f>IF(Wedstrijden!#REF!="x","B1","")</f>
        <v>#REF!</v>
      </c>
      <c r="BO165" s="21" t="e">
        <f>IF(Wedstrijden!#REF!="x","BB","")</f>
        <v>#REF!</v>
      </c>
      <c r="BP165" s="21" t="e">
        <f>IF(Wedstrijden!#REF!="x","B","")</f>
        <v>#REF!</v>
      </c>
      <c r="BQ165" s="21" t="e">
        <f>IF(Wedstrijden!#REF!="x","L1","")</f>
        <v>#REF!</v>
      </c>
      <c r="BR165" s="21" t="e">
        <f>IF(Wedstrijden!#REF!="x","L2","")</f>
        <v>#REF!</v>
      </c>
      <c r="BS165" s="21" t="e">
        <f>IF(Wedstrijden!#REF!="x","M1","")</f>
        <v>#REF!</v>
      </c>
      <c r="BT165" s="21" t="e">
        <f>IF(Wedstrijden!#REF!="x","M2","")</f>
        <v>#REF!</v>
      </c>
      <c r="BU165" s="21" t="e">
        <f>IF(Wedstrijden!#REF!="x","Z1","")</f>
        <v>#REF!</v>
      </c>
      <c r="BV165" s="21" t="e">
        <f>IF(Wedstrijden!#REF!="x","Z2","")</f>
        <v>#REF!</v>
      </c>
      <c r="BW165" s="21">
        <f>IF(COUNTA(Wedstrijden!#REF!)&lt;&gt;0,1,"")</f>
        <v>1</v>
      </c>
      <c r="BX165" s="21">
        <f t="shared" si="13"/>
        <v>1</v>
      </c>
      <c r="BY165" s="21" t="e">
        <f>IF(Wedstrijden!#REF!="x","BB","")</f>
        <v>#REF!</v>
      </c>
      <c r="BZ165" s="21" t="e">
        <f>IF(Wedstrijden!#REF!="x","B","")</f>
        <v>#REF!</v>
      </c>
      <c r="CA165" s="21" t="e">
        <f>IF(Wedstrijden!#REF!="x","L1","")</f>
        <v>#REF!</v>
      </c>
      <c r="CB165" s="21" t="e">
        <f>IF(Wedstrijden!#REF!="x","L2","")</f>
        <v>#REF!</v>
      </c>
      <c r="CC165" s="21" t="e">
        <f>IF(Wedstrijden!#REF!="x","M1","")</f>
        <v>#REF!</v>
      </c>
      <c r="CD165" s="21" t="e">
        <f>IF(Wedstrijden!#REF!="x","M2","")</f>
        <v>#REF!</v>
      </c>
      <c r="CE165" s="21" t="e">
        <f>IF(Wedstrijden!#REF!="x","Z1","")</f>
        <v>#REF!</v>
      </c>
      <c r="CF165" s="21" t="e">
        <f>IF(Wedstrijden!#REF!="x","Z2","")</f>
        <v>#REF!</v>
      </c>
      <c r="CG165" s="21" t="e">
        <f>IF(Wedstrijden!#REF!="x","ZZL","")</f>
        <v>#REF!</v>
      </c>
      <c r="CL165" s="21">
        <f>IF(COUNTA(Wedstrijden!#REF!)&lt;&gt;0,2,"")</f>
        <v>2</v>
      </c>
      <c r="CM165" s="21">
        <f t="shared" si="14"/>
        <v>2</v>
      </c>
      <c r="CN165" s="21" t="e">
        <f>IF(Wedstrijden!#REF!="x","AA","")</f>
        <v>#REF!</v>
      </c>
      <c r="CO165" s="21" t="e">
        <f>IF(Wedstrijden!#REF!="x","A","")</f>
        <v>#REF!</v>
      </c>
      <c r="CP165" s="21" t="e">
        <f>IF(Wedstrijden!#REF!="x","BB","")</f>
        <v>#REF!</v>
      </c>
      <c r="CQ165" s="21" t="e">
        <f>IF(Wedstrijden!#REF!="x","B","")</f>
        <v>#REF!</v>
      </c>
      <c r="CR165" s="21" t="e">
        <f>IF(Wedstrijden!#REF!="x","L","")</f>
        <v>#REF!</v>
      </c>
      <c r="CS165" s="21" t="e">
        <f>IF(Wedstrijden!#REF!="x","M","")</f>
        <v>#REF!</v>
      </c>
      <c r="CT165" s="21" t="e">
        <f>IF(Wedstrijden!#REF!="x","Z","")</f>
        <v>#REF!</v>
      </c>
      <c r="CU165" s="21" t="e">
        <f>IF(Wedstrijden!#REF!="x","ZZ","")</f>
        <v>#REF!</v>
      </c>
      <c r="CV165" s="21">
        <f>IF(COUNTA(Wedstrijden!#REF!)&lt;&gt;0,2,"")</f>
        <v>2</v>
      </c>
      <c r="CW165" s="21">
        <f t="shared" si="15"/>
        <v>1</v>
      </c>
      <c r="CX165" s="21" t="e">
        <f>IF(Wedstrijden!#REF!="x","BB","")</f>
        <v>#REF!</v>
      </c>
      <c r="CY165" s="21" t="e">
        <f>IF(Wedstrijden!#REF!="x","B","")</f>
        <v>#REF!</v>
      </c>
      <c r="CZ165" s="21" t="e">
        <f>IF(Wedstrijden!#REF!="x","L","")</f>
        <v>#REF!</v>
      </c>
      <c r="DA165" s="21" t="e">
        <f>IF(Wedstrijden!#REF!="x","M","")</f>
        <v>#REF!</v>
      </c>
      <c r="DB165" s="21" t="e">
        <f>IF(Wedstrijden!#REF!="x","Z","")</f>
        <v>#REF!</v>
      </c>
      <c r="DC165" s="21" t="e">
        <f>IF(Wedstrijden!#REF!="x","ZZ","")</f>
        <v>#REF!</v>
      </c>
      <c r="DD165" s="21" t="e">
        <f>IF(Wedstrijden!#REF!="x","1.40","")</f>
        <v>#REF!</v>
      </c>
      <c r="DE165" s="21">
        <f>IF(COUNTA(Wedstrijden!#REF!)&lt;&gt;0,6,"")</f>
        <v>6</v>
      </c>
      <c r="DF165" s="21">
        <f t="shared" si="16"/>
        <v>2</v>
      </c>
      <c r="DG165" s="21" t="e">
        <f>IF(Wedstrijden!#REF!="x","L","")</f>
        <v>#REF!</v>
      </c>
      <c r="DH165" s="21" t="e">
        <f>IF(Wedstrijden!#REF!="x","M","")</f>
        <v>#REF!</v>
      </c>
      <c r="DI165" s="21" t="e">
        <f>IF(Wedstrijden!#REF!="x","Z","")</f>
        <v>#REF!</v>
      </c>
      <c r="DJ165" s="21" t="e">
        <f>IF(Wedstrijden!#REF!="x","Z","")</f>
        <v>#REF!</v>
      </c>
      <c r="DK165" s="21">
        <f>IF(COUNTA(Wedstrijden!#REF!)&lt;&gt;0,6,"")</f>
        <v>6</v>
      </c>
      <c r="DL165" s="21">
        <f t="shared" si="17"/>
        <v>1</v>
      </c>
      <c r="DM165" s="21" t="e">
        <f>IF(Wedstrijden!#REF!="x","L","")</f>
        <v>#REF!</v>
      </c>
      <c r="DN165" s="21" t="e">
        <f>IF(Wedstrijden!#REF!="x","M","")</f>
        <v>#REF!</v>
      </c>
      <c r="DO165" s="21" t="e">
        <f>IF(Wedstrijden!#REF!="x","Z","")</f>
        <v>#REF!</v>
      </c>
      <c r="DP165" s="21" t="e">
        <f>IF(Wedstrijden!#REF!="x","Z","")</f>
        <v>#REF!</v>
      </c>
    </row>
    <row r="166" spans="1:120" ht="14.4" x14ac:dyDescent="0.3">
      <c r="A166" s="23" t="e">
        <f>Wedstrijden!#REF!</f>
        <v>#REF!</v>
      </c>
      <c r="B166" s="21" t="str">
        <f>IFERROR(VLOOKUP(Wedstrijden!#REF!,Wedstrijdlocaties!$B$2:$E$600,2,FALSE),"")</f>
        <v/>
      </c>
      <c r="C166" s="21" t="e">
        <f>Wedstrijden!#REF!</f>
        <v>#REF!</v>
      </c>
      <c r="D166" s="21" t="str">
        <f>IFERROR(VLOOKUP(Wedstrijden!#REF!,Organisaties!$B$2:$C$500,2,FALSE),"")</f>
        <v/>
      </c>
      <c r="E166" s="21" t="str">
        <f>IFERROR(VLOOKUP(Wedstrijden!#REF!,Organisaties!$B$2:$G$500,5,FALSE),"")</f>
        <v/>
      </c>
      <c r="F166" s="21" t="e">
        <f>IF(Wedstrijden!#REF!&lt;&gt;"",Wedstrijden!#REF!,"")</f>
        <v>#REF!</v>
      </c>
      <c r="G166" s="21" t="e">
        <f>IF(Wedstrijden!#REF!="Indoor",1,0)</f>
        <v>#REF!</v>
      </c>
      <c r="H166" s="21" t="e">
        <f>Wedstrijden!#REF!</f>
        <v>#REF!</v>
      </c>
      <c r="I166" s="21" t="e">
        <f>IF(Wedstrijden!#REF!="Nee",0,IF(Wedstrijden!#REF!="Ja",1,""))</f>
        <v>#REF!</v>
      </c>
      <c r="J166" s="21" t="e">
        <f>IF(Wedstrijden!#REF!&lt;&gt;"",Wedstrijden!#REF!,"")</f>
        <v>#REF!</v>
      </c>
      <c r="BJ166" s="21">
        <f>IF(COUNTA(Wedstrijden!#REF!)&lt;&gt;0,1,"")</f>
        <v>1</v>
      </c>
      <c r="BK166" s="21">
        <f t="shared" si="12"/>
        <v>2</v>
      </c>
      <c r="BL166" s="21" t="e">
        <f>IF(Wedstrijden!#REF!="x","AA","")</f>
        <v>#REF!</v>
      </c>
      <c r="BM166" s="21" t="e">
        <f>IF(Wedstrijden!#REF!="x","A","")</f>
        <v>#REF!</v>
      </c>
      <c r="BN166" s="21" t="e">
        <f>IF(Wedstrijden!#REF!="x","B1","")</f>
        <v>#REF!</v>
      </c>
      <c r="BO166" s="21" t="e">
        <f>IF(Wedstrijden!#REF!="x","BB","")</f>
        <v>#REF!</v>
      </c>
      <c r="BP166" s="21" t="e">
        <f>IF(Wedstrijden!#REF!="x","B","")</f>
        <v>#REF!</v>
      </c>
      <c r="BQ166" s="21" t="e">
        <f>IF(Wedstrijden!#REF!="x","L1","")</f>
        <v>#REF!</v>
      </c>
      <c r="BR166" s="21" t="e">
        <f>IF(Wedstrijden!#REF!="x","L2","")</f>
        <v>#REF!</v>
      </c>
      <c r="BS166" s="21" t="e">
        <f>IF(Wedstrijden!#REF!="x","M1","")</f>
        <v>#REF!</v>
      </c>
      <c r="BT166" s="21" t="e">
        <f>IF(Wedstrijden!#REF!="x","M2","")</f>
        <v>#REF!</v>
      </c>
      <c r="BU166" s="21" t="e">
        <f>IF(Wedstrijden!#REF!="x","Z1","")</f>
        <v>#REF!</v>
      </c>
      <c r="BV166" s="21" t="e">
        <f>IF(Wedstrijden!#REF!="x","Z2","")</f>
        <v>#REF!</v>
      </c>
      <c r="BW166" s="21">
        <f>IF(COUNTA(Wedstrijden!#REF!)&lt;&gt;0,1,"")</f>
        <v>1</v>
      </c>
      <c r="BX166" s="21">
        <f t="shared" si="13"/>
        <v>1</v>
      </c>
      <c r="BY166" s="21" t="e">
        <f>IF(Wedstrijden!#REF!="x","BB","")</f>
        <v>#REF!</v>
      </c>
      <c r="BZ166" s="21" t="e">
        <f>IF(Wedstrijden!#REF!="x","B","")</f>
        <v>#REF!</v>
      </c>
      <c r="CA166" s="21" t="e">
        <f>IF(Wedstrijden!#REF!="x","L1","")</f>
        <v>#REF!</v>
      </c>
      <c r="CB166" s="21" t="e">
        <f>IF(Wedstrijden!#REF!="x","L2","")</f>
        <v>#REF!</v>
      </c>
      <c r="CC166" s="21" t="e">
        <f>IF(Wedstrijden!#REF!="x","M1","")</f>
        <v>#REF!</v>
      </c>
      <c r="CD166" s="21" t="e">
        <f>IF(Wedstrijden!#REF!="x","M2","")</f>
        <v>#REF!</v>
      </c>
      <c r="CE166" s="21" t="e">
        <f>IF(Wedstrijden!#REF!="x","Z1","")</f>
        <v>#REF!</v>
      </c>
      <c r="CF166" s="21" t="e">
        <f>IF(Wedstrijden!#REF!="x","Z2","")</f>
        <v>#REF!</v>
      </c>
      <c r="CG166" s="21" t="e">
        <f>IF(Wedstrijden!#REF!="x","ZZL","")</f>
        <v>#REF!</v>
      </c>
      <c r="CL166" s="21">
        <f>IF(COUNTA(Wedstrijden!#REF!)&lt;&gt;0,2,"")</f>
        <v>2</v>
      </c>
      <c r="CM166" s="21">
        <f t="shared" si="14"/>
        <v>2</v>
      </c>
      <c r="CN166" s="21" t="e">
        <f>IF(Wedstrijden!#REF!="x","AA","")</f>
        <v>#REF!</v>
      </c>
      <c r="CO166" s="21" t="e">
        <f>IF(Wedstrijden!#REF!="x","A","")</f>
        <v>#REF!</v>
      </c>
      <c r="CP166" s="21" t="e">
        <f>IF(Wedstrijden!#REF!="x","BB","")</f>
        <v>#REF!</v>
      </c>
      <c r="CQ166" s="21" t="e">
        <f>IF(Wedstrijden!#REF!="x","B","")</f>
        <v>#REF!</v>
      </c>
      <c r="CR166" s="21" t="e">
        <f>IF(Wedstrijden!#REF!="x","L","")</f>
        <v>#REF!</v>
      </c>
      <c r="CS166" s="21" t="e">
        <f>IF(Wedstrijden!#REF!="x","M","")</f>
        <v>#REF!</v>
      </c>
      <c r="CT166" s="21" t="e">
        <f>IF(Wedstrijden!#REF!="x","Z","")</f>
        <v>#REF!</v>
      </c>
      <c r="CU166" s="21" t="e">
        <f>IF(Wedstrijden!#REF!="x","ZZ","")</f>
        <v>#REF!</v>
      </c>
      <c r="CV166" s="21">
        <f>IF(COUNTA(Wedstrijden!#REF!)&lt;&gt;0,2,"")</f>
        <v>2</v>
      </c>
      <c r="CW166" s="21">
        <f t="shared" si="15"/>
        <v>1</v>
      </c>
      <c r="CX166" s="21" t="e">
        <f>IF(Wedstrijden!#REF!="x","BB","")</f>
        <v>#REF!</v>
      </c>
      <c r="CY166" s="21" t="e">
        <f>IF(Wedstrijden!#REF!="x","B","")</f>
        <v>#REF!</v>
      </c>
      <c r="CZ166" s="21" t="e">
        <f>IF(Wedstrijden!#REF!="x","L","")</f>
        <v>#REF!</v>
      </c>
      <c r="DA166" s="21" t="e">
        <f>IF(Wedstrijden!#REF!="x","M","")</f>
        <v>#REF!</v>
      </c>
      <c r="DB166" s="21" t="e">
        <f>IF(Wedstrijden!#REF!="x","Z","")</f>
        <v>#REF!</v>
      </c>
      <c r="DC166" s="21" t="e">
        <f>IF(Wedstrijden!#REF!="x","ZZ","")</f>
        <v>#REF!</v>
      </c>
      <c r="DD166" s="21" t="e">
        <f>IF(Wedstrijden!#REF!="x","1.40","")</f>
        <v>#REF!</v>
      </c>
      <c r="DE166" s="21">
        <f>IF(COUNTA(Wedstrijden!#REF!)&lt;&gt;0,6,"")</f>
        <v>6</v>
      </c>
      <c r="DF166" s="21">
        <f t="shared" si="16"/>
        <v>2</v>
      </c>
      <c r="DG166" s="21" t="e">
        <f>IF(Wedstrijden!#REF!="x","L","")</f>
        <v>#REF!</v>
      </c>
      <c r="DH166" s="21" t="e">
        <f>IF(Wedstrijden!#REF!="x","M","")</f>
        <v>#REF!</v>
      </c>
      <c r="DI166" s="21" t="e">
        <f>IF(Wedstrijden!#REF!="x","Z","")</f>
        <v>#REF!</v>
      </c>
      <c r="DJ166" s="21" t="e">
        <f>IF(Wedstrijden!#REF!="x","Z","")</f>
        <v>#REF!</v>
      </c>
      <c r="DK166" s="21">
        <f>IF(COUNTA(Wedstrijden!#REF!)&lt;&gt;0,6,"")</f>
        <v>6</v>
      </c>
      <c r="DL166" s="21">
        <f t="shared" si="17"/>
        <v>1</v>
      </c>
      <c r="DM166" s="21" t="e">
        <f>IF(Wedstrijden!#REF!="x","L","")</f>
        <v>#REF!</v>
      </c>
      <c r="DN166" s="21" t="e">
        <f>IF(Wedstrijden!#REF!="x","M","")</f>
        <v>#REF!</v>
      </c>
      <c r="DO166" s="21" t="e">
        <f>IF(Wedstrijden!#REF!="x","Z","")</f>
        <v>#REF!</v>
      </c>
      <c r="DP166" s="21" t="e">
        <f>IF(Wedstrijden!#REF!="x","Z","")</f>
        <v>#REF!</v>
      </c>
    </row>
    <row r="167" spans="1:120" ht="14.4" x14ac:dyDescent="0.3">
      <c r="A167" s="23">
        <f>Wedstrijden!B100</f>
        <v>46417</v>
      </c>
      <c r="B167" s="21" t="str">
        <f>IFERROR(VLOOKUP(Wedstrijden!D100,Wedstrijdlocaties!$B$2:$E$600,2,FALSE),"")</f>
        <v>V12170</v>
      </c>
      <c r="C167" s="21" t="str">
        <f>Wedstrijden!E100</f>
        <v>ZEEWOLDE</v>
      </c>
      <c r="D167" s="21" t="str">
        <f>IFERROR(VLOOKUP(Wedstrijden!F100,Organisaties!$B$2:$C$500,2,FALSE),"")</f>
        <v>960159</v>
      </c>
      <c r="E167" s="21" t="str">
        <f>IFERROR(VLOOKUP(Wedstrijden!F100,Organisaties!$B$2:$G$500,5,FALSE),"")</f>
        <v>ZEEWOLDE</v>
      </c>
      <c r="F167" s="21" t="e">
        <f>IF(Wedstrijden!#REF!&lt;&gt;"",Wedstrijden!#REF!,"")</f>
        <v>#REF!</v>
      </c>
      <c r="G167" s="21" t="e">
        <f>IF(Wedstrijden!#REF!="Indoor",1,0)</f>
        <v>#REF!</v>
      </c>
      <c r="H167" s="21" t="e">
        <f>Wedstrijden!#REF!</f>
        <v>#REF!</v>
      </c>
      <c r="I167" s="21" t="e">
        <f>IF(Wedstrijden!#REF!="Nee",0,IF(Wedstrijden!#REF!="Ja",1,""))</f>
        <v>#REF!</v>
      </c>
      <c r="J167" s="21" t="e">
        <f>IF(Wedstrijden!#REF!&lt;&gt;"",Wedstrijden!#REF!,"")</f>
        <v>#REF!</v>
      </c>
      <c r="BJ167" s="21">
        <f>IF(COUNTA(Wedstrijden!#REF!)&lt;&gt;0,1,"")</f>
        <v>1</v>
      </c>
      <c r="BK167" s="21">
        <f t="shared" si="12"/>
        <v>2</v>
      </c>
      <c r="BL167" s="21" t="e">
        <f>IF(Wedstrijden!#REF!="x","AA","")</f>
        <v>#REF!</v>
      </c>
      <c r="BM167" s="21" t="e">
        <f>IF(Wedstrijden!#REF!="x","A","")</f>
        <v>#REF!</v>
      </c>
      <c r="BN167" s="21" t="e">
        <f>IF(Wedstrijden!#REF!="x","B1","")</f>
        <v>#REF!</v>
      </c>
      <c r="BO167" s="21" t="e">
        <f>IF(Wedstrijden!#REF!="x","BB","")</f>
        <v>#REF!</v>
      </c>
      <c r="BP167" s="21" t="e">
        <f>IF(Wedstrijden!#REF!="x","B","")</f>
        <v>#REF!</v>
      </c>
      <c r="BQ167" s="21" t="e">
        <f>IF(Wedstrijden!#REF!="x","L1","")</f>
        <v>#REF!</v>
      </c>
      <c r="BR167" s="21" t="e">
        <f>IF(Wedstrijden!#REF!="x","L2","")</f>
        <v>#REF!</v>
      </c>
      <c r="BS167" s="21" t="e">
        <f>IF(Wedstrijden!#REF!="x","M1","")</f>
        <v>#REF!</v>
      </c>
      <c r="BT167" s="21" t="e">
        <f>IF(Wedstrijden!#REF!="x","M2","")</f>
        <v>#REF!</v>
      </c>
      <c r="BU167" s="21" t="e">
        <f>IF(Wedstrijden!#REF!="x","Z1","")</f>
        <v>#REF!</v>
      </c>
      <c r="BV167" s="21" t="e">
        <f>IF(Wedstrijden!#REF!="x","Z2","")</f>
        <v>#REF!</v>
      </c>
      <c r="BW167" s="21">
        <f>IF(COUNTA(Wedstrijden!#REF!)&lt;&gt;0,1,"")</f>
        <v>1</v>
      </c>
      <c r="BX167" s="21">
        <f t="shared" si="13"/>
        <v>1</v>
      </c>
      <c r="BY167" s="21" t="e">
        <f>IF(Wedstrijden!#REF!="x","BB","")</f>
        <v>#REF!</v>
      </c>
      <c r="BZ167" s="21" t="e">
        <f>IF(Wedstrijden!#REF!="x","B","")</f>
        <v>#REF!</v>
      </c>
      <c r="CA167" s="21" t="e">
        <f>IF(Wedstrijden!#REF!="x","L1","")</f>
        <v>#REF!</v>
      </c>
      <c r="CB167" s="21" t="e">
        <f>IF(Wedstrijden!#REF!="x","L2","")</f>
        <v>#REF!</v>
      </c>
      <c r="CC167" s="21" t="e">
        <f>IF(Wedstrijden!#REF!="x","M1","")</f>
        <v>#REF!</v>
      </c>
      <c r="CD167" s="21" t="e">
        <f>IF(Wedstrijden!#REF!="x","M2","")</f>
        <v>#REF!</v>
      </c>
      <c r="CE167" s="21" t="e">
        <f>IF(Wedstrijden!#REF!="x","Z1","")</f>
        <v>#REF!</v>
      </c>
      <c r="CF167" s="21" t="e">
        <f>IF(Wedstrijden!#REF!="x","Z2","")</f>
        <v>#REF!</v>
      </c>
      <c r="CG167" s="21" t="e">
        <f>IF(Wedstrijden!#REF!="x","ZZL","")</f>
        <v>#REF!</v>
      </c>
      <c r="CL167" s="21">
        <f>IF(COUNTA(Wedstrijden!#REF!)&lt;&gt;0,2,"")</f>
        <v>2</v>
      </c>
      <c r="CM167" s="21">
        <f t="shared" si="14"/>
        <v>2</v>
      </c>
      <c r="CN167" s="21" t="e">
        <f>IF(Wedstrijden!#REF!="x","AA","")</f>
        <v>#REF!</v>
      </c>
      <c r="CO167" s="21" t="e">
        <f>IF(Wedstrijden!#REF!="x","A","")</f>
        <v>#REF!</v>
      </c>
      <c r="CP167" s="21" t="e">
        <f>IF(Wedstrijden!#REF!="x","BB","")</f>
        <v>#REF!</v>
      </c>
      <c r="CQ167" s="21" t="e">
        <f>IF(Wedstrijden!#REF!="x","B","")</f>
        <v>#REF!</v>
      </c>
      <c r="CR167" s="21" t="e">
        <f>IF(Wedstrijden!#REF!="x","L","")</f>
        <v>#REF!</v>
      </c>
      <c r="CS167" s="21" t="e">
        <f>IF(Wedstrijden!#REF!="x","M","")</f>
        <v>#REF!</v>
      </c>
      <c r="CT167" s="21" t="e">
        <f>IF(Wedstrijden!#REF!="x","Z","")</f>
        <v>#REF!</v>
      </c>
      <c r="CU167" s="21" t="e">
        <f>IF(Wedstrijden!#REF!="x","ZZ","")</f>
        <v>#REF!</v>
      </c>
      <c r="CV167" s="21">
        <f>IF(COUNTA(Wedstrijden!#REF!)&lt;&gt;0,2,"")</f>
        <v>2</v>
      </c>
      <c r="CW167" s="21">
        <f t="shared" si="15"/>
        <v>1</v>
      </c>
      <c r="CX167" s="21" t="e">
        <f>IF(Wedstrijden!#REF!="x","BB","")</f>
        <v>#REF!</v>
      </c>
      <c r="CY167" s="21" t="e">
        <f>IF(Wedstrijden!#REF!="x","B","")</f>
        <v>#REF!</v>
      </c>
      <c r="CZ167" s="21" t="e">
        <f>IF(Wedstrijden!#REF!="x","L","")</f>
        <v>#REF!</v>
      </c>
      <c r="DA167" s="21" t="e">
        <f>IF(Wedstrijden!#REF!="x","M","")</f>
        <v>#REF!</v>
      </c>
      <c r="DB167" s="21" t="e">
        <f>IF(Wedstrijden!#REF!="x","Z","")</f>
        <v>#REF!</v>
      </c>
      <c r="DC167" s="21" t="e">
        <f>IF(Wedstrijden!#REF!="x","ZZ","")</f>
        <v>#REF!</v>
      </c>
      <c r="DD167" s="21" t="e">
        <f>IF(Wedstrijden!#REF!="x","1.40","")</f>
        <v>#REF!</v>
      </c>
      <c r="DE167" s="21">
        <f>IF(COUNTA(Wedstrijden!#REF!)&lt;&gt;0,6,"")</f>
        <v>6</v>
      </c>
      <c r="DF167" s="21">
        <f t="shared" si="16"/>
        <v>2</v>
      </c>
      <c r="DG167" s="21" t="e">
        <f>IF(Wedstrijden!#REF!="x","L","")</f>
        <v>#REF!</v>
      </c>
      <c r="DH167" s="21" t="e">
        <f>IF(Wedstrijden!#REF!="x","M","")</f>
        <v>#REF!</v>
      </c>
      <c r="DI167" s="21" t="e">
        <f>IF(Wedstrijden!#REF!="x","Z","")</f>
        <v>#REF!</v>
      </c>
      <c r="DJ167" s="21" t="e">
        <f>IF(Wedstrijden!#REF!="x","Z","")</f>
        <v>#REF!</v>
      </c>
      <c r="DK167" s="21">
        <f>IF(COUNTA(Wedstrijden!#REF!)&lt;&gt;0,6,"")</f>
        <v>6</v>
      </c>
      <c r="DL167" s="21">
        <f t="shared" si="17"/>
        <v>1</v>
      </c>
      <c r="DM167" s="21" t="e">
        <f>IF(Wedstrijden!#REF!="x","L","")</f>
        <v>#REF!</v>
      </c>
      <c r="DN167" s="21" t="e">
        <f>IF(Wedstrijden!#REF!="x","M","")</f>
        <v>#REF!</v>
      </c>
      <c r="DO167" s="21" t="e">
        <f>IF(Wedstrijden!#REF!="x","Z","")</f>
        <v>#REF!</v>
      </c>
      <c r="DP167" s="21" t="e">
        <f>IF(Wedstrijden!#REF!="x","Z","")</f>
        <v>#REF!</v>
      </c>
    </row>
    <row r="168" spans="1:120" ht="14.4" x14ac:dyDescent="0.3">
      <c r="A168" s="23" t="e">
        <f>Wedstrijden!#REF!</f>
        <v>#REF!</v>
      </c>
      <c r="B168" s="21" t="str">
        <f>IFERROR(VLOOKUP(Wedstrijden!#REF!,Wedstrijdlocaties!$B$2:$E$600,2,FALSE),"")</f>
        <v/>
      </c>
      <c r="C168" s="21" t="e">
        <f>Wedstrijden!#REF!</f>
        <v>#REF!</v>
      </c>
      <c r="D168" s="21" t="str">
        <f>IFERROR(VLOOKUP(Wedstrijden!#REF!,Organisaties!$B$2:$C$500,2,FALSE),"")</f>
        <v/>
      </c>
      <c r="E168" s="21" t="str">
        <f>IFERROR(VLOOKUP(Wedstrijden!#REF!,Organisaties!$B$2:$G$500,5,FALSE),"")</f>
        <v/>
      </c>
      <c r="F168" s="21" t="e">
        <f>IF(Wedstrijden!#REF!&lt;&gt;"",Wedstrijden!#REF!,"")</f>
        <v>#REF!</v>
      </c>
      <c r="G168" s="21" t="e">
        <f>IF(Wedstrijden!#REF!="Indoor",1,0)</f>
        <v>#REF!</v>
      </c>
      <c r="H168" s="21" t="e">
        <f>Wedstrijden!#REF!</f>
        <v>#REF!</v>
      </c>
      <c r="I168" s="21" t="e">
        <f>IF(Wedstrijden!#REF!="Nee",0,IF(Wedstrijden!#REF!="Ja",1,""))</f>
        <v>#REF!</v>
      </c>
      <c r="J168" s="21" t="e">
        <f>IF(Wedstrijden!#REF!&lt;&gt;"",Wedstrijden!#REF!,"")</f>
        <v>#REF!</v>
      </c>
      <c r="BJ168" s="21">
        <f>IF(COUNTA(Wedstrijden!#REF!)&lt;&gt;0,1,"")</f>
        <v>1</v>
      </c>
      <c r="BK168" s="21">
        <f t="shared" si="12"/>
        <v>2</v>
      </c>
      <c r="BL168" s="21" t="e">
        <f>IF(Wedstrijden!#REF!="x","AA","")</f>
        <v>#REF!</v>
      </c>
      <c r="BM168" s="21" t="e">
        <f>IF(Wedstrijden!#REF!="x","A","")</f>
        <v>#REF!</v>
      </c>
      <c r="BN168" s="21" t="e">
        <f>IF(Wedstrijden!#REF!="x","B1","")</f>
        <v>#REF!</v>
      </c>
      <c r="BO168" s="21" t="e">
        <f>IF(Wedstrijden!#REF!="x","BB","")</f>
        <v>#REF!</v>
      </c>
      <c r="BP168" s="21" t="e">
        <f>IF(Wedstrijden!#REF!="x","B","")</f>
        <v>#REF!</v>
      </c>
      <c r="BQ168" s="21" t="e">
        <f>IF(Wedstrijden!#REF!="x","L1","")</f>
        <v>#REF!</v>
      </c>
      <c r="BR168" s="21" t="e">
        <f>IF(Wedstrijden!#REF!="x","L2","")</f>
        <v>#REF!</v>
      </c>
      <c r="BS168" s="21" t="e">
        <f>IF(Wedstrijden!#REF!="x","M1","")</f>
        <v>#REF!</v>
      </c>
      <c r="BT168" s="21" t="e">
        <f>IF(Wedstrijden!#REF!="x","M2","")</f>
        <v>#REF!</v>
      </c>
      <c r="BU168" s="21" t="e">
        <f>IF(Wedstrijden!#REF!="x","Z1","")</f>
        <v>#REF!</v>
      </c>
      <c r="BV168" s="21" t="e">
        <f>IF(Wedstrijden!#REF!="x","Z2","")</f>
        <v>#REF!</v>
      </c>
      <c r="BW168" s="21">
        <f>IF(COUNTA(Wedstrijden!#REF!)&lt;&gt;0,1,"")</f>
        <v>1</v>
      </c>
      <c r="BX168" s="21">
        <f t="shared" si="13"/>
        <v>1</v>
      </c>
      <c r="BY168" s="21" t="e">
        <f>IF(Wedstrijden!#REF!="x","BB","")</f>
        <v>#REF!</v>
      </c>
      <c r="BZ168" s="21" t="e">
        <f>IF(Wedstrijden!#REF!="x","B","")</f>
        <v>#REF!</v>
      </c>
      <c r="CA168" s="21" t="e">
        <f>IF(Wedstrijden!#REF!="x","L1","")</f>
        <v>#REF!</v>
      </c>
      <c r="CB168" s="21" t="e">
        <f>IF(Wedstrijden!#REF!="x","L2","")</f>
        <v>#REF!</v>
      </c>
      <c r="CC168" s="21" t="e">
        <f>IF(Wedstrijden!#REF!="x","M1","")</f>
        <v>#REF!</v>
      </c>
      <c r="CD168" s="21" t="e">
        <f>IF(Wedstrijden!#REF!="x","M2","")</f>
        <v>#REF!</v>
      </c>
      <c r="CE168" s="21" t="e">
        <f>IF(Wedstrijden!#REF!="x","Z1","")</f>
        <v>#REF!</v>
      </c>
      <c r="CF168" s="21" t="e">
        <f>IF(Wedstrijden!#REF!="x","Z2","")</f>
        <v>#REF!</v>
      </c>
      <c r="CG168" s="21" t="e">
        <f>IF(Wedstrijden!#REF!="x","ZZL","")</f>
        <v>#REF!</v>
      </c>
      <c r="CL168" s="21">
        <f>IF(COUNTA(Wedstrijden!#REF!)&lt;&gt;0,2,"")</f>
        <v>2</v>
      </c>
      <c r="CM168" s="21">
        <f t="shared" si="14"/>
        <v>2</v>
      </c>
      <c r="CN168" s="21" t="e">
        <f>IF(Wedstrijden!#REF!="x","AA","")</f>
        <v>#REF!</v>
      </c>
      <c r="CO168" s="21" t="e">
        <f>IF(Wedstrijden!#REF!="x","A","")</f>
        <v>#REF!</v>
      </c>
      <c r="CP168" s="21" t="e">
        <f>IF(Wedstrijden!#REF!="x","BB","")</f>
        <v>#REF!</v>
      </c>
      <c r="CQ168" s="21" t="e">
        <f>IF(Wedstrijden!#REF!="x","B","")</f>
        <v>#REF!</v>
      </c>
      <c r="CR168" s="21" t="e">
        <f>IF(Wedstrijden!#REF!="x","L","")</f>
        <v>#REF!</v>
      </c>
      <c r="CS168" s="21" t="e">
        <f>IF(Wedstrijden!#REF!="x","M","")</f>
        <v>#REF!</v>
      </c>
      <c r="CT168" s="21" t="e">
        <f>IF(Wedstrijden!#REF!="x","Z","")</f>
        <v>#REF!</v>
      </c>
      <c r="CU168" s="21" t="e">
        <f>IF(Wedstrijden!#REF!="x","ZZ","")</f>
        <v>#REF!</v>
      </c>
      <c r="CV168" s="21">
        <f>IF(COUNTA(Wedstrijden!#REF!)&lt;&gt;0,2,"")</f>
        <v>2</v>
      </c>
      <c r="CW168" s="21">
        <f t="shared" si="15"/>
        <v>1</v>
      </c>
      <c r="CX168" s="21" t="e">
        <f>IF(Wedstrijden!#REF!="x","BB","")</f>
        <v>#REF!</v>
      </c>
      <c r="CY168" s="21" t="e">
        <f>IF(Wedstrijden!#REF!="x","B","")</f>
        <v>#REF!</v>
      </c>
      <c r="CZ168" s="21" t="e">
        <f>IF(Wedstrijden!#REF!="x","L","")</f>
        <v>#REF!</v>
      </c>
      <c r="DA168" s="21" t="e">
        <f>IF(Wedstrijden!#REF!="x","M","")</f>
        <v>#REF!</v>
      </c>
      <c r="DB168" s="21" t="e">
        <f>IF(Wedstrijden!#REF!="x","Z","")</f>
        <v>#REF!</v>
      </c>
      <c r="DC168" s="21" t="e">
        <f>IF(Wedstrijden!#REF!="x","ZZ","")</f>
        <v>#REF!</v>
      </c>
      <c r="DD168" s="21" t="e">
        <f>IF(Wedstrijden!#REF!="x","1.40","")</f>
        <v>#REF!</v>
      </c>
      <c r="DE168" s="21">
        <f>IF(COUNTA(Wedstrijden!#REF!)&lt;&gt;0,6,"")</f>
        <v>6</v>
      </c>
      <c r="DF168" s="21">
        <f t="shared" si="16"/>
        <v>2</v>
      </c>
      <c r="DG168" s="21" t="e">
        <f>IF(Wedstrijden!#REF!="x","L","")</f>
        <v>#REF!</v>
      </c>
      <c r="DH168" s="21" t="e">
        <f>IF(Wedstrijden!#REF!="x","M","")</f>
        <v>#REF!</v>
      </c>
      <c r="DI168" s="21" t="e">
        <f>IF(Wedstrijden!#REF!="x","Z","")</f>
        <v>#REF!</v>
      </c>
      <c r="DJ168" s="21" t="e">
        <f>IF(Wedstrijden!#REF!="x","Z","")</f>
        <v>#REF!</v>
      </c>
      <c r="DK168" s="21">
        <f>IF(COUNTA(Wedstrijden!#REF!)&lt;&gt;0,6,"")</f>
        <v>6</v>
      </c>
      <c r="DL168" s="21">
        <f t="shared" si="17"/>
        <v>1</v>
      </c>
      <c r="DM168" s="21" t="e">
        <f>IF(Wedstrijden!#REF!="x","L","")</f>
        <v>#REF!</v>
      </c>
      <c r="DN168" s="21" t="e">
        <f>IF(Wedstrijden!#REF!="x","M","")</f>
        <v>#REF!</v>
      </c>
      <c r="DO168" s="21" t="e">
        <f>IF(Wedstrijden!#REF!="x","Z","")</f>
        <v>#REF!</v>
      </c>
      <c r="DP168" s="21" t="e">
        <f>IF(Wedstrijden!#REF!="x","Z","")</f>
        <v>#REF!</v>
      </c>
    </row>
    <row r="169" spans="1:120" ht="14.4" x14ac:dyDescent="0.3">
      <c r="A169" s="23">
        <f>Wedstrijden!B101</f>
        <v>46423</v>
      </c>
      <c r="B169" s="21">
        <f>IFERROR(VLOOKUP(Wedstrijden!D101,Wedstrijdlocaties!$B$2:$E$600,2,FALSE),"")</f>
        <v>0</v>
      </c>
      <c r="C169" s="21" t="str">
        <f>Wedstrijden!E101</f>
        <v/>
      </c>
      <c r="D169" s="21" t="str">
        <f>IFERROR(VLOOKUP(Wedstrijden!F101,Organisaties!$B$2:$C$500,2,FALSE),"")</f>
        <v/>
      </c>
      <c r="E169" s="21" t="str">
        <f>IFERROR(VLOOKUP(Wedstrijden!F101,Organisaties!$B$2:$G$500,5,FALSE),"")</f>
        <v/>
      </c>
      <c r="F169" s="21" t="e">
        <f>IF(Wedstrijden!#REF!&lt;&gt;"",Wedstrijden!#REF!,"")</f>
        <v>#REF!</v>
      </c>
      <c r="G169" s="21" t="e">
        <f>IF(Wedstrijden!#REF!="Indoor",1,0)</f>
        <v>#REF!</v>
      </c>
      <c r="H169" s="21" t="e">
        <f>Wedstrijden!#REF!</f>
        <v>#REF!</v>
      </c>
      <c r="I169" s="21" t="e">
        <f>IF(Wedstrijden!#REF!="Nee",0,IF(Wedstrijden!#REF!="Ja",1,""))</f>
        <v>#REF!</v>
      </c>
      <c r="J169" s="21" t="e">
        <f>IF(Wedstrijden!#REF!&lt;&gt;"",Wedstrijden!#REF!,"")</f>
        <v>#REF!</v>
      </c>
      <c r="BJ169" s="21">
        <f>IF(COUNTA(Wedstrijden!#REF!)&lt;&gt;0,1,"")</f>
        <v>1</v>
      </c>
      <c r="BK169" s="21">
        <f t="shared" si="12"/>
        <v>2</v>
      </c>
      <c r="BL169" s="21" t="e">
        <f>IF(Wedstrijden!#REF!="x","AA","")</f>
        <v>#REF!</v>
      </c>
      <c r="BM169" s="21" t="e">
        <f>IF(Wedstrijden!#REF!="x","A","")</f>
        <v>#REF!</v>
      </c>
      <c r="BN169" s="21" t="e">
        <f>IF(Wedstrijden!#REF!="x","B1","")</f>
        <v>#REF!</v>
      </c>
      <c r="BO169" s="21" t="e">
        <f>IF(Wedstrijden!#REF!="x","BB","")</f>
        <v>#REF!</v>
      </c>
      <c r="BP169" s="21" t="e">
        <f>IF(Wedstrijden!#REF!="x","B","")</f>
        <v>#REF!</v>
      </c>
      <c r="BQ169" s="21" t="e">
        <f>IF(Wedstrijden!#REF!="x","L1","")</f>
        <v>#REF!</v>
      </c>
      <c r="BR169" s="21" t="e">
        <f>IF(Wedstrijden!#REF!="x","L2","")</f>
        <v>#REF!</v>
      </c>
      <c r="BS169" s="21" t="e">
        <f>IF(Wedstrijden!#REF!="x","M1","")</f>
        <v>#REF!</v>
      </c>
      <c r="BT169" s="21" t="e">
        <f>IF(Wedstrijden!#REF!="x","M2","")</f>
        <v>#REF!</v>
      </c>
      <c r="BU169" s="21" t="e">
        <f>IF(Wedstrijden!#REF!="x","Z1","")</f>
        <v>#REF!</v>
      </c>
      <c r="BV169" s="21" t="e">
        <f>IF(Wedstrijden!#REF!="x","Z2","")</f>
        <v>#REF!</v>
      </c>
      <c r="BW169" s="21">
        <f>IF(COUNTA(Wedstrijden!#REF!)&lt;&gt;0,1,"")</f>
        <v>1</v>
      </c>
      <c r="BX169" s="21">
        <f t="shared" si="13"/>
        <v>1</v>
      </c>
      <c r="BY169" s="21" t="e">
        <f>IF(Wedstrijden!#REF!="x","BB","")</f>
        <v>#REF!</v>
      </c>
      <c r="BZ169" s="21" t="e">
        <f>IF(Wedstrijden!#REF!="x","B","")</f>
        <v>#REF!</v>
      </c>
      <c r="CA169" s="21" t="e">
        <f>IF(Wedstrijden!#REF!="x","L1","")</f>
        <v>#REF!</v>
      </c>
      <c r="CB169" s="21" t="e">
        <f>IF(Wedstrijden!#REF!="x","L2","")</f>
        <v>#REF!</v>
      </c>
      <c r="CC169" s="21" t="e">
        <f>IF(Wedstrijden!#REF!="x","M1","")</f>
        <v>#REF!</v>
      </c>
      <c r="CD169" s="21" t="e">
        <f>IF(Wedstrijden!#REF!="x","M2","")</f>
        <v>#REF!</v>
      </c>
      <c r="CE169" s="21" t="e">
        <f>IF(Wedstrijden!#REF!="x","Z1","")</f>
        <v>#REF!</v>
      </c>
      <c r="CF169" s="21" t="e">
        <f>IF(Wedstrijden!#REF!="x","Z2","")</f>
        <v>#REF!</v>
      </c>
      <c r="CG169" s="21" t="e">
        <f>IF(Wedstrijden!#REF!="x","ZZL","")</f>
        <v>#REF!</v>
      </c>
      <c r="CL169" s="21">
        <f>IF(COUNTA(Wedstrijden!#REF!)&lt;&gt;0,2,"")</f>
        <v>2</v>
      </c>
      <c r="CM169" s="21">
        <f t="shared" si="14"/>
        <v>2</v>
      </c>
      <c r="CN169" s="21" t="e">
        <f>IF(Wedstrijden!#REF!="x","AA","")</f>
        <v>#REF!</v>
      </c>
      <c r="CO169" s="21" t="e">
        <f>IF(Wedstrijden!#REF!="x","A","")</f>
        <v>#REF!</v>
      </c>
      <c r="CP169" s="21" t="e">
        <f>IF(Wedstrijden!#REF!="x","BB","")</f>
        <v>#REF!</v>
      </c>
      <c r="CQ169" s="21" t="e">
        <f>IF(Wedstrijden!#REF!="x","B","")</f>
        <v>#REF!</v>
      </c>
      <c r="CR169" s="21" t="e">
        <f>IF(Wedstrijden!#REF!="x","L","")</f>
        <v>#REF!</v>
      </c>
      <c r="CS169" s="21" t="e">
        <f>IF(Wedstrijden!#REF!="x","M","")</f>
        <v>#REF!</v>
      </c>
      <c r="CT169" s="21" t="e">
        <f>IF(Wedstrijden!#REF!="x","Z","")</f>
        <v>#REF!</v>
      </c>
      <c r="CU169" s="21" t="e">
        <f>IF(Wedstrijden!#REF!="x","ZZ","")</f>
        <v>#REF!</v>
      </c>
      <c r="CV169" s="21">
        <f>IF(COUNTA(Wedstrijden!#REF!)&lt;&gt;0,2,"")</f>
        <v>2</v>
      </c>
      <c r="CW169" s="21">
        <f t="shared" si="15"/>
        <v>1</v>
      </c>
      <c r="CX169" s="21" t="e">
        <f>IF(Wedstrijden!#REF!="x","BB","")</f>
        <v>#REF!</v>
      </c>
      <c r="CY169" s="21" t="e">
        <f>IF(Wedstrijden!#REF!="x","B","")</f>
        <v>#REF!</v>
      </c>
      <c r="CZ169" s="21" t="e">
        <f>IF(Wedstrijden!#REF!="x","L","")</f>
        <v>#REF!</v>
      </c>
      <c r="DA169" s="21" t="e">
        <f>IF(Wedstrijden!#REF!="x","M","")</f>
        <v>#REF!</v>
      </c>
      <c r="DB169" s="21" t="e">
        <f>IF(Wedstrijden!#REF!="x","Z","")</f>
        <v>#REF!</v>
      </c>
      <c r="DC169" s="21" t="e">
        <f>IF(Wedstrijden!#REF!="x","ZZ","")</f>
        <v>#REF!</v>
      </c>
      <c r="DD169" s="21" t="e">
        <f>IF(Wedstrijden!#REF!="x","1.40","")</f>
        <v>#REF!</v>
      </c>
      <c r="DE169" s="21">
        <f>IF(COUNTA(Wedstrijden!#REF!)&lt;&gt;0,6,"")</f>
        <v>6</v>
      </c>
      <c r="DF169" s="21">
        <f t="shared" si="16"/>
        <v>2</v>
      </c>
      <c r="DG169" s="21" t="e">
        <f>IF(Wedstrijden!#REF!="x","L","")</f>
        <v>#REF!</v>
      </c>
      <c r="DH169" s="21" t="e">
        <f>IF(Wedstrijden!#REF!="x","M","")</f>
        <v>#REF!</v>
      </c>
      <c r="DI169" s="21" t="e">
        <f>IF(Wedstrijden!#REF!="x","Z","")</f>
        <v>#REF!</v>
      </c>
      <c r="DJ169" s="21" t="e">
        <f>IF(Wedstrijden!#REF!="x","Z","")</f>
        <v>#REF!</v>
      </c>
      <c r="DK169" s="21">
        <f>IF(COUNTA(Wedstrijden!#REF!)&lt;&gt;0,6,"")</f>
        <v>6</v>
      </c>
      <c r="DL169" s="21">
        <f t="shared" si="17"/>
        <v>1</v>
      </c>
      <c r="DM169" s="21" t="e">
        <f>IF(Wedstrijden!#REF!="x","L","")</f>
        <v>#REF!</v>
      </c>
      <c r="DN169" s="21" t="e">
        <f>IF(Wedstrijden!#REF!="x","M","")</f>
        <v>#REF!</v>
      </c>
      <c r="DO169" s="21" t="e">
        <f>IF(Wedstrijden!#REF!="x","Z","")</f>
        <v>#REF!</v>
      </c>
      <c r="DP169" s="21" t="e">
        <f>IF(Wedstrijden!#REF!="x","Z","")</f>
        <v>#REF!</v>
      </c>
    </row>
    <row r="170" spans="1:120" ht="14.4" x14ac:dyDescent="0.3">
      <c r="A170" s="23">
        <f>Wedstrijden!B102</f>
        <v>46423</v>
      </c>
      <c r="B170" s="21" t="str">
        <f>IFERROR(VLOOKUP(Wedstrijden!D102,Wedstrijdlocaties!$B$2:$E$600,2,FALSE),"")</f>
        <v/>
      </c>
      <c r="C170" s="21" t="str">
        <f>Wedstrijden!E102</f>
        <v>SCHERPENZEEL</v>
      </c>
      <c r="D170" s="21" t="str">
        <f>IFERROR(VLOOKUP(Wedstrijden!F102,Organisaties!$B$2:$C$500,2,FALSE),"")</f>
        <v/>
      </c>
      <c r="E170" s="21" t="str">
        <f>IFERROR(VLOOKUP(Wedstrijden!F102,Organisaties!$B$2:$G$500,5,FALSE),"")</f>
        <v/>
      </c>
      <c r="F170" s="21" t="e">
        <f>IF(Wedstrijden!#REF!&lt;&gt;"",Wedstrijden!#REF!,"")</f>
        <v>#REF!</v>
      </c>
      <c r="G170" s="21" t="e">
        <f>IF(Wedstrijden!#REF!="Indoor",1,0)</f>
        <v>#REF!</v>
      </c>
      <c r="H170" s="21" t="e">
        <f>Wedstrijden!#REF!</f>
        <v>#REF!</v>
      </c>
      <c r="I170" s="21" t="e">
        <f>IF(Wedstrijden!#REF!="Nee",0,IF(Wedstrijden!#REF!="Ja",1,""))</f>
        <v>#REF!</v>
      </c>
      <c r="J170" s="21" t="e">
        <f>IF(Wedstrijden!#REF!&lt;&gt;"",Wedstrijden!#REF!,"")</f>
        <v>#REF!</v>
      </c>
      <c r="BJ170" s="21">
        <f>IF(COUNTA(Wedstrijden!#REF!)&lt;&gt;0,1,"")</f>
        <v>1</v>
      </c>
      <c r="BK170" s="21">
        <f t="shared" si="12"/>
        <v>2</v>
      </c>
      <c r="BL170" s="21" t="e">
        <f>IF(Wedstrijden!#REF!="x","AA","")</f>
        <v>#REF!</v>
      </c>
      <c r="BM170" s="21" t="e">
        <f>IF(Wedstrijden!#REF!="x","A","")</f>
        <v>#REF!</v>
      </c>
      <c r="BN170" s="21" t="e">
        <f>IF(Wedstrijden!#REF!="x","B1","")</f>
        <v>#REF!</v>
      </c>
      <c r="BO170" s="21" t="e">
        <f>IF(Wedstrijden!#REF!="x","BB","")</f>
        <v>#REF!</v>
      </c>
      <c r="BP170" s="21" t="e">
        <f>IF(Wedstrijden!#REF!="x","B","")</f>
        <v>#REF!</v>
      </c>
      <c r="BQ170" s="21" t="e">
        <f>IF(Wedstrijden!#REF!="x","L1","")</f>
        <v>#REF!</v>
      </c>
      <c r="BR170" s="21" t="e">
        <f>IF(Wedstrijden!#REF!="x","L2","")</f>
        <v>#REF!</v>
      </c>
      <c r="BS170" s="21" t="e">
        <f>IF(Wedstrijden!#REF!="x","M1","")</f>
        <v>#REF!</v>
      </c>
      <c r="BT170" s="21" t="e">
        <f>IF(Wedstrijden!#REF!="x","M2","")</f>
        <v>#REF!</v>
      </c>
      <c r="BU170" s="21" t="e">
        <f>IF(Wedstrijden!#REF!="x","Z1","")</f>
        <v>#REF!</v>
      </c>
      <c r="BV170" s="21" t="e">
        <f>IF(Wedstrijden!#REF!="x","Z2","")</f>
        <v>#REF!</v>
      </c>
      <c r="BW170" s="21">
        <f>IF(COUNTA(Wedstrijden!#REF!)&lt;&gt;0,1,"")</f>
        <v>1</v>
      </c>
      <c r="BX170" s="21">
        <f t="shared" si="13"/>
        <v>1</v>
      </c>
      <c r="BY170" s="21" t="e">
        <f>IF(Wedstrijden!#REF!="x","BB","")</f>
        <v>#REF!</v>
      </c>
      <c r="BZ170" s="21" t="e">
        <f>IF(Wedstrijden!#REF!="x","B","")</f>
        <v>#REF!</v>
      </c>
      <c r="CA170" s="21" t="e">
        <f>IF(Wedstrijden!#REF!="x","L1","")</f>
        <v>#REF!</v>
      </c>
      <c r="CB170" s="21" t="e">
        <f>IF(Wedstrijden!#REF!="x","L2","")</f>
        <v>#REF!</v>
      </c>
      <c r="CC170" s="21" t="e">
        <f>IF(Wedstrijden!#REF!="x","M1","")</f>
        <v>#REF!</v>
      </c>
      <c r="CD170" s="21" t="e">
        <f>IF(Wedstrijden!#REF!="x","M2","")</f>
        <v>#REF!</v>
      </c>
      <c r="CE170" s="21" t="e">
        <f>IF(Wedstrijden!#REF!="x","Z1","")</f>
        <v>#REF!</v>
      </c>
      <c r="CF170" s="21" t="e">
        <f>IF(Wedstrijden!#REF!="x","Z2","")</f>
        <v>#REF!</v>
      </c>
      <c r="CG170" s="21" t="e">
        <f>IF(Wedstrijden!#REF!="x","ZZL","")</f>
        <v>#REF!</v>
      </c>
      <c r="CL170" s="21">
        <f>IF(COUNTA(Wedstrijden!#REF!)&lt;&gt;0,2,"")</f>
        <v>2</v>
      </c>
      <c r="CM170" s="21">
        <f t="shared" si="14"/>
        <v>2</v>
      </c>
      <c r="CN170" s="21" t="e">
        <f>IF(Wedstrijden!#REF!="x","AA","")</f>
        <v>#REF!</v>
      </c>
      <c r="CO170" s="21" t="e">
        <f>IF(Wedstrijden!#REF!="x","A","")</f>
        <v>#REF!</v>
      </c>
      <c r="CP170" s="21" t="e">
        <f>IF(Wedstrijden!#REF!="x","BB","")</f>
        <v>#REF!</v>
      </c>
      <c r="CQ170" s="21" t="e">
        <f>IF(Wedstrijden!#REF!="x","B","")</f>
        <v>#REF!</v>
      </c>
      <c r="CR170" s="21" t="e">
        <f>IF(Wedstrijden!#REF!="x","L","")</f>
        <v>#REF!</v>
      </c>
      <c r="CS170" s="21" t="e">
        <f>IF(Wedstrijden!#REF!="x","M","")</f>
        <v>#REF!</v>
      </c>
      <c r="CT170" s="21" t="e">
        <f>IF(Wedstrijden!#REF!="x","Z","")</f>
        <v>#REF!</v>
      </c>
      <c r="CU170" s="21" t="e">
        <f>IF(Wedstrijden!#REF!="x","ZZ","")</f>
        <v>#REF!</v>
      </c>
      <c r="CV170" s="21">
        <f>IF(COUNTA(Wedstrijden!#REF!)&lt;&gt;0,2,"")</f>
        <v>2</v>
      </c>
      <c r="CW170" s="21">
        <f t="shared" si="15"/>
        <v>1</v>
      </c>
      <c r="CX170" s="21" t="e">
        <f>IF(Wedstrijden!#REF!="x","BB","")</f>
        <v>#REF!</v>
      </c>
      <c r="CY170" s="21" t="e">
        <f>IF(Wedstrijden!#REF!="x","B","")</f>
        <v>#REF!</v>
      </c>
      <c r="CZ170" s="21" t="e">
        <f>IF(Wedstrijden!#REF!="x","L","")</f>
        <v>#REF!</v>
      </c>
      <c r="DA170" s="21" t="e">
        <f>IF(Wedstrijden!#REF!="x","M","")</f>
        <v>#REF!</v>
      </c>
      <c r="DB170" s="21" t="e">
        <f>IF(Wedstrijden!#REF!="x","Z","")</f>
        <v>#REF!</v>
      </c>
      <c r="DC170" s="21" t="e">
        <f>IF(Wedstrijden!#REF!="x","ZZ","")</f>
        <v>#REF!</v>
      </c>
      <c r="DD170" s="21" t="e">
        <f>IF(Wedstrijden!#REF!="x","1.40","")</f>
        <v>#REF!</v>
      </c>
      <c r="DE170" s="21">
        <f>IF(COUNTA(Wedstrijden!#REF!)&lt;&gt;0,6,"")</f>
        <v>6</v>
      </c>
      <c r="DF170" s="21">
        <f t="shared" si="16"/>
        <v>2</v>
      </c>
      <c r="DG170" s="21" t="e">
        <f>IF(Wedstrijden!#REF!="x","L","")</f>
        <v>#REF!</v>
      </c>
      <c r="DH170" s="21" t="e">
        <f>IF(Wedstrijden!#REF!="x","M","")</f>
        <v>#REF!</v>
      </c>
      <c r="DI170" s="21" t="e">
        <f>IF(Wedstrijden!#REF!="x","Z","")</f>
        <v>#REF!</v>
      </c>
      <c r="DJ170" s="21" t="e">
        <f>IF(Wedstrijden!#REF!="x","Z","")</f>
        <v>#REF!</v>
      </c>
      <c r="DK170" s="21">
        <f>IF(COUNTA(Wedstrijden!#REF!)&lt;&gt;0,6,"")</f>
        <v>6</v>
      </c>
      <c r="DL170" s="21">
        <f t="shared" si="17"/>
        <v>1</v>
      </c>
      <c r="DM170" s="21" t="e">
        <f>IF(Wedstrijden!#REF!="x","L","")</f>
        <v>#REF!</v>
      </c>
      <c r="DN170" s="21" t="e">
        <f>IF(Wedstrijden!#REF!="x","M","")</f>
        <v>#REF!</v>
      </c>
      <c r="DO170" s="21" t="e">
        <f>IF(Wedstrijden!#REF!="x","Z","")</f>
        <v>#REF!</v>
      </c>
      <c r="DP170" s="21" t="e">
        <f>IF(Wedstrijden!#REF!="x","Z","")</f>
        <v>#REF!</v>
      </c>
    </row>
    <row r="171" spans="1:120" ht="14.4" x14ac:dyDescent="0.3">
      <c r="A171" s="23">
        <f>Wedstrijden!B104</f>
        <v>46425</v>
      </c>
      <c r="B171" s="21" t="str">
        <f>IFERROR(VLOOKUP(Wedstrijden!D104,Wedstrijdlocaties!$B$2:$E$600,2,FALSE),"")</f>
        <v>960837</v>
      </c>
      <c r="C171" s="21" t="str">
        <f>Wedstrijden!E104</f>
        <v>ZEEWOLDE</v>
      </c>
      <c r="D171" s="21" t="str">
        <f>IFERROR(VLOOKUP(Wedstrijden!F104,Organisaties!$B$2:$C$500,2,FALSE),"")</f>
        <v>V51776</v>
      </c>
      <c r="E171" s="21" t="str">
        <f>IFERROR(VLOOKUP(Wedstrijden!F104,Organisaties!$B$2:$G$500,5,FALSE),"")</f>
        <v>ALMERE</v>
      </c>
      <c r="F171" s="21" t="e">
        <f>IF(Wedstrijden!#REF!&lt;&gt;"",Wedstrijden!#REF!,"")</f>
        <v>#REF!</v>
      </c>
      <c r="G171" s="21" t="e">
        <f>IF(Wedstrijden!#REF!="Indoor",1,0)</f>
        <v>#REF!</v>
      </c>
      <c r="H171" s="21" t="e">
        <f>Wedstrijden!#REF!</f>
        <v>#REF!</v>
      </c>
      <c r="I171" s="21" t="e">
        <f>IF(Wedstrijden!#REF!="Nee",0,IF(Wedstrijden!#REF!="Ja",1,""))</f>
        <v>#REF!</v>
      </c>
      <c r="J171" s="21" t="e">
        <f>IF(Wedstrijden!#REF!&lt;&gt;"",Wedstrijden!#REF!,"")</f>
        <v>#REF!</v>
      </c>
      <c r="BJ171" s="21">
        <f>IF(COUNTA(Wedstrijden!#REF!)&lt;&gt;0,1,"")</f>
        <v>1</v>
      </c>
      <c r="BK171" s="21">
        <f t="shared" si="12"/>
        <v>2</v>
      </c>
      <c r="BL171" s="21" t="e">
        <f>IF(Wedstrijden!#REF!="x","AA","")</f>
        <v>#REF!</v>
      </c>
      <c r="BM171" s="21" t="e">
        <f>IF(Wedstrijden!#REF!="x","A","")</f>
        <v>#REF!</v>
      </c>
      <c r="BN171" s="21" t="e">
        <f>IF(Wedstrijden!#REF!="x","B1","")</f>
        <v>#REF!</v>
      </c>
      <c r="BO171" s="21" t="e">
        <f>IF(Wedstrijden!#REF!="x","BB","")</f>
        <v>#REF!</v>
      </c>
      <c r="BP171" s="21" t="e">
        <f>IF(Wedstrijden!#REF!="x","B","")</f>
        <v>#REF!</v>
      </c>
      <c r="BQ171" s="21" t="e">
        <f>IF(Wedstrijden!#REF!="x","L1","")</f>
        <v>#REF!</v>
      </c>
      <c r="BR171" s="21" t="e">
        <f>IF(Wedstrijden!#REF!="x","L2","")</f>
        <v>#REF!</v>
      </c>
      <c r="BS171" s="21" t="e">
        <f>IF(Wedstrijden!#REF!="x","M1","")</f>
        <v>#REF!</v>
      </c>
      <c r="BT171" s="21" t="e">
        <f>IF(Wedstrijden!#REF!="x","M2","")</f>
        <v>#REF!</v>
      </c>
      <c r="BU171" s="21" t="e">
        <f>IF(Wedstrijden!#REF!="x","Z1","")</f>
        <v>#REF!</v>
      </c>
      <c r="BV171" s="21" t="e">
        <f>IF(Wedstrijden!#REF!="x","Z2","")</f>
        <v>#REF!</v>
      </c>
      <c r="BW171" s="21">
        <f>IF(COUNTA(Wedstrijden!#REF!)&lt;&gt;0,1,"")</f>
        <v>1</v>
      </c>
      <c r="BX171" s="21">
        <f t="shared" si="13"/>
        <v>1</v>
      </c>
      <c r="BY171" s="21" t="e">
        <f>IF(Wedstrijden!#REF!="x","BB","")</f>
        <v>#REF!</v>
      </c>
      <c r="BZ171" s="21" t="e">
        <f>IF(Wedstrijden!#REF!="x","B","")</f>
        <v>#REF!</v>
      </c>
      <c r="CA171" s="21" t="e">
        <f>IF(Wedstrijden!#REF!="x","L1","")</f>
        <v>#REF!</v>
      </c>
      <c r="CB171" s="21" t="e">
        <f>IF(Wedstrijden!#REF!="x","L2","")</f>
        <v>#REF!</v>
      </c>
      <c r="CC171" s="21" t="e">
        <f>IF(Wedstrijden!#REF!="x","M1","")</f>
        <v>#REF!</v>
      </c>
      <c r="CD171" s="21" t="e">
        <f>IF(Wedstrijden!#REF!="x","M2","")</f>
        <v>#REF!</v>
      </c>
      <c r="CE171" s="21" t="e">
        <f>IF(Wedstrijden!#REF!="x","Z1","")</f>
        <v>#REF!</v>
      </c>
      <c r="CF171" s="21" t="e">
        <f>IF(Wedstrijden!#REF!="x","Z2","")</f>
        <v>#REF!</v>
      </c>
      <c r="CG171" s="21" t="e">
        <f>IF(Wedstrijden!#REF!="x","ZZL","")</f>
        <v>#REF!</v>
      </c>
      <c r="CL171" s="21">
        <f>IF(COUNTA(Wedstrijden!#REF!)&lt;&gt;0,2,"")</f>
        <v>2</v>
      </c>
      <c r="CM171" s="21">
        <f t="shared" si="14"/>
        <v>2</v>
      </c>
      <c r="CN171" s="21" t="e">
        <f>IF(Wedstrijden!#REF!="x","AA","")</f>
        <v>#REF!</v>
      </c>
      <c r="CO171" s="21" t="e">
        <f>IF(Wedstrijden!#REF!="x","A","")</f>
        <v>#REF!</v>
      </c>
      <c r="CP171" s="21" t="e">
        <f>IF(Wedstrijden!#REF!="x","BB","")</f>
        <v>#REF!</v>
      </c>
      <c r="CQ171" s="21" t="e">
        <f>IF(Wedstrijden!#REF!="x","B","")</f>
        <v>#REF!</v>
      </c>
      <c r="CR171" s="21" t="e">
        <f>IF(Wedstrijden!#REF!="x","L","")</f>
        <v>#REF!</v>
      </c>
      <c r="CS171" s="21" t="e">
        <f>IF(Wedstrijden!#REF!="x","M","")</f>
        <v>#REF!</v>
      </c>
      <c r="CT171" s="21" t="e">
        <f>IF(Wedstrijden!#REF!="x","Z","")</f>
        <v>#REF!</v>
      </c>
      <c r="CU171" s="21" t="e">
        <f>IF(Wedstrijden!#REF!="x","ZZ","")</f>
        <v>#REF!</v>
      </c>
      <c r="CV171" s="21">
        <f>IF(COUNTA(Wedstrijden!#REF!)&lt;&gt;0,2,"")</f>
        <v>2</v>
      </c>
      <c r="CW171" s="21">
        <f t="shared" si="15"/>
        <v>1</v>
      </c>
      <c r="CX171" s="21" t="e">
        <f>IF(Wedstrijden!#REF!="x","BB","")</f>
        <v>#REF!</v>
      </c>
      <c r="CY171" s="21" t="e">
        <f>IF(Wedstrijden!#REF!="x","B","")</f>
        <v>#REF!</v>
      </c>
      <c r="CZ171" s="21" t="e">
        <f>IF(Wedstrijden!#REF!="x","L","")</f>
        <v>#REF!</v>
      </c>
      <c r="DA171" s="21" t="e">
        <f>IF(Wedstrijden!#REF!="x","M","")</f>
        <v>#REF!</v>
      </c>
      <c r="DB171" s="21" t="e">
        <f>IF(Wedstrijden!#REF!="x","Z","")</f>
        <v>#REF!</v>
      </c>
      <c r="DC171" s="21" t="e">
        <f>IF(Wedstrijden!#REF!="x","ZZ","")</f>
        <v>#REF!</v>
      </c>
      <c r="DD171" s="21" t="e">
        <f>IF(Wedstrijden!#REF!="x","1.40","")</f>
        <v>#REF!</v>
      </c>
      <c r="DE171" s="21">
        <f>IF(COUNTA(Wedstrijden!#REF!)&lt;&gt;0,6,"")</f>
        <v>6</v>
      </c>
      <c r="DF171" s="21">
        <f t="shared" si="16"/>
        <v>2</v>
      </c>
      <c r="DG171" s="21" t="e">
        <f>IF(Wedstrijden!#REF!="x","L","")</f>
        <v>#REF!</v>
      </c>
      <c r="DH171" s="21" t="e">
        <f>IF(Wedstrijden!#REF!="x","M","")</f>
        <v>#REF!</v>
      </c>
      <c r="DI171" s="21" t="e">
        <f>IF(Wedstrijden!#REF!="x","Z","")</f>
        <v>#REF!</v>
      </c>
      <c r="DJ171" s="21" t="e">
        <f>IF(Wedstrijden!#REF!="x","Z","")</f>
        <v>#REF!</v>
      </c>
      <c r="DK171" s="21">
        <f>IF(COUNTA(Wedstrijden!#REF!)&lt;&gt;0,6,"")</f>
        <v>6</v>
      </c>
      <c r="DL171" s="21">
        <f t="shared" si="17"/>
        <v>1</v>
      </c>
      <c r="DM171" s="21" t="e">
        <f>IF(Wedstrijden!#REF!="x","L","")</f>
        <v>#REF!</v>
      </c>
      <c r="DN171" s="21" t="e">
        <f>IF(Wedstrijden!#REF!="x","M","")</f>
        <v>#REF!</v>
      </c>
      <c r="DO171" s="21" t="e">
        <f>IF(Wedstrijden!#REF!="x","Z","")</f>
        <v>#REF!</v>
      </c>
      <c r="DP171" s="21" t="e">
        <f>IF(Wedstrijden!#REF!="x","Z","")</f>
        <v>#REF!</v>
      </c>
    </row>
    <row r="172" spans="1:120" ht="14.4" x14ac:dyDescent="0.3">
      <c r="A172" s="23" t="e">
        <f>Wedstrijden!#REF!</f>
        <v>#REF!</v>
      </c>
      <c r="B172" s="21" t="str">
        <f>IFERROR(VLOOKUP(Wedstrijden!#REF!,Wedstrijdlocaties!$B$2:$E$600,2,FALSE),"")</f>
        <v/>
      </c>
      <c r="C172" s="21" t="e">
        <f>Wedstrijden!#REF!</f>
        <v>#REF!</v>
      </c>
      <c r="D172" s="21" t="str">
        <f>IFERROR(VLOOKUP(Wedstrijden!#REF!,Organisaties!$B$2:$C$500,2,FALSE),"")</f>
        <v/>
      </c>
      <c r="E172" s="21" t="str">
        <f>IFERROR(VLOOKUP(Wedstrijden!#REF!,Organisaties!$B$2:$G$500,5,FALSE),"")</f>
        <v/>
      </c>
      <c r="F172" s="21" t="e">
        <f>IF(Wedstrijden!#REF!&lt;&gt;"",Wedstrijden!#REF!,"")</f>
        <v>#REF!</v>
      </c>
      <c r="G172" s="21" t="e">
        <f>IF(Wedstrijden!#REF!="Indoor",1,0)</f>
        <v>#REF!</v>
      </c>
      <c r="H172" s="21" t="e">
        <f>Wedstrijden!#REF!</f>
        <v>#REF!</v>
      </c>
      <c r="I172" s="21" t="e">
        <f>IF(Wedstrijden!#REF!="Nee",0,IF(Wedstrijden!#REF!="Ja",1,""))</f>
        <v>#REF!</v>
      </c>
      <c r="J172" s="21" t="e">
        <f>IF(Wedstrijden!#REF!&lt;&gt;"",Wedstrijden!#REF!,"")</f>
        <v>#REF!</v>
      </c>
      <c r="BJ172" s="21">
        <f>IF(COUNTA(Wedstrijden!#REF!)&lt;&gt;0,1,"")</f>
        <v>1</v>
      </c>
      <c r="BK172" s="21">
        <f t="shared" si="12"/>
        <v>2</v>
      </c>
      <c r="BL172" s="21" t="e">
        <f>IF(Wedstrijden!#REF!="x","AA","")</f>
        <v>#REF!</v>
      </c>
      <c r="BM172" s="21" t="e">
        <f>IF(Wedstrijden!#REF!="x","A","")</f>
        <v>#REF!</v>
      </c>
      <c r="BN172" s="21" t="e">
        <f>IF(Wedstrijden!#REF!="x","B1","")</f>
        <v>#REF!</v>
      </c>
      <c r="BO172" s="21" t="e">
        <f>IF(Wedstrijden!#REF!="x","BB","")</f>
        <v>#REF!</v>
      </c>
      <c r="BP172" s="21" t="e">
        <f>IF(Wedstrijden!#REF!="x","B","")</f>
        <v>#REF!</v>
      </c>
      <c r="BQ172" s="21" t="e">
        <f>IF(Wedstrijden!#REF!="x","L1","")</f>
        <v>#REF!</v>
      </c>
      <c r="BR172" s="21" t="e">
        <f>IF(Wedstrijden!#REF!="x","L2","")</f>
        <v>#REF!</v>
      </c>
      <c r="BS172" s="21" t="e">
        <f>IF(Wedstrijden!#REF!="x","M1","")</f>
        <v>#REF!</v>
      </c>
      <c r="BT172" s="21" t="e">
        <f>IF(Wedstrijden!#REF!="x","M2","")</f>
        <v>#REF!</v>
      </c>
      <c r="BU172" s="21" t="e">
        <f>IF(Wedstrijden!#REF!="x","Z1","")</f>
        <v>#REF!</v>
      </c>
      <c r="BV172" s="21" t="e">
        <f>IF(Wedstrijden!#REF!="x","Z2","")</f>
        <v>#REF!</v>
      </c>
      <c r="BW172" s="21">
        <f>IF(COUNTA(Wedstrijden!#REF!)&lt;&gt;0,1,"")</f>
        <v>1</v>
      </c>
      <c r="BX172" s="21">
        <f t="shared" si="13"/>
        <v>1</v>
      </c>
      <c r="BY172" s="21" t="e">
        <f>IF(Wedstrijden!#REF!="x","BB","")</f>
        <v>#REF!</v>
      </c>
      <c r="BZ172" s="21" t="e">
        <f>IF(Wedstrijden!#REF!="x","B","")</f>
        <v>#REF!</v>
      </c>
      <c r="CA172" s="21" t="e">
        <f>IF(Wedstrijden!#REF!="x","L1","")</f>
        <v>#REF!</v>
      </c>
      <c r="CB172" s="21" t="e">
        <f>IF(Wedstrijden!#REF!="x","L2","")</f>
        <v>#REF!</v>
      </c>
      <c r="CC172" s="21" t="e">
        <f>IF(Wedstrijden!#REF!="x","M1","")</f>
        <v>#REF!</v>
      </c>
      <c r="CD172" s="21" t="e">
        <f>IF(Wedstrijden!#REF!="x","M2","")</f>
        <v>#REF!</v>
      </c>
      <c r="CE172" s="21" t="e">
        <f>IF(Wedstrijden!#REF!="x","Z1","")</f>
        <v>#REF!</v>
      </c>
      <c r="CF172" s="21" t="e">
        <f>IF(Wedstrijden!#REF!="x","Z2","")</f>
        <v>#REF!</v>
      </c>
      <c r="CG172" s="21" t="e">
        <f>IF(Wedstrijden!#REF!="x","ZZL","")</f>
        <v>#REF!</v>
      </c>
      <c r="CL172" s="21">
        <f>IF(COUNTA(Wedstrijden!#REF!)&lt;&gt;0,2,"")</f>
        <v>2</v>
      </c>
      <c r="CM172" s="21">
        <f t="shared" si="14"/>
        <v>2</v>
      </c>
      <c r="CN172" s="21" t="e">
        <f>IF(Wedstrijden!#REF!="x","AA","")</f>
        <v>#REF!</v>
      </c>
      <c r="CO172" s="21" t="e">
        <f>IF(Wedstrijden!#REF!="x","A","")</f>
        <v>#REF!</v>
      </c>
      <c r="CP172" s="21" t="e">
        <f>IF(Wedstrijden!#REF!="x","BB","")</f>
        <v>#REF!</v>
      </c>
      <c r="CQ172" s="21" t="e">
        <f>IF(Wedstrijden!#REF!="x","B","")</f>
        <v>#REF!</v>
      </c>
      <c r="CR172" s="21" t="e">
        <f>IF(Wedstrijden!#REF!="x","L","")</f>
        <v>#REF!</v>
      </c>
      <c r="CS172" s="21" t="e">
        <f>IF(Wedstrijden!#REF!="x","M","")</f>
        <v>#REF!</v>
      </c>
      <c r="CT172" s="21" t="e">
        <f>IF(Wedstrijden!#REF!="x","Z","")</f>
        <v>#REF!</v>
      </c>
      <c r="CU172" s="21" t="e">
        <f>IF(Wedstrijden!#REF!="x","ZZ","")</f>
        <v>#REF!</v>
      </c>
      <c r="CV172" s="21">
        <f>IF(COUNTA(Wedstrijden!#REF!)&lt;&gt;0,2,"")</f>
        <v>2</v>
      </c>
      <c r="CW172" s="21">
        <f t="shared" si="15"/>
        <v>1</v>
      </c>
      <c r="CX172" s="21" t="e">
        <f>IF(Wedstrijden!#REF!="x","BB","")</f>
        <v>#REF!</v>
      </c>
      <c r="CY172" s="21" t="e">
        <f>IF(Wedstrijden!#REF!="x","B","")</f>
        <v>#REF!</v>
      </c>
      <c r="CZ172" s="21" t="e">
        <f>IF(Wedstrijden!#REF!="x","L","")</f>
        <v>#REF!</v>
      </c>
      <c r="DA172" s="21" t="e">
        <f>IF(Wedstrijden!#REF!="x","M","")</f>
        <v>#REF!</v>
      </c>
      <c r="DB172" s="21" t="e">
        <f>IF(Wedstrijden!#REF!="x","Z","")</f>
        <v>#REF!</v>
      </c>
      <c r="DC172" s="21" t="e">
        <f>IF(Wedstrijden!#REF!="x","ZZ","")</f>
        <v>#REF!</v>
      </c>
      <c r="DD172" s="21" t="e">
        <f>IF(Wedstrijden!#REF!="x","1.40","")</f>
        <v>#REF!</v>
      </c>
      <c r="DE172" s="21">
        <f>IF(COUNTA(Wedstrijden!#REF!)&lt;&gt;0,6,"")</f>
        <v>6</v>
      </c>
      <c r="DF172" s="21">
        <f t="shared" si="16"/>
        <v>2</v>
      </c>
      <c r="DG172" s="21" t="e">
        <f>IF(Wedstrijden!#REF!="x","L","")</f>
        <v>#REF!</v>
      </c>
      <c r="DH172" s="21" t="e">
        <f>IF(Wedstrijden!#REF!="x","M","")</f>
        <v>#REF!</v>
      </c>
      <c r="DI172" s="21" t="e">
        <f>IF(Wedstrijden!#REF!="x","Z","")</f>
        <v>#REF!</v>
      </c>
      <c r="DJ172" s="21" t="e">
        <f>IF(Wedstrijden!#REF!="x","Z","")</f>
        <v>#REF!</v>
      </c>
      <c r="DK172" s="21">
        <f>IF(COUNTA(Wedstrijden!#REF!)&lt;&gt;0,6,"")</f>
        <v>6</v>
      </c>
      <c r="DL172" s="21">
        <f t="shared" si="17"/>
        <v>1</v>
      </c>
      <c r="DM172" s="21" t="e">
        <f>IF(Wedstrijden!#REF!="x","L","")</f>
        <v>#REF!</v>
      </c>
      <c r="DN172" s="21" t="e">
        <f>IF(Wedstrijden!#REF!="x","M","")</f>
        <v>#REF!</v>
      </c>
      <c r="DO172" s="21" t="e">
        <f>IF(Wedstrijden!#REF!="x","Z","")</f>
        <v>#REF!</v>
      </c>
      <c r="DP172" s="21" t="e">
        <f>IF(Wedstrijden!#REF!="x","Z","")</f>
        <v>#REF!</v>
      </c>
    </row>
    <row r="173" spans="1:120" ht="14.4" x14ac:dyDescent="0.3">
      <c r="A173" s="23">
        <f>Wedstrijden!B103</f>
        <v>46424</v>
      </c>
      <c r="B173" s="21" t="str">
        <f>IFERROR(VLOOKUP(Wedstrijden!D103,Wedstrijdlocaties!$B$2:$E$600,2,FALSE),"")</f>
        <v>825550</v>
      </c>
      <c r="C173" s="21" t="str">
        <f>Wedstrijden!E103</f>
        <v>HOEVELAKEN</v>
      </c>
      <c r="D173" s="21" t="str">
        <f>IFERROR(VLOOKUP(Wedstrijden!F103,Organisaties!$B$2:$C$500,2,FALSE),"")</f>
        <v>V50510</v>
      </c>
      <c r="E173" s="21" t="str">
        <f>IFERROR(VLOOKUP(Wedstrijden!F103,Organisaties!$B$2:$G$500,5,FALSE),"")</f>
        <v>NIJKERKERVEEN</v>
      </c>
      <c r="F173" s="21" t="e">
        <f>IF(Wedstrijden!#REF!&lt;&gt;"",Wedstrijden!#REF!,"")</f>
        <v>#REF!</v>
      </c>
      <c r="G173" s="21" t="e">
        <f>IF(Wedstrijden!#REF!="Indoor",1,0)</f>
        <v>#REF!</v>
      </c>
      <c r="H173" s="21" t="e">
        <f>Wedstrijden!#REF!</f>
        <v>#REF!</v>
      </c>
      <c r="I173" s="21" t="e">
        <f>IF(Wedstrijden!#REF!="Nee",0,IF(Wedstrijden!#REF!="Ja",1,""))</f>
        <v>#REF!</v>
      </c>
      <c r="J173" s="21" t="e">
        <f>IF(Wedstrijden!#REF!&lt;&gt;"",Wedstrijden!#REF!,"")</f>
        <v>#REF!</v>
      </c>
      <c r="BJ173" s="21">
        <f>IF(COUNTA(Wedstrijden!#REF!)&lt;&gt;0,1,"")</f>
        <v>1</v>
      </c>
      <c r="BK173" s="21">
        <f t="shared" si="12"/>
        <v>2</v>
      </c>
      <c r="BL173" s="21" t="e">
        <f>IF(Wedstrijden!#REF!="x","AA","")</f>
        <v>#REF!</v>
      </c>
      <c r="BM173" s="21" t="e">
        <f>IF(Wedstrijden!#REF!="x","A","")</f>
        <v>#REF!</v>
      </c>
      <c r="BN173" s="21" t="e">
        <f>IF(Wedstrijden!#REF!="x","B1","")</f>
        <v>#REF!</v>
      </c>
      <c r="BO173" s="21" t="e">
        <f>IF(Wedstrijden!#REF!="x","BB","")</f>
        <v>#REF!</v>
      </c>
      <c r="BP173" s="21" t="e">
        <f>IF(Wedstrijden!#REF!="x","B","")</f>
        <v>#REF!</v>
      </c>
      <c r="BQ173" s="21" t="e">
        <f>IF(Wedstrijden!#REF!="x","L1","")</f>
        <v>#REF!</v>
      </c>
      <c r="BR173" s="21" t="e">
        <f>IF(Wedstrijden!#REF!="x","L2","")</f>
        <v>#REF!</v>
      </c>
      <c r="BS173" s="21" t="e">
        <f>IF(Wedstrijden!#REF!="x","M1","")</f>
        <v>#REF!</v>
      </c>
      <c r="BT173" s="21" t="e">
        <f>IF(Wedstrijden!#REF!="x","M2","")</f>
        <v>#REF!</v>
      </c>
      <c r="BU173" s="21" t="e">
        <f>IF(Wedstrijden!#REF!="x","Z1","")</f>
        <v>#REF!</v>
      </c>
      <c r="BV173" s="21" t="e">
        <f>IF(Wedstrijden!#REF!="x","Z2","")</f>
        <v>#REF!</v>
      </c>
      <c r="BW173" s="21">
        <f>IF(COUNTA(Wedstrijden!#REF!)&lt;&gt;0,1,"")</f>
        <v>1</v>
      </c>
      <c r="BX173" s="21">
        <f t="shared" si="13"/>
        <v>1</v>
      </c>
      <c r="BY173" s="21" t="e">
        <f>IF(Wedstrijden!#REF!="x","BB","")</f>
        <v>#REF!</v>
      </c>
      <c r="BZ173" s="21" t="e">
        <f>IF(Wedstrijden!#REF!="x","B","")</f>
        <v>#REF!</v>
      </c>
      <c r="CA173" s="21" t="e">
        <f>IF(Wedstrijden!#REF!="x","L1","")</f>
        <v>#REF!</v>
      </c>
      <c r="CB173" s="21" t="e">
        <f>IF(Wedstrijden!#REF!="x","L2","")</f>
        <v>#REF!</v>
      </c>
      <c r="CC173" s="21" t="e">
        <f>IF(Wedstrijden!#REF!="x","M1","")</f>
        <v>#REF!</v>
      </c>
      <c r="CD173" s="21" t="e">
        <f>IF(Wedstrijden!#REF!="x","M2","")</f>
        <v>#REF!</v>
      </c>
      <c r="CE173" s="21" t="e">
        <f>IF(Wedstrijden!#REF!="x","Z1","")</f>
        <v>#REF!</v>
      </c>
      <c r="CF173" s="21" t="e">
        <f>IF(Wedstrijden!#REF!="x","Z2","")</f>
        <v>#REF!</v>
      </c>
      <c r="CG173" s="21" t="e">
        <f>IF(Wedstrijden!#REF!="x","ZZL","")</f>
        <v>#REF!</v>
      </c>
      <c r="CL173" s="21">
        <f>IF(COUNTA(Wedstrijden!#REF!)&lt;&gt;0,2,"")</f>
        <v>2</v>
      </c>
      <c r="CM173" s="21">
        <f t="shared" si="14"/>
        <v>2</v>
      </c>
      <c r="CN173" s="21" t="e">
        <f>IF(Wedstrijden!#REF!="x","AA","")</f>
        <v>#REF!</v>
      </c>
      <c r="CO173" s="21" t="e">
        <f>IF(Wedstrijden!#REF!="x","A","")</f>
        <v>#REF!</v>
      </c>
      <c r="CP173" s="21" t="e">
        <f>IF(Wedstrijden!#REF!="x","BB","")</f>
        <v>#REF!</v>
      </c>
      <c r="CQ173" s="21" t="e">
        <f>IF(Wedstrijden!#REF!="x","B","")</f>
        <v>#REF!</v>
      </c>
      <c r="CR173" s="21" t="e">
        <f>IF(Wedstrijden!#REF!="x","L","")</f>
        <v>#REF!</v>
      </c>
      <c r="CS173" s="21" t="e">
        <f>IF(Wedstrijden!#REF!="x","M","")</f>
        <v>#REF!</v>
      </c>
      <c r="CT173" s="21" t="e">
        <f>IF(Wedstrijden!#REF!="x","Z","")</f>
        <v>#REF!</v>
      </c>
      <c r="CU173" s="21" t="e">
        <f>IF(Wedstrijden!#REF!="x","ZZ","")</f>
        <v>#REF!</v>
      </c>
      <c r="CV173" s="21">
        <f>IF(COUNTA(Wedstrijden!#REF!)&lt;&gt;0,2,"")</f>
        <v>2</v>
      </c>
      <c r="CW173" s="21">
        <f t="shared" si="15"/>
        <v>1</v>
      </c>
      <c r="CX173" s="21" t="e">
        <f>IF(Wedstrijden!#REF!="x","BB","")</f>
        <v>#REF!</v>
      </c>
      <c r="CY173" s="21" t="e">
        <f>IF(Wedstrijden!#REF!="x","B","")</f>
        <v>#REF!</v>
      </c>
      <c r="CZ173" s="21" t="e">
        <f>IF(Wedstrijden!#REF!="x","L","")</f>
        <v>#REF!</v>
      </c>
      <c r="DA173" s="21" t="e">
        <f>IF(Wedstrijden!#REF!="x","M","")</f>
        <v>#REF!</v>
      </c>
      <c r="DB173" s="21" t="e">
        <f>IF(Wedstrijden!#REF!="x","Z","")</f>
        <v>#REF!</v>
      </c>
      <c r="DC173" s="21" t="e">
        <f>IF(Wedstrijden!#REF!="x","ZZ","")</f>
        <v>#REF!</v>
      </c>
      <c r="DD173" s="21" t="e">
        <f>IF(Wedstrijden!#REF!="x","1.40","")</f>
        <v>#REF!</v>
      </c>
      <c r="DE173" s="21">
        <f>IF(COUNTA(Wedstrijden!#REF!)&lt;&gt;0,6,"")</f>
        <v>6</v>
      </c>
      <c r="DF173" s="21">
        <f t="shared" si="16"/>
        <v>2</v>
      </c>
      <c r="DG173" s="21" t="e">
        <f>IF(Wedstrijden!#REF!="x","L","")</f>
        <v>#REF!</v>
      </c>
      <c r="DH173" s="21" t="e">
        <f>IF(Wedstrijden!#REF!="x","M","")</f>
        <v>#REF!</v>
      </c>
      <c r="DI173" s="21" t="e">
        <f>IF(Wedstrijden!#REF!="x","Z","")</f>
        <v>#REF!</v>
      </c>
      <c r="DJ173" s="21" t="e">
        <f>IF(Wedstrijden!#REF!="x","Z","")</f>
        <v>#REF!</v>
      </c>
      <c r="DK173" s="21">
        <f>IF(COUNTA(Wedstrijden!#REF!)&lt;&gt;0,6,"")</f>
        <v>6</v>
      </c>
      <c r="DL173" s="21">
        <f t="shared" si="17"/>
        <v>1</v>
      </c>
      <c r="DM173" s="21" t="e">
        <f>IF(Wedstrijden!#REF!="x","L","")</f>
        <v>#REF!</v>
      </c>
      <c r="DN173" s="21" t="e">
        <f>IF(Wedstrijden!#REF!="x","M","")</f>
        <v>#REF!</v>
      </c>
      <c r="DO173" s="21" t="e">
        <f>IF(Wedstrijden!#REF!="x","Z","")</f>
        <v>#REF!</v>
      </c>
      <c r="DP173" s="21" t="e">
        <f>IF(Wedstrijden!#REF!="x","Z","")</f>
        <v>#REF!</v>
      </c>
    </row>
    <row r="174" spans="1:120" ht="14.4" x14ac:dyDescent="0.3">
      <c r="A174" s="23">
        <f>Wedstrijden!B105</f>
        <v>46426</v>
      </c>
      <c r="B174" s="21" t="str">
        <f>IFERROR(VLOOKUP(Wedstrijden!D105,Wedstrijdlocaties!$B$2:$E$600,2,FALSE),"")</f>
        <v>V12220</v>
      </c>
      <c r="C174" s="21" t="str">
        <f>Wedstrijden!E105</f>
        <v>LUNTEREN</v>
      </c>
      <c r="D174" s="21" t="str">
        <f>IFERROR(VLOOKUP(Wedstrijden!F105,Organisaties!$B$2:$C$500,2,FALSE),"")</f>
        <v>V60167</v>
      </c>
      <c r="E174" s="21" t="str">
        <f>IFERROR(VLOOKUP(Wedstrijden!F105,Organisaties!$B$2:$G$500,5,FALSE),"")</f>
        <v>LUNTEREN</v>
      </c>
      <c r="F174" s="21" t="e">
        <f>IF(Wedstrijden!#REF!&lt;&gt;"",Wedstrijden!#REF!,"")</f>
        <v>#REF!</v>
      </c>
      <c r="G174" s="21" t="e">
        <f>IF(Wedstrijden!#REF!="Indoor",1,0)</f>
        <v>#REF!</v>
      </c>
      <c r="H174" s="21" t="e">
        <f>Wedstrijden!#REF!</f>
        <v>#REF!</v>
      </c>
      <c r="I174" s="21" t="e">
        <f>IF(Wedstrijden!#REF!="Nee",0,IF(Wedstrijden!#REF!="Ja",1,""))</f>
        <v>#REF!</v>
      </c>
      <c r="J174" s="21" t="e">
        <f>IF(Wedstrijden!#REF!&lt;&gt;"",Wedstrijden!#REF!,"")</f>
        <v>#REF!</v>
      </c>
      <c r="BJ174" s="21">
        <f>IF(COUNTA(Wedstrijden!#REF!)&lt;&gt;0,1,"")</f>
        <v>1</v>
      </c>
      <c r="BK174" s="21">
        <f t="shared" si="12"/>
        <v>2</v>
      </c>
      <c r="BL174" s="21" t="e">
        <f>IF(Wedstrijden!#REF!="x","AA","")</f>
        <v>#REF!</v>
      </c>
      <c r="BM174" s="21" t="e">
        <f>IF(Wedstrijden!#REF!="x","A","")</f>
        <v>#REF!</v>
      </c>
      <c r="BN174" s="21" t="e">
        <f>IF(Wedstrijden!#REF!="x","B1","")</f>
        <v>#REF!</v>
      </c>
      <c r="BO174" s="21" t="e">
        <f>IF(Wedstrijden!#REF!="x","BB","")</f>
        <v>#REF!</v>
      </c>
      <c r="BP174" s="21" t="e">
        <f>IF(Wedstrijden!#REF!="x","B","")</f>
        <v>#REF!</v>
      </c>
      <c r="BQ174" s="21" t="e">
        <f>IF(Wedstrijden!#REF!="x","L1","")</f>
        <v>#REF!</v>
      </c>
      <c r="BR174" s="21" t="e">
        <f>IF(Wedstrijden!#REF!="x","L2","")</f>
        <v>#REF!</v>
      </c>
      <c r="BS174" s="21" t="e">
        <f>IF(Wedstrijden!#REF!="x","M1","")</f>
        <v>#REF!</v>
      </c>
      <c r="BT174" s="21" t="e">
        <f>IF(Wedstrijden!#REF!="x","M2","")</f>
        <v>#REF!</v>
      </c>
      <c r="BU174" s="21" t="e">
        <f>IF(Wedstrijden!#REF!="x","Z1","")</f>
        <v>#REF!</v>
      </c>
      <c r="BV174" s="21" t="e">
        <f>IF(Wedstrijden!#REF!="x","Z2","")</f>
        <v>#REF!</v>
      </c>
      <c r="BW174" s="21">
        <f>IF(COUNTA(Wedstrijden!#REF!)&lt;&gt;0,1,"")</f>
        <v>1</v>
      </c>
      <c r="BX174" s="21">
        <f t="shared" si="13"/>
        <v>1</v>
      </c>
      <c r="BY174" s="21" t="e">
        <f>IF(Wedstrijden!#REF!="x","BB","")</f>
        <v>#REF!</v>
      </c>
      <c r="BZ174" s="21" t="e">
        <f>IF(Wedstrijden!#REF!="x","B","")</f>
        <v>#REF!</v>
      </c>
      <c r="CA174" s="21" t="e">
        <f>IF(Wedstrijden!#REF!="x","L1","")</f>
        <v>#REF!</v>
      </c>
      <c r="CB174" s="21" t="e">
        <f>IF(Wedstrijden!#REF!="x","L2","")</f>
        <v>#REF!</v>
      </c>
      <c r="CC174" s="21" t="e">
        <f>IF(Wedstrijden!#REF!="x","M1","")</f>
        <v>#REF!</v>
      </c>
      <c r="CD174" s="21" t="e">
        <f>IF(Wedstrijden!#REF!="x","M2","")</f>
        <v>#REF!</v>
      </c>
      <c r="CE174" s="21" t="e">
        <f>IF(Wedstrijden!#REF!="x","Z1","")</f>
        <v>#REF!</v>
      </c>
      <c r="CF174" s="21" t="e">
        <f>IF(Wedstrijden!#REF!="x","Z2","")</f>
        <v>#REF!</v>
      </c>
      <c r="CG174" s="21" t="e">
        <f>IF(Wedstrijden!#REF!="x","ZZL","")</f>
        <v>#REF!</v>
      </c>
      <c r="CL174" s="21">
        <f>IF(COUNTA(Wedstrijden!#REF!)&lt;&gt;0,2,"")</f>
        <v>2</v>
      </c>
      <c r="CM174" s="21">
        <f t="shared" si="14"/>
        <v>2</v>
      </c>
      <c r="CN174" s="21" t="e">
        <f>IF(Wedstrijden!#REF!="x","AA","")</f>
        <v>#REF!</v>
      </c>
      <c r="CO174" s="21" t="e">
        <f>IF(Wedstrijden!#REF!="x","A","")</f>
        <v>#REF!</v>
      </c>
      <c r="CP174" s="21" t="e">
        <f>IF(Wedstrijden!#REF!="x","BB","")</f>
        <v>#REF!</v>
      </c>
      <c r="CQ174" s="21" t="e">
        <f>IF(Wedstrijden!#REF!="x","B","")</f>
        <v>#REF!</v>
      </c>
      <c r="CR174" s="21" t="e">
        <f>IF(Wedstrijden!#REF!="x","L","")</f>
        <v>#REF!</v>
      </c>
      <c r="CS174" s="21" t="e">
        <f>IF(Wedstrijden!#REF!="x","M","")</f>
        <v>#REF!</v>
      </c>
      <c r="CT174" s="21" t="e">
        <f>IF(Wedstrijden!#REF!="x","Z","")</f>
        <v>#REF!</v>
      </c>
      <c r="CU174" s="21" t="e">
        <f>IF(Wedstrijden!#REF!="x","ZZ","")</f>
        <v>#REF!</v>
      </c>
      <c r="CV174" s="21">
        <f>IF(COUNTA(Wedstrijden!#REF!)&lt;&gt;0,2,"")</f>
        <v>2</v>
      </c>
      <c r="CW174" s="21">
        <f t="shared" si="15"/>
        <v>1</v>
      </c>
      <c r="CX174" s="21" t="e">
        <f>IF(Wedstrijden!#REF!="x","BB","")</f>
        <v>#REF!</v>
      </c>
      <c r="CY174" s="21" t="e">
        <f>IF(Wedstrijden!#REF!="x","B","")</f>
        <v>#REF!</v>
      </c>
      <c r="CZ174" s="21" t="e">
        <f>IF(Wedstrijden!#REF!="x","L","")</f>
        <v>#REF!</v>
      </c>
      <c r="DA174" s="21" t="e">
        <f>IF(Wedstrijden!#REF!="x","M","")</f>
        <v>#REF!</v>
      </c>
      <c r="DB174" s="21" t="e">
        <f>IF(Wedstrijden!#REF!="x","Z","")</f>
        <v>#REF!</v>
      </c>
      <c r="DC174" s="21" t="e">
        <f>IF(Wedstrijden!#REF!="x","ZZ","")</f>
        <v>#REF!</v>
      </c>
      <c r="DD174" s="21" t="e">
        <f>IF(Wedstrijden!#REF!="x","1.40","")</f>
        <v>#REF!</v>
      </c>
      <c r="DE174" s="21">
        <f>IF(COUNTA(Wedstrijden!#REF!)&lt;&gt;0,6,"")</f>
        <v>6</v>
      </c>
      <c r="DF174" s="21">
        <f t="shared" si="16"/>
        <v>2</v>
      </c>
      <c r="DG174" s="21" t="e">
        <f>IF(Wedstrijden!#REF!="x","L","")</f>
        <v>#REF!</v>
      </c>
      <c r="DH174" s="21" t="e">
        <f>IF(Wedstrijden!#REF!="x","M","")</f>
        <v>#REF!</v>
      </c>
      <c r="DI174" s="21" t="e">
        <f>IF(Wedstrijden!#REF!="x","Z","")</f>
        <v>#REF!</v>
      </c>
      <c r="DJ174" s="21" t="e">
        <f>IF(Wedstrijden!#REF!="x","Z","")</f>
        <v>#REF!</v>
      </c>
      <c r="DK174" s="21">
        <f>IF(COUNTA(Wedstrijden!#REF!)&lt;&gt;0,6,"")</f>
        <v>6</v>
      </c>
      <c r="DL174" s="21">
        <f t="shared" si="17"/>
        <v>1</v>
      </c>
      <c r="DM174" s="21" t="e">
        <f>IF(Wedstrijden!#REF!="x","L","")</f>
        <v>#REF!</v>
      </c>
      <c r="DN174" s="21" t="e">
        <f>IF(Wedstrijden!#REF!="x","M","")</f>
        <v>#REF!</v>
      </c>
      <c r="DO174" s="21" t="e">
        <f>IF(Wedstrijden!#REF!="x","Z","")</f>
        <v>#REF!</v>
      </c>
      <c r="DP174" s="21" t="e">
        <f>IF(Wedstrijden!#REF!="x","Z","")</f>
        <v>#REF!</v>
      </c>
    </row>
    <row r="175" spans="1:120" ht="14.4" x14ac:dyDescent="0.3">
      <c r="A175" s="23">
        <f>Wedstrijden!B107</f>
        <v>46428</v>
      </c>
      <c r="B175" s="21" t="str">
        <f>IFERROR(VLOOKUP(Wedstrijden!D107,Wedstrijdlocaties!$B$2:$E$600,2,FALSE),"")</f>
        <v>R80045</v>
      </c>
      <c r="C175" s="21" t="str">
        <f>Wedstrijden!E107</f>
        <v>NIJKERK</v>
      </c>
      <c r="D175" s="21" t="str">
        <f>IFERROR(VLOOKUP(Wedstrijden!F107,Organisaties!$B$2:$C$500,2,FALSE),"")</f>
        <v>V50580</v>
      </c>
      <c r="E175" s="21" t="str">
        <f>IFERROR(VLOOKUP(Wedstrijden!F107,Organisaties!$B$2:$G$500,5,FALSE),"")</f>
        <v xml:space="preserve">NIJKERK </v>
      </c>
      <c r="F175" s="21" t="e">
        <f>IF(Wedstrijden!#REF!&lt;&gt;"",Wedstrijden!#REF!,"")</f>
        <v>#REF!</v>
      </c>
      <c r="G175" s="21" t="e">
        <f>IF(Wedstrijden!#REF!="Indoor",1,0)</f>
        <v>#REF!</v>
      </c>
      <c r="H175" s="21" t="e">
        <f>Wedstrijden!#REF!</f>
        <v>#REF!</v>
      </c>
      <c r="I175" s="21" t="e">
        <f>IF(Wedstrijden!#REF!="Nee",0,IF(Wedstrijden!#REF!="Ja",1,""))</f>
        <v>#REF!</v>
      </c>
      <c r="J175" s="21" t="e">
        <f>IF(Wedstrijden!#REF!&lt;&gt;"",Wedstrijden!#REF!,"")</f>
        <v>#REF!</v>
      </c>
      <c r="BJ175" s="21">
        <f>IF(COUNTA(Wedstrijden!#REF!)&lt;&gt;0,1,"")</f>
        <v>1</v>
      </c>
      <c r="BK175" s="21">
        <f t="shared" si="12"/>
        <v>2</v>
      </c>
      <c r="BL175" s="21" t="e">
        <f>IF(Wedstrijden!#REF!="x","AA","")</f>
        <v>#REF!</v>
      </c>
      <c r="BM175" s="21" t="e">
        <f>IF(Wedstrijden!#REF!="x","A","")</f>
        <v>#REF!</v>
      </c>
      <c r="BN175" s="21" t="e">
        <f>IF(Wedstrijden!#REF!="x","B1","")</f>
        <v>#REF!</v>
      </c>
      <c r="BO175" s="21" t="e">
        <f>IF(Wedstrijden!#REF!="x","BB","")</f>
        <v>#REF!</v>
      </c>
      <c r="BP175" s="21" t="e">
        <f>IF(Wedstrijden!#REF!="x","B","")</f>
        <v>#REF!</v>
      </c>
      <c r="BQ175" s="21" t="e">
        <f>IF(Wedstrijden!#REF!="x","L1","")</f>
        <v>#REF!</v>
      </c>
      <c r="BR175" s="21" t="e">
        <f>IF(Wedstrijden!#REF!="x","L2","")</f>
        <v>#REF!</v>
      </c>
      <c r="BS175" s="21" t="e">
        <f>IF(Wedstrijden!#REF!="x","M1","")</f>
        <v>#REF!</v>
      </c>
      <c r="BT175" s="21" t="e">
        <f>IF(Wedstrijden!#REF!="x","M2","")</f>
        <v>#REF!</v>
      </c>
      <c r="BU175" s="21" t="e">
        <f>IF(Wedstrijden!#REF!="x","Z1","")</f>
        <v>#REF!</v>
      </c>
      <c r="BV175" s="21" t="e">
        <f>IF(Wedstrijden!#REF!="x","Z2","")</f>
        <v>#REF!</v>
      </c>
      <c r="BW175" s="21">
        <f>IF(COUNTA(Wedstrijden!#REF!)&lt;&gt;0,1,"")</f>
        <v>1</v>
      </c>
      <c r="BX175" s="21">
        <f t="shared" si="13"/>
        <v>1</v>
      </c>
      <c r="BY175" s="21" t="e">
        <f>IF(Wedstrijden!#REF!="x","BB","")</f>
        <v>#REF!</v>
      </c>
      <c r="BZ175" s="21" t="e">
        <f>IF(Wedstrijden!#REF!="x","B","")</f>
        <v>#REF!</v>
      </c>
      <c r="CA175" s="21" t="e">
        <f>IF(Wedstrijden!#REF!="x","L1","")</f>
        <v>#REF!</v>
      </c>
      <c r="CB175" s="21" t="e">
        <f>IF(Wedstrijden!#REF!="x","L2","")</f>
        <v>#REF!</v>
      </c>
      <c r="CC175" s="21" t="e">
        <f>IF(Wedstrijden!#REF!="x","M1","")</f>
        <v>#REF!</v>
      </c>
      <c r="CD175" s="21" t="e">
        <f>IF(Wedstrijden!#REF!="x","M2","")</f>
        <v>#REF!</v>
      </c>
      <c r="CE175" s="21" t="e">
        <f>IF(Wedstrijden!#REF!="x","Z1","")</f>
        <v>#REF!</v>
      </c>
      <c r="CF175" s="21" t="e">
        <f>IF(Wedstrijden!#REF!="x","Z2","")</f>
        <v>#REF!</v>
      </c>
      <c r="CG175" s="21" t="e">
        <f>IF(Wedstrijden!#REF!="x","ZZL","")</f>
        <v>#REF!</v>
      </c>
      <c r="CL175" s="21">
        <f>IF(COUNTA(Wedstrijden!#REF!)&lt;&gt;0,2,"")</f>
        <v>2</v>
      </c>
      <c r="CM175" s="21">
        <f t="shared" si="14"/>
        <v>2</v>
      </c>
      <c r="CN175" s="21" t="e">
        <f>IF(Wedstrijden!#REF!="x","AA","")</f>
        <v>#REF!</v>
      </c>
      <c r="CO175" s="21" t="e">
        <f>IF(Wedstrijden!#REF!="x","A","")</f>
        <v>#REF!</v>
      </c>
      <c r="CP175" s="21" t="e">
        <f>IF(Wedstrijden!#REF!="x","BB","")</f>
        <v>#REF!</v>
      </c>
      <c r="CQ175" s="21" t="e">
        <f>IF(Wedstrijden!#REF!="x","B","")</f>
        <v>#REF!</v>
      </c>
      <c r="CR175" s="21" t="e">
        <f>IF(Wedstrijden!#REF!="x","L","")</f>
        <v>#REF!</v>
      </c>
      <c r="CS175" s="21" t="e">
        <f>IF(Wedstrijden!#REF!="x","M","")</f>
        <v>#REF!</v>
      </c>
      <c r="CT175" s="21" t="e">
        <f>IF(Wedstrijden!#REF!="x","Z","")</f>
        <v>#REF!</v>
      </c>
      <c r="CU175" s="21" t="e">
        <f>IF(Wedstrijden!#REF!="x","ZZ","")</f>
        <v>#REF!</v>
      </c>
      <c r="CV175" s="21">
        <f>IF(COUNTA(Wedstrijden!#REF!)&lt;&gt;0,2,"")</f>
        <v>2</v>
      </c>
      <c r="CW175" s="21">
        <f t="shared" si="15"/>
        <v>1</v>
      </c>
      <c r="CX175" s="21" t="e">
        <f>IF(Wedstrijden!#REF!="x","BB","")</f>
        <v>#REF!</v>
      </c>
      <c r="CY175" s="21" t="e">
        <f>IF(Wedstrijden!#REF!="x","B","")</f>
        <v>#REF!</v>
      </c>
      <c r="CZ175" s="21" t="e">
        <f>IF(Wedstrijden!#REF!="x","L","")</f>
        <v>#REF!</v>
      </c>
      <c r="DA175" s="21" t="e">
        <f>IF(Wedstrijden!#REF!="x","M","")</f>
        <v>#REF!</v>
      </c>
      <c r="DB175" s="21" t="e">
        <f>IF(Wedstrijden!#REF!="x","Z","")</f>
        <v>#REF!</v>
      </c>
      <c r="DC175" s="21" t="e">
        <f>IF(Wedstrijden!#REF!="x","ZZ","")</f>
        <v>#REF!</v>
      </c>
      <c r="DD175" s="21" t="e">
        <f>IF(Wedstrijden!#REF!="x","1.40","")</f>
        <v>#REF!</v>
      </c>
      <c r="DE175" s="21">
        <f>IF(COUNTA(Wedstrijden!#REF!)&lt;&gt;0,6,"")</f>
        <v>6</v>
      </c>
      <c r="DF175" s="21">
        <f t="shared" si="16"/>
        <v>2</v>
      </c>
      <c r="DG175" s="21" t="e">
        <f>IF(Wedstrijden!#REF!="x","L","")</f>
        <v>#REF!</v>
      </c>
      <c r="DH175" s="21" t="e">
        <f>IF(Wedstrijden!#REF!="x","M","")</f>
        <v>#REF!</v>
      </c>
      <c r="DI175" s="21" t="e">
        <f>IF(Wedstrijden!#REF!="x","Z","")</f>
        <v>#REF!</v>
      </c>
      <c r="DJ175" s="21" t="e">
        <f>IF(Wedstrijden!#REF!="x","Z","")</f>
        <v>#REF!</v>
      </c>
      <c r="DK175" s="21">
        <f>IF(COUNTA(Wedstrijden!#REF!)&lt;&gt;0,6,"")</f>
        <v>6</v>
      </c>
      <c r="DL175" s="21">
        <f t="shared" si="17"/>
        <v>1</v>
      </c>
      <c r="DM175" s="21" t="e">
        <f>IF(Wedstrijden!#REF!="x","L","")</f>
        <v>#REF!</v>
      </c>
      <c r="DN175" s="21" t="e">
        <f>IF(Wedstrijden!#REF!="x","M","")</f>
        <v>#REF!</v>
      </c>
      <c r="DO175" s="21" t="e">
        <f>IF(Wedstrijden!#REF!="x","Z","")</f>
        <v>#REF!</v>
      </c>
      <c r="DP175" s="21" t="e">
        <f>IF(Wedstrijden!#REF!="x","Z","")</f>
        <v>#REF!</v>
      </c>
    </row>
    <row r="176" spans="1:120" ht="14.4" x14ac:dyDescent="0.3">
      <c r="A176" s="23" t="e">
        <f>Wedstrijden!#REF!</f>
        <v>#REF!</v>
      </c>
      <c r="B176" s="21" t="str">
        <f>IFERROR(VLOOKUP(Wedstrijden!#REF!,Wedstrijdlocaties!$B$2:$E$600,2,FALSE),"")</f>
        <v/>
      </c>
      <c r="C176" s="21" t="e">
        <f>Wedstrijden!#REF!</f>
        <v>#REF!</v>
      </c>
      <c r="D176" s="21" t="str">
        <f>IFERROR(VLOOKUP(Wedstrijden!#REF!,Organisaties!$B$2:$C$500,2,FALSE),"")</f>
        <v/>
      </c>
      <c r="E176" s="21" t="str">
        <f>IFERROR(VLOOKUP(Wedstrijden!#REF!,Organisaties!$B$2:$G$500,5,FALSE),"")</f>
        <v/>
      </c>
      <c r="F176" s="21" t="e">
        <f>IF(Wedstrijden!#REF!&lt;&gt;"",Wedstrijden!#REF!,"")</f>
        <v>#REF!</v>
      </c>
      <c r="G176" s="21" t="e">
        <f>IF(Wedstrijden!#REF!="Indoor",1,0)</f>
        <v>#REF!</v>
      </c>
      <c r="H176" s="21" t="e">
        <f>Wedstrijden!#REF!</f>
        <v>#REF!</v>
      </c>
      <c r="I176" s="21" t="e">
        <f>IF(Wedstrijden!#REF!="Nee",0,IF(Wedstrijden!#REF!="Ja",1,""))</f>
        <v>#REF!</v>
      </c>
      <c r="J176" s="21" t="e">
        <f>IF(Wedstrijden!#REF!&lt;&gt;"",Wedstrijden!#REF!,"")</f>
        <v>#REF!</v>
      </c>
      <c r="BJ176" s="21">
        <f>IF(COUNTA(Wedstrijden!#REF!)&lt;&gt;0,1,"")</f>
        <v>1</v>
      </c>
      <c r="BK176" s="21">
        <f t="shared" si="12"/>
        <v>2</v>
      </c>
      <c r="BL176" s="21" t="e">
        <f>IF(Wedstrijden!#REF!="x","AA","")</f>
        <v>#REF!</v>
      </c>
      <c r="BM176" s="21" t="e">
        <f>IF(Wedstrijden!#REF!="x","A","")</f>
        <v>#REF!</v>
      </c>
      <c r="BN176" s="21" t="e">
        <f>IF(Wedstrijden!#REF!="x","B1","")</f>
        <v>#REF!</v>
      </c>
      <c r="BO176" s="21" t="e">
        <f>IF(Wedstrijden!#REF!="x","BB","")</f>
        <v>#REF!</v>
      </c>
      <c r="BP176" s="21" t="e">
        <f>IF(Wedstrijden!#REF!="x","B","")</f>
        <v>#REF!</v>
      </c>
      <c r="BQ176" s="21" t="e">
        <f>IF(Wedstrijden!#REF!="x","L1","")</f>
        <v>#REF!</v>
      </c>
      <c r="BR176" s="21" t="e">
        <f>IF(Wedstrijden!#REF!="x","L2","")</f>
        <v>#REF!</v>
      </c>
      <c r="BS176" s="21" t="e">
        <f>IF(Wedstrijden!#REF!="x","M1","")</f>
        <v>#REF!</v>
      </c>
      <c r="BT176" s="21" t="e">
        <f>IF(Wedstrijden!#REF!="x","M2","")</f>
        <v>#REF!</v>
      </c>
      <c r="BU176" s="21" t="e">
        <f>IF(Wedstrijden!#REF!="x","Z1","")</f>
        <v>#REF!</v>
      </c>
      <c r="BV176" s="21" t="e">
        <f>IF(Wedstrijden!#REF!="x","Z2","")</f>
        <v>#REF!</v>
      </c>
      <c r="BW176" s="21">
        <f>IF(COUNTA(Wedstrijden!#REF!)&lt;&gt;0,1,"")</f>
        <v>1</v>
      </c>
      <c r="BX176" s="21">
        <f t="shared" si="13"/>
        <v>1</v>
      </c>
      <c r="BY176" s="21" t="e">
        <f>IF(Wedstrijden!#REF!="x","BB","")</f>
        <v>#REF!</v>
      </c>
      <c r="BZ176" s="21" t="e">
        <f>IF(Wedstrijden!#REF!="x","B","")</f>
        <v>#REF!</v>
      </c>
      <c r="CA176" s="21" t="e">
        <f>IF(Wedstrijden!#REF!="x","L1","")</f>
        <v>#REF!</v>
      </c>
      <c r="CB176" s="21" t="e">
        <f>IF(Wedstrijden!#REF!="x","L2","")</f>
        <v>#REF!</v>
      </c>
      <c r="CC176" s="21" t="e">
        <f>IF(Wedstrijden!#REF!="x","M1","")</f>
        <v>#REF!</v>
      </c>
      <c r="CD176" s="21" t="e">
        <f>IF(Wedstrijden!#REF!="x","M2","")</f>
        <v>#REF!</v>
      </c>
      <c r="CE176" s="21" t="e">
        <f>IF(Wedstrijden!#REF!="x","Z1","")</f>
        <v>#REF!</v>
      </c>
      <c r="CF176" s="21" t="e">
        <f>IF(Wedstrijden!#REF!="x","Z2","")</f>
        <v>#REF!</v>
      </c>
      <c r="CG176" s="21" t="e">
        <f>IF(Wedstrijden!#REF!="x","ZZL","")</f>
        <v>#REF!</v>
      </c>
      <c r="CL176" s="21">
        <f>IF(COUNTA(Wedstrijden!#REF!)&lt;&gt;0,2,"")</f>
        <v>2</v>
      </c>
      <c r="CM176" s="21">
        <f t="shared" si="14"/>
        <v>2</v>
      </c>
      <c r="CN176" s="21" t="e">
        <f>IF(Wedstrijden!#REF!="x","AA","")</f>
        <v>#REF!</v>
      </c>
      <c r="CO176" s="21" t="e">
        <f>IF(Wedstrijden!#REF!="x","A","")</f>
        <v>#REF!</v>
      </c>
      <c r="CP176" s="21" t="e">
        <f>IF(Wedstrijden!#REF!="x","BB","")</f>
        <v>#REF!</v>
      </c>
      <c r="CQ176" s="21" t="e">
        <f>IF(Wedstrijden!#REF!="x","B","")</f>
        <v>#REF!</v>
      </c>
      <c r="CR176" s="21" t="e">
        <f>IF(Wedstrijden!#REF!="x","L","")</f>
        <v>#REF!</v>
      </c>
      <c r="CS176" s="21" t="e">
        <f>IF(Wedstrijden!#REF!="x","M","")</f>
        <v>#REF!</v>
      </c>
      <c r="CT176" s="21" t="e">
        <f>IF(Wedstrijden!#REF!="x","Z","")</f>
        <v>#REF!</v>
      </c>
      <c r="CU176" s="21" t="e">
        <f>IF(Wedstrijden!#REF!="x","ZZ","")</f>
        <v>#REF!</v>
      </c>
      <c r="CV176" s="21">
        <f>IF(COUNTA(Wedstrijden!#REF!)&lt;&gt;0,2,"")</f>
        <v>2</v>
      </c>
      <c r="CW176" s="21">
        <f t="shared" si="15"/>
        <v>1</v>
      </c>
      <c r="CX176" s="21" t="e">
        <f>IF(Wedstrijden!#REF!="x","BB","")</f>
        <v>#REF!</v>
      </c>
      <c r="CY176" s="21" t="e">
        <f>IF(Wedstrijden!#REF!="x","B","")</f>
        <v>#REF!</v>
      </c>
      <c r="CZ176" s="21" t="e">
        <f>IF(Wedstrijden!#REF!="x","L","")</f>
        <v>#REF!</v>
      </c>
      <c r="DA176" s="21" t="e">
        <f>IF(Wedstrijden!#REF!="x","M","")</f>
        <v>#REF!</v>
      </c>
      <c r="DB176" s="21" t="e">
        <f>IF(Wedstrijden!#REF!="x","Z","")</f>
        <v>#REF!</v>
      </c>
      <c r="DC176" s="21" t="e">
        <f>IF(Wedstrijden!#REF!="x","ZZ","")</f>
        <v>#REF!</v>
      </c>
      <c r="DD176" s="21" t="e">
        <f>IF(Wedstrijden!#REF!="x","1.40","")</f>
        <v>#REF!</v>
      </c>
      <c r="DE176" s="21">
        <f>IF(COUNTA(Wedstrijden!#REF!)&lt;&gt;0,6,"")</f>
        <v>6</v>
      </c>
      <c r="DF176" s="21">
        <f t="shared" si="16"/>
        <v>2</v>
      </c>
      <c r="DG176" s="21" t="e">
        <f>IF(Wedstrijden!#REF!="x","L","")</f>
        <v>#REF!</v>
      </c>
      <c r="DH176" s="21" t="e">
        <f>IF(Wedstrijden!#REF!="x","M","")</f>
        <v>#REF!</v>
      </c>
      <c r="DI176" s="21" t="e">
        <f>IF(Wedstrijden!#REF!="x","Z","")</f>
        <v>#REF!</v>
      </c>
      <c r="DJ176" s="21" t="e">
        <f>IF(Wedstrijden!#REF!="x","Z","")</f>
        <v>#REF!</v>
      </c>
      <c r="DK176" s="21">
        <f>IF(COUNTA(Wedstrijden!#REF!)&lt;&gt;0,6,"")</f>
        <v>6</v>
      </c>
      <c r="DL176" s="21">
        <f t="shared" si="17"/>
        <v>1</v>
      </c>
      <c r="DM176" s="21" t="e">
        <f>IF(Wedstrijden!#REF!="x","L","")</f>
        <v>#REF!</v>
      </c>
      <c r="DN176" s="21" t="e">
        <f>IF(Wedstrijden!#REF!="x","M","")</f>
        <v>#REF!</v>
      </c>
      <c r="DO176" s="21" t="e">
        <f>IF(Wedstrijden!#REF!="x","Z","")</f>
        <v>#REF!</v>
      </c>
      <c r="DP176" s="21" t="e">
        <f>IF(Wedstrijden!#REF!="x","Z","")</f>
        <v>#REF!</v>
      </c>
    </row>
    <row r="177" spans="1:120" ht="14.4" x14ac:dyDescent="0.3">
      <c r="A177" s="23">
        <f>Wedstrijden!B106</f>
        <v>46428</v>
      </c>
      <c r="B177" s="21" t="str">
        <f>IFERROR(VLOOKUP(Wedstrijden!D106,Wedstrijdlocaties!$B$2:$E$600,2,FALSE),"")</f>
        <v>V12170</v>
      </c>
      <c r="C177" s="21" t="str">
        <f>Wedstrijden!E106</f>
        <v>ZEEWOLDE</v>
      </c>
      <c r="D177" s="21" t="str">
        <f>IFERROR(VLOOKUP(Wedstrijden!F106,Organisaties!$B$2:$C$500,2,FALSE),"")</f>
        <v>960159</v>
      </c>
      <c r="E177" s="21" t="str">
        <f>IFERROR(VLOOKUP(Wedstrijden!F106,Organisaties!$B$2:$G$500,5,FALSE),"")</f>
        <v>ZEEWOLDE</v>
      </c>
      <c r="F177" s="21" t="e">
        <f>IF(Wedstrijden!#REF!&lt;&gt;"",Wedstrijden!#REF!,"")</f>
        <v>#REF!</v>
      </c>
      <c r="G177" s="21" t="e">
        <f>IF(Wedstrijden!#REF!="Indoor",1,0)</f>
        <v>#REF!</v>
      </c>
      <c r="H177" s="21" t="e">
        <f>Wedstrijden!#REF!</f>
        <v>#REF!</v>
      </c>
      <c r="I177" s="21" t="e">
        <f>IF(Wedstrijden!#REF!="Nee",0,IF(Wedstrijden!#REF!="Ja",1,""))</f>
        <v>#REF!</v>
      </c>
      <c r="J177" s="21" t="e">
        <f>IF(Wedstrijden!#REF!&lt;&gt;"",Wedstrijden!#REF!,"")</f>
        <v>#REF!</v>
      </c>
      <c r="BJ177" s="21">
        <f>IF(COUNTA(Wedstrijden!#REF!)&lt;&gt;0,1,"")</f>
        <v>1</v>
      </c>
      <c r="BK177" s="21">
        <f t="shared" si="12"/>
        <v>2</v>
      </c>
      <c r="BL177" s="21" t="e">
        <f>IF(Wedstrijden!#REF!="x","AA","")</f>
        <v>#REF!</v>
      </c>
      <c r="BM177" s="21" t="e">
        <f>IF(Wedstrijden!#REF!="x","A","")</f>
        <v>#REF!</v>
      </c>
      <c r="BN177" s="21" t="e">
        <f>IF(Wedstrijden!#REF!="x","B1","")</f>
        <v>#REF!</v>
      </c>
      <c r="BO177" s="21" t="e">
        <f>IF(Wedstrijden!#REF!="x","BB","")</f>
        <v>#REF!</v>
      </c>
      <c r="BP177" s="21" t="e">
        <f>IF(Wedstrijden!#REF!="x","B","")</f>
        <v>#REF!</v>
      </c>
      <c r="BQ177" s="21" t="e">
        <f>IF(Wedstrijden!#REF!="x","L1","")</f>
        <v>#REF!</v>
      </c>
      <c r="BR177" s="21" t="e">
        <f>IF(Wedstrijden!#REF!="x","L2","")</f>
        <v>#REF!</v>
      </c>
      <c r="BS177" s="21" t="e">
        <f>IF(Wedstrijden!#REF!="x","M1","")</f>
        <v>#REF!</v>
      </c>
      <c r="BT177" s="21" t="e">
        <f>IF(Wedstrijden!#REF!="x","M2","")</f>
        <v>#REF!</v>
      </c>
      <c r="BU177" s="21" t="e">
        <f>IF(Wedstrijden!#REF!="x","Z1","")</f>
        <v>#REF!</v>
      </c>
      <c r="BV177" s="21" t="e">
        <f>IF(Wedstrijden!#REF!="x","Z2","")</f>
        <v>#REF!</v>
      </c>
      <c r="BW177" s="21">
        <f>IF(COUNTA(Wedstrijden!#REF!)&lt;&gt;0,1,"")</f>
        <v>1</v>
      </c>
      <c r="BX177" s="21">
        <f t="shared" si="13"/>
        <v>1</v>
      </c>
      <c r="BY177" s="21" t="e">
        <f>IF(Wedstrijden!#REF!="x","BB","")</f>
        <v>#REF!</v>
      </c>
      <c r="BZ177" s="21" t="e">
        <f>IF(Wedstrijden!#REF!="x","B","")</f>
        <v>#REF!</v>
      </c>
      <c r="CA177" s="21" t="e">
        <f>IF(Wedstrijden!#REF!="x","L1","")</f>
        <v>#REF!</v>
      </c>
      <c r="CB177" s="21" t="e">
        <f>IF(Wedstrijden!#REF!="x","L2","")</f>
        <v>#REF!</v>
      </c>
      <c r="CC177" s="21" t="e">
        <f>IF(Wedstrijden!#REF!="x","M1","")</f>
        <v>#REF!</v>
      </c>
      <c r="CD177" s="21" t="e">
        <f>IF(Wedstrijden!#REF!="x","M2","")</f>
        <v>#REF!</v>
      </c>
      <c r="CE177" s="21" t="e">
        <f>IF(Wedstrijden!#REF!="x","Z1","")</f>
        <v>#REF!</v>
      </c>
      <c r="CF177" s="21" t="e">
        <f>IF(Wedstrijden!#REF!="x","Z2","")</f>
        <v>#REF!</v>
      </c>
      <c r="CG177" s="21" t="e">
        <f>IF(Wedstrijden!#REF!="x","ZZL","")</f>
        <v>#REF!</v>
      </c>
      <c r="CL177" s="21">
        <f>IF(COUNTA(Wedstrijden!#REF!)&lt;&gt;0,2,"")</f>
        <v>2</v>
      </c>
      <c r="CM177" s="21">
        <f t="shared" si="14"/>
        <v>2</v>
      </c>
      <c r="CN177" s="21" t="e">
        <f>IF(Wedstrijden!#REF!="x","AA","")</f>
        <v>#REF!</v>
      </c>
      <c r="CO177" s="21" t="e">
        <f>IF(Wedstrijden!#REF!="x","A","")</f>
        <v>#REF!</v>
      </c>
      <c r="CP177" s="21" t="e">
        <f>IF(Wedstrijden!#REF!="x","BB","")</f>
        <v>#REF!</v>
      </c>
      <c r="CQ177" s="21" t="e">
        <f>IF(Wedstrijden!#REF!="x","B","")</f>
        <v>#REF!</v>
      </c>
      <c r="CR177" s="21" t="e">
        <f>IF(Wedstrijden!#REF!="x","L","")</f>
        <v>#REF!</v>
      </c>
      <c r="CS177" s="21" t="e">
        <f>IF(Wedstrijden!#REF!="x","M","")</f>
        <v>#REF!</v>
      </c>
      <c r="CT177" s="21" t="e">
        <f>IF(Wedstrijden!#REF!="x","Z","")</f>
        <v>#REF!</v>
      </c>
      <c r="CU177" s="21" t="e">
        <f>IF(Wedstrijden!#REF!="x","ZZ","")</f>
        <v>#REF!</v>
      </c>
      <c r="CV177" s="21">
        <f>IF(COUNTA(Wedstrijden!#REF!)&lt;&gt;0,2,"")</f>
        <v>2</v>
      </c>
      <c r="CW177" s="21">
        <f t="shared" si="15"/>
        <v>1</v>
      </c>
      <c r="CX177" s="21" t="e">
        <f>IF(Wedstrijden!#REF!="x","BB","")</f>
        <v>#REF!</v>
      </c>
      <c r="CY177" s="21" t="e">
        <f>IF(Wedstrijden!#REF!="x","B","")</f>
        <v>#REF!</v>
      </c>
      <c r="CZ177" s="21" t="e">
        <f>IF(Wedstrijden!#REF!="x","L","")</f>
        <v>#REF!</v>
      </c>
      <c r="DA177" s="21" t="e">
        <f>IF(Wedstrijden!#REF!="x","M","")</f>
        <v>#REF!</v>
      </c>
      <c r="DB177" s="21" t="e">
        <f>IF(Wedstrijden!#REF!="x","Z","")</f>
        <v>#REF!</v>
      </c>
      <c r="DC177" s="21" t="e">
        <f>IF(Wedstrijden!#REF!="x","ZZ","")</f>
        <v>#REF!</v>
      </c>
      <c r="DD177" s="21" t="e">
        <f>IF(Wedstrijden!#REF!="x","1.40","")</f>
        <v>#REF!</v>
      </c>
      <c r="DE177" s="21">
        <f>IF(COUNTA(Wedstrijden!#REF!)&lt;&gt;0,6,"")</f>
        <v>6</v>
      </c>
      <c r="DF177" s="21">
        <f t="shared" si="16"/>
        <v>2</v>
      </c>
      <c r="DG177" s="21" t="e">
        <f>IF(Wedstrijden!#REF!="x","L","")</f>
        <v>#REF!</v>
      </c>
      <c r="DH177" s="21" t="e">
        <f>IF(Wedstrijden!#REF!="x","M","")</f>
        <v>#REF!</v>
      </c>
      <c r="DI177" s="21" t="e">
        <f>IF(Wedstrijden!#REF!="x","Z","")</f>
        <v>#REF!</v>
      </c>
      <c r="DJ177" s="21" t="e">
        <f>IF(Wedstrijden!#REF!="x","Z","")</f>
        <v>#REF!</v>
      </c>
      <c r="DK177" s="21">
        <f>IF(COUNTA(Wedstrijden!#REF!)&lt;&gt;0,6,"")</f>
        <v>6</v>
      </c>
      <c r="DL177" s="21">
        <f t="shared" si="17"/>
        <v>1</v>
      </c>
      <c r="DM177" s="21" t="e">
        <f>IF(Wedstrijden!#REF!="x","L","")</f>
        <v>#REF!</v>
      </c>
      <c r="DN177" s="21" t="e">
        <f>IF(Wedstrijden!#REF!="x","M","")</f>
        <v>#REF!</v>
      </c>
      <c r="DO177" s="21" t="e">
        <f>IF(Wedstrijden!#REF!="x","Z","")</f>
        <v>#REF!</v>
      </c>
      <c r="DP177" s="21" t="e">
        <f>IF(Wedstrijden!#REF!="x","Z","")</f>
        <v>#REF!</v>
      </c>
    </row>
    <row r="178" spans="1:120" ht="14.4" x14ac:dyDescent="0.3">
      <c r="A178" s="23" t="e">
        <f>Wedstrijden!#REF!</f>
        <v>#REF!</v>
      </c>
      <c r="B178" s="21" t="str">
        <f>IFERROR(VLOOKUP(Wedstrijden!#REF!,Wedstrijdlocaties!$B$2:$E$600,2,FALSE),"")</f>
        <v/>
      </c>
      <c r="C178" s="21" t="e">
        <f>Wedstrijden!#REF!</f>
        <v>#REF!</v>
      </c>
      <c r="D178" s="21" t="str">
        <f>IFERROR(VLOOKUP(Wedstrijden!#REF!,Organisaties!$B$2:$C$500,2,FALSE),"")</f>
        <v/>
      </c>
      <c r="E178" s="21" t="str">
        <f>IFERROR(VLOOKUP(Wedstrijden!#REF!,Organisaties!$B$2:$G$500,5,FALSE),"")</f>
        <v/>
      </c>
      <c r="F178" s="21" t="e">
        <f>IF(Wedstrijden!#REF!&lt;&gt;"",Wedstrijden!#REF!,"")</f>
        <v>#REF!</v>
      </c>
      <c r="G178" s="21" t="e">
        <f>IF(Wedstrijden!#REF!="Indoor",1,0)</f>
        <v>#REF!</v>
      </c>
      <c r="H178" s="21" t="e">
        <f>Wedstrijden!#REF!</f>
        <v>#REF!</v>
      </c>
      <c r="I178" s="21" t="e">
        <f>IF(Wedstrijden!#REF!="Nee",0,IF(Wedstrijden!#REF!="Ja",1,""))</f>
        <v>#REF!</v>
      </c>
      <c r="J178" s="21" t="e">
        <f>IF(Wedstrijden!#REF!&lt;&gt;"",Wedstrijden!#REF!,"")</f>
        <v>#REF!</v>
      </c>
      <c r="BJ178" s="21">
        <f>IF(COUNTA(Wedstrijden!#REF!)&lt;&gt;0,1,"")</f>
        <v>1</v>
      </c>
      <c r="BK178" s="21">
        <f t="shared" si="12"/>
        <v>2</v>
      </c>
      <c r="BL178" s="21" t="e">
        <f>IF(Wedstrijden!#REF!="x","AA","")</f>
        <v>#REF!</v>
      </c>
      <c r="BM178" s="21" t="e">
        <f>IF(Wedstrijden!#REF!="x","A","")</f>
        <v>#REF!</v>
      </c>
      <c r="BN178" s="21" t="e">
        <f>IF(Wedstrijden!#REF!="x","B1","")</f>
        <v>#REF!</v>
      </c>
      <c r="BO178" s="21" t="e">
        <f>IF(Wedstrijden!#REF!="x","BB","")</f>
        <v>#REF!</v>
      </c>
      <c r="BP178" s="21" t="e">
        <f>IF(Wedstrijden!#REF!="x","B","")</f>
        <v>#REF!</v>
      </c>
      <c r="BQ178" s="21" t="e">
        <f>IF(Wedstrijden!#REF!="x","L1","")</f>
        <v>#REF!</v>
      </c>
      <c r="BR178" s="21" t="e">
        <f>IF(Wedstrijden!#REF!="x","L2","")</f>
        <v>#REF!</v>
      </c>
      <c r="BS178" s="21" t="e">
        <f>IF(Wedstrijden!#REF!="x","M1","")</f>
        <v>#REF!</v>
      </c>
      <c r="BT178" s="21" t="e">
        <f>IF(Wedstrijden!#REF!="x","M2","")</f>
        <v>#REF!</v>
      </c>
      <c r="BU178" s="21" t="e">
        <f>IF(Wedstrijden!#REF!="x","Z1","")</f>
        <v>#REF!</v>
      </c>
      <c r="BV178" s="21" t="e">
        <f>IF(Wedstrijden!#REF!="x","Z2","")</f>
        <v>#REF!</v>
      </c>
      <c r="BW178" s="21">
        <f>IF(COUNTA(Wedstrijden!#REF!)&lt;&gt;0,1,"")</f>
        <v>1</v>
      </c>
      <c r="BX178" s="21">
        <f t="shared" si="13"/>
        <v>1</v>
      </c>
      <c r="BY178" s="21" t="e">
        <f>IF(Wedstrijden!#REF!="x","BB","")</f>
        <v>#REF!</v>
      </c>
      <c r="BZ178" s="21" t="e">
        <f>IF(Wedstrijden!#REF!="x","B","")</f>
        <v>#REF!</v>
      </c>
      <c r="CA178" s="21" t="e">
        <f>IF(Wedstrijden!#REF!="x","L1","")</f>
        <v>#REF!</v>
      </c>
      <c r="CB178" s="21" t="e">
        <f>IF(Wedstrijden!#REF!="x","L2","")</f>
        <v>#REF!</v>
      </c>
      <c r="CC178" s="21" t="e">
        <f>IF(Wedstrijden!#REF!="x","M1","")</f>
        <v>#REF!</v>
      </c>
      <c r="CD178" s="21" t="e">
        <f>IF(Wedstrijden!#REF!="x","M2","")</f>
        <v>#REF!</v>
      </c>
      <c r="CE178" s="21" t="e">
        <f>IF(Wedstrijden!#REF!="x","Z1","")</f>
        <v>#REF!</v>
      </c>
      <c r="CF178" s="21" t="e">
        <f>IF(Wedstrijden!#REF!="x","Z2","")</f>
        <v>#REF!</v>
      </c>
      <c r="CG178" s="21" t="e">
        <f>IF(Wedstrijden!#REF!="x","ZZL","")</f>
        <v>#REF!</v>
      </c>
      <c r="CL178" s="21">
        <f>IF(COUNTA(Wedstrijden!#REF!)&lt;&gt;0,2,"")</f>
        <v>2</v>
      </c>
      <c r="CM178" s="21">
        <f t="shared" si="14"/>
        <v>2</v>
      </c>
      <c r="CN178" s="21" t="e">
        <f>IF(Wedstrijden!#REF!="x","AA","")</f>
        <v>#REF!</v>
      </c>
      <c r="CO178" s="21" t="e">
        <f>IF(Wedstrijden!#REF!="x","A","")</f>
        <v>#REF!</v>
      </c>
      <c r="CP178" s="21" t="e">
        <f>IF(Wedstrijden!#REF!="x","BB","")</f>
        <v>#REF!</v>
      </c>
      <c r="CQ178" s="21" t="e">
        <f>IF(Wedstrijden!#REF!="x","B","")</f>
        <v>#REF!</v>
      </c>
      <c r="CR178" s="21" t="e">
        <f>IF(Wedstrijden!#REF!="x","L","")</f>
        <v>#REF!</v>
      </c>
      <c r="CS178" s="21" t="e">
        <f>IF(Wedstrijden!#REF!="x","M","")</f>
        <v>#REF!</v>
      </c>
      <c r="CT178" s="21" t="e">
        <f>IF(Wedstrijden!#REF!="x","Z","")</f>
        <v>#REF!</v>
      </c>
      <c r="CU178" s="21" t="e">
        <f>IF(Wedstrijden!#REF!="x","ZZ","")</f>
        <v>#REF!</v>
      </c>
      <c r="CV178" s="21">
        <f>IF(COUNTA(Wedstrijden!#REF!)&lt;&gt;0,2,"")</f>
        <v>2</v>
      </c>
      <c r="CW178" s="21">
        <f t="shared" si="15"/>
        <v>1</v>
      </c>
      <c r="CX178" s="21" t="e">
        <f>IF(Wedstrijden!#REF!="x","BB","")</f>
        <v>#REF!</v>
      </c>
      <c r="CY178" s="21" t="e">
        <f>IF(Wedstrijden!#REF!="x","B","")</f>
        <v>#REF!</v>
      </c>
      <c r="CZ178" s="21" t="e">
        <f>IF(Wedstrijden!#REF!="x","L","")</f>
        <v>#REF!</v>
      </c>
      <c r="DA178" s="21" t="e">
        <f>IF(Wedstrijden!#REF!="x","M","")</f>
        <v>#REF!</v>
      </c>
      <c r="DB178" s="21" t="e">
        <f>IF(Wedstrijden!#REF!="x","Z","")</f>
        <v>#REF!</v>
      </c>
      <c r="DC178" s="21" t="e">
        <f>IF(Wedstrijden!#REF!="x","ZZ","")</f>
        <v>#REF!</v>
      </c>
      <c r="DD178" s="21" t="e">
        <f>IF(Wedstrijden!#REF!="x","1.40","")</f>
        <v>#REF!</v>
      </c>
      <c r="DE178" s="21">
        <f>IF(COUNTA(Wedstrijden!#REF!)&lt;&gt;0,6,"")</f>
        <v>6</v>
      </c>
      <c r="DF178" s="21">
        <f t="shared" si="16"/>
        <v>2</v>
      </c>
      <c r="DG178" s="21" t="e">
        <f>IF(Wedstrijden!#REF!="x","L","")</f>
        <v>#REF!</v>
      </c>
      <c r="DH178" s="21" t="e">
        <f>IF(Wedstrijden!#REF!="x","M","")</f>
        <v>#REF!</v>
      </c>
      <c r="DI178" s="21" t="e">
        <f>IF(Wedstrijden!#REF!="x","Z","")</f>
        <v>#REF!</v>
      </c>
      <c r="DJ178" s="21" t="e">
        <f>IF(Wedstrijden!#REF!="x","Z","")</f>
        <v>#REF!</v>
      </c>
      <c r="DK178" s="21">
        <f>IF(COUNTA(Wedstrijden!#REF!)&lt;&gt;0,6,"")</f>
        <v>6</v>
      </c>
      <c r="DL178" s="21">
        <f t="shared" si="17"/>
        <v>1</v>
      </c>
      <c r="DM178" s="21" t="e">
        <f>IF(Wedstrijden!#REF!="x","L","")</f>
        <v>#REF!</v>
      </c>
      <c r="DN178" s="21" t="e">
        <f>IF(Wedstrijden!#REF!="x","M","")</f>
        <v>#REF!</v>
      </c>
      <c r="DO178" s="21" t="e">
        <f>IF(Wedstrijden!#REF!="x","Z","")</f>
        <v>#REF!</v>
      </c>
      <c r="DP178" s="21" t="e">
        <f>IF(Wedstrijden!#REF!="x","Z","")</f>
        <v>#REF!</v>
      </c>
    </row>
    <row r="179" spans="1:120" ht="14.4" x14ac:dyDescent="0.3">
      <c r="A179" s="23">
        <f>Wedstrijden!B113</f>
        <v>46437</v>
      </c>
      <c r="B179" s="21" t="str">
        <f>IFERROR(VLOOKUP(Wedstrijden!D113,Wedstrijdlocaties!$B$2:$E$600,2,FALSE),"")</f>
        <v>848792</v>
      </c>
      <c r="C179" s="21" t="str">
        <f>Wedstrijden!E113</f>
        <v>ERMELO</v>
      </c>
      <c r="D179" s="21" t="str">
        <f>IFERROR(VLOOKUP(Wedstrijden!F113,Organisaties!$B$2:$C$500,2,FALSE),"")</f>
        <v>V50576</v>
      </c>
      <c r="E179" s="21" t="str">
        <f>IFERROR(VLOOKUP(Wedstrijden!F113,Organisaties!$B$2:$G$500,5,FALSE),"")</f>
        <v>ERMELO</v>
      </c>
      <c r="F179" s="21" t="e">
        <f>IF(Wedstrijden!#REF!&lt;&gt;"",Wedstrijden!#REF!,"")</f>
        <v>#REF!</v>
      </c>
      <c r="G179" s="21" t="e">
        <f>IF(Wedstrijden!#REF!="Indoor",1,0)</f>
        <v>#REF!</v>
      </c>
      <c r="H179" s="21" t="e">
        <f>Wedstrijden!#REF!</f>
        <v>#REF!</v>
      </c>
      <c r="I179" s="21" t="e">
        <f>IF(Wedstrijden!#REF!="Nee",0,IF(Wedstrijden!#REF!="Ja",1,""))</f>
        <v>#REF!</v>
      </c>
      <c r="J179" s="21" t="e">
        <f>IF(Wedstrijden!#REF!&lt;&gt;"",Wedstrijden!#REF!,"")</f>
        <v>#REF!</v>
      </c>
      <c r="BJ179" s="21">
        <f>IF(COUNTA(Wedstrijden!#REF!)&lt;&gt;0,1,"")</f>
        <v>1</v>
      </c>
      <c r="BK179" s="21">
        <f t="shared" si="12"/>
        <v>2</v>
      </c>
      <c r="BL179" s="21" t="e">
        <f>IF(Wedstrijden!#REF!="x","AA","")</f>
        <v>#REF!</v>
      </c>
      <c r="BM179" s="21" t="e">
        <f>IF(Wedstrijden!#REF!="x","A","")</f>
        <v>#REF!</v>
      </c>
      <c r="BN179" s="21" t="e">
        <f>IF(Wedstrijden!#REF!="x","B1","")</f>
        <v>#REF!</v>
      </c>
      <c r="BO179" s="21" t="e">
        <f>IF(Wedstrijden!#REF!="x","BB","")</f>
        <v>#REF!</v>
      </c>
      <c r="BP179" s="21" t="e">
        <f>IF(Wedstrijden!#REF!="x","B","")</f>
        <v>#REF!</v>
      </c>
      <c r="BQ179" s="21" t="e">
        <f>IF(Wedstrijden!#REF!="x","L1","")</f>
        <v>#REF!</v>
      </c>
      <c r="BR179" s="21" t="e">
        <f>IF(Wedstrijden!#REF!="x","L2","")</f>
        <v>#REF!</v>
      </c>
      <c r="BS179" s="21" t="e">
        <f>IF(Wedstrijden!#REF!="x","M1","")</f>
        <v>#REF!</v>
      </c>
      <c r="BT179" s="21" t="e">
        <f>IF(Wedstrijden!#REF!="x","M2","")</f>
        <v>#REF!</v>
      </c>
      <c r="BU179" s="21" t="e">
        <f>IF(Wedstrijden!#REF!="x","Z1","")</f>
        <v>#REF!</v>
      </c>
      <c r="BV179" s="21" t="e">
        <f>IF(Wedstrijden!#REF!="x","Z2","")</f>
        <v>#REF!</v>
      </c>
      <c r="BW179" s="21">
        <f>IF(COUNTA(Wedstrijden!#REF!)&lt;&gt;0,1,"")</f>
        <v>1</v>
      </c>
      <c r="BX179" s="21">
        <f t="shared" si="13"/>
        <v>1</v>
      </c>
      <c r="BY179" s="21" t="e">
        <f>IF(Wedstrijden!#REF!="x","BB","")</f>
        <v>#REF!</v>
      </c>
      <c r="BZ179" s="21" t="e">
        <f>IF(Wedstrijden!#REF!="x","B","")</f>
        <v>#REF!</v>
      </c>
      <c r="CA179" s="21" t="e">
        <f>IF(Wedstrijden!#REF!="x","L1","")</f>
        <v>#REF!</v>
      </c>
      <c r="CB179" s="21" t="e">
        <f>IF(Wedstrijden!#REF!="x","L2","")</f>
        <v>#REF!</v>
      </c>
      <c r="CC179" s="21" t="e">
        <f>IF(Wedstrijden!#REF!="x","M1","")</f>
        <v>#REF!</v>
      </c>
      <c r="CD179" s="21" t="e">
        <f>IF(Wedstrijden!#REF!="x","M2","")</f>
        <v>#REF!</v>
      </c>
      <c r="CE179" s="21" t="e">
        <f>IF(Wedstrijden!#REF!="x","Z1","")</f>
        <v>#REF!</v>
      </c>
      <c r="CF179" s="21" t="e">
        <f>IF(Wedstrijden!#REF!="x","Z2","")</f>
        <v>#REF!</v>
      </c>
      <c r="CG179" s="21" t="e">
        <f>IF(Wedstrijden!#REF!="x","ZZL","")</f>
        <v>#REF!</v>
      </c>
      <c r="CL179" s="21">
        <f>IF(COUNTA(Wedstrijden!#REF!)&lt;&gt;0,2,"")</f>
        <v>2</v>
      </c>
      <c r="CM179" s="21">
        <f t="shared" si="14"/>
        <v>2</v>
      </c>
      <c r="CN179" s="21" t="e">
        <f>IF(Wedstrijden!#REF!="x","AA","")</f>
        <v>#REF!</v>
      </c>
      <c r="CO179" s="21" t="e">
        <f>IF(Wedstrijden!#REF!="x","A","")</f>
        <v>#REF!</v>
      </c>
      <c r="CP179" s="21" t="e">
        <f>IF(Wedstrijden!#REF!="x","BB","")</f>
        <v>#REF!</v>
      </c>
      <c r="CQ179" s="21" t="e">
        <f>IF(Wedstrijden!#REF!="x","B","")</f>
        <v>#REF!</v>
      </c>
      <c r="CR179" s="21" t="e">
        <f>IF(Wedstrijden!#REF!="x","L","")</f>
        <v>#REF!</v>
      </c>
      <c r="CS179" s="21" t="e">
        <f>IF(Wedstrijden!#REF!="x","M","")</f>
        <v>#REF!</v>
      </c>
      <c r="CT179" s="21" t="e">
        <f>IF(Wedstrijden!#REF!="x","Z","")</f>
        <v>#REF!</v>
      </c>
      <c r="CU179" s="21" t="e">
        <f>IF(Wedstrijden!#REF!="x","ZZ","")</f>
        <v>#REF!</v>
      </c>
      <c r="CV179" s="21">
        <f>IF(COUNTA(Wedstrijden!#REF!)&lt;&gt;0,2,"")</f>
        <v>2</v>
      </c>
      <c r="CW179" s="21">
        <f t="shared" si="15"/>
        <v>1</v>
      </c>
      <c r="CX179" s="21" t="e">
        <f>IF(Wedstrijden!#REF!="x","BB","")</f>
        <v>#REF!</v>
      </c>
      <c r="CY179" s="21" t="e">
        <f>IF(Wedstrijden!#REF!="x","B","")</f>
        <v>#REF!</v>
      </c>
      <c r="CZ179" s="21" t="e">
        <f>IF(Wedstrijden!#REF!="x","L","")</f>
        <v>#REF!</v>
      </c>
      <c r="DA179" s="21" t="e">
        <f>IF(Wedstrijden!#REF!="x","M","")</f>
        <v>#REF!</v>
      </c>
      <c r="DB179" s="21" t="e">
        <f>IF(Wedstrijden!#REF!="x","Z","")</f>
        <v>#REF!</v>
      </c>
      <c r="DC179" s="21" t="e">
        <f>IF(Wedstrijden!#REF!="x","ZZ","")</f>
        <v>#REF!</v>
      </c>
      <c r="DD179" s="21" t="e">
        <f>IF(Wedstrijden!#REF!="x","1.40","")</f>
        <v>#REF!</v>
      </c>
      <c r="DE179" s="21">
        <f>IF(COUNTA(Wedstrijden!#REF!)&lt;&gt;0,6,"")</f>
        <v>6</v>
      </c>
      <c r="DF179" s="21">
        <f t="shared" si="16"/>
        <v>2</v>
      </c>
      <c r="DG179" s="21" t="e">
        <f>IF(Wedstrijden!#REF!="x","L","")</f>
        <v>#REF!</v>
      </c>
      <c r="DH179" s="21" t="e">
        <f>IF(Wedstrijden!#REF!="x","M","")</f>
        <v>#REF!</v>
      </c>
      <c r="DI179" s="21" t="e">
        <f>IF(Wedstrijden!#REF!="x","Z","")</f>
        <v>#REF!</v>
      </c>
      <c r="DJ179" s="21" t="e">
        <f>IF(Wedstrijden!#REF!="x","Z","")</f>
        <v>#REF!</v>
      </c>
      <c r="DK179" s="21">
        <f>IF(COUNTA(Wedstrijden!#REF!)&lt;&gt;0,6,"")</f>
        <v>6</v>
      </c>
      <c r="DL179" s="21">
        <f t="shared" si="17"/>
        <v>1</v>
      </c>
      <c r="DM179" s="21" t="e">
        <f>IF(Wedstrijden!#REF!="x","L","")</f>
        <v>#REF!</v>
      </c>
      <c r="DN179" s="21" t="e">
        <f>IF(Wedstrijden!#REF!="x","M","")</f>
        <v>#REF!</v>
      </c>
      <c r="DO179" s="21" t="e">
        <f>IF(Wedstrijden!#REF!="x","Z","")</f>
        <v>#REF!</v>
      </c>
      <c r="DP179" s="21" t="e">
        <f>IF(Wedstrijden!#REF!="x","Z","")</f>
        <v>#REF!</v>
      </c>
    </row>
    <row r="180" spans="1:120" ht="14.4" x14ac:dyDescent="0.3">
      <c r="A180" s="23" t="e">
        <f>Wedstrijden!#REF!</f>
        <v>#REF!</v>
      </c>
      <c r="B180" s="21" t="str">
        <f>IFERROR(VLOOKUP(Wedstrijden!#REF!,Wedstrijdlocaties!$B$2:$E$600,2,FALSE),"")</f>
        <v/>
      </c>
      <c r="C180" s="21" t="e">
        <f>Wedstrijden!#REF!</f>
        <v>#REF!</v>
      </c>
      <c r="D180" s="21" t="str">
        <f>IFERROR(VLOOKUP(Wedstrijden!#REF!,Organisaties!$B$2:$C$500,2,FALSE),"")</f>
        <v/>
      </c>
      <c r="E180" s="21" t="str">
        <f>IFERROR(VLOOKUP(Wedstrijden!#REF!,Organisaties!$B$2:$G$500,5,FALSE),"")</f>
        <v/>
      </c>
      <c r="F180" s="21" t="e">
        <f>IF(Wedstrijden!#REF!&lt;&gt;"",Wedstrijden!#REF!,"")</f>
        <v>#REF!</v>
      </c>
      <c r="G180" s="21" t="e">
        <f>IF(Wedstrijden!#REF!="Indoor",1,0)</f>
        <v>#REF!</v>
      </c>
      <c r="H180" s="21" t="e">
        <f>Wedstrijden!#REF!</f>
        <v>#REF!</v>
      </c>
      <c r="I180" s="21" t="e">
        <f>IF(Wedstrijden!#REF!="Nee",0,IF(Wedstrijden!#REF!="Ja",1,""))</f>
        <v>#REF!</v>
      </c>
      <c r="J180" s="21" t="e">
        <f>IF(Wedstrijden!#REF!&lt;&gt;"",Wedstrijden!#REF!,"")</f>
        <v>#REF!</v>
      </c>
      <c r="BJ180" s="21">
        <f>IF(COUNTA(Wedstrijden!#REF!)&lt;&gt;0,1,"")</f>
        <v>1</v>
      </c>
      <c r="BK180" s="21">
        <f t="shared" si="12"/>
        <v>2</v>
      </c>
      <c r="BL180" s="21" t="e">
        <f>IF(Wedstrijden!#REF!="x","AA","")</f>
        <v>#REF!</v>
      </c>
      <c r="BM180" s="21" t="e">
        <f>IF(Wedstrijden!#REF!="x","A","")</f>
        <v>#REF!</v>
      </c>
      <c r="BN180" s="21" t="e">
        <f>IF(Wedstrijden!#REF!="x","B1","")</f>
        <v>#REF!</v>
      </c>
      <c r="BO180" s="21" t="e">
        <f>IF(Wedstrijden!#REF!="x","BB","")</f>
        <v>#REF!</v>
      </c>
      <c r="BP180" s="21" t="e">
        <f>IF(Wedstrijden!#REF!="x","B","")</f>
        <v>#REF!</v>
      </c>
      <c r="BQ180" s="21" t="e">
        <f>IF(Wedstrijden!#REF!="x","L1","")</f>
        <v>#REF!</v>
      </c>
      <c r="BR180" s="21" t="e">
        <f>IF(Wedstrijden!#REF!="x","L2","")</f>
        <v>#REF!</v>
      </c>
      <c r="BS180" s="21" t="e">
        <f>IF(Wedstrijden!#REF!="x","M1","")</f>
        <v>#REF!</v>
      </c>
      <c r="BT180" s="21" t="e">
        <f>IF(Wedstrijden!#REF!="x","M2","")</f>
        <v>#REF!</v>
      </c>
      <c r="BU180" s="21" t="e">
        <f>IF(Wedstrijden!#REF!="x","Z1","")</f>
        <v>#REF!</v>
      </c>
      <c r="BV180" s="21" t="e">
        <f>IF(Wedstrijden!#REF!="x","Z2","")</f>
        <v>#REF!</v>
      </c>
      <c r="BW180" s="21">
        <f>IF(COUNTA(Wedstrijden!#REF!)&lt;&gt;0,1,"")</f>
        <v>1</v>
      </c>
      <c r="BX180" s="21">
        <f t="shared" si="13"/>
        <v>1</v>
      </c>
      <c r="BY180" s="21" t="e">
        <f>IF(Wedstrijden!#REF!="x","BB","")</f>
        <v>#REF!</v>
      </c>
      <c r="BZ180" s="21" t="e">
        <f>IF(Wedstrijden!#REF!="x","B","")</f>
        <v>#REF!</v>
      </c>
      <c r="CA180" s="21" t="e">
        <f>IF(Wedstrijden!#REF!="x","L1","")</f>
        <v>#REF!</v>
      </c>
      <c r="CB180" s="21" t="e">
        <f>IF(Wedstrijden!#REF!="x","L2","")</f>
        <v>#REF!</v>
      </c>
      <c r="CC180" s="21" t="e">
        <f>IF(Wedstrijden!#REF!="x","M1","")</f>
        <v>#REF!</v>
      </c>
      <c r="CD180" s="21" t="e">
        <f>IF(Wedstrijden!#REF!="x","M2","")</f>
        <v>#REF!</v>
      </c>
      <c r="CE180" s="21" t="e">
        <f>IF(Wedstrijden!#REF!="x","Z1","")</f>
        <v>#REF!</v>
      </c>
      <c r="CF180" s="21" t="e">
        <f>IF(Wedstrijden!#REF!="x","Z2","")</f>
        <v>#REF!</v>
      </c>
      <c r="CG180" s="21" t="e">
        <f>IF(Wedstrijden!#REF!="x","ZZL","")</f>
        <v>#REF!</v>
      </c>
      <c r="CL180" s="21">
        <f>IF(COUNTA(Wedstrijden!#REF!)&lt;&gt;0,2,"")</f>
        <v>2</v>
      </c>
      <c r="CM180" s="21">
        <f t="shared" si="14"/>
        <v>2</v>
      </c>
      <c r="CN180" s="21" t="e">
        <f>IF(Wedstrijden!#REF!="x","AA","")</f>
        <v>#REF!</v>
      </c>
      <c r="CO180" s="21" t="e">
        <f>IF(Wedstrijden!#REF!="x","A","")</f>
        <v>#REF!</v>
      </c>
      <c r="CP180" s="21" t="e">
        <f>IF(Wedstrijden!#REF!="x","BB","")</f>
        <v>#REF!</v>
      </c>
      <c r="CQ180" s="21" t="e">
        <f>IF(Wedstrijden!#REF!="x","B","")</f>
        <v>#REF!</v>
      </c>
      <c r="CR180" s="21" t="e">
        <f>IF(Wedstrijden!#REF!="x","L","")</f>
        <v>#REF!</v>
      </c>
      <c r="CS180" s="21" t="e">
        <f>IF(Wedstrijden!#REF!="x","M","")</f>
        <v>#REF!</v>
      </c>
      <c r="CT180" s="21" t="e">
        <f>IF(Wedstrijden!#REF!="x","Z","")</f>
        <v>#REF!</v>
      </c>
      <c r="CU180" s="21" t="e">
        <f>IF(Wedstrijden!#REF!="x","ZZ","")</f>
        <v>#REF!</v>
      </c>
      <c r="CV180" s="21">
        <f>IF(COUNTA(Wedstrijden!#REF!)&lt;&gt;0,2,"")</f>
        <v>2</v>
      </c>
      <c r="CW180" s="21">
        <f t="shared" si="15"/>
        <v>1</v>
      </c>
      <c r="CX180" s="21" t="e">
        <f>IF(Wedstrijden!#REF!="x","BB","")</f>
        <v>#REF!</v>
      </c>
      <c r="CY180" s="21" t="e">
        <f>IF(Wedstrijden!#REF!="x","B","")</f>
        <v>#REF!</v>
      </c>
      <c r="CZ180" s="21" t="e">
        <f>IF(Wedstrijden!#REF!="x","L","")</f>
        <v>#REF!</v>
      </c>
      <c r="DA180" s="21" t="e">
        <f>IF(Wedstrijden!#REF!="x","M","")</f>
        <v>#REF!</v>
      </c>
      <c r="DB180" s="21" t="e">
        <f>IF(Wedstrijden!#REF!="x","Z","")</f>
        <v>#REF!</v>
      </c>
      <c r="DC180" s="21" t="e">
        <f>IF(Wedstrijden!#REF!="x","ZZ","")</f>
        <v>#REF!</v>
      </c>
      <c r="DD180" s="21" t="e">
        <f>IF(Wedstrijden!#REF!="x","1.40","")</f>
        <v>#REF!</v>
      </c>
      <c r="DE180" s="21">
        <f>IF(COUNTA(Wedstrijden!#REF!)&lt;&gt;0,6,"")</f>
        <v>6</v>
      </c>
      <c r="DF180" s="21">
        <f t="shared" si="16"/>
        <v>2</v>
      </c>
      <c r="DG180" s="21" t="e">
        <f>IF(Wedstrijden!#REF!="x","L","")</f>
        <v>#REF!</v>
      </c>
      <c r="DH180" s="21" t="e">
        <f>IF(Wedstrijden!#REF!="x","M","")</f>
        <v>#REF!</v>
      </c>
      <c r="DI180" s="21" t="e">
        <f>IF(Wedstrijden!#REF!="x","Z","")</f>
        <v>#REF!</v>
      </c>
      <c r="DJ180" s="21" t="e">
        <f>IF(Wedstrijden!#REF!="x","Z","")</f>
        <v>#REF!</v>
      </c>
      <c r="DK180" s="21">
        <f>IF(COUNTA(Wedstrijden!#REF!)&lt;&gt;0,6,"")</f>
        <v>6</v>
      </c>
      <c r="DL180" s="21">
        <f t="shared" si="17"/>
        <v>1</v>
      </c>
      <c r="DM180" s="21" t="e">
        <f>IF(Wedstrijden!#REF!="x","L","")</f>
        <v>#REF!</v>
      </c>
      <c r="DN180" s="21" t="e">
        <f>IF(Wedstrijden!#REF!="x","M","")</f>
        <v>#REF!</v>
      </c>
      <c r="DO180" s="21" t="e">
        <f>IF(Wedstrijden!#REF!="x","Z","")</f>
        <v>#REF!</v>
      </c>
      <c r="DP180" s="21" t="e">
        <f>IF(Wedstrijden!#REF!="x","Z","")</f>
        <v>#REF!</v>
      </c>
    </row>
    <row r="181" spans="1:120" ht="14.4" x14ac:dyDescent="0.3">
      <c r="A181" s="23" t="e">
        <f>Wedstrijden!#REF!</f>
        <v>#REF!</v>
      </c>
      <c r="B181" s="21" t="str">
        <f>IFERROR(VLOOKUP(Wedstrijden!#REF!,Wedstrijdlocaties!$B$2:$E$600,2,FALSE),"")</f>
        <v/>
      </c>
      <c r="C181" s="21" t="e">
        <f>Wedstrijden!#REF!</f>
        <v>#REF!</v>
      </c>
      <c r="D181" s="21" t="str">
        <f>IFERROR(VLOOKUP(Wedstrijden!#REF!,Organisaties!$B$2:$C$500,2,FALSE),"")</f>
        <v/>
      </c>
      <c r="E181" s="21" t="str">
        <f>IFERROR(VLOOKUP(Wedstrijden!#REF!,Organisaties!$B$2:$G$500,5,FALSE),"")</f>
        <v/>
      </c>
      <c r="F181" s="21" t="e">
        <f>IF(Wedstrijden!#REF!&lt;&gt;"",Wedstrijden!#REF!,"")</f>
        <v>#REF!</v>
      </c>
      <c r="G181" s="21" t="e">
        <f>IF(Wedstrijden!#REF!="Indoor",1,0)</f>
        <v>#REF!</v>
      </c>
      <c r="H181" s="21" t="e">
        <f>Wedstrijden!#REF!</f>
        <v>#REF!</v>
      </c>
      <c r="I181" s="21" t="e">
        <f>IF(Wedstrijden!#REF!="Nee",0,IF(Wedstrijden!#REF!="Ja",1,""))</f>
        <v>#REF!</v>
      </c>
      <c r="J181" s="21" t="e">
        <f>IF(Wedstrijden!#REF!&lt;&gt;"",Wedstrijden!#REF!,"")</f>
        <v>#REF!</v>
      </c>
      <c r="BJ181" s="21">
        <f>IF(COUNTA(Wedstrijden!#REF!)&lt;&gt;0,1,"")</f>
        <v>1</v>
      </c>
      <c r="BK181" s="21">
        <f t="shared" si="12"/>
        <v>2</v>
      </c>
      <c r="BL181" s="21" t="e">
        <f>IF(Wedstrijden!#REF!="x","AA","")</f>
        <v>#REF!</v>
      </c>
      <c r="BM181" s="21" t="e">
        <f>IF(Wedstrijden!#REF!="x","A","")</f>
        <v>#REF!</v>
      </c>
      <c r="BN181" s="21" t="e">
        <f>IF(Wedstrijden!#REF!="x","B1","")</f>
        <v>#REF!</v>
      </c>
      <c r="BO181" s="21" t="e">
        <f>IF(Wedstrijden!#REF!="x","BB","")</f>
        <v>#REF!</v>
      </c>
      <c r="BP181" s="21" t="e">
        <f>IF(Wedstrijden!#REF!="x","B","")</f>
        <v>#REF!</v>
      </c>
      <c r="BQ181" s="21" t="e">
        <f>IF(Wedstrijden!#REF!="x","L1","")</f>
        <v>#REF!</v>
      </c>
      <c r="BR181" s="21" t="e">
        <f>IF(Wedstrijden!#REF!="x","L2","")</f>
        <v>#REF!</v>
      </c>
      <c r="BS181" s="21" t="e">
        <f>IF(Wedstrijden!#REF!="x","M1","")</f>
        <v>#REF!</v>
      </c>
      <c r="BT181" s="21" t="e">
        <f>IF(Wedstrijden!#REF!="x","M2","")</f>
        <v>#REF!</v>
      </c>
      <c r="BU181" s="21" t="e">
        <f>IF(Wedstrijden!#REF!="x","Z1","")</f>
        <v>#REF!</v>
      </c>
      <c r="BV181" s="21" t="e">
        <f>IF(Wedstrijden!#REF!="x","Z2","")</f>
        <v>#REF!</v>
      </c>
      <c r="BW181" s="21">
        <f>IF(COUNTA(Wedstrijden!#REF!)&lt;&gt;0,1,"")</f>
        <v>1</v>
      </c>
      <c r="BX181" s="21">
        <f t="shared" si="13"/>
        <v>1</v>
      </c>
      <c r="BY181" s="21" t="e">
        <f>IF(Wedstrijden!#REF!="x","BB","")</f>
        <v>#REF!</v>
      </c>
      <c r="BZ181" s="21" t="e">
        <f>IF(Wedstrijden!#REF!="x","B","")</f>
        <v>#REF!</v>
      </c>
      <c r="CA181" s="21" t="e">
        <f>IF(Wedstrijden!#REF!="x","L1","")</f>
        <v>#REF!</v>
      </c>
      <c r="CB181" s="21" t="e">
        <f>IF(Wedstrijden!#REF!="x","L2","")</f>
        <v>#REF!</v>
      </c>
      <c r="CC181" s="21" t="e">
        <f>IF(Wedstrijden!#REF!="x","M1","")</f>
        <v>#REF!</v>
      </c>
      <c r="CD181" s="21" t="e">
        <f>IF(Wedstrijden!#REF!="x","M2","")</f>
        <v>#REF!</v>
      </c>
      <c r="CE181" s="21" t="e">
        <f>IF(Wedstrijden!#REF!="x","Z1","")</f>
        <v>#REF!</v>
      </c>
      <c r="CF181" s="21" t="e">
        <f>IF(Wedstrijden!#REF!="x","Z2","")</f>
        <v>#REF!</v>
      </c>
      <c r="CG181" s="21" t="e">
        <f>IF(Wedstrijden!#REF!="x","ZZL","")</f>
        <v>#REF!</v>
      </c>
      <c r="CL181" s="21">
        <f>IF(COUNTA(Wedstrijden!#REF!)&lt;&gt;0,2,"")</f>
        <v>2</v>
      </c>
      <c r="CM181" s="21">
        <f t="shared" si="14"/>
        <v>2</v>
      </c>
      <c r="CN181" s="21" t="e">
        <f>IF(Wedstrijden!#REF!="x","AA","")</f>
        <v>#REF!</v>
      </c>
      <c r="CO181" s="21" t="e">
        <f>IF(Wedstrijden!#REF!="x","A","")</f>
        <v>#REF!</v>
      </c>
      <c r="CP181" s="21" t="e">
        <f>IF(Wedstrijden!#REF!="x","BB","")</f>
        <v>#REF!</v>
      </c>
      <c r="CQ181" s="21" t="e">
        <f>IF(Wedstrijden!#REF!="x","B","")</f>
        <v>#REF!</v>
      </c>
      <c r="CR181" s="21" t="e">
        <f>IF(Wedstrijden!#REF!="x","L","")</f>
        <v>#REF!</v>
      </c>
      <c r="CS181" s="21" t="e">
        <f>IF(Wedstrijden!#REF!="x","M","")</f>
        <v>#REF!</v>
      </c>
      <c r="CT181" s="21" t="e">
        <f>IF(Wedstrijden!#REF!="x","Z","")</f>
        <v>#REF!</v>
      </c>
      <c r="CU181" s="21" t="e">
        <f>IF(Wedstrijden!#REF!="x","ZZ","")</f>
        <v>#REF!</v>
      </c>
      <c r="CV181" s="21">
        <f>IF(COUNTA(Wedstrijden!#REF!)&lt;&gt;0,2,"")</f>
        <v>2</v>
      </c>
      <c r="CW181" s="21">
        <f t="shared" si="15"/>
        <v>1</v>
      </c>
      <c r="CX181" s="21" t="e">
        <f>IF(Wedstrijden!#REF!="x","BB","")</f>
        <v>#REF!</v>
      </c>
      <c r="CY181" s="21" t="e">
        <f>IF(Wedstrijden!#REF!="x","B","")</f>
        <v>#REF!</v>
      </c>
      <c r="CZ181" s="21" t="e">
        <f>IF(Wedstrijden!#REF!="x","L","")</f>
        <v>#REF!</v>
      </c>
      <c r="DA181" s="21" t="e">
        <f>IF(Wedstrijden!#REF!="x","M","")</f>
        <v>#REF!</v>
      </c>
      <c r="DB181" s="21" t="e">
        <f>IF(Wedstrijden!#REF!="x","Z","")</f>
        <v>#REF!</v>
      </c>
      <c r="DC181" s="21" t="e">
        <f>IF(Wedstrijden!#REF!="x","ZZ","")</f>
        <v>#REF!</v>
      </c>
      <c r="DD181" s="21" t="e">
        <f>IF(Wedstrijden!#REF!="x","1.40","")</f>
        <v>#REF!</v>
      </c>
      <c r="DE181" s="21">
        <f>IF(COUNTA(Wedstrijden!#REF!)&lt;&gt;0,6,"")</f>
        <v>6</v>
      </c>
      <c r="DF181" s="21">
        <f t="shared" si="16"/>
        <v>2</v>
      </c>
      <c r="DG181" s="21" t="e">
        <f>IF(Wedstrijden!#REF!="x","L","")</f>
        <v>#REF!</v>
      </c>
      <c r="DH181" s="21" t="e">
        <f>IF(Wedstrijden!#REF!="x","M","")</f>
        <v>#REF!</v>
      </c>
      <c r="DI181" s="21" t="e">
        <f>IF(Wedstrijden!#REF!="x","Z","")</f>
        <v>#REF!</v>
      </c>
      <c r="DJ181" s="21" t="e">
        <f>IF(Wedstrijden!#REF!="x","Z","")</f>
        <v>#REF!</v>
      </c>
      <c r="DK181" s="21">
        <f>IF(COUNTA(Wedstrijden!#REF!)&lt;&gt;0,6,"")</f>
        <v>6</v>
      </c>
      <c r="DL181" s="21">
        <f t="shared" si="17"/>
        <v>1</v>
      </c>
      <c r="DM181" s="21" t="e">
        <f>IF(Wedstrijden!#REF!="x","L","")</f>
        <v>#REF!</v>
      </c>
      <c r="DN181" s="21" t="e">
        <f>IF(Wedstrijden!#REF!="x","M","")</f>
        <v>#REF!</v>
      </c>
      <c r="DO181" s="21" t="e">
        <f>IF(Wedstrijden!#REF!="x","Z","")</f>
        <v>#REF!</v>
      </c>
      <c r="DP181" s="21" t="e">
        <f>IF(Wedstrijden!#REF!="x","Z","")</f>
        <v>#REF!</v>
      </c>
    </row>
    <row r="182" spans="1:120" ht="14.4" x14ac:dyDescent="0.3">
      <c r="A182" s="23" t="e">
        <f>Wedstrijden!#REF!</f>
        <v>#REF!</v>
      </c>
      <c r="B182" s="21" t="str">
        <f>IFERROR(VLOOKUP(Wedstrijden!#REF!,Wedstrijdlocaties!$B$2:$E$600,2,FALSE),"")</f>
        <v/>
      </c>
      <c r="C182" s="21" t="e">
        <f>Wedstrijden!#REF!</f>
        <v>#REF!</v>
      </c>
      <c r="D182" s="21" t="str">
        <f>IFERROR(VLOOKUP(Wedstrijden!#REF!,Organisaties!$B$2:$C$500,2,FALSE),"")</f>
        <v/>
      </c>
      <c r="E182" s="21" t="str">
        <f>IFERROR(VLOOKUP(Wedstrijden!#REF!,Organisaties!$B$2:$G$500,5,FALSE),"")</f>
        <v/>
      </c>
      <c r="F182" s="21" t="e">
        <f>IF(Wedstrijden!#REF!&lt;&gt;"",Wedstrijden!#REF!,"")</f>
        <v>#REF!</v>
      </c>
      <c r="G182" s="21" t="e">
        <f>IF(Wedstrijden!#REF!="Indoor",1,0)</f>
        <v>#REF!</v>
      </c>
      <c r="H182" s="21" t="e">
        <f>Wedstrijden!#REF!</f>
        <v>#REF!</v>
      </c>
      <c r="I182" s="21" t="e">
        <f>IF(Wedstrijden!#REF!="Nee",0,IF(Wedstrijden!#REF!="Ja",1,""))</f>
        <v>#REF!</v>
      </c>
      <c r="J182" s="21" t="e">
        <f>IF(Wedstrijden!#REF!&lt;&gt;"",Wedstrijden!#REF!,"")</f>
        <v>#REF!</v>
      </c>
      <c r="BJ182" s="21">
        <f>IF(COUNTA(Wedstrijden!#REF!)&lt;&gt;0,1,"")</f>
        <v>1</v>
      </c>
      <c r="BK182" s="21">
        <f t="shared" si="12"/>
        <v>2</v>
      </c>
      <c r="BL182" s="21" t="e">
        <f>IF(Wedstrijden!#REF!="x","AA","")</f>
        <v>#REF!</v>
      </c>
      <c r="BM182" s="21" t="e">
        <f>IF(Wedstrijden!#REF!="x","A","")</f>
        <v>#REF!</v>
      </c>
      <c r="BN182" s="21" t="e">
        <f>IF(Wedstrijden!#REF!="x","B1","")</f>
        <v>#REF!</v>
      </c>
      <c r="BO182" s="21" t="e">
        <f>IF(Wedstrijden!#REF!="x","BB","")</f>
        <v>#REF!</v>
      </c>
      <c r="BP182" s="21" t="e">
        <f>IF(Wedstrijden!#REF!="x","B","")</f>
        <v>#REF!</v>
      </c>
      <c r="BQ182" s="21" t="e">
        <f>IF(Wedstrijden!#REF!="x","L1","")</f>
        <v>#REF!</v>
      </c>
      <c r="BR182" s="21" t="e">
        <f>IF(Wedstrijden!#REF!="x","L2","")</f>
        <v>#REF!</v>
      </c>
      <c r="BS182" s="21" t="e">
        <f>IF(Wedstrijden!#REF!="x","M1","")</f>
        <v>#REF!</v>
      </c>
      <c r="BT182" s="21" t="e">
        <f>IF(Wedstrijden!#REF!="x","M2","")</f>
        <v>#REF!</v>
      </c>
      <c r="BU182" s="21" t="e">
        <f>IF(Wedstrijden!#REF!="x","Z1","")</f>
        <v>#REF!</v>
      </c>
      <c r="BV182" s="21" t="e">
        <f>IF(Wedstrijden!#REF!="x","Z2","")</f>
        <v>#REF!</v>
      </c>
      <c r="BW182" s="21">
        <f>IF(COUNTA(Wedstrijden!#REF!)&lt;&gt;0,1,"")</f>
        <v>1</v>
      </c>
      <c r="BX182" s="21">
        <f t="shared" si="13"/>
        <v>1</v>
      </c>
      <c r="BY182" s="21" t="e">
        <f>IF(Wedstrijden!#REF!="x","BB","")</f>
        <v>#REF!</v>
      </c>
      <c r="BZ182" s="21" t="e">
        <f>IF(Wedstrijden!#REF!="x","B","")</f>
        <v>#REF!</v>
      </c>
      <c r="CA182" s="21" t="e">
        <f>IF(Wedstrijden!#REF!="x","L1","")</f>
        <v>#REF!</v>
      </c>
      <c r="CB182" s="21" t="e">
        <f>IF(Wedstrijden!#REF!="x","L2","")</f>
        <v>#REF!</v>
      </c>
      <c r="CC182" s="21" t="e">
        <f>IF(Wedstrijden!#REF!="x","M1","")</f>
        <v>#REF!</v>
      </c>
      <c r="CD182" s="21" t="e">
        <f>IF(Wedstrijden!#REF!="x","M2","")</f>
        <v>#REF!</v>
      </c>
      <c r="CE182" s="21" t="e">
        <f>IF(Wedstrijden!#REF!="x","Z1","")</f>
        <v>#REF!</v>
      </c>
      <c r="CF182" s="21" t="e">
        <f>IF(Wedstrijden!#REF!="x","Z2","")</f>
        <v>#REF!</v>
      </c>
      <c r="CG182" s="21" t="e">
        <f>IF(Wedstrijden!#REF!="x","ZZL","")</f>
        <v>#REF!</v>
      </c>
      <c r="CL182" s="21">
        <f>IF(COUNTA(Wedstrijden!#REF!)&lt;&gt;0,2,"")</f>
        <v>2</v>
      </c>
      <c r="CM182" s="21">
        <f t="shared" si="14"/>
        <v>2</v>
      </c>
      <c r="CN182" s="21" t="e">
        <f>IF(Wedstrijden!#REF!="x","AA","")</f>
        <v>#REF!</v>
      </c>
      <c r="CO182" s="21" t="e">
        <f>IF(Wedstrijden!#REF!="x","A","")</f>
        <v>#REF!</v>
      </c>
      <c r="CP182" s="21" t="e">
        <f>IF(Wedstrijden!#REF!="x","BB","")</f>
        <v>#REF!</v>
      </c>
      <c r="CQ182" s="21" t="e">
        <f>IF(Wedstrijden!#REF!="x","B","")</f>
        <v>#REF!</v>
      </c>
      <c r="CR182" s="21" t="e">
        <f>IF(Wedstrijden!#REF!="x","L","")</f>
        <v>#REF!</v>
      </c>
      <c r="CS182" s="21" t="e">
        <f>IF(Wedstrijden!#REF!="x","M","")</f>
        <v>#REF!</v>
      </c>
      <c r="CT182" s="21" t="e">
        <f>IF(Wedstrijden!#REF!="x","Z","")</f>
        <v>#REF!</v>
      </c>
      <c r="CU182" s="21" t="e">
        <f>IF(Wedstrijden!#REF!="x","ZZ","")</f>
        <v>#REF!</v>
      </c>
      <c r="CV182" s="21">
        <f>IF(COUNTA(Wedstrijden!#REF!)&lt;&gt;0,2,"")</f>
        <v>2</v>
      </c>
      <c r="CW182" s="21">
        <f t="shared" si="15"/>
        <v>1</v>
      </c>
      <c r="CX182" s="21" t="e">
        <f>IF(Wedstrijden!#REF!="x","BB","")</f>
        <v>#REF!</v>
      </c>
      <c r="CY182" s="21" t="e">
        <f>IF(Wedstrijden!#REF!="x","B","")</f>
        <v>#REF!</v>
      </c>
      <c r="CZ182" s="21" t="e">
        <f>IF(Wedstrijden!#REF!="x","L","")</f>
        <v>#REF!</v>
      </c>
      <c r="DA182" s="21" t="e">
        <f>IF(Wedstrijden!#REF!="x","M","")</f>
        <v>#REF!</v>
      </c>
      <c r="DB182" s="21" t="e">
        <f>IF(Wedstrijden!#REF!="x","Z","")</f>
        <v>#REF!</v>
      </c>
      <c r="DC182" s="21" t="e">
        <f>IF(Wedstrijden!#REF!="x","ZZ","")</f>
        <v>#REF!</v>
      </c>
      <c r="DD182" s="21" t="e">
        <f>IF(Wedstrijden!#REF!="x","1.40","")</f>
        <v>#REF!</v>
      </c>
      <c r="DE182" s="21">
        <f>IF(COUNTA(Wedstrijden!#REF!)&lt;&gt;0,6,"")</f>
        <v>6</v>
      </c>
      <c r="DF182" s="21">
        <f t="shared" si="16"/>
        <v>2</v>
      </c>
      <c r="DG182" s="21" t="e">
        <f>IF(Wedstrijden!#REF!="x","L","")</f>
        <v>#REF!</v>
      </c>
      <c r="DH182" s="21" t="e">
        <f>IF(Wedstrijden!#REF!="x","M","")</f>
        <v>#REF!</v>
      </c>
      <c r="DI182" s="21" t="e">
        <f>IF(Wedstrijden!#REF!="x","Z","")</f>
        <v>#REF!</v>
      </c>
      <c r="DJ182" s="21" t="e">
        <f>IF(Wedstrijden!#REF!="x","Z","")</f>
        <v>#REF!</v>
      </c>
      <c r="DK182" s="21">
        <f>IF(COUNTA(Wedstrijden!#REF!)&lt;&gt;0,6,"")</f>
        <v>6</v>
      </c>
      <c r="DL182" s="21">
        <f t="shared" si="17"/>
        <v>1</v>
      </c>
      <c r="DM182" s="21" t="e">
        <f>IF(Wedstrijden!#REF!="x","L","")</f>
        <v>#REF!</v>
      </c>
      <c r="DN182" s="21" t="e">
        <f>IF(Wedstrijden!#REF!="x","M","")</f>
        <v>#REF!</v>
      </c>
      <c r="DO182" s="21" t="e">
        <f>IF(Wedstrijden!#REF!="x","Z","")</f>
        <v>#REF!</v>
      </c>
      <c r="DP182" s="21" t="e">
        <f>IF(Wedstrijden!#REF!="x","Z","")</f>
        <v>#REF!</v>
      </c>
    </row>
    <row r="183" spans="1:120" ht="14.4" x14ac:dyDescent="0.3">
      <c r="A183" s="23" t="e">
        <f>Wedstrijden!#REF!</f>
        <v>#REF!</v>
      </c>
      <c r="B183" s="21" t="str">
        <f>IFERROR(VLOOKUP(Wedstrijden!#REF!,Wedstrijdlocaties!$B$2:$E$600,2,FALSE),"")</f>
        <v/>
      </c>
      <c r="C183" s="21" t="e">
        <f>Wedstrijden!#REF!</f>
        <v>#REF!</v>
      </c>
      <c r="D183" s="21" t="str">
        <f>IFERROR(VLOOKUP(Wedstrijden!#REF!,Organisaties!$B$2:$C$500,2,FALSE),"")</f>
        <v/>
      </c>
      <c r="E183" s="21" t="str">
        <f>IFERROR(VLOOKUP(Wedstrijden!#REF!,Organisaties!$B$2:$G$500,5,FALSE),"")</f>
        <v/>
      </c>
      <c r="F183" s="21" t="e">
        <f>IF(Wedstrijden!#REF!&lt;&gt;"",Wedstrijden!#REF!,"")</f>
        <v>#REF!</v>
      </c>
      <c r="G183" s="21" t="e">
        <f>IF(Wedstrijden!#REF!="Indoor",1,0)</f>
        <v>#REF!</v>
      </c>
      <c r="H183" s="21" t="e">
        <f>Wedstrijden!#REF!</f>
        <v>#REF!</v>
      </c>
      <c r="I183" s="21" t="e">
        <f>IF(Wedstrijden!#REF!="Nee",0,IF(Wedstrijden!#REF!="Ja",1,""))</f>
        <v>#REF!</v>
      </c>
      <c r="J183" s="21" t="e">
        <f>IF(Wedstrijden!#REF!&lt;&gt;"",Wedstrijden!#REF!,"")</f>
        <v>#REF!</v>
      </c>
      <c r="BJ183" s="21">
        <f>IF(COUNTA(Wedstrijden!#REF!)&lt;&gt;0,1,"")</f>
        <v>1</v>
      </c>
      <c r="BK183" s="21">
        <f t="shared" si="12"/>
        <v>2</v>
      </c>
      <c r="BL183" s="21" t="e">
        <f>IF(Wedstrijden!#REF!="x","AA","")</f>
        <v>#REF!</v>
      </c>
      <c r="BM183" s="21" t="e">
        <f>IF(Wedstrijden!#REF!="x","A","")</f>
        <v>#REF!</v>
      </c>
      <c r="BN183" s="21" t="e">
        <f>IF(Wedstrijden!#REF!="x","B1","")</f>
        <v>#REF!</v>
      </c>
      <c r="BO183" s="21" t="e">
        <f>IF(Wedstrijden!#REF!="x","BB","")</f>
        <v>#REF!</v>
      </c>
      <c r="BP183" s="21" t="e">
        <f>IF(Wedstrijden!#REF!="x","B","")</f>
        <v>#REF!</v>
      </c>
      <c r="BQ183" s="21" t="e">
        <f>IF(Wedstrijden!#REF!="x","L1","")</f>
        <v>#REF!</v>
      </c>
      <c r="BR183" s="21" t="e">
        <f>IF(Wedstrijden!#REF!="x","L2","")</f>
        <v>#REF!</v>
      </c>
      <c r="BS183" s="21" t="e">
        <f>IF(Wedstrijden!#REF!="x","M1","")</f>
        <v>#REF!</v>
      </c>
      <c r="BT183" s="21" t="e">
        <f>IF(Wedstrijden!#REF!="x","M2","")</f>
        <v>#REF!</v>
      </c>
      <c r="BU183" s="21" t="e">
        <f>IF(Wedstrijden!#REF!="x","Z1","")</f>
        <v>#REF!</v>
      </c>
      <c r="BV183" s="21" t="e">
        <f>IF(Wedstrijden!#REF!="x","Z2","")</f>
        <v>#REF!</v>
      </c>
      <c r="BW183" s="21">
        <f>IF(COUNTA(Wedstrijden!#REF!)&lt;&gt;0,1,"")</f>
        <v>1</v>
      </c>
      <c r="BX183" s="21">
        <f t="shared" si="13"/>
        <v>1</v>
      </c>
      <c r="BY183" s="21" t="e">
        <f>IF(Wedstrijden!#REF!="x","BB","")</f>
        <v>#REF!</v>
      </c>
      <c r="BZ183" s="21" t="e">
        <f>IF(Wedstrijden!#REF!="x","B","")</f>
        <v>#REF!</v>
      </c>
      <c r="CA183" s="21" t="e">
        <f>IF(Wedstrijden!#REF!="x","L1","")</f>
        <v>#REF!</v>
      </c>
      <c r="CB183" s="21" t="e">
        <f>IF(Wedstrijden!#REF!="x","L2","")</f>
        <v>#REF!</v>
      </c>
      <c r="CC183" s="21" t="e">
        <f>IF(Wedstrijden!#REF!="x","M1","")</f>
        <v>#REF!</v>
      </c>
      <c r="CD183" s="21" t="e">
        <f>IF(Wedstrijden!#REF!="x","M2","")</f>
        <v>#REF!</v>
      </c>
      <c r="CE183" s="21" t="e">
        <f>IF(Wedstrijden!#REF!="x","Z1","")</f>
        <v>#REF!</v>
      </c>
      <c r="CF183" s="21" t="e">
        <f>IF(Wedstrijden!#REF!="x","Z2","")</f>
        <v>#REF!</v>
      </c>
      <c r="CG183" s="21" t="e">
        <f>IF(Wedstrijden!#REF!="x","ZZL","")</f>
        <v>#REF!</v>
      </c>
      <c r="CL183" s="21">
        <f>IF(COUNTA(Wedstrijden!#REF!)&lt;&gt;0,2,"")</f>
        <v>2</v>
      </c>
      <c r="CM183" s="21">
        <f t="shared" si="14"/>
        <v>2</v>
      </c>
      <c r="CN183" s="21" t="e">
        <f>IF(Wedstrijden!#REF!="x","AA","")</f>
        <v>#REF!</v>
      </c>
      <c r="CO183" s="21" t="e">
        <f>IF(Wedstrijden!#REF!="x","A","")</f>
        <v>#REF!</v>
      </c>
      <c r="CP183" s="21" t="e">
        <f>IF(Wedstrijden!#REF!="x","BB","")</f>
        <v>#REF!</v>
      </c>
      <c r="CQ183" s="21" t="e">
        <f>IF(Wedstrijden!#REF!="x","B","")</f>
        <v>#REF!</v>
      </c>
      <c r="CR183" s="21" t="e">
        <f>IF(Wedstrijden!#REF!="x","L","")</f>
        <v>#REF!</v>
      </c>
      <c r="CS183" s="21" t="e">
        <f>IF(Wedstrijden!#REF!="x","M","")</f>
        <v>#REF!</v>
      </c>
      <c r="CT183" s="21" t="e">
        <f>IF(Wedstrijden!#REF!="x","Z","")</f>
        <v>#REF!</v>
      </c>
      <c r="CU183" s="21" t="e">
        <f>IF(Wedstrijden!#REF!="x","ZZ","")</f>
        <v>#REF!</v>
      </c>
      <c r="CV183" s="21">
        <f>IF(COUNTA(Wedstrijden!#REF!)&lt;&gt;0,2,"")</f>
        <v>2</v>
      </c>
      <c r="CW183" s="21">
        <f t="shared" si="15"/>
        <v>1</v>
      </c>
      <c r="CX183" s="21" t="e">
        <f>IF(Wedstrijden!#REF!="x","BB","")</f>
        <v>#REF!</v>
      </c>
      <c r="CY183" s="21" t="e">
        <f>IF(Wedstrijden!#REF!="x","B","")</f>
        <v>#REF!</v>
      </c>
      <c r="CZ183" s="21" t="e">
        <f>IF(Wedstrijden!#REF!="x","L","")</f>
        <v>#REF!</v>
      </c>
      <c r="DA183" s="21" t="e">
        <f>IF(Wedstrijden!#REF!="x","M","")</f>
        <v>#REF!</v>
      </c>
      <c r="DB183" s="21" t="e">
        <f>IF(Wedstrijden!#REF!="x","Z","")</f>
        <v>#REF!</v>
      </c>
      <c r="DC183" s="21" t="e">
        <f>IF(Wedstrijden!#REF!="x","ZZ","")</f>
        <v>#REF!</v>
      </c>
      <c r="DD183" s="21" t="e">
        <f>IF(Wedstrijden!#REF!="x","1.40","")</f>
        <v>#REF!</v>
      </c>
      <c r="DE183" s="21">
        <f>IF(COUNTA(Wedstrijden!#REF!)&lt;&gt;0,6,"")</f>
        <v>6</v>
      </c>
      <c r="DF183" s="21">
        <f t="shared" si="16"/>
        <v>2</v>
      </c>
      <c r="DG183" s="21" t="e">
        <f>IF(Wedstrijden!#REF!="x","L","")</f>
        <v>#REF!</v>
      </c>
      <c r="DH183" s="21" t="e">
        <f>IF(Wedstrijden!#REF!="x","M","")</f>
        <v>#REF!</v>
      </c>
      <c r="DI183" s="21" t="e">
        <f>IF(Wedstrijden!#REF!="x","Z","")</f>
        <v>#REF!</v>
      </c>
      <c r="DJ183" s="21" t="e">
        <f>IF(Wedstrijden!#REF!="x","Z","")</f>
        <v>#REF!</v>
      </c>
      <c r="DK183" s="21">
        <f>IF(COUNTA(Wedstrijden!#REF!)&lt;&gt;0,6,"")</f>
        <v>6</v>
      </c>
      <c r="DL183" s="21">
        <f t="shared" si="17"/>
        <v>1</v>
      </c>
      <c r="DM183" s="21" t="e">
        <f>IF(Wedstrijden!#REF!="x","L","")</f>
        <v>#REF!</v>
      </c>
      <c r="DN183" s="21" t="e">
        <f>IF(Wedstrijden!#REF!="x","M","")</f>
        <v>#REF!</v>
      </c>
      <c r="DO183" s="21" t="e">
        <f>IF(Wedstrijden!#REF!="x","Z","")</f>
        <v>#REF!</v>
      </c>
      <c r="DP183" s="21" t="e">
        <f>IF(Wedstrijden!#REF!="x","Z","")</f>
        <v>#REF!</v>
      </c>
    </row>
    <row r="184" spans="1:120" ht="14.4" x14ac:dyDescent="0.3">
      <c r="A184" s="23" t="e">
        <f>Wedstrijden!#REF!</f>
        <v>#REF!</v>
      </c>
      <c r="B184" s="21" t="str">
        <f>IFERROR(VLOOKUP(Wedstrijden!#REF!,Wedstrijdlocaties!$B$2:$E$600,2,FALSE),"")</f>
        <v/>
      </c>
      <c r="C184" s="21" t="e">
        <f>Wedstrijden!#REF!</f>
        <v>#REF!</v>
      </c>
      <c r="D184" s="21" t="str">
        <f>IFERROR(VLOOKUP(Wedstrijden!#REF!,Organisaties!$B$2:$C$500,2,FALSE),"")</f>
        <v/>
      </c>
      <c r="E184" s="21" t="str">
        <f>IFERROR(VLOOKUP(Wedstrijden!#REF!,Organisaties!$B$2:$G$500,5,FALSE),"")</f>
        <v/>
      </c>
      <c r="F184" s="21" t="e">
        <f>IF(Wedstrijden!#REF!&lt;&gt;"",Wedstrijden!#REF!,"")</f>
        <v>#REF!</v>
      </c>
      <c r="G184" s="21" t="e">
        <f>IF(Wedstrijden!#REF!="Indoor",1,0)</f>
        <v>#REF!</v>
      </c>
      <c r="H184" s="21" t="e">
        <f>Wedstrijden!#REF!</f>
        <v>#REF!</v>
      </c>
      <c r="I184" s="21" t="e">
        <f>IF(Wedstrijden!#REF!="Nee",0,IF(Wedstrijden!#REF!="Ja",1,""))</f>
        <v>#REF!</v>
      </c>
      <c r="J184" s="21" t="e">
        <f>IF(Wedstrijden!#REF!&lt;&gt;"",Wedstrijden!#REF!,"")</f>
        <v>#REF!</v>
      </c>
      <c r="BJ184" s="21">
        <f>IF(COUNTA(Wedstrijden!#REF!)&lt;&gt;0,1,"")</f>
        <v>1</v>
      </c>
      <c r="BK184" s="21">
        <f t="shared" si="12"/>
        <v>2</v>
      </c>
      <c r="BL184" s="21" t="e">
        <f>IF(Wedstrijden!#REF!="x","AA","")</f>
        <v>#REF!</v>
      </c>
      <c r="BM184" s="21" t="e">
        <f>IF(Wedstrijden!#REF!="x","A","")</f>
        <v>#REF!</v>
      </c>
      <c r="BN184" s="21" t="e">
        <f>IF(Wedstrijden!#REF!="x","B1","")</f>
        <v>#REF!</v>
      </c>
      <c r="BO184" s="21" t="e">
        <f>IF(Wedstrijden!#REF!="x","BB","")</f>
        <v>#REF!</v>
      </c>
      <c r="BP184" s="21" t="e">
        <f>IF(Wedstrijden!#REF!="x","B","")</f>
        <v>#REF!</v>
      </c>
      <c r="BQ184" s="21" t="e">
        <f>IF(Wedstrijden!#REF!="x","L1","")</f>
        <v>#REF!</v>
      </c>
      <c r="BR184" s="21" t="e">
        <f>IF(Wedstrijden!#REF!="x","L2","")</f>
        <v>#REF!</v>
      </c>
      <c r="BS184" s="21" t="e">
        <f>IF(Wedstrijden!#REF!="x","M1","")</f>
        <v>#REF!</v>
      </c>
      <c r="BT184" s="21" t="e">
        <f>IF(Wedstrijden!#REF!="x","M2","")</f>
        <v>#REF!</v>
      </c>
      <c r="BU184" s="21" t="e">
        <f>IF(Wedstrijden!#REF!="x","Z1","")</f>
        <v>#REF!</v>
      </c>
      <c r="BV184" s="21" t="e">
        <f>IF(Wedstrijden!#REF!="x","Z2","")</f>
        <v>#REF!</v>
      </c>
      <c r="BW184" s="21">
        <f>IF(COUNTA(Wedstrijden!#REF!)&lt;&gt;0,1,"")</f>
        <v>1</v>
      </c>
      <c r="BX184" s="21">
        <f t="shared" si="13"/>
        <v>1</v>
      </c>
      <c r="BY184" s="21" t="e">
        <f>IF(Wedstrijden!#REF!="x","BB","")</f>
        <v>#REF!</v>
      </c>
      <c r="BZ184" s="21" t="e">
        <f>IF(Wedstrijden!#REF!="x","B","")</f>
        <v>#REF!</v>
      </c>
      <c r="CA184" s="21" t="e">
        <f>IF(Wedstrijden!#REF!="x","L1","")</f>
        <v>#REF!</v>
      </c>
      <c r="CB184" s="21" t="e">
        <f>IF(Wedstrijden!#REF!="x","L2","")</f>
        <v>#REF!</v>
      </c>
      <c r="CC184" s="21" t="e">
        <f>IF(Wedstrijden!#REF!="x","M1","")</f>
        <v>#REF!</v>
      </c>
      <c r="CD184" s="21" t="e">
        <f>IF(Wedstrijden!#REF!="x","M2","")</f>
        <v>#REF!</v>
      </c>
      <c r="CE184" s="21" t="e">
        <f>IF(Wedstrijden!#REF!="x","Z1","")</f>
        <v>#REF!</v>
      </c>
      <c r="CF184" s="21" t="e">
        <f>IF(Wedstrijden!#REF!="x","Z2","")</f>
        <v>#REF!</v>
      </c>
      <c r="CG184" s="21" t="e">
        <f>IF(Wedstrijden!#REF!="x","ZZL","")</f>
        <v>#REF!</v>
      </c>
      <c r="CL184" s="21">
        <f>IF(COUNTA(Wedstrijden!#REF!)&lt;&gt;0,2,"")</f>
        <v>2</v>
      </c>
      <c r="CM184" s="21">
        <f t="shared" si="14"/>
        <v>2</v>
      </c>
      <c r="CN184" s="21" t="e">
        <f>IF(Wedstrijden!#REF!="x","AA","")</f>
        <v>#REF!</v>
      </c>
      <c r="CO184" s="21" t="e">
        <f>IF(Wedstrijden!#REF!="x","A","")</f>
        <v>#REF!</v>
      </c>
      <c r="CP184" s="21" t="e">
        <f>IF(Wedstrijden!#REF!="x","BB","")</f>
        <v>#REF!</v>
      </c>
      <c r="CQ184" s="21" t="e">
        <f>IF(Wedstrijden!#REF!="x","B","")</f>
        <v>#REF!</v>
      </c>
      <c r="CR184" s="21" t="e">
        <f>IF(Wedstrijden!#REF!="x","L","")</f>
        <v>#REF!</v>
      </c>
      <c r="CS184" s="21" t="e">
        <f>IF(Wedstrijden!#REF!="x","M","")</f>
        <v>#REF!</v>
      </c>
      <c r="CT184" s="21" t="e">
        <f>IF(Wedstrijden!#REF!="x","Z","")</f>
        <v>#REF!</v>
      </c>
      <c r="CU184" s="21" t="e">
        <f>IF(Wedstrijden!#REF!="x","ZZ","")</f>
        <v>#REF!</v>
      </c>
      <c r="CV184" s="21">
        <f>IF(COUNTA(Wedstrijden!#REF!)&lt;&gt;0,2,"")</f>
        <v>2</v>
      </c>
      <c r="CW184" s="21">
        <f t="shared" si="15"/>
        <v>1</v>
      </c>
      <c r="CX184" s="21" t="e">
        <f>IF(Wedstrijden!#REF!="x","BB","")</f>
        <v>#REF!</v>
      </c>
      <c r="CY184" s="21" t="e">
        <f>IF(Wedstrijden!#REF!="x","B","")</f>
        <v>#REF!</v>
      </c>
      <c r="CZ184" s="21" t="e">
        <f>IF(Wedstrijden!#REF!="x","L","")</f>
        <v>#REF!</v>
      </c>
      <c r="DA184" s="21" t="e">
        <f>IF(Wedstrijden!#REF!="x","M","")</f>
        <v>#REF!</v>
      </c>
      <c r="DB184" s="21" t="e">
        <f>IF(Wedstrijden!#REF!="x","Z","")</f>
        <v>#REF!</v>
      </c>
      <c r="DC184" s="21" t="e">
        <f>IF(Wedstrijden!#REF!="x","ZZ","")</f>
        <v>#REF!</v>
      </c>
      <c r="DD184" s="21" t="e">
        <f>IF(Wedstrijden!#REF!="x","1.40","")</f>
        <v>#REF!</v>
      </c>
      <c r="DE184" s="21">
        <f>IF(COUNTA(Wedstrijden!#REF!)&lt;&gt;0,6,"")</f>
        <v>6</v>
      </c>
      <c r="DF184" s="21">
        <f t="shared" si="16"/>
        <v>2</v>
      </c>
      <c r="DG184" s="21" t="e">
        <f>IF(Wedstrijden!#REF!="x","L","")</f>
        <v>#REF!</v>
      </c>
      <c r="DH184" s="21" t="e">
        <f>IF(Wedstrijden!#REF!="x","M","")</f>
        <v>#REF!</v>
      </c>
      <c r="DI184" s="21" t="e">
        <f>IF(Wedstrijden!#REF!="x","Z","")</f>
        <v>#REF!</v>
      </c>
      <c r="DJ184" s="21" t="e">
        <f>IF(Wedstrijden!#REF!="x","Z","")</f>
        <v>#REF!</v>
      </c>
      <c r="DK184" s="21">
        <f>IF(COUNTA(Wedstrijden!#REF!)&lt;&gt;0,6,"")</f>
        <v>6</v>
      </c>
      <c r="DL184" s="21">
        <f t="shared" si="17"/>
        <v>1</v>
      </c>
      <c r="DM184" s="21" t="e">
        <f>IF(Wedstrijden!#REF!="x","L","")</f>
        <v>#REF!</v>
      </c>
      <c r="DN184" s="21" t="e">
        <f>IF(Wedstrijden!#REF!="x","M","")</f>
        <v>#REF!</v>
      </c>
      <c r="DO184" s="21" t="e">
        <f>IF(Wedstrijden!#REF!="x","Z","")</f>
        <v>#REF!</v>
      </c>
      <c r="DP184" s="21" t="e">
        <f>IF(Wedstrijden!#REF!="x","Z","")</f>
        <v>#REF!</v>
      </c>
    </row>
    <row r="185" spans="1:120" ht="14.4" x14ac:dyDescent="0.3">
      <c r="A185" s="23" t="e">
        <f>Wedstrijden!#REF!</f>
        <v>#REF!</v>
      </c>
      <c r="B185" s="21" t="str">
        <f>IFERROR(VLOOKUP(Wedstrijden!#REF!,Wedstrijdlocaties!$B$2:$E$600,2,FALSE),"")</f>
        <v/>
      </c>
      <c r="C185" s="21" t="e">
        <f>Wedstrijden!#REF!</f>
        <v>#REF!</v>
      </c>
      <c r="D185" s="21" t="str">
        <f>IFERROR(VLOOKUP(Wedstrijden!#REF!,Organisaties!$B$2:$C$500,2,FALSE),"")</f>
        <v/>
      </c>
      <c r="E185" s="21" t="str">
        <f>IFERROR(VLOOKUP(Wedstrijden!#REF!,Organisaties!$B$2:$G$500,5,FALSE),"")</f>
        <v/>
      </c>
      <c r="F185" s="21" t="e">
        <f>IF(Wedstrijden!#REF!&lt;&gt;"",Wedstrijden!#REF!,"")</f>
        <v>#REF!</v>
      </c>
      <c r="G185" s="21" t="e">
        <f>IF(Wedstrijden!#REF!="Indoor",1,0)</f>
        <v>#REF!</v>
      </c>
      <c r="H185" s="21" t="e">
        <f>Wedstrijden!#REF!</f>
        <v>#REF!</v>
      </c>
      <c r="I185" s="21" t="e">
        <f>IF(Wedstrijden!#REF!="Nee",0,IF(Wedstrijden!#REF!="Ja",1,""))</f>
        <v>#REF!</v>
      </c>
      <c r="J185" s="21" t="e">
        <f>IF(Wedstrijden!#REF!&lt;&gt;"",Wedstrijden!#REF!,"")</f>
        <v>#REF!</v>
      </c>
      <c r="BJ185" s="21">
        <f>IF(COUNTA(Wedstrijden!#REF!)&lt;&gt;0,1,"")</f>
        <v>1</v>
      </c>
      <c r="BK185" s="21">
        <f t="shared" si="12"/>
        <v>2</v>
      </c>
      <c r="BL185" s="21" t="e">
        <f>IF(Wedstrijden!#REF!="x","AA","")</f>
        <v>#REF!</v>
      </c>
      <c r="BM185" s="21" t="e">
        <f>IF(Wedstrijden!#REF!="x","A","")</f>
        <v>#REF!</v>
      </c>
      <c r="BN185" s="21" t="e">
        <f>IF(Wedstrijden!#REF!="x","B1","")</f>
        <v>#REF!</v>
      </c>
      <c r="BO185" s="21" t="e">
        <f>IF(Wedstrijden!#REF!="x","BB","")</f>
        <v>#REF!</v>
      </c>
      <c r="BP185" s="21" t="e">
        <f>IF(Wedstrijden!#REF!="x","B","")</f>
        <v>#REF!</v>
      </c>
      <c r="BQ185" s="21" t="e">
        <f>IF(Wedstrijden!#REF!="x","L1","")</f>
        <v>#REF!</v>
      </c>
      <c r="BR185" s="21" t="e">
        <f>IF(Wedstrijden!#REF!="x","L2","")</f>
        <v>#REF!</v>
      </c>
      <c r="BS185" s="21" t="e">
        <f>IF(Wedstrijden!#REF!="x","M1","")</f>
        <v>#REF!</v>
      </c>
      <c r="BT185" s="21" t="e">
        <f>IF(Wedstrijden!#REF!="x","M2","")</f>
        <v>#REF!</v>
      </c>
      <c r="BU185" s="21" t="e">
        <f>IF(Wedstrijden!#REF!="x","Z1","")</f>
        <v>#REF!</v>
      </c>
      <c r="BV185" s="21" t="e">
        <f>IF(Wedstrijden!#REF!="x","Z2","")</f>
        <v>#REF!</v>
      </c>
      <c r="BW185" s="21">
        <f>IF(COUNTA(Wedstrijden!#REF!)&lt;&gt;0,1,"")</f>
        <v>1</v>
      </c>
      <c r="BX185" s="21">
        <f t="shared" si="13"/>
        <v>1</v>
      </c>
      <c r="BY185" s="21" t="e">
        <f>IF(Wedstrijden!#REF!="x","BB","")</f>
        <v>#REF!</v>
      </c>
      <c r="BZ185" s="21" t="e">
        <f>IF(Wedstrijden!#REF!="x","B","")</f>
        <v>#REF!</v>
      </c>
      <c r="CA185" s="21" t="e">
        <f>IF(Wedstrijden!#REF!="x","L1","")</f>
        <v>#REF!</v>
      </c>
      <c r="CB185" s="21" t="e">
        <f>IF(Wedstrijden!#REF!="x","L2","")</f>
        <v>#REF!</v>
      </c>
      <c r="CC185" s="21" t="e">
        <f>IF(Wedstrijden!#REF!="x","M1","")</f>
        <v>#REF!</v>
      </c>
      <c r="CD185" s="21" t="e">
        <f>IF(Wedstrijden!#REF!="x","M2","")</f>
        <v>#REF!</v>
      </c>
      <c r="CE185" s="21" t="e">
        <f>IF(Wedstrijden!#REF!="x","Z1","")</f>
        <v>#REF!</v>
      </c>
      <c r="CF185" s="21" t="e">
        <f>IF(Wedstrijden!#REF!="x","Z2","")</f>
        <v>#REF!</v>
      </c>
      <c r="CG185" s="21" t="e">
        <f>IF(Wedstrijden!#REF!="x","ZZL","")</f>
        <v>#REF!</v>
      </c>
      <c r="CL185" s="21">
        <f>IF(COUNTA(Wedstrijden!#REF!)&lt;&gt;0,2,"")</f>
        <v>2</v>
      </c>
      <c r="CM185" s="21">
        <f t="shared" si="14"/>
        <v>2</v>
      </c>
      <c r="CN185" s="21" t="e">
        <f>IF(Wedstrijden!#REF!="x","AA","")</f>
        <v>#REF!</v>
      </c>
      <c r="CO185" s="21" t="e">
        <f>IF(Wedstrijden!#REF!="x","A","")</f>
        <v>#REF!</v>
      </c>
      <c r="CP185" s="21" t="e">
        <f>IF(Wedstrijden!#REF!="x","BB","")</f>
        <v>#REF!</v>
      </c>
      <c r="CQ185" s="21" t="e">
        <f>IF(Wedstrijden!#REF!="x","B","")</f>
        <v>#REF!</v>
      </c>
      <c r="CR185" s="21" t="e">
        <f>IF(Wedstrijden!#REF!="x","L","")</f>
        <v>#REF!</v>
      </c>
      <c r="CS185" s="21" t="e">
        <f>IF(Wedstrijden!#REF!="x","M","")</f>
        <v>#REF!</v>
      </c>
      <c r="CT185" s="21" t="e">
        <f>IF(Wedstrijden!#REF!="x","Z","")</f>
        <v>#REF!</v>
      </c>
      <c r="CU185" s="21" t="e">
        <f>IF(Wedstrijden!#REF!="x","ZZ","")</f>
        <v>#REF!</v>
      </c>
      <c r="CV185" s="21">
        <f>IF(COUNTA(Wedstrijden!#REF!)&lt;&gt;0,2,"")</f>
        <v>2</v>
      </c>
      <c r="CW185" s="21">
        <f t="shared" si="15"/>
        <v>1</v>
      </c>
      <c r="CX185" s="21" t="e">
        <f>IF(Wedstrijden!#REF!="x","BB","")</f>
        <v>#REF!</v>
      </c>
      <c r="CY185" s="21" t="e">
        <f>IF(Wedstrijden!#REF!="x","B","")</f>
        <v>#REF!</v>
      </c>
      <c r="CZ185" s="21" t="e">
        <f>IF(Wedstrijden!#REF!="x","L","")</f>
        <v>#REF!</v>
      </c>
      <c r="DA185" s="21" t="e">
        <f>IF(Wedstrijden!#REF!="x","M","")</f>
        <v>#REF!</v>
      </c>
      <c r="DB185" s="21" t="e">
        <f>IF(Wedstrijden!#REF!="x","Z","")</f>
        <v>#REF!</v>
      </c>
      <c r="DC185" s="21" t="e">
        <f>IF(Wedstrijden!#REF!="x","ZZ","")</f>
        <v>#REF!</v>
      </c>
      <c r="DD185" s="21" t="e">
        <f>IF(Wedstrijden!#REF!="x","1.40","")</f>
        <v>#REF!</v>
      </c>
      <c r="DE185" s="21">
        <f>IF(COUNTA(Wedstrijden!#REF!)&lt;&gt;0,6,"")</f>
        <v>6</v>
      </c>
      <c r="DF185" s="21">
        <f t="shared" si="16"/>
        <v>2</v>
      </c>
      <c r="DG185" s="21" t="e">
        <f>IF(Wedstrijden!#REF!="x","L","")</f>
        <v>#REF!</v>
      </c>
      <c r="DH185" s="21" t="e">
        <f>IF(Wedstrijden!#REF!="x","M","")</f>
        <v>#REF!</v>
      </c>
      <c r="DI185" s="21" t="e">
        <f>IF(Wedstrijden!#REF!="x","Z","")</f>
        <v>#REF!</v>
      </c>
      <c r="DJ185" s="21" t="e">
        <f>IF(Wedstrijden!#REF!="x","Z","")</f>
        <v>#REF!</v>
      </c>
      <c r="DK185" s="21">
        <f>IF(COUNTA(Wedstrijden!#REF!)&lt;&gt;0,6,"")</f>
        <v>6</v>
      </c>
      <c r="DL185" s="21">
        <f t="shared" si="17"/>
        <v>1</v>
      </c>
      <c r="DM185" s="21" t="e">
        <f>IF(Wedstrijden!#REF!="x","L","")</f>
        <v>#REF!</v>
      </c>
      <c r="DN185" s="21" t="e">
        <f>IF(Wedstrijden!#REF!="x","M","")</f>
        <v>#REF!</v>
      </c>
      <c r="DO185" s="21" t="e">
        <f>IF(Wedstrijden!#REF!="x","Z","")</f>
        <v>#REF!</v>
      </c>
      <c r="DP185" s="21" t="e">
        <f>IF(Wedstrijden!#REF!="x","Z","")</f>
        <v>#REF!</v>
      </c>
    </row>
    <row r="186" spans="1:120" ht="14.4" x14ac:dyDescent="0.3">
      <c r="A186" s="23" t="e">
        <f>Wedstrijden!#REF!</f>
        <v>#REF!</v>
      </c>
      <c r="B186" s="21" t="str">
        <f>IFERROR(VLOOKUP(Wedstrijden!#REF!,Wedstrijdlocaties!$B$2:$E$600,2,FALSE),"")</f>
        <v/>
      </c>
      <c r="C186" s="21" t="e">
        <f>Wedstrijden!#REF!</f>
        <v>#REF!</v>
      </c>
      <c r="D186" s="21" t="str">
        <f>IFERROR(VLOOKUP(Wedstrijden!#REF!,Organisaties!$B$2:$C$500,2,FALSE),"")</f>
        <v/>
      </c>
      <c r="E186" s="21" t="str">
        <f>IFERROR(VLOOKUP(Wedstrijden!#REF!,Organisaties!$B$2:$G$500,5,FALSE),"")</f>
        <v/>
      </c>
      <c r="F186" s="21" t="e">
        <f>IF(Wedstrijden!#REF!&lt;&gt;"",Wedstrijden!#REF!,"")</f>
        <v>#REF!</v>
      </c>
      <c r="G186" s="21" t="e">
        <f>IF(Wedstrijden!#REF!="Indoor",1,0)</f>
        <v>#REF!</v>
      </c>
      <c r="H186" s="21" t="e">
        <f>Wedstrijden!#REF!</f>
        <v>#REF!</v>
      </c>
      <c r="I186" s="21" t="e">
        <f>IF(Wedstrijden!#REF!="Nee",0,IF(Wedstrijden!#REF!="Ja",1,""))</f>
        <v>#REF!</v>
      </c>
      <c r="J186" s="21" t="e">
        <f>IF(Wedstrijden!#REF!&lt;&gt;"",Wedstrijden!#REF!,"")</f>
        <v>#REF!</v>
      </c>
      <c r="BJ186" s="21">
        <f>IF(COUNTA(Wedstrijden!#REF!)&lt;&gt;0,1,"")</f>
        <v>1</v>
      </c>
      <c r="BK186" s="21">
        <f t="shared" si="12"/>
        <v>2</v>
      </c>
      <c r="BL186" s="21" t="e">
        <f>IF(Wedstrijden!#REF!="x","AA","")</f>
        <v>#REF!</v>
      </c>
      <c r="BM186" s="21" t="e">
        <f>IF(Wedstrijden!#REF!="x","A","")</f>
        <v>#REF!</v>
      </c>
      <c r="BN186" s="21" t="e">
        <f>IF(Wedstrijden!#REF!="x","B1","")</f>
        <v>#REF!</v>
      </c>
      <c r="BO186" s="21" t="e">
        <f>IF(Wedstrijden!#REF!="x","BB","")</f>
        <v>#REF!</v>
      </c>
      <c r="BP186" s="21" t="e">
        <f>IF(Wedstrijden!#REF!="x","B","")</f>
        <v>#REF!</v>
      </c>
      <c r="BQ186" s="21" t="e">
        <f>IF(Wedstrijden!#REF!="x","L1","")</f>
        <v>#REF!</v>
      </c>
      <c r="BR186" s="21" t="e">
        <f>IF(Wedstrijden!#REF!="x","L2","")</f>
        <v>#REF!</v>
      </c>
      <c r="BS186" s="21" t="e">
        <f>IF(Wedstrijden!#REF!="x","M1","")</f>
        <v>#REF!</v>
      </c>
      <c r="BT186" s="21" t="e">
        <f>IF(Wedstrijden!#REF!="x","M2","")</f>
        <v>#REF!</v>
      </c>
      <c r="BU186" s="21" t="e">
        <f>IF(Wedstrijden!#REF!="x","Z1","")</f>
        <v>#REF!</v>
      </c>
      <c r="BV186" s="21" t="e">
        <f>IF(Wedstrijden!#REF!="x","Z2","")</f>
        <v>#REF!</v>
      </c>
      <c r="BW186" s="21">
        <f>IF(COUNTA(Wedstrijden!#REF!)&lt;&gt;0,1,"")</f>
        <v>1</v>
      </c>
      <c r="BX186" s="21">
        <f t="shared" si="13"/>
        <v>1</v>
      </c>
      <c r="BY186" s="21" t="e">
        <f>IF(Wedstrijden!#REF!="x","BB","")</f>
        <v>#REF!</v>
      </c>
      <c r="BZ186" s="21" t="e">
        <f>IF(Wedstrijden!#REF!="x","B","")</f>
        <v>#REF!</v>
      </c>
      <c r="CA186" s="21" t="e">
        <f>IF(Wedstrijden!#REF!="x","L1","")</f>
        <v>#REF!</v>
      </c>
      <c r="CB186" s="21" t="e">
        <f>IF(Wedstrijden!#REF!="x","L2","")</f>
        <v>#REF!</v>
      </c>
      <c r="CC186" s="21" t="e">
        <f>IF(Wedstrijden!#REF!="x","M1","")</f>
        <v>#REF!</v>
      </c>
      <c r="CD186" s="21" t="e">
        <f>IF(Wedstrijden!#REF!="x","M2","")</f>
        <v>#REF!</v>
      </c>
      <c r="CE186" s="21" t="e">
        <f>IF(Wedstrijden!#REF!="x","Z1","")</f>
        <v>#REF!</v>
      </c>
      <c r="CF186" s="21" t="e">
        <f>IF(Wedstrijden!#REF!="x","Z2","")</f>
        <v>#REF!</v>
      </c>
      <c r="CG186" s="21" t="e">
        <f>IF(Wedstrijden!#REF!="x","ZZL","")</f>
        <v>#REF!</v>
      </c>
      <c r="CL186" s="21">
        <f>IF(COUNTA(Wedstrijden!#REF!)&lt;&gt;0,2,"")</f>
        <v>2</v>
      </c>
      <c r="CM186" s="21">
        <f t="shared" si="14"/>
        <v>2</v>
      </c>
      <c r="CN186" s="21" t="e">
        <f>IF(Wedstrijden!#REF!="x","AA","")</f>
        <v>#REF!</v>
      </c>
      <c r="CO186" s="21" t="e">
        <f>IF(Wedstrijden!#REF!="x","A","")</f>
        <v>#REF!</v>
      </c>
      <c r="CP186" s="21" t="e">
        <f>IF(Wedstrijden!#REF!="x","BB","")</f>
        <v>#REF!</v>
      </c>
      <c r="CQ186" s="21" t="e">
        <f>IF(Wedstrijden!#REF!="x","B","")</f>
        <v>#REF!</v>
      </c>
      <c r="CR186" s="21" t="e">
        <f>IF(Wedstrijden!#REF!="x","L","")</f>
        <v>#REF!</v>
      </c>
      <c r="CS186" s="21" t="e">
        <f>IF(Wedstrijden!#REF!="x","M","")</f>
        <v>#REF!</v>
      </c>
      <c r="CT186" s="21" t="e">
        <f>IF(Wedstrijden!#REF!="x","Z","")</f>
        <v>#REF!</v>
      </c>
      <c r="CU186" s="21" t="e">
        <f>IF(Wedstrijden!#REF!="x","ZZ","")</f>
        <v>#REF!</v>
      </c>
      <c r="CV186" s="21">
        <f>IF(COUNTA(Wedstrijden!#REF!)&lt;&gt;0,2,"")</f>
        <v>2</v>
      </c>
      <c r="CW186" s="21">
        <f t="shared" si="15"/>
        <v>1</v>
      </c>
      <c r="CX186" s="21" t="e">
        <f>IF(Wedstrijden!#REF!="x","BB","")</f>
        <v>#REF!</v>
      </c>
      <c r="CY186" s="21" t="e">
        <f>IF(Wedstrijden!#REF!="x","B","")</f>
        <v>#REF!</v>
      </c>
      <c r="CZ186" s="21" t="e">
        <f>IF(Wedstrijden!#REF!="x","L","")</f>
        <v>#REF!</v>
      </c>
      <c r="DA186" s="21" t="e">
        <f>IF(Wedstrijden!#REF!="x","M","")</f>
        <v>#REF!</v>
      </c>
      <c r="DB186" s="21" t="e">
        <f>IF(Wedstrijden!#REF!="x","Z","")</f>
        <v>#REF!</v>
      </c>
      <c r="DC186" s="21" t="e">
        <f>IF(Wedstrijden!#REF!="x","ZZ","")</f>
        <v>#REF!</v>
      </c>
      <c r="DD186" s="21" t="e">
        <f>IF(Wedstrijden!#REF!="x","1.40","")</f>
        <v>#REF!</v>
      </c>
      <c r="DE186" s="21">
        <f>IF(COUNTA(Wedstrijden!#REF!)&lt;&gt;0,6,"")</f>
        <v>6</v>
      </c>
      <c r="DF186" s="21">
        <f t="shared" si="16"/>
        <v>2</v>
      </c>
      <c r="DG186" s="21" t="e">
        <f>IF(Wedstrijden!#REF!="x","L","")</f>
        <v>#REF!</v>
      </c>
      <c r="DH186" s="21" t="e">
        <f>IF(Wedstrijden!#REF!="x","M","")</f>
        <v>#REF!</v>
      </c>
      <c r="DI186" s="21" t="e">
        <f>IF(Wedstrijden!#REF!="x","Z","")</f>
        <v>#REF!</v>
      </c>
      <c r="DJ186" s="21" t="e">
        <f>IF(Wedstrijden!#REF!="x","Z","")</f>
        <v>#REF!</v>
      </c>
      <c r="DK186" s="21">
        <f>IF(COUNTA(Wedstrijden!#REF!)&lt;&gt;0,6,"")</f>
        <v>6</v>
      </c>
      <c r="DL186" s="21">
        <f t="shared" si="17"/>
        <v>1</v>
      </c>
      <c r="DM186" s="21" t="e">
        <f>IF(Wedstrijden!#REF!="x","L","")</f>
        <v>#REF!</v>
      </c>
      <c r="DN186" s="21" t="e">
        <f>IF(Wedstrijden!#REF!="x","M","")</f>
        <v>#REF!</v>
      </c>
      <c r="DO186" s="21" t="e">
        <f>IF(Wedstrijden!#REF!="x","Z","")</f>
        <v>#REF!</v>
      </c>
      <c r="DP186" s="21" t="e">
        <f>IF(Wedstrijden!#REF!="x","Z","")</f>
        <v>#REF!</v>
      </c>
    </row>
    <row r="187" spans="1:120" ht="14.4" x14ac:dyDescent="0.3">
      <c r="A187" s="23" t="e">
        <f>Wedstrijden!#REF!</f>
        <v>#REF!</v>
      </c>
      <c r="B187" s="21" t="str">
        <f>IFERROR(VLOOKUP(Wedstrijden!#REF!,Wedstrijdlocaties!$B$2:$E$600,2,FALSE),"")</f>
        <v/>
      </c>
      <c r="C187" s="21" t="e">
        <f>Wedstrijden!#REF!</f>
        <v>#REF!</v>
      </c>
      <c r="D187" s="21" t="str">
        <f>IFERROR(VLOOKUP(Wedstrijden!#REF!,Organisaties!$B$2:$C$500,2,FALSE),"")</f>
        <v/>
      </c>
      <c r="E187" s="21" t="str">
        <f>IFERROR(VLOOKUP(Wedstrijden!#REF!,Organisaties!$B$2:$G$500,5,FALSE),"")</f>
        <v/>
      </c>
      <c r="F187" s="21" t="e">
        <f>IF(Wedstrijden!#REF!&lt;&gt;"",Wedstrijden!#REF!,"")</f>
        <v>#REF!</v>
      </c>
      <c r="G187" s="21" t="e">
        <f>IF(Wedstrijden!#REF!="Indoor",1,0)</f>
        <v>#REF!</v>
      </c>
      <c r="H187" s="21" t="e">
        <f>Wedstrijden!#REF!</f>
        <v>#REF!</v>
      </c>
      <c r="I187" s="21" t="e">
        <f>IF(Wedstrijden!#REF!="Nee",0,IF(Wedstrijden!#REF!="Ja",1,""))</f>
        <v>#REF!</v>
      </c>
      <c r="J187" s="21" t="e">
        <f>IF(Wedstrijden!#REF!&lt;&gt;"",Wedstrijden!#REF!,"")</f>
        <v>#REF!</v>
      </c>
      <c r="BJ187" s="21">
        <f>IF(COUNTA(Wedstrijden!#REF!)&lt;&gt;0,1,"")</f>
        <v>1</v>
      </c>
      <c r="BK187" s="21">
        <f t="shared" si="12"/>
        <v>2</v>
      </c>
      <c r="BL187" s="21" t="e">
        <f>IF(Wedstrijden!#REF!="x","AA","")</f>
        <v>#REF!</v>
      </c>
      <c r="BM187" s="21" t="e">
        <f>IF(Wedstrijden!#REF!="x","A","")</f>
        <v>#REF!</v>
      </c>
      <c r="BN187" s="21" t="e">
        <f>IF(Wedstrijden!#REF!="x","B1","")</f>
        <v>#REF!</v>
      </c>
      <c r="BO187" s="21" t="e">
        <f>IF(Wedstrijden!#REF!="x","BB","")</f>
        <v>#REF!</v>
      </c>
      <c r="BP187" s="21" t="e">
        <f>IF(Wedstrijden!#REF!="x","B","")</f>
        <v>#REF!</v>
      </c>
      <c r="BQ187" s="21" t="e">
        <f>IF(Wedstrijden!#REF!="x","L1","")</f>
        <v>#REF!</v>
      </c>
      <c r="BR187" s="21" t="e">
        <f>IF(Wedstrijden!#REF!="x","L2","")</f>
        <v>#REF!</v>
      </c>
      <c r="BS187" s="21" t="e">
        <f>IF(Wedstrijden!#REF!="x","M1","")</f>
        <v>#REF!</v>
      </c>
      <c r="BT187" s="21" t="e">
        <f>IF(Wedstrijden!#REF!="x","M2","")</f>
        <v>#REF!</v>
      </c>
      <c r="BU187" s="21" t="e">
        <f>IF(Wedstrijden!#REF!="x","Z1","")</f>
        <v>#REF!</v>
      </c>
      <c r="BV187" s="21" t="e">
        <f>IF(Wedstrijden!#REF!="x","Z2","")</f>
        <v>#REF!</v>
      </c>
      <c r="BW187" s="21">
        <f>IF(COUNTA(Wedstrijden!#REF!)&lt;&gt;0,1,"")</f>
        <v>1</v>
      </c>
      <c r="BX187" s="21">
        <f t="shared" si="13"/>
        <v>1</v>
      </c>
      <c r="BY187" s="21" t="e">
        <f>IF(Wedstrijden!#REF!="x","BB","")</f>
        <v>#REF!</v>
      </c>
      <c r="BZ187" s="21" t="e">
        <f>IF(Wedstrijden!#REF!="x","B","")</f>
        <v>#REF!</v>
      </c>
      <c r="CA187" s="21" t="e">
        <f>IF(Wedstrijden!#REF!="x","L1","")</f>
        <v>#REF!</v>
      </c>
      <c r="CB187" s="21" t="e">
        <f>IF(Wedstrijden!#REF!="x","L2","")</f>
        <v>#REF!</v>
      </c>
      <c r="CC187" s="21" t="e">
        <f>IF(Wedstrijden!#REF!="x","M1","")</f>
        <v>#REF!</v>
      </c>
      <c r="CD187" s="21" t="e">
        <f>IF(Wedstrijden!#REF!="x","M2","")</f>
        <v>#REF!</v>
      </c>
      <c r="CE187" s="21" t="e">
        <f>IF(Wedstrijden!#REF!="x","Z1","")</f>
        <v>#REF!</v>
      </c>
      <c r="CF187" s="21" t="e">
        <f>IF(Wedstrijden!#REF!="x","Z2","")</f>
        <v>#REF!</v>
      </c>
      <c r="CG187" s="21" t="e">
        <f>IF(Wedstrijden!#REF!="x","ZZL","")</f>
        <v>#REF!</v>
      </c>
      <c r="CL187" s="21">
        <f>IF(COUNTA(Wedstrijden!#REF!)&lt;&gt;0,2,"")</f>
        <v>2</v>
      </c>
      <c r="CM187" s="21">
        <f t="shared" si="14"/>
        <v>2</v>
      </c>
      <c r="CN187" s="21" t="e">
        <f>IF(Wedstrijden!#REF!="x","AA","")</f>
        <v>#REF!</v>
      </c>
      <c r="CO187" s="21" t="e">
        <f>IF(Wedstrijden!#REF!="x","A","")</f>
        <v>#REF!</v>
      </c>
      <c r="CP187" s="21" t="e">
        <f>IF(Wedstrijden!#REF!="x","BB","")</f>
        <v>#REF!</v>
      </c>
      <c r="CQ187" s="21" t="e">
        <f>IF(Wedstrijden!#REF!="x","B","")</f>
        <v>#REF!</v>
      </c>
      <c r="CR187" s="21" t="e">
        <f>IF(Wedstrijden!#REF!="x","L","")</f>
        <v>#REF!</v>
      </c>
      <c r="CS187" s="21" t="e">
        <f>IF(Wedstrijden!#REF!="x","M","")</f>
        <v>#REF!</v>
      </c>
      <c r="CT187" s="21" t="e">
        <f>IF(Wedstrijden!#REF!="x","Z","")</f>
        <v>#REF!</v>
      </c>
      <c r="CU187" s="21" t="e">
        <f>IF(Wedstrijden!#REF!="x","ZZ","")</f>
        <v>#REF!</v>
      </c>
      <c r="CV187" s="21">
        <f>IF(COUNTA(Wedstrijden!#REF!)&lt;&gt;0,2,"")</f>
        <v>2</v>
      </c>
      <c r="CW187" s="21">
        <f t="shared" si="15"/>
        <v>1</v>
      </c>
      <c r="CX187" s="21" t="e">
        <f>IF(Wedstrijden!#REF!="x","BB","")</f>
        <v>#REF!</v>
      </c>
      <c r="CY187" s="21" t="e">
        <f>IF(Wedstrijden!#REF!="x","B","")</f>
        <v>#REF!</v>
      </c>
      <c r="CZ187" s="21" t="e">
        <f>IF(Wedstrijden!#REF!="x","L","")</f>
        <v>#REF!</v>
      </c>
      <c r="DA187" s="21" t="e">
        <f>IF(Wedstrijden!#REF!="x","M","")</f>
        <v>#REF!</v>
      </c>
      <c r="DB187" s="21" t="e">
        <f>IF(Wedstrijden!#REF!="x","Z","")</f>
        <v>#REF!</v>
      </c>
      <c r="DC187" s="21" t="e">
        <f>IF(Wedstrijden!#REF!="x","ZZ","")</f>
        <v>#REF!</v>
      </c>
      <c r="DD187" s="21" t="e">
        <f>IF(Wedstrijden!#REF!="x","1.40","")</f>
        <v>#REF!</v>
      </c>
      <c r="DE187" s="21">
        <f>IF(COUNTA(Wedstrijden!#REF!)&lt;&gt;0,6,"")</f>
        <v>6</v>
      </c>
      <c r="DF187" s="21">
        <f t="shared" si="16"/>
        <v>2</v>
      </c>
      <c r="DG187" s="21" t="e">
        <f>IF(Wedstrijden!#REF!="x","L","")</f>
        <v>#REF!</v>
      </c>
      <c r="DH187" s="21" t="e">
        <f>IF(Wedstrijden!#REF!="x","M","")</f>
        <v>#REF!</v>
      </c>
      <c r="DI187" s="21" t="e">
        <f>IF(Wedstrijden!#REF!="x","Z","")</f>
        <v>#REF!</v>
      </c>
      <c r="DJ187" s="21" t="e">
        <f>IF(Wedstrijden!#REF!="x","Z","")</f>
        <v>#REF!</v>
      </c>
      <c r="DK187" s="21">
        <f>IF(COUNTA(Wedstrijden!#REF!)&lt;&gt;0,6,"")</f>
        <v>6</v>
      </c>
      <c r="DL187" s="21">
        <f t="shared" si="17"/>
        <v>1</v>
      </c>
      <c r="DM187" s="21" t="e">
        <f>IF(Wedstrijden!#REF!="x","L","")</f>
        <v>#REF!</v>
      </c>
      <c r="DN187" s="21" t="e">
        <f>IF(Wedstrijden!#REF!="x","M","")</f>
        <v>#REF!</v>
      </c>
      <c r="DO187" s="21" t="e">
        <f>IF(Wedstrijden!#REF!="x","Z","")</f>
        <v>#REF!</v>
      </c>
      <c r="DP187" s="21" t="e">
        <f>IF(Wedstrijden!#REF!="x","Z","")</f>
        <v>#REF!</v>
      </c>
    </row>
    <row r="188" spans="1:120" ht="14.4" x14ac:dyDescent="0.3">
      <c r="A188" s="23" t="e">
        <f>Wedstrijden!#REF!</f>
        <v>#REF!</v>
      </c>
      <c r="B188" s="21" t="str">
        <f>IFERROR(VLOOKUP(Wedstrijden!#REF!,Wedstrijdlocaties!$B$2:$E$600,2,FALSE),"")</f>
        <v/>
      </c>
      <c r="C188" s="21" t="e">
        <f>Wedstrijden!#REF!</f>
        <v>#REF!</v>
      </c>
      <c r="D188" s="21" t="str">
        <f>IFERROR(VLOOKUP(Wedstrijden!#REF!,Organisaties!$B$2:$C$500,2,FALSE),"")</f>
        <v/>
      </c>
      <c r="E188" s="21" t="str">
        <f>IFERROR(VLOOKUP(Wedstrijden!#REF!,Organisaties!$B$2:$G$500,5,FALSE),"")</f>
        <v/>
      </c>
      <c r="F188" s="21" t="e">
        <f>IF(Wedstrijden!#REF!&lt;&gt;"",Wedstrijden!#REF!,"")</f>
        <v>#REF!</v>
      </c>
      <c r="G188" s="21" t="e">
        <f>IF(Wedstrijden!#REF!="Indoor",1,0)</f>
        <v>#REF!</v>
      </c>
      <c r="H188" s="21" t="e">
        <f>Wedstrijden!#REF!</f>
        <v>#REF!</v>
      </c>
      <c r="I188" s="21" t="e">
        <f>IF(Wedstrijden!#REF!="Nee",0,IF(Wedstrijden!#REF!="Ja",1,""))</f>
        <v>#REF!</v>
      </c>
      <c r="J188" s="21" t="e">
        <f>IF(Wedstrijden!#REF!&lt;&gt;"",Wedstrijden!#REF!,"")</f>
        <v>#REF!</v>
      </c>
      <c r="BJ188" s="21">
        <f>IF(COUNTA(Wedstrijden!#REF!)&lt;&gt;0,1,"")</f>
        <v>1</v>
      </c>
      <c r="BK188" s="21">
        <f t="shared" si="12"/>
        <v>2</v>
      </c>
      <c r="BL188" s="21" t="e">
        <f>IF(Wedstrijden!#REF!="x","AA","")</f>
        <v>#REF!</v>
      </c>
      <c r="BM188" s="21" t="e">
        <f>IF(Wedstrijden!#REF!="x","A","")</f>
        <v>#REF!</v>
      </c>
      <c r="BN188" s="21" t="e">
        <f>IF(Wedstrijden!#REF!="x","B1","")</f>
        <v>#REF!</v>
      </c>
      <c r="BO188" s="21" t="e">
        <f>IF(Wedstrijden!#REF!="x","BB","")</f>
        <v>#REF!</v>
      </c>
      <c r="BP188" s="21" t="e">
        <f>IF(Wedstrijden!#REF!="x","B","")</f>
        <v>#REF!</v>
      </c>
      <c r="BQ188" s="21" t="e">
        <f>IF(Wedstrijden!#REF!="x","L1","")</f>
        <v>#REF!</v>
      </c>
      <c r="BR188" s="21" t="e">
        <f>IF(Wedstrijden!#REF!="x","L2","")</f>
        <v>#REF!</v>
      </c>
      <c r="BS188" s="21" t="e">
        <f>IF(Wedstrijden!#REF!="x","M1","")</f>
        <v>#REF!</v>
      </c>
      <c r="BT188" s="21" t="e">
        <f>IF(Wedstrijden!#REF!="x","M2","")</f>
        <v>#REF!</v>
      </c>
      <c r="BU188" s="21" t="e">
        <f>IF(Wedstrijden!#REF!="x","Z1","")</f>
        <v>#REF!</v>
      </c>
      <c r="BV188" s="21" t="e">
        <f>IF(Wedstrijden!#REF!="x","Z2","")</f>
        <v>#REF!</v>
      </c>
      <c r="BW188" s="21">
        <f>IF(COUNTA(Wedstrijden!#REF!)&lt;&gt;0,1,"")</f>
        <v>1</v>
      </c>
      <c r="BX188" s="21">
        <f t="shared" si="13"/>
        <v>1</v>
      </c>
      <c r="BY188" s="21" t="e">
        <f>IF(Wedstrijden!#REF!="x","BB","")</f>
        <v>#REF!</v>
      </c>
      <c r="BZ188" s="21" t="e">
        <f>IF(Wedstrijden!#REF!="x","B","")</f>
        <v>#REF!</v>
      </c>
      <c r="CA188" s="21" t="e">
        <f>IF(Wedstrijden!#REF!="x","L1","")</f>
        <v>#REF!</v>
      </c>
      <c r="CB188" s="21" t="e">
        <f>IF(Wedstrijden!#REF!="x","L2","")</f>
        <v>#REF!</v>
      </c>
      <c r="CC188" s="21" t="e">
        <f>IF(Wedstrijden!#REF!="x","M1","")</f>
        <v>#REF!</v>
      </c>
      <c r="CD188" s="21" t="e">
        <f>IF(Wedstrijden!#REF!="x","M2","")</f>
        <v>#REF!</v>
      </c>
      <c r="CE188" s="21" t="e">
        <f>IF(Wedstrijden!#REF!="x","Z1","")</f>
        <v>#REF!</v>
      </c>
      <c r="CF188" s="21" t="e">
        <f>IF(Wedstrijden!#REF!="x","Z2","")</f>
        <v>#REF!</v>
      </c>
      <c r="CG188" s="21" t="e">
        <f>IF(Wedstrijden!#REF!="x","ZZL","")</f>
        <v>#REF!</v>
      </c>
      <c r="CL188" s="21">
        <f>IF(COUNTA(Wedstrijden!#REF!)&lt;&gt;0,2,"")</f>
        <v>2</v>
      </c>
      <c r="CM188" s="21">
        <f t="shared" si="14"/>
        <v>2</v>
      </c>
      <c r="CN188" s="21" t="e">
        <f>IF(Wedstrijden!#REF!="x","AA","")</f>
        <v>#REF!</v>
      </c>
      <c r="CO188" s="21" t="e">
        <f>IF(Wedstrijden!#REF!="x","A","")</f>
        <v>#REF!</v>
      </c>
      <c r="CP188" s="21" t="e">
        <f>IF(Wedstrijden!#REF!="x","BB","")</f>
        <v>#REF!</v>
      </c>
      <c r="CQ188" s="21" t="e">
        <f>IF(Wedstrijden!#REF!="x","B","")</f>
        <v>#REF!</v>
      </c>
      <c r="CR188" s="21" t="e">
        <f>IF(Wedstrijden!#REF!="x","L","")</f>
        <v>#REF!</v>
      </c>
      <c r="CS188" s="21" t="e">
        <f>IF(Wedstrijden!#REF!="x","M","")</f>
        <v>#REF!</v>
      </c>
      <c r="CT188" s="21" t="e">
        <f>IF(Wedstrijden!#REF!="x","Z","")</f>
        <v>#REF!</v>
      </c>
      <c r="CU188" s="21" t="e">
        <f>IF(Wedstrijden!#REF!="x","ZZ","")</f>
        <v>#REF!</v>
      </c>
      <c r="CV188" s="21">
        <f>IF(COUNTA(Wedstrijden!#REF!)&lt;&gt;0,2,"")</f>
        <v>2</v>
      </c>
      <c r="CW188" s="21">
        <f t="shared" si="15"/>
        <v>1</v>
      </c>
      <c r="CX188" s="21" t="e">
        <f>IF(Wedstrijden!#REF!="x","BB","")</f>
        <v>#REF!</v>
      </c>
      <c r="CY188" s="21" t="e">
        <f>IF(Wedstrijden!#REF!="x","B","")</f>
        <v>#REF!</v>
      </c>
      <c r="CZ188" s="21" t="e">
        <f>IF(Wedstrijden!#REF!="x","L","")</f>
        <v>#REF!</v>
      </c>
      <c r="DA188" s="21" t="e">
        <f>IF(Wedstrijden!#REF!="x","M","")</f>
        <v>#REF!</v>
      </c>
      <c r="DB188" s="21" t="e">
        <f>IF(Wedstrijden!#REF!="x","Z","")</f>
        <v>#REF!</v>
      </c>
      <c r="DC188" s="21" t="e">
        <f>IF(Wedstrijden!#REF!="x","ZZ","")</f>
        <v>#REF!</v>
      </c>
      <c r="DD188" s="21" t="e">
        <f>IF(Wedstrijden!#REF!="x","1.40","")</f>
        <v>#REF!</v>
      </c>
      <c r="DE188" s="21">
        <f>IF(COUNTA(Wedstrijden!#REF!)&lt;&gt;0,6,"")</f>
        <v>6</v>
      </c>
      <c r="DF188" s="21">
        <f t="shared" si="16"/>
        <v>2</v>
      </c>
      <c r="DG188" s="21" t="e">
        <f>IF(Wedstrijden!#REF!="x","L","")</f>
        <v>#REF!</v>
      </c>
      <c r="DH188" s="21" t="e">
        <f>IF(Wedstrijden!#REF!="x","M","")</f>
        <v>#REF!</v>
      </c>
      <c r="DI188" s="21" t="e">
        <f>IF(Wedstrijden!#REF!="x","Z","")</f>
        <v>#REF!</v>
      </c>
      <c r="DJ188" s="21" t="e">
        <f>IF(Wedstrijden!#REF!="x","Z","")</f>
        <v>#REF!</v>
      </c>
      <c r="DK188" s="21">
        <f>IF(COUNTA(Wedstrijden!#REF!)&lt;&gt;0,6,"")</f>
        <v>6</v>
      </c>
      <c r="DL188" s="21">
        <f t="shared" si="17"/>
        <v>1</v>
      </c>
      <c r="DM188" s="21" t="e">
        <f>IF(Wedstrijden!#REF!="x","L","")</f>
        <v>#REF!</v>
      </c>
      <c r="DN188" s="21" t="e">
        <f>IF(Wedstrijden!#REF!="x","M","")</f>
        <v>#REF!</v>
      </c>
      <c r="DO188" s="21" t="e">
        <f>IF(Wedstrijden!#REF!="x","Z","")</f>
        <v>#REF!</v>
      </c>
      <c r="DP188" s="21" t="e">
        <f>IF(Wedstrijden!#REF!="x","Z","")</f>
        <v>#REF!</v>
      </c>
    </row>
    <row r="189" spans="1:120" ht="14.4" x14ac:dyDescent="0.3">
      <c r="A189" s="23" t="e">
        <f>Wedstrijden!#REF!</f>
        <v>#REF!</v>
      </c>
      <c r="B189" s="21" t="str">
        <f>IFERROR(VLOOKUP(Wedstrijden!#REF!,Wedstrijdlocaties!$B$2:$E$600,2,FALSE),"")</f>
        <v/>
      </c>
      <c r="C189" s="21" t="e">
        <f>Wedstrijden!#REF!</f>
        <v>#REF!</v>
      </c>
      <c r="D189" s="21" t="str">
        <f>IFERROR(VLOOKUP(Wedstrijden!#REF!,Organisaties!$B$2:$C$500,2,FALSE),"")</f>
        <v/>
      </c>
      <c r="E189" s="21" t="str">
        <f>IFERROR(VLOOKUP(Wedstrijden!#REF!,Organisaties!$B$2:$G$500,5,FALSE),"")</f>
        <v/>
      </c>
      <c r="F189" s="21" t="e">
        <f>IF(Wedstrijden!#REF!&lt;&gt;"",Wedstrijden!#REF!,"")</f>
        <v>#REF!</v>
      </c>
      <c r="G189" s="21" t="e">
        <f>IF(Wedstrijden!#REF!="Indoor",1,0)</f>
        <v>#REF!</v>
      </c>
      <c r="H189" s="21" t="e">
        <f>Wedstrijden!#REF!</f>
        <v>#REF!</v>
      </c>
      <c r="I189" s="21" t="e">
        <f>IF(Wedstrijden!#REF!="Nee",0,IF(Wedstrijden!#REF!="Ja",1,""))</f>
        <v>#REF!</v>
      </c>
      <c r="J189" s="21" t="e">
        <f>IF(Wedstrijden!#REF!&lt;&gt;"",Wedstrijden!#REF!,"")</f>
        <v>#REF!</v>
      </c>
      <c r="BJ189" s="21">
        <f>IF(COUNTA(Wedstrijden!#REF!)&lt;&gt;0,1,"")</f>
        <v>1</v>
      </c>
      <c r="BK189" s="21">
        <f t="shared" si="12"/>
        <v>2</v>
      </c>
      <c r="BL189" s="21" t="e">
        <f>IF(Wedstrijden!#REF!="x","AA","")</f>
        <v>#REF!</v>
      </c>
      <c r="BM189" s="21" t="e">
        <f>IF(Wedstrijden!#REF!="x","A","")</f>
        <v>#REF!</v>
      </c>
      <c r="BN189" s="21" t="e">
        <f>IF(Wedstrijden!#REF!="x","B1","")</f>
        <v>#REF!</v>
      </c>
      <c r="BO189" s="21" t="e">
        <f>IF(Wedstrijden!#REF!="x","BB","")</f>
        <v>#REF!</v>
      </c>
      <c r="BP189" s="21" t="e">
        <f>IF(Wedstrijden!#REF!="x","B","")</f>
        <v>#REF!</v>
      </c>
      <c r="BQ189" s="21" t="e">
        <f>IF(Wedstrijden!#REF!="x","L1","")</f>
        <v>#REF!</v>
      </c>
      <c r="BR189" s="21" t="e">
        <f>IF(Wedstrijden!#REF!="x","L2","")</f>
        <v>#REF!</v>
      </c>
      <c r="BS189" s="21" t="e">
        <f>IF(Wedstrijden!#REF!="x","M1","")</f>
        <v>#REF!</v>
      </c>
      <c r="BT189" s="21" t="e">
        <f>IF(Wedstrijden!#REF!="x","M2","")</f>
        <v>#REF!</v>
      </c>
      <c r="BU189" s="21" t="e">
        <f>IF(Wedstrijden!#REF!="x","Z1","")</f>
        <v>#REF!</v>
      </c>
      <c r="BV189" s="21" t="e">
        <f>IF(Wedstrijden!#REF!="x","Z2","")</f>
        <v>#REF!</v>
      </c>
      <c r="BW189" s="21">
        <f>IF(COUNTA(Wedstrijden!#REF!)&lt;&gt;0,1,"")</f>
        <v>1</v>
      </c>
      <c r="BX189" s="21">
        <f t="shared" si="13"/>
        <v>1</v>
      </c>
      <c r="BY189" s="21" t="e">
        <f>IF(Wedstrijden!#REF!="x","BB","")</f>
        <v>#REF!</v>
      </c>
      <c r="BZ189" s="21" t="e">
        <f>IF(Wedstrijden!#REF!="x","B","")</f>
        <v>#REF!</v>
      </c>
      <c r="CA189" s="21" t="e">
        <f>IF(Wedstrijden!#REF!="x","L1","")</f>
        <v>#REF!</v>
      </c>
      <c r="CB189" s="21" t="e">
        <f>IF(Wedstrijden!#REF!="x","L2","")</f>
        <v>#REF!</v>
      </c>
      <c r="CC189" s="21" t="e">
        <f>IF(Wedstrijden!#REF!="x","M1","")</f>
        <v>#REF!</v>
      </c>
      <c r="CD189" s="21" t="e">
        <f>IF(Wedstrijden!#REF!="x","M2","")</f>
        <v>#REF!</v>
      </c>
      <c r="CE189" s="21" t="e">
        <f>IF(Wedstrijden!#REF!="x","Z1","")</f>
        <v>#REF!</v>
      </c>
      <c r="CF189" s="21" t="e">
        <f>IF(Wedstrijden!#REF!="x","Z2","")</f>
        <v>#REF!</v>
      </c>
      <c r="CG189" s="21" t="e">
        <f>IF(Wedstrijden!#REF!="x","ZZL","")</f>
        <v>#REF!</v>
      </c>
      <c r="CL189" s="21">
        <f>IF(COUNTA(Wedstrijden!#REF!)&lt;&gt;0,2,"")</f>
        <v>2</v>
      </c>
      <c r="CM189" s="21">
        <f t="shared" si="14"/>
        <v>2</v>
      </c>
      <c r="CN189" s="21" t="e">
        <f>IF(Wedstrijden!#REF!="x","AA","")</f>
        <v>#REF!</v>
      </c>
      <c r="CO189" s="21" t="e">
        <f>IF(Wedstrijden!#REF!="x","A","")</f>
        <v>#REF!</v>
      </c>
      <c r="CP189" s="21" t="e">
        <f>IF(Wedstrijden!#REF!="x","BB","")</f>
        <v>#REF!</v>
      </c>
      <c r="CQ189" s="21" t="e">
        <f>IF(Wedstrijden!#REF!="x","B","")</f>
        <v>#REF!</v>
      </c>
      <c r="CR189" s="21" t="e">
        <f>IF(Wedstrijden!#REF!="x","L","")</f>
        <v>#REF!</v>
      </c>
      <c r="CS189" s="21" t="e">
        <f>IF(Wedstrijden!#REF!="x","M","")</f>
        <v>#REF!</v>
      </c>
      <c r="CT189" s="21" t="e">
        <f>IF(Wedstrijden!#REF!="x","Z","")</f>
        <v>#REF!</v>
      </c>
      <c r="CU189" s="21" t="e">
        <f>IF(Wedstrijden!#REF!="x","ZZ","")</f>
        <v>#REF!</v>
      </c>
      <c r="CV189" s="21">
        <f>IF(COUNTA(Wedstrijden!#REF!)&lt;&gt;0,2,"")</f>
        <v>2</v>
      </c>
      <c r="CW189" s="21">
        <f t="shared" si="15"/>
        <v>1</v>
      </c>
      <c r="CX189" s="21" t="e">
        <f>IF(Wedstrijden!#REF!="x","BB","")</f>
        <v>#REF!</v>
      </c>
      <c r="CY189" s="21" t="e">
        <f>IF(Wedstrijden!#REF!="x","B","")</f>
        <v>#REF!</v>
      </c>
      <c r="CZ189" s="21" t="e">
        <f>IF(Wedstrijden!#REF!="x","L","")</f>
        <v>#REF!</v>
      </c>
      <c r="DA189" s="21" t="e">
        <f>IF(Wedstrijden!#REF!="x","M","")</f>
        <v>#REF!</v>
      </c>
      <c r="DB189" s="21" t="e">
        <f>IF(Wedstrijden!#REF!="x","Z","")</f>
        <v>#REF!</v>
      </c>
      <c r="DC189" s="21" t="e">
        <f>IF(Wedstrijden!#REF!="x","ZZ","")</f>
        <v>#REF!</v>
      </c>
      <c r="DD189" s="21" t="e">
        <f>IF(Wedstrijden!#REF!="x","1.40","")</f>
        <v>#REF!</v>
      </c>
      <c r="DE189" s="21">
        <f>IF(COUNTA(Wedstrijden!#REF!)&lt;&gt;0,6,"")</f>
        <v>6</v>
      </c>
      <c r="DF189" s="21">
        <f t="shared" si="16"/>
        <v>2</v>
      </c>
      <c r="DG189" s="21" t="e">
        <f>IF(Wedstrijden!#REF!="x","L","")</f>
        <v>#REF!</v>
      </c>
      <c r="DH189" s="21" t="e">
        <f>IF(Wedstrijden!#REF!="x","M","")</f>
        <v>#REF!</v>
      </c>
      <c r="DI189" s="21" t="e">
        <f>IF(Wedstrijden!#REF!="x","Z","")</f>
        <v>#REF!</v>
      </c>
      <c r="DJ189" s="21" t="e">
        <f>IF(Wedstrijden!#REF!="x","Z","")</f>
        <v>#REF!</v>
      </c>
      <c r="DK189" s="21">
        <f>IF(COUNTA(Wedstrijden!#REF!)&lt;&gt;0,6,"")</f>
        <v>6</v>
      </c>
      <c r="DL189" s="21">
        <f t="shared" si="17"/>
        <v>1</v>
      </c>
      <c r="DM189" s="21" t="e">
        <f>IF(Wedstrijden!#REF!="x","L","")</f>
        <v>#REF!</v>
      </c>
      <c r="DN189" s="21" t="e">
        <f>IF(Wedstrijden!#REF!="x","M","")</f>
        <v>#REF!</v>
      </c>
      <c r="DO189" s="21" t="e">
        <f>IF(Wedstrijden!#REF!="x","Z","")</f>
        <v>#REF!</v>
      </c>
      <c r="DP189" s="21" t="e">
        <f>IF(Wedstrijden!#REF!="x","Z","")</f>
        <v>#REF!</v>
      </c>
    </row>
    <row r="190" spans="1:120" ht="14.4" x14ac:dyDescent="0.3">
      <c r="A190" s="23" t="e">
        <f>Wedstrijden!#REF!</f>
        <v>#REF!</v>
      </c>
      <c r="B190" s="21" t="str">
        <f>IFERROR(VLOOKUP(Wedstrijden!#REF!,Wedstrijdlocaties!$B$2:$E$600,2,FALSE),"")</f>
        <v/>
      </c>
      <c r="C190" s="21" t="e">
        <f>Wedstrijden!#REF!</f>
        <v>#REF!</v>
      </c>
      <c r="D190" s="21" t="str">
        <f>IFERROR(VLOOKUP(Wedstrijden!#REF!,Organisaties!$B$2:$C$500,2,FALSE),"")</f>
        <v/>
      </c>
      <c r="E190" s="21" t="str">
        <f>IFERROR(VLOOKUP(Wedstrijden!#REF!,Organisaties!$B$2:$G$500,5,FALSE),"")</f>
        <v/>
      </c>
      <c r="F190" s="21" t="e">
        <f>IF(Wedstrijden!#REF!&lt;&gt;"",Wedstrijden!#REF!,"")</f>
        <v>#REF!</v>
      </c>
      <c r="G190" s="21" t="e">
        <f>IF(Wedstrijden!#REF!="Indoor",1,0)</f>
        <v>#REF!</v>
      </c>
      <c r="H190" s="21" t="e">
        <f>Wedstrijden!#REF!</f>
        <v>#REF!</v>
      </c>
      <c r="I190" s="21" t="e">
        <f>IF(Wedstrijden!#REF!="Nee",0,IF(Wedstrijden!#REF!="Ja",1,""))</f>
        <v>#REF!</v>
      </c>
      <c r="J190" s="21" t="e">
        <f>IF(Wedstrijden!#REF!&lt;&gt;"",Wedstrijden!#REF!,"")</f>
        <v>#REF!</v>
      </c>
      <c r="BJ190" s="21">
        <f>IF(COUNTA(Wedstrijden!#REF!)&lt;&gt;0,1,"")</f>
        <v>1</v>
      </c>
      <c r="BK190" s="21">
        <f t="shared" si="12"/>
        <v>2</v>
      </c>
      <c r="BL190" s="21" t="e">
        <f>IF(Wedstrijden!#REF!="x","AA","")</f>
        <v>#REF!</v>
      </c>
      <c r="BM190" s="21" t="e">
        <f>IF(Wedstrijden!#REF!="x","A","")</f>
        <v>#REF!</v>
      </c>
      <c r="BN190" s="21" t="e">
        <f>IF(Wedstrijden!#REF!="x","B1","")</f>
        <v>#REF!</v>
      </c>
      <c r="BO190" s="21" t="e">
        <f>IF(Wedstrijden!#REF!="x","BB","")</f>
        <v>#REF!</v>
      </c>
      <c r="BP190" s="21" t="e">
        <f>IF(Wedstrijden!#REF!="x","B","")</f>
        <v>#REF!</v>
      </c>
      <c r="BQ190" s="21" t="e">
        <f>IF(Wedstrijden!#REF!="x","L1","")</f>
        <v>#REF!</v>
      </c>
      <c r="BR190" s="21" t="e">
        <f>IF(Wedstrijden!#REF!="x","L2","")</f>
        <v>#REF!</v>
      </c>
      <c r="BS190" s="21" t="e">
        <f>IF(Wedstrijden!#REF!="x","M1","")</f>
        <v>#REF!</v>
      </c>
      <c r="BT190" s="21" t="e">
        <f>IF(Wedstrijden!#REF!="x","M2","")</f>
        <v>#REF!</v>
      </c>
      <c r="BU190" s="21" t="e">
        <f>IF(Wedstrijden!#REF!="x","Z1","")</f>
        <v>#REF!</v>
      </c>
      <c r="BV190" s="21" t="e">
        <f>IF(Wedstrijden!#REF!="x","Z2","")</f>
        <v>#REF!</v>
      </c>
      <c r="BW190" s="21">
        <f>IF(COUNTA(Wedstrijden!#REF!)&lt;&gt;0,1,"")</f>
        <v>1</v>
      </c>
      <c r="BX190" s="21">
        <f t="shared" si="13"/>
        <v>1</v>
      </c>
      <c r="BY190" s="21" t="e">
        <f>IF(Wedstrijden!#REF!="x","BB","")</f>
        <v>#REF!</v>
      </c>
      <c r="BZ190" s="21" t="e">
        <f>IF(Wedstrijden!#REF!="x","B","")</f>
        <v>#REF!</v>
      </c>
      <c r="CA190" s="21" t="e">
        <f>IF(Wedstrijden!#REF!="x","L1","")</f>
        <v>#REF!</v>
      </c>
      <c r="CB190" s="21" t="e">
        <f>IF(Wedstrijden!#REF!="x","L2","")</f>
        <v>#REF!</v>
      </c>
      <c r="CC190" s="21" t="e">
        <f>IF(Wedstrijden!#REF!="x","M1","")</f>
        <v>#REF!</v>
      </c>
      <c r="CD190" s="21" t="e">
        <f>IF(Wedstrijden!#REF!="x","M2","")</f>
        <v>#REF!</v>
      </c>
      <c r="CE190" s="21" t="e">
        <f>IF(Wedstrijden!#REF!="x","Z1","")</f>
        <v>#REF!</v>
      </c>
      <c r="CF190" s="21" t="e">
        <f>IF(Wedstrijden!#REF!="x","Z2","")</f>
        <v>#REF!</v>
      </c>
      <c r="CG190" s="21" t="e">
        <f>IF(Wedstrijden!#REF!="x","ZZL","")</f>
        <v>#REF!</v>
      </c>
      <c r="CL190" s="21">
        <f>IF(COUNTA(Wedstrijden!#REF!)&lt;&gt;0,2,"")</f>
        <v>2</v>
      </c>
      <c r="CM190" s="21">
        <f t="shared" si="14"/>
        <v>2</v>
      </c>
      <c r="CN190" s="21" t="e">
        <f>IF(Wedstrijden!#REF!="x","AA","")</f>
        <v>#REF!</v>
      </c>
      <c r="CO190" s="21" t="e">
        <f>IF(Wedstrijden!#REF!="x","A","")</f>
        <v>#REF!</v>
      </c>
      <c r="CP190" s="21" t="e">
        <f>IF(Wedstrijden!#REF!="x","BB","")</f>
        <v>#REF!</v>
      </c>
      <c r="CQ190" s="21" t="e">
        <f>IF(Wedstrijden!#REF!="x","B","")</f>
        <v>#REF!</v>
      </c>
      <c r="CR190" s="21" t="e">
        <f>IF(Wedstrijden!#REF!="x","L","")</f>
        <v>#REF!</v>
      </c>
      <c r="CS190" s="21" t="e">
        <f>IF(Wedstrijden!#REF!="x","M","")</f>
        <v>#REF!</v>
      </c>
      <c r="CT190" s="21" t="e">
        <f>IF(Wedstrijden!#REF!="x","Z","")</f>
        <v>#REF!</v>
      </c>
      <c r="CU190" s="21" t="e">
        <f>IF(Wedstrijden!#REF!="x","ZZ","")</f>
        <v>#REF!</v>
      </c>
      <c r="CV190" s="21">
        <f>IF(COUNTA(Wedstrijden!#REF!)&lt;&gt;0,2,"")</f>
        <v>2</v>
      </c>
      <c r="CW190" s="21">
        <f t="shared" si="15"/>
        <v>1</v>
      </c>
      <c r="CX190" s="21" t="e">
        <f>IF(Wedstrijden!#REF!="x","BB","")</f>
        <v>#REF!</v>
      </c>
      <c r="CY190" s="21" t="e">
        <f>IF(Wedstrijden!#REF!="x","B","")</f>
        <v>#REF!</v>
      </c>
      <c r="CZ190" s="21" t="e">
        <f>IF(Wedstrijden!#REF!="x","L","")</f>
        <v>#REF!</v>
      </c>
      <c r="DA190" s="21" t="e">
        <f>IF(Wedstrijden!#REF!="x","M","")</f>
        <v>#REF!</v>
      </c>
      <c r="DB190" s="21" t="e">
        <f>IF(Wedstrijden!#REF!="x","Z","")</f>
        <v>#REF!</v>
      </c>
      <c r="DC190" s="21" t="e">
        <f>IF(Wedstrijden!#REF!="x","ZZ","")</f>
        <v>#REF!</v>
      </c>
      <c r="DD190" s="21" t="e">
        <f>IF(Wedstrijden!#REF!="x","1.40","")</f>
        <v>#REF!</v>
      </c>
      <c r="DE190" s="21">
        <f>IF(COUNTA(Wedstrijden!#REF!)&lt;&gt;0,6,"")</f>
        <v>6</v>
      </c>
      <c r="DF190" s="21">
        <f t="shared" si="16"/>
        <v>2</v>
      </c>
      <c r="DG190" s="21" t="e">
        <f>IF(Wedstrijden!#REF!="x","L","")</f>
        <v>#REF!</v>
      </c>
      <c r="DH190" s="21" t="e">
        <f>IF(Wedstrijden!#REF!="x","M","")</f>
        <v>#REF!</v>
      </c>
      <c r="DI190" s="21" t="e">
        <f>IF(Wedstrijden!#REF!="x","Z","")</f>
        <v>#REF!</v>
      </c>
      <c r="DJ190" s="21" t="e">
        <f>IF(Wedstrijden!#REF!="x","Z","")</f>
        <v>#REF!</v>
      </c>
      <c r="DK190" s="21">
        <f>IF(COUNTA(Wedstrijden!#REF!)&lt;&gt;0,6,"")</f>
        <v>6</v>
      </c>
      <c r="DL190" s="21">
        <f t="shared" si="17"/>
        <v>1</v>
      </c>
      <c r="DM190" s="21" t="e">
        <f>IF(Wedstrijden!#REF!="x","L","")</f>
        <v>#REF!</v>
      </c>
      <c r="DN190" s="21" t="e">
        <f>IF(Wedstrijden!#REF!="x","M","")</f>
        <v>#REF!</v>
      </c>
      <c r="DO190" s="21" t="e">
        <f>IF(Wedstrijden!#REF!="x","Z","")</f>
        <v>#REF!</v>
      </c>
      <c r="DP190" s="21" t="e">
        <f>IF(Wedstrijden!#REF!="x","Z","")</f>
        <v>#REF!</v>
      </c>
    </row>
    <row r="191" spans="1:120" ht="14.4" x14ac:dyDescent="0.3">
      <c r="A191" s="23" t="e">
        <f>Wedstrijden!#REF!</f>
        <v>#REF!</v>
      </c>
      <c r="B191" s="21" t="str">
        <f>IFERROR(VLOOKUP(Wedstrijden!#REF!,Wedstrijdlocaties!$B$2:$E$600,2,FALSE),"")</f>
        <v/>
      </c>
      <c r="C191" s="21" t="e">
        <f>Wedstrijden!#REF!</f>
        <v>#REF!</v>
      </c>
      <c r="D191" s="21" t="str">
        <f>IFERROR(VLOOKUP(Wedstrijden!#REF!,Organisaties!$B$2:$C$500,2,FALSE),"")</f>
        <v/>
      </c>
      <c r="E191" s="21" t="str">
        <f>IFERROR(VLOOKUP(Wedstrijden!#REF!,Organisaties!$B$2:$G$500,5,FALSE),"")</f>
        <v/>
      </c>
      <c r="F191" s="21" t="e">
        <f>IF(Wedstrijden!#REF!&lt;&gt;"",Wedstrijden!#REF!,"")</f>
        <v>#REF!</v>
      </c>
      <c r="G191" s="21" t="e">
        <f>IF(Wedstrijden!#REF!="Indoor",1,0)</f>
        <v>#REF!</v>
      </c>
      <c r="H191" s="21" t="e">
        <f>Wedstrijden!#REF!</f>
        <v>#REF!</v>
      </c>
      <c r="I191" s="21" t="e">
        <f>IF(Wedstrijden!#REF!="Nee",0,IF(Wedstrijden!#REF!="Ja",1,""))</f>
        <v>#REF!</v>
      </c>
      <c r="J191" s="21" t="e">
        <f>IF(Wedstrijden!#REF!&lt;&gt;"",Wedstrijden!#REF!,"")</f>
        <v>#REF!</v>
      </c>
      <c r="BJ191" s="21">
        <f>IF(COUNTA(Wedstrijden!#REF!)&lt;&gt;0,1,"")</f>
        <v>1</v>
      </c>
      <c r="BK191" s="21">
        <f t="shared" si="12"/>
        <v>2</v>
      </c>
      <c r="BL191" s="21" t="e">
        <f>IF(Wedstrijden!#REF!="x","AA","")</f>
        <v>#REF!</v>
      </c>
      <c r="BM191" s="21" t="e">
        <f>IF(Wedstrijden!#REF!="x","A","")</f>
        <v>#REF!</v>
      </c>
      <c r="BN191" s="21" t="e">
        <f>IF(Wedstrijden!#REF!="x","B1","")</f>
        <v>#REF!</v>
      </c>
      <c r="BO191" s="21" t="e">
        <f>IF(Wedstrijden!#REF!="x","BB","")</f>
        <v>#REF!</v>
      </c>
      <c r="BP191" s="21" t="e">
        <f>IF(Wedstrijden!#REF!="x","B","")</f>
        <v>#REF!</v>
      </c>
      <c r="BQ191" s="21" t="e">
        <f>IF(Wedstrijden!#REF!="x","L1","")</f>
        <v>#REF!</v>
      </c>
      <c r="BR191" s="21" t="e">
        <f>IF(Wedstrijden!#REF!="x","L2","")</f>
        <v>#REF!</v>
      </c>
      <c r="BS191" s="21" t="e">
        <f>IF(Wedstrijden!#REF!="x","M1","")</f>
        <v>#REF!</v>
      </c>
      <c r="BT191" s="21" t="e">
        <f>IF(Wedstrijden!#REF!="x","M2","")</f>
        <v>#REF!</v>
      </c>
      <c r="BU191" s="21" t="e">
        <f>IF(Wedstrijden!#REF!="x","Z1","")</f>
        <v>#REF!</v>
      </c>
      <c r="BV191" s="21" t="e">
        <f>IF(Wedstrijden!#REF!="x","Z2","")</f>
        <v>#REF!</v>
      </c>
      <c r="BW191" s="21">
        <f>IF(COUNTA(Wedstrijden!#REF!)&lt;&gt;0,1,"")</f>
        <v>1</v>
      </c>
      <c r="BX191" s="21">
        <f t="shared" si="13"/>
        <v>1</v>
      </c>
      <c r="BY191" s="21" t="e">
        <f>IF(Wedstrijden!#REF!="x","BB","")</f>
        <v>#REF!</v>
      </c>
      <c r="BZ191" s="21" t="e">
        <f>IF(Wedstrijden!#REF!="x","B","")</f>
        <v>#REF!</v>
      </c>
      <c r="CA191" s="21" t="e">
        <f>IF(Wedstrijden!#REF!="x","L1","")</f>
        <v>#REF!</v>
      </c>
      <c r="CB191" s="21" t="e">
        <f>IF(Wedstrijden!#REF!="x","L2","")</f>
        <v>#REF!</v>
      </c>
      <c r="CC191" s="21" t="e">
        <f>IF(Wedstrijden!#REF!="x","M1","")</f>
        <v>#REF!</v>
      </c>
      <c r="CD191" s="21" t="e">
        <f>IF(Wedstrijden!#REF!="x","M2","")</f>
        <v>#REF!</v>
      </c>
      <c r="CE191" s="21" t="e">
        <f>IF(Wedstrijden!#REF!="x","Z1","")</f>
        <v>#REF!</v>
      </c>
      <c r="CF191" s="21" t="e">
        <f>IF(Wedstrijden!#REF!="x","Z2","")</f>
        <v>#REF!</v>
      </c>
      <c r="CG191" s="21" t="e">
        <f>IF(Wedstrijden!#REF!="x","ZZL","")</f>
        <v>#REF!</v>
      </c>
      <c r="CL191" s="21">
        <f>IF(COUNTA(Wedstrijden!#REF!)&lt;&gt;0,2,"")</f>
        <v>2</v>
      </c>
      <c r="CM191" s="21">
        <f t="shared" si="14"/>
        <v>2</v>
      </c>
      <c r="CN191" s="21" t="e">
        <f>IF(Wedstrijden!#REF!="x","AA","")</f>
        <v>#REF!</v>
      </c>
      <c r="CO191" s="21" t="e">
        <f>IF(Wedstrijden!#REF!="x","A","")</f>
        <v>#REF!</v>
      </c>
      <c r="CP191" s="21" t="e">
        <f>IF(Wedstrijden!#REF!="x","BB","")</f>
        <v>#REF!</v>
      </c>
      <c r="CQ191" s="21" t="e">
        <f>IF(Wedstrijden!#REF!="x","B","")</f>
        <v>#REF!</v>
      </c>
      <c r="CR191" s="21" t="e">
        <f>IF(Wedstrijden!#REF!="x","L","")</f>
        <v>#REF!</v>
      </c>
      <c r="CS191" s="21" t="e">
        <f>IF(Wedstrijden!#REF!="x","M","")</f>
        <v>#REF!</v>
      </c>
      <c r="CT191" s="21" t="e">
        <f>IF(Wedstrijden!#REF!="x","Z","")</f>
        <v>#REF!</v>
      </c>
      <c r="CU191" s="21" t="e">
        <f>IF(Wedstrijden!#REF!="x","ZZ","")</f>
        <v>#REF!</v>
      </c>
      <c r="CV191" s="21">
        <f>IF(COUNTA(Wedstrijden!#REF!)&lt;&gt;0,2,"")</f>
        <v>2</v>
      </c>
      <c r="CW191" s="21">
        <f t="shared" si="15"/>
        <v>1</v>
      </c>
      <c r="CX191" s="21" t="e">
        <f>IF(Wedstrijden!#REF!="x","BB","")</f>
        <v>#REF!</v>
      </c>
      <c r="CY191" s="21" t="e">
        <f>IF(Wedstrijden!#REF!="x","B","")</f>
        <v>#REF!</v>
      </c>
      <c r="CZ191" s="21" t="e">
        <f>IF(Wedstrijden!#REF!="x","L","")</f>
        <v>#REF!</v>
      </c>
      <c r="DA191" s="21" t="e">
        <f>IF(Wedstrijden!#REF!="x","M","")</f>
        <v>#REF!</v>
      </c>
      <c r="DB191" s="21" t="e">
        <f>IF(Wedstrijden!#REF!="x","Z","")</f>
        <v>#REF!</v>
      </c>
      <c r="DC191" s="21" t="e">
        <f>IF(Wedstrijden!#REF!="x","ZZ","")</f>
        <v>#REF!</v>
      </c>
      <c r="DD191" s="21" t="e">
        <f>IF(Wedstrijden!#REF!="x","1.40","")</f>
        <v>#REF!</v>
      </c>
      <c r="DE191" s="21">
        <f>IF(COUNTA(Wedstrijden!#REF!)&lt;&gt;0,6,"")</f>
        <v>6</v>
      </c>
      <c r="DF191" s="21">
        <f t="shared" si="16"/>
        <v>2</v>
      </c>
      <c r="DG191" s="21" t="e">
        <f>IF(Wedstrijden!#REF!="x","L","")</f>
        <v>#REF!</v>
      </c>
      <c r="DH191" s="21" t="e">
        <f>IF(Wedstrijden!#REF!="x","M","")</f>
        <v>#REF!</v>
      </c>
      <c r="DI191" s="21" t="e">
        <f>IF(Wedstrijden!#REF!="x","Z","")</f>
        <v>#REF!</v>
      </c>
      <c r="DJ191" s="21" t="e">
        <f>IF(Wedstrijden!#REF!="x","Z","")</f>
        <v>#REF!</v>
      </c>
      <c r="DK191" s="21">
        <f>IF(COUNTA(Wedstrijden!#REF!)&lt;&gt;0,6,"")</f>
        <v>6</v>
      </c>
      <c r="DL191" s="21">
        <f t="shared" si="17"/>
        <v>1</v>
      </c>
      <c r="DM191" s="21" t="e">
        <f>IF(Wedstrijden!#REF!="x","L","")</f>
        <v>#REF!</v>
      </c>
      <c r="DN191" s="21" t="e">
        <f>IF(Wedstrijden!#REF!="x","M","")</f>
        <v>#REF!</v>
      </c>
      <c r="DO191" s="21" t="e">
        <f>IF(Wedstrijden!#REF!="x","Z","")</f>
        <v>#REF!</v>
      </c>
      <c r="DP191" s="21" t="e">
        <f>IF(Wedstrijden!#REF!="x","Z","")</f>
        <v>#REF!</v>
      </c>
    </row>
    <row r="192" spans="1:120" ht="14.4" x14ac:dyDescent="0.3">
      <c r="A192" s="23" t="e">
        <f>Wedstrijden!#REF!</f>
        <v>#REF!</v>
      </c>
      <c r="B192" s="21" t="str">
        <f>IFERROR(VLOOKUP(Wedstrijden!#REF!,Wedstrijdlocaties!$B$2:$E$600,2,FALSE),"")</f>
        <v/>
      </c>
      <c r="C192" s="21" t="e">
        <f>Wedstrijden!#REF!</f>
        <v>#REF!</v>
      </c>
      <c r="D192" s="21" t="str">
        <f>IFERROR(VLOOKUP(Wedstrijden!#REF!,Organisaties!$B$2:$C$500,2,FALSE),"")</f>
        <v/>
      </c>
      <c r="E192" s="21" t="str">
        <f>IFERROR(VLOOKUP(Wedstrijden!#REF!,Organisaties!$B$2:$G$500,5,FALSE),"")</f>
        <v/>
      </c>
      <c r="F192" s="21" t="e">
        <f>IF(Wedstrijden!#REF!&lt;&gt;"",Wedstrijden!#REF!,"")</f>
        <v>#REF!</v>
      </c>
      <c r="G192" s="21" t="e">
        <f>IF(Wedstrijden!#REF!="Indoor",1,0)</f>
        <v>#REF!</v>
      </c>
      <c r="H192" s="21" t="e">
        <f>Wedstrijden!#REF!</f>
        <v>#REF!</v>
      </c>
      <c r="I192" s="21" t="e">
        <f>IF(Wedstrijden!#REF!="Nee",0,IF(Wedstrijden!#REF!="Ja",1,""))</f>
        <v>#REF!</v>
      </c>
      <c r="J192" s="21" t="e">
        <f>IF(Wedstrijden!#REF!&lt;&gt;"",Wedstrijden!#REF!,"")</f>
        <v>#REF!</v>
      </c>
      <c r="BJ192" s="21">
        <f>IF(COUNTA(Wedstrijden!#REF!)&lt;&gt;0,1,"")</f>
        <v>1</v>
      </c>
      <c r="BK192" s="21">
        <f t="shared" si="12"/>
        <v>2</v>
      </c>
      <c r="BL192" s="21" t="e">
        <f>IF(Wedstrijden!#REF!="x","AA","")</f>
        <v>#REF!</v>
      </c>
      <c r="BM192" s="21" t="e">
        <f>IF(Wedstrijden!#REF!="x","A","")</f>
        <v>#REF!</v>
      </c>
      <c r="BN192" s="21" t="e">
        <f>IF(Wedstrijden!#REF!="x","B1","")</f>
        <v>#REF!</v>
      </c>
      <c r="BO192" s="21" t="e">
        <f>IF(Wedstrijden!#REF!="x","BB","")</f>
        <v>#REF!</v>
      </c>
      <c r="BP192" s="21" t="e">
        <f>IF(Wedstrijden!#REF!="x","B","")</f>
        <v>#REF!</v>
      </c>
      <c r="BQ192" s="21" t="e">
        <f>IF(Wedstrijden!#REF!="x","L1","")</f>
        <v>#REF!</v>
      </c>
      <c r="BR192" s="21" t="e">
        <f>IF(Wedstrijden!#REF!="x","L2","")</f>
        <v>#REF!</v>
      </c>
      <c r="BS192" s="21" t="e">
        <f>IF(Wedstrijden!#REF!="x","M1","")</f>
        <v>#REF!</v>
      </c>
      <c r="BT192" s="21" t="e">
        <f>IF(Wedstrijden!#REF!="x","M2","")</f>
        <v>#REF!</v>
      </c>
      <c r="BU192" s="21" t="e">
        <f>IF(Wedstrijden!#REF!="x","Z1","")</f>
        <v>#REF!</v>
      </c>
      <c r="BV192" s="21" t="e">
        <f>IF(Wedstrijden!#REF!="x","Z2","")</f>
        <v>#REF!</v>
      </c>
      <c r="BW192" s="21">
        <f>IF(COUNTA(Wedstrijden!#REF!)&lt;&gt;0,1,"")</f>
        <v>1</v>
      </c>
      <c r="BX192" s="21">
        <f t="shared" si="13"/>
        <v>1</v>
      </c>
      <c r="BY192" s="21" t="e">
        <f>IF(Wedstrijden!#REF!="x","BB","")</f>
        <v>#REF!</v>
      </c>
      <c r="BZ192" s="21" t="e">
        <f>IF(Wedstrijden!#REF!="x","B","")</f>
        <v>#REF!</v>
      </c>
      <c r="CA192" s="21" t="e">
        <f>IF(Wedstrijden!#REF!="x","L1","")</f>
        <v>#REF!</v>
      </c>
      <c r="CB192" s="21" t="e">
        <f>IF(Wedstrijden!#REF!="x","L2","")</f>
        <v>#REF!</v>
      </c>
      <c r="CC192" s="21" t="e">
        <f>IF(Wedstrijden!#REF!="x","M1","")</f>
        <v>#REF!</v>
      </c>
      <c r="CD192" s="21" t="e">
        <f>IF(Wedstrijden!#REF!="x","M2","")</f>
        <v>#REF!</v>
      </c>
      <c r="CE192" s="21" t="e">
        <f>IF(Wedstrijden!#REF!="x","Z1","")</f>
        <v>#REF!</v>
      </c>
      <c r="CF192" s="21" t="e">
        <f>IF(Wedstrijden!#REF!="x","Z2","")</f>
        <v>#REF!</v>
      </c>
      <c r="CG192" s="21" t="e">
        <f>IF(Wedstrijden!#REF!="x","ZZL","")</f>
        <v>#REF!</v>
      </c>
      <c r="CL192" s="21">
        <f>IF(COUNTA(Wedstrijden!#REF!)&lt;&gt;0,2,"")</f>
        <v>2</v>
      </c>
      <c r="CM192" s="21">
        <f t="shared" si="14"/>
        <v>2</v>
      </c>
      <c r="CN192" s="21" t="e">
        <f>IF(Wedstrijden!#REF!="x","AA","")</f>
        <v>#REF!</v>
      </c>
      <c r="CO192" s="21" t="e">
        <f>IF(Wedstrijden!#REF!="x","A","")</f>
        <v>#REF!</v>
      </c>
      <c r="CP192" s="21" t="e">
        <f>IF(Wedstrijden!#REF!="x","BB","")</f>
        <v>#REF!</v>
      </c>
      <c r="CQ192" s="21" t="e">
        <f>IF(Wedstrijden!#REF!="x","B","")</f>
        <v>#REF!</v>
      </c>
      <c r="CR192" s="21" t="e">
        <f>IF(Wedstrijden!#REF!="x","L","")</f>
        <v>#REF!</v>
      </c>
      <c r="CS192" s="21" t="e">
        <f>IF(Wedstrijden!#REF!="x","M","")</f>
        <v>#REF!</v>
      </c>
      <c r="CT192" s="21" t="e">
        <f>IF(Wedstrijden!#REF!="x","Z","")</f>
        <v>#REF!</v>
      </c>
      <c r="CU192" s="21" t="e">
        <f>IF(Wedstrijden!#REF!="x","ZZ","")</f>
        <v>#REF!</v>
      </c>
      <c r="CV192" s="21">
        <f>IF(COUNTA(Wedstrijden!#REF!)&lt;&gt;0,2,"")</f>
        <v>2</v>
      </c>
      <c r="CW192" s="21">
        <f t="shared" si="15"/>
        <v>1</v>
      </c>
      <c r="CX192" s="21" t="e">
        <f>IF(Wedstrijden!#REF!="x","BB","")</f>
        <v>#REF!</v>
      </c>
      <c r="CY192" s="21" t="e">
        <f>IF(Wedstrijden!#REF!="x","B","")</f>
        <v>#REF!</v>
      </c>
      <c r="CZ192" s="21" t="e">
        <f>IF(Wedstrijden!#REF!="x","L","")</f>
        <v>#REF!</v>
      </c>
      <c r="DA192" s="21" t="e">
        <f>IF(Wedstrijden!#REF!="x","M","")</f>
        <v>#REF!</v>
      </c>
      <c r="DB192" s="21" t="e">
        <f>IF(Wedstrijden!#REF!="x","Z","")</f>
        <v>#REF!</v>
      </c>
      <c r="DC192" s="21" t="e">
        <f>IF(Wedstrijden!#REF!="x","ZZ","")</f>
        <v>#REF!</v>
      </c>
      <c r="DD192" s="21" t="e">
        <f>IF(Wedstrijden!#REF!="x","1.40","")</f>
        <v>#REF!</v>
      </c>
      <c r="DE192" s="21">
        <f>IF(COUNTA(Wedstrijden!#REF!)&lt;&gt;0,6,"")</f>
        <v>6</v>
      </c>
      <c r="DF192" s="21">
        <f t="shared" si="16"/>
        <v>2</v>
      </c>
      <c r="DG192" s="21" t="e">
        <f>IF(Wedstrijden!#REF!="x","L","")</f>
        <v>#REF!</v>
      </c>
      <c r="DH192" s="21" t="e">
        <f>IF(Wedstrijden!#REF!="x","M","")</f>
        <v>#REF!</v>
      </c>
      <c r="DI192" s="21" t="e">
        <f>IF(Wedstrijden!#REF!="x","Z","")</f>
        <v>#REF!</v>
      </c>
      <c r="DJ192" s="21" t="e">
        <f>IF(Wedstrijden!#REF!="x","Z","")</f>
        <v>#REF!</v>
      </c>
      <c r="DK192" s="21">
        <f>IF(COUNTA(Wedstrijden!#REF!)&lt;&gt;0,6,"")</f>
        <v>6</v>
      </c>
      <c r="DL192" s="21">
        <f t="shared" si="17"/>
        <v>1</v>
      </c>
      <c r="DM192" s="21" t="e">
        <f>IF(Wedstrijden!#REF!="x","L","")</f>
        <v>#REF!</v>
      </c>
      <c r="DN192" s="21" t="e">
        <f>IF(Wedstrijden!#REF!="x","M","")</f>
        <v>#REF!</v>
      </c>
      <c r="DO192" s="21" t="e">
        <f>IF(Wedstrijden!#REF!="x","Z","")</f>
        <v>#REF!</v>
      </c>
      <c r="DP192" s="21" t="e">
        <f>IF(Wedstrijden!#REF!="x","Z","")</f>
        <v>#REF!</v>
      </c>
    </row>
    <row r="193" spans="1:120" ht="14.4" x14ac:dyDescent="0.3">
      <c r="A193" s="23">
        <f>Wedstrijden!B108</f>
        <v>46430</v>
      </c>
      <c r="B193" s="21" t="str">
        <f>IFERROR(VLOOKUP(Wedstrijden!D108,Wedstrijdlocaties!$B$2:$E$600,2,FALSE),"")</f>
        <v>969238</v>
      </c>
      <c r="C193" s="21" t="str">
        <f>Wedstrijden!E108</f>
        <v>VOORTHUIZEN</v>
      </c>
      <c r="D193" s="21" t="str">
        <f>IFERROR(VLOOKUP(Wedstrijden!F108,Organisaties!$B$2:$C$500,2,FALSE),"")</f>
        <v>954411</v>
      </c>
      <c r="E193" s="21" t="str">
        <f>IFERROR(VLOOKUP(Wedstrijden!F108,Organisaties!$B$2:$G$500,5,FALSE),"")</f>
        <v>NIJKERK GLD</v>
      </c>
      <c r="F193" s="21" t="e">
        <f>IF(Wedstrijden!#REF!&lt;&gt;"",Wedstrijden!#REF!,"")</f>
        <v>#REF!</v>
      </c>
      <c r="G193" s="21" t="e">
        <f>IF(Wedstrijden!#REF!="Indoor",1,0)</f>
        <v>#REF!</v>
      </c>
      <c r="H193" s="21" t="e">
        <f>Wedstrijden!#REF!</f>
        <v>#REF!</v>
      </c>
      <c r="I193" s="21" t="e">
        <f>IF(Wedstrijden!#REF!="Nee",0,IF(Wedstrijden!#REF!="Ja",1,""))</f>
        <v>#REF!</v>
      </c>
      <c r="J193" s="21" t="e">
        <f>IF(Wedstrijden!#REF!&lt;&gt;"",Wedstrijden!#REF!,"")</f>
        <v>#REF!</v>
      </c>
      <c r="BJ193" s="21">
        <f>IF(COUNTA(Wedstrijden!#REF!)&lt;&gt;0,1,"")</f>
        <v>1</v>
      </c>
      <c r="BK193" s="21">
        <f t="shared" si="12"/>
        <v>2</v>
      </c>
      <c r="BL193" s="21" t="e">
        <f>IF(Wedstrijden!#REF!="x","AA","")</f>
        <v>#REF!</v>
      </c>
      <c r="BM193" s="21" t="e">
        <f>IF(Wedstrijden!#REF!="x","A","")</f>
        <v>#REF!</v>
      </c>
      <c r="BN193" s="21" t="e">
        <f>IF(Wedstrijden!#REF!="x","B1","")</f>
        <v>#REF!</v>
      </c>
      <c r="BO193" s="21" t="e">
        <f>IF(Wedstrijden!#REF!="x","BB","")</f>
        <v>#REF!</v>
      </c>
      <c r="BP193" s="21" t="e">
        <f>IF(Wedstrijden!#REF!="x","B","")</f>
        <v>#REF!</v>
      </c>
      <c r="BQ193" s="21" t="e">
        <f>IF(Wedstrijden!#REF!="x","L1","")</f>
        <v>#REF!</v>
      </c>
      <c r="BR193" s="21" t="e">
        <f>IF(Wedstrijden!#REF!="x","L2","")</f>
        <v>#REF!</v>
      </c>
      <c r="BS193" s="21" t="e">
        <f>IF(Wedstrijden!#REF!="x","M1","")</f>
        <v>#REF!</v>
      </c>
      <c r="BT193" s="21" t="e">
        <f>IF(Wedstrijden!#REF!="x","M2","")</f>
        <v>#REF!</v>
      </c>
      <c r="BU193" s="21" t="e">
        <f>IF(Wedstrijden!#REF!="x","Z1","")</f>
        <v>#REF!</v>
      </c>
      <c r="BV193" s="21" t="e">
        <f>IF(Wedstrijden!#REF!="x","Z2","")</f>
        <v>#REF!</v>
      </c>
      <c r="BW193" s="21">
        <f>IF(COUNTA(Wedstrijden!#REF!)&lt;&gt;0,1,"")</f>
        <v>1</v>
      </c>
      <c r="BX193" s="21">
        <f t="shared" si="13"/>
        <v>1</v>
      </c>
      <c r="BY193" s="21" t="e">
        <f>IF(Wedstrijden!#REF!="x","BB","")</f>
        <v>#REF!</v>
      </c>
      <c r="BZ193" s="21" t="e">
        <f>IF(Wedstrijden!#REF!="x","B","")</f>
        <v>#REF!</v>
      </c>
      <c r="CA193" s="21" t="e">
        <f>IF(Wedstrijden!#REF!="x","L1","")</f>
        <v>#REF!</v>
      </c>
      <c r="CB193" s="21" t="e">
        <f>IF(Wedstrijden!#REF!="x","L2","")</f>
        <v>#REF!</v>
      </c>
      <c r="CC193" s="21" t="e">
        <f>IF(Wedstrijden!#REF!="x","M1","")</f>
        <v>#REF!</v>
      </c>
      <c r="CD193" s="21" t="e">
        <f>IF(Wedstrijden!#REF!="x","M2","")</f>
        <v>#REF!</v>
      </c>
      <c r="CE193" s="21" t="e">
        <f>IF(Wedstrijden!#REF!="x","Z1","")</f>
        <v>#REF!</v>
      </c>
      <c r="CF193" s="21" t="e">
        <f>IF(Wedstrijden!#REF!="x","Z2","")</f>
        <v>#REF!</v>
      </c>
      <c r="CG193" s="21" t="e">
        <f>IF(Wedstrijden!#REF!="x","ZZL","")</f>
        <v>#REF!</v>
      </c>
      <c r="CL193" s="21">
        <f>IF(COUNTA(Wedstrijden!#REF!)&lt;&gt;0,2,"")</f>
        <v>2</v>
      </c>
      <c r="CM193" s="21">
        <f t="shared" si="14"/>
        <v>2</v>
      </c>
      <c r="CN193" s="21" t="e">
        <f>IF(Wedstrijden!#REF!="x","AA","")</f>
        <v>#REF!</v>
      </c>
      <c r="CO193" s="21" t="e">
        <f>IF(Wedstrijden!#REF!="x","A","")</f>
        <v>#REF!</v>
      </c>
      <c r="CP193" s="21" t="e">
        <f>IF(Wedstrijden!#REF!="x","BB","")</f>
        <v>#REF!</v>
      </c>
      <c r="CQ193" s="21" t="e">
        <f>IF(Wedstrijden!#REF!="x","B","")</f>
        <v>#REF!</v>
      </c>
      <c r="CR193" s="21" t="e">
        <f>IF(Wedstrijden!#REF!="x","L","")</f>
        <v>#REF!</v>
      </c>
      <c r="CS193" s="21" t="e">
        <f>IF(Wedstrijden!#REF!="x","M","")</f>
        <v>#REF!</v>
      </c>
      <c r="CT193" s="21" t="e">
        <f>IF(Wedstrijden!#REF!="x","Z","")</f>
        <v>#REF!</v>
      </c>
      <c r="CU193" s="21" t="e">
        <f>IF(Wedstrijden!#REF!="x","ZZ","")</f>
        <v>#REF!</v>
      </c>
      <c r="CV193" s="21">
        <f>IF(COUNTA(Wedstrijden!#REF!)&lt;&gt;0,2,"")</f>
        <v>2</v>
      </c>
      <c r="CW193" s="21">
        <f t="shared" si="15"/>
        <v>1</v>
      </c>
      <c r="CX193" s="21" t="e">
        <f>IF(Wedstrijden!#REF!="x","BB","")</f>
        <v>#REF!</v>
      </c>
      <c r="CY193" s="21" t="e">
        <f>IF(Wedstrijden!#REF!="x","B","")</f>
        <v>#REF!</v>
      </c>
      <c r="CZ193" s="21" t="e">
        <f>IF(Wedstrijden!#REF!="x","L","")</f>
        <v>#REF!</v>
      </c>
      <c r="DA193" s="21" t="e">
        <f>IF(Wedstrijden!#REF!="x","M","")</f>
        <v>#REF!</v>
      </c>
      <c r="DB193" s="21" t="e">
        <f>IF(Wedstrijden!#REF!="x","Z","")</f>
        <v>#REF!</v>
      </c>
      <c r="DC193" s="21" t="e">
        <f>IF(Wedstrijden!#REF!="x","ZZ","")</f>
        <v>#REF!</v>
      </c>
      <c r="DD193" s="21" t="e">
        <f>IF(Wedstrijden!#REF!="x","1.40","")</f>
        <v>#REF!</v>
      </c>
      <c r="DE193" s="21">
        <f>IF(COUNTA(Wedstrijden!#REF!)&lt;&gt;0,6,"")</f>
        <v>6</v>
      </c>
      <c r="DF193" s="21">
        <f t="shared" si="16"/>
        <v>2</v>
      </c>
      <c r="DG193" s="21" t="e">
        <f>IF(Wedstrijden!#REF!="x","L","")</f>
        <v>#REF!</v>
      </c>
      <c r="DH193" s="21" t="e">
        <f>IF(Wedstrijden!#REF!="x","M","")</f>
        <v>#REF!</v>
      </c>
      <c r="DI193" s="21" t="e">
        <f>IF(Wedstrijden!#REF!="x","Z","")</f>
        <v>#REF!</v>
      </c>
      <c r="DJ193" s="21" t="e">
        <f>IF(Wedstrijden!#REF!="x","Z","")</f>
        <v>#REF!</v>
      </c>
      <c r="DK193" s="21">
        <f>IF(COUNTA(Wedstrijden!#REF!)&lt;&gt;0,6,"")</f>
        <v>6</v>
      </c>
      <c r="DL193" s="21">
        <f t="shared" si="17"/>
        <v>1</v>
      </c>
      <c r="DM193" s="21" t="e">
        <f>IF(Wedstrijden!#REF!="x","L","")</f>
        <v>#REF!</v>
      </c>
      <c r="DN193" s="21" t="e">
        <f>IF(Wedstrijden!#REF!="x","M","")</f>
        <v>#REF!</v>
      </c>
      <c r="DO193" s="21" t="e">
        <f>IF(Wedstrijden!#REF!="x","Z","")</f>
        <v>#REF!</v>
      </c>
      <c r="DP193" s="21" t="e">
        <f>IF(Wedstrijden!#REF!="x","Z","")</f>
        <v>#REF!</v>
      </c>
    </row>
    <row r="194" spans="1:120" ht="14.4" x14ac:dyDescent="0.3">
      <c r="A194" s="23" t="e">
        <f>Wedstrijden!#REF!</f>
        <v>#REF!</v>
      </c>
      <c r="B194" s="21" t="str">
        <f>IFERROR(VLOOKUP(Wedstrijden!#REF!,Wedstrijdlocaties!$B$2:$E$600,2,FALSE),"")</f>
        <v/>
      </c>
      <c r="C194" s="21" t="e">
        <f>Wedstrijden!#REF!</f>
        <v>#REF!</v>
      </c>
      <c r="D194" s="21" t="str">
        <f>IFERROR(VLOOKUP(Wedstrijden!#REF!,Organisaties!$B$2:$C$500,2,FALSE),"")</f>
        <v/>
      </c>
      <c r="E194" s="21" t="str">
        <f>IFERROR(VLOOKUP(Wedstrijden!#REF!,Organisaties!$B$2:$G$500,5,FALSE),"")</f>
        <v/>
      </c>
      <c r="F194" s="21" t="e">
        <f>IF(Wedstrijden!#REF!&lt;&gt;"",Wedstrijden!#REF!,"")</f>
        <v>#REF!</v>
      </c>
      <c r="G194" s="21" t="e">
        <f>IF(Wedstrijden!#REF!="Indoor",1,0)</f>
        <v>#REF!</v>
      </c>
      <c r="H194" s="21" t="e">
        <f>Wedstrijden!#REF!</f>
        <v>#REF!</v>
      </c>
      <c r="I194" s="21" t="e">
        <f>IF(Wedstrijden!#REF!="Nee",0,IF(Wedstrijden!#REF!="Ja",1,""))</f>
        <v>#REF!</v>
      </c>
      <c r="J194" s="21" t="e">
        <f>IF(Wedstrijden!#REF!&lt;&gt;"",Wedstrijden!#REF!,"")</f>
        <v>#REF!</v>
      </c>
      <c r="BJ194" s="21">
        <f>IF(COUNTA(Wedstrijden!#REF!)&lt;&gt;0,1,"")</f>
        <v>1</v>
      </c>
      <c r="BK194" s="21">
        <f t="shared" si="12"/>
        <v>2</v>
      </c>
      <c r="BL194" s="21" t="e">
        <f>IF(Wedstrijden!#REF!="x","AA","")</f>
        <v>#REF!</v>
      </c>
      <c r="BM194" s="21" t="e">
        <f>IF(Wedstrijden!#REF!="x","A","")</f>
        <v>#REF!</v>
      </c>
      <c r="BN194" s="21" t="e">
        <f>IF(Wedstrijden!#REF!="x","B1","")</f>
        <v>#REF!</v>
      </c>
      <c r="BO194" s="21" t="e">
        <f>IF(Wedstrijden!#REF!="x","BB","")</f>
        <v>#REF!</v>
      </c>
      <c r="BP194" s="21" t="e">
        <f>IF(Wedstrijden!#REF!="x","B","")</f>
        <v>#REF!</v>
      </c>
      <c r="BQ194" s="21" t="e">
        <f>IF(Wedstrijden!#REF!="x","L1","")</f>
        <v>#REF!</v>
      </c>
      <c r="BR194" s="21" t="e">
        <f>IF(Wedstrijden!#REF!="x","L2","")</f>
        <v>#REF!</v>
      </c>
      <c r="BS194" s="21" t="e">
        <f>IF(Wedstrijden!#REF!="x","M1","")</f>
        <v>#REF!</v>
      </c>
      <c r="BT194" s="21" t="e">
        <f>IF(Wedstrijden!#REF!="x","M2","")</f>
        <v>#REF!</v>
      </c>
      <c r="BU194" s="21" t="e">
        <f>IF(Wedstrijden!#REF!="x","Z1","")</f>
        <v>#REF!</v>
      </c>
      <c r="BV194" s="21" t="e">
        <f>IF(Wedstrijden!#REF!="x","Z2","")</f>
        <v>#REF!</v>
      </c>
      <c r="BW194" s="21">
        <f>IF(COUNTA(Wedstrijden!#REF!)&lt;&gt;0,1,"")</f>
        <v>1</v>
      </c>
      <c r="BX194" s="21">
        <f t="shared" si="13"/>
        <v>1</v>
      </c>
      <c r="BY194" s="21" t="e">
        <f>IF(Wedstrijden!#REF!="x","BB","")</f>
        <v>#REF!</v>
      </c>
      <c r="BZ194" s="21" t="e">
        <f>IF(Wedstrijden!#REF!="x","B","")</f>
        <v>#REF!</v>
      </c>
      <c r="CA194" s="21" t="e">
        <f>IF(Wedstrijden!#REF!="x","L1","")</f>
        <v>#REF!</v>
      </c>
      <c r="CB194" s="21" t="e">
        <f>IF(Wedstrijden!#REF!="x","L2","")</f>
        <v>#REF!</v>
      </c>
      <c r="CC194" s="21" t="e">
        <f>IF(Wedstrijden!#REF!="x","M1","")</f>
        <v>#REF!</v>
      </c>
      <c r="CD194" s="21" t="e">
        <f>IF(Wedstrijden!#REF!="x","M2","")</f>
        <v>#REF!</v>
      </c>
      <c r="CE194" s="21" t="e">
        <f>IF(Wedstrijden!#REF!="x","Z1","")</f>
        <v>#REF!</v>
      </c>
      <c r="CF194" s="21" t="e">
        <f>IF(Wedstrijden!#REF!="x","Z2","")</f>
        <v>#REF!</v>
      </c>
      <c r="CG194" s="21" t="e">
        <f>IF(Wedstrijden!#REF!="x","ZZL","")</f>
        <v>#REF!</v>
      </c>
      <c r="CL194" s="21">
        <f>IF(COUNTA(Wedstrijden!#REF!)&lt;&gt;0,2,"")</f>
        <v>2</v>
      </c>
      <c r="CM194" s="21">
        <f t="shared" si="14"/>
        <v>2</v>
      </c>
      <c r="CN194" s="21" t="e">
        <f>IF(Wedstrijden!#REF!="x","AA","")</f>
        <v>#REF!</v>
      </c>
      <c r="CO194" s="21" t="e">
        <f>IF(Wedstrijden!#REF!="x","A","")</f>
        <v>#REF!</v>
      </c>
      <c r="CP194" s="21" t="e">
        <f>IF(Wedstrijden!#REF!="x","BB","")</f>
        <v>#REF!</v>
      </c>
      <c r="CQ194" s="21" t="e">
        <f>IF(Wedstrijden!#REF!="x","B","")</f>
        <v>#REF!</v>
      </c>
      <c r="CR194" s="21" t="e">
        <f>IF(Wedstrijden!#REF!="x","L","")</f>
        <v>#REF!</v>
      </c>
      <c r="CS194" s="21" t="e">
        <f>IF(Wedstrijden!#REF!="x","M","")</f>
        <v>#REF!</v>
      </c>
      <c r="CT194" s="21" t="e">
        <f>IF(Wedstrijden!#REF!="x","Z","")</f>
        <v>#REF!</v>
      </c>
      <c r="CU194" s="21" t="e">
        <f>IF(Wedstrijden!#REF!="x","ZZ","")</f>
        <v>#REF!</v>
      </c>
      <c r="CV194" s="21">
        <f>IF(COUNTA(Wedstrijden!#REF!)&lt;&gt;0,2,"")</f>
        <v>2</v>
      </c>
      <c r="CW194" s="21">
        <f t="shared" si="15"/>
        <v>1</v>
      </c>
      <c r="CX194" s="21" t="e">
        <f>IF(Wedstrijden!#REF!="x","BB","")</f>
        <v>#REF!</v>
      </c>
      <c r="CY194" s="21" t="e">
        <f>IF(Wedstrijden!#REF!="x","B","")</f>
        <v>#REF!</v>
      </c>
      <c r="CZ194" s="21" t="e">
        <f>IF(Wedstrijden!#REF!="x","L","")</f>
        <v>#REF!</v>
      </c>
      <c r="DA194" s="21" t="e">
        <f>IF(Wedstrijden!#REF!="x","M","")</f>
        <v>#REF!</v>
      </c>
      <c r="DB194" s="21" t="e">
        <f>IF(Wedstrijden!#REF!="x","Z","")</f>
        <v>#REF!</v>
      </c>
      <c r="DC194" s="21" t="e">
        <f>IF(Wedstrijden!#REF!="x","ZZ","")</f>
        <v>#REF!</v>
      </c>
      <c r="DD194" s="21" t="e">
        <f>IF(Wedstrijden!#REF!="x","1.40","")</f>
        <v>#REF!</v>
      </c>
      <c r="DE194" s="21">
        <f>IF(COUNTA(Wedstrijden!#REF!)&lt;&gt;0,6,"")</f>
        <v>6</v>
      </c>
      <c r="DF194" s="21">
        <f t="shared" si="16"/>
        <v>2</v>
      </c>
      <c r="DG194" s="21" t="e">
        <f>IF(Wedstrijden!#REF!="x","L","")</f>
        <v>#REF!</v>
      </c>
      <c r="DH194" s="21" t="e">
        <f>IF(Wedstrijden!#REF!="x","M","")</f>
        <v>#REF!</v>
      </c>
      <c r="DI194" s="21" t="e">
        <f>IF(Wedstrijden!#REF!="x","Z","")</f>
        <v>#REF!</v>
      </c>
      <c r="DJ194" s="21" t="e">
        <f>IF(Wedstrijden!#REF!="x","Z","")</f>
        <v>#REF!</v>
      </c>
      <c r="DK194" s="21">
        <f>IF(COUNTA(Wedstrijden!#REF!)&lt;&gt;0,6,"")</f>
        <v>6</v>
      </c>
      <c r="DL194" s="21">
        <f t="shared" si="17"/>
        <v>1</v>
      </c>
      <c r="DM194" s="21" t="e">
        <f>IF(Wedstrijden!#REF!="x","L","")</f>
        <v>#REF!</v>
      </c>
      <c r="DN194" s="21" t="e">
        <f>IF(Wedstrijden!#REF!="x","M","")</f>
        <v>#REF!</v>
      </c>
      <c r="DO194" s="21" t="e">
        <f>IF(Wedstrijden!#REF!="x","Z","")</f>
        <v>#REF!</v>
      </c>
      <c r="DP194" s="21" t="e">
        <f>IF(Wedstrijden!#REF!="x","Z","")</f>
        <v>#REF!</v>
      </c>
    </row>
    <row r="195" spans="1:120" ht="14.4" x14ac:dyDescent="0.3">
      <c r="A195" s="23">
        <f>Wedstrijden!B117</f>
        <v>46442</v>
      </c>
      <c r="B195" s="21" t="str">
        <f>IFERROR(VLOOKUP(Wedstrijden!D117,Wedstrijdlocaties!$B$2:$E$600,2,FALSE),"")</f>
        <v/>
      </c>
      <c r="C195" s="21" t="str">
        <f>Wedstrijden!E117</f>
        <v>SCHERPENZEEL</v>
      </c>
      <c r="D195" s="21" t="str">
        <f>IFERROR(VLOOKUP(Wedstrijden!F117,Organisaties!$B$2:$C$500,2,FALSE),"")</f>
        <v/>
      </c>
      <c r="E195" s="21" t="str">
        <f>IFERROR(VLOOKUP(Wedstrijden!F117,Organisaties!$B$2:$G$500,5,FALSE),"")</f>
        <v/>
      </c>
      <c r="F195" s="21" t="e">
        <f>IF(Wedstrijden!#REF!&lt;&gt;"",Wedstrijden!#REF!,"")</f>
        <v>#REF!</v>
      </c>
      <c r="G195" s="21" t="e">
        <f>IF(Wedstrijden!#REF!="Indoor",1,0)</f>
        <v>#REF!</v>
      </c>
      <c r="H195" s="21" t="e">
        <f>Wedstrijden!#REF!</f>
        <v>#REF!</v>
      </c>
      <c r="I195" s="21" t="e">
        <f>IF(Wedstrijden!#REF!="Nee",0,IF(Wedstrijden!#REF!="Ja",1,""))</f>
        <v>#REF!</v>
      </c>
      <c r="J195" s="21" t="e">
        <f>IF(Wedstrijden!#REF!&lt;&gt;"",Wedstrijden!#REF!,"")</f>
        <v>#REF!</v>
      </c>
      <c r="BJ195" s="21">
        <f>IF(COUNTA(Wedstrijden!#REF!)&lt;&gt;0,1,"")</f>
        <v>1</v>
      </c>
      <c r="BK195" s="21">
        <f t="shared" ref="BK195:BK258" si="18">IF(COUNTBLANK(BJ195) = 1,"",2)</f>
        <v>2</v>
      </c>
      <c r="BL195" s="21" t="e">
        <f>IF(Wedstrijden!#REF!="x","AA","")</f>
        <v>#REF!</v>
      </c>
      <c r="BM195" s="21" t="e">
        <f>IF(Wedstrijden!#REF!="x","A","")</f>
        <v>#REF!</v>
      </c>
      <c r="BN195" s="21" t="e">
        <f>IF(Wedstrijden!#REF!="x","B1","")</f>
        <v>#REF!</v>
      </c>
      <c r="BO195" s="21" t="e">
        <f>IF(Wedstrijden!#REF!="x","BB","")</f>
        <v>#REF!</v>
      </c>
      <c r="BP195" s="21" t="e">
        <f>IF(Wedstrijden!#REF!="x","B","")</f>
        <v>#REF!</v>
      </c>
      <c r="BQ195" s="21" t="e">
        <f>IF(Wedstrijden!#REF!="x","L1","")</f>
        <v>#REF!</v>
      </c>
      <c r="BR195" s="21" t="e">
        <f>IF(Wedstrijden!#REF!="x","L2","")</f>
        <v>#REF!</v>
      </c>
      <c r="BS195" s="21" t="e">
        <f>IF(Wedstrijden!#REF!="x","M1","")</f>
        <v>#REF!</v>
      </c>
      <c r="BT195" s="21" t="e">
        <f>IF(Wedstrijden!#REF!="x","M2","")</f>
        <v>#REF!</v>
      </c>
      <c r="BU195" s="21" t="e">
        <f>IF(Wedstrijden!#REF!="x","Z1","")</f>
        <v>#REF!</v>
      </c>
      <c r="BV195" s="21" t="e">
        <f>IF(Wedstrijden!#REF!="x","Z2","")</f>
        <v>#REF!</v>
      </c>
      <c r="BW195" s="21">
        <f>IF(COUNTA(Wedstrijden!#REF!)&lt;&gt;0,1,"")</f>
        <v>1</v>
      </c>
      <c r="BX195" s="21">
        <f t="shared" ref="BX195:BX258" si="19">IF(COUNTBLANK(BW195) = 1,"",1)</f>
        <v>1</v>
      </c>
      <c r="BY195" s="21" t="e">
        <f>IF(Wedstrijden!#REF!="x","BB","")</f>
        <v>#REF!</v>
      </c>
      <c r="BZ195" s="21" t="e">
        <f>IF(Wedstrijden!#REF!="x","B","")</f>
        <v>#REF!</v>
      </c>
      <c r="CA195" s="21" t="e">
        <f>IF(Wedstrijden!#REF!="x","L1","")</f>
        <v>#REF!</v>
      </c>
      <c r="CB195" s="21" t="e">
        <f>IF(Wedstrijden!#REF!="x","L2","")</f>
        <v>#REF!</v>
      </c>
      <c r="CC195" s="21" t="e">
        <f>IF(Wedstrijden!#REF!="x","M1","")</f>
        <v>#REF!</v>
      </c>
      <c r="CD195" s="21" t="e">
        <f>IF(Wedstrijden!#REF!="x","M2","")</f>
        <v>#REF!</v>
      </c>
      <c r="CE195" s="21" t="e">
        <f>IF(Wedstrijden!#REF!="x","Z1","")</f>
        <v>#REF!</v>
      </c>
      <c r="CF195" s="21" t="e">
        <f>IF(Wedstrijden!#REF!="x","Z2","")</f>
        <v>#REF!</v>
      </c>
      <c r="CG195" s="21" t="e">
        <f>IF(Wedstrijden!#REF!="x","ZZL","")</f>
        <v>#REF!</v>
      </c>
      <c r="CL195" s="21">
        <f>IF(COUNTA(Wedstrijden!#REF!)&lt;&gt;0,2,"")</f>
        <v>2</v>
      </c>
      <c r="CM195" s="21">
        <f t="shared" ref="CM195:CM258" si="20">IF(COUNTBLANK(CL195) = 1,"",2)</f>
        <v>2</v>
      </c>
      <c r="CN195" s="21" t="e">
        <f>IF(Wedstrijden!#REF!="x","AA","")</f>
        <v>#REF!</v>
      </c>
      <c r="CO195" s="21" t="e">
        <f>IF(Wedstrijden!#REF!="x","A","")</f>
        <v>#REF!</v>
      </c>
      <c r="CP195" s="21" t="e">
        <f>IF(Wedstrijden!#REF!="x","BB","")</f>
        <v>#REF!</v>
      </c>
      <c r="CQ195" s="21" t="e">
        <f>IF(Wedstrijden!#REF!="x","B","")</f>
        <v>#REF!</v>
      </c>
      <c r="CR195" s="21" t="e">
        <f>IF(Wedstrijden!#REF!="x","L","")</f>
        <v>#REF!</v>
      </c>
      <c r="CS195" s="21" t="e">
        <f>IF(Wedstrijden!#REF!="x","M","")</f>
        <v>#REF!</v>
      </c>
      <c r="CT195" s="21" t="e">
        <f>IF(Wedstrijden!#REF!="x","Z","")</f>
        <v>#REF!</v>
      </c>
      <c r="CU195" s="21" t="e">
        <f>IF(Wedstrijden!#REF!="x","ZZ","")</f>
        <v>#REF!</v>
      </c>
      <c r="CV195" s="21">
        <f>IF(COUNTA(Wedstrijden!#REF!)&lt;&gt;0,2,"")</f>
        <v>2</v>
      </c>
      <c r="CW195" s="21">
        <f t="shared" ref="CW195:CW258" si="21">IF(COUNTBLANK(CV195) = 1,"",1)</f>
        <v>1</v>
      </c>
      <c r="CX195" s="21" t="e">
        <f>IF(Wedstrijden!#REF!="x","BB","")</f>
        <v>#REF!</v>
      </c>
      <c r="CY195" s="21" t="e">
        <f>IF(Wedstrijden!#REF!="x","B","")</f>
        <v>#REF!</v>
      </c>
      <c r="CZ195" s="21" t="e">
        <f>IF(Wedstrijden!#REF!="x","L","")</f>
        <v>#REF!</v>
      </c>
      <c r="DA195" s="21" t="e">
        <f>IF(Wedstrijden!#REF!="x","M","")</f>
        <v>#REF!</v>
      </c>
      <c r="DB195" s="21" t="e">
        <f>IF(Wedstrijden!#REF!="x","Z","")</f>
        <v>#REF!</v>
      </c>
      <c r="DC195" s="21" t="e">
        <f>IF(Wedstrijden!#REF!="x","ZZ","")</f>
        <v>#REF!</v>
      </c>
      <c r="DD195" s="21" t="e">
        <f>IF(Wedstrijden!#REF!="x","1.40","")</f>
        <v>#REF!</v>
      </c>
      <c r="DE195" s="21">
        <f>IF(COUNTA(Wedstrijden!#REF!)&lt;&gt;0,6,"")</f>
        <v>6</v>
      </c>
      <c r="DF195" s="21">
        <f t="shared" ref="DF195:DF258" si="22">IF(COUNTBLANK(DE195) = 1,"",2)</f>
        <v>2</v>
      </c>
      <c r="DG195" s="21" t="e">
        <f>IF(Wedstrijden!#REF!="x","L","")</f>
        <v>#REF!</v>
      </c>
      <c r="DH195" s="21" t="e">
        <f>IF(Wedstrijden!#REF!="x","M","")</f>
        <v>#REF!</v>
      </c>
      <c r="DI195" s="21" t="e">
        <f>IF(Wedstrijden!#REF!="x","Z","")</f>
        <v>#REF!</v>
      </c>
      <c r="DJ195" s="21" t="e">
        <f>IF(Wedstrijden!#REF!="x","Z","")</f>
        <v>#REF!</v>
      </c>
      <c r="DK195" s="21">
        <f>IF(COUNTA(Wedstrijden!#REF!)&lt;&gt;0,6,"")</f>
        <v>6</v>
      </c>
      <c r="DL195" s="21">
        <f t="shared" ref="DL195:DL258" si="23">IF(COUNTBLANK(DK195) = 1,"",1)</f>
        <v>1</v>
      </c>
      <c r="DM195" s="21" t="e">
        <f>IF(Wedstrijden!#REF!="x","L","")</f>
        <v>#REF!</v>
      </c>
      <c r="DN195" s="21" t="e">
        <f>IF(Wedstrijden!#REF!="x","M","")</f>
        <v>#REF!</v>
      </c>
      <c r="DO195" s="21" t="e">
        <f>IF(Wedstrijden!#REF!="x","Z","")</f>
        <v>#REF!</v>
      </c>
      <c r="DP195" s="21" t="e">
        <f>IF(Wedstrijden!#REF!="x","Z","")</f>
        <v>#REF!</v>
      </c>
    </row>
    <row r="196" spans="1:120" ht="14.4" x14ac:dyDescent="0.3">
      <c r="A196" s="23">
        <f>Wedstrijden!B110</f>
        <v>46431</v>
      </c>
      <c r="B196" s="21" t="str">
        <f>IFERROR(VLOOKUP(Wedstrijden!D110,Wedstrijdlocaties!$B$2:$E$600,2,FALSE),"")</f>
        <v>849109</v>
      </c>
      <c r="C196" s="21" t="str">
        <f>Wedstrijden!E110</f>
        <v>PUTTEN</v>
      </c>
      <c r="D196" s="21" t="str">
        <f>IFERROR(VLOOKUP(Wedstrijden!F110,Organisaties!$B$2:$C$500,2,FALSE),"")</f>
        <v>V50450</v>
      </c>
      <c r="E196" s="21" t="str">
        <f>IFERROR(VLOOKUP(Wedstrijden!F110,Organisaties!$B$2:$G$500,5,FALSE),"")</f>
        <v>PUTTEN</v>
      </c>
      <c r="F196" s="21" t="e">
        <f>IF(Wedstrijden!#REF!&lt;&gt;"",Wedstrijden!#REF!,"")</f>
        <v>#REF!</v>
      </c>
      <c r="G196" s="21" t="e">
        <f>IF(Wedstrijden!#REF!="Indoor",1,0)</f>
        <v>#REF!</v>
      </c>
      <c r="H196" s="21" t="e">
        <f>Wedstrijden!#REF!</f>
        <v>#REF!</v>
      </c>
      <c r="I196" s="21" t="e">
        <f>IF(Wedstrijden!#REF!="Nee",0,IF(Wedstrijden!#REF!="Ja",1,""))</f>
        <v>#REF!</v>
      </c>
      <c r="J196" s="21" t="e">
        <f>IF(Wedstrijden!#REF!&lt;&gt;"",Wedstrijden!#REF!,"")</f>
        <v>#REF!</v>
      </c>
      <c r="BJ196" s="21">
        <f>IF(COUNTA(Wedstrijden!#REF!)&lt;&gt;0,1,"")</f>
        <v>1</v>
      </c>
      <c r="BK196" s="21">
        <f t="shared" si="18"/>
        <v>2</v>
      </c>
      <c r="BL196" s="21" t="e">
        <f>IF(Wedstrijden!#REF!="x","AA","")</f>
        <v>#REF!</v>
      </c>
      <c r="BM196" s="21" t="e">
        <f>IF(Wedstrijden!#REF!="x","A","")</f>
        <v>#REF!</v>
      </c>
      <c r="BN196" s="21" t="e">
        <f>IF(Wedstrijden!#REF!="x","B1","")</f>
        <v>#REF!</v>
      </c>
      <c r="BO196" s="21" t="e">
        <f>IF(Wedstrijden!#REF!="x","BB","")</f>
        <v>#REF!</v>
      </c>
      <c r="BP196" s="21" t="e">
        <f>IF(Wedstrijden!#REF!="x","B","")</f>
        <v>#REF!</v>
      </c>
      <c r="BQ196" s="21" t="e">
        <f>IF(Wedstrijden!#REF!="x","L1","")</f>
        <v>#REF!</v>
      </c>
      <c r="BR196" s="21" t="e">
        <f>IF(Wedstrijden!#REF!="x","L2","")</f>
        <v>#REF!</v>
      </c>
      <c r="BS196" s="21" t="e">
        <f>IF(Wedstrijden!#REF!="x","M1","")</f>
        <v>#REF!</v>
      </c>
      <c r="BT196" s="21" t="e">
        <f>IF(Wedstrijden!#REF!="x","M2","")</f>
        <v>#REF!</v>
      </c>
      <c r="BU196" s="21" t="e">
        <f>IF(Wedstrijden!#REF!="x","Z1","")</f>
        <v>#REF!</v>
      </c>
      <c r="BV196" s="21" t="e">
        <f>IF(Wedstrijden!#REF!="x","Z2","")</f>
        <v>#REF!</v>
      </c>
      <c r="BW196" s="21">
        <f>IF(COUNTA(Wedstrijden!#REF!)&lt;&gt;0,1,"")</f>
        <v>1</v>
      </c>
      <c r="BX196" s="21">
        <f t="shared" si="19"/>
        <v>1</v>
      </c>
      <c r="BY196" s="21" t="e">
        <f>IF(Wedstrijden!#REF!="x","BB","")</f>
        <v>#REF!</v>
      </c>
      <c r="BZ196" s="21" t="e">
        <f>IF(Wedstrijden!#REF!="x","B","")</f>
        <v>#REF!</v>
      </c>
      <c r="CA196" s="21" t="e">
        <f>IF(Wedstrijden!#REF!="x","L1","")</f>
        <v>#REF!</v>
      </c>
      <c r="CB196" s="21" t="e">
        <f>IF(Wedstrijden!#REF!="x","L2","")</f>
        <v>#REF!</v>
      </c>
      <c r="CC196" s="21" t="e">
        <f>IF(Wedstrijden!#REF!="x","M1","")</f>
        <v>#REF!</v>
      </c>
      <c r="CD196" s="21" t="e">
        <f>IF(Wedstrijden!#REF!="x","M2","")</f>
        <v>#REF!</v>
      </c>
      <c r="CE196" s="21" t="e">
        <f>IF(Wedstrijden!#REF!="x","Z1","")</f>
        <v>#REF!</v>
      </c>
      <c r="CF196" s="21" t="e">
        <f>IF(Wedstrijden!#REF!="x","Z2","")</f>
        <v>#REF!</v>
      </c>
      <c r="CG196" s="21" t="e">
        <f>IF(Wedstrijden!#REF!="x","ZZL","")</f>
        <v>#REF!</v>
      </c>
      <c r="CL196" s="21">
        <f>IF(COUNTA(Wedstrijden!#REF!)&lt;&gt;0,2,"")</f>
        <v>2</v>
      </c>
      <c r="CM196" s="21">
        <f t="shared" si="20"/>
        <v>2</v>
      </c>
      <c r="CN196" s="21" t="e">
        <f>IF(Wedstrijden!#REF!="x","AA","")</f>
        <v>#REF!</v>
      </c>
      <c r="CO196" s="21" t="e">
        <f>IF(Wedstrijden!#REF!="x","A","")</f>
        <v>#REF!</v>
      </c>
      <c r="CP196" s="21" t="e">
        <f>IF(Wedstrijden!#REF!="x","BB","")</f>
        <v>#REF!</v>
      </c>
      <c r="CQ196" s="21" t="e">
        <f>IF(Wedstrijden!#REF!="x","B","")</f>
        <v>#REF!</v>
      </c>
      <c r="CR196" s="21" t="e">
        <f>IF(Wedstrijden!#REF!="x","L","")</f>
        <v>#REF!</v>
      </c>
      <c r="CS196" s="21" t="e">
        <f>IF(Wedstrijden!#REF!="x","M","")</f>
        <v>#REF!</v>
      </c>
      <c r="CT196" s="21" t="e">
        <f>IF(Wedstrijden!#REF!="x","Z","")</f>
        <v>#REF!</v>
      </c>
      <c r="CU196" s="21" t="e">
        <f>IF(Wedstrijden!#REF!="x","ZZ","")</f>
        <v>#REF!</v>
      </c>
      <c r="CV196" s="21">
        <f>IF(COUNTA(Wedstrijden!#REF!)&lt;&gt;0,2,"")</f>
        <v>2</v>
      </c>
      <c r="CW196" s="21">
        <f t="shared" si="21"/>
        <v>1</v>
      </c>
      <c r="CX196" s="21" t="e">
        <f>IF(Wedstrijden!#REF!="x","BB","")</f>
        <v>#REF!</v>
      </c>
      <c r="CY196" s="21" t="e">
        <f>IF(Wedstrijden!#REF!="x","B","")</f>
        <v>#REF!</v>
      </c>
      <c r="CZ196" s="21" t="e">
        <f>IF(Wedstrijden!#REF!="x","L","")</f>
        <v>#REF!</v>
      </c>
      <c r="DA196" s="21" t="e">
        <f>IF(Wedstrijden!#REF!="x","M","")</f>
        <v>#REF!</v>
      </c>
      <c r="DB196" s="21" t="e">
        <f>IF(Wedstrijden!#REF!="x","Z","")</f>
        <v>#REF!</v>
      </c>
      <c r="DC196" s="21" t="e">
        <f>IF(Wedstrijden!#REF!="x","ZZ","")</f>
        <v>#REF!</v>
      </c>
      <c r="DD196" s="21" t="e">
        <f>IF(Wedstrijden!#REF!="x","1.40","")</f>
        <v>#REF!</v>
      </c>
      <c r="DE196" s="21">
        <f>IF(COUNTA(Wedstrijden!#REF!)&lt;&gt;0,6,"")</f>
        <v>6</v>
      </c>
      <c r="DF196" s="21">
        <f t="shared" si="22"/>
        <v>2</v>
      </c>
      <c r="DG196" s="21" t="e">
        <f>IF(Wedstrijden!#REF!="x","L","")</f>
        <v>#REF!</v>
      </c>
      <c r="DH196" s="21" t="e">
        <f>IF(Wedstrijden!#REF!="x","M","")</f>
        <v>#REF!</v>
      </c>
      <c r="DI196" s="21" t="e">
        <f>IF(Wedstrijden!#REF!="x","Z","")</f>
        <v>#REF!</v>
      </c>
      <c r="DJ196" s="21" t="e">
        <f>IF(Wedstrijden!#REF!="x","Z","")</f>
        <v>#REF!</v>
      </c>
      <c r="DK196" s="21">
        <f>IF(COUNTA(Wedstrijden!#REF!)&lt;&gt;0,6,"")</f>
        <v>6</v>
      </c>
      <c r="DL196" s="21">
        <f t="shared" si="23"/>
        <v>1</v>
      </c>
      <c r="DM196" s="21" t="e">
        <f>IF(Wedstrijden!#REF!="x","L","")</f>
        <v>#REF!</v>
      </c>
      <c r="DN196" s="21" t="e">
        <f>IF(Wedstrijden!#REF!="x","M","")</f>
        <v>#REF!</v>
      </c>
      <c r="DO196" s="21" t="e">
        <f>IF(Wedstrijden!#REF!="x","Z","")</f>
        <v>#REF!</v>
      </c>
      <c r="DP196" s="21" t="e">
        <f>IF(Wedstrijden!#REF!="x","Z","")</f>
        <v>#REF!</v>
      </c>
    </row>
    <row r="197" spans="1:120" ht="14.4" x14ac:dyDescent="0.3">
      <c r="A197" s="23">
        <f>Wedstrijden!B111</f>
        <v>46432</v>
      </c>
      <c r="B197" s="21" t="str">
        <f>IFERROR(VLOOKUP(Wedstrijden!D111,Wedstrijdlocaties!$B$2:$E$600,2,FALSE),"")</f>
        <v>V12170</v>
      </c>
      <c r="C197" s="21" t="str">
        <f>Wedstrijden!E111</f>
        <v>ZEEWOLDE</v>
      </c>
      <c r="D197" s="21" t="str">
        <f>IFERROR(VLOOKUP(Wedstrijden!F111,Organisaties!$B$2:$C$500,2,FALSE),"")</f>
        <v>960159</v>
      </c>
      <c r="E197" s="21" t="str">
        <f>IFERROR(VLOOKUP(Wedstrijden!F111,Organisaties!$B$2:$G$500,5,FALSE),"")</f>
        <v>ZEEWOLDE</v>
      </c>
      <c r="F197" s="21" t="e">
        <f>IF(Wedstrijden!#REF!&lt;&gt;"",Wedstrijden!#REF!,"")</f>
        <v>#REF!</v>
      </c>
      <c r="G197" s="21" t="e">
        <f>IF(Wedstrijden!#REF!="Indoor",1,0)</f>
        <v>#REF!</v>
      </c>
      <c r="H197" s="21" t="e">
        <f>Wedstrijden!#REF!</f>
        <v>#REF!</v>
      </c>
      <c r="I197" s="21" t="e">
        <f>IF(Wedstrijden!#REF!="Nee",0,IF(Wedstrijden!#REF!="Ja",1,""))</f>
        <v>#REF!</v>
      </c>
      <c r="J197" s="21" t="e">
        <f>IF(Wedstrijden!#REF!&lt;&gt;"",Wedstrijden!#REF!,"")</f>
        <v>#REF!</v>
      </c>
      <c r="BJ197" s="21">
        <f>IF(COUNTA(Wedstrijden!#REF!)&lt;&gt;0,1,"")</f>
        <v>1</v>
      </c>
      <c r="BK197" s="21">
        <f t="shared" si="18"/>
        <v>2</v>
      </c>
      <c r="BL197" s="21" t="e">
        <f>IF(Wedstrijden!#REF!="x","AA","")</f>
        <v>#REF!</v>
      </c>
      <c r="BM197" s="21" t="e">
        <f>IF(Wedstrijden!#REF!="x","A","")</f>
        <v>#REF!</v>
      </c>
      <c r="BN197" s="21" t="e">
        <f>IF(Wedstrijden!#REF!="x","B1","")</f>
        <v>#REF!</v>
      </c>
      <c r="BO197" s="21" t="e">
        <f>IF(Wedstrijden!#REF!="x","BB","")</f>
        <v>#REF!</v>
      </c>
      <c r="BP197" s="21" t="e">
        <f>IF(Wedstrijden!#REF!="x","B","")</f>
        <v>#REF!</v>
      </c>
      <c r="BQ197" s="21" t="e">
        <f>IF(Wedstrijden!#REF!="x","L1","")</f>
        <v>#REF!</v>
      </c>
      <c r="BR197" s="21" t="e">
        <f>IF(Wedstrijden!#REF!="x","L2","")</f>
        <v>#REF!</v>
      </c>
      <c r="BS197" s="21" t="e">
        <f>IF(Wedstrijden!#REF!="x","M1","")</f>
        <v>#REF!</v>
      </c>
      <c r="BT197" s="21" t="e">
        <f>IF(Wedstrijden!#REF!="x","M2","")</f>
        <v>#REF!</v>
      </c>
      <c r="BU197" s="21" t="e">
        <f>IF(Wedstrijden!#REF!="x","Z1","")</f>
        <v>#REF!</v>
      </c>
      <c r="BV197" s="21" t="e">
        <f>IF(Wedstrijden!#REF!="x","Z2","")</f>
        <v>#REF!</v>
      </c>
      <c r="BW197" s="21">
        <f>IF(COUNTA(Wedstrijden!#REF!)&lt;&gt;0,1,"")</f>
        <v>1</v>
      </c>
      <c r="BX197" s="21">
        <f t="shared" si="19"/>
        <v>1</v>
      </c>
      <c r="BY197" s="21" t="e">
        <f>IF(Wedstrijden!#REF!="x","BB","")</f>
        <v>#REF!</v>
      </c>
      <c r="BZ197" s="21" t="e">
        <f>IF(Wedstrijden!#REF!="x","B","")</f>
        <v>#REF!</v>
      </c>
      <c r="CA197" s="21" t="e">
        <f>IF(Wedstrijden!#REF!="x","L1","")</f>
        <v>#REF!</v>
      </c>
      <c r="CB197" s="21" t="e">
        <f>IF(Wedstrijden!#REF!="x","L2","")</f>
        <v>#REF!</v>
      </c>
      <c r="CC197" s="21" t="e">
        <f>IF(Wedstrijden!#REF!="x","M1","")</f>
        <v>#REF!</v>
      </c>
      <c r="CD197" s="21" t="e">
        <f>IF(Wedstrijden!#REF!="x","M2","")</f>
        <v>#REF!</v>
      </c>
      <c r="CE197" s="21" t="e">
        <f>IF(Wedstrijden!#REF!="x","Z1","")</f>
        <v>#REF!</v>
      </c>
      <c r="CF197" s="21" t="e">
        <f>IF(Wedstrijden!#REF!="x","Z2","")</f>
        <v>#REF!</v>
      </c>
      <c r="CG197" s="21" t="e">
        <f>IF(Wedstrijden!#REF!="x","ZZL","")</f>
        <v>#REF!</v>
      </c>
      <c r="CL197" s="21">
        <f>IF(COUNTA(Wedstrijden!#REF!)&lt;&gt;0,2,"")</f>
        <v>2</v>
      </c>
      <c r="CM197" s="21">
        <f t="shared" si="20"/>
        <v>2</v>
      </c>
      <c r="CN197" s="21" t="e">
        <f>IF(Wedstrijden!#REF!="x","AA","")</f>
        <v>#REF!</v>
      </c>
      <c r="CO197" s="21" t="e">
        <f>IF(Wedstrijden!#REF!="x","A","")</f>
        <v>#REF!</v>
      </c>
      <c r="CP197" s="21" t="e">
        <f>IF(Wedstrijden!#REF!="x","BB","")</f>
        <v>#REF!</v>
      </c>
      <c r="CQ197" s="21" t="e">
        <f>IF(Wedstrijden!#REF!="x","B","")</f>
        <v>#REF!</v>
      </c>
      <c r="CR197" s="21" t="e">
        <f>IF(Wedstrijden!#REF!="x","L","")</f>
        <v>#REF!</v>
      </c>
      <c r="CS197" s="21" t="e">
        <f>IF(Wedstrijden!#REF!="x","M","")</f>
        <v>#REF!</v>
      </c>
      <c r="CT197" s="21" t="e">
        <f>IF(Wedstrijden!#REF!="x","Z","")</f>
        <v>#REF!</v>
      </c>
      <c r="CU197" s="21" t="e">
        <f>IF(Wedstrijden!#REF!="x","ZZ","")</f>
        <v>#REF!</v>
      </c>
      <c r="CV197" s="21">
        <f>IF(COUNTA(Wedstrijden!#REF!)&lt;&gt;0,2,"")</f>
        <v>2</v>
      </c>
      <c r="CW197" s="21">
        <f t="shared" si="21"/>
        <v>1</v>
      </c>
      <c r="CX197" s="21" t="e">
        <f>IF(Wedstrijden!#REF!="x","BB","")</f>
        <v>#REF!</v>
      </c>
      <c r="CY197" s="21" t="e">
        <f>IF(Wedstrijden!#REF!="x","B","")</f>
        <v>#REF!</v>
      </c>
      <c r="CZ197" s="21" t="e">
        <f>IF(Wedstrijden!#REF!="x","L","")</f>
        <v>#REF!</v>
      </c>
      <c r="DA197" s="21" t="e">
        <f>IF(Wedstrijden!#REF!="x","M","")</f>
        <v>#REF!</v>
      </c>
      <c r="DB197" s="21" t="e">
        <f>IF(Wedstrijden!#REF!="x","Z","")</f>
        <v>#REF!</v>
      </c>
      <c r="DC197" s="21" t="e">
        <f>IF(Wedstrijden!#REF!="x","ZZ","")</f>
        <v>#REF!</v>
      </c>
      <c r="DD197" s="21" t="e">
        <f>IF(Wedstrijden!#REF!="x","1.40","")</f>
        <v>#REF!</v>
      </c>
      <c r="DE197" s="21">
        <f>IF(COUNTA(Wedstrijden!#REF!)&lt;&gt;0,6,"")</f>
        <v>6</v>
      </c>
      <c r="DF197" s="21">
        <f t="shared" si="22"/>
        <v>2</v>
      </c>
      <c r="DG197" s="21" t="e">
        <f>IF(Wedstrijden!#REF!="x","L","")</f>
        <v>#REF!</v>
      </c>
      <c r="DH197" s="21" t="e">
        <f>IF(Wedstrijden!#REF!="x","M","")</f>
        <v>#REF!</v>
      </c>
      <c r="DI197" s="21" t="e">
        <f>IF(Wedstrijden!#REF!="x","Z","")</f>
        <v>#REF!</v>
      </c>
      <c r="DJ197" s="21" t="e">
        <f>IF(Wedstrijden!#REF!="x","Z","")</f>
        <v>#REF!</v>
      </c>
      <c r="DK197" s="21">
        <f>IF(COUNTA(Wedstrijden!#REF!)&lt;&gt;0,6,"")</f>
        <v>6</v>
      </c>
      <c r="DL197" s="21">
        <f t="shared" si="23"/>
        <v>1</v>
      </c>
      <c r="DM197" s="21" t="e">
        <f>IF(Wedstrijden!#REF!="x","L","")</f>
        <v>#REF!</v>
      </c>
      <c r="DN197" s="21" t="e">
        <f>IF(Wedstrijden!#REF!="x","M","")</f>
        <v>#REF!</v>
      </c>
      <c r="DO197" s="21" t="e">
        <f>IF(Wedstrijden!#REF!="x","Z","")</f>
        <v>#REF!</v>
      </c>
      <c r="DP197" s="21" t="e">
        <f>IF(Wedstrijden!#REF!="x","Z","")</f>
        <v>#REF!</v>
      </c>
    </row>
    <row r="198" spans="1:120" ht="14.4" x14ac:dyDescent="0.3">
      <c r="A198" s="23" t="e">
        <f>Wedstrijden!#REF!</f>
        <v>#REF!</v>
      </c>
      <c r="B198" s="21" t="str">
        <f>IFERROR(VLOOKUP(Wedstrijden!#REF!,Wedstrijdlocaties!$B$2:$E$600,2,FALSE),"")</f>
        <v/>
      </c>
      <c r="C198" s="21" t="e">
        <f>Wedstrijden!#REF!</f>
        <v>#REF!</v>
      </c>
      <c r="D198" s="21" t="str">
        <f>IFERROR(VLOOKUP(Wedstrijden!#REF!,Organisaties!$B$2:$C$500,2,FALSE),"")</f>
        <v/>
      </c>
      <c r="E198" s="21" t="str">
        <f>IFERROR(VLOOKUP(Wedstrijden!#REF!,Organisaties!$B$2:$G$500,5,FALSE),"")</f>
        <v/>
      </c>
      <c r="F198" s="21" t="e">
        <f>IF(Wedstrijden!#REF!&lt;&gt;"",Wedstrijden!#REF!,"")</f>
        <v>#REF!</v>
      </c>
      <c r="G198" s="21" t="e">
        <f>IF(Wedstrijden!#REF!="Indoor",1,0)</f>
        <v>#REF!</v>
      </c>
      <c r="H198" s="21" t="e">
        <f>Wedstrijden!#REF!</f>
        <v>#REF!</v>
      </c>
      <c r="I198" s="21" t="e">
        <f>IF(Wedstrijden!#REF!="Nee",0,IF(Wedstrijden!#REF!="Ja",1,""))</f>
        <v>#REF!</v>
      </c>
      <c r="J198" s="21" t="e">
        <f>IF(Wedstrijden!#REF!&lt;&gt;"",Wedstrijden!#REF!,"")</f>
        <v>#REF!</v>
      </c>
      <c r="BJ198" s="21">
        <f>IF(COUNTA(Wedstrijden!#REF!)&lt;&gt;0,1,"")</f>
        <v>1</v>
      </c>
      <c r="BK198" s="21">
        <f t="shared" si="18"/>
        <v>2</v>
      </c>
      <c r="BL198" s="21" t="e">
        <f>IF(Wedstrijden!#REF!="x","AA","")</f>
        <v>#REF!</v>
      </c>
      <c r="BM198" s="21" t="e">
        <f>IF(Wedstrijden!#REF!="x","A","")</f>
        <v>#REF!</v>
      </c>
      <c r="BN198" s="21" t="e">
        <f>IF(Wedstrijden!#REF!="x","B1","")</f>
        <v>#REF!</v>
      </c>
      <c r="BO198" s="21" t="e">
        <f>IF(Wedstrijden!#REF!="x","BB","")</f>
        <v>#REF!</v>
      </c>
      <c r="BP198" s="21" t="e">
        <f>IF(Wedstrijden!#REF!="x","B","")</f>
        <v>#REF!</v>
      </c>
      <c r="BQ198" s="21" t="e">
        <f>IF(Wedstrijden!#REF!="x","L1","")</f>
        <v>#REF!</v>
      </c>
      <c r="BR198" s="21" t="e">
        <f>IF(Wedstrijden!#REF!="x","L2","")</f>
        <v>#REF!</v>
      </c>
      <c r="BS198" s="21" t="e">
        <f>IF(Wedstrijden!#REF!="x","M1","")</f>
        <v>#REF!</v>
      </c>
      <c r="BT198" s="21" t="e">
        <f>IF(Wedstrijden!#REF!="x","M2","")</f>
        <v>#REF!</v>
      </c>
      <c r="BU198" s="21" t="e">
        <f>IF(Wedstrijden!#REF!="x","Z1","")</f>
        <v>#REF!</v>
      </c>
      <c r="BV198" s="21" t="e">
        <f>IF(Wedstrijden!#REF!="x","Z2","")</f>
        <v>#REF!</v>
      </c>
      <c r="BW198" s="21">
        <f>IF(COUNTA(Wedstrijden!#REF!)&lt;&gt;0,1,"")</f>
        <v>1</v>
      </c>
      <c r="BX198" s="21">
        <f t="shared" si="19"/>
        <v>1</v>
      </c>
      <c r="BY198" s="21" t="e">
        <f>IF(Wedstrijden!#REF!="x","BB","")</f>
        <v>#REF!</v>
      </c>
      <c r="BZ198" s="21" t="e">
        <f>IF(Wedstrijden!#REF!="x","B","")</f>
        <v>#REF!</v>
      </c>
      <c r="CA198" s="21" t="e">
        <f>IF(Wedstrijden!#REF!="x","L1","")</f>
        <v>#REF!</v>
      </c>
      <c r="CB198" s="21" t="e">
        <f>IF(Wedstrijden!#REF!="x","L2","")</f>
        <v>#REF!</v>
      </c>
      <c r="CC198" s="21" t="e">
        <f>IF(Wedstrijden!#REF!="x","M1","")</f>
        <v>#REF!</v>
      </c>
      <c r="CD198" s="21" t="e">
        <f>IF(Wedstrijden!#REF!="x","M2","")</f>
        <v>#REF!</v>
      </c>
      <c r="CE198" s="21" t="e">
        <f>IF(Wedstrijden!#REF!="x","Z1","")</f>
        <v>#REF!</v>
      </c>
      <c r="CF198" s="21" t="e">
        <f>IF(Wedstrijden!#REF!="x","Z2","")</f>
        <v>#REF!</v>
      </c>
      <c r="CG198" s="21" t="e">
        <f>IF(Wedstrijden!#REF!="x","ZZL","")</f>
        <v>#REF!</v>
      </c>
      <c r="CL198" s="21">
        <f>IF(COUNTA(Wedstrijden!#REF!)&lt;&gt;0,2,"")</f>
        <v>2</v>
      </c>
      <c r="CM198" s="21">
        <f t="shared" si="20"/>
        <v>2</v>
      </c>
      <c r="CN198" s="21" t="e">
        <f>IF(Wedstrijden!#REF!="x","AA","")</f>
        <v>#REF!</v>
      </c>
      <c r="CO198" s="21" t="e">
        <f>IF(Wedstrijden!#REF!="x","A","")</f>
        <v>#REF!</v>
      </c>
      <c r="CP198" s="21" t="e">
        <f>IF(Wedstrijden!#REF!="x","BB","")</f>
        <v>#REF!</v>
      </c>
      <c r="CQ198" s="21" t="e">
        <f>IF(Wedstrijden!#REF!="x","B","")</f>
        <v>#REF!</v>
      </c>
      <c r="CR198" s="21" t="e">
        <f>IF(Wedstrijden!#REF!="x","L","")</f>
        <v>#REF!</v>
      </c>
      <c r="CS198" s="21" t="e">
        <f>IF(Wedstrijden!#REF!="x","M","")</f>
        <v>#REF!</v>
      </c>
      <c r="CT198" s="21" t="e">
        <f>IF(Wedstrijden!#REF!="x","Z","")</f>
        <v>#REF!</v>
      </c>
      <c r="CU198" s="21" t="e">
        <f>IF(Wedstrijden!#REF!="x","ZZ","")</f>
        <v>#REF!</v>
      </c>
      <c r="CV198" s="21">
        <f>IF(COUNTA(Wedstrijden!#REF!)&lt;&gt;0,2,"")</f>
        <v>2</v>
      </c>
      <c r="CW198" s="21">
        <f t="shared" si="21"/>
        <v>1</v>
      </c>
      <c r="CX198" s="21" t="e">
        <f>IF(Wedstrijden!#REF!="x","BB","")</f>
        <v>#REF!</v>
      </c>
      <c r="CY198" s="21" t="e">
        <f>IF(Wedstrijden!#REF!="x","B","")</f>
        <v>#REF!</v>
      </c>
      <c r="CZ198" s="21" t="e">
        <f>IF(Wedstrijden!#REF!="x","L","")</f>
        <v>#REF!</v>
      </c>
      <c r="DA198" s="21" t="e">
        <f>IF(Wedstrijden!#REF!="x","M","")</f>
        <v>#REF!</v>
      </c>
      <c r="DB198" s="21" t="e">
        <f>IF(Wedstrijden!#REF!="x","Z","")</f>
        <v>#REF!</v>
      </c>
      <c r="DC198" s="21" t="e">
        <f>IF(Wedstrijden!#REF!="x","ZZ","")</f>
        <v>#REF!</v>
      </c>
      <c r="DD198" s="21" t="e">
        <f>IF(Wedstrijden!#REF!="x","1.40","")</f>
        <v>#REF!</v>
      </c>
      <c r="DE198" s="21">
        <f>IF(COUNTA(Wedstrijden!#REF!)&lt;&gt;0,6,"")</f>
        <v>6</v>
      </c>
      <c r="DF198" s="21">
        <f t="shared" si="22"/>
        <v>2</v>
      </c>
      <c r="DG198" s="21" t="e">
        <f>IF(Wedstrijden!#REF!="x","L","")</f>
        <v>#REF!</v>
      </c>
      <c r="DH198" s="21" t="e">
        <f>IF(Wedstrijden!#REF!="x","M","")</f>
        <v>#REF!</v>
      </c>
      <c r="DI198" s="21" t="e">
        <f>IF(Wedstrijden!#REF!="x","Z","")</f>
        <v>#REF!</v>
      </c>
      <c r="DJ198" s="21" t="e">
        <f>IF(Wedstrijden!#REF!="x","Z","")</f>
        <v>#REF!</v>
      </c>
      <c r="DK198" s="21">
        <f>IF(COUNTA(Wedstrijden!#REF!)&lt;&gt;0,6,"")</f>
        <v>6</v>
      </c>
      <c r="DL198" s="21">
        <f t="shared" si="23"/>
        <v>1</v>
      </c>
      <c r="DM198" s="21" t="e">
        <f>IF(Wedstrijden!#REF!="x","L","")</f>
        <v>#REF!</v>
      </c>
      <c r="DN198" s="21" t="e">
        <f>IF(Wedstrijden!#REF!="x","M","")</f>
        <v>#REF!</v>
      </c>
      <c r="DO198" s="21" t="e">
        <f>IF(Wedstrijden!#REF!="x","Z","")</f>
        <v>#REF!</v>
      </c>
      <c r="DP198" s="21" t="e">
        <f>IF(Wedstrijden!#REF!="x","Z","")</f>
        <v>#REF!</v>
      </c>
    </row>
    <row r="199" spans="1:120" ht="14.4" x14ac:dyDescent="0.3">
      <c r="A199" s="23">
        <f>Wedstrijden!B116</f>
        <v>46442</v>
      </c>
      <c r="B199" s="21" t="str">
        <f>IFERROR(VLOOKUP(Wedstrijden!D116,Wedstrijdlocaties!$B$2:$E$600,2,FALSE),"")</f>
        <v>V12170</v>
      </c>
      <c r="C199" s="21" t="str">
        <f>Wedstrijden!E116</f>
        <v>ZEEWOLDE</v>
      </c>
      <c r="D199" s="21" t="str">
        <f>IFERROR(VLOOKUP(Wedstrijden!F116,Organisaties!$B$2:$C$500,2,FALSE),"")</f>
        <v>960159</v>
      </c>
      <c r="E199" s="21" t="str">
        <f>IFERROR(VLOOKUP(Wedstrijden!F116,Organisaties!$B$2:$G$500,5,FALSE),"")</f>
        <v>ZEEWOLDE</v>
      </c>
      <c r="F199" s="21" t="e">
        <f>IF(Wedstrijden!#REF!&lt;&gt;"",Wedstrijden!#REF!,"")</f>
        <v>#REF!</v>
      </c>
      <c r="G199" s="21" t="e">
        <f>IF(Wedstrijden!#REF!="Indoor",1,0)</f>
        <v>#REF!</v>
      </c>
      <c r="H199" s="21" t="e">
        <f>Wedstrijden!#REF!</f>
        <v>#REF!</v>
      </c>
      <c r="I199" s="21" t="e">
        <f>IF(Wedstrijden!#REF!="Nee",0,IF(Wedstrijden!#REF!="Ja",1,""))</f>
        <v>#REF!</v>
      </c>
      <c r="J199" s="21" t="e">
        <f>IF(Wedstrijden!#REF!&lt;&gt;"",Wedstrijden!#REF!,"")</f>
        <v>#REF!</v>
      </c>
      <c r="BJ199" s="21">
        <f>IF(COUNTA(Wedstrijden!#REF!)&lt;&gt;0,1,"")</f>
        <v>1</v>
      </c>
      <c r="BK199" s="21">
        <f t="shared" si="18"/>
        <v>2</v>
      </c>
      <c r="BL199" s="21" t="e">
        <f>IF(Wedstrijden!#REF!="x","AA","")</f>
        <v>#REF!</v>
      </c>
      <c r="BM199" s="21" t="e">
        <f>IF(Wedstrijden!#REF!="x","A","")</f>
        <v>#REF!</v>
      </c>
      <c r="BN199" s="21" t="e">
        <f>IF(Wedstrijden!#REF!="x","B1","")</f>
        <v>#REF!</v>
      </c>
      <c r="BO199" s="21" t="e">
        <f>IF(Wedstrijden!#REF!="x","BB","")</f>
        <v>#REF!</v>
      </c>
      <c r="BP199" s="21" t="e">
        <f>IF(Wedstrijden!#REF!="x","B","")</f>
        <v>#REF!</v>
      </c>
      <c r="BQ199" s="21" t="e">
        <f>IF(Wedstrijden!#REF!="x","L1","")</f>
        <v>#REF!</v>
      </c>
      <c r="BR199" s="21" t="e">
        <f>IF(Wedstrijden!#REF!="x","L2","")</f>
        <v>#REF!</v>
      </c>
      <c r="BS199" s="21" t="e">
        <f>IF(Wedstrijden!#REF!="x","M1","")</f>
        <v>#REF!</v>
      </c>
      <c r="BT199" s="21" t="e">
        <f>IF(Wedstrijden!#REF!="x","M2","")</f>
        <v>#REF!</v>
      </c>
      <c r="BU199" s="21" t="e">
        <f>IF(Wedstrijden!#REF!="x","Z1","")</f>
        <v>#REF!</v>
      </c>
      <c r="BV199" s="21" t="e">
        <f>IF(Wedstrijden!#REF!="x","Z2","")</f>
        <v>#REF!</v>
      </c>
      <c r="BW199" s="21">
        <f>IF(COUNTA(Wedstrijden!#REF!)&lt;&gt;0,1,"")</f>
        <v>1</v>
      </c>
      <c r="BX199" s="21">
        <f t="shared" si="19"/>
        <v>1</v>
      </c>
      <c r="BY199" s="21" t="e">
        <f>IF(Wedstrijden!#REF!="x","BB","")</f>
        <v>#REF!</v>
      </c>
      <c r="BZ199" s="21" t="e">
        <f>IF(Wedstrijden!#REF!="x","B","")</f>
        <v>#REF!</v>
      </c>
      <c r="CA199" s="21" t="e">
        <f>IF(Wedstrijden!#REF!="x","L1","")</f>
        <v>#REF!</v>
      </c>
      <c r="CB199" s="21" t="e">
        <f>IF(Wedstrijden!#REF!="x","L2","")</f>
        <v>#REF!</v>
      </c>
      <c r="CC199" s="21" t="e">
        <f>IF(Wedstrijden!#REF!="x","M1","")</f>
        <v>#REF!</v>
      </c>
      <c r="CD199" s="21" t="e">
        <f>IF(Wedstrijden!#REF!="x","M2","")</f>
        <v>#REF!</v>
      </c>
      <c r="CE199" s="21" t="e">
        <f>IF(Wedstrijden!#REF!="x","Z1","")</f>
        <v>#REF!</v>
      </c>
      <c r="CF199" s="21" t="e">
        <f>IF(Wedstrijden!#REF!="x","Z2","")</f>
        <v>#REF!</v>
      </c>
      <c r="CG199" s="21" t="e">
        <f>IF(Wedstrijden!#REF!="x","ZZL","")</f>
        <v>#REF!</v>
      </c>
      <c r="CL199" s="21">
        <f>IF(COUNTA(Wedstrijden!#REF!)&lt;&gt;0,2,"")</f>
        <v>2</v>
      </c>
      <c r="CM199" s="21">
        <f t="shared" si="20"/>
        <v>2</v>
      </c>
      <c r="CN199" s="21" t="e">
        <f>IF(Wedstrijden!#REF!="x","AA","")</f>
        <v>#REF!</v>
      </c>
      <c r="CO199" s="21" t="e">
        <f>IF(Wedstrijden!#REF!="x","A","")</f>
        <v>#REF!</v>
      </c>
      <c r="CP199" s="21" t="e">
        <f>IF(Wedstrijden!#REF!="x","BB","")</f>
        <v>#REF!</v>
      </c>
      <c r="CQ199" s="21" t="e">
        <f>IF(Wedstrijden!#REF!="x","B","")</f>
        <v>#REF!</v>
      </c>
      <c r="CR199" s="21" t="e">
        <f>IF(Wedstrijden!#REF!="x","L","")</f>
        <v>#REF!</v>
      </c>
      <c r="CS199" s="21" t="e">
        <f>IF(Wedstrijden!#REF!="x","M","")</f>
        <v>#REF!</v>
      </c>
      <c r="CT199" s="21" t="e">
        <f>IF(Wedstrijden!#REF!="x","Z","")</f>
        <v>#REF!</v>
      </c>
      <c r="CU199" s="21" t="e">
        <f>IF(Wedstrijden!#REF!="x","ZZ","")</f>
        <v>#REF!</v>
      </c>
      <c r="CV199" s="21">
        <f>IF(COUNTA(Wedstrijden!#REF!)&lt;&gt;0,2,"")</f>
        <v>2</v>
      </c>
      <c r="CW199" s="21">
        <f t="shared" si="21"/>
        <v>1</v>
      </c>
      <c r="CX199" s="21" t="e">
        <f>IF(Wedstrijden!#REF!="x","BB","")</f>
        <v>#REF!</v>
      </c>
      <c r="CY199" s="21" t="e">
        <f>IF(Wedstrijden!#REF!="x","B","")</f>
        <v>#REF!</v>
      </c>
      <c r="CZ199" s="21" t="e">
        <f>IF(Wedstrijden!#REF!="x","L","")</f>
        <v>#REF!</v>
      </c>
      <c r="DA199" s="21" t="e">
        <f>IF(Wedstrijden!#REF!="x","M","")</f>
        <v>#REF!</v>
      </c>
      <c r="DB199" s="21" t="e">
        <f>IF(Wedstrijden!#REF!="x","Z","")</f>
        <v>#REF!</v>
      </c>
      <c r="DC199" s="21" t="e">
        <f>IF(Wedstrijden!#REF!="x","ZZ","")</f>
        <v>#REF!</v>
      </c>
      <c r="DD199" s="21" t="e">
        <f>IF(Wedstrijden!#REF!="x","1.40","")</f>
        <v>#REF!</v>
      </c>
      <c r="DE199" s="21">
        <f>IF(COUNTA(Wedstrijden!#REF!)&lt;&gt;0,6,"")</f>
        <v>6</v>
      </c>
      <c r="DF199" s="21">
        <f t="shared" si="22"/>
        <v>2</v>
      </c>
      <c r="DG199" s="21" t="e">
        <f>IF(Wedstrijden!#REF!="x","L","")</f>
        <v>#REF!</v>
      </c>
      <c r="DH199" s="21" t="e">
        <f>IF(Wedstrijden!#REF!="x","M","")</f>
        <v>#REF!</v>
      </c>
      <c r="DI199" s="21" t="e">
        <f>IF(Wedstrijden!#REF!="x","Z","")</f>
        <v>#REF!</v>
      </c>
      <c r="DJ199" s="21" t="e">
        <f>IF(Wedstrijden!#REF!="x","Z","")</f>
        <v>#REF!</v>
      </c>
      <c r="DK199" s="21">
        <f>IF(COUNTA(Wedstrijden!#REF!)&lt;&gt;0,6,"")</f>
        <v>6</v>
      </c>
      <c r="DL199" s="21">
        <f t="shared" si="23"/>
        <v>1</v>
      </c>
      <c r="DM199" s="21" t="e">
        <f>IF(Wedstrijden!#REF!="x","L","")</f>
        <v>#REF!</v>
      </c>
      <c r="DN199" s="21" t="e">
        <f>IF(Wedstrijden!#REF!="x","M","")</f>
        <v>#REF!</v>
      </c>
      <c r="DO199" s="21" t="e">
        <f>IF(Wedstrijden!#REF!="x","Z","")</f>
        <v>#REF!</v>
      </c>
      <c r="DP199" s="21" t="e">
        <f>IF(Wedstrijden!#REF!="x","Z","")</f>
        <v>#REF!</v>
      </c>
    </row>
    <row r="200" spans="1:120" ht="14.4" x14ac:dyDescent="0.3">
      <c r="A200" s="23" t="e">
        <f>Wedstrijden!#REF!</f>
        <v>#REF!</v>
      </c>
      <c r="B200" s="21" t="str">
        <f>IFERROR(VLOOKUP(Wedstrijden!#REF!,Wedstrijdlocaties!$B$2:$E$600,2,FALSE),"")</f>
        <v/>
      </c>
      <c r="C200" s="21" t="e">
        <f>Wedstrijden!#REF!</f>
        <v>#REF!</v>
      </c>
      <c r="D200" s="21" t="str">
        <f>IFERROR(VLOOKUP(Wedstrijden!#REF!,Organisaties!$B$2:$C$500,2,FALSE),"")</f>
        <v/>
      </c>
      <c r="E200" s="21" t="str">
        <f>IFERROR(VLOOKUP(Wedstrijden!#REF!,Organisaties!$B$2:$G$500,5,FALSE),"")</f>
        <v/>
      </c>
      <c r="F200" s="21" t="e">
        <f>IF(Wedstrijden!#REF!&lt;&gt;"",Wedstrijden!#REF!,"")</f>
        <v>#REF!</v>
      </c>
      <c r="G200" s="21" t="e">
        <f>IF(Wedstrijden!#REF!="Indoor",1,0)</f>
        <v>#REF!</v>
      </c>
      <c r="H200" s="21" t="e">
        <f>Wedstrijden!#REF!</f>
        <v>#REF!</v>
      </c>
      <c r="I200" s="21" t="e">
        <f>IF(Wedstrijden!#REF!="Nee",0,IF(Wedstrijden!#REF!="Ja",1,""))</f>
        <v>#REF!</v>
      </c>
      <c r="J200" s="21" t="e">
        <f>IF(Wedstrijden!#REF!&lt;&gt;"",Wedstrijden!#REF!,"")</f>
        <v>#REF!</v>
      </c>
      <c r="BJ200" s="21">
        <f>IF(COUNTA(Wedstrijden!#REF!)&lt;&gt;0,1,"")</f>
        <v>1</v>
      </c>
      <c r="BK200" s="21">
        <f t="shared" si="18"/>
        <v>2</v>
      </c>
      <c r="BL200" s="21" t="e">
        <f>IF(Wedstrijden!#REF!="x","AA","")</f>
        <v>#REF!</v>
      </c>
      <c r="BM200" s="21" t="e">
        <f>IF(Wedstrijden!#REF!="x","A","")</f>
        <v>#REF!</v>
      </c>
      <c r="BN200" s="21" t="e">
        <f>IF(Wedstrijden!#REF!="x","B1","")</f>
        <v>#REF!</v>
      </c>
      <c r="BO200" s="21" t="e">
        <f>IF(Wedstrijden!#REF!="x","BB","")</f>
        <v>#REF!</v>
      </c>
      <c r="BP200" s="21" t="e">
        <f>IF(Wedstrijden!#REF!="x","B","")</f>
        <v>#REF!</v>
      </c>
      <c r="BQ200" s="21" t="e">
        <f>IF(Wedstrijden!#REF!="x","L1","")</f>
        <v>#REF!</v>
      </c>
      <c r="BR200" s="21" t="e">
        <f>IF(Wedstrijden!#REF!="x","L2","")</f>
        <v>#REF!</v>
      </c>
      <c r="BS200" s="21" t="e">
        <f>IF(Wedstrijden!#REF!="x","M1","")</f>
        <v>#REF!</v>
      </c>
      <c r="BT200" s="21" t="e">
        <f>IF(Wedstrijden!#REF!="x","M2","")</f>
        <v>#REF!</v>
      </c>
      <c r="BU200" s="21" t="e">
        <f>IF(Wedstrijden!#REF!="x","Z1","")</f>
        <v>#REF!</v>
      </c>
      <c r="BV200" s="21" t="e">
        <f>IF(Wedstrijden!#REF!="x","Z2","")</f>
        <v>#REF!</v>
      </c>
      <c r="BW200" s="21">
        <f>IF(COUNTA(Wedstrijden!#REF!)&lt;&gt;0,1,"")</f>
        <v>1</v>
      </c>
      <c r="BX200" s="21">
        <f t="shared" si="19"/>
        <v>1</v>
      </c>
      <c r="BY200" s="21" t="e">
        <f>IF(Wedstrijden!#REF!="x","BB","")</f>
        <v>#REF!</v>
      </c>
      <c r="BZ200" s="21" t="e">
        <f>IF(Wedstrijden!#REF!="x","B","")</f>
        <v>#REF!</v>
      </c>
      <c r="CA200" s="21" t="e">
        <f>IF(Wedstrijden!#REF!="x","L1","")</f>
        <v>#REF!</v>
      </c>
      <c r="CB200" s="21" t="e">
        <f>IF(Wedstrijden!#REF!="x","L2","")</f>
        <v>#REF!</v>
      </c>
      <c r="CC200" s="21" t="e">
        <f>IF(Wedstrijden!#REF!="x","M1","")</f>
        <v>#REF!</v>
      </c>
      <c r="CD200" s="21" t="e">
        <f>IF(Wedstrijden!#REF!="x","M2","")</f>
        <v>#REF!</v>
      </c>
      <c r="CE200" s="21" t="e">
        <f>IF(Wedstrijden!#REF!="x","Z1","")</f>
        <v>#REF!</v>
      </c>
      <c r="CF200" s="21" t="e">
        <f>IF(Wedstrijden!#REF!="x","Z2","")</f>
        <v>#REF!</v>
      </c>
      <c r="CG200" s="21" t="e">
        <f>IF(Wedstrijden!#REF!="x","ZZL","")</f>
        <v>#REF!</v>
      </c>
      <c r="CL200" s="21">
        <f>IF(COUNTA(Wedstrijden!#REF!)&lt;&gt;0,2,"")</f>
        <v>2</v>
      </c>
      <c r="CM200" s="21">
        <f t="shared" si="20"/>
        <v>2</v>
      </c>
      <c r="CN200" s="21" t="e">
        <f>IF(Wedstrijden!#REF!="x","AA","")</f>
        <v>#REF!</v>
      </c>
      <c r="CO200" s="21" t="e">
        <f>IF(Wedstrijden!#REF!="x","A","")</f>
        <v>#REF!</v>
      </c>
      <c r="CP200" s="21" t="e">
        <f>IF(Wedstrijden!#REF!="x","BB","")</f>
        <v>#REF!</v>
      </c>
      <c r="CQ200" s="21" t="e">
        <f>IF(Wedstrijden!#REF!="x","B","")</f>
        <v>#REF!</v>
      </c>
      <c r="CR200" s="21" t="e">
        <f>IF(Wedstrijden!#REF!="x","L","")</f>
        <v>#REF!</v>
      </c>
      <c r="CS200" s="21" t="e">
        <f>IF(Wedstrijden!#REF!="x","M","")</f>
        <v>#REF!</v>
      </c>
      <c r="CT200" s="21" t="e">
        <f>IF(Wedstrijden!#REF!="x","Z","")</f>
        <v>#REF!</v>
      </c>
      <c r="CU200" s="21" t="e">
        <f>IF(Wedstrijden!#REF!="x","ZZ","")</f>
        <v>#REF!</v>
      </c>
      <c r="CV200" s="21">
        <f>IF(COUNTA(Wedstrijden!#REF!)&lt;&gt;0,2,"")</f>
        <v>2</v>
      </c>
      <c r="CW200" s="21">
        <f t="shared" si="21"/>
        <v>1</v>
      </c>
      <c r="CX200" s="21" t="e">
        <f>IF(Wedstrijden!#REF!="x","BB","")</f>
        <v>#REF!</v>
      </c>
      <c r="CY200" s="21" t="e">
        <f>IF(Wedstrijden!#REF!="x","B","")</f>
        <v>#REF!</v>
      </c>
      <c r="CZ200" s="21" t="e">
        <f>IF(Wedstrijden!#REF!="x","L","")</f>
        <v>#REF!</v>
      </c>
      <c r="DA200" s="21" t="e">
        <f>IF(Wedstrijden!#REF!="x","M","")</f>
        <v>#REF!</v>
      </c>
      <c r="DB200" s="21" t="e">
        <f>IF(Wedstrijden!#REF!="x","Z","")</f>
        <v>#REF!</v>
      </c>
      <c r="DC200" s="21" t="e">
        <f>IF(Wedstrijden!#REF!="x","ZZ","")</f>
        <v>#REF!</v>
      </c>
      <c r="DD200" s="21" t="e">
        <f>IF(Wedstrijden!#REF!="x","1.40","")</f>
        <v>#REF!</v>
      </c>
      <c r="DE200" s="21">
        <f>IF(COUNTA(Wedstrijden!#REF!)&lt;&gt;0,6,"")</f>
        <v>6</v>
      </c>
      <c r="DF200" s="21">
        <f t="shared" si="22"/>
        <v>2</v>
      </c>
      <c r="DG200" s="21" t="e">
        <f>IF(Wedstrijden!#REF!="x","L","")</f>
        <v>#REF!</v>
      </c>
      <c r="DH200" s="21" t="e">
        <f>IF(Wedstrijden!#REF!="x","M","")</f>
        <v>#REF!</v>
      </c>
      <c r="DI200" s="21" t="e">
        <f>IF(Wedstrijden!#REF!="x","Z","")</f>
        <v>#REF!</v>
      </c>
      <c r="DJ200" s="21" t="e">
        <f>IF(Wedstrijden!#REF!="x","Z","")</f>
        <v>#REF!</v>
      </c>
      <c r="DK200" s="21">
        <f>IF(COUNTA(Wedstrijden!#REF!)&lt;&gt;0,6,"")</f>
        <v>6</v>
      </c>
      <c r="DL200" s="21">
        <f t="shared" si="23"/>
        <v>1</v>
      </c>
      <c r="DM200" s="21" t="e">
        <f>IF(Wedstrijden!#REF!="x","L","")</f>
        <v>#REF!</v>
      </c>
      <c r="DN200" s="21" t="e">
        <f>IF(Wedstrijden!#REF!="x","M","")</f>
        <v>#REF!</v>
      </c>
      <c r="DO200" s="21" t="e">
        <f>IF(Wedstrijden!#REF!="x","Z","")</f>
        <v>#REF!</v>
      </c>
      <c r="DP200" s="21" t="e">
        <f>IF(Wedstrijden!#REF!="x","Z","")</f>
        <v>#REF!</v>
      </c>
    </row>
    <row r="201" spans="1:120" ht="14.4" x14ac:dyDescent="0.3">
      <c r="A201" s="23" t="e">
        <f>Wedstrijden!#REF!</f>
        <v>#REF!</v>
      </c>
      <c r="B201" s="21" t="str">
        <f>IFERROR(VLOOKUP(Wedstrijden!#REF!,Wedstrijdlocaties!$B$2:$E$600,2,FALSE),"")</f>
        <v/>
      </c>
      <c r="C201" s="21" t="e">
        <f>Wedstrijden!#REF!</f>
        <v>#REF!</v>
      </c>
      <c r="D201" s="21" t="str">
        <f>IFERROR(VLOOKUP(Wedstrijden!#REF!,Organisaties!$B$2:$C$500,2,FALSE),"")</f>
        <v/>
      </c>
      <c r="E201" s="21" t="str">
        <f>IFERROR(VLOOKUP(Wedstrijden!#REF!,Organisaties!$B$2:$G$500,5,FALSE),"")</f>
        <v/>
      </c>
      <c r="F201" s="21" t="e">
        <f>IF(Wedstrijden!#REF!&lt;&gt;"",Wedstrijden!#REF!,"")</f>
        <v>#REF!</v>
      </c>
      <c r="G201" s="21" t="e">
        <f>IF(Wedstrijden!#REF!="Indoor",1,0)</f>
        <v>#REF!</v>
      </c>
      <c r="H201" s="21" t="e">
        <f>Wedstrijden!#REF!</f>
        <v>#REF!</v>
      </c>
      <c r="I201" s="21" t="e">
        <f>IF(Wedstrijden!#REF!="Nee",0,IF(Wedstrijden!#REF!="Ja",1,""))</f>
        <v>#REF!</v>
      </c>
      <c r="J201" s="21" t="e">
        <f>IF(Wedstrijden!#REF!&lt;&gt;"",Wedstrijden!#REF!,"")</f>
        <v>#REF!</v>
      </c>
      <c r="BJ201" s="21">
        <f>IF(COUNTA(Wedstrijden!#REF!)&lt;&gt;0,1,"")</f>
        <v>1</v>
      </c>
      <c r="BK201" s="21">
        <f t="shared" si="18"/>
        <v>2</v>
      </c>
      <c r="BL201" s="21" t="e">
        <f>IF(Wedstrijden!#REF!="x","AA","")</f>
        <v>#REF!</v>
      </c>
      <c r="BM201" s="21" t="e">
        <f>IF(Wedstrijden!#REF!="x","A","")</f>
        <v>#REF!</v>
      </c>
      <c r="BN201" s="21" t="e">
        <f>IF(Wedstrijden!#REF!="x","B1","")</f>
        <v>#REF!</v>
      </c>
      <c r="BO201" s="21" t="e">
        <f>IF(Wedstrijden!#REF!="x","BB","")</f>
        <v>#REF!</v>
      </c>
      <c r="BP201" s="21" t="e">
        <f>IF(Wedstrijden!#REF!="x","B","")</f>
        <v>#REF!</v>
      </c>
      <c r="BQ201" s="21" t="e">
        <f>IF(Wedstrijden!#REF!="x","L1","")</f>
        <v>#REF!</v>
      </c>
      <c r="BR201" s="21" t="e">
        <f>IF(Wedstrijden!#REF!="x","L2","")</f>
        <v>#REF!</v>
      </c>
      <c r="BS201" s="21" t="e">
        <f>IF(Wedstrijden!#REF!="x","M1","")</f>
        <v>#REF!</v>
      </c>
      <c r="BT201" s="21" t="e">
        <f>IF(Wedstrijden!#REF!="x","M2","")</f>
        <v>#REF!</v>
      </c>
      <c r="BU201" s="21" t="e">
        <f>IF(Wedstrijden!#REF!="x","Z1","")</f>
        <v>#REF!</v>
      </c>
      <c r="BV201" s="21" t="e">
        <f>IF(Wedstrijden!#REF!="x","Z2","")</f>
        <v>#REF!</v>
      </c>
      <c r="BW201" s="21">
        <f>IF(COUNTA(Wedstrijden!#REF!)&lt;&gt;0,1,"")</f>
        <v>1</v>
      </c>
      <c r="BX201" s="21">
        <f t="shared" si="19"/>
        <v>1</v>
      </c>
      <c r="BY201" s="21" t="e">
        <f>IF(Wedstrijden!#REF!="x","BB","")</f>
        <v>#REF!</v>
      </c>
      <c r="BZ201" s="21" t="e">
        <f>IF(Wedstrijden!#REF!="x","B","")</f>
        <v>#REF!</v>
      </c>
      <c r="CA201" s="21" t="e">
        <f>IF(Wedstrijden!#REF!="x","L1","")</f>
        <v>#REF!</v>
      </c>
      <c r="CB201" s="21" t="e">
        <f>IF(Wedstrijden!#REF!="x","L2","")</f>
        <v>#REF!</v>
      </c>
      <c r="CC201" s="21" t="e">
        <f>IF(Wedstrijden!#REF!="x","M1","")</f>
        <v>#REF!</v>
      </c>
      <c r="CD201" s="21" t="e">
        <f>IF(Wedstrijden!#REF!="x","M2","")</f>
        <v>#REF!</v>
      </c>
      <c r="CE201" s="21" t="e">
        <f>IF(Wedstrijden!#REF!="x","Z1","")</f>
        <v>#REF!</v>
      </c>
      <c r="CF201" s="21" t="e">
        <f>IF(Wedstrijden!#REF!="x","Z2","")</f>
        <v>#REF!</v>
      </c>
      <c r="CG201" s="21" t="e">
        <f>IF(Wedstrijden!#REF!="x","ZZL","")</f>
        <v>#REF!</v>
      </c>
      <c r="CL201" s="21">
        <f>IF(COUNTA(Wedstrijden!#REF!)&lt;&gt;0,2,"")</f>
        <v>2</v>
      </c>
      <c r="CM201" s="21">
        <f t="shared" si="20"/>
        <v>2</v>
      </c>
      <c r="CN201" s="21" t="e">
        <f>IF(Wedstrijden!#REF!="x","AA","")</f>
        <v>#REF!</v>
      </c>
      <c r="CO201" s="21" t="e">
        <f>IF(Wedstrijden!#REF!="x","A","")</f>
        <v>#REF!</v>
      </c>
      <c r="CP201" s="21" t="e">
        <f>IF(Wedstrijden!#REF!="x","BB","")</f>
        <v>#REF!</v>
      </c>
      <c r="CQ201" s="21" t="e">
        <f>IF(Wedstrijden!#REF!="x","B","")</f>
        <v>#REF!</v>
      </c>
      <c r="CR201" s="21" t="e">
        <f>IF(Wedstrijden!#REF!="x","L","")</f>
        <v>#REF!</v>
      </c>
      <c r="CS201" s="21" t="e">
        <f>IF(Wedstrijden!#REF!="x","M","")</f>
        <v>#REF!</v>
      </c>
      <c r="CT201" s="21" t="e">
        <f>IF(Wedstrijden!#REF!="x","Z","")</f>
        <v>#REF!</v>
      </c>
      <c r="CU201" s="21" t="e">
        <f>IF(Wedstrijden!#REF!="x","ZZ","")</f>
        <v>#REF!</v>
      </c>
      <c r="CV201" s="21">
        <f>IF(COUNTA(Wedstrijden!#REF!)&lt;&gt;0,2,"")</f>
        <v>2</v>
      </c>
      <c r="CW201" s="21">
        <f t="shared" si="21"/>
        <v>1</v>
      </c>
      <c r="CX201" s="21" t="e">
        <f>IF(Wedstrijden!#REF!="x","BB","")</f>
        <v>#REF!</v>
      </c>
      <c r="CY201" s="21" t="e">
        <f>IF(Wedstrijden!#REF!="x","B","")</f>
        <v>#REF!</v>
      </c>
      <c r="CZ201" s="21" t="e">
        <f>IF(Wedstrijden!#REF!="x","L","")</f>
        <v>#REF!</v>
      </c>
      <c r="DA201" s="21" t="e">
        <f>IF(Wedstrijden!#REF!="x","M","")</f>
        <v>#REF!</v>
      </c>
      <c r="DB201" s="21" t="e">
        <f>IF(Wedstrijden!#REF!="x","Z","")</f>
        <v>#REF!</v>
      </c>
      <c r="DC201" s="21" t="e">
        <f>IF(Wedstrijden!#REF!="x","ZZ","")</f>
        <v>#REF!</v>
      </c>
      <c r="DD201" s="21" t="e">
        <f>IF(Wedstrijden!#REF!="x","1.40","")</f>
        <v>#REF!</v>
      </c>
      <c r="DE201" s="21">
        <f>IF(COUNTA(Wedstrijden!#REF!)&lt;&gt;0,6,"")</f>
        <v>6</v>
      </c>
      <c r="DF201" s="21">
        <f t="shared" si="22"/>
        <v>2</v>
      </c>
      <c r="DG201" s="21" t="e">
        <f>IF(Wedstrijden!#REF!="x","L","")</f>
        <v>#REF!</v>
      </c>
      <c r="DH201" s="21" t="e">
        <f>IF(Wedstrijden!#REF!="x","M","")</f>
        <v>#REF!</v>
      </c>
      <c r="DI201" s="21" t="e">
        <f>IF(Wedstrijden!#REF!="x","Z","")</f>
        <v>#REF!</v>
      </c>
      <c r="DJ201" s="21" t="e">
        <f>IF(Wedstrijden!#REF!="x","Z","")</f>
        <v>#REF!</v>
      </c>
      <c r="DK201" s="21">
        <f>IF(COUNTA(Wedstrijden!#REF!)&lt;&gt;0,6,"")</f>
        <v>6</v>
      </c>
      <c r="DL201" s="21">
        <f t="shared" si="23"/>
        <v>1</v>
      </c>
      <c r="DM201" s="21" t="e">
        <f>IF(Wedstrijden!#REF!="x","L","")</f>
        <v>#REF!</v>
      </c>
      <c r="DN201" s="21" t="e">
        <f>IF(Wedstrijden!#REF!="x","M","")</f>
        <v>#REF!</v>
      </c>
      <c r="DO201" s="21" t="e">
        <f>IF(Wedstrijden!#REF!="x","Z","")</f>
        <v>#REF!</v>
      </c>
      <c r="DP201" s="21" t="e">
        <f>IF(Wedstrijden!#REF!="x","Z","")</f>
        <v>#REF!</v>
      </c>
    </row>
    <row r="202" spans="1:120" ht="14.4" x14ac:dyDescent="0.3">
      <c r="A202" s="23" t="e">
        <f>Wedstrijden!#REF!</f>
        <v>#REF!</v>
      </c>
      <c r="B202" s="21" t="str">
        <f>IFERROR(VLOOKUP(Wedstrijden!#REF!,Wedstrijdlocaties!$B$2:$E$600,2,FALSE),"")</f>
        <v/>
      </c>
      <c r="C202" s="21" t="e">
        <f>Wedstrijden!#REF!</f>
        <v>#REF!</v>
      </c>
      <c r="D202" s="21" t="str">
        <f>IFERROR(VLOOKUP(Wedstrijden!#REF!,Organisaties!$B$2:$C$500,2,FALSE),"")</f>
        <v/>
      </c>
      <c r="E202" s="21" t="str">
        <f>IFERROR(VLOOKUP(Wedstrijden!#REF!,Organisaties!$B$2:$G$500,5,FALSE),"")</f>
        <v/>
      </c>
      <c r="F202" s="21" t="e">
        <f>IF(Wedstrijden!#REF!&lt;&gt;"",Wedstrijden!#REF!,"")</f>
        <v>#REF!</v>
      </c>
      <c r="G202" s="21" t="e">
        <f>IF(Wedstrijden!#REF!="Indoor",1,0)</f>
        <v>#REF!</v>
      </c>
      <c r="H202" s="21" t="e">
        <f>Wedstrijden!#REF!</f>
        <v>#REF!</v>
      </c>
      <c r="I202" s="21" t="e">
        <f>IF(Wedstrijden!#REF!="Nee",0,IF(Wedstrijden!#REF!="Ja",1,""))</f>
        <v>#REF!</v>
      </c>
      <c r="J202" s="21" t="e">
        <f>IF(Wedstrijden!#REF!&lt;&gt;"",Wedstrijden!#REF!,"")</f>
        <v>#REF!</v>
      </c>
      <c r="BJ202" s="21">
        <f>IF(COUNTA(Wedstrijden!#REF!)&lt;&gt;0,1,"")</f>
        <v>1</v>
      </c>
      <c r="BK202" s="21">
        <f t="shared" si="18"/>
        <v>2</v>
      </c>
      <c r="BL202" s="21" t="e">
        <f>IF(Wedstrijden!#REF!="x","AA","")</f>
        <v>#REF!</v>
      </c>
      <c r="BM202" s="21" t="e">
        <f>IF(Wedstrijden!#REF!="x","A","")</f>
        <v>#REF!</v>
      </c>
      <c r="BN202" s="21" t="e">
        <f>IF(Wedstrijden!#REF!="x","B1","")</f>
        <v>#REF!</v>
      </c>
      <c r="BO202" s="21" t="e">
        <f>IF(Wedstrijden!#REF!="x","BB","")</f>
        <v>#REF!</v>
      </c>
      <c r="BP202" s="21" t="e">
        <f>IF(Wedstrijden!#REF!="x","B","")</f>
        <v>#REF!</v>
      </c>
      <c r="BQ202" s="21" t="e">
        <f>IF(Wedstrijden!#REF!="x","L1","")</f>
        <v>#REF!</v>
      </c>
      <c r="BR202" s="21" t="e">
        <f>IF(Wedstrijden!#REF!="x","L2","")</f>
        <v>#REF!</v>
      </c>
      <c r="BS202" s="21" t="e">
        <f>IF(Wedstrijden!#REF!="x","M1","")</f>
        <v>#REF!</v>
      </c>
      <c r="BT202" s="21" t="e">
        <f>IF(Wedstrijden!#REF!="x","M2","")</f>
        <v>#REF!</v>
      </c>
      <c r="BU202" s="21" t="e">
        <f>IF(Wedstrijden!#REF!="x","Z1","")</f>
        <v>#REF!</v>
      </c>
      <c r="BV202" s="21" t="e">
        <f>IF(Wedstrijden!#REF!="x","Z2","")</f>
        <v>#REF!</v>
      </c>
      <c r="BW202" s="21">
        <f>IF(COUNTA(Wedstrijden!#REF!)&lt;&gt;0,1,"")</f>
        <v>1</v>
      </c>
      <c r="BX202" s="21">
        <f t="shared" si="19"/>
        <v>1</v>
      </c>
      <c r="BY202" s="21" t="e">
        <f>IF(Wedstrijden!#REF!="x","BB","")</f>
        <v>#REF!</v>
      </c>
      <c r="BZ202" s="21" t="e">
        <f>IF(Wedstrijden!#REF!="x","B","")</f>
        <v>#REF!</v>
      </c>
      <c r="CA202" s="21" t="e">
        <f>IF(Wedstrijden!#REF!="x","L1","")</f>
        <v>#REF!</v>
      </c>
      <c r="CB202" s="21" t="e">
        <f>IF(Wedstrijden!#REF!="x","L2","")</f>
        <v>#REF!</v>
      </c>
      <c r="CC202" s="21" t="e">
        <f>IF(Wedstrijden!#REF!="x","M1","")</f>
        <v>#REF!</v>
      </c>
      <c r="CD202" s="21" t="e">
        <f>IF(Wedstrijden!#REF!="x","M2","")</f>
        <v>#REF!</v>
      </c>
      <c r="CE202" s="21" t="e">
        <f>IF(Wedstrijden!#REF!="x","Z1","")</f>
        <v>#REF!</v>
      </c>
      <c r="CF202" s="21" t="e">
        <f>IF(Wedstrijden!#REF!="x","Z2","")</f>
        <v>#REF!</v>
      </c>
      <c r="CG202" s="21" t="e">
        <f>IF(Wedstrijden!#REF!="x","ZZL","")</f>
        <v>#REF!</v>
      </c>
      <c r="CL202" s="21">
        <f>IF(COUNTA(Wedstrijden!#REF!)&lt;&gt;0,2,"")</f>
        <v>2</v>
      </c>
      <c r="CM202" s="21">
        <f t="shared" si="20"/>
        <v>2</v>
      </c>
      <c r="CN202" s="21" t="e">
        <f>IF(Wedstrijden!#REF!="x","AA","")</f>
        <v>#REF!</v>
      </c>
      <c r="CO202" s="21" t="e">
        <f>IF(Wedstrijden!#REF!="x","A","")</f>
        <v>#REF!</v>
      </c>
      <c r="CP202" s="21" t="e">
        <f>IF(Wedstrijden!#REF!="x","BB","")</f>
        <v>#REF!</v>
      </c>
      <c r="CQ202" s="21" t="e">
        <f>IF(Wedstrijden!#REF!="x","B","")</f>
        <v>#REF!</v>
      </c>
      <c r="CR202" s="21" t="e">
        <f>IF(Wedstrijden!#REF!="x","L","")</f>
        <v>#REF!</v>
      </c>
      <c r="CS202" s="21" t="e">
        <f>IF(Wedstrijden!#REF!="x","M","")</f>
        <v>#REF!</v>
      </c>
      <c r="CT202" s="21" t="e">
        <f>IF(Wedstrijden!#REF!="x","Z","")</f>
        <v>#REF!</v>
      </c>
      <c r="CU202" s="21" t="e">
        <f>IF(Wedstrijden!#REF!="x","ZZ","")</f>
        <v>#REF!</v>
      </c>
      <c r="CV202" s="21">
        <f>IF(COUNTA(Wedstrijden!#REF!)&lt;&gt;0,2,"")</f>
        <v>2</v>
      </c>
      <c r="CW202" s="21">
        <f t="shared" si="21"/>
        <v>1</v>
      </c>
      <c r="CX202" s="21" t="e">
        <f>IF(Wedstrijden!#REF!="x","BB","")</f>
        <v>#REF!</v>
      </c>
      <c r="CY202" s="21" t="e">
        <f>IF(Wedstrijden!#REF!="x","B","")</f>
        <v>#REF!</v>
      </c>
      <c r="CZ202" s="21" t="e">
        <f>IF(Wedstrijden!#REF!="x","L","")</f>
        <v>#REF!</v>
      </c>
      <c r="DA202" s="21" t="e">
        <f>IF(Wedstrijden!#REF!="x","M","")</f>
        <v>#REF!</v>
      </c>
      <c r="DB202" s="21" t="e">
        <f>IF(Wedstrijden!#REF!="x","Z","")</f>
        <v>#REF!</v>
      </c>
      <c r="DC202" s="21" t="e">
        <f>IF(Wedstrijden!#REF!="x","ZZ","")</f>
        <v>#REF!</v>
      </c>
      <c r="DD202" s="21" t="e">
        <f>IF(Wedstrijden!#REF!="x","1.40","")</f>
        <v>#REF!</v>
      </c>
      <c r="DE202" s="21">
        <f>IF(COUNTA(Wedstrijden!#REF!)&lt;&gt;0,6,"")</f>
        <v>6</v>
      </c>
      <c r="DF202" s="21">
        <f t="shared" si="22"/>
        <v>2</v>
      </c>
      <c r="DG202" s="21" t="e">
        <f>IF(Wedstrijden!#REF!="x","L","")</f>
        <v>#REF!</v>
      </c>
      <c r="DH202" s="21" t="e">
        <f>IF(Wedstrijden!#REF!="x","M","")</f>
        <v>#REF!</v>
      </c>
      <c r="DI202" s="21" t="e">
        <f>IF(Wedstrijden!#REF!="x","Z","")</f>
        <v>#REF!</v>
      </c>
      <c r="DJ202" s="21" t="e">
        <f>IF(Wedstrijden!#REF!="x","Z","")</f>
        <v>#REF!</v>
      </c>
      <c r="DK202" s="21">
        <f>IF(COUNTA(Wedstrijden!#REF!)&lt;&gt;0,6,"")</f>
        <v>6</v>
      </c>
      <c r="DL202" s="21">
        <f t="shared" si="23"/>
        <v>1</v>
      </c>
      <c r="DM202" s="21" t="e">
        <f>IF(Wedstrijden!#REF!="x","L","")</f>
        <v>#REF!</v>
      </c>
      <c r="DN202" s="21" t="e">
        <f>IF(Wedstrijden!#REF!="x","M","")</f>
        <v>#REF!</v>
      </c>
      <c r="DO202" s="21" t="e">
        <f>IF(Wedstrijden!#REF!="x","Z","")</f>
        <v>#REF!</v>
      </c>
      <c r="DP202" s="21" t="e">
        <f>IF(Wedstrijden!#REF!="x","Z","")</f>
        <v>#REF!</v>
      </c>
    </row>
    <row r="203" spans="1:120" ht="14.4" x14ac:dyDescent="0.3">
      <c r="A203" s="23" t="e">
        <f>Wedstrijden!#REF!</f>
        <v>#REF!</v>
      </c>
      <c r="B203" s="21" t="str">
        <f>IFERROR(VLOOKUP(Wedstrijden!#REF!,Wedstrijdlocaties!$B$2:$E$600,2,FALSE),"")</f>
        <v/>
      </c>
      <c r="C203" s="21" t="e">
        <f>Wedstrijden!#REF!</f>
        <v>#REF!</v>
      </c>
      <c r="D203" s="21" t="str">
        <f>IFERROR(VLOOKUP(Wedstrijden!#REF!,Organisaties!$B$2:$C$500,2,FALSE),"")</f>
        <v/>
      </c>
      <c r="E203" s="21" t="str">
        <f>IFERROR(VLOOKUP(Wedstrijden!#REF!,Organisaties!$B$2:$G$500,5,FALSE),"")</f>
        <v/>
      </c>
      <c r="F203" s="21" t="e">
        <f>IF(Wedstrijden!#REF!&lt;&gt;"",Wedstrijden!#REF!,"")</f>
        <v>#REF!</v>
      </c>
      <c r="G203" s="21" t="e">
        <f>IF(Wedstrijden!#REF!="Indoor",1,0)</f>
        <v>#REF!</v>
      </c>
      <c r="H203" s="21" t="e">
        <f>Wedstrijden!#REF!</f>
        <v>#REF!</v>
      </c>
      <c r="I203" s="21" t="e">
        <f>IF(Wedstrijden!#REF!="Nee",0,IF(Wedstrijden!#REF!="Ja",1,""))</f>
        <v>#REF!</v>
      </c>
      <c r="J203" s="21" t="e">
        <f>IF(Wedstrijden!#REF!&lt;&gt;"",Wedstrijden!#REF!,"")</f>
        <v>#REF!</v>
      </c>
      <c r="BJ203" s="21">
        <f>IF(COUNTA(Wedstrijden!#REF!)&lt;&gt;0,1,"")</f>
        <v>1</v>
      </c>
      <c r="BK203" s="21">
        <f t="shared" si="18"/>
        <v>2</v>
      </c>
      <c r="BL203" s="21" t="e">
        <f>IF(Wedstrijden!#REF!="x","AA","")</f>
        <v>#REF!</v>
      </c>
      <c r="BM203" s="21" t="e">
        <f>IF(Wedstrijden!#REF!="x","A","")</f>
        <v>#REF!</v>
      </c>
      <c r="BN203" s="21" t="e">
        <f>IF(Wedstrijden!#REF!="x","B1","")</f>
        <v>#REF!</v>
      </c>
      <c r="BO203" s="21" t="e">
        <f>IF(Wedstrijden!#REF!="x","BB","")</f>
        <v>#REF!</v>
      </c>
      <c r="BP203" s="21" t="e">
        <f>IF(Wedstrijden!#REF!="x","B","")</f>
        <v>#REF!</v>
      </c>
      <c r="BQ203" s="21" t="e">
        <f>IF(Wedstrijden!#REF!="x","L1","")</f>
        <v>#REF!</v>
      </c>
      <c r="BR203" s="21" t="e">
        <f>IF(Wedstrijden!#REF!="x","L2","")</f>
        <v>#REF!</v>
      </c>
      <c r="BS203" s="21" t="e">
        <f>IF(Wedstrijden!#REF!="x","M1","")</f>
        <v>#REF!</v>
      </c>
      <c r="BT203" s="21" t="e">
        <f>IF(Wedstrijden!#REF!="x","M2","")</f>
        <v>#REF!</v>
      </c>
      <c r="BU203" s="21" t="e">
        <f>IF(Wedstrijden!#REF!="x","Z1","")</f>
        <v>#REF!</v>
      </c>
      <c r="BV203" s="21" t="e">
        <f>IF(Wedstrijden!#REF!="x","Z2","")</f>
        <v>#REF!</v>
      </c>
      <c r="BW203" s="21">
        <f>IF(COUNTA(Wedstrijden!#REF!)&lt;&gt;0,1,"")</f>
        <v>1</v>
      </c>
      <c r="BX203" s="21">
        <f t="shared" si="19"/>
        <v>1</v>
      </c>
      <c r="BY203" s="21" t="e">
        <f>IF(Wedstrijden!#REF!="x","BB","")</f>
        <v>#REF!</v>
      </c>
      <c r="BZ203" s="21" t="e">
        <f>IF(Wedstrijden!#REF!="x","B","")</f>
        <v>#REF!</v>
      </c>
      <c r="CA203" s="21" t="e">
        <f>IF(Wedstrijden!#REF!="x","L1","")</f>
        <v>#REF!</v>
      </c>
      <c r="CB203" s="21" t="e">
        <f>IF(Wedstrijden!#REF!="x","L2","")</f>
        <v>#REF!</v>
      </c>
      <c r="CC203" s="21" t="e">
        <f>IF(Wedstrijden!#REF!="x","M1","")</f>
        <v>#REF!</v>
      </c>
      <c r="CD203" s="21" t="e">
        <f>IF(Wedstrijden!#REF!="x","M2","")</f>
        <v>#REF!</v>
      </c>
      <c r="CE203" s="21" t="e">
        <f>IF(Wedstrijden!#REF!="x","Z1","")</f>
        <v>#REF!</v>
      </c>
      <c r="CF203" s="21" t="e">
        <f>IF(Wedstrijden!#REF!="x","Z2","")</f>
        <v>#REF!</v>
      </c>
      <c r="CG203" s="21" t="e">
        <f>IF(Wedstrijden!#REF!="x","ZZL","")</f>
        <v>#REF!</v>
      </c>
      <c r="CL203" s="21">
        <f>IF(COUNTA(Wedstrijden!#REF!)&lt;&gt;0,2,"")</f>
        <v>2</v>
      </c>
      <c r="CM203" s="21">
        <f t="shared" si="20"/>
        <v>2</v>
      </c>
      <c r="CN203" s="21" t="e">
        <f>IF(Wedstrijden!#REF!="x","AA","")</f>
        <v>#REF!</v>
      </c>
      <c r="CO203" s="21" t="e">
        <f>IF(Wedstrijden!#REF!="x","A","")</f>
        <v>#REF!</v>
      </c>
      <c r="CP203" s="21" t="e">
        <f>IF(Wedstrijden!#REF!="x","BB","")</f>
        <v>#REF!</v>
      </c>
      <c r="CQ203" s="21" t="e">
        <f>IF(Wedstrijden!#REF!="x","B","")</f>
        <v>#REF!</v>
      </c>
      <c r="CR203" s="21" t="e">
        <f>IF(Wedstrijden!#REF!="x","L","")</f>
        <v>#REF!</v>
      </c>
      <c r="CS203" s="21" t="e">
        <f>IF(Wedstrijden!#REF!="x","M","")</f>
        <v>#REF!</v>
      </c>
      <c r="CT203" s="21" t="e">
        <f>IF(Wedstrijden!#REF!="x","Z","")</f>
        <v>#REF!</v>
      </c>
      <c r="CU203" s="21" t="e">
        <f>IF(Wedstrijden!#REF!="x","ZZ","")</f>
        <v>#REF!</v>
      </c>
      <c r="CV203" s="21">
        <f>IF(COUNTA(Wedstrijden!#REF!)&lt;&gt;0,2,"")</f>
        <v>2</v>
      </c>
      <c r="CW203" s="21">
        <f t="shared" si="21"/>
        <v>1</v>
      </c>
      <c r="CX203" s="21" t="e">
        <f>IF(Wedstrijden!#REF!="x","BB","")</f>
        <v>#REF!</v>
      </c>
      <c r="CY203" s="21" t="e">
        <f>IF(Wedstrijden!#REF!="x","B","")</f>
        <v>#REF!</v>
      </c>
      <c r="CZ203" s="21" t="e">
        <f>IF(Wedstrijden!#REF!="x","L","")</f>
        <v>#REF!</v>
      </c>
      <c r="DA203" s="21" t="e">
        <f>IF(Wedstrijden!#REF!="x","M","")</f>
        <v>#REF!</v>
      </c>
      <c r="DB203" s="21" t="e">
        <f>IF(Wedstrijden!#REF!="x","Z","")</f>
        <v>#REF!</v>
      </c>
      <c r="DC203" s="21" t="e">
        <f>IF(Wedstrijden!#REF!="x","ZZ","")</f>
        <v>#REF!</v>
      </c>
      <c r="DD203" s="21" t="e">
        <f>IF(Wedstrijden!#REF!="x","1.40","")</f>
        <v>#REF!</v>
      </c>
      <c r="DE203" s="21">
        <f>IF(COUNTA(Wedstrijden!#REF!)&lt;&gt;0,6,"")</f>
        <v>6</v>
      </c>
      <c r="DF203" s="21">
        <f t="shared" si="22"/>
        <v>2</v>
      </c>
      <c r="DG203" s="21" t="e">
        <f>IF(Wedstrijden!#REF!="x","L","")</f>
        <v>#REF!</v>
      </c>
      <c r="DH203" s="21" t="e">
        <f>IF(Wedstrijden!#REF!="x","M","")</f>
        <v>#REF!</v>
      </c>
      <c r="DI203" s="21" t="e">
        <f>IF(Wedstrijden!#REF!="x","Z","")</f>
        <v>#REF!</v>
      </c>
      <c r="DJ203" s="21" t="e">
        <f>IF(Wedstrijden!#REF!="x","Z","")</f>
        <v>#REF!</v>
      </c>
      <c r="DK203" s="21">
        <f>IF(COUNTA(Wedstrijden!#REF!)&lt;&gt;0,6,"")</f>
        <v>6</v>
      </c>
      <c r="DL203" s="21">
        <f t="shared" si="23"/>
        <v>1</v>
      </c>
      <c r="DM203" s="21" t="e">
        <f>IF(Wedstrijden!#REF!="x","L","")</f>
        <v>#REF!</v>
      </c>
      <c r="DN203" s="21" t="e">
        <f>IF(Wedstrijden!#REF!="x","M","")</f>
        <v>#REF!</v>
      </c>
      <c r="DO203" s="21" t="e">
        <f>IF(Wedstrijden!#REF!="x","Z","")</f>
        <v>#REF!</v>
      </c>
      <c r="DP203" s="21" t="e">
        <f>IF(Wedstrijden!#REF!="x","Z","")</f>
        <v>#REF!</v>
      </c>
    </row>
    <row r="204" spans="1:120" ht="14.4" x14ac:dyDescent="0.3">
      <c r="A204" s="23" t="e">
        <f>Wedstrijden!#REF!</f>
        <v>#REF!</v>
      </c>
      <c r="B204" s="21" t="str">
        <f>IFERROR(VLOOKUP(Wedstrijden!#REF!,Wedstrijdlocaties!$B$2:$E$600,2,FALSE),"")</f>
        <v/>
      </c>
      <c r="C204" s="21" t="e">
        <f>Wedstrijden!#REF!</f>
        <v>#REF!</v>
      </c>
      <c r="D204" s="21" t="str">
        <f>IFERROR(VLOOKUP(Wedstrijden!#REF!,Organisaties!$B$2:$C$500,2,FALSE),"")</f>
        <v/>
      </c>
      <c r="E204" s="21" t="str">
        <f>IFERROR(VLOOKUP(Wedstrijden!#REF!,Organisaties!$B$2:$G$500,5,FALSE),"")</f>
        <v/>
      </c>
      <c r="F204" s="21" t="e">
        <f>IF(Wedstrijden!#REF!&lt;&gt;"",Wedstrijden!#REF!,"")</f>
        <v>#REF!</v>
      </c>
      <c r="G204" s="21" t="e">
        <f>IF(Wedstrijden!#REF!="Indoor",1,0)</f>
        <v>#REF!</v>
      </c>
      <c r="H204" s="21" t="e">
        <f>Wedstrijden!#REF!</f>
        <v>#REF!</v>
      </c>
      <c r="I204" s="21" t="e">
        <f>IF(Wedstrijden!#REF!="Nee",0,IF(Wedstrijden!#REF!="Ja",1,""))</f>
        <v>#REF!</v>
      </c>
      <c r="J204" s="21" t="e">
        <f>IF(Wedstrijden!#REF!&lt;&gt;"",Wedstrijden!#REF!,"")</f>
        <v>#REF!</v>
      </c>
      <c r="BJ204" s="21">
        <f>IF(COUNTA(Wedstrijden!#REF!)&lt;&gt;0,1,"")</f>
        <v>1</v>
      </c>
      <c r="BK204" s="21">
        <f t="shared" si="18"/>
        <v>2</v>
      </c>
      <c r="BL204" s="21" t="e">
        <f>IF(Wedstrijden!#REF!="x","AA","")</f>
        <v>#REF!</v>
      </c>
      <c r="BM204" s="21" t="e">
        <f>IF(Wedstrijden!#REF!="x","A","")</f>
        <v>#REF!</v>
      </c>
      <c r="BN204" s="21" t="e">
        <f>IF(Wedstrijden!#REF!="x","B1","")</f>
        <v>#REF!</v>
      </c>
      <c r="BO204" s="21" t="e">
        <f>IF(Wedstrijden!#REF!="x","BB","")</f>
        <v>#REF!</v>
      </c>
      <c r="BP204" s="21" t="e">
        <f>IF(Wedstrijden!#REF!="x","B","")</f>
        <v>#REF!</v>
      </c>
      <c r="BQ204" s="21" t="e">
        <f>IF(Wedstrijden!#REF!="x","L1","")</f>
        <v>#REF!</v>
      </c>
      <c r="BR204" s="21" t="e">
        <f>IF(Wedstrijden!#REF!="x","L2","")</f>
        <v>#REF!</v>
      </c>
      <c r="BS204" s="21" t="e">
        <f>IF(Wedstrijden!#REF!="x","M1","")</f>
        <v>#REF!</v>
      </c>
      <c r="BT204" s="21" t="e">
        <f>IF(Wedstrijden!#REF!="x","M2","")</f>
        <v>#REF!</v>
      </c>
      <c r="BU204" s="21" t="e">
        <f>IF(Wedstrijden!#REF!="x","Z1","")</f>
        <v>#REF!</v>
      </c>
      <c r="BV204" s="21" t="e">
        <f>IF(Wedstrijden!#REF!="x","Z2","")</f>
        <v>#REF!</v>
      </c>
      <c r="BW204" s="21">
        <f>IF(COUNTA(Wedstrijden!#REF!)&lt;&gt;0,1,"")</f>
        <v>1</v>
      </c>
      <c r="BX204" s="21">
        <f t="shared" si="19"/>
        <v>1</v>
      </c>
      <c r="BY204" s="21" t="e">
        <f>IF(Wedstrijden!#REF!="x","BB","")</f>
        <v>#REF!</v>
      </c>
      <c r="BZ204" s="21" t="e">
        <f>IF(Wedstrijden!#REF!="x","B","")</f>
        <v>#REF!</v>
      </c>
      <c r="CA204" s="21" t="e">
        <f>IF(Wedstrijden!#REF!="x","L1","")</f>
        <v>#REF!</v>
      </c>
      <c r="CB204" s="21" t="e">
        <f>IF(Wedstrijden!#REF!="x","L2","")</f>
        <v>#REF!</v>
      </c>
      <c r="CC204" s="21" t="e">
        <f>IF(Wedstrijden!#REF!="x","M1","")</f>
        <v>#REF!</v>
      </c>
      <c r="CD204" s="21" t="e">
        <f>IF(Wedstrijden!#REF!="x","M2","")</f>
        <v>#REF!</v>
      </c>
      <c r="CE204" s="21" t="e">
        <f>IF(Wedstrijden!#REF!="x","Z1","")</f>
        <v>#REF!</v>
      </c>
      <c r="CF204" s="21" t="e">
        <f>IF(Wedstrijden!#REF!="x","Z2","")</f>
        <v>#REF!</v>
      </c>
      <c r="CG204" s="21" t="e">
        <f>IF(Wedstrijden!#REF!="x","ZZL","")</f>
        <v>#REF!</v>
      </c>
      <c r="CL204" s="21">
        <f>IF(COUNTA(Wedstrijden!#REF!)&lt;&gt;0,2,"")</f>
        <v>2</v>
      </c>
      <c r="CM204" s="21">
        <f t="shared" si="20"/>
        <v>2</v>
      </c>
      <c r="CN204" s="21" t="e">
        <f>IF(Wedstrijden!#REF!="x","AA","")</f>
        <v>#REF!</v>
      </c>
      <c r="CO204" s="21" t="e">
        <f>IF(Wedstrijden!#REF!="x","A","")</f>
        <v>#REF!</v>
      </c>
      <c r="CP204" s="21" t="e">
        <f>IF(Wedstrijden!#REF!="x","BB","")</f>
        <v>#REF!</v>
      </c>
      <c r="CQ204" s="21" t="e">
        <f>IF(Wedstrijden!#REF!="x","B","")</f>
        <v>#REF!</v>
      </c>
      <c r="CR204" s="21" t="e">
        <f>IF(Wedstrijden!#REF!="x","L","")</f>
        <v>#REF!</v>
      </c>
      <c r="CS204" s="21" t="e">
        <f>IF(Wedstrijden!#REF!="x","M","")</f>
        <v>#REF!</v>
      </c>
      <c r="CT204" s="21" t="e">
        <f>IF(Wedstrijden!#REF!="x","Z","")</f>
        <v>#REF!</v>
      </c>
      <c r="CU204" s="21" t="e">
        <f>IF(Wedstrijden!#REF!="x","ZZ","")</f>
        <v>#REF!</v>
      </c>
      <c r="CV204" s="21">
        <f>IF(COUNTA(Wedstrijden!#REF!)&lt;&gt;0,2,"")</f>
        <v>2</v>
      </c>
      <c r="CW204" s="21">
        <f t="shared" si="21"/>
        <v>1</v>
      </c>
      <c r="CX204" s="21" t="e">
        <f>IF(Wedstrijden!#REF!="x","BB","")</f>
        <v>#REF!</v>
      </c>
      <c r="CY204" s="21" t="e">
        <f>IF(Wedstrijden!#REF!="x","B","")</f>
        <v>#REF!</v>
      </c>
      <c r="CZ204" s="21" t="e">
        <f>IF(Wedstrijden!#REF!="x","L","")</f>
        <v>#REF!</v>
      </c>
      <c r="DA204" s="21" t="e">
        <f>IF(Wedstrijden!#REF!="x","M","")</f>
        <v>#REF!</v>
      </c>
      <c r="DB204" s="21" t="e">
        <f>IF(Wedstrijden!#REF!="x","Z","")</f>
        <v>#REF!</v>
      </c>
      <c r="DC204" s="21" t="e">
        <f>IF(Wedstrijden!#REF!="x","ZZ","")</f>
        <v>#REF!</v>
      </c>
      <c r="DD204" s="21" t="e">
        <f>IF(Wedstrijden!#REF!="x","1.40","")</f>
        <v>#REF!</v>
      </c>
      <c r="DE204" s="21">
        <f>IF(COUNTA(Wedstrijden!#REF!)&lt;&gt;0,6,"")</f>
        <v>6</v>
      </c>
      <c r="DF204" s="21">
        <f t="shared" si="22"/>
        <v>2</v>
      </c>
      <c r="DG204" s="21" t="e">
        <f>IF(Wedstrijden!#REF!="x","L","")</f>
        <v>#REF!</v>
      </c>
      <c r="DH204" s="21" t="e">
        <f>IF(Wedstrijden!#REF!="x","M","")</f>
        <v>#REF!</v>
      </c>
      <c r="DI204" s="21" t="e">
        <f>IF(Wedstrijden!#REF!="x","Z","")</f>
        <v>#REF!</v>
      </c>
      <c r="DJ204" s="21" t="e">
        <f>IF(Wedstrijden!#REF!="x","Z","")</f>
        <v>#REF!</v>
      </c>
      <c r="DK204" s="21">
        <f>IF(COUNTA(Wedstrijden!#REF!)&lt;&gt;0,6,"")</f>
        <v>6</v>
      </c>
      <c r="DL204" s="21">
        <f t="shared" si="23"/>
        <v>1</v>
      </c>
      <c r="DM204" s="21" t="e">
        <f>IF(Wedstrijden!#REF!="x","L","")</f>
        <v>#REF!</v>
      </c>
      <c r="DN204" s="21" t="e">
        <f>IF(Wedstrijden!#REF!="x","M","")</f>
        <v>#REF!</v>
      </c>
      <c r="DO204" s="21" t="e">
        <f>IF(Wedstrijden!#REF!="x","Z","")</f>
        <v>#REF!</v>
      </c>
      <c r="DP204" s="21" t="e">
        <f>IF(Wedstrijden!#REF!="x","Z","")</f>
        <v>#REF!</v>
      </c>
    </row>
    <row r="205" spans="1:120" ht="14.4" x14ac:dyDescent="0.3">
      <c r="A205" s="23" t="e">
        <f>Wedstrijden!#REF!</f>
        <v>#REF!</v>
      </c>
      <c r="B205" s="21" t="str">
        <f>IFERROR(VLOOKUP(Wedstrijden!#REF!,Wedstrijdlocaties!$B$2:$E$600,2,FALSE),"")</f>
        <v/>
      </c>
      <c r="C205" s="21" t="e">
        <f>Wedstrijden!#REF!</f>
        <v>#REF!</v>
      </c>
      <c r="D205" s="21" t="str">
        <f>IFERROR(VLOOKUP(Wedstrijden!#REF!,Organisaties!$B$2:$C$500,2,FALSE),"")</f>
        <v/>
      </c>
      <c r="E205" s="21" t="str">
        <f>IFERROR(VLOOKUP(Wedstrijden!#REF!,Organisaties!$B$2:$G$500,5,FALSE),"")</f>
        <v/>
      </c>
      <c r="F205" s="21" t="e">
        <f>IF(Wedstrijden!#REF!&lt;&gt;"",Wedstrijden!#REF!,"")</f>
        <v>#REF!</v>
      </c>
      <c r="G205" s="21" t="e">
        <f>IF(Wedstrijden!#REF!="Indoor",1,0)</f>
        <v>#REF!</v>
      </c>
      <c r="H205" s="21" t="e">
        <f>Wedstrijden!#REF!</f>
        <v>#REF!</v>
      </c>
      <c r="I205" s="21" t="e">
        <f>IF(Wedstrijden!#REF!="Nee",0,IF(Wedstrijden!#REF!="Ja",1,""))</f>
        <v>#REF!</v>
      </c>
      <c r="J205" s="21" t="e">
        <f>IF(Wedstrijden!#REF!&lt;&gt;"",Wedstrijden!#REF!,"")</f>
        <v>#REF!</v>
      </c>
      <c r="BJ205" s="21">
        <f>IF(COUNTA(Wedstrijden!#REF!)&lt;&gt;0,1,"")</f>
        <v>1</v>
      </c>
      <c r="BK205" s="21">
        <f t="shared" si="18"/>
        <v>2</v>
      </c>
      <c r="BL205" s="21" t="e">
        <f>IF(Wedstrijden!#REF!="x","AA","")</f>
        <v>#REF!</v>
      </c>
      <c r="BM205" s="21" t="e">
        <f>IF(Wedstrijden!#REF!="x","A","")</f>
        <v>#REF!</v>
      </c>
      <c r="BN205" s="21" t="e">
        <f>IF(Wedstrijden!#REF!="x","B1","")</f>
        <v>#REF!</v>
      </c>
      <c r="BO205" s="21" t="e">
        <f>IF(Wedstrijden!#REF!="x","BB","")</f>
        <v>#REF!</v>
      </c>
      <c r="BP205" s="21" t="e">
        <f>IF(Wedstrijden!#REF!="x","B","")</f>
        <v>#REF!</v>
      </c>
      <c r="BQ205" s="21" t="e">
        <f>IF(Wedstrijden!#REF!="x","L1","")</f>
        <v>#REF!</v>
      </c>
      <c r="BR205" s="21" t="e">
        <f>IF(Wedstrijden!#REF!="x","L2","")</f>
        <v>#REF!</v>
      </c>
      <c r="BS205" s="21" t="e">
        <f>IF(Wedstrijden!#REF!="x","M1","")</f>
        <v>#REF!</v>
      </c>
      <c r="BT205" s="21" t="e">
        <f>IF(Wedstrijden!#REF!="x","M2","")</f>
        <v>#REF!</v>
      </c>
      <c r="BU205" s="21" t="e">
        <f>IF(Wedstrijden!#REF!="x","Z1","")</f>
        <v>#REF!</v>
      </c>
      <c r="BV205" s="21" t="e">
        <f>IF(Wedstrijden!#REF!="x","Z2","")</f>
        <v>#REF!</v>
      </c>
      <c r="BW205" s="21">
        <f>IF(COUNTA(Wedstrijden!#REF!)&lt;&gt;0,1,"")</f>
        <v>1</v>
      </c>
      <c r="BX205" s="21">
        <f t="shared" si="19"/>
        <v>1</v>
      </c>
      <c r="BY205" s="21" t="e">
        <f>IF(Wedstrijden!#REF!="x","BB","")</f>
        <v>#REF!</v>
      </c>
      <c r="BZ205" s="21" t="e">
        <f>IF(Wedstrijden!#REF!="x","B","")</f>
        <v>#REF!</v>
      </c>
      <c r="CA205" s="21" t="e">
        <f>IF(Wedstrijden!#REF!="x","L1","")</f>
        <v>#REF!</v>
      </c>
      <c r="CB205" s="21" t="e">
        <f>IF(Wedstrijden!#REF!="x","L2","")</f>
        <v>#REF!</v>
      </c>
      <c r="CC205" s="21" t="e">
        <f>IF(Wedstrijden!#REF!="x","M1","")</f>
        <v>#REF!</v>
      </c>
      <c r="CD205" s="21" t="e">
        <f>IF(Wedstrijden!#REF!="x","M2","")</f>
        <v>#REF!</v>
      </c>
      <c r="CE205" s="21" t="e">
        <f>IF(Wedstrijden!#REF!="x","Z1","")</f>
        <v>#REF!</v>
      </c>
      <c r="CF205" s="21" t="e">
        <f>IF(Wedstrijden!#REF!="x","Z2","")</f>
        <v>#REF!</v>
      </c>
      <c r="CG205" s="21" t="e">
        <f>IF(Wedstrijden!#REF!="x","ZZL","")</f>
        <v>#REF!</v>
      </c>
      <c r="CL205" s="21">
        <f>IF(COUNTA(Wedstrijden!#REF!)&lt;&gt;0,2,"")</f>
        <v>2</v>
      </c>
      <c r="CM205" s="21">
        <f t="shared" si="20"/>
        <v>2</v>
      </c>
      <c r="CN205" s="21" t="e">
        <f>IF(Wedstrijden!#REF!="x","AA","")</f>
        <v>#REF!</v>
      </c>
      <c r="CO205" s="21" t="e">
        <f>IF(Wedstrijden!#REF!="x","A","")</f>
        <v>#REF!</v>
      </c>
      <c r="CP205" s="21" t="e">
        <f>IF(Wedstrijden!#REF!="x","BB","")</f>
        <v>#REF!</v>
      </c>
      <c r="CQ205" s="21" t="e">
        <f>IF(Wedstrijden!#REF!="x","B","")</f>
        <v>#REF!</v>
      </c>
      <c r="CR205" s="21" t="e">
        <f>IF(Wedstrijden!#REF!="x","L","")</f>
        <v>#REF!</v>
      </c>
      <c r="CS205" s="21" t="e">
        <f>IF(Wedstrijden!#REF!="x","M","")</f>
        <v>#REF!</v>
      </c>
      <c r="CT205" s="21" t="e">
        <f>IF(Wedstrijden!#REF!="x","Z","")</f>
        <v>#REF!</v>
      </c>
      <c r="CU205" s="21" t="e">
        <f>IF(Wedstrijden!#REF!="x","ZZ","")</f>
        <v>#REF!</v>
      </c>
      <c r="CV205" s="21">
        <f>IF(COUNTA(Wedstrijden!#REF!)&lt;&gt;0,2,"")</f>
        <v>2</v>
      </c>
      <c r="CW205" s="21">
        <f t="shared" si="21"/>
        <v>1</v>
      </c>
      <c r="CX205" s="21" t="e">
        <f>IF(Wedstrijden!#REF!="x","BB","")</f>
        <v>#REF!</v>
      </c>
      <c r="CY205" s="21" t="e">
        <f>IF(Wedstrijden!#REF!="x","B","")</f>
        <v>#REF!</v>
      </c>
      <c r="CZ205" s="21" t="e">
        <f>IF(Wedstrijden!#REF!="x","L","")</f>
        <v>#REF!</v>
      </c>
      <c r="DA205" s="21" t="e">
        <f>IF(Wedstrijden!#REF!="x","M","")</f>
        <v>#REF!</v>
      </c>
      <c r="DB205" s="21" t="e">
        <f>IF(Wedstrijden!#REF!="x","Z","")</f>
        <v>#REF!</v>
      </c>
      <c r="DC205" s="21" t="e">
        <f>IF(Wedstrijden!#REF!="x","ZZ","")</f>
        <v>#REF!</v>
      </c>
      <c r="DD205" s="21" t="e">
        <f>IF(Wedstrijden!#REF!="x","1.40","")</f>
        <v>#REF!</v>
      </c>
      <c r="DE205" s="21">
        <f>IF(COUNTA(Wedstrijden!#REF!)&lt;&gt;0,6,"")</f>
        <v>6</v>
      </c>
      <c r="DF205" s="21">
        <f t="shared" si="22"/>
        <v>2</v>
      </c>
      <c r="DG205" s="21" t="e">
        <f>IF(Wedstrijden!#REF!="x","L","")</f>
        <v>#REF!</v>
      </c>
      <c r="DH205" s="21" t="e">
        <f>IF(Wedstrijden!#REF!="x","M","")</f>
        <v>#REF!</v>
      </c>
      <c r="DI205" s="21" t="e">
        <f>IF(Wedstrijden!#REF!="x","Z","")</f>
        <v>#REF!</v>
      </c>
      <c r="DJ205" s="21" t="e">
        <f>IF(Wedstrijden!#REF!="x","Z","")</f>
        <v>#REF!</v>
      </c>
      <c r="DK205" s="21">
        <f>IF(COUNTA(Wedstrijden!#REF!)&lt;&gt;0,6,"")</f>
        <v>6</v>
      </c>
      <c r="DL205" s="21">
        <f t="shared" si="23"/>
        <v>1</v>
      </c>
      <c r="DM205" s="21" t="e">
        <f>IF(Wedstrijden!#REF!="x","L","")</f>
        <v>#REF!</v>
      </c>
      <c r="DN205" s="21" t="e">
        <f>IF(Wedstrijden!#REF!="x","M","")</f>
        <v>#REF!</v>
      </c>
      <c r="DO205" s="21" t="e">
        <f>IF(Wedstrijden!#REF!="x","Z","")</f>
        <v>#REF!</v>
      </c>
      <c r="DP205" s="21" t="e">
        <f>IF(Wedstrijden!#REF!="x","Z","")</f>
        <v>#REF!</v>
      </c>
    </row>
    <row r="206" spans="1:120" ht="14.4" x14ac:dyDescent="0.3">
      <c r="A206" s="23" t="e">
        <f>Wedstrijden!#REF!</f>
        <v>#REF!</v>
      </c>
      <c r="B206" s="21" t="str">
        <f>IFERROR(VLOOKUP(Wedstrijden!#REF!,Wedstrijdlocaties!$B$2:$E$600,2,FALSE),"")</f>
        <v/>
      </c>
      <c r="C206" s="21" t="e">
        <f>Wedstrijden!#REF!</f>
        <v>#REF!</v>
      </c>
      <c r="D206" s="21" t="str">
        <f>IFERROR(VLOOKUP(Wedstrijden!#REF!,Organisaties!$B$2:$C$500,2,FALSE),"")</f>
        <v/>
      </c>
      <c r="E206" s="21" t="str">
        <f>IFERROR(VLOOKUP(Wedstrijden!#REF!,Organisaties!$B$2:$G$500,5,FALSE),"")</f>
        <v/>
      </c>
      <c r="F206" s="21" t="e">
        <f>IF(Wedstrijden!#REF!&lt;&gt;"",Wedstrijden!#REF!,"")</f>
        <v>#REF!</v>
      </c>
      <c r="G206" s="21" t="e">
        <f>IF(Wedstrijden!#REF!="Indoor",1,0)</f>
        <v>#REF!</v>
      </c>
      <c r="H206" s="21" t="e">
        <f>Wedstrijden!#REF!</f>
        <v>#REF!</v>
      </c>
      <c r="I206" s="21" t="e">
        <f>IF(Wedstrijden!#REF!="Nee",0,IF(Wedstrijden!#REF!="Ja",1,""))</f>
        <v>#REF!</v>
      </c>
      <c r="J206" s="21" t="e">
        <f>IF(Wedstrijden!#REF!&lt;&gt;"",Wedstrijden!#REF!,"")</f>
        <v>#REF!</v>
      </c>
      <c r="BJ206" s="21">
        <f>IF(COUNTA(Wedstrijden!#REF!)&lt;&gt;0,1,"")</f>
        <v>1</v>
      </c>
      <c r="BK206" s="21">
        <f t="shared" si="18"/>
        <v>2</v>
      </c>
      <c r="BL206" s="21" t="e">
        <f>IF(Wedstrijden!#REF!="x","AA","")</f>
        <v>#REF!</v>
      </c>
      <c r="BM206" s="21" t="e">
        <f>IF(Wedstrijden!#REF!="x","A","")</f>
        <v>#REF!</v>
      </c>
      <c r="BN206" s="21" t="e">
        <f>IF(Wedstrijden!#REF!="x","B1","")</f>
        <v>#REF!</v>
      </c>
      <c r="BO206" s="21" t="e">
        <f>IF(Wedstrijden!#REF!="x","BB","")</f>
        <v>#REF!</v>
      </c>
      <c r="BP206" s="21" t="e">
        <f>IF(Wedstrijden!#REF!="x","B","")</f>
        <v>#REF!</v>
      </c>
      <c r="BQ206" s="21" t="e">
        <f>IF(Wedstrijden!#REF!="x","L1","")</f>
        <v>#REF!</v>
      </c>
      <c r="BR206" s="21" t="e">
        <f>IF(Wedstrijden!#REF!="x","L2","")</f>
        <v>#REF!</v>
      </c>
      <c r="BS206" s="21" t="e">
        <f>IF(Wedstrijden!#REF!="x","M1","")</f>
        <v>#REF!</v>
      </c>
      <c r="BT206" s="21" t="e">
        <f>IF(Wedstrijden!#REF!="x","M2","")</f>
        <v>#REF!</v>
      </c>
      <c r="BU206" s="21" t="e">
        <f>IF(Wedstrijden!#REF!="x","Z1","")</f>
        <v>#REF!</v>
      </c>
      <c r="BV206" s="21" t="e">
        <f>IF(Wedstrijden!#REF!="x","Z2","")</f>
        <v>#REF!</v>
      </c>
      <c r="BW206" s="21">
        <f>IF(COUNTA(Wedstrijden!#REF!)&lt;&gt;0,1,"")</f>
        <v>1</v>
      </c>
      <c r="BX206" s="21">
        <f t="shared" si="19"/>
        <v>1</v>
      </c>
      <c r="BY206" s="21" t="e">
        <f>IF(Wedstrijden!#REF!="x","BB","")</f>
        <v>#REF!</v>
      </c>
      <c r="BZ206" s="21" t="e">
        <f>IF(Wedstrijden!#REF!="x","B","")</f>
        <v>#REF!</v>
      </c>
      <c r="CA206" s="21" t="e">
        <f>IF(Wedstrijden!#REF!="x","L1","")</f>
        <v>#REF!</v>
      </c>
      <c r="CB206" s="21" t="e">
        <f>IF(Wedstrijden!#REF!="x","L2","")</f>
        <v>#REF!</v>
      </c>
      <c r="CC206" s="21" t="e">
        <f>IF(Wedstrijden!#REF!="x","M1","")</f>
        <v>#REF!</v>
      </c>
      <c r="CD206" s="21" t="e">
        <f>IF(Wedstrijden!#REF!="x","M2","")</f>
        <v>#REF!</v>
      </c>
      <c r="CE206" s="21" t="e">
        <f>IF(Wedstrijden!#REF!="x","Z1","")</f>
        <v>#REF!</v>
      </c>
      <c r="CF206" s="21" t="e">
        <f>IF(Wedstrijden!#REF!="x","Z2","")</f>
        <v>#REF!</v>
      </c>
      <c r="CG206" s="21" t="e">
        <f>IF(Wedstrijden!#REF!="x","ZZL","")</f>
        <v>#REF!</v>
      </c>
      <c r="CL206" s="21">
        <f>IF(COUNTA(Wedstrijden!#REF!)&lt;&gt;0,2,"")</f>
        <v>2</v>
      </c>
      <c r="CM206" s="21">
        <f t="shared" si="20"/>
        <v>2</v>
      </c>
      <c r="CN206" s="21" t="e">
        <f>IF(Wedstrijden!#REF!="x","AA","")</f>
        <v>#REF!</v>
      </c>
      <c r="CO206" s="21" t="e">
        <f>IF(Wedstrijden!#REF!="x","A","")</f>
        <v>#REF!</v>
      </c>
      <c r="CP206" s="21" t="e">
        <f>IF(Wedstrijden!#REF!="x","BB","")</f>
        <v>#REF!</v>
      </c>
      <c r="CQ206" s="21" t="e">
        <f>IF(Wedstrijden!#REF!="x","B","")</f>
        <v>#REF!</v>
      </c>
      <c r="CR206" s="21" t="e">
        <f>IF(Wedstrijden!#REF!="x","L","")</f>
        <v>#REF!</v>
      </c>
      <c r="CS206" s="21" t="e">
        <f>IF(Wedstrijden!#REF!="x","M","")</f>
        <v>#REF!</v>
      </c>
      <c r="CT206" s="21" t="e">
        <f>IF(Wedstrijden!#REF!="x","Z","")</f>
        <v>#REF!</v>
      </c>
      <c r="CU206" s="21" t="e">
        <f>IF(Wedstrijden!#REF!="x","ZZ","")</f>
        <v>#REF!</v>
      </c>
      <c r="CV206" s="21">
        <f>IF(COUNTA(Wedstrijden!#REF!)&lt;&gt;0,2,"")</f>
        <v>2</v>
      </c>
      <c r="CW206" s="21">
        <f t="shared" si="21"/>
        <v>1</v>
      </c>
      <c r="CX206" s="21" t="e">
        <f>IF(Wedstrijden!#REF!="x","BB","")</f>
        <v>#REF!</v>
      </c>
      <c r="CY206" s="21" t="e">
        <f>IF(Wedstrijden!#REF!="x","B","")</f>
        <v>#REF!</v>
      </c>
      <c r="CZ206" s="21" t="e">
        <f>IF(Wedstrijden!#REF!="x","L","")</f>
        <v>#REF!</v>
      </c>
      <c r="DA206" s="21" t="e">
        <f>IF(Wedstrijden!#REF!="x","M","")</f>
        <v>#REF!</v>
      </c>
      <c r="DB206" s="21" t="e">
        <f>IF(Wedstrijden!#REF!="x","Z","")</f>
        <v>#REF!</v>
      </c>
      <c r="DC206" s="21" t="e">
        <f>IF(Wedstrijden!#REF!="x","ZZ","")</f>
        <v>#REF!</v>
      </c>
      <c r="DD206" s="21" t="e">
        <f>IF(Wedstrijden!#REF!="x","1.40","")</f>
        <v>#REF!</v>
      </c>
      <c r="DE206" s="21">
        <f>IF(COUNTA(Wedstrijden!#REF!)&lt;&gt;0,6,"")</f>
        <v>6</v>
      </c>
      <c r="DF206" s="21">
        <f t="shared" si="22"/>
        <v>2</v>
      </c>
      <c r="DG206" s="21" t="e">
        <f>IF(Wedstrijden!#REF!="x","L","")</f>
        <v>#REF!</v>
      </c>
      <c r="DH206" s="21" t="e">
        <f>IF(Wedstrijden!#REF!="x","M","")</f>
        <v>#REF!</v>
      </c>
      <c r="DI206" s="21" t="e">
        <f>IF(Wedstrijden!#REF!="x","Z","")</f>
        <v>#REF!</v>
      </c>
      <c r="DJ206" s="21" t="e">
        <f>IF(Wedstrijden!#REF!="x","Z","")</f>
        <v>#REF!</v>
      </c>
      <c r="DK206" s="21">
        <f>IF(COUNTA(Wedstrijden!#REF!)&lt;&gt;0,6,"")</f>
        <v>6</v>
      </c>
      <c r="DL206" s="21">
        <f t="shared" si="23"/>
        <v>1</v>
      </c>
      <c r="DM206" s="21" t="e">
        <f>IF(Wedstrijden!#REF!="x","L","")</f>
        <v>#REF!</v>
      </c>
      <c r="DN206" s="21" t="e">
        <f>IF(Wedstrijden!#REF!="x","M","")</f>
        <v>#REF!</v>
      </c>
      <c r="DO206" s="21" t="e">
        <f>IF(Wedstrijden!#REF!="x","Z","")</f>
        <v>#REF!</v>
      </c>
      <c r="DP206" s="21" t="e">
        <f>IF(Wedstrijden!#REF!="x","Z","")</f>
        <v>#REF!</v>
      </c>
    </row>
    <row r="207" spans="1:120" ht="14.4" x14ac:dyDescent="0.3">
      <c r="A207" s="23" t="e">
        <f>Wedstrijden!#REF!</f>
        <v>#REF!</v>
      </c>
      <c r="B207" s="21" t="str">
        <f>IFERROR(VLOOKUP(Wedstrijden!#REF!,Wedstrijdlocaties!$B$2:$E$600,2,FALSE),"")</f>
        <v/>
      </c>
      <c r="C207" s="21" t="e">
        <f>Wedstrijden!#REF!</f>
        <v>#REF!</v>
      </c>
      <c r="D207" s="21" t="str">
        <f>IFERROR(VLOOKUP(Wedstrijden!#REF!,Organisaties!$B$2:$C$500,2,FALSE),"")</f>
        <v/>
      </c>
      <c r="E207" s="21" t="str">
        <f>IFERROR(VLOOKUP(Wedstrijden!#REF!,Organisaties!$B$2:$G$500,5,FALSE),"")</f>
        <v/>
      </c>
      <c r="F207" s="21" t="e">
        <f>IF(Wedstrijden!#REF!&lt;&gt;"",Wedstrijden!#REF!,"")</f>
        <v>#REF!</v>
      </c>
      <c r="G207" s="21" t="e">
        <f>IF(Wedstrijden!#REF!="Indoor",1,0)</f>
        <v>#REF!</v>
      </c>
      <c r="H207" s="21" t="e">
        <f>Wedstrijden!#REF!</f>
        <v>#REF!</v>
      </c>
      <c r="I207" s="21" t="e">
        <f>IF(Wedstrijden!#REF!="Nee",0,IF(Wedstrijden!#REF!="Ja",1,""))</f>
        <v>#REF!</v>
      </c>
      <c r="J207" s="21" t="e">
        <f>IF(Wedstrijden!#REF!&lt;&gt;"",Wedstrijden!#REF!,"")</f>
        <v>#REF!</v>
      </c>
      <c r="BJ207" s="21">
        <f>IF(COUNTA(Wedstrijden!#REF!)&lt;&gt;0,1,"")</f>
        <v>1</v>
      </c>
      <c r="BK207" s="21">
        <f t="shared" si="18"/>
        <v>2</v>
      </c>
      <c r="BL207" s="21" t="e">
        <f>IF(Wedstrijden!#REF!="x","AA","")</f>
        <v>#REF!</v>
      </c>
      <c r="BM207" s="21" t="e">
        <f>IF(Wedstrijden!#REF!="x","A","")</f>
        <v>#REF!</v>
      </c>
      <c r="BN207" s="21" t="e">
        <f>IF(Wedstrijden!#REF!="x","B1","")</f>
        <v>#REF!</v>
      </c>
      <c r="BO207" s="21" t="e">
        <f>IF(Wedstrijden!#REF!="x","BB","")</f>
        <v>#REF!</v>
      </c>
      <c r="BP207" s="21" t="e">
        <f>IF(Wedstrijden!#REF!="x","B","")</f>
        <v>#REF!</v>
      </c>
      <c r="BQ207" s="21" t="e">
        <f>IF(Wedstrijden!#REF!="x","L1","")</f>
        <v>#REF!</v>
      </c>
      <c r="BR207" s="21" t="e">
        <f>IF(Wedstrijden!#REF!="x","L2","")</f>
        <v>#REF!</v>
      </c>
      <c r="BS207" s="21" t="e">
        <f>IF(Wedstrijden!#REF!="x","M1","")</f>
        <v>#REF!</v>
      </c>
      <c r="BT207" s="21" t="e">
        <f>IF(Wedstrijden!#REF!="x","M2","")</f>
        <v>#REF!</v>
      </c>
      <c r="BU207" s="21" t="e">
        <f>IF(Wedstrijden!#REF!="x","Z1","")</f>
        <v>#REF!</v>
      </c>
      <c r="BV207" s="21" t="e">
        <f>IF(Wedstrijden!#REF!="x","Z2","")</f>
        <v>#REF!</v>
      </c>
      <c r="BW207" s="21">
        <f>IF(COUNTA(Wedstrijden!#REF!)&lt;&gt;0,1,"")</f>
        <v>1</v>
      </c>
      <c r="BX207" s="21">
        <f t="shared" si="19"/>
        <v>1</v>
      </c>
      <c r="BY207" s="21" t="e">
        <f>IF(Wedstrijden!#REF!="x","BB","")</f>
        <v>#REF!</v>
      </c>
      <c r="BZ207" s="21" t="e">
        <f>IF(Wedstrijden!#REF!="x","B","")</f>
        <v>#REF!</v>
      </c>
      <c r="CA207" s="21" t="e">
        <f>IF(Wedstrijden!#REF!="x","L1","")</f>
        <v>#REF!</v>
      </c>
      <c r="CB207" s="21" t="e">
        <f>IF(Wedstrijden!#REF!="x","L2","")</f>
        <v>#REF!</v>
      </c>
      <c r="CC207" s="21" t="e">
        <f>IF(Wedstrijden!#REF!="x","M1","")</f>
        <v>#REF!</v>
      </c>
      <c r="CD207" s="21" t="e">
        <f>IF(Wedstrijden!#REF!="x","M2","")</f>
        <v>#REF!</v>
      </c>
      <c r="CE207" s="21" t="e">
        <f>IF(Wedstrijden!#REF!="x","Z1","")</f>
        <v>#REF!</v>
      </c>
      <c r="CF207" s="21" t="e">
        <f>IF(Wedstrijden!#REF!="x","Z2","")</f>
        <v>#REF!</v>
      </c>
      <c r="CG207" s="21" t="e">
        <f>IF(Wedstrijden!#REF!="x","ZZL","")</f>
        <v>#REF!</v>
      </c>
      <c r="CL207" s="21">
        <f>IF(COUNTA(Wedstrijden!#REF!)&lt;&gt;0,2,"")</f>
        <v>2</v>
      </c>
      <c r="CM207" s="21">
        <f t="shared" si="20"/>
        <v>2</v>
      </c>
      <c r="CN207" s="21" t="e">
        <f>IF(Wedstrijden!#REF!="x","AA","")</f>
        <v>#REF!</v>
      </c>
      <c r="CO207" s="21" t="e">
        <f>IF(Wedstrijden!#REF!="x","A","")</f>
        <v>#REF!</v>
      </c>
      <c r="CP207" s="21" t="e">
        <f>IF(Wedstrijden!#REF!="x","BB","")</f>
        <v>#REF!</v>
      </c>
      <c r="CQ207" s="21" t="e">
        <f>IF(Wedstrijden!#REF!="x","B","")</f>
        <v>#REF!</v>
      </c>
      <c r="CR207" s="21" t="e">
        <f>IF(Wedstrijden!#REF!="x","L","")</f>
        <v>#REF!</v>
      </c>
      <c r="CS207" s="21" t="e">
        <f>IF(Wedstrijden!#REF!="x","M","")</f>
        <v>#REF!</v>
      </c>
      <c r="CT207" s="21" t="e">
        <f>IF(Wedstrijden!#REF!="x","Z","")</f>
        <v>#REF!</v>
      </c>
      <c r="CU207" s="21" t="e">
        <f>IF(Wedstrijden!#REF!="x","ZZ","")</f>
        <v>#REF!</v>
      </c>
      <c r="CV207" s="21">
        <f>IF(COUNTA(Wedstrijden!#REF!)&lt;&gt;0,2,"")</f>
        <v>2</v>
      </c>
      <c r="CW207" s="21">
        <f t="shared" si="21"/>
        <v>1</v>
      </c>
      <c r="CX207" s="21" t="e">
        <f>IF(Wedstrijden!#REF!="x","BB","")</f>
        <v>#REF!</v>
      </c>
      <c r="CY207" s="21" t="e">
        <f>IF(Wedstrijden!#REF!="x","B","")</f>
        <v>#REF!</v>
      </c>
      <c r="CZ207" s="21" t="e">
        <f>IF(Wedstrijden!#REF!="x","L","")</f>
        <v>#REF!</v>
      </c>
      <c r="DA207" s="21" t="e">
        <f>IF(Wedstrijden!#REF!="x","M","")</f>
        <v>#REF!</v>
      </c>
      <c r="DB207" s="21" t="e">
        <f>IF(Wedstrijden!#REF!="x","Z","")</f>
        <v>#REF!</v>
      </c>
      <c r="DC207" s="21" t="e">
        <f>IF(Wedstrijden!#REF!="x","ZZ","")</f>
        <v>#REF!</v>
      </c>
      <c r="DD207" s="21" t="e">
        <f>IF(Wedstrijden!#REF!="x","1.40","")</f>
        <v>#REF!</v>
      </c>
      <c r="DE207" s="21">
        <f>IF(COUNTA(Wedstrijden!#REF!)&lt;&gt;0,6,"")</f>
        <v>6</v>
      </c>
      <c r="DF207" s="21">
        <f t="shared" si="22"/>
        <v>2</v>
      </c>
      <c r="DG207" s="21" t="e">
        <f>IF(Wedstrijden!#REF!="x","L","")</f>
        <v>#REF!</v>
      </c>
      <c r="DH207" s="21" t="e">
        <f>IF(Wedstrijden!#REF!="x","M","")</f>
        <v>#REF!</v>
      </c>
      <c r="DI207" s="21" t="e">
        <f>IF(Wedstrijden!#REF!="x","Z","")</f>
        <v>#REF!</v>
      </c>
      <c r="DJ207" s="21" t="e">
        <f>IF(Wedstrijden!#REF!="x","Z","")</f>
        <v>#REF!</v>
      </c>
      <c r="DK207" s="21">
        <f>IF(COUNTA(Wedstrijden!#REF!)&lt;&gt;0,6,"")</f>
        <v>6</v>
      </c>
      <c r="DL207" s="21">
        <f t="shared" si="23"/>
        <v>1</v>
      </c>
      <c r="DM207" s="21" t="e">
        <f>IF(Wedstrijden!#REF!="x","L","")</f>
        <v>#REF!</v>
      </c>
      <c r="DN207" s="21" t="e">
        <f>IF(Wedstrijden!#REF!="x","M","")</f>
        <v>#REF!</v>
      </c>
      <c r="DO207" s="21" t="e">
        <f>IF(Wedstrijden!#REF!="x","Z","")</f>
        <v>#REF!</v>
      </c>
      <c r="DP207" s="21" t="e">
        <f>IF(Wedstrijden!#REF!="x","Z","")</f>
        <v>#REF!</v>
      </c>
    </row>
    <row r="208" spans="1:120" ht="14.4" x14ac:dyDescent="0.3">
      <c r="A208" s="23" t="e">
        <f>Wedstrijden!#REF!</f>
        <v>#REF!</v>
      </c>
      <c r="B208" s="21" t="str">
        <f>IFERROR(VLOOKUP(Wedstrijden!#REF!,Wedstrijdlocaties!$B$2:$E$600,2,FALSE),"")</f>
        <v/>
      </c>
      <c r="C208" s="21" t="e">
        <f>Wedstrijden!#REF!</f>
        <v>#REF!</v>
      </c>
      <c r="D208" s="21" t="str">
        <f>IFERROR(VLOOKUP(Wedstrijden!#REF!,Organisaties!$B$2:$C$500,2,FALSE),"")</f>
        <v/>
      </c>
      <c r="E208" s="21" t="str">
        <f>IFERROR(VLOOKUP(Wedstrijden!#REF!,Organisaties!$B$2:$G$500,5,FALSE),"")</f>
        <v/>
      </c>
      <c r="F208" s="21" t="e">
        <f>IF(Wedstrijden!#REF!&lt;&gt;"",Wedstrijden!#REF!,"")</f>
        <v>#REF!</v>
      </c>
      <c r="G208" s="21" t="e">
        <f>IF(Wedstrijden!#REF!="Indoor",1,0)</f>
        <v>#REF!</v>
      </c>
      <c r="H208" s="21" t="e">
        <f>Wedstrijden!#REF!</f>
        <v>#REF!</v>
      </c>
      <c r="I208" s="21" t="e">
        <f>IF(Wedstrijden!#REF!="Nee",0,IF(Wedstrijden!#REF!="Ja",1,""))</f>
        <v>#REF!</v>
      </c>
      <c r="J208" s="21" t="e">
        <f>IF(Wedstrijden!#REF!&lt;&gt;"",Wedstrijden!#REF!,"")</f>
        <v>#REF!</v>
      </c>
      <c r="BJ208" s="21">
        <f>IF(COUNTA(Wedstrijden!#REF!)&lt;&gt;0,1,"")</f>
        <v>1</v>
      </c>
      <c r="BK208" s="21">
        <f t="shared" si="18"/>
        <v>2</v>
      </c>
      <c r="BL208" s="21" t="e">
        <f>IF(Wedstrijden!#REF!="x","AA","")</f>
        <v>#REF!</v>
      </c>
      <c r="BM208" s="21" t="e">
        <f>IF(Wedstrijden!#REF!="x","A","")</f>
        <v>#REF!</v>
      </c>
      <c r="BN208" s="21" t="e">
        <f>IF(Wedstrijden!#REF!="x","B1","")</f>
        <v>#REF!</v>
      </c>
      <c r="BO208" s="21" t="e">
        <f>IF(Wedstrijden!#REF!="x","BB","")</f>
        <v>#REF!</v>
      </c>
      <c r="BP208" s="21" t="e">
        <f>IF(Wedstrijden!#REF!="x","B","")</f>
        <v>#REF!</v>
      </c>
      <c r="BQ208" s="21" t="e">
        <f>IF(Wedstrijden!#REF!="x","L1","")</f>
        <v>#REF!</v>
      </c>
      <c r="BR208" s="21" t="e">
        <f>IF(Wedstrijden!#REF!="x","L2","")</f>
        <v>#REF!</v>
      </c>
      <c r="BS208" s="21" t="e">
        <f>IF(Wedstrijden!#REF!="x","M1","")</f>
        <v>#REF!</v>
      </c>
      <c r="BT208" s="21" t="e">
        <f>IF(Wedstrijden!#REF!="x","M2","")</f>
        <v>#REF!</v>
      </c>
      <c r="BU208" s="21" t="e">
        <f>IF(Wedstrijden!#REF!="x","Z1","")</f>
        <v>#REF!</v>
      </c>
      <c r="BV208" s="21" t="e">
        <f>IF(Wedstrijden!#REF!="x","Z2","")</f>
        <v>#REF!</v>
      </c>
      <c r="BW208" s="21">
        <f>IF(COUNTA(Wedstrijden!#REF!)&lt;&gt;0,1,"")</f>
        <v>1</v>
      </c>
      <c r="BX208" s="21">
        <f t="shared" si="19"/>
        <v>1</v>
      </c>
      <c r="BY208" s="21" t="e">
        <f>IF(Wedstrijden!#REF!="x","BB","")</f>
        <v>#REF!</v>
      </c>
      <c r="BZ208" s="21" t="e">
        <f>IF(Wedstrijden!#REF!="x","B","")</f>
        <v>#REF!</v>
      </c>
      <c r="CA208" s="21" t="e">
        <f>IF(Wedstrijden!#REF!="x","L1","")</f>
        <v>#REF!</v>
      </c>
      <c r="CB208" s="21" t="e">
        <f>IF(Wedstrijden!#REF!="x","L2","")</f>
        <v>#REF!</v>
      </c>
      <c r="CC208" s="21" t="e">
        <f>IF(Wedstrijden!#REF!="x","M1","")</f>
        <v>#REF!</v>
      </c>
      <c r="CD208" s="21" t="e">
        <f>IF(Wedstrijden!#REF!="x","M2","")</f>
        <v>#REF!</v>
      </c>
      <c r="CE208" s="21" t="e">
        <f>IF(Wedstrijden!#REF!="x","Z1","")</f>
        <v>#REF!</v>
      </c>
      <c r="CF208" s="21" t="e">
        <f>IF(Wedstrijden!#REF!="x","Z2","")</f>
        <v>#REF!</v>
      </c>
      <c r="CG208" s="21" t="e">
        <f>IF(Wedstrijden!#REF!="x","ZZL","")</f>
        <v>#REF!</v>
      </c>
      <c r="CL208" s="21">
        <f>IF(COUNTA(Wedstrijden!#REF!)&lt;&gt;0,2,"")</f>
        <v>2</v>
      </c>
      <c r="CM208" s="21">
        <f t="shared" si="20"/>
        <v>2</v>
      </c>
      <c r="CN208" s="21" t="e">
        <f>IF(Wedstrijden!#REF!="x","AA","")</f>
        <v>#REF!</v>
      </c>
      <c r="CO208" s="21" t="e">
        <f>IF(Wedstrijden!#REF!="x","A","")</f>
        <v>#REF!</v>
      </c>
      <c r="CP208" s="21" t="e">
        <f>IF(Wedstrijden!#REF!="x","BB","")</f>
        <v>#REF!</v>
      </c>
      <c r="CQ208" s="21" t="e">
        <f>IF(Wedstrijden!#REF!="x","B","")</f>
        <v>#REF!</v>
      </c>
      <c r="CR208" s="21" t="e">
        <f>IF(Wedstrijden!#REF!="x","L","")</f>
        <v>#REF!</v>
      </c>
      <c r="CS208" s="21" t="e">
        <f>IF(Wedstrijden!#REF!="x","M","")</f>
        <v>#REF!</v>
      </c>
      <c r="CT208" s="21" t="e">
        <f>IF(Wedstrijden!#REF!="x","Z","")</f>
        <v>#REF!</v>
      </c>
      <c r="CU208" s="21" t="e">
        <f>IF(Wedstrijden!#REF!="x","ZZ","")</f>
        <v>#REF!</v>
      </c>
      <c r="CV208" s="21">
        <f>IF(COUNTA(Wedstrijden!#REF!)&lt;&gt;0,2,"")</f>
        <v>2</v>
      </c>
      <c r="CW208" s="21">
        <f t="shared" si="21"/>
        <v>1</v>
      </c>
      <c r="CX208" s="21" t="e">
        <f>IF(Wedstrijden!#REF!="x","BB","")</f>
        <v>#REF!</v>
      </c>
      <c r="CY208" s="21" t="e">
        <f>IF(Wedstrijden!#REF!="x","B","")</f>
        <v>#REF!</v>
      </c>
      <c r="CZ208" s="21" t="e">
        <f>IF(Wedstrijden!#REF!="x","L","")</f>
        <v>#REF!</v>
      </c>
      <c r="DA208" s="21" t="e">
        <f>IF(Wedstrijden!#REF!="x","M","")</f>
        <v>#REF!</v>
      </c>
      <c r="DB208" s="21" t="e">
        <f>IF(Wedstrijden!#REF!="x","Z","")</f>
        <v>#REF!</v>
      </c>
      <c r="DC208" s="21" t="e">
        <f>IF(Wedstrijden!#REF!="x","ZZ","")</f>
        <v>#REF!</v>
      </c>
      <c r="DD208" s="21" t="e">
        <f>IF(Wedstrijden!#REF!="x","1.40","")</f>
        <v>#REF!</v>
      </c>
      <c r="DE208" s="21">
        <f>IF(COUNTA(Wedstrijden!#REF!)&lt;&gt;0,6,"")</f>
        <v>6</v>
      </c>
      <c r="DF208" s="21">
        <f t="shared" si="22"/>
        <v>2</v>
      </c>
      <c r="DG208" s="21" t="e">
        <f>IF(Wedstrijden!#REF!="x","L","")</f>
        <v>#REF!</v>
      </c>
      <c r="DH208" s="21" t="e">
        <f>IF(Wedstrijden!#REF!="x","M","")</f>
        <v>#REF!</v>
      </c>
      <c r="DI208" s="21" t="e">
        <f>IF(Wedstrijden!#REF!="x","Z","")</f>
        <v>#REF!</v>
      </c>
      <c r="DJ208" s="21" t="e">
        <f>IF(Wedstrijden!#REF!="x","Z","")</f>
        <v>#REF!</v>
      </c>
      <c r="DK208" s="21">
        <f>IF(COUNTA(Wedstrijden!#REF!)&lt;&gt;0,6,"")</f>
        <v>6</v>
      </c>
      <c r="DL208" s="21">
        <f t="shared" si="23"/>
        <v>1</v>
      </c>
      <c r="DM208" s="21" t="e">
        <f>IF(Wedstrijden!#REF!="x","L","")</f>
        <v>#REF!</v>
      </c>
      <c r="DN208" s="21" t="e">
        <f>IF(Wedstrijden!#REF!="x","M","")</f>
        <v>#REF!</v>
      </c>
      <c r="DO208" s="21" t="e">
        <f>IF(Wedstrijden!#REF!="x","Z","")</f>
        <v>#REF!</v>
      </c>
      <c r="DP208" s="21" t="e">
        <f>IF(Wedstrijden!#REF!="x","Z","")</f>
        <v>#REF!</v>
      </c>
    </row>
    <row r="209" spans="1:120" ht="14.4" x14ac:dyDescent="0.3">
      <c r="A209" s="23" t="e">
        <f>Wedstrijden!#REF!</f>
        <v>#REF!</v>
      </c>
      <c r="B209" s="21" t="str">
        <f>IFERROR(VLOOKUP(Wedstrijden!#REF!,Wedstrijdlocaties!$B$2:$E$600,2,FALSE),"")</f>
        <v/>
      </c>
      <c r="C209" s="21" t="e">
        <f>Wedstrijden!#REF!</f>
        <v>#REF!</v>
      </c>
      <c r="D209" s="21" t="str">
        <f>IFERROR(VLOOKUP(Wedstrijden!#REF!,Organisaties!$B$2:$C$500,2,FALSE),"")</f>
        <v/>
      </c>
      <c r="E209" s="21" t="str">
        <f>IFERROR(VLOOKUP(Wedstrijden!#REF!,Organisaties!$B$2:$G$500,5,FALSE),"")</f>
        <v/>
      </c>
      <c r="F209" s="21" t="e">
        <f>IF(Wedstrijden!#REF!&lt;&gt;"",Wedstrijden!#REF!,"")</f>
        <v>#REF!</v>
      </c>
      <c r="G209" s="21" t="e">
        <f>IF(Wedstrijden!#REF!="Indoor",1,0)</f>
        <v>#REF!</v>
      </c>
      <c r="H209" s="21" t="e">
        <f>Wedstrijden!#REF!</f>
        <v>#REF!</v>
      </c>
      <c r="I209" s="21" t="e">
        <f>IF(Wedstrijden!#REF!="Nee",0,IF(Wedstrijden!#REF!="Ja",1,""))</f>
        <v>#REF!</v>
      </c>
      <c r="J209" s="21" t="e">
        <f>IF(Wedstrijden!#REF!&lt;&gt;"",Wedstrijden!#REF!,"")</f>
        <v>#REF!</v>
      </c>
      <c r="BJ209" s="21">
        <f>IF(COUNTA(Wedstrijden!#REF!)&lt;&gt;0,1,"")</f>
        <v>1</v>
      </c>
      <c r="BK209" s="21">
        <f t="shared" si="18"/>
        <v>2</v>
      </c>
      <c r="BL209" s="21" t="e">
        <f>IF(Wedstrijden!#REF!="x","AA","")</f>
        <v>#REF!</v>
      </c>
      <c r="BM209" s="21" t="e">
        <f>IF(Wedstrijden!#REF!="x","A","")</f>
        <v>#REF!</v>
      </c>
      <c r="BN209" s="21" t="e">
        <f>IF(Wedstrijden!#REF!="x","B1","")</f>
        <v>#REF!</v>
      </c>
      <c r="BO209" s="21" t="e">
        <f>IF(Wedstrijden!#REF!="x","BB","")</f>
        <v>#REF!</v>
      </c>
      <c r="BP209" s="21" t="e">
        <f>IF(Wedstrijden!#REF!="x","B","")</f>
        <v>#REF!</v>
      </c>
      <c r="BQ209" s="21" t="e">
        <f>IF(Wedstrijden!#REF!="x","L1","")</f>
        <v>#REF!</v>
      </c>
      <c r="BR209" s="21" t="e">
        <f>IF(Wedstrijden!#REF!="x","L2","")</f>
        <v>#REF!</v>
      </c>
      <c r="BS209" s="21" t="e">
        <f>IF(Wedstrijden!#REF!="x","M1","")</f>
        <v>#REF!</v>
      </c>
      <c r="BT209" s="21" t="e">
        <f>IF(Wedstrijden!#REF!="x","M2","")</f>
        <v>#REF!</v>
      </c>
      <c r="BU209" s="21" t="e">
        <f>IF(Wedstrijden!#REF!="x","Z1","")</f>
        <v>#REF!</v>
      </c>
      <c r="BV209" s="21" t="e">
        <f>IF(Wedstrijden!#REF!="x","Z2","")</f>
        <v>#REF!</v>
      </c>
      <c r="BW209" s="21">
        <f>IF(COUNTA(Wedstrijden!#REF!)&lt;&gt;0,1,"")</f>
        <v>1</v>
      </c>
      <c r="BX209" s="21">
        <f t="shared" si="19"/>
        <v>1</v>
      </c>
      <c r="BY209" s="21" t="e">
        <f>IF(Wedstrijden!#REF!="x","BB","")</f>
        <v>#REF!</v>
      </c>
      <c r="BZ209" s="21" t="e">
        <f>IF(Wedstrijden!#REF!="x","B","")</f>
        <v>#REF!</v>
      </c>
      <c r="CA209" s="21" t="e">
        <f>IF(Wedstrijden!#REF!="x","L1","")</f>
        <v>#REF!</v>
      </c>
      <c r="CB209" s="21" t="e">
        <f>IF(Wedstrijden!#REF!="x","L2","")</f>
        <v>#REF!</v>
      </c>
      <c r="CC209" s="21" t="e">
        <f>IF(Wedstrijden!#REF!="x","M1","")</f>
        <v>#REF!</v>
      </c>
      <c r="CD209" s="21" t="e">
        <f>IF(Wedstrijden!#REF!="x","M2","")</f>
        <v>#REF!</v>
      </c>
      <c r="CE209" s="21" t="e">
        <f>IF(Wedstrijden!#REF!="x","Z1","")</f>
        <v>#REF!</v>
      </c>
      <c r="CF209" s="21" t="e">
        <f>IF(Wedstrijden!#REF!="x","Z2","")</f>
        <v>#REF!</v>
      </c>
      <c r="CG209" s="21" t="e">
        <f>IF(Wedstrijden!#REF!="x","ZZL","")</f>
        <v>#REF!</v>
      </c>
      <c r="CL209" s="21">
        <f>IF(COUNTA(Wedstrijden!#REF!)&lt;&gt;0,2,"")</f>
        <v>2</v>
      </c>
      <c r="CM209" s="21">
        <f t="shared" si="20"/>
        <v>2</v>
      </c>
      <c r="CN209" s="21" t="e">
        <f>IF(Wedstrijden!#REF!="x","AA","")</f>
        <v>#REF!</v>
      </c>
      <c r="CO209" s="21" t="e">
        <f>IF(Wedstrijden!#REF!="x","A","")</f>
        <v>#REF!</v>
      </c>
      <c r="CP209" s="21" t="e">
        <f>IF(Wedstrijden!#REF!="x","BB","")</f>
        <v>#REF!</v>
      </c>
      <c r="CQ209" s="21" t="e">
        <f>IF(Wedstrijden!#REF!="x","B","")</f>
        <v>#REF!</v>
      </c>
      <c r="CR209" s="21" t="e">
        <f>IF(Wedstrijden!#REF!="x","L","")</f>
        <v>#REF!</v>
      </c>
      <c r="CS209" s="21" t="e">
        <f>IF(Wedstrijden!#REF!="x","M","")</f>
        <v>#REF!</v>
      </c>
      <c r="CT209" s="21" t="e">
        <f>IF(Wedstrijden!#REF!="x","Z","")</f>
        <v>#REF!</v>
      </c>
      <c r="CU209" s="21" t="e">
        <f>IF(Wedstrijden!#REF!="x","ZZ","")</f>
        <v>#REF!</v>
      </c>
      <c r="CV209" s="21">
        <f>IF(COUNTA(Wedstrijden!#REF!)&lt;&gt;0,2,"")</f>
        <v>2</v>
      </c>
      <c r="CW209" s="21">
        <f t="shared" si="21"/>
        <v>1</v>
      </c>
      <c r="CX209" s="21" t="e">
        <f>IF(Wedstrijden!#REF!="x","BB","")</f>
        <v>#REF!</v>
      </c>
      <c r="CY209" s="21" t="e">
        <f>IF(Wedstrijden!#REF!="x","B","")</f>
        <v>#REF!</v>
      </c>
      <c r="CZ209" s="21" t="e">
        <f>IF(Wedstrijden!#REF!="x","L","")</f>
        <v>#REF!</v>
      </c>
      <c r="DA209" s="21" t="e">
        <f>IF(Wedstrijden!#REF!="x","M","")</f>
        <v>#REF!</v>
      </c>
      <c r="DB209" s="21" t="e">
        <f>IF(Wedstrijden!#REF!="x","Z","")</f>
        <v>#REF!</v>
      </c>
      <c r="DC209" s="21" t="e">
        <f>IF(Wedstrijden!#REF!="x","ZZ","")</f>
        <v>#REF!</v>
      </c>
      <c r="DD209" s="21" t="e">
        <f>IF(Wedstrijden!#REF!="x","1.40","")</f>
        <v>#REF!</v>
      </c>
      <c r="DE209" s="21">
        <f>IF(COUNTA(Wedstrijden!#REF!)&lt;&gt;0,6,"")</f>
        <v>6</v>
      </c>
      <c r="DF209" s="21">
        <f t="shared" si="22"/>
        <v>2</v>
      </c>
      <c r="DG209" s="21" t="e">
        <f>IF(Wedstrijden!#REF!="x","L","")</f>
        <v>#REF!</v>
      </c>
      <c r="DH209" s="21" t="e">
        <f>IF(Wedstrijden!#REF!="x","M","")</f>
        <v>#REF!</v>
      </c>
      <c r="DI209" s="21" t="e">
        <f>IF(Wedstrijden!#REF!="x","Z","")</f>
        <v>#REF!</v>
      </c>
      <c r="DJ209" s="21" t="e">
        <f>IF(Wedstrijden!#REF!="x","Z","")</f>
        <v>#REF!</v>
      </c>
      <c r="DK209" s="21">
        <f>IF(COUNTA(Wedstrijden!#REF!)&lt;&gt;0,6,"")</f>
        <v>6</v>
      </c>
      <c r="DL209" s="21">
        <f t="shared" si="23"/>
        <v>1</v>
      </c>
      <c r="DM209" s="21" t="e">
        <f>IF(Wedstrijden!#REF!="x","L","")</f>
        <v>#REF!</v>
      </c>
      <c r="DN209" s="21" t="e">
        <f>IF(Wedstrijden!#REF!="x","M","")</f>
        <v>#REF!</v>
      </c>
      <c r="DO209" s="21" t="e">
        <f>IF(Wedstrijden!#REF!="x","Z","")</f>
        <v>#REF!</v>
      </c>
      <c r="DP209" s="21" t="e">
        <f>IF(Wedstrijden!#REF!="x","Z","")</f>
        <v>#REF!</v>
      </c>
    </row>
    <row r="210" spans="1:120" ht="14.4" x14ac:dyDescent="0.3">
      <c r="A210" s="23" t="e">
        <f>Wedstrijden!#REF!</f>
        <v>#REF!</v>
      </c>
      <c r="B210" s="21" t="str">
        <f>IFERROR(VLOOKUP(Wedstrijden!#REF!,Wedstrijdlocaties!$B$2:$E$600,2,FALSE),"")</f>
        <v/>
      </c>
      <c r="C210" s="21" t="e">
        <f>Wedstrijden!#REF!</f>
        <v>#REF!</v>
      </c>
      <c r="D210" s="21" t="str">
        <f>IFERROR(VLOOKUP(Wedstrijden!#REF!,Organisaties!$B$2:$C$500,2,FALSE),"")</f>
        <v/>
      </c>
      <c r="E210" s="21" t="str">
        <f>IFERROR(VLOOKUP(Wedstrijden!#REF!,Organisaties!$B$2:$G$500,5,FALSE),"")</f>
        <v/>
      </c>
      <c r="F210" s="21" t="e">
        <f>IF(Wedstrijden!#REF!&lt;&gt;"",Wedstrijden!#REF!,"")</f>
        <v>#REF!</v>
      </c>
      <c r="G210" s="21" t="e">
        <f>IF(Wedstrijden!#REF!="Indoor",1,0)</f>
        <v>#REF!</v>
      </c>
      <c r="H210" s="21" t="e">
        <f>Wedstrijden!#REF!</f>
        <v>#REF!</v>
      </c>
      <c r="I210" s="21" t="e">
        <f>IF(Wedstrijden!#REF!="Nee",0,IF(Wedstrijden!#REF!="Ja",1,""))</f>
        <v>#REF!</v>
      </c>
      <c r="J210" s="21" t="e">
        <f>IF(Wedstrijden!#REF!&lt;&gt;"",Wedstrijden!#REF!,"")</f>
        <v>#REF!</v>
      </c>
      <c r="BJ210" s="21">
        <f>IF(COUNTA(Wedstrijden!#REF!)&lt;&gt;0,1,"")</f>
        <v>1</v>
      </c>
      <c r="BK210" s="21">
        <f t="shared" si="18"/>
        <v>2</v>
      </c>
      <c r="BL210" s="21" t="e">
        <f>IF(Wedstrijden!#REF!="x","AA","")</f>
        <v>#REF!</v>
      </c>
      <c r="BM210" s="21" t="e">
        <f>IF(Wedstrijden!#REF!="x","A","")</f>
        <v>#REF!</v>
      </c>
      <c r="BN210" s="21" t="e">
        <f>IF(Wedstrijden!#REF!="x","B1","")</f>
        <v>#REF!</v>
      </c>
      <c r="BO210" s="21" t="e">
        <f>IF(Wedstrijden!#REF!="x","BB","")</f>
        <v>#REF!</v>
      </c>
      <c r="BP210" s="21" t="e">
        <f>IF(Wedstrijden!#REF!="x","B","")</f>
        <v>#REF!</v>
      </c>
      <c r="BQ210" s="21" t="e">
        <f>IF(Wedstrijden!#REF!="x","L1","")</f>
        <v>#REF!</v>
      </c>
      <c r="BR210" s="21" t="e">
        <f>IF(Wedstrijden!#REF!="x","L2","")</f>
        <v>#REF!</v>
      </c>
      <c r="BS210" s="21" t="e">
        <f>IF(Wedstrijden!#REF!="x","M1","")</f>
        <v>#REF!</v>
      </c>
      <c r="BT210" s="21" t="e">
        <f>IF(Wedstrijden!#REF!="x","M2","")</f>
        <v>#REF!</v>
      </c>
      <c r="BU210" s="21" t="e">
        <f>IF(Wedstrijden!#REF!="x","Z1","")</f>
        <v>#REF!</v>
      </c>
      <c r="BV210" s="21" t="e">
        <f>IF(Wedstrijden!#REF!="x","Z2","")</f>
        <v>#REF!</v>
      </c>
      <c r="BW210" s="21">
        <f>IF(COUNTA(Wedstrijden!#REF!)&lt;&gt;0,1,"")</f>
        <v>1</v>
      </c>
      <c r="BX210" s="21">
        <f t="shared" si="19"/>
        <v>1</v>
      </c>
      <c r="BY210" s="21" t="e">
        <f>IF(Wedstrijden!#REF!="x","BB","")</f>
        <v>#REF!</v>
      </c>
      <c r="BZ210" s="21" t="e">
        <f>IF(Wedstrijden!#REF!="x","B","")</f>
        <v>#REF!</v>
      </c>
      <c r="CA210" s="21" t="e">
        <f>IF(Wedstrijden!#REF!="x","L1","")</f>
        <v>#REF!</v>
      </c>
      <c r="CB210" s="21" t="e">
        <f>IF(Wedstrijden!#REF!="x","L2","")</f>
        <v>#REF!</v>
      </c>
      <c r="CC210" s="21" t="e">
        <f>IF(Wedstrijden!#REF!="x","M1","")</f>
        <v>#REF!</v>
      </c>
      <c r="CD210" s="21" t="e">
        <f>IF(Wedstrijden!#REF!="x","M2","")</f>
        <v>#REF!</v>
      </c>
      <c r="CE210" s="21" t="e">
        <f>IF(Wedstrijden!#REF!="x","Z1","")</f>
        <v>#REF!</v>
      </c>
      <c r="CF210" s="21" t="e">
        <f>IF(Wedstrijden!#REF!="x","Z2","")</f>
        <v>#REF!</v>
      </c>
      <c r="CG210" s="21" t="e">
        <f>IF(Wedstrijden!#REF!="x","ZZL","")</f>
        <v>#REF!</v>
      </c>
      <c r="CL210" s="21">
        <f>IF(COUNTA(Wedstrijden!#REF!)&lt;&gt;0,2,"")</f>
        <v>2</v>
      </c>
      <c r="CM210" s="21">
        <f t="shared" si="20"/>
        <v>2</v>
      </c>
      <c r="CN210" s="21" t="e">
        <f>IF(Wedstrijden!#REF!="x","AA","")</f>
        <v>#REF!</v>
      </c>
      <c r="CO210" s="21" t="e">
        <f>IF(Wedstrijden!#REF!="x","A","")</f>
        <v>#REF!</v>
      </c>
      <c r="CP210" s="21" t="e">
        <f>IF(Wedstrijden!#REF!="x","BB","")</f>
        <v>#REF!</v>
      </c>
      <c r="CQ210" s="21" t="e">
        <f>IF(Wedstrijden!#REF!="x","B","")</f>
        <v>#REF!</v>
      </c>
      <c r="CR210" s="21" t="e">
        <f>IF(Wedstrijden!#REF!="x","L","")</f>
        <v>#REF!</v>
      </c>
      <c r="CS210" s="21" t="e">
        <f>IF(Wedstrijden!#REF!="x","M","")</f>
        <v>#REF!</v>
      </c>
      <c r="CT210" s="21" t="e">
        <f>IF(Wedstrijden!#REF!="x","Z","")</f>
        <v>#REF!</v>
      </c>
      <c r="CU210" s="21" t="e">
        <f>IF(Wedstrijden!#REF!="x","ZZ","")</f>
        <v>#REF!</v>
      </c>
      <c r="CV210" s="21">
        <f>IF(COUNTA(Wedstrijden!#REF!)&lt;&gt;0,2,"")</f>
        <v>2</v>
      </c>
      <c r="CW210" s="21">
        <f t="shared" si="21"/>
        <v>1</v>
      </c>
      <c r="CX210" s="21" t="e">
        <f>IF(Wedstrijden!#REF!="x","BB","")</f>
        <v>#REF!</v>
      </c>
      <c r="CY210" s="21" t="e">
        <f>IF(Wedstrijden!#REF!="x","B","")</f>
        <v>#REF!</v>
      </c>
      <c r="CZ210" s="21" t="e">
        <f>IF(Wedstrijden!#REF!="x","L","")</f>
        <v>#REF!</v>
      </c>
      <c r="DA210" s="21" t="e">
        <f>IF(Wedstrijden!#REF!="x","M","")</f>
        <v>#REF!</v>
      </c>
      <c r="DB210" s="21" t="e">
        <f>IF(Wedstrijden!#REF!="x","Z","")</f>
        <v>#REF!</v>
      </c>
      <c r="DC210" s="21" t="e">
        <f>IF(Wedstrijden!#REF!="x","ZZ","")</f>
        <v>#REF!</v>
      </c>
      <c r="DD210" s="21" t="e">
        <f>IF(Wedstrijden!#REF!="x","1.40","")</f>
        <v>#REF!</v>
      </c>
      <c r="DE210" s="21">
        <f>IF(COUNTA(Wedstrijden!#REF!)&lt;&gt;0,6,"")</f>
        <v>6</v>
      </c>
      <c r="DF210" s="21">
        <f t="shared" si="22"/>
        <v>2</v>
      </c>
      <c r="DG210" s="21" t="e">
        <f>IF(Wedstrijden!#REF!="x","L","")</f>
        <v>#REF!</v>
      </c>
      <c r="DH210" s="21" t="e">
        <f>IF(Wedstrijden!#REF!="x","M","")</f>
        <v>#REF!</v>
      </c>
      <c r="DI210" s="21" t="e">
        <f>IF(Wedstrijden!#REF!="x","Z","")</f>
        <v>#REF!</v>
      </c>
      <c r="DJ210" s="21" t="e">
        <f>IF(Wedstrijden!#REF!="x","Z","")</f>
        <v>#REF!</v>
      </c>
      <c r="DK210" s="21">
        <f>IF(COUNTA(Wedstrijden!#REF!)&lt;&gt;0,6,"")</f>
        <v>6</v>
      </c>
      <c r="DL210" s="21">
        <f t="shared" si="23"/>
        <v>1</v>
      </c>
      <c r="DM210" s="21" t="e">
        <f>IF(Wedstrijden!#REF!="x","L","")</f>
        <v>#REF!</v>
      </c>
      <c r="DN210" s="21" t="e">
        <f>IF(Wedstrijden!#REF!="x","M","")</f>
        <v>#REF!</v>
      </c>
      <c r="DO210" s="21" t="e">
        <f>IF(Wedstrijden!#REF!="x","Z","")</f>
        <v>#REF!</v>
      </c>
      <c r="DP210" s="21" t="e">
        <f>IF(Wedstrijden!#REF!="x","Z","")</f>
        <v>#REF!</v>
      </c>
    </row>
    <row r="211" spans="1:120" ht="14.4" x14ac:dyDescent="0.3">
      <c r="A211" s="23" t="e">
        <f>Wedstrijden!#REF!</f>
        <v>#REF!</v>
      </c>
      <c r="B211" s="21" t="str">
        <f>IFERROR(VLOOKUP(Wedstrijden!#REF!,Wedstrijdlocaties!$B$2:$E$600,2,FALSE),"")</f>
        <v/>
      </c>
      <c r="C211" s="21" t="e">
        <f>Wedstrijden!#REF!</f>
        <v>#REF!</v>
      </c>
      <c r="D211" s="21" t="str">
        <f>IFERROR(VLOOKUP(Wedstrijden!#REF!,Organisaties!$B$2:$C$500,2,FALSE),"")</f>
        <v/>
      </c>
      <c r="E211" s="21" t="str">
        <f>IFERROR(VLOOKUP(Wedstrijden!#REF!,Organisaties!$B$2:$G$500,5,FALSE),"")</f>
        <v/>
      </c>
      <c r="F211" s="21" t="e">
        <f>IF(Wedstrijden!#REF!&lt;&gt;"",Wedstrijden!#REF!,"")</f>
        <v>#REF!</v>
      </c>
      <c r="G211" s="21" t="e">
        <f>IF(Wedstrijden!#REF!="Indoor",1,0)</f>
        <v>#REF!</v>
      </c>
      <c r="H211" s="21" t="e">
        <f>Wedstrijden!#REF!</f>
        <v>#REF!</v>
      </c>
      <c r="I211" s="21" t="e">
        <f>IF(Wedstrijden!#REF!="Nee",0,IF(Wedstrijden!#REF!="Ja",1,""))</f>
        <v>#REF!</v>
      </c>
      <c r="J211" s="21" t="e">
        <f>IF(Wedstrijden!#REF!&lt;&gt;"",Wedstrijden!#REF!,"")</f>
        <v>#REF!</v>
      </c>
      <c r="BJ211" s="21">
        <f>IF(COUNTA(Wedstrijden!#REF!)&lt;&gt;0,1,"")</f>
        <v>1</v>
      </c>
      <c r="BK211" s="21">
        <f t="shared" si="18"/>
        <v>2</v>
      </c>
      <c r="BL211" s="21" t="e">
        <f>IF(Wedstrijden!#REF!="x","AA","")</f>
        <v>#REF!</v>
      </c>
      <c r="BM211" s="21" t="e">
        <f>IF(Wedstrijden!#REF!="x","A","")</f>
        <v>#REF!</v>
      </c>
      <c r="BN211" s="21" t="e">
        <f>IF(Wedstrijden!#REF!="x","B1","")</f>
        <v>#REF!</v>
      </c>
      <c r="BO211" s="21" t="e">
        <f>IF(Wedstrijden!#REF!="x","BB","")</f>
        <v>#REF!</v>
      </c>
      <c r="BP211" s="21" t="e">
        <f>IF(Wedstrijden!#REF!="x","B","")</f>
        <v>#REF!</v>
      </c>
      <c r="BQ211" s="21" t="e">
        <f>IF(Wedstrijden!#REF!="x","L1","")</f>
        <v>#REF!</v>
      </c>
      <c r="BR211" s="21" t="e">
        <f>IF(Wedstrijden!#REF!="x","L2","")</f>
        <v>#REF!</v>
      </c>
      <c r="BS211" s="21" t="e">
        <f>IF(Wedstrijden!#REF!="x","M1","")</f>
        <v>#REF!</v>
      </c>
      <c r="BT211" s="21" t="e">
        <f>IF(Wedstrijden!#REF!="x","M2","")</f>
        <v>#REF!</v>
      </c>
      <c r="BU211" s="21" t="e">
        <f>IF(Wedstrijden!#REF!="x","Z1","")</f>
        <v>#REF!</v>
      </c>
      <c r="BV211" s="21" t="e">
        <f>IF(Wedstrijden!#REF!="x","Z2","")</f>
        <v>#REF!</v>
      </c>
      <c r="BW211" s="21">
        <f>IF(COUNTA(Wedstrijden!#REF!)&lt;&gt;0,1,"")</f>
        <v>1</v>
      </c>
      <c r="BX211" s="21">
        <f t="shared" si="19"/>
        <v>1</v>
      </c>
      <c r="BY211" s="21" t="e">
        <f>IF(Wedstrijden!#REF!="x","BB","")</f>
        <v>#REF!</v>
      </c>
      <c r="BZ211" s="21" t="e">
        <f>IF(Wedstrijden!#REF!="x","B","")</f>
        <v>#REF!</v>
      </c>
      <c r="CA211" s="21" t="e">
        <f>IF(Wedstrijden!#REF!="x","L1","")</f>
        <v>#REF!</v>
      </c>
      <c r="CB211" s="21" t="e">
        <f>IF(Wedstrijden!#REF!="x","L2","")</f>
        <v>#REF!</v>
      </c>
      <c r="CC211" s="21" t="e">
        <f>IF(Wedstrijden!#REF!="x","M1","")</f>
        <v>#REF!</v>
      </c>
      <c r="CD211" s="21" t="e">
        <f>IF(Wedstrijden!#REF!="x","M2","")</f>
        <v>#REF!</v>
      </c>
      <c r="CE211" s="21" t="e">
        <f>IF(Wedstrijden!#REF!="x","Z1","")</f>
        <v>#REF!</v>
      </c>
      <c r="CF211" s="21" t="e">
        <f>IF(Wedstrijden!#REF!="x","Z2","")</f>
        <v>#REF!</v>
      </c>
      <c r="CG211" s="21" t="e">
        <f>IF(Wedstrijden!#REF!="x","ZZL","")</f>
        <v>#REF!</v>
      </c>
      <c r="CL211" s="21">
        <f>IF(COUNTA(Wedstrijden!#REF!)&lt;&gt;0,2,"")</f>
        <v>2</v>
      </c>
      <c r="CM211" s="21">
        <f t="shared" si="20"/>
        <v>2</v>
      </c>
      <c r="CN211" s="21" t="e">
        <f>IF(Wedstrijden!#REF!="x","AA","")</f>
        <v>#REF!</v>
      </c>
      <c r="CO211" s="21" t="e">
        <f>IF(Wedstrijden!#REF!="x","A","")</f>
        <v>#REF!</v>
      </c>
      <c r="CP211" s="21" t="e">
        <f>IF(Wedstrijden!#REF!="x","BB","")</f>
        <v>#REF!</v>
      </c>
      <c r="CQ211" s="21" t="e">
        <f>IF(Wedstrijden!#REF!="x","B","")</f>
        <v>#REF!</v>
      </c>
      <c r="CR211" s="21" t="e">
        <f>IF(Wedstrijden!#REF!="x","L","")</f>
        <v>#REF!</v>
      </c>
      <c r="CS211" s="21" t="e">
        <f>IF(Wedstrijden!#REF!="x","M","")</f>
        <v>#REF!</v>
      </c>
      <c r="CT211" s="21" t="e">
        <f>IF(Wedstrijden!#REF!="x","Z","")</f>
        <v>#REF!</v>
      </c>
      <c r="CU211" s="21" t="e">
        <f>IF(Wedstrijden!#REF!="x","ZZ","")</f>
        <v>#REF!</v>
      </c>
      <c r="CV211" s="21">
        <f>IF(COUNTA(Wedstrijden!#REF!)&lt;&gt;0,2,"")</f>
        <v>2</v>
      </c>
      <c r="CW211" s="21">
        <f t="shared" si="21"/>
        <v>1</v>
      </c>
      <c r="CX211" s="21" t="e">
        <f>IF(Wedstrijden!#REF!="x","BB","")</f>
        <v>#REF!</v>
      </c>
      <c r="CY211" s="21" t="e">
        <f>IF(Wedstrijden!#REF!="x","B","")</f>
        <v>#REF!</v>
      </c>
      <c r="CZ211" s="21" t="e">
        <f>IF(Wedstrijden!#REF!="x","L","")</f>
        <v>#REF!</v>
      </c>
      <c r="DA211" s="21" t="e">
        <f>IF(Wedstrijden!#REF!="x","M","")</f>
        <v>#REF!</v>
      </c>
      <c r="DB211" s="21" t="e">
        <f>IF(Wedstrijden!#REF!="x","Z","")</f>
        <v>#REF!</v>
      </c>
      <c r="DC211" s="21" t="e">
        <f>IF(Wedstrijden!#REF!="x","ZZ","")</f>
        <v>#REF!</v>
      </c>
      <c r="DD211" s="21" t="e">
        <f>IF(Wedstrijden!#REF!="x","1.40","")</f>
        <v>#REF!</v>
      </c>
      <c r="DE211" s="21">
        <f>IF(COUNTA(Wedstrijden!#REF!)&lt;&gt;0,6,"")</f>
        <v>6</v>
      </c>
      <c r="DF211" s="21">
        <f t="shared" si="22"/>
        <v>2</v>
      </c>
      <c r="DG211" s="21" t="e">
        <f>IF(Wedstrijden!#REF!="x","L","")</f>
        <v>#REF!</v>
      </c>
      <c r="DH211" s="21" t="e">
        <f>IF(Wedstrijden!#REF!="x","M","")</f>
        <v>#REF!</v>
      </c>
      <c r="DI211" s="21" t="e">
        <f>IF(Wedstrijden!#REF!="x","Z","")</f>
        <v>#REF!</v>
      </c>
      <c r="DJ211" s="21" t="e">
        <f>IF(Wedstrijden!#REF!="x","Z","")</f>
        <v>#REF!</v>
      </c>
      <c r="DK211" s="21">
        <f>IF(COUNTA(Wedstrijden!#REF!)&lt;&gt;0,6,"")</f>
        <v>6</v>
      </c>
      <c r="DL211" s="21">
        <f t="shared" si="23"/>
        <v>1</v>
      </c>
      <c r="DM211" s="21" t="e">
        <f>IF(Wedstrijden!#REF!="x","L","")</f>
        <v>#REF!</v>
      </c>
      <c r="DN211" s="21" t="e">
        <f>IF(Wedstrijden!#REF!="x","M","")</f>
        <v>#REF!</v>
      </c>
      <c r="DO211" s="21" t="e">
        <f>IF(Wedstrijden!#REF!="x","Z","")</f>
        <v>#REF!</v>
      </c>
      <c r="DP211" s="21" t="e">
        <f>IF(Wedstrijden!#REF!="x","Z","")</f>
        <v>#REF!</v>
      </c>
    </row>
    <row r="212" spans="1:120" ht="14.4" x14ac:dyDescent="0.3">
      <c r="A212" s="23" t="e">
        <f>Wedstrijden!#REF!</f>
        <v>#REF!</v>
      </c>
      <c r="B212" s="21" t="str">
        <f>IFERROR(VLOOKUP(Wedstrijden!#REF!,Wedstrijdlocaties!$B$2:$E$600,2,FALSE),"")</f>
        <v/>
      </c>
      <c r="C212" s="21" t="e">
        <f>Wedstrijden!#REF!</f>
        <v>#REF!</v>
      </c>
      <c r="D212" s="21" t="str">
        <f>IFERROR(VLOOKUP(Wedstrijden!#REF!,Organisaties!$B$2:$C$500,2,FALSE),"")</f>
        <v/>
      </c>
      <c r="E212" s="21" t="str">
        <f>IFERROR(VLOOKUP(Wedstrijden!#REF!,Organisaties!$B$2:$G$500,5,FALSE),"")</f>
        <v/>
      </c>
      <c r="F212" s="21" t="e">
        <f>IF(Wedstrijden!#REF!&lt;&gt;"",Wedstrijden!#REF!,"")</f>
        <v>#REF!</v>
      </c>
      <c r="G212" s="21" t="e">
        <f>IF(Wedstrijden!#REF!="Indoor",1,0)</f>
        <v>#REF!</v>
      </c>
      <c r="H212" s="21" t="e">
        <f>Wedstrijden!#REF!</f>
        <v>#REF!</v>
      </c>
      <c r="I212" s="21" t="e">
        <f>IF(Wedstrijden!#REF!="Nee",0,IF(Wedstrijden!#REF!="Ja",1,""))</f>
        <v>#REF!</v>
      </c>
      <c r="J212" s="21" t="e">
        <f>IF(Wedstrijden!#REF!&lt;&gt;"",Wedstrijden!#REF!,"")</f>
        <v>#REF!</v>
      </c>
      <c r="BJ212" s="21">
        <f>IF(COUNTA(Wedstrijden!#REF!)&lt;&gt;0,1,"")</f>
        <v>1</v>
      </c>
      <c r="BK212" s="21">
        <f t="shared" si="18"/>
        <v>2</v>
      </c>
      <c r="BL212" s="21" t="e">
        <f>IF(Wedstrijden!#REF!="x","AA","")</f>
        <v>#REF!</v>
      </c>
      <c r="BM212" s="21" t="e">
        <f>IF(Wedstrijden!#REF!="x","A","")</f>
        <v>#REF!</v>
      </c>
      <c r="BN212" s="21" t="e">
        <f>IF(Wedstrijden!#REF!="x","B1","")</f>
        <v>#REF!</v>
      </c>
      <c r="BO212" s="21" t="e">
        <f>IF(Wedstrijden!#REF!="x","BB","")</f>
        <v>#REF!</v>
      </c>
      <c r="BP212" s="21" t="e">
        <f>IF(Wedstrijden!#REF!="x","B","")</f>
        <v>#REF!</v>
      </c>
      <c r="BQ212" s="21" t="e">
        <f>IF(Wedstrijden!#REF!="x","L1","")</f>
        <v>#REF!</v>
      </c>
      <c r="BR212" s="21" t="e">
        <f>IF(Wedstrijden!#REF!="x","L2","")</f>
        <v>#REF!</v>
      </c>
      <c r="BS212" s="21" t="e">
        <f>IF(Wedstrijden!#REF!="x","M1","")</f>
        <v>#REF!</v>
      </c>
      <c r="BT212" s="21" t="e">
        <f>IF(Wedstrijden!#REF!="x","M2","")</f>
        <v>#REF!</v>
      </c>
      <c r="BU212" s="21" t="e">
        <f>IF(Wedstrijden!#REF!="x","Z1","")</f>
        <v>#REF!</v>
      </c>
      <c r="BV212" s="21" t="e">
        <f>IF(Wedstrijden!#REF!="x","Z2","")</f>
        <v>#REF!</v>
      </c>
      <c r="BW212" s="21">
        <f>IF(COUNTA(Wedstrijden!#REF!)&lt;&gt;0,1,"")</f>
        <v>1</v>
      </c>
      <c r="BX212" s="21">
        <f t="shared" si="19"/>
        <v>1</v>
      </c>
      <c r="BY212" s="21" t="e">
        <f>IF(Wedstrijden!#REF!="x","BB","")</f>
        <v>#REF!</v>
      </c>
      <c r="BZ212" s="21" t="e">
        <f>IF(Wedstrijden!#REF!="x","B","")</f>
        <v>#REF!</v>
      </c>
      <c r="CA212" s="21" t="e">
        <f>IF(Wedstrijden!#REF!="x","L1","")</f>
        <v>#REF!</v>
      </c>
      <c r="CB212" s="21" t="e">
        <f>IF(Wedstrijden!#REF!="x","L2","")</f>
        <v>#REF!</v>
      </c>
      <c r="CC212" s="21" t="e">
        <f>IF(Wedstrijden!#REF!="x","M1","")</f>
        <v>#REF!</v>
      </c>
      <c r="CD212" s="21" t="e">
        <f>IF(Wedstrijden!#REF!="x","M2","")</f>
        <v>#REF!</v>
      </c>
      <c r="CE212" s="21" t="e">
        <f>IF(Wedstrijden!#REF!="x","Z1","")</f>
        <v>#REF!</v>
      </c>
      <c r="CF212" s="21" t="e">
        <f>IF(Wedstrijden!#REF!="x","Z2","")</f>
        <v>#REF!</v>
      </c>
      <c r="CG212" s="21" t="e">
        <f>IF(Wedstrijden!#REF!="x","ZZL","")</f>
        <v>#REF!</v>
      </c>
      <c r="CL212" s="21">
        <f>IF(COUNTA(Wedstrijden!#REF!)&lt;&gt;0,2,"")</f>
        <v>2</v>
      </c>
      <c r="CM212" s="21">
        <f t="shared" si="20"/>
        <v>2</v>
      </c>
      <c r="CN212" s="21" t="e">
        <f>IF(Wedstrijden!#REF!="x","AA","")</f>
        <v>#REF!</v>
      </c>
      <c r="CO212" s="21" t="e">
        <f>IF(Wedstrijden!#REF!="x","A","")</f>
        <v>#REF!</v>
      </c>
      <c r="CP212" s="21" t="e">
        <f>IF(Wedstrijden!#REF!="x","BB","")</f>
        <v>#REF!</v>
      </c>
      <c r="CQ212" s="21" t="e">
        <f>IF(Wedstrijden!#REF!="x","B","")</f>
        <v>#REF!</v>
      </c>
      <c r="CR212" s="21" t="e">
        <f>IF(Wedstrijden!#REF!="x","L","")</f>
        <v>#REF!</v>
      </c>
      <c r="CS212" s="21" t="e">
        <f>IF(Wedstrijden!#REF!="x","M","")</f>
        <v>#REF!</v>
      </c>
      <c r="CT212" s="21" t="e">
        <f>IF(Wedstrijden!#REF!="x","Z","")</f>
        <v>#REF!</v>
      </c>
      <c r="CU212" s="21" t="e">
        <f>IF(Wedstrijden!#REF!="x","ZZ","")</f>
        <v>#REF!</v>
      </c>
      <c r="CV212" s="21">
        <f>IF(COUNTA(Wedstrijden!#REF!)&lt;&gt;0,2,"")</f>
        <v>2</v>
      </c>
      <c r="CW212" s="21">
        <f t="shared" si="21"/>
        <v>1</v>
      </c>
      <c r="CX212" s="21" t="e">
        <f>IF(Wedstrijden!#REF!="x","BB","")</f>
        <v>#REF!</v>
      </c>
      <c r="CY212" s="21" t="e">
        <f>IF(Wedstrijden!#REF!="x","B","")</f>
        <v>#REF!</v>
      </c>
      <c r="CZ212" s="21" t="e">
        <f>IF(Wedstrijden!#REF!="x","L","")</f>
        <v>#REF!</v>
      </c>
      <c r="DA212" s="21" t="e">
        <f>IF(Wedstrijden!#REF!="x","M","")</f>
        <v>#REF!</v>
      </c>
      <c r="DB212" s="21" t="e">
        <f>IF(Wedstrijden!#REF!="x","Z","")</f>
        <v>#REF!</v>
      </c>
      <c r="DC212" s="21" t="e">
        <f>IF(Wedstrijden!#REF!="x","ZZ","")</f>
        <v>#REF!</v>
      </c>
      <c r="DD212" s="21" t="e">
        <f>IF(Wedstrijden!#REF!="x","1.40","")</f>
        <v>#REF!</v>
      </c>
      <c r="DE212" s="21">
        <f>IF(COUNTA(Wedstrijden!#REF!)&lt;&gt;0,6,"")</f>
        <v>6</v>
      </c>
      <c r="DF212" s="21">
        <f t="shared" si="22"/>
        <v>2</v>
      </c>
      <c r="DG212" s="21" t="e">
        <f>IF(Wedstrijden!#REF!="x","L","")</f>
        <v>#REF!</v>
      </c>
      <c r="DH212" s="21" t="e">
        <f>IF(Wedstrijden!#REF!="x","M","")</f>
        <v>#REF!</v>
      </c>
      <c r="DI212" s="21" t="e">
        <f>IF(Wedstrijden!#REF!="x","Z","")</f>
        <v>#REF!</v>
      </c>
      <c r="DJ212" s="21" t="e">
        <f>IF(Wedstrijden!#REF!="x","Z","")</f>
        <v>#REF!</v>
      </c>
      <c r="DK212" s="21">
        <f>IF(COUNTA(Wedstrijden!#REF!)&lt;&gt;0,6,"")</f>
        <v>6</v>
      </c>
      <c r="DL212" s="21">
        <f t="shared" si="23"/>
        <v>1</v>
      </c>
      <c r="DM212" s="21" t="e">
        <f>IF(Wedstrijden!#REF!="x","L","")</f>
        <v>#REF!</v>
      </c>
      <c r="DN212" s="21" t="e">
        <f>IF(Wedstrijden!#REF!="x","M","")</f>
        <v>#REF!</v>
      </c>
      <c r="DO212" s="21" t="e">
        <f>IF(Wedstrijden!#REF!="x","Z","")</f>
        <v>#REF!</v>
      </c>
      <c r="DP212" s="21" t="e">
        <f>IF(Wedstrijden!#REF!="x","Z","")</f>
        <v>#REF!</v>
      </c>
    </row>
    <row r="213" spans="1:120" ht="14.4" x14ac:dyDescent="0.3">
      <c r="A213" s="23" t="e">
        <f>Wedstrijden!#REF!</f>
        <v>#REF!</v>
      </c>
      <c r="B213" s="21" t="str">
        <f>IFERROR(VLOOKUP(Wedstrijden!#REF!,Wedstrijdlocaties!$B$2:$E$600,2,FALSE),"")</f>
        <v/>
      </c>
      <c r="C213" s="21" t="e">
        <f>Wedstrijden!#REF!</f>
        <v>#REF!</v>
      </c>
      <c r="D213" s="21" t="str">
        <f>IFERROR(VLOOKUP(Wedstrijden!#REF!,Organisaties!$B$2:$C$500,2,FALSE),"")</f>
        <v/>
      </c>
      <c r="E213" s="21" t="str">
        <f>IFERROR(VLOOKUP(Wedstrijden!#REF!,Organisaties!$B$2:$G$500,5,FALSE),"")</f>
        <v/>
      </c>
      <c r="F213" s="21" t="e">
        <f>IF(Wedstrijden!#REF!&lt;&gt;"",Wedstrijden!#REF!,"")</f>
        <v>#REF!</v>
      </c>
      <c r="G213" s="21" t="e">
        <f>IF(Wedstrijden!#REF!="Indoor",1,0)</f>
        <v>#REF!</v>
      </c>
      <c r="H213" s="21" t="e">
        <f>Wedstrijden!#REF!</f>
        <v>#REF!</v>
      </c>
      <c r="I213" s="21" t="e">
        <f>IF(Wedstrijden!#REF!="Nee",0,IF(Wedstrijden!#REF!="Ja",1,""))</f>
        <v>#REF!</v>
      </c>
      <c r="J213" s="21" t="e">
        <f>IF(Wedstrijden!#REF!&lt;&gt;"",Wedstrijden!#REF!,"")</f>
        <v>#REF!</v>
      </c>
      <c r="BJ213" s="21">
        <f>IF(COUNTA(Wedstrijden!#REF!)&lt;&gt;0,1,"")</f>
        <v>1</v>
      </c>
      <c r="BK213" s="21">
        <f t="shared" si="18"/>
        <v>2</v>
      </c>
      <c r="BL213" s="21" t="e">
        <f>IF(Wedstrijden!#REF!="x","AA","")</f>
        <v>#REF!</v>
      </c>
      <c r="BM213" s="21" t="e">
        <f>IF(Wedstrijden!#REF!="x","A","")</f>
        <v>#REF!</v>
      </c>
      <c r="BN213" s="21" t="e">
        <f>IF(Wedstrijden!#REF!="x","B1","")</f>
        <v>#REF!</v>
      </c>
      <c r="BO213" s="21" t="e">
        <f>IF(Wedstrijden!#REF!="x","BB","")</f>
        <v>#REF!</v>
      </c>
      <c r="BP213" s="21" t="e">
        <f>IF(Wedstrijden!#REF!="x","B","")</f>
        <v>#REF!</v>
      </c>
      <c r="BQ213" s="21" t="e">
        <f>IF(Wedstrijden!#REF!="x","L1","")</f>
        <v>#REF!</v>
      </c>
      <c r="BR213" s="21" t="e">
        <f>IF(Wedstrijden!#REF!="x","L2","")</f>
        <v>#REF!</v>
      </c>
      <c r="BS213" s="21" t="e">
        <f>IF(Wedstrijden!#REF!="x","M1","")</f>
        <v>#REF!</v>
      </c>
      <c r="BT213" s="21" t="e">
        <f>IF(Wedstrijden!#REF!="x","M2","")</f>
        <v>#REF!</v>
      </c>
      <c r="BU213" s="21" t="e">
        <f>IF(Wedstrijden!#REF!="x","Z1","")</f>
        <v>#REF!</v>
      </c>
      <c r="BV213" s="21" t="e">
        <f>IF(Wedstrijden!#REF!="x","Z2","")</f>
        <v>#REF!</v>
      </c>
      <c r="BW213" s="21">
        <f>IF(COUNTA(Wedstrijden!#REF!)&lt;&gt;0,1,"")</f>
        <v>1</v>
      </c>
      <c r="BX213" s="21">
        <f t="shared" si="19"/>
        <v>1</v>
      </c>
      <c r="BY213" s="21" t="e">
        <f>IF(Wedstrijden!#REF!="x","BB","")</f>
        <v>#REF!</v>
      </c>
      <c r="BZ213" s="21" t="e">
        <f>IF(Wedstrijden!#REF!="x","B","")</f>
        <v>#REF!</v>
      </c>
      <c r="CA213" s="21" t="e">
        <f>IF(Wedstrijden!#REF!="x","L1","")</f>
        <v>#REF!</v>
      </c>
      <c r="CB213" s="21" t="e">
        <f>IF(Wedstrijden!#REF!="x","L2","")</f>
        <v>#REF!</v>
      </c>
      <c r="CC213" s="21" t="e">
        <f>IF(Wedstrijden!#REF!="x","M1","")</f>
        <v>#REF!</v>
      </c>
      <c r="CD213" s="21" t="e">
        <f>IF(Wedstrijden!#REF!="x","M2","")</f>
        <v>#REF!</v>
      </c>
      <c r="CE213" s="21" t="e">
        <f>IF(Wedstrijden!#REF!="x","Z1","")</f>
        <v>#REF!</v>
      </c>
      <c r="CF213" s="21" t="e">
        <f>IF(Wedstrijden!#REF!="x","Z2","")</f>
        <v>#REF!</v>
      </c>
      <c r="CG213" s="21" t="e">
        <f>IF(Wedstrijden!#REF!="x","ZZL","")</f>
        <v>#REF!</v>
      </c>
      <c r="CL213" s="21">
        <f>IF(COUNTA(Wedstrijden!#REF!)&lt;&gt;0,2,"")</f>
        <v>2</v>
      </c>
      <c r="CM213" s="21">
        <f t="shared" si="20"/>
        <v>2</v>
      </c>
      <c r="CN213" s="21" t="e">
        <f>IF(Wedstrijden!#REF!="x","AA","")</f>
        <v>#REF!</v>
      </c>
      <c r="CO213" s="21" t="e">
        <f>IF(Wedstrijden!#REF!="x","A","")</f>
        <v>#REF!</v>
      </c>
      <c r="CP213" s="21" t="e">
        <f>IF(Wedstrijden!#REF!="x","BB","")</f>
        <v>#REF!</v>
      </c>
      <c r="CQ213" s="21" t="e">
        <f>IF(Wedstrijden!#REF!="x","B","")</f>
        <v>#REF!</v>
      </c>
      <c r="CR213" s="21" t="e">
        <f>IF(Wedstrijden!#REF!="x","L","")</f>
        <v>#REF!</v>
      </c>
      <c r="CS213" s="21" t="e">
        <f>IF(Wedstrijden!#REF!="x","M","")</f>
        <v>#REF!</v>
      </c>
      <c r="CT213" s="21" t="e">
        <f>IF(Wedstrijden!#REF!="x","Z","")</f>
        <v>#REF!</v>
      </c>
      <c r="CU213" s="21" t="e">
        <f>IF(Wedstrijden!#REF!="x","ZZ","")</f>
        <v>#REF!</v>
      </c>
      <c r="CV213" s="21">
        <f>IF(COUNTA(Wedstrijden!#REF!)&lt;&gt;0,2,"")</f>
        <v>2</v>
      </c>
      <c r="CW213" s="21">
        <f t="shared" si="21"/>
        <v>1</v>
      </c>
      <c r="CX213" s="21" t="e">
        <f>IF(Wedstrijden!#REF!="x","BB","")</f>
        <v>#REF!</v>
      </c>
      <c r="CY213" s="21" t="e">
        <f>IF(Wedstrijden!#REF!="x","B","")</f>
        <v>#REF!</v>
      </c>
      <c r="CZ213" s="21" t="e">
        <f>IF(Wedstrijden!#REF!="x","L","")</f>
        <v>#REF!</v>
      </c>
      <c r="DA213" s="21" t="e">
        <f>IF(Wedstrijden!#REF!="x","M","")</f>
        <v>#REF!</v>
      </c>
      <c r="DB213" s="21" t="e">
        <f>IF(Wedstrijden!#REF!="x","Z","")</f>
        <v>#REF!</v>
      </c>
      <c r="DC213" s="21" t="e">
        <f>IF(Wedstrijden!#REF!="x","ZZ","")</f>
        <v>#REF!</v>
      </c>
      <c r="DD213" s="21" t="e">
        <f>IF(Wedstrijden!#REF!="x","1.40","")</f>
        <v>#REF!</v>
      </c>
      <c r="DE213" s="21">
        <f>IF(COUNTA(Wedstrijden!#REF!)&lt;&gt;0,6,"")</f>
        <v>6</v>
      </c>
      <c r="DF213" s="21">
        <f t="shared" si="22"/>
        <v>2</v>
      </c>
      <c r="DG213" s="21" t="e">
        <f>IF(Wedstrijden!#REF!="x","L","")</f>
        <v>#REF!</v>
      </c>
      <c r="DH213" s="21" t="e">
        <f>IF(Wedstrijden!#REF!="x","M","")</f>
        <v>#REF!</v>
      </c>
      <c r="DI213" s="21" t="e">
        <f>IF(Wedstrijden!#REF!="x","Z","")</f>
        <v>#REF!</v>
      </c>
      <c r="DJ213" s="21" t="e">
        <f>IF(Wedstrijden!#REF!="x","Z","")</f>
        <v>#REF!</v>
      </c>
      <c r="DK213" s="21">
        <f>IF(COUNTA(Wedstrijden!#REF!)&lt;&gt;0,6,"")</f>
        <v>6</v>
      </c>
      <c r="DL213" s="21">
        <f t="shared" si="23"/>
        <v>1</v>
      </c>
      <c r="DM213" s="21" t="e">
        <f>IF(Wedstrijden!#REF!="x","L","")</f>
        <v>#REF!</v>
      </c>
      <c r="DN213" s="21" t="e">
        <f>IF(Wedstrijden!#REF!="x","M","")</f>
        <v>#REF!</v>
      </c>
      <c r="DO213" s="21" t="e">
        <f>IF(Wedstrijden!#REF!="x","Z","")</f>
        <v>#REF!</v>
      </c>
      <c r="DP213" s="21" t="e">
        <f>IF(Wedstrijden!#REF!="x","Z","")</f>
        <v>#REF!</v>
      </c>
    </row>
    <row r="214" spans="1:120" ht="14.4" x14ac:dyDescent="0.3">
      <c r="A214" s="23" t="e">
        <f>Wedstrijden!#REF!</f>
        <v>#REF!</v>
      </c>
      <c r="B214" s="21" t="str">
        <f>IFERROR(VLOOKUP(Wedstrijden!#REF!,Wedstrijdlocaties!$B$2:$E$600,2,FALSE),"")</f>
        <v/>
      </c>
      <c r="C214" s="21" t="e">
        <f>Wedstrijden!#REF!</f>
        <v>#REF!</v>
      </c>
      <c r="D214" s="21" t="str">
        <f>IFERROR(VLOOKUP(Wedstrijden!#REF!,Organisaties!$B$2:$C$500,2,FALSE),"")</f>
        <v/>
      </c>
      <c r="E214" s="21" t="str">
        <f>IFERROR(VLOOKUP(Wedstrijden!#REF!,Organisaties!$B$2:$G$500,5,FALSE),"")</f>
        <v/>
      </c>
      <c r="F214" s="21" t="e">
        <f>IF(Wedstrijden!#REF!&lt;&gt;"",Wedstrijden!#REF!,"")</f>
        <v>#REF!</v>
      </c>
      <c r="G214" s="21" t="e">
        <f>IF(Wedstrijden!#REF!="Indoor",1,0)</f>
        <v>#REF!</v>
      </c>
      <c r="H214" s="21" t="e">
        <f>Wedstrijden!#REF!</f>
        <v>#REF!</v>
      </c>
      <c r="I214" s="21" t="e">
        <f>IF(Wedstrijden!#REF!="Nee",0,IF(Wedstrijden!#REF!="Ja",1,""))</f>
        <v>#REF!</v>
      </c>
      <c r="J214" s="21" t="e">
        <f>IF(Wedstrijden!#REF!&lt;&gt;"",Wedstrijden!#REF!,"")</f>
        <v>#REF!</v>
      </c>
      <c r="BJ214" s="21">
        <f>IF(COUNTA(Wedstrijden!#REF!)&lt;&gt;0,1,"")</f>
        <v>1</v>
      </c>
      <c r="BK214" s="21">
        <f t="shared" si="18"/>
        <v>2</v>
      </c>
      <c r="BL214" s="21" t="e">
        <f>IF(Wedstrijden!#REF!="x","AA","")</f>
        <v>#REF!</v>
      </c>
      <c r="BM214" s="21" t="e">
        <f>IF(Wedstrijden!#REF!="x","A","")</f>
        <v>#REF!</v>
      </c>
      <c r="BN214" s="21" t="e">
        <f>IF(Wedstrijden!#REF!="x","B1","")</f>
        <v>#REF!</v>
      </c>
      <c r="BO214" s="21" t="e">
        <f>IF(Wedstrijden!#REF!="x","BB","")</f>
        <v>#REF!</v>
      </c>
      <c r="BP214" s="21" t="e">
        <f>IF(Wedstrijden!#REF!="x","B","")</f>
        <v>#REF!</v>
      </c>
      <c r="BQ214" s="21" t="e">
        <f>IF(Wedstrijden!#REF!="x","L1","")</f>
        <v>#REF!</v>
      </c>
      <c r="BR214" s="21" t="e">
        <f>IF(Wedstrijden!#REF!="x","L2","")</f>
        <v>#REF!</v>
      </c>
      <c r="BS214" s="21" t="e">
        <f>IF(Wedstrijden!#REF!="x","M1","")</f>
        <v>#REF!</v>
      </c>
      <c r="BT214" s="21" t="e">
        <f>IF(Wedstrijden!#REF!="x","M2","")</f>
        <v>#REF!</v>
      </c>
      <c r="BU214" s="21" t="e">
        <f>IF(Wedstrijden!#REF!="x","Z1","")</f>
        <v>#REF!</v>
      </c>
      <c r="BV214" s="21" t="e">
        <f>IF(Wedstrijden!#REF!="x","Z2","")</f>
        <v>#REF!</v>
      </c>
      <c r="BW214" s="21">
        <f>IF(COUNTA(Wedstrijden!#REF!)&lt;&gt;0,1,"")</f>
        <v>1</v>
      </c>
      <c r="BX214" s="21">
        <f t="shared" si="19"/>
        <v>1</v>
      </c>
      <c r="BY214" s="21" t="e">
        <f>IF(Wedstrijden!#REF!="x","BB","")</f>
        <v>#REF!</v>
      </c>
      <c r="BZ214" s="21" t="e">
        <f>IF(Wedstrijden!#REF!="x","B","")</f>
        <v>#REF!</v>
      </c>
      <c r="CA214" s="21" t="e">
        <f>IF(Wedstrijden!#REF!="x","L1","")</f>
        <v>#REF!</v>
      </c>
      <c r="CB214" s="21" t="e">
        <f>IF(Wedstrijden!#REF!="x","L2","")</f>
        <v>#REF!</v>
      </c>
      <c r="CC214" s="21" t="e">
        <f>IF(Wedstrijden!#REF!="x","M1","")</f>
        <v>#REF!</v>
      </c>
      <c r="CD214" s="21" t="e">
        <f>IF(Wedstrijden!#REF!="x","M2","")</f>
        <v>#REF!</v>
      </c>
      <c r="CE214" s="21" t="e">
        <f>IF(Wedstrijden!#REF!="x","Z1","")</f>
        <v>#REF!</v>
      </c>
      <c r="CF214" s="21" t="e">
        <f>IF(Wedstrijden!#REF!="x","Z2","")</f>
        <v>#REF!</v>
      </c>
      <c r="CG214" s="21" t="e">
        <f>IF(Wedstrijden!#REF!="x","ZZL","")</f>
        <v>#REF!</v>
      </c>
      <c r="CL214" s="21">
        <f>IF(COUNTA(Wedstrijden!#REF!)&lt;&gt;0,2,"")</f>
        <v>2</v>
      </c>
      <c r="CM214" s="21">
        <f t="shared" si="20"/>
        <v>2</v>
      </c>
      <c r="CN214" s="21" t="e">
        <f>IF(Wedstrijden!#REF!="x","AA","")</f>
        <v>#REF!</v>
      </c>
      <c r="CO214" s="21" t="e">
        <f>IF(Wedstrijden!#REF!="x","A","")</f>
        <v>#REF!</v>
      </c>
      <c r="CP214" s="21" t="e">
        <f>IF(Wedstrijden!#REF!="x","BB","")</f>
        <v>#REF!</v>
      </c>
      <c r="CQ214" s="21" t="e">
        <f>IF(Wedstrijden!#REF!="x","B","")</f>
        <v>#REF!</v>
      </c>
      <c r="CR214" s="21" t="e">
        <f>IF(Wedstrijden!#REF!="x","L","")</f>
        <v>#REF!</v>
      </c>
      <c r="CS214" s="21" t="e">
        <f>IF(Wedstrijden!#REF!="x","M","")</f>
        <v>#REF!</v>
      </c>
      <c r="CT214" s="21" t="e">
        <f>IF(Wedstrijden!#REF!="x","Z","")</f>
        <v>#REF!</v>
      </c>
      <c r="CU214" s="21" t="e">
        <f>IF(Wedstrijden!#REF!="x","ZZ","")</f>
        <v>#REF!</v>
      </c>
      <c r="CV214" s="21">
        <f>IF(COUNTA(Wedstrijden!#REF!)&lt;&gt;0,2,"")</f>
        <v>2</v>
      </c>
      <c r="CW214" s="21">
        <f t="shared" si="21"/>
        <v>1</v>
      </c>
      <c r="CX214" s="21" t="e">
        <f>IF(Wedstrijden!#REF!="x","BB","")</f>
        <v>#REF!</v>
      </c>
      <c r="CY214" s="21" t="e">
        <f>IF(Wedstrijden!#REF!="x","B","")</f>
        <v>#REF!</v>
      </c>
      <c r="CZ214" s="21" t="e">
        <f>IF(Wedstrijden!#REF!="x","L","")</f>
        <v>#REF!</v>
      </c>
      <c r="DA214" s="21" t="e">
        <f>IF(Wedstrijden!#REF!="x","M","")</f>
        <v>#REF!</v>
      </c>
      <c r="DB214" s="21" t="e">
        <f>IF(Wedstrijden!#REF!="x","Z","")</f>
        <v>#REF!</v>
      </c>
      <c r="DC214" s="21" t="e">
        <f>IF(Wedstrijden!#REF!="x","ZZ","")</f>
        <v>#REF!</v>
      </c>
      <c r="DD214" s="21" t="e">
        <f>IF(Wedstrijden!#REF!="x","1.40","")</f>
        <v>#REF!</v>
      </c>
      <c r="DE214" s="21">
        <f>IF(COUNTA(Wedstrijden!#REF!)&lt;&gt;0,6,"")</f>
        <v>6</v>
      </c>
      <c r="DF214" s="21">
        <f t="shared" si="22"/>
        <v>2</v>
      </c>
      <c r="DG214" s="21" t="e">
        <f>IF(Wedstrijden!#REF!="x","L","")</f>
        <v>#REF!</v>
      </c>
      <c r="DH214" s="21" t="e">
        <f>IF(Wedstrijden!#REF!="x","M","")</f>
        <v>#REF!</v>
      </c>
      <c r="DI214" s="21" t="e">
        <f>IF(Wedstrijden!#REF!="x","Z","")</f>
        <v>#REF!</v>
      </c>
      <c r="DJ214" s="21" t="e">
        <f>IF(Wedstrijden!#REF!="x","Z","")</f>
        <v>#REF!</v>
      </c>
      <c r="DK214" s="21">
        <f>IF(COUNTA(Wedstrijden!#REF!)&lt;&gt;0,6,"")</f>
        <v>6</v>
      </c>
      <c r="DL214" s="21">
        <f t="shared" si="23"/>
        <v>1</v>
      </c>
      <c r="DM214" s="21" t="e">
        <f>IF(Wedstrijden!#REF!="x","L","")</f>
        <v>#REF!</v>
      </c>
      <c r="DN214" s="21" t="e">
        <f>IF(Wedstrijden!#REF!="x","M","")</f>
        <v>#REF!</v>
      </c>
      <c r="DO214" s="21" t="e">
        <f>IF(Wedstrijden!#REF!="x","Z","")</f>
        <v>#REF!</v>
      </c>
      <c r="DP214" s="21" t="e">
        <f>IF(Wedstrijden!#REF!="x","Z","")</f>
        <v>#REF!</v>
      </c>
    </row>
    <row r="215" spans="1:120" ht="14.4" x14ac:dyDescent="0.3">
      <c r="A215" s="23" t="e">
        <f>Wedstrijden!#REF!</f>
        <v>#REF!</v>
      </c>
      <c r="B215" s="21" t="str">
        <f>IFERROR(VLOOKUP(Wedstrijden!#REF!,Wedstrijdlocaties!$B$2:$E$600,2,FALSE),"")</f>
        <v/>
      </c>
      <c r="C215" s="21" t="e">
        <f>Wedstrijden!#REF!</f>
        <v>#REF!</v>
      </c>
      <c r="D215" s="21" t="str">
        <f>IFERROR(VLOOKUP(Wedstrijden!#REF!,Organisaties!$B$2:$C$500,2,FALSE),"")</f>
        <v/>
      </c>
      <c r="E215" s="21" t="str">
        <f>IFERROR(VLOOKUP(Wedstrijden!#REF!,Organisaties!$B$2:$G$500,5,FALSE),"")</f>
        <v/>
      </c>
      <c r="F215" s="21" t="e">
        <f>IF(Wedstrijden!#REF!&lt;&gt;"",Wedstrijden!#REF!,"")</f>
        <v>#REF!</v>
      </c>
      <c r="G215" s="21" t="e">
        <f>IF(Wedstrijden!#REF!="Indoor",1,0)</f>
        <v>#REF!</v>
      </c>
      <c r="H215" s="21" t="e">
        <f>Wedstrijden!#REF!</f>
        <v>#REF!</v>
      </c>
      <c r="I215" s="21" t="e">
        <f>IF(Wedstrijden!#REF!="Nee",0,IF(Wedstrijden!#REF!="Ja",1,""))</f>
        <v>#REF!</v>
      </c>
      <c r="J215" s="21" t="e">
        <f>IF(Wedstrijden!#REF!&lt;&gt;"",Wedstrijden!#REF!,"")</f>
        <v>#REF!</v>
      </c>
      <c r="BJ215" s="21">
        <f>IF(COUNTA(Wedstrijden!#REF!)&lt;&gt;0,1,"")</f>
        <v>1</v>
      </c>
      <c r="BK215" s="21">
        <f t="shared" si="18"/>
        <v>2</v>
      </c>
      <c r="BL215" s="21" t="e">
        <f>IF(Wedstrijden!#REF!="x","AA","")</f>
        <v>#REF!</v>
      </c>
      <c r="BM215" s="21" t="e">
        <f>IF(Wedstrijden!#REF!="x","A","")</f>
        <v>#REF!</v>
      </c>
      <c r="BN215" s="21" t="e">
        <f>IF(Wedstrijden!#REF!="x","B1","")</f>
        <v>#REF!</v>
      </c>
      <c r="BO215" s="21" t="e">
        <f>IF(Wedstrijden!#REF!="x","BB","")</f>
        <v>#REF!</v>
      </c>
      <c r="BP215" s="21" t="e">
        <f>IF(Wedstrijden!#REF!="x","B","")</f>
        <v>#REF!</v>
      </c>
      <c r="BQ215" s="21" t="e">
        <f>IF(Wedstrijden!#REF!="x","L1","")</f>
        <v>#REF!</v>
      </c>
      <c r="BR215" s="21" t="e">
        <f>IF(Wedstrijden!#REF!="x","L2","")</f>
        <v>#REF!</v>
      </c>
      <c r="BS215" s="21" t="e">
        <f>IF(Wedstrijden!#REF!="x","M1","")</f>
        <v>#REF!</v>
      </c>
      <c r="BT215" s="21" t="e">
        <f>IF(Wedstrijden!#REF!="x","M2","")</f>
        <v>#REF!</v>
      </c>
      <c r="BU215" s="21" t="e">
        <f>IF(Wedstrijden!#REF!="x","Z1","")</f>
        <v>#REF!</v>
      </c>
      <c r="BV215" s="21" t="e">
        <f>IF(Wedstrijden!#REF!="x","Z2","")</f>
        <v>#REF!</v>
      </c>
      <c r="BW215" s="21">
        <f>IF(COUNTA(Wedstrijden!#REF!)&lt;&gt;0,1,"")</f>
        <v>1</v>
      </c>
      <c r="BX215" s="21">
        <f t="shared" si="19"/>
        <v>1</v>
      </c>
      <c r="BY215" s="21" t="e">
        <f>IF(Wedstrijden!#REF!="x","BB","")</f>
        <v>#REF!</v>
      </c>
      <c r="BZ215" s="21" t="e">
        <f>IF(Wedstrijden!#REF!="x","B","")</f>
        <v>#REF!</v>
      </c>
      <c r="CA215" s="21" t="e">
        <f>IF(Wedstrijden!#REF!="x","L1","")</f>
        <v>#REF!</v>
      </c>
      <c r="CB215" s="21" t="e">
        <f>IF(Wedstrijden!#REF!="x","L2","")</f>
        <v>#REF!</v>
      </c>
      <c r="CC215" s="21" t="e">
        <f>IF(Wedstrijden!#REF!="x","M1","")</f>
        <v>#REF!</v>
      </c>
      <c r="CD215" s="21" t="e">
        <f>IF(Wedstrijden!#REF!="x","M2","")</f>
        <v>#REF!</v>
      </c>
      <c r="CE215" s="21" t="e">
        <f>IF(Wedstrijden!#REF!="x","Z1","")</f>
        <v>#REF!</v>
      </c>
      <c r="CF215" s="21" t="e">
        <f>IF(Wedstrijden!#REF!="x","Z2","")</f>
        <v>#REF!</v>
      </c>
      <c r="CG215" s="21" t="e">
        <f>IF(Wedstrijden!#REF!="x","ZZL","")</f>
        <v>#REF!</v>
      </c>
      <c r="CL215" s="21">
        <f>IF(COUNTA(Wedstrijden!#REF!)&lt;&gt;0,2,"")</f>
        <v>2</v>
      </c>
      <c r="CM215" s="21">
        <f t="shared" si="20"/>
        <v>2</v>
      </c>
      <c r="CN215" s="21" t="e">
        <f>IF(Wedstrijden!#REF!="x","AA","")</f>
        <v>#REF!</v>
      </c>
      <c r="CO215" s="21" t="e">
        <f>IF(Wedstrijden!#REF!="x","A","")</f>
        <v>#REF!</v>
      </c>
      <c r="CP215" s="21" t="e">
        <f>IF(Wedstrijden!#REF!="x","BB","")</f>
        <v>#REF!</v>
      </c>
      <c r="CQ215" s="21" t="e">
        <f>IF(Wedstrijden!#REF!="x","B","")</f>
        <v>#REF!</v>
      </c>
      <c r="CR215" s="21" t="e">
        <f>IF(Wedstrijden!#REF!="x","L","")</f>
        <v>#REF!</v>
      </c>
      <c r="CS215" s="21" t="e">
        <f>IF(Wedstrijden!#REF!="x","M","")</f>
        <v>#REF!</v>
      </c>
      <c r="CT215" s="21" t="e">
        <f>IF(Wedstrijden!#REF!="x","Z","")</f>
        <v>#REF!</v>
      </c>
      <c r="CU215" s="21" t="e">
        <f>IF(Wedstrijden!#REF!="x","ZZ","")</f>
        <v>#REF!</v>
      </c>
      <c r="CV215" s="21">
        <f>IF(COUNTA(Wedstrijden!#REF!)&lt;&gt;0,2,"")</f>
        <v>2</v>
      </c>
      <c r="CW215" s="21">
        <f t="shared" si="21"/>
        <v>1</v>
      </c>
      <c r="CX215" s="21" t="e">
        <f>IF(Wedstrijden!#REF!="x","BB","")</f>
        <v>#REF!</v>
      </c>
      <c r="CY215" s="21" t="e">
        <f>IF(Wedstrijden!#REF!="x","B","")</f>
        <v>#REF!</v>
      </c>
      <c r="CZ215" s="21" t="e">
        <f>IF(Wedstrijden!#REF!="x","L","")</f>
        <v>#REF!</v>
      </c>
      <c r="DA215" s="21" t="e">
        <f>IF(Wedstrijden!#REF!="x","M","")</f>
        <v>#REF!</v>
      </c>
      <c r="DB215" s="21" t="e">
        <f>IF(Wedstrijden!#REF!="x","Z","")</f>
        <v>#REF!</v>
      </c>
      <c r="DC215" s="21" t="e">
        <f>IF(Wedstrijden!#REF!="x","ZZ","")</f>
        <v>#REF!</v>
      </c>
      <c r="DD215" s="21" t="e">
        <f>IF(Wedstrijden!#REF!="x","1.40","")</f>
        <v>#REF!</v>
      </c>
      <c r="DE215" s="21">
        <f>IF(COUNTA(Wedstrijden!#REF!)&lt;&gt;0,6,"")</f>
        <v>6</v>
      </c>
      <c r="DF215" s="21">
        <f t="shared" si="22"/>
        <v>2</v>
      </c>
      <c r="DG215" s="21" t="e">
        <f>IF(Wedstrijden!#REF!="x","L","")</f>
        <v>#REF!</v>
      </c>
      <c r="DH215" s="21" t="e">
        <f>IF(Wedstrijden!#REF!="x","M","")</f>
        <v>#REF!</v>
      </c>
      <c r="DI215" s="21" t="e">
        <f>IF(Wedstrijden!#REF!="x","Z","")</f>
        <v>#REF!</v>
      </c>
      <c r="DJ215" s="21" t="e">
        <f>IF(Wedstrijden!#REF!="x","Z","")</f>
        <v>#REF!</v>
      </c>
      <c r="DK215" s="21">
        <f>IF(COUNTA(Wedstrijden!#REF!)&lt;&gt;0,6,"")</f>
        <v>6</v>
      </c>
      <c r="DL215" s="21">
        <f t="shared" si="23"/>
        <v>1</v>
      </c>
      <c r="DM215" s="21" t="e">
        <f>IF(Wedstrijden!#REF!="x","L","")</f>
        <v>#REF!</v>
      </c>
      <c r="DN215" s="21" t="e">
        <f>IF(Wedstrijden!#REF!="x","M","")</f>
        <v>#REF!</v>
      </c>
      <c r="DO215" s="21" t="e">
        <f>IF(Wedstrijden!#REF!="x","Z","")</f>
        <v>#REF!</v>
      </c>
      <c r="DP215" s="21" t="e">
        <f>IF(Wedstrijden!#REF!="x","Z","")</f>
        <v>#REF!</v>
      </c>
    </row>
    <row r="216" spans="1:120" ht="14.4" x14ac:dyDescent="0.3">
      <c r="A216" s="23" t="e">
        <f>Wedstrijden!#REF!</f>
        <v>#REF!</v>
      </c>
      <c r="B216" s="21" t="str">
        <f>IFERROR(VLOOKUP(Wedstrijden!#REF!,Wedstrijdlocaties!$B$2:$E$600,2,FALSE),"")</f>
        <v/>
      </c>
      <c r="C216" s="21" t="e">
        <f>Wedstrijden!#REF!</f>
        <v>#REF!</v>
      </c>
      <c r="D216" s="21" t="str">
        <f>IFERROR(VLOOKUP(Wedstrijden!#REF!,Organisaties!$B$2:$C$500,2,FALSE),"")</f>
        <v/>
      </c>
      <c r="E216" s="21" t="str">
        <f>IFERROR(VLOOKUP(Wedstrijden!#REF!,Organisaties!$B$2:$G$500,5,FALSE),"")</f>
        <v/>
      </c>
      <c r="F216" s="21" t="e">
        <f>IF(Wedstrijden!#REF!&lt;&gt;"",Wedstrijden!#REF!,"")</f>
        <v>#REF!</v>
      </c>
      <c r="G216" s="21" t="e">
        <f>IF(Wedstrijden!#REF!="Indoor",1,0)</f>
        <v>#REF!</v>
      </c>
      <c r="H216" s="21" t="e">
        <f>Wedstrijden!#REF!</f>
        <v>#REF!</v>
      </c>
      <c r="I216" s="21" t="e">
        <f>IF(Wedstrijden!#REF!="Nee",0,IF(Wedstrijden!#REF!="Ja",1,""))</f>
        <v>#REF!</v>
      </c>
      <c r="J216" s="21" t="e">
        <f>IF(Wedstrijden!#REF!&lt;&gt;"",Wedstrijden!#REF!,"")</f>
        <v>#REF!</v>
      </c>
      <c r="BJ216" s="21">
        <f>IF(COUNTA(Wedstrijden!#REF!)&lt;&gt;0,1,"")</f>
        <v>1</v>
      </c>
      <c r="BK216" s="21">
        <f t="shared" si="18"/>
        <v>2</v>
      </c>
      <c r="BL216" s="21" t="e">
        <f>IF(Wedstrijden!#REF!="x","AA","")</f>
        <v>#REF!</v>
      </c>
      <c r="BM216" s="21" t="e">
        <f>IF(Wedstrijden!#REF!="x","A","")</f>
        <v>#REF!</v>
      </c>
      <c r="BN216" s="21" t="e">
        <f>IF(Wedstrijden!#REF!="x","B1","")</f>
        <v>#REF!</v>
      </c>
      <c r="BO216" s="21" t="e">
        <f>IF(Wedstrijden!#REF!="x","BB","")</f>
        <v>#REF!</v>
      </c>
      <c r="BP216" s="21" t="e">
        <f>IF(Wedstrijden!#REF!="x","B","")</f>
        <v>#REF!</v>
      </c>
      <c r="BQ216" s="21" t="e">
        <f>IF(Wedstrijden!#REF!="x","L1","")</f>
        <v>#REF!</v>
      </c>
      <c r="BR216" s="21" t="e">
        <f>IF(Wedstrijden!#REF!="x","L2","")</f>
        <v>#REF!</v>
      </c>
      <c r="BS216" s="21" t="e">
        <f>IF(Wedstrijden!#REF!="x","M1","")</f>
        <v>#REF!</v>
      </c>
      <c r="BT216" s="21" t="e">
        <f>IF(Wedstrijden!#REF!="x","M2","")</f>
        <v>#REF!</v>
      </c>
      <c r="BU216" s="21" t="e">
        <f>IF(Wedstrijden!#REF!="x","Z1","")</f>
        <v>#REF!</v>
      </c>
      <c r="BV216" s="21" t="e">
        <f>IF(Wedstrijden!#REF!="x","Z2","")</f>
        <v>#REF!</v>
      </c>
      <c r="BW216" s="21">
        <f>IF(COUNTA(Wedstrijden!#REF!)&lt;&gt;0,1,"")</f>
        <v>1</v>
      </c>
      <c r="BX216" s="21">
        <f t="shared" si="19"/>
        <v>1</v>
      </c>
      <c r="BY216" s="21" t="e">
        <f>IF(Wedstrijden!#REF!="x","BB","")</f>
        <v>#REF!</v>
      </c>
      <c r="BZ216" s="21" t="e">
        <f>IF(Wedstrijden!#REF!="x","B","")</f>
        <v>#REF!</v>
      </c>
      <c r="CA216" s="21" t="e">
        <f>IF(Wedstrijden!#REF!="x","L1","")</f>
        <v>#REF!</v>
      </c>
      <c r="CB216" s="21" t="e">
        <f>IF(Wedstrijden!#REF!="x","L2","")</f>
        <v>#REF!</v>
      </c>
      <c r="CC216" s="21" t="e">
        <f>IF(Wedstrijden!#REF!="x","M1","")</f>
        <v>#REF!</v>
      </c>
      <c r="CD216" s="21" t="e">
        <f>IF(Wedstrijden!#REF!="x","M2","")</f>
        <v>#REF!</v>
      </c>
      <c r="CE216" s="21" t="e">
        <f>IF(Wedstrijden!#REF!="x","Z1","")</f>
        <v>#REF!</v>
      </c>
      <c r="CF216" s="21" t="e">
        <f>IF(Wedstrijden!#REF!="x","Z2","")</f>
        <v>#REF!</v>
      </c>
      <c r="CG216" s="21" t="e">
        <f>IF(Wedstrijden!#REF!="x","ZZL","")</f>
        <v>#REF!</v>
      </c>
      <c r="CL216" s="21">
        <f>IF(COUNTA(Wedstrijden!#REF!)&lt;&gt;0,2,"")</f>
        <v>2</v>
      </c>
      <c r="CM216" s="21">
        <f t="shared" si="20"/>
        <v>2</v>
      </c>
      <c r="CN216" s="21" t="e">
        <f>IF(Wedstrijden!#REF!="x","AA","")</f>
        <v>#REF!</v>
      </c>
      <c r="CO216" s="21" t="e">
        <f>IF(Wedstrijden!#REF!="x","A","")</f>
        <v>#REF!</v>
      </c>
      <c r="CP216" s="21" t="e">
        <f>IF(Wedstrijden!#REF!="x","BB","")</f>
        <v>#REF!</v>
      </c>
      <c r="CQ216" s="21" t="e">
        <f>IF(Wedstrijden!#REF!="x","B","")</f>
        <v>#REF!</v>
      </c>
      <c r="CR216" s="21" t="e">
        <f>IF(Wedstrijden!#REF!="x","L","")</f>
        <v>#REF!</v>
      </c>
      <c r="CS216" s="21" t="e">
        <f>IF(Wedstrijden!#REF!="x","M","")</f>
        <v>#REF!</v>
      </c>
      <c r="CT216" s="21" t="e">
        <f>IF(Wedstrijden!#REF!="x","Z","")</f>
        <v>#REF!</v>
      </c>
      <c r="CU216" s="21" t="e">
        <f>IF(Wedstrijden!#REF!="x","ZZ","")</f>
        <v>#REF!</v>
      </c>
      <c r="CV216" s="21">
        <f>IF(COUNTA(Wedstrijden!#REF!)&lt;&gt;0,2,"")</f>
        <v>2</v>
      </c>
      <c r="CW216" s="21">
        <f t="shared" si="21"/>
        <v>1</v>
      </c>
      <c r="CX216" s="21" t="e">
        <f>IF(Wedstrijden!#REF!="x","BB","")</f>
        <v>#REF!</v>
      </c>
      <c r="CY216" s="21" t="e">
        <f>IF(Wedstrijden!#REF!="x","B","")</f>
        <v>#REF!</v>
      </c>
      <c r="CZ216" s="21" t="e">
        <f>IF(Wedstrijden!#REF!="x","L","")</f>
        <v>#REF!</v>
      </c>
      <c r="DA216" s="21" t="e">
        <f>IF(Wedstrijden!#REF!="x","M","")</f>
        <v>#REF!</v>
      </c>
      <c r="DB216" s="21" t="e">
        <f>IF(Wedstrijden!#REF!="x","Z","")</f>
        <v>#REF!</v>
      </c>
      <c r="DC216" s="21" t="e">
        <f>IF(Wedstrijden!#REF!="x","ZZ","")</f>
        <v>#REF!</v>
      </c>
      <c r="DD216" s="21" t="e">
        <f>IF(Wedstrijden!#REF!="x","1.40","")</f>
        <v>#REF!</v>
      </c>
      <c r="DE216" s="21">
        <f>IF(COUNTA(Wedstrijden!#REF!)&lt;&gt;0,6,"")</f>
        <v>6</v>
      </c>
      <c r="DF216" s="21">
        <f t="shared" si="22"/>
        <v>2</v>
      </c>
      <c r="DG216" s="21" t="e">
        <f>IF(Wedstrijden!#REF!="x","L","")</f>
        <v>#REF!</v>
      </c>
      <c r="DH216" s="21" t="e">
        <f>IF(Wedstrijden!#REF!="x","M","")</f>
        <v>#REF!</v>
      </c>
      <c r="DI216" s="21" t="e">
        <f>IF(Wedstrijden!#REF!="x","Z","")</f>
        <v>#REF!</v>
      </c>
      <c r="DJ216" s="21" t="e">
        <f>IF(Wedstrijden!#REF!="x","Z","")</f>
        <v>#REF!</v>
      </c>
      <c r="DK216" s="21">
        <f>IF(COUNTA(Wedstrijden!#REF!)&lt;&gt;0,6,"")</f>
        <v>6</v>
      </c>
      <c r="DL216" s="21">
        <f t="shared" si="23"/>
        <v>1</v>
      </c>
      <c r="DM216" s="21" t="e">
        <f>IF(Wedstrijden!#REF!="x","L","")</f>
        <v>#REF!</v>
      </c>
      <c r="DN216" s="21" t="e">
        <f>IF(Wedstrijden!#REF!="x","M","")</f>
        <v>#REF!</v>
      </c>
      <c r="DO216" s="21" t="e">
        <f>IF(Wedstrijden!#REF!="x","Z","")</f>
        <v>#REF!</v>
      </c>
      <c r="DP216" s="21" t="e">
        <f>IF(Wedstrijden!#REF!="x","Z","")</f>
        <v>#REF!</v>
      </c>
    </row>
    <row r="217" spans="1:120" ht="14.4" x14ac:dyDescent="0.3">
      <c r="A217" s="23" t="e">
        <f>Wedstrijden!#REF!</f>
        <v>#REF!</v>
      </c>
      <c r="B217" s="21" t="str">
        <f>IFERROR(VLOOKUP(Wedstrijden!#REF!,Wedstrijdlocaties!$B$2:$E$600,2,FALSE),"")</f>
        <v/>
      </c>
      <c r="C217" s="21" t="e">
        <f>Wedstrijden!#REF!</f>
        <v>#REF!</v>
      </c>
      <c r="D217" s="21" t="str">
        <f>IFERROR(VLOOKUP(Wedstrijden!#REF!,Organisaties!$B$2:$C$500,2,FALSE),"")</f>
        <v/>
      </c>
      <c r="E217" s="21" t="str">
        <f>IFERROR(VLOOKUP(Wedstrijden!#REF!,Organisaties!$B$2:$G$500,5,FALSE),"")</f>
        <v/>
      </c>
      <c r="F217" s="21" t="e">
        <f>IF(Wedstrijden!#REF!&lt;&gt;"",Wedstrijden!#REF!,"")</f>
        <v>#REF!</v>
      </c>
      <c r="G217" s="21" t="e">
        <f>IF(Wedstrijden!#REF!="Indoor",1,0)</f>
        <v>#REF!</v>
      </c>
      <c r="H217" s="21" t="e">
        <f>Wedstrijden!#REF!</f>
        <v>#REF!</v>
      </c>
      <c r="I217" s="21" t="e">
        <f>IF(Wedstrijden!#REF!="Nee",0,IF(Wedstrijden!#REF!="Ja",1,""))</f>
        <v>#REF!</v>
      </c>
      <c r="J217" s="21" t="e">
        <f>IF(Wedstrijden!#REF!&lt;&gt;"",Wedstrijden!#REF!,"")</f>
        <v>#REF!</v>
      </c>
      <c r="BJ217" s="21">
        <f>IF(COUNTA(Wedstrijden!#REF!)&lt;&gt;0,1,"")</f>
        <v>1</v>
      </c>
      <c r="BK217" s="21">
        <f t="shared" si="18"/>
        <v>2</v>
      </c>
      <c r="BL217" s="21" t="e">
        <f>IF(Wedstrijden!#REF!="x","AA","")</f>
        <v>#REF!</v>
      </c>
      <c r="BM217" s="21" t="e">
        <f>IF(Wedstrijden!#REF!="x","A","")</f>
        <v>#REF!</v>
      </c>
      <c r="BN217" s="21" t="e">
        <f>IF(Wedstrijden!#REF!="x","B1","")</f>
        <v>#REF!</v>
      </c>
      <c r="BO217" s="21" t="e">
        <f>IF(Wedstrijden!#REF!="x","BB","")</f>
        <v>#REF!</v>
      </c>
      <c r="BP217" s="21" t="e">
        <f>IF(Wedstrijden!#REF!="x","B","")</f>
        <v>#REF!</v>
      </c>
      <c r="BQ217" s="21" t="e">
        <f>IF(Wedstrijden!#REF!="x","L1","")</f>
        <v>#REF!</v>
      </c>
      <c r="BR217" s="21" t="e">
        <f>IF(Wedstrijden!#REF!="x","L2","")</f>
        <v>#REF!</v>
      </c>
      <c r="BS217" s="21" t="e">
        <f>IF(Wedstrijden!#REF!="x","M1","")</f>
        <v>#REF!</v>
      </c>
      <c r="BT217" s="21" t="e">
        <f>IF(Wedstrijden!#REF!="x","M2","")</f>
        <v>#REF!</v>
      </c>
      <c r="BU217" s="21" t="e">
        <f>IF(Wedstrijden!#REF!="x","Z1","")</f>
        <v>#REF!</v>
      </c>
      <c r="BV217" s="21" t="e">
        <f>IF(Wedstrijden!#REF!="x","Z2","")</f>
        <v>#REF!</v>
      </c>
      <c r="BW217" s="21">
        <f>IF(COUNTA(Wedstrijden!#REF!)&lt;&gt;0,1,"")</f>
        <v>1</v>
      </c>
      <c r="BX217" s="21">
        <f t="shared" si="19"/>
        <v>1</v>
      </c>
      <c r="BY217" s="21" t="e">
        <f>IF(Wedstrijden!#REF!="x","BB","")</f>
        <v>#REF!</v>
      </c>
      <c r="BZ217" s="21" t="e">
        <f>IF(Wedstrijden!#REF!="x","B","")</f>
        <v>#REF!</v>
      </c>
      <c r="CA217" s="21" t="e">
        <f>IF(Wedstrijden!#REF!="x","L1","")</f>
        <v>#REF!</v>
      </c>
      <c r="CB217" s="21" t="e">
        <f>IF(Wedstrijden!#REF!="x","L2","")</f>
        <v>#REF!</v>
      </c>
      <c r="CC217" s="21" t="e">
        <f>IF(Wedstrijden!#REF!="x","M1","")</f>
        <v>#REF!</v>
      </c>
      <c r="CD217" s="21" t="e">
        <f>IF(Wedstrijden!#REF!="x","M2","")</f>
        <v>#REF!</v>
      </c>
      <c r="CE217" s="21" t="e">
        <f>IF(Wedstrijden!#REF!="x","Z1","")</f>
        <v>#REF!</v>
      </c>
      <c r="CF217" s="21" t="e">
        <f>IF(Wedstrijden!#REF!="x","Z2","")</f>
        <v>#REF!</v>
      </c>
      <c r="CG217" s="21" t="e">
        <f>IF(Wedstrijden!#REF!="x","ZZL","")</f>
        <v>#REF!</v>
      </c>
      <c r="CL217" s="21">
        <f>IF(COUNTA(Wedstrijden!#REF!)&lt;&gt;0,2,"")</f>
        <v>2</v>
      </c>
      <c r="CM217" s="21">
        <f t="shared" si="20"/>
        <v>2</v>
      </c>
      <c r="CN217" s="21" t="e">
        <f>IF(Wedstrijden!#REF!="x","AA","")</f>
        <v>#REF!</v>
      </c>
      <c r="CO217" s="21" t="e">
        <f>IF(Wedstrijden!#REF!="x","A","")</f>
        <v>#REF!</v>
      </c>
      <c r="CP217" s="21" t="e">
        <f>IF(Wedstrijden!#REF!="x","BB","")</f>
        <v>#REF!</v>
      </c>
      <c r="CQ217" s="21" t="e">
        <f>IF(Wedstrijden!#REF!="x","B","")</f>
        <v>#REF!</v>
      </c>
      <c r="CR217" s="21" t="e">
        <f>IF(Wedstrijden!#REF!="x","L","")</f>
        <v>#REF!</v>
      </c>
      <c r="CS217" s="21" t="e">
        <f>IF(Wedstrijden!#REF!="x","M","")</f>
        <v>#REF!</v>
      </c>
      <c r="CT217" s="21" t="e">
        <f>IF(Wedstrijden!#REF!="x","Z","")</f>
        <v>#REF!</v>
      </c>
      <c r="CU217" s="21" t="e">
        <f>IF(Wedstrijden!#REF!="x","ZZ","")</f>
        <v>#REF!</v>
      </c>
      <c r="CV217" s="21">
        <f>IF(COUNTA(Wedstrijden!#REF!)&lt;&gt;0,2,"")</f>
        <v>2</v>
      </c>
      <c r="CW217" s="21">
        <f t="shared" si="21"/>
        <v>1</v>
      </c>
      <c r="CX217" s="21" t="e">
        <f>IF(Wedstrijden!#REF!="x","BB","")</f>
        <v>#REF!</v>
      </c>
      <c r="CY217" s="21" t="e">
        <f>IF(Wedstrijden!#REF!="x","B","")</f>
        <v>#REF!</v>
      </c>
      <c r="CZ217" s="21" t="e">
        <f>IF(Wedstrijden!#REF!="x","L","")</f>
        <v>#REF!</v>
      </c>
      <c r="DA217" s="21" t="e">
        <f>IF(Wedstrijden!#REF!="x","M","")</f>
        <v>#REF!</v>
      </c>
      <c r="DB217" s="21" t="e">
        <f>IF(Wedstrijden!#REF!="x","Z","")</f>
        <v>#REF!</v>
      </c>
      <c r="DC217" s="21" t="e">
        <f>IF(Wedstrijden!#REF!="x","ZZ","")</f>
        <v>#REF!</v>
      </c>
      <c r="DD217" s="21" t="e">
        <f>IF(Wedstrijden!#REF!="x","1.40","")</f>
        <v>#REF!</v>
      </c>
      <c r="DE217" s="21">
        <f>IF(COUNTA(Wedstrijden!#REF!)&lt;&gt;0,6,"")</f>
        <v>6</v>
      </c>
      <c r="DF217" s="21">
        <f t="shared" si="22"/>
        <v>2</v>
      </c>
      <c r="DG217" s="21" t="e">
        <f>IF(Wedstrijden!#REF!="x","L","")</f>
        <v>#REF!</v>
      </c>
      <c r="DH217" s="21" t="e">
        <f>IF(Wedstrijden!#REF!="x","M","")</f>
        <v>#REF!</v>
      </c>
      <c r="DI217" s="21" t="e">
        <f>IF(Wedstrijden!#REF!="x","Z","")</f>
        <v>#REF!</v>
      </c>
      <c r="DJ217" s="21" t="e">
        <f>IF(Wedstrijden!#REF!="x","Z","")</f>
        <v>#REF!</v>
      </c>
      <c r="DK217" s="21">
        <f>IF(COUNTA(Wedstrijden!#REF!)&lt;&gt;0,6,"")</f>
        <v>6</v>
      </c>
      <c r="DL217" s="21">
        <f t="shared" si="23"/>
        <v>1</v>
      </c>
      <c r="DM217" s="21" t="e">
        <f>IF(Wedstrijden!#REF!="x","L","")</f>
        <v>#REF!</v>
      </c>
      <c r="DN217" s="21" t="e">
        <f>IF(Wedstrijden!#REF!="x","M","")</f>
        <v>#REF!</v>
      </c>
      <c r="DO217" s="21" t="e">
        <f>IF(Wedstrijden!#REF!="x","Z","")</f>
        <v>#REF!</v>
      </c>
      <c r="DP217" s="21" t="e">
        <f>IF(Wedstrijden!#REF!="x","Z","")</f>
        <v>#REF!</v>
      </c>
    </row>
    <row r="218" spans="1:120" ht="14.4" x14ac:dyDescent="0.3">
      <c r="A218" s="23" t="e">
        <f>Wedstrijden!#REF!</f>
        <v>#REF!</v>
      </c>
      <c r="B218" s="21" t="str">
        <f>IFERROR(VLOOKUP(Wedstrijden!#REF!,Wedstrijdlocaties!$B$2:$E$600,2,FALSE),"")</f>
        <v/>
      </c>
      <c r="C218" s="21" t="e">
        <f>Wedstrijden!#REF!</f>
        <v>#REF!</v>
      </c>
      <c r="D218" s="21" t="str">
        <f>IFERROR(VLOOKUP(Wedstrijden!#REF!,Organisaties!$B$2:$C$500,2,FALSE),"")</f>
        <v/>
      </c>
      <c r="E218" s="21" t="str">
        <f>IFERROR(VLOOKUP(Wedstrijden!#REF!,Organisaties!$B$2:$G$500,5,FALSE),"")</f>
        <v/>
      </c>
      <c r="F218" s="21" t="e">
        <f>IF(Wedstrijden!#REF!&lt;&gt;"",Wedstrijden!#REF!,"")</f>
        <v>#REF!</v>
      </c>
      <c r="G218" s="21" t="e">
        <f>IF(Wedstrijden!#REF!="Indoor",1,0)</f>
        <v>#REF!</v>
      </c>
      <c r="H218" s="21" t="e">
        <f>Wedstrijden!#REF!</f>
        <v>#REF!</v>
      </c>
      <c r="I218" s="21" t="e">
        <f>IF(Wedstrijden!#REF!="Nee",0,IF(Wedstrijden!#REF!="Ja",1,""))</f>
        <v>#REF!</v>
      </c>
      <c r="J218" s="21" t="e">
        <f>IF(Wedstrijden!#REF!&lt;&gt;"",Wedstrijden!#REF!,"")</f>
        <v>#REF!</v>
      </c>
      <c r="BJ218" s="21">
        <f>IF(COUNTA(Wedstrijden!#REF!)&lt;&gt;0,1,"")</f>
        <v>1</v>
      </c>
      <c r="BK218" s="21">
        <f t="shared" si="18"/>
        <v>2</v>
      </c>
      <c r="BL218" s="21" t="e">
        <f>IF(Wedstrijden!#REF!="x","AA","")</f>
        <v>#REF!</v>
      </c>
      <c r="BM218" s="21" t="e">
        <f>IF(Wedstrijden!#REF!="x","A","")</f>
        <v>#REF!</v>
      </c>
      <c r="BN218" s="21" t="e">
        <f>IF(Wedstrijden!#REF!="x","B1","")</f>
        <v>#REF!</v>
      </c>
      <c r="BO218" s="21" t="e">
        <f>IF(Wedstrijden!#REF!="x","BB","")</f>
        <v>#REF!</v>
      </c>
      <c r="BP218" s="21" t="e">
        <f>IF(Wedstrijden!#REF!="x","B","")</f>
        <v>#REF!</v>
      </c>
      <c r="BQ218" s="21" t="e">
        <f>IF(Wedstrijden!#REF!="x","L1","")</f>
        <v>#REF!</v>
      </c>
      <c r="BR218" s="21" t="e">
        <f>IF(Wedstrijden!#REF!="x","L2","")</f>
        <v>#REF!</v>
      </c>
      <c r="BS218" s="21" t="e">
        <f>IF(Wedstrijden!#REF!="x","M1","")</f>
        <v>#REF!</v>
      </c>
      <c r="BT218" s="21" t="e">
        <f>IF(Wedstrijden!#REF!="x","M2","")</f>
        <v>#REF!</v>
      </c>
      <c r="BU218" s="21" t="e">
        <f>IF(Wedstrijden!#REF!="x","Z1","")</f>
        <v>#REF!</v>
      </c>
      <c r="BV218" s="21" t="e">
        <f>IF(Wedstrijden!#REF!="x","Z2","")</f>
        <v>#REF!</v>
      </c>
      <c r="BW218" s="21">
        <f>IF(COUNTA(Wedstrijden!#REF!)&lt;&gt;0,1,"")</f>
        <v>1</v>
      </c>
      <c r="BX218" s="21">
        <f t="shared" si="19"/>
        <v>1</v>
      </c>
      <c r="BY218" s="21" t="e">
        <f>IF(Wedstrijden!#REF!="x","BB","")</f>
        <v>#REF!</v>
      </c>
      <c r="BZ218" s="21" t="e">
        <f>IF(Wedstrijden!#REF!="x","B","")</f>
        <v>#REF!</v>
      </c>
      <c r="CA218" s="21" t="e">
        <f>IF(Wedstrijden!#REF!="x","L1","")</f>
        <v>#REF!</v>
      </c>
      <c r="CB218" s="21" t="e">
        <f>IF(Wedstrijden!#REF!="x","L2","")</f>
        <v>#REF!</v>
      </c>
      <c r="CC218" s="21" t="e">
        <f>IF(Wedstrijden!#REF!="x","M1","")</f>
        <v>#REF!</v>
      </c>
      <c r="CD218" s="21" t="e">
        <f>IF(Wedstrijden!#REF!="x","M2","")</f>
        <v>#REF!</v>
      </c>
      <c r="CE218" s="21" t="e">
        <f>IF(Wedstrijden!#REF!="x","Z1","")</f>
        <v>#REF!</v>
      </c>
      <c r="CF218" s="21" t="e">
        <f>IF(Wedstrijden!#REF!="x","Z2","")</f>
        <v>#REF!</v>
      </c>
      <c r="CG218" s="21" t="e">
        <f>IF(Wedstrijden!#REF!="x","ZZL","")</f>
        <v>#REF!</v>
      </c>
      <c r="CL218" s="21">
        <f>IF(COUNTA(Wedstrijden!#REF!)&lt;&gt;0,2,"")</f>
        <v>2</v>
      </c>
      <c r="CM218" s="21">
        <f t="shared" si="20"/>
        <v>2</v>
      </c>
      <c r="CN218" s="21" t="e">
        <f>IF(Wedstrijden!#REF!="x","AA","")</f>
        <v>#REF!</v>
      </c>
      <c r="CO218" s="21" t="e">
        <f>IF(Wedstrijden!#REF!="x","A","")</f>
        <v>#REF!</v>
      </c>
      <c r="CP218" s="21" t="e">
        <f>IF(Wedstrijden!#REF!="x","BB","")</f>
        <v>#REF!</v>
      </c>
      <c r="CQ218" s="21" t="e">
        <f>IF(Wedstrijden!#REF!="x","B","")</f>
        <v>#REF!</v>
      </c>
      <c r="CR218" s="21" t="e">
        <f>IF(Wedstrijden!#REF!="x","L","")</f>
        <v>#REF!</v>
      </c>
      <c r="CS218" s="21" t="e">
        <f>IF(Wedstrijden!#REF!="x","M","")</f>
        <v>#REF!</v>
      </c>
      <c r="CT218" s="21" t="e">
        <f>IF(Wedstrijden!#REF!="x","Z","")</f>
        <v>#REF!</v>
      </c>
      <c r="CU218" s="21" t="e">
        <f>IF(Wedstrijden!#REF!="x","ZZ","")</f>
        <v>#REF!</v>
      </c>
      <c r="CV218" s="21">
        <f>IF(COUNTA(Wedstrijden!#REF!)&lt;&gt;0,2,"")</f>
        <v>2</v>
      </c>
      <c r="CW218" s="21">
        <f t="shared" si="21"/>
        <v>1</v>
      </c>
      <c r="CX218" s="21" t="e">
        <f>IF(Wedstrijden!#REF!="x","BB","")</f>
        <v>#REF!</v>
      </c>
      <c r="CY218" s="21" t="e">
        <f>IF(Wedstrijden!#REF!="x","B","")</f>
        <v>#REF!</v>
      </c>
      <c r="CZ218" s="21" t="e">
        <f>IF(Wedstrijden!#REF!="x","L","")</f>
        <v>#REF!</v>
      </c>
      <c r="DA218" s="21" t="e">
        <f>IF(Wedstrijden!#REF!="x","M","")</f>
        <v>#REF!</v>
      </c>
      <c r="DB218" s="21" t="e">
        <f>IF(Wedstrijden!#REF!="x","Z","")</f>
        <v>#REF!</v>
      </c>
      <c r="DC218" s="21" t="e">
        <f>IF(Wedstrijden!#REF!="x","ZZ","")</f>
        <v>#REF!</v>
      </c>
      <c r="DD218" s="21" t="e">
        <f>IF(Wedstrijden!#REF!="x","1.40","")</f>
        <v>#REF!</v>
      </c>
      <c r="DE218" s="21">
        <f>IF(COUNTA(Wedstrijden!#REF!)&lt;&gt;0,6,"")</f>
        <v>6</v>
      </c>
      <c r="DF218" s="21">
        <f t="shared" si="22"/>
        <v>2</v>
      </c>
      <c r="DG218" s="21" t="e">
        <f>IF(Wedstrijden!#REF!="x","L","")</f>
        <v>#REF!</v>
      </c>
      <c r="DH218" s="21" t="e">
        <f>IF(Wedstrijden!#REF!="x","M","")</f>
        <v>#REF!</v>
      </c>
      <c r="DI218" s="21" t="e">
        <f>IF(Wedstrijden!#REF!="x","Z","")</f>
        <v>#REF!</v>
      </c>
      <c r="DJ218" s="21" t="e">
        <f>IF(Wedstrijden!#REF!="x","Z","")</f>
        <v>#REF!</v>
      </c>
      <c r="DK218" s="21">
        <f>IF(COUNTA(Wedstrijden!#REF!)&lt;&gt;0,6,"")</f>
        <v>6</v>
      </c>
      <c r="DL218" s="21">
        <f t="shared" si="23"/>
        <v>1</v>
      </c>
      <c r="DM218" s="21" t="e">
        <f>IF(Wedstrijden!#REF!="x","L","")</f>
        <v>#REF!</v>
      </c>
      <c r="DN218" s="21" t="e">
        <f>IF(Wedstrijden!#REF!="x","M","")</f>
        <v>#REF!</v>
      </c>
      <c r="DO218" s="21" t="e">
        <f>IF(Wedstrijden!#REF!="x","Z","")</f>
        <v>#REF!</v>
      </c>
      <c r="DP218" s="21" t="e">
        <f>IF(Wedstrijden!#REF!="x","Z","")</f>
        <v>#REF!</v>
      </c>
    </row>
    <row r="219" spans="1:120" ht="14.4" x14ac:dyDescent="0.3">
      <c r="A219" s="23" t="e">
        <f>Wedstrijden!#REF!</f>
        <v>#REF!</v>
      </c>
      <c r="B219" s="21" t="str">
        <f>IFERROR(VLOOKUP(Wedstrijden!#REF!,Wedstrijdlocaties!$B$2:$E$600,2,FALSE),"")</f>
        <v/>
      </c>
      <c r="C219" s="21" t="e">
        <f>Wedstrijden!#REF!</f>
        <v>#REF!</v>
      </c>
      <c r="D219" s="21" t="str">
        <f>IFERROR(VLOOKUP(Wedstrijden!#REF!,Organisaties!$B$2:$C$500,2,FALSE),"")</f>
        <v/>
      </c>
      <c r="E219" s="21" t="str">
        <f>IFERROR(VLOOKUP(Wedstrijden!#REF!,Organisaties!$B$2:$G$500,5,FALSE),"")</f>
        <v/>
      </c>
      <c r="F219" s="21" t="e">
        <f>IF(Wedstrijden!#REF!&lt;&gt;"",Wedstrijden!#REF!,"")</f>
        <v>#REF!</v>
      </c>
      <c r="G219" s="21" t="e">
        <f>IF(Wedstrijden!#REF!="Indoor",1,0)</f>
        <v>#REF!</v>
      </c>
      <c r="H219" s="21" t="e">
        <f>Wedstrijden!#REF!</f>
        <v>#REF!</v>
      </c>
      <c r="I219" s="21" t="e">
        <f>IF(Wedstrijden!#REF!="Nee",0,IF(Wedstrijden!#REF!="Ja",1,""))</f>
        <v>#REF!</v>
      </c>
      <c r="J219" s="21" t="e">
        <f>IF(Wedstrijden!#REF!&lt;&gt;"",Wedstrijden!#REF!,"")</f>
        <v>#REF!</v>
      </c>
      <c r="BJ219" s="21">
        <f>IF(COUNTA(Wedstrijden!#REF!)&lt;&gt;0,1,"")</f>
        <v>1</v>
      </c>
      <c r="BK219" s="21">
        <f t="shared" si="18"/>
        <v>2</v>
      </c>
      <c r="BL219" s="21" t="e">
        <f>IF(Wedstrijden!#REF!="x","AA","")</f>
        <v>#REF!</v>
      </c>
      <c r="BM219" s="21" t="e">
        <f>IF(Wedstrijden!#REF!="x","A","")</f>
        <v>#REF!</v>
      </c>
      <c r="BN219" s="21" t="e">
        <f>IF(Wedstrijden!#REF!="x","B1","")</f>
        <v>#REF!</v>
      </c>
      <c r="BO219" s="21" t="e">
        <f>IF(Wedstrijden!#REF!="x","BB","")</f>
        <v>#REF!</v>
      </c>
      <c r="BP219" s="21" t="e">
        <f>IF(Wedstrijden!#REF!="x","B","")</f>
        <v>#REF!</v>
      </c>
      <c r="BQ219" s="21" t="e">
        <f>IF(Wedstrijden!#REF!="x","L1","")</f>
        <v>#REF!</v>
      </c>
      <c r="BR219" s="21" t="e">
        <f>IF(Wedstrijden!#REF!="x","L2","")</f>
        <v>#REF!</v>
      </c>
      <c r="BS219" s="21" t="e">
        <f>IF(Wedstrijden!#REF!="x","M1","")</f>
        <v>#REF!</v>
      </c>
      <c r="BT219" s="21" t="e">
        <f>IF(Wedstrijden!#REF!="x","M2","")</f>
        <v>#REF!</v>
      </c>
      <c r="BU219" s="21" t="e">
        <f>IF(Wedstrijden!#REF!="x","Z1","")</f>
        <v>#REF!</v>
      </c>
      <c r="BV219" s="21" t="e">
        <f>IF(Wedstrijden!#REF!="x","Z2","")</f>
        <v>#REF!</v>
      </c>
      <c r="BW219" s="21">
        <f>IF(COUNTA(Wedstrijden!#REF!)&lt;&gt;0,1,"")</f>
        <v>1</v>
      </c>
      <c r="BX219" s="21">
        <f t="shared" si="19"/>
        <v>1</v>
      </c>
      <c r="BY219" s="21" t="e">
        <f>IF(Wedstrijden!#REF!="x","BB","")</f>
        <v>#REF!</v>
      </c>
      <c r="BZ219" s="21" t="e">
        <f>IF(Wedstrijden!#REF!="x","B","")</f>
        <v>#REF!</v>
      </c>
      <c r="CA219" s="21" t="e">
        <f>IF(Wedstrijden!#REF!="x","L1","")</f>
        <v>#REF!</v>
      </c>
      <c r="CB219" s="21" t="e">
        <f>IF(Wedstrijden!#REF!="x","L2","")</f>
        <v>#REF!</v>
      </c>
      <c r="CC219" s="21" t="e">
        <f>IF(Wedstrijden!#REF!="x","M1","")</f>
        <v>#REF!</v>
      </c>
      <c r="CD219" s="21" t="e">
        <f>IF(Wedstrijden!#REF!="x","M2","")</f>
        <v>#REF!</v>
      </c>
      <c r="CE219" s="21" t="e">
        <f>IF(Wedstrijden!#REF!="x","Z1","")</f>
        <v>#REF!</v>
      </c>
      <c r="CF219" s="21" t="e">
        <f>IF(Wedstrijden!#REF!="x","Z2","")</f>
        <v>#REF!</v>
      </c>
      <c r="CG219" s="21" t="e">
        <f>IF(Wedstrijden!#REF!="x","ZZL","")</f>
        <v>#REF!</v>
      </c>
      <c r="CL219" s="21">
        <f>IF(COUNTA(Wedstrijden!#REF!)&lt;&gt;0,2,"")</f>
        <v>2</v>
      </c>
      <c r="CM219" s="21">
        <f t="shared" si="20"/>
        <v>2</v>
      </c>
      <c r="CN219" s="21" t="e">
        <f>IF(Wedstrijden!#REF!="x","AA","")</f>
        <v>#REF!</v>
      </c>
      <c r="CO219" s="21" t="e">
        <f>IF(Wedstrijden!#REF!="x","A","")</f>
        <v>#REF!</v>
      </c>
      <c r="CP219" s="21" t="e">
        <f>IF(Wedstrijden!#REF!="x","BB","")</f>
        <v>#REF!</v>
      </c>
      <c r="CQ219" s="21" t="e">
        <f>IF(Wedstrijden!#REF!="x","B","")</f>
        <v>#REF!</v>
      </c>
      <c r="CR219" s="21" t="e">
        <f>IF(Wedstrijden!#REF!="x","L","")</f>
        <v>#REF!</v>
      </c>
      <c r="CS219" s="21" t="e">
        <f>IF(Wedstrijden!#REF!="x","M","")</f>
        <v>#REF!</v>
      </c>
      <c r="CT219" s="21" t="e">
        <f>IF(Wedstrijden!#REF!="x","Z","")</f>
        <v>#REF!</v>
      </c>
      <c r="CU219" s="21" t="e">
        <f>IF(Wedstrijden!#REF!="x","ZZ","")</f>
        <v>#REF!</v>
      </c>
      <c r="CV219" s="21">
        <f>IF(COUNTA(Wedstrijden!#REF!)&lt;&gt;0,2,"")</f>
        <v>2</v>
      </c>
      <c r="CW219" s="21">
        <f t="shared" si="21"/>
        <v>1</v>
      </c>
      <c r="CX219" s="21" t="e">
        <f>IF(Wedstrijden!#REF!="x","BB","")</f>
        <v>#REF!</v>
      </c>
      <c r="CY219" s="21" t="e">
        <f>IF(Wedstrijden!#REF!="x","B","")</f>
        <v>#REF!</v>
      </c>
      <c r="CZ219" s="21" t="e">
        <f>IF(Wedstrijden!#REF!="x","L","")</f>
        <v>#REF!</v>
      </c>
      <c r="DA219" s="21" t="e">
        <f>IF(Wedstrijden!#REF!="x","M","")</f>
        <v>#REF!</v>
      </c>
      <c r="DB219" s="21" t="e">
        <f>IF(Wedstrijden!#REF!="x","Z","")</f>
        <v>#REF!</v>
      </c>
      <c r="DC219" s="21" t="e">
        <f>IF(Wedstrijden!#REF!="x","ZZ","")</f>
        <v>#REF!</v>
      </c>
      <c r="DD219" s="21" t="e">
        <f>IF(Wedstrijden!#REF!="x","1.40","")</f>
        <v>#REF!</v>
      </c>
      <c r="DE219" s="21">
        <f>IF(COUNTA(Wedstrijden!#REF!)&lt;&gt;0,6,"")</f>
        <v>6</v>
      </c>
      <c r="DF219" s="21">
        <f t="shared" si="22"/>
        <v>2</v>
      </c>
      <c r="DG219" s="21" t="e">
        <f>IF(Wedstrijden!#REF!="x","L","")</f>
        <v>#REF!</v>
      </c>
      <c r="DH219" s="21" t="e">
        <f>IF(Wedstrijden!#REF!="x","M","")</f>
        <v>#REF!</v>
      </c>
      <c r="DI219" s="21" t="e">
        <f>IF(Wedstrijden!#REF!="x","Z","")</f>
        <v>#REF!</v>
      </c>
      <c r="DJ219" s="21" t="e">
        <f>IF(Wedstrijden!#REF!="x","Z","")</f>
        <v>#REF!</v>
      </c>
      <c r="DK219" s="21">
        <f>IF(COUNTA(Wedstrijden!#REF!)&lt;&gt;0,6,"")</f>
        <v>6</v>
      </c>
      <c r="DL219" s="21">
        <f t="shared" si="23"/>
        <v>1</v>
      </c>
      <c r="DM219" s="21" t="e">
        <f>IF(Wedstrijden!#REF!="x","L","")</f>
        <v>#REF!</v>
      </c>
      <c r="DN219" s="21" t="e">
        <f>IF(Wedstrijden!#REF!="x","M","")</f>
        <v>#REF!</v>
      </c>
      <c r="DO219" s="21" t="e">
        <f>IF(Wedstrijden!#REF!="x","Z","")</f>
        <v>#REF!</v>
      </c>
      <c r="DP219" s="21" t="e">
        <f>IF(Wedstrijden!#REF!="x","Z","")</f>
        <v>#REF!</v>
      </c>
    </row>
    <row r="220" spans="1:120" ht="14.4" x14ac:dyDescent="0.3">
      <c r="A220" s="23" t="e">
        <f>Wedstrijden!#REF!</f>
        <v>#REF!</v>
      </c>
      <c r="B220" s="21" t="str">
        <f>IFERROR(VLOOKUP(Wedstrijden!#REF!,Wedstrijdlocaties!$B$2:$E$600,2,FALSE),"")</f>
        <v/>
      </c>
      <c r="C220" s="21" t="e">
        <f>Wedstrijden!#REF!</f>
        <v>#REF!</v>
      </c>
      <c r="D220" s="21" t="str">
        <f>IFERROR(VLOOKUP(Wedstrijden!#REF!,Organisaties!$B$2:$C$500,2,FALSE),"")</f>
        <v/>
      </c>
      <c r="E220" s="21" t="str">
        <f>IFERROR(VLOOKUP(Wedstrijden!#REF!,Organisaties!$B$2:$G$500,5,FALSE),"")</f>
        <v/>
      </c>
      <c r="F220" s="21" t="e">
        <f>IF(Wedstrijden!#REF!&lt;&gt;"",Wedstrijden!#REF!,"")</f>
        <v>#REF!</v>
      </c>
      <c r="G220" s="21" t="e">
        <f>IF(Wedstrijden!#REF!="Indoor",1,0)</f>
        <v>#REF!</v>
      </c>
      <c r="H220" s="21" t="e">
        <f>Wedstrijden!#REF!</f>
        <v>#REF!</v>
      </c>
      <c r="I220" s="21" t="e">
        <f>IF(Wedstrijden!#REF!="Nee",0,IF(Wedstrijden!#REF!="Ja",1,""))</f>
        <v>#REF!</v>
      </c>
      <c r="J220" s="21" t="e">
        <f>IF(Wedstrijden!#REF!&lt;&gt;"",Wedstrijden!#REF!,"")</f>
        <v>#REF!</v>
      </c>
      <c r="BJ220" s="21">
        <f>IF(COUNTA(Wedstrijden!#REF!)&lt;&gt;0,1,"")</f>
        <v>1</v>
      </c>
      <c r="BK220" s="21">
        <f t="shared" si="18"/>
        <v>2</v>
      </c>
      <c r="BL220" s="21" t="e">
        <f>IF(Wedstrijden!#REF!="x","AA","")</f>
        <v>#REF!</v>
      </c>
      <c r="BM220" s="21" t="e">
        <f>IF(Wedstrijden!#REF!="x","A","")</f>
        <v>#REF!</v>
      </c>
      <c r="BN220" s="21" t="e">
        <f>IF(Wedstrijden!#REF!="x","B1","")</f>
        <v>#REF!</v>
      </c>
      <c r="BO220" s="21" t="e">
        <f>IF(Wedstrijden!#REF!="x","BB","")</f>
        <v>#REF!</v>
      </c>
      <c r="BP220" s="21" t="e">
        <f>IF(Wedstrijden!#REF!="x","B","")</f>
        <v>#REF!</v>
      </c>
      <c r="BQ220" s="21" t="e">
        <f>IF(Wedstrijden!#REF!="x","L1","")</f>
        <v>#REF!</v>
      </c>
      <c r="BR220" s="21" t="e">
        <f>IF(Wedstrijden!#REF!="x","L2","")</f>
        <v>#REF!</v>
      </c>
      <c r="BS220" s="21" t="e">
        <f>IF(Wedstrijden!#REF!="x","M1","")</f>
        <v>#REF!</v>
      </c>
      <c r="BT220" s="21" t="e">
        <f>IF(Wedstrijden!#REF!="x","M2","")</f>
        <v>#REF!</v>
      </c>
      <c r="BU220" s="21" t="e">
        <f>IF(Wedstrijden!#REF!="x","Z1","")</f>
        <v>#REF!</v>
      </c>
      <c r="BV220" s="21" t="e">
        <f>IF(Wedstrijden!#REF!="x","Z2","")</f>
        <v>#REF!</v>
      </c>
      <c r="BW220" s="21">
        <f>IF(COUNTA(Wedstrijden!#REF!)&lt;&gt;0,1,"")</f>
        <v>1</v>
      </c>
      <c r="BX220" s="21">
        <f t="shared" si="19"/>
        <v>1</v>
      </c>
      <c r="BY220" s="21" t="e">
        <f>IF(Wedstrijden!#REF!="x","BB","")</f>
        <v>#REF!</v>
      </c>
      <c r="BZ220" s="21" t="e">
        <f>IF(Wedstrijden!#REF!="x","B","")</f>
        <v>#REF!</v>
      </c>
      <c r="CA220" s="21" t="e">
        <f>IF(Wedstrijden!#REF!="x","L1","")</f>
        <v>#REF!</v>
      </c>
      <c r="CB220" s="21" t="e">
        <f>IF(Wedstrijden!#REF!="x","L2","")</f>
        <v>#REF!</v>
      </c>
      <c r="CC220" s="21" t="e">
        <f>IF(Wedstrijden!#REF!="x","M1","")</f>
        <v>#REF!</v>
      </c>
      <c r="CD220" s="21" t="e">
        <f>IF(Wedstrijden!#REF!="x","M2","")</f>
        <v>#REF!</v>
      </c>
      <c r="CE220" s="21" t="e">
        <f>IF(Wedstrijden!#REF!="x","Z1","")</f>
        <v>#REF!</v>
      </c>
      <c r="CF220" s="21" t="e">
        <f>IF(Wedstrijden!#REF!="x","Z2","")</f>
        <v>#REF!</v>
      </c>
      <c r="CG220" s="21" t="e">
        <f>IF(Wedstrijden!#REF!="x","ZZL","")</f>
        <v>#REF!</v>
      </c>
      <c r="CL220" s="21">
        <f>IF(COUNTA(Wedstrijden!#REF!)&lt;&gt;0,2,"")</f>
        <v>2</v>
      </c>
      <c r="CM220" s="21">
        <f t="shared" si="20"/>
        <v>2</v>
      </c>
      <c r="CN220" s="21" t="e">
        <f>IF(Wedstrijden!#REF!="x","AA","")</f>
        <v>#REF!</v>
      </c>
      <c r="CO220" s="21" t="e">
        <f>IF(Wedstrijden!#REF!="x","A","")</f>
        <v>#REF!</v>
      </c>
      <c r="CP220" s="21" t="e">
        <f>IF(Wedstrijden!#REF!="x","BB","")</f>
        <v>#REF!</v>
      </c>
      <c r="CQ220" s="21" t="e">
        <f>IF(Wedstrijden!#REF!="x","B","")</f>
        <v>#REF!</v>
      </c>
      <c r="CR220" s="21" t="e">
        <f>IF(Wedstrijden!#REF!="x","L","")</f>
        <v>#REF!</v>
      </c>
      <c r="CS220" s="21" t="e">
        <f>IF(Wedstrijden!#REF!="x","M","")</f>
        <v>#REF!</v>
      </c>
      <c r="CT220" s="21" t="e">
        <f>IF(Wedstrijden!#REF!="x","Z","")</f>
        <v>#REF!</v>
      </c>
      <c r="CU220" s="21" t="e">
        <f>IF(Wedstrijden!#REF!="x","ZZ","")</f>
        <v>#REF!</v>
      </c>
      <c r="CV220" s="21">
        <f>IF(COUNTA(Wedstrijden!#REF!)&lt;&gt;0,2,"")</f>
        <v>2</v>
      </c>
      <c r="CW220" s="21">
        <f t="shared" si="21"/>
        <v>1</v>
      </c>
      <c r="CX220" s="21" t="e">
        <f>IF(Wedstrijden!#REF!="x","BB","")</f>
        <v>#REF!</v>
      </c>
      <c r="CY220" s="21" t="e">
        <f>IF(Wedstrijden!#REF!="x","B","")</f>
        <v>#REF!</v>
      </c>
      <c r="CZ220" s="21" t="e">
        <f>IF(Wedstrijden!#REF!="x","L","")</f>
        <v>#REF!</v>
      </c>
      <c r="DA220" s="21" t="e">
        <f>IF(Wedstrijden!#REF!="x","M","")</f>
        <v>#REF!</v>
      </c>
      <c r="DB220" s="21" t="e">
        <f>IF(Wedstrijden!#REF!="x","Z","")</f>
        <v>#REF!</v>
      </c>
      <c r="DC220" s="21" t="e">
        <f>IF(Wedstrijden!#REF!="x","ZZ","")</f>
        <v>#REF!</v>
      </c>
      <c r="DD220" s="21" t="e">
        <f>IF(Wedstrijden!#REF!="x","1.40","")</f>
        <v>#REF!</v>
      </c>
      <c r="DE220" s="21">
        <f>IF(COUNTA(Wedstrijden!#REF!)&lt;&gt;0,6,"")</f>
        <v>6</v>
      </c>
      <c r="DF220" s="21">
        <f t="shared" si="22"/>
        <v>2</v>
      </c>
      <c r="DG220" s="21" t="e">
        <f>IF(Wedstrijden!#REF!="x","L","")</f>
        <v>#REF!</v>
      </c>
      <c r="DH220" s="21" t="e">
        <f>IF(Wedstrijden!#REF!="x","M","")</f>
        <v>#REF!</v>
      </c>
      <c r="DI220" s="21" t="e">
        <f>IF(Wedstrijden!#REF!="x","Z","")</f>
        <v>#REF!</v>
      </c>
      <c r="DJ220" s="21" t="e">
        <f>IF(Wedstrijden!#REF!="x","Z","")</f>
        <v>#REF!</v>
      </c>
      <c r="DK220" s="21">
        <f>IF(COUNTA(Wedstrijden!#REF!)&lt;&gt;0,6,"")</f>
        <v>6</v>
      </c>
      <c r="DL220" s="21">
        <f t="shared" si="23"/>
        <v>1</v>
      </c>
      <c r="DM220" s="21" t="e">
        <f>IF(Wedstrijden!#REF!="x","L","")</f>
        <v>#REF!</v>
      </c>
      <c r="DN220" s="21" t="e">
        <f>IF(Wedstrijden!#REF!="x","M","")</f>
        <v>#REF!</v>
      </c>
      <c r="DO220" s="21" t="e">
        <f>IF(Wedstrijden!#REF!="x","Z","")</f>
        <v>#REF!</v>
      </c>
      <c r="DP220" s="21" t="e">
        <f>IF(Wedstrijden!#REF!="x","Z","")</f>
        <v>#REF!</v>
      </c>
    </row>
    <row r="221" spans="1:120" ht="14.4" x14ac:dyDescent="0.3">
      <c r="A221" s="23" t="e">
        <f>Wedstrijden!#REF!</f>
        <v>#REF!</v>
      </c>
      <c r="B221" s="21" t="str">
        <f>IFERROR(VLOOKUP(Wedstrijden!#REF!,Wedstrijdlocaties!$B$2:$E$600,2,FALSE),"")</f>
        <v/>
      </c>
      <c r="C221" s="21" t="e">
        <f>Wedstrijden!#REF!</f>
        <v>#REF!</v>
      </c>
      <c r="D221" s="21" t="str">
        <f>IFERROR(VLOOKUP(Wedstrijden!#REF!,Organisaties!$B$2:$C$500,2,FALSE),"")</f>
        <v/>
      </c>
      <c r="E221" s="21" t="str">
        <f>IFERROR(VLOOKUP(Wedstrijden!#REF!,Organisaties!$B$2:$G$500,5,FALSE),"")</f>
        <v/>
      </c>
      <c r="F221" s="21" t="e">
        <f>IF(Wedstrijden!#REF!&lt;&gt;"",Wedstrijden!#REF!,"")</f>
        <v>#REF!</v>
      </c>
      <c r="G221" s="21" t="e">
        <f>IF(Wedstrijden!#REF!="Indoor",1,0)</f>
        <v>#REF!</v>
      </c>
      <c r="H221" s="21" t="e">
        <f>Wedstrijden!#REF!</f>
        <v>#REF!</v>
      </c>
      <c r="I221" s="21" t="e">
        <f>IF(Wedstrijden!#REF!="Nee",0,IF(Wedstrijden!#REF!="Ja",1,""))</f>
        <v>#REF!</v>
      </c>
      <c r="J221" s="21" t="e">
        <f>IF(Wedstrijden!#REF!&lt;&gt;"",Wedstrijden!#REF!,"")</f>
        <v>#REF!</v>
      </c>
      <c r="BJ221" s="21">
        <f>IF(COUNTA(Wedstrijden!#REF!)&lt;&gt;0,1,"")</f>
        <v>1</v>
      </c>
      <c r="BK221" s="21">
        <f t="shared" si="18"/>
        <v>2</v>
      </c>
      <c r="BL221" s="21" t="e">
        <f>IF(Wedstrijden!#REF!="x","AA","")</f>
        <v>#REF!</v>
      </c>
      <c r="BM221" s="21" t="e">
        <f>IF(Wedstrijden!#REF!="x","A","")</f>
        <v>#REF!</v>
      </c>
      <c r="BN221" s="21" t="e">
        <f>IF(Wedstrijden!#REF!="x","B1","")</f>
        <v>#REF!</v>
      </c>
      <c r="BO221" s="21" t="e">
        <f>IF(Wedstrijden!#REF!="x","BB","")</f>
        <v>#REF!</v>
      </c>
      <c r="BP221" s="21" t="e">
        <f>IF(Wedstrijden!#REF!="x","B","")</f>
        <v>#REF!</v>
      </c>
      <c r="BQ221" s="21" t="e">
        <f>IF(Wedstrijden!#REF!="x","L1","")</f>
        <v>#REF!</v>
      </c>
      <c r="BR221" s="21" t="e">
        <f>IF(Wedstrijden!#REF!="x","L2","")</f>
        <v>#REF!</v>
      </c>
      <c r="BS221" s="21" t="e">
        <f>IF(Wedstrijden!#REF!="x","M1","")</f>
        <v>#REF!</v>
      </c>
      <c r="BT221" s="21" t="e">
        <f>IF(Wedstrijden!#REF!="x","M2","")</f>
        <v>#REF!</v>
      </c>
      <c r="BU221" s="21" t="e">
        <f>IF(Wedstrijden!#REF!="x","Z1","")</f>
        <v>#REF!</v>
      </c>
      <c r="BV221" s="21" t="e">
        <f>IF(Wedstrijden!#REF!="x","Z2","")</f>
        <v>#REF!</v>
      </c>
      <c r="BW221" s="21">
        <f>IF(COUNTA(Wedstrijden!#REF!)&lt;&gt;0,1,"")</f>
        <v>1</v>
      </c>
      <c r="BX221" s="21">
        <f t="shared" si="19"/>
        <v>1</v>
      </c>
      <c r="BY221" s="21" t="e">
        <f>IF(Wedstrijden!#REF!="x","BB","")</f>
        <v>#REF!</v>
      </c>
      <c r="BZ221" s="21" t="e">
        <f>IF(Wedstrijden!#REF!="x","B","")</f>
        <v>#REF!</v>
      </c>
      <c r="CA221" s="21" t="e">
        <f>IF(Wedstrijden!#REF!="x","L1","")</f>
        <v>#REF!</v>
      </c>
      <c r="CB221" s="21" t="e">
        <f>IF(Wedstrijden!#REF!="x","L2","")</f>
        <v>#REF!</v>
      </c>
      <c r="CC221" s="21" t="e">
        <f>IF(Wedstrijden!#REF!="x","M1","")</f>
        <v>#REF!</v>
      </c>
      <c r="CD221" s="21" t="e">
        <f>IF(Wedstrijden!#REF!="x","M2","")</f>
        <v>#REF!</v>
      </c>
      <c r="CE221" s="21" t="e">
        <f>IF(Wedstrijden!#REF!="x","Z1","")</f>
        <v>#REF!</v>
      </c>
      <c r="CF221" s="21" t="e">
        <f>IF(Wedstrijden!#REF!="x","Z2","")</f>
        <v>#REF!</v>
      </c>
      <c r="CG221" s="21" t="e">
        <f>IF(Wedstrijden!#REF!="x","ZZL","")</f>
        <v>#REF!</v>
      </c>
      <c r="CL221" s="21">
        <f>IF(COUNTA(Wedstrijden!#REF!)&lt;&gt;0,2,"")</f>
        <v>2</v>
      </c>
      <c r="CM221" s="21">
        <f t="shared" si="20"/>
        <v>2</v>
      </c>
      <c r="CN221" s="21" t="e">
        <f>IF(Wedstrijden!#REF!="x","AA","")</f>
        <v>#REF!</v>
      </c>
      <c r="CO221" s="21" t="e">
        <f>IF(Wedstrijden!#REF!="x","A","")</f>
        <v>#REF!</v>
      </c>
      <c r="CP221" s="21" t="e">
        <f>IF(Wedstrijden!#REF!="x","BB","")</f>
        <v>#REF!</v>
      </c>
      <c r="CQ221" s="21" t="e">
        <f>IF(Wedstrijden!#REF!="x","B","")</f>
        <v>#REF!</v>
      </c>
      <c r="CR221" s="21" t="e">
        <f>IF(Wedstrijden!#REF!="x","L","")</f>
        <v>#REF!</v>
      </c>
      <c r="CS221" s="21" t="e">
        <f>IF(Wedstrijden!#REF!="x","M","")</f>
        <v>#REF!</v>
      </c>
      <c r="CT221" s="21" t="e">
        <f>IF(Wedstrijden!#REF!="x","Z","")</f>
        <v>#REF!</v>
      </c>
      <c r="CU221" s="21" t="e">
        <f>IF(Wedstrijden!#REF!="x","ZZ","")</f>
        <v>#REF!</v>
      </c>
      <c r="CV221" s="21">
        <f>IF(COUNTA(Wedstrijden!#REF!)&lt;&gt;0,2,"")</f>
        <v>2</v>
      </c>
      <c r="CW221" s="21">
        <f t="shared" si="21"/>
        <v>1</v>
      </c>
      <c r="CX221" s="21" t="e">
        <f>IF(Wedstrijden!#REF!="x","BB","")</f>
        <v>#REF!</v>
      </c>
      <c r="CY221" s="21" t="e">
        <f>IF(Wedstrijden!#REF!="x","B","")</f>
        <v>#REF!</v>
      </c>
      <c r="CZ221" s="21" t="e">
        <f>IF(Wedstrijden!#REF!="x","L","")</f>
        <v>#REF!</v>
      </c>
      <c r="DA221" s="21" t="e">
        <f>IF(Wedstrijden!#REF!="x","M","")</f>
        <v>#REF!</v>
      </c>
      <c r="DB221" s="21" t="e">
        <f>IF(Wedstrijden!#REF!="x","Z","")</f>
        <v>#REF!</v>
      </c>
      <c r="DC221" s="21" t="e">
        <f>IF(Wedstrijden!#REF!="x","ZZ","")</f>
        <v>#REF!</v>
      </c>
      <c r="DD221" s="21" t="e">
        <f>IF(Wedstrijden!#REF!="x","1.40","")</f>
        <v>#REF!</v>
      </c>
      <c r="DE221" s="21">
        <f>IF(COUNTA(Wedstrijden!#REF!)&lt;&gt;0,6,"")</f>
        <v>6</v>
      </c>
      <c r="DF221" s="21">
        <f t="shared" si="22"/>
        <v>2</v>
      </c>
      <c r="DG221" s="21" t="e">
        <f>IF(Wedstrijden!#REF!="x","L","")</f>
        <v>#REF!</v>
      </c>
      <c r="DH221" s="21" t="e">
        <f>IF(Wedstrijden!#REF!="x","M","")</f>
        <v>#REF!</v>
      </c>
      <c r="DI221" s="21" t="e">
        <f>IF(Wedstrijden!#REF!="x","Z","")</f>
        <v>#REF!</v>
      </c>
      <c r="DJ221" s="21" t="e">
        <f>IF(Wedstrijden!#REF!="x","Z","")</f>
        <v>#REF!</v>
      </c>
      <c r="DK221" s="21">
        <f>IF(COUNTA(Wedstrijden!#REF!)&lt;&gt;0,6,"")</f>
        <v>6</v>
      </c>
      <c r="DL221" s="21">
        <f t="shared" si="23"/>
        <v>1</v>
      </c>
      <c r="DM221" s="21" t="e">
        <f>IF(Wedstrijden!#REF!="x","L","")</f>
        <v>#REF!</v>
      </c>
      <c r="DN221" s="21" t="e">
        <f>IF(Wedstrijden!#REF!="x","M","")</f>
        <v>#REF!</v>
      </c>
      <c r="DO221" s="21" t="e">
        <f>IF(Wedstrijden!#REF!="x","Z","")</f>
        <v>#REF!</v>
      </c>
      <c r="DP221" s="21" t="e">
        <f>IF(Wedstrijden!#REF!="x","Z","")</f>
        <v>#REF!</v>
      </c>
    </row>
    <row r="222" spans="1:120" ht="14.4" x14ac:dyDescent="0.3">
      <c r="A222" s="23" t="e">
        <f>Wedstrijden!#REF!</f>
        <v>#REF!</v>
      </c>
      <c r="B222" s="21" t="str">
        <f>IFERROR(VLOOKUP(Wedstrijden!#REF!,Wedstrijdlocaties!$B$2:$E$600,2,FALSE),"")</f>
        <v/>
      </c>
      <c r="C222" s="21" t="e">
        <f>Wedstrijden!#REF!</f>
        <v>#REF!</v>
      </c>
      <c r="D222" s="21" t="str">
        <f>IFERROR(VLOOKUP(Wedstrijden!#REF!,Organisaties!$B$2:$C$500,2,FALSE),"")</f>
        <v/>
      </c>
      <c r="E222" s="21" t="str">
        <f>IFERROR(VLOOKUP(Wedstrijden!#REF!,Organisaties!$B$2:$G$500,5,FALSE),"")</f>
        <v/>
      </c>
      <c r="F222" s="21" t="e">
        <f>IF(Wedstrijden!#REF!&lt;&gt;"",Wedstrijden!#REF!,"")</f>
        <v>#REF!</v>
      </c>
      <c r="G222" s="21" t="e">
        <f>IF(Wedstrijden!#REF!="Indoor",1,0)</f>
        <v>#REF!</v>
      </c>
      <c r="H222" s="21" t="e">
        <f>Wedstrijden!#REF!</f>
        <v>#REF!</v>
      </c>
      <c r="I222" s="21" t="e">
        <f>IF(Wedstrijden!#REF!="Nee",0,IF(Wedstrijden!#REF!="Ja",1,""))</f>
        <v>#REF!</v>
      </c>
      <c r="J222" s="21" t="e">
        <f>IF(Wedstrijden!#REF!&lt;&gt;"",Wedstrijden!#REF!,"")</f>
        <v>#REF!</v>
      </c>
      <c r="BJ222" s="21">
        <f>IF(COUNTA(Wedstrijden!#REF!)&lt;&gt;0,1,"")</f>
        <v>1</v>
      </c>
      <c r="BK222" s="21">
        <f t="shared" si="18"/>
        <v>2</v>
      </c>
      <c r="BL222" s="21" t="e">
        <f>IF(Wedstrijden!#REF!="x","AA","")</f>
        <v>#REF!</v>
      </c>
      <c r="BM222" s="21" t="e">
        <f>IF(Wedstrijden!#REF!="x","A","")</f>
        <v>#REF!</v>
      </c>
      <c r="BN222" s="21" t="e">
        <f>IF(Wedstrijden!#REF!="x","B1","")</f>
        <v>#REF!</v>
      </c>
      <c r="BO222" s="21" t="e">
        <f>IF(Wedstrijden!#REF!="x","BB","")</f>
        <v>#REF!</v>
      </c>
      <c r="BP222" s="21" t="e">
        <f>IF(Wedstrijden!#REF!="x","B","")</f>
        <v>#REF!</v>
      </c>
      <c r="BQ222" s="21" t="e">
        <f>IF(Wedstrijden!#REF!="x","L1","")</f>
        <v>#REF!</v>
      </c>
      <c r="BR222" s="21" t="e">
        <f>IF(Wedstrijden!#REF!="x","L2","")</f>
        <v>#REF!</v>
      </c>
      <c r="BS222" s="21" t="e">
        <f>IF(Wedstrijden!#REF!="x","M1","")</f>
        <v>#REF!</v>
      </c>
      <c r="BT222" s="21" t="e">
        <f>IF(Wedstrijden!#REF!="x","M2","")</f>
        <v>#REF!</v>
      </c>
      <c r="BU222" s="21" t="e">
        <f>IF(Wedstrijden!#REF!="x","Z1","")</f>
        <v>#REF!</v>
      </c>
      <c r="BV222" s="21" t="e">
        <f>IF(Wedstrijden!#REF!="x","Z2","")</f>
        <v>#REF!</v>
      </c>
      <c r="BW222" s="21">
        <f>IF(COUNTA(Wedstrijden!#REF!)&lt;&gt;0,1,"")</f>
        <v>1</v>
      </c>
      <c r="BX222" s="21">
        <f t="shared" si="19"/>
        <v>1</v>
      </c>
      <c r="BY222" s="21" t="e">
        <f>IF(Wedstrijden!#REF!="x","BB","")</f>
        <v>#REF!</v>
      </c>
      <c r="BZ222" s="21" t="e">
        <f>IF(Wedstrijden!#REF!="x","B","")</f>
        <v>#REF!</v>
      </c>
      <c r="CA222" s="21" t="e">
        <f>IF(Wedstrijden!#REF!="x","L1","")</f>
        <v>#REF!</v>
      </c>
      <c r="CB222" s="21" t="e">
        <f>IF(Wedstrijden!#REF!="x","L2","")</f>
        <v>#REF!</v>
      </c>
      <c r="CC222" s="21" t="e">
        <f>IF(Wedstrijden!#REF!="x","M1","")</f>
        <v>#REF!</v>
      </c>
      <c r="CD222" s="21" t="e">
        <f>IF(Wedstrijden!#REF!="x","M2","")</f>
        <v>#REF!</v>
      </c>
      <c r="CE222" s="21" t="e">
        <f>IF(Wedstrijden!#REF!="x","Z1","")</f>
        <v>#REF!</v>
      </c>
      <c r="CF222" s="21" t="e">
        <f>IF(Wedstrijden!#REF!="x","Z2","")</f>
        <v>#REF!</v>
      </c>
      <c r="CG222" s="21" t="e">
        <f>IF(Wedstrijden!#REF!="x","ZZL","")</f>
        <v>#REF!</v>
      </c>
      <c r="CL222" s="21">
        <f>IF(COUNTA(Wedstrijden!#REF!)&lt;&gt;0,2,"")</f>
        <v>2</v>
      </c>
      <c r="CM222" s="21">
        <f t="shared" si="20"/>
        <v>2</v>
      </c>
      <c r="CN222" s="21" t="e">
        <f>IF(Wedstrijden!#REF!="x","AA","")</f>
        <v>#REF!</v>
      </c>
      <c r="CO222" s="21" t="e">
        <f>IF(Wedstrijden!#REF!="x","A","")</f>
        <v>#REF!</v>
      </c>
      <c r="CP222" s="21" t="e">
        <f>IF(Wedstrijden!#REF!="x","BB","")</f>
        <v>#REF!</v>
      </c>
      <c r="CQ222" s="21" t="e">
        <f>IF(Wedstrijden!#REF!="x","B","")</f>
        <v>#REF!</v>
      </c>
      <c r="CR222" s="21" t="e">
        <f>IF(Wedstrijden!#REF!="x","L","")</f>
        <v>#REF!</v>
      </c>
      <c r="CS222" s="21" t="e">
        <f>IF(Wedstrijden!#REF!="x","M","")</f>
        <v>#REF!</v>
      </c>
      <c r="CT222" s="21" t="e">
        <f>IF(Wedstrijden!#REF!="x","Z","")</f>
        <v>#REF!</v>
      </c>
      <c r="CU222" s="21" t="e">
        <f>IF(Wedstrijden!#REF!="x","ZZ","")</f>
        <v>#REF!</v>
      </c>
      <c r="CV222" s="21">
        <f>IF(COUNTA(Wedstrijden!#REF!)&lt;&gt;0,2,"")</f>
        <v>2</v>
      </c>
      <c r="CW222" s="21">
        <f t="shared" si="21"/>
        <v>1</v>
      </c>
      <c r="CX222" s="21" t="e">
        <f>IF(Wedstrijden!#REF!="x","BB","")</f>
        <v>#REF!</v>
      </c>
      <c r="CY222" s="21" t="e">
        <f>IF(Wedstrijden!#REF!="x","B","")</f>
        <v>#REF!</v>
      </c>
      <c r="CZ222" s="21" t="e">
        <f>IF(Wedstrijden!#REF!="x","L","")</f>
        <v>#REF!</v>
      </c>
      <c r="DA222" s="21" t="e">
        <f>IF(Wedstrijden!#REF!="x","M","")</f>
        <v>#REF!</v>
      </c>
      <c r="DB222" s="21" t="e">
        <f>IF(Wedstrijden!#REF!="x","Z","")</f>
        <v>#REF!</v>
      </c>
      <c r="DC222" s="21" t="e">
        <f>IF(Wedstrijden!#REF!="x","ZZ","")</f>
        <v>#REF!</v>
      </c>
      <c r="DD222" s="21" t="e">
        <f>IF(Wedstrijden!#REF!="x","1.40","")</f>
        <v>#REF!</v>
      </c>
      <c r="DE222" s="21">
        <f>IF(COUNTA(Wedstrijden!#REF!)&lt;&gt;0,6,"")</f>
        <v>6</v>
      </c>
      <c r="DF222" s="21">
        <f t="shared" si="22"/>
        <v>2</v>
      </c>
      <c r="DG222" s="21" t="e">
        <f>IF(Wedstrijden!#REF!="x","L","")</f>
        <v>#REF!</v>
      </c>
      <c r="DH222" s="21" t="e">
        <f>IF(Wedstrijden!#REF!="x","M","")</f>
        <v>#REF!</v>
      </c>
      <c r="DI222" s="21" t="e">
        <f>IF(Wedstrijden!#REF!="x","Z","")</f>
        <v>#REF!</v>
      </c>
      <c r="DJ222" s="21" t="e">
        <f>IF(Wedstrijden!#REF!="x","Z","")</f>
        <v>#REF!</v>
      </c>
      <c r="DK222" s="21">
        <f>IF(COUNTA(Wedstrijden!#REF!)&lt;&gt;0,6,"")</f>
        <v>6</v>
      </c>
      <c r="DL222" s="21">
        <f t="shared" si="23"/>
        <v>1</v>
      </c>
      <c r="DM222" s="21" t="e">
        <f>IF(Wedstrijden!#REF!="x","L","")</f>
        <v>#REF!</v>
      </c>
      <c r="DN222" s="21" t="e">
        <f>IF(Wedstrijden!#REF!="x","M","")</f>
        <v>#REF!</v>
      </c>
      <c r="DO222" s="21" t="e">
        <f>IF(Wedstrijden!#REF!="x","Z","")</f>
        <v>#REF!</v>
      </c>
      <c r="DP222" s="21" t="e">
        <f>IF(Wedstrijden!#REF!="x","Z","")</f>
        <v>#REF!</v>
      </c>
    </row>
    <row r="223" spans="1:120" ht="14.4" x14ac:dyDescent="0.3">
      <c r="A223" s="23" t="e">
        <f>Wedstrijden!#REF!</f>
        <v>#REF!</v>
      </c>
      <c r="B223" s="21" t="str">
        <f>IFERROR(VLOOKUP(Wedstrijden!#REF!,Wedstrijdlocaties!$B$2:$E$600,2,FALSE),"")</f>
        <v/>
      </c>
      <c r="C223" s="21" t="e">
        <f>Wedstrijden!#REF!</f>
        <v>#REF!</v>
      </c>
      <c r="D223" s="21" t="str">
        <f>IFERROR(VLOOKUP(Wedstrijden!#REF!,Organisaties!$B$2:$C$500,2,FALSE),"")</f>
        <v/>
      </c>
      <c r="E223" s="21" t="str">
        <f>IFERROR(VLOOKUP(Wedstrijden!#REF!,Organisaties!$B$2:$G$500,5,FALSE),"")</f>
        <v/>
      </c>
      <c r="F223" s="21" t="e">
        <f>IF(Wedstrijden!#REF!&lt;&gt;"",Wedstrijden!#REF!,"")</f>
        <v>#REF!</v>
      </c>
      <c r="G223" s="21" t="e">
        <f>IF(Wedstrijden!#REF!="Indoor",1,0)</f>
        <v>#REF!</v>
      </c>
      <c r="H223" s="21" t="e">
        <f>Wedstrijden!#REF!</f>
        <v>#REF!</v>
      </c>
      <c r="I223" s="21" t="e">
        <f>IF(Wedstrijden!#REF!="Nee",0,IF(Wedstrijden!#REF!="Ja",1,""))</f>
        <v>#REF!</v>
      </c>
      <c r="J223" s="21" t="e">
        <f>IF(Wedstrijden!#REF!&lt;&gt;"",Wedstrijden!#REF!,"")</f>
        <v>#REF!</v>
      </c>
      <c r="BJ223" s="21">
        <f>IF(COUNTA(Wedstrijden!#REF!)&lt;&gt;0,1,"")</f>
        <v>1</v>
      </c>
      <c r="BK223" s="21">
        <f t="shared" si="18"/>
        <v>2</v>
      </c>
      <c r="BL223" s="21" t="e">
        <f>IF(Wedstrijden!#REF!="x","AA","")</f>
        <v>#REF!</v>
      </c>
      <c r="BM223" s="21" t="e">
        <f>IF(Wedstrijden!#REF!="x","A","")</f>
        <v>#REF!</v>
      </c>
      <c r="BN223" s="21" t="e">
        <f>IF(Wedstrijden!#REF!="x","B1","")</f>
        <v>#REF!</v>
      </c>
      <c r="BO223" s="21" t="e">
        <f>IF(Wedstrijden!#REF!="x","BB","")</f>
        <v>#REF!</v>
      </c>
      <c r="BP223" s="21" t="e">
        <f>IF(Wedstrijden!#REF!="x","B","")</f>
        <v>#REF!</v>
      </c>
      <c r="BQ223" s="21" t="e">
        <f>IF(Wedstrijden!#REF!="x","L1","")</f>
        <v>#REF!</v>
      </c>
      <c r="BR223" s="21" t="e">
        <f>IF(Wedstrijden!#REF!="x","L2","")</f>
        <v>#REF!</v>
      </c>
      <c r="BS223" s="21" t="e">
        <f>IF(Wedstrijden!#REF!="x","M1","")</f>
        <v>#REF!</v>
      </c>
      <c r="BT223" s="21" t="e">
        <f>IF(Wedstrijden!#REF!="x","M2","")</f>
        <v>#REF!</v>
      </c>
      <c r="BU223" s="21" t="e">
        <f>IF(Wedstrijden!#REF!="x","Z1","")</f>
        <v>#REF!</v>
      </c>
      <c r="BV223" s="21" t="e">
        <f>IF(Wedstrijden!#REF!="x","Z2","")</f>
        <v>#REF!</v>
      </c>
      <c r="BW223" s="21">
        <f>IF(COUNTA(Wedstrijden!#REF!)&lt;&gt;0,1,"")</f>
        <v>1</v>
      </c>
      <c r="BX223" s="21">
        <f t="shared" si="19"/>
        <v>1</v>
      </c>
      <c r="BY223" s="21" t="e">
        <f>IF(Wedstrijden!#REF!="x","BB","")</f>
        <v>#REF!</v>
      </c>
      <c r="BZ223" s="21" t="e">
        <f>IF(Wedstrijden!#REF!="x","B","")</f>
        <v>#REF!</v>
      </c>
      <c r="CA223" s="21" t="e">
        <f>IF(Wedstrijden!#REF!="x","L1","")</f>
        <v>#REF!</v>
      </c>
      <c r="CB223" s="21" t="e">
        <f>IF(Wedstrijden!#REF!="x","L2","")</f>
        <v>#REF!</v>
      </c>
      <c r="CC223" s="21" t="e">
        <f>IF(Wedstrijden!#REF!="x","M1","")</f>
        <v>#REF!</v>
      </c>
      <c r="CD223" s="21" t="e">
        <f>IF(Wedstrijden!#REF!="x","M2","")</f>
        <v>#REF!</v>
      </c>
      <c r="CE223" s="21" t="e">
        <f>IF(Wedstrijden!#REF!="x","Z1","")</f>
        <v>#REF!</v>
      </c>
      <c r="CF223" s="21" t="e">
        <f>IF(Wedstrijden!#REF!="x","Z2","")</f>
        <v>#REF!</v>
      </c>
      <c r="CG223" s="21" t="e">
        <f>IF(Wedstrijden!#REF!="x","ZZL","")</f>
        <v>#REF!</v>
      </c>
      <c r="CL223" s="21">
        <f>IF(COUNTA(Wedstrijden!#REF!)&lt;&gt;0,2,"")</f>
        <v>2</v>
      </c>
      <c r="CM223" s="21">
        <f t="shared" si="20"/>
        <v>2</v>
      </c>
      <c r="CN223" s="21" t="e">
        <f>IF(Wedstrijden!#REF!="x","AA","")</f>
        <v>#REF!</v>
      </c>
      <c r="CO223" s="21" t="e">
        <f>IF(Wedstrijden!#REF!="x","A","")</f>
        <v>#REF!</v>
      </c>
      <c r="CP223" s="21" t="e">
        <f>IF(Wedstrijden!#REF!="x","BB","")</f>
        <v>#REF!</v>
      </c>
      <c r="CQ223" s="21" t="e">
        <f>IF(Wedstrijden!#REF!="x","B","")</f>
        <v>#REF!</v>
      </c>
      <c r="CR223" s="21" t="e">
        <f>IF(Wedstrijden!#REF!="x","L","")</f>
        <v>#REF!</v>
      </c>
      <c r="CS223" s="21" t="e">
        <f>IF(Wedstrijden!#REF!="x","M","")</f>
        <v>#REF!</v>
      </c>
      <c r="CT223" s="21" t="e">
        <f>IF(Wedstrijden!#REF!="x","Z","")</f>
        <v>#REF!</v>
      </c>
      <c r="CU223" s="21" t="e">
        <f>IF(Wedstrijden!#REF!="x","ZZ","")</f>
        <v>#REF!</v>
      </c>
      <c r="CV223" s="21">
        <f>IF(COUNTA(Wedstrijden!#REF!)&lt;&gt;0,2,"")</f>
        <v>2</v>
      </c>
      <c r="CW223" s="21">
        <f t="shared" si="21"/>
        <v>1</v>
      </c>
      <c r="CX223" s="21" t="e">
        <f>IF(Wedstrijden!#REF!="x","BB","")</f>
        <v>#REF!</v>
      </c>
      <c r="CY223" s="21" t="e">
        <f>IF(Wedstrijden!#REF!="x","B","")</f>
        <v>#REF!</v>
      </c>
      <c r="CZ223" s="21" t="e">
        <f>IF(Wedstrijden!#REF!="x","L","")</f>
        <v>#REF!</v>
      </c>
      <c r="DA223" s="21" t="e">
        <f>IF(Wedstrijden!#REF!="x","M","")</f>
        <v>#REF!</v>
      </c>
      <c r="DB223" s="21" t="e">
        <f>IF(Wedstrijden!#REF!="x","Z","")</f>
        <v>#REF!</v>
      </c>
      <c r="DC223" s="21" t="e">
        <f>IF(Wedstrijden!#REF!="x","ZZ","")</f>
        <v>#REF!</v>
      </c>
      <c r="DD223" s="21" t="e">
        <f>IF(Wedstrijden!#REF!="x","1.40","")</f>
        <v>#REF!</v>
      </c>
      <c r="DE223" s="21">
        <f>IF(COUNTA(Wedstrijden!#REF!)&lt;&gt;0,6,"")</f>
        <v>6</v>
      </c>
      <c r="DF223" s="21">
        <f t="shared" si="22"/>
        <v>2</v>
      </c>
      <c r="DG223" s="21" t="e">
        <f>IF(Wedstrijden!#REF!="x","L","")</f>
        <v>#REF!</v>
      </c>
      <c r="DH223" s="21" t="e">
        <f>IF(Wedstrijden!#REF!="x","M","")</f>
        <v>#REF!</v>
      </c>
      <c r="DI223" s="21" t="e">
        <f>IF(Wedstrijden!#REF!="x","Z","")</f>
        <v>#REF!</v>
      </c>
      <c r="DJ223" s="21" t="e">
        <f>IF(Wedstrijden!#REF!="x","Z","")</f>
        <v>#REF!</v>
      </c>
      <c r="DK223" s="21">
        <f>IF(COUNTA(Wedstrijden!#REF!)&lt;&gt;0,6,"")</f>
        <v>6</v>
      </c>
      <c r="DL223" s="21">
        <f t="shared" si="23"/>
        <v>1</v>
      </c>
      <c r="DM223" s="21" t="e">
        <f>IF(Wedstrijden!#REF!="x","L","")</f>
        <v>#REF!</v>
      </c>
      <c r="DN223" s="21" t="e">
        <f>IF(Wedstrijden!#REF!="x","M","")</f>
        <v>#REF!</v>
      </c>
      <c r="DO223" s="21" t="e">
        <f>IF(Wedstrijden!#REF!="x","Z","")</f>
        <v>#REF!</v>
      </c>
      <c r="DP223" s="21" t="e">
        <f>IF(Wedstrijden!#REF!="x","Z","")</f>
        <v>#REF!</v>
      </c>
    </row>
    <row r="224" spans="1:120" ht="14.4" x14ac:dyDescent="0.3">
      <c r="A224" s="23" t="e">
        <f>Wedstrijden!#REF!</f>
        <v>#REF!</v>
      </c>
      <c r="B224" s="21" t="str">
        <f>IFERROR(VLOOKUP(Wedstrijden!#REF!,Wedstrijdlocaties!$B$2:$E$600,2,FALSE),"")</f>
        <v/>
      </c>
      <c r="C224" s="21" t="e">
        <f>Wedstrijden!#REF!</f>
        <v>#REF!</v>
      </c>
      <c r="D224" s="21" t="str">
        <f>IFERROR(VLOOKUP(Wedstrijden!#REF!,Organisaties!$B$2:$C$500,2,FALSE),"")</f>
        <v/>
      </c>
      <c r="E224" s="21" t="str">
        <f>IFERROR(VLOOKUP(Wedstrijden!#REF!,Organisaties!$B$2:$G$500,5,FALSE),"")</f>
        <v/>
      </c>
      <c r="F224" s="21" t="e">
        <f>IF(Wedstrijden!#REF!&lt;&gt;"",Wedstrijden!#REF!,"")</f>
        <v>#REF!</v>
      </c>
      <c r="G224" s="21" t="e">
        <f>IF(Wedstrijden!#REF!="Indoor",1,0)</f>
        <v>#REF!</v>
      </c>
      <c r="H224" s="21" t="e">
        <f>Wedstrijden!#REF!</f>
        <v>#REF!</v>
      </c>
      <c r="I224" s="21" t="e">
        <f>IF(Wedstrijden!#REF!="Nee",0,IF(Wedstrijden!#REF!="Ja",1,""))</f>
        <v>#REF!</v>
      </c>
      <c r="J224" s="21" t="e">
        <f>IF(Wedstrijden!#REF!&lt;&gt;"",Wedstrijden!#REF!,"")</f>
        <v>#REF!</v>
      </c>
      <c r="BJ224" s="21">
        <f>IF(COUNTA(Wedstrijden!#REF!)&lt;&gt;0,1,"")</f>
        <v>1</v>
      </c>
      <c r="BK224" s="21">
        <f t="shared" si="18"/>
        <v>2</v>
      </c>
      <c r="BL224" s="21" t="e">
        <f>IF(Wedstrijden!#REF!="x","AA","")</f>
        <v>#REF!</v>
      </c>
      <c r="BM224" s="21" t="e">
        <f>IF(Wedstrijden!#REF!="x","A","")</f>
        <v>#REF!</v>
      </c>
      <c r="BN224" s="21" t="e">
        <f>IF(Wedstrijden!#REF!="x","B1","")</f>
        <v>#REF!</v>
      </c>
      <c r="BO224" s="21" t="e">
        <f>IF(Wedstrijden!#REF!="x","BB","")</f>
        <v>#REF!</v>
      </c>
      <c r="BP224" s="21" t="e">
        <f>IF(Wedstrijden!#REF!="x","B","")</f>
        <v>#REF!</v>
      </c>
      <c r="BQ224" s="21" t="e">
        <f>IF(Wedstrijden!#REF!="x","L1","")</f>
        <v>#REF!</v>
      </c>
      <c r="BR224" s="21" t="e">
        <f>IF(Wedstrijden!#REF!="x","L2","")</f>
        <v>#REF!</v>
      </c>
      <c r="BS224" s="21" t="e">
        <f>IF(Wedstrijden!#REF!="x","M1","")</f>
        <v>#REF!</v>
      </c>
      <c r="BT224" s="21" t="e">
        <f>IF(Wedstrijden!#REF!="x","M2","")</f>
        <v>#REF!</v>
      </c>
      <c r="BU224" s="21" t="e">
        <f>IF(Wedstrijden!#REF!="x","Z1","")</f>
        <v>#REF!</v>
      </c>
      <c r="BV224" s="21" t="e">
        <f>IF(Wedstrijden!#REF!="x","Z2","")</f>
        <v>#REF!</v>
      </c>
      <c r="BW224" s="21">
        <f>IF(COUNTA(Wedstrijden!#REF!)&lt;&gt;0,1,"")</f>
        <v>1</v>
      </c>
      <c r="BX224" s="21">
        <f t="shared" si="19"/>
        <v>1</v>
      </c>
      <c r="BY224" s="21" t="e">
        <f>IF(Wedstrijden!#REF!="x","BB","")</f>
        <v>#REF!</v>
      </c>
      <c r="BZ224" s="21" t="e">
        <f>IF(Wedstrijden!#REF!="x","B","")</f>
        <v>#REF!</v>
      </c>
      <c r="CA224" s="21" t="e">
        <f>IF(Wedstrijden!#REF!="x","L1","")</f>
        <v>#REF!</v>
      </c>
      <c r="CB224" s="21" t="e">
        <f>IF(Wedstrijden!#REF!="x","L2","")</f>
        <v>#REF!</v>
      </c>
      <c r="CC224" s="21" t="e">
        <f>IF(Wedstrijden!#REF!="x","M1","")</f>
        <v>#REF!</v>
      </c>
      <c r="CD224" s="21" t="e">
        <f>IF(Wedstrijden!#REF!="x","M2","")</f>
        <v>#REF!</v>
      </c>
      <c r="CE224" s="21" t="e">
        <f>IF(Wedstrijden!#REF!="x","Z1","")</f>
        <v>#REF!</v>
      </c>
      <c r="CF224" s="21" t="e">
        <f>IF(Wedstrijden!#REF!="x","Z2","")</f>
        <v>#REF!</v>
      </c>
      <c r="CG224" s="21" t="e">
        <f>IF(Wedstrijden!#REF!="x","ZZL","")</f>
        <v>#REF!</v>
      </c>
      <c r="CL224" s="21">
        <f>IF(COUNTA(Wedstrijden!#REF!)&lt;&gt;0,2,"")</f>
        <v>2</v>
      </c>
      <c r="CM224" s="21">
        <f t="shared" si="20"/>
        <v>2</v>
      </c>
      <c r="CN224" s="21" t="e">
        <f>IF(Wedstrijden!#REF!="x","AA","")</f>
        <v>#REF!</v>
      </c>
      <c r="CO224" s="21" t="e">
        <f>IF(Wedstrijden!#REF!="x","A","")</f>
        <v>#REF!</v>
      </c>
      <c r="CP224" s="21" t="e">
        <f>IF(Wedstrijden!#REF!="x","BB","")</f>
        <v>#REF!</v>
      </c>
      <c r="CQ224" s="21" t="e">
        <f>IF(Wedstrijden!#REF!="x","B","")</f>
        <v>#REF!</v>
      </c>
      <c r="CR224" s="21" t="e">
        <f>IF(Wedstrijden!#REF!="x","L","")</f>
        <v>#REF!</v>
      </c>
      <c r="CS224" s="21" t="e">
        <f>IF(Wedstrijden!#REF!="x","M","")</f>
        <v>#REF!</v>
      </c>
      <c r="CT224" s="21" t="e">
        <f>IF(Wedstrijden!#REF!="x","Z","")</f>
        <v>#REF!</v>
      </c>
      <c r="CU224" s="21" t="e">
        <f>IF(Wedstrijden!#REF!="x","ZZ","")</f>
        <v>#REF!</v>
      </c>
      <c r="CV224" s="21">
        <f>IF(COUNTA(Wedstrijden!#REF!)&lt;&gt;0,2,"")</f>
        <v>2</v>
      </c>
      <c r="CW224" s="21">
        <f t="shared" si="21"/>
        <v>1</v>
      </c>
      <c r="CX224" s="21" t="e">
        <f>IF(Wedstrijden!#REF!="x","BB","")</f>
        <v>#REF!</v>
      </c>
      <c r="CY224" s="21" t="e">
        <f>IF(Wedstrijden!#REF!="x","B","")</f>
        <v>#REF!</v>
      </c>
      <c r="CZ224" s="21" t="e">
        <f>IF(Wedstrijden!#REF!="x","L","")</f>
        <v>#REF!</v>
      </c>
      <c r="DA224" s="21" t="e">
        <f>IF(Wedstrijden!#REF!="x","M","")</f>
        <v>#REF!</v>
      </c>
      <c r="DB224" s="21" t="e">
        <f>IF(Wedstrijden!#REF!="x","Z","")</f>
        <v>#REF!</v>
      </c>
      <c r="DC224" s="21" t="e">
        <f>IF(Wedstrijden!#REF!="x","ZZ","")</f>
        <v>#REF!</v>
      </c>
      <c r="DD224" s="21" t="e">
        <f>IF(Wedstrijden!#REF!="x","1.40","")</f>
        <v>#REF!</v>
      </c>
      <c r="DE224" s="21">
        <f>IF(COUNTA(Wedstrijden!#REF!)&lt;&gt;0,6,"")</f>
        <v>6</v>
      </c>
      <c r="DF224" s="21">
        <f t="shared" si="22"/>
        <v>2</v>
      </c>
      <c r="DG224" s="21" t="e">
        <f>IF(Wedstrijden!#REF!="x","L","")</f>
        <v>#REF!</v>
      </c>
      <c r="DH224" s="21" t="e">
        <f>IF(Wedstrijden!#REF!="x","M","")</f>
        <v>#REF!</v>
      </c>
      <c r="DI224" s="21" t="e">
        <f>IF(Wedstrijden!#REF!="x","Z","")</f>
        <v>#REF!</v>
      </c>
      <c r="DJ224" s="21" t="e">
        <f>IF(Wedstrijden!#REF!="x","Z","")</f>
        <v>#REF!</v>
      </c>
      <c r="DK224" s="21">
        <f>IF(COUNTA(Wedstrijden!#REF!)&lt;&gt;0,6,"")</f>
        <v>6</v>
      </c>
      <c r="DL224" s="21">
        <f t="shared" si="23"/>
        <v>1</v>
      </c>
      <c r="DM224" s="21" t="e">
        <f>IF(Wedstrijden!#REF!="x","L","")</f>
        <v>#REF!</v>
      </c>
      <c r="DN224" s="21" t="e">
        <f>IF(Wedstrijden!#REF!="x","M","")</f>
        <v>#REF!</v>
      </c>
      <c r="DO224" s="21" t="e">
        <f>IF(Wedstrijden!#REF!="x","Z","")</f>
        <v>#REF!</v>
      </c>
      <c r="DP224" s="21" t="e">
        <f>IF(Wedstrijden!#REF!="x","Z","")</f>
        <v>#REF!</v>
      </c>
    </row>
    <row r="225" spans="1:120" ht="14.4" x14ac:dyDescent="0.3">
      <c r="A225" s="23" t="e">
        <f>Wedstrijden!#REF!</f>
        <v>#REF!</v>
      </c>
      <c r="B225" s="21" t="str">
        <f>IFERROR(VLOOKUP(Wedstrijden!#REF!,Wedstrijdlocaties!$B$2:$E$600,2,FALSE),"")</f>
        <v/>
      </c>
      <c r="C225" s="21" t="e">
        <f>Wedstrijden!#REF!</f>
        <v>#REF!</v>
      </c>
      <c r="D225" s="21" t="str">
        <f>IFERROR(VLOOKUP(Wedstrijden!#REF!,Organisaties!$B$2:$C$500,2,FALSE),"")</f>
        <v/>
      </c>
      <c r="E225" s="21" t="str">
        <f>IFERROR(VLOOKUP(Wedstrijden!#REF!,Organisaties!$B$2:$G$500,5,FALSE),"")</f>
        <v/>
      </c>
      <c r="F225" s="21" t="e">
        <f>IF(Wedstrijden!#REF!&lt;&gt;"",Wedstrijden!#REF!,"")</f>
        <v>#REF!</v>
      </c>
      <c r="G225" s="21" t="e">
        <f>IF(Wedstrijden!#REF!="Indoor",1,0)</f>
        <v>#REF!</v>
      </c>
      <c r="H225" s="21" t="e">
        <f>Wedstrijden!#REF!</f>
        <v>#REF!</v>
      </c>
      <c r="I225" s="21" t="e">
        <f>IF(Wedstrijden!#REF!="Nee",0,IF(Wedstrijden!#REF!="Ja",1,""))</f>
        <v>#REF!</v>
      </c>
      <c r="J225" s="21" t="e">
        <f>IF(Wedstrijden!#REF!&lt;&gt;"",Wedstrijden!#REF!,"")</f>
        <v>#REF!</v>
      </c>
      <c r="BJ225" s="21">
        <f>IF(COUNTA(Wedstrijden!#REF!)&lt;&gt;0,1,"")</f>
        <v>1</v>
      </c>
      <c r="BK225" s="21">
        <f t="shared" si="18"/>
        <v>2</v>
      </c>
      <c r="BL225" s="21" t="e">
        <f>IF(Wedstrijden!#REF!="x","AA","")</f>
        <v>#REF!</v>
      </c>
      <c r="BM225" s="21" t="e">
        <f>IF(Wedstrijden!#REF!="x","A","")</f>
        <v>#REF!</v>
      </c>
      <c r="BN225" s="21" t="e">
        <f>IF(Wedstrijden!#REF!="x","B1","")</f>
        <v>#REF!</v>
      </c>
      <c r="BO225" s="21" t="e">
        <f>IF(Wedstrijden!#REF!="x","BB","")</f>
        <v>#REF!</v>
      </c>
      <c r="BP225" s="21" t="e">
        <f>IF(Wedstrijden!#REF!="x","B","")</f>
        <v>#REF!</v>
      </c>
      <c r="BQ225" s="21" t="e">
        <f>IF(Wedstrijden!#REF!="x","L1","")</f>
        <v>#REF!</v>
      </c>
      <c r="BR225" s="21" t="e">
        <f>IF(Wedstrijden!#REF!="x","L2","")</f>
        <v>#REF!</v>
      </c>
      <c r="BS225" s="21" t="e">
        <f>IF(Wedstrijden!#REF!="x","M1","")</f>
        <v>#REF!</v>
      </c>
      <c r="BT225" s="21" t="e">
        <f>IF(Wedstrijden!#REF!="x","M2","")</f>
        <v>#REF!</v>
      </c>
      <c r="BU225" s="21" t="e">
        <f>IF(Wedstrijden!#REF!="x","Z1","")</f>
        <v>#REF!</v>
      </c>
      <c r="BV225" s="21" t="e">
        <f>IF(Wedstrijden!#REF!="x","Z2","")</f>
        <v>#REF!</v>
      </c>
      <c r="BW225" s="21">
        <f>IF(COUNTA(Wedstrijden!#REF!)&lt;&gt;0,1,"")</f>
        <v>1</v>
      </c>
      <c r="BX225" s="21">
        <f t="shared" si="19"/>
        <v>1</v>
      </c>
      <c r="BY225" s="21" t="e">
        <f>IF(Wedstrijden!#REF!="x","BB","")</f>
        <v>#REF!</v>
      </c>
      <c r="BZ225" s="21" t="e">
        <f>IF(Wedstrijden!#REF!="x","B","")</f>
        <v>#REF!</v>
      </c>
      <c r="CA225" s="21" t="e">
        <f>IF(Wedstrijden!#REF!="x","L1","")</f>
        <v>#REF!</v>
      </c>
      <c r="CB225" s="21" t="e">
        <f>IF(Wedstrijden!#REF!="x","L2","")</f>
        <v>#REF!</v>
      </c>
      <c r="CC225" s="21" t="e">
        <f>IF(Wedstrijden!#REF!="x","M1","")</f>
        <v>#REF!</v>
      </c>
      <c r="CD225" s="21" t="e">
        <f>IF(Wedstrijden!#REF!="x","M2","")</f>
        <v>#REF!</v>
      </c>
      <c r="CE225" s="21" t="e">
        <f>IF(Wedstrijden!#REF!="x","Z1","")</f>
        <v>#REF!</v>
      </c>
      <c r="CF225" s="21" t="e">
        <f>IF(Wedstrijden!#REF!="x","Z2","")</f>
        <v>#REF!</v>
      </c>
      <c r="CG225" s="21" t="e">
        <f>IF(Wedstrijden!#REF!="x","ZZL","")</f>
        <v>#REF!</v>
      </c>
      <c r="CL225" s="21">
        <f>IF(COUNTA(Wedstrijden!#REF!)&lt;&gt;0,2,"")</f>
        <v>2</v>
      </c>
      <c r="CM225" s="21">
        <f t="shared" si="20"/>
        <v>2</v>
      </c>
      <c r="CN225" s="21" t="e">
        <f>IF(Wedstrijden!#REF!="x","AA","")</f>
        <v>#REF!</v>
      </c>
      <c r="CO225" s="21" t="e">
        <f>IF(Wedstrijden!#REF!="x","A","")</f>
        <v>#REF!</v>
      </c>
      <c r="CP225" s="21" t="e">
        <f>IF(Wedstrijden!#REF!="x","BB","")</f>
        <v>#REF!</v>
      </c>
      <c r="CQ225" s="21" t="e">
        <f>IF(Wedstrijden!#REF!="x","B","")</f>
        <v>#REF!</v>
      </c>
      <c r="CR225" s="21" t="e">
        <f>IF(Wedstrijden!#REF!="x","L","")</f>
        <v>#REF!</v>
      </c>
      <c r="CS225" s="21" t="e">
        <f>IF(Wedstrijden!#REF!="x","M","")</f>
        <v>#REF!</v>
      </c>
      <c r="CT225" s="21" t="e">
        <f>IF(Wedstrijden!#REF!="x","Z","")</f>
        <v>#REF!</v>
      </c>
      <c r="CU225" s="21" t="e">
        <f>IF(Wedstrijden!#REF!="x","ZZ","")</f>
        <v>#REF!</v>
      </c>
      <c r="CV225" s="21">
        <f>IF(COUNTA(Wedstrijden!#REF!)&lt;&gt;0,2,"")</f>
        <v>2</v>
      </c>
      <c r="CW225" s="21">
        <f t="shared" si="21"/>
        <v>1</v>
      </c>
      <c r="CX225" s="21" t="e">
        <f>IF(Wedstrijden!#REF!="x","BB","")</f>
        <v>#REF!</v>
      </c>
      <c r="CY225" s="21" t="e">
        <f>IF(Wedstrijden!#REF!="x","B","")</f>
        <v>#REF!</v>
      </c>
      <c r="CZ225" s="21" t="e">
        <f>IF(Wedstrijden!#REF!="x","L","")</f>
        <v>#REF!</v>
      </c>
      <c r="DA225" s="21" t="e">
        <f>IF(Wedstrijden!#REF!="x","M","")</f>
        <v>#REF!</v>
      </c>
      <c r="DB225" s="21" t="e">
        <f>IF(Wedstrijden!#REF!="x","Z","")</f>
        <v>#REF!</v>
      </c>
      <c r="DC225" s="21" t="e">
        <f>IF(Wedstrijden!#REF!="x","ZZ","")</f>
        <v>#REF!</v>
      </c>
      <c r="DD225" s="21" t="e">
        <f>IF(Wedstrijden!#REF!="x","1.40","")</f>
        <v>#REF!</v>
      </c>
      <c r="DE225" s="21">
        <f>IF(COUNTA(Wedstrijden!#REF!)&lt;&gt;0,6,"")</f>
        <v>6</v>
      </c>
      <c r="DF225" s="21">
        <f t="shared" si="22"/>
        <v>2</v>
      </c>
      <c r="DG225" s="21" t="e">
        <f>IF(Wedstrijden!#REF!="x","L","")</f>
        <v>#REF!</v>
      </c>
      <c r="DH225" s="21" t="e">
        <f>IF(Wedstrijden!#REF!="x","M","")</f>
        <v>#REF!</v>
      </c>
      <c r="DI225" s="21" t="e">
        <f>IF(Wedstrijden!#REF!="x","Z","")</f>
        <v>#REF!</v>
      </c>
      <c r="DJ225" s="21" t="e">
        <f>IF(Wedstrijden!#REF!="x","Z","")</f>
        <v>#REF!</v>
      </c>
      <c r="DK225" s="21">
        <f>IF(COUNTA(Wedstrijden!#REF!)&lt;&gt;0,6,"")</f>
        <v>6</v>
      </c>
      <c r="DL225" s="21">
        <f t="shared" si="23"/>
        <v>1</v>
      </c>
      <c r="DM225" s="21" t="e">
        <f>IF(Wedstrijden!#REF!="x","L","")</f>
        <v>#REF!</v>
      </c>
      <c r="DN225" s="21" t="e">
        <f>IF(Wedstrijden!#REF!="x","M","")</f>
        <v>#REF!</v>
      </c>
      <c r="DO225" s="21" t="e">
        <f>IF(Wedstrijden!#REF!="x","Z","")</f>
        <v>#REF!</v>
      </c>
      <c r="DP225" s="21" t="e">
        <f>IF(Wedstrijden!#REF!="x","Z","")</f>
        <v>#REF!</v>
      </c>
    </row>
    <row r="226" spans="1:120" ht="14.4" x14ac:dyDescent="0.3">
      <c r="A226" s="23">
        <f>Wedstrijden!B149</f>
        <v>0</v>
      </c>
      <c r="B226" s="21" t="str">
        <f>IFERROR(VLOOKUP(Wedstrijden!D149,Wedstrijdlocaties!$B$2:$E$600,2,FALSE),"")</f>
        <v/>
      </c>
      <c r="C226" s="21">
        <f>Wedstrijden!E149</f>
        <v>0</v>
      </c>
      <c r="D226" s="21" t="str">
        <f>IFERROR(VLOOKUP(Wedstrijden!F149,Organisaties!$B$2:$C$500,2,FALSE),"")</f>
        <v/>
      </c>
      <c r="E226" s="21" t="str">
        <f>IFERROR(VLOOKUP(Wedstrijden!F149,Organisaties!$B$2:$G$500,5,FALSE),"")</f>
        <v/>
      </c>
      <c r="F226" s="21" t="e">
        <f>IF(Wedstrijden!#REF!&lt;&gt;"",Wedstrijden!#REF!,"")</f>
        <v>#REF!</v>
      </c>
      <c r="G226" s="21" t="e">
        <f>IF(Wedstrijden!#REF!="Indoor",1,0)</f>
        <v>#REF!</v>
      </c>
      <c r="H226" s="21" t="e">
        <f>Wedstrijden!#REF!</f>
        <v>#REF!</v>
      </c>
      <c r="I226" s="21" t="e">
        <f>IF(Wedstrijden!#REF!="Nee",0,IF(Wedstrijden!#REF!="Ja",1,""))</f>
        <v>#REF!</v>
      </c>
      <c r="J226" s="21" t="e">
        <f>IF(Wedstrijden!#REF!&lt;&gt;"",Wedstrijden!#REF!,"")</f>
        <v>#REF!</v>
      </c>
      <c r="BJ226" s="21">
        <f>IF(COUNTA(Wedstrijden!#REF!)&lt;&gt;0,1,"")</f>
        <v>1</v>
      </c>
      <c r="BK226" s="21">
        <f t="shared" si="18"/>
        <v>2</v>
      </c>
      <c r="BL226" s="21" t="e">
        <f>IF(Wedstrijden!#REF!="x","AA","")</f>
        <v>#REF!</v>
      </c>
      <c r="BM226" s="21" t="e">
        <f>IF(Wedstrijden!#REF!="x","A","")</f>
        <v>#REF!</v>
      </c>
      <c r="BN226" s="21" t="e">
        <f>IF(Wedstrijden!#REF!="x","B1","")</f>
        <v>#REF!</v>
      </c>
      <c r="BO226" s="21" t="e">
        <f>IF(Wedstrijden!#REF!="x","BB","")</f>
        <v>#REF!</v>
      </c>
      <c r="BP226" s="21" t="e">
        <f>IF(Wedstrijden!#REF!="x","B","")</f>
        <v>#REF!</v>
      </c>
      <c r="BQ226" s="21" t="e">
        <f>IF(Wedstrijden!#REF!="x","L1","")</f>
        <v>#REF!</v>
      </c>
      <c r="BR226" s="21" t="e">
        <f>IF(Wedstrijden!#REF!="x","L2","")</f>
        <v>#REF!</v>
      </c>
      <c r="BS226" s="21" t="e">
        <f>IF(Wedstrijden!#REF!="x","M1","")</f>
        <v>#REF!</v>
      </c>
      <c r="BT226" s="21" t="e">
        <f>IF(Wedstrijden!#REF!="x","M2","")</f>
        <v>#REF!</v>
      </c>
      <c r="BU226" s="21" t="e">
        <f>IF(Wedstrijden!#REF!="x","Z1","")</f>
        <v>#REF!</v>
      </c>
      <c r="BV226" s="21" t="e">
        <f>IF(Wedstrijden!#REF!="x","Z2","")</f>
        <v>#REF!</v>
      </c>
      <c r="BW226" s="21">
        <f>IF(COUNTA(Wedstrijden!#REF!)&lt;&gt;0,1,"")</f>
        <v>1</v>
      </c>
      <c r="BX226" s="21">
        <f t="shared" si="19"/>
        <v>1</v>
      </c>
      <c r="BY226" s="21" t="e">
        <f>IF(Wedstrijden!#REF!="x","BB","")</f>
        <v>#REF!</v>
      </c>
      <c r="BZ226" s="21" t="e">
        <f>IF(Wedstrijden!#REF!="x","B","")</f>
        <v>#REF!</v>
      </c>
      <c r="CA226" s="21" t="e">
        <f>IF(Wedstrijden!#REF!="x","L1","")</f>
        <v>#REF!</v>
      </c>
      <c r="CB226" s="21" t="e">
        <f>IF(Wedstrijden!#REF!="x","L2","")</f>
        <v>#REF!</v>
      </c>
      <c r="CC226" s="21" t="e">
        <f>IF(Wedstrijden!#REF!="x","M1","")</f>
        <v>#REF!</v>
      </c>
      <c r="CD226" s="21" t="e">
        <f>IF(Wedstrijden!#REF!="x","M2","")</f>
        <v>#REF!</v>
      </c>
      <c r="CE226" s="21" t="e">
        <f>IF(Wedstrijden!#REF!="x","Z1","")</f>
        <v>#REF!</v>
      </c>
      <c r="CF226" s="21" t="e">
        <f>IF(Wedstrijden!#REF!="x","Z2","")</f>
        <v>#REF!</v>
      </c>
      <c r="CG226" s="21" t="e">
        <f>IF(Wedstrijden!#REF!="x","ZZL","")</f>
        <v>#REF!</v>
      </c>
      <c r="CL226" s="21">
        <f>IF(COUNTA(Wedstrijden!#REF!)&lt;&gt;0,2,"")</f>
        <v>2</v>
      </c>
      <c r="CM226" s="21">
        <f t="shared" si="20"/>
        <v>2</v>
      </c>
      <c r="CN226" s="21" t="e">
        <f>IF(Wedstrijden!#REF!="x","AA","")</f>
        <v>#REF!</v>
      </c>
      <c r="CO226" s="21" t="e">
        <f>IF(Wedstrijden!#REF!="x","A","")</f>
        <v>#REF!</v>
      </c>
      <c r="CP226" s="21" t="e">
        <f>IF(Wedstrijden!#REF!="x","BB","")</f>
        <v>#REF!</v>
      </c>
      <c r="CQ226" s="21" t="e">
        <f>IF(Wedstrijden!#REF!="x","B","")</f>
        <v>#REF!</v>
      </c>
      <c r="CR226" s="21" t="e">
        <f>IF(Wedstrijden!#REF!="x","L","")</f>
        <v>#REF!</v>
      </c>
      <c r="CS226" s="21" t="e">
        <f>IF(Wedstrijden!#REF!="x","M","")</f>
        <v>#REF!</v>
      </c>
      <c r="CT226" s="21" t="e">
        <f>IF(Wedstrijden!#REF!="x","Z","")</f>
        <v>#REF!</v>
      </c>
      <c r="CU226" s="21" t="e">
        <f>IF(Wedstrijden!#REF!="x","ZZ","")</f>
        <v>#REF!</v>
      </c>
      <c r="CV226" s="21">
        <f>IF(COUNTA(Wedstrijden!#REF!)&lt;&gt;0,2,"")</f>
        <v>2</v>
      </c>
      <c r="CW226" s="21">
        <f t="shared" si="21"/>
        <v>1</v>
      </c>
      <c r="CX226" s="21" t="e">
        <f>IF(Wedstrijden!#REF!="x","BB","")</f>
        <v>#REF!</v>
      </c>
      <c r="CY226" s="21" t="e">
        <f>IF(Wedstrijden!#REF!="x","B","")</f>
        <v>#REF!</v>
      </c>
      <c r="CZ226" s="21" t="e">
        <f>IF(Wedstrijden!#REF!="x","L","")</f>
        <v>#REF!</v>
      </c>
      <c r="DA226" s="21" t="e">
        <f>IF(Wedstrijden!#REF!="x","M","")</f>
        <v>#REF!</v>
      </c>
      <c r="DB226" s="21" t="e">
        <f>IF(Wedstrijden!#REF!="x","Z","")</f>
        <v>#REF!</v>
      </c>
      <c r="DC226" s="21" t="e">
        <f>IF(Wedstrijden!#REF!="x","ZZ","")</f>
        <v>#REF!</v>
      </c>
      <c r="DD226" s="21" t="e">
        <f>IF(Wedstrijden!#REF!="x","1.40","")</f>
        <v>#REF!</v>
      </c>
      <c r="DE226" s="21">
        <f>IF(COUNTA(Wedstrijden!#REF!)&lt;&gt;0,6,"")</f>
        <v>6</v>
      </c>
      <c r="DF226" s="21">
        <f t="shared" si="22"/>
        <v>2</v>
      </c>
      <c r="DG226" s="21" t="e">
        <f>IF(Wedstrijden!#REF!="x","L","")</f>
        <v>#REF!</v>
      </c>
      <c r="DH226" s="21" t="e">
        <f>IF(Wedstrijden!#REF!="x","M","")</f>
        <v>#REF!</v>
      </c>
      <c r="DI226" s="21" t="e">
        <f>IF(Wedstrijden!#REF!="x","Z","")</f>
        <v>#REF!</v>
      </c>
      <c r="DJ226" s="21" t="e">
        <f>IF(Wedstrijden!#REF!="x","Z","")</f>
        <v>#REF!</v>
      </c>
      <c r="DK226" s="21">
        <f>IF(COUNTA(Wedstrijden!#REF!)&lt;&gt;0,6,"")</f>
        <v>6</v>
      </c>
      <c r="DL226" s="21">
        <f t="shared" si="23"/>
        <v>1</v>
      </c>
      <c r="DM226" s="21" t="e">
        <f>IF(Wedstrijden!#REF!="x","L","")</f>
        <v>#REF!</v>
      </c>
      <c r="DN226" s="21" t="e">
        <f>IF(Wedstrijden!#REF!="x","M","")</f>
        <v>#REF!</v>
      </c>
      <c r="DO226" s="21" t="e">
        <f>IF(Wedstrijden!#REF!="x","Z","")</f>
        <v>#REF!</v>
      </c>
      <c r="DP226" s="21" t="e">
        <f>IF(Wedstrijden!#REF!="x","Z","")</f>
        <v>#REF!</v>
      </c>
    </row>
    <row r="227" spans="1:120" ht="14.4" x14ac:dyDescent="0.3">
      <c r="A227" s="23">
        <f>Wedstrijden!B150</f>
        <v>0</v>
      </c>
      <c r="B227" s="21" t="str">
        <f>IFERROR(VLOOKUP(Wedstrijden!D150,Wedstrijdlocaties!$B$2:$E$600,2,FALSE),"")</f>
        <v/>
      </c>
      <c r="C227" s="21">
        <f>Wedstrijden!E150</f>
        <v>0</v>
      </c>
      <c r="D227" s="21" t="str">
        <f>IFERROR(VLOOKUP(Wedstrijden!F150,Organisaties!$B$2:$C$500,2,FALSE),"")</f>
        <v/>
      </c>
      <c r="E227" s="21" t="str">
        <f>IFERROR(VLOOKUP(Wedstrijden!F150,Organisaties!$B$2:$G$500,5,FALSE),"")</f>
        <v/>
      </c>
      <c r="F227" s="21" t="e">
        <f>IF(Wedstrijden!#REF!&lt;&gt;"",Wedstrijden!#REF!,"")</f>
        <v>#REF!</v>
      </c>
      <c r="G227" s="21" t="e">
        <f>IF(Wedstrijden!#REF!="Indoor",1,0)</f>
        <v>#REF!</v>
      </c>
      <c r="H227" s="21" t="e">
        <f>Wedstrijden!#REF!</f>
        <v>#REF!</v>
      </c>
      <c r="I227" s="21" t="e">
        <f>IF(Wedstrijden!#REF!="Nee",0,IF(Wedstrijden!#REF!="Ja",1,""))</f>
        <v>#REF!</v>
      </c>
      <c r="J227" s="21" t="e">
        <f>IF(Wedstrijden!#REF!&lt;&gt;"",Wedstrijden!#REF!,"")</f>
        <v>#REF!</v>
      </c>
      <c r="BJ227" s="21">
        <f>IF(COUNTA(Wedstrijden!#REF!)&lt;&gt;0,1,"")</f>
        <v>1</v>
      </c>
      <c r="BK227" s="21">
        <f t="shared" si="18"/>
        <v>2</v>
      </c>
      <c r="BL227" s="21" t="e">
        <f>IF(Wedstrijden!#REF!="x","AA","")</f>
        <v>#REF!</v>
      </c>
      <c r="BM227" s="21" t="e">
        <f>IF(Wedstrijden!#REF!="x","A","")</f>
        <v>#REF!</v>
      </c>
      <c r="BN227" s="21" t="e">
        <f>IF(Wedstrijden!#REF!="x","B1","")</f>
        <v>#REF!</v>
      </c>
      <c r="BO227" s="21" t="e">
        <f>IF(Wedstrijden!#REF!="x","BB","")</f>
        <v>#REF!</v>
      </c>
      <c r="BP227" s="21" t="e">
        <f>IF(Wedstrijden!#REF!="x","B","")</f>
        <v>#REF!</v>
      </c>
      <c r="BQ227" s="21" t="e">
        <f>IF(Wedstrijden!#REF!="x","L1","")</f>
        <v>#REF!</v>
      </c>
      <c r="BR227" s="21" t="e">
        <f>IF(Wedstrijden!#REF!="x","L2","")</f>
        <v>#REF!</v>
      </c>
      <c r="BS227" s="21" t="e">
        <f>IF(Wedstrijden!#REF!="x","M1","")</f>
        <v>#REF!</v>
      </c>
      <c r="BT227" s="21" t="e">
        <f>IF(Wedstrijden!#REF!="x","M2","")</f>
        <v>#REF!</v>
      </c>
      <c r="BU227" s="21" t="e">
        <f>IF(Wedstrijden!#REF!="x","Z1","")</f>
        <v>#REF!</v>
      </c>
      <c r="BV227" s="21" t="e">
        <f>IF(Wedstrijden!#REF!="x","Z2","")</f>
        <v>#REF!</v>
      </c>
      <c r="BW227" s="21">
        <f>IF(COUNTA(Wedstrijden!#REF!)&lt;&gt;0,1,"")</f>
        <v>1</v>
      </c>
      <c r="BX227" s="21">
        <f t="shared" si="19"/>
        <v>1</v>
      </c>
      <c r="BY227" s="21" t="e">
        <f>IF(Wedstrijden!#REF!="x","BB","")</f>
        <v>#REF!</v>
      </c>
      <c r="BZ227" s="21" t="e">
        <f>IF(Wedstrijden!#REF!="x","B","")</f>
        <v>#REF!</v>
      </c>
      <c r="CA227" s="21" t="e">
        <f>IF(Wedstrijden!#REF!="x","L1","")</f>
        <v>#REF!</v>
      </c>
      <c r="CB227" s="21" t="e">
        <f>IF(Wedstrijden!#REF!="x","L2","")</f>
        <v>#REF!</v>
      </c>
      <c r="CC227" s="21" t="e">
        <f>IF(Wedstrijden!#REF!="x","M1","")</f>
        <v>#REF!</v>
      </c>
      <c r="CD227" s="21" t="e">
        <f>IF(Wedstrijden!#REF!="x","M2","")</f>
        <v>#REF!</v>
      </c>
      <c r="CE227" s="21" t="e">
        <f>IF(Wedstrijden!#REF!="x","Z1","")</f>
        <v>#REF!</v>
      </c>
      <c r="CF227" s="21" t="e">
        <f>IF(Wedstrijden!#REF!="x","Z2","")</f>
        <v>#REF!</v>
      </c>
      <c r="CG227" s="21" t="e">
        <f>IF(Wedstrijden!#REF!="x","ZZL","")</f>
        <v>#REF!</v>
      </c>
      <c r="CL227" s="21">
        <f>IF(COUNTA(Wedstrijden!#REF!)&lt;&gt;0,2,"")</f>
        <v>2</v>
      </c>
      <c r="CM227" s="21">
        <f t="shared" si="20"/>
        <v>2</v>
      </c>
      <c r="CN227" s="21" t="e">
        <f>IF(Wedstrijden!#REF!="x","AA","")</f>
        <v>#REF!</v>
      </c>
      <c r="CO227" s="21" t="e">
        <f>IF(Wedstrijden!#REF!="x","A","")</f>
        <v>#REF!</v>
      </c>
      <c r="CP227" s="21" t="e">
        <f>IF(Wedstrijden!#REF!="x","BB","")</f>
        <v>#REF!</v>
      </c>
      <c r="CQ227" s="21" t="e">
        <f>IF(Wedstrijden!#REF!="x","B","")</f>
        <v>#REF!</v>
      </c>
      <c r="CR227" s="21" t="e">
        <f>IF(Wedstrijden!#REF!="x","L","")</f>
        <v>#REF!</v>
      </c>
      <c r="CS227" s="21" t="e">
        <f>IF(Wedstrijden!#REF!="x","M","")</f>
        <v>#REF!</v>
      </c>
      <c r="CT227" s="21" t="e">
        <f>IF(Wedstrijden!#REF!="x","Z","")</f>
        <v>#REF!</v>
      </c>
      <c r="CU227" s="21" t="e">
        <f>IF(Wedstrijden!#REF!="x","ZZ","")</f>
        <v>#REF!</v>
      </c>
      <c r="CV227" s="21">
        <f>IF(COUNTA(Wedstrijden!#REF!)&lt;&gt;0,2,"")</f>
        <v>2</v>
      </c>
      <c r="CW227" s="21">
        <f t="shared" si="21"/>
        <v>1</v>
      </c>
      <c r="CX227" s="21" t="e">
        <f>IF(Wedstrijden!#REF!="x","BB","")</f>
        <v>#REF!</v>
      </c>
      <c r="CY227" s="21" t="e">
        <f>IF(Wedstrijden!#REF!="x","B","")</f>
        <v>#REF!</v>
      </c>
      <c r="CZ227" s="21" t="e">
        <f>IF(Wedstrijden!#REF!="x","L","")</f>
        <v>#REF!</v>
      </c>
      <c r="DA227" s="21" t="e">
        <f>IF(Wedstrijden!#REF!="x","M","")</f>
        <v>#REF!</v>
      </c>
      <c r="DB227" s="21" t="e">
        <f>IF(Wedstrijden!#REF!="x","Z","")</f>
        <v>#REF!</v>
      </c>
      <c r="DC227" s="21" t="e">
        <f>IF(Wedstrijden!#REF!="x","ZZ","")</f>
        <v>#REF!</v>
      </c>
      <c r="DD227" s="21" t="e">
        <f>IF(Wedstrijden!#REF!="x","1.40","")</f>
        <v>#REF!</v>
      </c>
      <c r="DE227" s="21">
        <f>IF(COUNTA(Wedstrijden!#REF!)&lt;&gt;0,6,"")</f>
        <v>6</v>
      </c>
      <c r="DF227" s="21">
        <f t="shared" si="22"/>
        <v>2</v>
      </c>
      <c r="DG227" s="21" t="e">
        <f>IF(Wedstrijden!#REF!="x","L","")</f>
        <v>#REF!</v>
      </c>
      <c r="DH227" s="21" t="e">
        <f>IF(Wedstrijden!#REF!="x","M","")</f>
        <v>#REF!</v>
      </c>
      <c r="DI227" s="21" t="e">
        <f>IF(Wedstrijden!#REF!="x","Z","")</f>
        <v>#REF!</v>
      </c>
      <c r="DJ227" s="21" t="e">
        <f>IF(Wedstrijden!#REF!="x","Z","")</f>
        <v>#REF!</v>
      </c>
      <c r="DK227" s="21">
        <f>IF(COUNTA(Wedstrijden!#REF!)&lt;&gt;0,6,"")</f>
        <v>6</v>
      </c>
      <c r="DL227" s="21">
        <f t="shared" si="23"/>
        <v>1</v>
      </c>
      <c r="DM227" s="21" t="e">
        <f>IF(Wedstrijden!#REF!="x","L","")</f>
        <v>#REF!</v>
      </c>
      <c r="DN227" s="21" t="e">
        <f>IF(Wedstrijden!#REF!="x","M","")</f>
        <v>#REF!</v>
      </c>
      <c r="DO227" s="21" t="e">
        <f>IF(Wedstrijden!#REF!="x","Z","")</f>
        <v>#REF!</v>
      </c>
      <c r="DP227" s="21" t="e">
        <f>IF(Wedstrijden!#REF!="x","Z","")</f>
        <v>#REF!</v>
      </c>
    </row>
    <row r="228" spans="1:120" ht="14.4" x14ac:dyDescent="0.3">
      <c r="A228" s="23">
        <f>Wedstrijden!B151</f>
        <v>0</v>
      </c>
      <c r="B228" s="21" t="str">
        <f>IFERROR(VLOOKUP(Wedstrijden!D151,Wedstrijdlocaties!$B$2:$E$600,2,FALSE),"")</f>
        <v/>
      </c>
      <c r="C228" s="21">
        <f>Wedstrijden!E151</f>
        <v>0</v>
      </c>
      <c r="D228" s="21" t="str">
        <f>IFERROR(VLOOKUP(Wedstrijden!F151,Organisaties!$B$2:$C$500,2,FALSE),"")</f>
        <v/>
      </c>
      <c r="E228" s="21" t="str">
        <f>IFERROR(VLOOKUP(Wedstrijden!F151,Organisaties!$B$2:$G$500,5,FALSE),"")</f>
        <v/>
      </c>
      <c r="F228" s="21" t="e">
        <f>IF(Wedstrijden!#REF!&lt;&gt;"",Wedstrijden!#REF!,"")</f>
        <v>#REF!</v>
      </c>
      <c r="G228" s="21" t="e">
        <f>IF(Wedstrijden!#REF!="Indoor",1,0)</f>
        <v>#REF!</v>
      </c>
      <c r="H228" s="21" t="e">
        <f>Wedstrijden!#REF!</f>
        <v>#REF!</v>
      </c>
      <c r="I228" s="21" t="e">
        <f>IF(Wedstrijden!#REF!="Nee",0,IF(Wedstrijden!#REF!="Ja",1,""))</f>
        <v>#REF!</v>
      </c>
      <c r="J228" s="21" t="e">
        <f>IF(Wedstrijden!#REF!&lt;&gt;"",Wedstrijden!#REF!,"")</f>
        <v>#REF!</v>
      </c>
      <c r="BJ228" s="21">
        <f>IF(COUNTA(Wedstrijden!#REF!)&lt;&gt;0,1,"")</f>
        <v>1</v>
      </c>
      <c r="BK228" s="21">
        <f t="shared" si="18"/>
        <v>2</v>
      </c>
      <c r="BL228" s="21" t="e">
        <f>IF(Wedstrijden!#REF!="x","AA","")</f>
        <v>#REF!</v>
      </c>
      <c r="BM228" s="21" t="e">
        <f>IF(Wedstrijden!#REF!="x","A","")</f>
        <v>#REF!</v>
      </c>
      <c r="BN228" s="21" t="e">
        <f>IF(Wedstrijden!#REF!="x","B1","")</f>
        <v>#REF!</v>
      </c>
      <c r="BO228" s="21" t="e">
        <f>IF(Wedstrijden!#REF!="x","BB","")</f>
        <v>#REF!</v>
      </c>
      <c r="BP228" s="21" t="e">
        <f>IF(Wedstrijden!#REF!="x","B","")</f>
        <v>#REF!</v>
      </c>
      <c r="BQ228" s="21" t="e">
        <f>IF(Wedstrijden!#REF!="x","L1","")</f>
        <v>#REF!</v>
      </c>
      <c r="BR228" s="21" t="e">
        <f>IF(Wedstrijden!#REF!="x","L2","")</f>
        <v>#REF!</v>
      </c>
      <c r="BS228" s="21" t="e">
        <f>IF(Wedstrijden!#REF!="x","M1","")</f>
        <v>#REF!</v>
      </c>
      <c r="BT228" s="21" t="e">
        <f>IF(Wedstrijden!#REF!="x","M2","")</f>
        <v>#REF!</v>
      </c>
      <c r="BU228" s="21" t="e">
        <f>IF(Wedstrijden!#REF!="x","Z1","")</f>
        <v>#REF!</v>
      </c>
      <c r="BV228" s="21" t="e">
        <f>IF(Wedstrijden!#REF!="x","Z2","")</f>
        <v>#REF!</v>
      </c>
      <c r="BW228" s="21">
        <f>IF(COUNTA(Wedstrijden!#REF!)&lt;&gt;0,1,"")</f>
        <v>1</v>
      </c>
      <c r="BX228" s="21">
        <f t="shared" si="19"/>
        <v>1</v>
      </c>
      <c r="BY228" s="21" t="e">
        <f>IF(Wedstrijden!#REF!="x","BB","")</f>
        <v>#REF!</v>
      </c>
      <c r="BZ228" s="21" t="e">
        <f>IF(Wedstrijden!#REF!="x","B","")</f>
        <v>#REF!</v>
      </c>
      <c r="CA228" s="21" t="e">
        <f>IF(Wedstrijden!#REF!="x","L1","")</f>
        <v>#REF!</v>
      </c>
      <c r="CB228" s="21" t="e">
        <f>IF(Wedstrijden!#REF!="x","L2","")</f>
        <v>#REF!</v>
      </c>
      <c r="CC228" s="21" t="e">
        <f>IF(Wedstrijden!#REF!="x","M1","")</f>
        <v>#REF!</v>
      </c>
      <c r="CD228" s="21" t="e">
        <f>IF(Wedstrijden!#REF!="x","M2","")</f>
        <v>#REF!</v>
      </c>
      <c r="CE228" s="21" t="e">
        <f>IF(Wedstrijden!#REF!="x","Z1","")</f>
        <v>#REF!</v>
      </c>
      <c r="CF228" s="21" t="e">
        <f>IF(Wedstrijden!#REF!="x","Z2","")</f>
        <v>#REF!</v>
      </c>
      <c r="CG228" s="21" t="e">
        <f>IF(Wedstrijden!#REF!="x","ZZL","")</f>
        <v>#REF!</v>
      </c>
      <c r="CL228" s="21">
        <f>IF(COUNTA(Wedstrijden!#REF!)&lt;&gt;0,2,"")</f>
        <v>2</v>
      </c>
      <c r="CM228" s="21">
        <f t="shared" si="20"/>
        <v>2</v>
      </c>
      <c r="CN228" s="21" t="e">
        <f>IF(Wedstrijden!#REF!="x","AA","")</f>
        <v>#REF!</v>
      </c>
      <c r="CO228" s="21" t="e">
        <f>IF(Wedstrijden!#REF!="x","A","")</f>
        <v>#REF!</v>
      </c>
      <c r="CP228" s="21" t="e">
        <f>IF(Wedstrijden!#REF!="x","BB","")</f>
        <v>#REF!</v>
      </c>
      <c r="CQ228" s="21" t="e">
        <f>IF(Wedstrijden!#REF!="x","B","")</f>
        <v>#REF!</v>
      </c>
      <c r="CR228" s="21" t="e">
        <f>IF(Wedstrijden!#REF!="x","L","")</f>
        <v>#REF!</v>
      </c>
      <c r="CS228" s="21" t="e">
        <f>IF(Wedstrijden!#REF!="x","M","")</f>
        <v>#REF!</v>
      </c>
      <c r="CT228" s="21" t="e">
        <f>IF(Wedstrijden!#REF!="x","Z","")</f>
        <v>#REF!</v>
      </c>
      <c r="CU228" s="21" t="e">
        <f>IF(Wedstrijden!#REF!="x","ZZ","")</f>
        <v>#REF!</v>
      </c>
      <c r="CV228" s="21">
        <f>IF(COUNTA(Wedstrijden!#REF!)&lt;&gt;0,2,"")</f>
        <v>2</v>
      </c>
      <c r="CW228" s="21">
        <f t="shared" si="21"/>
        <v>1</v>
      </c>
      <c r="CX228" s="21" t="e">
        <f>IF(Wedstrijden!#REF!="x","BB","")</f>
        <v>#REF!</v>
      </c>
      <c r="CY228" s="21" t="e">
        <f>IF(Wedstrijden!#REF!="x","B","")</f>
        <v>#REF!</v>
      </c>
      <c r="CZ228" s="21" t="e">
        <f>IF(Wedstrijden!#REF!="x","L","")</f>
        <v>#REF!</v>
      </c>
      <c r="DA228" s="21" t="e">
        <f>IF(Wedstrijden!#REF!="x","M","")</f>
        <v>#REF!</v>
      </c>
      <c r="DB228" s="21" t="e">
        <f>IF(Wedstrijden!#REF!="x","Z","")</f>
        <v>#REF!</v>
      </c>
      <c r="DC228" s="21" t="e">
        <f>IF(Wedstrijden!#REF!="x","ZZ","")</f>
        <v>#REF!</v>
      </c>
      <c r="DD228" s="21" t="e">
        <f>IF(Wedstrijden!#REF!="x","1.40","")</f>
        <v>#REF!</v>
      </c>
      <c r="DE228" s="21">
        <f>IF(COUNTA(Wedstrijden!#REF!)&lt;&gt;0,6,"")</f>
        <v>6</v>
      </c>
      <c r="DF228" s="21">
        <f t="shared" si="22"/>
        <v>2</v>
      </c>
      <c r="DG228" s="21" t="e">
        <f>IF(Wedstrijden!#REF!="x","L","")</f>
        <v>#REF!</v>
      </c>
      <c r="DH228" s="21" t="e">
        <f>IF(Wedstrijden!#REF!="x","M","")</f>
        <v>#REF!</v>
      </c>
      <c r="DI228" s="21" t="e">
        <f>IF(Wedstrijden!#REF!="x","Z","")</f>
        <v>#REF!</v>
      </c>
      <c r="DJ228" s="21" t="e">
        <f>IF(Wedstrijden!#REF!="x","Z","")</f>
        <v>#REF!</v>
      </c>
      <c r="DK228" s="21">
        <f>IF(COUNTA(Wedstrijden!#REF!)&lt;&gt;0,6,"")</f>
        <v>6</v>
      </c>
      <c r="DL228" s="21">
        <f t="shared" si="23"/>
        <v>1</v>
      </c>
      <c r="DM228" s="21" t="e">
        <f>IF(Wedstrijden!#REF!="x","L","")</f>
        <v>#REF!</v>
      </c>
      <c r="DN228" s="21" t="e">
        <f>IF(Wedstrijden!#REF!="x","M","")</f>
        <v>#REF!</v>
      </c>
      <c r="DO228" s="21" t="e">
        <f>IF(Wedstrijden!#REF!="x","Z","")</f>
        <v>#REF!</v>
      </c>
      <c r="DP228" s="21" t="e">
        <f>IF(Wedstrijden!#REF!="x","Z","")</f>
        <v>#REF!</v>
      </c>
    </row>
    <row r="229" spans="1:120" ht="14.4" x14ac:dyDescent="0.3">
      <c r="A229" s="23">
        <f>Wedstrijden!B152</f>
        <v>0</v>
      </c>
      <c r="B229" s="21" t="str">
        <f>IFERROR(VLOOKUP(Wedstrijden!D152,Wedstrijdlocaties!$B$2:$E$600,2,FALSE),"")</f>
        <v/>
      </c>
      <c r="C229" s="21">
        <f>Wedstrijden!E152</f>
        <v>0</v>
      </c>
      <c r="D229" s="21" t="str">
        <f>IFERROR(VLOOKUP(Wedstrijden!F152,Organisaties!$B$2:$C$500,2,FALSE),"")</f>
        <v/>
      </c>
      <c r="E229" s="21" t="str">
        <f>IFERROR(VLOOKUP(Wedstrijden!F152,Organisaties!$B$2:$G$500,5,FALSE),"")</f>
        <v/>
      </c>
      <c r="F229" s="21" t="e">
        <f>IF(Wedstrijden!#REF!&lt;&gt;"",Wedstrijden!#REF!,"")</f>
        <v>#REF!</v>
      </c>
      <c r="G229" s="21" t="e">
        <f>IF(Wedstrijden!#REF!="Indoor",1,0)</f>
        <v>#REF!</v>
      </c>
      <c r="H229" s="21" t="e">
        <f>Wedstrijden!#REF!</f>
        <v>#REF!</v>
      </c>
      <c r="I229" s="21" t="e">
        <f>IF(Wedstrijden!#REF!="Nee",0,IF(Wedstrijden!#REF!="Ja",1,""))</f>
        <v>#REF!</v>
      </c>
      <c r="J229" s="21" t="e">
        <f>IF(Wedstrijden!#REF!&lt;&gt;"",Wedstrijden!#REF!,"")</f>
        <v>#REF!</v>
      </c>
      <c r="BJ229" s="21">
        <f>IF(COUNTA(Wedstrijden!#REF!)&lt;&gt;0,1,"")</f>
        <v>1</v>
      </c>
      <c r="BK229" s="21">
        <f t="shared" si="18"/>
        <v>2</v>
      </c>
      <c r="BL229" s="21" t="e">
        <f>IF(Wedstrijden!#REF!="x","AA","")</f>
        <v>#REF!</v>
      </c>
      <c r="BM229" s="21" t="e">
        <f>IF(Wedstrijden!#REF!="x","A","")</f>
        <v>#REF!</v>
      </c>
      <c r="BN229" s="21" t="e">
        <f>IF(Wedstrijden!#REF!="x","B1","")</f>
        <v>#REF!</v>
      </c>
      <c r="BO229" s="21" t="e">
        <f>IF(Wedstrijden!#REF!="x","BB","")</f>
        <v>#REF!</v>
      </c>
      <c r="BP229" s="21" t="e">
        <f>IF(Wedstrijden!#REF!="x","B","")</f>
        <v>#REF!</v>
      </c>
      <c r="BQ229" s="21" t="e">
        <f>IF(Wedstrijden!#REF!="x","L1","")</f>
        <v>#REF!</v>
      </c>
      <c r="BR229" s="21" t="e">
        <f>IF(Wedstrijden!#REF!="x","L2","")</f>
        <v>#REF!</v>
      </c>
      <c r="BS229" s="21" t="e">
        <f>IF(Wedstrijden!#REF!="x","M1","")</f>
        <v>#REF!</v>
      </c>
      <c r="BT229" s="21" t="e">
        <f>IF(Wedstrijden!#REF!="x","M2","")</f>
        <v>#REF!</v>
      </c>
      <c r="BU229" s="21" t="e">
        <f>IF(Wedstrijden!#REF!="x","Z1","")</f>
        <v>#REF!</v>
      </c>
      <c r="BV229" s="21" t="e">
        <f>IF(Wedstrijden!#REF!="x","Z2","")</f>
        <v>#REF!</v>
      </c>
      <c r="BW229" s="21">
        <f>IF(COUNTA(Wedstrijden!#REF!)&lt;&gt;0,1,"")</f>
        <v>1</v>
      </c>
      <c r="BX229" s="21">
        <f t="shared" si="19"/>
        <v>1</v>
      </c>
      <c r="BY229" s="21" t="e">
        <f>IF(Wedstrijden!#REF!="x","BB","")</f>
        <v>#REF!</v>
      </c>
      <c r="BZ229" s="21" t="e">
        <f>IF(Wedstrijden!#REF!="x","B","")</f>
        <v>#REF!</v>
      </c>
      <c r="CA229" s="21" t="e">
        <f>IF(Wedstrijden!#REF!="x","L1","")</f>
        <v>#REF!</v>
      </c>
      <c r="CB229" s="21" t="e">
        <f>IF(Wedstrijden!#REF!="x","L2","")</f>
        <v>#REF!</v>
      </c>
      <c r="CC229" s="21" t="e">
        <f>IF(Wedstrijden!#REF!="x","M1","")</f>
        <v>#REF!</v>
      </c>
      <c r="CD229" s="21" t="e">
        <f>IF(Wedstrijden!#REF!="x","M2","")</f>
        <v>#REF!</v>
      </c>
      <c r="CE229" s="21" t="e">
        <f>IF(Wedstrijden!#REF!="x","Z1","")</f>
        <v>#REF!</v>
      </c>
      <c r="CF229" s="21" t="e">
        <f>IF(Wedstrijden!#REF!="x","Z2","")</f>
        <v>#REF!</v>
      </c>
      <c r="CG229" s="21" t="e">
        <f>IF(Wedstrijden!#REF!="x","ZZL","")</f>
        <v>#REF!</v>
      </c>
      <c r="CL229" s="21">
        <f>IF(COUNTA(Wedstrijden!#REF!)&lt;&gt;0,2,"")</f>
        <v>2</v>
      </c>
      <c r="CM229" s="21">
        <f t="shared" si="20"/>
        <v>2</v>
      </c>
      <c r="CN229" s="21" t="e">
        <f>IF(Wedstrijden!#REF!="x","AA","")</f>
        <v>#REF!</v>
      </c>
      <c r="CO229" s="21" t="e">
        <f>IF(Wedstrijden!#REF!="x","A","")</f>
        <v>#REF!</v>
      </c>
      <c r="CP229" s="21" t="e">
        <f>IF(Wedstrijden!#REF!="x","BB","")</f>
        <v>#REF!</v>
      </c>
      <c r="CQ229" s="21" t="e">
        <f>IF(Wedstrijden!#REF!="x","B","")</f>
        <v>#REF!</v>
      </c>
      <c r="CR229" s="21" t="e">
        <f>IF(Wedstrijden!#REF!="x","L","")</f>
        <v>#REF!</v>
      </c>
      <c r="CS229" s="21" t="e">
        <f>IF(Wedstrijden!#REF!="x","M","")</f>
        <v>#REF!</v>
      </c>
      <c r="CT229" s="21" t="e">
        <f>IF(Wedstrijden!#REF!="x","Z","")</f>
        <v>#REF!</v>
      </c>
      <c r="CU229" s="21" t="e">
        <f>IF(Wedstrijden!#REF!="x","ZZ","")</f>
        <v>#REF!</v>
      </c>
      <c r="CV229" s="21">
        <f>IF(COUNTA(Wedstrijden!#REF!)&lt;&gt;0,2,"")</f>
        <v>2</v>
      </c>
      <c r="CW229" s="21">
        <f t="shared" si="21"/>
        <v>1</v>
      </c>
      <c r="CX229" s="21" t="e">
        <f>IF(Wedstrijden!#REF!="x","BB","")</f>
        <v>#REF!</v>
      </c>
      <c r="CY229" s="21" t="e">
        <f>IF(Wedstrijden!#REF!="x","B","")</f>
        <v>#REF!</v>
      </c>
      <c r="CZ229" s="21" t="e">
        <f>IF(Wedstrijden!#REF!="x","L","")</f>
        <v>#REF!</v>
      </c>
      <c r="DA229" s="21" t="e">
        <f>IF(Wedstrijden!#REF!="x","M","")</f>
        <v>#REF!</v>
      </c>
      <c r="DB229" s="21" t="e">
        <f>IF(Wedstrijden!#REF!="x","Z","")</f>
        <v>#REF!</v>
      </c>
      <c r="DC229" s="21" t="e">
        <f>IF(Wedstrijden!#REF!="x","ZZ","")</f>
        <v>#REF!</v>
      </c>
      <c r="DD229" s="21" t="e">
        <f>IF(Wedstrijden!#REF!="x","1.40","")</f>
        <v>#REF!</v>
      </c>
      <c r="DE229" s="21">
        <f>IF(COUNTA(Wedstrijden!#REF!)&lt;&gt;0,6,"")</f>
        <v>6</v>
      </c>
      <c r="DF229" s="21">
        <f t="shared" si="22"/>
        <v>2</v>
      </c>
      <c r="DG229" s="21" t="e">
        <f>IF(Wedstrijden!#REF!="x","L","")</f>
        <v>#REF!</v>
      </c>
      <c r="DH229" s="21" t="e">
        <f>IF(Wedstrijden!#REF!="x","M","")</f>
        <v>#REF!</v>
      </c>
      <c r="DI229" s="21" t="e">
        <f>IF(Wedstrijden!#REF!="x","Z","")</f>
        <v>#REF!</v>
      </c>
      <c r="DJ229" s="21" t="e">
        <f>IF(Wedstrijden!#REF!="x","Z","")</f>
        <v>#REF!</v>
      </c>
      <c r="DK229" s="21">
        <f>IF(COUNTA(Wedstrijden!#REF!)&lt;&gt;0,6,"")</f>
        <v>6</v>
      </c>
      <c r="DL229" s="21">
        <f t="shared" si="23"/>
        <v>1</v>
      </c>
      <c r="DM229" s="21" t="e">
        <f>IF(Wedstrijden!#REF!="x","L","")</f>
        <v>#REF!</v>
      </c>
      <c r="DN229" s="21" t="e">
        <f>IF(Wedstrijden!#REF!="x","M","")</f>
        <v>#REF!</v>
      </c>
      <c r="DO229" s="21" t="e">
        <f>IF(Wedstrijden!#REF!="x","Z","")</f>
        <v>#REF!</v>
      </c>
      <c r="DP229" s="21" t="e">
        <f>IF(Wedstrijden!#REF!="x","Z","")</f>
        <v>#REF!</v>
      </c>
    </row>
    <row r="230" spans="1:120" ht="14.4" x14ac:dyDescent="0.3">
      <c r="A230" s="23">
        <f>Wedstrijden!B153</f>
        <v>0</v>
      </c>
      <c r="B230" s="21" t="str">
        <f>IFERROR(VLOOKUP(Wedstrijden!D153,Wedstrijdlocaties!$B$2:$E$600,2,FALSE),"")</f>
        <v/>
      </c>
      <c r="C230" s="21">
        <f>Wedstrijden!E153</f>
        <v>0</v>
      </c>
      <c r="D230" s="21" t="str">
        <f>IFERROR(VLOOKUP(Wedstrijden!F153,Organisaties!$B$2:$C$500,2,FALSE),"")</f>
        <v/>
      </c>
      <c r="E230" s="21" t="str">
        <f>IFERROR(VLOOKUP(Wedstrijden!F153,Organisaties!$B$2:$G$500,5,FALSE),"")</f>
        <v/>
      </c>
      <c r="F230" s="21" t="e">
        <f>IF(Wedstrijden!#REF!&lt;&gt;"",Wedstrijden!#REF!,"")</f>
        <v>#REF!</v>
      </c>
      <c r="G230" s="21" t="e">
        <f>IF(Wedstrijden!#REF!="Indoor",1,0)</f>
        <v>#REF!</v>
      </c>
      <c r="H230" s="21" t="e">
        <f>Wedstrijden!#REF!</f>
        <v>#REF!</v>
      </c>
      <c r="I230" s="21" t="e">
        <f>IF(Wedstrijden!#REF!="Nee",0,IF(Wedstrijden!#REF!="Ja",1,""))</f>
        <v>#REF!</v>
      </c>
      <c r="J230" s="21" t="e">
        <f>IF(Wedstrijden!#REF!&lt;&gt;"",Wedstrijden!#REF!,"")</f>
        <v>#REF!</v>
      </c>
      <c r="BJ230" s="21">
        <f>IF(COUNTA(Wedstrijden!#REF!)&lt;&gt;0,1,"")</f>
        <v>1</v>
      </c>
      <c r="BK230" s="21">
        <f t="shared" si="18"/>
        <v>2</v>
      </c>
      <c r="BL230" s="21" t="e">
        <f>IF(Wedstrijden!#REF!="x","AA","")</f>
        <v>#REF!</v>
      </c>
      <c r="BM230" s="21" t="e">
        <f>IF(Wedstrijden!#REF!="x","A","")</f>
        <v>#REF!</v>
      </c>
      <c r="BN230" s="21" t="e">
        <f>IF(Wedstrijden!#REF!="x","B1","")</f>
        <v>#REF!</v>
      </c>
      <c r="BO230" s="21" t="e">
        <f>IF(Wedstrijden!#REF!="x","BB","")</f>
        <v>#REF!</v>
      </c>
      <c r="BP230" s="21" t="e">
        <f>IF(Wedstrijden!#REF!="x","B","")</f>
        <v>#REF!</v>
      </c>
      <c r="BQ230" s="21" t="e">
        <f>IF(Wedstrijden!#REF!="x","L1","")</f>
        <v>#REF!</v>
      </c>
      <c r="BR230" s="21" t="e">
        <f>IF(Wedstrijden!#REF!="x","L2","")</f>
        <v>#REF!</v>
      </c>
      <c r="BS230" s="21" t="e">
        <f>IF(Wedstrijden!#REF!="x","M1","")</f>
        <v>#REF!</v>
      </c>
      <c r="BT230" s="21" t="e">
        <f>IF(Wedstrijden!#REF!="x","M2","")</f>
        <v>#REF!</v>
      </c>
      <c r="BU230" s="21" t="e">
        <f>IF(Wedstrijden!#REF!="x","Z1","")</f>
        <v>#REF!</v>
      </c>
      <c r="BV230" s="21" t="e">
        <f>IF(Wedstrijden!#REF!="x","Z2","")</f>
        <v>#REF!</v>
      </c>
      <c r="BW230" s="21">
        <f>IF(COUNTA(Wedstrijden!#REF!)&lt;&gt;0,1,"")</f>
        <v>1</v>
      </c>
      <c r="BX230" s="21">
        <f t="shared" si="19"/>
        <v>1</v>
      </c>
      <c r="BY230" s="21" t="e">
        <f>IF(Wedstrijden!#REF!="x","BB","")</f>
        <v>#REF!</v>
      </c>
      <c r="BZ230" s="21" t="e">
        <f>IF(Wedstrijden!#REF!="x","B","")</f>
        <v>#REF!</v>
      </c>
      <c r="CA230" s="21" t="e">
        <f>IF(Wedstrijden!#REF!="x","L1","")</f>
        <v>#REF!</v>
      </c>
      <c r="CB230" s="21" t="e">
        <f>IF(Wedstrijden!#REF!="x","L2","")</f>
        <v>#REF!</v>
      </c>
      <c r="CC230" s="21" t="e">
        <f>IF(Wedstrijden!#REF!="x","M1","")</f>
        <v>#REF!</v>
      </c>
      <c r="CD230" s="21" t="e">
        <f>IF(Wedstrijden!#REF!="x","M2","")</f>
        <v>#REF!</v>
      </c>
      <c r="CE230" s="21" t="e">
        <f>IF(Wedstrijden!#REF!="x","Z1","")</f>
        <v>#REF!</v>
      </c>
      <c r="CF230" s="21" t="e">
        <f>IF(Wedstrijden!#REF!="x","Z2","")</f>
        <v>#REF!</v>
      </c>
      <c r="CG230" s="21" t="e">
        <f>IF(Wedstrijden!#REF!="x","ZZL","")</f>
        <v>#REF!</v>
      </c>
      <c r="CL230" s="21">
        <f>IF(COUNTA(Wedstrijden!#REF!)&lt;&gt;0,2,"")</f>
        <v>2</v>
      </c>
      <c r="CM230" s="21">
        <f t="shared" si="20"/>
        <v>2</v>
      </c>
      <c r="CN230" s="21" t="e">
        <f>IF(Wedstrijden!#REF!="x","AA","")</f>
        <v>#REF!</v>
      </c>
      <c r="CO230" s="21" t="e">
        <f>IF(Wedstrijden!#REF!="x","A","")</f>
        <v>#REF!</v>
      </c>
      <c r="CP230" s="21" t="e">
        <f>IF(Wedstrijden!#REF!="x","BB","")</f>
        <v>#REF!</v>
      </c>
      <c r="CQ230" s="21" t="e">
        <f>IF(Wedstrijden!#REF!="x","B","")</f>
        <v>#REF!</v>
      </c>
      <c r="CR230" s="21" t="e">
        <f>IF(Wedstrijden!#REF!="x","L","")</f>
        <v>#REF!</v>
      </c>
      <c r="CS230" s="21" t="e">
        <f>IF(Wedstrijden!#REF!="x","M","")</f>
        <v>#REF!</v>
      </c>
      <c r="CT230" s="21" t="e">
        <f>IF(Wedstrijden!#REF!="x","Z","")</f>
        <v>#REF!</v>
      </c>
      <c r="CU230" s="21" t="e">
        <f>IF(Wedstrijden!#REF!="x","ZZ","")</f>
        <v>#REF!</v>
      </c>
      <c r="CV230" s="21">
        <f>IF(COUNTA(Wedstrijden!#REF!)&lt;&gt;0,2,"")</f>
        <v>2</v>
      </c>
      <c r="CW230" s="21">
        <f t="shared" si="21"/>
        <v>1</v>
      </c>
      <c r="CX230" s="21" t="e">
        <f>IF(Wedstrijden!#REF!="x","BB","")</f>
        <v>#REF!</v>
      </c>
      <c r="CY230" s="21" t="e">
        <f>IF(Wedstrijden!#REF!="x","B","")</f>
        <v>#REF!</v>
      </c>
      <c r="CZ230" s="21" t="e">
        <f>IF(Wedstrijden!#REF!="x","L","")</f>
        <v>#REF!</v>
      </c>
      <c r="DA230" s="21" t="e">
        <f>IF(Wedstrijden!#REF!="x","M","")</f>
        <v>#REF!</v>
      </c>
      <c r="DB230" s="21" t="e">
        <f>IF(Wedstrijden!#REF!="x","Z","")</f>
        <v>#REF!</v>
      </c>
      <c r="DC230" s="21" t="e">
        <f>IF(Wedstrijden!#REF!="x","ZZ","")</f>
        <v>#REF!</v>
      </c>
      <c r="DD230" s="21" t="e">
        <f>IF(Wedstrijden!#REF!="x","1.40","")</f>
        <v>#REF!</v>
      </c>
      <c r="DE230" s="21">
        <f>IF(COUNTA(Wedstrijden!#REF!)&lt;&gt;0,6,"")</f>
        <v>6</v>
      </c>
      <c r="DF230" s="21">
        <f t="shared" si="22"/>
        <v>2</v>
      </c>
      <c r="DG230" s="21" t="e">
        <f>IF(Wedstrijden!#REF!="x","L","")</f>
        <v>#REF!</v>
      </c>
      <c r="DH230" s="21" t="e">
        <f>IF(Wedstrijden!#REF!="x","M","")</f>
        <v>#REF!</v>
      </c>
      <c r="DI230" s="21" t="e">
        <f>IF(Wedstrijden!#REF!="x","Z","")</f>
        <v>#REF!</v>
      </c>
      <c r="DJ230" s="21" t="e">
        <f>IF(Wedstrijden!#REF!="x","Z","")</f>
        <v>#REF!</v>
      </c>
      <c r="DK230" s="21">
        <f>IF(COUNTA(Wedstrijden!#REF!)&lt;&gt;0,6,"")</f>
        <v>6</v>
      </c>
      <c r="DL230" s="21">
        <f t="shared" si="23"/>
        <v>1</v>
      </c>
      <c r="DM230" s="21" t="e">
        <f>IF(Wedstrijden!#REF!="x","L","")</f>
        <v>#REF!</v>
      </c>
      <c r="DN230" s="21" t="e">
        <f>IF(Wedstrijden!#REF!="x","M","")</f>
        <v>#REF!</v>
      </c>
      <c r="DO230" s="21" t="e">
        <f>IF(Wedstrijden!#REF!="x","Z","")</f>
        <v>#REF!</v>
      </c>
      <c r="DP230" s="21" t="e">
        <f>IF(Wedstrijden!#REF!="x","Z","")</f>
        <v>#REF!</v>
      </c>
    </row>
    <row r="231" spans="1:120" ht="14.4" x14ac:dyDescent="0.3">
      <c r="A231" s="23">
        <f>Wedstrijden!B154</f>
        <v>0</v>
      </c>
      <c r="B231" s="21" t="str">
        <f>IFERROR(VLOOKUP(Wedstrijden!D154,Wedstrijdlocaties!$B$2:$E$600,2,FALSE),"")</f>
        <v/>
      </c>
      <c r="C231" s="21">
        <f>Wedstrijden!E154</f>
        <v>0</v>
      </c>
      <c r="D231" s="21" t="str">
        <f>IFERROR(VLOOKUP(Wedstrijden!F154,Organisaties!$B$2:$C$500,2,FALSE),"")</f>
        <v/>
      </c>
      <c r="E231" s="21" t="str">
        <f>IFERROR(VLOOKUP(Wedstrijden!F154,Organisaties!$B$2:$G$500,5,FALSE),"")</f>
        <v/>
      </c>
      <c r="F231" s="21" t="e">
        <f>IF(Wedstrijden!#REF!&lt;&gt;"",Wedstrijden!#REF!,"")</f>
        <v>#REF!</v>
      </c>
      <c r="G231" s="21" t="e">
        <f>IF(Wedstrijden!#REF!="Indoor",1,0)</f>
        <v>#REF!</v>
      </c>
      <c r="H231" s="21" t="e">
        <f>Wedstrijden!#REF!</f>
        <v>#REF!</v>
      </c>
      <c r="I231" s="21" t="e">
        <f>IF(Wedstrijden!#REF!="Nee",0,IF(Wedstrijden!#REF!="Ja",1,""))</f>
        <v>#REF!</v>
      </c>
      <c r="J231" s="21" t="e">
        <f>IF(Wedstrijden!#REF!&lt;&gt;"",Wedstrijden!#REF!,"")</f>
        <v>#REF!</v>
      </c>
      <c r="BJ231" s="21">
        <f>IF(COUNTA(Wedstrijden!#REF!)&lt;&gt;0,1,"")</f>
        <v>1</v>
      </c>
      <c r="BK231" s="21">
        <f t="shared" si="18"/>
        <v>2</v>
      </c>
      <c r="BL231" s="21" t="e">
        <f>IF(Wedstrijden!#REF!="x","AA","")</f>
        <v>#REF!</v>
      </c>
      <c r="BM231" s="21" t="e">
        <f>IF(Wedstrijden!#REF!="x","A","")</f>
        <v>#REF!</v>
      </c>
      <c r="BN231" s="21" t="e">
        <f>IF(Wedstrijden!#REF!="x","B1","")</f>
        <v>#REF!</v>
      </c>
      <c r="BO231" s="21" t="e">
        <f>IF(Wedstrijden!#REF!="x","BB","")</f>
        <v>#REF!</v>
      </c>
      <c r="BP231" s="21" t="e">
        <f>IF(Wedstrijden!#REF!="x","B","")</f>
        <v>#REF!</v>
      </c>
      <c r="BQ231" s="21" t="e">
        <f>IF(Wedstrijden!#REF!="x","L1","")</f>
        <v>#REF!</v>
      </c>
      <c r="BR231" s="21" t="e">
        <f>IF(Wedstrijden!#REF!="x","L2","")</f>
        <v>#REF!</v>
      </c>
      <c r="BS231" s="21" t="e">
        <f>IF(Wedstrijden!#REF!="x","M1","")</f>
        <v>#REF!</v>
      </c>
      <c r="BT231" s="21" t="e">
        <f>IF(Wedstrijden!#REF!="x","M2","")</f>
        <v>#REF!</v>
      </c>
      <c r="BU231" s="21" t="e">
        <f>IF(Wedstrijden!#REF!="x","Z1","")</f>
        <v>#REF!</v>
      </c>
      <c r="BV231" s="21" t="e">
        <f>IF(Wedstrijden!#REF!="x","Z2","")</f>
        <v>#REF!</v>
      </c>
      <c r="BW231" s="21">
        <f>IF(COUNTA(Wedstrijden!#REF!)&lt;&gt;0,1,"")</f>
        <v>1</v>
      </c>
      <c r="BX231" s="21">
        <f t="shared" si="19"/>
        <v>1</v>
      </c>
      <c r="BY231" s="21" t="e">
        <f>IF(Wedstrijden!#REF!="x","BB","")</f>
        <v>#REF!</v>
      </c>
      <c r="BZ231" s="21" t="e">
        <f>IF(Wedstrijden!#REF!="x","B","")</f>
        <v>#REF!</v>
      </c>
      <c r="CA231" s="21" t="e">
        <f>IF(Wedstrijden!#REF!="x","L1","")</f>
        <v>#REF!</v>
      </c>
      <c r="CB231" s="21" t="e">
        <f>IF(Wedstrijden!#REF!="x","L2","")</f>
        <v>#REF!</v>
      </c>
      <c r="CC231" s="21" t="e">
        <f>IF(Wedstrijden!#REF!="x","M1","")</f>
        <v>#REF!</v>
      </c>
      <c r="CD231" s="21" t="e">
        <f>IF(Wedstrijden!#REF!="x","M2","")</f>
        <v>#REF!</v>
      </c>
      <c r="CE231" s="21" t="e">
        <f>IF(Wedstrijden!#REF!="x","Z1","")</f>
        <v>#REF!</v>
      </c>
      <c r="CF231" s="21" t="e">
        <f>IF(Wedstrijden!#REF!="x","Z2","")</f>
        <v>#REF!</v>
      </c>
      <c r="CG231" s="21" t="e">
        <f>IF(Wedstrijden!#REF!="x","ZZL","")</f>
        <v>#REF!</v>
      </c>
      <c r="CL231" s="21">
        <f>IF(COUNTA(Wedstrijden!#REF!)&lt;&gt;0,2,"")</f>
        <v>2</v>
      </c>
      <c r="CM231" s="21">
        <f t="shared" si="20"/>
        <v>2</v>
      </c>
      <c r="CN231" s="21" t="e">
        <f>IF(Wedstrijden!#REF!="x","AA","")</f>
        <v>#REF!</v>
      </c>
      <c r="CO231" s="21" t="e">
        <f>IF(Wedstrijden!#REF!="x","A","")</f>
        <v>#REF!</v>
      </c>
      <c r="CP231" s="21" t="e">
        <f>IF(Wedstrijden!#REF!="x","BB","")</f>
        <v>#REF!</v>
      </c>
      <c r="CQ231" s="21" t="e">
        <f>IF(Wedstrijden!#REF!="x","B","")</f>
        <v>#REF!</v>
      </c>
      <c r="CR231" s="21" t="e">
        <f>IF(Wedstrijden!#REF!="x","L","")</f>
        <v>#REF!</v>
      </c>
      <c r="CS231" s="21" t="e">
        <f>IF(Wedstrijden!#REF!="x","M","")</f>
        <v>#REF!</v>
      </c>
      <c r="CT231" s="21" t="e">
        <f>IF(Wedstrijden!#REF!="x","Z","")</f>
        <v>#REF!</v>
      </c>
      <c r="CU231" s="21" t="e">
        <f>IF(Wedstrijden!#REF!="x","ZZ","")</f>
        <v>#REF!</v>
      </c>
      <c r="CV231" s="21">
        <f>IF(COUNTA(Wedstrijden!#REF!)&lt;&gt;0,2,"")</f>
        <v>2</v>
      </c>
      <c r="CW231" s="21">
        <f t="shared" si="21"/>
        <v>1</v>
      </c>
      <c r="CX231" s="21" t="e">
        <f>IF(Wedstrijden!#REF!="x","BB","")</f>
        <v>#REF!</v>
      </c>
      <c r="CY231" s="21" t="e">
        <f>IF(Wedstrijden!#REF!="x","B","")</f>
        <v>#REF!</v>
      </c>
      <c r="CZ231" s="21" t="e">
        <f>IF(Wedstrijden!#REF!="x","L","")</f>
        <v>#REF!</v>
      </c>
      <c r="DA231" s="21" t="e">
        <f>IF(Wedstrijden!#REF!="x","M","")</f>
        <v>#REF!</v>
      </c>
      <c r="DB231" s="21" t="e">
        <f>IF(Wedstrijden!#REF!="x","Z","")</f>
        <v>#REF!</v>
      </c>
      <c r="DC231" s="21" t="e">
        <f>IF(Wedstrijden!#REF!="x","ZZ","")</f>
        <v>#REF!</v>
      </c>
      <c r="DD231" s="21" t="e">
        <f>IF(Wedstrijden!#REF!="x","1.40","")</f>
        <v>#REF!</v>
      </c>
      <c r="DE231" s="21">
        <f>IF(COUNTA(Wedstrijden!#REF!)&lt;&gt;0,6,"")</f>
        <v>6</v>
      </c>
      <c r="DF231" s="21">
        <f t="shared" si="22"/>
        <v>2</v>
      </c>
      <c r="DG231" s="21" t="e">
        <f>IF(Wedstrijden!#REF!="x","L","")</f>
        <v>#REF!</v>
      </c>
      <c r="DH231" s="21" t="e">
        <f>IF(Wedstrijden!#REF!="x","M","")</f>
        <v>#REF!</v>
      </c>
      <c r="DI231" s="21" t="e">
        <f>IF(Wedstrijden!#REF!="x","Z","")</f>
        <v>#REF!</v>
      </c>
      <c r="DJ231" s="21" t="e">
        <f>IF(Wedstrijden!#REF!="x","Z","")</f>
        <v>#REF!</v>
      </c>
      <c r="DK231" s="21">
        <f>IF(COUNTA(Wedstrijden!#REF!)&lt;&gt;0,6,"")</f>
        <v>6</v>
      </c>
      <c r="DL231" s="21">
        <f t="shared" si="23"/>
        <v>1</v>
      </c>
      <c r="DM231" s="21" t="e">
        <f>IF(Wedstrijden!#REF!="x","L","")</f>
        <v>#REF!</v>
      </c>
      <c r="DN231" s="21" t="e">
        <f>IF(Wedstrijden!#REF!="x","M","")</f>
        <v>#REF!</v>
      </c>
      <c r="DO231" s="21" t="e">
        <f>IF(Wedstrijden!#REF!="x","Z","")</f>
        <v>#REF!</v>
      </c>
      <c r="DP231" s="21" t="e">
        <f>IF(Wedstrijden!#REF!="x","Z","")</f>
        <v>#REF!</v>
      </c>
    </row>
    <row r="232" spans="1:120" ht="14.4" x14ac:dyDescent="0.3">
      <c r="A232" s="23">
        <f>Wedstrijden!B155</f>
        <v>0</v>
      </c>
      <c r="B232" s="21" t="str">
        <f>IFERROR(VLOOKUP(Wedstrijden!D155,Wedstrijdlocaties!$B$2:$E$600,2,FALSE),"")</f>
        <v/>
      </c>
      <c r="C232" s="21">
        <f>Wedstrijden!E155</f>
        <v>0</v>
      </c>
      <c r="D232" s="21" t="str">
        <f>IFERROR(VLOOKUP(Wedstrijden!F155,Organisaties!$B$2:$C$500,2,FALSE),"")</f>
        <v/>
      </c>
      <c r="E232" s="21" t="str">
        <f>IFERROR(VLOOKUP(Wedstrijden!F155,Organisaties!$B$2:$G$500,5,FALSE),"")</f>
        <v/>
      </c>
      <c r="F232" s="21" t="e">
        <f>IF(Wedstrijden!#REF!&lt;&gt;"",Wedstrijden!#REF!,"")</f>
        <v>#REF!</v>
      </c>
      <c r="G232" s="21" t="e">
        <f>IF(Wedstrijden!#REF!="Indoor",1,0)</f>
        <v>#REF!</v>
      </c>
      <c r="H232" s="21" t="e">
        <f>Wedstrijden!#REF!</f>
        <v>#REF!</v>
      </c>
      <c r="I232" s="21" t="e">
        <f>IF(Wedstrijden!#REF!="Nee",0,IF(Wedstrijden!#REF!="Ja",1,""))</f>
        <v>#REF!</v>
      </c>
      <c r="J232" s="21" t="e">
        <f>IF(Wedstrijden!#REF!&lt;&gt;"",Wedstrijden!#REF!,"")</f>
        <v>#REF!</v>
      </c>
      <c r="BJ232" s="21">
        <f>IF(COUNTA(Wedstrijden!#REF!)&lt;&gt;0,1,"")</f>
        <v>1</v>
      </c>
      <c r="BK232" s="21">
        <f t="shared" si="18"/>
        <v>2</v>
      </c>
      <c r="BL232" s="21" t="e">
        <f>IF(Wedstrijden!#REF!="x","AA","")</f>
        <v>#REF!</v>
      </c>
      <c r="BM232" s="21" t="e">
        <f>IF(Wedstrijden!#REF!="x","A","")</f>
        <v>#REF!</v>
      </c>
      <c r="BN232" s="21" t="e">
        <f>IF(Wedstrijden!#REF!="x","B1","")</f>
        <v>#REF!</v>
      </c>
      <c r="BO232" s="21" t="e">
        <f>IF(Wedstrijden!#REF!="x","BB","")</f>
        <v>#REF!</v>
      </c>
      <c r="BP232" s="21" t="e">
        <f>IF(Wedstrijden!#REF!="x","B","")</f>
        <v>#REF!</v>
      </c>
      <c r="BQ232" s="21" t="e">
        <f>IF(Wedstrijden!#REF!="x","L1","")</f>
        <v>#REF!</v>
      </c>
      <c r="BR232" s="21" t="e">
        <f>IF(Wedstrijden!#REF!="x","L2","")</f>
        <v>#REF!</v>
      </c>
      <c r="BS232" s="21" t="e">
        <f>IF(Wedstrijden!#REF!="x","M1","")</f>
        <v>#REF!</v>
      </c>
      <c r="BT232" s="21" t="e">
        <f>IF(Wedstrijden!#REF!="x","M2","")</f>
        <v>#REF!</v>
      </c>
      <c r="BU232" s="21" t="e">
        <f>IF(Wedstrijden!#REF!="x","Z1","")</f>
        <v>#REF!</v>
      </c>
      <c r="BV232" s="21" t="e">
        <f>IF(Wedstrijden!#REF!="x","Z2","")</f>
        <v>#REF!</v>
      </c>
      <c r="BW232" s="21">
        <f>IF(COUNTA(Wedstrijden!#REF!)&lt;&gt;0,1,"")</f>
        <v>1</v>
      </c>
      <c r="BX232" s="21">
        <f t="shared" si="19"/>
        <v>1</v>
      </c>
      <c r="BY232" s="21" t="e">
        <f>IF(Wedstrijden!#REF!="x","BB","")</f>
        <v>#REF!</v>
      </c>
      <c r="BZ232" s="21" t="e">
        <f>IF(Wedstrijden!#REF!="x","B","")</f>
        <v>#REF!</v>
      </c>
      <c r="CA232" s="21" t="e">
        <f>IF(Wedstrijden!#REF!="x","L1","")</f>
        <v>#REF!</v>
      </c>
      <c r="CB232" s="21" t="e">
        <f>IF(Wedstrijden!#REF!="x","L2","")</f>
        <v>#REF!</v>
      </c>
      <c r="CC232" s="21" t="e">
        <f>IF(Wedstrijden!#REF!="x","M1","")</f>
        <v>#REF!</v>
      </c>
      <c r="CD232" s="21" t="e">
        <f>IF(Wedstrijden!#REF!="x","M2","")</f>
        <v>#REF!</v>
      </c>
      <c r="CE232" s="21" t="e">
        <f>IF(Wedstrijden!#REF!="x","Z1","")</f>
        <v>#REF!</v>
      </c>
      <c r="CF232" s="21" t="e">
        <f>IF(Wedstrijden!#REF!="x","Z2","")</f>
        <v>#REF!</v>
      </c>
      <c r="CG232" s="21" t="e">
        <f>IF(Wedstrijden!#REF!="x","ZZL","")</f>
        <v>#REF!</v>
      </c>
      <c r="CL232" s="21">
        <f>IF(COUNTA(Wedstrijden!#REF!)&lt;&gt;0,2,"")</f>
        <v>2</v>
      </c>
      <c r="CM232" s="21">
        <f t="shared" si="20"/>
        <v>2</v>
      </c>
      <c r="CN232" s="21" t="e">
        <f>IF(Wedstrijden!#REF!="x","AA","")</f>
        <v>#REF!</v>
      </c>
      <c r="CO232" s="21" t="e">
        <f>IF(Wedstrijden!#REF!="x","A","")</f>
        <v>#REF!</v>
      </c>
      <c r="CP232" s="21" t="e">
        <f>IF(Wedstrijden!#REF!="x","BB","")</f>
        <v>#REF!</v>
      </c>
      <c r="CQ232" s="21" t="e">
        <f>IF(Wedstrijden!#REF!="x","B","")</f>
        <v>#REF!</v>
      </c>
      <c r="CR232" s="21" t="e">
        <f>IF(Wedstrijden!#REF!="x","L","")</f>
        <v>#REF!</v>
      </c>
      <c r="CS232" s="21" t="e">
        <f>IF(Wedstrijden!#REF!="x","M","")</f>
        <v>#REF!</v>
      </c>
      <c r="CT232" s="21" t="e">
        <f>IF(Wedstrijden!#REF!="x","Z","")</f>
        <v>#REF!</v>
      </c>
      <c r="CU232" s="21" t="e">
        <f>IF(Wedstrijden!#REF!="x","ZZ","")</f>
        <v>#REF!</v>
      </c>
      <c r="CV232" s="21">
        <f>IF(COUNTA(Wedstrijden!#REF!)&lt;&gt;0,2,"")</f>
        <v>2</v>
      </c>
      <c r="CW232" s="21">
        <f t="shared" si="21"/>
        <v>1</v>
      </c>
      <c r="CX232" s="21" t="e">
        <f>IF(Wedstrijden!#REF!="x","BB","")</f>
        <v>#REF!</v>
      </c>
      <c r="CY232" s="21" t="e">
        <f>IF(Wedstrijden!#REF!="x","B","")</f>
        <v>#REF!</v>
      </c>
      <c r="CZ232" s="21" t="e">
        <f>IF(Wedstrijden!#REF!="x","L","")</f>
        <v>#REF!</v>
      </c>
      <c r="DA232" s="21" t="e">
        <f>IF(Wedstrijden!#REF!="x","M","")</f>
        <v>#REF!</v>
      </c>
      <c r="DB232" s="21" t="e">
        <f>IF(Wedstrijden!#REF!="x","Z","")</f>
        <v>#REF!</v>
      </c>
      <c r="DC232" s="21" t="e">
        <f>IF(Wedstrijden!#REF!="x","ZZ","")</f>
        <v>#REF!</v>
      </c>
      <c r="DD232" s="21" t="e">
        <f>IF(Wedstrijden!#REF!="x","1.40","")</f>
        <v>#REF!</v>
      </c>
      <c r="DE232" s="21">
        <f>IF(COUNTA(Wedstrijden!#REF!)&lt;&gt;0,6,"")</f>
        <v>6</v>
      </c>
      <c r="DF232" s="21">
        <f t="shared" si="22"/>
        <v>2</v>
      </c>
      <c r="DG232" s="21" t="e">
        <f>IF(Wedstrijden!#REF!="x","L","")</f>
        <v>#REF!</v>
      </c>
      <c r="DH232" s="21" t="e">
        <f>IF(Wedstrijden!#REF!="x","M","")</f>
        <v>#REF!</v>
      </c>
      <c r="DI232" s="21" t="e">
        <f>IF(Wedstrijden!#REF!="x","Z","")</f>
        <v>#REF!</v>
      </c>
      <c r="DJ232" s="21" t="e">
        <f>IF(Wedstrijden!#REF!="x","Z","")</f>
        <v>#REF!</v>
      </c>
      <c r="DK232" s="21">
        <f>IF(COUNTA(Wedstrijden!#REF!)&lt;&gt;0,6,"")</f>
        <v>6</v>
      </c>
      <c r="DL232" s="21">
        <f t="shared" si="23"/>
        <v>1</v>
      </c>
      <c r="DM232" s="21" t="e">
        <f>IF(Wedstrijden!#REF!="x","L","")</f>
        <v>#REF!</v>
      </c>
      <c r="DN232" s="21" t="e">
        <f>IF(Wedstrijden!#REF!="x","M","")</f>
        <v>#REF!</v>
      </c>
      <c r="DO232" s="21" t="e">
        <f>IF(Wedstrijden!#REF!="x","Z","")</f>
        <v>#REF!</v>
      </c>
      <c r="DP232" s="21" t="e">
        <f>IF(Wedstrijden!#REF!="x","Z","")</f>
        <v>#REF!</v>
      </c>
    </row>
    <row r="233" spans="1:120" ht="14.4" x14ac:dyDescent="0.3">
      <c r="A233" s="23">
        <f>Wedstrijden!B156</f>
        <v>0</v>
      </c>
      <c r="B233" s="21" t="str">
        <f>IFERROR(VLOOKUP(Wedstrijden!D156,Wedstrijdlocaties!$B$2:$E$600,2,FALSE),"")</f>
        <v/>
      </c>
      <c r="C233" s="21">
        <f>Wedstrijden!E156</f>
        <v>0</v>
      </c>
      <c r="D233" s="21" t="str">
        <f>IFERROR(VLOOKUP(Wedstrijden!F156,Organisaties!$B$2:$C$500,2,FALSE),"")</f>
        <v/>
      </c>
      <c r="E233" s="21" t="str">
        <f>IFERROR(VLOOKUP(Wedstrijden!F156,Organisaties!$B$2:$G$500,5,FALSE),"")</f>
        <v/>
      </c>
      <c r="F233" s="21" t="e">
        <f>IF(Wedstrijden!#REF!&lt;&gt;"",Wedstrijden!#REF!,"")</f>
        <v>#REF!</v>
      </c>
      <c r="G233" s="21" t="e">
        <f>IF(Wedstrijden!#REF!="Indoor",1,0)</f>
        <v>#REF!</v>
      </c>
      <c r="H233" s="21" t="e">
        <f>Wedstrijden!#REF!</f>
        <v>#REF!</v>
      </c>
      <c r="I233" s="21" t="e">
        <f>IF(Wedstrijden!#REF!="Nee",0,IF(Wedstrijden!#REF!="Ja",1,""))</f>
        <v>#REF!</v>
      </c>
      <c r="J233" s="21" t="e">
        <f>IF(Wedstrijden!#REF!&lt;&gt;"",Wedstrijden!#REF!,"")</f>
        <v>#REF!</v>
      </c>
      <c r="BJ233" s="21">
        <f>IF(COUNTA(Wedstrijden!#REF!)&lt;&gt;0,1,"")</f>
        <v>1</v>
      </c>
      <c r="BK233" s="21">
        <f t="shared" si="18"/>
        <v>2</v>
      </c>
      <c r="BL233" s="21" t="e">
        <f>IF(Wedstrijden!#REF!="x","AA","")</f>
        <v>#REF!</v>
      </c>
      <c r="BM233" s="21" t="e">
        <f>IF(Wedstrijden!#REF!="x","A","")</f>
        <v>#REF!</v>
      </c>
      <c r="BN233" s="21" t="e">
        <f>IF(Wedstrijden!#REF!="x","B1","")</f>
        <v>#REF!</v>
      </c>
      <c r="BO233" s="21" t="e">
        <f>IF(Wedstrijden!#REF!="x","BB","")</f>
        <v>#REF!</v>
      </c>
      <c r="BP233" s="21" t="e">
        <f>IF(Wedstrijden!#REF!="x","B","")</f>
        <v>#REF!</v>
      </c>
      <c r="BQ233" s="21" t="e">
        <f>IF(Wedstrijden!#REF!="x","L1","")</f>
        <v>#REF!</v>
      </c>
      <c r="BR233" s="21" t="e">
        <f>IF(Wedstrijden!#REF!="x","L2","")</f>
        <v>#REF!</v>
      </c>
      <c r="BS233" s="21" t="e">
        <f>IF(Wedstrijden!#REF!="x","M1","")</f>
        <v>#REF!</v>
      </c>
      <c r="BT233" s="21" t="e">
        <f>IF(Wedstrijden!#REF!="x","M2","")</f>
        <v>#REF!</v>
      </c>
      <c r="BU233" s="21" t="e">
        <f>IF(Wedstrijden!#REF!="x","Z1","")</f>
        <v>#REF!</v>
      </c>
      <c r="BV233" s="21" t="e">
        <f>IF(Wedstrijden!#REF!="x","Z2","")</f>
        <v>#REF!</v>
      </c>
      <c r="BW233" s="21">
        <f>IF(COUNTA(Wedstrijden!#REF!)&lt;&gt;0,1,"")</f>
        <v>1</v>
      </c>
      <c r="BX233" s="21">
        <f t="shared" si="19"/>
        <v>1</v>
      </c>
      <c r="BY233" s="21" t="e">
        <f>IF(Wedstrijden!#REF!="x","BB","")</f>
        <v>#REF!</v>
      </c>
      <c r="BZ233" s="21" t="e">
        <f>IF(Wedstrijden!#REF!="x","B","")</f>
        <v>#REF!</v>
      </c>
      <c r="CA233" s="21" t="e">
        <f>IF(Wedstrijden!#REF!="x","L1","")</f>
        <v>#REF!</v>
      </c>
      <c r="CB233" s="21" t="e">
        <f>IF(Wedstrijden!#REF!="x","L2","")</f>
        <v>#REF!</v>
      </c>
      <c r="CC233" s="21" t="e">
        <f>IF(Wedstrijden!#REF!="x","M1","")</f>
        <v>#REF!</v>
      </c>
      <c r="CD233" s="21" t="e">
        <f>IF(Wedstrijden!#REF!="x","M2","")</f>
        <v>#REF!</v>
      </c>
      <c r="CE233" s="21" t="e">
        <f>IF(Wedstrijden!#REF!="x","Z1","")</f>
        <v>#REF!</v>
      </c>
      <c r="CF233" s="21" t="e">
        <f>IF(Wedstrijden!#REF!="x","Z2","")</f>
        <v>#REF!</v>
      </c>
      <c r="CG233" s="21" t="e">
        <f>IF(Wedstrijden!#REF!="x","ZZL","")</f>
        <v>#REF!</v>
      </c>
      <c r="CL233" s="21">
        <f>IF(COUNTA(Wedstrijden!#REF!)&lt;&gt;0,2,"")</f>
        <v>2</v>
      </c>
      <c r="CM233" s="21">
        <f t="shared" si="20"/>
        <v>2</v>
      </c>
      <c r="CN233" s="21" t="e">
        <f>IF(Wedstrijden!#REF!="x","AA","")</f>
        <v>#REF!</v>
      </c>
      <c r="CO233" s="21" t="e">
        <f>IF(Wedstrijden!#REF!="x","A","")</f>
        <v>#REF!</v>
      </c>
      <c r="CP233" s="21" t="e">
        <f>IF(Wedstrijden!#REF!="x","BB","")</f>
        <v>#REF!</v>
      </c>
      <c r="CQ233" s="21" t="e">
        <f>IF(Wedstrijden!#REF!="x","B","")</f>
        <v>#REF!</v>
      </c>
      <c r="CR233" s="21" t="e">
        <f>IF(Wedstrijden!#REF!="x","L","")</f>
        <v>#REF!</v>
      </c>
      <c r="CS233" s="21" t="e">
        <f>IF(Wedstrijden!#REF!="x","M","")</f>
        <v>#REF!</v>
      </c>
      <c r="CT233" s="21" t="e">
        <f>IF(Wedstrijden!#REF!="x","Z","")</f>
        <v>#REF!</v>
      </c>
      <c r="CU233" s="21" t="e">
        <f>IF(Wedstrijden!#REF!="x","ZZ","")</f>
        <v>#REF!</v>
      </c>
      <c r="CV233" s="21">
        <f>IF(COUNTA(Wedstrijden!#REF!)&lt;&gt;0,2,"")</f>
        <v>2</v>
      </c>
      <c r="CW233" s="21">
        <f t="shared" si="21"/>
        <v>1</v>
      </c>
      <c r="CX233" s="21" t="e">
        <f>IF(Wedstrijden!#REF!="x","BB","")</f>
        <v>#REF!</v>
      </c>
      <c r="CY233" s="21" t="e">
        <f>IF(Wedstrijden!#REF!="x","B","")</f>
        <v>#REF!</v>
      </c>
      <c r="CZ233" s="21" t="e">
        <f>IF(Wedstrijden!#REF!="x","L","")</f>
        <v>#REF!</v>
      </c>
      <c r="DA233" s="21" t="e">
        <f>IF(Wedstrijden!#REF!="x","M","")</f>
        <v>#REF!</v>
      </c>
      <c r="DB233" s="21" t="e">
        <f>IF(Wedstrijden!#REF!="x","Z","")</f>
        <v>#REF!</v>
      </c>
      <c r="DC233" s="21" t="e">
        <f>IF(Wedstrijden!#REF!="x","ZZ","")</f>
        <v>#REF!</v>
      </c>
      <c r="DD233" s="21" t="e">
        <f>IF(Wedstrijden!#REF!="x","1.40","")</f>
        <v>#REF!</v>
      </c>
      <c r="DE233" s="21">
        <f>IF(COUNTA(Wedstrijden!#REF!)&lt;&gt;0,6,"")</f>
        <v>6</v>
      </c>
      <c r="DF233" s="21">
        <f t="shared" si="22"/>
        <v>2</v>
      </c>
      <c r="DG233" s="21" t="e">
        <f>IF(Wedstrijden!#REF!="x","L","")</f>
        <v>#REF!</v>
      </c>
      <c r="DH233" s="21" t="e">
        <f>IF(Wedstrijden!#REF!="x","M","")</f>
        <v>#REF!</v>
      </c>
      <c r="DI233" s="21" t="e">
        <f>IF(Wedstrijden!#REF!="x","Z","")</f>
        <v>#REF!</v>
      </c>
      <c r="DJ233" s="21" t="e">
        <f>IF(Wedstrijden!#REF!="x","Z","")</f>
        <v>#REF!</v>
      </c>
      <c r="DK233" s="21">
        <f>IF(COUNTA(Wedstrijden!#REF!)&lt;&gt;0,6,"")</f>
        <v>6</v>
      </c>
      <c r="DL233" s="21">
        <f t="shared" si="23"/>
        <v>1</v>
      </c>
      <c r="DM233" s="21" t="e">
        <f>IF(Wedstrijden!#REF!="x","L","")</f>
        <v>#REF!</v>
      </c>
      <c r="DN233" s="21" t="e">
        <f>IF(Wedstrijden!#REF!="x","M","")</f>
        <v>#REF!</v>
      </c>
      <c r="DO233" s="21" t="e">
        <f>IF(Wedstrijden!#REF!="x","Z","")</f>
        <v>#REF!</v>
      </c>
      <c r="DP233" s="21" t="e">
        <f>IF(Wedstrijden!#REF!="x","Z","")</f>
        <v>#REF!</v>
      </c>
    </row>
    <row r="234" spans="1:120" ht="14.4" x14ac:dyDescent="0.3">
      <c r="A234" s="23">
        <f>Wedstrijden!B157</f>
        <v>0</v>
      </c>
      <c r="B234" s="21" t="str">
        <f>IFERROR(VLOOKUP(Wedstrijden!D157,Wedstrijdlocaties!$B$2:$E$600,2,FALSE),"")</f>
        <v/>
      </c>
      <c r="C234" s="21">
        <f>Wedstrijden!E157</f>
        <v>0</v>
      </c>
      <c r="D234" s="21" t="str">
        <f>IFERROR(VLOOKUP(Wedstrijden!F157,Organisaties!$B$2:$C$500,2,FALSE),"")</f>
        <v/>
      </c>
      <c r="E234" s="21" t="str">
        <f>IFERROR(VLOOKUP(Wedstrijden!F157,Organisaties!$B$2:$G$500,5,FALSE),"")</f>
        <v/>
      </c>
      <c r="F234" s="21" t="e">
        <f>IF(Wedstrijden!#REF!&lt;&gt;"",Wedstrijden!#REF!,"")</f>
        <v>#REF!</v>
      </c>
      <c r="G234" s="21" t="e">
        <f>IF(Wedstrijden!#REF!="Indoor",1,0)</f>
        <v>#REF!</v>
      </c>
      <c r="H234" s="21" t="e">
        <f>Wedstrijden!#REF!</f>
        <v>#REF!</v>
      </c>
      <c r="I234" s="21" t="e">
        <f>IF(Wedstrijden!#REF!="Nee",0,IF(Wedstrijden!#REF!="Ja",1,""))</f>
        <v>#REF!</v>
      </c>
      <c r="J234" s="21" t="e">
        <f>IF(Wedstrijden!#REF!&lt;&gt;"",Wedstrijden!#REF!,"")</f>
        <v>#REF!</v>
      </c>
      <c r="BJ234" s="21">
        <f>IF(COUNTA(Wedstrijden!#REF!)&lt;&gt;0,1,"")</f>
        <v>1</v>
      </c>
      <c r="BK234" s="21">
        <f t="shared" si="18"/>
        <v>2</v>
      </c>
      <c r="BL234" s="21" t="e">
        <f>IF(Wedstrijden!#REF!="x","AA","")</f>
        <v>#REF!</v>
      </c>
      <c r="BM234" s="21" t="e">
        <f>IF(Wedstrijden!#REF!="x","A","")</f>
        <v>#REF!</v>
      </c>
      <c r="BN234" s="21" t="e">
        <f>IF(Wedstrijden!#REF!="x","B1","")</f>
        <v>#REF!</v>
      </c>
      <c r="BO234" s="21" t="e">
        <f>IF(Wedstrijden!#REF!="x","BB","")</f>
        <v>#REF!</v>
      </c>
      <c r="BP234" s="21" t="e">
        <f>IF(Wedstrijden!#REF!="x","B","")</f>
        <v>#REF!</v>
      </c>
      <c r="BQ234" s="21" t="e">
        <f>IF(Wedstrijden!#REF!="x","L1","")</f>
        <v>#REF!</v>
      </c>
      <c r="BR234" s="21" t="e">
        <f>IF(Wedstrijden!#REF!="x","L2","")</f>
        <v>#REF!</v>
      </c>
      <c r="BS234" s="21" t="e">
        <f>IF(Wedstrijden!#REF!="x","M1","")</f>
        <v>#REF!</v>
      </c>
      <c r="BT234" s="21" t="e">
        <f>IF(Wedstrijden!#REF!="x","M2","")</f>
        <v>#REF!</v>
      </c>
      <c r="BU234" s="21" t="e">
        <f>IF(Wedstrijden!#REF!="x","Z1","")</f>
        <v>#REF!</v>
      </c>
      <c r="BV234" s="21" t="e">
        <f>IF(Wedstrijden!#REF!="x","Z2","")</f>
        <v>#REF!</v>
      </c>
      <c r="BW234" s="21">
        <f>IF(COUNTA(Wedstrijden!#REF!)&lt;&gt;0,1,"")</f>
        <v>1</v>
      </c>
      <c r="BX234" s="21">
        <f t="shared" si="19"/>
        <v>1</v>
      </c>
      <c r="BY234" s="21" t="e">
        <f>IF(Wedstrijden!#REF!="x","BB","")</f>
        <v>#REF!</v>
      </c>
      <c r="BZ234" s="21" t="e">
        <f>IF(Wedstrijden!#REF!="x","B","")</f>
        <v>#REF!</v>
      </c>
      <c r="CA234" s="21" t="e">
        <f>IF(Wedstrijden!#REF!="x","L1","")</f>
        <v>#REF!</v>
      </c>
      <c r="CB234" s="21" t="e">
        <f>IF(Wedstrijden!#REF!="x","L2","")</f>
        <v>#REF!</v>
      </c>
      <c r="CC234" s="21" t="e">
        <f>IF(Wedstrijden!#REF!="x","M1","")</f>
        <v>#REF!</v>
      </c>
      <c r="CD234" s="21" t="e">
        <f>IF(Wedstrijden!#REF!="x","M2","")</f>
        <v>#REF!</v>
      </c>
      <c r="CE234" s="21" t="e">
        <f>IF(Wedstrijden!#REF!="x","Z1","")</f>
        <v>#REF!</v>
      </c>
      <c r="CF234" s="21" t="e">
        <f>IF(Wedstrijden!#REF!="x","Z2","")</f>
        <v>#REF!</v>
      </c>
      <c r="CG234" s="21" t="e">
        <f>IF(Wedstrijden!#REF!="x","ZZL","")</f>
        <v>#REF!</v>
      </c>
      <c r="CL234" s="21">
        <f>IF(COUNTA(Wedstrijden!#REF!)&lt;&gt;0,2,"")</f>
        <v>2</v>
      </c>
      <c r="CM234" s="21">
        <f t="shared" si="20"/>
        <v>2</v>
      </c>
      <c r="CN234" s="21" t="e">
        <f>IF(Wedstrijden!#REF!="x","AA","")</f>
        <v>#REF!</v>
      </c>
      <c r="CO234" s="21" t="e">
        <f>IF(Wedstrijden!#REF!="x","A","")</f>
        <v>#REF!</v>
      </c>
      <c r="CP234" s="21" t="e">
        <f>IF(Wedstrijden!#REF!="x","BB","")</f>
        <v>#REF!</v>
      </c>
      <c r="CQ234" s="21" t="e">
        <f>IF(Wedstrijden!#REF!="x","B","")</f>
        <v>#REF!</v>
      </c>
      <c r="CR234" s="21" t="e">
        <f>IF(Wedstrijden!#REF!="x","L","")</f>
        <v>#REF!</v>
      </c>
      <c r="CS234" s="21" t="e">
        <f>IF(Wedstrijden!#REF!="x","M","")</f>
        <v>#REF!</v>
      </c>
      <c r="CT234" s="21" t="e">
        <f>IF(Wedstrijden!#REF!="x","Z","")</f>
        <v>#REF!</v>
      </c>
      <c r="CU234" s="21" t="e">
        <f>IF(Wedstrijden!#REF!="x","ZZ","")</f>
        <v>#REF!</v>
      </c>
      <c r="CV234" s="21">
        <f>IF(COUNTA(Wedstrijden!#REF!)&lt;&gt;0,2,"")</f>
        <v>2</v>
      </c>
      <c r="CW234" s="21">
        <f t="shared" si="21"/>
        <v>1</v>
      </c>
      <c r="CX234" s="21" t="e">
        <f>IF(Wedstrijden!#REF!="x","BB","")</f>
        <v>#REF!</v>
      </c>
      <c r="CY234" s="21" t="e">
        <f>IF(Wedstrijden!#REF!="x","B","")</f>
        <v>#REF!</v>
      </c>
      <c r="CZ234" s="21" t="e">
        <f>IF(Wedstrijden!#REF!="x","L","")</f>
        <v>#REF!</v>
      </c>
      <c r="DA234" s="21" t="e">
        <f>IF(Wedstrijden!#REF!="x","M","")</f>
        <v>#REF!</v>
      </c>
      <c r="DB234" s="21" t="e">
        <f>IF(Wedstrijden!#REF!="x","Z","")</f>
        <v>#REF!</v>
      </c>
      <c r="DC234" s="21" t="e">
        <f>IF(Wedstrijden!#REF!="x","ZZ","")</f>
        <v>#REF!</v>
      </c>
      <c r="DD234" s="21" t="e">
        <f>IF(Wedstrijden!#REF!="x","1.40","")</f>
        <v>#REF!</v>
      </c>
      <c r="DE234" s="21">
        <f>IF(COUNTA(Wedstrijden!#REF!)&lt;&gt;0,6,"")</f>
        <v>6</v>
      </c>
      <c r="DF234" s="21">
        <f t="shared" si="22"/>
        <v>2</v>
      </c>
      <c r="DG234" s="21" t="e">
        <f>IF(Wedstrijden!#REF!="x","L","")</f>
        <v>#REF!</v>
      </c>
      <c r="DH234" s="21" t="e">
        <f>IF(Wedstrijden!#REF!="x","M","")</f>
        <v>#REF!</v>
      </c>
      <c r="DI234" s="21" t="e">
        <f>IF(Wedstrijden!#REF!="x","Z","")</f>
        <v>#REF!</v>
      </c>
      <c r="DJ234" s="21" t="e">
        <f>IF(Wedstrijden!#REF!="x","Z","")</f>
        <v>#REF!</v>
      </c>
      <c r="DK234" s="21">
        <f>IF(COUNTA(Wedstrijden!#REF!)&lt;&gt;0,6,"")</f>
        <v>6</v>
      </c>
      <c r="DL234" s="21">
        <f t="shared" si="23"/>
        <v>1</v>
      </c>
      <c r="DM234" s="21" t="e">
        <f>IF(Wedstrijden!#REF!="x","L","")</f>
        <v>#REF!</v>
      </c>
      <c r="DN234" s="21" t="e">
        <f>IF(Wedstrijden!#REF!="x","M","")</f>
        <v>#REF!</v>
      </c>
      <c r="DO234" s="21" t="e">
        <f>IF(Wedstrijden!#REF!="x","Z","")</f>
        <v>#REF!</v>
      </c>
      <c r="DP234" s="21" t="e">
        <f>IF(Wedstrijden!#REF!="x","Z","")</f>
        <v>#REF!</v>
      </c>
    </row>
    <row r="235" spans="1:120" ht="14.4" x14ac:dyDescent="0.3">
      <c r="A235" s="23">
        <f>Wedstrijden!B158</f>
        <v>0</v>
      </c>
      <c r="B235" s="21" t="str">
        <f>IFERROR(VLOOKUP(Wedstrijden!D158,Wedstrijdlocaties!$B$2:$E$600,2,FALSE),"")</f>
        <v/>
      </c>
      <c r="C235" s="21">
        <f>Wedstrijden!E158</f>
        <v>0</v>
      </c>
      <c r="D235" s="21" t="str">
        <f>IFERROR(VLOOKUP(Wedstrijden!F158,Organisaties!$B$2:$C$500,2,FALSE),"")</f>
        <v/>
      </c>
      <c r="E235" s="21" t="str">
        <f>IFERROR(VLOOKUP(Wedstrijden!F158,Organisaties!$B$2:$G$500,5,FALSE),"")</f>
        <v/>
      </c>
      <c r="F235" s="21" t="e">
        <f>IF(Wedstrijden!#REF!&lt;&gt;"",Wedstrijden!#REF!,"")</f>
        <v>#REF!</v>
      </c>
      <c r="G235" s="21" t="e">
        <f>IF(Wedstrijden!#REF!="Indoor",1,0)</f>
        <v>#REF!</v>
      </c>
      <c r="H235" s="21" t="e">
        <f>Wedstrijden!#REF!</f>
        <v>#REF!</v>
      </c>
      <c r="I235" s="21" t="e">
        <f>IF(Wedstrijden!#REF!="Nee",0,IF(Wedstrijden!#REF!="Ja",1,""))</f>
        <v>#REF!</v>
      </c>
      <c r="J235" s="21" t="e">
        <f>IF(Wedstrijden!#REF!&lt;&gt;"",Wedstrijden!#REF!,"")</f>
        <v>#REF!</v>
      </c>
      <c r="BJ235" s="21">
        <f>IF(COUNTA(Wedstrijden!#REF!)&lt;&gt;0,1,"")</f>
        <v>1</v>
      </c>
      <c r="BK235" s="21">
        <f t="shared" si="18"/>
        <v>2</v>
      </c>
      <c r="BL235" s="21" t="e">
        <f>IF(Wedstrijden!#REF!="x","AA","")</f>
        <v>#REF!</v>
      </c>
      <c r="BM235" s="21" t="e">
        <f>IF(Wedstrijden!#REF!="x","A","")</f>
        <v>#REF!</v>
      </c>
      <c r="BN235" s="21" t="e">
        <f>IF(Wedstrijden!#REF!="x","B1","")</f>
        <v>#REF!</v>
      </c>
      <c r="BO235" s="21" t="e">
        <f>IF(Wedstrijden!#REF!="x","BB","")</f>
        <v>#REF!</v>
      </c>
      <c r="BP235" s="21" t="e">
        <f>IF(Wedstrijden!#REF!="x","B","")</f>
        <v>#REF!</v>
      </c>
      <c r="BQ235" s="21" t="e">
        <f>IF(Wedstrijden!#REF!="x","L1","")</f>
        <v>#REF!</v>
      </c>
      <c r="BR235" s="21" t="e">
        <f>IF(Wedstrijden!#REF!="x","L2","")</f>
        <v>#REF!</v>
      </c>
      <c r="BS235" s="21" t="e">
        <f>IF(Wedstrijden!#REF!="x","M1","")</f>
        <v>#REF!</v>
      </c>
      <c r="BT235" s="21" t="e">
        <f>IF(Wedstrijden!#REF!="x","M2","")</f>
        <v>#REF!</v>
      </c>
      <c r="BU235" s="21" t="e">
        <f>IF(Wedstrijden!#REF!="x","Z1","")</f>
        <v>#REF!</v>
      </c>
      <c r="BV235" s="21" t="e">
        <f>IF(Wedstrijden!#REF!="x","Z2","")</f>
        <v>#REF!</v>
      </c>
      <c r="BW235" s="21">
        <f>IF(COUNTA(Wedstrijden!#REF!)&lt;&gt;0,1,"")</f>
        <v>1</v>
      </c>
      <c r="BX235" s="21">
        <f t="shared" si="19"/>
        <v>1</v>
      </c>
      <c r="BY235" s="21" t="e">
        <f>IF(Wedstrijden!#REF!="x","BB","")</f>
        <v>#REF!</v>
      </c>
      <c r="BZ235" s="21" t="e">
        <f>IF(Wedstrijden!#REF!="x","B","")</f>
        <v>#REF!</v>
      </c>
      <c r="CA235" s="21" t="e">
        <f>IF(Wedstrijden!#REF!="x","L1","")</f>
        <v>#REF!</v>
      </c>
      <c r="CB235" s="21" t="e">
        <f>IF(Wedstrijden!#REF!="x","L2","")</f>
        <v>#REF!</v>
      </c>
      <c r="CC235" s="21" t="e">
        <f>IF(Wedstrijden!#REF!="x","M1","")</f>
        <v>#REF!</v>
      </c>
      <c r="CD235" s="21" t="e">
        <f>IF(Wedstrijden!#REF!="x","M2","")</f>
        <v>#REF!</v>
      </c>
      <c r="CE235" s="21" t="e">
        <f>IF(Wedstrijden!#REF!="x","Z1","")</f>
        <v>#REF!</v>
      </c>
      <c r="CF235" s="21" t="e">
        <f>IF(Wedstrijden!#REF!="x","Z2","")</f>
        <v>#REF!</v>
      </c>
      <c r="CG235" s="21" t="e">
        <f>IF(Wedstrijden!#REF!="x","ZZL","")</f>
        <v>#REF!</v>
      </c>
      <c r="CL235" s="21">
        <f>IF(COUNTA(Wedstrijden!#REF!)&lt;&gt;0,2,"")</f>
        <v>2</v>
      </c>
      <c r="CM235" s="21">
        <f t="shared" si="20"/>
        <v>2</v>
      </c>
      <c r="CN235" s="21" t="e">
        <f>IF(Wedstrijden!#REF!="x","AA","")</f>
        <v>#REF!</v>
      </c>
      <c r="CO235" s="21" t="e">
        <f>IF(Wedstrijden!#REF!="x","A","")</f>
        <v>#REF!</v>
      </c>
      <c r="CP235" s="21" t="e">
        <f>IF(Wedstrijden!#REF!="x","BB","")</f>
        <v>#REF!</v>
      </c>
      <c r="CQ235" s="21" t="e">
        <f>IF(Wedstrijden!#REF!="x","B","")</f>
        <v>#REF!</v>
      </c>
      <c r="CR235" s="21" t="e">
        <f>IF(Wedstrijden!#REF!="x","L","")</f>
        <v>#REF!</v>
      </c>
      <c r="CS235" s="21" t="e">
        <f>IF(Wedstrijden!#REF!="x","M","")</f>
        <v>#REF!</v>
      </c>
      <c r="CT235" s="21" t="e">
        <f>IF(Wedstrijden!#REF!="x","Z","")</f>
        <v>#REF!</v>
      </c>
      <c r="CU235" s="21" t="e">
        <f>IF(Wedstrijden!#REF!="x","ZZ","")</f>
        <v>#REF!</v>
      </c>
      <c r="CV235" s="21">
        <f>IF(COUNTA(Wedstrijden!#REF!)&lt;&gt;0,2,"")</f>
        <v>2</v>
      </c>
      <c r="CW235" s="21">
        <f t="shared" si="21"/>
        <v>1</v>
      </c>
      <c r="CX235" s="21" t="e">
        <f>IF(Wedstrijden!#REF!="x","BB","")</f>
        <v>#REF!</v>
      </c>
      <c r="CY235" s="21" t="e">
        <f>IF(Wedstrijden!#REF!="x","B","")</f>
        <v>#REF!</v>
      </c>
      <c r="CZ235" s="21" t="e">
        <f>IF(Wedstrijden!#REF!="x","L","")</f>
        <v>#REF!</v>
      </c>
      <c r="DA235" s="21" t="e">
        <f>IF(Wedstrijden!#REF!="x","M","")</f>
        <v>#REF!</v>
      </c>
      <c r="DB235" s="21" t="e">
        <f>IF(Wedstrijden!#REF!="x","Z","")</f>
        <v>#REF!</v>
      </c>
      <c r="DC235" s="21" t="e">
        <f>IF(Wedstrijden!#REF!="x","ZZ","")</f>
        <v>#REF!</v>
      </c>
      <c r="DD235" s="21" t="e">
        <f>IF(Wedstrijden!#REF!="x","1.40","")</f>
        <v>#REF!</v>
      </c>
      <c r="DE235" s="21">
        <f>IF(COUNTA(Wedstrijden!#REF!)&lt;&gt;0,6,"")</f>
        <v>6</v>
      </c>
      <c r="DF235" s="21">
        <f t="shared" si="22"/>
        <v>2</v>
      </c>
      <c r="DG235" s="21" t="e">
        <f>IF(Wedstrijden!#REF!="x","L","")</f>
        <v>#REF!</v>
      </c>
      <c r="DH235" s="21" t="e">
        <f>IF(Wedstrijden!#REF!="x","M","")</f>
        <v>#REF!</v>
      </c>
      <c r="DI235" s="21" t="e">
        <f>IF(Wedstrijden!#REF!="x","Z","")</f>
        <v>#REF!</v>
      </c>
      <c r="DJ235" s="21" t="e">
        <f>IF(Wedstrijden!#REF!="x","Z","")</f>
        <v>#REF!</v>
      </c>
      <c r="DK235" s="21">
        <f>IF(COUNTA(Wedstrijden!#REF!)&lt;&gt;0,6,"")</f>
        <v>6</v>
      </c>
      <c r="DL235" s="21">
        <f t="shared" si="23"/>
        <v>1</v>
      </c>
      <c r="DM235" s="21" t="e">
        <f>IF(Wedstrijden!#REF!="x","L","")</f>
        <v>#REF!</v>
      </c>
      <c r="DN235" s="21" t="e">
        <f>IF(Wedstrijden!#REF!="x","M","")</f>
        <v>#REF!</v>
      </c>
      <c r="DO235" s="21" t="e">
        <f>IF(Wedstrijden!#REF!="x","Z","")</f>
        <v>#REF!</v>
      </c>
      <c r="DP235" s="21" t="e">
        <f>IF(Wedstrijden!#REF!="x","Z","")</f>
        <v>#REF!</v>
      </c>
    </row>
    <row r="236" spans="1:120" ht="14.4" x14ac:dyDescent="0.3">
      <c r="A236" s="23">
        <f>Wedstrijden!B159</f>
        <v>0</v>
      </c>
      <c r="B236" s="21" t="str">
        <f>IFERROR(VLOOKUP(Wedstrijden!D159,Wedstrijdlocaties!$B$2:$E$600,2,FALSE),"")</f>
        <v/>
      </c>
      <c r="C236" s="21">
        <f>Wedstrijden!E159</f>
        <v>0</v>
      </c>
      <c r="D236" s="21" t="str">
        <f>IFERROR(VLOOKUP(Wedstrijden!F159,Organisaties!$B$2:$C$500,2,FALSE),"")</f>
        <v/>
      </c>
      <c r="E236" s="21" t="str">
        <f>IFERROR(VLOOKUP(Wedstrijden!F159,Organisaties!$B$2:$G$500,5,FALSE),"")</f>
        <v/>
      </c>
      <c r="F236" s="21" t="e">
        <f>IF(Wedstrijden!#REF!&lt;&gt;"",Wedstrijden!#REF!,"")</f>
        <v>#REF!</v>
      </c>
      <c r="G236" s="21" t="e">
        <f>IF(Wedstrijden!#REF!="Indoor",1,0)</f>
        <v>#REF!</v>
      </c>
      <c r="H236" s="21" t="e">
        <f>Wedstrijden!#REF!</f>
        <v>#REF!</v>
      </c>
      <c r="I236" s="21" t="e">
        <f>IF(Wedstrijden!#REF!="Nee",0,IF(Wedstrijden!#REF!="Ja",1,""))</f>
        <v>#REF!</v>
      </c>
      <c r="J236" s="21" t="e">
        <f>IF(Wedstrijden!#REF!&lt;&gt;"",Wedstrijden!#REF!,"")</f>
        <v>#REF!</v>
      </c>
      <c r="BJ236" s="21">
        <f>IF(COUNTA(Wedstrijden!#REF!)&lt;&gt;0,1,"")</f>
        <v>1</v>
      </c>
      <c r="BK236" s="21">
        <f t="shared" si="18"/>
        <v>2</v>
      </c>
      <c r="BL236" s="21" t="e">
        <f>IF(Wedstrijden!#REF!="x","AA","")</f>
        <v>#REF!</v>
      </c>
      <c r="BM236" s="21" t="e">
        <f>IF(Wedstrijden!#REF!="x","A","")</f>
        <v>#REF!</v>
      </c>
      <c r="BN236" s="21" t="e">
        <f>IF(Wedstrijden!#REF!="x","B1","")</f>
        <v>#REF!</v>
      </c>
      <c r="BO236" s="21" t="e">
        <f>IF(Wedstrijden!#REF!="x","BB","")</f>
        <v>#REF!</v>
      </c>
      <c r="BP236" s="21" t="e">
        <f>IF(Wedstrijden!#REF!="x","B","")</f>
        <v>#REF!</v>
      </c>
      <c r="BQ236" s="21" t="e">
        <f>IF(Wedstrijden!#REF!="x","L1","")</f>
        <v>#REF!</v>
      </c>
      <c r="BR236" s="21" t="e">
        <f>IF(Wedstrijden!#REF!="x","L2","")</f>
        <v>#REF!</v>
      </c>
      <c r="BS236" s="21" t="e">
        <f>IF(Wedstrijden!#REF!="x","M1","")</f>
        <v>#REF!</v>
      </c>
      <c r="BT236" s="21" t="e">
        <f>IF(Wedstrijden!#REF!="x","M2","")</f>
        <v>#REF!</v>
      </c>
      <c r="BU236" s="21" t="e">
        <f>IF(Wedstrijden!#REF!="x","Z1","")</f>
        <v>#REF!</v>
      </c>
      <c r="BV236" s="21" t="e">
        <f>IF(Wedstrijden!#REF!="x","Z2","")</f>
        <v>#REF!</v>
      </c>
      <c r="BW236" s="21">
        <f>IF(COUNTA(Wedstrijden!#REF!)&lt;&gt;0,1,"")</f>
        <v>1</v>
      </c>
      <c r="BX236" s="21">
        <f t="shared" si="19"/>
        <v>1</v>
      </c>
      <c r="BY236" s="21" t="e">
        <f>IF(Wedstrijden!#REF!="x","BB","")</f>
        <v>#REF!</v>
      </c>
      <c r="BZ236" s="21" t="e">
        <f>IF(Wedstrijden!#REF!="x","B","")</f>
        <v>#REF!</v>
      </c>
      <c r="CA236" s="21" t="e">
        <f>IF(Wedstrijden!#REF!="x","L1","")</f>
        <v>#REF!</v>
      </c>
      <c r="CB236" s="21" t="e">
        <f>IF(Wedstrijden!#REF!="x","L2","")</f>
        <v>#REF!</v>
      </c>
      <c r="CC236" s="21" t="e">
        <f>IF(Wedstrijden!#REF!="x","M1","")</f>
        <v>#REF!</v>
      </c>
      <c r="CD236" s="21" t="e">
        <f>IF(Wedstrijden!#REF!="x","M2","")</f>
        <v>#REF!</v>
      </c>
      <c r="CE236" s="21" t="e">
        <f>IF(Wedstrijden!#REF!="x","Z1","")</f>
        <v>#REF!</v>
      </c>
      <c r="CF236" s="21" t="e">
        <f>IF(Wedstrijden!#REF!="x","Z2","")</f>
        <v>#REF!</v>
      </c>
      <c r="CG236" s="21" t="e">
        <f>IF(Wedstrijden!#REF!="x","ZZL","")</f>
        <v>#REF!</v>
      </c>
      <c r="CL236" s="21">
        <f>IF(COUNTA(Wedstrijden!#REF!)&lt;&gt;0,2,"")</f>
        <v>2</v>
      </c>
      <c r="CM236" s="21">
        <f t="shared" si="20"/>
        <v>2</v>
      </c>
      <c r="CN236" s="21" t="e">
        <f>IF(Wedstrijden!#REF!="x","AA","")</f>
        <v>#REF!</v>
      </c>
      <c r="CO236" s="21" t="e">
        <f>IF(Wedstrijden!#REF!="x","A","")</f>
        <v>#REF!</v>
      </c>
      <c r="CP236" s="21" t="e">
        <f>IF(Wedstrijden!#REF!="x","BB","")</f>
        <v>#REF!</v>
      </c>
      <c r="CQ236" s="21" t="e">
        <f>IF(Wedstrijden!#REF!="x","B","")</f>
        <v>#REF!</v>
      </c>
      <c r="CR236" s="21" t="e">
        <f>IF(Wedstrijden!#REF!="x","L","")</f>
        <v>#REF!</v>
      </c>
      <c r="CS236" s="21" t="e">
        <f>IF(Wedstrijden!#REF!="x","M","")</f>
        <v>#REF!</v>
      </c>
      <c r="CT236" s="21" t="e">
        <f>IF(Wedstrijden!#REF!="x","Z","")</f>
        <v>#REF!</v>
      </c>
      <c r="CU236" s="21" t="e">
        <f>IF(Wedstrijden!#REF!="x","ZZ","")</f>
        <v>#REF!</v>
      </c>
      <c r="CV236" s="21">
        <f>IF(COUNTA(Wedstrijden!#REF!)&lt;&gt;0,2,"")</f>
        <v>2</v>
      </c>
      <c r="CW236" s="21">
        <f t="shared" si="21"/>
        <v>1</v>
      </c>
      <c r="CX236" s="21" t="e">
        <f>IF(Wedstrijden!#REF!="x","BB","")</f>
        <v>#REF!</v>
      </c>
      <c r="CY236" s="21" t="e">
        <f>IF(Wedstrijden!#REF!="x","B","")</f>
        <v>#REF!</v>
      </c>
      <c r="CZ236" s="21" t="e">
        <f>IF(Wedstrijden!#REF!="x","L","")</f>
        <v>#REF!</v>
      </c>
      <c r="DA236" s="21" t="e">
        <f>IF(Wedstrijden!#REF!="x","M","")</f>
        <v>#REF!</v>
      </c>
      <c r="DB236" s="21" t="e">
        <f>IF(Wedstrijden!#REF!="x","Z","")</f>
        <v>#REF!</v>
      </c>
      <c r="DC236" s="21" t="e">
        <f>IF(Wedstrijden!#REF!="x","ZZ","")</f>
        <v>#REF!</v>
      </c>
      <c r="DD236" s="21" t="e">
        <f>IF(Wedstrijden!#REF!="x","1.40","")</f>
        <v>#REF!</v>
      </c>
      <c r="DE236" s="21">
        <f>IF(COUNTA(Wedstrijden!#REF!)&lt;&gt;0,6,"")</f>
        <v>6</v>
      </c>
      <c r="DF236" s="21">
        <f t="shared" si="22"/>
        <v>2</v>
      </c>
      <c r="DG236" s="21" t="e">
        <f>IF(Wedstrijden!#REF!="x","L","")</f>
        <v>#REF!</v>
      </c>
      <c r="DH236" s="21" t="e">
        <f>IF(Wedstrijden!#REF!="x","M","")</f>
        <v>#REF!</v>
      </c>
      <c r="DI236" s="21" t="e">
        <f>IF(Wedstrijden!#REF!="x","Z","")</f>
        <v>#REF!</v>
      </c>
      <c r="DJ236" s="21" t="e">
        <f>IF(Wedstrijden!#REF!="x","Z","")</f>
        <v>#REF!</v>
      </c>
      <c r="DK236" s="21">
        <f>IF(COUNTA(Wedstrijden!#REF!)&lt;&gt;0,6,"")</f>
        <v>6</v>
      </c>
      <c r="DL236" s="21">
        <f t="shared" si="23"/>
        <v>1</v>
      </c>
      <c r="DM236" s="21" t="e">
        <f>IF(Wedstrijden!#REF!="x","L","")</f>
        <v>#REF!</v>
      </c>
      <c r="DN236" s="21" t="e">
        <f>IF(Wedstrijden!#REF!="x","M","")</f>
        <v>#REF!</v>
      </c>
      <c r="DO236" s="21" t="e">
        <f>IF(Wedstrijden!#REF!="x","Z","")</f>
        <v>#REF!</v>
      </c>
      <c r="DP236" s="21" t="e">
        <f>IF(Wedstrijden!#REF!="x","Z","")</f>
        <v>#REF!</v>
      </c>
    </row>
    <row r="237" spans="1:120" ht="14.4" x14ac:dyDescent="0.3">
      <c r="A237" s="23">
        <f>Wedstrijden!B160</f>
        <v>0</v>
      </c>
      <c r="B237" s="21" t="str">
        <f>IFERROR(VLOOKUP(Wedstrijden!D160,Wedstrijdlocaties!$B$2:$E$600,2,FALSE),"")</f>
        <v/>
      </c>
      <c r="C237" s="21">
        <f>Wedstrijden!E160</f>
        <v>0</v>
      </c>
      <c r="D237" s="21" t="str">
        <f>IFERROR(VLOOKUP(Wedstrijden!F160,Organisaties!$B$2:$C$500,2,FALSE),"")</f>
        <v/>
      </c>
      <c r="E237" s="21" t="str">
        <f>IFERROR(VLOOKUP(Wedstrijden!F160,Organisaties!$B$2:$G$500,5,FALSE),"")</f>
        <v/>
      </c>
      <c r="F237" s="21" t="e">
        <f>IF(Wedstrijden!#REF!&lt;&gt;"",Wedstrijden!#REF!,"")</f>
        <v>#REF!</v>
      </c>
      <c r="G237" s="21" t="e">
        <f>IF(Wedstrijden!#REF!="Indoor",1,0)</f>
        <v>#REF!</v>
      </c>
      <c r="H237" s="21" t="e">
        <f>Wedstrijden!#REF!</f>
        <v>#REF!</v>
      </c>
      <c r="I237" s="21" t="e">
        <f>IF(Wedstrijden!#REF!="Nee",0,IF(Wedstrijden!#REF!="Ja",1,""))</f>
        <v>#REF!</v>
      </c>
      <c r="J237" s="21" t="e">
        <f>IF(Wedstrijden!#REF!&lt;&gt;"",Wedstrijden!#REF!,"")</f>
        <v>#REF!</v>
      </c>
      <c r="BJ237" s="21">
        <f>IF(COUNTA(Wedstrijden!#REF!)&lt;&gt;0,1,"")</f>
        <v>1</v>
      </c>
      <c r="BK237" s="21">
        <f t="shared" si="18"/>
        <v>2</v>
      </c>
      <c r="BL237" s="21" t="e">
        <f>IF(Wedstrijden!#REF!="x","AA","")</f>
        <v>#REF!</v>
      </c>
      <c r="BM237" s="21" t="e">
        <f>IF(Wedstrijden!#REF!="x","A","")</f>
        <v>#REF!</v>
      </c>
      <c r="BN237" s="21" t="e">
        <f>IF(Wedstrijden!#REF!="x","B1","")</f>
        <v>#REF!</v>
      </c>
      <c r="BO237" s="21" t="e">
        <f>IF(Wedstrijden!#REF!="x","BB","")</f>
        <v>#REF!</v>
      </c>
      <c r="BP237" s="21" t="e">
        <f>IF(Wedstrijden!#REF!="x","B","")</f>
        <v>#REF!</v>
      </c>
      <c r="BQ237" s="21" t="e">
        <f>IF(Wedstrijden!#REF!="x","L1","")</f>
        <v>#REF!</v>
      </c>
      <c r="BR237" s="21" t="e">
        <f>IF(Wedstrijden!#REF!="x","L2","")</f>
        <v>#REF!</v>
      </c>
      <c r="BS237" s="21" t="e">
        <f>IF(Wedstrijden!#REF!="x","M1","")</f>
        <v>#REF!</v>
      </c>
      <c r="BT237" s="21" t="e">
        <f>IF(Wedstrijden!#REF!="x","M2","")</f>
        <v>#REF!</v>
      </c>
      <c r="BU237" s="21" t="e">
        <f>IF(Wedstrijden!#REF!="x","Z1","")</f>
        <v>#REF!</v>
      </c>
      <c r="BV237" s="21" t="e">
        <f>IF(Wedstrijden!#REF!="x","Z2","")</f>
        <v>#REF!</v>
      </c>
      <c r="BW237" s="21">
        <f>IF(COUNTA(Wedstrijden!#REF!)&lt;&gt;0,1,"")</f>
        <v>1</v>
      </c>
      <c r="BX237" s="21">
        <f t="shared" si="19"/>
        <v>1</v>
      </c>
      <c r="BY237" s="21" t="e">
        <f>IF(Wedstrijden!#REF!="x","BB","")</f>
        <v>#REF!</v>
      </c>
      <c r="BZ237" s="21" t="e">
        <f>IF(Wedstrijden!#REF!="x","B","")</f>
        <v>#REF!</v>
      </c>
      <c r="CA237" s="21" t="e">
        <f>IF(Wedstrijden!#REF!="x","L1","")</f>
        <v>#REF!</v>
      </c>
      <c r="CB237" s="21" t="e">
        <f>IF(Wedstrijden!#REF!="x","L2","")</f>
        <v>#REF!</v>
      </c>
      <c r="CC237" s="21" t="e">
        <f>IF(Wedstrijden!#REF!="x","M1","")</f>
        <v>#REF!</v>
      </c>
      <c r="CD237" s="21" t="e">
        <f>IF(Wedstrijden!#REF!="x","M2","")</f>
        <v>#REF!</v>
      </c>
      <c r="CE237" s="21" t="e">
        <f>IF(Wedstrijden!#REF!="x","Z1","")</f>
        <v>#REF!</v>
      </c>
      <c r="CF237" s="21" t="e">
        <f>IF(Wedstrijden!#REF!="x","Z2","")</f>
        <v>#REF!</v>
      </c>
      <c r="CG237" s="21" t="e">
        <f>IF(Wedstrijden!#REF!="x","ZZL","")</f>
        <v>#REF!</v>
      </c>
      <c r="CL237" s="21">
        <f>IF(COUNTA(Wedstrijden!#REF!)&lt;&gt;0,2,"")</f>
        <v>2</v>
      </c>
      <c r="CM237" s="21">
        <f t="shared" si="20"/>
        <v>2</v>
      </c>
      <c r="CN237" s="21" t="e">
        <f>IF(Wedstrijden!#REF!="x","AA","")</f>
        <v>#REF!</v>
      </c>
      <c r="CO237" s="21" t="e">
        <f>IF(Wedstrijden!#REF!="x","A","")</f>
        <v>#REF!</v>
      </c>
      <c r="CP237" s="21" t="e">
        <f>IF(Wedstrijden!#REF!="x","BB","")</f>
        <v>#REF!</v>
      </c>
      <c r="CQ237" s="21" t="e">
        <f>IF(Wedstrijden!#REF!="x","B","")</f>
        <v>#REF!</v>
      </c>
      <c r="CR237" s="21" t="e">
        <f>IF(Wedstrijden!#REF!="x","L","")</f>
        <v>#REF!</v>
      </c>
      <c r="CS237" s="21" t="e">
        <f>IF(Wedstrijden!#REF!="x","M","")</f>
        <v>#REF!</v>
      </c>
      <c r="CT237" s="21" t="e">
        <f>IF(Wedstrijden!#REF!="x","Z","")</f>
        <v>#REF!</v>
      </c>
      <c r="CU237" s="21" t="e">
        <f>IF(Wedstrijden!#REF!="x","ZZ","")</f>
        <v>#REF!</v>
      </c>
      <c r="CV237" s="21">
        <f>IF(COUNTA(Wedstrijden!#REF!)&lt;&gt;0,2,"")</f>
        <v>2</v>
      </c>
      <c r="CW237" s="21">
        <f t="shared" si="21"/>
        <v>1</v>
      </c>
      <c r="CX237" s="21" t="e">
        <f>IF(Wedstrijden!#REF!="x","BB","")</f>
        <v>#REF!</v>
      </c>
      <c r="CY237" s="21" t="e">
        <f>IF(Wedstrijden!#REF!="x","B","")</f>
        <v>#REF!</v>
      </c>
      <c r="CZ237" s="21" t="e">
        <f>IF(Wedstrijden!#REF!="x","L","")</f>
        <v>#REF!</v>
      </c>
      <c r="DA237" s="21" t="e">
        <f>IF(Wedstrijden!#REF!="x","M","")</f>
        <v>#REF!</v>
      </c>
      <c r="DB237" s="21" t="e">
        <f>IF(Wedstrijden!#REF!="x","Z","")</f>
        <v>#REF!</v>
      </c>
      <c r="DC237" s="21" t="e">
        <f>IF(Wedstrijden!#REF!="x","ZZ","")</f>
        <v>#REF!</v>
      </c>
      <c r="DD237" s="21" t="e">
        <f>IF(Wedstrijden!#REF!="x","1.40","")</f>
        <v>#REF!</v>
      </c>
      <c r="DE237" s="21">
        <f>IF(COUNTA(Wedstrijden!#REF!)&lt;&gt;0,6,"")</f>
        <v>6</v>
      </c>
      <c r="DF237" s="21">
        <f t="shared" si="22"/>
        <v>2</v>
      </c>
      <c r="DG237" s="21" t="e">
        <f>IF(Wedstrijden!#REF!="x","L","")</f>
        <v>#REF!</v>
      </c>
      <c r="DH237" s="21" t="e">
        <f>IF(Wedstrijden!#REF!="x","M","")</f>
        <v>#REF!</v>
      </c>
      <c r="DI237" s="21" t="e">
        <f>IF(Wedstrijden!#REF!="x","Z","")</f>
        <v>#REF!</v>
      </c>
      <c r="DJ237" s="21" t="e">
        <f>IF(Wedstrijden!#REF!="x","Z","")</f>
        <v>#REF!</v>
      </c>
      <c r="DK237" s="21">
        <f>IF(COUNTA(Wedstrijden!#REF!)&lt;&gt;0,6,"")</f>
        <v>6</v>
      </c>
      <c r="DL237" s="21">
        <f t="shared" si="23"/>
        <v>1</v>
      </c>
      <c r="DM237" s="21" t="e">
        <f>IF(Wedstrijden!#REF!="x","L","")</f>
        <v>#REF!</v>
      </c>
      <c r="DN237" s="21" t="e">
        <f>IF(Wedstrijden!#REF!="x","M","")</f>
        <v>#REF!</v>
      </c>
      <c r="DO237" s="21" t="e">
        <f>IF(Wedstrijden!#REF!="x","Z","")</f>
        <v>#REF!</v>
      </c>
      <c r="DP237" s="21" t="e">
        <f>IF(Wedstrijden!#REF!="x","Z","")</f>
        <v>#REF!</v>
      </c>
    </row>
    <row r="238" spans="1:120" ht="14.4" x14ac:dyDescent="0.3">
      <c r="A238" s="23">
        <f>Wedstrijden!B161</f>
        <v>0</v>
      </c>
      <c r="B238" s="21" t="str">
        <f>IFERROR(VLOOKUP(Wedstrijden!D161,Wedstrijdlocaties!$B$2:$E$600,2,FALSE),"")</f>
        <v/>
      </c>
      <c r="C238" s="21">
        <f>Wedstrijden!E161</f>
        <v>0</v>
      </c>
      <c r="D238" s="21" t="str">
        <f>IFERROR(VLOOKUP(Wedstrijden!F161,Organisaties!$B$2:$C$500,2,FALSE),"")</f>
        <v/>
      </c>
      <c r="E238" s="21" t="str">
        <f>IFERROR(VLOOKUP(Wedstrijden!F161,Organisaties!$B$2:$G$500,5,FALSE),"")</f>
        <v/>
      </c>
      <c r="F238" s="21" t="e">
        <f>IF(Wedstrijden!#REF!&lt;&gt;"",Wedstrijden!#REF!,"")</f>
        <v>#REF!</v>
      </c>
      <c r="G238" s="21" t="e">
        <f>IF(Wedstrijden!#REF!="Indoor",1,0)</f>
        <v>#REF!</v>
      </c>
      <c r="H238" s="21" t="e">
        <f>Wedstrijden!#REF!</f>
        <v>#REF!</v>
      </c>
      <c r="I238" s="21" t="e">
        <f>IF(Wedstrijden!#REF!="Nee",0,IF(Wedstrijden!#REF!="Ja",1,""))</f>
        <v>#REF!</v>
      </c>
      <c r="J238" s="21" t="e">
        <f>IF(Wedstrijden!#REF!&lt;&gt;"",Wedstrijden!#REF!,"")</f>
        <v>#REF!</v>
      </c>
      <c r="BJ238" s="21">
        <f>IF(COUNTA(Wedstrijden!#REF!)&lt;&gt;0,1,"")</f>
        <v>1</v>
      </c>
      <c r="BK238" s="21">
        <f t="shared" si="18"/>
        <v>2</v>
      </c>
      <c r="BL238" s="21" t="e">
        <f>IF(Wedstrijden!#REF!="x","AA","")</f>
        <v>#REF!</v>
      </c>
      <c r="BM238" s="21" t="e">
        <f>IF(Wedstrijden!#REF!="x","A","")</f>
        <v>#REF!</v>
      </c>
      <c r="BN238" s="21" t="e">
        <f>IF(Wedstrijden!#REF!="x","B1","")</f>
        <v>#REF!</v>
      </c>
      <c r="BO238" s="21" t="e">
        <f>IF(Wedstrijden!#REF!="x","BB","")</f>
        <v>#REF!</v>
      </c>
      <c r="BP238" s="21" t="e">
        <f>IF(Wedstrijden!#REF!="x","B","")</f>
        <v>#REF!</v>
      </c>
      <c r="BQ238" s="21" t="e">
        <f>IF(Wedstrijden!#REF!="x","L1","")</f>
        <v>#REF!</v>
      </c>
      <c r="BR238" s="21" t="e">
        <f>IF(Wedstrijden!#REF!="x","L2","")</f>
        <v>#REF!</v>
      </c>
      <c r="BS238" s="21" t="e">
        <f>IF(Wedstrijden!#REF!="x","M1","")</f>
        <v>#REF!</v>
      </c>
      <c r="BT238" s="21" t="e">
        <f>IF(Wedstrijden!#REF!="x","M2","")</f>
        <v>#REF!</v>
      </c>
      <c r="BU238" s="21" t="e">
        <f>IF(Wedstrijden!#REF!="x","Z1","")</f>
        <v>#REF!</v>
      </c>
      <c r="BV238" s="21" t="e">
        <f>IF(Wedstrijden!#REF!="x","Z2","")</f>
        <v>#REF!</v>
      </c>
      <c r="BW238" s="21">
        <f>IF(COUNTA(Wedstrijden!#REF!)&lt;&gt;0,1,"")</f>
        <v>1</v>
      </c>
      <c r="BX238" s="21">
        <f t="shared" si="19"/>
        <v>1</v>
      </c>
      <c r="BY238" s="21" t="e">
        <f>IF(Wedstrijden!#REF!="x","BB","")</f>
        <v>#REF!</v>
      </c>
      <c r="BZ238" s="21" t="e">
        <f>IF(Wedstrijden!#REF!="x","B","")</f>
        <v>#REF!</v>
      </c>
      <c r="CA238" s="21" t="e">
        <f>IF(Wedstrijden!#REF!="x","L1","")</f>
        <v>#REF!</v>
      </c>
      <c r="CB238" s="21" t="e">
        <f>IF(Wedstrijden!#REF!="x","L2","")</f>
        <v>#REF!</v>
      </c>
      <c r="CC238" s="21" t="e">
        <f>IF(Wedstrijden!#REF!="x","M1","")</f>
        <v>#REF!</v>
      </c>
      <c r="CD238" s="21" t="e">
        <f>IF(Wedstrijden!#REF!="x","M2","")</f>
        <v>#REF!</v>
      </c>
      <c r="CE238" s="21" t="e">
        <f>IF(Wedstrijden!#REF!="x","Z1","")</f>
        <v>#REF!</v>
      </c>
      <c r="CF238" s="21" t="e">
        <f>IF(Wedstrijden!#REF!="x","Z2","")</f>
        <v>#REF!</v>
      </c>
      <c r="CG238" s="21" t="e">
        <f>IF(Wedstrijden!#REF!="x","ZZL","")</f>
        <v>#REF!</v>
      </c>
      <c r="CL238" s="21">
        <f>IF(COUNTA(Wedstrijden!#REF!)&lt;&gt;0,2,"")</f>
        <v>2</v>
      </c>
      <c r="CM238" s="21">
        <f t="shared" si="20"/>
        <v>2</v>
      </c>
      <c r="CN238" s="21" t="e">
        <f>IF(Wedstrijden!#REF!="x","AA","")</f>
        <v>#REF!</v>
      </c>
      <c r="CO238" s="21" t="e">
        <f>IF(Wedstrijden!#REF!="x","A","")</f>
        <v>#REF!</v>
      </c>
      <c r="CP238" s="21" t="e">
        <f>IF(Wedstrijden!#REF!="x","BB","")</f>
        <v>#REF!</v>
      </c>
      <c r="CQ238" s="21" t="e">
        <f>IF(Wedstrijden!#REF!="x","B","")</f>
        <v>#REF!</v>
      </c>
      <c r="CR238" s="21" t="e">
        <f>IF(Wedstrijden!#REF!="x","L","")</f>
        <v>#REF!</v>
      </c>
      <c r="CS238" s="21" t="e">
        <f>IF(Wedstrijden!#REF!="x","M","")</f>
        <v>#REF!</v>
      </c>
      <c r="CT238" s="21" t="e">
        <f>IF(Wedstrijden!#REF!="x","Z","")</f>
        <v>#REF!</v>
      </c>
      <c r="CU238" s="21" t="e">
        <f>IF(Wedstrijden!#REF!="x","ZZ","")</f>
        <v>#REF!</v>
      </c>
      <c r="CV238" s="21">
        <f>IF(COUNTA(Wedstrijden!#REF!)&lt;&gt;0,2,"")</f>
        <v>2</v>
      </c>
      <c r="CW238" s="21">
        <f t="shared" si="21"/>
        <v>1</v>
      </c>
      <c r="CX238" s="21" t="e">
        <f>IF(Wedstrijden!#REF!="x","BB","")</f>
        <v>#REF!</v>
      </c>
      <c r="CY238" s="21" t="e">
        <f>IF(Wedstrijden!#REF!="x","B","")</f>
        <v>#REF!</v>
      </c>
      <c r="CZ238" s="21" t="e">
        <f>IF(Wedstrijden!#REF!="x","L","")</f>
        <v>#REF!</v>
      </c>
      <c r="DA238" s="21" t="e">
        <f>IF(Wedstrijden!#REF!="x","M","")</f>
        <v>#REF!</v>
      </c>
      <c r="DB238" s="21" t="e">
        <f>IF(Wedstrijden!#REF!="x","Z","")</f>
        <v>#REF!</v>
      </c>
      <c r="DC238" s="21" t="e">
        <f>IF(Wedstrijden!#REF!="x","ZZ","")</f>
        <v>#REF!</v>
      </c>
      <c r="DD238" s="21" t="e">
        <f>IF(Wedstrijden!#REF!="x","1.40","")</f>
        <v>#REF!</v>
      </c>
      <c r="DE238" s="21">
        <f>IF(COUNTA(Wedstrijden!#REF!)&lt;&gt;0,6,"")</f>
        <v>6</v>
      </c>
      <c r="DF238" s="21">
        <f t="shared" si="22"/>
        <v>2</v>
      </c>
      <c r="DG238" s="21" t="e">
        <f>IF(Wedstrijden!#REF!="x","L","")</f>
        <v>#REF!</v>
      </c>
      <c r="DH238" s="21" t="e">
        <f>IF(Wedstrijden!#REF!="x","M","")</f>
        <v>#REF!</v>
      </c>
      <c r="DI238" s="21" t="e">
        <f>IF(Wedstrijden!#REF!="x","Z","")</f>
        <v>#REF!</v>
      </c>
      <c r="DJ238" s="21" t="e">
        <f>IF(Wedstrijden!#REF!="x","Z","")</f>
        <v>#REF!</v>
      </c>
      <c r="DK238" s="21">
        <f>IF(COUNTA(Wedstrijden!#REF!)&lt;&gt;0,6,"")</f>
        <v>6</v>
      </c>
      <c r="DL238" s="21">
        <f t="shared" si="23"/>
        <v>1</v>
      </c>
      <c r="DM238" s="21" t="e">
        <f>IF(Wedstrijden!#REF!="x","L","")</f>
        <v>#REF!</v>
      </c>
      <c r="DN238" s="21" t="e">
        <f>IF(Wedstrijden!#REF!="x","M","")</f>
        <v>#REF!</v>
      </c>
      <c r="DO238" s="21" t="e">
        <f>IF(Wedstrijden!#REF!="x","Z","")</f>
        <v>#REF!</v>
      </c>
      <c r="DP238" s="21" t="e">
        <f>IF(Wedstrijden!#REF!="x","Z","")</f>
        <v>#REF!</v>
      </c>
    </row>
    <row r="239" spans="1:120" ht="14.4" x14ac:dyDescent="0.3">
      <c r="A239" s="23">
        <f>Wedstrijden!B162</f>
        <v>0</v>
      </c>
      <c r="B239" s="21" t="str">
        <f>IFERROR(VLOOKUP(Wedstrijden!D162,Wedstrijdlocaties!$B$2:$E$600,2,FALSE),"")</f>
        <v/>
      </c>
      <c r="C239" s="21">
        <f>Wedstrijden!E162</f>
        <v>0</v>
      </c>
      <c r="D239" s="21" t="str">
        <f>IFERROR(VLOOKUP(Wedstrijden!F162,Organisaties!$B$2:$C$500,2,FALSE),"")</f>
        <v/>
      </c>
      <c r="E239" s="21" t="str">
        <f>IFERROR(VLOOKUP(Wedstrijden!F162,Organisaties!$B$2:$G$500,5,FALSE),"")</f>
        <v/>
      </c>
      <c r="F239" s="21" t="e">
        <f>IF(Wedstrijden!#REF!&lt;&gt;"",Wedstrijden!#REF!,"")</f>
        <v>#REF!</v>
      </c>
      <c r="G239" s="21" t="e">
        <f>IF(Wedstrijden!#REF!="Indoor",1,0)</f>
        <v>#REF!</v>
      </c>
      <c r="H239" s="21" t="e">
        <f>Wedstrijden!#REF!</f>
        <v>#REF!</v>
      </c>
      <c r="I239" s="21" t="e">
        <f>IF(Wedstrijden!#REF!="Nee",0,IF(Wedstrijden!#REF!="Ja",1,""))</f>
        <v>#REF!</v>
      </c>
      <c r="J239" s="21" t="e">
        <f>IF(Wedstrijden!#REF!&lt;&gt;"",Wedstrijden!#REF!,"")</f>
        <v>#REF!</v>
      </c>
      <c r="BJ239" s="21">
        <f>IF(COUNTA(Wedstrijden!#REF!)&lt;&gt;0,1,"")</f>
        <v>1</v>
      </c>
      <c r="BK239" s="21">
        <f t="shared" si="18"/>
        <v>2</v>
      </c>
      <c r="BL239" s="21" t="e">
        <f>IF(Wedstrijden!#REF!="x","AA","")</f>
        <v>#REF!</v>
      </c>
      <c r="BM239" s="21" t="e">
        <f>IF(Wedstrijden!#REF!="x","A","")</f>
        <v>#REF!</v>
      </c>
      <c r="BN239" s="21" t="e">
        <f>IF(Wedstrijden!#REF!="x","B1","")</f>
        <v>#REF!</v>
      </c>
      <c r="BO239" s="21" t="e">
        <f>IF(Wedstrijden!#REF!="x","BB","")</f>
        <v>#REF!</v>
      </c>
      <c r="BP239" s="21" t="e">
        <f>IF(Wedstrijden!#REF!="x","B","")</f>
        <v>#REF!</v>
      </c>
      <c r="BQ239" s="21" t="e">
        <f>IF(Wedstrijden!#REF!="x","L1","")</f>
        <v>#REF!</v>
      </c>
      <c r="BR239" s="21" t="e">
        <f>IF(Wedstrijden!#REF!="x","L2","")</f>
        <v>#REF!</v>
      </c>
      <c r="BS239" s="21" t="e">
        <f>IF(Wedstrijden!#REF!="x","M1","")</f>
        <v>#REF!</v>
      </c>
      <c r="BT239" s="21" t="e">
        <f>IF(Wedstrijden!#REF!="x","M2","")</f>
        <v>#REF!</v>
      </c>
      <c r="BU239" s="21" t="e">
        <f>IF(Wedstrijden!#REF!="x","Z1","")</f>
        <v>#REF!</v>
      </c>
      <c r="BV239" s="21" t="e">
        <f>IF(Wedstrijden!#REF!="x","Z2","")</f>
        <v>#REF!</v>
      </c>
      <c r="BW239" s="21">
        <f>IF(COUNTA(Wedstrijden!#REF!)&lt;&gt;0,1,"")</f>
        <v>1</v>
      </c>
      <c r="BX239" s="21">
        <f t="shared" si="19"/>
        <v>1</v>
      </c>
      <c r="BY239" s="21" t="e">
        <f>IF(Wedstrijden!#REF!="x","BB","")</f>
        <v>#REF!</v>
      </c>
      <c r="BZ239" s="21" t="e">
        <f>IF(Wedstrijden!#REF!="x","B","")</f>
        <v>#REF!</v>
      </c>
      <c r="CA239" s="21" t="e">
        <f>IF(Wedstrijden!#REF!="x","L1","")</f>
        <v>#REF!</v>
      </c>
      <c r="CB239" s="21" t="e">
        <f>IF(Wedstrijden!#REF!="x","L2","")</f>
        <v>#REF!</v>
      </c>
      <c r="CC239" s="21" t="e">
        <f>IF(Wedstrijden!#REF!="x","M1","")</f>
        <v>#REF!</v>
      </c>
      <c r="CD239" s="21" t="e">
        <f>IF(Wedstrijden!#REF!="x","M2","")</f>
        <v>#REF!</v>
      </c>
      <c r="CE239" s="21" t="e">
        <f>IF(Wedstrijden!#REF!="x","Z1","")</f>
        <v>#REF!</v>
      </c>
      <c r="CF239" s="21" t="e">
        <f>IF(Wedstrijden!#REF!="x","Z2","")</f>
        <v>#REF!</v>
      </c>
      <c r="CG239" s="21" t="e">
        <f>IF(Wedstrijden!#REF!="x","ZZL","")</f>
        <v>#REF!</v>
      </c>
      <c r="CL239" s="21">
        <f>IF(COUNTA(Wedstrijden!#REF!)&lt;&gt;0,2,"")</f>
        <v>2</v>
      </c>
      <c r="CM239" s="21">
        <f t="shared" si="20"/>
        <v>2</v>
      </c>
      <c r="CN239" s="21" t="e">
        <f>IF(Wedstrijden!#REF!="x","AA","")</f>
        <v>#REF!</v>
      </c>
      <c r="CO239" s="21" t="e">
        <f>IF(Wedstrijden!#REF!="x","A","")</f>
        <v>#REF!</v>
      </c>
      <c r="CP239" s="21" t="e">
        <f>IF(Wedstrijden!#REF!="x","BB","")</f>
        <v>#REF!</v>
      </c>
      <c r="CQ239" s="21" t="e">
        <f>IF(Wedstrijden!#REF!="x","B","")</f>
        <v>#REF!</v>
      </c>
      <c r="CR239" s="21" t="e">
        <f>IF(Wedstrijden!#REF!="x","L","")</f>
        <v>#REF!</v>
      </c>
      <c r="CS239" s="21" t="e">
        <f>IF(Wedstrijden!#REF!="x","M","")</f>
        <v>#REF!</v>
      </c>
      <c r="CT239" s="21" t="e">
        <f>IF(Wedstrijden!#REF!="x","Z","")</f>
        <v>#REF!</v>
      </c>
      <c r="CU239" s="21" t="e">
        <f>IF(Wedstrijden!#REF!="x","ZZ","")</f>
        <v>#REF!</v>
      </c>
      <c r="CV239" s="21">
        <f>IF(COUNTA(Wedstrijden!#REF!)&lt;&gt;0,2,"")</f>
        <v>2</v>
      </c>
      <c r="CW239" s="21">
        <f t="shared" si="21"/>
        <v>1</v>
      </c>
      <c r="CX239" s="21" t="e">
        <f>IF(Wedstrijden!#REF!="x","BB","")</f>
        <v>#REF!</v>
      </c>
      <c r="CY239" s="21" t="e">
        <f>IF(Wedstrijden!#REF!="x","B","")</f>
        <v>#REF!</v>
      </c>
      <c r="CZ239" s="21" t="e">
        <f>IF(Wedstrijden!#REF!="x","L","")</f>
        <v>#REF!</v>
      </c>
      <c r="DA239" s="21" t="e">
        <f>IF(Wedstrijden!#REF!="x","M","")</f>
        <v>#REF!</v>
      </c>
      <c r="DB239" s="21" t="e">
        <f>IF(Wedstrijden!#REF!="x","Z","")</f>
        <v>#REF!</v>
      </c>
      <c r="DC239" s="21" t="e">
        <f>IF(Wedstrijden!#REF!="x","ZZ","")</f>
        <v>#REF!</v>
      </c>
      <c r="DD239" s="21" t="e">
        <f>IF(Wedstrijden!#REF!="x","1.40","")</f>
        <v>#REF!</v>
      </c>
      <c r="DE239" s="21">
        <f>IF(COUNTA(Wedstrijden!#REF!)&lt;&gt;0,6,"")</f>
        <v>6</v>
      </c>
      <c r="DF239" s="21">
        <f t="shared" si="22"/>
        <v>2</v>
      </c>
      <c r="DG239" s="21" t="e">
        <f>IF(Wedstrijden!#REF!="x","L","")</f>
        <v>#REF!</v>
      </c>
      <c r="DH239" s="21" t="e">
        <f>IF(Wedstrijden!#REF!="x","M","")</f>
        <v>#REF!</v>
      </c>
      <c r="DI239" s="21" t="e">
        <f>IF(Wedstrijden!#REF!="x","Z","")</f>
        <v>#REF!</v>
      </c>
      <c r="DJ239" s="21" t="e">
        <f>IF(Wedstrijden!#REF!="x","Z","")</f>
        <v>#REF!</v>
      </c>
      <c r="DK239" s="21">
        <f>IF(COUNTA(Wedstrijden!#REF!)&lt;&gt;0,6,"")</f>
        <v>6</v>
      </c>
      <c r="DL239" s="21">
        <f t="shared" si="23"/>
        <v>1</v>
      </c>
      <c r="DM239" s="21" t="e">
        <f>IF(Wedstrijden!#REF!="x","L","")</f>
        <v>#REF!</v>
      </c>
      <c r="DN239" s="21" t="e">
        <f>IF(Wedstrijden!#REF!="x","M","")</f>
        <v>#REF!</v>
      </c>
      <c r="DO239" s="21" t="e">
        <f>IF(Wedstrijden!#REF!="x","Z","")</f>
        <v>#REF!</v>
      </c>
      <c r="DP239" s="21" t="e">
        <f>IF(Wedstrijden!#REF!="x","Z","")</f>
        <v>#REF!</v>
      </c>
    </row>
    <row r="240" spans="1:120" ht="14.4" x14ac:dyDescent="0.3">
      <c r="A240" s="23">
        <f>Wedstrijden!B163</f>
        <v>0</v>
      </c>
      <c r="B240" s="21" t="str">
        <f>IFERROR(VLOOKUP(Wedstrijden!D163,Wedstrijdlocaties!$B$2:$E$600,2,FALSE),"")</f>
        <v/>
      </c>
      <c r="C240" s="21">
        <f>Wedstrijden!E163</f>
        <v>0</v>
      </c>
      <c r="D240" s="21" t="str">
        <f>IFERROR(VLOOKUP(Wedstrijden!F163,Organisaties!$B$2:$C$500,2,FALSE),"")</f>
        <v/>
      </c>
      <c r="E240" s="21" t="str">
        <f>IFERROR(VLOOKUP(Wedstrijden!F163,Organisaties!$B$2:$G$500,5,FALSE),"")</f>
        <v/>
      </c>
      <c r="F240" s="21" t="e">
        <f>IF(Wedstrijden!#REF!&lt;&gt;"",Wedstrijden!#REF!,"")</f>
        <v>#REF!</v>
      </c>
      <c r="G240" s="21" t="e">
        <f>IF(Wedstrijden!#REF!="Indoor",1,0)</f>
        <v>#REF!</v>
      </c>
      <c r="H240" s="21" t="e">
        <f>Wedstrijden!#REF!</f>
        <v>#REF!</v>
      </c>
      <c r="I240" s="21" t="e">
        <f>IF(Wedstrijden!#REF!="Nee",0,IF(Wedstrijden!#REF!="Ja",1,""))</f>
        <v>#REF!</v>
      </c>
      <c r="J240" s="21" t="e">
        <f>IF(Wedstrijden!#REF!&lt;&gt;"",Wedstrijden!#REF!,"")</f>
        <v>#REF!</v>
      </c>
      <c r="BJ240" s="21">
        <f>IF(COUNTA(Wedstrijden!#REF!)&lt;&gt;0,1,"")</f>
        <v>1</v>
      </c>
      <c r="BK240" s="21">
        <f t="shared" si="18"/>
        <v>2</v>
      </c>
      <c r="BL240" s="21" t="e">
        <f>IF(Wedstrijden!#REF!="x","AA","")</f>
        <v>#REF!</v>
      </c>
      <c r="BM240" s="21" t="e">
        <f>IF(Wedstrijden!#REF!="x","A","")</f>
        <v>#REF!</v>
      </c>
      <c r="BN240" s="21" t="e">
        <f>IF(Wedstrijden!#REF!="x","B1","")</f>
        <v>#REF!</v>
      </c>
      <c r="BO240" s="21" t="e">
        <f>IF(Wedstrijden!#REF!="x","BB","")</f>
        <v>#REF!</v>
      </c>
      <c r="BP240" s="21" t="e">
        <f>IF(Wedstrijden!#REF!="x","B","")</f>
        <v>#REF!</v>
      </c>
      <c r="BQ240" s="21" t="e">
        <f>IF(Wedstrijden!#REF!="x","L1","")</f>
        <v>#REF!</v>
      </c>
      <c r="BR240" s="21" t="e">
        <f>IF(Wedstrijden!#REF!="x","L2","")</f>
        <v>#REF!</v>
      </c>
      <c r="BS240" s="21" t="e">
        <f>IF(Wedstrijden!#REF!="x","M1","")</f>
        <v>#REF!</v>
      </c>
      <c r="BT240" s="21" t="e">
        <f>IF(Wedstrijden!#REF!="x","M2","")</f>
        <v>#REF!</v>
      </c>
      <c r="BU240" s="21" t="e">
        <f>IF(Wedstrijden!#REF!="x","Z1","")</f>
        <v>#REF!</v>
      </c>
      <c r="BV240" s="21" t="e">
        <f>IF(Wedstrijden!#REF!="x","Z2","")</f>
        <v>#REF!</v>
      </c>
      <c r="BW240" s="21">
        <f>IF(COUNTA(Wedstrijden!#REF!)&lt;&gt;0,1,"")</f>
        <v>1</v>
      </c>
      <c r="BX240" s="21">
        <f t="shared" si="19"/>
        <v>1</v>
      </c>
      <c r="BY240" s="21" t="e">
        <f>IF(Wedstrijden!#REF!="x","BB","")</f>
        <v>#REF!</v>
      </c>
      <c r="BZ240" s="21" t="e">
        <f>IF(Wedstrijden!#REF!="x","B","")</f>
        <v>#REF!</v>
      </c>
      <c r="CA240" s="21" t="e">
        <f>IF(Wedstrijden!#REF!="x","L1","")</f>
        <v>#REF!</v>
      </c>
      <c r="CB240" s="21" t="e">
        <f>IF(Wedstrijden!#REF!="x","L2","")</f>
        <v>#REF!</v>
      </c>
      <c r="CC240" s="21" t="e">
        <f>IF(Wedstrijden!#REF!="x","M1","")</f>
        <v>#REF!</v>
      </c>
      <c r="CD240" s="21" t="e">
        <f>IF(Wedstrijden!#REF!="x","M2","")</f>
        <v>#REF!</v>
      </c>
      <c r="CE240" s="21" t="e">
        <f>IF(Wedstrijden!#REF!="x","Z1","")</f>
        <v>#REF!</v>
      </c>
      <c r="CF240" s="21" t="e">
        <f>IF(Wedstrijden!#REF!="x","Z2","")</f>
        <v>#REF!</v>
      </c>
      <c r="CG240" s="21" t="e">
        <f>IF(Wedstrijden!#REF!="x","ZZL","")</f>
        <v>#REF!</v>
      </c>
      <c r="CL240" s="21">
        <f>IF(COUNTA(Wedstrijden!#REF!)&lt;&gt;0,2,"")</f>
        <v>2</v>
      </c>
      <c r="CM240" s="21">
        <f t="shared" si="20"/>
        <v>2</v>
      </c>
      <c r="CN240" s="21" t="e">
        <f>IF(Wedstrijden!#REF!="x","AA","")</f>
        <v>#REF!</v>
      </c>
      <c r="CO240" s="21" t="e">
        <f>IF(Wedstrijden!#REF!="x","A","")</f>
        <v>#REF!</v>
      </c>
      <c r="CP240" s="21" t="e">
        <f>IF(Wedstrijden!#REF!="x","BB","")</f>
        <v>#REF!</v>
      </c>
      <c r="CQ240" s="21" t="e">
        <f>IF(Wedstrijden!#REF!="x","B","")</f>
        <v>#REF!</v>
      </c>
      <c r="CR240" s="21" t="e">
        <f>IF(Wedstrijden!#REF!="x","L","")</f>
        <v>#REF!</v>
      </c>
      <c r="CS240" s="21" t="e">
        <f>IF(Wedstrijden!#REF!="x","M","")</f>
        <v>#REF!</v>
      </c>
      <c r="CT240" s="21" t="e">
        <f>IF(Wedstrijden!#REF!="x","Z","")</f>
        <v>#REF!</v>
      </c>
      <c r="CU240" s="21" t="e">
        <f>IF(Wedstrijden!#REF!="x","ZZ","")</f>
        <v>#REF!</v>
      </c>
      <c r="CV240" s="21">
        <f>IF(COUNTA(Wedstrijden!#REF!)&lt;&gt;0,2,"")</f>
        <v>2</v>
      </c>
      <c r="CW240" s="21">
        <f t="shared" si="21"/>
        <v>1</v>
      </c>
      <c r="CX240" s="21" t="e">
        <f>IF(Wedstrijden!#REF!="x","BB","")</f>
        <v>#REF!</v>
      </c>
      <c r="CY240" s="21" t="e">
        <f>IF(Wedstrijden!#REF!="x","B","")</f>
        <v>#REF!</v>
      </c>
      <c r="CZ240" s="21" t="e">
        <f>IF(Wedstrijden!#REF!="x","L","")</f>
        <v>#REF!</v>
      </c>
      <c r="DA240" s="21" t="e">
        <f>IF(Wedstrijden!#REF!="x","M","")</f>
        <v>#REF!</v>
      </c>
      <c r="DB240" s="21" t="e">
        <f>IF(Wedstrijden!#REF!="x","Z","")</f>
        <v>#REF!</v>
      </c>
      <c r="DC240" s="21" t="e">
        <f>IF(Wedstrijden!#REF!="x","ZZ","")</f>
        <v>#REF!</v>
      </c>
      <c r="DD240" s="21" t="e">
        <f>IF(Wedstrijden!#REF!="x","1.40","")</f>
        <v>#REF!</v>
      </c>
      <c r="DE240" s="21">
        <f>IF(COUNTA(Wedstrijden!#REF!)&lt;&gt;0,6,"")</f>
        <v>6</v>
      </c>
      <c r="DF240" s="21">
        <f t="shared" si="22"/>
        <v>2</v>
      </c>
      <c r="DG240" s="21" t="e">
        <f>IF(Wedstrijden!#REF!="x","L","")</f>
        <v>#REF!</v>
      </c>
      <c r="DH240" s="21" t="e">
        <f>IF(Wedstrijden!#REF!="x","M","")</f>
        <v>#REF!</v>
      </c>
      <c r="DI240" s="21" t="e">
        <f>IF(Wedstrijden!#REF!="x","Z","")</f>
        <v>#REF!</v>
      </c>
      <c r="DJ240" s="21" t="e">
        <f>IF(Wedstrijden!#REF!="x","Z","")</f>
        <v>#REF!</v>
      </c>
      <c r="DK240" s="21">
        <f>IF(COUNTA(Wedstrijden!#REF!)&lt;&gt;0,6,"")</f>
        <v>6</v>
      </c>
      <c r="DL240" s="21">
        <f t="shared" si="23"/>
        <v>1</v>
      </c>
      <c r="DM240" s="21" t="e">
        <f>IF(Wedstrijden!#REF!="x","L","")</f>
        <v>#REF!</v>
      </c>
      <c r="DN240" s="21" t="e">
        <f>IF(Wedstrijden!#REF!="x","M","")</f>
        <v>#REF!</v>
      </c>
      <c r="DO240" s="21" t="e">
        <f>IF(Wedstrijden!#REF!="x","Z","")</f>
        <v>#REF!</v>
      </c>
      <c r="DP240" s="21" t="e">
        <f>IF(Wedstrijden!#REF!="x","Z","")</f>
        <v>#REF!</v>
      </c>
    </row>
    <row r="241" spans="1:120" ht="14.4" x14ac:dyDescent="0.3">
      <c r="A241" s="23">
        <f>Wedstrijden!B164</f>
        <v>0</v>
      </c>
      <c r="B241" s="21" t="str">
        <f>IFERROR(VLOOKUP(Wedstrijden!D164,Wedstrijdlocaties!$B$2:$E$600,2,FALSE),"")</f>
        <v/>
      </c>
      <c r="C241" s="21">
        <f>Wedstrijden!E164</f>
        <v>0</v>
      </c>
      <c r="D241" s="21" t="str">
        <f>IFERROR(VLOOKUP(Wedstrijden!F164,Organisaties!$B$2:$C$500,2,FALSE),"")</f>
        <v/>
      </c>
      <c r="E241" s="21" t="str">
        <f>IFERROR(VLOOKUP(Wedstrijden!F164,Organisaties!$B$2:$G$500,5,FALSE),"")</f>
        <v/>
      </c>
      <c r="F241" s="21" t="e">
        <f>IF(Wedstrijden!#REF!&lt;&gt;"",Wedstrijden!#REF!,"")</f>
        <v>#REF!</v>
      </c>
      <c r="G241" s="21" t="e">
        <f>IF(Wedstrijden!#REF!="Indoor",1,0)</f>
        <v>#REF!</v>
      </c>
      <c r="H241" s="21" t="e">
        <f>Wedstrijden!#REF!</f>
        <v>#REF!</v>
      </c>
      <c r="I241" s="21" t="e">
        <f>IF(Wedstrijden!#REF!="Nee",0,IF(Wedstrijden!#REF!="Ja",1,""))</f>
        <v>#REF!</v>
      </c>
      <c r="J241" s="21" t="e">
        <f>IF(Wedstrijden!#REF!&lt;&gt;"",Wedstrijden!#REF!,"")</f>
        <v>#REF!</v>
      </c>
      <c r="BJ241" s="21">
        <f>IF(COUNTA(Wedstrijden!#REF!)&lt;&gt;0,1,"")</f>
        <v>1</v>
      </c>
      <c r="BK241" s="21">
        <f t="shared" si="18"/>
        <v>2</v>
      </c>
      <c r="BL241" s="21" t="e">
        <f>IF(Wedstrijden!#REF!="x","AA","")</f>
        <v>#REF!</v>
      </c>
      <c r="BM241" s="21" t="e">
        <f>IF(Wedstrijden!#REF!="x","A","")</f>
        <v>#REF!</v>
      </c>
      <c r="BN241" s="21" t="e">
        <f>IF(Wedstrijden!#REF!="x","B1","")</f>
        <v>#REF!</v>
      </c>
      <c r="BO241" s="21" t="e">
        <f>IF(Wedstrijden!#REF!="x","BB","")</f>
        <v>#REF!</v>
      </c>
      <c r="BP241" s="21" t="e">
        <f>IF(Wedstrijden!#REF!="x","B","")</f>
        <v>#REF!</v>
      </c>
      <c r="BQ241" s="21" t="e">
        <f>IF(Wedstrijden!#REF!="x","L1","")</f>
        <v>#REF!</v>
      </c>
      <c r="BR241" s="21" t="e">
        <f>IF(Wedstrijden!#REF!="x","L2","")</f>
        <v>#REF!</v>
      </c>
      <c r="BS241" s="21" t="e">
        <f>IF(Wedstrijden!#REF!="x","M1","")</f>
        <v>#REF!</v>
      </c>
      <c r="BT241" s="21" t="e">
        <f>IF(Wedstrijden!#REF!="x","M2","")</f>
        <v>#REF!</v>
      </c>
      <c r="BU241" s="21" t="e">
        <f>IF(Wedstrijden!#REF!="x","Z1","")</f>
        <v>#REF!</v>
      </c>
      <c r="BV241" s="21" t="e">
        <f>IF(Wedstrijden!#REF!="x","Z2","")</f>
        <v>#REF!</v>
      </c>
      <c r="BW241" s="21">
        <f>IF(COUNTA(Wedstrijden!#REF!)&lt;&gt;0,1,"")</f>
        <v>1</v>
      </c>
      <c r="BX241" s="21">
        <f t="shared" si="19"/>
        <v>1</v>
      </c>
      <c r="BY241" s="21" t="e">
        <f>IF(Wedstrijden!#REF!="x","BB","")</f>
        <v>#REF!</v>
      </c>
      <c r="BZ241" s="21" t="e">
        <f>IF(Wedstrijden!#REF!="x","B","")</f>
        <v>#REF!</v>
      </c>
      <c r="CA241" s="21" t="e">
        <f>IF(Wedstrijden!#REF!="x","L1","")</f>
        <v>#REF!</v>
      </c>
      <c r="CB241" s="21" t="e">
        <f>IF(Wedstrijden!#REF!="x","L2","")</f>
        <v>#REF!</v>
      </c>
      <c r="CC241" s="21" t="e">
        <f>IF(Wedstrijden!#REF!="x","M1","")</f>
        <v>#REF!</v>
      </c>
      <c r="CD241" s="21" t="e">
        <f>IF(Wedstrijden!#REF!="x","M2","")</f>
        <v>#REF!</v>
      </c>
      <c r="CE241" s="21" t="e">
        <f>IF(Wedstrijden!#REF!="x","Z1","")</f>
        <v>#REF!</v>
      </c>
      <c r="CF241" s="21" t="e">
        <f>IF(Wedstrijden!#REF!="x","Z2","")</f>
        <v>#REF!</v>
      </c>
      <c r="CG241" s="21" t="e">
        <f>IF(Wedstrijden!#REF!="x","ZZL","")</f>
        <v>#REF!</v>
      </c>
      <c r="CL241" s="21">
        <f>IF(COUNTA(Wedstrijden!#REF!)&lt;&gt;0,2,"")</f>
        <v>2</v>
      </c>
      <c r="CM241" s="21">
        <f t="shared" si="20"/>
        <v>2</v>
      </c>
      <c r="CN241" s="21" t="e">
        <f>IF(Wedstrijden!#REF!="x","AA","")</f>
        <v>#REF!</v>
      </c>
      <c r="CO241" s="21" t="e">
        <f>IF(Wedstrijden!#REF!="x","A","")</f>
        <v>#REF!</v>
      </c>
      <c r="CP241" s="21" t="e">
        <f>IF(Wedstrijden!#REF!="x","BB","")</f>
        <v>#REF!</v>
      </c>
      <c r="CQ241" s="21" t="e">
        <f>IF(Wedstrijden!#REF!="x","B","")</f>
        <v>#REF!</v>
      </c>
      <c r="CR241" s="21" t="e">
        <f>IF(Wedstrijden!#REF!="x","L","")</f>
        <v>#REF!</v>
      </c>
      <c r="CS241" s="21" t="e">
        <f>IF(Wedstrijden!#REF!="x","M","")</f>
        <v>#REF!</v>
      </c>
      <c r="CT241" s="21" t="e">
        <f>IF(Wedstrijden!#REF!="x","Z","")</f>
        <v>#REF!</v>
      </c>
      <c r="CU241" s="21" t="e">
        <f>IF(Wedstrijden!#REF!="x","ZZ","")</f>
        <v>#REF!</v>
      </c>
      <c r="CV241" s="21">
        <f>IF(COUNTA(Wedstrijden!#REF!)&lt;&gt;0,2,"")</f>
        <v>2</v>
      </c>
      <c r="CW241" s="21">
        <f t="shared" si="21"/>
        <v>1</v>
      </c>
      <c r="CX241" s="21" t="e">
        <f>IF(Wedstrijden!#REF!="x","BB","")</f>
        <v>#REF!</v>
      </c>
      <c r="CY241" s="21" t="e">
        <f>IF(Wedstrijden!#REF!="x","B","")</f>
        <v>#REF!</v>
      </c>
      <c r="CZ241" s="21" t="e">
        <f>IF(Wedstrijden!#REF!="x","L","")</f>
        <v>#REF!</v>
      </c>
      <c r="DA241" s="21" t="e">
        <f>IF(Wedstrijden!#REF!="x","M","")</f>
        <v>#REF!</v>
      </c>
      <c r="DB241" s="21" t="e">
        <f>IF(Wedstrijden!#REF!="x","Z","")</f>
        <v>#REF!</v>
      </c>
      <c r="DC241" s="21" t="e">
        <f>IF(Wedstrijden!#REF!="x","ZZ","")</f>
        <v>#REF!</v>
      </c>
      <c r="DD241" s="21" t="e">
        <f>IF(Wedstrijden!#REF!="x","1.40","")</f>
        <v>#REF!</v>
      </c>
      <c r="DE241" s="21">
        <f>IF(COUNTA(Wedstrijden!#REF!)&lt;&gt;0,6,"")</f>
        <v>6</v>
      </c>
      <c r="DF241" s="21">
        <f t="shared" si="22"/>
        <v>2</v>
      </c>
      <c r="DG241" s="21" t="e">
        <f>IF(Wedstrijden!#REF!="x","L","")</f>
        <v>#REF!</v>
      </c>
      <c r="DH241" s="21" t="e">
        <f>IF(Wedstrijden!#REF!="x","M","")</f>
        <v>#REF!</v>
      </c>
      <c r="DI241" s="21" t="e">
        <f>IF(Wedstrijden!#REF!="x","Z","")</f>
        <v>#REF!</v>
      </c>
      <c r="DJ241" s="21" t="e">
        <f>IF(Wedstrijden!#REF!="x","Z","")</f>
        <v>#REF!</v>
      </c>
      <c r="DK241" s="21">
        <f>IF(COUNTA(Wedstrijden!#REF!)&lt;&gt;0,6,"")</f>
        <v>6</v>
      </c>
      <c r="DL241" s="21">
        <f t="shared" si="23"/>
        <v>1</v>
      </c>
      <c r="DM241" s="21" t="e">
        <f>IF(Wedstrijden!#REF!="x","L","")</f>
        <v>#REF!</v>
      </c>
      <c r="DN241" s="21" t="e">
        <f>IF(Wedstrijden!#REF!="x","M","")</f>
        <v>#REF!</v>
      </c>
      <c r="DO241" s="21" t="e">
        <f>IF(Wedstrijden!#REF!="x","Z","")</f>
        <v>#REF!</v>
      </c>
      <c r="DP241" s="21" t="e">
        <f>IF(Wedstrijden!#REF!="x","Z","")</f>
        <v>#REF!</v>
      </c>
    </row>
    <row r="242" spans="1:120" ht="14.4" x14ac:dyDescent="0.3">
      <c r="A242" s="23">
        <f>Wedstrijden!B165</f>
        <v>0</v>
      </c>
      <c r="B242" s="21" t="str">
        <f>IFERROR(VLOOKUP(Wedstrijden!D165,Wedstrijdlocaties!$B$2:$E$600,2,FALSE),"")</f>
        <v/>
      </c>
      <c r="C242" s="21">
        <f>Wedstrijden!E165</f>
        <v>0</v>
      </c>
      <c r="D242" s="21" t="str">
        <f>IFERROR(VLOOKUP(Wedstrijden!F165,Organisaties!$B$2:$C$500,2,FALSE),"")</f>
        <v/>
      </c>
      <c r="E242" s="21" t="str">
        <f>IFERROR(VLOOKUP(Wedstrijden!F165,Organisaties!$B$2:$G$500,5,FALSE),"")</f>
        <v/>
      </c>
      <c r="F242" s="21" t="e">
        <f>IF(Wedstrijden!#REF!&lt;&gt;"",Wedstrijden!#REF!,"")</f>
        <v>#REF!</v>
      </c>
      <c r="G242" s="21" t="e">
        <f>IF(Wedstrijden!#REF!="Indoor",1,0)</f>
        <v>#REF!</v>
      </c>
      <c r="H242" s="21" t="e">
        <f>Wedstrijden!#REF!</f>
        <v>#REF!</v>
      </c>
      <c r="I242" s="21" t="e">
        <f>IF(Wedstrijden!#REF!="Nee",0,IF(Wedstrijden!#REF!="Ja",1,""))</f>
        <v>#REF!</v>
      </c>
      <c r="J242" s="21" t="e">
        <f>IF(Wedstrijden!#REF!&lt;&gt;"",Wedstrijden!#REF!,"")</f>
        <v>#REF!</v>
      </c>
      <c r="BJ242" s="21">
        <f>IF(COUNTA(Wedstrijden!#REF!)&lt;&gt;0,1,"")</f>
        <v>1</v>
      </c>
      <c r="BK242" s="21">
        <f t="shared" si="18"/>
        <v>2</v>
      </c>
      <c r="BL242" s="21" t="e">
        <f>IF(Wedstrijden!#REF!="x","AA","")</f>
        <v>#REF!</v>
      </c>
      <c r="BM242" s="21" t="e">
        <f>IF(Wedstrijden!#REF!="x","A","")</f>
        <v>#REF!</v>
      </c>
      <c r="BN242" s="21" t="e">
        <f>IF(Wedstrijden!#REF!="x","B1","")</f>
        <v>#REF!</v>
      </c>
      <c r="BO242" s="21" t="e">
        <f>IF(Wedstrijden!#REF!="x","BB","")</f>
        <v>#REF!</v>
      </c>
      <c r="BP242" s="21" t="e">
        <f>IF(Wedstrijden!#REF!="x","B","")</f>
        <v>#REF!</v>
      </c>
      <c r="BQ242" s="21" t="e">
        <f>IF(Wedstrijden!#REF!="x","L1","")</f>
        <v>#REF!</v>
      </c>
      <c r="BR242" s="21" t="e">
        <f>IF(Wedstrijden!#REF!="x","L2","")</f>
        <v>#REF!</v>
      </c>
      <c r="BS242" s="21" t="e">
        <f>IF(Wedstrijden!#REF!="x","M1","")</f>
        <v>#REF!</v>
      </c>
      <c r="BT242" s="21" t="e">
        <f>IF(Wedstrijden!#REF!="x","M2","")</f>
        <v>#REF!</v>
      </c>
      <c r="BU242" s="21" t="e">
        <f>IF(Wedstrijden!#REF!="x","Z1","")</f>
        <v>#REF!</v>
      </c>
      <c r="BV242" s="21" t="e">
        <f>IF(Wedstrijden!#REF!="x","Z2","")</f>
        <v>#REF!</v>
      </c>
      <c r="BW242" s="21">
        <f>IF(COUNTA(Wedstrijden!#REF!)&lt;&gt;0,1,"")</f>
        <v>1</v>
      </c>
      <c r="BX242" s="21">
        <f t="shared" si="19"/>
        <v>1</v>
      </c>
      <c r="BY242" s="21" t="e">
        <f>IF(Wedstrijden!#REF!="x","BB","")</f>
        <v>#REF!</v>
      </c>
      <c r="BZ242" s="21" t="e">
        <f>IF(Wedstrijden!#REF!="x","B","")</f>
        <v>#REF!</v>
      </c>
      <c r="CA242" s="21" t="e">
        <f>IF(Wedstrijden!#REF!="x","L1","")</f>
        <v>#REF!</v>
      </c>
      <c r="CB242" s="21" t="e">
        <f>IF(Wedstrijden!#REF!="x","L2","")</f>
        <v>#REF!</v>
      </c>
      <c r="CC242" s="21" t="e">
        <f>IF(Wedstrijden!#REF!="x","M1","")</f>
        <v>#REF!</v>
      </c>
      <c r="CD242" s="21" t="e">
        <f>IF(Wedstrijden!#REF!="x","M2","")</f>
        <v>#REF!</v>
      </c>
      <c r="CE242" s="21" t="e">
        <f>IF(Wedstrijden!#REF!="x","Z1","")</f>
        <v>#REF!</v>
      </c>
      <c r="CF242" s="21" t="e">
        <f>IF(Wedstrijden!#REF!="x","Z2","")</f>
        <v>#REF!</v>
      </c>
      <c r="CG242" s="21" t="e">
        <f>IF(Wedstrijden!#REF!="x","ZZL","")</f>
        <v>#REF!</v>
      </c>
      <c r="CL242" s="21">
        <f>IF(COUNTA(Wedstrijden!#REF!)&lt;&gt;0,2,"")</f>
        <v>2</v>
      </c>
      <c r="CM242" s="21">
        <f t="shared" si="20"/>
        <v>2</v>
      </c>
      <c r="CN242" s="21" t="e">
        <f>IF(Wedstrijden!#REF!="x","AA","")</f>
        <v>#REF!</v>
      </c>
      <c r="CO242" s="21" t="e">
        <f>IF(Wedstrijden!#REF!="x","A","")</f>
        <v>#REF!</v>
      </c>
      <c r="CP242" s="21" t="e">
        <f>IF(Wedstrijden!#REF!="x","BB","")</f>
        <v>#REF!</v>
      </c>
      <c r="CQ242" s="21" t="e">
        <f>IF(Wedstrijden!#REF!="x","B","")</f>
        <v>#REF!</v>
      </c>
      <c r="CR242" s="21" t="e">
        <f>IF(Wedstrijden!#REF!="x","L","")</f>
        <v>#REF!</v>
      </c>
      <c r="CS242" s="21" t="e">
        <f>IF(Wedstrijden!#REF!="x","M","")</f>
        <v>#REF!</v>
      </c>
      <c r="CT242" s="21" t="e">
        <f>IF(Wedstrijden!#REF!="x","Z","")</f>
        <v>#REF!</v>
      </c>
      <c r="CU242" s="21" t="e">
        <f>IF(Wedstrijden!#REF!="x","ZZ","")</f>
        <v>#REF!</v>
      </c>
      <c r="CV242" s="21">
        <f>IF(COUNTA(Wedstrijden!#REF!)&lt;&gt;0,2,"")</f>
        <v>2</v>
      </c>
      <c r="CW242" s="21">
        <f t="shared" si="21"/>
        <v>1</v>
      </c>
      <c r="CX242" s="21" t="e">
        <f>IF(Wedstrijden!#REF!="x","BB","")</f>
        <v>#REF!</v>
      </c>
      <c r="CY242" s="21" t="e">
        <f>IF(Wedstrijden!#REF!="x","B","")</f>
        <v>#REF!</v>
      </c>
      <c r="CZ242" s="21" t="e">
        <f>IF(Wedstrijden!#REF!="x","L","")</f>
        <v>#REF!</v>
      </c>
      <c r="DA242" s="21" t="e">
        <f>IF(Wedstrijden!#REF!="x","M","")</f>
        <v>#REF!</v>
      </c>
      <c r="DB242" s="21" t="e">
        <f>IF(Wedstrijden!#REF!="x","Z","")</f>
        <v>#REF!</v>
      </c>
      <c r="DC242" s="21" t="e">
        <f>IF(Wedstrijden!#REF!="x","ZZ","")</f>
        <v>#REF!</v>
      </c>
      <c r="DD242" s="21" t="e">
        <f>IF(Wedstrijden!#REF!="x","1.40","")</f>
        <v>#REF!</v>
      </c>
      <c r="DE242" s="21">
        <f>IF(COUNTA(Wedstrijden!#REF!)&lt;&gt;0,6,"")</f>
        <v>6</v>
      </c>
      <c r="DF242" s="21">
        <f t="shared" si="22"/>
        <v>2</v>
      </c>
      <c r="DG242" s="21" t="e">
        <f>IF(Wedstrijden!#REF!="x","L","")</f>
        <v>#REF!</v>
      </c>
      <c r="DH242" s="21" t="e">
        <f>IF(Wedstrijden!#REF!="x","M","")</f>
        <v>#REF!</v>
      </c>
      <c r="DI242" s="21" t="e">
        <f>IF(Wedstrijden!#REF!="x","Z","")</f>
        <v>#REF!</v>
      </c>
      <c r="DJ242" s="21" t="e">
        <f>IF(Wedstrijden!#REF!="x","Z","")</f>
        <v>#REF!</v>
      </c>
      <c r="DK242" s="21">
        <f>IF(COUNTA(Wedstrijden!#REF!)&lt;&gt;0,6,"")</f>
        <v>6</v>
      </c>
      <c r="DL242" s="21">
        <f t="shared" si="23"/>
        <v>1</v>
      </c>
      <c r="DM242" s="21" t="e">
        <f>IF(Wedstrijden!#REF!="x","L","")</f>
        <v>#REF!</v>
      </c>
      <c r="DN242" s="21" t="e">
        <f>IF(Wedstrijden!#REF!="x","M","")</f>
        <v>#REF!</v>
      </c>
      <c r="DO242" s="21" t="e">
        <f>IF(Wedstrijden!#REF!="x","Z","")</f>
        <v>#REF!</v>
      </c>
      <c r="DP242" s="21" t="e">
        <f>IF(Wedstrijden!#REF!="x","Z","")</f>
        <v>#REF!</v>
      </c>
    </row>
    <row r="243" spans="1:120" ht="14.4" x14ac:dyDescent="0.3">
      <c r="A243" s="23">
        <f>Wedstrijden!B166</f>
        <v>0</v>
      </c>
      <c r="B243" s="21" t="str">
        <f>IFERROR(VLOOKUP(Wedstrijden!D166,Wedstrijdlocaties!$B$2:$E$600,2,FALSE),"")</f>
        <v/>
      </c>
      <c r="C243" s="21">
        <f>Wedstrijden!E166</f>
        <v>0</v>
      </c>
      <c r="D243" s="21" t="str">
        <f>IFERROR(VLOOKUP(Wedstrijden!F166,Organisaties!$B$2:$C$500,2,FALSE),"")</f>
        <v/>
      </c>
      <c r="E243" s="21" t="str">
        <f>IFERROR(VLOOKUP(Wedstrijden!F166,Organisaties!$B$2:$G$500,5,FALSE),"")</f>
        <v/>
      </c>
      <c r="F243" s="21" t="e">
        <f>IF(Wedstrijden!#REF!&lt;&gt;"",Wedstrijden!#REF!,"")</f>
        <v>#REF!</v>
      </c>
      <c r="G243" s="21" t="e">
        <f>IF(Wedstrijden!#REF!="Indoor",1,0)</f>
        <v>#REF!</v>
      </c>
      <c r="H243" s="21" t="e">
        <f>Wedstrijden!#REF!</f>
        <v>#REF!</v>
      </c>
      <c r="I243" s="21" t="e">
        <f>IF(Wedstrijden!#REF!="Nee",0,IF(Wedstrijden!#REF!="Ja",1,""))</f>
        <v>#REF!</v>
      </c>
      <c r="J243" s="21" t="e">
        <f>IF(Wedstrijden!#REF!&lt;&gt;"",Wedstrijden!#REF!,"")</f>
        <v>#REF!</v>
      </c>
      <c r="BJ243" s="21">
        <f>IF(COUNTA(Wedstrijden!#REF!)&lt;&gt;0,1,"")</f>
        <v>1</v>
      </c>
      <c r="BK243" s="21">
        <f t="shared" si="18"/>
        <v>2</v>
      </c>
      <c r="BL243" s="21" t="e">
        <f>IF(Wedstrijden!#REF!="x","AA","")</f>
        <v>#REF!</v>
      </c>
      <c r="BM243" s="21" t="e">
        <f>IF(Wedstrijden!#REF!="x","A","")</f>
        <v>#REF!</v>
      </c>
      <c r="BN243" s="21" t="e">
        <f>IF(Wedstrijden!#REF!="x","B1","")</f>
        <v>#REF!</v>
      </c>
      <c r="BO243" s="21" t="e">
        <f>IF(Wedstrijden!#REF!="x","BB","")</f>
        <v>#REF!</v>
      </c>
      <c r="BP243" s="21" t="e">
        <f>IF(Wedstrijden!#REF!="x","B","")</f>
        <v>#REF!</v>
      </c>
      <c r="BQ243" s="21" t="e">
        <f>IF(Wedstrijden!#REF!="x","L1","")</f>
        <v>#REF!</v>
      </c>
      <c r="BR243" s="21" t="e">
        <f>IF(Wedstrijden!#REF!="x","L2","")</f>
        <v>#REF!</v>
      </c>
      <c r="BS243" s="21" t="e">
        <f>IF(Wedstrijden!#REF!="x","M1","")</f>
        <v>#REF!</v>
      </c>
      <c r="BT243" s="21" t="e">
        <f>IF(Wedstrijden!#REF!="x","M2","")</f>
        <v>#REF!</v>
      </c>
      <c r="BU243" s="21" t="e">
        <f>IF(Wedstrijden!#REF!="x","Z1","")</f>
        <v>#REF!</v>
      </c>
      <c r="BV243" s="21" t="e">
        <f>IF(Wedstrijden!#REF!="x","Z2","")</f>
        <v>#REF!</v>
      </c>
      <c r="BW243" s="21">
        <f>IF(COUNTA(Wedstrijden!#REF!)&lt;&gt;0,1,"")</f>
        <v>1</v>
      </c>
      <c r="BX243" s="21">
        <f t="shared" si="19"/>
        <v>1</v>
      </c>
      <c r="BY243" s="21" t="e">
        <f>IF(Wedstrijden!#REF!="x","BB","")</f>
        <v>#REF!</v>
      </c>
      <c r="BZ243" s="21" t="e">
        <f>IF(Wedstrijden!#REF!="x","B","")</f>
        <v>#REF!</v>
      </c>
      <c r="CA243" s="21" t="e">
        <f>IF(Wedstrijden!#REF!="x","L1","")</f>
        <v>#REF!</v>
      </c>
      <c r="CB243" s="21" t="e">
        <f>IF(Wedstrijden!#REF!="x","L2","")</f>
        <v>#REF!</v>
      </c>
      <c r="CC243" s="21" t="e">
        <f>IF(Wedstrijden!#REF!="x","M1","")</f>
        <v>#REF!</v>
      </c>
      <c r="CD243" s="21" t="e">
        <f>IF(Wedstrijden!#REF!="x","M2","")</f>
        <v>#REF!</v>
      </c>
      <c r="CE243" s="21" t="e">
        <f>IF(Wedstrijden!#REF!="x","Z1","")</f>
        <v>#REF!</v>
      </c>
      <c r="CF243" s="21" t="e">
        <f>IF(Wedstrijden!#REF!="x","Z2","")</f>
        <v>#REF!</v>
      </c>
      <c r="CG243" s="21" t="e">
        <f>IF(Wedstrijden!#REF!="x","ZZL","")</f>
        <v>#REF!</v>
      </c>
      <c r="CL243" s="21">
        <f>IF(COUNTA(Wedstrijden!#REF!)&lt;&gt;0,2,"")</f>
        <v>2</v>
      </c>
      <c r="CM243" s="21">
        <f t="shared" si="20"/>
        <v>2</v>
      </c>
      <c r="CN243" s="21" t="e">
        <f>IF(Wedstrijden!#REF!="x","AA","")</f>
        <v>#REF!</v>
      </c>
      <c r="CO243" s="21" t="e">
        <f>IF(Wedstrijden!#REF!="x","A","")</f>
        <v>#REF!</v>
      </c>
      <c r="CP243" s="21" t="e">
        <f>IF(Wedstrijden!#REF!="x","BB","")</f>
        <v>#REF!</v>
      </c>
      <c r="CQ243" s="21" t="e">
        <f>IF(Wedstrijden!#REF!="x","B","")</f>
        <v>#REF!</v>
      </c>
      <c r="CR243" s="21" t="e">
        <f>IF(Wedstrijden!#REF!="x","L","")</f>
        <v>#REF!</v>
      </c>
      <c r="CS243" s="21" t="e">
        <f>IF(Wedstrijden!#REF!="x","M","")</f>
        <v>#REF!</v>
      </c>
      <c r="CT243" s="21" t="e">
        <f>IF(Wedstrijden!#REF!="x","Z","")</f>
        <v>#REF!</v>
      </c>
      <c r="CU243" s="21" t="e">
        <f>IF(Wedstrijden!#REF!="x","ZZ","")</f>
        <v>#REF!</v>
      </c>
      <c r="CV243" s="21">
        <f>IF(COUNTA(Wedstrijden!#REF!)&lt;&gt;0,2,"")</f>
        <v>2</v>
      </c>
      <c r="CW243" s="21">
        <f t="shared" si="21"/>
        <v>1</v>
      </c>
      <c r="CX243" s="21" t="e">
        <f>IF(Wedstrijden!#REF!="x","BB","")</f>
        <v>#REF!</v>
      </c>
      <c r="CY243" s="21" t="e">
        <f>IF(Wedstrijden!#REF!="x","B","")</f>
        <v>#REF!</v>
      </c>
      <c r="CZ243" s="21" t="e">
        <f>IF(Wedstrijden!#REF!="x","L","")</f>
        <v>#REF!</v>
      </c>
      <c r="DA243" s="21" t="e">
        <f>IF(Wedstrijden!#REF!="x","M","")</f>
        <v>#REF!</v>
      </c>
      <c r="DB243" s="21" t="e">
        <f>IF(Wedstrijden!#REF!="x","Z","")</f>
        <v>#REF!</v>
      </c>
      <c r="DC243" s="21" t="e">
        <f>IF(Wedstrijden!#REF!="x","ZZ","")</f>
        <v>#REF!</v>
      </c>
      <c r="DD243" s="21" t="e">
        <f>IF(Wedstrijden!#REF!="x","1.40","")</f>
        <v>#REF!</v>
      </c>
      <c r="DE243" s="21">
        <f>IF(COUNTA(Wedstrijden!#REF!)&lt;&gt;0,6,"")</f>
        <v>6</v>
      </c>
      <c r="DF243" s="21">
        <f t="shared" si="22"/>
        <v>2</v>
      </c>
      <c r="DG243" s="21" t="e">
        <f>IF(Wedstrijden!#REF!="x","L","")</f>
        <v>#REF!</v>
      </c>
      <c r="DH243" s="21" t="e">
        <f>IF(Wedstrijden!#REF!="x","M","")</f>
        <v>#REF!</v>
      </c>
      <c r="DI243" s="21" t="e">
        <f>IF(Wedstrijden!#REF!="x","Z","")</f>
        <v>#REF!</v>
      </c>
      <c r="DJ243" s="21" t="e">
        <f>IF(Wedstrijden!#REF!="x","Z","")</f>
        <v>#REF!</v>
      </c>
      <c r="DK243" s="21">
        <f>IF(COUNTA(Wedstrijden!#REF!)&lt;&gt;0,6,"")</f>
        <v>6</v>
      </c>
      <c r="DL243" s="21">
        <f t="shared" si="23"/>
        <v>1</v>
      </c>
      <c r="DM243" s="21" t="e">
        <f>IF(Wedstrijden!#REF!="x","L","")</f>
        <v>#REF!</v>
      </c>
      <c r="DN243" s="21" t="e">
        <f>IF(Wedstrijden!#REF!="x","M","")</f>
        <v>#REF!</v>
      </c>
      <c r="DO243" s="21" t="e">
        <f>IF(Wedstrijden!#REF!="x","Z","")</f>
        <v>#REF!</v>
      </c>
      <c r="DP243" s="21" t="e">
        <f>IF(Wedstrijden!#REF!="x","Z","")</f>
        <v>#REF!</v>
      </c>
    </row>
    <row r="244" spans="1:120" ht="14.4" x14ac:dyDescent="0.3">
      <c r="A244" s="23">
        <f>Wedstrijden!B167</f>
        <v>0</v>
      </c>
      <c r="B244" s="21" t="str">
        <f>IFERROR(VLOOKUP(Wedstrijden!D167,Wedstrijdlocaties!$B$2:$E$600,2,FALSE),"")</f>
        <v/>
      </c>
      <c r="C244" s="21">
        <f>Wedstrijden!E167</f>
        <v>0</v>
      </c>
      <c r="D244" s="21" t="str">
        <f>IFERROR(VLOOKUP(Wedstrijden!F167,Organisaties!$B$2:$C$500,2,FALSE),"")</f>
        <v/>
      </c>
      <c r="E244" s="21" t="str">
        <f>IFERROR(VLOOKUP(Wedstrijden!F167,Organisaties!$B$2:$G$500,5,FALSE),"")</f>
        <v/>
      </c>
      <c r="F244" s="21" t="e">
        <f>IF(Wedstrijden!#REF!&lt;&gt;"",Wedstrijden!#REF!,"")</f>
        <v>#REF!</v>
      </c>
      <c r="G244" s="21" t="e">
        <f>IF(Wedstrijden!#REF!="Indoor",1,0)</f>
        <v>#REF!</v>
      </c>
      <c r="H244" s="21" t="e">
        <f>Wedstrijden!#REF!</f>
        <v>#REF!</v>
      </c>
      <c r="I244" s="21" t="e">
        <f>IF(Wedstrijden!#REF!="Nee",0,IF(Wedstrijden!#REF!="Ja",1,""))</f>
        <v>#REF!</v>
      </c>
      <c r="J244" s="21" t="e">
        <f>IF(Wedstrijden!#REF!&lt;&gt;"",Wedstrijden!#REF!,"")</f>
        <v>#REF!</v>
      </c>
      <c r="BJ244" s="21">
        <f>IF(COUNTA(Wedstrijden!#REF!)&lt;&gt;0,1,"")</f>
        <v>1</v>
      </c>
      <c r="BK244" s="21">
        <f t="shared" si="18"/>
        <v>2</v>
      </c>
      <c r="BL244" s="21" t="e">
        <f>IF(Wedstrijden!#REF!="x","AA","")</f>
        <v>#REF!</v>
      </c>
      <c r="BM244" s="21" t="e">
        <f>IF(Wedstrijden!#REF!="x","A","")</f>
        <v>#REF!</v>
      </c>
      <c r="BN244" s="21" t="e">
        <f>IF(Wedstrijden!#REF!="x","B1","")</f>
        <v>#REF!</v>
      </c>
      <c r="BO244" s="21" t="e">
        <f>IF(Wedstrijden!#REF!="x","BB","")</f>
        <v>#REF!</v>
      </c>
      <c r="BP244" s="21" t="e">
        <f>IF(Wedstrijden!#REF!="x","B","")</f>
        <v>#REF!</v>
      </c>
      <c r="BQ244" s="21" t="e">
        <f>IF(Wedstrijden!#REF!="x","L1","")</f>
        <v>#REF!</v>
      </c>
      <c r="BR244" s="21" t="e">
        <f>IF(Wedstrijden!#REF!="x","L2","")</f>
        <v>#REF!</v>
      </c>
      <c r="BS244" s="21" t="e">
        <f>IF(Wedstrijden!#REF!="x","M1","")</f>
        <v>#REF!</v>
      </c>
      <c r="BT244" s="21" t="e">
        <f>IF(Wedstrijden!#REF!="x","M2","")</f>
        <v>#REF!</v>
      </c>
      <c r="BU244" s="21" t="e">
        <f>IF(Wedstrijden!#REF!="x","Z1","")</f>
        <v>#REF!</v>
      </c>
      <c r="BV244" s="21" t="e">
        <f>IF(Wedstrijden!#REF!="x","Z2","")</f>
        <v>#REF!</v>
      </c>
      <c r="BW244" s="21">
        <f>IF(COUNTA(Wedstrijden!#REF!)&lt;&gt;0,1,"")</f>
        <v>1</v>
      </c>
      <c r="BX244" s="21">
        <f t="shared" si="19"/>
        <v>1</v>
      </c>
      <c r="BY244" s="21" t="e">
        <f>IF(Wedstrijden!#REF!="x","BB","")</f>
        <v>#REF!</v>
      </c>
      <c r="BZ244" s="21" t="e">
        <f>IF(Wedstrijden!#REF!="x","B","")</f>
        <v>#REF!</v>
      </c>
      <c r="CA244" s="21" t="e">
        <f>IF(Wedstrijden!#REF!="x","L1","")</f>
        <v>#REF!</v>
      </c>
      <c r="CB244" s="21" t="e">
        <f>IF(Wedstrijden!#REF!="x","L2","")</f>
        <v>#REF!</v>
      </c>
      <c r="CC244" s="21" t="e">
        <f>IF(Wedstrijden!#REF!="x","M1","")</f>
        <v>#REF!</v>
      </c>
      <c r="CD244" s="21" t="e">
        <f>IF(Wedstrijden!#REF!="x","M2","")</f>
        <v>#REF!</v>
      </c>
      <c r="CE244" s="21" t="e">
        <f>IF(Wedstrijden!#REF!="x","Z1","")</f>
        <v>#REF!</v>
      </c>
      <c r="CF244" s="21" t="e">
        <f>IF(Wedstrijden!#REF!="x","Z2","")</f>
        <v>#REF!</v>
      </c>
      <c r="CG244" s="21" t="e">
        <f>IF(Wedstrijden!#REF!="x","ZZL","")</f>
        <v>#REF!</v>
      </c>
      <c r="CL244" s="21">
        <f>IF(COUNTA(Wedstrijden!#REF!)&lt;&gt;0,2,"")</f>
        <v>2</v>
      </c>
      <c r="CM244" s="21">
        <f t="shared" si="20"/>
        <v>2</v>
      </c>
      <c r="CN244" s="21" t="e">
        <f>IF(Wedstrijden!#REF!="x","AA","")</f>
        <v>#REF!</v>
      </c>
      <c r="CO244" s="21" t="e">
        <f>IF(Wedstrijden!#REF!="x","A","")</f>
        <v>#REF!</v>
      </c>
      <c r="CP244" s="21" t="e">
        <f>IF(Wedstrijden!#REF!="x","BB","")</f>
        <v>#REF!</v>
      </c>
      <c r="CQ244" s="21" t="e">
        <f>IF(Wedstrijden!#REF!="x","B","")</f>
        <v>#REF!</v>
      </c>
      <c r="CR244" s="21" t="e">
        <f>IF(Wedstrijden!#REF!="x","L","")</f>
        <v>#REF!</v>
      </c>
      <c r="CS244" s="21" t="e">
        <f>IF(Wedstrijden!#REF!="x","M","")</f>
        <v>#REF!</v>
      </c>
      <c r="CT244" s="21" t="e">
        <f>IF(Wedstrijden!#REF!="x","Z","")</f>
        <v>#REF!</v>
      </c>
      <c r="CU244" s="21" t="e">
        <f>IF(Wedstrijden!#REF!="x","ZZ","")</f>
        <v>#REF!</v>
      </c>
      <c r="CV244" s="21">
        <f>IF(COUNTA(Wedstrijden!#REF!)&lt;&gt;0,2,"")</f>
        <v>2</v>
      </c>
      <c r="CW244" s="21">
        <f t="shared" si="21"/>
        <v>1</v>
      </c>
      <c r="CX244" s="21" t="e">
        <f>IF(Wedstrijden!#REF!="x","BB","")</f>
        <v>#REF!</v>
      </c>
      <c r="CY244" s="21" t="e">
        <f>IF(Wedstrijden!#REF!="x","B","")</f>
        <v>#REF!</v>
      </c>
      <c r="CZ244" s="21" t="e">
        <f>IF(Wedstrijden!#REF!="x","L","")</f>
        <v>#REF!</v>
      </c>
      <c r="DA244" s="21" t="e">
        <f>IF(Wedstrijden!#REF!="x","M","")</f>
        <v>#REF!</v>
      </c>
      <c r="DB244" s="21" t="e">
        <f>IF(Wedstrijden!#REF!="x","Z","")</f>
        <v>#REF!</v>
      </c>
      <c r="DC244" s="21" t="e">
        <f>IF(Wedstrijden!#REF!="x","ZZ","")</f>
        <v>#REF!</v>
      </c>
      <c r="DD244" s="21" t="e">
        <f>IF(Wedstrijden!#REF!="x","1.40","")</f>
        <v>#REF!</v>
      </c>
      <c r="DE244" s="21">
        <f>IF(COUNTA(Wedstrijden!#REF!)&lt;&gt;0,6,"")</f>
        <v>6</v>
      </c>
      <c r="DF244" s="21">
        <f t="shared" si="22"/>
        <v>2</v>
      </c>
      <c r="DG244" s="21" t="e">
        <f>IF(Wedstrijden!#REF!="x","L","")</f>
        <v>#REF!</v>
      </c>
      <c r="DH244" s="21" t="e">
        <f>IF(Wedstrijden!#REF!="x","M","")</f>
        <v>#REF!</v>
      </c>
      <c r="DI244" s="21" t="e">
        <f>IF(Wedstrijden!#REF!="x","Z","")</f>
        <v>#REF!</v>
      </c>
      <c r="DJ244" s="21" t="e">
        <f>IF(Wedstrijden!#REF!="x","Z","")</f>
        <v>#REF!</v>
      </c>
      <c r="DK244" s="21">
        <f>IF(COUNTA(Wedstrijden!#REF!)&lt;&gt;0,6,"")</f>
        <v>6</v>
      </c>
      <c r="DL244" s="21">
        <f t="shared" si="23"/>
        <v>1</v>
      </c>
      <c r="DM244" s="21" t="e">
        <f>IF(Wedstrijden!#REF!="x","L","")</f>
        <v>#REF!</v>
      </c>
      <c r="DN244" s="21" t="e">
        <f>IF(Wedstrijden!#REF!="x","M","")</f>
        <v>#REF!</v>
      </c>
      <c r="DO244" s="21" t="e">
        <f>IF(Wedstrijden!#REF!="x","Z","")</f>
        <v>#REF!</v>
      </c>
      <c r="DP244" s="21" t="e">
        <f>IF(Wedstrijden!#REF!="x","Z","")</f>
        <v>#REF!</v>
      </c>
    </row>
    <row r="245" spans="1:120" ht="14.4" x14ac:dyDescent="0.3">
      <c r="A245" s="23">
        <f>Wedstrijden!B168</f>
        <v>0</v>
      </c>
      <c r="B245" s="21" t="str">
        <f>IFERROR(VLOOKUP(Wedstrijden!D168,Wedstrijdlocaties!$B$2:$E$600,2,FALSE),"")</f>
        <v/>
      </c>
      <c r="C245" s="21">
        <f>Wedstrijden!E168</f>
        <v>0</v>
      </c>
      <c r="D245" s="21" t="str">
        <f>IFERROR(VLOOKUP(Wedstrijden!F168,Organisaties!$B$2:$C$500,2,FALSE),"")</f>
        <v/>
      </c>
      <c r="E245" s="21" t="str">
        <f>IFERROR(VLOOKUP(Wedstrijden!F168,Organisaties!$B$2:$G$500,5,FALSE),"")</f>
        <v/>
      </c>
      <c r="F245" s="21" t="e">
        <f>IF(Wedstrijden!#REF!&lt;&gt;"",Wedstrijden!#REF!,"")</f>
        <v>#REF!</v>
      </c>
      <c r="G245" s="21" t="e">
        <f>IF(Wedstrijden!#REF!="Indoor",1,0)</f>
        <v>#REF!</v>
      </c>
      <c r="H245" s="21" t="e">
        <f>Wedstrijden!#REF!</f>
        <v>#REF!</v>
      </c>
      <c r="I245" s="21" t="e">
        <f>IF(Wedstrijden!#REF!="Nee",0,IF(Wedstrijden!#REF!="Ja",1,""))</f>
        <v>#REF!</v>
      </c>
      <c r="J245" s="21" t="e">
        <f>IF(Wedstrijden!#REF!&lt;&gt;"",Wedstrijden!#REF!,"")</f>
        <v>#REF!</v>
      </c>
      <c r="BJ245" s="21">
        <f>IF(COUNTA(Wedstrijden!#REF!)&lt;&gt;0,1,"")</f>
        <v>1</v>
      </c>
      <c r="BK245" s="21">
        <f t="shared" si="18"/>
        <v>2</v>
      </c>
      <c r="BL245" s="21" t="e">
        <f>IF(Wedstrijden!#REF!="x","AA","")</f>
        <v>#REF!</v>
      </c>
      <c r="BM245" s="21" t="e">
        <f>IF(Wedstrijden!#REF!="x","A","")</f>
        <v>#REF!</v>
      </c>
      <c r="BN245" s="21" t="e">
        <f>IF(Wedstrijden!#REF!="x","B1","")</f>
        <v>#REF!</v>
      </c>
      <c r="BO245" s="21" t="e">
        <f>IF(Wedstrijden!#REF!="x","BB","")</f>
        <v>#REF!</v>
      </c>
      <c r="BP245" s="21" t="e">
        <f>IF(Wedstrijden!#REF!="x","B","")</f>
        <v>#REF!</v>
      </c>
      <c r="BQ245" s="21" t="e">
        <f>IF(Wedstrijden!#REF!="x","L1","")</f>
        <v>#REF!</v>
      </c>
      <c r="BR245" s="21" t="e">
        <f>IF(Wedstrijden!#REF!="x","L2","")</f>
        <v>#REF!</v>
      </c>
      <c r="BS245" s="21" t="e">
        <f>IF(Wedstrijden!#REF!="x","M1","")</f>
        <v>#REF!</v>
      </c>
      <c r="BT245" s="21" t="e">
        <f>IF(Wedstrijden!#REF!="x","M2","")</f>
        <v>#REF!</v>
      </c>
      <c r="BU245" s="21" t="e">
        <f>IF(Wedstrijden!#REF!="x","Z1","")</f>
        <v>#REF!</v>
      </c>
      <c r="BV245" s="21" t="e">
        <f>IF(Wedstrijden!#REF!="x","Z2","")</f>
        <v>#REF!</v>
      </c>
      <c r="BW245" s="21">
        <f>IF(COUNTA(Wedstrijden!#REF!)&lt;&gt;0,1,"")</f>
        <v>1</v>
      </c>
      <c r="BX245" s="21">
        <f t="shared" si="19"/>
        <v>1</v>
      </c>
      <c r="BY245" s="21" t="e">
        <f>IF(Wedstrijden!#REF!="x","BB","")</f>
        <v>#REF!</v>
      </c>
      <c r="BZ245" s="21" t="e">
        <f>IF(Wedstrijden!#REF!="x","B","")</f>
        <v>#REF!</v>
      </c>
      <c r="CA245" s="21" t="e">
        <f>IF(Wedstrijden!#REF!="x","L1","")</f>
        <v>#REF!</v>
      </c>
      <c r="CB245" s="21" t="e">
        <f>IF(Wedstrijden!#REF!="x","L2","")</f>
        <v>#REF!</v>
      </c>
      <c r="CC245" s="21" t="e">
        <f>IF(Wedstrijden!#REF!="x","M1","")</f>
        <v>#REF!</v>
      </c>
      <c r="CD245" s="21" t="e">
        <f>IF(Wedstrijden!#REF!="x","M2","")</f>
        <v>#REF!</v>
      </c>
      <c r="CE245" s="21" t="e">
        <f>IF(Wedstrijden!#REF!="x","Z1","")</f>
        <v>#REF!</v>
      </c>
      <c r="CF245" s="21" t="e">
        <f>IF(Wedstrijden!#REF!="x","Z2","")</f>
        <v>#REF!</v>
      </c>
      <c r="CG245" s="21" t="e">
        <f>IF(Wedstrijden!#REF!="x","ZZL","")</f>
        <v>#REF!</v>
      </c>
      <c r="CL245" s="21">
        <f>IF(COUNTA(Wedstrijden!#REF!)&lt;&gt;0,2,"")</f>
        <v>2</v>
      </c>
      <c r="CM245" s="21">
        <f t="shared" si="20"/>
        <v>2</v>
      </c>
      <c r="CN245" s="21" t="e">
        <f>IF(Wedstrijden!#REF!="x","AA","")</f>
        <v>#REF!</v>
      </c>
      <c r="CO245" s="21" t="e">
        <f>IF(Wedstrijden!#REF!="x","A","")</f>
        <v>#REF!</v>
      </c>
      <c r="CP245" s="21" t="e">
        <f>IF(Wedstrijden!#REF!="x","BB","")</f>
        <v>#REF!</v>
      </c>
      <c r="CQ245" s="21" t="e">
        <f>IF(Wedstrijden!#REF!="x","B","")</f>
        <v>#REF!</v>
      </c>
      <c r="CR245" s="21" t="e">
        <f>IF(Wedstrijden!#REF!="x","L","")</f>
        <v>#REF!</v>
      </c>
      <c r="CS245" s="21" t="e">
        <f>IF(Wedstrijden!#REF!="x","M","")</f>
        <v>#REF!</v>
      </c>
      <c r="CT245" s="21" t="e">
        <f>IF(Wedstrijden!#REF!="x","Z","")</f>
        <v>#REF!</v>
      </c>
      <c r="CU245" s="21" t="e">
        <f>IF(Wedstrijden!#REF!="x","ZZ","")</f>
        <v>#REF!</v>
      </c>
      <c r="CV245" s="21">
        <f>IF(COUNTA(Wedstrijden!#REF!)&lt;&gt;0,2,"")</f>
        <v>2</v>
      </c>
      <c r="CW245" s="21">
        <f t="shared" si="21"/>
        <v>1</v>
      </c>
      <c r="CX245" s="21" t="e">
        <f>IF(Wedstrijden!#REF!="x","BB","")</f>
        <v>#REF!</v>
      </c>
      <c r="CY245" s="21" t="e">
        <f>IF(Wedstrijden!#REF!="x","B","")</f>
        <v>#REF!</v>
      </c>
      <c r="CZ245" s="21" t="e">
        <f>IF(Wedstrijden!#REF!="x","L","")</f>
        <v>#REF!</v>
      </c>
      <c r="DA245" s="21" t="e">
        <f>IF(Wedstrijden!#REF!="x","M","")</f>
        <v>#REF!</v>
      </c>
      <c r="DB245" s="21" t="e">
        <f>IF(Wedstrijden!#REF!="x","Z","")</f>
        <v>#REF!</v>
      </c>
      <c r="DC245" s="21" t="e">
        <f>IF(Wedstrijden!#REF!="x","ZZ","")</f>
        <v>#REF!</v>
      </c>
      <c r="DD245" s="21" t="e">
        <f>IF(Wedstrijden!#REF!="x","1.40","")</f>
        <v>#REF!</v>
      </c>
      <c r="DE245" s="21">
        <f>IF(COUNTA(Wedstrijden!#REF!)&lt;&gt;0,6,"")</f>
        <v>6</v>
      </c>
      <c r="DF245" s="21">
        <f t="shared" si="22"/>
        <v>2</v>
      </c>
      <c r="DG245" s="21" t="e">
        <f>IF(Wedstrijden!#REF!="x","L","")</f>
        <v>#REF!</v>
      </c>
      <c r="DH245" s="21" t="e">
        <f>IF(Wedstrijden!#REF!="x","M","")</f>
        <v>#REF!</v>
      </c>
      <c r="DI245" s="21" t="e">
        <f>IF(Wedstrijden!#REF!="x","Z","")</f>
        <v>#REF!</v>
      </c>
      <c r="DJ245" s="21" t="e">
        <f>IF(Wedstrijden!#REF!="x","Z","")</f>
        <v>#REF!</v>
      </c>
      <c r="DK245" s="21">
        <f>IF(COUNTA(Wedstrijden!#REF!)&lt;&gt;0,6,"")</f>
        <v>6</v>
      </c>
      <c r="DL245" s="21">
        <f t="shared" si="23"/>
        <v>1</v>
      </c>
      <c r="DM245" s="21" t="e">
        <f>IF(Wedstrijden!#REF!="x","L","")</f>
        <v>#REF!</v>
      </c>
      <c r="DN245" s="21" t="e">
        <f>IF(Wedstrijden!#REF!="x","M","")</f>
        <v>#REF!</v>
      </c>
      <c r="DO245" s="21" t="e">
        <f>IF(Wedstrijden!#REF!="x","Z","")</f>
        <v>#REF!</v>
      </c>
      <c r="DP245" s="21" t="e">
        <f>IF(Wedstrijden!#REF!="x","Z","")</f>
        <v>#REF!</v>
      </c>
    </row>
    <row r="246" spans="1:120" ht="14.4" x14ac:dyDescent="0.3">
      <c r="A246" s="23">
        <f>Wedstrijden!B169</f>
        <v>0</v>
      </c>
      <c r="B246" s="21" t="str">
        <f>IFERROR(VLOOKUP(Wedstrijden!D169,Wedstrijdlocaties!$B$2:$E$600,2,FALSE),"")</f>
        <v/>
      </c>
      <c r="C246" s="21">
        <f>Wedstrijden!E169</f>
        <v>0</v>
      </c>
      <c r="D246" s="21" t="str">
        <f>IFERROR(VLOOKUP(Wedstrijden!F169,Organisaties!$B$2:$C$500,2,FALSE),"")</f>
        <v/>
      </c>
      <c r="E246" s="21" t="str">
        <f>IFERROR(VLOOKUP(Wedstrijden!F169,Organisaties!$B$2:$G$500,5,FALSE),"")</f>
        <v/>
      </c>
      <c r="F246" s="21" t="e">
        <f>IF(Wedstrijden!#REF!&lt;&gt;"",Wedstrijden!#REF!,"")</f>
        <v>#REF!</v>
      </c>
      <c r="G246" s="21" t="e">
        <f>IF(Wedstrijden!#REF!="Indoor",1,0)</f>
        <v>#REF!</v>
      </c>
      <c r="H246" s="21" t="e">
        <f>Wedstrijden!#REF!</f>
        <v>#REF!</v>
      </c>
      <c r="I246" s="21" t="e">
        <f>IF(Wedstrijden!#REF!="Nee",0,IF(Wedstrijden!#REF!="Ja",1,""))</f>
        <v>#REF!</v>
      </c>
      <c r="J246" s="21" t="e">
        <f>IF(Wedstrijden!#REF!&lt;&gt;"",Wedstrijden!#REF!,"")</f>
        <v>#REF!</v>
      </c>
      <c r="BJ246" s="21">
        <f>IF(COUNTA(Wedstrijden!#REF!)&lt;&gt;0,1,"")</f>
        <v>1</v>
      </c>
      <c r="BK246" s="21">
        <f t="shared" si="18"/>
        <v>2</v>
      </c>
      <c r="BL246" s="21" t="e">
        <f>IF(Wedstrijden!#REF!="x","AA","")</f>
        <v>#REF!</v>
      </c>
      <c r="BM246" s="21" t="e">
        <f>IF(Wedstrijden!#REF!="x","A","")</f>
        <v>#REF!</v>
      </c>
      <c r="BN246" s="21" t="e">
        <f>IF(Wedstrijden!#REF!="x","B1","")</f>
        <v>#REF!</v>
      </c>
      <c r="BO246" s="21" t="e">
        <f>IF(Wedstrijden!#REF!="x","BB","")</f>
        <v>#REF!</v>
      </c>
      <c r="BP246" s="21" t="e">
        <f>IF(Wedstrijden!#REF!="x","B","")</f>
        <v>#REF!</v>
      </c>
      <c r="BQ246" s="21" t="e">
        <f>IF(Wedstrijden!#REF!="x","L1","")</f>
        <v>#REF!</v>
      </c>
      <c r="BR246" s="21" t="e">
        <f>IF(Wedstrijden!#REF!="x","L2","")</f>
        <v>#REF!</v>
      </c>
      <c r="BS246" s="21" t="e">
        <f>IF(Wedstrijden!#REF!="x","M1","")</f>
        <v>#REF!</v>
      </c>
      <c r="BT246" s="21" t="e">
        <f>IF(Wedstrijden!#REF!="x","M2","")</f>
        <v>#REF!</v>
      </c>
      <c r="BU246" s="21" t="e">
        <f>IF(Wedstrijden!#REF!="x","Z1","")</f>
        <v>#REF!</v>
      </c>
      <c r="BV246" s="21" t="e">
        <f>IF(Wedstrijden!#REF!="x","Z2","")</f>
        <v>#REF!</v>
      </c>
      <c r="BW246" s="21">
        <f>IF(COUNTA(Wedstrijden!#REF!)&lt;&gt;0,1,"")</f>
        <v>1</v>
      </c>
      <c r="BX246" s="21">
        <f t="shared" si="19"/>
        <v>1</v>
      </c>
      <c r="BY246" s="21" t="e">
        <f>IF(Wedstrijden!#REF!="x","BB","")</f>
        <v>#REF!</v>
      </c>
      <c r="BZ246" s="21" t="e">
        <f>IF(Wedstrijden!#REF!="x","B","")</f>
        <v>#REF!</v>
      </c>
      <c r="CA246" s="21" t="e">
        <f>IF(Wedstrijden!#REF!="x","L1","")</f>
        <v>#REF!</v>
      </c>
      <c r="CB246" s="21" t="e">
        <f>IF(Wedstrijden!#REF!="x","L2","")</f>
        <v>#REF!</v>
      </c>
      <c r="CC246" s="21" t="e">
        <f>IF(Wedstrijden!#REF!="x","M1","")</f>
        <v>#REF!</v>
      </c>
      <c r="CD246" s="21" t="e">
        <f>IF(Wedstrijden!#REF!="x","M2","")</f>
        <v>#REF!</v>
      </c>
      <c r="CE246" s="21" t="e">
        <f>IF(Wedstrijden!#REF!="x","Z1","")</f>
        <v>#REF!</v>
      </c>
      <c r="CF246" s="21" t="e">
        <f>IF(Wedstrijden!#REF!="x","Z2","")</f>
        <v>#REF!</v>
      </c>
      <c r="CG246" s="21" t="e">
        <f>IF(Wedstrijden!#REF!="x","ZZL","")</f>
        <v>#REF!</v>
      </c>
      <c r="CL246" s="21">
        <f>IF(COUNTA(Wedstrijden!#REF!)&lt;&gt;0,2,"")</f>
        <v>2</v>
      </c>
      <c r="CM246" s="21">
        <f t="shared" si="20"/>
        <v>2</v>
      </c>
      <c r="CN246" s="21" t="e">
        <f>IF(Wedstrijden!#REF!="x","AA","")</f>
        <v>#REF!</v>
      </c>
      <c r="CO246" s="21" t="e">
        <f>IF(Wedstrijden!#REF!="x","A","")</f>
        <v>#REF!</v>
      </c>
      <c r="CP246" s="21" t="e">
        <f>IF(Wedstrijden!#REF!="x","BB","")</f>
        <v>#REF!</v>
      </c>
      <c r="CQ246" s="21" t="e">
        <f>IF(Wedstrijden!#REF!="x","B","")</f>
        <v>#REF!</v>
      </c>
      <c r="CR246" s="21" t="e">
        <f>IF(Wedstrijden!#REF!="x","L","")</f>
        <v>#REF!</v>
      </c>
      <c r="CS246" s="21" t="e">
        <f>IF(Wedstrijden!#REF!="x","M","")</f>
        <v>#REF!</v>
      </c>
      <c r="CT246" s="21" t="e">
        <f>IF(Wedstrijden!#REF!="x","Z","")</f>
        <v>#REF!</v>
      </c>
      <c r="CU246" s="21" t="e">
        <f>IF(Wedstrijden!#REF!="x","ZZ","")</f>
        <v>#REF!</v>
      </c>
      <c r="CV246" s="21">
        <f>IF(COUNTA(Wedstrijden!#REF!)&lt;&gt;0,2,"")</f>
        <v>2</v>
      </c>
      <c r="CW246" s="21">
        <f t="shared" si="21"/>
        <v>1</v>
      </c>
      <c r="CX246" s="21" t="e">
        <f>IF(Wedstrijden!#REF!="x","BB","")</f>
        <v>#REF!</v>
      </c>
      <c r="CY246" s="21" t="e">
        <f>IF(Wedstrijden!#REF!="x","B","")</f>
        <v>#REF!</v>
      </c>
      <c r="CZ246" s="21" t="e">
        <f>IF(Wedstrijden!#REF!="x","L","")</f>
        <v>#REF!</v>
      </c>
      <c r="DA246" s="21" t="e">
        <f>IF(Wedstrijden!#REF!="x","M","")</f>
        <v>#REF!</v>
      </c>
      <c r="DB246" s="21" t="e">
        <f>IF(Wedstrijden!#REF!="x","Z","")</f>
        <v>#REF!</v>
      </c>
      <c r="DC246" s="21" t="e">
        <f>IF(Wedstrijden!#REF!="x","ZZ","")</f>
        <v>#REF!</v>
      </c>
      <c r="DD246" s="21" t="e">
        <f>IF(Wedstrijden!#REF!="x","1.40","")</f>
        <v>#REF!</v>
      </c>
      <c r="DE246" s="21">
        <f>IF(COUNTA(Wedstrijden!#REF!)&lt;&gt;0,6,"")</f>
        <v>6</v>
      </c>
      <c r="DF246" s="21">
        <f t="shared" si="22"/>
        <v>2</v>
      </c>
      <c r="DG246" s="21" t="e">
        <f>IF(Wedstrijden!#REF!="x","L","")</f>
        <v>#REF!</v>
      </c>
      <c r="DH246" s="21" t="e">
        <f>IF(Wedstrijden!#REF!="x","M","")</f>
        <v>#REF!</v>
      </c>
      <c r="DI246" s="21" t="e">
        <f>IF(Wedstrijden!#REF!="x","Z","")</f>
        <v>#REF!</v>
      </c>
      <c r="DJ246" s="21" t="e">
        <f>IF(Wedstrijden!#REF!="x","Z","")</f>
        <v>#REF!</v>
      </c>
      <c r="DK246" s="21">
        <f>IF(COUNTA(Wedstrijden!#REF!)&lt;&gt;0,6,"")</f>
        <v>6</v>
      </c>
      <c r="DL246" s="21">
        <f t="shared" si="23"/>
        <v>1</v>
      </c>
      <c r="DM246" s="21" t="e">
        <f>IF(Wedstrijden!#REF!="x","L","")</f>
        <v>#REF!</v>
      </c>
      <c r="DN246" s="21" t="e">
        <f>IF(Wedstrijden!#REF!="x","M","")</f>
        <v>#REF!</v>
      </c>
      <c r="DO246" s="21" t="e">
        <f>IF(Wedstrijden!#REF!="x","Z","")</f>
        <v>#REF!</v>
      </c>
      <c r="DP246" s="21" t="e">
        <f>IF(Wedstrijden!#REF!="x","Z","")</f>
        <v>#REF!</v>
      </c>
    </row>
    <row r="247" spans="1:120" ht="14.4" x14ac:dyDescent="0.3">
      <c r="A247" s="23">
        <f>Wedstrijden!B170</f>
        <v>0</v>
      </c>
      <c r="B247" s="21" t="str">
        <f>IFERROR(VLOOKUP(Wedstrijden!D170,Wedstrijdlocaties!$B$2:$E$600,2,FALSE),"")</f>
        <v/>
      </c>
      <c r="C247" s="21">
        <f>Wedstrijden!E170</f>
        <v>0</v>
      </c>
      <c r="D247" s="21" t="str">
        <f>IFERROR(VLOOKUP(Wedstrijden!F170,Organisaties!$B$2:$C$500,2,FALSE),"")</f>
        <v/>
      </c>
      <c r="E247" s="21" t="str">
        <f>IFERROR(VLOOKUP(Wedstrijden!F170,Organisaties!$B$2:$G$500,5,FALSE),"")</f>
        <v/>
      </c>
      <c r="F247" s="21" t="e">
        <f>IF(Wedstrijden!#REF!&lt;&gt;"",Wedstrijden!#REF!,"")</f>
        <v>#REF!</v>
      </c>
      <c r="G247" s="21" t="e">
        <f>IF(Wedstrijden!#REF!="Indoor",1,0)</f>
        <v>#REF!</v>
      </c>
      <c r="H247" s="21" t="e">
        <f>Wedstrijden!#REF!</f>
        <v>#REF!</v>
      </c>
      <c r="I247" s="21" t="e">
        <f>IF(Wedstrijden!#REF!="Nee",0,IF(Wedstrijden!#REF!="Ja",1,""))</f>
        <v>#REF!</v>
      </c>
      <c r="J247" s="21" t="e">
        <f>IF(Wedstrijden!#REF!&lt;&gt;"",Wedstrijden!#REF!,"")</f>
        <v>#REF!</v>
      </c>
      <c r="BJ247" s="21">
        <f>IF(COUNTA(Wedstrijden!#REF!)&lt;&gt;0,1,"")</f>
        <v>1</v>
      </c>
      <c r="BK247" s="21">
        <f t="shared" si="18"/>
        <v>2</v>
      </c>
      <c r="BL247" s="21" t="e">
        <f>IF(Wedstrijden!#REF!="x","AA","")</f>
        <v>#REF!</v>
      </c>
      <c r="BM247" s="21" t="e">
        <f>IF(Wedstrijden!#REF!="x","A","")</f>
        <v>#REF!</v>
      </c>
      <c r="BN247" s="21" t="e">
        <f>IF(Wedstrijden!#REF!="x","B1","")</f>
        <v>#REF!</v>
      </c>
      <c r="BO247" s="21" t="e">
        <f>IF(Wedstrijden!#REF!="x","BB","")</f>
        <v>#REF!</v>
      </c>
      <c r="BP247" s="21" t="e">
        <f>IF(Wedstrijden!#REF!="x","B","")</f>
        <v>#REF!</v>
      </c>
      <c r="BQ247" s="21" t="e">
        <f>IF(Wedstrijden!#REF!="x","L1","")</f>
        <v>#REF!</v>
      </c>
      <c r="BR247" s="21" t="e">
        <f>IF(Wedstrijden!#REF!="x","L2","")</f>
        <v>#REF!</v>
      </c>
      <c r="BS247" s="21" t="e">
        <f>IF(Wedstrijden!#REF!="x","M1","")</f>
        <v>#REF!</v>
      </c>
      <c r="BT247" s="21" t="e">
        <f>IF(Wedstrijden!#REF!="x","M2","")</f>
        <v>#REF!</v>
      </c>
      <c r="BU247" s="21" t="e">
        <f>IF(Wedstrijden!#REF!="x","Z1","")</f>
        <v>#REF!</v>
      </c>
      <c r="BV247" s="21" t="e">
        <f>IF(Wedstrijden!#REF!="x","Z2","")</f>
        <v>#REF!</v>
      </c>
      <c r="BW247" s="21">
        <f>IF(COUNTA(Wedstrijden!#REF!)&lt;&gt;0,1,"")</f>
        <v>1</v>
      </c>
      <c r="BX247" s="21">
        <f t="shared" si="19"/>
        <v>1</v>
      </c>
      <c r="BY247" s="21" t="e">
        <f>IF(Wedstrijden!#REF!="x","BB","")</f>
        <v>#REF!</v>
      </c>
      <c r="BZ247" s="21" t="e">
        <f>IF(Wedstrijden!#REF!="x","B","")</f>
        <v>#REF!</v>
      </c>
      <c r="CA247" s="21" t="e">
        <f>IF(Wedstrijden!#REF!="x","L1","")</f>
        <v>#REF!</v>
      </c>
      <c r="CB247" s="21" t="e">
        <f>IF(Wedstrijden!#REF!="x","L2","")</f>
        <v>#REF!</v>
      </c>
      <c r="CC247" s="21" t="e">
        <f>IF(Wedstrijden!#REF!="x","M1","")</f>
        <v>#REF!</v>
      </c>
      <c r="CD247" s="21" t="e">
        <f>IF(Wedstrijden!#REF!="x","M2","")</f>
        <v>#REF!</v>
      </c>
      <c r="CE247" s="21" t="e">
        <f>IF(Wedstrijden!#REF!="x","Z1","")</f>
        <v>#REF!</v>
      </c>
      <c r="CF247" s="21" t="e">
        <f>IF(Wedstrijden!#REF!="x","Z2","")</f>
        <v>#REF!</v>
      </c>
      <c r="CG247" s="21" t="e">
        <f>IF(Wedstrijden!#REF!="x","ZZL","")</f>
        <v>#REF!</v>
      </c>
      <c r="CL247" s="21">
        <f>IF(COUNTA(Wedstrijden!#REF!)&lt;&gt;0,2,"")</f>
        <v>2</v>
      </c>
      <c r="CM247" s="21">
        <f t="shared" si="20"/>
        <v>2</v>
      </c>
      <c r="CN247" s="21" t="e">
        <f>IF(Wedstrijden!#REF!="x","AA","")</f>
        <v>#REF!</v>
      </c>
      <c r="CO247" s="21" t="e">
        <f>IF(Wedstrijden!#REF!="x","A","")</f>
        <v>#REF!</v>
      </c>
      <c r="CP247" s="21" t="e">
        <f>IF(Wedstrijden!#REF!="x","BB","")</f>
        <v>#REF!</v>
      </c>
      <c r="CQ247" s="21" t="e">
        <f>IF(Wedstrijden!#REF!="x","B","")</f>
        <v>#REF!</v>
      </c>
      <c r="CR247" s="21" t="e">
        <f>IF(Wedstrijden!#REF!="x","L","")</f>
        <v>#REF!</v>
      </c>
      <c r="CS247" s="21" t="e">
        <f>IF(Wedstrijden!#REF!="x","M","")</f>
        <v>#REF!</v>
      </c>
      <c r="CT247" s="21" t="e">
        <f>IF(Wedstrijden!#REF!="x","Z","")</f>
        <v>#REF!</v>
      </c>
      <c r="CU247" s="21" t="e">
        <f>IF(Wedstrijden!#REF!="x","ZZ","")</f>
        <v>#REF!</v>
      </c>
      <c r="CV247" s="21">
        <f>IF(COUNTA(Wedstrijden!#REF!)&lt;&gt;0,2,"")</f>
        <v>2</v>
      </c>
      <c r="CW247" s="21">
        <f t="shared" si="21"/>
        <v>1</v>
      </c>
      <c r="CX247" s="21" t="e">
        <f>IF(Wedstrijden!#REF!="x","BB","")</f>
        <v>#REF!</v>
      </c>
      <c r="CY247" s="21" t="e">
        <f>IF(Wedstrijden!#REF!="x","B","")</f>
        <v>#REF!</v>
      </c>
      <c r="CZ247" s="21" t="e">
        <f>IF(Wedstrijden!#REF!="x","L","")</f>
        <v>#REF!</v>
      </c>
      <c r="DA247" s="21" t="e">
        <f>IF(Wedstrijden!#REF!="x","M","")</f>
        <v>#REF!</v>
      </c>
      <c r="DB247" s="21" t="e">
        <f>IF(Wedstrijden!#REF!="x","Z","")</f>
        <v>#REF!</v>
      </c>
      <c r="DC247" s="21" t="e">
        <f>IF(Wedstrijden!#REF!="x","ZZ","")</f>
        <v>#REF!</v>
      </c>
      <c r="DD247" s="21" t="e">
        <f>IF(Wedstrijden!#REF!="x","1.40","")</f>
        <v>#REF!</v>
      </c>
      <c r="DE247" s="21">
        <f>IF(COUNTA(Wedstrijden!#REF!)&lt;&gt;0,6,"")</f>
        <v>6</v>
      </c>
      <c r="DF247" s="21">
        <f t="shared" si="22"/>
        <v>2</v>
      </c>
      <c r="DG247" s="21" t="e">
        <f>IF(Wedstrijden!#REF!="x","L","")</f>
        <v>#REF!</v>
      </c>
      <c r="DH247" s="21" t="e">
        <f>IF(Wedstrijden!#REF!="x","M","")</f>
        <v>#REF!</v>
      </c>
      <c r="DI247" s="21" t="e">
        <f>IF(Wedstrijden!#REF!="x","Z","")</f>
        <v>#REF!</v>
      </c>
      <c r="DJ247" s="21" t="e">
        <f>IF(Wedstrijden!#REF!="x","Z","")</f>
        <v>#REF!</v>
      </c>
      <c r="DK247" s="21">
        <f>IF(COUNTA(Wedstrijden!#REF!)&lt;&gt;0,6,"")</f>
        <v>6</v>
      </c>
      <c r="DL247" s="21">
        <f t="shared" si="23"/>
        <v>1</v>
      </c>
      <c r="DM247" s="21" t="e">
        <f>IF(Wedstrijden!#REF!="x","L","")</f>
        <v>#REF!</v>
      </c>
      <c r="DN247" s="21" t="e">
        <f>IF(Wedstrijden!#REF!="x","M","")</f>
        <v>#REF!</v>
      </c>
      <c r="DO247" s="21" t="e">
        <f>IF(Wedstrijden!#REF!="x","Z","")</f>
        <v>#REF!</v>
      </c>
      <c r="DP247" s="21" t="e">
        <f>IF(Wedstrijden!#REF!="x","Z","")</f>
        <v>#REF!</v>
      </c>
    </row>
    <row r="248" spans="1:120" ht="14.4" x14ac:dyDescent="0.3">
      <c r="A248" s="23">
        <f>Wedstrijden!B171</f>
        <v>0</v>
      </c>
      <c r="B248" s="21" t="str">
        <f>IFERROR(VLOOKUP(Wedstrijden!D171,Wedstrijdlocaties!$B$2:$E$600,2,FALSE),"")</f>
        <v/>
      </c>
      <c r="C248" s="21">
        <f>Wedstrijden!E171</f>
        <v>0</v>
      </c>
      <c r="D248" s="21" t="str">
        <f>IFERROR(VLOOKUP(Wedstrijden!F171,Organisaties!$B$2:$C$500,2,FALSE),"")</f>
        <v/>
      </c>
      <c r="E248" s="21" t="str">
        <f>IFERROR(VLOOKUP(Wedstrijden!F171,Organisaties!$B$2:$G$500,5,FALSE),"")</f>
        <v/>
      </c>
      <c r="F248" s="21" t="e">
        <f>IF(Wedstrijden!#REF!&lt;&gt;"",Wedstrijden!#REF!,"")</f>
        <v>#REF!</v>
      </c>
      <c r="G248" s="21" t="e">
        <f>IF(Wedstrijden!#REF!="Indoor",1,0)</f>
        <v>#REF!</v>
      </c>
      <c r="H248" s="21" t="e">
        <f>Wedstrijden!#REF!</f>
        <v>#REF!</v>
      </c>
      <c r="I248" s="21" t="e">
        <f>IF(Wedstrijden!#REF!="Nee",0,IF(Wedstrijden!#REF!="Ja",1,""))</f>
        <v>#REF!</v>
      </c>
      <c r="J248" s="21" t="e">
        <f>IF(Wedstrijden!#REF!&lt;&gt;"",Wedstrijden!#REF!,"")</f>
        <v>#REF!</v>
      </c>
      <c r="BJ248" s="21">
        <f>IF(COUNTA(Wedstrijden!#REF!)&lt;&gt;0,1,"")</f>
        <v>1</v>
      </c>
      <c r="BK248" s="21">
        <f t="shared" si="18"/>
        <v>2</v>
      </c>
      <c r="BL248" s="21" t="e">
        <f>IF(Wedstrijden!#REF!="x","AA","")</f>
        <v>#REF!</v>
      </c>
      <c r="BM248" s="21" t="e">
        <f>IF(Wedstrijden!#REF!="x","A","")</f>
        <v>#REF!</v>
      </c>
      <c r="BN248" s="21" t="e">
        <f>IF(Wedstrijden!#REF!="x","B1","")</f>
        <v>#REF!</v>
      </c>
      <c r="BO248" s="21" t="e">
        <f>IF(Wedstrijden!#REF!="x","BB","")</f>
        <v>#REF!</v>
      </c>
      <c r="BP248" s="21" t="e">
        <f>IF(Wedstrijden!#REF!="x","B","")</f>
        <v>#REF!</v>
      </c>
      <c r="BQ248" s="21" t="e">
        <f>IF(Wedstrijden!#REF!="x","L1","")</f>
        <v>#REF!</v>
      </c>
      <c r="BR248" s="21" t="e">
        <f>IF(Wedstrijden!#REF!="x","L2","")</f>
        <v>#REF!</v>
      </c>
      <c r="BS248" s="21" t="e">
        <f>IF(Wedstrijden!#REF!="x","M1","")</f>
        <v>#REF!</v>
      </c>
      <c r="BT248" s="21" t="e">
        <f>IF(Wedstrijden!#REF!="x","M2","")</f>
        <v>#REF!</v>
      </c>
      <c r="BU248" s="21" t="e">
        <f>IF(Wedstrijden!#REF!="x","Z1","")</f>
        <v>#REF!</v>
      </c>
      <c r="BV248" s="21" t="e">
        <f>IF(Wedstrijden!#REF!="x","Z2","")</f>
        <v>#REF!</v>
      </c>
      <c r="BW248" s="21">
        <f>IF(COUNTA(Wedstrijden!#REF!)&lt;&gt;0,1,"")</f>
        <v>1</v>
      </c>
      <c r="BX248" s="21">
        <f t="shared" si="19"/>
        <v>1</v>
      </c>
      <c r="BY248" s="21" t="e">
        <f>IF(Wedstrijden!#REF!="x","BB","")</f>
        <v>#REF!</v>
      </c>
      <c r="BZ248" s="21" t="e">
        <f>IF(Wedstrijden!#REF!="x","B","")</f>
        <v>#REF!</v>
      </c>
      <c r="CA248" s="21" t="e">
        <f>IF(Wedstrijden!#REF!="x","L1","")</f>
        <v>#REF!</v>
      </c>
      <c r="CB248" s="21" t="e">
        <f>IF(Wedstrijden!#REF!="x","L2","")</f>
        <v>#REF!</v>
      </c>
      <c r="CC248" s="21" t="e">
        <f>IF(Wedstrijden!#REF!="x","M1","")</f>
        <v>#REF!</v>
      </c>
      <c r="CD248" s="21" t="e">
        <f>IF(Wedstrijden!#REF!="x","M2","")</f>
        <v>#REF!</v>
      </c>
      <c r="CE248" s="21" t="e">
        <f>IF(Wedstrijden!#REF!="x","Z1","")</f>
        <v>#REF!</v>
      </c>
      <c r="CF248" s="21" t="e">
        <f>IF(Wedstrijden!#REF!="x","Z2","")</f>
        <v>#REF!</v>
      </c>
      <c r="CG248" s="21" t="e">
        <f>IF(Wedstrijden!#REF!="x","ZZL","")</f>
        <v>#REF!</v>
      </c>
      <c r="CL248" s="21">
        <f>IF(COUNTA(Wedstrijden!#REF!)&lt;&gt;0,2,"")</f>
        <v>2</v>
      </c>
      <c r="CM248" s="21">
        <f t="shared" si="20"/>
        <v>2</v>
      </c>
      <c r="CN248" s="21" t="e">
        <f>IF(Wedstrijden!#REF!="x","AA","")</f>
        <v>#REF!</v>
      </c>
      <c r="CO248" s="21" t="e">
        <f>IF(Wedstrijden!#REF!="x","A","")</f>
        <v>#REF!</v>
      </c>
      <c r="CP248" s="21" t="e">
        <f>IF(Wedstrijden!#REF!="x","BB","")</f>
        <v>#REF!</v>
      </c>
      <c r="CQ248" s="21" t="e">
        <f>IF(Wedstrijden!#REF!="x","B","")</f>
        <v>#REF!</v>
      </c>
      <c r="CR248" s="21" t="e">
        <f>IF(Wedstrijden!#REF!="x","L","")</f>
        <v>#REF!</v>
      </c>
      <c r="CS248" s="21" t="e">
        <f>IF(Wedstrijden!#REF!="x","M","")</f>
        <v>#REF!</v>
      </c>
      <c r="CT248" s="21" t="e">
        <f>IF(Wedstrijden!#REF!="x","Z","")</f>
        <v>#REF!</v>
      </c>
      <c r="CU248" s="21" t="e">
        <f>IF(Wedstrijden!#REF!="x","ZZ","")</f>
        <v>#REF!</v>
      </c>
      <c r="CV248" s="21">
        <f>IF(COUNTA(Wedstrijden!#REF!)&lt;&gt;0,2,"")</f>
        <v>2</v>
      </c>
      <c r="CW248" s="21">
        <f t="shared" si="21"/>
        <v>1</v>
      </c>
      <c r="CX248" s="21" t="e">
        <f>IF(Wedstrijden!#REF!="x","BB","")</f>
        <v>#REF!</v>
      </c>
      <c r="CY248" s="21" t="e">
        <f>IF(Wedstrijden!#REF!="x","B","")</f>
        <v>#REF!</v>
      </c>
      <c r="CZ248" s="21" t="e">
        <f>IF(Wedstrijden!#REF!="x","L","")</f>
        <v>#REF!</v>
      </c>
      <c r="DA248" s="21" t="e">
        <f>IF(Wedstrijden!#REF!="x","M","")</f>
        <v>#REF!</v>
      </c>
      <c r="DB248" s="21" t="e">
        <f>IF(Wedstrijden!#REF!="x","Z","")</f>
        <v>#REF!</v>
      </c>
      <c r="DC248" s="21" t="e">
        <f>IF(Wedstrijden!#REF!="x","ZZ","")</f>
        <v>#REF!</v>
      </c>
      <c r="DD248" s="21" t="e">
        <f>IF(Wedstrijden!#REF!="x","1.40","")</f>
        <v>#REF!</v>
      </c>
      <c r="DE248" s="21">
        <f>IF(COUNTA(Wedstrijden!#REF!)&lt;&gt;0,6,"")</f>
        <v>6</v>
      </c>
      <c r="DF248" s="21">
        <f t="shared" si="22"/>
        <v>2</v>
      </c>
      <c r="DG248" s="21" t="e">
        <f>IF(Wedstrijden!#REF!="x","L","")</f>
        <v>#REF!</v>
      </c>
      <c r="DH248" s="21" t="e">
        <f>IF(Wedstrijden!#REF!="x","M","")</f>
        <v>#REF!</v>
      </c>
      <c r="DI248" s="21" t="e">
        <f>IF(Wedstrijden!#REF!="x","Z","")</f>
        <v>#REF!</v>
      </c>
      <c r="DJ248" s="21" t="e">
        <f>IF(Wedstrijden!#REF!="x","Z","")</f>
        <v>#REF!</v>
      </c>
      <c r="DK248" s="21">
        <f>IF(COUNTA(Wedstrijden!#REF!)&lt;&gt;0,6,"")</f>
        <v>6</v>
      </c>
      <c r="DL248" s="21">
        <f t="shared" si="23"/>
        <v>1</v>
      </c>
      <c r="DM248" s="21" t="e">
        <f>IF(Wedstrijden!#REF!="x","L","")</f>
        <v>#REF!</v>
      </c>
      <c r="DN248" s="21" t="e">
        <f>IF(Wedstrijden!#REF!="x","M","")</f>
        <v>#REF!</v>
      </c>
      <c r="DO248" s="21" t="e">
        <f>IF(Wedstrijden!#REF!="x","Z","")</f>
        <v>#REF!</v>
      </c>
      <c r="DP248" s="21" t="e">
        <f>IF(Wedstrijden!#REF!="x","Z","")</f>
        <v>#REF!</v>
      </c>
    </row>
    <row r="249" spans="1:120" ht="14.4" x14ac:dyDescent="0.3">
      <c r="A249" s="23">
        <f>Wedstrijden!B172</f>
        <v>0</v>
      </c>
      <c r="B249" s="21" t="str">
        <f>IFERROR(VLOOKUP(Wedstrijden!D172,Wedstrijdlocaties!$B$2:$E$600,2,FALSE),"")</f>
        <v/>
      </c>
      <c r="C249" s="21">
        <f>Wedstrijden!E172</f>
        <v>0</v>
      </c>
      <c r="D249" s="21" t="str">
        <f>IFERROR(VLOOKUP(Wedstrijden!F172,Organisaties!$B$2:$C$500,2,FALSE),"")</f>
        <v/>
      </c>
      <c r="E249" s="21" t="str">
        <f>IFERROR(VLOOKUP(Wedstrijden!F172,Organisaties!$B$2:$G$500,5,FALSE),"")</f>
        <v/>
      </c>
      <c r="F249" s="21" t="e">
        <f>IF(Wedstrijden!#REF!&lt;&gt;"",Wedstrijden!#REF!,"")</f>
        <v>#REF!</v>
      </c>
      <c r="G249" s="21" t="e">
        <f>IF(Wedstrijden!#REF!="Indoor",1,0)</f>
        <v>#REF!</v>
      </c>
      <c r="H249" s="21" t="e">
        <f>Wedstrijden!#REF!</f>
        <v>#REF!</v>
      </c>
      <c r="I249" s="21" t="e">
        <f>IF(Wedstrijden!#REF!="Nee",0,IF(Wedstrijden!#REF!="Ja",1,""))</f>
        <v>#REF!</v>
      </c>
      <c r="J249" s="21" t="e">
        <f>IF(Wedstrijden!#REF!&lt;&gt;"",Wedstrijden!#REF!,"")</f>
        <v>#REF!</v>
      </c>
      <c r="BJ249" s="21">
        <f>IF(COUNTA(Wedstrijden!#REF!)&lt;&gt;0,1,"")</f>
        <v>1</v>
      </c>
      <c r="BK249" s="21">
        <f t="shared" si="18"/>
        <v>2</v>
      </c>
      <c r="BL249" s="21" t="e">
        <f>IF(Wedstrijden!#REF!="x","AA","")</f>
        <v>#REF!</v>
      </c>
      <c r="BM249" s="21" t="e">
        <f>IF(Wedstrijden!#REF!="x","A","")</f>
        <v>#REF!</v>
      </c>
      <c r="BN249" s="21" t="e">
        <f>IF(Wedstrijden!#REF!="x","B1","")</f>
        <v>#REF!</v>
      </c>
      <c r="BO249" s="21" t="e">
        <f>IF(Wedstrijden!#REF!="x","BB","")</f>
        <v>#REF!</v>
      </c>
      <c r="BP249" s="21" t="e">
        <f>IF(Wedstrijden!#REF!="x","B","")</f>
        <v>#REF!</v>
      </c>
      <c r="BQ249" s="21" t="e">
        <f>IF(Wedstrijden!#REF!="x","L1","")</f>
        <v>#REF!</v>
      </c>
      <c r="BR249" s="21" t="e">
        <f>IF(Wedstrijden!#REF!="x","L2","")</f>
        <v>#REF!</v>
      </c>
      <c r="BS249" s="21" t="e">
        <f>IF(Wedstrijden!#REF!="x","M1","")</f>
        <v>#REF!</v>
      </c>
      <c r="BT249" s="21" t="e">
        <f>IF(Wedstrijden!#REF!="x","M2","")</f>
        <v>#REF!</v>
      </c>
      <c r="BU249" s="21" t="e">
        <f>IF(Wedstrijden!#REF!="x","Z1","")</f>
        <v>#REF!</v>
      </c>
      <c r="BV249" s="21" t="e">
        <f>IF(Wedstrijden!#REF!="x","Z2","")</f>
        <v>#REF!</v>
      </c>
      <c r="BW249" s="21">
        <f>IF(COUNTA(Wedstrijden!#REF!)&lt;&gt;0,1,"")</f>
        <v>1</v>
      </c>
      <c r="BX249" s="21">
        <f t="shared" si="19"/>
        <v>1</v>
      </c>
      <c r="BY249" s="21" t="e">
        <f>IF(Wedstrijden!#REF!="x","BB","")</f>
        <v>#REF!</v>
      </c>
      <c r="BZ249" s="21" t="e">
        <f>IF(Wedstrijden!#REF!="x","B","")</f>
        <v>#REF!</v>
      </c>
      <c r="CA249" s="21" t="e">
        <f>IF(Wedstrijden!#REF!="x","L1","")</f>
        <v>#REF!</v>
      </c>
      <c r="CB249" s="21" t="e">
        <f>IF(Wedstrijden!#REF!="x","L2","")</f>
        <v>#REF!</v>
      </c>
      <c r="CC249" s="21" t="e">
        <f>IF(Wedstrijden!#REF!="x","M1","")</f>
        <v>#REF!</v>
      </c>
      <c r="CD249" s="21" t="e">
        <f>IF(Wedstrijden!#REF!="x","M2","")</f>
        <v>#REF!</v>
      </c>
      <c r="CE249" s="21" t="e">
        <f>IF(Wedstrijden!#REF!="x","Z1","")</f>
        <v>#REF!</v>
      </c>
      <c r="CF249" s="21" t="e">
        <f>IF(Wedstrijden!#REF!="x","Z2","")</f>
        <v>#REF!</v>
      </c>
      <c r="CG249" s="21" t="e">
        <f>IF(Wedstrijden!#REF!="x","ZZL","")</f>
        <v>#REF!</v>
      </c>
      <c r="CL249" s="21">
        <f>IF(COUNTA(Wedstrijden!#REF!)&lt;&gt;0,2,"")</f>
        <v>2</v>
      </c>
      <c r="CM249" s="21">
        <f t="shared" si="20"/>
        <v>2</v>
      </c>
      <c r="CN249" s="21" t="e">
        <f>IF(Wedstrijden!#REF!="x","AA","")</f>
        <v>#REF!</v>
      </c>
      <c r="CO249" s="21" t="e">
        <f>IF(Wedstrijden!#REF!="x","A","")</f>
        <v>#REF!</v>
      </c>
      <c r="CP249" s="21" t="e">
        <f>IF(Wedstrijden!#REF!="x","BB","")</f>
        <v>#REF!</v>
      </c>
      <c r="CQ249" s="21" t="e">
        <f>IF(Wedstrijden!#REF!="x","B","")</f>
        <v>#REF!</v>
      </c>
      <c r="CR249" s="21" t="e">
        <f>IF(Wedstrijden!#REF!="x","L","")</f>
        <v>#REF!</v>
      </c>
      <c r="CS249" s="21" t="e">
        <f>IF(Wedstrijden!#REF!="x","M","")</f>
        <v>#REF!</v>
      </c>
      <c r="CT249" s="21" t="e">
        <f>IF(Wedstrijden!#REF!="x","Z","")</f>
        <v>#REF!</v>
      </c>
      <c r="CU249" s="21" t="e">
        <f>IF(Wedstrijden!#REF!="x","ZZ","")</f>
        <v>#REF!</v>
      </c>
      <c r="CV249" s="21">
        <f>IF(COUNTA(Wedstrijden!#REF!)&lt;&gt;0,2,"")</f>
        <v>2</v>
      </c>
      <c r="CW249" s="21">
        <f t="shared" si="21"/>
        <v>1</v>
      </c>
      <c r="CX249" s="21" t="e">
        <f>IF(Wedstrijden!#REF!="x","BB","")</f>
        <v>#REF!</v>
      </c>
      <c r="CY249" s="21" t="e">
        <f>IF(Wedstrijden!#REF!="x","B","")</f>
        <v>#REF!</v>
      </c>
      <c r="CZ249" s="21" t="e">
        <f>IF(Wedstrijden!#REF!="x","L","")</f>
        <v>#REF!</v>
      </c>
      <c r="DA249" s="21" t="e">
        <f>IF(Wedstrijden!#REF!="x","M","")</f>
        <v>#REF!</v>
      </c>
      <c r="DB249" s="21" t="e">
        <f>IF(Wedstrijden!#REF!="x","Z","")</f>
        <v>#REF!</v>
      </c>
      <c r="DC249" s="21" t="e">
        <f>IF(Wedstrijden!#REF!="x","ZZ","")</f>
        <v>#REF!</v>
      </c>
      <c r="DD249" s="21" t="e">
        <f>IF(Wedstrijden!#REF!="x","1.40","")</f>
        <v>#REF!</v>
      </c>
      <c r="DE249" s="21">
        <f>IF(COUNTA(Wedstrijden!#REF!)&lt;&gt;0,6,"")</f>
        <v>6</v>
      </c>
      <c r="DF249" s="21">
        <f t="shared" si="22"/>
        <v>2</v>
      </c>
      <c r="DG249" s="21" t="e">
        <f>IF(Wedstrijden!#REF!="x","L","")</f>
        <v>#REF!</v>
      </c>
      <c r="DH249" s="21" t="e">
        <f>IF(Wedstrijden!#REF!="x","M","")</f>
        <v>#REF!</v>
      </c>
      <c r="DI249" s="21" t="e">
        <f>IF(Wedstrijden!#REF!="x","Z","")</f>
        <v>#REF!</v>
      </c>
      <c r="DJ249" s="21" t="e">
        <f>IF(Wedstrijden!#REF!="x","Z","")</f>
        <v>#REF!</v>
      </c>
      <c r="DK249" s="21">
        <f>IF(COUNTA(Wedstrijden!#REF!)&lt;&gt;0,6,"")</f>
        <v>6</v>
      </c>
      <c r="DL249" s="21">
        <f t="shared" si="23"/>
        <v>1</v>
      </c>
      <c r="DM249" s="21" t="e">
        <f>IF(Wedstrijden!#REF!="x","L","")</f>
        <v>#REF!</v>
      </c>
      <c r="DN249" s="21" t="e">
        <f>IF(Wedstrijden!#REF!="x","M","")</f>
        <v>#REF!</v>
      </c>
      <c r="DO249" s="21" t="e">
        <f>IF(Wedstrijden!#REF!="x","Z","")</f>
        <v>#REF!</v>
      </c>
      <c r="DP249" s="21" t="e">
        <f>IF(Wedstrijden!#REF!="x","Z","")</f>
        <v>#REF!</v>
      </c>
    </row>
    <row r="250" spans="1:120" ht="14.4" x14ac:dyDescent="0.3">
      <c r="A250" s="23">
        <f>Wedstrijden!B173</f>
        <v>0</v>
      </c>
      <c r="B250" s="21" t="str">
        <f>IFERROR(VLOOKUP(Wedstrijden!D173,Wedstrijdlocaties!$B$2:$E$600,2,FALSE),"")</f>
        <v/>
      </c>
      <c r="C250" s="21">
        <f>Wedstrijden!E173</f>
        <v>0</v>
      </c>
      <c r="D250" s="21" t="str">
        <f>IFERROR(VLOOKUP(Wedstrijden!F173,Organisaties!$B$2:$C$500,2,FALSE),"")</f>
        <v/>
      </c>
      <c r="E250" s="21" t="str">
        <f>IFERROR(VLOOKUP(Wedstrijden!F173,Organisaties!$B$2:$G$500,5,FALSE),"")</f>
        <v/>
      </c>
      <c r="F250" s="21" t="e">
        <f>IF(Wedstrijden!#REF!&lt;&gt;"",Wedstrijden!#REF!,"")</f>
        <v>#REF!</v>
      </c>
      <c r="G250" s="21" t="e">
        <f>IF(Wedstrijden!#REF!="Indoor",1,0)</f>
        <v>#REF!</v>
      </c>
      <c r="H250" s="21" t="e">
        <f>Wedstrijden!#REF!</f>
        <v>#REF!</v>
      </c>
      <c r="I250" s="21" t="e">
        <f>IF(Wedstrijden!#REF!="Nee",0,IF(Wedstrijden!#REF!="Ja",1,""))</f>
        <v>#REF!</v>
      </c>
      <c r="J250" s="21" t="e">
        <f>IF(Wedstrijden!#REF!&lt;&gt;"",Wedstrijden!#REF!,"")</f>
        <v>#REF!</v>
      </c>
      <c r="BJ250" s="21">
        <f>IF(COUNTA(Wedstrijden!#REF!)&lt;&gt;0,1,"")</f>
        <v>1</v>
      </c>
      <c r="BK250" s="21">
        <f t="shared" si="18"/>
        <v>2</v>
      </c>
      <c r="BL250" s="21" t="e">
        <f>IF(Wedstrijden!#REF!="x","AA","")</f>
        <v>#REF!</v>
      </c>
      <c r="BM250" s="21" t="e">
        <f>IF(Wedstrijden!#REF!="x","A","")</f>
        <v>#REF!</v>
      </c>
      <c r="BN250" s="21" t="e">
        <f>IF(Wedstrijden!#REF!="x","B1","")</f>
        <v>#REF!</v>
      </c>
      <c r="BO250" s="21" t="e">
        <f>IF(Wedstrijden!#REF!="x","BB","")</f>
        <v>#REF!</v>
      </c>
      <c r="BP250" s="21" t="e">
        <f>IF(Wedstrijden!#REF!="x","B","")</f>
        <v>#REF!</v>
      </c>
      <c r="BQ250" s="21" t="e">
        <f>IF(Wedstrijden!#REF!="x","L1","")</f>
        <v>#REF!</v>
      </c>
      <c r="BR250" s="21" t="e">
        <f>IF(Wedstrijden!#REF!="x","L2","")</f>
        <v>#REF!</v>
      </c>
      <c r="BS250" s="21" t="e">
        <f>IF(Wedstrijden!#REF!="x","M1","")</f>
        <v>#REF!</v>
      </c>
      <c r="BT250" s="21" t="e">
        <f>IF(Wedstrijden!#REF!="x","M2","")</f>
        <v>#REF!</v>
      </c>
      <c r="BU250" s="21" t="e">
        <f>IF(Wedstrijden!#REF!="x","Z1","")</f>
        <v>#REF!</v>
      </c>
      <c r="BV250" s="21" t="e">
        <f>IF(Wedstrijden!#REF!="x","Z2","")</f>
        <v>#REF!</v>
      </c>
      <c r="BW250" s="21">
        <f>IF(COUNTA(Wedstrijden!#REF!)&lt;&gt;0,1,"")</f>
        <v>1</v>
      </c>
      <c r="BX250" s="21">
        <f t="shared" si="19"/>
        <v>1</v>
      </c>
      <c r="BY250" s="21" t="e">
        <f>IF(Wedstrijden!#REF!="x","BB","")</f>
        <v>#REF!</v>
      </c>
      <c r="BZ250" s="21" t="e">
        <f>IF(Wedstrijden!#REF!="x","B","")</f>
        <v>#REF!</v>
      </c>
      <c r="CA250" s="21" t="e">
        <f>IF(Wedstrijden!#REF!="x","L1","")</f>
        <v>#REF!</v>
      </c>
      <c r="CB250" s="21" t="e">
        <f>IF(Wedstrijden!#REF!="x","L2","")</f>
        <v>#REF!</v>
      </c>
      <c r="CC250" s="21" t="e">
        <f>IF(Wedstrijden!#REF!="x","M1","")</f>
        <v>#REF!</v>
      </c>
      <c r="CD250" s="21" t="e">
        <f>IF(Wedstrijden!#REF!="x","M2","")</f>
        <v>#REF!</v>
      </c>
      <c r="CE250" s="21" t="e">
        <f>IF(Wedstrijden!#REF!="x","Z1","")</f>
        <v>#REF!</v>
      </c>
      <c r="CF250" s="21" t="e">
        <f>IF(Wedstrijden!#REF!="x","Z2","")</f>
        <v>#REF!</v>
      </c>
      <c r="CG250" s="21" t="e">
        <f>IF(Wedstrijden!#REF!="x","ZZL","")</f>
        <v>#REF!</v>
      </c>
      <c r="CL250" s="21">
        <f>IF(COUNTA(Wedstrijden!#REF!)&lt;&gt;0,2,"")</f>
        <v>2</v>
      </c>
      <c r="CM250" s="21">
        <f t="shared" si="20"/>
        <v>2</v>
      </c>
      <c r="CN250" s="21" t="e">
        <f>IF(Wedstrijden!#REF!="x","AA","")</f>
        <v>#REF!</v>
      </c>
      <c r="CO250" s="21" t="e">
        <f>IF(Wedstrijden!#REF!="x","A","")</f>
        <v>#REF!</v>
      </c>
      <c r="CP250" s="21" t="e">
        <f>IF(Wedstrijden!#REF!="x","BB","")</f>
        <v>#REF!</v>
      </c>
      <c r="CQ250" s="21" t="e">
        <f>IF(Wedstrijden!#REF!="x","B","")</f>
        <v>#REF!</v>
      </c>
      <c r="CR250" s="21" t="e">
        <f>IF(Wedstrijden!#REF!="x","L","")</f>
        <v>#REF!</v>
      </c>
      <c r="CS250" s="21" t="e">
        <f>IF(Wedstrijden!#REF!="x","M","")</f>
        <v>#REF!</v>
      </c>
      <c r="CT250" s="21" t="e">
        <f>IF(Wedstrijden!#REF!="x","Z","")</f>
        <v>#REF!</v>
      </c>
      <c r="CU250" s="21" t="e">
        <f>IF(Wedstrijden!#REF!="x","ZZ","")</f>
        <v>#REF!</v>
      </c>
      <c r="CV250" s="21">
        <f>IF(COUNTA(Wedstrijden!#REF!)&lt;&gt;0,2,"")</f>
        <v>2</v>
      </c>
      <c r="CW250" s="21">
        <f t="shared" si="21"/>
        <v>1</v>
      </c>
      <c r="CX250" s="21" t="e">
        <f>IF(Wedstrijden!#REF!="x","BB","")</f>
        <v>#REF!</v>
      </c>
      <c r="CY250" s="21" t="e">
        <f>IF(Wedstrijden!#REF!="x","B","")</f>
        <v>#REF!</v>
      </c>
      <c r="CZ250" s="21" t="e">
        <f>IF(Wedstrijden!#REF!="x","L","")</f>
        <v>#REF!</v>
      </c>
      <c r="DA250" s="21" t="e">
        <f>IF(Wedstrijden!#REF!="x","M","")</f>
        <v>#REF!</v>
      </c>
      <c r="DB250" s="21" t="e">
        <f>IF(Wedstrijden!#REF!="x","Z","")</f>
        <v>#REF!</v>
      </c>
      <c r="DC250" s="21" t="e">
        <f>IF(Wedstrijden!#REF!="x","ZZ","")</f>
        <v>#REF!</v>
      </c>
      <c r="DD250" s="21" t="e">
        <f>IF(Wedstrijden!#REF!="x","1.40","")</f>
        <v>#REF!</v>
      </c>
      <c r="DE250" s="21">
        <f>IF(COUNTA(Wedstrijden!#REF!)&lt;&gt;0,6,"")</f>
        <v>6</v>
      </c>
      <c r="DF250" s="21">
        <f t="shared" si="22"/>
        <v>2</v>
      </c>
      <c r="DG250" s="21" t="e">
        <f>IF(Wedstrijden!#REF!="x","L","")</f>
        <v>#REF!</v>
      </c>
      <c r="DH250" s="21" t="e">
        <f>IF(Wedstrijden!#REF!="x","M","")</f>
        <v>#REF!</v>
      </c>
      <c r="DI250" s="21" t="e">
        <f>IF(Wedstrijden!#REF!="x","Z","")</f>
        <v>#REF!</v>
      </c>
      <c r="DJ250" s="21" t="e">
        <f>IF(Wedstrijden!#REF!="x","Z","")</f>
        <v>#REF!</v>
      </c>
      <c r="DK250" s="21">
        <f>IF(COUNTA(Wedstrijden!#REF!)&lt;&gt;0,6,"")</f>
        <v>6</v>
      </c>
      <c r="DL250" s="21">
        <f t="shared" si="23"/>
        <v>1</v>
      </c>
      <c r="DM250" s="21" t="e">
        <f>IF(Wedstrijden!#REF!="x","L","")</f>
        <v>#REF!</v>
      </c>
      <c r="DN250" s="21" t="e">
        <f>IF(Wedstrijden!#REF!="x","M","")</f>
        <v>#REF!</v>
      </c>
      <c r="DO250" s="21" t="e">
        <f>IF(Wedstrijden!#REF!="x","Z","")</f>
        <v>#REF!</v>
      </c>
      <c r="DP250" s="21" t="e">
        <f>IF(Wedstrijden!#REF!="x","Z","")</f>
        <v>#REF!</v>
      </c>
    </row>
    <row r="251" spans="1:120" ht="14.4" x14ac:dyDescent="0.3">
      <c r="A251" s="23">
        <f>Wedstrijden!B174</f>
        <v>0</v>
      </c>
      <c r="B251" s="21" t="str">
        <f>IFERROR(VLOOKUP(Wedstrijden!D174,Wedstrijdlocaties!$B$2:$E$600,2,FALSE),"")</f>
        <v/>
      </c>
      <c r="C251" s="21">
        <f>Wedstrijden!E174</f>
        <v>0</v>
      </c>
      <c r="D251" s="21" t="str">
        <f>IFERROR(VLOOKUP(Wedstrijden!F174,Organisaties!$B$2:$C$500,2,FALSE),"")</f>
        <v/>
      </c>
      <c r="E251" s="21" t="str">
        <f>IFERROR(VLOOKUP(Wedstrijden!F174,Organisaties!$B$2:$G$500,5,FALSE),"")</f>
        <v/>
      </c>
      <c r="F251" s="21" t="e">
        <f>IF(Wedstrijden!#REF!&lt;&gt;"",Wedstrijden!#REF!,"")</f>
        <v>#REF!</v>
      </c>
      <c r="G251" s="21" t="e">
        <f>IF(Wedstrijden!#REF!="Indoor",1,0)</f>
        <v>#REF!</v>
      </c>
      <c r="H251" s="21" t="e">
        <f>Wedstrijden!#REF!</f>
        <v>#REF!</v>
      </c>
      <c r="I251" s="21" t="e">
        <f>IF(Wedstrijden!#REF!="Nee",0,IF(Wedstrijden!#REF!="Ja",1,""))</f>
        <v>#REF!</v>
      </c>
      <c r="J251" s="21" t="e">
        <f>IF(Wedstrijden!#REF!&lt;&gt;"",Wedstrijden!#REF!,"")</f>
        <v>#REF!</v>
      </c>
      <c r="BJ251" s="21">
        <f>IF(COUNTA(Wedstrijden!#REF!)&lt;&gt;0,1,"")</f>
        <v>1</v>
      </c>
      <c r="BK251" s="21">
        <f t="shared" si="18"/>
        <v>2</v>
      </c>
      <c r="BL251" s="21" t="e">
        <f>IF(Wedstrijden!#REF!="x","AA","")</f>
        <v>#REF!</v>
      </c>
      <c r="BM251" s="21" t="e">
        <f>IF(Wedstrijden!#REF!="x","A","")</f>
        <v>#REF!</v>
      </c>
      <c r="BN251" s="21" t="e">
        <f>IF(Wedstrijden!#REF!="x","B1","")</f>
        <v>#REF!</v>
      </c>
      <c r="BO251" s="21" t="e">
        <f>IF(Wedstrijden!#REF!="x","BB","")</f>
        <v>#REF!</v>
      </c>
      <c r="BP251" s="21" t="e">
        <f>IF(Wedstrijden!#REF!="x","B","")</f>
        <v>#REF!</v>
      </c>
      <c r="BQ251" s="21" t="e">
        <f>IF(Wedstrijden!#REF!="x","L1","")</f>
        <v>#REF!</v>
      </c>
      <c r="BR251" s="21" t="e">
        <f>IF(Wedstrijden!#REF!="x","L2","")</f>
        <v>#REF!</v>
      </c>
      <c r="BS251" s="21" t="e">
        <f>IF(Wedstrijden!#REF!="x","M1","")</f>
        <v>#REF!</v>
      </c>
      <c r="BT251" s="21" t="e">
        <f>IF(Wedstrijden!#REF!="x","M2","")</f>
        <v>#REF!</v>
      </c>
      <c r="BU251" s="21" t="e">
        <f>IF(Wedstrijden!#REF!="x","Z1","")</f>
        <v>#REF!</v>
      </c>
      <c r="BV251" s="21" t="e">
        <f>IF(Wedstrijden!#REF!="x","Z2","")</f>
        <v>#REF!</v>
      </c>
      <c r="BW251" s="21">
        <f>IF(COUNTA(Wedstrijden!#REF!)&lt;&gt;0,1,"")</f>
        <v>1</v>
      </c>
      <c r="BX251" s="21">
        <f t="shared" si="19"/>
        <v>1</v>
      </c>
      <c r="BY251" s="21" t="e">
        <f>IF(Wedstrijden!#REF!="x","BB","")</f>
        <v>#REF!</v>
      </c>
      <c r="BZ251" s="21" t="e">
        <f>IF(Wedstrijden!#REF!="x","B","")</f>
        <v>#REF!</v>
      </c>
      <c r="CA251" s="21" t="e">
        <f>IF(Wedstrijden!#REF!="x","L1","")</f>
        <v>#REF!</v>
      </c>
      <c r="CB251" s="21" t="e">
        <f>IF(Wedstrijden!#REF!="x","L2","")</f>
        <v>#REF!</v>
      </c>
      <c r="CC251" s="21" t="e">
        <f>IF(Wedstrijden!#REF!="x","M1","")</f>
        <v>#REF!</v>
      </c>
      <c r="CD251" s="21" t="e">
        <f>IF(Wedstrijden!#REF!="x","M2","")</f>
        <v>#REF!</v>
      </c>
      <c r="CE251" s="21" t="e">
        <f>IF(Wedstrijden!#REF!="x","Z1","")</f>
        <v>#REF!</v>
      </c>
      <c r="CF251" s="21" t="e">
        <f>IF(Wedstrijden!#REF!="x","Z2","")</f>
        <v>#REF!</v>
      </c>
      <c r="CG251" s="21" t="e">
        <f>IF(Wedstrijden!#REF!="x","ZZL","")</f>
        <v>#REF!</v>
      </c>
      <c r="CL251" s="21">
        <f>IF(COUNTA(Wedstrijden!#REF!)&lt;&gt;0,2,"")</f>
        <v>2</v>
      </c>
      <c r="CM251" s="21">
        <f t="shared" si="20"/>
        <v>2</v>
      </c>
      <c r="CN251" s="21" t="e">
        <f>IF(Wedstrijden!#REF!="x","AA","")</f>
        <v>#REF!</v>
      </c>
      <c r="CO251" s="21" t="e">
        <f>IF(Wedstrijden!#REF!="x","A","")</f>
        <v>#REF!</v>
      </c>
      <c r="CP251" s="21" t="e">
        <f>IF(Wedstrijden!#REF!="x","BB","")</f>
        <v>#REF!</v>
      </c>
      <c r="CQ251" s="21" t="e">
        <f>IF(Wedstrijden!#REF!="x","B","")</f>
        <v>#REF!</v>
      </c>
      <c r="CR251" s="21" t="e">
        <f>IF(Wedstrijden!#REF!="x","L","")</f>
        <v>#REF!</v>
      </c>
      <c r="CS251" s="21" t="e">
        <f>IF(Wedstrijden!#REF!="x","M","")</f>
        <v>#REF!</v>
      </c>
      <c r="CT251" s="21" t="e">
        <f>IF(Wedstrijden!#REF!="x","Z","")</f>
        <v>#REF!</v>
      </c>
      <c r="CU251" s="21" t="e">
        <f>IF(Wedstrijden!#REF!="x","ZZ","")</f>
        <v>#REF!</v>
      </c>
      <c r="CV251" s="21">
        <f>IF(COUNTA(Wedstrijden!#REF!)&lt;&gt;0,2,"")</f>
        <v>2</v>
      </c>
      <c r="CW251" s="21">
        <f t="shared" si="21"/>
        <v>1</v>
      </c>
      <c r="CX251" s="21" t="e">
        <f>IF(Wedstrijden!#REF!="x","BB","")</f>
        <v>#REF!</v>
      </c>
      <c r="CY251" s="21" t="e">
        <f>IF(Wedstrijden!#REF!="x","B","")</f>
        <v>#REF!</v>
      </c>
      <c r="CZ251" s="21" t="e">
        <f>IF(Wedstrijden!#REF!="x","L","")</f>
        <v>#REF!</v>
      </c>
      <c r="DA251" s="21" t="e">
        <f>IF(Wedstrijden!#REF!="x","M","")</f>
        <v>#REF!</v>
      </c>
      <c r="DB251" s="21" t="e">
        <f>IF(Wedstrijden!#REF!="x","Z","")</f>
        <v>#REF!</v>
      </c>
      <c r="DC251" s="21" t="e">
        <f>IF(Wedstrijden!#REF!="x","ZZ","")</f>
        <v>#REF!</v>
      </c>
      <c r="DD251" s="21" t="e">
        <f>IF(Wedstrijden!#REF!="x","1.40","")</f>
        <v>#REF!</v>
      </c>
      <c r="DE251" s="21">
        <f>IF(COUNTA(Wedstrijden!#REF!)&lt;&gt;0,6,"")</f>
        <v>6</v>
      </c>
      <c r="DF251" s="21">
        <f t="shared" si="22"/>
        <v>2</v>
      </c>
      <c r="DG251" s="21" t="e">
        <f>IF(Wedstrijden!#REF!="x","L","")</f>
        <v>#REF!</v>
      </c>
      <c r="DH251" s="21" t="e">
        <f>IF(Wedstrijden!#REF!="x","M","")</f>
        <v>#REF!</v>
      </c>
      <c r="DI251" s="21" t="e">
        <f>IF(Wedstrijden!#REF!="x","Z","")</f>
        <v>#REF!</v>
      </c>
      <c r="DJ251" s="21" t="e">
        <f>IF(Wedstrijden!#REF!="x","Z","")</f>
        <v>#REF!</v>
      </c>
      <c r="DK251" s="21">
        <f>IF(COUNTA(Wedstrijden!#REF!)&lt;&gt;0,6,"")</f>
        <v>6</v>
      </c>
      <c r="DL251" s="21">
        <f t="shared" si="23"/>
        <v>1</v>
      </c>
      <c r="DM251" s="21" t="e">
        <f>IF(Wedstrijden!#REF!="x","L","")</f>
        <v>#REF!</v>
      </c>
      <c r="DN251" s="21" t="e">
        <f>IF(Wedstrijden!#REF!="x","M","")</f>
        <v>#REF!</v>
      </c>
      <c r="DO251" s="21" t="e">
        <f>IF(Wedstrijden!#REF!="x","Z","")</f>
        <v>#REF!</v>
      </c>
      <c r="DP251" s="21" t="e">
        <f>IF(Wedstrijden!#REF!="x","Z","")</f>
        <v>#REF!</v>
      </c>
    </row>
    <row r="252" spans="1:120" ht="14.4" x14ac:dyDescent="0.3">
      <c r="A252" s="23">
        <f>Wedstrijden!B175</f>
        <v>0</v>
      </c>
      <c r="B252" s="21" t="str">
        <f>IFERROR(VLOOKUP(Wedstrijden!D175,Wedstrijdlocaties!$B$2:$E$600,2,FALSE),"")</f>
        <v/>
      </c>
      <c r="C252" s="21">
        <f>Wedstrijden!E175</f>
        <v>0</v>
      </c>
      <c r="D252" s="21" t="str">
        <f>IFERROR(VLOOKUP(Wedstrijden!F175,Organisaties!$B$2:$C$500,2,FALSE),"")</f>
        <v/>
      </c>
      <c r="E252" s="21" t="str">
        <f>IFERROR(VLOOKUP(Wedstrijden!F175,Organisaties!$B$2:$G$500,5,FALSE),"")</f>
        <v/>
      </c>
      <c r="F252" s="21" t="e">
        <f>IF(Wedstrijden!#REF!&lt;&gt;"",Wedstrijden!#REF!,"")</f>
        <v>#REF!</v>
      </c>
      <c r="G252" s="21" t="e">
        <f>IF(Wedstrijden!#REF!="Indoor",1,0)</f>
        <v>#REF!</v>
      </c>
      <c r="H252" s="21" t="e">
        <f>Wedstrijden!#REF!</f>
        <v>#REF!</v>
      </c>
      <c r="I252" s="21" t="e">
        <f>IF(Wedstrijden!#REF!="Nee",0,IF(Wedstrijden!#REF!="Ja",1,""))</f>
        <v>#REF!</v>
      </c>
      <c r="J252" s="21" t="e">
        <f>IF(Wedstrijden!#REF!&lt;&gt;"",Wedstrijden!#REF!,"")</f>
        <v>#REF!</v>
      </c>
      <c r="BJ252" s="21">
        <f>IF(COUNTA(Wedstrijden!#REF!)&lt;&gt;0,1,"")</f>
        <v>1</v>
      </c>
      <c r="BK252" s="21">
        <f t="shared" si="18"/>
        <v>2</v>
      </c>
      <c r="BL252" s="21" t="e">
        <f>IF(Wedstrijden!#REF!="x","AA","")</f>
        <v>#REF!</v>
      </c>
      <c r="BM252" s="21" t="e">
        <f>IF(Wedstrijden!#REF!="x","A","")</f>
        <v>#REF!</v>
      </c>
      <c r="BN252" s="21" t="e">
        <f>IF(Wedstrijden!#REF!="x","B1","")</f>
        <v>#REF!</v>
      </c>
      <c r="BO252" s="21" t="e">
        <f>IF(Wedstrijden!#REF!="x","BB","")</f>
        <v>#REF!</v>
      </c>
      <c r="BP252" s="21" t="e">
        <f>IF(Wedstrijden!#REF!="x","B","")</f>
        <v>#REF!</v>
      </c>
      <c r="BQ252" s="21" t="e">
        <f>IF(Wedstrijden!#REF!="x","L1","")</f>
        <v>#REF!</v>
      </c>
      <c r="BR252" s="21" t="e">
        <f>IF(Wedstrijden!#REF!="x","L2","")</f>
        <v>#REF!</v>
      </c>
      <c r="BS252" s="21" t="e">
        <f>IF(Wedstrijden!#REF!="x","M1","")</f>
        <v>#REF!</v>
      </c>
      <c r="BT252" s="21" t="e">
        <f>IF(Wedstrijden!#REF!="x","M2","")</f>
        <v>#REF!</v>
      </c>
      <c r="BU252" s="21" t="e">
        <f>IF(Wedstrijden!#REF!="x","Z1","")</f>
        <v>#REF!</v>
      </c>
      <c r="BV252" s="21" t="e">
        <f>IF(Wedstrijden!#REF!="x","Z2","")</f>
        <v>#REF!</v>
      </c>
      <c r="BW252" s="21">
        <f>IF(COUNTA(Wedstrijden!#REF!)&lt;&gt;0,1,"")</f>
        <v>1</v>
      </c>
      <c r="BX252" s="21">
        <f t="shared" si="19"/>
        <v>1</v>
      </c>
      <c r="BY252" s="21" t="e">
        <f>IF(Wedstrijden!#REF!="x","BB","")</f>
        <v>#REF!</v>
      </c>
      <c r="BZ252" s="21" t="e">
        <f>IF(Wedstrijden!#REF!="x","B","")</f>
        <v>#REF!</v>
      </c>
      <c r="CA252" s="21" t="e">
        <f>IF(Wedstrijden!#REF!="x","L1","")</f>
        <v>#REF!</v>
      </c>
      <c r="CB252" s="21" t="e">
        <f>IF(Wedstrijden!#REF!="x","L2","")</f>
        <v>#REF!</v>
      </c>
      <c r="CC252" s="21" t="e">
        <f>IF(Wedstrijden!#REF!="x","M1","")</f>
        <v>#REF!</v>
      </c>
      <c r="CD252" s="21" t="e">
        <f>IF(Wedstrijden!#REF!="x","M2","")</f>
        <v>#REF!</v>
      </c>
      <c r="CE252" s="21" t="e">
        <f>IF(Wedstrijden!#REF!="x","Z1","")</f>
        <v>#REF!</v>
      </c>
      <c r="CF252" s="21" t="e">
        <f>IF(Wedstrijden!#REF!="x","Z2","")</f>
        <v>#REF!</v>
      </c>
      <c r="CG252" s="21" t="e">
        <f>IF(Wedstrijden!#REF!="x","ZZL","")</f>
        <v>#REF!</v>
      </c>
      <c r="CL252" s="21">
        <f>IF(COUNTA(Wedstrijden!#REF!)&lt;&gt;0,2,"")</f>
        <v>2</v>
      </c>
      <c r="CM252" s="21">
        <f t="shared" si="20"/>
        <v>2</v>
      </c>
      <c r="CN252" s="21" t="e">
        <f>IF(Wedstrijden!#REF!="x","AA","")</f>
        <v>#REF!</v>
      </c>
      <c r="CO252" s="21" t="e">
        <f>IF(Wedstrijden!#REF!="x","A","")</f>
        <v>#REF!</v>
      </c>
      <c r="CP252" s="21" t="e">
        <f>IF(Wedstrijden!#REF!="x","BB","")</f>
        <v>#REF!</v>
      </c>
      <c r="CQ252" s="21" t="e">
        <f>IF(Wedstrijden!#REF!="x","B","")</f>
        <v>#REF!</v>
      </c>
      <c r="CR252" s="21" t="e">
        <f>IF(Wedstrijden!#REF!="x","L","")</f>
        <v>#REF!</v>
      </c>
      <c r="CS252" s="21" t="e">
        <f>IF(Wedstrijden!#REF!="x","M","")</f>
        <v>#REF!</v>
      </c>
      <c r="CT252" s="21" t="e">
        <f>IF(Wedstrijden!#REF!="x","Z","")</f>
        <v>#REF!</v>
      </c>
      <c r="CU252" s="21" t="e">
        <f>IF(Wedstrijden!#REF!="x","ZZ","")</f>
        <v>#REF!</v>
      </c>
      <c r="CV252" s="21">
        <f>IF(COUNTA(Wedstrijden!#REF!)&lt;&gt;0,2,"")</f>
        <v>2</v>
      </c>
      <c r="CW252" s="21">
        <f t="shared" si="21"/>
        <v>1</v>
      </c>
      <c r="CX252" s="21" t="e">
        <f>IF(Wedstrijden!#REF!="x","BB","")</f>
        <v>#REF!</v>
      </c>
      <c r="CY252" s="21" t="e">
        <f>IF(Wedstrijden!#REF!="x","B","")</f>
        <v>#REF!</v>
      </c>
      <c r="CZ252" s="21" t="e">
        <f>IF(Wedstrijden!#REF!="x","L","")</f>
        <v>#REF!</v>
      </c>
      <c r="DA252" s="21" t="e">
        <f>IF(Wedstrijden!#REF!="x","M","")</f>
        <v>#REF!</v>
      </c>
      <c r="DB252" s="21" t="e">
        <f>IF(Wedstrijden!#REF!="x","Z","")</f>
        <v>#REF!</v>
      </c>
      <c r="DC252" s="21" t="e">
        <f>IF(Wedstrijden!#REF!="x","ZZ","")</f>
        <v>#REF!</v>
      </c>
      <c r="DD252" s="21" t="e">
        <f>IF(Wedstrijden!#REF!="x","1.40","")</f>
        <v>#REF!</v>
      </c>
      <c r="DE252" s="21">
        <f>IF(COUNTA(Wedstrijden!#REF!)&lt;&gt;0,6,"")</f>
        <v>6</v>
      </c>
      <c r="DF252" s="21">
        <f t="shared" si="22"/>
        <v>2</v>
      </c>
      <c r="DG252" s="21" t="e">
        <f>IF(Wedstrijden!#REF!="x","L","")</f>
        <v>#REF!</v>
      </c>
      <c r="DH252" s="21" t="e">
        <f>IF(Wedstrijden!#REF!="x","M","")</f>
        <v>#REF!</v>
      </c>
      <c r="DI252" s="21" t="e">
        <f>IF(Wedstrijden!#REF!="x","Z","")</f>
        <v>#REF!</v>
      </c>
      <c r="DJ252" s="21" t="e">
        <f>IF(Wedstrijden!#REF!="x","Z","")</f>
        <v>#REF!</v>
      </c>
      <c r="DK252" s="21">
        <f>IF(COUNTA(Wedstrijden!#REF!)&lt;&gt;0,6,"")</f>
        <v>6</v>
      </c>
      <c r="DL252" s="21">
        <f t="shared" si="23"/>
        <v>1</v>
      </c>
      <c r="DM252" s="21" t="e">
        <f>IF(Wedstrijden!#REF!="x","L","")</f>
        <v>#REF!</v>
      </c>
      <c r="DN252" s="21" t="e">
        <f>IF(Wedstrijden!#REF!="x","M","")</f>
        <v>#REF!</v>
      </c>
      <c r="DO252" s="21" t="e">
        <f>IF(Wedstrijden!#REF!="x","Z","")</f>
        <v>#REF!</v>
      </c>
      <c r="DP252" s="21" t="e">
        <f>IF(Wedstrijden!#REF!="x","Z","")</f>
        <v>#REF!</v>
      </c>
    </row>
    <row r="253" spans="1:120" ht="14.4" x14ac:dyDescent="0.3">
      <c r="A253" s="23">
        <f>Wedstrijden!B176</f>
        <v>0</v>
      </c>
      <c r="B253" s="21" t="str">
        <f>IFERROR(VLOOKUP(Wedstrijden!D176,Wedstrijdlocaties!$B$2:$E$600,2,FALSE),"")</f>
        <v/>
      </c>
      <c r="C253" s="21">
        <f>Wedstrijden!E176</f>
        <v>0</v>
      </c>
      <c r="D253" s="21" t="str">
        <f>IFERROR(VLOOKUP(Wedstrijden!F176,Organisaties!$B$2:$C$500,2,FALSE),"")</f>
        <v/>
      </c>
      <c r="E253" s="21" t="str">
        <f>IFERROR(VLOOKUP(Wedstrijden!F176,Organisaties!$B$2:$G$500,5,FALSE),"")</f>
        <v/>
      </c>
      <c r="F253" s="21" t="e">
        <f>IF(Wedstrijden!#REF!&lt;&gt;"",Wedstrijden!#REF!,"")</f>
        <v>#REF!</v>
      </c>
      <c r="G253" s="21" t="e">
        <f>IF(Wedstrijden!#REF!="Indoor",1,0)</f>
        <v>#REF!</v>
      </c>
      <c r="H253" s="21" t="e">
        <f>Wedstrijden!#REF!</f>
        <v>#REF!</v>
      </c>
      <c r="I253" s="21" t="e">
        <f>IF(Wedstrijden!#REF!="Nee",0,IF(Wedstrijden!#REF!="Ja",1,""))</f>
        <v>#REF!</v>
      </c>
      <c r="J253" s="21" t="e">
        <f>IF(Wedstrijden!#REF!&lt;&gt;"",Wedstrijden!#REF!,"")</f>
        <v>#REF!</v>
      </c>
      <c r="BJ253" s="21">
        <f>IF(COUNTA(Wedstrijden!#REF!)&lt;&gt;0,1,"")</f>
        <v>1</v>
      </c>
      <c r="BK253" s="21">
        <f t="shared" si="18"/>
        <v>2</v>
      </c>
      <c r="BL253" s="21" t="e">
        <f>IF(Wedstrijden!#REF!="x","AA","")</f>
        <v>#REF!</v>
      </c>
      <c r="BM253" s="21" t="e">
        <f>IF(Wedstrijden!#REF!="x","A","")</f>
        <v>#REF!</v>
      </c>
      <c r="BN253" s="21" t="e">
        <f>IF(Wedstrijden!#REF!="x","B1","")</f>
        <v>#REF!</v>
      </c>
      <c r="BO253" s="21" t="e">
        <f>IF(Wedstrijden!#REF!="x","BB","")</f>
        <v>#REF!</v>
      </c>
      <c r="BP253" s="21" t="e">
        <f>IF(Wedstrijden!#REF!="x","B","")</f>
        <v>#REF!</v>
      </c>
      <c r="BQ253" s="21" t="e">
        <f>IF(Wedstrijden!#REF!="x","L1","")</f>
        <v>#REF!</v>
      </c>
      <c r="BR253" s="21" t="e">
        <f>IF(Wedstrijden!#REF!="x","L2","")</f>
        <v>#REF!</v>
      </c>
      <c r="BS253" s="21" t="e">
        <f>IF(Wedstrijden!#REF!="x","M1","")</f>
        <v>#REF!</v>
      </c>
      <c r="BT253" s="21" t="e">
        <f>IF(Wedstrijden!#REF!="x","M2","")</f>
        <v>#REF!</v>
      </c>
      <c r="BU253" s="21" t="e">
        <f>IF(Wedstrijden!#REF!="x","Z1","")</f>
        <v>#REF!</v>
      </c>
      <c r="BV253" s="21" t="e">
        <f>IF(Wedstrijden!#REF!="x","Z2","")</f>
        <v>#REF!</v>
      </c>
      <c r="BW253" s="21">
        <f>IF(COUNTA(Wedstrijden!#REF!)&lt;&gt;0,1,"")</f>
        <v>1</v>
      </c>
      <c r="BX253" s="21">
        <f t="shared" si="19"/>
        <v>1</v>
      </c>
      <c r="BY253" s="21" t="e">
        <f>IF(Wedstrijden!#REF!="x","BB","")</f>
        <v>#REF!</v>
      </c>
      <c r="BZ253" s="21" t="e">
        <f>IF(Wedstrijden!#REF!="x","B","")</f>
        <v>#REF!</v>
      </c>
      <c r="CA253" s="21" t="e">
        <f>IF(Wedstrijden!#REF!="x","L1","")</f>
        <v>#REF!</v>
      </c>
      <c r="CB253" s="21" t="e">
        <f>IF(Wedstrijden!#REF!="x","L2","")</f>
        <v>#REF!</v>
      </c>
      <c r="CC253" s="21" t="e">
        <f>IF(Wedstrijden!#REF!="x","M1","")</f>
        <v>#REF!</v>
      </c>
      <c r="CD253" s="21" t="e">
        <f>IF(Wedstrijden!#REF!="x","M2","")</f>
        <v>#REF!</v>
      </c>
      <c r="CE253" s="21" t="e">
        <f>IF(Wedstrijden!#REF!="x","Z1","")</f>
        <v>#REF!</v>
      </c>
      <c r="CF253" s="21" t="e">
        <f>IF(Wedstrijden!#REF!="x","Z2","")</f>
        <v>#REF!</v>
      </c>
      <c r="CG253" s="21" t="e">
        <f>IF(Wedstrijden!#REF!="x","ZZL","")</f>
        <v>#REF!</v>
      </c>
      <c r="CL253" s="21">
        <f>IF(COUNTA(Wedstrijden!#REF!)&lt;&gt;0,2,"")</f>
        <v>2</v>
      </c>
      <c r="CM253" s="21">
        <f t="shared" si="20"/>
        <v>2</v>
      </c>
      <c r="CN253" s="21" t="e">
        <f>IF(Wedstrijden!#REF!="x","AA","")</f>
        <v>#REF!</v>
      </c>
      <c r="CO253" s="21" t="e">
        <f>IF(Wedstrijden!#REF!="x","A","")</f>
        <v>#REF!</v>
      </c>
      <c r="CP253" s="21" t="e">
        <f>IF(Wedstrijden!#REF!="x","BB","")</f>
        <v>#REF!</v>
      </c>
      <c r="CQ253" s="21" t="e">
        <f>IF(Wedstrijden!#REF!="x","B","")</f>
        <v>#REF!</v>
      </c>
      <c r="CR253" s="21" t="e">
        <f>IF(Wedstrijden!#REF!="x","L","")</f>
        <v>#REF!</v>
      </c>
      <c r="CS253" s="21" t="e">
        <f>IF(Wedstrijden!#REF!="x","M","")</f>
        <v>#REF!</v>
      </c>
      <c r="CT253" s="21" t="e">
        <f>IF(Wedstrijden!#REF!="x","Z","")</f>
        <v>#REF!</v>
      </c>
      <c r="CU253" s="21" t="e">
        <f>IF(Wedstrijden!#REF!="x","ZZ","")</f>
        <v>#REF!</v>
      </c>
      <c r="CV253" s="21">
        <f>IF(COUNTA(Wedstrijden!#REF!)&lt;&gt;0,2,"")</f>
        <v>2</v>
      </c>
      <c r="CW253" s="21">
        <f t="shared" si="21"/>
        <v>1</v>
      </c>
      <c r="CX253" s="21" t="e">
        <f>IF(Wedstrijden!#REF!="x","BB","")</f>
        <v>#REF!</v>
      </c>
      <c r="CY253" s="21" t="e">
        <f>IF(Wedstrijden!#REF!="x","B","")</f>
        <v>#REF!</v>
      </c>
      <c r="CZ253" s="21" t="e">
        <f>IF(Wedstrijden!#REF!="x","L","")</f>
        <v>#REF!</v>
      </c>
      <c r="DA253" s="21" t="e">
        <f>IF(Wedstrijden!#REF!="x","M","")</f>
        <v>#REF!</v>
      </c>
      <c r="DB253" s="21" t="e">
        <f>IF(Wedstrijden!#REF!="x","Z","")</f>
        <v>#REF!</v>
      </c>
      <c r="DC253" s="21" t="e">
        <f>IF(Wedstrijden!#REF!="x","ZZ","")</f>
        <v>#REF!</v>
      </c>
      <c r="DD253" s="21" t="e">
        <f>IF(Wedstrijden!#REF!="x","1.40","")</f>
        <v>#REF!</v>
      </c>
      <c r="DE253" s="21">
        <f>IF(COUNTA(Wedstrijden!#REF!)&lt;&gt;0,6,"")</f>
        <v>6</v>
      </c>
      <c r="DF253" s="21">
        <f t="shared" si="22"/>
        <v>2</v>
      </c>
      <c r="DG253" s="21" t="e">
        <f>IF(Wedstrijden!#REF!="x","L","")</f>
        <v>#REF!</v>
      </c>
      <c r="DH253" s="21" t="e">
        <f>IF(Wedstrijden!#REF!="x","M","")</f>
        <v>#REF!</v>
      </c>
      <c r="DI253" s="21" t="e">
        <f>IF(Wedstrijden!#REF!="x","Z","")</f>
        <v>#REF!</v>
      </c>
      <c r="DJ253" s="21" t="e">
        <f>IF(Wedstrijden!#REF!="x","Z","")</f>
        <v>#REF!</v>
      </c>
      <c r="DK253" s="21">
        <f>IF(COUNTA(Wedstrijden!#REF!)&lt;&gt;0,6,"")</f>
        <v>6</v>
      </c>
      <c r="DL253" s="21">
        <f t="shared" si="23"/>
        <v>1</v>
      </c>
      <c r="DM253" s="21" t="e">
        <f>IF(Wedstrijden!#REF!="x","L","")</f>
        <v>#REF!</v>
      </c>
      <c r="DN253" s="21" t="e">
        <f>IF(Wedstrijden!#REF!="x","M","")</f>
        <v>#REF!</v>
      </c>
      <c r="DO253" s="21" t="e">
        <f>IF(Wedstrijden!#REF!="x","Z","")</f>
        <v>#REF!</v>
      </c>
      <c r="DP253" s="21" t="e">
        <f>IF(Wedstrijden!#REF!="x","Z","")</f>
        <v>#REF!</v>
      </c>
    </row>
    <row r="254" spans="1:120" ht="14.4" x14ac:dyDescent="0.3">
      <c r="A254" s="23">
        <f>Wedstrijden!B177</f>
        <v>0</v>
      </c>
      <c r="B254" s="21" t="str">
        <f>IFERROR(VLOOKUP(Wedstrijden!D177,Wedstrijdlocaties!$B$2:$E$600,2,FALSE),"")</f>
        <v/>
      </c>
      <c r="C254" s="21">
        <f>Wedstrijden!E177</f>
        <v>0</v>
      </c>
      <c r="D254" s="21" t="str">
        <f>IFERROR(VLOOKUP(Wedstrijden!F177,Organisaties!$B$2:$C$500,2,FALSE),"")</f>
        <v/>
      </c>
      <c r="E254" s="21" t="str">
        <f>IFERROR(VLOOKUP(Wedstrijden!F177,Organisaties!$B$2:$G$500,5,FALSE),"")</f>
        <v/>
      </c>
      <c r="F254" s="21" t="e">
        <f>IF(Wedstrijden!#REF!&lt;&gt;"",Wedstrijden!#REF!,"")</f>
        <v>#REF!</v>
      </c>
      <c r="G254" s="21" t="e">
        <f>IF(Wedstrijden!#REF!="Indoor",1,0)</f>
        <v>#REF!</v>
      </c>
      <c r="H254" s="21" t="e">
        <f>Wedstrijden!#REF!</f>
        <v>#REF!</v>
      </c>
      <c r="I254" s="21" t="e">
        <f>IF(Wedstrijden!#REF!="Nee",0,IF(Wedstrijden!#REF!="Ja",1,""))</f>
        <v>#REF!</v>
      </c>
      <c r="J254" s="21" t="e">
        <f>IF(Wedstrijden!#REF!&lt;&gt;"",Wedstrijden!#REF!,"")</f>
        <v>#REF!</v>
      </c>
      <c r="BJ254" s="21">
        <f>IF(COUNTA(Wedstrijden!#REF!)&lt;&gt;0,1,"")</f>
        <v>1</v>
      </c>
      <c r="BK254" s="21">
        <f t="shared" si="18"/>
        <v>2</v>
      </c>
      <c r="BL254" s="21" t="e">
        <f>IF(Wedstrijden!#REF!="x","AA","")</f>
        <v>#REF!</v>
      </c>
      <c r="BM254" s="21" t="e">
        <f>IF(Wedstrijden!#REF!="x","A","")</f>
        <v>#REF!</v>
      </c>
      <c r="BN254" s="21" t="e">
        <f>IF(Wedstrijden!#REF!="x","B1","")</f>
        <v>#REF!</v>
      </c>
      <c r="BO254" s="21" t="e">
        <f>IF(Wedstrijden!#REF!="x","BB","")</f>
        <v>#REF!</v>
      </c>
      <c r="BP254" s="21" t="e">
        <f>IF(Wedstrijden!#REF!="x","B","")</f>
        <v>#REF!</v>
      </c>
      <c r="BQ254" s="21" t="e">
        <f>IF(Wedstrijden!#REF!="x","L1","")</f>
        <v>#REF!</v>
      </c>
      <c r="BR254" s="21" t="e">
        <f>IF(Wedstrijden!#REF!="x","L2","")</f>
        <v>#REF!</v>
      </c>
      <c r="BS254" s="21" t="e">
        <f>IF(Wedstrijden!#REF!="x","M1","")</f>
        <v>#REF!</v>
      </c>
      <c r="BT254" s="21" t="e">
        <f>IF(Wedstrijden!#REF!="x","M2","")</f>
        <v>#REF!</v>
      </c>
      <c r="BU254" s="21" t="e">
        <f>IF(Wedstrijden!#REF!="x","Z1","")</f>
        <v>#REF!</v>
      </c>
      <c r="BV254" s="21" t="e">
        <f>IF(Wedstrijden!#REF!="x","Z2","")</f>
        <v>#REF!</v>
      </c>
      <c r="BW254" s="21">
        <f>IF(COUNTA(Wedstrijden!#REF!)&lt;&gt;0,1,"")</f>
        <v>1</v>
      </c>
      <c r="BX254" s="21">
        <f t="shared" si="19"/>
        <v>1</v>
      </c>
      <c r="BY254" s="21" t="e">
        <f>IF(Wedstrijden!#REF!="x","BB","")</f>
        <v>#REF!</v>
      </c>
      <c r="BZ254" s="21" t="e">
        <f>IF(Wedstrijden!#REF!="x","B","")</f>
        <v>#REF!</v>
      </c>
      <c r="CA254" s="21" t="e">
        <f>IF(Wedstrijden!#REF!="x","L1","")</f>
        <v>#REF!</v>
      </c>
      <c r="CB254" s="21" t="e">
        <f>IF(Wedstrijden!#REF!="x","L2","")</f>
        <v>#REF!</v>
      </c>
      <c r="CC254" s="21" t="e">
        <f>IF(Wedstrijden!#REF!="x","M1","")</f>
        <v>#REF!</v>
      </c>
      <c r="CD254" s="21" t="e">
        <f>IF(Wedstrijden!#REF!="x","M2","")</f>
        <v>#REF!</v>
      </c>
      <c r="CE254" s="21" t="e">
        <f>IF(Wedstrijden!#REF!="x","Z1","")</f>
        <v>#REF!</v>
      </c>
      <c r="CF254" s="21" t="e">
        <f>IF(Wedstrijden!#REF!="x","Z2","")</f>
        <v>#REF!</v>
      </c>
      <c r="CG254" s="21" t="e">
        <f>IF(Wedstrijden!#REF!="x","ZZL","")</f>
        <v>#REF!</v>
      </c>
      <c r="CL254" s="21">
        <f>IF(COUNTA(Wedstrijden!#REF!)&lt;&gt;0,2,"")</f>
        <v>2</v>
      </c>
      <c r="CM254" s="21">
        <f t="shared" si="20"/>
        <v>2</v>
      </c>
      <c r="CN254" s="21" t="e">
        <f>IF(Wedstrijden!#REF!="x","AA","")</f>
        <v>#REF!</v>
      </c>
      <c r="CO254" s="21" t="e">
        <f>IF(Wedstrijden!#REF!="x","A","")</f>
        <v>#REF!</v>
      </c>
      <c r="CP254" s="21" t="e">
        <f>IF(Wedstrijden!#REF!="x","BB","")</f>
        <v>#REF!</v>
      </c>
      <c r="CQ254" s="21" t="e">
        <f>IF(Wedstrijden!#REF!="x","B","")</f>
        <v>#REF!</v>
      </c>
      <c r="CR254" s="21" t="e">
        <f>IF(Wedstrijden!#REF!="x","L","")</f>
        <v>#REF!</v>
      </c>
      <c r="CS254" s="21" t="e">
        <f>IF(Wedstrijden!#REF!="x","M","")</f>
        <v>#REF!</v>
      </c>
      <c r="CT254" s="21" t="e">
        <f>IF(Wedstrijden!#REF!="x","Z","")</f>
        <v>#REF!</v>
      </c>
      <c r="CU254" s="21" t="e">
        <f>IF(Wedstrijden!#REF!="x","ZZ","")</f>
        <v>#REF!</v>
      </c>
      <c r="CV254" s="21">
        <f>IF(COUNTA(Wedstrijden!#REF!)&lt;&gt;0,2,"")</f>
        <v>2</v>
      </c>
      <c r="CW254" s="21">
        <f t="shared" si="21"/>
        <v>1</v>
      </c>
      <c r="CX254" s="21" t="e">
        <f>IF(Wedstrijden!#REF!="x","BB","")</f>
        <v>#REF!</v>
      </c>
      <c r="CY254" s="21" t="e">
        <f>IF(Wedstrijden!#REF!="x","B","")</f>
        <v>#REF!</v>
      </c>
      <c r="CZ254" s="21" t="e">
        <f>IF(Wedstrijden!#REF!="x","L","")</f>
        <v>#REF!</v>
      </c>
      <c r="DA254" s="21" t="e">
        <f>IF(Wedstrijden!#REF!="x","M","")</f>
        <v>#REF!</v>
      </c>
      <c r="DB254" s="21" t="e">
        <f>IF(Wedstrijden!#REF!="x","Z","")</f>
        <v>#REF!</v>
      </c>
      <c r="DC254" s="21" t="e">
        <f>IF(Wedstrijden!#REF!="x","ZZ","")</f>
        <v>#REF!</v>
      </c>
      <c r="DD254" s="21" t="e">
        <f>IF(Wedstrijden!#REF!="x","1.40","")</f>
        <v>#REF!</v>
      </c>
      <c r="DE254" s="21">
        <f>IF(COUNTA(Wedstrijden!#REF!)&lt;&gt;0,6,"")</f>
        <v>6</v>
      </c>
      <c r="DF254" s="21">
        <f t="shared" si="22"/>
        <v>2</v>
      </c>
      <c r="DG254" s="21" t="e">
        <f>IF(Wedstrijden!#REF!="x","L","")</f>
        <v>#REF!</v>
      </c>
      <c r="DH254" s="21" t="e">
        <f>IF(Wedstrijden!#REF!="x","M","")</f>
        <v>#REF!</v>
      </c>
      <c r="DI254" s="21" t="e">
        <f>IF(Wedstrijden!#REF!="x","Z","")</f>
        <v>#REF!</v>
      </c>
      <c r="DJ254" s="21" t="e">
        <f>IF(Wedstrijden!#REF!="x","Z","")</f>
        <v>#REF!</v>
      </c>
      <c r="DK254" s="21">
        <f>IF(COUNTA(Wedstrijden!#REF!)&lt;&gt;0,6,"")</f>
        <v>6</v>
      </c>
      <c r="DL254" s="21">
        <f t="shared" si="23"/>
        <v>1</v>
      </c>
      <c r="DM254" s="21" t="e">
        <f>IF(Wedstrijden!#REF!="x","L","")</f>
        <v>#REF!</v>
      </c>
      <c r="DN254" s="21" t="e">
        <f>IF(Wedstrijden!#REF!="x","M","")</f>
        <v>#REF!</v>
      </c>
      <c r="DO254" s="21" t="e">
        <f>IF(Wedstrijden!#REF!="x","Z","")</f>
        <v>#REF!</v>
      </c>
      <c r="DP254" s="21" t="e">
        <f>IF(Wedstrijden!#REF!="x","Z","")</f>
        <v>#REF!</v>
      </c>
    </row>
    <row r="255" spans="1:120" ht="14.4" x14ac:dyDescent="0.3">
      <c r="A255" s="23">
        <f>Wedstrijden!B178</f>
        <v>0</v>
      </c>
      <c r="B255" s="21" t="str">
        <f>IFERROR(VLOOKUP(Wedstrijden!D178,Wedstrijdlocaties!$B$2:$E$600,2,FALSE),"")</f>
        <v/>
      </c>
      <c r="C255" s="21">
        <f>Wedstrijden!E178</f>
        <v>0</v>
      </c>
      <c r="D255" s="21" t="str">
        <f>IFERROR(VLOOKUP(Wedstrijden!F178,Organisaties!$B$2:$C$500,2,FALSE),"")</f>
        <v/>
      </c>
      <c r="E255" s="21" t="str">
        <f>IFERROR(VLOOKUP(Wedstrijden!F178,Organisaties!$B$2:$G$500,5,FALSE),"")</f>
        <v/>
      </c>
      <c r="F255" s="21" t="e">
        <f>IF(Wedstrijden!#REF!&lt;&gt;"",Wedstrijden!#REF!,"")</f>
        <v>#REF!</v>
      </c>
      <c r="G255" s="21" t="e">
        <f>IF(Wedstrijden!#REF!="Indoor",1,0)</f>
        <v>#REF!</v>
      </c>
      <c r="H255" s="21" t="e">
        <f>Wedstrijden!#REF!</f>
        <v>#REF!</v>
      </c>
      <c r="I255" s="21" t="e">
        <f>IF(Wedstrijden!#REF!="Nee",0,IF(Wedstrijden!#REF!="Ja",1,""))</f>
        <v>#REF!</v>
      </c>
      <c r="J255" s="21" t="e">
        <f>IF(Wedstrijden!#REF!&lt;&gt;"",Wedstrijden!#REF!,"")</f>
        <v>#REF!</v>
      </c>
      <c r="BJ255" s="21">
        <f>IF(COUNTA(Wedstrijden!#REF!)&lt;&gt;0,1,"")</f>
        <v>1</v>
      </c>
      <c r="BK255" s="21">
        <f t="shared" si="18"/>
        <v>2</v>
      </c>
      <c r="BL255" s="21" t="e">
        <f>IF(Wedstrijden!#REF!="x","AA","")</f>
        <v>#REF!</v>
      </c>
      <c r="BM255" s="21" t="e">
        <f>IF(Wedstrijden!#REF!="x","A","")</f>
        <v>#REF!</v>
      </c>
      <c r="BN255" s="21" t="e">
        <f>IF(Wedstrijden!#REF!="x","B1","")</f>
        <v>#REF!</v>
      </c>
      <c r="BO255" s="21" t="e">
        <f>IF(Wedstrijden!#REF!="x","BB","")</f>
        <v>#REF!</v>
      </c>
      <c r="BP255" s="21" t="e">
        <f>IF(Wedstrijden!#REF!="x","B","")</f>
        <v>#REF!</v>
      </c>
      <c r="BQ255" s="21" t="e">
        <f>IF(Wedstrijden!#REF!="x","L1","")</f>
        <v>#REF!</v>
      </c>
      <c r="BR255" s="21" t="e">
        <f>IF(Wedstrijden!#REF!="x","L2","")</f>
        <v>#REF!</v>
      </c>
      <c r="BS255" s="21" t="e">
        <f>IF(Wedstrijden!#REF!="x","M1","")</f>
        <v>#REF!</v>
      </c>
      <c r="BT255" s="21" t="e">
        <f>IF(Wedstrijden!#REF!="x","M2","")</f>
        <v>#REF!</v>
      </c>
      <c r="BU255" s="21" t="e">
        <f>IF(Wedstrijden!#REF!="x","Z1","")</f>
        <v>#REF!</v>
      </c>
      <c r="BV255" s="21" t="e">
        <f>IF(Wedstrijden!#REF!="x","Z2","")</f>
        <v>#REF!</v>
      </c>
      <c r="BW255" s="21">
        <f>IF(COUNTA(Wedstrijden!#REF!)&lt;&gt;0,1,"")</f>
        <v>1</v>
      </c>
      <c r="BX255" s="21">
        <f t="shared" si="19"/>
        <v>1</v>
      </c>
      <c r="BY255" s="21" t="e">
        <f>IF(Wedstrijden!#REF!="x","BB","")</f>
        <v>#REF!</v>
      </c>
      <c r="BZ255" s="21" t="e">
        <f>IF(Wedstrijden!#REF!="x","B","")</f>
        <v>#REF!</v>
      </c>
      <c r="CA255" s="21" t="e">
        <f>IF(Wedstrijden!#REF!="x","L1","")</f>
        <v>#REF!</v>
      </c>
      <c r="CB255" s="21" t="e">
        <f>IF(Wedstrijden!#REF!="x","L2","")</f>
        <v>#REF!</v>
      </c>
      <c r="CC255" s="21" t="e">
        <f>IF(Wedstrijden!#REF!="x","M1","")</f>
        <v>#REF!</v>
      </c>
      <c r="CD255" s="21" t="e">
        <f>IF(Wedstrijden!#REF!="x","M2","")</f>
        <v>#REF!</v>
      </c>
      <c r="CE255" s="21" t="e">
        <f>IF(Wedstrijden!#REF!="x","Z1","")</f>
        <v>#REF!</v>
      </c>
      <c r="CF255" s="21" t="e">
        <f>IF(Wedstrijden!#REF!="x","Z2","")</f>
        <v>#REF!</v>
      </c>
      <c r="CG255" s="21" t="e">
        <f>IF(Wedstrijden!#REF!="x","ZZL","")</f>
        <v>#REF!</v>
      </c>
      <c r="CL255" s="21">
        <f>IF(COUNTA(Wedstrijden!#REF!)&lt;&gt;0,2,"")</f>
        <v>2</v>
      </c>
      <c r="CM255" s="21">
        <f t="shared" si="20"/>
        <v>2</v>
      </c>
      <c r="CN255" s="21" t="e">
        <f>IF(Wedstrijden!#REF!="x","AA","")</f>
        <v>#REF!</v>
      </c>
      <c r="CO255" s="21" t="e">
        <f>IF(Wedstrijden!#REF!="x","A","")</f>
        <v>#REF!</v>
      </c>
      <c r="CP255" s="21" t="e">
        <f>IF(Wedstrijden!#REF!="x","BB","")</f>
        <v>#REF!</v>
      </c>
      <c r="CQ255" s="21" t="e">
        <f>IF(Wedstrijden!#REF!="x","B","")</f>
        <v>#REF!</v>
      </c>
      <c r="CR255" s="21" t="e">
        <f>IF(Wedstrijden!#REF!="x","L","")</f>
        <v>#REF!</v>
      </c>
      <c r="CS255" s="21" t="e">
        <f>IF(Wedstrijden!#REF!="x","M","")</f>
        <v>#REF!</v>
      </c>
      <c r="CT255" s="21" t="e">
        <f>IF(Wedstrijden!#REF!="x","Z","")</f>
        <v>#REF!</v>
      </c>
      <c r="CU255" s="21" t="e">
        <f>IF(Wedstrijden!#REF!="x","ZZ","")</f>
        <v>#REF!</v>
      </c>
      <c r="CV255" s="21">
        <f>IF(COUNTA(Wedstrijden!#REF!)&lt;&gt;0,2,"")</f>
        <v>2</v>
      </c>
      <c r="CW255" s="21">
        <f t="shared" si="21"/>
        <v>1</v>
      </c>
      <c r="CX255" s="21" t="e">
        <f>IF(Wedstrijden!#REF!="x","BB","")</f>
        <v>#REF!</v>
      </c>
      <c r="CY255" s="21" t="e">
        <f>IF(Wedstrijden!#REF!="x","B","")</f>
        <v>#REF!</v>
      </c>
      <c r="CZ255" s="21" t="e">
        <f>IF(Wedstrijden!#REF!="x","L","")</f>
        <v>#REF!</v>
      </c>
      <c r="DA255" s="21" t="e">
        <f>IF(Wedstrijden!#REF!="x","M","")</f>
        <v>#REF!</v>
      </c>
      <c r="DB255" s="21" t="e">
        <f>IF(Wedstrijden!#REF!="x","Z","")</f>
        <v>#REF!</v>
      </c>
      <c r="DC255" s="21" t="e">
        <f>IF(Wedstrijden!#REF!="x","ZZ","")</f>
        <v>#REF!</v>
      </c>
      <c r="DD255" s="21" t="e">
        <f>IF(Wedstrijden!#REF!="x","1.40","")</f>
        <v>#REF!</v>
      </c>
      <c r="DE255" s="21">
        <f>IF(COUNTA(Wedstrijden!#REF!)&lt;&gt;0,6,"")</f>
        <v>6</v>
      </c>
      <c r="DF255" s="21">
        <f t="shared" si="22"/>
        <v>2</v>
      </c>
      <c r="DG255" s="21" t="e">
        <f>IF(Wedstrijden!#REF!="x","L","")</f>
        <v>#REF!</v>
      </c>
      <c r="DH255" s="21" t="e">
        <f>IF(Wedstrijden!#REF!="x","M","")</f>
        <v>#REF!</v>
      </c>
      <c r="DI255" s="21" t="e">
        <f>IF(Wedstrijden!#REF!="x","Z","")</f>
        <v>#REF!</v>
      </c>
      <c r="DJ255" s="21" t="e">
        <f>IF(Wedstrijden!#REF!="x","Z","")</f>
        <v>#REF!</v>
      </c>
      <c r="DK255" s="21">
        <f>IF(COUNTA(Wedstrijden!#REF!)&lt;&gt;0,6,"")</f>
        <v>6</v>
      </c>
      <c r="DL255" s="21">
        <f t="shared" si="23"/>
        <v>1</v>
      </c>
      <c r="DM255" s="21" t="e">
        <f>IF(Wedstrijden!#REF!="x","L","")</f>
        <v>#REF!</v>
      </c>
      <c r="DN255" s="21" t="e">
        <f>IF(Wedstrijden!#REF!="x","M","")</f>
        <v>#REF!</v>
      </c>
      <c r="DO255" s="21" t="e">
        <f>IF(Wedstrijden!#REF!="x","Z","")</f>
        <v>#REF!</v>
      </c>
      <c r="DP255" s="21" t="e">
        <f>IF(Wedstrijden!#REF!="x","Z","")</f>
        <v>#REF!</v>
      </c>
    </row>
    <row r="256" spans="1:120" ht="14.4" x14ac:dyDescent="0.3">
      <c r="A256" s="23">
        <f>Wedstrijden!B179</f>
        <v>0</v>
      </c>
      <c r="B256" s="21" t="str">
        <f>IFERROR(VLOOKUP(Wedstrijden!D179,Wedstrijdlocaties!$B$2:$E$600,2,FALSE),"")</f>
        <v/>
      </c>
      <c r="C256" s="21">
        <f>Wedstrijden!E179</f>
        <v>0</v>
      </c>
      <c r="D256" s="21" t="str">
        <f>IFERROR(VLOOKUP(Wedstrijden!F179,Organisaties!$B$2:$C$500,2,FALSE),"")</f>
        <v/>
      </c>
      <c r="E256" s="21" t="str">
        <f>IFERROR(VLOOKUP(Wedstrijden!F179,Organisaties!$B$2:$G$500,5,FALSE),"")</f>
        <v/>
      </c>
      <c r="F256" s="21" t="e">
        <f>IF(Wedstrijden!#REF!&lt;&gt;"",Wedstrijden!#REF!,"")</f>
        <v>#REF!</v>
      </c>
      <c r="G256" s="21" t="e">
        <f>IF(Wedstrijden!#REF!="Indoor",1,0)</f>
        <v>#REF!</v>
      </c>
      <c r="H256" s="21" t="e">
        <f>Wedstrijden!#REF!</f>
        <v>#REF!</v>
      </c>
      <c r="I256" s="21" t="e">
        <f>IF(Wedstrijden!#REF!="Nee",0,IF(Wedstrijden!#REF!="Ja",1,""))</f>
        <v>#REF!</v>
      </c>
      <c r="J256" s="21" t="e">
        <f>IF(Wedstrijden!#REF!&lt;&gt;"",Wedstrijden!#REF!,"")</f>
        <v>#REF!</v>
      </c>
      <c r="BJ256" s="21">
        <f>IF(COUNTA(Wedstrijden!#REF!)&lt;&gt;0,1,"")</f>
        <v>1</v>
      </c>
      <c r="BK256" s="21">
        <f t="shared" si="18"/>
        <v>2</v>
      </c>
      <c r="BL256" s="21" t="e">
        <f>IF(Wedstrijden!#REF!="x","AA","")</f>
        <v>#REF!</v>
      </c>
      <c r="BM256" s="21" t="e">
        <f>IF(Wedstrijden!#REF!="x","A","")</f>
        <v>#REF!</v>
      </c>
      <c r="BN256" s="21" t="e">
        <f>IF(Wedstrijden!#REF!="x","B1","")</f>
        <v>#REF!</v>
      </c>
      <c r="BO256" s="21" t="e">
        <f>IF(Wedstrijden!#REF!="x","BB","")</f>
        <v>#REF!</v>
      </c>
      <c r="BP256" s="21" t="e">
        <f>IF(Wedstrijden!#REF!="x","B","")</f>
        <v>#REF!</v>
      </c>
      <c r="BQ256" s="21" t="e">
        <f>IF(Wedstrijden!#REF!="x","L1","")</f>
        <v>#REF!</v>
      </c>
      <c r="BR256" s="21" t="e">
        <f>IF(Wedstrijden!#REF!="x","L2","")</f>
        <v>#REF!</v>
      </c>
      <c r="BS256" s="21" t="e">
        <f>IF(Wedstrijden!#REF!="x","M1","")</f>
        <v>#REF!</v>
      </c>
      <c r="BT256" s="21" t="e">
        <f>IF(Wedstrijden!#REF!="x","M2","")</f>
        <v>#REF!</v>
      </c>
      <c r="BU256" s="21" t="e">
        <f>IF(Wedstrijden!#REF!="x","Z1","")</f>
        <v>#REF!</v>
      </c>
      <c r="BV256" s="21" t="e">
        <f>IF(Wedstrijden!#REF!="x","Z2","")</f>
        <v>#REF!</v>
      </c>
      <c r="BW256" s="21">
        <f>IF(COUNTA(Wedstrijden!#REF!)&lt;&gt;0,1,"")</f>
        <v>1</v>
      </c>
      <c r="BX256" s="21">
        <f t="shared" si="19"/>
        <v>1</v>
      </c>
      <c r="BY256" s="21" t="e">
        <f>IF(Wedstrijden!#REF!="x","BB","")</f>
        <v>#REF!</v>
      </c>
      <c r="BZ256" s="21" t="e">
        <f>IF(Wedstrijden!#REF!="x","B","")</f>
        <v>#REF!</v>
      </c>
      <c r="CA256" s="21" t="e">
        <f>IF(Wedstrijden!#REF!="x","L1","")</f>
        <v>#REF!</v>
      </c>
      <c r="CB256" s="21" t="e">
        <f>IF(Wedstrijden!#REF!="x","L2","")</f>
        <v>#REF!</v>
      </c>
      <c r="CC256" s="21" t="e">
        <f>IF(Wedstrijden!#REF!="x","M1","")</f>
        <v>#REF!</v>
      </c>
      <c r="CD256" s="21" t="e">
        <f>IF(Wedstrijden!#REF!="x","M2","")</f>
        <v>#REF!</v>
      </c>
      <c r="CE256" s="21" t="e">
        <f>IF(Wedstrijden!#REF!="x","Z1","")</f>
        <v>#REF!</v>
      </c>
      <c r="CF256" s="21" t="e">
        <f>IF(Wedstrijden!#REF!="x","Z2","")</f>
        <v>#REF!</v>
      </c>
      <c r="CG256" s="21" t="e">
        <f>IF(Wedstrijden!#REF!="x","ZZL","")</f>
        <v>#REF!</v>
      </c>
      <c r="CL256" s="21">
        <f>IF(COUNTA(Wedstrijden!#REF!)&lt;&gt;0,2,"")</f>
        <v>2</v>
      </c>
      <c r="CM256" s="21">
        <f t="shared" si="20"/>
        <v>2</v>
      </c>
      <c r="CN256" s="21" t="e">
        <f>IF(Wedstrijden!#REF!="x","AA","")</f>
        <v>#REF!</v>
      </c>
      <c r="CO256" s="21" t="e">
        <f>IF(Wedstrijden!#REF!="x","A","")</f>
        <v>#REF!</v>
      </c>
      <c r="CP256" s="21" t="e">
        <f>IF(Wedstrijden!#REF!="x","BB","")</f>
        <v>#REF!</v>
      </c>
      <c r="CQ256" s="21" t="e">
        <f>IF(Wedstrijden!#REF!="x","B","")</f>
        <v>#REF!</v>
      </c>
      <c r="CR256" s="21" t="e">
        <f>IF(Wedstrijden!#REF!="x","L","")</f>
        <v>#REF!</v>
      </c>
      <c r="CS256" s="21" t="e">
        <f>IF(Wedstrijden!#REF!="x","M","")</f>
        <v>#REF!</v>
      </c>
      <c r="CT256" s="21" t="e">
        <f>IF(Wedstrijden!#REF!="x","Z","")</f>
        <v>#REF!</v>
      </c>
      <c r="CU256" s="21" t="e">
        <f>IF(Wedstrijden!#REF!="x","ZZ","")</f>
        <v>#REF!</v>
      </c>
      <c r="CV256" s="21">
        <f>IF(COUNTA(Wedstrijden!#REF!)&lt;&gt;0,2,"")</f>
        <v>2</v>
      </c>
      <c r="CW256" s="21">
        <f t="shared" si="21"/>
        <v>1</v>
      </c>
      <c r="CX256" s="21" t="e">
        <f>IF(Wedstrijden!#REF!="x","BB","")</f>
        <v>#REF!</v>
      </c>
      <c r="CY256" s="21" t="e">
        <f>IF(Wedstrijden!#REF!="x","B","")</f>
        <v>#REF!</v>
      </c>
      <c r="CZ256" s="21" t="e">
        <f>IF(Wedstrijden!#REF!="x","L","")</f>
        <v>#REF!</v>
      </c>
      <c r="DA256" s="21" t="e">
        <f>IF(Wedstrijden!#REF!="x","M","")</f>
        <v>#REF!</v>
      </c>
      <c r="DB256" s="21" t="e">
        <f>IF(Wedstrijden!#REF!="x","Z","")</f>
        <v>#REF!</v>
      </c>
      <c r="DC256" s="21" t="e">
        <f>IF(Wedstrijden!#REF!="x","ZZ","")</f>
        <v>#REF!</v>
      </c>
      <c r="DD256" s="21" t="e">
        <f>IF(Wedstrijden!#REF!="x","1.40","")</f>
        <v>#REF!</v>
      </c>
      <c r="DE256" s="21">
        <f>IF(COUNTA(Wedstrijden!#REF!)&lt;&gt;0,6,"")</f>
        <v>6</v>
      </c>
      <c r="DF256" s="21">
        <f t="shared" si="22"/>
        <v>2</v>
      </c>
      <c r="DG256" s="21" t="e">
        <f>IF(Wedstrijden!#REF!="x","L","")</f>
        <v>#REF!</v>
      </c>
      <c r="DH256" s="21" t="e">
        <f>IF(Wedstrijden!#REF!="x","M","")</f>
        <v>#REF!</v>
      </c>
      <c r="DI256" s="21" t="e">
        <f>IF(Wedstrijden!#REF!="x","Z","")</f>
        <v>#REF!</v>
      </c>
      <c r="DJ256" s="21" t="e">
        <f>IF(Wedstrijden!#REF!="x","Z","")</f>
        <v>#REF!</v>
      </c>
      <c r="DK256" s="21">
        <f>IF(COUNTA(Wedstrijden!#REF!)&lt;&gt;0,6,"")</f>
        <v>6</v>
      </c>
      <c r="DL256" s="21">
        <f t="shared" si="23"/>
        <v>1</v>
      </c>
      <c r="DM256" s="21" t="e">
        <f>IF(Wedstrijden!#REF!="x","L","")</f>
        <v>#REF!</v>
      </c>
      <c r="DN256" s="21" t="e">
        <f>IF(Wedstrijden!#REF!="x","M","")</f>
        <v>#REF!</v>
      </c>
      <c r="DO256" s="21" t="e">
        <f>IF(Wedstrijden!#REF!="x","Z","")</f>
        <v>#REF!</v>
      </c>
      <c r="DP256" s="21" t="e">
        <f>IF(Wedstrijden!#REF!="x","Z","")</f>
        <v>#REF!</v>
      </c>
    </row>
    <row r="257" spans="1:120" ht="14.4" x14ac:dyDescent="0.3">
      <c r="A257" s="23">
        <f>Wedstrijden!B180</f>
        <v>0</v>
      </c>
      <c r="B257" s="21" t="str">
        <f>IFERROR(VLOOKUP(Wedstrijden!D180,Wedstrijdlocaties!$B$2:$E$600,2,FALSE),"")</f>
        <v/>
      </c>
      <c r="C257" s="21">
        <f>Wedstrijden!E180</f>
        <v>0</v>
      </c>
      <c r="D257" s="21" t="str">
        <f>IFERROR(VLOOKUP(Wedstrijden!F180,Organisaties!$B$2:$C$500,2,FALSE),"")</f>
        <v/>
      </c>
      <c r="E257" s="21" t="str">
        <f>IFERROR(VLOOKUP(Wedstrijden!F180,Organisaties!$B$2:$G$500,5,FALSE),"")</f>
        <v/>
      </c>
      <c r="F257" s="21" t="e">
        <f>IF(Wedstrijden!#REF!&lt;&gt;"",Wedstrijden!#REF!,"")</f>
        <v>#REF!</v>
      </c>
      <c r="G257" s="21" t="e">
        <f>IF(Wedstrijden!#REF!="Indoor",1,0)</f>
        <v>#REF!</v>
      </c>
      <c r="H257" s="21" t="e">
        <f>Wedstrijden!#REF!</f>
        <v>#REF!</v>
      </c>
      <c r="I257" s="21" t="e">
        <f>IF(Wedstrijden!#REF!="Nee",0,IF(Wedstrijden!#REF!="Ja",1,""))</f>
        <v>#REF!</v>
      </c>
      <c r="J257" s="21" t="e">
        <f>IF(Wedstrijden!#REF!&lt;&gt;"",Wedstrijden!#REF!,"")</f>
        <v>#REF!</v>
      </c>
      <c r="BJ257" s="21">
        <f>IF(COUNTA(Wedstrijden!#REF!)&lt;&gt;0,1,"")</f>
        <v>1</v>
      </c>
      <c r="BK257" s="21">
        <f t="shared" si="18"/>
        <v>2</v>
      </c>
      <c r="BL257" s="21" t="e">
        <f>IF(Wedstrijden!#REF!="x","AA","")</f>
        <v>#REF!</v>
      </c>
      <c r="BM257" s="21" t="e">
        <f>IF(Wedstrijden!#REF!="x","A","")</f>
        <v>#REF!</v>
      </c>
      <c r="BN257" s="21" t="e">
        <f>IF(Wedstrijden!#REF!="x","B1","")</f>
        <v>#REF!</v>
      </c>
      <c r="BO257" s="21" t="e">
        <f>IF(Wedstrijden!#REF!="x","BB","")</f>
        <v>#REF!</v>
      </c>
      <c r="BP257" s="21" t="e">
        <f>IF(Wedstrijden!#REF!="x","B","")</f>
        <v>#REF!</v>
      </c>
      <c r="BQ257" s="21" t="e">
        <f>IF(Wedstrijden!#REF!="x","L1","")</f>
        <v>#REF!</v>
      </c>
      <c r="BR257" s="21" t="e">
        <f>IF(Wedstrijden!#REF!="x","L2","")</f>
        <v>#REF!</v>
      </c>
      <c r="BS257" s="21" t="e">
        <f>IF(Wedstrijden!#REF!="x","M1","")</f>
        <v>#REF!</v>
      </c>
      <c r="BT257" s="21" t="e">
        <f>IF(Wedstrijden!#REF!="x","M2","")</f>
        <v>#REF!</v>
      </c>
      <c r="BU257" s="21" t="e">
        <f>IF(Wedstrijden!#REF!="x","Z1","")</f>
        <v>#REF!</v>
      </c>
      <c r="BV257" s="21" t="e">
        <f>IF(Wedstrijden!#REF!="x","Z2","")</f>
        <v>#REF!</v>
      </c>
      <c r="BW257" s="21">
        <f>IF(COUNTA(Wedstrijden!#REF!)&lt;&gt;0,1,"")</f>
        <v>1</v>
      </c>
      <c r="BX257" s="21">
        <f t="shared" si="19"/>
        <v>1</v>
      </c>
      <c r="BY257" s="21" t="e">
        <f>IF(Wedstrijden!#REF!="x","BB","")</f>
        <v>#REF!</v>
      </c>
      <c r="BZ257" s="21" t="e">
        <f>IF(Wedstrijden!#REF!="x","B","")</f>
        <v>#REF!</v>
      </c>
      <c r="CA257" s="21" t="e">
        <f>IF(Wedstrijden!#REF!="x","L1","")</f>
        <v>#REF!</v>
      </c>
      <c r="CB257" s="21" t="e">
        <f>IF(Wedstrijden!#REF!="x","L2","")</f>
        <v>#REF!</v>
      </c>
      <c r="CC257" s="21" t="e">
        <f>IF(Wedstrijden!#REF!="x","M1","")</f>
        <v>#REF!</v>
      </c>
      <c r="CD257" s="21" t="e">
        <f>IF(Wedstrijden!#REF!="x","M2","")</f>
        <v>#REF!</v>
      </c>
      <c r="CE257" s="21" t="e">
        <f>IF(Wedstrijden!#REF!="x","Z1","")</f>
        <v>#REF!</v>
      </c>
      <c r="CF257" s="21" t="e">
        <f>IF(Wedstrijden!#REF!="x","Z2","")</f>
        <v>#REF!</v>
      </c>
      <c r="CG257" s="21" t="e">
        <f>IF(Wedstrijden!#REF!="x","ZZL","")</f>
        <v>#REF!</v>
      </c>
      <c r="CL257" s="21">
        <f>IF(COUNTA(Wedstrijden!#REF!)&lt;&gt;0,2,"")</f>
        <v>2</v>
      </c>
      <c r="CM257" s="21">
        <f t="shared" si="20"/>
        <v>2</v>
      </c>
      <c r="CN257" s="21" t="e">
        <f>IF(Wedstrijden!#REF!="x","AA","")</f>
        <v>#REF!</v>
      </c>
      <c r="CO257" s="21" t="e">
        <f>IF(Wedstrijden!#REF!="x","A","")</f>
        <v>#REF!</v>
      </c>
      <c r="CP257" s="21" t="e">
        <f>IF(Wedstrijden!#REF!="x","BB","")</f>
        <v>#REF!</v>
      </c>
      <c r="CQ257" s="21" t="e">
        <f>IF(Wedstrijden!#REF!="x","B","")</f>
        <v>#REF!</v>
      </c>
      <c r="CR257" s="21" t="e">
        <f>IF(Wedstrijden!#REF!="x","L","")</f>
        <v>#REF!</v>
      </c>
      <c r="CS257" s="21" t="e">
        <f>IF(Wedstrijden!#REF!="x","M","")</f>
        <v>#REF!</v>
      </c>
      <c r="CT257" s="21" t="e">
        <f>IF(Wedstrijden!#REF!="x","Z","")</f>
        <v>#REF!</v>
      </c>
      <c r="CU257" s="21" t="e">
        <f>IF(Wedstrijden!#REF!="x","ZZ","")</f>
        <v>#REF!</v>
      </c>
      <c r="CV257" s="21">
        <f>IF(COUNTA(Wedstrijden!#REF!)&lt;&gt;0,2,"")</f>
        <v>2</v>
      </c>
      <c r="CW257" s="21">
        <f t="shared" si="21"/>
        <v>1</v>
      </c>
      <c r="CX257" s="21" t="e">
        <f>IF(Wedstrijden!#REF!="x","BB","")</f>
        <v>#REF!</v>
      </c>
      <c r="CY257" s="21" t="e">
        <f>IF(Wedstrijden!#REF!="x","B","")</f>
        <v>#REF!</v>
      </c>
      <c r="CZ257" s="21" t="e">
        <f>IF(Wedstrijden!#REF!="x","L","")</f>
        <v>#REF!</v>
      </c>
      <c r="DA257" s="21" t="e">
        <f>IF(Wedstrijden!#REF!="x","M","")</f>
        <v>#REF!</v>
      </c>
      <c r="DB257" s="21" t="e">
        <f>IF(Wedstrijden!#REF!="x","Z","")</f>
        <v>#REF!</v>
      </c>
      <c r="DC257" s="21" t="e">
        <f>IF(Wedstrijden!#REF!="x","ZZ","")</f>
        <v>#REF!</v>
      </c>
      <c r="DD257" s="21" t="e">
        <f>IF(Wedstrijden!#REF!="x","1.40","")</f>
        <v>#REF!</v>
      </c>
      <c r="DE257" s="21">
        <f>IF(COUNTA(Wedstrijden!#REF!)&lt;&gt;0,6,"")</f>
        <v>6</v>
      </c>
      <c r="DF257" s="21">
        <f t="shared" si="22"/>
        <v>2</v>
      </c>
      <c r="DG257" s="21" t="e">
        <f>IF(Wedstrijden!#REF!="x","L","")</f>
        <v>#REF!</v>
      </c>
      <c r="DH257" s="21" t="e">
        <f>IF(Wedstrijden!#REF!="x","M","")</f>
        <v>#REF!</v>
      </c>
      <c r="DI257" s="21" t="e">
        <f>IF(Wedstrijden!#REF!="x","Z","")</f>
        <v>#REF!</v>
      </c>
      <c r="DJ257" s="21" t="e">
        <f>IF(Wedstrijden!#REF!="x","Z","")</f>
        <v>#REF!</v>
      </c>
      <c r="DK257" s="21">
        <f>IF(COUNTA(Wedstrijden!#REF!)&lt;&gt;0,6,"")</f>
        <v>6</v>
      </c>
      <c r="DL257" s="21">
        <f t="shared" si="23"/>
        <v>1</v>
      </c>
      <c r="DM257" s="21" t="e">
        <f>IF(Wedstrijden!#REF!="x","L","")</f>
        <v>#REF!</v>
      </c>
      <c r="DN257" s="21" t="e">
        <f>IF(Wedstrijden!#REF!="x","M","")</f>
        <v>#REF!</v>
      </c>
      <c r="DO257" s="21" t="e">
        <f>IF(Wedstrijden!#REF!="x","Z","")</f>
        <v>#REF!</v>
      </c>
      <c r="DP257" s="21" t="e">
        <f>IF(Wedstrijden!#REF!="x","Z","")</f>
        <v>#REF!</v>
      </c>
    </row>
    <row r="258" spans="1:120" ht="14.4" x14ac:dyDescent="0.3">
      <c r="A258" s="23">
        <f>Wedstrijden!B181</f>
        <v>0</v>
      </c>
      <c r="B258" s="21" t="str">
        <f>IFERROR(VLOOKUP(Wedstrijden!D181,Wedstrijdlocaties!$B$2:$E$600,2,FALSE),"")</f>
        <v/>
      </c>
      <c r="C258" s="21">
        <f>Wedstrijden!E181</f>
        <v>0</v>
      </c>
      <c r="D258" s="21" t="str">
        <f>IFERROR(VLOOKUP(Wedstrijden!F181,Organisaties!$B$2:$C$500,2,FALSE),"")</f>
        <v/>
      </c>
      <c r="E258" s="21" t="str">
        <f>IFERROR(VLOOKUP(Wedstrijden!F181,Organisaties!$B$2:$G$500,5,FALSE),"")</f>
        <v/>
      </c>
      <c r="F258" s="21" t="e">
        <f>IF(Wedstrijden!#REF!&lt;&gt;"",Wedstrijden!#REF!,"")</f>
        <v>#REF!</v>
      </c>
      <c r="G258" s="21" t="e">
        <f>IF(Wedstrijden!#REF!="Indoor",1,0)</f>
        <v>#REF!</v>
      </c>
      <c r="H258" s="21" t="e">
        <f>Wedstrijden!#REF!</f>
        <v>#REF!</v>
      </c>
      <c r="I258" s="21" t="e">
        <f>IF(Wedstrijden!#REF!="Nee",0,IF(Wedstrijden!#REF!="Ja",1,""))</f>
        <v>#REF!</v>
      </c>
      <c r="J258" s="21" t="e">
        <f>IF(Wedstrijden!#REF!&lt;&gt;"",Wedstrijden!#REF!,"")</f>
        <v>#REF!</v>
      </c>
      <c r="BJ258" s="21">
        <f>IF(COUNTA(Wedstrijden!#REF!)&lt;&gt;0,1,"")</f>
        <v>1</v>
      </c>
      <c r="BK258" s="21">
        <f t="shared" si="18"/>
        <v>2</v>
      </c>
      <c r="BL258" s="21" t="e">
        <f>IF(Wedstrijden!#REF!="x","AA","")</f>
        <v>#REF!</v>
      </c>
      <c r="BM258" s="21" t="e">
        <f>IF(Wedstrijden!#REF!="x","A","")</f>
        <v>#REF!</v>
      </c>
      <c r="BN258" s="21" t="e">
        <f>IF(Wedstrijden!#REF!="x","B1","")</f>
        <v>#REF!</v>
      </c>
      <c r="BO258" s="21" t="e">
        <f>IF(Wedstrijden!#REF!="x","BB","")</f>
        <v>#REF!</v>
      </c>
      <c r="BP258" s="21" t="e">
        <f>IF(Wedstrijden!#REF!="x","B","")</f>
        <v>#REF!</v>
      </c>
      <c r="BQ258" s="21" t="e">
        <f>IF(Wedstrijden!#REF!="x","L1","")</f>
        <v>#REF!</v>
      </c>
      <c r="BR258" s="21" t="e">
        <f>IF(Wedstrijden!#REF!="x","L2","")</f>
        <v>#REF!</v>
      </c>
      <c r="BS258" s="21" t="e">
        <f>IF(Wedstrijden!#REF!="x","M1","")</f>
        <v>#REF!</v>
      </c>
      <c r="BT258" s="21" t="e">
        <f>IF(Wedstrijden!#REF!="x","M2","")</f>
        <v>#REF!</v>
      </c>
      <c r="BU258" s="21" t="e">
        <f>IF(Wedstrijden!#REF!="x","Z1","")</f>
        <v>#REF!</v>
      </c>
      <c r="BV258" s="21" t="e">
        <f>IF(Wedstrijden!#REF!="x","Z2","")</f>
        <v>#REF!</v>
      </c>
      <c r="BW258" s="21">
        <f>IF(COUNTA(Wedstrijden!#REF!)&lt;&gt;0,1,"")</f>
        <v>1</v>
      </c>
      <c r="BX258" s="21">
        <f t="shared" si="19"/>
        <v>1</v>
      </c>
      <c r="BY258" s="21" t="e">
        <f>IF(Wedstrijden!#REF!="x","BB","")</f>
        <v>#REF!</v>
      </c>
      <c r="BZ258" s="21" t="e">
        <f>IF(Wedstrijden!#REF!="x","B","")</f>
        <v>#REF!</v>
      </c>
      <c r="CA258" s="21" t="e">
        <f>IF(Wedstrijden!#REF!="x","L1","")</f>
        <v>#REF!</v>
      </c>
      <c r="CB258" s="21" t="e">
        <f>IF(Wedstrijden!#REF!="x","L2","")</f>
        <v>#REF!</v>
      </c>
      <c r="CC258" s="21" t="e">
        <f>IF(Wedstrijden!#REF!="x","M1","")</f>
        <v>#REF!</v>
      </c>
      <c r="CD258" s="21" t="e">
        <f>IF(Wedstrijden!#REF!="x","M2","")</f>
        <v>#REF!</v>
      </c>
      <c r="CE258" s="21" t="e">
        <f>IF(Wedstrijden!#REF!="x","Z1","")</f>
        <v>#REF!</v>
      </c>
      <c r="CF258" s="21" t="e">
        <f>IF(Wedstrijden!#REF!="x","Z2","")</f>
        <v>#REF!</v>
      </c>
      <c r="CG258" s="21" t="e">
        <f>IF(Wedstrijden!#REF!="x","ZZL","")</f>
        <v>#REF!</v>
      </c>
      <c r="CL258" s="21">
        <f>IF(COUNTA(Wedstrijden!#REF!)&lt;&gt;0,2,"")</f>
        <v>2</v>
      </c>
      <c r="CM258" s="21">
        <f t="shared" si="20"/>
        <v>2</v>
      </c>
      <c r="CN258" s="21" t="e">
        <f>IF(Wedstrijden!#REF!="x","AA","")</f>
        <v>#REF!</v>
      </c>
      <c r="CO258" s="21" t="e">
        <f>IF(Wedstrijden!#REF!="x","A","")</f>
        <v>#REF!</v>
      </c>
      <c r="CP258" s="21" t="e">
        <f>IF(Wedstrijden!#REF!="x","BB","")</f>
        <v>#REF!</v>
      </c>
      <c r="CQ258" s="21" t="e">
        <f>IF(Wedstrijden!#REF!="x","B","")</f>
        <v>#REF!</v>
      </c>
      <c r="CR258" s="21" t="e">
        <f>IF(Wedstrijden!#REF!="x","L","")</f>
        <v>#REF!</v>
      </c>
      <c r="CS258" s="21" t="e">
        <f>IF(Wedstrijden!#REF!="x","M","")</f>
        <v>#REF!</v>
      </c>
      <c r="CT258" s="21" t="e">
        <f>IF(Wedstrijden!#REF!="x","Z","")</f>
        <v>#REF!</v>
      </c>
      <c r="CU258" s="21" t="e">
        <f>IF(Wedstrijden!#REF!="x","ZZ","")</f>
        <v>#REF!</v>
      </c>
      <c r="CV258" s="21">
        <f>IF(COUNTA(Wedstrijden!#REF!)&lt;&gt;0,2,"")</f>
        <v>2</v>
      </c>
      <c r="CW258" s="21">
        <f t="shared" si="21"/>
        <v>1</v>
      </c>
      <c r="CX258" s="21" t="e">
        <f>IF(Wedstrijden!#REF!="x","BB","")</f>
        <v>#REF!</v>
      </c>
      <c r="CY258" s="21" t="e">
        <f>IF(Wedstrijden!#REF!="x","B","")</f>
        <v>#REF!</v>
      </c>
      <c r="CZ258" s="21" t="e">
        <f>IF(Wedstrijden!#REF!="x","L","")</f>
        <v>#REF!</v>
      </c>
      <c r="DA258" s="21" t="e">
        <f>IF(Wedstrijden!#REF!="x","M","")</f>
        <v>#REF!</v>
      </c>
      <c r="DB258" s="21" t="e">
        <f>IF(Wedstrijden!#REF!="x","Z","")</f>
        <v>#REF!</v>
      </c>
      <c r="DC258" s="21" t="e">
        <f>IF(Wedstrijden!#REF!="x","ZZ","")</f>
        <v>#REF!</v>
      </c>
      <c r="DD258" s="21" t="e">
        <f>IF(Wedstrijden!#REF!="x","1.40","")</f>
        <v>#REF!</v>
      </c>
      <c r="DE258" s="21">
        <f>IF(COUNTA(Wedstrijden!#REF!)&lt;&gt;0,6,"")</f>
        <v>6</v>
      </c>
      <c r="DF258" s="21">
        <f t="shared" si="22"/>
        <v>2</v>
      </c>
      <c r="DG258" s="21" t="e">
        <f>IF(Wedstrijden!#REF!="x","L","")</f>
        <v>#REF!</v>
      </c>
      <c r="DH258" s="21" t="e">
        <f>IF(Wedstrijden!#REF!="x","M","")</f>
        <v>#REF!</v>
      </c>
      <c r="DI258" s="21" t="e">
        <f>IF(Wedstrijden!#REF!="x","Z","")</f>
        <v>#REF!</v>
      </c>
      <c r="DJ258" s="21" t="e">
        <f>IF(Wedstrijden!#REF!="x","Z","")</f>
        <v>#REF!</v>
      </c>
      <c r="DK258" s="21">
        <f>IF(COUNTA(Wedstrijden!#REF!)&lt;&gt;0,6,"")</f>
        <v>6</v>
      </c>
      <c r="DL258" s="21">
        <f t="shared" si="23"/>
        <v>1</v>
      </c>
      <c r="DM258" s="21" t="e">
        <f>IF(Wedstrijden!#REF!="x","L","")</f>
        <v>#REF!</v>
      </c>
      <c r="DN258" s="21" t="e">
        <f>IF(Wedstrijden!#REF!="x","M","")</f>
        <v>#REF!</v>
      </c>
      <c r="DO258" s="21" t="e">
        <f>IF(Wedstrijden!#REF!="x","Z","")</f>
        <v>#REF!</v>
      </c>
      <c r="DP258" s="21" t="e">
        <f>IF(Wedstrijden!#REF!="x","Z","")</f>
        <v>#REF!</v>
      </c>
    </row>
    <row r="259" spans="1:120" ht="14.4" x14ac:dyDescent="0.3">
      <c r="A259" s="23">
        <f>Wedstrijden!B182</f>
        <v>0</v>
      </c>
      <c r="B259" s="21" t="str">
        <f>IFERROR(VLOOKUP(Wedstrijden!D182,Wedstrijdlocaties!$B$2:$E$600,2,FALSE),"")</f>
        <v/>
      </c>
      <c r="C259" s="21">
        <f>Wedstrijden!E182</f>
        <v>0</v>
      </c>
      <c r="D259" s="21" t="str">
        <f>IFERROR(VLOOKUP(Wedstrijden!F182,Organisaties!$B$2:$C$500,2,FALSE),"")</f>
        <v/>
      </c>
      <c r="E259" s="21" t="str">
        <f>IFERROR(VLOOKUP(Wedstrijden!F182,Organisaties!$B$2:$G$500,5,FALSE),"")</f>
        <v/>
      </c>
      <c r="F259" s="21" t="e">
        <f>IF(Wedstrijden!#REF!&lt;&gt;"",Wedstrijden!#REF!,"")</f>
        <v>#REF!</v>
      </c>
      <c r="G259" s="21" t="e">
        <f>IF(Wedstrijden!#REF!="Indoor",1,0)</f>
        <v>#REF!</v>
      </c>
      <c r="H259" s="21" t="e">
        <f>Wedstrijden!#REF!</f>
        <v>#REF!</v>
      </c>
      <c r="I259" s="21" t="e">
        <f>IF(Wedstrijden!#REF!="Nee",0,IF(Wedstrijden!#REF!="Ja",1,""))</f>
        <v>#REF!</v>
      </c>
      <c r="J259" s="21" t="e">
        <f>IF(Wedstrijden!#REF!&lt;&gt;"",Wedstrijden!#REF!,"")</f>
        <v>#REF!</v>
      </c>
      <c r="BJ259" s="21">
        <f>IF(COUNTA(Wedstrijden!#REF!)&lt;&gt;0,1,"")</f>
        <v>1</v>
      </c>
      <c r="BK259" s="21">
        <f t="shared" ref="BK259:BK322" si="24">IF(COUNTBLANK(BJ259) = 1,"",2)</f>
        <v>2</v>
      </c>
      <c r="BL259" s="21" t="e">
        <f>IF(Wedstrijden!#REF!="x","AA","")</f>
        <v>#REF!</v>
      </c>
      <c r="BM259" s="21" t="e">
        <f>IF(Wedstrijden!#REF!="x","A","")</f>
        <v>#REF!</v>
      </c>
      <c r="BN259" s="21" t="e">
        <f>IF(Wedstrijden!#REF!="x","B1","")</f>
        <v>#REF!</v>
      </c>
      <c r="BO259" s="21" t="e">
        <f>IF(Wedstrijden!#REF!="x","BB","")</f>
        <v>#REF!</v>
      </c>
      <c r="BP259" s="21" t="e">
        <f>IF(Wedstrijden!#REF!="x","B","")</f>
        <v>#REF!</v>
      </c>
      <c r="BQ259" s="21" t="e">
        <f>IF(Wedstrijden!#REF!="x","L1","")</f>
        <v>#REF!</v>
      </c>
      <c r="BR259" s="21" t="e">
        <f>IF(Wedstrijden!#REF!="x","L2","")</f>
        <v>#REF!</v>
      </c>
      <c r="BS259" s="21" t="e">
        <f>IF(Wedstrijden!#REF!="x","M1","")</f>
        <v>#REF!</v>
      </c>
      <c r="BT259" s="21" t="e">
        <f>IF(Wedstrijden!#REF!="x","M2","")</f>
        <v>#REF!</v>
      </c>
      <c r="BU259" s="21" t="e">
        <f>IF(Wedstrijden!#REF!="x","Z1","")</f>
        <v>#REF!</v>
      </c>
      <c r="BV259" s="21" t="e">
        <f>IF(Wedstrijden!#REF!="x","Z2","")</f>
        <v>#REF!</v>
      </c>
      <c r="BW259" s="21">
        <f>IF(COUNTA(Wedstrijden!#REF!)&lt;&gt;0,1,"")</f>
        <v>1</v>
      </c>
      <c r="BX259" s="21">
        <f t="shared" ref="BX259:BX322" si="25">IF(COUNTBLANK(BW259) = 1,"",1)</f>
        <v>1</v>
      </c>
      <c r="BY259" s="21" t="e">
        <f>IF(Wedstrijden!#REF!="x","BB","")</f>
        <v>#REF!</v>
      </c>
      <c r="BZ259" s="21" t="e">
        <f>IF(Wedstrijden!#REF!="x","B","")</f>
        <v>#REF!</v>
      </c>
      <c r="CA259" s="21" t="e">
        <f>IF(Wedstrijden!#REF!="x","L1","")</f>
        <v>#REF!</v>
      </c>
      <c r="CB259" s="21" t="e">
        <f>IF(Wedstrijden!#REF!="x","L2","")</f>
        <v>#REF!</v>
      </c>
      <c r="CC259" s="21" t="e">
        <f>IF(Wedstrijden!#REF!="x","M1","")</f>
        <v>#REF!</v>
      </c>
      <c r="CD259" s="21" t="e">
        <f>IF(Wedstrijden!#REF!="x","M2","")</f>
        <v>#REF!</v>
      </c>
      <c r="CE259" s="21" t="e">
        <f>IF(Wedstrijden!#REF!="x","Z1","")</f>
        <v>#REF!</v>
      </c>
      <c r="CF259" s="21" t="e">
        <f>IF(Wedstrijden!#REF!="x","Z2","")</f>
        <v>#REF!</v>
      </c>
      <c r="CG259" s="21" t="e">
        <f>IF(Wedstrijden!#REF!="x","ZZL","")</f>
        <v>#REF!</v>
      </c>
      <c r="CL259" s="21">
        <f>IF(COUNTA(Wedstrijden!#REF!)&lt;&gt;0,2,"")</f>
        <v>2</v>
      </c>
      <c r="CM259" s="21">
        <f t="shared" ref="CM259:CM322" si="26">IF(COUNTBLANK(CL259) = 1,"",2)</f>
        <v>2</v>
      </c>
      <c r="CN259" s="21" t="e">
        <f>IF(Wedstrijden!#REF!="x","AA","")</f>
        <v>#REF!</v>
      </c>
      <c r="CO259" s="21" t="e">
        <f>IF(Wedstrijden!#REF!="x","A","")</f>
        <v>#REF!</v>
      </c>
      <c r="CP259" s="21" t="e">
        <f>IF(Wedstrijden!#REF!="x","BB","")</f>
        <v>#REF!</v>
      </c>
      <c r="CQ259" s="21" t="e">
        <f>IF(Wedstrijden!#REF!="x","B","")</f>
        <v>#REF!</v>
      </c>
      <c r="CR259" s="21" t="e">
        <f>IF(Wedstrijden!#REF!="x","L","")</f>
        <v>#REF!</v>
      </c>
      <c r="CS259" s="21" t="e">
        <f>IF(Wedstrijden!#REF!="x","M","")</f>
        <v>#REF!</v>
      </c>
      <c r="CT259" s="21" t="e">
        <f>IF(Wedstrijden!#REF!="x","Z","")</f>
        <v>#REF!</v>
      </c>
      <c r="CU259" s="21" t="e">
        <f>IF(Wedstrijden!#REF!="x","ZZ","")</f>
        <v>#REF!</v>
      </c>
      <c r="CV259" s="21">
        <f>IF(COUNTA(Wedstrijden!#REF!)&lt;&gt;0,2,"")</f>
        <v>2</v>
      </c>
      <c r="CW259" s="21">
        <f t="shared" ref="CW259:CW322" si="27">IF(COUNTBLANK(CV259) = 1,"",1)</f>
        <v>1</v>
      </c>
      <c r="CX259" s="21" t="e">
        <f>IF(Wedstrijden!#REF!="x","BB","")</f>
        <v>#REF!</v>
      </c>
      <c r="CY259" s="21" t="e">
        <f>IF(Wedstrijden!#REF!="x","B","")</f>
        <v>#REF!</v>
      </c>
      <c r="CZ259" s="21" t="e">
        <f>IF(Wedstrijden!#REF!="x","L","")</f>
        <v>#REF!</v>
      </c>
      <c r="DA259" s="21" t="e">
        <f>IF(Wedstrijden!#REF!="x","M","")</f>
        <v>#REF!</v>
      </c>
      <c r="DB259" s="21" t="e">
        <f>IF(Wedstrijden!#REF!="x","Z","")</f>
        <v>#REF!</v>
      </c>
      <c r="DC259" s="21" t="e">
        <f>IF(Wedstrijden!#REF!="x","ZZ","")</f>
        <v>#REF!</v>
      </c>
      <c r="DD259" s="21" t="e">
        <f>IF(Wedstrijden!#REF!="x","1.40","")</f>
        <v>#REF!</v>
      </c>
      <c r="DE259" s="21">
        <f>IF(COUNTA(Wedstrijden!#REF!)&lt;&gt;0,6,"")</f>
        <v>6</v>
      </c>
      <c r="DF259" s="21">
        <f t="shared" ref="DF259:DF322" si="28">IF(COUNTBLANK(DE259) = 1,"",2)</f>
        <v>2</v>
      </c>
      <c r="DG259" s="21" t="e">
        <f>IF(Wedstrijden!#REF!="x","L","")</f>
        <v>#REF!</v>
      </c>
      <c r="DH259" s="21" t="e">
        <f>IF(Wedstrijden!#REF!="x","M","")</f>
        <v>#REF!</v>
      </c>
      <c r="DI259" s="21" t="e">
        <f>IF(Wedstrijden!#REF!="x","Z","")</f>
        <v>#REF!</v>
      </c>
      <c r="DJ259" s="21" t="e">
        <f>IF(Wedstrijden!#REF!="x","Z","")</f>
        <v>#REF!</v>
      </c>
      <c r="DK259" s="21">
        <f>IF(COUNTA(Wedstrijden!#REF!)&lt;&gt;0,6,"")</f>
        <v>6</v>
      </c>
      <c r="DL259" s="21">
        <f t="shared" ref="DL259:DL322" si="29">IF(COUNTBLANK(DK259) = 1,"",1)</f>
        <v>1</v>
      </c>
      <c r="DM259" s="21" t="e">
        <f>IF(Wedstrijden!#REF!="x","L","")</f>
        <v>#REF!</v>
      </c>
      <c r="DN259" s="21" t="e">
        <f>IF(Wedstrijden!#REF!="x","M","")</f>
        <v>#REF!</v>
      </c>
      <c r="DO259" s="21" t="e">
        <f>IF(Wedstrijden!#REF!="x","Z","")</f>
        <v>#REF!</v>
      </c>
      <c r="DP259" s="21" t="e">
        <f>IF(Wedstrijden!#REF!="x","Z","")</f>
        <v>#REF!</v>
      </c>
    </row>
    <row r="260" spans="1:120" ht="14.4" x14ac:dyDescent="0.3">
      <c r="A260" s="23">
        <f>Wedstrijden!B183</f>
        <v>0</v>
      </c>
      <c r="B260" s="21" t="str">
        <f>IFERROR(VLOOKUP(Wedstrijden!D183,Wedstrijdlocaties!$B$2:$E$600,2,FALSE),"")</f>
        <v/>
      </c>
      <c r="C260" s="21">
        <f>Wedstrijden!E183</f>
        <v>0</v>
      </c>
      <c r="D260" s="21" t="str">
        <f>IFERROR(VLOOKUP(Wedstrijden!F183,Organisaties!$B$2:$C$500,2,FALSE),"")</f>
        <v/>
      </c>
      <c r="E260" s="21" t="str">
        <f>IFERROR(VLOOKUP(Wedstrijden!F183,Organisaties!$B$2:$G$500,5,FALSE),"")</f>
        <v/>
      </c>
      <c r="F260" s="21" t="e">
        <f>IF(Wedstrijden!#REF!&lt;&gt;"",Wedstrijden!#REF!,"")</f>
        <v>#REF!</v>
      </c>
      <c r="G260" s="21" t="e">
        <f>IF(Wedstrijden!#REF!="Indoor",1,0)</f>
        <v>#REF!</v>
      </c>
      <c r="H260" s="21" t="e">
        <f>Wedstrijden!#REF!</f>
        <v>#REF!</v>
      </c>
      <c r="I260" s="21" t="e">
        <f>IF(Wedstrijden!#REF!="Nee",0,IF(Wedstrijden!#REF!="Ja",1,""))</f>
        <v>#REF!</v>
      </c>
      <c r="J260" s="21" t="e">
        <f>IF(Wedstrijden!#REF!&lt;&gt;"",Wedstrijden!#REF!,"")</f>
        <v>#REF!</v>
      </c>
      <c r="BJ260" s="21">
        <f>IF(COUNTA(Wedstrijden!#REF!)&lt;&gt;0,1,"")</f>
        <v>1</v>
      </c>
      <c r="BK260" s="21">
        <f t="shared" si="24"/>
        <v>2</v>
      </c>
      <c r="BL260" s="21" t="e">
        <f>IF(Wedstrijden!#REF!="x","AA","")</f>
        <v>#REF!</v>
      </c>
      <c r="BM260" s="21" t="e">
        <f>IF(Wedstrijden!#REF!="x","A","")</f>
        <v>#REF!</v>
      </c>
      <c r="BN260" s="21" t="e">
        <f>IF(Wedstrijden!#REF!="x","B1","")</f>
        <v>#REF!</v>
      </c>
      <c r="BO260" s="21" t="e">
        <f>IF(Wedstrijden!#REF!="x","BB","")</f>
        <v>#REF!</v>
      </c>
      <c r="BP260" s="21" t="e">
        <f>IF(Wedstrijden!#REF!="x","B","")</f>
        <v>#REF!</v>
      </c>
      <c r="BQ260" s="21" t="e">
        <f>IF(Wedstrijden!#REF!="x","L1","")</f>
        <v>#REF!</v>
      </c>
      <c r="BR260" s="21" t="e">
        <f>IF(Wedstrijden!#REF!="x","L2","")</f>
        <v>#REF!</v>
      </c>
      <c r="BS260" s="21" t="e">
        <f>IF(Wedstrijden!#REF!="x","M1","")</f>
        <v>#REF!</v>
      </c>
      <c r="BT260" s="21" t="e">
        <f>IF(Wedstrijden!#REF!="x","M2","")</f>
        <v>#REF!</v>
      </c>
      <c r="BU260" s="21" t="e">
        <f>IF(Wedstrijden!#REF!="x","Z1","")</f>
        <v>#REF!</v>
      </c>
      <c r="BV260" s="21" t="e">
        <f>IF(Wedstrijden!#REF!="x","Z2","")</f>
        <v>#REF!</v>
      </c>
      <c r="BW260" s="21">
        <f>IF(COUNTA(Wedstrijden!#REF!)&lt;&gt;0,1,"")</f>
        <v>1</v>
      </c>
      <c r="BX260" s="21">
        <f t="shared" si="25"/>
        <v>1</v>
      </c>
      <c r="BY260" s="21" t="e">
        <f>IF(Wedstrijden!#REF!="x","BB","")</f>
        <v>#REF!</v>
      </c>
      <c r="BZ260" s="21" t="e">
        <f>IF(Wedstrijden!#REF!="x","B","")</f>
        <v>#REF!</v>
      </c>
      <c r="CA260" s="21" t="e">
        <f>IF(Wedstrijden!#REF!="x","L1","")</f>
        <v>#REF!</v>
      </c>
      <c r="CB260" s="21" t="e">
        <f>IF(Wedstrijden!#REF!="x","L2","")</f>
        <v>#REF!</v>
      </c>
      <c r="CC260" s="21" t="e">
        <f>IF(Wedstrijden!#REF!="x","M1","")</f>
        <v>#REF!</v>
      </c>
      <c r="CD260" s="21" t="e">
        <f>IF(Wedstrijden!#REF!="x","M2","")</f>
        <v>#REF!</v>
      </c>
      <c r="CE260" s="21" t="e">
        <f>IF(Wedstrijden!#REF!="x","Z1","")</f>
        <v>#REF!</v>
      </c>
      <c r="CF260" s="21" t="e">
        <f>IF(Wedstrijden!#REF!="x","Z2","")</f>
        <v>#REF!</v>
      </c>
      <c r="CG260" s="21" t="e">
        <f>IF(Wedstrijden!#REF!="x","ZZL","")</f>
        <v>#REF!</v>
      </c>
      <c r="CL260" s="21">
        <f>IF(COUNTA(Wedstrijden!#REF!)&lt;&gt;0,2,"")</f>
        <v>2</v>
      </c>
      <c r="CM260" s="21">
        <f t="shared" si="26"/>
        <v>2</v>
      </c>
      <c r="CN260" s="21" t="e">
        <f>IF(Wedstrijden!#REF!="x","AA","")</f>
        <v>#REF!</v>
      </c>
      <c r="CO260" s="21" t="e">
        <f>IF(Wedstrijden!#REF!="x","A","")</f>
        <v>#REF!</v>
      </c>
      <c r="CP260" s="21" t="e">
        <f>IF(Wedstrijden!#REF!="x","BB","")</f>
        <v>#REF!</v>
      </c>
      <c r="CQ260" s="21" t="e">
        <f>IF(Wedstrijden!#REF!="x","B","")</f>
        <v>#REF!</v>
      </c>
      <c r="CR260" s="21" t="e">
        <f>IF(Wedstrijden!#REF!="x","L","")</f>
        <v>#REF!</v>
      </c>
      <c r="CS260" s="21" t="e">
        <f>IF(Wedstrijden!#REF!="x","M","")</f>
        <v>#REF!</v>
      </c>
      <c r="CT260" s="21" t="e">
        <f>IF(Wedstrijden!#REF!="x","Z","")</f>
        <v>#REF!</v>
      </c>
      <c r="CU260" s="21" t="e">
        <f>IF(Wedstrijden!#REF!="x","ZZ","")</f>
        <v>#REF!</v>
      </c>
      <c r="CV260" s="21">
        <f>IF(COUNTA(Wedstrijden!#REF!)&lt;&gt;0,2,"")</f>
        <v>2</v>
      </c>
      <c r="CW260" s="21">
        <f t="shared" si="27"/>
        <v>1</v>
      </c>
      <c r="CX260" s="21" t="e">
        <f>IF(Wedstrijden!#REF!="x","BB","")</f>
        <v>#REF!</v>
      </c>
      <c r="CY260" s="21" t="e">
        <f>IF(Wedstrijden!#REF!="x","B","")</f>
        <v>#REF!</v>
      </c>
      <c r="CZ260" s="21" t="e">
        <f>IF(Wedstrijden!#REF!="x","L","")</f>
        <v>#REF!</v>
      </c>
      <c r="DA260" s="21" t="e">
        <f>IF(Wedstrijden!#REF!="x","M","")</f>
        <v>#REF!</v>
      </c>
      <c r="DB260" s="21" t="e">
        <f>IF(Wedstrijden!#REF!="x","Z","")</f>
        <v>#REF!</v>
      </c>
      <c r="DC260" s="21" t="e">
        <f>IF(Wedstrijden!#REF!="x","ZZ","")</f>
        <v>#REF!</v>
      </c>
      <c r="DD260" s="21" t="e">
        <f>IF(Wedstrijden!#REF!="x","1.40","")</f>
        <v>#REF!</v>
      </c>
      <c r="DE260" s="21">
        <f>IF(COUNTA(Wedstrijden!#REF!)&lt;&gt;0,6,"")</f>
        <v>6</v>
      </c>
      <c r="DF260" s="21">
        <f t="shared" si="28"/>
        <v>2</v>
      </c>
      <c r="DG260" s="21" t="e">
        <f>IF(Wedstrijden!#REF!="x","L","")</f>
        <v>#REF!</v>
      </c>
      <c r="DH260" s="21" t="e">
        <f>IF(Wedstrijden!#REF!="x","M","")</f>
        <v>#REF!</v>
      </c>
      <c r="DI260" s="21" t="e">
        <f>IF(Wedstrijden!#REF!="x","Z","")</f>
        <v>#REF!</v>
      </c>
      <c r="DJ260" s="21" t="e">
        <f>IF(Wedstrijden!#REF!="x","Z","")</f>
        <v>#REF!</v>
      </c>
      <c r="DK260" s="21">
        <f>IF(COUNTA(Wedstrijden!#REF!)&lt;&gt;0,6,"")</f>
        <v>6</v>
      </c>
      <c r="DL260" s="21">
        <f t="shared" si="29"/>
        <v>1</v>
      </c>
      <c r="DM260" s="21" t="e">
        <f>IF(Wedstrijden!#REF!="x","L","")</f>
        <v>#REF!</v>
      </c>
      <c r="DN260" s="21" t="e">
        <f>IF(Wedstrijden!#REF!="x","M","")</f>
        <v>#REF!</v>
      </c>
      <c r="DO260" s="21" t="e">
        <f>IF(Wedstrijden!#REF!="x","Z","")</f>
        <v>#REF!</v>
      </c>
      <c r="DP260" s="21" t="e">
        <f>IF(Wedstrijden!#REF!="x","Z","")</f>
        <v>#REF!</v>
      </c>
    </row>
    <row r="261" spans="1:120" ht="14.4" x14ac:dyDescent="0.3">
      <c r="A261" s="23">
        <f>Wedstrijden!B184</f>
        <v>0</v>
      </c>
      <c r="B261" s="21" t="str">
        <f>IFERROR(VLOOKUP(Wedstrijden!D184,Wedstrijdlocaties!$B$2:$E$600,2,FALSE),"")</f>
        <v/>
      </c>
      <c r="C261" s="21">
        <f>Wedstrijden!E184</f>
        <v>0</v>
      </c>
      <c r="D261" s="21" t="str">
        <f>IFERROR(VLOOKUP(Wedstrijden!F184,Organisaties!$B$2:$C$500,2,FALSE),"")</f>
        <v/>
      </c>
      <c r="E261" s="21" t="str">
        <f>IFERROR(VLOOKUP(Wedstrijden!F184,Organisaties!$B$2:$G$500,5,FALSE),"")</f>
        <v/>
      </c>
      <c r="F261" s="21" t="e">
        <f>IF(Wedstrijden!#REF!&lt;&gt;"",Wedstrijden!#REF!,"")</f>
        <v>#REF!</v>
      </c>
      <c r="G261" s="21" t="e">
        <f>IF(Wedstrijden!#REF!="Indoor",1,0)</f>
        <v>#REF!</v>
      </c>
      <c r="H261" s="21" t="e">
        <f>Wedstrijden!#REF!</f>
        <v>#REF!</v>
      </c>
      <c r="I261" s="21" t="e">
        <f>IF(Wedstrijden!#REF!="Nee",0,IF(Wedstrijden!#REF!="Ja",1,""))</f>
        <v>#REF!</v>
      </c>
      <c r="J261" s="21" t="e">
        <f>IF(Wedstrijden!#REF!&lt;&gt;"",Wedstrijden!#REF!,"")</f>
        <v>#REF!</v>
      </c>
      <c r="BJ261" s="21">
        <f>IF(COUNTA(Wedstrijden!#REF!)&lt;&gt;0,1,"")</f>
        <v>1</v>
      </c>
      <c r="BK261" s="21">
        <f t="shared" si="24"/>
        <v>2</v>
      </c>
      <c r="BL261" s="21" t="e">
        <f>IF(Wedstrijden!#REF!="x","AA","")</f>
        <v>#REF!</v>
      </c>
      <c r="BM261" s="21" t="e">
        <f>IF(Wedstrijden!#REF!="x","A","")</f>
        <v>#REF!</v>
      </c>
      <c r="BN261" s="21" t="e">
        <f>IF(Wedstrijden!#REF!="x","B1","")</f>
        <v>#REF!</v>
      </c>
      <c r="BO261" s="21" t="e">
        <f>IF(Wedstrijden!#REF!="x","BB","")</f>
        <v>#REF!</v>
      </c>
      <c r="BP261" s="21" t="e">
        <f>IF(Wedstrijden!#REF!="x","B","")</f>
        <v>#REF!</v>
      </c>
      <c r="BQ261" s="21" t="e">
        <f>IF(Wedstrijden!#REF!="x","L1","")</f>
        <v>#REF!</v>
      </c>
      <c r="BR261" s="21" t="e">
        <f>IF(Wedstrijden!#REF!="x","L2","")</f>
        <v>#REF!</v>
      </c>
      <c r="BS261" s="21" t="e">
        <f>IF(Wedstrijden!#REF!="x","M1","")</f>
        <v>#REF!</v>
      </c>
      <c r="BT261" s="21" t="e">
        <f>IF(Wedstrijden!#REF!="x","M2","")</f>
        <v>#REF!</v>
      </c>
      <c r="BU261" s="21" t="e">
        <f>IF(Wedstrijden!#REF!="x","Z1","")</f>
        <v>#REF!</v>
      </c>
      <c r="BV261" s="21" t="e">
        <f>IF(Wedstrijden!#REF!="x","Z2","")</f>
        <v>#REF!</v>
      </c>
      <c r="BW261" s="21">
        <f>IF(COUNTA(Wedstrijden!#REF!)&lt;&gt;0,1,"")</f>
        <v>1</v>
      </c>
      <c r="BX261" s="21">
        <f t="shared" si="25"/>
        <v>1</v>
      </c>
      <c r="BY261" s="21" t="e">
        <f>IF(Wedstrijden!#REF!="x","BB","")</f>
        <v>#REF!</v>
      </c>
      <c r="BZ261" s="21" t="e">
        <f>IF(Wedstrijden!#REF!="x","B","")</f>
        <v>#REF!</v>
      </c>
      <c r="CA261" s="21" t="e">
        <f>IF(Wedstrijden!#REF!="x","L1","")</f>
        <v>#REF!</v>
      </c>
      <c r="CB261" s="21" t="e">
        <f>IF(Wedstrijden!#REF!="x","L2","")</f>
        <v>#REF!</v>
      </c>
      <c r="CC261" s="21" t="e">
        <f>IF(Wedstrijden!#REF!="x","M1","")</f>
        <v>#REF!</v>
      </c>
      <c r="CD261" s="21" t="e">
        <f>IF(Wedstrijden!#REF!="x","M2","")</f>
        <v>#REF!</v>
      </c>
      <c r="CE261" s="21" t="e">
        <f>IF(Wedstrijden!#REF!="x","Z1","")</f>
        <v>#REF!</v>
      </c>
      <c r="CF261" s="21" t="e">
        <f>IF(Wedstrijden!#REF!="x","Z2","")</f>
        <v>#REF!</v>
      </c>
      <c r="CG261" s="21" t="e">
        <f>IF(Wedstrijden!#REF!="x","ZZL","")</f>
        <v>#REF!</v>
      </c>
      <c r="CL261" s="21">
        <f>IF(COUNTA(Wedstrijden!#REF!)&lt;&gt;0,2,"")</f>
        <v>2</v>
      </c>
      <c r="CM261" s="21">
        <f t="shared" si="26"/>
        <v>2</v>
      </c>
      <c r="CN261" s="21" t="e">
        <f>IF(Wedstrijden!#REF!="x","AA","")</f>
        <v>#REF!</v>
      </c>
      <c r="CO261" s="21" t="e">
        <f>IF(Wedstrijden!#REF!="x","A","")</f>
        <v>#REF!</v>
      </c>
      <c r="CP261" s="21" t="e">
        <f>IF(Wedstrijden!#REF!="x","BB","")</f>
        <v>#REF!</v>
      </c>
      <c r="CQ261" s="21" t="e">
        <f>IF(Wedstrijden!#REF!="x","B","")</f>
        <v>#REF!</v>
      </c>
      <c r="CR261" s="21" t="e">
        <f>IF(Wedstrijden!#REF!="x","L","")</f>
        <v>#REF!</v>
      </c>
      <c r="CS261" s="21" t="e">
        <f>IF(Wedstrijden!#REF!="x","M","")</f>
        <v>#REF!</v>
      </c>
      <c r="CT261" s="21" t="e">
        <f>IF(Wedstrijden!#REF!="x","Z","")</f>
        <v>#REF!</v>
      </c>
      <c r="CU261" s="21" t="e">
        <f>IF(Wedstrijden!#REF!="x","ZZ","")</f>
        <v>#REF!</v>
      </c>
      <c r="CV261" s="21">
        <f>IF(COUNTA(Wedstrijden!#REF!)&lt;&gt;0,2,"")</f>
        <v>2</v>
      </c>
      <c r="CW261" s="21">
        <f t="shared" si="27"/>
        <v>1</v>
      </c>
      <c r="CX261" s="21" t="e">
        <f>IF(Wedstrijden!#REF!="x","BB","")</f>
        <v>#REF!</v>
      </c>
      <c r="CY261" s="21" t="e">
        <f>IF(Wedstrijden!#REF!="x","B","")</f>
        <v>#REF!</v>
      </c>
      <c r="CZ261" s="21" t="e">
        <f>IF(Wedstrijden!#REF!="x","L","")</f>
        <v>#REF!</v>
      </c>
      <c r="DA261" s="21" t="e">
        <f>IF(Wedstrijden!#REF!="x","M","")</f>
        <v>#REF!</v>
      </c>
      <c r="DB261" s="21" t="e">
        <f>IF(Wedstrijden!#REF!="x","Z","")</f>
        <v>#REF!</v>
      </c>
      <c r="DC261" s="21" t="e">
        <f>IF(Wedstrijden!#REF!="x","ZZ","")</f>
        <v>#REF!</v>
      </c>
      <c r="DD261" s="21" t="e">
        <f>IF(Wedstrijden!#REF!="x","1.40","")</f>
        <v>#REF!</v>
      </c>
      <c r="DE261" s="21">
        <f>IF(COUNTA(Wedstrijden!#REF!)&lt;&gt;0,6,"")</f>
        <v>6</v>
      </c>
      <c r="DF261" s="21">
        <f t="shared" si="28"/>
        <v>2</v>
      </c>
      <c r="DG261" s="21" t="e">
        <f>IF(Wedstrijden!#REF!="x","L","")</f>
        <v>#REF!</v>
      </c>
      <c r="DH261" s="21" t="e">
        <f>IF(Wedstrijden!#REF!="x","M","")</f>
        <v>#REF!</v>
      </c>
      <c r="DI261" s="21" t="e">
        <f>IF(Wedstrijden!#REF!="x","Z","")</f>
        <v>#REF!</v>
      </c>
      <c r="DJ261" s="21" t="e">
        <f>IF(Wedstrijden!#REF!="x","Z","")</f>
        <v>#REF!</v>
      </c>
      <c r="DK261" s="21">
        <f>IF(COUNTA(Wedstrijden!#REF!)&lt;&gt;0,6,"")</f>
        <v>6</v>
      </c>
      <c r="DL261" s="21">
        <f t="shared" si="29"/>
        <v>1</v>
      </c>
      <c r="DM261" s="21" t="e">
        <f>IF(Wedstrijden!#REF!="x","L","")</f>
        <v>#REF!</v>
      </c>
      <c r="DN261" s="21" t="e">
        <f>IF(Wedstrijden!#REF!="x","M","")</f>
        <v>#REF!</v>
      </c>
      <c r="DO261" s="21" t="e">
        <f>IF(Wedstrijden!#REF!="x","Z","")</f>
        <v>#REF!</v>
      </c>
      <c r="DP261" s="21" t="e">
        <f>IF(Wedstrijden!#REF!="x","Z","")</f>
        <v>#REF!</v>
      </c>
    </row>
    <row r="262" spans="1:120" ht="14.4" x14ac:dyDescent="0.3">
      <c r="A262" s="23">
        <f>Wedstrijden!B185</f>
        <v>0</v>
      </c>
      <c r="B262" s="21" t="str">
        <f>IFERROR(VLOOKUP(Wedstrijden!D185,Wedstrijdlocaties!$B$2:$E$600,2,FALSE),"")</f>
        <v/>
      </c>
      <c r="C262" s="21">
        <f>Wedstrijden!E185</f>
        <v>0</v>
      </c>
      <c r="D262" s="21" t="str">
        <f>IFERROR(VLOOKUP(Wedstrijden!F185,Organisaties!$B$2:$C$500,2,FALSE),"")</f>
        <v/>
      </c>
      <c r="E262" s="21" t="str">
        <f>IFERROR(VLOOKUP(Wedstrijden!F185,Organisaties!$B$2:$G$500,5,FALSE),"")</f>
        <v/>
      </c>
      <c r="F262" s="21" t="e">
        <f>IF(Wedstrijden!#REF!&lt;&gt;"",Wedstrijden!#REF!,"")</f>
        <v>#REF!</v>
      </c>
      <c r="G262" s="21" t="e">
        <f>IF(Wedstrijden!#REF!="Indoor",1,0)</f>
        <v>#REF!</v>
      </c>
      <c r="H262" s="21" t="e">
        <f>Wedstrijden!#REF!</f>
        <v>#REF!</v>
      </c>
      <c r="I262" s="21" t="e">
        <f>IF(Wedstrijden!#REF!="Nee",0,IF(Wedstrijden!#REF!="Ja",1,""))</f>
        <v>#REF!</v>
      </c>
      <c r="J262" s="21" t="e">
        <f>IF(Wedstrijden!#REF!&lt;&gt;"",Wedstrijden!#REF!,"")</f>
        <v>#REF!</v>
      </c>
      <c r="BJ262" s="21">
        <f>IF(COUNTA(Wedstrijden!#REF!)&lt;&gt;0,1,"")</f>
        <v>1</v>
      </c>
      <c r="BK262" s="21">
        <f t="shared" si="24"/>
        <v>2</v>
      </c>
      <c r="BL262" s="21" t="e">
        <f>IF(Wedstrijden!#REF!="x","AA","")</f>
        <v>#REF!</v>
      </c>
      <c r="BM262" s="21" t="e">
        <f>IF(Wedstrijden!#REF!="x","A","")</f>
        <v>#REF!</v>
      </c>
      <c r="BN262" s="21" t="e">
        <f>IF(Wedstrijden!#REF!="x","B1","")</f>
        <v>#REF!</v>
      </c>
      <c r="BO262" s="21" t="e">
        <f>IF(Wedstrijden!#REF!="x","BB","")</f>
        <v>#REF!</v>
      </c>
      <c r="BP262" s="21" t="e">
        <f>IF(Wedstrijden!#REF!="x","B","")</f>
        <v>#REF!</v>
      </c>
      <c r="BQ262" s="21" t="e">
        <f>IF(Wedstrijden!#REF!="x","L1","")</f>
        <v>#REF!</v>
      </c>
      <c r="BR262" s="21" t="e">
        <f>IF(Wedstrijden!#REF!="x","L2","")</f>
        <v>#REF!</v>
      </c>
      <c r="BS262" s="21" t="e">
        <f>IF(Wedstrijden!#REF!="x","M1","")</f>
        <v>#REF!</v>
      </c>
      <c r="BT262" s="21" t="e">
        <f>IF(Wedstrijden!#REF!="x","M2","")</f>
        <v>#REF!</v>
      </c>
      <c r="BU262" s="21" t="e">
        <f>IF(Wedstrijden!#REF!="x","Z1","")</f>
        <v>#REF!</v>
      </c>
      <c r="BV262" s="21" t="e">
        <f>IF(Wedstrijden!#REF!="x","Z2","")</f>
        <v>#REF!</v>
      </c>
      <c r="BW262" s="21">
        <f>IF(COUNTA(Wedstrijden!#REF!)&lt;&gt;0,1,"")</f>
        <v>1</v>
      </c>
      <c r="BX262" s="21">
        <f t="shared" si="25"/>
        <v>1</v>
      </c>
      <c r="BY262" s="21" t="e">
        <f>IF(Wedstrijden!#REF!="x","BB","")</f>
        <v>#REF!</v>
      </c>
      <c r="BZ262" s="21" t="e">
        <f>IF(Wedstrijden!#REF!="x","B","")</f>
        <v>#REF!</v>
      </c>
      <c r="CA262" s="21" t="e">
        <f>IF(Wedstrijden!#REF!="x","L1","")</f>
        <v>#REF!</v>
      </c>
      <c r="CB262" s="21" t="e">
        <f>IF(Wedstrijden!#REF!="x","L2","")</f>
        <v>#REF!</v>
      </c>
      <c r="CC262" s="21" t="e">
        <f>IF(Wedstrijden!#REF!="x","M1","")</f>
        <v>#REF!</v>
      </c>
      <c r="CD262" s="21" t="e">
        <f>IF(Wedstrijden!#REF!="x","M2","")</f>
        <v>#REF!</v>
      </c>
      <c r="CE262" s="21" t="e">
        <f>IF(Wedstrijden!#REF!="x","Z1","")</f>
        <v>#REF!</v>
      </c>
      <c r="CF262" s="21" t="e">
        <f>IF(Wedstrijden!#REF!="x","Z2","")</f>
        <v>#REF!</v>
      </c>
      <c r="CG262" s="21" t="e">
        <f>IF(Wedstrijden!#REF!="x","ZZL","")</f>
        <v>#REF!</v>
      </c>
      <c r="CL262" s="21">
        <f>IF(COUNTA(Wedstrijden!#REF!)&lt;&gt;0,2,"")</f>
        <v>2</v>
      </c>
      <c r="CM262" s="21">
        <f t="shared" si="26"/>
        <v>2</v>
      </c>
      <c r="CN262" s="21" t="e">
        <f>IF(Wedstrijden!#REF!="x","AA","")</f>
        <v>#REF!</v>
      </c>
      <c r="CO262" s="21" t="e">
        <f>IF(Wedstrijden!#REF!="x","A","")</f>
        <v>#REF!</v>
      </c>
      <c r="CP262" s="21" t="e">
        <f>IF(Wedstrijden!#REF!="x","BB","")</f>
        <v>#REF!</v>
      </c>
      <c r="CQ262" s="21" t="e">
        <f>IF(Wedstrijden!#REF!="x","B","")</f>
        <v>#REF!</v>
      </c>
      <c r="CR262" s="21" t="e">
        <f>IF(Wedstrijden!#REF!="x","L","")</f>
        <v>#REF!</v>
      </c>
      <c r="CS262" s="21" t="e">
        <f>IF(Wedstrijden!#REF!="x","M","")</f>
        <v>#REF!</v>
      </c>
      <c r="CT262" s="21" t="e">
        <f>IF(Wedstrijden!#REF!="x","Z","")</f>
        <v>#REF!</v>
      </c>
      <c r="CU262" s="21" t="e">
        <f>IF(Wedstrijden!#REF!="x","ZZ","")</f>
        <v>#REF!</v>
      </c>
      <c r="CV262" s="21">
        <f>IF(COUNTA(Wedstrijden!#REF!)&lt;&gt;0,2,"")</f>
        <v>2</v>
      </c>
      <c r="CW262" s="21">
        <f t="shared" si="27"/>
        <v>1</v>
      </c>
      <c r="CX262" s="21" t="e">
        <f>IF(Wedstrijden!#REF!="x","BB","")</f>
        <v>#REF!</v>
      </c>
      <c r="CY262" s="21" t="e">
        <f>IF(Wedstrijden!#REF!="x","B","")</f>
        <v>#REF!</v>
      </c>
      <c r="CZ262" s="21" t="e">
        <f>IF(Wedstrijden!#REF!="x","L","")</f>
        <v>#REF!</v>
      </c>
      <c r="DA262" s="21" t="e">
        <f>IF(Wedstrijden!#REF!="x","M","")</f>
        <v>#REF!</v>
      </c>
      <c r="DB262" s="21" t="e">
        <f>IF(Wedstrijden!#REF!="x","Z","")</f>
        <v>#REF!</v>
      </c>
      <c r="DC262" s="21" t="e">
        <f>IF(Wedstrijden!#REF!="x","ZZ","")</f>
        <v>#REF!</v>
      </c>
      <c r="DD262" s="21" t="e">
        <f>IF(Wedstrijden!#REF!="x","1.40","")</f>
        <v>#REF!</v>
      </c>
      <c r="DE262" s="21">
        <f>IF(COUNTA(Wedstrijden!#REF!)&lt;&gt;0,6,"")</f>
        <v>6</v>
      </c>
      <c r="DF262" s="21">
        <f t="shared" si="28"/>
        <v>2</v>
      </c>
      <c r="DG262" s="21" t="e">
        <f>IF(Wedstrijden!#REF!="x","L","")</f>
        <v>#REF!</v>
      </c>
      <c r="DH262" s="21" t="e">
        <f>IF(Wedstrijden!#REF!="x","M","")</f>
        <v>#REF!</v>
      </c>
      <c r="DI262" s="21" t="e">
        <f>IF(Wedstrijden!#REF!="x","Z","")</f>
        <v>#REF!</v>
      </c>
      <c r="DJ262" s="21" t="e">
        <f>IF(Wedstrijden!#REF!="x","Z","")</f>
        <v>#REF!</v>
      </c>
      <c r="DK262" s="21">
        <f>IF(COUNTA(Wedstrijden!#REF!)&lt;&gt;0,6,"")</f>
        <v>6</v>
      </c>
      <c r="DL262" s="21">
        <f t="shared" si="29"/>
        <v>1</v>
      </c>
      <c r="DM262" s="21" t="e">
        <f>IF(Wedstrijden!#REF!="x","L","")</f>
        <v>#REF!</v>
      </c>
      <c r="DN262" s="21" t="e">
        <f>IF(Wedstrijden!#REF!="x","M","")</f>
        <v>#REF!</v>
      </c>
      <c r="DO262" s="21" t="e">
        <f>IF(Wedstrijden!#REF!="x","Z","")</f>
        <v>#REF!</v>
      </c>
      <c r="DP262" s="21" t="e">
        <f>IF(Wedstrijden!#REF!="x","Z","")</f>
        <v>#REF!</v>
      </c>
    </row>
    <row r="263" spans="1:120" ht="14.4" x14ac:dyDescent="0.3">
      <c r="A263" s="23">
        <f>Wedstrijden!B186</f>
        <v>0</v>
      </c>
      <c r="B263" s="21" t="str">
        <f>IFERROR(VLOOKUP(Wedstrijden!D186,Wedstrijdlocaties!$B$2:$E$600,2,FALSE),"")</f>
        <v/>
      </c>
      <c r="C263" s="21">
        <f>Wedstrijden!E186</f>
        <v>0</v>
      </c>
      <c r="D263" s="21" t="str">
        <f>IFERROR(VLOOKUP(Wedstrijden!F186,Organisaties!$B$2:$C$500,2,FALSE),"")</f>
        <v/>
      </c>
      <c r="E263" s="21" t="str">
        <f>IFERROR(VLOOKUP(Wedstrijden!F186,Organisaties!$B$2:$G$500,5,FALSE),"")</f>
        <v/>
      </c>
      <c r="F263" s="21" t="e">
        <f>IF(Wedstrijden!#REF!&lt;&gt;"",Wedstrijden!#REF!,"")</f>
        <v>#REF!</v>
      </c>
      <c r="G263" s="21" t="e">
        <f>IF(Wedstrijden!#REF!="Indoor",1,0)</f>
        <v>#REF!</v>
      </c>
      <c r="H263" s="21" t="e">
        <f>Wedstrijden!#REF!</f>
        <v>#REF!</v>
      </c>
      <c r="I263" s="21" t="e">
        <f>IF(Wedstrijden!#REF!="Nee",0,IF(Wedstrijden!#REF!="Ja",1,""))</f>
        <v>#REF!</v>
      </c>
      <c r="J263" s="21" t="e">
        <f>IF(Wedstrijden!#REF!&lt;&gt;"",Wedstrijden!#REF!,"")</f>
        <v>#REF!</v>
      </c>
      <c r="BJ263" s="21">
        <f>IF(COUNTA(Wedstrijden!#REF!)&lt;&gt;0,1,"")</f>
        <v>1</v>
      </c>
      <c r="BK263" s="21">
        <f t="shared" si="24"/>
        <v>2</v>
      </c>
      <c r="BL263" s="21" t="e">
        <f>IF(Wedstrijden!#REF!="x","AA","")</f>
        <v>#REF!</v>
      </c>
      <c r="BM263" s="21" t="e">
        <f>IF(Wedstrijden!#REF!="x","A","")</f>
        <v>#REF!</v>
      </c>
      <c r="BN263" s="21" t="e">
        <f>IF(Wedstrijden!#REF!="x","B1","")</f>
        <v>#REF!</v>
      </c>
      <c r="BO263" s="21" t="e">
        <f>IF(Wedstrijden!#REF!="x","BB","")</f>
        <v>#REF!</v>
      </c>
      <c r="BP263" s="21" t="e">
        <f>IF(Wedstrijden!#REF!="x","B","")</f>
        <v>#REF!</v>
      </c>
      <c r="BQ263" s="21" t="e">
        <f>IF(Wedstrijden!#REF!="x","L1","")</f>
        <v>#REF!</v>
      </c>
      <c r="BR263" s="21" t="e">
        <f>IF(Wedstrijden!#REF!="x","L2","")</f>
        <v>#REF!</v>
      </c>
      <c r="BS263" s="21" t="e">
        <f>IF(Wedstrijden!#REF!="x","M1","")</f>
        <v>#REF!</v>
      </c>
      <c r="BT263" s="21" t="e">
        <f>IF(Wedstrijden!#REF!="x","M2","")</f>
        <v>#REF!</v>
      </c>
      <c r="BU263" s="21" t="e">
        <f>IF(Wedstrijden!#REF!="x","Z1","")</f>
        <v>#REF!</v>
      </c>
      <c r="BV263" s="21" t="e">
        <f>IF(Wedstrijden!#REF!="x","Z2","")</f>
        <v>#REF!</v>
      </c>
      <c r="BW263" s="21">
        <f>IF(COUNTA(Wedstrijden!#REF!)&lt;&gt;0,1,"")</f>
        <v>1</v>
      </c>
      <c r="BX263" s="21">
        <f t="shared" si="25"/>
        <v>1</v>
      </c>
      <c r="BY263" s="21" t="e">
        <f>IF(Wedstrijden!#REF!="x","BB","")</f>
        <v>#REF!</v>
      </c>
      <c r="BZ263" s="21" t="e">
        <f>IF(Wedstrijden!#REF!="x","B","")</f>
        <v>#REF!</v>
      </c>
      <c r="CA263" s="21" t="e">
        <f>IF(Wedstrijden!#REF!="x","L1","")</f>
        <v>#REF!</v>
      </c>
      <c r="CB263" s="21" t="e">
        <f>IF(Wedstrijden!#REF!="x","L2","")</f>
        <v>#REF!</v>
      </c>
      <c r="CC263" s="21" t="e">
        <f>IF(Wedstrijden!#REF!="x","M1","")</f>
        <v>#REF!</v>
      </c>
      <c r="CD263" s="21" t="e">
        <f>IF(Wedstrijden!#REF!="x","M2","")</f>
        <v>#REF!</v>
      </c>
      <c r="CE263" s="21" t="e">
        <f>IF(Wedstrijden!#REF!="x","Z1","")</f>
        <v>#REF!</v>
      </c>
      <c r="CF263" s="21" t="e">
        <f>IF(Wedstrijden!#REF!="x","Z2","")</f>
        <v>#REF!</v>
      </c>
      <c r="CG263" s="21" t="e">
        <f>IF(Wedstrijden!#REF!="x","ZZL","")</f>
        <v>#REF!</v>
      </c>
      <c r="CL263" s="21">
        <f>IF(COUNTA(Wedstrijden!#REF!)&lt;&gt;0,2,"")</f>
        <v>2</v>
      </c>
      <c r="CM263" s="21">
        <f t="shared" si="26"/>
        <v>2</v>
      </c>
      <c r="CN263" s="21" t="e">
        <f>IF(Wedstrijden!#REF!="x","AA","")</f>
        <v>#REF!</v>
      </c>
      <c r="CO263" s="21" t="e">
        <f>IF(Wedstrijden!#REF!="x","A","")</f>
        <v>#REF!</v>
      </c>
      <c r="CP263" s="21" t="e">
        <f>IF(Wedstrijden!#REF!="x","BB","")</f>
        <v>#REF!</v>
      </c>
      <c r="CQ263" s="21" t="e">
        <f>IF(Wedstrijden!#REF!="x","B","")</f>
        <v>#REF!</v>
      </c>
      <c r="CR263" s="21" t="e">
        <f>IF(Wedstrijden!#REF!="x","L","")</f>
        <v>#REF!</v>
      </c>
      <c r="CS263" s="21" t="e">
        <f>IF(Wedstrijden!#REF!="x","M","")</f>
        <v>#REF!</v>
      </c>
      <c r="CT263" s="21" t="e">
        <f>IF(Wedstrijden!#REF!="x","Z","")</f>
        <v>#REF!</v>
      </c>
      <c r="CU263" s="21" t="e">
        <f>IF(Wedstrijden!#REF!="x","ZZ","")</f>
        <v>#REF!</v>
      </c>
      <c r="CV263" s="21">
        <f>IF(COUNTA(Wedstrijden!#REF!)&lt;&gt;0,2,"")</f>
        <v>2</v>
      </c>
      <c r="CW263" s="21">
        <f t="shared" si="27"/>
        <v>1</v>
      </c>
      <c r="CX263" s="21" t="e">
        <f>IF(Wedstrijden!#REF!="x","BB","")</f>
        <v>#REF!</v>
      </c>
      <c r="CY263" s="21" t="e">
        <f>IF(Wedstrijden!#REF!="x","B","")</f>
        <v>#REF!</v>
      </c>
      <c r="CZ263" s="21" t="e">
        <f>IF(Wedstrijden!#REF!="x","L","")</f>
        <v>#REF!</v>
      </c>
      <c r="DA263" s="21" t="e">
        <f>IF(Wedstrijden!#REF!="x","M","")</f>
        <v>#REF!</v>
      </c>
      <c r="DB263" s="21" t="e">
        <f>IF(Wedstrijden!#REF!="x","Z","")</f>
        <v>#REF!</v>
      </c>
      <c r="DC263" s="21" t="e">
        <f>IF(Wedstrijden!#REF!="x","ZZ","")</f>
        <v>#REF!</v>
      </c>
      <c r="DD263" s="21" t="e">
        <f>IF(Wedstrijden!#REF!="x","1.40","")</f>
        <v>#REF!</v>
      </c>
      <c r="DE263" s="21">
        <f>IF(COUNTA(Wedstrijden!#REF!)&lt;&gt;0,6,"")</f>
        <v>6</v>
      </c>
      <c r="DF263" s="21">
        <f t="shared" si="28"/>
        <v>2</v>
      </c>
      <c r="DG263" s="21" t="e">
        <f>IF(Wedstrijden!#REF!="x","L","")</f>
        <v>#REF!</v>
      </c>
      <c r="DH263" s="21" t="e">
        <f>IF(Wedstrijden!#REF!="x","M","")</f>
        <v>#REF!</v>
      </c>
      <c r="DI263" s="21" t="e">
        <f>IF(Wedstrijden!#REF!="x","Z","")</f>
        <v>#REF!</v>
      </c>
      <c r="DJ263" s="21" t="e">
        <f>IF(Wedstrijden!#REF!="x","Z","")</f>
        <v>#REF!</v>
      </c>
      <c r="DK263" s="21">
        <f>IF(COUNTA(Wedstrijden!#REF!)&lt;&gt;0,6,"")</f>
        <v>6</v>
      </c>
      <c r="DL263" s="21">
        <f t="shared" si="29"/>
        <v>1</v>
      </c>
      <c r="DM263" s="21" t="e">
        <f>IF(Wedstrijden!#REF!="x","L","")</f>
        <v>#REF!</v>
      </c>
      <c r="DN263" s="21" t="e">
        <f>IF(Wedstrijden!#REF!="x","M","")</f>
        <v>#REF!</v>
      </c>
      <c r="DO263" s="21" t="e">
        <f>IF(Wedstrijden!#REF!="x","Z","")</f>
        <v>#REF!</v>
      </c>
      <c r="DP263" s="21" t="e">
        <f>IF(Wedstrijden!#REF!="x","Z","")</f>
        <v>#REF!</v>
      </c>
    </row>
    <row r="264" spans="1:120" ht="14.4" x14ac:dyDescent="0.3">
      <c r="A264" s="23">
        <f>Wedstrijden!B187</f>
        <v>0</v>
      </c>
      <c r="B264" s="21" t="str">
        <f>IFERROR(VLOOKUP(Wedstrijden!D187,Wedstrijdlocaties!$B$2:$E$600,2,FALSE),"")</f>
        <v/>
      </c>
      <c r="C264" s="21">
        <f>Wedstrijden!E187</f>
        <v>0</v>
      </c>
      <c r="D264" s="21" t="str">
        <f>IFERROR(VLOOKUP(Wedstrijden!F187,Organisaties!$B$2:$C$500,2,FALSE),"")</f>
        <v/>
      </c>
      <c r="E264" s="21" t="str">
        <f>IFERROR(VLOOKUP(Wedstrijden!F187,Organisaties!$B$2:$G$500,5,FALSE),"")</f>
        <v/>
      </c>
      <c r="F264" s="21" t="e">
        <f>IF(Wedstrijden!#REF!&lt;&gt;"",Wedstrijden!#REF!,"")</f>
        <v>#REF!</v>
      </c>
      <c r="G264" s="21" t="e">
        <f>IF(Wedstrijden!#REF!="Indoor",1,0)</f>
        <v>#REF!</v>
      </c>
      <c r="H264" s="21" t="e">
        <f>Wedstrijden!#REF!</f>
        <v>#REF!</v>
      </c>
      <c r="I264" s="21" t="e">
        <f>IF(Wedstrijden!#REF!="Nee",0,IF(Wedstrijden!#REF!="Ja",1,""))</f>
        <v>#REF!</v>
      </c>
      <c r="J264" s="21" t="e">
        <f>IF(Wedstrijden!#REF!&lt;&gt;"",Wedstrijden!#REF!,"")</f>
        <v>#REF!</v>
      </c>
      <c r="BJ264" s="21">
        <f>IF(COUNTA(Wedstrijden!#REF!)&lt;&gt;0,1,"")</f>
        <v>1</v>
      </c>
      <c r="BK264" s="21">
        <f t="shared" si="24"/>
        <v>2</v>
      </c>
      <c r="BL264" s="21" t="e">
        <f>IF(Wedstrijden!#REF!="x","AA","")</f>
        <v>#REF!</v>
      </c>
      <c r="BM264" s="21" t="e">
        <f>IF(Wedstrijden!#REF!="x","A","")</f>
        <v>#REF!</v>
      </c>
      <c r="BN264" s="21" t="e">
        <f>IF(Wedstrijden!#REF!="x","B1","")</f>
        <v>#REF!</v>
      </c>
      <c r="BO264" s="21" t="e">
        <f>IF(Wedstrijden!#REF!="x","BB","")</f>
        <v>#REF!</v>
      </c>
      <c r="BP264" s="21" t="e">
        <f>IF(Wedstrijden!#REF!="x","B","")</f>
        <v>#REF!</v>
      </c>
      <c r="BQ264" s="21" t="e">
        <f>IF(Wedstrijden!#REF!="x","L1","")</f>
        <v>#REF!</v>
      </c>
      <c r="BR264" s="21" t="e">
        <f>IF(Wedstrijden!#REF!="x","L2","")</f>
        <v>#REF!</v>
      </c>
      <c r="BS264" s="21" t="e">
        <f>IF(Wedstrijden!#REF!="x","M1","")</f>
        <v>#REF!</v>
      </c>
      <c r="BT264" s="21" t="e">
        <f>IF(Wedstrijden!#REF!="x","M2","")</f>
        <v>#REF!</v>
      </c>
      <c r="BU264" s="21" t="e">
        <f>IF(Wedstrijden!#REF!="x","Z1","")</f>
        <v>#REF!</v>
      </c>
      <c r="BV264" s="21" t="e">
        <f>IF(Wedstrijden!#REF!="x","Z2","")</f>
        <v>#REF!</v>
      </c>
      <c r="BW264" s="21">
        <f>IF(COUNTA(Wedstrijden!#REF!)&lt;&gt;0,1,"")</f>
        <v>1</v>
      </c>
      <c r="BX264" s="21">
        <f t="shared" si="25"/>
        <v>1</v>
      </c>
      <c r="BY264" s="21" t="e">
        <f>IF(Wedstrijden!#REF!="x","BB","")</f>
        <v>#REF!</v>
      </c>
      <c r="BZ264" s="21" t="e">
        <f>IF(Wedstrijden!#REF!="x","B","")</f>
        <v>#REF!</v>
      </c>
      <c r="CA264" s="21" t="e">
        <f>IF(Wedstrijden!#REF!="x","L1","")</f>
        <v>#REF!</v>
      </c>
      <c r="CB264" s="21" t="e">
        <f>IF(Wedstrijden!#REF!="x","L2","")</f>
        <v>#REF!</v>
      </c>
      <c r="CC264" s="21" t="e">
        <f>IF(Wedstrijden!#REF!="x","M1","")</f>
        <v>#REF!</v>
      </c>
      <c r="CD264" s="21" t="e">
        <f>IF(Wedstrijden!#REF!="x","M2","")</f>
        <v>#REF!</v>
      </c>
      <c r="CE264" s="21" t="e">
        <f>IF(Wedstrijden!#REF!="x","Z1","")</f>
        <v>#REF!</v>
      </c>
      <c r="CF264" s="21" t="e">
        <f>IF(Wedstrijden!#REF!="x","Z2","")</f>
        <v>#REF!</v>
      </c>
      <c r="CG264" s="21" t="e">
        <f>IF(Wedstrijden!#REF!="x","ZZL","")</f>
        <v>#REF!</v>
      </c>
      <c r="CL264" s="21">
        <f>IF(COUNTA(Wedstrijden!#REF!)&lt;&gt;0,2,"")</f>
        <v>2</v>
      </c>
      <c r="CM264" s="21">
        <f t="shared" si="26"/>
        <v>2</v>
      </c>
      <c r="CN264" s="21" t="e">
        <f>IF(Wedstrijden!#REF!="x","AA","")</f>
        <v>#REF!</v>
      </c>
      <c r="CO264" s="21" t="e">
        <f>IF(Wedstrijden!#REF!="x","A","")</f>
        <v>#REF!</v>
      </c>
      <c r="CP264" s="21" t="e">
        <f>IF(Wedstrijden!#REF!="x","BB","")</f>
        <v>#REF!</v>
      </c>
      <c r="CQ264" s="21" t="e">
        <f>IF(Wedstrijden!#REF!="x","B","")</f>
        <v>#REF!</v>
      </c>
      <c r="CR264" s="21" t="e">
        <f>IF(Wedstrijden!#REF!="x","L","")</f>
        <v>#REF!</v>
      </c>
      <c r="CS264" s="21" t="e">
        <f>IF(Wedstrijden!#REF!="x","M","")</f>
        <v>#REF!</v>
      </c>
      <c r="CT264" s="21" t="e">
        <f>IF(Wedstrijden!#REF!="x","Z","")</f>
        <v>#REF!</v>
      </c>
      <c r="CU264" s="21" t="e">
        <f>IF(Wedstrijden!#REF!="x","ZZ","")</f>
        <v>#REF!</v>
      </c>
      <c r="CV264" s="21">
        <f>IF(COUNTA(Wedstrijden!#REF!)&lt;&gt;0,2,"")</f>
        <v>2</v>
      </c>
      <c r="CW264" s="21">
        <f t="shared" si="27"/>
        <v>1</v>
      </c>
      <c r="CX264" s="21" t="e">
        <f>IF(Wedstrijden!#REF!="x","BB","")</f>
        <v>#REF!</v>
      </c>
      <c r="CY264" s="21" t="e">
        <f>IF(Wedstrijden!#REF!="x","B","")</f>
        <v>#REF!</v>
      </c>
      <c r="CZ264" s="21" t="e">
        <f>IF(Wedstrijden!#REF!="x","L","")</f>
        <v>#REF!</v>
      </c>
      <c r="DA264" s="21" t="e">
        <f>IF(Wedstrijden!#REF!="x","M","")</f>
        <v>#REF!</v>
      </c>
      <c r="DB264" s="21" t="e">
        <f>IF(Wedstrijden!#REF!="x","Z","")</f>
        <v>#REF!</v>
      </c>
      <c r="DC264" s="21" t="e">
        <f>IF(Wedstrijden!#REF!="x","ZZ","")</f>
        <v>#REF!</v>
      </c>
      <c r="DD264" s="21" t="e">
        <f>IF(Wedstrijden!#REF!="x","1.40","")</f>
        <v>#REF!</v>
      </c>
      <c r="DE264" s="21">
        <f>IF(COUNTA(Wedstrijden!#REF!)&lt;&gt;0,6,"")</f>
        <v>6</v>
      </c>
      <c r="DF264" s="21">
        <f t="shared" si="28"/>
        <v>2</v>
      </c>
      <c r="DG264" s="21" t="e">
        <f>IF(Wedstrijden!#REF!="x","L","")</f>
        <v>#REF!</v>
      </c>
      <c r="DH264" s="21" t="e">
        <f>IF(Wedstrijden!#REF!="x","M","")</f>
        <v>#REF!</v>
      </c>
      <c r="DI264" s="21" t="e">
        <f>IF(Wedstrijden!#REF!="x","Z","")</f>
        <v>#REF!</v>
      </c>
      <c r="DJ264" s="21" t="e">
        <f>IF(Wedstrijden!#REF!="x","Z","")</f>
        <v>#REF!</v>
      </c>
      <c r="DK264" s="21">
        <f>IF(COUNTA(Wedstrijden!#REF!)&lt;&gt;0,6,"")</f>
        <v>6</v>
      </c>
      <c r="DL264" s="21">
        <f t="shared" si="29"/>
        <v>1</v>
      </c>
      <c r="DM264" s="21" t="e">
        <f>IF(Wedstrijden!#REF!="x","L","")</f>
        <v>#REF!</v>
      </c>
      <c r="DN264" s="21" t="e">
        <f>IF(Wedstrijden!#REF!="x","M","")</f>
        <v>#REF!</v>
      </c>
      <c r="DO264" s="21" t="e">
        <f>IF(Wedstrijden!#REF!="x","Z","")</f>
        <v>#REF!</v>
      </c>
      <c r="DP264" s="21" t="e">
        <f>IF(Wedstrijden!#REF!="x","Z","")</f>
        <v>#REF!</v>
      </c>
    </row>
    <row r="265" spans="1:120" ht="14.4" x14ac:dyDescent="0.3">
      <c r="A265" s="23">
        <f>Wedstrijden!B188</f>
        <v>0</v>
      </c>
      <c r="B265" s="21" t="str">
        <f>IFERROR(VLOOKUP(Wedstrijden!D188,Wedstrijdlocaties!$B$2:$E$600,2,FALSE),"")</f>
        <v/>
      </c>
      <c r="C265" s="21">
        <f>Wedstrijden!E188</f>
        <v>0</v>
      </c>
      <c r="D265" s="21" t="str">
        <f>IFERROR(VLOOKUP(Wedstrijden!F188,Organisaties!$B$2:$C$500,2,FALSE),"")</f>
        <v/>
      </c>
      <c r="E265" s="21" t="str">
        <f>IFERROR(VLOOKUP(Wedstrijden!F188,Organisaties!$B$2:$G$500,5,FALSE),"")</f>
        <v/>
      </c>
      <c r="F265" s="21" t="e">
        <f>IF(Wedstrijden!#REF!&lt;&gt;"",Wedstrijden!#REF!,"")</f>
        <v>#REF!</v>
      </c>
      <c r="G265" s="21" t="e">
        <f>IF(Wedstrijden!#REF!="Indoor",1,0)</f>
        <v>#REF!</v>
      </c>
      <c r="H265" s="21" t="e">
        <f>Wedstrijden!#REF!</f>
        <v>#REF!</v>
      </c>
      <c r="I265" s="21" t="e">
        <f>IF(Wedstrijden!#REF!="Nee",0,IF(Wedstrijden!#REF!="Ja",1,""))</f>
        <v>#REF!</v>
      </c>
      <c r="J265" s="21" t="e">
        <f>IF(Wedstrijden!#REF!&lt;&gt;"",Wedstrijden!#REF!,"")</f>
        <v>#REF!</v>
      </c>
      <c r="BJ265" s="21">
        <f>IF(COUNTA(Wedstrijden!#REF!)&lt;&gt;0,1,"")</f>
        <v>1</v>
      </c>
      <c r="BK265" s="21">
        <f t="shared" si="24"/>
        <v>2</v>
      </c>
      <c r="BL265" s="21" t="e">
        <f>IF(Wedstrijden!#REF!="x","AA","")</f>
        <v>#REF!</v>
      </c>
      <c r="BM265" s="21" t="e">
        <f>IF(Wedstrijden!#REF!="x","A","")</f>
        <v>#REF!</v>
      </c>
      <c r="BN265" s="21" t="e">
        <f>IF(Wedstrijden!#REF!="x","B1","")</f>
        <v>#REF!</v>
      </c>
      <c r="BO265" s="21" t="e">
        <f>IF(Wedstrijden!#REF!="x","BB","")</f>
        <v>#REF!</v>
      </c>
      <c r="BP265" s="21" t="e">
        <f>IF(Wedstrijden!#REF!="x","B","")</f>
        <v>#REF!</v>
      </c>
      <c r="BQ265" s="21" t="e">
        <f>IF(Wedstrijden!#REF!="x","L1","")</f>
        <v>#REF!</v>
      </c>
      <c r="BR265" s="21" t="e">
        <f>IF(Wedstrijden!#REF!="x","L2","")</f>
        <v>#REF!</v>
      </c>
      <c r="BS265" s="21" t="e">
        <f>IF(Wedstrijden!#REF!="x","M1","")</f>
        <v>#REF!</v>
      </c>
      <c r="BT265" s="21" t="e">
        <f>IF(Wedstrijden!#REF!="x","M2","")</f>
        <v>#REF!</v>
      </c>
      <c r="BU265" s="21" t="e">
        <f>IF(Wedstrijden!#REF!="x","Z1","")</f>
        <v>#REF!</v>
      </c>
      <c r="BV265" s="21" t="e">
        <f>IF(Wedstrijden!#REF!="x","Z2","")</f>
        <v>#REF!</v>
      </c>
      <c r="BW265" s="21">
        <f>IF(COUNTA(Wedstrijden!#REF!)&lt;&gt;0,1,"")</f>
        <v>1</v>
      </c>
      <c r="BX265" s="21">
        <f t="shared" si="25"/>
        <v>1</v>
      </c>
      <c r="BY265" s="21" t="e">
        <f>IF(Wedstrijden!#REF!="x","BB","")</f>
        <v>#REF!</v>
      </c>
      <c r="BZ265" s="21" t="e">
        <f>IF(Wedstrijden!#REF!="x","B","")</f>
        <v>#REF!</v>
      </c>
      <c r="CA265" s="21" t="e">
        <f>IF(Wedstrijden!#REF!="x","L1","")</f>
        <v>#REF!</v>
      </c>
      <c r="CB265" s="21" t="e">
        <f>IF(Wedstrijden!#REF!="x","L2","")</f>
        <v>#REF!</v>
      </c>
      <c r="CC265" s="21" t="e">
        <f>IF(Wedstrijden!#REF!="x","M1","")</f>
        <v>#REF!</v>
      </c>
      <c r="CD265" s="21" t="e">
        <f>IF(Wedstrijden!#REF!="x","M2","")</f>
        <v>#REF!</v>
      </c>
      <c r="CE265" s="21" t="e">
        <f>IF(Wedstrijden!#REF!="x","Z1","")</f>
        <v>#REF!</v>
      </c>
      <c r="CF265" s="21" t="e">
        <f>IF(Wedstrijden!#REF!="x","Z2","")</f>
        <v>#REF!</v>
      </c>
      <c r="CG265" s="21" t="e">
        <f>IF(Wedstrijden!#REF!="x","ZZL","")</f>
        <v>#REF!</v>
      </c>
      <c r="CL265" s="21">
        <f>IF(COUNTA(Wedstrijden!#REF!)&lt;&gt;0,2,"")</f>
        <v>2</v>
      </c>
      <c r="CM265" s="21">
        <f t="shared" si="26"/>
        <v>2</v>
      </c>
      <c r="CN265" s="21" t="e">
        <f>IF(Wedstrijden!#REF!="x","AA","")</f>
        <v>#REF!</v>
      </c>
      <c r="CO265" s="21" t="e">
        <f>IF(Wedstrijden!#REF!="x","A","")</f>
        <v>#REF!</v>
      </c>
      <c r="CP265" s="21" t="e">
        <f>IF(Wedstrijden!#REF!="x","BB","")</f>
        <v>#REF!</v>
      </c>
      <c r="CQ265" s="21" t="e">
        <f>IF(Wedstrijden!#REF!="x","B","")</f>
        <v>#REF!</v>
      </c>
      <c r="CR265" s="21" t="e">
        <f>IF(Wedstrijden!#REF!="x","L","")</f>
        <v>#REF!</v>
      </c>
      <c r="CS265" s="21" t="e">
        <f>IF(Wedstrijden!#REF!="x","M","")</f>
        <v>#REF!</v>
      </c>
      <c r="CT265" s="21" t="e">
        <f>IF(Wedstrijden!#REF!="x","Z","")</f>
        <v>#REF!</v>
      </c>
      <c r="CU265" s="21" t="e">
        <f>IF(Wedstrijden!#REF!="x","ZZ","")</f>
        <v>#REF!</v>
      </c>
      <c r="CV265" s="21">
        <f>IF(COUNTA(Wedstrijden!#REF!)&lt;&gt;0,2,"")</f>
        <v>2</v>
      </c>
      <c r="CW265" s="21">
        <f t="shared" si="27"/>
        <v>1</v>
      </c>
      <c r="CX265" s="21" t="e">
        <f>IF(Wedstrijden!#REF!="x","BB","")</f>
        <v>#REF!</v>
      </c>
      <c r="CY265" s="21" t="e">
        <f>IF(Wedstrijden!#REF!="x","B","")</f>
        <v>#REF!</v>
      </c>
      <c r="CZ265" s="21" t="e">
        <f>IF(Wedstrijden!#REF!="x","L","")</f>
        <v>#REF!</v>
      </c>
      <c r="DA265" s="21" t="e">
        <f>IF(Wedstrijden!#REF!="x","M","")</f>
        <v>#REF!</v>
      </c>
      <c r="DB265" s="21" t="e">
        <f>IF(Wedstrijden!#REF!="x","Z","")</f>
        <v>#REF!</v>
      </c>
      <c r="DC265" s="21" t="e">
        <f>IF(Wedstrijden!#REF!="x","ZZ","")</f>
        <v>#REF!</v>
      </c>
      <c r="DD265" s="21" t="e">
        <f>IF(Wedstrijden!#REF!="x","1.40","")</f>
        <v>#REF!</v>
      </c>
      <c r="DE265" s="21">
        <f>IF(COUNTA(Wedstrijden!#REF!)&lt;&gt;0,6,"")</f>
        <v>6</v>
      </c>
      <c r="DF265" s="21">
        <f t="shared" si="28"/>
        <v>2</v>
      </c>
      <c r="DG265" s="21" t="e">
        <f>IF(Wedstrijden!#REF!="x","L","")</f>
        <v>#REF!</v>
      </c>
      <c r="DH265" s="21" t="e">
        <f>IF(Wedstrijden!#REF!="x","M","")</f>
        <v>#REF!</v>
      </c>
      <c r="DI265" s="21" t="e">
        <f>IF(Wedstrijden!#REF!="x","Z","")</f>
        <v>#REF!</v>
      </c>
      <c r="DJ265" s="21" t="e">
        <f>IF(Wedstrijden!#REF!="x","Z","")</f>
        <v>#REF!</v>
      </c>
      <c r="DK265" s="21">
        <f>IF(COUNTA(Wedstrijden!#REF!)&lt;&gt;0,6,"")</f>
        <v>6</v>
      </c>
      <c r="DL265" s="21">
        <f t="shared" si="29"/>
        <v>1</v>
      </c>
      <c r="DM265" s="21" t="e">
        <f>IF(Wedstrijden!#REF!="x","L","")</f>
        <v>#REF!</v>
      </c>
      <c r="DN265" s="21" t="e">
        <f>IF(Wedstrijden!#REF!="x","M","")</f>
        <v>#REF!</v>
      </c>
      <c r="DO265" s="21" t="e">
        <f>IF(Wedstrijden!#REF!="x","Z","")</f>
        <v>#REF!</v>
      </c>
      <c r="DP265" s="21" t="e">
        <f>IF(Wedstrijden!#REF!="x","Z","")</f>
        <v>#REF!</v>
      </c>
    </row>
    <row r="266" spans="1:120" ht="14.4" x14ac:dyDescent="0.3">
      <c r="A266" s="23">
        <f>Wedstrijden!B189</f>
        <v>0</v>
      </c>
      <c r="B266" s="21" t="str">
        <f>IFERROR(VLOOKUP(Wedstrijden!D189,Wedstrijdlocaties!$B$2:$E$600,2,FALSE),"")</f>
        <v/>
      </c>
      <c r="C266" s="21">
        <f>Wedstrijden!E189</f>
        <v>0</v>
      </c>
      <c r="D266" s="21" t="str">
        <f>IFERROR(VLOOKUP(Wedstrijden!F189,Organisaties!$B$2:$C$500,2,FALSE),"")</f>
        <v/>
      </c>
      <c r="E266" s="21" t="str">
        <f>IFERROR(VLOOKUP(Wedstrijden!F189,Organisaties!$B$2:$G$500,5,FALSE),"")</f>
        <v/>
      </c>
      <c r="F266" s="21" t="e">
        <f>IF(Wedstrijden!#REF!&lt;&gt;"",Wedstrijden!#REF!,"")</f>
        <v>#REF!</v>
      </c>
      <c r="G266" s="21" t="e">
        <f>IF(Wedstrijden!#REF!="Indoor",1,0)</f>
        <v>#REF!</v>
      </c>
      <c r="H266" s="21" t="e">
        <f>Wedstrijden!#REF!</f>
        <v>#REF!</v>
      </c>
      <c r="I266" s="21" t="e">
        <f>IF(Wedstrijden!#REF!="Nee",0,IF(Wedstrijden!#REF!="Ja",1,""))</f>
        <v>#REF!</v>
      </c>
      <c r="J266" s="21" t="e">
        <f>IF(Wedstrijden!#REF!&lt;&gt;"",Wedstrijden!#REF!,"")</f>
        <v>#REF!</v>
      </c>
      <c r="BJ266" s="21">
        <f>IF(COUNTA(Wedstrijden!#REF!)&lt;&gt;0,1,"")</f>
        <v>1</v>
      </c>
      <c r="BK266" s="21">
        <f t="shared" si="24"/>
        <v>2</v>
      </c>
      <c r="BL266" s="21" t="e">
        <f>IF(Wedstrijden!#REF!="x","AA","")</f>
        <v>#REF!</v>
      </c>
      <c r="BM266" s="21" t="e">
        <f>IF(Wedstrijden!#REF!="x","A","")</f>
        <v>#REF!</v>
      </c>
      <c r="BN266" s="21" t="e">
        <f>IF(Wedstrijden!#REF!="x","B1","")</f>
        <v>#REF!</v>
      </c>
      <c r="BO266" s="21" t="e">
        <f>IF(Wedstrijden!#REF!="x","BB","")</f>
        <v>#REF!</v>
      </c>
      <c r="BP266" s="21" t="e">
        <f>IF(Wedstrijden!#REF!="x","B","")</f>
        <v>#REF!</v>
      </c>
      <c r="BQ266" s="21" t="e">
        <f>IF(Wedstrijden!#REF!="x","L1","")</f>
        <v>#REF!</v>
      </c>
      <c r="BR266" s="21" t="e">
        <f>IF(Wedstrijden!#REF!="x","L2","")</f>
        <v>#REF!</v>
      </c>
      <c r="BS266" s="21" t="e">
        <f>IF(Wedstrijden!#REF!="x","M1","")</f>
        <v>#REF!</v>
      </c>
      <c r="BT266" s="21" t="e">
        <f>IF(Wedstrijden!#REF!="x","M2","")</f>
        <v>#REF!</v>
      </c>
      <c r="BU266" s="21" t="e">
        <f>IF(Wedstrijden!#REF!="x","Z1","")</f>
        <v>#REF!</v>
      </c>
      <c r="BV266" s="21" t="e">
        <f>IF(Wedstrijden!#REF!="x","Z2","")</f>
        <v>#REF!</v>
      </c>
      <c r="BW266" s="21">
        <f>IF(COUNTA(Wedstrijden!#REF!)&lt;&gt;0,1,"")</f>
        <v>1</v>
      </c>
      <c r="BX266" s="21">
        <f t="shared" si="25"/>
        <v>1</v>
      </c>
      <c r="BY266" s="21" t="e">
        <f>IF(Wedstrijden!#REF!="x","BB","")</f>
        <v>#REF!</v>
      </c>
      <c r="BZ266" s="21" t="e">
        <f>IF(Wedstrijden!#REF!="x","B","")</f>
        <v>#REF!</v>
      </c>
      <c r="CA266" s="21" t="e">
        <f>IF(Wedstrijden!#REF!="x","L1","")</f>
        <v>#REF!</v>
      </c>
      <c r="CB266" s="21" t="e">
        <f>IF(Wedstrijden!#REF!="x","L2","")</f>
        <v>#REF!</v>
      </c>
      <c r="CC266" s="21" t="e">
        <f>IF(Wedstrijden!#REF!="x","M1","")</f>
        <v>#REF!</v>
      </c>
      <c r="CD266" s="21" t="e">
        <f>IF(Wedstrijden!#REF!="x","M2","")</f>
        <v>#REF!</v>
      </c>
      <c r="CE266" s="21" t="e">
        <f>IF(Wedstrijden!#REF!="x","Z1","")</f>
        <v>#REF!</v>
      </c>
      <c r="CF266" s="21" t="e">
        <f>IF(Wedstrijden!#REF!="x","Z2","")</f>
        <v>#REF!</v>
      </c>
      <c r="CG266" s="21" t="e">
        <f>IF(Wedstrijden!#REF!="x","ZZL","")</f>
        <v>#REF!</v>
      </c>
      <c r="CL266" s="21">
        <f>IF(COUNTA(Wedstrijden!#REF!)&lt;&gt;0,2,"")</f>
        <v>2</v>
      </c>
      <c r="CM266" s="21">
        <f t="shared" si="26"/>
        <v>2</v>
      </c>
      <c r="CN266" s="21" t="e">
        <f>IF(Wedstrijden!#REF!="x","AA","")</f>
        <v>#REF!</v>
      </c>
      <c r="CO266" s="21" t="e">
        <f>IF(Wedstrijden!#REF!="x","A","")</f>
        <v>#REF!</v>
      </c>
      <c r="CP266" s="21" t="e">
        <f>IF(Wedstrijden!#REF!="x","BB","")</f>
        <v>#REF!</v>
      </c>
      <c r="CQ266" s="21" t="e">
        <f>IF(Wedstrijden!#REF!="x","B","")</f>
        <v>#REF!</v>
      </c>
      <c r="CR266" s="21" t="e">
        <f>IF(Wedstrijden!#REF!="x","L","")</f>
        <v>#REF!</v>
      </c>
      <c r="CS266" s="21" t="e">
        <f>IF(Wedstrijden!#REF!="x","M","")</f>
        <v>#REF!</v>
      </c>
      <c r="CT266" s="21" t="e">
        <f>IF(Wedstrijden!#REF!="x","Z","")</f>
        <v>#REF!</v>
      </c>
      <c r="CU266" s="21" t="e">
        <f>IF(Wedstrijden!#REF!="x","ZZ","")</f>
        <v>#REF!</v>
      </c>
      <c r="CV266" s="21">
        <f>IF(COUNTA(Wedstrijden!#REF!)&lt;&gt;0,2,"")</f>
        <v>2</v>
      </c>
      <c r="CW266" s="21">
        <f t="shared" si="27"/>
        <v>1</v>
      </c>
      <c r="CX266" s="21" t="e">
        <f>IF(Wedstrijden!#REF!="x","BB","")</f>
        <v>#REF!</v>
      </c>
      <c r="CY266" s="21" t="e">
        <f>IF(Wedstrijden!#REF!="x","B","")</f>
        <v>#REF!</v>
      </c>
      <c r="CZ266" s="21" t="e">
        <f>IF(Wedstrijden!#REF!="x","L","")</f>
        <v>#REF!</v>
      </c>
      <c r="DA266" s="21" t="e">
        <f>IF(Wedstrijden!#REF!="x","M","")</f>
        <v>#REF!</v>
      </c>
      <c r="DB266" s="21" t="e">
        <f>IF(Wedstrijden!#REF!="x","Z","")</f>
        <v>#REF!</v>
      </c>
      <c r="DC266" s="21" t="e">
        <f>IF(Wedstrijden!#REF!="x","ZZ","")</f>
        <v>#REF!</v>
      </c>
      <c r="DD266" s="21" t="e">
        <f>IF(Wedstrijden!#REF!="x","1.40","")</f>
        <v>#REF!</v>
      </c>
      <c r="DE266" s="21">
        <f>IF(COUNTA(Wedstrijden!#REF!)&lt;&gt;0,6,"")</f>
        <v>6</v>
      </c>
      <c r="DF266" s="21">
        <f t="shared" si="28"/>
        <v>2</v>
      </c>
      <c r="DG266" s="21" t="e">
        <f>IF(Wedstrijden!#REF!="x","L","")</f>
        <v>#REF!</v>
      </c>
      <c r="DH266" s="21" t="e">
        <f>IF(Wedstrijden!#REF!="x","M","")</f>
        <v>#REF!</v>
      </c>
      <c r="DI266" s="21" t="e">
        <f>IF(Wedstrijden!#REF!="x","Z","")</f>
        <v>#REF!</v>
      </c>
      <c r="DJ266" s="21" t="e">
        <f>IF(Wedstrijden!#REF!="x","Z","")</f>
        <v>#REF!</v>
      </c>
      <c r="DK266" s="21">
        <f>IF(COUNTA(Wedstrijden!#REF!)&lt;&gt;0,6,"")</f>
        <v>6</v>
      </c>
      <c r="DL266" s="21">
        <f t="shared" si="29"/>
        <v>1</v>
      </c>
      <c r="DM266" s="21" t="e">
        <f>IF(Wedstrijden!#REF!="x","L","")</f>
        <v>#REF!</v>
      </c>
      <c r="DN266" s="21" t="e">
        <f>IF(Wedstrijden!#REF!="x","M","")</f>
        <v>#REF!</v>
      </c>
      <c r="DO266" s="21" t="e">
        <f>IF(Wedstrijden!#REF!="x","Z","")</f>
        <v>#REF!</v>
      </c>
      <c r="DP266" s="21" t="e">
        <f>IF(Wedstrijden!#REF!="x","Z","")</f>
        <v>#REF!</v>
      </c>
    </row>
    <row r="267" spans="1:120" ht="14.4" x14ac:dyDescent="0.3">
      <c r="A267" s="23">
        <f>Wedstrijden!B190</f>
        <v>0</v>
      </c>
      <c r="B267" s="21" t="str">
        <f>IFERROR(VLOOKUP(Wedstrijden!D190,Wedstrijdlocaties!$B$2:$E$600,2,FALSE),"")</f>
        <v/>
      </c>
      <c r="C267" s="21">
        <f>Wedstrijden!E190</f>
        <v>0</v>
      </c>
      <c r="D267" s="21" t="str">
        <f>IFERROR(VLOOKUP(Wedstrijden!F190,Organisaties!$B$2:$C$500,2,FALSE),"")</f>
        <v/>
      </c>
      <c r="E267" s="21" t="str">
        <f>IFERROR(VLOOKUP(Wedstrijden!F190,Organisaties!$B$2:$G$500,5,FALSE),"")</f>
        <v/>
      </c>
      <c r="F267" s="21" t="e">
        <f>IF(Wedstrijden!#REF!&lt;&gt;"",Wedstrijden!#REF!,"")</f>
        <v>#REF!</v>
      </c>
      <c r="G267" s="21" t="e">
        <f>IF(Wedstrijden!#REF!="Indoor",1,0)</f>
        <v>#REF!</v>
      </c>
      <c r="H267" s="21" t="e">
        <f>Wedstrijden!#REF!</f>
        <v>#REF!</v>
      </c>
      <c r="I267" s="21" t="e">
        <f>IF(Wedstrijden!#REF!="Nee",0,IF(Wedstrijden!#REF!="Ja",1,""))</f>
        <v>#REF!</v>
      </c>
      <c r="J267" s="21" t="e">
        <f>IF(Wedstrijden!#REF!&lt;&gt;"",Wedstrijden!#REF!,"")</f>
        <v>#REF!</v>
      </c>
      <c r="BJ267" s="21">
        <f>IF(COUNTA(Wedstrijden!#REF!)&lt;&gt;0,1,"")</f>
        <v>1</v>
      </c>
      <c r="BK267" s="21">
        <f t="shared" si="24"/>
        <v>2</v>
      </c>
      <c r="BL267" s="21" t="e">
        <f>IF(Wedstrijden!#REF!="x","AA","")</f>
        <v>#REF!</v>
      </c>
      <c r="BM267" s="21" t="e">
        <f>IF(Wedstrijden!#REF!="x","A","")</f>
        <v>#REF!</v>
      </c>
      <c r="BN267" s="21" t="e">
        <f>IF(Wedstrijden!#REF!="x","B1","")</f>
        <v>#REF!</v>
      </c>
      <c r="BO267" s="21" t="e">
        <f>IF(Wedstrijden!#REF!="x","BB","")</f>
        <v>#REF!</v>
      </c>
      <c r="BP267" s="21" t="e">
        <f>IF(Wedstrijden!#REF!="x","B","")</f>
        <v>#REF!</v>
      </c>
      <c r="BQ267" s="21" t="e">
        <f>IF(Wedstrijden!#REF!="x","L1","")</f>
        <v>#REF!</v>
      </c>
      <c r="BR267" s="21" t="e">
        <f>IF(Wedstrijden!#REF!="x","L2","")</f>
        <v>#REF!</v>
      </c>
      <c r="BS267" s="21" t="e">
        <f>IF(Wedstrijden!#REF!="x","M1","")</f>
        <v>#REF!</v>
      </c>
      <c r="BT267" s="21" t="e">
        <f>IF(Wedstrijden!#REF!="x","M2","")</f>
        <v>#REF!</v>
      </c>
      <c r="BU267" s="21" t="e">
        <f>IF(Wedstrijden!#REF!="x","Z1","")</f>
        <v>#REF!</v>
      </c>
      <c r="BV267" s="21" t="e">
        <f>IF(Wedstrijden!#REF!="x","Z2","")</f>
        <v>#REF!</v>
      </c>
      <c r="BW267" s="21">
        <f>IF(COUNTA(Wedstrijden!#REF!)&lt;&gt;0,1,"")</f>
        <v>1</v>
      </c>
      <c r="BX267" s="21">
        <f t="shared" si="25"/>
        <v>1</v>
      </c>
      <c r="BY267" s="21" t="e">
        <f>IF(Wedstrijden!#REF!="x","BB","")</f>
        <v>#REF!</v>
      </c>
      <c r="BZ267" s="21" t="e">
        <f>IF(Wedstrijden!#REF!="x","B","")</f>
        <v>#REF!</v>
      </c>
      <c r="CA267" s="21" t="e">
        <f>IF(Wedstrijden!#REF!="x","L1","")</f>
        <v>#REF!</v>
      </c>
      <c r="CB267" s="21" t="e">
        <f>IF(Wedstrijden!#REF!="x","L2","")</f>
        <v>#REF!</v>
      </c>
      <c r="CC267" s="21" t="e">
        <f>IF(Wedstrijden!#REF!="x","M1","")</f>
        <v>#REF!</v>
      </c>
      <c r="CD267" s="21" t="e">
        <f>IF(Wedstrijden!#REF!="x","M2","")</f>
        <v>#REF!</v>
      </c>
      <c r="CE267" s="21" t="e">
        <f>IF(Wedstrijden!#REF!="x","Z1","")</f>
        <v>#REF!</v>
      </c>
      <c r="CF267" s="21" t="e">
        <f>IF(Wedstrijden!#REF!="x","Z2","")</f>
        <v>#REF!</v>
      </c>
      <c r="CG267" s="21" t="e">
        <f>IF(Wedstrijden!#REF!="x","ZZL","")</f>
        <v>#REF!</v>
      </c>
      <c r="CL267" s="21">
        <f>IF(COUNTA(Wedstrijden!#REF!)&lt;&gt;0,2,"")</f>
        <v>2</v>
      </c>
      <c r="CM267" s="21">
        <f t="shared" si="26"/>
        <v>2</v>
      </c>
      <c r="CN267" s="21" t="e">
        <f>IF(Wedstrijden!#REF!="x","AA","")</f>
        <v>#REF!</v>
      </c>
      <c r="CO267" s="21" t="e">
        <f>IF(Wedstrijden!#REF!="x","A","")</f>
        <v>#REF!</v>
      </c>
      <c r="CP267" s="21" t="e">
        <f>IF(Wedstrijden!#REF!="x","BB","")</f>
        <v>#REF!</v>
      </c>
      <c r="CQ267" s="21" t="e">
        <f>IF(Wedstrijden!#REF!="x","B","")</f>
        <v>#REF!</v>
      </c>
      <c r="CR267" s="21" t="e">
        <f>IF(Wedstrijden!#REF!="x","L","")</f>
        <v>#REF!</v>
      </c>
      <c r="CS267" s="21" t="e">
        <f>IF(Wedstrijden!#REF!="x","M","")</f>
        <v>#REF!</v>
      </c>
      <c r="CT267" s="21" t="e">
        <f>IF(Wedstrijden!#REF!="x","Z","")</f>
        <v>#REF!</v>
      </c>
      <c r="CU267" s="21" t="e">
        <f>IF(Wedstrijden!#REF!="x","ZZ","")</f>
        <v>#REF!</v>
      </c>
      <c r="CV267" s="21">
        <f>IF(COUNTA(Wedstrijden!#REF!)&lt;&gt;0,2,"")</f>
        <v>2</v>
      </c>
      <c r="CW267" s="21">
        <f t="shared" si="27"/>
        <v>1</v>
      </c>
      <c r="CX267" s="21" t="e">
        <f>IF(Wedstrijden!#REF!="x","BB","")</f>
        <v>#REF!</v>
      </c>
      <c r="CY267" s="21" t="e">
        <f>IF(Wedstrijden!#REF!="x","B","")</f>
        <v>#REF!</v>
      </c>
      <c r="CZ267" s="21" t="e">
        <f>IF(Wedstrijden!#REF!="x","L","")</f>
        <v>#REF!</v>
      </c>
      <c r="DA267" s="21" t="e">
        <f>IF(Wedstrijden!#REF!="x","M","")</f>
        <v>#REF!</v>
      </c>
      <c r="DB267" s="21" t="e">
        <f>IF(Wedstrijden!#REF!="x","Z","")</f>
        <v>#REF!</v>
      </c>
      <c r="DC267" s="21" t="e">
        <f>IF(Wedstrijden!#REF!="x","ZZ","")</f>
        <v>#REF!</v>
      </c>
      <c r="DD267" s="21" t="e">
        <f>IF(Wedstrijden!#REF!="x","1.40","")</f>
        <v>#REF!</v>
      </c>
      <c r="DE267" s="21">
        <f>IF(COUNTA(Wedstrijden!#REF!)&lt;&gt;0,6,"")</f>
        <v>6</v>
      </c>
      <c r="DF267" s="21">
        <f t="shared" si="28"/>
        <v>2</v>
      </c>
      <c r="DG267" s="21" t="e">
        <f>IF(Wedstrijden!#REF!="x","L","")</f>
        <v>#REF!</v>
      </c>
      <c r="DH267" s="21" t="e">
        <f>IF(Wedstrijden!#REF!="x","M","")</f>
        <v>#REF!</v>
      </c>
      <c r="DI267" s="21" t="e">
        <f>IF(Wedstrijden!#REF!="x","Z","")</f>
        <v>#REF!</v>
      </c>
      <c r="DJ267" s="21" t="e">
        <f>IF(Wedstrijden!#REF!="x","Z","")</f>
        <v>#REF!</v>
      </c>
      <c r="DK267" s="21">
        <f>IF(COUNTA(Wedstrijden!#REF!)&lt;&gt;0,6,"")</f>
        <v>6</v>
      </c>
      <c r="DL267" s="21">
        <f t="shared" si="29"/>
        <v>1</v>
      </c>
      <c r="DM267" s="21" t="e">
        <f>IF(Wedstrijden!#REF!="x","L","")</f>
        <v>#REF!</v>
      </c>
      <c r="DN267" s="21" t="e">
        <f>IF(Wedstrijden!#REF!="x","M","")</f>
        <v>#REF!</v>
      </c>
      <c r="DO267" s="21" t="e">
        <f>IF(Wedstrijden!#REF!="x","Z","")</f>
        <v>#REF!</v>
      </c>
      <c r="DP267" s="21" t="e">
        <f>IF(Wedstrijden!#REF!="x","Z","")</f>
        <v>#REF!</v>
      </c>
    </row>
    <row r="268" spans="1:120" ht="14.4" x14ac:dyDescent="0.3">
      <c r="A268" s="23">
        <f>Wedstrijden!B191</f>
        <v>0</v>
      </c>
      <c r="B268" s="21" t="str">
        <f>IFERROR(VLOOKUP(Wedstrijden!D191,Wedstrijdlocaties!$B$2:$E$600,2,FALSE),"")</f>
        <v/>
      </c>
      <c r="C268" s="21">
        <f>Wedstrijden!E191</f>
        <v>0</v>
      </c>
      <c r="D268" s="21" t="str">
        <f>IFERROR(VLOOKUP(Wedstrijden!F191,Organisaties!$B$2:$C$500,2,FALSE),"")</f>
        <v/>
      </c>
      <c r="E268" s="21" t="str">
        <f>IFERROR(VLOOKUP(Wedstrijden!F191,Organisaties!$B$2:$G$500,5,FALSE),"")</f>
        <v/>
      </c>
      <c r="F268" s="21" t="e">
        <f>IF(Wedstrijden!#REF!&lt;&gt;"",Wedstrijden!#REF!,"")</f>
        <v>#REF!</v>
      </c>
      <c r="G268" s="21" t="e">
        <f>IF(Wedstrijden!#REF!="Indoor",1,0)</f>
        <v>#REF!</v>
      </c>
      <c r="H268" s="21" t="e">
        <f>Wedstrijden!#REF!</f>
        <v>#REF!</v>
      </c>
      <c r="I268" s="21" t="e">
        <f>IF(Wedstrijden!#REF!="Nee",0,IF(Wedstrijden!#REF!="Ja",1,""))</f>
        <v>#REF!</v>
      </c>
      <c r="J268" s="21" t="e">
        <f>IF(Wedstrijden!#REF!&lt;&gt;"",Wedstrijden!#REF!,"")</f>
        <v>#REF!</v>
      </c>
      <c r="BJ268" s="21">
        <f>IF(COUNTA(Wedstrijden!#REF!)&lt;&gt;0,1,"")</f>
        <v>1</v>
      </c>
      <c r="BK268" s="21">
        <f t="shared" si="24"/>
        <v>2</v>
      </c>
      <c r="BL268" s="21" t="e">
        <f>IF(Wedstrijden!#REF!="x","AA","")</f>
        <v>#REF!</v>
      </c>
      <c r="BM268" s="21" t="e">
        <f>IF(Wedstrijden!#REF!="x","A","")</f>
        <v>#REF!</v>
      </c>
      <c r="BN268" s="21" t="e">
        <f>IF(Wedstrijden!#REF!="x","B1","")</f>
        <v>#REF!</v>
      </c>
      <c r="BO268" s="21" t="e">
        <f>IF(Wedstrijden!#REF!="x","BB","")</f>
        <v>#REF!</v>
      </c>
      <c r="BP268" s="21" t="e">
        <f>IF(Wedstrijden!#REF!="x","B","")</f>
        <v>#REF!</v>
      </c>
      <c r="BQ268" s="21" t="e">
        <f>IF(Wedstrijden!#REF!="x","L1","")</f>
        <v>#REF!</v>
      </c>
      <c r="BR268" s="21" t="e">
        <f>IF(Wedstrijden!#REF!="x","L2","")</f>
        <v>#REF!</v>
      </c>
      <c r="BS268" s="21" t="e">
        <f>IF(Wedstrijden!#REF!="x","M1","")</f>
        <v>#REF!</v>
      </c>
      <c r="BT268" s="21" t="e">
        <f>IF(Wedstrijden!#REF!="x","M2","")</f>
        <v>#REF!</v>
      </c>
      <c r="BU268" s="21" t="e">
        <f>IF(Wedstrijden!#REF!="x","Z1","")</f>
        <v>#REF!</v>
      </c>
      <c r="BV268" s="21" t="e">
        <f>IF(Wedstrijden!#REF!="x","Z2","")</f>
        <v>#REF!</v>
      </c>
      <c r="BW268" s="21">
        <f>IF(COUNTA(Wedstrijden!#REF!)&lt;&gt;0,1,"")</f>
        <v>1</v>
      </c>
      <c r="BX268" s="21">
        <f t="shared" si="25"/>
        <v>1</v>
      </c>
      <c r="BY268" s="21" t="e">
        <f>IF(Wedstrijden!#REF!="x","BB","")</f>
        <v>#REF!</v>
      </c>
      <c r="BZ268" s="21" t="e">
        <f>IF(Wedstrijden!#REF!="x","B","")</f>
        <v>#REF!</v>
      </c>
      <c r="CA268" s="21" t="e">
        <f>IF(Wedstrijden!#REF!="x","L1","")</f>
        <v>#REF!</v>
      </c>
      <c r="CB268" s="21" t="e">
        <f>IF(Wedstrijden!#REF!="x","L2","")</f>
        <v>#REF!</v>
      </c>
      <c r="CC268" s="21" t="e">
        <f>IF(Wedstrijden!#REF!="x","M1","")</f>
        <v>#REF!</v>
      </c>
      <c r="CD268" s="21" t="e">
        <f>IF(Wedstrijden!#REF!="x","M2","")</f>
        <v>#REF!</v>
      </c>
      <c r="CE268" s="21" t="e">
        <f>IF(Wedstrijden!#REF!="x","Z1","")</f>
        <v>#REF!</v>
      </c>
      <c r="CF268" s="21" t="e">
        <f>IF(Wedstrijden!#REF!="x","Z2","")</f>
        <v>#REF!</v>
      </c>
      <c r="CG268" s="21" t="e">
        <f>IF(Wedstrijden!#REF!="x","ZZL","")</f>
        <v>#REF!</v>
      </c>
      <c r="CL268" s="21">
        <f>IF(COUNTA(Wedstrijden!#REF!)&lt;&gt;0,2,"")</f>
        <v>2</v>
      </c>
      <c r="CM268" s="21">
        <f t="shared" si="26"/>
        <v>2</v>
      </c>
      <c r="CN268" s="21" t="e">
        <f>IF(Wedstrijden!#REF!="x","AA","")</f>
        <v>#REF!</v>
      </c>
      <c r="CO268" s="21" t="e">
        <f>IF(Wedstrijden!#REF!="x","A","")</f>
        <v>#REF!</v>
      </c>
      <c r="CP268" s="21" t="e">
        <f>IF(Wedstrijden!#REF!="x","BB","")</f>
        <v>#REF!</v>
      </c>
      <c r="CQ268" s="21" t="e">
        <f>IF(Wedstrijden!#REF!="x","B","")</f>
        <v>#REF!</v>
      </c>
      <c r="CR268" s="21" t="e">
        <f>IF(Wedstrijden!#REF!="x","L","")</f>
        <v>#REF!</v>
      </c>
      <c r="CS268" s="21" t="e">
        <f>IF(Wedstrijden!#REF!="x","M","")</f>
        <v>#REF!</v>
      </c>
      <c r="CT268" s="21" t="e">
        <f>IF(Wedstrijden!#REF!="x","Z","")</f>
        <v>#REF!</v>
      </c>
      <c r="CU268" s="21" t="e">
        <f>IF(Wedstrijden!#REF!="x","ZZ","")</f>
        <v>#REF!</v>
      </c>
      <c r="CV268" s="21">
        <f>IF(COUNTA(Wedstrijden!#REF!)&lt;&gt;0,2,"")</f>
        <v>2</v>
      </c>
      <c r="CW268" s="21">
        <f t="shared" si="27"/>
        <v>1</v>
      </c>
      <c r="CX268" s="21" t="e">
        <f>IF(Wedstrijden!#REF!="x","BB","")</f>
        <v>#REF!</v>
      </c>
      <c r="CY268" s="21" t="e">
        <f>IF(Wedstrijden!#REF!="x","B","")</f>
        <v>#REF!</v>
      </c>
      <c r="CZ268" s="21" t="e">
        <f>IF(Wedstrijden!#REF!="x","L","")</f>
        <v>#REF!</v>
      </c>
      <c r="DA268" s="21" t="e">
        <f>IF(Wedstrijden!#REF!="x","M","")</f>
        <v>#REF!</v>
      </c>
      <c r="DB268" s="21" t="e">
        <f>IF(Wedstrijden!#REF!="x","Z","")</f>
        <v>#REF!</v>
      </c>
      <c r="DC268" s="21" t="e">
        <f>IF(Wedstrijden!#REF!="x","ZZ","")</f>
        <v>#REF!</v>
      </c>
      <c r="DD268" s="21" t="e">
        <f>IF(Wedstrijden!#REF!="x","1.40","")</f>
        <v>#REF!</v>
      </c>
      <c r="DE268" s="21">
        <f>IF(COUNTA(Wedstrijden!#REF!)&lt;&gt;0,6,"")</f>
        <v>6</v>
      </c>
      <c r="DF268" s="21">
        <f t="shared" si="28"/>
        <v>2</v>
      </c>
      <c r="DG268" s="21" t="e">
        <f>IF(Wedstrijden!#REF!="x","L","")</f>
        <v>#REF!</v>
      </c>
      <c r="DH268" s="21" t="e">
        <f>IF(Wedstrijden!#REF!="x","M","")</f>
        <v>#REF!</v>
      </c>
      <c r="DI268" s="21" t="e">
        <f>IF(Wedstrijden!#REF!="x","Z","")</f>
        <v>#REF!</v>
      </c>
      <c r="DJ268" s="21" t="e">
        <f>IF(Wedstrijden!#REF!="x","Z","")</f>
        <v>#REF!</v>
      </c>
      <c r="DK268" s="21">
        <f>IF(COUNTA(Wedstrijden!#REF!)&lt;&gt;0,6,"")</f>
        <v>6</v>
      </c>
      <c r="DL268" s="21">
        <f t="shared" si="29"/>
        <v>1</v>
      </c>
      <c r="DM268" s="21" t="e">
        <f>IF(Wedstrijden!#REF!="x","L","")</f>
        <v>#REF!</v>
      </c>
      <c r="DN268" s="21" t="e">
        <f>IF(Wedstrijden!#REF!="x","M","")</f>
        <v>#REF!</v>
      </c>
      <c r="DO268" s="21" t="e">
        <f>IF(Wedstrijden!#REF!="x","Z","")</f>
        <v>#REF!</v>
      </c>
      <c r="DP268" s="21" t="e">
        <f>IF(Wedstrijden!#REF!="x","Z","")</f>
        <v>#REF!</v>
      </c>
    </row>
    <row r="269" spans="1:120" ht="14.4" x14ac:dyDescent="0.3">
      <c r="A269" s="23">
        <f>Wedstrijden!B192</f>
        <v>0</v>
      </c>
      <c r="B269" s="21" t="str">
        <f>IFERROR(VLOOKUP(Wedstrijden!D192,Wedstrijdlocaties!$B$2:$E$600,2,FALSE),"")</f>
        <v/>
      </c>
      <c r="C269" s="21">
        <f>Wedstrijden!E192</f>
        <v>0</v>
      </c>
      <c r="D269" s="21" t="str">
        <f>IFERROR(VLOOKUP(Wedstrijden!F192,Organisaties!$B$2:$C$500,2,FALSE),"")</f>
        <v/>
      </c>
      <c r="E269" s="21" t="str">
        <f>IFERROR(VLOOKUP(Wedstrijden!F192,Organisaties!$B$2:$G$500,5,FALSE),"")</f>
        <v/>
      </c>
      <c r="F269" s="21" t="e">
        <f>IF(Wedstrijden!#REF!&lt;&gt;"",Wedstrijden!#REF!,"")</f>
        <v>#REF!</v>
      </c>
      <c r="G269" s="21" t="e">
        <f>IF(Wedstrijden!#REF!="Indoor",1,0)</f>
        <v>#REF!</v>
      </c>
      <c r="H269" s="21" t="e">
        <f>Wedstrijden!#REF!</f>
        <v>#REF!</v>
      </c>
      <c r="I269" s="21" t="e">
        <f>IF(Wedstrijden!#REF!="Nee",0,IF(Wedstrijden!#REF!="Ja",1,""))</f>
        <v>#REF!</v>
      </c>
      <c r="J269" s="21" t="e">
        <f>IF(Wedstrijden!#REF!&lt;&gt;"",Wedstrijden!#REF!,"")</f>
        <v>#REF!</v>
      </c>
      <c r="BJ269" s="21">
        <f>IF(COUNTA(Wedstrijden!#REF!)&lt;&gt;0,1,"")</f>
        <v>1</v>
      </c>
      <c r="BK269" s="21">
        <f t="shared" si="24"/>
        <v>2</v>
      </c>
      <c r="BL269" s="21" t="e">
        <f>IF(Wedstrijden!#REF!="x","AA","")</f>
        <v>#REF!</v>
      </c>
      <c r="BM269" s="21" t="e">
        <f>IF(Wedstrijden!#REF!="x","A","")</f>
        <v>#REF!</v>
      </c>
      <c r="BN269" s="21" t="e">
        <f>IF(Wedstrijden!#REF!="x","B1","")</f>
        <v>#REF!</v>
      </c>
      <c r="BO269" s="21" t="e">
        <f>IF(Wedstrijden!#REF!="x","BB","")</f>
        <v>#REF!</v>
      </c>
      <c r="BP269" s="21" t="e">
        <f>IF(Wedstrijden!#REF!="x","B","")</f>
        <v>#REF!</v>
      </c>
      <c r="BQ269" s="21" t="e">
        <f>IF(Wedstrijden!#REF!="x","L1","")</f>
        <v>#REF!</v>
      </c>
      <c r="BR269" s="21" t="e">
        <f>IF(Wedstrijden!#REF!="x","L2","")</f>
        <v>#REF!</v>
      </c>
      <c r="BS269" s="21" t="e">
        <f>IF(Wedstrijden!#REF!="x","M1","")</f>
        <v>#REF!</v>
      </c>
      <c r="BT269" s="21" t="e">
        <f>IF(Wedstrijden!#REF!="x","M2","")</f>
        <v>#REF!</v>
      </c>
      <c r="BU269" s="21" t="e">
        <f>IF(Wedstrijden!#REF!="x","Z1","")</f>
        <v>#REF!</v>
      </c>
      <c r="BV269" s="21" t="e">
        <f>IF(Wedstrijden!#REF!="x","Z2","")</f>
        <v>#REF!</v>
      </c>
      <c r="BW269" s="21">
        <f>IF(COUNTA(Wedstrijden!#REF!)&lt;&gt;0,1,"")</f>
        <v>1</v>
      </c>
      <c r="BX269" s="21">
        <f t="shared" si="25"/>
        <v>1</v>
      </c>
      <c r="BY269" s="21" t="e">
        <f>IF(Wedstrijden!#REF!="x","BB","")</f>
        <v>#REF!</v>
      </c>
      <c r="BZ269" s="21" t="e">
        <f>IF(Wedstrijden!#REF!="x","B","")</f>
        <v>#REF!</v>
      </c>
      <c r="CA269" s="21" t="e">
        <f>IF(Wedstrijden!#REF!="x","L1","")</f>
        <v>#REF!</v>
      </c>
      <c r="CB269" s="21" t="e">
        <f>IF(Wedstrijden!#REF!="x","L2","")</f>
        <v>#REF!</v>
      </c>
      <c r="CC269" s="21" t="e">
        <f>IF(Wedstrijden!#REF!="x","M1","")</f>
        <v>#REF!</v>
      </c>
      <c r="CD269" s="21" t="e">
        <f>IF(Wedstrijden!#REF!="x","M2","")</f>
        <v>#REF!</v>
      </c>
      <c r="CE269" s="21" t="e">
        <f>IF(Wedstrijden!#REF!="x","Z1","")</f>
        <v>#REF!</v>
      </c>
      <c r="CF269" s="21" t="e">
        <f>IF(Wedstrijden!#REF!="x","Z2","")</f>
        <v>#REF!</v>
      </c>
      <c r="CG269" s="21" t="e">
        <f>IF(Wedstrijden!#REF!="x","ZZL","")</f>
        <v>#REF!</v>
      </c>
      <c r="CL269" s="21">
        <f>IF(COUNTA(Wedstrijden!#REF!)&lt;&gt;0,2,"")</f>
        <v>2</v>
      </c>
      <c r="CM269" s="21">
        <f t="shared" si="26"/>
        <v>2</v>
      </c>
      <c r="CN269" s="21" t="e">
        <f>IF(Wedstrijden!#REF!="x","AA","")</f>
        <v>#REF!</v>
      </c>
      <c r="CO269" s="21" t="e">
        <f>IF(Wedstrijden!#REF!="x","A","")</f>
        <v>#REF!</v>
      </c>
      <c r="CP269" s="21" t="e">
        <f>IF(Wedstrijden!#REF!="x","BB","")</f>
        <v>#REF!</v>
      </c>
      <c r="CQ269" s="21" t="e">
        <f>IF(Wedstrijden!#REF!="x","B","")</f>
        <v>#REF!</v>
      </c>
      <c r="CR269" s="21" t="e">
        <f>IF(Wedstrijden!#REF!="x","L","")</f>
        <v>#REF!</v>
      </c>
      <c r="CS269" s="21" t="e">
        <f>IF(Wedstrijden!#REF!="x","M","")</f>
        <v>#REF!</v>
      </c>
      <c r="CT269" s="21" t="e">
        <f>IF(Wedstrijden!#REF!="x","Z","")</f>
        <v>#REF!</v>
      </c>
      <c r="CU269" s="21" t="e">
        <f>IF(Wedstrijden!#REF!="x","ZZ","")</f>
        <v>#REF!</v>
      </c>
      <c r="CV269" s="21">
        <f>IF(COUNTA(Wedstrijden!#REF!)&lt;&gt;0,2,"")</f>
        <v>2</v>
      </c>
      <c r="CW269" s="21">
        <f t="shared" si="27"/>
        <v>1</v>
      </c>
      <c r="CX269" s="21" t="e">
        <f>IF(Wedstrijden!#REF!="x","BB","")</f>
        <v>#REF!</v>
      </c>
      <c r="CY269" s="21" t="e">
        <f>IF(Wedstrijden!#REF!="x","B","")</f>
        <v>#REF!</v>
      </c>
      <c r="CZ269" s="21" t="e">
        <f>IF(Wedstrijden!#REF!="x","L","")</f>
        <v>#REF!</v>
      </c>
      <c r="DA269" s="21" t="e">
        <f>IF(Wedstrijden!#REF!="x","M","")</f>
        <v>#REF!</v>
      </c>
      <c r="DB269" s="21" t="e">
        <f>IF(Wedstrijden!#REF!="x","Z","")</f>
        <v>#REF!</v>
      </c>
      <c r="DC269" s="21" t="e">
        <f>IF(Wedstrijden!#REF!="x","ZZ","")</f>
        <v>#REF!</v>
      </c>
      <c r="DD269" s="21" t="e">
        <f>IF(Wedstrijden!#REF!="x","1.40","")</f>
        <v>#REF!</v>
      </c>
      <c r="DE269" s="21">
        <f>IF(COUNTA(Wedstrijden!#REF!)&lt;&gt;0,6,"")</f>
        <v>6</v>
      </c>
      <c r="DF269" s="21">
        <f t="shared" si="28"/>
        <v>2</v>
      </c>
      <c r="DG269" s="21" t="e">
        <f>IF(Wedstrijden!#REF!="x","L","")</f>
        <v>#REF!</v>
      </c>
      <c r="DH269" s="21" t="e">
        <f>IF(Wedstrijden!#REF!="x","M","")</f>
        <v>#REF!</v>
      </c>
      <c r="DI269" s="21" t="e">
        <f>IF(Wedstrijden!#REF!="x","Z","")</f>
        <v>#REF!</v>
      </c>
      <c r="DJ269" s="21" t="e">
        <f>IF(Wedstrijden!#REF!="x","Z","")</f>
        <v>#REF!</v>
      </c>
      <c r="DK269" s="21">
        <f>IF(COUNTA(Wedstrijden!#REF!)&lt;&gt;0,6,"")</f>
        <v>6</v>
      </c>
      <c r="DL269" s="21">
        <f t="shared" si="29"/>
        <v>1</v>
      </c>
      <c r="DM269" s="21" t="e">
        <f>IF(Wedstrijden!#REF!="x","L","")</f>
        <v>#REF!</v>
      </c>
      <c r="DN269" s="21" t="e">
        <f>IF(Wedstrijden!#REF!="x","M","")</f>
        <v>#REF!</v>
      </c>
      <c r="DO269" s="21" t="e">
        <f>IF(Wedstrijden!#REF!="x","Z","")</f>
        <v>#REF!</v>
      </c>
      <c r="DP269" s="21" t="e">
        <f>IF(Wedstrijden!#REF!="x","Z","")</f>
        <v>#REF!</v>
      </c>
    </row>
    <row r="270" spans="1:120" ht="14.4" x14ac:dyDescent="0.3">
      <c r="A270" s="23">
        <f>Wedstrijden!B193</f>
        <v>0</v>
      </c>
      <c r="B270" s="21" t="str">
        <f>IFERROR(VLOOKUP(Wedstrijden!D193,Wedstrijdlocaties!$B$2:$E$600,2,FALSE),"")</f>
        <v/>
      </c>
      <c r="C270" s="21">
        <f>Wedstrijden!E193</f>
        <v>0</v>
      </c>
      <c r="D270" s="21" t="str">
        <f>IFERROR(VLOOKUP(Wedstrijden!F193,Organisaties!$B$2:$C$500,2,FALSE),"")</f>
        <v/>
      </c>
      <c r="E270" s="21" t="str">
        <f>IFERROR(VLOOKUP(Wedstrijden!F193,Organisaties!$B$2:$G$500,5,FALSE),"")</f>
        <v/>
      </c>
      <c r="F270" s="21" t="e">
        <f>IF(Wedstrijden!#REF!&lt;&gt;"",Wedstrijden!#REF!,"")</f>
        <v>#REF!</v>
      </c>
      <c r="G270" s="21" t="e">
        <f>IF(Wedstrijden!#REF!="Indoor",1,0)</f>
        <v>#REF!</v>
      </c>
      <c r="H270" s="21" t="e">
        <f>Wedstrijden!#REF!</f>
        <v>#REF!</v>
      </c>
      <c r="I270" s="21" t="e">
        <f>IF(Wedstrijden!#REF!="Nee",0,IF(Wedstrijden!#REF!="Ja",1,""))</f>
        <v>#REF!</v>
      </c>
      <c r="J270" s="21" t="e">
        <f>IF(Wedstrijden!#REF!&lt;&gt;"",Wedstrijden!#REF!,"")</f>
        <v>#REF!</v>
      </c>
      <c r="BJ270" s="21">
        <f>IF(COUNTA(Wedstrijden!#REF!)&lt;&gt;0,1,"")</f>
        <v>1</v>
      </c>
      <c r="BK270" s="21">
        <f t="shared" si="24"/>
        <v>2</v>
      </c>
      <c r="BL270" s="21" t="e">
        <f>IF(Wedstrijden!#REF!="x","AA","")</f>
        <v>#REF!</v>
      </c>
      <c r="BM270" s="21" t="e">
        <f>IF(Wedstrijden!#REF!="x","A","")</f>
        <v>#REF!</v>
      </c>
      <c r="BN270" s="21" t="e">
        <f>IF(Wedstrijden!#REF!="x","B1","")</f>
        <v>#REF!</v>
      </c>
      <c r="BO270" s="21" t="e">
        <f>IF(Wedstrijden!#REF!="x","BB","")</f>
        <v>#REF!</v>
      </c>
      <c r="BP270" s="21" t="e">
        <f>IF(Wedstrijden!#REF!="x","B","")</f>
        <v>#REF!</v>
      </c>
      <c r="BQ270" s="21" t="e">
        <f>IF(Wedstrijden!#REF!="x","L1","")</f>
        <v>#REF!</v>
      </c>
      <c r="BR270" s="21" t="e">
        <f>IF(Wedstrijden!#REF!="x","L2","")</f>
        <v>#REF!</v>
      </c>
      <c r="BS270" s="21" t="e">
        <f>IF(Wedstrijden!#REF!="x","M1","")</f>
        <v>#REF!</v>
      </c>
      <c r="BT270" s="21" t="e">
        <f>IF(Wedstrijden!#REF!="x","M2","")</f>
        <v>#REF!</v>
      </c>
      <c r="BU270" s="21" t="e">
        <f>IF(Wedstrijden!#REF!="x","Z1","")</f>
        <v>#REF!</v>
      </c>
      <c r="BV270" s="21" t="e">
        <f>IF(Wedstrijden!#REF!="x","Z2","")</f>
        <v>#REF!</v>
      </c>
      <c r="BW270" s="21">
        <f>IF(COUNTA(Wedstrijden!#REF!)&lt;&gt;0,1,"")</f>
        <v>1</v>
      </c>
      <c r="BX270" s="21">
        <f t="shared" si="25"/>
        <v>1</v>
      </c>
      <c r="BY270" s="21" t="e">
        <f>IF(Wedstrijden!#REF!="x","BB","")</f>
        <v>#REF!</v>
      </c>
      <c r="BZ270" s="21" t="e">
        <f>IF(Wedstrijden!#REF!="x","B","")</f>
        <v>#REF!</v>
      </c>
      <c r="CA270" s="21" t="e">
        <f>IF(Wedstrijden!#REF!="x","L1","")</f>
        <v>#REF!</v>
      </c>
      <c r="CB270" s="21" t="e">
        <f>IF(Wedstrijden!#REF!="x","L2","")</f>
        <v>#REF!</v>
      </c>
      <c r="CC270" s="21" t="e">
        <f>IF(Wedstrijden!#REF!="x","M1","")</f>
        <v>#REF!</v>
      </c>
      <c r="CD270" s="21" t="e">
        <f>IF(Wedstrijden!#REF!="x","M2","")</f>
        <v>#REF!</v>
      </c>
      <c r="CE270" s="21" t="e">
        <f>IF(Wedstrijden!#REF!="x","Z1","")</f>
        <v>#REF!</v>
      </c>
      <c r="CF270" s="21" t="e">
        <f>IF(Wedstrijden!#REF!="x","Z2","")</f>
        <v>#REF!</v>
      </c>
      <c r="CG270" s="21" t="e">
        <f>IF(Wedstrijden!#REF!="x","ZZL","")</f>
        <v>#REF!</v>
      </c>
      <c r="CL270" s="21">
        <f>IF(COUNTA(Wedstrijden!#REF!)&lt;&gt;0,2,"")</f>
        <v>2</v>
      </c>
      <c r="CM270" s="21">
        <f t="shared" si="26"/>
        <v>2</v>
      </c>
      <c r="CN270" s="21" t="e">
        <f>IF(Wedstrijden!#REF!="x","AA","")</f>
        <v>#REF!</v>
      </c>
      <c r="CO270" s="21" t="e">
        <f>IF(Wedstrijden!#REF!="x","A","")</f>
        <v>#REF!</v>
      </c>
      <c r="CP270" s="21" t="e">
        <f>IF(Wedstrijden!#REF!="x","BB","")</f>
        <v>#REF!</v>
      </c>
      <c r="CQ270" s="21" t="e">
        <f>IF(Wedstrijden!#REF!="x","B","")</f>
        <v>#REF!</v>
      </c>
      <c r="CR270" s="21" t="e">
        <f>IF(Wedstrijden!#REF!="x","L","")</f>
        <v>#REF!</v>
      </c>
      <c r="CS270" s="21" t="e">
        <f>IF(Wedstrijden!#REF!="x","M","")</f>
        <v>#REF!</v>
      </c>
      <c r="CT270" s="21" t="e">
        <f>IF(Wedstrijden!#REF!="x","Z","")</f>
        <v>#REF!</v>
      </c>
      <c r="CU270" s="21" t="e">
        <f>IF(Wedstrijden!#REF!="x","ZZ","")</f>
        <v>#REF!</v>
      </c>
      <c r="CV270" s="21">
        <f>IF(COUNTA(Wedstrijden!#REF!)&lt;&gt;0,2,"")</f>
        <v>2</v>
      </c>
      <c r="CW270" s="21">
        <f t="shared" si="27"/>
        <v>1</v>
      </c>
      <c r="CX270" s="21" t="e">
        <f>IF(Wedstrijden!#REF!="x","BB","")</f>
        <v>#REF!</v>
      </c>
      <c r="CY270" s="21" t="e">
        <f>IF(Wedstrijden!#REF!="x","B","")</f>
        <v>#REF!</v>
      </c>
      <c r="CZ270" s="21" t="e">
        <f>IF(Wedstrijden!#REF!="x","L","")</f>
        <v>#REF!</v>
      </c>
      <c r="DA270" s="21" t="e">
        <f>IF(Wedstrijden!#REF!="x","M","")</f>
        <v>#REF!</v>
      </c>
      <c r="DB270" s="21" t="e">
        <f>IF(Wedstrijden!#REF!="x","Z","")</f>
        <v>#REF!</v>
      </c>
      <c r="DC270" s="21" t="e">
        <f>IF(Wedstrijden!#REF!="x","ZZ","")</f>
        <v>#REF!</v>
      </c>
      <c r="DD270" s="21" t="e">
        <f>IF(Wedstrijden!#REF!="x","1.40","")</f>
        <v>#REF!</v>
      </c>
      <c r="DE270" s="21">
        <f>IF(COUNTA(Wedstrijden!#REF!)&lt;&gt;0,6,"")</f>
        <v>6</v>
      </c>
      <c r="DF270" s="21">
        <f t="shared" si="28"/>
        <v>2</v>
      </c>
      <c r="DG270" s="21" t="e">
        <f>IF(Wedstrijden!#REF!="x","L","")</f>
        <v>#REF!</v>
      </c>
      <c r="DH270" s="21" t="e">
        <f>IF(Wedstrijden!#REF!="x","M","")</f>
        <v>#REF!</v>
      </c>
      <c r="DI270" s="21" t="e">
        <f>IF(Wedstrijden!#REF!="x","Z","")</f>
        <v>#REF!</v>
      </c>
      <c r="DJ270" s="21" t="e">
        <f>IF(Wedstrijden!#REF!="x","Z","")</f>
        <v>#REF!</v>
      </c>
      <c r="DK270" s="21">
        <f>IF(COUNTA(Wedstrijden!#REF!)&lt;&gt;0,6,"")</f>
        <v>6</v>
      </c>
      <c r="DL270" s="21">
        <f t="shared" si="29"/>
        <v>1</v>
      </c>
      <c r="DM270" s="21" t="e">
        <f>IF(Wedstrijden!#REF!="x","L","")</f>
        <v>#REF!</v>
      </c>
      <c r="DN270" s="21" t="e">
        <f>IF(Wedstrijden!#REF!="x","M","")</f>
        <v>#REF!</v>
      </c>
      <c r="DO270" s="21" t="e">
        <f>IF(Wedstrijden!#REF!="x","Z","")</f>
        <v>#REF!</v>
      </c>
      <c r="DP270" s="21" t="e">
        <f>IF(Wedstrijden!#REF!="x","Z","")</f>
        <v>#REF!</v>
      </c>
    </row>
    <row r="271" spans="1:120" ht="14.4" x14ac:dyDescent="0.3">
      <c r="A271" s="23">
        <f>Wedstrijden!B194</f>
        <v>0</v>
      </c>
      <c r="B271" s="21" t="str">
        <f>IFERROR(VLOOKUP(Wedstrijden!D194,Wedstrijdlocaties!$B$2:$E$600,2,FALSE),"")</f>
        <v/>
      </c>
      <c r="C271" s="21">
        <f>Wedstrijden!E194</f>
        <v>0</v>
      </c>
      <c r="D271" s="21" t="str">
        <f>IFERROR(VLOOKUP(Wedstrijden!F194,Organisaties!$B$2:$C$500,2,FALSE),"")</f>
        <v/>
      </c>
      <c r="E271" s="21" t="str">
        <f>IFERROR(VLOOKUP(Wedstrijden!F194,Organisaties!$B$2:$G$500,5,FALSE),"")</f>
        <v/>
      </c>
      <c r="F271" s="21" t="e">
        <f>IF(Wedstrijden!#REF!&lt;&gt;"",Wedstrijden!#REF!,"")</f>
        <v>#REF!</v>
      </c>
      <c r="G271" s="21" t="e">
        <f>IF(Wedstrijden!#REF!="Indoor",1,0)</f>
        <v>#REF!</v>
      </c>
      <c r="H271" s="21" t="e">
        <f>Wedstrijden!#REF!</f>
        <v>#REF!</v>
      </c>
      <c r="I271" s="21" t="e">
        <f>IF(Wedstrijden!#REF!="Nee",0,IF(Wedstrijden!#REF!="Ja",1,""))</f>
        <v>#REF!</v>
      </c>
      <c r="J271" s="21" t="e">
        <f>IF(Wedstrijden!#REF!&lt;&gt;"",Wedstrijden!#REF!,"")</f>
        <v>#REF!</v>
      </c>
      <c r="BJ271" s="21">
        <f>IF(COUNTA(Wedstrijden!#REF!)&lt;&gt;0,1,"")</f>
        <v>1</v>
      </c>
      <c r="BK271" s="21">
        <f t="shared" si="24"/>
        <v>2</v>
      </c>
      <c r="BL271" s="21" t="e">
        <f>IF(Wedstrijden!#REF!="x","AA","")</f>
        <v>#REF!</v>
      </c>
      <c r="BM271" s="21" t="e">
        <f>IF(Wedstrijden!#REF!="x","A","")</f>
        <v>#REF!</v>
      </c>
      <c r="BN271" s="21" t="e">
        <f>IF(Wedstrijden!#REF!="x","B1","")</f>
        <v>#REF!</v>
      </c>
      <c r="BO271" s="21" t="e">
        <f>IF(Wedstrijden!#REF!="x","BB","")</f>
        <v>#REF!</v>
      </c>
      <c r="BP271" s="21" t="e">
        <f>IF(Wedstrijden!#REF!="x","B","")</f>
        <v>#REF!</v>
      </c>
      <c r="BQ271" s="21" t="e">
        <f>IF(Wedstrijden!#REF!="x","L1","")</f>
        <v>#REF!</v>
      </c>
      <c r="BR271" s="21" t="e">
        <f>IF(Wedstrijden!#REF!="x","L2","")</f>
        <v>#REF!</v>
      </c>
      <c r="BS271" s="21" t="e">
        <f>IF(Wedstrijden!#REF!="x","M1","")</f>
        <v>#REF!</v>
      </c>
      <c r="BT271" s="21" t="e">
        <f>IF(Wedstrijden!#REF!="x","M2","")</f>
        <v>#REF!</v>
      </c>
      <c r="BU271" s="21" t="e">
        <f>IF(Wedstrijden!#REF!="x","Z1","")</f>
        <v>#REF!</v>
      </c>
      <c r="BV271" s="21" t="e">
        <f>IF(Wedstrijden!#REF!="x","Z2","")</f>
        <v>#REF!</v>
      </c>
      <c r="BW271" s="21">
        <f>IF(COUNTA(Wedstrijden!#REF!)&lt;&gt;0,1,"")</f>
        <v>1</v>
      </c>
      <c r="BX271" s="21">
        <f t="shared" si="25"/>
        <v>1</v>
      </c>
      <c r="BY271" s="21" t="e">
        <f>IF(Wedstrijden!#REF!="x","BB","")</f>
        <v>#REF!</v>
      </c>
      <c r="BZ271" s="21" t="e">
        <f>IF(Wedstrijden!#REF!="x","B","")</f>
        <v>#REF!</v>
      </c>
      <c r="CA271" s="21" t="e">
        <f>IF(Wedstrijden!#REF!="x","L1","")</f>
        <v>#REF!</v>
      </c>
      <c r="CB271" s="21" t="e">
        <f>IF(Wedstrijden!#REF!="x","L2","")</f>
        <v>#REF!</v>
      </c>
      <c r="CC271" s="21" t="e">
        <f>IF(Wedstrijden!#REF!="x","M1","")</f>
        <v>#REF!</v>
      </c>
      <c r="CD271" s="21" t="e">
        <f>IF(Wedstrijden!#REF!="x","M2","")</f>
        <v>#REF!</v>
      </c>
      <c r="CE271" s="21" t="e">
        <f>IF(Wedstrijden!#REF!="x","Z1","")</f>
        <v>#REF!</v>
      </c>
      <c r="CF271" s="21" t="e">
        <f>IF(Wedstrijden!#REF!="x","Z2","")</f>
        <v>#REF!</v>
      </c>
      <c r="CG271" s="21" t="e">
        <f>IF(Wedstrijden!#REF!="x","ZZL","")</f>
        <v>#REF!</v>
      </c>
      <c r="CL271" s="21">
        <f>IF(COUNTA(Wedstrijden!#REF!)&lt;&gt;0,2,"")</f>
        <v>2</v>
      </c>
      <c r="CM271" s="21">
        <f t="shared" si="26"/>
        <v>2</v>
      </c>
      <c r="CN271" s="21" t="e">
        <f>IF(Wedstrijden!#REF!="x","AA","")</f>
        <v>#REF!</v>
      </c>
      <c r="CO271" s="21" t="e">
        <f>IF(Wedstrijden!#REF!="x","A","")</f>
        <v>#REF!</v>
      </c>
      <c r="CP271" s="21" t="e">
        <f>IF(Wedstrijden!#REF!="x","BB","")</f>
        <v>#REF!</v>
      </c>
      <c r="CQ271" s="21" t="e">
        <f>IF(Wedstrijden!#REF!="x","B","")</f>
        <v>#REF!</v>
      </c>
      <c r="CR271" s="21" t="e">
        <f>IF(Wedstrijden!#REF!="x","L","")</f>
        <v>#REF!</v>
      </c>
      <c r="CS271" s="21" t="e">
        <f>IF(Wedstrijden!#REF!="x","M","")</f>
        <v>#REF!</v>
      </c>
      <c r="CT271" s="21" t="e">
        <f>IF(Wedstrijden!#REF!="x","Z","")</f>
        <v>#REF!</v>
      </c>
      <c r="CU271" s="21" t="e">
        <f>IF(Wedstrijden!#REF!="x","ZZ","")</f>
        <v>#REF!</v>
      </c>
      <c r="CV271" s="21">
        <f>IF(COUNTA(Wedstrijden!#REF!)&lt;&gt;0,2,"")</f>
        <v>2</v>
      </c>
      <c r="CW271" s="21">
        <f t="shared" si="27"/>
        <v>1</v>
      </c>
      <c r="CX271" s="21" t="e">
        <f>IF(Wedstrijden!#REF!="x","BB","")</f>
        <v>#REF!</v>
      </c>
      <c r="CY271" s="21" t="e">
        <f>IF(Wedstrijden!#REF!="x","B","")</f>
        <v>#REF!</v>
      </c>
      <c r="CZ271" s="21" t="e">
        <f>IF(Wedstrijden!#REF!="x","L","")</f>
        <v>#REF!</v>
      </c>
      <c r="DA271" s="21" t="e">
        <f>IF(Wedstrijden!#REF!="x","M","")</f>
        <v>#REF!</v>
      </c>
      <c r="DB271" s="21" t="e">
        <f>IF(Wedstrijden!#REF!="x","Z","")</f>
        <v>#REF!</v>
      </c>
      <c r="DC271" s="21" t="e">
        <f>IF(Wedstrijden!#REF!="x","ZZ","")</f>
        <v>#REF!</v>
      </c>
      <c r="DD271" s="21" t="e">
        <f>IF(Wedstrijden!#REF!="x","1.40","")</f>
        <v>#REF!</v>
      </c>
      <c r="DE271" s="21">
        <f>IF(COUNTA(Wedstrijden!#REF!)&lt;&gt;0,6,"")</f>
        <v>6</v>
      </c>
      <c r="DF271" s="21">
        <f t="shared" si="28"/>
        <v>2</v>
      </c>
      <c r="DG271" s="21" t="e">
        <f>IF(Wedstrijden!#REF!="x","L","")</f>
        <v>#REF!</v>
      </c>
      <c r="DH271" s="21" t="e">
        <f>IF(Wedstrijden!#REF!="x","M","")</f>
        <v>#REF!</v>
      </c>
      <c r="DI271" s="21" t="e">
        <f>IF(Wedstrijden!#REF!="x","Z","")</f>
        <v>#REF!</v>
      </c>
      <c r="DJ271" s="21" t="e">
        <f>IF(Wedstrijden!#REF!="x","Z","")</f>
        <v>#REF!</v>
      </c>
      <c r="DK271" s="21">
        <f>IF(COUNTA(Wedstrijden!#REF!)&lt;&gt;0,6,"")</f>
        <v>6</v>
      </c>
      <c r="DL271" s="21">
        <f t="shared" si="29"/>
        <v>1</v>
      </c>
      <c r="DM271" s="21" t="e">
        <f>IF(Wedstrijden!#REF!="x","L","")</f>
        <v>#REF!</v>
      </c>
      <c r="DN271" s="21" t="e">
        <f>IF(Wedstrijden!#REF!="x","M","")</f>
        <v>#REF!</v>
      </c>
      <c r="DO271" s="21" t="e">
        <f>IF(Wedstrijden!#REF!="x","Z","")</f>
        <v>#REF!</v>
      </c>
      <c r="DP271" s="21" t="e">
        <f>IF(Wedstrijden!#REF!="x","Z","")</f>
        <v>#REF!</v>
      </c>
    </row>
    <row r="272" spans="1:120" ht="14.4" x14ac:dyDescent="0.3">
      <c r="A272" s="23">
        <f>Wedstrijden!B195</f>
        <v>0</v>
      </c>
      <c r="B272" s="21" t="str">
        <f>IFERROR(VLOOKUP(Wedstrijden!D195,Wedstrijdlocaties!$B$2:$E$600,2,FALSE),"")</f>
        <v/>
      </c>
      <c r="C272" s="21">
        <f>Wedstrijden!E195</f>
        <v>0</v>
      </c>
      <c r="D272" s="21" t="str">
        <f>IFERROR(VLOOKUP(Wedstrijden!F195,Organisaties!$B$2:$C$500,2,FALSE),"")</f>
        <v/>
      </c>
      <c r="E272" s="21" t="str">
        <f>IFERROR(VLOOKUP(Wedstrijden!F195,Organisaties!$B$2:$G$500,5,FALSE),"")</f>
        <v/>
      </c>
      <c r="F272" s="21" t="e">
        <f>IF(Wedstrijden!#REF!&lt;&gt;"",Wedstrijden!#REF!,"")</f>
        <v>#REF!</v>
      </c>
      <c r="G272" s="21" t="e">
        <f>IF(Wedstrijden!#REF!="Indoor",1,0)</f>
        <v>#REF!</v>
      </c>
      <c r="H272" s="21" t="e">
        <f>Wedstrijden!#REF!</f>
        <v>#REF!</v>
      </c>
      <c r="I272" s="21" t="e">
        <f>IF(Wedstrijden!#REF!="Nee",0,IF(Wedstrijden!#REF!="Ja",1,""))</f>
        <v>#REF!</v>
      </c>
      <c r="J272" s="21" t="e">
        <f>IF(Wedstrijden!#REF!&lt;&gt;"",Wedstrijden!#REF!,"")</f>
        <v>#REF!</v>
      </c>
      <c r="BJ272" s="21">
        <f>IF(COUNTA(Wedstrijden!#REF!)&lt;&gt;0,1,"")</f>
        <v>1</v>
      </c>
      <c r="BK272" s="21">
        <f t="shared" si="24"/>
        <v>2</v>
      </c>
      <c r="BL272" s="21" t="e">
        <f>IF(Wedstrijden!#REF!="x","AA","")</f>
        <v>#REF!</v>
      </c>
      <c r="BM272" s="21" t="e">
        <f>IF(Wedstrijden!#REF!="x","A","")</f>
        <v>#REF!</v>
      </c>
      <c r="BN272" s="21" t="e">
        <f>IF(Wedstrijden!#REF!="x","B1","")</f>
        <v>#REF!</v>
      </c>
      <c r="BO272" s="21" t="e">
        <f>IF(Wedstrijden!#REF!="x","BB","")</f>
        <v>#REF!</v>
      </c>
      <c r="BP272" s="21" t="e">
        <f>IF(Wedstrijden!#REF!="x","B","")</f>
        <v>#REF!</v>
      </c>
      <c r="BQ272" s="21" t="e">
        <f>IF(Wedstrijden!#REF!="x","L1","")</f>
        <v>#REF!</v>
      </c>
      <c r="BR272" s="21" t="e">
        <f>IF(Wedstrijden!#REF!="x","L2","")</f>
        <v>#REF!</v>
      </c>
      <c r="BS272" s="21" t="e">
        <f>IF(Wedstrijden!#REF!="x","M1","")</f>
        <v>#REF!</v>
      </c>
      <c r="BT272" s="21" t="e">
        <f>IF(Wedstrijden!#REF!="x","M2","")</f>
        <v>#REF!</v>
      </c>
      <c r="BU272" s="21" t="e">
        <f>IF(Wedstrijden!#REF!="x","Z1","")</f>
        <v>#REF!</v>
      </c>
      <c r="BV272" s="21" t="e">
        <f>IF(Wedstrijden!#REF!="x","Z2","")</f>
        <v>#REF!</v>
      </c>
      <c r="BW272" s="21">
        <f>IF(COUNTA(Wedstrijden!#REF!)&lt;&gt;0,1,"")</f>
        <v>1</v>
      </c>
      <c r="BX272" s="21">
        <f t="shared" si="25"/>
        <v>1</v>
      </c>
      <c r="BY272" s="21" t="e">
        <f>IF(Wedstrijden!#REF!="x","BB","")</f>
        <v>#REF!</v>
      </c>
      <c r="BZ272" s="21" t="e">
        <f>IF(Wedstrijden!#REF!="x","B","")</f>
        <v>#REF!</v>
      </c>
      <c r="CA272" s="21" t="e">
        <f>IF(Wedstrijden!#REF!="x","L1","")</f>
        <v>#REF!</v>
      </c>
      <c r="CB272" s="21" t="e">
        <f>IF(Wedstrijden!#REF!="x","L2","")</f>
        <v>#REF!</v>
      </c>
      <c r="CC272" s="21" t="e">
        <f>IF(Wedstrijden!#REF!="x","M1","")</f>
        <v>#REF!</v>
      </c>
      <c r="CD272" s="21" t="e">
        <f>IF(Wedstrijden!#REF!="x","M2","")</f>
        <v>#REF!</v>
      </c>
      <c r="CE272" s="21" t="e">
        <f>IF(Wedstrijden!#REF!="x","Z1","")</f>
        <v>#REF!</v>
      </c>
      <c r="CF272" s="21" t="e">
        <f>IF(Wedstrijden!#REF!="x","Z2","")</f>
        <v>#REF!</v>
      </c>
      <c r="CG272" s="21" t="e">
        <f>IF(Wedstrijden!#REF!="x","ZZL","")</f>
        <v>#REF!</v>
      </c>
      <c r="CL272" s="21">
        <f>IF(COUNTA(Wedstrijden!#REF!)&lt;&gt;0,2,"")</f>
        <v>2</v>
      </c>
      <c r="CM272" s="21">
        <f t="shared" si="26"/>
        <v>2</v>
      </c>
      <c r="CN272" s="21" t="e">
        <f>IF(Wedstrijden!#REF!="x","AA","")</f>
        <v>#REF!</v>
      </c>
      <c r="CO272" s="21" t="e">
        <f>IF(Wedstrijden!#REF!="x","A","")</f>
        <v>#REF!</v>
      </c>
      <c r="CP272" s="21" t="e">
        <f>IF(Wedstrijden!#REF!="x","BB","")</f>
        <v>#REF!</v>
      </c>
      <c r="CQ272" s="21" t="e">
        <f>IF(Wedstrijden!#REF!="x","B","")</f>
        <v>#REF!</v>
      </c>
      <c r="CR272" s="21" t="e">
        <f>IF(Wedstrijden!#REF!="x","L","")</f>
        <v>#REF!</v>
      </c>
      <c r="CS272" s="21" t="e">
        <f>IF(Wedstrijden!#REF!="x","M","")</f>
        <v>#REF!</v>
      </c>
      <c r="CT272" s="21" t="e">
        <f>IF(Wedstrijden!#REF!="x","Z","")</f>
        <v>#REF!</v>
      </c>
      <c r="CU272" s="21" t="e">
        <f>IF(Wedstrijden!#REF!="x","ZZ","")</f>
        <v>#REF!</v>
      </c>
      <c r="CV272" s="21">
        <f>IF(COUNTA(Wedstrijden!#REF!)&lt;&gt;0,2,"")</f>
        <v>2</v>
      </c>
      <c r="CW272" s="21">
        <f t="shared" si="27"/>
        <v>1</v>
      </c>
      <c r="CX272" s="21" t="e">
        <f>IF(Wedstrijden!#REF!="x","BB","")</f>
        <v>#REF!</v>
      </c>
      <c r="CY272" s="21" t="e">
        <f>IF(Wedstrijden!#REF!="x","B","")</f>
        <v>#REF!</v>
      </c>
      <c r="CZ272" s="21" t="e">
        <f>IF(Wedstrijden!#REF!="x","L","")</f>
        <v>#REF!</v>
      </c>
      <c r="DA272" s="21" t="e">
        <f>IF(Wedstrijden!#REF!="x","M","")</f>
        <v>#REF!</v>
      </c>
      <c r="DB272" s="21" t="e">
        <f>IF(Wedstrijden!#REF!="x","Z","")</f>
        <v>#REF!</v>
      </c>
      <c r="DC272" s="21" t="e">
        <f>IF(Wedstrijden!#REF!="x","ZZ","")</f>
        <v>#REF!</v>
      </c>
      <c r="DD272" s="21" t="e">
        <f>IF(Wedstrijden!#REF!="x","1.40","")</f>
        <v>#REF!</v>
      </c>
      <c r="DE272" s="21">
        <f>IF(COUNTA(Wedstrijden!#REF!)&lt;&gt;0,6,"")</f>
        <v>6</v>
      </c>
      <c r="DF272" s="21">
        <f t="shared" si="28"/>
        <v>2</v>
      </c>
      <c r="DG272" s="21" t="e">
        <f>IF(Wedstrijden!#REF!="x","L","")</f>
        <v>#REF!</v>
      </c>
      <c r="DH272" s="21" t="e">
        <f>IF(Wedstrijden!#REF!="x","M","")</f>
        <v>#REF!</v>
      </c>
      <c r="DI272" s="21" t="e">
        <f>IF(Wedstrijden!#REF!="x","Z","")</f>
        <v>#REF!</v>
      </c>
      <c r="DJ272" s="21" t="e">
        <f>IF(Wedstrijden!#REF!="x","Z","")</f>
        <v>#REF!</v>
      </c>
      <c r="DK272" s="21">
        <f>IF(COUNTA(Wedstrijden!#REF!)&lt;&gt;0,6,"")</f>
        <v>6</v>
      </c>
      <c r="DL272" s="21">
        <f t="shared" si="29"/>
        <v>1</v>
      </c>
      <c r="DM272" s="21" t="e">
        <f>IF(Wedstrijden!#REF!="x","L","")</f>
        <v>#REF!</v>
      </c>
      <c r="DN272" s="21" t="e">
        <f>IF(Wedstrijden!#REF!="x","M","")</f>
        <v>#REF!</v>
      </c>
      <c r="DO272" s="21" t="e">
        <f>IF(Wedstrijden!#REF!="x","Z","")</f>
        <v>#REF!</v>
      </c>
      <c r="DP272" s="21" t="e">
        <f>IF(Wedstrijden!#REF!="x","Z","")</f>
        <v>#REF!</v>
      </c>
    </row>
    <row r="273" spans="1:120" ht="14.4" x14ac:dyDescent="0.3">
      <c r="A273" s="23">
        <f>Wedstrijden!B196</f>
        <v>0</v>
      </c>
      <c r="B273" s="21" t="str">
        <f>IFERROR(VLOOKUP(Wedstrijden!D196,Wedstrijdlocaties!$B$2:$E$600,2,FALSE),"")</f>
        <v/>
      </c>
      <c r="C273" s="21">
        <f>Wedstrijden!E196</f>
        <v>0</v>
      </c>
      <c r="D273" s="21" t="str">
        <f>IFERROR(VLOOKUP(Wedstrijden!F196,Organisaties!$B$2:$C$500,2,FALSE),"")</f>
        <v/>
      </c>
      <c r="E273" s="21" t="str">
        <f>IFERROR(VLOOKUP(Wedstrijden!F196,Organisaties!$B$2:$G$500,5,FALSE),"")</f>
        <v/>
      </c>
      <c r="F273" s="21" t="e">
        <f>IF(Wedstrijden!#REF!&lt;&gt;"",Wedstrijden!#REF!,"")</f>
        <v>#REF!</v>
      </c>
      <c r="G273" s="21" t="e">
        <f>IF(Wedstrijden!#REF!="Indoor",1,0)</f>
        <v>#REF!</v>
      </c>
      <c r="H273" s="21" t="e">
        <f>Wedstrijden!#REF!</f>
        <v>#REF!</v>
      </c>
      <c r="I273" s="21" t="e">
        <f>IF(Wedstrijden!#REF!="Nee",0,IF(Wedstrijden!#REF!="Ja",1,""))</f>
        <v>#REF!</v>
      </c>
      <c r="J273" s="21" t="e">
        <f>IF(Wedstrijden!#REF!&lt;&gt;"",Wedstrijden!#REF!,"")</f>
        <v>#REF!</v>
      </c>
      <c r="BJ273" s="21">
        <f>IF(COUNTA(Wedstrijden!#REF!)&lt;&gt;0,1,"")</f>
        <v>1</v>
      </c>
      <c r="BK273" s="21">
        <f t="shared" si="24"/>
        <v>2</v>
      </c>
      <c r="BL273" s="21" t="e">
        <f>IF(Wedstrijden!#REF!="x","AA","")</f>
        <v>#REF!</v>
      </c>
      <c r="BM273" s="21" t="e">
        <f>IF(Wedstrijden!#REF!="x","A","")</f>
        <v>#REF!</v>
      </c>
      <c r="BN273" s="21" t="e">
        <f>IF(Wedstrijden!#REF!="x","B1","")</f>
        <v>#REF!</v>
      </c>
      <c r="BO273" s="21" t="e">
        <f>IF(Wedstrijden!#REF!="x","BB","")</f>
        <v>#REF!</v>
      </c>
      <c r="BP273" s="21" t="e">
        <f>IF(Wedstrijden!#REF!="x","B","")</f>
        <v>#REF!</v>
      </c>
      <c r="BQ273" s="21" t="e">
        <f>IF(Wedstrijden!#REF!="x","L1","")</f>
        <v>#REF!</v>
      </c>
      <c r="BR273" s="21" t="e">
        <f>IF(Wedstrijden!#REF!="x","L2","")</f>
        <v>#REF!</v>
      </c>
      <c r="BS273" s="21" t="e">
        <f>IF(Wedstrijden!#REF!="x","M1","")</f>
        <v>#REF!</v>
      </c>
      <c r="BT273" s="21" t="e">
        <f>IF(Wedstrijden!#REF!="x","M2","")</f>
        <v>#REF!</v>
      </c>
      <c r="BU273" s="21" t="e">
        <f>IF(Wedstrijden!#REF!="x","Z1","")</f>
        <v>#REF!</v>
      </c>
      <c r="BV273" s="21" t="e">
        <f>IF(Wedstrijden!#REF!="x","Z2","")</f>
        <v>#REF!</v>
      </c>
      <c r="BW273" s="21">
        <f>IF(COUNTA(Wedstrijden!#REF!)&lt;&gt;0,1,"")</f>
        <v>1</v>
      </c>
      <c r="BX273" s="21">
        <f t="shared" si="25"/>
        <v>1</v>
      </c>
      <c r="BY273" s="21" t="e">
        <f>IF(Wedstrijden!#REF!="x","BB","")</f>
        <v>#REF!</v>
      </c>
      <c r="BZ273" s="21" t="e">
        <f>IF(Wedstrijden!#REF!="x","B","")</f>
        <v>#REF!</v>
      </c>
      <c r="CA273" s="21" t="e">
        <f>IF(Wedstrijden!#REF!="x","L1","")</f>
        <v>#REF!</v>
      </c>
      <c r="CB273" s="21" t="e">
        <f>IF(Wedstrijden!#REF!="x","L2","")</f>
        <v>#REF!</v>
      </c>
      <c r="CC273" s="21" t="e">
        <f>IF(Wedstrijden!#REF!="x","M1","")</f>
        <v>#REF!</v>
      </c>
      <c r="CD273" s="21" t="e">
        <f>IF(Wedstrijden!#REF!="x","M2","")</f>
        <v>#REF!</v>
      </c>
      <c r="CE273" s="21" t="e">
        <f>IF(Wedstrijden!#REF!="x","Z1","")</f>
        <v>#REF!</v>
      </c>
      <c r="CF273" s="21" t="e">
        <f>IF(Wedstrijden!#REF!="x","Z2","")</f>
        <v>#REF!</v>
      </c>
      <c r="CG273" s="21" t="e">
        <f>IF(Wedstrijden!#REF!="x","ZZL","")</f>
        <v>#REF!</v>
      </c>
      <c r="CL273" s="21">
        <f>IF(COUNTA(Wedstrijden!#REF!)&lt;&gt;0,2,"")</f>
        <v>2</v>
      </c>
      <c r="CM273" s="21">
        <f t="shared" si="26"/>
        <v>2</v>
      </c>
      <c r="CN273" s="21" t="e">
        <f>IF(Wedstrijden!#REF!="x","AA","")</f>
        <v>#REF!</v>
      </c>
      <c r="CO273" s="21" t="e">
        <f>IF(Wedstrijden!#REF!="x","A","")</f>
        <v>#REF!</v>
      </c>
      <c r="CP273" s="21" t="e">
        <f>IF(Wedstrijden!#REF!="x","BB","")</f>
        <v>#REF!</v>
      </c>
      <c r="CQ273" s="21" t="e">
        <f>IF(Wedstrijden!#REF!="x","B","")</f>
        <v>#REF!</v>
      </c>
      <c r="CR273" s="21" t="e">
        <f>IF(Wedstrijden!#REF!="x","L","")</f>
        <v>#REF!</v>
      </c>
      <c r="CS273" s="21" t="e">
        <f>IF(Wedstrijden!#REF!="x","M","")</f>
        <v>#REF!</v>
      </c>
      <c r="CT273" s="21" t="e">
        <f>IF(Wedstrijden!#REF!="x","Z","")</f>
        <v>#REF!</v>
      </c>
      <c r="CU273" s="21" t="e">
        <f>IF(Wedstrijden!#REF!="x","ZZ","")</f>
        <v>#REF!</v>
      </c>
      <c r="CV273" s="21">
        <f>IF(COUNTA(Wedstrijden!#REF!)&lt;&gt;0,2,"")</f>
        <v>2</v>
      </c>
      <c r="CW273" s="21">
        <f t="shared" si="27"/>
        <v>1</v>
      </c>
      <c r="CX273" s="21" t="e">
        <f>IF(Wedstrijden!#REF!="x","BB","")</f>
        <v>#REF!</v>
      </c>
      <c r="CY273" s="21" t="e">
        <f>IF(Wedstrijden!#REF!="x","B","")</f>
        <v>#REF!</v>
      </c>
      <c r="CZ273" s="21" t="e">
        <f>IF(Wedstrijden!#REF!="x","L","")</f>
        <v>#REF!</v>
      </c>
      <c r="DA273" s="21" t="e">
        <f>IF(Wedstrijden!#REF!="x","M","")</f>
        <v>#REF!</v>
      </c>
      <c r="DB273" s="21" t="e">
        <f>IF(Wedstrijden!#REF!="x","Z","")</f>
        <v>#REF!</v>
      </c>
      <c r="DC273" s="21" t="e">
        <f>IF(Wedstrijden!#REF!="x","ZZ","")</f>
        <v>#REF!</v>
      </c>
      <c r="DD273" s="21" t="e">
        <f>IF(Wedstrijden!#REF!="x","1.40","")</f>
        <v>#REF!</v>
      </c>
      <c r="DE273" s="21">
        <f>IF(COUNTA(Wedstrijden!#REF!)&lt;&gt;0,6,"")</f>
        <v>6</v>
      </c>
      <c r="DF273" s="21">
        <f t="shared" si="28"/>
        <v>2</v>
      </c>
      <c r="DG273" s="21" t="e">
        <f>IF(Wedstrijden!#REF!="x","L","")</f>
        <v>#REF!</v>
      </c>
      <c r="DH273" s="21" t="e">
        <f>IF(Wedstrijden!#REF!="x","M","")</f>
        <v>#REF!</v>
      </c>
      <c r="DI273" s="21" t="e">
        <f>IF(Wedstrijden!#REF!="x","Z","")</f>
        <v>#REF!</v>
      </c>
      <c r="DJ273" s="21" t="e">
        <f>IF(Wedstrijden!#REF!="x","Z","")</f>
        <v>#REF!</v>
      </c>
      <c r="DK273" s="21">
        <f>IF(COUNTA(Wedstrijden!#REF!)&lt;&gt;0,6,"")</f>
        <v>6</v>
      </c>
      <c r="DL273" s="21">
        <f t="shared" si="29"/>
        <v>1</v>
      </c>
      <c r="DM273" s="21" t="e">
        <f>IF(Wedstrijden!#REF!="x","L","")</f>
        <v>#REF!</v>
      </c>
      <c r="DN273" s="21" t="e">
        <f>IF(Wedstrijden!#REF!="x","M","")</f>
        <v>#REF!</v>
      </c>
      <c r="DO273" s="21" t="e">
        <f>IF(Wedstrijden!#REF!="x","Z","")</f>
        <v>#REF!</v>
      </c>
      <c r="DP273" s="21" t="e">
        <f>IF(Wedstrijden!#REF!="x","Z","")</f>
        <v>#REF!</v>
      </c>
    </row>
    <row r="274" spans="1:120" ht="14.4" x14ac:dyDescent="0.3">
      <c r="A274" s="23">
        <f>Wedstrijden!B197</f>
        <v>0</v>
      </c>
      <c r="B274" s="21" t="str">
        <f>IFERROR(VLOOKUP(Wedstrijden!D197,Wedstrijdlocaties!$B$2:$E$600,2,FALSE),"")</f>
        <v/>
      </c>
      <c r="C274" s="21">
        <f>Wedstrijden!E197</f>
        <v>0</v>
      </c>
      <c r="D274" s="21" t="str">
        <f>IFERROR(VLOOKUP(Wedstrijden!F197,Organisaties!$B$2:$C$500,2,FALSE),"")</f>
        <v/>
      </c>
      <c r="E274" s="21" t="str">
        <f>IFERROR(VLOOKUP(Wedstrijden!F197,Organisaties!$B$2:$G$500,5,FALSE),"")</f>
        <v/>
      </c>
      <c r="F274" s="21" t="e">
        <f>IF(Wedstrijden!#REF!&lt;&gt;"",Wedstrijden!#REF!,"")</f>
        <v>#REF!</v>
      </c>
      <c r="G274" s="21" t="e">
        <f>IF(Wedstrijden!#REF!="Indoor",1,0)</f>
        <v>#REF!</v>
      </c>
      <c r="H274" s="21" t="e">
        <f>Wedstrijden!#REF!</f>
        <v>#REF!</v>
      </c>
      <c r="I274" s="21" t="e">
        <f>IF(Wedstrijden!#REF!="Nee",0,IF(Wedstrijden!#REF!="Ja",1,""))</f>
        <v>#REF!</v>
      </c>
      <c r="J274" s="21" t="e">
        <f>IF(Wedstrijden!#REF!&lt;&gt;"",Wedstrijden!#REF!,"")</f>
        <v>#REF!</v>
      </c>
      <c r="BJ274" s="21">
        <f>IF(COUNTA(Wedstrijden!#REF!)&lt;&gt;0,1,"")</f>
        <v>1</v>
      </c>
      <c r="BK274" s="21">
        <f t="shared" si="24"/>
        <v>2</v>
      </c>
      <c r="BL274" s="21" t="e">
        <f>IF(Wedstrijden!#REF!="x","AA","")</f>
        <v>#REF!</v>
      </c>
      <c r="BM274" s="21" t="e">
        <f>IF(Wedstrijden!#REF!="x","A","")</f>
        <v>#REF!</v>
      </c>
      <c r="BN274" s="21" t="e">
        <f>IF(Wedstrijden!#REF!="x","B1","")</f>
        <v>#REF!</v>
      </c>
      <c r="BO274" s="21" t="e">
        <f>IF(Wedstrijden!#REF!="x","BB","")</f>
        <v>#REF!</v>
      </c>
      <c r="BP274" s="21" t="e">
        <f>IF(Wedstrijden!#REF!="x","B","")</f>
        <v>#REF!</v>
      </c>
      <c r="BQ274" s="21" t="e">
        <f>IF(Wedstrijden!#REF!="x","L1","")</f>
        <v>#REF!</v>
      </c>
      <c r="BR274" s="21" t="e">
        <f>IF(Wedstrijden!#REF!="x","L2","")</f>
        <v>#REF!</v>
      </c>
      <c r="BS274" s="21" t="e">
        <f>IF(Wedstrijden!#REF!="x","M1","")</f>
        <v>#REF!</v>
      </c>
      <c r="BT274" s="21" t="e">
        <f>IF(Wedstrijden!#REF!="x","M2","")</f>
        <v>#REF!</v>
      </c>
      <c r="BU274" s="21" t="e">
        <f>IF(Wedstrijden!#REF!="x","Z1","")</f>
        <v>#REF!</v>
      </c>
      <c r="BV274" s="21" t="e">
        <f>IF(Wedstrijden!#REF!="x","Z2","")</f>
        <v>#REF!</v>
      </c>
      <c r="BW274" s="21">
        <f>IF(COUNTA(Wedstrijden!#REF!)&lt;&gt;0,1,"")</f>
        <v>1</v>
      </c>
      <c r="BX274" s="21">
        <f t="shared" si="25"/>
        <v>1</v>
      </c>
      <c r="BY274" s="21" t="e">
        <f>IF(Wedstrijden!#REF!="x","BB","")</f>
        <v>#REF!</v>
      </c>
      <c r="BZ274" s="21" t="e">
        <f>IF(Wedstrijden!#REF!="x","B","")</f>
        <v>#REF!</v>
      </c>
      <c r="CA274" s="21" t="e">
        <f>IF(Wedstrijden!#REF!="x","L1","")</f>
        <v>#REF!</v>
      </c>
      <c r="CB274" s="21" t="e">
        <f>IF(Wedstrijden!#REF!="x","L2","")</f>
        <v>#REF!</v>
      </c>
      <c r="CC274" s="21" t="e">
        <f>IF(Wedstrijden!#REF!="x","M1","")</f>
        <v>#REF!</v>
      </c>
      <c r="CD274" s="21" t="e">
        <f>IF(Wedstrijden!#REF!="x","M2","")</f>
        <v>#REF!</v>
      </c>
      <c r="CE274" s="21" t="e">
        <f>IF(Wedstrijden!#REF!="x","Z1","")</f>
        <v>#REF!</v>
      </c>
      <c r="CF274" s="21" t="e">
        <f>IF(Wedstrijden!#REF!="x","Z2","")</f>
        <v>#REF!</v>
      </c>
      <c r="CG274" s="21" t="e">
        <f>IF(Wedstrijden!#REF!="x","ZZL","")</f>
        <v>#REF!</v>
      </c>
      <c r="CL274" s="21">
        <f>IF(COUNTA(Wedstrijden!#REF!)&lt;&gt;0,2,"")</f>
        <v>2</v>
      </c>
      <c r="CM274" s="21">
        <f t="shared" si="26"/>
        <v>2</v>
      </c>
      <c r="CN274" s="21" t="e">
        <f>IF(Wedstrijden!#REF!="x","AA","")</f>
        <v>#REF!</v>
      </c>
      <c r="CO274" s="21" t="e">
        <f>IF(Wedstrijden!#REF!="x","A","")</f>
        <v>#REF!</v>
      </c>
      <c r="CP274" s="21" t="e">
        <f>IF(Wedstrijden!#REF!="x","BB","")</f>
        <v>#REF!</v>
      </c>
      <c r="CQ274" s="21" t="e">
        <f>IF(Wedstrijden!#REF!="x","B","")</f>
        <v>#REF!</v>
      </c>
      <c r="CR274" s="21" t="e">
        <f>IF(Wedstrijden!#REF!="x","L","")</f>
        <v>#REF!</v>
      </c>
      <c r="CS274" s="21" t="e">
        <f>IF(Wedstrijden!#REF!="x","M","")</f>
        <v>#REF!</v>
      </c>
      <c r="CT274" s="21" t="e">
        <f>IF(Wedstrijden!#REF!="x","Z","")</f>
        <v>#REF!</v>
      </c>
      <c r="CU274" s="21" t="e">
        <f>IF(Wedstrijden!#REF!="x","ZZ","")</f>
        <v>#REF!</v>
      </c>
      <c r="CV274" s="21">
        <f>IF(COUNTA(Wedstrijden!#REF!)&lt;&gt;0,2,"")</f>
        <v>2</v>
      </c>
      <c r="CW274" s="21">
        <f t="shared" si="27"/>
        <v>1</v>
      </c>
      <c r="CX274" s="21" t="e">
        <f>IF(Wedstrijden!#REF!="x","BB","")</f>
        <v>#REF!</v>
      </c>
      <c r="CY274" s="21" t="e">
        <f>IF(Wedstrijden!#REF!="x","B","")</f>
        <v>#REF!</v>
      </c>
      <c r="CZ274" s="21" t="e">
        <f>IF(Wedstrijden!#REF!="x","L","")</f>
        <v>#REF!</v>
      </c>
      <c r="DA274" s="21" t="e">
        <f>IF(Wedstrijden!#REF!="x","M","")</f>
        <v>#REF!</v>
      </c>
      <c r="DB274" s="21" t="e">
        <f>IF(Wedstrijden!#REF!="x","Z","")</f>
        <v>#REF!</v>
      </c>
      <c r="DC274" s="21" t="e">
        <f>IF(Wedstrijden!#REF!="x","ZZ","")</f>
        <v>#REF!</v>
      </c>
      <c r="DD274" s="21" t="e">
        <f>IF(Wedstrijden!#REF!="x","1.40","")</f>
        <v>#REF!</v>
      </c>
      <c r="DE274" s="21">
        <f>IF(COUNTA(Wedstrijden!#REF!)&lt;&gt;0,6,"")</f>
        <v>6</v>
      </c>
      <c r="DF274" s="21">
        <f t="shared" si="28"/>
        <v>2</v>
      </c>
      <c r="DG274" s="21" t="e">
        <f>IF(Wedstrijden!#REF!="x","L","")</f>
        <v>#REF!</v>
      </c>
      <c r="DH274" s="21" t="e">
        <f>IF(Wedstrijden!#REF!="x","M","")</f>
        <v>#REF!</v>
      </c>
      <c r="DI274" s="21" t="e">
        <f>IF(Wedstrijden!#REF!="x","Z","")</f>
        <v>#REF!</v>
      </c>
      <c r="DJ274" s="21" t="e">
        <f>IF(Wedstrijden!#REF!="x","Z","")</f>
        <v>#REF!</v>
      </c>
      <c r="DK274" s="21">
        <f>IF(COUNTA(Wedstrijden!#REF!)&lt;&gt;0,6,"")</f>
        <v>6</v>
      </c>
      <c r="DL274" s="21">
        <f t="shared" si="29"/>
        <v>1</v>
      </c>
      <c r="DM274" s="21" t="e">
        <f>IF(Wedstrijden!#REF!="x","L","")</f>
        <v>#REF!</v>
      </c>
      <c r="DN274" s="21" t="e">
        <f>IF(Wedstrijden!#REF!="x","M","")</f>
        <v>#REF!</v>
      </c>
      <c r="DO274" s="21" t="e">
        <f>IF(Wedstrijden!#REF!="x","Z","")</f>
        <v>#REF!</v>
      </c>
      <c r="DP274" s="21" t="e">
        <f>IF(Wedstrijden!#REF!="x","Z","")</f>
        <v>#REF!</v>
      </c>
    </row>
    <row r="275" spans="1:120" ht="14.4" x14ac:dyDescent="0.3">
      <c r="A275" s="23">
        <f>Wedstrijden!B198</f>
        <v>0</v>
      </c>
      <c r="B275" s="21" t="str">
        <f>IFERROR(VLOOKUP(Wedstrijden!D198,Wedstrijdlocaties!$B$2:$E$600,2,FALSE),"")</f>
        <v/>
      </c>
      <c r="C275" s="21">
        <f>Wedstrijden!E198</f>
        <v>0</v>
      </c>
      <c r="D275" s="21" t="str">
        <f>IFERROR(VLOOKUP(Wedstrijden!F198,Organisaties!$B$2:$C$500,2,FALSE),"")</f>
        <v/>
      </c>
      <c r="E275" s="21" t="str">
        <f>IFERROR(VLOOKUP(Wedstrijden!F198,Organisaties!$B$2:$G$500,5,FALSE),"")</f>
        <v/>
      </c>
      <c r="F275" s="21" t="e">
        <f>IF(Wedstrijden!#REF!&lt;&gt;"",Wedstrijden!#REF!,"")</f>
        <v>#REF!</v>
      </c>
      <c r="G275" s="21" t="e">
        <f>IF(Wedstrijden!#REF!="Indoor",1,0)</f>
        <v>#REF!</v>
      </c>
      <c r="H275" s="21" t="e">
        <f>Wedstrijden!#REF!</f>
        <v>#REF!</v>
      </c>
      <c r="I275" s="21" t="e">
        <f>IF(Wedstrijden!#REF!="Nee",0,IF(Wedstrijden!#REF!="Ja",1,""))</f>
        <v>#REF!</v>
      </c>
      <c r="J275" s="21" t="e">
        <f>IF(Wedstrijden!#REF!&lt;&gt;"",Wedstrijden!#REF!,"")</f>
        <v>#REF!</v>
      </c>
      <c r="BJ275" s="21">
        <f>IF(COUNTA(Wedstrijden!#REF!)&lt;&gt;0,1,"")</f>
        <v>1</v>
      </c>
      <c r="BK275" s="21">
        <f t="shared" si="24"/>
        <v>2</v>
      </c>
      <c r="BL275" s="21" t="e">
        <f>IF(Wedstrijden!#REF!="x","AA","")</f>
        <v>#REF!</v>
      </c>
      <c r="BM275" s="21" t="e">
        <f>IF(Wedstrijden!#REF!="x","A","")</f>
        <v>#REF!</v>
      </c>
      <c r="BN275" s="21" t="e">
        <f>IF(Wedstrijden!#REF!="x","B1","")</f>
        <v>#REF!</v>
      </c>
      <c r="BO275" s="21" t="e">
        <f>IF(Wedstrijden!#REF!="x","BB","")</f>
        <v>#REF!</v>
      </c>
      <c r="BP275" s="21" t="e">
        <f>IF(Wedstrijden!#REF!="x","B","")</f>
        <v>#REF!</v>
      </c>
      <c r="BQ275" s="21" t="e">
        <f>IF(Wedstrijden!#REF!="x","L1","")</f>
        <v>#REF!</v>
      </c>
      <c r="BR275" s="21" t="e">
        <f>IF(Wedstrijden!#REF!="x","L2","")</f>
        <v>#REF!</v>
      </c>
      <c r="BS275" s="21" t="e">
        <f>IF(Wedstrijden!#REF!="x","M1","")</f>
        <v>#REF!</v>
      </c>
      <c r="BT275" s="21" t="e">
        <f>IF(Wedstrijden!#REF!="x","M2","")</f>
        <v>#REF!</v>
      </c>
      <c r="BU275" s="21" t="e">
        <f>IF(Wedstrijden!#REF!="x","Z1","")</f>
        <v>#REF!</v>
      </c>
      <c r="BV275" s="21" t="e">
        <f>IF(Wedstrijden!#REF!="x","Z2","")</f>
        <v>#REF!</v>
      </c>
      <c r="BW275" s="21">
        <f>IF(COUNTA(Wedstrijden!#REF!)&lt;&gt;0,1,"")</f>
        <v>1</v>
      </c>
      <c r="BX275" s="21">
        <f t="shared" si="25"/>
        <v>1</v>
      </c>
      <c r="BY275" s="21" t="e">
        <f>IF(Wedstrijden!#REF!="x","BB","")</f>
        <v>#REF!</v>
      </c>
      <c r="BZ275" s="21" t="e">
        <f>IF(Wedstrijden!#REF!="x","B","")</f>
        <v>#REF!</v>
      </c>
      <c r="CA275" s="21" t="e">
        <f>IF(Wedstrijden!#REF!="x","L1","")</f>
        <v>#REF!</v>
      </c>
      <c r="CB275" s="21" t="e">
        <f>IF(Wedstrijden!#REF!="x","L2","")</f>
        <v>#REF!</v>
      </c>
      <c r="CC275" s="21" t="e">
        <f>IF(Wedstrijden!#REF!="x","M1","")</f>
        <v>#REF!</v>
      </c>
      <c r="CD275" s="21" t="e">
        <f>IF(Wedstrijden!#REF!="x","M2","")</f>
        <v>#REF!</v>
      </c>
      <c r="CE275" s="21" t="e">
        <f>IF(Wedstrijden!#REF!="x","Z1","")</f>
        <v>#REF!</v>
      </c>
      <c r="CF275" s="21" t="e">
        <f>IF(Wedstrijden!#REF!="x","Z2","")</f>
        <v>#REF!</v>
      </c>
      <c r="CG275" s="21" t="e">
        <f>IF(Wedstrijden!#REF!="x","ZZL","")</f>
        <v>#REF!</v>
      </c>
      <c r="CL275" s="21">
        <f>IF(COUNTA(Wedstrijden!#REF!)&lt;&gt;0,2,"")</f>
        <v>2</v>
      </c>
      <c r="CM275" s="21">
        <f t="shared" si="26"/>
        <v>2</v>
      </c>
      <c r="CN275" s="21" t="e">
        <f>IF(Wedstrijden!#REF!="x","AA","")</f>
        <v>#REF!</v>
      </c>
      <c r="CO275" s="21" t="e">
        <f>IF(Wedstrijden!#REF!="x","A","")</f>
        <v>#REF!</v>
      </c>
      <c r="CP275" s="21" t="e">
        <f>IF(Wedstrijden!#REF!="x","BB","")</f>
        <v>#REF!</v>
      </c>
      <c r="CQ275" s="21" t="e">
        <f>IF(Wedstrijden!#REF!="x","B","")</f>
        <v>#REF!</v>
      </c>
      <c r="CR275" s="21" t="e">
        <f>IF(Wedstrijden!#REF!="x","L","")</f>
        <v>#REF!</v>
      </c>
      <c r="CS275" s="21" t="e">
        <f>IF(Wedstrijden!#REF!="x","M","")</f>
        <v>#REF!</v>
      </c>
      <c r="CT275" s="21" t="e">
        <f>IF(Wedstrijden!#REF!="x","Z","")</f>
        <v>#REF!</v>
      </c>
      <c r="CU275" s="21" t="e">
        <f>IF(Wedstrijden!#REF!="x","ZZ","")</f>
        <v>#REF!</v>
      </c>
      <c r="CV275" s="21">
        <f>IF(COUNTA(Wedstrijden!#REF!)&lt;&gt;0,2,"")</f>
        <v>2</v>
      </c>
      <c r="CW275" s="21">
        <f t="shared" si="27"/>
        <v>1</v>
      </c>
      <c r="CX275" s="21" t="e">
        <f>IF(Wedstrijden!#REF!="x","BB","")</f>
        <v>#REF!</v>
      </c>
      <c r="CY275" s="21" t="e">
        <f>IF(Wedstrijden!#REF!="x","B","")</f>
        <v>#REF!</v>
      </c>
      <c r="CZ275" s="21" t="e">
        <f>IF(Wedstrijden!#REF!="x","L","")</f>
        <v>#REF!</v>
      </c>
      <c r="DA275" s="21" t="e">
        <f>IF(Wedstrijden!#REF!="x","M","")</f>
        <v>#REF!</v>
      </c>
      <c r="DB275" s="21" t="e">
        <f>IF(Wedstrijden!#REF!="x","Z","")</f>
        <v>#REF!</v>
      </c>
      <c r="DC275" s="21" t="e">
        <f>IF(Wedstrijden!#REF!="x","ZZ","")</f>
        <v>#REF!</v>
      </c>
      <c r="DD275" s="21" t="e">
        <f>IF(Wedstrijden!#REF!="x","1.40","")</f>
        <v>#REF!</v>
      </c>
      <c r="DE275" s="21">
        <f>IF(COUNTA(Wedstrijden!#REF!)&lt;&gt;0,6,"")</f>
        <v>6</v>
      </c>
      <c r="DF275" s="21">
        <f t="shared" si="28"/>
        <v>2</v>
      </c>
      <c r="DG275" s="21" t="e">
        <f>IF(Wedstrijden!#REF!="x","L","")</f>
        <v>#REF!</v>
      </c>
      <c r="DH275" s="21" t="e">
        <f>IF(Wedstrijden!#REF!="x","M","")</f>
        <v>#REF!</v>
      </c>
      <c r="DI275" s="21" t="e">
        <f>IF(Wedstrijden!#REF!="x","Z","")</f>
        <v>#REF!</v>
      </c>
      <c r="DJ275" s="21" t="e">
        <f>IF(Wedstrijden!#REF!="x","Z","")</f>
        <v>#REF!</v>
      </c>
      <c r="DK275" s="21">
        <f>IF(COUNTA(Wedstrijden!#REF!)&lt;&gt;0,6,"")</f>
        <v>6</v>
      </c>
      <c r="DL275" s="21">
        <f t="shared" si="29"/>
        <v>1</v>
      </c>
      <c r="DM275" s="21" t="e">
        <f>IF(Wedstrijden!#REF!="x","L","")</f>
        <v>#REF!</v>
      </c>
      <c r="DN275" s="21" t="e">
        <f>IF(Wedstrijden!#REF!="x","M","")</f>
        <v>#REF!</v>
      </c>
      <c r="DO275" s="21" t="e">
        <f>IF(Wedstrijden!#REF!="x","Z","")</f>
        <v>#REF!</v>
      </c>
      <c r="DP275" s="21" t="e">
        <f>IF(Wedstrijden!#REF!="x","Z","")</f>
        <v>#REF!</v>
      </c>
    </row>
    <row r="276" spans="1:120" ht="14.4" x14ac:dyDescent="0.3">
      <c r="A276" s="23">
        <f>Wedstrijden!B199</f>
        <v>0</v>
      </c>
      <c r="B276" s="21" t="str">
        <f>IFERROR(VLOOKUP(Wedstrijden!D199,Wedstrijdlocaties!$B$2:$E$600,2,FALSE),"")</f>
        <v/>
      </c>
      <c r="C276" s="21">
        <f>Wedstrijden!E199</f>
        <v>0</v>
      </c>
      <c r="D276" s="21" t="str">
        <f>IFERROR(VLOOKUP(Wedstrijden!F199,Organisaties!$B$2:$C$500,2,FALSE),"")</f>
        <v/>
      </c>
      <c r="E276" s="21" t="str">
        <f>IFERROR(VLOOKUP(Wedstrijden!F199,Organisaties!$B$2:$G$500,5,FALSE),"")</f>
        <v/>
      </c>
      <c r="F276" s="21" t="e">
        <f>IF(Wedstrijden!#REF!&lt;&gt;"",Wedstrijden!#REF!,"")</f>
        <v>#REF!</v>
      </c>
      <c r="G276" s="21" t="e">
        <f>IF(Wedstrijden!#REF!="Indoor",1,0)</f>
        <v>#REF!</v>
      </c>
      <c r="H276" s="21" t="e">
        <f>Wedstrijden!#REF!</f>
        <v>#REF!</v>
      </c>
      <c r="I276" s="21" t="e">
        <f>IF(Wedstrijden!#REF!="Nee",0,IF(Wedstrijden!#REF!="Ja",1,""))</f>
        <v>#REF!</v>
      </c>
      <c r="J276" s="21" t="e">
        <f>IF(Wedstrijden!#REF!&lt;&gt;"",Wedstrijden!#REF!,"")</f>
        <v>#REF!</v>
      </c>
      <c r="BJ276" s="21">
        <f>IF(COUNTA(Wedstrijden!#REF!)&lt;&gt;0,1,"")</f>
        <v>1</v>
      </c>
      <c r="BK276" s="21">
        <f t="shared" si="24"/>
        <v>2</v>
      </c>
      <c r="BL276" s="21" t="e">
        <f>IF(Wedstrijden!#REF!="x","AA","")</f>
        <v>#REF!</v>
      </c>
      <c r="BM276" s="21" t="e">
        <f>IF(Wedstrijden!#REF!="x","A","")</f>
        <v>#REF!</v>
      </c>
      <c r="BN276" s="21" t="e">
        <f>IF(Wedstrijden!#REF!="x","B1","")</f>
        <v>#REF!</v>
      </c>
      <c r="BO276" s="21" t="e">
        <f>IF(Wedstrijden!#REF!="x","BB","")</f>
        <v>#REF!</v>
      </c>
      <c r="BP276" s="21" t="e">
        <f>IF(Wedstrijden!#REF!="x","B","")</f>
        <v>#REF!</v>
      </c>
      <c r="BQ276" s="21" t="e">
        <f>IF(Wedstrijden!#REF!="x","L1","")</f>
        <v>#REF!</v>
      </c>
      <c r="BR276" s="21" t="e">
        <f>IF(Wedstrijden!#REF!="x","L2","")</f>
        <v>#REF!</v>
      </c>
      <c r="BS276" s="21" t="e">
        <f>IF(Wedstrijden!#REF!="x","M1","")</f>
        <v>#REF!</v>
      </c>
      <c r="BT276" s="21" t="e">
        <f>IF(Wedstrijden!#REF!="x","M2","")</f>
        <v>#REF!</v>
      </c>
      <c r="BU276" s="21" t="e">
        <f>IF(Wedstrijden!#REF!="x","Z1","")</f>
        <v>#REF!</v>
      </c>
      <c r="BV276" s="21" t="e">
        <f>IF(Wedstrijden!#REF!="x","Z2","")</f>
        <v>#REF!</v>
      </c>
      <c r="BW276" s="21">
        <f>IF(COUNTA(Wedstrijden!#REF!)&lt;&gt;0,1,"")</f>
        <v>1</v>
      </c>
      <c r="BX276" s="21">
        <f t="shared" si="25"/>
        <v>1</v>
      </c>
      <c r="BY276" s="21" t="e">
        <f>IF(Wedstrijden!#REF!="x","BB","")</f>
        <v>#REF!</v>
      </c>
      <c r="BZ276" s="21" t="e">
        <f>IF(Wedstrijden!#REF!="x","B","")</f>
        <v>#REF!</v>
      </c>
      <c r="CA276" s="21" t="e">
        <f>IF(Wedstrijden!#REF!="x","L1","")</f>
        <v>#REF!</v>
      </c>
      <c r="CB276" s="21" t="e">
        <f>IF(Wedstrijden!#REF!="x","L2","")</f>
        <v>#REF!</v>
      </c>
      <c r="CC276" s="21" t="e">
        <f>IF(Wedstrijden!#REF!="x","M1","")</f>
        <v>#REF!</v>
      </c>
      <c r="CD276" s="21" t="e">
        <f>IF(Wedstrijden!#REF!="x","M2","")</f>
        <v>#REF!</v>
      </c>
      <c r="CE276" s="21" t="e">
        <f>IF(Wedstrijden!#REF!="x","Z1","")</f>
        <v>#REF!</v>
      </c>
      <c r="CF276" s="21" t="e">
        <f>IF(Wedstrijden!#REF!="x","Z2","")</f>
        <v>#REF!</v>
      </c>
      <c r="CG276" s="21" t="e">
        <f>IF(Wedstrijden!#REF!="x","ZZL","")</f>
        <v>#REF!</v>
      </c>
      <c r="CL276" s="21">
        <f>IF(COUNTA(Wedstrijden!#REF!)&lt;&gt;0,2,"")</f>
        <v>2</v>
      </c>
      <c r="CM276" s="21">
        <f t="shared" si="26"/>
        <v>2</v>
      </c>
      <c r="CN276" s="21" t="e">
        <f>IF(Wedstrijden!#REF!="x","AA","")</f>
        <v>#REF!</v>
      </c>
      <c r="CO276" s="21" t="e">
        <f>IF(Wedstrijden!#REF!="x","A","")</f>
        <v>#REF!</v>
      </c>
      <c r="CP276" s="21" t="e">
        <f>IF(Wedstrijden!#REF!="x","BB","")</f>
        <v>#REF!</v>
      </c>
      <c r="CQ276" s="21" t="e">
        <f>IF(Wedstrijden!#REF!="x","B","")</f>
        <v>#REF!</v>
      </c>
      <c r="CR276" s="21" t="e">
        <f>IF(Wedstrijden!#REF!="x","L","")</f>
        <v>#REF!</v>
      </c>
      <c r="CS276" s="21" t="e">
        <f>IF(Wedstrijden!#REF!="x","M","")</f>
        <v>#REF!</v>
      </c>
      <c r="CT276" s="21" t="e">
        <f>IF(Wedstrijden!#REF!="x","Z","")</f>
        <v>#REF!</v>
      </c>
      <c r="CU276" s="21" t="e">
        <f>IF(Wedstrijden!#REF!="x","ZZ","")</f>
        <v>#REF!</v>
      </c>
      <c r="CV276" s="21">
        <f>IF(COUNTA(Wedstrijden!#REF!)&lt;&gt;0,2,"")</f>
        <v>2</v>
      </c>
      <c r="CW276" s="21">
        <f t="shared" si="27"/>
        <v>1</v>
      </c>
      <c r="CX276" s="21" t="e">
        <f>IF(Wedstrijden!#REF!="x","BB","")</f>
        <v>#REF!</v>
      </c>
      <c r="CY276" s="21" t="e">
        <f>IF(Wedstrijden!#REF!="x","B","")</f>
        <v>#REF!</v>
      </c>
      <c r="CZ276" s="21" t="e">
        <f>IF(Wedstrijden!#REF!="x","L","")</f>
        <v>#REF!</v>
      </c>
      <c r="DA276" s="21" t="e">
        <f>IF(Wedstrijden!#REF!="x","M","")</f>
        <v>#REF!</v>
      </c>
      <c r="DB276" s="21" t="e">
        <f>IF(Wedstrijden!#REF!="x","Z","")</f>
        <v>#REF!</v>
      </c>
      <c r="DC276" s="21" t="e">
        <f>IF(Wedstrijden!#REF!="x","ZZ","")</f>
        <v>#REF!</v>
      </c>
      <c r="DD276" s="21" t="e">
        <f>IF(Wedstrijden!#REF!="x","1.40","")</f>
        <v>#REF!</v>
      </c>
      <c r="DE276" s="21">
        <f>IF(COUNTA(Wedstrijden!#REF!)&lt;&gt;0,6,"")</f>
        <v>6</v>
      </c>
      <c r="DF276" s="21">
        <f t="shared" si="28"/>
        <v>2</v>
      </c>
      <c r="DG276" s="21" t="e">
        <f>IF(Wedstrijden!#REF!="x","L","")</f>
        <v>#REF!</v>
      </c>
      <c r="DH276" s="21" t="e">
        <f>IF(Wedstrijden!#REF!="x","M","")</f>
        <v>#REF!</v>
      </c>
      <c r="DI276" s="21" t="e">
        <f>IF(Wedstrijden!#REF!="x","Z","")</f>
        <v>#REF!</v>
      </c>
      <c r="DJ276" s="21" t="e">
        <f>IF(Wedstrijden!#REF!="x","Z","")</f>
        <v>#REF!</v>
      </c>
      <c r="DK276" s="21">
        <f>IF(COUNTA(Wedstrijden!#REF!)&lt;&gt;0,6,"")</f>
        <v>6</v>
      </c>
      <c r="DL276" s="21">
        <f t="shared" si="29"/>
        <v>1</v>
      </c>
      <c r="DM276" s="21" t="e">
        <f>IF(Wedstrijden!#REF!="x","L","")</f>
        <v>#REF!</v>
      </c>
      <c r="DN276" s="21" t="e">
        <f>IF(Wedstrijden!#REF!="x","M","")</f>
        <v>#REF!</v>
      </c>
      <c r="DO276" s="21" t="e">
        <f>IF(Wedstrijden!#REF!="x","Z","")</f>
        <v>#REF!</v>
      </c>
      <c r="DP276" s="21" t="e">
        <f>IF(Wedstrijden!#REF!="x","Z","")</f>
        <v>#REF!</v>
      </c>
    </row>
    <row r="277" spans="1:120" ht="14.4" x14ac:dyDescent="0.3">
      <c r="A277" s="23">
        <f>Wedstrijden!B200</f>
        <v>0</v>
      </c>
      <c r="B277" s="21" t="str">
        <f>IFERROR(VLOOKUP(Wedstrijden!D200,Wedstrijdlocaties!$B$2:$E$600,2,FALSE),"")</f>
        <v/>
      </c>
      <c r="C277" s="21">
        <f>Wedstrijden!E200</f>
        <v>0</v>
      </c>
      <c r="D277" s="21" t="str">
        <f>IFERROR(VLOOKUP(Wedstrijden!F200,Organisaties!$B$2:$C$500,2,FALSE),"")</f>
        <v/>
      </c>
      <c r="E277" s="21" t="str">
        <f>IFERROR(VLOOKUP(Wedstrijden!F200,Organisaties!$B$2:$G$500,5,FALSE),"")</f>
        <v/>
      </c>
      <c r="F277" s="21" t="e">
        <f>IF(Wedstrijden!#REF!&lt;&gt;"",Wedstrijden!#REF!,"")</f>
        <v>#REF!</v>
      </c>
      <c r="G277" s="21" t="e">
        <f>IF(Wedstrijden!#REF!="Indoor",1,0)</f>
        <v>#REF!</v>
      </c>
      <c r="H277" s="21" t="e">
        <f>Wedstrijden!#REF!</f>
        <v>#REF!</v>
      </c>
      <c r="I277" s="21" t="e">
        <f>IF(Wedstrijden!#REF!="Nee",0,IF(Wedstrijden!#REF!="Ja",1,""))</f>
        <v>#REF!</v>
      </c>
      <c r="J277" s="21" t="e">
        <f>IF(Wedstrijden!#REF!&lt;&gt;"",Wedstrijden!#REF!,"")</f>
        <v>#REF!</v>
      </c>
      <c r="BJ277" s="21">
        <f>IF(COUNTA(Wedstrijden!#REF!)&lt;&gt;0,1,"")</f>
        <v>1</v>
      </c>
      <c r="BK277" s="21">
        <f t="shared" si="24"/>
        <v>2</v>
      </c>
      <c r="BL277" s="21" t="e">
        <f>IF(Wedstrijden!#REF!="x","AA","")</f>
        <v>#REF!</v>
      </c>
      <c r="BM277" s="21" t="e">
        <f>IF(Wedstrijden!#REF!="x","A","")</f>
        <v>#REF!</v>
      </c>
      <c r="BN277" s="21" t="e">
        <f>IF(Wedstrijden!#REF!="x","B1","")</f>
        <v>#REF!</v>
      </c>
      <c r="BO277" s="21" t="e">
        <f>IF(Wedstrijden!#REF!="x","BB","")</f>
        <v>#REF!</v>
      </c>
      <c r="BP277" s="21" t="e">
        <f>IF(Wedstrijden!#REF!="x","B","")</f>
        <v>#REF!</v>
      </c>
      <c r="BQ277" s="21" t="e">
        <f>IF(Wedstrijden!#REF!="x","L1","")</f>
        <v>#REF!</v>
      </c>
      <c r="BR277" s="21" t="e">
        <f>IF(Wedstrijden!#REF!="x","L2","")</f>
        <v>#REF!</v>
      </c>
      <c r="BS277" s="21" t="e">
        <f>IF(Wedstrijden!#REF!="x","M1","")</f>
        <v>#REF!</v>
      </c>
      <c r="BT277" s="21" t="e">
        <f>IF(Wedstrijden!#REF!="x","M2","")</f>
        <v>#REF!</v>
      </c>
      <c r="BU277" s="21" t="e">
        <f>IF(Wedstrijden!#REF!="x","Z1","")</f>
        <v>#REF!</v>
      </c>
      <c r="BV277" s="21" t="e">
        <f>IF(Wedstrijden!#REF!="x","Z2","")</f>
        <v>#REF!</v>
      </c>
      <c r="BW277" s="21">
        <f>IF(COUNTA(Wedstrijden!#REF!)&lt;&gt;0,1,"")</f>
        <v>1</v>
      </c>
      <c r="BX277" s="21">
        <f t="shared" si="25"/>
        <v>1</v>
      </c>
      <c r="BY277" s="21" t="e">
        <f>IF(Wedstrijden!#REF!="x","BB","")</f>
        <v>#REF!</v>
      </c>
      <c r="BZ277" s="21" t="e">
        <f>IF(Wedstrijden!#REF!="x","B","")</f>
        <v>#REF!</v>
      </c>
      <c r="CA277" s="21" t="e">
        <f>IF(Wedstrijden!#REF!="x","L1","")</f>
        <v>#REF!</v>
      </c>
      <c r="CB277" s="21" t="e">
        <f>IF(Wedstrijden!#REF!="x","L2","")</f>
        <v>#REF!</v>
      </c>
      <c r="CC277" s="21" t="e">
        <f>IF(Wedstrijden!#REF!="x","M1","")</f>
        <v>#REF!</v>
      </c>
      <c r="CD277" s="21" t="e">
        <f>IF(Wedstrijden!#REF!="x","M2","")</f>
        <v>#REF!</v>
      </c>
      <c r="CE277" s="21" t="e">
        <f>IF(Wedstrijden!#REF!="x","Z1","")</f>
        <v>#REF!</v>
      </c>
      <c r="CF277" s="21" t="e">
        <f>IF(Wedstrijden!#REF!="x","Z2","")</f>
        <v>#REF!</v>
      </c>
      <c r="CG277" s="21" t="e">
        <f>IF(Wedstrijden!#REF!="x","ZZL","")</f>
        <v>#REF!</v>
      </c>
      <c r="CL277" s="21">
        <f>IF(COUNTA(Wedstrijden!#REF!)&lt;&gt;0,2,"")</f>
        <v>2</v>
      </c>
      <c r="CM277" s="21">
        <f t="shared" si="26"/>
        <v>2</v>
      </c>
      <c r="CN277" s="21" t="e">
        <f>IF(Wedstrijden!#REF!="x","AA","")</f>
        <v>#REF!</v>
      </c>
      <c r="CO277" s="21" t="e">
        <f>IF(Wedstrijden!#REF!="x","A","")</f>
        <v>#REF!</v>
      </c>
      <c r="CP277" s="21" t="e">
        <f>IF(Wedstrijden!#REF!="x","BB","")</f>
        <v>#REF!</v>
      </c>
      <c r="CQ277" s="21" t="e">
        <f>IF(Wedstrijden!#REF!="x","B","")</f>
        <v>#REF!</v>
      </c>
      <c r="CR277" s="21" t="e">
        <f>IF(Wedstrijden!#REF!="x","L","")</f>
        <v>#REF!</v>
      </c>
      <c r="CS277" s="21" t="e">
        <f>IF(Wedstrijden!#REF!="x","M","")</f>
        <v>#REF!</v>
      </c>
      <c r="CT277" s="21" t="e">
        <f>IF(Wedstrijden!#REF!="x","Z","")</f>
        <v>#REF!</v>
      </c>
      <c r="CU277" s="21" t="e">
        <f>IF(Wedstrijden!#REF!="x","ZZ","")</f>
        <v>#REF!</v>
      </c>
      <c r="CV277" s="21">
        <f>IF(COUNTA(Wedstrijden!#REF!)&lt;&gt;0,2,"")</f>
        <v>2</v>
      </c>
      <c r="CW277" s="21">
        <f t="shared" si="27"/>
        <v>1</v>
      </c>
      <c r="CX277" s="21" t="e">
        <f>IF(Wedstrijden!#REF!="x","BB","")</f>
        <v>#REF!</v>
      </c>
      <c r="CY277" s="21" t="e">
        <f>IF(Wedstrijden!#REF!="x","B","")</f>
        <v>#REF!</v>
      </c>
      <c r="CZ277" s="21" t="e">
        <f>IF(Wedstrijden!#REF!="x","L","")</f>
        <v>#REF!</v>
      </c>
      <c r="DA277" s="21" t="e">
        <f>IF(Wedstrijden!#REF!="x","M","")</f>
        <v>#REF!</v>
      </c>
      <c r="DB277" s="21" t="e">
        <f>IF(Wedstrijden!#REF!="x","Z","")</f>
        <v>#REF!</v>
      </c>
      <c r="DC277" s="21" t="e">
        <f>IF(Wedstrijden!#REF!="x","ZZ","")</f>
        <v>#REF!</v>
      </c>
      <c r="DD277" s="21" t="e">
        <f>IF(Wedstrijden!#REF!="x","1.40","")</f>
        <v>#REF!</v>
      </c>
      <c r="DE277" s="21">
        <f>IF(COUNTA(Wedstrijden!#REF!)&lt;&gt;0,6,"")</f>
        <v>6</v>
      </c>
      <c r="DF277" s="21">
        <f t="shared" si="28"/>
        <v>2</v>
      </c>
      <c r="DG277" s="21" t="e">
        <f>IF(Wedstrijden!#REF!="x","L","")</f>
        <v>#REF!</v>
      </c>
      <c r="DH277" s="21" t="e">
        <f>IF(Wedstrijden!#REF!="x","M","")</f>
        <v>#REF!</v>
      </c>
      <c r="DI277" s="21" t="e">
        <f>IF(Wedstrijden!#REF!="x","Z","")</f>
        <v>#REF!</v>
      </c>
      <c r="DJ277" s="21" t="e">
        <f>IF(Wedstrijden!#REF!="x","Z","")</f>
        <v>#REF!</v>
      </c>
      <c r="DK277" s="21">
        <f>IF(COUNTA(Wedstrijden!#REF!)&lt;&gt;0,6,"")</f>
        <v>6</v>
      </c>
      <c r="DL277" s="21">
        <f t="shared" si="29"/>
        <v>1</v>
      </c>
      <c r="DM277" s="21" t="e">
        <f>IF(Wedstrijden!#REF!="x","L","")</f>
        <v>#REF!</v>
      </c>
      <c r="DN277" s="21" t="e">
        <f>IF(Wedstrijden!#REF!="x","M","")</f>
        <v>#REF!</v>
      </c>
      <c r="DO277" s="21" t="e">
        <f>IF(Wedstrijden!#REF!="x","Z","")</f>
        <v>#REF!</v>
      </c>
      <c r="DP277" s="21" t="e">
        <f>IF(Wedstrijden!#REF!="x","Z","")</f>
        <v>#REF!</v>
      </c>
    </row>
    <row r="278" spans="1:120" ht="14.4" x14ac:dyDescent="0.3">
      <c r="A278" s="23">
        <f>Wedstrijden!B201</f>
        <v>0</v>
      </c>
      <c r="B278" s="21" t="str">
        <f>IFERROR(VLOOKUP(Wedstrijden!D201,Wedstrijdlocaties!$B$2:$E$600,2,FALSE),"")</f>
        <v/>
      </c>
      <c r="C278" s="21">
        <f>Wedstrijden!E201</f>
        <v>0</v>
      </c>
      <c r="D278" s="21" t="str">
        <f>IFERROR(VLOOKUP(Wedstrijden!F201,Organisaties!$B$2:$C$500,2,FALSE),"")</f>
        <v/>
      </c>
      <c r="E278" s="21" t="str">
        <f>IFERROR(VLOOKUP(Wedstrijden!F201,Organisaties!$B$2:$G$500,5,FALSE),"")</f>
        <v/>
      </c>
      <c r="F278" s="21" t="e">
        <f>IF(Wedstrijden!#REF!&lt;&gt;"",Wedstrijden!#REF!,"")</f>
        <v>#REF!</v>
      </c>
      <c r="G278" s="21" t="e">
        <f>IF(Wedstrijden!#REF!="Indoor",1,0)</f>
        <v>#REF!</v>
      </c>
      <c r="H278" s="21" t="e">
        <f>Wedstrijden!#REF!</f>
        <v>#REF!</v>
      </c>
      <c r="I278" s="21" t="e">
        <f>IF(Wedstrijden!#REF!="Nee",0,IF(Wedstrijden!#REF!="Ja",1,""))</f>
        <v>#REF!</v>
      </c>
      <c r="J278" s="21" t="e">
        <f>IF(Wedstrijden!#REF!&lt;&gt;"",Wedstrijden!#REF!,"")</f>
        <v>#REF!</v>
      </c>
      <c r="BJ278" s="21">
        <f>IF(COUNTA(Wedstrijden!#REF!)&lt;&gt;0,1,"")</f>
        <v>1</v>
      </c>
      <c r="BK278" s="21">
        <f t="shared" si="24"/>
        <v>2</v>
      </c>
      <c r="BL278" s="21" t="e">
        <f>IF(Wedstrijden!#REF!="x","AA","")</f>
        <v>#REF!</v>
      </c>
      <c r="BM278" s="21" t="e">
        <f>IF(Wedstrijden!#REF!="x","A","")</f>
        <v>#REF!</v>
      </c>
      <c r="BN278" s="21" t="e">
        <f>IF(Wedstrijden!#REF!="x","B1","")</f>
        <v>#REF!</v>
      </c>
      <c r="BO278" s="21" t="e">
        <f>IF(Wedstrijden!#REF!="x","BB","")</f>
        <v>#REF!</v>
      </c>
      <c r="BP278" s="21" t="e">
        <f>IF(Wedstrijden!#REF!="x","B","")</f>
        <v>#REF!</v>
      </c>
      <c r="BQ278" s="21" t="e">
        <f>IF(Wedstrijden!#REF!="x","L1","")</f>
        <v>#REF!</v>
      </c>
      <c r="BR278" s="21" t="e">
        <f>IF(Wedstrijden!#REF!="x","L2","")</f>
        <v>#REF!</v>
      </c>
      <c r="BS278" s="21" t="e">
        <f>IF(Wedstrijden!#REF!="x","M1","")</f>
        <v>#REF!</v>
      </c>
      <c r="BT278" s="21" t="e">
        <f>IF(Wedstrijden!#REF!="x","M2","")</f>
        <v>#REF!</v>
      </c>
      <c r="BU278" s="21" t="e">
        <f>IF(Wedstrijden!#REF!="x","Z1","")</f>
        <v>#REF!</v>
      </c>
      <c r="BV278" s="21" t="e">
        <f>IF(Wedstrijden!#REF!="x","Z2","")</f>
        <v>#REF!</v>
      </c>
      <c r="BW278" s="21">
        <f>IF(COUNTA(Wedstrijden!#REF!)&lt;&gt;0,1,"")</f>
        <v>1</v>
      </c>
      <c r="BX278" s="21">
        <f t="shared" si="25"/>
        <v>1</v>
      </c>
      <c r="BY278" s="21" t="e">
        <f>IF(Wedstrijden!#REF!="x","BB","")</f>
        <v>#REF!</v>
      </c>
      <c r="BZ278" s="21" t="e">
        <f>IF(Wedstrijden!#REF!="x","B","")</f>
        <v>#REF!</v>
      </c>
      <c r="CA278" s="21" t="e">
        <f>IF(Wedstrijden!#REF!="x","L1","")</f>
        <v>#REF!</v>
      </c>
      <c r="CB278" s="21" t="e">
        <f>IF(Wedstrijden!#REF!="x","L2","")</f>
        <v>#REF!</v>
      </c>
      <c r="CC278" s="21" t="e">
        <f>IF(Wedstrijden!#REF!="x","M1","")</f>
        <v>#REF!</v>
      </c>
      <c r="CD278" s="21" t="e">
        <f>IF(Wedstrijden!#REF!="x","M2","")</f>
        <v>#REF!</v>
      </c>
      <c r="CE278" s="21" t="e">
        <f>IF(Wedstrijden!#REF!="x","Z1","")</f>
        <v>#REF!</v>
      </c>
      <c r="CF278" s="21" t="e">
        <f>IF(Wedstrijden!#REF!="x","Z2","")</f>
        <v>#REF!</v>
      </c>
      <c r="CG278" s="21" t="e">
        <f>IF(Wedstrijden!#REF!="x","ZZL","")</f>
        <v>#REF!</v>
      </c>
      <c r="CL278" s="21">
        <f>IF(COUNTA(Wedstrijden!#REF!)&lt;&gt;0,2,"")</f>
        <v>2</v>
      </c>
      <c r="CM278" s="21">
        <f t="shared" si="26"/>
        <v>2</v>
      </c>
      <c r="CN278" s="21" t="e">
        <f>IF(Wedstrijden!#REF!="x","AA","")</f>
        <v>#REF!</v>
      </c>
      <c r="CO278" s="21" t="e">
        <f>IF(Wedstrijden!#REF!="x","A","")</f>
        <v>#REF!</v>
      </c>
      <c r="CP278" s="21" t="e">
        <f>IF(Wedstrijden!#REF!="x","BB","")</f>
        <v>#REF!</v>
      </c>
      <c r="CQ278" s="21" t="e">
        <f>IF(Wedstrijden!#REF!="x","B","")</f>
        <v>#REF!</v>
      </c>
      <c r="CR278" s="21" t="e">
        <f>IF(Wedstrijden!#REF!="x","L","")</f>
        <v>#REF!</v>
      </c>
      <c r="CS278" s="21" t="e">
        <f>IF(Wedstrijden!#REF!="x","M","")</f>
        <v>#REF!</v>
      </c>
      <c r="CT278" s="21" t="e">
        <f>IF(Wedstrijden!#REF!="x","Z","")</f>
        <v>#REF!</v>
      </c>
      <c r="CU278" s="21" t="e">
        <f>IF(Wedstrijden!#REF!="x","ZZ","")</f>
        <v>#REF!</v>
      </c>
      <c r="CV278" s="21">
        <f>IF(COUNTA(Wedstrijden!#REF!)&lt;&gt;0,2,"")</f>
        <v>2</v>
      </c>
      <c r="CW278" s="21">
        <f t="shared" si="27"/>
        <v>1</v>
      </c>
      <c r="CX278" s="21" t="e">
        <f>IF(Wedstrijden!#REF!="x","BB","")</f>
        <v>#REF!</v>
      </c>
      <c r="CY278" s="21" t="e">
        <f>IF(Wedstrijden!#REF!="x","B","")</f>
        <v>#REF!</v>
      </c>
      <c r="CZ278" s="21" t="e">
        <f>IF(Wedstrijden!#REF!="x","L","")</f>
        <v>#REF!</v>
      </c>
      <c r="DA278" s="21" t="e">
        <f>IF(Wedstrijden!#REF!="x","M","")</f>
        <v>#REF!</v>
      </c>
      <c r="DB278" s="21" t="e">
        <f>IF(Wedstrijden!#REF!="x","Z","")</f>
        <v>#REF!</v>
      </c>
      <c r="DC278" s="21" t="e">
        <f>IF(Wedstrijden!#REF!="x","ZZ","")</f>
        <v>#REF!</v>
      </c>
      <c r="DD278" s="21" t="e">
        <f>IF(Wedstrijden!#REF!="x","1.40","")</f>
        <v>#REF!</v>
      </c>
      <c r="DE278" s="21">
        <f>IF(COUNTA(Wedstrijden!#REF!)&lt;&gt;0,6,"")</f>
        <v>6</v>
      </c>
      <c r="DF278" s="21">
        <f t="shared" si="28"/>
        <v>2</v>
      </c>
      <c r="DG278" s="21" t="e">
        <f>IF(Wedstrijden!#REF!="x","L","")</f>
        <v>#REF!</v>
      </c>
      <c r="DH278" s="21" t="e">
        <f>IF(Wedstrijden!#REF!="x","M","")</f>
        <v>#REF!</v>
      </c>
      <c r="DI278" s="21" t="e">
        <f>IF(Wedstrijden!#REF!="x","Z","")</f>
        <v>#REF!</v>
      </c>
      <c r="DJ278" s="21" t="e">
        <f>IF(Wedstrijden!#REF!="x","Z","")</f>
        <v>#REF!</v>
      </c>
      <c r="DK278" s="21">
        <f>IF(COUNTA(Wedstrijden!#REF!)&lt;&gt;0,6,"")</f>
        <v>6</v>
      </c>
      <c r="DL278" s="21">
        <f t="shared" si="29"/>
        <v>1</v>
      </c>
      <c r="DM278" s="21" t="e">
        <f>IF(Wedstrijden!#REF!="x","L","")</f>
        <v>#REF!</v>
      </c>
      <c r="DN278" s="21" t="e">
        <f>IF(Wedstrijden!#REF!="x","M","")</f>
        <v>#REF!</v>
      </c>
      <c r="DO278" s="21" t="e">
        <f>IF(Wedstrijden!#REF!="x","Z","")</f>
        <v>#REF!</v>
      </c>
      <c r="DP278" s="21" t="e">
        <f>IF(Wedstrijden!#REF!="x","Z","")</f>
        <v>#REF!</v>
      </c>
    </row>
    <row r="279" spans="1:120" ht="14.4" x14ac:dyDescent="0.3">
      <c r="A279" s="23">
        <f>Wedstrijden!B202</f>
        <v>0</v>
      </c>
      <c r="B279" s="21" t="str">
        <f>IFERROR(VLOOKUP(Wedstrijden!D202,Wedstrijdlocaties!$B$2:$E$600,2,FALSE),"")</f>
        <v/>
      </c>
      <c r="C279" s="21">
        <f>Wedstrijden!E202</f>
        <v>0</v>
      </c>
      <c r="D279" s="21" t="str">
        <f>IFERROR(VLOOKUP(Wedstrijden!F202,Organisaties!$B$2:$C$500,2,FALSE),"")</f>
        <v/>
      </c>
      <c r="E279" s="21" t="str">
        <f>IFERROR(VLOOKUP(Wedstrijden!F202,Organisaties!$B$2:$G$500,5,FALSE),"")</f>
        <v/>
      </c>
      <c r="F279" s="21" t="e">
        <f>IF(Wedstrijden!#REF!&lt;&gt;"",Wedstrijden!#REF!,"")</f>
        <v>#REF!</v>
      </c>
      <c r="G279" s="21" t="e">
        <f>IF(Wedstrijden!#REF!="Indoor",1,0)</f>
        <v>#REF!</v>
      </c>
      <c r="H279" s="21" t="e">
        <f>Wedstrijden!#REF!</f>
        <v>#REF!</v>
      </c>
      <c r="I279" s="21" t="e">
        <f>IF(Wedstrijden!#REF!="Nee",0,IF(Wedstrijden!#REF!="Ja",1,""))</f>
        <v>#REF!</v>
      </c>
      <c r="J279" s="21" t="e">
        <f>IF(Wedstrijden!#REF!&lt;&gt;"",Wedstrijden!#REF!,"")</f>
        <v>#REF!</v>
      </c>
      <c r="BJ279" s="21">
        <f>IF(COUNTA(Wedstrijden!#REF!)&lt;&gt;0,1,"")</f>
        <v>1</v>
      </c>
      <c r="BK279" s="21">
        <f t="shared" si="24"/>
        <v>2</v>
      </c>
      <c r="BL279" s="21" t="e">
        <f>IF(Wedstrijden!#REF!="x","AA","")</f>
        <v>#REF!</v>
      </c>
      <c r="BM279" s="21" t="e">
        <f>IF(Wedstrijden!#REF!="x","A","")</f>
        <v>#REF!</v>
      </c>
      <c r="BN279" s="21" t="e">
        <f>IF(Wedstrijden!#REF!="x","B1","")</f>
        <v>#REF!</v>
      </c>
      <c r="BO279" s="21" t="e">
        <f>IF(Wedstrijden!#REF!="x","BB","")</f>
        <v>#REF!</v>
      </c>
      <c r="BP279" s="21" t="e">
        <f>IF(Wedstrijden!#REF!="x","B","")</f>
        <v>#REF!</v>
      </c>
      <c r="BQ279" s="21" t="e">
        <f>IF(Wedstrijden!#REF!="x","L1","")</f>
        <v>#REF!</v>
      </c>
      <c r="BR279" s="21" t="e">
        <f>IF(Wedstrijden!#REF!="x","L2","")</f>
        <v>#REF!</v>
      </c>
      <c r="BS279" s="21" t="e">
        <f>IF(Wedstrijden!#REF!="x","M1","")</f>
        <v>#REF!</v>
      </c>
      <c r="BT279" s="21" t="e">
        <f>IF(Wedstrijden!#REF!="x","M2","")</f>
        <v>#REF!</v>
      </c>
      <c r="BU279" s="21" t="e">
        <f>IF(Wedstrijden!#REF!="x","Z1","")</f>
        <v>#REF!</v>
      </c>
      <c r="BV279" s="21" t="e">
        <f>IF(Wedstrijden!#REF!="x","Z2","")</f>
        <v>#REF!</v>
      </c>
      <c r="BW279" s="21">
        <f>IF(COUNTA(Wedstrijden!#REF!)&lt;&gt;0,1,"")</f>
        <v>1</v>
      </c>
      <c r="BX279" s="21">
        <f t="shared" si="25"/>
        <v>1</v>
      </c>
      <c r="BY279" s="21" t="e">
        <f>IF(Wedstrijden!#REF!="x","BB","")</f>
        <v>#REF!</v>
      </c>
      <c r="BZ279" s="21" t="e">
        <f>IF(Wedstrijden!#REF!="x","B","")</f>
        <v>#REF!</v>
      </c>
      <c r="CA279" s="21" t="e">
        <f>IF(Wedstrijden!#REF!="x","L1","")</f>
        <v>#REF!</v>
      </c>
      <c r="CB279" s="21" t="e">
        <f>IF(Wedstrijden!#REF!="x","L2","")</f>
        <v>#REF!</v>
      </c>
      <c r="CC279" s="21" t="e">
        <f>IF(Wedstrijden!#REF!="x","M1","")</f>
        <v>#REF!</v>
      </c>
      <c r="CD279" s="21" t="e">
        <f>IF(Wedstrijden!#REF!="x","M2","")</f>
        <v>#REF!</v>
      </c>
      <c r="CE279" s="21" t="e">
        <f>IF(Wedstrijden!#REF!="x","Z1","")</f>
        <v>#REF!</v>
      </c>
      <c r="CF279" s="21" t="e">
        <f>IF(Wedstrijden!#REF!="x","Z2","")</f>
        <v>#REF!</v>
      </c>
      <c r="CG279" s="21" t="e">
        <f>IF(Wedstrijden!#REF!="x","ZZL","")</f>
        <v>#REF!</v>
      </c>
      <c r="CL279" s="21">
        <f>IF(COUNTA(Wedstrijden!#REF!)&lt;&gt;0,2,"")</f>
        <v>2</v>
      </c>
      <c r="CM279" s="21">
        <f t="shared" si="26"/>
        <v>2</v>
      </c>
      <c r="CN279" s="21" t="e">
        <f>IF(Wedstrijden!#REF!="x","AA","")</f>
        <v>#REF!</v>
      </c>
      <c r="CO279" s="21" t="e">
        <f>IF(Wedstrijden!#REF!="x","A","")</f>
        <v>#REF!</v>
      </c>
      <c r="CP279" s="21" t="e">
        <f>IF(Wedstrijden!#REF!="x","BB","")</f>
        <v>#REF!</v>
      </c>
      <c r="CQ279" s="21" t="e">
        <f>IF(Wedstrijden!#REF!="x","B","")</f>
        <v>#REF!</v>
      </c>
      <c r="CR279" s="21" t="e">
        <f>IF(Wedstrijden!#REF!="x","L","")</f>
        <v>#REF!</v>
      </c>
      <c r="CS279" s="21" t="e">
        <f>IF(Wedstrijden!#REF!="x","M","")</f>
        <v>#REF!</v>
      </c>
      <c r="CT279" s="21" t="e">
        <f>IF(Wedstrijden!#REF!="x","Z","")</f>
        <v>#REF!</v>
      </c>
      <c r="CU279" s="21" t="e">
        <f>IF(Wedstrijden!#REF!="x","ZZ","")</f>
        <v>#REF!</v>
      </c>
      <c r="CV279" s="21">
        <f>IF(COUNTA(Wedstrijden!#REF!)&lt;&gt;0,2,"")</f>
        <v>2</v>
      </c>
      <c r="CW279" s="21">
        <f t="shared" si="27"/>
        <v>1</v>
      </c>
      <c r="CX279" s="21" t="e">
        <f>IF(Wedstrijden!#REF!="x","BB","")</f>
        <v>#REF!</v>
      </c>
      <c r="CY279" s="21" t="e">
        <f>IF(Wedstrijden!#REF!="x","B","")</f>
        <v>#REF!</v>
      </c>
      <c r="CZ279" s="21" t="e">
        <f>IF(Wedstrijden!#REF!="x","L","")</f>
        <v>#REF!</v>
      </c>
      <c r="DA279" s="21" t="e">
        <f>IF(Wedstrijden!#REF!="x","M","")</f>
        <v>#REF!</v>
      </c>
      <c r="DB279" s="21" t="e">
        <f>IF(Wedstrijden!#REF!="x","Z","")</f>
        <v>#REF!</v>
      </c>
      <c r="DC279" s="21" t="e">
        <f>IF(Wedstrijden!#REF!="x","ZZ","")</f>
        <v>#REF!</v>
      </c>
      <c r="DD279" s="21" t="e">
        <f>IF(Wedstrijden!#REF!="x","1.40","")</f>
        <v>#REF!</v>
      </c>
      <c r="DE279" s="21">
        <f>IF(COUNTA(Wedstrijden!#REF!)&lt;&gt;0,6,"")</f>
        <v>6</v>
      </c>
      <c r="DF279" s="21">
        <f t="shared" si="28"/>
        <v>2</v>
      </c>
      <c r="DG279" s="21" t="e">
        <f>IF(Wedstrijden!#REF!="x","L","")</f>
        <v>#REF!</v>
      </c>
      <c r="DH279" s="21" t="e">
        <f>IF(Wedstrijden!#REF!="x","M","")</f>
        <v>#REF!</v>
      </c>
      <c r="DI279" s="21" t="e">
        <f>IF(Wedstrijden!#REF!="x","Z","")</f>
        <v>#REF!</v>
      </c>
      <c r="DJ279" s="21" t="e">
        <f>IF(Wedstrijden!#REF!="x","Z","")</f>
        <v>#REF!</v>
      </c>
      <c r="DK279" s="21">
        <f>IF(COUNTA(Wedstrijden!#REF!)&lt;&gt;0,6,"")</f>
        <v>6</v>
      </c>
      <c r="DL279" s="21">
        <f t="shared" si="29"/>
        <v>1</v>
      </c>
      <c r="DM279" s="21" t="e">
        <f>IF(Wedstrijden!#REF!="x","L","")</f>
        <v>#REF!</v>
      </c>
      <c r="DN279" s="21" t="e">
        <f>IF(Wedstrijden!#REF!="x","M","")</f>
        <v>#REF!</v>
      </c>
      <c r="DO279" s="21" t="e">
        <f>IF(Wedstrijden!#REF!="x","Z","")</f>
        <v>#REF!</v>
      </c>
      <c r="DP279" s="21" t="e">
        <f>IF(Wedstrijden!#REF!="x","Z","")</f>
        <v>#REF!</v>
      </c>
    </row>
    <row r="280" spans="1:120" ht="14.4" x14ac:dyDescent="0.3">
      <c r="A280" s="23">
        <f>Wedstrijden!B203</f>
        <v>0</v>
      </c>
      <c r="B280" s="21" t="str">
        <f>IFERROR(VLOOKUP(Wedstrijden!D203,Wedstrijdlocaties!$B$2:$E$600,2,FALSE),"")</f>
        <v/>
      </c>
      <c r="C280" s="21">
        <f>Wedstrijden!E203</f>
        <v>0</v>
      </c>
      <c r="D280" s="21" t="str">
        <f>IFERROR(VLOOKUP(Wedstrijden!F203,Organisaties!$B$2:$C$500,2,FALSE),"")</f>
        <v/>
      </c>
      <c r="E280" s="21" t="str">
        <f>IFERROR(VLOOKUP(Wedstrijden!F203,Organisaties!$B$2:$G$500,5,FALSE),"")</f>
        <v/>
      </c>
      <c r="F280" s="21" t="e">
        <f>IF(Wedstrijden!#REF!&lt;&gt;"",Wedstrijden!#REF!,"")</f>
        <v>#REF!</v>
      </c>
      <c r="G280" s="21" t="e">
        <f>IF(Wedstrijden!#REF!="Indoor",1,0)</f>
        <v>#REF!</v>
      </c>
      <c r="H280" s="21" t="e">
        <f>Wedstrijden!#REF!</f>
        <v>#REF!</v>
      </c>
      <c r="I280" s="21" t="e">
        <f>IF(Wedstrijden!#REF!="Nee",0,IF(Wedstrijden!#REF!="Ja",1,""))</f>
        <v>#REF!</v>
      </c>
      <c r="J280" s="21" t="e">
        <f>IF(Wedstrijden!#REF!&lt;&gt;"",Wedstrijden!#REF!,"")</f>
        <v>#REF!</v>
      </c>
      <c r="BJ280" s="21">
        <f>IF(COUNTA(Wedstrijden!#REF!)&lt;&gt;0,1,"")</f>
        <v>1</v>
      </c>
      <c r="BK280" s="21">
        <f t="shared" si="24"/>
        <v>2</v>
      </c>
      <c r="BL280" s="21" t="e">
        <f>IF(Wedstrijden!#REF!="x","AA","")</f>
        <v>#REF!</v>
      </c>
      <c r="BM280" s="21" t="e">
        <f>IF(Wedstrijden!#REF!="x","A","")</f>
        <v>#REF!</v>
      </c>
      <c r="BN280" s="21" t="e">
        <f>IF(Wedstrijden!#REF!="x","B1","")</f>
        <v>#REF!</v>
      </c>
      <c r="BO280" s="21" t="e">
        <f>IF(Wedstrijden!#REF!="x","BB","")</f>
        <v>#REF!</v>
      </c>
      <c r="BP280" s="21" t="e">
        <f>IF(Wedstrijden!#REF!="x","B","")</f>
        <v>#REF!</v>
      </c>
      <c r="BQ280" s="21" t="e">
        <f>IF(Wedstrijden!#REF!="x","L1","")</f>
        <v>#REF!</v>
      </c>
      <c r="BR280" s="21" t="e">
        <f>IF(Wedstrijden!#REF!="x","L2","")</f>
        <v>#REF!</v>
      </c>
      <c r="BS280" s="21" t="e">
        <f>IF(Wedstrijden!#REF!="x","M1","")</f>
        <v>#REF!</v>
      </c>
      <c r="BT280" s="21" t="e">
        <f>IF(Wedstrijden!#REF!="x","M2","")</f>
        <v>#REF!</v>
      </c>
      <c r="BU280" s="21" t="e">
        <f>IF(Wedstrijden!#REF!="x","Z1","")</f>
        <v>#REF!</v>
      </c>
      <c r="BV280" s="21" t="e">
        <f>IF(Wedstrijden!#REF!="x","Z2","")</f>
        <v>#REF!</v>
      </c>
      <c r="BW280" s="21">
        <f>IF(COUNTA(Wedstrijden!#REF!)&lt;&gt;0,1,"")</f>
        <v>1</v>
      </c>
      <c r="BX280" s="21">
        <f t="shared" si="25"/>
        <v>1</v>
      </c>
      <c r="BY280" s="21" t="e">
        <f>IF(Wedstrijden!#REF!="x","BB","")</f>
        <v>#REF!</v>
      </c>
      <c r="BZ280" s="21" t="e">
        <f>IF(Wedstrijden!#REF!="x","B","")</f>
        <v>#REF!</v>
      </c>
      <c r="CA280" s="21" t="e">
        <f>IF(Wedstrijden!#REF!="x","L1","")</f>
        <v>#REF!</v>
      </c>
      <c r="CB280" s="21" t="e">
        <f>IF(Wedstrijden!#REF!="x","L2","")</f>
        <v>#REF!</v>
      </c>
      <c r="CC280" s="21" t="e">
        <f>IF(Wedstrijden!#REF!="x","M1","")</f>
        <v>#REF!</v>
      </c>
      <c r="CD280" s="21" t="e">
        <f>IF(Wedstrijden!#REF!="x","M2","")</f>
        <v>#REF!</v>
      </c>
      <c r="CE280" s="21" t="e">
        <f>IF(Wedstrijden!#REF!="x","Z1","")</f>
        <v>#REF!</v>
      </c>
      <c r="CF280" s="21" t="e">
        <f>IF(Wedstrijden!#REF!="x","Z2","")</f>
        <v>#REF!</v>
      </c>
      <c r="CG280" s="21" t="e">
        <f>IF(Wedstrijden!#REF!="x","ZZL","")</f>
        <v>#REF!</v>
      </c>
      <c r="CL280" s="21">
        <f>IF(COUNTA(Wedstrijden!#REF!)&lt;&gt;0,2,"")</f>
        <v>2</v>
      </c>
      <c r="CM280" s="21">
        <f t="shared" si="26"/>
        <v>2</v>
      </c>
      <c r="CN280" s="21" t="e">
        <f>IF(Wedstrijden!#REF!="x","AA","")</f>
        <v>#REF!</v>
      </c>
      <c r="CO280" s="21" t="e">
        <f>IF(Wedstrijden!#REF!="x","A","")</f>
        <v>#REF!</v>
      </c>
      <c r="CP280" s="21" t="e">
        <f>IF(Wedstrijden!#REF!="x","BB","")</f>
        <v>#REF!</v>
      </c>
      <c r="CQ280" s="21" t="e">
        <f>IF(Wedstrijden!#REF!="x","B","")</f>
        <v>#REF!</v>
      </c>
      <c r="CR280" s="21" t="e">
        <f>IF(Wedstrijden!#REF!="x","L","")</f>
        <v>#REF!</v>
      </c>
      <c r="CS280" s="21" t="e">
        <f>IF(Wedstrijden!#REF!="x","M","")</f>
        <v>#REF!</v>
      </c>
      <c r="CT280" s="21" t="e">
        <f>IF(Wedstrijden!#REF!="x","Z","")</f>
        <v>#REF!</v>
      </c>
      <c r="CU280" s="21" t="e">
        <f>IF(Wedstrijden!#REF!="x","ZZ","")</f>
        <v>#REF!</v>
      </c>
      <c r="CV280" s="21">
        <f>IF(COUNTA(Wedstrijden!#REF!)&lt;&gt;0,2,"")</f>
        <v>2</v>
      </c>
      <c r="CW280" s="21">
        <f t="shared" si="27"/>
        <v>1</v>
      </c>
      <c r="CX280" s="21" t="e">
        <f>IF(Wedstrijden!#REF!="x","BB","")</f>
        <v>#REF!</v>
      </c>
      <c r="CY280" s="21" t="e">
        <f>IF(Wedstrijden!#REF!="x","B","")</f>
        <v>#REF!</v>
      </c>
      <c r="CZ280" s="21" t="e">
        <f>IF(Wedstrijden!#REF!="x","L","")</f>
        <v>#REF!</v>
      </c>
      <c r="DA280" s="21" t="e">
        <f>IF(Wedstrijden!#REF!="x","M","")</f>
        <v>#REF!</v>
      </c>
      <c r="DB280" s="21" t="e">
        <f>IF(Wedstrijden!#REF!="x","Z","")</f>
        <v>#REF!</v>
      </c>
      <c r="DC280" s="21" t="e">
        <f>IF(Wedstrijden!#REF!="x","ZZ","")</f>
        <v>#REF!</v>
      </c>
      <c r="DD280" s="21" t="e">
        <f>IF(Wedstrijden!#REF!="x","1.40","")</f>
        <v>#REF!</v>
      </c>
      <c r="DE280" s="21">
        <f>IF(COUNTA(Wedstrijden!#REF!)&lt;&gt;0,6,"")</f>
        <v>6</v>
      </c>
      <c r="DF280" s="21">
        <f t="shared" si="28"/>
        <v>2</v>
      </c>
      <c r="DG280" s="21" t="e">
        <f>IF(Wedstrijden!#REF!="x","L","")</f>
        <v>#REF!</v>
      </c>
      <c r="DH280" s="21" t="e">
        <f>IF(Wedstrijden!#REF!="x","M","")</f>
        <v>#REF!</v>
      </c>
      <c r="DI280" s="21" t="e">
        <f>IF(Wedstrijden!#REF!="x","Z","")</f>
        <v>#REF!</v>
      </c>
      <c r="DJ280" s="21" t="e">
        <f>IF(Wedstrijden!#REF!="x","Z","")</f>
        <v>#REF!</v>
      </c>
      <c r="DK280" s="21">
        <f>IF(COUNTA(Wedstrijden!#REF!)&lt;&gt;0,6,"")</f>
        <v>6</v>
      </c>
      <c r="DL280" s="21">
        <f t="shared" si="29"/>
        <v>1</v>
      </c>
      <c r="DM280" s="21" t="e">
        <f>IF(Wedstrijden!#REF!="x","L","")</f>
        <v>#REF!</v>
      </c>
      <c r="DN280" s="21" t="e">
        <f>IF(Wedstrijden!#REF!="x","M","")</f>
        <v>#REF!</v>
      </c>
      <c r="DO280" s="21" t="e">
        <f>IF(Wedstrijden!#REF!="x","Z","")</f>
        <v>#REF!</v>
      </c>
      <c r="DP280" s="21" t="e">
        <f>IF(Wedstrijden!#REF!="x","Z","")</f>
        <v>#REF!</v>
      </c>
    </row>
    <row r="281" spans="1:120" ht="14.4" x14ac:dyDescent="0.3">
      <c r="A281" s="23">
        <f>Wedstrijden!B204</f>
        <v>0</v>
      </c>
      <c r="B281" s="21" t="str">
        <f>IFERROR(VLOOKUP(Wedstrijden!D204,Wedstrijdlocaties!$B$2:$E$600,2,FALSE),"")</f>
        <v/>
      </c>
      <c r="C281" s="21">
        <f>Wedstrijden!E204</f>
        <v>0</v>
      </c>
      <c r="D281" s="21" t="str">
        <f>IFERROR(VLOOKUP(Wedstrijden!F204,Organisaties!$B$2:$C$500,2,FALSE),"")</f>
        <v/>
      </c>
      <c r="E281" s="21" t="str">
        <f>IFERROR(VLOOKUP(Wedstrijden!F204,Organisaties!$B$2:$G$500,5,FALSE),"")</f>
        <v/>
      </c>
      <c r="F281" s="21" t="e">
        <f>IF(Wedstrijden!#REF!&lt;&gt;"",Wedstrijden!#REF!,"")</f>
        <v>#REF!</v>
      </c>
      <c r="G281" s="21" t="e">
        <f>IF(Wedstrijden!#REF!="Indoor",1,0)</f>
        <v>#REF!</v>
      </c>
      <c r="H281" s="21" t="e">
        <f>Wedstrijden!#REF!</f>
        <v>#REF!</v>
      </c>
      <c r="I281" s="21" t="e">
        <f>IF(Wedstrijden!#REF!="Nee",0,IF(Wedstrijden!#REF!="Ja",1,""))</f>
        <v>#REF!</v>
      </c>
      <c r="J281" s="21" t="e">
        <f>IF(Wedstrijden!#REF!&lt;&gt;"",Wedstrijden!#REF!,"")</f>
        <v>#REF!</v>
      </c>
      <c r="BJ281" s="21">
        <f>IF(COUNTA(Wedstrijden!#REF!)&lt;&gt;0,1,"")</f>
        <v>1</v>
      </c>
      <c r="BK281" s="21">
        <f t="shared" si="24"/>
        <v>2</v>
      </c>
      <c r="BL281" s="21" t="e">
        <f>IF(Wedstrijden!#REF!="x","AA","")</f>
        <v>#REF!</v>
      </c>
      <c r="BM281" s="21" t="e">
        <f>IF(Wedstrijden!#REF!="x","A","")</f>
        <v>#REF!</v>
      </c>
      <c r="BN281" s="21" t="e">
        <f>IF(Wedstrijden!#REF!="x","B1","")</f>
        <v>#REF!</v>
      </c>
      <c r="BO281" s="21" t="e">
        <f>IF(Wedstrijden!#REF!="x","BB","")</f>
        <v>#REF!</v>
      </c>
      <c r="BP281" s="21" t="e">
        <f>IF(Wedstrijden!#REF!="x","B","")</f>
        <v>#REF!</v>
      </c>
      <c r="BQ281" s="21" t="e">
        <f>IF(Wedstrijden!#REF!="x","L1","")</f>
        <v>#REF!</v>
      </c>
      <c r="BR281" s="21" t="e">
        <f>IF(Wedstrijden!#REF!="x","L2","")</f>
        <v>#REF!</v>
      </c>
      <c r="BS281" s="21" t="e">
        <f>IF(Wedstrijden!#REF!="x","M1","")</f>
        <v>#REF!</v>
      </c>
      <c r="BT281" s="21" t="e">
        <f>IF(Wedstrijden!#REF!="x","M2","")</f>
        <v>#REF!</v>
      </c>
      <c r="BU281" s="21" t="e">
        <f>IF(Wedstrijden!#REF!="x","Z1","")</f>
        <v>#REF!</v>
      </c>
      <c r="BV281" s="21" t="e">
        <f>IF(Wedstrijden!#REF!="x","Z2","")</f>
        <v>#REF!</v>
      </c>
      <c r="BW281" s="21">
        <f>IF(COUNTA(Wedstrijden!#REF!)&lt;&gt;0,1,"")</f>
        <v>1</v>
      </c>
      <c r="BX281" s="21">
        <f t="shared" si="25"/>
        <v>1</v>
      </c>
      <c r="BY281" s="21" t="e">
        <f>IF(Wedstrijden!#REF!="x","BB","")</f>
        <v>#REF!</v>
      </c>
      <c r="BZ281" s="21" t="e">
        <f>IF(Wedstrijden!#REF!="x","B","")</f>
        <v>#REF!</v>
      </c>
      <c r="CA281" s="21" t="e">
        <f>IF(Wedstrijden!#REF!="x","L1","")</f>
        <v>#REF!</v>
      </c>
      <c r="CB281" s="21" t="e">
        <f>IF(Wedstrijden!#REF!="x","L2","")</f>
        <v>#REF!</v>
      </c>
      <c r="CC281" s="21" t="e">
        <f>IF(Wedstrijden!#REF!="x","M1","")</f>
        <v>#REF!</v>
      </c>
      <c r="CD281" s="21" t="e">
        <f>IF(Wedstrijden!#REF!="x","M2","")</f>
        <v>#REF!</v>
      </c>
      <c r="CE281" s="21" t="e">
        <f>IF(Wedstrijden!#REF!="x","Z1","")</f>
        <v>#REF!</v>
      </c>
      <c r="CF281" s="21" t="e">
        <f>IF(Wedstrijden!#REF!="x","Z2","")</f>
        <v>#REF!</v>
      </c>
      <c r="CG281" s="21" t="e">
        <f>IF(Wedstrijden!#REF!="x","ZZL","")</f>
        <v>#REF!</v>
      </c>
      <c r="CL281" s="21">
        <f>IF(COUNTA(Wedstrijden!#REF!)&lt;&gt;0,2,"")</f>
        <v>2</v>
      </c>
      <c r="CM281" s="21">
        <f t="shared" si="26"/>
        <v>2</v>
      </c>
      <c r="CN281" s="21" t="e">
        <f>IF(Wedstrijden!#REF!="x","AA","")</f>
        <v>#REF!</v>
      </c>
      <c r="CO281" s="21" t="e">
        <f>IF(Wedstrijden!#REF!="x","A","")</f>
        <v>#REF!</v>
      </c>
      <c r="CP281" s="21" t="e">
        <f>IF(Wedstrijden!#REF!="x","BB","")</f>
        <v>#REF!</v>
      </c>
      <c r="CQ281" s="21" t="e">
        <f>IF(Wedstrijden!#REF!="x","B","")</f>
        <v>#REF!</v>
      </c>
      <c r="CR281" s="21" t="e">
        <f>IF(Wedstrijden!#REF!="x","L","")</f>
        <v>#REF!</v>
      </c>
      <c r="CS281" s="21" t="e">
        <f>IF(Wedstrijden!#REF!="x","M","")</f>
        <v>#REF!</v>
      </c>
      <c r="CT281" s="21" t="e">
        <f>IF(Wedstrijden!#REF!="x","Z","")</f>
        <v>#REF!</v>
      </c>
      <c r="CU281" s="21" t="e">
        <f>IF(Wedstrijden!#REF!="x","ZZ","")</f>
        <v>#REF!</v>
      </c>
      <c r="CV281" s="21">
        <f>IF(COUNTA(Wedstrijden!#REF!)&lt;&gt;0,2,"")</f>
        <v>2</v>
      </c>
      <c r="CW281" s="21">
        <f t="shared" si="27"/>
        <v>1</v>
      </c>
      <c r="CX281" s="21" t="e">
        <f>IF(Wedstrijden!#REF!="x","BB","")</f>
        <v>#REF!</v>
      </c>
      <c r="CY281" s="21" t="e">
        <f>IF(Wedstrijden!#REF!="x","B","")</f>
        <v>#REF!</v>
      </c>
      <c r="CZ281" s="21" t="e">
        <f>IF(Wedstrijden!#REF!="x","L","")</f>
        <v>#REF!</v>
      </c>
      <c r="DA281" s="21" t="e">
        <f>IF(Wedstrijden!#REF!="x","M","")</f>
        <v>#REF!</v>
      </c>
      <c r="DB281" s="21" t="e">
        <f>IF(Wedstrijden!#REF!="x","Z","")</f>
        <v>#REF!</v>
      </c>
      <c r="DC281" s="21" t="e">
        <f>IF(Wedstrijden!#REF!="x","ZZ","")</f>
        <v>#REF!</v>
      </c>
      <c r="DD281" s="21" t="e">
        <f>IF(Wedstrijden!#REF!="x","1.40","")</f>
        <v>#REF!</v>
      </c>
      <c r="DE281" s="21">
        <f>IF(COUNTA(Wedstrijden!#REF!)&lt;&gt;0,6,"")</f>
        <v>6</v>
      </c>
      <c r="DF281" s="21">
        <f t="shared" si="28"/>
        <v>2</v>
      </c>
      <c r="DG281" s="21" t="e">
        <f>IF(Wedstrijden!#REF!="x","L","")</f>
        <v>#REF!</v>
      </c>
      <c r="DH281" s="21" t="e">
        <f>IF(Wedstrijden!#REF!="x","M","")</f>
        <v>#REF!</v>
      </c>
      <c r="DI281" s="21" t="e">
        <f>IF(Wedstrijden!#REF!="x","Z","")</f>
        <v>#REF!</v>
      </c>
      <c r="DJ281" s="21" t="e">
        <f>IF(Wedstrijden!#REF!="x","Z","")</f>
        <v>#REF!</v>
      </c>
      <c r="DK281" s="21">
        <f>IF(COUNTA(Wedstrijden!#REF!)&lt;&gt;0,6,"")</f>
        <v>6</v>
      </c>
      <c r="DL281" s="21">
        <f t="shared" si="29"/>
        <v>1</v>
      </c>
      <c r="DM281" s="21" t="e">
        <f>IF(Wedstrijden!#REF!="x","L","")</f>
        <v>#REF!</v>
      </c>
      <c r="DN281" s="21" t="e">
        <f>IF(Wedstrijden!#REF!="x","M","")</f>
        <v>#REF!</v>
      </c>
      <c r="DO281" s="21" t="e">
        <f>IF(Wedstrijden!#REF!="x","Z","")</f>
        <v>#REF!</v>
      </c>
      <c r="DP281" s="21" t="e">
        <f>IF(Wedstrijden!#REF!="x","Z","")</f>
        <v>#REF!</v>
      </c>
    </row>
    <row r="282" spans="1:120" ht="14.4" x14ac:dyDescent="0.3">
      <c r="A282" s="23">
        <f>Wedstrijden!B205</f>
        <v>0</v>
      </c>
      <c r="B282" s="21" t="str">
        <f>IFERROR(VLOOKUP(Wedstrijden!D205,Wedstrijdlocaties!$B$2:$E$600,2,FALSE),"")</f>
        <v/>
      </c>
      <c r="C282" s="21">
        <f>Wedstrijden!E205</f>
        <v>0</v>
      </c>
      <c r="D282" s="21" t="str">
        <f>IFERROR(VLOOKUP(Wedstrijden!F205,Organisaties!$B$2:$C$500,2,FALSE),"")</f>
        <v/>
      </c>
      <c r="E282" s="21" t="str">
        <f>IFERROR(VLOOKUP(Wedstrijden!F205,Organisaties!$B$2:$G$500,5,FALSE),"")</f>
        <v/>
      </c>
      <c r="F282" s="21" t="e">
        <f>IF(Wedstrijden!#REF!&lt;&gt;"",Wedstrijden!#REF!,"")</f>
        <v>#REF!</v>
      </c>
      <c r="G282" s="21" t="e">
        <f>IF(Wedstrijden!#REF!="Indoor",1,0)</f>
        <v>#REF!</v>
      </c>
      <c r="H282" s="21" t="e">
        <f>Wedstrijden!#REF!</f>
        <v>#REF!</v>
      </c>
      <c r="I282" s="21" t="e">
        <f>IF(Wedstrijden!#REF!="Nee",0,IF(Wedstrijden!#REF!="Ja",1,""))</f>
        <v>#REF!</v>
      </c>
      <c r="J282" s="21" t="e">
        <f>IF(Wedstrijden!#REF!&lt;&gt;"",Wedstrijden!#REF!,"")</f>
        <v>#REF!</v>
      </c>
      <c r="BJ282" s="21">
        <f>IF(COUNTA(Wedstrijden!#REF!)&lt;&gt;0,1,"")</f>
        <v>1</v>
      </c>
      <c r="BK282" s="21">
        <f t="shared" si="24"/>
        <v>2</v>
      </c>
      <c r="BL282" s="21" t="e">
        <f>IF(Wedstrijden!#REF!="x","AA","")</f>
        <v>#REF!</v>
      </c>
      <c r="BM282" s="21" t="e">
        <f>IF(Wedstrijden!#REF!="x","A","")</f>
        <v>#REF!</v>
      </c>
      <c r="BN282" s="21" t="e">
        <f>IF(Wedstrijden!#REF!="x","B1","")</f>
        <v>#REF!</v>
      </c>
      <c r="BO282" s="21" t="e">
        <f>IF(Wedstrijden!#REF!="x","BB","")</f>
        <v>#REF!</v>
      </c>
      <c r="BP282" s="21" t="e">
        <f>IF(Wedstrijden!#REF!="x","B","")</f>
        <v>#REF!</v>
      </c>
      <c r="BQ282" s="21" t="e">
        <f>IF(Wedstrijden!#REF!="x","L1","")</f>
        <v>#REF!</v>
      </c>
      <c r="BR282" s="21" t="e">
        <f>IF(Wedstrijden!#REF!="x","L2","")</f>
        <v>#REF!</v>
      </c>
      <c r="BS282" s="21" t="e">
        <f>IF(Wedstrijden!#REF!="x","M1","")</f>
        <v>#REF!</v>
      </c>
      <c r="BT282" s="21" t="e">
        <f>IF(Wedstrijden!#REF!="x","M2","")</f>
        <v>#REF!</v>
      </c>
      <c r="BU282" s="21" t="e">
        <f>IF(Wedstrijden!#REF!="x","Z1","")</f>
        <v>#REF!</v>
      </c>
      <c r="BV282" s="21" t="e">
        <f>IF(Wedstrijden!#REF!="x","Z2","")</f>
        <v>#REF!</v>
      </c>
      <c r="BW282" s="21">
        <f>IF(COUNTA(Wedstrijden!#REF!)&lt;&gt;0,1,"")</f>
        <v>1</v>
      </c>
      <c r="BX282" s="21">
        <f t="shared" si="25"/>
        <v>1</v>
      </c>
      <c r="BY282" s="21" t="e">
        <f>IF(Wedstrijden!#REF!="x","BB","")</f>
        <v>#REF!</v>
      </c>
      <c r="BZ282" s="21" t="e">
        <f>IF(Wedstrijden!#REF!="x","B","")</f>
        <v>#REF!</v>
      </c>
      <c r="CA282" s="21" t="e">
        <f>IF(Wedstrijden!#REF!="x","L1","")</f>
        <v>#REF!</v>
      </c>
      <c r="CB282" s="21" t="e">
        <f>IF(Wedstrijden!#REF!="x","L2","")</f>
        <v>#REF!</v>
      </c>
      <c r="CC282" s="21" t="e">
        <f>IF(Wedstrijden!#REF!="x","M1","")</f>
        <v>#REF!</v>
      </c>
      <c r="CD282" s="21" t="e">
        <f>IF(Wedstrijden!#REF!="x","M2","")</f>
        <v>#REF!</v>
      </c>
      <c r="CE282" s="21" t="e">
        <f>IF(Wedstrijden!#REF!="x","Z1","")</f>
        <v>#REF!</v>
      </c>
      <c r="CF282" s="21" t="e">
        <f>IF(Wedstrijden!#REF!="x","Z2","")</f>
        <v>#REF!</v>
      </c>
      <c r="CG282" s="21" t="e">
        <f>IF(Wedstrijden!#REF!="x","ZZL","")</f>
        <v>#REF!</v>
      </c>
      <c r="CL282" s="21">
        <f>IF(COUNTA(Wedstrijden!#REF!)&lt;&gt;0,2,"")</f>
        <v>2</v>
      </c>
      <c r="CM282" s="21">
        <f t="shared" si="26"/>
        <v>2</v>
      </c>
      <c r="CN282" s="21" t="e">
        <f>IF(Wedstrijden!#REF!="x","AA","")</f>
        <v>#REF!</v>
      </c>
      <c r="CO282" s="21" t="e">
        <f>IF(Wedstrijden!#REF!="x","A","")</f>
        <v>#REF!</v>
      </c>
      <c r="CP282" s="21" t="e">
        <f>IF(Wedstrijden!#REF!="x","BB","")</f>
        <v>#REF!</v>
      </c>
      <c r="CQ282" s="21" t="e">
        <f>IF(Wedstrijden!#REF!="x","B","")</f>
        <v>#REF!</v>
      </c>
      <c r="CR282" s="21" t="e">
        <f>IF(Wedstrijden!#REF!="x","L","")</f>
        <v>#REF!</v>
      </c>
      <c r="CS282" s="21" t="e">
        <f>IF(Wedstrijden!#REF!="x","M","")</f>
        <v>#REF!</v>
      </c>
      <c r="CT282" s="21" t="e">
        <f>IF(Wedstrijden!#REF!="x","Z","")</f>
        <v>#REF!</v>
      </c>
      <c r="CU282" s="21" t="e">
        <f>IF(Wedstrijden!#REF!="x","ZZ","")</f>
        <v>#REF!</v>
      </c>
      <c r="CV282" s="21">
        <f>IF(COUNTA(Wedstrijden!#REF!)&lt;&gt;0,2,"")</f>
        <v>2</v>
      </c>
      <c r="CW282" s="21">
        <f t="shared" si="27"/>
        <v>1</v>
      </c>
      <c r="CX282" s="21" t="e">
        <f>IF(Wedstrijden!#REF!="x","BB","")</f>
        <v>#REF!</v>
      </c>
      <c r="CY282" s="21" t="e">
        <f>IF(Wedstrijden!#REF!="x","B","")</f>
        <v>#REF!</v>
      </c>
      <c r="CZ282" s="21" t="e">
        <f>IF(Wedstrijden!#REF!="x","L","")</f>
        <v>#REF!</v>
      </c>
      <c r="DA282" s="21" t="e">
        <f>IF(Wedstrijden!#REF!="x","M","")</f>
        <v>#REF!</v>
      </c>
      <c r="DB282" s="21" t="e">
        <f>IF(Wedstrijden!#REF!="x","Z","")</f>
        <v>#REF!</v>
      </c>
      <c r="DC282" s="21" t="e">
        <f>IF(Wedstrijden!#REF!="x","ZZ","")</f>
        <v>#REF!</v>
      </c>
      <c r="DD282" s="21" t="e">
        <f>IF(Wedstrijden!#REF!="x","1.40","")</f>
        <v>#REF!</v>
      </c>
      <c r="DE282" s="21">
        <f>IF(COUNTA(Wedstrijden!#REF!)&lt;&gt;0,6,"")</f>
        <v>6</v>
      </c>
      <c r="DF282" s="21">
        <f t="shared" si="28"/>
        <v>2</v>
      </c>
      <c r="DG282" s="21" t="e">
        <f>IF(Wedstrijden!#REF!="x","L","")</f>
        <v>#REF!</v>
      </c>
      <c r="DH282" s="21" t="e">
        <f>IF(Wedstrijden!#REF!="x","M","")</f>
        <v>#REF!</v>
      </c>
      <c r="DI282" s="21" t="e">
        <f>IF(Wedstrijden!#REF!="x","Z","")</f>
        <v>#REF!</v>
      </c>
      <c r="DJ282" s="21" t="e">
        <f>IF(Wedstrijden!#REF!="x","Z","")</f>
        <v>#REF!</v>
      </c>
      <c r="DK282" s="21">
        <f>IF(COUNTA(Wedstrijden!#REF!)&lt;&gt;0,6,"")</f>
        <v>6</v>
      </c>
      <c r="DL282" s="21">
        <f t="shared" si="29"/>
        <v>1</v>
      </c>
      <c r="DM282" s="21" t="e">
        <f>IF(Wedstrijden!#REF!="x","L","")</f>
        <v>#REF!</v>
      </c>
      <c r="DN282" s="21" t="e">
        <f>IF(Wedstrijden!#REF!="x","M","")</f>
        <v>#REF!</v>
      </c>
      <c r="DO282" s="21" t="e">
        <f>IF(Wedstrijden!#REF!="x","Z","")</f>
        <v>#REF!</v>
      </c>
      <c r="DP282" s="21" t="e">
        <f>IF(Wedstrijden!#REF!="x","Z","")</f>
        <v>#REF!</v>
      </c>
    </row>
    <row r="283" spans="1:120" ht="14.4" x14ac:dyDescent="0.3">
      <c r="A283" s="23">
        <f>Wedstrijden!B206</f>
        <v>0</v>
      </c>
      <c r="B283" s="21" t="str">
        <f>IFERROR(VLOOKUP(Wedstrijden!D206,Wedstrijdlocaties!$B$2:$E$600,2,FALSE),"")</f>
        <v/>
      </c>
      <c r="C283" s="21">
        <f>Wedstrijden!E206</f>
        <v>0</v>
      </c>
      <c r="D283" s="21" t="str">
        <f>IFERROR(VLOOKUP(Wedstrijden!F206,Organisaties!$B$2:$C$500,2,FALSE),"")</f>
        <v/>
      </c>
      <c r="E283" s="21" t="str">
        <f>IFERROR(VLOOKUP(Wedstrijden!F206,Organisaties!$B$2:$G$500,5,FALSE),"")</f>
        <v/>
      </c>
      <c r="F283" s="21" t="e">
        <f>IF(Wedstrijden!#REF!&lt;&gt;"",Wedstrijden!#REF!,"")</f>
        <v>#REF!</v>
      </c>
      <c r="G283" s="21" t="e">
        <f>IF(Wedstrijden!#REF!="Indoor",1,0)</f>
        <v>#REF!</v>
      </c>
      <c r="H283" s="21" t="e">
        <f>Wedstrijden!#REF!</f>
        <v>#REF!</v>
      </c>
      <c r="I283" s="21" t="e">
        <f>IF(Wedstrijden!#REF!="Nee",0,IF(Wedstrijden!#REF!="Ja",1,""))</f>
        <v>#REF!</v>
      </c>
      <c r="J283" s="21" t="e">
        <f>IF(Wedstrijden!#REF!&lt;&gt;"",Wedstrijden!#REF!,"")</f>
        <v>#REF!</v>
      </c>
      <c r="BJ283" s="21">
        <f>IF(COUNTA(Wedstrijden!#REF!)&lt;&gt;0,1,"")</f>
        <v>1</v>
      </c>
      <c r="BK283" s="21">
        <f t="shared" si="24"/>
        <v>2</v>
      </c>
      <c r="BL283" s="21" t="e">
        <f>IF(Wedstrijden!#REF!="x","AA","")</f>
        <v>#REF!</v>
      </c>
      <c r="BM283" s="21" t="e">
        <f>IF(Wedstrijden!#REF!="x","A","")</f>
        <v>#REF!</v>
      </c>
      <c r="BN283" s="21" t="e">
        <f>IF(Wedstrijden!#REF!="x","B1","")</f>
        <v>#REF!</v>
      </c>
      <c r="BO283" s="21" t="e">
        <f>IF(Wedstrijden!#REF!="x","BB","")</f>
        <v>#REF!</v>
      </c>
      <c r="BP283" s="21" t="e">
        <f>IF(Wedstrijden!#REF!="x","B","")</f>
        <v>#REF!</v>
      </c>
      <c r="BQ283" s="21" t="e">
        <f>IF(Wedstrijden!#REF!="x","L1","")</f>
        <v>#REF!</v>
      </c>
      <c r="BR283" s="21" t="e">
        <f>IF(Wedstrijden!#REF!="x","L2","")</f>
        <v>#REF!</v>
      </c>
      <c r="BS283" s="21" t="e">
        <f>IF(Wedstrijden!#REF!="x","M1","")</f>
        <v>#REF!</v>
      </c>
      <c r="BT283" s="21" t="e">
        <f>IF(Wedstrijden!#REF!="x","M2","")</f>
        <v>#REF!</v>
      </c>
      <c r="BU283" s="21" t="e">
        <f>IF(Wedstrijden!#REF!="x","Z1","")</f>
        <v>#REF!</v>
      </c>
      <c r="BV283" s="21" t="e">
        <f>IF(Wedstrijden!#REF!="x","Z2","")</f>
        <v>#REF!</v>
      </c>
      <c r="BW283" s="21">
        <f>IF(COUNTA(Wedstrijden!#REF!)&lt;&gt;0,1,"")</f>
        <v>1</v>
      </c>
      <c r="BX283" s="21">
        <f t="shared" si="25"/>
        <v>1</v>
      </c>
      <c r="BY283" s="21" t="e">
        <f>IF(Wedstrijden!#REF!="x","BB","")</f>
        <v>#REF!</v>
      </c>
      <c r="BZ283" s="21" t="e">
        <f>IF(Wedstrijden!#REF!="x","B","")</f>
        <v>#REF!</v>
      </c>
      <c r="CA283" s="21" t="e">
        <f>IF(Wedstrijden!#REF!="x","L1","")</f>
        <v>#REF!</v>
      </c>
      <c r="CB283" s="21" t="e">
        <f>IF(Wedstrijden!#REF!="x","L2","")</f>
        <v>#REF!</v>
      </c>
      <c r="CC283" s="21" t="e">
        <f>IF(Wedstrijden!#REF!="x","M1","")</f>
        <v>#REF!</v>
      </c>
      <c r="CD283" s="21" t="e">
        <f>IF(Wedstrijden!#REF!="x","M2","")</f>
        <v>#REF!</v>
      </c>
      <c r="CE283" s="21" t="e">
        <f>IF(Wedstrijden!#REF!="x","Z1","")</f>
        <v>#REF!</v>
      </c>
      <c r="CF283" s="21" t="e">
        <f>IF(Wedstrijden!#REF!="x","Z2","")</f>
        <v>#REF!</v>
      </c>
      <c r="CG283" s="21" t="e">
        <f>IF(Wedstrijden!#REF!="x","ZZL","")</f>
        <v>#REF!</v>
      </c>
      <c r="CL283" s="21">
        <f>IF(COUNTA(Wedstrijden!#REF!)&lt;&gt;0,2,"")</f>
        <v>2</v>
      </c>
      <c r="CM283" s="21">
        <f t="shared" si="26"/>
        <v>2</v>
      </c>
      <c r="CN283" s="21" t="e">
        <f>IF(Wedstrijden!#REF!="x","AA","")</f>
        <v>#REF!</v>
      </c>
      <c r="CO283" s="21" t="e">
        <f>IF(Wedstrijden!#REF!="x","A","")</f>
        <v>#REF!</v>
      </c>
      <c r="CP283" s="21" t="e">
        <f>IF(Wedstrijden!#REF!="x","BB","")</f>
        <v>#REF!</v>
      </c>
      <c r="CQ283" s="21" t="e">
        <f>IF(Wedstrijden!#REF!="x","B","")</f>
        <v>#REF!</v>
      </c>
      <c r="CR283" s="21" t="e">
        <f>IF(Wedstrijden!#REF!="x","L","")</f>
        <v>#REF!</v>
      </c>
      <c r="CS283" s="21" t="e">
        <f>IF(Wedstrijden!#REF!="x","M","")</f>
        <v>#REF!</v>
      </c>
      <c r="CT283" s="21" t="e">
        <f>IF(Wedstrijden!#REF!="x","Z","")</f>
        <v>#REF!</v>
      </c>
      <c r="CU283" s="21" t="e">
        <f>IF(Wedstrijden!#REF!="x","ZZ","")</f>
        <v>#REF!</v>
      </c>
      <c r="CV283" s="21">
        <f>IF(COUNTA(Wedstrijden!#REF!)&lt;&gt;0,2,"")</f>
        <v>2</v>
      </c>
      <c r="CW283" s="21">
        <f t="shared" si="27"/>
        <v>1</v>
      </c>
      <c r="CX283" s="21" t="e">
        <f>IF(Wedstrijden!#REF!="x","BB","")</f>
        <v>#REF!</v>
      </c>
      <c r="CY283" s="21" t="e">
        <f>IF(Wedstrijden!#REF!="x","B","")</f>
        <v>#REF!</v>
      </c>
      <c r="CZ283" s="21" t="e">
        <f>IF(Wedstrijden!#REF!="x","L","")</f>
        <v>#REF!</v>
      </c>
      <c r="DA283" s="21" t="e">
        <f>IF(Wedstrijden!#REF!="x","M","")</f>
        <v>#REF!</v>
      </c>
      <c r="DB283" s="21" t="e">
        <f>IF(Wedstrijden!#REF!="x","Z","")</f>
        <v>#REF!</v>
      </c>
      <c r="DC283" s="21" t="e">
        <f>IF(Wedstrijden!#REF!="x","ZZ","")</f>
        <v>#REF!</v>
      </c>
      <c r="DD283" s="21" t="e">
        <f>IF(Wedstrijden!#REF!="x","1.40","")</f>
        <v>#REF!</v>
      </c>
      <c r="DE283" s="21">
        <f>IF(COUNTA(Wedstrijden!#REF!)&lt;&gt;0,6,"")</f>
        <v>6</v>
      </c>
      <c r="DF283" s="21">
        <f t="shared" si="28"/>
        <v>2</v>
      </c>
      <c r="DG283" s="21" t="e">
        <f>IF(Wedstrijden!#REF!="x","L","")</f>
        <v>#REF!</v>
      </c>
      <c r="DH283" s="21" t="e">
        <f>IF(Wedstrijden!#REF!="x","M","")</f>
        <v>#REF!</v>
      </c>
      <c r="DI283" s="21" t="e">
        <f>IF(Wedstrijden!#REF!="x","Z","")</f>
        <v>#REF!</v>
      </c>
      <c r="DJ283" s="21" t="e">
        <f>IF(Wedstrijden!#REF!="x","Z","")</f>
        <v>#REF!</v>
      </c>
      <c r="DK283" s="21">
        <f>IF(COUNTA(Wedstrijden!#REF!)&lt;&gt;0,6,"")</f>
        <v>6</v>
      </c>
      <c r="DL283" s="21">
        <f t="shared" si="29"/>
        <v>1</v>
      </c>
      <c r="DM283" s="21" t="e">
        <f>IF(Wedstrijden!#REF!="x","L","")</f>
        <v>#REF!</v>
      </c>
      <c r="DN283" s="21" t="e">
        <f>IF(Wedstrijden!#REF!="x","M","")</f>
        <v>#REF!</v>
      </c>
      <c r="DO283" s="21" t="e">
        <f>IF(Wedstrijden!#REF!="x","Z","")</f>
        <v>#REF!</v>
      </c>
      <c r="DP283" s="21" t="e">
        <f>IF(Wedstrijden!#REF!="x","Z","")</f>
        <v>#REF!</v>
      </c>
    </row>
    <row r="284" spans="1:120" ht="14.4" x14ac:dyDescent="0.3">
      <c r="A284" s="23">
        <f>Wedstrijden!B207</f>
        <v>0</v>
      </c>
      <c r="B284" s="21" t="str">
        <f>IFERROR(VLOOKUP(Wedstrijden!D207,Wedstrijdlocaties!$B$2:$E$600,2,FALSE),"")</f>
        <v/>
      </c>
      <c r="C284" s="21">
        <f>Wedstrijden!E207</f>
        <v>0</v>
      </c>
      <c r="D284" s="21" t="str">
        <f>IFERROR(VLOOKUP(Wedstrijden!F207,Organisaties!$B$2:$C$500,2,FALSE),"")</f>
        <v/>
      </c>
      <c r="E284" s="21" t="str">
        <f>IFERROR(VLOOKUP(Wedstrijden!F207,Organisaties!$B$2:$G$500,5,FALSE),"")</f>
        <v/>
      </c>
      <c r="F284" s="21" t="e">
        <f>IF(Wedstrijden!#REF!&lt;&gt;"",Wedstrijden!#REF!,"")</f>
        <v>#REF!</v>
      </c>
      <c r="G284" s="21" t="e">
        <f>IF(Wedstrijden!#REF!="Indoor",1,0)</f>
        <v>#REF!</v>
      </c>
      <c r="H284" s="21" t="e">
        <f>Wedstrijden!#REF!</f>
        <v>#REF!</v>
      </c>
      <c r="I284" s="21" t="e">
        <f>IF(Wedstrijden!#REF!="Nee",0,IF(Wedstrijden!#REF!="Ja",1,""))</f>
        <v>#REF!</v>
      </c>
      <c r="J284" s="21" t="e">
        <f>IF(Wedstrijden!#REF!&lt;&gt;"",Wedstrijden!#REF!,"")</f>
        <v>#REF!</v>
      </c>
      <c r="BJ284" s="21">
        <f>IF(COUNTA(Wedstrijden!#REF!)&lt;&gt;0,1,"")</f>
        <v>1</v>
      </c>
      <c r="BK284" s="21">
        <f t="shared" si="24"/>
        <v>2</v>
      </c>
      <c r="BL284" s="21" t="e">
        <f>IF(Wedstrijden!#REF!="x","AA","")</f>
        <v>#REF!</v>
      </c>
      <c r="BM284" s="21" t="e">
        <f>IF(Wedstrijden!#REF!="x","A","")</f>
        <v>#REF!</v>
      </c>
      <c r="BN284" s="21" t="e">
        <f>IF(Wedstrijden!#REF!="x","B1","")</f>
        <v>#REF!</v>
      </c>
      <c r="BO284" s="21" t="e">
        <f>IF(Wedstrijden!#REF!="x","BB","")</f>
        <v>#REF!</v>
      </c>
      <c r="BP284" s="21" t="e">
        <f>IF(Wedstrijden!#REF!="x","B","")</f>
        <v>#REF!</v>
      </c>
      <c r="BQ284" s="21" t="e">
        <f>IF(Wedstrijden!#REF!="x","L1","")</f>
        <v>#REF!</v>
      </c>
      <c r="BR284" s="21" t="e">
        <f>IF(Wedstrijden!#REF!="x","L2","")</f>
        <v>#REF!</v>
      </c>
      <c r="BS284" s="21" t="e">
        <f>IF(Wedstrijden!#REF!="x","M1","")</f>
        <v>#REF!</v>
      </c>
      <c r="BT284" s="21" t="e">
        <f>IF(Wedstrijden!#REF!="x","M2","")</f>
        <v>#REF!</v>
      </c>
      <c r="BU284" s="21" t="e">
        <f>IF(Wedstrijden!#REF!="x","Z1","")</f>
        <v>#REF!</v>
      </c>
      <c r="BV284" s="21" t="e">
        <f>IF(Wedstrijden!#REF!="x","Z2","")</f>
        <v>#REF!</v>
      </c>
      <c r="BW284" s="21">
        <f>IF(COUNTA(Wedstrijden!#REF!)&lt;&gt;0,1,"")</f>
        <v>1</v>
      </c>
      <c r="BX284" s="21">
        <f t="shared" si="25"/>
        <v>1</v>
      </c>
      <c r="BY284" s="21" t="e">
        <f>IF(Wedstrijden!#REF!="x","BB","")</f>
        <v>#REF!</v>
      </c>
      <c r="BZ284" s="21" t="e">
        <f>IF(Wedstrijden!#REF!="x","B","")</f>
        <v>#REF!</v>
      </c>
      <c r="CA284" s="21" t="e">
        <f>IF(Wedstrijden!#REF!="x","L1","")</f>
        <v>#REF!</v>
      </c>
      <c r="CB284" s="21" t="e">
        <f>IF(Wedstrijden!#REF!="x","L2","")</f>
        <v>#REF!</v>
      </c>
      <c r="CC284" s="21" t="e">
        <f>IF(Wedstrijden!#REF!="x","M1","")</f>
        <v>#REF!</v>
      </c>
      <c r="CD284" s="21" t="e">
        <f>IF(Wedstrijden!#REF!="x","M2","")</f>
        <v>#REF!</v>
      </c>
      <c r="CE284" s="21" t="e">
        <f>IF(Wedstrijden!#REF!="x","Z1","")</f>
        <v>#REF!</v>
      </c>
      <c r="CF284" s="21" t="e">
        <f>IF(Wedstrijden!#REF!="x","Z2","")</f>
        <v>#REF!</v>
      </c>
      <c r="CG284" s="21" t="e">
        <f>IF(Wedstrijden!#REF!="x","ZZL","")</f>
        <v>#REF!</v>
      </c>
      <c r="CL284" s="21">
        <f>IF(COUNTA(Wedstrijden!#REF!)&lt;&gt;0,2,"")</f>
        <v>2</v>
      </c>
      <c r="CM284" s="21">
        <f t="shared" si="26"/>
        <v>2</v>
      </c>
      <c r="CN284" s="21" t="e">
        <f>IF(Wedstrijden!#REF!="x","AA","")</f>
        <v>#REF!</v>
      </c>
      <c r="CO284" s="21" t="e">
        <f>IF(Wedstrijden!#REF!="x","A","")</f>
        <v>#REF!</v>
      </c>
      <c r="CP284" s="21" t="e">
        <f>IF(Wedstrijden!#REF!="x","BB","")</f>
        <v>#REF!</v>
      </c>
      <c r="CQ284" s="21" t="e">
        <f>IF(Wedstrijden!#REF!="x","B","")</f>
        <v>#REF!</v>
      </c>
      <c r="CR284" s="21" t="e">
        <f>IF(Wedstrijden!#REF!="x","L","")</f>
        <v>#REF!</v>
      </c>
      <c r="CS284" s="21" t="e">
        <f>IF(Wedstrijden!#REF!="x","M","")</f>
        <v>#REF!</v>
      </c>
      <c r="CT284" s="21" t="e">
        <f>IF(Wedstrijden!#REF!="x","Z","")</f>
        <v>#REF!</v>
      </c>
      <c r="CU284" s="21" t="e">
        <f>IF(Wedstrijden!#REF!="x","ZZ","")</f>
        <v>#REF!</v>
      </c>
      <c r="CV284" s="21">
        <f>IF(COUNTA(Wedstrijden!#REF!)&lt;&gt;0,2,"")</f>
        <v>2</v>
      </c>
      <c r="CW284" s="21">
        <f t="shared" si="27"/>
        <v>1</v>
      </c>
      <c r="CX284" s="21" t="e">
        <f>IF(Wedstrijden!#REF!="x","BB","")</f>
        <v>#REF!</v>
      </c>
      <c r="CY284" s="21" t="e">
        <f>IF(Wedstrijden!#REF!="x","B","")</f>
        <v>#REF!</v>
      </c>
      <c r="CZ284" s="21" t="e">
        <f>IF(Wedstrijden!#REF!="x","L","")</f>
        <v>#REF!</v>
      </c>
      <c r="DA284" s="21" t="e">
        <f>IF(Wedstrijden!#REF!="x","M","")</f>
        <v>#REF!</v>
      </c>
      <c r="DB284" s="21" t="e">
        <f>IF(Wedstrijden!#REF!="x","Z","")</f>
        <v>#REF!</v>
      </c>
      <c r="DC284" s="21" t="e">
        <f>IF(Wedstrijden!#REF!="x","ZZ","")</f>
        <v>#REF!</v>
      </c>
      <c r="DD284" s="21" t="e">
        <f>IF(Wedstrijden!#REF!="x","1.40","")</f>
        <v>#REF!</v>
      </c>
      <c r="DE284" s="21">
        <f>IF(COUNTA(Wedstrijden!#REF!)&lt;&gt;0,6,"")</f>
        <v>6</v>
      </c>
      <c r="DF284" s="21">
        <f t="shared" si="28"/>
        <v>2</v>
      </c>
      <c r="DG284" s="21" t="e">
        <f>IF(Wedstrijden!#REF!="x","L","")</f>
        <v>#REF!</v>
      </c>
      <c r="DH284" s="21" t="e">
        <f>IF(Wedstrijden!#REF!="x","M","")</f>
        <v>#REF!</v>
      </c>
      <c r="DI284" s="21" t="e">
        <f>IF(Wedstrijden!#REF!="x","Z","")</f>
        <v>#REF!</v>
      </c>
      <c r="DJ284" s="21" t="e">
        <f>IF(Wedstrijden!#REF!="x","Z","")</f>
        <v>#REF!</v>
      </c>
      <c r="DK284" s="21">
        <f>IF(COUNTA(Wedstrijden!#REF!)&lt;&gt;0,6,"")</f>
        <v>6</v>
      </c>
      <c r="DL284" s="21">
        <f t="shared" si="29"/>
        <v>1</v>
      </c>
      <c r="DM284" s="21" t="e">
        <f>IF(Wedstrijden!#REF!="x","L","")</f>
        <v>#REF!</v>
      </c>
      <c r="DN284" s="21" t="e">
        <f>IF(Wedstrijden!#REF!="x","M","")</f>
        <v>#REF!</v>
      </c>
      <c r="DO284" s="21" t="e">
        <f>IF(Wedstrijden!#REF!="x","Z","")</f>
        <v>#REF!</v>
      </c>
      <c r="DP284" s="21" t="e">
        <f>IF(Wedstrijden!#REF!="x","Z","")</f>
        <v>#REF!</v>
      </c>
    </row>
    <row r="285" spans="1:120" ht="14.4" x14ac:dyDescent="0.3">
      <c r="A285" s="23">
        <f>Wedstrijden!B208</f>
        <v>0</v>
      </c>
      <c r="B285" s="21" t="str">
        <f>IFERROR(VLOOKUP(Wedstrijden!D208,Wedstrijdlocaties!$B$2:$E$600,2,FALSE),"")</f>
        <v/>
      </c>
      <c r="C285" s="21">
        <f>Wedstrijden!E208</f>
        <v>0</v>
      </c>
      <c r="D285" s="21" t="str">
        <f>IFERROR(VLOOKUP(Wedstrijden!F208,Organisaties!$B$2:$C$500,2,FALSE),"")</f>
        <v/>
      </c>
      <c r="E285" s="21" t="str">
        <f>IFERROR(VLOOKUP(Wedstrijden!F208,Organisaties!$B$2:$G$500,5,FALSE),"")</f>
        <v/>
      </c>
      <c r="F285" s="21" t="e">
        <f>IF(Wedstrijden!#REF!&lt;&gt;"",Wedstrijden!#REF!,"")</f>
        <v>#REF!</v>
      </c>
      <c r="G285" s="21" t="e">
        <f>IF(Wedstrijden!#REF!="Indoor",1,0)</f>
        <v>#REF!</v>
      </c>
      <c r="H285" s="21" t="e">
        <f>Wedstrijden!#REF!</f>
        <v>#REF!</v>
      </c>
      <c r="I285" s="21" t="e">
        <f>IF(Wedstrijden!#REF!="Nee",0,IF(Wedstrijden!#REF!="Ja",1,""))</f>
        <v>#REF!</v>
      </c>
      <c r="J285" s="21" t="e">
        <f>IF(Wedstrijden!#REF!&lt;&gt;"",Wedstrijden!#REF!,"")</f>
        <v>#REF!</v>
      </c>
      <c r="BJ285" s="21">
        <f>IF(COUNTA(Wedstrijden!#REF!)&lt;&gt;0,1,"")</f>
        <v>1</v>
      </c>
      <c r="BK285" s="21">
        <f t="shared" si="24"/>
        <v>2</v>
      </c>
      <c r="BL285" s="21" t="e">
        <f>IF(Wedstrijden!#REF!="x","AA","")</f>
        <v>#REF!</v>
      </c>
      <c r="BM285" s="21" t="e">
        <f>IF(Wedstrijden!#REF!="x","A","")</f>
        <v>#REF!</v>
      </c>
      <c r="BN285" s="21" t="e">
        <f>IF(Wedstrijden!#REF!="x","B1","")</f>
        <v>#REF!</v>
      </c>
      <c r="BO285" s="21" t="e">
        <f>IF(Wedstrijden!#REF!="x","BB","")</f>
        <v>#REF!</v>
      </c>
      <c r="BP285" s="21" t="e">
        <f>IF(Wedstrijden!#REF!="x","B","")</f>
        <v>#REF!</v>
      </c>
      <c r="BQ285" s="21" t="e">
        <f>IF(Wedstrijden!#REF!="x","L1","")</f>
        <v>#REF!</v>
      </c>
      <c r="BR285" s="21" t="e">
        <f>IF(Wedstrijden!#REF!="x","L2","")</f>
        <v>#REF!</v>
      </c>
      <c r="BS285" s="21" t="e">
        <f>IF(Wedstrijden!#REF!="x","M1","")</f>
        <v>#REF!</v>
      </c>
      <c r="BT285" s="21" t="e">
        <f>IF(Wedstrijden!#REF!="x","M2","")</f>
        <v>#REF!</v>
      </c>
      <c r="BU285" s="21" t="e">
        <f>IF(Wedstrijden!#REF!="x","Z1","")</f>
        <v>#REF!</v>
      </c>
      <c r="BV285" s="21" t="e">
        <f>IF(Wedstrijden!#REF!="x","Z2","")</f>
        <v>#REF!</v>
      </c>
      <c r="BW285" s="21">
        <f>IF(COUNTA(Wedstrijden!#REF!)&lt;&gt;0,1,"")</f>
        <v>1</v>
      </c>
      <c r="BX285" s="21">
        <f t="shared" si="25"/>
        <v>1</v>
      </c>
      <c r="BY285" s="21" t="e">
        <f>IF(Wedstrijden!#REF!="x","BB","")</f>
        <v>#REF!</v>
      </c>
      <c r="BZ285" s="21" t="e">
        <f>IF(Wedstrijden!#REF!="x","B","")</f>
        <v>#REF!</v>
      </c>
      <c r="CA285" s="21" t="e">
        <f>IF(Wedstrijden!#REF!="x","L1","")</f>
        <v>#REF!</v>
      </c>
      <c r="CB285" s="21" t="e">
        <f>IF(Wedstrijden!#REF!="x","L2","")</f>
        <v>#REF!</v>
      </c>
      <c r="CC285" s="21" t="e">
        <f>IF(Wedstrijden!#REF!="x","M1","")</f>
        <v>#REF!</v>
      </c>
      <c r="CD285" s="21" t="e">
        <f>IF(Wedstrijden!#REF!="x","M2","")</f>
        <v>#REF!</v>
      </c>
      <c r="CE285" s="21" t="e">
        <f>IF(Wedstrijden!#REF!="x","Z1","")</f>
        <v>#REF!</v>
      </c>
      <c r="CF285" s="21" t="e">
        <f>IF(Wedstrijden!#REF!="x","Z2","")</f>
        <v>#REF!</v>
      </c>
      <c r="CG285" s="21" t="e">
        <f>IF(Wedstrijden!#REF!="x","ZZL","")</f>
        <v>#REF!</v>
      </c>
      <c r="CL285" s="21">
        <f>IF(COUNTA(Wedstrijden!#REF!)&lt;&gt;0,2,"")</f>
        <v>2</v>
      </c>
      <c r="CM285" s="21">
        <f t="shared" si="26"/>
        <v>2</v>
      </c>
      <c r="CN285" s="21" t="e">
        <f>IF(Wedstrijden!#REF!="x","AA","")</f>
        <v>#REF!</v>
      </c>
      <c r="CO285" s="21" t="e">
        <f>IF(Wedstrijden!#REF!="x","A","")</f>
        <v>#REF!</v>
      </c>
      <c r="CP285" s="21" t="e">
        <f>IF(Wedstrijden!#REF!="x","BB","")</f>
        <v>#REF!</v>
      </c>
      <c r="CQ285" s="21" t="e">
        <f>IF(Wedstrijden!#REF!="x","B","")</f>
        <v>#REF!</v>
      </c>
      <c r="CR285" s="21" t="e">
        <f>IF(Wedstrijden!#REF!="x","L","")</f>
        <v>#REF!</v>
      </c>
      <c r="CS285" s="21" t="e">
        <f>IF(Wedstrijden!#REF!="x","M","")</f>
        <v>#REF!</v>
      </c>
      <c r="CT285" s="21" t="e">
        <f>IF(Wedstrijden!#REF!="x","Z","")</f>
        <v>#REF!</v>
      </c>
      <c r="CU285" s="21" t="e">
        <f>IF(Wedstrijden!#REF!="x","ZZ","")</f>
        <v>#REF!</v>
      </c>
      <c r="CV285" s="21">
        <f>IF(COUNTA(Wedstrijden!#REF!)&lt;&gt;0,2,"")</f>
        <v>2</v>
      </c>
      <c r="CW285" s="21">
        <f t="shared" si="27"/>
        <v>1</v>
      </c>
      <c r="CX285" s="21" t="e">
        <f>IF(Wedstrijden!#REF!="x","BB","")</f>
        <v>#REF!</v>
      </c>
      <c r="CY285" s="21" t="e">
        <f>IF(Wedstrijden!#REF!="x","B","")</f>
        <v>#REF!</v>
      </c>
      <c r="CZ285" s="21" t="e">
        <f>IF(Wedstrijden!#REF!="x","L","")</f>
        <v>#REF!</v>
      </c>
      <c r="DA285" s="21" t="e">
        <f>IF(Wedstrijden!#REF!="x","M","")</f>
        <v>#REF!</v>
      </c>
      <c r="DB285" s="21" t="e">
        <f>IF(Wedstrijden!#REF!="x","Z","")</f>
        <v>#REF!</v>
      </c>
      <c r="DC285" s="21" t="e">
        <f>IF(Wedstrijden!#REF!="x","ZZ","")</f>
        <v>#REF!</v>
      </c>
      <c r="DD285" s="21" t="e">
        <f>IF(Wedstrijden!#REF!="x","1.40","")</f>
        <v>#REF!</v>
      </c>
      <c r="DE285" s="21">
        <f>IF(COUNTA(Wedstrijden!#REF!)&lt;&gt;0,6,"")</f>
        <v>6</v>
      </c>
      <c r="DF285" s="21">
        <f t="shared" si="28"/>
        <v>2</v>
      </c>
      <c r="DG285" s="21" t="e">
        <f>IF(Wedstrijden!#REF!="x","L","")</f>
        <v>#REF!</v>
      </c>
      <c r="DH285" s="21" t="e">
        <f>IF(Wedstrijden!#REF!="x","M","")</f>
        <v>#REF!</v>
      </c>
      <c r="DI285" s="21" t="e">
        <f>IF(Wedstrijden!#REF!="x","Z","")</f>
        <v>#REF!</v>
      </c>
      <c r="DJ285" s="21" t="e">
        <f>IF(Wedstrijden!#REF!="x","Z","")</f>
        <v>#REF!</v>
      </c>
      <c r="DK285" s="21">
        <f>IF(COUNTA(Wedstrijden!#REF!)&lt;&gt;0,6,"")</f>
        <v>6</v>
      </c>
      <c r="DL285" s="21">
        <f t="shared" si="29"/>
        <v>1</v>
      </c>
      <c r="DM285" s="21" t="e">
        <f>IF(Wedstrijden!#REF!="x","L","")</f>
        <v>#REF!</v>
      </c>
      <c r="DN285" s="21" t="e">
        <f>IF(Wedstrijden!#REF!="x","M","")</f>
        <v>#REF!</v>
      </c>
      <c r="DO285" s="21" t="e">
        <f>IF(Wedstrijden!#REF!="x","Z","")</f>
        <v>#REF!</v>
      </c>
      <c r="DP285" s="21" t="e">
        <f>IF(Wedstrijden!#REF!="x","Z","")</f>
        <v>#REF!</v>
      </c>
    </row>
    <row r="286" spans="1:120" ht="14.4" x14ac:dyDescent="0.3">
      <c r="A286" s="23">
        <f>Wedstrijden!B209</f>
        <v>0</v>
      </c>
      <c r="B286" s="21" t="str">
        <f>IFERROR(VLOOKUP(Wedstrijden!D209,Wedstrijdlocaties!$B$2:$E$600,2,FALSE),"")</f>
        <v/>
      </c>
      <c r="C286" s="21">
        <f>Wedstrijden!E209</f>
        <v>0</v>
      </c>
      <c r="D286" s="21" t="str">
        <f>IFERROR(VLOOKUP(Wedstrijden!F209,Organisaties!$B$2:$C$500,2,FALSE),"")</f>
        <v/>
      </c>
      <c r="E286" s="21" t="str">
        <f>IFERROR(VLOOKUP(Wedstrijden!F209,Organisaties!$B$2:$G$500,5,FALSE),"")</f>
        <v/>
      </c>
      <c r="F286" s="21" t="e">
        <f>IF(Wedstrijden!#REF!&lt;&gt;"",Wedstrijden!#REF!,"")</f>
        <v>#REF!</v>
      </c>
      <c r="G286" s="21" t="e">
        <f>IF(Wedstrijden!#REF!="Indoor",1,0)</f>
        <v>#REF!</v>
      </c>
      <c r="H286" s="21" t="e">
        <f>Wedstrijden!#REF!</f>
        <v>#REF!</v>
      </c>
      <c r="I286" s="21" t="e">
        <f>IF(Wedstrijden!#REF!="Nee",0,IF(Wedstrijden!#REF!="Ja",1,""))</f>
        <v>#REF!</v>
      </c>
      <c r="J286" s="21" t="e">
        <f>IF(Wedstrijden!#REF!&lt;&gt;"",Wedstrijden!#REF!,"")</f>
        <v>#REF!</v>
      </c>
      <c r="BJ286" s="21">
        <f>IF(COUNTA(Wedstrijden!#REF!)&lt;&gt;0,1,"")</f>
        <v>1</v>
      </c>
      <c r="BK286" s="21">
        <f t="shared" si="24"/>
        <v>2</v>
      </c>
      <c r="BL286" s="21" t="e">
        <f>IF(Wedstrijden!#REF!="x","AA","")</f>
        <v>#REF!</v>
      </c>
      <c r="BM286" s="21" t="e">
        <f>IF(Wedstrijden!#REF!="x","A","")</f>
        <v>#REF!</v>
      </c>
      <c r="BN286" s="21" t="e">
        <f>IF(Wedstrijden!#REF!="x","B1","")</f>
        <v>#REF!</v>
      </c>
      <c r="BO286" s="21" t="e">
        <f>IF(Wedstrijden!#REF!="x","BB","")</f>
        <v>#REF!</v>
      </c>
      <c r="BP286" s="21" t="e">
        <f>IF(Wedstrijden!#REF!="x","B","")</f>
        <v>#REF!</v>
      </c>
      <c r="BQ286" s="21" t="e">
        <f>IF(Wedstrijden!#REF!="x","L1","")</f>
        <v>#REF!</v>
      </c>
      <c r="BR286" s="21" t="e">
        <f>IF(Wedstrijden!#REF!="x","L2","")</f>
        <v>#REF!</v>
      </c>
      <c r="BS286" s="21" t="e">
        <f>IF(Wedstrijden!#REF!="x","M1","")</f>
        <v>#REF!</v>
      </c>
      <c r="BT286" s="21" t="e">
        <f>IF(Wedstrijden!#REF!="x","M2","")</f>
        <v>#REF!</v>
      </c>
      <c r="BU286" s="21" t="e">
        <f>IF(Wedstrijden!#REF!="x","Z1","")</f>
        <v>#REF!</v>
      </c>
      <c r="BV286" s="21" t="e">
        <f>IF(Wedstrijden!#REF!="x","Z2","")</f>
        <v>#REF!</v>
      </c>
      <c r="BW286" s="21">
        <f>IF(COUNTA(Wedstrijden!#REF!)&lt;&gt;0,1,"")</f>
        <v>1</v>
      </c>
      <c r="BX286" s="21">
        <f t="shared" si="25"/>
        <v>1</v>
      </c>
      <c r="BY286" s="21" t="e">
        <f>IF(Wedstrijden!#REF!="x","BB","")</f>
        <v>#REF!</v>
      </c>
      <c r="BZ286" s="21" t="e">
        <f>IF(Wedstrijden!#REF!="x","B","")</f>
        <v>#REF!</v>
      </c>
      <c r="CA286" s="21" t="e">
        <f>IF(Wedstrijden!#REF!="x","L1","")</f>
        <v>#REF!</v>
      </c>
      <c r="CB286" s="21" t="e">
        <f>IF(Wedstrijden!#REF!="x","L2","")</f>
        <v>#REF!</v>
      </c>
      <c r="CC286" s="21" t="e">
        <f>IF(Wedstrijden!#REF!="x","M1","")</f>
        <v>#REF!</v>
      </c>
      <c r="CD286" s="21" t="e">
        <f>IF(Wedstrijden!#REF!="x","M2","")</f>
        <v>#REF!</v>
      </c>
      <c r="CE286" s="21" t="e">
        <f>IF(Wedstrijden!#REF!="x","Z1","")</f>
        <v>#REF!</v>
      </c>
      <c r="CF286" s="21" t="e">
        <f>IF(Wedstrijden!#REF!="x","Z2","")</f>
        <v>#REF!</v>
      </c>
      <c r="CG286" s="21" t="e">
        <f>IF(Wedstrijden!#REF!="x","ZZL","")</f>
        <v>#REF!</v>
      </c>
      <c r="CL286" s="21">
        <f>IF(COUNTA(Wedstrijden!#REF!)&lt;&gt;0,2,"")</f>
        <v>2</v>
      </c>
      <c r="CM286" s="21">
        <f t="shared" si="26"/>
        <v>2</v>
      </c>
      <c r="CN286" s="21" t="e">
        <f>IF(Wedstrijden!#REF!="x","AA","")</f>
        <v>#REF!</v>
      </c>
      <c r="CO286" s="21" t="e">
        <f>IF(Wedstrijden!#REF!="x","A","")</f>
        <v>#REF!</v>
      </c>
      <c r="CP286" s="21" t="e">
        <f>IF(Wedstrijden!#REF!="x","BB","")</f>
        <v>#REF!</v>
      </c>
      <c r="CQ286" s="21" t="e">
        <f>IF(Wedstrijden!#REF!="x","B","")</f>
        <v>#REF!</v>
      </c>
      <c r="CR286" s="21" t="e">
        <f>IF(Wedstrijden!#REF!="x","L","")</f>
        <v>#REF!</v>
      </c>
      <c r="CS286" s="21" t="e">
        <f>IF(Wedstrijden!#REF!="x","M","")</f>
        <v>#REF!</v>
      </c>
      <c r="CT286" s="21" t="e">
        <f>IF(Wedstrijden!#REF!="x","Z","")</f>
        <v>#REF!</v>
      </c>
      <c r="CU286" s="21" t="e">
        <f>IF(Wedstrijden!#REF!="x","ZZ","")</f>
        <v>#REF!</v>
      </c>
      <c r="CV286" s="21">
        <f>IF(COUNTA(Wedstrijden!#REF!)&lt;&gt;0,2,"")</f>
        <v>2</v>
      </c>
      <c r="CW286" s="21">
        <f t="shared" si="27"/>
        <v>1</v>
      </c>
      <c r="CX286" s="21" t="e">
        <f>IF(Wedstrijden!#REF!="x","BB","")</f>
        <v>#REF!</v>
      </c>
      <c r="CY286" s="21" t="e">
        <f>IF(Wedstrijden!#REF!="x","B","")</f>
        <v>#REF!</v>
      </c>
      <c r="CZ286" s="21" t="e">
        <f>IF(Wedstrijden!#REF!="x","L","")</f>
        <v>#REF!</v>
      </c>
      <c r="DA286" s="21" t="e">
        <f>IF(Wedstrijden!#REF!="x","M","")</f>
        <v>#REF!</v>
      </c>
      <c r="DB286" s="21" t="e">
        <f>IF(Wedstrijden!#REF!="x","Z","")</f>
        <v>#REF!</v>
      </c>
      <c r="DC286" s="21" t="e">
        <f>IF(Wedstrijden!#REF!="x","ZZ","")</f>
        <v>#REF!</v>
      </c>
      <c r="DD286" s="21" t="e">
        <f>IF(Wedstrijden!#REF!="x","1.40","")</f>
        <v>#REF!</v>
      </c>
      <c r="DE286" s="21">
        <f>IF(COUNTA(Wedstrijden!#REF!)&lt;&gt;0,6,"")</f>
        <v>6</v>
      </c>
      <c r="DF286" s="21">
        <f t="shared" si="28"/>
        <v>2</v>
      </c>
      <c r="DG286" s="21" t="e">
        <f>IF(Wedstrijden!#REF!="x","L","")</f>
        <v>#REF!</v>
      </c>
      <c r="DH286" s="21" t="e">
        <f>IF(Wedstrijden!#REF!="x","M","")</f>
        <v>#REF!</v>
      </c>
      <c r="DI286" s="21" t="e">
        <f>IF(Wedstrijden!#REF!="x","Z","")</f>
        <v>#REF!</v>
      </c>
      <c r="DJ286" s="21" t="e">
        <f>IF(Wedstrijden!#REF!="x","Z","")</f>
        <v>#REF!</v>
      </c>
      <c r="DK286" s="21">
        <f>IF(COUNTA(Wedstrijden!#REF!)&lt;&gt;0,6,"")</f>
        <v>6</v>
      </c>
      <c r="DL286" s="21">
        <f t="shared" si="29"/>
        <v>1</v>
      </c>
      <c r="DM286" s="21" t="e">
        <f>IF(Wedstrijden!#REF!="x","L","")</f>
        <v>#REF!</v>
      </c>
      <c r="DN286" s="21" t="e">
        <f>IF(Wedstrijden!#REF!="x","M","")</f>
        <v>#REF!</v>
      </c>
      <c r="DO286" s="21" t="e">
        <f>IF(Wedstrijden!#REF!="x","Z","")</f>
        <v>#REF!</v>
      </c>
      <c r="DP286" s="21" t="e">
        <f>IF(Wedstrijden!#REF!="x","Z","")</f>
        <v>#REF!</v>
      </c>
    </row>
    <row r="287" spans="1:120" ht="14.4" x14ac:dyDescent="0.3">
      <c r="A287" s="23">
        <f>Wedstrijden!B210</f>
        <v>0</v>
      </c>
      <c r="B287" s="21" t="str">
        <f>IFERROR(VLOOKUP(Wedstrijden!D210,Wedstrijdlocaties!$B$2:$E$600,2,FALSE),"")</f>
        <v/>
      </c>
      <c r="C287" s="21">
        <f>Wedstrijden!E210</f>
        <v>0</v>
      </c>
      <c r="D287" s="21" t="str">
        <f>IFERROR(VLOOKUP(Wedstrijden!F210,Organisaties!$B$2:$C$500,2,FALSE),"")</f>
        <v/>
      </c>
      <c r="E287" s="21" t="str">
        <f>IFERROR(VLOOKUP(Wedstrijden!F210,Organisaties!$B$2:$G$500,5,FALSE),"")</f>
        <v/>
      </c>
      <c r="F287" s="21" t="e">
        <f>IF(Wedstrijden!#REF!&lt;&gt;"",Wedstrijden!#REF!,"")</f>
        <v>#REF!</v>
      </c>
      <c r="G287" s="21" t="e">
        <f>IF(Wedstrijden!#REF!="Indoor",1,0)</f>
        <v>#REF!</v>
      </c>
      <c r="H287" s="21" t="e">
        <f>Wedstrijden!#REF!</f>
        <v>#REF!</v>
      </c>
      <c r="I287" s="21" t="e">
        <f>IF(Wedstrijden!#REF!="Nee",0,IF(Wedstrijden!#REF!="Ja",1,""))</f>
        <v>#REF!</v>
      </c>
      <c r="J287" s="21" t="e">
        <f>IF(Wedstrijden!#REF!&lt;&gt;"",Wedstrijden!#REF!,"")</f>
        <v>#REF!</v>
      </c>
      <c r="BJ287" s="21">
        <f>IF(COUNTA(Wedstrijden!#REF!)&lt;&gt;0,1,"")</f>
        <v>1</v>
      </c>
      <c r="BK287" s="21">
        <f t="shared" si="24"/>
        <v>2</v>
      </c>
      <c r="BL287" s="21" t="e">
        <f>IF(Wedstrijden!#REF!="x","AA","")</f>
        <v>#REF!</v>
      </c>
      <c r="BM287" s="21" t="e">
        <f>IF(Wedstrijden!#REF!="x","A","")</f>
        <v>#REF!</v>
      </c>
      <c r="BN287" s="21" t="e">
        <f>IF(Wedstrijden!#REF!="x","B1","")</f>
        <v>#REF!</v>
      </c>
      <c r="BO287" s="21" t="e">
        <f>IF(Wedstrijden!#REF!="x","BB","")</f>
        <v>#REF!</v>
      </c>
      <c r="BP287" s="21" t="e">
        <f>IF(Wedstrijden!#REF!="x","B","")</f>
        <v>#REF!</v>
      </c>
      <c r="BQ287" s="21" t="e">
        <f>IF(Wedstrijden!#REF!="x","L1","")</f>
        <v>#REF!</v>
      </c>
      <c r="BR287" s="21" t="e">
        <f>IF(Wedstrijden!#REF!="x","L2","")</f>
        <v>#REF!</v>
      </c>
      <c r="BS287" s="21" t="e">
        <f>IF(Wedstrijden!#REF!="x","M1","")</f>
        <v>#REF!</v>
      </c>
      <c r="BT287" s="21" t="e">
        <f>IF(Wedstrijden!#REF!="x","M2","")</f>
        <v>#REF!</v>
      </c>
      <c r="BU287" s="21" t="e">
        <f>IF(Wedstrijden!#REF!="x","Z1","")</f>
        <v>#REF!</v>
      </c>
      <c r="BV287" s="21" t="e">
        <f>IF(Wedstrijden!#REF!="x","Z2","")</f>
        <v>#REF!</v>
      </c>
      <c r="BW287" s="21">
        <f>IF(COUNTA(Wedstrijden!#REF!)&lt;&gt;0,1,"")</f>
        <v>1</v>
      </c>
      <c r="BX287" s="21">
        <f t="shared" si="25"/>
        <v>1</v>
      </c>
      <c r="BY287" s="21" t="e">
        <f>IF(Wedstrijden!#REF!="x","BB","")</f>
        <v>#REF!</v>
      </c>
      <c r="BZ287" s="21" t="e">
        <f>IF(Wedstrijden!#REF!="x","B","")</f>
        <v>#REF!</v>
      </c>
      <c r="CA287" s="21" t="e">
        <f>IF(Wedstrijden!#REF!="x","L1","")</f>
        <v>#REF!</v>
      </c>
      <c r="CB287" s="21" t="e">
        <f>IF(Wedstrijden!#REF!="x","L2","")</f>
        <v>#REF!</v>
      </c>
      <c r="CC287" s="21" t="e">
        <f>IF(Wedstrijden!#REF!="x","M1","")</f>
        <v>#REF!</v>
      </c>
      <c r="CD287" s="21" t="e">
        <f>IF(Wedstrijden!#REF!="x","M2","")</f>
        <v>#REF!</v>
      </c>
      <c r="CE287" s="21" t="e">
        <f>IF(Wedstrijden!#REF!="x","Z1","")</f>
        <v>#REF!</v>
      </c>
      <c r="CF287" s="21" t="e">
        <f>IF(Wedstrijden!#REF!="x","Z2","")</f>
        <v>#REF!</v>
      </c>
      <c r="CG287" s="21" t="e">
        <f>IF(Wedstrijden!#REF!="x","ZZL","")</f>
        <v>#REF!</v>
      </c>
      <c r="CL287" s="21">
        <f>IF(COUNTA(Wedstrijden!#REF!)&lt;&gt;0,2,"")</f>
        <v>2</v>
      </c>
      <c r="CM287" s="21">
        <f t="shared" si="26"/>
        <v>2</v>
      </c>
      <c r="CN287" s="21" t="e">
        <f>IF(Wedstrijden!#REF!="x","AA","")</f>
        <v>#REF!</v>
      </c>
      <c r="CO287" s="21" t="e">
        <f>IF(Wedstrijden!#REF!="x","A","")</f>
        <v>#REF!</v>
      </c>
      <c r="CP287" s="21" t="e">
        <f>IF(Wedstrijden!#REF!="x","BB","")</f>
        <v>#REF!</v>
      </c>
      <c r="CQ287" s="21" t="e">
        <f>IF(Wedstrijden!#REF!="x","B","")</f>
        <v>#REF!</v>
      </c>
      <c r="CR287" s="21" t="e">
        <f>IF(Wedstrijden!#REF!="x","L","")</f>
        <v>#REF!</v>
      </c>
      <c r="CS287" s="21" t="e">
        <f>IF(Wedstrijden!#REF!="x","M","")</f>
        <v>#REF!</v>
      </c>
      <c r="CT287" s="21" t="e">
        <f>IF(Wedstrijden!#REF!="x","Z","")</f>
        <v>#REF!</v>
      </c>
      <c r="CU287" s="21" t="e">
        <f>IF(Wedstrijden!#REF!="x","ZZ","")</f>
        <v>#REF!</v>
      </c>
      <c r="CV287" s="21">
        <f>IF(COUNTA(Wedstrijden!#REF!)&lt;&gt;0,2,"")</f>
        <v>2</v>
      </c>
      <c r="CW287" s="21">
        <f t="shared" si="27"/>
        <v>1</v>
      </c>
      <c r="CX287" s="21" t="e">
        <f>IF(Wedstrijden!#REF!="x","BB","")</f>
        <v>#REF!</v>
      </c>
      <c r="CY287" s="21" t="e">
        <f>IF(Wedstrijden!#REF!="x","B","")</f>
        <v>#REF!</v>
      </c>
      <c r="CZ287" s="21" t="e">
        <f>IF(Wedstrijden!#REF!="x","L","")</f>
        <v>#REF!</v>
      </c>
      <c r="DA287" s="21" t="e">
        <f>IF(Wedstrijden!#REF!="x","M","")</f>
        <v>#REF!</v>
      </c>
      <c r="DB287" s="21" t="e">
        <f>IF(Wedstrijden!#REF!="x","Z","")</f>
        <v>#REF!</v>
      </c>
      <c r="DC287" s="21" t="e">
        <f>IF(Wedstrijden!#REF!="x","ZZ","")</f>
        <v>#REF!</v>
      </c>
      <c r="DD287" s="21" t="e">
        <f>IF(Wedstrijden!#REF!="x","1.40","")</f>
        <v>#REF!</v>
      </c>
      <c r="DE287" s="21">
        <f>IF(COUNTA(Wedstrijden!#REF!)&lt;&gt;0,6,"")</f>
        <v>6</v>
      </c>
      <c r="DF287" s="21">
        <f t="shared" si="28"/>
        <v>2</v>
      </c>
      <c r="DG287" s="21" t="e">
        <f>IF(Wedstrijden!#REF!="x","L","")</f>
        <v>#REF!</v>
      </c>
      <c r="DH287" s="21" t="e">
        <f>IF(Wedstrijden!#REF!="x","M","")</f>
        <v>#REF!</v>
      </c>
      <c r="DI287" s="21" t="e">
        <f>IF(Wedstrijden!#REF!="x","Z","")</f>
        <v>#REF!</v>
      </c>
      <c r="DJ287" s="21" t="e">
        <f>IF(Wedstrijden!#REF!="x","Z","")</f>
        <v>#REF!</v>
      </c>
      <c r="DK287" s="21">
        <f>IF(COUNTA(Wedstrijden!#REF!)&lt;&gt;0,6,"")</f>
        <v>6</v>
      </c>
      <c r="DL287" s="21">
        <f t="shared" si="29"/>
        <v>1</v>
      </c>
      <c r="DM287" s="21" t="e">
        <f>IF(Wedstrijden!#REF!="x","L","")</f>
        <v>#REF!</v>
      </c>
      <c r="DN287" s="21" t="e">
        <f>IF(Wedstrijden!#REF!="x","M","")</f>
        <v>#REF!</v>
      </c>
      <c r="DO287" s="21" t="e">
        <f>IF(Wedstrijden!#REF!="x","Z","")</f>
        <v>#REF!</v>
      </c>
      <c r="DP287" s="21" t="e">
        <f>IF(Wedstrijden!#REF!="x","Z","")</f>
        <v>#REF!</v>
      </c>
    </row>
    <row r="288" spans="1:120" ht="14.4" x14ac:dyDescent="0.3">
      <c r="A288" s="23">
        <f>Wedstrijden!B211</f>
        <v>0</v>
      </c>
      <c r="B288" s="21" t="str">
        <f>IFERROR(VLOOKUP(Wedstrijden!D211,Wedstrijdlocaties!$B$2:$E$600,2,FALSE),"")</f>
        <v/>
      </c>
      <c r="C288" s="21">
        <f>Wedstrijden!E211</f>
        <v>0</v>
      </c>
      <c r="D288" s="21" t="str">
        <f>IFERROR(VLOOKUP(Wedstrijden!F211,Organisaties!$B$2:$C$500,2,FALSE),"")</f>
        <v/>
      </c>
      <c r="E288" s="21" t="str">
        <f>IFERROR(VLOOKUP(Wedstrijden!F211,Organisaties!$B$2:$G$500,5,FALSE),"")</f>
        <v/>
      </c>
      <c r="F288" s="21" t="e">
        <f>IF(Wedstrijden!#REF!&lt;&gt;"",Wedstrijden!#REF!,"")</f>
        <v>#REF!</v>
      </c>
      <c r="G288" s="21" t="e">
        <f>IF(Wedstrijden!#REF!="Indoor",1,0)</f>
        <v>#REF!</v>
      </c>
      <c r="H288" s="21" t="e">
        <f>Wedstrijden!#REF!</f>
        <v>#REF!</v>
      </c>
      <c r="I288" s="21" t="e">
        <f>IF(Wedstrijden!#REF!="Nee",0,IF(Wedstrijden!#REF!="Ja",1,""))</f>
        <v>#REF!</v>
      </c>
      <c r="J288" s="21" t="e">
        <f>IF(Wedstrijden!#REF!&lt;&gt;"",Wedstrijden!#REF!,"")</f>
        <v>#REF!</v>
      </c>
      <c r="BJ288" s="21">
        <f>IF(COUNTA(Wedstrijden!#REF!)&lt;&gt;0,1,"")</f>
        <v>1</v>
      </c>
      <c r="BK288" s="21">
        <f t="shared" si="24"/>
        <v>2</v>
      </c>
      <c r="BL288" s="21" t="e">
        <f>IF(Wedstrijden!#REF!="x","AA","")</f>
        <v>#REF!</v>
      </c>
      <c r="BM288" s="21" t="e">
        <f>IF(Wedstrijden!#REF!="x","A","")</f>
        <v>#REF!</v>
      </c>
      <c r="BN288" s="21" t="e">
        <f>IF(Wedstrijden!#REF!="x","B1","")</f>
        <v>#REF!</v>
      </c>
      <c r="BO288" s="21" t="e">
        <f>IF(Wedstrijden!#REF!="x","BB","")</f>
        <v>#REF!</v>
      </c>
      <c r="BP288" s="21" t="e">
        <f>IF(Wedstrijden!#REF!="x","B","")</f>
        <v>#REF!</v>
      </c>
      <c r="BQ288" s="21" t="e">
        <f>IF(Wedstrijden!#REF!="x","L1","")</f>
        <v>#REF!</v>
      </c>
      <c r="BR288" s="21" t="e">
        <f>IF(Wedstrijden!#REF!="x","L2","")</f>
        <v>#REF!</v>
      </c>
      <c r="BS288" s="21" t="e">
        <f>IF(Wedstrijden!#REF!="x","M1","")</f>
        <v>#REF!</v>
      </c>
      <c r="BT288" s="21" t="e">
        <f>IF(Wedstrijden!#REF!="x","M2","")</f>
        <v>#REF!</v>
      </c>
      <c r="BU288" s="21" t="e">
        <f>IF(Wedstrijden!#REF!="x","Z1","")</f>
        <v>#REF!</v>
      </c>
      <c r="BV288" s="21" t="e">
        <f>IF(Wedstrijden!#REF!="x","Z2","")</f>
        <v>#REF!</v>
      </c>
      <c r="BW288" s="21">
        <f>IF(COUNTA(Wedstrijden!#REF!)&lt;&gt;0,1,"")</f>
        <v>1</v>
      </c>
      <c r="BX288" s="21">
        <f t="shared" si="25"/>
        <v>1</v>
      </c>
      <c r="BY288" s="21" t="e">
        <f>IF(Wedstrijden!#REF!="x","BB","")</f>
        <v>#REF!</v>
      </c>
      <c r="BZ288" s="21" t="e">
        <f>IF(Wedstrijden!#REF!="x","B","")</f>
        <v>#REF!</v>
      </c>
      <c r="CA288" s="21" t="e">
        <f>IF(Wedstrijden!#REF!="x","L1","")</f>
        <v>#REF!</v>
      </c>
      <c r="CB288" s="21" t="e">
        <f>IF(Wedstrijden!#REF!="x","L2","")</f>
        <v>#REF!</v>
      </c>
      <c r="CC288" s="21" t="e">
        <f>IF(Wedstrijden!#REF!="x","M1","")</f>
        <v>#REF!</v>
      </c>
      <c r="CD288" s="21" t="e">
        <f>IF(Wedstrijden!#REF!="x","M2","")</f>
        <v>#REF!</v>
      </c>
      <c r="CE288" s="21" t="e">
        <f>IF(Wedstrijden!#REF!="x","Z1","")</f>
        <v>#REF!</v>
      </c>
      <c r="CF288" s="21" t="e">
        <f>IF(Wedstrijden!#REF!="x","Z2","")</f>
        <v>#REF!</v>
      </c>
      <c r="CG288" s="21" t="e">
        <f>IF(Wedstrijden!#REF!="x","ZZL","")</f>
        <v>#REF!</v>
      </c>
      <c r="CL288" s="21">
        <f>IF(COUNTA(Wedstrijden!#REF!)&lt;&gt;0,2,"")</f>
        <v>2</v>
      </c>
      <c r="CM288" s="21">
        <f t="shared" si="26"/>
        <v>2</v>
      </c>
      <c r="CN288" s="21" t="e">
        <f>IF(Wedstrijden!#REF!="x","AA","")</f>
        <v>#REF!</v>
      </c>
      <c r="CO288" s="21" t="e">
        <f>IF(Wedstrijden!#REF!="x","A","")</f>
        <v>#REF!</v>
      </c>
      <c r="CP288" s="21" t="e">
        <f>IF(Wedstrijden!#REF!="x","BB","")</f>
        <v>#REF!</v>
      </c>
      <c r="CQ288" s="21" t="e">
        <f>IF(Wedstrijden!#REF!="x","B","")</f>
        <v>#REF!</v>
      </c>
      <c r="CR288" s="21" t="e">
        <f>IF(Wedstrijden!#REF!="x","L","")</f>
        <v>#REF!</v>
      </c>
      <c r="CS288" s="21" t="e">
        <f>IF(Wedstrijden!#REF!="x","M","")</f>
        <v>#REF!</v>
      </c>
      <c r="CT288" s="21" t="e">
        <f>IF(Wedstrijden!#REF!="x","Z","")</f>
        <v>#REF!</v>
      </c>
      <c r="CU288" s="21" t="e">
        <f>IF(Wedstrijden!#REF!="x","ZZ","")</f>
        <v>#REF!</v>
      </c>
      <c r="CV288" s="21">
        <f>IF(COUNTA(Wedstrijden!#REF!)&lt;&gt;0,2,"")</f>
        <v>2</v>
      </c>
      <c r="CW288" s="21">
        <f t="shared" si="27"/>
        <v>1</v>
      </c>
      <c r="CX288" s="21" t="e">
        <f>IF(Wedstrijden!#REF!="x","BB","")</f>
        <v>#REF!</v>
      </c>
      <c r="CY288" s="21" t="e">
        <f>IF(Wedstrijden!#REF!="x","B","")</f>
        <v>#REF!</v>
      </c>
      <c r="CZ288" s="21" t="e">
        <f>IF(Wedstrijden!#REF!="x","L","")</f>
        <v>#REF!</v>
      </c>
      <c r="DA288" s="21" t="e">
        <f>IF(Wedstrijden!#REF!="x","M","")</f>
        <v>#REF!</v>
      </c>
      <c r="DB288" s="21" t="e">
        <f>IF(Wedstrijden!#REF!="x","Z","")</f>
        <v>#REF!</v>
      </c>
      <c r="DC288" s="21" t="e">
        <f>IF(Wedstrijden!#REF!="x","ZZ","")</f>
        <v>#REF!</v>
      </c>
      <c r="DD288" s="21" t="e">
        <f>IF(Wedstrijden!#REF!="x","1.40","")</f>
        <v>#REF!</v>
      </c>
      <c r="DE288" s="21">
        <f>IF(COUNTA(Wedstrijden!#REF!)&lt;&gt;0,6,"")</f>
        <v>6</v>
      </c>
      <c r="DF288" s="21">
        <f t="shared" si="28"/>
        <v>2</v>
      </c>
      <c r="DG288" s="21" t="e">
        <f>IF(Wedstrijden!#REF!="x","L","")</f>
        <v>#REF!</v>
      </c>
      <c r="DH288" s="21" t="e">
        <f>IF(Wedstrijden!#REF!="x","M","")</f>
        <v>#REF!</v>
      </c>
      <c r="DI288" s="21" t="e">
        <f>IF(Wedstrijden!#REF!="x","Z","")</f>
        <v>#REF!</v>
      </c>
      <c r="DJ288" s="21" t="e">
        <f>IF(Wedstrijden!#REF!="x","Z","")</f>
        <v>#REF!</v>
      </c>
      <c r="DK288" s="21">
        <f>IF(COUNTA(Wedstrijden!#REF!)&lt;&gt;0,6,"")</f>
        <v>6</v>
      </c>
      <c r="DL288" s="21">
        <f t="shared" si="29"/>
        <v>1</v>
      </c>
      <c r="DM288" s="21" t="e">
        <f>IF(Wedstrijden!#REF!="x","L","")</f>
        <v>#REF!</v>
      </c>
      <c r="DN288" s="21" t="e">
        <f>IF(Wedstrijden!#REF!="x","M","")</f>
        <v>#REF!</v>
      </c>
      <c r="DO288" s="21" t="e">
        <f>IF(Wedstrijden!#REF!="x","Z","")</f>
        <v>#REF!</v>
      </c>
      <c r="DP288" s="21" t="e">
        <f>IF(Wedstrijden!#REF!="x","Z","")</f>
        <v>#REF!</v>
      </c>
    </row>
    <row r="289" spans="1:120" ht="14.4" x14ac:dyDescent="0.3">
      <c r="A289" s="23">
        <f>Wedstrijden!B212</f>
        <v>0</v>
      </c>
      <c r="B289" s="21" t="str">
        <f>IFERROR(VLOOKUP(Wedstrijden!D212,Wedstrijdlocaties!$B$2:$E$600,2,FALSE),"")</f>
        <v/>
      </c>
      <c r="C289" s="21">
        <f>Wedstrijden!E212</f>
        <v>0</v>
      </c>
      <c r="D289" s="21" t="str">
        <f>IFERROR(VLOOKUP(Wedstrijden!F212,Organisaties!$B$2:$C$500,2,FALSE),"")</f>
        <v/>
      </c>
      <c r="E289" s="21" t="str">
        <f>IFERROR(VLOOKUP(Wedstrijden!F212,Organisaties!$B$2:$G$500,5,FALSE),"")</f>
        <v/>
      </c>
      <c r="F289" s="21" t="e">
        <f>IF(Wedstrijden!#REF!&lt;&gt;"",Wedstrijden!#REF!,"")</f>
        <v>#REF!</v>
      </c>
      <c r="G289" s="21" t="e">
        <f>IF(Wedstrijden!#REF!="Indoor",1,0)</f>
        <v>#REF!</v>
      </c>
      <c r="H289" s="21" t="e">
        <f>Wedstrijden!#REF!</f>
        <v>#REF!</v>
      </c>
      <c r="I289" s="21" t="e">
        <f>IF(Wedstrijden!#REF!="Nee",0,IF(Wedstrijden!#REF!="Ja",1,""))</f>
        <v>#REF!</v>
      </c>
      <c r="J289" s="21" t="e">
        <f>IF(Wedstrijden!#REF!&lt;&gt;"",Wedstrijden!#REF!,"")</f>
        <v>#REF!</v>
      </c>
      <c r="BJ289" s="21">
        <f>IF(COUNTA(Wedstrijden!#REF!)&lt;&gt;0,1,"")</f>
        <v>1</v>
      </c>
      <c r="BK289" s="21">
        <f t="shared" si="24"/>
        <v>2</v>
      </c>
      <c r="BL289" s="21" t="e">
        <f>IF(Wedstrijden!#REF!="x","AA","")</f>
        <v>#REF!</v>
      </c>
      <c r="BM289" s="21" t="e">
        <f>IF(Wedstrijden!#REF!="x","A","")</f>
        <v>#REF!</v>
      </c>
      <c r="BN289" s="21" t="e">
        <f>IF(Wedstrijden!#REF!="x","B1","")</f>
        <v>#REF!</v>
      </c>
      <c r="BO289" s="21" t="e">
        <f>IF(Wedstrijden!#REF!="x","BB","")</f>
        <v>#REF!</v>
      </c>
      <c r="BP289" s="21" t="e">
        <f>IF(Wedstrijden!#REF!="x","B","")</f>
        <v>#REF!</v>
      </c>
      <c r="BQ289" s="21" t="e">
        <f>IF(Wedstrijden!#REF!="x","L1","")</f>
        <v>#REF!</v>
      </c>
      <c r="BR289" s="21" t="e">
        <f>IF(Wedstrijden!#REF!="x","L2","")</f>
        <v>#REF!</v>
      </c>
      <c r="BS289" s="21" t="e">
        <f>IF(Wedstrijden!#REF!="x","M1","")</f>
        <v>#REF!</v>
      </c>
      <c r="BT289" s="21" t="e">
        <f>IF(Wedstrijden!#REF!="x","M2","")</f>
        <v>#REF!</v>
      </c>
      <c r="BU289" s="21" t="e">
        <f>IF(Wedstrijden!#REF!="x","Z1","")</f>
        <v>#REF!</v>
      </c>
      <c r="BV289" s="21" t="e">
        <f>IF(Wedstrijden!#REF!="x","Z2","")</f>
        <v>#REF!</v>
      </c>
      <c r="BW289" s="21">
        <f>IF(COUNTA(Wedstrijden!#REF!)&lt;&gt;0,1,"")</f>
        <v>1</v>
      </c>
      <c r="BX289" s="21">
        <f t="shared" si="25"/>
        <v>1</v>
      </c>
      <c r="BY289" s="21" t="e">
        <f>IF(Wedstrijden!#REF!="x","BB","")</f>
        <v>#REF!</v>
      </c>
      <c r="BZ289" s="21" t="e">
        <f>IF(Wedstrijden!#REF!="x","B","")</f>
        <v>#REF!</v>
      </c>
      <c r="CA289" s="21" t="e">
        <f>IF(Wedstrijden!#REF!="x","L1","")</f>
        <v>#REF!</v>
      </c>
      <c r="CB289" s="21" t="e">
        <f>IF(Wedstrijden!#REF!="x","L2","")</f>
        <v>#REF!</v>
      </c>
      <c r="CC289" s="21" t="e">
        <f>IF(Wedstrijden!#REF!="x","M1","")</f>
        <v>#REF!</v>
      </c>
      <c r="CD289" s="21" t="e">
        <f>IF(Wedstrijden!#REF!="x","M2","")</f>
        <v>#REF!</v>
      </c>
      <c r="CE289" s="21" t="e">
        <f>IF(Wedstrijden!#REF!="x","Z1","")</f>
        <v>#REF!</v>
      </c>
      <c r="CF289" s="21" t="e">
        <f>IF(Wedstrijden!#REF!="x","Z2","")</f>
        <v>#REF!</v>
      </c>
      <c r="CG289" s="21" t="e">
        <f>IF(Wedstrijden!#REF!="x","ZZL","")</f>
        <v>#REF!</v>
      </c>
      <c r="CL289" s="21">
        <f>IF(COUNTA(Wedstrijden!#REF!)&lt;&gt;0,2,"")</f>
        <v>2</v>
      </c>
      <c r="CM289" s="21">
        <f t="shared" si="26"/>
        <v>2</v>
      </c>
      <c r="CN289" s="21" t="e">
        <f>IF(Wedstrijden!#REF!="x","AA","")</f>
        <v>#REF!</v>
      </c>
      <c r="CO289" s="21" t="e">
        <f>IF(Wedstrijden!#REF!="x","A","")</f>
        <v>#REF!</v>
      </c>
      <c r="CP289" s="21" t="e">
        <f>IF(Wedstrijden!#REF!="x","BB","")</f>
        <v>#REF!</v>
      </c>
      <c r="CQ289" s="21" t="e">
        <f>IF(Wedstrijden!#REF!="x","B","")</f>
        <v>#REF!</v>
      </c>
      <c r="CR289" s="21" t="e">
        <f>IF(Wedstrijden!#REF!="x","L","")</f>
        <v>#REF!</v>
      </c>
      <c r="CS289" s="21" t="e">
        <f>IF(Wedstrijden!#REF!="x","M","")</f>
        <v>#REF!</v>
      </c>
      <c r="CT289" s="21" t="e">
        <f>IF(Wedstrijden!#REF!="x","Z","")</f>
        <v>#REF!</v>
      </c>
      <c r="CU289" s="21" t="e">
        <f>IF(Wedstrijden!#REF!="x","ZZ","")</f>
        <v>#REF!</v>
      </c>
      <c r="CV289" s="21">
        <f>IF(COUNTA(Wedstrijden!#REF!)&lt;&gt;0,2,"")</f>
        <v>2</v>
      </c>
      <c r="CW289" s="21">
        <f t="shared" si="27"/>
        <v>1</v>
      </c>
      <c r="CX289" s="21" t="e">
        <f>IF(Wedstrijden!#REF!="x","BB","")</f>
        <v>#REF!</v>
      </c>
      <c r="CY289" s="21" t="e">
        <f>IF(Wedstrijden!#REF!="x","B","")</f>
        <v>#REF!</v>
      </c>
      <c r="CZ289" s="21" t="e">
        <f>IF(Wedstrijden!#REF!="x","L","")</f>
        <v>#REF!</v>
      </c>
      <c r="DA289" s="21" t="e">
        <f>IF(Wedstrijden!#REF!="x","M","")</f>
        <v>#REF!</v>
      </c>
      <c r="DB289" s="21" t="e">
        <f>IF(Wedstrijden!#REF!="x","Z","")</f>
        <v>#REF!</v>
      </c>
      <c r="DC289" s="21" t="e">
        <f>IF(Wedstrijden!#REF!="x","ZZ","")</f>
        <v>#REF!</v>
      </c>
      <c r="DD289" s="21" t="e">
        <f>IF(Wedstrijden!#REF!="x","1.40","")</f>
        <v>#REF!</v>
      </c>
      <c r="DE289" s="21">
        <f>IF(COUNTA(Wedstrijden!#REF!)&lt;&gt;0,6,"")</f>
        <v>6</v>
      </c>
      <c r="DF289" s="21">
        <f t="shared" si="28"/>
        <v>2</v>
      </c>
      <c r="DG289" s="21" t="e">
        <f>IF(Wedstrijden!#REF!="x","L","")</f>
        <v>#REF!</v>
      </c>
      <c r="DH289" s="21" t="e">
        <f>IF(Wedstrijden!#REF!="x","M","")</f>
        <v>#REF!</v>
      </c>
      <c r="DI289" s="21" t="e">
        <f>IF(Wedstrijden!#REF!="x","Z","")</f>
        <v>#REF!</v>
      </c>
      <c r="DJ289" s="21" t="e">
        <f>IF(Wedstrijden!#REF!="x","Z","")</f>
        <v>#REF!</v>
      </c>
      <c r="DK289" s="21">
        <f>IF(COUNTA(Wedstrijden!#REF!)&lt;&gt;0,6,"")</f>
        <v>6</v>
      </c>
      <c r="DL289" s="21">
        <f t="shared" si="29"/>
        <v>1</v>
      </c>
      <c r="DM289" s="21" t="e">
        <f>IF(Wedstrijden!#REF!="x","L","")</f>
        <v>#REF!</v>
      </c>
      <c r="DN289" s="21" t="e">
        <f>IF(Wedstrijden!#REF!="x","M","")</f>
        <v>#REF!</v>
      </c>
      <c r="DO289" s="21" t="e">
        <f>IF(Wedstrijden!#REF!="x","Z","")</f>
        <v>#REF!</v>
      </c>
      <c r="DP289" s="21" t="e">
        <f>IF(Wedstrijden!#REF!="x","Z","")</f>
        <v>#REF!</v>
      </c>
    </row>
    <row r="290" spans="1:120" ht="14.4" x14ac:dyDescent="0.3">
      <c r="A290" s="23">
        <f>Wedstrijden!B213</f>
        <v>0</v>
      </c>
      <c r="B290" s="21" t="str">
        <f>IFERROR(VLOOKUP(Wedstrijden!D213,Wedstrijdlocaties!$B$2:$E$600,2,FALSE),"")</f>
        <v/>
      </c>
      <c r="C290" s="21">
        <f>Wedstrijden!E213</f>
        <v>0</v>
      </c>
      <c r="D290" s="21" t="str">
        <f>IFERROR(VLOOKUP(Wedstrijden!F213,Organisaties!$B$2:$C$500,2,FALSE),"")</f>
        <v/>
      </c>
      <c r="E290" s="21" t="str">
        <f>IFERROR(VLOOKUP(Wedstrijden!F213,Organisaties!$B$2:$G$500,5,FALSE),"")</f>
        <v/>
      </c>
      <c r="F290" s="21" t="e">
        <f>IF(Wedstrijden!#REF!&lt;&gt;"",Wedstrijden!#REF!,"")</f>
        <v>#REF!</v>
      </c>
      <c r="G290" s="21" t="e">
        <f>IF(Wedstrijden!#REF!="Indoor",1,0)</f>
        <v>#REF!</v>
      </c>
      <c r="H290" s="21" t="e">
        <f>Wedstrijden!#REF!</f>
        <v>#REF!</v>
      </c>
      <c r="I290" s="21" t="e">
        <f>IF(Wedstrijden!#REF!="Nee",0,IF(Wedstrijden!#REF!="Ja",1,""))</f>
        <v>#REF!</v>
      </c>
      <c r="J290" s="21" t="e">
        <f>IF(Wedstrijden!#REF!&lt;&gt;"",Wedstrijden!#REF!,"")</f>
        <v>#REF!</v>
      </c>
      <c r="BJ290" s="21">
        <f>IF(COUNTA(Wedstrijden!#REF!)&lt;&gt;0,1,"")</f>
        <v>1</v>
      </c>
      <c r="BK290" s="21">
        <f t="shared" si="24"/>
        <v>2</v>
      </c>
      <c r="BL290" s="21" t="e">
        <f>IF(Wedstrijden!#REF!="x","AA","")</f>
        <v>#REF!</v>
      </c>
      <c r="BM290" s="21" t="e">
        <f>IF(Wedstrijden!#REF!="x","A","")</f>
        <v>#REF!</v>
      </c>
      <c r="BN290" s="21" t="e">
        <f>IF(Wedstrijden!#REF!="x","B1","")</f>
        <v>#REF!</v>
      </c>
      <c r="BO290" s="21" t="e">
        <f>IF(Wedstrijden!#REF!="x","BB","")</f>
        <v>#REF!</v>
      </c>
      <c r="BP290" s="21" t="e">
        <f>IF(Wedstrijden!#REF!="x","B","")</f>
        <v>#REF!</v>
      </c>
      <c r="BQ290" s="21" t="e">
        <f>IF(Wedstrijden!#REF!="x","L1","")</f>
        <v>#REF!</v>
      </c>
      <c r="BR290" s="21" t="e">
        <f>IF(Wedstrijden!#REF!="x","L2","")</f>
        <v>#REF!</v>
      </c>
      <c r="BS290" s="21" t="e">
        <f>IF(Wedstrijden!#REF!="x","M1","")</f>
        <v>#REF!</v>
      </c>
      <c r="BT290" s="21" t="e">
        <f>IF(Wedstrijden!#REF!="x","M2","")</f>
        <v>#REF!</v>
      </c>
      <c r="BU290" s="21" t="e">
        <f>IF(Wedstrijden!#REF!="x","Z1","")</f>
        <v>#REF!</v>
      </c>
      <c r="BV290" s="21" t="e">
        <f>IF(Wedstrijden!#REF!="x","Z2","")</f>
        <v>#REF!</v>
      </c>
      <c r="BW290" s="21">
        <f>IF(COUNTA(Wedstrijden!#REF!)&lt;&gt;0,1,"")</f>
        <v>1</v>
      </c>
      <c r="BX290" s="21">
        <f t="shared" si="25"/>
        <v>1</v>
      </c>
      <c r="BY290" s="21" t="e">
        <f>IF(Wedstrijden!#REF!="x","BB","")</f>
        <v>#REF!</v>
      </c>
      <c r="BZ290" s="21" t="e">
        <f>IF(Wedstrijden!#REF!="x","B","")</f>
        <v>#REF!</v>
      </c>
      <c r="CA290" s="21" t="e">
        <f>IF(Wedstrijden!#REF!="x","L1","")</f>
        <v>#REF!</v>
      </c>
      <c r="CB290" s="21" t="e">
        <f>IF(Wedstrijden!#REF!="x","L2","")</f>
        <v>#REF!</v>
      </c>
      <c r="CC290" s="21" t="e">
        <f>IF(Wedstrijden!#REF!="x","M1","")</f>
        <v>#REF!</v>
      </c>
      <c r="CD290" s="21" t="e">
        <f>IF(Wedstrijden!#REF!="x","M2","")</f>
        <v>#REF!</v>
      </c>
      <c r="CE290" s="21" t="e">
        <f>IF(Wedstrijden!#REF!="x","Z1","")</f>
        <v>#REF!</v>
      </c>
      <c r="CF290" s="21" t="e">
        <f>IF(Wedstrijden!#REF!="x","Z2","")</f>
        <v>#REF!</v>
      </c>
      <c r="CG290" s="21" t="e">
        <f>IF(Wedstrijden!#REF!="x","ZZL","")</f>
        <v>#REF!</v>
      </c>
      <c r="CL290" s="21">
        <f>IF(COUNTA(Wedstrijden!#REF!)&lt;&gt;0,2,"")</f>
        <v>2</v>
      </c>
      <c r="CM290" s="21">
        <f t="shared" si="26"/>
        <v>2</v>
      </c>
      <c r="CN290" s="21" t="e">
        <f>IF(Wedstrijden!#REF!="x","AA","")</f>
        <v>#REF!</v>
      </c>
      <c r="CO290" s="21" t="e">
        <f>IF(Wedstrijden!#REF!="x","A","")</f>
        <v>#REF!</v>
      </c>
      <c r="CP290" s="21" t="e">
        <f>IF(Wedstrijden!#REF!="x","BB","")</f>
        <v>#REF!</v>
      </c>
      <c r="CQ290" s="21" t="e">
        <f>IF(Wedstrijden!#REF!="x","B","")</f>
        <v>#REF!</v>
      </c>
      <c r="CR290" s="21" t="e">
        <f>IF(Wedstrijden!#REF!="x","L","")</f>
        <v>#REF!</v>
      </c>
      <c r="CS290" s="21" t="e">
        <f>IF(Wedstrijden!#REF!="x","M","")</f>
        <v>#REF!</v>
      </c>
      <c r="CT290" s="21" t="e">
        <f>IF(Wedstrijden!#REF!="x","Z","")</f>
        <v>#REF!</v>
      </c>
      <c r="CU290" s="21" t="e">
        <f>IF(Wedstrijden!#REF!="x","ZZ","")</f>
        <v>#REF!</v>
      </c>
      <c r="CV290" s="21">
        <f>IF(COUNTA(Wedstrijden!#REF!)&lt;&gt;0,2,"")</f>
        <v>2</v>
      </c>
      <c r="CW290" s="21">
        <f t="shared" si="27"/>
        <v>1</v>
      </c>
      <c r="CX290" s="21" t="e">
        <f>IF(Wedstrijden!#REF!="x","BB","")</f>
        <v>#REF!</v>
      </c>
      <c r="CY290" s="21" t="e">
        <f>IF(Wedstrijden!#REF!="x","B","")</f>
        <v>#REF!</v>
      </c>
      <c r="CZ290" s="21" t="e">
        <f>IF(Wedstrijden!#REF!="x","L","")</f>
        <v>#REF!</v>
      </c>
      <c r="DA290" s="21" t="e">
        <f>IF(Wedstrijden!#REF!="x","M","")</f>
        <v>#REF!</v>
      </c>
      <c r="DB290" s="21" t="e">
        <f>IF(Wedstrijden!#REF!="x","Z","")</f>
        <v>#REF!</v>
      </c>
      <c r="DC290" s="21" t="e">
        <f>IF(Wedstrijden!#REF!="x","ZZ","")</f>
        <v>#REF!</v>
      </c>
      <c r="DD290" s="21" t="e">
        <f>IF(Wedstrijden!#REF!="x","1.40","")</f>
        <v>#REF!</v>
      </c>
      <c r="DE290" s="21">
        <f>IF(COUNTA(Wedstrijden!#REF!)&lt;&gt;0,6,"")</f>
        <v>6</v>
      </c>
      <c r="DF290" s="21">
        <f t="shared" si="28"/>
        <v>2</v>
      </c>
      <c r="DG290" s="21" t="e">
        <f>IF(Wedstrijden!#REF!="x","L","")</f>
        <v>#REF!</v>
      </c>
      <c r="DH290" s="21" t="e">
        <f>IF(Wedstrijden!#REF!="x","M","")</f>
        <v>#REF!</v>
      </c>
      <c r="DI290" s="21" t="e">
        <f>IF(Wedstrijden!#REF!="x","Z","")</f>
        <v>#REF!</v>
      </c>
      <c r="DJ290" s="21" t="e">
        <f>IF(Wedstrijden!#REF!="x","Z","")</f>
        <v>#REF!</v>
      </c>
      <c r="DK290" s="21">
        <f>IF(COUNTA(Wedstrijden!#REF!)&lt;&gt;0,6,"")</f>
        <v>6</v>
      </c>
      <c r="DL290" s="21">
        <f t="shared" si="29"/>
        <v>1</v>
      </c>
      <c r="DM290" s="21" t="e">
        <f>IF(Wedstrijden!#REF!="x","L","")</f>
        <v>#REF!</v>
      </c>
      <c r="DN290" s="21" t="e">
        <f>IF(Wedstrijden!#REF!="x","M","")</f>
        <v>#REF!</v>
      </c>
      <c r="DO290" s="21" t="e">
        <f>IF(Wedstrijden!#REF!="x","Z","")</f>
        <v>#REF!</v>
      </c>
      <c r="DP290" s="21" t="e">
        <f>IF(Wedstrijden!#REF!="x","Z","")</f>
        <v>#REF!</v>
      </c>
    </row>
    <row r="291" spans="1:120" ht="14.4" x14ac:dyDescent="0.3">
      <c r="A291" s="23">
        <f>Wedstrijden!B214</f>
        <v>0</v>
      </c>
      <c r="B291" s="21" t="str">
        <f>IFERROR(VLOOKUP(Wedstrijden!D214,Wedstrijdlocaties!$B$2:$E$600,2,FALSE),"")</f>
        <v/>
      </c>
      <c r="C291" s="21">
        <f>Wedstrijden!E214</f>
        <v>0</v>
      </c>
      <c r="D291" s="21" t="str">
        <f>IFERROR(VLOOKUP(Wedstrijden!F214,Organisaties!$B$2:$C$500,2,FALSE),"")</f>
        <v/>
      </c>
      <c r="E291" s="21" t="str">
        <f>IFERROR(VLOOKUP(Wedstrijden!F214,Organisaties!$B$2:$G$500,5,FALSE),"")</f>
        <v/>
      </c>
      <c r="F291" s="21" t="e">
        <f>IF(Wedstrijden!#REF!&lt;&gt;"",Wedstrijden!#REF!,"")</f>
        <v>#REF!</v>
      </c>
      <c r="G291" s="21" t="e">
        <f>IF(Wedstrijden!#REF!="Indoor",1,0)</f>
        <v>#REF!</v>
      </c>
      <c r="H291" s="21" t="e">
        <f>Wedstrijden!#REF!</f>
        <v>#REF!</v>
      </c>
      <c r="I291" s="21" t="e">
        <f>IF(Wedstrijden!#REF!="Nee",0,IF(Wedstrijden!#REF!="Ja",1,""))</f>
        <v>#REF!</v>
      </c>
      <c r="J291" s="21" t="e">
        <f>IF(Wedstrijden!#REF!&lt;&gt;"",Wedstrijden!#REF!,"")</f>
        <v>#REF!</v>
      </c>
      <c r="BJ291" s="21">
        <f>IF(COUNTA(Wedstrijden!#REF!)&lt;&gt;0,1,"")</f>
        <v>1</v>
      </c>
      <c r="BK291" s="21">
        <f t="shared" si="24"/>
        <v>2</v>
      </c>
      <c r="BL291" s="21" t="e">
        <f>IF(Wedstrijden!#REF!="x","AA","")</f>
        <v>#REF!</v>
      </c>
      <c r="BM291" s="21" t="e">
        <f>IF(Wedstrijden!#REF!="x","A","")</f>
        <v>#REF!</v>
      </c>
      <c r="BN291" s="21" t="e">
        <f>IF(Wedstrijden!#REF!="x","B1","")</f>
        <v>#REF!</v>
      </c>
      <c r="BO291" s="21" t="e">
        <f>IF(Wedstrijden!#REF!="x","BB","")</f>
        <v>#REF!</v>
      </c>
      <c r="BP291" s="21" t="e">
        <f>IF(Wedstrijden!#REF!="x","B","")</f>
        <v>#REF!</v>
      </c>
      <c r="BQ291" s="21" t="e">
        <f>IF(Wedstrijden!#REF!="x","L1","")</f>
        <v>#REF!</v>
      </c>
      <c r="BR291" s="21" t="e">
        <f>IF(Wedstrijden!#REF!="x","L2","")</f>
        <v>#REF!</v>
      </c>
      <c r="BS291" s="21" t="e">
        <f>IF(Wedstrijden!#REF!="x","M1","")</f>
        <v>#REF!</v>
      </c>
      <c r="BT291" s="21" t="e">
        <f>IF(Wedstrijden!#REF!="x","M2","")</f>
        <v>#REF!</v>
      </c>
      <c r="BU291" s="21" t="e">
        <f>IF(Wedstrijden!#REF!="x","Z1","")</f>
        <v>#REF!</v>
      </c>
      <c r="BV291" s="21" t="e">
        <f>IF(Wedstrijden!#REF!="x","Z2","")</f>
        <v>#REF!</v>
      </c>
      <c r="BW291" s="21">
        <f>IF(COUNTA(Wedstrijden!#REF!)&lt;&gt;0,1,"")</f>
        <v>1</v>
      </c>
      <c r="BX291" s="21">
        <f t="shared" si="25"/>
        <v>1</v>
      </c>
      <c r="BY291" s="21" t="e">
        <f>IF(Wedstrijden!#REF!="x","BB","")</f>
        <v>#REF!</v>
      </c>
      <c r="BZ291" s="21" t="e">
        <f>IF(Wedstrijden!#REF!="x","B","")</f>
        <v>#REF!</v>
      </c>
      <c r="CA291" s="21" t="e">
        <f>IF(Wedstrijden!#REF!="x","L1","")</f>
        <v>#REF!</v>
      </c>
      <c r="CB291" s="21" t="e">
        <f>IF(Wedstrijden!#REF!="x","L2","")</f>
        <v>#REF!</v>
      </c>
      <c r="CC291" s="21" t="e">
        <f>IF(Wedstrijden!#REF!="x","M1","")</f>
        <v>#REF!</v>
      </c>
      <c r="CD291" s="21" t="e">
        <f>IF(Wedstrijden!#REF!="x","M2","")</f>
        <v>#REF!</v>
      </c>
      <c r="CE291" s="21" t="e">
        <f>IF(Wedstrijden!#REF!="x","Z1","")</f>
        <v>#REF!</v>
      </c>
      <c r="CF291" s="21" t="e">
        <f>IF(Wedstrijden!#REF!="x","Z2","")</f>
        <v>#REF!</v>
      </c>
      <c r="CG291" s="21" t="e">
        <f>IF(Wedstrijden!#REF!="x","ZZL","")</f>
        <v>#REF!</v>
      </c>
      <c r="CL291" s="21">
        <f>IF(COUNTA(Wedstrijden!#REF!)&lt;&gt;0,2,"")</f>
        <v>2</v>
      </c>
      <c r="CM291" s="21">
        <f t="shared" si="26"/>
        <v>2</v>
      </c>
      <c r="CN291" s="21" t="e">
        <f>IF(Wedstrijden!#REF!="x","AA","")</f>
        <v>#REF!</v>
      </c>
      <c r="CO291" s="21" t="e">
        <f>IF(Wedstrijden!#REF!="x","A","")</f>
        <v>#REF!</v>
      </c>
      <c r="CP291" s="21" t="e">
        <f>IF(Wedstrijden!#REF!="x","BB","")</f>
        <v>#REF!</v>
      </c>
      <c r="CQ291" s="21" t="e">
        <f>IF(Wedstrijden!#REF!="x","B","")</f>
        <v>#REF!</v>
      </c>
      <c r="CR291" s="21" t="e">
        <f>IF(Wedstrijden!#REF!="x","L","")</f>
        <v>#REF!</v>
      </c>
      <c r="CS291" s="21" t="e">
        <f>IF(Wedstrijden!#REF!="x","M","")</f>
        <v>#REF!</v>
      </c>
      <c r="CT291" s="21" t="e">
        <f>IF(Wedstrijden!#REF!="x","Z","")</f>
        <v>#REF!</v>
      </c>
      <c r="CU291" s="21" t="e">
        <f>IF(Wedstrijden!#REF!="x","ZZ","")</f>
        <v>#REF!</v>
      </c>
      <c r="CV291" s="21">
        <f>IF(COUNTA(Wedstrijden!#REF!)&lt;&gt;0,2,"")</f>
        <v>2</v>
      </c>
      <c r="CW291" s="21">
        <f t="shared" si="27"/>
        <v>1</v>
      </c>
      <c r="CX291" s="21" t="e">
        <f>IF(Wedstrijden!#REF!="x","BB","")</f>
        <v>#REF!</v>
      </c>
      <c r="CY291" s="21" t="e">
        <f>IF(Wedstrijden!#REF!="x","B","")</f>
        <v>#REF!</v>
      </c>
      <c r="CZ291" s="21" t="e">
        <f>IF(Wedstrijden!#REF!="x","L","")</f>
        <v>#REF!</v>
      </c>
      <c r="DA291" s="21" t="e">
        <f>IF(Wedstrijden!#REF!="x","M","")</f>
        <v>#REF!</v>
      </c>
      <c r="DB291" s="21" t="e">
        <f>IF(Wedstrijden!#REF!="x","Z","")</f>
        <v>#REF!</v>
      </c>
      <c r="DC291" s="21" t="e">
        <f>IF(Wedstrijden!#REF!="x","ZZ","")</f>
        <v>#REF!</v>
      </c>
      <c r="DD291" s="21" t="e">
        <f>IF(Wedstrijden!#REF!="x","1.40","")</f>
        <v>#REF!</v>
      </c>
      <c r="DE291" s="21">
        <f>IF(COUNTA(Wedstrijden!#REF!)&lt;&gt;0,6,"")</f>
        <v>6</v>
      </c>
      <c r="DF291" s="21">
        <f t="shared" si="28"/>
        <v>2</v>
      </c>
      <c r="DG291" s="21" t="e">
        <f>IF(Wedstrijden!#REF!="x","L","")</f>
        <v>#REF!</v>
      </c>
      <c r="DH291" s="21" t="e">
        <f>IF(Wedstrijden!#REF!="x","M","")</f>
        <v>#REF!</v>
      </c>
      <c r="DI291" s="21" t="e">
        <f>IF(Wedstrijden!#REF!="x","Z","")</f>
        <v>#REF!</v>
      </c>
      <c r="DJ291" s="21" t="e">
        <f>IF(Wedstrijden!#REF!="x","Z","")</f>
        <v>#REF!</v>
      </c>
      <c r="DK291" s="21">
        <f>IF(COUNTA(Wedstrijden!#REF!)&lt;&gt;0,6,"")</f>
        <v>6</v>
      </c>
      <c r="DL291" s="21">
        <f t="shared" si="29"/>
        <v>1</v>
      </c>
      <c r="DM291" s="21" t="e">
        <f>IF(Wedstrijden!#REF!="x","L","")</f>
        <v>#REF!</v>
      </c>
      <c r="DN291" s="21" t="e">
        <f>IF(Wedstrijden!#REF!="x","M","")</f>
        <v>#REF!</v>
      </c>
      <c r="DO291" s="21" t="e">
        <f>IF(Wedstrijden!#REF!="x","Z","")</f>
        <v>#REF!</v>
      </c>
      <c r="DP291" s="21" t="e">
        <f>IF(Wedstrijden!#REF!="x","Z","")</f>
        <v>#REF!</v>
      </c>
    </row>
    <row r="292" spans="1:120" ht="14.4" x14ac:dyDescent="0.3">
      <c r="A292" s="23">
        <f>Wedstrijden!B215</f>
        <v>0</v>
      </c>
      <c r="B292" s="21" t="str">
        <f>IFERROR(VLOOKUP(Wedstrijden!D215,Wedstrijdlocaties!$B$2:$E$600,2,FALSE),"")</f>
        <v/>
      </c>
      <c r="C292" s="21">
        <f>Wedstrijden!E215</f>
        <v>0</v>
      </c>
      <c r="D292" s="21" t="str">
        <f>IFERROR(VLOOKUP(Wedstrijden!F215,Organisaties!$B$2:$C$500,2,FALSE),"")</f>
        <v/>
      </c>
      <c r="E292" s="21" t="str">
        <f>IFERROR(VLOOKUP(Wedstrijden!F215,Organisaties!$B$2:$G$500,5,FALSE),"")</f>
        <v/>
      </c>
      <c r="F292" s="21" t="e">
        <f>IF(Wedstrijden!#REF!&lt;&gt;"",Wedstrijden!#REF!,"")</f>
        <v>#REF!</v>
      </c>
      <c r="G292" s="21" t="e">
        <f>IF(Wedstrijden!#REF!="Indoor",1,0)</f>
        <v>#REF!</v>
      </c>
      <c r="H292" s="21" t="e">
        <f>Wedstrijden!#REF!</f>
        <v>#REF!</v>
      </c>
      <c r="I292" s="21" t="e">
        <f>IF(Wedstrijden!#REF!="Nee",0,IF(Wedstrijden!#REF!="Ja",1,""))</f>
        <v>#REF!</v>
      </c>
      <c r="J292" s="21" t="e">
        <f>IF(Wedstrijden!#REF!&lt;&gt;"",Wedstrijden!#REF!,"")</f>
        <v>#REF!</v>
      </c>
      <c r="BJ292" s="21">
        <f>IF(COUNTA(Wedstrijden!#REF!)&lt;&gt;0,1,"")</f>
        <v>1</v>
      </c>
      <c r="BK292" s="21">
        <f t="shared" si="24"/>
        <v>2</v>
      </c>
      <c r="BL292" s="21" t="e">
        <f>IF(Wedstrijden!#REF!="x","AA","")</f>
        <v>#REF!</v>
      </c>
      <c r="BM292" s="21" t="e">
        <f>IF(Wedstrijden!#REF!="x","A","")</f>
        <v>#REF!</v>
      </c>
      <c r="BN292" s="21" t="e">
        <f>IF(Wedstrijden!#REF!="x","B1","")</f>
        <v>#REF!</v>
      </c>
      <c r="BO292" s="21" t="e">
        <f>IF(Wedstrijden!#REF!="x","BB","")</f>
        <v>#REF!</v>
      </c>
      <c r="BP292" s="21" t="e">
        <f>IF(Wedstrijden!#REF!="x","B","")</f>
        <v>#REF!</v>
      </c>
      <c r="BQ292" s="21" t="e">
        <f>IF(Wedstrijden!#REF!="x","L1","")</f>
        <v>#REF!</v>
      </c>
      <c r="BR292" s="21" t="e">
        <f>IF(Wedstrijden!#REF!="x","L2","")</f>
        <v>#REF!</v>
      </c>
      <c r="BS292" s="21" t="e">
        <f>IF(Wedstrijden!#REF!="x","M1","")</f>
        <v>#REF!</v>
      </c>
      <c r="BT292" s="21" t="e">
        <f>IF(Wedstrijden!#REF!="x","M2","")</f>
        <v>#REF!</v>
      </c>
      <c r="BU292" s="21" t="e">
        <f>IF(Wedstrijden!#REF!="x","Z1","")</f>
        <v>#REF!</v>
      </c>
      <c r="BV292" s="21" t="e">
        <f>IF(Wedstrijden!#REF!="x","Z2","")</f>
        <v>#REF!</v>
      </c>
      <c r="BW292" s="21">
        <f>IF(COUNTA(Wedstrijden!#REF!)&lt;&gt;0,1,"")</f>
        <v>1</v>
      </c>
      <c r="BX292" s="21">
        <f t="shared" si="25"/>
        <v>1</v>
      </c>
      <c r="BY292" s="21" t="e">
        <f>IF(Wedstrijden!#REF!="x","BB","")</f>
        <v>#REF!</v>
      </c>
      <c r="BZ292" s="21" t="e">
        <f>IF(Wedstrijden!#REF!="x","B","")</f>
        <v>#REF!</v>
      </c>
      <c r="CA292" s="21" t="e">
        <f>IF(Wedstrijden!#REF!="x","L1","")</f>
        <v>#REF!</v>
      </c>
      <c r="CB292" s="21" t="e">
        <f>IF(Wedstrijden!#REF!="x","L2","")</f>
        <v>#REF!</v>
      </c>
      <c r="CC292" s="21" t="e">
        <f>IF(Wedstrijden!#REF!="x","M1","")</f>
        <v>#REF!</v>
      </c>
      <c r="CD292" s="21" t="e">
        <f>IF(Wedstrijden!#REF!="x","M2","")</f>
        <v>#REF!</v>
      </c>
      <c r="CE292" s="21" t="e">
        <f>IF(Wedstrijden!#REF!="x","Z1","")</f>
        <v>#REF!</v>
      </c>
      <c r="CF292" s="21" t="e">
        <f>IF(Wedstrijden!#REF!="x","Z2","")</f>
        <v>#REF!</v>
      </c>
      <c r="CG292" s="21" t="e">
        <f>IF(Wedstrijden!#REF!="x","ZZL","")</f>
        <v>#REF!</v>
      </c>
      <c r="CL292" s="21">
        <f>IF(COUNTA(Wedstrijden!#REF!)&lt;&gt;0,2,"")</f>
        <v>2</v>
      </c>
      <c r="CM292" s="21">
        <f t="shared" si="26"/>
        <v>2</v>
      </c>
      <c r="CN292" s="21" t="e">
        <f>IF(Wedstrijden!#REF!="x","AA","")</f>
        <v>#REF!</v>
      </c>
      <c r="CO292" s="21" t="e">
        <f>IF(Wedstrijden!#REF!="x","A","")</f>
        <v>#REF!</v>
      </c>
      <c r="CP292" s="21" t="e">
        <f>IF(Wedstrijden!#REF!="x","BB","")</f>
        <v>#REF!</v>
      </c>
      <c r="CQ292" s="21" t="e">
        <f>IF(Wedstrijden!#REF!="x","B","")</f>
        <v>#REF!</v>
      </c>
      <c r="CR292" s="21" t="e">
        <f>IF(Wedstrijden!#REF!="x","L","")</f>
        <v>#REF!</v>
      </c>
      <c r="CS292" s="21" t="e">
        <f>IF(Wedstrijden!#REF!="x","M","")</f>
        <v>#REF!</v>
      </c>
      <c r="CT292" s="21" t="e">
        <f>IF(Wedstrijden!#REF!="x","Z","")</f>
        <v>#REF!</v>
      </c>
      <c r="CU292" s="21" t="e">
        <f>IF(Wedstrijden!#REF!="x","ZZ","")</f>
        <v>#REF!</v>
      </c>
      <c r="CV292" s="21">
        <f>IF(COUNTA(Wedstrijden!#REF!)&lt;&gt;0,2,"")</f>
        <v>2</v>
      </c>
      <c r="CW292" s="21">
        <f t="shared" si="27"/>
        <v>1</v>
      </c>
      <c r="CX292" s="21" t="e">
        <f>IF(Wedstrijden!#REF!="x","BB","")</f>
        <v>#REF!</v>
      </c>
      <c r="CY292" s="21" t="e">
        <f>IF(Wedstrijden!#REF!="x","B","")</f>
        <v>#REF!</v>
      </c>
      <c r="CZ292" s="21" t="e">
        <f>IF(Wedstrijden!#REF!="x","L","")</f>
        <v>#REF!</v>
      </c>
      <c r="DA292" s="21" t="e">
        <f>IF(Wedstrijden!#REF!="x","M","")</f>
        <v>#REF!</v>
      </c>
      <c r="DB292" s="21" t="e">
        <f>IF(Wedstrijden!#REF!="x","Z","")</f>
        <v>#REF!</v>
      </c>
      <c r="DC292" s="21" t="e">
        <f>IF(Wedstrijden!#REF!="x","ZZ","")</f>
        <v>#REF!</v>
      </c>
      <c r="DD292" s="21" t="e">
        <f>IF(Wedstrijden!#REF!="x","1.40","")</f>
        <v>#REF!</v>
      </c>
      <c r="DE292" s="21">
        <f>IF(COUNTA(Wedstrijden!#REF!)&lt;&gt;0,6,"")</f>
        <v>6</v>
      </c>
      <c r="DF292" s="21">
        <f t="shared" si="28"/>
        <v>2</v>
      </c>
      <c r="DG292" s="21" t="e">
        <f>IF(Wedstrijden!#REF!="x","L","")</f>
        <v>#REF!</v>
      </c>
      <c r="DH292" s="21" t="e">
        <f>IF(Wedstrijden!#REF!="x","M","")</f>
        <v>#REF!</v>
      </c>
      <c r="DI292" s="21" t="e">
        <f>IF(Wedstrijden!#REF!="x","Z","")</f>
        <v>#REF!</v>
      </c>
      <c r="DJ292" s="21" t="e">
        <f>IF(Wedstrijden!#REF!="x","Z","")</f>
        <v>#REF!</v>
      </c>
      <c r="DK292" s="21">
        <f>IF(COUNTA(Wedstrijden!#REF!)&lt;&gt;0,6,"")</f>
        <v>6</v>
      </c>
      <c r="DL292" s="21">
        <f t="shared" si="29"/>
        <v>1</v>
      </c>
      <c r="DM292" s="21" t="e">
        <f>IF(Wedstrijden!#REF!="x","L","")</f>
        <v>#REF!</v>
      </c>
      <c r="DN292" s="21" t="e">
        <f>IF(Wedstrijden!#REF!="x","M","")</f>
        <v>#REF!</v>
      </c>
      <c r="DO292" s="21" t="e">
        <f>IF(Wedstrijden!#REF!="x","Z","")</f>
        <v>#REF!</v>
      </c>
      <c r="DP292" s="21" t="e">
        <f>IF(Wedstrijden!#REF!="x","Z","")</f>
        <v>#REF!</v>
      </c>
    </row>
    <row r="293" spans="1:120" ht="14.4" x14ac:dyDescent="0.3">
      <c r="A293" s="23">
        <f>Wedstrijden!B216</f>
        <v>0</v>
      </c>
      <c r="B293" s="21" t="str">
        <f>IFERROR(VLOOKUP(Wedstrijden!D216,Wedstrijdlocaties!$B$2:$E$600,2,FALSE),"")</f>
        <v/>
      </c>
      <c r="C293" s="21">
        <f>Wedstrijden!E216</f>
        <v>0</v>
      </c>
      <c r="D293" s="21" t="str">
        <f>IFERROR(VLOOKUP(Wedstrijden!F216,Organisaties!$B$2:$C$500,2,FALSE),"")</f>
        <v/>
      </c>
      <c r="E293" s="21" t="str">
        <f>IFERROR(VLOOKUP(Wedstrijden!F216,Organisaties!$B$2:$G$500,5,FALSE),"")</f>
        <v/>
      </c>
      <c r="F293" s="21" t="e">
        <f>IF(Wedstrijden!#REF!&lt;&gt;"",Wedstrijden!#REF!,"")</f>
        <v>#REF!</v>
      </c>
      <c r="G293" s="21" t="e">
        <f>IF(Wedstrijden!#REF!="Indoor",1,0)</f>
        <v>#REF!</v>
      </c>
      <c r="H293" s="21" t="e">
        <f>Wedstrijden!#REF!</f>
        <v>#REF!</v>
      </c>
      <c r="I293" s="21" t="e">
        <f>IF(Wedstrijden!#REF!="Nee",0,IF(Wedstrijden!#REF!="Ja",1,""))</f>
        <v>#REF!</v>
      </c>
      <c r="J293" s="21" t="e">
        <f>IF(Wedstrijden!#REF!&lt;&gt;"",Wedstrijden!#REF!,"")</f>
        <v>#REF!</v>
      </c>
      <c r="BJ293" s="21">
        <f>IF(COUNTA(Wedstrijden!#REF!)&lt;&gt;0,1,"")</f>
        <v>1</v>
      </c>
      <c r="BK293" s="21">
        <f t="shared" si="24"/>
        <v>2</v>
      </c>
      <c r="BL293" s="21" t="e">
        <f>IF(Wedstrijden!#REF!="x","AA","")</f>
        <v>#REF!</v>
      </c>
      <c r="BM293" s="21" t="e">
        <f>IF(Wedstrijden!#REF!="x","A","")</f>
        <v>#REF!</v>
      </c>
      <c r="BN293" s="21" t="e">
        <f>IF(Wedstrijden!#REF!="x","B1","")</f>
        <v>#REF!</v>
      </c>
      <c r="BO293" s="21" t="e">
        <f>IF(Wedstrijden!#REF!="x","BB","")</f>
        <v>#REF!</v>
      </c>
      <c r="BP293" s="21" t="e">
        <f>IF(Wedstrijden!#REF!="x","B","")</f>
        <v>#REF!</v>
      </c>
      <c r="BQ293" s="21" t="e">
        <f>IF(Wedstrijden!#REF!="x","L1","")</f>
        <v>#REF!</v>
      </c>
      <c r="BR293" s="21" t="e">
        <f>IF(Wedstrijden!#REF!="x","L2","")</f>
        <v>#REF!</v>
      </c>
      <c r="BS293" s="21" t="e">
        <f>IF(Wedstrijden!#REF!="x","M1","")</f>
        <v>#REF!</v>
      </c>
      <c r="BT293" s="21" t="e">
        <f>IF(Wedstrijden!#REF!="x","M2","")</f>
        <v>#REF!</v>
      </c>
      <c r="BU293" s="21" t="e">
        <f>IF(Wedstrijden!#REF!="x","Z1","")</f>
        <v>#REF!</v>
      </c>
      <c r="BV293" s="21" t="e">
        <f>IF(Wedstrijden!#REF!="x","Z2","")</f>
        <v>#REF!</v>
      </c>
      <c r="BW293" s="21">
        <f>IF(COUNTA(Wedstrijden!#REF!)&lt;&gt;0,1,"")</f>
        <v>1</v>
      </c>
      <c r="BX293" s="21">
        <f t="shared" si="25"/>
        <v>1</v>
      </c>
      <c r="BY293" s="21" t="e">
        <f>IF(Wedstrijden!#REF!="x","BB","")</f>
        <v>#REF!</v>
      </c>
      <c r="BZ293" s="21" t="e">
        <f>IF(Wedstrijden!#REF!="x","B","")</f>
        <v>#REF!</v>
      </c>
      <c r="CA293" s="21" t="e">
        <f>IF(Wedstrijden!#REF!="x","L1","")</f>
        <v>#REF!</v>
      </c>
      <c r="CB293" s="21" t="e">
        <f>IF(Wedstrijden!#REF!="x","L2","")</f>
        <v>#REF!</v>
      </c>
      <c r="CC293" s="21" t="e">
        <f>IF(Wedstrijden!#REF!="x","M1","")</f>
        <v>#REF!</v>
      </c>
      <c r="CD293" s="21" t="e">
        <f>IF(Wedstrijden!#REF!="x","M2","")</f>
        <v>#REF!</v>
      </c>
      <c r="CE293" s="21" t="e">
        <f>IF(Wedstrijden!#REF!="x","Z1","")</f>
        <v>#REF!</v>
      </c>
      <c r="CF293" s="21" t="e">
        <f>IF(Wedstrijden!#REF!="x","Z2","")</f>
        <v>#REF!</v>
      </c>
      <c r="CG293" s="21" t="e">
        <f>IF(Wedstrijden!#REF!="x","ZZL","")</f>
        <v>#REF!</v>
      </c>
      <c r="CL293" s="21">
        <f>IF(COUNTA(Wedstrijden!#REF!)&lt;&gt;0,2,"")</f>
        <v>2</v>
      </c>
      <c r="CM293" s="21">
        <f t="shared" si="26"/>
        <v>2</v>
      </c>
      <c r="CN293" s="21" t="e">
        <f>IF(Wedstrijden!#REF!="x","AA","")</f>
        <v>#REF!</v>
      </c>
      <c r="CO293" s="21" t="e">
        <f>IF(Wedstrijden!#REF!="x","A","")</f>
        <v>#REF!</v>
      </c>
      <c r="CP293" s="21" t="e">
        <f>IF(Wedstrijden!#REF!="x","BB","")</f>
        <v>#REF!</v>
      </c>
      <c r="CQ293" s="21" t="e">
        <f>IF(Wedstrijden!#REF!="x","B","")</f>
        <v>#REF!</v>
      </c>
      <c r="CR293" s="21" t="e">
        <f>IF(Wedstrijden!#REF!="x","L","")</f>
        <v>#REF!</v>
      </c>
      <c r="CS293" s="21" t="e">
        <f>IF(Wedstrijden!#REF!="x","M","")</f>
        <v>#REF!</v>
      </c>
      <c r="CT293" s="21" t="e">
        <f>IF(Wedstrijden!#REF!="x","Z","")</f>
        <v>#REF!</v>
      </c>
      <c r="CU293" s="21" t="e">
        <f>IF(Wedstrijden!#REF!="x","ZZ","")</f>
        <v>#REF!</v>
      </c>
      <c r="CV293" s="21">
        <f>IF(COUNTA(Wedstrijden!#REF!)&lt;&gt;0,2,"")</f>
        <v>2</v>
      </c>
      <c r="CW293" s="21">
        <f t="shared" si="27"/>
        <v>1</v>
      </c>
      <c r="CX293" s="21" t="e">
        <f>IF(Wedstrijden!#REF!="x","BB","")</f>
        <v>#REF!</v>
      </c>
      <c r="CY293" s="21" t="e">
        <f>IF(Wedstrijden!#REF!="x","B","")</f>
        <v>#REF!</v>
      </c>
      <c r="CZ293" s="21" t="e">
        <f>IF(Wedstrijden!#REF!="x","L","")</f>
        <v>#REF!</v>
      </c>
      <c r="DA293" s="21" t="e">
        <f>IF(Wedstrijden!#REF!="x","M","")</f>
        <v>#REF!</v>
      </c>
      <c r="DB293" s="21" t="e">
        <f>IF(Wedstrijden!#REF!="x","Z","")</f>
        <v>#REF!</v>
      </c>
      <c r="DC293" s="21" t="e">
        <f>IF(Wedstrijden!#REF!="x","ZZ","")</f>
        <v>#REF!</v>
      </c>
      <c r="DD293" s="21" t="e">
        <f>IF(Wedstrijden!#REF!="x","1.40","")</f>
        <v>#REF!</v>
      </c>
      <c r="DE293" s="21">
        <f>IF(COUNTA(Wedstrijden!#REF!)&lt;&gt;0,6,"")</f>
        <v>6</v>
      </c>
      <c r="DF293" s="21">
        <f t="shared" si="28"/>
        <v>2</v>
      </c>
      <c r="DG293" s="21" t="e">
        <f>IF(Wedstrijden!#REF!="x","L","")</f>
        <v>#REF!</v>
      </c>
      <c r="DH293" s="21" t="e">
        <f>IF(Wedstrijden!#REF!="x","M","")</f>
        <v>#REF!</v>
      </c>
      <c r="DI293" s="21" t="e">
        <f>IF(Wedstrijden!#REF!="x","Z","")</f>
        <v>#REF!</v>
      </c>
      <c r="DJ293" s="21" t="e">
        <f>IF(Wedstrijden!#REF!="x","Z","")</f>
        <v>#REF!</v>
      </c>
      <c r="DK293" s="21">
        <f>IF(COUNTA(Wedstrijden!#REF!)&lt;&gt;0,6,"")</f>
        <v>6</v>
      </c>
      <c r="DL293" s="21">
        <f t="shared" si="29"/>
        <v>1</v>
      </c>
      <c r="DM293" s="21" t="e">
        <f>IF(Wedstrijden!#REF!="x","L","")</f>
        <v>#REF!</v>
      </c>
      <c r="DN293" s="21" t="e">
        <f>IF(Wedstrijden!#REF!="x","M","")</f>
        <v>#REF!</v>
      </c>
      <c r="DO293" s="21" t="e">
        <f>IF(Wedstrijden!#REF!="x","Z","")</f>
        <v>#REF!</v>
      </c>
      <c r="DP293" s="21" t="e">
        <f>IF(Wedstrijden!#REF!="x","Z","")</f>
        <v>#REF!</v>
      </c>
    </row>
    <row r="294" spans="1:120" ht="14.4" x14ac:dyDescent="0.3">
      <c r="A294" s="23">
        <f>Wedstrijden!B217</f>
        <v>0</v>
      </c>
      <c r="B294" s="21" t="str">
        <f>IFERROR(VLOOKUP(Wedstrijden!D217,Wedstrijdlocaties!$B$2:$E$600,2,FALSE),"")</f>
        <v/>
      </c>
      <c r="C294" s="21">
        <f>Wedstrijden!E217</f>
        <v>0</v>
      </c>
      <c r="D294" s="21" t="str">
        <f>IFERROR(VLOOKUP(Wedstrijden!F217,Organisaties!$B$2:$C$500,2,FALSE),"")</f>
        <v/>
      </c>
      <c r="E294" s="21" t="str">
        <f>IFERROR(VLOOKUP(Wedstrijden!F217,Organisaties!$B$2:$G$500,5,FALSE),"")</f>
        <v/>
      </c>
      <c r="F294" s="21" t="e">
        <f>IF(Wedstrijden!#REF!&lt;&gt;"",Wedstrijden!#REF!,"")</f>
        <v>#REF!</v>
      </c>
      <c r="G294" s="21" t="e">
        <f>IF(Wedstrijden!#REF!="Indoor",1,0)</f>
        <v>#REF!</v>
      </c>
      <c r="H294" s="21" t="e">
        <f>Wedstrijden!#REF!</f>
        <v>#REF!</v>
      </c>
      <c r="I294" s="21" t="e">
        <f>IF(Wedstrijden!#REF!="Nee",0,IF(Wedstrijden!#REF!="Ja",1,""))</f>
        <v>#REF!</v>
      </c>
      <c r="J294" s="21" t="e">
        <f>IF(Wedstrijden!#REF!&lt;&gt;"",Wedstrijden!#REF!,"")</f>
        <v>#REF!</v>
      </c>
      <c r="BJ294" s="21">
        <f>IF(COUNTA(Wedstrijden!#REF!)&lt;&gt;0,1,"")</f>
        <v>1</v>
      </c>
      <c r="BK294" s="21">
        <f t="shared" si="24"/>
        <v>2</v>
      </c>
      <c r="BL294" s="21" t="e">
        <f>IF(Wedstrijden!#REF!="x","AA","")</f>
        <v>#REF!</v>
      </c>
      <c r="BM294" s="21" t="e">
        <f>IF(Wedstrijden!#REF!="x","A","")</f>
        <v>#REF!</v>
      </c>
      <c r="BN294" s="21" t="e">
        <f>IF(Wedstrijden!#REF!="x","B1","")</f>
        <v>#REF!</v>
      </c>
      <c r="BO294" s="21" t="e">
        <f>IF(Wedstrijden!#REF!="x","BB","")</f>
        <v>#REF!</v>
      </c>
      <c r="BP294" s="21" t="e">
        <f>IF(Wedstrijden!#REF!="x","B","")</f>
        <v>#REF!</v>
      </c>
      <c r="BQ294" s="21" t="e">
        <f>IF(Wedstrijden!#REF!="x","L1","")</f>
        <v>#REF!</v>
      </c>
      <c r="BR294" s="21" t="e">
        <f>IF(Wedstrijden!#REF!="x","L2","")</f>
        <v>#REF!</v>
      </c>
      <c r="BS294" s="21" t="e">
        <f>IF(Wedstrijden!#REF!="x","M1","")</f>
        <v>#REF!</v>
      </c>
      <c r="BT294" s="21" t="e">
        <f>IF(Wedstrijden!#REF!="x","M2","")</f>
        <v>#REF!</v>
      </c>
      <c r="BU294" s="21" t="e">
        <f>IF(Wedstrijden!#REF!="x","Z1","")</f>
        <v>#REF!</v>
      </c>
      <c r="BV294" s="21" t="e">
        <f>IF(Wedstrijden!#REF!="x","Z2","")</f>
        <v>#REF!</v>
      </c>
      <c r="BW294" s="21">
        <f>IF(COUNTA(Wedstrijden!#REF!)&lt;&gt;0,1,"")</f>
        <v>1</v>
      </c>
      <c r="BX294" s="21">
        <f t="shared" si="25"/>
        <v>1</v>
      </c>
      <c r="BY294" s="21" t="e">
        <f>IF(Wedstrijden!#REF!="x","BB","")</f>
        <v>#REF!</v>
      </c>
      <c r="BZ294" s="21" t="e">
        <f>IF(Wedstrijden!#REF!="x","B","")</f>
        <v>#REF!</v>
      </c>
      <c r="CA294" s="21" t="e">
        <f>IF(Wedstrijden!#REF!="x","L1","")</f>
        <v>#REF!</v>
      </c>
      <c r="CB294" s="21" t="e">
        <f>IF(Wedstrijden!#REF!="x","L2","")</f>
        <v>#REF!</v>
      </c>
      <c r="CC294" s="21" t="e">
        <f>IF(Wedstrijden!#REF!="x","M1","")</f>
        <v>#REF!</v>
      </c>
      <c r="CD294" s="21" t="e">
        <f>IF(Wedstrijden!#REF!="x","M2","")</f>
        <v>#REF!</v>
      </c>
      <c r="CE294" s="21" t="e">
        <f>IF(Wedstrijden!#REF!="x","Z1","")</f>
        <v>#REF!</v>
      </c>
      <c r="CF294" s="21" t="e">
        <f>IF(Wedstrijden!#REF!="x","Z2","")</f>
        <v>#REF!</v>
      </c>
      <c r="CG294" s="21" t="e">
        <f>IF(Wedstrijden!#REF!="x","ZZL","")</f>
        <v>#REF!</v>
      </c>
      <c r="CL294" s="21">
        <f>IF(COUNTA(Wedstrijden!#REF!)&lt;&gt;0,2,"")</f>
        <v>2</v>
      </c>
      <c r="CM294" s="21">
        <f t="shared" si="26"/>
        <v>2</v>
      </c>
      <c r="CN294" s="21" t="e">
        <f>IF(Wedstrijden!#REF!="x","AA","")</f>
        <v>#REF!</v>
      </c>
      <c r="CO294" s="21" t="e">
        <f>IF(Wedstrijden!#REF!="x","A","")</f>
        <v>#REF!</v>
      </c>
      <c r="CP294" s="21" t="e">
        <f>IF(Wedstrijden!#REF!="x","BB","")</f>
        <v>#REF!</v>
      </c>
      <c r="CQ294" s="21" t="e">
        <f>IF(Wedstrijden!#REF!="x","B","")</f>
        <v>#REF!</v>
      </c>
      <c r="CR294" s="21" t="e">
        <f>IF(Wedstrijden!#REF!="x","L","")</f>
        <v>#REF!</v>
      </c>
      <c r="CS294" s="21" t="e">
        <f>IF(Wedstrijden!#REF!="x","M","")</f>
        <v>#REF!</v>
      </c>
      <c r="CT294" s="21" t="e">
        <f>IF(Wedstrijden!#REF!="x","Z","")</f>
        <v>#REF!</v>
      </c>
      <c r="CU294" s="21" t="e">
        <f>IF(Wedstrijden!#REF!="x","ZZ","")</f>
        <v>#REF!</v>
      </c>
      <c r="CV294" s="21">
        <f>IF(COUNTA(Wedstrijden!#REF!)&lt;&gt;0,2,"")</f>
        <v>2</v>
      </c>
      <c r="CW294" s="21">
        <f t="shared" si="27"/>
        <v>1</v>
      </c>
      <c r="CX294" s="21" t="e">
        <f>IF(Wedstrijden!#REF!="x","BB","")</f>
        <v>#REF!</v>
      </c>
      <c r="CY294" s="21" t="e">
        <f>IF(Wedstrijden!#REF!="x","B","")</f>
        <v>#REF!</v>
      </c>
      <c r="CZ294" s="21" t="e">
        <f>IF(Wedstrijden!#REF!="x","L","")</f>
        <v>#REF!</v>
      </c>
      <c r="DA294" s="21" t="e">
        <f>IF(Wedstrijden!#REF!="x","M","")</f>
        <v>#REF!</v>
      </c>
      <c r="DB294" s="21" t="e">
        <f>IF(Wedstrijden!#REF!="x","Z","")</f>
        <v>#REF!</v>
      </c>
      <c r="DC294" s="21" t="e">
        <f>IF(Wedstrijden!#REF!="x","ZZ","")</f>
        <v>#REF!</v>
      </c>
      <c r="DD294" s="21" t="e">
        <f>IF(Wedstrijden!#REF!="x","1.40","")</f>
        <v>#REF!</v>
      </c>
      <c r="DE294" s="21">
        <f>IF(COUNTA(Wedstrijden!#REF!)&lt;&gt;0,6,"")</f>
        <v>6</v>
      </c>
      <c r="DF294" s="21">
        <f t="shared" si="28"/>
        <v>2</v>
      </c>
      <c r="DG294" s="21" t="e">
        <f>IF(Wedstrijden!#REF!="x","L","")</f>
        <v>#REF!</v>
      </c>
      <c r="DH294" s="21" t="e">
        <f>IF(Wedstrijden!#REF!="x","M","")</f>
        <v>#REF!</v>
      </c>
      <c r="DI294" s="21" t="e">
        <f>IF(Wedstrijden!#REF!="x","Z","")</f>
        <v>#REF!</v>
      </c>
      <c r="DJ294" s="21" t="e">
        <f>IF(Wedstrijden!#REF!="x","Z","")</f>
        <v>#REF!</v>
      </c>
      <c r="DK294" s="21">
        <f>IF(COUNTA(Wedstrijden!#REF!)&lt;&gt;0,6,"")</f>
        <v>6</v>
      </c>
      <c r="DL294" s="21">
        <f t="shared" si="29"/>
        <v>1</v>
      </c>
      <c r="DM294" s="21" t="e">
        <f>IF(Wedstrijden!#REF!="x","L","")</f>
        <v>#REF!</v>
      </c>
      <c r="DN294" s="21" t="e">
        <f>IF(Wedstrijden!#REF!="x","M","")</f>
        <v>#REF!</v>
      </c>
      <c r="DO294" s="21" t="e">
        <f>IF(Wedstrijden!#REF!="x","Z","")</f>
        <v>#REF!</v>
      </c>
      <c r="DP294" s="21" t="e">
        <f>IF(Wedstrijden!#REF!="x","Z","")</f>
        <v>#REF!</v>
      </c>
    </row>
    <row r="295" spans="1:120" ht="14.4" x14ac:dyDescent="0.3">
      <c r="A295" s="23">
        <f>Wedstrijden!B218</f>
        <v>0</v>
      </c>
      <c r="B295" s="21" t="str">
        <f>IFERROR(VLOOKUP(Wedstrijden!D218,Wedstrijdlocaties!$B$2:$E$600,2,FALSE),"")</f>
        <v/>
      </c>
      <c r="C295" s="21">
        <f>Wedstrijden!E218</f>
        <v>0</v>
      </c>
      <c r="D295" s="21" t="str">
        <f>IFERROR(VLOOKUP(Wedstrijden!F218,Organisaties!$B$2:$C$500,2,FALSE),"")</f>
        <v/>
      </c>
      <c r="E295" s="21" t="str">
        <f>IFERROR(VLOOKUP(Wedstrijden!F218,Organisaties!$B$2:$G$500,5,FALSE),"")</f>
        <v/>
      </c>
      <c r="F295" s="21" t="e">
        <f>IF(Wedstrijden!#REF!&lt;&gt;"",Wedstrijden!#REF!,"")</f>
        <v>#REF!</v>
      </c>
      <c r="G295" s="21" t="e">
        <f>IF(Wedstrijden!#REF!="Indoor",1,0)</f>
        <v>#REF!</v>
      </c>
      <c r="H295" s="21" t="e">
        <f>Wedstrijden!#REF!</f>
        <v>#REF!</v>
      </c>
      <c r="I295" s="21" t="e">
        <f>IF(Wedstrijden!#REF!="Nee",0,IF(Wedstrijden!#REF!="Ja",1,""))</f>
        <v>#REF!</v>
      </c>
      <c r="J295" s="21" t="e">
        <f>IF(Wedstrijden!#REF!&lt;&gt;"",Wedstrijden!#REF!,"")</f>
        <v>#REF!</v>
      </c>
      <c r="BJ295" s="21">
        <f>IF(COUNTA(Wedstrijden!#REF!)&lt;&gt;0,1,"")</f>
        <v>1</v>
      </c>
      <c r="BK295" s="21">
        <f t="shared" si="24"/>
        <v>2</v>
      </c>
      <c r="BL295" s="21" t="e">
        <f>IF(Wedstrijden!#REF!="x","AA","")</f>
        <v>#REF!</v>
      </c>
      <c r="BM295" s="21" t="e">
        <f>IF(Wedstrijden!#REF!="x","A","")</f>
        <v>#REF!</v>
      </c>
      <c r="BN295" s="21" t="e">
        <f>IF(Wedstrijden!#REF!="x","B1","")</f>
        <v>#REF!</v>
      </c>
      <c r="BO295" s="21" t="e">
        <f>IF(Wedstrijden!#REF!="x","BB","")</f>
        <v>#REF!</v>
      </c>
      <c r="BP295" s="21" t="e">
        <f>IF(Wedstrijden!#REF!="x","B","")</f>
        <v>#REF!</v>
      </c>
      <c r="BQ295" s="21" t="e">
        <f>IF(Wedstrijden!#REF!="x","L1","")</f>
        <v>#REF!</v>
      </c>
      <c r="BR295" s="21" t="e">
        <f>IF(Wedstrijden!#REF!="x","L2","")</f>
        <v>#REF!</v>
      </c>
      <c r="BS295" s="21" t="e">
        <f>IF(Wedstrijden!#REF!="x","M1","")</f>
        <v>#REF!</v>
      </c>
      <c r="BT295" s="21" t="e">
        <f>IF(Wedstrijden!#REF!="x","M2","")</f>
        <v>#REF!</v>
      </c>
      <c r="BU295" s="21" t="e">
        <f>IF(Wedstrijden!#REF!="x","Z1","")</f>
        <v>#REF!</v>
      </c>
      <c r="BV295" s="21" t="e">
        <f>IF(Wedstrijden!#REF!="x","Z2","")</f>
        <v>#REF!</v>
      </c>
      <c r="BW295" s="21">
        <f>IF(COUNTA(Wedstrijden!#REF!)&lt;&gt;0,1,"")</f>
        <v>1</v>
      </c>
      <c r="BX295" s="21">
        <f t="shared" si="25"/>
        <v>1</v>
      </c>
      <c r="BY295" s="21" t="e">
        <f>IF(Wedstrijden!#REF!="x","BB","")</f>
        <v>#REF!</v>
      </c>
      <c r="BZ295" s="21" t="e">
        <f>IF(Wedstrijden!#REF!="x","B","")</f>
        <v>#REF!</v>
      </c>
      <c r="CA295" s="21" t="e">
        <f>IF(Wedstrijden!#REF!="x","L1","")</f>
        <v>#REF!</v>
      </c>
      <c r="CB295" s="21" t="e">
        <f>IF(Wedstrijden!#REF!="x","L2","")</f>
        <v>#REF!</v>
      </c>
      <c r="CC295" s="21" t="e">
        <f>IF(Wedstrijden!#REF!="x","M1","")</f>
        <v>#REF!</v>
      </c>
      <c r="CD295" s="21" t="e">
        <f>IF(Wedstrijden!#REF!="x","M2","")</f>
        <v>#REF!</v>
      </c>
      <c r="CE295" s="21" t="e">
        <f>IF(Wedstrijden!#REF!="x","Z1","")</f>
        <v>#REF!</v>
      </c>
      <c r="CF295" s="21" t="e">
        <f>IF(Wedstrijden!#REF!="x","Z2","")</f>
        <v>#REF!</v>
      </c>
      <c r="CG295" s="21" t="e">
        <f>IF(Wedstrijden!#REF!="x","ZZL","")</f>
        <v>#REF!</v>
      </c>
      <c r="CL295" s="21">
        <f>IF(COUNTA(Wedstrijden!#REF!)&lt;&gt;0,2,"")</f>
        <v>2</v>
      </c>
      <c r="CM295" s="21">
        <f t="shared" si="26"/>
        <v>2</v>
      </c>
      <c r="CN295" s="21" t="e">
        <f>IF(Wedstrijden!#REF!="x","AA","")</f>
        <v>#REF!</v>
      </c>
      <c r="CO295" s="21" t="e">
        <f>IF(Wedstrijden!#REF!="x","A","")</f>
        <v>#REF!</v>
      </c>
      <c r="CP295" s="21" t="e">
        <f>IF(Wedstrijden!#REF!="x","BB","")</f>
        <v>#REF!</v>
      </c>
      <c r="CQ295" s="21" t="e">
        <f>IF(Wedstrijden!#REF!="x","B","")</f>
        <v>#REF!</v>
      </c>
      <c r="CR295" s="21" t="e">
        <f>IF(Wedstrijden!#REF!="x","L","")</f>
        <v>#REF!</v>
      </c>
      <c r="CS295" s="21" t="e">
        <f>IF(Wedstrijden!#REF!="x","M","")</f>
        <v>#REF!</v>
      </c>
      <c r="CT295" s="21" t="e">
        <f>IF(Wedstrijden!#REF!="x","Z","")</f>
        <v>#REF!</v>
      </c>
      <c r="CU295" s="21" t="e">
        <f>IF(Wedstrijden!#REF!="x","ZZ","")</f>
        <v>#REF!</v>
      </c>
      <c r="CV295" s="21">
        <f>IF(COUNTA(Wedstrijden!#REF!)&lt;&gt;0,2,"")</f>
        <v>2</v>
      </c>
      <c r="CW295" s="21">
        <f t="shared" si="27"/>
        <v>1</v>
      </c>
      <c r="CX295" s="21" t="e">
        <f>IF(Wedstrijden!#REF!="x","BB","")</f>
        <v>#REF!</v>
      </c>
      <c r="CY295" s="21" t="e">
        <f>IF(Wedstrijden!#REF!="x","B","")</f>
        <v>#REF!</v>
      </c>
      <c r="CZ295" s="21" t="e">
        <f>IF(Wedstrijden!#REF!="x","L","")</f>
        <v>#REF!</v>
      </c>
      <c r="DA295" s="21" t="e">
        <f>IF(Wedstrijden!#REF!="x","M","")</f>
        <v>#REF!</v>
      </c>
      <c r="DB295" s="21" t="e">
        <f>IF(Wedstrijden!#REF!="x","Z","")</f>
        <v>#REF!</v>
      </c>
      <c r="DC295" s="21" t="e">
        <f>IF(Wedstrijden!#REF!="x","ZZ","")</f>
        <v>#REF!</v>
      </c>
      <c r="DD295" s="21" t="e">
        <f>IF(Wedstrijden!#REF!="x","1.40","")</f>
        <v>#REF!</v>
      </c>
      <c r="DE295" s="21">
        <f>IF(COUNTA(Wedstrijden!#REF!)&lt;&gt;0,6,"")</f>
        <v>6</v>
      </c>
      <c r="DF295" s="21">
        <f t="shared" si="28"/>
        <v>2</v>
      </c>
      <c r="DG295" s="21" t="e">
        <f>IF(Wedstrijden!#REF!="x","L","")</f>
        <v>#REF!</v>
      </c>
      <c r="DH295" s="21" t="e">
        <f>IF(Wedstrijden!#REF!="x","M","")</f>
        <v>#REF!</v>
      </c>
      <c r="DI295" s="21" t="e">
        <f>IF(Wedstrijden!#REF!="x","Z","")</f>
        <v>#REF!</v>
      </c>
      <c r="DJ295" s="21" t="e">
        <f>IF(Wedstrijden!#REF!="x","Z","")</f>
        <v>#REF!</v>
      </c>
      <c r="DK295" s="21">
        <f>IF(COUNTA(Wedstrijden!#REF!)&lt;&gt;0,6,"")</f>
        <v>6</v>
      </c>
      <c r="DL295" s="21">
        <f t="shared" si="29"/>
        <v>1</v>
      </c>
      <c r="DM295" s="21" t="e">
        <f>IF(Wedstrijden!#REF!="x","L","")</f>
        <v>#REF!</v>
      </c>
      <c r="DN295" s="21" t="e">
        <f>IF(Wedstrijden!#REF!="x","M","")</f>
        <v>#REF!</v>
      </c>
      <c r="DO295" s="21" t="e">
        <f>IF(Wedstrijden!#REF!="x","Z","")</f>
        <v>#REF!</v>
      </c>
      <c r="DP295" s="21" t="e">
        <f>IF(Wedstrijden!#REF!="x","Z","")</f>
        <v>#REF!</v>
      </c>
    </row>
    <row r="296" spans="1:120" ht="14.4" x14ac:dyDescent="0.3">
      <c r="A296" s="23">
        <f>Wedstrijden!B219</f>
        <v>0</v>
      </c>
      <c r="B296" s="21" t="str">
        <f>IFERROR(VLOOKUP(Wedstrijden!D219,Wedstrijdlocaties!$B$2:$E$600,2,FALSE),"")</f>
        <v/>
      </c>
      <c r="C296" s="21">
        <f>Wedstrijden!E219</f>
        <v>0</v>
      </c>
      <c r="D296" s="21" t="str">
        <f>IFERROR(VLOOKUP(Wedstrijden!F219,Organisaties!$B$2:$C$500,2,FALSE),"")</f>
        <v/>
      </c>
      <c r="E296" s="21" t="str">
        <f>IFERROR(VLOOKUP(Wedstrijden!F219,Organisaties!$B$2:$G$500,5,FALSE),"")</f>
        <v/>
      </c>
      <c r="F296" s="21" t="e">
        <f>IF(Wedstrijden!#REF!&lt;&gt;"",Wedstrijden!#REF!,"")</f>
        <v>#REF!</v>
      </c>
      <c r="G296" s="21" t="e">
        <f>IF(Wedstrijden!#REF!="Indoor",1,0)</f>
        <v>#REF!</v>
      </c>
      <c r="H296" s="21" t="e">
        <f>Wedstrijden!#REF!</f>
        <v>#REF!</v>
      </c>
      <c r="I296" s="21" t="e">
        <f>IF(Wedstrijden!#REF!="Nee",0,IF(Wedstrijden!#REF!="Ja",1,""))</f>
        <v>#REF!</v>
      </c>
      <c r="J296" s="21" t="e">
        <f>IF(Wedstrijden!#REF!&lt;&gt;"",Wedstrijden!#REF!,"")</f>
        <v>#REF!</v>
      </c>
      <c r="BJ296" s="21">
        <f>IF(COUNTA(Wedstrijden!#REF!)&lt;&gt;0,1,"")</f>
        <v>1</v>
      </c>
      <c r="BK296" s="21">
        <f t="shared" si="24"/>
        <v>2</v>
      </c>
      <c r="BL296" s="21" t="e">
        <f>IF(Wedstrijden!#REF!="x","AA","")</f>
        <v>#REF!</v>
      </c>
      <c r="BM296" s="21" t="e">
        <f>IF(Wedstrijden!#REF!="x","A","")</f>
        <v>#REF!</v>
      </c>
      <c r="BN296" s="21" t="e">
        <f>IF(Wedstrijden!#REF!="x","B1","")</f>
        <v>#REF!</v>
      </c>
      <c r="BO296" s="21" t="e">
        <f>IF(Wedstrijden!#REF!="x","BB","")</f>
        <v>#REF!</v>
      </c>
      <c r="BP296" s="21" t="e">
        <f>IF(Wedstrijden!#REF!="x","B","")</f>
        <v>#REF!</v>
      </c>
      <c r="BQ296" s="21" t="e">
        <f>IF(Wedstrijden!#REF!="x","L1","")</f>
        <v>#REF!</v>
      </c>
      <c r="BR296" s="21" t="e">
        <f>IF(Wedstrijden!#REF!="x","L2","")</f>
        <v>#REF!</v>
      </c>
      <c r="BS296" s="21" t="e">
        <f>IF(Wedstrijden!#REF!="x","M1","")</f>
        <v>#REF!</v>
      </c>
      <c r="BT296" s="21" t="e">
        <f>IF(Wedstrijden!#REF!="x","M2","")</f>
        <v>#REF!</v>
      </c>
      <c r="BU296" s="21" t="e">
        <f>IF(Wedstrijden!#REF!="x","Z1","")</f>
        <v>#REF!</v>
      </c>
      <c r="BV296" s="21" t="e">
        <f>IF(Wedstrijden!#REF!="x","Z2","")</f>
        <v>#REF!</v>
      </c>
      <c r="BW296" s="21">
        <f>IF(COUNTA(Wedstrijden!#REF!)&lt;&gt;0,1,"")</f>
        <v>1</v>
      </c>
      <c r="BX296" s="21">
        <f t="shared" si="25"/>
        <v>1</v>
      </c>
      <c r="BY296" s="21" t="e">
        <f>IF(Wedstrijden!#REF!="x","BB","")</f>
        <v>#REF!</v>
      </c>
      <c r="BZ296" s="21" t="e">
        <f>IF(Wedstrijden!#REF!="x","B","")</f>
        <v>#REF!</v>
      </c>
      <c r="CA296" s="21" t="e">
        <f>IF(Wedstrijden!#REF!="x","L1","")</f>
        <v>#REF!</v>
      </c>
      <c r="CB296" s="21" t="e">
        <f>IF(Wedstrijden!#REF!="x","L2","")</f>
        <v>#REF!</v>
      </c>
      <c r="CC296" s="21" t="e">
        <f>IF(Wedstrijden!#REF!="x","M1","")</f>
        <v>#REF!</v>
      </c>
      <c r="CD296" s="21" t="e">
        <f>IF(Wedstrijden!#REF!="x","M2","")</f>
        <v>#REF!</v>
      </c>
      <c r="CE296" s="21" t="e">
        <f>IF(Wedstrijden!#REF!="x","Z1","")</f>
        <v>#REF!</v>
      </c>
      <c r="CF296" s="21" t="e">
        <f>IF(Wedstrijden!#REF!="x","Z2","")</f>
        <v>#REF!</v>
      </c>
      <c r="CG296" s="21" t="e">
        <f>IF(Wedstrijden!#REF!="x","ZZL","")</f>
        <v>#REF!</v>
      </c>
      <c r="CL296" s="21">
        <f>IF(COUNTA(Wedstrijden!#REF!)&lt;&gt;0,2,"")</f>
        <v>2</v>
      </c>
      <c r="CM296" s="21">
        <f t="shared" si="26"/>
        <v>2</v>
      </c>
      <c r="CN296" s="21" t="e">
        <f>IF(Wedstrijden!#REF!="x","AA","")</f>
        <v>#REF!</v>
      </c>
      <c r="CO296" s="21" t="e">
        <f>IF(Wedstrijden!#REF!="x","A","")</f>
        <v>#REF!</v>
      </c>
      <c r="CP296" s="21" t="e">
        <f>IF(Wedstrijden!#REF!="x","BB","")</f>
        <v>#REF!</v>
      </c>
      <c r="CQ296" s="21" t="e">
        <f>IF(Wedstrijden!#REF!="x","B","")</f>
        <v>#REF!</v>
      </c>
      <c r="CR296" s="21" t="e">
        <f>IF(Wedstrijden!#REF!="x","L","")</f>
        <v>#REF!</v>
      </c>
      <c r="CS296" s="21" t="e">
        <f>IF(Wedstrijden!#REF!="x","M","")</f>
        <v>#REF!</v>
      </c>
      <c r="CT296" s="21" t="e">
        <f>IF(Wedstrijden!#REF!="x","Z","")</f>
        <v>#REF!</v>
      </c>
      <c r="CU296" s="21" t="e">
        <f>IF(Wedstrijden!#REF!="x","ZZ","")</f>
        <v>#REF!</v>
      </c>
      <c r="CV296" s="21">
        <f>IF(COUNTA(Wedstrijden!#REF!)&lt;&gt;0,2,"")</f>
        <v>2</v>
      </c>
      <c r="CW296" s="21">
        <f t="shared" si="27"/>
        <v>1</v>
      </c>
      <c r="CX296" s="21" t="e">
        <f>IF(Wedstrijden!#REF!="x","BB","")</f>
        <v>#REF!</v>
      </c>
      <c r="CY296" s="21" t="e">
        <f>IF(Wedstrijden!#REF!="x","B","")</f>
        <v>#REF!</v>
      </c>
      <c r="CZ296" s="21" t="e">
        <f>IF(Wedstrijden!#REF!="x","L","")</f>
        <v>#REF!</v>
      </c>
      <c r="DA296" s="21" t="e">
        <f>IF(Wedstrijden!#REF!="x","M","")</f>
        <v>#REF!</v>
      </c>
      <c r="DB296" s="21" t="e">
        <f>IF(Wedstrijden!#REF!="x","Z","")</f>
        <v>#REF!</v>
      </c>
      <c r="DC296" s="21" t="e">
        <f>IF(Wedstrijden!#REF!="x","ZZ","")</f>
        <v>#REF!</v>
      </c>
      <c r="DD296" s="21" t="e">
        <f>IF(Wedstrijden!#REF!="x","1.40","")</f>
        <v>#REF!</v>
      </c>
      <c r="DE296" s="21">
        <f>IF(COUNTA(Wedstrijden!#REF!)&lt;&gt;0,6,"")</f>
        <v>6</v>
      </c>
      <c r="DF296" s="21">
        <f t="shared" si="28"/>
        <v>2</v>
      </c>
      <c r="DG296" s="21" t="e">
        <f>IF(Wedstrijden!#REF!="x","L","")</f>
        <v>#REF!</v>
      </c>
      <c r="DH296" s="21" t="e">
        <f>IF(Wedstrijden!#REF!="x","M","")</f>
        <v>#REF!</v>
      </c>
      <c r="DI296" s="21" t="e">
        <f>IF(Wedstrijden!#REF!="x","Z","")</f>
        <v>#REF!</v>
      </c>
      <c r="DJ296" s="21" t="e">
        <f>IF(Wedstrijden!#REF!="x","Z","")</f>
        <v>#REF!</v>
      </c>
      <c r="DK296" s="21">
        <f>IF(COUNTA(Wedstrijden!#REF!)&lt;&gt;0,6,"")</f>
        <v>6</v>
      </c>
      <c r="DL296" s="21">
        <f t="shared" si="29"/>
        <v>1</v>
      </c>
      <c r="DM296" s="21" t="e">
        <f>IF(Wedstrijden!#REF!="x","L","")</f>
        <v>#REF!</v>
      </c>
      <c r="DN296" s="21" t="e">
        <f>IF(Wedstrijden!#REF!="x","M","")</f>
        <v>#REF!</v>
      </c>
      <c r="DO296" s="21" t="e">
        <f>IF(Wedstrijden!#REF!="x","Z","")</f>
        <v>#REF!</v>
      </c>
      <c r="DP296" s="21" t="e">
        <f>IF(Wedstrijden!#REF!="x","Z","")</f>
        <v>#REF!</v>
      </c>
    </row>
    <row r="297" spans="1:120" ht="14.4" x14ac:dyDescent="0.3">
      <c r="A297" s="23">
        <f>Wedstrijden!B220</f>
        <v>0</v>
      </c>
      <c r="B297" s="21" t="str">
        <f>IFERROR(VLOOKUP(Wedstrijden!D220,Wedstrijdlocaties!$B$2:$E$600,2,FALSE),"")</f>
        <v/>
      </c>
      <c r="C297" s="21">
        <f>Wedstrijden!E220</f>
        <v>0</v>
      </c>
      <c r="D297" s="21" t="str">
        <f>IFERROR(VLOOKUP(Wedstrijden!F220,Organisaties!$B$2:$C$500,2,FALSE),"")</f>
        <v/>
      </c>
      <c r="E297" s="21" t="str">
        <f>IFERROR(VLOOKUP(Wedstrijden!F220,Organisaties!$B$2:$G$500,5,FALSE),"")</f>
        <v/>
      </c>
      <c r="F297" s="21" t="e">
        <f>IF(Wedstrijden!#REF!&lt;&gt;"",Wedstrijden!#REF!,"")</f>
        <v>#REF!</v>
      </c>
      <c r="G297" s="21" t="e">
        <f>IF(Wedstrijden!#REF!="Indoor",1,0)</f>
        <v>#REF!</v>
      </c>
      <c r="H297" s="21" t="e">
        <f>Wedstrijden!#REF!</f>
        <v>#REF!</v>
      </c>
      <c r="I297" s="21" t="e">
        <f>IF(Wedstrijden!#REF!="Nee",0,IF(Wedstrijden!#REF!="Ja",1,""))</f>
        <v>#REF!</v>
      </c>
      <c r="J297" s="21" t="e">
        <f>IF(Wedstrijden!#REF!&lt;&gt;"",Wedstrijden!#REF!,"")</f>
        <v>#REF!</v>
      </c>
      <c r="BJ297" s="21">
        <f>IF(COUNTA(Wedstrijden!#REF!)&lt;&gt;0,1,"")</f>
        <v>1</v>
      </c>
      <c r="BK297" s="21">
        <f t="shared" si="24"/>
        <v>2</v>
      </c>
      <c r="BL297" s="21" t="e">
        <f>IF(Wedstrijden!#REF!="x","AA","")</f>
        <v>#REF!</v>
      </c>
      <c r="BM297" s="21" t="e">
        <f>IF(Wedstrijden!#REF!="x","A","")</f>
        <v>#REF!</v>
      </c>
      <c r="BN297" s="21" t="e">
        <f>IF(Wedstrijden!#REF!="x","B1","")</f>
        <v>#REF!</v>
      </c>
      <c r="BO297" s="21" t="e">
        <f>IF(Wedstrijden!#REF!="x","BB","")</f>
        <v>#REF!</v>
      </c>
      <c r="BP297" s="21" t="e">
        <f>IF(Wedstrijden!#REF!="x","B","")</f>
        <v>#REF!</v>
      </c>
      <c r="BQ297" s="21" t="e">
        <f>IF(Wedstrijden!#REF!="x","L1","")</f>
        <v>#REF!</v>
      </c>
      <c r="BR297" s="21" t="e">
        <f>IF(Wedstrijden!#REF!="x","L2","")</f>
        <v>#REF!</v>
      </c>
      <c r="BS297" s="21" t="e">
        <f>IF(Wedstrijden!#REF!="x","M1","")</f>
        <v>#REF!</v>
      </c>
      <c r="BT297" s="21" t="e">
        <f>IF(Wedstrijden!#REF!="x","M2","")</f>
        <v>#REF!</v>
      </c>
      <c r="BU297" s="21" t="e">
        <f>IF(Wedstrijden!#REF!="x","Z1","")</f>
        <v>#REF!</v>
      </c>
      <c r="BV297" s="21" t="e">
        <f>IF(Wedstrijden!#REF!="x","Z2","")</f>
        <v>#REF!</v>
      </c>
      <c r="BW297" s="21">
        <f>IF(COUNTA(Wedstrijden!#REF!)&lt;&gt;0,1,"")</f>
        <v>1</v>
      </c>
      <c r="BX297" s="21">
        <f t="shared" si="25"/>
        <v>1</v>
      </c>
      <c r="BY297" s="21" t="e">
        <f>IF(Wedstrijden!#REF!="x","BB","")</f>
        <v>#REF!</v>
      </c>
      <c r="BZ297" s="21" t="e">
        <f>IF(Wedstrijden!#REF!="x","B","")</f>
        <v>#REF!</v>
      </c>
      <c r="CA297" s="21" t="e">
        <f>IF(Wedstrijden!#REF!="x","L1","")</f>
        <v>#REF!</v>
      </c>
      <c r="CB297" s="21" t="e">
        <f>IF(Wedstrijden!#REF!="x","L2","")</f>
        <v>#REF!</v>
      </c>
      <c r="CC297" s="21" t="e">
        <f>IF(Wedstrijden!#REF!="x","M1","")</f>
        <v>#REF!</v>
      </c>
      <c r="CD297" s="21" t="e">
        <f>IF(Wedstrijden!#REF!="x","M2","")</f>
        <v>#REF!</v>
      </c>
      <c r="CE297" s="21" t="e">
        <f>IF(Wedstrijden!#REF!="x","Z1","")</f>
        <v>#REF!</v>
      </c>
      <c r="CF297" s="21" t="e">
        <f>IF(Wedstrijden!#REF!="x","Z2","")</f>
        <v>#REF!</v>
      </c>
      <c r="CG297" s="21" t="e">
        <f>IF(Wedstrijden!#REF!="x","ZZL","")</f>
        <v>#REF!</v>
      </c>
      <c r="CL297" s="21">
        <f>IF(COUNTA(Wedstrijden!#REF!)&lt;&gt;0,2,"")</f>
        <v>2</v>
      </c>
      <c r="CM297" s="21">
        <f t="shared" si="26"/>
        <v>2</v>
      </c>
      <c r="CN297" s="21" t="e">
        <f>IF(Wedstrijden!#REF!="x","AA","")</f>
        <v>#REF!</v>
      </c>
      <c r="CO297" s="21" t="e">
        <f>IF(Wedstrijden!#REF!="x","A","")</f>
        <v>#REF!</v>
      </c>
      <c r="CP297" s="21" t="e">
        <f>IF(Wedstrijden!#REF!="x","BB","")</f>
        <v>#REF!</v>
      </c>
      <c r="CQ297" s="21" t="e">
        <f>IF(Wedstrijden!#REF!="x","B","")</f>
        <v>#REF!</v>
      </c>
      <c r="CR297" s="21" t="e">
        <f>IF(Wedstrijden!#REF!="x","L","")</f>
        <v>#REF!</v>
      </c>
      <c r="CS297" s="21" t="e">
        <f>IF(Wedstrijden!#REF!="x","M","")</f>
        <v>#REF!</v>
      </c>
      <c r="CT297" s="21" t="e">
        <f>IF(Wedstrijden!#REF!="x","Z","")</f>
        <v>#REF!</v>
      </c>
      <c r="CU297" s="21" t="e">
        <f>IF(Wedstrijden!#REF!="x","ZZ","")</f>
        <v>#REF!</v>
      </c>
      <c r="CV297" s="21">
        <f>IF(COUNTA(Wedstrijden!#REF!)&lt;&gt;0,2,"")</f>
        <v>2</v>
      </c>
      <c r="CW297" s="21">
        <f t="shared" si="27"/>
        <v>1</v>
      </c>
      <c r="CX297" s="21" t="e">
        <f>IF(Wedstrijden!#REF!="x","BB","")</f>
        <v>#REF!</v>
      </c>
      <c r="CY297" s="21" t="e">
        <f>IF(Wedstrijden!#REF!="x","B","")</f>
        <v>#REF!</v>
      </c>
      <c r="CZ297" s="21" t="e">
        <f>IF(Wedstrijden!#REF!="x","L","")</f>
        <v>#REF!</v>
      </c>
      <c r="DA297" s="21" t="e">
        <f>IF(Wedstrijden!#REF!="x","M","")</f>
        <v>#REF!</v>
      </c>
      <c r="DB297" s="21" t="e">
        <f>IF(Wedstrijden!#REF!="x","Z","")</f>
        <v>#REF!</v>
      </c>
      <c r="DC297" s="21" t="e">
        <f>IF(Wedstrijden!#REF!="x","ZZ","")</f>
        <v>#REF!</v>
      </c>
      <c r="DD297" s="21" t="e">
        <f>IF(Wedstrijden!#REF!="x","1.40","")</f>
        <v>#REF!</v>
      </c>
      <c r="DE297" s="21">
        <f>IF(COUNTA(Wedstrijden!#REF!)&lt;&gt;0,6,"")</f>
        <v>6</v>
      </c>
      <c r="DF297" s="21">
        <f t="shared" si="28"/>
        <v>2</v>
      </c>
      <c r="DG297" s="21" t="e">
        <f>IF(Wedstrijden!#REF!="x","L","")</f>
        <v>#REF!</v>
      </c>
      <c r="DH297" s="21" t="e">
        <f>IF(Wedstrijden!#REF!="x","M","")</f>
        <v>#REF!</v>
      </c>
      <c r="DI297" s="21" t="e">
        <f>IF(Wedstrijden!#REF!="x","Z","")</f>
        <v>#REF!</v>
      </c>
      <c r="DJ297" s="21" t="e">
        <f>IF(Wedstrijden!#REF!="x","Z","")</f>
        <v>#REF!</v>
      </c>
      <c r="DK297" s="21">
        <f>IF(COUNTA(Wedstrijden!#REF!)&lt;&gt;0,6,"")</f>
        <v>6</v>
      </c>
      <c r="DL297" s="21">
        <f t="shared" si="29"/>
        <v>1</v>
      </c>
      <c r="DM297" s="21" t="e">
        <f>IF(Wedstrijden!#REF!="x","L","")</f>
        <v>#REF!</v>
      </c>
      <c r="DN297" s="21" t="e">
        <f>IF(Wedstrijden!#REF!="x","M","")</f>
        <v>#REF!</v>
      </c>
      <c r="DO297" s="21" t="e">
        <f>IF(Wedstrijden!#REF!="x","Z","")</f>
        <v>#REF!</v>
      </c>
      <c r="DP297" s="21" t="e">
        <f>IF(Wedstrijden!#REF!="x","Z","")</f>
        <v>#REF!</v>
      </c>
    </row>
    <row r="298" spans="1:120" ht="14.4" x14ac:dyDescent="0.3">
      <c r="A298" s="23">
        <f>Wedstrijden!B221</f>
        <v>0</v>
      </c>
      <c r="B298" s="21" t="str">
        <f>IFERROR(VLOOKUP(Wedstrijden!D221,Wedstrijdlocaties!$B$2:$E$600,2,FALSE),"")</f>
        <v/>
      </c>
      <c r="C298" s="21">
        <f>Wedstrijden!E221</f>
        <v>0</v>
      </c>
      <c r="D298" s="21" t="str">
        <f>IFERROR(VLOOKUP(Wedstrijden!F221,Organisaties!$B$2:$C$500,2,FALSE),"")</f>
        <v/>
      </c>
      <c r="E298" s="21" t="str">
        <f>IFERROR(VLOOKUP(Wedstrijden!F221,Organisaties!$B$2:$G$500,5,FALSE),"")</f>
        <v/>
      </c>
      <c r="F298" s="21" t="e">
        <f>IF(Wedstrijden!#REF!&lt;&gt;"",Wedstrijden!#REF!,"")</f>
        <v>#REF!</v>
      </c>
      <c r="G298" s="21" t="e">
        <f>IF(Wedstrijden!#REF!="Indoor",1,0)</f>
        <v>#REF!</v>
      </c>
      <c r="H298" s="21" t="e">
        <f>Wedstrijden!#REF!</f>
        <v>#REF!</v>
      </c>
      <c r="I298" s="21" t="e">
        <f>IF(Wedstrijden!#REF!="Nee",0,IF(Wedstrijden!#REF!="Ja",1,""))</f>
        <v>#REF!</v>
      </c>
      <c r="J298" s="21" t="e">
        <f>IF(Wedstrijden!#REF!&lt;&gt;"",Wedstrijden!#REF!,"")</f>
        <v>#REF!</v>
      </c>
      <c r="BJ298" s="21">
        <f>IF(COUNTA(Wedstrijden!#REF!)&lt;&gt;0,1,"")</f>
        <v>1</v>
      </c>
      <c r="BK298" s="21">
        <f t="shared" si="24"/>
        <v>2</v>
      </c>
      <c r="BL298" s="21" t="e">
        <f>IF(Wedstrijden!#REF!="x","AA","")</f>
        <v>#REF!</v>
      </c>
      <c r="BM298" s="21" t="e">
        <f>IF(Wedstrijden!#REF!="x","A","")</f>
        <v>#REF!</v>
      </c>
      <c r="BN298" s="21" t="e">
        <f>IF(Wedstrijden!#REF!="x","B1","")</f>
        <v>#REF!</v>
      </c>
      <c r="BO298" s="21" t="e">
        <f>IF(Wedstrijden!#REF!="x","BB","")</f>
        <v>#REF!</v>
      </c>
      <c r="BP298" s="21" t="e">
        <f>IF(Wedstrijden!#REF!="x","B","")</f>
        <v>#REF!</v>
      </c>
      <c r="BQ298" s="21" t="e">
        <f>IF(Wedstrijden!#REF!="x","L1","")</f>
        <v>#REF!</v>
      </c>
      <c r="BR298" s="21" t="e">
        <f>IF(Wedstrijden!#REF!="x","L2","")</f>
        <v>#REF!</v>
      </c>
      <c r="BS298" s="21" t="e">
        <f>IF(Wedstrijden!#REF!="x","M1","")</f>
        <v>#REF!</v>
      </c>
      <c r="BT298" s="21" t="e">
        <f>IF(Wedstrijden!#REF!="x","M2","")</f>
        <v>#REF!</v>
      </c>
      <c r="BU298" s="21" t="e">
        <f>IF(Wedstrijden!#REF!="x","Z1","")</f>
        <v>#REF!</v>
      </c>
      <c r="BV298" s="21" t="e">
        <f>IF(Wedstrijden!#REF!="x","Z2","")</f>
        <v>#REF!</v>
      </c>
      <c r="BW298" s="21">
        <f>IF(COUNTA(Wedstrijden!#REF!)&lt;&gt;0,1,"")</f>
        <v>1</v>
      </c>
      <c r="BX298" s="21">
        <f t="shared" si="25"/>
        <v>1</v>
      </c>
      <c r="BY298" s="21" t="e">
        <f>IF(Wedstrijden!#REF!="x","BB","")</f>
        <v>#REF!</v>
      </c>
      <c r="BZ298" s="21" t="e">
        <f>IF(Wedstrijden!#REF!="x","B","")</f>
        <v>#REF!</v>
      </c>
      <c r="CA298" s="21" t="e">
        <f>IF(Wedstrijden!#REF!="x","L1","")</f>
        <v>#REF!</v>
      </c>
      <c r="CB298" s="21" t="e">
        <f>IF(Wedstrijden!#REF!="x","L2","")</f>
        <v>#REF!</v>
      </c>
      <c r="CC298" s="21" t="e">
        <f>IF(Wedstrijden!#REF!="x","M1","")</f>
        <v>#REF!</v>
      </c>
      <c r="CD298" s="21" t="e">
        <f>IF(Wedstrijden!#REF!="x","M2","")</f>
        <v>#REF!</v>
      </c>
      <c r="CE298" s="21" t="e">
        <f>IF(Wedstrijden!#REF!="x","Z1","")</f>
        <v>#REF!</v>
      </c>
      <c r="CF298" s="21" t="e">
        <f>IF(Wedstrijden!#REF!="x","Z2","")</f>
        <v>#REF!</v>
      </c>
      <c r="CG298" s="21" t="e">
        <f>IF(Wedstrijden!#REF!="x","ZZL","")</f>
        <v>#REF!</v>
      </c>
      <c r="CL298" s="21">
        <f>IF(COUNTA(Wedstrijden!#REF!)&lt;&gt;0,2,"")</f>
        <v>2</v>
      </c>
      <c r="CM298" s="21">
        <f t="shared" si="26"/>
        <v>2</v>
      </c>
      <c r="CN298" s="21" t="e">
        <f>IF(Wedstrijden!#REF!="x","AA","")</f>
        <v>#REF!</v>
      </c>
      <c r="CO298" s="21" t="e">
        <f>IF(Wedstrijden!#REF!="x","A","")</f>
        <v>#REF!</v>
      </c>
      <c r="CP298" s="21" t="e">
        <f>IF(Wedstrijden!#REF!="x","BB","")</f>
        <v>#REF!</v>
      </c>
      <c r="CQ298" s="21" t="e">
        <f>IF(Wedstrijden!#REF!="x","B","")</f>
        <v>#REF!</v>
      </c>
      <c r="CR298" s="21" t="e">
        <f>IF(Wedstrijden!#REF!="x","L","")</f>
        <v>#REF!</v>
      </c>
      <c r="CS298" s="21" t="e">
        <f>IF(Wedstrijden!#REF!="x","M","")</f>
        <v>#REF!</v>
      </c>
      <c r="CT298" s="21" t="e">
        <f>IF(Wedstrijden!#REF!="x","Z","")</f>
        <v>#REF!</v>
      </c>
      <c r="CU298" s="21" t="e">
        <f>IF(Wedstrijden!#REF!="x","ZZ","")</f>
        <v>#REF!</v>
      </c>
      <c r="CV298" s="21">
        <f>IF(COUNTA(Wedstrijden!#REF!)&lt;&gt;0,2,"")</f>
        <v>2</v>
      </c>
      <c r="CW298" s="21">
        <f t="shared" si="27"/>
        <v>1</v>
      </c>
      <c r="CX298" s="21" t="e">
        <f>IF(Wedstrijden!#REF!="x","BB","")</f>
        <v>#REF!</v>
      </c>
      <c r="CY298" s="21" t="e">
        <f>IF(Wedstrijden!#REF!="x","B","")</f>
        <v>#REF!</v>
      </c>
      <c r="CZ298" s="21" t="e">
        <f>IF(Wedstrijden!#REF!="x","L","")</f>
        <v>#REF!</v>
      </c>
      <c r="DA298" s="21" t="e">
        <f>IF(Wedstrijden!#REF!="x","M","")</f>
        <v>#REF!</v>
      </c>
      <c r="DB298" s="21" t="e">
        <f>IF(Wedstrijden!#REF!="x","Z","")</f>
        <v>#REF!</v>
      </c>
      <c r="DC298" s="21" t="e">
        <f>IF(Wedstrijden!#REF!="x","ZZ","")</f>
        <v>#REF!</v>
      </c>
      <c r="DD298" s="21" t="e">
        <f>IF(Wedstrijden!#REF!="x","1.40","")</f>
        <v>#REF!</v>
      </c>
      <c r="DE298" s="21">
        <f>IF(COUNTA(Wedstrijden!#REF!)&lt;&gt;0,6,"")</f>
        <v>6</v>
      </c>
      <c r="DF298" s="21">
        <f t="shared" si="28"/>
        <v>2</v>
      </c>
      <c r="DG298" s="21" t="e">
        <f>IF(Wedstrijden!#REF!="x","L","")</f>
        <v>#REF!</v>
      </c>
      <c r="DH298" s="21" t="e">
        <f>IF(Wedstrijden!#REF!="x","M","")</f>
        <v>#REF!</v>
      </c>
      <c r="DI298" s="21" t="e">
        <f>IF(Wedstrijden!#REF!="x","Z","")</f>
        <v>#REF!</v>
      </c>
      <c r="DJ298" s="21" t="e">
        <f>IF(Wedstrijden!#REF!="x","Z","")</f>
        <v>#REF!</v>
      </c>
      <c r="DK298" s="21">
        <f>IF(COUNTA(Wedstrijden!#REF!)&lt;&gt;0,6,"")</f>
        <v>6</v>
      </c>
      <c r="DL298" s="21">
        <f t="shared" si="29"/>
        <v>1</v>
      </c>
      <c r="DM298" s="21" t="e">
        <f>IF(Wedstrijden!#REF!="x","L","")</f>
        <v>#REF!</v>
      </c>
      <c r="DN298" s="21" t="e">
        <f>IF(Wedstrijden!#REF!="x","M","")</f>
        <v>#REF!</v>
      </c>
      <c r="DO298" s="21" t="e">
        <f>IF(Wedstrijden!#REF!="x","Z","")</f>
        <v>#REF!</v>
      </c>
      <c r="DP298" s="21" t="e">
        <f>IF(Wedstrijden!#REF!="x","Z","")</f>
        <v>#REF!</v>
      </c>
    </row>
    <row r="299" spans="1:120" ht="14.4" x14ac:dyDescent="0.3">
      <c r="A299" s="23">
        <f>Wedstrijden!B222</f>
        <v>0</v>
      </c>
      <c r="B299" s="21" t="str">
        <f>IFERROR(VLOOKUP(Wedstrijden!D222,Wedstrijdlocaties!$B$2:$E$600,2,FALSE),"")</f>
        <v/>
      </c>
      <c r="C299" s="21">
        <f>Wedstrijden!E222</f>
        <v>0</v>
      </c>
      <c r="D299" s="21" t="str">
        <f>IFERROR(VLOOKUP(Wedstrijden!F222,Organisaties!$B$2:$C$500,2,FALSE),"")</f>
        <v/>
      </c>
      <c r="E299" s="21" t="str">
        <f>IFERROR(VLOOKUP(Wedstrijden!F222,Organisaties!$B$2:$G$500,5,FALSE),"")</f>
        <v/>
      </c>
      <c r="F299" s="21" t="e">
        <f>IF(Wedstrijden!#REF!&lt;&gt;"",Wedstrijden!#REF!,"")</f>
        <v>#REF!</v>
      </c>
      <c r="G299" s="21" t="e">
        <f>IF(Wedstrijden!#REF!="Indoor",1,0)</f>
        <v>#REF!</v>
      </c>
      <c r="H299" s="21" t="e">
        <f>Wedstrijden!#REF!</f>
        <v>#REF!</v>
      </c>
      <c r="I299" s="21" t="e">
        <f>IF(Wedstrijden!#REF!="Nee",0,IF(Wedstrijden!#REF!="Ja",1,""))</f>
        <v>#REF!</v>
      </c>
      <c r="J299" s="21" t="e">
        <f>IF(Wedstrijden!#REF!&lt;&gt;"",Wedstrijden!#REF!,"")</f>
        <v>#REF!</v>
      </c>
      <c r="BJ299" s="21">
        <f>IF(COUNTA(Wedstrijden!#REF!)&lt;&gt;0,1,"")</f>
        <v>1</v>
      </c>
      <c r="BK299" s="21">
        <f t="shared" si="24"/>
        <v>2</v>
      </c>
      <c r="BL299" s="21" t="e">
        <f>IF(Wedstrijden!#REF!="x","AA","")</f>
        <v>#REF!</v>
      </c>
      <c r="BM299" s="21" t="e">
        <f>IF(Wedstrijden!#REF!="x","A","")</f>
        <v>#REF!</v>
      </c>
      <c r="BN299" s="21" t="e">
        <f>IF(Wedstrijden!#REF!="x","B1","")</f>
        <v>#REF!</v>
      </c>
      <c r="BO299" s="21" t="e">
        <f>IF(Wedstrijden!#REF!="x","BB","")</f>
        <v>#REF!</v>
      </c>
      <c r="BP299" s="21" t="e">
        <f>IF(Wedstrijden!#REF!="x","B","")</f>
        <v>#REF!</v>
      </c>
      <c r="BQ299" s="21" t="e">
        <f>IF(Wedstrijden!#REF!="x","L1","")</f>
        <v>#REF!</v>
      </c>
      <c r="BR299" s="21" t="e">
        <f>IF(Wedstrijden!#REF!="x","L2","")</f>
        <v>#REF!</v>
      </c>
      <c r="BS299" s="21" t="e">
        <f>IF(Wedstrijden!#REF!="x","M1","")</f>
        <v>#REF!</v>
      </c>
      <c r="BT299" s="21" t="e">
        <f>IF(Wedstrijden!#REF!="x","M2","")</f>
        <v>#REF!</v>
      </c>
      <c r="BU299" s="21" t="e">
        <f>IF(Wedstrijden!#REF!="x","Z1","")</f>
        <v>#REF!</v>
      </c>
      <c r="BV299" s="21" t="e">
        <f>IF(Wedstrijden!#REF!="x","Z2","")</f>
        <v>#REF!</v>
      </c>
      <c r="BW299" s="21">
        <f>IF(COUNTA(Wedstrijden!#REF!)&lt;&gt;0,1,"")</f>
        <v>1</v>
      </c>
      <c r="BX299" s="21">
        <f t="shared" si="25"/>
        <v>1</v>
      </c>
      <c r="BY299" s="21" t="e">
        <f>IF(Wedstrijden!#REF!="x","BB","")</f>
        <v>#REF!</v>
      </c>
      <c r="BZ299" s="21" t="e">
        <f>IF(Wedstrijden!#REF!="x","B","")</f>
        <v>#REF!</v>
      </c>
      <c r="CA299" s="21" t="e">
        <f>IF(Wedstrijden!#REF!="x","L1","")</f>
        <v>#REF!</v>
      </c>
      <c r="CB299" s="21" t="e">
        <f>IF(Wedstrijden!#REF!="x","L2","")</f>
        <v>#REF!</v>
      </c>
      <c r="CC299" s="21" t="e">
        <f>IF(Wedstrijden!#REF!="x","M1","")</f>
        <v>#REF!</v>
      </c>
      <c r="CD299" s="21" t="e">
        <f>IF(Wedstrijden!#REF!="x","M2","")</f>
        <v>#REF!</v>
      </c>
      <c r="CE299" s="21" t="e">
        <f>IF(Wedstrijden!#REF!="x","Z1","")</f>
        <v>#REF!</v>
      </c>
      <c r="CF299" s="21" t="e">
        <f>IF(Wedstrijden!#REF!="x","Z2","")</f>
        <v>#REF!</v>
      </c>
      <c r="CG299" s="21" t="e">
        <f>IF(Wedstrijden!#REF!="x","ZZL","")</f>
        <v>#REF!</v>
      </c>
      <c r="CL299" s="21">
        <f>IF(COUNTA(Wedstrijden!#REF!)&lt;&gt;0,2,"")</f>
        <v>2</v>
      </c>
      <c r="CM299" s="21">
        <f t="shared" si="26"/>
        <v>2</v>
      </c>
      <c r="CN299" s="21" t="e">
        <f>IF(Wedstrijden!#REF!="x","AA","")</f>
        <v>#REF!</v>
      </c>
      <c r="CO299" s="21" t="e">
        <f>IF(Wedstrijden!#REF!="x","A","")</f>
        <v>#REF!</v>
      </c>
      <c r="CP299" s="21" t="e">
        <f>IF(Wedstrijden!#REF!="x","BB","")</f>
        <v>#REF!</v>
      </c>
      <c r="CQ299" s="21" t="e">
        <f>IF(Wedstrijden!#REF!="x","B","")</f>
        <v>#REF!</v>
      </c>
      <c r="CR299" s="21" t="e">
        <f>IF(Wedstrijden!#REF!="x","L","")</f>
        <v>#REF!</v>
      </c>
      <c r="CS299" s="21" t="e">
        <f>IF(Wedstrijden!#REF!="x","M","")</f>
        <v>#REF!</v>
      </c>
      <c r="CT299" s="21" t="e">
        <f>IF(Wedstrijden!#REF!="x","Z","")</f>
        <v>#REF!</v>
      </c>
      <c r="CU299" s="21" t="e">
        <f>IF(Wedstrijden!#REF!="x","ZZ","")</f>
        <v>#REF!</v>
      </c>
      <c r="CV299" s="21">
        <f>IF(COUNTA(Wedstrijden!#REF!)&lt;&gt;0,2,"")</f>
        <v>2</v>
      </c>
      <c r="CW299" s="21">
        <f t="shared" si="27"/>
        <v>1</v>
      </c>
      <c r="CX299" s="21" t="e">
        <f>IF(Wedstrijden!#REF!="x","BB","")</f>
        <v>#REF!</v>
      </c>
      <c r="CY299" s="21" t="e">
        <f>IF(Wedstrijden!#REF!="x","B","")</f>
        <v>#REF!</v>
      </c>
      <c r="CZ299" s="21" t="e">
        <f>IF(Wedstrijden!#REF!="x","L","")</f>
        <v>#REF!</v>
      </c>
      <c r="DA299" s="21" t="e">
        <f>IF(Wedstrijden!#REF!="x","M","")</f>
        <v>#REF!</v>
      </c>
      <c r="DB299" s="21" t="e">
        <f>IF(Wedstrijden!#REF!="x","Z","")</f>
        <v>#REF!</v>
      </c>
      <c r="DC299" s="21" t="e">
        <f>IF(Wedstrijden!#REF!="x","ZZ","")</f>
        <v>#REF!</v>
      </c>
      <c r="DD299" s="21" t="e">
        <f>IF(Wedstrijden!#REF!="x","1.40","")</f>
        <v>#REF!</v>
      </c>
      <c r="DE299" s="21">
        <f>IF(COUNTA(Wedstrijden!#REF!)&lt;&gt;0,6,"")</f>
        <v>6</v>
      </c>
      <c r="DF299" s="21">
        <f t="shared" si="28"/>
        <v>2</v>
      </c>
      <c r="DG299" s="21" t="e">
        <f>IF(Wedstrijden!#REF!="x","L","")</f>
        <v>#REF!</v>
      </c>
      <c r="DH299" s="21" t="e">
        <f>IF(Wedstrijden!#REF!="x","M","")</f>
        <v>#REF!</v>
      </c>
      <c r="DI299" s="21" t="e">
        <f>IF(Wedstrijden!#REF!="x","Z","")</f>
        <v>#REF!</v>
      </c>
      <c r="DJ299" s="21" t="e">
        <f>IF(Wedstrijden!#REF!="x","Z","")</f>
        <v>#REF!</v>
      </c>
      <c r="DK299" s="21">
        <f>IF(COUNTA(Wedstrijden!#REF!)&lt;&gt;0,6,"")</f>
        <v>6</v>
      </c>
      <c r="DL299" s="21">
        <f t="shared" si="29"/>
        <v>1</v>
      </c>
      <c r="DM299" s="21" t="e">
        <f>IF(Wedstrijden!#REF!="x","L","")</f>
        <v>#REF!</v>
      </c>
      <c r="DN299" s="21" t="e">
        <f>IF(Wedstrijden!#REF!="x","M","")</f>
        <v>#REF!</v>
      </c>
      <c r="DO299" s="21" t="e">
        <f>IF(Wedstrijden!#REF!="x","Z","")</f>
        <v>#REF!</v>
      </c>
      <c r="DP299" s="21" t="e">
        <f>IF(Wedstrijden!#REF!="x","Z","")</f>
        <v>#REF!</v>
      </c>
    </row>
    <row r="300" spans="1:120" ht="14.4" x14ac:dyDescent="0.3">
      <c r="A300" s="23">
        <f>Wedstrijden!B223</f>
        <v>0</v>
      </c>
      <c r="B300" s="21" t="str">
        <f>IFERROR(VLOOKUP(Wedstrijden!D223,Wedstrijdlocaties!$B$2:$E$600,2,FALSE),"")</f>
        <v/>
      </c>
      <c r="C300" s="21">
        <f>Wedstrijden!E223</f>
        <v>0</v>
      </c>
      <c r="D300" s="21" t="str">
        <f>IFERROR(VLOOKUP(Wedstrijden!F223,Organisaties!$B$2:$C$500,2,FALSE),"")</f>
        <v/>
      </c>
      <c r="E300" s="21" t="str">
        <f>IFERROR(VLOOKUP(Wedstrijden!F223,Organisaties!$B$2:$G$500,5,FALSE),"")</f>
        <v/>
      </c>
      <c r="F300" s="21" t="e">
        <f>IF(Wedstrijden!#REF!&lt;&gt;"",Wedstrijden!#REF!,"")</f>
        <v>#REF!</v>
      </c>
      <c r="G300" s="21" t="e">
        <f>IF(Wedstrijden!#REF!="Indoor",1,0)</f>
        <v>#REF!</v>
      </c>
      <c r="H300" s="21" t="e">
        <f>Wedstrijden!#REF!</f>
        <v>#REF!</v>
      </c>
      <c r="I300" s="21" t="e">
        <f>IF(Wedstrijden!#REF!="Nee",0,IF(Wedstrijden!#REF!="Ja",1,""))</f>
        <v>#REF!</v>
      </c>
      <c r="J300" s="21" t="e">
        <f>IF(Wedstrijden!#REF!&lt;&gt;"",Wedstrijden!#REF!,"")</f>
        <v>#REF!</v>
      </c>
      <c r="BJ300" s="21">
        <f>IF(COUNTA(Wedstrijden!#REF!)&lt;&gt;0,1,"")</f>
        <v>1</v>
      </c>
      <c r="BK300" s="21">
        <f t="shared" si="24"/>
        <v>2</v>
      </c>
      <c r="BL300" s="21" t="e">
        <f>IF(Wedstrijden!#REF!="x","AA","")</f>
        <v>#REF!</v>
      </c>
      <c r="BM300" s="21" t="e">
        <f>IF(Wedstrijden!#REF!="x","A","")</f>
        <v>#REF!</v>
      </c>
      <c r="BN300" s="21" t="e">
        <f>IF(Wedstrijden!#REF!="x","B1","")</f>
        <v>#REF!</v>
      </c>
      <c r="BO300" s="21" t="e">
        <f>IF(Wedstrijden!#REF!="x","BB","")</f>
        <v>#REF!</v>
      </c>
      <c r="BP300" s="21" t="e">
        <f>IF(Wedstrijden!#REF!="x","B","")</f>
        <v>#REF!</v>
      </c>
      <c r="BQ300" s="21" t="e">
        <f>IF(Wedstrijden!#REF!="x","L1","")</f>
        <v>#REF!</v>
      </c>
      <c r="BR300" s="21" t="e">
        <f>IF(Wedstrijden!#REF!="x","L2","")</f>
        <v>#REF!</v>
      </c>
      <c r="BS300" s="21" t="e">
        <f>IF(Wedstrijden!#REF!="x","M1","")</f>
        <v>#REF!</v>
      </c>
      <c r="BT300" s="21" t="e">
        <f>IF(Wedstrijden!#REF!="x","M2","")</f>
        <v>#REF!</v>
      </c>
      <c r="BU300" s="21" t="e">
        <f>IF(Wedstrijden!#REF!="x","Z1","")</f>
        <v>#REF!</v>
      </c>
      <c r="BV300" s="21" t="e">
        <f>IF(Wedstrijden!#REF!="x","Z2","")</f>
        <v>#REF!</v>
      </c>
      <c r="BW300" s="21">
        <f>IF(COUNTA(Wedstrijden!#REF!)&lt;&gt;0,1,"")</f>
        <v>1</v>
      </c>
      <c r="BX300" s="21">
        <f t="shared" si="25"/>
        <v>1</v>
      </c>
      <c r="BY300" s="21" t="e">
        <f>IF(Wedstrijden!#REF!="x","BB","")</f>
        <v>#REF!</v>
      </c>
      <c r="BZ300" s="21" t="e">
        <f>IF(Wedstrijden!#REF!="x","B","")</f>
        <v>#REF!</v>
      </c>
      <c r="CA300" s="21" t="e">
        <f>IF(Wedstrijden!#REF!="x","L1","")</f>
        <v>#REF!</v>
      </c>
      <c r="CB300" s="21" t="e">
        <f>IF(Wedstrijden!#REF!="x","L2","")</f>
        <v>#REF!</v>
      </c>
      <c r="CC300" s="21" t="e">
        <f>IF(Wedstrijden!#REF!="x","M1","")</f>
        <v>#REF!</v>
      </c>
      <c r="CD300" s="21" t="e">
        <f>IF(Wedstrijden!#REF!="x","M2","")</f>
        <v>#REF!</v>
      </c>
      <c r="CE300" s="21" t="e">
        <f>IF(Wedstrijden!#REF!="x","Z1","")</f>
        <v>#REF!</v>
      </c>
      <c r="CF300" s="21" t="e">
        <f>IF(Wedstrijden!#REF!="x","Z2","")</f>
        <v>#REF!</v>
      </c>
      <c r="CG300" s="21" t="e">
        <f>IF(Wedstrijden!#REF!="x","ZZL","")</f>
        <v>#REF!</v>
      </c>
      <c r="CL300" s="21">
        <f>IF(COUNTA(Wedstrijden!#REF!)&lt;&gt;0,2,"")</f>
        <v>2</v>
      </c>
      <c r="CM300" s="21">
        <f t="shared" si="26"/>
        <v>2</v>
      </c>
      <c r="CN300" s="21" t="e">
        <f>IF(Wedstrijden!#REF!="x","AA","")</f>
        <v>#REF!</v>
      </c>
      <c r="CO300" s="21" t="e">
        <f>IF(Wedstrijden!#REF!="x","A","")</f>
        <v>#REF!</v>
      </c>
      <c r="CP300" s="21" t="e">
        <f>IF(Wedstrijden!#REF!="x","BB","")</f>
        <v>#REF!</v>
      </c>
      <c r="CQ300" s="21" t="e">
        <f>IF(Wedstrijden!#REF!="x","B","")</f>
        <v>#REF!</v>
      </c>
      <c r="CR300" s="21" t="e">
        <f>IF(Wedstrijden!#REF!="x","L","")</f>
        <v>#REF!</v>
      </c>
      <c r="CS300" s="21" t="e">
        <f>IF(Wedstrijden!#REF!="x","M","")</f>
        <v>#REF!</v>
      </c>
      <c r="CT300" s="21" t="e">
        <f>IF(Wedstrijden!#REF!="x","Z","")</f>
        <v>#REF!</v>
      </c>
      <c r="CU300" s="21" t="e">
        <f>IF(Wedstrijden!#REF!="x","ZZ","")</f>
        <v>#REF!</v>
      </c>
      <c r="CV300" s="21">
        <f>IF(COUNTA(Wedstrijden!#REF!)&lt;&gt;0,2,"")</f>
        <v>2</v>
      </c>
      <c r="CW300" s="21">
        <f t="shared" si="27"/>
        <v>1</v>
      </c>
      <c r="CX300" s="21" t="e">
        <f>IF(Wedstrijden!#REF!="x","BB","")</f>
        <v>#REF!</v>
      </c>
      <c r="CY300" s="21" t="e">
        <f>IF(Wedstrijden!#REF!="x","B","")</f>
        <v>#REF!</v>
      </c>
      <c r="CZ300" s="21" t="e">
        <f>IF(Wedstrijden!#REF!="x","L","")</f>
        <v>#REF!</v>
      </c>
      <c r="DA300" s="21" t="e">
        <f>IF(Wedstrijden!#REF!="x","M","")</f>
        <v>#REF!</v>
      </c>
      <c r="DB300" s="21" t="e">
        <f>IF(Wedstrijden!#REF!="x","Z","")</f>
        <v>#REF!</v>
      </c>
      <c r="DC300" s="21" t="e">
        <f>IF(Wedstrijden!#REF!="x","ZZ","")</f>
        <v>#REF!</v>
      </c>
      <c r="DD300" s="21" t="e">
        <f>IF(Wedstrijden!#REF!="x","1.40","")</f>
        <v>#REF!</v>
      </c>
      <c r="DE300" s="21">
        <f>IF(COUNTA(Wedstrijden!#REF!)&lt;&gt;0,6,"")</f>
        <v>6</v>
      </c>
      <c r="DF300" s="21">
        <f t="shared" si="28"/>
        <v>2</v>
      </c>
      <c r="DG300" s="21" t="e">
        <f>IF(Wedstrijden!#REF!="x","L","")</f>
        <v>#REF!</v>
      </c>
      <c r="DH300" s="21" t="e">
        <f>IF(Wedstrijden!#REF!="x","M","")</f>
        <v>#REF!</v>
      </c>
      <c r="DI300" s="21" t="e">
        <f>IF(Wedstrijden!#REF!="x","Z","")</f>
        <v>#REF!</v>
      </c>
      <c r="DJ300" s="21" t="e">
        <f>IF(Wedstrijden!#REF!="x","Z","")</f>
        <v>#REF!</v>
      </c>
      <c r="DK300" s="21">
        <f>IF(COUNTA(Wedstrijden!#REF!)&lt;&gt;0,6,"")</f>
        <v>6</v>
      </c>
      <c r="DL300" s="21">
        <f t="shared" si="29"/>
        <v>1</v>
      </c>
      <c r="DM300" s="21" t="e">
        <f>IF(Wedstrijden!#REF!="x","L","")</f>
        <v>#REF!</v>
      </c>
      <c r="DN300" s="21" t="e">
        <f>IF(Wedstrijden!#REF!="x","M","")</f>
        <v>#REF!</v>
      </c>
      <c r="DO300" s="21" t="e">
        <f>IF(Wedstrijden!#REF!="x","Z","")</f>
        <v>#REF!</v>
      </c>
      <c r="DP300" s="21" t="e">
        <f>IF(Wedstrijden!#REF!="x","Z","")</f>
        <v>#REF!</v>
      </c>
    </row>
    <row r="301" spans="1:120" ht="14.4" x14ac:dyDescent="0.3">
      <c r="A301" s="23">
        <f>Wedstrijden!B224</f>
        <v>0</v>
      </c>
      <c r="B301" s="21" t="str">
        <f>IFERROR(VLOOKUP(Wedstrijden!D224,Wedstrijdlocaties!$B$2:$E$600,2,FALSE),"")</f>
        <v/>
      </c>
      <c r="C301" s="21">
        <f>Wedstrijden!E224</f>
        <v>0</v>
      </c>
      <c r="D301" s="21" t="str">
        <f>IFERROR(VLOOKUP(Wedstrijden!F224,Organisaties!$B$2:$C$500,2,FALSE),"")</f>
        <v/>
      </c>
      <c r="E301" s="21" t="str">
        <f>IFERROR(VLOOKUP(Wedstrijden!F224,Organisaties!$B$2:$G$500,5,FALSE),"")</f>
        <v/>
      </c>
      <c r="F301" s="21" t="e">
        <f>IF(Wedstrijden!#REF!&lt;&gt;"",Wedstrijden!#REF!,"")</f>
        <v>#REF!</v>
      </c>
      <c r="G301" s="21" t="e">
        <f>IF(Wedstrijden!#REF!="Indoor",1,0)</f>
        <v>#REF!</v>
      </c>
      <c r="H301" s="21" t="e">
        <f>Wedstrijden!#REF!</f>
        <v>#REF!</v>
      </c>
      <c r="I301" s="21" t="e">
        <f>IF(Wedstrijden!#REF!="Nee",0,IF(Wedstrijden!#REF!="Ja",1,""))</f>
        <v>#REF!</v>
      </c>
      <c r="J301" s="21" t="e">
        <f>IF(Wedstrijden!#REF!&lt;&gt;"",Wedstrijden!#REF!,"")</f>
        <v>#REF!</v>
      </c>
      <c r="BJ301" s="21">
        <f>IF(COUNTA(Wedstrijden!#REF!)&lt;&gt;0,1,"")</f>
        <v>1</v>
      </c>
      <c r="BK301" s="21">
        <f t="shared" si="24"/>
        <v>2</v>
      </c>
      <c r="BL301" s="21" t="e">
        <f>IF(Wedstrijden!#REF!="x","AA","")</f>
        <v>#REF!</v>
      </c>
      <c r="BM301" s="21" t="e">
        <f>IF(Wedstrijden!#REF!="x","A","")</f>
        <v>#REF!</v>
      </c>
      <c r="BN301" s="21" t="e">
        <f>IF(Wedstrijden!#REF!="x","B1","")</f>
        <v>#REF!</v>
      </c>
      <c r="BO301" s="21" t="e">
        <f>IF(Wedstrijden!#REF!="x","BB","")</f>
        <v>#REF!</v>
      </c>
      <c r="BP301" s="21" t="e">
        <f>IF(Wedstrijden!#REF!="x","B","")</f>
        <v>#REF!</v>
      </c>
      <c r="BQ301" s="21" t="e">
        <f>IF(Wedstrijden!#REF!="x","L1","")</f>
        <v>#REF!</v>
      </c>
      <c r="BR301" s="21" t="e">
        <f>IF(Wedstrijden!#REF!="x","L2","")</f>
        <v>#REF!</v>
      </c>
      <c r="BS301" s="21" t="e">
        <f>IF(Wedstrijden!#REF!="x","M1","")</f>
        <v>#REF!</v>
      </c>
      <c r="BT301" s="21" t="e">
        <f>IF(Wedstrijden!#REF!="x","M2","")</f>
        <v>#REF!</v>
      </c>
      <c r="BU301" s="21" t="e">
        <f>IF(Wedstrijden!#REF!="x","Z1","")</f>
        <v>#REF!</v>
      </c>
      <c r="BV301" s="21" t="e">
        <f>IF(Wedstrijden!#REF!="x","Z2","")</f>
        <v>#REF!</v>
      </c>
      <c r="BW301" s="21">
        <f>IF(COUNTA(Wedstrijden!#REF!)&lt;&gt;0,1,"")</f>
        <v>1</v>
      </c>
      <c r="BX301" s="21">
        <f t="shared" si="25"/>
        <v>1</v>
      </c>
      <c r="BY301" s="21" t="e">
        <f>IF(Wedstrijden!#REF!="x","BB","")</f>
        <v>#REF!</v>
      </c>
      <c r="BZ301" s="21" t="e">
        <f>IF(Wedstrijden!#REF!="x","B","")</f>
        <v>#REF!</v>
      </c>
      <c r="CA301" s="21" t="e">
        <f>IF(Wedstrijden!#REF!="x","L1","")</f>
        <v>#REF!</v>
      </c>
      <c r="CB301" s="21" t="e">
        <f>IF(Wedstrijden!#REF!="x","L2","")</f>
        <v>#REF!</v>
      </c>
      <c r="CC301" s="21" t="e">
        <f>IF(Wedstrijden!#REF!="x","M1","")</f>
        <v>#REF!</v>
      </c>
      <c r="CD301" s="21" t="e">
        <f>IF(Wedstrijden!#REF!="x","M2","")</f>
        <v>#REF!</v>
      </c>
      <c r="CE301" s="21" t="e">
        <f>IF(Wedstrijden!#REF!="x","Z1","")</f>
        <v>#REF!</v>
      </c>
      <c r="CF301" s="21" t="e">
        <f>IF(Wedstrijden!#REF!="x","Z2","")</f>
        <v>#REF!</v>
      </c>
      <c r="CG301" s="21" t="e">
        <f>IF(Wedstrijden!#REF!="x","ZZL","")</f>
        <v>#REF!</v>
      </c>
      <c r="CL301" s="21">
        <f>IF(COUNTA(Wedstrijden!#REF!)&lt;&gt;0,2,"")</f>
        <v>2</v>
      </c>
      <c r="CM301" s="21">
        <f t="shared" si="26"/>
        <v>2</v>
      </c>
      <c r="CN301" s="21" t="e">
        <f>IF(Wedstrijden!#REF!="x","AA","")</f>
        <v>#REF!</v>
      </c>
      <c r="CO301" s="21" t="e">
        <f>IF(Wedstrijden!#REF!="x","A","")</f>
        <v>#REF!</v>
      </c>
      <c r="CP301" s="21" t="e">
        <f>IF(Wedstrijden!#REF!="x","BB","")</f>
        <v>#REF!</v>
      </c>
      <c r="CQ301" s="21" t="e">
        <f>IF(Wedstrijden!#REF!="x","B","")</f>
        <v>#REF!</v>
      </c>
      <c r="CR301" s="21" t="e">
        <f>IF(Wedstrijden!#REF!="x","L","")</f>
        <v>#REF!</v>
      </c>
      <c r="CS301" s="21" t="e">
        <f>IF(Wedstrijden!#REF!="x","M","")</f>
        <v>#REF!</v>
      </c>
      <c r="CT301" s="21" t="e">
        <f>IF(Wedstrijden!#REF!="x","Z","")</f>
        <v>#REF!</v>
      </c>
      <c r="CU301" s="21" t="e">
        <f>IF(Wedstrijden!#REF!="x","ZZ","")</f>
        <v>#REF!</v>
      </c>
      <c r="CV301" s="21">
        <f>IF(COUNTA(Wedstrijden!#REF!)&lt;&gt;0,2,"")</f>
        <v>2</v>
      </c>
      <c r="CW301" s="21">
        <f t="shared" si="27"/>
        <v>1</v>
      </c>
      <c r="CX301" s="21" t="e">
        <f>IF(Wedstrijden!#REF!="x","BB","")</f>
        <v>#REF!</v>
      </c>
      <c r="CY301" s="21" t="e">
        <f>IF(Wedstrijden!#REF!="x","B","")</f>
        <v>#REF!</v>
      </c>
      <c r="CZ301" s="21" t="e">
        <f>IF(Wedstrijden!#REF!="x","L","")</f>
        <v>#REF!</v>
      </c>
      <c r="DA301" s="21" t="e">
        <f>IF(Wedstrijden!#REF!="x","M","")</f>
        <v>#REF!</v>
      </c>
      <c r="DB301" s="21" t="e">
        <f>IF(Wedstrijden!#REF!="x","Z","")</f>
        <v>#REF!</v>
      </c>
      <c r="DC301" s="21" t="e">
        <f>IF(Wedstrijden!#REF!="x","ZZ","")</f>
        <v>#REF!</v>
      </c>
      <c r="DD301" s="21" t="e">
        <f>IF(Wedstrijden!#REF!="x","1.40","")</f>
        <v>#REF!</v>
      </c>
      <c r="DE301" s="21">
        <f>IF(COUNTA(Wedstrijden!#REF!)&lt;&gt;0,6,"")</f>
        <v>6</v>
      </c>
      <c r="DF301" s="21">
        <f t="shared" si="28"/>
        <v>2</v>
      </c>
      <c r="DG301" s="21" t="e">
        <f>IF(Wedstrijden!#REF!="x","L","")</f>
        <v>#REF!</v>
      </c>
      <c r="DH301" s="21" t="e">
        <f>IF(Wedstrijden!#REF!="x","M","")</f>
        <v>#REF!</v>
      </c>
      <c r="DI301" s="21" t="e">
        <f>IF(Wedstrijden!#REF!="x","Z","")</f>
        <v>#REF!</v>
      </c>
      <c r="DJ301" s="21" t="e">
        <f>IF(Wedstrijden!#REF!="x","Z","")</f>
        <v>#REF!</v>
      </c>
      <c r="DK301" s="21">
        <f>IF(COUNTA(Wedstrijden!#REF!)&lt;&gt;0,6,"")</f>
        <v>6</v>
      </c>
      <c r="DL301" s="21">
        <f t="shared" si="29"/>
        <v>1</v>
      </c>
      <c r="DM301" s="21" t="e">
        <f>IF(Wedstrijden!#REF!="x","L","")</f>
        <v>#REF!</v>
      </c>
      <c r="DN301" s="21" t="e">
        <f>IF(Wedstrijden!#REF!="x","M","")</f>
        <v>#REF!</v>
      </c>
      <c r="DO301" s="21" t="e">
        <f>IF(Wedstrijden!#REF!="x","Z","")</f>
        <v>#REF!</v>
      </c>
      <c r="DP301" s="21" t="e">
        <f>IF(Wedstrijden!#REF!="x","Z","")</f>
        <v>#REF!</v>
      </c>
    </row>
    <row r="302" spans="1:120" ht="14.4" x14ac:dyDescent="0.3">
      <c r="A302" s="23">
        <f>Wedstrijden!B225</f>
        <v>0</v>
      </c>
      <c r="B302" s="21" t="str">
        <f>IFERROR(VLOOKUP(Wedstrijden!D225,Wedstrijdlocaties!$B$2:$E$600,2,FALSE),"")</f>
        <v/>
      </c>
      <c r="C302" s="21">
        <f>Wedstrijden!E225</f>
        <v>0</v>
      </c>
      <c r="D302" s="21" t="str">
        <f>IFERROR(VLOOKUP(Wedstrijden!F225,Organisaties!$B$2:$C$500,2,FALSE),"")</f>
        <v/>
      </c>
      <c r="E302" s="21" t="str">
        <f>IFERROR(VLOOKUP(Wedstrijden!F225,Organisaties!$B$2:$G$500,5,FALSE),"")</f>
        <v/>
      </c>
      <c r="F302" s="21" t="e">
        <f>IF(Wedstrijden!#REF!&lt;&gt;"",Wedstrijden!#REF!,"")</f>
        <v>#REF!</v>
      </c>
      <c r="G302" s="21" t="e">
        <f>IF(Wedstrijden!#REF!="Indoor",1,0)</f>
        <v>#REF!</v>
      </c>
      <c r="H302" s="21" t="e">
        <f>Wedstrijden!#REF!</f>
        <v>#REF!</v>
      </c>
      <c r="I302" s="21" t="e">
        <f>IF(Wedstrijden!#REF!="Nee",0,IF(Wedstrijden!#REF!="Ja",1,""))</f>
        <v>#REF!</v>
      </c>
      <c r="J302" s="21" t="e">
        <f>IF(Wedstrijden!#REF!&lt;&gt;"",Wedstrijden!#REF!,"")</f>
        <v>#REF!</v>
      </c>
      <c r="BJ302" s="21">
        <f>IF(COUNTA(Wedstrijden!#REF!)&lt;&gt;0,1,"")</f>
        <v>1</v>
      </c>
      <c r="BK302" s="21">
        <f t="shared" si="24"/>
        <v>2</v>
      </c>
      <c r="BL302" s="21" t="e">
        <f>IF(Wedstrijden!#REF!="x","AA","")</f>
        <v>#REF!</v>
      </c>
      <c r="BM302" s="21" t="e">
        <f>IF(Wedstrijden!#REF!="x","A","")</f>
        <v>#REF!</v>
      </c>
      <c r="BN302" s="21" t="e">
        <f>IF(Wedstrijden!#REF!="x","B1","")</f>
        <v>#REF!</v>
      </c>
      <c r="BO302" s="21" t="e">
        <f>IF(Wedstrijden!#REF!="x","BB","")</f>
        <v>#REF!</v>
      </c>
      <c r="BP302" s="21" t="e">
        <f>IF(Wedstrijden!#REF!="x","B","")</f>
        <v>#REF!</v>
      </c>
      <c r="BQ302" s="21" t="e">
        <f>IF(Wedstrijden!#REF!="x","L1","")</f>
        <v>#REF!</v>
      </c>
      <c r="BR302" s="21" t="e">
        <f>IF(Wedstrijden!#REF!="x","L2","")</f>
        <v>#REF!</v>
      </c>
      <c r="BS302" s="21" t="e">
        <f>IF(Wedstrijden!#REF!="x","M1","")</f>
        <v>#REF!</v>
      </c>
      <c r="BT302" s="21" t="e">
        <f>IF(Wedstrijden!#REF!="x","M2","")</f>
        <v>#REF!</v>
      </c>
      <c r="BU302" s="21" t="e">
        <f>IF(Wedstrijden!#REF!="x","Z1","")</f>
        <v>#REF!</v>
      </c>
      <c r="BV302" s="21" t="e">
        <f>IF(Wedstrijden!#REF!="x","Z2","")</f>
        <v>#REF!</v>
      </c>
      <c r="BW302" s="21">
        <f>IF(COUNTA(Wedstrijden!#REF!)&lt;&gt;0,1,"")</f>
        <v>1</v>
      </c>
      <c r="BX302" s="21">
        <f t="shared" si="25"/>
        <v>1</v>
      </c>
      <c r="BY302" s="21" t="e">
        <f>IF(Wedstrijden!#REF!="x","BB","")</f>
        <v>#REF!</v>
      </c>
      <c r="BZ302" s="21" t="e">
        <f>IF(Wedstrijden!#REF!="x","B","")</f>
        <v>#REF!</v>
      </c>
      <c r="CA302" s="21" t="e">
        <f>IF(Wedstrijden!#REF!="x","L1","")</f>
        <v>#REF!</v>
      </c>
      <c r="CB302" s="21" t="e">
        <f>IF(Wedstrijden!#REF!="x","L2","")</f>
        <v>#REF!</v>
      </c>
      <c r="CC302" s="21" t="e">
        <f>IF(Wedstrijden!#REF!="x","M1","")</f>
        <v>#REF!</v>
      </c>
      <c r="CD302" s="21" t="e">
        <f>IF(Wedstrijden!#REF!="x","M2","")</f>
        <v>#REF!</v>
      </c>
      <c r="CE302" s="21" t="e">
        <f>IF(Wedstrijden!#REF!="x","Z1","")</f>
        <v>#REF!</v>
      </c>
      <c r="CF302" s="21" t="e">
        <f>IF(Wedstrijden!#REF!="x","Z2","")</f>
        <v>#REF!</v>
      </c>
      <c r="CG302" s="21" t="e">
        <f>IF(Wedstrijden!#REF!="x","ZZL","")</f>
        <v>#REF!</v>
      </c>
      <c r="CL302" s="21">
        <f>IF(COUNTA(Wedstrijden!#REF!)&lt;&gt;0,2,"")</f>
        <v>2</v>
      </c>
      <c r="CM302" s="21">
        <f t="shared" si="26"/>
        <v>2</v>
      </c>
      <c r="CN302" s="21" t="e">
        <f>IF(Wedstrijden!#REF!="x","AA","")</f>
        <v>#REF!</v>
      </c>
      <c r="CO302" s="21" t="e">
        <f>IF(Wedstrijden!#REF!="x","A","")</f>
        <v>#REF!</v>
      </c>
      <c r="CP302" s="21" t="e">
        <f>IF(Wedstrijden!#REF!="x","BB","")</f>
        <v>#REF!</v>
      </c>
      <c r="CQ302" s="21" t="e">
        <f>IF(Wedstrijden!#REF!="x","B","")</f>
        <v>#REF!</v>
      </c>
      <c r="CR302" s="21" t="e">
        <f>IF(Wedstrijden!#REF!="x","L","")</f>
        <v>#REF!</v>
      </c>
      <c r="CS302" s="21" t="e">
        <f>IF(Wedstrijden!#REF!="x","M","")</f>
        <v>#REF!</v>
      </c>
      <c r="CT302" s="21" t="e">
        <f>IF(Wedstrijden!#REF!="x","Z","")</f>
        <v>#REF!</v>
      </c>
      <c r="CU302" s="21" t="e">
        <f>IF(Wedstrijden!#REF!="x","ZZ","")</f>
        <v>#REF!</v>
      </c>
      <c r="CV302" s="21">
        <f>IF(COUNTA(Wedstrijden!#REF!)&lt;&gt;0,2,"")</f>
        <v>2</v>
      </c>
      <c r="CW302" s="21">
        <f t="shared" si="27"/>
        <v>1</v>
      </c>
      <c r="CX302" s="21" t="e">
        <f>IF(Wedstrijden!#REF!="x","BB","")</f>
        <v>#REF!</v>
      </c>
      <c r="CY302" s="21" t="e">
        <f>IF(Wedstrijden!#REF!="x","B","")</f>
        <v>#REF!</v>
      </c>
      <c r="CZ302" s="21" t="e">
        <f>IF(Wedstrijden!#REF!="x","L","")</f>
        <v>#REF!</v>
      </c>
      <c r="DA302" s="21" t="e">
        <f>IF(Wedstrijden!#REF!="x","M","")</f>
        <v>#REF!</v>
      </c>
      <c r="DB302" s="21" t="e">
        <f>IF(Wedstrijden!#REF!="x","Z","")</f>
        <v>#REF!</v>
      </c>
      <c r="DC302" s="21" t="e">
        <f>IF(Wedstrijden!#REF!="x","ZZ","")</f>
        <v>#REF!</v>
      </c>
      <c r="DD302" s="21" t="e">
        <f>IF(Wedstrijden!#REF!="x","1.40","")</f>
        <v>#REF!</v>
      </c>
      <c r="DE302" s="21">
        <f>IF(COUNTA(Wedstrijden!#REF!)&lt;&gt;0,6,"")</f>
        <v>6</v>
      </c>
      <c r="DF302" s="21">
        <f t="shared" si="28"/>
        <v>2</v>
      </c>
      <c r="DG302" s="21" t="e">
        <f>IF(Wedstrijden!#REF!="x","L","")</f>
        <v>#REF!</v>
      </c>
      <c r="DH302" s="21" t="e">
        <f>IF(Wedstrijden!#REF!="x","M","")</f>
        <v>#REF!</v>
      </c>
      <c r="DI302" s="21" t="e">
        <f>IF(Wedstrijden!#REF!="x","Z","")</f>
        <v>#REF!</v>
      </c>
      <c r="DJ302" s="21" t="e">
        <f>IF(Wedstrijden!#REF!="x","Z","")</f>
        <v>#REF!</v>
      </c>
      <c r="DK302" s="21">
        <f>IF(COUNTA(Wedstrijden!#REF!)&lt;&gt;0,6,"")</f>
        <v>6</v>
      </c>
      <c r="DL302" s="21">
        <f t="shared" si="29"/>
        <v>1</v>
      </c>
      <c r="DM302" s="21" t="e">
        <f>IF(Wedstrijden!#REF!="x","L","")</f>
        <v>#REF!</v>
      </c>
      <c r="DN302" s="21" t="e">
        <f>IF(Wedstrijden!#REF!="x","M","")</f>
        <v>#REF!</v>
      </c>
      <c r="DO302" s="21" t="e">
        <f>IF(Wedstrijden!#REF!="x","Z","")</f>
        <v>#REF!</v>
      </c>
      <c r="DP302" s="21" t="e">
        <f>IF(Wedstrijden!#REF!="x","Z","")</f>
        <v>#REF!</v>
      </c>
    </row>
    <row r="303" spans="1:120" ht="14.4" x14ac:dyDescent="0.3">
      <c r="A303" s="23">
        <f>Wedstrijden!B226</f>
        <v>0</v>
      </c>
      <c r="B303" s="21" t="str">
        <f>IFERROR(VLOOKUP(Wedstrijden!D226,Wedstrijdlocaties!$B$2:$E$600,2,FALSE),"")</f>
        <v/>
      </c>
      <c r="C303" s="21">
        <f>Wedstrijden!E226</f>
        <v>0</v>
      </c>
      <c r="D303" s="21" t="str">
        <f>IFERROR(VLOOKUP(Wedstrijden!F226,Organisaties!$B$2:$C$500,2,FALSE),"")</f>
        <v/>
      </c>
      <c r="E303" s="21" t="str">
        <f>IFERROR(VLOOKUP(Wedstrijden!F226,Organisaties!$B$2:$G$500,5,FALSE),"")</f>
        <v/>
      </c>
      <c r="F303" s="21" t="e">
        <f>IF(Wedstrijden!#REF!&lt;&gt;"",Wedstrijden!#REF!,"")</f>
        <v>#REF!</v>
      </c>
      <c r="G303" s="21" t="e">
        <f>IF(Wedstrijden!#REF!="Indoor",1,0)</f>
        <v>#REF!</v>
      </c>
      <c r="H303" s="21" t="e">
        <f>Wedstrijden!#REF!</f>
        <v>#REF!</v>
      </c>
      <c r="I303" s="21" t="e">
        <f>IF(Wedstrijden!#REF!="Nee",0,IF(Wedstrijden!#REF!="Ja",1,""))</f>
        <v>#REF!</v>
      </c>
      <c r="J303" s="21" t="e">
        <f>IF(Wedstrijden!#REF!&lt;&gt;"",Wedstrijden!#REF!,"")</f>
        <v>#REF!</v>
      </c>
      <c r="BJ303" s="21">
        <f>IF(COUNTA(Wedstrijden!#REF!)&lt;&gt;0,1,"")</f>
        <v>1</v>
      </c>
      <c r="BK303" s="21">
        <f t="shared" si="24"/>
        <v>2</v>
      </c>
      <c r="BL303" s="21" t="e">
        <f>IF(Wedstrijden!#REF!="x","AA","")</f>
        <v>#REF!</v>
      </c>
      <c r="BM303" s="21" t="e">
        <f>IF(Wedstrijden!#REF!="x","A","")</f>
        <v>#REF!</v>
      </c>
      <c r="BN303" s="21" t="e">
        <f>IF(Wedstrijden!#REF!="x","B1","")</f>
        <v>#REF!</v>
      </c>
      <c r="BO303" s="21" t="e">
        <f>IF(Wedstrijden!#REF!="x","BB","")</f>
        <v>#REF!</v>
      </c>
      <c r="BP303" s="21" t="e">
        <f>IF(Wedstrijden!#REF!="x","B","")</f>
        <v>#REF!</v>
      </c>
      <c r="BQ303" s="21" t="e">
        <f>IF(Wedstrijden!#REF!="x","L1","")</f>
        <v>#REF!</v>
      </c>
      <c r="BR303" s="21" t="e">
        <f>IF(Wedstrijden!#REF!="x","L2","")</f>
        <v>#REF!</v>
      </c>
      <c r="BS303" s="21" t="e">
        <f>IF(Wedstrijden!#REF!="x","M1","")</f>
        <v>#REF!</v>
      </c>
      <c r="BT303" s="21" t="e">
        <f>IF(Wedstrijden!#REF!="x","M2","")</f>
        <v>#REF!</v>
      </c>
      <c r="BU303" s="21" t="e">
        <f>IF(Wedstrijden!#REF!="x","Z1","")</f>
        <v>#REF!</v>
      </c>
      <c r="BV303" s="21" t="e">
        <f>IF(Wedstrijden!#REF!="x","Z2","")</f>
        <v>#REF!</v>
      </c>
      <c r="BW303" s="21">
        <f>IF(COUNTA(Wedstrijden!#REF!)&lt;&gt;0,1,"")</f>
        <v>1</v>
      </c>
      <c r="BX303" s="21">
        <f t="shared" si="25"/>
        <v>1</v>
      </c>
      <c r="BY303" s="21" t="e">
        <f>IF(Wedstrijden!#REF!="x","BB","")</f>
        <v>#REF!</v>
      </c>
      <c r="BZ303" s="21" t="e">
        <f>IF(Wedstrijden!#REF!="x","B","")</f>
        <v>#REF!</v>
      </c>
      <c r="CA303" s="21" t="e">
        <f>IF(Wedstrijden!#REF!="x","L1","")</f>
        <v>#REF!</v>
      </c>
      <c r="CB303" s="21" t="e">
        <f>IF(Wedstrijden!#REF!="x","L2","")</f>
        <v>#REF!</v>
      </c>
      <c r="CC303" s="21" t="e">
        <f>IF(Wedstrijden!#REF!="x","M1","")</f>
        <v>#REF!</v>
      </c>
      <c r="CD303" s="21" t="e">
        <f>IF(Wedstrijden!#REF!="x","M2","")</f>
        <v>#REF!</v>
      </c>
      <c r="CE303" s="21" t="e">
        <f>IF(Wedstrijden!#REF!="x","Z1","")</f>
        <v>#REF!</v>
      </c>
      <c r="CF303" s="21" t="e">
        <f>IF(Wedstrijden!#REF!="x","Z2","")</f>
        <v>#REF!</v>
      </c>
      <c r="CG303" s="21" t="e">
        <f>IF(Wedstrijden!#REF!="x","ZZL","")</f>
        <v>#REF!</v>
      </c>
      <c r="CL303" s="21">
        <f>IF(COUNTA(Wedstrijden!#REF!)&lt;&gt;0,2,"")</f>
        <v>2</v>
      </c>
      <c r="CM303" s="21">
        <f t="shared" si="26"/>
        <v>2</v>
      </c>
      <c r="CN303" s="21" t="e">
        <f>IF(Wedstrijden!#REF!="x","AA","")</f>
        <v>#REF!</v>
      </c>
      <c r="CO303" s="21" t="e">
        <f>IF(Wedstrijden!#REF!="x","A","")</f>
        <v>#REF!</v>
      </c>
      <c r="CP303" s="21" t="e">
        <f>IF(Wedstrijden!#REF!="x","BB","")</f>
        <v>#REF!</v>
      </c>
      <c r="CQ303" s="21" t="e">
        <f>IF(Wedstrijden!#REF!="x","B","")</f>
        <v>#REF!</v>
      </c>
      <c r="CR303" s="21" t="e">
        <f>IF(Wedstrijden!#REF!="x","L","")</f>
        <v>#REF!</v>
      </c>
      <c r="CS303" s="21" t="e">
        <f>IF(Wedstrijden!#REF!="x","M","")</f>
        <v>#REF!</v>
      </c>
      <c r="CT303" s="21" t="e">
        <f>IF(Wedstrijden!#REF!="x","Z","")</f>
        <v>#REF!</v>
      </c>
      <c r="CU303" s="21" t="e">
        <f>IF(Wedstrijden!#REF!="x","ZZ","")</f>
        <v>#REF!</v>
      </c>
      <c r="CV303" s="21">
        <f>IF(COUNTA(Wedstrijden!#REF!)&lt;&gt;0,2,"")</f>
        <v>2</v>
      </c>
      <c r="CW303" s="21">
        <f t="shared" si="27"/>
        <v>1</v>
      </c>
      <c r="CX303" s="21" t="e">
        <f>IF(Wedstrijden!#REF!="x","BB","")</f>
        <v>#REF!</v>
      </c>
      <c r="CY303" s="21" t="e">
        <f>IF(Wedstrijden!#REF!="x","B","")</f>
        <v>#REF!</v>
      </c>
      <c r="CZ303" s="21" t="e">
        <f>IF(Wedstrijden!#REF!="x","L","")</f>
        <v>#REF!</v>
      </c>
      <c r="DA303" s="21" t="e">
        <f>IF(Wedstrijden!#REF!="x","M","")</f>
        <v>#REF!</v>
      </c>
      <c r="DB303" s="21" t="e">
        <f>IF(Wedstrijden!#REF!="x","Z","")</f>
        <v>#REF!</v>
      </c>
      <c r="DC303" s="21" t="e">
        <f>IF(Wedstrijden!#REF!="x","ZZ","")</f>
        <v>#REF!</v>
      </c>
      <c r="DD303" s="21" t="e">
        <f>IF(Wedstrijden!#REF!="x","1.40","")</f>
        <v>#REF!</v>
      </c>
      <c r="DE303" s="21">
        <f>IF(COUNTA(Wedstrijden!#REF!)&lt;&gt;0,6,"")</f>
        <v>6</v>
      </c>
      <c r="DF303" s="21">
        <f t="shared" si="28"/>
        <v>2</v>
      </c>
      <c r="DG303" s="21" t="e">
        <f>IF(Wedstrijden!#REF!="x","L","")</f>
        <v>#REF!</v>
      </c>
      <c r="DH303" s="21" t="e">
        <f>IF(Wedstrijden!#REF!="x","M","")</f>
        <v>#REF!</v>
      </c>
      <c r="DI303" s="21" t="e">
        <f>IF(Wedstrijden!#REF!="x","Z","")</f>
        <v>#REF!</v>
      </c>
      <c r="DJ303" s="21" t="e">
        <f>IF(Wedstrijden!#REF!="x","Z","")</f>
        <v>#REF!</v>
      </c>
      <c r="DK303" s="21">
        <f>IF(COUNTA(Wedstrijden!#REF!)&lt;&gt;0,6,"")</f>
        <v>6</v>
      </c>
      <c r="DL303" s="21">
        <f t="shared" si="29"/>
        <v>1</v>
      </c>
      <c r="DM303" s="21" t="e">
        <f>IF(Wedstrijden!#REF!="x","L","")</f>
        <v>#REF!</v>
      </c>
      <c r="DN303" s="21" t="e">
        <f>IF(Wedstrijden!#REF!="x","M","")</f>
        <v>#REF!</v>
      </c>
      <c r="DO303" s="21" t="e">
        <f>IF(Wedstrijden!#REF!="x","Z","")</f>
        <v>#REF!</v>
      </c>
      <c r="DP303" s="21" t="e">
        <f>IF(Wedstrijden!#REF!="x","Z","")</f>
        <v>#REF!</v>
      </c>
    </row>
    <row r="304" spans="1:120" ht="14.4" x14ac:dyDescent="0.3">
      <c r="A304" s="23">
        <f>Wedstrijden!B227</f>
        <v>0</v>
      </c>
      <c r="B304" s="21" t="str">
        <f>IFERROR(VLOOKUP(Wedstrijden!D227,Wedstrijdlocaties!$B$2:$E$600,2,FALSE),"")</f>
        <v/>
      </c>
      <c r="C304" s="21">
        <f>Wedstrijden!E227</f>
        <v>0</v>
      </c>
      <c r="D304" s="21" t="str">
        <f>IFERROR(VLOOKUP(Wedstrijden!F227,Organisaties!$B$2:$C$500,2,FALSE),"")</f>
        <v/>
      </c>
      <c r="E304" s="21" t="str">
        <f>IFERROR(VLOOKUP(Wedstrijden!F227,Organisaties!$B$2:$G$500,5,FALSE),"")</f>
        <v/>
      </c>
      <c r="F304" s="21" t="e">
        <f>IF(Wedstrijden!#REF!&lt;&gt;"",Wedstrijden!#REF!,"")</f>
        <v>#REF!</v>
      </c>
      <c r="G304" s="21" t="e">
        <f>IF(Wedstrijden!#REF!="Indoor",1,0)</f>
        <v>#REF!</v>
      </c>
      <c r="H304" s="21" t="e">
        <f>Wedstrijden!#REF!</f>
        <v>#REF!</v>
      </c>
      <c r="I304" s="21" t="e">
        <f>IF(Wedstrijden!#REF!="Nee",0,IF(Wedstrijden!#REF!="Ja",1,""))</f>
        <v>#REF!</v>
      </c>
      <c r="J304" s="21" t="e">
        <f>IF(Wedstrijden!#REF!&lt;&gt;"",Wedstrijden!#REF!,"")</f>
        <v>#REF!</v>
      </c>
      <c r="BJ304" s="21">
        <f>IF(COUNTA(Wedstrijden!#REF!)&lt;&gt;0,1,"")</f>
        <v>1</v>
      </c>
      <c r="BK304" s="21">
        <f t="shared" si="24"/>
        <v>2</v>
      </c>
      <c r="BL304" s="21" t="e">
        <f>IF(Wedstrijden!#REF!="x","AA","")</f>
        <v>#REF!</v>
      </c>
      <c r="BM304" s="21" t="e">
        <f>IF(Wedstrijden!#REF!="x","A","")</f>
        <v>#REF!</v>
      </c>
      <c r="BN304" s="21" t="e">
        <f>IF(Wedstrijden!#REF!="x","B1","")</f>
        <v>#REF!</v>
      </c>
      <c r="BO304" s="21" t="e">
        <f>IF(Wedstrijden!#REF!="x","BB","")</f>
        <v>#REF!</v>
      </c>
      <c r="BP304" s="21" t="e">
        <f>IF(Wedstrijden!#REF!="x","B","")</f>
        <v>#REF!</v>
      </c>
      <c r="BQ304" s="21" t="e">
        <f>IF(Wedstrijden!#REF!="x","L1","")</f>
        <v>#REF!</v>
      </c>
      <c r="BR304" s="21" t="e">
        <f>IF(Wedstrijden!#REF!="x","L2","")</f>
        <v>#REF!</v>
      </c>
      <c r="BS304" s="21" t="e">
        <f>IF(Wedstrijden!#REF!="x","M1","")</f>
        <v>#REF!</v>
      </c>
      <c r="BT304" s="21" t="e">
        <f>IF(Wedstrijden!#REF!="x","M2","")</f>
        <v>#REF!</v>
      </c>
      <c r="BU304" s="21" t="e">
        <f>IF(Wedstrijden!#REF!="x","Z1","")</f>
        <v>#REF!</v>
      </c>
      <c r="BV304" s="21" t="e">
        <f>IF(Wedstrijden!#REF!="x","Z2","")</f>
        <v>#REF!</v>
      </c>
      <c r="BW304" s="21">
        <f>IF(COUNTA(Wedstrijden!#REF!)&lt;&gt;0,1,"")</f>
        <v>1</v>
      </c>
      <c r="BX304" s="21">
        <f t="shared" si="25"/>
        <v>1</v>
      </c>
      <c r="BY304" s="21" t="e">
        <f>IF(Wedstrijden!#REF!="x","BB","")</f>
        <v>#REF!</v>
      </c>
      <c r="BZ304" s="21" t="e">
        <f>IF(Wedstrijden!#REF!="x","B","")</f>
        <v>#REF!</v>
      </c>
      <c r="CA304" s="21" t="e">
        <f>IF(Wedstrijden!#REF!="x","L1","")</f>
        <v>#REF!</v>
      </c>
      <c r="CB304" s="21" t="e">
        <f>IF(Wedstrijden!#REF!="x","L2","")</f>
        <v>#REF!</v>
      </c>
      <c r="CC304" s="21" t="e">
        <f>IF(Wedstrijden!#REF!="x","M1","")</f>
        <v>#REF!</v>
      </c>
      <c r="CD304" s="21" t="e">
        <f>IF(Wedstrijden!#REF!="x","M2","")</f>
        <v>#REF!</v>
      </c>
      <c r="CE304" s="21" t="e">
        <f>IF(Wedstrijden!#REF!="x","Z1","")</f>
        <v>#REF!</v>
      </c>
      <c r="CF304" s="21" t="e">
        <f>IF(Wedstrijden!#REF!="x","Z2","")</f>
        <v>#REF!</v>
      </c>
      <c r="CG304" s="21" t="e">
        <f>IF(Wedstrijden!#REF!="x","ZZL","")</f>
        <v>#REF!</v>
      </c>
      <c r="CL304" s="21">
        <f>IF(COUNTA(Wedstrijden!#REF!)&lt;&gt;0,2,"")</f>
        <v>2</v>
      </c>
      <c r="CM304" s="21">
        <f t="shared" si="26"/>
        <v>2</v>
      </c>
      <c r="CN304" s="21" t="e">
        <f>IF(Wedstrijden!#REF!="x","AA","")</f>
        <v>#REF!</v>
      </c>
      <c r="CO304" s="21" t="e">
        <f>IF(Wedstrijden!#REF!="x","A","")</f>
        <v>#REF!</v>
      </c>
      <c r="CP304" s="21" t="e">
        <f>IF(Wedstrijden!#REF!="x","BB","")</f>
        <v>#REF!</v>
      </c>
      <c r="CQ304" s="21" t="e">
        <f>IF(Wedstrijden!#REF!="x","B","")</f>
        <v>#REF!</v>
      </c>
      <c r="CR304" s="21" t="e">
        <f>IF(Wedstrijden!#REF!="x","L","")</f>
        <v>#REF!</v>
      </c>
      <c r="CS304" s="21" t="e">
        <f>IF(Wedstrijden!#REF!="x","M","")</f>
        <v>#REF!</v>
      </c>
      <c r="CT304" s="21" t="e">
        <f>IF(Wedstrijden!#REF!="x","Z","")</f>
        <v>#REF!</v>
      </c>
      <c r="CU304" s="21" t="e">
        <f>IF(Wedstrijden!#REF!="x","ZZ","")</f>
        <v>#REF!</v>
      </c>
      <c r="CV304" s="21">
        <f>IF(COUNTA(Wedstrijden!#REF!)&lt;&gt;0,2,"")</f>
        <v>2</v>
      </c>
      <c r="CW304" s="21">
        <f t="shared" si="27"/>
        <v>1</v>
      </c>
      <c r="CX304" s="21" t="e">
        <f>IF(Wedstrijden!#REF!="x","BB","")</f>
        <v>#REF!</v>
      </c>
      <c r="CY304" s="21" t="e">
        <f>IF(Wedstrijden!#REF!="x","B","")</f>
        <v>#REF!</v>
      </c>
      <c r="CZ304" s="21" t="e">
        <f>IF(Wedstrijden!#REF!="x","L","")</f>
        <v>#REF!</v>
      </c>
      <c r="DA304" s="21" t="e">
        <f>IF(Wedstrijden!#REF!="x","M","")</f>
        <v>#REF!</v>
      </c>
      <c r="DB304" s="21" t="e">
        <f>IF(Wedstrijden!#REF!="x","Z","")</f>
        <v>#REF!</v>
      </c>
      <c r="DC304" s="21" t="e">
        <f>IF(Wedstrijden!#REF!="x","ZZ","")</f>
        <v>#REF!</v>
      </c>
      <c r="DD304" s="21" t="e">
        <f>IF(Wedstrijden!#REF!="x","1.40","")</f>
        <v>#REF!</v>
      </c>
      <c r="DE304" s="21">
        <f>IF(COUNTA(Wedstrijden!#REF!)&lt;&gt;0,6,"")</f>
        <v>6</v>
      </c>
      <c r="DF304" s="21">
        <f t="shared" si="28"/>
        <v>2</v>
      </c>
      <c r="DG304" s="21" t="e">
        <f>IF(Wedstrijden!#REF!="x","L","")</f>
        <v>#REF!</v>
      </c>
      <c r="DH304" s="21" t="e">
        <f>IF(Wedstrijden!#REF!="x","M","")</f>
        <v>#REF!</v>
      </c>
      <c r="DI304" s="21" t="e">
        <f>IF(Wedstrijden!#REF!="x","Z","")</f>
        <v>#REF!</v>
      </c>
      <c r="DJ304" s="21" t="e">
        <f>IF(Wedstrijden!#REF!="x","Z","")</f>
        <v>#REF!</v>
      </c>
      <c r="DK304" s="21">
        <f>IF(COUNTA(Wedstrijden!#REF!)&lt;&gt;0,6,"")</f>
        <v>6</v>
      </c>
      <c r="DL304" s="21">
        <f t="shared" si="29"/>
        <v>1</v>
      </c>
      <c r="DM304" s="21" t="e">
        <f>IF(Wedstrijden!#REF!="x","L","")</f>
        <v>#REF!</v>
      </c>
      <c r="DN304" s="21" t="e">
        <f>IF(Wedstrijden!#REF!="x","M","")</f>
        <v>#REF!</v>
      </c>
      <c r="DO304" s="21" t="e">
        <f>IF(Wedstrijden!#REF!="x","Z","")</f>
        <v>#REF!</v>
      </c>
      <c r="DP304" s="21" t="e">
        <f>IF(Wedstrijden!#REF!="x","Z","")</f>
        <v>#REF!</v>
      </c>
    </row>
    <row r="305" spans="1:120" ht="14.4" x14ac:dyDescent="0.3">
      <c r="A305" s="23">
        <f>Wedstrijden!B228</f>
        <v>0</v>
      </c>
      <c r="B305" s="21" t="str">
        <f>IFERROR(VLOOKUP(Wedstrijden!D228,Wedstrijdlocaties!$B$2:$E$600,2,FALSE),"")</f>
        <v/>
      </c>
      <c r="C305" s="21">
        <f>Wedstrijden!E228</f>
        <v>0</v>
      </c>
      <c r="D305" s="21" t="str">
        <f>IFERROR(VLOOKUP(Wedstrijden!F228,Organisaties!$B$2:$C$500,2,FALSE),"")</f>
        <v/>
      </c>
      <c r="E305" s="21" t="str">
        <f>IFERROR(VLOOKUP(Wedstrijden!F228,Organisaties!$B$2:$G$500,5,FALSE),"")</f>
        <v/>
      </c>
      <c r="F305" s="21" t="e">
        <f>IF(Wedstrijden!#REF!&lt;&gt;"",Wedstrijden!#REF!,"")</f>
        <v>#REF!</v>
      </c>
      <c r="G305" s="21" t="e">
        <f>IF(Wedstrijden!#REF!="Indoor",1,0)</f>
        <v>#REF!</v>
      </c>
      <c r="H305" s="21" t="e">
        <f>Wedstrijden!#REF!</f>
        <v>#REF!</v>
      </c>
      <c r="I305" s="21" t="e">
        <f>IF(Wedstrijden!#REF!="Nee",0,IF(Wedstrijden!#REF!="Ja",1,""))</f>
        <v>#REF!</v>
      </c>
      <c r="J305" s="21" t="e">
        <f>IF(Wedstrijden!#REF!&lt;&gt;"",Wedstrijden!#REF!,"")</f>
        <v>#REF!</v>
      </c>
      <c r="BJ305" s="21">
        <f>IF(COUNTA(Wedstrijden!#REF!)&lt;&gt;0,1,"")</f>
        <v>1</v>
      </c>
      <c r="BK305" s="21">
        <f t="shared" si="24"/>
        <v>2</v>
      </c>
      <c r="BL305" s="21" t="e">
        <f>IF(Wedstrijden!#REF!="x","AA","")</f>
        <v>#REF!</v>
      </c>
      <c r="BM305" s="21" t="e">
        <f>IF(Wedstrijden!#REF!="x","A","")</f>
        <v>#REF!</v>
      </c>
      <c r="BN305" s="21" t="e">
        <f>IF(Wedstrijden!#REF!="x","B1","")</f>
        <v>#REF!</v>
      </c>
      <c r="BO305" s="21" t="e">
        <f>IF(Wedstrijden!#REF!="x","BB","")</f>
        <v>#REF!</v>
      </c>
      <c r="BP305" s="21" t="e">
        <f>IF(Wedstrijden!#REF!="x","B","")</f>
        <v>#REF!</v>
      </c>
      <c r="BQ305" s="21" t="e">
        <f>IF(Wedstrijden!#REF!="x","L1","")</f>
        <v>#REF!</v>
      </c>
      <c r="BR305" s="21" t="e">
        <f>IF(Wedstrijden!#REF!="x","L2","")</f>
        <v>#REF!</v>
      </c>
      <c r="BS305" s="21" t="e">
        <f>IF(Wedstrijden!#REF!="x","M1","")</f>
        <v>#REF!</v>
      </c>
      <c r="BT305" s="21" t="e">
        <f>IF(Wedstrijden!#REF!="x","M2","")</f>
        <v>#REF!</v>
      </c>
      <c r="BU305" s="21" t="e">
        <f>IF(Wedstrijden!#REF!="x","Z1","")</f>
        <v>#REF!</v>
      </c>
      <c r="BV305" s="21" t="e">
        <f>IF(Wedstrijden!#REF!="x","Z2","")</f>
        <v>#REF!</v>
      </c>
      <c r="BW305" s="21">
        <f>IF(COUNTA(Wedstrijden!#REF!)&lt;&gt;0,1,"")</f>
        <v>1</v>
      </c>
      <c r="BX305" s="21">
        <f t="shared" si="25"/>
        <v>1</v>
      </c>
      <c r="BY305" s="21" t="e">
        <f>IF(Wedstrijden!#REF!="x","BB","")</f>
        <v>#REF!</v>
      </c>
      <c r="BZ305" s="21" t="e">
        <f>IF(Wedstrijden!#REF!="x","B","")</f>
        <v>#REF!</v>
      </c>
      <c r="CA305" s="21" t="e">
        <f>IF(Wedstrijden!#REF!="x","L1","")</f>
        <v>#REF!</v>
      </c>
      <c r="CB305" s="21" t="e">
        <f>IF(Wedstrijden!#REF!="x","L2","")</f>
        <v>#REF!</v>
      </c>
      <c r="CC305" s="21" t="e">
        <f>IF(Wedstrijden!#REF!="x","M1","")</f>
        <v>#REF!</v>
      </c>
      <c r="CD305" s="21" t="e">
        <f>IF(Wedstrijden!#REF!="x","M2","")</f>
        <v>#REF!</v>
      </c>
      <c r="CE305" s="21" t="e">
        <f>IF(Wedstrijden!#REF!="x","Z1","")</f>
        <v>#REF!</v>
      </c>
      <c r="CF305" s="21" t="e">
        <f>IF(Wedstrijden!#REF!="x","Z2","")</f>
        <v>#REF!</v>
      </c>
      <c r="CG305" s="21" t="e">
        <f>IF(Wedstrijden!#REF!="x","ZZL","")</f>
        <v>#REF!</v>
      </c>
      <c r="CL305" s="21">
        <f>IF(COUNTA(Wedstrijden!#REF!)&lt;&gt;0,2,"")</f>
        <v>2</v>
      </c>
      <c r="CM305" s="21">
        <f t="shared" si="26"/>
        <v>2</v>
      </c>
      <c r="CN305" s="21" t="e">
        <f>IF(Wedstrijden!#REF!="x","AA","")</f>
        <v>#REF!</v>
      </c>
      <c r="CO305" s="21" t="e">
        <f>IF(Wedstrijden!#REF!="x","A","")</f>
        <v>#REF!</v>
      </c>
      <c r="CP305" s="21" t="e">
        <f>IF(Wedstrijden!#REF!="x","BB","")</f>
        <v>#REF!</v>
      </c>
      <c r="CQ305" s="21" t="e">
        <f>IF(Wedstrijden!#REF!="x","B","")</f>
        <v>#REF!</v>
      </c>
      <c r="CR305" s="21" t="e">
        <f>IF(Wedstrijden!#REF!="x","L","")</f>
        <v>#REF!</v>
      </c>
      <c r="CS305" s="21" t="e">
        <f>IF(Wedstrijden!#REF!="x","M","")</f>
        <v>#REF!</v>
      </c>
      <c r="CT305" s="21" t="e">
        <f>IF(Wedstrijden!#REF!="x","Z","")</f>
        <v>#REF!</v>
      </c>
      <c r="CU305" s="21" t="e">
        <f>IF(Wedstrijden!#REF!="x","ZZ","")</f>
        <v>#REF!</v>
      </c>
      <c r="CV305" s="21">
        <f>IF(COUNTA(Wedstrijden!#REF!)&lt;&gt;0,2,"")</f>
        <v>2</v>
      </c>
      <c r="CW305" s="21">
        <f t="shared" si="27"/>
        <v>1</v>
      </c>
      <c r="CX305" s="21" t="e">
        <f>IF(Wedstrijden!#REF!="x","BB","")</f>
        <v>#REF!</v>
      </c>
      <c r="CY305" s="21" t="e">
        <f>IF(Wedstrijden!#REF!="x","B","")</f>
        <v>#REF!</v>
      </c>
      <c r="CZ305" s="21" t="e">
        <f>IF(Wedstrijden!#REF!="x","L","")</f>
        <v>#REF!</v>
      </c>
      <c r="DA305" s="21" t="e">
        <f>IF(Wedstrijden!#REF!="x","M","")</f>
        <v>#REF!</v>
      </c>
      <c r="DB305" s="21" t="e">
        <f>IF(Wedstrijden!#REF!="x","Z","")</f>
        <v>#REF!</v>
      </c>
      <c r="DC305" s="21" t="e">
        <f>IF(Wedstrijden!#REF!="x","ZZ","")</f>
        <v>#REF!</v>
      </c>
      <c r="DD305" s="21" t="e">
        <f>IF(Wedstrijden!#REF!="x","1.40","")</f>
        <v>#REF!</v>
      </c>
      <c r="DE305" s="21">
        <f>IF(COUNTA(Wedstrijden!#REF!)&lt;&gt;0,6,"")</f>
        <v>6</v>
      </c>
      <c r="DF305" s="21">
        <f t="shared" si="28"/>
        <v>2</v>
      </c>
      <c r="DG305" s="21" t="e">
        <f>IF(Wedstrijden!#REF!="x","L","")</f>
        <v>#REF!</v>
      </c>
      <c r="DH305" s="21" t="e">
        <f>IF(Wedstrijden!#REF!="x","M","")</f>
        <v>#REF!</v>
      </c>
      <c r="DI305" s="21" t="e">
        <f>IF(Wedstrijden!#REF!="x","Z","")</f>
        <v>#REF!</v>
      </c>
      <c r="DJ305" s="21" t="e">
        <f>IF(Wedstrijden!#REF!="x","Z","")</f>
        <v>#REF!</v>
      </c>
      <c r="DK305" s="21">
        <f>IF(COUNTA(Wedstrijden!#REF!)&lt;&gt;0,6,"")</f>
        <v>6</v>
      </c>
      <c r="DL305" s="21">
        <f t="shared" si="29"/>
        <v>1</v>
      </c>
      <c r="DM305" s="21" t="e">
        <f>IF(Wedstrijden!#REF!="x","L","")</f>
        <v>#REF!</v>
      </c>
      <c r="DN305" s="21" t="e">
        <f>IF(Wedstrijden!#REF!="x","M","")</f>
        <v>#REF!</v>
      </c>
      <c r="DO305" s="21" t="e">
        <f>IF(Wedstrijden!#REF!="x","Z","")</f>
        <v>#REF!</v>
      </c>
      <c r="DP305" s="21" t="e">
        <f>IF(Wedstrijden!#REF!="x","Z","")</f>
        <v>#REF!</v>
      </c>
    </row>
    <row r="306" spans="1:120" ht="14.4" x14ac:dyDescent="0.3">
      <c r="A306" s="23">
        <f>Wedstrijden!B229</f>
        <v>0</v>
      </c>
      <c r="B306" s="21" t="str">
        <f>IFERROR(VLOOKUP(Wedstrijden!D229,Wedstrijdlocaties!$B$2:$E$600,2,FALSE),"")</f>
        <v/>
      </c>
      <c r="C306" s="21">
        <f>Wedstrijden!E229</f>
        <v>0</v>
      </c>
      <c r="D306" s="21" t="str">
        <f>IFERROR(VLOOKUP(Wedstrijden!F229,Organisaties!$B$2:$C$500,2,FALSE),"")</f>
        <v/>
      </c>
      <c r="E306" s="21" t="str">
        <f>IFERROR(VLOOKUP(Wedstrijden!F229,Organisaties!$B$2:$G$500,5,FALSE),"")</f>
        <v/>
      </c>
      <c r="F306" s="21" t="e">
        <f>IF(Wedstrijden!#REF!&lt;&gt;"",Wedstrijden!#REF!,"")</f>
        <v>#REF!</v>
      </c>
      <c r="G306" s="21" t="e">
        <f>IF(Wedstrijden!#REF!="Indoor",1,0)</f>
        <v>#REF!</v>
      </c>
      <c r="H306" s="21" t="e">
        <f>Wedstrijden!#REF!</f>
        <v>#REF!</v>
      </c>
      <c r="I306" s="21" t="e">
        <f>IF(Wedstrijden!#REF!="Nee",0,IF(Wedstrijden!#REF!="Ja",1,""))</f>
        <v>#REF!</v>
      </c>
      <c r="J306" s="21" t="e">
        <f>IF(Wedstrijden!#REF!&lt;&gt;"",Wedstrijden!#REF!,"")</f>
        <v>#REF!</v>
      </c>
      <c r="BJ306" s="21">
        <f>IF(COUNTA(Wedstrijden!#REF!)&lt;&gt;0,1,"")</f>
        <v>1</v>
      </c>
      <c r="BK306" s="21">
        <f t="shared" si="24"/>
        <v>2</v>
      </c>
      <c r="BL306" s="21" t="e">
        <f>IF(Wedstrijden!#REF!="x","AA","")</f>
        <v>#REF!</v>
      </c>
      <c r="BM306" s="21" t="e">
        <f>IF(Wedstrijden!#REF!="x","A","")</f>
        <v>#REF!</v>
      </c>
      <c r="BN306" s="21" t="e">
        <f>IF(Wedstrijden!#REF!="x","B1","")</f>
        <v>#REF!</v>
      </c>
      <c r="BO306" s="21" t="e">
        <f>IF(Wedstrijden!#REF!="x","BB","")</f>
        <v>#REF!</v>
      </c>
      <c r="BP306" s="21" t="e">
        <f>IF(Wedstrijden!#REF!="x","B","")</f>
        <v>#REF!</v>
      </c>
      <c r="BQ306" s="21" t="e">
        <f>IF(Wedstrijden!#REF!="x","L1","")</f>
        <v>#REF!</v>
      </c>
      <c r="BR306" s="21" t="e">
        <f>IF(Wedstrijden!#REF!="x","L2","")</f>
        <v>#REF!</v>
      </c>
      <c r="BS306" s="21" t="e">
        <f>IF(Wedstrijden!#REF!="x","M1","")</f>
        <v>#REF!</v>
      </c>
      <c r="BT306" s="21" t="e">
        <f>IF(Wedstrijden!#REF!="x","M2","")</f>
        <v>#REF!</v>
      </c>
      <c r="BU306" s="21" t="e">
        <f>IF(Wedstrijden!#REF!="x","Z1","")</f>
        <v>#REF!</v>
      </c>
      <c r="BV306" s="21" t="e">
        <f>IF(Wedstrijden!#REF!="x","Z2","")</f>
        <v>#REF!</v>
      </c>
      <c r="BW306" s="21">
        <f>IF(COUNTA(Wedstrijden!#REF!)&lt;&gt;0,1,"")</f>
        <v>1</v>
      </c>
      <c r="BX306" s="21">
        <f t="shared" si="25"/>
        <v>1</v>
      </c>
      <c r="BY306" s="21" t="e">
        <f>IF(Wedstrijden!#REF!="x","BB","")</f>
        <v>#REF!</v>
      </c>
      <c r="BZ306" s="21" t="e">
        <f>IF(Wedstrijden!#REF!="x","B","")</f>
        <v>#REF!</v>
      </c>
      <c r="CA306" s="21" t="e">
        <f>IF(Wedstrijden!#REF!="x","L1","")</f>
        <v>#REF!</v>
      </c>
      <c r="CB306" s="21" t="e">
        <f>IF(Wedstrijden!#REF!="x","L2","")</f>
        <v>#REF!</v>
      </c>
      <c r="CC306" s="21" t="e">
        <f>IF(Wedstrijden!#REF!="x","M1","")</f>
        <v>#REF!</v>
      </c>
      <c r="CD306" s="21" t="e">
        <f>IF(Wedstrijden!#REF!="x","M2","")</f>
        <v>#REF!</v>
      </c>
      <c r="CE306" s="21" t="e">
        <f>IF(Wedstrijden!#REF!="x","Z1","")</f>
        <v>#REF!</v>
      </c>
      <c r="CF306" s="21" t="e">
        <f>IF(Wedstrijden!#REF!="x","Z2","")</f>
        <v>#REF!</v>
      </c>
      <c r="CG306" s="21" t="e">
        <f>IF(Wedstrijden!#REF!="x","ZZL","")</f>
        <v>#REF!</v>
      </c>
      <c r="CL306" s="21">
        <f>IF(COUNTA(Wedstrijden!#REF!)&lt;&gt;0,2,"")</f>
        <v>2</v>
      </c>
      <c r="CM306" s="21">
        <f t="shared" si="26"/>
        <v>2</v>
      </c>
      <c r="CN306" s="21" t="e">
        <f>IF(Wedstrijden!#REF!="x","AA","")</f>
        <v>#REF!</v>
      </c>
      <c r="CO306" s="21" t="e">
        <f>IF(Wedstrijden!#REF!="x","A","")</f>
        <v>#REF!</v>
      </c>
      <c r="CP306" s="21" t="e">
        <f>IF(Wedstrijden!#REF!="x","BB","")</f>
        <v>#REF!</v>
      </c>
      <c r="CQ306" s="21" t="e">
        <f>IF(Wedstrijden!#REF!="x","B","")</f>
        <v>#REF!</v>
      </c>
      <c r="CR306" s="21" t="e">
        <f>IF(Wedstrijden!#REF!="x","L","")</f>
        <v>#REF!</v>
      </c>
      <c r="CS306" s="21" t="e">
        <f>IF(Wedstrijden!#REF!="x","M","")</f>
        <v>#REF!</v>
      </c>
      <c r="CT306" s="21" t="e">
        <f>IF(Wedstrijden!#REF!="x","Z","")</f>
        <v>#REF!</v>
      </c>
      <c r="CU306" s="21" t="e">
        <f>IF(Wedstrijden!#REF!="x","ZZ","")</f>
        <v>#REF!</v>
      </c>
      <c r="CV306" s="21">
        <f>IF(COUNTA(Wedstrijden!#REF!)&lt;&gt;0,2,"")</f>
        <v>2</v>
      </c>
      <c r="CW306" s="21">
        <f t="shared" si="27"/>
        <v>1</v>
      </c>
      <c r="CX306" s="21" t="e">
        <f>IF(Wedstrijden!#REF!="x","BB","")</f>
        <v>#REF!</v>
      </c>
      <c r="CY306" s="21" t="e">
        <f>IF(Wedstrijden!#REF!="x","B","")</f>
        <v>#REF!</v>
      </c>
      <c r="CZ306" s="21" t="e">
        <f>IF(Wedstrijden!#REF!="x","L","")</f>
        <v>#REF!</v>
      </c>
      <c r="DA306" s="21" t="e">
        <f>IF(Wedstrijden!#REF!="x","M","")</f>
        <v>#REF!</v>
      </c>
      <c r="DB306" s="21" t="e">
        <f>IF(Wedstrijden!#REF!="x","Z","")</f>
        <v>#REF!</v>
      </c>
      <c r="DC306" s="21" t="e">
        <f>IF(Wedstrijden!#REF!="x","ZZ","")</f>
        <v>#REF!</v>
      </c>
      <c r="DD306" s="21" t="e">
        <f>IF(Wedstrijden!#REF!="x","1.40","")</f>
        <v>#REF!</v>
      </c>
      <c r="DE306" s="21">
        <f>IF(COUNTA(Wedstrijden!#REF!)&lt;&gt;0,6,"")</f>
        <v>6</v>
      </c>
      <c r="DF306" s="21">
        <f t="shared" si="28"/>
        <v>2</v>
      </c>
      <c r="DG306" s="21" t="e">
        <f>IF(Wedstrijden!#REF!="x","L","")</f>
        <v>#REF!</v>
      </c>
      <c r="DH306" s="21" t="e">
        <f>IF(Wedstrijden!#REF!="x","M","")</f>
        <v>#REF!</v>
      </c>
      <c r="DI306" s="21" t="e">
        <f>IF(Wedstrijden!#REF!="x","Z","")</f>
        <v>#REF!</v>
      </c>
      <c r="DJ306" s="21" t="e">
        <f>IF(Wedstrijden!#REF!="x","Z","")</f>
        <v>#REF!</v>
      </c>
      <c r="DK306" s="21">
        <f>IF(COUNTA(Wedstrijden!#REF!)&lt;&gt;0,6,"")</f>
        <v>6</v>
      </c>
      <c r="DL306" s="21">
        <f t="shared" si="29"/>
        <v>1</v>
      </c>
      <c r="DM306" s="21" t="e">
        <f>IF(Wedstrijden!#REF!="x","L","")</f>
        <v>#REF!</v>
      </c>
      <c r="DN306" s="21" t="e">
        <f>IF(Wedstrijden!#REF!="x","M","")</f>
        <v>#REF!</v>
      </c>
      <c r="DO306" s="21" t="e">
        <f>IF(Wedstrijden!#REF!="x","Z","")</f>
        <v>#REF!</v>
      </c>
      <c r="DP306" s="21" t="e">
        <f>IF(Wedstrijden!#REF!="x","Z","")</f>
        <v>#REF!</v>
      </c>
    </row>
    <row r="307" spans="1:120" ht="14.4" x14ac:dyDescent="0.3">
      <c r="A307" s="23">
        <f>Wedstrijden!B230</f>
        <v>0</v>
      </c>
      <c r="B307" s="21" t="str">
        <f>IFERROR(VLOOKUP(Wedstrijden!D230,Wedstrijdlocaties!$B$2:$E$600,2,FALSE),"")</f>
        <v/>
      </c>
      <c r="C307" s="21">
        <f>Wedstrijden!E230</f>
        <v>0</v>
      </c>
      <c r="D307" s="21" t="str">
        <f>IFERROR(VLOOKUP(Wedstrijden!F230,Organisaties!$B$2:$C$500,2,FALSE),"")</f>
        <v/>
      </c>
      <c r="E307" s="21" t="str">
        <f>IFERROR(VLOOKUP(Wedstrijden!F230,Organisaties!$B$2:$G$500,5,FALSE),"")</f>
        <v/>
      </c>
      <c r="F307" s="21" t="e">
        <f>IF(Wedstrijden!#REF!&lt;&gt;"",Wedstrijden!#REF!,"")</f>
        <v>#REF!</v>
      </c>
      <c r="G307" s="21" t="e">
        <f>IF(Wedstrijden!#REF!="Indoor",1,0)</f>
        <v>#REF!</v>
      </c>
      <c r="H307" s="21" t="e">
        <f>Wedstrijden!#REF!</f>
        <v>#REF!</v>
      </c>
      <c r="I307" s="21" t="e">
        <f>IF(Wedstrijden!#REF!="Nee",0,IF(Wedstrijden!#REF!="Ja",1,""))</f>
        <v>#REF!</v>
      </c>
      <c r="J307" s="21" t="e">
        <f>IF(Wedstrijden!#REF!&lt;&gt;"",Wedstrijden!#REF!,"")</f>
        <v>#REF!</v>
      </c>
      <c r="BJ307" s="21">
        <f>IF(COUNTA(Wedstrijden!#REF!)&lt;&gt;0,1,"")</f>
        <v>1</v>
      </c>
      <c r="BK307" s="21">
        <f t="shared" si="24"/>
        <v>2</v>
      </c>
      <c r="BL307" s="21" t="e">
        <f>IF(Wedstrijden!#REF!="x","AA","")</f>
        <v>#REF!</v>
      </c>
      <c r="BM307" s="21" t="e">
        <f>IF(Wedstrijden!#REF!="x","A","")</f>
        <v>#REF!</v>
      </c>
      <c r="BN307" s="21" t="e">
        <f>IF(Wedstrijden!#REF!="x","B1","")</f>
        <v>#REF!</v>
      </c>
      <c r="BO307" s="21" t="e">
        <f>IF(Wedstrijden!#REF!="x","BB","")</f>
        <v>#REF!</v>
      </c>
      <c r="BP307" s="21" t="e">
        <f>IF(Wedstrijden!#REF!="x","B","")</f>
        <v>#REF!</v>
      </c>
      <c r="BQ307" s="21" t="e">
        <f>IF(Wedstrijden!#REF!="x","L1","")</f>
        <v>#REF!</v>
      </c>
      <c r="BR307" s="21" t="e">
        <f>IF(Wedstrijden!#REF!="x","L2","")</f>
        <v>#REF!</v>
      </c>
      <c r="BS307" s="21" t="e">
        <f>IF(Wedstrijden!#REF!="x","M1","")</f>
        <v>#REF!</v>
      </c>
      <c r="BT307" s="21" t="e">
        <f>IF(Wedstrijden!#REF!="x","M2","")</f>
        <v>#REF!</v>
      </c>
      <c r="BU307" s="21" t="e">
        <f>IF(Wedstrijden!#REF!="x","Z1","")</f>
        <v>#REF!</v>
      </c>
      <c r="BV307" s="21" t="e">
        <f>IF(Wedstrijden!#REF!="x","Z2","")</f>
        <v>#REF!</v>
      </c>
      <c r="BW307" s="21">
        <f>IF(COUNTA(Wedstrijden!#REF!)&lt;&gt;0,1,"")</f>
        <v>1</v>
      </c>
      <c r="BX307" s="21">
        <f t="shared" si="25"/>
        <v>1</v>
      </c>
      <c r="BY307" s="21" t="e">
        <f>IF(Wedstrijden!#REF!="x","BB","")</f>
        <v>#REF!</v>
      </c>
      <c r="BZ307" s="21" t="e">
        <f>IF(Wedstrijden!#REF!="x","B","")</f>
        <v>#REF!</v>
      </c>
      <c r="CA307" s="21" t="e">
        <f>IF(Wedstrijden!#REF!="x","L1","")</f>
        <v>#REF!</v>
      </c>
      <c r="CB307" s="21" t="e">
        <f>IF(Wedstrijden!#REF!="x","L2","")</f>
        <v>#REF!</v>
      </c>
      <c r="CC307" s="21" t="e">
        <f>IF(Wedstrijden!#REF!="x","M1","")</f>
        <v>#REF!</v>
      </c>
      <c r="CD307" s="21" t="e">
        <f>IF(Wedstrijden!#REF!="x","M2","")</f>
        <v>#REF!</v>
      </c>
      <c r="CE307" s="21" t="e">
        <f>IF(Wedstrijden!#REF!="x","Z1","")</f>
        <v>#REF!</v>
      </c>
      <c r="CF307" s="21" t="e">
        <f>IF(Wedstrijden!#REF!="x","Z2","")</f>
        <v>#REF!</v>
      </c>
      <c r="CG307" s="21" t="e">
        <f>IF(Wedstrijden!#REF!="x","ZZL","")</f>
        <v>#REF!</v>
      </c>
      <c r="CL307" s="21">
        <f>IF(COUNTA(Wedstrijden!#REF!)&lt;&gt;0,2,"")</f>
        <v>2</v>
      </c>
      <c r="CM307" s="21">
        <f t="shared" si="26"/>
        <v>2</v>
      </c>
      <c r="CN307" s="21" t="e">
        <f>IF(Wedstrijden!#REF!="x","AA","")</f>
        <v>#REF!</v>
      </c>
      <c r="CO307" s="21" t="e">
        <f>IF(Wedstrijden!#REF!="x","A","")</f>
        <v>#REF!</v>
      </c>
      <c r="CP307" s="21" t="e">
        <f>IF(Wedstrijden!#REF!="x","BB","")</f>
        <v>#REF!</v>
      </c>
      <c r="CQ307" s="21" t="e">
        <f>IF(Wedstrijden!#REF!="x","B","")</f>
        <v>#REF!</v>
      </c>
      <c r="CR307" s="21" t="e">
        <f>IF(Wedstrijden!#REF!="x","L","")</f>
        <v>#REF!</v>
      </c>
      <c r="CS307" s="21" t="e">
        <f>IF(Wedstrijden!#REF!="x","M","")</f>
        <v>#REF!</v>
      </c>
      <c r="CT307" s="21" t="e">
        <f>IF(Wedstrijden!#REF!="x","Z","")</f>
        <v>#REF!</v>
      </c>
      <c r="CU307" s="21" t="e">
        <f>IF(Wedstrijden!#REF!="x","ZZ","")</f>
        <v>#REF!</v>
      </c>
      <c r="CV307" s="21">
        <f>IF(COUNTA(Wedstrijden!#REF!)&lt;&gt;0,2,"")</f>
        <v>2</v>
      </c>
      <c r="CW307" s="21">
        <f t="shared" si="27"/>
        <v>1</v>
      </c>
      <c r="CX307" s="21" t="e">
        <f>IF(Wedstrijden!#REF!="x","BB","")</f>
        <v>#REF!</v>
      </c>
      <c r="CY307" s="21" t="e">
        <f>IF(Wedstrijden!#REF!="x","B","")</f>
        <v>#REF!</v>
      </c>
      <c r="CZ307" s="21" t="e">
        <f>IF(Wedstrijden!#REF!="x","L","")</f>
        <v>#REF!</v>
      </c>
      <c r="DA307" s="21" t="e">
        <f>IF(Wedstrijden!#REF!="x","M","")</f>
        <v>#REF!</v>
      </c>
      <c r="DB307" s="21" t="e">
        <f>IF(Wedstrijden!#REF!="x","Z","")</f>
        <v>#REF!</v>
      </c>
      <c r="DC307" s="21" t="e">
        <f>IF(Wedstrijden!#REF!="x","ZZ","")</f>
        <v>#REF!</v>
      </c>
      <c r="DD307" s="21" t="e">
        <f>IF(Wedstrijden!#REF!="x","1.40","")</f>
        <v>#REF!</v>
      </c>
      <c r="DE307" s="21">
        <f>IF(COUNTA(Wedstrijden!#REF!)&lt;&gt;0,6,"")</f>
        <v>6</v>
      </c>
      <c r="DF307" s="21">
        <f t="shared" si="28"/>
        <v>2</v>
      </c>
      <c r="DG307" s="21" t="e">
        <f>IF(Wedstrijden!#REF!="x","L","")</f>
        <v>#REF!</v>
      </c>
      <c r="DH307" s="21" t="e">
        <f>IF(Wedstrijden!#REF!="x","M","")</f>
        <v>#REF!</v>
      </c>
      <c r="DI307" s="21" t="e">
        <f>IF(Wedstrijden!#REF!="x","Z","")</f>
        <v>#REF!</v>
      </c>
      <c r="DJ307" s="21" t="e">
        <f>IF(Wedstrijden!#REF!="x","Z","")</f>
        <v>#REF!</v>
      </c>
      <c r="DK307" s="21">
        <f>IF(COUNTA(Wedstrijden!#REF!)&lt;&gt;0,6,"")</f>
        <v>6</v>
      </c>
      <c r="DL307" s="21">
        <f t="shared" si="29"/>
        <v>1</v>
      </c>
      <c r="DM307" s="21" t="e">
        <f>IF(Wedstrijden!#REF!="x","L","")</f>
        <v>#REF!</v>
      </c>
      <c r="DN307" s="21" t="e">
        <f>IF(Wedstrijden!#REF!="x","M","")</f>
        <v>#REF!</v>
      </c>
      <c r="DO307" s="21" t="e">
        <f>IF(Wedstrijden!#REF!="x","Z","")</f>
        <v>#REF!</v>
      </c>
      <c r="DP307" s="21" t="e">
        <f>IF(Wedstrijden!#REF!="x","Z","")</f>
        <v>#REF!</v>
      </c>
    </row>
    <row r="308" spans="1:120" ht="14.4" x14ac:dyDescent="0.3">
      <c r="A308" s="23">
        <f>Wedstrijden!B231</f>
        <v>0</v>
      </c>
      <c r="B308" s="21" t="str">
        <f>IFERROR(VLOOKUP(Wedstrijden!D231,Wedstrijdlocaties!$B$2:$E$600,2,FALSE),"")</f>
        <v/>
      </c>
      <c r="C308" s="21">
        <f>Wedstrijden!E231</f>
        <v>0</v>
      </c>
      <c r="D308" s="21" t="str">
        <f>IFERROR(VLOOKUP(Wedstrijden!F231,Organisaties!$B$2:$C$500,2,FALSE),"")</f>
        <v/>
      </c>
      <c r="E308" s="21" t="str">
        <f>IFERROR(VLOOKUP(Wedstrijden!F231,Organisaties!$B$2:$G$500,5,FALSE),"")</f>
        <v/>
      </c>
      <c r="F308" s="21" t="e">
        <f>IF(Wedstrijden!#REF!&lt;&gt;"",Wedstrijden!#REF!,"")</f>
        <v>#REF!</v>
      </c>
      <c r="G308" s="21" t="e">
        <f>IF(Wedstrijden!#REF!="Indoor",1,0)</f>
        <v>#REF!</v>
      </c>
      <c r="H308" s="21" t="e">
        <f>Wedstrijden!#REF!</f>
        <v>#REF!</v>
      </c>
      <c r="I308" s="21" t="e">
        <f>IF(Wedstrijden!#REF!="Nee",0,IF(Wedstrijden!#REF!="Ja",1,""))</f>
        <v>#REF!</v>
      </c>
      <c r="J308" s="21" t="e">
        <f>IF(Wedstrijden!#REF!&lt;&gt;"",Wedstrijden!#REF!,"")</f>
        <v>#REF!</v>
      </c>
      <c r="BJ308" s="21">
        <f>IF(COUNTA(Wedstrijden!#REF!)&lt;&gt;0,1,"")</f>
        <v>1</v>
      </c>
      <c r="BK308" s="21">
        <f t="shared" si="24"/>
        <v>2</v>
      </c>
      <c r="BL308" s="21" t="e">
        <f>IF(Wedstrijden!#REF!="x","AA","")</f>
        <v>#REF!</v>
      </c>
      <c r="BM308" s="21" t="e">
        <f>IF(Wedstrijden!#REF!="x","A","")</f>
        <v>#REF!</v>
      </c>
      <c r="BN308" s="21" t="e">
        <f>IF(Wedstrijden!#REF!="x","B1","")</f>
        <v>#REF!</v>
      </c>
      <c r="BO308" s="21" t="e">
        <f>IF(Wedstrijden!#REF!="x","BB","")</f>
        <v>#REF!</v>
      </c>
      <c r="BP308" s="21" t="e">
        <f>IF(Wedstrijden!#REF!="x","B","")</f>
        <v>#REF!</v>
      </c>
      <c r="BQ308" s="21" t="e">
        <f>IF(Wedstrijden!#REF!="x","L1","")</f>
        <v>#REF!</v>
      </c>
      <c r="BR308" s="21" t="e">
        <f>IF(Wedstrijden!#REF!="x","L2","")</f>
        <v>#REF!</v>
      </c>
      <c r="BS308" s="21" t="e">
        <f>IF(Wedstrijden!#REF!="x","M1","")</f>
        <v>#REF!</v>
      </c>
      <c r="BT308" s="21" t="e">
        <f>IF(Wedstrijden!#REF!="x","M2","")</f>
        <v>#REF!</v>
      </c>
      <c r="BU308" s="21" t="e">
        <f>IF(Wedstrijden!#REF!="x","Z1","")</f>
        <v>#REF!</v>
      </c>
      <c r="BV308" s="21" t="e">
        <f>IF(Wedstrijden!#REF!="x","Z2","")</f>
        <v>#REF!</v>
      </c>
      <c r="BW308" s="21">
        <f>IF(COUNTA(Wedstrijden!#REF!)&lt;&gt;0,1,"")</f>
        <v>1</v>
      </c>
      <c r="BX308" s="21">
        <f t="shared" si="25"/>
        <v>1</v>
      </c>
      <c r="BY308" s="21" t="e">
        <f>IF(Wedstrijden!#REF!="x","BB","")</f>
        <v>#REF!</v>
      </c>
      <c r="BZ308" s="21" t="e">
        <f>IF(Wedstrijden!#REF!="x","B","")</f>
        <v>#REF!</v>
      </c>
      <c r="CA308" s="21" t="e">
        <f>IF(Wedstrijden!#REF!="x","L1","")</f>
        <v>#REF!</v>
      </c>
      <c r="CB308" s="21" t="e">
        <f>IF(Wedstrijden!#REF!="x","L2","")</f>
        <v>#REF!</v>
      </c>
      <c r="CC308" s="21" t="e">
        <f>IF(Wedstrijden!#REF!="x","M1","")</f>
        <v>#REF!</v>
      </c>
      <c r="CD308" s="21" t="e">
        <f>IF(Wedstrijden!#REF!="x","M2","")</f>
        <v>#REF!</v>
      </c>
      <c r="CE308" s="21" t="e">
        <f>IF(Wedstrijden!#REF!="x","Z1","")</f>
        <v>#REF!</v>
      </c>
      <c r="CF308" s="21" t="e">
        <f>IF(Wedstrijden!#REF!="x","Z2","")</f>
        <v>#REF!</v>
      </c>
      <c r="CG308" s="21" t="e">
        <f>IF(Wedstrijden!#REF!="x","ZZL","")</f>
        <v>#REF!</v>
      </c>
      <c r="CL308" s="21">
        <f>IF(COUNTA(Wedstrijden!#REF!)&lt;&gt;0,2,"")</f>
        <v>2</v>
      </c>
      <c r="CM308" s="21">
        <f t="shared" si="26"/>
        <v>2</v>
      </c>
      <c r="CN308" s="21" t="e">
        <f>IF(Wedstrijden!#REF!="x","AA","")</f>
        <v>#REF!</v>
      </c>
      <c r="CO308" s="21" t="e">
        <f>IF(Wedstrijden!#REF!="x","A","")</f>
        <v>#REF!</v>
      </c>
      <c r="CP308" s="21" t="e">
        <f>IF(Wedstrijden!#REF!="x","BB","")</f>
        <v>#REF!</v>
      </c>
      <c r="CQ308" s="21" t="e">
        <f>IF(Wedstrijden!#REF!="x","B","")</f>
        <v>#REF!</v>
      </c>
      <c r="CR308" s="21" t="e">
        <f>IF(Wedstrijden!#REF!="x","L","")</f>
        <v>#REF!</v>
      </c>
      <c r="CS308" s="21" t="e">
        <f>IF(Wedstrijden!#REF!="x","M","")</f>
        <v>#REF!</v>
      </c>
      <c r="CT308" s="21" t="e">
        <f>IF(Wedstrijden!#REF!="x","Z","")</f>
        <v>#REF!</v>
      </c>
      <c r="CU308" s="21" t="e">
        <f>IF(Wedstrijden!#REF!="x","ZZ","")</f>
        <v>#REF!</v>
      </c>
      <c r="CV308" s="21">
        <f>IF(COUNTA(Wedstrijden!#REF!)&lt;&gt;0,2,"")</f>
        <v>2</v>
      </c>
      <c r="CW308" s="21">
        <f t="shared" si="27"/>
        <v>1</v>
      </c>
      <c r="CX308" s="21" t="e">
        <f>IF(Wedstrijden!#REF!="x","BB","")</f>
        <v>#REF!</v>
      </c>
      <c r="CY308" s="21" t="e">
        <f>IF(Wedstrijden!#REF!="x","B","")</f>
        <v>#REF!</v>
      </c>
      <c r="CZ308" s="21" t="e">
        <f>IF(Wedstrijden!#REF!="x","L","")</f>
        <v>#REF!</v>
      </c>
      <c r="DA308" s="21" t="e">
        <f>IF(Wedstrijden!#REF!="x","M","")</f>
        <v>#REF!</v>
      </c>
      <c r="DB308" s="21" t="e">
        <f>IF(Wedstrijden!#REF!="x","Z","")</f>
        <v>#REF!</v>
      </c>
      <c r="DC308" s="21" t="e">
        <f>IF(Wedstrijden!#REF!="x","ZZ","")</f>
        <v>#REF!</v>
      </c>
      <c r="DD308" s="21" t="e">
        <f>IF(Wedstrijden!#REF!="x","1.40","")</f>
        <v>#REF!</v>
      </c>
      <c r="DE308" s="21">
        <f>IF(COUNTA(Wedstrijden!#REF!)&lt;&gt;0,6,"")</f>
        <v>6</v>
      </c>
      <c r="DF308" s="21">
        <f t="shared" si="28"/>
        <v>2</v>
      </c>
      <c r="DG308" s="21" t="e">
        <f>IF(Wedstrijden!#REF!="x","L","")</f>
        <v>#REF!</v>
      </c>
      <c r="DH308" s="21" t="e">
        <f>IF(Wedstrijden!#REF!="x","M","")</f>
        <v>#REF!</v>
      </c>
      <c r="DI308" s="21" t="e">
        <f>IF(Wedstrijden!#REF!="x","Z","")</f>
        <v>#REF!</v>
      </c>
      <c r="DJ308" s="21" t="e">
        <f>IF(Wedstrijden!#REF!="x","Z","")</f>
        <v>#REF!</v>
      </c>
      <c r="DK308" s="21">
        <f>IF(COUNTA(Wedstrijden!#REF!)&lt;&gt;0,6,"")</f>
        <v>6</v>
      </c>
      <c r="DL308" s="21">
        <f t="shared" si="29"/>
        <v>1</v>
      </c>
      <c r="DM308" s="21" t="e">
        <f>IF(Wedstrijden!#REF!="x","L","")</f>
        <v>#REF!</v>
      </c>
      <c r="DN308" s="21" t="e">
        <f>IF(Wedstrijden!#REF!="x","M","")</f>
        <v>#REF!</v>
      </c>
      <c r="DO308" s="21" t="e">
        <f>IF(Wedstrijden!#REF!="x","Z","")</f>
        <v>#REF!</v>
      </c>
      <c r="DP308" s="21" t="e">
        <f>IF(Wedstrijden!#REF!="x","Z","")</f>
        <v>#REF!</v>
      </c>
    </row>
    <row r="309" spans="1:120" ht="14.4" x14ac:dyDescent="0.3">
      <c r="A309" s="23">
        <f>Wedstrijden!B232</f>
        <v>0</v>
      </c>
      <c r="B309" s="21" t="str">
        <f>IFERROR(VLOOKUP(Wedstrijden!D232,Wedstrijdlocaties!$B$2:$E$600,2,FALSE),"")</f>
        <v/>
      </c>
      <c r="C309" s="21">
        <f>Wedstrijden!E232</f>
        <v>0</v>
      </c>
      <c r="D309" s="21" t="str">
        <f>IFERROR(VLOOKUP(Wedstrijden!F232,Organisaties!$B$2:$C$500,2,FALSE),"")</f>
        <v/>
      </c>
      <c r="E309" s="21" t="str">
        <f>IFERROR(VLOOKUP(Wedstrijden!F232,Organisaties!$B$2:$G$500,5,FALSE),"")</f>
        <v/>
      </c>
      <c r="F309" s="21" t="e">
        <f>IF(Wedstrijden!#REF!&lt;&gt;"",Wedstrijden!#REF!,"")</f>
        <v>#REF!</v>
      </c>
      <c r="G309" s="21" t="e">
        <f>IF(Wedstrijden!#REF!="Indoor",1,0)</f>
        <v>#REF!</v>
      </c>
      <c r="H309" s="21" t="e">
        <f>Wedstrijden!#REF!</f>
        <v>#REF!</v>
      </c>
      <c r="I309" s="21" t="e">
        <f>IF(Wedstrijden!#REF!="Nee",0,IF(Wedstrijden!#REF!="Ja",1,""))</f>
        <v>#REF!</v>
      </c>
      <c r="J309" s="21" t="e">
        <f>IF(Wedstrijden!#REF!&lt;&gt;"",Wedstrijden!#REF!,"")</f>
        <v>#REF!</v>
      </c>
      <c r="BJ309" s="21">
        <f>IF(COUNTA(Wedstrijden!#REF!)&lt;&gt;0,1,"")</f>
        <v>1</v>
      </c>
      <c r="BK309" s="21">
        <f t="shared" si="24"/>
        <v>2</v>
      </c>
      <c r="BL309" s="21" t="e">
        <f>IF(Wedstrijden!#REF!="x","AA","")</f>
        <v>#REF!</v>
      </c>
      <c r="BM309" s="21" t="e">
        <f>IF(Wedstrijden!#REF!="x","A","")</f>
        <v>#REF!</v>
      </c>
      <c r="BN309" s="21" t="e">
        <f>IF(Wedstrijden!#REF!="x","B1","")</f>
        <v>#REF!</v>
      </c>
      <c r="BO309" s="21" t="e">
        <f>IF(Wedstrijden!#REF!="x","BB","")</f>
        <v>#REF!</v>
      </c>
      <c r="BP309" s="21" t="e">
        <f>IF(Wedstrijden!#REF!="x","B","")</f>
        <v>#REF!</v>
      </c>
      <c r="BQ309" s="21" t="e">
        <f>IF(Wedstrijden!#REF!="x","L1","")</f>
        <v>#REF!</v>
      </c>
      <c r="BR309" s="21" t="e">
        <f>IF(Wedstrijden!#REF!="x","L2","")</f>
        <v>#REF!</v>
      </c>
      <c r="BS309" s="21" t="e">
        <f>IF(Wedstrijden!#REF!="x","M1","")</f>
        <v>#REF!</v>
      </c>
      <c r="BT309" s="21" t="e">
        <f>IF(Wedstrijden!#REF!="x","M2","")</f>
        <v>#REF!</v>
      </c>
      <c r="BU309" s="21" t="e">
        <f>IF(Wedstrijden!#REF!="x","Z1","")</f>
        <v>#REF!</v>
      </c>
      <c r="BV309" s="21" t="e">
        <f>IF(Wedstrijden!#REF!="x","Z2","")</f>
        <v>#REF!</v>
      </c>
      <c r="BW309" s="21">
        <f>IF(COUNTA(Wedstrijden!#REF!)&lt;&gt;0,1,"")</f>
        <v>1</v>
      </c>
      <c r="BX309" s="21">
        <f t="shared" si="25"/>
        <v>1</v>
      </c>
      <c r="BY309" s="21" t="e">
        <f>IF(Wedstrijden!#REF!="x","BB","")</f>
        <v>#REF!</v>
      </c>
      <c r="BZ309" s="21" t="e">
        <f>IF(Wedstrijden!#REF!="x","B","")</f>
        <v>#REF!</v>
      </c>
      <c r="CA309" s="21" t="e">
        <f>IF(Wedstrijden!#REF!="x","L1","")</f>
        <v>#REF!</v>
      </c>
      <c r="CB309" s="21" t="e">
        <f>IF(Wedstrijden!#REF!="x","L2","")</f>
        <v>#REF!</v>
      </c>
      <c r="CC309" s="21" t="e">
        <f>IF(Wedstrijden!#REF!="x","M1","")</f>
        <v>#REF!</v>
      </c>
      <c r="CD309" s="21" t="e">
        <f>IF(Wedstrijden!#REF!="x","M2","")</f>
        <v>#REF!</v>
      </c>
      <c r="CE309" s="21" t="e">
        <f>IF(Wedstrijden!#REF!="x","Z1","")</f>
        <v>#REF!</v>
      </c>
      <c r="CF309" s="21" t="e">
        <f>IF(Wedstrijden!#REF!="x","Z2","")</f>
        <v>#REF!</v>
      </c>
      <c r="CG309" s="21" t="e">
        <f>IF(Wedstrijden!#REF!="x","ZZL","")</f>
        <v>#REF!</v>
      </c>
      <c r="CL309" s="21">
        <f>IF(COUNTA(Wedstrijden!#REF!)&lt;&gt;0,2,"")</f>
        <v>2</v>
      </c>
      <c r="CM309" s="21">
        <f t="shared" si="26"/>
        <v>2</v>
      </c>
      <c r="CN309" s="21" t="e">
        <f>IF(Wedstrijden!#REF!="x","AA","")</f>
        <v>#REF!</v>
      </c>
      <c r="CO309" s="21" t="e">
        <f>IF(Wedstrijden!#REF!="x","A","")</f>
        <v>#REF!</v>
      </c>
      <c r="CP309" s="21" t="e">
        <f>IF(Wedstrijden!#REF!="x","BB","")</f>
        <v>#REF!</v>
      </c>
      <c r="CQ309" s="21" t="e">
        <f>IF(Wedstrijden!#REF!="x","B","")</f>
        <v>#REF!</v>
      </c>
      <c r="CR309" s="21" t="e">
        <f>IF(Wedstrijden!#REF!="x","L","")</f>
        <v>#REF!</v>
      </c>
      <c r="CS309" s="21" t="e">
        <f>IF(Wedstrijden!#REF!="x","M","")</f>
        <v>#REF!</v>
      </c>
      <c r="CT309" s="21" t="e">
        <f>IF(Wedstrijden!#REF!="x","Z","")</f>
        <v>#REF!</v>
      </c>
      <c r="CU309" s="21" t="e">
        <f>IF(Wedstrijden!#REF!="x","ZZ","")</f>
        <v>#REF!</v>
      </c>
      <c r="CV309" s="21">
        <f>IF(COUNTA(Wedstrijden!#REF!)&lt;&gt;0,2,"")</f>
        <v>2</v>
      </c>
      <c r="CW309" s="21">
        <f t="shared" si="27"/>
        <v>1</v>
      </c>
      <c r="CX309" s="21" t="e">
        <f>IF(Wedstrijden!#REF!="x","BB","")</f>
        <v>#REF!</v>
      </c>
      <c r="CY309" s="21" t="e">
        <f>IF(Wedstrijden!#REF!="x","B","")</f>
        <v>#REF!</v>
      </c>
      <c r="CZ309" s="21" t="e">
        <f>IF(Wedstrijden!#REF!="x","L","")</f>
        <v>#REF!</v>
      </c>
      <c r="DA309" s="21" t="e">
        <f>IF(Wedstrijden!#REF!="x","M","")</f>
        <v>#REF!</v>
      </c>
      <c r="DB309" s="21" t="e">
        <f>IF(Wedstrijden!#REF!="x","Z","")</f>
        <v>#REF!</v>
      </c>
      <c r="DC309" s="21" t="e">
        <f>IF(Wedstrijden!#REF!="x","ZZ","")</f>
        <v>#REF!</v>
      </c>
      <c r="DD309" s="21" t="e">
        <f>IF(Wedstrijden!#REF!="x","1.40","")</f>
        <v>#REF!</v>
      </c>
      <c r="DE309" s="21">
        <f>IF(COUNTA(Wedstrijden!#REF!)&lt;&gt;0,6,"")</f>
        <v>6</v>
      </c>
      <c r="DF309" s="21">
        <f t="shared" si="28"/>
        <v>2</v>
      </c>
      <c r="DG309" s="21" t="e">
        <f>IF(Wedstrijden!#REF!="x","L","")</f>
        <v>#REF!</v>
      </c>
      <c r="DH309" s="21" t="e">
        <f>IF(Wedstrijden!#REF!="x","M","")</f>
        <v>#REF!</v>
      </c>
      <c r="DI309" s="21" t="e">
        <f>IF(Wedstrijden!#REF!="x","Z","")</f>
        <v>#REF!</v>
      </c>
      <c r="DJ309" s="21" t="e">
        <f>IF(Wedstrijden!#REF!="x","Z","")</f>
        <v>#REF!</v>
      </c>
      <c r="DK309" s="21">
        <f>IF(COUNTA(Wedstrijden!#REF!)&lt;&gt;0,6,"")</f>
        <v>6</v>
      </c>
      <c r="DL309" s="21">
        <f t="shared" si="29"/>
        <v>1</v>
      </c>
      <c r="DM309" s="21" t="e">
        <f>IF(Wedstrijden!#REF!="x","L","")</f>
        <v>#REF!</v>
      </c>
      <c r="DN309" s="21" t="e">
        <f>IF(Wedstrijden!#REF!="x","M","")</f>
        <v>#REF!</v>
      </c>
      <c r="DO309" s="21" t="e">
        <f>IF(Wedstrijden!#REF!="x","Z","")</f>
        <v>#REF!</v>
      </c>
      <c r="DP309" s="21" t="e">
        <f>IF(Wedstrijden!#REF!="x","Z","")</f>
        <v>#REF!</v>
      </c>
    </row>
    <row r="310" spans="1:120" ht="14.4" x14ac:dyDescent="0.3">
      <c r="A310" s="23">
        <f>Wedstrijden!B233</f>
        <v>0</v>
      </c>
      <c r="B310" s="21" t="str">
        <f>IFERROR(VLOOKUP(Wedstrijden!D233,Wedstrijdlocaties!$B$2:$E$600,2,FALSE),"")</f>
        <v/>
      </c>
      <c r="C310" s="21">
        <f>Wedstrijden!E233</f>
        <v>0</v>
      </c>
      <c r="D310" s="21" t="str">
        <f>IFERROR(VLOOKUP(Wedstrijden!F233,Organisaties!$B$2:$C$500,2,FALSE),"")</f>
        <v/>
      </c>
      <c r="E310" s="21" t="str">
        <f>IFERROR(VLOOKUP(Wedstrijden!F233,Organisaties!$B$2:$G$500,5,FALSE),"")</f>
        <v/>
      </c>
      <c r="F310" s="21" t="e">
        <f>IF(Wedstrijden!#REF!&lt;&gt;"",Wedstrijden!#REF!,"")</f>
        <v>#REF!</v>
      </c>
      <c r="G310" s="21" t="e">
        <f>IF(Wedstrijden!#REF!="Indoor",1,0)</f>
        <v>#REF!</v>
      </c>
      <c r="H310" s="21" t="e">
        <f>Wedstrijden!#REF!</f>
        <v>#REF!</v>
      </c>
      <c r="I310" s="21" t="e">
        <f>IF(Wedstrijden!#REF!="Nee",0,IF(Wedstrijden!#REF!="Ja",1,""))</f>
        <v>#REF!</v>
      </c>
      <c r="J310" s="21" t="e">
        <f>IF(Wedstrijden!#REF!&lt;&gt;"",Wedstrijden!#REF!,"")</f>
        <v>#REF!</v>
      </c>
      <c r="BJ310" s="21">
        <f>IF(COUNTA(Wedstrijden!#REF!)&lt;&gt;0,1,"")</f>
        <v>1</v>
      </c>
      <c r="BK310" s="21">
        <f t="shared" si="24"/>
        <v>2</v>
      </c>
      <c r="BL310" s="21" t="e">
        <f>IF(Wedstrijden!#REF!="x","AA","")</f>
        <v>#REF!</v>
      </c>
      <c r="BM310" s="21" t="e">
        <f>IF(Wedstrijden!#REF!="x","A","")</f>
        <v>#REF!</v>
      </c>
      <c r="BN310" s="21" t="e">
        <f>IF(Wedstrijden!#REF!="x","B1","")</f>
        <v>#REF!</v>
      </c>
      <c r="BO310" s="21" t="e">
        <f>IF(Wedstrijden!#REF!="x","BB","")</f>
        <v>#REF!</v>
      </c>
      <c r="BP310" s="21" t="e">
        <f>IF(Wedstrijden!#REF!="x","B","")</f>
        <v>#REF!</v>
      </c>
      <c r="BQ310" s="21" t="e">
        <f>IF(Wedstrijden!#REF!="x","L1","")</f>
        <v>#REF!</v>
      </c>
      <c r="BR310" s="21" t="e">
        <f>IF(Wedstrijden!#REF!="x","L2","")</f>
        <v>#REF!</v>
      </c>
      <c r="BS310" s="21" t="e">
        <f>IF(Wedstrijden!#REF!="x","M1","")</f>
        <v>#REF!</v>
      </c>
      <c r="BT310" s="21" t="e">
        <f>IF(Wedstrijden!#REF!="x","M2","")</f>
        <v>#REF!</v>
      </c>
      <c r="BU310" s="21" t="e">
        <f>IF(Wedstrijden!#REF!="x","Z1","")</f>
        <v>#REF!</v>
      </c>
      <c r="BV310" s="21" t="e">
        <f>IF(Wedstrijden!#REF!="x","Z2","")</f>
        <v>#REF!</v>
      </c>
      <c r="BW310" s="21">
        <f>IF(COUNTA(Wedstrijden!#REF!)&lt;&gt;0,1,"")</f>
        <v>1</v>
      </c>
      <c r="BX310" s="21">
        <f t="shared" si="25"/>
        <v>1</v>
      </c>
      <c r="BY310" s="21" t="e">
        <f>IF(Wedstrijden!#REF!="x","BB","")</f>
        <v>#REF!</v>
      </c>
      <c r="BZ310" s="21" t="e">
        <f>IF(Wedstrijden!#REF!="x","B","")</f>
        <v>#REF!</v>
      </c>
      <c r="CA310" s="21" t="e">
        <f>IF(Wedstrijden!#REF!="x","L1","")</f>
        <v>#REF!</v>
      </c>
      <c r="CB310" s="21" t="e">
        <f>IF(Wedstrijden!#REF!="x","L2","")</f>
        <v>#REF!</v>
      </c>
      <c r="CC310" s="21" t="e">
        <f>IF(Wedstrijden!#REF!="x","M1","")</f>
        <v>#REF!</v>
      </c>
      <c r="CD310" s="21" t="e">
        <f>IF(Wedstrijden!#REF!="x","M2","")</f>
        <v>#REF!</v>
      </c>
      <c r="CE310" s="21" t="e">
        <f>IF(Wedstrijden!#REF!="x","Z1","")</f>
        <v>#REF!</v>
      </c>
      <c r="CF310" s="21" t="e">
        <f>IF(Wedstrijden!#REF!="x","Z2","")</f>
        <v>#REF!</v>
      </c>
      <c r="CG310" s="21" t="e">
        <f>IF(Wedstrijden!#REF!="x","ZZL","")</f>
        <v>#REF!</v>
      </c>
      <c r="CL310" s="21">
        <f>IF(COUNTA(Wedstrijden!#REF!)&lt;&gt;0,2,"")</f>
        <v>2</v>
      </c>
      <c r="CM310" s="21">
        <f t="shared" si="26"/>
        <v>2</v>
      </c>
      <c r="CN310" s="21" t="e">
        <f>IF(Wedstrijden!#REF!="x","AA","")</f>
        <v>#REF!</v>
      </c>
      <c r="CO310" s="21" t="e">
        <f>IF(Wedstrijden!#REF!="x","A","")</f>
        <v>#REF!</v>
      </c>
      <c r="CP310" s="21" t="e">
        <f>IF(Wedstrijden!#REF!="x","BB","")</f>
        <v>#REF!</v>
      </c>
      <c r="CQ310" s="21" t="e">
        <f>IF(Wedstrijden!#REF!="x","B","")</f>
        <v>#REF!</v>
      </c>
      <c r="CR310" s="21" t="e">
        <f>IF(Wedstrijden!#REF!="x","L","")</f>
        <v>#REF!</v>
      </c>
      <c r="CS310" s="21" t="e">
        <f>IF(Wedstrijden!#REF!="x","M","")</f>
        <v>#REF!</v>
      </c>
      <c r="CT310" s="21" t="e">
        <f>IF(Wedstrijden!#REF!="x","Z","")</f>
        <v>#REF!</v>
      </c>
      <c r="CU310" s="21" t="e">
        <f>IF(Wedstrijden!#REF!="x","ZZ","")</f>
        <v>#REF!</v>
      </c>
      <c r="CV310" s="21">
        <f>IF(COUNTA(Wedstrijden!#REF!)&lt;&gt;0,2,"")</f>
        <v>2</v>
      </c>
      <c r="CW310" s="21">
        <f t="shared" si="27"/>
        <v>1</v>
      </c>
      <c r="CX310" s="21" t="e">
        <f>IF(Wedstrijden!#REF!="x","BB","")</f>
        <v>#REF!</v>
      </c>
      <c r="CY310" s="21" t="e">
        <f>IF(Wedstrijden!#REF!="x","B","")</f>
        <v>#REF!</v>
      </c>
      <c r="CZ310" s="21" t="e">
        <f>IF(Wedstrijden!#REF!="x","L","")</f>
        <v>#REF!</v>
      </c>
      <c r="DA310" s="21" t="e">
        <f>IF(Wedstrijden!#REF!="x","M","")</f>
        <v>#REF!</v>
      </c>
      <c r="DB310" s="21" t="e">
        <f>IF(Wedstrijden!#REF!="x","Z","")</f>
        <v>#REF!</v>
      </c>
      <c r="DC310" s="21" t="e">
        <f>IF(Wedstrijden!#REF!="x","ZZ","")</f>
        <v>#REF!</v>
      </c>
      <c r="DD310" s="21" t="e">
        <f>IF(Wedstrijden!#REF!="x","1.40","")</f>
        <v>#REF!</v>
      </c>
      <c r="DE310" s="21">
        <f>IF(COUNTA(Wedstrijden!#REF!)&lt;&gt;0,6,"")</f>
        <v>6</v>
      </c>
      <c r="DF310" s="21">
        <f t="shared" si="28"/>
        <v>2</v>
      </c>
      <c r="DG310" s="21" t="e">
        <f>IF(Wedstrijden!#REF!="x","L","")</f>
        <v>#REF!</v>
      </c>
      <c r="DH310" s="21" t="e">
        <f>IF(Wedstrijden!#REF!="x","M","")</f>
        <v>#REF!</v>
      </c>
      <c r="DI310" s="21" t="e">
        <f>IF(Wedstrijden!#REF!="x","Z","")</f>
        <v>#REF!</v>
      </c>
      <c r="DJ310" s="21" t="e">
        <f>IF(Wedstrijden!#REF!="x","Z","")</f>
        <v>#REF!</v>
      </c>
      <c r="DK310" s="21">
        <f>IF(COUNTA(Wedstrijden!#REF!)&lt;&gt;0,6,"")</f>
        <v>6</v>
      </c>
      <c r="DL310" s="21">
        <f t="shared" si="29"/>
        <v>1</v>
      </c>
      <c r="DM310" s="21" t="e">
        <f>IF(Wedstrijden!#REF!="x","L","")</f>
        <v>#REF!</v>
      </c>
      <c r="DN310" s="21" t="e">
        <f>IF(Wedstrijden!#REF!="x","M","")</f>
        <v>#REF!</v>
      </c>
      <c r="DO310" s="21" t="e">
        <f>IF(Wedstrijden!#REF!="x","Z","")</f>
        <v>#REF!</v>
      </c>
      <c r="DP310" s="21" t="e">
        <f>IF(Wedstrijden!#REF!="x","Z","")</f>
        <v>#REF!</v>
      </c>
    </row>
    <row r="311" spans="1:120" ht="14.4" x14ac:dyDescent="0.3">
      <c r="A311" s="23">
        <f>Wedstrijden!B234</f>
        <v>0</v>
      </c>
      <c r="B311" s="21" t="str">
        <f>IFERROR(VLOOKUP(Wedstrijden!D234,Wedstrijdlocaties!$B$2:$E$600,2,FALSE),"")</f>
        <v/>
      </c>
      <c r="C311" s="21">
        <f>Wedstrijden!E234</f>
        <v>0</v>
      </c>
      <c r="D311" s="21" t="str">
        <f>IFERROR(VLOOKUP(Wedstrijden!F234,Organisaties!$B$2:$C$500,2,FALSE),"")</f>
        <v/>
      </c>
      <c r="E311" s="21" t="str">
        <f>IFERROR(VLOOKUP(Wedstrijden!F234,Organisaties!$B$2:$G$500,5,FALSE),"")</f>
        <v/>
      </c>
      <c r="F311" s="21" t="e">
        <f>IF(Wedstrijden!#REF!&lt;&gt;"",Wedstrijden!#REF!,"")</f>
        <v>#REF!</v>
      </c>
      <c r="G311" s="21" t="e">
        <f>IF(Wedstrijden!#REF!="Indoor",1,0)</f>
        <v>#REF!</v>
      </c>
      <c r="H311" s="21" t="e">
        <f>Wedstrijden!#REF!</f>
        <v>#REF!</v>
      </c>
      <c r="I311" s="21" t="e">
        <f>IF(Wedstrijden!#REF!="Nee",0,IF(Wedstrijden!#REF!="Ja",1,""))</f>
        <v>#REF!</v>
      </c>
      <c r="J311" s="21" t="e">
        <f>IF(Wedstrijden!#REF!&lt;&gt;"",Wedstrijden!#REF!,"")</f>
        <v>#REF!</v>
      </c>
      <c r="BJ311" s="21">
        <f>IF(COUNTA(Wedstrijden!#REF!)&lt;&gt;0,1,"")</f>
        <v>1</v>
      </c>
      <c r="BK311" s="21">
        <f t="shared" si="24"/>
        <v>2</v>
      </c>
      <c r="BL311" s="21" t="e">
        <f>IF(Wedstrijden!#REF!="x","AA","")</f>
        <v>#REF!</v>
      </c>
      <c r="BM311" s="21" t="e">
        <f>IF(Wedstrijden!#REF!="x","A","")</f>
        <v>#REF!</v>
      </c>
      <c r="BN311" s="21" t="e">
        <f>IF(Wedstrijden!#REF!="x","B1","")</f>
        <v>#REF!</v>
      </c>
      <c r="BO311" s="21" t="e">
        <f>IF(Wedstrijden!#REF!="x","BB","")</f>
        <v>#REF!</v>
      </c>
      <c r="BP311" s="21" t="e">
        <f>IF(Wedstrijden!#REF!="x","B","")</f>
        <v>#REF!</v>
      </c>
      <c r="BQ311" s="21" t="e">
        <f>IF(Wedstrijden!#REF!="x","L1","")</f>
        <v>#REF!</v>
      </c>
      <c r="BR311" s="21" t="e">
        <f>IF(Wedstrijden!#REF!="x","L2","")</f>
        <v>#REF!</v>
      </c>
      <c r="BS311" s="21" t="e">
        <f>IF(Wedstrijden!#REF!="x","M1","")</f>
        <v>#REF!</v>
      </c>
      <c r="BT311" s="21" t="e">
        <f>IF(Wedstrijden!#REF!="x","M2","")</f>
        <v>#REF!</v>
      </c>
      <c r="BU311" s="21" t="e">
        <f>IF(Wedstrijden!#REF!="x","Z1","")</f>
        <v>#REF!</v>
      </c>
      <c r="BV311" s="21" t="e">
        <f>IF(Wedstrijden!#REF!="x","Z2","")</f>
        <v>#REF!</v>
      </c>
      <c r="BW311" s="21">
        <f>IF(COUNTA(Wedstrijden!#REF!)&lt;&gt;0,1,"")</f>
        <v>1</v>
      </c>
      <c r="BX311" s="21">
        <f t="shared" si="25"/>
        <v>1</v>
      </c>
      <c r="BY311" s="21" t="e">
        <f>IF(Wedstrijden!#REF!="x","BB","")</f>
        <v>#REF!</v>
      </c>
      <c r="BZ311" s="21" t="e">
        <f>IF(Wedstrijden!#REF!="x","B","")</f>
        <v>#REF!</v>
      </c>
      <c r="CA311" s="21" t="e">
        <f>IF(Wedstrijden!#REF!="x","L1","")</f>
        <v>#REF!</v>
      </c>
      <c r="CB311" s="21" t="e">
        <f>IF(Wedstrijden!#REF!="x","L2","")</f>
        <v>#REF!</v>
      </c>
      <c r="CC311" s="21" t="e">
        <f>IF(Wedstrijden!#REF!="x","M1","")</f>
        <v>#REF!</v>
      </c>
      <c r="CD311" s="21" t="e">
        <f>IF(Wedstrijden!#REF!="x","M2","")</f>
        <v>#REF!</v>
      </c>
      <c r="CE311" s="21" t="e">
        <f>IF(Wedstrijden!#REF!="x","Z1","")</f>
        <v>#REF!</v>
      </c>
      <c r="CF311" s="21" t="e">
        <f>IF(Wedstrijden!#REF!="x","Z2","")</f>
        <v>#REF!</v>
      </c>
      <c r="CG311" s="21" t="e">
        <f>IF(Wedstrijden!#REF!="x","ZZL","")</f>
        <v>#REF!</v>
      </c>
      <c r="CL311" s="21">
        <f>IF(COUNTA(Wedstrijden!#REF!)&lt;&gt;0,2,"")</f>
        <v>2</v>
      </c>
      <c r="CM311" s="21">
        <f t="shared" si="26"/>
        <v>2</v>
      </c>
      <c r="CN311" s="21" t="e">
        <f>IF(Wedstrijden!#REF!="x","AA","")</f>
        <v>#REF!</v>
      </c>
      <c r="CO311" s="21" t="e">
        <f>IF(Wedstrijden!#REF!="x","A","")</f>
        <v>#REF!</v>
      </c>
      <c r="CP311" s="21" t="e">
        <f>IF(Wedstrijden!#REF!="x","BB","")</f>
        <v>#REF!</v>
      </c>
      <c r="CQ311" s="21" t="e">
        <f>IF(Wedstrijden!#REF!="x","B","")</f>
        <v>#REF!</v>
      </c>
      <c r="CR311" s="21" t="e">
        <f>IF(Wedstrijden!#REF!="x","L","")</f>
        <v>#REF!</v>
      </c>
      <c r="CS311" s="21" t="e">
        <f>IF(Wedstrijden!#REF!="x","M","")</f>
        <v>#REF!</v>
      </c>
      <c r="CT311" s="21" t="e">
        <f>IF(Wedstrijden!#REF!="x","Z","")</f>
        <v>#REF!</v>
      </c>
      <c r="CU311" s="21" t="e">
        <f>IF(Wedstrijden!#REF!="x","ZZ","")</f>
        <v>#REF!</v>
      </c>
      <c r="CV311" s="21">
        <f>IF(COUNTA(Wedstrijden!#REF!)&lt;&gt;0,2,"")</f>
        <v>2</v>
      </c>
      <c r="CW311" s="21">
        <f t="shared" si="27"/>
        <v>1</v>
      </c>
      <c r="CX311" s="21" t="e">
        <f>IF(Wedstrijden!#REF!="x","BB","")</f>
        <v>#REF!</v>
      </c>
      <c r="CY311" s="21" t="e">
        <f>IF(Wedstrijden!#REF!="x","B","")</f>
        <v>#REF!</v>
      </c>
      <c r="CZ311" s="21" t="e">
        <f>IF(Wedstrijden!#REF!="x","L","")</f>
        <v>#REF!</v>
      </c>
      <c r="DA311" s="21" t="e">
        <f>IF(Wedstrijden!#REF!="x","M","")</f>
        <v>#REF!</v>
      </c>
      <c r="DB311" s="21" t="e">
        <f>IF(Wedstrijden!#REF!="x","Z","")</f>
        <v>#REF!</v>
      </c>
      <c r="DC311" s="21" t="e">
        <f>IF(Wedstrijden!#REF!="x","ZZ","")</f>
        <v>#REF!</v>
      </c>
      <c r="DD311" s="21" t="e">
        <f>IF(Wedstrijden!#REF!="x","1.40","")</f>
        <v>#REF!</v>
      </c>
      <c r="DE311" s="21">
        <f>IF(COUNTA(Wedstrijden!#REF!)&lt;&gt;0,6,"")</f>
        <v>6</v>
      </c>
      <c r="DF311" s="21">
        <f t="shared" si="28"/>
        <v>2</v>
      </c>
      <c r="DG311" s="21" t="e">
        <f>IF(Wedstrijden!#REF!="x","L","")</f>
        <v>#REF!</v>
      </c>
      <c r="DH311" s="21" t="e">
        <f>IF(Wedstrijden!#REF!="x","M","")</f>
        <v>#REF!</v>
      </c>
      <c r="DI311" s="21" t="e">
        <f>IF(Wedstrijden!#REF!="x","Z","")</f>
        <v>#REF!</v>
      </c>
      <c r="DJ311" s="21" t="e">
        <f>IF(Wedstrijden!#REF!="x","Z","")</f>
        <v>#REF!</v>
      </c>
      <c r="DK311" s="21">
        <f>IF(COUNTA(Wedstrijden!#REF!)&lt;&gt;0,6,"")</f>
        <v>6</v>
      </c>
      <c r="DL311" s="21">
        <f t="shared" si="29"/>
        <v>1</v>
      </c>
      <c r="DM311" s="21" t="e">
        <f>IF(Wedstrijden!#REF!="x","L","")</f>
        <v>#REF!</v>
      </c>
      <c r="DN311" s="21" t="e">
        <f>IF(Wedstrijden!#REF!="x","M","")</f>
        <v>#REF!</v>
      </c>
      <c r="DO311" s="21" t="e">
        <f>IF(Wedstrijden!#REF!="x","Z","")</f>
        <v>#REF!</v>
      </c>
      <c r="DP311" s="21" t="e">
        <f>IF(Wedstrijden!#REF!="x","Z","")</f>
        <v>#REF!</v>
      </c>
    </row>
    <row r="312" spans="1:120" ht="14.4" x14ac:dyDescent="0.3">
      <c r="A312" s="23">
        <f>Wedstrijden!B235</f>
        <v>0</v>
      </c>
      <c r="B312" s="21" t="str">
        <f>IFERROR(VLOOKUP(Wedstrijden!D235,Wedstrijdlocaties!$B$2:$E$600,2,FALSE),"")</f>
        <v/>
      </c>
      <c r="C312" s="21">
        <f>Wedstrijden!E235</f>
        <v>0</v>
      </c>
      <c r="D312" s="21" t="str">
        <f>IFERROR(VLOOKUP(Wedstrijden!F235,Organisaties!$B$2:$C$500,2,FALSE),"")</f>
        <v/>
      </c>
      <c r="E312" s="21" t="str">
        <f>IFERROR(VLOOKUP(Wedstrijden!F235,Organisaties!$B$2:$G$500,5,FALSE),"")</f>
        <v/>
      </c>
      <c r="F312" s="21" t="e">
        <f>IF(Wedstrijden!#REF!&lt;&gt;"",Wedstrijden!#REF!,"")</f>
        <v>#REF!</v>
      </c>
      <c r="G312" s="21" t="e">
        <f>IF(Wedstrijden!#REF!="Indoor",1,0)</f>
        <v>#REF!</v>
      </c>
      <c r="H312" s="21" t="e">
        <f>Wedstrijden!#REF!</f>
        <v>#REF!</v>
      </c>
      <c r="I312" s="21" t="e">
        <f>IF(Wedstrijden!#REF!="Nee",0,IF(Wedstrijden!#REF!="Ja",1,""))</f>
        <v>#REF!</v>
      </c>
      <c r="J312" s="21" t="e">
        <f>IF(Wedstrijden!#REF!&lt;&gt;"",Wedstrijden!#REF!,"")</f>
        <v>#REF!</v>
      </c>
      <c r="BJ312" s="21">
        <f>IF(COUNTA(Wedstrijden!#REF!)&lt;&gt;0,1,"")</f>
        <v>1</v>
      </c>
      <c r="BK312" s="21">
        <f t="shared" si="24"/>
        <v>2</v>
      </c>
      <c r="BL312" s="21" t="e">
        <f>IF(Wedstrijden!#REF!="x","AA","")</f>
        <v>#REF!</v>
      </c>
      <c r="BM312" s="21" t="e">
        <f>IF(Wedstrijden!#REF!="x","A","")</f>
        <v>#REF!</v>
      </c>
      <c r="BN312" s="21" t="e">
        <f>IF(Wedstrijden!#REF!="x","B1","")</f>
        <v>#REF!</v>
      </c>
      <c r="BO312" s="21" t="e">
        <f>IF(Wedstrijden!#REF!="x","BB","")</f>
        <v>#REF!</v>
      </c>
      <c r="BP312" s="21" t="e">
        <f>IF(Wedstrijden!#REF!="x","B","")</f>
        <v>#REF!</v>
      </c>
      <c r="BQ312" s="21" t="e">
        <f>IF(Wedstrijden!#REF!="x","L1","")</f>
        <v>#REF!</v>
      </c>
      <c r="BR312" s="21" t="e">
        <f>IF(Wedstrijden!#REF!="x","L2","")</f>
        <v>#REF!</v>
      </c>
      <c r="BS312" s="21" t="e">
        <f>IF(Wedstrijden!#REF!="x","M1","")</f>
        <v>#REF!</v>
      </c>
      <c r="BT312" s="21" t="e">
        <f>IF(Wedstrijden!#REF!="x","M2","")</f>
        <v>#REF!</v>
      </c>
      <c r="BU312" s="21" t="e">
        <f>IF(Wedstrijden!#REF!="x","Z1","")</f>
        <v>#REF!</v>
      </c>
      <c r="BV312" s="21" t="e">
        <f>IF(Wedstrijden!#REF!="x","Z2","")</f>
        <v>#REF!</v>
      </c>
      <c r="BW312" s="21">
        <f>IF(COUNTA(Wedstrijden!#REF!)&lt;&gt;0,1,"")</f>
        <v>1</v>
      </c>
      <c r="BX312" s="21">
        <f t="shared" si="25"/>
        <v>1</v>
      </c>
      <c r="BY312" s="21" t="e">
        <f>IF(Wedstrijden!#REF!="x","BB","")</f>
        <v>#REF!</v>
      </c>
      <c r="BZ312" s="21" t="e">
        <f>IF(Wedstrijden!#REF!="x","B","")</f>
        <v>#REF!</v>
      </c>
      <c r="CA312" s="21" t="e">
        <f>IF(Wedstrijden!#REF!="x","L1","")</f>
        <v>#REF!</v>
      </c>
      <c r="CB312" s="21" t="e">
        <f>IF(Wedstrijden!#REF!="x","L2","")</f>
        <v>#REF!</v>
      </c>
      <c r="CC312" s="21" t="e">
        <f>IF(Wedstrijden!#REF!="x","M1","")</f>
        <v>#REF!</v>
      </c>
      <c r="CD312" s="21" t="e">
        <f>IF(Wedstrijden!#REF!="x","M2","")</f>
        <v>#REF!</v>
      </c>
      <c r="CE312" s="21" t="e">
        <f>IF(Wedstrijden!#REF!="x","Z1","")</f>
        <v>#REF!</v>
      </c>
      <c r="CF312" s="21" t="e">
        <f>IF(Wedstrijden!#REF!="x","Z2","")</f>
        <v>#REF!</v>
      </c>
      <c r="CG312" s="21" t="e">
        <f>IF(Wedstrijden!#REF!="x","ZZL","")</f>
        <v>#REF!</v>
      </c>
      <c r="CL312" s="21">
        <f>IF(COUNTA(Wedstrijden!#REF!)&lt;&gt;0,2,"")</f>
        <v>2</v>
      </c>
      <c r="CM312" s="21">
        <f t="shared" si="26"/>
        <v>2</v>
      </c>
      <c r="CN312" s="21" t="e">
        <f>IF(Wedstrijden!#REF!="x","AA","")</f>
        <v>#REF!</v>
      </c>
      <c r="CO312" s="21" t="e">
        <f>IF(Wedstrijden!#REF!="x","A","")</f>
        <v>#REF!</v>
      </c>
      <c r="CP312" s="21" t="e">
        <f>IF(Wedstrijden!#REF!="x","BB","")</f>
        <v>#REF!</v>
      </c>
      <c r="CQ312" s="21" t="e">
        <f>IF(Wedstrijden!#REF!="x","B","")</f>
        <v>#REF!</v>
      </c>
      <c r="CR312" s="21" t="e">
        <f>IF(Wedstrijden!#REF!="x","L","")</f>
        <v>#REF!</v>
      </c>
      <c r="CS312" s="21" t="e">
        <f>IF(Wedstrijden!#REF!="x","M","")</f>
        <v>#REF!</v>
      </c>
      <c r="CT312" s="21" t="e">
        <f>IF(Wedstrijden!#REF!="x","Z","")</f>
        <v>#REF!</v>
      </c>
      <c r="CU312" s="21" t="e">
        <f>IF(Wedstrijden!#REF!="x","ZZ","")</f>
        <v>#REF!</v>
      </c>
      <c r="CV312" s="21">
        <f>IF(COUNTA(Wedstrijden!#REF!)&lt;&gt;0,2,"")</f>
        <v>2</v>
      </c>
      <c r="CW312" s="21">
        <f t="shared" si="27"/>
        <v>1</v>
      </c>
      <c r="CX312" s="21" t="e">
        <f>IF(Wedstrijden!#REF!="x","BB","")</f>
        <v>#REF!</v>
      </c>
      <c r="CY312" s="21" t="e">
        <f>IF(Wedstrijden!#REF!="x","B","")</f>
        <v>#REF!</v>
      </c>
      <c r="CZ312" s="21" t="e">
        <f>IF(Wedstrijden!#REF!="x","L","")</f>
        <v>#REF!</v>
      </c>
      <c r="DA312" s="21" t="e">
        <f>IF(Wedstrijden!#REF!="x","M","")</f>
        <v>#REF!</v>
      </c>
      <c r="DB312" s="21" t="e">
        <f>IF(Wedstrijden!#REF!="x","Z","")</f>
        <v>#REF!</v>
      </c>
      <c r="DC312" s="21" t="e">
        <f>IF(Wedstrijden!#REF!="x","ZZ","")</f>
        <v>#REF!</v>
      </c>
      <c r="DD312" s="21" t="e">
        <f>IF(Wedstrijden!#REF!="x","1.40","")</f>
        <v>#REF!</v>
      </c>
      <c r="DE312" s="21">
        <f>IF(COUNTA(Wedstrijden!#REF!)&lt;&gt;0,6,"")</f>
        <v>6</v>
      </c>
      <c r="DF312" s="21">
        <f t="shared" si="28"/>
        <v>2</v>
      </c>
      <c r="DG312" s="21" t="e">
        <f>IF(Wedstrijden!#REF!="x","L","")</f>
        <v>#REF!</v>
      </c>
      <c r="DH312" s="21" t="e">
        <f>IF(Wedstrijden!#REF!="x","M","")</f>
        <v>#REF!</v>
      </c>
      <c r="DI312" s="21" t="e">
        <f>IF(Wedstrijden!#REF!="x","Z","")</f>
        <v>#REF!</v>
      </c>
      <c r="DJ312" s="21" t="e">
        <f>IF(Wedstrijden!#REF!="x","Z","")</f>
        <v>#REF!</v>
      </c>
      <c r="DK312" s="21">
        <f>IF(COUNTA(Wedstrijden!#REF!)&lt;&gt;0,6,"")</f>
        <v>6</v>
      </c>
      <c r="DL312" s="21">
        <f t="shared" si="29"/>
        <v>1</v>
      </c>
      <c r="DM312" s="21" t="e">
        <f>IF(Wedstrijden!#REF!="x","L","")</f>
        <v>#REF!</v>
      </c>
      <c r="DN312" s="21" t="e">
        <f>IF(Wedstrijden!#REF!="x","M","")</f>
        <v>#REF!</v>
      </c>
      <c r="DO312" s="21" t="e">
        <f>IF(Wedstrijden!#REF!="x","Z","")</f>
        <v>#REF!</v>
      </c>
      <c r="DP312" s="21" t="e">
        <f>IF(Wedstrijden!#REF!="x","Z","")</f>
        <v>#REF!</v>
      </c>
    </row>
    <row r="313" spans="1:120" ht="14.4" x14ac:dyDescent="0.3">
      <c r="A313" s="23">
        <f>Wedstrijden!B236</f>
        <v>0</v>
      </c>
      <c r="B313" s="21" t="str">
        <f>IFERROR(VLOOKUP(Wedstrijden!D236,Wedstrijdlocaties!$B$2:$E$600,2,FALSE),"")</f>
        <v/>
      </c>
      <c r="C313" s="21">
        <f>Wedstrijden!E236</f>
        <v>0</v>
      </c>
      <c r="D313" s="21" t="str">
        <f>IFERROR(VLOOKUP(Wedstrijden!F236,Organisaties!$B$2:$C$500,2,FALSE),"")</f>
        <v/>
      </c>
      <c r="E313" s="21" t="str">
        <f>IFERROR(VLOOKUP(Wedstrijden!F236,Organisaties!$B$2:$G$500,5,FALSE),"")</f>
        <v/>
      </c>
      <c r="F313" s="21" t="e">
        <f>IF(Wedstrijden!#REF!&lt;&gt;"",Wedstrijden!#REF!,"")</f>
        <v>#REF!</v>
      </c>
      <c r="G313" s="21" t="e">
        <f>IF(Wedstrijden!#REF!="Indoor",1,0)</f>
        <v>#REF!</v>
      </c>
      <c r="H313" s="21" t="e">
        <f>Wedstrijden!#REF!</f>
        <v>#REF!</v>
      </c>
      <c r="I313" s="21" t="e">
        <f>IF(Wedstrijden!#REF!="Nee",0,IF(Wedstrijden!#REF!="Ja",1,""))</f>
        <v>#REF!</v>
      </c>
      <c r="J313" s="21" t="e">
        <f>IF(Wedstrijden!#REF!&lt;&gt;"",Wedstrijden!#REF!,"")</f>
        <v>#REF!</v>
      </c>
      <c r="BJ313" s="21">
        <f>IF(COUNTA(Wedstrijden!#REF!)&lt;&gt;0,1,"")</f>
        <v>1</v>
      </c>
      <c r="BK313" s="21">
        <f t="shared" si="24"/>
        <v>2</v>
      </c>
      <c r="BL313" s="21" t="e">
        <f>IF(Wedstrijden!#REF!="x","AA","")</f>
        <v>#REF!</v>
      </c>
      <c r="BM313" s="21" t="e">
        <f>IF(Wedstrijden!#REF!="x","A","")</f>
        <v>#REF!</v>
      </c>
      <c r="BN313" s="21" t="e">
        <f>IF(Wedstrijden!#REF!="x","B1","")</f>
        <v>#REF!</v>
      </c>
      <c r="BO313" s="21" t="e">
        <f>IF(Wedstrijden!#REF!="x","BB","")</f>
        <v>#REF!</v>
      </c>
      <c r="BP313" s="21" t="e">
        <f>IF(Wedstrijden!#REF!="x","B","")</f>
        <v>#REF!</v>
      </c>
      <c r="BQ313" s="21" t="e">
        <f>IF(Wedstrijden!#REF!="x","L1","")</f>
        <v>#REF!</v>
      </c>
      <c r="BR313" s="21" t="e">
        <f>IF(Wedstrijden!#REF!="x","L2","")</f>
        <v>#REF!</v>
      </c>
      <c r="BS313" s="21" t="e">
        <f>IF(Wedstrijden!#REF!="x","M1","")</f>
        <v>#REF!</v>
      </c>
      <c r="BT313" s="21" t="e">
        <f>IF(Wedstrijden!#REF!="x","M2","")</f>
        <v>#REF!</v>
      </c>
      <c r="BU313" s="21" t="e">
        <f>IF(Wedstrijden!#REF!="x","Z1","")</f>
        <v>#REF!</v>
      </c>
      <c r="BV313" s="21" t="e">
        <f>IF(Wedstrijden!#REF!="x","Z2","")</f>
        <v>#REF!</v>
      </c>
      <c r="BW313" s="21">
        <f>IF(COUNTA(Wedstrijden!#REF!)&lt;&gt;0,1,"")</f>
        <v>1</v>
      </c>
      <c r="BX313" s="21">
        <f t="shared" si="25"/>
        <v>1</v>
      </c>
      <c r="BY313" s="21" t="e">
        <f>IF(Wedstrijden!#REF!="x","BB","")</f>
        <v>#REF!</v>
      </c>
      <c r="BZ313" s="21" t="e">
        <f>IF(Wedstrijden!#REF!="x","B","")</f>
        <v>#REF!</v>
      </c>
      <c r="CA313" s="21" t="e">
        <f>IF(Wedstrijden!#REF!="x","L1","")</f>
        <v>#REF!</v>
      </c>
      <c r="CB313" s="21" t="e">
        <f>IF(Wedstrijden!#REF!="x","L2","")</f>
        <v>#REF!</v>
      </c>
      <c r="CC313" s="21" t="e">
        <f>IF(Wedstrijden!#REF!="x","M1","")</f>
        <v>#REF!</v>
      </c>
      <c r="CD313" s="21" t="e">
        <f>IF(Wedstrijden!#REF!="x","M2","")</f>
        <v>#REF!</v>
      </c>
      <c r="CE313" s="21" t="e">
        <f>IF(Wedstrijden!#REF!="x","Z1","")</f>
        <v>#REF!</v>
      </c>
      <c r="CF313" s="21" t="e">
        <f>IF(Wedstrijden!#REF!="x","Z2","")</f>
        <v>#REF!</v>
      </c>
      <c r="CG313" s="21" t="e">
        <f>IF(Wedstrijden!#REF!="x","ZZL","")</f>
        <v>#REF!</v>
      </c>
      <c r="CL313" s="21">
        <f>IF(COUNTA(Wedstrijden!#REF!)&lt;&gt;0,2,"")</f>
        <v>2</v>
      </c>
      <c r="CM313" s="21">
        <f t="shared" si="26"/>
        <v>2</v>
      </c>
      <c r="CN313" s="21" t="e">
        <f>IF(Wedstrijden!#REF!="x","AA","")</f>
        <v>#REF!</v>
      </c>
      <c r="CO313" s="21" t="e">
        <f>IF(Wedstrijden!#REF!="x","A","")</f>
        <v>#REF!</v>
      </c>
      <c r="CP313" s="21" t="e">
        <f>IF(Wedstrijden!#REF!="x","BB","")</f>
        <v>#REF!</v>
      </c>
      <c r="CQ313" s="21" t="e">
        <f>IF(Wedstrijden!#REF!="x","B","")</f>
        <v>#REF!</v>
      </c>
      <c r="CR313" s="21" t="e">
        <f>IF(Wedstrijden!#REF!="x","L","")</f>
        <v>#REF!</v>
      </c>
      <c r="CS313" s="21" t="e">
        <f>IF(Wedstrijden!#REF!="x","M","")</f>
        <v>#REF!</v>
      </c>
      <c r="CT313" s="21" t="e">
        <f>IF(Wedstrijden!#REF!="x","Z","")</f>
        <v>#REF!</v>
      </c>
      <c r="CU313" s="21" t="e">
        <f>IF(Wedstrijden!#REF!="x","ZZ","")</f>
        <v>#REF!</v>
      </c>
      <c r="CV313" s="21">
        <f>IF(COUNTA(Wedstrijden!#REF!)&lt;&gt;0,2,"")</f>
        <v>2</v>
      </c>
      <c r="CW313" s="21">
        <f t="shared" si="27"/>
        <v>1</v>
      </c>
      <c r="CX313" s="21" t="e">
        <f>IF(Wedstrijden!#REF!="x","BB","")</f>
        <v>#REF!</v>
      </c>
      <c r="CY313" s="21" t="e">
        <f>IF(Wedstrijden!#REF!="x","B","")</f>
        <v>#REF!</v>
      </c>
      <c r="CZ313" s="21" t="e">
        <f>IF(Wedstrijden!#REF!="x","L","")</f>
        <v>#REF!</v>
      </c>
      <c r="DA313" s="21" t="e">
        <f>IF(Wedstrijden!#REF!="x","M","")</f>
        <v>#REF!</v>
      </c>
      <c r="DB313" s="21" t="e">
        <f>IF(Wedstrijden!#REF!="x","Z","")</f>
        <v>#REF!</v>
      </c>
      <c r="DC313" s="21" t="e">
        <f>IF(Wedstrijden!#REF!="x","ZZ","")</f>
        <v>#REF!</v>
      </c>
      <c r="DD313" s="21" t="e">
        <f>IF(Wedstrijden!#REF!="x","1.40","")</f>
        <v>#REF!</v>
      </c>
      <c r="DE313" s="21">
        <f>IF(COUNTA(Wedstrijden!#REF!)&lt;&gt;0,6,"")</f>
        <v>6</v>
      </c>
      <c r="DF313" s="21">
        <f t="shared" si="28"/>
        <v>2</v>
      </c>
      <c r="DG313" s="21" t="e">
        <f>IF(Wedstrijden!#REF!="x","L","")</f>
        <v>#REF!</v>
      </c>
      <c r="DH313" s="21" t="e">
        <f>IF(Wedstrijden!#REF!="x","M","")</f>
        <v>#REF!</v>
      </c>
      <c r="DI313" s="21" t="e">
        <f>IF(Wedstrijden!#REF!="x","Z","")</f>
        <v>#REF!</v>
      </c>
      <c r="DJ313" s="21" t="e">
        <f>IF(Wedstrijden!#REF!="x","Z","")</f>
        <v>#REF!</v>
      </c>
      <c r="DK313" s="21">
        <f>IF(COUNTA(Wedstrijden!#REF!)&lt;&gt;0,6,"")</f>
        <v>6</v>
      </c>
      <c r="DL313" s="21">
        <f t="shared" si="29"/>
        <v>1</v>
      </c>
      <c r="DM313" s="21" t="e">
        <f>IF(Wedstrijden!#REF!="x","L","")</f>
        <v>#REF!</v>
      </c>
      <c r="DN313" s="21" t="e">
        <f>IF(Wedstrijden!#REF!="x","M","")</f>
        <v>#REF!</v>
      </c>
      <c r="DO313" s="21" t="e">
        <f>IF(Wedstrijden!#REF!="x","Z","")</f>
        <v>#REF!</v>
      </c>
      <c r="DP313" s="21" t="e">
        <f>IF(Wedstrijden!#REF!="x","Z","")</f>
        <v>#REF!</v>
      </c>
    </row>
    <row r="314" spans="1:120" ht="14.4" x14ac:dyDescent="0.3">
      <c r="A314" s="23">
        <f>Wedstrijden!B237</f>
        <v>0</v>
      </c>
      <c r="B314" s="21" t="str">
        <f>IFERROR(VLOOKUP(Wedstrijden!D237,Wedstrijdlocaties!$B$2:$E$600,2,FALSE),"")</f>
        <v/>
      </c>
      <c r="C314" s="21">
        <f>Wedstrijden!E237</f>
        <v>0</v>
      </c>
      <c r="D314" s="21" t="str">
        <f>IFERROR(VLOOKUP(Wedstrijden!F237,Organisaties!$B$2:$C$500,2,FALSE),"")</f>
        <v/>
      </c>
      <c r="E314" s="21" t="str">
        <f>IFERROR(VLOOKUP(Wedstrijden!F237,Organisaties!$B$2:$G$500,5,FALSE),"")</f>
        <v/>
      </c>
      <c r="F314" s="21" t="e">
        <f>IF(Wedstrijden!#REF!&lt;&gt;"",Wedstrijden!#REF!,"")</f>
        <v>#REF!</v>
      </c>
      <c r="G314" s="21" t="e">
        <f>IF(Wedstrijden!#REF!="Indoor",1,0)</f>
        <v>#REF!</v>
      </c>
      <c r="H314" s="21" t="e">
        <f>Wedstrijden!#REF!</f>
        <v>#REF!</v>
      </c>
      <c r="I314" s="21" t="e">
        <f>IF(Wedstrijden!#REF!="Nee",0,IF(Wedstrijden!#REF!="Ja",1,""))</f>
        <v>#REF!</v>
      </c>
      <c r="J314" s="21" t="e">
        <f>IF(Wedstrijden!#REF!&lt;&gt;"",Wedstrijden!#REF!,"")</f>
        <v>#REF!</v>
      </c>
      <c r="BJ314" s="21">
        <f>IF(COUNTA(Wedstrijden!#REF!)&lt;&gt;0,1,"")</f>
        <v>1</v>
      </c>
      <c r="BK314" s="21">
        <f t="shared" si="24"/>
        <v>2</v>
      </c>
      <c r="BL314" s="21" t="e">
        <f>IF(Wedstrijden!#REF!="x","AA","")</f>
        <v>#REF!</v>
      </c>
      <c r="BM314" s="21" t="e">
        <f>IF(Wedstrijden!#REF!="x","A","")</f>
        <v>#REF!</v>
      </c>
      <c r="BN314" s="21" t="e">
        <f>IF(Wedstrijden!#REF!="x","B1","")</f>
        <v>#REF!</v>
      </c>
      <c r="BO314" s="21" t="e">
        <f>IF(Wedstrijden!#REF!="x","BB","")</f>
        <v>#REF!</v>
      </c>
      <c r="BP314" s="21" t="e">
        <f>IF(Wedstrijden!#REF!="x","B","")</f>
        <v>#REF!</v>
      </c>
      <c r="BQ314" s="21" t="e">
        <f>IF(Wedstrijden!#REF!="x","L1","")</f>
        <v>#REF!</v>
      </c>
      <c r="BR314" s="21" t="e">
        <f>IF(Wedstrijden!#REF!="x","L2","")</f>
        <v>#REF!</v>
      </c>
      <c r="BS314" s="21" t="e">
        <f>IF(Wedstrijden!#REF!="x","M1","")</f>
        <v>#REF!</v>
      </c>
      <c r="BT314" s="21" t="e">
        <f>IF(Wedstrijden!#REF!="x","M2","")</f>
        <v>#REF!</v>
      </c>
      <c r="BU314" s="21" t="e">
        <f>IF(Wedstrijden!#REF!="x","Z1","")</f>
        <v>#REF!</v>
      </c>
      <c r="BV314" s="21" t="e">
        <f>IF(Wedstrijden!#REF!="x","Z2","")</f>
        <v>#REF!</v>
      </c>
      <c r="BW314" s="21">
        <f>IF(COUNTA(Wedstrijden!#REF!)&lt;&gt;0,1,"")</f>
        <v>1</v>
      </c>
      <c r="BX314" s="21">
        <f t="shared" si="25"/>
        <v>1</v>
      </c>
      <c r="BY314" s="21" t="e">
        <f>IF(Wedstrijden!#REF!="x","BB","")</f>
        <v>#REF!</v>
      </c>
      <c r="BZ314" s="21" t="e">
        <f>IF(Wedstrijden!#REF!="x","B","")</f>
        <v>#REF!</v>
      </c>
      <c r="CA314" s="21" t="e">
        <f>IF(Wedstrijden!#REF!="x","L1","")</f>
        <v>#REF!</v>
      </c>
      <c r="CB314" s="21" t="e">
        <f>IF(Wedstrijden!#REF!="x","L2","")</f>
        <v>#REF!</v>
      </c>
      <c r="CC314" s="21" t="e">
        <f>IF(Wedstrijden!#REF!="x","M1","")</f>
        <v>#REF!</v>
      </c>
      <c r="CD314" s="21" t="e">
        <f>IF(Wedstrijden!#REF!="x","M2","")</f>
        <v>#REF!</v>
      </c>
      <c r="CE314" s="21" t="e">
        <f>IF(Wedstrijden!#REF!="x","Z1","")</f>
        <v>#REF!</v>
      </c>
      <c r="CF314" s="21" t="e">
        <f>IF(Wedstrijden!#REF!="x","Z2","")</f>
        <v>#REF!</v>
      </c>
      <c r="CG314" s="21" t="e">
        <f>IF(Wedstrijden!#REF!="x","ZZL","")</f>
        <v>#REF!</v>
      </c>
      <c r="CL314" s="21">
        <f>IF(COUNTA(Wedstrijden!#REF!)&lt;&gt;0,2,"")</f>
        <v>2</v>
      </c>
      <c r="CM314" s="21">
        <f t="shared" si="26"/>
        <v>2</v>
      </c>
      <c r="CN314" s="21" t="e">
        <f>IF(Wedstrijden!#REF!="x","AA","")</f>
        <v>#REF!</v>
      </c>
      <c r="CO314" s="21" t="e">
        <f>IF(Wedstrijden!#REF!="x","A","")</f>
        <v>#REF!</v>
      </c>
      <c r="CP314" s="21" t="e">
        <f>IF(Wedstrijden!#REF!="x","BB","")</f>
        <v>#REF!</v>
      </c>
      <c r="CQ314" s="21" t="e">
        <f>IF(Wedstrijden!#REF!="x","B","")</f>
        <v>#REF!</v>
      </c>
      <c r="CR314" s="21" t="e">
        <f>IF(Wedstrijden!#REF!="x","L","")</f>
        <v>#REF!</v>
      </c>
      <c r="CS314" s="21" t="e">
        <f>IF(Wedstrijden!#REF!="x","M","")</f>
        <v>#REF!</v>
      </c>
      <c r="CT314" s="21" t="e">
        <f>IF(Wedstrijden!#REF!="x","Z","")</f>
        <v>#REF!</v>
      </c>
      <c r="CU314" s="21" t="e">
        <f>IF(Wedstrijden!#REF!="x","ZZ","")</f>
        <v>#REF!</v>
      </c>
      <c r="CV314" s="21">
        <f>IF(COUNTA(Wedstrijden!#REF!)&lt;&gt;0,2,"")</f>
        <v>2</v>
      </c>
      <c r="CW314" s="21">
        <f t="shared" si="27"/>
        <v>1</v>
      </c>
      <c r="CX314" s="21" t="e">
        <f>IF(Wedstrijden!#REF!="x","BB","")</f>
        <v>#REF!</v>
      </c>
      <c r="CY314" s="21" t="e">
        <f>IF(Wedstrijden!#REF!="x","B","")</f>
        <v>#REF!</v>
      </c>
      <c r="CZ314" s="21" t="e">
        <f>IF(Wedstrijden!#REF!="x","L","")</f>
        <v>#REF!</v>
      </c>
      <c r="DA314" s="21" t="e">
        <f>IF(Wedstrijden!#REF!="x","M","")</f>
        <v>#REF!</v>
      </c>
      <c r="DB314" s="21" t="e">
        <f>IF(Wedstrijden!#REF!="x","Z","")</f>
        <v>#REF!</v>
      </c>
      <c r="DC314" s="21" t="e">
        <f>IF(Wedstrijden!#REF!="x","ZZ","")</f>
        <v>#REF!</v>
      </c>
      <c r="DD314" s="21" t="e">
        <f>IF(Wedstrijden!#REF!="x","1.40","")</f>
        <v>#REF!</v>
      </c>
      <c r="DE314" s="21">
        <f>IF(COUNTA(Wedstrijden!#REF!)&lt;&gt;0,6,"")</f>
        <v>6</v>
      </c>
      <c r="DF314" s="21">
        <f t="shared" si="28"/>
        <v>2</v>
      </c>
      <c r="DG314" s="21" t="e">
        <f>IF(Wedstrijden!#REF!="x","L","")</f>
        <v>#REF!</v>
      </c>
      <c r="DH314" s="21" t="e">
        <f>IF(Wedstrijden!#REF!="x","M","")</f>
        <v>#REF!</v>
      </c>
      <c r="DI314" s="21" t="e">
        <f>IF(Wedstrijden!#REF!="x","Z","")</f>
        <v>#REF!</v>
      </c>
      <c r="DJ314" s="21" t="e">
        <f>IF(Wedstrijden!#REF!="x","Z","")</f>
        <v>#REF!</v>
      </c>
      <c r="DK314" s="21">
        <f>IF(COUNTA(Wedstrijden!#REF!)&lt;&gt;0,6,"")</f>
        <v>6</v>
      </c>
      <c r="DL314" s="21">
        <f t="shared" si="29"/>
        <v>1</v>
      </c>
      <c r="DM314" s="21" t="e">
        <f>IF(Wedstrijden!#REF!="x","L","")</f>
        <v>#REF!</v>
      </c>
      <c r="DN314" s="21" t="e">
        <f>IF(Wedstrijden!#REF!="x","M","")</f>
        <v>#REF!</v>
      </c>
      <c r="DO314" s="21" t="e">
        <f>IF(Wedstrijden!#REF!="x","Z","")</f>
        <v>#REF!</v>
      </c>
      <c r="DP314" s="21" t="e">
        <f>IF(Wedstrijden!#REF!="x","Z","")</f>
        <v>#REF!</v>
      </c>
    </row>
    <row r="315" spans="1:120" ht="14.4" x14ac:dyDescent="0.3">
      <c r="A315" s="23">
        <f>Wedstrijden!B238</f>
        <v>0</v>
      </c>
      <c r="B315" s="21" t="str">
        <f>IFERROR(VLOOKUP(Wedstrijden!D238,Wedstrijdlocaties!$B$2:$E$600,2,FALSE),"")</f>
        <v/>
      </c>
      <c r="C315" s="21">
        <f>Wedstrijden!E238</f>
        <v>0</v>
      </c>
      <c r="D315" s="21" t="str">
        <f>IFERROR(VLOOKUP(Wedstrijden!F238,Organisaties!$B$2:$C$500,2,FALSE),"")</f>
        <v/>
      </c>
      <c r="E315" s="21" t="str">
        <f>IFERROR(VLOOKUP(Wedstrijden!F238,Organisaties!$B$2:$G$500,5,FALSE),"")</f>
        <v/>
      </c>
      <c r="F315" s="21" t="e">
        <f>IF(Wedstrijden!#REF!&lt;&gt;"",Wedstrijden!#REF!,"")</f>
        <v>#REF!</v>
      </c>
      <c r="G315" s="21" t="e">
        <f>IF(Wedstrijden!#REF!="Indoor",1,0)</f>
        <v>#REF!</v>
      </c>
      <c r="H315" s="21" t="e">
        <f>Wedstrijden!#REF!</f>
        <v>#REF!</v>
      </c>
      <c r="I315" s="21" t="e">
        <f>IF(Wedstrijden!#REF!="Nee",0,IF(Wedstrijden!#REF!="Ja",1,""))</f>
        <v>#REF!</v>
      </c>
      <c r="J315" s="21" t="e">
        <f>IF(Wedstrijden!#REF!&lt;&gt;"",Wedstrijden!#REF!,"")</f>
        <v>#REF!</v>
      </c>
      <c r="BJ315" s="21">
        <f>IF(COUNTA(Wedstrijden!#REF!)&lt;&gt;0,1,"")</f>
        <v>1</v>
      </c>
      <c r="BK315" s="21">
        <f t="shared" si="24"/>
        <v>2</v>
      </c>
      <c r="BL315" s="21" t="e">
        <f>IF(Wedstrijden!#REF!="x","AA","")</f>
        <v>#REF!</v>
      </c>
      <c r="BM315" s="21" t="e">
        <f>IF(Wedstrijden!#REF!="x","A","")</f>
        <v>#REF!</v>
      </c>
      <c r="BN315" s="21" t="e">
        <f>IF(Wedstrijden!#REF!="x","B1","")</f>
        <v>#REF!</v>
      </c>
      <c r="BO315" s="21" t="e">
        <f>IF(Wedstrijden!#REF!="x","BB","")</f>
        <v>#REF!</v>
      </c>
      <c r="BP315" s="21" t="e">
        <f>IF(Wedstrijden!#REF!="x","B","")</f>
        <v>#REF!</v>
      </c>
      <c r="BQ315" s="21" t="e">
        <f>IF(Wedstrijden!#REF!="x","L1","")</f>
        <v>#REF!</v>
      </c>
      <c r="BR315" s="21" t="e">
        <f>IF(Wedstrijden!#REF!="x","L2","")</f>
        <v>#REF!</v>
      </c>
      <c r="BS315" s="21" t="e">
        <f>IF(Wedstrijden!#REF!="x","M1","")</f>
        <v>#REF!</v>
      </c>
      <c r="BT315" s="21" t="e">
        <f>IF(Wedstrijden!#REF!="x","M2","")</f>
        <v>#REF!</v>
      </c>
      <c r="BU315" s="21" t="e">
        <f>IF(Wedstrijden!#REF!="x","Z1","")</f>
        <v>#REF!</v>
      </c>
      <c r="BV315" s="21" t="e">
        <f>IF(Wedstrijden!#REF!="x","Z2","")</f>
        <v>#REF!</v>
      </c>
      <c r="BW315" s="21">
        <f>IF(COUNTA(Wedstrijden!#REF!)&lt;&gt;0,1,"")</f>
        <v>1</v>
      </c>
      <c r="BX315" s="21">
        <f t="shared" si="25"/>
        <v>1</v>
      </c>
      <c r="BY315" s="21" t="e">
        <f>IF(Wedstrijden!#REF!="x","BB","")</f>
        <v>#REF!</v>
      </c>
      <c r="BZ315" s="21" t="e">
        <f>IF(Wedstrijden!#REF!="x","B","")</f>
        <v>#REF!</v>
      </c>
      <c r="CA315" s="21" t="e">
        <f>IF(Wedstrijden!#REF!="x","L1","")</f>
        <v>#REF!</v>
      </c>
      <c r="CB315" s="21" t="e">
        <f>IF(Wedstrijden!#REF!="x","L2","")</f>
        <v>#REF!</v>
      </c>
      <c r="CC315" s="21" t="e">
        <f>IF(Wedstrijden!#REF!="x","M1","")</f>
        <v>#REF!</v>
      </c>
      <c r="CD315" s="21" t="e">
        <f>IF(Wedstrijden!#REF!="x","M2","")</f>
        <v>#REF!</v>
      </c>
      <c r="CE315" s="21" t="e">
        <f>IF(Wedstrijden!#REF!="x","Z1","")</f>
        <v>#REF!</v>
      </c>
      <c r="CF315" s="21" t="e">
        <f>IF(Wedstrijden!#REF!="x","Z2","")</f>
        <v>#REF!</v>
      </c>
      <c r="CG315" s="21" t="e">
        <f>IF(Wedstrijden!#REF!="x","ZZL","")</f>
        <v>#REF!</v>
      </c>
      <c r="CL315" s="21">
        <f>IF(COUNTA(Wedstrijden!#REF!)&lt;&gt;0,2,"")</f>
        <v>2</v>
      </c>
      <c r="CM315" s="21">
        <f t="shared" si="26"/>
        <v>2</v>
      </c>
      <c r="CN315" s="21" t="e">
        <f>IF(Wedstrijden!#REF!="x","AA","")</f>
        <v>#REF!</v>
      </c>
      <c r="CO315" s="21" t="e">
        <f>IF(Wedstrijden!#REF!="x","A","")</f>
        <v>#REF!</v>
      </c>
      <c r="CP315" s="21" t="e">
        <f>IF(Wedstrijden!#REF!="x","BB","")</f>
        <v>#REF!</v>
      </c>
      <c r="CQ315" s="21" t="e">
        <f>IF(Wedstrijden!#REF!="x","B","")</f>
        <v>#REF!</v>
      </c>
      <c r="CR315" s="21" t="e">
        <f>IF(Wedstrijden!#REF!="x","L","")</f>
        <v>#REF!</v>
      </c>
      <c r="CS315" s="21" t="e">
        <f>IF(Wedstrijden!#REF!="x","M","")</f>
        <v>#REF!</v>
      </c>
      <c r="CT315" s="21" t="e">
        <f>IF(Wedstrijden!#REF!="x","Z","")</f>
        <v>#REF!</v>
      </c>
      <c r="CU315" s="21" t="e">
        <f>IF(Wedstrijden!#REF!="x","ZZ","")</f>
        <v>#REF!</v>
      </c>
      <c r="CV315" s="21">
        <f>IF(COUNTA(Wedstrijden!#REF!)&lt;&gt;0,2,"")</f>
        <v>2</v>
      </c>
      <c r="CW315" s="21">
        <f t="shared" si="27"/>
        <v>1</v>
      </c>
      <c r="CX315" s="21" t="e">
        <f>IF(Wedstrijden!#REF!="x","BB","")</f>
        <v>#REF!</v>
      </c>
      <c r="CY315" s="21" t="e">
        <f>IF(Wedstrijden!#REF!="x","B","")</f>
        <v>#REF!</v>
      </c>
      <c r="CZ315" s="21" t="e">
        <f>IF(Wedstrijden!#REF!="x","L","")</f>
        <v>#REF!</v>
      </c>
      <c r="DA315" s="21" t="e">
        <f>IF(Wedstrijden!#REF!="x","M","")</f>
        <v>#REF!</v>
      </c>
      <c r="DB315" s="21" t="e">
        <f>IF(Wedstrijden!#REF!="x","Z","")</f>
        <v>#REF!</v>
      </c>
      <c r="DC315" s="21" t="e">
        <f>IF(Wedstrijden!#REF!="x","ZZ","")</f>
        <v>#REF!</v>
      </c>
      <c r="DD315" s="21" t="e">
        <f>IF(Wedstrijden!#REF!="x","1.40","")</f>
        <v>#REF!</v>
      </c>
      <c r="DE315" s="21">
        <f>IF(COUNTA(Wedstrijden!#REF!)&lt;&gt;0,6,"")</f>
        <v>6</v>
      </c>
      <c r="DF315" s="21">
        <f t="shared" si="28"/>
        <v>2</v>
      </c>
      <c r="DG315" s="21" t="e">
        <f>IF(Wedstrijden!#REF!="x","L","")</f>
        <v>#REF!</v>
      </c>
      <c r="DH315" s="21" t="e">
        <f>IF(Wedstrijden!#REF!="x","M","")</f>
        <v>#REF!</v>
      </c>
      <c r="DI315" s="21" t="e">
        <f>IF(Wedstrijden!#REF!="x","Z","")</f>
        <v>#REF!</v>
      </c>
      <c r="DJ315" s="21" t="e">
        <f>IF(Wedstrijden!#REF!="x","Z","")</f>
        <v>#REF!</v>
      </c>
      <c r="DK315" s="21">
        <f>IF(COUNTA(Wedstrijden!#REF!)&lt;&gt;0,6,"")</f>
        <v>6</v>
      </c>
      <c r="DL315" s="21">
        <f t="shared" si="29"/>
        <v>1</v>
      </c>
      <c r="DM315" s="21" t="e">
        <f>IF(Wedstrijden!#REF!="x","L","")</f>
        <v>#REF!</v>
      </c>
      <c r="DN315" s="21" t="e">
        <f>IF(Wedstrijden!#REF!="x","M","")</f>
        <v>#REF!</v>
      </c>
      <c r="DO315" s="21" t="e">
        <f>IF(Wedstrijden!#REF!="x","Z","")</f>
        <v>#REF!</v>
      </c>
      <c r="DP315" s="21" t="e">
        <f>IF(Wedstrijden!#REF!="x","Z","")</f>
        <v>#REF!</v>
      </c>
    </row>
    <row r="316" spans="1:120" ht="14.4" x14ac:dyDescent="0.3">
      <c r="A316" s="23">
        <f>Wedstrijden!B239</f>
        <v>0</v>
      </c>
      <c r="B316" s="21" t="str">
        <f>IFERROR(VLOOKUP(Wedstrijden!D239,Wedstrijdlocaties!$B$2:$E$600,2,FALSE),"")</f>
        <v/>
      </c>
      <c r="C316" s="21">
        <f>Wedstrijden!E239</f>
        <v>0</v>
      </c>
      <c r="D316" s="21" t="str">
        <f>IFERROR(VLOOKUP(Wedstrijden!F239,Organisaties!$B$2:$C$500,2,FALSE),"")</f>
        <v/>
      </c>
      <c r="E316" s="21" t="str">
        <f>IFERROR(VLOOKUP(Wedstrijden!F239,Organisaties!$B$2:$G$500,5,FALSE),"")</f>
        <v/>
      </c>
      <c r="F316" s="21" t="e">
        <f>IF(Wedstrijden!#REF!&lt;&gt;"",Wedstrijden!#REF!,"")</f>
        <v>#REF!</v>
      </c>
      <c r="G316" s="21" t="e">
        <f>IF(Wedstrijden!#REF!="Indoor",1,0)</f>
        <v>#REF!</v>
      </c>
      <c r="H316" s="21" t="e">
        <f>Wedstrijden!#REF!</f>
        <v>#REF!</v>
      </c>
      <c r="I316" s="21" t="e">
        <f>IF(Wedstrijden!#REF!="Nee",0,IF(Wedstrijden!#REF!="Ja",1,""))</f>
        <v>#REF!</v>
      </c>
      <c r="J316" s="21" t="e">
        <f>IF(Wedstrijden!#REF!&lt;&gt;"",Wedstrijden!#REF!,"")</f>
        <v>#REF!</v>
      </c>
      <c r="BJ316" s="21">
        <f>IF(COUNTA(Wedstrijden!#REF!)&lt;&gt;0,1,"")</f>
        <v>1</v>
      </c>
      <c r="BK316" s="21">
        <f t="shared" si="24"/>
        <v>2</v>
      </c>
      <c r="BL316" s="21" t="e">
        <f>IF(Wedstrijden!#REF!="x","AA","")</f>
        <v>#REF!</v>
      </c>
      <c r="BM316" s="21" t="e">
        <f>IF(Wedstrijden!#REF!="x","A","")</f>
        <v>#REF!</v>
      </c>
      <c r="BN316" s="21" t="e">
        <f>IF(Wedstrijden!#REF!="x","B1","")</f>
        <v>#REF!</v>
      </c>
      <c r="BO316" s="21" t="e">
        <f>IF(Wedstrijden!#REF!="x","BB","")</f>
        <v>#REF!</v>
      </c>
      <c r="BP316" s="21" t="e">
        <f>IF(Wedstrijden!#REF!="x","B","")</f>
        <v>#REF!</v>
      </c>
      <c r="BQ316" s="21" t="e">
        <f>IF(Wedstrijden!#REF!="x","L1","")</f>
        <v>#REF!</v>
      </c>
      <c r="BR316" s="21" t="e">
        <f>IF(Wedstrijden!#REF!="x","L2","")</f>
        <v>#REF!</v>
      </c>
      <c r="BS316" s="21" t="e">
        <f>IF(Wedstrijden!#REF!="x","M1","")</f>
        <v>#REF!</v>
      </c>
      <c r="BT316" s="21" t="e">
        <f>IF(Wedstrijden!#REF!="x","M2","")</f>
        <v>#REF!</v>
      </c>
      <c r="BU316" s="21" t="e">
        <f>IF(Wedstrijden!#REF!="x","Z1","")</f>
        <v>#REF!</v>
      </c>
      <c r="BV316" s="21" t="e">
        <f>IF(Wedstrijden!#REF!="x","Z2","")</f>
        <v>#REF!</v>
      </c>
      <c r="BW316" s="21">
        <f>IF(COUNTA(Wedstrijden!#REF!)&lt;&gt;0,1,"")</f>
        <v>1</v>
      </c>
      <c r="BX316" s="21">
        <f t="shared" si="25"/>
        <v>1</v>
      </c>
      <c r="BY316" s="21" t="e">
        <f>IF(Wedstrijden!#REF!="x","BB","")</f>
        <v>#REF!</v>
      </c>
      <c r="BZ316" s="21" t="e">
        <f>IF(Wedstrijden!#REF!="x","B","")</f>
        <v>#REF!</v>
      </c>
      <c r="CA316" s="21" t="e">
        <f>IF(Wedstrijden!#REF!="x","L1","")</f>
        <v>#REF!</v>
      </c>
      <c r="CB316" s="21" t="e">
        <f>IF(Wedstrijden!#REF!="x","L2","")</f>
        <v>#REF!</v>
      </c>
      <c r="CC316" s="21" t="e">
        <f>IF(Wedstrijden!#REF!="x","M1","")</f>
        <v>#REF!</v>
      </c>
      <c r="CD316" s="21" t="e">
        <f>IF(Wedstrijden!#REF!="x","M2","")</f>
        <v>#REF!</v>
      </c>
      <c r="CE316" s="21" t="e">
        <f>IF(Wedstrijden!#REF!="x","Z1","")</f>
        <v>#REF!</v>
      </c>
      <c r="CF316" s="21" t="e">
        <f>IF(Wedstrijden!#REF!="x","Z2","")</f>
        <v>#REF!</v>
      </c>
      <c r="CG316" s="21" t="e">
        <f>IF(Wedstrijden!#REF!="x","ZZL","")</f>
        <v>#REF!</v>
      </c>
      <c r="CL316" s="21">
        <f>IF(COUNTA(Wedstrijden!#REF!)&lt;&gt;0,2,"")</f>
        <v>2</v>
      </c>
      <c r="CM316" s="21">
        <f t="shared" si="26"/>
        <v>2</v>
      </c>
      <c r="CN316" s="21" t="e">
        <f>IF(Wedstrijden!#REF!="x","AA","")</f>
        <v>#REF!</v>
      </c>
      <c r="CO316" s="21" t="e">
        <f>IF(Wedstrijden!#REF!="x","A","")</f>
        <v>#REF!</v>
      </c>
      <c r="CP316" s="21" t="e">
        <f>IF(Wedstrijden!#REF!="x","BB","")</f>
        <v>#REF!</v>
      </c>
      <c r="CQ316" s="21" t="e">
        <f>IF(Wedstrijden!#REF!="x","B","")</f>
        <v>#REF!</v>
      </c>
      <c r="CR316" s="21" t="e">
        <f>IF(Wedstrijden!#REF!="x","L","")</f>
        <v>#REF!</v>
      </c>
      <c r="CS316" s="21" t="e">
        <f>IF(Wedstrijden!#REF!="x","M","")</f>
        <v>#REF!</v>
      </c>
      <c r="CT316" s="21" t="e">
        <f>IF(Wedstrijden!#REF!="x","Z","")</f>
        <v>#REF!</v>
      </c>
      <c r="CU316" s="21" t="e">
        <f>IF(Wedstrijden!#REF!="x","ZZ","")</f>
        <v>#REF!</v>
      </c>
      <c r="CV316" s="21">
        <f>IF(COUNTA(Wedstrijden!#REF!)&lt;&gt;0,2,"")</f>
        <v>2</v>
      </c>
      <c r="CW316" s="21">
        <f t="shared" si="27"/>
        <v>1</v>
      </c>
      <c r="CX316" s="21" t="e">
        <f>IF(Wedstrijden!#REF!="x","BB","")</f>
        <v>#REF!</v>
      </c>
      <c r="CY316" s="21" t="e">
        <f>IF(Wedstrijden!#REF!="x","B","")</f>
        <v>#REF!</v>
      </c>
      <c r="CZ316" s="21" t="e">
        <f>IF(Wedstrijden!#REF!="x","L","")</f>
        <v>#REF!</v>
      </c>
      <c r="DA316" s="21" t="e">
        <f>IF(Wedstrijden!#REF!="x","M","")</f>
        <v>#REF!</v>
      </c>
      <c r="DB316" s="21" t="e">
        <f>IF(Wedstrijden!#REF!="x","Z","")</f>
        <v>#REF!</v>
      </c>
      <c r="DC316" s="21" t="e">
        <f>IF(Wedstrijden!#REF!="x","ZZ","")</f>
        <v>#REF!</v>
      </c>
      <c r="DD316" s="21" t="e">
        <f>IF(Wedstrijden!#REF!="x","1.40","")</f>
        <v>#REF!</v>
      </c>
      <c r="DE316" s="21">
        <f>IF(COUNTA(Wedstrijden!#REF!)&lt;&gt;0,6,"")</f>
        <v>6</v>
      </c>
      <c r="DF316" s="21">
        <f t="shared" si="28"/>
        <v>2</v>
      </c>
      <c r="DG316" s="21" t="e">
        <f>IF(Wedstrijden!#REF!="x","L","")</f>
        <v>#REF!</v>
      </c>
      <c r="DH316" s="21" t="e">
        <f>IF(Wedstrijden!#REF!="x","M","")</f>
        <v>#REF!</v>
      </c>
      <c r="DI316" s="21" t="e">
        <f>IF(Wedstrijden!#REF!="x","Z","")</f>
        <v>#REF!</v>
      </c>
      <c r="DJ316" s="21" t="e">
        <f>IF(Wedstrijden!#REF!="x","Z","")</f>
        <v>#REF!</v>
      </c>
      <c r="DK316" s="21">
        <f>IF(COUNTA(Wedstrijden!#REF!)&lt;&gt;0,6,"")</f>
        <v>6</v>
      </c>
      <c r="DL316" s="21">
        <f t="shared" si="29"/>
        <v>1</v>
      </c>
      <c r="DM316" s="21" t="e">
        <f>IF(Wedstrijden!#REF!="x","L","")</f>
        <v>#REF!</v>
      </c>
      <c r="DN316" s="21" t="e">
        <f>IF(Wedstrijden!#REF!="x","M","")</f>
        <v>#REF!</v>
      </c>
      <c r="DO316" s="21" t="e">
        <f>IF(Wedstrijden!#REF!="x","Z","")</f>
        <v>#REF!</v>
      </c>
      <c r="DP316" s="21" t="e">
        <f>IF(Wedstrijden!#REF!="x","Z","")</f>
        <v>#REF!</v>
      </c>
    </row>
    <row r="317" spans="1:120" ht="14.4" x14ac:dyDescent="0.3">
      <c r="A317" s="23">
        <f>Wedstrijden!B240</f>
        <v>0</v>
      </c>
      <c r="B317" s="21" t="str">
        <f>IFERROR(VLOOKUP(Wedstrijden!D240,Wedstrijdlocaties!$B$2:$E$600,2,FALSE),"")</f>
        <v/>
      </c>
      <c r="C317" s="21">
        <f>Wedstrijden!E240</f>
        <v>0</v>
      </c>
      <c r="D317" s="21" t="str">
        <f>IFERROR(VLOOKUP(Wedstrijden!F240,Organisaties!$B$2:$C$500,2,FALSE),"")</f>
        <v/>
      </c>
      <c r="E317" s="21" t="str">
        <f>IFERROR(VLOOKUP(Wedstrijden!F240,Organisaties!$B$2:$G$500,5,FALSE),"")</f>
        <v/>
      </c>
      <c r="F317" s="21" t="e">
        <f>IF(Wedstrijden!#REF!&lt;&gt;"",Wedstrijden!#REF!,"")</f>
        <v>#REF!</v>
      </c>
      <c r="G317" s="21" t="e">
        <f>IF(Wedstrijden!#REF!="Indoor",1,0)</f>
        <v>#REF!</v>
      </c>
      <c r="H317" s="21" t="e">
        <f>Wedstrijden!#REF!</f>
        <v>#REF!</v>
      </c>
      <c r="I317" s="21" t="e">
        <f>IF(Wedstrijden!#REF!="Nee",0,IF(Wedstrijden!#REF!="Ja",1,""))</f>
        <v>#REF!</v>
      </c>
      <c r="J317" s="21" t="e">
        <f>IF(Wedstrijden!#REF!&lt;&gt;"",Wedstrijden!#REF!,"")</f>
        <v>#REF!</v>
      </c>
      <c r="BJ317" s="21">
        <f>IF(COUNTA(Wedstrijden!#REF!)&lt;&gt;0,1,"")</f>
        <v>1</v>
      </c>
      <c r="BK317" s="21">
        <f t="shared" si="24"/>
        <v>2</v>
      </c>
      <c r="BL317" s="21" t="e">
        <f>IF(Wedstrijden!#REF!="x","AA","")</f>
        <v>#REF!</v>
      </c>
      <c r="BM317" s="21" t="e">
        <f>IF(Wedstrijden!#REF!="x","A","")</f>
        <v>#REF!</v>
      </c>
      <c r="BN317" s="21" t="e">
        <f>IF(Wedstrijden!#REF!="x","B1","")</f>
        <v>#REF!</v>
      </c>
      <c r="BO317" s="21" t="e">
        <f>IF(Wedstrijden!#REF!="x","BB","")</f>
        <v>#REF!</v>
      </c>
      <c r="BP317" s="21" t="e">
        <f>IF(Wedstrijden!#REF!="x","B","")</f>
        <v>#REF!</v>
      </c>
      <c r="BQ317" s="21" t="e">
        <f>IF(Wedstrijden!#REF!="x","L1","")</f>
        <v>#REF!</v>
      </c>
      <c r="BR317" s="21" t="e">
        <f>IF(Wedstrijden!#REF!="x","L2","")</f>
        <v>#REF!</v>
      </c>
      <c r="BS317" s="21" t="e">
        <f>IF(Wedstrijden!#REF!="x","M1","")</f>
        <v>#REF!</v>
      </c>
      <c r="BT317" s="21" t="e">
        <f>IF(Wedstrijden!#REF!="x","M2","")</f>
        <v>#REF!</v>
      </c>
      <c r="BU317" s="21" t="e">
        <f>IF(Wedstrijden!#REF!="x","Z1","")</f>
        <v>#REF!</v>
      </c>
      <c r="BV317" s="21" t="e">
        <f>IF(Wedstrijden!#REF!="x","Z2","")</f>
        <v>#REF!</v>
      </c>
      <c r="BW317" s="21">
        <f>IF(COUNTA(Wedstrijden!#REF!)&lt;&gt;0,1,"")</f>
        <v>1</v>
      </c>
      <c r="BX317" s="21">
        <f t="shared" si="25"/>
        <v>1</v>
      </c>
      <c r="BY317" s="21" t="e">
        <f>IF(Wedstrijden!#REF!="x","BB","")</f>
        <v>#REF!</v>
      </c>
      <c r="BZ317" s="21" t="e">
        <f>IF(Wedstrijden!#REF!="x","B","")</f>
        <v>#REF!</v>
      </c>
      <c r="CA317" s="21" t="e">
        <f>IF(Wedstrijden!#REF!="x","L1","")</f>
        <v>#REF!</v>
      </c>
      <c r="CB317" s="21" t="e">
        <f>IF(Wedstrijden!#REF!="x","L2","")</f>
        <v>#REF!</v>
      </c>
      <c r="CC317" s="21" t="e">
        <f>IF(Wedstrijden!#REF!="x","M1","")</f>
        <v>#REF!</v>
      </c>
      <c r="CD317" s="21" t="e">
        <f>IF(Wedstrijden!#REF!="x","M2","")</f>
        <v>#REF!</v>
      </c>
      <c r="CE317" s="21" t="e">
        <f>IF(Wedstrijden!#REF!="x","Z1","")</f>
        <v>#REF!</v>
      </c>
      <c r="CF317" s="21" t="e">
        <f>IF(Wedstrijden!#REF!="x","Z2","")</f>
        <v>#REF!</v>
      </c>
      <c r="CG317" s="21" t="e">
        <f>IF(Wedstrijden!#REF!="x","ZZL","")</f>
        <v>#REF!</v>
      </c>
      <c r="CL317" s="21">
        <f>IF(COUNTA(Wedstrijden!#REF!)&lt;&gt;0,2,"")</f>
        <v>2</v>
      </c>
      <c r="CM317" s="21">
        <f t="shared" si="26"/>
        <v>2</v>
      </c>
      <c r="CN317" s="21" t="e">
        <f>IF(Wedstrijden!#REF!="x","AA","")</f>
        <v>#REF!</v>
      </c>
      <c r="CO317" s="21" t="e">
        <f>IF(Wedstrijden!#REF!="x","A","")</f>
        <v>#REF!</v>
      </c>
      <c r="CP317" s="21" t="e">
        <f>IF(Wedstrijden!#REF!="x","BB","")</f>
        <v>#REF!</v>
      </c>
      <c r="CQ317" s="21" t="e">
        <f>IF(Wedstrijden!#REF!="x","B","")</f>
        <v>#REF!</v>
      </c>
      <c r="CR317" s="21" t="e">
        <f>IF(Wedstrijden!#REF!="x","L","")</f>
        <v>#REF!</v>
      </c>
      <c r="CS317" s="21" t="e">
        <f>IF(Wedstrijden!#REF!="x","M","")</f>
        <v>#REF!</v>
      </c>
      <c r="CT317" s="21" t="e">
        <f>IF(Wedstrijden!#REF!="x","Z","")</f>
        <v>#REF!</v>
      </c>
      <c r="CU317" s="21" t="e">
        <f>IF(Wedstrijden!#REF!="x","ZZ","")</f>
        <v>#REF!</v>
      </c>
      <c r="CV317" s="21">
        <f>IF(COUNTA(Wedstrijden!#REF!)&lt;&gt;0,2,"")</f>
        <v>2</v>
      </c>
      <c r="CW317" s="21">
        <f t="shared" si="27"/>
        <v>1</v>
      </c>
      <c r="CX317" s="21" t="e">
        <f>IF(Wedstrijden!#REF!="x","BB","")</f>
        <v>#REF!</v>
      </c>
      <c r="CY317" s="21" t="e">
        <f>IF(Wedstrijden!#REF!="x","B","")</f>
        <v>#REF!</v>
      </c>
      <c r="CZ317" s="21" t="e">
        <f>IF(Wedstrijden!#REF!="x","L","")</f>
        <v>#REF!</v>
      </c>
      <c r="DA317" s="21" t="e">
        <f>IF(Wedstrijden!#REF!="x","M","")</f>
        <v>#REF!</v>
      </c>
      <c r="DB317" s="21" t="e">
        <f>IF(Wedstrijden!#REF!="x","Z","")</f>
        <v>#REF!</v>
      </c>
      <c r="DC317" s="21" t="e">
        <f>IF(Wedstrijden!#REF!="x","ZZ","")</f>
        <v>#REF!</v>
      </c>
      <c r="DD317" s="21" t="e">
        <f>IF(Wedstrijden!#REF!="x","1.40","")</f>
        <v>#REF!</v>
      </c>
      <c r="DE317" s="21">
        <f>IF(COUNTA(Wedstrijden!#REF!)&lt;&gt;0,6,"")</f>
        <v>6</v>
      </c>
      <c r="DF317" s="21">
        <f t="shared" si="28"/>
        <v>2</v>
      </c>
      <c r="DG317" s="21" t="e">
        <f>IF(Wedstrijden!#REF!="x","L","")</f>
        <v>#REF!</v>
      </c>
      <c r="DH317" s="21" t="e">
        <f>IF(Wedstrijden!#REF!="x","M","")</f>
        <v>#REF!</v>
      </c>
      <c r="DI317" s="21" t="e">
        <f>IF(Wedstrijden!#REF!="x","Z","")</f>
        <v>#REF!</v>
      </c>
      <c r="DJ317" s="21" t="e">
        <f>IF(Wedstrijden!#REF!="x","Z","")</f>
        <v>#REF!</v>
      </c>
      <c r="DK317" s="21">
        <f>IF(COUNTA(Wedstrijden!#REF!)&lt;&gt;0,6,"")</f>
        <v>6</v>
      </c>
      <c r="DL317" s="21">
        <f t="shared" si="29"/>
        <v>1</v>
      </c>
      <c r="DM317" s="21" t="e">
        <f>IF(Wedstrijden!#REF!="x","L","")</f>
        <v>#REF!</v>
      </c>
      <c r="DN317" s="21" t="e">
        <f>IF(Wedstrijden!#REF!="x","M","")</f>
        <v>#REF!</v>
      </c>
      <c r="DO317" s="21" t="e">
        <f>IF(Wedstrijden!#REF!="x","Z","")</f>
        <v>#REF!</v>
      </c>
      <c r="DP317" s="21" t="e">
        <f>IF(Wedstrijden!#REF!="x","Z","")</f>
        <v>#REF!</v>
      </c>
    </row>
    <row r="318" spans="1:120" ht="14.4" x14ac:dyDescent="0.3">
      <c r="A318" s="23">
        <f>Wedstrijden!B241</f>
        <v>0</v>
      </c>
      <c r="B318" s="21" t="str">
        <f>IFERROR(VLOOKUP(Wedstrijden!D241,Wedstrijdlocaties!$B$2:$E$600,2,FALSE),"")</f>
        <v/>
      </c>
      <c r="C318" s="21">
        <f>Wedstrijden!E241</f>
        <v>0</v>
      </c>
      <c r="D318" s="21" t="str">
        <f>IFERROR(VLOOKUP(Wedstrijden!F241,Organisaties!$B$2:$C$500,2,FALSE),"")</f>
        <v/>
      </c>
      <c r="E318" s="21" t="str">
        <f>IFERROR(VLOOKUP(Wedstrijden!F241,Organisaties!$B$2:$G$500,5,FALSE),"")</f>
        <v/>
      </c>
      <c r="F318" s="21" t="e">
        <f>IF(Wedstrijden!#REF!&lt;&gt;"",Wedstrijden!#REF!,"")</f>
        <v>#REF!</v>
      </c>
      <c r="G318" s="21" t="e">
        <f>IF(Wedstrijden!#REF!="Indoor",1,0)</f>
        <v>#REF!</v>
      </c>
      <c r="H318" s="21" t="e">
        <f>Wedstrijden!#REF!</f>
        <v>#REF!</v>
      </c>
      <c r="I318" s="21" t="e">
        <f>IF(Wedstrijden!#REF!="Nee",0,IF(Wedstrijden!#REF!="Ja",1,""))</f>
        <v>#REF!</v>
      </c>
      <c r="J318" s="21" t="e">
        <f>IF(Wedstrijden!#REF!&lt;&gt;"",Wedstrijden!#REF!,"")</f>
        <v>#REF!</v>
      </c>
      <c r="BJ318" s="21">
        <f>IF(COUNTA(Wedstrijden!#REF!)&lt;&gt;0,1,"")</f>
        <v>1</v>
      </c>
      <c r="BK318" s="21">
        <f t="shared" si="24"/>
        <v>2</v>
      </c>
      <c r="BL318" s="21" t="e">
        <f>IF(Wedstrijden!#REF!="x","AA","")</f>
        <v>#REF!</v>
      </c>
      <c r="BM318" s="21" t="e">
        <f>IF(Wedstrijden!#REF!="x","A","")</f>
        <v>#REF!</v>
      </c>
      <c r="BN318" s="21" t="e">
        <f>IF(Wedstrijden!#REF!="x","B1","")</f>
        <v>#REF!</v>
      </c>
      <c r="BO318" s="21" t="e">
        <f>IF(Wedstrijden!#REF!="x","BB","")</f>
        <v>#REF!</v>
      </c>
      <c r="BP318" s="21" t="e">
        <f>IF(Wedstrijden!#REF!="x","B","")</f>
        <v>#REF!</v>
      </c>
      <c r="BQ318" s="21" t="e">
        <f>IF(Wedstrijden!#REF!="x","L1","")</f>
        <v>#REF!</v>
      </c>
      <c r="BR318" s="21" t="e">
        <f>IF(Wedstrijden!#REF!="x","L2","")</f>
        <v>#REF!</v>
      </c>
      <c r="BS318" s="21" t="e">
        <f>IF(Wedstrijden!#REF!="x","M1","")</f>
        <v>#REF!</v>
      </c>
      <c r="BT318" s="21" t="e">
        <f>IF(Wedstrijden!#REF!="x","M2","")</f>
        <v>#REF!</v>
      </c>
      <c r="BU318" s="21" t="e">
        <f>IF(Wedstrijden!#REF!="x","Z1","")</f>
        <v>#REF!</v>
      </c>
      <c r="BV318" s="21" t="e">
        <f>IF(Wedstrijden!#REF!="x","Z2","")</f>
        <v>#REF!</v>
      </c>
      <c r="BW318" s="21">
        <f>IF(COUNTA(Wedstrijden!#REF!)&lt;&gt;0,1,"")</f>
        <v>1</v>
      </c>
      <c r="BX318" s="21">
        <f t="shared" si="25"/>
        <v>1</v>
      </c>
      <c r="BY318" s="21" t="e">
        <f>IF(Wedstrijden!#REF!="x","BB","")</f>
        <v>#REF!</v>
      </c>
      <c r="BZ318" s="21" t="e">
        <f>IF(Wedstrijden!#REF!="x","B","")</f>
        <v>#REF!</v>
      </c>
      <c r="CA318" s="21" t="e">
        <f>IF(Wedstrijden!#REF!="x","L1","")</f>
        <v>#REF!</v>
      </c>
      <c r="CB318" s="21" t="e">
        <f>IF(Wedstrijden!#REF!="x","L2","")</f>
        <v>#REF!</v>
      </c>
      <c r="CC318" s="21" t="e">
        <f>IF(Wedstrijden!#REF!="x","M1","")</f>
        <v>#REF!</v>
      </c>
      <c r="CD318" s="21" t="e">
        <f>IF(Wedstrijden!#REF!="x","M2","")</f>
        <v>#REF!</v>
      </c>
      <c r="CE318" s="21" t="e">
        <f>IF(Wedstrijden!#REF!="x","Z1","")</f>
        <v>#REF!</v>
      </c>
      <c r="CF318" s="21" t="e">
        <f>IF(Wedstrijden!#REF!="x","Z2","")</f>
        <v>#REF!</v>
      </c>
      <c r="CG318" s="21" t="e">
        <f>IF(Wedstrijden!#REF!="x","ZZL","")</f>
        <v>#REF!</v>
      </c>
      <c r="CL318" s="21">
        <f>IF(COUNTA(Wedstrijden!#REF!)&lt;&gt;0,2,"")</f>
        <v>2</v>
      </c>
      <c r="CM318" s="21">
        <f t="shared" si="26"/>
        <v>2</v>
      </c>
      <c r="CN318" s="21" t="e">
        <f>IF(Wedstrijden!#REF!="x","AA","")</f>
        <v>#REF!</v>
      </c>
      <c r="CO318" s="21" t="e">
        <f>IF(Wedstrijden!#REF!="x","A","")</f>
        <v>#REF!</v>
      </c>
      <c r="CP318" s="21" t="e">
        <f>IF(Wedstrijden!#REF!="x","BB","")</f>
        <v>#REF!</v>
      </c>
      <c r="CQ318" s="21" t="e">
        <f>IF(Wedstrijden!#REF!="x","B","")</f>
        <v>#REF!</v>
      </c>
      <c r="CR318" s="21" t="e">
        <f>IF(Wedstrijden!#REF!="x","L","")</f>
        <v>#REF!</v>
      </c>
      <c r="CS318" s="21" t="e">
        <f>IF(Wedstrijden!#REF!="x","M","")</f>
        <v>#REF!</v>
      </c>
      <c r="CT318" s="21" t="e">
        <f>IF(Wedstrijden!#REF!="x","Z","")</f>
        <v>#REF!</v>
      </c>
      <c r="CU318" s="21" t="e">
        <f>IF(Wedstrijden!#REF!="x","ZZ","")</f>
        <v>#REF!</v>
      </c>
      <c r="CV318" s="21">
        <f>IF(COUNTA(Wedstrijden!#REF!)&lt;&gt;0,2,"")</f>
        <v>2</v>
      </c>
      <c r="CW318" s="21">
        <f t="shared" si="27"/>
        <v>1</v>
      </c>
      <c r="CX318" s="21" t="e">
        <f>IF(Wedstrijden!#REF!="x","BB","")</f>
        <v>#REF!</v>
      </c>
      <c r="CY318" s="21" t="e">
        <f>IF(Wedstrijden!#REF!="x","B","")</f>
        <v>#REF!</v>
      </c>
      <c r="CZ318" s="21" t="e">
        <f>IF(Wedstrijden!#REF!="x","L","")</f>
        <v>#REF!</v>
      </c>
      <c r="DA318" s="21" t="e">
        <f>IF(Wedstrijden!#REF!="x","M","")</f>
        <v>#REF!</v>
      </c>
      <c r="DB318" s="21" t="e">
        <f>IF(Wedstrijden!#REF!="x","Z","")</f>
        <v>#REF!</v>
      </c>
      <c r="DC318" s="21" t="e">
        <f>IF(Wedstrijden!#REF!="x","ZZ","")</f>
        <v>#REF!</v>
      </c>
      <c r="DD318" s="21" t="e">
        <f>IF(Wedstrijden!#REF!="x","1.40","")</f>
        <v>#REF!</v>
      </c>
      <c r="DE318" s="21">
        <f>IF(COUNTA(Wedstrijden!#REF!)&lt;&gt;0,6,"")</f>
        <v>6</v>
      </c>
      <c r="DF318" s="21">
        <f t="shared" si="28"/>
        <v>2</v>
      </c>
      <c r="DG318" s="21" t="e">
        <f>IF(Wedstrijden!#REF!="x","L","")</f>
        <v>#REF!</v>
      </c>
      <c r="DH318" s="21" t="e">
        <f>IF(Wedstrijden!#REF!="x","M","")</f>
        <v>#REF!</v>
      </c>
      <c r="DI318" s="21" t="e">
        <f>IF(Wedstrijden!#REF!="x","Z","")</f>
        <v>#REF!</v>
      </c>
      <c r="DJ318" s="21" t="e">
        <f>IF(Wedstrijden!#REF!="x","Z","")</f>
        <v>#REF!</v>
      </c>
      <c r="DK318" s="21">
        <f>IF(COUNTA(Wedstrijden!#REF!)&lt;&gt;0,6,"")</f>
        <v>6</v>
      </c>
      <c r="DL318" s="21">
        <f t="shared" si="29"/>
        <v>1</v>
      </c>
      <c r="DM318" s="21" t="e">
        <f>IF(Wedstrijden!#REF!="x","L","")</f>
        <v>#REF!</v>
      </c>
      <c r="DN318" s="21" t="e">
        <f>IF(Wedstrijden!#REF!="x","M","")</f>
        <v>#REF!</v>
      </c>
      <c r="DO318" s="21" t="e">
        <f>IF(Wedstrijden!#REF!="x","Z","")</f>
        <v>#REF!</v>
      </c>
      <c r="DP318" s="21" t="e">
        <f>IF(Wedstrijden!#REF!="x","Z","")</f>
        <v>#REF!</v>
      </c>
    </row>
    <row r="319" spans="1:120" ht="14.4" x14ac:dyDescent="0.3">
      <c r="A319" s="23">
        <f>Wedstrijden!B242</f>
        <v>0</v>
      </c>
      <c r="B319" s="21" t="str">
        <f>IFERROR(VLOOKUP(Wedstrijden!D242,Wedstrijdlocaties!$B$2:$E$600,2,FALSE),"")</f>
        <v/>
      </c>
      <c r="C319" s="21">
        <f>Wedstrijden!E242</f>
        <v>0</v>
      </c>
      <c r="D319" s="21" t="str">
        <f>IFERROR(VLOOKUP(Wedstrijden!F242,Organisaties!$B$2:$C$500,2,FALSE),"")</f>
        <v/>
      </c>
      <c r="E319" s="21" t="str">
        <f>IFERROR(VLOOKUP(Wedstrijden!F242,Organisaties!$B$2:$G$500,5,FALSE),"")</f>
        <v/>
      </c>
      <c r="F319" s="21" t="e">
        <f>IF(Wedstrijden!#REF!&lt;&gt;"",Wedstrijden!#REF!,"")</f>
        <v>#REF!</v>
      </c>
      <c r="G319" s="21" t="e">
        <f>IF(Wedstrijden!#REF!="Indoor",1,0)</f>
        <v>#REF!</v>
      </c>
      <c r="H319" s="21" t="e">
        <f>Wedstrijden!#REF!</f>
        <v>#REF!</v>
      </c>
      <c r="I319" s="21" t="e">
        <f>IF(Wedstrijden!#REF!="Nee",0,IF(Wedstrijden!#REF!="Ja",1,""))</f>
        <v>#REF!</v>
      </c>
      <c r="J319" s="21" t="e">
        <f>IF(Wedstrijden!#REF!&lt;&gt;"",Wedstrijden!#REF!,"")</f>
        <v>#REF!</v>
      </c>
      <c r="BJ319" s="21">
        <f>IF(COUNTA(Wedstrijden!#REF!)&lt;&gt;0,1,"")</f>
        <v>1</v>
      </c>
      <c r="BK319" s="21">
        <f t="shared" si="24"/>
        <v>2</v>
      </c>
      <c r="BL319" s="21" t="e">
        <f>IF(Wedstrijden!#REF!="x","AA","")</f>
        <v>#REF!</v>
      </c>
      <c r="BM319" s="21" t="e">
        <f>IF(Wedstrijden!#REF!="x","A","")</f>
        <v>#REF!</v>
      </c>
      <c r="BN319" s="21" t="e">
        <f>IF(Wedstrijden!#REF!="x","B1","")</f>
        <v>#REF!</v>
      </c>
      <c r="BO319" s="21" t="e">
        <f>IF(Wedstrijden!#REF!="x","BB","")</f>
        <v>#REF!</v>
      </c>
      <c r="BP319" s="21" t="e">
        <f>IF(Wedstrijden!#REF!="x","B","")</f>
        <v>#REF!</v>
      </c>
      <c r="BQ319" s="21" t="e">
        <f>IF(Wedstrijden!#REF!="x","L1","")</f>
        <v>#REF!</v>
      </c>
      <c r="BR319" s="21" t="e">
        <f>IF(Wedstrijden!#REF!="x","L2","")</f>
        <v>#REF!</v>
      </c>
      <c r="BS319" s="21" t="e">
        <f>IF(Wedstrijden!#REF!="x","M1","")</f>
        <v>#REF!</v>
      </c>
      <c r="BT319" s="21" t="e">
        <f>IF(Wedstrijden!#REF!="x","M2","")</f>
        <v>#REF!</v>
      </c>
      <c r="BU319" s="21" t="e">
        <f>IF(Wedstrijden!#REF!="x","Z1","")</f>
        <v>#REF!</v>
      </c>
      <c r="BV319" s="21" t="e">
        <f>IF(Wedstrijden!#REF!="x","Z2","")</f>
        <v>#REF!</v>
      </c>
      <c r="BW319" s="21">
        <f>IF(COUNTA(Wedstrijden!#REF!)&lt;&gt;0,1,"")</f>
        <v>1</v>
      </c>
      <c r="BX319" s="21">
        <f t="shared" si="25"/>
        <v>1</v>
      </c>
      <c r="BY319" s="21" t="e">
        <f>IF(Wedstrijden!#REF!="x","BB","")</f>
        <v>#REF!</v>
      </c>
      <c r="BZ319" s="21" t="e">
        <f>IF(Wedstrijden!#REF!="x","B","")</f>
        <v>#REF!</v>
      </c>
      <c r="CA319" s="21" t="e">
        <f>IF(Wedstrijden!#REF!="x","L1","")</f>
        <v>#REF!</v>
      </c>
      <c r="CB319" s="21" t="e">
        <f>IF(Wedstrijden!#REF!="x","L2","")</f>
        <v>#REF!</v>
      </c>
      <c r="CC319" s="21" t="e">
        <f>IF(Wedstrijden!#REF!="x","M1","")</f>
        <v>#REF!</v>
      </c>
      <c r="CD319" s="21" t="e">
        <f>IF(Wedstrijden!#REF!="x","M2","")</f>
        <v>#REF!</v>
      </c>
      <c r="CE319" s="21" t="e">
        <f>IF(Wedstrijden!#REF!="x","Z1","")</f>
        <v>#REF!</v>
      </c>
      <c r="CF319" s="21" t="e">
        <f>IF(Wedstrijden!#REF!="x","Z2","")</f>
        <v>#REF!</v>
      </c>
      <c r="CG319" s="21" t="e">
        <f>IF(Wedstrijden!#REF!="x","ZZL","")</f>
        <v>#REF!</v>
      </c>
      <c r="CL319" s="21">
        <f>IF(COUNTA(Wedstrijden!#REF!)&lt;&gt;0,2,"")</f>
        <v>2</v>
      </c>
      <c r="CM319" s="21">
        <f t="shared" si="26"/>
        <v>2</v>
      </c>
      <c r="CN319" s="21" t="e">
        <f>IF(Wedstrijden!#REF!="x","AA","")</f>
        <v>#REF!</v>
      </c>
      <c r="CO319" s="21" t="e">
        <f>IF(Wedstrijden!#REF!="x","A","")</f>
        <v>#REF!</v>
      </c>
      <c r="CP319" s="21" t="e">
        <f>IF(Wedstrijden!#REF!="x","BB","")</f>
        <v>#REF!</v>
      </c>
      <c r="CQ319" s="21" t="e">
        <f>IF(Wedstrijden!#REF!="x","B","")</f>
        <v>#REF!</v>
      </c>
      <c r="CR319" s="21" t="e">
        <f>IF(Wedstrijden!#REF!="x","L","")</f>
        <v>#REF!</v>
      </c>
      <c r="CS319" s="21" t="e">
        <f>IF(Wedstrijden!#REF!="x","M","")</f>
        <v>#REF!</v>
      </c>
      <c r="CT319" s="21" t="e">
        <f>IF(Wedstrijden!#REF!="x","Z","")</f>
        <v>#REF!</v>
      </c>
      <c r="CU319" s="21" t="e">
        <f>IF(Wedstrijden!#REF!="x","ZZ","")</f>
        <v>#REF!</v>
      </c>
      <c r="CV319" s="21">
        <f>IF(COUNTA(Wedstrijden!#REF!)&lt;&gt;0,2,"")</f>
        <v>2</v>
      </c>
      <c r="CW319" s="21">
        <f t="shared" si="27"/>
        <v>1</v>
      </c>
      <c r="CX319" s="21" t="e">
        <f>IF(Wedstrijden!#REF!="x","BB","")</f>
        <v>#REF!</v>
      </c>
      <c r="CY319" s="21" t="e">
        <f>IF(Wedstrijden!#REF!="x","B","")</f>
        <v>#REF!</v>
      </c>
      <c r="CZ319" s="21" t="e">
        <f>IF(Wedstrijden!#REF!="x","L","")</f>
        <v>#REF!</v>
      </c>
      <c r="DA319" s="21" t="e">
        <f>IF(Wedstrijden!#REF!="x","M","")</f>
        <v>#REF!</v>
      </c>
      <c r="DB319" s="21" t="e">
        <f>IF(Wedstrijden!#REF!="x","Z","")</f>
        <v>#REF!</v>
      </c>
      <c r="DC319" s="21" t="e">
        <f>IF(Wedstrijden!#REF!="x","ZZ","")</f>
        <v>#REF!</v>
      </c>
      <c r="DD319" s="21" t="e">
        <f>IF(Wedstrijden!#REF!="x","1.40","")</f>
        <v>#REF!</v>
      </c>
      <c r="DE319" s="21">
        <f>IF(COUNTA(Wedstrijden!#REF!)&lt;&gt;0,6,"")</f>
        <v>6</v>
      </c>
      <c r="DF319" s="21">
        <f t="shared" si="28"/>
        <v>2</v>
      </c>
      <c r="DG319" s="21" t="e">
        <f>IF(Wedstrijden!#REF!="x","L","")</f>
        <v>#REF!</v>
      </c>
      <c r="DH319" s="21" t="e">
        <f>IF(Wedstrijden!#REF!="x","M","")</f>
        <v>#REF!</v>
      </c>
      <c r="DI319" s="21" t="e">
        <f>IF(Wedstrijden!#REF!="x","Z","")</f>
        <v>#REF!</v>
      </c>
      <c r="DJ319" s="21" t="e">
        <f>IF(Wedstrijden!#REF!="x","Z","")</f>
        <v>#REF!</v>
      </c>
      <c r="DK319" s="21">
        <f>IF(COUNTA(Wedstrijden!#REF!)&lt;&gt;0,6,"")</f>
        <v>6</v>
      </c>
      <c r="DL319" s="21">
        <f t="shared" si="29"/>
        <v>1</v>
      </c>
      <c r="DM319" s="21" t="e">
        <f>IF(Wedstrijden!#REF!="x","L","")</f>
        <v>#REF!</v>
      </c>
      <c r="DN319" s="21" t="e">
        <f>IF(Wedstrijden!#REF!="x","M","")</f>
        <v>#REF!</v>
      </c>
      <c r="DO319" s="21" t="e">
        <f>IF(Wedstrijden!#REF!="x","Z","")</f>
        <v>#REF!</v>
      </c>
      <c r="DP319" s="21" t="e">
        <f>IF(Wedstrijden!#REF!="x","Z","")</f>
        <v>#REF!</v>
      </c>
    </row>
    <row r="320" spans="1:120" ht="14.4" x14ac:dyDescent="0.3">
      <c r="A320" s="23">
        <f>Wedstrijden!B243</f>
        <v>0</v>
      </c>
      <c r="B320" s="21" t="str">
        <f>IFERROR(VLOOKUP(Wedstrijden!D243,Wedstrijdlocaties!$B$2:$E$600,2,FALSE),"")</f>
        <v/>
      </c>
      <c r="C320" s="21">
        <f>Wedstrijden!E243</f>
        <v>0</v>
      </c>
      <c r="D320" s="21" t="str">
        <f>IFERROR(VLOOKUP(Wedstrijden!F243,Organisaties!$B$2:$C$500,2,FALSE),"")</f>
        <v/>
      </c>
      <c r="E320" s="21" t="str">
        <f>IFERROR(VLOOKUP(Wedstrijden!F243,Organisaties!$B$2:$G$500,5,FALSE),"")</f>
        <v/>
      </c>
      <c r="F320" s="21" t="e">
        <f>IF(Wedstrijden!#REF!&lt;&gt;"",Wedstrijden!#REF!,"")</f>
        <v>#REF!</v>
      </c>
      <c r="G320" s="21" t="e">
        <f>IF(Wedstrijden!#REF!="Indoor",1,0)</f>
        <v>#REF!</v>
      </c>
      <c r="H320" s="21" t="e">
        <f>Wedstrijden!#REF!</f>
        <v>#REF!</v>
      </c>
      <c r="I320" s="21" t="e">
        <f>IF(Wedstrijden!#REF!="Nee",0,IF(Wedstrijden!#REF!="Ja",1,""))</f>
        <v>#REF!</v>
      </c>
      <c r="J320" s="21" t="e">
        <f>IF(Wedstrijden!#REF!&lt;&gt;"",Wedstrijden!#REF!,"")</f>
        <v>#REF!</v>
      </c>
      <c r="BJ320" s="21">
        <f>IF(COUNTA(Wedstrijden!#REF!)&lt;&gt;0,1,"")</f>
        <v>1</v>
      </c>
      <c r="BK320" s="21">
        <f t="shared" si="24"/>
        <v>2</v>
      </c>
      <c r="BL320" s="21" t="e">
        <f>IF(Wedstrijden!#REF!="x","AA","")</f>
        <v>#REF!</v>
      </c>
      <c r="BM320" s="21" t="e">
        <f>IF(Wedstrijden!#REF!="x","A","")</f>
        <v>#REF!</v>
      </c>
      <c r="BN320" s="21" t="e">
        <f>IF(Wedstrijden!#REF!="x","B1","")</f>
        <v>#REF!</v>
      </c>
      <c r="BO320" s="21" t="e">
        <f>IF(Wedstrijden!#REF!="x","BB","")</f>
        <v>#REF!</v>
      </c>
      <c r="BP320" s="21" t="e">
        <f>IF(Wedstrijden!#REF!="x","B","")</f>
        <v>#REF!</v>
      </c>
      <c r="BQ320" s="21" t="e">
        <f>IF(Wedstrijden!#REF!="x","L1","")</f>
        <v>#REF!</v>
      </c>
      <c r="BR320" s="21" t="e">
        <f>IF(Wedstrijden!#REF!="x","L2","")</f>
        <v>#REF!</v>
      </c>
      <c r="BS320" s="21" t="e">
        <f>IF(Wedstrijden!#REF!="x","M1","")</f>
        <v>#REF!</v>
      </c>
      <c r="BT320" s="21" t="e">
        <f>IF(Wedstrijden!#REF!="x","M2","")</f>
        <v>#REF!</v>
      </c>
      <c r="BU320" s="21" t="e">
        <f>IF(Wedstrijden!#REF!="x","Z1","")</f>
        <v>#REF!</v>
      </c>
      <c r="BV320" s="21" t="e">
        <f>IF(Wedstrijden!#REF!="x","Z2","")</f>
        <v>#REF!</v>
      </c>
      <c r="BW320" s="21">
        <f>IF(COUNTA(Wedstrijden!#REF!)&lt;&gt;0,1,"")</f>
        <v>1</v>
      </c>
      <c r="BX320" s="21">
        <f t="shared" si="25"/>
        <v>1</v>
      </c>
      <c r="BY320" s="21" t="e">
        <f>IF(Wedstrijden!#REF!="x","BB","")</f>
        <v>#REF!</v>
      </c>
      <c r="BZ320" s="21" t="e">
        <f>IF(Wedstrijden!#REF!="x","B","")</f>
        <v>#REF!</v>
      </c>
      <c r="CA320" s="21" t="e">
        <f>IF(Wedstrijden!#REF!="x","L1","")</f>
        <v>#REF!</v>
      </c>
      <c r="CB320" s="21" t="e">
        <f>IF(Wedstrijden!#REF!="x","L2","")</f>
        <v>#REF!</v>
      </c>
      <c r="CC320" s="21" t="e">
        <f>IF(Wedstrijden!#REF!="x","M1","")</f>
        <v>#REF!</v>
      </c>
      <c r="CD320" s="21" t="e">
        <f>IF(Wedstrijden!#REF!="x","M2","")</f>
        <v>#REF!</v>
      </c>
      <c r="CE320" s="21" t="e">
        <f>IF(Wedstrijden!#REF!="x","Z1","")</f>
        <v>#REF!</v>
      </c>
      <c r="CF320" s="21" t="e">
        <f>IF(Wedstrijden!#REF!="x","Z2","")</f>
        <v>#REF!</v>
      </c>
      <c r="CG320" s="21" t="e">
        <f>IF(Wedstrijden!#REF!="x","ZZL","")</f>
        <v>#REF!</v>
      </c>
      <c r="CL320" s="21">
        <f>IF(COUNTA(Wedstrijden!#REF!)&lt;&gt;0,2,"")</f>
        <v>2</v>
      </c>
      <c r="CM320" s="21">
        <f t="shared" si="26"/>
        <v>2</v>
      </c>
      <c r="CN320" s="21" t="e">
        <f>IF(Wedstrijden!#REF!="x","AA","")</f>
        <v>#REF!</v>
      </c>
      <c r="CO320" s="21" t="e">
        <f>IF(Wedstrijden!#REF!="x","A","")</f>
        <v>#REF!</v>
      </c>
      <c r="CP320" s="21" t="e">
        <f>IF(Wedstrijden!#REF!="x","BB","")</f>
        <v>#REF!</v>
      </c>
      <c r="CQ320" s="21" t="e">
        <f>IF(Wedstrijden!#REF!="x","B","")</f>
        <v>#REF!</v>
      </c>
      <c r="CR320" s="21" t="e">
        <f>IF(Wedstrijden!#REF!="x","L","")</f>
        <v>#REF!</v>
      </c>
      <c r="CS320" s="21" t="e">
        <f>IF(Wedstrijden!#REF!="x","M","")</f>
        <v>#REF!</v>
      </c>
      <c r="CT320" s="21" t="e">
        <f>IF(Wedstrijden!#REF!="x","Z","")</f>
        <v>#REF!</v>
      </c>
      <c r="CU320" s="21" t="e">
        <f>IF(Wedstrijden!#REF!="x","ZZ","")</f>
        <v>#REF!</v>
      </c>
      <c r="CV320" s="21">
        <f>IF(COUNTA(Wedstrijden!#REF!)&lt;&gt;0,2,"")</f>
        <v>2</v>
      </c>
      <c r="CW320" s="21">
        <f t="shared" si="27"/>
        <v>1</v>
      </c>
      <c r="CX320" s="21" t="e">
        <f>IF(Wedstrijden!#REF!="x","BB","")</f>
        <v>#REF!</v>
      </c>
      <c r="CY320" s="21" t="e">
        <f>IF(Wedstrijden!#REF!="x","B","")</f>
        <v>#REF!</v>
      </c>
      <c r="CZ320" s="21" t="e">
        <f>IF(Wedstrijden!#REF!="x","L","")</f>
        <v>#REF!</v>
      </c>
      <c r="DA320" s="21" t="e">
        <f>IF(Wedstrijden!#REF!="x","M","")</f>
        <v>#REF!</v>
      </c>
      <c r="DB320" s="21" t="e">
        <f>IF(Wedstrijden!#REF!="x","Z","")</f>
        <v>#REF!</v>
      </c>
      <c r="DC320" s="21" t="e">
        <f>IF(Wedstrijden!#REF!="x","ZZ","")</f>
        <v>#REF!</v>
      </c>
      <c r="DD320" s="21" t="e">
        <f>IF(Wedstrijden!#REF!="x","1.40","")</f>
        <v>#REF!</v>
      </c>
      <c r="DE320" s="21">
        <f>IF(COUNTA(Wedstrijden!#REF!)&lt;&gt;0,6,"")</f>
        <v>6</v>
      </c>
      <c r="DF320" s="21">
        <f t="shared" si="28"/>
        <v>2</v>
      </c>
      <c r="DG320" s="21" t="e">
        <f>IF(Wedstrijden!#REF!="x","L","")</f>
        <v>#REF!</v>
      </c>
      <c r="DH320" s="21" t="e">
        <f>IF(Wedstrijden!#REF!="x","M","")</f>
        <v>#REF!</v>
      </c>
      <c r="DI320" s="21" t="e">
        <f>IF(Wedstrijden!#REF!="x","Z","")</f>
        <v>#REF!</v>
      </c>
      <c r="DJ320" s="21" t="e">
        <f>IF(Wedstrijden!#REF!="x","Z","")</f>
        <v>#REF!</v>
      </c>
      <c r="DK320" s="21">
        <f>IF(COUNTA(Wedstrijden!#REF!)&lt;&gt;0,6,"")</f>
        <v>6</v>
      </c>
      <c r="DL320" s="21">
        <f t="shared" si="29"/>
        <v>1</v>
      </c>
      <c r="DM320" s="21" t="e">
        <f>IF(Wedstrijden!#REF!="x","L","")</f>
        <v>#REF!</v>
      </c>
      <c r="DN320" s="21" t="e">
        <f>IF(Wedstrijden!#REF!="x","M","")</f>
        <v>#REF!</v>
      </c>
      <c r="DO320" s="21" t="e">
        <f>IF(Wedstrijden!#REF!="x","Z","")</f>
        <v>#REF!</v>
      </c>
      <c r="DP320" s="21" t="e">
        <f>IF(Wedstrijden!#REF!="x","Z","")</f>
        <v>#REF!</v>
      </c>
    </row>
    <row r="321" spans="1:120" ht="14.4" x14ac:dyDescent="0.3">
      <c r="A321" s="23">
        <f>Wedstrijden!B244</f>
        <v>0</v>
      </c>
      <c r="B321" s="21" t="str">
        <f>IFERROR(VLOOKUP(Wedstrijden!D244,Wedstrijdlocaties!$B$2:$E$600,2,FALSE),"")</f>
        <v/>
      </c>
      <c r="C321" s="21">
        <f>Wedstrijden!E244</f>
        <v>0</v>
      </c>
      <c r="D321" s="21" t="str">
        <f>IFERROR(VLOOKUP(Wedstrijden!F244,Organisaties!$B$2:$C$500,2,FALSE),"")</f>
        <v/>
      </c>
      <c r="E321" s="21" t="str">
        <f>IFERROR(VLOOKUP(Wedstrijden!F244,Organisaties!$B$2:$G$500,5,FALSE),"")</f>
        <v/>
      </c>
      <c r="F321" s="21" t="e">
        <f>IF(Wedstrijden!#REF!&lt;&gt;"",Wedstrijden!#REF!,"")</f>
        <v>#REF!</v>
      </c>
      <c r="G321" s="21" t="e">
        <f>IF(Wedstrijden!#REF!="Indoor",1,0)</f>
        <v>#REF!</v>
      </c>
      <c r="H321" s="21" t="e">
        <f>Wedstrijden!#REF!</f>
        <v>#REF!</v>
      </c>
      <c r="I321" s="21" t="e">
        <f>IF(Wedstrijden!#REF!="Nee",0,IF(Wedstrijden!#REF!="Ja",1,""))</f>
        <v>#REF!</v>
      </c>
      <c r="J321" s="21" t="e">
        <f>IF(Wedstrijden!#REF!&lt;&gt;"",Wedstrijden!#REF!,"")</f>
        <v>#REF!</v>
      </c>
      <c r="BJ321" s="21">
        <f>IF(COUNTA(Wedstrijden!#REF!)&lt;&gt;0,1,"")</f>
        <v>1</v>
      </c>
      <c r="BK321" s="21">
        <f t="shared" si="24"/>
        <v>2</v>
      </c>
      <c r="BL321" s="21" t="e">
        <f>IF(Wedstrijden!#REF!="x","AA","")</f>
        <v>#REF!</v>
      </c>
      <c r="BM321" s="21" t="e">
        <f>IF(Wedstrijden!#REF!="x","A","")</f>
        <v>#REF!</v>
      </c>
      <c r="BN321" s="21" t="e">
        <f>IF(Wedstrijden!#REF!="x","B1","")</f>
        <v>#REF!</v>
      </c>
      <c r="BO321" s="21" t="e">
        <f>IF(Wedstrijden!#REF!="x","BB","")</f>
        <v>#REF!</v>
      </c>
      <c r="BP321" s="21" t="e">
        <f>IF(Wedstrijden!#REF!="x","B","")</f>
        <v>#REF!</v>
      </c>
      <c r="BQ321" s="21" t="e">
        <f>IF(Wedstrijden!#REF!="x","L1","")</f>
        <v>#REF!</v>
      </c>
      <c r="BR321" s="21" t="e">
        <f>IF(Wedstrijden!#REF!="x","L2","")</f>
        <v>#REF!</v>
      </c>
      <c r="BS321" s="21" t="e">
        <f>IF(Wedstrijden!#REF!="x","M1","")</f>
        <v>#REF!</v>
      </c>
      <c r="BT321" s="21" t="e">
        <f>IF(Wedstrijden!#REF!="x","M2","")</f>
        <v>#REF!</v>
      </c>
      <c r="BU321" s="21" t="e">
        <f>IF(Wedstrijden!#REF!="x","Z1","")</f>
        <v>#REF!</v>
      </c>
      <c r="BV321" s="21" t="e">
        <f>IF(Wedstrijden!#REF!="x","Z2","")</f>
        <v>#REF!</v>
      </c>
      <c r="BW321" s="21">
        <f>IF(COUNTA(Wedstrijden!#REF!)&lt;&gt;0,1,"")</f>
        <v>1</v>
      </c>
      <c r="BX321" s="21">
        <f t="shared" si="25"/>
        <v>1</v>
      </c>
      <c r="BY321" s="21" t="e">
        <f>IF(Wedstrijden!#REF!="x","BB","")</f>
        <v>#REF!</v>
      </c>
      <c r="BZ321" s="21" t="e">
        <f>IF(Wedstrijden!#REF!="x","B","")</f>
        <v>#REF!</v>
      </c>
      <c r="CA321" s="21" t="e">
        <f>IF(Wedstrijden!#REF!="x","L1","")</f>
        <v>#REF!</v>
      </c>
      <c r="CB321" s="21" t="e">
        <f>IF(Wedstrijden!#REF!="x","L2","")</f>
        <v>#REF!</v>
      </c>
      <c r="CC321" s="21" t="e">
        <f>IF(Wedstrijden!#REF!="x","M1","")</f>
        <v>#REF!</v>
      </c>
      <c r="CD321" s="21" t="e">
        <f>IF(Wedstrijden!#REF!="x","M2","")</f>
        <v>#REF!</v>
      </c>
      <c r="CE321" s="21" t="e">
        <f>IF(Wedstrijden!#REF!="x","Z1","")</f>
        <v>#REF!</v>
      </c>
      <c r="CF321" s="21" t="e">
        <f>IF(Wedstrijden!#REF!="x","Z2","")</f>
        <v>#REF!</v>
      </c>
      <c r="CG321" s="21" t="e">
        <f>IF(Wedstrijden!#REF!="x","ZZL","")</f>
        <v>#REF!</v>
      </c>
      <c r="CL321" s="21">
        <f>IF(COUNTA(Wedstrijden!#REF!)&lt;&gt;0,2,"")</f>
        <v>2</v>
      </c>
      <c r="CM321" s="21">
        <f t="shared" si="26"/>
        <v>2</v>
      </c>
      <c r="CN321" s="21" t="e">
        <f>IF(Wedstrijden!#REF!="x","AA","")</f>
        <v>#REF!</v>
      </c>
      <c r="CO321" s="21" t="e">
        <f>IF(Wedstrijden!#REF!="x","A","")</f>
        <v>#REF!</v>
      </c>
      <c r="CP321" s="21" t="e">
        <f>IF(Wedstrijden!#REF!="x","BB","")</f>
        <v>#REF!</v>
      </c>
      <c r="CQ321" s="21" t="e">
        <f>IF(Wedstrijden!#REF!="x","B","")</f>
        <v>#REF!</v>
      </c>
      <c r="CR321" s="21" t="e">
        <f>IF(Wedstrijden!#REF!="x","L","")</f>
        <v>#REF!</v>
      </c>
      <c r="CS321" s="21" t="e">
        <f>IF(Wedstrijden!#REF!="x","M","")</f>
        <v>#REF!</v>
      </c>
      <c r="CT321" s="21" t="e">
        <f>IF(Wedstrijden!#REF!="x","Z","")</f>
        <v>#REF!</v>
      </c>
      <c r="CU321" s="21" t="e">
        <f>IF(Wedstrijden!#REF!="x","ZZ","")</f>
        <v>#REF!</v>
      </c>
      <c r="CV321" s="21">
        <f>IF(COUNTA(Wedstrijden!#REF!)&lt;&gt;0,2,"")</f>
        <v>2</v>
      </c>
      <c r="CW321" s="21">
        <f t="shared" si="27"/>
        <v>1</v>
      </c>
      <c r="CX321" s="21" t="e">
        <f>IF(Wedstrijden!#REF!="x","BB","")</f>
        <v>#REF!</v>
      </c>
      <c r="CY321" s="21" t="e">
        <f>IF(Wedstrijden!#REF!="x","B","")</f>
        <v>#REF!</v>
      </c>
      <c r="CZ321" s="21" t="e">
        <f>IF(Wedstrijden!#REF!="x","L","")</f>
        <v>#REF!</v>
      </c>
      <c r="DA321" s="21" t="e">
        <f>IF(Wedstrijden!#REF!="x","M","")</f>
        <v>#REF!</v>
      </c>
      <c r="DB321" s="21" t="e">
        <f>IF(Wedstrijden!#REF!="x","Z","")</f>
        <v>#REF!</v>
      </c>
      <c r="DC321" s="21" t="e">
        <f>IF(Wedstrijden!#REF!="x","ZZ","")</f>
        <v>#REF!</v>
      </c>
      <c r="DD321" s="21" t="e">
        <f>IF(Wedstrijden!#REF!="x","1.40","")</f>
        <v>#REF!</v>
      </c>
      <c r="DE321" s="21">
        <f>IF(COUNTA(Wedstrijden!#REF!)&lt;&gt;0,6,"")</f>
        <v>6</v>
      </c>
      <c r="DF321" s="21">
        <f t="shared" si="28"/>
        <v>2</v>
      </c>
      <c r="DG321" s="21" t="e">
        <f>IF(Wedstrijden!#REF!="x","L","")</f>
        <v>#REF!</v>
      </c>
      <c r="DH321" s="21" t="e">
        <f>IF(Wedstrijden!#REF!="x","M","")</f>
        <v>#REF!</v>
      </c>
      <c r="DI321" s="21" t="e">
        <f>IF(Wedstrijden!#REF!="x","Z","")</f>
        <v>#REF!</v>
      </c>
      <c r="DJ321" s="21" t="e">
        <f>IF(Wedstrijden!#REF!="x","Z","")</f>
        <v>#REF!</v>
      </c>
      <c r="DK321" s="21">
        <f>IF(COUNTA(Wedstrijden!#REF!)&lt;&gt;0,6,"")</f>
        <v>6</v>
      </c>
      <c r="DL321" s="21">
        <f t="shared" si="29"/>
        <v>1</v>
      </c>
      <c r="DM321" s="21" t="e">
        <f>IF(Wedstrijden!#REF!="x","L","")</f>
        <v>#REF!</v>
      </c>
      <c r="DN321" s="21" t="e">
        <f>IF(Wedstrijden!#REF!="x","M","")</f>
        <v>#REF!</v>
      </c>
      <c r="DO321" s="21" t="e">
        <f>IF(Wedstrijden!#REF!="x","Z","")</f>
        <v>#REF!</v>
      </c>
      <c r="DP321" s="21" t="e">
        <f>IF(Wedstrijden!#REF!="x","Z","")</f>
        <v>#REF!</v>
      </c>
    </row>
    <row r="322" spans="1:120" ht="14.4" x14ac:dyDescent="0.3">
      <c r="A322" s="23">
        <f>Wedstrijden!B245</f>
        <v>0</v>
      </c>
      <c r="B322" s="21" t="str">
        <f>IFERROR(VLOOKUP(Wedstrijden!D245,Wedstrijdlocaties!$B$2:$E$600,2,FALSE),"")</f>
        <v/>
      </c>
      <c r="C322" s="21">
        <f>Wedstrijden!E245</f>
        <v>0</v>
      </c>
      <c r="D322" s="21" t="str">
        <f>IFERROR(VLOOKUP(Wedstrijden!F245,Organisaties!$B$2:$C$500,2,FALSE),"")</f>
        <v/>
      </c>
      <c r="E322" s="21" t="str">
        <f>IFERROR(VLOOKUP(Wedstrijden!F245,Organisaties!$B$2:$G$500,5,FALSE),"")</f>
        <v/>
      </c>
      <c r="F322" s="21" t="e">
        <f>IF(Wedstrijden!#REF!&lt;&gt;"",Wedstrijden!#REF!,"")</f>
        <v>#REF!</v>
      </c>
      <c r="G322" s="21" t="e">
        <f>IF(Wedstrijden!#REF!="Indoor",1,0)</f>
        <v>#REF!</v>
      </c>
      <c r="H322" s="21" t="e">
        <f>Wedstrijden!#REF!</f>
        <v>#REF!</v>
      </c>
      <c r="I322" s="21" t="e">
        <f>IF(Wedstrijden!#REF!="Nee",0,IF(Wedstrijden!#REF!="Ja",1,""))</f>
        <v>#REF!</v>
      </c>
      <c r="J322" s="21" t="e">
        <f>IF(Wedstrijden!#REF!&lt;&gt;"",Wedstrijden!#REF!,"")</f>
        <v>#REF!</v>
      </c>
      <c r="BJ322" s="21">
        <f>IF(COUNTA(Wedstrijden!#REF!)&lt;&gt;0,1,"")</f>
        <v>1</v>
      </c>
      <c r="BK322" s="21">
        <f t="shared" si="24"/>
        <v>2</v>
      </c>
      <c r="BL322" s="21" t="e">
        <f>IF(Wedstrijden!#REF!="x","AA","")</f>
        <v>#REF!</v>
      </c>
      <c r="BM322" s="21" t="e">
        <f>IF(Wedstrijden!#REF!="x","A","")</f>
        <v>#REF!</v>
      </c>
      <c r="BN322" s="21" t="e">
        <f>IF(Wedstrijden!#REF!="x","B1","")</f>
        <v>#REF!</v>
      </c>
      <c r="BO322" s="21" t="e">
        <f>IF(Wedstrijden!#REF!="x","BB","")</f>
        <v>#REF!</v>
      </c>
      <c r="BP322" s="21" t="e">
        <f>IF(Wedstrijden!#REF!="x","B","")</f>
        <v>#REF!</v>
      </c>
      <c r="BQ322" s="21" t="e">
        <f>IF(Wedstrijden!#REF!="x","L1","")</f>
        <v>#REF!</v>
      </c>
      <c r="BR322" s="21" t="e">
        <f>IF(Wedstrijden!#REF!="x","L2","")</f>
        <v>#REF!</v>
      </c>
      <c r="BS322" s="21" t="e">
        <f>IF(Wedstrijden!#REF!="x","M1","")</f>
        <v>#REF!</v>
      </c>
      <c r="BT322" s="21" t="e">
        <f>IF(Wedstrijden!#REF!="x","M2","")</f>
        <v>#REF!</v>
      </c>
      <c r="BU322" s="21" t="e">
        <f>IF(Wedstrijden!#REF!="x","Z1","")</f>
        <v>#REF!</v>
      </c>
      <c r="BV322" s="21" t="e">
        <f>IF(Wedstrijden!#REF!="x","Z2","")</f>
        <v>#REF!</v>
      </c>
      <c r="BW322" s="21">
        <f>IF(COUNTA(Wedstrijden!#REF!)&lt;&gt;0,1,"")</f>
        <v>1</v>
      </c>
      <c r="BX322" s="21">
        <f t="shared" si="25"/>
        <v>1</v>
      </c>
      <c r="BY322" s="21" t="e">
        <f>IF(Wedstrijden!#REF!="x","BB","")</f>
        <v>#REF!</v>
      </c>
      <c r="BZ322" s="21" t="e">
        <f>IF(Wedstrijden!#REF!="x","B","")</f>
        <v>#REF!</v>
      </c>
      <c r="CA322" s="21" t="e">
        <f>IF(Wedstrijden!#REF!="x","L1","")</f>
        <v>#REF!</v>
      </c>
      <c r="CB322" s="21" t="e">
        <f>IF(Wedstrijden!#REF!="x","L2","")</f>
        <v>#REF!</v>
      </c>
      <c r="CC322" s="21" t="e">
        <f>IF(Wedstrijden!#REF!="x","M1","")</f>
        <v>#REF!</v>
      </c>
      <c r="CD322" s="21" t="e">
        <f>IF(Wedstrijden!#REF!="x","M2","")</f>
        <v>#REF!</v>
      </c>
      <c r="CE322" s="21" t="e">
        <f>IF(Wedstrijden!#REF!="x","Z1","")</f>
        <v>#REF!</v>
      </c>
      <c r="CF322" s="21" t="e">
        <f>IF(Wedstrijden!#REF!="x","Z2","")</f>
        <v>#REF!</v>
      </c>
      <c r="CG322" s="21" t="e">
        <f>IF(Wedstrijden!#REF!="x","ZZL","")</f>
        <v>#REF!</v>
      </c>
      <c r="CL322" s="21">
        <f>IF(COUNTA(Wedstrijden!#REF!)&lt;&gt;0,2,"")</f>
        <v>2</v>
      </c>
      <c r="CM322" s="21">
        <f t="shared" si="26"/>
        <v>2</v>
      </c>
      <c r="CN322" s="21" t="e">
        <f>IF(Wedstrijden!#REF!="x","AA","")</f>
        <v>#REF!</v>
      </c>
      <c r="CO322" s="21" t="e">
        <f>IF(Wedstrijden!#REF!="x","A","")</f>
        <v>#REF!</v>
      </c>
      <c r="CP322" s="21" t="e">
        <f>IF(Wedstrijden!#REF!="x","BB","")</f>
        <v>#REF!</v>
      </c>
      <c r="CQ322" s="21" t="e">
        <f>IF(Wedstrijden!#REF!="x","B","")</f>
        <v>#REF!</v>
      </c>
      <c r="CR322" s="21" t="e">
        <f>IF(Wedstrijden!#REF!="x","L","")</f>
        <v>#REF!</v>
      </c>
      <c r="CS322" s="21" t="e">
        <f>IF(Wedstrijden!#REF!="x","M","")</f>
        <v>#REF!</v>
      </c>
      <c r="CT322" s="21" t="e">
        <f>IF(Wedstrijden!#REF!="x","Z","")</f>
        <v>#REF!</v>
      </c>
      <c r="CU322" s="21" t="e">
        <f>IF(Wedstrijden!#REF!="x","ZZ","")</f>
        <v>#REF!</v>
      </c>
      <c r="CV322" s="21">
        <f>IF(COUNTA(Wedstrijden!#REF!)&lt;&gt;0,2,"")</f>
        <v>2</v>
      </c>
      <c r="CW322" s="21">
        <f t="shared" si="27"/>
        <v>1</v>
      </c>
      <c r="CX322" s="21" t="e">
        <f>IF(Wedstrijden!#REF!="x","BB","")</f>
        <v>#REF!</v>
      </c>
      <c r="CY322" s="21" t="e">
        <f>IF(Wedstrijden!#REF!="x","B","")</f>
        <v>#REF!</v>
      </c>
      <c r="CZ322" s="21" t="e">
        <f>IF(Wedstrijden!#REF!="x","L","")</f>
        <v>#REF!</v>
      </c>
      <c r="DA322" s="21" t="e">
        <f>IF(Wedstrijden!#REF!="x","M","")</f>
        <v>#REF!</v>
      </c>
      <c r="DB322" s="21" t="e">
        <f>IF(Wedstrijden!#REF!="x","Z","")</f>
        <v>#REF!</v>
      </c>
      <c r="DC322" s="21" t="e">
        <f>IF(Wedstrijden!#REF!="x","ZZ","")</f>
        <v>#REF!</v>
      </c>
      <c r="DD322" s="21" t="e">
        <f>IF(Wedstrijden!#REF!="x","1.40","")</f>
        <v>#REF!</v>
      </c>
      <c r="DE322" s="21">
        <f>IF(COUNTA(Wedstrijden!#REF!)&lt;&gt;0,6,"")</f>
        <v>6</v>
      </c>
      <c r="DF322" s="21">
        <f t="shared" si="28"/>
        <v>2</v>
      </c>
      <c r="DG322" s="21" t="e">
        <f>IF(Wedstrijden!#REF!="x","L","")</f>
        <v>#REF!</v>
      </c>
      <c r="DH322" s="21" t="e">
        <f>IF(Wedstrijden!#REF!="x","M","")</f>
        <v>#REF!</v>
      </c>
      <c r="DI322" s="21" t="e">
        <f>IF(Wedstrijden!#REF!="x","Z","")</f>
        <v>#REF!</v>
      </c>
      <c r="DJ322" s="21" t="e">
        <f>IF(Wedstrijden!#REF!="x","Z","")</f>
        <v>#REF!</v>
      </c>
      <c r="DK322" s="21">
        <f>IF(COUNTA(Wedstrijden!#REF!)&lt;&gt;0,6,"")</f>
        <v>6</v>
      </c>
      <c r="DL322" s="21">
        <f t="shared" si="29"/>
        <v>1</v>
      </c>
      <c r="DM322" s="21" t="e">
        <f>IF(Wedstrijden!#REF!="x","L","")</f>
        <v>#REF!</v>
      </c>
      <c r="DN322" s="21" t="e">
        <f>IF(Wedstrijden!#REF!="x","M","")</f>
        <v>#REF!</v>
      </c>
      <c r="DO322" s="21" t="e">
        <f>IF(Wedstrijden!#REF!="x","Z","")</f>
        <v>#REF!</v>
      </c>
      <c r="DP322" s="21" t="e">
        <f>IF(Wedstrijden!#REF!="x","Z","")</f>
        <v>#REF!</v>
      </c>
    </row>
    <row r="323" spans="1:120" ht="14.4" x14ac:dyDescent="0.3">
      <c r="A323" s="23">
        <f>Wedstrijden!B246</f>
        <v>0</v>
      </c>
      <c r="B323" s="21" t="str">
        <f>IFERROR(VLOOKUP(Wedstrijden!D246,Wedstrijdlocaties!$B$2:$E$600,2,FALSE),"")</f>
        <v/>
      </c>
      <c r="C323" s="21">
        <f>Wedstrijden!E246</f>
        <v>0</v>
      </c>
      <c r="D323" s="21" t="str">
        <f>IFERROR(VLOOKUP(Wedstrijden!F246,Organisaties!$B$2:$C$500,2,FALSE),"")</f>
        <v/>
      </c>
      <c r="E323" s="21" t="str">
        <f>IFERROR(VLOOKUP(Wedstrijden!F246,Organisaties!$B$2:$G$500,5,FALSE),"")</f>
        <v/>
      </c>
      <c r="F323" s="21" t="e">
        <f>IF(Wedstrijden!#REF!&lt;&gt;"",Wedstrijden!#REF!,"")</f>
        <v>#REF!</v>
      </c>
      <c r="G323" s="21" t="e">
        <f>IF(Wedstrijden!#REF!="Indoor",1,0)</f>
        <v>#REF!</v>
      </c>
      <c r="H323" s="21" t="e">
        <f>Wedstrijden!#REF!</f>
        <v>#REF!</v>
      </c>
      <c r="I323" s="21" t="e">
        <f>IF(Wedstrijden!#REF!="Nee",0,IF(Wedstrijden!#REF!="Ja",1,""))</f>
        <v>#REF!</v>
      </c>
      <c r="J323" s="21" t="e">
        <f>IF(Wedstrijden!#REF!&lt;&gt;"",Wedstrijden!#REF!,"")</f>
        <v>#REF!</v>
      </c>
      <c r="BJ323" s="21">
        <f>IF(COUNTA(Wedstrijden!#REF!)&lt;&gt;0,1,"")</f>
        <v>1</v>
      </c>
      <c r="BK323" s="21">
        <f t="shared" ref="BK323:BK386" si="30">IF(COUNTBLANK(BJ323) = 1,"",2)</f>
        <v>2</v>
      </c>
      <c r="BL323" s="21" t="e">
        <f>IF(Wedstrijden!#REF!="x","AA","")</f>
        <v>#REF!</v>
      </c>
      <c r="BM323" s="21" t="e">
        <f>IF(Wedstrijden!#REF!="x","A","")</f>
        <v>#REF!</v>
      </c>
      <c r="BN323" s="21" t="e">
        <f>IF(Wedstrijden!#REF!="x","B1","")</f>
        <v>#REF!</v>
      </c>
      <c r="BO323" s="21" t="e">
        <f>IF(Wedstrijden!#REF!="x","BB","")</f>
        <v>#REF!</v>
      </c>
      <c r="BP323" s="21" t="e">
        <f>IF(Wedstrijden!#REF!="x","B","")</f>
        <v>#REF!</v>
      </c>
      <c r="BQ323" s="21" t="e">
        <f>IF(Wedstrijden!#REF!="x","L1","")</f>
        <v>#REF!</v>
      </c>
      <c r="BR323" s="21" t="e">
        <f>IF(Wedstrijden!#REF!="x","L2","")</f>
        <v>#REF!</v>
      </c>
      <c r="BS323" s="21" t="e">
        <f>IF(Wedstrijden!#REF!="x","M1","")</f>
        <v>#REF!</v>
      </c>
      <c r="BT323" s="21" t="e">
        <f>IF(Wedstrijden!#REF!="x","M2","")</f>
        <v>#REF!</v>
      </c>
      <c r="BU323" s="21" t="e">
        <f>IF(Wedstrijden!#REF!="x","Z1","")</f>
        <v>#REF!</v>
      </c>
      <c r="BV323" s="21" t="e">
        <f>IF(Wedstrijden!#REF!="x","Z2","")</f>
        <v>#REF!</v>
      </c>
      <c r="BW323" s="21">
        <f>IF(COUNTA(Wedstrijden!#REF!)&lt;&gt;0,1,"")</f>
        <v>1</v>
      </c>
      <c r="BX323" s="21">
        <f t="shared" ref="BX323:BX386" si="31">IF(COUNTBLANK(BW323) = 1,"",1)</f>
        <v>1</v>
      </c>
      <c r="BY323" s="21" t="e">
        <f>IF(Wedstrijden!#REF!="x","BB","")</f>
        <v>#REF!</v>
      </c>
      <c r="BZ323" s="21" t="e">
        <f>IF(Wedstrijden!#REF!="x","B","")</f>
        <v>#REF!</v>
      </c>
      <c r="CA323" s="21" t="e">
        <f>IF(Wedstrijden!#REF!="x","L1","")</f>
        <v>#REF!</v>
      </c>
      <c r="CB323" s="21" t="e">
        <f>IF(Wedstrijden!#REF!="x","L2","")</f>
        <v>#REF!</v>
      </c>
      <c r="CC323" s="21" t="e">
        <f>IF(Wedstrijden!#REF!="x","M1","")</f>
        <v>#REF!</v>
      </c>
      <c r="CD323" s="21" t="e">
        <f>IF(Wedstrijden!#REF!="x","M2","")</f>
        <v>#REF!</v>
      </c>
      <c r="CE323" s="21" t="e">
        <f>IF(Wedstrijden!#REF!="x","Z1","")</f>
        <v>#REF!</v>
      </c>
      <c r="CF323" s="21" t="e">
        <f>IF(Wedstrijden!#REF!="x","Z2","")</f>
        <v>#REF!</v>
      </c>
      <c r="CG323" s="21" t="e">
        <f>IF(Wedstrijden!#REF!="x","ZZL","")</f>
        <v>#REF!</v>
      </c>
      <c r="CL323" s="21">
        <f>IF(COUNTA(Wedstrijden!#REF!)&lt;&gt;0,2,"")</f>
        <v>2</v>
      </c>
      <c r="CM323" s="21">
        <f t="shared" ref="CM323:CM386" si="32">IF(COUNTBLANK(CL323) = 1,"",2)</f>
        <v>2</v>
      </c>
      <c r="CN323" s="21" t="e">
        <f>IF(Wedstrijden!#REF!="x","AA","")</f>
        <v>#REF!</v>
      </c>
      <c r="CO323" s="21" t="e">
        <f>IF(Wedstrijden!#REF!="x","A","")</f>
        <v>#REF!</v>
      </c>
      <c r="CP323" s="21" t="e">
        <f>IF(Wedstrijden!#REF!="x","BB","")</f>
        <v>#REF!</v>
      </c>
      <c r="CQ323" s="21" t="e">
        <f>IF(Wedstrijden!#REF!="x","B","")</f>
        <v>#REF!</v>
      </c>
      <c r="CR323" s="21" t="e">
        <f>IF(Wedstrijden!#REF!="x","L","")</f>
        <v>#REF!</v>
      </c>
      <c r="CS323" s="21" t="e">
        <f>IF(Wedstrijden!#REF!="x","M","")</f>
        <v>#REF!</v>
      </c>
      <c r="CT323" s="21" t="e">
        <f>IF(Wedstrijden!#REF!="x","Z","")</f>
        <v>#REF!</v>
      </c>
      <c r="CU323" s="21" t="e">
        <f>IF(Wedstrijden!#REF!="x","ZZ","")</f>
        <v>#REF!</v>
      </c>
      <c r="CV323" s="21">
        <f>IF(COUNTA(Wedstrijden!#REF!)&lt;&gt;0,2,"")</f>
        <v>2</v>
      </c>
      <c r="CW323" s="21">
        <f t="shared" ref="CW323:CW386" si="33">IF(COUNTBLANK(CV323) = 1,"",1)</f>
        <v>1</v>
      </c>
      <c r="CX323" s="21" t="e">
        <f>IF(Wedstrijden!#REF!="x","BB","")</f>
        <v>#REF!</v>
      </c>
      <c r="CY323" s="21" t="e">
        <f>IF(Wedstrijden!#REF!="x","B","")</f>
        <v>#REF!</v>
      </c>
      <c r="CZ323" s="21" t="e">
        <f>IF(Wedstrijden!#REF!="x","L","")</f>
        <v>#REF!</v>
      </c>
      <c r="DA323" s="21" t="e">
        <f>IF(Wedstrijden!#REF!="x","M","")</f>
        <v>#REF!</v>
      </c>
      <c r="DB323" s="21" t="e">
        <f>IF(Wedstrijden!#REF!="x","Z","")</f>
        <v>#REF!</v>
      </c>
      <c r="DC323" s="21" t="e">
        <f>IF(Wedstrijden!#REF!="x","ZZ","")</f>
        <v>#REF!</v>
      </c>
      <c r="DD323" s="21" t="e">
        <f>IF(Wedstrijden!#REF!="x","1.40","")</f>
        <v>#REF!</v>
      </c>
      <c r="DE323" s="21">
        <f>IF(COUNTA(Wedstrijden!#REF!)&lt;&gt;0,6,"")</f>
        <v>6</v>
      </c>
      <c r="DF323" s="21">
        <f t="shared" ref="DF323:DF386" si="34">IF(COUNTBLANK(DE323) = 1,"",2)</f>
        <v>2</v>
      </c>
      <c r="DG323" s="21" t="e">
        <f>IF(Wedstrijden!#REF!="x","L","")</f>
        <v>#REF!</v>
      </c>
      <c r="DH323" s="21" t="e">
        <f>IF(Wedstrijden!#REF!="x","M","")</f>
        <v>#REF!</v>
      </c>
      <c r="DI323" s="21" t="e">
        <f>IF(Wedstrijden!#REF!="x","Z","")</f>
        <v>#REF!</v>
      </c>
      <c r="DJ323" s="21" t="e">
        <f>IF(Wedstrijden!#REF!="x","Z","")</f>
        <v>#REF!</v>
      </c>
      <c r="DK323" s="21">
        <f>IF(COUNTA(Wedstrijden!#REF!)&lt;&gt;0,6,"")</f>
        <v>6</v>
      </c>
      <c r="DL323" s="21">
        <f t="shared" ref="DL323:DL386" si="35">IF(COUNTBLANK(DK323) = 1,"",1)</f>
        <v>1</v>
      </c>
      <c r="DM323" s="21" t="e">
        <f>IF(Wedstrijden!#REF!="x","L","")</f>
        <v>#REF!</v>
      </c>
      <c r="DN323" s="21" t="e">
        <f>IF(Wedstrijden!#REF!="x","M","")</f>
        <v>#REF!</v>
      </c>
      <c r="DO323" s="21" t="e">
        <f>IF(Wedstrijden!#REF!="x","Z","")</f>
        <v>#REF!</v>
      </c>
      <c r="DP323" s="21" t="e">
        <f>IF(Wedstrijden!#REF!="x","Z","")</f>
        <v>#REF!</v>
      </c>
    </row>
    <row r="324" spans="1:120" ht="14.4" x14ac:dyDescent="0.3">
      <c r="A324" s="23">
        <f>Wedstrijden!B247</f>
        <v>0</v>
      </c>
      <c r="B324" s="21" t="str">
        <f>IFERROR(VLOOKUP(Wedstrijden!D247,Wedstrijdlocaties!$B$2:$E$600,2,FALSE),"")</f>
        <v/>
      </c>
      <c r="C324" s="21">
        <f>Wedstrijden!E247</f>
        <v>0</v>
      </c>
      <c r="D324" s="21" t="str">
        <f>IFERROR(VLOOKUP(Wedstrijden!F247,Organisaties!$B$2:$C$500,2,FALSE),"")</f>
        <v/>
      </c>
      <c r="E324" s="21" t="str">
        <f>IFERROR(VLOOKUP(Wedstrijden!F247,Organisaties!$B$2:$G$500,5,FALSE),"")</f>
        <v/>
      </c>
      <c r="F324" s="21" t="e">
        <f>IF(Wedstrijden!#REF!&lt;&gt;"",Wedstrijden!#REF!,"")</f>
        <v>#REF!</v>
      </c>
      <c r="G324" s="21" t="e">
        <f>IF(Wedstrijden!#REF!="Indoor",1,0)</f>
        <v>#REF!</v>
      </c>
      <c r="H324" s="21" t="e">
        <f>Wedstrijden!#REF!</f>
        <v>#REF!</v>
      </c>
      <c r="I324" s="21" t="e">
        <f>IF(Wedstrijden!#REF!="Nee",0,IF(Wedstrijden!#REF!="Ja",1,""))</f>
        <v>#REF!</v>
      </c>
      <c r="J324" s="21" t="e">
        <f>IF(Wedstrijden!#REF!&lt;&gt;"",Wedstrijden!#REF!,"")</f>
        <v>#REF!</v>
      </c>
      <c r="BJ324" s="21">
        <f>IF(COUNTA(Wedstrijden!#REF!)&lt;&gt;0,1,"")</f>
        <v>1</v>
      </c>
      <c r="BK324" s="21">
        <f t="shared" si="30"/>
        <v>2</v>
      </c>
      <c r="BL324" s="21" t="e">
        <f>IF(Wedstrijden!#REF!="x","AA","")</f>
        <v>#REF!</v>
      </c>
      <c r="BM324" s="21" t="e">
        <f>IF(Wedstrijden!#REF!="x","A","")</f>
        <v>#REF!</v>
      </c>
      <c r="BN324" s="21" t="e">
        <f>IF(Wedstrijden!#REF!="x","B1","")</f>
        <v>#REF!</v>
      </c>
      <c r="BO324" s="21" t="e">
        <f>IF(Wedstrijden!#REF!="x","BB","")</f>
        <v>#REF!</v>
      </c>
      <c r="BP324" s="21" t="e">
        <f>IF(Wedstrijden!#REF!="x","B","")</f>
        <v>#REF!</v>
      </c>
      <c r="BQ324" s="21" t="e">
        <f>IF(Wedstrijden!#REF!="x","L1","")</f>
        <v>#REF!</v>
      </c>
      <c r="BR324" s="21" t="e">
        <f>IF(Wedstrijden!#REF!="x","L2","")</f>
        <v>#REF!</v>
      </c>
      <c r="BS324" s="21" t="e">
        <f>IF(Wedstrijden!#REF!="x","M1","")</f>
        <v>#REF!</v>
      </c>
      <c r="BT324" s="21" t="e">
        <f>IF(Wedstrijden!#REF!="x","M2","")</f>
        <v>#REF!</v>
      </c>
      <c r="BU324" s="21" t="e">
        <f>IF(Wedstrijden!#REF!="x","Z1","")</f>
        <v>#REF!</v>
      </c>
      <c r="BV324" s="21" t="e">
        <f>IF(Wedstrijden!#REF!="x","Z2","")</f>
        <v>#REF!</v>
      </c>
      <c r="BW324" s="21">
        <f>IF(COUNTA(Wedstrijden!#REF!)&lt;&gt;0,1,"")</f>
        <v>1</v>
      </c>
      <c r="BX324" s="21">
        <f t="shared" si="31"/>
        <v>1</v>
      </c>
      <c r="BY324" s="21" t="e">
        <f>IF(Wedstrijden!#REF!="x","BB","")</f>
        <v>#REF!</v>
      </c>
      <c r="BZ324" s="21" t="e">
        <f>IF(Wedstrijden!#REF!="x","B","")</f>
        <v>#REF!</v>
      </c>
      <c r="CA324" s="21" t="e">
        <f>IF(Wedstrijden!#REF!="x","L1","")</f>
        <v>#REF!</v>
      </c>
      <c r="CB324" s="21" t="e">
        <f>IF(Wedstrijden!#REF!="x","L2","")</f>
        <v>#REF!</v>
      </c>
      <c r="CC324" s="21" t="e">
        <f>IF(Wedstrijden!#REF!="x","M1","")</f>
        <v>#REF!</v>
      </c>
      <c r="CD324" s="21" t="e">
        <f>IF(Wedstrijden!#REF!="x","M2","")</f>
        <v>#REF!</v>
      </c>
      <c r="CE324" s="21" t="e">
        <f>IF(Wedstrijden!#REF!="x","Z1","")</f>
        <v>#REF!</v>
      </c>
      <c r="CF324" s="21" t="e">
        <f>IF(Wedstrijden!#REF!="x","Z2","")</f>
        <v>#REF!</v>
      </c>
      <c r="CG324" s="21" t="e">
        <f>IF(Wedstrijden!#REF!="x","ZZL","")</f>
        <v>#REF!</v>
      </c>
      <c r="CL324" s="21">
        <f>IF(COUNTA(Wedstrijden!#REF!)&lt;&gt;0,2,"")</f>
        <v>2</v>
      </c>
      <c r="CM324" s="21">
        <f t="shared" si="32"/>
        <v>2</v>
      </c>
      <c r="CN324" s="21" t="e">
        <f>IF(Wedstrijden!#REF!="x","AA","")</f>
        <v>#REF!</v>
      </c>
      <c r="CO324" s="21" t="e">
        <f>IF(Wedstrijden!#REF!="x","A","")</f>
        <v>#REF!</v>
      </c>
      <c r="CP324" s="21" t="e">
        <f>IF(Wedstrijden!#REF!="x","BB","")</f>
        <v>#REF!</v>
      </c>
      <c r="CQ324" s="21" t="e">
        <f>IF(Wedstrijden!#REF!="x","B","")</f>
        <v>#REF!</v>
      </c>
      <c r="CR324" s="21" t="e">
        <f>IF(Wedstrijden!#REF!="x","L","")</f>
        <v>#REF!</v>
      </c>
      <c r="CS324" s="21" t="e">
        <f>IF(Wedstrijden!#REF!="x","M","")</f>
        <v>#REF!</v>
      </c>
      <c r="CT324" s="21" t="e">
        <f>IF(Wedstrijden!#REF!="x","Z","")</f>
        <v>#REF!</v>
      </c>
      <c r="CU324" s="21" t="e">
        <f>IF(Wedstrijden!#REF!="x","ZZ","")</f>
        <v>#REF!</v>
      </c>
      <c r="CV324" s="21">
        <f>IF(COUNTA(Wedstrijden!#REF!)&lt;&gt;0,2,"")</f>
        <v>2</v>
      </c>
      <c r="CW324" s="21">
        <f t="shared" si="33"/>
        <v>1</v>
      </c>
      <c r="CX324" s="21" t="e">
        <f>IF(Wedstrijden!#REF!="x","BB","")</f>
        <v>#REF!</v>
      </c>
      <c r="CY324" s="21" t="e">
        <f>IF(Wedstrijden!#REF!="x","B","")</f>
        <v>#REF!</v>
      </c>
      <c r="CZ324" s="21" t="e">
        <f>IF(Wedstrijden!#REF!="x","L","")</f>
        <v>#REF!</v>
      </c>
      <c r="DA324" s="21" t="e">
        <f>IF(Wedstrijden!#REF!="x","M","")</f>
        <v>#REF!</v>
      </c>
      <c r="DB324" s="21" t="e">
        <f>IF(Wedstrijden!#REF!="x","Z","")</f>
        <v>#REF!</v>
      </c>
      <c r="DC324" s="21" t="e">
        <f>IF(Wedstrijden!#REF!="x","ZZ","")</f>
        <v>#REF!</v>
      </c>
      <c r="DD324" s="21" t="e">
        <f>IF(Wedstrijden!#REF!="x","1.40","")</f>
        <v>#REF!</v>
      </c>
      <c r="DE324" s="21">
        <f>IF(COUNTA(Wedstrijden!#REF!)&lt;&gt;0,6,"")</f>
        <v>6</v>
      </c>
      <c r="DF324" s="21">
        <f t="shared" si="34"/>
        <v>2</v>
      </c>
      <c r="DG324" s="21" t="e">
        <f>IF(Wedstrijden!#REF!="x","L","")</f>
        <v>#REF!</v>
      </c>
      <c r="DH324" s="21" t="e">
        <f>IF(Wedstrijden!#REF!="x","M","")</f>
        <v>#REF!</v>
      </c>
      <c r="DI324" s="21" t="e">
        <f>IF(Wedstrijden!#REF!="x","Z","")</f>
        <v>#REF!</v>
      </c>
      <c r="DJ324" s="21" t="e">
        <f>IF(Wedstrijden!#REF!="x","Z","")</f>
        <v>#REF!</v>
      </c>
      <c r="DK324" s="21">
        <f>IF(COUNTA(Wedstrijden!#REF!)&lt;&gt;0,6,"")</f>
        <v>6</v>
      </c>
      <c r="DL324" s="21">
        <f t="shared" si="35"/>
        <v>1</v>
      </c>
      <c r="DM324" s="21" t="e">
        <f>IF(Wedstrijden!#REF!="x","L","")</f>
        <v>#REF!</v>
      </c>
      <c r="DN324" s="21" t="e">
        <f>IF(Wedstrijden!#REF!="x","M","")</f>
        <v>#REF!</v>
      </c>
      <c r="DO324" s="21" t="e">
        <f>IF(Wedstrijden!#REF!="x","Z","")</f>
        <v>#REF!</v>
      </c>
      <c r="DP324" s="21" t="e">
        <f>IF(Wedstrijden!#REF!="x","Z","")</f>
        <v>#REF!</v>
      </c>
    </row>
    <row r="325" spans="1:120" ht="14.4" x14ac:dyDescent="0.3">
      <c r="A325" s="23">
        <f>Wedstrijden!B248</f>
        <v>0</v>
      </c>
      <c r="B325" s="21" t="str">
        <f>IFERROR(VLOOKUP(Wedstrijden!D248,Wedstrijdlocaties!$B$2:$E$600,2,FALSE),"")</f>
        <v/>
      </c>
      <c r="C325" s="21">
        <f>Wedstrijden!E248</f>
        <v>0</v>
      </c>
      <c r="D325" s="21" t="str">
        <f>IFERROR(VLOOKUP(Wedstrijden!F248,Organisaties!$B$2:$C$500,2,FALSE),"")</f>
        <v/>
      </c>
      <c r="E325" s="21" t="str">
        <f>IFERROR(VLOOKUP(Wedstrijden!F248,Organisaties!$B$2:$G$500,5,FALSE),"")</f>
        <v/>
      </c>
      <c r="F325" s="21" t="e">
        <f>IF(Wedstrijden!#REF!&lt;&gt;"",Wedstrijden!#REF!,"")</f>
        <v>#REF!</v>
      </c>
      <c r="G325" s="21" t="e">
        <f>IF(Wedstrijden!#REF!="Indoor",1,0)</f>
        <v>#REF!</v>
      </c>
      <c r="H325" s="21" t="e">
        <f>Wedstrijden!#REF!</f>
        <v>#REF!</v>
      </c>
      <c r="I325" s="21" t="e">
        <f>IF(Wedstrijden!#REF!="Nee",0,IF(Wedstrijden!#REF!="Ja",1,""))</f>
        <v>#REF!</v>
      </c>
      <c r="J325" s="21" t="e">
        <f>IF(Wedstrijden!#REF!&lt;&gt;"",Wedstrijden!#REF!,"")</f>
        <v>#REF!</v>
      </c>
      <c r="BJ325" s="21">
        <f>IF(COUNTA(Wedstrijden!#REF!)&lt;&gt;0,1,"")</f>
        <v>1</v>
      </c>
      <c r="BK325" s="21">
        <f t="shared" si="30"/>
        <v>2</v>
      </c>
      <c r="BL325" s="21" t="e">
        <f>IF(Wedstrijden!#REF!="x","AA","")</f>
        <v>#REF!</v>
      </c>
      <c r="BM325" s="21" t="e">
        <f>IF(Wedstrijden!#REF!="x","A","")</f>
        <v>#REF!</v>
      </c>
      <c r="BN325" s="21" t="e">
        <f>IF(Wedstrijden!#REF!="x","B1","")</f>
        <v>#REF!</v>
      </c>
      <c r="BO325" s="21" t="e">
        <f>IF(Wedstrijden!#REF!="x","BB","")</f>
        <v>#REF!</v>
      </c>
      <c r="BP325" s="21" t="e">
        <f>IF(Wedstrijden!#REF!="x","B","")</f>
        <v>#REF!</v>
      </c>
      <c r="BQ325" s="21" t="e">
        <f>IF(Wedstrijden!#REF!="x","L1","")</f>
        <v>#REF!</v>
      </c>
      <c r="BR325" s="21" t="e">
        <f>IF(Wedstrijden!#REF!="x","L2","")</f>
        <v>#REF!</v>
      </c>
      <c r="BS325" s="21" t="e">
        <f>IF(Wedstrijden!#REF!="x","M1","")</f>
        <v>#REF!</v>
      </c>
      <c r="BT325" s="21" t="e">
        <f>IF(Wedstrijden!#REF!="x","M2","")</f>
        <v>#REF!</v>
      </c>
      <c r="BU325" s="21" t="e">
        <f>IF(Wedstrijden!#REF!="x","Z1","")</f>
        <v>#REF!</v>
      </c>
      <c r="BV325" s="21" t="e">
        <f>IF(Wedstrijden!#REF!="x","Z2","")</f>
        <v>#REF!</v>
      </c>
      <c r="BW325" s="21">
        <f>IF(COUNTA(Wedstrijden!#REF!)&lt;&gt;0,1,"")</f>
        <v>1</v>
      </c>
      <c r="BX325" s="21">
        <f t="shared" si="31"/>
        <v>1</v>
      </c>
      <c r="BY325" s="21" t="e">
        <f>IF(Wedstrijden!#REF!="x","BB","")</f>
        <v>#REF!</v>
      </c>
      <c r="BZ325" s="21" t="e">
        <f>IF(Wedstrijden!#REF!="x","B","")</f>
        <v>#REF!</v>
      </c>
      <c r="CA325" s="21" t="e">
        <f>IF(Wedstrijden!#REF!="x","L1","")</f>
        <v>#REF!</v>
      </c>
      <c r="CB325" s="21" t="e">
        <f>IF(Wedstrijden!#REF!="x","L2","")</f>
        <v>#REF!</v>
      </c>
      <c r="CC325" s="21" t="e">
        <f>IF(Wedstrijden!#REF!="x","M1","")</f>
        <v>#REF!</v>
      </c>
      <c r="CD325" s="21" t="e">
        <f>IF(Wedstrijden!#REF!="x","M2","")</f>
        <v>#REF!</v>
      </c>
      <c r="CE325" s="21" t="e">
        <f>IF(Wedstrijden!#REF!="x","Z1","")</f>
        <v>#REF!</v>
      </c>
      <c r="CF325" s="21" t="e">
        <f>IF(Wedstrijden!#REF!="x","Z2","")</f>
        <v>#REF!</v>
      </c>
      <c r="CG325" s="21" t="e">
        <f>IF(Wedstrijden!#REF!="x","ZZL","")</f>
        <v>#REF!</v>
      </c>
      <c r="CL325" s="21">
        <f>IF(COUNTA(Wedstrijden!#REF!)&lt;&gt;0,2,"")</f>
        <v>2</v>
      </c>
      <c r="CM325" s="21">
        <f t="shared" si="32"/>
        <v>2</v>
      </c>
      <c r="CN325" s="21" t="e">
        <f>IF(Wedstrijden!#REF!="x","AA","")</f>
        <v>#REF!</v>
      </c>
      <c r="CO325" s="21" t="e">
        <f>IF(Wedstrijden!#REF!="x","A","")</f>
        <v>#REF!</v>
      </c>
      <c r="CP325" s="21" t="e">
        <f>IF(Wedstrijden!#REF!="x","BB","")</f>
        <v>#REF!</v>
      </c>
      <c r="CQ325" s="21" t="e">
        <f>IF(Wedstrijden!#REF!="x","B","")</f>
        <v>#REF!</v>
      </c>
      <c r="CR325" s="21" t="e">
        <f>IF(Wedstrijden!#REF!="x","L","")</f>
        <v>#REF!</v>
      </c>
      <c r="CS325" s="21" t="e">
        <f>IF(Wedstrijden!#REF!="x","M","")</f>
        <v>#REF!</v>
      </c>
      <c r="CT325" s="21" t="e">
        <f>IF(Wedstrijden!#REF!="x","Z","")</f>
        <v>#REF!</v>
      </c>
      <c r="CU325" s="21" t="e">
        <f>IF(Wedstrijden!#REF!="x","ZZ","")</f>
        <v>#REF!</v>
      </c>
      <c r="CV325" s="21">
        <f>IF(COUNTA(Wedstrijden!#REF!)&lt;&gt;0,2,"")</f>
        <v>2</v>
      </c>
      <c r="CW325" s="21">
        <f t="shared" si="33"/>
        <v>1</v>
      </c>
      <c r="CX325" s="21" t="e">
        <f>IF(Wedstrijden!#REF!="x","BB","")</f>
        <v>#REF!</v>
      </c>
      <c r="CY325" s="21" t="e">
        <f>IF(Wedstrijden!#REF!="x","B","")</f>
        <v>#REF!</v>
      </c>
      <c r="CZ325" s="21" t="e">
        <f>IF(Wedstrijden!#REF!="x","L","")</f>
        <v>#REF!</v>
      </c>
      <c r="DA325" s="21" t="e">
        <f>IF(Wedstrijden!#REF!="x","M","")</f>
        <v>#REF!</v>
      </c>
      <c r="DB325" s="21" t="e">
        <f>IF(Wedstrijden!#REF!="x","Z","")</f>
        <v>#REF!</v>
      </c>
      <c r="DC325" s="21" t="e">
        <f>IF(Wedstrijden!#REF!="x","ZZ","")</f>
        <v>#REF!</v>
      </c>
      <c r="DD325" s="21" t="e">
        <f>IF(Wedstrijden!#REF!="x","1.40","")</f>
        <v>#REF!</v>
      </c>
      <c r="DE325" s="21">
        <f>IF(COUNTA(Wedstrijden!#REF!)&lt;&gt;0,6,"")</f>
        <v>6</v>
      </c>
      <c r="DF325" s="21">
        <f t="shared" si="34"/>
        <v>2</v>
      </c>
      <c r="DG325" s="21" t="e">
        <f>IF(Wedstrijden!#REF!="x","L","")</f>
        <v>#REF!</v>
      </c>
      <c r="DH325" s="21" t="e">
        <f>IF(Wedstrijden!#REF!="x","M","")</f>
        <v>#REF!</v>
      </c>
      <c r="DI325" s="21" t="e">
        <f>IF(Wedstrijden!#REF!="x","Z","")</f>
        <v>#REF!</v>
      </c>
      <c r="DJ325" s="21" t="e">
        <f>IF(Wedstrijden!#REF!="x","Z","")</f>
        <v>#REF!</v>
      </c>
      <c r="DK325" s="21">
        <f>IF(COUNTA(Wedstrijden!#REF!)&lt;&gt;0,6,"")</f>
        <v>6</v>
      </c>
      <c r="DL325" s="21">
        <f t="shared" si="35"/>
        <v>1</v>
      </c>
      <c r="DM325" s="21" t="e">
        <f>IF(Wedstrijden!#REF!="x","L","")</f>
        <v>#REF!</v>
      </c>
      <c r="DN325" s="21" t="e">
        <f>IF(Wedstrijden!#REF!="x","M","")</f>
        <v>#REF!</v>
      </c>
      <c r="DO325" s="21" t="e">
        <f>IF(Wedstrijden!#REF!="x","Z","")</f>
        <v>#REF!</v>
      </c>
      <c r="DP325" s="21" t="e">
        <f>IF(Wedstrijden!#REF!="x","Z","")</f>
        <v>#REF!</v>
      </c>
    </row>
    <row r="326" spans="1:120" ht="14.4" x14ac:dyDescent="0.3">
      <c r="A326" s="23">
        <f>Wedstrijden!B249</f>
        <v>0</v>
      </c>
      <c r="B326" s="21" t="str">
        <f>IFERROR(VLOOKUP(Wedstrijden!D249,Wedstrijdlocaties!$B$2:$E$600,2,FALSE),"")</f>
        <v/>
      </c>
      <c r="C326" s="21">
        <f>Wedstrijden!E249</f>
        <v>0</v>
      </c>
      <c r="D326" s="21" t="str">
        <f>IFERROR(VLOOKUP(Wedstrijden!F249,Organisaties!$B$2:$C$500,2,FALSE),"")</f>
        <v/>
      </c>
      <c r="E326" s="21" t="str">
        <f>IFERROR(VLOOKUP(Wedstrijden!F249,Organisaties!$B$2:$G$500,5,FALSE),"")</f>
        <v/>
      </c>
      <c r="F326" s="21" t="e">
        <f>IF(Wedstrijden!#REF!&lt;&gt;"",Wedstrijden!#REF!,"")</f>
        <v>#REF!</v>
      </c>
      <c r="G326" s="21" t="e">
        <f>IF(Wedstrijden!#REF!="Indoor",1,0)</f>
        <v>#REF!</v>
      </c>
      <c r="H326" s="21" t="e">
        <f>Wedstrijden!#REF!</f>
        <v>#REF!</v>
      </c>
      <c r="I326" s="21" t="e">
        <f>IF(Wedstrijden!#REF!="Nee",0,IF(Wedstrijden!#REF!="Ja",1,""))</f>
        <v>#REF!</v>
      </c>
      <c r="J326" s="21" t="e">
        <f>IF(Wedstrijden!#REF!&lt;&gt;"",Wedstrijden!#REF!,"")</f>
        <v>#REF!</v>
      </c>
      <c r="BJ326" s="21">
        <f>IF(COUNTA(Wedstrijden!#REF!)&lt;&gt;0,1,"")</f>
        <v>1</v>
      </c>
      <c r="BK326" s="21">
        <f t="shared" si="30"/>
        <v>2</v>
      </c>
      <c r="BL326" s="21" t="e">
        <f>IF(Wedstrijden!#REF!="x","AA","")</f>
        <v>#REF!</v>
      </c>
      <c r="BM326" s="21" t="e">
        <f>IF(Wedstrijden!#REF!="x","A","")</f>
        <v>#REF!</v>
      </c>
      <c r="BN326" s="21" t="e">
        <f>IF(Wedstrijden!#REF!="x","B1","")</f>
        <v>#REF!</v>
      </c>
      <c r="BO326" s="21" t="e">
        <f>IF(Wedstrijden!#REF!="x","BB","")</f>
        <v>#REF!</v>
      </c>
      <c r="BP326" s="21" t="e">
        <f>IF(Wedstrijden!#REF!="x","B","")</f>
        <v>#REF!</v>
      </c>
      <c r="BQ326" s="21" t="e">
        <f>IF(Wedstrijden!#REF!="x","L1","")</f>
        <v>#REF!</v>
      </c>
      <c r="BR326" s="21" t="e">
        <f>IF(Wedstrijden!#REF!="x","L2","")</f>
        <v>#REF!</v>
      </c>
      <c r="BS326" s="21" t="e">
        <f>IF(Wedstrijden!#REF!="x","M1","")</f>
        <v>#REF!</v>
      </c>
      <c r="BT326" s="21" t="e">
        <f>IF(Wedstrijden!#REF!="x","M2","")</f>
        <v>#REF!</v>
      </c>
      <c r="BU326" s="21" t="e">
        <f>IF(Wedstrijden!#REF!="x","Z1","")</f>
        <v>#REF!</v>
      </c>
      <c r="BV326" s="21" t="e">
        <f>IF(Wedstrijden!#REF!="x","Z2","")</f>
        <v>#REF!</v>
      </c>
      <c r="BW326" s="21">
        <f>IF(COUNTA(Wedstrijden!#REF!)&lt;&gt;0,1,"")</f>
        <v>1</v>
      </c>
      <c r="BX326" s="21">
        <f t="shared" si="31"/>
        <v>1</v>
      </c>
      <c r="BY326" s="21" t="e">
        <f>IF(Wedstrijden!#REF!="x","BB","")</f>
        <v>#REF!</v>
      </c>
      <c r="BZ326" s="21" t="e">
        <f>IF(Wedstrijden!#REF!="x","B","")</f>
        <v>#REF!</v>
      </c>
      <c r="CA326" s="21" t="e">
        <f>IF(Wedstrijden!#REF!="x","L1","")</f>
        <v>#REF!</v>
      </c>
      <c r="CB326" s="21" t="e">
        <f>IF(Wedstrijden!#REF!="x","L2","")</f>
        <v>#REF!</v>
      </c>
      <c r="CC326" s="21" t="e">
        <f>IF(Wedstrijden!#REF!="x","M1","")</f>
        <v>#REF!</v>
      </c>
      <c r="CD326" s="21" t="e">
        <f>IF(Wedstrijden!#REF!="x","M2","")</f>
        <v>#REF!</v>
      </c>
      <c r="CE326" s="21" t="e">
        <f>IF(Wedstrijden!#REF!="x","Z1","")</f>
        <v>#REF!</v>
      </c>
      <c r="CF326" s="21" t="e">
        <f>IF(Wedstrijden!#REF!="x","Z2","")</f>
        <v>#REF!</v>
      </c>
      <c r="CG326" s="21" t="e">
        <f>IF(Wedstrijden!#REF!="x","ZZL","")</f>
        <v>#REF!</v>
      </c>
      <c r="CL326" s="21">
        <f>IF(COUNTA(Wedstrijden!#REF!)&lt;&gt;0,2,"")</f>
        <v>2</v>
      </c>
      <c r="CM326" s="21">
        <f t="shared" si="32"/>
        <v>2</v>
      </c>
      <c r="CN326" s="21" t="e">
        <f>IF(Wedstrijden!#REF!="x","AA","")</f>
        <v>#REF!</v>
      </c>
      <c r="CO326" s="21" t="e">
        <f>IF(Wedstrijden!#REF!="x","A","")</f>
        <v>#REF!</v>
      </c>
      <c r="CP326" s="21" t="e">
        <f>IF(Wedstrijden!#REF!="x","BB","")</f>
        <v>#REF!</v>
      </c>
      <c r="CQ326" s="21" t="e">
        <f>IF(Wedstrijden!#REF!="x","B","")</f>
        <v>#REF!</v>
      </c>
      <c r="CR326" s="21" t="e">
        <f>IF(Wedstrijden!#REF!="x","L","")</f>
        <v>#REF!</v>
      </c>
      <c r="CS326" s="21" t="e">
        <f>IF(Wedstrijden!#REF!="x","M","")</f>
        <v>#REF!</v>
      </c>
      <c r="CT326" s="21" t="e">
        <f>IF(Wedstrijden!#REF!="x","Z","")</f>
        <v>#REF!</v>
      </c>
      <c r="CU326" s="21" t="e">
        <f>IF(Wedstrijden!#REF!="x","ZZ","")</f>
        <v>#REF!</v>
      </c>
      <c r="CV326" s="21">
        <f>IF(COUNTA(Wedstrijden!#REF!)&lt;&gt;0,2,"")</f>
        <v>2</v>
      </c>
      <c r="CW326" s="21">
        <f t="shared" si="33"/>
        <v>1</v>
      </c>
      <c r="CX326" s="21" t="e">
        <f>IF(Wedstrijden!#REF!="x","BB","")</f>
        <v>#REF!</v>
      </c>
      <c r="CY326" s="21" t="e">
        <f>IF(Wedstrijden!#REF!="x","B","")</f>
        <v>#REF!</v>
      </c>
      <c r="CZ326" s="21" t="e">
        <f>IF(Wedstrijden!#REF!="x","L","")</f>
        <v>#REF!</v>
      </c>
      <c r="DA326" s="21" t="e">
        <f>IF(Wedstrijden!#REF!="x","M","")</f>
        <v>#REF!</v>
      </c>
      <c r="DB326" s="21" t="e">
        <f>IF(Wedstrijden!#REF!="x","Z","")</f>
        <v>#REF!</v>
      </c>
      <c r="DC326" s="21" t="e">
        <f>IF(Wedstrijden!#REF!="x","ZZ","")</f>
        <v>#REF!</v>
      </c>
      <c r="DD326" s="21" t="e">
        <f>IF(Wedstrijden!#REF!="x","1.40","")</f>
        <v>#REF!</v>
      </c>
      <c r="DE326" s="21">
        <f>IF(COUNTA(Wedstrijden!#REF!)&lt;&gt;0,6,"")</f>
        <v>6</v>
      </c>
      <c r="DF326" s="21">
        <f t="shared" si="34"/>
        <v>2</v>
      </c>
      <c r="DG326" s="21" t="e">
        <f>IF(Wedstrijden!#REF!="x","L","")</f>
        <v>#REF!</v>
      </c>
      <c r="DH326" s="21" t="e">
        <f>IF(Wedstrijden!#REF!="x","M","")</f>
        <v>#REF!</v>
      </c>
      <c r="DI326" s="21" t="e">
        <f>IF(Wedstrijden!#REF!="x","Z","")</f>
        <v>#REF!</v>
      </c>
      <c r="DJ326" s="21" t="e">
        <f>IF(Wedstrijden!#REF!="x","Z","")</f>
        <v>#REF!</v>
      </c>
      <c r="DK326" s="21">
        <f>IF(COUNTA(Wedstrijden!#REF!)&lt;&gt;0,6,"")</f>
        <v>6</v>
      </c>
      <c r="DL326" s="21">
        <f t="shared" si="35"/>
        <v>1</v>
      </c>
      <c r="DM326" s="21" t="e">
        <f>IF(Wedstrijden!#REF!="x","L","")</f>
        <v>#REF!</v>
      </c>
      <c r="DN326" s="21" t="e">
        <f>IF(Wedstrijden!#REF!="x","M","")</f>
        <v>#REF!</v>
      </c>
      <c r="DO326" s="21" t="e">
        <f>IF(Wedstrijden!#REF!="x","Z","")</f>
        <v>#REF!</v>
      </c>
      <c r="DP326" s="21" t="e">
        <f>IF(Wedstrijden!#REF!="x","Z","")</f>
        <v>#REF!</v>
      </c>
    </row>
    <row r="327" spans="1:120" ht="14.4" x14ac:dyDescent="0.3">
      <c r="A327" s="23">
        <f>Wedstrijden!B250</f>
        <v>0</v>
      </c>
      <c r="B327" s="21" t="str">
        <f>IFERROR(VLOOKUP(Wedstrijden!D250,Wedstrijdlocaties!$B$2:$E$600,2,FALSE),"")</f>
        <v/>
      </c>
      <c r="C327" s="21">
        <f>Wedstrijden!E250</f>
        <v>0</v>
      </c>
      <c r="D327" s="21" t="str">
        <f>IFERROR(VLOOKUP(Wedstrijden!F250,Organisaties!$B$2:$C$500,2,FALSE),"")</f>
        <v/>
      </c>
      <c r="E327" s="21" t="str">
        <f>IFERROR(VLOOKUP(Wedstrijden!F250,Organisaties!$B$2:$G$500,5,FALSE),"")</f>
        <v/>
      </c>
      <c r="F327" s="21" t="e">
        <f>IF(Wedstrijden!#REF!&lt;&gt;"",Wedstrijden!#REF!,"")</f>
        <v>#REF!</v>
      </c>
      <c r="G327" s="21" t="e">
        <f>IF(Wedstrijden!#REF!="Indoor",1,0)</f>
        <v>#REF!</v>
      </c>
      <c r="H327" s="21" t="e">
        <f>Wedstrijden!#REF!</f>
        <v>#REF!</v>
      </c>
      <c r="I327" s="21" t="e">
        <f>IF(Wedstrijden!#REF!="Nee",0,IF(Wedstrijden!#REF!="Ja",1,""))</f>
        <v>#REF!</v>
      </c>
      <c r="J327" s="21" t="e">
        <f>IF(Wedstrijden!#REF!&lt;&gt;"",Wedstrijden!#REF!,"")</f>
        <v>#REF!</v>
      </c>
      <c r="BJ327" s="21">
        <f>IF(COUNTA(Wedstrijden!#REF!)&lt;&gt;0,1,"")</f>
        <v>1</v>
      </c>
      <c r="BK327" s="21">
        <f t="shared" si="30"/>
        <v>2</v>
      </c>
      <c r="BL327" s="21" t="e">
        <f>IF(Wedstrijden!#REF!="x","AA","")</f>
        <v>#REF!</v>
      </c>
      <c r="BM327" s="21" t="e">
        <f>IF(Wedstrijden!#REF!="x","A","")</f>
        <v>#REF!</v>
      </c>
      <c r="BN327" s="21" t="e">
        <f>IF(Wedstrijden!#REF!="x","B1","")</f>
        <v>#REF!</v>
      </c>
      <c r="BO327" s="21" t="e">
        <f>IF(Wedstrijden!#REF!="x","BB","")</f>
        <v>#REF!</v>
      </c>
      <c r="BP327" s="21" t="e">
        <f>IF(Wedstrijden!#REF!="x","B","")</f>
        <v>#REF!</v>
      </c>
      <c r="BQ327" s="21" t="e">
        <f>IF(Wedstrijden!#REF!="x","L1","")</f>
        <v>#REF!</v>
      </c>
      <c r="BR327" s="21" t="e">
        <f>IF(Wedstrijden!#REF!="x","L2","")</f>
        <v>#REF!</v>
      </c>
      <c r="BS327" s="21" t="e">
        <f>IF(Wedstrijden!#REF!="x","M1","")</f>
        <v>#REF!</v>
      </c>
      <c r="BT327" s="21" t="e">
        <f>IF(Wedstrijden!#REF!="x","M2","")</f>
        <v>#REF!</v>
      </c>
      <c r="BU327" s="21" t="e">
        <f>IF(Wedstrijden!#REF!="x","Z1","")</f>
        <v>#REF!</v>
      </c>
      <c r="BV327" s="21" t="e">
        <f>IF(Wedstrijden!#REF!="x","Z2","")</f>
        <v>#REF!</v>
      </c>
      <c r="BW327" s="21">
        <f>IF(COUNTA(Wedstrijden!#REF!)&lt;&gt;0,1,"")</f>
        <v>1</v>
      </c>
      <c r="BX327" s="21">
        <f t="shared" si="31"/>
        <v>1</v>
      </c>
      <c r="BY327" s="21" t="e">
        <f>IF(Wedstrijden!#REF!="x","BB","")</f>
        <v>#REF!</v>
      </c>
      <c r="BZ327" s="21" t="e">
        <f>IF(Wedstrijden!#REF!="x","B","")</f>
        <v>#REF!</v>
      </c>
      <c r="CA327" s="21" t="e">
        <f>IF(Wedstrijden!#REF!="x","L1","")</f>
        <v>#REF!</v>
      </c>
      <c r="CB327" s="21" t="e">
        <f>IF(Wedstrijden!#REF!="x","L2","")</f>
        <v>#REF!</v>
      </c>
      <c r="CC327" s="21" t="e">
        <f>IF(Wedstrijden!#REF!="x","M1","")</f>
        <v>#REF!</v>
      </c>
      <c r="CD327" s="21" t="e">
        <f>IF(Wedstrijden!#REF!="x","M2","")</f>
        <v>#REF!</v>
      </c>
      <c r="CE327" s="21" t="e">
        <f>IF(Wedstrijden!#REF!="x","Z1","")</f>
        <v>#REF!</v>
      </c>
      <c r="CF327" s="21" t="e">
        <f>IF(Wedstrijden!#REF!="x","Z2","")</f>
        <v>#REF!</v>
      </c>
      <c r="CG327" s="21" t="e">
        <f>IF(Wedstrijden!#REF!="x","ZZL","")</f>
        <v>#REF!</v>
      </c>
      <c r="CL327" s="21">
        <f>IF(COUNTA(Wedstrijden!#REF!)&lt;&gt;0,2,"")</f>
        <v>2</v>
      </c>
      <c r="CM327" s="21">
        <f t="shared" si="32"/>
        <v>2</v>
      </c>
      <c r="CN327" s="21" t="e">
        <f>IF(Wedstrijden!#REF!="x","AA","")</f>
        <v>#REF!</v>
      </c>
      <c r="CO327" s="21" t="e">
        <f>IF(Wedstrijden!#REF!="x","A","")</f>
        <v>#REF!</v>
      </c>
      <c r="CP327" s="21" t="e">
        <f>IF(Wedstrijden!#REF!="x","BB","")</f>
        <v>#REF!</v>
      </c>
      <c r="CQ327" s="21" t="e">
        <f>IF(Wedstrijden!#REF!="x","B","")</f>
        <v>#REF!</v>
      </c>
      <c r="CR327" s="21" t="e">
        <f>IF(Wedstrijden!#REF!="x","L","")</f>
        <v>#REF!</v>
      </c>
      <c r="CS327" s="21" t="e">
        <f>IF(Wedstrijden!#REF!="x","M","")</f>
        <v>#REF!</v>
      </c>
      <c r="CT327" s="21" t="e">
        <f>IF(Wedstrijden!#REF!="x","Z","")</f>
        <v>#REF!</v>
      </c>
      <c r="CU327" s="21" t="e">
        <f>IF(Wedstrijden!#REF!="x","ZZ","")</f>
        <v>#REF!</v>
      </c>
      <c r="CV327" s="21">
        <f>IF(COUNTA(Wedstrijden!#REF!)&lt;&gt;0,2,"")</f>
        <v>2</v>
      </c>
      <c r="CW327" s="21">
        <f t="shared" si="33"/>
        <v>1</v>
      </c>
      <c r="CX327" s="21" t="e">
        <f>IF(Wedstrijden!#REF!="x","BB","")</f>
        <v>#REF!</v>
      </c>
      <c r="CY327" s="21" t="e">
        <f>IF(Wedstrijden!#REF!="x","B","")</f>
        <v>#REF!</v>
      </c>
      <c r="CZ327" s="21" t="e">
        <f>IF(Wedstrijden!#REF!="x","L","")</f>
        <v>#REF!</v>
      </c>
      <c r="DA327" s="21" t="e">
        <f>IF(Wedstrijden!#REF!="x","M","")</f>
        <v>#REF!</v>
      </c>
      <c r="DB327" s="21" t="e">
        <f>IF(Wedstrijden!#REF!="x","Z","")</f>
        <v>#REF!</v>
      </c>
      <c r="DC327" s="21" t="e">
        <f>IF(Wedstrijden!#REF!="x","ZZ","")</f>
        <v>#REF!</v>
      </c>
      <c r="DD327" s="21" t="e">
        <f>IF(Wedstrijden!#REF!="x","1.40","")</f>
        <v>#REF!</v>
      </c>
      <c r="DE327" s="21">
        <f>IF(COUNTA(Wedstrijden!#REF!)&lt;&gt;0,6,"")</f>
        <v>6</v>
      </c>
      <c r="DF327" s="21">
        <f t="shared" si="34"/>
        <v>2</v>
      </c>
      <c r="DG327" s="21" t="e">
        <f>IF(Wedstrijden!#REF!="x","L","")</f>
        <v>#REF!</v>
      </c>
      <c r="DH327" s="21" t="e">
        <f>IF(Wedstrijden!#REF!="x","M","")</f>
        <v>#REF!</v>
      </c>
      <c r="DI327" s="21" t="e">
        <f>IF(Wedstrijden!#REF!="x","Z","")</f>
        <v>#REF!</v>
      </c>
      <c r="DJ327" s="21" t="e">
        <f>IF(Wedstrijden!#REF!="x","Z","")</f>
        <v>#REF!</v>
      </c>
      <c r="DK327" s="21">
        <f>IF(COUNTA(Wedstrijden!#REF!)&lt;&gt;0,6,"")</f>
        <v>6</v>
      </c>
      <c r="DL327" s="21">
        <f t="shared" si="35"/>
        <v>1</v>
      </c>
      <c r="DM327" s="21" t="e">
        <f>IF(Wedstrijden!#REF!="x","L","")</f>
        <v>#REF!</v>
      </c>
      <c r="DN327" s="21" t="e">
        <f>IF(Wedstrijden!#REF!="x","M","")</f>
        <v>#REF!</v>
      </c>
      <c r="DO327" s="21" t="e">
        <f>IF(Wedstrijden!#REF!="x","Z","")</f>
        <v>#REF!</v>
      </c>
      <c r="DP327" s="21" t="e">
        <f>IF(Wedstrijden!#REF!="x","Z","")</f>
        <v>#REF!</v>
      </c>
    </row>
    <row r="328" spans="1:120" ht="14.4" x14ac:dyDescent="0.3">
      <c r="A328" s="23">
        <f>Wedstrijden!B251</f>
        <v>0</v>
      </c>
      <c r="B328" s="21" t="str">
        <f>IFERROR(VLOOKUP(Wedstrijden!D251,Wedstrijdlocaties!$B$2:$E$600,2,FALSE),"")</f>
        <v/>
      </c>
      <c r="C328" s="21">
        <f>Wedstrijden!E251</f>
        <v>0</v>
      </c>
      <c r="D328" s="21" t="str">
        <f>IFERROR(VLOOKUP(Wedstrijden!F251,Organisaties!$B$2:$C$500,2,FALSE),"")</f>
        <v/>
      </c>
      <c r="E328" s="21" t="str">
        <f>IFERROR(VLOOKUP(Wedstrijden!F251,Organisaties!$B$2:$G$500,5,FALSE),"")</f>
        <v/>
      </c>
      <c r="F328" s="21" t="e">
        <f>IF(Wedstrijden!#REF!&lt;&gt;"",Wedstrijden!#REF!,"")</f>
        <v>#REF!</v>
      </c>
      <c r="G328" s="21" t="e">
        <f>IF(Wedstrijden!#REF!="Indoor",1,0)</f>
        <v>#REF!</v>
      </c>
      <c r="H328" s="21" t="e">
        <f>Wedstrijden!#REF!</f>
        <v>#REF!</v>
      </c>
      <c r="I328" s="21" t="e">
        <f>IF(Wedstrijden!#REF!="Nee",0,IF(Wedstrijden!#REF!="Ja",1,""))</f>
        <v>#REF!</v>
      </c>
      <c r="J328" s="21" t="e">
        <f>IF(Wedstrijden!#REF!&lt;&gt;"",Wedstrijden!#REF!,"")</f>
        <v>#REF!</v>
      </c>
      <c r="BJ328" s="21">
        <f>IF(COUNTA(Wedstrijden!#REF!)&lt;&gt;0,1,"")</f>
        <v>1</v>
      </c>
      <c r="BK328" s="21">
        <f t="shared" si="30"/>
        <v>2</v>
      </c>
      <c r="BL328" s="21" t="e">
        <f>IF(Wedstrijden!#REF!="x","AA","")</f>
        <v>#REF!</v>
      </c>
      <c r="BM328" s="21" t="e">
        <f>IF(Wedstrijden!#REF!="x","A","")</f>
        <v>#REF!</v>
      </c>
      <c r="BN328" s="21" t="e">
        <f>IF(Wedstrijden!#REF!="x","B1","")</f>
        <v>#REF!</v>
      </c>
      <c r="BO328" s="21" t="e">
        <f>IF(Wedstrijden!#REF!="x","BB","")</f>
        <v>#REF!</v>
      </c>
      <c r="BP328" s="21" t="e">
        <f>IF(Wedstrijden!#REF!="x","B","")</f>
        <v>#REF!</v>
      </c>
      <c r="BQ328" s="21" t="e">
        <f>IF(Wedstrijden!#REF!="x","L1","")</f>
        <v>#REF!</v>
      </c>
      <c r="BR328" s="21" t="e">
        <f>IF(Wedstrijden!#REF!="x","L2","")</f>
        <v>#REF!</v>
      </c>
      <c r="BS328" s="21" t="e">
        <f>IF(Wedstrijden!#REF!="x","M1","")</f>
        <v>#REF!</v>
      </c>
      <c r="BT328" s="21" t="e">
        <f>IF(Wedstrijden!#REF!="x","M2","")</f>
        <v>#REF!</v>
      </c>
      <c r="BU328" s="21" t="e">
        <f>IF(Wedstrijden!#REF!="x","Z1","")</f>
        <v>#REF!</v>
      </c>
      <c r="BV328" s="21" t="e">
        <f>IF(Wedstrijden!#REF!="x","Z2","")</f>
        <v>#REF!</v>
      </c>
      <c r="BW328" s="21">
        <f>IF(COUNTA(Wedstrijden!#REF!)&lt;&gt;0,1,"")</f>
        <v>1</v>
      </c>
      <c r="BX328" s="21">
        <f t="shared" si="31"/>
        <v>1</v>
      </c>
      <c r="BY328" s="21" t="e">
        <f>IF(Wedstrijden!#REF!="x","BB","")</f>
        <v>#REF!</v>
      </c>
      <c r="BZ328" s="21" t="e">
        <f>IF(Wedstrijden!#REF!="x","B","")</f>
        <v>#REF!</v>
      </c>
      <c r="CA328" s="21" t="e">
        <f>IF(Wedstrijden!#REF!="x","L1","")</f>
        <v>#REF!</v>
      </c>
      <c r="CB328" s="21" t="e">
        <f>IF(Wedstrijden!#REF!="x","L2","")</f>
        <v>#REF!</v>
      </c>
      <c r="CC328" s="21" t="e">
        <f>IF(Wedstrijden!#REF!="x","M1","")</f>
        <v>#REF!</v>
      </c>
      <c r="CD328" s="21" t="e">
        <f>IF(Wedstrijden!#REF!="x","M2","")</f>
        <v>#REF!</v>
      </c>
      <c r="CE328" s="21" t="e">
        <f>IF(Wedstrijden!#REF!="x","Z1","")</f>
        <v>#REF!</v>
      </c>
      <c r="CF328" s="21" t="e">
        <f>IF(Wedstrijden!#REF!="x","Z2","")</f>
        <v>#REF!</v>
      </c>
      <c r="CG328" s="21" t="e">
        <f>IF(Wedstrijden!#REF!="x","ZZL","")</f>
        <v>#REF!</v>
      </c>
      <c r="CL328" s="21">
        <f>IF(COUNTA(Wedstrijden!#REF!)&lt;&gt;0,2,"")</f>
        <v>2</v>
      </c>
      <c r="CM328" s="21">
        <f t="shared" si="32"/>
        <v>2</v>
      </c>
      <c r="CN328" s="21" t="e">
        <f>IF(Wedstrijden!#REF!="x","AA","")</f>
        <v>#REF!</v>
      </c>
      <c r="CO328" s="21" t="e">
        <f>IF(Wedstrijden!#REF!="x","A","")</f>
        <v>#REF!</v>
      </c>
      <c r="CP328" s="21" t="e">
        <f>IF(Wedstrijden!#REF!="x","BB","")</f>
        <v>#REF!</v>
      </c>
      <c r="CQ328" s="21" t="e">
        <f>IF(Wedstrijden!#REF!="x","B","")</f>
        <v>#REF!</v>
      </c>
      <c r="CR328" s="21" t="e">
        <f>IF(Wedstrijden!#REF!="x","L","")</f>
        <v>#REF!</v>
      </c>
      <c r="CS328" s="21" t="e">
        <f>IF(Wedstrijden!#REF!="x","M","")</f>
        <v>#REF!</v>
      </c>
      <c r="CT328" s="21" t="e">
        <f>IF(Wedstrijden!#REF!="x","Z","")</f>
        <v>#REF!</v>
      </c>
      <c r="CU328" s="21" t="e">
        <f>IF(Wedstrijden!#REF!="x","ZZ","")</f>
        <v>#REF!</v>
      </c>
      <c r="CV328" s="21">
        <f>IF(COUNTA(Wedstrijden!#REF!)&lt;&gt;0,2,"")</f>
        <v>2</v>
      </c>
      <c r="CW328" s="21">
        <f t="shared" si="33"/>
        <v>1</v>
      </c>
      <c r="CX328" s="21" t="e">
        <f>IF(Wedstrijden!#REF!="x","BB","")</f>
        <v>#REF!</v>
      </c>
      <c r="CY328" s="21" t="e">
        <f>IF(Wedstrijden!#REF!="x","B","")</f>
        <v>#REF!</v>
      </c>
      <c r="CZ328" s="21" t="e">
        <f>IF(Wedstrijden!#REF!="x","L","")</f>
        <v>#REF!</v>
      </c>
      <c r="DA328" s="21" t="e">
        <f>IF(Wedstrijden!#REF!="x","M","")</f>
        <v>#REF!</v>
      </c>
      <c r="DB328" s="21" t="e">
        <f>IF(Wedstrijden!#REF!="x","Z","")</f>
        <v>#REF!</v>
      </c>
      <c r="DC328" s="21" t="e">
        <f>IF(Wedstrijden!#REF!="x","ZZ","")</f>
        <v>#REF!</v>
      </c>
      <c r="DD328" s="21" t="e">
        <f>IF(Wedstrijden!#REF!="x","1.40","")</f>
        <v>#REF!</v>
      </c>
      <c r="DE328" s="21">
        <f>IF(COUNTA(Wedstrijden!#REF!)&lt;&gt;0,6,"")</f>
        <v>6</v>
      </c>
      <c r="DF328" s="21">
        <f t="shared" si="34"/>
        <v>2</v>
      </c>
      <c r="DG328" s="21" t="e">
        <f>IF(Wedstrijden!#REF!="x","L","")</f>
        <v>#REF!</v>
      </c>
      <c r="DH328" s="21" t="e">
        <f>IF(Wedstrijden!#REF!="x","M","")</f>
        <v>#REF!</v>
      </c>
      <c r="DI328" s="21" t="e">
        <f>IF(Wedstrijden!#REF!="x","Z","")</f>
        <v>#REF!</v>
      </c>
      <c r="DJ328" s="21" t="e">
        <f>IF(Wedstrijden!#REF!="x","Z","")</f>
        <v>#REF!</v>
      </c>
      <c r="DK328" s="21">
        <f>IF(COUNTA(Wedstrijden!#REF!)&lt;&gt;0,6,"")</f>
        <v>6</v>
      </c>
      <c r="DL328" s="21">
        <f t="shared" si="35"/>
        <v>1</v>
      </c>
      <c r="DM328" s="21" t="e">
        <f>IF(Wedstrijden!#REF!="x","L","")</f>
        <v>#REF!</v>
      </c>
      <c r="DN328" s="21" t="e">
        <f>IF(Wedstrijden!#REF!="x","M","")</f>
        <v>#REF!</v>
      </c>
      <c r="DO328" s="21" t="e">
        <f>IF(Wedstrijden!#REF!="x","Z","")</f>
        <v>#REF!</v>
      </c>
      <c r="DP328" s="21" t="e">
        <f>IF(Wedstrijden!#REF!="x","Z","")</f>
        <v>#REF!</v>
      </c>
    </row>
    <row r="329" spans="1:120" ht="14.4" x14ac:dyDescent="0.3">
      <c r="A329" s="23">
        <f>Wedstrijden!B252</f>
        <v>0</v>
      </c>
      <c r="B329" s="21" t="str">
        <f>IFERROR(VLOOKUP(Wedstrijden!D252,Wedstrijdlocaties!$B$2:$E$600,2,FALSE),"")</f>
        <v/>
      </c>
      <c r="C329" s="21">
        <f>Wedstrijden!E252</f>
        <v>0</v>
      </c>
      <c r="D329" s="21" t="str">
        <f>IFERROR(VLOOKUP(Wedstrijden!F252,Organisaties!$B$2:$C$500,2,FALSE),"")</f>
        <v/>
      </c>
      <c r="E329" s="21" t="str">
        <f>IFERROR(VLOOKUP(Wedstrijden!F252,Organisaties!$B$2:$G$500,5,FALSE),"")</f>
        <v/>
      </c>
      <c r="F329" s="21" t="e">
        <f>IF(Wedstrijden!#REF!&lt;&gt;"",Wedstrijden!#REF!,"")</f>
        <v>#REF!</v>
      </c>
      <c r="G329" s="21" t="e">
        <f>IF(Wedstrijden!#REF!="Indoor",1,0)</f>
        <v>#REF!</v>
      </c>
      <c r="H329" s="21" t="e">
        <f>Wedstrijden!#REF!</f>
        <v>#REF!</v>
      </c>
      <c r="I329" s="21" t="e">
        <f>IF(Wedstrijden!#REF!="Nee",0,IF(Wedstrijden!#REF!="Ja",1,""))</f>
        <v>#REF!</v>
      </c>
      <c r="J329" s="21" t="e">
        <f>IF(Wedstrijden!#REF!&lt;&gt;"",Wedstrijden!#REF!,"")</f>
        <v>#REF!</v>
      </c>
      <c r="BJ329" s="21">
        <f>IF(COUNTA(Wedstrijden!#REF!)&lt;&gt;0,1,"")</f>
        <v>1</v>
      </c>
      <c r="BK329" s="21">
        <f t="shared" si="30"/>
        <v>2</v>
      </c>
      <c r="BL329" s="21" t="e">
        <f>IF(Wedstrijden!#REF!="x","AA","")</f>
        <v>#REF!</v>
      </c>
      <c r="BM329" s="21" t="e">
        <f>IF(Wedstrijden!#REF!="x","A","")</f>
        <v>#REF!</v>
      </c>
      <c r="BN329" s="21" t="e">
        <f>IF(Wedstrijden!#REF!="x","B1","")</f>
        <v>#REF!</v>
      </c>
      <c r="BO329" s="21" t="e">
        <f>IF(Wedstrijden!#REF!="x","BB","")</f>
        <v>#REF!</v>
      </c>
      <c r="BP329" s="21" t="e">
        <f>IF(Wedstrijden!#REF!="x","B","")</f>
        <v>#REF!</v>
      </c>
      <c r="BQ329" s="21" t="e">
        <f>IF(Wedstrijden!#REF!="x","L1","")</f>
        <v>#REF!</v>
      </c>
      <c r="BR329" s="21" t="e">
        <f>IF(Wedstrijden!#REF!="x","L2","")</f>
        <v>#REF!</v>
      </c>
      <c r="BS329" s="21" t="e">
        <f>IF(Wedstrijden!#REF!="x","M1","")</f>
        <v>#REF!</v>
      </c>
      <c r="BT329" s="21" t="e">
        <f>IF(Wedstrijden!#REF!="x","M2","")</f>
        <v>#REF!</v>
      </c>
      <c r="BU329" s="21" t="e">
        <f>IF(Wedstrijden!#REF!="x","Z1","")</f>
        <v>#REF!</v>
      </c>
      <c r="BV329" s="21" t="e">
        <f>IF(Wedstrijden!#REF!="x","Z2","")</f>
        <v>#REF!</v>
      </c>
      <c r="BW329" s="21">
        <f>IF(COUNTA(Wedstrijden!#REF!)&lt;&gt;0,1,"")</f>
        <v>1</v>
      </c>
      <c r="BX329" s="21">
        <f t="shared" si="31"/>
        <v>1</v>
      </c>
      <c r="BY329" s="21" t="e">
        <f>IF(Wedstrijden!#REF!="x","BB","")</f>
        <v>#REF!</v>
      </c>
      <c r="BZ329" s="21" t="e">
        <f>IF(Wedstrijden!#REF!="x","B","")</f>
        <v>#REF!</v>
      </c>
      <c r="CA329" s="21" t="e">
        <f>IF(Wedstrijden!#REF!="x","L1","")</f>
        <v>#REF!</v>
      </c>
      <c r="CB329" s="21" t="e">
        <f>IF(Wedstrijden!#REF!="x","L2","")</f>
        <v>#REF!</v>
      </c>
      <c r="CC329" s="21" t="e">
        <f>IF(Wedstrijden!#REF!="x","M1","")</f>
        <v>#REF!</v>
      </c>
      <c r="CD329" s="21" t="e">
        <f>IF(Wedstrijden!#REF!="x","M2","")</f>
        <v>#REF!</v>
      </c>
      <c r="CE329" s="21" t="e">
        <f>IF(Wedstrijden!#REF!="x","Z1","")</f>
        <v>#REF!</v>
      </c>
      <c r="CF329" s="21" t="e">
        <f>IF(Wedstrijden!#REF!="x","Z2","")</f>
        <v>#REF!</v>
      </c>
      <c r="CG329" s="21" t="e">
        <f>IF(Wedstrijden!#REF!="x","ZZL","")</f>
        <v>#REF!</v>
      </c>
      <c r="CL329" s="21">
        <f>IF(COUNTA(Wedstrijden!#REF!)&lt;&gt;0,2,"")</f>
        <v>2</v>
      </c>
      <c r="CM329" s="21">
        <f t="shared" si="32"/>
        <v>2</v>
      </c>
      <c r="CN329" s="21" t="e">
        <f>IF(Wedstrijden!#REF!="x","AA","")</f>
        <v>#REF!</v>
      </c>
      <c r="CO329" s="21" t="e">
        <f>IF(Wedstrijden!#REF!="x","A","")</f>
        <v>#REF!</v>
      </c>
      <c r="CP329" s="21" t="e">
        <f>IF(Wedstrijden!#REF!="x","BB","")</f>
        <v>#REF!</v>
      </c>
      <c r="CQ329" s="21" t="e">
        <f>IF(Wedstrijden!#REF!="x","B","")</f>
        <v>#REF!</v>
      </c>
      <c r="CR329" s="21" t="e">
        <f>IF(Wedstrijden!#REF!="x","L","")</f>
        <v>#REF!</v>
      </c>
      <c r="CS329" s="21" t="e">
        <f>IF(Wedstrijden!#REF!="x","M","")</f>
        <v>#REF!</v>
      </c>
      <c r="CT329" s="21" t="e">
        <f>IF(Wedstrijden!#REF!="x","Z","")</f>
        <v>#REF!</v>
      </c>
      <c r="CU329" s="21" t="e">
        <f>IF(Wedstrijden!#REF!="x","ZZ","")</f>
        <v>#REF!</v>
      </c>
      <c r="CV329" s="21">
        <f>IF(COUNTA(Wedstrijden!#REF!)&lt;&gt;0,2,"")</f>
        <v>2</v>
      </c>
      <c r="CW329" s="21">
        <f t="shared" si="33"/>
        <v>1</v>
      </c>
      <c r="CX329" s="21" t="e">
        <f>IF(Wedstrijden!#REF!="x","BB","")</f>
        <v>#REF!</v>
      </c>
      <c r="CY329" s="21" t="e">
        <f>IF(Wedstrijden!#REF!="x","B","")</f>
        <v>#REF!</v>
      </c>
      <c r="CZ329" s="21" t="e">
        <f>IF(Wedstrijden!#REF!="x","L","")</f>
        <v>#REF!</v>
      </c>
      <c r="DA329" s="21" t="e">
        <f>IF(Wedstrijden!#REF!="x","M","")</f>
        <v>#REF!</v>
      </c>
      <c r="DB329" s="21" t="e">
        <f>IF(Wedstrijden!#REF!="x","Z","")</f>
        <v>#REF!</v>
      </c>
      <c r="DC329" s="21" t="e">
        <f>IF(Wedstrijden!#REF!="x","ZZ","")</f>
        <v>#REF!</v>
      </c>
      <c r="DD329" s="21" t="e">
        <f>IF(Wedstrijden!#REF!="x","1.40","")</f>
        <v>#REF!</v>
      </c>
      <c r="DE329" s="21">
        <f>IF(COUNTA(Wedstrijden!#REF!)&lt;&gt;0,6,"")</f>
        <v>6</v>
      </c>
      <c r="DF329" s="21">
        <f t="shared" si="34"/>
        <v>2</v>
      </c>
      <c r="DG329" s="21" t="e">
        <f>IF(Wedstrijden!#REF!="x","L","")</f>
        <v>#REF!</v>
      </c>
      <c r="DH329" s="21" t="e">
        <f>IF(Wedstrijden!#REF!="x","M","")</f>
        <v>#REF!</v>
      </c>
      <c r="DI329" s="21" t="e">
        <f>IF(Wedstrijden!#REF!="x","Z","")</f>
        <v>#REF!</v>
      </c>
      <c r="DJ329" s="21" t="e">
        <f>IF(Wedstrijden!#REF!="x","Z","")</f>
        <v>#REF!</v>
      </c>
      <c r="DK329" s="21">
        <f>IF(COUNTA(Wedstrijden!#REF!)&lt;&gt;0,6,"")</f>
        <v>6</v>
      </c>
      <c r="DL329" s="21">
        <f t="shared" si="35"/>
        <v>1</v>
      </c>
      <c r="DM329" s="21" t="e">
        <f>IF(Wedstrijden!#REF!="x","L","")</f>
        <v>#REF!</v>
      </c>
      <c r="DN329" s="21" t="e">
        <f>IF(Wedstrijden!#REF!="x","M","")</f>
        <v>#REF!</v>
      </c>
      <c r="DO329" s="21" t="e">
        <f>IF(Wedstrijden!#REF!="x","Z","")</f>
        <v>#REF!</v>
      </c>
      <c r="DP329" s="21" t="e">
        <f>IF(Wedstrijden!#REF!="x","Z","")</f>
        <v>#REF!</v>
      </c>
    </row>
    <row r="330" spans="1:120" ht="14.4" x14ac:dyDescent="0.3">
      <c r="A330" s="23">
        <f>Wedstrijden!B253</f>
        <v>0</v>
      </c>
      <c r="B330" s="21" t="str">
        <f>IFERROR(VLOOKUP(Wedstrijden!D253,Wedstrijdlocaties!$B$2:$E$600,2,FALSE),"")</f>
        <v/>
      </c>
      <c r="C330" s="21">
        <f>Wedstrijden!E253</f>
        <v>0</v>
      </c>
      <c r="D330" s="21" t="str">
        <f>IFERROR(VLOOKUP(Wedstrijden!F253,Organisaties!$B$2:$C$500,2,FALSE),"")</f>
        <v/>
      </c>
      <c r="E330" s="21" t="str">
        <f>IFERROR(VLOOKUP(Wedstrijden!F253,Organisaties!$B$2:$G$500,5,FALSE),"")</f>
        <v/>
      </c>
      <c r="F330" s="21" t="e">
        <f>IF(Wedstrijden!#REF!&lt;&gt;"",Wedstrijden!#REF!,"")</f>
        <v>#REF!</v>
      </c>
      <c r="G330" s="21" t="e">
        <f>IF(Wedstrijden!#REF!="Indoor",1,0)</f>
        <v>#REF!</v>
      </c>
      <c r="H330" s="21" t="e">
        <f>Wedstrijden!#REF!</f>
        <v>#REF!</v>
      </c>
      <c r="I330" s="21" t="e">
        <f>IF(Wedstrijden!#REF!="Nee",0,IF(Wedstrijden!#REF!="Ja",1,""))</f>
        <v>#REF!</v>
      </c>
      <c r="J330" s="21" t="e">
        <f>IF(Wedstrijden!#REF!&lt;&gt;"",Wedstrijden!#REF!,"")</f>
        <v>#REF!</v>
      </c>
      <c r="BJ330" s="21">
        <f>IF(COUNTA(Wedstrijden!#REF!)&lt;&gt;0,1,"")</f>
        <v>1</v>
      </c>
      <c r="BK330" s="21">
        <f t="shared" si="30"/>
        <v>2</v>
      </c>
      <c r="BL330" s="21" t="e">
        <f>IF(Wedstrijden!#REF!="x","AA","")</f>
        <v>#REF!</v>
      </c>
      <c r="BM330" s="21" t="e">
        <f>IF(Wedstrijden!#REF!="x","A","")</f>
        <v>#REF!</v>
      </c>
      <c r="BN330" s="21" t="e">
        <f>IF(Wedstrijden!#REF!="x","B1","")</f>
        <v>#REF!</v>
      </c>
      <c r="BO330" s="21" t="e">
        <f>IF(Wedstrijden!#REF!="x","BB","")</f>
        <v>#REF!</v>
      </c>
      <c r="BP330" s="21" t="e">
        <f>IF(Wedstrijden!#REF!="x","B","")</f>
        <v>#REF!</v>
      </c>
      <c r="BQ330" s="21" t="e">
        <f>IF(Wedstrijden!#REF!="x","L1","")</f>
        <v>#REF!</v>
      </c>
      <c r="BR330" s="21" t="e">
        <f>IF(Wedstrijden!#REF!="x","L2","")</f>
        <v>#REF!</v>
      </c>
      <c r="BS330" s="21" t="e">
        <f>IF(Wedstrijden!#REF!="x","M1","")</f>
        <v>#REF!</v>
      </c>
      <c r="BT330" s="21" t="e">
        <f>IF(Wedstrijden!#REF!="x","M2","")</f>
        <v>#REF!</v>
      </c>
      <c r="BU330" s="21" t="e">
        <f>IF(Wedstrijden!#REF!="x","Z1","")</f>
        <v>#REF!</v>
      </c>
      <c r="BV330" s="21" t="e">
        <f>IF(Wedstrijden!#REF!="x","Z2","")</f>
        <v>#REF!</v>
      </c>
      <c r="BW330" s="21">
        <f>IF(COUNTA(Wedstrijden!#REF!)&lt;&gt;0,1,"")</f>
        <v>1</v>
      </c>
      <c r="BX330" s="21">
        <f t="shared" si="31"/>
        <v>1</v>
      </c>
      <c r="BY330" s="21" t="e">
        <f>IF(Wedstrijden!#REF!="x","BB","")</f>
        <v>#REF!</v>
      </c>
      <c r="BZ330" s="21" t="e">
        <f>IF(Wedstrijden!#REF!="x","B","")</f>
        <v>#REF!</v>
      </c>
      <c r="CA330" s="21" t="e">
        <f>IF(Wedstrijden!#REF!="x","L1","")</f>
        <v>#REF!</v>
      </c>
      <c r="CB330" s="21" t="e">
        <f>IF(Wedstrijden!#REF!="x","L2","")</f>
        <v>#REF!</v>
      </c>
      <c r="CC330" s="21" t="e">
        <f>IF(Wedstrijden!#REF!="x","M1","")</f>
        <v>#REF!</v>
      </c>
      <c r="CD330" s="21" t="e">
        <f>IF(Wedstrijden!#REF!="x","M2","")</f>
        <v>#REF!</v>
      </c>
      <c r="CE330" s="21" t="e">
        <f>IF(Wedstrijden!#REF!="x","Z1","")</f>
        <v>#REF!</v>
      </c>
      <c r="CF330" s="21" t="e">
        <f>IF(Wedstrijden!#REF!="x","Z2","")</f>
        <v>#REF!</v>
      </c>
      <c r="CG330" s="21" t="e">
        <f>IF(Wedstrijden!#REF!="x","ZZL","")</f>
        <v>#REF!</v>
      </c>
      <c r="CL330" s="21">
        <f>IF(COUNTA(Wedstrijden!#REF!)&lt;&gt;0,2,"")</f>
        <v>2</v>
      </c>
      <c r="CM330" s="21">
        <f t="shared" si="32"/>
        <v>2</v>
      </c>
      <c r="CN330" s="21" t="e">
        <f>IF(Wedstrijden!#REF!="x","AA","")</f>
        <v>#REF!</v>
      </c>
      <c r="CO330" s="21" t="e">
        <f>IF(Wedstrijden!#REF!="x","A","")</f>
        <v>#REF!</v>
      </c>
      <c r="CP330" s="21" t="e">
        <f>IF(Wedstrijden!#REF!="x","BB","")</f>
        <v>#REF!</v>
      </c>
      <c r="CQ330" s="21" t="e">
        <f>IF(Wedstrijden!#REF!="x","B","")</f>
        <v>#REF!</v>
      </c>
      <c r="CR330" s="21" t="e">
        <f>IF(Wedstrijden!#REF!="x","L","")</f>
        <v>#REF!</v>
      </c>
      <c r="CS330" s="21" t="e">
        <f>IF(Wedstrijden!#REF!="x","M","")</f>
        <v>#REF!</v>
      </c>
      <c r="CT330" s="21" t="e">
        <f>IF(Wedstrijden!#REF!="x","Z","")</f>
        <v>#REF!</v>
      </c>
      <c r="CU330" s="21" t="e">
        <f>IF(Wedstrijden!#REF!="x","ZZ","")</f>
        <v>#REF!</v>
      </c>
      <c r="CV330" s="21">
        <f>IF(COUNTA(Wedstrijden!#REF!)&lt;&gt;0,2,"")</f>
        <v>2</v>
      </c>
      <c r="CW330" s="21">
        <f t="shared" si="33"/>
        <v>1</v>
      </c>
      <c r="CX330" s="21" t="e">
        <f>IF(Wedstrijden!#REF!="x","BB","")</f>
        <v>#REF!</v>
      </c>
      <c r="CY330" s="21" t="e">
        <f>IF(Wedstrijden!#REF!="x","B","")</f>
        <v>#REF!</v>
      </c>
      <c r="CZ330" s="21" t="e">
        <f>IF(Wedstrijden!#REF!="x","L","")</f>
        <v>#REF!</v>
      </c>
      <c r="DA330" s="21" t="e">
        <f>IF(Wedstrijden!#REF!="x","M","")</f>
        <v>#REF!</v>
      </c>
      <c r="DB330" s="21" t="e">
        <f>IF(Wedstrijden!#REF!="x","Z","")</f>
        <v>#REF!</v>
      </c>
      <c r="DC330" s="21" t="e">
        <f>IF(Wedstrijden!#REF!="x","ZZ","")</f>
        <v>#REF!</v>
      </c>
      <c r="DD330" s="21" t="e">
        <f>IF(Wedstrijden!#REF!="x","1.40","")</f>
        <v>#REF!</v>
      </c>
      <c r="DE330" s="21">
        <f>IF(COUNTA(Wedstrijden!#REF!)&lt;&gt;0,6,"")</f>
        <v>6</v>
      </c>
      <c r="DF330" s="21">
        <f t="shared" si="34"/>
        <v>2</v>
      </c>
      <c r="DG330" s="21" t="e">
        <f>IF(Wedstrijden!#REF!="x","L","")</f>
        <v>#REF!</v>
      </c>
      <c r="DH330" s="21" t="e">
        <f>IF(Wedstrijden!#REF!="x","M","")</f>
        <v>#REF!</v>
      </c>
      <c r="DI330" s="21" t="e">
        <f>IF(Wedstrijden!#REF!="x","Z","")</f>
        <v>#REF!</v>
      </c>
      <c r="DJ330" s="21" t="e">
        <f>IF(Wedstrijden!#REF!="x","Z","")</f>
        <v>#REF!</v>
      </c>
      <c r="DK330" s="21">
        <f>IF(COUNTA(Wedstrijden!#REF!)&lt;&gt;0,6,"")</f>
        <v>6</v>
      </c>
      <c r="DL330" s="21">
        <f t="shared" si="35"/>
        <v>1</v>
      </c>
      <c r="DM330" s="21" t="e">
        <f>IF(Wedstrijden!#REF!="x","L","")</f>
        <v>#REF!</v>
      </c>
      <c r="DN330" s="21" t="e">
        <f>IF(Wedstrijden!#REF!="x","M","")</f>
        <v>#REF!</v>
      </c>
      <c r="DO330" s="21" t="e">
        <f>IF(Wedstrijden!#REF!="x","Z","")</f>
        <v>#REF!</v>
      </c>
      <c r="DP330" s="21" t="e">
        <f>IF(Wedstrijden!#REF!="x","Z","")</f>
        <v>#REF!</v>
      </c>
    </row>
    <row r="331" spans="1:120" ht="14.4" x14ac:dyDescent="0.3">
      <c r="A331" s="23">
        <f>Wedstrijden!B254</f>
        <v>0</v>
      </c>
      <c r="B331" s="21" t="str">
        <f>IFERROR(VLOOKUP(Wedstrijden!D254,Wedstrijdlocaties!$B$2:$E$600,2,FALSE),"")</f>
        <v/>
      </c>
      <c r="C331" s="21">
        <f>Wedstrijden!E254</f>
        <v>0</v>
      </c>
      <c r="D331" s="21" t="str">
        <f>IFERROR(VLOOKUP(Wedstrijden!F254,Organisaties!$B$2:$C$500,2,FALSE),"")</f>
        <v/>
      </c>
      <c r="E331" s="21" t="str">
        <f>IFERROR(VLOOKUP(Wedstrijden!F254,Organisaties!$B$2:$G$500,5,FALSE),"")</f>
        <v/>
      </c>
      <c r="F331" s="21" t="e">
        <f>IF(Wedstrijden!#REF!&lt;&gt;"",Wedstrijden!#REF!,"")</f>
        <v>#REF!</v>
      </c>
      <c r="G331" s="21" t="e">
        <f>IF(Wedstrijden!#REF!="Indoor",1,0)</f>
        <v>#REF!</v>
      </c>
      <c r="H331" s="21" t="e">
        <f>Wedstrijden!#REF!</f>
        <v>#REF!</v>
      </c>
      <c r="I331" s="21" t="e">
        <f>IF(Wedstrijden!#REF!="Nee",0,IF(Wedstrijden!#REF!="Ja",1,""))</f>
        <v>#REF!</v>
      </c>
      <c r="J331" s="21" t="e">
        <f>IF(Wedstrijden!#REF!&lt;&gt;"",Wedstrijden!#REF!,"")</f>
        <v>#REF!</v>
      </c>
      <c r="BJ331" s="21">
        <f>IF(COUNTA(Wedstrijden!#REF!)&lt;&gt;0,1,"")</f>
        <v>1</v>
      </c>
      <c r="BK331" s="21">
        <f t="shared" si="30"/>
        <v>2</v>
      </c>
      <c r="BL331" s="21" t="e">
        <f>IF(Wedstrijden!#REF!="x","AA","")</f>
        <v>#REF!</v>
      </c>
      <c r="BM331" s="21" t="e">
        <f>IF(Wedstrijden!#REF!="x","A","")</f>
        <v>#REF!</v>
      </c>
      <c r="BN331" s="21" t="e">
        <f>IF(Wedstrijden!#REF!="x","B1","")</f>
        <v>#REF!</v>
      </c>
      <c r="BO331" s="21" t="e">
        <f>IF(Wedstrijden!#REF!="x","BB","")</f>
        <v>#REF!</v>
      </c>
      <c r="BP331" s="21" t="e">
        <f>IF(Wedstrijden!#REF!="x","B","")</f>
        <v>#REF!</v>
      </c>
      <c r="BQ331" s="21" t="e">
        <f>IF(Wedstrijden!#REF!="x","L1","")</f>
        <v>#REF!</v>
      </c>
      <c r="BR331" s="21" t="e">
        <f>IF(Wedstrijden!#REF!="x","L2","")</f>
        <v>#REF!</v>
      </c>
      <c r="BS331" s="21" t="e">
        <f>IF(Wedstrijden!#REF!="x","M1","")</f>
        <v>#REF!</v>
      </c>
      <c r="BT331" s="21" t="e">
        <f>IF(Wedstrijden!#REF!="x","M2","")</f>
        <v>#REF!</v>
      </c>
      <c r="BU331" s="21" t="e">
        <f>IF(Wedstrijden!#REF!="x","Z1","")</f>
        <v>#REF!</v>
      </c>
      <c r="BV331" s="21" t="e">
        <f>IF(Wedstrijden!#REF!="x","Z2","")</f>
        <v>#REF!</v>
      </c>
      <c r="BW331" s="21">
        <f>IF(COUNTA(Wedstrijden!#REF!)&lt;&gt;0,1,"")</f>
        <v>1</v>
      </c>
      <c r="BX331" s="21">
        <f t="shared" si="31"/>
        <v>1</v>
      </c>
      <c r="BY331" s="21" t="e">
        <f>IF(Wedstrijden!#REF!="x","BB","")</f>
        <v>#REF!</v>
      </c>
      <c r="BZ331" s="21" t="e">
        <f>IF(Wedstrijden!#REF!="x","B","")</f>
        <v>#REF!</v>
      </c>
      <c r="CA331" s="21" t="e">
        <f>IF(Wedstrijden!#REF!="x","L1","")</f>
        <v>#REF!</v>
      </c>
      <c r="CB331" s="21" t="e">
        <f>IF(Wedstrijden!#REF!="x","L2","")</f>
        <v>#REF!</v>
      </c>
      <c r="CC331" s="21" t="e">
        <f>IF(Wedstrijden!#REF!="x","M1","")</f>
        <v>#REF!</v>
      </c>
      <c r="CD331" s="21" t="e">
        <f>IF(Wedstrijden!#REF!="x","M2","")</f>
        <v>#REF!</v>
      </c>
      <c r="CE331" s="21" t="e">
        <f>IF(Wedstrijden!#REF!="x","Z1","")</f>
        <v>#REF!</v>
      </c>
      <c r="CF331" s="21" t="e">
        <f>IF(Wedstrijden!#REF!="x","Z2","")</f>
        <v>#REF!</v>
      </c>
      <c r="CG331" s="21" t="e">
        <f>IF(Wedstrijden!#REF!="x","ZZL","")</f>
        <v>#REF!</v>
      </c>
      <c r="CL331" s="21">
        <f>IF(COUNTA(Wedstrijden!#REF!)&lt;&gt;0,2,"")</f>
        <v>2</v>
      </c>
      <c r="CM331" s="21">
        <f t="shared" si="32"/>
        <v>2</v>
      </c>
      <c r="CN331" s="21" t="e">
        <f>IF(Wedstrijden!#REF!="x","AA","")</f>
        <v>#REF!</v>
      </c>
      <c r="CO331" s="21" t="e">
        <f>IF(Wedstrijden!#REF!="x","A","")</f>
        <v>#REF!</v>
      </c>
      <c r="CP331" s="21" t="e">
        <f>IF(Wedstrijden!#REF!="x","BB","")</f>
        <v>#REF!</v>
      </c>
      <c r="CQ331" s="21" t="e">
        <f>IF(Wedstrijden!#REF!="x","B","")</f>
        <v>#REF!</v>
      </c>
      <c r="CR331" s="21" t="e">
        <f>IF(Wedstrijden!#REF!="x","L","")</f>
        <v>#REF!</v>
      </c>
      <c r="CS331" s="21" t="e">
        <f>IF(Wedstrijden!#REF!="x","M","")</f>
        <v>#REF!</v>
      </c>
      <c r="CT331" s="21" t="e">
        <f>IF(Wedstrijden!#REF!="x","Z","")</f>
        <v>#REF!</v>
      </c>
      <c r="CU331" s="21" t="e">
        <f>IF(Wedstrijden!#REF!="x","ZZ","")</f>
        <v>#REF!</v>
      </c>
      <c r="CV331" s="21">
        <f>IF(COUNTA(Wedstrijden!#REF!)&lt;&gt;0,2,"")</f>
        <v>2</v>
      </c>
      <c r="CW331" s="21">
        <f t="shared" si="33"/>
        <v>1</v>
      </c>
      <c r="CX331" s="21" t="e">
        <f>IF(Wedstrijden!#REF!="x","BB","")</f>
        <v>#REF!</v>
      </c>
      <c r="CY331" s="21" t="e">
        <f>IF(Wedstrijden!#REF!="x","B","")</f>
        <v>#REF!</v>
      </c>
      <c r="CZ331" s="21" t="e">
        <f>IF(Wedstrijden!#REF!="x","L","")</f>
        <v>#REF!</v>
      </c>
      <c r="DA331" s="21" t="e">
        <f>IF(Wedstrijden!#REF!="x","M","")</f>
        <v>#REF!</v>
      </c>
      <c r="DB331" s="21" t="e">
        <f>IF(Wedstrijden!#REF!="x","Z","")</f>
        <v>#REF!</v>
      </c>
      <c r="DC331" s="21" t="e">
        <f>IF(Wedstrijden!#REF!="x","ZZ","")</f>
        <v>#REF!</v>
      </c>
      <c r="DD331" s="21" t="e">
        <f>IF(Wedstrijden!#REF!="x","1.40","")</f>
        <v>#REF!</v>
      </c>
      <c r="DE331" s="21">
        <f>IF(COUNTA(Wedstrijden!#REF!)&lt;&gt;0,6,"")</f>
        <v>6</v>
      </c>
      <c r="DF331" s="21">
        <f t="shared" si="34"/>
        <v>2</v>
      </c>
      <c r="DG331" s="21" t="e">
        <f>IF(Wedstrijden!#REF!="x","L","")</f>
        <v>#REF!</v>
      </c>
      <c r="DH331" s="21" t="e">
        <f>IF(Wedstrijden!#REF!="x","M","")</f>
        <v>#REF!</v>
      </c>
      <c r="DI331" s="21" t="e">
        <f>IF(Wedstrijden!#REF!="x","Z","")</f>
        <v>#REF!</v>
      </c>
      <c r="DJ331" s="21" t="e">
        <f>IF(Wedstrijden!#REF!="x","Z","")</f>
        <v>#REF!</v>
      </c>
      <c r="DK331" s="21">
        <f>IF(COUNTA(Wedstrijden!#REF!)&lt;&gt;0,6,"")</f>
        <v>6</v>
      </c>
      <c r="DL331" s="21">
        <f t="shared" si="35"/>
        <v>1</v>
      </c>
      <c r="DM331" s="21" t="e">
        <f>IF(Wedstrijden!#REF!="x","L","")</f>
        <v>#REF!</v>
      </c>
      <c r="DN331" s="21" t="e">
        <f>IF(Wedstrijden!#REF!="x","M","")</f>
        <v>#REF!</v>
      </c>
      <c r="DO331" s="21" t="e">
        <f>IF(Wedstrijden!#REF!="x","Z","")</f>
        <v>#REF!</v>
      </c>
      <c r="DP331" s="21" t="e">
        <f>IF(Wedstrijden!#REF!="x","Z","")</f>
        <v>#REF!</v>
      </c>
    </row>
    <row r="332" spans="1:120" ht="14.4" x14ac:dyDescent="0.3">
      <c r="A332" s="23">
        <f>Wedstrijden!B255</f>
        <v>0</v>
      </c>
      <c r="B332" s="21" t="str">
        <f>IFERROR(VLOOKUP(Wedstrijden!D255,Wedstrijdlocaties!$B$2:$E$600,2,FALSE),"")</f>
        <v/>
      </c>
      <c r="C332" s="21">
        <f>Wedstrijden!E255</f>
        <v>0</v>
      </c>
      <c r="D332" s="21" t="str">
        <f>IFERROR(VLOOKUP(Wedstrijden!F255,Organisaties!$B$2:$C$500,2,FALSE),"")</f>
        <v/>
      </c>
      <c r="E332" s="21" t="str">
        <f>IFERROR(VLOOKUP(Wedstrijden!F255,Organisaties!$B$2:$G$500,5,FALSE),"")</f>
        <v/>
      </c>
      <c r="F332" s="21" t="e">
        <f>IF(Wedstrijden!#REF!&lt;&gt;"",Wedstrijden!#REF!,"")</f>
        <v>#REF!</v>
      </c>
      <c r="G332" s="21" t="e">
        <f>IF(Wedstrijden!#REF!="Indoor",1,0)</f>
        <v>#REF!</v>
      </c>
      <c r="H332" s="21" t="e">
        <f>Wedstrijden!#REF!</f>
        <v>#REF!</v>
      </c>
      <c r="I332" s="21" t="e">
        <f>IF(Wedstrijden!#REF!="Nee",0,IF(Wedstrijden!#REF!="Ja",1,""))</f>
        <v>#REF!</v>
      </c>
      <c r="J332" s="21" t="e">
        <f>IF(Wedstrijden!#REF!&lt;&gt;"",Wedstrijden!#REF!,"")</f>
        <v>#REF!</v>
      </c>
      <c r="BJ332" s="21">
        <f>IF(COUNTA(Wedstrijden!#REF!)&lt;&gt;0,1,"")</f>
        <v>1</v>
      </c>
      <c r="BK332" s="21">
        <f t="shared" si="30"/>
        <v>2</v>
      </c>
      <c r="BL332" s="21" t="e">
        <f>IF(Wedstrijden!#REF!="x","AA","")</f>
        <v>#REF!</v>
      </c>
      <c r="BM332" s="21" t="e">
        <f>IF(Wedstrijden!#REF!="x","A","")</f>
        <v>#REF!</v>
      </c>
      <c r="BN332" s="21" t="e">
        <f>IF(Wedstrijden!#REF!="x","B1","")</f>
        <v>#REF!</v>
      </c>
      <c r="BO332" s="21" t="e">
        <f>IF(Wedstrijden!#REF!="x","BB","")</f>
        <v>#REF!</v>
      </c>
      <c r="BP332" s="21" t="e">
        <f>IF(Wedstrijden!#REF!="x","B","")</f>
        <v>#REF!</v>
      </c>
      <c r="BQ332" s="21" t="e">
        <f>IF(Wedstrijden!#REF!="x","L1","")</f>
        <v>#REF!</v>
      </c>
      <c r="BR332" s="21" t="e">
        <f>IF(Wedstrijden!#REF!="x","L2","")</f>
        <v>#REF!</v>
      </c>
      <c r="BS332" s="21" t="e">
        <f>IF(Wedstrijden!#REF!="x","M1","")</f>
        <v>#REF!</v>
      </c>
      <c r="BT332" s="21" t="e">
        <f>IF(Wedstrijden!#REF!="x","M2","")</f>
        <v>#REF!</v>
      </c>
      <c r="BU332" s="21" t="e">
        <f>IF(Wedstrijden!#REF!="x","Z1","")</f>
        <v>#REF!</v>
      </c>
      <c r="BV332" s="21" t="e">
        <f>IF(Wedstrijden!#REF!="x","Z2","")</f>
        <v>#REF!</v>
      </c>
      <c r="BW332" s="21">
        <f>IF(COUNTA(Wedstrijden!#REF!)&lt;&gt;0,1,"")</f>
        <v>1</v>
      </c>
      <c r="BX332" s="21">
        <f t="shared" si="31"/>
        <v>1</v>
      </c>
      <c r="BY332" s="21" t="e">
        <f>IF(Wedstrijden!#REF!="x","BB","")</f>
        <v>#REF!</v>
      </c>
      <c r="BZ332" s="21" t="e">
        <f>IF(Wedstrijden!#REF!="x","B","")</f>
        <v>#REF!</v>
      </c>
      <c r="CA332" s="21" t="e">
        <f>IF(Wedstrijden!#REF!="x","L1","")</f>
        <v>#REF!</v>
      </c>
      <c r="CB332" s="21" t="e">
        <f>IF(Wedstrijden!#REF!="x","L2","")</f>
        <v>#REF!</v>
      </c>
      <c r="CC332" s="21" t="e">
        <f>IF(Wedstrijden!#REF!="x","M1","")</f>
        <v>#REF!</v>
      </c>
      <c r="CD332" s="21" t="e">
        <f>IF(Wedstrijden!#REF!="x","M2","")</f>
        <v>#REF!</v>
      </c>
      <c r="CE332" s="21" t="e">
        <f>IF(Wedstrijden!#REF!="x","Z1","")</f>
        <v>#REF!</v>
      </c>
      <c r="CF332" s="21" t="e">
        <f>IF(Wedstrijden!#REF!="x","Z2","")</f>
        <v>#REF!</v>
      </c>
      <c r="CG332" s="21" t="e">
        <f>IF(Wedstrijden!#REF!="x","ZZL","")</f>
        <v>#REF!</v>
      </c>
      <c r="CL332" s="21">
        <f>IF(COUNTA(Wedstrijden!#REF!)&lt;&gt;0,2,"")</f>
        <v>2</v>
      </c>
      <c r="CM332" s="21">
        <f t="shared" si="32"/>
        <v>2</v>
      </c>
      <c r="CN332" s="21" t="e">
        <f>IF(Wedstrijden!#REF!="x","AA","")</f>
        <v>#REF!</v>
      </c>
      <c r="CO332" s="21" t="e">
        <f>IF(Wedstrijden!#REF!="x","A","")</f>
        <v>#REF!</v>
      </c>
      <c r="CP332" s="21" t="e">
        <f>IF(Wedstrijden!#REF!="x","BB","")</f>
        <v>#REF!</v>
      </c>
      <c r="CQ332" s="21" t="e">
        <f>IF(Wedstrijden!#REF!="x","B","")</f>
        <v>#REF!</v>
      </c>
      <c r="CR332" s="21" t="e">
        <f>IF(Wedstrijden!#REF!="x","L","")</f>
        <v>#REF!</v>
      </c>
      <c r="CS332" s="21" t="e">
        <f>IF(Wedstrijden!#REF!="x","M","")</f>
        <v>#REF!</v>
      </c>
      <c r="CT332" s="21" t="e">
        <f>IF(Wedstrijden!#REF!="x","Z","")</f>
        <v>#REF!</v>
      </c>
      <c r="CU332" s="21" t="e">
        <f>IF(Wedstrijden!#REF!="x","ZZ","")</f>
        <v>#REF!</v>
      </c>
      <c r="CV332" s="21">
        <f>IF(COUNTA(Wedstrijden!#REF!)&lt;&gt;0,2,"")</f>
        <v>2</v>
      </c>
      <c r="CW332" s="21">
        <f t="shared" si="33"/>
        <v>1</v>
      </c>
      <c r="CX332" s="21" t="e">
        <f>IF(Wedstrijden!#REF!="x","BB","")</f>
        <v>#REF!</v>
      </c>
      <c r="CY332" s="21" t="e">
        <f>IF(Wedstrijden!#REF!="x","B","")</f>
        <v>#REF!</v>
      </c>
      <c r="CZ332" s="21" t="e">
        <f>IF(Wedstrijden!#REF!="x","L","")</f>
        <v>#REF!</v>
      </c>
      <c r="DA332" s="21" t="e">
        <f>IF(Wedstrijden!#REF!="x","M","")</f>
        <v>#REF!</v>
      </c>
      <c r="DB332" s="21" t="e">
        <f>IF(Wedstrijden!#REF!="x","Z","")</f>
        <v>#REF!</v>
      </c>
      <c r="DC332" s="21" t="e">
        <f>IF(Wedstrijden!#REF!="x","ZZ","")</f>
        <v>#REF!</v>
      </c>
      <c r="DD332" s="21" t="e">
        <f>IF(Wedstrijden!#REF!="x","1.40","")</f>
        <v>#REF!</v>
      </c>
      <c r="DE332" s="21">
        <f>IF(COUNTA(Wedstrijden!#REF!)&lt;&gt;0,6,"")</f>
        <v>6</v>
      </c>
      <c r="DF332" s="21">
        <f t="shared" si="34"/>
        <v>2</v>
      </c>
      <c r="DG332" s="21" t="e">
        <f>IF(Wedstrijden!#REF!="x","L","")</f>
        <v>#REF!</v>
      </c>
      <c r="DH332" s="21" t="e">
        <f>IF(Wedstrijden!#REF!="x","M","")</f>
        <v>#REF!</v>
      </c>
      <c r="DI332" s="21" t="e">
        <f>IF(Wedstrijden!#REF!="x","Z","")</f>
        <v>#REF!</v>
      </c>
      <c r="DJ332" s="21" t="e">
        <f>IF(Wedstrijden!#REF!="x","Z","")</f>
        <v>#REF!</v>
      </c>
      <c r="DK332" s="21">
        <f>IF(COUNTA(Wedstrijden!#REF!)&lt;&gt;0,6,"")</f>
        <v>6</v>
      </c>
      <c r="DL332" s="21">
        <f t="shared" si="35"/>
        <v>1</v>
      </c>
      <c r="DM332" s="21" t="e">
        <f>IF(Wedstrijden!#REF!="x","L","")</f>
        <v>#REF!</v>
      </c>
      <c r="DN332" s="21" t="e">
        <f>IF(Wedstrijden!#REF!="x","M","")</f>
        <v>#REF!</v>
      </c>
      <c r="DO332" s="21" t="e">
        <f>IF(Wedstrijden!#REF!="x","Z","")</f>
        <v>#REF!</v>
      </c>
      <c r="DP332" s="21" t="e">
        <f>IF(Wedstrijden!#REF!="x","Z","")</f>
        <v>#REF!</v>
      </c>
    </row>
    <row r="333" spans="1:120" ht="14.4" x14ac:dyDescent="0.3">
      <c r="A333" s="23">
        <f>Wedstrijden!B256</f>
        <v>0</v>
      </c>
      <c r="B333" s="21" t="str">
        <f>IFERROR(VLOOKUP(Wedstrijden!D256,Wedstrijdlocaties!$B$2:$E$600,2,FALSE),"")</f>
        <v/>
      </c>
      <c r="C333" s="21">
        <f>Wedstrijden!E256</f>
        <v>0</v>
      </c>
      <c r="D333" s="21" t="str">
        <f>IFERROR(VLOOKUP(Wedstrijden!F256,Organisaties!$B$2:$C$500,2,FALSE),"")</f>
        <v/>
      </c>
      <c r="E333" s="21" t="str">
        <f>IFERROR(VLOOKUP(Wedstrijden!F256,Organisaties!$B$2:$G$500,5,FALSE),"")</f>
        <v/>
      </c>
      <c r="F333" s="21" t="e">
        <f>IF(Wedstrijden!#REF!&lt;&gt;"",Wedstrijden!#REF!,"")</f>
        <v>#REF!</v>
      </c>
      <c r="G333" s="21" t="e">
        <f>IF(Wedstrijden!#REF!="Indoor",1,0)</f>
        <v>#REF!</v>
      </c>
      <c r="H333" s="21" t="e">
        <f>Wedstrijden!#REF!</f>
        <v>#REF!</v>
      </c>
      <c r="I333" s="21" t="e">
        <f>IF(Wedstrijden!#REF!="Nee",0,IF(Wedstrijden!#REF!="Ja",1,""))</f>
        <v>#REF!</v>
      </c>
      <c r="J333" s="21" t="e">
        <f>IF(Wedstrijden!#REF!&lt;&gt;"",Wedstrijden!#REF!,"")</f>
        <v>#REF!</v>
      </c>
      <c r="BJ333" s="21">
        <f>IF(COUNTA(Wedstrijden!#REF!)&lt;&gt;0,1,"")</f>
        <v>1</v>
      </c>
      <c r="BK333" s="21">
        <f t="shared" si="30"/>
        <v>2</v>
      </c>
      <c r="BL333" s="21" t="e">
        <f>IF(Wedstrijden!#REF!="x","AA","")</f>
        <v>#REF!</v>
      </c>
      <c r="BM333" s="21" t="e">
        <f>IF(Wedstrijden!#REF!="x","A","")</f>
        <v>#REF!</v>
      </c>
      <c r="BN333" s="21" t="e">
        <f>IF(Wedstrijden!#REF!="x","B1","")</f>
        <v>#REF!</v>
      </c>
      <c r="BO333" s="21" t="e">
        <f>IF(Wedstrijden!#REF!="x","BB","")</f>
        <v>#REF!</v>
      </c>
      <c r="BP333" s="21" t="e">
        <f>IF(Wedstrijden!#REF!="x","B","")</f>
        <v>#REF!</v>
      </c>
      <c r="BQ333" s="21" t="e">
        <f>IF(Wedstrijden!#REF!="x","L1","")</f>
        <v>#REF!</v>
      </c>
      <c r="BR333" s="21" t="e">
        <f>IF(Wedstrijden!#REF!="x","L2","")</f>
        <v>#REF!</v>
      </c>
      <c r="BS333" s="21" t="e">
        <f>IF(Wedstrijden!#REF!="x","M1","")</f>
        <v>#REF!</v>
      </c>
      <c r="BT333" s="21" t="e">
        <f>IF(Wedstrijden!#REF!="x","M2","")</f>
        <v>#REF!</v>
      </c>
      <c r="BU333" s="21" t="e">
        <f>IF(Wedstrijden!#REF!="x","Z1","")</f>
        <v>#REF!</v>
      </c>
      <c r="BV333" s="21" t="e">
        <f>IF(Wedstrijden!#REF!="x","Z2","")</f>
        <v>#REF!</v>
      </c>
      <c r="BW333" s="21">
        <f>IF(COUNTA(Wedstrijden!#REF!)&lt;&gt;0,1,"")</f>
        <v>1</v>
      </c>
      <c r="BX333" s="21">
        <f t="shared" si="31"/>
        <v>1</v>
      </c>
      <c r="BY333" s="21" t="e">
        <f>IF(Wedstrijden!#REF!="x","BB","")</f>
        <v>#REF!</v>
      </c>
      <c r="BZ333" s="21" t="e">
        <f>IF(Wedstrijden!#REF!="x","B","")</f>
        <v>#REF!</v>
      </c>
      <c r="CA333" s="21" t="e">
        <f>IF(Wedstrijden!#REF!="x","L1","")</f>
        <v>#REF!</v>
      </c>
      <c r="CB333" s="21" t="e">
        <f>IF(Wedstrijden!#REF!="x","L2","")</f>
        <v>#REF!</v>
      </c>
      <c r="CC333" s="21" t="e">
        <f>IF(Wedstrijden!#REF!="x","M1","")</f>
        <v>#REF!</v>
      </c>
      <c r="CD333" s="21" t="e">
        <f>IF(Wedstrijden!#REF!="x","M2","")</f>
        <v>#REF!</v>
      </c>
      <c r="CE333" s="21" t="e">
        <f>IF(Wedstrijden!#REF!="x","Z1","")</f>
        <v>#REF!</v>
      </c>
      <c r="CF333" s="21" t="e">
        <f>IF(Wedstrijden!#REF!="x","Z2","")</f>
        <v>#REF!</v>
      </c>
      <c r="CG333" s="21" t="e">
        <f>IF(Wedstrijden!#REF!="x","ZZL","")</f>
        <v>#REF!</v>
      </c>
      <c r="CL333" s="21">
        <f>IF(COUNTA(Wedstrijden!#REF!)&lt;&gt;0,2,"")</f>
        <v>2</v>
      </c>
      <c r="CM333" s="21">
        <f t="shared" si="32"/>
        <v>2</v>
      </c>
      <c r="CN333" s="21" t="e">
        <f>IF(Wedstrijden!#REF!="x","AA","")</f>
        <v>#REF!</v>
      </c>
      <c r="CO333" s="21" t="e">
        <f>IF(Wedstrijden!#REF!="x","A","")</f>
        <v>#REF!</v>
      </c>
      <c r="CP333" s="21" t="e">
        <f>IF(Wedstrijden!#REF!="x","BB","")</f>
        <v>#REF!</v>
      </c>
      <c r="CQ333" s="21" t="e">
        <f>IF(Wedstrijden!#REF!="x","B","")</f>
        <v>#REF!</v>
      </c>
      <c r="CR333" s="21" t="e">
        <f>IF(Wedstrijden!#REF!="x","L","")</f>
        <v>#REF!</v>
      </c>
      <c r="CS333" s="21" t="e">
        <f>IF(Wedstrijden!#REF!="x","M","")</f>
        <v>#REF!</v>
      </c>
      <c r="CT333" s="21" t="e">
        <f>IF(Wedstrijden!#REF!="x","Z","")</f>
        <v>#REF!</v>
      </c>
      <c r="CU333" s="21" t="e">
        <f>IF(Wedstrijden!#REF!="x","ZZ","")</f>
        <v>#REF!</v>
      </c>
      <c r="CV333" s="21">
        <f>IF(COUNTA(Wedstrijden!#REF!)&lt;&gt;0,2,"")</f>
        <v>2</v>
      </c>
      <c r="CW333" s="21">
        <f t="shared" si="33"/>
        <v>1</v>
      </c>
      <c r="CX333" s="21" t="e">
        <f>IF(Wedstrijden!#REF!="x","BB","")</f>
        <v>#REF!</v>
      </c>
      <c r="CY333" s="21" t="e">
        <f>IF(Wedstrijden!#REF!="x","B","")</f>
        <v>#REF!</v>
      </c>
      <c r="CZ333" s="21" t="e">
        <f>IF(Wedstrijden!#REF!="x","L","")</f>
        <v>#REF!</v>
      </c>
      <c r="DA333" s="21" t="e">
        <f>IF(Wedstrijden!#REF!="x","M","")</f>
        <v>#REF!</v>
      </c>
      <c r="DB333" s="21" t="e">
        <f>IF(Wedstrijden!#REF!="x","Z","")</f>
        <v>#REF!</v>
      </c>
      <c r="DC333" s="21" t="e">
        <f>IF(Wedstrijden!#REF!="x","ZZ","")</f>
        <v>#REF!</v>
      </c>
      <c r="DD333" s="21" t="e">
        <f>IF(Wedstrijden!#REF!="x","1.40","")</f>
        <v>#REF!</v>
      </c>
      <c r="DE333" s="21">
        <f>IF(COUNTA(Wedstrijden!#REF!)&lt;&gt;0,6,"")</f>
        <v>6</v>
      </c>
      <c r="DF333" s="21">
        <f t="shared" si="34"/>
        <v>2</v>
      </c>
      <c r="DG333" s="21" t="e">
        <f>IF(Wedstrijden!#REF!="x","L","")</f>
        <v>#REF!</v>
      </c>
      <c r="DH333" s="21" t="e">
        <f>IF(Wedstrijden!#REF!="x","M","")</f>
        <v>#REF!</v>
      </c>
      <c r="DI333" s="21" t="e">
        <f>IF(Wedstrijden!#REF!="x","Z","")</f>
        <v>#REF!</v>
      </c>
      <c r="DJ333" s="21" t="e">
        <f>IF(Wedstrijden!#REF!="x","Z","")</f>
        <v>#REF!</v>
      </c>
      <c r="DK333" s="21">
        <f>IF(COUNTA(Wedstrijden!#REF!)&lt;&gt;0,6,"")</f>
        <v>6</v>
      </c>
      <c r="DL333" s="21">
        <f t="shared" si="35"/>
        <v>1</v>
      </c>
      <c r="DM333" s="21" t="e">
        <f>IF(Wedstrijden!#REF!="x","L","")</f>
        <v>#REF!</v>
      </c>
      <c r="DN333" s="21" t="e">
        <f>IF(Wedstrijden!#REF!="x","M","")</f>
        <v>#REF!</v>
      </c>
      <c r="DO333" s="21" t="e">
        <f>IF(Wedstrijden!#REF!="x","Z","")</f>
        <v>#REF!</v>
      </c>
      <c r="DP333" s="21" t="e">
        <f>IF(Wedstrijden!#REF!="x","Z","")</f>
        <v>#REF!</v>
      </c>
    </row>
    <row r="334" spans="1:120" ht="14.4" x14ac:dyDescent="0.3">
      <c r="A334" s="23">
        <f>Wedstrijden!B257</f>
        <v>0</v>
      </c>
      <c r="B334" s="21" t="str">
        <f>IFERROR(VLOOKUP(Wedstrijden!D257,Wedstrijdlocaties!$B$2:$E$600,2,FALSE),"")</f>
        <v/>
      </c>
      <c r="C334" s="21">
        <f>Wedstrijden!E257</f>
        <v>0</v>
      </c>
      <c r="D334" s="21" t="str">
        <f>IFERROR(VLOOKUP(Wedstrijden!F257,Organisaties!$B$2:$C$500,2,FALSE),"")</f>
        <v/>
      </c>
      <c r="E334" s="21" t="str">
        <f>IFERROR(VLOOKUP(Wedstrijden!F257,Organisaties!$B$2:$G$500,5,FALSE),"")</f>
        <v/>
      </c>
      <c r="F334" s="21" t="e">
        <f>IF(Wedstrijden!#REF!&lt;&gt;"",Wedstrijden!#REF!,"")</f>
        <v>#REF!</v>
      </c>
      <c r="G334" s="21" t="e">
        <f>IF(Wedstrijden!#REF!="Indoor",1,0)</f>
        <v>#REF!</v>
      </c>
      <c r="H334" s="21" t="e">
        <f>Wedstrijden!#REF!</f>
        <v>#REF!</v>
      </c>
      <c r="I334" s="21" t="e">
        <f>IF(Wedstrijden!#REF!="Nee",0,IF(Wedstrijden!#REF!="Ja",1,""))</f>
        <v>#REF!</v>
      </c>
      <c r="J334" s="21" t="e">
        <f>IF(Wedstrijden!#REF!&lt;&gt;"",Wedstrijden!#REF!,"")</f>
        <v>#REF!</v>
      </c>
      <c r="BJ334" s="21">
        <f>IF(COUNTA(Wedstrijden!#REF!)&lt;&gt;0,1,"")</f>
        <v>1</v>
      </c>
      <c r="BK334" s="21">
        <f t="shared" si="30"/>
        <v>2</v>
      </c>
      <c r="BL334" s="21" t="e">
        <f>IF(Wedstrijden!#REF!="x","AA","")</f>
        <v>#REF!</v>
      </c>
      <c r="BM334" s="21" t="e">
        <f>IF(Wedstrijden!#REF!="x","A","")</f>
        <v>#REF!</v>
      </c>
      <c r="BN334" s="21" t="e">
        <f>IF(Wedstrijden!#REF!="x","B1","")</f>
        <v>#REF!</v>
      </c>
      <c r="BO334" s="21" t="e">
        <f>IF(Wedstrijden!#REF!="x","BB","")</f>
        <v>#REF!</v>
      </c>
      <c r="BP334" s="21" t="e">
        <f>IF(Wedstrijden!#REF!="x","B","")</f>
        <v>#REF!</v>
      </c>
      <c r="BQ334" s="21" t="e">
        <f>IF(Wedstrijden!#REF!="x","L1","")</f>
        <v>#REF!</v>
      </c>
      <c r="BR334" s="21" t="e">
        <f>IF(Wedstrijden!#REF!="x","L2","")</f>
        <v>#REF!</v>
      </c>
      <c r="BS334" s="21" t="e">
        <f>IF(Wedstrijden!#REF!="x","M1","")</f>
        <v>#REF!</v>
      </c>
      <c r="BT334" s="21" t="e">
        <f>IF(Wedstrijden!#REF!="x","M2","")</f>
        <v>#REF!</v>
      </c>
      <c r="BU334" s="21" t="e">
        <f>IF(Wedstrijden!#REF!="x","Z1","")</f>
        <v>#REF!</v>
      </c>
      <c r="BV334" s="21" t="e">
        <f>IF(Wedstrijden!#REF!="x","Z2","")</f>
        <v>#REF!</v>
      </c>
      <c r="BW334" s="21">
        <f>IF(COUNTA(Wedstrijden!#REF!)&lt;&gt;0,1,"")</f>
        <v>1</v>
      </c>
      <c r="BX334" s="21">
        <f t="shared" si="31"/>
        <v>1</v>
      </c>
      <c r="BY334" s="21" t="e">
        <f>IF(Wedstrijden!#REF!="x","BB","")</f>
        <v>#REF!</v>
      </c>
      <c r="BZ334" s="21" t="e">
        <f>IF(Wedstrijden!#REF!="x","B","")</f>
        <v>#REF!</v>
      </c>
      <c r="CA334" s="21" t="e">
        <f>IF(Wedstrijden!#REF!="x","L1","")</f>
        <v>#REF!</v>
      </c>
      <c r="CB334" s="21" t="e">
        <f>IF(Wedstrijden!#REF!="x","L2","")</f>
        <v>#REF!</v>
      </c>
      <c r="CC334" s="21" t="e">
        <f>IF(Wedstrijden!#REF!="x","M1","")</f>
        <v>#REF!</v>
      </c>
      <c r="CD334" s="21" t="e">
        <f>IF(Wedstrijden!#REF!="x","M2","")</f>
        <v>#REF!</v>
      </c>
      <c r="CE334" s="21" t="e">
        <f>IF(Wedstrijden!#REF!="x","Z1","")</f>
        <v>#REF!</v>
      </c>
      <c r="CF334" s="21" t="e">
        <f>IF(Wedstrijden!#REF!="x","Z2","")</f>
        <v>#REF!</v>
      </c>
      <c r="CG334" s="21" t="e">
        <f>IF(Wedstrijden!#REF!="x","ZZL","")</f>
        <v>#REF!</v>
      </c>
      <c r="CL334" s="21">
        <f>IF(COUNTA(Wedstrijden!#REF!)&lt;&gt;0,2,"")</f>
        <v>2</v>
      </c>
      <c r="CM334" s="21">
        <f t="shared" si="32"/>
        <v>2</v>
      </c>
      <c r="CN334" s="21" t="e">
        <f>IF(Wedstrijden!#REF!="x","AA","")</f>
        <v>#REF!</v>
      </c>
      <c r="CO334" s="21" t="e">
        <f>IF(Wedstrijden!#REF!="x","A","")</f>
        <v>#REF!</v>
      </c>
      <c r="CP334" s="21" t="e">
        <f>IF(Wedstrijden!#REF!="x","BB","")</f>
        <v>#REF!</v>
      </c>
      <c r="CQ334" s="21" t="e">
        <f>IF(Wedstrijden!#REF!="x","B","")</f>
        <v>#REF!</v>
      </c>
      <c r="CR334" s="21" t="e">
        <f>IF(Wedstrijden!#REF!="x","L","")</f>
        <v>#REF!</v>
      </c>
      <c r="CS334" s="21" t="e">
        <f>IF(Wedstrijden!#REF!="x","M","")</f>
        <v>#REF!</v>
      </c>
      <c r="CT334" s="21" t="e">
        <f>IF(Wedstrijden!#REF!="x","Z","")</f>
        <v>#REF!</v>
      </c>
      <c r="CU334" s="21" t="e">
        <f>IF(Wedstrijden!#REF!="x","ZZ","")</f>
        <v>#REF!</v>
      </c>
      <c r="CV334" s="21">
        <f>IF(COUNTA(Wedstrijden!#REF!)&lt;&gt;0,2,"")</f>
        <v>2</v>
      </c>
      <c r="CW334" s="21">
        <f t="shared" si="33"/>
        <v>1</v>
      </c>
      <c r="CX334" s="21" t="e">
        <f>IF(Wedstrijden!#REF!="x","BB","")</f>
        <v>#REF!</v>
      </c>
      <c r="CY334" s="21" t="e">
        <f>IF(Wedstrijden!#REF!="x","B","")</f>
        <v>#REF!</v>
      </c>
      <c r="CZ334" s="21" t="e">
        <f>IF(Wedstrijden!#REF!="x","L","")</f>
        <v>#REF!</v>
      </c>
      <c r="DA334" s="21" t="e">
        <f>IF(Wedstrijden!#REF!="x","M","")</f>
        <v>#REF!</v>
      </c>
      <c r="DB334" s="21" t="e">
        <f>IF(Wedstrijden!#REF!="x","Z","")</f>
        <v>#REF!</v>
      </c>
      <c r="DC334" s="21" t="e">
        <f>IF(Wedstrijden!#REF!="x","ZZ","")</f>
        <v>#REF!</v>
      </c>
      <c r="DD334" s="21" t="e">
        <f>IF(Wedstrijden!#REF!="x","1.40","")</f>
        <v>#REF!</v>
      </c>
      <c r="DE334" s="21">
        <f>IF(COUNTA(Wedstrijden!#REF!)&lt;&gt;0,6,"")</f>
        <v>6</v>
      </c>
      <c r="DF334" s="21">
        <f t="shared" si="34"/>
        <v>2</v>
      </c>
      <c r="DG334" s="21" t="e">
        <f>IF(Wedstrijden!#REF!="x","L","")</f>
        <v>#REF!</v>
      </c>
      <c r="DH334" s="21" t="e">
        <f>IF(Wedstrijden!#REF!="x","M","")</f>
        <v>#REF!</v>
      </c>
      <c r="DI334" s="21" t="e">
        <f>IF(Wedstrijden!#REF!="x","Z","")</f>
        <v>#REF!</v>
      </c>
      <c r="DJ334" s="21" t="e">
        <f>IF(Wedstrijden!#REF!="x","Z","")</f>
        <v>#REF!</v>
      </c>
      <c r="DK334" s="21">
        <f>IF(COUNTA(Wedstrijden!#REF!)&lt;&gt;0,6,"")</f>
        <v>6</v>
      </c>
      <c r="DL334" s="21">
        <f t="shared" si="35"/>
        <v>1</v>
      </c>
      <c r="DM334" s="21" t="e">
        <f>IF(Wedstrijden!#REF!="x","L","")</f>
        <v>#REF!</v>
      </c>
      <c r="DN334" s="21" t="e">
        <f>IF(Wedstrijden!#REF!="x","M","")</f>
        <v>#REF!</v>
      </c>
      <c r="DO334" s="21" t="e">
        <f>IF(Wedstrijden!#REF!="x","Z","")</f>
        <v>#REF!</v>
      </c>
      <c r="DP334" s="21" t="e">
        <f>IF(Wedstrijden!#REF!="x","Z","")</f>
        <v>#REF!</v>
      </c>
    </row>
    <row r="335" spans="1:120" ht="14.4" x14ac:dyDescent="0.3">
      <c r="A335" s="23">
        <f>Wedstrijden!B258</f>
        <v>0</v>
      </c>
      <c r="B335" s="21" t="str">
        <f>IFERROR(VLOOKUP(Wedstrijden!D258,Wedstrijdlocaties!$B$2:$E$600,2,FALSE),"")</f>
        <v/>
      </c>
      <c r="C335" s="21">
        <f>Wedstrijden!E258</f>
        <v>0</v>
      </c>
      <c r="D335" s="21" t="str">
        <f>IFERROR(VLOOKUP(Wedstrijden!F258,Organisaties!$B$2:$C$500,2,FALSE),"")</f>
        <v/>
      </c>
      <c r="E335" s="21" t="str">
        <f>IFERROR(VLOOKUP(Wedstrijden!F258,Organisaties!$B$2:$G$500,5,FALSE),"")</f>
        <v/>
      </c>
      <c r="F335" s="21" t="e">
        <f>IF(Wedstrijden!#REF!&lt;&gt;"",Wedstrijden!#REF!,"")</f>
        <v>#REF!</v>
      </c>
      <c r="G335" s="21" t="e">
        <f>IF(Wedstrijden!#REF!="Indoor",1,0)</f>
        <v>#REF!</v>
      </c>
      <c r="H335" s="21" t="e">
        <f>Wedstrijden!#REF!</f>
        <v>#REF!</v>
      </c>
      <c r="I335" s="21" t="e">
        <f>IF(Wedstrijden!#REF!="Nee",0,IF(Wedstrijden!#REF!="Ja",1,""))</f>
        <v>#REF!</v>
      </c>
      <c r="J335" s="21" t="e">
        <f>IF(Wedstrijden!#REF!&lt;&gt;"",Wedstrijden!#REF!,"")</f>
        <v>#REF!</v>
      </c>
      <c r="BJ335" s="21">
        <f>IF(COUNTA(Wedstrijden!#REF!)&lt;&gt;0,1,"")</f>
        <v>1</v>
      </c>
      <c r="BK335" s="21">
        <f t="shared" si="30"/>
        <v>2</v>
      </c>
      <c r="BL335" s="21" t="e">
        <f>IF(Wedstrijden!#REF!="x","AA","")</f>
        <v>#REF!</v>
      </c>
      <c r="BM335" s="21" t="e">
        <f>IF(Wedstrijden!#REF!="x","A","")</f>
        <v>#REF!</v>
      </c>
      <c r="BN335" s="21" t="e">
        <f>IF(Wedstrijden!#REF!="x","B1","")</f>
        <v>#REF!</v>
      </c>
      <c r="BO335" s="21" t="e">
        <f>IF(Wedstrijden!#REF!="x","BB","")</f>
        <v>#REF!</v>
      </c>
      <c r="BP335" s="21" t="e">
        <f>IF(Wedstrijden!#REF!="x","B","")</f>
        <v>#REF!</v>
      </c>
      <c r="BQ335" s="21" t="e">
        <f>IF(Wedstrijden!#REF!="x","L1","")</f>
        <v>#REF!</v>
      </c>
      <c r="BR335" s="21" t="e">
        <f>IF(Wedstrijden!#REF!="x","L2","")</f>
        <v>#REF!</v>
      </c>
      <c r="BS335" s="21" t="e">
        <f>IF(Wedstrijden!#REF!="x","M1","")</f>
        <v>#REF!</v>
      </c>
      <c r="BT335" s="21" t="e">
        <f>IF(Wedstrijden!#REF!="x","M2","")</f>
        <v>#REF!</v>
      </c>
      <c r="BU335" s="21" t="e">
        <f>IF(Wedstrijden!#REF!="x","Z1","")</f>
        <v>#REF!</v>
      </c>
      <c r="BV335" s="21" t="e">
        <f>IF(Wedstrijden!#REF!="x","Z2","")</f>
        <v>#REF!</v>
      </c>
      <c r="BW335" s="21">
        <f>IF(COUNTA(Wedstrijden!#REF!)&lt;&gt;0,1,"")</f>
        <v>1</v>
      </c>
      <c r="BX335" s="21">
        <f t="shared" si="31"/>
        <v>1</v>
      </c>
      <c r="BY335" s="21" t="e">
        <f>IF(Wedstrijden!#REF!="x","BB","")</f>
        <v>#REF!</v>
      </c>
      <c r="BZ335" s="21" t="e">
        <f>IF(Wedstrijden!#REF!="x","B","")</f>
        <v>#REF!</v>
      </c>
      <c r="CA335" s="21" t="e">
        <f>IF(Wedstrijden!#REF!="x","L1","")</f>
        <v>#REF!</v>
      </c>
      <c r="CB335" s="21" t="e">
        <f>IF(Wedstrijden!#REF!="x","L2","")</f>
        <v>#REF!</v>
      </c>
      <c r="CC335" s="21" t="e">
        <f>IF(Wedstrijden!#REF!="x","M1","")</f>
        <v>#REF!</v>
      </c>
      <c r="CD335" s="21" t="e">
        <f>IF(Wedstrijden!#REF!="x","M2","")</f>
        <v>#REF!</v>
      </c>
      <c r="CE335" s="21" t="e">
        <f>IF(Wedstrijden!#REF!="x","Z1","")</f>
        <v>#REF!</v>
      </c>
      <c r="CF335" s="21" t="e">
        <f>IF(Wedstrijden!#REF!="x","Z2","")</f>
        <v>#REF!</v>
      </c>
      <c r="CG335" s="21" t="e">
        <f>IF(Wedstrijden!#REF!="x","ZZL","")</f>
        <v>#REF!</v>
      </c>
      <c r="CL335" s="21">
        <f>IF(COUNTA(Wedstrijden!#REF!)&lt;&gt;0,2,"")</f>
        <v>2</v>
      </c>
      <c r="CM335" s="21">
        <f t="shared" si="32"/>
        <v>2</v>
      </c>
      <c r="CN335" s="21" t="e">
        <f>IF(Wedstrijden!#REF!="x","AA","")</f>
        <v>#REF!</v>
      </c>
      <c r="CO335" s="21" t="e">
        <f>IF(Wedstrijden!#REF!="x","A","")</f>
        <v>#REF!</v>
      </c>
      <c r="CP335" s="21" t="e">
        <f>IF(Wedstrijden!#REF!="x","BB","")</f>
        <v>#REF!</v>
      </c>
      <c r="CQ335" s="21" t="e">
        <f>IF(Wedstrijden!#REF!="x","B","")</f>
        <v>#REF!</v>
      </c>
      <c r="CR335" s="21" t="e">
        <f>IF(Wedstrijden!#REF!="x","L","")</f>
        <v>#REF!</v>
      </c>
      <c r="CS335" s="21" t="e">
        <f>IF(Wedstrijden!#REF!="x","M","")</f>
        <v>#REF!</v>
      </c>
      <c r="CT335" s="21" t="e">
        <f>IF(Wedstrijden!#REF!="x","Z","")</f>
        <v>#REF!</v>
      </c>
      <c r="CU335" s="21" t="e">
        <f>IF(Wedstrijden!#REF!="x","ZZ","")</f>
        <v>#REF!</v>
      </c>
      <c r="CV335" s="21">
        <f>IF(COUNTA(Wedstrijden!#REF!)&lt;&gt;0,2,"")</f>
        <v>2</v>
      </c>
      <c r="CW335" s="21">
        <f t="shared" si="33"/>
        <v>1</v>
      </c>
      <c r="CX335" s="21" t="e">
        <f>IF(Wedstrijden!#REF!="x","BB","")</f>
        <v>#REF!</v>
      </c>
      <c r="CY335" s="21" t="e">
        <f>IF(Wedstrijden!#REF!="x","B","")</f>
        <v>#REF!</v>
      </c>
      <c r="CZ335" s="21" t="e">
        <f>IF(Wedstrijden!#REF!="x","L","")</f>
        <v>#REF!</v>
      </c>
      <c r="DA335" s="21" t="e">
        <f>IF(Wedstrijden!#REF!="x","M","")</f>
        <v>#REF!</v>
      </c>
      <c r="DB335" s="21" t="e">
        <f>IF(Wedstrijden!#REF!="x","Z","")</f>
        <v>#REF!</v>
      </c>
      <c r="DC335" s="21" t="e">
        <f>IF(Wedstrijden!#REF!="x","ZZ","")</f>
        <v>#REF!</v>
      </c>
      <c r="DD335" s="21" t="e">
        <f>IF(Wedstrijden!#REF!="x","1.40","")</f>
        <v>#REF!</v>
      </c>
      <c r="DE335" s="21">
        <f>IF(COUNTA(Wedstrijden!#REF!)&lt;&gt;0,6,"")</f>
        <v>6</v>
      </c>
      <c r="DF335" s="21">
        <f t="shared" si="34"/>
        <v>2</v>
      </c>
      <c r="DG335" s="21" t="e">
        <f>IF(Wedstrijden!#REF!="x","L","")</f>
        <v>#REF!</v>
      </c>
      <c r="DH335" s="21" t="e">
        <f>IF(Wedstrijden!#REF!="x","M","")</f>
        <v>#REF!</v>
      </c>
      <c r="DI335" s="21" t="e">
        <f>IF(Wedstrijden!#REF!="x","Z","")</f>
        <v>#REF!</v>
      </c>
      <c r="DJ335" s="21" t="e">
        <f>IF(Wedstrijden!#REF!="x","Z","")</f>
        <v>#REF!</v>
      </c>
      <c r="DK335" s="21">
        <f>IF(COUNTA(Wedstrijden!#REF!)&lt;&gt;0,6,"")</f>
        <v>6</v>
      </c>
      <c r="DL335" s="21">
        <f t="shared" si="35"/>
        <v>1</v>
      </c>
      <c r="DM335" s="21" t="e">
        <f>IF(Wedstrijden!#REF!="x","L","")</f>
        <v>#REF!</v>
      </c>
      <c r="DN335" s="21" t="e">
        <f>IF(Wedstrijden!#REF!="x","M","")</f>
        <v>#REF!</v>
      </c>
      <c r="DO335" s="21" t="e">
        <f>IF(Wedstrijden!#REF!="x","Z","")</f>
        <v>#REF!</v>
      </c>
      <c r="DP335" s="21" t="e">
        <f>IF(Wedstrijden!#REF!="x","Z","")</f>
        <v>#REF!</v>
      </c>
    </row>
    <row r="336" spans="1:120" ht="14.4" x14ac:dyDescent="0.3">
      <c r="A336" s="23">
        <f>Wedstrijden!B259</f>
        <v>0</v>
      </c>
      <c r="B336" s="21" t="str">
        <f>IFERROR(VLOOKUP(Wedstrijden!D259,Wedstrijdlocaties!$B$2:$E$600,2,FALSE),"")</f>
        <v/>
      </c>
      <c r="C336" s="21">
        <f>Wedstrijden!E259</f>
        <v>0</v>
      </c>
      <c r="D336" s="21" t="str">
        <f>IFERROR(VLOOKUP(Wedstrijden!F259,Organisaties!$B$2:$C$500,2,FALSE),"")</f>
        <v/>
      </c>
      <c r="E336" s="21" t="str">
        <f>IFERROR(VLOOKUP(Wedstrijden!F259,Organisaties!$B$2:$G$500,5,FALSE),"")</f>
        <v/>
      </c>
      <c r="F336" s="21" t="e">
        <f>IF(Wedstrijden!#REF!&lt;&gt;"",Wedstrijden!#REF!,"")</f>
        <v>#REF!</v>
      </c>
      <c r="G336" s="21" t="e">
        <f>IF(Wedstrijden!#REF!="Indoor",1,0)</f>
        <v>#REF!</v>
      </c>
      <c r="H336" s="21" t="e">
        <f>Wedstrijden!#REF!</f>
        <v>#REF!</v>
      </c>
      <c r="I336" s="21" t="e">
        <f>IF(Wedstrijden!#REF!="Nee",0,IF(Wedstrijden!#REF!="Ja",1,""))</f>
        <v>#REF!</v>
      </c>
      <c r="J336" s="21" t="e">
        <f>IF(Wedstrijden!#REF!&lt;&gt;"",Wedstrijden!#REF!,"")</f>
        <v>#REF!</v>
      </c>
      <c r="BJ336" s="21">
        <f>IF(COUNTA(Wedstrijden!#REF!)&lt;&gt;0,1,"")</f>
        <v>1</v>
      </c>
      <c r="BK336" s="21">
        <f t="shared" si="30"/>
        <v>2</v>
      </c>
      <c r="BL336" s="21" t="e">
        <f>IF(Wedstrijden!#REF!="x","AA","")</f>
        <v>#REF!</v>
      </c>
      <c r="BM336" s="21" t="e">
        <f>IF(Wedstrijden!#REF!="x","A","")</f>
        <v>#REF!</v>
      </c>
      <c r="BN336" s="21" t="e">
        <f>IF(Wedstrijden!#REF!="x","B1","")</f>
        <v>#REF!</v>
      </c>
      <c r="BO336" s="21" t="e">
        <f>IF(Wedstrijden!#REF!="x","BB","")</f>
        <v>#REF!</v>
      </c>
      <c r="BP336" s="21" t="e">
        <f>IF(Wedstrijden!#REF!="x","B","")</f>
        <v>#REF!</v>
      </c>
      <c r="BQ336" s="21" t="e">
        <f>IF(Wedstrijden!#REF!="x","L1","")</f>
        <v>#REF!</v>
      </c>
      <c r="BR336" s="21" t="e">
        <f>IF(Wedstrijden!#REF!="x","L2","")</f>
        <v>#REF!</v>
      </c>
      <c r="BS336" s="21" t="e">
        <f>IF(Wedstrijden!#REF!="x","M1","")</f>
        <v>#REF!</v>
      </c>
      <c r="BT336" s="21" t="e">
        <f>IF(Wedstrijden!#REF!="x","M2","")</f>
        <v>#REF!</v>
      </c>
      <c r="BU336" s="21" t="e">
        <f>IF(Wedstrijden!#REF!="x","Z1","")</f>
        <v>#REF!</v>
      </c>
      <c r="BV336" s="21" t="e">
        <f>IF(Wedstrijden!#REF!="x","Z2","")</f>
        <v>#REF!</v>
      </c>
      <c r="BW336" s="21">
        <f>IF(COUNTA(Wedstrijden!#REF!)&lt;&gt;0,1,"")</f>
        <v>1</v>
      </c>
      <c r="BX336" s="21">
        <f t="shared" si="31"/>
        <v>1</v>
      </c>
      <c r="BY336" s="21" t="e">
        <f>IF(Wedstrijden!#REF!="x","BB","")</f>
        <v>#REF!</v>
      </c>
      <c r="BZ336" s="21" t="e">
        <f>IF(Wedstrijden!#REF!="x","B","")</f>
        <v>#REF!</v>
      </c>
      <c r="CA336" s="21" t="e">
        <f>IF(Wedstrijden!#REF!="x","L1","")</f>
        <v>#REF!</v>
      </c>
      <c r="CB336" s="21" t="e">
        <f>IF(Wedstrijden!#REF!="x","L2","")</f>
        <v>#REF!</v>
      </c>
      <c r="CC336" s="21" t="e">
        <f>IF(Wedstrijden!#REF!="x","M1","")</f>
        <v>#REF!</v>
      </c>
      <c r="CD336" s="21" t="e">
        <f>IF(Wedstrijden!#REF!="x","M2","")</f>
        <v>#REF!</v>
      </c>
      <c r="CE336" s="21" t="e">
        <f>IF(Wedstrijden!#REF!="x","Z1","")</f>
        <v>#REF!</v>
      </c>
      <c r="CF336" s="21" t="e">
        <f>IF(Wedstrijden!#REF!="x","Z2","")</f>
        <v>#REF!</v>
      </c>
      <c r="CG336" s="21" t="e">
        <f>IF(Wedstrijden!#REF!="x","ZZL","")</f>
        <v>#REF!</v>
      </c>
      <c r="CL336" s="21">
        <f>IF(COUNTA(Wedstrijden!#REF!)&lt;&gt;0,2,"")</f>
        <v>2</v>
      </c>
      <c r="CM336" s="21">
        <f t="shared" si="32"/>
        <v>2</v>
      </c>
      <c r="CN336" s="21" t="e">
        <f>IF(Wedstrijden!#REF!="x","AA","")</f>
        <v>#REF!</v>
      </c>
      <c r="CO336" s="21" t="e">
        <f>IF(Wedstrijden!#REF!="x","A","")</f>
        <v>#REF!</v>
      </c>
      <c r="CP336" s="21" t="e">
        <f>IF(Wedstrijden!#REF!="x","BB","")</f>
        <v>#REF!</v>
      </c>
      <c r="CQ336" s="21" t="e">
        <f>IF(Wedstrijden!#REF!="x","B","")</f>
        <v>#REF!</v>
      </c>
      <c r="CR336" s="21" t="e">
        <f>IF(Wedstrijden!#REF!="x","L","")</f>
        <v>#REF!</v>
      </c>
      <c r="CS336" s="21" t="e">
        <f>IF(Wedstrijden!#REF!="x","M","")</f>
        <v>#REF!</v>
      </c>
      <c r="CT336" s="21" t="e">
        <f>IF(Wedstrijden!#REF!="x","Z","")</f>
        <v>#REF!</v>
      </c>
      <c r="CU336" s="21" t="e">
        <f>IF(Wedstrijden!#REF!="x","ZZ","")</f>
        <v>#REF!</v>
      </c>
      <c r="CV336" s="21">
        <f>IF(COUNTA(Wedstrijden!#REF!)&lt;&gt;0,2,"")</f>
        <v>2</v>
      </c>
      <c r="CW336" s="21">
        <f t="shared" si="33"/>
        <v>1</v>
      </c>
      <c r="CX336" s="21" t="e">
        <f>IF(Wedstrijden!#REF!="x","BB","")</f>
        <v>#REF!</v>
      </c>
      <c r="CY336" s="21" t="e">
        <f>IF(Wedstrijden!#REF!="x","B","")</f>
        <v>#REF!</v>
      </c>
      <c r="CZ336" s="21" t="e">
        <f>IF(Wedstrijden!#REF!="x","L","")</f>
        <v>#REF!</v>
      </c>
      <c r="DA336" s="21" t="e">
        <f>IF(Wedstrijden!#REF!="x","M","")</f>
        <v>#REF!</v>
      </c>
      <c r="DB336" s="21" t="e">
        <f>IF(Wedstrijden!#REF!="x","Z","")</f>
        <v>#REF!</v>
      </c>
      <c r="DC336" s="21" t="e">
        <f>IF(Wedstrijden!#REF!="x","ZZ","")</f>
        <v>#REF!</v>
      </c>
      <c r="DD336" s="21" t="e">
        <f>IF(Wedstrijden!#REF!="x","1.40","")</f>
        <v>#REF!</v>
      </c>
      <c r="DE336" s="21">
        <f>IF(COUNTA(Wedstrijden!#REF!)&lt;&gt;0,6,"")</f>
        <v>6</v>
      </c>
      <c r="DF336" s="21">
        <f t="shared" si="34"/>
        <v>2</v>
      </c>
      <c r="DG336" s="21" t="e">
        <f>IF(Wedstrijden!#REF!="x","L","")</f>
        <v>#REF!</v>
      </c>
      <c r="DH336" s="21" t="e">
        <f>IF(Wedstrijden!#REF!="x","M","")</f>
        <v>#REF!</v>
      </c>
      <c r="DI336" s="21" t="e">
        <f>IF(Wedstrijden!#REF!="x","Z","")</f>
        <v>#REF!</v>
      </c>
      <c r="DJ336" s="21" t="e">
        <f>IF(Wedstrijden!#REF!="x","Z","")</f>
        <v>#REF!</v>
      </c>
      <c r="DK336" s="21">
        <f>IF(COUNTA(Wedstrijden!#REF!)&lt;&gt;0,6,"")</f>
        <v>6</v>
      </c>
      <c r="DL336" s="21">
        <f t="shared" si="35"/>
        <v>1</v>
      </c>
      <c r="DM336" s="21" t="e">
        <f>IF(Wedstrijden!#REF!="x","L","")</f>
        <v>#REF!</v>
      </c>
      <c r="DN336" s="21" t="e">
        <f>IF(Wedstrijden!#REF!="x","M","")</f>
        <v>#REF!</v>
      </c>
      <c r="DO336" s="21" t="e">
        <f>IF(Wedstrijden!#REF!="x","Z","")</f>
        <v>#REF!</v>
      </c>
      <c r="DP336" s="21" t="e">
        <f>IF(Wedstrijden!#REF!="x","Z","")</f>
        <v>#REF!</v>
      </c>
    </row>
    <row r="337" spans="1:120" ht="14.4" x14ac:dyDescent="0.3">
      <c r="A337" s="23">
        <f>Wedstrijden!B260</f>
        <v>0</v>
      </c>
      <c r="B337" s="21" t="str">
        <f>IFERROR(VLOOKUP(Wedstrijden!D260,Wedstrijdlocaties!$B$2:$E$600,2,FALSE),"")</f>
        <v/>
      </c>
      <c r="C337" s="21">
        <f>Wedstrijden!E260</f>
        <v>0</v>
      </c>
      <c r="D337" s="21" t="str">
        <f>IFERROR(VLOOKUP(Wedstrijden!F260,Organisaties!$B$2:$C$500,2,FALSE),"")</f>
        <v/>
      </c>
      <c r="E337" s="21" t="str">
        <f>IFERROR(VLOOKUP(Wedstrijden!F260,Organisaties!$B$2:$G$500,5,FALSE),"")</f>
        <v/>
      </c>
      <c r="F337" s="21" t="e">
        <f>IF(Wedstrijden!#REF!&lt;&gt;"",Wedstrijden!#REF!,"")</f>
        <v>#REF!</v>
      </c>
      <c r="G337" s="21" t="e">
        <f>IF(Wedstrijden!#REF!="Indoor",1,0)</f>
        <v>#REF!</v>
      </c>
      <c r="H337" s="21" t="e">
        <f>Wedstrijden!#REF!</f>
        <v>#REF!</v>
      </c>
      <c r="I337" s="21" t="e">
        <f>IF(Wedstrijden!#REF!="Nee",0,IF(Wedstrijden!#REF!="Ja",1,""))</f>
        <v>#REF!</v>
      </c>
      <c r="J337" s="21" t="e">
        <f>IF(Wedstrijden!#REF!&lt;&gt;"",Wedstrijden!#REF!,"")</f>
        <v>#REF!</v>
      </c>
      <c r="BJ337" s="21">
        <f>IF(COUNTA(Wedstrijden!#REF!)&lt;&gt;0,1,"")</f>
        <v>1</v>
      </c>
      <c r="BK337" s="21">
        <f t="shared" si="30"/>
        <v>2</v>
      </c>
      <c r="BL337" s="21" t="e">
        <f>IF(Wedstrijden!#REF!="x","AA","")</f>
        <v>#REF!</v>
      </c>
      <c r="BM337" s="21" t="e">
        <f>IF(Wedstrijden!#REF!="x","A","")</f>
        <v>#REF!</v>
      </c>
      <c r="BN337" s="21" t="e">
        <f>IF(Wedstrijden!#REF!="x","B1","")</f>
        <v>#REF!</v>
      </c>
      <c r="BO337" s="21" t="e">
        <f>IF(Wedstrijden!#REF!="x","BB","")</f>
        <v>#REF!</v>
      </c>
      <c r="BP337" s="21" t="e">
        <f>IF(Wedstrijden!#REF!="x","B","")</f>
        <v>#REF!</v>
      </c>
      <c r="BQ337" s="21" t="e">
        <f>IF(Wedstrijden!#REF!="x","L1","")</f>
        <v>#REF!</v>
      </c>
      <c r="BR337" s="21" t="e">
        <f>IF(Wedstrijden!#REF!="x","L2","")</f>
        <v>#REF!</v>
      </c>
      <c r="BS337" s="21" t="e">
        <f>IF(Wedstrijden!#REF!="x","M1","")</f>
        <v>#REF!</v>
      </c>
      <c r="BT337" s="21" t="e">
        <f>IF(Wedstrijden!#REF!="x","M2","")</f>
        <v>#REF!</v>
      </c>
      <c r="BU337" s="21" t="e">
        <f>IF(Wedstrijden!#REF!="x","Z1","")</f>
        <v>#REF!</v>
      </c>
      <c r="BV337" s="21" t="e">
        <f>IF(Wedstrijden!#REF!="x","Z2","")</f>
        <v>#REF!</v>
      </c>
      <c r="BW337" s="21">
        <f>IF(COUNTA(Wedstrijden!#REF!)&lt;&gt;0,1,"")</f>
        <v>1</v>
      </c>
      <c r="BX337" s="21">
        <f t="shared" si="31"/>
        <v>1</v>
      </c>
      <c r="BY337" s="21" t="e">
        <f>IF(Wedstrijden!#REF!="x","BB","")</f>
        <v>#REF!</v>
      </c>
      <c r="BZ337" s="21" t="e">
        <f>IF(Wedstrijden!#REF!="x","B","")</f>
        <v>#REF!</v>
      </c>
      <c r="CA337" s="21" t="e">
        <f>IF(Wedstrijden!#REF!="x","L1","")</f>
        <v>#REF!</v>
      </c>
      <c r="CB337" s="21" t="e">
        <f>IF(Wedstrijden!#REF!="x","L2","")</f>
        <v>#REF!</v>
      </c>
      <c r="CC337" s="21" t="e">
        <f>IF(Wedstrijden!#REF!="x","M1","")</f>
        <v>#REF!</v>
      </c>
      <c r="CD337" s="21" t="e">
        <f>IF(Wedstrijden!#REF!="x","M2","")</f>
        <v>#REF!</v>
      </c>
      <c r="CE337" s="21" t="e">
        <f>IF(Wedstrijden!#REF!="x","Z1","")</f>
        <v>#REF!</v>
      </c>
      <c r="CF337" s="21" t="e">
        <f>IF(Wedstrijden!#REF!="x","Z2","")</f>
        <v>#REF!</v>
      </c>
      <c r="CG337" s="21" t="e">
        <f>IF(Wedstrijden!#REF!="x","ZZL","")</f>
        <v>#REF!</v>
      </c>
      <c r="CL337" s="21">
        <f>IF(COUNTA(Wedstrijden!#REF!)&lt;&gt;0,2,"")</f>
        <v>2</v>
      </c>
      <c r="CM337" s="21">
        <f t="shared" si="32"/>
        <v>2</v>
      </c>
      <c r="CN337" s="21" t="e">
        <f>IF(Wedstrijden!#REF!="x","AA","")</f>
        <v>#REF!</v>
      </c>
      <c r="CO337" s="21" t="e">
        <f>IF(Wedstrijden!#REF!="x","A","")</f>
        <v>#REF!</v>
      </c>
      <c r="CP337" s="21" t="e">
        <f>IF(Wedstrijden!#REF!="x","BB","")</f>
        <v>#REF!</v>
      </c>
      <c r="CQ337" s="21" t="e">
        <f>IF(Wedstrijden!#REF!="x","B","")</f>
        <v>#REF!</v>
      </c>
      <c r="CR337" s="21" t="e">
        <f>IF(Wedstrijden!#REF!="x","L","")</f>
        <v>#REF!</v>
      </c>
      <c r="CS337" s="21" t="e">
        <f>IF(Wedstrijden!#REF!="x","M","")</f>
        <v>#REF!</v>
      </c>
      <c r="CT337" s="21" t="e">
        <f>IF(Wedstrijden!#REF!="x","Z","")</f>
        <v>#REF!</v>
      </c>
      <c r="CU337" s="21" t="e">
        <f>IF(Wedstrijden!#REF!="x","ZZ","")</f>
        <v>#REF!</v>
      </c>
      <c r="CV337" s="21">
        <f>IF(COUNTA(Wedstrijden!#REF!)&lt;&gt;0,2,"")</f>
        <v>2</v>
      </c>
      <c r="CW337" s="21">
        <f t="shared" si="33"/>
        <v>1</v>
      </c>
      <c r="CX337" s="21" t="e">
        <f>IF(Wedstrijden!#REF!="x","BB","")</f>
        <v>#REF!</v>
      </c>
      <c r="CY337" s="21" t="e">
        <f>IF(Wedstrijden!#REF!="x","B","")</f>
        <v>#REF!</v>
      </c>
      <c r="CZ337" s="21" t="e">
        <f>IF(Wedstrijden!#REF!="x","L","")</f>
        <v>#REF!</v>
      </c>
      <c r="DA337" s="21" t="e">
        <f>IF(Wedstrijden!#REF!="x","M","")</f>
        <v>#REF!</v>
      </c>
      <c r="DB337" s="21" t="e">
        <f>IF(Wedstrijden!#REF!="x","Z","")</f>
        <v>#REF!</v>
      </c>
      <c r="DC337" s="21" t="e">
        <f>IF(Wedstrijden!#REF!="x","ZZ","")</f>
        <v>#REF!</v>
      </c>
      <c r="DD337" s="21" t="e">
        <f>IF(Wedstrijden!#REF!="x","1.40","")</f>
        <v>#REF!</v>
      </c>
      <c r="DE337" s="21">
        <f>IF(COUNTA(Wedstrijden!#REF!)&lt;&gt;0,6,"")</f>
        <v>6</v>
      </c>
      <c r="DF337" s="21">
        <f t="shared" si="34"/>
        <v>2</v>
      </c>
      <c r="DG337" s="21" t="e">
        <f>IF(Wedstrijden!#REF!="x","L","")</f>
        <v>#REF!</v>
      </c>
      <c r="DH337" s="21" t="e">
        <f>IF(Wedstrijden!#REF!="x","M","")</f>
        <v>#REF!</v>
      </c>
      <c r="DI337" s="21" t="e">
        <f>IF(Wedstrijden!#REF!="x","Z","")</f>
        <v>#REF!</v>
      </c>
      <c r="DJ337" s="21" t="e">
        <f>IF(Wedstrijden!#REF!="x","Z","")</f>
        <v>#REF!</v>
      </c>
      <c r="DK337" s="21">
        <f>IF(COUNTA(Wedstrijden!#REF!)&lt;&gt;0,6,"")</f>
        <v>6</v>
      </c>
      <c r="DL337" s="21">
        <f t="shared" si="35"/>
        <v>1</v>
      </c>
      <c r="DM337" s="21" t="e">
        <f>IF(Wedstrijden!#REF!="x","L","")</f>
        <v>#REF!</v>
      </c>
      <c r="DN337" s="21" t="e">
        <f>IF(Wedstrijden!#REF!="x","M","")</f>
        <v>#REF!</v>
      </c>
      <c r="DO337" s="21" t="e">
        <f>IF(Wedstrijden!#REF!="x","Z","")</f>
        <v>#REF!</v>
      </c>
      <c r="DP337" s="21" t="e">
        <f>IF(Wedstrijden!#REF!="x","Z","")</f>
        <v>#REF!</v>
      </c>
    </row>
    <row r="338" spans="1:120" ht="14.4" x14ac:dyDescent="0.3">
      <c r="A338" s="23">
        <f>Wedstrijden!B261</f>
        <v>0</v>
      </c>
      <c r="B338" s="21" t="str">
        <f>IFERROR(VLOOKUP(Wedstrijden!D261,Wedstrijdlocaties!$B$2:$E$600,2,FALSE),"")</f>
        <v/>
      </c>
      <c r="C338" s="21">
        <f>Wedstrijden!E261</f>
        <v>0</v>
      </c>
      <c r="D338" s="21" t="str">
        <f>IFERROR(VLOOKUP(Wedstrijden!F261,Organisaties!$B$2:$C$500,2,FALSE),"")</f>
        <v/>
      </c>
      <c r="E338" s="21" t="str">
        <f>IFERROR(VLOOKUP(Wedstrijden!F261,Organisaties!$B$2:$G$500,5,FALSE),"")</f>
        <v/>
      </c>
      <c r="F338" s="21" t="e">
        <f>IF(Wedstrijden!#REF!&lt;&gt;"",Wedstrijden!#REF!,"")</f>
        <v>#REF!</v>
      </c>
      <c r="G338" s="21" t="e">
        <f>IF(Wedstrijden!#REF!="Indoor",1,0)</f>
        <v>#REF!</v>
      </c>
      <c r="H338" s="21" t="e">
        <f>Wedstrijden!#REF!</f>
        <v>#REF!</v>
      </c>
      <c r="I338" s="21" t="e">
        <f>IF(Wedstrijden!#REF!="Nee",0,IF(Wedstrijden!#REF!="Ja",1,""))</f>
        <v>#REF!</v>
      </c>
      <c r="J338" s="21" t="e">
        <f>IF(Wedstrijden!#REF!&lt;&gt;"",Wedstrijden!#REF!,"")</f>
        <v>#REF!</v>
      </c>
      <c r="BJ338" s="21">
        <f>IF(COUNTA(Wedstrijden!#REF!)&lt;&gt;0,1,"")</f>
        <v>1</v>
      </c>
      <c r="BK338" s="21">
        <f t="shared" si="30"/>
        <v>2</v>
      </c>
      <c r="BL338" s="21" t="e">
        <f>IF(Wedstrijden!#REF!="x","AA","")</f>
        <v>#REF!</v>
      </c>
      <c r="BM338" s="21" t="e">
        <f>IF(Wedstrijden!#REF!="x","A","")</f>
        <v>#REF!</v>
      </c>
      <c r="BN338" s="21" t="e">
        <f>IF(Wedstrijden!#REF!="x","B1","")</f>
        <v>#REF!</v>
      </c>
      <c r="BO338" s="21" t="e">
        <f>IF(Wedstrijden!#REF!="x","BB","")</f>
        <v>#REF!</v>
      </c>
      <c r="BP338" s="21" t="e">
        <f>IF(Wedstrijden!#REF!="x","B","")</f>
        <v>#REF!</v>
      </c>
      <c r="BQ338" s="21" t="e">
        <f>IF(Wedstrijden!#REF!="x","L1","")</f>
        <v>#REF!</v>
      </c>
      <c r="BR338" s="21" t="e">
        <f>IF(Wedstrijden!#REF!="x","L2","")</f>
        <v>#REF!</v>
      </c>
      <c r="BS338" s="21" t="e">
        <f>IF(Wedstrijden!#REF!="x","M1","")</f>
        <v>#REF!</v>
      </c>
      <c r="BT338" s="21" t="e">
        <f>IF(Wedstrijden!#REF!="x","M2","")</f>
        <v>#REF!</v>
      </c>
      <c r="BU338" s="21" t="e">
        <f>IF(Wedstrijden!#REF!="x","Z1","")</f>
        <v>#REF!</v>
      </c>
      <c r="BV338" s="21" t="e">
        <f>IF(Wedstrijden!#REF!="x","Z2","")</f>
        <v>#REF!</v>
      </c>
      <c r="BW338" s="21">
        <f>IF(COUNTA(Wedstrijden!#REF!)&lt;&gt;0,1,"")</f>
        <v>1</v>
      </c>
      <c r="BX338" s="21">
        <f t="shared" si="31"/>
        <v>1</v>
      </c>
      <c r="BY338" s="21" t="e">
        <f>IF(Wedstrijden!#REF!="x","BB","")</f>
        <v>#REF!</v>
      </c>
      <c r="BZ338" s="21" t="e">
        <f>IF(Wedstrijden!#REF!="x","B","")</f>
        <v>#REF!</v>
      </c>
      <c r="CA338" s="21" t="e">
        <f>IF(Wedstrijden!#REF!="x","L1","")</f>
        <v>#REF!</v>
      </c>
      <c r="CB338" s="21" t="e">
        <f>IF(Wedstrijden!#REF!="x","L2","")</f>
        <v>#REF!</v>
      </c>
      <c r="CC338" s="21" t="e">
        <f>IF(Wedstrijden!#REF!="x","M1","")</f>
        <v>#REF!</v>
      </c>
      <c r="CD338" s="21" t="e">
        <f>IF(Wedstrijden!#REF!="x","M2","")</f>
        <v>#REF!</v>
      </c>
      <c r="CE338" s="21" t="e">
        <f>IF(Wedstrijden!#REF!="x","Z1","")</f>
        <v>#REF!</v>
      </c>
      <c r="CF338" s="21" t="e">
        <f>IF(Wedstrijden!#REF!="x","Z2","")</f>
        <v>#REF!</v>
      </c>
      <c r="CG338" s="21" t="e">
        <f>IF(Wedstrijden!#REF!="x","ZZL","")</f>
        <v>#REF!</v>
      </c>
      <c r="CL338" s="21">
        <f>IF(COUNTA(Wedstrijden!#REF!)&lt;&gt;0,2,"")</f>
        <v>2</v>
      </c>
      <c r="CM338" s="21">
        <f t="shared" si="32"/>
        <v>2</v>
      </c>
      <c r="CN338" s="21" t="e">
        <f>IF(Wedstrijden!#REF!="x","AA","")</f>
        <v>#REF!</v>
      </c>
      <c r="CO338" s="21" t="e">
        <f>IF(Wedstrijden!#REF!="x","A","")</f>
        <v>#REF!</v>
      </c>
      <c r="CP338" s="21" t="e">
        <f>IF(Wedstrijden!#REF!="x","BB","")</f>
        <v>#REF!</v>
      </c>
      <c r="CQ338" s="21" t="e">
        <f>IF(Wedstrijden!#REF!="x","B","")</f>
        <v>#REF!</v>
      </c>
      <c r="CR338" s="21" t="e">
        <f>IF(Wedstrijden!#REF!="x","L","")</f>
        <v>#REF!</v>
      </c>
      <c r="CS338" s="21" t="e">
        <f>IF(Wedstrijden!#REF!="x","M","")</f>
        <v>#REF!</v>
      </c>
      <c r="CT338" s="21" t="e">
        <f>IF(Wedstrijden!#REF!="x","Z","")</f>
        <v>#REF!</v>
      </c>
      <c r="CU338" s="21" t="e">
        <f>IF(Wedstrijden!#REF!="x","ZZ","")</f>
        <v>#REF!</v>
      </c>
      <c r="CV338" s="21">
        <f>IF(COUNTA(Wedstrijden!#REF!)&lt;&gt;0,2,"")</f>
        <v>2</v>
      </c>
      <c r="CW338" s="21">
        <f t="shared" si="33"/>
        <v>1</v>
      </c>
      <c r="CX338" s="21" t="e">
        <f>IF(Wedstrijden!#REF!="x","BB","")</f>
        <v>#REF!</v>
      </c>
      <c r="CY338" s="21" t="e">
        <f>IF(Wedstrijden!#REF!="x","B","")</f>
        <v>#REF!</v>
      </c>
      <c r="CZ338" s="21" t="e">
        <f>IF(Wedstrijden!#REF!="x","L","")</f>
        <v>#REF!</v>
      </c>
      <c r="DA338" s="21" t="e">
        <f>IF(Wedstrijden!#REF!="x","M","")</f>
        <v>#REF!</v>
      </c>
      <c r="DB338" s="21" t="e">
        <f>IF(Wedstrijden!#REF!="x","Z","")</f>
        <v>#REF!</v>
      </c>
      <c r="DC338" s="21" t="e">
        <f>IF(Wedstrijden!#REF!="x","ZZ","")</f>
        <v>#REF!</v>
      </c>
      <c r="DD338" s="21" t="e">
        <f>IF(Wedstrijden!#REF!="x","1.40","")</f>
        <v>#REF!</v>
      </c>
      <c r="DE338" s="21">
        <f>IF(COUNTA(Wedstrijden!#REF!)&lt;&gt;0,6,"")</f>
        <v>6</v>
      </c>
      <c r="DF338" s="21">
        <f t="shared" si="34"/>
        <v>2</v>
      </c>
      <c r="DG338" s="21" t="e">
        <f>IF(Wedstrijden!#REF!="x","L","")</f>
        <v>#REF!</v>
      </c>
      <c r="DH338" s="21" t="e">
        <f>IF(Wedstrijden!#REF!="x","M","")</f>
        <v>#REF!</v>
      </c>
      <c r="DI338" s="21" t="e">
        <f>IF(Wedstrijden!#REF!="x","Z","")</f>
        <v>#REF!</v>
      </c>
      <c r="DJ338" s="21" t="e">
        <f>IF(Wedstrijden!#REF!="x","Z","")</f>
        <v>#REF!</v>
      </c>
      <c r="DK338" s="21">
        <f>IF(COUNTA(Wedstrijden!#REF!)&lt;&gt;0,6,"")</f>
        <v>6</v>
      </c>
      <c r="DL338" s="21">
        <f t="shared" si="35"/>
        <v>1</v>
      </c>
      <c r="DM338" s="21" t="e">
        <f>IF(Wedstrijden!#REF!="x","L","")</f>
        <v>#REF!</v>
      </c>
      <c r="DN338" s="21" t="e">
        <f>IF(Wedstrijden!#REF!="x","M","")</f>
        <v>#REF!</v>
      </c>
      <c r="DO338" s="21" t="e">
        <f>IF(Wedstrijden!#REF!="x","Z","")</f>
        <v>#REF!</v>
      </c>
      <c r="DP338" s="21" t="e">
        <f>IF(Wedstrijden!#REF!="x","Z","")</f>
        <v>#REF!</v>
      </c>
    </row>
    <row r="339" spans="1:120" ht="14.4" x14ac:dyDescent="0.3">
      <c r="A339" s="23">
        <f>Wedstrijden!B262</f>
        <v>0</v>
      </c>
      <c r="B339" s="21" t="str">
        <f>IFERROR(VLOOKUP(Wedstrijden!D262,Wedstrijdlocaties!$B$2:$E$600,2,FALSE),"")</f>
        <v/>
      </c>
      <c r="C339" s="21">
        <f>Wedstrijden!E262</f>
        <v>0</v>
      </c>
      <c r="D339" s="21" t="str">
        <f>IFERROR(VLOOKUP(Wedstrijden!F262,Organisaties!$B$2:$C$500,2,FALSE),"")</f>
        <v/>
      </c>
      <c r="E339" s="21" t="str">
        <f>IFERROR(VLOOKUP(Wedstrijden!F262,Organisaties!$B$2:$G$500,5,FALSE),"")</f>
        <v/>
      </c>
      <c r="F339" s="21" t="e">
        <f>IF(Wedstrijden!#REF!&lt;&gt;"",Wedstrijden!#REF!,"")</f>
        <v>#REF!</v>
      </c>
      <c r="G339" s="21" t="e">
        <f>IF(Wedstrijden!#REF!="Indoor",1,0)</f>
        <v>#REF!</v>
      </c>
      <c r="H339" s="21" t="e">
        <f>Wedstrijden!#REF!</f>
        <v>#REF!</v>
      </c>
      <c r="I339" s="21" t="e">
        <f>IF(Wedstrijden!#REF!="Nee",0,IF(Wedstrijden!#REF!="Ja",1,""))</f>
        <v>#REF!</v>
      </c>
      <c r="J339" s="21" t="e">
        <f>IF(Wedstrijden!#REF!&lt;&gt;"",Wedstrijden!#REF!,"")</f>
        <v>#REF!</v>
      </c>
      <c r="BJ339" s="21">
        <f>IF(COUNTA(Wedstrijden!#REF!)&lt;&gt;0,1,"")</f>
        <v>1</v>
      </c>
      <c r="BK339" s="21">
        <f t="shared" si="30"/>
        <v>2</v>
      </c>
      <c r="BL339" s="21" t="e">
        <f>IF(Wedstrijden!#REF!="x","AA","")</f>
        <v>#REF!</v>
      </c>
      <c r="BM339" s="21" t="e">
        <f>IF(Wedstrijden!#REF!="x","A","")</f>
        <v>#REF!</v>
      </c>
      <c r="BN339" s="21" t="e">
        <f>IF(Wedstrijden!#REF!="x","B1","")</f>
        <v>#REF!</v>
      </c>
      <c r="BO339" s="21" t="e">
        <f>IF(Wedstrijden!#REF!="x","BB","")</f>
        <v>#REF!</v>
      </c>
      <c r="BP339" s="21" t="e">
        <f>IF(Wedstrijden!#REF!="x","B","")</f>
        <v>#REF!</v>
      </c>
      <c r="BQ339" s="21" t="e">
        <f>IF(Wedstrijden!#REF!="x","L1","")</f>
        <v>#REF!</v>
      </c>
      <c r="BR339" s="21" t="e">
        <f>IF(Wedstrijden!#REF!="x","L2","")</f>
        <v>#REF!</v>
      </c>
      <c r="BS339" s="21" t="e">
        <f>IF(Wedstrijden!#REF!="x","M1","")</f>
        <v>#REF!</v>
      </c>
      <c r="BT339" s="21" t="e">
        <f>IF(Wedstrijden!#REF!="x","M2","")</f>
        <v>#REF!</v>
      </c>
      <c r="BU339" s="21" t="e">
        <f>IF(Wedstrijden!#REF!="x","Z1","")</f>
        <v>#REF!</v>
      </c>
      <c r="BV339" s="21" t="e">
        <f>IF(Wedstrijden!#REF!="x","Z2","")</f>
        <v>#REF!</v>
      </c>
      <c r="BW339" s="21">
        <f>IF(COUNTA(Wedstrijden!#REF!)&lt;&gt;0,1,"")</f>
        <v>1</v>
      </c>
      <c r="BX339" s="21">
        <f t="shared" si="31"/>
        <v>1</v>
      </c>
      <c r="BY339" s="21" t="e">
        <f>IF(Wedstrijden!#REF!="x","BB","")</f>
        <v>#REF!</v>
      </c>
      <c r="BZ339" s="21" t="e">
        <f>IF(Wedstrijden!#REF!="x","B","")</f>
        <v>#REF!</v>
      </c>
      <c r="CA339" s="21" t="e">
        <f>IF(Wedstrijden!#REF!="x","L1","")</f>
        <v>#REF!</v>
      </c>
      <c r="CB339" s="21" t="e">
        <f>IF(Wedstrijden!#REF!="x","L2","")</f>
        <v>#REF!</v>
      </c>
      <c r="CC339" s="21" t="e">
        <f>IF(Wedstrijden!#REF!="x","M1","")</f>
        <v>#REF!</v>
      </c>
      <c r="CD339" s="21" t="e">
        <f>IF(Wedstrijden!#REF!="x","M2","")</f>
        <v>#REF!</v>
      </c>
      <c r="CE339" s="21" t="e">
        <f>IF(Wedstrijden!#REF!="x","Z1","")</f>
        <v>#REF!</v>
      </c>
      <c r="CF339" s="21" t="e">
        <f>IF(Wedstrijden!#REF!="x","Z2","")</f>
        <v>#REF!</v>
      </c>
      <c r="CG339" s="21" t="e">
        <f>IF(Wedstrijden!#REF!="x","ZZL","")</f>
        <v>#REF!</v>
      </c>
      <c r="CL339" s="21">
        <f>IF(COUNTA(Wedstrijden!#REF!)&lt;&gt;0,2,"")</f>
        <v>2</v>
      </c>
      <c r="CM339" s="21">
        <f t="shared" si="32"/>
        <v>2</v>
      </c>
      <c r="CN339" s="21" t="e">
        <f>IF(Wedstrijden!#REF!="x","AA","")</f>
        <v>#REF!</v>
      </c>
      <c r="CO339" s="21" t="e">
        <f>IF(Wedstrijden!#REF!="x","A","")</f>
        <v>#REF!</v>
      </c>
      <c r="CP339" s="21" t="e">
        <f>IF(Wedstrijden!#REF!="x","BB","")</f>
        <v>#REF!</v>
      </c>
      <c r="CQ339" s="21" t="e">
        <f>IF(Wedstrijden!#REF!="x","B","")</f>
        <v>#REF!</v>
      </c>
      <c r="CR339" s="21" t="e">
        <f>IF(Wedstrijden!#REF!="x","L","")</f>
        <v>#REF!</v>
      </c>
      <c r="CS339" s="21" t="e">
        <f>IF(Wedstrijden!#REF!="x","M","")</f>
        <v>#REF!</v>
      </c>
      <c r="CT339" s="21" t="e">
        <f>IF(Wedstrijden!#REF!="x","Z","")</f>
        <v>#REF!</v>
      </c>
      <c r="CU339" s="21" t="e">
        <f>IF(Wedstrijden!#REF!="x","ZZ","")</f>
        <v>#REF!</v>
      </c>
      <c r="CV339" s="21">
        <f>IF(COUNTA(Wedstrijden!#REF!)&lt;&gt;0,2,"")</f>
        <v>2</v>
      </c>
      <c r="CW339" s="21">
        <f t="shared" si="33"/>
        <v>1</v>
      </c>
      <c r="CX339" s="21" t="e">
        <f>IF(Wedstrijden!#REF!="x","BB","")</f>
        <v>#REF!</v>
      </c>
      <c r="CY339" s="21" t="e">
        <f>IF(Wedstrijden!#REF!="x","B","")</f>
        <v>#REF!</v>
      </c>
      <c r="CZ339" s="21" t="e">
        <f>IF(Wedstrijden!#REF!="x","L","")</f>
        <v>#REF!</v>
      </c>
      <c r="DA339" s="21" t="e">
        <f>IF(Wedstrijden!#REF!="x","M","")</f>
        <v>#REF!</v>
      </c>
      <c r="DB339" s="21" t="e">
        <f>IF(Wedstrijden!#REF!="x","Z","")</f>
        <v>#REF!</v>
      </c>
      <c r="DC339" s="21" t="e">
        <f>IF(Wedstrijden!#REF!="x","ZZ","")</f>
        <v>#REF!</v>
      </c>
      <c r="DD339" s="21" t="e">
        <f>IF(Wedstrijden!#REF!="x","1.40","")</f>
        <v>#REF!</v>
      </c>
      <c r="DE339" s="21">
        <f>IF(COUNTA(Wedstrijden!#REF!)&lt;&gt;0,6,"")</f>
        <v>6</v>
      </c>
      <c r="DF339" s="21">
        <f t="shared" si="34"/>
        <v>2</v>
      </c>
      <c r="DG339" s="21" t="e">
        <f>IF(Wedstrijden!#REF!="x","L","")</f>
        <v>#REF!</v>
      </c>
      <c r="DH339" s="21" t="e">
        <f>IF(Wedstrijden!#REF!="x","M","")</f>
        <v>#REF!</v>
      </c>
      <c r="DI339" s="21" t="e">
        <f>IF(Wedstrijden!#REF!="x","Z","")</f>
        <v>#REF!</v>
      </c>
      <c r="DJ339" s="21" t="e">
        <f>IF(Wedstrijden!#REF!="x","Z","")</f>
        <v>#REF!</v>
      </c>
      <c r="DK339" s="21">
        <f>IF(COUNTA(Wedstrijden!#REF!)&lt;&gt;0,6,"")</f>
        <v>6</v>
      </c>
      <c r="DL339" s="21">
        <f t="shared" si="35"/>
        <v>1</v>
      </c>
      <c r="DM339" s="21" t="e">
        <f>IF(Wedstrijden!#REF!="x","L","")</f>
        <v>#REF!</v>
      </c>
      <c r="DN339" s="21" t="e">
        <f>IF(Wedstrijden!#REF!="x","M","")</f>
        <v>#REF!</v>
      </c>
      <c r="DO339" s="21" t="e">
        <f>IF(Wedstrijden!#REF!="x","Z","")</f>
        <v>#REF!</v>
      </c>
      <c r="DP339" s="21" t="e">
        <f>IF(Wedstrijden!#REF!="x","Z","")</f>
        <v>#REF!</v>
      </c>
    </row>
    <row r="340" spans="1:120" ht="14.4" x14ac:dyDescent="0.3">
      <c r="A340" s="23">
        <f>Wedstrijden!B263</f>
        <v>0</v>
      </c>
      <c r="B340" s="21" t="str">
        <f>IFERROR(VLOOKUP(Wedstrijden!D263,Wedstrijdlocaties!$B$2:$E$600,2,FALSE),"")</f>
        <v/>
      </c>
      <c r="C340" s="21">
        <f>Wedstrijden!E263</f>
        <v>0</v>
      </c>
      <c r="D340" s="21" t="str">
        <f>IFERROR(VLOOKUP(Wedstrijden!F263,Organisaties!$B$2:$C$500,2,FALSE),"")</f>
        <v/>
      </c>
      <c r="E340" s="21" t="str">
        <f>IFERROR(VLOOKUP(Wedstrijden!F263,Organisaties!$B$2:$G$500,5,FALSE),"")</f>
        <v/>
      </c>
      <c r="F340" s="21" t="e">
        <f>IF(Wedstrijden!#REF!&lt;&gt;"",Wedstrijden!#REF!,"")</f>
        <v>#REF!</v>
      </c>
      <c r="G340" s="21" t="e">
        <f>IF(Wedstrijden!#REF!="Indoor",1,0)</f>
        <v>#REF!</v>
      </c>
      <c r="H340" s="21" t="e">
        <f>Wedstrijden!#REF!</f>
        <v>#REF!</v>
      </c>
      <c r="I340" s="21" t="e">
        <f>IF(Wedstrijden!#REF!="Nee",0,IF(Wedstrijden!#REF!="Ja",1,""))</f>
        <v>#REF!</v>
      </c>
      <c r="J340" s="21" t="e">
        <f>IF(Wedstrijden!#REF!&lt;&gt;"",Wedstrijden!#REF!,"")</f>
        <v>#REF!</v>
      </c>
      <c r="BJ340" s="21">
        <f>IF(COUNTA(Wedstrijden!#REF!)&lt;&gt;0,1,"")</f>
        <v>1</v>
      </c>
      <c r="BK340" s="21">
        <f t="shared" si="30"/>
        <v>2</v>
      </c>
      <c r="BL340" s="21" t="e">
        <f>IF(Wedstrijden!#REF!="x","AA","")</f>
        <v>#REF!</v>
      </c>
      <c r="BM340" s="21" t="e">
        <f>IF(Wedstrijden!#REF!="x","A","")</f>
        <v>#REF!</v>
      </c>
      <c r="BN340" s="21" t="e">
        <f>IF(Wedstrijden!#REF!="x","B1","")</f>
        <v>#REF!</v>
      </c>
      <c r="BO340" s="21" t="e">
        <f>IF(Wedstrijden!#REF!="x","BB","")</f>
        <v>#REF!</v>
      </c>
      <c r="BP340" s="21" t="e">
        <f>IF(Wedstrijden!#REF!="x","B","")</f>
        <v>#REF!</v>
      </c>
      <c r="BQ340" s="21" t="e">
        <f>IF(Wedstrijden!#REF!="x","L1","")</f>
        <v>#REF!</v>
      </c>
      <c r="BR340" s="21" t="e">
        <f>IF(Wedstrijden!#REF!="x","L2","")</f>
        <v>#REF!</v>
      </c>
      <c r="BS340" s="21" t="e">
        <f>IF(Wedstrijden!#REF!="x","M1","")</f>
        <v>#REF!</v>
      </c>
      <c r="BT340" s="21" t="e">
        <f>IF(Wedstrijden!#REF!="x","M2","")</f>
        <v>#REF!</v>
      </c>
      <c r="BU340" s="21" t="e">
        <f>IF(Wedstrijden!#REF!="x","Z1","")</f>
        <v>#REF!</v>
      </c>
      <c r="BV340" s="21" t="e">
        <f>IF(Wedstrijden!#REF!="x","Z2","")</f>
        <v>#REF!</v>
      </c>
      <c r="BW340" s="21">
        <f>IF(COUNTA(Wedstrijden!#REF!)&lt;&gt;0,1,"")</f>
        <v>1</v>
      </c>
      <c r="BX340" s="21">
        <f t="shared" si="31"/>
        <v>1</v>
      </c>
      <c r="BY340" s="21" t="e">
        <f>IF(Wedstrijden!#REF!="x","BB","")</f>
        <v>#REF!</v>
      </c>
      <c r="BZ340" s="21" t="e">
        <f>IF(Wedstrijden!#REF!="x","B","")</f>
        <v>#REF!</v>
      </c>
      <c r="CA340" s="21" t="e">
        <f>IF(Wedstrijden!#REF!="x","L1","")</f>
        <v>#REF!</v>
      </c>
      <c r="CB340" s="21" t="e">
        <f>IF(Wedstrijden!#REF!="x","L2","")</f>
        <v>#REF!</v>
      </c>
      <c r="CC340" s="21" t="e">
        <f>IF(Wedstrijden!#REF!="x","M1","")</f>
        <v>#REF!</v>
      </c>
      <c r="CD340" s="21" t="e">
        <f>IF(Wedstrijden!#REF!="x","M2","")</f>
        <v>#REF!</v>
      </c>
      <c r="CE340" s="21" t="e">
        <f>IF(Wedstrijden!#REF!="x","Z1","")</f>
        <v>#REF!</v>
      </c>
      <c r="CF340" s="21" t="e">
        <f>IF(Wedstrijden!#REF!="x","Z2","")</f>
        <v>#REF!</v>
      </c>
      <c r="CG340" s="21" t="e">
        <f>IF(Wedstrijden!#REF!="x","ZZL","")</f>
        <v>#REF!</v>
      </c>
      <c r="CL340" s="21">
        <f>IF(COUNTA(Wedstrijden!#REF!)&lt;&gt;0,2,"")</f>
        <v>2</v>
      </c>
      <c r="CM340" s="21">
        <f t="shared" si="32"/>
        <v>2</v>
      </c>
      <c r="CN340" s="21" t="e">
        <f>IF(Wedstrijden!#REF!="x","AA","")</f>
        <v>#REF!</v>
      </c>
      <c r="CO340" s="21" t="e">
        <f>IF(Wedstrijden!#REF!="x","A","")</f>
        <v>#REF!</v>
      </c>
      <c r="CP340" s="21" t="e">
        <f>IF(Wedstrijden!#REF!="x","BB","")</f>
        <v>#REF!</v>
      </c>
      <c r="CQ340" s="21" t="e">
        <f>IF(Wedstrijden!#REF!="x","B","")</f>
        <v>#REF!</v>
      </c>
      <c r="CR340" s="21" t="e">
        <f>IF(Wedstrijden!#REF!="x","L","")</f>
        <v>#REF!</v>
      </c>
      <c r="CS340" s="21" t="e">
        <f>IF(Wedstrijden!#REF!="x","M","")</f>
        <v>#REF!</v>
      </c>
      <c r="CT340" s="21" t="e">
        <f>IF(Wedstrijden!#REF!="x","Z","")</f>
        <v>#REF!</v>
      </c>
      <c r="CU340" s="21" t="e">
        <f>IF(Wedstrijden!#REF!="x","ZZ","")</f>
        <v>#REF!</v>
      </c>
      <c r="CV340" s="21">
        <f>IF(COUNTA(Wedstrijden!#REF!)&lt;&gt;0,2,"")</f>
        <v>2</v>
      </c>
      <c r="CW340" s="21">
        <f t="shared" si="33"/>
        <v>1</v>
      </c>
      <c r="CX340" s="21" t="e">
        <f>IF(Wedstrijden!#REF!="x","BB","")</f>
        <v>#REF!</v>
      </c>
      <c r="CY340" s="21" t="e">
        <f>IF(Wedstrijden!#REF!="x","B","")</f>
        <v>#REF!</v>
      </c>
      <c r="CZ340" s="21" t="e">
        <f>IF(Wedstrijden!#REF!="x","L","")</f>
        <v>#REF!</v>
      </c>
      <c r="DA340" s="21" t="e">
        <f>IF(Wedstrijden!#REF!="x","M","")</f>
        <v>#REF!</v>
      </c>
      <c r="DB340" s="21" t="e">
        <f>IF(Wedstrijden!#REF!="x","Z","")</f>
        <v>#REF!</v>
      </c>
      <c r="DC340" s="21" t="e">
        <f>IF(Wedstrijden!#REF!="x","ZZ","")</f>
        <v>#REF!</v>
      </c>
      <c r="DD340" s="21" t="e">
        <f>IF(Wedstrijden!#REF!="x","1.40","")</f>
        <v>#REF!</v>
      </c>
      <c r="DE340" s="21">
        <f>IF(COUNTA(Wedstrijden!#REF!)&lt;&gt;0,6,"")</f>
        <v>6</v>
      </c>
      <c r="DF340" s="21">
        <f t="shared" si="34"/>
        <v>2</v>
      </c>
      <c r="DG340" s="21" t="e">
        <f>IF(Wedstrijden!#REF!="x","L","")</f>
        <v>#REF!</v>
      </c>
      <c r="DH340" s="21" t="e">
        <f>IF(Wedstrijden!#REF!="x","M","")</f>
        <v>#REF!</v>
      </c>
      <c r="DI340" s="21" t="e">
        <f>IF(Wedstrijden!#REF!="x","Z","")</f>
        <v>#REF!</v>
      </c>
      <c r="DJ340" s="21" t="e">
        <f>IF(Wedstrijden!#REF!="x","Z","")</f>
        <v>#REF!</v>
      </c>
      <c r="DK340" s="21">
        <f>IF(COUNTA(Wedstrijden!#REF!)&lt;&gt;0,6,"")</f>
        <v>6</v>
      </c>
      <c r="DL340" s="21">
        <f t="shared" si="35"/>
        <v>1</v>
      </c>
      <c r="DM340" s="21" t="e">
        <f>IF(Wedstrijden!#REF!="x","L","")</f>
        <v>#REF!</v>
      </c>
      <c r="DN340" s="21" t="e">
        <f>IF(Wedstrijden!#REF!="x","M","")</f>
        <v>#REF!</v>
      </c>
      <c r="DO340" s="21" t="e">
        <f>IF(Wedstrijden!#REF!="x","Z","")</f>
        <v>#REF!</v>
      </c>
      <c r="DP340" s="21" t="e">
        <f>IF(Wedstrijden!#REF!="x","Z","")</f>
        <v>#REF!</v>
      </c>
    </row>
    <row r="341" spans="1:120" ht="14.4" x14ac:dyDescent="0.3">
      <c r="A341" s="23">
        <f>Wedstrijden!B264</f>
        <v>0</v>
      </c>
      <c r="B341" s="21" t="str">
        <f>IFERROR(VLOOKUP(Wedstrijden!D264,Wedstrijdlocaties!$B$2:$E$600,2,FALSE),"")</f>
        <v/>
      </c>
      <c r="C341" s="21">
        <f>Wedstrijden!E264</f>
        <v>0</v>
      </c>
      <c r="D341" s="21" t="str">
        <f>IFERROR(VLOOKUP(Wedstrijden!F264,Organisaties!$B$2:$C$500,2,FALSE),"")</f>
        <v/>
      </c>
      <c r="E341" s="21" t="str">
        <f>IFERROR(VLOOKUP(Wedstrijden!F264,Organisaties!$B$2:$G$500,5,FALSE),"")</f>
        <v/>
      </c>
      <c r="F341" s="21" t="e">
        <f>IF(Wedstrijden!#REF!&lt;&gt;"",Wedstrijden!#REF!,"")</f>
        <v>#REF!</v>
      </c>
      <c r="G341" s="21" t="e">
        <f>IF(Wedstrijden!#REF!="Indoor",1,0)</f>
        <v>#REF!</v>
      </c>
      <c r="H341" s="21" t="e">
        <f>Wedstrijden!#REF!</f>
        <v>#REF!</v>
      </c>
      <c r="I341" s="21" t="e">
        <f>IF(Wedstrijden!#REF!="Nee",0,IF(Wedstrijden!#REF!="Ja",1,""))</f>
        <v>#REF!</v>
      </c>
      <c r="J341" s="21" t="e">
        <f>IF(Wedstrijden!#REF!&lt;&gt;"",Wedstrijden!#REF!,"")</f>
        <v>#REF!</v>
      </c>
      <c r="BJ341" s="21">
        <f>IF(COUNTA(Wedstrijden!#REF!)&lt;&gt;0,1,"")</f>
        <v>1</v>
      </c>
      <c r="BK341" s="21">
        <f t="shared" si="30"/>
        <v>2</v>
      </c>
      <c r="BL341" s="21" t="e">
        <f>IF(Wedstrijden!#REF!="x","AA","")</f>
        <v>#REF!</v>
      </c>
      <c r="BM341" s="21" t="e">
        <f>IF(Wedstrijden!#REF!="x","A","")</f>
        <v>#REF!</v>
      </c>
      <c r="BN341" s="21" t="e">
        <f>IF(Wedstrijden!#REF!="x","B1","")</f>
        <v>#REF!</v>
      </c>
      <c r="BO341" s="21" t="e">
        <f>IF(Wedstrijden!#REF!="x","BB","")</f>
        <v>#REF!</v>
      </c>
      <c r="BP341" s="21" t="e">
        <f>IF(Wedstrijden!#REF!="x","B","")</f>
        <v>#REF!</v>
      </c>
      <c r="BQ341" s="21" t="e">
        <f>IF(Wedstrijden!#REF!="x","L1","")</f>
        <v>#REF!</v>
      </c>
      <c r="BR341" s="21" t="e">
        <f>IF(Wedstrijden!#REF!="x","L2","")</f>
        <v>#REF!</v>
      </c>
      <c r="BS341" s="21" t="e">
        <f>IF(Wedstrijden!#REF!="x","M1","")</f>
        <v>#REF!</v>
      </c>
      <c r="BT341" s="21" t="e">
        <f>IF(Wedstrijden!#REF!="x","M2","")</f>
        <v>#REF!</v>
      </c>
      <c r="BU341" s="21" t="e">
        <f>IF(Wedstrijden!#REF!="x","Z1","")</f>
        <v>#REF!</v>
      </c>
      <c r="BV341" s="21" t="e">
        <f>IF(Wedstrijden!#REF!="x","Z2","")</f>
        <v>#REF!</v>
      </c>
      <c r="BW341" s="21">
        <f>IF(COUNTA(Wedstrijden!#REF!)&lt;&gt;0,1,"")</f>
        <v>1</v>
      </c>
      <c r="BX341" s="21">
        <f t="shared" si="31"/>
        <v>1</v>
      </c>
      <c r="BY341" s="21" t="e">
        <f>IF(Wedstrijden!#REF!="x","BB","")</f>
        <v>#REF!</v>
      </c>
      <c r="BZ341" s="21" t="e">
        <f>IF(Wedstrijden!#REF!="x","B","")</f>
        <v>#REF!</v>
      </c>
      <c r="CA341" s="21" t="e">
        <f>IF(Wedstrijden!#REF!="x","L1","")</f>
        <v>#REF!</v>
      </c>
      <c r="CB341" s="21" t="e">
        <f>IF(Wedstrijden!#REF!="x","L2","")</f>
        <v>#REF!</v>
      </c>
      <c r="CC341" s="21" t="e">
        <f>IF(Wedstrijden!#REF!="x","M1","")</f>
        <v>#REF!</v>
      </c>
      <c r="CD341" s="21" t="e">
        <f>IF(Wedstrijden!#REF!="x","M2","")</f>
        <v>#REF!</v>
      </c>
      <c r="CE341" s="21" t="e">
        <f>IF(Wedstrijden!#REF!="x","Z1","")</f>
        <v>#REF!</v>
      </c>
      <c r="CF341" s="21" t="e">
        <f>IF(Wedstrijden!#REF!="x","Z2","")</f>
        <v>#REF!</v>
      </c>
      <c r="CG341" s="21" t="e">
        <f>IF(Wedstrijden!#REF!="x","ZZL","")</f>
        <v>#REF!</v>
      </c>
      <c r="CL341" s="21">
        <f>IF(COUNTA(Wedstrijden!#REF!)&lt;&gt;0,2,"")</f>
        <v>2</v>
      </c>
      <c r="CM341" s="21">
        <f t="shared" si="32"/>
        <v>2</v>
      </c>
      <c r="CN341" s="21" t="e">
        <f>IF(Wedstrijden!#REF!="x","AA","")</f>
        <v>#REF!</v>
      </c>
      <c r="CO341" s="21" t="e">
        <f>IF(Wedstrijden!#REF!="x","A","")</f>
        <v>#REF!</v>
      </c>
      <c r="CP341" s="21" t="e">
        <f>IF(Wedstrijden!#REF!="x","BB","")</f>
        <v>#REF!</v>
      </c>
      <c r="CQ341" s="21" t="e">
        <f>IF(Wedstrijden!#REF!="x","B","")</f>
        <v>#REF!</v>
      </c>
      <c r="CR341" s="21" t="e">
        <f>IF(Wedstrijden!#REF!="x","L","")</f>
        <v>#REF!</v>
      </c>
      <c r="CS341" s="21" t="e">
        <f>IF(Wedstrijden!#REF!="x","M","")</f>
        <v>#REF!</v>
      </c>
      <c r="CT341" s="21" t="e">
        <f>IF(Wedstrijden!#REF!="x","Z","")</f>
        <v>#REF!</v>
      </c>
      <c r="CU341" s="21" t="e">
        <f>IF(Wedstrijden!#REF!="x","ZZ","")</f>
        <v>#REF!</v>
      </c>
      <c r="CV341" s="21">
        <f>IF(COUNTA(Wedstrijden!#REF!)&lt;&gt;0,2,"")</f>
        <v>2</v>
      </c>
      <c r="CW341" s="21">
        <f t="shared" si="33"/>
        <v>1</v>
      </c>
      <c r="CX341" s="21" t="e">
        <f>IF(Wedstrijden!#REF!="x","BB","")</f>
        <v>#REF!</v>
      </c>
      <c r="CY341" s="21" t="e">
        <f>IF(Wedstrijden!#REF!="x","B","")</f>
        <v>#REF!</v>
      </c>
      <c r="CZ341" s="21" t="e">
        <f>IF(Wedstrijden!#REF!="x","L","")</f>
        <v>#REF!</v>
      </c>
      <c r="DA341" s="21" t="e">
        <f>IF(Wedstrijden!#REF!="x","M","")</f>
        <v>#REF!</v>
      </c>
      <c r="DB341" s="21" t="e">
        <f>IF(Wedstrijden!#REF!="x","Z","")</f>
        <v>#REF!</v>
      </c>
      <c r="DC341" s="21" t="e">
        <f>IF(Wedstrijden!#REF!="x","ZZ","")</f>
        <v>#REF!</v>
      </c>
      <c r="DD341" s="21" t="e">
        <f>IF(Wedstrijden!#REF!="x","1.40","")</f>
        <v>#REF!</v>
      </c>
      <c r="DE341" s="21">
        <f>IF(COUNTA(Wedstrijden!#REF!)&lt;&gt;0,6,"")</f>
        <v>6</v>
      </c>
      <c r="DF341" s="21">
        <f t="shared" si="34"/>
        <v>2</v>
      </c>
      <c r="DG341" s="21" t="e">
        <f>IF(Wedstrijden!#REF!="x","L","")</f>
        <v>#REF!</v>
      </c>
      <c r="DH341" s="21" t="e">
        <f>IF(Wedstrijden!#REF!="x","M","")</f>
        <v>#REF!</v>
      </c>
      <c r="DI341" s="21" t="e">
        <f>IF(Wedstrijden!#REF!="x","Z","")</f>
        <v>#REF!</v>
      </c>
      <c r="DJ341" s="21" t="e">
        <f>IF(Wedstrijden!#REF!="x","Z","")</f>
        <v>#REF!</v>
      </c>
      <c r="DK341" s="21">
        <f>IF(COUNTA(Wedstrijden!#REF!)&lt;&gt;0,6,"")</f>
        <v>6</v>
      </c>
      <c r="DL341" s="21">
        <f t="shared" si="35"/>
        <v>1</v>
      </c>
      <c r="DM341" s="21" t="e">
        <f>IF(Wedstrijden!#REF!="x","L","")</f>
        <v>#REF!</v>
      </c>
      <c r="DN341" s="21" t="e">
        <f>IF(Wedstrijden!#REF!="x","M","")</f>
        <v>#REF!</v>
      </c>
      <c r="DO341" s="21" t="e">
        <f>IF(Wedstrijden!#REF!="x","Z","")</f>
        <v>#REF!</v>
      </c>
      <c r="DP341" s="21" t="e">
        <f>IF(Wedstrijden!#REF!="x","Z","")</f>
        <v>#REF!</v>
      </c>
    </row>
    <row r="342" spans="1:120" ht="14.4" x14ac:dyDescent="0.3">
      <c r="A342" s="23">
        <f>Wedstrijden!B265</f>
        <v>0</v>
      </c>
      <c r="B342" s="21" t="str">
        <f>IFERROR(VLOOKUP(Wedstrijden!D265,Wedstrijdlocaties!$B$2:$E$600,2,FALSE),"")</f>
        <v/>
      </c>
      <c r="C342" s="21">
        <f>Wedstrijden!E265</f>
        <v>0</v>
      </c>
      <c r="D342" s="21" t="str">
        <f>IFERROR(VLOOKUP(Wedstrijden!F265,Organisaties!$B$2:$C$500,2,FALSE),"")</f>
        <v/>
      </c>
      <c r="E342" s="21" t="str">
        <f>IFERROR(VLOOKUP(Wedstrijden!F265,Organisaties!$B$2:$G$500,5,FALSE),"")</f>
        <v/>
      </c>
      <c r="F342" s="21" t="e">
        <f>IF(Wedstrijden!#REF!&lt;&gt;"",Wedstrijden!#REF!,"")</f>
        <v>#REF!</v>
      </c>
      <c r="G342" s="21" t="e">
        <f>IF(Wedstrijden!#REF!="Indoor",1,0)</f>
        <v>#REF!</v>
      </c>
      <c r="H342" s="21" t="e">
        <f>Wedstrijden!#REF!</f>
        <v>#REF!</v>
      </c>
      <c r="I342" s="21" t="e">
        <f>IF(Wedstrijden!#REF!="Nee",0,IF(Wedstrijden!#REF!="Ja",1,""))</f>
        <v>#REF!</v>
      </c>
      <c r="J342" s="21" t="e">
        <f>IF(Wedstrijden!#REF!&lt;&gt;"",Wedstrijden!#REF!,"")</f>
        <v>#REF!</v>
      </c>
      <c r="BJ342" s="21">
        <f>IF(COUNTA(Wedstrijden!#REF!)&lt;&gt;0,1,"")</f>
        <v>1</v>
      </c>
      <c r="BK342" s="21">
        <f t="shared" si="30"/>
        <v>2</v>
      </c>
      <c r="BL342" s="21" t="e">
        <f>IF(Wedstrijden!#REF!="x","AA","")</f>
        <v>#REF!</v>
      </c>
      <c r="BM342" s="21" t="e">
        <f>IF(Wedstrijden!#REF!="x","A","")</f>
        <v>#REF!</v>
      </c>
      <c r="BN342" s="21" t="e">
        <f>IF(Wedstrijden!#REF!="x","B1","")</f>
        <v>#REF!</v>
      </c>
      <c r="BO342" s="21" t="e">
        <f>IF(Wedstrijden!#REF!="x","BB","")</f>
        <v>#REF!</v>
      </c>
      <c r="BP342" s="21" t="e">
        <f>IF(Wedstrijden!#REF!="x","B","")</f>
        <v>#REF!</v>
      </c>
      <c r="BQ342" s="21" t="e">
        <f>IF(Wedstrijden!#REF!="x","L1","")</f>
        <v>#REF!</v>
      </c>
      <c r="BR342" s="21" t="e">
        <f>IF(Wedstrijden!#REF!="x","L2","")</f>
        <v>#REF!</v>
      </c>
      <c r="BS342" s="21" t="e">
        <f>IF(Wedstrijden!#REF!="x","M1","")</f>
        <v>#REF!</v>
      </c>
      <c r="BT342" s="21" t="e">
        <f>IF(Wedstrijden!#REF!="x","M2","")</f>
        <v>#REF!</v>
      </c>
      <c r="BU342" s="21" t="e">
        <f>IF(Wedstrijden!#REF!="x","Z1","")</f>
        <v>#REF!</v>
      </c>
      <c r="BV342" s="21" t="e">
        <f>IF(Wedstrijden!#REF!="x","Z2","")</f>
        <v>#REF!</v>
      </c>
      <c r="BW342" s="21">
        <f>IF(COUNTA(Wedstrijden!#REF!)&lt;&gt;0,1,"")</f>
        <v>1</v>
      </c>
      <c r="BX342" s="21">
        <f t="shared" si="31"/>
        <v>1</v>
      </c>
      <c r="BY342" s="21" t="e">
        <f>IF(Wedstrijden!#REF!="x","BB","")</f>
        <v>#REF!</v>
      </c>
      <c r="BZ342" s="21" t="e">
        <f>IF(Wedstrijden!#REF!="x","B","")</f>
        <v>#REF!</v>
      </c>
      <c r="CA342" s="21" t="e">
        <f>IF(Wedstrijden!#REF!="x","L1","")</f>
        <v>#REF!</v>
      </c>
      <c r="CB342" s="21" t="e">
        <f>IF(Wedstrijden!#REF!="x","L2","")</f>
        <v>#REF!</v>
      </c>
      <c r="CC342" s="21" t="e">
        <f>IF(Wedstrijden!#REF!="x","M1","")</f>
        <v>#REF!</v>
      </c>
      <c r="CD342" s="21" t="e">
        <f>IF(Wedstrijden!#REF!="x","M2","")</f>
        <v>#REF!</v>
      </c>
      <c r="CE342" s="21" t="e">
        <f>IF(Wedstrijden!#REF!="x","Z1","")</f>
        <v>#REF!</v>
      </c>
      <c r="CF342" s="21" t="e">
        <f>IF(Wedstrijden!#REF!="x","Z2","")</f>
        <v>#REF!</v>
      </c>
      <c r="CG342" s="21" t="e">
        <f>IF(Wedstrijden!#REF!="x","ZZL","")</f>
        <v>#REF!</v>
      </c>
      <c r="CL342" s="21">
        <f>IF(COUNTA(Wedstrijden!#REF!)&lt;&gt;0,2,"")</f>
        <v>2</v>
      </c>
      <c r="CM342" s="21">
        <f t="shared" si="32"/>
        <v>2</v>
      </c>
      <c r="CN342" s="21" t="e">
        <f>IF(Wedstrijden!#REF!="x","AA","")</f>
        <v>#REF!</v>
      </c>
      <c r="CO342" s="21" t="e">
        <f>IF(Wedstrijden!#REF!="x","A","")</f>
        <v>#REF!</v>
      </c>
      <c r="CP342" s="21" t="e">
        <f>IF(Wedstrijden!#REF!="x","BB","")</f>
        <v>#REF!</v>
      </c>
      <c r="CQ342" s="21" t="e">
        <f>IF(Wedstrijden!#REF!="x","B","")</f>
        <v>#REF!</v>
      </c>
      <c r="CR342" s="21" t="e">
        <f>IF(Wedstrijden!#REF!="x","L","")</f>
        <v>#REF!</v>
      </c>
      <c r="CS342" s="21" t="e">
        <f>IF(Wedstrijden!#REF!="x","M","")</f>
        <v>#REF!</v>
      </c>
      <c r="CT342" s="21" t="e">
        <f>IF(Wedstrijden!#REF!="x","Z","")</f>
        <v>#REF!</v>
      </c>
      <c r="CU342" s="21" t="e">
        <f>IF(Wedstrijden!#REF!="x","ZZ","")</f>
        <v>#REF!</v>
      </c>
      <c r="CV342" s="21">
        <f>IF(COUNTA(Wedstrijden!#REF!)&lt;&gt;0,2,"")</f>
        <v>2</v>
      </c>
      <c r="CW342" s="21">
        <f t="shared" si="33"/>
        <v>1</v>
      </c>
      <c r="CX342" s="21" t="e">
        <f>IF(Wedstrijden!#REF!="x","BB","")</f>
        <v>#REF!</v>
      </c>
      <c r="CY342" s="21" t="e">
        <f>IF(Wedstrijden!#REF!="x","B","")</f>
        <v>#REF!</v>
      </c>
      <c r="CZ342" s="21" t="e">
        <f>IF(Wedstrijden!#REF!="x","L","")</f>
        <v>#REF!</v>
      </c>
      <c r="DA342" s="21" t="e">
        <f>IF(Wedstrijden!#REF!="x","M","")</f>
        <v>#REF!</v>
      </c>
      <c r="DB342" s="21" t="e">
        <f>IF(Wedstrijden!#REF!="x","Z","")</f>
        <v>#REF!</v>
      </c>
      <c r="DC342" s="21" t="e">
        <f>IF(Wedstrijden!#REF!="x","ZZ","")</f>
        <v>#REF!</v>
      </c>
      <c r="DD342" s="21" t="e">
        <f>IF(Wedstrijden!#REF!="x","1.40","")</f>
        <v>#REF!</v>
      </c>
      <c r="DE342" s="21">
        <f>IF(COUNTA(Wedstrijden!#REF!)&lt;&gt;0,6,"")</f>
        <v>6</v>
      </c>
      <c r="DF342" s="21">
        <f t="shared" si="34"/>
        <v>2</v>
      </c>
      <c r="DG342" s="21" t="e">
        <f>IF(Wedstrijden!#REF!="x","L","")</f>
        <v>#REF!</v>
      </c>
      <c r="DH342" s="21" t="e">
        <f>IF(Wedstrijden!#REF!="x","M","")</f>
        <v>#REF!</v>
      </c>
      <c r="DI342" s="21" t="e">
        <f>IF(Wedstrijden!#REF!="x","Z","")</f>
        <v>#REF!</v>
      </c>
      <c r="DJ342" s="21" t="e">
        <f>IF(Wedstrijden!#REF!="x","Z","")</f>
        <v>#REF!</v>
      </c>
      <c r="DK342" s="21">
        <f>IF(COUNTA(Wedstrijden!#REF!)&lt;&gt;0,6,"")</f>
        <v>6</v>
      </c>
      <c r="DL342" s="21">
        <f t="shared" si="35"/>
        <v>1</v>
      </c>
      <c r="DM342" s="21" t="e">
        <f>IF(Wedstrijden!#REF!="x","L","")</f>
        <v>#REF!</v>
      </c>
      <c r="DN342" s="21" t="e">
        <f>IF(Wedstrijden!#REF!="x","M","")</f>
        <v>#REF!</v>
      </c>
      <c r="DO342" s="21" t="e">
        <f>IF(Wedstrijden!#REF!="x","Z","")</f>
        <v>#REF!</v>
      </c>
      <c r="DP342" s="21" t="e">
        <f>IF(Wedstrijden!#REF!="x","Z","")</f>
        <v>#REF!</v>
      </c>
    </row>
    <row r="343" spans="1:120" ht="14.4" x14ac:dyDescent="0.3">
      <c r="A343" s="23">
        <f>Wedstrijden!B266</f>
        <v>0</v>
      </c>
      <c r="B343" s="21" t="str">
        <f>IFERROR(VLOOKUP(Wedstrijden!D266,Wedstrijdlocaties!$B$2:$E$600,2,FALSE),"")</f>
        <v/>
      </c>
      <c r="C343" s="21">
        <f>Wedstrijden!E266</f>
        <v>0</v>
      </c>
      <c r="D343" s="21" t="str">
        <f>IFERROR(VLOOKUP(Wedstrijden!F266,Organisaties!$B$2:$C$500,2,FALSE),"")</f>
        <v/>
      </c>
      <c r="E343" s="21" t="str">
        <f>IFERROR(VLOOKUP(Wedstrijden!F266,Organisaties!$B$2:$G$500,5,FALSE),"")</f>
        <v/>
      </c>
      <c r="F343" s="21" t="e">
        <f>IF(Wedstrijden!#REF!&lt;&gt;"",Wedstrijden!#REF!,"")</f>
        <v>#REF!</v>
      </c>
      <c r="G343" s="21" t="e">
        <f>IF(Wedstrijden!#REF!="Indoor",1,0)</f>
        <v>#REF!</v>
      </c>
      <c r="H343" s="21" t="e">
        <f>Wedstrijden!#REF!</f>
        <v>#REF!</v>
      </c>
      <c r="I343" s="21" t="e">
        <f>IF(Wedstrijden!#REF!="Nee",0,IF(Wedstrijden!#REF!="Ja",1,""))</f>
        <v>#REF!</v>
      </c>
      <c r="J343" s="21" t="e">
        <f>IF(Wedstrijden!#REF!&lt;&gt;"",Wedstrijden!#REF!,"")</f>
        <v>#REF!</v>
      </c>
      <c r="BJ343" s="21">
        <f>IF(COUNTA(Wedstrijden!#REF!)&lt;&gt;0,1,"")</f>
        <v>1</v>
      </c>
      <c r="BK343" s="21">
        <f t="shared" si="30"/>
        <v>2</v>
      </c>
      <c r="BL343" s="21" t="e">
        <f>IF(Wedstrijden!#REF!="x","AA","")</f>
        <v>#REF!</v>
      </c>
      <c r="BM343" s="21" t="e">
        <f>IF(Wedstrijden!#REF!="x","A","")</f>
        <v>#REF!</v>
      </c>
      <c r="BN343" s="21" t="e">
        <f>IF(Wedstrijden!#REF!="x","B1","")</f>
        <v>#REF!</v>
      </c>
      <c r="BO343" s="21" t="e">
        <f>IF(Wedstrijden!#REF!="x","BB","")</f>
        <v>#REF!</v>
      </c>
      <c r="BP343" s="21" t="e">
        <f>IF(Wedstrijden!#REF!="x","B","")</f>
        <v>#REF!</v>
      </c>
      <c r="BQ343" s="21" t="e">
        <f>IF(Wedstrijden!#REF!="x","L1","")</f>
        <v>#REF!</v>
      </c>
      <c r="BR343" s="21" t="e">
        <f>IF(Wedstrijden!#REF!="x","L2","")</f>
        <v>#REF!</v>
      </c>
      <c r="BS343" s="21" t="e">
        <f>IF(Wedstrijden!#REF!="x","M1","")</f>
        <v>#REF!</v>
      </c>
      <c r="BT343" s="21" t="e">
        <f>IF(Wedstrijden!#REF!="x","M2","")</f>
        <v>#REF!</v>
      </c>
      <c r="BU343" s="21" t="e">
        <f>IF(Wedstrijden!#REF!="x","Z1","")</f>
        <v>#REF!</v>
      </c>
      <c r="BV343" s="21" t="e">
        <f>IF(Wedstrijden!#REF!="x","Z2","")</f>
        <v>#REF!</v>
      </c>
      <c r="BW343" s="21">
        <f>IF(COUNTA(Wedstrijden!#REF!)&lt;&gt;0,1,"")</f>
        <v>1</v>
      </c>
      <c r="BX343" s="21">
        <f t="shared" si="31"/>
        <v>1</v>
      </c>
      <c r="BY343" s="21" t="e">
        <f>IF(Wedstrijden!#REF!="x","BB","")</f>
        <v>#REF!</v>
      </c>
      <c r="BZ343" s="21" t="e">
        <f>IF(Wedstrijden!#REF!="x","B","")</f>
        <v>#REF!</v>
      </c>
      <c r="CA343" s="21" t="e">
        <f>IF(Wedstrijden!#REF!="x","L1","")</f>
        <v>#REF!</v>
      </c>
      <c r="CB343" s="21" t="e">
        <f>IF(Wedstrijden!#REF!="x","L2","")</f>
        <v>#REF!</v>
      </c>
      <c r="CC343" s="21" t="e">
        <f>IF(Wedstrijden!#REF!="x","M1","")</f>
        <v>#REF!</v>
      </c>
      <c r="CD343" s="21" t="e">
        <f>IF(Wedstrijden!#REF!="x","M2","")</f>
        <v>#REF!</v>
      </c>
      <c r="CE343" s="21" t="e">
        <f>IF(Wedstrijden!#REF!="x","Z1","")</f>
        <v>#REF!</v>
      </c>
      <c r="CF343" s="21" t="e">
        <f>IF(Wedstrijden!#REF!="x","Z2","")</f>
        <v>#REF!</v>
      </c>
      <c r="CG343" s="21" t="e">
        <f>IF(Wedstrijden!#REF!="x","ZZL","")</f>
        <v>#REF!</v>
      </c>
      <c r="CL343" s="21">
        <f>IF(COUNTA(Wedstrijden!#REF!)&lt;&gt;0,2,"")</f>
        <v>2</v>
      </c>
      <c r="CM343" s="21">
        <f t="shared" si="32"/>
        <v>2</v>
      </c>
      <c r="CN343" s="21" t="e">
        <f>IF(Wedstrijden!#REF!="x","AA","")</f>
        <v>#REF!</v>
      </c>
      <c r="CO343" s="21" t="e">
        <f>IF(Wedstrijden!#REF!="x","A","")</f>
        <v>#REF!</v>
      </c>
      <c r="CP343" s="21" t="e">
        <f>IF(Wedstrijden!#REF!="x","BB","")</f>
        <v>#REF!</v>
      </c>
      <c r="CQ343" s="21" t="e">
        <f>IF(Wedstrijden!#REF!="x","B","")</f>
        <v>#REF!</v>
      </c>
      <c r="CR343" s="21" t="e">
        <f>IF(Wedstrijden!#REF!="x","L","")</f>
        <v>#REF!</v>
      </c>
      <c r="CS343" s="21" t="e">
        <f>IF(Wedstrijden!#REF!="x","M","")</f>
        <v>#REF!</v>
      </c>
      <c r="CT343" s="21" t="e">
        <f>IF(Wedstrijden!#REF!="x","Z","")</f>
        <v>#REF!</v>
      </c>
      <c r="CU343" s="21" t="e">
        <f>IF(Wedstrijden!#REF!="x","ZZ","")</f>
        <v>#REF!</v>
      </c>
      <c r="CV343" s="21">
        <f>IF(COUNTA(Wedstrijden!#REF!)&lt;&gt;0,2,"")</f>
        <v>2</v>
      </c>
      <c r="CW343" s="21">
        <f t="shared" si="33"/>
        <v>1</v>
      </c>
      <c r="CX343" s="21" t="e">
        <f>IF(Wedstrijden!#REF!="x","BB","")</f>
        <v>#REF!</v>
      </c>
      <c r="CY343" s="21" t="e">
        <f>IF(Wedstrijden!#REF!="x","B","")</f>
        <v>#REF!</v>
      </c>
      <c r="CZ343" s="21" t="e">
        <f>IF(Wedstrijden!#REF!="x","L","")</f>
        <v>#REF!</v>
      </c>
      <c r="DA343" s="21" t="e">
        <f>IF(Wedstrijden!#REF!="x","M","")</f>
        <v>#REF!</v>
      </c>
      <c r="DB343" s="21" t="e">
        <f>IF(Wedstrijden!#REF!="x","Z","")</f>
        <v>#REF!</v>
      </c>
      <c r="DC343" s="21" t="e">
        <f>IF(Wedstrijden!#REF!="x","ZZ","")</f>
        <v>#REF!</v>
      </c>
      <c r="DD343" s="21" t="e">
        <f>IF(Wedstrijden!#REF!="x","1.40","")</f>
        <v>#REF!</v>
      </c>
      <c r="DE343" s="21">
        <f>IF(COUNTA(Wedstrijden!#REF!)&lt;&gt;0,6,"")</f>
        <v>6</v>
      </c>
      <c r="DF343" s="21">
        <f t="shared" si="34"/>
        <v>2</v>
      </c>
      <c r="DG343" s="21" t="e">
        <f>IF(Wedstrijden!#REF!="x","L","")</f>
        <v>#REF!</v>
      </c>
      <c r="DH343" s="21" t="e">
        <f>IF(Wedstrijden!#REF!="x","M","")</f>
        <v>#REF!</v>
      </c>
      <c r="DI343" s="21" t="e">
        <f>IF(Wedstrijden!#REF!="x","Z","")</f>
        <v>#REF!</v>
      </c>
      <c r="DJ343" s="21" t="e">
        <f>IF(Wedstrijden!#REF!="x","Z","")</f>
        <v>#REF!</v>
      </c>
      <c r="DK343" s="21">
        <f>IF(COUNTA(Wedstrijden!#REF!)&lt;&gt;0,6,"")</f>
        <v>6</v>
      </c>
      <c r="DL343" s="21">
        <f t="shared" si="35"/>
        <v>1</v>
      </c>
      <c r="DM343" s="21" t="e">
        <f>IF(Wedstrijden!#REF!="x","L","")</f>
        <v>#REF!</v>
      </c>
      <c r="DN343" s="21" t="e">
        <f>IF(Wedstrijden!#REF!="x","M","")</f>
        <v>#REF!</v>
      </c>
      <c r="DO343" s="21" t="e">
        <f>IF(Wedstrijden!#REF!="x","Z","")</f>
        <v>#REF!</v>
      </c>
      <c r="DP343" s="21" t="e">
        <f>IF(Wedstrijden!#REF!="x","Z","")</f>
        <v>#REF!</v>
      </c>
    </row>
    <row r="344" spans="1:120" ht="14.4" x14ac:dyDescent="0.3">
      <c r="A344" s="23">
        <f>Wedstrijden!B267</f>
        <v>0</v>
      </c>
      <c r="B344" s="21" t="str">
        <f>IFERROR(VLOOKUP(Wedstrijden!D267,Wedstrijdlocaties!$B$2:$E$600,2,FALSE),"")</f>
        <v/>
      </c>
      <c r="C344" s="21">
        <f>Wedstrijden!E267</f>
        <v>0</v>
      </c>
      <c r="D344" s="21" t="str">
        <f>IFERROR(VLOOKUP(Wedstrijden!F267,Organisaties!$B$2:$C$500,2,FALSE),"")</f>
        <v/>
      </c>
      <c r="E344" s="21" t="str">
        <f>IFERROR(VLOOKUP(Wedstrijden!F267,Organisaties!$B$2:$G$500,5,FALSE),"")</f>
        <v/>
      </c>
      <c r="F344" s="21" t="e">
        <f>IF(Wedstrijden!#REF!&lt;&gt;"",Wedstrijden!#REF!,"")</f>
        <v>#REF!</v>
      </c>
      <c r="G344" s="21" t="e">
        <f>IF(Wedstrijden!#REF!="Indoor",1,0)</f>
        <v>#REF!</v>
      </c>
      <c r="H344" s="21" t="e">
        <f>Wedstrijden!#REF!</f>
        <v>#REF!</v>
      </c>
      <c r="I344" s="21" t="e">
        <f>IF(Wedstrijden!#REF!="Nee",0,IF(Wedstrijden!#REF!="Ja",1,""))</f>
        <v>#REF!</v>
      </c>
      <c r="J344" s="21" t="e">
        <f>IF(Wedstrijden!#REF!&lt;&gt;"",Wedstrijden!#REF!,"")</f>
        <v>#REF!</v>
      </c>
      <c r="BJ344" s="21">
        <f>IF(COUNTA(Wedstrijden!#REF!)&lt;&gt;0,1,"")</f>
        <v>1</v>
      </c>
      <c r="BK344" s="21">
        <f t="shared" si="30"/>
        <v>2</v>
      </c>
      <c r="BL344" s="21" t="e">
        <f>IF(Wedstrijden!#REF!="x","AA","")</f>
        <v>#REF!</v>
      </c>
      <c r="BM344" s="21" t="e">
        <f>IF(Wedstrijden!#REF!="x","A","")</f>
        <v>#REF!</v>
      </c>
      <c r="BN344" s="21" t="e">
        <f>IF(Wedstrijden!#REF!="x","B1","")</f>
        <v>#REF!</v>
      </c>
      <c r="BO344" s="21" t="e">
        <f>IF(Wedstrijden!#REF!="x","BB","")</f>
        <v>#REF!</v>
      </c>
      <c r="BP344" s="21" t="e">
        <f>IF(Wedstrijden!#REF!="x","B","")</f>
        <v>#REF!</v>
      </c>
      <c r="BQ344" s="21" t="e">
        <f>IF(Wedstrijden!#REF!="x","L1","")</f>
        <v>#REF!</v>
      </c>
      <c r="BR344" s="21" t="e">
        <f>IF(Wedstrijden!#REF!="x","L2","")</f>
        <v>#REF!</v>
      </c>
      <c r="BS344" s="21" t="e">
        <f>IF(Wedstrijden!#REF!="x","M1","")</f>
        <v>#REF!</v>
      </c>
      <c r="BT344" s="21" t="e">
        <f>IF(Wedstrijden!#REF!="x","M2","")</f>
        <v>#REF!</v>
      </c>
      <c r="BU344" s="21" t="e">
        <f>IF(Wedstrijden!#REF!="x","Z1","")</f>
        <v>#REF!</v>
      </c>
      <c r="BV344" s="21" t="e">
        <f>IF(Wedstrijden!#REF!="x","Z2","")</f>
        <v>#REF!</v>
      </c>
      <c r="BW344" s="21">
        <f>IF(COUNTA(Wedstrijden!#REF!)&lt;&gt;0,1,"")</f>
        <v>1</v>
      </c>
      <c r="BX344" s="21">
        <f t="shared" si="31"/>
        <v>1</v>
      </c>
      <c r="BY344" s="21" t="e">
        <f>IF(Wedstrijden!#REF!="x","BB","")</f>
        <v>#REF!</v>
      </c>
      <c r="BZ344" s="21" t="e">
        <f>IF(Wedstrijden!#REF!="x","B","")</f>
        <v>#REF!</v>
      </c>
      <c r="CA344" s="21" t="e">
        <f>IF(Wedstrijden!#REF!="x","L1","")</f>
        <v>#REF!</v>
      </c>
      <c r="CB344" s="21" t="e">
        <f>IF(Wedstrijden!#REF!="x","L2","")</f>
        <v>#REF!</v>
      </c>
      <c r="CC344" s="21" t="e">
        <f>IF(Wedstrijden!#REF!="x","M1","")</f>
        <v>#REF!</v>
      </c>
      <c r="CD344" s="21" t="e">
        <f>IF(Wedstrijden!#REF!="x","M2","")</f>
        <v>#REF!</v>
      </c>
      <c r="CE344" s="21" t="e">
        <f>IF(Wedstrijden!#REF!="x","Z1","")</f>
        <v>#REF!</v>
      </c>
      <c r="CF344" s="21" t="e">
        <f>IF(Wedstrijden!#REF!="x","Z2","")</f>
        <v>#REF!</v>
      </c>
      <c r="CG344" s="21" t="e">
        <f>IF(Wedstrijden!#REF!="x","ZZL","")</f>
        <v>#REF!</v>
      </c>
      <c r="CL344" s="21">
        <f>IF(COUNTA(Wedstrijden!#REF!)&lt;&gt;0,2,"")</f>
        <v>2</v>
      </c>
      <c r="CM344" s="21">
        <f t="shared" si="32"/>
        <v>2</v>
      </c>
      <c r="CN344" s="21" t="e">
        <f>IF(Wedstrijden!#REF!="x","AA","")</f>
        <v>#REF!</v>
      </c>
      <c r="CO344" s="21" t="e">
        <f>IF(Wedstrijden!#REF!="x","A","")</f>
        <v>#REF!</v>
      </c>
      <c r="CP344" s="21" t="e">
        <f>IF(Wedstrijden!#REF!="x","BB","")</f>
        <v>#REF!</v>
      </c>
      <c r="CQ344" s="21" t="e">
        <f>IF(Wedstrijden!#REF!="x","B","")</f>
        <v>#REF!</v>
      </c>
      <c r="CR344" s="21" t="e">
        <f>IF(Wedstrijden!#REF!="x","L","")</f>
        <v>#REF!</v>
      </c>
      <c r="CS344" s="21" t="e">
        <f>IF(Wedstrijden!#REF!="x","M","")</f>
        <v>#REF!</v>
      </c>
      <c r="CT344" s="21" t="e">
        <f>IF(Wedstrijden!#REF!="x","Z","")</f>
        <v>#REF!</v>
      </c>
      <c r="CU344" s="21" t="e">
        <f>IF(Wedstrijden!#REF!="x","ZZ","")</f>
        <v>#REF!</v>
      </c>
      <c r="CV344" s="21">
        <f>IF(COUNTA(Wedstrijden!#REF!)&lt;&gt;0,2,"")</f>
        <v>2</v>
      </c>
      <c r="CW344" s="21">
        <f t="shared" si="33"/>
        <v>1</v>
      </c>
      <c r="CX344" s="21" t="e">
        <f>IF(Wedstrijden!#REF!="x","BB","")</f>
        <v>#REF!</v>
      </c>
      <c r="CY344" s="21" t="e">
        <f>IF(Wedstrijden!#REF!="x","B","")</f>
        <v>#REF!</v>
      </c>
      <c r="CZ344" s="21" t="e">
        <f>IF(Wedstrijden!#REF!="x","L","")</f>
        <v>#REF!</v>
      </c>
      <c r="DA344" s="21" t="e">
        <f>IF(Wedstrijden!#REF!="x","M","")</f>
        <v>#REF!</v>
      </c>
      <c r="DB344" s="21" t="e">
        <f>IF(Wedstrijden!#REF!="x","Z","")</f>
        <v>#REF!</v>
      </c>
      <c r="DC344" s="21" t="e">
        <f>IF(Wedstrijden!#REF!="x","ZZ","")</f>
        <v>#REF!</v>
      </c>
      <c r="DD344" s="21" t="e">
        <f>IF(Wedstrijden!#REF!="x","1.40","")</f>
        <v>#REF!</v>
      </c>
      <c r="DE344" s="21">
        <f>IF(COUNTA(Wedstrijden!#REF!)&lt;&gt;0,6,"")</f>
        <v>6</v>
      </c>
      <c r="DF344" s="21">
        <f t="shared" si="34"/>
        <v>2</v>
      </c>
      <c r="DG344" s="21" t="e">
        <f>IF(Wedstrijden!#REF!="x","L","")</f>
        <v>#REF!</v>
      </c>
      <c r="DH344" s="21" t="e">
        <f>IF(Wedstrijden!#REF!="x","M","")</f>
        <v>#REF!</v>
      </c>
      <c r="DI344" s="21" t="e">
        <f>IF(Wedstrijden!#REF!="x","Z","")</f>
        <v>#REF!</v>
      </c>
      <c r="DJ344" s="21" t="e">
        <f>IF(Wedstrijden!#REF!="x","Z","")</f>
        <v>#REF!</v>
      </c>
      <c r="DK344" s="21">
        <f>IF(COUNTA(Wedstrijden!#REF!)&lt;&gt;0,6,"")</f>
        <v>6</v>
      </c>
      <c r="DL344" s="21">
        <f t="shared" si="35"/>
        <v>1</v>
      </c>
      <c r="DM344" s="21" t="e">
        <f>IF(Wedstrijden!#REF!="x","L","")</f>
        <v>#REF!</v>
      </c>
      <c r="DN344" s="21" t="e">
        <f>IF(Wedstrijden!#REF!="x","M","")</f>
        <v>#REF!</v>
      </c>
      <c r="DO344" s="21" t="e">
        <f>IF(Wedstrijden!#REF!="x","Z","")</f>
        <v>#REF!</v>
      </c>
      <c r="DP344" s="21" t="e">
        <f>IF(Wedstrijden!#REF!="x","Z","")</f>
        <v>#REF!</v>
      </c>
    </row>
    <row r="345" spans="1:120" ht="14.4" x14ac:dyDescent="0.3">
      <c r="A345" s="23">
        <f>Wedstrijden!B268</f>
        <v>0</v>
      </c>
      <c r="B345" s="21" t="str">
        <f>IFERROR(VLOOKUP(Wedstrijden!D268,Wedstrijdlocaties!$B$2:$E$600,2,FALSE),"")</f>
        <v/>
      </c>
      <c r="C345" s="21">
        <f>Wedstrijden!E268</f>
        <v>0</v>
      </c>
      <c r="D345" s="21" t="str">
        <f>IFERROR(VLOOKUP(Wedstrijden!F268,Organisaties!$B$2:$C$500,2,FALSE),"")</f>
        <v/>
      </c>
      <c r="E345" s="21" t="str">
        <f>IFERROR(VLOOKUP(Wedstrijden!F268,Organisaties!$B$2:$G$500,5,FALSE),"")</f>
        <v/>
      </c>
      <c r="F345" s="21" t="e">
        <f>IF(Wedstrijden!#REF!&lt;&gt;"",Wedstrijden!#REF!,"")</f>
        <v>#REF!</v>
      </c>
      <c r="G345" s="21" t="e">
        <f>IF(Wedstrijden!#REF!="Indoor",1,0)</f>
        <v>#REF!</v>
      </c>
      <c r="H345" s="21" t="e">
        <f>Wedstrijden!#REF!</f>
        <v>#REF!</v>
      </c>
      <c r="I345" s="21" t="e">
        <f>IF(Wedstrijden!#REF!="Nee",0,IF(Wedstrijden!#REF!="Ja",1,""))</f>
        <v>#REF!</v>
      </c>
      <c r="J345" s="21" t="e">
        <f>IF(Wedstrijden!#REF!&lt;&gt;"",Wedstrijden!#REF!,"")</f>
        <v>#REF!</v>
      </c>
      <c r="BJ345" s="21">
        <f>IF(COUNTA(Wedstrijden!#REF!)&lt;&gt;0,1,"")</f>
        <v>1</v>
      </c>
      <c r="BK345" s="21">
        <f t="shared" si="30"/>
        <v>2</v>
      </c>
      <c r="BL345" s="21" t="e">
        <f>IF(Wedstrijden!#REF!="x","AA","")</f>
        <v>#REF!</v>
      </c>
      <c r="BM345" s="21" t="e">
        <f>IF(Wedstrijden!#REF!="x","A","")</f>
        <v>#REF!</v>
      </c>
      <c r="BN345" s="21" t="e">
        <f>IF(Wedstrijden!#REF!="x","B1","")</f>
        <v>#REF!</v>
      </c>
      <c r="BO345" s="21" t="e">
        <f>IF(Wedstrijden!#REF!="x","BB","")</f>
        <v>#REF!</v>
      </c>
      <c r="BP345" s="21" t="e">
        <f>IF(Wedstrijden!#REF!="x","B","")</f>
        <v>#REF!</v>
      </c>
      <c r="BQ345" s="21" t="e">
        <f>IF(Wedstrijden!#REF!="x","L1","")</f>
        <v>#REF!</v>
      </c>
      <c r="BR345" s="21" t="e">
        <f>IF(Wedstrijden!#REF!="x","L2","")</f>
        <v>#REF!</v>
      </c>
      <c r="BS345" s="21" t="e">
        <f>IF(Wedstrijden!#REF!="x","M1","")</f>
        <v>#REF!</v>
      </c>
      <c r="BT345" s="21" t="e">
        <f>IF(Wedstrijden!#REF!="x","M2","")</f>
        <v>#REF!</v>
      </c>
      <c r="BU345" s="21" t="e">
        <f>IF(Wedstrijden!#REF!="x","Z1","")</f>
        <v>#REF!</v>
      </c>
      <c r="BV345" s="21" t="e">
        <f>IF(Wedstrijden!#REF!="x","Z2","")</f>
        <v>#REF!</v>
      </c>
      <c r="BW345" s="21">
        <f>IF(COUNTA(Wedstrijden!#REF!)&lt;&gt;0,1,"")</f>
        <v>1</v>
      </c>
      <c r="BX345" s="21">
        <f t="shared" si="31"/>
        <v>1</v>
      </c>
      <c r="BY345" s="21" t="e">
        <f>IF(Wedstrijden!#REF!="x","BB","")</f>
        <v>#REF!</v>
      </c>
      <c r="BZ345" s="21" t="e">
        <f>IF(Wedstrijden!#REF!="x","B","")</f>
        <v>#REF!</v>
      </c>
      <c r="CA345" s="21" t="e">
        <f>IF(Wedstrijden!#REF!="x","L1","")</f>
        <v>#REF!</v>
      </c>
      <c r="CB345" s="21" t="e">
        <f>IF(Wedstrijden!#REF!="x","L2","")</f>
        <v>#REF!</v>
      </c>
      <c r="CC345" s="21" t="e">
        <f>IF(Wedstrijden!#REF!="x","M1","")</f>
        <v>#REF!</v>
      </c>
      <c r="CD345" s="21" t="e">
        <f>IF(Wedstrijden!#REF!="x","M2","")</f>
        <v>#REF!</v>
      </c>
      <c r="CE345" s="21" t="e">
        <f>IF(Wedstrijden!#REF!="x","Z1","")</f>
        <v>#REF!</v>
      </c>
      <c r="CF345" s="21" t="e">
        <f>IF(Wedstrijden!#REF!="x","Z2","")</f>
        <v>#REF!</v>
      </c>
      <c r="CG345" s="21" t="e">
        <f>IF(Wedstrijden!#REF!="x","ZZL","")</f>
        <v>#REF!</v>
      </c>
      <c r="CL345" s="21">
        <f>IF(COUNTA(Wedstrijden!#REF!)&lt;&gt;0,2,"")</f>
        <v>2</v>
      </c>
      <c r="CM345" s="21">
        <f t="shared" si="32"/>
        <v>2</v>
      </c>
      <c r="CN345" s="21" t="e">
        <f>IF(Wedstrijden!#REF!="x","AA","")</f>
        <v>#REF!</v>
      </c>
      <c r="CO345" s="21" t="e">
        <f>IF(Wedstrijden!#REF!="x","A","")</f>
        <v>#REF!</v>
      </c>
      <c r="CP345" s="21" t="e">
        <f>IF(Wedstrijden!#REF!="x","BB","")</f>
        <v>#REF!</v>
      </c>
      <c r="CQ345" s="21" t="e">
        <f>IF(Wedstrijden!#REF!="x","B","")</f>
        <v>#REF!</v>
      </c>
      <c r="CR345" s="21" t="e">
        <f>IF(Wedstrijden!#REF!="x","L","")</f>
        <v>#REF!</v>
      </c>
      <c r="CS345" s="21" t="e">
        <f>IF(Wedstrijden!#REF!="x","M","")</f>
        <v>#REF!</v>
      </c>
      <c r="CT345" s="21" t="e">
        <f>IF(Wedstrijden!#REF!="x","Z","")</f>
        <v>#REF!</v>
      </c>
      <c r="CU345" s="21" t="e">
        <f>IF(Wedstrijden!#REF!="x","ZZ","")</f>
        <v>#REF!</v>
      </c>
      <c r="CV345" s="21">
        <f>IF(COUNTA(Wedstrijden!#REF!)&lt;&gt;0,2,"")</f>
        <v>2</v>
      </c>
      <c r="CW345" s="21">
        <f t="shared" si="33"/>
        <v>1</v>
      </c>
      <c r="CX345" s="21" t="e">
        <f>IF(Wedstrijden!#REF!="x","BB","")</f>
        <v>#REF!</v>
      </c>
      <c r="CY345" s="21" t="e">
        <f>IF(Wedstrijden!#REF!="x","B","")</f>
        <v>#REF!</v>
      </c>
      <c r="CZ345" s="21" t="e">
        <f>IF(Wedstrijden!#REF!="x","L","")</f>
        <v>#REF!</v>
      </c>
      <c r="DA345" s="21" t="e">
        <f>IF(Wedstrijden!#REF!="x","M","")</f>
        <v>#REF!</v>
      </c>
      <c r="DB345" s="21" t="e">
        <f>IF(Wedstrijden!#REF!="x","Z","")</f>
        <v>#REF!</v>
      </c>
      <c r="DC345" s="21" t="e">
        <f>IF(Wedstrijden!#REF!="x","ZZ","")</f>
        <v>#REF!</v>
      </c>
      <c r="DD345" s="21" t="e">
        <f>IF(Wedstrijden!#REF!="x","1.40","")</f>
        <v>#REF!</v>
      </c>
      <c r="DE345" s="21">
        <f>IF(COUNTA(Wedstrijden!#REF!)&lt;&gt;0,6,"")</f>
        <v>6</v>
      </c>
      <c r="DF345" s="21">
        <f t="shared" si="34"/>
        <v>2</v>
      </c>
      <c r="DG345" s="21" t="e">
        <f>IF(Wedstrijden!#REF!="x","L","")</f>
        <v>#REF!</v>
      </c>
      <c r="DH345" s="21" t="e">
        <f>IF(Wedstrijden!#REF!="x","M","")</f>
        <v>#REF!</v>
      </c>
      <c r="DI345" s="21" t="e">
        <f>IF(Wedstrijden!#REF!="x","Z","")</f>
        <v>#REF!</v>
      </c>
      <c r="DJ345" s="21" t="e">
        <f>IF(Wedstrijden!#REF!="x","Z","")</f>
        <v>#REF!</v>
      </c>
      <c r="DK345" s="21">
        <f>IF(COUNTA(Wedstrijden!#REF!)&lt;&gt;0,6,"")</f>
        <v>6</v>
      </c>
      <c r="DL345" s="21">
        <f t="shared" si="35"/>
        <v>1</v>
      </c>
      <c r="DM345" s="21" t="e">
        <f>IF(Wedstrijden!#REF!="x","L","")</f>
        <v>#REF!</v>
      </c>
      <c r="DN345" s="21" t="e">
        <f>IF(Wedstrijden!#REF!="x","M","")</f>
        <v>#REF!</v>
      </c>
      <c r="DO345" s="21" t="e">
        <f>IF(Wedstrijden!#REF!="x","Z","")</f>
        <v>#REF!</v>
      </c>
      <c r="DP345" s="21" t="e">
        <f>IF(Wedstrijden!#REF!="x","Z","")</f>
        <v>#REF!</v>
      </c>
    </row>
    <row r="346" spans="1:120" ht="14.4" x14ac:dyDescent="0.3">
      <c r="A346" s="23">
        <f>Wedstrijden!B269</f>
        <v>0</v>
      </c>
      <c r="B346" s="21" t="str">
        <f>IFERROR(VLOOKUP(Wedstrijden!D269,Wedstrijdlocaties!$B$2:$E$600,2,FALSE),"")</f>
        <v/>
      </c>
      <c r="C346" s="21">
        <f>Wedstrijden!E269</f>
        <v>0</v>
      </c>
      <c r="D346" s="21" t="str">
        <f>IFERROR(VLOOKUP(Wedstrijden!F269,Organisaties!$B$2:$C$500,2,FALSE),"")</f>
        <v/>
      </c>
      <c r="E346" s="21" t="str">
        <f>IFERROR(VLOOKUP(Wedstrijden!F269,Organisaties!$B$2:$G$500,5,FALSE),"")</f>
        <v/>
      </c>
      <c r="F346" s="21" t="e">
        <f>IF(Wedstrijden!#REF!&lt;&gt;"",Wedstrijden!#REF!,"")</f>
        <v>#REF!</v>
      </c>
      <c r="G346" s="21" t="e">
        <f>IF(Wedstrijden!#REF!="Indoor",1,0)</f>
        <v>#REF!</v>
      </c>
      <c r="H346" s="21" t="e">
        <f>Wedstrijden!#REF!</f>
        <v>#REF!</v>
      </c>
      <c r="I346" s="21" t="e">
        <f>IF(Wedstrijden!#REF!="Nee",0,IF(Wedstrijden!#REF!="Ja",1,""))</f>
        <v>#REF!</v>
      </c>
      <c r="J346" s="21" t="e">
        <f>IF(Wedstrijden!#REF!&lt;&gt;"",Wedstrijden!#REF!,"")</f>
        <v>#REF!</v>
      </c>
      <c r="BJ346" s="21">
        <f>IF(COUNTA(Wedstrijden!#REF!)&lt;&gt;0,1,"")</f>
        <v>1</v>
      </c>
      <c r="BK346" s="21">
        <f t="shared" si="30"/>
        <v>2</v>
      </c>
      <c r="BL346" s="21" t="e">
        <f>IF(Wedstrijden!#REF!="x","AA","")</f>
        <v>#REF!</v>
      </c>
      <c r="BM346" s="21" t="e">
        <f>IF(Wedstrijden!#REF!="x","A","")</f>
        <v>#REF!</v>
      </c>
      <c r="BN346" s="21" t="e">
        <f>IF(Wedstrijden!#REF!="x","B1","")</f>
        <v>#REF!</v>
      </c>
      <c r="BO346" s="21" t="e">
        <f>IF(Wedstrijden!#REF!="x","BB","")</f>
        <v>#REF!</v>
      </c>
      <c r="BP346" s="21" t="e">
        <f>IF(Wedstrijden!#REF!="x","B","")</f>
        <v>#REF!</v>
      </c>
      <c r="BQ346" s="21" t="e">
        <f>IF(Wedstrijden!#REF!="x","L1","")</f>
        <v>#REF!</v>
      </c>
      <c r="BR346" s="21" t="e">
        <f>IF(Wedstrijden!#REF!="x","L2","")</f>
        <v>#REF!</v>
      </c>
      <c r="BS346" s="21" t="e">
        <f>IF(Wedstrijden!#REF!="x","M1","")</f>
        <v>#REF!</v>
      </c>
      <c r="BT346" s="21" t="e">
        <f>IF(Wedstrijden!#REF!="x","M2","")</f>
        <v>#REF!</v>
      </c>
      <c r="BU346" s="21" t="e">
        <f>IF(Wedstrijden!#REF!="x","Z1","")</f>
        <v>#REF!</v>
      </c>
      <c r="BV346" s="21" t="e">
        <f>IF(Wedstrijden!#REF!="x","Z2","")</f>
        <v>#REF!</v>
      </c>
      <c r="BW346" s="21">
        <f>IF(COUNTA(Wedstrijden!#REF!)&lt;&gt;0,1,"")</f>
        <v>1</v>
      </c>
      <c r="BX346" s="21">
        <f t="shared" si="31"/>
        <v>1</v>
      </c>
      <c r="BY346" s="21" t="e">
        <f>IF(Wedstrijden!#REF!="x","BB","")</f>
        <v>#REF!</v>
      </c>
      <c r="BZ346" s="21" t="e">
        <f>IF(Wedstrijden!#REF!="x","B","")</f>
        <v>#REF!</v>
      </c>
      <c r="CA346" s="21" t="e">
        <f>IF(Wedstrijden!#REF!="x","L1","")</f>
        <v>#REF!</v>
      </c>
      <c r="CB346" s="21" t="e">
        <f>IF(Wedstrijden!#REF!="x","L2","")</f>
        <v>#REF!</v>
      </c>
      <c r="CC346" s="21" t="e">
        <f>IF(Wedstrijden!#REF!="x","M1","")</f>
        <v>#REF!</v>
      </c>
      <c r="CD346" s="21" t="e">
        <f>IF(Wedstrijden!#REF!="x","M2","")</f>
        <v>#REF!</v>
      </c>
      <c r="CE346" s="21" t="e">
        <f>IF(Wedstrijden!#REF!="x","Z1","")</f>
        <v>#REF!</v>
      </c>
      <c r="CF346" s="21" t="e">
        <f>IF(Wedstrijden!#REF!="x","Z2","")</f>
        <v>#REF!</v>
      </c>
      <c r="CG346" s="21" t="e">
        <f>IF(Wedstrijden!#REF!="x","ZZL","")</f>
        <v>#REF!</v>
      </c>
      <c r="CL346" s="21">
        <f>IF(COUNTA(Wedstrijden!#REF!)&lt;&gt;0,2,"")</f>
        <v>2</v>
      </c>
      <c r="CM346" s="21">
        <f t="shared" si="32"/>
        <v>2</v>
      </c>
      <c r="CN346" s="21" t="e">
        <f>IF(Wedstrijden!#REF!="x","AA","")</f>
        <v>#REF!</v>
      </c>
      <c r="CO346" s="21" t="e">
        <f>IF(Wedstrijden!#REF!="x","A","")</f>
        <v>#REF!</v>
      </c>
      <c r="CP346" s="21" t="e">
        <f>IF(Wedstrijden!#REF!="x","BB","")</f>
        <v>#REF!</v>
      </c>
      <c r="CQ346" s="21" t="e">
        <f>IF(Wedstrijden!#REF!="x","B","")</f>
        <v>#REF!</v>
      </c>
      <c r="CR346" s="21" t="e">
        <f>IF(Wedstrijden!#REF!="x","L","")</f>
        <v>#REF!</v>
      </c>
      <c r="CS346" s="21" t="e">
        <f>IF(Wedstrijden!#REF!="x","M","")</f>
        <v>#REF!</v>
      </c>
      <c r="CT346" s="21" t="e">
        <f>IF(Wedstrijden!#REF!="x","Z","")</f>
        <v>#REF!</v>
      </c>
      <c r="CU346" s="21" t="e">
        <f>IF(Wedstrijden!#REF!="x","ZZ","")</f>
        <v>#REF!</v>
      </c>
      <c r="CV346" s="21">
        <f>IF(COUNTA(Wedstrijden!#REF!)&lt;&gt;0,2,"")</f>
        <v>2</v>
      </c>
      <c r="CW346" s="21">
        <f t="shared" si="33"/>
        <v>1</v>
      </c>
      <c r="CX346" s="21" t="e">
        <f>IF(Wedstrijden!#REF!="x","BB","")</f>
        <v>#REF!</v>
      </c>
      <c r="CY346" s="21" t="e">
        <f>IF(Wedstrijden!#REF!="x","B","")</f>
        <v>#REF!</v>
      </c>
      <c r="CZ346" s="21" t="e">
        <f>IF(Wedstrijden!#REF!="x","L","")</f>
        <v>#REF!</v>
      </c>
      <c r="DA346" s="21" t="e">
        <f>IF(Wedstrijden!#REF!="x","M","")</f>
        <v>#REF!</v>
      </c>
      <c r="DB346" s="21" t="e">
        <f>IF(Wedstrijden!#REF!="x","Z","")</f>
        <v>#REF!</v>
      </c>
      <c r="DC346" s="21" t="e">
        <f>IF(Wedstrijden!#REF!="x","ZZ","")</f>
        <v>#REF!</v>
      </c>
      <c r="DD346" s="21" t="e">
        <f>IF(Wedstrijden!#REF!="x","1.40","")</f>
        <v>#REF!</v>
      </c>
      <c r="DE346" s="21">
        <f>IF(COUNTA(Wedstrijden!#REF!)&lt;&gt;0,6,"")</f>
        <v>6</v>
      </c>
      <c r="DF346" s="21">
        <f t="shared" si="34"/>
        <v>2</v>
      </c>
      <c r="DG346" s="21" t="e">
        <f>IF(Wedstrijden!#REF!="x","L","")</f>
        <v>#REF!</v>
      </c>
      <c r="DH346" s="21" t="e">
        <f>IF(Wedstrijden!#REF!="x","M","")</f>
        <v>#REF!</v>
      </c>
      <c r="DI346" s="21" t="e">
        <f>IF(Wedstrijden!#REF!="x","Z","")</f>
        <v>#REF!</v>
      </c>
      <c r="DJ346" s="21" t="e">
        <f>IF(Wedstrijden!#REF!="x","Z","")</f>
        <v>#REF!</v>
      </c>
      <c r="DK346" s="21">
        <f>IF(COUNTA(Wedstrijden!#REF!)&lt;&gt;0,6,"")</f>
        <v>6</v>
      </c>
      <c r="DL346" s="21">
        <f t="shared" si="35"/>
        <v>1</v>
      </c>
      <c r="DM346" s="21" t="e">
        <f>IF(Wedstrijden!#REF!="x","L","")</f>
        <v>#REF!</v>
      </c>
      <c r="DN346" s="21" t="e">
        <f>IF(Wedstrijden!#REF!="x","M","")</f>
        <v>#REF!</v>
      </c>
      <c r="DO346" s="21" t="e">
        <f>IF(Wedstrijden!#REF!="x","Z","")</f>
        <v>#REF!</v>
      </c>
      <c r="DP346" s="21" t="e">
        <f>IF(Wedstrijden!#REF!="x","Z","")</f>
        <v>#REF!</v>
      </c>
    </row>
    <row r="347" spans="1:120" ht="14.4" x14ac:dyDescent="0.3">
      <c r="A347" s="23">
        <f>Wedstrijden!B270</f>
        <v>0</v>
      </c>
      <c r="B347" s="21" t="str">
        <f>IFERROR(VLOOKUP(Wedstrijden!D270,Wedstrijdlocaties!$B$2:$E$600,2,FALSE),"")</f>
        <v/>
      </c>
      <c r="C347" s="21">
        <f>Wedstrijden!E270</f>
        <v>0</v>
      </c>
      <c r="D347" s="21" t="str">
        <f>IFERROR(VLOOKUP(Wedstrijden!F270,Organisaties!$B$2:$C$500,2,FALSE),"")</f>
        <v/>
      </c>
      <c r="E347" s="21" t="str">
        <f>IFERROR(VLOOKUP(Wedstrijden!F270,Organisaties!$B$2:$G$500,5,FALSE),"")</f>
        <v/>
      </c>
      <c r="F347" s="21" t="e">
        <f>IF(Wedstrijden!#REF!&lt;&gt;"",Wedstrijden!#REF!,"")</f>
        <v>#REF!</v>
      </c>
      <c r="G347" s="21" t="e">
        <f>IF(Wedstrijden!#REF!="Indoor",1,0)</f>
        <v>#REF!</v>
      </c>
      <c r="H347" s="21" t="e">
        <f>Wedstrijden!#REF!</f>
        <v>#REF!</v>
      </c>
      <c r="I347" s="21" t="e">
        <f>IF(Wedstrijden!#REF!="Nee",0,IF(Wedstrijden!#REF!="Ja",1,""))</f>
        <v>#REF!</v>
      </c>
      <c r="J347" s="21" t="e">
        <f>IF(Wedstrijden!#REF!&lt;&gt;"",Wedstrijden!#REF!,"")</f>
        <v>#REF!</v>
      </c>
      <c r="BJ347" s="21">
        <f>IF(COUNTA(Wedstrijden!#REF!)&lt;&gt;0,1,"")</f>
        <v>1</v>
      </c>
      <c r="BK347" s="21">
        <f t="shared" si="30"/>
        <v>2</v>
      </c>
      <c r="BL347" s="21" t="e">
        <f>IF(Wedstrijden!#REF!="x","AA","")</f>
        <v>#REF!</v>
      </c>
      <c r="BM347" s="21" t="e">
        <f>IF(Wedstrijden!#REF!="x","A","")</f>
        <v>#REF!</v>
      </c>
      <c r="BN347" s="21" t="e">
        <f>IF(Wedstrijden!#REF!="x","B1","")</f>
        <v>#REF!</v>
      </c>
      <c r="BO347" s="21" t="e">
        <f>IF(Wedstrijden!#REF!="x","BB","")</f>
        <v>#REF!</v>
      </c>
      <c r="BP347" s="21" t="e">
        <f>IF(Wedstrijden!#REF!="x","B","")</f>
        <v>#REF!</v>
      </c>
      <c r="BQ347" s="21" t="e">
        <f>IF(Wedstrijden!#REF!="x","L1","")</f>
        <v>#REF!</v>
      </c>
      <c r="BR347" s="21" t="e">
        <f>IF(Wedstrijden!#REF!="x","L2","")</f>
        <v>#REF!</v>
      </c>
      <c r="BS347" s="21" t="e">
        <f>IF(Wedstrijden!#REF!="x","M1","")</f>
        <v>#REF!</v>
      </c>
      <c r="BT347" s="21" t="e">
        <f>IF(Wedstrijden!#REF!="x","M2","")</f>
        <v>#REF!</v>
      </c>
      <c r="BU347" s="21" t="e">
        <f>IF(Wedstrijden!#REF!="x","Z1","")</f>
        <v>#REF!</v>
      </c>
      <c r="BV347" s="21" t="e">
        <f>IF(Wedstrijden!#REF!="x","Z2","")</f>
        <v>#REF!</v>
      </c>
      <c r="BW347" s="21">
        <f>IF(COUNTA(Wedstrijden!#REF!)&lt;&gt;0,1,"")</f>
        <v>1</v>
      </c>
      <c r="BX347" s="21">
        <f t="shared" si="31"/>
        <v>1</v>
      </c>
      <c r="BY347" s="21" t="e">
        <f>IF(Wedstrijden!#REF!="x","BB","")</f>
        <v>#REF!</v>
      </c>
      <c r="BZ347" s="21" t="e">
        <f>IF(Wedstrijden!#REF!="x","B","")</f>
        <v>#REF!</v>
      </c>
      <c r="CA347" s="21" t="e">
        <f>IF(Wedstrijden!#REF!="x","L1","")</f>
        <v>#REF!</v>
      </c>
      <c r="CB347" s="21" t="e">
        <f>IF(Wedstrijden!#REF!="x","L2","")</f>
        <v>#REF!</v>
      </c>
      <c r="CC347" s="21" t="e">
        <f>IF(Wedstrijden!#REF!="x","M1","")</f>
        <v>#REF!</v>
      </c>
      <c r="CD347" s="21" t="e">
        <f>IF(Wedstrijden!#REF!="x","M2","")</f>
        <v>#REF!</v>
      </c>
      <c r="CE347" s="21" t="e">
        <f>IF(Wedstrijden!#REF!="x","Z1","")</f>
        <v>#REF!</v>
      </c>
      <c r="CF347" s="21" t="e">
        <f>IF(Wedstrijden!#REF!="x","Z2","")</f>
        <v>#REF!</v>
      </c>
      <c r="CG347" s="21" t="e">
        <f>IF(Wedstrijden!#REF!="x","ZZL","")</f>
        <v>#REF!</v>
      </c>
      <c r="CL347" s="21">
        <f>IF(COUNTA(Wedstrijden!#REF!)&lt;&gt;0,2,"")</f>
        <v>2</v>
      </c>
      <c r="CM347" s="21">
        <f t="shared" si="32"/>
        <v>2</v>
      </c>
      <c r="CN347" s="21" t="e">
        <f>IF(Wedstrijden!#REF!="x","AA","")</f>
        <v>#REF!</v>
      </c>
      <c r="CO347" s="21" t="e">
        <f>IF(Wedstrijden!#REF!="x","A","")</f>
        <v>#REF!</v>
      </c>
      <c r="CP347" s="21" t="e">
        <f>IF(Wedstrijden!#REF!="x","BB","")</f>
        <v>#REF!</v>
      </c>
      <c r="CQ347" s="21" t="e">
        <f>IF(Wedstrijden!#REF!="x","B","")</f>
        <v>#REF!</v>
      </c>
      <c r="CR347" s="21" t="e">
        <f>IF(Wedstrijden!#REF!="x","L","")</f>
        <v>#REF!</v>
      </c>
      <c r="CS347" s="21" t="e">
        <f>IF(Wedstrijden!#REF!="x","M","")</f>
        <v>#REF!</v>
      </c>
      <c r="CT347" s="21" t="e">
        <f>IF(Wedstrijden!#REF!="x","Z","")</f>
        <v>#REF!</v>
      </c>
      <c r="CU347" s="21" t="e">
        <f>IF(Wedstrijden!#REF!="x","ZZ","")</f>
        <v>#REF!</v>
      </c>
      <c r="CV347" s="21">
        <f>IF(COUNTA(Wedstrijden!#REF!)&lt;&gt;0,2,"")</f>
        <v>2</v>
      </c>
      <c r="CW347" s="21">
        <f t="shared" si="33"/>
        <v>1</v>
      </c>
      <c r="CX347" s="21" t="e">
        <f>IF(Wedstrijden!#REF!="x","BB","")</f>
        <v>#REF!</v>
      </c>
      <c r="CY347" s="21" t="e">
        <f>IF(Wedstrijden!#REF!="x","B","")</f>
        <v>#REF!</v>
      </c>
      <c r="CZ347" s="21" t="e">
        <f>IF(Wedstrijden!#REF!="x","L","")</f>
        <v>#REF!</v>
      </c>
      <c r="DA347" s="21" t="e">
        <f>IF(Wedstrijden!#REF!="x","M","")</f>
        <v>#REF!</v>
      </c>
      <c r="DB347" s="21" t="e">
        <f>IF(Wedstrijden!#REF!="x","Z","")</f>
        <v>#REF!</v>
      </c>
      <c r="DC347" s="21" t="e">
        <f>IF(Wedstrijden!#REF!="x","ZZ","")</f>
        <v>#REF!</v>
      </c>
      <c r="DD347" s="21" t="e">
        <f>IF(Wedstrijden!#REF!="x","1.40","")</f>
        <v>#REF!</v>
      </c>
      <c r="DE347" s="21">
        <f>IF(COUNTA(Wedstrijden!#REF!)&lt;&gt;0,6,"")</f>
        <v>6</v>
      </c>
      <c r="DF347" s="21">
        <f t="shared" si="34"/>
        <v>2</v>
      </c>
      <c r="DG347" s="21" t="e">
        <f>IF(Wedstrijden!#REF!="x","L","")</f>
        <v>#REF!</v>
      </c>
      <c r="DH347" s="21" t="e">
        <f>IF(Wedstrijden!#REF!="x","M","")</f>
        <v>#REF!</v>
      </c>
      <c r="DI347" s="21" t="e">
        <f>IF(Wedstrijden!#REF!="x","Z","")</f>
        <v>#REF!</v>
      </c>
      <c r="DJ347" s="21" t="e">
        <f>IF(Wedstrijden!#REF!="x","Z","")</f>
        <v>#REF!</v>
      </c>
      <c r="DK347" s="21">
        <f>IF(COUNTA(Wedstrijden!#REF!)&lt;&gt;0,6,"")</f>
        <v>6</v>
      </c>
      <c r="DL347" s="21">
        <f t="shared" si="35"/>
        <v>1</v>
      </c>
      <c r="DM347" s="21" t="e">
        <f>IF(Wedstrijden!#REF!="x","L","")</f>
        <v>#REF!</v>
      </c>
      <c r="DN347" s="21" t="e">
        <f>IF(Wedstrijden!#REF!="x","M","")</f>
        <v>#REF!</v>
      </c>
      <c r="DO347" s="21" t="e">
        <f>IF(Wedstrijden!#REF!="x","Z","")</f>
        <v>#REF!</v>
      </c>
      <c r="DP347" s="21" t="e">
        <f>IF(Wedstrijden!#REF!="x","Z","")</f>
        <v>#REF!</v>
      </c>
    </row>
    <row r="348" spans="1:120" ht="14.4" x14ac:dyDescent="0.3">
      <c r="A348" s="23">
        <f>Wedstrijden!B271</f>
        <v>0</v>
      </c>
      <c r="B348" s="21" t="str">
        <f>IFERROR(VLOOKUP(Wedstrijden!D271,Wedstrijdlocaties!$B$2:$E$600,2,FALSE),"")</f>
        <v/>
      </c>
      <c r="C348" s="21">
        <f>Wedstrijden!E271</f>
        <v>0</v>
      </c>
      <c r="D348" s="21" t="str">
        <f>IFERROR(VLOOKUP(Wedstrijden!F271,Organisaties!$B$2:$C$500,2,FALSE),"")</f>
        <v/>
      </c>
      <c r="E348" s="21" t="str">
        <f>IFERROR(VLOOKUP(Wedstrijden!F271,Organisaties!$B$2:$G$500,5,FALSE),"")</f>
        <v/>
      </c>
      <c r="F348" s="21" t="e">
        <f>IF(Wedstrijden!#REF!&lt;&gt;"",Wedstrijden!#REF!,"")</f>
        <v>#REF!</v>
      </c>
      <c r="G348" s="21" t="e">
        <f>IF(Wedstrijden!#REF!="Indoor",1,0)</f>
        <v>#REF!</v>
      </c>
      <c r="H348" s="21" t="e">
        <f>Wedstrijden!#REF!</f>
        <v>#REF!</v>
      </c>
      <c r="I348" s="21" t="e">
        <f>IF(Wedstrijden!#REF!="Nee",0,IF(Wedstrijden!#REF!="Ja",1,""))</f>
        <v>#REF!</v>
      </c>
      <c r="J348" s="21" t="e">
        <f>IF(Wedstrijden!#REF!&lt;&gt;"",Wedstrijden!#REF!,"")</f>
        <v>#REF!</v>
      </c>
      <c r="BJ348" s="21">
        <f>IF(COUNTA(Wedstrijden!#REF!)&lt;&gt;0,1,"")</f>
        <v>1</v>
      </c>
      <c r="BK348" s="21">
        <f t="shared" si="30"/>
        <v>2</v>
      </c>
      <c r="BL348" s="21" t="e">
        <f>IF(Wedstrijden!#REF!="x","AA","")</f>
        <v>#REF!</v>
      </c>
      <c r="BM348" s="21" t="e">
        <f>IF(Wedstrijden!#REF!="x","A","")</f>
        <v>#REF!</v>
      </c>
      <c r="BN348" s="21" t="e">
        <f>IF(Wedstrijden!#REF!="x","B1","")</f>
        <v>#REF!</v>
      </c>
      <c r="BO348" s="21" t="e">
        <f>IF(Wedstrijden!#REF!="x","BB","")</f>
        <v>#REF!</v>
      </c>
      <c r="BP348" s="21" t="e">
        <f>IF(Wedstrijden!#REF!="x","B","")</f>
        <v>#REF!</v>
      </c>
      <c r="BQ348" s="21" t="e">
        <f>IF(Wedstrijden!#REF!="x","L1","")</f>
        <v>#REF!</v>
      </c>
      <c r="BR348" s="21" t="e">
        <f>IF(Wedstrijden!#REF!="x","L2","")</f>
        <v>#REF!</v>
      </c>
      <c r="BS348" s="21" t="e">
        <f>IF(Wedstrijden!#REF!="x","M1","")</f>
        <v>#REF!</v>
      </c>
      <c r="BT348" s="21" t="e">
        <f>IF(Wedstrijden!#REF!="x","M2","")</f>
        <v>#REF!</v>
      </c>
      <c r="BU348" s="21" t="e">
        <f>IF(Wedstrijden!#REF!="x","Z1","")</f>
        <v>#REF!</v>
      </c>
      <c r="BV348" s="21" t="e">
        <f>IF(Wedstrijden!#REF!="x","Z2","")</f>
        <v>#REF!</v>
      </c>
      <c r="BW348" s="21">
        <f>IF(COUNTA(Wedstrijden!#REF!)&lt;&gt;0,1,"")</f>
        <v>1</v>
      </c>
      <c r="BX348" s="21">
        <f t="shared" si="31"/>
        <v>1</v>
      </c>
      <c r="BY348" s="21" t="e">
        <f>IF(Wedstrijden!#REF!="x","BB","")</f>
        <v>#REF!</v>
      </c>
      <c r="BZ348" s="21" t="e">
        <f>IF(Wedstrijden!#REF!="x","B","")</f>
        <v>#REF!</v>
      </c>
      <c r="CA348" s="21" t="e">
        <f>IF(Wedstrijden!#REF!="x","L1","")</f>
        <v>#REF!</v>
      </c>
      <c r="CB348" s="21" t="e">
        <f>IF(Wedstrijden!#REF!="x","L2","")</f>
        <v>#REF!</v>
      </c>
      <c r="CC348" s="21" t="e">
        <f>IF(Wedstrijden!#REF!="x","M1","")</f>
        <v>#REF!</v>
      </c>
      <c r="CD348" s="21" t="e">
        <f>IF(Wedstrijden!#REF!="x","M2","")</f>
        <v>#REF!</v>
      </c>
      <c r="CE348" s="21" t="e">
        <f>IF(Wedstrijden!#REF!="x","Z1","")</f>
        <v>#REF!</v>
      </c>
      <c r="CF348" s="21" t="e">
        <f>IF(Wedstrijden!#REF!="x","Z2","")</f>
        <v>#REF!</v>
      </c>
      <c r="CG348" s="21" t="e">
        <f>IF(Wedstrijden!#REF!="x","ZZL","")</f>
        <v>#REF!</v>
      </c>
      <c r="CL348" s="21">
        <f>IF(COUNTA(Wedstrijden!#REF!)&lt;&gt;0,2,"")</f>
        <v>2</v>
      </c>
      <c r="CM348" s="21">
        <f t="shared" si="32"/>
        <v>2</v>
      </c>
      <c r="CN348" s="21" t="e">
        <f>IF(Wedstrijden!#REF!="x","AA","")</f>
        <v>#REF!</v>
      </c>
      <c r="CO348" s="21" t="e">
        <f>IF(Wedstrijden!#REF!="x","A","")</f>
        <v>#REF!</v>
      </c>
      <c r="CP348" s="21" t="e">
        <f>IF(Wedstrijden!#REF!="x","BB","")</f>
        <v>#REF!</v>
      </c>
      <c r="CQ348" s="21" t="e">
        <f>IF(Wedstrijden!#REF!="x","B","")</f>
        <v>#REF!</v>
      </c>
      <c r="CR348" s="21" t="e">
        <f>IF(Wedstrijden!#REF!="x","L","")</f>
        <v>#REF!</v>
      </c>
      <c r="CS348" s="21" t="e">
        <f>IF(Wedstrijden!#REF!="x","M","")</f>
        <v>#REF!</v>
      </c>
      <c r="CT348" s="21" t="e">
        <f>IF(Wedstrijden!#REF!="x","Z","")</f>
        <v>#REF!</v>
      </c>
      <c r="CU348" s="21" t="e">
        <f>IF(Wedstrijden!#REF!="x","ZZ","")</f>
        <v>#REF!</v>
      </c>
      <c r="CV348" s="21">
        <f>IF(COUNTA(Wedstrijden!#REF!)&lt;&gt;0,2,"")</f>
        <v>2</v>
      </c>
      <c r="CW348" s="21">
        <f t="shared" si="33"/>
        <v>1</v>
      </c>
      <c r="CX348" s="21" t="e">
        <f>IF(Wedstrijden!#REF!="x","BB","")</f>
        <v>#REF!</v>
      </c>
      <c r="CY348" s="21" t="e">
        <f>IF(Wedstrijden!#REF!="x","B","")</f>
        <v>#REF!</v>
      </c>
      <c r="CZ348" s="21" t="e">
        <f>IF(Wedstrijden!#REF!="x","L","")</f>
        <v>#REF!</v>
      </c>
      <c r="DA348" s="21" t="e">
        <f>IF(Wedstrijden!#REF!="x","M","")</f>
        <v>#REF!</v>
      </c>
      <c r="DB348" s="21" t="e">
        <f>IF(Wedstrijden!#REF!="x","Z","")</f>
        <v>#REF!</v>
      </c>
      <c r="DC348" s="21" t="e">
        <f>IF(Wedstrijden!#REF!="x","ZZ","")</f>
        <v>#REF!</v>
      </c>
      <c r="DD348" s="21" t="e">
        <f>IF(Wedstrijden!#REF!="x","1.40","")</f>
        <v>#REF!</v>
      </c>
      <c r="DE348" s="21">
        <f>IF(COUNTA(Wedstrijden!#REF!)&lt;&gt;0,6,"")</f>
        <v>6</v>
      </c>
      <c r="DF348" s="21">
        <f t="shared" si="34"/>
        <v>2</v>
      </c>
      <c r="DG348" s="21" t="e">
        <f>IF(Wedstrijden!#REF!="x","L","")</f>
        <v>#REF!</v>
      </c>
      <c r="DH348" s="21" t="e">
        <f>IF(Wedstrijden!#REF!="x","M","")</f>
        <v>#REF!</v>
      </c>
      <c r="DI348" s="21" t="e">
        <f>IF(Wedstrijden!#REF!="x","Z","")</f>
        <v>#REF!</v>
      </c>
      <c r="DJ348" s="21" t="e">
        <f>IF(Wedstrijden!#REF!="x","Z","")</f>
        <v>#REF!</v>
      </c>
      <c r="DK348" s="21">
        <f>IF(COUNTA(Wedstrijden!#REF!)&lt;&gt;0,6,"")</f>
        <v>6</v>
      </c>
      <c r="DL348" s="21">
        <f t="shared" si="35"/>
        <v>1</v>
      </c>
      <c r="DM348" s="21" t="e">
        <f>IF(Wedstrijden!#REF!="x","L","")</f>
        <v>#REF!</v>
      </c>
      <c r="DN348" s="21" t="e">
        <f>IF(Wedstrijden!#REF!="x","M","")</f>
        <v>#REF!</v>
      </c>
      <c r="DO348" s="21" t="e">
        <f>IF(Wedstrijden!#REF!="x","Z","")</f>
        <v>#REF!</v>
      </c>
      <c r="DP348" s="21" t="e">
        <f>IF(Wedstrijden!#REF!="x","Z","")</f>
        <v>#REF!</v>
      </c>
    </row>
    <row r="349" spans="1:120" ht="14.4" x14ac:dyDescent="0.3">
      <c r="A349" s="23">
        <f>Wedstrijden!B272</f>
        <v>0</v>
      </c>
      <c r="B349" s="21" t="str">
        <f>IFERROR(VLOOKUP(Wedstrijden!D272,Wedstrijdlocaties!$B$2:$E$600,2,FALSE),"")</f>
        <v/>
      </c>
      <c r="C349" s="21">
        <f>Wedstrijden!E272</f>
        <v>0</v>
      </c>
      <c r="D349" s="21" t="str">
        <f>IFERROR(VLOOKUP(Wedstrijden!F272,Organisaties!$B$2:$C$500,2,FALSE),"")</f>
        <v/>
      </c>
      <c r="E349" s="21" t="str">
        <f>IFERROR(VLOOKUP(Wedstrijden!F272,Organisaties!$B$2:$G$500,5,FALSE),"")</f>
        <v/>
      </c>
      <c r="F349" s="21" t="e">
        <f>IF(Wedstrijden!#REF!&lt;&gt;"",Wedstrijden!#REF!,"")</f>
        <v>#REF!</v>
      </c>
      <c r="G349" s="21" t="e">
        <f>IF(Wedstrijden!#REF!="Indoor",1,0)</f>
        <v>#REF!</v>
      </c>
      <c r="H349" s="21" t="e">
        <f>Wedstrijden!#REF!</f>
        <v>#REF!</v>
      </c>
      <c r="I349" s="21" t="e">
        <f>IF(Wedstrijden!#REF!="Nee",0,IF(Wedstrijden!#REF!="Ja",1,""))</f>
        <v>#REF!</v>
      </c>
      <c r="J349" s="21" t="e">
        <f>IF(Wedstrijden!#REF!&lt;&gt;"",Wedstrijden!#REF!,"")</f>
        <v>#REF!</v>
      </c>
      <c r="BJ349" s="21">
        <f>IF(COUNTA(Wedstrijden!#REF!)&lt;&gt;0,1,"")</f>
        <v>1</v>
      </c>
      <c r="BK349" s="21">
        <f t="shared" si="30"/>
        <v>2</v>
      </c>
      <c r="BL349" s="21" t="e">
        <f>IF(Wedstrijden!#REF!="x","AA","")</f>
        <v>#REF!</v>
      </c>
      <c r="BM349" s="21" t="e">
        <f>IF(Wedstrijden!#REF!="x","A","")</f>
        <v>#REF!</v>
      </c>
      <c r="BN349" s="21" t="e">
        <f>IF(Wedstrijden!#REF!="x","B1","")</f>
        <v>#REF!</v>
      </c>
      <c r="BO349" s="21" t="e">
        <f>IF(Wedstrijden!#REF!="x","BB","")</f>
        <v>#REF!</v>
      </c>
      <c r="BP349" s="21" t="e">
        <f>IF(Wedstrijden!#REF!="x","B","")</f>
        <v>#REF!</v>
      </c>
      <c r="BQ349" s="21" t="e">
        <f>IF(Wedstrijden!#REF!="x","L1","")</f>
        <v>#REF!</v>
      </c>
      <c r="BR349" s="21" t="e">
        <f>IF(Wedstrijden!#REF!="x","L2","")</f>
        <v>#REF!</v>
      </c>
      <c r="BS349" s="21" t="e">
        <f>IF(Wedstrijden!#REF!="x","M1","")</f>
        <v>#REF!</v>
      </c>
      <c r="BT349" s="21" t="e">
        <f>IF(Wedstrijden!#REF!="x","M2","")</f>
        <v>#REF!</v>
      </c>
      <c r="BU349" s="21" t="e">
        <f>IF(Wedstrijden!#REF!="x","Z1","")</f>
        <v>#REF!</v>
      </c>
      <c r="BV349" s="21" t="e">
        <f>IF(Wedstrijden!#REF!="x","Z2","")</f>
        <v>#REF!</v>
      </c>
      <c r="BW349" s="21">
        <f>IF(COUNTA(Wedstrijden!#REF!)&lt;&gt;0,1,"")</f>
        <v>1</v>
      </c>
      <c r="BX349" s="21">
        <f t="shared" si="31"/>
        <v>1</v>
      </c>
      <c r="BY349" s="21" t="e">
        <f>IF(Wedstrijden!#REF!="x","BB","")</f>
        <v>#REF!</v>
      </c>
      <c r="BZ349" s="21" t="e">
        <f>IF(Wedstrijden!#REF!="x","B","")</f>
        <v>#REF!</v>
      </c>
      <c r="CA349" s="21" t="e">
        <f>IF(Wedstrijden!#REF!="x","L1","")</f>
        <v>#REF!</v>
      </c>
      <c r="CB349" s="21" t="e">
        <f>IF(Wedstrijden!#REF!="x","L2","")</f>
        <v>#REF!</v>
      </c>
      <c r="CC349" s="21" t="e">
        <f>IF(Wedstrijden!#REF!="x","M1","")</f>
        <v>#REF!</v>
      </c>
      <c r="CD349" s="21" t="e">
        <f>IF(Wedstrijden!#REF!="x","M2","")</f>
        <v>#REF!</v>
      </c>
      <c r="CE349" s="21" t="e">
        <f>IF(Wedstrijden!#REF!="x","Z1","")</f>
        <v>#REF!</v>
      </c>
      <c r="CF349" s="21" t="e">
        <f>IF(Wedstrijden!#REF!="x","Z2","")</f>
        <v>#REF!</v>
      </c>
      <c r="CG349" s="21" t="e">
        <f>IF(Wedstrijden!#REF!="x","ZZL","")</f>
        <v>#REF!</v>
      </c>
      <c r="CL349" s="21">
        <f>IF(COUNTA(Wedstrijden!#REF!)&lt;&gt;0,2,"")</f>
        <v>2</v>
      </c>
      <c r="CM349" s="21">
        <f t="shared" si="32"/>
        <v>2</v>
      </c>
      <c r="CN349" s="21" t="e">
        <f>IF(Wedstrijden!#REF!="x","AA","")</f>
        <v>#REF!</v>
      </c>
      <c r="CO349" s="21" t="e">
        <f>IF(Wedstrijden!#REF!="x","A","")</f>
        <v>#REF!</v>
      </c>
      <c r="CP349" s="21" t="e">
        <f>IF(Wedstrijden!#REF!="x","BB","")</f>
        <v>#REF!</v>
      </c>
      <c r="CQ349" s="21" t="e">
        <f>IF(Wedstrijden!#REF!="x","B","")</f>
        <v>#REF!</v>
      </c>
      <c r="CR349" s="21" t="e">
        <f>IF(Wedstrijden!#REF!="x","L","")</f>
        <v>#REF!</v>
      </c>
      <c r="CS349" s="21" t="e">
        <f>IF(Wedstrijden!#REF!="x","M","")</f>
        <v>#REF!</v>
      </c>
      <c r="CT349" s="21" t="e">
        <f>IF(Wedstrijden!#REF!="x","Z","")</f>
        <v>#REF!</v>
      </c>
      <c r="CU349" s="21" t="e">
        <f>IF(Wedstrijden!#REF!="x","ZZ","")</f>
        <v>#REF!</v>
      </c>
      <c r="CV349" s="21">
        <f>IF(COUNTA(Wedstrijden!#REF!)&lt;&gt;0,2,"")</f>
        <v>2</v>
      </c>
      <c r="CW349" s="21">
        <f t="shared" si="33"/>
        <v>1</v>
      </c>
      <c r="CX349" s="21" t="e">
        <f>IF(Wedstrijden!#REF!="x","BB","")</f>
        <v>#REF!</v>
      </c>
      <c r="CY349" s="21" t="e">
        <f>IF(Wedstrijden!#REF!="x","B","")</f>
        <v>#REF!</v>
      </c>
      <c r="CZ349" s="21" t="e">
        <f>IF(Wedstrijden!#REF!="x","L","")</f>
        <v>#REF!</v>
      </c>
      <c r="DA349" s="21" t="e">
        <f>IF(Wedstrijden!#REF!="x","M","")</f>
        <v>#REF!</v>
      </c>
      <c r="DB349" s="21" t="e">
        <f>IF(Wedstrijden!#REF!="x","Z","")</f>
        <v>#REF!</v>
      </c>
      <c r="DC349" s="21" t="e">
        <f>IF(Wedstrijden!#REF!="x","ZZ","")</f>
        <v>#REF!</v>
      </c>
      <c r="DD349" s="21" t="e">
        <f>IF(Wedstrijden!#REF!="x","1.40","")</f>
        <v>#REF!</v>
      </c>
      <c r="DE349" s="21">
        <f>IF(COUNTA(Wedstrijden!#REF!)&lt;&gt;0,6,"")</f>
        <v>6</v>
      </c>
      <c r="DF349" s="21">
        <f t="shared" si="34"/>
        <v>2</v>
      </c>
      <c r="DG349" s="21" t="e">
        <f>IF(Wedstrijden!#REF!="x","L","")</f>
        <v>#REF!</v>
      </c>
      <c r="DH349" s="21" t="e">
        <f>IF(Wedstrijden!#REF!="x","M","")</f>
        <v>#REF!</v>
      </c>
      <c r="DI349" s="21" t="e">
        <f>IF(Wedstrijden!#REF!="x","Z","")</f>
        <v>#REF!</v>
      </c>
      <c r="DJ349" s="21" t="e">
        <f>IF(Wedstrijden!#REF!="x","Z","")</f>
        <v>#REF!</v>
      </c>
      <c r="DK349" s="21">
        <f>IF(COUNTA(Wedstrijden!#REF!)&lt;&gt;0,6,"")</f>
        <v>6</v>
      </c>
      <c r="DL349" s="21">
        <f t="shared" si="35"/>
        <v>1</v>
      </c>
      <c r="DM349" s="21" t="e">
        <f>IF(Wedstrijden!#REF!="x","L","")</f>
        <v>#REF!</v>
      </c>
      <c r="DN349" s="21" t="e">
        <f>IF(Wedstrijden!#REF!="x","M","")</f>
        <v>#REF!</v>
      </c>
      <c r="DO349" s="21" t="e">
        <f>IF(Wedstrijden!#REF!="x","Z","")</f>
        <v>#REF!</v>
      </c>
      <c r="DP349" s="21" t="e">
        <f>IF(Wedstrijden!#REF!="x","Z","")</f>
        <v>#REF!</v>
      </c>
    </row>
    <row r="350" spans="1:120" ht="14.4" x14ac:dyDescent="0.3">
      <c r="A350" s="23">
        <f>Wedstrijden!B273</f>
        <v>0</v>
      </c>
      <c r="B350" s="21" t="str">
        <f>IFERROR(VLOOKUP(Wedstrijden!D273,Wedstrijdlocaties!$B$2:$E$600,2,FALSE),"")</f>
        <v/>
      </c>
      <c r="C350" s="21">
        <f>Wedstrijden!E273</f>
        <v>0</v>
      </c>
      <c r="D350" s="21" t="str">
        <f>IFERROR(VLOOKUP(Wedstrijden!F273,Organisaties!$B$2:$C$500,2,FALSE),"")</f>
        <v/>
      </c>
      <c r="E350" s="21" t="str">
        <f>IFERROR(VLOOKUP(Wedstrijden!F273,Organisaties!$B$2:$G$500,5,FALSE),"")</f>
        <v/>
      </c>
      <c r="F350" s="21" t="e">
        <f>IF(Wedstrijden!#REF!&lt;&gt;"",Wedstrijden!#REF!,"")</f>
        <v>#REF!</v>
      </c>
      <c r="G350" s="21" t="e">
        <f>IF(Wedstrijden!#REF!="Indoor",1,0)</f>
        <v>#REF!</v>
      </c>
      <c r="H350" s="21" t="e">
        <f>Wedstrijden!#REF!</f>
        <v>#REF!</v>
      </c>
      <c r="I350" s="21" t="e">
        <f>IF(Wedstrijden!#REF!="Nee",0,IF(Wedstrijden!#REF!="Ja",1,""))</f>
        <v>#REF!</v>
      </c>
      <c r="J350" s="21" t="e">
        <f>IF(Wedstrijden!#REF!&lt;&gt;"",Wedstrijden!#REF!,"")</f>
        <v>#REF!</v>
      </c>
      <c r="BJ350" s="21">
        <f>IF(COUNTA(Wedstrijden!#REF!)&lt;&gt;0,1,"")</f>
        <v>1</v>
      </c>
      <c r="BK350" s="21">
        <f t="shared" si="30"/>
        <v>2</v>
      </c>
      <c r="BL350" s="21" t="e">
        <f>IF(Wedstrijden!#REF!="x","AA","")</f>
        <v>#REF!</v>
      </c>
      <c r="BM350" s="21" t="e">
        <f>IF(Wedstrijden!#REF!="x","A","")</f>
        <v>#REF!</v>
      </c>
      <c r="BN350" s="21" t="e">
        <f>IF(Wedstrijden!#REF!="x","B1","")</f>
        <v>#REF!</v>
      </c>
      <c r="BO350" s="21" t="e">
        <f>IF(Wedstrijden!#REF!="x","BB","")</f>
        <v>#REF!</v>
      </c>
      <c r="BP350" s="21" t="e">
        <f>IF(Wedstrijden!#REF!="x","B","")</f>
        <v>#REF!</v>
      </c>
      <c r="BQ350" s="21" t="e">
        <f>IF(Wedstrijden!#REF!="x","L1","")</f>
        <v>#REF!</v>
      </c>
      <c r="BR350" s="21" t="e">
        <f>IF(Wedstrijden!#REF!="x","L2","")</f>
        <v>#REF!</v>
      </c>
      <c r="BS350" s="21" t="e">
        <f>IF(Wedstrijden!#REF!="x","M1","")</f>
        <v>#REF!</v>
      </c>
      <c r="BT350" s="21" t="e">
        <f>IF(Wedstrijden!#REF!="x","M2","")</f>
        <v>#REF!</v>
      </c>
      <c r="BU350" s="21" t="e">
        <f>IF(Wedstrijden!#REF!="x","Z1","")</f>
        <v>#REF!</v>
      </c>
      <c r="BV350" s="21" t="e">
        <f>IF(Wedstrijden!#REF!="x","Z2","")</f>
        <v>#REF!</v>
      </c>
      <c r="BW350" s="21">
        <f>IF(COUNTA(Wedstrijden!#REF!)&lt;&gt;0,1,"")</f>
        <v>1</v>
      </c>
      <c r="BX350" s="21">
        <f t="shared" si="31"/>
        <v>1</v>
      </c>
      <c r="BY350" s="21" t="e">
        <f>IF(Wedstrijden!#REF!="x","BB","")</f>
        <v>#REF!</v>
      </c>
      <c r="BZ350" s="21" t="e">
        <f>IF(Wedstrijden!#REF!="x","B","")</f>
        <v>#REF!</v>
      </c>
      <c r="CA350" s="21" t="e">
        <f>IF(Wedstrijden!#REF!="x","L1","")</f>
        <v>#REF!</v>
      </c>
      <c r="CB350" s="21" t="e">
        <f>IF(Wedstrijden!#REF!="x","L2","")</f>
        <v>#REF!</v>
      </c>
      <c r="CC350" s="21" t="e">
        <f>IF(Wedstrijden!#REF!="x","M1","")</f>
        <v>#REF!</v>
      </c>
      <c r="CD350" s="21" t="e">
        <f>IF(Wedstrijden!#REF!="x","M2","")</f>
        <v>#REF!</v>
      </c>
      <c r="CE350" s="21" t="e">
        <f>IF(Wedstrijden!#REF!="x","Z1","")</f>
        <v>#REF!</v>
      </c>
      <c r="CF350" s="21" t="e">
        <f>IF(Wedstrijden!#REF!="x","Z2","")</f>
        <v>#REF!</v>
      </c>
      <c r="CG350" s="21" t="e">
        <f>IF(Wedstrijden!#REF!="x","ZZL","")</f>
        <v>#REF!</v>
      </c>
      <c r="CL350" s="21">
        <f>IF(COUNTA(Wedstrijden!#REF!)&lt;&gt;0,2,"")</f>
        <v>2</v>
      </c>
      <c r="CM350" s="21">
        <f t="shared" si="32"/>
        <v>2</v>
      </c>
      <c r="CN350" s="21" t="e">
        <f>IF(Wedstrijden!#REF!="x","AA","")</f>
        <v>#REF!</v>
      </c>
      <c r="CO350" s="21" t="e">
        <f>IF(Wedstrijden!#REF!="x","A","")</f>
        <v>#REF!</v>
      </c>
      <c r="CP350" s="21" t="e">
        <f>IF(Wedstrijden!#REF!="x","BB","")</f>
        <v>#REF!</v>
      </c>
      <c r="CQ350" s="21" t="e">
        <f>IF(Wedstrijden!#REF!="x","B","")</f>
        <v>#REF!</v>
      </c>
      <c r="CR350" s="21" t="e">
        <f>IF(Wedstrijden!#REF!="x","L","")</f>
        <v>#REF!</v>
      </c>
      <c r="CS350" s="21" t="e">
        <f>IF(Wedstrijden!#REF!="x","M","")</f>
        <v>#REF!</v>
      </c>
      <c r="CT350" s="21" t="e">
        <f>IF(Wedstrijden!#REF!="x","Z","")</f>
        <v>#REF!</v>
      </c>
      <c r="CU350" s="21" t="e">
        <f>IF(Wedstrijden!#REF!="x","ZZ","")</f>
        <v>#REF!</v>
      </c>
      <c r="CV350" s="21">
        <f>IF(COUNTA(Wedstrijden!#REF!)&lt;&gt;0,2,"")</f>
        <v>2</v>
      </c>
      <c r="CW350" s="21">
        <f t="shared" si="33"/>
        <v>1</v>
      </c>
      <c r="CX350" s="21" t="e">
        <f>IF(Wedstrijden!#REF!="x","BB","")</f>
        <v>#REF!</v>
      </c>
      <c r="CY350" s="21" t="e">
        <f>IF(Wedstrijden!#REF!="x","B","")</f>
        <v>#REF!</v>
      </c>
      <c r="CZ350" s="21" t="e">
        <f>IF(Wedstrijden!#REF!="x","L","")</f>
        <v>#REF!</v>
      </c>
      <c r="DA350" s="21" t="e">
        <f>IF(Wedstrijden!#REF!="x","M","")</f>
        <v>#REF!</v>
      </c>
      <c r="DB350" s="21" t="e">
        <f>IF(Wedstrijden!#REF!="x","Z","")</f>
        <v>#REF!</v>
      </c>
      <c r="DC350" s="21" t="e">
        <f>IF(Wedstrijden!#REF!="x","ZZ","")</f>
        <v>#REF!</v>
      </c>
      <c r="DD350" s="21" t="e">
        <f>IF(Wedstrijden!#REF!="x","1.40","")</f>
        <v>#REF!</v>
      </c>
      <c r="DE350" s="21">
        <f>IF(COUNTA(Wedstrijden!#REF!)&lt;&gt;0,6,"")</f>
        <v>6</v>
      </c>
      <c r="DF350" s="21">
        <f t="shared" si="34"/>
        <v>2</v>
      </c>
      <c r="DG350" s="21" t="e">
        <f>IF(Wedstrijden!#REF!="x","L","")</f>
        <v>#REF!</v>
      </c>
      <c r="DH350" s="21" t="e">
        <f>IF(Wedstrijden!#REF!="x","M","")</f>
        <v>#REF!</v>
      </c>
      <c r="DI350" s="21" t="e">
        <f>IF(Wedstrijden!#REF!="x","Z","")</f>
        <v>#REF!</v>
      </c>
      <c r="DJ350" s="21" t="e">
        <f>IF(Wedstrijden!#REF!="x","Z","")</f>
        <v>#REF!</v>
      </c>
      <c r="DK350" s="21">
        <f>IF(COUNTA(Wedstrijden!#REF!)&lt;&gt;0,6,"")</f>
        <v>6</v>
      </c>
      <c r="DL350" s="21">
        <f t="shared" si="35"/>
        <v>1</v>
      </c>
      <c r="DM350" s="21" t="e">
        <f>IF(Wedstrijden!#REF!="x","L","")</f>
        <v>#REF!</v>
      </c>
      <c r="DN350" s="21" t="e">
        <f>IF(Wedstrijden!#REF!="x","M","")</f>
        <v>#REF!</v>
      </c>
      <c r="DO350" s="21" t="e">
        <f>IF(Wedstrijden!#REF!="x","Z","")</f>
        <v>#REF!</v>
      </c>
      <c r="DP350" s="21" t="e">
        <f>IF(Wedstrijden!#REF!="x","Z","")</f>
        <v>#REF!</v>
      </c>
    </row>
    <row r="351" spans="1:120" ht="14.4" x14ac:dyDescent="0.3">
      <c r="A351" s="23">
        <f>Wedstrijden!B274</f>
        <v>0</v>
      </c>
      <c r="B351" s="21" t="str">
        <f>IFERROR(VLOOKUP(Wedstrijden!D274,Wedstrijdlocaties!$B$2:$E$600,2,FALSE),"")</f>
        <v/>
      </c>
      <c r="C351" s="21">
        <f>Wedstrijden!E274</f>
        <v>0</v>
      </c>
      <c r="D351" s="21" t="str">
        <f>IFERROR(VLOOKUP(Wedstrijden!F274,Organisaties!$B$2:$C$500,2,FALSE),"")</f>
        <v/>
      </c>
      <c r="E351" s="21" t="str">
        <f>IFERROR(VLOOKUP(Wedstrijden!F274,Organisaties!$B$2:$G$500,5,FALSE),"")</f>
        <v/>
      </c>
      <c r="F351" s="21" t="e">
        <f>IF(Wedstrijden!#REF!&lt;&gt;"",Wedstrijden!#REF!,"")</f>
        <v>#REF!</v>
      </c>
      <c r="G351" s="21" t="e">
        <f>IF(Wedstrijden!#REF!="Indoor",1,0)</f>
        <v>#REF!</v>
      </c>
      <c r="H351" s="21" t="e">
        <f>Wedstrijden!#REF!</f>
        <v>#REF!</v>
      </c>
      <c r="I351" s="21" t="e">
        <f>IF(Wedstrijden!#REF!="Nee",0,IF(Wedstrijden!#REF!="Ja",1,""))</f>
        <v>#REF!</v>
      </c>
      <c r="J351" s="21" t="e">
        <f>IF(Wedstrijden!#REF!&lt;&gt;"",Wedstrijden!#REF!,"")</f>
        <v>#REF!</v>
      </c>
      <c r="BJ351" s="21">
        <f>IF(COUNTA(Wedstrijden!#REF!)&lt;&gt;0,1,"")</f>
        <v>1</v>
      </c>
      <c r="BK351" s="21">
        <f t="shared" si="30"/>
        <v>2</v>
      </c>
      <c r="BL351" s="21" t="e">
        <f>IF(Wedstrijden!#REF!="x","AA","")</f>
        <v>#REF!</v>
      </c>
      <c r="BM351" s="21" t="e">
        <f>IF(Wedstrijden!#REF!="x","A","")</f>
        <v>#REF!</v>
      </c>
      <c r="BN351" s="21" t="e">
        <f>IF(Wedstrijden!#REF!="x","B1","")</f>
        <v>#REF!</v>
      </c>
      <c r="BO351" s="21" t="e">
        <f>IF(Wedstrijden!#REF!="x","BB","")</f>
        <v>#REF!</v>
      </c>
      <c r="BP351" s="21" t="e">
        <f>IF(Wedstrijden!#REF!="x","B","")</f>
        <v>#REF!</v>
      </c>
      <c r="BQ351" s="21" t="e">
        <f>IF(Wedstrijden!#REF!="x","L1","")</f>
        <v>#REF!</v>
      </c>
      <c r="BR351" s="21" t="e">
        <f>IF(Wedstrijden!#REF!="x","L2","")</f>
        <v>#REF!</v>
      </c>
      <c r="BS351" s="21" t="e">
        <f>IF(Wedstrijden!#REF!="x","M1","")</f>
        <v>#REF!</v>
      </c>
      <c r="BT351" s="21" t="e">
        <f>IF(Wedstrijden!#REF!="x","M2","")</f>
        <v>#REF!</v>
      </c>
      <c r="BU351" s="21" t="e">
        <f>IF(Wedstrijden!#REF!="x","Z1","")</f>
        <v>#REF!</v>
      </c>
      <c r="BV351" s="21" t="e">
        <f>IF(Wedstrijden!#REF!="x","Z2","")</f>
        <v>#REF!</v>
      </c>
      <c r="BW351" s="21">
        <f>IF(COUNTA(Wedstrijden!#REF!)&lt;&gt;0,1,"")</f>
        <v>1</v>
      </c>
      <c r="BX351" s="21">
        <f t="shared" si="31"/>
        <v>1</v>
      </c>
      <c r="BY351" s="21" t="e">
        <f>IF(Wedstrijden!#REF!="x","BB","")</f>
        <v>#REF!</v>
      </c>
      <c r="BZ351" s="21" t="e">
        <f>IF(Wedstrijden!#REF!="x","B","")</f>
        <v>#REF!</v>
      </c>
      <c r="CA351" s="21" t="e">
        <f>IF(Wedstrijden!#REF!="x","L1","")</f>
        <v>#REF!</v>
      </c>
      <c r="CB351" s="21" t="e">
        <f>IF(Wedstrijden!#REF!="x","L2","")</f>
        <v>#REF!</v>
      </c>
      <c r="CC351" s="21" t="e">
        <f>IF(Wedstrijden!#REF!="x","M1","")</f>
        <v>#REF!</v>
      </c>
      <c r="CD351" s="21" t="e">
        <f>IF(Wedstrijden!#REF!="x","M2","")</f>
        <v>#REF!</v>
      </c>
      <c r="CE351" s="21" t="e">
        <f>IF(Wedstrijden!#REF!="x","Z1","")</f>
        <v>#REF!</v>
      </c>
      <c r="CF351" s="21" t="e">
        <f>IF(Wedstrijden!#REF!="x","Z2","")</f>
        <v>#REF!</v>
      </c>
      <c r="CG351" s="21" t="e">
        <f>IF(Wedstrijden!#REF!="x","ZZL","")</f>
        <v>#REF!</v>
      </c>
      <c r="CL351" s="21">
        <f>IF(COUNTA(Wedstrijden!#REF!)&lt;&gt;0,2,"")</f>
        <v>2</v>
      </c>
      <c r="CM351" s="21">
        <f t="shared" si="32"/>
        <v>2</v>
      </c>
      <c r="CN351" s="21" t="e">
        <f>IF(Wedstrijden!#REF!="x","AA","")</f>
        <v>#REF!</v>
      </c>
      <c r="CO351" s="21" t="e">
        <f>IF(Wedstrijden!#REF!="x","A","")</f>
        <v>#REF!</v>
      </c>
      <c r="CP351" s="21" t="e">
        <f>IF(Wedstrijden!#REF!="x","BB","")</f>
        <v>#REF!</v>
      </c>
      <c r="CQ351" s="21" t="e">
        <f>IF(Wedstrijden!#REF!="x","B","")</f>
        <v>#REF!</v>
      </c>
      <c r="CR351" s="21" t="e">
        <f>IF(Wedstrijden!#REF!="x","L","")</f>
        <v>#REF!</v>
      </c>
      <c r="CS351" s="21" t="e">
        <f>IF(Wedstrijden!#REF!="x","M","")</f>
        <v>#REF!</v>
      </c>
      <c r="CT351" s="21" t="e">
        <f>IF(Wedstrijden!#REF!="x","Z","")</f>
        <v>#REF!</v>
      </c>
      <c r="CU351" s="21" t="e">
        <f>IF(Wedstrijden!#REF!="x","ZZ","")</f>
        <v>#REF!</v>
      </c>
      <c r="CV351" s="21">
        <f>IF(COUNTA(Wedstrijden!#REF!)&lt;&gt;0,2,"")</f>
        <v>2</v>
      </c>
      <c r="CW351" s="21">
        <f t="shared" si="33"/>
        <v>1</v>
      </c>
      <c r="CX351" s="21" t="e">
        <f>IF(Wedstrijden!#REF!="x","BB","")</f>
        <v>#REF!</v>
      </c>
      <c r="CY351" s="21" t="e">
        <f>IF(Wedstrijden!#REF!="x","B","")</f>
        <v>#REF!</v>
      </c>
      <c r="CZ351" s="21" t="e">
        <f>IF(Wedstrijden!#REF!="x","L","")</f>
        <v>#REF!</v>
      </c>
      <c r="DA351" s="21" t="e">
        <f>IF(Wedstrijden!#REF!="x","M","")</f>
        <v>#REF!</v>
      </c>
      <c r="DB351" s="21" t="e">
        <f>IF(Wedstrijden!#REF!="x","Z","")</f>
        <v>#REF!</v>
      </c>
      <c r="DC351" s="21" t="e">
        <f>IF(Wedstrijden!#REF!="x","ZZ","")</f>
        <v>#REF!</v>
      </c>
      <c r="DD351" s="21" t="e">
        <f>IF(Wedstrijden!#REF!="x","1.40","")</f>
        <v>#REF!</v>
      </c>
      <c r="DE351" s="21">
        <f>IF(COUNTA(Wedstrijden!#REF!)&lt;&gt;0,6,"")</f>
        <v>6</v>
      </c>
      <c r="DF351" s="21">
        <f t="shared" si="34"/>
        <v>2</v>
      </c>
      <c r="DG351" s="21" t="e">
        <f>IF(Wedstrijden!#REF!="x","L","")</f>
        <v>#REF!</v>
      </c>
      <c r="DH351" s="21" t="e">
        <f>IF(Wedstrijden!#REF!="x","M","")</f>
        <v>#REF!</v>
      </c>
      <c r="DI351" s="21" t="e">
        <f>IF(Wedstrijden!#REF!="x","Z","")</f>
        <v>#REF!</v>
      </c>
      <c r="DJ351" s="21" t="e">
        <f>IF(Wedstrijden!#REF!="x","Z","")</f>
        <v>#REF!</v>
      </c>
      <c r="DK351" s="21">
        <f>IF(COUNTA(Wedstrijden!#REF!)&lt;&gt;0,6,"")</f>
        <v>6</v>
      </c>
      <c r="DL351" s="21">
        <f t="shared" si="35"/>
        <v>1</v>
      </c>
      <c r="DM351" s="21" t="e">
        <f>IF(Wedstrijden!#REF!="x","L","")</f>
        <v>#REF!</v>
      </c>
      <c r="DN351" s="21" t="e">
        <f>IF(Wedstrijden!#REF!="x","M","")</f>
        <v>#REF!</v>
      </c>
      <c r="DO351" s="21" t="e">
        <f>IF(Wedstrijden!#REF!="x","Z","")</f>
        <v>#REF!</v>
      </c>
      <c r="DP351" s="21" t="e">
        <f>IF(Wedstrijden!#REF!="x","Z","")</f>
        <v>#REF!</v>
      </c>
    </row>
    <row r="352" spans="1:120" ht="14.4" x14ac:dyDescent="0.3">
      <c r="A352" s="23">
        <f>Wedstrijden!B275</f>
        <v>0</v>
      </c>
      <c r="B352" s="21" t="str">
        <f>IFERROR(VLOOKUP(Wedstrijden!D275,Wedstrijdlocaties!$B$2:$E$600,2,FALSE),"")</f>
        <v/>
      </c>
      <c r="C352" s="21">
        <f>Wedstrijden!E275</f>
        <v>0</v>
      </c>
      <c r="D352" s="21" t="str">
        <f>IFERROR(VLOOKUP(Wedstrijden!F275,Organisaties!$B$2:$C$500,2,FALSE),"")</f>
        <v/>
      </c>
      <c r="E352" s="21" t="str">
        <f>IFERROR(VLOOKUP(Wedstrijden!F275,Organisaties!$B$2:$G$500,5,FALSE),"")</f>
        <v/>
      </c>
      <c r="F352" s="21" t="e">
        <f>IF(Wedstrijden!#REF!&lt;&gt;"",Wedstrijden!#REF!,"")</f>
        <v>#REF!</v>
      </c>
      <c r="G352" s="21" t="e">
        <f>IF(Wedstrijden!#REF!="Indoor",1,0)</f>
        <v>#REF!</v>
      </c>
      <c r="H352" s="21" t="e">
        <f>Wedstrijden!#REF!</f>
        <v>#REF!</v>
      </c>
      <c r="I352" s="21" t="e">
        <f>IF(Wedstrijden!#REF!="Nee",0,IF(Wedstrijden!#REF!="Ja",1,""))</f>
        <v>#REF!</v>
      </c>
      <c r="J352" s="21" t="e">
        <f>IF(Wedstrijden!#REF!&lt;&gt;"",Wedstrijden!#REF!,"")</f>
        <v>#REF!</v>
      </c>
      <c r="BJ352" s="21">
        <f>IF(COUNTA(Wedstrijden!#REF!)&lt;&gt;0,1,"")</f>
        <v>1</v>
      </c>
      <c r="BK352" s="21">
        <f t="shared" si="30"/>
        <v>2</v>
      </c>
      <c r="BL352" s="21" t="e">
        <f>IF(Wedstrijden!#REF!="x","AA","")</f>
        <v>#REF!</v>
      </c>
      <c r="BM352" s="21" t="e">
        <f>IF(Wedstrijden!#REF!="x","A","")</f>
        <v>#REF!</v>
      </c>
      <c r="BN352" s="21" t="e">
        <f>IF(Wedstrijden!#REF!="x","B1","")</f>
        <v>#REF!</v>
      </c>
      <c r="BO352" s="21" t="e">
        <f>IF(Wedstrijden!#REF!="x","BB","")</f>
        <v>#REF!</v>
      </c>
      <c r="BP352" s="21" t="e">
        <f>IF(Wedstrijden!#REF!="x","B","")</f>
        <v>#REF!</v>
      </c>
      <c r="BQ352" s="21" t="e">
        <f>IF(Wedstrijden!#REF!="x","L1","")</f>
        <v>#REF!</v>
      </c>
      <c r="BR352" s="21" t="e">
        <f>IF(Wedstrijden!#REF!="x","L2","")</f>
        <v>#REF!</v>
      </c>
      <c r="BS352" s="21" t="e">
        <f>IF(Wedstrijden!#REF!="x","M1","")</f>
        <v>#REF!</v>
      </c>
      <c r="BT352" s="21" t="e">
        <f>IF(Wedstrijden!#REF!="x","M2","")</f>
        <v>#REF!</v>
      </c>
      <c r="BU352" s="21" t="e">
        <f>IF(Wedstrijden!#REF!="x","Z1","")</f>
        <v>#REF!</v>
      </c>
      <c r="BV352" s="21" t="e">
        <f>IF(Wedstrijden!#REF!="x","Z2","")</f>
        <v>#REF!</v>
      </c>
      <c r="BW352" s="21">
        <f>IF(COUNTA(Wedstrijden!#REF!)&lt;&gt;0,1,"")</f>
        <v>1</v>
      </c>
      <c r="BX352" s="21">
        <f t="shared" si="31"/>
        <v>1</v>
      </c>
      <c r="BY352" s="21" t="e">
        <f>IF(Wedstrijden!#REF!="x","BB","")</f>
        <v>#REF!</v>
      </c>
      <c r="BZ352" s="21" t="e">
        <f>IF(Wedstrijden!#REF!="x","B","")</f>
        <v>#REF!</v>
      </c>
      <c r="CA352" s="21" t="e">
        <f>IF(Wedstrijden!#REF!="x","L1","")</f>
        <v>#REF!</v>
      </c>
      <c r="CB352" s="21" t="e">
        <f>IF(Wedstrijden!#REF!="x","L2","")</f>
        <v>#REF!</v>
      </c>
      <c r="CC352" s="21" t="e">
        <f>IF(Wedstrijden!#REF!="x","M1","")</f>
        <v>#REF!</v>
      </c>
      <c r="CD352" s="21" t="e">
        <f>IF(Wedstrijden!#REF!="x","M2","")</f>
        <v>#REF!</v>
      </c>
      <c r="CE352" s="21" t="e">
        <f>IF(Wedstrijden!#REF!="x","Z1","")</f>
        <v>#REF!</v>
      </c>
      <c r="CF352" s="21" t="e">
        <f>IF(Wedstrijden!#REF!="x","Z2","")</f>
        <v>#REF!</v>
      </c>
      <c r="CG352" s="21" t="e">
        <f>IF(Wedstrijden!#REF!="x","ZZL","")</f>
        <v>#REF!</v>
      </c>
      <c r="CL352" s="21">
        <f>IF(COUNTA(Wedstrijden!#REF!)&lt;&gt;0,2,"")</f>
        <v>2</v>
      </c>
      <c r="CM352" s="21">
        <f t="shared" si="32"/>
        <v>2</v>
      </c>
      <c r="CN352" s="21" t="e">
        <f>IF(Wedstrijden!#REF!="x","AA","")</f>
        <v>#REF!</v>
      </c>
      <c r="CO352" s="21" t="e">
        <f>IF(Wedstrijden!#REF!="x","A","")</f>
        <v>#REF!</v>
      </c>
      <c r="CP352" s="21" t="e">
        <f>IF(Wedstrijden!#REF!="x","BB","")</f>
        <v>#REF!</v>
      </c>
      <c r="CQ352" s="21" t="e">
        <f>IF(Wedstrijden!#REF!="x","B","")</f>
        <v>#REF!</v>
      </c>
      <c r="CR352" s="21" t="e">
        <f>IF(Wedstrijden!#REF!="x","L","")</f>
        <v>#REF!</v>
      </c>
      <c r="CS352" s="21" t="e">
        <f>IF(Wedstrijden!#REF!="x","M","")</f>
        <v>#REF!</v>
      </c>
      <c r="CT352" s="21" t="e">
        <f>IF(Wedstrijden!#REF!="x","Z","")</f>
        <v>#REF!</v>
      </c>
      <c r="CU352" s="21" t="e">
        <f>IF(Wedstrijden!#REF!="x","ZZ","")</f>
        <v>#REF!</v>
      </c>
      <c r="CV352" s="21">
        <f>IF(COUNTA(Wedstrijden!#REF!)&lt;&gt;0,2,"")</f>
        <v>2</v>
      </c>
      <c r="CW352" s="21">
        <f t="shared" si="33"/>
        <v>1</v>
      </c>
      <c r="CX352" s="21" t="e">
        <f>IF(Wedstrijden!#REF!="x","BB","")</f>
        <v>#REF!</v>
      </c>
      <c r="CY352" s="21" t="e">
        <f>IF(Wedstrijden!#REF!="x","B","")</f>
        <v>#REF!</v>
      </c>
      <c r="CZ352" s="21" t="e">
        <f>IF(Wedstrijden!#REF!="x","L","")</f>
        <v>#REF!</v>
      </c>
      <c r="DA352" s="21" t="e">
        <f>IF(Wedstrijden!#REF!="x","M","")</f>
        <v>#REF!</v>
      </c>
      <c r="DB352" s="21" t="e">
        <f>IF(Wedstrijden!#REF!="x","Z","")</f>
        <v>#REF!</v>
      </c>
      <c r="DC352" s="21" t="e">
        <f>IF(Wedstrijden!#REF!="x","ZZ","")</f>
        <v>#REF!</v>
      </c>
      <c r="DD352" s="21" t="e">
        <f>IF(Wedstrijden!#REF!="x","1.40","")</f>
        <v>#REF!</v>
      </c>
      <c r="DE352" s="21">
        <f>IF(COUNTA(Wedstrijden!#REF!)&lt;&gt;0,6,"")</f>
        <v>6</v>
      </c>
      <c r="DF352" s="21">
        <f t="shared" si="34"/>
        <v>2</v>
      </c>
      <c r="DG352" s="21" t="e">
        <f>IF(Wedstrijden!#REF!="x","L","")</f>
        <v>#REF!</v>
      </c>
      <c r="DH352" s="21" t="e">
        <f>IF(Wedstrijden!#REF!="x","M","")</f>
        <v>#REF!</v>
      </c>
      <c r="DI352" s="21" t="e">
        <f>IF(Wedstrijden!#REF!="x","Z","")</f>
        <v>#REF!</v>
      </c>
      <c r="DJ352" s="21" t="e">
        <f>IF(Wedstrijden!#REF!="x","Z","")</f>
        <v>#REF!</v>
      </c>
      <c r="DK352" s="21">
        <f>IF(COUNTA(Wedstrijden!#REF!)&lt;&gt;0,6,"")</f>
        <v>6</v>
      </c>
      <c r="DL352" s="21">
        <f t="shared" si="35"/>
        <v>1</v>
      </c>
      <c r="DM352" s="21" t="e">
        <f>IF(Wedstrijden!#REF!="x","L","")</f>
        <v>#REF!</v>
      </c>
      <c r="DN352" s="21" t="e">
        <f>IF(Wedstrijden!#REF!="x","M","")</f>
        <v>#REF!</v>
      </c>
      <c r="DO352" s="21" t="e">
        <f>IF(Wedstrijden!#REF!="x","Z","")</f>
        <v>#REF!</v>
      </c>
      <c r="DP352" s="21" t="e">
        <f>IF(Wedstrijden!#REF!="x","Z","")</f>
        <v>#REF!</v>
      </c>
    </row>
    <row r="353" spans="1:120" ht="14.4" x14ac:dyDescent="0.3">
      <c r="A353" s="23">
        <f>Wedstrijden!B276</f>
        <v>0</v>
      </c>
      <c r="B353" s="21" t="str">
        <f>IFERROR(VLOOKUP(Wedstrijden!D276,Wedstrijdlocaties!$B$2:$E$600,2,FALSE),"")</f>
        <v/>
      </c>
      <c r="C353" s="21">
        <f>Wedstrijden!E276</f>
        <v>0</v>
      </c>
      <c r="D353" s="21" t="str">
        <f>IFERROR(VLOOKUP(Wedstrijden!F276,Organisaties!$B$2:$C$500,2,FALSE),"")</f>
        <v/>
      </c>
      <c r="E353" s="21" t="str">
        <f>IFERROR(VLOOKUP(Wedstrijden!F276,Organisaties!$B$2:$G$500,5,FALSE),"")</f>
        <v/>
      </c>
      <c r="F353" s="21" t="e">
        <f>IF(Wedstrijden!#REF!&lt;&gt;"",Wedstrijden!#REF!,"")</f>
        <v>#REF!</v>
      </c>
      <c r="G353" s="21" t="e">
        <f>IF(Wedstrijden!#REF!="Indoor",1,0)</f>
        <v>#REF!</v>
      </c>
      <c r="H353" s="21" t="e">
        <f>Wedstrijden!#REF!</f>
        <v>#REF!</v>
      </c>
      <c r="I353" s="21" t="e">
        <f>IF(Wedstrijden!#REF!="Nee",0,IF(Wedstrijden!#REF!="Ja",1,""))</f>
        <v>#REF!</v>
      </c>
      <c r="J353" s="21" t="e">
        <f>IF(Wedstrijden!#REF!&lt;&gt;"",Wedstrijden!#REF!,"")</f>
        <v>#REF!</v>
      </c>
      <c r="BJ353" s="21">
        <f>IF(COUNTA(Wedstrijden!#REF!)&lt;&gt;0,1,"")</f>
        <v>1</v>
      </c>
      <c r="BK353" s="21">
        <f t="shared" si="30"/>
        <v>2</v>
      </c>
      <c r="BL353" s="21" t="e">
        <f>IF(Wedstrijden!#REF!="x","AA","")</f>
        <v>#REF!</v>
      </c>
      <c r="BM353" s="21" t="e">
        <f>IF(Wedstrijden!#REF!="x","A","")</f>
        <v>#REF!</v>
      </c>
      <c r="BN353" s="21" t="e">
        <f>IF(Wedstrijden!#REF!="x","B1","")</f>
        <v>#REF!</v>
      </c>
      <c r="BO353" s="21" t="e">
        <f>IF(Wedstrijden!#REF!="x","BB","")</f>
        <v>#REF!</v>
      </c>
      <c r="BP353" s="21" t="e">
        <f>IF(Wedstrijden!#REF!="x","B","")</f>
        <v>#REF!</v>
      </c>
      <c r="BQ353" s="21" t="e">
        <f>IF(Wedstrijden!#REF!="x","L1","")</f>
        <v>#REF!</v>
      </c>
      <c r="BR353" s="21" t="e">
        <f>IF(Wedstrijden!#REF!="x","L2","")</f>
        <v>#REF!</v>
      </c>
      <c r="BS353" s="21" t="e">
        <f>IF(Wedstrijden!#REF!="x","M1","")</f>
        <v>#REF!</v>
      </c>
      <c r="BT353" s="21" t="e">
        <f>IF(Wedstrijden!#REF!="x","M2","")</f>
        <v>#REF!</v>
      </c>
      <c r="BU353" s="21" t="e">
        <f>IF(Wedstrijden!#REF!="x","Z1","")</f>
        <v>#REF!</v>
      </c>
      <c r="BV353" s="21" t="e">
        <f>IF(Wedstrijden!#REF!="x","Z2","")</f>
        <v>#REF!</v>
      </c>
      <c r="BW353" s="21">
        <f>IF(COUNTA(Wedstrijden!#REF!)&lt;&gt;0,1,"")</f>
        <v>1</v>
      </c>
      <c r="BX353" s="21">
        <f t="shared" si="31"/>
        <v>1</v>
      </c>
      <c r="BY353" s="21" t="e">
        <f>IF(Wedstrijden!#REF!="x","BB","")</f>
        <v>#REF!</v>
      </c>
      <c r="BZ353" s="21" t="e">
        <f>IF(Wedstrijden!#REF!="x","B","")</f>
        <v>#REF!</v>
      </c>
      <c r="CA353" s="21" t="e">
        <f>IF(Wedstrijden!#REF!="x","L1","")</f>
        <v>#REF!</v>
      </c>
      <c r="CB353" s="21" t="e">
        <f>IF(Wedstrijden!#REF!="x","L2","")</f>
        <v>#REF!</v>
      </c>
      <c r="CC353" s="21" t="e">
        <f>IF(Wedstrijden!#REF!="x","M1","")</f>
        <v>#REF!</v>
      </c>
      <c r="CD353" s="21" t="e">
        <f>IF(Wedstrijden!#REF!="x","M2","")</f>
        <v>#REF!</v>
      </c>
      <c r="CE353" s="21" t="e">
        <f>IF(Wedstrijden!#REF!="x","Z1","")</f>
        <v>#REF!</v>
      </c>
      <c r="CF353" s="21" t="e">
        <f>IF(Wedstrijden!#REF!="x","Z2","")</f>
        <v>#REF!</v>
      </c>
      <c r="CG353" s="21" t="e">
        <f>IF(Wedstrijden!#REF!="x","ZZL","")</f>
        <v>#REF!</v>
      </c>
      <c r="CL353" s="21">
        <f>IF(COUNTA(Wedstrijden!#REF!)&lt;&gt;0,2,"")</f>
        <v>2</v>
      </c>
      <c r="CM353" s="21">
        <f t="shared" si="32"/>
        <v>2</v>
      </c>
      <c r="CN353" s="21" t="e">
        <f>IF(Wedstrijden!#REF!="x","AA","")</f>
        <v>#REF!</v>
      </c>
      <c r="CO353" s="21" t="e">
        <f>IF(Wedstrijden!#REF!="x","A","")</f>
        <v>#REF!</v>
      </c>
      <c r="CP353" s="21" t="e">
        <f>IF(Wedstrijden!#REF!="x","BB","")</f>
        <v>#REF!</v>
      </c>
      <c r="CQ353" s="21" t="e">
        <f>IF(Wedstrijden!#REF!="x","B","")</f>
        <v>#REF!</v>
      </c>
      <c r="CR353" s="21" t="e">
        <f>IF(Wedstrijden!#REF!="x","L","")</f>
        <v>#REF!</v>
      </c>
      <c r="CS353" s="21" t="e">
        <f>IF(Wedstrijden!#REF!="x","M","")</f>
        <v>#REF!</v>
      </c>
      <c r="CT353" s="21" t="e">
        <f>IF(Wedstrijden!#REF!="x","Z","")</f>
        <v>#REF!</v>
      </c>
      <c r="CU353" s="21" t="e">
        <f>IF(Wedstrijden!#REF!="x","ZZ","")</f>
        <v>#REF!</v>
      </c>
      <c r="CV353" s="21">
        <f>IF(COUNTA(Wedstrijden!#REF!)&lt;&gt;0,2,"")</f>
        <v>2</v>
      </c>
      <c r="CW353" s="21">
        <f t="shared" si="33"/>
        <v>1</v>
      </c>
      <c r="CX353" s="21" t="e">
        <f>IF(Wedstrijden!#REF!="x","BB","")</f>
        <v>#REF!</v>
      </c>
      <c r="CY353" s="21" t="e">
        <f>IF(Wedstrijden!#REF!="x","B","")</f>
        <v>#REF!</v>
      </c>
      <c r="CZ353" s="21" t="e">
        <f>IF(Wedstrijden!#REF!="x","L","")</f>
        <v>#REF!</v>
      </c>
      <c r="DA353" s="21" t="e">
        <f>IF(Wedstrijden!#REF!="x","M","")</f>
        <v>#REF!</v>
      </c>
      <c r="DB353" s="21" t="e">
        <f>IF(Wedstrijden!#REF!="x","Z","")</f>
        <v>#REF!</v>
      </c>
      <c r="DC353" s="21" t="e">
        <f>IF(Wedstrijden!#REF!="x","ZZ","")</f>
        <v>#REF!</v>
      </c>
      <c r="DD353" s="21" t="e">
        <f>IF(Wedstrijden!#REF!="x","1.40","")</f>
        <v>#REF!</v>
      </c>
      <c r="DE353" s="21">
        <f>IF(COUNTA(Wedstrijden!#REF!)&lt;&gt;0,6,"")</f>
        <v>6</v>
      </c>
      <c r="DF353" s="21">
        <f t="shared" si="34"/>
        <v>2</v>
      </c>
      <c r="DG353" s="21" t="e">
        <f>IF(Wedstrijden!#REF!="x","L","")</f>
        <v>#REF!</v>
      </c>
      <c r="DH353" s="21" t="e">
        <f>IF(Wedstrijden!#REF!="x","M","")</f>
        <v>#REF!</v>
      </c>
      <c r="DI353" s="21" t="e">
        <f>IF(Wedstrijden!#REF!="x","Z","")</f>
        <v>#REF!</v>
      </c>
      <c r="DJ353" s="21" t="e">
        <f>IF(Wedstrijden!#REF!="x","Z","")</f>
        <v>#REF!</v>
      </c>
      <c r="DK353" s="21">
        <f>IF(COUNTA(Wedstrijden!#REF!)&lt;&gt;0,6,"")</f>
        <v>6</v>
      </c>
      <c r="DL353" s="21">
        <f t="shared" si="35"/>
        <v>1</v>
      </c>
      <c r="DM353" s="21" t="e">
        <f>IF(Wedstrijden!#REF!="x","L","")</f>
        <v>#REF!</v>
      </c>
      <c r="DN353" s="21" t="e">
        <f>IF(Wedstrijden!#REF!="x","M","")</f>
        <v>#REF!</v>
      </c>
      <c r="DO353" s="21" t="e">
        <f>IF(Wedstrijden!#REF!="x","Z","")</f>
        <v>#REF!</v>
      </c>
      <c r="DP353" s="21" t="e">
        <f>IF(Wedstrijden!#REF!="x","Z","")</f>
        <v>#REF!</v>
      </c>
    </row>
    <row r="354" spans="1:120" ht="14.4" x14ac:dyDescent="0.3">
      <c r="A354" s="23">
        <f>Wedstrijden!B277</f>
        <v>0</v>
      </c>
      <c r="B354" s="21" t="str">
        <f>IFERROR(VLOOKUP(Wedstrijden!D277,Wedstrijdlocaties!$B$2:$E$600,2,FALSE),"")</f>
        <v/>
      </c>
      <c r="C354" s="21">
        <f>Wedstrijden!E277</f>
        <v>0</v>
      </c>
      <c r="D354" s="21" t="str">
        <f>IFERROR(VLOOKUP(Wedstrijden!F277,Organisaties!$B$2:$C$500,2,FALSE),"")</f>
        <v/>
      </c>
      <c r="E354" s="21" t="str">
        <f>IFERROR(VLOOKUP(Wedstrijden!F277,Organisaties!$B$2:$G$500,5,FALSE),"")</f>
        <v/>
      </c>
      <c r="F354" s="21" t="e">
        <f>IF(Wedstrijden!#REF!&lt;&gt;"",Wedstrijden!#REF!,"")</f>
        <v>#REF!</v>
      </c>
      <c r="G354" s="21" t="e">
        <f>IF(Wedstrijden!#REF!="Indoor",1,0)</f>
        <v>#REF!</v>
      </c>
      <c r="H354" s="21" t="e">
        <f>Wedstrijden!#REF!</f>
        <v>#REF!</v>
      </c>
      <c r="I354" s="21" t="e">
        <f>IF(Wedstrijden!#REF!="Nee",0,IF(Wedstrijden!#REF!="Ja",1,""))</f>
        <v>#REF!</v>
      </c>
      <c r="J354" s="21" t="e">
        <f>IF(Wedstrijden!#REF!&lt;&gt;"",Wedstrijden!#REF!,"")</f>
        <v>#REF!</v>
      </c>
      <c r="BJ354" s="21">
        <f>IF(COUNTA(Wedstrijden!#REF!)&lt;&gt;0,1,"")</f>
        <v>1</v>
      </c>
      <c r="BK354" s="21">
        <f t="shared" si="30"/>
        <v>2</v>
      </c>
      <c r="BL354" s="21" t="e">
        <f>IF(Wedstrijden!#REF!="x","AA","")</f>
        <v>#REF!</v>
      </c>
      <c r="BM354" s="21" t="e">
        <f>IF(Wedstrijden!#REF!="x","A","")</f>
        <v>#REF!</v>
      </c>
      <c r="BN354" s="21" t="e">
        <f>IF(Wedstrijden!#REF!="x","B1","")</f>
        <v>#REF!</v>
      </c>
      <c r="BO354" s="21" t="e">
        <f>IF(Wedstrijden!#REF!="x","BB","")</f>
        <v>#REF!</v>
      </c>
      <c r="BP354" s="21" t="e">
        <f>IF(Wedstrijden!#REF!="x","B","")</f>
        <v>#REF!</v>
      </c>
      <c r="BQ354" s="21" t="e">
        <f>IF(Wedstrijden!#REF!="x","L1","")</f>
        <v>#REF!</v>
      </c>
      <c r="BR354" s="21" t="e">
        <f>IF(Wedstrijden!#REF!="x","L2","")</f>
        <v>#REF!</v>
      </c>
      <c r="BS354" s="21" t="e">
        <f>IF(Wedstrijden!#REF!="x","M1","")</f>
        <v>#REF!</v>
      </c>
      <c r="BT354" s="21" t="e">
        <f>IF(Wedstrijden!#REF!="x","M2","")</f>
        <v>#REF!</v>
      </c>
      <c r="BU354" s="21" t="e">
        <f>IF(Wedstrijden!#REF!="x","Z1","")</f>
        <v>#REF!</v>
      </c>
      <c r="BV354" s="21" t="e">
        <f>IF(Wedstrijden!#REF!="x","Z2","")</f>
        <v>#REF!</v>
      </c>
      <c r="BW354" s="21">
        <f>IF(COUNTA(Wedstrijden!#REF!)&lt;&gt;0,1,"")</f>
        <v>1</v>
      </c>
      <c r="BX354" s="21">
        <f t="shared" si="31"/>
        <v>1</v>
      </c>
      <c r="BY354" s="21" t="e">
        <f>IF(Wedstrijden!#REF!="x","BB","")</f>
        <v>#REF!</v>
      </c>
      <c r="BZ354" s="21" t="e">
        <f>IF(Wedstrijden!#REF!="x","B","")</f>
        <v>#REF!</v>
      </c>
      <c r="CA354" s="21" t="e">
        <f>IF(Wedstrijden!#REF!="x","L1","")</f>
        <v>#REF!</v>
      </c>
      <c r="CB354" s="21" t="e">
        <f>IF(Wedstrijden!#REF!="x","L2","")</f>
        <v>#REF!</v>
      </c>
      <c r="CC354" s="21" t="e">
        <f>IF(Wedstrijden!#REF!="x","M1","")</f>
        <v>#REF!</v>
      </c>
      <c r="CD354" s="21" t="e">
        <f>IF(Wedstrijden!#REF!="x","M2","")</f>
        <v>#REF!</v>
      </c>
      <c r="CE354" s="21" t="e">
        <f>IF(Wedstrijden!#REF!="x","Z1","")</f>
        <v>#REF!</v>
      </c>
      <c r="CF354" s="21" t="e">
        <f>IF(Wedstrijden!#REF!="x","Z2","")</f>
        <v>#REF!</v>
      </c>
      <c r="CG354" s="21" t="e">
        <f>IF(Wedstrijden!#REF!="x","ZZL","")</f>
        <v>#REF!</v>
      </c>
      <c r="CL354" s="21">
        <f>IF(COUNTA(Wedstrijden!#REF!)&lt;&gt;0,2,"")</f>
        <v>2</v>
      </c>
      <c r="CM354" s="21">
        <f t="shared" si="32"/>
        <v>2</v>
      </c>
      <c r="CN354" s="21" t="e">
        <f>IF(Wedstrijden!#REF!="x","AA","")</f>
        <v>#REF!</v>
      </c>
      <c r="CO354" s="21" t="e">
        <f>IF(Wedstrijden!#REF!="x","A","")</f>
        <v>#REF!</v>
      </c>
      <c r="CP354" s="21" t="e">
        <f>IF(Wedstrijden!#REF!="x","BB","")</f>
        <v>#REF!</v>
      </c>
      <c r="CQ354" s="21" t="e">
        <f>IF(Wedstrijden!#REF!="x","B","")</f>
        <v>#REF!</v>
      </c>
      <c r="CR354" s="21" t="e">
        <f>IF(Wedstrijden!#REF!="x","L","")</f>
        <v>#REF!</v>
      </c>
      <c r="CS354" s="21" t="e">
        <f>IF(Wedstrijden!#REF!="x","M","")</f>
        <v>#REF!</v>
      </c>
      <c r="CT354" s="21" t="e">
        <f>IF(Wedstrijden!#REF!="x","Z","")</f>
        <v>#REF!</v>
      </c>
      <c r="CU354" s="21" t="e">
        <f>IF(Wedstrijden!#REF!="x","ZZ","")</f>
        <v>#REF!</v>
      </c>
      <c r="CV354" s="21">
        <f>IF(COUNTA(Wedstrijden!#REF!)&lt;&gt;0,2,"")</f>
        <v>2</v>
      </c>
      <c r="CW354" s="21">
        <f t="shared" si="33"/>
        <v>1</v>
      </c>
      <c r="CX354" s="21" t="e">
        <f>IF(Wedstrijden!#REF!="x","BB","")</f>
        <v>#REF!</v>
      </c>
      <c r="CY354" s="21" t="e">
        <f>IF(Wedstrijden!#REF!="x","B","")</f>
        <v>#REF!</v>
      </c>
      <c r="CZ354" s="21" t="e">
        <f>IF(Wedstrijden!#REF!="x","L","")</f>
        <v>#REF!</v>
      </c>
      <c r="DA354" s="21" t="e">
        <f>IF(Wedstrijden!#REF!="x","M","")</f>
        <v>#REF!</v>
      </c>
      <c r="DB354" s="21" t="e">
        <f>IF(Wedstrijden!#REF!="x","Z","")</f>
        <v>#REF!</v>
      </c>
      <c r="DC354" s="21" t="e">
        <f>IF(Wedstrijden!#REF!="x","ZZ","")</f>
        <v>#REF!</v>
      </c>
      <c r="DD354" s="21" t="e">
        <f>IF(Wedstrijden!#REF!="x","1.40","")</f>
        <v>#REF!</v>
      </c>
      <c r="DE354" s="21">
        <f>IF(COUNTA(Wedstrijden!#REF!)&lt;&gt;0,6,"")</f>
        <v>6</v>
      </c>
      <c r="DF354" s="21">
        <f t="shared" si="34"/>
        <v>2</v>
      </c>
      <c r="DG354" s="21" t="e">
        <f>IF(Wedstrijden!#REF!="x","L","")</f>
        <v>#REF!</v>
      </c>
      <c r="DH354" s="21" t="e">
        <f>IF(Wedstrijden!#REF!="x","M","")</f>
        <v>#REF!</v>
      </c>
      <c r="DI354" s="21" t="e">
        <f>IF(Wedstrijden!#REF!="x","Z","")</f>
        <v>#REF!</v>
      </c>
      <c r="DJ354" s="21" t="e">
        <f>IF(Wedstrijden!#REF!="x","Z","")</f>
        <v>#REF!</v>
      </c>
      <c r="DK354" s="21">
        <f>IF(COUNTA(Wedstrijden!#REF!)&lt;&gt;0,6,"")</f>
        <v>6</v>
      </c>
      <c r="DL354" s="21">
        <f t="shared" si="35"/>
        <v>1</v>
      </c>
      <c r="DM354" s="21" t="e">
        <f>IF(Wedstrijden!#REF!="x","L","")</f>
        <v>#REF!</v>
      </c>
      <c r="DN354" s="21" t="e">
        <f>IF(Wedstrijden!#REF!="x","M","")</f>
        <v>#REF!</v>
      </c>
      <c r="DO354" s="21" t="e">
        <f>IF(Wedstrijden!#REF!="x","Z","")</f>
        <v>#REF!</v>
      </c>
      <c r="DP354" s="21" t="e">
        <f>IF(Wedstrijden!#REF!="x","Z","")</f>
        <v>#REF!</v>
      </c>
    </row>
    <row r="355" spans="1:120" ht="14.4" x14ac:dyDescent="0.3">
      <c r="A355" s="23">
        <f>Wedstrijden!B278</f>
        <v>0</v>
      </c>
      <c r="B355" s="21" t="str">
        <f>IFERROR(VLOOKUP(Wedstrijden!D278,Wedstrijdlocaties!$B$2:$E$600,2,FALSE),"")</f>
        <v/>
      </c>
      <c r="C355" s="21">
        <f>Wedstrijden!E278</f>
        <v>0</v>
      </c>
      <c r="D355" s="21" t="str">
        <f>IFERROR(VLOOKUP(Wedstrijden!F278,Organisaties!$B$2:$C$500,2,FALSE),"")</f>
        <v/>
      </c>
      <c r="E355" s="21" t="str">
        <f>IFERROR(VLOOKUP(Wedstrijden!F278,Organisaties!$B$2:$G$500,5,FALSE),"")</f>
        <v/>
      </c>
      <c r="F355" s="21" t="e">
        <f>IF(Wedstrijden!#REF!&lt;&gt;"",Wedstrijden!#REF!,"")</f>
        <v>#REF!</v>
      </c>
      <c r="G355" s="21" t="e">
        <f>IF(Wedstrijden!#REF!="Indoor",1,0)</f>
        <v>#REF!</v>
      </c>
      <c r="H355" s="21" t="e">
        <f>Wedstrijden!#REF!</f>
        <v>#REF!</v>
      </c>
      <c r="I355" s="21" t="e">
        <f>IF(Wedstrijden!#REF!="Nee",0,IF(Wedstrijden!#REF!="Ja",1,""))</f>
        <v>#REF!</v>
      </c>
      <c r="J355" s="21" t="e">
        <f>IF(Wedstrijden!#REF!&lt;&gt;"",Wedstrijden!#REF!,"")</f>
        <v>#REF!</v>
      </c>
      <c r="BJ355" s="21">
        <f>IF(COUNTA(Wedstrijden!#REF!)&lt;&gt;0,1,"")</f>
        <v>1</v>
      </c>
      <c r="BK355" s="21">
        <f t="shared" si="30"/>
        <v>2</v>
      </c>
      <c r="BL355" s="21" t="e">
        <f>IF(Wedstrijden!#REF!="x","AA","")</f>
        <v>#REF!</v>
      </c>
      <c r="BM355" s="21" t="e">
        <f>IF(Wedstrijden!#REF!="x","A","")</f>
        <v>#REF!</v>
      </c>
      <c r="BN355" s="21" t="e">
        <f>IF(Wedstrijden!#REF!="x","B1","")</f>
        <v>#REF!</v>
      </c>
      <c r="BO355" s="21" t="e">
        <f>IF(Wedstrijden!#REF!="x","BB","")</f>
        <v>#REF!</v>
      </c>
      <c r="BP355" s="21" t="e">
        <f>IF(Wedstrijden!#REF!="x","B","")</f>
        <v>#REF!</v>
      </c>
      <c r="BQ355" s="21" t="e">
        <f>IF(Wedstrijden!#REF!="x","L1","")</f>
        <v>#REF!</v>
      </c>
      <c r="BR355" s="21" t="e">
        <f>IF(Wedstrijden!#REF!="x","L2","")</f>
        <v>#REF!</v>
      </c>
      <c r="BS355" s="21" t="e">
        <f>IF(Wedstrijden!#REF!="x","M1","")</f>
        <v>#REF!</v>
      </c>
      <c r="BT355" s="21" t="e">
        <f>IF(Wedstrijden!#REF!="x","M2","")</f>
        <v>#REF!</v>
      </c>
      <c r="BU355" s="21" t="e">
        <f>IF(Wedstrijden!#REF!="x","Z1","")</f>
        <v>#REF!</v>
      </c>
      <c r="BV355" s="21" t="e">
        <f>IF(Wedstrijden!#REF!="x","Z2","")</f>
        <v>#REF!</v>
      </c>
      <c r="BW355" s="21">
        <f>IF(COUNTA(Wedstrijden!#REF!)&lt;&gt;0,1,"")</f>
        <v>1</v>
      </c>
      <c r="BX355" s="21">
        <f t="shared" si="31"/>
        <v>1</v>
      </c>
      <c r="BY355" s="21" t="e">
        <f>IF(Wedstrijden!#REF!="x","BB","")</f>
        <v>#REF!</v>
      </c>
      <c r="BZ355" s="21" t="e">
        <f>IF(Wedstrijden!#REF!="x","B","")</f>
        <v>#REF!</v>
      </c>
      <c r="CA355" s="21" t="e">
        <f>IF(Wedstrijden!#REF!="x","L1","")</f>
        <v>#REF!</v>
      </c>
      <c r="CB355" s="21" t="e">
        <f>IF(Wedstrijden!#REF!="x","L2","")</f>
        <v>#REF!</v>
      </c>
      <c r="CC355" s="21" t="e">
        <f>IF(Wedstrijden!#REF!="x","M1","")</f>
        <v>#REF!</v>
      </c>
      <c r="CD355" s="21" t="e">
        <f>IF(Wedstrijden!#REF!="x","M2","")</f>
        <v>#REF!</v>
      </c>
      <c r="CE355" s="21" t="e">
        <f>IF(Wedstrijden!#REF!="x","Z1","")</f>
        <v>#REF!</v>
      </c>
      <c r="CF355" s="21" t="e">
        <f>IF(Wedstrijden!#REF!="x","Z2","")</f>
        <v>#REF!</v>
      </c>
      <c r="CG355" s="21" t="e">
        <f>IF(Wedstrijden!#REF!="x","ZZL","")</f>
        <v>#REF!</v>
      </c>
      <c r="CL355" s="21">
        <f>IF(COUNTA(Wedstrijden!#REF!)&lt;&gt;0,2,"")</f>
        <v>2</v>
      </c>
      <c r="CM355" s="21">
        <f t="shared" si="32"/>
        <v>2</v>
      </c>
      <c r="CN355" s="21" t="e">
        <f>IF(Wedstrijden!#REF!="x","AA","")</f>
        <v>#REF!</v>
      </c>
      <c r="CO355" s="21" t="e">
        <f>IF(Wedstrijden!#REF!="x","A","")</f>
        <v>#REF!</v>
      </c>
      <c r="CP355" s="21" t="e">
        <f>IF(Wedstrijden!#REF!="x","BB","")</f>
        <v>#REF!</v>
      </c>
      <c r="CQ355" s="21" t="e">
        <f>IF(Wedstrijden!#REF!="x","B","")</f>
        <v>#REF!</v>
      </c>
      <c r="CR355" s="21" t="e">
        <f>IF(Wedstrijden!#REF!="x","L","")</f>
        <v>#REF!</v>
      </c>
      <c r="CS355" s="21" t="e">
        <f>IF(Wedstrijden!#REF!="x","M","")</f>
        <v>#REF!</v>
      </c>
      <c r="CT355" s="21" t="e">
        <f>IF(Wedstrijden!#REF!="x","Z","")</f>
        <v>#REF!</v>
      </c>
      <c r="CU355" s="21" t="e">
        <f>IF(Wedstrijden!#REF!="x","ZZ","")</f>
        <v>#REF!</v>
      </c>
      <c r="CV355" s="21">
        <f>IF(COUNTA(Wedstrijden!#REF!)&lt;&gt;0,2,"")</f>
        <v>2</v>
      </c>
      <c r="CW355" s="21">
        <f t="shared" si="33"/>
        <v>1</v>
      </c>
      <c r="CX355" s="21" t="e">
        <f>IF(Wedstrijden!#REF!="x","BB","")</f>
        <v>#REF!</v>
      </c>
      <c r="CY355" s="21" t="e">
        <f>IF(Wedstrijden!#REF!="x","B","")</f>
        <v>#REF!</v>
      </c>
      <c r="CZ355" s="21" t="e">
        <f>IF(Wedstrijden!#REF!="x","L","")</f>
        <v>#REF!</v>
      </c>
      <c r="DA355" s="21" t="e">
        <f>IF(Wedstrijden!#REF!="x","M","")</f>
        <v>#REF!</v>
      </c>
      <c r="DB355" s="21" t="e">
        <f>IF(Wedstrijden!#REF!="x","Z","")</f>
        <v>#REF!</v>
      </c>
      <c r="DC355" s="21" t="e">
        <f>IF(Wedstrijden!#REF!="x","ZZ","")</f>
        <v>#REF!</v>
      </c>
      <c r="DD355" s="21" t="e">
        <f>IF(Wedstrijden!#REF!="x","1.40","")</f>
        <v>#REF!</v>
      </c>
      <c r="DE355" s="21">
        <f>IF(COUNTA(Wedstrijden!#REF!)&lt;&gt;0,6,"")</f>
        <v>6</v>
      </c>
      <c r="DF355" s="21">
        <f t="shared" si="34"/>
        <v>2</v>
      </c>
      <c r="DG355" s="21" t="e">
        <f>IF(Wedstrijden!#REF!="x","L","")</f>
        <v>#REF!</v>
      </c>
      <c r="DH355" s="21" t="e">
        <f>IF(Wedstrijden!#REF!="x","M","")</f>
        <v>#REF!</v>
      </c>
      <c r="DI355" s="21" t="e">
        <f>IF(Wedstrijden!#REF!="x","Z","")</f>
        <v>#REF!</v>
      </c>
      <c r="DJ355" s="21" t="e">
        <f>IF(Wedstrijden!#REF!="x","Z","")</f>
        <v>#REF!</v>
      </c>
      <c r="DK355" s="21">
        <f>IF(COUNTA(Wedstrijden!#REF!)&lt;&gt;0,6,"")</f>
        <v>6</v>
      </c>
      <c r="DL355" s="21">
        <f t="shared" si="35"/>
        <v>1</v>
      </c>
      <c r="DM355" s="21" t="e">
        <f>IF(Wedstrijden!#REF!="x","L","")</f>
        <v>#REF!</v>
      </c>
      <c r="DN355" s="21" t="e">
        <f>IF(Wedstrijden!#REF!="x","M","")</f>
        <v>#REF!</v>
      </c>
      <c r="DO355" s="21" t="e">
        <f>IF(Wedstrijden!#REF!="x","Z","")</f>
        <v>#REF!</v>
      </c>
      <c r="DP355" s="21" t="e">
        <f>IF(Wedstrijden!#REF!="x","Z","")</f>
        <v>#REF!</v>
      </c>
    </row>
    <row r="356" spans="1:120" ht="14.4" x14ac:dyDescent="0.3">
      <c r="A356" s="23">
        <f>Wedstrijden!B279</f>
        <v>0</v>
      </c>
      <c r="B356" s="21" t="str">
        <f>IFERROR(VLOOKUP(Wedstrijden!D279,Wedstrijdlocaties!$B$2:$E$600,2,FALSE),"")</f>
        <v/>
      </c>
      <c r="C356" s="21">
        <f>Wedstrijden!E279</f>
        <v>0</v>
      </c>
      <c r="D356" s="21" t="str">
        <f>IFERROR(VLOOKUP(Wedstrijden!F279,Organisaties!$B$2:$C$500,2,FALSE),"")</f>
        <v/>
      </c>
      <c r="E356" s="21" t="str">
        <f>IFERROR(VLOOKUP(Wedstrijden!F279,Organisaties!$B$2:$G$500,5,FALSE),"")</f>
        <v/>
      </c>
      <c r="F356" s="21" t="e">
        <f>IF(Wedstrijden!#REF!&lt;&gt;"",Wedstrijden!#REF!,"")</f>
        <v>#REF!</v>
      </c>
      <c r="G356" s="21" t="e">
        <f>IF(Wedstrijden!#REF!="Indoor",1,0)</f>
        <v>#REF!</v>
      </c>
      <c r="H356" s="21" t="e">
        <f>Wedstrijden!#REF!</f>
        <v>#REF!</v>
      </c>
      <c r="I356" s="21" t="e">
        <f>IF(Wedstrijden!#REF!="Nee",0,IF(Wedstrijden!#REF!="Ja",1,""))</f>
        <v>#REF!</v>
      </c>
      <c r="J356" s="21" t="e">
        <f>IF(Wedstrijden!#REF!&lt;&gt;"",Wedstrijden!#REF!,"")</f>
        <v>#REF!</v>
      </c>
      <c r="BJ356" s="21">
        <f>IF(COUNTA(Wedstrijden!#REF!)&lt;&gt;0,1,"")</f>
        <v>1</v>
      </c>
      <c r="BK356" s="21">
        <f t="shared" si="30"/>
        <v>2</v>
      </c>
      <c r="BL356" s="21" t="e">
        <f>IF(Wedstrijden!#REF!="x","AA","")</f>
        <v>#REF!</v>
      </c>
      <c r="BM356" s="21" t="e">
        <f>IF(Wedstrijden!#REF!="x","A","")</f>
        <v>#REF!</v>
      </c>
      <c r="BN356" s="21" t="e">
        <f>IF(Wedstrijden!#REF!="x","B1","")</f>
        <v>#REF!</v>
      </c>
      <c r="BO356" s="21" t="e">
        <f>IF(Wedstrijden!#REF!="x","BB","")</f>
        <v>#REF!</v>
      </c>
      <c r="BP356" s="21" t="e">
        <f>IF(Wedstrijden!#REF!="x","B","")</f>
        <v>#REF!</v>
      </c>
      <c r="BQ356" s="21" t="e">
        <f>IF(Wedstrijden!#REF!="x","L1","")</f>
        <v>#REF!</v>
      </c>
      <c r="BR356" s="21" t="e">
        <f>IF(Wedstrijden!#REF!="x","L2","")</f>
        <v>#REF!</v>
      </c>
      <c r="BS356" s="21" t="e">
        <f>IF(Wedstrijden!#REF!="x","M1","")</f>
        <v>#REF!</v>
      </c>
      <c r="BT356" s="21" t="e">
        <f>IF(Wedstrijden!#REF!="x","M2","")</f>
        <v>#REF!</v>
      </c>
      <c r="BU356" s="21" t="e">
        <f>IF(Wedstrijden!#REF!="x","Z1","")</f>
        <v>#REF!</v>
      </c>
      <c r="BV356" s="21" t="e">
        <f>IF(Wedstrijden!#REF!="x","Z2","")</f>
        <v>#REF!</v>
      </c>
      <c r="BW356" s="21">
        <f>IF(COUNTA(Wedstrijden!#REF!)&lt;&gt;0,1,"")</f>
        <v>1</v>
      </c>
      <c r="BX356" s="21">
        <f t="shared" si="31"/>
        <v>1</v>
      </c>
      <c r="BY356" s="21" t="e">
        <f>IF(Wedstrijden!#REF!="x","BB","")</f>
        <v>#REF!</v>
      </c>
      <c r="BZ356" s="21" t="e">
        <f>IF(Wedstrijden!#REF!="x","B","")</f>
        <v>#REF!</v>
      </c>
      <c r="CA356" s="21" t="e">
        <f>IF(Wedstrijden!#REF!="x","L1","")</f>
        <v>#REF!</v>
      </c>
      <c r="CB356" s="21" t="e">
        <f>IF(Wedstrijden!#REF!="x","L2","")</f>
        <v>#REF!</v>
      </c>
      <c r="CC356" s="21" t="e">
        <f>IF(Wedstrijden!#REF!="x","M1","")</f>
        <v>#REF!</v>
      </c>
      <c r="CD356" s="21" t="e">
        <f>IF(Wedstrijden!#REF!="x","M2","")</f>
        <v>#REF!</v>
      </c>
      <c r="CE356" s="21" t="e">
        <f>IF(Wedstrijden!#REF!="x","Z1","")</f>
        <v>#REF!</v>
      </c>
      <c r="CF356" s="21" t="e">
        <f>IF(Wedstrijden!#REF!="x","Z2","")</f>
        <v>#REF!</v>
      </c>
      <c r="CG356" s="21" t="e">
        <f>IF(Wedstrijden!#REF!="x","ZZL","")</f>
        <v>#REF!</v>
      </c>
      <c r="CL356" s="21">
        <f>IF(COUNTA(Wedstrijden!#REF!)&lt;&gt;0,2,"")</f>
        <v>2</v>
      </c>
      <c r="CM356" s="21">
        <f t="shared" si="32"/>
        <v>2</v>
      </c>
      <c r="CN356" s="21" t="e">
        <f>IF(Wedstrijden!#REF!="x","AA","")</f>
        <v>#REF!</v>
      </c>
      <c r="CO356" s="21" t="e">
        <f>IF(Wedstrijden!#REF!="x","A","")</f>
        <v>#REF!</v>
      </c>
      <c r="CP356" s="21" t="e">
        <f>IF(Wedstrijden!#REF!="x","BB","")</f>
        <v>#REF!</v>
      </c>
      <c r="CQ356" s="21" t="e">
        <f>IF(Wedstrijden!#REF!="x","B","")</f>
        <v>#REF!</v>
      </c>
      <c r="CR356" s="21" t="e">
        <f>IF(Wedstrijden!#REF!="x","L","")</f>
        <v>#REF!</v>
      </c>
      <c r="CS356" s="21" t="e">
        <f>IF(Wedstrijden!#REF!="x","M","")</f>
        <v>#REF!</v>
      </c>
      <c r="CT356" s="21" t="e">
        <f>IF(Wedstrijden!#REF!="x","Z","")</f>
        <v>#REF!</v>
      </c>
      <c r="CU356" s="21" t="e">
        <f>IF(Wedstrijden!#REF!="x","ZZ","")</f>
        <v>#REF!</v>
      </c>
      <c r="CV356" s="21">
        <f>IF(COUNTA(Wedstrijden!#REF!)&lt;&gt;0,2,"")</f>
        <v>2</v>
      </c>
      <c r="CW356" s="21">
        <f t="shared" si="33"/>
        <v>1</v>
      </c>
      <c r="CX356" s="21" t="e">
        <f>IF(Wedstrijden!#REF!="x","BB","")</f>
        <v>#REF!</v>
      </c>
      <c r="CY356" s="21" t="e">
        <f>IF(Wedstrijden!#REF!="x","B","")</f>
        <v>#REF!</v>
      </c>
      <c r="CZ356" s="21" t="e">
        <f>IF(Wedstrijden!#REF!="x","L","")</f>
        <v>#REF!</v>
      </c>
      <c r="DA356" s="21" t="e">
        <f>IF(Wedstrijden!#REF!="x","M","")</f>
        <v>#REF!</v>
      </c>
      <c r="DB356" s="21" t="e">
        <f>IF(Wedstrijden!#REF!="x","Z","")</f>
        <v>#REF!</v>
      </c>
      <c r="DC356" s="21" t="e">
        <f>IF(Wedstrijden!#REF!="x","ZZ","")</f>
        <v>#REF!</v>
      </c>
      <c r="DD356" s="21" t="e">
        <f>IF(Wedstrijden!#REF!="x","1.40","")</f>
        <v>#REF!</v>
      </c>
      <c r="DE356" s="21">
        <f>IF(COUNTA(Wedstrijden!#REF!)&lt;&gt;0,6,"")</f>
        <v>6</v>
      </c>
      <c r="DF356" s="21">
        <f t="shared" si="34"/>
        <v>2</v>
      </c>
      <c r="DG356" s="21" t="e">
        <f>IF(Wedstrijden!#REF!="x","L","")</f>
        <v>#REF!</v>
      </c>
      <c r="DH356" s="21" t="e">
        <f>IF(Wedstrijden!#REF!="x","M","")</f>
        <v>#REF!</v>
      </c>
      <c r="DI356" s="21" t="e">
        <f>IF(Wedstrijden!#REF!="x","Z","")</f>
        <v>#REF!</v>
      </c>
      <c r="DJ356" s="21" t="e">
        <f>IF(Wedstrijden!#REF!="x","Z","")</f>
        <v>#REF!</v>
      </c>
      <c r="DK356" s="21">
        <f>IF(COUNTA(Wedstrijden!#REF!)&lt;&gt;0,6,"")</f>
        <v>6</v>
      </c>
      <c r="DL356" s="21">
        <f t="shared" si="35"/>
        <v>1</v>
      </c>
      <c r="DM356" s="21" t="e">
        <f>IF(Wedstrijden!#REF!="x","L","")</f>
        <v>#REF!</v>
      </c>
      <c r="DN356" s="21" t="e">
        <f>IF(Wedstrijden!#REF!="x","M","")</f>
        <v>#REF!</v>
      </c>
      <c r="DO356" s="21" t="e">
        <f>IF(Wedstrijden!#REF!="x","Z","")</f>
        <v>#REF!</v>
      </c>
      <c r="DP356" s="21" t="e">
        <f>IF(Wedstrijden!#REF!="x","Z","")</f>
        <v>#REF!</v>
      </c>
    </row>
    <row r="357" spans="1:120" ht="14.4" x14ac:dyDescent="0.3">
      <c r="A357" s="23">
        <f>Wedstrijden!B280</f>
        <v>0</v>
      </c>
      <c r="B357" s="21" t="str">
        <f>IFERROR(VLOOKUP(Wedstrijden!D280,Wedstrijdlocaties!$B$2:$E$600,2,FALSE),"")</f>
        <v/>
      </c>
      <c r="C357" s="21">
        <f>Wedstrijden!E280</f>
        <v>0</v>
      </c>
      <c r="D357" s="21" t="str">
        <f>IFERROR(VLOOKUP(Wedstrijden!F280,Organisaties!$B$2:$C$500,2,FALSE),"")</f>
        <v/>
      </c>
      <c r="E357" s="21" t="str">
        <f>IFERROR(VLOOKUP(Wedstrijden!F280,Organisaties!$B$2:$G$500,5,FALSE),"")</f>
        <v/>
      </c>
      <c r="F357" s="21" t="e">
        <f>IF(Wedstrijden!#REF!&lt;&gt;"",Wedstrijden!#REF!,"")</f>
        <v>#REF!</v>
      </c>
      <c r="G357" s="21" t="e">
        <f>IF(Wedstrijden!#REF!="Indoor",1,0)</f>
        <v>#REF!</v>
      </c>
      <c r="H357" s="21" t="e">
        <f>Wedstrijden!#REF!</f>
        <v>#REF!</v>
      </c>
      <c r="I357" s="21" t="e">
        <f>IF(Wedstrijden!#REF!="Nee",0,IF(Wedstrijden!#REF!="Ja",1,""))</f>
        <v>#REF!</v>
      </c>
      <c r="J357" s="21" t="e">
        <f>IF(Wedstrijden!#REF!&lt;&gt;"",Wedstrijden!#REF!,"")</f>
        <v>#REF!</v>
      </c>
      <c r="BJ357" s="21">
        <f>IF(COUNTA(Wedstrijden!#REF!)&lt;&gt;0,1,"")</f>
        <v>1</v>
      </c>
      <c r="BK357" s="21">
        <f t="shared" si="30"/>
        <v>2</v>
      </c>
      <c r="BL357" s="21" t="e">
        <f>IF(Wedstrijden!#REF!="x","AA","")</f>
        <v>#REF!</v>
      </c>
      <c r="BM357" s="21" t="e">
        <f>IF(Wedstrijden!#REF!="x","A","")</f>
        <v>#REF!</v>
      </c>
      <c r="BN357" s="21" t="e">
        <f>IF(Wedstrijden!#REF!="x","B1","")</f>
        <v>#REF!</v>
      </c>
      <c r="BO357" s="21" t="e">
        <f>IF(Wedstrijden!#REF!="x","BB","")</f>
        <v>#REF!</v>
      </c>
      <c r="BP357" s="21" t="e">
        <f>IF(Wedstrijden!#REF!="x","B","")</f>
        <v>#REF!</v>
      </c>
      <c r="BQ357" s="21" t="e">
        <f>IF(Wedstrijden!#REF!="x","L1","")</f>
        <v>#REF!</v>
      </c>
      <c r="BR357" s="21" t="e">
        <f>IF(Wedstrijden!#REF!="x","L2","")</f>
        <v>#REF!</v>
      </c>
      <c r="BS357" s="21" t="e">
        <f>IF(Wedstrijden!#REF!="x","M1","")</f>
        <v>#REF!</v>
      </c>
      <c r="BT357" s="21" t="e">
        <f>IF(Wedstrijden!#REF!="x","M2","")</f>
        <v>#REF!</v>
      </c>
      <c r="BU357" s="21" t="e">
        <f>IF(Wedstrijden!#REF!="x","Z1","")</f>
        <v>#REF!</v>
      </c>
      <c r="BV357" s="21" t="e">
        <f>IF(Wedstrijden!#REF!="x","Z2","")</f>
        <v>#REF!</v>
      </c>
      <c r="BW357" s="21">
        <f>IF(COUNTA(Wedstrijden!#REF!)&lt;&gt;0,1,"")</f>
        <v>1</v>
      </c>
      <c r="BX357" s="21">
        <f t="shared" si="31"/>
        <v>1</v>
      </c>
      <c r="BY357" s="21" t="e">
        <f>IF(Wedstrijden!#REF!="x","BB","")</f>
        <v>#REF!</v>
      </c>
      <c r="BZ357" s="21" t="e">
        <f>IF(Wedstrijden!#REF!="x","B","")</f>
        <v>#REF!</v>
      </c>
      <c r="CA357" s="21" t="e">
        <f>IF(Wedstrijden!#REF!="x","L1","")</f>
        <v>#REF!</v>
      </c>
      <c r="CB357" s="21" t="e">
        <f>IF(Wedstrijden!#REF!="x","L2","")</f>
        <v>#REF!</v>
      </c>
      <c r="CC357" s="21" t="e">
        <f>IF(Wedstrijden!#REF!="x","M1","")</f>
        <v>#REF!</v>
      </c>
      <c r="CD357" s="21" t="e">
        <f>IF(Wedstrijden!#REF!="x","M2","")</f>
        <v>#REF!</v>
      </c>
      <c r="CE357" s="21" t="e">
        <f>IF(Wedstrijden!#REF!="x","Z1","")</f>
        <v>#REF!</v>
      </c>
      <c r="CF357" s="21" t="e">
        <f>IF(Wedstrijden!#REF!="x","Z2","")</f>
        <v>#REF!</v>
      </c>
      <c r="CG357" s="21" t="e">
        <f>IF(Wedstrijden!#REF!="x","ZZL","")</f>
        <v>#REF!</v>
      </c>
      <c r="CL357" s="21">
        <f>IF(COUNTA(Wedstrijden!#REF!)&lt;&gt;0,2,"")</f>
        <v>2</v>
      </c>
      <c r="CM357" s="21">
        <f t="shared" si="32"/>
        <v>2</v>
      </c>
      <c r="CN357" s="21" t="e">
        <f>IF(Wedstrijden!#REF!="x","AA","")</f>
        <v>#REF!</v>
      </c>
      <c r="CO357" s="21" t="e">
        <f>IF(Wedstrijden!#REF!="x","A","")</f>
        <v>#REF!</v>
      </c>
      <c r="CP357" s="21" t="e">
        <f>IF(Wedstrijden!#REF!="x","BB","")</f>
        <v>#REF!</v>
      </c>
      <c r="CQ357" s="21" t="e">
        <f>IF(Wedstrijden!#REF!="x","B","")</f>
        <v>#REF!</v>
      </c>
      <c r="CR357" s="21" t="e">
        <f>IF(Wedstrijden!#REF!="x","L","")</f>
        <v>#REF!</v>
      </c>
      <c r="CS357" s="21" t="e">
        <f>IF(Wedstrijden!#REF!="x","M","")</f>
        <v>#REF!</v>
      </c>
      <c r="CT357" s="21" t="e">
        <f>IF(Wedstrijden!#REF!="x","Z","")</f>
        <v>#REF!</v>
      </c>
      <c r="CU357" s="21" t="e">
        <f>IF(Wedstrijden!#REF!="x","ZZ","")</f>
        <v>#REF!</v>
      </c>
      <c r="CV357" s="21">
        <f>IF(COUNTA(Wedstrijden!#REF!)&lt;&gt;0,2,"")</f>
        <v>2</v>
      </c>
      <c r="CW357" s="21">
        <f t="shared" si="33"/>
        <v>1</v>
      </c>
      <c r="CX357" s="21" t="e">
        <f>IF(Wedstrijden!#REF!="x","BB","")</f>
        <v>#REF!</v>
      </c>
      <c r="CY357" s="21" t="e">
        <f>IF(Wedstrijden!#REF!="x","B","")</f>
        <v>#REF!</v>
      </c>
      <c r="CZ357" s="21" t="e">
        <f>IF(Wedstrijden!#REF!="x","L","")</f>
        <v>#REF!</v>
      </c>
      <c r="DA357" s="21" t="e">
        <f>IF(Wedstrijden!#REF!="x","M","")</f>
        <v>#REF!</v>
      </c>
      <c r="DB357" s="21" t="e">
        <f>IF(Wedstrijden!#REF!="x","Z","")</f>
        <v>#REF!</v>
      </c>
      <c r="DC357" s="21" t="e">
        <f>IF(Wedstrijden!#REF!="x","ZZ","")</f>
        <v>#REF!</v>
      </c>
      <c r="DD357" s="21" t="e">
        <f>IF(Wedstrijden!#REF!="x","1.40","")</f>
        <v>#REF!</v>
      </c>
      <c r="DE357" s="21">
        <f>IF(COUNTA(Wedstrijden!#REF!)&lt;&gt;0,6,"")</f>
        <v>6</v>
      </c>
      <c r="DF357" s="21">
        <f t="shared" si="34"/>
        <v>2</v>
      </c>
      <c r="DG357" s="21" t="e">
        <f>IF(Wedstrijden!#REF!="x","L","")</f>
        <v>#REF!</v>
      </c>
      <c r="DH357" s="21" t="e">
        <f>IF(Wedstrijden!#REF!="x","M","")</f>
        <v>#REF!</v>
      </c>
      <c r="DI357" s="21" t="e">
        <f>IF(Wedstrijden!#REF!="x","Z","")</f>
        <v>#REF!</v>
      </c>
      <c r="DJ357" s="21" t="e">
        <f>IF(Wedstrijden!#REF!="x","Z","")</f>
        <v>#REF!</v>
      </c>
      <c r="DK357" s="21">
        <f>IF(COUNTA(Wedstrijden!#REF!)&lt;&gt;0,6,"")</f>
        <v>6</v>
      </c>
      <c r="DL357" s="21">
        <f t="shared" si="35"/>
        <v>1</v>
      </c>
      <c r="DM357" s="21" t="e">
        <f>IF(Wedstrijden!#REF!="x","L","")</f>
        <v>#REF!</v>
      </c>
      <c r="DN357" s="21" t="e">
        <f>IF(Wedstrijden!#REF!="x","M","")</f>
        <v>#REF!</v>
      </c>
      <c r="DO357" s="21" t="e">
        <f>IF(Wedstrijden!#REF!="x","Z","")</f>
        <v>#REF!</v>
      </c>
      <c r="DP357" s="21" t="e">
        <f>IF(Wedstrijden!#REF!="x","Z","")</f>
        <v>#REF!</v>
      </c>
    </row>
    <row r="358" spans="1:120" ht="14.4" x14ac:dyDescent="0.3">
      <c r="A358" s="23">
        <f>Wedstrijden!B281</f>
        <v>0</v>
      </c>
      <c r="B358" s="21" t="str">
        <f>IFERROR(VLOOKUP(Wedstrijden!D281,Wedstrijdlocaties!$B$2:$E$600,2,FALSE),"")</f>
        <v/>
      </c>
      <c r="C358" s="21">
        <f>Wedstrijden!E281</f>
        <v>0</v>
      </c>
      <c r="D358" s="21" t="str">
        <f>IFERROR(VLOOKUP(Wedstrijden!F281,Organisaties!$B$2:$C$500,2,FALSE),"")</f>
        <v/>
      </c>
      <c r="E358" s="21" t="str">
        <f>IFERROR(VLOOKUP(Wedstrijden!F281,Organisaties!$B$2:$G$500,5,FALSE),"")</f>
        <v/>
      </c>
      <c r="F358" s="21" t="e">
        <f>IF(Wedstrijden!#REF!&lt;&gt;"",Wedstrijden!#REF!,"")</f>
        <v>#REF!</v>
      </c>
      <c r="G358" s="21" t="e">
        <f>IF(Wedstrijden!#REF!="Indoor",1,0)</f>
        <v>#REF!</v>
      </c>
      <c r="H358" s="21" t="e">
        <f>Wedstrijden!#REF!</f>
        <v>#REF!</v>
      </c>
      <c r="I358" s="21" t="e">
        <f>IF(Wedstrijden!#REF!="Nee",0,IF(Wedstrijden!#REF!="Ja",1,""))</f>
        <v>#REF!</v>
      </c>
      <c r="J358" s="21" t="e">
        <f>IF(Wedstrijden!#REF!&lt;&gt;"",Wedstrijden!#REF!,"")</f>
        <v>#REF!</v>
      </c>
      <c r="BJ358" s="21">
        <f>IF(COUNTA(Wedstrijden!#REF!)&lt;&gt;0,1,"")</f>
        <v>1</v>
      </c>
      <c r="BK358" s="21">
        <f t="shared" si="30"/>
        <v>2</v>
      </c>
      <c r="BL358" s="21" t="e">
        <f>IF(Wedstrijden!#REF!="x","AA","")</f>
        <v>#REF!</v>
      </c>
      <c r="BM358" s="21" t="e">
        <f>IF(Wedstrijden!#REF!="x","A","")</f>
        <v>#REF!</v>
      </c>
      <c r="BN358" s="21" t="e">
        <f>IF(Wedstrijden!#REF!="x","B1","")</f>
        <v>#REF!</v>
      </c>
      <c r="BO358" s="21" t="e">
        <f>IF(Wedstrijden!#REF!="x","BB","")</f>
        <v>#REF!</v>
      </c>
      <c r="BP358" s="21" t="e">
        <f>IF(Wedstrijden!#REF!="x","B","")</f>
        <v>#REF!</v>
      </c>
      <c r="BQ358" s="21" t="e">
        <f>IF(Wedstrijden!#REF!="x","L1","")</f>
        <v>#REF!</v>
      </c>
      <c r="BR358" s="21" t="e">
        <f>IF(Wedstrijden!#REF!="x","L2","")</f>
        <v>#REF!</v>
      </c>
      <c r="BS358" s="21" t="e">
        <f>IF(Wedstrijden!#REF!="x","M1","")</f>
        <v>#REF!</v>
      </c>
      <c r="BT358" s="21" t="e">
        <f>IF(Wedstrijden!#REF!="x","M2","")</f>
        <v>#REF!</v>
      </c>
      <c r="BU358" s="21" t="e">
        <f>IF(Wedstrijden!#REF!="x","Z1","")</f>
        <v>#REF!</v>
      </c>
      <c r="BV358" s="21" t="e">
        <f>IF(Wedstrijden!#REF!="x","Z2","")</f>
        <v>#REF!</v>
      </c>
      <c r="BW358" s="21">
        <f>IF(COUNTA(Wedstrijden!#REF!)&lt;&gt;0,1,"")</f>
        <v>1</v>
      </c>
      <c r="BX358" s="21">
        <f t="shared" si="31"/>
        <v>1</v>
      </c>
      <c r="BY358" s="21" t="e">
        <f>IF(Wedstrijden!#REF!="x","BB","")</f>
        <v>#REF!</v>
      </c>
      <c r="BZ358" s="21" t="e">
        <f>IF(Wedstrijden!#REF!="x","B","")</f>
        <v>#REF!</v>
      </c>
      <c r="CA358" s="21" t="e">
        <f>IF(Wedstrijden!#REF!="x","L1","")</f>
        <v>#REF!</v>
      </c>
      <c r="CB358" s="21" t="e">
        <f>IF(Wedstrijden!#REF!="x","L2","")</f>
        <v>#REF!</v>
      </c>
      <c r="CC358" s="21" t="e">
        <f>IF(Wedstrijden!#REF!="x","M1","")</f>
        <v>#REF!</v>
      </c>
      <c r="CD358" s="21" t="e">
        <f>IF(Wedstrijden!#REF!="x","M2","")</f>
        <v>#REF!</v>
      </c>
      <c r="CE358" s="21" t="e">
        <f>IF(Wedstrijden!#REF!="x","Z1","")</f>
        <v>#REF!</v>
      </c>
      <c r="CF358" s="21" t="e">
        <f>IF(Wedstrijden!#REF!="x","Z2","")</f>
        <v>#REF!</v>
      </c>
      <c r="CG358" s="21" t="e">
        <f>IF(Wedstrijden!#REF!="x","ZZL","")</f>
        <v>#REF!</v>
      </c>
      <c r="CL358" s="21">
        <f>IF(COUNTA(Wedstrijden!#REF!)&lt;&gt;0,2,"")</f>
        <v>2</v>
      </c>
      <c r="CM358" s="21">
        <f t="shared" si="32"/>
        <v>2</v>
      </c>
      <c r="CN358" s="21" t="e">
        <f>IF(Wedstrijden!#REF!="x","AA","")</f>
        <v>#REF!</v>
      </c>
      <c r="CO358" s="21" t="e">
        <f>IF(Wedstrijden!#REF!="x","A","")</f>
        <v>#REF!</v>
      </c>
      <c r="CP358" s="21" t="e">
        <f>IF(Wedstrijden!#REF!="x","BB","")</f>
        <v>#REF!</v>
      </c>
      <c r="CQ358" s="21" t="e">
        <f>IF(Wedstrijden!#REF!="x","B","")</f>
        <v>#REF!</v>
      </c>
      <c r="CR358" s="21" t="e">
        <f>IF(Wedstrijden!#REF!="x","L","")</f>
        <v>#REF!</v>
      </c>
      <c r="CS358" s="21" t="e">
        <f>IF(Wedstrijden!#REF!="x","M","")</f>
        <v>#REF!</v>
      </c>
      <c r="CT358" s="21" t="e">
        <f>IF(Wedstrijden!#REF!="x","Z","")</f>
        <v>#REF!</v>
      </c>
      <c r="CU358" s="21" t="e">
        <f>IF(Wedstrijden!#REF!="x","ZZ","")</f>
        <v>#REF!</v>
      </c>
      <c r="CV358" s="21">
        <f>IF(COUNTA(Wedstrijden!#REF!)&lt;&gt;0,2,"")</f>
        <v>2</v>
      </c>
      <c r="CW358" s="21">
        <f t="shared" si="33"/>
        <v>1</v>
      </c>
      <c r="CX358" s="21" t="e">
        <f>IF(Wedstrijden!#REF!="x","BB","")</f>
        <v>#REF!</v>
      </c>
      <c r="CY358" s="21" t="e">
        <f>IF(Wedstrijden!#REF!="x","B","")</f>
        <v>#REF!</v>
      </c>
      <c r="CZ358" s="21" t="e">
        <f>IF(Wedstrijden!#REF!="x","L","")</f>
        <v>#REF!</v>
      </c>
      <c r="DA358" s="21" t="e">
        <f>IF(Wedstrijden!#REF!="x","M","")</f>
        <v>#REF!</v>
      </c>
      <c r="DB358" s="21" t="e">
        <f>IF(Wedstrijden!#REF!="x","Z","")</f>
        <v>#REF!</v>
      </c>
      <c r="DC358" s="21" t="e">
        <f>IF(Wedstrijden!#REF!="x","ZZ","")</f>
        <v>#REF!</v>
      </c>
      <c r="DD358" s="21" t="e">
        <f>IF(Wedstrijden!#REF!="x","1.40","")</f>
        <v>#REF!</v>
      </c>
      <c r="DE358" s="21">
        <f>IF(COUNTA(Wedstrijden!#REF!)&lt;&gt;0,6,"")</f>
        <v>6</v>
      </c>
      <c r="DF358" s="21">
        <f t="shared" si="34"/>
        <v>2</v>
      </c>
      <c r="DG358" s="21" t="e">
        <f>IF(Wedstrijden!#REF!="x","L","")</f>
        <v>#REF!</v>
      </c>
      <c r="DH358" s="21" t="e">
        <f>IF(Wedstrijden!#REF!="x","M","")</f>
        <v>#REF!</v>
      </c>
      <c r="DI358" s="21" t="e">
        <f>IF(Wedstrijden!#REF!="x","Z","")</f>
        <v>#REF!</v>
      </c>
      <c r="DJ358" s="21" t="e">
        <f>IF(Wedstrijden!#REF!="x","Z","")</f>
        <v>#REF!</v>
      </c>
      <c r="DK358" s="21">
        <f>IF(COUNTA(Wedstrijden!#REF!)&lt;&gt;0,6,"")</f>
        <v>6</v>
      </c>
      <c r="DL358" s="21">
        <f t="shared" si="35"/>
        <v>1</v>
      </c>
      <c r="DM358" s="21" t="e">
        <f>IF(Wedstrijden!#REF!="x","L","")</f>
        <v>#REF!</v>
      </c>
      <c r="DN358" s="21" t="e">
        <f>IF(Wedstrijden!#REF!="x","M","")</f>
        <v>#REF!</v>
      </c>
      <c r="DO358" s="21" t="e">
        <f>IF(Wedstrijden!#REF!="x","Z","")</f>
        <v>#REF!</v>
      </c>
      <c r="DP358" s="21" t="e">
        <f>IF(Wedstrijden!#REF!="x","Z","")</f>
        <v>#REF!</v>
      </c>
    </row>
    <row r="359" spans="1:120" ht="14.4" x14ac:dyDescent="0.3">
      <c r="A359" s="23">
        <f>Wedstrijden!B282</f>
        <v>0</v>
      </c>
      <c r="B359" s="21" t="str">
        <f>IFERROR(VLOOKUP(Wedstrijden!D282,Wedstrijdlocaties!$B$2:$E$600,2,FALSE),"")</f>
        <v/>
      </c>
      <c r="C359" s="21">
        <f>Wedstrijden!E282</f>
        <v>0</v>
      </c>
      <c r="D359" s="21" t="str">
        <f>IFERROR(VLOOKUP(Wedstrijden!F282,Organisaties!$B$2:$C$500,2,FALSE),"")</f>
        <v/>
      </c>
      <c r="E359" s="21" t="str">
        <f>IFERROR(VLOOKUP(Wedstrijden!F282,Organisaties!$B$2:$G$500,5,FALSE),"")</f>
        <v/>
      </c>
      <c r="F359" s="21" t="e">
        <f>IF(Wedstrijden!#REF!&lt;&gt;"",Wedstrijden!#REF!,"")</f>
        <v>#REF!</v>
      </c>
      <c r="G359" s="21" t="e">
        <f>IF(Wedstrijden!#REF!="Indoor",1,0)</f>
        <v>#REF!</v>
      </c>
      <c r="H359" s="21" t="e">
        <f>Wedstrijden!#REF!</f>
        <v>#REF!</v>
      </c>
      <c r="I359" s="21" t="e">
        <f>IF(Wedstrijden!#REF!="Nee",0,IF(Wedstrijden!#REF!="Ja",1,""))</f>
        <v>#REF!</v>
      </c>
      <c r="J359" s="21" t="e">
        <f>IF(Wedstrijden!#REF!&lt;&gt;"",Wedstrijden!#REF!,"")</f>
        <v>#REF!</v>
      </c>
      <c r="BJ359" s="21">
        <f>IF(COUNTA(Wedstrijden!#REF!)&lt;&gt;0,1,"")</f>
        <v>1</v>
      </c>
      <c r="BK359" s="21">
        <f t="shared" si="30"/>
        <v>2</v>
      </c>
      <c r="BL359" s="21" t="e">
        <f>IF(Wedstrijden!#REF!="x","AA","")</f>
        <v>#REF!</v>
      </c>
      <c r="BM359" s="21" t="e">
        <f>IF(Wedstrijden!#REF!="x","A","")</f>
        <v>#REF!</v>
      </c>
      <c r="BN359" s="21" t="e">
        <f>IF(Wedstrijden!#REF!="x","B1","")</f>
        <v>#REF!</v>
      </c>
      <c r="BO359" s="21" t="e">
        <f>IF(Wedstrijden!#REF!="x","BB","")</f>
        <v>#REF!</v>
      </c>
      <c r="BP359" s="21" t="e">
        <f>IF(Wedstrijden!#REF!="x","B","")</f>
        <v>#REF!</v>
      </c>
      <c r="BQ359" s="21" t="e">
        <f>IF(Wedstrijden!#REF!="x","L1","")</f>
        <v>#REF!</v>
      </c>
      <c r="BR359" s="21" t="e">
        <f>IF(Wedstrijden!#REF!="x","L2","")</f>
        <v>#REF!</v>
      </c>
      <c r="BS359" s="21" t="e">
        <f>IF(Wedstrijden!#REF!="x","M1","")</f>
        <v>#REF!</v>
      </c>
      <c r="BT359" s="21" t="e">
        <f>IF(Wedstrijden!#REF!="x","M2","")</f>
        <v>#REF!</v>
      </c>
      <c r="BU359" s="21" t="e">
        <f>IF(Wedstrijden!#REF!="x","Z1","")</f>
        <v>#REF!</v>
      </c>
      <c r="BV359" s="21" t="e">
        <f>IF(Wedstrijden!#REF!="x","Z2","")</f>
        <v>#REF!</v>
      </c>
      <c r="BW359" s="21">
        <f>IF(COUNTA(Wedstrijden!#REF!)&lt;&gt;0,1,"")</f>
        <v>1</v>
      </c>
      <c r="BX359" s="21">
        <f t="shared" si="31"/>
        <v>1</v>
      </c>
      <c r="BY359" s="21" t="e">
        <f>IF(Wedstrijden!#REF!="x","BB","")</f>
        <v>#REF!</v>
      </c>
      <c r="BZ359" s="21" t="e">
        <f>IF(Wedstrijden!#REF!="x","B","")</f>
        <v>#REF!</v>
      </c>
      <c r="CA359" s="21" t="e">
        <f>IF(Wedstrijden!#REF!="x","L1","")</f>
        <v>#REF!</v>
      </c>
      <c r="CB359" s="21" t="e">
        <f>IF(Wedstrijden!#REF!="x","L2","")</f>
        <v>#REF!</v>
      </c>
      <c r="CC359" s="21" t="e">
        <f>IF(Wedstrijden!#REF!="x","M1","")</f>
        <v>#REF!</v>
      </c>
      <c r="CD359" s="21" t="e">
        <f>IF(Wedstrijden!#REF!="x","M2","")</f>
        <v>#REF!</v>
      </c>
      <c r="CE359" s="21" t="e">
        <f>IF(Wedstrijden!#REF!="x","Z1","")</f>
        <v>#REF!</v>
      </c>
      <c r="CF359" s="21" t="e">
        <f>IF(Wedstrijden!#REF!="x","Z2","")</f>
        <v>#REF!</v>
      </c>
      <c r="CG359" s="21" t="e">
        <f>IF(Wedstrijden!#REF!="x","ZZL","")</f>
        <v>#REF!</v>
      </c>
      <c r="CL359" s="21">
        <f>IF(COUNTA(Wedstrijden!#REF!)&lt;&gt;0,2,"")</f>
        <v>2</v>
      </c>
      <c r="CM359" s="21">
        <f t="shared" si="32"/>
        <v>2</v>
      </c>
      <c r="CN359" s="21" t="e">
        <f>IF(Wedstrijden!#REF!="x","AA","")</f>
        <v>#REF!</v>
      </c>
      <c r="CO359" s="21" t="e">
        <f>IF(Wedstrijden!#REF!="x","A","")</f>
        <v>#REF!</v>
      </c>
      <c r="CP359" s="21" t="e">
        <f>IF(Wedstrijden!#REF!="x","BB","")</f>
        <v>#REF!</v>
      </c>
      <c r="CQ359" s="21" t="e">
        <f>IF(Wedstrijden!#REF!="x","B","")</f>
        <v>#REF!</v>
      </c>
      <c r="CR359" s="21" t="e">
        <f>IF(Wedstrijden!#REF!="x","L","")</f>
        <v>#REF!</v>
      </c>
      <c r="CS359" s="21" t="e">
        <f>IF(Wedstrijden!#REF!="x","M","")</f>
        <v>#REF!</v>
      </c>
      <c r="CT359" s="21" t="e">
        <f>IF(Wedstrijden!#REF!="x","Z","")</f>
        <v>#REF!</v>
      </c>
      <c r="CU359" s="21" t="e">
        <f>IF(Wedstrijden!#REF!="x","ZZ","")</f>
        <v>#REF!</v>
      </c>
      <c r="CV359" s="21">
        <f>IF(COUNTA(Wedstrijden!#REF!)&lt;&gt;0,2,"")</f>
        <v>2</v>
      </c>
      <c r="CW359" s="21">
        <f t="shared" si="33"/>
        <v>1</v>
      </c>
      <c r="CX359" s="21" t="e">
        <f>IF(Wedstrijden!#REF!="x","BB","")</f>
        <v>#REF!</v>
      </c>
      <c r="CY359" s="21" t="e">
        <f>IF(Wedstrijden!#REF!="x","B","")</f>
        <v>#REF!</v>
      </c>
      <c r="CZ359" s="21" t="e">
        <f>IF(Wedstrijden!#REF!="x","L","")</f>
        <v>#REF!</v>
      </c>
      <c r="DA359" s="21" t="e">
        <f>IF(Wedstrijden!#REF!="x","M","")</f>
        <v>#REF!</v>
      </c>
      <c r="DB359" s="21" t="e">
        <f>IF(Wedstrijden!#REF!="x","Z","")</f>
        <v>#REF!</v>
      </c>
      <c r="DC359" s="21" t="e">
        <f>IF(Wedstrijden!#REF!="x","ZZ","")</f>
        <v>#REF!</v>
      </c>
      <c r="DD359" s="21" t="e">
        <f>IF(Wedstrijden!#REF!="x","1.40","")</f>
        <v>#REF!</v>
      </c>
      <c r="DE359" s="21">
        <f>IF(COUNTA(Wedstrijden!#REF!)&lt;&gt;0,6,"")</f>
        <v>6</v>
      </c>
      <c r="DF359" s="21">
        <f t="shared" si="34"/>
        <v>2</v>
      </c>
      <c r="DG359" s="21" t="e">
        <f>IF(Wedstrijden!#REF!="x","L","")</f>
        <v>#REF!</v>
      </c>
      <c r="DH359" s="21" t="e">
        <f>IF(Wedstrijden!#REF!="x","M","")</f>
        <v>#REF!</v>
      </c>
      <c r="DI359" s="21" t="e">
        <f>IF(Wedstrijden!#REF!="x","Z","")</f>
        <v>#REF!</v>
      </c>
      <c r="DJ359" s="21" t="e">
        <f>IF(Wedstrijden!#REF!="x","Z","")</f>
        <v>#REF!</v>
      </c>
      <c r="DK359" s="21">
        <f>IF(COUNTA(Wedstrijden!#REF!)&lt;&gt;0,6,"")</f>
        <v>6</v>
      </c>
      <c r="DL359" s="21">
        <f t="shared" si="35"/>
        <v>1</v>
      </c>
      <c r="DM359" s="21" t="e">
        <f>IF(Wedstrijden!#REF!="x","L","")</f>
        <v>#REF!</v>
      </c>
      <c r="DN359" s="21" t="e">
        <f>IF(Wedstrijden!#REF!="x","M","")</f>
        <v>#REF!</v>
      </c>
      <c r="DO359" s="21" t="e">
        <f>IF(Wedstrijden!#REF!="x","Z","")</f>
        <v>#REF!</v>
      </c>
      <c r="DP359" s="21" t="e">
        <f>IF(Wedstrijden!#REF!="x","Z","")</f>
        <v>#REF!</v>
      </c>
    </row>
    <row r="360" spans="1:120" ht="14.4" x14ac:dyDescent="0.3">
      <c r="A360" s="23">
        <f>Wedstrijden!B283</f>
        <v>0</v>
      </c>
      <c r="B360" s="21" t="str">
        <f>IFERROR(VLOOKUP(Wedstrijden!D283,Wedstrijdlocaties!$B$2:$E$600,2,FALSE),"")</f>
        <v/>
      </c>
      <c r="C360" s="21">
        <f>Wedstrijden!E283</f>
        <v>0</v>
      </c>
      <c r="D360" s="21" t="str">
        <f>IFERROR(VLOOKUP(Wedstrijden!F283,Organisaties!$B$2:$C$500,2,FALSE),"")</f>
        <v/>
      </c>
      <c r="E360" s="21" t="str">
        <f>IFERROR(VLOOKUP(Wedstrijden!F283,Organisaties!$B$2:$G$500,5,FALSE),"")</f>
        <v/>
      </c>
      <c r="F360" s="21" t="e">
        <f>IF(Wedstrijden!#REF!&lt;&gt;"",Wedstrijden!#REF!,"")</f>
        <v>#REF!</v>
      </c>
      <c r="G360" s="21" t="e">
        <f>IF(Wedstrijden!#REF!="Indoor",1,0)</f>
        <v>#REF!</v>
      </c>
      <c r="H360" s="21" t="e">
        <f>Wedstrijden!#REF!</f>
        <v>#REF!</v>
      </c>
      <c r="I360" s="21" t="e">
        <f>IF(Wedstrijden!#REF!="Nee",0,IF(Wedstrijden!#REF!="Ja",1,""))</f>
        <v>#REF!</v>
      </c>
      <c r="J360" s="21" t="e">
        <f>IF(Wedstrijden!#REF!&lt;&gt;"",Wedstrijden!#REF!,"")</f>
        <v>#REF!</v>
      </c>
      <c r="BJ360" s="21">
        <f>IF(COUNTA(Wedstrijden!#REF!)&lt;&gt;0,1,"")</f>
        <v>1</v>
      </c>
      <c r="BK360" s="21">
        <f t="shared" si="30"/>
        <v>2</v>
      </c>
      <c r="BL360" s="21" t="e">
        <f>IF(Wedstrijden!#REF!="x","AA","")</f>
        <v>#REF!</v>
      </c>
      <c r="BM360" s="21" t="e">
        <f>IF(Wedstrijden!#REF!="x","A","")</f>
        <v>#REF!</v>
      </c>
      <c r="BN360" s="21" t="e">
        <f>IF(Wedstrijden!#REF!="x","B1","")</f>
        <v>#REF!</v>
      </c>
      <c r="BO360" s="21" t="e">
        <f>IF(Wedstrijden!#REF!="x","BB","")</f>
        <v>#REF!</v>
      </c>
      <c r="BP360" s="21" t="e">
        <f>IF(Wedstrijden!#REF!="x","B","")</f>
        <v>#REF!</v>
      </c>
      <c r="BQ360" s="21" t="e">
        <f>IF(Wedstrijden!#REF!="x","L1","")</f>
        <v>#REF!</v>
      </c>
      <c r="BR360" s="21" t="e">
        <f>IF(Wedstrijden!#REF!="x","L2","")</f>
        <v>#REF!</v>
      </c>
      <c r="BS360" s="21" t="e">
        <f>IF(Wedstrijden!#REF!="x","M1","")</f>
        <v>#REF!</v>
      </c>
      <c r="BT360" s="21" t="e">
        <f>IF(Wedstrijden!#REF!="x","M2","")</f>
        <v>#REF!</v>
      </c>
      <c r="BU360" s="21" t="e">
        <f>IF(Wedstrijden!#REF!="x","Z1","")</f>
        <v>#REF!</v>
      </c>
      <c r="BV360" s="21" t="e">
        <f>IF(Wedstrijden!#REF!="x","Z2","")</f>
        <v>#REF!</v>
      </c>
      <c r="BW360" s="21">
        <f>IF(COUNTA(Wedstrijden!#REF!)&lt;&gt;0,1,"")</f>
        <v>1</v>
      </c>
      <c r="BX360" s="21">
        <f t="shared" si="31"/>
        <v>1</v>
      </c>
      <c r="BY360" s="21" t="e">
        <f>IF(Wedstrijden!#REF!="x","BB","")</f>
        <v>#REF!</v>
      </c>
      <c r="BZ360" s="21" t="e">
        <f>IF(Wedstrijden!#REF!="x","B","")</f>
        <v>#REF!</v>
      </c>
      <c r="CA360" s="21" t="e">
        <f>IF(Wedstrijden!#REF!="x","L1","")</f>
        <v>#REF!</v>
      </c>
      <c r="CB360" s="21" t="e">
        <f>IF(Wedstrijden!#REF!="x","L2","")</f>
        <v>#REF!</v>
      </c>
      <c r="CC360" s="21" t="e">
        <f>IF(Wedstrijden!#REF!="x","M1","")</f>
        <v>#REF!</v>
      </c>
      <c r="CD360" s="21" t="e">
        <f>IF(Wedstrijden!#REF!="x","M2","")</f>
        <v>#REF!</v>
      </c>
      <c r="CE360" s="21" t="e">
        <f>IF(Wedstrijden!#REF!="x","Z1","")</f>
        <v>#REF!</v>
      </c>
      <c r="CF360" s="21" t="e">
        <f>IF(Wedstrijden!#REF!="x","Z2","")</f>
        <v>#REF!</v>
      </c>
      <c r="CG360" s="21" t="e">
        <f>IF(Wedstrijden!#REF!="x","ZZL","")</f>
        <v>#REF!</v>
      </c>
      <c r="CL360" s="21">
        <f>IF(COUNTA(Wedstrijden!#REF!)&lt;&gt;0,2,"")</f>
        <v>2</v>
      </c>
      <c r="CM360" s="21">
        <f t="shared" si="32"/>
        <v>2</v>
      </c>
      <c r="CN360" s="21" t="e">
        <f>IF(Wedstrijden!#REF!="x","AA","")</f>
        <v>#REF!</v>
      </c>
      <c r="CO360" s="21" t="e">
        <f>IF(Wedstrijden!#REF!="x","A","")</f>
        <v>#REF!</v>
      </c>
      <c r="CP360" s="21" t="e">
        <f>IF(Wedstrijden!#REF!="x","BB","")</f>
        <v>#REF!</v>
      </c>
      <c r="CQ360" s="21" t="e">
        <f>IF(Wedstrijden!#REF!="x","B","")</f>
        <v>#REF!</v>
      </c>
      <c r="CR360" s="21" t="e">
        <f>IF(Wedstrijden!#REF!="x","L","")</f>
        <v>#REF!</v>
      </c>
      <c r="CS360" s="21" t="e">
        <f>IF(Wedstrijden!#REF!="x","M","")</f>
        <v>#REF!</v>
      </c>
      <c r="CT360" s="21" t="e">
        <f>IF(Wedstrijden!#REF!="x","Z","")</f>
        <v>#REF!</v>
      </c>
      <c r="CU360" s="21" t="e">
        <f>IF(Wedstrijden!#REF!="x","ZZ","")</f>
        <v>#REF!</v>
      </c>
      <c r="CV360" s="21">
        <f>IF(COUNTA(Wedstrijden!#REF!)&lt;&gt;0,2,"")</f>
        <v>2</v>
      </c>
      <c r="CW360" s="21">
        <f t="shared" si="33"/>
        <v>1</v>
      </c>
      <c r="CX360" s="21" t="e">
        <f>IF(Wedstrijden!#REF!="x","BB","")</f>
        <v>#REF!</v>
      </c>
      <c r="CY360" s="21" t="e">
        <f>IF(Wedstrijden!#REF!="x","B","")</f>
        <v>#REF!</v>
      </c>
      <c r="CZ360" s="21" t="e">
        <f>IF(Wedstrijden!#REF!="x","L","")</f>
        <v>#REF!</v>
      </c>
      <c r="DA360" s="21" t="e">
        <f>IF(Wedstrijden!#REF!="x","M","")</f>
        <v>#REF!</v>
      </c>
      <c r="DB360" s="21" t="e">
        <f>IF(Wedstrijden!#REF!="x","Z","")</f>
        <v>#REF!</v>
      </c>
      <c r="DC360" s="21" t="e">
        <f>IF(Wedstrijden!#REF!="x","ZZ","")</f>
        <v>#REF!</v>
      </c>
      <c r="DD360" s="21" t="e">
        <f>IF(Wedstrijden!#REF!="x","1.40","")</f>
        <v>#REF!</v>
      </c>
      <c r="DE360" s="21">
        <f>IF(COUNTA(Wedstrijden!#REF!)&lt;&gt;0,6,"")</f>
        <v>6</v>
      </c>
      <c r="DF360" s="21">
        <f t="shared" si="34"/>
        <v>2</v>
      </c>
      <c r="DG360" s="21" t="e">
        <f>IF(Wedstrijden!#REF!="x","L","")</f>
        <v>#REF!</v>
      </c>
      <c r="DH360" s="21" t="e">
        <f>IF(Wedstrijden!#REF!="x","M","")</f>
        <v>#REF!</v>
      </c>
      <c r="DI360" s="21" t="e">
        <f>IF(Wedstrijden!#REF!="x","Z","")</f>
        <v>#REF!</v>
      </c>
      <c r="DJ360" s="21" t="e">
        <f>IF(Wedstrijden!#REF!="x","Z","")</f>
        <v>#REF!</v>
      </c>
      <c r="DK360" s="21">
        <f>IF(COUNTA(Wedstrijden!#REF!)&lt;&gt;0,6,"")</f>
        <v>6</v>
      </c>
      <c r="DL360" s="21">
        <f t="shared" si="35"/>
        <v>1</v>
      </c>
      <c r="DM360" s="21" t="e">
        <f>IF(Wedstrijden!#REF!="x","L","")</f>
        <v>#REF!</v>
      </c>
      <c r="DN360" s="21" t="e">
        <f>IF(Wedstrijden!#REF!="x","M","")</f>
        <v>#REF!</v>
      </c>
      <c r="DO360" s="21" t="e">
        <f>IF(Wedstrijden!#REF!="x","Z","")</f>
        <v>#REF!</v>
      </c>
      <c r="DP360" s="21" t="e">
        <f>IF(Wedstrijden!#REF!="x","Z","")</f>
        <v>#REF!</v>
      </c>
    </row>
    <row r="361" spans="1:120" ht="14.4" x14ac:dyDescent="0.3">
      <c r="A361" s="23">
        <f>Wedstrijden!B284</f>
        <v>0</v>
      </c>
      <c r="B361" s="21" t="str">
        <f>IFERROR(VLOOKUP(Wedstrijden!D284,Wedstrijdlocaties!$B$2:$E$600,2,FALSE),"")</f>
        <v/>
      </c>
      <c r="C361" s="21">
        <f>Wedstrijden!E284</f>
        <v>0</v>
      </c>
      <c r="D361" s="21" t="str">
        <f>IFERROR(VLOOKUP(Wedstrijden!F284,Organisaties!$B$2:$C$500,2,FALSE),"")</f>
        <v/>
      </c>
      <c r="E361" s="21" t="str">
        <f>IFERROR(VLOOKUP(Wedstrijden!F284,Organisaties!$B$2:$G$500,5,FALSE),"")</f>
        <v/>
      </c>
      <c r="F361" s="21" t="e">
        <f>IF(Wedstrijden!#REF!&lt;&gt;"",Wedstrijden!#REF!,"")</f>
        <v>#REF!</v>
      </c>
      <c r="G361" s="21" t="e">
        <f>IF(Wedstrijden!#REF!="Indoor",1,0)</f>
        <v>#REF!</v>
      </c>
      <c r="H361" s="21" t="e">
        <f>Wedstrijden!#REF!</f>
        <v>#REF!</v>
      </c>
      <c r="I361" s="21" t="e">
        <f>IF(Wedstrijden!#REF!="Nee",0,IF(Wedstrijden!#REF!="Ja",1,""))</f>
        <v>#REF!</v>
      </c>
      <c r="J361" s="21" t="e">
        <f>IF(Wedstrijden!#REF!&lt;&gt;"",Wedstrijden!#REF!,"")</f>
        <v>#REF!</v>
      </c>
      <c r="BJ361" s="21">
        <f>IF(COUNTA(Wedstrijden!#REF!)&lt;&gt;0,1,"")</f>
        <v>1</v>
      </c>
      <c r="BK361" s="21">
        <f t="shared" si="30"/>
        <v>2</v>
      </c>
      <c r="BL361" s="21" t="e">
        <f>IF(Wedstrijden!#REF!="x","AA","")</f>
        <v>#REF!</v>
      </c>
      <c r="BM361" s="21" t="e">
        <f>IF(Wedstrijden!#REF!="x","A","")</f>
        <v>#REF!</v>
      </c>
      <c r="BN361" s="21" t="e">
        <f>IF(Wedstrijden!#REF!="x","B1","")</f>
        <v>#REF!</v>
      </c>
      <c r="BO361" s="21" t="e">
        <f>IF(Wedstrijden!#REF!="x","BB","")</f>
        <v>#REF!</v>
      </c>
      <c r="BP361" s="21" t="e">
        <f>IF(Wedstrijden!#REF!="x","B","")</f>
        <v>#REF!</v>
      </c>
      <c r="BQ361" s="21" t="e">
        <f>IF(Wedstrijden!#REF!="x","L1","")</f>
        <v>#REF!</v>
      </c>
      <c r="BR361" s="21" t="e">
        <f>IF(Wedstrijden!#REF!="x","L2","")</f>
        <v>#REF!</v>
      </c>
      <c r="BS361" s="21" t="e">
        <f>IF(Wedstrijden!#REF!="x","M1","")</f>
        <v>#REF!</v>
      </c>
      <c r="BT361" s="21" t="e">
        <f>IF(Wedstrijden!#REF!="x","M2","")</f>
        <v>#REF!</v>
      </c>
      <c r="BU361" s="21" t="e">
        <f>IF(Wedstrijden!#REF!="x","Z1","")</f>
        <v>#REF!</v>
      </c>
      <c r="BV361" s="21" t="e">
        <f>IF(Wedstrijden!#REF!="x","Z2","")</f>
        <v>#REF!</v>
      </c>
      <c r="BW361" s="21">
        <f>IF(COUNTA(Wedstrijden!#REF!)&lt;&gt;0,1,"")</f>
        <v>1</v>
      </c>
      <c r="BX361" s="21">
        <f t="shared" si="31"/>
        <v>1</v>
      </c>
      <c r="BY361" s="21" t="e">
        <f>IF(Wedstrijden!#REF!="x","BB","")</f>
        <v>#REF!</v>
      </c>
      <c r="BZ361" s="21" t="e">
        <f>IF(Wedstrijden!#REF!="x","B","")</f>
        <v>#REF!</v>
      </c>
      <c r="CA361" s="21" t="e">
        <f>IF(Wedstrijden!#REF!="x","L1","")</f>
        <v>#REF!</v>
      </c>
      <c r="CB361" s="21" t="e">
        <f>IF(Wedstrijden!#REF!="x","L2","")</f>
        <v>#REF!</v>
      </c>
      <c r="CC361" s="21" t="e">
        <f>IF(Wedstrijden!#REF!="x","M1","")</f>
        <v>#REF!</v>
      </c>
      <c r="CD361" s="21" t="e">
        <f>IF(Wedstrijden!#REF!="x","M2","")</f>
        <v>#REF!</v>
      </c>
      <c r="CE361" s="21" t="e">
        <f>IF(Wedstrijden!#REF!="x","Z1","")</f>
        <v>#REF!</v>
      </c>
      <c r="CF361" s="21" t="e">
        <f>IF(Wedstrijden!#REF!="x","Z2","")</f>
        <v>#REF!</v>
      </c>
      <c r="CG361" s="21" t="e">
        <f>IF(Wedstrijden!#REF!="x","ZZL","")</f>
        <v>#REF!</v>
      </c>
      <c r="CL361" s="21">
        <f>IF(COUNTA(Wedstrijden!#REF!)&lt;&gt;0,2,"")</f>
        <v>2</v>
      </c>
      <c r="CM361" s="21">
        <f t="shared" si="32"/>
        <v>2</v>
      </c>
      <c r="CN361" s="21" t="e">
        <f>IF(Wedstrijden!#REF!="x","AA","")</f>
        <v>#REF!</v>
      </c>
      <c r="CO361" s="21" t="e">
        <f>IF(Wedstrijden!#REF!="x","A","")</f>
        <v>#REF!</v>
      </c>
      <c r="CP361" s="21" t="e">
        <f>IF(Wedstrijden!#REF!="x","BB","")</f>
        <v>#REF!</v>
      </c>
      <c r="CQ361" s="21" t="e">
        <f>IF(Wedstrijden!#REF!="x","B","")</f>
        <v>#REF!</v>
      </c>
      <c r="CR361" s="21" t="e">
        <f>IF(Wedstrijden!#REF!="x","L","")</f>
        <v>#REF!</v>
      </c>
      <c r="CS361" s="21" t="e">
        <f>IF(Wedstrijden!#REF!="x","M","")</f>
        <v>#REF!</v>
      </c>
      <c r="CT361" s="21" t="e">
        <f>IF(Wedstrijden!#REF!="x","Z","")</f>
        <v>#REF!</v>
      </c>
      <c r="CU361" s="21" t="e">
        <f>IF(Wedstrijden!#REF!="x","ZZ","")</f>
        <v>#REF!</v>
      </c>
      <c r="CV361" s="21">
        <f>IF(COUNTA(Wedstrijden!#REF!)&lt;&gt;0,2,"")</f>
        <v>2</v>
      </c>
      <c r="CW361" s="21">
        <f t="shared" si="33"/>
        <v>1</v>
      </c>
      <c r="CX361" s="21" t="e">
        <f>IF(Wedstrijden!#REF!="x","BB","")</f>
        <v>#REF!</v>
      </c>
      <c r="CY361" s="21" t="e">
        <f>IF(Wedstrijden!#REF!="x","B","")</f>
        <v>#REF!</v>
      </c>
      <c r="CZ361" s="21" t="e">
        <f>IF(Wedstrijden!#REF!="x","L","")</f>
        <v>#REF!</v>
      </c>
      <c r="DA361" s="21" t="e">
        <f>IF(Wedstrijden!#REF!="x","M","")</f>
        <v>#REF!</v>
      </c>
      <c r="DB361" s="21" t="e">
        <f>IF(Wedstrijden!#REF!="x","Z","")</f>
        <v>#REF!</v>
      </c>
      <c r="DC361" s="21" t="e">
        <f>IF(Wedstrijden!#REF!="x","ZZ","")</f>
        <v>#REF!</v>
      </c>
      <c r="DD361" s="21" t="e">
        <f>IF(Wedstrijden!#REF!="x","1.40","")</f>
        <v>#REF!</v>
      </c>
      <c r="DE361" s="21">
        <f>IF(COUNTA(Wedstrijden!#REF!)&lt;&gt;0,6,"")</f>
        <v>6</v>
      </c>
      <c r="DF361" s="21">
        <f t="shared" si="34"/>
        <v>2</v>
      </c>
      <c r="DG361" s="21" t="e">
        <f>IF(Wedstrijden!#REF!="x","L","")</f>
        <v>#REF!</v>
      </c>
      <c r="DH361" s="21" t="e">
        <f>IF(Wedstrijden!#REF!="x","M","")</f>
        <v>#REF!</v>
      </c>
      <c r="DI361" s="21" t="e">
        <f>IF(Wedstrijden!#REF!="x","Z","")</f>
        <v>#REF!</v>
      </c>
      <c r="DJ361" s="21" t="e">
        <f>IF(Wedstrijden!#REF!="x","Z","")</f>
        <v>#REF!</v>
      </c>
      <c r="DK361" s="21">
        <f>IF(COUNTA(Wedstrijden!#REF!)&lt;&gt;0,6,"")</f>
        <v>6</v>
      </c>
      <c r="DL361" s="21">
        <f t="shared" si="35"/>
        <v>1</v>
      </c>
      <c r="DM361" s="21" t="e">
        <f>IF(Wedstrijden!#REF!="x","L","")</f>
        <v>#REF!</v>
      </c>
      <c r="DN361" s="21" t="e">
        <f>IF(Wedstrijden!#REF!="x","M","")</f>
        <v>#REF!</v>
      </c>
      <c r="DO361" s="21" t="e">
        <f>IF(Wedstrijden!#REF!="x","Z","")</f>
        <v>#REF!</v>
      </c>
      <c r="DP361" s="21" t="e">
        <f>IF(Wedstrijden!#REF!="x","Z","")</f>
        <v>#REF!</v>
      </c>
    </row>
    <row r="362" spans="1:120" ht="14.4" x14ac:dyDescent="0.3">
      <c r="A362" s="23">
        <f>Wedstrijden!B285</f>
        <v>0</v>
      </c>
      <c r="B362" s="21" t="str">
        <f>IFERROR(VLOOKUP(Wedstrijden!D285,Wedstrijdlocaties!$B$2:$E$600,2,FALSE),"")</f>
        <v/>
      </c>
      <c r="C362" s="21">
        <f>Wedstrijden!E285</f>
        <v>0</v>
      </c>
      <c r="D362" s="21" t="str">
        <f>IFERROR(VLOOKUP(Wedstrijden!F285,Organisaties!$B$2:$C$500,2,FALSE),"")</f>
        <v/>
      </c>
      <c r="E362" s="21" t="str">
        <f>IFERROR(VLOOKUP(Wedstrijden!F285,Organisaties!$B$2:$G$500,5,FALSE),"")</f>
        <v/>
      </c>
      <c r="F362" s="21" t="e">
        <f>IF(Wedstrijden!#REF!&lt;&gt;"",Wedstrijden!#REF!,"")</f>
        <v>#REF!</v>
      </c>
      <c r="G362" s="21" t="e">
        <f>IF(Wedstrijden!#REF!="Indoor",1,0)</f>
        <v>#REF!</v>
      </c>
      <c r="H362" s="21" t="e">
        <f>Wedstrijden!#REF!</f>
        <v>#REF!</v>
      </c>
      <c r="I362" s="21" t="e">
        <f>IF(Wedstrijden!#REF!="Nee",0,IF(Wedstrijden!#REF!="Ja",1,""))</f>
        <v>#REF!</v>
      </c>
      <c r="J362" s="21" t="e">
        <f>IF(Wedstrijden!#REF!&lt;&gt;"",Wedstrijden!#REF!,"")</f>
        <v>#REF!</v>
      </c>
      <c r="BJ362" s="21">
        <f>IF(COUNTA(Wedstrijden!#REF!)&lt;&gt;0,1,"")</f>
        <v>1</v>
      </c>
      <c r="BK362" s="21">
        <f t="shared" si="30"/>
        <v>2</v>
      </c>
      <c r="BL362" s="21" t="e">
        <f>IF(Wedstrijden!#REF!="x","AA","")</f>
        <v>#REF!</v>
      </c>
      <c r="BM362" s="21" t="e">
        <f>IF(Wedstrijden!#REF!="x","A","")</f>
        <v>#REF!</v>
      </c>
      <c r="BN362" s="21" t="e">
        <f>IF(Wedstrijden!#REF!="x","B1","")</f>
        <v>#REF!</v>
      </c>
      <c r="BO362" s="21" t="e">
        <f>IF(Wedstrijden!#REF!="x","BB","")</f>
        <v>#REF!</v>
      </c>
      <c r="BP362" s="21" t="e">
        <f>IF(Wedstrijden!#REF!="x","B","")</f>
        <v>#REF!</v>
      </c>
      <c r="BQ362" s="21" t="e">
        <f>IF(Wedstrijden!#REF!="x","L1","")</f>
        <v>#REF!</v>
      </c>
      <c r="BR362" s="21" t="e">
        <f>IF(Wedstrijden!#REF!="x","L2","")</f>
        <v>#REF!</v>
      </c>
      <c r="BS362" s="21" t="e">
        <f>IF(Wedstrijden!#REF!="x","M1","")</f>
        <v>#REF!</v>
      </c>
      <c r="BT362" s="21" t="e">
        <f>IF(Wedstrijden!#REF!="x","M2","")</f>
        <v>#REF!</v>
      </c>
      <c r="BU362" s="21" t="e">
        <f>IF(Wedstrijden!#REF!="x","Z1","")</f>
        <v>#REF!</v>
      </c>
      <c r="BV362" s="21" t="e">
        <f>IF(Wedstrijden!#REF!="x","Z2","")</f>
        <v>#REF!</v>
      </c>
      <c r="BW362" s="21">
        <f>IF(COUNTA(Wedstrijden!#REF!)&lt;&gt;0,1,"")</f>
        <v>1</v>
      </c>
      <c r="BX362" s="21">
        <f t="shared" si="31"/>
        <v>1</v>
      </c>
      <c r="BY362" s="21" t="e">
        <f>IF(Wedstrijden!#REF!="x","BB","")</f>
        <v>#REF!</v>
      </c>
      <c r="BZ362" s="21" t="e">
        <f>IF(Wedstrijden!#REF!="x","B","")</f>
        <v>#REF!</v>
      </c>
      <c r="CA362" s="21" t="e">
        <f>IF(Wedstrijden!#REF!="x","L1","")</f>
        <v>#REF!</v>
      </c>
      <c r="CB362" s="21" t="e">
        <f>IF(Wedstrijden!#REF!="x","L2","")</f>
        <v>#REF!</v>
      </c>
      <c r="CC362" s="21" t="e">
        <f>IF(Wedstrijden!#REF!="x","M1","")</f>
        <v>#REF!</v>
      </c>
      <c r="CD362" s="21" t="e">
        <f>IF(Wedstrijden!#REF!="x","M2","")</f>
        <v>#REF!</v>
      </c>
      <c r="CE362" s="21" t="e">
        <f>IF(Wedstrijden!#REF!="x","Z1","")</f>
        <v>#REF!</v>
      </c>
      <c r="CF362" s="21" t="e">
        <f>IF(Wedstrijden!#REF!="x","Z2","")</f>
        <v>#REF!</v>
      </c>
      <c r="CG362" s="21" t="e">
        <f>IF(Wedstrijden!#REF!="x","ZZL","")</f>
        <v>#REF!</v>
      </c>
      <c r="CL362" s="21">
        <f>IF(COUNTA(Wedstrijden!#REF!)&lt;&gt;0,2,"")</f>
        <v>2</v>
      </c>
      <c r="CM362" s="21">
        <f t="shared" si="32"/>
        <v>2</v>
      </c>
      <c r="CN362" s="21" t="e">
        <f>IF(Wedstrijden!#REF!="x","AA","")</f>
        <v>#REF!</v>
      </c>
      <c r="CO362" s="21" t="e">
        <f>IF(Wedstrijden!#REF!="x","A","")</f>
        <v>#REF!</v>
      </c>
      <c r="CP362" s="21" t="e">
        <f>IF(Wedstrijden!#REF!="x","BB","")</f>
        <v>#REF!</v>
      </c>
      <c r="CQ362" s="21" t="e">
        <f>IF(Wedstrijden!#REF!="x","B","")</f>
        <v>#REF!</v>
      </c>
      <c r="CR362" s="21" t="e">
        <f>IF(Wedstrijden!#REF!="x","L","")</f>
        <v>#REF!</v>
      </c>
      <c r="CS362" s="21" t="e">
        <f>IF(Wedstrijden!#REF!="x","M","")</f>
        <v>#REF!</v>
      </c>
      <c r="CT362" s="21" t="e">
        <f>IF(Wedstrijden!#REF!="x","Z","")</f>
        <v>#REF!</v>
      </c>
      <c r="CU362" s="21" t="e">
        <f>IF(Wedstrijden!#REF!="x","ZZ","")</f>
        <v>#REF!</v>
      </c>
      <c r="CV362" s="21">
        <f>IF(COUNTA(Wedstrijden!#REF!)&lt;&gt;0,2,"")</f>
        <v>2</v>
      </c>
      <c r="CW362" s="21">
        <f t="shared" si="33"/>
        <v>1</v>
      </c>
      <c r="CX362" s="21" t="e">
        <f>IF(Wedstrijden!#REF!="x","BB","")</f>
        <v>#REF!</v>
      </c>
      <c r="CY362" s="21" t="e">
        <f>IF(Wedstrijden!#REF!="x","B","")</f>
        <v>#REF!</v>
      </c>
      <c r="CZ362" s="21" t="e">
        <f>IF(Wedstrijden!#REF!="x","L","")</f>
        <v>#REF!</v>
      </c>
      <c r="DA362" s="21" t="e">
        <f>IF(Wedstrijden!#REF!="x","M","")</f>
        <v>#REF!</v>
      </c>
      <c r="DB362" s="21" t="e">
        <f>IF(Wedstrijden!#REF!="x","Z","")</f>
        <v>#REF!</v>
      </c>
      <c r="DC362" s="21" t="e">
        <f>IF(Wedstrijden!#REF!="x","ZZ","")</f>
        <v>#REF!</v>
      </c>
      <c r="DD362" s="21" t="e">
        <f>IF(Wedstrijden!#REF!="x","1.40","")</f>
        <v>#REF!</v>
      </c>
      <c r="DE362" s="21">
        <f>IF(COUNTA(Wedstrijden!#REF!)&lt;&gt;0,6,"")</f>
        <v>6</v>
      </c>
      <c r="DF362" s="21">
        <f t="shared" si="34"/>
        <v>2</v>
      </c>
      <c r="DG362" s="21" t="e">
        <f>IF(Wedstrijden!#REF!="x","L","")</f>
        <v>#REF!</v>
      </c>
      <c r="DH362" s="21" t="e">
        <f>IF(Wedstrijden!#REF!="x","M","")</f>
        <v>#REF!</v>
      </c>
      <c r="DI362" s="21" t="e">
        <f>IF(Wedstrijden!#REF!="x","Z","")</f>
        <v>#REF!</v>
      </c>
      <c r="DJ362" s="21" t="e">
        <f>IF(Wedstrijden!#REF!="x","Z","")</f>
        <v>#REF!</v>
      </c>
      <c r="DK362" s="21">
        <f>IF(COUNTA(Wedstrijden!#REF!)&lt;&gt;0,6,"")</f>
        <v>6</v>
      </c>
      <c r="DL362" s="21">
        <f t="shared" si="35"/>
        <v>1</v>
      </c>
      <c r="DM362" s="21" t="e">
        <f>IF(Wedstrijden!#REF!="x","L","")</f>
        <v>#REF!</v>
      </c>
      <c r="DN362" s="21" t="e">
        <f>IF(Wedstrijden!#REF!="x","M","")</f>
        <v>#REF!</v>
      </c>
      <c r="DO362" s="21" t="e">
        <f>IF(Wedstrijden!#REF!="x","Z","")</f>
        <v>#REF!</v>
      </c>
      <c r="DP362" s="21" t="e">
        <f>IF(Wedstrijden!#REF!="x","Z","")</f>
        <v>#REF!</v>
      </c>
    </row>
    <row r="363" spans="1:120" ht="14.4" x14ac:dyDescent="0.3">
      <c r="A363" s="23">
        <f>Wedstrijden!B286</f>
        <v>0</v>
      </c>
      <c r="B363" s="21" t="str">
        <f>IFERROR(VLOOKUP(Wedstrijden!D286,Wedstrijdlocaties!$B$2:$E$600,2,FALSE),"")</f>
        <v/>
      </c>
      <c r="C363" s="21">
        <f>Wedstrijden!E286</f>
        <v>0</v>
      </c>
      <c r="D363" s="21" t="str">
        <f>IFERROR(VLOOKUP(Wedstrijden!F286,Organisaties!$B$2:$C$500,2,FALSE),"")</f>
        <v/>
      </c>
      <c r="E363" s="21" t="str">
        <f>IFERROR(VLOOKUP(Wedstrijden!F286,Organisaties!$B$2:$G$500,5,FALSE),"")</f>
        <v/>
      </c>
      <c r="F363" s="21" t="e">
        <f>IF(Wedstrijden!#REF!&lt;&gt;"",Wedstrijden!#REF!,"")</f>
        <v>#REF!</v>
      </c>
      <c r="G363" s="21" t="e">
        <f>IF(Wedstrijden!#REF!="Indoor",1,0)</f>
        <v>#REF!</v>
      </c>
      <c r="H363" s="21" t="e">
        <f>Wedstrijden!#REF!</f>
        <v>#REF!</v>
      </c>
      <c r="I363" s="21" t="e">
        <f>IF(Wedstrijden!#REF!="Nee",0,IF(Wedstrijden!#REF!="Ja",1,""))</f>
        <v>#REF!</v>
      </c>
      <c r="J363" s="21" t="e">
        <f>IF(Wedstrijden!#REF!&lt;&gt;"",Wedstrijden!#REF!,"")</f>
        <v>#REF!</v>
      </c>
      <c r="BJ363" s="21">
        <f>IF(COUNTA(Wedstrijden!#REF!)&lt;&gt;0,1,"")</f>
        <v>1</v>
      </c>
      <c r="BK363" s="21">
        <f t="shared" si="30"/>
        <v>2</v>
      </c>
      <c r="BL363" s="21" t="e">
        <f>IF(Wedstrijden!#REF!="x","AA","")</f>
        <v>#REF!</v>
      </c>
      <c r="BM363" s="21" t="e">
        <f>IF(Wedstrijden!#REF!="x","A","")</f>
        <v>#REF!</v>
      </c>
      <c r="BN363" s="21" t="e">
        <f>IF(Wedstrijden!#REF!="x","B1","")</f>
        <v>#REF!</v>
      </c>
      <c r="BO363" s="21" t="e">
        <f>IF(Wedstrijden!#REF!="x","BB","")</f>
        <v>#REF!</v>
      </c>
      <c r="BP363" s="21" t="e">
        <f>IF(Wedstrijden!#REF!="x","B","")</f>
        <v>#REF!</v>
      </c>
      <c r="BQ363" s="21" t="e">
        <f>IF(Wedstrijden!#REF!="x","L1","")</f>
        <v>#REF!</v>
      </c>
      <c r="BR363" s="21" t="e">
        <f>IF(Wedstrijden!#REF!="x","L2","")</f>
        <v>#REF!</v>
      </c>
      <c r="BS363" s="21" t="e">
        <f>IF(Wedstrijden!#REF!="x","M1","")</f>
        <v>#REF!</v>
      </c>
      <c r="BT363" s="21" t="e">
        <f>IF(Wedstrijden!#REF!="x","M2","")</f>
        <v>#REF!</v>
      </c>
      <c r="BU363" s="21" t="e">
        <f>IF(Wedstrijden!#REF!="x","Z1","")</f>
        <v>#REF!</v>
      </c>
      <c r="BV363" s="21" t="e">
        <f>IF(Wedstrijden!#REF!="x","Z2","")</f>
        <v>#REF!</v>
      </c>
      <c r="BW363" s="21">
        <f>IF(COUNTA(Wedstrijden!#REF!)&lt;&gt;0,1,"")</f>
        <v>1</v>
      </c>
      <c r="BX363" s="21">
        <f t="shared" si="31"/>
        <v>1</v>
      </c>
      <c r="BY363" s="21" t="e">
        <f>IF(Wedstrijden!#REF!="x","BB","")</f>
        <v>#REF!</v>
      </c>
      <c r="BZ363" s="21" t="e">
        <f>IF(Wedstrijden!#REF!="x","B","")</f>
        <v>#REF!</v>
      </c>
      <c r="CA363" s="21" t="e">
        <f>IF(Wedstrijden!#REF!="x","L1","")</f>
        <v>#REF!</v>
      </c>
      <c r="CB363" s="21" t="e">
        <f>IF(Wedstrijden!#REF!="x","L2","")</f>
        <v>#REF!</v>
      </c>
      <c r="CC363" s="21" t="e">
        <f>IF(Wedstrijden!#REF!="x","M1","")</f>
        <v>#REF!</v>
      </c>
      <c r="CD363" s="21" t="e">
        <f>IF(Wedstrijden!#REF!="x","M2","")</f>
        <v>#REF!</v>
      </c>
      <c r="CE363" s="21" t="e">
        <f>IF(Wedstrijden!#REF!="x","Z1","")</f>
        <v>#REF!</v>
      </c>
      <c r="CF363" s="21" t="e">
        <f>IF(Wedstrijden!#REF!="x","Z2","")</f>
        <v>#REF!</v>
      </c>
      <c r="CG363" s="21" t="e">
        <f>IF(Wedstrijden!#REF!="x","ZZL","")</f>
        <v>#REF!</v>
      </c>
      <c r="CL363" s="21">
        <f>IF(COUNTA(Wedstrijden!#REF!)&lt;&gt;0,2,"")</f>
        <v>2</v>
      </c>
      <c r="CM363" s="21">
        <f t="shared" si="32"/>
        <v>2</v>
      </c>
      <c r="CN363" s="21" t="e">
        <f>IF(Wedstrijden!#REF!="x","AA","")</f>
        <v>#REF!</v>
      </c>
      <c r="CO363" s="21" t="e">
        <f>IF(Wedstrijden!#REF!="x","A","")</f>
        <v>#REF!</v>
      </c>
      <c r="CP363" s="21" t="e">
        <f>IF(Wedstrijden!#REF!="x","BB","")</f>
        <v>#REF!</v>
      </c>
      <c r="CQ363" s="21" t="e">
        <f>IF(Wedstrijden!#REF!="x","B","")</f>
        <v>#REF!</v>
      </c>
      <c r="CR363" s="21" t="e">
        <f>IF(Wedstrijden!#REF!="x","L","")</f>
        <v>#REF!</v>
      </c>
      <c r="CS363" s="21" t="e">
        <f>IF(Wedstrijden!#REF!="x","M","")</f>
        <v>#REF!</v>
      </c>
      <c r="CT363" s="21" t="e">
        <f>IF(Wedstrijden!#REF!="x","Z","")</f>
        <v>#REF!</v>
      </c>
      <c r="CU363" s="21" t="e">
        <f>IF(Wedstrijden!#REF!="x","ZZ","")</f>
        <v>#REF!</v>
      </c>
      <c r="CV363" s="21">
        <f>IF(COUNTA(Wedstrijden!#REF!)&lt;&gt;0,2,"")</f>
        <v>2</v>
      </c>
      <c r="CW363" s="21">
        <f t="shared" si="33"/>
        <v>1</v>
      </c>
      <c r="CX363" s="21" t="e">
        <f>IF(Wedstrijden!#REF!="x","BB","")</f>
        <v>#REF!</v>
      </c>
      <c r="CY363" s="21" t="e">
        <f>IF(Wedstrijden!#REF!="x","B","")</f>
        <v>#REF!</v>
      </c>
      <c r="CZ363" s="21" t="e">
        <f>IF(Wedstrijden!#REF!="x","L","")</f>
        <v>#REF!</v>
      </c>
      <c r="DA363" s="21" t="e">
        <f>IF(Wedstrijden!#REF!="x","M","")</f>
        <v>#REF!</v>
      </c>
      <c r="DB363" s="21" t="e">
        <f>IF(Wedstrijden!#REF!="x","Z","")</f>
        <v>#REF!</v>
      </c>
      <c r="DC363" s="21" t="e">
        <f>IF(Wedstrijden!#REF!="x","ZZ","")</f>
        <v>#REF!</v>
      </c>
      <c r="DD363" s="21" t="e">
        <f>IF(Wedstrijden!#REF!="x","1.40","")</f>
        <v>#REF!</v>
      </c>
      <c r="DE363" s="21">
        <f>IF(COUNTA(Wedstrijden!#REF!)&lt;&gt;0,6,"")</f>
        <v>6</v>
      </c>
      <c r="DF363" s="21">
        <f t="shared" si="34"/>
        <v>2</v>
      </c>
      <c r="DG363" s="21" t="e">
        <f>IF(Wedstrijden!#REF!="x","L","")</f>
        <v>#REF!</v>
      </c>
      <c r="DH363" s="21" t="e">
        <f>IF(Wedstrijden!#REF!="x","M","")</f>
        <v>#REF!</v>
      </c>
      <c r="DI363" s="21" t="e">
        <f>IF(Wedstrijden!#REF!="x","Z","")</f>
        <v>#REF!</v>
      </c>
      <c r="DJ363" s="21" t="e">
        <f>IF(Wedstrijden!#REF!="x","Z","")</f>
        <v>#REF!</v>
      </c>
      <c r="DK363" s="21">
        <f>IF(COUNTA(Wedstrijden!#REF!)&lt;&gt;0,6,"")</f>
        <v>6</v>
      </c>
      <c r="DL363" s="21">
        <f t="shared" si="35"/>
        <v>1</v>
      </c>
      <c r="DM363" s="21" t="e">
        <f>IF(Wedstrijden!#REF!="x","L","")</f>
        <v>#REF!</v>
      </c>
      <c r="DN363" s="21" t="e">
        <f>IF(Wedstrijden!#REF!="x","M","")</f>
        <v>#REF!</v>
      </c>
      <c r="DO363" s="21" t="e">
        <f>IF(Wedstrijden!#REF!="x","Z","")</f>
        <v>#REF!</v>
      </c>
      <c r="DP363" s="21" t="e">
        <f>IF(Wedstrijden!#REF!="x","Z","")</f>
        <v>#REF!</v>
      </c>
    </row>
    <row r="364" spans="1:120" ht="14.4" x14ac:dyDescent="0.3">
      <c r="A364" s="23">
        <f>Wedstrijden!B287</f>
        <v>0</v>
      </c>
      <c r="B364" s="21" t="str">
        <f>IFERROR(VLOOKUP(Wedstrijden!D287,Wedstrijdlocaties!$B$2:$E$600,2,FALSE),"")</f>
        <v/>
      </c>
      <c r="C364" s="21">
        <f>Wedstrijden!E287</f>
        <v>0</v>
      </c>
      <c r="D364" s="21" t="str">
        <f>IFERROR(VLOOKUP(Wedstrijden!F287,Organisaties!$B$2:$C$500,2,FALSE),"")</f>
        <v/>
      </c>
      <c r="E364" s="21" t="str">
        <f>IFERROR(VLOOKUP(Wedstrijden!F287,Organisaties!$B$2:$G$500,5,FALSE),"")</f>
        <v/>
      </c>
      <c r="F364" s="21" t="e">
        <f>IF(Wedstrijden!#REF!&lt;&gt;"",Wedstrijden!#REF!,"")</f>
        <v>#REF!</v>
      </c>
      <c r="G364" s="21" t="e">
        <f>IF(Wedstrijden!#REF!="Indoor",1,0)</f>
        <v>#REF!</v>
      </c>
      <c r="H364" s="21" t="e">
        <f>Wedstrijden!#REF!</f>
        <v>#REF!</v>
      </c>
      <c r="I364" s="21" t="e">
        <f>IF(Wedstrijden!#REF!="Nee",0,IF(Wedstrijden!#REF!="Ja",1,""))</f>
        <v>#REF!</v>
      </c>
      <c r="J364" s="21" t="e">
        <f>IF(Wedstrijden!#REF!&lt;&gt;"",Wedstrijden!#REF!,"")</f>
        <v>#REF!</v>
      </c>
      <c r="BJ364" s="21">
        <f>IF(COUNTA(Wedstrijden!#REF!)&lt;&gt;0,1,"")</f>
        <v>1</v>
      </c>
      <c r="BK364" s="21">
        <f t="shared" si="30"/>
        <v>2</v>
      </c>
      <c r="BL364" s="21" t="e">
        <f>IF(Wedstrijden!#REF!="x","AA","")</f>
        <v>#REF!</v>
      </c>
      <c r="BM364" s="21" t="e">
        <f>IF(Wedstrijden!#REF!="x","A","")</f>
        <v>#REF!</v>
      </c>
      <c r="BN364" s="21" t="e">
        <f>IF(Wedstrijden!#REF!="x","B1","")</f>
        <v>#REF!</v>
      </c>
      <c r="BO364" s="21" t="e">
        <f>IF(Wedstrijden!#REF!="x","BB","")</f>
        <v>#REF!</v>
      </c>
      <c r="BP364" s="21" t="e">
        <f>IF(Wedstrijden!#REF!="x","B","")</f>
        <v>#REF!</v>
      </c>
      <c r="BQ364" s="21" t="e">
        <f>IF(Wedstrijden!#REF!="x","L1","")</f>
        <v>#REF!</v>
      </c>
      <c r="BR364" s="21" t="e">
        <f>IF(Wedstrijden!#REF!="x","L2","")</f>
        <v>#REF!</v>
      </c>
      <c r="BS364" s="21" t="e">
        <f>IF(Wedstrijden!#REF!="x","M1","")</f>
        <v>#REF!</v>
      </c>
      <c r="BT364" s="21" t="e">
        <f>IF(Wedstrijden!#REF!="x","M2","")</f>
        <v>#REF!</v>
      </c>
      <c r="BU364" s="21" t="e">
        <f>IF(Wedstrijden!#REF!="x","Z1","")</f>
        <v>#REF!</v>
      </c>
      <c r="BV364" s="21" t="e">
        <f>IF(Wedstrijden!#REF!="x","Z2","")</f>
        <v>#REF!</v>
      </c>
      <c r="BW364" s="21">
        <f>IF(COUNTA(Wedstrijden!#REF!)&lt;&gt;0,1,"")</f>
        <v>1</v>
      </c>
      <c r="BX364" s="21">
        <f t="shared" si="31"/>
        <v>1</v>
      </c>
      <c r="BY364" s="21" t="e">
        <f>IF(Wedstrijden!#REF!="x","BB","")</f>
        <v>#REF!</v>
      </c>
      <c r="BZ364" s="21" t="e">
        <f>IF(Wedstrijden!#REF!="x","B","")</f>
        <v>#REF!</v>
      </c>
      <c r="CA364" s="21" t="e">
        <f>IF(Wedstrijden!#REF!="x","L1","")</f>
        <v>#REF!</v>
      </c>
      <c r="CB364" s="21" t="e">
        <f>IF(Wedstrijden!#REF!="x","L2","")</f>
        <v>#REF!</v>
      </c>
      <c r="CC364" s="21" t="e">
        <f>IF(Wedstrijden!#REF!="x","M1","")</f>
        <v>#REF!</v>
      </c>
      <c r="CD364" s="21" t="e">
        <f>IF(Wedstrijden!#REF!="x","M2","")</f>
        <v>#REF!</v>
      </c>
      <c r="CE364" s="21" t="e">
        <f>IF(Wedstrijden!#REF!="x","Z1","")</f>
        <v>#REF!</v>
      </c>
      <c r="CF364" s="21" t="e">
        <f>IF(Wedstrijden!#REF!="x","Z2","")</f>
        <v>#REF!</v>
      </c>
      <c r="CG364" s="21" t="e">
        <f>IF(Wedstrijden!#REF!="x","ZZL","")</f>
        <v>#REF!</v>
      </c>
      <c r="CL364" s="21">
        <f>IF(COUNTA(Wedstrijden!#REF!)&lt;&gt;0,2,"")</f>
        <v>2</v>
      </c>
      <c r="CM364" s="21">
        <f t="shared" si="32"/>
        <v>2</v>
      </c>
      <c r="CN364" s="21" t="e">
        <f>IF(Wedstrijden!#REF!="x","AA","")</f>
        <v>#REF!</v>
      </c>
      <c r="CO364" s="21" t="e">
        <f>IF(Wedstrijden!#REF!="x","A","")</f>
        <v>#REF!</v>
      </c>
      <c r="CP364" s="21" t="e">
        <f>IF(Wedstrijden!#REF!="x","BB","")</f>
        <v>#REF!</v>
      </c>
      <c r="CQ364" s="21" t="e">
        <f>IF(Wedstrijden!#REF!="x","B","")</f>
        <v>#REF!</v>
      </c>
      <c r="CR364" s="21" t="e">
        <f>IF(Wedstrijden!#REF!="x","L","")</f>
        <v>#REF!</v>
      </c>
      <c r="CS364" s="21" t="e">
        <f>IF(Wedstrijden!#REF!="x","M","")</f>
        <v>#REF!</v>
      </c>
      <c r="CT364" s="21" t="e">
        <f>IF(Wedstrijden!#REF!="x","Z","")</f>
        <v>#REF!</v>
      </c>
      <c r="CU364" s="21" t="e">
        <f>IF(Wedstrijden!#REF!="x","ZZ","")</f>
        <v>#REF!</v>
      </c>
      <c r="CV364" s="21">
        <f>IF(COUNTA(Wedstrijden!#REF!)&lt;&gt;0,2,"")</f>
        <v>2</v>
      </c>
      <c r="CW364" s="21">
        <f t="shared" si="33"/>
        <v>1</v>
      </c>
      <c r="CX364" s="21" t="e">
        <f>IF(Wedstrijden!#REF!="x","BB","")</f>
        <v>#REF!</v>
      </c>
      <c r="CY364" s="21" t="e">
        <f>IF(Wedstrijden!#REF!="x","B","")</f>
        <v>#REF!</v>
      </c>
      <c r="CZ364" s="21" t="e">
        <f>IF(Wedstrijden!#REF!="x","L","")</f>
        <v>#REF!</v>
      </c>
      <c r="DA364" s="21" t="e">
        <f>IF(Wedstrijden!#REF!="x","M","")</f>
        <v>#REF!</v>
      </c>
      <c r="DB364" s="21" t="e">
        <f>IF(Wedstrijden!#REF!="x","Z","")</f>
        <v>#REF!</v>
      </c>
      <c r="DC364" s="21" t="e">
        <f>IF(Wedstrijden!#REF!="x","ZZ","")</f>
        <v>#REF!</v>
      </c>
      <c r="DD364" s="21" t="e">
        <f>IF(Wedstrijden!#REF!="x","1.40","")</f>
        <v>#REF!</v>
      </c>
      <c r="DE364" s="21">
        <f>IF(COUNTA(Wedstrijden!#REF!)&lt;&gt;0,6,"")</f>
        <v>6</v>
      </c>
      <c r="DF364" s="21">
        <f t="shared" si="34"/>
        <v>2</v>
      </c>
      <c r="DG364" s="21" t="e">
        <f>IF(Wedstrijden!#REF!="x","L","")</f>
        <v>#REF!</v>
      </c>
      <c r="DH364" s="21" t="e">
        <f>IF(Wedstrijden!#REF!="x","M","")</f>
        <v>#REF!</v>
      </c>
      <c r="DI364" s="21" t="e">
        <f>IF(Wedstrijden!#REF!="x","Z","")</f>
        <v>#REF!</v>
      </c>
      <c r="DJ364" s="21" t="e">
        <f>IF(Wedstrijden!#REF!="x","Z","")</f>
        <v>#REF!</v>
      </c>
      <c r="DK364" s="21">
        <f>IF(COUNTA(Wedstrijden!#REF!)&lt;&gt;0,6,"")</f>
        <v>6</v>
      </c>
      <c r="DL364" s="21">
        <f t="shared" si="35"/>
        <v>1</v>
      </c>
      <c r="DM364" s="21" t="e">
        <f>IF(Wedstrijden!#REF!="x","L","")</f>
        <v>#REF!</v>
      </c>
      <c r="DN364" s="21" t="e">
        <f>IF(Wedstrijden!#REF!="x","M","")</f>
        <v>#REF!</v>
      </c>
      <c r="DO364" s="21" t="e">
        <f>IF(Wedstrijden!#REF!="x","Z","")</f>
        <v>#REF!</v>
      </c>
      <c r="DP364" s="21" t="e">
        <f>IF(Wedstrijden!#REF!="x","Z","")</f>
        <v>#REF!</v>
      </c>
    </row>
    <row r="365" spans="1:120" ht="14.4" x14ac:dyDescent="0.3">
      <c r="A365" s="23">
        <f>Wedstrijden!B288</f>
        <v>0</v>
      </c>
      <c r="B365" s="21" t="str">
        <f>IFERROR(VLOOKUP(Wedstrijden!D288,Wedstrijdlocaties!$B$2:$E$600,2,FALSE),"")</f>
        <v/>
      </c>
      <c r="C365" s="21">
        <f>Wedstrijden!E288</f>
        <v>0</v>
      </c>
      <c r="D365" s="21" t="str">
        <f>IFERROR(VLOOKUP(Wedstrijden!F288,Organisaties!$B$2:$C$500,2,FALSE),"")</f>
        <v/>
      </c>
      <c r="E365" s="21" t="str">
        <f>IFERROR(VLOOKUP(Wedstrijden!F288,Organisaties!$B$2:$G$500,5,FALSE),"")</f>
        <v/>
      </c>
      <c r="F365" s="21" t="e">
        <f>IF(Wedstrijden!#REF!&lt;&gt;"",Wedstrijden!#REF!,"")</f>
        <v>#REF!</v>
      </c>
      <c r="G365" s="21" t="e">
        <f>IF(Wedstrijden!#REF!="Indoor",1,0)</f>
        <v>#REF!</v>
      </c>
      <c r="H365" s="21" t="e">
        <f>Wedstrijden!#REF!</f>
        <v>#REF!</v>
      </c>
      <c r="I365" s="21" t="e">
        <f>IF(Wedstrijden!#REF!="Nee",0,IF(Wedstrijden!#REF!="Ja",1,""))</f>
        <v>#REF!</v>
      </c>
      <c r="J365" s="21" t="e">
        <f>IF(Wedstrijden!#REF!&lt;&gt;"",Wedstrijden!#REF!,"")</f>
        <v>#REF!</v>
      </c>
      <c r="BJ365" s="21">
        <f>IF(COUNTA(Wedstrijden!#REF!)&lt;&gt;0,1,"")</f>
        <v>1</v>
      </c>
      <c r="BK365" s="21">
        <f t="shared" si="30"/>
        <v>2</v>
      </c>
      <c r="BL365" s="21" t="e">
        <f>IF(Wedstrijden!#REF!="x","AA","")</f>
        <v>#REF!</v>
      </c>
      <c r="BM365" s="21" t="e">
        <f>IF(Wedstrijden!#REF!="x","A","")</f>
        <v>#REF!</v>
      </c>
      <c r="BN365" s="21" t="e">
        <f>IF(Wedstrijden!#REF!="x","B1","")</f>
        <v>#REF!</v>
      </c>
      <c r="BO365" s="21" t="e">
        <f>IF(Wedstrijden!#REF!="x","BB","")</f>
        <v>#REF!</v>
      </c>
      <c r="BP365" s="21" t="e">
        <f>IF(Wedstrijden!#REF!="x","B","")</f>
        <v>#REF!</v>
      </c>
      <c r="BQ365" s="21" t="e">
        <f>IF(Wedstrijden!#REF!="x","L1","")</f>
        <v>#REF!</v>
      </c>
      <c r="BR365" s="21" t="e">
        <f>IF(Wedstrijden!#REF!="x","L2","")</f>
        <v>#REF!</v>
      </c>
      <c r="BS365" s="21" t="e">
        <f>IF(Wedstrijden!#REF!="x","M1","")</f>
        <v>#REF!</v>
      </c>
      <c r="BT365" s="21" t="e">
        <f>IF(Wedstrijden!#REF!="x","M2","")</f>
        <v>#REF!</v>
      </c>
      <c r="BU365" s="21" t="e">
        <f>IF(Wedstrijden!#REF!="x","Z1","")</f>
        <v>#REF!</v>
      </c>
      <c r="BV365" s="21" t="e">
        <f>IF(Wedstrijden!#REF!="x","Z2","")</f>
        <v>#REF!</v>
      </c>
      <c r="BW365" s="21">
        <f>IF(COUNTA(Wedstrijden!#REF!)&lt;&gt;0,1,"")</f>
        <v>1</v>
      </c>
      <c r="BX365" s="21">
        <f t="shared" si="31"/>
        <v>1</v>
      </c>
      <c r="BY365" s="21" t="e">
        <f>IF(Wedstrijden!#REF!="x","BB","")</f>
        <v>#REF!</v>
      </c>
      <c r="BZ365" s="21" t="e">
        <f>IF(Wedstrijden!#REF!="x","B","")</f>
        <v>#REF!</v>
      </c>
      <c r="CA365" s="21" t="e">
        <f>IF(Wedstrijden!#REF!="x","L1","")</f>
        <v>#REF!</v>
      </c>
      <c r="CB365" s="21" t="e">
        <f>IF(Wedstrijden!#REF!="x","L2","")</f>
        <v>#REF!</v>
      </c>
      <c r="CC365" s="21" t="e">
        <f>IF(Wedstrijden!#REF!="x","M1","")</f>
        <v>#REF!</v>
      </c>
      <c r="CD365" s="21" t="e">
        <f>IF(Wedstrijden!#REF!="x","M2","")</f>
        <v>#REF!</v>
      </c>
      <c r="CE365" s="21" t="e">
        <f>IF(Wedstrijden!#REF!="x","Z1","")</f>
        <v>#REF!</v>
      </c>
      <c r="CF365" s="21" t="e">
        <f>IF(Wedstrijden!#REF!="x","Z2","")</f>
        <v>#REF!</v>
      </c>
      <c r="CG365" s="21" t="e">
        <f>IF(Wedstrijden!#REF!="x","ZZL","")</f>
        <v>#REF!</v>
      </c>
      <c r="CL365" s="21">
        <f>IF(COUNTA(Wedstrijden!#REF!)&lt;&gt;0,2,"")</f>
        <v>2</v>
      </c>
      <c r="CM365" s="21">
        <f t="shared" si="32"/>
        <v>2</v>
      </c>
      <c r="CN365" s="21" t="e">
        <f>IF(Wedstrijden!#REF!="x","AA","")</f>
        <v>#REF!</v>
      </c>
      <c r="CO365" s="21" t="e">
        <f>IF(Wedstrijden!#REF!="x","A","")</f>
        <v>#REF!</v>
      </c>
      <c r="CP365" s="21" t="e">
        <f>IF(Wedstrijden!#REF!="x","BB","")</f>
        <v>#REF!</v>
      </c>
      <c r="CQ365" s="21" t="e">
        <f>IF(Wedstrijden!#REF!="x","B","")</f>
        <v>#REF!</v>
      </c>
      <c r="CR365" s="21" t="e">
        <f>IF(Wedstrijden!#REF!="x","L","")</f>
        <v>#REF!</v>
      </c>
      <c r="CS365" s="21" t="e">
        <f>IF(Wedstrijden!#REF!="x","M","")</f>
        <v>#REF!</v>
      </c>
      <c r="CT365" s="21" t="e">
        <f>IF(Wedstrijden!#REF!="x","Z","")</f>
        <v>#REF!</v>
      </c>
      <c r="CU365" s="21" t="e">
        <f>IF(Wedstrijden!#REF!="x","ZZ","")</f>
        <v>#REF!</v>
      </c>
      <c r="CV365" s="21">
        <f>IF(COUNTA(Wedstrijden!#REF!)&lt;&gt;0,2,"")</f>
        <v>2</v>
      </c>
      <c r="CW365" s="21">
        <f t="shared" si="33"/>
        <v>1</v>
      </c>
      <c r="CX365" s="21" t="e">
        <f>IF(Wedstrijden!#REF!="x","BB","")</f>
        <v>#REF!</v>
      </c>
      <c r="CY365" s="21" t="e">
        <f>IF(Wedstrijden!#REF!="x","B","")</f>
        <v>#REF!</v>
      </c>
      <c r="CZ365" s="21" t="e">
        <f>IF(Wedstrijden!#REF!="x","L","")</f>
        <v>#REF!</v>
      </c>
      <c r="DA365" s="21" t="e">
        <f>IF(Wedstrijden!#REF!="x","M","")</f>
        <v>#REF!</v>
      </c>
      <c r="DB365" s="21" t="e">
        <f>IF(Wedstrijden!#REF!="x","Z","")</f>
        <v>#REF!</v>
      </c>
      <c r="DC365" s="21" t="e">
        <f>IF(Wedstrijden!#REF!="x","ZZ","")</f>
        <v>#REF!</v>
      </c>
      <c r="DD365" s="21" t="e">
        <f>IF(Wedstrijden!#REF!="x","1.40","")</f>
        <v>#REF!</v>
      </c>
      <c r="DE365" s="21">
        <f>IF(COUNTA(Wedstrijden!#REF!)&lt;&gt;0,6,"")</f>
        <v>6</v>
      </c>
      <c r="DF365" s="21">
        <f t="shared" si="34"/>
        <v>2</v>
      </c>
      <c r="DG365" s="21" t="e">
        <f>IF(Wedstrijden!#REF!="x","L","")</f>
        <v>#REF!</v>
      </c>
      <c r="DH365" s="21" t="e">
        <f>IF(Wedstrijden!#REF!="x","M","")</f>
        <v>#REF!</v>
      </c>
      <c r="DI365" s="21" t="e">
        <f>IF(Wedstrijden!#REF!="x","Z","")</f>
        <v>#REF!</v>
      </c>
      <c r="DJ365" s="21" t="e">
        <f>IF(Wedstrijden!#REF!="x","Z","")</f>
        <v>#REF!</v>
      </c>
      <c r="DK365" s="21">
        <f>IF(COUNTA(Wedstrijden!#REF!)&lt;&gt;0,6,"")</f>
        <v>6</v>
      </c>
      <c r="DL365" s="21">
        <f t="shared" si="35"/>
        <v>1</v>
      </c>
      <c r="DM365" s="21" t="e">
        <f>IF(Wedstrijden!#REF!="x","L","")</f>
        <v>#REF!</v>
      </c>
      <c r="DN365" s="21" t="e">
        <f>IF(Wedstrijden!#REF!="x","M","")</f>
        <v>#REF!</v>
      </c>
      <c r="DO365" s="21" t="e">
        <f>IF(Wedstrijden!#REF!="x","Z","")</f>
        <v>#REF!</v>
      </c>
      <c r="DP365" s="21" t="e">
        <f>IF(Wedstrijden!#REF!="x","Z","")</f>
        <v>#REF!</v>
      </c>
    </row>
    <row r="366" spans="1:120" ht="14.4" x14ac:dyDescent="0.3">
      <c r="A366" s="23">
        <f>Wedstrijden!B289</f>
        <v>0</v>
      </c>
      <c r="B366" s="21" t="str">
        <f>IFERROR(VLOOKUP(Wedstrijden!D289,Wedstrijdlocaties!$B$2:$E$600,2,FALSE),"")</f>
        <v/>
      </c>
      <c r="C366" s="21">
        <f>Wedstrijden!E289</f>
        <v>0</v>
      </c>
      <c r="D366" s="21" t="str">
        <f>IFERROR(VLOOKUP(Wedstrijden!F289,Organisaties!$B$2:$C$500,2,FALSE),"")</f>
        <v/>
      </c>
      <c r="E366" s="21" t="str">
        <f>IFERROR(VLOOKUP(Wedstrijden!F289,Organisaties!$B$2:$G$500,5,FALSE),"")</f>
        <v/>
      </c>
      <c r="F366" s="21" t="e">
        <f>IF(Wedstrijden!#REF!&lt;&gt;"",Wedstrijden!#REF!,"")</f>
        <v>#REF!</v>
      </c>
      <c r="G366" s="21" t="e">
        <f>IF(Wedstrijden!#REF!="Indoor",1,0)</f>
        <v>#REF!</v>
      </c>
      <c r="H366" s="21" t="e">
        <f>Wedstrijden!#REF!</f>
        <v>#REF!</v>
      </c>
      <c r="I366" s="21" t="e">
        <f>IF(Wedstrijden!#REF!="Nee",0,IF(Wedstrijden!#REF!="Ja",1,""))</f>
        <v>#REF!</v>
      </c>
      <c r="J366" s="21" t="e">
        <f>IF(Wedstrijden!#REF!&lt;&gt;"",Wedstrijden!#REF!,"")</f>
        <v>#REF!</v>
      </c>
      <c r="BJ366" s="21">
        <f>IF(COUNTA(Wedstrijden!#REF!)&lt;&gt;0,1,"")</f>
        <v>1</v>
      </c>
      <c r="BK366" s="21">
        <f t="shared" si="30"/>
        <v>2</v>
      </c>
      <c r="BL366" s="21" t="e">
        <f>IF(Wedstrijden!#REF!="x","AA","")</f>
        <v>#REF!</v>
      </c>
      <c r="BM366" s="21" t="e">
        <f>IF(Wedstrijden!#REF!="x","A","")</f>
        <v>#REF!</v>
      </c>
      <c r="BN366" s="21" t="e">
        <f>IF(Wedstrijden!#REF!="x","B1","")</f>
        <v>#REF!</v>
      </c>
      <c r="BO366" s="21" t="e">
        <f>IF(Wedstrijden!#REF!="x","BB","")</f>
        <v>#REF!</v>
      </c>
      <c r="BP366" s="21" t="e">
        <f>IF(Wedstrijden!#REF!="x","B","")</f>
        <v>#REF!</v>
      </c>
      <c r="BQ366" s="21" t="e">
        <f>IF(Wedstrijden!#REF!="x","L1","")</f>
        <v>#REF!</v>
      </c>
      <c r="BR366" s="21" t="e">
        <f>IF(Wedstrijden!#REF!="x","L2","")</f>
        <v>#REF!</v>
      </c>
      <c r="BS366" s="21" t="e">
        <f>IF(Wedstrijden!#REF!="x","M1","")</f>
        <v>#REF!</v>
      </c>
      <c r="BT366" s="21" t="e">
        <f>IF(Wedstrijden!#REF!="x","M2","")</f>
        <v>#REF!</v>
      </c>
      <c r="BU366" s="21" t="e">
        <f>IF(Wedstrijden!#REF!="x","Z1","")</f>
        <v>#REF!</v>
      </c>
      <c r="BV366" s="21" t="e">
        <f>IF(Wedstrijden!#REF!="x","Z2","")</f>
        <v>#REF!</v>
      </c>
      <c r="BW366" s="21">
        <f>IF(COUNTA(Wedstrijden!#REF!)&lt;&gt;0,1,"")</f>
        <v>1</v>
      </c>
      <c r="BX366" s="21">
        <f t="shared" si="31"/>
        <v>1</v>
      </c>
      <c r="BY366" s="21" t="e">
        <f>IF(Wedstrijden!#REF!="x","BB","")</f>
        <v>#REF!</v>
      </c>
      <c r="BZ366" s="21" t="e">
        <f>IF(Wedstrijden!#REF!="x","B","")</f>
        <v>#REF!</v>
      </c>
      <c r="CA366" s="21" t="e">
        <f>IF(Wedstrijden!#REF!="x","L1","")</f>
        <v>#REF!</v>
      </c>
      <c r="CB366" s="21" t="e">
        <f>IF(Wedstrijden!#REF!="x","L2","")</f>
        <v>#REF!</v>
      </c>
      <c r="CC366" s="21" t="e">
        <f>IF(Wedstrijden!#REF!="x","M1","")</f>
        <v>#REF!</v>
      </c>
      <c r="CD366" s="21" t="e">
        <f>IF(Wedstrijden!#REF!="x","M2","")</f>
        <v>#REF!</v>
      </c>
      <c r="CE366" s="21" t="e">
        <f>IF(Wedstrijden!#REF!="x","Z1","")</f>
        <v>#REF!</v>
      </c>
      <c r="CF366" s="21" t="e">
        <f>IF(Wedstrijden!#REF!="x","Z2","")</f>
        <v>#REF!</v>
      </c>
      <c r="CG366" s="21" t="e">
        <f>IF(Wedstrijden!#REF!="x","ZZL","")</f>
        <v>#REF!</v>
      </c>
      <c r="CL366" s="21">
        <f>IF(COUNTA(Wedstrijden!#REF!)&lt;&gt;0,2,"")</f>
        <v>2</v>
      </c>
      <c r="CM366" s="21">
        <f t="shared" si="32"/>
        <v>2</v>
      </c>
      <c r="CN366" s="21" t="e">
        <f>IF(Wedstrijden!#REF!="x","AA","")</f>
        <v>#REF!</v>
      </c>
      <c r="CO366" s="21" t="e">
        <f>IF(Wedstrijden!#REF!="x","A","")</f>
        <v>#REF!</v>
      </c>
      <c r="CP366" s="21" t="e">
        <f>IF(Wedstrijden!#REF!="x","BB","")</f>
        <v>#REF!</v>
      </c>
      <c r="CQ366" s="21" t="e">
        <f>IF(Wedstrijden!#REF!="x","B","")</f>
        <v>#REF!</v>
      </c>
      <c r="CR366" s="21" t="e">
        <f>IF(Wedstrijden!#REF!="x","L","")</f>
        <v>#REF!</v>
      </c>
      <c r="CS366" s="21" t="e">
        <f>IF(Wedstrijden!#REF!="x","M","")</f>
        <v>#REF!</v>
      </c>
      <c r="CT366" s="21" t="e">
        <f>IF(Wedstrijden!#REF!="x","Z","")</f>
        <v>#REF!</v>
      </c>
      <c r="CU366" s="21" t="e">
        <f>IF(Wedstrijden!#REF!="x","ZZ","")</f>
        <v>#REF!</v>
      </c>
      <c r="CV366" s="21">
        <f>IF(COUNTA(Wedstrijden!#REF!)&lt;&gt;0,2,"")</f>
        <v>2</v>
      </c>
      <c r="CW366" s="21">
        <f t="shared" si="33"/>
        <v>1</v>
      </c>
      <c r="CX366" s="21" t="e">
        <f>IF(Wedstrijden!#REF!="x","BB","")</f>
        <v>#REF!</v>
      </c>
      <c r="CY366" s="21" t="e">
        <f>IF(Wedstrijden!#REF!="x","B","")</f>
        <v>#REF!</v>
      </c>
      <c r="CZ366" s="21" t="e">
        <f>IF(Wedstrijden!#REF!="x","L","")</f>
        <v>#REF!</v>
      </c>
      <c r="DA366" s="21" t="e">
        <f>IF(Wedstrijden!#REF!="x","M","")</f>
        <v>#REF!</v>
      </c>
      <c r="DB366" s="21" t="e">
        <f>IF(Wedstrijden!#REF!="x","Z","")</f>
        <v>#REF!</v>
      </c>
      <c r="DC366" s="21" t="e">
        <f>IF(Wedstrijden!#REF!="x","ZZ","")</f>
        <v>#REF!</v>
      </c>
      <c r="DD366" s="21" t="e">
        <f>IF(Wedstrijden!#REF!="x","1.40","")</f>
        <v>#REF!</v>
      </c>
      <c r="DE366" s="21">
        <f>IF(COUNTA(Wedstrijden!#REF!)&lt;&gt;0,6,"")</f>
        <v>6</v>
      </c>
      <c r="DF366" s="21">
        <f t="shared" si="34"/>
        <v>2</v>
      </c>
      <c r="DG366" s="21" t="e">
        <f>IF(Wedstrijden!#REF!="x","L","")</f>
        <v>#REF!</v>
      </c>
      <c r="DH366" s="21" t="e">
        <f>IF(Wedstrijden!#REF!="x","M","")</f>
        <v>#REF!</v>
      </c>
      <c r="DI366" s="21" t="e">
        <f>IF(Wedstrijden!#REF!="x","Z","")</f>
        <v>#REF!</v>
      </c>
      <c r="DJ366" s="21" t="e">
        <f>IF(Wedstrijden!#REF!="x","Z","")</f>
        <v>#REF!</v>
      </c>
      <c r="DK366" s="21">
        <f>IF(COUNTA(Wedstrijden!#REF!)&lt;&gt;0,6,"")</f>
        <v>6</v>
      </c>
      <c r="DL366" s="21">
        <f t="shared" si="35"/>
        <v>1</v>
      </c>
      <c r="DM366" s="21" t="e">
        <f>IF(Wedstrijden!#REF!="x","L","")</f>
        <v>#REF!</v>
      </c>
      <c r="DN366" s="21" t="e">
        <f>IF(Wedstrijden!#REF!="x","M","")</f>
        <v>#REF!</v>
      </c>
      <c r="DO366" s="21" t="e">
        <f>IF(Wedstrijden!#REF!="x","Z","")</f>
        <v>#REF!</v>
      </c>
      <c r="DP366" s="21" t="e">
        <f>IF(Wedstrijden!#REF!="x","Z","")</f>
        <v>#REF!</v>
      </c>
    </row>
    <row r="367" spans="1:120" ht="14.4" x14ac:dyDescent="0.3">
      <c r="A367" s="23">
        <f>Wedstrijden!B290</f>
        <v>0</v>
      </c>
      <c r="B367" s="21" t="str">
        <f>IFERROR(VLOOKUP(Wedstrijden!D290,Wedstrijdlocaties!$B$2:$E$600,2,FALSE),"")</f>
        <v/>
      </c>
      <c r="C367" s="21">
        <f>Wedstrijden!E290</f>
        <v>0</v>
      </c>
      <c r="D367" s="21" t="str">
        <f>IFERROR(VLOOKUP(Wedstrijden!F290,Organisaties!$B$2:$C$500,2,FALSE),"")</f>
        <v/>
      </c>
      <c r="E367" s="21" t="str">
        <f>IFERROR(VLOOKUP(Wedstrijden!F290,Organisaties!$B$2:$G$500,5,FALSE),"")</f>
        <v/>
      </c>
      <c r="F367" s="21" t="e">
        <f>IF(Wedstrijden!#REF!&lt;&gt;"",Wedstrijden!#REF!,"")</f>
        <v>#REF!</v>
      </c>
      <c r="G367" s="21" t="e">
        <f>IF(Wedstrijden!#REF!="Indoor",1,0)</f>
        <v>#REF!</v>
      </c>
      <c r="H367" s="21" t="e">
        <f>Wedstrijden!#REF!</f>
        <v>#REF!</v>
      </c>
      <c r="I367" s="21" t="e">
        <f>IF(Wedstrijden!#REF!="Nee",0,IF(Wedstrijden!#REF!="Ja",1,""))</f>
        <v>#REF!</v>
      </c>
      <c r="J367" s="21" t="e">
        <f>IF(Wedstrijden!#REF!&lt;&gt;"",Wedstrijden!#REF!,"")</f>
        <v>#REF!</v>
      </c>
      <c r="BJ367" s="21">
        <f>IF(COUNTA(Wedstrijden!#REF!)&lt;&gt;0,1,"")</f>
        <v>1</v>
      </c>
      <c r="BK367" s="21">
        <f t="shared" si="30"/>
        <v>2</v>
      </c>
      <c r="BL367" s="21" t="e">
        <f>IF(Wedstrijden!#REF!="x","AA","")</f>
        <v>#REF!</v>
      </c>
      <c r="BM367" s="21" t="e">
        <f>IF(Wedstrijden!#REF!="x","A","")</f>
        <v>#REF!</v>
      </c>
      <c r="BN367" s="21" t="e">
        <f>IF(Wedstrijden!#REF!="x","B1","")</f>
        <v>#REF!</v>
      </c>
      <c r="BO367" s="21" t="e">
        <f>IF(Wedstrijden!#REF!="x","BB","")</f>
        <v>#REF!</v>
      </c>
      <c r="BP367" s="21" t="e">
        <f>IF(Wedstrijden!#REF!="x","B","")</f>
        <v>#REF!</v>
      </c>
      <c r="BQ367" s="21" t="e">
        <f>IF(Wedstrijden!#REF!="x","L1","")</f>
        <v>#REF!</v>
      </c>
      <c r="BR367" s="21" t="e">
        <f>IF(Wedstrijden!#REF!="x","L2","")</f>
        <v>#REF!</v>
      </c>
      <c r="BS367" s="21" t="e">
        <f>IF(Wedstrijden!#REF!="x","M1","")</f>
        <v>#REF!</v>
      </c>
      <c r="BT367" s="21" t="e">
        <f>IF(Wedstrijden!#REF!="x","M2","")</f>
        <v>#REF!</v>
      </c>
      <c r="BU367" s="21" t="e">
        <f>IF(Wedstrijden!#REF!="x","Z1","")</f>
        <v>#REF!</v>
      </c>
      <c r="BV367" s="21" t="e">
        <f>IF(Wedstrijden!#REF!="x","Z2","")</f>
        <v>#REF!</v>
      </c>
      <c r="BW367" s="21">
        <f>IF(COUNTA(Wedstrijden!#REF!)&lt;&gt;0,1,"")</f>
        <v>1</v>
      </c>
      <c r="BX367" s="21">
        <f t="shared" si="31"/>
        <v>1</v>
      </c>
      <c r="BY367" s="21" t="e">
        <f>IF(Wedstrijden!#REF!="x","BB","")</f>
        <v>#REF!</v>
      </c>
      <c r="BZ367" s="21" t="e">
        <f>IF(Wedstrijden!#REF!="x","B","")</f>
        <v>#REF!</v>
      </c>
      <c r="CA367" s="21" t="e">
        <f>IF(Wedstrijden!#REF!="x","L1","")</f>
        <v>#REF!</v>
      </c>
      <c r="CB367" s="21" t="e">
        <f>IF(Wedstrijden!#REF!="x","L2","")</f>
        <v>#REF!</v>
      </c>
      <c r="CC367" s="21" t="e">
        <f>IF(Wedstrijden!#REF!="x","M1","")</f>
        <v>#REF!</v>
      </c>
      <c r="CD367" s="21" t="e">
        <f>IF(Wedstrijden!#REF!="x","M2","")</f>
        <v>#REF!</v>
      </c>
      <c r="CE367" s="21" t="e">
        <f>IF(Wedstrijden!#REF!="x","Z1","")</f>
        <v>#REF!</v>
      </c>
      <c r="CF367" s="21" t="e">
        <f>IF(Wedstrijden!#REF!="x","Z2","")</f>
        <v>#REF!</v>
      </c>
      <c r="CG367" s="21" t="e">
        <f>IF(Wedstrijden!#REF!="x","ZZL","")</f>
        <v>#REF!</v>
      </c>
      <c r="CL367" s="21">
        <f>IF(COUNTA(Wedstrijden!#REF!)&lt;&gt;0,2,"")</f>
        <v>2</v>
      </c>
      <c r="CM367" s="21">
        <f t="shared" si="32"/>
        <v>2</v>
      </c>
      <c r="CN367" s="21" t="e">
        <f>IF(Wedstrijden!#REF!="x","AA","")</f>
        <v>#REF!</v>
      </c>
      <c r="CO367" s="21" t="e">
        <f>IF(Wedstrijden!#REF!="x","A","")</f>
        <v>#REF!</v>
      </c>
      <c r="CP367" s="21" t="e">
        <f>IF(Wedstrijden!#REF!="x","BB","")</f>
        <v>#REF!</v>
      </c>
      <c r="CQ367" s="21" t="e">
        <f>IF(Wedstrijden!#REF!="x","B","")</f>
        <v>#REF!</v>
      </c>
      <c r="CR367" s="21" t="e">
        <f>IF(Wedstrijden!#REF!="x","L","")</f>
        <v>#REF!</v>
      </c>
      <c r="CS367" s="21" t="e">
        <f>IF(Wedstrijden!#REF!="x","M","")</f>
        <v>#REF!</v>
      </c>
      <c r="CT367" s="21" t="e">
        <f>IF(Wedstrijden!#REF!="x","Z","")</f>
        <v>#REF!</v>
      </c>
      <c r="CU367" s="21" t="e">
        <f>IF(Wedstrijden!#REF!="x","ZZ","")</f>
        <v>#REF!</v>
      </c>
      <c r="CV367" s="21">
        <f>IF(COUNTA(Wedstrijden!#REF!)&lt;&gt;0,2,"")</f>
        <v>2</v>
      </c>
      <c r="CW367" s="21">
        <f t="shared" si="33"/>
        <v>1</v>
      </c>
      <c r="CX367" s="21" t="e">
        <f>IF(Wedstrijden!#REF!="x","BB","")</f>
        <v>#REF!</v>
      </c>
      <c r="CY367" s="21" t="e">
        <f>IF(Wedstrijden!#REF!="x","B","")</f>
        <v>#REF!</v>
      </c>
      <c r="CZ367" s="21" t="e">
        <f>IF(Wedstrijden!#REF!="x","L","")</f>
        <v>#REF!</v>
      </c>
      <c r="DA367" s="21" t="e">
        <f>IF(Wedstrijden!#REF!="x","M","")</f>
        <v>#REF!</v>
      </c>
      <c r="DB367" s="21" t="e">
        <f>IF(Wedstrijden!#REF!="x","Z","")</f>
        <v>#REF!</v>
      </c>
      <c r="DC367" s="21" t="e">
        <f>IF(Wedstrijden!#REF!="x","ZZ","")</f>
        <v>#REF!</v>
      </c>
      <c r="DD367" s="21" t="e">
        <f>IF(Wedstrijden!#REF!="x","1.40","")</f>
        <v>#REF!</v>
      </c>
      <c r="DE367" s="21">
        <f>IF(COUNTA(Wedstrijden!#REF!)&lt;&gt;0,6,"")</f>
        <v>6</v>
      </c>
      <c r="DF367" s="21">
        <f t="shared" si="34"/>
        <v>2</v>
      </c>
      <c r="DG367" s="21" t="e">
        <f>IF(Wedstrijden!#REF!="x","L","")</f>
        <v>#REF!</v>
      </c>
      <c r="DH367" s="21" t="e">
        <f>IF(Wedstrijden!#REF!="x","M","")</f>
        <v>#REF!</v>
      </c>
      <c r="DI367" s="21" t="e">
        <f>IF(Wedstrijden!#REF!="x","Z","")</f>
        <v>#REF!</v>
      </c>
      <c r="DJ367" s="21" t="e">
        <f>IF(Wedstrijden!#REF!="x","Z","")</f>
        <v>#REF!</v>
      </c>
      <c r="DK367" s="21">
        <f>IF(COUNTA(Wedstrijden!#REF!)&lt;&gt;0,6,"")</f>
        <v>6</v>
      </c>
      <c r="DL367" s="21">
        <f t="shared" si="35"/>
        <v>1</v>
      </c>
      <c r="DM367" s="21" t="e">
        <f>IF(Wedstrijden!#REF!="x","L","")</f>
        <v>#REF!</v>
      </c>
      <c r="DN367" s="21" t="e">
        <f>IF(Wedstrijden!#REF!="x","M","")</f>
        <v>#REF!</v>
      </c>
      <c r="DO367" s="21" t="e">
        <f>IF(Wedstrijden!#REF!="x","Z","")</f>
        <v>#REF!</v>
      </c>
      <c r="DP367" s="21" t="e">
        <f>IF(Wedstrijden!#REF!="x","Z","")</f>
        <v>#REF!</v>
      </c>
    </row>
    <row r="368" spans="1:120" ht="14.4" x14ac:dyDescent="0.3">
      <c r="A368" s="23">
        <f>Wedstrijden!B291</f>
        <v>0</v>
      </c>
      <c r="B368" s="21" t="str">
        <f>IFERROR(VLOOKUP(Wedstrijden!D291,Wedstrijdlocaties!$B$2:$E$600,2,FALSE),"")</f>
        <v/>
      </c>
      <c r="C368" s="21">
        <f>Wedstrijden!E291</f>
        <v>0</v>
      </c>
      <c r="D368" s="21" t="str">
        <f>IFERROR(VLOOKUP(Wedstrijden!F291,Organisaties!$B$2:$C$500,2,FALSE),"")</f>
        <v/>
      </c>
      <c r="E368" s="21" t="str">
        <f>IFERROR(VLOOKUP(Wedstrijden!F291,Organisaties!$B$2:$G$500,5,FALSE),"")</f>
        <v/>
      </c>
      <c r="F368" s="21" t="e">
        <f>IF(Wedstrijden!#REF!&lt;&gt;"",Wedstrijden!#REF!,"")</f>
        <v>#REF!</v>
      </c>
      <c r="G368" s="21" t="e">
        <f>IF(Wedstrijden!#REF!="Indoor",1,0)</f>
        <v>#REF!</v>
      </c>
      <c r="H368" s="21" t="e">
        <f>Wedstrijden!#REF!</f>
        <v>#REF!</v>
      </c>
      <c r="I368" s="21" t="e">
        <f>IF(Wedstrijden!#REF!="Nee",0,IF(Wedstrijden!#REF!="Ja",1,""))</f>
        <v>#REF!</v>
      </c>
      <c r="J368" s="21" t="e">
        <f>IF(Wedstrijden!#REF!&lt;&gt;"",Wedstrijden!#REF!,"")</f>
        <v>#REF!</v>
      </c>
      <c r="BJ368" s="21">
        <f>IF(COUNTA(Wedstrijden!#REF!)&lt;&gt;0,1,"")</f>
        <v>1</v>
      </c>
      <c r="BK368" s="21">
        <f t="shared" si="30"/>
        <v>2</v>
      </c>
      <c r="BL368" s="21" t="e">
        <f>IF(Wedstrijden!#REF!="x","AA","")</f>
        <v>#REF!</v>
      </c>
      <c r="BM368" s="21" t="e">
        <f>IF(Wedstrijden!#REF!="x","A","")</f>
        <v>#REF!</v>
      </c>
      <c r="BN368" s="21" t="e">
        <f>IF(Wedstrijden!#REF!="x","B1","")</f>
        <v>#REF!</v>
      </c>
      <c r="BO368" s="21" t="e">
        <f>IF(Wedstrijden!#REF!="x","BB","")</f>
        <v>#REF!</v>
      </c>
      <c r="BP368" s="21" t="e">
        <f>IF(Wedstrijden!#REF!="x","B","")</f>
        <v>#REF!</v>
      </c>
      <c r="BQ368" s="21" t="e">
        <f>IF(Wedstrijden!#REF!="x","L1","")</f>
        <v>#REF!</v>
      </c>
      <c r="BR368" s="21" t="e">
        <f>IF(Wedstrijden!#REF!="x","L2","")</f>
        <v>#REF!</v>
      </c>
      <c r="BS368" s="21" t="e">
        <f>IF(Wedstrijden!#REF!="x","M1","")</f>
        <v>#REF!</v>
      </c>
      <c r="BT368" s="21" t="e">
        <f>IF(Wedstrijden!#REF!="x","M2","")</f>
        <v>#REF!</v>
      </c>
      <c r="BU368" s="21" t="e">
        <f>IF(Wedstrijden!#REF!="x","Z1","")</f>
        <v>#REF!</v>
      </c>
      <c r="BV368" s="21" t="e">
        <f>IF(Wedstrijden!#REF!="x","Z2","")</f>
        <v>#REF!</v>
      </c>
      <c r="BW368" s="21">
        <f>IF(COUNTA(Wedstrijden!#REF!)&lt;&gt;0,1,"")</f>
        <v>1</v>
      </c>
      <c r="BX368" s="21">
        <f t="shared" si="31"/>
        <v>1</v>
      </c>
      <c r="BY368" s="21" t="e">
        <f>IF(Wedstrijden!#REF!="x","BB","")</f>
        <v>#REF!</v>
      </c>
      <c r="BZ368" s="21" t="e">
        <f>IF(Wedstrijden!#REF!="x","B","")</f>
        <v>#REF!</v>
      </c>
      <c r="CA368" s="21" t="e">
        <f>IF(Wedstrijden!#REF!="x","L1","")</f>
        <v>#REF!</v>
      </c>
      <c r="CB368" s="21" t="e">
        <f>IF(Wedstrijden!#REF!="x","L2","")</f>
        <v>#REF!</v>
      </c>
      <c r="CC368" s="21" t="e">
        <f>IF(Wedstrijden!#REF!="x","M1","")</f>
        <v>#REF!</v>
      </c>
      <c r="CD368" s="21" t="e">
        <f>IF(Wedstrijden!#REF!="x","M2","")</f>
        <v>#REF!</v>
      </c>
      <c r="CE368" s="21" t="e">
        <f>IF(Wedstrijden!#REF!="x","Z1","")</f>
        <v>#REF!</v>
      </c>
      <c r="CF368" s="21" t="e">
        <f>IF(Wedstrijden!#REF!="x","Z2","")</f>
        <v>#REF!</v>
      </c>
      <c r="CG368" s="21" t="e">
        <f>IF(Wedstrijden!#REF!="x","ZZL","")</f>
        <v>#REF!</v>
      </c>
      <c r="CL368" s="21">
        <f>IF(COUNTA(Wedstrijden!#REF!)&lt;&gt;0,2,"")</f>
        <v>2</v>
      </c>
      <c r="CM368" s="21">
        <f t="shared" si="32"/>
        <v>2</v>
      </c>
      <c r="CN368" s="21" t="e">
        <f>IF(Wedstrijden!#REF!="x","AA","")</f>
        <v>#REF!</v>
      </c>
      <c r="CO368" s="21" t="e">
        <f>IF(Wedstrijden!#REF!="x","A","")</f>
        <v>#REF!</v>
      </c>
      <c r="CP368" s="21" t="e">
        <f>IF(Wedstrijden!#REF!="x","BB","")</f>
        <v>#REF!</v>
      </c>
      <c r="CQ368" s="21" t="e">
        <f>IF(Wedstrijden!#REF!="x","B","")</f>
        <v>#REF!</v>
      </c>
      <c r="CR368" s="21" t="e">
        <f>IF(Wedstrijden!#REF!="x","L","")</f>
        <v>#REF!</v>
      </c>
      <c r="CS368" s="21" t="e">
        <f>IF(Wedstrijden!#REF!="x","M","")</f>
        <v>#REF!</v>
      </c>
      <c r="CT368" s="21" t="e">
        <f>IF(Wedstrijden!#REF!="x","Z","")</f>
        <v>#REF!</v>
      </c>
      <c r="CU368" s="21" t="e">
        <f>IF(Wedstrijden!#REF!="x","ZZ","")</f>
        <v>#REF!</v>
      </c>
      <c r="CV368" s="21">
        <f>IF(COUNTA(Wedstrijden!#REF!)&lt;&gt;0,2,"")</f>
        <v>2</v>
      </c>
      <c r="CW368" s="21">
        <f t="shared" si="33"/>
        <v>1</v>
      </c>
      <c r="CX368" s="21" t="e">
        <f>IF(Wedstrijden!#REF!="x","BB","")</f>
        <v>#REF!</v>
      </c>
      <c r="CY368" s="21" t="e">
        <f>IF(Wedstrijden!#REF!="x","B","")</f>
        <v>#REF!</v>
      </c>
      <c r="CZ368" s="21" t="e">
        <f>IF(Wedstrijden!#REF!="x","L","")</f>
        <v>#REF!</v>
      </c>
      <c r="DA368" s="21" t="e">
        <f>IF(Wedstrijden!#REF!="x","M","")</f>
        <v>#REF!</v>
      </c>
      <c r="DB368" s="21" t="e">
        <f>IF(Wedstrijden!#REF!="x","Z","")</f>
        <v>#REF!</v>
      </c>
      <c r="DC368" s="21" t="e">
        <f>IF(Wedstrijden!#REF!="x","ZZ","")</f>
        <v>#REF!</v>
      </c>
      <c r="DD368" s="21" t="e">
        <f>IF(Wedstrijden!#REF!="x","1.40","")</f>
        <v>#REF!</v>
      </c>
      <c r="DE368" s="21">
        <f>IF(COUNTA(Wedstrijden!#REF!)&lt;&gt;0,6,"")</f>
        <v>6</v>
      </c>
      <c r="DF368" s="21">
        <f t="shared" si="34"/>
        <v>2</v>
      </c>
      <c r="DG368" s="21" t="e">
        <f>IF(Wedstrijden!#REF!="x","L","")</f>
        <v>#REF!</v>
      </c>
      <c r="DH368" s="21" t="e">
        <f>IF(Wedstrijden!#REF!="x","M","")</f>
        <v>#REF!</v>
      </c>
      <c r="DI368" s="21" t="e">
        <f>IF(Wedstrijden!#REF!="x","Z","")</f>
        <v>#REF!</v>
      </c>
      <c r="DJ368" s="21" t="e">
        <f>IF(Wedstrijden!#REF!="x","Z","")</f>
        <v>#REF!</v>
      </c>
      <c r="DK368" s="21">
        <f>IF(COUNTA(Wedstrijden!#REF!)&lt;&gt;0,6,"")</f>
        <v>6</v>
      </c>
      <c r="DL368" s="21">
        <f t="shared" si="35"/>
        <v>1</v>
      </c>
      <c r="DM368" s="21" t="e">
        <f>IF(Wedstrijden!#REF!="x","L","")</f>
        <v>#REF!</v>
      </c>
      <c r="DN368" s="21" t="e">
        <f>IF(Wedstrijden!#REF!="x","M","")</f>
        <v>#REF!</v>
      </c>
      <c r="DO368" s="21" t="e">
        <f>IF(Wedstrijden!#REF!="x","Z","")</f>
        <v>#REF!</v>
      </c>
      <c r="DP368" s="21" t="e">
        <f>IF(Wedstrijden!#REF!="x","Z","")</f>
        <v>#REF!</v>
      </c>
    </row>
    <row r="369" spans="1:120" ht="14.4" x14ac:dyDescent="0.3">
      <c r="A369" s="23">
        <f>Wedstrijden!B292</f>
        <v>0</v>
      </c>
      <c r="B369" s="21" t="str">
        <f>IFERROR(VLOOKUP(Wedstrijden!D292,Wedstrijdlocaties!$B$2:$E$600,2,FALSE),"")</f>
        <v/>
      </c>
      <c r="C369" s="21">
        <f>Wedstrijden!E292</f>
        <v>0</v>
      </c>
      <c r="D369" s="21" t="str">
        <f>IFERROR(VLOOKUP(Wedstrijden!F292,Organisaties!$B$2:$C$500,2,FALSE),"")</f>
        <v/>
      </c>
      <c r="E369" s="21" t="str">
        <f>IFERROR(VLOOKUP(Wedstrijden!F292,Organisaties!$B$2:$G$500,5,FALSE),"")</f>
        <v/>
      </c>
      <c r="F369" s="21" t="e">
        <f>IF(Wedstrijden!#REF!&lt;&gt;"",Wedstrijden!#REF!,"")</f>
        <v>#REF!</v>
      </c>
      <c r="G369" s="21" t="e">
        <f>IF(Wedstrijden!#REF!="Indoor",1,0)</f>
        <v>#REF!</v>
      </c>
      <c r="H369" s="21" t="e">
        <f>Wedstrijden!#REF!</f>
        <v>#REF!</v>
      </c>
      <c r="I369" s="21" t="e">
        <f>IF(Wedstrijden!#REF!="Nee",0,IF(Wedstrijden!#REF!="Ja",1,""))</f>
        <v>#REF!</v>
      </c>
      <c r="J369" s="21" t="e">
        <f>IF(Wedstrijden!#REF!&lt;&gt;"",Wedstrijden!#REF!,"")</f>
        <v>#REF!</v>
      </c>
      <c r="BJ369" s="21">
        <f>IF(COUNTA(Wedstrijden!#REF!)&lt;&gt;0,1,"")</f>
        <v>1</v>
      </c>
      <c r="BK369" s="21">
        <f t="shared" si="30"/>
        <v>2</v>
      </c>
      <c r="BL369" s="21" t="e">
        <f>IF(Wedstrijden!#REF!="x","AA","")</f>
        <v>#REF!</v>
      </c>
      <c r="BM369" s="21" t="e">
        <f>IF(Wedstrijden!#REF!="x","A","")</f>
        <v>#REF!</v>
      </c>
      <c r="BN369" s="21" t="e">
        <f>IF(Wedstrijden!#REF!="x","B1","")</f>
        <v>#REF!</v>
      </c>
      <c r="BO369" s="21" t="e">
        <f>IF(Wedstrijden!#REF!="x","BB","")</f>
        <v>#REF!</v>
      </c>
      <c r="BP369" s="21" t="e">
        <f>IF(Wedstrijden!#REF!="x","B","")</f>
        <v>#REF!</v>
      </c>
      <c r="BQ369" s="21" t="e">
        <f>IF(Wedstrijden!#REF!="x","L1","")</f>
        <v>#REF!</v>
      </c>
      <c r="BR369" s="21" t="e">
        <f>IF(Wedstrijden!#REF!="x","L2","")</f>
        <v>#REF!</v>
      </c>
      <c r="BS369" s="21" t="e">
        <f>IF(Wedstrijden!#REF!="x","M1","")</f>
        <v>#REF!</v>
      </c>
      <c r="BT369" s="21" t="e">
        <f>IF(Wedstrijden!#REF!="x","M2","")</f>
        <v>#REF!</v>
      </c>
      <c r="BU369" s="21" t="e">
        <f>IF(Wedstrijden!#REF!="x","Z1","")</f>
        <v>#REF!</v>
      </c>
      <c r="BV369" s="21" t="e">
        <f>IF(Wedstrijden!#REF!="x","Z2","")</f>
        <v>#REF!</v>
      </c>
      <c r="BW369" s="21">
        <f>IF(COUNTA(Wedstrijden!#REF!)&lt;&gt;0,1,"")</f>
        <v>1</v>
      </c>
      <c r="BX369" s="21">
        <f t="shared" si="31"/>
        <v>1</v>
      </c>
      <c r="BY369" s="21" t="e">
        <f>IF(Wedstrijden!#REF!="x","BB","")</f>
        <v>#REF!</v>
      </c>
      <c r="BZ369" s="21" t="e">
        <f>IF(Wedstrijden!#REF!="x","B","")</f>
        <v>#REF!</v>
      </c>
      <c r="CA369" s="21" t="e">
        <f>IF(Wedstrijden!#REF!="x","L1","")</f>
        <v>#REF!</v>
      </c>
      <c r="CB369" s="21" t="e">
        <f>IF(Wedstrijden!#REF!="x","L2","")</f>
        <v>#REF!</v>
      </c>
      <c r="CC369" s="21" t="e">
        <f>IF(Wedstrijden!#REF!="x","M1","")</f>
        <v>#REF!</v>
      </c>
      <c r="CD369" s="21" t="e">
        <f>IF(Wedstrijden!#REF!="x","M2","")</f>
        <v>#REF!</v>
      </c>
      <c r="CE369" s="21" t="e">
        <f>IF(Wedstrijden!#REF!="x","Z1","")</f>
        <v>#REF!</v>
      </c>
      <c r="CF369" s="21" t="e">
        <f>IF(Wedstrijden!#REF!="x","Z2","")</f>
        <v>#REF!</v>
      </c>
      <c r="CG369" s="21" t="e">
        <f>IF(Wedstrijden!#REF!="x","ZZL","")</f>
        <v>#REF!</v>
      </c>
      <c r="CL369" s="21">
        <f>IF(COUNTA(Wedstrijden!#REF!)&lt;&gt;0,2,"")</f>
        <v>2</v>
      </c>
      <c r="CM369" s="21">
        <f t="shared" si="32"/>
        <v>2</v>
      </c>
      <c r="CN369" s="21" t="e">
        <f>IF(Wedstrijden!#REF!="x","AA","")</f>
        <v>#REF!</v>
      </c>
      <c r="CO369" s="21" t="e">
        <f>IF(Wedstrijden!#REF!="x","A","")</f>
        <v>#REF!</v>
      </c>
      <c r="CP369" s="21" t="e">
        <f>IF(Wedstrijden!#REF!="x","BB","")</f>
        <v>#REF!</v>
      </c>
      <c r="CQ369" s="21" t="e">
        <f>IF(Wedstrijden!#REF!="x","B","")</f>
        <v>#REF!</v>
      </c>
      <c r="CR369" s="21" t="e">
        <f>IF(Wedstrijden!#REF!="x","L","")</f>
        <v>#REF!</v>
      </c>
      <c r="CS369" s="21" t="e">
        <f>IF(Wedstrijden!#REF!="x","M","")</f>
        <v>#REF!</v>
      </c>
      <c r="CT369" s="21" t="e">
        <f>IF(Wedstrijden!#REF!="x","Z","")</f>
        <v>#REF!</v>
      </c>
      <c r="CU369" s="21" t="e">
        <f>IF(Wedstrijden!#REF!="x","ZZ","")</f>
        <v>#REF!</v>
      </c>
      <c r="CV369" s="21">
        <f>IF(COUNTA(Wedstrijden!#REF!)&lt;&gt;0,2,"")</f>
        <v>2</v>
      </c>
      <c r="CW369" s="21">
        <f t="shared" si="33"/>
        <v>1</v>
      </c>
      <c r="CX369" s="21" t="e">
        <f>IF(Wedstrijden!#REF!="x","BB","")</f>
        <v>#REF!</v>
      </c>
      <c r="CY369" s="21" t="e">
        <f>IF(Wedstrijden!#REF!="x","B","")</f>
        <v>#REF!</v>
      </c>
      <c r="CZ369" s="21" t="e">
        <f>IF(Wedstrijden!#REF!="x","L","")</f>
        <v>#REF!</v>
      </c>
      <c r="DA369" s="21" t="e">
        <f>IF(Wedstrijden!#REF!="x","M","")</f>
        <v>#REF!</v>
      </c>
      <c r="DB369" s="21" t="e">
        <f>IF(Wedstrijden!#REF!="x","Z","")</f>
        <v>#REF!</v>
      </c>
      <c r="DC369" s="21" t="e">
        <f>IF(Wedstrijden!#REF!="x","ZZ","")</f>
        <v>#REF!</v>
      </c>
      <c r="DD369" s="21" t="e">
        <f>IF(Wedstrijden!#REF!="x","1.40","")</f>
        <v>#REF!</v>
      </c>
      <c r="DE369" s="21">
        <f>IF(COUNTA(Wedstrijden!#REF!)&lt;&gt;0,6,"")</f>
        <v>6</v>
      </c>
      <c r="DF369" s="21">
        <f t="shared" si="34"/>
        <v>2</v>
      </c>
      <c r="DG369" s="21" t="e">
        <f>IF(Wedstrijden!#REF!="x","L","")</f>
        <v>#REF!</v>
      </c>
      <c r="DH369" s="21" t="e">
        <f>IF(Wedstrijden!#REF!="x","M","")</f>
        <v>#REF!</v>
      </c>
      <c r="DI369" s="21" t="e">
        <f>IF(Wedstrijden!#REF!="x","Z","")</f>
        <v>#REF!</v>
      </c>
      <c r="DJ369" s="21" t="e">
        <f>IF(Wedstrijden!#REF!="x","Z","")</f>
        <v>#REF!</v>
      </c>
      <c r="DK369" s="21">
        <f>IF(COUNTA(Wedstrijden!#REF!)&lt;&gt;0,6,"")</f>
        <v>6</v>
      </c>
      <c r="DL369" s="21">
        <f t="shared" si="35"/>
        <v>1</v>
      </c>
      <c r="DM369" s="21" t="e">
        <f>IF(Wedstrijden!#REF!="x","L","")</f>
        <v>#REF!</v>
      </c>
      <c r="DN369" s="21" t="e">
        <f>IF(Wedstrijden!#REF!="x","M","")</f>
        <v>#REF!</v>
      </c>
      <c r="DO369" s="21" t="e">
        <f>IF(Wedstrijden!#REF!="x","Z","")</f>
        <v>#REF!</v>
      </c>
      <c r="DP369" s="21" t="e">
        <f>IF(Wedstrijden!#REF!="x","Z","")</f>
        <v>#REF!</v>
      </c>
    </row>
    <row r="370" spans="1:120" ht="14.4" x14ac:dyDescent="0.3">
      <c r="A370" s="23">
        <f>Wedstrijden!B293</f>
        <v>0</v>
      </c>
      <c r="B370" s="21" t="str">
        <f>IFERROR(VLOOKUP(Wedstrijden!D293,Wedstrijdlocaties!$B$2:$E$600,2,FALSE),"")</f>
        <v/>
      </c>
      <c r="C370" s="21">
        <f>Wedstrijden!E293</f>
        <v>0</v>
      </c>
      <c r="D370" s="21" t="str">
        <f>IFERROR(VLOOKUP(Wedstrijden!F293,Organisaties!$B$2:$C$500,2,FALSE),"")</f>
        <v/>
      </c>
      <c r="E370" s="21" t="str">
        <f>IFERROR(VLOOKUP(Wedstrijden!F293,Organisaties!$B$2:$G$500,5,FALSE),"")</f>
        <v/>
      </c>
      <c r="F370" s="21" t="e">
        <f>IF(Wedstrijden!#REF!&lt;&gt;"",Wedstrijden!#REF!,"")</f>
        <v>#REF!</v>
      </c>
      <c r="G370" s="21" t="e">
        <f>IF(Wedstrijden!#REF!="Indoor",1,0)</f>
        <v>#REF!</v>
      </c>
      <c r="H370" s="21" t="e">
        <f>Wedstrijden!#REF!</f>
        <v>#REF!</v>
      </c>
      <c r="I370" s="21" t="e">
        <f>IF(Wedstrijden!#REF!="Nee",0,IF(Wedstrijden!#REF!="Ja",1,""))</f>
        <v>#REF!</v>
      </c>
      <c r="J370" s="21" t="e">
        <f>IF(Wedstrijden!#REF!&lt;&gt;"",Wedstrijden!#REF!,"")</f>
        <v>#REF!</v>
      </c>
      <c r="BJ370" s="21">
        <f>IF(COUNTA(Wedstrijden!#REF!)&lt;&gt;0,1,"")</f>
        <v>1</v>
      </c>
      <c r="BK370" s="21">
        <f t="shared" si="30"/>
        <v>2</v>
      </c>
      <c r="BL370" s="21" t="e">
        <f>IF(Wedstrijden!#REF!="x","AA","")</f>
        <v>#REF!</v>
      </c>
      <c r="BM370" s="21" t="e">
        <f>IF(Wedstrijden!#REF!="x","A","")</f>
        <v>#REF!</v>
      </c>
      <c r="BN370" s="21" t="e">
        <f>IF(Wedstrijden!#REF!="x","B1","")</f>
        <v>#REF!</v>
      </c>
      <c r="BO370" s="21" t="e">
        <f>IF(Wedstrijden!#REF!="x","BB","")</f>
        <v>#REF!</v>
      </c>
      <c r="BP370" s="21" t="e">
        <f>IF(Wedstrijden!#REF!="x","B","")</f>
        <v>#REF!</v>
      </c>
      <c r="BQ370" s="21" t="e">
        <f>IF(Wedstrijden!#REF!="x","L1","")</f>
        <v>#REF!</v>
      </c>
      <c r="BR370" s="21" t="e">
        <f>IF(Wedstrijden!#REF!="x","L2","")</f>
        <v>#REF!</v>
      </c>
      <c r="BS370" s="21" t="e">
        <f>IF(Wedstrijden!#REF!="x","M1","")</f>
        <v>#REF!</v>
      </c>
      <c r="BT370" s="21" t="e">
        <f>IF(Wedstrijden!#REF!="x","M2","")</f>
        <v>#REF!</v>
      </c>
      <c r="BU370" s="21" t="e">
        <f>IF(Wedstrijden!#REF!="x","Z1","")</f>
        <v>#REF!</v>
      </c>
      <c r="BV370" s="21" t="e">
        <f>IF(Wedstrijden!#REF!="x","Z2","")</f>
        <v>#REF!</v>
      </c>
      <c r="BW370" s="21">
        <f>IF(COUNTA(Wedstrijden!#REF!)&lt;&gt;0,1,"")</f>
        <v>1</v>
      </c>
      <c r="BX370" s="21">
        <f t="shared" si="31"/>
        <v>1</v>
      </c>
      <c r="BY370" s="21" t="e">
        <f>IF(Wedstrijden!#REF!="x","BB","")</f>
        <v>#REF!</v>
      </c>
      <c r="BZ370" s="21" t="e">
        <f>IF(Wedstrijden!#REF!="x","B","")</f>
        <v>#REF!</v>
      </c>
      <c r="CA370" s="21" t="e">
        <f>IF(Wedstrijden!#REF!="x","L1","")</f>
        <v>#REF!</v>
      </c>
      <c r="CB370" s="21" t="e">
        <f>IF(Wedstrijden!#REF!="x","L2","")</f>
        <v>#REF!</v>
      </c>
      <c r="CC370" s="21" t="e">
        <f>IF(Wedstrijden!#REF!="x","M1","")</f>
        <v>#REF!</v>
      </c>
      <c r="CD370" s="21" t="e">
        <f>IF(Wedstrijden!#REF!="x","M2","")</f>
        <v>#REF!</v>
      </c>
      <c r="CE370" s="21" t="e">
        <f>IF(Wedstrijden!#REF!="x","Z1","")</f>
        <v>#REF!</v>
      </c>
      <c r="CF370" s="21" t="e">
        <f>IF(Wedstrijden!#REF!="x","Z2","")</f>
        <v>#REF!</v>
      </c>
      <c r="CG370" s="21" t="e">
        <f>IF(Wedstrijden!#REF!="x","ZZL","")</f>
        <v>#REF!</v>
      </c>
      <c r="CL370" s="21">
        <f>IF(COUNTA(Wedstrijden!#REF!)&lt;&gt;0,2,"")</f>
        <v>2</v>
      </c>
      <c r="CM370" s="21">
        <f t="shared" si="32"/>
        <v>2</v>
      </c>
      <c r="CN370" s="21" t="e">
        <f>IF(Wedstrijden!#REF!="x","AA","")</f>
        <v>#REF!</v>
      </c>
      <c r="CO370" s="21" t="e">
        <f>IF(Wedstrijden!#REF!="x","A","")</f>
        <v>#REF!</v>
      </c>
      <c r="CP370" s="21" t="e">
        <f>IF(Wedstrijden!#REF!="x","BB","")</f>
        <v>#REF!</v>
      </c>
      <c r="CQ370" s="21" t="e">
        <f>IF(Wedstrijden!#REF!="x","B","")</f>
        <v>#REF!</v>
      </c>
      <c r="CR370" s="21" t="e">
        <f>IF(Wedstrijden!#REF!="x","L","")</f>
        <v>#REF!</v>
      </c>
      <c r="CS370" s="21" t="e">
        <f>IF(Wedstrijden!#REF!="x","M","")</f>
        <v>#REF!</v>
      </c>
      <c r="CT370" s="21" t="e">
        <f>IF(Wedstrijden!#REF!="x","Z","")</f>
        <v>#REF!</v>
      </c>
      <c r="CU370" s="21" t="e">
        <f>IF(Wedstrijden!#REF!="x","ZZ","")</f>
        <v>#REF!</v>
      </c>
      <c r="CV370" s="21">
        <f>IF(COUNTA(Wedstrijden!#REF!)&lt;&gt;0,2,"")</f>
        <v>2</v>
      </c>
      <c r="CW370" s="21">
        <f t="shared" si="33"/>
        <v>1</v>
      </c>
      <c r="CX370" s="21" t="e">
        <f>IF(Wedstrijden!#REF!="x","BB","")</f>
        <v>#REF!</v>
      </c>
      <c r="CY370" s="21" t="e">
        <f>IF(Wedstrijden!#REF!="x","B","")</f>
        <v>#REF!</v>
      </c>
      <c r="CZ370" s="21" t="e">
        <f>IF(Wedstrijden!#REF!="x","L","")</f>
        <v>#REF!</v>
      </c>
      <c r="DA370" s="21" t="e">
        <f>IF(Wedstrijden!#REF!="x","M","")</f>
        <v>#REF!</v>
      </c>
      <c r="DB370" s="21" t="e">
        <f>IF(Wedstrijden!#REF!="x","Z","")</f>
        <v>#REF!</v>
      </c>
      <c r="DC370" s="21" t="e">
        <f>IF(Wedstrijden!#REF!="x","ZZ","")</f>
        <v>#REF!</v>
      </c>
      <c r="DD370" s="21" t="e">
        <f>IF(Wedstrijden!#REF!="x","1.40","")</f>
        <v>#REF!</v>
      </c>
      <c r="DE370" s="21">
        <f>IF(COUNTA(Wedstrijden!#REF!)&lt;&gt;0,6,"")</f>
        <v>6</v>
      </c>
      <c r="DF370" s="21">
        <f t="shared" si="34"/>
        <v>2</v>
      </c>
      <c r="DG370" s="21" t="e">
        <f>IF(Wedstrijden!#REF!="x","L","")</f>
        <v>#REF!</v>
      </c>
      <c r="DH370" s="21" t="e">
        <f>IF(Wedstrijden!#REF!="x","M","")</f>
        <v>#REF!</v>
      </c>
      <c r="DI370" s="21" t="e">
        <f>IF(Wedstrijden!#REF!="x","Z","")</f>
        <v>#REF!</v>
      </c>
      <c r="DJ370" s="21" t="e">
        <f>IF(Wedstrijden!#REF!="x","Z","")</f>
        <v>#REF!</v>
      </c>
      <c r="DK370" s="21">
        <f>IF(COUNTA(Wedstrijden!#REF!)&lt;&gt;0,6,"")</f>
        <v>6</v>
      </c>
      <c r="DL370" s="21">
        <f t="shared" si="35"/>
        <v>1</v>
      </c>
      <c r="DM370" s="21" t="e">
        <f>IF(Wedstrijden!#REF!="x","L","")</f>
        <v>#REF!</v>
      </c>
      <c r="DN370" s="21" t="e">
        <f>IF(Wedstrijden!#REF!="x","M","")</f>
        <v>#REF!</v>
      </c>
      <c r="DO370" s="21" t="e">
        <f>IF(Wedstrijden!#REF!="x","Z","")</f>
        <v>#REF!</v>
      </c>
      <c r="DP370" s="21" t="e">
        <f>IF(Wedstrijden!#REF!="x","Z","")</f>
        <v>#REF!</v>
      </c>
    </row>
    <row r="371" spans="1:120" ht="14.4" x14ac:dyDescent="0.3">
      <c r="A371" s="23">
        <f>Wedstrijden!B294</f>
        <v>0</v>
      </c>
      <c r="B371" s="21" t="str">
        <f>IFERROR(VLOOKUP(Wedstrijden!D294,Wedstrijdlocaties!$B$2:$E$600,2,FALSE),"")</f>
        <v/>
      </c>
      <c r="C371" s="21">
        <f>Wedstrijden!E294</f>
        <v>0</v>
      </c>
      <c r="D371" s="21" t="str">
        <f>IFERROR(VLOOKUP(Wedstrijden!F294,Organisaties!$B$2:$C$500,2,FALSE),"")</f>
        <v/>
      </c>
      <c r="E371" s="21" t="str">
        <f>IFERROR(VLOOKUP(Wedstrijden!F294,Organisaties!$B$2:$G$500,5,FALSE),"")</f>
        <v/>
      </c>
      <c r="F371" s="21" t="e">
        <f>IF(Wedstrijden!#REF!&lt;&gt;"",Wedstrijden!#REF!,"")</f>
        <v>#REF!</v>
      </c>
      <c r="G371" s="21" t="e">
        <f>IF(Wedstrijden!#REF!="Indoor",1,0)</f>
        <v>#REF!</v>
      </c>
      <c r="H371" s="21" t="e">
        <f>Wedstrijden!#REF!</f>
        <v>#REF!</v>
      </c>
      <c r="I371" s="21" t="e">
        <f>IF(Wedstrijden!#REF!="Nee",0,IF(Wedstrijden!#REF!="Ja",1,""))</f>
        <v>#REF!</v>
      </c>
      <c r="J371" s="21" t="e">
        <f>IF(Wedstrijden!#REF!&lt;&gt;"",Wedstrijden!#REF!,"")</f>
        <v>#REF!</v>
      </c>
      <c r="BJ371" s="21">
        <f>IF(COUNTA(Wedstrijden!#REF!)&lt;&gt;0,1,"")</f>
        <v>1</v>
      </c>
      <c r="BK371" s="21">
        <f t="shared" si="30"/>
        <v>2</v>
      </c>
      <c r="BL371" s="21" t="e">
        <f>IF(Wedstrijden!#REF!="x","AA","")</f>
        <v>#REF!</v>
      </c>
      <c r="BM371" s="21" t="e">
        <f>IF(Wedstrijden!#REF!="x","A","")</f>
        <v>#REF!</v>
      </c>
      <c r="BN371" s="21" t="e">
        <f>IF(Wedstrijden!#REF!="x","B1","")</f>
        <v>#REF!</v>
      </c>
      <c r="BO371" s="21" t="e">
        <f>IF(Wedstrijden!#REF!="x","BB","")</f>
        <v>#REF!</v>
      </c>
      <c r="BP371" s="21" t="e">
        <f>IF(Wedstrijden!#REF!="x","B","")</f>
        <v>#REF!</v>
      </c>
      <c r="BQ371" s="21" t="e">
        <f>IF(Wedstrijden!#REF!="x","L1","")</f>
        <v>#REF!</v>
      </c>
      <c r="BR371" s="21" t="e">
        <f>IF(Wedstrijden!#REF!="x","L2","")</f>
        <v>#REF!</v>
      </c>
      <c r="BS371" s="21" t="e">
        <f>IF(Wedstrijden!#REF!="x","M1","")</f>
        <v>#REF!</v>
      </c>
      <c r="BT371" s="21" t="e">
        <f>IF(Wedstrijden!#REF!="x","M2","")</f>
        <v>#REF!</v>
      </c>
      <c r="BU371" s="21" t="e">
        <f>IF(Wedstrijden!#REF!="x","Z1","")</f>
        <v>#REF!</v>
      </c>
      <c r="BV371" s="21" t="e">
        <f>IF(Wedstrijden!#REF!="x","Z2","")</f>
        <v>#REF!</v>
      </c>
      <c r="BW371" s="21">
        <f>IF(COUNTA(Wedstrijden!#REF!)&lt;&gt;0,1,"")</f>
        <v>1</v>
      </c>
      <c r="BX371" s="21">
        <f t="shared" si="31"/>
        <v>1</v>
      </c>
      <c r="BY371" s="21" t="e">
        <f>IF(Wedstrijden!#REF!="x","BB","")</f>
        <v>#REF!</v>
      </c>
      <c r="BZ371" s="21" t="e">
        <f>IF(Wedstrijden!#REF!="x","B","")</f>
        <v>#REF!</v>
      </c>
      <c r="CA371" s="21" t="e">
        <f>IF(Wedstrijden!#REF!="x","L1","")</f>
        <v>#REF!</v>
      </c>
      <c r="CB371" s="21" t="e">
        <f>IF(Wedstrijden!#REF!="x","L2","")</f>
        <v>#REF!</v>
      </c>
      <c r="CC371" s="21" t="e">
        <f>IF(Wedstrijden!#REF!="x","M1","")</f>
        <v>#REF!</v>
      </c>
      <c r="CD371" s="21" t="e">
        <f>IF(Wedstrijden!#REF!="x","M2","")</f>
        <v>#REF!</v>
      </c>
      <c r="CE371" s="21" t="e">
        <f>IF(Wedstrijden!#REF!="x","Z1","")</f>
        <v>#REF!</v>
      </c>
      <c r="CF371" s="21" t="e">
        <f>IF(Wedstrijden!#REF!="x","Z2","")</f>
        <v>#REF!</v>
      </c>
      <c r="CG371" s="21" t="e">
        <f>IF(Wedstrijden!#REF!="x","ZZL","")</f>
        <v>#REF!</v>
      </c>
      <c r="CL371" s="21">
        <f>IF(COUNTA(Wedstrijden!#REF!)&lt;&gt;0,2,"")</f>
        <v>2</v>
      </c>
      <c r="CM371" s="21">
        <f t="shared" si="32"/>
        <v>2</v>
      </c>
      <c r="CN371" s="21" t="e">
        <f>IF(Wedstrijden!#REF!="x","AA","")</f>
        <v>#REF!</v>
      </c>
      <c r="CO371" s="21" t="e">
        <f>IF(Wedstrijden!#REF!="x","A","")</f>
        <v>#REF!</v>
      </c>
      <c r="CP371" s="21" t="e">
        <f>IF(Wedstrijden!#REF!="x","BB","")</f>
        <v>#REF!</v>
      </c>
      <c r="CQ371" s="21" t="e">
        <f>IF(Wedstrijden!#REF!="x","B","")</f>
        <v>#REF!</v>
      </c>
      <c r="CR371" s="21" t="e">
        <f>IF(Wedstrijden!#REF!="x","L","")</f>
        <v>#REF!</v>
      </c>
      <c r="CS371" s="21" t="e">
        <f>IF(Wedstrijden!#REF!="x","M","")</f>
        <v>#REF!</v>
      </c>
      <c r="CT371" s="21" t="e">
        <f>IF(Wedstrijden!#REF!="x","Z","")</f>
        <v>#REF!</v>
      </c>
      <c r="CU371" s="21" t="e">
        <f>IF(Wedstrijden!#REF!="x","ZZ","")</f>
        <v>#REF!</v>
      </c>
      <c r="CV371" s="21">
        <f>IF(COUNTA(Wedstrijden!#REF!)&lt;&gt;0,2,"")</f>
        <v>2</v>
      </c>
      <c r="CW371" s="21">
        <f t="shared" si="33"/>
        <v>1</v>
      </c>
      <c r="CX371" s="21" t="e">
        <f>IF(Wedstrijden!#REF!="x","BB","")</f>
        <v>#REF!</v>
      </c>
      <c r="CY371" s="21" t="e">
        <f>IF(Wedstrijden!#REF!="x","B","")</f>
        <v>#REF!</v>
      </c>
      <c r="CZ371" s="21" t="e">
        <f>IF(Wedstrijden!#REF!="x","L","")</f>
        <v>#REF!</v>
      </c>
      <c r="DA371" s="21" t="e">
        <f>IF(Wedstrijden!#REF!="x","M","")</f>
        <v>#REF!</v>
      </c>
      <c r="DB371" s="21" t="e">
        <f>IF(Wedstrijden!#REF!="x","Z","")</f>
        <v>#REF!</v>
      </c>
      <c r="DC371" s="21" t="e">
        <f>IF(Wedstrijden!#REF!="x","ZZ","")</f>
        <v>#REF!</v>
      </c>
      <c r="DD371" s="21" t="e">
        <f>IF(Wedstrijden!#REF!="x","1.40","")</f>
        <v>#REF!</v>
      </c>
      <c r="DE371" s="21">
        <f>IF(COUNTA(Wedstrijden!#REF!)&lt;&gt;0,6,"")</f>
        <v>6</v>
      </c>
      <c r="DF371" s="21">
        <f t="shared" si="34"/>
        <v>2</v>
      </c>
      <c r="DG371" s="21" t="e">
        <f>IF(Wedstrijden!#REF!="x","L","")</f>
        <v>#REF!</v>
      </c>
      <c r="DH371" s="21" t="e">
        <f>IF(Wedstrijden!#REF!="x","M","")</f>
        <v>#REF!</v>
      </c>
      <c r="DI371" s="21" t="e">
        <f>IF(Wedstrijden!#REF!="x","Z","")</f>
        <v>#REF!</v>
      </c>
      <c r="DJ371" s="21" t="e">
        <f>IF(Wedstrijden!#REF!="x","Z","")</f>
        <v>#REF!</v>
      </c>
      <c r="DK371" s="21">
        <f>IF(COUNTA(Wedstrijden!#REF!)&lt;&gt;0,6,"")</f>
        <v>6</v>
      </c>
      <c r="DL371" s="21">
        <f t="shared" si="35"/>
        <v>1</v>
      </c>
      <c r="DM371" s="21" t="e">
        <f>IF(Wedstrijden!#REF!="x","L","")</f>
        <v>#REF!</v>
      </c>
      <c r="DN371" s="21" t="e">
        <f>IF(Wedstrijden!#REF!="x","M","")</f>
        <v>#REF!</v>
      </c>
      <c r="DO371" s="21" t="e">
        <f>IF(Wedstrijden!#REF!="x","Z","")</f>
        <v>#REF!</v>
      </c>
      <c r="DP371" s="21" t="e">
        <f>IF(Wedstrijden!#REF!="x","Z","")</f>
        <v>#REF!</v>
      </c>
    </row>
    <row r="372" spans="1:120" ht="14.4" x14ac:dyDescent="0.3">
      <c r="A372" s="23">
        <f>Wedstrijden!B295</f>
        <v>0</v>
      </c>
      <c r="B372" s="21" t="str">
        <f>IFERROR(VLOOKUP(Wedstrijden!D295,Wedstrijdlocaties!$B$2:$E$600,2,FALSE),"")</f>
        <v/>
      </c>
      <c r="C372" s="21">
        <f>Wedstrijden!E295</f>
        <v>0</v>
      </c>
      <c r="D372" s="21" t="str">
        <f>IFERROR(VLOOKUP(Wedstrijden!F295,Organisaties!$B$2:$C$500,2,FALSE),"")</f>
        <v/>
      </c>
      <c r="E372" s="21" t="str">
        <f>IFERROR(VLOOKUP(Wedstrijden!F295,Organisaties!$B$2:$G$500,5,FALSE),"")</f>
        <v/>
      </c>
      <c r="F372" s="21" t="e">
        <f>IF(Wedstrijden!#REF!&lt;&gt;"",Wedstrijden!#REF!,"")</f>
        <v>#REF!</v>
      </c>
      <c r="G372" s="21" t="e">
        <f>IF(Wedstrijden!#REF!="Indoor",1,0)</f>
        <v>#REF!</v>
      </c>
      <c r="H372" s="21" t="e">
        <f>Wedstrijden!#REF!</f>
        <v>#REF!</v>
      </c>
      <c r="I372" s="21" t="e">
        <f>IF(Wedstrijden!#REF!="Nee",0,IF(Wedstrijden!#REF!="Ja",1,""))</f>
        <v>#REF!</v>
      </c>
      <c r="J372" s="21" t="e">
        <f>IF(Wedstrijden!#REF!&lt;&gt;"",Wedstrijden!#REF!,"")</f>
        <v>#REF!</v>
      </c>
      <c r="BJ372" s="21">
        <f>IF(COUNTA(Wedstrijden!#REF!)&lt;&gt;0,1,"")</f>
        <v>1</v>
      </c>
      <c r="BK372" s="21">
        <f t="shared" si="30"/>
        <v>2</v>
      </c>
      <c r="BL372" s="21" t="e">
        <f>IF(Wedstrijden!#REF!="x","AA","")</f>
        <v>#REF!</v>
      </c>
      <c r="BM372" s="21" t="e">
        <f>IF(Wedstrijden!#REF!="x","A","")</f>
        <v>#REF!</v>
      </c>
      <c r="BN372" s="21" t="e">
        <f>IF(Wedstrijden!#REF!="x","B1","")</f>
        <v>#REF!</v>
      </c>
      <c r="BO372" s="21" t="e">
        <f>IF(Wedstrijden!#REF!="x","BB","")</f>
        <v>#REF!</v>
      </c>
      <c r="BP372" s="21" t="e">
        <f>IF(Wedstrijden!#REF!="x","B","")</f>
        <v>#REF!</v>
      </c>
      <c r="BQ372" s="21" t="e">
        <f>IF(Wedstrijden!#REF!="x","L1","")</f>
        <v>#REF!</v>
      </c>
      <c r="BR372" s="21" t="e">
        <f>IF(Wedstrijden!#REF!="x","L2","")</f>
        <v>#REF!</v>
      </c>
      <c r="BS372" s="21" t="e">
        <f>IF(Wedstrijden!#REF!="x","M1","")</f>
        <v>#REF!</v>
      </c>
      <c r="BT372" s="21" t="e">
        <f>IF(Wedstrijden!#REF!="x","M2","")</f>
        <v>#REF!</v>
      </c>
      <c r="BU372" s="21" t="e">
        <f>IF(Wedstrijden!#REF!="x","Z1","")</f>
        <v>#REF!</v>
      </c>
      <c r="BV372" s="21" t="e">
        <f>IF(Wedstrijden!#REF!="x","Z2","")</f>
        <v>#REF!</v>
      </c>
      <c r="BW372" s="21">
        <f>IF(COUNTA(Wedstrijden!#REF!)&lt;&gt;0,1,"")</f>
        <v>1</v>
      </c>
      <c r="BX372" s="21">
        <f t="shared" si="31"/>
        <v>1</v>
      </c>
      <c r="BY372" s="21" t="e">
        <f>IF(Wedstrijden!#REF!="x","BB","")</f>
        <v>#REF!</v>
      </c>
      <c r="BZ372" s="21" t="e">
        <f>IF(Wedstrijden!#REF!="x","B","")</f>
        <v>#REF!</v>
      </c>
      <c r="CA372" s="21" t="e">
        <f>IF(Wedstrijden!#REF!="x","L1","")</f>
        <v>#REF!</v>
      </c>
      <c r="CB372" s="21" t="e">
        <f>IF(Wedstrijden!#REF!="x","L2","")</f>
        <v>#REF!</v>
      </c>
      <c r="CC372" s="21" t="e">
        <f>IF(Wedstrijden!#REF!="x","M1","")</f>
        <v>#REF!</v>
      </c>
      <c r="CD372" s="21" t="e">
        <f>IF(Wedstrijden!#REF!="x","M2","")</f>
        <v>#REF!</v>
      </c>
      <c r="CE372" s="21" t="e">
        <f>IF(Wedstrijden!#REF!="x","Z1","")</f>
        <v>#REF!</v>
      </c>
      <c r="CF372" s="21" t="e">
        <f>IF(Wedstrijden!#REF!="x","Z2","")</f>
        <v>#REF!</v>
      </c>
      <c r="CG372" s="21" t="e">
        <f>IF(Wedstrijden!#REF!="x","ZZL","")</f>
        <v>#REF!</v>
      </c>
      <c r="CL372" s="21">
        <f>IF(COUNTA(Wedstrijden!#REF!)&lt;&gt;0,2,"")</f>
        <v>2</v>
      </c>
      <c r="CM372" s="21">
        <f t="shared" si="32"/>
        <v>2</v>
      </c>
      <c r="CN372" s="21" t="e">
        <f>IF(Wedstrijden!#REF!="x","AA","")</f>
        <v>#REF!</v>
      </c>
      <c r="CO372" s="21" t="e">
        <f>IF(Wedstrijden!#REF!="x","A","")</f>
        <v>#REF!</v>
      </c>
      <c r="CP372" s="21" t="e">
        <f>IF(Wedstrijden!#REF!="x","BB","")</f>
        <v>#REF!</v>
      </c>
      <c r="CQ372" s="21" t="e">
        <f>IF(Wedstrijden!#REF!="x","B","")</f>
        <v>#REF!</v>
      </c>
      <c r="CR372" s="21" t="e">
        <f>IF(Wedstrijden!#REF!="x","L","")</f>
        <v>#REF!</v>
      </c>
      <c r="CS372" s="21" t="e">
        <f>IF(Wedstrijden!#REF!="x","M","")</f>
        <v>#REF!</v>
      </c>
      <c r="CT372" s="21" t="e">
        <f>IF(Wedstrijden!#REF!="x","Z","")</f>
        <v>#REF!</v>
      </c>
      <c r="CU372" s="21" t="e">
        <f>IF(Wedstrijden!#REF!="x","ZZ","")</f>
        <v>#REF!</v>
      </c>
      <c r="CV372" s="21">
        <f>IF(COUNTA(Wedstrijden!#REF!)&lt;&gt;0,2,"")</f>
        <v>2</v>
      </c>
      <c r="CW372" s="21">
        <f t="shared" si="33"/>
        <v>1</v>
      </c>
      <c r="CX372" s="21" t="e">
        <f>IF(Wedstrijden!#REF!="x","BB","")</f>
        <v>#REF!</v>
      </c>
      <c r="CY372" s="21" t="e">
        <f>IF(Wedstrijden!#REF!="x","B","")</f>
        <v>#REF!</v>
      </c>
      <c r="CZ372" s="21" t="e">
        <f>IF(Wedstrijden!#REF!="x","L","")</f>
        <v>#REF!</v>
      </c>
      <c r="DA372" s="21" t="e">
        <f>IF(Wedstrijden!#REF!="x","M","")</f>
        <v>#REF!</v>
      </c>
      <c r="DB372" s="21" t="e">
        <f>IF(Wedstrijden!#REF!="x","Z","")</f>
        <v>#REF!</v>
      </c>
      <c r="DC372" s="21" t="e">
        <f>IF(Wedstrijden!#REF!="x","ZZ","")</f>
        <v>#REF!</v>
      </c>
      <c r="DD372" s="21" t="e">
        <f>IF(Wedstrijden!#REF!="x","1.40","")</f>
        <v>#REF!</v>
      </c>
      <c r="DE372" s="21">
        <f>IF(COUNTA(Wedstrijden!#REF!)&lt;&gt;0,6,"")</f>
        <v>6</v>
      </c>
      <c r="DF372" s="21">
        <f t="shared" si="34"/>
        <v>2</v>
      </c>
      <c r="DG372" s="21" t="e">
        <f>IF(Wedstrijden!#REF!="x","L","")</f>
        <v>#REF!</v>
      </c>
      <c r="DH372" s="21" t="e">
        <f>IF(Wedstrijden!#REF!="x","M","")</f>
        <v>#REF!</v>
      </c>
      <c r="DI372" s="21" t="e">
        <f>IF(Wedstrijden!#REF!="x","Z","")</f>
        <v>#REF!</v>
      </c>
      <c r="DJ372" s="21" t="e">
        <f>IF(Wedstrijden!#REF!="x","Z","")</f>
        <v>#REF!</v>
      </c>
      <c r="DK372" s="21">
        <f>IF(COUNTA(Wedstrijden!#REF!)&lt;&gt;0,6,"")</f>
        <v>6</v>
      </c>
      <c r="DL372" s="21">
        <f t="shared" si="35"/>
        <v>1</v>
      </c>
      <c r="DM372" s="21" t="e">
        <f>IF(Wedstrijden!#REF!="x","L","")</f>
        <v>#REF!</v>
      </c>
      <c r="DN372" s="21" t="e">
        <f>IF(Wedstrijden!#REF!="x","M","")</f>
        <v>#REF!</v>
      </c>
      <c r="DO372" s="21" t="e">
        <f>IF(Wedstrijden!#REF!="x","Z","")</f>
        <v>#REF!</v>
      </c>
      <c r="DP372" s="21" t="e">
        <f>IF(Wedstrijden!#REF!="x","Z","")</f>
        <v>#REF!</v>
      </c>
    </row>
    <row r="373" spans="1:120" ht="14.4" x14ac:dyDescent="0.3">
      <c r="A373" s="23">
        <f>Wedstrijden!B296</f>
        <v>0</v>
      </c>
      <c r="B373" s="21" t="str">
        <f>IFERROR(VLOOKUP(Wedstrijden!D296,Wedstrijdlocaties!$B$2:$E$600,2,FALSE),"")</f>
        <v/>
      </c>
      <c r="C373" s="21">
        <f>Wedstrijden!E296</f>
        <v>0</v>
      </c>
      <c r="D373" s="21" t="str">
        <f>IFERROR(VLOOKUP(Wedstrijden!F296,Organisaties!$B$2:$C$500,2,FALSE),"")</f>
        <v/>
      </c>
      <c r="E373" s="21" t="str">
        <f>IFERROR(VLOOKUP(Wedstrijden!F296,Organisaties!$B$2:$G$500,5,FALSE),"")</f>
        <v/>
      </c>
      <c r="F373" s="21" t="e">
        <f>IF(Wedstrijden!#REF!&lt;&gt;"",Wedstrijden!#REF!,"")</f>
        <v>#REF!</v>
      </c>
      <c r="G373" s="21" t="e">
        <f>IF(Wedstrijden!#REF!="Indoor",1,0)</f>
        <v>#REF!</v>
      </c>
      <c r="H373" s="21" t="e">
        <f>Wedstrijden!#REF!</f>
        <v>#REF!</v>
      </c>
      <c r="I373" s="21" t="e">
        <f>IF(Wedstrijden!#REF!="Nee",0,IF(Wedstrijden!#REF!="Ja",1,""))</f>
        <v>#REF!</v>
      </c>
      <c r="J373" s="21" t="e">
        <f>IF(Wedstrijden!#REF!&lt;&gt;"",Wedstrijden!#REF!,"")</f>
        <v>#REF!</v>
      </c>
      <c r="BJ373" s="21">
        <f>IF(COUNTA(Wedstrijden!#REF!)&lt;&gt;0,1,"")</f>
        <v>1</v>
      </c>
      <c r="BK373" s="21">
        <f t="shared" si="30"/>
        <v>2</v>
      </c>
      <c r="BL373" s="21" t="e">
        <f>IF(Wedstrijden!#REF!="x","AA","")</f>
        <v>#REF!</v>
      </c>
      <c r="BM373" s="21" t="e">
        <f>IF(Wedstrijden!#REF!="x","A","")</f>
        <v>#REF!</v>
      </c>
      <c r="BN373" s="21" t="e">
        <f>IF(Wedstrijden!#REF!="x","B1","")</f>
        <v>#REF!</v>
      </c>
      <c r="BO373" s="21" t="e">
        <f>IF(Wedstrijden!#REF!="x","BB","")</f>
        <v>#REF!</v>
      </c>
      <c r="BP373" s="21" t="e">
        <f>IF(Wedstrijden!#REF!="x","B","")</f>
        <v>#REF!</v>
      </c>
      <c r="BQ373" s="21" t="e">
        <f>IF(Wedstrijden!#REF!="x","L1","")</f>
        <v>#REF!</v>
      </c>
      <c r="BR373" s="21" t="e">
        <f>IF(Wedstrijden!#REF!="x","L2","")</f>
        <v>#REF!</v>
      </c>
      <c r="BS373" s="21" t="e">
        <f>IF(Wedstrijden!#REF!="x","M1","")</f>
        <v>#REF!</v>
      </c>
      <c r="BT373" s="21" t="e">
        <f>IF(Wedstrijden!#REF!="x","M2","")</f>
        <v>#REF!</v>
      </c>
      <c r="BU373" s="21" t="e">
        <f>IF(Wedstrijden!#REF!="x","Z1","")</f>
        <v>#REF!</v>
      </c>
      <c r="BV373" s="21" t="e">
        <f>IF(Wedstrijden!#REF!="x","Z2","")</f>
        <v>#REF!</v>
      </c>
      <c r="BW373" s="21">
        <f>IF(COUNTA(Wedstrijden!#REF!)&lt;&gt;0,1,"")</f>
        <v>1</v>
      </c>
      <c r="BX373" s="21">
        <f t="shared" si="31"/>
        <v>1</v>
      </c>
      <c r="BY373" s="21" t="e">
        <f>IF(Wedstrijden!#REF!="x","BB","")</f>
        <v>#REF!</v>
      </c>
      <c r="BZ373" s="21" t="e">
        <f>IF(Wedstrijden!#REF!="x","B","")</f>
        <v>#REF!</v>
      </c>
      <c r="CA373" s="21" t="e">
        <f>IF(Wedstrijden!#REF!="x","L1","")</f>
        <v>#REF!</v>
      </c>
      <c r="CB373" s="21" t="e">
        <f>IF(Wedstrijden!#REF!="x","L2","")</f>
        <v>#REF!</v>
      </c>
      <c r="CC373" s="21" t="e">
        <f>IF(Wedstrijden!#REF!="x","M1","")</f>
        <v>#REF!</v>
      </c>
      <c r="CD373" s="21" t="e">
        <f>IF(Wedstrijden!#REF!="x","M2","")</f>
        <v>#REF!</v>
      </c>
      <c r="CE373" s="21" t="e">
        <f>IF(Wedstrijden!#REF!="x","Z1","")</f>
        <v>#REF!</v>
      </c>
      <c r="CF373" s="21" t="e">
        <f>IF(Wedstrijden!#REF!="x","Z2","")</f>
        <v>#REF!</v>
      </c>
      <c r="CG373" s="21" t="e">
        <f>IF(Wedstrijden!#REF!="x","ZZL","")</f>
        <v>#REF!</v>
      </c>
      <c r="CL373" s="21">
        <f>IF(COUNTA(Wedstrijden!#REF!)&lt;&gt;0,2,"")</f>
        <v>2</v>
      </c>
      <c r="CM373" s="21">
        <f t="shared" si="32"/>
        <v>2</v>
      </c>
      <c r="CN373" s="21" t="e">
        <f>IF(Wedstrijden!#REF!="x","AA","")</f>
        <v>#REF!</v>
      </c>
      <c r="CO373" s="21" t="e">
        <f>IF(Wedstrijden!#REF!="x","A","")</f>
        <v>#REF!</v>
      </c>
      <c r="CP373" s="21" t="e">
        <f>IF(Wedstrijden!#REF!="x","BB","")</f>
        <v>#REF!</v>
      </c>
      <c r="CQ373" s="21" t="e">
        <f>IF(Wedstrijden!#REF!="x","B","")</f>
        <v>#REF!</v>
      </c>
      <c r="CR373" s="21" t="e">
        <f>IF(Wedstrijden!#REF!="x","L","")</f>
        <v>#REF!</v>
      </c>
      <c r="CS373" s="21" t="e">
        <f>IF(Wedstrijden!#REF!="x","M","")</f>
        <v>#REF!</v>
      </c>
      <c r="CT373" s="21" t="e">
        <f>IF(Wedstrijden!#REF!="x","Z","")</f>
        <v>#REF!</v>
      </c>
      <c r="CU373" s="21" t="e">
        <f>IF(Wedstrijden!#REF!="x","ZZ","")</f>
        <v>#REF!</v>
      </c>
      <c r="CV373" s="21">
        <f>IF(COUNTA(Wedstrijden!#REF!)&lt;&gt;0,2,"")</f>
        <v>2</v>
      </c>
      <c r="CW373" s="21">
        <f t="shared" si="33"/>
        <v>1</v>
      </c>
      <c r="CX373" s="21" t="e">
        <f>IF(Wedstrijden!#REF!="x","BB","")</f>
        <v>#REF!</v>
      </c>
      <c r="CY373" s="21" t="e">
        <f>IF(Wedstrijden!#REF!="x","B","")</f>
        <v>#REF!</v>
      </c>
      <c r="CZ373" s="21" t="e">
        <f>IF(Wedstrijden!#REF!="x","L","")</f>
        <v>#REF!</v>
      </c>
      <c r="DA373" s="21" t="e">
        <f>IF(Wedstrijden!#REF!="x","M","")</f>
        <v>#REF!</v>
      </c>
      <c r="DB373" s="21" t="e">
        <f>IF(Wedstrijden!#REF!="x","Z","")</f>
        <v>#REF!</v>
      </c>
      <c r="DC373" s="21" t="e">
        <f>IF(Wedstrijden!#REF!="x","ZZ","")</f>
        <v>#REF!</v>
      </c>
      <c r="DD373" s="21" t="e">
        <f>IF(Wedstrijden!#REF!="x","1.40","")</f>
        <v>#REF!</v>
      </c>
      <c r="DE373" s="21">
        <f>IF(COUNTA(Wedstrijden!#REF!)&lt;&gt;0,6,"")</f>
        <v>6</v>
      </c>
      <c r="DF373" s="21">
        <f t="shared" si="34"/>
        <v>2</v>
      </c>
      <c r="DG373" s="21" t="e">
        <f>IF(Wedstrijden!#REF!="x","L","")</f>
        <v>#REF!</v>
      </c>
      <c r="DH373" s="21" t="e">
        <f>IF(Wedstrijden!#REF!="x","M","")</f>
        <v>#REF!</v>
      </c>
      <c r="DI373" s="21" t="e">
        <f>IF(Wedstrijden!#REF!="x","Z","")</f>
        <v>#REF!</v>
      </c>
      <c r="DJ373" s="21" t="e">
        <f>IF(Wedstrijden!#REF!="x","Z","")</f>
        <v>#REF!</v>
      </c>
      <c r="DK373" s="21">
        <f>IF(COUNTA(Wedstrijden!#REF!)&lt;&gt;0,6,"")</f>
        <v>6</v>
      </c>
      <c r="DL373" s="21">
        <f t="shared" si="35"/>
        <v>1</v>
      </c>
      <c r="DM373" s="21" t="e">
        <f>IF(Wedstrijden!#REF!="x","L","")</f>
        <v>#REF!</v>
      </c>
      <c r="DN373" s="21" t="e">
        <f>IF(Wedstrijden!#REF!="x","M","")</f>
        <v>#REF!</v>
      </c>
      <c r="DO373" s="21" t="e">
        <f>IF(Wedstrijden!#REF!="x","Z","")</f>
        <v>#REF!</v>
      </c>
      <c r="DP373" s="21" t="e">
        <f>IF(Wedstrijden!#REF!="x","Z","")</f>
        <v>#REF!</v>
      </c>
    </row>
    <row r="374" spans="1:120" ht="14.4" x14ac:dyDescent="0.3">
      <c r="A374" s="23">
        <f>Wedstrijden!B297</f>
        <v>0</v>
      </c>
      <c r="B374" s="21" t="str">
        <f>IFERROR(VLOOKUP(Wedstrijden!D297,Wedstrijdlocaties!$B$2:$E$600,2,FALSE),"")</f>
        <v/>
      </c>
      <c r="C374" s="21">
        <f>Wedstrijden!E297</f>
        <v>0</v>
      </c>
      <c r="D374" s="21" t="str">
        <f>IFERROR(VLOOKUP(Wedstrijden!F297,Organisaties!$B$2:$C$500,2,FALSE),"")</f>
        <v/>
      </c>
      <c r="E374" s="21" t="str">
        <f>IFERROR(VLOOKUP(Wedstrijden!F297,Organisaties!$B$2:$G$500,5,FALSE),"")</f>
        <v/>
      </c>
      <c r="F374" s="21" t="e">
        <f>IF(Wedstrijden!#REF!&lt;&gt;"",Wedstrijden!#REF!,"")</f>
        <v>#REF!</v>
      </c>
      <c r="G374" s="21" t="e">
        <f>IF(Wedstrijden!#REF!="Indoor",1,0)</f>
        <v>#REF!</v>
      </c>
      <c r="H374" s="21" t="e">
        <f>Wedstrijden!#REF!</f>
        <v>#REF!</v>
      </c>
      <c r="I374" s="21" t="e">
        <f>IF(Wedstrijden!#REF!="Nee",0,IF(Wedstrijden!#REF!="Ja",1,""))</f>
        <v>#REF!</v>
      </c>
      <c r="J374" s="21" t="e">
        <f>IF(Wedstrijden!#REF!&lt;&gt;"",Wedstrijden!#REF!,"")</f>
        <v>#REF!</v>
      </c>
      <c r="BJ374" s="21">
        <f>IF(COUNTA(Wedstrijden!#REF!)&lt;&gt;0,1,"")</f>
        <v>1</v>
      </c>
      <c r="BK374" s="21">
        <f t="shared" si="30"/>
        <v>2</v>
      </c>
      <c r="BL374" s="21" t="e">
        <f>IF(Wedstrijden!#REF!="x","AA","")</f>
        <v>#REF!</v>
      </c>
      <c r="BM374" s="21" t="e">
        <f>IF(Wedstrijden!#REF!="x","A","")</f>
        <v>#REF!</v>
      </c>
      <c r="BN374" s="21" t="e">
        <f>IF(Wedstrijden!#REF!="x","B1","")</f>
        <v>#REF!</v>
      </c>
      <c r="BO374" s="21" t="e">
        <f>IF(Wedstrijden!#REF!="x","BB","")</f>
        <v>#REF!</v>
      </c>
      <c r="BP374" s="21" t="e">
        <f>IF(Wedstrijden!#REF!="x","B","")</f>
        <v>#REF!</v>
      </c>
      <c r="BQ374" s="21" t="e">
        <f>IF(Wedstrijden!#REF!="x","L1","")</f>
        <v>#REF!</v>
      </c>
      <c r="BR374" s="21" t="e">
        <f>IF(Wedstrijden!#REF!="x","L2","")</f>
        <v>#REF!</v>
      </c>
      <c r="BS374" s="21" t="e">
        <f>IF(Wedstrijden!#REF!="x","M1","")</f>
        <v>#REF!</v>
      </c>
      <c r="BT374" s="21" t="e">
        <f>IF(Wedstrijden!#REF!="x","M2","")</f>
        <v>#REF!</v>
      </c>
      <c r="BU374" s="21" t="e">
        <f>IF(Wedstrijden!#REF!="x","Z1","")</f>
        <v>#REF!</v>
      </c>
      <c r="BV374" s="21" t="e">
        <f>IF(Wedstrijden!#REF!="x","Z2","")</f>
        <v>#REF!</v>
      </c>
      <c r="BW374" s="21">
        <f>IF(COUNTA(Wedstrijden!#REF!)&lt;&gt;0,1,"")</f>
        <v>1</v>
      </c>
      <c r="BX374" s="21">
        <f t="shared" si="31"/>
        <v>1</v>
      </c>
      <c r="BY374" s="21" t="e">
        <f>IF(Wedstrijden!#REF!="x","BB","")</f>
        <v>#REF!</v>
      </c>
      <c r="BZ374" s="21" t="e">
        <f>IF(Wedstrijden!#REF!="x","B","")</f>
        <v>#REF!</v>
      </c>
      <c r="CA374" s="21" t="e">
        <f>IF(Wedstrijden!#REF!="x","L1","")</f>
        <v>#REF!</v>
      </c>
      <c r="CB374" s="21" t="e">
        <f>IF(Wedstrijden!#REF!="x","L2","")</f>
        <v>#REF!</v>
      </c>
      <c r="CC374" s="21" t="e">
        <f>IF(Wedstrijden!#REF!="x","M1","")</f>
        <v>#REF!</v>
      </c>
      <c r="CD374" s="21" t="e">
        <f>IF(Wedstrijden!#REF!="x","M2","")</f>
        <v>#REF!</v>
      </c>
      <c r="CE374" s="21" t="e">
        <f>IF(Wedstrijden!#REF!="x","Z1","")</f>
        <v>#REF!</v>
      </c>
      <c r="CF374" s="21" t="e">
        <f>IF(Wedstrijden!#REF!="x","Z2","")</f>
        <v>#REF!</v>
      </c>
      <c r="CG374" s="21" t="e">
        <f>IF(Wedstrijden!#REF!="x","ZZL","")</f>
        <v>#REF!</v>
      </c>
      <c r="CL374" s="21">
        <f>IF(COUNTA(Wedstrijden!#REF!)&lt;&gt;0,2,"")</f>
        <v>2</v>
      </c>
      <c r="CM374" s="21">
        <f t="shared" si="32"/>
        <v>2</v>
      </c>
      <c r="CN374" s="21" t="e">
        <f>IF(Wedstrijden!#REF!="x","AA","")</f>
        <v>#REF!</v>
      </c>
      <c r="CO374" s="21" t="e">
        <f>IF(Wedstrijden!#REF!="x","A","")</f>
        <v>#REF!</v>
      </c>
      <c r="CP374" s="21" t="e">
        <f>IF(Wedstrijden!#REF!="x","BB","")</f>
        <v>#REF!</v>
      </c>
      <c r="CQ374" s="21" t="e">
        <f>IF(Wedstrijden!#REF!="x","B","")</f>
        <v>#REF!</v>
      </c>
      <c r="CR374" s="21" t="e">
        <f>IF(Wedstrijden!#REF!="x","L","")</f>
        <v>#REF!</v>
      </c>
      <c r="CS374" s="21" t="e">
        <f>IF(Wedstrijden!#REF!="x","M","")</f>
        <v>#REF!</v>
      </c>
      <c r="CT374" s="21" t="e">
        <f>IF(Wedstrijden!#REF!="x","Z","")</f>
        <v>#REF!</v>
      </c>
      <c r="CU374" s="21" t="e">
        <f>IF(Wedstrijden!#REF!="x","ZZ","")</f>
        <v>#REF!</v>
      </c>
      <c r="CV374" s="21">
        <f>IF(COUNTA(Wedstrijden!#REF!)&lt;&gt;0,2,"")</f>
        <v>2</v>
      </c>
      <c r="CW374" s="21">
        <f t="shared" si="33"/>
        <v>1</v>
      </c>
      <c r="CX374" s="21" t="e">
        <f>IF(Wedstrijden!#REF!="x","BB","")</f>
        <v>#REF!</v>
      </c>
      <c r="CY374" s="21" t="e">
        <f>IF(Wedstrijden!#REF!="x","B","")</f>
        <v>#REF!</v>
      </c>
      <c r="CZ374" s="21" t="e">
        <f>IF(Wedstrijden!#REF!="x","L","")</f>
        <v>#REF!</v>
      </c>
      <c r="DA374" s="21" t="e">
        <f>IF(Wedstrijden!#REF!="x","M","")</f>
        <v>#REF!</v>
      </c>
      <c r="DB374" s="21" t="e">
        <f>IF(Wedstrijden!#REF!="x","Z","")</f>
        <v>#REF!</v>
      </c>
      <c r="DC374" s="21" t="e">
        <f>IF(Wedstrijden!#REF!="x","ZZ","")</f>
        <v>#REF!</v>
      </c>
      <c r="DD374" s="21" t="e">
        <f>IF(Wedstrijden!#REF!="x","1.40","")</f>
        <v>#REF!</v>
      </c>
      <c r="DE374" s="21">
        <f>IF(COUNTA(Wedstrijden!#REF!)&lt;&gt;0,6,"")</f>
        <v>6</v>
      </c>
      <c r="DF374" s="21">
        <f t="shared" si="34"/>
        <v>2</v>
      </c>
      <c r="DG374" s="21" t="e">
        <f>IF(Wedstrijden!#REF!="x","L","")</f>
        <v>#REF!</v>
      </c>
      <c r="DH374" s="21" t="e">
        <f>IF(Wedstrijden!#REF!="x","M","")</f>
        <v>#REF!</v>
      </c>
      <c r="DI374" s="21" t="e">
        <f>IF(Wedstrijden!#REF!="x","Z","")</f>
        <v>#REF!</v>
      </c>
      <c r="DJ374" s="21" t="e">
        <f>IF(Wedstrijden!#REF!="x","Z","")</f>
        <v>#REF!</v>
      </c>
      <c r="DK374" s="21">
        <f>IF(COUNTA(Wedstrijden!#REF!)&lt;&gt;0,6,"")</f>
        <v>6</v>
      </c>
      <c r="DL374" s="21">
        <f t="shared" si="35"/>
        <v>1</v>
      </c>
      <c r="DM374" s="21" t="e">
        <f>IF(Wedstrijden!#REF!="x","L","")</f>
        <v>#REF!</v>
      </c>
      <c r="DN374" s="21" t="e">
        <f>IF(Wedstrijden!#REF!="x","M","")</f>
        <v>#REF!</v>
      </c>
      <c r="DO374" s="21" t="e">
        <f>IF(Wedstrijden!#REF!="x","Z","")</f>
        <v>#REF!</v>
      </c>
      <c r="DP374" s="21" t="e">
        <f>IF(Wedstrijden!#REF!="x","Z","")</f>
        <v>#REF!</v>
      </c>
    </row>
    <row r="375" spans="1:120" ht="14.4" x14ac:dyDescent="0.3">
      <c r="A375" s="23">
        <f>Wedstrijden!B298</f>
        <v>0</v>
      </c>
      <c r="B375" s="21" t="str">
        <f>IFERROR(VLOOKUP(Wedstrijden!D298,Wedstrijdlocaties!$B$2:$E$600,2,FALSE),"")</f>
        <v/>
      </c>
      <c r="C375" s="21">
        <f>Wedstrijden!E298</f>
        <v>0</v>
      </c>
      <c r="D375" s="21" t="str">
        <f>IFERROR(VLOOKUP(Wedstrijden!F298,Organisaties!$B$2:$C$500,2,FALSE),"")</f>
        <v/>
      </c>
      <c r="E375" s="21" t="str">
        <f>IFERROR(VLOOKUP(Wedstrijden!F298,Organisaties!$B$2:$G$500,5,FALSE),"")</f>
        <v/>
      </c>
      <c r="F375" s="21" t="e">
        <f>IF(Wedstrijden!#REF!&lt;&gt;"",Wedstrijden!#REF!,"")</f>
        <v>#REF!</v>
      </c>
      <c r="G375" s="21" t="e">
        <f>IF(Wedstrijden!#REF!="Indoor",1,0)</f>
        <v>#REF!</v>
      </c>
      <c r="H375" s="21" t="e">
        <f>Wedstrijden!#REF!</f>
        <v>#REF!</v>
      </c>
      <c r="I375" s="21" t="e">
        <f>IF(Wedstrijden!#REF!="Nee",0,IF(Wedstrijden!#REF!="Ja",1,""))</f>
        <v>#REF!</v>
      </c>
      <c r="J375" s="21" t="e">
        <f>IF(Wedstrijden!#REF!&lt;&gt;"",Wedstrijden!#REF!,"")</f>
        <v>#REF!</v>
      </c>
      <c r="BJ375" s="21">
        <f>IF(COUNTA(Wedstrijden!#REF!)&lt;&gt;0,1,"")</f>
        <v>1</v>
      </c>
      <c r="BK375" s="21">
        <f t="shared" si="30"/>
        <v>2</v>
      </c>
      <c r="BL375" s="21" t="e">
        <f>IF(Wedstrijden!#REF!="x","AA","")</f>
        <v>#REF!</v>
      </c>
      <c r="BM375" s="21" t="e">
        <f>IF(Wedstrijden!#REF!="x","A","")</f>
        <v>#REF!</v>
      </c>
      <c r="BN375" s="21" t="e">
        <f>IF(Wedstrijden!#REF!="x","B1","")</f>
        <v>#REF!</v>
      </c>
      <c r="BO375" s="21" t="e">
        <f>IF(Wedstrijden!#REF!="x","BB","")</f>
        <v>#REF!</v>
      </c>
      <c r="BP375" s="21" t="e">
        <f>IF(Wedstrijden!#REF!="x","B","")</f>
        <v>#REF!</v>
      </c>
      <c r="BQ375" s="21" t="e">
        <f>IF(Wedstrijden!#REF!="x","L1","")</f>
        <v>#REF!</v>
      </c>
      <c r="BR375" s="21" t="e">
        <f>IF(Wedstrijden!#REF!="x","L2","")</f>
        <v>#REF!</v>
      </c>
      <c r="BS375" s="21" t="e">
        <f>IF(Wedstrijden!#REF!="x","M1","")</f>
        <v>#REF!</v>
      </c>
      <c r="BT375" s="21" t="e">
        <f>IF(Wedstrijden!#REF!="x","M2","")</f>
        <v>#REF!</v>
      </c>
      <c r="BU375" s="21" t="e">
        <f>IF(Wedstrijden!#REF!="x","Z1","")</f>
        <v>#REF!</v>
      </c>
      <c r="BV375" s="21" t="e">
        <f>IF(Wedstrijden!#REF!="x","Z2","")</f>
        <v>#REF!</v>
      </c>
      <c r="BW375" s="21">
        <f>IF(COUNTA(Wedstrijden!#REF!)&lt;&gt;0,1,"")</f>
        <v>1</v>
      </c>
      <c r="BX375" s="21">
        <f t="shared" si="31"/>
        <v>1</v>
      </c>
      <c r="BY375" s="21" t="e">
        <f>IF(Wedstrijden!#REF!="x","BB","")</f>
        <v>#REF!</v>
      </c>
      <c r="BZ375" s="21" t="e">
        <f>IF(Wedstrijden!#REF!="x","B","")</f>
        <v>#REF!</v>
      </c>
      <c r="CA375" s="21" t="e">
        <f>IF(Wedstrijden!#REF!="x","L1","")</f>
        <v>#REF!</v>
      </c>
      <c r="CB375" s="21" t="e">
        <f>IF(Wedstrijden!#REF!="x","L2","")</f>
        <v>#REF!</v>
      </c>
      <c r="CC375" s="21" t="e">
        <f>IF(Wedstrijden!#REF!="x","M1","")</f>
        <v>#REF!</v>
      </c>
      <c r="CD375" s="21" t="e">
        <f>IF(Wedstrijden!#REF!="x","M2","")</f>
        <v>#REF!</v>
      </c>
      <c r="CE375" s="21" t="e">
        <f>IF(Wedstrijden!#REF!="x","Z1","")</f>
        <v>#REF!</v>
      </c>
      <c r="CF375" s="21" t="e">
        <f>IF(Wedstrijden!#REF!="x","Z2","")</f>
        <v>#REF!</v>
      </c>
      <c r="CG375" s="21" t="e">
        <f>IF(Wedstrijden!#REF!="x","ZZL","")</f>
        <v>#REF!</v>
      </c>
      <c r="CL375" s="21">
        <f>IF(COUNTA(Wedstrijden!#REF!)&lt;&gt;0,2,"")</f>
        <v>2</v>
      </c>
      <c r="CM375" s="21">
        <f t="shared" si="32"/>
        <v>2</v>
      </c>
      <c r="CN375" s="21" t="e">
        <f>IF(Wedstrijden!#REF!="x","AA","")</f>
        <v>#REF!</v>
      </c>
      <c r="CO375" s="21" t="e">
        <f>IF(Wedstrijden!#REF!="x","A","")</f>
        <v>#REF!</v>
      </c>
      <c r="CP375" s="21" t="e">
        <f>IF(Wedstrijden!#REF!="x","BB","")</f>
        <v>#REF!</v>
      </c>
      <c r="CQ375" s="21" t="e">
        <f>IF(Wedstrijden!#REF!="x","B","")</f>
        <v>#REF!</v>
      </c>
      <c r="CR375" s="21" t="e">
        <f>IF(Wedstrijden!#REF!="x","L","")</f>
        <v>#REF!</v>
      </c>
      <c r="CS375" s="21" t="e">
        <f>IF(Wedstrijden!#REF!="x","M","")</f>
        <v>#REF!</v>
      </c>
      <c r="CT375" s="21" t="e">
        <f>IF(Wedstrijden!#REF!="x","Z","")</f>
        <v>#REF!</v>
      </c>
      <c r="CU375" s="21" t="e">
        <f>IF(Wedstrijden!#REF!="x","ZZ","")</f>
        <v>#REF!</v>
      </c>
      <c r="CV375" s="21">
        <f>IF(COUNTA(Wedstrijden!#REF!)&lt;&gt;0,2,"")</f>
        <v>2</v>
      </c>
      <c r="CW375" s="21">
        <f t="shared" si="33"/>
        <v>1</v>
      </c>
      <c r="CX375" s="21" t="e">
        <f>IF(Wedstrijden!#REF!="x","BB","")</f>
        <v>#REF!</v>
      </c>
      <c r="CY375" s="21" t="e">
        <f>IF(Wedstrijden!#REF!="x","B","")</f>
        <v>#REF!</v>
      </c>
      <c r="CZ375" s="21" t="e">
        <f>IF(Wedstrijden!#REF!="x","L","")</f>
        <v>#REF!</v>
      </c>
      <c r="DA375" s="21" t="e">
        <f>IF(Wedstrijden!#REF!="x","M","")</f>
        <v>#REF!</v>
      </c>
      <c r="DB375" s="21" t="e">
        <f>IF(Wedstrijden!#REF!="x","Z","")</f>
        <v>#REF!</v>
      </c>
      <c r="DC375" s="21" t="e">
        <f>IF(Wedstrijden!#REF!="x","ZZ","")</f>
        <v>#REF!</v>
      </c>
      <c r="DD375" s="21" t="e">
        <f>IF(Wedstrijden!#REF!="x","1.40","")</f>
        <v>#REF!</v>
      </c>
      <c r="DE375" s="21">
        <f>IF(COUNTA(Wedstrijden!#REF!)&lt;&gt;0,6,"")</f>
        <v>6</v>
      </c>
      <c r="DF375" s="21">
        <f t="shared" si="34"/>
        <v>2</v>
      </c>
      <c r="DG375" s="21" t="e">
        <f>IF(Wedstrijden!#REF!="x","L","")</f>
        <v>#REF!</v>
      </c>
      <c r="DH375" s="21" t="e">
        <f>IF(Wedstrijden!#REF!="x","M","")</f>
        <v>#REF!</v>
      </c>
      <c r="DI375" s="21" t="e">
        <f>IF(Wedstrijden!#REF!="x","Z","")</f>
        <v>#REF!</v>
      </c>
      <c r="DJ375" s="21" t="e">
        <f>IF(Wedstrijden!#REF!="x","Z","")</f>
        <v>#REF!</v>
      </c>
      <c r="DK375" s="21">
        <f>IF(COUNTA(Wedstrijden!#REF!)&lt;&gt;0,6,"")</f>
        <v>6</v>
      </c>
      <c r="DL375" s="21">
        <f t="shared" si="35"/>
        <v>1</v>
      </c>
      <c r="DM375" s="21" t="e">
        <f>IF(Wedstrijden!#REF!="x","L","")</f>
        <v>#REF!</v>
      </c>
      <c r="DN375" s="21" t="e">
        <f>IF(Wedstrijden!#REF!="x","M","")</f>
        <v>#REF!</v>
      </c>
      <c r="DO375" s="21" t="e">
        <f>IF(Wedstrijden!#REF!="x","Z","")</f>
        <v>#REF!</v>
      </c>
      <c r="DP375" s="21" t="e">
        <f>IF(Wedstrijden!#REF!="x","Z","")</f>
        <v>#REF!</v>
      </c>
    </row>
    <row r="376" spans="1:120" ht="14.4" x14ac:dyDescent="0.3">
      <c r="A376" s="23">
        <f>Wedstrijden!B299</f>
        <v>0</v>
      </c>
      <c r="B376" s="21" t="str">
        <f>IFERROR(VLOOKUP(Wedstrijden!D299,Wedstrijdlocaties!$B$2:$E$600,2,FALSE),"")</f>
        <v/>
      </c>
      <c r="C376" s="21">
        <f>Wedstrijden!E299</f>
        <v>0</v>
      </c>
      <c r="D376" s="21" t="str">
        <f>IFERROR(VLOOKUP(Wedstrijden!F299,Organisaties!$B$2:$C$500,2,FALSE),"")</f>
        <v/>
      </c>
      <c r="E376" s="21" t="str">
        <f>IFERROR(VLOOKUP(Wedstrijden!F299,Organisaties!$B$2:$G$500,5,FALSE),"")</f>
        <v/>
      </c>
      <c r="F376" s="21" t="e">
        <f>IF(Wedstrijden!#REF!&lt;&gt;"",Wedstrijden!#REF!,"")</f>
        <v>#REF!</v>
      </c>
      <c r="G376" s="21" t="e">
        <f>IF(Wedstrijden!#REF!="Indoor",1,0)</f>
        <v>#REF!</v>
      </c>
      <c r="H376" s="21" t="e">
        <f>Wedstrijden!#REF!</f>
        <v>#REF!</v>
      </c>
      <c r="I376" s="21" t="e">
        <f>IF(Wedstrijden!#REF!="Nee",0,IF(Wedstrijden!#REF!="Ja",1,""))</f>
        <v>#REF!</v>
      </c>
      <c r="J376" s="21" t="e">
        <f>IF(Wedstrijden!#REF!&lt;&gt;"",Wedstrijden!#REF!,"")</f>
        <v>#REF!</v>
      </c>
      <c r="BJ376" s="21">
        <f>IF(COUNTA(Wedstrijden!#REF!)&lt;&gt;0,1,"")</f>
        <v>1</v>
      </c>
      <c r="BK376" s="21">
        <f t="shared" si="30"/>
        <v>2</v>
      </c>
      <c r="BL376" s="21" t="e">
        <f>IF(Wedstrijden!#REF!="x","AA","")</f>
        <v>#REF!</v>
      </c>
      <c r="BM376" s="21" t="e">
        <f>IF(Wedstrijden!#REF!="x","A","")</f>
        <v>#REF!</v>
      </c>
      <c r="BN376" s="21" t="e">
        <f>IF(Wedstrijden!#REF!="x","B1","")</f>
        <v>#REF!</v>
      </c>
      <c r="BO376" s="21" t="e">
        <f>IF(Wedstrijden!#REF!="x","BB","")</f>
        <v>#REF!</v>
      </c>
      <c r="BP376" s="21" t="e">
        <f>IF(Wedstrijden!#REF!="x","B","")</f>
        <v>#REF!</v>
      </c>
      <c r="BQ376" s="21" t="e">
        <f>IF(Wedstrijden!#REF!="x","L1","")</f>
        <v>#REF!</v>
      </c>
      <c r="BR376" s="21" t="e">
        <f>IF(Wedstrijden!#REF!="x","L2","")</f>
        <v>#REF!</v>
      </c>
      <c r="BS376" s="21" t="e">
        <f>IF(Wedstrijden!#REF!="x","M1","")</f>
        <v>#REF!</v>
      </c>
      <c r="BT376" s="21" t="e">
        <f>IF(Wedstrijden!#REF!="x","M2","")</f>
        <v>#REF!</v>
      </c>
      <c r="BU376" s="21" t="e">
        <f>IF(Wedstrijden!#REF!="x","Z1","")</f>
        <v>#REF!</v>
      </c>
      <c r="BV376" s="21" t="e">
        <f>IF(Wedstrijden!#REF!="x","Z2","")</f>
        <v>#REF!</v>
      </c>
      <c r="BW376" s="21">
        <f>IF(COUNTA(Wedstrijden!#REF!)&lt;&gt;0,1,"")</f>
        <v>1</v>
      </c>
      <c r="BX376" s="21">
        <f t="shared" si="31"/>
        <v>1</v>
      </c>
      <c r="BY376" s="21" t="e">
        <f>IF(Wedstrijden!#REF!="x","BB","")</f>
        <v>#REF!</v>
      </c>
      <c r="BZ376" s="21" t="e">
        <f>IF(Wedstrijden!#REF!="x","B","")</f>
        <v>#REF!</v>
      </c>
      <c r="CA376" s="21" t="e">
        <f>IF(Wedstrijden!#REF!="x","L1","")</f>
        <v>#REF!</v>
      </c>
      <c r="CB376" s="21" t="e">
        <f>IF(Wedstrijden!#REF!="x","L2","")</f>
        <v>#REF!</v>
      </c>
      <c r="CC376" s="21" t="e">
        <f>IF(Wedstrijden!#REF!="x","M1","")</f>
        <v>#REF!</v>
      </c>
      <c r="CD376" s="21" t="e">
        <f>IF(Wedstrijden!#REF!="x","M2","")</f>
        <v>#REF!</v>
      </c>
      <c r="CE376" s="21" t="e">
        <f>IF(Wedstrijden!#REF!="x","Z1","")</f>
        <v>#REF!</v>
      </c>
      <c r="CF376" s="21" t="e">
        <f>IF(Wedstrijden!#REF!="x","Z2","")</f>
        <v>#REF!</v>
      </c>
      <c r="CG376" s="21" t="e">
        <f>IF(Wedstrijden!#REF!="x","ZZL","")</f>
        <v>#REF!</v>
      </c>
      <c r="CL376" s="21">
        <f>IF(COUNTA(Wedstrijden!#REF!)&lt;&gt;0,2,"")</f>
        <v>2</v>
      </c>
      <c r="CM376" s="21">
        <f t="shared" si="32"/>
        <v>2</v>
      </c>
      <c r="CN376" s="21" t="e">
        <f>IF(Wedstrijden!#REF!="x","AA","")</f>
        <v>#REF!</v>
      </c>
      <c r="CO376" s="21" t="e">
        <f>IF(Wedstrijden!#REF!="x","A","")</f>
        <v>#REF!</v>
      </c>
      <c r="CP376" s="21" t="e">
        <f>IF(Wedstrijden!#REF!="x","BB","")</f>
        <v>#REF!</v>
      </c>
      <c r="CQ376" s="21" t="e">
        <f>IF(Wedstrijden!#REF!="x","B","")</f>
        <v>#REF!</v>
      </c>
      <c r="CR376" s="21" t="e">
        <f>IF(Wedstrijden!#REF!="x","L","")</f>
        <v>#REF!</v>
      </c>
      <c r="CS376" s="21" t="e">
        <f>IF(Wedstrijden!#REF!="x","M","")</f>
        <v>#REF!</v>
      </c>
      <c r="CT376" s="21" t="e">
        <f>IF(Wedstrijden!#REF!="x","Z","")</f>
        <v>#REF!</v>
      </c>
      <c r="CU376" s="21" t="e">
        <f>IF(Wedstrijden!#REF!="x","ZZ","")</f>
        <v>#REF!</v>
      </c>
      <c r="CV376" s="21">
        <f>IF(COUNTA(Wedstrijden!#REF!)&lt;&gt;0,2,"")</f>
        <v>2</v>
      </c>
      <c r="CW376" s="21">
        <f t="shared" si="33"/>
        <v>1</v>
      </c>
      <c r="CX376" s="21" t="e">
        <f>IF(Wedstrijden!#REF!="x","BB","")</f>
        <v>#REF!</v>
      </c>
      <c r="CY376" s="21" t="e">
        <f>IF(Wedstrijden!#REF!="x","B","")</f>
        <v>#REF!</v>
      </c>
      <c r="CZ376" s="21" t="e">
        <f>IF(Wedstrijden!#REF!="x","L","")</f>
        <v>#REF!</v>
      </c>
      <c r="DA376" s="21" t="e">
        <f>IF(Wedstrijden!#REF!="x","M","")</f>
        <v>#REF!</v>
      </c>
      <c r="DB376" s="21" t="e">
        <f>IF(Wedstrijden!#REF!="x","Z","")</f>
        <v>#REF!</v>
      </c>
      <c r="DC376" s="21" t="e">
        <f>IF(Wedstrijden!#REF!="x","ZZ","")</f>
        <v>#REF!</v>
      </c>
      <c r="DD376" s="21" t="e">
        <f>IF(Wedstrijden!#REF!="x","1.40","")</f>
        <v>#REF!</v>
      </c>
      <c r="DE376" s="21">
        <f>IF(COUNTA(Wedstrijden!#REF!)&lt;&gt;0,6,"")</f>
        <v>6</v>
      </c>
      <c r="DF376" s="21">
        <f t="shared" si="34"/>
        <v>2</v>
      </c>
      <c r="DG376" s="21" t="e">
        <f>IF(Wedstrijden!#REF!="x","L","")</f>
        <v>#REF!</v>
      </c>
      <c r="DH376" s="21" t="e">
        <f>IF(Wedstrijden!#REF!="x","M","")</f>
        <v>#REF!</v>
      </c>
      <c r="DI376" s="21" t="e">
        <f>IF(Wedstrijden!#REF!="x","Z","")</f>
        <v>#REF!</v>
      </c>
      <c r="DJ376" s="21" t="e">
        <f>IF(Wedstrijden!#REF!="x","Z","")</f>
        <v>#REF!</v>
      </c>
      <c r="DK376" s="21">
        <f>IF(COUNTA(Wedstrijden!#REF!)&lt;&gt;0,6,"")</f>
        <v>6</v>
      </c>
      <c r="DL376" s="21">
        <f t="shared" si="35"/>
        <v>1</v>
      </c>
      <c r="DM376" s="21" t="e">
        <f>IF(Wedstrijden!#REF!="x","L","")</f>
        <v>#REF!</v>
      </c>
      <c r="DN376" s="21" t="e">
        <f>IF(Wedstrijden!#REF!="x","M","")</f>
        <v>#REF!</v>
      </c>
      <c r="DO376" s="21" t="e">
        <f>IF(Wedstrijden!#REF!="x","Z","")</f>
        <v>#REF!</v>
      </c>
      <c r="DP376" s="21" t="e">
        <f>IF(Wedstrijden!#REF!="x","Z","")</f>
        <v>#REF!</v>
      </c>
    </row>
    <row r="377" spans="1:120" ht="14.4" x14ac:dyDescent="0.3">
      <c r="A377" s="23">
        <f>Wedstrijden!B300</f>
        <v>0</v>
      </c>
      <c r="B377" s="21" t="str">
        <f>IFERROR(VLOOKUP(Wedstrijden!D300,Wedstrijdlocaties!$B$2:$E$600,2,FALSE),"")</f>
        <v/>
      </c>
      <c r="C377" s="21">
        <f>Wedstrijden!E300</f>
        <v>0</v>
      </c>
      <c r="D377" s="21" t="str">
        <f>IFERROR(VLOOKUP(Wedstrijden!F300,Organisaties!$B$2:$C$500,2,FALSE),"")</f>
        <v/>
      </c>
      <c r="E377" s="21" t="str">
        <f>IFERROR(VLOOKUP(Wedstrijden!F300,Organisaties!$B$2:$G$500,5,FALSE),"")</f>
        <v/>
      </c>
      <c r="F377" s="21" t="e">
        <f>IF(Wedstrijden!#REF!&lt;&gt;"",Wedstrijden!#REF!,"")</f>
        <v>#REF!</v>
      </c>
      <c r="G377" s="21" t="e">
        <f>IF(Wedstrijden!#REF!="Indoor",1,0)</f>
        <v>#REF!</v>
      </c>
      <c r="H377" s="21" t="e">
        <f>Wedstrijden!#REF!</f>
        <v>#REF!</v>
      </c>
      <c r="I377" s="21" t="e">
        <f>IF(Wedstrijden!#REF!="Nee",0,IF(Wedstrijden!#REF!="Ja",1,""))</f>
        <v>#REF!</v>
      </c>
      <c r="J377" s="21" t="e">
        <f>IF(Wedstrijden!#REF!&lt;&gt;"",Wedstrijden!#REF!,"")</f>
        <v>#REF!</v>
      </c>
      <c r="BJ377" s="21">
        <f>IF(COUNTA(Wedstrijden!#REF!)&lt;&gt;0,1,"")</f>
        <v>1</v>
      </c>
      <c r="BK377" s="21">
        <f t="shared" si="30"/>
        <v>2</v>
      </c>
      <c r="BL377" s="21" t="e">
        <f>IF(Wedstrijden!#REF!="x","AA","")</f>
        <v>#REF!</v>
      </c>
      <c r="BM377" s="21" t="e">
        <f>IF(Wedstrijden!#REF!="x","A","")</f>
        <v>#REF!</v>
      </c>
      <c r="BN377" s="21" t="e">
        <f>IF(Wedstrijden!#REF!="x","B1","")</f>
        <v>#REF!</v>
      </c>
      <c r="BO377" s="21" t="e">
        <f>IF(Wedstrijden!#REF!="x","BB","")</f>
        <v>#REF!</v>
      </c>
      <c r="BP377" s="21" t="e">
        <f>IF(Wedstrijden!#REF!="x","B","")</f>
        <v>#REF!</v>
      </c>
      <c r="BQ377" s="21" t="e">
        <f>IF(Wedstrijden!#REF!="x","L1","")</f>
        <v>#REF!</v>
      </c>
      <c r="BR377" s="21" t="e">
        <f>IF(Wedstrijden!#REF!="x","L2","")</f>
        <v>#REF!</v>
      </c>
      <c r="BS377" s="21" t="e">
        <f>IF(Wedstrijden!#REF!="x","M1","")</f>
        <v>#REF!</v>
      </c>
      <c r="BT377" s="21" t="e">
        <f>IF(Wedstrijden!#REF!="x","M2","")</f>
        <v>#REF!</v>
      </c>
      <c r="BU377" s="21" t="e">
        <f>IF(Wedstrijden!#REF!="x","Z1","")</f>
        <v>#REF!</v>
      </c>
      <c r="BV377" s="21" t="e">
        <f>IF(Wedstrijden!#REF!="x","Z2","")</f>
        <v>#REF!</v>
      </c>
      <c r="BW377" s="21">
        <f>IF(COUNTA(Wedstrijden!#REF!)&lt;&gt;0,1,"")</f>
        <v>1</v>
      </c>
      <c r="BX377" s="21">
        <f t="shared" si="31"/>
        <v>1</v>
      </c>
      <c r="BY377" s="21" t="e">
        <f>IF(Wedstrijden!#REF!="x","BB","")</f>
        <v>#REF!</v>
      </c>
      <c r="BZ377" s="21" t="e">
        <f>IF(Wedstrijden!#REF!="x","B","")</f>
        <v>#REF!</v>
      </c>
      <c r="CA377" s="21" t="e">
        <f>IF(Wedstrijden!#REF!="x","L1","")</f>
        <v>#REF!</v>
      </c>
      <c r="CB377" s="21" t="e">
        <f>IF(Wedstrijden!#REF!="x","L2","")</f>
        <v>#REF!</v>
      </c>
      <c r="CC377" s="21" t="e">
        <f>IF(Wedstrijden!#REF!="x","M1","")</f>
        <v>#REF!</v>
      </c>
      <c r="CD377" s="21" t="e">
        <f>IF(Wedstrijden!#REF!="x","M2","")</f>
        <v>#REF!</v>
      </c>
      <c r="CE377" s="21" t="e">
        <f>IF(Wedstrijden!#REF!="x","Z1","")</f>
        <v>#REF!</v>
      </c>
      <c r="CF377" s="21" t="e">
        <f>IF(Wedstrijden!#REF!="x","Z2","")</f>
        <v>#REF!</v>
      </c>
      <c r="CG377" s="21" t="e">
        <f>IF(Wedstrijden!#REF!="x","ZZL","")</f>
        <v>#REF!</v>
      </c>
      <c r="CL377" s="21">
        <f>IF(COUNTA(Wedstrijden!#REF!)&lt;&gt;0,2,"")</f>
        <v>2</v>
      </c>
      <c r="CM377" s="21">
        <f t="shared" si="32"/>
        <v>2</v>
      </c>
      <c r="CN377" s="21" t="e">
        <f>IF(Wedstrijden!#REF!="x","AA","")</f>
        <v>#REF!</v>
      </c>
      <c r="CO377" s="21" t="e">
        <f>IF(Wedstrijden!#REF!="x","A","")</f>
        <v>#REF!</v>
      </c>
      <c r="CP377" s="21" t="e">
        <f>IF(Wedstrijden!#REF!="x","BB","")</f>
        <v>#REF!</v>
      </c>
      <c r="CQ377" s="21" t="e">
        <f>IF(Wedstrijden!#REF!="x","B","")</f>
        <v>#REF!</v>
      </c>
      <c r="CR377" s="21" t="e">
        <f>IF(Wedstrijden!#REF!="x","L","")</f>
        <v>#REF!</v>
      </c>
      <c r="CS377" s="21" t="e">
        <f>IF(Wedstrijden!#REF!="x","M","")</f>
        <v>#REF!</v>
      </c>
      <c r="CT377" s="21" t="e">
        <f>IF(Wedstrijden!#REF!="x","Z","")</f>
        <v>#REF!</v>
      </c>
      <c r="CU377" s="21" t="e">
        <f>IF(Wedstrijden!#REF!="x","ZZ","")</f>
        <v>#REF!</v>
      </c>
      <c r="CV377" s="21">
        <f>IF(COUNTA(Wedstrijden!#REF!)&lt;&gt;0,2,"")</f>
        <v>2</v>
      </c>
      <c r="CW377" s="21">
        <f t="shared" si="33"/>
        <v>1</v>
      </c>
      <c r="CX377" s="21" t="e">
        <f>IF(Wedstrijden!#REF!="x","BB","")</f>
        <v>#REF!</v>
      </c>
      <c r="CY377" s="21" t="e">
        <f>IF(Wedstrijden!#REF!="x","B","")</f>
        <v>#REF!</v>
      </c>
      <c r="CZ377" s="21" t="e">
        <f>IF(Wedstrijden!#REF!="x","L","")</f>
        <v>#REF!</v>
      </c>
      <c r="DA377" s="21" t="e">
        <f>IF(Wedstrijden!#REF!="x","M","")</f>
        <v>#REF!</v>
      </c>
      <c r="DB377" s="21" t="e">
        <f>IF(Wedstrijden!#REF!="x","Z","")</f>
        <v>#REF!</v>
      </c>
      <c r="DC377" s="21" t="e">
        <f>IF(Wedstrijden!#REF!="x","ZZ","")</f>
        <v>#REF!</v>
      </c>
      <c r="DD377" s="21" t="e">
        <f>IF(Wedstrijden!#REF!="x","1.40","")</f>
        <v>#REF!</v>
      </c>
      <c r="DE377" s="21">
        <f>IF(COUNTA(Wedstrijden!#REF!)&lt;&gt;0,6,"")</f>
        <v>6</v>
      </c>
      <c r="DF377" s="21">
        <f t="shared" si="34"/>
        <v>2</v>
      </c>
      <c r="DG377" s="21" t="e">
        <f>IF(Wedstrijden!#REF!="x","L","")</f>
        <v>#REF!</v>
      </c>
      <c r="DH377" s="21" t="e">
        <f>IF(Wedstrijden!#REF!="x","M","")</f>
        <v>#REF!</v>
      </c>
      <c r="DI377" s="21" t="e">
        <f>IF(Wedstrijden!#REF!="x","Z","")</f>
        <v>#REF!</v>
      </c>
      <c r="DJ377" s="21" t="e">
        <f>IF(Wedstrijden!#REF!="x","Z","")</f>
        <v>#REF!</v>
      </c>
      <c r="DK377" s="21">
        <f>IF(COUNTA(Wedstrijden!#REF!)&lt;&gt;0,6,"")</f>
        <v>6</v>
      </c>
      <c r="DL377" s="21">
        <f t="shared" si="35"/>
        <v>1</v>
      </c>
      <c r="DM377" s="21" t="e">
        <f>IF(Wedstrijden!#REF!="x","L","")</f>
        <v>#REF!</v>
      </c>
      <c r="DN377" s="21" t="e">
        <f>IF(Wedstrijden!#REF!="x","M","")</f>
        <v>#REF!</v>
      </c>
      <c r="DO377" s="21" t="e">
        <f>IF(Wedstrijden!#REF!="x","Z","")</f>
        <v>#REF!</v>
      </c>
      <c r="DP377" s="21" t="e">
        <f>IF(Wedstrijden!#REF!="x","Z","")</f>
        <v>#REF!</v>
      </c>
    </row>
    <row r="378" spans="1:120" ht="14.4" x14ac:dyDescent="0.3">
      <c r="A378" s="23">
        <f>Wedstrijden!B301</f>
        <v>0</v>
      </c>
      <c r="B378" s="21" t="str">
        <f>IFERROR(VLOOKUP(Wedstrijden!D301,Wedstrijdlocaties!$B$2:$E$600,2,FALSE),"")</f>
        <v/>
      </c>
      <c r="C378" s="21">
        <f>Wedstrijden!E301</f>
        <v>0</v>
      </c>
      <c r="D378" s="21" t="str">
        <f>IFERROR(VLOOKUP(Wedstrijden!F301,Organisaties!$B$2:$C$500,2,FALSE),"")</f>
        <v/>
      </c>
      <c r="E378" s="21" t="str">
        <f>IFERROR(VLOOKUP(Wedstrijden!F301,Organisaties!$B$2:$G$500,5,FALSE),"")</f>
        <v/>
      </c>
      <c r="F378" s="21" t="e">
        <f>IF(Wedstrijden!#REF!&lt;&gt;"",Wedstrijden!#REF!,"")</f>
        <v>#REF!</v>
      </c>
      <c r="G378" s="21" t="e">
        <f>IF(Wedstrijden!#REF!="Indoor",1,0)</f>
        <v>#REF!</v>
      </c>
      <c r="H378" s="21" t="e">
        <f>Wedstrijden!#REF!</f>
        <v>#REF!</v>
      </c>
      <c r="I378" s="21" t="e">
        <f>IF(Wedstrijden!#REF!="Nee",0,IF(Wedstrijden!#REF!="Ja",1,""))</f>
        <v>#REF!</v>
      </c>
      <c r="J378" s="21" t="e">
        <f>IF(Wedstrijden!#REF!&lt;&gt;"",Wedstrijden!#REF!,"")</f>
        <v>#REF!</v>
      </c>
      <c r="BJ378" s="21">
        <f>IF(COUNTA(Wedstrijden!#REF!)&lt;&gt;0,1,"")</f>
        <v>1</v>
      </c>
      <c r="BK378" s="21">
        <f t="shared" si="30"/>
        <v>2</v>
      </c>
      <c r="BL378" s="21" t="e">
        <f>IF(Wedstrijden!#REF!="x","AA","")</f>
        <v>#REF!</v>
      </c>
      <c r="BM378" s="21" t="e">
        <f>IF(Wedstrijden!#REF!="x","A","")</f>
        <v>#REF!</v>
      </c>
      <c r="BN378" s="21" t="e">
        <f>IF(Wedstrijden!#REF!="x","B1","")</f>
        <v>#REF!</v>
      </c>
      <c r="BO378" s="21" t="e">
        <f>IF(Wedstrijden!#REF!="x","BB","")</f>
        <v>#REF!</v>
      </c>
      <c r="BP378" s="21" t="e">
        <f>IF(Wedstrijden!#REF!="x","B","")</f>
        <v>#REF!</v>
      </c>
      <c r="BQ378" s="21" t="e">
        <f>IF(Wedstrijden!#REF!="x","L1","")</f>
        <v>#REF!</v>
      </c>
      <c r="BR378" s="21" t="e">
        <f>IF(Wedstrijden!#REF!="x","L2","")</f>
        <v>#REF!</v>
      </c>
      <c r="BS378" s="21" t="e">
        <f>IF(Wedstrijden!#REF!="x","M1","")</f>
        <v>#REF!</v>
      </c>
      <c r="BT378" s="21" t="e">
        <f>IF(Wedstrijden!#REF!="x","M2","")</f>
        <v>#REF!</v>
      </c>
      <c r="BU378" s="21" t="e">
        <f>IF(Wedstrijden!#REF!="x","Z1","")</f>
        <v>#REF!</v>
      </c>
      <c r="BV378" s="21" t="e">
        <f>IF(Wedstrijden!#REF!="x","Z2","")</f>
        <v>#REF!</v>
      </c>
      <c r="BW378" s="21">
        <f>IF(COUNTA(Wedstrijden!#REF!)&lt;&gt;0,1,"")</f>
        <v>1</v>
      </c>
      <c r="BX378" s="21">
        <f t="shared" si="31"/>
        <v>1</v>
      </c>
      <c r="BY378" s="21" t="e">
        <f>IF(Wedstrijden!#REF!="x","BB","")</f>
        <v>#REF!</v>
      </c>
      <c r="BZ378" s="21" t="e">
        <f>IF(Wedstrijden!#REF!="x","B","")</f>
        <v>#REF!</v>
      </c>
      <c r="CA378" s="21" t="e">
        <f>IF(Wedstrijden!#REF!="x","L1","")</f>
        <v>#REF!</v>
      </c>
      <c r="CB378" s="21" t="e">
        <f>IF(Wedstrijden!#REF!="x","L2","")</f>
        <v>#REF!</v>
      </c>
      <c r="CC378" s="21" t="e">
        <f>IF(Wedstrijden!#REF!="x","M1","")</f>
        <v>#REF!</v>
      </c>
      <c r="CD378" s="21" t="e">
        <f>IF(Wedstrijden!#REF!="x","M2","")</f>
        <v>#REF!</v>
      </c>
      <c r="CE378" s="21" t="e">
        <f>IF(Wedstrijden!#REF!="x","Z1","")</f>
        <v>#REF!</v>
      </c>
      <c r="CF378" s="21" t="e">
        <f>IF(Wedstrijden!#REF!="x","Z2","")</f>
        <v>#REF!</v>
      </c>
      <c r="CG378" s="21" t="e">
        <f>IF(Wedstrijden!#REF!="x","ZZL","")</f>
        <v>#REF!</v>
      </c>
      <c r="CL378" s="21">
        <f>IF(COUNTA(Wedstrijden!#REF!)&lt;&gt;0,2,"")</f>
        <v>2</v>
      </c>
      <c r="CM378" s="21">
        <f t="shared" si="32"/>
        <v>2</v>
      </c>
      <c r="CN378" s="21" t="e">
        <f>IF(Wedstrijden!#REF!="x","AA","")</f>
        <v>#REF!</v>
      </c>
      <c r="CO378" s="21" t="e">
        <f>IF(Wedstrijden!#REF!="x","A","")</f>
        <v>#REF!</v>
      </c>
      <c r="CP378" s="21" t="e">
        <f>IF(Wedstrijden!#REF!="x","BB","")</f>
        <v>#REF!</v>
      </c>
      <c r="CQ378" s="21" t="e">
        <f>IF(Wedstrijden!#REF!="x","B","")</f>
        <v>#REF!</v>
      </c>
      <c r="CR378" s="21" t="e">
        <f>IF(Wedstrijden!#REF!="x","L","")</f>
        <v>#REF!</v>
      </c>
      <c r="CS378" s="21" t="e">
        <f>IF(Wedstrijden!#REF!="x","M","")</f>
        <v>#REF!</v>
      </c>
      <c r="CT378" s="21" t="e">
        <f>IF(Wedstrijden!#REF!="x","Z","")</f>
        <v>#REF!</v>
      </c>
      <c r="CU378" s="21" t="e">
        <f>IF(Wedstrijden!#REF!="x","ZZ","")</f>
        <v>#REF!</v>
      </c>
      <c r="CV378" s="21">
        <f>IF(COUNTA(Wedstrijden!#REF!)&lt;&gt;0,2,"")</f>
        <v>2</v>
      </c>
      <c r="CW378" s="21">
        <f t="shared" si="33"/>
        <v>1</v>
      </c>
      <c r="CX378" s="21" t="e">
        <f>IF(Wedstrijden!#REF!="x","BB","")</f>
        <v>#REF!</v>
      </c>
      <c r="CY378" s="21" t="e">
        <f>IF(Wedstrijden!#REF!="x","B","")</f>
        <v>#REF!</v>
      </c>
      <c r="CZ378" s="21" t="e">
        <f>IF(Wedstrijden!#REF!="x","L","")</f>
        <v>#REF!</v>
      </c>
      <c r="DA378" s="21" t="e">
        <f>IF(Wedstrijden!#REF!="x","M","")</f>
        <v>#REF!</v>
      </c>
      <c r="DB378" s="21" t="e">
        <f>IF(Wedstrijden!#REF!="x","Z","")</f>
        <v>#REF!</v>
      </c>
      <c r="DC378" s="21" t="e">
        <f>IF(Wedstrijden!#REF!="x","ZZ","")</f>
        <v>#REF!</v>
      </c>
      <c r="DD378" s="21" t="e">
        <f>IF(Wedstrijden!#REF!="x","1.40","")</f>
        <v>#REF!</v>
      </c>
      <c r="DE378" s="21">
        <f>IF(COUNTA(Wedstrijden!#REF!)&lt;&gt;0,6,"")</f>
        <v>6</v>
      </c>
      <c r="DF378" s="21">
        <f t="shared" si="34"/>
        <v>2</v>
      </c>
      <c r="DG378" s="21" t="e">
        <f>IF(Wedstrijden!#REF!="x","L","")</f>
        <v>#REF!</v>
      </c>
      <c r="DH378" s="21" t="e">
        <f>IF(Wedstrijden!#REF!="x","M","")</f>
        <v>#REF!</v>
      </c>
      <c r="DI378" s="21" t="e">
        <f>IF(Wedstrijden!#REF!="x","Z","")</f>
        <v>#REF!</v>
      </c>
      <c r="DJ378" s="21" t="e">
        <f>IF(Wedstrijden!#REF!="x","Z","")</f>
        <v>#REF!</v>
      </c>
      <c r="DK378" s="21">
        <f>IF(COUNTA(Wedstrijden!#REF!)&lt;&gt;0,6,"")</f>
        <v>6</v>
      </c>
      <c r="DL378" s="21">
        <f t="shared" si="35"/>
        <v>1</v>
      </c>
      <c r="DM378" s="21" t="e">
        <f>IF(Wedstrijden!#REF!="x","L","")</f>
        <v>#REF!</v>
      </c>
      <c r="DN378" s="21" t="e">
        <f>IF(Wedstrijden!#REF!="x","M","")</f>
        <v>#REF!</v>
      </c>
      <c r="DO378" s="21" t="e">
        <f>IF(Wedstrijden!#REF!="x","Z","")</f>
        <v>#REF!</v>
      </c>
      <c r="DP378" s="21" t="e">
        <f>IF(Wedstrijden!#REF!="x","Z","")</f>
        <v>#REF!</v>
      </c>
    </row>
    <row r="379" spans="1:120" ht="14.4" x14ac:dyDescent="0.3">
      <c r="A379" s="23">
        <f>Wedstrijden!B302</f>
        <v>0</v>
      </c>
      <c r="B379" s="21" t="str">
        <f>IFERROR(VLOOKUP(Wedstrijden!D302,Wedstrijdlocaties!$B$2:$E$600,2,FALSE),"")</f>
        <v/>
      </c>
      <c r="C379" s="21">
        <f>Wedstrijden!E302</f>
        <v>0</v>
      </c>
      <c r="D379" s="21" t="str">
        <f>IFERROR(VLOOKUP(Wedstrijden!F302,Organisaties!$B$2:$C$500,2,FALSE),"")</f>
        <v/>
      </c>
      <c r="E379" s="21" t="str">
        <f>IFERROR(VLOOKUP(Wedstrijden!F302,Organisaties!$B$2:$G$500,5,FALSE),"")</f>
        <v/>
      </c>
      <c r="F379" s="21" t="e">
        <f>IF(Wedstrijden!#REF!&lt;&gt;"",Wedstrijden!#REF!,"")</f>
        <v>#REF!</v>
      </c>
      <c r="G379" s="21" t="e">
        <f>IF(Wedstrijden!#REF!="Indoor",1,0)</f>
        <v>#REF!</v>
      </c>
      <c r="H379" s="21" t="e">
        <f>Wedstrijden!#REF!</f>
        <v>#REF!</v>
      </c>
      <c r="I379" s="21" t="e">
        <f>IF(Wedstrijden!#REF!="Nee",0,IF(Wedstrijden!#REF!="Ja",1,""))</f>
        <v>#REF!</v>
      </c>
      <c r="J379" s="21" t="e">
        <f>IF(Wedstrijden!#REF!&lt;&gt;"",Wedstrijden!#REF!,"")</f>
        <v>#REF!</v>
      </c>
      <c r="BJ379" s="21">
        <f>IF(COUNTA(Wedstrijden!#REF!)&lt;&gt;0,1,"")</f>
        <v>1</v>
      </c>
      <c r="BK379" s="21">
        <f t="shared" si="30"/>
        <v>2</v>
      </c>
      <c r="BL379" s="21" t="e">
        <f>IF(Wedstrijden!#REF!="x","AA","")</f>
        <v>#REF!</v>
      </c>
      <c r="BM379" s="21" t="e">
        <f>IF(Wedstrijden!#REF!="x","A","")</f>
        <v>#REF!</v>
      </c>
      <c r="BN379" s="21" t="e">
        <f>IF(Wedstrijden!#REF!="x","B1","")</f>
        <v>#REF!</v>
      </c>
      <c r="BO379" s="21" t="e">
        <f>IF(Wedstrijden!#REF!="x","BB","")</f>
        <v>#REF!</v>
      </c>
      <c r="BP379" s="21" t="e">
        <f>IF(Wedstrijden!#REF!="x","B","")</f>
        <v>#REF!</v>
      </c>
      <c r="BQ379" s="21" t="e">
        <f>IF(Wedstrijden!#REF!="x","L1","")</f>
        <v>#REF!</v>
      </c>
      <c r="BR379" s="21" t="e">
        <f>IF(Wedstrijden!#REF!="x","L2","")</f>
        <v>#REF!</v>
      </c>
      <c r="BS379" s="21" t="e">
        <f>IF(Wedstrijden!#REF!="x","M1","")</f>
        <v>#REF!</v>
      </c>
      <c r="BT379" s="21" t="e">
        <f>IF(Wedstrijden!#REF!="x","M2","")</f>
        <v>#REF!</v>
      </c>
      <c r="BU379" s="21" t="e">
        <f>IF(Wedstrijden!#REF!="x","Z1","")</f>
        <v>#REF!</v>
      </c>
      <c r="BV379" s="21" t="e">
        <f>IF(Wedstrijden!#REF!="x","Z2","")</f>
        <v>#REF!</v>
      </c>
      <c r="BW379" s="21">
        <f>IF(COUNTA(Wedstrijden!#REF!)&lt;&gt;0,1,"")</f>
        <v>1</v>
      </c>
      <c r="BX379" s="21">
        <f t="shared" si="31"/>
        <v>1</v>
      </c>
      <c r="BY379" s="21" t="e">
        <f>IF(Wedstrijden!#REF!="x","BB","")</f>
        <v>#REF!</v>
      </c>
      <c r="BZ379" s="21" t="e">
        <f>IF(Wedstrijden!#REF!="x","B","")</f>
        <v>#REF!</v>
      </c>
      <c r="CA379" s="21" t="e">
        <f>IF(Wedstrijden!#REF!="x","L1","")</f>
        <v>#REF!</v>
      </c>
      <c r="CB379" s="21" t="e">
        <f>IF(Wedstrijden!#REF!="x","L2","")</f>
        <v>#REF!</v>
      </c>
      <c r="CC379" s="21" t="e">
        <f>IF(Wedstrijden!#REF!="x","M1","")</f>
        <v>#REF!</v>
      </c>
      <c r="CD379" s="21" t="e">
        <f>IF(Wedstrijden!#REF!="x","M2","")</f>
        <v>#REF!</v>
      </c>
      <c r="CE379" s="21" t="e">
        <f>IF(Wedstrijden!#REF!="x","Z1","")</f>
        <v>#REF!</v>
      </c>
      <c r="CF379" s="21" t="e">
        <f>IF(Wedstrijden!#REF!="x","Z2","")</f>
        <v>#REF!</v>
      </c>
      <c r="CG379" s="21" t="e">
        <f>IF(Wedstrijden!#REF!="x","ZZL","")</f>
        <v>#REF!</v>
      </c>
      <c r="CL379" s="21">
        <f>IF(COUNTA(Wedstrijden!#REF!)&lt;&gt;0,2,"")</f>
        <v>2</v>
      </c>
      <c r="CM379" s="21">
        <f t="shared" si="32"/>
        <v>2</v>
      </c>
      <c r="CN379" s="21" t="e">
        <f>IF(Wedstrijden!#REF!="x","AA","")</f>
        <v>#REF!</v>
      </c>
      <c r="CO379" s="21" t="e">
        <f>IF(Wedstrijden!#REF!="x","A","")</f>
        <v>#REF!</v>
      </c>
      <c r="CP379" s="21" t="e">
        <f>IF(Wedstrijden!#REF!="x","BB","")</f>
        <v>#REF!</v>
      </c>
      <c r="CQ379" s="21" t="e">
        <f>IF(Wedstrijden!#REF!="x","B","")</f>
        <v>#REF!</v>
      </c>
      <c r="CR379" s="21" t="e">
        <f>IF(Wedstrijden!#REF!="x","L","")</f>
        <v>#REF!</v>
      </c>
      <c r="CS379" s="21" t="e">
        <f>IF(Wedstrijden!#REF!="x","M","")</f>
        <v>#REF!</v>
      </c>
      <c r="CT379" s="21" t="e">
        <f>IF(Wedstrijden!#REF!="x","Z","")</f>
        <v>#REF!</v>
      </c>
      <c r="CU379" s="21" t="e">
        <f>IF(Wedstrijden!#REF!="x","ZZ","")</f>
        <v>#REF!</v>
      </c>
      <c r="CV379" s="21">
        <f>IF(COUNTA(Wedstrijden!#REF!)&lt;&gt;0,2,"")</f>
        <v>2</v>
      </c>
      <c r="CW379" s="21">
        <f t="shared" si="33"/>
        <v>1</v>
      </c>
      <c r="CX379" s="21" t="e">
        <f>IF(Wedstrijden!#REF!="x","BB","")</f>
        <v>#REF!</v>
      </c>
      <c r="CY379" s="21" t="e">
        <f>IF(Wedstrijden!#REF!="x","B","")</f>
        <v>#REF!</v>
      </c>
      <c r="CZ379" s="21" t="e">
        <f>IF(Wedstrijden!#REF!="x","L","")</f>
        <v>#REF!</v>
      </c>
      <c r="DA379" s="21" t="e">
        <f>IF(Wedstrijden!#REF!="x","M","")</f>
        <v>#REF!</v>
      </c>
      <c r="DB379" s="21" t="e">
        <f>IF(Wedstrijden!#REF!="x","Z","")</f>
        <v>#REF!</v>
      </c>
      <c r="DC379" s="21" t="e">
        <f>IF(Wedstrijden!#REF!="x","ZZ","")</f>
        <v>#REF!</v>
      </c>
      <c r="DD379" s="21" t="e">
        <f>IF(Wedstrijden!#REF!="x","1.40","")</f>
        <v>#REF!</v>
      </c>
      <c r="DE379" s="21">
        <f>IF(COUNTA(Wedstrijden!#REF!)&lt;&gt;0,6,"")</f>
        <v>6</v>
      </c>
      <c r="DF379" s="21">
        <f t="shared" si="34"/>
        <v>2</v>
      </c>
      <c r="DG379" s="21" t="e">
        <f>IF(Wedstrijden!#REF!="x","L","")</f>
        <v>#REF!</v>
      </c>
      <c r="DH379" s="21" t="e">
        <f>IF(Wedstrijden!#REF!="x","M","")</f>
        <v>#REF!</v>
      </c>
      <c r="DI379" s="21" t="e">
        <f>IF(Wedstrijden!#REF!="x","Z","")</f>
        <v>#REF!</v>
      </c>
      <c r="DJ379" s="21" t="e">
        <f>IF(Wedstrijden!#REF!="x","Z","")</f>
        <v>#REF!</v>
      </c>
      <c r="DK379" s="21">
        <f>IF(COUNTA(Wedstrijden!#REF!)&lt;&gt;0,6,"")</f>
        <v>6</v>
      </c>
      <c r="DL379" s="21">
        <f t="shared" si="35"/>
        <v>1</v>
      </c>
      <c r="DM379" s="21" t="e">
        <f>IF(Wedstrijden!#REF!="x","L","")</f>
        <v>#REF!</v>
      </c>
      <c r="DN379" s="21" t="e">
        <f>IF(Wedstrijden!#REF!="x","M","")</f>
        <v>#REF!</v>
      </c>
      <c r="DO379" s="21" t="e">
        <f>IF(Wedstrijden!#REF!="x","Z","")</f>
        <v>#REF!</v>
      </c>
      <c r="DP379" s="21" t="e">
        <f>IF(Wedstrijden!#REF!="x","Z","")</f>
        <v>#REF!</v>
      </c>
    </row>
    <row r="380" spans="1:120" ht="14.4" x14ac:dyDescent="0.3">
      <c r="A380" s="23">
        <f>Wedstrijden!B303</f>
        <v>0</v>
      </c>
      <c r="B380" s="21" t="str">
        <f>IFERROR(VLOOKUP(Wedstrijden!D303,Wedstrijdlocaties!$B$2:$E$600,2,FALSE),"")</f>
        <v/>
      </c>
      <c r="C380" s="21">
        <f>Wedstrijden!E303</f>
        <v>0</v>
      </c>
      <c r="D380" s="21" t="str">
        <f>IFERROR(VLOOKUP(Wedstrijden!F303,Organisaties!$B$2:$C$500,2,FALSE),"")</f>
        <v/>
      </c>
      <c r="E380" s="21" t="str">
        <f>IFERROR(VLOOKUP(Wedstrijden!F303,Organisaties!$B$2:$G$500,5,FALSE),"")</f>
        <v/>
      </c>
      <c r="F380" s="21" t="e">
        <f>IF(Wedstrijden!#REF!&lt;&gt;"",Wedstrijden!#REF!,"")</f>
        <v>#REF!</v>
      </c>
      <c r="G380" s="21" t="e">
        <f>IF(Wedstrijden!#REF!="Indoor",1,0)</f>
        <v>#REF!</v>
      </c>
      <c r="H380" s="21" t="e">
        <f>Wedstrijden!#REF!</f>
        <v>#REF!</v>
      </c>
      <c r="I380" s="21" t="e">
        <f>IF(Wedstrijden!#REF!="Nee",0,IF(Wedstrijden!#REF!="Ja",1,""))</f>
        <v>#REF!</v>
      </c>
      <c r="J380" s="21" t="e">
        <f>IF(Wedstrijden!#REF!&lt;&gt;"",Wedstrijden!#REF!,"")</f>
        <v>#REF!</v>
      </c>
      <c r="BJ380" s="21">
        <f>IF(COUNTA(Wedstrijden!#REF!)&lt;&gt;0,1,"")</f>
        <v>1</v>
      </c>
      <c r="BK380" s="21">
        <f t="shared" si="30"/>
        <v>2</v>
      </c>
      <c r="BL380" s="21" t="e">
        <f>IF(Wedstrijden!#REF!="x","AA","")</f>
        <v>#REF!</v>
      </c>
      <c r="BM380" s="21" t="e">
        <f>IF(Wedstrijden!#REF!="x","A","")</f>
        <v>#REF!</v>
      </c>
      <c r="BN380" s="21" t="e">
        <f>IF(Wedstrijden!#REF!="x","B1","")</f>
        <v>#REF!</v>
      </c>
      <c r="BO380" s="21" t="e">
        <f>IF(Wedstrijden!#REF!="x","BB","")</f>
        <v>#REF!</v>
      </c>
      <c r="BP380" s="21" t="e">
        <f>IF(Wedstrijden!#REF!="x","B","")</f>
        <v>#REF!</v>
      </c>
      <c r="BQ380" s="21" t="e">
        <f>IF(Wedstrijden!#REF!="x","L1","")</f>
        <v>#REF!</v>
      </c>
      <c r="BR380" s="21" t="e">
        <f>IF(Wedstrijden!#REF!="x","L2","")</f>
        <v>#REF!</v>
      </c>
      <c r="BS380" s="21" t="e">
        <f>IF(Wedstrijden!#REF!="x","M1","")</f>
        <v>#REF!</v>
      </c>
      <c r="BT380" s="21" t="e">
        <f>IF(Wedstrijden!#REF!="x","M2","")</f>
        <v>#REF!</v>
      </c>
      <c r="BU380" s="21" t="e">
        <f>IF(Wedstrijden!#REF!="x","Z1","")</f>
        <v>#REF!</v>
      </c>
      <c r="BV380" s="21" t="e">
        <f>IF(Wedstrijden!#REF!="x","Z2","")</f>
        <v>#REF!</v>
      </c>
      <c r="BW380" s="21">
        <f>IF(COUNTA(Wedstrijden!#REF!)&lt;&gt;0,1,"")</f>
        <v>1</v>
      </c>
      <c r="BX380" s="21">
        <f t="shared" si="31"/>
        <v>1</v>
      </c>
      <c r="BY380" s="21" t="e">
        <f>IF(Wedstrijden!#REF!="x","BB","")</f>
        <v>#REF!</v>
      </c>
      <c r="BZ380" s="21" t="e">
        <f>IF(Wedstrijden!#REF!="x","B","")</f>
        <v>#REF!</v>
      </c>
      <c r="CA380" s="21" t="e">
        <f>IF(Wedstrijden!#REF!="x","L1","")</f>
        <v>#REF!</v>
      </c>
      <c r="CB380" s="21" t="e">
        <f>IF(Wedstrijden!#REF!="x","L2","")</f>
        <v>#REF!</v>
      </c>
      <c r="CC380" s="21" t="e">
        <f>IF(Wedstrijden!#REF!="x","M1","")</f>
        <v>#REF!</v>
      </c>
      <c r="CD380" s="21" t="e">
        <f>IF(Wedstrijden!#REF!="x","M2","")</f>
        <v>#REF!</v>
      </c>
      <c r="CE380" s="21" t="e">
        <f>IF(Wedstrijden!#REF!="x","Z1","")</f>
        <v>#REF!</v>
      </c>
      <c r="CF380" s="21" t="e">
        <f>IF(Wedstrijden!#REF!="x","Z2","")</f>
        <v>#REF!</v>
      </c>
      <c r="CG380" s="21" t="e">
        <f>IF(Wedstrijden!#REF!="x","ZZL","")</f>
        <v>#REF!</v>
      </c>
      <c r="CL380" s="21">
        <f>IF(COUNTA(Wedstrijden!#REF!)&lt;&gt;0,2,"")</f>
        <v>2</v>
      </c>
      <c r="CM380" s="21">
        <f t="shared" si="32"/>
        <v>2</v>
      </c>
      <c r="CN380" s="21" t="e">
        <f>IF(Wedstrijden!#REF!="x","AA","")</f>
        <v>#REF!</v>
      </c>
      <c r="CO380" s="21" t="e">
        <f>IF(Wedstrijden!#REF!="x","A","")</f>
        <v>#REF!</v>
      </c>
      <c r="CP380" s="21" t="e">
        <f>IF(Wedstrijden!#REF!="x","BB","")</f>
        <v>#REF!</v>
      </c>
      <c r="CQ380" s="21" t="e">
        <f>IF(Wedstrijden!#REF!="x","B","")</f>
        <v>#REF!</v>
      </c>
      <c r="CR380" s="21" t="e">
        <f>IF(Wedstrijden!#REF!="x","L","")</f>
        <v>#REF!</v>
      </c>
      <c r="CS380" s="21" t="e">
        <f>IF(Wedstrijden!#REF!="x","M","")</f>
        <v>#REF!</v>
      </c>
      <c r="CT380" s="21" t="e">
        <f>IF(Wedstrijden!#REF!="x","Z","")</f>
        <v>#REF!</v>
      </c>
      <c r="CU380" s="21" t="e">
        <f>IF(Wedstrijden!#REF!="x","ZZ","")</f>
        <v>#REF!</v>
      </c>
      <c r="CV380" s="21">
        <f>IF(COUNTA(Wedstrijden!#REF!)&lt;&gt;0,2,"")</f>
        <v>2</v>
      </c>
      <c r="CW380" s="21">
        <f t="shared" si="33"/>
        <v>1</v>
      </c>
      <c r="CX380" s="21" t="e">
        <f>IF(Wedstrijden!#REF!="x","BB","")</f>
        <v>#REF!</v>
      </c>
      <c r="CY380" s="21" t="e">
        <f>IF(Wedstrijden!#REF!="x","B","")</f>
        <v>#REF!</v>
      </c>
      <c r="CZ380" s="21" t="e">
        <f>IF(Wedstrijden!#REF!="x","L","")</f>
        <v>#REF!</v>
      </c>
      <c r="DA380" s="21" t="e">
        <f>IF(Wedstrijden!#REF!="x","M","")</f>
        <v>#REF!</v>
      </c>
      <c r="DB380" s="21" t="e">
        <f>IF(Wedstrijden!#REF!="x","Z","")</f>
        <v>#REF!</v>
      </c>
      <c r="DC380" s="21" t="e">
        <f>IF(Wedstrijden!#REF!="x","ZZ","")</f>
        <v>#REF!</v>
      </c>
      <c r="DD380" s="21" t="e">
        <f>IF(Wedstrijden!#REF!="x","1.40","")</f>
        <v>#REF!</v>
      </c>
      <c r="DE380" s="21">
        <f>IF(COUNTA(Wedstrijden!#REF!)&lt;&gt;0,6,"")</f>
        <v>6</v>
      </c>
      <c r="DF380" s="21">
        <f t="shared" si="34"/>
        <v>2</v>
      </c>
      <c r="DG380" s="21" t="e">
        <f>IF(Wedstrijden!#REF!="x","L","")</f>
        <v>#REF!</v>
      </c>
      <c r="DH380" s="21" t="e">
        <f>IF(Wedstrijden!#REF!="x","M","")</f>
        <v>#REF!</v>
      </c>
      <c r="DI380" s="21" t="e">
        <f>IF(Wedstrijden!#REF!="x","Z","")</f>
        <v>#REF!</v>
      </c>
      <c r="DJ380" s="21" t="e">
        <f>IF(Wedstrijden!#REF!="x","Z","")</f>
        <v>#REF!</v>
      </c>
      <c r="DK380" s="21">
        <f>IF(COUNTA(Wedstrijden!#REF!)&lt;&gt;0,6,"")</f>
        <v>6</v>
      </c>
      <c r="DL380" s="21">
        <f t="shared" si="35"/>
        <v>1</v>
      </c>
      <c r="DM380" s="21" t="e">
        <f>IF(Wedstrijden!#REF!="x","L","")</f>
        <v>#REF!</v>
      </c>
      <c r="DN380" s="21" t="e">
        <f>IF(Wedstrijden!#REF!="x","M","")</f>
        <v>#REF!</v>
      </c>
      <c r="DO380" s="21" t="e">
        <f>IF(Wedstrijden!#REF!="x","Z","")</f>
        <v>#REF!</v>
      </c>
      <c r="DP380" s="21" t="e">
        <f>IF(Wedstrijden!#REF!="x","Z","")</f>
        <v>#REF!</v>
      </c>
    </row>
    <row r="381" spans="1:120" ht="14.4" x14ac:dyDescent="0.3">
      <c r="A381" s="23">
        <f>Wedstrijden!B304</f>
        <v>0</v>
      </c>
      <c r="B381" s="21" t="str">
        <f>IFERROR(VLOOKUP(Wedstrijden!D304,Wedstrijdlocaties!$B$2:$E$600,2,FALSE),"")</f>
        <v/>
      </c>
      <c r="C381" s="21">
        <f>Wedstrijden!E304</f>
        <v>0</v>
      </c>
      <c r="D381" s="21" t="str">
        <f>IFERROR(VLOOKUP(Wedstrijden!F304,Organisaties!$B$2:$C$500,2,FALSE),"")</f>
        <v/>
      </c>
      <c r="E381" s="21" t="str">
        <f>IFERROR(VLOOKUP(Wedstrijden!F304,Organisaties!$B$2:$G$500,5,FALSE),"")</f>
        <v/>
      </c>
      <c r="F381" s="21" t="e">
        <f>IF(Wedstrijden!#REF!&lt;&gt;"",Wedstrijden!#REF!,"")</f>
        <v>#REF!</v>
      </c>
      <c r="G381" s="21" t="e">
        <f>IF(Wedstrijden!#REF!="Indoor",1,0)</f>
        <v>#REF!</v>
      </c>
      <c r="H381" s="21" t="e">
        <f>Wedstrijden!#REF!</f>
        <v>#REF!</v>
      </c>
      <c r="I381" s="21" t="e">
        <f>IF(Wedstrijden!#REF!="Nee",0,IF(Wedstrijden!#REF!="Ja",1,""))</f>
        <v>#REF!</v>
      </c>
      <c r="J381" s="21" t="e">
        <f>IF(Wedstrijden!#REF!&lt;&gt;"",Wedstrijden!#REF!,"")</f>
        <v>#REF!</v>
      </c>
      <c r="BJ381" s="21">
        <f>IF(COUNTA(Wedstrijden!#REF!)&lt;&gt;0,1,"")</f>
        <v>1</v>
      </c>
      <c r="BK381" s="21">
        <f t="shared" si="30"/>
        <v>2</v>
      </c>
      <c r="BL381" s="21" t="e">
        <f>IF(Wedstrijden!#REF!="x","AA","")</f>
        <v>#REF!</v>
      </c>
      <c r="BM381" s="21" t="e">
        <f>IF(Wedstrijden!#REF!="x","A","")</f>
        <v>#REF!</v>
      </c>
      <c r="BN381" s="21" t="e">
        <f>IF(Wedstrijden!#REF!="x","B1","")</f>
        <v>#REF!</v>
      </c>
      <c r="BO381" s="21" t="e">
        <f>IF(Wedstrijden!#REF!="x","BB","")</f>
        <v>#REF!</v>
      </c>
      <c r="BP381" s="21" t="e">
        <f>IF(Wedstrijden!#REF!="x","B","")</f>
        <v>#REF!</v>
      </c>
      <c r="BQ381" s="21" t="e">
        <f>IF(Wedstrijden!#REF!="x","L1","")</f>
        <v>#REF!</v>
      </c>
      <c r="BR381" s="21" t="e">
        <f>IF(Wedstrijden!#REF!="x","L2","")</f>
        <v>#REF!</v>
      </c>
      <c r="BS381" s="21" t="e">
        <f>IF(Wedstrijden!#REF!="x","M1","")</f>
        <v>#REF!</v>
      </c>
      <c r="BT381" s="21" t="e">
        <f>IF(Wedstrijden!#REF!="x","M2","")</f>
        <v>#REF!</v>
      </c>
      <c r="BU381" s="21" t="e">
        <f>IF(Wedstrijden!#REF!="x","Z1","")</f>
        <v>#REF!</v>
      </c>
      <c r="BV381" s="21" t="e">
        <f>IF(Wedstrijden!#REF!="x","Z2","")</f>
        <v>#REF!</v>
      </c>
      <c r="BW381" s="21">
        <f>IF(COUNTA(Wedstrijden!#REF!)&lt;&gt;0,1,"")</f>
        <v>1</v>
      </c>
      <c r="BX381" s="21">
        <f t="shared" si="31"/>
        <v>1</v>
      </c>
      <c r="BY381" s="21" t="e">
        <f>IF(Wedstrijden!#REF!="x","BB","")</f>
        <v>#REF!</v>
      </c>
      <c r="BZ381" s="21" t="e">
        <f>IF(Wedstrijden!#REF!="x","B","")</f>
        <v>#REF!</v>
      </c>
      <c r="CA381" s="21" t="e">
        <f>IF(Wedstrijden!#REF!="x","L1","")</f>
        <v>#REF!</v>
      </c>
      <c r="CB381" s="21" t="e">
        <f>IF(Wedstrijden!#REF!="x","L2","")</f>
        <v>#REF!</v>
      </c>
      <c r="CC381" s="21" t="e">
        <f>IF(Wedstrijden!#REF!="x","M1","")</f>
        <v>#REF!</v>
      </c>
      <c r="CD381" s="21" t="e">
        <f>IF(Wedstrijden!#REF!="x","M2","")</f>
        <v>#REF!</v>
      </c>
      <c r="CE381" s="21" t="e">
        <f>IF(Wedstrijden!#REF!="x","Z1","")</f>
        <v>#REF!</v>
      </c>
      <c r="CF381" s="21" t="e">
        <f>IF(Wedstrijden!#REF!="x","Z2","")</f>
        <v>#REF!</v>
      </c>
      <c r="CG381" s="21" t="e">
        <f>IF(Wedstrijden!#REF!="x","ZZL","")</f>
        <v>#REF!</v>
      </c>
      <c r="CL381" s="21">
        <f>IF(COUNTA(Wedstrijden!#REF!)&lt;&gt;0,2,"")</f>
        <v>2</v>
      </c>
      <c r="CM381" s="21">
        <f t="shared" si="32"/>
        <v>2</v>
      </c>
      <c r="CN381" s="21" t="e">
        <f>IF(Wedstrijden!#REF!="x","AA","")</f>
        <v>#REF!</v>
      </c>
      <c r="CO381" s="21" t="e">
        <f>IF(Wedstrijden!#REF!="x","A","")</f>
        <v>#REF!</v>
      </c>
      <c r="CP381" s="21" t="e">
        <f>IF(Wedstrijden!#REF!="x","BB","")</f>
        <v>#REF!</v>
      </c>
      <c r="CQ381" s="21" t="e">
        <f>IF(Wedstrijden!#REF!="x","B","")</f>
        <v>#REF!</v>
      </c>
      <c r="CR381" s="21" t="e">
        <f>IF(Wedstrijden!#REF!="x","L","")</f>
        <v>#REF!</v>
      </c>
      <c r="CS381" s="21" t="e">
        <f>IF(Wedstrijden!#REF!="x","M","")</f>
        <v>#REF!</v>
      </c>
      <c r="CT381" s="21" t="e">
        <f>IF(Wedstrijden!#REF!="x","Z","")</f>
        <v>#REF!</v>
      </c>
      <c r="CU381" s="21" t="e">
        <f>IF(Wedstrijden!#REF!="x","ZZ","")</f>
        <v>#REF!</v>
      </c>
      <c r="CV381" s="21">
        <f>IF(COUNTA(Wedstrijden!#REF!)&lt;&gt;0,2,"")</f>
        <v>2</v>
      </c>
      <c r="CW381" s="21">
        <f t="shared" si="33"/>
        <v>1</v>
      </c>
      <c r="CX381" s="21" t="e">
        <f>IF(Wedstrijden!#REF!="x","BB","")</f>
        <v>#REF!</v>
      </c>
      <c r="CY381" s="21" t="e">
        <f>IF(Wedstrijden!#REF!="x","B","")</f>
        <v>#REF!</v>
      </c>
      <c r="CZ381" s="21" t="e">
        <f>IF(Wedstrijden!#REF!="x","L","")</f>
        <v>#REF!</v>
      </c>
      <c r="DA381" s="21" t="e">
        <f>IF(Wedstrijden!#REF!="x","M","")</f>
        <v>#REF!</v>
      </c>
      <c r="DB381" s="21" t="e">
        <f>IF(Wedstrijden!#REF!="x","Z","")</f>
        <v>#REF!</v>
      </c>
      <c r="DC381" s="21" t="e">
        <f>IF(Wedstrijden!#REF!="x","ZZ","")</f>
        <v>#REF!</v>
      </c>
      <c r="DD381" s="21" t="e">
        <f>IF(Wedstrijden!#REF!="x","1.40","")</f>
        <v>#REF!</v>
      </c>
      <c r="DE381" s="21">
        <f>IF(COUNTA(Wedstrijden!#REF!)&lt;&gt;0,6,"")</f>
        <v>6</v>
      </c>
      <c r="DF381" s="21">
        <f t="shared" si="34"/>
        <v>2</v>
      </c>
      <c r="DG381" s="21" t="e">
        <f>IF(Wedstrijden!#REF!="x","L","")</f>
        <v>#REF!</v>
      </c>
      <c r="DH381" s="21" t="e">
        <f>IF(Wedstrijden!#REF!="x","M","")</f>
        <v>#REF!</v>
      </c>
      <c r="DI381" s="21" t="e">
        <f>IF(Wedstrijden!#REF!="x","Z","")</f>
        <v>#REF!</v>
      </c>
      <c r="DJ381" s="21" t="e">
        <f>IF(Wedstrijden!#REF!="x","Z","")</f>
        <v>#REF!</v>
      </c>
      <c r="DK381" s="21">
        <f>IF(COUNTA(Wedstrijden!#REF!)&lt;&gt;0,6,"")</f>
        <v>6</v>
      </c>
      <c r="DL381" s="21">
        <f t="shared" si="35"/>
        <v>1</v>
      </c>
      <c r="DM381" s="21" t="e">
        <f>IF(Wedstrijden!#REF!="x","L","")</f>
        <v>#REF!</v>
      </c>
      <c r="DN381" s="21" t="e">
        <f>IF(Wedstrijden!#REF!="x","M","")</f>
        <v>#REF!</v>
      </c>
      <c r="DO381" s="21" t="e">
        <f>IF(Wedstrijden!#REF!="x","Z","")</f>
        <v>#REF!</v>
      </c>
      <c r="DP381" s="21" t="e">
        <f>IF(Wedstrijden!#REF!="x","Z","")</f>
        <v>#REF!</v>
      </c>
    </row>
    <row r="382" spans="1:120" ht="14.4" x14ac:dyDescent="0.3">
      <c r="A382" s="23">
        <f>Wedstrijden!B305</f>
        <v>0</v>
      </c>
      <c r="B382" s="21" t="str">
        <f>IFERROR(VLOOKUP(Wedstrijden!D305,Wedstrijdlocaties!$B$2:$E$600,2,FALSE),"")</f>
        <v/>
      </c>
      <c r="C382" s="21">
        <f>Wedstrijden!E305</f>
        <v>0</v>
      </c>
      <c r="D382" s="21" t="str">
        <f>IFERROR(VLOOKUP(Wedstrijden!F305,Organisaties!$B$2:$C$500,2,FALSE),"")</f>
        <v/>
      </c>
      <c r="E382" s="21" t="str">
        <f>IFERROR(VLOOKUP(Wedstrijden!F305,Organisaties!$B$2:$G$500,5,FALSE),"")</f>
        <v/>
      </c>
      <c r="F382" s="21" t="e">
        <f>IF(Wedstrijden!#REF!&lt;&gt;"",Wedstrijden!#REF!,"")</f>
        <v>#REF!</v>
      </c>
      <c r="G382" s="21" t="e">
        <f>IF(Wedstrijden!#REF!="Indoor",1,0)</f>
        <v>#REF!</v>
      </c>
      <c r="H382" s="21" t="e">
        <f>Wedstrijden!#REF!</f>
        <v>#REF!</v>
      </c>
      <c r="I382" s="21" t="e">
        <f>IF(Wedstrijden!#REF!="Nee",0,IF(Wedstrijden!#REF!="Ja",1,""))</f>
        <v>#REF!</v>
      </c>
      <c r="J382" s="21" t="e">
        <f>IF(Wedstrijden!#REF!&lt;&gt;"",Wedstrijden!#REF!,"")</f>
        <v>#REF!</v>
      </c>
      <c r="BJ382" s="21">
        <f>IF(COUNTA(Wedstrijden!#REF!)&lt;&gt;0,1,"")</f>
        <v>1</v>
      </c>
      <c r="BK382" s="21">
        <f t="shared" si="30"/>
        <v>2</v>
      </c>
      <c r="BL382" s="21" t="e">
        <f>IF(Wedstrijden!#REF!="x","AA","")</f>
        <v>#REF!</v>
      </c>
      <c r="BM382" s="21" t="e">
        <f>IF(Wedstrijden!#REF!="x","A","")</f>
        <v>#REF!</v>
      </c>
      <c r="BN382" s="21" t="e">
        <f>IF(Wedstrijden!#REF!="x","B1","")</f>
        <v>#REF!</v>
      </c>
      <c r="BO382" s="21" t="e">
        <f>IF(Wedstrijden!#REF!="x","BB","")</f>
        <v>#REF!</v>
      </c>
      <c r="BP382" s="21" t="e">
        <f>IF(Wedstrijden!#REF!="x","B","")</f>
        <v>#REF!</v>
      </c>
      <c r="BQ382" s="21" t="e">
        <f>IF(Wedstrijden!#REF!="x","L1","")</f>
        <v>#REF!</v>
      </c>
      <c r="BR382" s="21" t="e">
        <f>IF(Wedstrijden!#REF!="x","L2","")</f>
        <v>#REF!</v>
      </c>
      <c r="BS382" s="21" t="e">
        <f>IF(Wedstrijden!#REF!="x","M1","")</f>
        <v>#REF!</v>
      </c>
      <c r="BT382" s="21" t="e">
        <f>IF(Wedstrijden!#REF!="x","M2","")</f>
        <v>#REF!</v>
      </c>
      <c r="BU382" s="21" t="e">
        <f>IF(Wedstrijden!#REF!="x","Z1","")</f>
        <v>#REF!</v>
      </c>
      <c r="BV382" s="21" t="e">
        <f>IF(Wedstrijden!#REF!="x","Z2","")</f>
        <v>#REF!</v>
      </c>
      <c r="BW382" s="21">
        <f>IF(COUNTA(Wedstrijden!#REF!)&lt;&gt;0,1,"")</f>
        <v>1</v>
      </c>
      <c r="BX382" s="21">
        <f t="shared" si="31"/>
        <v>1</v>
      </c>
      <c r="BY382" s="21" t="e">
        <f>IF(Wedstrijden!#REF!="x","BB","")</f>
        <v>#REF!</v>
      </c>
      <c r="BZ382" s="21" t="e">
        <f>IF(Wedstrijden!#REF!="x","B","")</f>
        <v>#REF!</v>
      </c>
      <c r="CA382" s="21" t="e">
        <f>IF(Wedstrijden!#REF!="x","L1","")</f>
        <v>#REF!</v>
      </c>
      <c r="CB382" s="21" t="e">
        <f>IF(Wedstrijden!#REF!="x","L2","")</f>
        <v>#REF!</v>
      </c>
      <c r="CC382" s="21" t="e">
        <f>IF(Wedstrijden!#REF!="x","M1","")</f>
        <v>#REF!</v>
      </c>
      <c r="CD382" s="21" t="e">
        <f>IF(Wedstrijden!#REF!="x","M2","")</f>
        <v>#REF!</v>
      </c>
      <c r="CE382" s="21" t="e">
        <f>IF(Wedstrijden!#REF!="x","Z1","")</f>
        <v>#REF!</v>
      </c>
      <c r="CF382" s="21" t="e">
        <f>IF(Wedstrijden!#REF!="x","Z2","")</f>
        <v>#REF!</v>
      </c>
      <c r="CG382" s="21" t="e">
        <f>IF(Wedstrijden!#REF!="x","ZZL","")</f>
        <v>#REF!</v>
      </c>
      <c r="CL382" s="21">
        <f>IF(COUNTA(Wedstrijden!#REF!)&lt;&gt;0,2,"")</f>
        <v>2</v>
      </c>
      <c r="CM382" s="21">
        <f t="shared" si="32"/>
        <v>2</v>
      </c>
      <c r="CN382" s="21" t="e">
        <f>IF(Wedstrijden!#REF!="x","AA","")</f>
        <v>#REF!</v>
      </c>
      <c r="CO382" s="21" t="e">
        <f>IF(Wedstrijden!#REF!="x","A","")</f>
        <v>#REF!</v>
      </c>
      <c r="CP382" s="21" t="e">
        <f>IF(Wedstrijden!#REF!="x","BB","")</f>
        <v>#REF!</v>
      </c>
      <c r="CQ382" s="21" t="e">
        <f>IF(Wedstrijden!#REF!="x","B","")</f>
        <v>#REF!</v>
      </c>
      <c r="CR382" s="21" t="e">
        <f>IF(Wedstrijden!#REF!="x","L","")</f>
        <v>#REF!</v>
      </c>
      <c r="CS382" s="21" t="e">
        <f>IF(Wedstrijden!#REF!="x","M","")</f>
        <v>#REF!</v>
      </c>
      <c r="CT382" s="21" t="e">
        <f>IF(Wedstrijden!#REF!="x","Z","")</f>
        <v>#REF!</v>
      </c>
      <c r="CU382" s="21" t="e">
        <f>IF(Wedstrijden!#REF!="x","ZZ","")</f>
        <v>#REF!</v>
      </c>
      <c r="CV382" s="21">
        <f>IF(COUNTA(Wedstrijden!#REF!)&lt;&gt;0,2,"")</f>
        <v>2</v>
      </c>
      <c r="CW382" s="21">
        <f t="shared" si="33"/>
        <v>1</v>
      </c>
      <c r="CX382" s="21" t="e">
        <f>IF(Wedstrijden!#REF!="x","BB","")</f>
        <v>#REF!</v>
      </c>
      <c r="CY382" s="21" t="e">
        <f>IF(Wedstrijden!#REF!="x","B","")</f>
        <v>#REF!</v>
      </c>
      <c r="CZ382" s="21" t="e">
        <f>IF(Wedstrijden!#REF!="x","L","")</f>
        <v>#REF!</v>
      </c>
      <c r="DA382" s="21" t="e">
        <f>IF(Wedstrijden!#REF!="x","M","")</f>
        <v>#REF!</v>
      </c>
      <c r="DB382" s="21" t="e">
        <f>IF(Wedstrijden!#REF!="x","Z","")</f>
        <v>#REF!</v>
      </c>
      <c r="DC382" s="21" t="e">
        <f>IF(Wedstrijden!#REF!="x","ZZ","")</f>
        <v>#REF!</v>
      </c>
      <c r="DD382" s="21" t="e">
        <f>IF(Wedstrijden!#REF!="x","1.40","")</f>
        <v>#REF!</v>
      </c>
      <c r="DE382" s="21">
        <f>IF(COUNTA(Wedstrijden!#REF!)&lt;&gt;0,6,"")</f>
        <v>6</v>
      </c>
      <c r="DF382" s="21">
        <f t="shared" si="34"/>
        <v>2</v>
      </c>
      <c r="DG382" s="21" t="e">
        <f>IF(Wedstrijden!#REF!="x","L","")</f>
        <v>#REF!</v>
      </c>
      <c r="DH382" s="21" t="e">
        <f>IF(Wedstrijden!#REF!="x","M","")</f>
        <v>#REF!</v>
      </c>
      <c r="DI382" s="21" t="e">
        <f>IF(Wedstrijden!#REF!="x","Z","")</f>
        <v>#REF!</v>
      </c>
      <c r="DJ382" s="21" t="e">
        <f>IF(Wedstrijden!#REF!="x","Z","")</f>
        <v>#REF!</v>
      </c>
      <c r="DK382" s="21">
        <f>IF(COUNTA(Wedstrijden!#REF!)&lt;&gt;0,6,"")</f>
        <v>6</v>
      </c>
      <c r="DL382" s="21">
        <f t="shared" si="35"/>
        <v>1</v>
      </c>
      <c r="DM382" s="21" t="e">
        <f>IF(Wedstrijden!#REF!="x","L","")</f>
        <v>#REF!</v>
      </c>
      <c r="DN382" s="21" t="e">
        <f>IF(Wedstrijden!#REF!="x","M","")</f>
        <v>#REF!</v>
      </c>
      <c r="DO382" s="21" t="e">
        <f>IF(Wedstrijden!#REF!="x","Z","")</f>
        <v>#REF!</v>
      </c>
      <c r="DP382" s="21" t="e">
        <f>IF(Wedstrijden!#REF!="x","Z","")</f>
        <v>#REF!</v>
      </c>
    </row>
    <row r="383" spans="1:120" ht="14.4" x14ac:dyDescent="0.3">
      <c r="A383" s="23">
        <f>Wedstrijden!B306</f>
        <v>0</v>
      </c>
      <c r="B383" s="21" t="str">
        <f>IFERROR(VLOOKUP(Wedstrijden!D306,Wedstrijdlocaties!$B$2:$E$600,2,FALSE),"")</f>
        <v/>
      </c>
      <c r="C383" s="21">
        <f>Wedstrijden!E306</f>
        <v>0</v>
      </c>
      <c r="D383" s="21" t="str">
        <f>IFERROR(VLOOKUP(Wedstrijden!F306,Organisaties!$B$2:$C$500,2,FALSE),"")</f>
        <v/>
      </c>
      <c r="E383" s="21" t="str">
        <f>IFERROR(VLOOKUP(Wedstrijden!F306,Organisaties!$B$2:$G$500,5,FALSE),"")</f>
        <v/>
      </c>
      <c r="F383" s="21" t="e">
        <f>IF(Wedstrijden!#REF!&lt;&gt;"",Wedstrijden!#REF!,"")</f>
        <v>#REF!</v>
      </c>
      <c r="G383" s="21" t="e">
        <f>IF(Wedstrijden!#REF!="Indoor",1,0)</f>
        <v>#REF!</v>
      </c>
      <c r="H383" s="21" t="e">
        <f>Wedstrijden!#REF!</f>
        <v>#REF!</v>
      </c>
      <c r="I383" s="21" t="e">
        <f>IF(Wedstrijden!#REF!="Nee",0,IF(Wedstrijden!#REF!="Ja",1,""))</f>
        <v>#REF!</v>
      </c>
      <c r="J383" s="21" t="e">
        <f>IF(Wedstrijden!#REF!&lt;&gt;"",Wedstrijden!#REF!,"")</f>
        <v>#REF!</v>
      </c>
      <c r="BJ383" s="21">
        <f>IF(COUNTA(Wedstrijden!#REF!)&lt;&gt;0,1,"")</f>
        <v>1</v>
      </c>
      <c r="BK383" s="21">
        <f t="shared" si="30"/>
        <v>2</v>
      </c>
      <c r="BL383" s="21" t="e">
        <f>IF(Wedstrijden!#REF!="x","AA","")</f>
        <v>#REF!</v>
      </c>
      <c r="BM383" s="21" t="e">
        <f>IF(Wedstrijden!#REF!="x","A","")</f>
        <v>#REF!</v>
      </c>
      <c r="BN383" s="21" t="e">
        <f>IF(Wedstrijden!#REF!="x","B1","")</f>
        <v>#REF!</v>
      </c>
      <c r="BO383" s="21" t="e">
        <f>IF(Wedstrijden!#REF!="x","BB","")</f>
        <v>#REF!</v>
      </c>
      <c r="BP383" s="21" t="e">
        <f>IF(Wedstrijden!#REF!="x","B","")</f>
        <v>#REF!</v>
      </c>
      <c r="BQ383" s="21" t="e">
        <f>IF(Wedstrijden!#REF!="x","L1","")</f>
        <v>#REF!</v>
      </c>
      <c r="BR383" s="21" t="e">
        <f>IF(Wedstrijden!#REF!="x","L2","")</f>
        <v>#REF!</v>
      </c>
      <c r="BS383" s="21" t="e">
        <f>IF(Wedstrijden!#REF!="x","M1","")</f>
        <v>#REF!</v>
      </c>
      <c r="BT383" s="21" t="e">
        <f>IF(Wedstrijden!#REF!="x","M2","")</f>
        <v>#REF!</v>
      </c>
      <c r="BU383" s="21" t="e">
        <f>IF(Wedstrijden!#REF!="x","Z1","")</f>
        <v>#REF!</v>
      </c>
      <c r="BV383" s="21" t="e">
        <f>IF(Wedstrijden!#REF!="x","Z2","")</f>
        <v>#REF!</v>
      </c>
      <c r="BW383" s="21">
        <f>IF(COUNTA(Wedstrijden!#REF!)&lt;&gt;0,1,"")</f>
        <v>1</v>
      </c>
      <c r="BX383" s="21">
        <f t="shared" si="31"/>
        <v>1</v>
      </c>
      <c r="BY383" s="21" t="e">
        <f>IF(Wedstrijden!#REF!="x","BB","")</f>
        <v>#REF!</v>
      </c>
      <c r="BZ383" s="21" t="e">
        <f>IF(Wedstrijden!#REF!="x","B","")</f>
        <v>#REF!</v>
      </c>
      <c r="CA383" s="21" t="e">
        <f>IF(Wedstrijden!#REF!="x","L1","")</f>
        <v>#REF!</v>
      </c>
      <c r="CB383" s="21" t="e">
        <f>IF(Wedstrijden!#REF!="x","L2","")</f>
        <v>#REF!</v>
      </c>
      <c r="CC383" s="21" t="e">
        <f>IF(Wedstrijden!#REF!="x","M1","")</f>
        <v>#REF!</v>
      </c>
      <c r="CD383" s="21" t="e">
        <f>IF(Wedstrijden!#REF!="x","M2","")</f>
        <v>#REF!</v>
      </c>
      <c r="CE383" s="21" t="e">
        <f>IF(Wedstrijden!#REF!="x","Z1","")</f>
        <v>#REF!</v>
      </c>
      <c r="CF383" s="21" t="e">
        <f>IF(Wedstrijden!#REF!="x","Z2","")</f>
        <v>#REF!</v>
      </c>
      <c r="CG383" s="21" t="e">
        <f>IF(Wedstrijden!#REF!="x","ZZL","")</f>
        <v>#REF!</v>
      </c>
      <c r="CL383" s="21">
        <f>IF(COUNTA(Wedstrijden!#REF!)&lt;&gt;0,2,"")</f>
        <v>2</v>
      </c>
      <c r="CM383" s="21">
        <f t="shared" si="32"/>
        <v>2</v>
      </c>
      <c r="CN383" s="21" t="e">
        <f>IF(Wedstrijden!#REF!="x","AA","")</f>
        <v>#REF!</v>
      </c>
      <c r="CO383" s="21" t="e">
        <f>IF(Wedstrijden!#REF!="x","A","")</f>
        <v>#REF!</v>
      </c>
      <c r="CP383" s="21" t="e">
        <f>IF(Wedstrijden!#REF!="x","BB","")</f>
        <v>#REF!</v>
      </c>
      <c r="CQ383" s="21" t="e">
        <f>IF(Wedstrijden!#REF!="x","B","")</f>
        <v>#REF!</v>
      </c>
      <c r="CR383" s="21" t="e">
        <f>IF(Wedstrijden!#REF!="x","L","")</f>
        <v>#REF!</v>
      </c>
      <c r="CS383" s="21" t="e">
        <f>IF(Wedstrijden!#REF!="x","M","")</f>
        <v>#REF!</v>
      </c>
      <c r="CT383" s="21" t="e">
        <f>IF(Wedstrijden!#REF!="x","Z","")</f>
        <v>#REF!</v>
      </c>
      <c r="CU383" s="21" t="e">
        <f>IF(Wedstrijden!#REF!="x","ZZ","")</f>
        <v>#REF!</v>
      </c>
      <c r="CV383" s="21">
        <f>IF(COUNTA(Wedstrijden!#REF!)&lt;&gt;0,2,"")</f>
        <v>2</v>
      </c>
      <c r="CW383" s="21">
        <f t="shared" si="33"/>
        <v>1</v>
      </c>
      <c r="CX383" s="21" t="e">
        <f>IF(Wedstrijden!#REF!="x","BB","")</f>
        <v>#REF!</v>
      </c>
      <c r="CY383" s="21" t="e">
        <f>IF(Wedstrijden!#REF!="x","B","")</f>
        <v>#REF!</v>
      </c>
      <c r="CZ383" s="21" t="e">
        <f>IF(Wedstrijden!#REF!="x","L","")</f>
        <v>#REF!</v>
      </c>
      <c r="DA383" s="21" t="e">
        <f>IF(Wedstrijden!#REF!="x","M","")</f>
        <v>#REF!</v>
      </c>
      <c r="DB383" s="21" t="e">
        <f>IF(Wedstrijden!#REF!="x","Z","")</f>
        <v>#REF!</v>
      </c>
      <c r="DC383" s="21" t="e">
        <f>IF(Wedstrijden!#REF!="x","ZZ","")</f>
        <v>#REF!</v>
      </c>
      <c r="DD383" s="21" t="e">
        <f>IF(Wedstrijden!#REF!="x","1.40","")</f>
        <v>#REF!</v>
      </c>
      <c r="DE383" s="21">
        <f>IF(COUNTA(Wedstrijden!#REF!)&lt;&gt;0,6,"")</f>
        <v>6</v>
      </c>
      <c r="DF383" s="21">
        <f t="shared" si="34"/>
        <v>2</v>
      </c>
      <c r="DG383" s="21" t="e">
        <f>IF(Wedstrijden!#REF!="x","L","")</f>
        <v>#REF!</v>
      </c>
      <c r="DH383" s="21" t="e">
        <f>IF(Wedstrijden!#REF!="x","M","")</f>
        <v>#REF!</v>
      </c>
      <c r="DI383" s="21" t="e">
        <f>IF(Wedstrijden!#REF!="x","Z","")</f>
        <v>#REF!</v>
      </c>
      <c r="DJ383" s="21" t="e">
        <f>IF(Wedstrijden!#REF!="x","Z","")</f>
        <v>#REF!</v>
      </c>
      <c r="DK383" s="21">
        <f>IF(COUNTA(Wedstrijden!#REF!)&lt;&gt;0,6,"")</f>
        <v>6</v>
      </c>
      <c r="DL383" s="21">
        <f t="shared" si="35"/>
        <v>1</v>
      </c>
      <c r="DM383" s="21" t="e">
        <f>IF(Wedstrijden!#REF!="x","L","")</f>
        <v>#REF!</v>
      </c>
      <c r="DN383" s="21" t="e">
        <f>IF(Wedstrijden!#REF!="x","M","")</f>
        <v>#REF!</v>
      </c>
      <c r="DO383" s="21" t="e">
        <f>IF(Wedstrijden!#REF!="x","Z","")</f>
        <v>#REF!</v>
      </c>
      <c r="DP383" s="21" t="e">
        <f>IF(Wedstrijden!#REF!="x","Z","")</f>
        <v>#REF!</v>
      </c>
    </row>
    <row r="384" spans="1:120" ht="14.4" x14ac:dyDescent="0.3">
      <c r="A384" s="23">
        <f>Wedstrijden!B307</f>
        <v>0</v>
      </c>
      <c r="B384" s="21" t="str">
        <f>IFERROR(VLOOKUP(Wedstrijden!D307,Wedstrijdlocaties!$B$2:$E$600,2,FALSE),"")</f>
        <v/>
      </c>
      <c r="C384" s="21">
        <f>Wedstrijden!E307</f>
        <v>0</v>
      </c>
      <c r="D384" s="21" t="str">
        <f>IFERROR(VLOOKUP(Wedstrijden!F307,Organisaties!$B$2:$C$500,2,FALSE),"")</f>
        <v/>
      </c>
      <c r="E384" s="21" t="str">
        <f>IFERROR(VLOOKUP(Wedstrijden!F307,Organisaties!$B$2:$G$500,5,FALSE),"")</f>
        <v/>
      </c>
      <c r="F384" s="21" t="e">
        <f>IF(Wedstrijden!#REF!&lt;&gt;"",Wedstrijden!#REF!,"")</f>
        <v>#REF!</v>
      </c>
      <c r="G384" s="21" t="e">
        <f>IF(Wedstrijden!#REF!="Indoor",1,0)</f>
        <v>#REF!</v>
      </c>
      <c r="H384" s="21" t="e">
        <f>Wedstrijden!#REF!</f>
        <v>#REF!</v>
      </c>
      <c r="I384" s="21" t="e">
        <f>IF(Wedstrijden!#REF!="Nee",0,IF(Wedstrijden!#REF!="Ja",1,""))</f>
        <v>#REF!</v>
      </c>
      <c r="J384" s="21" t="e">
        <f>IF(Wedstrijden!#REF!&lt;&gt;"",Wedstrijden!#REF!,"")</f>
        <v>#REF!</v>
      </c>
      <c r="BJ384" s="21">
        <f>IF(COUNTA(Wedstrijden!#REF!)&lt;&gt;0,1,"")</f>
        <v>1</v>
      </c>
      <c r="BK384" s="21">
        <f t="shared" si="30"/>
        <v>2</v>
      </c>
      <c r="BL384" s="21" t="e">
        <f>IF(Wedstrijden!#REF!="x","AA","")</f>
        <v>#REF!</v>
      </c>
      <c r="BM384" s="21" t="e">
        <f>IF(Wedstrijden!#REF!="x","A","")</f>
        <v>#REF!</v>
      </c>
      <c r="BN384" s="21" t="e">
        <f>IF(Wedstrijden!#REF!="x","B1","")</f>
        <v>#REF!</v>
      </c>
      <c r="BO384" s="21" t="e">
        <f>IF(Wedstrijden!#REF!="x","BB","")</f>
        <v>#REF!</v>
      </c>
      <c r="BP384" s="21" t="e">
        <f>IF(Wedstrijden!#REF!="x","B","")</f>
        <v>#REF!</v>
      </c>
      <c r="BQ384" s="21" t="e">
        <f>IF(Wedstrijden!#REF!="x","L1","")</f>
        <v>#REF!</v>
      </c>
      <c r="BR384" s="21" t="e">
        <f>IF(Wedstrijden!#REF!="x","L2","")</f>
        <v>#REF!</v>
      </c>
      <c r="BS384" s="21" t="e">
        <f>IF(Wedstrijden!#REF!="x","M1","")</f>
        <v>#REF!</v>
      </c>
      <c r="BT384" s="21" t="e">
        <f>IF(Wedstrijden!#REF!="x","M2","")</f>
        <v>#REF!</v>
      </c>
      <c r="BU384" s="21" t="e">
        <f>IF(Wedstrijden!#REF!="x","Z1","")</f>
        <v>#REF!</v>
      </c>
      <c r="BV384" s="21" t="e">
        <f>IF(Wedstrijden!#REF!="x","Z2","")</f>
        <v>#REF!</v>
      </c>
      <c r="BW384" s="21">
        <f>IF(COUNTA(Wedstrijden!#REF!)&lt;&gt;0,1,"")</f>
        <v>1</v>
      </c>
      <c r="BX384" s="21">
        <f t="shared" si="31"/>
        <v>1</v>
      </c>
      <c r="BY384" s="21" t="e">
        <f>IF(Wedstrijden!#REF!="x","BB","")</f>
        <v>#REF!</v>
      </c>
      <c r="BZ384" s="21" t="e">
        <f>IF(Wedstrijden!#REF!="x","B","")</f>
        <v>#REF!</v>
      </c>
      <c r="CA384" s="21" t="e">
        <f>IF(Wedstrijden!#REF!="x","L1","")</f>
        <v>#REF!</v>
      </c>
      <c r="CB384" s="21" t="e">
        <f>IF(Wedstrijden!#REF!="x","L2","")</f>
        <v>#REF!</v>
      </c>
      <c r="CC384" s="21" t="e">
        <f>IF(Wedstrijden!#REF!="x","M1","")</f>
        <v>#REF!</v>
      </c>
      <c r="CD384" s="21" t="e">
        <f>IF(Wedstrijden!#REF!="x","M2","")</f>
        <v>#REF!</v>
      </c>
      <c r="CE384" s="21" t="e">
        <f>IF(Wedstrijden!#REF!="x","Z1","")</f>
        <v>#REF!</v>
      </c>
      <c r="CF384" s="21" t="e">
        <f>IF(Wedstrijden!#REF!="x","Z2","")</f>
        <v>#REF!</v>
      </c>
      <c r="CG384" s="21" t="e">
        <f>IF(Wedstrijden!#REF!="x","ZZL","")</f>
        <v>#REF!</v>
      </c>
      <c r="CL384" s="21">
        <f>IF(COUNTA(Wedstrijden!#REF!)&lt;&gt;0,2,"")</f>
        <v>2</v>
      </c>
      <c r="CM384" s="21">
        <f t="shared" si="32"/>
        <v>2</v>
      </c>
      <c r="CN384" s="21" t="e">
        <f>IF(Wedstrijden!#REF!="x","AA","")</f>
        <v>#REF!</v>
      </c>
      <c r="CO384" s="21" t="e">
        <f>IF(Wedstrijden!#REF!="x","A","")</f>
        <v>#REF!</v>
      </c>
      <c r="CP384" s="21" t="e">
        <f>IF(Wedstrijden!#REF!="x","BB","")</f>
        <v>#REF!</v>
      </c>
      <c r="CQ384" s="21" t="e">
        <f>IF(Wedstrijden!#REF!="x","B","")</f>
        <v>#REF!</v>
      </c>
      <c r="CR384" s="21" t="e">
        <f>IF(Wedstrijden!#REF!="x","L","")</f>
        <v>#REF!</v>
      </c>
      <c r="CS384" s="21" t="e">
        <f>IF(Wedstrijden!#REF!="x","M","")</f>
        <v>#REF!</v>
      </c>
      <c r="CT384" s="21" t="e">
        <f>IF(Wedstrijden!#REF!="x","Z","")</f>
        <v>#REF!</v>
      </c>
      <c r="CU384" s="21" t="e">
        <f>IF(Wedstrijden!#REF!="x","ZZ","")</f>
        <v>#REF!</v>
      </c>
      <c r="CV384" s="21">
        <f>IF(COUNTA(Wedstrijden!#REF!)&lt;&gt;0,2,"")</f>
        <v>2</v>
      </c>
      <c r="CW384" s="21">
        <f t="shared" si="33"/>
        <v>1</v>
      </c>
      <c r="CX384" s="21" t="e">
        <f>IF(Wedstrijden!#REF!="x","BB","")</f>
        <v>#REF!</v>
      </c>
      <c r="CY384" s="21" t="e">
        <f>IF(Wedstrijden!#REF!="x","B","")</f>
        <v>#REF!</v>
      </c>
      <c r="CZ384" s="21" t="e">
        <f>IF(Wedstrijden!#REF!="x","L","")</f>
        <v>#REF!</v>
      </c>
      <c r="DA384" s="21" t="e">
        <f>IF(Wedstrijden!#REF!="x","M","")</f>
        <v>#REF!</v>
      </c>
      <c r="DB384" s="21" t="e">
        <f>IF(Wedstrijden!#REF!="x","Z","")</f>
        <v>#REF!</v>
      </c>
      <c r="DC384" s="21" t="e">
        <f>IF(Wedstrijden!#REF!="x","ZZ","")</f>
        <v>#REF!</v>
      </c>
      <c r="DD384" s="21" t="e">
        <f>IF(Wedstrijden!#REF!="x","1.40","")</f>
        <v>#REF!</v>
      </c>
      <c r="DE384" s="21">
        <f>IF(COUNTA(Wedstrijden!#REF!)&lt;&gt;0,6,"")</f>
        <v>6</v>
      </c>
      <c r="DF384" s="21">
        <f t="shared" si="34"/>
        <v>2</v>
      </c>
      <c r="DG384" s="21" t="e">
        <f>IF(Wedstrijden!#REF!="x","L","")</f>
        <v>#REF!</v>
      </c>
      <c r="DH384" s="21" t="e">
        <f>IF(Wedstrijden!#REF!="x","M","")</f>
        <v>#REF!</v>
      </c>
      <c r="DI384" s="21" t="e">
        <f>IF(Wedstrijden!#REF!="x","Z","")</f>
        <v>#REF!</v>
      </c>
      <c r="DJ384" s="21" t="e">
        <f>IF(Wedstrijden!#REF!="x","Z","")</f>
        <v>#REF!</v>
      </c>
      <c r="DK384" s="21">
        <f>IF(COUNTA(Wedstrijden!#REF!)&lt;&gt;0,6,"")</f>
        <v>6</v>
      </c>
      <c r="DL384" s="21">
        <f t="shared" si="35"/>
        <v>1</v>
      </c>
      <c r="DM384" s="21" t="e">
        <f>IF(Wedstrijden!#REF!="x","L","")</f>
        <v>#REF!</v>
      </c>
      <c r="DN384" s="21" t="e">
        <f>IF(Wedstrijden!#REF!="x","M","")</f>
        <v>#REF!</v>
      </c>
      <c r="DO384" s="21" t="e">
        <f>IF(Wedstrijden!#REF!="x","Z","")</f>
        <v>#REF!</v>
      </c>
      <c r="DP384" s="21" t="e">
        <f>IF(Wedstrijden!#REF!="x","Z","")</f>
        <v>#REF!</v>
      </c>
    </row>
    <row r="385" spans="1:120" ht="14.4" x14ac:dyDescent="0.3">
      <c r="A385" s="23">
        <f>Wedstrijden!B308</f>
        <v>0</v>
      </c>
      <c r="B385" s="21" t="str">
        <f>IFERROR(VLOOKUP(Wedstrijden!D308,Wedstrijdlocaties!$B$2:$E$600,2,FALSE),"")</f>
        <v/>
      </c>
      <c r="C385" s="21">
        <f>Wedstrijden!E308</f>
        <v>0</v>
      </c>
      <c r="D385" s="21" t="str">
        <f>IFERROR(VLOOKUP(Wedstrijden!F308,Organisaties!$B$2:$C$500,2,FALSE),"")</f>
        <v/>
      </c>
      <c r="E385" s="21" t="str">
        <f>IFERROR(VLOOKUP(Wedstrijden!F308,Organisaties!$B$2:$G$500,5,FALSE),"")</f>
        <v/>
      </c>
      <c r="F385" s="21" t="e">
        <f>IF(Wedstrijden!#REF!&lt;&gt;"",Wedstrijden!#REF!,"")</f>
        <v>#REF!</v>
      </c>
      <c r="G385" s="21" t="e">
        <f>IF(Wedstrijden!#REF!="Indoor",1,0)</f>
        <v>#REF!</v>
      </c>
      <c r="H385" s="21" t="e">
        <f>Wedstrijden!#REF!</f>
        <v>#REF!</v>
      </c>
      <c r="I385" s="21" t="e">
        <f>IF(Wedstrijden!#REF!="Nee",0,IF(Wedstrijden!#REF!="Ja",1,""))</f>
        <v>#REF!</v>
      </c>
      <c r="J385" s="21" t="e">
        <f>IF(Wedstrijden!#REF!&lt;&gt;"",Wedstrijden!#REF!,"")</f>
        <v>#REF!</v>
      </c>
      <c r="BJ385" s="21">
        <f>IF(COUNTA(Wedstrijden!#REF!)&lt;&gt;0,1,"")</f>
        <v>1</v>
      </c>
      <c r="BK385" s="21">
        <f t="shared" si="30"/>
        <v>2</v>
      </c>
      <c r="BL385" s="21" t="e">
        <f>IF(Wedstrijden!#REF!="x","AA","")</f>
        <v>#REF!</v>
      </c>
      <c r="BM385" s="21" t="e">
        <f>IF(Wedstrijden!#REF!="x","A","")</f>
        <v>#REF!</v>
      </c>
      <c r="BN385" s="21" t="e">
        <f>IF(Wedstrijden!#REF!="x","B1","")</f>
        <v>#REF!</v>
      </c>
      <c r="BO385" s="21" t="e">
        <f>IF(Wedstrijden!#REF!="x","BB","")</f>
        <v>#REF!</v>
      </c>
      <c r="BP385" s="21" t="e">
        <f>IF(Wedstrijden!#REF!="x","B","")</f>
        <v>#REF!</v>
      </c>
      <c r="BQ385" s="21" t="e">
        <f>IF(Wedstrijden!#REF!="x","L1","")</f>
        <v>#REF!</v>
      </c>
      <c r="BR385" s="21" t="e">
        <f>IF(Wedstrijden!#REF!="x","L2","")</f>
        <v>#REF!</v>
      </c>
      <c r="BS385" s="21" t="e">
        <f>IF(Wedstrijden!#REF!="x","M1","")</f>
        <v>#REF!</v>
      </c>
      <c r="BT385" s="21" t="e">
        <f>IF(Wedstrijden!#REF!="x","M2","")</f>
        <v>#REF!</v>
      </c>
      <c r="BU385" s="21" t="e">
        <f>IF(Wedstrijden!#REF!="x","Z1","")</f>
        <v>#REF!</v>
      </c>
      <c r="BV385" s="21" t="e">
        <f>IF(Wedstrijden!#REF!="x","Z2","")</f>
        <v>#REF!</v>
      </c>
      <c r="BW385" s="21">
        <f>IF(COUNTA(Wedstrijden!#REF!)&lt;&gt;0,1,"")</f>
        <v>1</v>
      </c>
      <c r="BX385" s="21">
        <f t="shared" si="31"/>
        <v>1</v>
      </c>
      <c r="BY385" s="21" t="e">
        <f>IF(Wedstrijden!#REF!="x","BB","")</f>
        <v>#REF!</v>
      </c>
      <c r="BZ385" s="21" t="e">
        <f>IF(Wedstrijden!#REF!="x","B","")</f>
        <v>#REF!</v>
      </c>
      <c r="CA385" s="21" t="e">
        <f>IF(Wedstrijden!#REF!="x","L1","")</f>
        <v>#REF!</v>
      </c>
      <c r="CB385" s="21" t="e">
        <f>IF(Wedstrijden!#REF!="x","L2","")</f>
        <v>#REF!</v>
      </c>
      <c r="CC385" s="21" t="e">
        <f>IF(Wedstrijden!#REF!="x","M1","")</f>
        <v>#REF!</v>
      </c>
      <c r="CD385" s="21" t="e">
        <f>IF(Wedstrijden!#REF!="x","M2","")</f>
        <v>#REF!</v>
      </c>
      <c r="CE385" s="21" t="e">
        <f>IF(Wedstrijden!#REF!="x","Z1","")</f>
        <v>#REF!</v>
      </c>
      <c r="CF385" s="21" t="e">
        <f>IF(Wedstrijden!#REF!="x","Z2","")</f>
        <v>#REF!</v>
      </c>
      <c r="CG385" s="21" t="e">
        <f>IF(Wedstrijden!#REF!="x","ZZL","")</f>
        <v>#REF!</v>
      </c>
      <c r="CL385" s="21">
        <f>IF(COUNTA(Wedstrijden!#REF!)&lt;&gt;0,2,"")</f>
        <v>2</v>
      </c>
      <c r="CM385" s="21">
        <f t="shared" si="32"/>
        <v>2</v>
      </c>
      <c r="CN385" s="21" t="e">
        <f>IF(Wedstrijden!#REF!="x","AA","")</f>
        <v>#REF!</v>
      </c>
      <c r="CO385" s="21" t="e">
        <f>IF(Wedstrijden!#REF!="x","A","")</f>
        <v>#REF!</v>
      </c>
      <c r="CP385" s="21" t="e">
        <f>IF(Wedstrijden!#REF!="x","BB","")</f>
        <v>#REF!</v>
      </c>
      <c r="CQ385" s="21" t="e">
        <f>IF(Wedstrijden!#REF!="x","B","")</f>
        <v>#REF!</v>
      </c>
      <c r="CR385" s="21" t="e">
        <f>IF(Wedstrijden!#REF!="x","L","")</f>
        <v>#REF!</v>
      </c>
      <c r="CS385" s="21" t="e">
        <f>IF(Wedstrijden!#REF!="x","M","")</f>
        <v>#REF!</v>
      </c>
      <c r="CT385" s="21" t="e">
        <f>IF(Wedstrijden!#REF!="x","Z","")</f>
        <v>#REF!</v>
      </c>
      <c r="CU385" s="21" t="e">
        <f>IF(Wedstrijden!#REF!="x","ZZ","")</f>
        <v>#REF!</v>
      </c>
      <c r="CV385" s="21">
        <f>IF(COUNTA(Wedstrijden!#REF!)&lt;&gt;0,2,"")</f>
        <v>2</v>
      </c>
      <c r="CW385" s="21">
        <f t="shared" si="33"/>
        <v>1</v>
      </c>
      <c r="CX385" s="21" t="e">
        <f>IF(Wedstrijden!#REF!="x","BB","")</f>
        <v>#REF!</v>
      </c>
      <c r="CY385" s="21" t="e">
        <f>IF(Wedstrijden!#REF!="x","B","")</f>
        <v>#REF!</v>
      </c>
      <c r="CZ385" s="21" t="e">
        <f>IF(Wedstrijden!#REF!="x","L","")</f>
        <v>#REF!</v>
      </c>
      <c r="DA385" s="21" t="e">
        <f>IF(Wedstrijden!#REF!="x","M","")</f>
        <v>#REF!</v>
      </c>
      <c r="DB385" s="21" t="e">
        <f>IF(Wedstrijden!#REF!="x","Z","")</f>
        <v>#REF!</v>
      </c>
      <c r="DC385" s="21" t="e">
        <f>IF(Wedstrijden!#REF!="x","ZZ","")</f>
        <v>#REF!</v>
      </c>
      <c r="DD385" s="21" t="e">
        <f>IF(Wedstrijden!#REF!="x","1.40","")</f>
        <v>#REF!</v>
      </c>
      <c r="DE385" s="21">
        <f>IF(COUNTA(Wedstrijden!#REF!)&lt;&gt;0,6,"")</f>
        <v>6</v>
      </c>
      <c r="DF385" s="21">
        <f t="shared" si="34"/>
        <v>2</v>
      </c>
      <c r="DG385" s="21" t="e">
        <f>IF(Wedstrijden!#REF!="x","L","")</f>
        <v>#REF!</v>
      </c>
      <c r="DH385" s="21" t="e">
        <f>IF(Wedstrijden!#REF!="x","M","")</f>
        <v>#REF!</v>
      </c>
      <c r="DI385" s="21" t="e">
        <f>IF(Wedstrijden!#REF!="x","Z","")</f>
        <v>#REF!</v>
      </c>
      <c r="DJ385" s="21" t="e">
        <f>IF(Wedstrijden!#REF!="x","Z","")</f>
        <v>#REF!</v>
      </c>
      <c r="DK385" s="21">
        <f>IF(COUNTA(Wedstrijden!#REF!)&lt;&gt;0,6,"")</f>
        <v>6</v>
      </c>
      <c r="DL385" s="21">
        <f t="shared" si="35"/>
        <v>1</v>
      </c>
      <c r="DM385" s="21" t="e">
        <f>IF(Wedstrijden!#REF!="x","L","")</f>
        <v>#REF!</v>
      </c>
      <c r="DN385" s="21" t="e">
        <f>IF(Wedstrijden!#REF!="x","M","")</f>
        <v>#REF!</v>
      </c>
      <c r="DO385" s="21" t="e">
        <f>IF(Wedstrijden!#REF!="x","Z","")</f>
        <v>#REF!</v>
      </c>
      <c r="DP385" s="21" t="e">
        <f>IF(Wedstrijden!#REF!="x","Z","")</f>
        <v>#REF!</v>
      </c>
    </row>
    <row r="386" spans="1:120" ht="14.4" x14ac:dyDescent="0.3">
      <c r="A386" s="23">
        <f>Wedstrijden!B309</f>
        <v>0</v>
      </c>
      <c r="B386" s="21" t="str">
        <f>IFERROR(VLOOKUP(Wedstrijden!D309,Wedstrijdlocaties!$B$2:$E$600,2,FALSE),"")</f>
        <v/>
      </c>
      <c r="C386" s="21">
        <f>Wedstrijden!E309</f>
        <v>0</v>
      </c>
      <c r="D386" s="21" t="str">
        <f>IFERROR(VLOOKUP(Wedstrijden!F309,Organisaties!$B$2:$C$500,2,FALSE),"")</f>
        <v/>
      </c>
      <c r="E386" s="21" t="str">
        <f>IFERROR(VLOOKUP(Wedstrijden!F309,Organisaties!$B$2:$G$500,5,FALSE),"")</f>
        <v/>
      </c>
      <c r="F386" s="21" t="e">
        <f>IF(Wedstrijden!#REF!&lt;&gt;"",Wedstrijden!#REF!,"")</f>
        <v>#REF!</v>
      </c>
      <c r="G386" s="21" t="e">
        <f>IF(Wedstrijden!#REF!="Indoor",1,0)</f>
        <v>#REF!</v>
      </c>
      <c r="H386" s="21" t="e">
        <f>Wedstrijden!#REF!</f>
        <v>#REF!</v>
      </c>
      <c r="I386" s="21" t="e">
        <f>IF(Wedstrijden!#REF!="Nee",0,IF(Wedstrijden!#REF!="Ja",1,""))</f>
        <v>#REF!</v>
      </c>
      <c r="J386" s="21" t="e">
        <f>IF(Wedstrijden!#REF!&lt;&gt;"",Wedstrijden!#REF!,"")</f>
        <v>#REF!</v>
      </c>
      <c r="BJ386" s="21">
        <f>IF(COUNTA(Wedstrijden!#REF!)&lt;&gt;0,1,"")</f>
        <v>1</v>
      </c>
      <c r="BK386" s="21">
        <f t="shared" si="30"/>
        <v>2</v>
      </c>
      <c r="BL386" s="21" t="e">
        <f>IF(Wedstrijden!#REF!="x","AA","")</f>
        <v>#REF!</v>
      </c>
      <c r="BM386" s="21" t="e">
        <f>IF(Wedstrijden!#REF!="x","A","")</f>
        <v>#REF!</v>
      </c>
      <c r="BN386" s="21" t="e">
        <f>IF(Wedstrijden!#REF!="x","B1","")</f>
        <v>#REF!</v>
      </c>
      <c r="BO386" s="21" t="e">
        <f>IF(Wedstrijden!#REF!="x","BB","")</f>
        <v>#REF!</v>
      </c>
      <c r="BP386" s="21" t="e">
        <f>IF(Wedstrijden!#REF!="x","B","")</f>
        <v>#REF!</v>
      </c>
      <c r="BQ386" s="21" t="e">
        <f>IF(Wedstrijden!#REF!="x","L1","")</f>
        <v>#REF!</v>
      </c>
      <c r="BR386" s="21" t="e">
        <f>IF(Wedstrijden!#REF!="x","L2","")</f>
        <v>#REF!</v>
      </c>
      <c r="BS386" s="21" t="e">
        <f>IF(Wedstrijden!#REF!="x","M1","")</f>
        <v>#REF!</v>
      </c>
      <c r="BT386" s="21" t="e">
        <f>IF(Wedstrijden!#REF!="x","M2","")</f>
        <v>#REF!</v>
      </c>
      <c r="BU386" s="21" t="e">
        <f>IF(Wedstrijden!#REF!="x","Z1","")</f>
        <v>#REF!</v>
      </c>
      <c r="BV386" s="21" t="e">
        <f>IF(Wedstrijden!#REF!="x","Z2","")</f>
        <v>#REF!</v>
      </c>
      <c r="BW386" s="21">
        <f>IF(COUNTA(Wedstrijden!#REF!)&lt;&gt;0,1,"")</f>
        <v>1</v>
      </c>
      <c r="BX386" s="21">
        <f t="shared" si="31"/>
        <v>1</v>
      </c>
      <c r="BY386" s="21" t="e">
        <f>IF(Wedstrijden!#REF!="x","BB","")</f>
        <v>#REF!</v>
      </c>
      <c r="BZ386" s="21" t="e">
        <f>IF(Wedstrijden!#REF!="x","B","")</f>
        <v>#REF!</v>
      </c>
      <c r="CA386" s="21" t="e">
        <f>IF(Wedstrijden!#REF!="x","L1","")</f>
        <v>#REF!</v>
      </c>
      <c r="CB386" s="21" t="e">
        <f>IF(Wedstrijden!#REF!="x","L2","")</f>
        <v>#REF!</v>
      </c>
      <c r="CC386" s="21" t="e">
        <f>IF(Wedstrijden!#REF!="x","M1","")</f>
        <v>#REF!</v>
      </c>
      <c r="CD386" s="21" t="e">
        <f>IF(Wedstrijden!#REF!="x","M2","")</f>
        <v>#REF!</v>
      </c>
      <c r="CE386" s="21" t="e">
        <f>IF(Wedstrijden!#REF!="x","Z1","")</f>
        <v>#REF!</v>
      </c>
      <c r="CF386" s="21" t="e">
        <f>IF(Wedstrijden!#REF!="x","Z2","")</f>
        <v>#REF!</v>
      </c>
      <c r="CG386" s="21" t="e">
        <f>IF(Wedstrijden!#REF!="x","ZZL","")</f>
        <v>#REF!</v>
      </c>
      <c r="CL386" s="21">
        <f>IF(COUNTA(Wedstrijden!#REF!)&lt;&gt;0,2,"")</f>
        <v>2</v>
      </c>
      <c r="CM386" s="21">
        <f t="shared" si="32"/>
        <v>2</v>
      </c>
      <c r="CN386" s="21" t="e">
        <f>IF(Wedstrijden!#REF!="x","AA","")</f>
        <v>#REF!</v>
      </c>
      <c r="CO386" s="21" t="e">
        <f>IF(Wedstrijden!#REF!="x","A","")</f>
        <v>#REF!</v>
      </c>
      <c r="CP386" s="21" t="e">
        <f>IF(Wedstrijden!#REF!="x","BB","")</f>
        <v>#REF!</v>
      </c>
      <c r="CQ386" s="21" t="e">
        <f>IF(Wedstrijden!#REF!="x","B","")</f>
        <v>#REF!</v>
      </c>
      <c r="CR386" s="21" t="e">
        <f>IF(Wedstrijden!#REF!="x","L","")</f>
        <v>#REF!</v>
      </c>
      <c r="CS386" s="21" t="e">
        <f>IF(Wedstrijden!#REF!="x","M","")</f>
        <v>#REF!</v>
      </c>
      <c r="CT386" s="21" t="e">
        <f>IF(Wedstrijden!#REF!="x","Z","")</f>
        <v>#REF!</v>
      </c>
      <c r="CU386" s="21" t="e">
        <f>IF(Wedstrijden!#REF!="x","ZZ","")</f>
        <v>#REF!</v>
      </c>
      <c r="CV386" s="21">
        <f>IF(COUNTA(Wedstrijden!#REF!)&lt;&gt;0,2,"")</f>
        <v>2</v>
      </c>
      <c r="CW386" s="21">
        <f t="shared" si="33"/>
        <v>1</v>
      </c>
      <c r="CX386" s="21" t="e">
        <f>IF(Wedstrijden!#REF!="x","BB","")</f>
        <v>#REF!</v>
      </c>
      <c r="CY386" s="21" t="e">
        <f>IF(Wedstrijden!#REF!="x","B","")</f>
        <v>#REF!</v>
      </c>
      <c r="CZ386" s="21" t="e">
        <f>IF(Wedstrijden!#REF!="x","L","")</f>
        <v>#REF!</v>
      </c>
      <c r="DA386" s="21" t="e">
        <f>IF(Wedstrijden!#REF!="x","M","")</f>
        <v>#REF!</v>
      </c>
      <c r="DB386" s="21" t="e">
        <f>IF(Wedstrijden!#REF!="x","Z","")</f>
        <v>#REF!</v>
      </c>
      <c r="DC386" s="21" t="e">
        <f>IF(Wedstrijden!#REF!="x","ZZ","")</f>
        <v>#REF!</v>
      </c>
      <c r="DD386" s="21" t="e">
        <f>IF(Wedstrijden!#REF!="x","1.40","")</f>
        <v>#REF!</v>
      </c>
      <c r="DE386" s="21">
        <f>IF(COUNTA(Wedstrijden!#REF!)&lt;&gt;0,6,"")</f>
        <v>6</v>
      </c>
      <c r="DF386" s="21">
        <f t="shared" si="34"/>
        <v>2</v>
      </c>
      <c r="DG386" s="21" t="e">
        <f>IF(Wedstrijden!#REF!="x","L","")</f>
        <v>#REF!</v>
      </c>
      <c r="DH386" s="21" t="e">
        <f>IF(Wedstrijden!#REF!="x","M","")</f>
        <v>#REF!</v>
      </c>
      <c r="DI386" s="21" t="e">
        <f>IF(Wedstrijden!#REF!="x","Z","")</f>
        <v>#REF!</v>
      </c>
      <c r="DJ386" s="21" t="e">
        <f>IF(Wedstrijden!#REF!="x","Z","")</f>
        <v>#REF!</v>
      </c>
      <c r="DK386" s="21">
        <f>IF(COUNTA(Wedstrijden!#REF!)&lt;&gt;0,6,"")</f>
        <v>6</v>
      </c>
      <c r="DL386" s="21">
        <f t="shared" si="35"/>
        <v>1</v>
      </c>
      <c r="DM386" s="21" t="e">
        <f>IF(Wedstrijden!#REF!="x","L","")</f>
        <v>#REF!</v>
      </c>
      <c r="DN386" s="21" t="e">
        <f>IF(Wedstrijden!#REF!="x","M","")</f>
        <v>#REF!</v>
      </c>
      <c r="DO386" s="21" t="e">
        <f>IF(Wedstrijden!#REF!="x","Z","")</f>
        <v>#REF!</v>
      </c>
      <c r="DP386" s="21" t="e">
        <f>IF(Wedstrijden!#REF!="x","Z","")</f>
        <v>#REF!</v>
      </c>
    </row>
    <row r="387" spans="1:120" ht="14.4" x14ac:dyDescent="0.3">
      <c r="A387" s="23">
        <f>Wedstrijden!B310</f>
        <v>0</v>
      </c>
      <c r="B387" s="21" t="str">
        <f>IFERROR(VLOOKUP(Wedstrijden!D310,Wedstrijdlocaties!$B$2:$E$600,2,FALSE),"")</f>
        <v/>
      </c>
      <c r="C387" s="21">
        <f>Wedstrijden!E310</f>
        <v>0</v>
      </c>
      <c r="D387" s="21" t="str">
        <f>IFERROR(VLOOKUP(Wedstrijden!F310,Organisaties!$B$2:$C$500,2,FALSE),"")</f>
        <v/>
      </c>
      <c r="E387" s="21" t="str">
        <f>IFERROR(VLOOKUP(Wedstrijden!F310,Organisaties!$B$2:$G$500,5,FALSE),"")</f>
        <v/>
      </c>
      <c r="F387" s="21" t="e">
        <f>IF(Wedstrijden!#REF!&lt;&gt;"",Wedstrijden!#REF!,"")</f>
        <v>#REF!</v>
      </c>
      <c r="G387" s="21" t="e">
        <f>IF(Wedstrijden!#REF!="Indoor",1,0)</f>
        <v>#REF!</v>
      </c>
      <c r="H387" s="21" t="e">
        <f>Wedstrijden!#REF!</f>
        <v>#REF!</v>
      </c>
      <c r="I387" s="21" t="e">
        <f>IF(Wedstrijden!#REF!="Nee",0,IF(Wedstrijden!#REF!="Ja",1,""))</f>
        <v>#REF!</v>
      </c>
      <c r="J387" s="21" t="e">
        <f>IF(Wedstrijden!#REF!&lt;&gt;"",Wedstrijden!#REF!,"")</f>
        <v>#REF!</v>
      </c>
      <c r="BJ387" s="21">
        <f>IF(COUNTA(Wedstrijden!#REF!)&lt;&gt;0,1,"")</f>
        <v>1</v>
      </c>
      <c r="BK387" s="21">
        <f t="shared" ref="BK387:BK450" si="36">IF(COUNTBLANK(BJ387) = 1,"",2)</f>
        <v>2</v>
      </c>
      <c r="BL387" s="21" t="e">
        <f>IF(Wedstrijden!#REF!="x","AA","")</f>
        <v>#REF!</v>
      </c>
      <c r="BM387" s="21" t="e">
        <f>IF(Wedstrijden!#REF!="x","A","")</f>
        <v>#REF!</v>
      </c>
      <c r="BN387" s="21" t="e">
        <f>IF(Wedstrijden!#REF!="x","B1","")</f>
        <v>#REF!</v>
      </c>
      <c r="BO387" s="21" t="e">
        <f>IF(Wedstrijden!#REF!="x","BB","")</f>
        <v>#REF!</v>
      </c>
      <c r="BP387" s="21" t="e">
        <f>IF(Wedstrijden!#REF!="x","B","")</f>
        <v>#REF!</v>
      </c>
      <c r="BQ387" s="21" t="e">
        <f>IF(Wedstrijden!#REF!="x","L1","")</f>
        <v>#REF!</v>
      </c>
      <c r="BR387" s="21" t="e">
        <f>IF(Wedstrijden!#REF!="x","L2","")</f>
        <v>#REF!</v>
      </c>
      <c r="BS387" s="21" t="e">
        <f>IF(Wedstrijden!#REF!="x","M1","")</f>
        <v>#REF!</v>
      </c>
      <c r="BT387" s="21" t="e">
        <f>IF(Wedstrijden!#REF!="x","M2","")</f>
        <v>#REF!</v>
      </c>
      <c r="BU387" s="21" t="e">
        <f>IF(Wedstrijden!#REF!="x","Z1","")</f>
        <v>#REF!</v>
      </c>
      <c r="BV387" s="21" t="e">
        <f>IF(Wedstrijden!#REF!="x","Z2","")</f>
        <v>#REF!</v>
      </c>
      <c r="BW387" s="21">
        <f>IF(COUNTA(Wedstrijden!#REF!)&lt;&gt;0,1,"")</f>
        <v>1</v>
      </c>
      <c r="BX387" s="21">
        <f t="shared" ref="BX387:BX450" si="37">IF(COUNTBLANK(BW387) = 1,"",1)</f>
        <v>1</v>
      </c>
      <c r="BY387" s="21" t="e">
        <f>IF(Wedstrijden!#REF!="x","BB","")</f>
        <v>#REF!</v>
      </c>
      <c r="BZ387" s="21" t="e">
        <f>IF(Wedstrijden!#REF!="x","B","")</f>
        <v>#REF!</v>
      </c>
      <c r="CA387" s="21" t="e">
        <f>IF(Wedstrijden!#REF!="x","L1","")</f>
        <v>#REF!</v>
      </c>
      <c r="CB387" s="21" t="e">
        <f>IF(Wedstrijden!#REF!="x","L2","")</f>
        <v>#REF!</v>
      </c>
      <c r="CC387" s="21" t="e">
        <f>IF(Wedstrijden!#REF!="x","M1","")</f>
        <v>#REF!</v>
      </c>
      <c r="CD387" s="21" t="e">
        <f>IF(Wedstrijden!#REF!="x","M2","")</f>
        <v>#REF!</v>
      </c>
      <c r="CE387" s="21" t="e">
        <f>IF(Wedstrijden!#REF!="x","Z1","")</f>
        <v>#REF!</v>
      </c>
      <c r="CF387" s="21" t="e">
        <f>IF(Wedstrijden!#REF!="x","Z2","")</f>
        <v>#REF!</v>
      </c>
      <c r="CG387" s="21" t="e">
        <f>IF(Wedstrijden!#REF!="x","ZZL","")</f>
        <v>#REF!</v>
      </c>
      <c r="CL387" s="21">
        <f>IF(COUNTA(Wedstrijden!#REF!)&lt;&gt;0,2,"")</f>
        <v>2</v>
      </c>
      <c r="CM387" s="21">
        <f t="shared" ref="CM387:CM450" si="38">IF(COUNTBLANK(CL387) = 1,"",2)</f>
        <v>2</v>
      </c>
      <c r="CN387" s="21" t="e">
        <f>IF(Wedstrijden!#REF!="x","AA","")</f>
        <v>#REF!</v>
      </c>
      <c r="CO387" s="21" t="e">
        <f>IF(Wedstrijden!#REF!="x","A","")</f>
        <v>#REF!</v>
      </c>
      <c r="CP387" s="21" t="e">
        <f>IF(Wedstrijden!#REF!="x","BB","")</f>
        <v>#REF!</v>
      </c>
      <c r="CQ387" s="21" t="e">
        <f>IF(Wedstrijden!#REF!="x","B","")</f>
        <v>#REF!</v>
      </c>
      <c r="CR387" s="21" t="e">
        <f>IF(Wedstrijden!#REF!="x","L","")</f>
        <v>#REF!</v>
      </c>
      <c r="CS387" s="21" t="e">
        <f>IF(Wedstrijden!#REF!="x","M","")</f>
        <v>#REF!</v>
      </c>
      <c r="CT387" s="21" t="e">
        <f>IF(Wedstrijden!#REF!="x","Z","")</f>
        <v>#REF!</v>
      </c>
      <c r="CU387" s="21" t="e">
        <f>IF(Wedstrijden!#REF!="x","ZZ","")</f>
        <v>#REF!</v>
      </c>
      <c r="CV387" s="21">
        <f>IF(COUNTA(Wedstrijden!#REF!)&lt;&gt;0,2,"")</f>
        <v>2</v>
      </c>
      <c r="CW387" s="21">
        <f t="shared" ref="CW387:CW450" si="39">IF(COUNTBLANK(CV387) = 1,"",1)</f>
        <v>1</v>
      </c>
      <c r="CX387" s="21" t="e">
        <f>IF(Wedstrijden!#REF!="x","BB","")</f>
        <v>#REF!</v>
      </c>
      <c r="CY387" s="21" t="e">
        <f>IF(Wedstrijden!#REF!="x","B","")</f>
        <v>#REF!</v>
      </c>
      <c r="CZ387" s="21" t="e">
        <f>IF(Wedstrijden!#REF!="x","L","")</f>
        <v>#REF!</v>
      </c>
      <c r="DA387" s="21" t="e">
        <f>IF(Wedstrijden!#REF!="x","M","")</f>
        <v>#REF!</v>
      </c>
      <c r="DB387" s="21" t="e">
        <f>IF(Wedstrijden!#REF!="x","Z","")</f>
        <v>#REF!</v>
      </c>
      <c r="DC387" s="21" t="e">
        <f>IF(Wedstrijden!#REF!="x","ZZ","")</f>
        <v>#REF!</v>
      </c>
      <c r="DD387" s="21" t="e">
        <f>IF(Wedstrijden!#REF!="x","1.40","")</f>
        <v>#REF!</v>
      </c>
      <c r="DE387" s="21">
        <f>IF(COUNTA(Wedstrijden!#REF!)&lt;&gt;0,6,"")</f>
        <v>6</v>
      </c>
      <c r="DF387" s="21">
        <f t="shared" ref="DF387:DF450" si="40">IF(COUNTBLANK(DE387) = 1,"",2)</f>
        <v>2</v>
      </c>
      <c r="DG387" s="21" t="e">
        <f>IF(Wedstrijden!#REF!="x","L","")</f>
        <v>#REF!</v>
      </c>
      <c r="DH387" s="21" t="e">
        <f>IF(Wedstrijden!#REF!="x","M","")</f>
        <v>#REF!</v>
      </c>
      <c r="DI387" s="21" t="e">
        <f>IF(Wedstrijden!#REF!="x","Z","")</f>
        <v>#REF!</v>
      </c>
      <c r="DJ387" s="21" t="e">
        <f>IF(Wedstrijden!#REF!="x","Z","")</f>
        <v>#REF!</v>
      </c>
      <c r="DK387" s="21">
        <f>IF(COUNTA(Wedstrijden!#REF!)&lt;&gt;0,6,"")</f>
        <v>6</v>
      </c>
      <c r="DL387" s="21">
        <f t="shared" ref="DL387:DL450" si="41">IF(COUNTBLANK(DK387) = 1,"",1)</f>
        <v>1</v>
      </c>
      <c r="DM387" s="21" t="e">
        <f>IF(Wedstrijden!#REF!="x","L","")</f>
        <v>#REF!</v>
      </c>
      <c r="DN387" s="21" t="e">
        <f>IF(Wedstrijden!#REF!="x","M","")</f>
        <v>#REF!</v>
      </c>
      <c r="DO387" s="21" t="e">
        <f>IF(Wedstrijden!#REF!="x","Z","")</f>
        <v>#REF!</v>
      </c>
      <c r="DP387" s="21" t="e">
        <f>IF(Wedstrijden!#REF!="x","Z","")</f>
        <v>#REF!</v>
      </c>
    </row>
    <row r="388" spans="1:120" ht="14.4" x14ac:dyDescent="0.3">
      <c r="A388" s="23">
        <f>Wedstrijden!B311</f>
        <v>0</v>
      </c>
      <c r="B388" s="21" t="str">
        <f>IFERROR(VLOOKUP(Wedstrijden!D311,Wedstrijdlocaties!$B$2:$E$600,2,FALSE),"")</f>
        <v/>
      </c>
      <c r="C388" s="21">
        <f>Wedstrijden!E311</f>
        <v>0</v>
      </c>
      <c r="D388" s="21" t="str">
        <f>IFERROR(VLOOKUP(Wedstrijden!F311,Organisaties!$B$2:$C$500,2,FALSE),"")</f>
        <v/>
      </c>
      <c r="E388" s="21" t="str">
        <f>IFERROR(VLOOKUP(Wedstrijden!F311,Organisaties!$B$2:$G$500,5,FALSE),"")</f>
        <v/>
      </c>
      <c r="F388" s="21" t="e">
        <f>IF(Wedstrijden!#REF!&lt;&gt;"",Wedstrijden!#REF!,"")</f>
        <v>#REF!</v>
      </c>
      <c r="G388" s="21" t="e">
        <f>IF(Wedstrijden!#REF!="Indoor",1,0)</f>
        <v>#REF!</v>
      </c>
      <c r="H388" s="21" t="e">
        <f>Wedstrijden!#REF!</f>
        <v>#REF!</v>
      </c>
      <c r="I388" s="21" t="e">
        <f>IF(Wedstrijden!#REF!="Nee",0,IF(Wedstrijden!#REF!="Ja",1,""))</f>
        <v>#REF!</v>
      </c>
      <c r="J388" s="21" t="e">
        <f>IF(Wedstrijden!#REF!&lt;&gt;"",Wedstrijden!#REF!,"")</f>
        <v>#REF!</v>
      </c>
      <c r="BJ388" s="21">
        <f>IF(COUNTA(Wedstrijden!#REF!)&lt;&gt;0,1,"")</f>
        <v>1</v>
      </c>
      <c r="BK388" s="21">
        <f t="shared" si="36"/>
        <v>2</v>
      </c>
      <c r="BL388" s="21" t="e">
        <f>IF(Wedstrijden!#REF!="x","AA","")</f>
        <v>#REF!</v>
      </c>
      <c r="BM388" s="21" t="e">
        <f>IF(Wedstrijden!#REF!="x","A","")</f>
        <v>#REF!</v>
      </c>
      <c r="BN388" s="21" t="e">
        <f>IF(Wedstrijden!#REF!="x","B1","")</f>
        <v>#REF!</v>
      </c>
      <c r="BO388" s="21" t="e">
        <f>IF(Wedstrijden!#REF!="x","BB","")</f>
        <v>#REF!</v>
      </c>
      <c r="BP388" s="21" t="e">
        <f>IF(Wedstrijden!#REF!="x","B","")</f>
        <v>#REF!</v>
      </c>
      <c r="BQ388" s="21" t="e">
        <f>IF(Wedstrijden!#REF!="x","L1","")</f>
        <v>#REF!</v>
      </c>
      <c r="BR388" s="21" t="e">
        <f>IF(Wedstrijden!#REF!="x","L2","")</f>
        <v>#REF!</v>
      </c>
      <c r="BS388" s="21" t="e">
        <f>IF(Wedstrijden!#REF!="x","M1","")</f>
        <v>#REF!</v>
      </c>
      <c r="BT388" s="21" t="e">
        <f>IF(Wedstrijden!#REF!="x","M2","")</f>
        <v>#REF!</v>
      </c>
      <c r="BU388" s="21" t="e">
        <f>IF(Wedstrijden!#REF!="x","Z1","")</f>
        <v>#REF!</v>
      </c>
      <c r="BV388" s="21" t="e">
        <f>IF(Wedstrijden!#REF!="x","Z2","")</f>
        <v>#REF!</v>
      </c>
      <c r="BW388" s="21">
        <f>IF(COUNTA(Wedstrijden!#REF!)&lt;&gt;0,1,"")</f>
        <v>1</v>
      </c>
      <c r="BX388" s="21">
        <f t="shared" si="37"/>
        <v>1</v>
      </c>
      <c r="BY388" s="21" t="e">
        <f>IF(Wedstrijden!#REF!="x","BB","")</f>
        <v>#REF!</v>
      </c>
      <c r="BZ388" s="21" t="e">
        <f>IF(Wedstrijden!#REF!="x","B","")</f>
        <v>#REF!</v>
      </c>
      <c r="CA388" s="21" t="e">
        <f>IF(Wedstrijden!#REF!="x","L1","")</f>
        <v>#REF!</v>
      </c>
      <c r="CB388" s="21" t="e">
        <f>IF(Wedstrijden!#REF!="x","L2","")</f>
        <v>#REF!</v>
      </c>
      <c r="CC388" s="21" t="e">
        <f>IF(Wedstrijden!#REF!="x","M1","")</f>
        <v>#REF!</v>
      </c>
      <c r="CD388" s="21" t="e">
        <f>IF(Wedstrijden!#REF!="x","M2","")</f>
        <v>#REF!</v>
      </c>
      <c r="CE388" s="21" t="e">
        <f>IF(Wedstrijden!#REF!="x","Z1","")</f>
        <v>#REF!</v>
      </c>
      <c r="CF388" s="21" t="e">
        <f>IF(Wedstrijden!#REF!="x","Z2","")</f>
        <v>#REF!</v>
      </c>
      <c r="CG388" s="21" t="e">
        <f>IF(Wedstrijden!#REF!="x","ZZL","")</f>
        <v>#REF!</v>
      </c>
      <c r="CL388" s="21">
        <f>IF(COUNTA(Wedstrijden!#REF!)&lt;&gt;0,2,"")</f>
        <v>2</v>
      </c>
      <c r="CM388" s="21">
        <f t="shared" si="38"/>
        <v>2</v>
      </c>
      <c r="CN388" s="21" t="e">
        <f>IF(Wedstrijden!#REF!="x","AA","")</f>
        <v>#REF!</v>
      </c>
      <c r="CO388" s="21" t="e">
        <f>IF(Wedstrijden!#REF!="x","A","")</f>
        <v>#REF!</v>
      </c>
      <c r="CP388" s="21" t="e">
        <f>IF(Wedstrijden!#REF!="x","BB","")</f>
        <v>#REF!</v>
      </c>
      <c r="CQ388" s="21" t="e">
        <f>IF(Wedstrijden!#REF!="x","B","")</f>
        <v>#REF!</v>
      </c>
      <c r="CR388" s="21" t="e">
        <f>IF(Wedstrijden!#REF!="x","L","")</f>
        <v>#REF!</v>
      </c>
      <c r="CS388" s="21" t="e">
        <f>IF(Wedstrijden!#REF!="x","M","")</f>
        <v>#REF!</v>
      </c>
      <c r="CT388" s="21" t="e">
        <f>IF(Wedstrijden!#REF!="x","Z","")</f>
        <v>#REF!</v>
      </c>
      <c r="CU388" s="21" t="e">
        <f>IF(Wedstrijden!#REF!="x","ZZ","")</f>
        <v>#REF!</v>
      </c>
      <c r="CV388" s="21">
        <f>IF(COUNTA(Wedstrijden!#REF!)&lt;&gt;0,2,"")</f>
        <v>2</v>
      </c>
      <c r="CW388" s="21">
        <f t="shared" si="39"/>
        <v>1</v>
      </c>
      <c r="CX388" s="21" t="e">
        <f>IF(Wedstrijden!#REF!="x","BB","")</f>
        <v>#REF!</v>
      </c>
      <c r="CY388" s="21" t="e">
        <f>IF(Wedstrijden!#REF!="x","B","")</f>
        <v>#REF!</v>
      </c>
      <c r="CZ388" s="21" t="e">
        <f>IF(Wedstrijden!#REF!="x","L","")</f>
        <v>#REF!</v>
      </c>
      <c r="DA388" s="21" t="e">
        <f>IF(Wedstrijden!#REF!="x","M","")</f>
        <v>#REF!</v>
      </c>
      <c r="DB388" s="21" t="e">
        <f>IF(Wedstrijden!#REF!="x","Z","")</f>
        <v>#REF!</v>
      </c>
      <c r="DC388" s="21" t="e">
        <f>IF(Wedstrijden!#REF!="x","ZZ","")</f>
        <v>#REF!</v>
      </c>
      <c r="DD388" s="21" t="e">
        <f>IF(Wedstrijden!#REF!="x","1.40","")</f>
        <v>#REF!</v>
      </c>
      <c r="DE388" s="21">
        <f>IF(COUNTA(Wedstrijden!#REF!)&lt;&gt;0,6,"")</f>
        <v>6</v>
      </c>
      <c r="DF388" s="21">
        <f t="shared" si="40"/>
        <v>2</v>
      </c>
      <c r="DG388" s="21" t="e">
        <f>IF(Wedstrijden!#REF!="x","L","")</f>
        <v>#REF!</v>
      </c>
      <c r="DH388" s="21" t="e">
        <f>IF(Wedstrijden!#REF!="x","M","")</f>
        <v>#REF!</v>
      </c>
      <c r="DI388" s="21" t="e">
        <f>IF(Wedstrijden!#REF!="x","Z","")</f>
        <v>#REF!</v>
      </c>
      <c r="DJ388" s="21" t="e">
        <f>IF(Wedstrijden!#REF!="x","Z","")</f>
        <v>#REF!</v>
      </c>
      <c r="DK388" s="21">
        <f>IF(COUNTA(Wedstrijden!#REF!)&lt;&gt;0,6,"")</f>
        <v>6</v>
      </c>
      <c r="DL388" s="21">
        <f t="shared" si="41"/>
        <v>1</v>
      </c>
      <c r="DM388" s="21" t="e">
        <f>IF(Wedstrijden!#REF!="x","L","")</f>
        <v>#REF!</v>
      </c>
      <c r="DN388" s="21" t="e">
        <f>IF(Wedstrijden!#REF!="x","M","")</f>
        <v>#REF!</v>
      </c>
      <c r="DO388" s="21" t="e">
        <f>IF(Wedstrijden!#REF!="x","Z","")</f>
        <v>#REF!</v>
      </c>
      <c r="DP388" s="21" t="e">
        <f>IF(Wedstrijden!#REF!="x","Z","")</f>
        <v>#REF!</v>
      </c>
    </row>
    <row r="389" spans="1:120" ht="14.4" x14ac:dyDescent="0.3">
      <c r="A389" s="23">
        <f>Wedstrijden!B312</f>
        <v>0</v>
      </c>
      <c r="B389" s="21" t="str">
        <f>IFERROR(VLOOKUP(Wedstrijden!D312,Wedstrijdlocaties!$B$2:$E$600,2,FALSE),"")</f>
        <v/>
      </c>
      <c r="C389" s="21">
        <f>Wedstrijden!E312</f>
        <v>0</v>
      </c>
      <c r="D389" s="21" t="str">
        <f>IFERROR(VLOOKUP(Wedstrijden!F312,Organisaties!$B$2:$C$500,2,FALSE),"")</f>
        <v/>
      </c>
      <c r="E389" s="21" t="str">
        <f>IFERROR(VLOOKUP(Wedstrijden!F312,Organisaties!$B$2:$G$500,5,FALSE),"")</f>
        <v/>
      </c>
      <c r="F389" s="21" t="e">
        <f>IF(Wedstrijden!#REF!&lt;&gt;"",Wedstrijden!#REF!,"")</f>
        <v>#REF!</v>
      </c>
      <c r="G389" s="21" t="e">
        <f>IF(Wedstrijden!#REF!="Indoor",1,0)</f>
        <v>#REF!</v>
      </c>
      <c r="H389" s="21" t="e">
        <f>Wedstrijden!#REF!</f>
        <v>#REF!</v>
      </c>
      <c r="I389" s="21" t="e">
        <f>IF(Wedstrijden!#REF!="Nee",0,IF(Wedstrijden!#REF!="Ja",1,""))</f>
        <v>#REF!</v>
      </c>
      <c r="J389" s="21" t="e">
        <f>IF(Wedstrijden!#REF!&lt;&gt;"",Wedstrijden!#REF!,"")</f>
        <v>#REF!</v>
      </c>
      <c r="BJ389" s="21">
        <f>IF(COUNTA(Wedstrijden!#REF!)&lt;&gt;0,1,"")</f>
        <v>1</v>
      </c>
      <c r="BK389" s="21">
        <f t="shared" si="36"/>
        <v>2</v>
      </c>
      <c r="BL389" s="21" t="e">
        <f>IF(Wedstrijden!#REF!="x","AA","")</f>
        <v>#REF!</v>
      </c>
      <c r="BM389" s="21" t="e">
        <f>IF(Wedstrijden!#REF!="x","A","")</f>
        <v>#REF!</v>
      </c>
      <c r="BN389" s="21" t="e">
        <f>IF(Wedstrijden!#REF!="x","B1","")</f>
        <v>#REF!</v>
      </c>
      <c r="BO389" s="21" t="e">
        <f>IF(Wedstrijden!#REF!="x","BB","")</f>
        <v>#REF!</v>
      </c>
      <c r="BP389" s="21" t="e">
        <f>IF(Wedstrijden!#REF!="x","B","")</f>
        <v>#REF!</v>
      </c>
      <c r="BQ389" s="21" t="e">
        <f>IF(Wedstrijden!#REF!="x","L1","")</f>
        <v>#REF!</v>
      </c>
      <c r="BR389" s="21" t="e">
        <f>IF(Wedstrijden!#REF!="x","L2","")</f>
        <v>#REF!</v>
      </c>
      <c r="BS389" s="21" t="e">
        <f>IF(Wedstrijden!#REF!="x","M1","")</f>
        <v>#REF!</v>
      </c>
      <c r="BT389" s="21" t="e">
        <f>IF(Wedstrijden!#REF!="x","M2","")</f>
        <v>#REF!</v>
      </c>
      <c r="BU389" s="21" t="e">
        <f>IF(Wedstrijden!#REF!="x","Z1","")</f>
        <v>#REF!</v>
      </c>
      <c r="BV389" s="21" t="e">
        <f>IF(Wedstrijden!#REF!="x","Z2","")</f>
        <v>#REF!</v>
      </c>
      <c r="BW389" s="21">
        <f>IF(COUNTA(Wedstrijden!#REF!)&lt;&gt;0,1,"")</f>
        <v>1</v>
      </c>
      <c r="BX389" s="21">
        <f t="shared" si="37"/>
        <v>1</v>
      </c>
      <c r="BY389" s="21" t="e">
        <f>IF(Wedstrijden!#REF!="x","BB","")</f>
        <v>#REF!</v>
      </c>
      <c r="BZ389" s="21" t="e">
        <f>IF(Wedstrijden!#REF!="x","B","")</f>
        <v>#REF!</v>
      </c>
      <c r="CA389" s="21" t="e">
        <f>IF(Wedstrijden!#REF!="x","L1","")</f>
        <v>#REF!</v>
      </c>
      <c r="CB389" s="21" t="e">
        <f>IF(Wedstrijden!#REF!="x","L2","")</f>
        <v>#REF!</v>
      </c>
      <c r="CC389" s="21" t="e">
        <f>IF(Wedstrijden!#REF!="x","M1","")</f>
        <v>#REF!</v>
      </c>
      <c r="CD389" s="21" t="e">
        <f>IF(Wedstrijden!#REF!="x","M2","")</f>
        <v>#REF!</v>
      </c>
      <c r="CE389" s="21" t="e">
        <f>IF(Wedstrijden!#REF!="x","Z1","")</f>
        <v>#REF!</v>
      </c>
      <c r="CF389" s="21" t="e">
        <f>IF(Wedstrijden!#REF!="x","Z2","")</f>
        <v>#REF!</v>
      </c>
      <c r="CG389" s="21" t="e">
        <f>IF(Wedstrijden!#REF!="x","ZZL","")</f>
        <v>#REF!</v>
      </c>
      <c r="CL389" s="21">
        <f>IF(COUNTA(Wedstrijden!#REF!)&lt;&gt;0,2,"")</f>
        <v>2</v>
      </c>
      <c r="CM389" s="21">
        <f t="shared" si="38"/>
        <v>2</v>
      </c>
      <c r="CN389" s="21" t="e">
        <f>IF(Wedstrijden!#REF!="x","AA","")</f>
        <v>#REF!</v>
      </c>
      <c r="CO389" s="21" t="e">
        <f>IF(Wedstrijden!#REF!="x","A","")</f>
        <v>#REF!</v>
      </c>
      <c r="CP389" s="21" t="e">
        <f>IF(Wedstrijden!#REF!="x","BB","")</f>
        <v>#REF!</v>
      </c>
      <c r="CQ389" s="21" t="e">
        <f>IF(Wedstrijden!#REF!="x","B","")</f>
        <v>#REF!</v>
      </c>
      <c r="CR389" s="21" t="e">
        <f>IF(Wedstrijden!#REF!="x","L","")</f>
        <v>#REF!</v>
      </c>
      <c r="CS389" s="21" t="e">
        <f>IF(Wedstrijden!#REF!="x","M","")</f>
        <v>#REF!</v>
      </c>
      <c r="CT389" s="21" t="e">
        <f>IF(Wedstrijden!#REF!="x","Z","")</f>
        <v>#REF!</v>
      </c>
      <c r="CU389" s="21" t="e">
        <f>IF(Wedstrijden!#REF!="x","ZZ","")</f>
        <v>#REF!</v>
      </c>
      <c r="CV389" s="21">
        <f>IF(COUNTA(Wedstrijden!#REF!)&lt;&gt;0,2,"")</f>
        <v>2</v>
      </c>
      <c r="CW389" s="21">
        <f t="shared" si="39"/>
        <v>1</v>
      </c>
      <c r="CX389" s="21" t="e">
        <f>IF(Wedstrijden!#REF!="x","BB","")</f>
        <v>#REF!</v>
      </c>
      <c r="CY389" s="21" t="e">
        <f>IF(Wedstrijden!#REF!="x","B","")</f>
        <v>#REF!</v>
      </c>
      <c r="CZ389" s="21" t="e">
        <f>IF(Wedstrijden!#REF!="x","L","")</f>
        <v>#REF!</v>
      </c>
      <c r="DA389" s="21" t="e">
        <f>IF(Wedstrijden!#REF!="x","M","")</f>
        <v>#REF!</v>
      </c>
      <c r="DB389" s="21" t="e">
        <f>IF(Wedstrijden!#REF!="x","Z","")</f>
        <v>#REF!</v>
      </c>
      <c r="DC389" s="21" t="e">
        <f>IF(Wedstrijden!#REF!="x","ZZ","")</f>
        <v>#REF!</v>
      </c>
      <c r="DD389" s="21" t="e">
        <f>IF(Wedstrijden!#REF!="x","1.40","")</f>
        <v>#REF!</v>
      </c>
      <c r="DE389" s="21">
        <f>IF(COUNTA(Wedstrijden!#REF!)&lt;&gt;0,6,"")</f>
        <v>6</v>
      </c>
      <c r="DF389" s="21">
        <f t="shared" si="40"/>
        <v>2</v>
      </c>
      <c r="DG389" s="21" t="e">
        <f>IF(Wedstrijden!#REF!="x","L","")</f>
        <v>#REF!</v>
      </c>
      <c r="DH389" s="21" t="e">
        <f>IF(Wedstrijden!#REF!="x","M","")</f>
        <v>#REF!</v>
      </c>
      <c r="DI389" s="21" t="e">
        <f>IF(Wedstrijden!#REF!="x","Z","")</f>
        <v>#REF!</v>
      </c>
      <c r="DJ389" s="21" t="e">
        <f>IF(Wedstrijden!#REF!="x","Z","")</f>
        <v>#REF!</v>
      </c>
      <c r="DK389" s="21">
        <f>IF(COUNTA(Wedstrijden!#REF!)&lt;&gt;0,6,"")</f>
        <v>6</v>
      </c>
      <c r="DL389" s="21">
        <f t="shared" si="41"/>
        <v>1</v>
      </c>
      <c r="DM389" s="21" t="e">
        <f>IF(Wedstrijden!#REF!="x","L","")</f>
        <v>#REF!</v>
      </c>
      <c r="DN389" s="21" t="e">
        <f>IF(Wedstrijden!#REF!="x","M","")</f>
        <v>#REF!</v>
      </c>
      <c r="DO389" s="21" t="e">
        <f>IF(Wedstrijden!#REF!="x","Z","")</f>
        <v>#REF!</v>
      </c>
      <c r="DP389" s="21" t="e">
        <f>IF(Wedstrijden!#REF!="x","Z","")</f>
        <v>#REF!</v>
      </c>
    </row>
    <row r="390" spans="1:120" ht="14.4" x14ac:dyDescent="0.3">
      <c r="A390" s="23">
        <f>Wedstrijden!B313</f>
        <v>0</v>
      </c>
      <c r="B390" s="21" t="str">
        <f>IFERROR(VLOOKUP(Wedstrijden!D313,Wedstrijdlocaties!$B$2:$E$600,2,FALSE),"")</f>
        <v/>
      </c>
      <c r="C390" s="21">
        <f>Wedstrijden!E313</f>
        <v>0</v>
      </c>
      <c r="D390" s="21" t="str">
        <f>IFERROR(VLOOKUP(Wedstrijden!F313,Organisaties!$B$2:$C$500,2,FALSE),"")</f>
        <v/>
      </c>
      <c r="E390" s="21" t="str">
        <f>IFERROR(VLOOKUP(Wedstrijden!F313,Organisaties!$B$2:$G$500,5,FALSE),"")</f>
        <v/>
      </c>
      <c r="F390" s="21" t="e">
        <f>IF(Wedstrijden!#REF!&lt;&gt;"",Wedstrijden!#REF!,"")</f>
        <v>#REF!</v>
      </c>
      <c r="G390" s="21" t="e">
        <f>IF(Wedstrijden!#REF!="Indoor",1,0)</f>
        <v>#REF!</v>
      </c>
      <c r="H390" s="21" t="e">
        <f>Wedstrijden!#REF!</f>
        <v>#REF!</v>
      </c>
      <c r="I390" s="21" t="e">
        <f>IF(Wedstrijden!#REF!="Nee",0,IF(Wedstrijden!#REF!="Ja",1,""))</f>
        <v>#REF!</v>
      </c>
      <c r="J390" s="21" t="e">
        <f>IF(Wedstrijden!#REF!&lt;&gt;"",Wedstrijden!#REF!,"")</f>
        <v>#REF!</v>
      </c>
      <c r="BJ390" s="21">
        <f>IF(COUNTA(Wedstrijden!#REF!)&lt;&gt;0,1,"")</f>
        <v>1</v>
      </c>
      <c r="BK390" s="21">
        <f t="shared" si="36"/>
        <v>2</v>
      </c>
      <c r="BL390" s="21" t="e">
        <f>IF(Wedstrijden!#REF!="x","AA","")</f>
        <v>#REF!</v>
      </c>
      <c r="BM390" s="21" t="e">
        <f>IF(Wedstrijden!#REF!="x","A","")</f>
        <v>#REF!</v>
      </c>
      <c r="BN390" s="21" t="e">
        <f>IF(Wedstrijden!#REF!="x","B1","")</f>
        <v>#REF!</v>
      </c>
      <c r="BO390" s="21" t="e">
        <f>IF(Wedstrijden!#REF!="x","BB","")</f>
        <v>#REF!</v>
      </c>
      <c r="BP390" s="21" t="e">
        <f>IF(Wedstrijden!#REF!="x","B","")</f>
        <v>#REF!</v>
      </c>
      <c r="BQ390" s="21" t="e">
        <f>IF(Wedstrijden!#REF!="x","L1","")</f>
        <v>#REF!</v>
      </c>
      <c r="BR390" s="21" t="e">
        <f>IF(Wedstrijden!#REF!="x","L2","")</f>
        <v>#REF!</v>
      </c>
      <c r="BS390" s="21" t="e">
        <f>IF(Wedstrijden!#REF!="x","M1","")</f>
        <v>#REF!</v>
      </c>
      <c r="BT390" s="21" t="e">
        <f>IF(Wedstrijden!#REF!="x","M2","")</f>
        <v>#REF!</v>
      </c>
      <c r="BU390" s="21" t="e">
        <f>IF(Wedstrijden!#REF!="x","Z1","")</f>
        <v>#REF!</v>
      </c>
      <c r="BV390" s="21" t="e">
        <f>IF(Wedstrijden!#REF!="x","Z2","")</f>
        <v>#REF!</v>
      </c>
      <c r="BW390" s="21">
        <f>IF(COUNTA(Wedstrijden!#REF!)&lt;&gt;0,1,"")</f>
        <v>1</v>
      </c>
      <c r="BX390" s="21">
        <f t="shared" si="37"/>
        <v>1</v>
      </c>
      <c r="BY390" s="21" t="e">
        <f>IF(Wedstrijden!#REF!="x","BB","")</f>
        <v>#REF!</v>
      </c>
      <c r="BZ390" s="21" t="e">
        <f>IF(Wedstrijden!#REF!="x","B","")</f>
        <v>#REF!</v>
      </c>
      <c r="CA390" s="21" t="e">
        <f>IF(Wedstrijden!#REF!="x","L1","")</f>
        <v>#REF!</v>
      </c>
      <c r="CB390" s="21" t="e">
        <f>IF(Wedstrijden!#REF!="x","L2","")</f>
        <v>#REF!</v>
      </c>
      <c r="CC390" s="21" t="e">
        <f>IF(Wedstrijden!#REF!="x","M1","")</f>
        <v>#REF!</v>
      </c>
      <c r="CD390" s="21" t="e">
        <f>IF(Wedstrijden!#REF!="x","M2","")</f>
        <v>#REF!</v>
      </c>
      <c r="CE390" s="21" t="e">
        <f>IF(Wedstrijden!#REF!="x","Z1","")</f>
        <v>#REF!</v>
      </c>
      <c r="CF390" s="21" t="e">
        <f>IF(Wedstrijden!#REF!="x","Z2","")</f>
        <v>#REF!</v>
      </c>
      <c r="CG390" s="21" t="e">
        <f>IF(Wedstrijden!#REF!="x","ZZL","")</f>
        <v>#REF!</v>
      </c>
      <c r="CL390" s="21">
        <f>IF(COUNTA(Wedstrijden!#REF!)&lt;&gt;0,2,"")</f>
        <v>2</v>
      </c>
      <c r="CM390" s="21">
        <f t="shared" si="38"/>
        <v>2</v>
      </c>
      <c r="CN390" s="21" t="e">
        <f>IF(Wedstrijden!#REF!="x","AA","")</f>
        <v>#REF!</v>
      </c>
      <c r="CO390" s="21" t="e">
        <f>IF(Wedstrijden!#REF!="x","A","")</f>
        <v>#REF!</v>
      </c>
      <c r="CP390" s="21" t="e">
        <f>IF(Wedstrijden!#REF!="x","BB","")</f>
        <v>#REF!</v>
      </c>
      <c r="CQ390" s="21" t="e">
        <f>IF(Wedstrijden!#REF!="x","B","")</f>
        <v>#REF!</v>
      </c>
      <c r="CR390" s="21" t="e">
        <f>IF(Wedstrijden!#REF!="x","L","")</f>
        <v>#REF!</v>
      </c>
      <c r="CS390" s="21" t="e">
        <f>IF(Wedstrijden!#REF!="x","M","")</f>
        <v>#REF!</v>
      </c>
      <c r="CT390" s="21" t="e">
        <f>IF(Wedstrijden!#REF!="x","Z","")</f>
        <v>#REF!</v>
      </c>
      <c r="CU390" s="21" t="e">
        <f>IF(Wedstrijden!#REF!="x","ZZ","")</f>
        <v>#REF!</v>
      </c>
      <c r="CV390" s="21">
        <f>IF(COUNTA(Wedstrijden!#REF!)&lt;&gt;0,2,"")</f>
        <v>2</v>
      </c>
      <c r="CW390" s="21">
        <f t="shared" si="39"/>
        <v>1</v>
      </c>
      <c r="CX390" s="21" t="e">
        <f>IF(Wedstrijden!#REF!="x","BB","")</f>
        <v>#REF!</v>
      </c>
      <c r="CY390" s="21" t="e">
        <f>IF(Wedstrijden!#REF!="x","B","")</f>
        <v>#REF!</v>
      </c>
      <c r="CZ390" s="21" t="e">
        <f>IF(Wedstrijden!#REF!="x","L","")</f>
        <v>#REF!</v>
      </c>
      <c r="DA390" s="21" t="e">
        <f>IF(Wedstrijden!#REF!="x","M","")</f>
        <v>#REF!</v>
      </c>
      <c r="DB390" s="21" t="e">
        <f>IF(Wedstrijden!#REF!="x","Z","")</f>
        <v>#REF!</v>
      </c>
      <c r="DC390" s="21" t="e">
        <f>IF(Wedstrijden!#REF!="x","ZZ","")</f>
        <v>#REF!</v>
      </c>
      <c r="DD390" s="21" t="e">
        <f>IF(Wedstrijden!#REF!="x","1.40","")</f>
        <v>#REF!</v>
      </c>
      <c r="DE390" s="21">
        <f>IF(COUNTA(Wedstrijden!#REF!)&lt;&gt;0,6,"")</f>
        <v>6</v>
      </c>
      <c r="DF390" s="21">
        <f t="shared" si="40"/>
        <v>2</v>
      </c>
      <c r="DG390" s="21" t="e">
        <f>IF(Wedstrijden!#REF!="x","L","")</f>
        <v>#REF!</v>
      </c>
      <c r="DH390" s="21" t="e">
        <f>IF(Wedstrijden!#REF!="x","M","")</f>
        <v>#REF!</v>
      </c>
      <c r="DI390" s="21" t="e">
        <f>IF(Wedstrijden!#REF!="x","Z","")</f>
        <v>#REF!</v>
      </c>
      <c r="DJ390" s="21" t="e">
        <f>IF(Wedstrijden!#REF!="x","Z","")</f>
        <v>#REF!</v>
      </c>
      <c r="DK390" s="21">
        <f>IF(COUNTA(Wedstrijden!#REF!)&lt;&gt;0,6,"")</f>
        <v>6</v>
      </c>
      <c r="DL390" s="21">
        <f t="shared" si="41"/>
        <v>1</v>
      </c>
      <c r="DM390" s="21" t="e">
        <f>IF(Wedstrijden!#REF!="x","L","")</f>
        <v>#REF!</v>
      </c>
      <c r="DN390" s="21" t="e">
        <f>IF(Wedstrijden!#REF!="x","M","")</f>
        <v>#REF!</v>
      </c>
      <c r="DO390" s="21" t="e">
        <f>IF(Wedstrijden!#REF!="x","Z","")</f>
        <v>#REF!</v>
      </c>
      <c r="DP390" s="21" t="e">
        <f>IF(Wedstrijden!#REF!="x","Z","")</f>
        <v>#REF!</v>
      </c>
    </row>
    <row r="391" spans="1:120" ht="14.4" x14ac:dyDescent="0.3">
      <c r="A391" s="23">
        <f>Wedstrijden!B314</f>
        <v>0</v>
      </c>
      <c r="B391" s="21" t="str">
        <f>IFERROR(VLOOKUP(Wedstrijden!D314,Wedstrijdlocaties!$B$2:$E$600,2,FALSE),"")</f>
        <v/>
      </c>
      <c r="C391" s="21">
        <f>Wedstrijden!E314</f>
        <v>0</v>
      </c>
      <c r="D391" s="21" t="str">
        <f>IFERROR(VLOOKUP(Wedstrijden!F314,Organisaties!$B$2:$C$500,2,FALSE),"")</f>
        <v/>
      </c>
      <c r="E391" s="21" t="str">
        <f>IFERROR(VLOOKUP(Wedstrijden!F314,Organisaties!$B$2:$G$500,5,FALSE),"")</f>
        <v/>
      </c>
      <c r="F391" s="21" t="e">
        <f>IF(Wedstrijden!#REF!&lt;&gt;"",Wedstrijden!#REF!,"")</f>
        <v>#REF!</v>
      </c>
      <c r="G391" s="21" t="e">
        <f>IF(Wedstrijden!#REF!="Indoor",1,0)</f>
        <v>#REF!</v>
      </c>
      <c r="H391" s="21" t="e">
        <f>Wedstrijden!#REF!</f>
        <v>#REF!</v>
      </c>
      <c r="I391" s="21" t="e">
        <f>IF(Wedstrijden!#REF!="Nee",0,IF(Wedstrijden!#REF!="Ja",1,""))</f>
        <v>#REF!</v>
      </c>
      <c r="J391" s="21" t="e">
        <f>IF(Wedstrijden!#REF!&lt;&gt;"",Wedstrijden!#REF!,"")</f>
        <v>#REF!</v>
      </c>
      <c r="BJ391" s="21">
        <f>IF(COUNTA(Wedstrijden!#REF!)&lt;&gt;0,1,"")</f>
        <v>1</v>
      </c>
      <c r="BK391" s="21">
        <f t="shared" si="36"/>
        <v>2</v>
      </c>
      <c r="BL391" s="21" t="e">
        <f>IF(Wedstrijden!#REF!="x","AA","")</f>
        <v>#REF!</v>
      </c>
      <c r="BM391" s="21" t="e">
        <f>IF(Wedstrijden!#REF!="x","A","")</f>
        <v>#REF!</v>
      </c>
      <c r="BN391" s="21" t="e">
        <f>IF(Wedstrijden!#REF!="x","B1","")</f>
        <v>#REF!</v>
      </c>
      <c r="BO391" s="21" t="e">
        <f>IF(Wedstrijden!#REF!="x","BB","")</f>
        <v>#REF!</v>
      </c>
      <c r="BP391" s="21" t="e">
        <f>IF(Wedstrijden!#REF!="x","B","")</f>
        <v>#REF!</v>
      </c>
      <c r="BQ391" s="21" t="e">
        <f>IF(Wedstrijden!#REF!="x","L1","")</f>
        <v>#REF!</v>
      </c>
      <c r="BR391" s="21" t="e">
        <f>IF(Wedstrijden!#REF!="x","L2","")</f>
        <v>#REF!</v>
      </c>
      <c r="BS391" s="21" t="e">
        <f>IF(Wedstrijden!#REF!="x","M1","")</f>
        <v>#REF!</v>
      </c>
      <c r="BT391" s="21" t="e">
        <f>IF(Wedstrijden!#REF!="x","M2","")</f>
        <v>#REF!</v>
      </c>
      <c r="BU391" s="21" t="e">
        <f>IF(Wedstrijden!#REF!="x","Z1","")</f>
        <v>#REF!</v>
      </c>
      <c r="BV391" s="21" t="e">
        <f>IF(Wedstrijden!#REF!="x","Z2","")</f>
        <v>#REF!</v>
      </c>
      <c r="BW391" s="21">
        <f>IF(COUNTA(Wedstrijden!#REF!)&lt;&gt;0,1,"")</f>
        <v>1</v>
      </c>
      <c r="BX391" s="21">
        <f t="shared" si="37"/>
        <v>1</v>
      </c>
      <c r="BY391" s="21" t="e">
        <f>IF(Wedstrijden!#REF!="x","BB","")</f>
        <v>#REF!</v>
      </c>
      <c r="BZ391" s="21" t="e">
        <f>IF(Wedstrijden!#REF!="x","B","")</f>
        <v>#REF!</v>
      </c>
      <c r="CA391" s="21" t="e">
        <f>IF(Wedstrijden!#REF!="x","L1","")</f>
        <v>#REF!</v>
      </c>
      <c r="CB391" s="21" t="e">
        <f>IF(Wedstrijden!#REF!="x","L2","")</f>
        <v>#REF!</v>
      </c>
      <c r="CC391" s="21" t="e">
        <f>IF(Wedstrijden!#REF!="x","M1","")</f>
        <v>#REF!</v>
      </c>
      <c r="CD391" s="21" t="e">
        <f>IF(Wedstrijden!#REF!="x","M2","")</f>
        <v>#REF!</v>
      </c>
      <c r="CE391" s="21" t="e">
        <f>IF(Wedstrijden!#REF!="x","Z1","")</f>
        <v>#REF!</v>
      </c>
      <c r="CF391" s="21" t="e">
        <f>IF(Wedstrijden!#REF!="x","Z2","")</f>
        <v>#REF!</v>
      </c>
      <c r="CG391" s="21" t="e">
        <f>IF(Wedstrijden!#REF!="x","ZZL","")</f>
        <v>#REF!</v>
      </c>
      <c r="CL391" s="21">
        <f>IF(COUNTA(Wedstrijden!#REF!)&lt;&gt;0,2,"")</f>
        <v>2</v>
      </c>
      <c r="CM391" s="21">
        <f t="shared" si="38"/>
        <v>2</v>
      </c>
      <c r="CN391" s="21" t="e">
        <f>IF(Wedstrijden!#REF!="x","AA","")</f>
        <v>#REF!</v>
      </c>
      <c r="CO391" s="21" t="e">
        <f>IF(Wedstrijden!#REF!="x","A","")</f>
        <v>#REF!</v>
      </c>
      <c r="CP391" s="21" t="e">
        <f>IF(Wedstrijden!#REF!="x","BB","")</f>
        <v>#REF!</v>
      </c>
      <c r="CQ391" s="21" t="e">
        <f>IF(Wedstrijden!#REF!="x","B","")</f>
        <v>#REF!</v>
      </c>
      <c r="CR391" s="21" t="e">
        <f>IF(Wedstrijden!#REF!="x","L","")</f>
        <v>#REF!</v>
      </c>
      <c r="CS391" s="21" t="e">
        <f>IF(Wedstrijden!#REF!="x","M","")</f>
        <v>#REF!</v>
      </c>
      <c r="CT391" s="21" t="e">
        <f>IF(Wedstrijden!#REF!="x","Z","")</f>
        <v>#REF!</v>
      </c>
      <c r="CU391" s="21" t="e">
        <f>IF(Wedstrijden!#REF!="x","ZZ","")</f>
        <v>#REF!</v>
      </c>
      <c r="CV391" s="21">
        <f>IF(COUNTA(Wedstrijden!#REF!)&lt;&gt;0,2,"")</f>
        <v>2</v>
      </c>
      <c r="CW391" s="21">
        <f t="shared" si="39"/>
        <v>1</v>
      </c>
      <c r="CX391" s="21" t="e">
        <f>IF(Wedstrijden!#REF!="x","BB","")</f>
        <v>#REF!</v>
      </c>
      <c r="CY391" s="21" t="e">
        <f>IF(Wedstrijden!#REF!="x","B","")</f>
        <v>#REF!</v>
      </c>
      <c r="CZ391" s="21" t="e">
        <f>IF(Wedstrijden!#REF!="x","L","")</f>
        <v>#REF!</v>
      </c>
      <c r="DA391" s="21" t="e">
        <f>IF(Wedstrijden!#REF!="x","M","")</f>
        <v>#REF!</v>
      </c>
      <c r="DB391" s="21" t="e">
        <f>IF(Wedstrijden!#REF!="x","Z","")</f>
        <v>#REF!</v>
      </c>
      <c r="DC391" s="21" t="e">
        <f>IF(Wedstrijden!#REF!="x","ZZ","")</f>
        <v>#REF!</v>
      </c>
      <c r="DD391" s="21" t="e">
        <f>IF(Wedstrijden!#REF!="x","1.40","")</f>
        <v>#REF!</v>
      </c>
      <c r="DE391" s="21">
        <f>IF(COUNTA(Wedstrijden!#REF!)&lt;&gt;0,6,"")</f>
        <v>6</v>
      </c>
      <c r="DF391" s="21">
        <f t="shared" si="40"/>
        <v>2</v>
      </c>
      <c r="DG391" s="21" t="e">
        <f>IF(Wedstrijden!#REF!="x","L","")</f>
        <v>#REF!</v>
      </c>
      <c r="DH391" s="21" t="e">
        <f>IF(Wedstrijden!#REF!="x","M","")</f>
        <v>#REF!</v>
      </c>
      <c r="DI391" s="21" t="e">
        <f>IF(Wedstrijden!#REF!="x","Z","")</f>
        <v>#REF!</v>
      </c>
      <c r="DJ391" s="21" t="e">
        <f>IF(Wedstrijden!#REF!="x","Z","")</f>
        <v>#REF!</v>
      </c>
      <c r="DK391" s="21">
        <f>IF(COUNTA(Wedstrijden!#REF!)&lt;&gt;0,6,"")</f>
        <v>6</v>
      </c>
      <c r="DL391" s="21">
        <f t="shared" si="41"/>
        <v>1</v>
      </c>
      <c r="DM391" s="21" t="e">
        <f>IF(Wedstrijden!#REF!="x","L","")</f>
        <v>#REF!</v>
      </c>
      <c r="DN391" s="21" t="e">
        <f>IF(Wedstrijden!#REF!="x","M","")</f>
        <v>#REF!</v>
      </c>
      <c r="DO391" s="21" t="e">
        <f>IF(Wedstrijden!#REF!="x","Z","")</f>
        <v>#REF!</v>
      </c>
      <c r="DP391" s="21" t="e">
        <f>IF(Wedstrijden!#REF!="x","Z","")</f>
        <v>#REF!</v>
      </c>
    </row>
    <row r="392" spans="1:120" ht="14.4" x14ac:dyDescent="0.3">
      <c r="A392" s="23">
        <f>Wedstrijden!B315</f>
        <v>0</v>
      </c>
      <c r="B392" s="21" t="str">
        <f>IFERROR(VLOOKUP(Wedstrijden!D315,Wedstrijdlocaties!$B$2:$E$600,2,FALSE),"")</f>
        <v/>
      </c>
      <c r="C392" s="21">
        <f>Wedstrijden!E315</f>
        <v>0</v>
      </c>
      <c r="D392" s="21" t="str">
        <f>IFERROR(VLOOKUP(Wedstrijden!F315,Organisaties!$B$2:$C$500,2,FALSE),"")</f>
        <v/>
      </c>
      <c r="E392" s="21" t="str">
        <f>IFERROR(VLOOKUP(Wedstrijden!F315,Organisaties!$B$2:$G$500,5,FALSE),"")</f>
        <v/>
      </c>
      <c r="F392" s="21" t="e">
        <f>IF(Wedstrijden!#REF!&lt;&gt;"",Wedstrijden!#REF!,"")</f>
        <v>#REF!</v>
      </c>
      <c r="G392" s="21" t="e">
        <f>IF(Wedstrijden!#REF!="Indoor",1,0)</f>
        <v>#REF!</v>
      </c>
      <c r="H392" s="21" t="e">
        <f>Wedstrijden!#REF!</f>
        <v>#REF!</v>
      </c>
      <c r="I392" s="21" t="e">
        <f>IF(Wedstrijden!#REF!="Nee",0,IF(Wedstrijden!#REF!="Ja",1,""))</f>
        <v>#REF!</v>
      </c>
      <c r="J392" s="21" t="e">
        <f>IF(Wedstrijden!#REF!&lt;&gt;"",Wedstrijden!#REF!,"")</f>
        <v>#REF!</v>
      </c>
      <c r="BJ392" s="21">
        <f>IF(COUNTA(Wedstrijden!#REF!)&lt;&gt;0,1,"")</f>
        <v>1</v>
      </c>
      <c r="BK392" s="21">
        <f t="shared" si="36"/>
        <v>2</v>
      </c>
      <c r="BL392" s="21" t="e">
        <f>IF(Wedstrijden!#REF!="x","AA","")</f>
        <v>#REF!</v>
      </c>
      <c r="BM392" s="21" t="e">
        <f>IF(Wedstrijden!#REF!="x","A","")</f>
        <v>#REF!</v>
      </c>
      <c r="BN392" s="21" t="e">
        <f>IF(Wedstrijden!#REF!="x","B1","")</f>
        <v>#REF!</v>
      </c>
      <c r="BO392" s="21" t="e">
        <f>IF(Wedstrijden!#REF!="x","BB","")</f>
        <v>#REF!</v>
      </c>
      <c r="BP392" s="21" t="e">
        <f>IF(Wedstrijden!#REF!="x","B","")</f>
        <v>#REF!</v>
      </c>
      <c r="BQ392" s="21" t="e">
        <f>IF(Wedstrijden!#REF!="x","L1","")</f>
        <v>#REF!</v>
      </c>
      <c r="BR392" s="21" t="e">
        <f>IF(Wedstrijden!#REF!="x","L2","")</f>
        <v>#REF!</v>
      </c>
      <c r="BS392" s="21" t="e">
        <f>IF(Wedstrijden!#REF!="x","M1","")</f>
        <v>#REF!</v>
      </c>
      <c r="BT392" s="21" t="e">
        <f>IF(Wedstrijden!#REF!="x","M2","")</f>
        <v>#REF!</v>
      </c>
      <c r="BU392" s="21" t="e">
        <f>IF(Wedstrijden!#REF!="x","Z1","")</f>
        <v>#REF!</v>
      </c>
      <c r="BV392" s="21" t="e">
        <f>IF(Wedstrijden!#REF!="x","Z2","")</f>
        <v>#REF!</v>
      </c>
      <c r="BW392" s="21">
        <f>IF(COUNTA(Wedstrijden!#REF!)&lt;&gt;0,1,"")</f>
        <v>1</v>
      </c>
      <c r="BX392" s="21">
        <f t="shared" si="37"/>
        <v>1</v>
      </c>
      <c r="BY392" s="21" t="e">
        <f>IF(Wedstrijden!#REF!="x","BB","")</f>
        <v>#REF!</v>
      </c>
      <c r="BZ392" s="21" t="e">
        <f>IF(Wedstrijden!#REF!="x","B","")</f>
        <v>#REF!</v>
      </c>
      <c r="CA392" s="21" t="e">
        <f>IF(Wedstrijden!#REF!="x","L1","")</f>
        <v>#REF!</v>
      </c>
      <c r="CB392" s="21" t="e">
        <f>IF(Wedstrijden!#REF!="x","L2","")</f>
        <v>#REF!</v>
      </c>
      <c r="CC392" s="21" t="e">
        <f>IF(Wedstrijden!#REF!="x","M1","")</f>
        <v>#REF!</v>
      </c>
      <c r="CD392" s="21" t="e">
        <f>IF(Wedstrijden!#REF!="x","M2","")</f>
        <v>#REF!</v>
      </c>
      <c r="CE392" s="21" t="e">
        <f>IF(Wedstrijden!#REF!="x","Z1","")</f>
        <v>#REF!</v>
      </c>
      <c r="CF392" s="21" t="e">
        <f>IF(Wedstrijden!#REF!="x","Z2","")</f>
        <v>#REF!</v>
      </c>
      <c r="CG392" s="21" t="e">
        <f>IF(Wedstrijden!#REF!="x","ZZL","")</f>
        <v>#REF!</v>
      </c>
      <c r="CL392" s="21">
        <f>IF(COUNTA(Wedstrijden!#REF!)&lt;&gt;0,2,"")</f>
        <v>2</v>
      </c>
      <c r="CM392" s="21">
        <f t="shared" si="38"/>
        <v>2</v>
      </c>
      <c r="CN392" s="21" t="e">
        <f>IF(Wedstrijden!#REF!="x","AA","")</f>
        <v>#REF!</v>
      </c>
      <c r="CO392" s="21" t="e">
        <f>IF(Wedstrijden!#REF!="x","A","")</f>
        <v>#REF!</v>
      </c>
      <c r="CP392" s="21" t="e">
        <f>IF(Wedstrijden!#REF!="x","BB","")</f>
        <v>#REF!</v>
      </c>
      <c r="CQ392" s="21" t="e">
        <f>IF(Wedstrijden!#REF!="x","B","")</f>
        <v>#REF!</v>
      </c>
      <c r="CR392" s="21" t="e">
        <f>IF(Wedstrijden!#REF!="x","L","")</f>
        <v>#REF!</v>
      </c>
      <c r="CS392" s="21" t="e">
        <f>IF(Wedstrijden!#REF!="x","M","")</f>
        <v>#REF!</v>
      </c>
      <c r="CT392" s="21" t="e">
        <f>IF(Wedstrijden!#REF!="x","Z","")</f>
        <v>#REF!</v>
      </c>
      <c r="CU392" s="21" t="e">
        <f>IF(Wedstrijden!#REF!="x","ZZ","")</f>
        <v>#REF!</v>
      </c>
      <c r="CV392" s="21">
        <f>IF(COUNTA(Wedstrijden!#REF!)&lt;&gt;0,2,"")</f>
        <v>2</v>
      </c>
      <c r="CW392" s="21">
        <f t="shared" si="39"/>
        <v>1</v>
      </c>
      <c r="CX392" s="21" t="e">
        <f>IF(Wedstrijden!#REF!="x","BB","")</f>
        <v>#REF!</v>
      </c>
      <c r="CY392" s="21" t="e">
        <f>IF(Wedstrijden!#REF!="x","B","")</f>
        <v>#REF!</v>
      </c>
      <c r="CZ392" s="21" t="e">
        <f>IF(Wedstrijden!#REF!="x","L","")</f>
        <v>#REF!</v>
      </c>
      <c r="DA392" s="21" t="e">
        <f>IF(Wedstrijden!#REF!="x","M","")</f>
        <v>#REF!</v>
      </c>
      <c r="DB392" s="21" t="e">
        <f>IF(Wedstrijden!#REF!="x","Z","")</f>
        <v>#REF!</v>
      </c>
      <c r="DC392" s="21" t="e">
        <f>IF(Wedstrijden!#REF!="x","ZZ","")</f>
        <v>#REF!</v>
      </c>
      <c r="DD392" s="21" t="e">
        <f>IF(Wedstrijden!#REF!="x","1.40","")</f>
        <v>#REF!</v>
      </c>
      <c r="DE392" s="21">
        <f>IF(COUNTA(Wedstrijden!#REF!)&lt;&gt;0,6,"")</f>
        <v>6</v>
      </c>
      <c r="DF392" s="21">
        <f t="shared" si="40"/>
        <v>2</v>
      </c>
      <c r="DG392" s="21" t="e">
        <f>IF(Wedstrijden!#REF!="x","L","")</f>
        <v>#REF!</v>
      </c>
      <c r="DH392" s="21" t="e">
        <f>IF(Wedstrijden!#REF!="x","M","")</f>
        <v>#REF!</v>
      </c>
      <c r="DI392" s="21" t="e">
        <f>IF(Wedstrijden!#REF!="x","Z","")</f>
        <v>#REF!</v>
      </c>
      <c r="DJ392" s="21" t="e">
        <f>IF(Wedstrijden!#REF!="x","Z","")</f>
        <v>#REF!</v>
      </c>
      <c r="DK392" s="21">
        <f>IF(COUNTA(Wedstrijden!#REF!)&lt;&gt;0,6,"")</f>
        <v>6</v>
      </c>
      <c r="DL392" s="21">
        <f t="shared" si="41"/>
        <v>1</v>
      </c>
      <c r="DM392" s="21" t="e">
        <f>IF(Wedstrijden!#REF!="x","L","")</f>
        <v>#REF!</v>
      </c>
      <c r="DN392" s="21" t="e">
        <f>IF(Wedstrijden!#REF!="x","M","")</f>
        <v>#REF!</v>
      </c>
      <c r="DO392" s="21" t="e">
        <f>IF(Wedstrijden!#REF!="x","Z","")</f>
        <v>#REF!</v>
      </c>
      <c r="DP392" s="21" t="e">
        <f>IF(Wedstrijden!#REF!="x","Z","")</f>
        <v>#REF!</v>
      </c>
    </row>
    <row r="393" spans="1:120" ht="14.4" x14ac:dyDescent="0.3">
      <c r="A393" s="23">
        <f>Wedstrijden!B316</f>
        <v>0</v>
      </c>
      <c r="B393" s="21" t="str">
        <f>IFERROR(VLOOKUP(Wedstrijden!D316,Wedstrijdlocaties!$B$2:$E$600,2,FALSE),"")</f>
        <v/>
      </c>
      <c r="C393" s="21">
        <f>Wedstrijden!E316</f>
        <v>0</v>
      </c>
      <c r="D393" s="21" t="str">
        <f>IFERROR(VLOOKUP(Wedstrijden!F316,Organisaties!$B$2:$C$500,2,FALSE),"")</f>
        <v/>
      </c>
      <c r="E393" s="21" t="str">
        <f>IFERROR(VLOOKUP(Wedstrijden!F316,Organisaties!$B$2:$G$500,5,FALSE),"")</f>
        <v/>
      </c>
      <c r="F393" s="21" t="e">
        <f>IF(Wedstrijden!#REF!&lt;&gt;"",Wedstrijden!#REF!,"")</f>
        <v>#REF!</v>
      </c>
      <c r="G393" s="21" t="e">
        <f>IF(Wedstrijden!#REF!="Indoor",1,0)</f>
        <v>#REF!</v>
      </c>
      <c r="H393" s="21" t="e">
        <f>Wedstrijden!#REF!</f>
        <v>#REF!</v>
      </c>
      <c r="I393" s="21" t="e">
        <f>IF(Wedstrijden!#REF!="Nee",0,IF(Wedstrijden!#REF!="Ja",1,""))</f>
        <v>#REF!</v>
      </c>
      <c r="J393" s="21" t="e">
        <f>IF(Wedstrijden!#REF!&lt;&gt;"",Wedstrijden!#REF!,"")</f>
        <v>#REF!</v>
      </c>
      <c r="BJ393" s="21">
        <f>IF(COUNTA(Wedstrijden!#REF!)&lt;&gt;0,1,"")</f>
        <v>1</v>
      </c>
      <c r="BK393" s="21">
        <f t="shared" si="36"/>
        <v>2</v>
      </c>
      <c r="BL393" s="21" t="e">
        <f>IF(Wedstrijden!#REF!="x","AA","")</f>
        <v>#REF!</v>
      </c>
      <c r="BM393" s="21" t="e">
        <f>IF(Wedstrijden!#REF!="x","A","")</f>
        <v>#REF!</v>
      </c>
      <c r="BN393" s="21" t="e">
        <f>IF(Wedstrijden!#REF!="x","B1","")</f>
        <v>#REF!</v>
      </c>
      <c r="BO393" s="21" t="e">
        <f>IF(Wedstrijden!#REF!="x","BB","")</f>
        <v>#REF!</v>
      </c>
      <c r="BP393" s="21" t="e">
        <f>IF(Wedstrijden!#REF!="x","B","")</f>
        <v>#REF!</v>
      </c>
      <c r="BQ393" s="21" t="e">
        <f>IF(Wedstrijden!#REF!="x","L1","")</f>
        <v>#REF!</v>
      </c>
      <c r="BR393" s="21" t="e">
        <f>IF(Wedstrijden!#REF!="x","L2","")</f>
        <v>#REF!</v>
      </c>
      <c r="BS393" s="21" t="e">
        <f>IF(Wedstrijden!#REF!="x","M1","")</f>
        <v>#REF!</v>
      </c>
      <c r="BT393" s="21" t="e">
        <f>IF(Wedstrijden!#REF!="x","M2","")</f>
        <v>#REF!</v>
      </c>
      <c r="BU393" s="21" t="e">
        <f>IF(Wedstrijden!#REF!="x","Z1","")</f>
        <v>#REF!</v>
      </c>
      <c r="BV393" s="21" t="e">
        <f>IF(Wedstrijden!#REF!="x","Z2","")</f>
        <v>#REF!</v>
      </c>
      <c r="BW393" s="21">
        <f>IF(COUNTA(Wedstrijden!#REF!)&lt;&gt;0,1,"")</f>
        <v>1</v>
      </c>
      <c r="BX393" s="21">
        <f t="shared" si="37"/>
        <v>1</v>
      </c>
      <c r="BY393" s="21" t="e">
        <f>IF(Wedstrijden!#REF!="x","BB","")</f>
        <v>#REF!</v>
      </c>
      <c r="BZ393" s="21" t="e">
        <f>IF(Wedstrijden!#REF!="x","B","")</f>
        <v>#REF!</v>
      </c>
      <c r="CA393" s="21" t="e">
        <f>IF(Wedstrijden!#REF!="x","L1","")</f>
        <v>#REF!</v>
      </c>
      <c r="CB393" s="21" t="e">
        <f>IF(Wedstrijden!#REF!="x","L2","")</f>
        <v>#REF!</v>
      </c>
      <c r="CC393" s="21" t="e">
        <f>IF(Wedstrijden!#REF!="x","M1","")</f>
        <v>#REF!</v>
      </c>
      <c r="CD393" s="21" t="e">
        <f>IF(Wedstrijden!#REF!="x","M2","")</f>
        <v>#REF!</v>
      </c>
      <c r="CE393" s="21" t="e">
        <f>IF(Wedstrijden!#REF!="x","Z1","")</f>
        <v>#REF!</v>
      </c>
      <c r="CF393" s="21" t="e">
        <f>IF(Wedstrijden!#REF!="x","Z2","")</f>
        <v>#REF!</v>
      </c>
      <c r="CG393" s="21" t="e">
        <f>IF(Wedstrijden!#REF!="x","ZZL","")</f>
        <v>#REF!</v>
      </c>
      <c r="CL393" s="21">
        <f>IF(COUNTA(Wedstrijden!#REF!)&lt;&gt;0,2,"")</f>
        <v>2</v>
      </c>
      <c r="CM393" s="21">
        <f t="shared" si="38"/>
        <v>2</v>
      </c>
      <c r="CN393" s="21" t="e">
        <f>IF(Wedstrijden!#REF!="x","AA","")</f>
        <v>#REF!</v>
      </c>
      <c r="CO393" s="21" t="e">
        <f>IF(Wedstrijden!#REF!="x","A","")</f>
        <v>#REF!</v>
      </c>
      <c r="CP393" s="21" t="e">
        <f>IF(Wedstrijden!#REF!="x","BB","")</f>
        <v>#REF!</v>
      </c>
      <c r="CQ393" s="21" t="e">
        <f>IF(Wedstrijden!#REF!="x","B","")</f>
        <v>#REF!</v>
      </c>
      <c r="CR393" s="21" t="e">
        <f>IF(Wedstrijden!#REF!="x","L","")</f>
        <v>#REF!</v>
      </c>
      <c r="CS393" s="21" t="e">
        <f>IF(Wedstrijden!#REF!="x","M","")</f>
        <v>#REF!</v>
      </c>
      <c r="CT393" s="21" t="e">
        <f>IF(Wedstrijden!#REF!="x","Z","")</f>
        <v>#REF!</v>
      </c>
      <c r="CU393" s="21" t="e">
        <f>IF(Wedstrijden!#REF!="x","ZZ","")</f>
        <v>#REF!</v>
      </c>
      <c r="CV393" s="21">
        <f>IF(COUNTA(Wedstrijden!#REF!)&lt;&gt;0,2,"")</f>
        <v>2</v>
      </c>
      <c r="CW393" s="21">
        <f t="shared" si="39"/>
        <v>1</v>
      </c>
      <c r="CX393" s="21" t="e">
        <f>IF(Wedstrijden!#REF!="x","BB","")</f>
        <v>#REF!</v>
      </c>
      <c r="CY393" s="21" t="e">
        <f>IF(Wedstrijden!#REF!="x","B","")</f>
        <v>#REF!</v>
      </c>
      <c r="CZ393" s="21" t="e">
        <f>IF(Wedstrijden!#REF!="x","L","")</f>
        <v>#REF!</v>
      </c>
      <c r="DA393" s="21" t="e">
        <f>IF(Wedstrijden!#REF!="x","M","")</f>
        <v>#REF!</v>
      </c>
      <c r="DB393" s="21" t="e">
        <f>IF(Wedstrijden!#REF!="x","Z","")</f>
        <v>#REF!</v>
      </c>
      <c r="DC393" s="21" t="e">
        <f>IF(Wedstrijden!#REF!="x","ZZ","")</f>
        <v>#REF!</v>
      </c>
      <c r="DD393" s="21" t="e">
        <f>IF(Wedstrijden!#REF!="x","1.40","")</f>
        <v>#REF!</v>
      </c>
      <c r="DE393" s="21">
        <f>IF(COUNTA(Wedstrijden!#REF!)&lt;&gt;0,6,"")</f>
        <v>6</v>
      </c>
      <c r="DF393" s="21">
        <f t="shared" si="40"/>
        <v>2</v>
      </c>
      <c r="DG393" s="21" t="e">
        <f>IF(Wedstrijden!#REF!="x","L","")</f>
        <v>#REF!</v>
      </c>
      <c r="DH393" s="21" t="e">
        <f>IF(Wedstrijden!#REF!="x","M","")</f>
        <v>#REF!</v>
      </c>
      <c r="DI393" s="21" t="e">
        <f>IF(Wedstrijden!#REF!="x","Z","")</f>
        <v>#REF!</v>
      </c>
      <c r="DJ393" s="21" t="e">
        <f>IF(Wedstrijden!#REF!="x","Z","")</f>
        <v>#REF!</v>
      </c>
      <c r="DK393" s="21">
        <f>IF(COUNTA(Wedstrijden!#REF!)&lt;&gt;0,6,"")</f>
        <v>6</v>
      </c>
      <c r="DL393" s="21">
        <f t="shared" si="41"/>
        <v>1</v>
      </c>
      <c r="DM393" s="21" t="e">
        <f>IF(Wedstrijden!#REF!="x","L","")</f>
        <v>#REF!</v>
      </c>
      <c r="DN393" s="21" t="e">
        <f>IF(Wedstrijden!#REF!="x","M","")</f>
        <v>#REF!</v>
      </c>
      <c r="DO393" s="21" t="e">
        <f>IF(Wedstrijden!#REF!="x","Z","")</f>
        <v>#REF!</v>
      </c>
      <c r="DP393" s="21" t="e">
        <f>IF(Wedstrijden!#REF!="x","Z","")</f>
        <v>#REF!</v>
      </c>
    </row>
    <row r="394" spans="1:120" ht="14.4" x14ac:dyDescent="0.3">
      <c r="A394" s="23">
        <f>Wedstrijden!B317</f>
        <v>0</v>
      </c>
      <c r="B394" s="21" t="str">
        <f>IFERROR(VLOOKUP(Wedstrijden!D317,Wedstrijdlocaties!$B$2:$E$600,2,FALSE),"")</f>
        <v/>
      </c>
      <c r="C394" s="21">
        <f>Wedstrijden!E317</f>
        <v>0</v>
      </c>
      <c r="D394" s="21" t="str">
        <f>IFERROR(VLOOKUP(Wedstrijden!F317,Organisaties!$B$2:$C$500,2,FALSE),"")</f>
        <v/>
      </c>
      <c r="E394" s="21" t="str">
        <f>IFERROR(VLOOKUP(Wedstrijden!F317,Organisaties!$B$2:$G$500,5,FALSE),"")</f>
        <v/>
      </c>
      <c r="F394" s="21" t="e">
        <f>IF(Wedstrijden!#REF!&lt;&gt;"",Wedstrijden!#REF!,"")</f>
        <v>#REF!</v>
      </c>
      <c r="G394" s="21" t="e">
        <f>IF(Wedstrijden!#REF!="Indoor",1,0)</f>
        <v>#REF!</v>
      </c>
      <c r="H394" s="21" t="e">
        <f>Wedstrijden!#REF!</f>
        <v>#REF!</v>
      </c>
      <c r="I394" s="21" t="e">
        <f>IF(Wedstrijden!#REF!="Nee",0,IF(Wedstrijden!#REF!="Ja",1,""))</f>
        <v>#REF!</v>
      </c>
      <c r="J394" s="21" t="e">
        <f>IF(Wedstrijden!#REF!&lt;&gt;"",Wedstrijden!#REF!,"")</f>
        <v>#REF!</v>
      </c>
      <c r="BJ394" s="21">
        <f>IF(COUNTA(Wedstrijden!#REF!)&lt;&gt;0,1,"")</f>
        <v>1</v>
      </c>
      <c r="BK394" s="21">
        <f t="shared" si="36"/>
        <v>2</v>
      </c>
      <c r="BL394" s="21" t="e">
        <f>IF(Wedstrijden!#REF!="x","AA","")</f>
        <v>#REF!</v>
      </c>
      <c r="BM394" s="21" t="e">
        <f>IF(Wedstrijden!#REF!="x","A","")</f>
        <v>#REF!</v>
      </c>
      <c r="BN394" s="21" t="e">
        <f>IF(Wedstrijden!#REF!="x","B1","")</f>
        <v>#REF!</v>
      </c>
      <c r="BO394" s="21" t="e">
        <f>IF(Wedstrijden!#REF!="x","BB","")</f>
        <v>#REF!</v>
      </c>
      <c r="BP394" s="21" t="e">
        <f>IF(Wedstrijden!#REF!="x","B","")</f>
        <v>#REF!</v>
      </c>
      <c r="BQ394" s="21" t="e">
        <f>IF(Wedstrijden!#REF!="x","L1","")</f>
        <v>#REF!</v>
      </c>
      <c r="BR394" s="21" t="e">
        <f>IF(Wedstrijden!#REF!="x","L2","")</f>
        <v>#REF!</v>
      </c>
      <c r="BS394" s="21" t="e">
        <f>IF(Wedstrijden!#REF!="x","M1","")</f>
        <v>#REF!</v>
      </c>
      <c r="BT394" s="21" t="e">
        <f>IF(Wedstrijden!#REF!="x","M2","")</f>
        <v>#REF!</v>
      </c>
      <c r="BU394" s="21" t="e">
        <f>IF(Wedstrijden!#REF!="x","Z1","")</f>
        <v>#REF!</v>
      </c>
      <c r="BV394" s="21" t="e">
        <f>IF(Wedstrijden!#REF!="x","Z2","")</f>
        <v>#REF!</v>
      </c>
      <c r="BW394" s="21">
        <f>IF(COUNTA(Wedstrijden!#REF!)&lt;&gt;0,1,"")</f>
        <v>1</v>
      </c>
      <c r="BX394" s="21">
        <f t="shared" si="37"/>
        <v>1</v>
      </c>
      <c r="BY394" s="21" t="e">
        <f>IF(Wedstrijden!#REF!="x","BB","")</f>
        <v>#REF!</v>
      </c>
      <c r="BZ394" s="21" t="e">
        <f>IF(Wedstrijden!#REF!="x","B","")</f>
        <v>#REF!</v>
      </c>
      <c r="CA394" s="21" t="e">
        <f>IF(Wedstrijden!#REF!="x","L1","")</f>
        <v>#REF!</v>
      </c>
      <c r="CB394" s="21" t="e">
        <f>IF(Wedstrijden!#REF!="x","L2","")</f>
        <v>#REF!</v>
      </c>
      <c r="CC394" s="21" t="e">
        <f>IF(Wedstrijden!#REF!="x","M1","")</f>
        <v>#REF!</v>
      </c>
      <c r="CD394" s="21" t="e">
        <f>IF(Wedstrijden!#REF!="x","M2","")</f>
        <v>#REF!</v>
      </c>
      <c r="CE394" s="21" t="e">
        <f>IF(Wedstrijden!#REF!="x","Z1","")</f>
        <v>#REF!</v>
      </c>
      <c r="CF394" s="21" t="e">
        <f>IF(Wedstrijden!#REF!="x","Z2","")</f>
        <v>#REF!</v>
      </c>
      <c r="CG394" s="21" t="e">
        <f>IF(Wedstrijden!#REF!="x","ZZL","")</f>
        <v>#REF!</v>
      </c>
      <c r="CL394" s="21">
        <f>IF(COUNTA(Wedstrijden!#REF!)&lt;&gt;0,2,"")</f>
        <v>2</v>
      </c>
      <c r="CM394" s="21">
        <f t="shared" si="38"/>
        <v>2</v>
      </c>
      <c r="CN394" s="21" t="e">
        <f>IF(Wedstrijden!#REF!="x","AA","")</f>
        <v>#REF!</v>
      </c>
      <c r="CO394" s="21" t="e">
        <f>IF(Wedstrijden!#REF!="x","A","")</f>
        <v>#REF!</v>
      </c>
      <c r="CP394" s="21" t="e">
        <f>IF(Wedstrijden!#REF!="x","BB","")</f>
        <v>#REF!</v>
      </c>
      <c r="CQ394" s="21" t="e">
        <f>IF(Wedstrijden!#REF!="x","B","")</f>
        <v>#REF!</v>
      </c>
      <c r="CR394" s="21" t="e">
        <f>IF(Wedstrijden!#REF!="x","L","")</f>
        <v>#REF!</v>
      </c>
      <c r="CS394" s="21" t="e">
        <f>IF(Wedstrijden!#REF!="x","M","")</f>
        <v>#REF!</v>
      </c>
      <c r="CT394" s="21" t="e">
        <f>IF(Wedstrijden!#REF!="x","Z","")</f>
        <v>#REF!</v>
      </c>
      <c r="CU394" s="21" t="e">
        <f>IF(Wedstrijden!#REF!="x","ZZ","")</f>
        <v>#REF!</v>
      </c>
      <c r="CV394" s="21">
        <f>IF(COUNTA(Wedstrijden!#REF!)&lt;&gt;0,2,"")</f>
        <v>2</v>
      </c>
      <c r="CW394" s="21">
        <f t="shared" si="39"/>
        <v>1</v>
      </c>
      <c r="CX394" s="21" t="e">
        <f>IF(Wedstrijden!#REF!="x","BB","")</f>
        <v>#REF!</v>
      </c>
      <c r="CY394" s="21" t="e">
        <f>IF(Wedstrijden!#REF!="x","B","")</f>
        <v>#REF!</v>
      </c>
      <c r="CZ394" s="21" t="e">
        <f>IF(Wedstrijden!#REF!="x","L","")</f>
        <v>#REF!</v>
      </c>
      <c r="DA394" s="21" t="e">
        <f>IF(Wedstrijden!#REF!="x","M","")</f>
        <v>#REF!</v>
      </c>
      <c r="DB394" s="21" t="e">
        <f>IF(Wedstrijden!#REF!="x","Z","")</f>
        <v>#REF!</v>
      </c>
      <c r="DC394" s="21" t="e">
        <f>IF(Wedstrijden!#REF!="x","ZZ","")</f>
        <v>#REF!</v>
      </c>
      <c r="DD394" s="21" t="e">
        <f>IF(Wedstrijden!#REF!="x","1.40","")</f>
        <v>#REF!</v>
      </c>
      <c r="DE394" s="21">
        <f>IF(COUNTA(Wedstrijden!#REF!)&lt;&gt;0,6,"")</f>
        <v>6</v>
      </c>
      <c r="DF394" s="21">
        <f t="shared" si="40"/>
        <v>2</v>
      </c>
      <c r="DG394" s="21" t="e">
        <f>IF(Wedstrijden!#REF!="x","L","")</f>
        <v>#REF!</v>
      </c>
      <c r="DH394" s="21" t="e">
        <f>IF(Wedstrijden!#REF!="x","M","")</f>
        <v>#REF!</v>
      </c>
      <c r="DI394" s="21" t="e">
        <f>IF(Wedstrijden!#REF!="x","Z","")</f>
        <v>#REF!</v>
      </c>
      <c r="DJ394" s="21" t="e">
        <f>IF(Wedstrijden!#REF!="x","Z","")</f>
        <v>#REF!</v>
      </c>
      <c r="DK394" s="21">
        <f>IF(COUNTA(Wedstrijden!#REF!)&lt;&gt;0,6,"")</f>
        <v>6</v>
      </c>
      <c r="DL394" s="21">
        <f t="shared" si="41"/>
        <v>1</v>
      </c>
      <c r="DM394" s="21" t="e">
        <f>IF(Wedstrijden!#REF!="x","L","")</f>
        <v>#REF!</v>
      </c>
      <c r="DN394" s="21" t="e">
        <f>IF(Wedstrijden!#REF!="x","M","")</f>
        <v>#REF!</v>
      </c>
      <c r="DO394" s="21" t="e">
        <f>IF(Wedstrijden!#REF!="x","Z","")</f>
        <v>#REF!</v>
      </c>
      <c r="DP394" s="21" t="e">
        <f>IF(Wedstrijden!#REF!="x","Z","")</f>
        <v>#REF!</v>
      </c>
    </row>
    <row r="395" spans="1:120" ht="14.4" x14ac:dyDescent="0.3">
      <c r="A395" s="23">
        <f>Wedstrijden!B318</f>
        <v>0</v>
      </c>
      <c r="B395" s="21" t="str">
        <f>IFERROR(VLOOKUP(Wedstrijden!D318,Wedstrijdlocaties!$B$2:$E$600,2,FALSE),"")</f>
        <v/>
      </c>
      <c r="C395" s="21">
        <f>Wedstrijden!E318</f>
        <v>0</v>
      </c>
      <c r="D395" s="21" t="str">
        <f>IFERROR(VLOOKUP(Wedstrijden!F318,Organisaties!$B$2:$C$500,2,FALSE),"")</f>
        <v/>
      </c>
      <c r="E395" s="21" t="str">
        <f>IFERROR(VLOOKUP(Wedstrijden!F318,Organisaties!$B$2:$G$500,5,FALSE),"")</f>
        <v/>
      </c>
      <c r="F395" s="21" t="e">
        <f>IF(Wedstrijden!#REF!&lt;&gt;"",Wedstrijden!#REF!,"")</f>
        <v>#REF!</v>
      </c>
      <c r="G395" s="21" t="e">
        <f>IF(Wedstrijden!#REF!="Indoor",1,0)</f>
        <v>#REF!</v>
      </c>
      <c r="H395" s="21" t="e">
        <f>Wedstrijden!#REF!</f>
        <v>#REF!</v>
      </c>
      <c r="I395" s="21" t="e">
        <f>IF(Wedstrijden!#REF!="Nee",0,IF(Wedstrijden!#REF!="Ja",1,""))</f>
        <v>#REF!</v>
      </c>
      <c r="J395" s="21" t="e">
        <f>IF(Wedstrijden!#REF!&lt;&gt;"",Wedstrijden!#REF!,"")</f>
        <v>#REF!</v>
      </c>
      <c r="BJ395" s="21">
        <f>IF(COUNTA(Wedstrijden!#REF!)&lt;&gt;0,1,"")</f>
        <v>1</v>
      </c>
      <c r="BK395" s="21">
        <f t="shared" si="36"/>
        <v>2</v>
      </c>
      <c r="BL395" s="21" t="e">
        <f>IF(Wedstrijden!#REF!="x","AA","")</f>
        <v>#REF!</v>
      </c>
      <c r="BM395" s="21" t="e">
        <f>IF(Wedstrijden!#REF!="x","A","")</f>
        <v>#REF!</v>
      </c>
      <c r="BN395" s="21" t="e">
        <f>IF(Wedstrijden!#REF!="x","B1","")</f>
        <v>#REF!</v>
      </c>
      <c r="BO395" s="21" t="e">
        <f>IF(Wedstrijden!#REF!="x","BB","")</f>
        <v>#REF!</v>
      </c>
      <c r="BP395" s="21" t="e">
        <f>IF(Wedstrijden!#REF!="x","B","")</f>
        <v>#REF!</v>
      </c>
      <c r="BQ395" s="21" t="e">
        <f>IF(Wedstrijden!#REF!="x","L1","")</f>
        <v>#REF!</v>
      </c>
      <c r="BR395" s="21" t="e">
        <f>IF(Wedstrijden!#REF!="x","L2","")</f>
        <v>#REF!</v>
      </c>
      <c r="BS395" s="21" t="e">
        <f>IF(Wedstrijden!#REF!="x","M1","")</f>
        <v>#REF!</v>
      </c>
      <c r="BT395" s="21" t="e">
        <f>IF(Wedstrijden!#REF!="x","M2","")</f>
        <v>#REF!</v>
      </c>
      <c r="BU395" s="21" t="e">
        <f>IF(Wedstrijden!#REF!="x","Z1","")</f>
        <v>#REF!</v>
      </c>
      <c r="BV395" s="21" t="e">
        <f>IF(Wedstrijden!#REF!="x","Z2","")</f>
        <v>#REF!</v>
      </c>
      <c r="BW395" s="21">
        <f>IF(COUNTA(Wedstrijden!#REF!)&lt;&gt;0,1,"")</f>
        <v>1</v>
      </c>
      <c r="BX395" s="21">
        <f t="shared" si="37"/>
        <v>1</v>
      </c>
      <c r="BY395" s="21" t="e">
        <f>IF(Wedstrijden!#REF!="x","BB","")</f>
        <v>#REF!</v>
      </c>
      <c r="BZ395" s="21" t="e">
        <f>IF(Wedstrijden!#REF!="x","B","")</f>
        <v>#REF!</v>
      </c>
      <c r="CA395" s="21" t="e">
        <f>IF(Wedstrijden!#REF!="x","L1","")</f>
        <v>#REF!</v>
      </c>
      <c r="CB395" s="21" t="e">
        <f>IF(Wedstrijden!#REF!="x","L2","")</f>
        <v>#REF!</v>
      </c>
      <c r="CC395" s="21" t="e">
        <f>IF(Wedstrijden!#REF!="x","M1","")</f>
        <v>#REF!</v>
      </c>
      <c r="CD395" s="21" t="e">
        <f>IF(Wedstrijden!#REF!="x","M2","")</f>
        <v>#REF!</v>
      </c>
      <c r="CE395" s="21" t="e">
        <f>IF(Wedstrijden!#REF!="x","Z1","")</f>
        <v>#REF!</v>
      </c>
      <c r="CF395" s="21" t="e">
        <f>IF(Wedstrijden!#REF!="x","Z2","")</f>
        <v>#REF!</v>
      </c>
      <c r="CG395" s="21" t="e">
        <f>IF(Wedstrijden!#REF!="x","ZZL","")</f>
        <v>#REF!</v>
      </c>
      <c r="CL395" s="21">
        <f>IF(COUNTA(Wedstrijden!#REF!)&lt;&gt;0,2,"")</f>
        <v>2</v>
      </c>
      <c r="CM395" s="21">
        <f t="shared" si="38"/>
        <v>2</v>
      </c>
      <c r="CN395" s="21" t="e">
        <f>IF(Wedstrijden!#REF!="x","AA","")</f>
        <v>#REF!</v>
      </c>
      <c r="CO395" s="21" t="e">
        <f>IF(Wedstrijden!#REF!="x","A","")</f>
        <v>#REF!</v>
      </c>
      <c r="CP395" s="21" t="e">
        <f>IF(Wedstrijden!#REF!="x","BB","")</f>
        <v>#REF!</v>
      </c>
      <c r="CQ395" s="21" t="e">
        <f>IF(Wedstrijden!#REF!="x","B","")</f>
        <v>#REF!</v>
      </c>
      <c r="CR395" s="21" t="e">
        <f>IF(Wedstrijden!#REF!="x","L","")</f>
        <v>#REF!</v>
      </c>
      <c r="CS395" s="21" t="e">
        <f>IF(Wedstrijden!#REF!="x","M","")</f>
        <v>#REF!</v>
      </c>
      <c r="CT395" s="21" t="e">
        <f>IF(Wedstrijden!#REF!="x","Z","")</f>
        <v>#REF!</v>
      </c>
      <c r="CU395" s="21" t="e">
        <f>IF(Wedstrijden!#REF!="x","ZZ","")</f>
        <v>#REF!</v>
      </c>
      <c r="CV395" s="21">
        <f>IF(COUNTA(Wedstrijden!#REF!)&lt;&gt;0,2,"")</f>
        <v>2</v>
      </c>
      <c r="CW395" s="21">
        <f t="shared" si="39"/>
        <v>1</v>
      </c>
      <c r="CX395" s="21" t="e">
        <f>IF(Wedstrijden!#REF!="x","BB","")</f>
        <v>#REF!</v>
      </c>
      <c r="CY395" s="21" t="e">
        <f>IF(Wedstrijden!#REF!="x","B","")</f>
        <v>#REF!</v>
      </c>
      <c r="CZ395" s="21" t="e">
        <f>IF(Wedstrijden!#REF!="x","L","")</f>
        <v>#REF!</v>
      </c>
      <c r="DA395" s="21" t="e">
        <f>IF(Wedstrijden!#REF!="x","M","")</f>
        <v>#REF!</v>
      </c>
      <c r="DB395" s="21" t="e">
        <f>IF(Wedstrijden!#REF!="x","Z","")</f>
        <v>#REF!</v>
      </c>
      <c r="DC395" s="21" t="e">
        <f>IF(Wedstrijden!#REF!="x","ZZ","")</f>
        <v>#REF!</v>
      </c>
      <c r="DD395" s="21" t="e">
        <f>IF(Wedstrijden!#REF!="x","1.40","")</f>
        <v>#REF!</v>
      </c>
      <c r="DE395" s="21">
        <f>IF(COUNTA(Wedstrijden!#REF!)&lt;&gt;0,6,"")</f>
        <v>6</v>
      </c>
      <c r="DF395" s="21">
        <f t="shared" si="40"/>
        <v>2</v>
      </c>
      <c r="DG395" s="21" t="e">
        <f>IF(Wedstrijden!#REF!="x","L","")</f>
        <v>#REF!</v>
      </c>
      <c r="DH395" s="21" t="e">
        <f>IF(Wedstrijden!#REF!="x","M","")</f>
        <v>#REF!</v>
      </c>
      <c r="DI395" s="21" t="e">
        <f>IF(Wedstrijden!#REF!="x","Z","")</f>
        <v>#REF!</v>
      </c>
      <c r="DJ395" s="21" t="e">
        <f>IF(Wedstrijden!#REF!="x","Z","")</f>
        <v>#REF!</v>
      </c>
      <c r="DK395" s="21">
        <f>IF(COUNTA(Wedstrijden!#REF!)&lt;&gt;0,6,"")</f>
        <v>6</v>
      </c>
      <c r="DL395" s="21">
        <f t="shared" si="41"/>
        <v>1</v>
      </c>
      <c r="DM395" s="21" t="e">
        <f>IF(Wedstrijden!#REF!="x","L","")</f>
        <v>#REF!</v>
      </c>
      <c r="DN395" s="21" t="e">
        <f>IF(Wedstrijden!#REF!="x","M","")</f>
        <v>#REF!</v>
      </c>
      <c r="DO395" s="21" t="e">
        <f>IF(Wedstrijden!#REF!="x","Z","")</f>
        <v>#REF!</v>
      </c>
      <c r="DP395" s="21" t="e">
        <f>IF(Wedstrijden!#REF!="x","Z","")</f>
        <v>#REF!</v>
      </c>
    </row>
    <row r="396" spans="1:120" ht="14.4" x14ac:dyDescent="0.3">
      <c r="A396" s="23">
        <f>Wedstrijden!B319</f>
        <v>0</v>
      </c>
      <c r="B396" s="21" t="str">
        <f>IFERROR(VLOOKUP(Wedstrijden!D319,Wedstrijdlocaties!$B$2:$E$600,2,FALSE),"")</f>
        <v/>
      </c>
      <c r="C396" s="21">
        <f>Wedstrijden!E319</f>
        <v>0</v>
      </c>
      <c r="D396" s="21" t="str">
        <f>IFERROR(VLOOKUP(Wedstrijden!F319,Organisaties!$B$2:$C$500,2,FALSE),"")</f>
        <v/>
      </c>
      <c r="E396" s="21" t="str">
        <f>IFERROR(VLOOKUP(Wedstrijden!F319,Organisaties!$B$2:$G$500,5,FALSE),"")</f>
        <v/>
      </c>
      <c r="F396" s="21" t="e">
        <f>IF(Wedstrijden!#REF!&lt;&gt;"",Wedstrijden!#REF!,"")</f>
        <v>#REF!</v>
      </c>
      <c r="G396" s="21" t="e">
        <f>IF(Wedstrijden!#REF!="Indoor",1,0)</f>
        <v>#REF!</v>
      </c>
      <c r="H396" s="21" t="e">
        <f>Wedstrijden!#REF!</f>
        <v>#REF!</v>
      </c>
      <c r="I396" s="21" t="e">
        <f>IF(Wedstrijden!#REF!="Nee",0,IF(Wedstrijden!#REF!="Ja",1,""))</f>
        <v>#REF!</v>
      </c>
      <c r="J396" s="21" t="e">
        <f>IF(Wedstrijden!#REF!&lt;&gt;"",Wedstrijden!#REF!,"")</f>
        <v>#REF!</v>
      </c>
      <c r="BJ396" s="21">
        <f>IF(COUNTA(Wedstrijden!#REF!)&lt;&gt;0,1,"")</f>
        <v>1</v>
      </c>
      <c r="BK396" s="21">
        <f t="shared" si="36"/>
        <v>2</v>
      </c>
      <c r="BL396" s="21" t="e">
        <f>IF(Wedstrijden!#REF!="x","AA","")</f>
        <v>#REF!</v>
      </c>
      <c r="BM396" s="21" t="e">
        <f>IF(Wedstrijden!#REF!="x","A","")</f>
        <v>#REF!</v>
      </c>
      <c r="BN396" s="21" t="e">
        <f>IF(Wedstrijden!#REF!="x","B1","")</f>
        <v>#REF!</v>
      </c>
      <c r="BO396" s="21" t="e">
        <f>IF(Wedstrijden!#REF!="x","BB","")</f>
        <v>#REF!</v>
      </c>
      <c r="BP396" s="21" t="e">
        <f>IF(Wedstrijden!#REF!="x","B","")</f>
        <v>#REF!</v>
      </c>
      <c r="BQ396" s="21" t="e">
        <f>IF(Wedstrijden!#REF!="x","L1","")</f>
        <v>#REF!</v>
      </c>
      <c r="BR396" s="21" t="e">
        <f>IF(Wedstrijden!#REF!="x","L2","")</f>
        <v>#REF!</v>
      </c>
      <c r="BS396" s="21" t="e">
        <f>IF(Wedstrijden!#REF!="x","M1","")</f>
        <v>#REF!</v>
      </c>
      <c r="BT396" s="21" t="e">
        <f>IF(Wedstrijden!#REF!="x","M2","")</f>
        <v>#REF!</v>
      </c>
      <c r="BU396" s="21" t="e">
        <f>IF(Wedstrijden!#REF!="x","Z1","")</f>
        <v>#REF!</v>
      </c>
      <c r="BV396" s="21" t="e">
        <f>IF(Wedstrijden!#REF!="x","Z2","")</f>
        <v>#REF!</v>
      </c>
      <c r="BW396" s="21">
        <f>IF(COUNTA(Wedstrijden!#REF!)&lt;&gt;0,1,"")</f>
        <v>1</v>
      </c>
      <c r="BX396" s="21">
        <f t="shared" si="37"/>
        <v>1</v>
      </c>
      <c r="BY396" s="21" t="e">
        <f>IF(Wedstrijden!#REF!="x","BB","")</f>
        <v>#REF!</v>
      </c>
      <c r="BZ396" s="21" t="e">
        <f>IF(Wedstrijden!#REF!="x","B","")</f>
        <v>#REF!</v>
      </c>
      <c r="CA396" s="21" t="e">
        <f>IF(Wedstrijden!#REF!="x","L1","")</f>
        <v>#REF!</v>
      </c>
      <c r="CB396" s="21" t="e">
        <f>IF(Wedstrijden!#REF!="x","L2","")</f>
        <v>#REF!</v>
      </c>
      <c r="CC396" s="21" t="e">
        <f>IF(Wedstrijden!#REF!="x","M1","")</f>
        <v>#REF!</v>
      </c>
      <c r="CD396" s="21" t="e">
        <f>IF(Wedstrijden!#REF!="x","M2","")</f>
        <v>#REF!</v>
      </c>
      <c r="CE396" s="21" t="e">
        <f>IF(Wedstrijden!#REF!="x","Z1","")</f>
        <v>#REF!</v>
      </c>
      <c r="CF396" s="21" t="e">
        <f>IF(Wedstrijden!#REF!="x","Z2","")</f>
        <v>#REF!</v>
      </c>
      <c r="CG396" s="21" t="e">
        <f>IF(Wedstrijden!#REF!="x","ZZL","")</f>
        <v>#REF!</v>
      </c>
      <c r="CL396" s="21">
        <f>IF(COUNTA(Wedstrijden!#REF!)&lt;&gt;0,2,"")</f>
        <v>2</v>
      </c>
      <c r="CM396" s="21">
        <f t="shared" si="38"/>
        <v>2</v>
      </c>
      <c r="CN396" s="21" t="e">
        <f>IF(Wedstrijden!#REF!="x","AA","")</f>
        <v>#REF!</v>
      </c>
      <c r="CO396" s="21" t="e">
        <f>IF(Wedstrijden!#REF!="x","A","")</f>
        <v>#REF!</v>
      </c>
      <c r="CP396" s="21" t="e">
        <f>IF(Wedstrijden!#REF!="x","BB","")</f>
        <v>#REF!</v>
      </c>
      <c r="CQ396" s="21" t="e">
        <f>IF(Wedstrijden!#REF!="x","B","")</f>
        <v>#REF!</v>
      </c>
      <c r="CR396" s="21" t="e">
        <f>IF(Wedstrijden!#REF!="x","L","")</f>
        <v>#REF!</v>
      </c>
      <c r="CS396" s="21" t="e">
        <f>IF(Wedstrijden!#REF!="x","M","")</f>
        <v>#REF!</v>
      </c>
      <c r="CT396" s="21" t="e">
        <f>IF(Wedstrijden!#REF!="x","Z","")</f>
        <v>#REF!</v>
      </c>
      <c r="CU396" s="21" t="e">
        <f>IF(Wedstrijden!#REF!="x","ZZ","")</f>
        <v>#REF!</v>
      </c>
      <c r="CV396" s="21">
        <f>IF(COUNTA(Wedstrijden!#REF!)&lt;&gt;0,2,"")</f>
        <v>2</v>
      </c>
      <c r="CW396" s="21">
        <f t="shared" si="39"/>
        <v>1</v>
      </c>
      <c r="CX396" s="21" t="e">
        <f>IF(Wedstrijden!#REF!="x","BB","")</f>
        <v>#REF!</v>
      </c>
      <c r="CY396" s="21" t="e">
        <f>IF(Wedstrijden!#REF!="x","B","")</f>
        <v>#REF!</v>
      </c>
      <c r="CZ396" s="21" t="e">
        <f>IF(Wedstrijden!#REF!="x","L","")</f>
        <v>#REF!</v>
      </c>
      <c r="DA396" s="21" t="e">
        <f>IF(Wedstrijden!#REF!="x","M","")</f>
        <v>#REF!</v>
      </c>
      <c r="DB396" s="21" t="e">
        <f>IF(Wedstrijden!#REF!="x","Z","")</f>
        <v>#REF!</v>
      </c>
      <c r="DC396" s="21" t="e">
        <f>IF(Wedstrijden!#REF!="x","ZZ","")</f>
        <v>#REF!</v>
      </c>
      <c r="DD396" s="21" t="e">
        <f>IF(Wedstrijden!#REF!="x","1.40","")</f>
        <v>#REF!</v>
      </c>
      <c r="DE396" s="21">
        <f>IF(COUNTA(Wedstrijden!#REF!)&lt;&gt;0,6,"")</f>
        <v>6</v>
      </c>
      <c r="DF396" s="21">
        <f t="shared" si="40"/>
        <v>2</v>
      </c>
      <c r="DG396" s="21" t="e">
        <f>IF(Wedstrijden!#REF!="x","L","")</f>
        <v>#REF!</v>
      </c>
      <c r="DH396" s="21" t="e">
        <f>IF(Wedstrijden!#REF!="x","M","")</f>
        <v>#REF!</v>
      </c>
      <c r="DI396" s="21" t="e">
        <f>IF(Wedstrijden!#REF!="x","Z","")</f>
        <v>#REF!</v>
      </c>
      <c r="DJ396" s="21" t="e">
        <f>IF(Wedstrijden!#REF!="x","Z","")</f>
        <v>#REF!</v>
      </c>
      <c r="DK396" s="21">
        <f>IF(COUNTA(Wedstrijden!#REF!)&lt;&gt;0,6,"")</f>
        <v>6</v>
      </c>
      <c r="DL396" s="21">
        <f t="shared" si="41"/>
        <v>1</v>
      </c>
      <c r="DM396" s="21" t="e">
        <f>IF(Wedstrijden!#REF!="x","L","")</f>
        <v>#REF!</v>
      </c>
      <c r="DN396" s="21" t="e">
        <f>IF(Wedstrijden!#REF!="x","M","")</f>
        <v>#REF!</v>
      </c>
      <c r="DO396" s="21" t="e">
        <f>IF(Wedstrijden!#REF!="x","Z","")</f>
        <v>#REF!</v>
      </c>
      <c r="DP396" s="21" t="e">
        <f>IF(Wedstrijden!#REF!="x","Z","")</f>
        <v>#REF!</v>
      </c>
    </row>
    <row r="397" spans="1:120" ht="14.4" x14ac:dyDescent="0.3">
      <c r="A397" s="23">
        <f>Wedstrijden!B320</f>
        <v>0</v>
      </c>
      <c r="B397" s="21" t="str">
        <f>IFERROR(VLOOKUP(Wedstrijden!D320,Wedstrijdlocaties!$B$2:$E$600,2,FALSE),"")</f>
        <v/>
      </c>
      <c r="C397" s="21">
        <f>Wedstrijden!E320</f>
        <v>0</v>
      </c>
      <c r="D397" s="21" t="str">
        <f>IFERROR(VLOOKUP(Wedstrijden!F320,Organisaties!$B$2:$C$500,2,FALSE),"")</f>
        <v/>
      </c>
      <c r="E397" s="21" t="str">
        <f>IFERROR(VLOOKUP(Wedstrijden!F320,Organisaties!$B$2:$G$500,5,FALSE),"")</f>
        <v/>
      </c>
      <c r="F397" s="21" t="e">
        <f>IF(Wedstrijden!#REF!&lt;&gt;"",Wedstrijden!#REF!,"")</f>
        <v>#REF!</v>
      </c>
      <c r="G397" s="21" t="e">
        <f>IF(Wedstrijden!#REF!="Indoor",1,0)</f>
        <v>#REF!</v>
      </c>
      <c r="H397" s="21" t="e">
        <f>Wedstrijden!#REF!</f>
        <v>#REF!</v>
      </c>
      <c r="I397" s="21" t="e">
        <f>IF(Wedstrijden!#REF!="Nee",0,IF(Wedstrijden!#REF!="Ja",1,""))</f>
        <v>#REF!</v>
      </c>
      <c r="J397" s="21" t="e">
        <f>IF(Wedstrijden!#REF!&lt;&gt;"",Wedstrijden!#REF!,"")</f>
        <v>#REF!</v>
      </c>
      <c r="BJ397" s="21">
        <f>IF(COUNTA(Wedstrijden!#REF!)&lt;&gt;0,1,"")</f>
        <v>1</v>
      </c>
      <c r="BK397" s="21">
        <f t="shared" si="36"/>
        <v>2</v>
      </c>
      <c r="BL397" s="21" t="e">
        <f>IF(Wedstrijden!#REF!="x","AA","")</f>
        <v>#REF!</v>
      </c>
      <c r="BM397" s="21" t="e">
        <f>IF(Wedstrijden!#REF!="x","A","")</f>
        <v>#REF!</v>
      </c>
      <c r="BN397" s="21" t="e">
        <f>IF(Wedstrijden!#REF!="x","B1","")</f>
        <v>#REF!</v>
      </c>
      <c r="BO397" s="21" t="e">
        <f>IF(Wedstrijden!#REF!="x","BB","")</f>
        <v>#REF!</v>
      </c>
      <c r="BP397" s="21" t="e">
        <f>IF(Wedstrijden!#REF!="x","B","")</f>
        <v>#REF!</v>
      </c>
      <c r="BQ397" s="21" t="e">
        <f>IF(Wedstrijden!#REF!="x","L1","")</f>
        <v>#REF!</v>
      </c>
      <c r="BR397" s="21" t="e">
        <f>IF(Wedstrijden!#REF!="x","L2","")</f>
        <v>#REF!</v>
      </c>
      <c r="BS397" s="21" t="e">
        <f>IF(Wedstrijden!#REF!="x","M1","")</f>
        <v>#REF!</v>
      </c>
      <c r="BT397" s="21" t="e">
        <f>IF(Wedstrijden!#REF!="x","M2","")</f>
        <v>#REF!</v>
      </c>
      <c r="BU397" s="21" t="e">
        <f>IF(Wedstrijden!#REF!="x","Z1","")</f>
        <v>#REF!</v>
      </c>
      <c r="BV397" s="21" t="e">
        <f>IF(Wedstrijden!#REF!="x","Z2","")</f>
        <v>#REF!</v>
      </c>
      <c r="BW397" s="21">
        <f>IF(COUNTA(Wedstrijden!#REF!)&lt;&gt;0,1,"")</f>
        <v>1</v>
      </c>
      <c r="BX397" s="21">
        <f t="shared" si="37"/>
        <v>1</v>
      </c>
      <c r="BY397" s="21" t="e">
        <f>IF(Wedstrijden!#REF!="x","BB","")</f>
        <v>#REF!</v>
      </c>
      <c r="BZ397" s="21" t="e">
        <f>IF(Wedstrijden!#REF!="x","B","")</f>
        <v>#REF!</v>
      </c>
      <c r="CA397" s="21" t="e">
        <f>IF(Wedstrijden!#REF!="x","L1","")</f>
        <v>#REF!</v>
      </c>
      <c r="CB397" s="21" t="e">
        <f>IF(Wedstrijden!#REF!="x","L2","")</f>
        <v>#REF!</v>
      </c>
      <c r="CC397" s="21" t="e">
        <f>IF(Wedstrijden!#REF!="x","M1","")</f>
        <v>#REF!</v>
      </c>
      <c r="CD397" s="21" t="e">
        <f>IF(Wedstrijden!#REF!="x","M2","")</f>
        <v>#REF!</v>
      </c>
      <c r="CE397" s="21" t="e">
        <f>IF(Wedstrijden!#REF!="x","Z1","")</f>
        <v>#REF!</v>
      </c>
      <c r="CF397" s="21" t="e">
        <f>IF(Wedstrijden!#REF!="x","Z2","")</f>
        <v>#REF!</v>
      </c>
      <c r="CG397" s="21" t="e">
        <f>IF(Wedstrijden!#REF!="x","ZZL","")</f>
        <v>#REF!</v>
      </c>
      <c r="CL397" s="21">
        <f>IF(COUNTA(Wedstrijden!#REF!)&lt;&gt;0,2,"")</f>
        <v>2</v>
      </c>
      <c r="CM397" s="21">
        <f t="shared" si="38"/>
        <v>2</v>
      </c>
      <c r="CN397" s="21" t="e">
        <f>IF(Wedstrijden!#REF!="x","AA","")</f>
        <v>#REF!</v>
      </c>
      <c r="CO397" s="21" t="e">
        <f>IF(Wedstrijden!#REF!="x","A","")</f>
        <v>#REF!</v>
      </c>
      <c r="CP397" s="21" t="e">
        <f>IF(Wedstrijden!#REF!="x","BB","")</f>
        <v>#REF!</v>
      </c>
      <c r="CQ397" s="21" t="e">
        <f>IF(Wedstrijden!#REF!="x","B","")</f>
        <v>#REF!</v>
      </c>
      <c r="CR397" s="21" t="e">
        <f>IF(Wedstrijden!#REF!="x","L","")</f>
        <v>#REF!</v>
      </c>
      <c r="CS397" s="21" t="e">
        <f>IF(Wedstrijden!#REF!="x","M","")</f>
        <v>#REF!</v>
      </c>
      <c r="CT397" s="21" t="e">
        <f>IF(Wedstrijden!#REF!="x","Z","")</f>
        <v>#REF!</v>
      </c>
      <c r="CU397" s="21" t="e">
        <f>IF(Wedstrijden!#REF!="x","ZZ","")</f>
        <v>#REF!</v>
      </c>
      <c r="CV397" s="21">
        <f>IF(COUNTA(Wedstrijden!#REF!)&lt;&gt;0,2,"")</f>
        <v>2</v>
      </c>
      <c r="CW397" s="21">
        <f t="shared" si="39"/>
        <v>1</v>
      </c>
      <c r="CX397" s="21" t="e">
        <f>IF(Wedstrijden!#REF!="x","BB","")</f>
        <v>#REF!</v>
      </c>
      <c r="CY397" s="21" t="e">
        <f>IF(Wedstrijden!#REF!="x","B","")</f>
        <v>#REF!</v>
      </c>
      <c r="CZ397" s="21" t="e">
        <f>IF(Wedstrijden!#REF!="x","L","")</f>
        <v>#REF!</v>
      </c>
      <c r="DA397" s="21" t="e">
        <f>IF(Wedstrijden!#REF!="x","M","")</f>
        <v>#REF!</v>
      </c>
      <c r="DB397" s="21" t="e">
        <f>IF(Wedstrijden!#REF!="x","Z","")</f>
        <v>#REF!</v>
      </c>
      <c r="DC397" s="21" t="e">
        <f>IF(Wedstrijden!#REF!="x","ZZ","")</f>
        <v>#REF!</v>
      </c>
      <c r="DD397" s="21" t="e">
        <f>IF(Wedstrijden!#REF!="x","1.40","")</f>
        <v>#REF!</v>
      </c>
      <c r="DE397" s="21">
        <f>IF(COUNTA(Wedstrijden!#REF!)&lt;&gt;0,6,"")</f>
        <v>6</v>
      </c>
      <c r="DF397" s="21">
        <f t="shared" si="40"/>
        <v>2</v>
      </c>
      <c r="DG397" s="21" t="e">
        <f>IF(Wedstrijden!#REF!="x","L","")</f>
        <v>#REF!</v>
      </c>
      <c r="DH397" s="21" t="e">
        <f>IF(Wedstrijden!#REF!="x","M","")</f>
        <v>#REF!</v>
      </c>
      <c r="DI397" s="21" t="e">
        <f>IF(Wedstrijden!#REF!="x","Z","")</f>
        <v>#REF!</v>
      </c>
      <c r="DJ397" s="21" t="e">
        <f>IF(Wedstrijden!#REF!="x","Z","")</f>
        <v>#REF!</v>
      </c>
      <c r="DK397" s="21">
        <f>IF(COUNTA(Wedstrijden!#REF!)&lt;&gt;0,6,"")</f>
        <v>6</v>
      </c>
      <c r="DL397" s="21">
        <f t="shared" si="41"/>
        <v>1</v>
      </c>
      <c r="DM397" s="21" t="e">
        <f>IF(Wedstrijden!#REF!="x","L","")</f>
        <v>#REF!</v>
      </c>
      <c r="DN397" s="21" t="e">
        <f>IF(Wedstrijden!#REF!="x","M","")</f>
        <v>#REF!</v>
      </c>
      <c r="DO397" s="21" t="e">
        <f>IF(Wedstrijden!#REF!="x","Z","")</f>
        <v>#REF!</v>
      </c>
      <c r="DP397" s="21" t="e">
        <f>IF(Wedstrijden!#REF!="x","Z","")</f>
        <v>#REF!</v>
      </c>
    </row>
    <row r="398" spans="1:120" ht="14.4" x14ac:dyDescent="0.3">
      <c r="A398" s="23">
        <f>Wedstrijden!B321</f>
        <v>0</v>
      </c>
      <c r="B398" s="21" t="str">
        <f>IFERROR(VLOOKUP(Wedstrijden!D321,Wedstrijdlocaties!$B$2:$E$600,2,FALSE),"")</f>
        <v/>
      </c>
      <c r="C398" s="21">
        <f>Wedstrijden!E321</f>
        <v>0</v>
      </c>
      <c r="D398" s="21" t="str">
        <f>IFERROR(VLOOKUP(Wedstrijden!F321,Organisaties!$B$2:$C$500,2,FALSE),"")</f>
        <v/>
      </c>
      <c r="E398" s="21" t="str">
        <f>IFERROR(VLOOKUP(Wedstrijden!F321,Organisaties!$B$2:$G$500,5,FALSE),"")</f>
        <v/>
      </c>
      <c r="F398" s="21" t="e">
        <f>IF(Wedstrijden!#REF!&lt;&gt;"",Wedstrijden!#REF!,"")</f>
        <v>#REF!</v>
      </c>
      <c r="G398" s="21" t="e">
        <f>IF(Wedstrijden!#REF!="Indoor",1,0)</f>
        <v>#REF!</v>
      </c>
      <c r="H398" s="21" t="e">
        <f>Wedstrijden!#REF!</f>
        <v>#REF!</v>
      </c>
      <c r="I398" s="21" t="e">
        <f>IF(Wedstrijden!#REF!="Nee",0,IF(Wedstrijden!#REF!="Ja",1,""))</f>
        <v>#REF!</v>
      </c>
      <c r="J398" s="21" t="e">
        <f>IF(Wedstrijden!#REF!&lt;&gt;"",Wedstrijden!#REF!,"")</f>
        <v>#REF!</v>
      </c>
      <c r="BJ398" s="21">
        <f>IF(COUNTA(Wedstrijden!#REF!)&lt;&gt;0,1,"")</f>
        <v>1</v>
      </c>
      <c r="BK398" s="21">
        <f t="shared" si="36"/>
        <v>2</v>
      </c>
      <c r="BL398" s="21" t="e">
        <f>IF(Wedstrijden!#REF!="x","AA","")</f>
        <v>#REF!</v>
      </c>
      <c r="BM398" s="21" t="e">
        <f>IF(Wedstrijden!#REF!="x","A","")</f>
        <v>#REF!</v>
      </c>
      <c r="BN398" s="21" t="e">
        <f>IF(Wedstrijden!#REF!="x","B1","")</f>
        <v>#REF!</v>
      </c>
      <c r="BO398" s="21" t="e">
        <f>IF(Wedstrijden!#REF!="x","BB","")</f>
        <v>#REF!</v>
      </c>
      <c r="BP398" s="21" t="e">
        <f>IF(Wedstrijden!#REF!="x","B","")</f>
        <v>#REF!</v>
      </c>
      <c r="BQ398" s="21" t="e">
        <f>IF(Wedstrijden!#REF!="x","L1","")</f>
        <v>#REF!</v>
      </c>
      <c r="BR398" s="21" t="e">
        <f>IF(Wedstrijden!#REF!="x","L2","")</f>
        <v>#REF!</v>
      </c>
      <c r="BS398" s="21" t="e">
        <f>IF(Wedstrijden!#REF!="x","M1","")</f>
        <v>#REF!</v>
      </c>
      <c r="BT398" s="21" t="e">
        <f>IF(Wedstrijden!#REF!="x","M2","")</f>
        <v>#REF!</v>
      </c>
      <c r="BU398" s="21" t="e">
        <f>IF(Wedstrijden!#REF!="x","Z1","")</f>
        <v>#REF!</v>
      </c>
      <c r="BV398" s="21" t="e">
        <f>IF(Wedstrijden!#REF!="x","Z2","")</f>
        <v>#REF!</v>
      </c>
      <c r="BW398" s="21">
        <f>IF(COUNTA(Wedstrijden!#REF!)&lt;&gt;0,1,"")</f>
        <v>1</v>
      </c>
      <c r="BX398" s="21">
        <f t="shared" si="37"/>
        <v>1</v>
      </c>
      <c r="BY398" s="21" t="e">
        <f>IF(Wedstrijden!#REF!="x","BB","")</f>
        <v>#REF!</v>
      </c>
      <c r="BZ398" s="21" t="e">
        <f>IF(Wedstrijden!#REF!="x","B","")</f>
        <v>#REF!</v>
      </c>
      <c r="CA398" s="21" t="e">
        <f>IF(Wedstrijden!#REF!="x","L1","")</f>
        <v>#REF!</v>
      </c>
      <c r="CB398" s="21" t="e">
        <f>IF(Wedstrijden!#REF!="x","L2","")</f>
        <v>#REF!</v>
      </c>
      <c r="CC398" s="21" t="e">
        <f>IF(Wedstrijden!#REF!="x","M1","")</f>
        <v>#REF!</v>
      </c>
      <c r="CD398" s="21" t="e">
        <f>IF(Wedstrijden!#REF!="x","M2","")</f>
        <v>#REF!</v>
      </c>
      <c r="CE398" s="21" t="e">
        <f>IF(Wedstrijden!#REF!="x","Z1","")</f>
        <v>#REF!</v>
      </c>
      <c r="CF398" s="21" t="e">
        <f>IF(Wedstrijden!#REF!="x","Z2","")</f>
        <v>#REF!</v>
      </c>
      <c r="CG398" s="21" t="e">
        <f>IF(Wedstrijden!#REF!="x","ZZL","")</f>
        <v>#REF!</v>
      </c>
      <c r="CL398" s="21">
        <f>IF(COUNTA(Wedstrijden!#REF!)&lt;&gt;0,2,"")</f>
        <v>2</v>
      </c>
      <c r="CM398" s="21">
        <f t="shared" si="38"/>
        <v>2</v>
      </c>
      <c r="CN398" s="21" t="e">
        <f>IF(Wedstrijden!#REF!="x","AA","")</f>
        <v>#REF!</v>
      </c>
      <c r="CO398" s="21" t="e">
        <f>IF(Wedstrijden!#REF!="x","A","")</f>
        <v>#REF!</v>
      </c>
      <c r="CP398" s="21" t="e">
        <f>IF(Wedstrijden!#REF!="x","BB","")</f>
        <v>#REF!</v>
      </c>
      <c r="CQ398" s="21" t="e">
        <f>IF(Wedstrijden!#REF!="x","B","")</f>
        <v>#REF!</v>
      </c>
      <c r="CR398" s="21" t="e">
        <f>IF(Wedstrijden!#REF!="x","L","")</f>
        <v>#REF!</v>
      </c>
      <c r="CS398" s="21" t="e">
        <f>IF(Wedstrijden!#REF!="x","M","")</f>
        <v>#REF!</v>
      </c>
      <c r="CT398" s="21" t="e">
        <f>IF(Wedstrijden!#REF!="x","Z","")</f>
        <v>#REF!</v>
      </c>
      <c r="CU398" s="21" t="e">
        <f>IF(Wedstrijden!#REF!="x","ZZ","")</f>
        <v>#REF!</v>
      </c>
      <c r="CV398" s="21">
        <f>IF(COUNTA(Wedstrijden!#REF!)&lt;&gt;0,2,"")</f>
        <v>2</v>
      </c>
      <c r="CW398" s="21">
        <f t="shared" si="39"/>
        <v>1</v>
      </c>
      <c r="CX398" s="21" t="e">
        <f>IF(Wedstrijden!#REF!="x","BB","")</f>
        <v>#REF!</v>
      </c>
      <c r="CY398" s="21" t="e">
        <f>IF(Wedstrijden!#REF!="x","B","")</f>
        <v>#REF!</v>
      </c>
      <c r="CZ398" s="21" t="e">
        <f>IF(Wedstrijden!#REF!="x","L","")</f>
        <v>#REF!</v>
      </c>
      <c r="DA398" s="21" t="e">
        <f>IF(Wedstrijden!#REF!="x","M","")</f>
        <v>#REF!</v>
      </c>
      <c r="DB398" s="21" t="e">
        <f>IF(Wedstrijden!#REF!="x","Z","")</f>
        <v>#REF!</v>
      </c>
      <c r="DC398" s="21" t="e">
        <f>IF(Wedstrijden!#REF!="x","ZZ","")</f>
        <v>#REF!</v>
      </c>
      <c r="DD398" s="21" t="e">
        <f>IF(Wedstrijden!#REF!="x","1.40","")</f>
        <v>#REF!</v>
      </c>
      <c r="DE398" s="21">
        <f>IF(COUNTA(Wedstrijden!#REF!)&lt;&gt;0,6,"")</f>
        <v>6</v>
      </c>
      <c r="DF398" s="21">
        <f t="shared" si="40"/>
        <v>2</v>
      </c>
      <c r="DG398" s="21" t="e">
        <f>IF(Wedstrijden!#REF!="x","L","")</f>
        <v>#REF!</v>
      </c>
      <c r="DH398" s="21" t="e">
        <f>IF(Wedstrijden!#REF!="x","M","")</f>
        <v>#REF!</v>
      </c>
      <c r="DI398" s="21" t="e">
        <f>IF(Wedstrijden!#REF!="x","Z","")</f>
        <v>#REF!</v>
      </c>
      <c r="DJ398" s="21" t="e">
        <f>IF(Wedstrijden!#REF!="x","Z","")</f>
        <v>#REF!</v>
      </c>
      <c r="DK398" s="21">
        <f>IF(COUNTA(Wedstrijden!#REF!)&lt;&gt;0,6,"")</f>
        <v>6</v>
      </c>
      <c r="DL398" s="21">
        <f t="shared" si="41"/>
        <v>1</v>
      </c>
      <c r="DM398" s="21" t="e">
        <f>IF(Wedstrijden!#REF!="x","L","")</f>
        <v>#REF!</v>
      </c>
      <c r="DN398" s="21" t="e">
        <f>IF(Wedstrijden!#REF!="x","M","")</f>
        <v>#REF!</v>
      </c>
      <c r="DO398" s="21" t="e">
        <f>IF(Wedstrijden!#REF!="x","Z","")</f>
        <v>#REF!</v>
      </c>
      <c r="DP398" s="21" t="e">
        <f>IF(Wedstrijden!#REF!="x","Z","")</f>
        <v>#REF!</v>
      </c>
    </row>
    <row r="399" spans="1:120" ht="14.4" x14ac:dyDescent="0.3">
      <c r="A399" s="23">
        <f>Wedstrijden!B322</f>
        <v>0</v>
      </c>
      <c r="B399" s="21" t="str">
        <f>IFERROR(VLOOKUP(Wedstrijden!D322,Wedstrijdlocaties!$B$2:$E$600,2,FALSE),"")</f>
        <v/>
      </c>
      <c r="C399" s="21">
        <f>Wedstrijden!E322</f>
        <v>0</v>
      </c>
      <c r="D399" s="21" t="str">
        <f>IFERROR(VLOOKUP(Wedstrijden!F322,Organisaties!$B$2:$C$500,2,FALSE),"")</f>
        <v/>
      </c>
      <c r="E399" s="21" t="str">
        <f>IFERROR(VLOOKUP(Wedstrijden!F322,Organisaties!$B$2:$G$500,5,FALSE),"")</f>
        <v/>
      </c>
      <c r="F399" s="21" t="e">
        <f>IF(Wedstrijden!#REF!&lt;&gt;"",Wedstrijden!#REF!,"")</f>
        <v>#REF!</v>
      </c>
      <c r="G399" s="21" t="e">
        <f>IF(Wedstrijden!#REF!="Indoor",1,0)</f>
        <v>#REF!</v>
      </c>
      <c r="H399" s="21" t="e">
        <f>Wedstrijden!#REF!</f>
        <v>#REF!</v>
      </c>
      <c r="I399" s="21" t="e">
        <f>IF(Wedstrijden!#REF!="Nee",0,IF(Wedstrijden!#REF!="Ja",1,""))</f>
        <v>#REF!</v>
      </c>
      <c r="J399" s="21" t="e">
        <f>IF(Wedstrijden!#REF!&lt;&gt;"",Wedstrijden!#REF!,"")</f>
        <v>#REF!</v>
      </c>
      <c r="BJ399" s="21">
        <f>IF(COUNTA(Wedstrijden!#REF!)&lt;&gt;0,1,"")</f>
        <v>1</v>
      </c>
      <c r="BK399" s="21">
        <f t="shared" si="36"/>
        <v>2</v>
      </c>
      <c r="BL399" s="21" t="e">
        <f>IF(Wedstrijden!#REF!="x","AA","")</f>
        <v>#REF!</v>
      </c>
      <c r="BM399" s="21" t="e">
        <f>IF(Wedstrijden!#REF!="x","A","")</f>
        <v>#REF!</v>
      </c>
      <c r="BN399" s="21" t="e">
        <f>IF(Wedstrijden!#REF!="x","B1","")</f>
        <v>#REF!</v>
      </c>
      <c r="BO399" s="21" t="e">
        <f>IF(Wedstrijden!#REF!="x","BB","")</f>
        <v>#REF!</v>
      </c>
      <c r="BP399" s="21" t="e">
        <f>IF(Wedstrijden!#REF!="x","B","")</f>
        <v>#REF!</v>
      </c>
      <c r="BQ399" s="21" t="e">
        <f>IF(Wedstrijden!#REF!="x","L1","")</f>
        <v>#REF!</v>
      </c>
      <c r="BR399" s="21" t="e">
        <f>IF(Wedstrijden!#REF!="x","L2","")</f>
        <v>#REF!</v>
      </c>
      <c r="BS399" s="21" t="e">
        <f>IF(Wedstrijden!#REF!="x","M1","")</f>
        <v>#REF!</v>
      </c>
      <c r="BT399" s="21" t="e">
        <f>IF(Wedstrijden!#REF!="x","M2","")</f>
        <v>#REF!</v>
      </c>
      <c r="BU399" s="21" t="e">
        <f>IF(Wedstrijden!#REF!="x","Z1","")</f>
        <v>#REF!</v>
      </c>
      <c r="BV399" s="21" t="e">
        <f>IF(Wedstrijden!#REF!="x","Z2","")</f>
        <v>#REF!</v>
      </c>
      <c r="BW399" s="21">
        <f>IF(COUNTA(Wedstrijden!#REF!)&lt;&gt;0,1,"")</f>
        <v>1</v>
      </c>
      <c r="BX399" s="21">
        <f t="shared" si="37"/>
        <v>1</v>
      </c>
      <c r="BY399" s="21" t="e">
        <f>IF(Wedstrijden!#REF!="x","BB","")</f>
        <v>#REF!</v>
      </c>
      <c r="BZ399" s="21" t="e">
        <f>IF(Wedstrijden!#REF!="x","B","")</f>
        <v>#REF!</v>
      </c>
      <c r="CA399" s="21" t="e">
        <f>IF(Wedstrijden!#REF!="x","L1","")</f>
        <v>#REF!</v>
      </c>
      <c r="CB399" s="21" t="e">
        <f>IF(Wedstrijden!#REF!="x","L2","")</f>
        <v>#REF!</v>
      </c>
      <c r="CC399" s="21" t="e">
        <f>IF(Wedstrijden!#REF!="x","M1","")</f>
        <v>#REF!</v>
      </c>
      <c r="CD399" s="21" t="e">
        <f>IF(Wedstrijden!#REF!="x","M2","")</f>
        <v>#REF!</v>
      </c>
      <c r="CE399" s="21" t="e">
        <f>IF(Wedstrijden!#REF!="x","Z1","")</f>
        <v>#REF!</v>
      </c>
      <c r="CF399" s="21" t="e">
        <f>IF(Wedstrijden!#REF!="x","Z2","")</f>
        <v>#REF!</v>
      </c>
      <c r="CG399" s="21" t="e">
        <f>IF(Wedstrijden!#REF!="x","ZZL","")</f>
        <v>#REF!</v>
      </c>
      <c r="CL399" s="21">
        <f>IF(COUNTA(Wedstrijden!#REF!)&lt;&gt;0,2,"")</f>
        <v>2</v>
      </c>
      <c r="CM399" s="21">
        <f t="shared" si="38"/>
        <v>2</v>
      </c>
      <c r="CN399" s="21" t="e">
        <f>IF(Wedstrijden!#REF!="x","AA","")</f>
        <v>#REF!</v>
      </c>
      <c r="CO399" s="21" t="e">
        <f>IF(Wedstrijden!#REF!="x","A","")</f>
        <v>#REF!</v>
      </c>
      <c r="CP399" s="21" t="e">
        <f>IF(Wedstrijden!#REF!="x","BB","")</f>
        <v>#REF!</v>
      </c>
      <c r="CQ399" s="21" t="e">
        <f>IF(Wedstrijden!#REF!="x","B","")</f>
        <v>#REF!</v>
      </c>
      <c r="CR399" s="21" t="e">
        <f>IF(Wedstrijden!#REF!="x","L","")</f>
        <v>#REF!</v>
      </c>
      <c r="CS399" s="21" t="e">
        <f>IF(Wedstrijden!#REF!="x","M","")</f>
        <v>#REF!</v>
      </c>
      <c r="CT399" s="21" t="e">
        <f>IF(Wedstrijden!#REF!="x","Z","")</f>
        <v>#REF!</v>
      </c>
      <c r="CU399" s="21" t="e">
        <f>IF(Wedstrijden!#REF!="x","ZZ","")</f>
        <v>#REF!</v>
      </c>
      <c r="CV399" s="21">
        <f>IF(COUNTA(Wedstrijden!#REF!)&lt;&gt;0,2,"")</f>
        <v>2</v>
      </c>
      <c r="CW399" s="21">
        <f t="shared" si="39"/>
        <v>1</v>
      </c>
      <c r="CX399" s="21" t="e">
        <f>IF(Wedstrijden!#REF!="x","BB","")</f>
        <v>#REF!</v>
      </c>
      <c r="CY399" s="21" t="e">
        <f>IF(Wedstrijden!#REF!="x","B","")</f>
        <v>#REF!</v>
      </c>
      <c r="CZ399" s="21" t="e">
        <f>IF(Wedstrijden!#REF!="x","L","")</f>
        <v>#REF!</v>
      </c>
      <c r="DA399" s="21" t="e">
        <f>IF(Wedstrijden!#REF!="x","M","")</f>
        <v>#REF!</v>
      </c>
      <c r="DB399" s="21" t="e">
        <f>IF(Wedstrijden!#REF!="x","Z","")</f>
        <v>#REF!</v>
      </c>
      <c r="DC399" s="21" t="e">
        <f>IF(Wedstrijden!#REF!="x","ZZ","")</f>
        <v>#REF!</v>
      </c>
      <c r="DD399" s="21" t="e">
        <f>IF(Wedstrijden!#REF!="x","1.40","")</f>
        <v>#REF!</v>
      </c>
      <c r="DE399" s="21">
        <f>IF(COUNTA(Wedstrijden!#REF!)&lt;&gt;0,6,"")</f>
        <v>6</v>
      </c>
      <c r="DF399" s="21">
        <f t="shared" si="40"/>
        <v>2</v>
      </c>
      <c r="DG399" s="21" t="e">
        <f>IF(Wedstrijden!#REF!="x","L","")</f>
        <v>#REF!</v>
      </c>
      <c r="DH399" s="21" t="e">
        <f>IF(Wedstrijden!#REF!="x","M","")</f>
        <v>#REF!</v>
      </c>
      <c r="DI399" s="21" t="e">
        <f>IF(Wedstrijden!#REF!="x","Z","")</f>
        <v>#REF!</v>
      </c>
      <c r="DJ399" s="21" t="e">
        <f>IF(Wedstrijden!#REF!="x","Z","")</f>
        <v>#REF!</v>
      </c>
      <c r="DK399" s="21">
        <f>IF(COUNTA(Wedstrijden!#REF!)&lt;&gt;0,6,"")</f>
        <v>6</v>
      </c>
      <c r="DL399" s="21">
        <f t="shared" si="41"/>
        <v>1</v>
      </c>
      <c r="DM399" s="21" t="e">
        <f>IF(Wedstrijden!#REF!="x","L","")</f>
        <v>#REF!</v>
      </c>
      <c r="DN399" s="21" t="e">
        <f>IF(Wedstrijden!#REF!="x","M","")</f>
        <v>#REF!</v>
      </c>
      <c r="DO399" s="21" t="e">
        <f>IF(Wedstrijden!#REF!="x","Z","")</f>
        <v>#REF!</v>
      </c>
      <c r="DP399" s="21" t="e">
        <f>IF(Wedstrijden!#REF!="x","Z","")</f>
        <v>#REF!</v>
      </c>
    </row>
    <row r="400" spans="1:120" ht="14.4" x14ac:dyDescent="0.3">
      <c r="A400" s="23">
        <f>Wedstrijden!B323</f>
        <v>0</v>
      </c>
      <c r="B400" s="21" t="str">
        <f>IFERROR(VLOOKUP(Wedstrijden!D323,Wedstrijdlocaties!$B$2:$E$600,2,FALSE),"")</f>
        <v/>
      </c>
      <c r="C400" s="21">
        <f>Wedstrijden!E323</f>
        <v>0</v>
      </c>
      <c r="D400" s="21" t="str">
        <f>IFERROR(VLOOKUP(Wedstrijden!F323,Organisaties!$B$2:$C$500,2,FALSE),"")</f>
        <v/>
      </c>
      <c r="E400" s="21" t="str">
        <f>IFERROR(VLOOKUP(Wedstrijden!F323,Organisaties!$B$2:$G$500,5,FALSE),"")</f>
        <v/>
      </c>
      <c r="F400" s="21" t="e">
        <f>IF(Wedstrijden!#REF!&lt;&gt;"",Wedstrijden!#REF!,"")</f>
        <v>#REF!</v>
      </c>
      <c r="G400" s="21" t="e">
        <f>IF(Wedstrijden!#REF!="Indoor",1,0)</f>
        <v>#REF!</v>
      </c>
      <c r="H400" s="21" t="e">
        <f>Wedstrijden!#REF!</f>
        <v>#REF!</v>
      </c>
      <c r="I400" s="21" t="e">
        <f>IF(Wedstrijden!#REF!="Nee",0,IF(Wedstrijden!#REF!="Ja",1,""))</f>
        <v>#REF!</v>
      </c>
      <c r="J400" s="21" t="e">
        <f>IF(Wedstrijden!#REF!&lt;&gt;"",Wedstrijden!#REF!,"")</f>
        <v>#REF!</v>
      </c>
      <c r="BJ400" s="21">
        <f>IF(COUNTA(Wedstrijden!#REF!)&lt;&gt;0,1,"")</f>
        <v>1</v>
      </c>
      <c r="BK400" s="21">
        <f t="shared" si="36"/>
        <v>2</v>
      </c>
      <c r="BL400" s="21" t="e">
        <f>IF(Wedstrijden!#REF!="x","AA","")</f>
        <v>#REF!</v>
      </c>
      <c r="BM400" s="21" t="e">
        <f>IF(Wedstrijden!#REF!="x","A","")</f>
        <v>#REF!</v>
      </c>
      <c r="BN400" s="21" t="e">
        <f>IF(Wedstrijden!#REF!="x","B1","")</f>
        <v>#REF!</v>
      </c>
      <c r="BO400" s="21" t="e">
        <f>IF(Wedstrijden!#REF!="x","BB","")</f>
        <v>#REF!</v>
      </c>
      <c r="BP400" s="21" t="e">
        <f>IF(Wedstrijden!#REF!="x","B","")</f>
        <v>#REF!</v>
      </c>
      <c r="BQ400" s="21" t="e">
        <f>IF(Wedstrijden!#REF!="x","L1","")</f>
        <v>#REF!</v>
      </c>
      <c r="BR400" s="21" t="e">
        <f>IF(Wedstrijden!#REF!="x","L2","")</f>
        <v>#REF!</v>
      </c>
      <c r="BS400" s="21" t="e">
        <f>IF(Wedstrijden!#REF!="x","M1","")</f>
        <v>#REF!</v>
      </c>
      <c r="BT400" s="21" t="e">
        <f>IF(Wedstrijden!#REF!="x","M2","")</f>
        <v>#REF!</v>
      </c>
      <c r="BU400" s="21" t="e">
        <f>IF(Wedstrijden!#REF!="x","Z1","")</f>
        <v>#REF!</v>
      </c>
      <c r="BV400" s="21" t="e">
        <f>IF(Wedstrijden!#REF!="x","Z2","")</f>
        <v>#REF!</v>
      </c>
      <c r="BW400" s="21">
        <f>IF(COUNTA(Wedstrijden!#REF!)&lt;&gt;0,1,"")</f>
        <v>1</v>
      </c>
      <c r="BX400" s="21">
        <f t="shared" si="37"/>
        <v>1</v>
      </c>
      <c r="BY400" s="21" t="e">
        <f>IF(Wedstrijden!#REF!="x","BB","")</f>
        <v>#REF!</v>
      </c>
      <c r="BZ400" s="21" t="e">
        <f>IF(Wedstrijden!#REF!="x","B","")</f>
        <v>#REF!</v>
      </c>
      <c r="CA400" s="21" t="e">
        <f>IF(Wedstrijden!#REF!="x","L1","")</f>
        <v>#REF!</v>
      </c>
      <c r="CB400" s="21" t="e">
        <f>IF(Wedstrijden!#REF!="x","L2","")</f>
        <v>#REF!</v>
      </c>
      <c r="CC400" s="21" t="e">
        <f>IF(Wedstrijden!#REF!="x","M1","")</f>
        <v>#REF!</v>
      </c>
      <c r="CD400" s="21" t="e">
        <f>IF(Wedstrijden!#REF!="x","M2","")</f>
        <v>#REF!</v>
      </c>
      <c r="CE400" s="21" t="e">
        <f>IF(Wedstrijden!#REF!="x","Z1","")</f>
        <v>#REF!</v>
      </c>
      <c r="CF400" s="21" t="e">
        <f>IF(Wedstrijden!#REF!="x","Z2","")</f>
        <v>#REF!</v>
      </c>
      <c r="CG400" s="21" t="e">
        <f>IF(Wedstrijden!#REF!="x","ZZL","")</f>
        <v>#REF!</v>
      </c>
      <c r="CL400" s="21">
        <f>IF(COUNTA(Wedstrijden!#REF!)&lt;&gt;0,2,"")</f>
        <v>2</v>
      </c>
      <c r="CM400" s="21">
        <f t="shared" si="38"/>
        <v>2</v>
      </c>
      <c r="CN400" s="21" t="e">
        <f>IF(Wedstrijden!#REF!="x","AA","")</f>
        <v>#REF!</v>
      </c>
      <c r="CO400" s="21" t="e">
        <f>IF(Wedstrijden!#REF!="x","A","")</f>
        <v>#REF!</v>
      </c>
      <c r="CP400" s="21" t="e">
        <f>IF(Wedstrijden!#REF!="x","BB","")</f>
        <v>#REF!</v>
      </c>
      <c r="CQ400" s="21" t="e">
        <f>IF(Wedstrijden!#REF!="x","B","")</f>
        <v>#REF!</v>
      </c>
      <c r="CR400" s="21" t="e">
        <f>IF(Wedstrijden!#REF!="x","L","")</f>
        <v>#REF!</v>
      </c>
      <c r="CS400" s="21" t="e">
        <f>IF(Wedstrijden!#REF!="x","M","")</f>
        <v>#REF!</v>
      </c>
      <c r="CT400" s="21" t="e">
        <f>IF(Wedstrijden!#REF!="x","Z","")</f>
        <v>#REF!</v>
      </c>
      <c r="CU400" s="21" t="e">
        <f>IF(Wedstrijden!#REF!="x","ZZ","")</f>
        <v>#REF!</v>
      </c>
      <c r="CV400" s="21">
        <f>IF(COUNTA(Wedstrijden!#REF!)&lt;&gt;0,2,"")</f>
        <v>2</v>
      </c>
      <c r="CW400" s="21">
        <f t="shared" si="39"/>
        <v>1</v>
      </c>
      <c r="CX400" s="21" t="e">
        <f>IF(Wedstrijden!#REF!="x","BB","")</f>
        <v>#REF!</v>
      </c>
      <c r="CY400" s="21" t="e">
        <f>IF(Wedstrijden!#REF!="x","B","")</f>
        <v>#REF!</v>
      </c>
      <c r="CZ400" s="21" t="e">
        <f>IF(Wedstrijden!#REF!="x","L","")</f>
        <v>#REF!</v>
      </c>
      <c r="DA400" s="21" t="e">
        <f>IF(Wedstrijden!#REF!="x","M","")</f>
        <v>#REF!</v>
      </c>
      <c r="DB400" s="21" t="e">
        <f>IF(Wedstrijden!#REF!="x","Z","")</f>
        <v>#REF!</v>
      </c>
      <c r="DC400" s="21" t="e">
        <f>IF(Wedstrijden!#REF!="x","ZZ","")</f>
        <v>#REF!</v>
      </c>
      <c r="DD400" s="21" t="e">
        <f>IF(Wedstrijden!#REF!="x","1.40","")</f>
        <v>#REF!</v>
      </c>
      <c r="DE400" s="21">
        <f>IF(COUNTA(Wedstrijden!#REF!)&lt;&gt;0,6,"")</f>
        <v>6</v>
      </c>
      <c r="DF400" s="21">
        <f t="shared" si="40"/>
        <v>2</v>
      </c>
      <c r="DG400" s="21" t="e">
        <f>IF(Wedstrijden!#REF!="x","L","")</f>
        <v>#REF!</v>
      </c>
      <c r="DH400" s="21" t="e">
        <f>IF(Wedstrijden!#REF!="x","M","")</f>
        <v>#REF!</v>
      </c>
      <c r="DI400" s="21" t="e">
        <f>IF(Wedstrijden!#REF!="x","Z","")</f>
        <v>#REF!</v>
      </c>
      <c r="DJ400" s="21" t="e">
        <f>IF(Wedstrijden!#REF!="x","Z","")</f>
        <v>#REF!</v>
      </c>
      <c r="DK400" s="21">
        <f>IF(COUNTA(Wedstrijden!#REF!)&lt;&gt;0,6,"")</f>
        <v>6</v>
      </c>
      <c r="DL400" s="21">
        <f t="shared" si="41"/>
        <v>1</v>
      </c>
      <c r="DM400" s="21" t="e">
        <f>IF(Wedstrijden!#REF!="x","L","")</f>
        <v>#REF!</v>
      </c>
      <c r="DN400" s="21" t="e">
        <f>IF(Wedstrijden!#REF!="x","M","")</f>
        <v>#REF!</v>
      </c>
      <c r="DO400" s="21" t="e">
        <f>IF(Wedstrijden!#REF!="x","Z","")</f>
        <v>#REF!</v>
      </c>
      <c r="DP400" s="21" t="e">
        <f>IF(Wedstrijden!#REF!="x","Z","")</f>
        <v>#REF!</v>
      </c>
    </row>
    <row r="401" spans="1:120" ht="14.4" x14ac:dyDescent="0.3">
      <c r="A401" s="23">
        <f>Wedstrijden!B324</f>
        <v>0</v>
      </c>
      <c r="B401" s="21" t="str">
        <f>IFERROR(VLOOKUP(Wedstrijden!D324,Wedstrijdlocaties!$B$2:$E$600,2,FALSE),"")</f>
        <v/>
      </c>
      <c r="C401" s="21">
        <f>Wedstrijden!E324</f>
        <v>0</v>
      </c>
      <c r="D401" s="21" t="str">
        <f>IFERROR(VLOOKUP(Wedstrijden!F324,Organisaties!$B$2:$C$500,2,FALSE),"")</f>
        <v/>
      </c>
      <c r="E401" s="21" t="str">
        <f>IFERROR(VLOOKUP(Wedstrijden!F324,Organisaties!$B$2:$G$500,5,FALSE),"")</f>
        <v/>
      </c>
      <c r="F401" s="21" t="e">
        <f>IF(Wedstrijden!#REF!&lt;&gt;"",Wedstrijden!#REF!,"")</f>
        <v>#REF!</v>
      </c>
      <c r="G401" s="21" t="e">
        <f>IF(Wedstrijden!#REF!="Indoor",1,0)</f>
        <v>#REF!</v>
      </c>
      <c r="H401" s="21" t="e">
        <f>Wedstrijden!#REF!</f>
        <v>#REF!</v>
      </c>
      <c r="I401" s="21" t="e">
        <f>IF(Wedstrijden!#REF!="Nee",0,IF(Wedstrijden!#REF!="Ja",1,""))</f>
        <v>#REF!</v>
      </c>
      <c r="J401" s="21" t="e">
        <f>IF(Wedstrijden!#REF!&lt;&gt;"",Wedstrijden!#REF!,"")</f>
        <v>#REF!</v>
      </c>
      <c r="BJ401" s="21">
        <f>IF(COUNTA(Wedstrijden!#REF!)&lt;&gt;0,1,"")</f>
        <v>1</v>
      </c>
      <c r="BK401" s="21">
        <f t="shared" si="36"/>
        <v>2</v>
      </c>
      <c r="BL401" s="21" t="e">
        <f>IF(Wedstrijden!#REF!="x","AA","")</f>
        <v>#REF!</v>
      </c>
      <c r="BM401" s="21" t="e">
        <f>IF(Wedstrijden!#REF!="x","A","")</f>
        <v>#REF!</v>
      </c>
      <c r="BN401" s="21" t="e">
        <f>IF(Wedstrijden!#REF!="x","B1","")</f>
        <v>#REF!</v>
      </c>
      <c r="BO401" s="21" t="e">
        <f>IF(Wedstrijden!#REF!="x","BB","")</f>
        <v>#REF!</v>
      </c>
      <c r="BP401" s="21" t="e">
        <f>IF(Wedstrijden!#REF!="x","B","")</f>
        <v>#REF!</v>
      </c>
      <c r="BQ401" s="21" t="e">
        <f>IF(Wedstrijden!#REF!="x","L1","")</f>
        <v>#REF!</v>
      </c>
      <c r="BR401" s="21" t="e">
        <f>IF(Wedstrijden!#REF!="x","L2","")</f>
        <v>#REF!</v>
      </c>
      <c r="BS401" s="21" t="e">
        <f>IF(Wedstrijden!#REF!="x","M1","")</f>
        <v>#REF!</v>
      </c>
      <c r="BT401" s="21" t="e">
        <f>IF(Wedstrijden!#REF!="x","M2","")</f>
        <v>#REF!</v>
      </c>
      <c r="BU401" s="21" t="e">
        <f>IF(Wedstrijden!#REF!="x","Z1","")</f>
        <v>#REF!</v>
      </c>
      <c r="BV401" s="21" t="e">
        <f>IF(Wedstrijden!#REF!="x","Z2","")</f>
        <v>#REF!</v>
      </c>
      <c r="BW401" s="21">
        <f>IF(COUNTA(Wedstrijden!#REF!)&lt;&gt;0,1,"")</f>
        <v>1</v>
      </c>
      <c r="BX401" s="21">
        <f t="shared" si="37"/>
        <v>1</v>
      </c>
      <c r="BY401" s="21" t="e">
        <f>IF(Wedstrijden!#REF!="x","BB","")</f>
        <v>#REF!</v>
      </c>
      <c r="BZ401" s="21" t="e">
        <f>IF(Wedstrijden!#REF!="x","B","")</f>
        <v>#REF!</v>
      </c>
      <c r="CA401" s="21" t="e">
        <f>IF(Wedstrijden!#REF!="x","L1","")</f>
        <v>#REF!</v>
      </c>
      <c r="CB401" s="21" t="e">
        <f>IF(Wedstrijden!#REF!="x","L2","")</f>
        <v>#REF!</v>
      </c>
      <c r="CC401" s="21" t="e">
        <f>IF(Wedstrijden!#REF!="x","M1","")</f>
        <v>#REF!</v>
      </c>
      <c r="CD401" s="21" t="e">
        <f>IF(Wedstrijden!#REF!="x","M2","")</f>
        <v>#REF!</v>
      </c>
      <c r="CE401" s="21" t="e">
        <f>IF(Wedstrijden!#REF!="x","Z1","")</f>
        <v>#REF!</v>
      </c>
      <c r="CF401" s="21" t="e">
        <f>IF(Wedstrijden!#REF!="x","Z2","")</f>
        <v>#REF!</v>
      </c>
      <c r="CG401" s="21" t="e">
        <f>IF(Wedstrijden!#REF!="x","ZZL","")</f>
        <v>#REF!</v>
      </c>
      <c r="CL401" s="21">
        <f>IF(COUNTA(Wedstrijden!#REF!)&lt;&gt;0,2,"")</f>
        <v>2</v>
      </c>
      <c r="CM401" s="21">
        <f t="shared" si="38"/>
        <v>2</v>
      </c>
      <c r="CN401" s="21" t="e">
        <f>IF(Wedstrijden!#REF!="x","AA","")</f>
        <v>#REF!</v>
      </c>
      <c r="CO401" s="21" t="e">
        <f>IF(Wedstrijden!#REF!="x","A","")</f>
        <v>#REF!</v>
      </c>
      <c r="CP401" s="21" t="e">
        <f>IF(Wedstrijden!#REF!="x","BB","")</f>
        <v>#REF!</v>
      </c>
      <c r="CQ401" s="21" t="e">
        <f>IF(Wedstrijden!#REF!="x","B","")</f>
        <v>#REF!</v>
      </c>
      <c r="CR401" s="21" t="e">
        <f>IF(Wedstrijden!#REF!="x","L","")</f>
        <v>#REF!</v>
      </c>
      <c r="CS401" s="21" t="e">
        <f>IF(Wedstrijden!#REF!="x","M","")</f>
        <v>#REF!</v>
      </c>
      <c r="CT401" s="21" t="e">
        <f>IF(Wedstrijden!#REF!="x","Z","")</f>
        <v>#REF!</v>
      </c>
      <c r="CU401" s="21" t="e">
        <f>IF(Wedstrijden!#REF!="x","ZZ","")</f>
        <v>#REF!</v>
      </c>
      <c r="CV401" s="21">
        <f>IF(COUNTA(Wedstrijden!#REF!)&lt;&gt;0,2,"")</f>
        <v>2</v>
      </c>
      <c r="CW401" s="21">
        <f t="shared" si="39"/>
        <v>1</v>
      </c>
      <c r="CX401" s="21" t="e">
        <f>IF(Wedstrijden!#REF!="x","BB","")</f>
        <v>#REF!</v>
      </c>
      <c r="CY401" s="21" t="e">
        <f>IF(Wedstrijden!#REF!="x","B","")</f>
        <v>#REF!</v>
      </c>
      <c r="CZ401" s="21" t="e">
        <f>IF(Wedstrijden!#REF!="x","L","")</f>
        <v>#REF!</v>
      </c>
      <c r="DA401" s="21" t="e">
        <f>IF(Wedstrijden!#REF!="x","M","")</f>
        <v>#REF!</v>
      </c>
      <c r="DB401" s="21" t="e">
        <f>IF(Wedstrijden!#REF!="x","Z","")</f>
        <v>#REF!</v>
      </c>
      <c r="DC401" s="21" t="e">
        <f>IF(Wedstrijden!#REF!="x","ZZ","")</f>
        <v>#REF!</v>
      </c>
      <c r="DD401" s="21" t="e">
        <f>IF(Wedstrijden!#REF!="x","1.40","")</f>
        <v>#REF!</v>
      </c>
      <c r="DE401" s="21">
        <f>IF(COUNTA(Wedstrijden!#REF!)&lt;&gt;0,6,"")</f>
        <v>6</v>
      </c>
      <c r="DF401" s="21">
        <f t="shared" si="40"/>
        <v>2</v>
      </c>
      <c r="DG401" s="21" t="e">
        <f>IF(Wedstrijden!#REF!="x","L","")</f>
        <v>#REF!</v>
      </c>
      <c r="DH401" s="21" t="e">
        <f>IF(Wedstrijden!#REF!="x","M","")</f>
        <v>#REF!</v>
      </c>
      <c r="DI401" s="21" t="e">
        <f>IF(Wedstrijden!#REF!="x","Z","")</f>
        <v>#REF!</v>
      </c>
      <c r="DJ401" s="21" t="e">
        <f>IF(Wedstrijden!#REF!="x","Z","")</f>
        <v>#REF!</v>
      </c>
      <c r="DK401" s="21">
        <f>IF(COUNTA(Wedstrijden!#REF!)&lt;&gt;0,6,"")</f>
        <v>6</v>
      </c>
      <c r="DL401" s="21">
        <f t="shared" si="41"/>
        <v>1</v>
      </c>
      <c r="DM401" s="21" t="e">
        <f>IF(Wedstrijden!#REF!="x","L","")</f>
        <v>#REF!</v>
      </c>
      <c r="DN401" s="21" t="e">
        <f>IF(Wedstrijden!#REF!="x","M","")</f>
        <v>#REF!</v>
      </c>
      <c r="DO401" s="21" t="e">
        <f>IF(Wedstrijden!#REF!="x","Z","")</f>
        <v>#REF!</v>
      </c>
      <c r="DP401" s="21" t="e">
        <f>IF(Wedstrijden!#REF!="x","Z","")</f>
        <v>#REF!</v>
      </c>
    </row>
    <row r="402" spans="1:120" ht="14.4" x14ac:dyDescent="0.3">
      <c r="A402" s="23">
        <f>Wedstrijden!B325</f>
        <v>0</v>
      </c>
      <c r="B402" s="21" t="str">
        <f>IFERROR(VLOOKUP(Wedstrijden!D325,Wedstrijdlocaties!$B$2:$E$600,2,FALSE),"")</f>
        <v/>
      </c>
      <c r="C402" s="21">
        <f>Wedstrijden!E325</f>
        <v>0</v>
      </c>
      <c r="D402" s="21" t="str">
        <f>IFERROR(VLOOKUP(Wedstrijden!F325,Organisaties!$B$2:$C$500,2,FALSE),"")</f>
        <v/>
      </c>
      <c r="E402" s="21" t="str">
        <f>IFERROR(VLOOKUP(Wedstrijden!F325,Organisaties!$B$2:$G$500,5,FALSE),"")</f>
        <v/>
      </c>
      <c r="F402" s="21" t="e">
        <f>IF(Wedstrijden!#REF!&lt;&gt;"",Wedstrijden!#REF!,"")</f>
        <v>#REF!</v>
      </c>
      <c r="G402" s="21" t="e">
        <f>IF(Wedstrijden!#REF!="Indoor",1,0)</f>
        <v>#REF!</v>
      </c>
      <c r="H402" s="21" t="e">
        <f>Wedstrijden!#REF!</f>
        <v>#REF!</v>
      </c>
      <c r="I402" s="21" t="e">
        <f>IF(Wedstrijden!#REF!="Nee",0,IF(Wedstrijden!#REF!="Ja",1,""))</f>
        <v>#REF!</v>
      </c>
      <c r="J402" s="21" t="e">
        <f>IF(Wedstrijden!#REF!&lt;&gt;"",Wedstrijden!#REF!,"")</f>
        <v>#REF!</v>
      </c>
      <c r="BJ402" s="21">
        <f>IF(COUNTA(Wedstrijden!#REF!)&lt;&gt;0,1,"")</f>
        <v>1</v>
      </c>
      <c r="BK402" s="21">
        <f t="shared" si="36"/>
        <v>2</v>
      </c>
      <c r="BL402" s="21" t="e">
        <f>IF(Wedstrijden!#REF!="x","AA","")</f>
        <v>#REF!</v>
      </c>
      <c r="BM402" s="21" t="e">
        <f>IF(Wedstrijden!#REF!="x","A","")</f>
        <v>#REF!</v>
      </c>
      <c r="BN402" s="21" t="e">
        <f>IF(Wedstrijden!#REF!="x","B1","")</f>
        <v>#REF!</v>
      </c>
      <c r="BO402" s="21" t="e">
        <f>IF(Wedstrijden!#REF!="x","BB","")</f>
        <v>#REF!</v>
      </c>
      <c r="BP402" s="21" t="e">
        <f>IF(Wedstrijden!#REF!="x","B","")</f>
        <v>#REF!</v>
      </c>
      <c r="BQ402" s="21" t="e">
        <f>IF(Wedstrijden!#REF!="x","L1","")</f>
        <v>#REF!</v>
      </c>
      <c r="BR402" s="21" t="e">
        <f>IF(Wedstrijden!#REF!="x","L2","")</f>
        <v>#REF!</v>
      </c>
      <c r="BS402" s="21" t="e">
        <f>IF(Wedstrijden!#REF!="x","M1","")</f>
        <v>#REF!</v>
      </c>
      <c r="BT402" s="21" t="e">
        <f>IF(Wedstrijden!#REF!="x","M2","")</f>
        <v>#REF!</v>
      </c>
      <c r="BU402" s="21" t="e">
        <f>IF(Wedstrijden!#REF!="x","Z1","")</f>
        <v>#REF!</v>
      </c>
      <c r="BV402" s="21" t="e">
        <f>IF(Wedstrijden!#REF!="x","Z2","")</f>
        <v>#REF!</v>
      </c>
      <c r="BW402" s="21">
        <f>IF(COUNTA(Wedstrijden!#REF!)&lt;&gt;0,1,"")</f>
        <v>1</v>
      </c>
      <c r="BX402" s="21">
        <f t="shared" si="37"/>
        <v>1</v>
      </c>
      <c r="BY402" s="21" t="e">
        <f>IF(Wedstrijden!#REF!="x","BB","")</f>
        <v>#REF!</v>
      </c>
      <c r="BZ402" s="21" t="e">
        <f>IF(Wedstrijden!#REF!="x","B","")</f>
        <v>#REF!</v>
      </c>
      <c r="CA402" s="21" t="e">
        <f>IF(Wedstrijden!#REF!="x","L1","")</f>
        <v>#REF!</v>
      </c>
      <c r="CB402" s="21" t="e">
        <f>IF(Wedstrijden!#REF!="x","L2","")</f>
        <v>#REF!</v>
      </c>
      <c r="CC402" s="21" t="e">
        <f>IF(Wedstrijden!#REF!="x","M1","")</f>
        <v>#REF!</v>
      </c>
      <c r="CD402" s="21" t="e">
        <f>IF(Wedstrijden!#REF!="x","M2","")</f>
        <v>#REF!</v>
      </c>
      <c r="CE402" s="21" t="e">
        <f>IF(Wedstrijden!#REF!="x","Z1","")</f>
        <v>#REF!</v>
      </c>
      <c r="CF402" s="21" t="e">
        <f>IF(Wedstrijden!#REF!="x","Z2","")</f>
        <v>#REF!</v>
      </c>
      <c r="CG402" s="21" t="e">
        <f>IF(Wedstrijden!#REF!="x","ZZL","")</f>
        <v>#REF!</v>
      </c>
      <c r="CL402" s="21">
        <f>IF(COUNTA(Wedstrijden!#REF!)&lt;&gt;0,2,"")</f>
        <v>2</v>
      </c>
      <c r="CM402" s="21">
        <f t="shared" si="38"/>
        <v>2</v>
      </c>
      <c r="CN402" s="21" t="e">
        <f>IF(Wedstrijden!#REF!="x","AA","")</f>
        <v>#REF!</v>
      </c>
      <c r="CO402" s="21" t="e">
        <f>IF(Wedstrijden!#REF!="x","A","")</f>
        <v>#REF!</v>
      </c>
      <c r="CP402" s="21" t="e">
        <f>IF(Wedstrijden!#REF!="x","BB","")</f>
        <v>#REF!</v>
      </c>
      <c r="CQ402" s="21" t="e">
        <f>IF(Wedstrijden!#REF!="x","B","")</f>
        <v>#REF!</v>
      </c>
      <c r="CR402" s="21" t="e">
        <f>IF(Wedstrijden!#REF!="x","L","")</f>
        <v>#REF!</v>
      </c>
      <c r="CS402" s="21" t="e">
        <f>IF(Wedstrijden!#REF!="x","M","")</f>
        <v>#REF!</v>
      </c>
      <c r="CT402" s="21" t="e">
        <f>IF(Wedstrijden!#REF!="x","Z","")</f>
        <v>#REF!</v>
      </c>
      <c r="CU402" s="21" t="e">
        <f>IF(Wedstrijden!#REF!="x","ZZ","")</f>
        <v>#REF!</v>
      </c>
      <c r="CV402" s="21">
        <f>IF(COUNTA(Wedstrijden!#REF!)&lt;&gt;0,2,"")</f>
        <v>2</v>
      </c>
      <c r="CW402" s="21">
        <f t="shared" si="39"/>
        <v>1</v>
      </c>
      <c r="CX402" s="21" t="e">
        <f>IF(Wedstrijden!#REF!="x","BB","")</f>
        <v>#REF!</v>
      </c>
      <c r="CY402" s="21" t="e">
        <f>IF(Wedstrijden!#REF!="x","B","")</f>
        <v>#REF!</v>
      </c>
      <c r="CZ402" s="21" t="e">
        <f>IF(Wedstrijden!#REF!="x","L","")</f>
        <v>#REF!</v>
      </c>
      <c r="DA402" s="21" t="e">
        <f>IF(Wedstrijden!#REF!="x","M","")</f>
        <v>#REF!</v>
      </c>
      <c r="DB402" s="21" t="e">
        <f>IF(Wedstrijden!#REF!="x","Z","")</f>
        <v>#REF!</v>
      </c>
      <c r="DC402" s="21" t="e">
        <f>IF(Wedstrijden!#REF!="x","ZZ","")</f>
        <v>#REF!</v>
      </c>
      <c r="DD402" s="21" t="e">
        <f>IF(Wedstrijden!#REF!="x","1.40","")</f>
        <v>#REF!</v>
      </c>
      <c r="DE402" s="21">
        <f>IF(COUNTA(Wedstrijden!#REF!)&lt;&gt;0,6,"")</f>
        <v>6</v>
      </c>
      <c r="DF402" s="21">
        <f t="shared" si="40"/>
        <v>2</v>
      </c>
      <c r="DG402" s="21" t="e">
        <f>IF(Wedstrijden!#REF!="x","L","")</f>
        <v>#REF!</v>
      </c>
      <c r="DH402" s="21" t="e">
        <f>IF(Wedstrijden!#REF!="x","M","")</f>
        <v>#REF!</v>
      </c>
      <c r="DI402" s="21" t="e">
        <f>IF(Wedstrijden!#REF!="x","Z","")</f>
        <v>#REF!</v>
      </c>
      <c r="DJ402" s="21" t="e">
        <f>IF(Wedstrijden!#REF!="x","Z","")</f>
        <v>#REF!</v>
      </c>
      <c r="DK402" s="21">
        <f>IF(COUNTA(Wedstrijden!#REF!)&lt;&gt;0,6,"")</f>
        <v>6</v>
      </c>
      <c r="DL402" s="21">
        <f t="shared" si="41"/>
        <v>1</v>
      </c>
      <c r="DM402" s="21" t="e">
        <f>IF(Wedstrijden!#REF!="x","L","")</f>
        <v>#REF!</v>
      </c>
      <c r="DN402" s="21" t="e">
        <f>IF(Wedstrijden!#REF!="x","M","")</f>
        <v>#REF!</v>
      </c>
      <c r="DO402" s="21" t="e">
        <f>IF(Wedstrijden!#REF!="x","Z","")</f>
        <v>#REF!</v>
      </c>
      <c r="DP402" s="21" t="e">
        <f>IF(Wedstrijden!#REF!="x","Z","")</f>
        <v>#REF!</v>
      </c>
    </row>
    <row r="403" spans="1:120" ht="14.4" x14ac:dyDescent="0.3">
      <c r="A403" s="23">
        <f>Wedstrijden!B326</f>
        <v>0</v>
      </c>
      <c r="B403" s="21" t="str">
        <f>IFERROR(VLOOKUP(Wedstrijden!D326,Wedstrijdlocaties!$B$2:$E$600,2,FALSE),"")</f>
        <v/>
      </c>
      <c r="C403" s="21">
        <f>Wedstrijden!E326</f>
        <v>0</v>
      </c>
      <c r="D403" s="21" t="str">
        <f>IFERROR(VLOOKUP(Wedstrijden!F326,Organisaties!$B$2:$C$500,2,FALSE),"")</f>
        <v/>
      </c>
      <c r="E403" s="21" t="str">
        <f>IFERROR(VLOOKUP(Wedstrijden!F326,Organisaties!$B$2:$G$500,5,FALSE),"")</f>
        <v/>
      </c>
      <c r="F403" s="21" t="e">
        <f>IF(Wedstrijden!#REF!&lt;&gt;"",Wedstrijden!#REF!,"")</f>
        <v>#REF!</v>
      </c>
      <c r="G403" s="21" t="e">
        <f>IF(Wedstrijden!#REF!="Indoor",1,0)</f>
        <v>#REF!</v>
      </c>
      <c r="H403" s="21" t="e">
        <f>Wedstrijden!#REF!</f>
        <v>#REF!</v>
      </c>
      <c r="I403" s="21" t="e">
        <f>IF(Wedstrijden!#REF!="Nee",0,IF(Wedstrijden!#REF!="Ja",1,""))</f>
        <v>#REF!</v>
      </c>
      <c r="J403" s="21" t="e">
        <f>IF(Wedstrijden!#REF!&lt;&gt;"",Wedstrijden!#REF!,"")</f>
        <v>#REF!</v>
      </c>
      <c r="BJ403" s="21">
        <f>IF(COUNTA(Wedstrijden!#REF!)&lt;&gt;0,1,"")</f>
        <v>1</v>
      </c>
      <c r="BK403" s="21">
        <f t="shared" si="36"/>
        <v>2</v>
      </c>
      <c r="BL403" s="21" t="e">
        <f>IF(Wedstrijden!#REF!="x","AA","")</f>
        <v>#REF!</v>
      </c>
      <c r="BM403" s="21" t="e">
        <f>IF(Wedstrijden!#REF!="x","A","")</f>
        <v>#REF!</v>
      </c>
      <c r="BN403" s="21" t="e">
        <f>IF(Wedstrijden!#REF!="x","B1","")</f>
        <v>#REF!</v>
      </c>
      <c r="BO403" s="21" t="e">
        <f>IF(Wedstrijden!#REF!="x","BB","")</f>
        <v>#REF!</v>
      </c>
      <c r="BP403" s="21" t="e">
        <f>IF(Wedstrijden!#REF!="x","B","")</f>
        <v>#REF!</v>
      </c>
      <c r="BQ403" s="21" t="e">
        <f>IF(Wedstrijden!#REF!="x","L1","")</f>
        <v>#REF!</v>
      </c>
      <c r="BR403" s="21" t="e">
        <f>IF(Wedstrijden!#REF!="x","L2","")</f>
        <v>#REF!</v>
      </c>
      <c r="BS403" s="21" t="e">
        <f>IF(Wedstrijden!#REF!="x","M1","")</f>
        <v>#REF!</v>
      </c>
      <c r="BT403" s="21" t="e">
        <f>IF(Wedstrijden!#REF!="x","M2","")</f>
        <v>#REF!</v>
      </c>
      <c r="BU403" s="21" t="e">
        <f>IF(Wedstrijden!#REF!="x","Z1","")</f>
        <v>#REF!</v>
      </c>
      <c r="BV403" s="21" t="e">
        <f>IF(Wedstrijden!#REF!="x","Z2","")</f>
        <v>#REF!</v>
      </c>
      <c r="BW403" s="21">
        <f>IF(COUNTA(Wedstrijden!#REF!)&lt;&gt;0,1,"")</f>
        <v>1</v>
      </c>
      <c r="BX403" s="21">
        <f t="shared" si="37"/>
        <v>1</v>
      </c>
      <c r="BY403" s="21" t="e">
        <f>IF(Wedstrijden!#REF!="x","BB","")</f>
        <v>#REF!</v>
      </c>
      <c r="BZ403" s="21" t="e">
        <f>IF(Wedstrijden!#REF!="x","B","")</f>
        <v>#REF!</v>
      </c>
      <c r="CA403" s="21" t="e">
        <f>IF(Wedstrijden!#REF!="x","L1","")</f>
        <v>#REF!</v>
      </c>
      <c r="CB403" s="21" t="e">
        <f>IF(Wedstrijden!#REF!="x","L2","")</f>
        <v>#REF!</v>
      </c>
      <c r="CC403" s="21" t="e">
        <f>IF(Wedstrijden!#REF!="x","M1","")</f>
        <v>#REF!</v>
      </c>
      <c r="CD403" s="21" t="e">
        <f>IF(Wedstrijden!#REF!="x","M2","")</f>
        <v>#REF!</v>
      </c>
      <c r="CE403" s="21" t="e">
        <f>IF(Wedstrijden!#REF!="x","Z1","")</f>
        <v>#REF!</v>
      </c>
      <c r="CF403" s="21" t="e">
        <f>IF(Wedstrijden!#REF!="x","Z2","")</f>
        <v>#REF!</v>
      </c>
      <c r="CG403" s="21" t="e">
        <f>IF(Wedstrijden!#REF!="x","ZZL","")</f>
        <v>#REF!</v>
      </c>
      <c r="CL403" s="21">
        <f>IF(COUNTA(Wedstrijden!#REF!)&lt;&gt;0,2,"")</f>
        <v>2</v>
      </c>
      <c r="CM403" s="21">
        <f t="shared" si="38"/>
        <v>2</v>
      </c>
      <c r="CN403" s="21" t="e">
        <f>IF(Wedstrijden!#REF!="x","AA","")</f>
        <v>#REF!</v>
      </c>
      <c r="CO403" s="21" t="e">
        <f>IF(Wedstrijden!#REF!="x","A","")</f>
        <v>#REF!</v>
      </c>
      <c r="CP403" s="21" t="e">
        <f>IF(Wedstrijden!#REF!="x","BB","")</f>
        <v>#REF!</v>
      </c>
      <c r="CQ403" s="21" t="e">
        <f>IF(Wedstrijden!#REF!="x","B","")</f>
        <v>#REF!</v>
      </c>
      <c r="CR403" s="21" t="e">
        <f>IF(Wedstrijden!#REF!="x","L","")</f>
        <v>#REF!</v>
      </c>
      <c r="CS403" s="21" t="e">
        <f>IF(Wedstrijden!#REF!="x","M","")</f>
        <v>#REF!</v>
      </c>
      <c r="CT403" s="21" t="e">
        <f>IF(Wedstrijden!#REF!="x","Z","")</f>
        <v>#REF!</v>
      </c>
      <c r="CU403" s="21" t="e">
        <f>IF(Wedstrijden!#REF!="x","ZZ","")</f>
        <v>#REF!</v>
      </c>
      <c r="CV403" s="21">
        <f>IF(COUNTA(Wedstrijden!#REF!)&lt;&gt;0,2,"")</f>
        <v>2</v>
      </c>
      <c r="CW403" s="21">
        <f t="shared" si="39"/>
        <v>1</v>
      </c>
      <c r="CX403" s="21" t="e">
        <f>IF(Wedstrijden!#REF!="x","BB","")</f>
        <v>#REF!</v>
      </c>
      <c r="CY403" s="21" t="e">
        <f>IF(Wedstrijden!#REF!="x","B","")</f>
        <v>#REF!</v>
      </c>
      <c r="CZ403" s="21" t="e">
        <f>IF(Wedstrijden!#REF!="x","L","")</f>
        <v>#REF!</v>
      </c>
      <c r="DA403" s="21" t="e">
        <f>IF(Wedstrijden!#REF!="x","M","")</f>
        <v>#REF!</v>
      </c>
      <c r="DB403" s="21" t="e">
        <f>IF(Wedstrijden!#REF!="x","Z","")</f>
        <v>#REF!</v>
      </c>
      <c r="DC403" s="21" t="e">
        <f>IF(Wedstrijden!#REF!="x","ZZ","")</f>
        <v>#REF!</v>
      </c>
      <c r="DD403" s="21" t="e">
        <f>IF(Wedstrijden!#REF!="x","1.40","")</f>
        <v>#REF!</v>
      </c>
      <c r="DE403" s="21">
        <f>IF(COUNTA(Wedstrijden!#REF!)&lt;&gt;0,6,"")</f>
        <v>6</v>
      </c>
      <c r="DF403" s="21">
        <f t="shared" si="40"/>
        <v>2</v>
      </c>
      <c r="DG403" s="21" t="e">
        <f>IF(Wedstrijden!#REF!="x","L","")</f>
        <v>#REF!</v>
      </c>
      <c r="DH403" s="21" t="e">
        <f>IF(Wedstrijden!#REF!="x","M","")</f>
        <v>#REF!</v>
      </c>
      <c r="DI403" s="21" t="e">
        <f>IF(Wedstrijden!#REF!="x","Z","")</f>
        <v>#REF!</v>
      </c>
      <c r="DJ403" s="21" t="e">
        <f>IF(Wedstrijden!#REF!="x","Z","")</f>
        <v>#REF!</v>
      </c>
      <c r="DK403" s="21">
        <f>IF(COUNTA(Wedstrijden!#REF!)&lt;&gt;0,6,"")</f>
        <v>6</v>
      </c>
      <c r="DL403" s="21">
        <f t="shared" si="41"/>
        <v>1</v>
      </c>
      <c r="DM403" s="21" t="e">
        <f>IF(Wedstrijden!#REF!="x","L","")</f>
        <v>#REF!</v>
      </c>
      <c r="DN403" s="21" t="e">
        <f>IF(Wedstrijden!#REF!="x","M","")</f>
        <v>#REF!</v>
      </c>
      <c r="DO403" s="21" t="e">
        <f>IF(Wedstrijden!#REF!="x","Z","")</f>
        <v>#REF!</v>
      </c>
      <c r="DP403" s="21" t="e">
        <f>IF(Wedstrijden!#REF!="x","Z","")</f>
        <v>#REF!</v>
      </c>
    </row>
    <row r="404" spans="1:120" ht="14.4" x14ac:dyDescent="0.3">
      <c r="A404" s="23">
        <f>Wedstrijden!B327</f>
        <v>0</v>
      </c>
      <c r="B404" s="21" t="str">
        <f>IFERROR(VLOOKUP(Wedstrijden!D327,Wedstrijdlocaties!$B$2:$E$600,2,FALSE),"")</f>
        <v/>
      </c>
      <c r="C404" s="21">
        <f>Wedstrijden!E327</f>
        <v>0</v>
      </c>
      <c r="D404" s="21" t="str">
        <f>IFERROR(VLOOKUP(Wedstrijden!F327,Organisaties!$B$2:$C$500,2,FALSE),"")</f>
        <v/>
      </c>
      <c r="E404" s="21" t="str">
        <f>IFERROR(VLOOKUP(Wedstrijden!F327,Organisaties!$B$2:$G$500,5,FALSE),"")</f>
        <v/>
      </c>
      <c r="F404" s="21" t="e">
        <f>IF(Wedstrijden!#REF!&lt;&gt;"",Wedstrijden!#REF!,"")</f>
        <v>#REF!</v>
      </c>
      <c r="G404" s="21" t="e">
        <f>IF(Wedstrijden!#REF!="Indoor",1,0)</f>
        <v>#REF!</v>
      </c>
      <c r="H404" s="21" t="e">
        <f>Wedstrijden!#REF!</f>
        <v>#REF!</v>
      </c>
      <c r="I404" s="21" t="e">
        <f>IF(Wedstrijden!#REF!="Nee",0,IF(Wedstrijden!#REF!="Ja",1,""))</f>
        <v>#REF!</v>
      </c>
      <c r="J404" s="21" t="e">
        <f>IF(Wedstrijden!#REF!&lt;&gt;"",Wedstrijden!#REF!,"")</f>
        <v>#REF!</v>
      </c>
      <c r="BJ404" s="21">
        <f>IF(COUNTA(Wedstrijden!#REF!)&lt;&gt;0,1,"")</f>
        <v>1</v>
      </c>
      <c r="BK404" s="21">
        <f t="shared" si="36"/>
        <v>2</v>
      </c>
      <c r="BL404" s="21" t="e">
        <f>IF(Wedstrijden!#REF!="x","AA","")</f>
        <v>#REF!</v>
      </c>
      <c r="BM404" s="21" t="e">
        <f>IF(Wedstrijden!#REF!="x","A","")</f>
        <v>#REF!</v>
      </c>
      <c r="BN404" s="21" t="e">
        <f>IF(Wedstrijden!#REF!="x","B1","")</f>
        <v>#REF!</v>
      </c>
      <c r="BO404" s="21" t="e">
        <f>IF(Wedstrijden!#REF!="x","BB","")</f>
        <v>#REF!</v>
      </c>
      <c r="BP404" s="21" t="e">
        <f>IF(Wedstrijden!#REF!="x","B","")</f>
        <v>#REF!</v>
      </c>
      <c r="BQ404" s="21" t="e">
        <f>IF(Wedstrijden!#REF!="x","L1","")</f>
        <v>#REF!</v>
      </c>
      <c r="BR404" s="21" t="e">
        <f>IF(Wedstrijden!#REF!="x","L2","")</f>
        <v>#REF!</v>
      </c>
      <c r="BS404" s="21" t="e">
        <f>IF(Wedstrijden!#REF!="x","M1","")</f>
        <v>#REF!</v>
      </c>
      <c r="BT404" s="21" t="e">
        <f>IF(Wedstrijden!#REF!="x","M2","")</f>
        <v>#REF!</v>
      </c>
      <c r="BU404" s="21" t="e">
        <f>IF(Wedstrijden!#REF!="x","Z1","")</f>
        <v>#REF!</v>
      </c>
      <c r="BV404" s="21" t="e">
        <f>IF(Wedstrijden!#REF!="x","Z2","")</f>
        <v>#REF!</v>
      </c>
      <c r="BW404" s="21">
        <f>IF(COUNTA(Wedstrijden!#REF!)&lt;&gt;0,1,"")</f>
        <v>1</v>
      </c>
      <c r="BX404" s="21">
        <f t="shared" si="37"/>
        <v>1</v>
      </c>
      <c r="BY404" s="21" t="e">
        <f>IF(Wedstrijden!#REF!="x","BB","")</f>
        <v>#REF!</v>
      </c>
      <c r="BZ404" s="21" t="e">
        <f>IF(Wedstrijden!#REF!="x","B","")</f>
        <v>#REF!</v>
      </c>
      <c r="CA404" s="21" t="e">
        <f>IF(Wedstrijden!#REF!="x","L1","")</f>
        <v>#REF!</v>
      </c>
      <c r="CB404" s="21" t="e">
        <f>IF(Wedstrijden!#REF!="x","L2","")</f>
        <v>#REF!</v>
      </c>
      <c r="CC404" s="21" t="e">
        <f>IF(Wedstrijden!#REF!="x","M1","")</f>
        <v>#REF!</v>
      </c>
      <c r="CD404" s="21" t="e">
        <f>IF(Wedstrijden!#REF!="x","M2","")</f>
        <v>#REF!</v>
      </c>
      <c r="CE404" s="21" t="e">
        <f>IF(Wedstrijden!#REF!="x","Z1","")</f>
        <v>#REF!</v>
      </c>
      <c r="CF404" s="21" t="e">
        <f>IF(Wedstrijden!#REF!="x","Z2","")</f>
        <v>#REF!</v>
      </c>
      <c r="CG404" s="21" t="e">
        <f>IF(Wedstrijden!#REF!="x","ZZL","")</f>
        <v>#REF!</v>
      </c>
      <c r="CL404" s="21">
        <f>IF(COUNTA(Wedstrijden!#REF!)&lt;&gt;0,2,"")</f>
        <v>2</v>
      </c>
      <c r="CM404" s="21">
        <f t="shared" si="38"/>
        <v>2</v>
      </c>
      <c r="CN404" s="21" t="e">
        <f>IF(Wedstrijden!#REF!="x","AA","")</f>
        <v>#REF!</v>
      </c>
      <c r="CO404" s="21" t="e">
        <f>IF(Wedstrijden!#REF!="x","A","")</f>
        <v>#REF!</v>
      </c>
      <c r="CP404" s="21" t="e">
        <f>IF(Wedstrijden!#REF!="x","BB","")</f>
        <v>#REF!</v>
      </c>
      <c r="CQ404" s="21" t="e">
        <f>IF(Wedstrijden!#REF!="x","B","")</f>
        <v>#REF!</v>
      </c>
      <c r="CR404" s="21" t="e">
        <f>IF(Wedstrijden!#REF!="x","L","")</f>
        <v>#REF!</v>
      </c>
      <c r="CS404" s="21" t="e">
        <f>IF(Wedstrijden!#REF!="x","M","")</f>
        <v>#REF!</v>
      </c>
      <c r="CT404" s="21" t="e">
        <f>IF(Wedstrijden!#REF!="x","Z","")</f>
        <v>#REF!</v>
      </c>
      <c r="CU404" s="21" t="e">
        <f>IF(Wedstrijden!#REF!="x","ZZ","")</f>
        <v>#REF!</v>
      </c>
      <c r="CV404" s="21">
        <f>IF(COUNTA(Wedstrijden!#REF!)&lt;&gt;0,2,"")</f>
        <v>2</v>
      </c>
      <c r="CW404" s="21">
        <f t="shared" si="39"/>
        <v>1</v>
      </c>
      <c r="CX404" s="21" t="e">
        <f>IF(Wedstrijden!#REF!="x","BB","")</f>
        <v>#REF!</v>
      </c>
      <c r="CY404" s="21" t="e">
        <f>IF(Wedstrijden!#REF!="x","B","")</f>
        <v>#REF!</v>
      </c>
      <c r="CZ404" s="21" t="e">
        <f>IF(Wedstrijden!#REF!="x","L","")</f>
        <v>#REF!</v>
      </c>
      <c r="DA404" s="21" t="e">
        <f>IF(Wedstrijden!#REF!="x","M","")</f>
        <v>#REF!</v>
      </c>
      <c r="DB404" s="21" t="e">
        <f>IF(Wedstrijden!#REF!="x","Z","")</f>
        <v>#REF!</v>
      </c>
      <c r="DC404" s="21" t="e">
        <f>IF(Wedstrijden!#REF!="x","ZZ","")</f>
        <v>#REF!</v>
      </c>
      <c r="DD404" s="21" t="e">
        <f>IF(Wedstrijden!#REF!="x","1.40","")</f>
        <v>#REF!</v>
      </c>
      <c r="DE404" s="21">
        <f>IF(COUNTA(Wedstrijden!#REF!)&lt;&gt;0,6,"")</f>
        <v>6</v>
      </c>
      <c r="DF404" s="21">
        <f t="shared" si="40"/>
        <v>2</v>
      </c>
      <c r="DG404" s="21" t="e">
        <f>IF(Wedstrijden!#REF!="x","L","")</f>
        <v>#REF!</v>
      </c>
      <c r="DH404" s="21" t="e">
        <f>IF(Wedstrijden!#REF!="x","M","")</f>
        <v>#REF!</v>
      </c>
      <c r="DI404" s="21" t="e">
        <f>IF(Wedstrijden!#REF!="x","Z","")</f>
        <v>#REF!</v>
      </c>
      <c r="DJ404" s="21" t="e">
        <f>IF(Wedstrijden!#REF!="x","Z","")</f>
        <v>#REF!</v>
      </c>
      <c r="DK404" s="21">
        <f>IF(COUNTA(Wedstrijden!#REF!)&lt;&gt;0,6,"")</f>
        <v>6</v>
      </c>
      <c r="DL404" s="21">
        <f t="shared" si="41"/>
        <v>1</v>
      </c>
      <c r="DM404" s="21" t="e">
        <f>IF(Wedstrijden!#REF!="x","L","")</f>
        <v>#REF!</v>
      </c>
      <c r="DN404" s="21" t="e">
        <f>IF(Wedstrijden!#REF!="x","M","")</f>
        <v>#REF!</v>
      </c>
      <c r="DO404" s="21" t="e">
        <f>IF(Wedstrijden!#REF!="x","Z","")</f>
        <v>#REF!</v>
      </c>
      <c r="DP404" s="21" t="e">
        <f>IF(Wedstrijden!#REF!="x","Z","")</f>
        <v>#REF!</v>
      </c>
    </row>
    <row r="405" spans="1:120" ht="14.4" x14ac:dyDescent="0.3">
      <c r="A405" s="23">
        <f>Wedstrijden!B328</f>
        <v>0</v>
      </c>
      <c r="B405" s="21" t="str">
        <f>IFERROR(VLOOKUP(Wedstrijden!D328,Wedstrijdlocaties!$B$2:$E$600,2,FALSE),"")</f>
        <v/>
      </c>
      <c r="C405" s="21">
        <f>Wedstrijden!E328</f>
        <v>0</v>
      </c>
      <c r="D405" s="21" t="str">
        <f>IFERROR(VLOOKUP(Wedstrijden!F328,Organisaties!$B$2:$C$500,2,FALSE),"")</f>
        <v/>
      </c>
      <c r="E405" s="21" t="str">
        <f>IFERROR(VLOOKUP(Wedstrijden!F328,Organisaties!$B$2:$G$500,5,FALSE),"")</f>
        <v/>
      </c>
      <c r="F405" s="21" t="e">
        <f>IF(Wedstrijden!#REF!&lt;&gt;"",Wedstrijden!#REF!,"")</f>
        <v>#REF!</v>
      </c>
      <c r="G405" s="21" t="e">
        <f>IF(Wedstrijden!#REF!="Indoor",1,0)</f>
        <v>#REF!</v>
      </c>
      <c r="H405" s="21" t="e">
        <f>Wedstrijden!#REF!</f>
        <v>#REF!</v>
      </c>
      <c r="I405" s="21" t="e">
        <f>IF(Wedstrijden!#REF!="Nee",0,IF(Wedstrijden!#REF!="Ja",1,""))</f>
        <v>#REF!</v>
      </c>
      <c r="J405" s="21" t="e">
        <f>IF(Wedstrijden!#REF!&lt;&gt;"",Wedstrijden!#REF!,"")</f>
        <v>#REF!</v>
      </c>
      <c r="BJ405" s="21">
        <f>IF(COUNTA(Wedstrijden!#REF!)&lt;&gt;0,1,"")</f>
        <v>1</v>
      </c>
      <c r="BK405" s="21">
        <f t="shared" si="36"/>
        <v>2</v>
      </c>
      <c r="BL405" s="21" t="e">
        <f>IF(Wedstrijden!#REF!="x","AA","")</f>
        <v>#REF!</v>
      </c>
      <c r="BM405" s="21" t="e">
        <f>IF(Wedstrijden!#REF!="x","A","")</f>
        <v>#REF!</v>
      </c>
      <c r="BN405" s="21" t="e">
        <f>IF(Wedstrijden!#REF!="x","B1","")</f>
        <v>#REF!</v>
      </c>
      <c r="BO405" s="21" t="e">
        <f>IF(Wedstrijden!#REF!="x","BB","")</f>
        <v>#REF!</v>
      </c>
      <c r="BP405" s="21" t="e">
        <f>IF(Wedstrijden!#REF!="x","B","")</f>
        <v>#REF!</v>
      </c>
      <c r="BQ405" s="21" t="e">
        <f>IF(Wedstrijden!#REF!="x","L1","")</f>
        <v>#REF!</v>
      </c>
      <c r="BR405" s="21" t="e">
        <f>IF(Wedstrijden!#REF!="x","L2","")</f>
        <v>#REF!</v>
      </c>
      <c r="BS405" s="21" t="e">
        <f>IF(Wedstrijden!#REF!="x","M1","")</f>
        <v>#REF!</v>
      </c>
      <c r="BT405" s="21" t="e">
        <f>IF(Wedstrijden!#REF!="x","M2","")</f>
        <v>#REF!</v>
      </c>
      <c r="BU405" s="21" t="e">
        <f>IF(Wedstrijden!#REF!="x","Z1","")</f>
        <v>#REF!</v>
      </c>
      <c r="BV405" s="21" t="e">
        <f>IF(Wedstrijden!#REF!="x","Z2","")</f>
        <v>#REF!</v>
      </c>
      <c r="BW405" s="21">
        <f>IF(COUNTA(Wedstrijden!#REF!)&lt;&gt;0,1,"")</f>
        <v>1</v>
      </c>
      <c r="BX405" s="21">
        <f t="shared" si="37"/>
        <v>1</v>
      </c>
      <c r="BY405" s="21" t="e">
        <f>IF(Wedstrijden!#REF!="x","BB","")</f>
        <v>#REF!</v>
      </c>
      <c r="BZ405" s="21" t="e">
        <f>IF(Wedstrijden!#REF!="x","B","")</f>
        <v>#REF!</v>
      </c>
      <c r="CA405" s="21" t="e">
        <f>IF(Wedstrijden!#REF!="x","L1","")</f>
        <v>#REF!</v>
      </c>
      <c r="CB405" s="21" t="e">
        <f>IF(Wedstrijden!#REF!="x","L2","")</f>
        <v>#REF!</v>
      </c>
      <c r="CC405" s="21" t="e">
        <f>IF(Wedstrijden!#REF!="x","M1","")</f>
        <v>#REF!</v>
      </c>
      <c r="CD405" s="21" t="e">
        <f>IF(Wedstrijden!#REF!="x","M2","")</f>
        <v>#REF!</v>
      </c>
      <c r="CE405" s="21" t="e">
        <f>IF(Wedstrijden!#REF!="x","Z1","")</f>
        <v>#REF!</v>
      </c>
      <c r="CF405" s="21" t="e">
        <f>IF(Wedstrijden!#REF!="x","Z2","")</f>
        <v>#REF!</v>
      </c>
      <c r="CG405" s="21" t="e">
        <f>IF(Wedstrijden!#REF!="x","ZZL","")</f>
        <v>#REF!</v>
      </c>
      <c r="CL405" s="21">
        <f>IF(COUNTA(Wedstrijden!#REF!)&lt;&gt;0,2,"")</f>
        <v>2</v>
      </c>
      <c r="CM405" s="21">
        <f t="shared" si="38"/>
        <v>2</v>
      </c>
      <c r="CN405" s="21" t="e">
        <f>IF(Wedstrijden!#REF!="x","AA","")</f>
        <v>#REF!</v>
      </c>
      <c r="CO405" s="21" t="e">
        <f>IF(Wedstrijden!#REF!="x","A","")</f>
        <v>#REF!</v>
      </c>
      <c r="CP405" s="21" t="e">
        <f>IF(Wedstrijden!#REF!="x","BB","")</f>
        <v>#REF!</v>
      </c>
      <c r="CQ405" s="21" t="e">
        <f>IF(Wedstrijden!#REF!="x","B","")</f>
        <v>#REF!</v>
      </c>
      <c r="CR405" s="21" t="e">
        <f>IF(Wedstrijden!#REF!="x","L","")</f>
        <v>#REF!</v>
      </c>
      <c r="CS405" s="21" t="e">
        <f>IF(Wedstrijden!#REF!="x","M","")</f>
        <v>#REF!</v>
      </c>
      <c r="CT405" s="21" t="e">
        <f>IF(Wedstrijden!#REF!="x","Z","")</f>
        <v>#REF!</v>
      </c>
      <c r="CU405" s="21" t="e">
        <f>IF(Wedstrijden!#REF!="x","ZZ","")</f>
        <v>#REF!</v>
      </c>
      <c r="CV405" s="21">
        <f>IF(COUNTA(Wedstrijden!#REF!)&lt;&gt;0,2,"")</f>
        <v>2</v>
      </c>
      <c r="CW405" s="21">
        <f t="shared" si="39"/>
        <v>1</v>
      </c>
      <c r="CX405" s="21" t="e">
        <f>IF(Wedstrijden!#REF!="x","BB","")</f>
        <v>#REF!</v>
      </c>
      <c r="CY405" s="21" t="e">
        <f>IF(Wedstrijden!#REF!="x","B","")</f>
        <v>#REF!</v>
      </c>
      <c r="CZ405" s="21" t="e">
        <f>IF(Wedstrijden!#REF!="x","L","")</f>
        <v>#REF!</v>
      </c>
      <c r="DA405" s="21" t="e">
        <f>IF(Wedstrijden!#REF!="x","M","")</f>
        <v>#REF!</v>
      </c>
      <c r="DB405" s="21" t="e">
        <f>IF(Wedstrijden!#REF!="x","Z","")</f>
        <v>#REF!</v>
      </c>
      <c r="DC405" s="21" t="e">
        <f>IF(Wedstrijden!#REF!="x","ZZ","")</f>
        <v>#REF!</v>
      </c>
      <c r="DD405" s="21" t="e">
        <f>IF(Wedstrijden!#REF!="x","1.40","")</f>
        <v>#REF!</v>
      </c>
      <c r="DE405" s="21">
        <f>IF(COUNTA(Wedstrijden!#REF!)&lt;&gt;0,6,"")</f>
        <v>6</v>
      </c>
      <c r="DF405" s="21">
        <f t="shared" si="40"/>
        <v>2</v>
      </c>
      <c r="DG405" s="21" t="e">
        <f>IF(Wedstrijden!#REF!="x","L","")</f>
        <v>#REF!</v>
      </c>
      <c r="DH405" s="21" t="e">
        <f>IF(Wedstrijden!#REF!="x","M","")</f>
        <v>#REF!</v>
      </c>
      <c r="DI405" s="21" t="e">
        <f>IF(Wedstrijden!#REF!="x","Z","")</f>
        <v>#REF!</v>
      </c>
      <c r="DJ405" s="21" t="e">
        <f>IF(Wedstrijden!#REF!="x","Z","")</f>
        <v>#REF!</v>
      </c>
      <c r="DK405" s="21">
        <f>IF(COUNTA(Wedstrijden!#REF!)&lt;&gt;0,6,"")</f>
        <v>6</v>
      </c>
      <c r="DL405" s="21">
        <f t="shared" si="41"/>
        <v>1</v>
      </c>
      <c r="DM405" s="21" t="e">
        <f>IF(Wedstrijden!#REF!="x","L","")</f>
        <v>#REF!</v>
      </c>
      <c r="DN405" s="21" t="e">
        <f>IF(Wedstrijden!#REF!="x","M","")</f>
        <v>#REF!</v>
      </c>
      <c r="DO405" s="21" t="e">
        <f>IF(Wedstrijden!#REF!="x","Z","")</f>
        <v>#REF!</v>
      </c>
      <c r="DP405" s="21" t="e">
        <f>IF(Wedstrijden!#REF!="x","Z","")</f>
        <v>#REF!</v>
      </c>
    </row>
    <row r="406" spans="1:120" ht="14.4" x14ac:dyDescent="0.3">
      <c r="A406" s="23">
        <f>Wedstrijden!B329</f>
        <v>0</v>
      </c>
      <c r="B406" s="21" t="str">
        <f>IFERROR(VLOOKUP(Wedstrijden!D329,Wedstrijdlocaties!$B$2:$E$600,2,FALSE),"")</f>
        <v/>
      </c>
      <c r="C406" s="21">
        <f>Wedstrijden!E329</f>
        <v>0</v>
      </c>
      <c r="D406" s="21" t="str">
        <f>IFERROR(VLOOKUP(Wedstrijden!F329,Organisaties!$B$2:$C$500,2,FALSE),"")</f>
        <v/>
      </c>
      <c r="E406" s="21" t="str">
        <f>IFERROR(VLOOKUP(Wedstrijden!F329,Organisaties!$B$2:$G$500,5,FALSE),"")</f>
        <v/>
      </c>
      <c r="F406" s="21" t="e">
        <f>IF(Wedstrijden!#REF!&lt;&gt;"",Wedstrijden!#REF!,"")</f>
        <v>#REF!</v>
      </c>
      <c r="G406" s="21" t="e">
        <f>IF(Wedstrijden!#REF!="Indoor",1,0)</f>
        <v>#REF!</v>
      </c>
      <c r="H406" s="21" t="e">
        <f>Wedstrijden!#REF!</f>
        <v>#REF!</v>
      </c>
      <c r="I406" s="21" t="e">
        <f>IF(Wedstrijden!#REF!="Nee",0,IF(Wedstrijden!#REF!="Ja",1,""))</f>
        <v>#REF!</v>
      </c>
      <c r="J406" s="21" t="e">
        <f>IF(Wedstrijden!#REF!&lt;&gt;"",Wedstrijden!#REF!,"")</f>
        <v>#REF!</v>
      </c>
      <c r="BJ406" s="21">
        <f>IF(COUNTA(Wedstrijden!#REF!)&lt;&gt;0,1,"")</f>
        <v>1</v>
      </c>
      <c r="BK406" s="21">
        <f t="shared" si="36"/>
        <v>2</v>
      </c>
      <c r="BL406" s="21" t="e">
        <f>IF(Wedstrijden!#REF!="x","AA","")</f>
        <v>#REF!</v>
      </c>
      <c r="BM406" s="21" t="e">
        <f>IF(Wedstrijden!#REF!="x","A","")</f>
        <v>#REF!</v>
      </c>
      <c r="BN406" s="21" t="e">
        <f>IF(Wedstrijden!#REF!="x","B1","")</f>
        <v>#REF!</v>
      </c>
      <c r="BO406" s="21" t="e">
        <f>IF(Wedstrijden!#REF!="x","BB","")</f>
        <v>#REF!</v>
      </c>
      <c r="BP406" s="21" t="e">
        <f>IF(Wedstrijden!#REF!="x","B","")</f>
        <v>#REF!</v>
      </c>
      <c r="BQ406" s="21" t="e">
        <f>IF(Wedstrijden!#REF!="x","L1","")</f>
        <v>#REF!</v>
      </c>
      <c r="BR406" s="21" t="e">
        <f>IF(Wedstrijden!#REF!="x","L2","")</f>
        <v>#REF!</v>
      </c>
      <c r="BS406" s="21" t="e">
        <f>IF(Wedstrijden!#REF!="x","M1","")</f>
        <v>#REF!</v>
      </c>
      <c r="BT406" s="21" t="e">
        <f>IF(Wedstrijden!#REF!="x","M2","")</f>
        <v>#REF!</v>
      </c>
      <c r="BU406" s="21" t="e">
        <f>IF(Wedstrijden!#REF!="x","Z1","")</f>
        <v>#REF!</v>
      </c>
      <c r="BV406" s="21" t="e">
        <f>IF(Wedstrijden!#REF!="x","Z2","")</f>
        <v>#REF!</v>
      </c>
      <c r="BW406" s="21">
        <f>IF(COUNTA(Wedstrijden!#REF!)&lt;&gt;0,1,"")</f>
        <v>1</v>
      </c>
      <c r="BX406" s="21">
        <f t="shared" si="37"/>
        <v>1</v>
      </c>
      <c r="BY406" s="21" t="e">
        <f>IF(Wedstrijden!#REF!="x","BB","")</f>
        <v>#REF!</v>
      </c>
      <c r="BZ406" s="21" t="e">
        <f>IF(Wedstrijden!#REF!="x","B","")</f>
        <v>#REF!</v>
      </c>
      <c r="CA406" s="21" t="e">
        <f>IF(Wedstrijden!#REF!="x","L1","")</f>
        <v>#REF!</v>
      </c>
      <c r="CB406" s="21" t="e">
        <f>IF(Wedstrijden!#REF!="x","L2","")</f>
        <v>#REF!</v>
      </c>
      <c r="CC406" s="21" t="e">
        <f>IF(Wedstrijden!#REF!="x","M1","")</f>
        <v>#REF!</v>
      </c>
      <c r="CD406" s="21" t="e">
        <f>IF(Wedstrijden!#REF!="x","M2","")</f>
        <v>#REF!</v>
      </c>
      <c r="CE406" s="21" t="e">
        <f>IF(Wedstrijden!#REF!="x","Z1","")</f>
        <v>#REF!</v>
      </c>
      <c r="CF406" s="21" t="e">
        <f>IF(Wedstrijden!#REF!="x","Z2","")</f>
        <v>#REF!</v>
      </c>
      <c r="CG406" s="21" t="e">
        <f>IF(Wedstrijden!#REF!="x","ZZL","")</f>
        <v>#REF!</v>
      </c>
      <c r="CL406" s="21">
        <f>IF(COUNTA(Wedstrijden!#REF!)&lt;&gt;0,2,"")</f>
        <v>2</v>
      </c>
      <c r="CM406" s="21">
        <f t="shared" si="38"/>
        <v>2</v>
      </c>
      <c r="CN406" s="21" t="e">
        <f>IF(Wedstrijden!#REF!="x","AA","")</f>
        <v>#REF!</v>
      </c>
      <c r="CO406" s="21" t="e">
        <f>IF(Wedstrijden!#REF!="x","A","")</f>
        <v>#REF!</v>
      </c>
      <c r="CP406" s="21" t="e">
        <f>IF(Wedstrijden!#REF!="x","BB","")</f>
        <v>#REF!</v>
      </c>
      <c r="CQ406" s="21" t="e">
        <f>IF(Wedstrijden!#REF!="x","B","")</f>
        <v>#REF!</v>
      </c>
      <c r="CR406" s="21" t="e">
        <f>IF(Wedstrijden!#REF!="x","L","")</f>
        <v>#REF!</v>
      </c>
      <c r="CS406" s="21" t="e">
        <f>IF(Wedstrijden!#REF!="x","M","")</f>
        <v>#REF!</v>
      </c>
      <c r="CT406" s="21" t="e">
        <f>IF(Wedstrijden!#REF!="x","Z","")</f>
        <v>#REF!</v>
      </c>
      <c r="CU406" s="21" t="e">
        <f>IF(Wedstrijden!#REF!="x","ZZ","")</f>
        <v>#REF!</v>
      </c>
      <c r="CV406" s="21">
        <f>IF(COUNTA(Wedstrijden!#REF!)&lt;&gt;0,2,"")</f>
        <v>2</v>
      </c>
      <c r="CW406" s="21">
        <f t="shared" si="39"/>
        <v>1</v>
      </c>
      <c r="CX406" s="21" t="e">
        <f>IF(Wedstrijden!#REF!="x","BB","")</f>
        <v>#REF!</v>
      </c>
      <c r="CY406" s="21" t="e">
        <f>IF(Wedstrijden!#REF!="x","B","")</f>
        <v>#REF!</v>
      </c>
      <c r="CZ406" s="21" t="e">
        <f>IF(Wedstrijden!#REF!="x","L","")</f>
        <v>#REF!</v>
      </c>
      <c r="DA406" s="21" t="e">
        <f>IF(Wedstrijden!#REF!="x","M","")</f>
        <v>#REF!</v>
      </c>
      <c r="DB406" s="21" t="e">
        <f>IF(Wedstrijden!#REF!="x","Z","")</f>
        <v>#REF!</v>
      </c>
      <c r="DC406" s="21" t="e">
        <f>IF(Wedstrijden!#REF!="x","ZZ","")</f>
        <v>#REF!</v>
      </c>
      <c r="DD406" s="21" t="e">
        <f>IF(Wedstrijden!#REF!="x","1.40","")</f>
        <v>#REF!</v>
      </c>
      <c r="DE406" s="21">
        <f>IF(COUNTA(Wedstrijden!#REF!)&lt;&gt;0,6,"")</f>
        <v>6</v>
      </c>
      <c r="DF406" s="21">
        <f t="shared" si="40"/>
        <v>2</v>
      </c>
      <c r="DG406" s="21" t="e">
        <f>IF(Wedstrijden!#REF!="x","L","")</f>
        <v>#REF!</v>
      </c>
      <c r="DH406" s="21" t="e">
        <f>IF(Wedstrijden!#REF!="x","M","")</f>
        <v>#REF!</v>
      </c>
      <c r="DI406" s="21" t="e">
        <f>IF(Wedstrijden!#REF!="x","Z","")</f>
        <v>#REF!</v>
      </c>
      <c r="DJ406" s="21" t="e">
        <f>IF(Wedstrijden!#REF!="x","Z","")</f>
        <v>#REF!</v>
      </c>
      <c r="DK406" s="21">
        <f>IF(COUNTA(Wedstrijden!#REF!)&lt;&gt;0,6,"")</f>
        <v>6</v>
      </c>
      <c r="DL406" s="21">
        <f t="shared" si="41"/>
        <v>1</v>
      </c>
      <c r="DM406" s="21" t="e">
        <f>IF(Wedstrijden!#REF!="x","L","")</f>
        <v>#REF!</v>
      </c>
      <c r="DN406" s="21" t="e">
        <f>IF(Wedstrijden!#REF!="x","M","")</f>
        <v>#REF!</v>
      </c>
      <c r="DO406" s="21" t="e">
        <f>IF(Wedstrijden!#REF!="x","Z","")</f>
        <v>#REF!</v>
      </c>
      <c r="DP406" s="21" t="e">
        <f>IF(Wedstrijden!#REF!="x","Z","")</f>
        <v>#REF!</v>
      </c>
    </row>
    <row r="407" spans="1:120" ht="14.4" x14ac:dyDescent="0.3">
      <c r="A407" s="23">
        <f>Wedstrijden!B330</f>
        <v>0</v>
      </c>
      <c r="B407" s="21" t="str">
        <f>IFERROR(VLOOKUP(Wedstrijden!D330,Wedstrijdlocaties!$B$2:$E$600,2,FALSE),"")</f>
        <v/>
      </c>
      <c r="C407" s="21">
        <f>Wedstrijden!E330</f>
        <v>0</v>
      </c>
      <c r="D407" s="21" t="str">
        <f>IFERROR(VLOOKUP(Wedstrijden!F330,Organisaties!$B$2:$C$500,2,FALSE),"")</f>
        <v/>
      </c>
      <c r="E407" s="21" t="str">
        <f>IFERROR(VLOOKUP(Wedstrijden!F330,Organisaties!$B$2:$G$500,5,FALSE),"")</f>
        <v/>
      </c>
      <c r="F407" s="21" t="e">
        <f>IF(Wedstrijden!#REF!&lt;&gt;"",Wedstrijden!#REF!,"")</f>
        <v>#REF!</v>
      </c>
      <c r="G407" s="21" t="e">
        <f>IF(Wedstrijden!#REF!="Indoor",1,0)</f>
        <v>#REF!</v>
      </c>
      <c r="H407" s="21" t="e">
        <f>Wedstrijden!#REF!</f>
        <v>#REF!</v>
      </c>
      <c r="I407" s="21" t="e">
        <f>IF(Wedstrijden!#REF!="Nee",0,IF(Wedstrijden!#REF!="Ja",1,""))</f>
        <v>#REF!</v>
      </c>
      <c r="J407" s="21" t="e">
        <f>IF(Wedstrijden!#REF!&lt;&gt;"",Wedstrijden!#REF!,"")</f>
        <v>#REF!</v>
      </c>
      <c r="BJ407" s="21">
        <f>IF(COUNTA(Wedstrijden!#REF!)&lt;&gt;0,1,"")</f>
        <v>1</v>
      </c>
      <c r="BK407" s="21">
        <f t="shared" si="36"/>
        <v>2</v>
      </c>
      <c r="BL407" s="21" t="e">
        <f>IF(Wedstrijden!#REF!="x","AA","")</f>
        <v>#REF!</v>
      </c>
      <c r="BM407" s="21" t="e">
        <f>IF(Wedstrijden!#REF!="x","A","")</f>
        <v>#REF!</v>
      </c>
      <c r="BN407" s="21" t="e">
        <f>IF(Wedstrijden!#REF!="x","B1","")</f>
        <v>#REF!</v>
      </c>
      <c r="BO407" s="21" t="e">
        <f>IF(Wedstrijden!#REF!="x","BB","")</f>
        <v>#REF!</v>
      </c>
      <c r="BP407" s="21" t="e">
        <f>IF(Wedstrijden!#REF!="x","B","")</f>
        <v>#REF!</v>
      </c>
      <c r="BQ407" s="21" t="e">
        <f>IF(Wedstrijden!#REF!="x","L1","")</f>
        <v>#REF!</v>
      </c>
      <c r="BR407" s="21" t="e">
        <f>IF(Wedstrijden!#REF!="x","L2","")</f>
        <v>#REF!</v>
      </c>
      <c r="BS407" s="21" t="e">
        <f>IF(Wedstrijden!#REF!="x","M1","")</f>
        <v>#REF!</v>
      </c>
      <c r="BT407" s="21" t="e">
        <f>IF(Wedstrijden!#REF!="x","M2","")</f>
        <v>#REF!</v>
      </c>
      <c r="BU407" s="21" t="e">
        <f>IF(Wedstrijden!#REF!="x","Z1","")</f>
        <v>#REF!</v>
      </c>
      <c r="BV407" s="21" t="e">
        <f>IF(Wedstrijden!#REF!="x","Z2","")</f>
        <v>#REF!</v>
      </c>
      <c r="BW407" s="21">
        <f>IF(COUNTA(Wedstrijden!#REF!)&lt;&gt;0,1,"")</f>
        <v>1</v>
      </c>
      <c r="BX407" s="21">
        <f t="shared" si="37"/>
        <v>1</v>
      </c>
      <c r="BY407" s="21" t="e">
        <f>IF(Wedstrijden!#REF!="x","BB","")</f>
        <v>#REF!</v>
      </c>
      <c r="BZ407" s="21" t="e">
        <f>IF(Wedstrijden!#REF!="x","B","")</f>
        <v>#REF!</v>
      </c>
      <c r="CA407" s="21" t="e">
        <f>IF(Wedstrijden!#REF!="x","L1","")</f>
        <v>#REF!</v>
      </c>
      <c r="CB407" s="21" t="e">
        <f>IF(Wedstrijden!#REF!="x","L2","")</f>
        <v>#REF!</v>
      </c>
      <c r="CC407" s="21" t="e">
        <f>IF(Wedstrijden!#REF!="x","M1","")</f>
        <v>#REF!</v>
      </c>
      <c r="CD407" s="21" t="e">
        <f>IF(Wedstrijden!#REF!="x","M2","")</f>
        <v>#REF!</v>
      </c>
      <c r="CE407" s="21" t="e">
        <f>IF(Wedstrijden!#REF!="x","Z1","")</f>
        <v>#REF!</v>
      </c>
      <c r="CF407" s="21" t="e">
        <f>IF(Wedstrijden!#REF!="x","Z2","")</f>
        <v>#REF!</v>
      </c>
      <c r="CG407" s="21" t="e">
        <f>IF(Wedstrijden!#REF!="x","ZZL","")</f>
        <v>#REF!</v>
      </c>
      <c r="CL407" s="21">
        <f>IF(COUNTA(Wedstrijden!#REF!)&lt;&gt;0,2,"")</f>
        <v>2</v>
      </c>
      <c r="CM407" s="21">
        <f t="shared" si="38"/>
        <v>2</v>
      </c>
      <c r="CN407" s="21" t="e">
        <f>IF(Wedstrijden!#REF!="x","AA","")</f>
        <v>#REF!</v>
      </c>
      <c r="CO407" s="21" t="e">
        <f>IF(Wedstrijden!#REF!="x","A","")</f>
        <v>#REF!</v>
      </c>
      <c r="CP407" s="21" t="e">
        <f>IF(Wedstrijden!#REF!="x","BB","")</f>
        <v>#REF!</v>
      </c>
      <c r="CQ407" s="21" t="e">
        <f>IF(Wedstrijden!#REF!="x","B","")</f>
        <v>#REF!</v>
      </c>
      <c r="CR407" s="21" t="e">
        <f>IF(Wedstrijden!#REF!="x","L","")</f>
        <v>#REF!</v>
      </c>
      <c r="CS407" s="21" t="e">
        <f>IF(Wedstrijden!#REF!="x","M","")</f>
        <v>#REF!</v>
      </c>
      <c r="CT407" s="21" t="e">
        <f>IF(Wedstrijden!#REF!="x","Z","")</f>
        <v>#REF!</v>
      </c>
      <c r="CU407" s="21" t="e">
        <f>IF(Wedstrijden!#REF!="x","ZZ","")</f>
        <v>#REF!</v>
      </c>
      <c r="CV407" s="21">
        <f>IF(COUNTA(Wedstrijden!#REF!)&lt;&gt;0,2,"")</f>
        <v>2</v>
      </c>
      <c r="CW407" s="21">
        <f t="shared" si="39"/>
        <v>1</v>
      </c>
      <c r="CX407" s="21" t="e">
        <f>IF(Wedstrijden!#REF!="x","BB","")</f>
        <v>#REF!</v>
      </c>
      <c r="CY407" s="21" t="e">
        <f>IF(Wedstrijden!#REF!="x","B","")</f>
        <v>#REF!</v>
      </c>
      <c r="CZ407" s="21" t="e">
        <f>IF(Wedstrijden!#REF!="x","L","")</f>
        <v>#REF!</v>
      </c>
      <c r="DA407" s="21" t="e">
        <f>IF(Wedstrijden!#REF!="x","M","")</f>
        <v>#REF!</v>
      </c>
      <c r="DB407" s="21" t="e">
        <f>IF(Wedstrijden!#REF!="x","Z","")</f>
        <v>#REF!</v>
      </c>
      <c r="DC407" s="21" t="e">
        <f>IF(Wedstrijden!#REF!="x","ZZ","")</f>
        <v>#REF!</v>
      </c>
      <c r="DD407" s="21" t="e">
        <f>IF(Wedstrijden!#REF!="x","1.40","")</f>
        <v>#REF!</v>
      </c>
      <c r="DE407" s="21">
        <f>IF(COUNTA(Wedstrijden!#REF!)&lt;&gt;0,6,"")</f>
        <v>6</v>
      </c>
      <c r="DF407" s="21">
        <f t="shared" si="40"/>
        <v>2</v>
      </c>
      <c r="DG407" s="21" t="e">
        <f>IF(Wedstrijden!#REF!="x","L","")</f>
        <v>#REF!</v>
      </c>
      <c r="DH407" s="21" t="e">
        <f>IF(Wedstrijden!#REF!="x","M","")</f>
        <v>#REF!</v>
      </c>
      <c r="DI407" s="21" t="e">
        <f>IF(Wedstrijden!#REF!="x","Z","")</f>
        <v>#REF!</v>
      </c>
      <c r="DJ407" s="21" t="e">
        <f>IF(Wedstrijden!#REF!="x","Z","")</f>
        <v>#REF!</v>
      </c>
      <c r="DK407" s="21">
        <f>IF(COUNTA(Wedstrijden!#REF!)&lt;&gt;0,6,"")</f>
        <v>6</v>
      </c>
      <c r="DL407" s="21">
        <f t="shared" si="41"/>
        <v>1</v>
      </c>
      <c r="DM407" s="21" t="e">
        <f>IF(Wedstrijden!#REF!="x","L","")</f>
        <v>#REF!</v>
      </c>
      <c r="DN407" s="21" t="e">
        <f>IF(Wedstrijden!#REF!="x","M","")</f>
        <v>#REF!</v>
      </c>
      <c r="DO407" s="21" t="e">
        <f>IF(Wedstrijden!#REF!="x","Z","")</f>
        <v>#REF!</v>
      </c>
      <c r="DP407" s="21" t="e">
        <f>IF(Wedstrijden!#REF!="x","Z","")</f>
        <v>#REF!</v>
      </c>
    </row>
    <row r="408" spans="1:120" ht="14.4" x14ac:dyDescent="0.3">
      <c r="A408" s="23">
        <f>Wedstrijden!B331</f>
        <v>0</v>
      </c>
      <c r="B408" s="21" t="str">
        <f>IFERROR(VLOOKUP(Wedstrijden!D331,Wedstrijdlocaties!$B$2:$E$600,2,FALSE),"")</f>
        <v/>
      </c>
      <c r="C408" s="21">
        <f>Wedstrijden!E331</f>
        <v>0</v>
      </c>
      <c r="D408" s="21" t="str">
        <f>IFERROR(VLOOKUP(Wedstrijden!F331,Organisaties!$B$2:$C$500,2,FALSE),"")</f>
        <v/>
      </c>
      <c r="E408" s="21" t="str">
        <f>IFERROR(VLOOKUP(Wedstrijden!F331,Organisaties!$B$2:$G$500,5,FALSE),"")</f>
        <v/>
      </c>
      <c r="F408" s="21" t="e">
        <f>IF(Wedstrijden!#REF!&lt;&gt;"",Wedstrijden!#REF!,"")</f>
        <v>#REF!</v>
      </c>
      <c r="G408" s="21" t="e">
        <f>IF(Wedstrijden!#REF!="Indoor",1,0)</f>
        <v>#REF!</v>
      </c>
      <c r="H408" s="21" t="e">
        <f>Wedstrijden!#REF!</f>
        <v>#REF!</v>
      </c>
      <c r="I408" s="21" t="e">
        <f>IF(Wedstrijden!#REF!="Nee",0,IF(Wedstrijden!#REF!="Ja",1,""))</f>
        <v>#REF!</v>
      </c>
      <c r="J408" s="21" t="e">
        <f>IF(Wedstrijden!#REF!&lt;&gt;"",Wedstrijden!#REF!,"")</f>
        <v>#REF!</v>
      </c>
      <c r="BJ408" s="21">
        <f>IF(COUNTA(Wedstrijden!#REF!)&lt;&gt;0,1,"")</f>
        <v>1</v>
      </c>
      <c r="BK408" s="21">
        <f t="shared" si="36"/>
        <v>2</v>
      </c>
      <c r="BL408" s="21" t="e">
        <f>IF(Wedstrijden!#REF!="x","AA","")</f>
        <v>#REF!</v>
      </c>
      <c r="BM408" s="21" t="e">
        <f>IF(Wedstrijden!#REF!="x","A","")</f>
        <v>#REF!</v>
      </c>
      <c r="BN408" s="21" t="e">
        <f>IF(Wedstrijden!#REF!="x","B1","")</f>
        <v>#REF!</v>
      </c>
      <c r="BO408" s="21" t="e">
        <f>IF(Wedstrijden!#REF!="x","BB","")</f>
        <v>#REF!</v>
      </c>
      <c r="BP408" s="21" t="e">
        <f>IF(Wedstrijden!#REF!="x","B","")</f>
        <v>#REF!</v>
      </c>
      <c r="BQ408" s="21" t="e">
        <f>IF(Wedstrijden!#REF!="x","L1","")</f>
        <v>#REF!</v>
      </c>
      <c r="BR408" s="21" t="e">
        <f>IF(Wedstrijden!#REF!="x","L2","")</f>
        <v>#REF!</v>
      </c>
      <c r="BS408" s="21" t="e">
        <f>IF(Wedstrijden!#REF!="x","M1","")</f>
        <v>#REF!</v>
      </c>
      <c r="BT408" s="21" t="e">
        <f>IF(Wedstrijden!#REF!="x","M2","")</f>
        <v>#REF!</v>
      </c>
      <c r="BU408" s="21" t="e">
        <f>IF(Wedstrijden!#REF!="x","Z1","")</f>
        <v>#REF!</v>
      </c>
      <c r="BV408" s="21" t="e">
        <f>IF(Wedstrijden!#REF!="x","Z2","")</f>
        <v>#REF!</v>
      </c>
      <c r="BW408" s="21">
        <f>IF(COUNTA(Wedstrijden!#REF!)&lt;&gt;0,1,"")</f>
        <v>1</v>
      </c>
      <c r="BX408" s="21">
        <f t="shared" si="37"/>
        <v>1</v>
      </c>
      <c r="BY408" s="21" t="e">
        <f>IF(Wedstrijden!#REF!="x","BB","")</f>
        <v>#REF!</v>
      </c>
      <c r="BZ408" s="21" t="e">
        <f>IF(Wedstrijden!#REF!="x","B","")</f>
        <v>#REF!</v>
      </c>
      <c r="CA408" s="21" t="e">
        <f>IF(Wedstrijden!#REF!="x","L1","")</f>
        <v>#REF!</v>
      </c>
      <c r="CB408" s="21" t="e">
        <f>IF(Wedstrijden!#REF!="x","L2","")</f>
        <v>#REF!</v>
      </c>
      <c r="CC408" s="21" t="e">
        <f>IF(Wedstrijden!#REF!="x","M1","")</f>
        <v>#REF!</v>
      </c>
      <c r="CD408" s="21" t="e">
        <f>IF(Wedstrijden!#REF!="x","M2","")</f>
        <v>#REF!</v>
      </c>
      <c r="CE408" s="21" t="e">
        <f>IF(Wedstrijden!#REF!="x","Z1","")</f>
        <v>#REF!</v>
      </c>
      <c r="CF408" s="21" t="e">
        <f>IF(Wedstrijden!#REF!="x","Z2","")</f>
        <v>#REF!</v>
      </c>
      <c r="CG408" s="21" t="e">
        <f>IF(Wedstrijden!#REF!="x","ZZL","")</f>
        <v>#REF!</v>
      </c>
      <c r="CL408" s="21">
        <f>IF(COUNTA(Wedstrijden!#REF!)&lt;&gt;0,2,"")</f>
        <v>2</v>
      </c>
      <c r="CM408" s="21">
        <f t="shared" si="38"/>
        <v>2</v>
      </c>
      <c r="CN408" s="21" t="e">
        <f>IF(Wedstrijden!#REF!="x","AA","")</f>
        <v>#REF!</v>
      </c>
      <c r="CO408" s="21" t="e">
        <f>IF(Wedstrijden!#REF!="x","A","")</f>
        <v>#REF!</v>
      </c>
      <c r="CP408" s="21" t="e">
        <f>IF(Wedstrijden!#REF!="x","BB","")</f>
        <v>#REF!</v>
      </c>
      <c r="CQ408" s="21" t="e">
        <f>IF(Wedstrijden!#REF!="x","B","")</f>
        <v>#REF!</v>
      </c>
      <c r="CR408" s="21" t="e">
        <f>IF(Wedstrijden!#REF!="x","L","")</f>
        <v>#REF!</v>
      </c>
      <c r="CS408" s="21" t="e">
        <f>IF(Wedstrijden!#REF!="x","M","")</f>
        <v>#REF!</v>
      </c>
      <c r="CT408" s="21" t="e">
        <f>IF(Wedstrijden!#REF!="x","Z","")</f>
        <v>#REF!</v>
      </c>
      <c r="CU408" s="21" t="e">
        <f>IF(Wedstrijden!#REF!="x","ZZ","")</f>
        <v>#REF!</v>
      </c>
      <c r="CV408" s="21">
        <f>IF(COUNTA(Wedstrijden!#REF!)&lt;&gt;0,2,"")</f>
        <v>2</v>
      </c>
      <c r="CW408" s="21">
        <f t="shared" si="39"/>
        <v>1</v>
      </c>
      <c r="CX408" s="21" t="e">
        <f>IF(Wedstrijden!#REF!="x","BB","")</f>
        <v>#REF!</v>
      </c>
      <c r="CY408" s="21" t="e">
        <f>IF(Wedstrijden!#REF!="x","B","")</f>
        <v>#REF!</v>
      </c>
      <c r="CZ408" s="21" t="e">
        <f>IF(Wedstrijden!#REF!="x","L","")</f>
        <v>#REF!</v>
      </c>
      <c r="DA408" s="21" t="e">
        <f>IF(Wedstrijden!#REF!="x","M","")</f>
        <v>#REF!</v>
      </c>
      <c r="DB408" s="21" t="e">
        <f>IF(Wedstrijden!#REF!="x","Z","")</f>
        <v>#REF!</v>
      </c>
      <c r="DC408" s="21" t="e">
        <f>IF(Wedstrijden!#REF!="x","ZZ","")</f>
        <v>#REF!</v>
      </c>
      <c r="DD408" s="21" t="e">
        <f>IF(Wedstrijden!#REF!="x","1.40","")</f>
        <v>#REF!</v>
      </c>
      <c r="DE408" s="21">
        <f>IF(COUNTA(Wedstrijden!#REF!)&lt;&gt;0,6,"")</f>
        <v>6</v>
      </c>
      <c r="DF408" s="21">
        <f t="shared" si="40"/>
        <v>2</v>
      </c>
      <c r="DG408" s="21" t="e">
        <f>IF(Wedstrijden!#REF!="x","L","")</f>
        <v>#REF!</v>
      </c>
      <c r="DH408" s="21" t="e">
        <f>IF(Wedstrijden!#REF!="x","M","")</f>
        <v>#REF!</v>
      </c>
      <c r="DI408" s="21" t="e">
        <f>IF(Wedstrijden!#REF!="x","Z","")</f>
        <v>#REF!</v>
      </c>
      <c r="DJ408" s="21" t="e">
        <f>IF(Wedstrijden!#REF!="x","Z","")</f>
        <v>#REF!</v>
      </c>
      <c r="DK408" s="21">
        <f>IF(COUNTA(Wedstrijden!#REF!)&lt;&gt;0,6,"")</f>
        <v>6</v>
      </c>
      <c r="DL408" s="21">
        <f t="shared" si="41"/>
        <v>1</v>
      </c>
      <c r="DM408" s="21" t="e">
        <f>IF(Wedstrijden!#REF!="x","L","")</f>
        <v>#REF!</v>
      </c>
      <c r="DN408" s="21" t="e">
        <f>IF(Wedstrijden!#REF!="x","M","")</f>
        <v>#REF!</v>
      </c>
      <c r="DO408" s="21" t="e">
        <f>IF(Wedstrijden!#REF!="x","Z","")</f>
        <v>#REF!</v>
      </c>
      <c r="DP408" s="21" t="e">
        <f>IF(Wedstrijden!#REF!="x","Z","")</f>
        <v>#REF!</v>
      </c>
    </row>
    <row r="409" spans="1:120" ht="14.4" x14ac:dyDescent="0.3">
      <c r="A409" s="23">
        <f>Wedstrijden!B332</f>
        <v>0</v>
      </c>
      <c r="B409" s="21" t="str">
        <f>IFERROR(VLOOKUP(Wedstrijden!D332,Wedstrijdlocaties!$B$2:$E$600,2,FALSE),"")</f>
        <v/>
      </c>
      <c r="C409" s="21">
        <f>Wedstrijden!E332</f>
        <v>0</v>
      </c>
      <c r="D409" s="21" t="str">
        <f>IFERROR(VLOOKUP(Wedstrijden!F332,Organisaties!$B$2:$C$500,2,FALSE),"")</f>
        <v/>
      </c>
      <c r="E409" s="21" t="str">
        <f>IFERROR(VLOOKUP(Wedstrijden!F332,Organisaties!$B$2:$G$500,5,FALSE),"")</f>
        <v/>
      </c>
      <c r="F409" s="21" t="e">
        <f>IF(Wedstrijden!#REF!&lt;&gt;"",Wedstrijden!#REF!,"")</f>
        <v>#REF!</v>
      </c>
      <c r="G409" s="21" t="e">
        <f>IF(Wedstrijden!#REF!="Indoor",1,0)</f>
        <v>#REF!</v>
      </c>
      <c r="H409" s="21" t="e">
        <f>Wedstrijden!#REF!</f>
        <v>#REF!</v>
      </c>
      <c r="I409" s="21" t="e">
        <f>IF(Wedstrijden!#REF!="Nee",0,IF(Wedstrijden!#REF!="Ja",1,""))</f>
        <v>#REF!</v>
      </c>
      <c r="J409" s="21" t="e">
        <f>IF(Wedstrijden!#REF!&lt;&gt;"",Wedstrijden!#REF!,"")</f>
        <v>#REF!</v>
      </c>
      <c r="BJ409" s="21">
        <f>IF(COUNTA(Wedstrijden!#REF!)&lt;&gt;0,1,"")</f>
        <v>1</v>
      </c>
      <c r="BK409" s="21">
        <f t="shared" si="36"/>
        <v>2</v>
      </c>
      <c r="BL409" s="21" t="e">
        <f>IF(Wedstrijden!#REF!="x","AA","")</f>
        <v>#REF!</v>
      </c>
      <c r="BM409" s="21" t="e">
        <f>IF(Wedstrijden!#REF!="x","A","")</f>
        <v>#REF!</v>
      </c>
      <c r="BN409" s="21" t="e">
        <f>IF(Wedstrijden!#REF!="x","B1","")</f>
        <v>#REF!</v>
      </c>
      <c r="BO409" s="21" t="e">
        <f>IF(Wedstrijden!#REF!="x","BB","")</f>
        <v>#REF!</v>
      </c>
      <c r="BP409" s="21" t="e">
        <f>IF(Wedstrijden!#REF!="x","B","")</f>
        <v>#REF!</v>
      </c>
      <c r="BQ409" s="21" t="e">
        <f>IF(Wedstrijden!#REF!="x","L1","")</f>
        <v>#REF!</v>
      </c>
      <c r="BR409" s="21" t="e">
        <f>IF(Wedstrijden!#REF!="x","L2","")</f>
        <v>#REF!</v>
      </c>
      <c r="BS409" s="21" t="e">
        <f>IF(Wedstrijden!#REF!="x","M1","")</f>
        <v>#REF!</v>
      </c>
      <c r="BT409" s="21" t="e">
        <f>IF(Wedstrijden!#REF!="x","M2","")</f>
        <v>#REF!</v>
      </c>
      <c r="BU409" s="21" t="e">
        <f>IF(Wedstrijden!#REF!="x","Z1","")</f>
        <v>#REF!</v>
      </c>
      <c r="BV409" s="21" t="e">
        <f>IF(Wedstrijden!#REF!="x","Z2","")</f>
        <v>#REF!</v>
      </c>
      <c r="BW409" s="21">
        <f>IF(COUNTA(Wedstrijden!#REF!)&lt;&gt;0,1,"")</f>
        <v>1</v>
      </c>
      <c r="BX409" s="21">
        <f t="shared" si="37"/>
        <v>1</v>
      </c>
      <c r="BY409" s="21" t="e">
        <f>IF(Wedstrijden!#REF!="x","BB","")</f>
        <v>#REF!</v>
      </c>
      <c r="BZ409" s="21" t="e">
        <f>IF(Wedstrijden!#REF!="x","B","")</f>
        <v>#REF!</v>
      </c>
      <c r="CA409" s="21" t="e">
        <f>IF(Wedstrijden!#REF!="x","L1","")</f>
        <v>#REF!</v>
      </c>
      <c r="CB409" s="21" t="e">
        <f>IF(Wedstrijden!#REF!="x","L2","")</f>
        <v>#REF!</v>
      </c>
      <c r="CC409" s="21" t="e">
        <f>IF(Wedstrijden!#REF!="x","M1","")</f>
        <v>#REF!</v>
      </c>
      <c r="CD409" s="21" t="e">
        <f>IF(Wedstrijden!#REF!="x","M2","")</f>
        <v>#REF!</v>
      </c>
      <c r="CE409" s="21" t="e">
        <f>IF(Wedstrijden!#REF!="x","Z1","")</f>
        <v>#REF!</v>
      </c>
      <c r="CF409" s="21" t="e">
        <f>IF(Wedstrijden!#REF!="x","Z2","")</f>
        <v>#REF!</v>
      </c>
      <c r="CG409" s="21" t="e">
        <f>IF(Wedstrijden!#REF!="x","ZZL","")</f>
        <v>#REF!</v>
      </c>
      <c r="CL409" s="21">
        <f>IF(COUNTA(Wedstrijden!#REF!)&lt;&gt;0,2,"")</f>
        <v>2</v>
      </c>
      <c r="CM409" s="21">
        <f t="shared" si="38"/>
        <v>2</v>
      </c>
      <c r="CN409" s="21" t="e">
        <f>IF(Wedstrijden!#REF!="x","AA","")</f>
        <v>#REF!</v>
      </c>
      <c r="CO409" s="21" t="e">
        <f>IF(Wedstrijden!#REF!="x","A","")</f>
        <v>#REF!</v>
      </c>
      <c r="CP409" s="21" t="e">
        <f>IF(Wedstrijden!#REF!="x","BB","")</f>
        <v>#REF!</v>
      </c>
      <c r="CQ409" s="21" t="e">
        <f>IF(Wedstrijden!#REF!="x","B","")</f>
        <v>#REF!</v>
      </c>
      <c r="CR409" s="21" t="e">
        <f>IF(Wedstrijden!#REF!="x","L","")</f>
        <v>#REF!</v>
      </c>
      <c r="CS409" s="21" t="e">
        <f>IF(Wedstrijden!#REF!="x","M","")</f>
        <v>#REF!</v>
      </c>
      <c r="CT409" s="21" t="e">
        <f>IF(Wedstrijden!#REF!="x","Z","")</f>
        <v>#REF!</v>
      </c>
      <c r="CU409" s="21" t="e">
        <f>IF(Wedstrijden!#REF!="x","ZZ","")</f>
        <v>#REF!</v>
      </c>
      <c r="CV409" s="21">
        <f>IF(COUNTA(Wedstrijden!#REF!)&lt;&gt;0,2,"")</f>
        <v>2</v>
      </c>
      <c r="CW409" s="21">
        <f t="shared" si="39"/>
        <v>1</v>
      </c>
      <c r="CX409" s="21" t="e">
        <f>IF(Wedstrijden!#REF!="x","BB","")</f>
        <v>#REF!</v>
      </c>
      <c r="CY409" s="21" t="e">
        <f>IF(Wedstrijden!#REF!="x","B","")</f>
        <v>#REF!</v>
      </c>
      <c r="CZ409" s="21" t="e">
        <f>IF(Wedstrijden!#REF!="x","L","")</f>
        <v>#REF!</v>
      </c>
      <c r="DA409" s="21" t="e">
        <f>IF(Wedstrijden!#REF!="x","M","")</f>
        <v>#REF!</v>
      </c>
      <c r="DB409" s="21" t="e">
        <f>IF(Wedstrijden!#REF!="x","Z","")</f>
        <v>#REF!</v>
      </c>
      <c r="DC409" s="21" t="e">
        <f>IF(Wedstrijden!#REF!="x","ZZ","")</f>
        <v>#REF!</v>
      </c>
      <c r="DD409" s="21" t="e">
        <f>IF(Wedstrijden!#REF!="x","1.40","")</f>
        <v>#REF!</v>
      </c>
      <c r="DE409" s="21">
        <f>IF(COUNTA(Wedstrijden!#REF!)&lt;&gt;0,6,"")</f>
        <v>6</v>
      </c>
      <c r="DF409" s="21">
        <f t="shared" si="40"/>
        <v>2</v>
      </c>
      <c r="DG409" s="21" t="e">
        <f>IF(Wedstrijden!#REF!="x","L","")</f>
        <v>#REF!</v>
      </c>
      <c r="DH409" s="21" t="e">
        <f>IF(Wedstrijden!#REF!="x","M","")</f>
        <v>#REF!</v>
      </c>
      <c r="DI409" s="21" t="e">
        <f>IF(Wedstrijden!#REF!="x","Z","")</f>
        <v>#REF!</v>
      </c>
      <c r="DJ409" s="21" t="e">
        <f>IF(Wedstrijden!#REF!="x","Z","")</f>
        <v>#REF!</v>
      </c>
      <c r="DK409" s="21">
        <f>IF(COUNTA(Wedstrijden!#REF!)&lt;&gt;0,6,"")</f>
        <v>6</v>
      </c>
      <c r="DL409" s="21">
        <f t="shared" si="41"/>
        <v>1</v>
      </c>
      <c r="DM409" s="21" t="e">
        <f>IF(Wedstrijden!#REF!="x","L","")</f>
        <v>#REF!</v>
      </c>
      <c r="DN409" s="21" t="e">
        <f>IF(Wedstrijden!#REF!="x","M","")</f>
        <v>#REF!</v>
      </c>
      <c r="DO409" s="21" t="e">
        <f>IF(Wedstrijden!#REF!="x","Z","")</f>
        <v>#REF!</v>
      </c>
      <c r="DP409" s="21" t="e">
        <f>IF(Wedstrijden!#REF!="x","Z","")</f>
        <v>#REF!</v>
      </c>
    </row>
    <row r="410" spans="1:120" ht="14.4" x14ac:dyDescent="0.3">
      <c r="A410" s="23">
        <f>Wedstrijden!B333</f>
        <v>0</v>
      </c>
      <c r="B410" s="21" t="str">
        <f>IFERROR(VLOOKUP(Wedstrijden!D333,Wedstrijdlocaties!$B$2:$E$600,2,FALSE),"")</f>
        <v/>
      </c>
      <c r="C410" s="21">
        <f>Wedstrijden!E333</f>
        <v>0</v>
      </c>
      <c r="D410" s="21" t="str">
        <f>IFERROR(VLOOKUP(Wedstrijden!F333,Organisaties!$B$2:$C$500,2,FALSE),"")</f>
        <v/>
      </c>
      <c r="E410" s="21" t="str">
        <f>IFERROR(VLOOKUP(Wedstrijden!F333,Organisaties!$B$2:$G$500,5,FALSE),"")</f>
        <v/>
      </c>
      <c r="F410" s="21" t="e">
        <f>IF(Wedstrijden!#REF!&lt;&gt;"",Wedstrijden!#REF!,"")</f>
        <v>#REF!</v>
      </c>
      <c r="G410" s="21" t="e">
        <f>IF(Wedstrijden!#REF!="Indoor",1,0)</f>
        <v>#REF!</v>
      </c>
      <c r="H410" s="21" t="e">
        <f>Wedstrijden!#REF!</f>
        <v>#REF!</v>
      </c>
      <c r="I410" s="21" t="e">
        <f>IF(Wedstrijden!#REF!="Nee",0,IF(Wedstrijden!#REF!="Ja",1,""))</f>
        <v>#REF!</v>
      </c>
      <c r="J410" s="21" t="e">
        <f>IF(Wedstrijden!#REF!&lt;&gt;"",Wedstrijden!#REF!,"")</f>
        <v>#REF!</v>
      </c>
      <c r="BJ410" s="21">
        <f>IF(COUNTA(Wedstrijden!#REF!)&lt;&gt;0,1,"")</f>
        <v>1</v>
      </c>
      <c r="BK410" s="21">
        <f t="shared" si="36"/>
        <v>2</v>
      </c>
      <c r="BL410" s="21" t="e">
        <f>IF(Wedstrijden!#REF!="x","AA","")</f>
        <v>#REF!</v>
      </c>
      <c r="BM410" s="21" t="e">
        <f>IF(Wedstrijden!#REF!="x","A","")</f>
        <v>#REF!</v>
      </c>
      <c r="BN410" s="21" t="e">
        <f>IF(Wedstrijden!#REF!="x","B1","")</f>
        <v>#REF!</v>
      </c>
      <c r="BO410" s="21" t="e">
        <f>IF(Wedstrijden!#REF!="x","BB","")</f>
        <v>#REF!</v>
      </c>
      <c r="BP410" s="21" t="e">
        <f>IF(Wedstrijden!#REF!="x","B","")</f>
        <v>#REF!</v>
      </c>
      <c r="BQ410" s="21" t="e">
        <f>IF(Wedstrijden!#REF!="x","L1","")</f>
        <v>#REF!</v>
      </c>
      <c r="BR410" s="21" t="e">
        <f>IF(Wedstrijden!#REF!="x","L2","")</f>
        <v>#REF!</v>
      </c>
      <c r="BS410" s="21" t="e">
        <f>IF(Wedstrijden!#REF!="x","M1","")</f>
        <v>#REF!</v>
      </c>
      <c r="BT410" s="21" t="e">
        <f>IF(Wedstrijden!#REF!="x","M2","")</f>
        <v>#REF!</v>
      </c>
      <c r="BU410" s="21" t="e">
        <f>IF(Wedstrijden!#REF!="x","Z1","")</f>
        <v>#REF!</v>
      </c>
      <c r="BV410" s="21" t="e">
        <f>IF(Wedstrijden!#REF!="x","Z2","")</f>
        <v>#REF!</v>
      </c>
      <c r="BW410" s="21">
        <f>IF(COUNTA(Wedstrijden!#REF!)&lt;&gt;0,1,"")</f>
        <v>1</v>
      </c>
      <c r="BX410" s="21">
        <f t="shared" si="37"/>
        <v>1</v>
      </c>
      <c r="BY410" s="21" t="e">
        <f>IF(Wedstrijden!#REF!="x","BB","")</f>
        <v>#REF!</v>
      </c>
      <c r="BZ410" s="21" t="e">
        <f>IF(Wedstrijden!#REF!="x","B","")</f>
        <v>#REF!</v>
      </c>
      <c r="CA410" s="21" t="e">
        <f>IF(Wedstrijden!#REF!="x","L1","")</f>
        <v>#REF!</v>
      </c>
      <c r="CB410" s="21" t="e">
        <f>IF(Wedstrijden!#REF!="x","L2","")</f>
        <v>#REF!</v>
      </c>
      <c r="CC410" s="21" t="e">
        <f>IF(Wedstrijden!#REF!="x","M1","")</f>
        <v>#REF!</v>
      </c>
      <c r="CD410" s="21" t="e">
        <f>IF(Wedstrijden!#REF!="x","M2","")</f>
        <v>#REF!</v>
      </c>
      <c r="CE410" s="21" t="e">
        <f>IF(Wedstrijden!#REF!="x","Z1","")</f>
        <v>#REF!</v>
      </c>
      <c r="CF410" s="21" t="e">
        <f>IF(Wedstrijden!#REF!="x","Z2","")</f>
        <v>#REF!</v>
      </c>
      <c r="CG410" s="21" t="e">
        <f>IF(Wedstrijden!#REF!="x","ZZL","")</f>
        <v>#REF!</v>
      </c>
      <c r="CL410" s="21">
        <f>IF(COUNTA(Wedstrijden!#REF!)&lt;&gt;0,2,"")</f>
        <v>2</v>
      </c>
      <c r="CM410" s="21">
        <f t="shared" si="38"/>
        <v>2</v>
      </c>
      <c r="CN410" s="21" t="e">
        <f>IF(Wedstrijden!#REF!="x","AA","")</f>
        <v>#REF!</v>
      </c>
      <c r="CO410" s="21" t="e">
        <f>IF(Wedstrijden!#REF!="x","A","")</f>
        <v>#REF!</v>
      </c>
      <c r="CP410" s="21" t="e">
        <f>IF(Wedstrijden!#REF!="x","BB","")</f>
        <v>#REF!</v>
      </c>
      <c r="CQ410" s="21" t="e">
        <f>IF(Wedstrijden!#REF!="x","B","")</f>
        <v>#REF!</v>
      </c>
      <c r="CR410" s="21" t="e">
        <f>IF(Wedstrijden!#REF!="x","L","")</f>
        <v>#REF!</v>
      </c>
      <c r="CS410" s="21" t="e">
        <f>IF(Wedstrijden!#REF!="x","M","")</f>
        <v>#REF!</v>
      </c>
      <c r="CT410" s="21" t="e">
        <f>IF(Wedstrijden!#REF!="x","Z","")</f>
        <v>#REF!</v>
      </c>
      <c r="CU410" s="21" t="e">
        <f>IF(Wedstrijden!#REF!="x","ZZ","")</f>
        <v>#REF!</v>
      </c>
      <c r="CV410" s="21">
        <f>IF(COUNTA(Wedstrijden!#REF!)&lt;&gt;0,2,"")</f>
        <v>2</v>
      </c>
      <c r="CW410" s="21">
        <f t="shared" si="39"/>
        <v>1</v>
      </c>
      <c r="CX410" s="21" t="e">
        <f>IF(Wedstrijden!#REF!="x","BB","")</f>
        <v>#REF!</v>
      </c>
      <c r="CY410" s="21" t="e">
        <f>IF(Wedstrijden!#REF!="x","B","")</f>
        <v>#REF!</v>
      </c>
      <c r="CZ410" s="21" t="e">
        <f>IF(Wedstrijden!#REF!="x","L","")</f>
        <v>#REF!</v>
      </c>
      <c r="DA410" s="21" t="e">
        <f>IF(Wedstrijden!#REF!="x","M","")</f>
        <v>#REF!</v>
      </c>
      <c r="DB410" s="21" t="e">
        <f>IF(Wedstrijden!#REF!="x","Z","")</f>
        <v>#REF!</v>
      </c>
      <c r="DC410" s="21" t="e">
        <f>IF(Wedstrijden!#REF!="x","ZZ","")</f>
        <v>#REF!</v>
      </c>
      <c r="DD410" s="21" t="e">
        <f>IF(Wedstrijden!#REF!="x","1.40","")</f>
        <v>#REF!</v>
      </c>
      <c r="DE410" s="21">
        <f>IF(COUNTA(Wedstrijden!#REF!)&lt;&gt;0,6,"")</f>
        <v>6</v>
      </c>
      <c r="DF410" s="21">
        <f t="shared" si="40"/>
        <v>2</v>
      </c>
      <c r="DG410" s="21" t="e">
        <f>IF(Wedstrijden!#REF!="x","L","")</f>
        <v>#REF!</v>
      </c>
      <c r="DH410" s="21" t="e">
        <f>IF(Wedstrijden!#REF!="x","M","")</f>
        <v>#REF!</v>
      </c>
      <c r="DI410" s="21" t="e">
        <f>IF(Wedstrijden!#REF!="x","Z","")</f>
        <v>#REF!</v>
      </c>
      <c r="DJ410" s="21" t="e">
        <f>IF(Wedstrijden!#REF!="x","Z","")</f>
        <v>#REF!</v>
      </c>
      <c r="DK410" s="21">
        <f>IF(COUNTA(Wedstrijden!#REF!)&lt;&gt;0,6,"")</f>
        <v>6</v>
      </c>
      <c r="DL410" s="21">
        <f t="shared" si="41"/>
        <v>1</v>
      </c>
      <c r="DM410" s="21" t="e">
        <f>IF(Wedstrijden!#REF!="x","L","")</f>
        <v>#REF!</v>
      </c>
      <c r="DN410" s="21" t="e">
        <f>IF(Wedstrijden!#REF!="x","M","")</f>
        <v>#REF!</v>
      </c>
      <c r="DO410" s="21" t="e">
        <f>IF(Wedstrijden!#REF!="x","Z","")</f>
        <v>#REF!</v>
      </c>
      <c r="DP410" s="21" t="e">
        <f>IF(Wedstrijden!#REF!="x","Z","")</f>
        <v>#REF!</v>
      </c>
    </row>
    <row r="411" spans="1:120" ht="14.4" x14ac:dyDescent="0.3">
      <c r="A411" s="23">
        <f>Wedstrijden!B334</f>
        <v>0</v>
      </c>
      <c r="B411" s="21" t="str">
        <f>IFERROR(VLOOKUP(Wedstrijden!D334,Wedstrijdlocaties!$B$2:$E$600,2,FALSE),"")</f>
        <v/>
      </c>
      <c r="C411" s="21">
        <f>Wedstrijden!E334</f>
        <v>0</v>
      </c>
      <c r="D411" s="21" t="str">
        <f>IFERROR(VLOOKUP(Wedstrijden!F334,Organisaties!$B$2:$C$500,2,FALSE),"")</f>
        <v/>
      </c>
      <c r="E411" s="21" t="str">
        <f>IFERROR(VLOOKUP(Wedstrijden!F334,Organisaties!$B$2:$G$500,5,FALSE),"")</f>
        <v/>
      </c>
      <c r="F411" s="21" t="e">
        <f>IF(Wedstrijden!#REF!&lt;&gt;"",Wedstrijden!#REF!,"")</f>
        <v>#REF!</v>
      </c>
      <c r="G411" s="21" t="e">
        <f>IF(Wedstrijden!#REF!="Indoor",1,0)</f>
        <v>#REF!</v>
      </c>
      <c r="H411" s="21" t="e">
        <f>Wedstrijden!#REF!</f>
        <v>#REF!</v>
      </c>
      <c r="I411" s="21" t="e">
        <f>IF(Wedstrijden!#REF!="Nee",0,IF(Wedstrijden!#REF!="Ja",1,""))</f>
        <v>#REF!</v>
      </c>
      <c r="J411" s="21" t="e">
        <f>IF(Wedstrijden!#REF!&lt;&gt;"",Wedstrijden!#REF!,"")</f>
        <v>#REF!</v>
      </c>
      <c r="BJ411" s="21">
        <f>IF(COUNTA(Wedstrijden!#REF!)&lt;&gt;0,1,"")</f>
        <v>1</v>
      </c>
      <c r="BK411" s="21">
        <f t="shared" si="36"/>
        <v>2</v>
      </c>
      <c r="BL411" s="21" t="e">
        <f>IF(Wedstrijden!#REF!="x","AA","")</f>
        <v>#REF!</v>
      </c>
      <c r="BM411" s="21" t="e">
        <f>IF(Wedstrijden!#REF!="x","A","")</f>
        <v>#REF!</v>
      </c>
      <c r="BN411" s="21" t="e">
        <f>IF(Wedstrijden!#REF!="x","B1","")</f>
        <v>#REF!</v>
      </c>
      <c r="BO411" s="21" t="e">
        <f>IF(Wedstrijden!#REF!="x","BB","")</f>
        <v>#REF!</v>
      </c>
      <c r="BP411" s="21" t="e">
        <f>IF(Wedstrijden!#REF!="x","B","")</f>
        <v>#REF!</v>
      </c>
      <c r="BQ411" s="21" t="e">
        <f>IF(Wedstrijden!#REF!="x","L1","")</f>
        <v>#REF!</v>
      </c>
      <c r="BR411" s="21" t="e">
        <f>IF(Wedstrijden!#REF!="x","L2","")</f>
        <v>#REF!</v>
      </c>
      <c r="BS411" s="21" t="e">
        <f>IF(Wedstrijden!#REF!="x","M1","")</f>
        <v>#REF!</v>
      </c>
      <c r="BT411" s="21" t="e">
        <f>IF(Wedstrijden!#REF!="x","M2","")</f>
        <v>#REF!</v>
      </c>
      <c r="BU411" s="21" t="e">
        <f>IF(Wedstrijden!#REF!="x","Z1","")</f>
        <v>#REF!</v>
      </c>
      <c r="BV411" s="21" t="e">
        <f>IF(Wedstrijden!#REF!="x","Z2","")</f>
        <v>#REF!</v>
      </c>
      <c r="BW411" s="21">
        <f>IF(COUNTA(Wedstrijden!#REF!)&lt;&gt;0,1,"")</f>
        <v>1</v>
      </c>
      <c r="BX411" s="21">
        <f t="shared" si="37"/>
        <v>1</v>
      </c>
      <c r="BY411" s="21" t="e">
        <f>IF(Wedstrijden!#REF!="x","BB","")</f>
        <v>#REF!</v>
      </c>
      <c r="BZ411" s="21" t="e">
        <f>IF(Wedstrijden!#REF!="x","B","")</f>
        <v>#REF!</v>
      </c>
      <c r="CA411" s="21" t="e">
        <f>IF(Wedstrijden!#REF!="x","L1","")</f>
        <v>#REF!</v>
      </c>
      <c r="CB411" s="21" t="e">
        <f>IF(Wedstrijden!#REF!="x","L2","")</f>
        <v>#REF!</v>
      </c>
      <c r="CC411" s="21" t="e">
        <f>IF(Wedstrijden!#REF!="x","M1","")</f>
        <v>#REF!</v>
      </c>
      <c r="CD411" s="21" t="e">
        <f>IF(Wedstrijden!#REF!="x","M2","")</f>
        <v>#REF!</v>
      </c>
      <c r="CE411" s="21" t="e">
        <f>IF(Wedstrijden!#REF!="x","Z1","")</f>
        <v>#REF!</v>
      </c>
      <c r="CF411" s="21" t="e">
        <f>IF(Wedstrijden!#REF!="x","Z2","")</f>
        <v>#REF!</v>
      </c>
      <c r="CG411" s="21" t="e">
        <f>IF(Wedstrijden!#REF!="x","ZZL","")</f>
        <v>#REF!</v>
      </c>
      <c r="CL411" s="21">
        <f>IF(COUNTA(Wedstrijden!#REF!)&lt;&gt;0,2,"")</f>
        <v>2</v>
      </c>
      <c r="CM411" s="21">
        <f t="shared" si="38"/>
        <v>2</v>
      </c>
      <c r="CN411" s="21" t="e">
        <f>IF(Wedstrijden!#REF!="x","AA","")</f>
        <v>#REF!</v>
      </c>
      <c r="CO411" s="21" t="e">
        <f>IF(Wedstrijden!#REF!="x","A","")</f>
        <v>#REF!</v>
      </c>
      <c r="CP411" s="21" t="e">
        <f>IF(Wedstrijden!#REF!="x","BB","")</f>
        <v>#REF!</v>
      </c>
      <c r="CQ411" s="21" t="e">
        <f>IF(Wedstrijden!#REF!="x","B","")</f>
        <v>#REF!</v>
      </c>
      <c r="CR411" s="21" t="e">
        <f>IF(Wedstrijden!#REF!="x","L","")</f>
        <v>#REF!</v>
      </c>
      <c r="CS411" s="21" t="e">
        <f>IF(Wedstrijden!#REF!="x","M","")</f>
        <v>#REF!</v>
      </c>
      <c r="CT411" s="21" t="e">
        <f>IF(Wedstrijden!#REF!="x","Z","")</f>
        <v>#REF!</v>
      </c>
      <c r="CU411" s="21" t="e">
        <f>IF(Wedstrijden!#REF!="x","ZZ","")</f>
        <v>#REF!</v>
      </c>
      <c r="CV411" s="21">
        <f>IF(COUNTA(Wedstrijden!#REF!)&lt;&gt;0,2,"")</f>
        <v>2</v>
      </c>
      <c r="CW411" s="21">
        <f t="shared" si="39"/>
        <v>1</v>
      </c>
      <c r="CX411" s="21" t="e">
        <f>IF(Wedstrijden!#REF!="x","BB","")</f>
        <v>#REF!</v>
      </c>
      <c r="CY411" s="21" t="e">
        <f>IF(Wedstrijden!#REF!="x","B","")</f>
        <v>#REF!</v>
      </c>
      <c r="CZ411" s="21" t="e">
        <f>IF(Wedstrijden!#REF!="x","L","")</f>
        <v>#REF!</v>
      </c>
      <c r="DA411" s="21" t="e">
        <f>IF(Wedstrijden!#REF!="x","M","")</f>
        <v>#REF!</v>
      </c>
      <c r="DB411" s="21" t="e">
        <f>IF(Wedstrijden!#REF!="x","Z","")</f>
        <v>#REF!</v>
      </c>
      <c r="DC411" s="21" t="e">
        <f>IF(Wedstrijden!#REF!="x","ZZ","")</f>
        <v>#REF!</v>
      </c>
      <c r="DD411" s="21" t="e">
        <f>IF(Wedstrijden!#REF!="x","1.40","")</f>
        <v>#REF!</v>
      </c>
      <c r="DE411" s="21">
        <f>IF(COUNTA(Wedstrijden!#REF!)&lt;&gt;0,6,"")</f>
        <v>6</v>
      </c>
      <c r="DF411" s="21">
        <f t="shared" si="40"/>
        <v>2</v>
      </c>
      <c r="DG411" s="21" t="e">
        <f>IF(Wedstrijden!#REF!="x","L","")</f>
        <v>#REF!</v>
      </c>
      <c r="DH411" s="21" t="e">
        <f>IF(Wedstrijden!#REF!="x","M","")</f>
        <v>#REF!</v>
      </c>
      <c r="DI411" s="21" t="e">
        <f>IF(Wedstrijden!#REF!="x","Z","")</f>
        <v>#REF!</v>
      </c>
      <c r="DJ411" s="21" t="e">
        <f>IF(Wedstrijden!#REF!="x","Z","")</f>
        <v>#REF!</v>
      </c>
      <c r="DK411" s="21">
        <f>IF(COUNTA(Wedstrijden!#REF!)&lt;&gt;0,6,"")</f>
        <v>6</v>
      </c>
      <c r="DL411" s="21">
        <f t="shared" si="41"/>
        <v>1</v>
      </c>
      <c r="DM411" s="21" t="e">
        <f>IF(Wedstrijden!#REF!="x","L","")</f>
        <v>#REF!</v>
      </c>
      <c r="DN411" s="21" t="e">
        <f>IF(Wedstrijden!#REF!="x","M","")</f>
        <v>#REF!</v>
      </c>
      <c r="DO411" s="21" t="e">
        <f>IF(Wedstrijden!#REF!="x","Z","")</f>
        <v>#REF!</v>
      </c>
      <c r="DP411" s="21" t="e">
        <f>IF(Wedstrijden!#REF!="x","Z","")</f>
        <v>#REF!</v>
      </c>
    </row>
    <row r="412" spans="1:120" ht="14.4" x14ac:dyDescent="0.3">
      <c r="A412" s="23">
        <f>Wedstrijden!B335</f>
        <v>0</v>
      </c>
      <c r="B412" s="21" t="str">
        <f>IFERROR(VLOOKUP(Wedstrijden!D335,Wedstrijdlocaties!$B$2:$E$600,2,FALSE),"")</f>
        <v/>
      </c>
      <c r="C412" s="21">
        <f>Wedstrijden!E335</f>
        <v>0</v>
      </c>
      <c r="D412" s="21" t="str">
        <f>IFERROR(VLOOKUP(Wedstrijden!F335,Organisaties!$B$2:$C$500,2,FALSE),"")</f>
        <v/>
      </c>
      <c r="E412" s="21" t="str">
        <f>IFERROR(VLOOKUP(Wedstrijden!F335,Organisaties!$B$2:$G$500,5,FALSE),"")</f>
        <v/>
      </c>
      <c r="F412" s="21" t="e">
        <f>IF(Wedstrijden!#REF!&lt;&gt;"",Wedstrijden!#REF!,"")</f>
        <v>#REF!</v>
      </c>
      <c r="G412" s="21" t="e">
        <f>IF(Wedstrijden!#REF!="Indoor",1,0)</f>
        <v>#REF!</v>
      </c>
      <c r="H412" s="21" t="e">
        <f>Wedstrijden!#REF!</f>
        <v>#REF!</v>
      </c>
      <c r="I412" s="21" t="e">
        <f>IF(Wedstrijden!#REF!="Nee",0,IF(Wedstrijden!#REF!="Ja",1,""))</f>
        <v>#REF!</v>
      </c>
      <c r="J412" s="21" t="e">
        <f>IF(Wedstrijden!#REF!&lt;&gt;"",Wedstrijden!#REF!,"")</f>
        <v>#REF!</v>
      </c>
      <c r="BJ412" s="21">
        <f>IF(COUNTA(Wedstrijden!#REF!)&lt;&gt;0,1,"")</f>
        <v>1</v>
      </c>
      <c r="BK412" s="21">
        <f t="shared" si="36"/>
        <v>2</v>
      </c>
      <c r="BL412" s="21" t="e">
        <f>IF(Wedstrijden!#REF!="x","AA","")</f>
        <v>#REF!</v>
      </c>
      <c r="BM412" s="21" t="e">
        <f>IF(Wedstrijden!#REF!="x","A","")</f>
        <v>#REF!</v>
      </c>
      <c r="BN412" s="21" t="e">
        <f>IF(Wedstrijden!#REF!="x","B1","")</f>
        <v>#REF!</v>
      </c>
      <c r="BO412" s="21" t="e">
        <f>IF(Wedstrijden!#REF!="x","BB","")</f>
        <v>#REF!</v>
      </c>
      <c r="BP412" s="21" t="e">
        <f>IF(Wedstrijden!#REF!="x","B","")</f>
        <v>#REF!</v>
      </c>
      <c r="BQ412" s="21" t="e">
        <f>IF(Wedstrijden!#REF!="x","L1","")</f>
        <v>#REF!</v>
      </c>
      <c r="BR412" s="21" t="e">
        <f>IF(Wedstrijden!#REF!="x","L2","")</f>
        <v>#REF!</v>
      </c>
      <c r="BS412" s="21" t="e">
        <f>IF(Wedstrijden!#REF!="x","M1","")</f>
        <v>#REF!</v>
      </c>
      <c r="BT412" s="21" t="e">
        <f>IF(Wedstrijden!#REF!="x","M2","")</f>
        <v>#REF!</v>
      </c>
      <c r="BU412" s="21" t="e">
        <f>IF(Wedstrijden!#REF!="x","Z1","")</f>
        <v>#REF!</v>
      </c>
      <c r="BV412" s="21" t="e">
        <f>IF(Wedstrijden!#REF!="x","Z2","")</f>
        <v>#REF!</v>
      </c>
      <c r="BW412" s="21">
        <f>IF(COUNTA(Wedstrijden!#REF!)&lt;&gt;0,1,"")</f>
        <v>1</v>
      </c>
      <c r="BX412" s="21">
        <f t="shared" si="37"/>
        <v>1</v>
      </c>
      <c r="BY412" s="21" t="e">
        <f>IF(Wedstrijden!#REF!="x","BB","")</f>
        <v>#REF!</v>
      </c>
      <c r="BZ412" s="21" t="e">
        <f>IF(Wedstrijden!#REF!="x","B","")</f>
        <v>#REF!</v>
      </c>
      <c r="CA412" s="21" t="e">
        <f>IF(Wedstrijden!#REF!="x","L1","")</f>
        <v>#REF!</v>
      </c>
      <c r="CB412" s="21" t="e">
        <f>IF(Wedstrijden!#REF!="x","L2","")</f>
        <v>#REF!</v>
      </c>
      <c r="CC412" s="21" t="e">
        <f>IF(Wedstrijden!#REF!="x","M1","")</f>
        <v>#REF!</v>
      </c>
      <c r="CD412" s="21" t="e">
        <f>IF(Wedstrijden!#REF!="x","M2","")</f>
        <v>#REF!</v>
      </c>
      <c r="CE412" s="21" t="e">
        <f>IF(Wedstrijden!#REF!="x","Z1","")</f>
        <v>#REF!</v>
      </c>
      <c r="CF412" s="21" t="e">
        <f>IF(Wedstrijden!#REF!="x","Z2","")</f>
        <v>#REF!</v>
      </c>
      <c r="CG412" s="21" t="e">
        <f>IF(Wedstrijden!#REF!="x","ZZL","")</f>
        <v>#REF!</v>
      </c>
      <c r="CL412" s="21">
        <f>IF(COUNTA(Wedstrijden!#REF!)&lt;&gt;0,2,"")</f>
        <v>2</v>
      </c>
      <c r="CM412" s="21">
        <f t="shared" si="38"/>
        <v>2</v>
      </c>
      <c r="CN412" s="21" t="e">
        <f>IF(Wedstrijden!#REF!="x","AA","")</f>
        <v>#REF!</v>
      </c>
      <c r="CO412" s="21" t="e">
        <f>IF(Wedstrijden!#REF!="x","A","")</f>
        <v>#REF!</v>
      </c>
      <c r="CP412" s="21" t="e">
        <f>IF(Wedstrijden!#REF!="x","BB","")</f>
        <v>#REF!</v>
      </c>
      <c r="CQ412" s="21" t="e">
        <f>IF(Wedstrijden!#REF!="x","B","")</f>
        <v>#REF!</v>
      </c>
      <c r="CR412" s="21" t="e">
        <f>IF(Wedstrijden!#REF!="x","L","")</f>
        <v>#REF!</v>
      </c>
      <c r="CS412" s="21" t="e">
        <f>IF(Wedstrijden!#REF!="x","M","")</f>
        <v>#REF!</v>
      </c>
      <c r="CT412" s="21" t="e">
        <f>IF(Wedstrijden!#REF!="x","Z","")</f>
        <v>#REF!</v>
      </c>
      <c r="CU412" s="21" t="e">
        <f>IF(Wedstrijden!#REF!="x","ZZ","")</f>
        <v>#REF!</v>
      </c>
      <c r="CV412" s="21">
        <f>IF(COUNTA(Wedstrijden!#REF!)&lt;&gt;0,2,"")</f>
        <v>2</v>
      </c>
      <c r="CW412" s="21">
        <f t="shared" si="39"/>
        <v>1</v>
      </c>
      <c r="CX412" s="21" t="e">
        <f>IF(Wedstrijden!#REF!="x","BB","")</f>
        <v>#REF!</v>
      </c>
      <c r="CY412" s="21" t="e">
        <f>IF(Wedstrijden!#REF!="x","B","")</f>
        <v>#REF!</v>
      </c>
      <c r="CZ412" s="21" t="e">
        <f>IF(Wedstrijden!#REF!="x","L","")</f>
        <v>#REF!</v>
      </c>
      <c r="DA412" s="21" t="e">
        <f>IF(Wedstrijden!#REF!="x","M","")</f>
        <v>#REF!</v>
      </c>
      <c r="DB412" s="21" t="e">
        <f>IF(Wedstrijden!#REF!="x","Z","")</f>
        <v>#REF!</v>
      </c>
      <c r="DC412" s="21" t="e">
        <f>IF(Wedstrijden!#REF!="x","ZZ","")</f>
        <v>#REF!</v>
      </c>
      <c r="DD412" s="21" t="e">
        <f>IF(Wedstrijden!#REF!="x","1.40","")</f>
        <v>#REF!</v>
      </c>
      <c r="DE412" s="21">
        <f>IF(COUNTA(Wedstrijden!#REF!)&lt;&gt;0,6,"")</f>
        <v>6</v>
      </c>
      <c r="DF412" s="21">
        <f t="shared" si="40"/>
        <v>2</v>
      </c>
      <c r="DG412" s="21" t="e">
        <f>IF(Wedstrijden!#REF!="x","L","")</f>
        <v>#REF!</v>
      </c>
      <c r="DH412" s="21" t="e">
        <f>IF(Wedstrijden!#REF!="x","M","")</f>
        <v>#REF!</v>
      </c>
      <c r="DI412" s="21" t="e">
        <f>IF(Wedstrijden!#REF!="x","Z","")</f>
        <v>#REF!</v>
      </c>
      <c r="DJ412" s="21" t="e">
        <f>IF(Wedstrijden!#REF!="x","Z","")</f>
        <v>#REF!</v>
      </c>
      <c r="DK412" s="21">
        <f>IF(COUNTA(Wedstrijden!#REF!)&lt;&gt;0,6,"")</f>
        <v>6</v>
      </c>
      <c r="DL412" s="21">
        <f t="shared" si="41"/>
        <v>1</v>
      </c>
      <c r="DM412" s="21" t="e">
        <f>IF(Wedstrijden!#REF!="x","L","")</f>
        <v>#REF!</v>
      </c>
      <c r="DN412" s="21" t="e">
        <f>IF(Wedstrijden!#REF!="x","M","")</f>
        <v>#REF!</v>
      </c>
      <c r="DO412" s="21" t="e">
        <f>IF(Wedstrijden!#REF!="x","Z","")</f>
        <v>#REF!</v>
      </c>
      <c r="DP412" s="21" t="e">
        <f>IF(Wedstrijden!#REF!="x","Z","")</f>
        <v>#REF!</v>
      </c>
    </row>
    <row r="413" spans="1:120" ht="14.4" x14ac:dyDescent="0.3">
      <c r="A413" s="23">
        <f>Wedstrijden!B336</f>
        <v>0</v>
      </c>
      <c r="B413" s="21" t="str">
        <f>IFERROR(VLOOKUP(Wedstrijden!D336,Wedstrijdlocaties!$B$2:$E$600,2,FALSE),"")</f>
        <v/>
      </c>
      <c r="C413" s="21">
        <f>Wedstrijden!E336</f>
        <v>0</v>
      </c>
      <c r="D413" s="21" t="str">
        <f>IFERROR(VLOOKUP(Wedstrijden!F336,Organisaties!$B$2:$C$500,2,FALSE),"")</f>
        <v/>
      </c>
      <c r="E413" s="21" t="str">
        <f>IFERROR(VLOOKUP(Wedstrijden!F336,Organisaties!$B$2:$G$500,5,FALSE),"")</f>
        <v/>
      </c>
      <c r="F413" s="21" t="e">
        <f>IF(Wedstrijden!#REF!&lt;&gt;"",Wedstrijden!#REF!,"")</f>
        <v>#REF!</v>
      </c>
      <c r="G413" s="21" t="e">
        <f>IF(Wedstrijden!#REF!="Indoor",1,0)</f>
        <v>#REF!</v>
      </c>
      <c r="H413" s="21" t="e">
        <f>Wedstrijden!#REF!</f>
        <v>#REF!</v>
      </c>
      <c r="I413" s="21" t="e">
        <f>IF(Wedstrijden!#REF!="Nee",0,IF(Wedstrijden!#REF!="Ja",1,""))</f>
        <v>#REF!</v>
      </c>
      <c r="J413" s="21" t="e">
        <f>IF(Wedstrijden!#REF!&lt;&gt;"",Wedstrijden!#REF!,"")</f>
        <v>#REF!</v>
      </c>
      <c r="BJ413" s="21">
        <f>IF(COUNTA(Wedstrijden!#REF!)&lt;&gt;0,1,"")</f>
        <v>1</v>
      </c>
      <c r="BK413" s="21">
        <f t="shared" si="36"/>
        <v>2</v>
      </c>
      <c r="BL413" s="21" t="e">
        <f>IF(Wedstrijden!#REF!="x","AA","")</f>
        <v>#REF!</v>
      </c>
      <c r="BM413" s="21" t="e">
        <f>IF(Wedstrijden!#REF!="x","A","")</f>
        <v>#REF!</v>
      </c>
      <c r="BN413" s="21" t="e">
        <f>IF(Wedstrijden!#REF!="x","B1","")</f>
        <v>#REF!</v>
      </c>
      <c r="BO413" s="21" t="e">
        <f>IF(Wedstrijden!#REF!="x","BB","")</f>
        <v>#REF!</v>
      </c>
      <c r="BP413" s="21" t="e">
        <f>IF(Wedstrijden!#REF!="x","B","")</f>
        <v>#REF!</v>
      </c>
      <c r="BQ413" s="21" t="e">
        <f>IF(Wedstrijden!#REF!="x","L1","")</f>
        <v>#REF!</v>
      </c>
      <c r="BR413" s="21" t="e">
        <f>IF(Wedstrijden!#REF!="x","L2","")</f>
        <v>#REF!</v>
      </c>
      <c r="BS413" s="21" t="e">
        <f>IF(Wedstrijden!#REF!="x","M1","")</f>
        <v>#REF!</v>
      </c>
      <c r="BT413" s="21" t="e">
        <f>IF(Wedstrijden!#REF!="x","M2","")</f>
        <v>#REF!</v>
      </c>
      <c r="BU413" s="21" t="e">
        <f>IF(Wedstrijden!#REF!="x","Z1","")</f>
        <v>#REF!</v>
      </c>
      <c r="BV413" s="21" t="e">
        <f>IF(Wedstrijden!#REF!="x","Z2","")</f>
        <v>#REF!</v>
      </c>
      <c r="BW413" s="21">
        <f>IF(COUNTA(Wedstrijden!#REF!)&lt;&gt;0,1,"")</f>
        <v>1</v>
      </c>
      <c r="BX413" s="21">
        <f t="shared" si="37"/>
        <v>1</v>
      </c>
      <c r="BY413" s="21" t="e">
        <f>IF(Wedstrijden!#REF!="x","BB","")</f>
        <v>#REF!</v>
      </c>
      <c r="BZ413" s="21" t="e">
        <f>IF(Wedstrijden!#REF!="x","B","")</f>
        <v>#REF!</v>
      </c>
      <c r="CA413" s="21" t="e">
        <f>IF(Wedstrijden!#REF!="x","L1","")</f>
        <v>#REF!</v>
      </c>
      <c r="CB413" s="21" t="e">
        <f>IF(Wedstrijden!#REF!="x","L2","")</f>
        <v>#REF!</v>
      </c>
      <c r="CC413" s="21" t="e">
        <f>IF(Wedstrijden!#REF!="x","M1","")</f>
        <v>#REF!</v>
      </c>
      <c r="CD413" s="21" t="e">
        <f>IF(Wedstrijden!#REF!="x","M2","")</f>
        <v>#REF!</v>
      </c>
      <c r="CE413" s="21" t="e">
        <f>IF(Wedstrijden!#REF!="x","Z1","")</f>
        <v>#REF!</v>
      </c>
      <c r="CF413" s="21" t="e">
        <f>IF(Wedstrijden!#REF!="x","Z2","")</f>
        <v>#REF!</v>
      </c>
      <c r="CG413" s="21" t="e">
        <f>IF(Wedstrijden!#REF!="x","ZZL","")</f>
        <v>#REF!</v>
      </c>
      <c r="CL413" s="21">
        <f>IF(COUNTA(Wedstrijden!#REF!)&lt;&gt;0,2,"")</f>
        <v>2</v>
      </c>
      <c r="CM413" s="21">
        <f t="shared" si="38"/>
        <v>2</v>
      </c>
      <c r="CN413" s="21" t="e">
        <f>IF(Wedstrijden!#REF!="x","AA","")</f>
        <v>#REF!</v>
      </c>
      <c r="CO413" s="21" t="e">
        <f>IF(Wedstrijden!#REF!="x","A","")</f>
        <v>#REF!</v>
      </c>
      <c r="CP413" s="21" t="e">
        <f>IF(Wedstrijden!#REF!="x","BB","")</f>
        <v>#REF!</v>
      </c>
      <c r="CQ413" s="21" t="e">
        <f>IF(Wedstrijden!#REF!="x","B","")</f>
        <v>#REF!</v>
      </c>
      <c r="CR413" s="21" t="e">
        <f>IF(Wedstrijden!#REF!="x","L","")</f>
        <v>#REF!</v>
      </c>
      <c r="CS413" s="21" t="e">
        <f>IF(Wedstrijden!#REF!="x","M","")</f>
        <v>#REF!</v>
      </c>
      <c r="CT413" s="21" t="e">
        <f>IF(Wedstrijden!#REF!="x","Z","")</f>
        <v>#REF!</v>
      </c>
      <c r="CU413" s="21" t="e">
        <f>IF(Wedstrijden!#REF!="x","ZZ","")</f>
        <v>#REF!</v>
      </c>
      <c r="CV413" s="21">
        <f>IF(COUNTA(Wedstrijden!#REF!)&lt;&gt;0,2,"")</f>
        <v>2</v>
      </c>
      <c r="CW413" s="21">
        <f t="shared" si="39"/>
        <v>1</v>
      </c>
      <c r="CX413" s="21" t="e">
        <f>IF(Wedstrijden!#REF!="x","BB","")</f>
        <v>#REF!</v>
      </c>
      <c r="CY413" s="21" t="e">
        <f>IF(Wedstrijden!#REF!="x","B","")</f>
        <v>#REF!</v>
      </c>
      <c r="CZ413" s="21" t="e">
        <f>IF(Wedstrijden!#REF!="x","L","")</f>
        <v>#REF!</v>
      </c>
      <c r="DA413" s="21" t="e">
        <f>IF(Wedstrijden!#REF!="x","M","")</f>
        <v>#REF!</v>
      </c>
      <c r="DB413" s="21" t="e">
        <f>IF(Wedstrijden!#REF!="x","Z","")</f>
        <v>#REF!</v>
      </c>
      <c r="DC413" s="21" t="e">
        <f>IF(Wedstrijden!#REF!="x","ZZ","")</f>
        <v>#REF!</v>
      </c>
      <c r="DD413" s="21" t="e">
        <f>IF(Wedstrijden!#REF!="x","1.40","")</f>
        <v>#REF!</v>
      </c>
      <c r="DE413" s="21">
        <f>IF(COUNTA(Wedstrijden!#REF!)&lt;&gt;0,6,"")</f>
        <v>6</v>
      </c>
      <c r="DF413" s="21">
        <f t="shared" si="40"/>
        <v>2</v>
      </c>
      <c r="DG413" s="21" t="e">
        <f>IF(Wedstrijden!#REF!="x","L","")</f>
        <v>#REF!</v>
      </c>
      <c r="DH413" s="21" t="e">
        <f>IF(Wedstrijden!#REF!="x","M","")</f>
        <v>#REF!</v>
      </c>
      <c r="DI413" s="21" t="e">
        <f>IF(Wedstrijden!#REF!="x","Z","")</f>
        <v>#REF!</v>
      </c>
      <c r="DJ413" s="21" t="e">
        <f>IF(Wedstrijden!#REF!="x","Z","")</f>
        <v>#REF!</v>
      </c>
      <c r="DK413" s="21">
        <f>IF(COUNTA(Wedstrijden!#REF!)&lt;&gt;0,6,"")</f>
        <v>6</v>
      </c>
      <c r="DL413" s="21">
        <f t="shared" si="41"/>
        <v>1</v>
      </c>
      <c r="DM413" s="21" t="e">
        <f>IF(Wedstrijden!#REF!="x","L","")</f>
        <v>#REF!</v>
      </c>
      <c r="DN413" s="21" t="e">
        <f>IF(Wedstrijden!#REF!="x","M","")</f>
        <v>#REF!</v>
      </c>
      <c r="DO413" s="21" t="e">
        <f>IF(Wedstrijden!#REF!="x","Z","")</f>
        <v>#REF!</v>
      </c>
      <c r="DP413" s="21" t="e">
        <f>IF(Wedstrijden!#REF!="x","Z","")</f>
        <v>#REF!</v>
      </c>
    </row>
    <row r="414" spans="1:120" ht="14.4" x14ac:dyDescent="0.3">
      <c r="A414" s="23">
        <f>Wedstrijden!B337</f>
        <v>0</v>
      </c>
      <c r="B414" s="21" t="str">
        <f>IFERROR(VLOOKUP(Wedstrijden!D337,Wedstrijdlocaties!$B$2:$E$600,2,FALSE),"")</f>
        <v/>
      </c>
      <c r="C414" s="21">
        <f>Wedstrijden!E337</f>
        <v>0</v>
      </c>
      <c r="D414" s="21" t="str">
        <f>IFERROR(VLOOKUP(Wedstrijden!F337,Organisaties!$B$2:$C$500,2,FALSE),"")</f>
        <v/>
      </c>
      <c r="E414" s="21" t="str">
        <f>IFERROR(VLOOKUP(Wedstrijden!F337,Organisaties!$B$2:$G$500,5,FALSE),"")</f>
        <v/>
      </c>
      <c r="F414" s="21" t="e">
        <f>IF(Wedstrijden!#REF!&lt;&gt;"",Wedstrijden!#REF!,"")</f>
        <v>#REF!</v>
      </c>
      <c r="G414" s="21" t="e">
        <f>IF(Wedstrijden!#REF!="Indoor",1,0)</f>
        <v>#REF!</v>
      </c>
      <c r="H414" s="21" t="e">
        <f>Wedstrijden!#REF!</f>
        <v>#REF!</v>
      </c>
      <c r="I414" s="21" t="e">
        <f>IF(Wedstrijden!#REF!="Nee",0,IF(Wedstrijden!#REF!="Ja",1,""))</f>
        <v>#REF!</v>
      </c>
      <c r="J414" s="21" t="e">
        <f>IF(Wedstrijden!#REF!&lt;&gt;"",Wedstrijden!#REF!,"")</f>
        <v>#REF!</v>
      </c>
      <c r="BJ414" s="21">
        <f>IF(COUNTA(Wedstrijden!#REF!)&lt;&gt;0,1,"")</f>
        <v>1</v>
      </c>
      <c r="BK414" s="21">
        <f t="shared" si="36"/>
        <v>2</v>
      </c>
      <c r="BL414" s="21" t="e">
        <f>IF(Wedstrijden!#REF!="x","AA","")</f>
        <v>#REF!</v>
      </c>
      <c r="BM414" s="21" t="e">
        <f>IF(Wedstrijden!#REF!="x","A","")</f>
        <v>#REF!</v>
      </c>
      <c r="BN414" s="21" t="e">
        <f>IF(Wedstrijden!#REF!="x","B1","")</f>
        <v>#REF!</v>
      </c>
      <c r="BO414" s="21" t="e">
        <f>IF(Wedstrijden!#REF!="x","BB","")</f>
        <v>#REF!</v>
      </c>
      <c r="BP414" s="21" t="e">
        <f>IF(Wedstrijden!#REF!="x","B","")</f>
        <v>#REF!</v>
      </c>
      <c r="BQ414" s="21" t="e">
        <f>IF(Wedstrijden!#REF!="x","L1","")</f>
        <v>#REF!</v>
      </c>
      <c r="BR414" s="21" t="e">
        <f>IF(Wedstrijden!#REF!="x","L2","")</f>
        <v>#REF!</v>
      </c>
      <c r="BS414" s="21" t="e">
        <f>IF(Wedstrijden!#REF!="x","M1","")</f>
        <v>#REF!</v>
      </c>
      <c r="BT414" s="21" t="e">
        <f>IF(Wedstrijden!#REF!="x","M2","")</f>
        <v>#REF!</v>
      </c>
      <c r="BU414" s="21" t="e">
        <f>IF(Wedstrijden!#REF!="x","Z1","")</f>
        <v>#REF!</v>
      </c>
      <c r="BV414" s="21" t="e">
        <f>IF(Wedstrijden!#REF!="x","Z2","")</f>
        <v>#REF!</v>
      </c>
      <c r="BW414" s="21">
        <f>IF(COUNTA(Wedstrijden!#REF!)&lt;&gt;0,1,"")</f>
        <v>1</v>
      </c>
      <c r="BX414" s="21">
        <f t="shared" si="37"/>
        <v>1</v>
      </c>
      <c r="BY414" s="21" t="e">
        <f>IF(Wedstrijden!#REF!="x","BB","")</f>
        <v>#REF!</v>
      </c>
      <c r="BZ414" s="21" t="e">
        <f>IF(Wedstrijden!#REF!="x","B","")</f>
        <v>#REF!</v>
      </c>
      <c r="CA414" s="21" t="e">
        <f>IF(Wedstrijden!#REF!="x","L1","")</f>
        <v>#REF!</v>
      </c>
      <c r="CB414" s="21" t="e">
        <f>IF(Wedstrijden!#REF!="x","L2","")</f>
        <v>#REF!</v>
      </c>
      <c r="CC414" s="21" t="e">
        <f>IF(Wedstrijden!#REF!="x","M1","")</f>
        <v>#REF!</v>
      </c>
      <c r="CD414" s="21" t="e">
        <f>IF(Wedstrijden!#REF!="x","M2","")</f>
        <v>#REF!</v>
      </c>
      <c r="CE414" s="21" t="e">
        <f>IF(Wedstrijden!#REF!="x","Z1","")</f>
        <v>#REF!</v>
      </c>
      <c r="CF414" s="21" t="e">
        <f>IF(Wedstrijden!#REF!="x","Z2","")</f>
        <v>#REF!</v>
      </c>
      <c r="CG414" s="21" t="e">
        <f>IF(Wedstrijden!#REF!="x","ZZL","")</f>
        <v>#REF!</v>
      </c>
      <c r="CL414" s="21">
        <f>IF(COUNTA(Wedstrijden!#REF!)&lt;&gt;0,2,"")</f>
        <v>2</v>
      </c>
      <c r="CM414" s="21">
        <f t="shared" si="38"/>
        <v>2</v>
      </c>
      <c r="CN414" s="21" t="e">
        <f>IF(Wedstrijden!#REF!="x","AA","")</f>
        <v>#REF!</v>
      </c>
      <c r="CO414" s="21" t="e">
        <f>IF(Wedstrijden!#REF!="x","A","")</f>
        <v>#REF!</v>
      </c>
      <c r="CP414" s="21" t="e">
        <f>IF(Wedstrijden!#REF!="x","BB","")</f>
        <v>#REF!</v>
      </c>
      <c r="CQ414" s="21" t="e">
        <f>IF(Wedstrijden!#REF!="x","B","")</f>
        <v>#REF!</v>
      </c>
      <c r="CR414" s="21" t="e">
        <f>IF(Wedstrijden!#REF!="x","L","")</f>
        <v>#REF!</v>
      </c>
      <c r="CS414" s="21" t="e">
        <f>IF(Wedstrijden!#REF!="x","M","")</f>
        <v>#REF!</v>
      </c>
      <c r="CT414" s="21" t="e">
        <f>IF(Wedstrijden!#REF!="x","Z","")</f>
        <v>#REF!</v>
      </c>
      <c r="CU414" s="21" t="e">
        <f>IF(Wedstrijden!#REF!="x","ZZ","")</f>
        <v>#REF!</v>
      </c>
      <c r="CV414" s="21">
        <f>IF(COUNTA(Wedstrijden!#REF!)&lt;&gt;0,2,"")</f>
        <v>2</v>
      </c>
      <c r="CW414" s="21">
        <f t="shared" si="39"/>
        <v>1</v>
      </c>
      <c r="CX414" s="21" t="e">
        <f>IF(Wedstrijden!#REF!="x","BB","")</f>
        <v>#REF!</v>
      </c>
      <c r="CY414" s="21" t="e">
        <f>IF(Wedstrijden!#REF!="x","B","")</f>
        <v>#REF!</v>
      </c>
      <c r="CZ414" s="21" t="e">
        <f>IF(Wedstrijden!#REF!="x","L","")</f>
        <v>#REF!</v>
      </c>
      <c r="DA414" s="21" t="e">
        <f>IF(Wedstrijden!#REF!="x","M","")</f>
        <v>#REF!</v>
      </c>
      <c r="DB414" s="21" t="e">
        <f>IF(Wedstrijden!#REF!="x","Z","")</f>
        <v>#REF!</v>
      </c>
      <c r="DC414" s="21" t="e">
        <f>IF(Wedstrijden!#REF!="x","ZZ","")</f>
        <v>#REF!</v>
      </c>
      <c r="DD414" s="21" t="e">
        <f>IF(Wedstrijden!#REF!="x","1.40","")</f>
        <v>#REF!</v>
      </c>
      <c r="DE414" s="21">
        <f>IF(COUNTA(Wedstrijden!#REF!)&lt;&gt;0,6,"")</f>
        <v>6</v>
      </c>
      <c r="DF414" s="21">
        <f t="shared" si="40"/>
        <v>2</v>
      </c>
      <c r="DG414" s="21" t="e">
        <f>IF(Wedstrijden!#REF!="x","L","")</f>
        <v>#REF!</v>
      </c>
      <c r="DH414" s="21" t="e">
        <f>IF(Wedstrijden!#REF!="x","M","")</f>
        <v>#REF!</v>
      </c>
      <c r="DI414" s="21" t="e">
        <f>IF(Wedstrijden!#REF!="x","Z","")</f>
        <v>#REF!</v>
      </c>
      <c r="DJ414" s="21" t="e">
        <f>IF(Wedstrijden!#REF!="x","Z","")</f>
        <v>#REF!</v>
      </c>
      <c r="DK414" s="21">
        <f>IF(COUNTA(Wedstrijden!#REF!)&lt;&gt;0,6,"")</f>
        <v>6</v>
      </c>
      <c r="DL414" s="21">
        <f t="shared" si="41"/>
        <v>1</v>
      </c>
      <c r="DM414" s="21" t="e">
        <f>IF(Wedstrijden!#REF!="x","L","")</f>
        <v>#REF!</v>
      </c>
      <c r="DN414" s="21" t="e">
        <f>IF(Wedstrijden!#REF!="x","M","")</f>
        <v>#REF!</v>
      </c>
      <c r="DO414" s="21" t="e">
        <f>IF(Wedstrijden!#REF!="x","Z","")</f>
        <v>#REF!</v>
      </c>
      <c r="DP414" s="21" t="e">
        <f>IF(Wedstrijden!#REF!="x","Z","")</f>
        <v>#REF!</v>
      </c>
    </row>
    <row r="415" spans="1:120" ht="14.4" x14ac:dyDescent="0.3">
      <c r="A415" s="23">
        <f>Wedstrijden!B338</f>
        <v>0</v>
      </c>
      <c r="B415" s="21" t="str">
        <f>IFERROR(VLOOKUP(Wedstrijden!D338,Wedstrijdlocaties!$B$2:$E$600,2,FALSE),"")</f>
        <v/>
      </c>
      <c r="C415" s="21">
        <f>Wedstrijden!E338</f>
        <v>0</v>
      </c>
      <c r="D415" s="21" t="str">
        <f>IFERROR(VLOOKUP(Wedstrijden!F338,Organisaties!$B$2:$C$500,2,FALSE),"")</f>
        <v/>
      </c>
      <c r="E415" s="21" t="str">
        <f>IFERROR(VLOOKUP(Wedstrijden!F338,Organisaties!$B$2:$G$500,5,FALSE),"")</f>
        <v/>
      </c>
      <c r="F415" s="21" t="e">
        <f>IF(Wedstrijden!#REF!&lt;&gt;"",Wedstrijden!#REF!,"")</f>
        <v>#REF!</v>
      </c>
      <c r="G415" s="21" t="e">
        <f>IF(Wedstrijden!#REF!="Indoor",1,0)</f>
        <v>#REF!</v>
      </c>
      <c r="H415" s="21" t="e">
        <f>Wedstrijden!#REF!</f>
        <v>#REF!</v>
      </c>
      <c r="I415" s="21" t="e">
        <f>IF(Wedstrijden!#REF!="Nee",0,IF(Wedstrijden!#REF!="Ja",1,""))</f>
        <v>#REF!</v>
      </c>
      <c r="J415" s="21" t="e">
        <f>IF(Wedstrijden!#REF!&lt;&gt;"",Wedstrijden!#REF!,"")</f>
        <v>#REF!</v>
      </c>
      <c r="BJ415" s="21">
        <f>IF(COUNTA(Wedstrijden!#REF!)&lt;&gt;0,1,"")</f>
        <v>1</v>
      </c>
      <c r="BK415" s="21">
        <f t="shared" si="36"/>
        <v>2</v>
      </c>
      <c r="BL415" s="21" t="e">
        <f>IF(Wedstrijden!#REF!="x","AA","")</f>
        <v>#REF!</v>
      </c>
      <c r="BM415" s="21" t="e">
        <f>IF(Wedstrijden!#REF!="x","A","")</f>
        <v>#REF!</v>
      </c>
      <c r="BN415" s="21" t="e">
        <f>IF(Wedstrijden!#REF!="x","B1","")</f>
        <v>#REF!</v>
      </c>
      <c r="BO415" s="21" t="e">
        <f>IF(Wedstrijden!#REF!="x","BB","")</f>
        <v>#REF!</v>
      </c>
      <c r="BP415" s="21" t="e">
        <f>IF(Wedstrijden!#REF!="x","B","")</f>
        <v>#REF!</v>
      </c>
      <c r="BQ415" s="21" t="e">
        <f>IF(Wedstrijden!#REF!="x","L1","")</f>
        <v>#REF!</v>
      </c>
      <c r="BR415" s="21" t="e">
        <f>IF(Wedstrijden!#REF!="x","L2","")</f>
        <v>#REF!</v>
      </c>
      <c r="BS415" s="21" t="e">
        <f>IF(Wedstrijden!#REF!="x","M1","")</f>
        <v>#REF!</v>
      </c>
      <c r="BT415" s="21" t="e">
        <f>IF(Wedstrijden!#REF!="x","M2","")</f>
        <v>#REF!</v>
      </c>
      <c r="BU415" s="21" t="e">
        <f>IF(Wedstrijden!#REF!="x","Z1","")</f>
        <v>#REF!</v>
      </c>
      <c r="BV415" s="21" t="e">
        <f>IF(Wedstrijden!#REF!="x","Z2","")</f>
        <v>#REF!</v>
      </c>
      <c r="BW415" s="21">
        <f>IF(COUNTA(Wedstrijden!#REF!)&lt;&gt;0,1,"")</f>
        <v>1</v>
      </c>
      <c r="BX415" s="21">
        <f t="shared" si="37"/>
        <v>1</v>
      </c>
      <c r="BY415" s="21" t="e">
        <f>IF(Wedstrijden!#REF!="x","BB","")</f>
        <v>#REF!</v>
      </c>
      <c r="BZ415" s="21" t="e">
        <f>IF(Wedstrijden!#REF!="x","B","")</f>
        <v>#REF!</v>
      </c>
      <c r="CA415" s="21" t="e">
        <f>IF(Wedstrijden!#REF!="x","L1","")</f>
        <v>#REF!</v>
      </c>
      <c r="CB415" s="21" t="e">
        <f>IF(Wedstrijden!#REF!="x","L2","")</f>
        <v>#REF!</v>
      </c>
      <c r="CC415" s="21" t="e">
        <f>IF(Wedstrijden!#REF!="x","M1","")</f>
        <v>#REF!</v>
      </c>
      <c r="CD415" s="21" t="e">
        <f>IF(Wedstrijden!#REF!="x","M2","")</f>
        <v>#REF!</v>
      </c>
      <c r="CE415" s="21" t="e">
        <f>IF(Wedstrijden!#REF!="x","Z1","")</f>
        <v>#REF!</v>
      </c>
      <c r="CF415" s="21" t="e">
        <f>IF(Wedstrijden!#REF!="x","Z2","")</f>
        <v>#REF!</v>
      </c>
      <c r="CG415" s="21" t="e">
        <f>IF(Wedstrijden!#REF!="x","ZZL","")</f>
        <v>#REF!</v>
      </c>
      <c r="CL415" s="21">
        <f>IF(COUNTA(Wedstrijden!#REF!)&lt;&gt;0,2,"")</f>
        <v>2</v>
      </c>
      <c r="CM415" s="21">
        <f t="shared" si="38"/>
        <v>2</v>
      </c>
      <c r="CN415" s="21" t="e">
        <f>IF(Wedstrijden!#REF!="x","AA","")</f>
        <v>#REF!</v>
      </c>
      <c r="CO415" s="21" t="e">
        <f>IF(Wedstrijden!#REF!="x","A","")</f>
        <v>#REF!</v>
      </c>
      <c r="CP415" s="21" t="e">
        <f>IF(Wedstrijden!#REF!="x","BB","")</f>
        <v>#REF!</v>
      </c>
      <c r="CQ415" s="21" t="e">
        <f>IF(Wedstrijden!#REF!="x","B","")</f>
        <v>#REF!</v>
      </c>
      <c r="CR415" s="21" t="e">
        <f>IF(Wedstrijden!#REF!="x","L","")</f>
        <v>#REF!</v>
      </c>
      <c r="CS415" s="21" t="e">
        <f>IF(Wedstrijden!#REF!="x","M","")</f>
        <v>#REF!</v>
      </c>
      <c r="CT415" s="21" t="e">
        <f>IF(Wedstrijden!#REF!="x","Z","")</f>
        <v>#REF!</v>
      </c>
      <c r="CU415" s="21" t="e">
        <f>IF(Wedstrijden!#REF!="x","ZZ","")</f>
        <v>#REF!</v>
      </c>
      <c r="CV415" s="21">
        <f>IF(COUNTA(Wedstrijden!#REF!)&lt;&gt;0,2,"")</f>
        <v>2</v>
      </c>
      <c r="CW415" s="21">
        <f t="shared" si="39"/>
        <v>1</v>
      </c>
      <c r="CX415" s="21" t="e">
        <f>IF(Wedstrijden!#REF!="x","BB","")</f>
        <v>#REF!</v>
      </c>
      <c r="CY415" s="21" t="e">
        <f>IF(Wedstrijden!#REF!="x","B","")</f>
        <v>#REF!</v>
      </c>
      <c r="CZ415" s="21" t="e">
        <f>IF(Wedstrijden!#REF!="x","L","")</f>
        <v>#REF!</v>
      </c>
      <c r="DA415" s="21" t="e">
        <f>IF(Wedstrijden!#REF!="x","M","")</f>
        <v>#REF!</v>
      </c>
      <c r="DB415" s="21" t="e">
        <f>IF(Wedstrijden!#REF!="x","Z","")</f>
        <v>#REF!</v>
      </c>
      <c r="DC415" s="21" t="e">
        <f>IF(Wedstrijden!#REF!="x","ZZ","")</f>
        <v>#REF!</v>
      </c>
      <c r="DD415" s="21" t="e">
        <f>IF(Wedstrijden!#REF!="x","1.40","")</f>
        <v>#REF!</v>
      </c>
      <c r="DE415" s="21">
        <f>IF(COUNTA(Wedstrijden!#REF!)&lt;&gt;0,6,"")</f>
        <v>6</v>
      </c>
      <c r="DF415" s="21">
        <f t="shared" si="40"/>
        <v>2</v>
      </c>
      <c r="DG415" s="21" t="e">
        <f>IF(Wedstrijden!#REF!="x","L","")</f>
        <v>#REF!</v>
      </c>
      <c r="DH415" s="21" t="e">
        <f>IF(Wedstrijden!#REF!="x","M","")</f>
        <v>#REF!</v>
      </c>
      <c r="DI415" s="21" t="e">
        <f>IF(Wedstrijden!#REF!="x","Z","")</f>
        <v>#REF!</v>
      </c>
      <c r="DJ415" s="21" t="e">
        <f>IF(Wedstrijden!#REF!="x","Z","")</f>
        <v>#REF!</v>
      </c>
      <c r="DK415" s="21">
        <f>IF(COUNTA(Wedstrijden!#REF!)&lt;&gt;0,6,"")</f>
        <v>6</v>
      </c>
      <c r="DL415" s="21">
        <f t="shared" si="41"/>
        <v>1</v>
      </c>
      <c r="DM415" s="21" t="e">
        <f>IF(Wedstrijden!#REF!="x","L","")</f>
        <v>#REF!</v>
      </c>
      <c r="DN415" s="21" t="e">
        <f>IF(Wedstrijden!#REF!="x","M","")</f>
        <v>#REF!</v>
      </c>
      <c r="DO415" s="21" t="e">
        <f>IF(Wedstrijden!#REF!="x","Z","")</f>
        <v>#REF!</v>
      </c>
      <c r="DP415" s="21" t="e">
        <f>IF(Wedstrijden!#REF!="x","Z","")</f>
        <v>#REF!</v>
      </c>
    </row>
    <row r="416" spans="1:120" ht="14.4" x14ac:dyDescent="0.3">
      <c r="A416" s="23">
        <f>Wedstrijden!B339</f>
        <v>0</v>
      </c>
      <c r="B416" s="21" t="str">
        <f>IFERROR(VLOOKUP(Wedstrijden!D339,Wedstrijdlocaties!$B$2:$E$600,2,FALSE),"")</f>
        <v/>
      </c>
      <c r="C416" s="21">
        <f>Wedstrijden!E339</f>
        <v>0</v>
      </c>
      <c r="D416" s="21" t="str">
        <f>IFERROR(VLOOKUP(Wedstrijden!F339,Organisaties!$B$2:$C$500,2,FALSE),"")</f>
        <v/>
      </c>
      <c r="E416" s="21" t="str">
        <f>IFERROR(VLOOKUP(Wedstrijden!F339,Organisaties!$B$2:$G$500,5,FALSE),"")</f>
        <v/>
      </c>
      <c r="F416" s="21" t="e">
        <f>IF(Wedstrijden!#REF!&lt;&gt;"",Wedstrijden!#REF!,"")</f>
        <v>#REF!</v>
      </c>
      <c r="G416" s="21" t="e">
        <f>IF(Wedstrijden!#REF!="Indoor",1,0)</f>
        <v>#REF!</v>
      </c>
      <c r="H416" s="21" t="e">
        <f>Wedstrijden!#REF!</f>
        <v>#REF!</v>
      </c>
      <c r="I416" s="21" t="e">
        <f>IF(Wedstrijden!#REF!="Nee",0,IF(Wedstrijden!#REF!="Ja",1,""))</f>
        <v>#REF!</v>
      </c>
      <c r="J416" s="21" t="e">
        <f>IF(Wedstrijden!#REF!&lt;&gt;"",Wedstrijden!#REF!,"")</f>
        <v>#REF!</v>
      </c>
      <c r="BJ416" s="21">
        <f>IF(COUNTA(Wedstrijden!#REF!)&lt;&gt;0,1,"")</f>
        <v>1</v>
      </c>
      <c r="BK416" s="21">
        <f t="shared" si="36"/>
        <v>2</v>
      </c>
      <c r="BL416" s="21" t="e">
        <f>IF(Wedstrijden!#REF!="x","AA","")</f>
        <v>#REF!</v>
      </c>
      <c r="BM416" s="21" t="e">
        <f>IF(Wedstrijden!#REF!="x","A","")</f>
        <v>#REF!</v>
      </c>
      <c r="BN416" s="21" t="e">
        <f>IF(Wedstrijden!#REF!="x","B1","")</f>
        <v>#REF!</v>
      </c>
      <c r="BO416" s="21" t="e">
        <f>IF(Wedstrijden!#REF!="x","BB","")</f>
        <v>#REF!</v>
      </c>
      <c r="BP416" s="21" t="e">
        <f>IF(Wedstrijden!#REF!="x","B","")</f>
        <v>#REF!</v>
      </c>
      <c r="BQ416" s="21" t="e">
        <f>IF(Wedstrijden!#REF!="x","L1","")</f>
        <v>#REF!</v>
      </c>
      <c r="BR416" s="21" t="e">
        <f>IF(Wedstrijden!#REF!="x","L2","")</f>
        <v>#REF!</v>
      </c>
      <c r="BS416" s="21" t="e">
        <f>IF(Wedstrijden!#REF!="x","M1","")</f>
        <v>#REF!</v>
      </c>
      <c r="BT416" s="21" t="e">
        <f>IF(Wedstrijden!#REF!="x","M2","")</f>
        <v>#REF!</v>
      </c>
      <c r="BU416" s="21" t="e">
        <f>IF(Wedstrijden!#REF!="x","Z1","")</f>
        <v>#REF!</v>
      </c>
      <c r="BV416" s="21" t="e">
        <f>IF(Wedstrijden!#REF!="x","Z2","")</f>
        <v>#REF!</v>
      </c>
      <c r="BW416" s="21">
        <f>IF(COUNTA(Wedstrijden!#REF!)&lt;&gt;0,1,"")</f>
        <v>1</v>
      </c>
      <c r="BX416" s="21">
        <f t="shared" si="37"/>
        <v>1</v>
      </c>
      <c r="BY416" s="21" t="e">
        <f>IF(Wedstrijden!#REF!="x","BB","")</f>
        <v>#REF!</v>
      </c>
      <c r="BZ416" s="21" t="e">
        <f>IF(Wedstrijden!#REF!="x","B","")</f>
        <v>#REF!</v>
      </c>
      <c r="CA416" s="21" t="e">
        <f>IF(Wedstrijden!#REF!="x","L1","")</f>
        <v>#REF!</v>
      </c>
      <c r="CB416" s="21" t="e">
        <f>IF(Wedstrijden!#REF!="x","L2","")</f>
        <v>#REF!</v>
      </c>
      <c r="CC416" s="21" t="e">
        <f>IF(Wedstrijden!#REF!="x","M1","")</f>
        <v>#REF!</v>
      </c>
      <c r="CD416" s="21" t="e">
        <f>IF(Wedstrijden!#REF!="x","M2","")</f>
        <v>#REF!</v>
      </c>
      <c r="CE416" s="21" t="e">
        <f>IF(Wedstrijden!#REF!="x","Z1","")</f>
        <v>#REF!</v>
      </c>
      <c r="CF416" s="21" t="e">
        <f>IF(Wedstrijden!#REF!="x","Z2","")</f>
        <v>#REF!</v>
      </c>
      <c r="CG416" s="21" t="e">
        <f>IF(Wedstrijden!#REF!="x","ZZL","")</f>
        <v>#REF!</v>
      </c>
      <c r="CL416" s="21">
        <f>IF(COUNTA(Wedstrijden!#REF!)&lt;&gt;0,2,"")</f>
        <v>2</v>
      </c>
      <c r="CM416" s="21">
        <f t="shared" si="38"/>
        <v>2</v>
      </c>
      <c r="CN416" s="21" t="e">
        <f>IF(Wedstrijden!#REF!="x","AA","")</f>
        <v>#REF!</v>
      </c>
      <c r="CO416" s="21" t="e">
        <f>IF(Wedstrijden!#REF!="x","A","")</f>
        <v>#REF!</v>
      </c>
      <c r="CP416" s="21" t="e">
        <f>IF(Wedstrijden!#REF!="x","BB","")</f>
        <v>#REF!</v>
      </c>
      <c r="CQ416" s="21" t="e">
        <f>IF(Wedstrijden!#REF!="x","B","")</f>
        <v>#REF!</v>
      </c>
      <c r="CR416" s="21" t="e">
        <f>IF(Wedstrijden!#REF!="x","L","")</f>
        <v>#REF!</v>
      </c>
      <c r="CS416" s="21" t="e">
        <f>IF(Wedstrijden!#REF!="x","M","")</f>
        <v>#REF!</v>
      </c>
      <c r="CT416" s="21" t="e">
        <f>IF(Wedstrijden!#REF!="x","Z","")</f>
        <v>#REF!</v>
      </c>
      <c r="CU416" s="21" t="e">
        <f>IF(Wedstrijden!#REF!="x","ZZ","")</f>
        <v>#REF!</v>
      </c>
      <c r="CV416" s="21">
        <f>IF(COUNTA(Wedstrijden!#REF!)&lt;&gt;0,2,"")</f>
        <v>2</v>
      </c>
      <c r="CW416" s="21">
        <f t="shared" si="39"/>
        <v>1</v>
      </c>
      <c r="CX416" s="21" t="e">
        <f>IF(Wedstrijden!#REF!="x","BB","")</f>
        <v>#REF!</v>
      </c>
      <c r="CY416" s="21" t="e">
        <f>IF(Wedstrijden!#REF!="x","B","")</f>
        <v>#REF!</v>
      </c>
      <c r="CZ416" s="21" t="e">
        <f>IF(Wedstrijden!#REF!="x","L","")</f>
        <v>#REF!</v>
      </c>
      <c r="DA416" s="21" t="e">
        <f>IF(Wedstrijden!#REF!="x","M","")</f>
        <v>#REF!</v>
      </c>
      <c r="DB416" s="21" t="e">
        <f>IF(Wedstrijden!#REF!="x","Z","")</f>
        <v>#REF!</v>
      </c>
      <c r="DC416" s="21" t="e">
        <f>IF(Wedstrijden!#REF!="x","ZZ","")</f>
        <v>#REF!</v>
      </c>
      <c r="DD416" s="21" t="e">
        <f>IF(Wedstrijden!#REF!="x","1.40","")</f>
        <v>#REF!</v>
      </c>
      <c r="DE416" s="21">
        <f>IF(COUNTA(Wedstrijden!#REF!)&lt;&gt;0,6,"")</f>
        <v>6</v>
      </c>
      <c r="DF416" s="21">
        <f t="shared" si="40"/>
        <v>2</v>
      </c>
      <c r="DG416" s="21" t="e">
        <f>IF(Wedstrijden!#REF!="x","L","")</f>
        <v>#REF!</v>
      </c>
      <c r="DH416" s="21" t="e">
        <f>IF(Wedstrijden!#REF!="x","M","")</f>
        <v>#REF!</v>
      </c>
      <c r="DI416" s="21" t="e">
        <f>IF(Wedstrijden!#REF!="x","Z","")</f>
        <v>#REF!</v>
      </c>
      <c r="DJ416" s="21" t="e">
        <f>IF(Wedstrijden!#REF!="x","Z","")</f>
        <v>#REF!</v>
      </c>
      <c r="DK416" s="21">
        <f>IF(COUNTA(Wedstrijden!#REF!)&lt;&gt;0,6,"")</f>
        <v>6</v>
      </c>
      <c r="DL416" s="21">
        <f t="shared" si="41"/>
        <v>1</v>
      </c>
      <c r="DM416" s="21" t="e">
        <f>IF(Wedstrijden!#REF!="x","L","")</f>
        <v>#REF!</v>
      </c>
      <c r="DN416" s="21" t="e">
        <f>IF(Wedstrijden!#REF!="x","M","")</f>
        <v>#REF!</v>
      </c>
      <c r="DO416" s="21" t="e">
        <f>IF(Wedstrijden!#REF!="x","Z","")</f>
        <v>#REF!</v>
      </c>
      <c r="DP416" s="21" t="e">
        <f>IF(Wedstrijden!#REF!="x","Z","")</f>
        <v>#REF!</v>
      </c>
    </row>
    <row r="417" spans="1:120" ht="14.4" x14ac:dyDescent="0.3">
      <c r="A417" s="23">
        <f>Wedstrijden!B340</f>
        <v>0</v>
      </c>
      <c r="B417" s="21" t="str">
        <f>IFERROR(VLOOKUP(Wedstrijden!D340,Wedstrijdlocaties!$B$2:$E$600,2,FALSE),"")</f>
        <v/>
      </c>
      <c r="C417" s="21">
        <f>Wedstrijden!E340</f>
        <v>0</v>
      </c>
      <c r="D417" s="21" t="str">
        <f>IFERROR(VLOOKUP(Wedstrijden!F340,Organisaties!$B$2:$C$500,2,FALSE),"")</f>
        <v/>
      </c>
      <c r="E417" s="21" t="str">
        <f>IFERROR(VLOOKUP(Wedstrijden!F340,Organisaties!$B$2:$G$500,5,FALSE),"")</f>
        <v/>
      </c>
      <c r="F417" s="21" t="e">
        <f>IF(Wedstrijden!#REF!&lt;&gt;"",Wedstrijden!#REF!,"")</f>
        <v>#REF!</v>
      </c>
      <c r="G417" s="21" t="e">
        <f>IF(Wedstrijden!#REF!="Indoor",1,0)</f>
        <v>#REF!</v>
      </c>
      <c r="H417" s="21" t="e">
        <f>Wedstrijden!#REF!</f>
        <v>#REF!</v>
      </c>
      <c r="I417" s="21" t="e">
        <f>IF(Wedstrijden!#REF!="Nee",0,IF(Wedstrijden!#REF!="Ja",1,""))</f>
        <v>#REF!</v>
      </c>
      <c r="J417" s="21" t="e">
        <f>IF(Wedstrijden!#REF!&lt;&gt;"",Wedstrijden!#REF!,"")</f>
        <v>#REF!</v>
      </c>
      <c r="BJ417" s="21">
        <f>IF(COUNTA(Wedstrijden!#REF!)&lt;&gt;0,1,"")</f>
        <v>1</v>
      </c>
      <c r="BK417" s="21">
        <f t="shared" si="36"/>
        <v>2</v>
      </c>
      <c r="BL417" s="21" t="e">
        <f>IF(Wedstrijden!#REF!="x","AA","")</f>
        <v>#REF!</v>
      </c>
      <c r="BM417" s="21" t="e">
        <f>IF(Wedstrijden!#REF!="x","A","")</f>
        <v>#REF!</v>
      </c>
      <c r="BN417" s="21" t="e">
        <f>IF(Wedstrijden!#REF!="x","B1","")</f>
        <v>#REF!</v>
      </c>
      <c r="BO417" s="21" t="e">
        <f>IF(Wedstrijden!#REF!="x","BB","")</f>
        <v>#REF!</v>
      </c>
      <c r="BP417" s="21" t="e">
        <f>IF(Wedstrijden!#REF!="x","B","")</f>
        <v>#REF!</v>
      </c>
      <c r="BQ417" s="21" t="e">
        <f>IF(Wedstrijden!#REF!="x","L1","")</f>
        <v>#REF!</v>
      </c>
      <c r="BR417" s="21" t="e">
        <f>IF(Wedstrijden!#REF!="x","L2","")</f>
        <v>#REF!</v>
      </c>
      <c r="BS417" s="21" t="e">
        <f>IF(Wedstrijden!#REF!="x","M1","")</f>
        <v>#REF!</v>
      </c>
      <c r="BT417" s="21" t="e">
        <f>IF(Wedstrijden!#REF!="x","M2","")</f>
        <v>#REF!</v>
      </c>
      <c r="BU417" s="21" t="e">
        <f>IF(Wedstrijden!#REF!="x","Z1","")</f>
        <v>#REF!</v>
      </c>
      <c r="BV417" s="21" t="e">
        <f>IF(Wedstrijden!#REF!="x","Z2","")</f>
        <v>#REF!</v>
      </c>
      <c r="BW417" s="21">
        <f>IF(COUNTA(Wedstrijden!#REF!)&lt;&gt;0,1,"")</f>
        <v>1</v>
      </c>
      <c r="BX417" s="21">
        <f t="shared" si="37"/>
        <v>1</v>
      </c>
      <c r="BY417" s="21" t="e">
        <f>IF(Wedstrijden!#REF!="x","BB","")</f>
        <v>#REF!</v>
      </c>
      <c r="BZ417" s="21" t="e">
        <f>IF(Wedstrijden!#REF!="x","B","")</f>
        <v>#REF!</v>
      </c>
      <c r="CA417" s="21" t="e">
        <f>IF(Wedstrijden!#REF!="x","L1","")</f>
        <v>#REF!</v>
      </c>
      <c r="CB417" s="21" t="e">
        <f>IF(Wedstrijden!#REF!="x","L2","")</f>
        <v>#REF!</v>
      </c>
      <c r="CC417" s="21" t="e">
        <f>IF(Wedstrijden!#REF!="x","M1","")</f>
        <v>#REF!</v>
      </c>
      <c r="CD417" s="21" t="e">
        <f>IF(Wedstrijden!#REF!="x","M2","")</f>
        <v>#REF!</v>
      </c>
      <c r="CE417" s="21" t="e">
        <f>IF(Wedstrijden!#REF!="x","Z1","")</f>
        <v>#REF!</v>
      </c>
      <c r="CF417" s="21" t="e">
        <f>IF(Wedstrijden!#REF!="x","Z2","")</f>
        <v>#REF!</v>
      </c>
      <c r="CG417" s="21" t="e">
        <f>IF(Wedstrijden!#REF!="x","ZZL","")</f>
        <v>#REF!</v>
      </c>
      <c r="CL417" s="21">
        <f>IF(COUNTA(Wedstrijden!#REF!)&lt;&gt;0,2,"")</f>
        <v>2</v>
      </c>
      <c r="CM417" s="21">
        <f t="shared" si="38"/>
        <v>2</v>
      </c>
      <c r="CN417" s="21" t="e">
        <f>IF(Wedstrijden!#REF!="x","AA","")</f>
        <v>#REF!</v>
      </c>
      <c r="CO417" s="21" t="e">
        <f>IF(Wedstrijden!#REF!="x","A","")</f>
        <v>#REF!</v>
      </c>
      <c r="CP417" s="21" t="e">
        <f>IF(Wedstrijden!#REF!="x","BB","")</f>
        <v>#REF!</v>
      </c>
      <c r="CQ417" s="21" t="e">
        <f>IF(Wedstrijden!#REF!="x","B","")</f>
        <v>#REF!</v>
      </c>
      <c r="CR417" s="21" t="e">
        <f>IF(Wedstrijden!#REF!="x","L","")</f>
        <v>#REF!</v>
      </c>
      <c r="CS417" s="21" t="e">
        <f>IF(Wedstrijden!#REF!="x","M","")</f>
        <v>#REF!</v>
      </c>
      <c r="CT417" s="21" t="e">
        <f>IF(Wedstrijden!#REF!="x","Z","")</f>
        <v>#REF!</v>
      </c>
      <c r="CU417" s="21" t="e">
        <f>IF(Wedstrijden!#REF!="x","ZZ","")</f>
        <v>#REF!</v>
      </c>
      <c r="CV417" s="21">
        <f>IF(COUNTA(Wedstrijden!#REF!)&lt;&gt;0,2,"")</f>
        <v>2</v>
      </c>
      <c r="CW417" s="21">
        <f t="shared" si="39"/>
        <v>1</v>
      </c>
      <c r="CX417" s="21" t="e">
        <f>IF(Wedstrijden!#REF!="x","BB","")</f>
        <v>#REF!</v>
      </c>
      <c r="CY417" s="21" t="e">
        <f>IF(Wedstrijden!#REF!="x","B","")</f>
        <v>#REF!</v>
      </c>
      <c r="CZ417" s="21" t="e">
        <f>IF(Wedstrijden!#REF!="x","L","")</f>
        <v>#REF!</v>
      </c>
      <c r="DA417" s="21" t="e">
        <f>IF(Wedstrijden!#REF!="x","M","")</f>
        <v>#REF!</v>
      </c>
      <c r="DB417" s="21" t="e">
        <f>IF(Wedstrijden!#REF!="x","Z","")</f>
        <v>#REF!</v>
      </c>
      <c r="DC417" s="21" t="e">
        <f>IF(Wedstrijden!#REF!="x","ZZ","")</f>
        <v>#REF!</v>
      </c>
      <c r="DD417" s="21" t="e">
        <f>IF(Wedstrijden!#REF!="x","1.40","")</f>
        <v>#REF!</v>
      </c>
      <c r="DE417" s="21">
        <f>IF(COUNTA(Wedstrijden!#REF!)&lt;&gt;0,6,"")</f>
        <v>6</v>
      </c>
      <c r="DF417" s="21">
        <f t="shared" si="40"/>
        <v>2</v>
      </c>
      <c r="DG417" s="21" t="e">
        <f>IF(Wedstrijden!#REF!="x","L","")</f>
        <v>#REF!</v>
      </c>
      <c r="DH417" s="21" t="e">
        <f>IF(Wedstrijden!#REF!="x","M","")</f>
        <v>#REF!</v>
      </c>
      <c r="DI417" s="21" t="e">
        <f>IF(Wedstrijden!#REF!="x","Z","")</f>
        <v>#REF!</v>
      </c>
      <c r="DJ417" s="21" t="e">
        <f>IF(Wedstrijden!#REF!="x","Z","")</f>
        <v>#REF!</v>
      </c>
      <c r="DK417" s="21">
        <f>IF(COUNTA(Wedstrijden!#REF!)&lt;&gt;0,6,"")</f>
        <v>6</v>
      </c>
      <c r="DL417" s="21">
        <f t="shared" si="41"/>
        <v>1</v>
      </c>
      <c r="DM417" s="21" t="e">
        <f>IF(Wedstrijden!#REF!="x","L","")</f>
        <v>#REF!</v>
      </c>
      <c r="DN417" s="21" t="e">
        <f>IF(Wedstrijden!#REF!="x","M","")</f>
        <v>#REF!</v>
      </c>
      <c r="DO417" s="21" t="e">
        <f>IF(Wedstrijden!#REF!="x","Z","")</f>
        <v>#REF!</v>
      </c>
      <c r="DP417" s="21" t="e">
        <f>IF(Wedstrijden!#REF!="x","Z","")</f>
        <v>#REF!</v>
      </c>
    </row>
    <row r="418" spans="1:120" ht="14.4" x14ac:dyDescent="0.3">
      <c r="A418" s="23">
        <f>Wedstrijden!B341</f>
        <v>0</v>
      </c>
      <c r="B418" s="21" t="str">
        <f>IFERROR(VLOOKUP(Wedstrijden!D341,Wedstrijdlocaties!$B$2:$E$600,2,FALSE),"")</f>
        <v/>
      </c>
      <c r="C418" s="21">
        <f>Wedstrijden!E341</f>
        <v>0</v>
      </c>
      <c r="D418" s="21" t="str">
        <f>IFERROR(VLOOKUP(Wedstrijden!F341,Organisaties!$B$2:$C$500,2,FALSE),"")</f>
        <v/>
      </c>
      <c r="E418" s="21" t="str">
        <f>IFERROR(VLOOKUP(Wedstrijden!F341,Organisaties!$B$2:$G$500,5,FALSE),"")</f>
        <v/>
      </c>
      <c r="F418" s="21" t="e">
        <f>IF(Wedstrijden!#REF!&lt;&gt;"",Wedstrijden!#REF!,"")</f>
        <v>#REF!</v>
      </c>
      <c r="G418" s="21" t="e">
        <f>IF(Wedstrijden!#REF!="Indoor",1,0)</f>
        <v>#REF!</v>
      </c>
      <c r="H418" s="21" t="e">
        <f>Wedstrijden!#REF!</f>
        <v>#REF!</v>
      </c>
      <c r="I418" s="21" t="e">
        <f>IF(Wedstrijden!#REF!="Nee",0,IF(Wedstrijden!#REF!="Ja",1,""))</f>
        <v>#REF!</v>
      </c>
      <c r="J418" s="21" t="e">
        <f>IF(Wedstrijden!#REF!&lt;&gt;"",Wedstrijden!#REF!,"")</f>
        <v>#REF!</v>
      </c>
      <c r="BJ418" s="21">
        <f>IF(COUNTA(Wedstrijden!#REF!)&lt;&gt;0,1,"")</f>
        <v>1</v>
      </c>
      <c r="BK418" s="21">
        <f t="shared" si="36"/>
        <v>2</v>
      </c>
      <c r="BL418" s="21" t="e">
        <f>IF(Wedstrijden!#REF!="x","AA","")</f>
        <v>#REF!</v>
      </c>
      <c r="BM418" s="21" t="e">
        <f>IF(Wedstrijden!#REF!="x","A","")</f>
        <v>#REF!</v>
      </c>
      <c r="BN418" s="21" t="e">
        <f>IF(Wedstrijden!#REF!="x","B1","")</f>
        <v>#REF!</v>
      </c>
      <c r="BO418" s="21" t="e">
        <f>IF(Wedstrijden!#REF!="x","BB","")</f>
        <v>#REF!</v>
      </c>
      <c r="BP418" s="21" t="e">
        <f>IF(Wedstrijden!#REF!="x","B","")</f>
        <v>#REF!</v>
      </c>
      <c r="BQ418" s="21" t="e">
        <f>IF(Wedstrijden!#REF!="x","L1","")</f>
        <v>#REF!</v>
      </c>
      <c r="BR418" s="21" t="e">
        <f>IF(Wedstrijden!#REF!="x","L2","")</f>
        <v>#REF!</v>
      </c>
      <c r="BS418" s="21" t="e">
        <f>IF(Wedstrijden!#REF!="x","M1","")</f>
        <v>#REF!</v>
      </c>
      <c r="BT418" s="21" t="e">
        <f>IF(Wedstrijden!#REF!="x","M2","")</f>
        <v>#REF!</v>
      </c>
      <c r="BU418" s="21" t="e">
        <f>IF(Wedstrijden!#REF!="x","Z1","")</f>
        <v>#REF!</v>
      </c>
      <c r="BV418" s="21" t="e">
        <f>IF(Wedstrijden!#REF!="x","Z2","")</f>
        <v>#REF!</v>
      </c>
      <c r="BW418" s="21">
        <f>IF(COUNTA(Wedstrijden!#REF!)&lt;&gt;0,1,"")</f>
        <v>1</v>
      </c>
      <c r="BX418" s="21">
        <f t="shared" si="37"/>
        <v>1</v>
      </c>
      <c r="BY418" s="21" t="e">
        <f>IF(Wedstrijden!#REF!="x","BB","")</f>
        <v>#REF!</v>
      </c>
      <c r="BZ418" s="21" t="e">
        <f>IF(Wedstrijden!#REF!="x","B","")</f>
        <v>#REF!</v>
      </c>
      <c r="CA418" s="21" t="e">
        <f>IF(Wedstrijden!#REF!="x","L1","")</f>
        <v>#REF!</v>
      </c>
      <c r="CB418" s="21" t="e">
        <f>IF(Wedstrijden!#REF!="x","L2","")</f>
        <v>#REF!</v>
      </c>
      <c r="CC418" s="21" t="e">
        <f>IF(Wedstrijden!#REF!="x","M1","")</f>
        <v>#REF!</v>
      </c>
      <c r="CD418" s="21" t="e">
        <f>IF(Wedstrijden!#REF!="x","M2","")</f>
        <v>#REF!</v>
      </c>
      <c r="CE418" s="21" t="e">
        <f>IF(Wedstrijden!#REF!="x","Z1","")</f>
        <v>#REF!</v>
      </c>
      <c r="CF418" s="21" t="e">
        <f>IF(Wedstrijden!#REF!="x","Z2","")</f>
        <v>#REF!</v>
      </c>
      <c r="CG418" s="21" t="e">
        <f>IF(Wedstrijden!#REF!="x","ZZL","")</f>
        <v>#REF!</v>
      </c>
      <c r="CL418" s="21">
        <f>IF(COUNTA(Wedstrijden!#REF!)&lt;&gt;0,2,"")</f>
        <v>2</v>
      </c>
      <c r="CM418" s="21">
        <f t="shared" si="38"/>
        <v>2</v>
      </c>
      <c r="CN418" s="21" t="e">
        <f>IF(Wedstrijden!#REF!="x","AA","")</f>
        <v>#REF!</v>
      </c>
      <c r="CO418" s="21" t="e">
        <f>IF(Wedstrijden!#REF!="x","A","")</f>
        <v>#REF!</v>
      </c>
      <c r="CP418" s="21" t="e">
        <f>IF(Wedstrijden!#REF!="x","BB","")</f>
        <v>#REF!</v>
      </c>
      <c r="CQ418" s="21" t="e">
        <f>IF(Wedstrijden!#REF!="x","B","")</f>
        <v>#REF!</v>
      </c>
      <c r="CR418" s="21" t="e">
        <f>IF(Wedstrijden!#REF!="x","L","")</f>
        <v>#REF!</v>
      </c>
      <c r="CS418" s="21" t="e">
        <f>IF(Wedstrijden!#REF!="x","M","")</f>
        <v>#REF!</v>
      </c>
      <c r="CT418" s="21" t="e">
        <f>IF(Wedstrijden!#REF!="x","Z","")</f>
        <v>#REF!</v>
      </c>
      <c r="CU418" s="21" t="e">
        <f>IF(Wedstrijden!#REF!="x","ZZ","")</f>
        <v>#REF!</v>
      </c>
      <c r="CV418" s="21">
        <f>IF(COUNTA(Wedstrijden!#REF!)&lt;&gt;0,2,"")</f>
        <v>2</v>
      </c>
      <c r="CW418" s="21">
        <f t="shared" si="39"/>
        <v>1</v>
      </c>
      <c r="CX418" s="21" t="e">
        <f>IF(Wedstrijden!#REF!="x","BB","")</f>
        <v>#REF!</v>
      </c>
      <c r="CY418" s="21" t="e">
        <f>IF(Wedstrijden!#REF!="x","B","")</f>
        <v>#REF!</v>
      </c>
      <c r="CZ418" s="21" t="e">
        <f>IF(Wedstrijden!#REF!="x","L","")</f>
        <v>#REF!</v>
      </c>
      <c r="DA418" s="21" t="e">
        <f>IF(Wedstrijden!#REF!="x","M","")</f>
        <v>#REF!</v>
      </c>
      <c r="DB418" s="21" t="e">
        <f>IF(Wedstrijden!#REF!="x","Z","")</f>
        <v>#REF!</v>
      </c>
      <c r="DC418" s="21" t="e">
        <f>IF(Wedstrijden!#REF!="x","ZZ","")</f>
        <v>#REF!</v>
      </c>
      <c r="DD418" s="21" t="e">
        <f>IF(Wedstrijden!#REF!="x","1.40","")</f>
        <v>#REF!</v>
      </c>
      <c r="DE418" s="21">
        <f>IF(COUNTA(Wedstrijden!#REF!)&lt;&gt;0,6,"")</f>
        <v>6</v>
      </c>
      <c r="DF418" s="21">
        <f t="shared" si="40"/>
        <v>2</v>
      </c>
      <c r="DG418" s="21" t="e">
        <f>IF(Wedstrijden!#REF!="x","L","")</f>
        <v>#REF!</v>
      </c>
      <c r="DH418" s="21" t="e">
        <f>IF(Wedstrijden!#REF!="x","M","")</f>
        <v>#REF!</v>
      </c>
      <c r="DI418" s="21" t="e">
        <f>IF(Wedstrijden!#REF!="x","Z","")</f>
        <v>#REF!</v>
      </c>
      <c r="DJ418" s="21" t="e">
        <f>IF(Wedstrijden!#REF!="x","Z","")</f>
        <v>#REF!</v>
      </c>
      <c r="DK418" s="21">
        <f>IF(COUNTA(Wedstrijden!#REF!)&lt;&gt;0,6,"")</f>
        <v>6</v>
      </c>
      <c r="DL418" s="21">
        <f t="shared" si="41"/>
        <v>1</v>
      </c>
      <c r="DM418" s="21" t="e">
        <f>IF(Wedstrijden!#REF!="x","L","")</f>
        <v>#REF!</v>
      </c>
      <c r="DN418" s="21" t="e">
        <f>IF(Wedstrijden!#REF!="x","M","")</f>
        <v>#REF!</v>
      </c>
      <c r="DO418" s="21" t="e">
        <f>IF(Wedstrijden!#REF!="x","Z","")</f>
        <v>#REF!</v>
      </c>
      <c r="DP418" s="21" t="e">
        <f>IF(Wedstrijden!#REF!="x","Z","")</f>
        <v>#REF!</v>
      </c>
    </row>
    <row r="419" spans="1:120" ht="14.4" x14ac:dyDescent="0.3">
      <c r="A419" s="23">
        <f>Wedstrijden!B342</f>
        <v>0</v>
      </c>
      <c r="B419" s="21" t="str">
        <f>IFERROR(VLOOKUP(Wedstrijden!D342,Wedstrijdlocaties!$B$2:$E$600,2,FALSE),"")</f>
        <v/>
      </c>
      <c r="C419" s="21">
        <f>Wedstrijden!E342</f>
        <v>0</v>
      </c>
      <c r="D419" s="21" t="str">
        <f>IFERROR(VLOOKUP(Wedstrijden!F342,Organisaties!$B$2:$C$500,2,FALSE),"")</f>
        <v/>
      </c>
      <c r="E419" s="21" t="str">
        <f>IFERROR(VLOOKUP(Wedstrijden!F342,Organisaties!$B$2:$G$500,5,FALSE),"")</f>
        <v/>
      </c>
      <c r="F419" s="21" t="e">
        <f>IF(Wedstrijden!#REF!&lt;&gt;"",Wedstrijden!#REF!,"")</f>
        <v>#REF!</v>
      </c>
      <c r="G419" s="21" t="e">
        <f>IF(Wedstrijden!#REF!="Indoor",1,0)</f>
        <v>#REF!</v>
      </c>
      <c r="H419" s="21" t="e">
        <f>Wedstrijden!#REF!</f>
        <v>#REF!</v>
      </c>
      <c r="I419" s="21" t="e">
        <f>IF(Wedstrijden!#REF!="Nee",0,IF(Wedstrijden!#REF!="Ja",1,""))</f>
        <v>#REF!</v>
      </c>
      <c r="J419" s="21" t="e">
        <f>IF(Wedstrijden!#REF!&lt;&gt;"",Wedstrijden!#REF!,"")</f>
        <v>#REF!</v>
      </c>
      <c r="BJ419" s="21">
        <f>IF(COUNTA(Wedstrijden!#REF!)&lt;&gt;0,1,"")</f>
        <v>1</v>
      </c>
      <c r="BK419" s="21">
        <f t="shared" si="36"/>
        <v>2</v>
      </c>
      <c r="BL419" s="21" t="e">
        <f>IF(Wedstrijden!#REF!="x","AA","")</f>
        <v>#REF!</v>
      </c>
      <c r="BM419" s="21" t="e">
        <f>IF(Wedstrijden!#REF!="x","A","")</f>
        <v>#REF!</v>
      </c>
      <c r="BN419" s="21" t="e">
        <f>IF(Wedstrijden!#REF!="x","B1","")</f>
        <v>#REF!</v>
      </c>
      <c r="BO419" s="21" t="e">
        <f>IF(Wedstrijden!#REF!="x","BB","")</f>
        <v>#REF!</v>
      </c>
      <c r="BP419" s="21" t="e">
        <f>IF(Wedstrijden!#REF!="x","B","")</f>
        <v>#REF!</v>
      </c>
      <c r="BQ419" s="21" t="e">
        <f>IF(Wedstrijden!#REF!="x","L1","")</f>
        <v>#REF!</v>
      </c>
      <c r="BR419" s="21" t="e">
        <f>IF(Wedstrijden!#REF!="x","L2","")</f>
        <v>#REF!</v>
      </c>
      <c r="BS419" s="21" t="e">
        <f>IF(Wedstrijden!#REF!="x","M1","")</f>
        <v>#REF!</v>
      </c>
      <c r="BT419" s="21" t="e">
        <f>IF(Wedstrijden!#REF!="x","M2","")</f>
        <v>#REF!</v>
      </c>
      <c r="BU419" s="21" t="e">
        <f>IF(Wedstrijden!#REF!="x","Z1","")</f>
        <v>#REF!</v>
      </c>
      <c r="BV419" s="21" t="e">
        <f>IF(Wedstrijden!#REF!="x","Z2","")</f>
        <v>#REF!</v>
      </c>
      <c r="BW419" s="21">
        <f>IF(COUNTA(Wedstrijden!#REF!)&lt;&gt;0,1,"")</f>
        <v>1</v>
      </c>
      <c r="BX419" s="21">
        <f t="shared" si="37"/>
        <v>1</v>
      </c>
      <c r="BY419" s="21" t="e">
        <f>IF(Wedstrijden!#REF!="x","BB","")</f>
        <v>#REF!</v>
      </c>
      <c r="BZ419" s="21" t="e">
        <f>IF(Wedstrijden!#REF!="x","B","")</f>
        <v>#REF!</v>
      </c>
      <c r="CA419" s="21" t="e">
        <f>IF(Wedstrijden!#REF!="x","L1","")</f>
        <v>#REF!</v>
      </c>
      <c r="CB419" s="21" t="e">
        <f>IF(Wedstrijden!#REF!="x","L2","")</f>
        <v>#REF!</v>
      </c>
      <c r="CC419" s="21" t="e">
        <f>IF(Wedstrijden!#REF!="x","M1","")</f>
        <v>#REF!</v>
      </c>
      <c r="CD419" s="21" t="e">
        <f>IF(Wedstrijden!#REF!="x","M2","")</f>
        <v>#REF!</v>
      </c>
      <c r="CE419" s="21" t="e">
        <f>IF(Wedstrijden!#REF!="x","Z1","")</f>
        <v>#REF!</v>
      </c>
      <c r="CF419" s="21" t="e">
        <f>IF(Wedstrijden!#REF!="x","Z2","")</f>
        <v>#REF!</v>
      </c>
      <c r="CG419" s="21" t="e">
        <f>IF(Wedstrijden!#REF!="x","ZZL","")</f>
        <v>#REF!</v>
      </c>
      <c r="CL419" s="21">
        <f>IF(COUNTA(Wedstrijden!#REF!)&lt;&gt;0,2,"")</f>
        <v>2</v>
      </c>
      <c r="CM419" s="21">
        <f t="shared" si="38"/>
        <v>2</v>
      </c>
      <c r="CN419" s="21" t="e">
        <f>IF(Wedstrijden!#REF!="x","AA","")</f>
        <v>#REF!</v>
      </c>
      <c r="CO419" s="21" t="e">
        <f>IF(Wedstrijden!#REF!="x","A","")</f>
        <v>#REF!</v>
      </c>
      <c r="CP419" s="21" t="e">
        <f>IF(Wedstrijden!#REF!="x","BB","")</f>
        <v>#REF!</v>
      </c>
      <c r="CQ419" s="21" t="e">
        <f>IF(Wedstrijden!#REF!="x","B","")</f>
        <v>#REF!</v>
      </c>
      <c r="CR419" s="21" t="e">
        <f>IF(Wedstrijden!#REF!="x","L","")</f>
        <v>#REF!</v>
      </c>
      <c r="CS419" s="21" t="e">
        <f>IF(Wedstrijden!#REF!="x","M","")</f>
        <v>#REF!</v>
      </c>
      <c r="CT419" s="21" t="e">
        <f>IF(Wedstrijden!#REF!="x","Z","")</f>
        <v>#REF!</v>
      </c>
      <c r="CU419" s="21" t="e">
        <f>IF(Wedstrijden!#REF!="x","ZZ","")</f>
        <v>#REF!</v>
      </c>
      <c r="CV419" s="21">
        <f>IF(COUNTA(Wedstrijden!#REF!)&lt;&gt;0,2,"")</f>
        <v>2</v>
      </c>
      <c r="CW419" s="21">
        <f t="shared" si="39"/>
        <v>1</v>
      </c>
      <c r="CX419" s="21" t="e">
        <f>IF(Wedstrijden!#REF!="x","BB","")</f>
        <v>#REF!</v>
      </c>
      <c r="CY419" s="21" t="e">
        <f>IF(Wedstrijden!#REF!="x","B","")</f>
        <v>#REF!</v>
      </c>
      <c r="CZ419" s="21" t="e">
        <f>IF(Wedstrijden!#REF!="x","L","")</f>
        <v>#REF!</v>
      </c>
      <c r="DA419" s="21" t="e">
        <f>IF(Wedstrijden!#REF!="x","M","")</f>
        <v>#REF!</v>
      </c>
      <c r="DB419" s="21" t="e">
        <f>IF(Wedstrijden!#REF!="x","Z","")</f>
        <v>#REF!</v>
      </c>
      <c r="DC419" s="21" t="e">
        <f>IF(Wedstrijden!#REF!="x","ZZ","")</f>
        <v>#REF!</v>
      </c>
      <c r="DD419" s="21" t="e">
        <f>IF(Wedstrijden!#REF!="x","1.40","")</f>
        <v>#REF!</v>
      </c>
      <c r="DE419" s="21">
        <f>IF(COUNTA(Wedstrijden!#REF!)&lt;&gt;0,6,"")</f>
        <v>6</v>
      </c>
      <c r="DF419" s="21">
        <f t="shared" si="40"/>
        <v>2</v>
      </c>
      <c r="DG419" s="21" t="e">
        <f>IF(Wedstrijden!#REF!="x","L","")</f>
        <v>#REF!</v>
      </c>
      <c r="DH419" s="21" t="e">
        <f>IF(Wedstrijden!#REF!="x","M","")</f>
        <v>#REF!</v>
      </c>
      <c r="DI419" s="21" t="e">
        <f>IF(Wedstrijden!#REF!="x","Z","")</f>
        <v>#REF!</v>
      </c>
      <c r="DJ419" s="21" t="e">
        <f>IF(Wedstrijden!#REF!="x","Z","")</f>
        <v>#REF!</v>
      </c>
      <c r="DK419" s="21">
        <f>IF(COUNTA(Wedstrijden!#REF!)&lt;&gt;0,6,"")</f>
        <v>6</v>
      </c>
      <c r="DL419" s="21">
        <f t="shared" si="41"/>
        <v>1</v>
      </c>
      <c r="DM419" s="21" t="e">
        <f>IF(Wedstrijden!#REF!="x","L","")</f>
        <v>#REF!</v>
      </c>
      <c r="DN419" s="21" t="e">
        <f>IF(Wedstrijden!#REF!="x","M","")</f>
        <v>#REF!</v>
      </c>
      <c r="DO419" s="21" t="e">
        <f>IF(Wedstrijden!#REF!="x","Z","")</f>
        <v>#REF!</v>
      </c>
      <c r="DP419" s="21" t="e">
        <f>IF(Wedstrijden!#REF!="x","Z","")</f>
        <v>#REF!</v>
      </c>
    </row>
    <row r="420" spans="1:120" ht="14.4" x14ac:dyDescent="0.3">
      <c r="A420" s="23">
        <f>Wedstrijden!B343</f>
        <v>0</v>
      </c>
      <c r="B420" s="21" t="str">
        <f>IFERROR(VLOOKUP(Wedstrijden!D343,Wedstrijdlocaties!$B$2:$E$600,2,FALSE),"")</f>
        <v/>
      </c>
      <c r="C420" s="21">
        <f>Wedstrijden!E343</f>
        <v>0</v>
      </c>
      <c r="D420" s="21" t="str">
        <f>IFERROR(VLOOKUP(Wedstrijden!F343,Organisaties!$B$2:$C$500,2,FALSE),"")</f>
        <v/>
      </c>
      <c r="E420" s="21" t="str">
        <f>IFERROR(VLOOKUP(Wedstrijden!F343,Organisaties!$B$2:$G$500,5,FALSE),"")</f>
        <v/>
      </c>
      <c r="F420" s="21" t="e">
        <f>IF(Wedstrijden!#REF!&lt;&gt;"",Wedstrijden!#REF!,"")</f>
        <v>#REF!</v>
      </c>
      <c r="G420" s="21" t="e">
        <f>IF(Wedstrijden!#REF!="Indoor",1,0)</f>
        <v>#REF!</v>
      </c>
      <c r="H420" s="21" t="e">
        <f>Wedstrijden!#REF!</f>
        <v>#REF!</v>
      </c>
      <c r="I420" s="21" t="e">
        <f>IF(Wedstrijden!#REF!="Nee",0,IF(Wedstrijden!#REF!="Ja",1,""))</f>
        <v>#REF!</v>
      </c>
      <c r="J420" s="21" t="e">
        <f>IF(Wedstrijden!#REF!&lt;&gt;"",Wedstrijden!#REF!,"")</f>
        <v>#REF!</v>
      </c>
      <c r="BJ420" s="21">
        <f>IF(COUNTA(Wedstrijden!#REF!)&lt;&gt;0,1,"")</f>
        <v>1</v>
      </c>
      <c r="BK420" s="21">
        <f t="shared" si="36"/>
        <v>2</v>
      </c>
      <c r="BL420" s="21" t="e">
        <f>IF(Wedstrijden!#REF!="x","AA","")</f>
        <v>#REF!</v>
      </c>
      <c r="BM420" s="21" t="e">
        <f>IF(Wedstrijden!#REF!="x","A","")</f>
        <v>#REF!</v>
      </c>
      <c r="BN420" s="21" t="e">
        <f>IF(Wedstrijden!#REF!="x","B1","")</f>
        <v>#REF!</v>
      </c>
      <c r="BO420" s="21" t="e">
        <f>IF(Wedstrijden!#REF!="x","BB","")</f>
        <v>#REF!</v>
      </c>
      <c r="BP420" s="21" t="e">
        <f>IF(Wedstrijden!#REF!="x","B","")</f>
        <v>#REF!</v>
      </c>
      <c r="BQ420" s="21" t="e">
        <f>IF(Wedstrijden!#REF!="x","L1","")</f>
        <v>#REF!</v>
      </c>
      <c r="BR420" s="21" t="e">
        <f>IF(Wedstrijden!#REF!="x","L2","")</f>
        <v>#REF!</v>
      </c>
      <c r="BS420" s="21" t="e">
        <f>IF(Wedstrijden!#REF!="x","M1","")</f>
        <v>#REF!</v>
      </c>
      <c r="BT420" s="21" t="e">
        <f>IF(Wedstrijden!#REF!="x","M2","")</f>
        <v>#REF!</v>
      </c>
      <c r="BU420" s="21" t="e">
        <f>IF(Wedstrijden!#REF!="x","Z1","")</f>
        <v>#REF!</v>
      </c>
      <c r="BV420" s="21" t="e">
        <f>IF(Wedstrijden!#REF!="x","Z2","")</f>
        <v>#REF!</v>
      </c>
      <c r="BW420" s="21">
        <f>IF(COUNTA(Wedstrijden!#REF!)&lt;&gt;0,1,"")</f>
        <v>1</v>
      </c>
      <c r="BX420" s="21">
        <f t="shared" si="37"/>
        <v>1</v>
      </c>
      <c r="BY420" s="21" t="e">
        <f>IF(Wedstrijden!#REF!="x","BB","")</f>
        <v>#REF!</v>
      </c>
      <c r="BZ420" s="21" t="e">
        <f>IF(Wedstrijden!#REF!="x","B","")</f>
        <v>#REF!</v>
      </c>
      <c r="CA420" s="21" t="e">
        <f>IF(Wedstrijden!#REF!="x","L1","")</f>
        <v>#REF!</v>
      </c>
      <c r="CB420" s="21" t="e">
        <f>IF(Wedstrijden!#REF!="x","L2","")</f>
        <v>#REF!</v>
      </c>
      <c r="CC420" s="21" t="e">
        <f>IF(Wedstrijden!#REF!="x","M1","")</f>
        <v>#REF!</v>
      </c>
      <c r="CD420" s="21" t="e">
        <f>IF(Wedstrijden!#REF!="x","M2","")</f>
        <v>#REF!</v>
      </c>
      <c r="CE420" s="21" t="e">
        <f>IF(Wedstrijden!#REF!="x","Z1","")</f>
        <v>#REF!</v>
      </c>
      <c r="CF420" s="21" t="e">
        <f>IF(Wedstrijden!#REF!="x","Z2","")</f>
        <v>#REF!</v>
      </c>
      <c r="CG420" s="21" t="e">
        <f>IF(Wedstrijden!#REF!="x","ZZL","")</f>
        <v>#REF!</v>
      </c>
      <c r="CL420" s="21">
        <f>IF(COUNTA(Wedstrijden!#REF!)&lt;&gt;0,2,"")</f>
        <v>2</v>
      </c>
      <c r="CM420" s="21">
        <f t="shared" si="38"/>
        <v>2</v>
      </c>
      <c r="CN420" s="21" t="e">
        <f>IF(Wedstrijden!#REF!="x","AA","")</f>
        <v>#REF!</v>
      </c>
      <c r="CO420" s="21" t="e">
        <f>IF(Wedstrijden!#REF!="x","A","")</f>
        <v>#REF!</v>
      </c>
      <c r="CP420" s="21" t="e">
        <f>IF(Wedstrijden!#REF!="x","BB","")</f>
        <v>#REF!</v>
      </c>
      <c r="CQ420" s="21" t="e">
        <f>IF(Wedstrijden!#REF!="x","B","")</f>
        <v>#REF!</v>
      </c>
      <c r="CR420" s="21" t="e">
        <f>IF(Wedstrijden!#REF!="x","L","")</f>
        <v>#REF!</v>
      </c>
      <c r="CS420" s="21" t="e">
        <f>IF(Wedstrijden!#REF!="x","M","")</f>
        <v>#REF!</v>
      </c>
      <c r="CT420" s="21" t="e">
        <f>IF(Wedstrijden!#REF!="x","Z","")</f>
        <v>#REF!</v>
      </c>
      <c r="CU420" s="21" t="e">
        <f>IF(Wedstrijden!#REF!="x","ZZ","")</f>
        <v>#REF!</v>
      </c>
      <c r="CV420" s="21">
        <f>IF(COUNTA(Wedstrijden!#REF!)&lt;&gt;0,2,"")</f>
        <v>2</v>
      </c>
      <c r="CW420" s="21">
        <f t="shared" si="39"/>
        <v>1</v>
      </c>
      <c r="CX420" s="21" t="e">
        <f>IF(Wedstrijden!#REF!="x","BB","")</f>
        <v>#REF!</v>
      </c>
      <c r="CY420" s="21" t="e">
        <f>IF(Wedstrijden!#REF!="x","B","")</f>
        <v>#REF!</v>
      </c>
      <c r="CZ420" s="21" t="e">
        <f>IF(Wedstrijden!#REF!="x","L","")</f>
        <v>#REF!</v>
      </c>
      <c r="DA420" s="21" t="e">
        <f>IF(Wedstrijden!#REF!="x","M","")</f>
        <v>#REF!</v>
      </c>
      <c r="DB420" s="21" t="e">
        <f>IF(Wedstrijden!#REF!="x","Z","")</f>
        <v>#REF!</v>
      </c>
      <c r="DC420" s="21" t="e">
        <f>IF(Wedstrijden!#REF!="x","ZZ","")</f>
        <v>#REF!</v>
      </c>
      <c r="DD420" s="21" t="e">
        <f>IF(Wedstrijden!#REF!="x","1.40","")</f>
        <v>#REF!</v>
      </c>
      <c r="DE420" s="21">
        <f>IF(COUNTA(Wedstrijden!#REF!)&lt;&gt;0,6,"")</f>
        <v>6</v>
      </c>
      <c r="DF420" s="21">
        <f t="shared" si="40"/>
        <v>2</v>
      </c>
      <c r="DG420" s="21" t="e">
        <f>IF(Wedstrijden!#REF!="x","L","")</f>
        <v>#REF!</v>
      </c>
      <c r="DH420" s="21" t="e">
        <f>IF(Wedstrijden!#REF!="x","M","")</f>
        <v>#REF!</v>
      </c>
      <c r="DI420" s="21" t="e">
        <f>IF(Wedstrijden!#REF!="x","Z","")</f>
        <v>#REF!</v>
      </c>
      <c r="DJ420" s="21" t="e">
        <f>IF(Wedstrijden!#REF!="x","Z","")</f>
        <v>#REF!</v>
      </c>
      <c r="DK420" s="21">
        <f>IF(COUNTA(Wedstrijden!#REF!)&lt;&gt;0,6,"")</f>
        <v>6</v>
      </c>
      <c r="DL420" s="21">
        <f t="shared" si="41"/>
        <v>1</v>
      </c>
      <c r="DM420" s="21" t="e">
        <f>IF(Wedstrijden!#REF!="x","L","")</f>
        <v>#REF!</v>
      </c>
      <c r="DN420" s="21" t="e">
        <f>IF(Wedstrijden!#REF!="x","M","")</f>
        <v>#REF!</v>
      </c>
      <c r="DO420" s="21" t="e">
        <f>IF(Wedstrijden!#REF!="x","Z","")</f>
        <v>#REF!</v>
      </c>
      <c r="DP420" s="21" t="e">
        <f>IF(Wedstrijden!#REF!="x","Z","")</f>
        <v>#REF!</v>
      </c>
    </row>
    <row r="421" spans="1:120" ht="14.4" x14ac:dyDescent="0.3">
      <c r="A421" s="23">
        <f>Wedstrijden!B344</f>
        <v>0</v>
      </c>
      <c r="B421" s="21" t="str">
        <f>IFERROR(VLOOKUP(Wedstrijden!D344,Wedstrijdlocaties!$B$2:$E$600,2,FALSE),"")</f>
        <v/>
      </c>
      <c r="C421" s="21">
        <f>Wedstrijden!E344</f>
        <v>0</v>
      </c>
      <c r="D421" s="21" t="str">
        <f>IFERROR(VLOOKUP(Wedstrijden!F344,Organisaties!$B$2:$C$500,2,FALSE),"")</f>
        <v/>
      </c>
      <c r="E421" s="21" t="str">
        <f>IFERROR(VLOOKUP(Wedstrijden!F344,Organisaties!$B$2:$G$500,5,FALSE),"")</f>
        <v/>
      </c>
      <c r="F421" s="21" t="e">
        <f>IF(Wedstrijden!#REF!&lt;&gt;"",Wedstrijden!#REF!,"")</f>
        <v>#REF!</v>
      </c>
      <c r="G421" s="21" t="e">
        <f>IF(Wedstrijden!#REF!="Indoor",1,0)</f>
        <v>#REF!</v>
      </c>
      <c r="H421" s="21" t="e">
        <f>Wedstrijden!#REF!</f>
        <v>#REF!</v>
      </c>
      <c r="I421" s="21" t="e">
        <f>IF(Wedstrijden!#REF!="Nee",0,IF(Wedstrijden!#REF!="Ja",1,""))</f>
        <v>#REF!</v>
      </c>
      <c r="J421" s="21" t="e">
        <f>IF(Wedstrijden!#REF!&lt;&gt;"",Wedstrijden!#REF!,"")</f>
        <v>#REF!</v>
      </c>
      <c r="BJ421" s="21">
        <f>IF(COUNTA(Wedstrijden!#REF!)&lt;&gt;0,1,"")</f>
        <v>1</v>
      </c>
      <c r="BK421" s="21">
        <f t="shared" si="36"/>
        <v>2</v>
      </c>
      <c r="BL421" s="21" t="e">
        <f>IF(Wedstrijden!#REF!="x","AA","")</f>
        <v>#REF!</v>
      </c>
      <c r="BM421" s="21" t="e">
        <f>IF(Wedstrijden!#REF!="x","A","")</f>
        <v>#REF!</v>
      </c>
      <c r="BN421" s="21" t="e">
        <f>IF(Wedstrijden!#REF!="x","B1","")</f>
        <v>#REF!</v>
      </c>
      <c r="BO421" s="21" t="e">
        <f>IF(Wedstrijden!#REF!="x","BB","")</f>
        <v>#REF!</v>
      </c>
      <c r="BP421" s="21" t="e">
        <f>IF(Wedstrijden!#REF!="x","B","")</f>
        <v>#REF!</v>
      </c>
      <c r="BQ421" s="21" t="e">
        <f>IF(Wedstrijden!#REF!="x","L1","")</f>
        <v>#REF!</v>
      </c>
      <c r="BR421" s="21" t="e">
        <f>IF(Wedstrijden!#REF!="x","L2","")</f>
        <v>#REF!</v>
      </c>
      <c r="BS421" s="21" t="e">
        <f>IF(Wedstrijden!#REF!="x","M1","")</f>
        <v>#REF!</v>
      </c>
      <c r="BT421" s="21" t="e">
        <f>IF(Wedstrijden!#REF!="x","M2","")</f>
        <v>#REF!</v>
      </c>
      <c r="BU421" s="21" t="e">
        <f>IF(Wedstrijden!#REF!="x","Z1","")</f>
        <v>#REF!</v>
      </c>
      <c r="BV421" s="21" t="e">
        <f>IF(Wedstrijden!#REF!="x","Z2","")</f>
        <v>#REF!</v>
      </c>
      <c r="BW421" s="21">
        <f>IF(COUNTA(Wedstrijden!#REF!)&lt;&gt;0,1,"")</f>
        <v>1</v>
      </c>
      <c r="BX421" s="21">
        <f t="shared" si="37"/>
        <v>1</v>
      </c>
      <c r="BY421" s="21" t="e">
        <f>IF(Wedstrijden!#REF!="x","BB","")</f>
        <v>#REF!</v>
      </c>
      <c r="BZ421" s="21" t="e">
        <f>IF(Wedstrijden!#REF!="x","B","")</f>
        <v>#REF!</v>
      </c>
      <c r="CA421" s="21" t="e">
        <f>IF(Wedstrijden!#REF!="x","L1","")</f>
        <v>#REF!</v>
      </c>
      <c r="CB421" s="21" t="e">
        <f>IF(Wedstrijden!#REF!="x","L2","")</f>
        <v>#REF!</v>
      </c>
      <c r="CC421" s="21" t="e">
        <f>IF(Wedstrijden!#REF!="x","M1","")</f>
        <v>#REF!</v>
      </c>
      <c r="CD421" s="21" t="e">
        <f>IF(Wedstrijden!#REF!="x","M2","")</f>
        <v>#REF!</v>
      </c>
      <c r="CE421" s="21" t="e">
        <f>IF(Wedstrijden!#REF!="x","Z1","")</f>
        <v>#REF!</v>
      </c>
      <c r="CF421" s="21" t="e">
        <f>IF(Wedstrijden!#REF!="x","Z2","")</f>
        <v>#REF!</v>
      </c>
      <c r="CG421" s="21" t="e">
        <f>IF(Wedstrijden!#REF!="x","ZZL","")</f>
        <v>#REF!</v>
      </c>
      <c r="CL421" s="21">
        <f>IF(COUNTA(Wedstrijden!#REF!)&lt;&gt;0,2,"")</f>
        <v>2</v>
      </c>
      <c r="CM421" s="21">
        <f t="shared" si="38"/>
        <v>2</v>
      </c>
      <c r="CN421" s="21" t="e">
        <f>IF(Wedstrijden!#REF!="x","AA","")</f>
        <v>#REF!</v>
      </c>
      <c r="CO421" s="21" t="e">
        <f>IF(Wedstrijden!#REF!="x","A","")</f>
        <v>#REF!</v>
      </c>
      <c r="CP421" s="21" t="e">
        <f>IF(Wedstrijden!#REF!="x","BB","")</f>
        <v>#REF!</v>
      </c>
      <c r="CQ421" s="21" t="e">
        <f>IF(Wedstrijden!#REF!="x","B","")</f>
        <v>#REF!</v>
      </c>
      <c r="CR421" s="21" t="e">
        <f>IF(Wedstrijden!#REF!="x","L","")</f>
        <v>#REF!</v>
      </c>
      <c r="CS421" s="21" t="e">
        <f>IF(Wedstrijden!#REF!="x","M","")</f>
        <v>#REF!</v>
      </c>
      <c r="CT421" s="21" t="e">
        <f>IF(Wedstrijden!#REF!="x","Z","")</f>
        <v>#REF!</v>
      </c>
      <c r="CU421" s="21" t="e">
        <f>IF(Wedstrijden!#REF!="x","ZZ","")</f>
        <v>#REF!</v>
      </c>
      <c r="CV421" s="21">
        <f>IF(COUNTA(Wedstrijden!#REF!)&lt;&gt;0,2,"")</f>
        <v>2</v>
      </c>
      <c r="CW421" s="21">
        <f t="shared" si="39"/>
        <v>1</v>
      </c>
      <c r="CX421" s="21" t="e">
        <f>IF(Wedstrijden!#REF!="x","BB","")</f>
        <v>#REF!</v>
      </c>
      <c r="CY421" s="21" t="e">
        <f>IF(Wedstrijden!#REF!="x","B","")</f>
        <v>#REF!</v>
      </c>
      <c r="CZ421" s="21" t="e">
        <f>IF(Wedstrijden!#REF!="x","L","")</f>
        <v>#REF!</v>
      </c>
      <c r="DA421" s="21" t="e">
        <f>IF(Wedstrijden!#REF!="x","M","")</f>
        <v>#REF!</v>
      </c>
      <c r="DB421" s="21" t="e">
        <f>IF(Wedstrijden!#REF!="x","Z","")</f>
        <v>#REF!</v>
      </c>
      <c r="DC421" s="21" t="e">
        <f>IF(Wedstrijden!#REF!="x","ZZ","")</f>
        <v>#REF!</v>
      </c>
      <c r="DD421" s="21" t="e">
        <f>IF(Wedstrijden!#REF!="x","1.40","")</f>
        <v>#REF!</v>
      </c>
      <c r="DE421" s="21">
        <f>IF(COUNTA(Wedstrijden!#REF!)&lt;&gt;0,6,"")</f>
        <v>6</v>
      </c>
      <c r="DF421" s="21">
        <f t="shared" si="40"/>
        <v>2</v>
      </c>
      <c r="DG421" s="21" t="e">
        <f>IF(Wedstrijden!#REF!="x","L","")</f>
        <v>#REF!</v>
      </c>
      <c r="DH421" s="21" t="e">
        <f>IF(Wedstrijden!#REF!="x","M","")</f>
        <v>#REF!</v>
      </c>
      <c r="DI421" s="21" t="e">
        <f>IF(Wedstrijden!#REF!="x","Z","")</f>
        <v>#REF!</v>
      </c>
      <c r="DJ421" s="21" t="e">
        <f>IF(Wedstrijden!#REF!="x","Z","")</f>
        <v>#REF!</v>
      </c>
      <c r="DK421" s="21">
        <f>IF(COUNTA(Wedstrijden!#REF!)&lt;&gt;0,6,"")</f>
        <v>6</v>
      </c>
      <c r="DL421" s="21">
        <f t="shared" si="41"/>
        <v>1</v>
      </c>
      <c r="DM421" s="21" t="e">
        <f>IF(Wedstrijden!#REF!="x","L","")</f>
        <v>#REF!</v>
      </c>
      <c r="DN421" s="21" t="e">
        <f>IF(Wedstrijden!#REF!="x","M","")</f>
        <v>#REF!</v>
      </c>
      <c r="DO421" s="21" t="e">
        <f>IF(Wedstrijden!#REF!="x","Z","")</f>
        <v>#REF!</v>
      </c>
      <c r="DP421" s="21" t="e">
        <f>IF(Wedstrijden!#REF!="x","Z","")</f>
        <v>#REF!</v>
      </c>
    </row>
    <row r="422" spans="1:120" ht="14.4" x14ac:dyDescent="0.3">
      <c r="A422" s="23">
        <f>Wedstrijden!B345</f>
        <v>0</v>
      </c>
      <c r="B422" s="21" t="str">
        <f>IFERROR(VLOOKUP(Wedstrijden!D345,Wedstrijdlocaties!$B$2:$E$600,2,FALSE),"")</f>
        <v/>
      </c>
      <c r="C422" s="21">
        <f>Wedstrijden!E345</f>
        <v>0</v>
      </c>
      <c r="D422" s="21" t="str">
        <f>IFERROR(VLOOKUP(Wedstrijden!F345,Organisaties!$B$2:$C$500,2,FALSE),"")</f>
        <v/>
      </c>
      <c r="E422" s="21" t="str">
        <f>IFERROR(VLOOKUP(Wedstrijden!F345,Organisaties!$B$2:$G$500,5,FALSE),"")</f>
        <v/>
      </c>
      <c r="F422" s="21" t="e">
        <f>IF(Wedstrijden!#REF!&lt;&gt;"",Wedstrijden!#REF!,"")</f>
        <v>#REF!</v>
      </c>
      <c r="G422" s="21" t="e">
        <f>IF(Wedstrijden!#REF!="Indoor",1,0)</f>
        <v>#REF!</v>
      </c>
      <c r="H422" s="21" t="e">
        <f>Wedstrijden!#REF!</f>
        <v>#REF!</v>
      </c>
      <c r="I422" s="21" t="e">
        <f>IF(Wedstrijden!#REF!="Nee",0,IF(Wedstrijden!#REF!="Ja",1,""))</f>
        <v>#REF!</v>
      </c>
      <c r="J422" s="21" t="e">
        <f>IF(Wedstrijden!#REF!&lt;&gt;"",Wedstrijden!#REF!,"")</f>
        <v>#REF!</v>
      </c>
      <c r="BJ422" s="21">
        <f>IF(COUNTA(Wedstrijden!#REF!)&lt;&gt;0,1,"")</f>
        <v>1</v>
      </c>
      <c r="BK422" s="21">
        <f t="shared" si="36"/>
        <v>2</v>
      </c>
      <c r="BL422" s="21" t="e">
        <f>IF(Wedstrijden!#REF!="x","AA","")</f>
        <v>#REF!</v>
      </c>
      <c r="BM422" s="21" t="e">
        <f>IF(Wedstrijden!#REF!="x","A","")</f>
        <v>#REF!</v>
      </c>
      <c r="BN422" s="21" t="e">
        <f>IF(Wedstrijden!#REF!="x","B1","")</f>
        <v>#REF!</v>
      </c>
      <c r="BO422" s="21" t="e">
        <f>IF(Wedstrijden!#REF!="x","BB","")</f>
        <v>#REF!</v>
      </c>
      <c r="BP422" s="21" t="e">
        <f>IF(Wedstrijden!#REF!="x","B","")</f>
        <v>#REF!</v>
      </c>
      <c r="BQ422" s="21" t="e">
        <f>IF(Wedstrijden!#REF!="x","L1","")</f>
        <v>#REF!</v>
      </c>
      <c r="BR422" s="21" t="e">
        <f>IF(Wedstrijden!#REF!="x","L2","")</f>
        <v>#REF!</v>
      </c>
      <c r="BS422" s="21" t="e">
        <f>IF(Wedstrijden!#REF!="x","M1","")</f>
        <v>#REF!</v>
      </c>
      <c r="BT422" s="21" t="e">
        <f>IF(Wedstrijden!#REF!="x","M2","")</f>
        <v>#REF!</v>
      </c>
      <c r="BU422" s="21" t="e">
        <f>IF(Wedstrijden!#REF!="x","Z1","")</f>
        <v>#REF!</v>
      </c>
      <c r="BV422" s="21" t="e">
        <f>IF(Wedstrijden!#REF!="x","Z2","")</f>
        <v>#REF!</v>
      </c>
      <c r="BW422" s="21">
        <f>IF(COUNTA(Wedstrijden!#REF!)&lt;&gt;0,1,"")</f>
        <v>1</v>
      </c>
      <c r="BX422" s="21">
        <f t="shared" si="37"/>
        <v>1</v>
      </c>
      <c r="BY422" s="21" t="e">
        <f>IF(Wedstrijden!#REF!="x","BB","")</f>
        <v>#REF!</v>
      </c>
      <c r="BZ422" s="21" t="e">
        <f>IF(Wedstrijden!#REF!="x","B","")</f>
        <v>#REF!</v>
      </c>
      <c r="CA422" s="21" t="e">
        <f>IF(Wedstrijden!#REF!="x","L1","")</f>
        <v>#REF!</v>
      </c>
      <c r="CB422" s="21" t="e">
        <f>IF(Wedstrijden!#REF!="x","L2","")</f>
        <v>#REF!</v>
      </c>
      <c r="CC422" s="21" t="e">
        <f>IF(Wedstrijden!#REF!="x","M1","")</f>
        <v>#REF!</v>
      </c>
      <c r="CD422" s="21" t="e">
        <f>IF(Wedstrijden!#REF!="x","M2","")</f>
        <v>#REF!</v>
      </c>
      <c r="CE422" s="21" t="e">
        <f>IF(Wedstrijden!#REF!="x","Z1","")</f>
        <v>#REF!</v>
      </c>
      <c r="CF422" s="21" t="e">
        <f>IF(Wedstrijden!#REF!="x","Z2","")</f>
        <v>#REF!</v>
      </c>
      <c r="CG422" s="21" t="e">
        <f>IF(Wedstrijden!#REF!="x","ZZL","")</f>
        <v>#REF!</v>
      </c>
      <c r="CL422" s="21">
        <f>IF(COUNTA(Wedstrijden!#REF!)&lt;&gt;0,2,"")</f>
        <v>2</v>
      </c>
      <c r="CM422" s="21">
        <f t="shared" si="38"/>
        <v>2</v>
      </c>
      <c r="CN422" s="21" t="e">
        <f>IF(Wedstrijden!#REF!="x","AA","")</f>
        <v>#REF!</v>
      </c>
      <c r="CO422" s="21" t="e">
        <f>IF(Wedstrijden!#REF!="x","A","")</f>
        <v>#REF!</v>
      </c>
      <c r="CP422" s="21" t="e">
        <f>IF(Wedstrijden!#REF!="x","BB","")</f>
        <v>#REF!</v>
      </c>
      <c r="CQ422" s="21" t="e">
        <f>IF(Wedstrijden!#REF!="x","B","")</f>
        <v>#REF!</v>
      </c>
      <c r="CR422" s="21" t="e">
        <f>IF(Wedstrijden!#REF!="x","L","")</f>
        <v>#REF!</v>
      </c>
      <c r="CS422" s="21" t="e">
        <f>IF(Wedstrijden!#REF!="x","M","")</f>
        <v>#REF!</v>
      </c>
      <c r="CT422" s="21" t="e">
        <f>IF(Wedstrijden!#REF!="x","Z","")</f>
        <v>#REF!</v>
      </c>
      <c r="CU422" s="21" t="e">
        <f>IF(Wedstrijden!#REF!="x","ZZ","")</f>
        <v>#REF!</v>
      </c>
      <c r="CV422" s="21">
        <f>IF(COUNTA(Wedstrijden!#REF!)&lt;&gt;0,2,"")</f>
        <v>2</v>
      </c>
      <c r="CW422" s="21">
        <f t="shared" si="39"/>
        <v>1</v>
      </c>
      <c r="CX422" s="21" t="e">
        <f>IF(Wedstrijden!#REF!="x","BB","")</f>
        <v>#REF!</v>
      </c>
      <c r="CY422" s="21" t="e">
        <f>IF(Wedstrijden!#REF!="x","B","")</f>
        <v>#REF!</v>
      </c>
      <c r="CZ422" s="21" t="e">
        <f>IF(Wedstrijden!#REF!="x","L","")</f>
        <v>#REF!</v>
      </c>
      <c r="DA422" s="21" t="e">
        <f>IF(Wedstrijden!#REF!="x","M","")</f>
        <v>#REF!</v>
      </c>
      <c r="DB422" s="21" t="e">
        <f>IF(Wedstrijden!#REF!="x","Z","")</f>
        <v>#REF!</v>
      </c>
      <c r="DC422" s="21" t="e">
        <f>IF(Wedstrijden!#REF!="x","ZZ","")</f>
        <v>#REF!</v>
      </c>
      <c r="DD422" s="21" t="e">
        <f>IF(Wedstrijden!#REF!="x","1.40","")</f>
        <v>#REF!</v>
      </c>
      <c r="DE422" s="21">
        <f>IF(COUNTA(Wedstrijden!#REF!)&lt;&gt;0,6,"")</f>
        <v>6</v>
      </c>
      <c r="DF422" s="21">
        <f t="shared" si="40"/>
        <v>2</v>
      </c>
      <c r="DG422" s="21" t="e">
        <f>IF(Wedstrijden!#REF!="x","L","")</f>
        <v>#REF!</v>
      </c>
      <c r="DH422" s="21" t="e">
        <f>IF(Wedstrijden!#REF!="x","M","")</f>
        <v>#REF!</v>
      </c>
      <c r="DI422" s="21" t="e">
        <f>IF(Wedstrijden!#REF!="x","Z","")</f>
        <v>#REF!</v>
      </c>
      <c r="DJ422" s="21" t="e">
        <f>IF(Wedstrijden!#REF!="x","Z","")</f>
        <v>#REF!</v>
      </c>
      <c r="DK422" s="21">
        <f>IF(COUNTA(Wedstrijden!#REF!)&lt;&gt;0,6,"")</f>
        <v>6</v>
      </c>
      <c r="DL422" s="21">
        <f t="shared" si="41"/>
        <v>1</v>
      </c>
      <c r="DM422" s="21" t="e">
        <f>IF(Wedstrijden!#REF!="x","L","")</f>
        <v>#REF!</v>
      </c>
      <c r="DN422" s="21" t="e">
        <f>IF(Wedstrijden!#REF!="x","M","")</f>
        <v>#REF!</v>
      </c>
      <c r="DO422" s="21" t="e">
        <f>IF(Wedstrijden!#REF!="x","Z","")</f>
        <v>#REF!</v>
      </c>
      <c r="DP422" s="21" t="e">
        <f>IF(Wedstrijden!#REF!="x","Z","")</f>
        <v>#REF!</v>
      </c>
    </row>
    <row r="423" spans="1:120" ht="14.4" x14ac:dyDescent="0.3">
      <c r="A423" s="23">
        <f>Wedstrijden!B346</f>
        <v>0</v>
      </c>
      <c r="B423" s="21" t="str">
        <f>IFERROR(VLOOKUP(Wedstrijden!D346,Wedstrijdlocaties!$B$2:$E$600,2,FALSE),"")</f>
        <v/>
      </c>
      <c r="C423" s="21">
        <f>Wedstrijden!E346</f>
        <v>0</v>
      </c>
      <c r="D423" s="21" t="str">
        <f>IFERROR(VLOOKUP(Wedstrijden!F346,Organisaties!$B$2:$C$500,2,FALSE),"")</f>
        <v/>
      </c>
      <c r="E423" s="21" t="str">
        <f>IFERROR(VLOOKUP(Wedstrijden!F346,Organisaties!$B$2:$G$500,5,FALSE),"")</f>
        <v/>
      </c>
      <c r="F423" s="21" t="e">
        <f>IF(Wedstrijden!#REF!&lt;&gt;"",Wedstrijden!#REF!,"")</f>
        <v>#REF!</v>
      </c>
      <c r="G423" s="21" t="e">
        <f>IF(Wedstrijden!#REF!="Indoor",1,0)</f>
        <v>#REF!</v>
      </c>
      <c r="H423" s="21" t="e">
        <f>Wedstrijden!#REF!</f>
        <v>#REF!</v>
      </c>
      <c r="I423" s="21" t="e">
        <f>IF(Wedstrijden!#REF!="Nee",0,IF(Wedstrijden!#REF!="Ja",1,""))</f>
        <v>#REF!</v>
      </c>
      <c r="J423" s="21" t="e">
        <f>IF(Wedstrijden!#REF!&lt;&gt;"",Wedstrijden!#REF!,"")</f>
        <v>#REF!</v>
      </c>
      <c r="BJ423" s="21">
        <f>IF(COUNTA(Wedstrijden!#REF!)&lt;&gt;0,1,"")</f>
        <v>1</v>
      </c>
      <c r="BK423" s="21">
        <f t="shared" si="36"/>
        <v>2</v>
      </c>
      <c r="BL423" s="21" t="e">
        <f>IF(Wedstrijden!#REF!="x","AA","")</f>
        <v>#REF!</v>
      </c>
      <c r="BM423" s="21" t="e">
        <f>IF(Wedstrijden!#REF!="x","A","")</f>
        <v>#REF!</v>
      </c>
      <c r="BN423" s="21" t="e">
        <f>IF(Wedstrijden!#REF!="x","B1","")</f>
        <v>#REF!</v>
      </c>
      <c r="BO423" s="21" t="e">
        <f>IF(Wedstrijden!#REF!="x","BB","")</f>
        <v>#REF!</v>
      </c>
      <c r="BP423" s="21" t="e">
        <f>IF(Wedstrijden!#REF!="x","B","")</f>
        <v>#REF!</v>
      </c>
      <c r="BQ423" s="21" t="e">
        <f>IF(Wedstrijden!#REF!="x","L1","")</f>
        <v>#REF!</v>
      </c>
      <c r="BR423" s="21" t="e">
        <f>IF(Wedstrijden!#REF!="x","L2","")</f>
        <v>#REF!</v>
      </c>
      <c r="BS423" s="21" t="e">
        <f>IF(Wedstrijden!#REF!="x","M1","")</f>
        <v>#REF!</v>
      </c>
      <c r="BT423" s="21" t="e">
        <f>IF(Wedstrijden!#REF!="x","M2","")</f>
        <v>#REF!</v>
      </c>
      <c r="BU423" s="21" t="e">
        <f>IF(Wedstrijden!#REF!="x","Z1","")</f>
        <v>#REF!</v>
      </c>
      <c r="BV423" s="21" t="e">
        <f>IF(Wedstrijden!#REF!="x","Z2","")</f>
        <v>#REF!</v>
      </c>
      <c r="BW423" s="21">
        <f>IF(COUNTA(Wedstrijden!#REF!)&lt;&gt;0,1,"")</f>
        <v>1</v>
      </c>
      <c r="BX423" s="21">
        <f t="shared" si="37"/>
        <v>1</v>
      </c>
      <c r="BY423" s="21" t="e">
        <f>IF(Wedstrijden!#REF!="x","BB","")</f>
        <v>#REF!</v>
      </c>
      <c r="BZ423" s="21" t="e">
        <f>IF(Wedstrijden!#REF!="x","B","")</f>
        <v>#REF!</v>
      </c>
      <c r="CA423" s="21" t="e">
        <f>IF(Wedstrijden!#REF!="x","L1","")</f>
        <v>#REF!</v>
      </c>
      <c r="CB423" s="21" t="e">
        <f>IF(Wedstrijden!#REF!="x","L2","")</f>
        <v>#REF!</v>
      </c>
      <c r="CC423" s="21" t="e">
        <f>IF(Wedstrijden!#REF!="x","M1","")</f>
        <v>#REF!</v>
      </c>
      <c r="CD423" s="21" t="e">
        <f>IF(Wedstrijden!#REF!="x","M2","")</f>
        <v>#REF!</v>
      </c>
      <c r="CE423" s="21" t="e">
        <f>IF(Wedstrijden!#REF!="x","Z1","")</f>
        <v>#REF!</v>
      </c>
      <c r="CF423" s="21" t="e">
        <f>IF(Wedstrijden!#REF!="x","Z2","")</f>
        <v>#REF!</v>
      </c>
      <c r="CG423" s="21" t="e">
        <f>IF(Wedstrijden!#REF!="x","ZZL","")</f>
        <v>#REF!</v>
      </c>
      <c r="CL423" s="21">
        <f>IF(COUNTA(Wedstrijden!#REF!)&lt;&gt;0,2,"")</f>
        <v>2</v>
      </c>
      <c r="CM423" s="21">
        <f t="shared" si="38"/>
        <v>2</v>
      </c>
      <c r="CN423" s="21" t="e">
        <f>IF(Wedstrijden!#REF!="x","AA","")</f>
        <v>#REF!</v>
      </c>
      <c r="CO423" s="21" t="e">
        <f>IF(Wedstrijden!#REF!="x","A","")</f>
        <v>#REF!</v>
      </c>
      <c r="CP423" s="21" t="e">
        <f>IF(Wedstrijden!#REF!="x","BB","")</f>
        <v>#REF!</v>
      </c>
      <c r="CQ423" s="21" t="e">
        <f>IF(Wedstrijden!#REF!="x","B","")</f>
        <v>#REF!</v>
      </c>
      <c r="CR423" s="21" t="e">
        <f>IF(Wedstrijden!#REF!="x","L","")</f>
        <v>#REF!</v>
      </c>
      <c r="CS423" s="21" t="e">
        <f>IF(Wedstrijden!#REF!="x","M","")</f>
        <v>#REF!</v>
      </c>
      <c r="CT423" s="21" t="e">
        <f>IF(Wedstrijden!#REF!="x","Z","")</f>
        <v>#REF!</v>
      </c>
      <c r="CU423" s="21" t="e">
        <f>IF(Wedstrijden!#REF!="x","ZZ","")</f>
        <v>#REF!</v>
      </c>
      <c r="CV423" s="21">
        <f>IF(COUNTA(Wedstrijden!#REF!)&lt;&gt;0,2,"")</f>
        <v>2</v>
      </c>
      <c r="CW423" s="21">
        <f t="shared" si="39"/>
        <v>1</v>
      </c>
      <c r="CX423" s="21" t="e">
        <f>IF(Wedstrijden!#REF!="x","BB","")</f>
        <v>#REF!</v>
      </c>
      <c r="CY423" s="21" t="e">
        <f>IF(Wedstrijden!#REF!="x","B","")</f>
        <v>#REF!</v>
      </c>
      <c r="CZ423" s="21" t="e">
        <f>IF(Wedstrijden!#REF!="x","L","")</f>
        <v>#REF!</v>
      </c>
      <c r="DA423" s="21" t="e">
        <f>IF(Wedstrijden!#REF!="x","M","")</f>
        <v>#REF!</v>
      </c>
      <c r="DB423" s="21" t="e">
        <f>IF(Wedstrijden!#REF!="x","Z","")</f>
        <v>#REF!</v>
      </c>
      <c r="DC423" s="21" t="e">
        <f>IF(Wedstrijden!#REF!="x","ZZ","")</f>
        <v>#REF!</v>
      </c>
      <c r="DD423" s="21" t="e">
        <f>IF(Wedstrijden!#REF!="x","1.40","")</f>
        <v>#REF!</v>
      </c>
      <c r="DE423" s="21">
        <f>IF(COUNTA(Wedstrijden!#REF!)&lt;&gt;0,6,"")</f>
        <v>6</v>
      </c>
      <c r="DF423" s="21">
        <f t="shared" si="40"/>
        <v>2</v>
      </c>
      <c r="DG423" s="21" t="e">
        <f>IF(Wedstrijden!#REF!="x","L","")</f>
        <v>#REF!</v>
      </c>
      <c r="DH423" s="21" t="e">
        <f>IF(Wedstrijden!#REF!="x","M","")</f>
        <v>#REF!</v>
      </c>
      <c r="DI423" s="21" t="e">
        <f>IF(Wedstrijden!#REF!="x","Z","")</f>
        <v>#REF!</v>
      </c>
      <c r="DJ423" s="21" t="e">
        <f>IF(Wedstrijden!#REF!="x","Z","")</f>
        <v>#REF!</v>
      </c>
      <c r="DK423" s="21">
        <f>IF(COUNTA(Wedstrijden!#REF!)&lt;&gt;0,6,"")</f>
        <v>6</v>
      </c>
      <c r="DL423" s="21">
        <f t="shared" si="41"/>
        <v>1</v>
      </c>
      <c r="DM423" s="21" t="e">
        <f>IF(Wedstrijden!#REF!="x","L","")</f>
        <v>#REF!</v>
      </c>
      <c r="DN423" s="21" t="e">
        <f>IF(Wedstrijden!#REF!="x","M","")</f>
        <v>#REF!</v>
      </c>
      <c r="DO423" s="21" t="e">
        <f>IF(Wedstrijden!#REF!="x","Z","")</f>
        <v>#REF!</v>
      </c>
      <c r="DP423" s="21" t="e">
        <f>IF(Wedstrijden!#REF!="x","Z","")</f>
        <v>#REF!</v>
      </c>
    </row>
    <row r="424" spans="1:120" ht="14.4" x14ac:dyDescent="0.3">
      <c r="A424" s="23">
        <f>Wedstrijden!B347</f>
        <v>0</v>
      </c>
      <c r="B424" s="21" t="str">
        <f>IFERROR(VLOOKUP(Wedstrijden!D347,Wedstrijdlocaties!$B$2:$E$600,2,FALSE),"")</f>
        <v/>
      </c>
      <c r="C424" s="21">
        <f>Wedstrijden!E347</f>
        <v>0</v>
      </c>
      <c r="D424" s="21" t="str">
        <f>IFERROR(VLOOKUP(Wedstrijden!F347,Organisaties!$B$2:$C$500,2,FALSE),"")</f>
        <v/>
      </c>
      <c r="E424" s="21" t="str">
        <f>IFERROR(VLOOKUP(Wedstrijden!F347,Organisaties!$B$2:$G$500,5,FALSE),"")</f>
        <v/>
      </c>
      <c r="F424" s="21" t="e">
        <f>IF(Wedstrijden!#REF!&lt;&gt;"",Wedstrijden!#REF!,"")</f>
        <v>#REF!</v>
      </c>
      <c r="G424" s="21" t="e">
        <f>IF(Wedstrijden!#REF!="Indoor",1,0)</f>
        <v>#REF!</v>
      </c>
      <c r="H424" s="21" t="e">
        <f>Wedstrijden!#REF!</f>
        <v>#REF!</v>
      </c>
      <c r="I424" s="21" t="e">
        <f>IF(Wedstrijden!#REF!="Nee",0,IF(Wedstrijden!#REF!="Ja",1,""))</f>
        <v>#REF!</v>
      </c>
      <c r="J424" s="21" t="e">
        <f>IF(Wedstrijden!#REF!&lt;&gt;"",Wedstrijden!#REF!,"")</f>
        <v>#REF!</v>
      </c>
      <c r="BJ424" s="21">
        <f>IF(COUNTA(Wedstrijden!#REF!)&lt;&gt;0,1,"")</f>
        <v>1</v>
      </c>
      <c r="BK424" s="21">
        <f t="shared" si="36"/>
        <v>2</v>
      </c>
      <c r="BL424" s="21" t="e">
        <f>IF(Wedstrijden!#REF!="x","AA","")</f>
        <v>#REF!</v>
      </c>
      <c r="BM424" s="21" t="e">
        <f>IF(Wedstrijden!#REF!="x","A","")</f>
        <v>#REF!</v>
      </c>
      <c r="BN424" s="21" t="e">
        <f>IF(Wedstrijden!#REF!="x","B1","")</f>
        <v>#REF!</v>
      </c>
      <c r="BO424" s="21" t="e">
        <f>IF(Wedstrijden!#REF!="x","BB","")</f>
        <v>#REF!</v>
      </c>
      <c r="BP424" s="21" t="e">
        <f>IF(Wedstrijden!#REF!="x","B","")</f>
        <v>#REF!</v>
      </c>
      <c r="BQ424" s="21" t="e">
        <f>IF(Wedstrijden!#REF!="x","L1","")</f>
        <v>#REF!</v>
      </c>
      <c r="BR424" s="21" t="e">
        <f>IF(Wedstrijden!#REF!="x","L2","")</f>
        <v>#REF!</v>
      </c>
      <c r="BS424" s="21" t="e">
        <f>IF(Wedstrijden!#REF!="x","M1","")</f>
        <v>#REF!</v>
      </c>
      <c r="BT424" s="21" t="e">
        <f>IF(Wedstrijden!#REF!="x","M2","")</f>
        <v>#REF!</v>
      </c>
      <c r="BU424" s="21" t="e">
        <f>IF(Wedstrijden!#REF!="x","Z1","")</f>
        <v>#REF!</v>
      </c>
      <c r="BV424" s="21" t="e">
        <f>IF(Wedstrijden!#REF!="x","Z2","")</f>
        <v>#REF!</v>
      </c>
      <c r="BW424" s="21">
        <f>IF(COUNTA(Wedstrijden!#REF!)&lt;&gt;0,1,"")</f>
        <v>1</v>
      </c>
      <c r="BX424" s="21">
        <f t="shared" si="37"/>
        <v>1</v>
      </c>
      <c r="BY424" s="21" t="e">
        <f>IF(Wedstrijden!#REF!="x","BB","")</f>
        <v>#REF!</v>
      </c>
      <c r="BZ424" s="21" t="e">
        <f>IF(Wedstrijden!#REF!="x","B","")</f>
        <v>#REF!</v>
      </c>
      <c r="CA424" s="21" t="e">
        <f>IF(Wedstrijden!#REF!="x","L1","")</f>
        <v>#REF!</v>
      </c>
      <c r="CB424" s="21" t="e">
        <f>IF(Wedstrijden!#REF!="x","L2","")</f>
        <v>#REF!</v>
      </c>
      <c r="CC424" s="21" t="e">
        <f>IF(Wedstrijden!#REF!="x","M1","")</f>
        <v>#REF!</v>
      </c>
      <c r="CD424" s="21" t="e">
        <f>IF(Wedstrijden!#REF!="x","M2","")</f>
        <v>#REF!</v>
      </c>
      <c r="CE424" s="21" t="e">
        <f>IF(Wedstrijden!#REF!="x","Z1","")</f>
        <v>#REF!</v>
      </c>
      <c r="CF424" s="21" t="e">
        <f>IF(Wedstrijden!#REF!="x","Z2","")</f>
        <v>#REF!</v>
      </c>
      <c r="CG424" s="21" t="e">
        <f>IF(Wedstrijden!#REF!="x","ZZL","")</f>
        <v>#REF!</v>
      </c>
      <c r="CL424" s="21">
        <f>IF(COUNTA(Wedstrijden!#REF!)&lt;&gt;0,2,"")</f>
        <v>2</v>
      </c>
      <c r="CM424" s="21">
        <f t="shared" si="38"/>
        <v>2</v>
      </c>
      <c r="CN424" s="21" t="e">
        <f>IF(Wedstrijden!#REF!="x","AA","")</f>
        <v>#REF!</v>
      </c>
      <c r="CO424" s="21" t="e">
        <f>IF(Wedstrijden!#REF!="x","A","")</f>
        <v>#REF!</v>
      </c>
      <c r="CP424" s="21" t="e">
        <f>IF(Wedstrijden!#REF!="x","BB","")</f>
        <v>#REF!</v>
      </c>
      <c r="CQ424" s="21" t="e">
        <f>IF(Wedstrijden!#REF!="x","B","")</f>
        <v>#REF!</v>
      </c>
      <c r="CR424" s="21" t="e">
        <f>IF(Wedstrijden!#REF!="x","L","")</f>
        <v>#REF!</v>
      </c>
      <c r="CS424" s="21" t="e">
        <f>IF(Wedstrijden!#REF!="x","M","")</f>
        <v>#REF!</v>
      </c>
      <c r="CT424" s="21" t="e">
        <f>IF(Wedstrijden!#REF!="x","Z","")</f>
        <v>#REF!</v>
      </c>
      <c r="CU424" s="21" t="e">
        <f>IF(Wedstrijden!#REF!="x","ZZ","")</f>
        <v>#REF!</v>
      </c>
      <c r="CV424" s="21">
        <f>IF(COUNTA(Wedstrijden!#REF!)&lt;&gt;0,2,"")</f>
        <v>2</v>
      </c>
      <c r="CW424" s="21">
        <f t="shared" si="39"/>
        <v>1</v>
      </c>
      <c r="CX424" s="21" t="e">
        <f>IF(Wedstrijden!#REF!="x","BB","")</f>
        <v>#REF!</v>
      </c>
      <c r="CY424" s="21" t="e">
        <f>IF(Wedstrijden!#REF!="x","B","")</f>
        <v>#REF!</v>
      </c>
      <c r="CZ424" s="21" t="e">
        <f>IF(Wedstrijden!#REF!="x","L","")</f>
        <v>#REF!</v>
      </c>
      <c r="DA424" s="21" t="e">
        <f>IF(Wedstrijden!#REF!="x","M","")</f>
        <v>#REF!</v>
      </c>
      <c r="DB424" s="21" t="e">
        <f>IF(Wedstrijden!#REF!="x","Z","")</f>
        <v>#REF!</v>
      </c>
      <c r="DC424" s="21" t="e">
        <f>IF(Wedstrijden!#REF!="x","ZZ","")</f>
        <v>#REF!</v>
      </c>
      <c r="DD424" s="21" t="e">
        <f>IF(Wedstrijden!#REF!="x","1.40","")</f>
        <v>#REF!</v>
      </c>
      <c r="DE424" s="21">
        <f>IF(COUNTA(Wedstrijden!#REF!)&lt;&gt;0,6,"")</f>
        <v>6</v>
      </c>
      <c r="DF424" s="21">
        <f t="shared" si="40"/>
        <v>2</v>
      </c>
      <c r="DG424" s="21" t="e">
        <f>IF(Wedstrijden!#REF!="x","L","")</f>
        <v>#REF!</v>
      </c>
      <c r="DH424" s="21" t="e">
        <f>IF(Wedstrijden!#REF!="x","M","")</f>
        <v>#REF!</v>
      </c>
      <c r="DI424" s="21" t="e">
        <f>IF(Wedstrijden!#REF!="x","Z","")</f>
        <v>#REF!</v>
      </c>
      <c r="DJ424" s="21" t="e">
        <f>IF(Wedstrijden!#REF!="x","Z","")</f>
        <v>#REF!</v>
      </c>
      <c r="DK424" s="21">
        <f>IF(COUNTA(Wedstrijden!#REF!)&lt;&gt;0,6,"")</f>
        <v>6</v>
      </c>
      <c r="DL424" s="21">
        <f t="shared" si="41"/>
        <v>1</v>
      </c>
      <c r="DM424" s="21" t="e">
        <f>IF(Wedstrijden!#REF!="x","L","")</f>
        <v>#REF!</v>
      </c>
      <c r="DN424" s="21" t="e">
        <f>IF(Wedstrijden!#REF!="x","M","")</f>
        <v>#REF!</v>
      </c>
      <c r="DO424" s="21" t="e">
        <f>IF(Wedstrijden!#REF!="x","Z","")</f>
        <v>#REF!</v>
      </c>
      <c r="DP424" s="21" t="e">
        <f>IF(Wedstrijden!#REF!="x","Z","")</f>
        <v>#REF!</v>
      </c>
    </row>
    <row r="425" spans="1:120" ht="14.4" x14ac:dyDescent="0.3">
      <c r="A425" s="23">
        <f>Wedstrijden!B348</f>
        <v>0</v>
      </c>
      <c r="B425" s="21" t="str">
        <f>IFERROR(VLOOKUP(Wedstrijden!D348,Wedstrijdlocaties!$B$2:$E$600,2,FALSE),"")</f>
        <v/>
      </c>
      <c r="C425" s="21">
        <f>Wedstrijden!E348</f>
        <v>0</v>
      </c>
      <c r="D425" s="21" t="str">
        <f>IFERROR(VLOOKUP(Wedstrijden!F348,Organisaties!$B$2:$C$500,2,FALSE),"")</f>
        <v/>
      </c>
      <c r="E425" s="21" t="str">
        <f>IFERROR(VLOOKUP(Wedstrijden!F348,Organisaties!$B$2:$G$500,5,FALSE),"")</f>
        <v/>
      </c>
      <c r="F425" s="21" t="e">
        <f>IF(Wedstrijden!#REF!&lt;&gt;"",Wedstrijden!#REF!,"")</f>
        <v>#REF!</v>
      </c>
      <c r="G425" s="21" t="e">
        <f>IF(Wedstrijden!#REF!="Indoor",1,0)</f>
        <v>#REF!</v>
      </c>
      <c r="H425" s="21" t="e">
        <f>Wedstrijden!#REF!</f>
        <v>#REF!</v>
      </c>
      <c r="I425" s="21" t="e">
        <f>IF(Wedstrijden!#REF!="Nee",0,IF(Wedstrijden!#REF!="Ja",1,""))</f>
        <v>#REF!</v>
      </c>
      <c r="J425" s="21" t="e">
        <f>IF(Wedstrijden!#REF!&lt;&gt;"",Wedstrijden!#REF!,"")</f>
        <v>#REF!</v>
      </c>
      <c r="BJ425" s="21">
        <f>IF(COUNTA(Wedstrijden!#REF!)&lt;&gt;0,1,"")</f>
        <v>1</v>
      </c>
      <c r="BK425" s="21">
        <f t="shared" si="36"/>
        <v>2</v>
      </c>
      <c r="BL425" s="21" t="e">
        <f>IF(Wedstrijden!#REF!="x","AA","")</f>
        <v>#REF!</v>
      </c>
      <c r="BM425" s="21" t="e">
        <f>IF(Wedstrijden!#REF!="x","A","")</f>
        <v>#REF!</v>
      </c>
      <c r="BN425" s="21" t="e">
        <f>IF(Wedstrijden!#REF!="x","B1","")</f>
        <v>#REF!</v>
      </c>
      <c r="BO425" s="21" t="e">
        <f>IF(Wedstrijden!#REF!="x","BB","")</f>
        <v>#REF!</v>
      </c>
      <c r="BP425" s="21" t="e">
        <f>IF(Wedstrijden!#REF!="x","B","")</f>
        <v>#REF!</v>
      </c>
      <c r="BQ425" s="21" t="e">
        <f>IF(Wedstrijden!#REF!="x","L1","")</f>
        <v>#REF!</v>
      </c>
      <c r="BR425" s="21" t="e">
        <f>IF(Wedstrijden!#REF!="x","L2","")</f>
        <v>#REF!</v>
      </c>
      <c r="BS425" s="21" t="e">
        <f>IF(Wedstrijden!#REF!="x","M1","")</f>
        <v>#REF!</v>
      </c>
      <c r="BT425" s="21" t="e">
        <f>IF(Wedstrijden!#REF!="x","M2","")</f>
        <v>#REF!</v>
      </c>
      <c r="BU425" s="21" t="e">
        <f>IF(Wedstrijden!#REF!="x","Z1","")</f>
        <v>#REF!</v>
      </c>
      <c r="BV425" s="21" t="e">
        <f>IF(Wedstrijden!#REF!="x","Z2","")</f>
        <v>#REF!</v>
      </c>
      <c r="BW425" s="21">
        <f>IF(COUNTA(Wedstrijden!#REF!)&lt;&gt;0,1,"")</f>
        <v>1</v>
      </c>
      <c r="BX425" s="21">
        <f t="shared" si="37"/>
        <v>1</v>
      </c>
      <c r="BY425" s="21" t="e">
        <f>IF(Wedstrijden!#REF!="x","BB","")</f>
        <v>#REF!</v>
      </c>
      <c r="BZ425" s="21" t="e">
        <f>IF(Wedstrijden!#REF!="x","B","")</f>
        <v>#REF!</v>
      </c>
      <c r="CA425" s="21" t="e">
        <f>IF(Wedstrijden!#REF!="x","L1","")</f>
        <v>#REF!</v>
      </c>
      <c r="CB425" s="21" t="e">
        <f>IF(Wedstrijden!#REF!="x","L2","")</f>
        <v>#REF!</v>
      </c>
      <c r="CC425" s="21" t="e">
        <f>IF(Wedstrijden!#REF!="x","M1","")</f>
        <v>#REF!</v>
      </c>
      <c r="CD425" s="21" t="e">
        <f>IF(Wedstrijden!#REF!="x","M2","")</f>
        <v>#REF!</v>
      </c>
      <c r="CE425" s="21" t="e">
        <f>IF(Wedstrijden!#REF!="x","Z1","")</f>
        <v>#REF!</v>
      </c>
      <c r="CF425" s="21" t="e">
        <f>IF(Wedstrijden!#REF!="x","Z2","")</f>
        <v>#REF!</v>
      </c>
      <c r="CG425" s="21" t="e">
        <f>IF(Wedstrijden!#REF!="x","ZZL","")</f>
        <v>#REF!</v>
      </c>
      <c r="CL425" s="21">
        <f>IF(COUNTA(Wedstrijden!#REF!)&lt;&gt;0,2,"")</f>
        <v>2</v>
      </c>
      <c r="CM425" s="21">
        <f t="shared" si="38"/>
        <v>2</v>
      </c>
      <c r="CN425" s="21" t="e">
        <f>IF(Wedstrijden!#REF!="x","AA","")</f>
        <v>#REF!</v>
      </c>
      <c r="CO425" s="21" t="e">
        <f>IF(Wedstrijden!#REF!="x","A","")</f>
        <v>#REF!</v>
      </c>
      <c r="CP425" s="21" t="e">
        <f>IF(Wedstrijden!#REF!="x","BB","")</f>
        <v>#REF!</v>
      </c>
      <c r="CQ425" s="21" t="e">
        <f>IF(Wedstrijden!#REF!="x","B","")</f>
        <v>#REF!</v>
      </c>
      <c r="CR425" s="21" t="e">
        <f>IF(Wedstrijden!#REF!="x","L","")</f>
        <v>#REF!</v>
      </c>
      <c r="CS425" s="21" t="e">
        <f>IF(Wedstrijden!#REF!="x","M","")</f>
        <v>#REF!</v>
      </c>
      <c r="CT425" s="21" t="e">
        <f>IF(Wedstrijden!#REF!="x","Z","")</f>
        <v>#REF!</v>
      </c>
      <c r="CU425" s="21" t="e">
        <f>IF(Wedstrijden!#REF!="x","ZZ","")</f>
        <v>#REF!</v>
      </c>
      <c r="CV425" s="21">
        <f>IF(COUNTA(Wedstrijden!#REF!)&lt;&gt;0,2,"")</f>
        <v>2</v>
      </c>
      <c r="CW425" s="21">
        <f t="shared" si="39"/>
        <v>1</v>
      </c>
      <c r="CX425" s="21" t="e">
        <f>IF(Wedstrijden!#REF!="x","BB","")</f>
        <v>#REF!</v>
      </c>
      <c r="CY425" s="21" t="e">
        <f>IF(Wedstrijden!#REF!="x","B","")</f>
        <v>#REF!</v>
      </c>
      <c r="CZ425" s="21" t="e">
        <f>IF(Wedstrijden!#REF!="x","L","")</f>
        <v>#REF!</v>
      </c>
      <c r="DA425" s="21" t="e">
        <f>IF(Wedstrijden!#REF!="x","M","")</f>
        <v>#REF!</v>
      </c>
      <c r="DB425" s="21" t="e">
        <f>IF(Wedstrijden!#REF!="x","Z","")</f>
        <v>#REF!</v>
      </c>
      <c r="DC425" s="21" t="e">
        <f>IF(Wedstrijden!#REF!="x","ZZ","")</f>
        <v>#REF!</v>
      </c>
      <c r="DD425" s="21" t="e">
        <f>IF(Wedstrijden!#REF!="x","1.40","")</f>
        <v>#REF!</v>
      </c>
      <c r="DE425" s="21">
        <f>IF(COUNTA(Wedstrijden!#REF!)&lt;&gt;0,6,"")</f>
        <v>6</v>
      </c>
      <c r="DF425" s="21">
        <f t="shared" si="40"/>
        <v>2</v>
      </c>
      <c r="DG425" s="21" t="e">
        <f>IF(Wedstrijden!#REF!="x","L","")</f>
        <v>#REF!</v>
      </c>
      <c r="DH425" s="21" t="e">
        <f>IF(Wedstrijden!#REF!="x","M","")</f>
        <v>#REF!</v>
      </c>
      <c r="DI425" s="21" t="e">
        <f>IF(Wedstrijden!#REF!="x","Z","")</f>
        <v>#REF!</v>
      </c>
      <c r="DJ425" s="21" t="e">
        <f>IF(Wedstrijden!#REF!="x","Z","")</f>
        <v>#REF!</v>
      </c>
      <c r="DK425" s="21">
        <f>IF(COUNTA(Wedstrijden!#REF!)&lt;&gt;0,6,"")</f>
        <v>6</v>
      </c>
      <c r="DL425" s="21">
        <f t="shared" si="41"/>
        <v>1</v>
      </c>
      <c r="DM425" s="21" t="e">
        <f>IF(Wedstrijden!#REF!="x","L","")</f>
        <v>#REF!</v>
      </c>
      <c r="DN425" s="21" t="e">
        <f>IF(Wedstrijden!#REF!="x","M","")</f>
        <v>#REF!</v>
      </c>
      <c r="DO425" s="21" t="e">
        <f>IF(Wedstrijden!#REF!="x","Z","")</f>
        <v>#REF!</v>
      </c>
      <c r="DP425" s="21" t="e">
        <f>IF(Wedstrijden!#REF!="x","Z","")</f>
        <v>#REF!</v>
      </c>
    </row>
    <row r="426" spans="1:120" ht="14.4" x14ac:dyDescent="0.3">
      <c r="A426" s="23">
        <f>Wedstrijden!B349</f>
        <v>0</v>
      </c>
      <c r="B426" s="21" t="str">
        <f>IFERROR(VLOOKUP(Wedstrijden!D349,Wedstrijdlocaties!$B$2:$E$600,2,FALSE),"")</f>
        <v/>
      </c>
      <c r="C426" s="21">
        <f>Wedstrijden!E349</f>
        <v>0</v>
      </c>
      <c r="D426" s="21" t="str">
        <f>IFERROR(VLOOKUP(Wedstrijden!F349,Organisaties!$B$2:$C$500,2,FALSE),"")</f>
        <v/>
      </c>
      <c r="E426" s="21" t="str">
        <f>IFERROR(VLOOKUP(Wedstrijden!F349,Organisaties!$B$2:$G$500,5,FALSE),"")</f>
        <v/>
      </c>
      <c r="F426" s="21" t="e">
        <f>IF(Wedstrijden!#REF!&lt;&gt;"",Wedstrijden!#REF!,"")</f>
        <v>#REF!</v>
      </c>
      <c r="G426" s="21" t="e">
        <f>IF(Wedstrijden!#REF!="Indoor",1,0)</f>
        <v>#REF!</v>
      </c>
      <c r="H426" s="21" t="e">
        <f>Wedstrijden!#REF!</f>
        <v>#REF!</v>
      </c>
      <c r="I426" s="21" t="e">
        <f>IF(Wedstrijden!#REF!="Nee",0,IF(Wedstrijden!#REF!="Ja",1,""))</f>
        <v>#REF!</v>
      </c>
      <c r="J426" s="21" t="e">
        <f>IF(Wedstrijden!#REF!&lt;&gt;"",Wedstrijden!#REF!,"")</f>
        <v>#REF!</v>
      </c>
      <c r="BJ426" s="21">
        <f>IF(COUNTA(Wedstrijden!#REF!)&lt;&gt;0,1,"")</f>
        <v>1</v>
      </c>
      <c r="BK426" s="21">
        <f t="shared" si="36"/>
        <v>2</v>
      </c>
      <c r="BL426" s="21" t="e">
        <f>IF(Wedstrijden!#REF!="x","AA","")</f>
        <v>#REF!</v>
      </c>
      <c r="BM426" s="21" t="e">
        <f>IF(Wedstrijden!#REF!="x","A","")</f>
        <v>#REF!</v>
      </c>
      <c r="BN426" s="21" t="e">
        <f>IF(Wedstrijden!#REF!="x","B1","")</f>
        <v>#REF!</v>
      </c>
      <c r="BO426" s="21" t="e">
        <f>IF(Wedstrijden!#REF!="x","BB","")</f>
        <v>#REF!</v>
      </c>
      <c r="BP426" s="21" t="e">
        <f>IF(Wedstrijden!#REF!="x","B","")</f>
        <v>#REF!</v>
      </c>
      <c r="BQ426" s="21" t="e">
        <f>IF(Wedstrijden!#REF!="x","L1","")</f>
        <v>#REF!</v>
      </c>
      <c r="BR426" s="21" t="e">
        <f>IF(Wedstrijden!#REF!="x","L2","")</f>
        <v>#REF!</v>
      </c>
      <c r="BS426" s="21" t="e">
        <f>IF(Wedstrijden!#REF!="x","M1","")</f>
        <v>#REF!</v>
      </c>
      <c r="BT426" s="21" t="e">
        <f>IF(Wedstrijden!#REF!="x","M2","")</f>
        <v>#REF!</v>
      </c>
      <c r="BU426" s="21" t="e">
        <f>IF(Wedstrijden!#REF!="x","Z1","")</f>
        <v>#REF!</v>
      </c>
      <c r="BV426" s="21" t="e">
        <f>IF(Wedstrijden!#REF!="x","Z2","")</f>
        <v>#REF!</v>
      </c>
      <c r="BW426" s="21">
        <f>IF(COUNTA(Wedstrijden!#REF!)&lt;&gt;0,1,"")</f>
        <v>1</v>
      </c>
      <c r="BX426" s="21">
        <f t="shared" si="37"/>
        <v>1</v>
      </c>
      <c r="BY426" s="21" t="e">
        <f>IF(Wedstrijden!#REF!="x","BB","")</f>
        <v>#REF!</v>
      </c>
      <c r="BZ426" s="21" t="e">
        <f>IF(Wedstrijden!#REF!="x","B","")</f>
        <v>#REF!</v>
      </c>
      <c r="CA426" s="21" t="e">
        <f>IF(Wedstrijden!#REF!="x","L1","")</f>
        <v>#REF!</v>
      </c>
      <c r="CB426" s="21" t="e">
        <f>IF(Wedstrijden!#REF!="x","L2","")</f>
        <v>#REF!</v>
      </c>
      <c r="CC426" s="21" t="e">
        <f>IF(Wedstrijden!#REF!="x","M1","")</f>
        <v>#REF!</v>
      </c>
      <c r="CD426" s="21" t="e">
        <f>IF(Wedstrijden!#REF!="x","M2","")</f>
        <v>#REF!</v>
      </c>
      <c r="CE426" s="21" t="e">
        <f>IF(Wedstrijden!#REF!="x","Z1","")</f>
        <v>#REF!</v>
      </c>
      <c r="CF426" s="21" t="e">
        <f>IF(Wedstrijden!#REF!="x","Z2","")</f>
        <v>#REF!</v>
      </c>
      <c r="CG426" s="21" t="e">
        <f>IF(Wedstrijden!#REF!="x","ZZL","")</f>
        <v>#REF!</v>
      </c>
      <c r="CL426" s="21">
        <f>IF(COUNTA(Wedstrijden!#REF!)&lt;&gt;0,2,"")</f>
        <v>2</v>
      </c>
      <c r="CM426" s="21">
        <f t="shared" si="38"/>
        <v>2</v>
      </c>
      <c r="CN426" s="21" t="e">
        <f>IF(Wedstrijden!#REF!="x","AA","")</f>
        <v>#REF!</v>
      </c>
      <c r="CO426" s="21" t="e">
        <f>IF(Wedstrijden!#REF!="x","A","")</f>
        <v>#REF!</v>
      </c>
      <c r="CP426" s="21" t="e">
        <f>IF(Wedstrijden!#REF!="x","BB","")</f>
        <v>#REF!</v>
      </c>
      <c r="CQ426" s="21" t="e">
        <f>IF(Wedstrijden!#REF!="x","B","")</f>
        <v>#REF!</v>
      </c>
      <c r="CR426" s="21" t="e">
        <f>IF(Wedstrijden!#REF!="x","L","")</f>
        <v>#REF!</v>
      </c>
      <c r="CS426" s="21" t="e">
        <f>IF(Wedstrijden!#REF!="x","M","")</f>
        <v>#REF!</v>
      </c>
      <c r="CT426" s="21" t="e">
        <f>IF(Wedstrijden!#REF!="x","Z","")</f>
        <v>#REF!</v>
      </c>
      <c r="CU426" s="21" t="e">
        <f>IF(Wedstrijden!#REF!="x","ZZ","")</f>
        <v>#REF!</v>
      </c>
      <c r="CV426" s="21">
        <f>IF(COUNTA(Wedstrijden!#REF!)&lt;&gt;0,2,"")</f>
        <v>2</v>
      </c>
      <c r="CW426" s="21">
        <f t="shared" si="39"/>
        <v>1</v>
      </c>
      <c r="CX426" s="21" t="e">
        <f>IF(Wedstrijden!#REF!="x","BB","")</f>
        <v>#REF!</v>
      </c>
      <c r="CY426" s="21" t="e">
        <f>IF(Wedstrijden!#REF!="x","B","")</f>
        <v>#REF!</v>
      </c>
      <c r="CZ426" s="21" t="e">
        <f>IF(Wedstrijden!#REF!="x","L","")</f>
        <v>#REF!</v>
      </c>
      <c r="DA426" s="21" t="e">
        <f>IF(Wedstrijden!#REF!="x","M","")</f>
        <v>#REF!</v>
      </c>
      <c r="DB426" s="21" t="e">
        <f>IF(Wedstrijden!#REF!="x","Z","")</f>
        <v>#REF!</v>
      </c>
      <c r="DC426" s="21" t="e">
        <f>IF(Wedstrijden!#REF!="x","ZZ","")</f>
        <v>#REF!</v>
      </c>
      <c r="DD426" s="21" t="e">
        <f>IF(Wedstrijden!#REF!="x","1.40","")</f>
        <v>#REF!</v>
      </c>
      <c r="DE426" s="21">
        <f>IF(COUNTA(Wedstrijden!#REF!)&lt;&gt;0,6,"")</f>
        <v>6</v>
      </c>
      <c r="DF426" s="21">
        <f t="shared" si="40"/>
        <v>2</v>
      </c>
      <c r="DG426" s="21" t="e">
        <f>IF(Wedstrijden!#REF!="x","L","")</f>
        <v>#REF!</v>
      </c>
      <c r="DH426" s="21" t="e">
        <f>IF(Wedstrijden!#REF!="x","M","")</f>
        <v>#REF!</v>
      </c>
      <c r="DI426" s="21" t="e">
        <f>IF(Wedstrijden!#REF!="x","Z","")</f>
        <v>#REF!</v>
      </c>
      <c r="DJ426" s="21" t="e">
        <f>IF(Wedstrijden!#REF!="x","Z","")</f>
        <v>#REF!</v>
      </c>
      <c r="DK426" s="21">
        <f>IF(COUNTA(Wedstrijden!#REF!)&lt;&gt;0,6,"")</f>
        <v>6</v>
      </c>
      <c r="DL426" s="21">
        <f t="shared" si="41"/>
        <v>1</v>
      </c>
      <c r="DM426" s="21" t="e">
        <f>IF(Wedstrijden!#REF!="x","L","")</f>
        <v>#REF!</v>
      </c>
      <c r="DN426" s="21" t="e">
        <f>IF(Wedstrijden!#REF!="x","M","")</f>
        <v>#REF!</v>
      </c>
      <c r="DO426" s="21" t="e">
        <f>IF(Wedstrijden!#REF!="x","Z","")</f>
        <v>#REF!</v>
      </c>
      <c r="DP426" s="21" t="e">
        <f>IF(Wedstrijden!#REF!="x","Z","")</f>
        <v>#REF!</v>
      </c>
    </row>
    <row r="427" spans="1:120" ht="14.4" x14ac:dyDescent="0.3">
      <c r="A427" s="23">
        <f>Wedstrijden!B350</f>
        <v>0</v>
      </c>
      <c r="B427" s="21" t="str">
        <f>IFERROR(VLOOKUP(Wedstrijden!D350,Wedstrijdlocaties!$B$2:$E$600,2,FALSE),"")</f>
        <v/>
      </c>
      <c r="C427" s="21">
        <f>Wedstrijden!E350</f>
        <v>0</v>
      </c>
      <c r="D427" s="21" t="str">
        <f>IFERROR(VLOOKUP(Wedstrijden!F350,Organisaties!$B$2:$C$500,2,FALSE),"")</f>
        <v/>
      </c>
      <c r="E427" s="21" t="str">
        <f>IFERROR(VLOOKUP(Wedstrijden!F350,Organisaties!$B$2:$G$500,5,FALSE),"")</f>
        <v/>
      </c>
      <c r="F427" s="21" t="e">
        <f>IF(Wedstrijden!#REF!&lt;&gt;"",Wedstrijden!#REF!,"")</f>
        <v>#REF!</v>
      </c>
      <c r="G427" s="21" t="e">
        <f>IF(Wedstrijden!#REF!="Indoor",1,0)</f>
        <v>#REF!</v>
      </c>
      <c r="H427" s="21" t="e">
        <f>Wedstrijden!#REF!</f>
        <v>#REF!</v>
      </c>
      <c r="I427" s="21" t="e">
        <f>IF(Wedstrijden!#REF!="Nee",0,IF(Wedstrijden!#REF!="Ja",1,""))</f>
        <v>#REF!</v>
      </c>
      <c r="J427" s="21" t="e">
        <f>IF(Wedstrijden!#REF!&lt;&gt;"",Wedstrijden!#REF!,"")</f>
        <v>#REF!</v>
      </c>
      <c r="BJ427" s="21">
        <f>IF(COUNTA(Wedstrijden!#REF!)&lt;&gt;0,1,"")</f>
        <v>1</v>
      </c>
      <c r="BK427" s="21">
        <f t="shared" si="36"/>
        <v>2</v>
      </c>
      <c r="BL427" s="21" t="e">
        <f>IF(Wedstrijden!#REF!="x","AA","")</f>
        <v>#REF!</v>
      </c>
      <c r="BM427" s="21" t="e">
        <f>IF(Wedstrijden!#REF!="x","A","")</f>
        <v>#REF!</v>
      </c>
      <c r="BN427" s="21" t="e">
        <f>IF(Wedstrijden!#REF!="x","B1","")</f>
        <v>#REF!</v>
      </c>
      <c r="BO427" s="21" t="e">
        <f>IF(Wedstrijden!#REF!="x","BB","")</f>
        <v>#REF!</v>
      </c>
      <c r="BP427" s="21" t="e">
        <f>IF(Wedstrijden!#REF!="x","B","")</f>
        <v>#REF!</v>
      </c>
      <c r="BQ427" s="21" t="e">
        <f>IF(Wedstrijden!#REF!="x","L1","")</f>
        <v>#REF!</v>
      </c>
      <c r="BR427" s="21" t="e">
        <f>IF(Wedstrijden!#REF!="x","L2","")</f>
        <v>#REF!</v>
      </c>
      <c r="BS427" s="21" t="e">
        <f>IF(Wedstrijden!#REF!="x","M1","")</f>
        <v>#REF!</v>
      </c>
      <c r="BT427" s="21" t="e">
        <f>IF(Wedstrijden!#REF!="x","M2","")</f>
        <v>#REF!</v>
      </c>
      <c r="BU427" s="21" t="e">
        <f>IF(Wedstrijden!#REF!="x","Z1","")</f>
        <v>#REF!</v>
      </c>
      <c r="BV427" s="21" t="e">
        <f>IF(Wedstrijden!#REF!="x","Z2","")</f>
        <v>#REF!</v>
      </c>
      <c r="BW427" s="21">
        <f>IF(COUNTA(Wedstrijden!#REF!)&lt;&gt;0,1,"")</f>
        <v>1</v>
      </c>
      <c r="BX427" s="21">
        <f t="shared" si="37"/>
        <v>1</v>
      </c>
      <c r="BY427" s="21" t="e">
        <f>IF(Wedstrijden!#REF!="x","BB","")</f>
        <v>#REF!</v>
      </c>
      <c r="BZ427" s="21" t="e">
        <f>IF(Wedstrijden!#REF!="x","B","")</f>
        <v>#REF!</v>
      </c>
      <c r="CA427" s="21" t="e">
        <f>IF(Wedstrijden!#REF!="x","L1","")</f>
        <v>#REF!</v>
      </c>
      <c r="CB427" s="21" t="e">
        <f>IF(Wedstrijden!#REF!="x","L2","")</f>
        <v>#REF!</v>
      </c>
      <c r="CC427" s="21" t="e">
        <f>IF(Wedstrijden!#REF!="x","M1","")</f>
        <v>#REF!</v>
      </c>
      <c r="CD427" s="21" t="e">
        <f>IF(Wedstrijden!#REF!="x","M2","")</f>
        <v>#REF!</v>
      </c>
      <c r="CE427" s="21" t="e">
        <f>IF(Wedstrijden!#REF!="x","Z1","")</f>
        <v>#REF!</v>
      </c>
      <c r="CF427" s="21" t="e">
        <f>IF(Wedstrijden!#REF!="x","Z2","")</f>
        <v>#REF!</v>
      </c>
      <c r="CG427" s="21" t="e">
        <f>IF(Wedstrijden!#REF!="x","ZZL","")</f>
        <v>#REF!</v>
      </c>
      <c r="CL427" s="21">
        <f>IF(COUNTA(Wedstrijden!#REF!)&lt;&gt;0,2,"")</f>
        <v>2</v>
      </c>
      <c r="CM427" s="21">
        <f t="shared" si="38"/>
        <v>2</v>
      </c>
      <c r="CN427" s="21" t="e">
        <f>IF(Wedstrijden!#REF!="x","AA","")</f>
        <v>#REF!</v>
      </c>
      <c r="CO427" s="21" t="e">
        <f>IF(Wedstrijden!#REF!="x","A","")</f>
        <v>#REF!</v>
      </c>
      <c r="CP427" s="21" t="e">
        <f>IF(Wedstrijden!#REF!="x","BB","")</f>
        <v>#REF!</v>
      </c>
      <c r="CQ427" s="21" t="e">
        <f>IF(Wedstrijden!#REF!="x","B","")</f>
        <v>#REF!</v>
      </c>
      <c r="CR427" s="21" t="e">
        <f>IF(Wedstrijden!#REF!="x","L","")</f>
        <v>#REF!</v>
      </c>
      <c r="CS427" s="21" t="e">
        <f>IF(Wedstrijden!#REF!="x","M","")</f>
        <v>#REF!</v>
      </c>
      <c r="CT427" s="21" t="e">
        <f>IF(Wedstrijden!#REF!="x","Z","")</f>
        <v>#REF!</v>
      </c>
      <c r="CU427" s="21" t="e">
        <f>IF(Wedstrijden!#REF!="x","ZZ","")</f>
        <v>#REF!</v>
      </c>
      <c r="CV427" s="21">
        <f>IF(COUNTA(Wedstrijden!#REF!)&lt;&gt;0,2,"")</f>
        <v>2</v>
      </c>
      <c r="CW427" s="21">
        <f t="shared" si="39"/>
        <v>1</v>
      </c>
      <c r="CX427" s="21" t="e">
        <f>IF(Wedstrijden!#REF!="x","BB","")</f>
        <v>#REF!</v>
      </c>
      <c r="CY427" s="21" t="e">
        <f>IF(Wedstrijden!#REF!="x","B","")</f>
        <v>#REF!</v>
      </c>
      <c r="CZ427" s="21" t="e">
        <f>IF(Wedstrijden!#REF!="x","L","")</f>
        <v>#REF!</v>
      </c>
      <c r="DA427" s="21" t="e">
        <f>IF(Wedstrijden!#REF!="x","M","")</f>
        <v>#REF!</v>
      </c>
      <c r="DB427" s="21" t="e">
        <f>IF(Wedstrijden!#REF!="x","Z","")</f>
        <v>#REF!</v>
      </c>
      <c r="DC427" s="21" t="e">
        <f>IF(Wedstrijden!#REF!="x","ZZ","")</f>
        <v>#REF!</v>
      </c>
      <c r="DD427" s="21" t="e">
        <f>IF(Wedstrijden!#REF!="x","1.40","")</f>
        <v>#REF!</v>
      </c>
      <c r="DE427" s="21">
        <f>IF(COUNTA(Wedstrijden!#REF!)&lt;&gt;0,6,"")</f>
        <v>6</v>
      </c>
      <c r="DF427" s="21">
        <f t="shared" si="40"/>
        <v>2</v>
      </c>
      <c r="DG427" s="21" t="e">
        <f>IF(Wedstrijden!#REF!="x","L","")</f>
        <v>#REF!</v>
      </c>
      <c r="DH427" s="21" t="e">
        <f>IF(Wedstrijden!#REF!="x","M","")</f>
        <v>#REF!</v>
      </c>
      <c r="DI427" s="21" t="e">
        <f>IF(Wedstrijden!#REF!="x","Z","")</f>
        <v>#REF!</v>
      </c>
      <c r="DJ427" s="21" t="e">
        <f>IF(Wedstrijden!#REF!="x","Z","")</f>
        <v>#REF!</v>
      </c>
      <c r="DK427" s="21">
        <f>IF(COUNTA(Wedstrijden!#REF!)&lt;&gt;0,6,"")</f>
        <v>6</v>
      </c>
      <c r="DL427" s="21">
        <f t="shared" si="41"/>
        <v>1</v>
      </c>
      <c r="DM427" s="21" t="e">
        <f>IF(Wedstrijden!#REF!="x","L","")</f>
        <v>#REF!</v>
      </c>
      <c r="DN427" s="21" t="e">
        <f>IF(Wedstrijden!#REF!="x","M","")</f>
        <v>#REF!</v>
      </c>
      <c r="DO427" s="21" t="e">
        <f>IF(Wedstrijden!#REF!="x","Z","")</f>
        <v>#REF!</v>
      </c>
      <c r="DP427" s="21" t="e">
        <f>IF(Wedstrijden!#REF!="x","Z","")</f>
        <v>#REF!</v>
      </c>
    </row>
    <row r="428" spans="1:120" ht="14.4" x14ac:dyDescent="0.3">
      <c r="A428" s="23">
        <f>Wedstrijden!B351</f>
        <v>0</v>
      </c>
      <c r="B428" s="21" t="str">
        <f>IFERROR(VLOOKUP(Wedstrijden!D351,Wedstrijdlocaties!$B$2:$E$600,2,FALSE),"")</f>
        <v/>
      </c>
      <c r="C428" s="21">
        <f>Wedstrijden!E351</f>
        <v>0</v>
      </c>
      <c r="D428" s="21" t="str">
        <f>IFERROR(VLOOKUP(Wedstrijden!F351,Organisaties!$B$2:$C$500,2,FALSE),"")</f>
        <v/>
      </c>
      <c r="E428" s="21" t="str">
        <f>IFERROR(VLOOKUP(Wedstrijden!F351,Organisaties!$B$2:$G$500,5,FALSE),"")</f>
        <v/>
      </c>
      <c r="F428" s="21" t="e">
        <f>IF(Wedstrijden!#REF!&lt;&gt;"",Wedstrijden!#REF!,"")</f>
        <v>#REF!</v>
      </c>
      <c r="G428" s="21" t="e">
        <f>IF(Wedstrijden!#REF!="Indoor",1,0)</f>
        <v>#REF!</v>
      </c>
      <c r="H428" s="21" t="e">
        <f>Wedstrijden!#REF!</f>
        <v>#REF!</v>
      </c>
      <c r="I428" s="21" t="e">
        <f>IF(Wedstrijden!#REF!="Nee",0,IF(Wedstrijden!#REF!="Ja",1,""))</f>
        <v>#REF!</v>
      </c>
      <c r="J428" s="21" t="e">
        <f>IF(Wedstrijden!#REF!&lt;&gt;"",Wedstrijden!#REF!,"")</f>
        <v>#REF!</v>
      </c>
      <c r="BJ428" s="21">
        <f>IF(COUNTA(Wedstrijden!#REF!)&lt;&gt;0,1,"")</f>
        <v>1</v>
      </c>
      <c r="BK428" s="21">
        <f t="shared" si="36"/>
        <v>2</v>
      </c>
      <c r="BL428" s="21" t="e">
        <f>IF(Wedstrijden!#REF!="x","AA","")</f>
        <v>#REF!</v>
      </c>
      <c r="BM428" s="21" t="e">
        <f>IF(Wedstrijden!#REF!="x","A","")</f>
        <v>#REF!</v>
      </c>
      <c r="BN428" s="21" t="e">
        <f>IF(Wedstrijden!#REF!="x","B1","")</f>
        <v>#REF!</v>
      </c>
      <c r="BO428" s="21" t="e">
        <f>IF(Wedstrijden!#REF!="x","BB","")</f>
        <v>#REF!</v>
      </c>
      <c r="BP428" s="21" t="e">
        <f>IF(Wedstrijden!#REF!="x","B","")</f>
        <v>#REF!</v>
      </c>
      <c r="BQ428" s="21" t="e">
        <f>IF(Wedstrijden!#REF!="x","L1","")</f>
        <v>#REF!</v>
      </c>
      <c r="BR428" s="21" t="e">
        <f>IF(Wedstrijden!#REF!="x","L2","")</f>
        <v>#REF!</v>
      </c>
      <c r="BS428" s="21" t="e">
        <f>IF(Wedstrijden!#REF!="x","M1","")</f>
        <v>#REF!</v>
      </c>
      <c r="BT428" s="21" t="e">
        <f>IF(Wedstrijden!#REF!="x","M2","")</f>
        <v>#REF!</v>
      </c>
      <c r="BU428" s="21" t="e">
        <f>IF(Wedstrijden!#REF!="x","Z1","")</f>
        <v>#REF!</v>
      </c>
      <c r="BV428" s="21" t="e">
        <f>IF(Wedstrijden!#REF!="x","Z2","")</f>
        <v>#REF!</v>
      </c>
      <c r="BW428" s="21">
        <f>IF(COUNTA(Wedstrijden!#REF!)&lt;&gt;0,1,"")</f>
        <v>1</v>
      </c>
      <c r="BX428" s="21">
        <f t="shared" si="37"/>
        <v>1</v>
      </c>
      <c r="BY428" s="21" t="e">
        <f>IF(Wedstrijden!#REF!="x","BB","")</f>
        <v>#REF!</v>
      </c>
      <c r="BZ428" s="21" t="e">
        <f>IF(Wedstrijden!#REF!="x","B","")</f>
        <v>#REF!</v>
      </c>
      <c r="CA428" s="21" t="e">
        <f>IF(Wedstrijden!#REF!="x","L1","")</f>
        <v>#REF!</v>
      </c>
      <c r="CB428" s="21" t="e">
        <f>IF(Wedstrijden!#REF!="x","L2","")</f>
        <v>#REF!</v>
      </c>
      <c r="CC428" s="21" t="e">
        <f>IF(Wedstrijden!#REF!="x","M1","")</f>
        <v>#REF!</v>
      </c>
      <c r="CD428" s="21" t="e">
        <f>IF(Wedstrijden!#REF!="x","M2","")</f>
        <v>#REF!</v>
      </c>
      <c r="CE428" s="21" t="e">
        <f>IF(Wedstrijden!#REF!="x","Z1","")</f>
        <v>#REF!</v>
      </c>
      <c r="CF428" s="21" t="e">
        <f>IF(Wedstrijden!#REF!="x","Z2","")</f>
        <v>#REF!</v>
      </c>
      <c r="CG428" s="21" t="e">
        <f>IF(Wedstrijden!#REF!="x","ZZL","")</f>
        <v>#REF!</v>
      </c>
      <c r="CL428" s="21">
        <f>IF(COUNTA(Wedstrijden!#REF!)&lt;&gt;0,2,"")</f>
        <v>2</v>
      </c>
      <c r="CM428" s="21">
        <f t="shared" si="38"/>
        <v>2</v>
      </c>
      <c r="CN428" s="21" t="e">
        <f>IF(Wedstrijden!#REF!="x","AA","")</f>
        <v>#REF!</v>
      </c>
      <c r="CO428" s="21" t="e">
        <f>IF(Wedstrijden!#REF!="x","A","")</f>
        <v>#REF!</v>
      </c>
      <c r="CP428" s="21" t="e">
        <f>IF(Wedstrijden!#REF!="x","BB","")</f>
        <v>#REF!</v>
      </c>
      <c r="CQ428" s="21" t="e">
        <f>IF(Wedstrijden!#REF!="x","B","")</f>
        <v>#REF!</v>
      </c>
      <c r="CR428" s="21" t="e">
        <f>IF(Wedstrijden!#REF!="x","L","")</f>
        <v>#REF!</v>
      </c>
      <c r="CS428" s="21" t="e">
        <f>IF(Wedstrijden!#REF!="x","M","")</f>
        <v>#REF!</v>
      </c>
      <c r="CT428" s="21" t="e">
        <f>IF(Wedstrijden!#REF!="x","Z","")</f>
        <v>#REF!</v>
      </c>
      <c r="CU428" s="21" t="e">
        <f>IF(Wedstrijden!#REF!="x","ZZ","")</f>
        <v>#REF!</v>
      </c>
      <c r="CV428" s="21">
        <f>IF(COUNTA(Wedstrijden!#REF!)&lt;&gt;0,2,"")</f>
        <v>2</v>
      </c>
      <c r="CW428" s="21">
        <f t="shared" si="39"/>
        <v>1</v>
      </c>
      <c r="CX428" s="21" t="e">
        <f>IF(Wedstrijden!#REF!="x","BB","")</f>
        <v>#REF!</v>
      </c>
      <c r="CY428" s="21" t="e">
        <f>IF(Wedstrijden!#REF!="x","B","")</f>
        <v>#REF!</v>
      </c>
      <c r="CZ428" s="21" t="e">
        <f>IF(Wedstrijden!#REF!="x","L","")</f>
        <v>#REF!</v>
      </c>
      <c r="DA428" s="21" t="e">
        <f>IF(Wedstrijden!#REF!="x","M","")</f>
        <v>#REF!</v>
      </c>
      <c r="DB428" s="21" t="e">
        <f>IF(Wedstrijden!#REF!="x","Z","")</f>
        <v>#REF!</v>
      </c>
      <c r="DC428" s="21" t="e">
        <f>IF(Wedstrijden!#REF!="x","ZZ","")</f>
        <v>#REF!</v>
      </c>
      <c r="DD428" s="21" t="e">
        <f>IF(Wedstrijden!#REF!="x","1.40","")</f>
        <v>#REF!</v>
      </c>
      <c r="DE428" s="21">
        <f>IF(COUNTA(Wedstrijden!#REF!)&lt;&gt;0,6,"")</f>
        <v>6</v>
      </c>
      <c r="DF428" s="21">
        <f t="shared" si="40"/>
        <v>2</v>
      </c>
      <c r="DG428" s="21" t="e">
        <f>IF(Wedstrijden!#REF!="x","L","")</f>
        <v>#REF!</v>
      </c>
      <c r="DH428" s="21" t="e">
        <f>IF(Wedstrijden!#REF!="x","M","")</f>
        <v>#REF!</v>
      </c>
      <c r="DI428" s="21" t="e">
        <f>IF(Wedstrijden!#REF!="x","Z","")</f>
        <v>#REF!</v>
      </c>
      <c r="DJ428" s="21" t="e">
        <f>IF(Wedstrijden!#REF!="x","Z","")</f>
        <v>#REF!</v>
      </c>
      <c r="DK428" s="21">
        <f>IF(COUNTA(Wedstrijden!#REF!)&lt;&gt;0,6,"")</f>
        <v>6</v>
      </c>
      <c r="DL428" s="21">
        <f t="shared" si="41"/>
        <v>1</v>
      </c>
      <c r="DM428" s="21" t="e">
        <f>IF(Wedstrijden!#REF!="x","L","")</f>
        <v>#REF!</v>
      </c>
      <c r="DN428" s="21" t="e">
        <f>IF(Wedstrijden!#REF!="x","M","")</f>
        <v>#REF!</v>
      </c>
      <c r="DO428" s="21" t="e">
        <f>IF(Wedstrijden!#REF!="x","Z","")</f>
        <v>#REF!</v>
      </c>
      <c r="DP428" s="21" t="e">
        <f>IF(Wedstrijden!#REF!="x","Z","")</f>
        <v>#REF!</v>
      </c>
    </row>
    <row r="429" spans="1:120" ht="14.4" x14ac:dyDescent="0.3">
      <c r="A429" s="23">
        <f>Wedstrijden!B352</f>
        <v>0</v>
      </c>
      <c r="B429" s="21" t="str">
        <f>IFERROR(VLOOKUP(Wedstrijden!D352,Wedstrijdlocaties!$B$2:$E$600,2,FALSE),"")</f>
        <v/>
      </c>
      <c r="C429" s="21">
        <f>Wedstrijden!E352</f>
        <v>0</v>
      </c>
      <c r="D429" s="21" t="str">
        <f>IFERROR(VLOOKUP(Wedstrijden!F352,Organisaties!$B$2:$C$500,2,FALSE),"")</f>
        <v/>
      </c>
      <c r="E429" s="21" t="str">
        <f>IFERROR(VLOOKUP(Wedstrijden!F352,Organisaties!$B$2:$G$500,5,FALSE),"")</f>
        <v/>
      </c>
      <c r="F429" s="21" t="e">
        <f>IF(Wedstrijden!#REF!&lt;&gt;"",Wedstrijden!#REF!,"")</f>
        <v>#REF!</v>
      </c>
      <c r="G429" s="21" t="e">
        <f>IF(Wedstrijden!#REF!="Indoor",1,0)</f>
        <v>#REF!</v>
      </c>
      <c r="H429" s="21" t="e">
        <f>Wedstrijden!#REF!</f>
        <v>#REF!</v>
      </c>
      <c r="I429" s="21" t="e">
        <f>IF(Wedstrijden!#REF!="Nee",0,IF(Wedstrijden!#REF!="Ja",1,""))</f>
        <v>#REF!</v>
      </c>
      <c r="J429" s="21" t="e">
        <f>IF(Wedstrijden!#REF!&lt;&gt;"",Wedstrijden!#REF!,"")</f>
        <v>#REF!</v>
      </c>
      <c r="BJ429" s="21">
        <f>IF(COUNTA(Wedstrijden!#REF!)&lt;&gt;0,1,"")</f>
        <v>1</v>
      </c>
      <c r="BK429" s="21">
        <f t="shared" si="36"/>
        <v>2</v>
      </c>
      <c r="BL429" s="21" t="e">
        <f>IF(Wedstrijden!#REF!="x","AA","")</f>
        <v>#REF!</v>
      </c>
      <c r="BM429" s="21" t="e">
        <f>IF(Wedstrijden!#REF!="x","A","")</f>
        <v>#REF!</v>
      </c>
      <c r="BN429" s="21" t="e">
        <f>IF(Wedstrijden!#REF!="x","B1","")</f>
        <v>#REF!</v>
      </c>
      <c r="BO429" s="21" t="e">
        <f>IF(Wedstrijden!#REF!="x","BB","")</f>
        <v>#REF!</v>
      </c>
      <c r="BP429" s="21" t="e">
        <f>IF(Wedstrijden!#REF!="x","B","")</f>
        <v>#REF!</v>
      </c>
      <c r="BQ429" s="21" t="e">
        <f>IF(Wedstrijden!#REF!="x","L1","")</f>
        <v>#REF!</v>
      </c>
      <c r="BR429" s="21" t="e">
        <f>IF(Wedstrijden!#REF!="x","L2","")</f>
        <v>#REF!</v>
      </c>
      <c r="BS429" s="21" t="e">
        <f>IF(Wedstrijden!#REF!="x","M1","")</f>
        <v>#REF!</v>
      </c>
      <c r="BT429" s="21" t="e">
        <f>IF(Wedstrijden!#REF!="x","M2","")</f>
        <v>#REF!</v>
      </c>
      <c r="BU429" s="21" t="e">
        <f>IF(Wedstrijden!#REF!="x","Z1","")</f>
        <v>#REF!</v>
      </c>
      <c r="BV429" s="21" t="e">
        <f>IF(Wedstrijden!#REF!="x","Z2","")</f>
        <v>#REF!</v>
      </c>
      <c r="BW429" s="21">
        <f>IF(COUNTA(Wedstrijden!#REF!)&lt;&gt;0,1,"")</f>
        <v>1</v>
      </c>
      <c r="BX429" s="21">
        <f t="shared" si="37"/>
        <v>1</v>
      </c>
      <c r="BY429" s="21" t="e">
        <f>IF(Wedstrijden!#REF!="x","BB","")</f>
        <v>#REF!</v>
      </c>
      <c r="BZ429" s="21" t="e">
        <f>IF(Wedstrijden!#REF!="x","B","")</f>
        <v>#REF!</v>
      </c>
      <c r="CA429" s="21" t="e">
        <f>IF(Wedstrijden!#REF!="x","L1","")</f>
        <v>#REF!</v>
      </c>
      <c r="CB429" s="21" t="e">
        <f>IF(Wedstrijden!#REF!="x","L2","")</f>
        <v>#REF!</v>
      </c>
      <c r="CC429" s="21" t="e">
        <f>IF(Wedstrijden!#REF!="x","M1","")</f>
        <v>#REF!</v>
      </c>
      <c r="CD429" s="21" t="e">
        <f>IF(Wedstrijden!#REF!="x","M2","")</f>
        <v>#REF!</v>
      </c>
      <c r="CE429" s="21" t="e">
        <f>IF(Wedstrijden!#REF!="x","Z1","")</f>
        <v>#REF!</v>
      </c>
      <c r="CF429" s="21" t="e">
        <f>IF(Wedstrijden!#REF!="x","Z2","")</f>
        <v>#REF!</v>
      </c>
      <c r="CG429" s="21" t="e">
        <f>IF(Wedstrijden!#REF!="x","ZZL","")</f>
        <v>#REF!</v>
      </c>
      <c r="CL429" s="21">
        <f>IF(COUNTA(Wedstrijden!#REF!)&lt;&gt;0,2,"")</f>
        <v>2</v>
      </c>
      <c r="CM429" s="21">
        <f t="shared" si="38"/>
        <v>2</v>
      </c>
      <c r="CN429" s="21" t="e">
        <f>IF(Wedstrijden!#REF!="x","AA","")</f>
        <v>#REF!</v>
      </c>
      <c r="CO429" s="21" t="e">
        <f>IF(Wedstrijden!#REF!="x","A","")</f>
        <v>#REF!</v>
      </c>
      <c r="CP429" s="21" t="e">
        <f>IF(Wedstrijden!#REF!="x","BB","")</f>
        <v>#REF!</v>
      </c>
      <c r="CQ429" s="21" t="e">
        <f>IF(Wedstrijden!#REF!="x","B","")</f>
        <v>#REF!</v>
      </c>
      <c r="CR429" s="21" t="e">
        <f>IF(Wedstrijden!#REF!="x","L","")</f>
        <v>#REF!</v>
      </c>
      <c r="CS429" s="21" t="e">
        <f>IF(Wedstrijden!#REF!="x","M","")</f>
        <v>#REF!</v>
      </c>
      <c r="CT429" s="21" t="e">
        <f>IF(Wedstrijden!#REF!="x","Z","")</f>
        <v>#REF!</v>
      </c>
      <c r="CU429" s="21" t="e">
        <f>IF(Wedstrijden!#REF!="x","ZZ","")</f>
        <v>#REF!</v>
      </c>
      <c r="CV429" s="21">
        <f>IF(COUNTA(Wedstrijden!#REF!)&lt;&gt;0,2,"")</f>
        <v>2</v>
      </c>
      <c r="CW429" s="21">
        <f t="shared" si="39"/>
        <v>1</v>
      </c>
      <c r="CX429" s="21" t="e">
        <f>IF(Wedstrijden!#REF!="x","BB","")</f>
        <v>#REF!</v>
      </c>
      <c r="CY429" s="21" t="e">
        <f>IF(Wedstrijden!#REF!="x","B","")</f>
        <v>#REF!</v>
      </c>
      <c r="CZ429" s="21" t="e">
        <f>IF(Wedstrijden!#REF!="x","L","")</f>
        <v>#REF!</v>
      </c>
      <c r="DA429" s="21" t="e">
        <f>IF(Wedstrijden!#REF!="x","M","")</f>
        <v>#REF!</v>
      </c>
      <c r="DB429" s="21" t="e">
        <f>IF(Wedstrijden!#REF!="x","Z","")</f>
        <v>#REF!</v>
      </c>
      <c r="DC429" s="21" t="e">
        <f>IF(Wedstrijden!#REF!="x","ZZ","")</f>
        <v>#REF!</v>
      </c>
      <c r="DD429" s="21" t="e">
        <f>IF(Wedstrijden!#REF!="x","1.40","")</f>
        <v>#REF!</v>
      </c>
      <c r="DE429" s="21">
        <f>IF(COUNTA(Wedstrijden!#REF!)&lt;&gt;0,6,"")</f>
        <v>6</v>
      </c>
      <c r="DF429" s="21">
        <f t="shared" si="40"/>
        <v>2</v>
      </c>
      <c r="DG429" s="21" t="e">
        <f>IF(Wedstrijden!#REF!="x","L","")</f>
        <v>#REF!</v>
      </c>
      <c r="DH429" s="21" t="e">
        <f>IF(Wedstrijden!#REF!="x","M","")</f>
        <v>#REF!</v>
      </c>
      <c r="DI429" s="21" t="e">
        <f>IF(Wedstrijden!#REF!="x","Z","")</f>
        <v>#REF!</v>
      </c>
      <c r="DJ429" s="21" t="e">
        <f>IF(Wedstrijden!#REF!="x","Z","")</f>
        <v>#REF!</v>
      </c>
      <c r="DK429" s="21">
        <f>IF(COUNTA(Wedstrijden!#REF!)&lt;&gt;0,6,"")</f>
        <v>6</v>
      </c>
      <c r="DL429" s="21">
        <f t="shared" si="41"/>
        <v>1</v>
      </c>
      <c r="DM429" s="21" t="e">
        <f>IF(Wedstrijden!#REF!="x","L","")</f>
        <v>#REF!</v>
      </c>
      <c r="DN429" s="21" t="e">
        <f>IF(Wedstrijden!#REF!="x","M","")</f>
        <v>#REF!</v>
      </c>
      <c r="DO429" s="21" t="e">
        <f>IF(Wedstrijden!#REF!="x","Z","")</f>
        <v>#REF!</v>
      </c>
      <c r="DP429" s="21" t="e">
        <f>IF(Wedstrijden!#REF!="x","Z","")</f>
        <v>#REF!</v>
      </c>
    </row>
    <row r="430" spans="1:120" ht="14.4" x14ac:dyDescent="0.3">
      <c r="A430" s="23">
        <f>Wedstrijden!B353</f>
        <v>0</v>
      </c>
      <c r="B430" s="21" t="str">
        <f>IFERROR(VLOOKUP(Wedstrijden!D353,Wedstrijdlocaties!$B$2:$E$600,2,FALSE),"")</f>
        <v/>
      </c>
      <c r="C430" s="21">
        <f>Wedstrijden!E353</f>
        <v>0</v>
      </c>
      <c r="D430" s="21" t="str">
        <f>IFERROR(VLOOKUP(Wedstrijden!F353,Organisaties!$B$2:$C$500,2,FALSE),"")</f>
        <v/>
      </c>
      <c r="E430" s="21" t="str">
        <f>IFERROR(VLOOKUP(Wedstrijden!F353,Organisaties!$B$2:$G$500,5,FALSE),"")</f>
        <v/>
      </c>
      <c r="F430" s="21" t="e">
        <f>IF(Wedstrijden!#REF!&lt;&gt;"",Wedstrijden!#REF!,"")</f>
        <v>#REF!</v>
      </c>
      <c r="G430" s="21" t="e">
        <f>IF(Wedstrijden!#REF!="Indoor",1,0)</f>
        <v>#REF!</v>
      </c>
      <c r="H430" s="21" t="e">
        <f>Wedstrijden!#REF!</f>
        <v>#REF!</v>
      </c>
      <c r="I430" s="21" t="e">
        <f>IF(Wedstrijden!#REF!="Nee",0,IF(Wedstrijden!#REF!="Ja",1,""))</f>
        <v>#REF!</v>
      </c>
      <c r="J430" s="21" t="e">
        <f>IF(Wedstrijden!#REF!&lt;&gt;"",Wedstrijden!#REF!,"")</f>
        <v>#REF!</v>
      </c>
      <c r="BJ430" s="21">
        <f>IF(COUNTA(Wedstrijden!#REF!)&lt;&gt;0,1,"")</f>
        <v>1</v>
      </c>
      <c r="BK430" s="21">
        <f t="shared" si="36"/>
        <v>2</v>
      </c>
      <c r="BL430" s="21" t="e">
        <f>IF(Wedstrijden!#REF!="x","AA","")</f>
        <v>#REF!</v>
      </c>
      <c r="BM430" s="21" t="e">
        <f>IF(Wedstrijden!#REF!="x","A","")</f>
        <v>#REF!</v>
      </c>
      <c r="BN430" s="21" t="e">
        <f>IF(Wedstrijden!#REF!="x","B1","")</f>
        <v>#REF!</v>
      </c>
      <c r="BO430" s="21" t="e">
        <f>IF(Wedstrijden!#REF!="x","BB","")</f>
        <v>#REF!</v>
      </c>
      <c r="BP430" s="21" t="e">
        <f>IF(Wedstrijden!#REF!="x","B","")</f>
        <v>#REF!</v>
      </c>
      <c r="BQ430" s="21" t="e">
        <f>IF(Wedstrijden!#REF!="x","L1","")</f>
        <v>#REF!</v>
      </c>
      <c r="BR430" s="21" t="e">
        <f>IF(Wedstrijden!#REF!="x","L2","")</f>
        <v>#REF!</v>
      </c>
      <c r="BS430" s="21" t="e">
        <f>IF(Wedstrijden!#REF!="x","M1","")</f>
        <v>#REF!</v>
      </c>
      <c r="BT430" s="21" t="e">
        <f>IF(Wedstrijden!#REF!="x","M2","")</f>
        <v>#REF!</v>
      </c>
      <c r="BU430" s="21" t="e">
        <f>IF(Wedstrijden!#REF!="x","Z1","")</f>
        <v>#REF!</v>
      </c>
      <c r="BV430" s="21" t="e">
        <f>IF(Wedstrijden!#REF!="x","Z2","")</f>
        <v>#REF!</v>
      </c>
      <c r="BW430" s="21">
        <f>IF(COUNTA(Wedstrijden!#REF!)&lt;&gt;0,1,"")</f>
        <v>1</v>
      </c>
      <c r="BX430" s="21">
        <f t="shared" si="37"/>
        <v>1</v>
      </c>
      <c r="BY430" s="21" t="e">
        <f>IF(Wedstrijden!#REF!="x","BB","")</f>
        <v>#REF!</v>
      </c>
      <c r="BZ430" s="21" t="e">
        <f>IF(Wedstrijden!#REF!="x","B","")</f>
        <v>#REF!</v>
      </c>
      <c r="CA430" s="21" t="e">
        <f>IF(Wedstrijden!#REF!="x","L1","")</f>
        <v>#REF!</v>
      </c>
      <c r="CB430" s="21" t="e">
        <f>IF(Wedstrijden!#REF!="x","L2","")</f>
        <v>#REF!</v>
      </c>
      <c r="CC430" s="21" t="e">
        <f>IF(Wedstrijden!#REF!="x","M1","")</f>
        <v>#REF!</v>
      </c>
      <c r="CD430" s="21" t="e">
        <f>IF(Wedstrijden!#REF!="x","M2","")</f>
        <v>#REF!</v>
      </c>
      <c r="CE430" s="21" t="e">
        <f>IF(Wedstrijden!#REF!="x","Z1","")</f>
        <v>#REF!</v>
      </c>
      <c r="CF430" s="21" t="e">
        <f>IF(Wedstrijden!#REF!="x","Z2","")</f>
        <v>#REF!</v>
      </c>
      <c r="CG430" s="21" t="e">
        <f>IF(Wedstrijden!#REF!="x","ZZL","")</f>
        <v>#REF!</v>
      </c>
      <c r="CL430" s="21">
        <f>IF(COUNTA(Wedstrijden!#REF!)&lt;&gt;0,2,"")</f>
        <v>2</v>
      </c>
      <c r="CM430" s="21">
        <f t="shared" si="38"/>
        <v>2</v>
      </c>
      <c r="CN430" s="21" t="e">
        <f>IF(Wedstrijden!#REF!="x","AA","")</f>
        <v>#REF!</v>
      </c>
      <c r="CO430" s="21" t="e">
        <f>IF(Wedstrijden!#REF!="x","A","")</f>
        <v>#REF!</v>
      </c>
      <c r="CP430" s="21" t="e">
        <f>IF(Wedstrijden!#REF!="x","BB","")</f>
        <v>#REF!</v>
      </c>
      <c r="CQ430" s="21" t="e">
        <f>IF(Wedstrijden!#REF!="x","B","")</f>
        <v>#REF!</v>
      </c>
      <c r="CR430" s="21" t="e">
        <f>IF(Wedstrijden!#REF!="x","L","")</f>
        <v>#REF!</v>
      </c>
      <c r="CS430" s="21" t="e">
        <f>IF(Wedstrijden!#REF!="x","M","")</f>
        <v>#REF!</v>
      </c>
      <c r="CT430" s="21" t="e">
        <f>IF(Wedstrijden!#REF!="x","Z","")</f>
        <v>#REF!</v>
      </c>
      <c r="CU430" s="21" t="e">
        <f>IF(Wedstrijden!#REF!="x","ZZ","")</f>
        <v>#REF!</v>
      </c>
      <c r="CV430" s="21">
        <f>IF(COUNTA(Wedstrijden!#REF!)&lt;&gt;0,2,"")</f>
        <v>2</v>
      </c>
      <c r="CW430" s="21">
        <f t="shared" si="39"/>
        <v>1</v>
      </c>
      <c r="CX430" s="21" t="e">
        <f>IF(Wedstrijden!#REF!="x","BB","")</f>
        <v>#REF!</v>
      </c>
      <c r="CY430" s="21" t="e">
        <f>IF(Wedstrijden!#REF!="x","B","")</f>
        <v>#REF!</v>
      </c>
      <c r="CZ430" s="21" t="e">
        <f>IF(Wedstrijden!#REF!="x","L","")</f>
        <v>#REF!</v>
      </c>
      <c r="DA430" s="21" t="e">
        <f>IF(Wedstrijden!#REF!="x","M","")</f>
        <v>#REF!</v>
      </c>
      <c r="DB430" s="21" t="e">
        <f>IF(Wedstrijden!#REF!="x","Z","")</f>
        <v>#REF!</v>
      </c>
      <c r="DC430" s="21" t="e">
        <f>IF(Wedstrijden!#REF!="x","ZZ","")</f>
        <v>#REF!</v>
      </c>
      <c r="DD430" s="21" t="e">
        <f>IF(Wedstrijden!#REF!="x","1.40","")</f>
        <v>#REF!</v>
      </c>
      <c r="DE430" s="21">
        <f>IF(COUNTA(Wedstrijden!#REF!)&lt;&gt;0,6,"")</f>
        <v>6</v>
      </c>
      <c r="DF430" s="21">
        <f t="shared" si="40"/>
        <v>2</v>
      </c>
      <c r="DG430" s="21" t="e">
        <f>IF(Wedstrijden!#REF!="x","L","")</f>
        <v>#REF!</v>
      </c>
      <c r="DH430" s="21" t="e">
        <f>IF(Wedstrijden!#REF!="x","M","")</f>
        <v>#REF!</v>
      </c>
      <c r="DI430" s="21" t="e">
        <f>IF(Wedstrijden!#REF!="x","Z","")</f>
        <v>#REF!</v>
      </c>
      <c r="DJ430" s="21" t="e">
        <f>IF(Wedstrijden!#REF!="x","Z","")</f>
        <v>#REF!</v>
      </c>
      <c r="DK430" s="21">
        <f>IF(COUNTA(Wedstrijden!#REF!)&lt;&gt;0,6,"")</f>
        <v>6</v>
      </c>
      <c r="DL430" s="21">
        <f t="shared" si="41"/>
        <v>1</v>
      </c>
      <c r="DM430" s="21" t="e">
        <f>IF(Wedstrijden!#REF!="x","L","")</f>
        <v>#REF!</v>
      </c>
      <c r="DN430" s="21" t="e">
        <f>IF(Wedstrijden!#REF!="x","M","")</f>
        <v>#REF!</v>
      </c>
      <c r="DO430" s="21" t="e">
        <f>IF(Wedstrijden!#REF!="x","Z","")</f>
        <v>#REF!</v>
      </c>
      <c r="DP430" s="21" t="e">
        <f>IF(Wedstrijden!#REF!="x","Z","")</f>
        <v>#REF!</v>
      </c>
    </row>
    <row r="431" spans="1:120" ht="14.4" x14ac:dyDescent="0.3">
      <c r="A431" s="23">
        <f>Wedstrijden!B354</f>
        <v>0</v>
      </c>
      <c r="B431" s="21" t="str">
        <f>IFERROR(VLOOKUP(Wedstrijden!D354,Wedstrijdlocaties!$B$2:$E$600,2,FALSE),"")</f>
        <v/>
      </c>
      <c r="C431" s="21">
        <f>Wedstrijden!E354</f>
        <v>0</v>
      </c>
      <c r="D431" s="21" t="str">
        <f>IFERROR(VLOOKUP(Wedstrijden!F354,Organisaties!$B$2:$C$500,2,FALSE),"")</f>
        <v/>
      </c>
      <c r="E431" s="21" t="str">
        <f>IFERROR(VLOOKUP(Wedstrijden!F354,Organisaties!$B$2:$G$500,5,FALSE),"")</f>
        <v/>
      </c>
      <c r="F431" s="21" t="e">
        <f>IF(Wedstrijden!#REF!&lt;&gt;"",Wedstrijden!#REF!,"")</f>
        <v>#REF!</v>
      </c>
      <c r="G431" s="21" t="e">
        <f>IF(Wedstrijden!#REF!="Indoor",1,0)</f>
        <v>#REF!</v>
      </c>
      <c r="H431" s="21" t="e">
        <f>Wedstrijden!#REF!</f>
        <v>#REF!</v>
      </c>
      <c r="I431" s="21" t="e">
        <f>IF(Wedstrijden!#REF!="Nee",0,IF(Wedstrijden!#REF!="Ja",1,""))</f>
        <v>#REF!</v>
      </c>
      <c r="J431" s="21" t="e">
        <f>IF(Wedstrijden!#REF!&lt;&gt;"",Wedstrijden!#REF!,"")</f>
        <v>#REF!</v>
      </c>
      <c r="BJ431" s="21">
        <f>IF(COUNTA(Wedstrijden!#REF!)&lt;&gt;0,1,"")</f>
        <v>1</v>
      </c>
      <c r="BK431" s="21">
        <f t="shared" si="36"/>
        <v>2</v>
      </c>
      <c r="BL431" s="21" t="e">
        <f>IF(Wedstrijden!#REF!="x","AA","")</f>
        <v>#REF!</v>
      </c>
      <c r="BM431" s="21" t="e">
        <f>IF(Wedstrijden!#REF!="x","A","")</f>
        <v>#REF!</v>
      </c>
      <c r="BN431" s="21" t="e">
        <f>IF(Wedstrijden!#REF!="x","B1","")</f>
        <v>#REF!</v>
      </c>
      <c r="BO431" s="21" t="e">
        <f>IF(Wedstrijden!#REF!="x","BB","")</f>
        <v>#REF!</v>
      </c>
      <c r="BP431" s="21" t="e">
        <f>IF(Wedstrijden!#REF!="x","B","")</f>
        <v>#REF!</v>
      </c>
      <c r="BQ431" s="21" t="e">
        <f>IF(Wedstrijden!#REF!="x","L1","")</f>
        <v>#REF!</v>
      </c>
      <c r="BR431" s="21" t="e">
        <f>IF(Wedstrijden!#REF!="x","L2","")</f>
        <v>#REF!</v>
      </c>
      <c r="BS431" s="21" t="e">
        <f>IF(Wedstrijden!#REF!="x","M1","")</f>
        <v>#REF!</v>
      </c>
      <c r="BT431" s="21" t="e">
        <f>IF(Wedstrijden!#REF!="x","M2","")</f>
        <v>#REF!</v>
      </c>
      <c r="BU431" s="21" t="e">
        <f>IF(Wedstrijden!#REF!="x","Z1","")</f>
        <v>#REF!</v>
      </c>
      <c r="BV431" s="21" t="e">
        <f>IF(Wedstrijden!#REF!="x","Z2","")</f>
        <v>#REF!</v>
      </c>
      <c r="BW431" s="21">
        <f>IF(COUNTA(Wedstrijden!#REF!)&lt;&gt;0,1,"")</f>
        <v>1</v>
      </c>
      <c r="BX431" s="21">
        <f t="shared" si="37"/>
        <v>1</v>
      </c>
      <c r="BY431" s="21" t="e">
        <f>IF(Wedstrijden!#REF!="x","BB","")</f>
        <v>#REF!</v>
      </c>
      <c r="BZ431" s="21" t="e">
        <f>IF(Wedstrijden!#REF!="x","B","")</f>
        <v>#REF!</v>
      </c>
      <c r="CA431" s="21" t="e">
        <f>IF(Wedstrijden!#REF!="x","L1","")</f>
        <v>#REF!</v>
      </c>
      <c r="CB431" s="21" t="e">
        <f>IF(Wedstrijden!#REF!="x","L2","")</f>
        <v>#REF!</v>
      </c>
      <c r="CC431" s="21" t="e">
        <f>IF(Wedstrijden!#REF!="x","M1","")</f>
        <v>#REF!</v>
      </c>
      <c r="CD431" s="21" t="e">
        <f>IF(Wedstrijden!#REF!="x","M2","")</f>
        <v>#REF!</v>
      </c>
      <c r="CE431" s="21" t="e">
        <f>IF(Wedstrijden!#REF!="x","Z1","")</f>
        <v>#REF!</v>
      </c>
      <c r="CF431" s="21" t="e">
        <f>IF(Wedstrijden!#REF!="x","Z2","")</f>
        <v>#REF!</v>
      </c>
      <c r="CG431" s="21" t="e">
        <f>IF(Wedstrijden!#REF!="x","ZZL","")</f>
        <v>#REF!</v>
      </c>
      <c r="CL431" s="21">
        <f>IF(COUNTA(Wedstrijden!#REF!)&lt;&gt;0,2,"")</f>
        <v>2</v>
      </c>
      <c r="CM431" s="21">
        <f t="shared" si="38"/>
        <v>2</v>
      </c>
      <c r="CN431" s="21" t="e">
        <f>IF(Wedstrijden!#REF!="x","AA","")</f>
        <v>#REF!</v>
      </c>
      <c r="CO431" s="21" t="e">
        <f>IF(Wedstrijden!#REF!="x","A","")</f>
        <v>#REF!</v>
      </c>
      <c r="CP431" s="21" t="e">
        <f>IF(Wedstrijden!#REF!="x","BB","")</f>
        <v>#REF!</v>
      </c>
      <c r="CQ431" s="21" t="e">
        <f>IF(Wedstrijden!#REF!="x","B","")</f>
        <v>#REF!</v>
      </c>
      <c r="CR431" s="21" t="e">
        <f>IF(Wedstrijden!#REF!="x","L","")</f>
        <v>#REF!</v>
      </c>
      <c r="CS431" s="21" t="e">
        <f>IF(Wedstrijden!#REF!="x","M","")</f>
        <v>#REF!</v>
      </c>
      <c r="CT431" s="21" t="e">
        <f>IF(Wedstrijden!#REF!="x","Z","")</f>
        <v>#REF!</v>
      </c>
      <c r="CU431" s="21" t="e">
        <f>IF(Wedstrijden!#REF!="x","ZZ","")</f>
        <v>#REF!</v>
      </c>
      <c r="CV431" s="21">
        <f>IF(COUNTA(Wedstrijden!#REF!)&lt;&gt;0,2,"")</f>
        <v>2</v>
      </c>
      <c r="CW431" s="21">
        <f t="shared" si="39"/>
        <v>1</v>
      </c>
      <c r="CX431" s="21" t="e">
        <f>IF(Wedstrijden!#REF!="x","BB","")</f>
        <v>#REF!</v>
      </c>
      <c r="CY431" s="21" t="e">
        <f>IF(Wedstrijden!#REF!="x","B","")</f>
        <v>#REF!</v>
      </c>
      <c r="CZ431" s="21" t="e">
        <f>IF(Wedstrijden!#REF!="x","L","")</f>
        <v>#REF!</v>
      </c>
      <c r="DA431" s="21" t="e">
        <f>IF(Wedstrijden!#REF!="x","M","")</f>
        <v>#REF!</v>
      </c>
      <c r="DB431" s="21" t="e">
        <f>IF(Wedstrijden!#REF!="x","Z","")</f>
        <v>#REF!</v>
      </c>
      <c r="DC431" s="21" t="e">
        <f>IF(Wedstrijden!#REF!="x","ZZ","")</f>
        <v>#REF!</v>
      </c>
      <c r="DD431" s="21" t="e">
        <f>IF(Wedstrijden!#REF!="x","1.40","")</f>
        <v>#REF!</v>
      </c>
      <c r="DE431" s="21">
        <f>IF(COUNTA(Wedstrijden!#REF!)&lt;&gt;0,6,"")</f>
        <v>6</v>
      </c>
      <c r="DF431" s="21">
        <f t="shared" si="40"/>
        <v>2</v>
      </c>
      <c r="DG431" s="21" t="e">
        <f>IF(Wedstrijden!#REF!="x","L","")</f>
        <v>#REF!</v>
      </c>
      <c r="DH431" s="21" t="e">
        <f>IF(Wedstrijden!#REF!="x","M","")</f>
        <v>#REF!</v>
      </c>
      <c r="DI431" s="21" t="e">
        <f>IF(Wedstrijden!#REF!="x","Z","")</f>
        <v>#REF!</v>
      </c>
      <c r="DJ431" s="21" t="e">
        <f>IF(Wedstrijden!#REF!="x","Z","")</f>
        <v>#REF!</v>
      </c>
      <c r="DK431" s="21">
        <f>IF(COUNTA(Wedstrijden!#REF!)&lt;&gt;0,6,"")</f>
        <v>6</v>
      </c>
      <c r="DL431" s="21">
        <f t="shared" si="41"/>
        <v>1</v>
      </c>
      <c r="DM431" s="21" t="e">
        <f>IF(Wedstrijden!#REF!="x","L","")</f>
        <v>#REF!</v>
      </c>
      <c r="DN431" s="21" t="e">
        <f>IF(Wedstrijden!#REF!="x","M","")</f>
        <v>#REF!</v>
      </c>
      <c r="DO431" s="21" t="e">
        <f>IF(Wedstrijden!#REF!="x","Z","")</f>
        <v>#REF!</v>
      </c>
      <c r="DP431" s="21" t="e">
        <f>IF(Wedstrijden!#REF!="x","Z","")</f>
        <v>#REF!</v>
      </c>
    </row>
    <row r="432" spans="1:120" ht="14.4" x14ac:dyDescent="0.3">
      <c r="A432" s="23">
        <f>Wedstrijden!B355</f>
        <v>0</v>
      </c>
      <c r="B432" s="21" t="str">
        <f>IFERROR(VLOOKUP(Wedstrijden!D355,Wedstrijdlocaties!$B$2:$E$600,2,FALSE),"")</f>
        <v/>
      </c>
      <c r="C432" s="21">
        <f>Wedstrijden!E355</f>
        <v>0</v>
      </c>
      <c r="D432" s="21" t="str">
        <f>IFERROR(VLOOKUP(Wedstrijden!F355,Organisaties!$B$2:$C$500,2,FALSE),"")</f>
        <v/>
      </c>
      <c r="E432" s="21" t="str">
        <f>IFERROR(VLOOKUP(Wedstrijden!F355,Organisaties!$B$2:$G$500,5,FALSE),"")</f>
        <v/>
      </c>
      <c r="F432" s="21" t="e">
        <f>IF(Wedstrijden!#REF!&lt;&gt;"",Wedstrijden!#REF!,"")</f>
        <v>#REF!</v>
      </c>
      <c r="G432" s="21" t="e">
        <f>IF(Wedstrijden!#REF!="Indoor",1,0)</f>
        <v>#REF!</v>
      </c>
      <c r="H432" s="21" t="e">
        <f>Wedstrijden!#REF!</f>
        <v>#REF!</v>
      </c>
      <c r="I432" s="21" t="e">
        <f>IF(Wedstrijden!#REF!="Nee",0,IF(Wedstrijden!#REF!="Ja",1,""))</f>
        <v>#REF!</v>
      </c>
      <c r="J432" s="21" t="e">
        <f>IF(Wedstrijden!#REF!&lt;&gt;"",Wedstrijden!#REF!,"")</f>
        <v>#REF!</v>
      </c>
      <c r="BJ432" s="21">
        <f>IF(COUNTA(Wedstrijden!#REF!)&lt;&gt;0,1,"")</f>
        <v>1</v>
      </c>
      <c r="BK432" s="21">
        <f t="shared" si="36"/>
        <v>2</v>
      </c>
      <c r="BL432" s="21" t="e">
        <f>IF(Wedstrijden!#REF!="x","AA","")</f>
        <v>#REF!</v>
      </c>
      <c r="BM432" s="21" t="e">
        <f>IF(Wedstrijden!#REF!="x","A","")</f>
        <v>#REF!</v>
      </c>
      <c r="BN432" s="21" t="e">
        <f>IF(Wedstrijden!#REF!="x","B1","")</f>
        <v>#REF!</v>
      </c>
      <c r="BO432" s="21" t="e">
        <f>IF(Wedstrijden!#REF!="x","BB","")</f>
        <v>#REF!</v>
      </c>
      <c r="BP432" s="21" t="e">
        <f>IF(Wedstrijden!#REF!="x","B","")</f>
        <v>#REF!</v>
      </c>
      <c r="BQ432" s="21" t="e">
        <f>IF(Wedstrijden!#REF!="x","L1","")</f>
        <v>#REF!</v>
      </c>
      <c r="BR432" s="21" t="e">
        <f>IF(Wedstrijden!#REF!="x","L2","")</f>
        <v>#REF!</v>
      </c>
      <c r="BS432" s="21" t="e">
        <f>IF(Wedstrijden!#REF!="x","M1","")</f>
        <v>#REF!</v>
      </c>
      <c r="BT432" s="21" t="e">
        <f>IF(Wedstrijden!#REF!="x","M2","")</f>
        <v>#REF!</v>
      </c>
      <c r="BU432" s="21" t="e">
        <f>IF(Wedstrijden!#REF!="x","Z1","")</f>
        <v>#REF!</v>
      </c>
      <c r="BV432" s="21" t="e">
        <f>IF(Wedstrijden!#REF!="x","Z2","")</f>
        <v>#REF!</v>
      </c>
      <c r="BW432" s="21">
        <f>IF(COUNTA(Wedstrijden!#REF!)&lt;&gt;0,1,"")</f>
        <v>1</v>
      </c>
      <c r="BX432" s="21">
        <f t="shared" si="37"/>
        <v>1</v>
      </c>
      <c r="BY432" s="21" t="e">
        <f>IF(Wedstrijden!#REF!="x","BB","")</f>
        <v>#REF!</v>
      </c>
      <c r="BZ432" s="21" t="e">
        <f>IF(Wedstrijden!#REF!="x","B","")</f>
        <v>#REF!</v>
      </c>
      <c r="CA432" s="21" t="e">
        <f>IF(Wedstrijden!#REF!="x","L1","")</f>
        <v>#REF!</v>
      </c>
      <c r="CB432" s="21" t="e">
        <f>IF(Wedstrijden!#REF!="x","L2","")</f>
        <v>#REF!</v>
      </c>
      <c r="CC432" s="21" t="e">
        <f>IF(Wedstrijden!#REF!="x","M1","")</f>
        <v>#REF!</v>
      </c>
      <c r="CD432" s="21" t="e">
        <f>IF(Wedstrijden!#REF!="x","M2","")</f>
        <v>#REF!</v>
      </c>
      <c r="CE432" s="21" t="e">
        <f>IF(Wedstrijden!#REF!="x","Z1","")</f>
        <v>#REF!</v>
      </c>
      <c r="CF432" s="21" t="e">
        <f>IF(Wedstrijden!#REF!="x","Z2","")</f>
        <v>#REF!</v>
      </c>
      <c r="CG432" s="21" t="e">
        <f>IF(Wedstrijden!#REF!="x","ZZL","")</f>
        <v>#REF!</v>
      </c>
      <c r="CL432" s="21">
        <f>IF(COUNTA(Wedstrijden!#REF!)&lt;&gt;0,2,"")</f>
        <v>2</v>
      </c>
      <c r="CM432" s="21">
        <f t="shared" si="38"/>
        <v>2</v>
      </c>
      <c r="CN432" s="21" t="e">
        <f>IF(Wedstrijden!#REF!="x","AA","")</f>
        <v>#REF!</v>
      </c>
      <c r="CO432" s="21" t="e">
        <f>IF(Wedstrijden!#REF!="x","A","")</f>
        <v>#REF!</v>
      </c>
      <c r="CP432" s="21" t="e">
        <f>IF(Wedstrijden!#REF!="x","BB","")</f>
        <v>#REF!</v>
      </c>
      <c r="CQ432" s="21" t="e">
        <f>IF(Wedstrijden!#REF!="x","B","")</f>
        <v>#REF!</v>
      </c>
      <c r="CR432" s="21" t="e">
        <f>IF(Wedstrijden!#REF!="x","L","")</f>
        <v>#REF!</v>
      </c>
      <c r="CS432" s="21" t="e">
        <f>IF(Wedstrijden!#REF!="x","M","")</f>
        <v>#REF!</v>
      </c>
      <c r="CT432" s="21" t="e">
        <f>IF(Wedstrijden!#REF!="x","Z","")</f>
        <v>#REF!</v>
      </c>
      <c r="CU432" s="21" t="e">
        <f>IF(Wedstrijden!#REF!="x","ZZ","")</f>
        <v>#REF!</v>
      </c>
      <c r="CV432" s="21">
        <f>IF(COUNTA(Wedstrijden!#REF!)&lt;&gt;0,2,"")</f>
        <v>2</v>
      </c>
      <c r="CW432" s="21">
        <f t="shared" si="39"/>
        <v>1</v>
      </c>
      <c r="CX432" s="21" t="e">
        <f>IF(Wedstrijden!#REF!="x","BB","")</f>
        <v>#REF!</v>
      </c>
      <c r="CY432" s="21" t="e">
        <f>IF(Wedstrijden!#REF!="x","B","")</f>
        <v>#REF!</v>
      </c>
      <c r="CZ432" s="21" t="e">
        <f>IF(Wedstrijden!#REF!="x","L","")</f>
        <v>#REF!</v>
      </c>
      <c r="DA432" s="21" t="e">
        <f>IF(Wedstrijden!#REF!="x","M","")</f>
        <v>#REF!</v>
      </c>
      <c r="DB432" s="21" t="e">
        <f>IF(Wedstrijden!#REF!="x","Z","")</f>
        <v>#REF!</v>
      </c>
      <c r="DC432" s="21" t="e">
        <f>IF(Wedstrijden!#REF!="x","ZZ","")</f>
        <v>#REF!</v>
      </c>
      <c r="DD432" s="21" t="e">
        <f>IF(Wedstrijden!#REF!="x","1.40","")</f>
        <v>#REF!</v>
      </c>
      <c r="DE432" s="21">
        <f>IF(COUNTA(Wedstrijden!#REF!)&lt;&gt;0,6,"")</f>
        <v>6</v>
      </c>
      <c r="DF432" s="21">
        <f t="shared" si="40"/>
        <v>2</v>
      </c>
      <c r="DG432" s="21" t="e">
        <f>IF(Wedstrijden!#REF!="x","L","")</f>
        <v>#REF!</v>
      </c>
      <c r="DH432" s="21" t="e">
        <f>IF(Wedstrijden!#REF!="x","M","")</f>
        <v>#REF!</v>
      </c>
      <c r="DI432" s="21" t="e">
        <f>IF(Wedstrijden!#REF!="x","Z","")</f>
        <v>#REF!</v>
      </c>
      <c r="DJ432" s="21" t="e">
        <f>IF(Wedstrijden!#REF!="x","Z","")</f>
        <v>#REF!</v>
      </c>
      <c r="DK432" s="21">
        <f>IF(COUNTA(Wedstrijden!#REF!)&lt;&gt;0,6,"")</f>
        <v>6</v>
      </c>
      <c r="DL432" s="21">
        <f t="shared" si="41"/>
        <v>1</v>
      </c>
      <c r="DM432" s="21" t="e">
        <f>IF(Wedstrijden!#REF!="x","L","")</f>
        <v>#REF!</v>
      </c>
      <c r="DN432" s="21" t="e">
        <f>IF(Wedstrijden!#REF!="x","M","")</f>
        <v>#REF!</v>
      </c>
      <c r="DO432" s="21" t="e">
        <f>IF(Wedstrijden!#REF!="x","Z","")</f>
        <v>#REF!</v>
      </c>
      <c r="DP432" s="21" t="e">
        <f>IF(Wedstrijden!#REF!="x","Z","")</f>
        <v>#REF!</v>
      </c>
    </row>
    <row r="433" spans="1:120" ht="14.4" x14ac:dyDescent="0.3">
      <c r="A433" s="23">
        <f>Wedstrijden!B356</f>
        <v>0</v>
      </c>
      <c r="B433" s="21" t="str">
        <f>IFERROR(VLOOKUP(Wedstrijden!D356,Wedstrijdlocaties!$B$2:$E$600,2,FALSE),"")</f>
        <v/>
      </c>
      <c r="C433" s="21">
        <f>Wedstrijden!E356</f>
        <v>0</v>
      </c>
      <c r="D433" s="21" t="str">
        <f>IFERROR(VLOOKUP(Wedstrijden!F356,Organisaties!$B$2:$C$500,2,FALSE),"")</f>
        <v/>
      </c>
      <c r="E433" s="21" t="str">
        <f>IFERROR(VLOOKUP(Wedstrijden!F356,Organisaties!$B$2:$G$500,5,FALSE),"")</f>
        <v/>
      </c>
      <c r="F433" s="21" t="e">
        <f>IF(Wedstrijden!#REF!&lt;&gt;"",Wedstrijden!#REF!,"")</f>
        <v>#REF!</v>
      </c>
      <c r="G433" s="21" t="e">
        <f>IF(Wedstrijden!#REF!="Indoor",1,0)</f>
        <v>#REF!</v>
      </c>
      <c r="H433" s="21" t="e">
        <f>Wedstrijden!#REF!</f>
        <v>#REF!</v>
      </c>
      <c r="I433" s="21" t="e">
        <f>IF(Wedstrijden!#REF!="Nee",0,IF(Wedstrijden!#REF!="Ja",1,""))</f>
        <v>#REF!</v>
      </c>
      <c r="J433" s="21" t="e">
        <f>IF(Wedstrijden!#REF!&lt;&gt;"",Wedstrijden!#REF!,"")</f>
        <v>#REF!</v>
      </c>
      <c r="BJ433" s="21">
        <f>IF(COUNTA(Wedstrijden!#REF!)&lt;&gt;0,1,"")</f>
        <v>1</v>
      </c>
      <c r="BK433" s="21">
        <f t="shared" si="36"/>
        <v>2</v>
      </c>
      <c r="BL433" s="21" t="e">
        <f>IF(Wedstrijden!#REF!="x","AA","")</f>
        <v>#REF!</v>
      </c>
      <c r="BM433" s="21" t="e">
        <f>IF(Wedstrijden!#REF!="x","A","")</f>
        <v>#REF!</v>
      </c>
      <c r="BN433" s="21" t="e">
        <f>IF(Wedstrijden!#REF!="x","B1","")</f>
        <v>#REF!</v>
      </c>
      <c r="BO433" s="21" t="e">
        <f>IF(Wedstrijden!#REF!="x","BB","")</f>
        <v>#REF!</v>
      </c>
      <c r="BP433" s="21" t="e">
        <f>IF(Wedstrijden!#REF!="x","B","")</f>
        <v>#REF!</v>
      </c>
      <c r="BQ433" s="21" t="e">
        <f>IF(Wedstrijden!#REF!="x","L1","")</f>
        <v>#REF!</v>
      </c>
      <c r="BR433" s="21" t="e">
        <f>IF(Wedstrijden!#REF!="x","L2","")</f>
        <v>#REF!</v>
      </c>
      <c r="BS433" s="21" t="e">
        <f>IF(Wedstrijden!#REF!="x","M1","")</f>
        <v>#REF!</v>
      </c>
      <c r="BT433" s="21" t="e">
        <f>IF(Wedstrijden!#REF!="x","M2","")</f>
        <v>#REF!</v>
      </c>
      <c r="BU433" s="21" t="e">
        <f>IF(Wedstrijden!#REF!="x","Z1","")</f>
        <v>#REF!</v>
      </c>
      <c r="BV433" s="21" t="e">
        <f>IF(Wedstrijden!#REF!="x","Z2","")</f>
        <v>#REF!</v>
      </c>
      <c r="BW433" s="21">
        <f>IF(COUNTA(Wedstrijden!#REF!)&lt;&gt;0,1,"")</f>
        <v>1</v>
      </c>
      <c r="BX433" s="21">
        <f t="shared" si="37"/>
        <v>1</v>
      </c>
      <c r="BY433" s="21" t="e">
        <f>IF(Wedstrijden!#REF!="x","BB","")</f>
        <v>#REF!</v>
      </c>
      <c r="BZ433" s="21" t="e">
        <f>IF(Wedstrijden!#REF!="x","B","")</f>
        <v>#REF!</v>
      </c>
      <c r="CA433" s="21" t="e">
        <f>IF(Wedstrijden!#REF!="x","L1","")</f>
        <v>#REF!</v>
      </c>
      <c r="CB433" s="21" t="e">
        <f>IF(Wedstrijden!#REF!="x","L2","")</f>
        <v>#REF!</v>
      </c>
      <c r="CC433" s="21" t="e">
        <f>IF(Wedstrijden!#REF!="x","M1","")</f>
        <v>#REF!</v>
      </c>
      <c r="CD433" s="21" t="e">
        <f>IF(Wedstrijden!#REF!="x","M2","")</f>
        <v>#REF!</v>
      </c>
      <c r="CE433" s="21" t="e">
        <f>IF(Wedstrijden!#REF!="x","Z1","")</f>
        <v>#REF!</v>
      </c>
      <c r="CF433" s="21" t="e">
        <f>IF(Wedstrijden!#REF!="x","Z2","")</f>
        <v>#REF!</v>
      </c>
      <c r="CG433" s="21" t="e">
        <f>IF(Wedstrijden!#REF!="x","ZZL","")</f>
        <v>#REF!</v>
      </c>
      <c r="CL433" s="21">
        <f>IF(COUNTA(Wedstrijden!#REF!)&lt;&gt;0,2,"")</f>
        <v>2</v>
      </c>
      <c r="CM433" s="21">
        <f t="shared" si="38"/>
        <v>2</v>
      </c>
      <c r="CN433" s="21" t="e">
        <f>IF(Wedstrijden!#REF!="x","AA","")</f>
        <v>#REF!</v>
      </c>
      <c r="CO433" s="21" t="e">
        <f>IF(Wedstrijden!#REF!="x","A","")</f>
        <v>#REF!</v>
      </c>
      <c r="CP433" s="21" t="e">
        <f>IF(Wedstrijden!#REF!="x","BB","")</f>
        <v>#REF!</v>
      </c>
      <c r="CQ433" s="21" t="e">
        <f>IF(Wedstrijden!#REF!="x","B","")</f>
        <v>#REF!</v>
      </c>
      <c r="CR433" s="21" t="e">
        <f>IF(Wedstrijden!#REF!="x","L","")</f>
        <v>#REF!</v>
      </c>
      <c r="CS433" s="21" t="e">
        <f>IF(Wedstrijden!#REF!="x","M","")</f>
        <v>#REF!</v>
      </c>
      <c r="CT433" s="21" t="e">
        <f>IF(Wedstrijden!#REF!="x","Z","")</f>
        <v>#REF!</v>
      </c>
      <c r="CU433" s="21" t="e">
        <f>IF(Wedstrijden!#REF!="x","ZZ","")</f>
        <v>#REF!</v>
      </c>
      <c r="CV433" s="21">
        <f>IF(COUNTA(Wedstrijden!#REF!)&lt;&gt;0,2,"")</f>
        <v>2</v>
      </c>
      <c r="CW433" s="21">
        <f t="shared" si="39"/>
        <v>1</v>
      </c>
      <c r="CX433" s="21" t="e">
        <f>IF(Wedstrijden!#REF!="x","BB","")</f>
        <v>#REF!</v>
      </c>
      <c r="CY433" s="21" t="e">
        <f>IF(Wedstrijden!#REF!="x","B","")</f>
        <v>#REF!</v>
      </c>
      <c r="CZ433" s="21" t="e">
        <f>IF(Wedstrijden!#REF!="x","L","")</f>
        <v>#REF!</v>
      </c>
      <c r="DA433" s="21" t="e">
        <f>IF(Wedstrijden!#REF!="x","M","")</f>
        <v>#REF!</v>
      </c>
      <c r="DB433" s="21" t="e">
        <f>IF(Wedstrijden!#REF!="x","Z","")</f>
        <v>#REF!</v>
      </c>
      <c r="DC433" s="21" t="e">
        <f>IF(Wedstrijden!#REF!="x","ZZ","")</f>
        <v>#REF!</v>
      </c>
      <c r="DD433" s="21" t="e">
        <f>IF(Wedstrijden!#REF!="x","1.40","")</f>
        <v>#REF!</v>
      </c>
      <c r="DE433" s="21">
        <f>IF(COUNTA(Wedstrijden!#REF!)&lt;&gt;0,6,"")</f>
        <v>6</v>
      </c>
      <c r="DF433" s="21">
        <f t="shared" si="40"/>
        <v>2</v>
      </c>
      <c r="DG433" s="21" t="e">
        <f>IF(Wedstrijden!#REF!="x","L","")</f>
        <v>#REF!</v>
      </c>
      <c r="DH433" s="21" t="e">
        <f>IF(Wedstrijden!#REF!="x","M","")</f>
        <v>#REF!</v>
      </c>
      <c r="DI433" s="21" t="e">
        <f>IF(Wedstrijden!#REF!="x","Z","")</f>
        <v>#REF!</v>
      </c>
      <c r="DJ433" s="21" t="e">
        <f>IF(Wedstrijden!#REF!="x","Z","")</f>
        <v>#REF!</v>
      </c>
      <c r="DK433" s="21">
        <f>IF(COUNTA(Wedstrijden!#REF!)&lt;&gt;0,6,"")</f>
        <v>6</v>
      </c>
      <c r="DL433" s="21">
        <f t="shared" si="41"/>
        <v>1</v>
      </c>
      <c r="DM433" s="21" t="e">
        <f>IF(Wedstrijden!#REF!="x","L","")</f>
        <v>#REF!</v>
      </c>
      <c r="DN433" s="21" t="e">
        <f>IF(Wedstrijden!#REF!="x","M","")</f>
        <v>#REF!</v>
      </c>
      <c r="DO433" s="21" t="e">
        <f>IF(Wedstrijden!#REF!="x","Z","")</f>
        <v>#REF!</v>
      </c>
      <c r="DP433" s="21" t="e">
        <f>IF(Wedstrijden!#REF!="x","Z","")</f>
        <v>#REF!</v>
      </c>
    </row>
    <row r="434" spans="1:120" ht="14.4" x14ac:dyDescent="0.3">
      <c r="A434" s="23">
        <f>Wedstrijden!B357</f>
        <v>0</v>
      </c>
      <c r="B434" s="21" t="str">
        <f>IFERROR(VLOOKUP(Wedstrijden!D357,Wedstrijdlocaties!$B$2:$E$600,2,FALSE),"")</f>
        <v/>
      </c>
      <c r="C434" s="21">
        <f>Wedstrijden!E357</f>
        <v>0</v>
      </c>
      <c r="D434" s="21" t="str">
        <f>IFERROR(VLOOKUP(Wedstrijden!F357,Organisaties!$B$2:$C$500,2,FALSE),"")</f>
        <v/>
      </c>
      <c r="E434" s="21" t="str">
        <f>IFERROR(VLOOKUP(Wedstrijden!F357,Organisaties!$B$2:$G$500,5,FALSE),"")</f>
        <v/>
      </c>
      <c r="F434" s="21" t="e">
        <f>IF(Wedstrijden!#REF!&lt;&gt;"",Wedstrijden!#REF!,"")</f>
        <v>#REF!</v>
      </c>
      <c r="G434" s="21" t="e">
        <f>IF(Wedstrijden!#REF!="Indoor",1,0)</f>
        <v>#REF!</v>
      </c>
      <c r="H434" s="21" t="e">
        <f>Wedstrijden!#REF!</f>
        <v>#REF!</v>
      </c>
      <c r="I434" s="21" t="e">
        <f>IF(Wedstrijden!#REF!="Nee",0,IF(Wedstrijden!#REF!="Ja",1,""))</f>
        <v>#REF!</v>
      </c>
      <c r="J434" s="21" t="e">
        <f>IF(Wedstrijden!#REF!&lt;&gt;"",Wedstrijden!#REF!,"")</f>
        <v>#REF!</v>
      </c>
      <c r="BJ434" s="21">
        <f>IF(COUNTA(Wedstrijden!#REF!)&lt;&gt;0,1,"")</f>
        <v>1</v>
      </c>
      <c r="BK434" s="21">
        <f t="shared" si="36"/>
        <v>2</v>
      </c>
      <c r="BL434" s="21" t="e">
        <f>IF(Wedstrijden!#REF!="x","AA","")</f>
        <v>#REF!</v>
      </c>
      <c r="BM434" s="21" t="e">
        <f>IF(Wedstrijden!#REF!="x","A","")</f>
        <v>#REF!</v>
      </c>
      <c r="BN434" s="21" t="e">
        <f>IF(Wedstrijden!#REF!="x","B1","")</f>
        <v>#REF!</v>
      </c>
      <c r="BO434" s="21" t="e">
        <f>IF(Wedstrijden!#REF!="x","BB","")</f>
        <v>#REF!</v>
      </c>
      <c r="BP434" s="21" t="e">
        <f>IF(Wedstrijden!#REF!="x","B","")</f>
        <v>#REF!</v>
      </c>
      <c r="BQ434" s="21" t="e">
        <f>IF(Wedstrijden!#REF!="x","L1","")</f>
        <v>#REF!</v>
      </c>
      <c r="BR434" s="21" t="e">
        <f>IF(Wedstrijden!#REF!="x","L2","")</f>
        <v>#REF!</v>
      </c>
      <c r="BS434" s="21" t="e">
        <f>IF(Wedstrijden!#REF!="x","M1","")</f>
        <v>#REF!</v>
      </c>
      <c r="BT434" s="21" t="e">
        <f>IF(Wedstrijden!#REF!="x","M2","")</f>
        <v>#REF!</v>
      </c>
      <c r="BU434" s="21" t="e">
        <f>IF(Wedstrijden!#REF!="x","Z1","")</f>
        <v>#REF!</v>
      </c>
      <c r="BV434" s="21" t="e">
        <f>IF(Wedstrijden!#REF!="x","Z2","")</f>
        <v>#REF!</v>
      </c>
      <c r="BW434" s="21">
        <f>IF(COUNTA(Wedstrijden!#REF!)&lt;&gt;0,1,"")</f>
        <v>1</v>
      </c>
      <c r="BX434" s="21">
        <f t="shared" si="37"/>
        <v>1</v>
      </c>
      <c r="BY434" s="21" t="e">
        <f>IF(Wedstrijden!#REF!="x","BB","")</f>
        <v>#REF!</v>
      </c>
      <c r="BZ434" s="21" t="e">
        <f>IF(Wedstrijden!#REF!="x","B","")</f>
        <v>#REF!</v>
      </c>
      <c r="CA434" s="21" t="e">
        <f>IF(Wedstrijden!#REF!="x","L1","")</f>
        <v>#REF!</v>
      </c>
      <c r="CB434" s="21" t="e">
        <f>IF(Wedstrijden!#REF!="x","L2","")</f>
        <v>#REF!</v>
      </c>
      <c r="CC434" s="21" t="e">
        <f>IF(Wedstrijden!#REF!="x","M1","")</f>
        <v>#REF!</v>
      </c>
      <c r="CD434" s="21" t="e">
        <f>IF(Wedstrijden!#REF!="x","M2","")</f>
        <v>#REF!</v>
      </c>
      <c r="CE434" s="21" t="e">
        <f>IF(Wedstrijden!#REF!="x","Z1","")</f>
        <v>#REF!</v>
      </c>
      <c r="CF434" s="21" t="e">
        <f>IF(Wedstrijden!#REF!="x","Z2","")</f>
        <v>#REF!</v>
      </c>
      <c r="CG434" s="21" t="e">
        <f>IF(Wedstrijden!#REF!="x","ZZL","")</f>
        <v>#REF!</v>
      </c>
      <c r="CL434" s="21">
        <f>IF(COUNTA(Wedstrijden!#REF!)&lt;&gt;0,2,"")</f>
        <v>2</v>
      </c>
      <c r="CM434" s="21">
        <f t="shared" si="38"/>
        <v>2</v>
      </c>
      <c r="CN434" s="21" t="e">
        <f>IF(Wedstrijden!#REF!="x","AA","")</f>
        <v>#REF!</v>
      </c>
      <c r="CO434" s="21" t="e">
        <f>IF(Wedstrijden!#REF!="x","A","")</f>
        <v>#REF!</v>
      </c>
      <c r="CP434" s="21" t="e">
        <f>IF(Wedstrijden!#REF!="x","BB","")</f>
        <v>#REF!</v>
      </c>
      <c r="CQ434" s="21" t="e">
        <f>IF(Wedstrijden!#REF!="x","B","")</f>
        <v>#REF!</v>
      </c>
      <c r="CR434" s="21" t="e">
        <f>IF(Wedstrijden!#REF!="x","L","")</f>
        <v>#REF!</v>
      </c>
      <c r="CS434" s="21" t="e">
        <f>IF(Wedstrijden!#REF!="x","M","")</f>
        <v>#REF!</v>
      </c>
      <c r="CT434" s="21" t="e">
        <f>IF(Wedstrijden!#REF!="x","Z","")</f>
        <v>#REF!</v>
      </c>
      <c r="CU434" s="21" t="e">
        <f>IF(Wedstrijden!#REF!="x","ZZ","")</f>
        <v>#REF!</v>
      </c>
      <c r="CV434" s="21">
        <f>IF(COUNTA(Wedstrijden!#REF!)&lt;&gt;0,2,"")</f>
        <v>2</v>
      </c>
      <c r="CW434" s="21">
        <f t="shared" si="39"/>
        <v>1</v>
      </c>
      <c r="CX434" s="21" t="e">
        <f>IF(Wedstrijden!#REF!="x","BB","")</f>
        <v>#REF!</v>
      </c>
      <c r="CY434" s="21" t="e">
        <f>IF(Wedstrijden!#REF!="x","B","")</f>
        <v>#REF!</v>
      </c>
      <c r="CZ434" s="21" t="e">
        <f>IF(Wedstrijden!#REF!="x","L","")</f>
        <v>#REF!</v>
      </c>
      <c r="DA434" s="21" t="e">
        <f>IF(Wedstrijden!#REF!="x","M","")</f>
        <v>#REF!</v>
      </c>
      <c r="DB434" s="21" t="e">
        <f>IF(Wedstrijden!#REF!="x","Z","")</f>
        <v>#REF!</v>
      </c>
      <c r="DC434" s="21" t="e">
        <f>IF(Wedstrijden!#REF!="x","ZZ","")</f>
        <v>#REF!</v>
      </c>
      <c r="DD434" s="21" t="e">
        <f>IF(Wedstrijden!#REF!="x","1.40","")</f>
        <v>#REF!</v>
      </c>
      <c r="DE434" s="21">
        <f>IF(COUNTA(Wedstrijden!#REF!)&lt;&gt;0,6,"")</f>
        <v>6</v>
      </c>
      <c r="DF434" s="21">
        <f t="shared" si="40"/>
        <v>2</v>
      </c>
      <c r="DG434" s="21" t="e">
        <f>IF(Wedstrijden!#REF!="x","L","")</f>
        <v>#REF!</v>
      </c>
      <c r="DH434" s="21" t="e">
        <f>IF(Wedstrijden!#REF!="x","M","")</f>
        <v>#REF!</v>
      </c>
      <c r="DI434" s="21" t="e">
        <f>IF(Wedstrijden!#REF!="x","Z","")</f>
        <v>#REF!</v>
      </c>
      <c r="DJ434" s="21" t="e">
        <f>IF(Wedstrijden!#REF!="x","Z","")</f>
        <v>#REF!</v>
      </c>
      <c r="DK434" s="21">
        <f>IF(COUNTA(Wedstrijden!#REF!)&lt;&gt;0,6,"")</f>
        <v>6</v>
      </c>
      <c r="DL434" s="21">
        <f t="shared" si="41"/>
        <v>1</v>
      </c>
      <c r="DM434" s="21" t="e">
        <f>IF(Wedstrijden!#REF!="x","L","")</f>
        <v>#REF!</v>
      </c>
      <c r="DN434" s="21" t="e">
        <f>IF(Wedstrijden!#REF!="x","M","")</f>
        <v>#REF!</v>
      </c>
      <c r="DO434" s="21" t="e">
        <f>IF(Wedstrijden!#REF!="x","Z","")</f>
        <v>#REF!</v>
      </c>
      <c r="DP434" s="21" t="e">
        <f>IF(Wedstrijden!#REF!="x","Z","")</f>
        <v>#REF!</v>
      </c>
    </row>
    <row r="435" spans="1:120" ht="14.4" x14ac:dyDescent="0.3">
      <c r="A435" s="23">
        <f>Wedstrijden!B358</f>
        <v>0</v>
      </c>
      <c r="B435" s="21" t="str">
        <f>IFERROR(VLOOKUP(Wedstrijden!D358,Wedstrijdlocaties!$B$2:$E$600,2,FALSE),"")</f>
        <v/>
      </c>
      <c r="C435" s="21">
        <f>Wedstrijden!E358</f>
        <v>0</v>
      </c>
      <c r="D435" s="21" t="str">
        <f>IFERROR(VLOOKUP(Wedstrijden!F358,Organisaties!$B$2:$C$500,2,FALSE),"")</f>
        <v/>
      </c>
      <c r="E435" s="21" t="str">
        <f>IFERROR(VLOOKUP(Wedstrijden!F358,Organisaties!$B$2:$G$500,5,FALSE),"")</f>
        <v/>
      </c>
      <c r="F435" s="21" t="e">
        <f>IF(Wedstrijden!#REF!&lt;&gt;"",Wedstrijden!#REF!,"")</f>
        <v>#REF!</v>
      </c>
      <c r="G435" s="21" t="e">
        <f>IF(Wedstrijden!#REF!="Indoor",1,0)</f>
        <v>#REF!</v>
      </c>
      <c r="H435" s="21" t="e">
        <f>Wedstrijden!#REF!</f>
        <v>#REF!</v>
      </c>
      <c r="I435" s="21" t="e">
        <f>IF(Wedstrijden!#REF!="Nee",0,IF(Wedstrijden!#REF!="Ja",1,""))</f>
        <v>#REF!</v>
      </c>
      <c r="J435" s="21" t="e">
        <f>IF(Wedstrijden!#REF!&lt;&gt;"",Wedstrijden!#REF!,"")</f>
        <v>#REF!</v>
      </c>
      <c r="BJ435" s="21">
        <f>IF(COUNTA(Wedstrijden!#REF!)&lt;&gt;0,1,"")</f>
        <v>1</v>
      </c>
      <c r="BK435" s="21">
        <f t="shared" si="36"/>
        <v>2</v>
      </c>
      <c r="BL435" s="21" t="e">
        <f>IF(Wedstrijden!#REF!="x","AA","")</f>
        <v>#REF!</v>
      </c>
      <c r="BM435" s="21" t="e">
        <f>IF(Wedstrijden!#REF!="x","A","")</f>
        <v>#REF!</v>
      </c>
      <c r="BN435" s="21" t="e">
        <f>IF(Wedstrijden!#REF!="x","B1","")</f>
        <v>#REF!</v>
      </c>
      <c r="BO435" s="21" t="e">
        <f>IF(Wedstrijden!#REF!="x","BB","")</f>
        <v>#REF!</v>
      </c>
      <c r="BP435" s="21" t="e">
        <f>IF(Wedstrijden!#REF!="x","B","")</f>
        <v>#REF!</v>
      </c>
      <c r="BQ435" s="21" t="e">
        <f>IF(Wedstrijden!#REF!="x","L1","")</f>
        <v>#REF!</v>
      </c>
      <c r="BR435" s="21" t="e">
        <f>IF(Wedstrijden!#REF!="x","L2","")</f>
        <v>#REF!</v>
      </c>
      <c r="BS435" s="21" t="e">
        <f>IF(Wedstrijden!#REF!="x","M1","")</f>
        <v>#REF!</v>
      </c>
      <c r="BT435" s="21" t="e">
        <f>IF(Wedstrijden!#REF!="x","M2","")</f>
        <v>#REF!</v>
      </c>
      <c r="BU435" s="21" t="e">
        <f>IF(Wedstrijden!#REF!="x","Z1","")</f>
        <v>#REF!</v>
      </c>
      <c r="BV435" s="21" t="e">
        <f>IF(Wedstrijden!#REF!="x","Z2","")</f>
        <v>#REF!</v>
      </c>
      <c r="BW435" s="21">
        <f>IF(COUNTA(Wedstrijden!#REF!)&lt;&gt;0,1,"")</f>
        <v>1</v>
      </c>
      <c r="BX435" s="21">
        <f t="shared" si="37"/>
        <v>1</v>
      </c>
      <c r="BY435" s="21" t="e">
        <f>IF(Wedstrijden!#REF!="x","BB","")</f>
        <v>#REF!</v>
      </c>
      <c r="BZ435" s="21" t="e">
        <f>IF(Wedstrijden!#REF!="x","B","")</f>
        <v>#REF!</v>
      </c>
      <c r="CA435" s="21" t="e">
        <f>IF(Wedstrijden!#REF!="x","L1","")</f>
        <v>#REF!</v>
      </c>
      <c r="CB435" s="21" t="e">
        <f>IF(Wedstrijden!#REF!="x","L2","")</f>
        <v>#REF!</v>
      </c>
      <c r="CC435" s="21" t="e">
        <f>IF(Wedstrijden!#REF!="x","M1","")</f>
        <v>#REF!</v>
      </c>
      <c r="CD435" s="21" t="e">
        <f>IF(Wedstrijden!#REF!="x","M2","")</f>
        <v>#REF!</v>
      </c>
      <c r="CE435" s="21" t="e">
        <f>IF(Wedstrijden!#REF!="x","Z1","")</f>
        <v>#REF!</v>
      </c>
      <c r="CF435" s="21" t="e">
        <f>IF(Wedstrijden!#REF!="x","Z2","")</f>
        <v>#REF!</v>
      </c>
      <c r="CG435" s="21" t="e">
        <f>IF(Wedstrijden!#REF!="x","ZZL","")</f>
        <v>#REF!</v>
      </c>
      <c r="CL435" s="21">
        <f>IF(COUNTA(Wedstrijden!#REF!)&lt;&gt;0,2,"")</f>
        <v>2</v>
      </c>
      <c r="CM435" s="21">
        <f t="shared" si="38"/>
        <v>2</v>
      </c>
      <c r="CN435" s="21" t="e">
        <f>IF(Wedstrijden!#REF!="x","AA","")</f>
        <v>#REF!</v>
      </c>
      <c r="CO435" s="21" t="e">
        <f>IF(Wedstrijden!#REF!="x","A","")</f>
        <v>#REF!</v>
      </c>
      <c r="CP435" s="21" t="e">
        <f>IF(Wedstrijden!#REF!="x","BB","")</f>
        <v>#REF!</v>
      </c>
      <c r="CQ435" s="21" t="e">
        <f>IF(Wedstrijden!#REF!="x","B","")</f>
        <v>#REF!</v>
      </c>
      <c r="CR435" s="21" t="e">
        <f>IF(Wedstrijden!#REF!="x","L","")</f>
        <v>#REF!</v>
      </c>
      <c r="CS435" s="21" t="e">
        <f>IF(Wedstrijden!#REF!="x","M","")</f>
        <v>#REF!</v>
      </c>
      <c r="CT435" s="21" t="e">
        <f>IF(Wedstrijden!#REF!="x","Z","")</f>
        <v>#REF!</v>
      </c>
      <c r="CU435" s="21" t="e">
        <f>IF(Wedstrijden!#REF!="x","ZZ","")</f>
        <v>#REF!</v>
      </c>
      <c r="CV435" s="21">
        <f>IF(COUNTA(Wedstrijden!#REF!)&lt;&gt;0,2,"")</f>
        <v>2</v>
      </c>
      <c r="CW435" s="21">
        <f t="shared" si="39"/>
        <v>1</v>
      </c>
      <c r="CX435" s="21" t="e">
        <f>IF(Wedstrijden!#REF!="x","BB","")</f>
        <v>#REF!</v>
      </c>
      <c r="CY435" s="21" t="e">
        <f>IF(Wedstrijden!#REF!="x","B","")</f>
        <v>#REF!</v>
      </c>
      <c r="CZ435" s="21" t="e">
        <f>IF(Wedstrijden!#REF!="x","L","")</f>
        <v>#REF!</v>
      </c>
      <c r="DA435" s="21" t="e">
        <f>IF(Wedstrijden!#REF!="x","M","")</f>
        <v>#REF!</v>
      </c>
      <c r="DB435" s="21" t="e">
        <f>IF(Wedstrijden!#REF!="x","Z","")</f>
        <v>#REF!</v>
      </c>
      <c r="DC435" s="21" t="e">
        <f>IF(Wedstrijden!#REF!="x","ZZ","")</f>
        <v>#REF!</v>
      </c>
      <c r="DD435" s="21" t="e">
        <f>IF(Wedstrijden!#REF!="x","1.40","")</f>
        <v>#REF!</v>
      </c>
      <c r="DE435" s="21">
        <f>IF(COUNTA(Wedstrijden!#REF!)&lt;&gt;0,6,"")</f>
        <v>6</v>
      </c>
      <c r="DF435" s="21">
        <f t="shared" si="40"/>
        <v>2</v>
      </c>
      <c r="DG435" s="21" t="e">
        <f>IF(Wedstrijden!#REF!="x","L","")</f>
        <v>#REF!</v>
      </c>
      <c r="DH435" s="21" t="e">
        <f>IF(Wedstrijden!#REF!="x","M","")</f>
        <v>#REF!</v>
      </c>
      <c r="DI435" s="21" t="e">
        <f>IF(Wedstrijden!#REF!="x","Z","")</f>
        <v>#REF!</v>
      </c>
      <c r="DJ435" s="21" t="e">
        <f>IF(Wedstrijden!#REF!="x","Z","")</f>
        <v>#REF!</v>
      </c>
      <c r="DK435" s="21">
        <f>IF(COUNTA(Wedstrijden!#REF!)&lt;&gt;0,6,"")</f>
        <v>6</v>
      </c>
      <c r="DL435" s="21">
        <f t="shared" si="41"/>
        <v>1</v>
      </c>
      <c r="DM435" s="21" t="e">
        <f>IF(Wedstrijden!#REF!="x","L","")</f>
        <v>#REF!</v>
      </c>
      <c r="DN435" s="21" t="e">
        <f>IF(Wedstrijden!#REF!="x","M","")</f>
        <v>#REF!</v>
      </c>
      <c r="DO435" s="21" t="e">
        <f>IF(Wedstrijden!#REF!="x","Z","")</f>
        <v>#REF!</v>
      </c>
      <c r="DP435" s="21" t="e">
        <f>IF(Wedstrijden!#REF!="x","Z","")</f>
        <v>#REF!</v>
      </c>
    </row>
    <row r="436" spans="1:120" ht="14.4" x14ac:dyDescent="0.3">
      <c r="A436" s="23">
        <f>Wedstrijden!B359</f>
        <v>0</v>
      </c>
      <c r="B436" s="21" t="str">
        <f>IFERROR(VLOOKUP(Wedstrijden!D359,Wedstrijdlocaties!$B$2:$E$600,2,FALSE),"")</f>
        <v/>
      </c>
      <c r="C436" s="21">
        <f>Wedstrijden!E359</f>
        <v>0</v>
      </c>
      <c r="D436" s="21" t="str">
        <f>IFERROR(VLOOKUP(Wedstrijden!F359,Organisaties!$B$2:$C$500,2,FALSE),"")</f>
        <v/>
      </c>
      <c r="E436" s="21" t="str">
        <f>IFERROR(VLOOKUP(Wedstrijden!F359,Organisaties!$B$2:$G$500,5,FALSE),"")</f>
        <v/>
      </c>
      <c r="F436" s="21" t="e">
        <f>IF(Wedstrijden!#REF!&lt;&gt;"",Wedstrijden!#REF!,"")</f>
        <v>#REF!</v>
      </c>
      <c r="G436" s="21" t="e">
        <f>IF(Wedstrijden!#REF!="Indoor",1,0)</f>
        <v>#REF!</v>
      </c>
      <c r="H436" s="21" t="e">
        <f>Wedstrijden!#REF!</f>
        <v>#REF!</v>
      </c>
      <c r="I436" s="21" t="e">
        <f>IF(Wedstrijden!#REF!="Nee",0,IF(Wedstrijden!#REF!="Ja",1,""))</f>
        <v>#REF!</v>
      </c>
      <c r="J436" s="21" t="e">
        <f>IF(Wedstrijden!#REF!&lt;&gt;"",Wedstrijden!#REF!,"")</f>
        <v>#REF!</v>
      </c>
      <c r="BJ436" s="21">
        <f>IF(COUNTA(Wedstrijden!#REF!)&lt;&gt;0,1,"")</f>
        <v>1</v>
      </c>
      <c r="BK436" s="21">
        <f t="shared" si="36"/>
        <v>2</v>
      </c>
      <c r="BL436" s="21" t="e">
        <f>IF(Wedstrijden!#REF!="x","AA","")</f>
        <v>#REF!</v>
      </c>
      <c r="BM436" s="21" t="e">
        <f>IF(Wedstrijden!#REF!="x","A","")</f>
        <v>#REF!</v>
      </c>
      <c r="BN436" s="21" t="e">
        <f>IF(Wedstrijden!#REF!="x","B1","")</f>
        <v>#REF!</v>
      </c>
      <c r="BO436" s="21" t="e">
        <f>IF(Wedstrijden!#REF!="x","BB","")</f>
        <v>#REF!</v>
      </c>
      <c r="BP436" s="21" t="e">
        <f>IF(Wedstrijden!#REF!="x","B","")</f>
        <v>#REF!</v>
      </c>
      <c r="BQ436" s="21" t="e">
        <f>IF(Wedstrijden!#REF!="x","L1","")</f>
        <v>#REF!</v>
      </c>
      <c r="BR436" s="21" t="e">
        <f>IF(Wedstrijden!#REF!="x","L2","")</f>
        <v>#REF!</v>
      </c>
      <c r="BS436" s="21" t="e">
        <f>IF(Wedstrijden!#REF!="x","M1","")</f>
        <v>#REF!</v>
      </c>
      <c r="BT436" s="21" t="e">
        <f>IF(Wedstrijden!#REF!="x","M2","")</f>
        <v>#REF!</v>
      </c>
      <c r="BU436" s="21" t="e">
        <f>IF(Wedstrijden!#REF!="x","Z1","")</f>
        <v>#REF!</v>
      </c>
      <c r="BV436" s="21" t="e">
        <f>IF(Wedstrijden!#REF!="x","Z2","")</f>
        <v>#REF!</v>
      </c>
      <c r="BW436" s="21">
        <f>IF(COUNTA(Wedstrijden!#REF!)&lt;&gt;0,1,"")</f>
        <v>1</v>
      </c>
      <c r="BX436" s="21">
        <f t="shared" si="37"/>
        <v>1</v>
      </c>
      <c r="BY436" s="21" t="e">
        <f>IF(Wedstrijden!#REF!="x","BB","")</f>
        <v>#REF!</v>
      </c>
      <c r="BZ436" s="21" t="e">
        <f>IF(Wedstrijden!#REF!="x","B","")</f>
        <v>#REF!</v>
      </c>
      <c r="CA436" s="21" t="e">
        <f>IF(Wedstrijden!#REF!="x","L1","")</f>
        <v>#REF!</v>
      </c>
      <c r="CB436" s="21" t="e">
        <f>IF(Wedstrijden!#REF!="x","L2","")</f>
        <v>#REF!</v>
      </c>
      <c r="CC436" s="21" t="e">
        <f>IF(Wedstrijden!#REF!="x","M1","")</f>
        <v>#REF!</v>
      </c>
      <c r="CD436" s="21" t="e">
        <f>IF(Wedstrijden!#REF!="x","M2","")</f>
        <v>#REF!</v>
      </c>
      <c r="CE436" s="21" t="e">
        <f>IF(Wedstrijden!#REF!="x","Z1","")</f>
        <v>#REF!</v>
      </c>
      <c r="CF436" s="21" t="e">
        <f>IF(Wedstrijden!#REF!="x","Z2","")</f>
        <v>#REF!</v>
      </c>
      <c r="CG436" s="21" t="e">
        <f>IF(Wedstrijden!#REF!="x","ZZL","")</f>
        <v>#REF!</v>
      </c>
      <c r="CL436" s="21">
        <f>IF(COUNTA(Wedstrijden!#REF!)&lt;&gt;0,2,"")</f>
        <v>2</v>
      </c>
      <c r="CM436" s="21">
        <f t="shared" si="38"/>
        <v>2</v>
      </c>
      <c r="CN436" s="21" t="e">
        <f>IF(Wedstrijden!#REF!="x","AA","")</f>
        <v>#REF!</v>
      </c>
      <c r="CO436" s="21" t="e">
        <f>IF(Wedstrijden!#REF!="x","A","")</f>
        <v>#REF!</v>
      </c>
      <c r="CP436" s="21" t="e">
        <f>IF(Wedstrijden!#REF!="x","BB","")</f>
        <v>#REF!</v>
      </c>
      <c r="CQ436" s="21" t="e">
        <f>IF(Wedstrijden!#REF!="x","B","")</f>
        <v>#REF!</v>
      </c>
      <c r="CR436" s="21" t="e">
        <f>IF(Wedstrijden!#REF!="x","L","")</f>
        <v>#REF!</v>
      </c>
      <c r="CS436" s="21" t="e">
        <f>IF(Wedstrijden!#REF!="x","M","")</f>
        <v>#REF!</v>
      </c>
      <c r="CT436" s="21" t="e">
        <f>IF(Wedstrijden!#REF!="x","Z","")</f>
        <v>#REF!</v>
      </c>
      <c r="CU436" s="21" t="e">
        <f>IF(Wedstrijden!#REF!="x","ZZ","")</f>
        <v>#REF!</v>
      </c>
      <c r="CV436" s="21">
        <f>IF(COUNTA(Wedstrijden!#REF!)&lt;&gt;0,2,"")</f>
        <v>2</v>
      </c>
      <c r="CW436" s="21">
        <f t="shared" si="39"/>
        <v>1</v>
      </c>
      <c r="CX436" s="21" t="e">
        <f>IF(Wedstrijden!#REF!="x","BB","")</f>
        <v>#REF!</v>
      </c>
      <c r="CY436" s="21" t="e">
        <f>IF(Wedstrijden!#REF!="x","B","")</f>
        <v>#REF!</v>
      </c>
      <c r="CZ436" s="21" t="e">
        <f>IF(Wedstrijden!#REF!="x","L","")</f>
        <v>#REF!</v>
      </c>
      <c r="DA436" s="21" t="e">
        <f>IF(Wedstrijden!#REF!="x","M","")</f>
        <v>#REF!</v>
      </c>
      <c r="DB436" s="21" t="e">
        <f>IF(Wedstrijden!#REF!="x","Z","")</f>
        <v>#REF!</v>
      </c>
      <c r="DC436" s="21" t="e">
        <f>IF(Wedstrijden!#REF!="x","ZZ","")</f>
        <v>#REF!</v>
      </c>
      <c r="DD436" s="21" t="e">
        <f>IF(Wedstrijden!#REF!="x","1.40","")</f>
        <v>#REF!</v>
      </c>
      <c r="DE436" s="21">
        <f>IF(COUNTA(Wedstrijden!#REF!)&lt;&gt;0,6,"")</f>
        <v>6</v>
      </c>
      <c r="DF436" s="21">
        <f t="shared" si="40"/>
        <v>2</v>
      </c>
      <c r="DG436" s="21" t="e">
        <f>IF(Wedstrijden!#REF!="x","L","")</f>
        <v>#REF!</v>
      </c>
      <c r="DH436" s="21" t="e">
        <f>IF(Wedstrijden!#REF!="x","M","")</f>
        <v>#REF!</v>
      </c>
      <c r="DI436" s="21" t="e">
        <f>IF(Wedstrijden!#REF!="x","Z","")</f>
        <v>#REF!</v>
      </c>
      <c r="DJ436" s="21" t="e">
        <f>IF(Wedstrijden!#REF!="x","Z","")</f>
        <v>#REF!</v>
      </c>
      <c r="DK436" s="21">
        <f>IF(COUNTA(Wedstrijden!#REF!)&lt;&gt;0,6,"")</f>
        <v>6</v>
      </c>
      <c r="DL436" s="21">
        <f t="shared" si="41"/>
        <v>1</v>
      </c>
      <c r="DM436" s="21" t="e">
        <f>IF(Wedstrijden!#REF!="x","L","")</f>
        <v>#REF!</v>
      </c>
      <c r="DN436" s="21" t="e">
        <f>IF(Wedstrijden!#REF!="x","M","")</f>
        <v>#REF!</v>
      </c>
      <c r="DO436" s="21" t="e">
        <f>IF(Wedstrijden!#REF!="x","Z","")</f>
        <v>#REF!</v>
      </c>
      <c r="DP436" s="21" t="e">
        <f>IF(Wedstrijden!#REF!="x","Z","")</f>
        <v>#REF!</v>
      </c>
    </row>
    <row r="437" spans="1:120" ht="14.4" x14ac:dyDescent="0.3">
      <c r="A437" s="23">
        <f>Wedstrijden!B360</f>
        <v>0</v>
      </c>
      <c r="B437" s="21" t="str">
        <f>IFERROR(VLOOKUP(Wedstrijden!D360,Wedstrijdlocaties!$B$2:$E$600,2,FALSE),"")</f>
        <v/>
      </c>
      <c r="C437" s="21">
        <f>Wedstrijden!E360</f>
        <v>0</v>
      </c>
      <c r="D437" s="21" t="str">
        <f>IFERROR(VLOOKUP(Wedstrijden!F360,Organisaties!$B$2:$C$500,2,FALSE),"")</f>
        <v/>
      </c>
      <c r="E437" s="21" t="str">
        <f>IFERROR(VLOOKUP(Wedstrijden!F360,Organisaties!$B$2:$G$500,5,FALSE),"")</f>
        <v/>
      </c>
      <c r="F437" s="21" t="e">
        <f>IF(Wedstrijden!#REF!&lt;&gt;"",Wedstrijden!#REF!,"")</f>
        <v>#REF!</v>
      </c>
      <c r="G437" s="21" t="e">
        <f>IF(Wedstrijden!#REF!="Indoor",1,0)</f>
        <v>#REF!</v>
      </c>
      <c r="H437" s="21" t="e">
        <f>Wedstrijden!#REF!</f>
        <v>#REF!</v>
      </c>
      <c r="I437" s="21" t="e">
        <f>IF(Wedstrijden!#REF!="Nee",0,IF(Wedstrijden!#REF!="Ja",1,""))</f>
        <v>#REF!</v>
      </c>
      <c r="J437" s="21" t="e">
        <f>IF(Wedstrijden!#REF!&lt;&gt;"",Wedstrijden!#REF!,"")</f>
        <v>#REF!</v>
      </c>
      <c r="BJ437" s="21">
        <f>IF(COUNTA(Wedstrijden!#REF!)&lt;&gt;0,1,"")</f>
        <v>1</v>
      </c>
      <c r="BK437" s="21">
        <f t="shared" si="36"/>
        <v>2</v>
      </c>
      <c r="BL437" s="21" t="e">
        <f>IF(Wedstrijden!#REF!="x","AA","")</f>
        <v>#REF!</v>
      </c>
      <c r="BM437" s="21" t="e">
        <f>IF(Wedstrijden!#REF!="x","A","")</f>
        <v>#REF!</v>
      </c>
      <c r="BN437" s="21" t="e">
        <f>IF(Wedstrijden!#REF!="x","B1","")</f>
        <v>#REF!</v>
      </c>
      <c r="BO437" s="21" t="e">
        <f>IF(Wedstrijden!#REF!="x","BB","")</f>
        <v>#REF!</v>
      </c>
      <c r="BP437" s="21" t="e">
        <f>IF(Wedstrijden!#REF!="x","B","")</f>
        <v>#REF!</v>
      </c>
      <c r="BQ437" s="21" t="e">
        <f>IF(Wedstrijden!#REF!="x","L1","")</f>
        <v>#REF!</v>
      </c>
      <c r="BR437" s="21" t="e">
        <f>IF(Wedstrijden!#REF!="x","L2","")</f>
        <v>#REF!</v>
      </c>
      <c r="BS437" s="21" t="e">
        <f>IF(Wedstrijden!#REF!="x","M1","")</f>
        <v>#REF!</v>
      </c>
      <c r="BT437" s="21" t="e">
        <f>IF(Wedstrijden!#REF!="x","M2","")</f>
        <v>#REF!</v>
      </c>
      <c r="BU437" s="21" t="e">
        <f>IF(Wedstrijden!#REF!="x","Z1","")</f>
        <v>#REF!</v>
      </c>
      <c r="BV437" s="21" t="e">
        <f>IF(Wedstrijden!#REF!="x","Z2","")</f>
        <v>#REF!</v>
      </c>
      <c r="BW437" s="21">
        <f>IF(COUNTA(Wedstrijden!#REF!)&lt;&gt;0,1,"")</f>
        <v>1</v>
      </c>
      <c r="BX437" s="21">
        <f t="shared" si="37"/>
        <v>1</v>
      </c>
      <c r="BY437" s="21" t="e">
        <f>IF(Wedstrijden!#REF!="x","BB","")</f>
        <v>#REF!</v>
      </c>
      <c r="BZ437" s="21" t="e">
        <f>IF(Wedstrijden!#REF!="x","B","")</f>
        <v>#REF!</v>
      </c>
      <c r="CA437" s="21" t="e">
        <f>IF(Wedstrijden!#REF!="x","L1","")</f>
        <v>#REF!</v>
      </c>
      <c r="CB437" s="21" t="e">
        <f>IF(Wedstrijden!#REF!="x","L2","")</f>
        <v>#REF!</v>
      </c>
      <c r="CC437" s="21" t="e">
        <f>IF(Wedstrijden!#REF!="x","M1","")</f>
        <v>#REF!</v>
      </c>
      <c r="CD437" s="21" t="e">
        <f>IF(Wedstrijden!#REF!="x","M2","")</f>
        <v>#REF!</v>
      </c>
      <c r="CE437" s="21" t="e">
        <f>IF(Wedstrijden!#REF!="x","Z1","")</f>
        <v>#REF!</v>
      </c>
      <c r="CF437" s="21" t="e">
        <f>IF(Wedstrijden!#REF!="x","Z2","")</f>
        <v>#REF!</v>
      </c>
      <c r="CG437" s="21" t="e">
        <f>IF(Wedstrijden!#REF!="x","ZZL","")</f>
        <v>#REF!</v>
      </c>
      <c r="CL437" s="21">
        <f>IF(COUNTA(Wedstrijden!#REF!)&lt;&gt;0,2,"")</f>
        <v>2</v>
      </c>
      <c r="CM437" s="21">
        <f t="shared" si="38"/>
        <v>2</v>
      </c>
      <c r="CN437" s="21" t="e">
        <f>IF(Wedstrijden!#REF!="x","AA","")</f>
        <v>#REF!</v>
      </c>
      <c r="CO437" s="21" t="e">
        <f>IF(Wedstrijden!#REF!="x","A","")</f>
        <v>#REF!</v>
      </c>
      <c r="CP437" s="21" t="e">
        <f>IF(Wedstrijden!#REF!="x","BB","")</f>
        <v>#REF!</v>
      </c>
      <c r="CQ437" s="21" t="e">
        <f>IF(Wedstrijden!#REF!="x","B","")</f>
        <v>#REF!</v>
      </c>
      <c r="CR437" s="21" t="e">
        <f>IF(Wedstrijden!#REF!="x","L","")</f>
        <v>#REF!</v>
      </c>
      <c r="CS437" s="21" t="e">
        <f>IF(Wedstrijden!#REF!="x","M","")</f>
        <v>#REF!</v>
      </c>
      <c r="CT437" s="21" t="e">
        <f>IF(Wedstrijden!#REF!="x","Z","")</f>
        <v>#REF!</v>
      </c>
      <c r="CU437" s="21" t="e">
        <f>IF(Wedstrijden!#REF!="x","ZZ","")</f>
        <v>#REF!</v>
      </c>
      <c r="CV437" s="21">
        <f>IF(COUNTA(Wedstrijden!#REF!)&lt;&gt;0,2,"")</f>
        <v>2</v>
      </c>
      <c r="CW437" s="21">
        <f t="shared" si="39"/>
        <v>1</v>
      </c>
      <c r="CX437" s="21" t="e">
        <f>IF(Wedstrijden!#REF!="x","BB","")</f>
        <v>#REF!</v>
      </c>
      <c r="CY437" s="21" t="e">
        <f>IF(Wedstrijden!#REF!="x","B","")</f>
        <v>#REF!</v>
      </c>
      <c r="CZ437" s="21" t="e">
        <f>IF(Wedstrijden!#REF!="x","L","")</f>
        <v>#REF!</v>
      </c>
      <c r="DA437" s="21" t="e">
        <f>IF(Wedstrijden!#REF!="x","M","")</f>
        <v>#REF!</v>
      </c>
      <c r="DB437" s="21" t="e">
        <f>IF(Wedstrijden!#REF!="x","Z","")</f>
        <v>#REF!</v>
      </c>
      <c r="DC437" s="21" t="e">
        <f>IF(Wedstrijden!#REF!="x","ZZ","")</f>
        <v>#REF!</v>
      </c>
      <c r="DD437" s="21" t="e">
        <f>IF(Wedstrijden!#REF!="x","1.40","")</f>
        <v>#REF!</v>
      </c>
      <c r="DE437" s="21">
        <f>IF(COUNTA(Wedstrijden!#REF!)&lt;&gt;0,6,"")</f>
        <v>6</v>
      </c>
      <c r="DF437" s="21">
        <f t="shared" si="40"/>
        <v>2</v>
      </c>
      <c r="DG437" s="21" t="e">
        <f>IF(Wedstrijden!#REF!="x","L","")</f>
        <v>#REF!</v>
      </c>
      <c r="DH437" s="21" t="e">
        <f>IF(Wedstrijden!#REF!="x","M","")</f>
        <v>#REF!</v>
      </c>
      <c r="DI437" s="21" t="e">
        <f>IF(Wedstrijden!#REF!="x","Z","")</f>
        <v>#REF!</v>
      </c>
      <c r="DJ437" s="21" t="e">
        <f>IF(Wedstrijden!#REF!="x","Z","")</f>
        <v>#REF!</v>
      </c>
      <c r="DK437" s="21">
        <f>IF(COUNTA(Wedstrijden!#REF!)&lt;&gt;0,6,"")</f>
        <v>6</v>
      </c>
      <c r="DL437" s="21">
        <f t="shared" si="41"/>
        <v>1</v>
      </c>
      <c r="DM437" s="21" t="e">
        <f>IF(Wedstrijden!#REF!="x","L","")</f>
        <v>#REF!</v>
      </c>
      <c r="DN437" s="21" t="e">
        <f>IF(Wedstrijden!#REF!="x","M","")</f>
        <v>#REF!</v>
      </c>
      <c r="DO437" s="21" t="e">
        <f>IF(Wedstrijden!#REF!="x","Z","")</f>
        <v>#REF!</v>
      </c>
      <c r="DP437" s="21" t="e">
        <f>IF(Wedstrijden!#REF!="x","Z","")</f>
        <v>#REF!</v>
      </c>
    </row>
    <row r="438" spans="1:120" ht="14.4" x14ac:dyDescent="0.3">
      <c r="A438" s="23">
        <f>Wedstrijden!B361</f>
        <v>0</v>
      </c>
      <c r="B438" s="21" t="str">
        <f>IFERROR(VLOOKUP(Wedstrijden!D361,Wedstrijdlocaties!$B$2:$E$600,2,FALSE),"")</f>
        <v/>
      </c>
      <c r="C438" s="21">
        <f>Wedstrijden!E361</f>
        <v>0</v>
      </c>
      <c r="D438" s="21" t="str">
        <f>IFERROR(VLOOKUP(Wedstrijden!F361,Organisaties!$B$2:$C$500,2,FALSE),"")</f>
        <v/>
      </c>
      <c r="E438" s="21" t="str">
        <f>IFERROR(VLOOKUP(Wedstrijden!F361,Organisaties!$B$2:$G$500,5,FALSE),"")</f>
        <v/>
      </c>
      <c r="F438" s="21" t="e">
        <f>IF(Wedstrijden!#REF!&lt;&gt;"",Wedstrijden!#REF!,"")</f>
        <v>#REF!</v>
      </c>
      <c r="G438" s="21" t="e">
        <f>IF(Wedstrijden!#REF!="Indoor",1,0)</f>
        <v>#REF!</v>
      </c>
      <c r="H438" s="21" t="e">
        <f>Wedstrijden!#REF!</f>
        <v>#REF!</v>
      </c>
      <c r="I438" s="21" t="e">
        <f>IF(Wedstrijden!#REF!="Nee",0,IF(Wedstrijden!#REF!="Ja",1,""))</f>
        <v>#REF!</v>
      </c>
      <c r="J438" s="21" t="e">
        <f>IF(Wedstrijden!#REF!&lt;&gt;"",Wedstrijden!#REF!,"")</f>
        <v>#REF!</v>
      </c>
      <c r="BJ438" s="21">
        <f>IF(COUNTA(Wedstrijden!#REF!)&lt;&gt;0,1,"")</f>
        <v>1</v>
      </c>
      <c r="BK438" s="21">
        <f t="shared" si="36"/>
        <v>2</v>
      </c>
      <c r="BL438" s="21" t="e">
        <f>IF(Wedstrijden!#REF!="x","AA","")</f>
        <v>#REF!</v>
      </c>
      <c r="BM438" s="21" t="e">
        <f>IF(Wedstrijden!#REF!="x","A","")</f>
        <v>#REF!</v>
      </c>
      <c r="BN438" s="21" t="e">
        <f>IF(Wedstrijden!#REF!="x","B1","")</f>
        <v>#REF!</v>
      </c>
      <c r="BO438" s="21" t="e">
        <f>IF(Wedstrijden!#REF!="x","BB","")</f>
        <v>#REF!</v>
      </c>
      <c r="BP438" s="21" t="e">
        <f>IF(Wedstrijden!#REF!="x","B","")</f>
        <v>#REF!</v>
      </c>
      <c r="BQ438" s="21" t="e">
        <f>IF(Wedstrijden!#REF!="x","L1","")</f>
        <v>#REF!</v>
      </c>
      <c r="BR438" s="21" t="e">
        <f>IF(Wedstrijden!#REF!="x","L2","")</f>
        <v>#REF!</v>
      </c>
      <c r="BS438" s="21" t="e">
        <f>IF(Wedstrijden!#REF!="x","M1","")</f>
        <v>#REF!</v>
      </c>
      <c r="BT438" s="21" t="e">
        <f>IF(Wedstrijden!#REF!="x","M2","")</f>
        <v>#REF!</v>
      </c>
      <c r="BU438" s="21" t="e">
        <f>IF(Wedstrijden!#REF!="x","Z1","")</f>
        <v>#REF!</v>
      </c>
      <c r="BV438" s="21" t="e">
        <f>IF(Wedstrijden!#REF!="x","Z2","")</f>
        <v>#REF!</v>
      </c>
      <c r="BW438" s="21">
        <f>IF(COUNTA(Wedstrijden!#REF!)&lt;&gt;0,1,"")</f>
        <v>1</v>
      </c>
      <c r="BX438" s="21">
        <f t="shared" si="37"/>
        <v>1</v>
      </c>
      <c r="BY438" s="21" t="e">
        <f>IF(Wedstrijden!#REF!="x","BB","")</f>
        <v>#REF!</v>
      </c>
      <c r="BZ438" s="21" t="e">
        <f>IF(Wedstrijden!#REF!="x","B","")</f>
        <v>#REF!</v>
      </c>
      <c r="CA438" s="21" t="e">
        <f>IF(Wedstrijden!#REF!="x","L1","")</f>
        <v>#REF!</v>
      </c>
      <c r="CB438" s="21" t="e">
        <f>IF(Wedstrijden!#REF!="x","L2","")</f>
        <v>#REF!</v>
      </c>
      <c r="CC438" s="21" t="e">
        <f>IF(Wedstrijden!#REF!="x","M1","")</f>
        <v>#REF!</v>
      </c>
      <c r="CD438" s="21" t="e">
        <f>IF(Wedstrijden!#REF!="x","M2","")</f>
        <v>#REF!</v>
      </c>
      <c r="CE438" s="21" t="e">
        <f>IF(Wedstrijden!#REF!="x","Z1","")</f>
        <v>#REF!</v>
      </c>
      <c r="CF438" s="21" t="e">
        <f>IF(Wedstrijden!#REF!="x","Z2","")</f>
        <v>#REF!</v>
      </c>
      <c r="CG438" s="21" t="e">
        <f>IF(Wedstrijden!#REF!="x","ZZL","")</f>
        <v>#REF!</v>
      </c>
      <c r="CL438" s="21">
        <f>IF(COUNTA(Wedstrijden!#REF!)&lt;&gt;0,2,"")</f>
        <v>2</v>
      </c>
      <c r="CM438" s="21">
        <f t="shared" si="38"/>
        <v>2</v>
      </c>
      <c r="CN438" s="21" t="e">
        <f>IF(Wedstrijden!#REF!="x","AA","")</f>
        <v>#REF!</v>
      </c>
      <c r="CO438" s="21" t="e">
        <f>IF(Wedstrijden!#REF!="x","A","")</f>
        <v>#REF!</v>
      </c>
      <c r="CP438" s="21" t="e">
        <f>IF(Wedstrijden!#REF!="x","BB","")</f>
        <v>#REF!</v>
      </c>
      <c r="CQ438" s="21" t="e">
        <f>IF(Wedstrijden!#REF!="x","B","")</f>
        <v>#REF!</v>
      </c>
      <c r="CR438" s="21" t="e">
        <f>IF(Wedstrijden!#REF!="x","L","")</f>
        <v>#REF!</v>
      </c>
      <c r="CS438" s="21" t="e">
        <f>IF(Wedstrijden!#REF!="x","M","")</f>
        <v>#REF!</v>
      </c>
      <c r="CT438" s="21" t="e">
        <f>IF(Wedstrijden!#REF!="x","Z","")</f>
        <v>#REF!</v>
      </c>
      <c r="CU438" s="21" t="e">
        <f>IF(Wedstrijden!#REF!="x","ZZ","")</f>
        <v>#REF!</v>
      </c>
      <c r="CV438" s="21">
        <f>IF(COUNTA(Wedstrijden!#REF!)&lt;&gt;0,2,"")</f>
        <v>2</v>
      </c>
      <c r="CW438" s="21">
        <f t="shared" si="39"/>
        <v>1</v>
      </c>
      <c r="CX438" s="21" t="e">
        <f>IF(Wedstrijden!#REF!="x","BB","")</f>
        <v>#REF!</v>
      </c>
      <c r="CY438" s="21" t="e">
        <f>IF(Wedstrijden!#REF!="x","B","")</f>
        <v>#REF!</v>
      </c>
      <c r="CZ438" s="21" t="e">
        <f>IF(Wedstrijden!#REF!="x","L","")</f>
        <v>#REF!</v>
      </c>
      <c r="DA438" s="21" t="e">
        <f>IF(Wedstrijden!#REF!="x","M","")</f>
        <v>#REF!</v>
      </c>
      <c r="DB438" s="21" t="e">
        <f>IF(Wedstrijden!#REF!="x","Z","")</f>
        <v>#REF!</v>
      </c>
      <c r="DC438" s="21" t="e">
        <f>IF(Wedstrijden!#REF!="x","ZZ","")</f>
        <v>#REF!</v>
      </c>
      <c r="DD438" s="21" t="e">
        <f>IF(Wedstrijden!#REF!="x","1.40","")</f>
        <v>#REF!</v>
      </c>
      <c r="DE438" s="21">
        <f>IF(COUNTA(Wedstrijden!#REF!)&lt;&gt;0,6,"")</f>
        <v>6</v>
      </c>
      <c r="DF438" s="21">
        <f t="shared" si="40"/>
        <v>2</v>
      </c>
      <c r="DG438" s="21" t="e">
        <f>IF(Wedstrijden!#REF!="x","L","")</f>
        <v>#REF!</v>
      </c>
      <c r="DH438" s="21" t="e">
        <f>IF(Wedstrijden!#REF!="x","M","")</f>
        <v>#REF!</v>
      </c>
      <c r="DI438" s="21" t="e">
        <f>IF(Wedstrijden!#REF!="x","Z","")</f>
        <v>#REF!</v>
      </c>
      <c r="DJ438" s="21" t="e">
        <f>IF(Wedstrijden!#REF!="x","Z","")</f>
        <v>#REF!</v>
      </c>
      <c r="DK438" s="21">
        <f>IF(COUNTA(Wedstrijden!#REF!)&lt;&gt;0,6,"")</f>
        <v>6</v>
      </c>
      <c r="DL438" s="21">
        <f t="shared" si="41"/>
        <v>1</v>
      </c>
      <c r="DM438" s="21" t="e">
        <f>IF(Wedstrijden!#REF!="x","L","")</f>
        <v>#REF!</v>
      </c>
      <c r="DN438" s="21" t="e">
        <f>IF(Wedstrijden!#REF!="x","M","")</f>
        <v>#REF!</v>
      </c>
      <c r="DO438" s="21" t="e">
        <f>IF(Wedstrijden!#REF!="x","Z","")</f>
        <v>#REF!</v>
      </c>
      <c r="DP438" s="21" t="e">
        <f>IF(Wedstrijden!#REF!="x","Z","")</f>
        <v>#REF!</v>
      </c>
    </row>
    <row r="439" spans="1:120" ht="14.4" x14ac:dyDescent="0.3">
      <c r="A439" s="23">
        <f>Wedstrijden!B362</f>
        <v>0</v>
      </c>
      <c r="B439" s="21" t="str">
        <f>IFERROR(VLOOKUP(Wedstrijden!D362,Wedstrijdlocaties!$B$2:$E$600,2,FALSE),"")</f>
        <v/>
      </c>
      <c r="C439" s="21">
        <f>Wedstrijden!E362</f>
        <v>0</v>
      </c>
      <c r="D439" s="21" t="str">
        <f>IFERROR(VLOOKUP(Wedstrijden!F362,Organisaties!$B$2:$C$500,2,FALSE),"")</f>
        <v/>
      </c>
      <c r="E439" s="21" t="str">
        <f>IFERROR(VLOOKUP(Wedstrijden!F362,Organisaties!$B$2:$G$500,5,FALSE),"")</f>
        <v/>
      </c>
      <c r="F439" s="21" t="e">
        <f>IF(Wedstrijden!#REF!&lt;&gt;"",Wedstrijden!#REF!,"")</f>
        <v>#REF!</v>
      </c>
      <c r="G439" s="21" t="e">
        <f>IF(Wedstrijden!#REF!="Indoor",1,0)</f>
        <v>#REF!</v>
      </c>
      <c r="H439" s="21" t="e">
        <f>Wedstrijden!#REF!</f>
        <v>#REF!</v>
      </c>
      <c r="I439" s="21" t="e">
        <f>IF(Wedstrijden!#REF!="Nee",0,IF(Wedstrijden!#REF!="Ja",1,""))</f>
        <v>#REF!</v>
      </c>
      <c r="J439" s="21" t="e">
        <f>IF(Wedstrijden!#REF!&lt;&gt;"",Wedstrijden!#REF!,"")</f>
        <v>#REF!</v>
      </c>
      <c r="BJ439" s="21">
        <f>IF(COUNTA(Wedstrijden!#REF!)&lt;&gt;0,1,"")</f>
        <v>1</v>
      </c>
      <c r="BK439" s="21">
        <f t="shared" si="36"/>
        <v>2</v>
      </c>
      <c r="BL439" s="21" t="e">
        <f>IF(Wedstrijden!#REF!="x","AA","")</f>
        <v>#REF!</v>
      </c>
      <c r="BM439" s="21" t="e">
        <f>IF(Wedstrijden!#REF!="x","A","")</f>
        <v>#REF!</v>
      </c>
      <c r="BN439" s="21" t="e">
        <f>IF(Wedstrijden!#REF!="x","B1","")</f>
        <v>#REF!</v>
      </c>
      <c r="BO439" s="21" t="e">
        <f>IF(Wedstrijden!#REF!="x","BB","")</f>
        <v>#REF!</v>
      </c>
      <c r="BP439" s="21" t="e">
        <f>IF(Wedstrijden!#REF!="x","B","")</f>
        <v>#REF!</v>
      </c>
      <c r="BQ439" s="21" t="e">
        <f>IF(Wedstrijden!#REF!="x","L1","")</f>
        <v>#REF!</v>
      </c>
      <c r="BR439" s="21" t="e">
        <f>IF(Wedstrijden!#REF!="x","L2","")</f>
        <v>#REF!</v>
      </c>
      <c r="BS439" s="21" t="e">
        <f>IF(Wedstrijden!#REF!="x","M1","")</f>
        <v>#REF!</v>
      </c>
      <c r="BT439" s="21" t="e">
        <f>IF(Wedstrijden!#REF!="x","M2","")</f>
        <v>#REF!</v>
      </c>
      <c r="BU439" s="21" t="e">
        <f>IF(Wedstrijden!#REF!="x","Z1","")</f>
        <v>#REF!</v>
      </c>
      <c r="BV439" s="21" t="e">
        <f>IF(Wedstrijden!#REF!="x","Z2","")</f>
        <v>#REF!</v>
      </c>
      <c r="BW439" s="21">
        <f>IF(COUNTA(Wedstrijden!#REF!)&lt;&gt;0,1,"")</f>
        <v>1</v>
      </c>
      <c r="BX439" s="21">
        <f t="shared" si="37"/>
        <v>1</v>
      </c>
      <c r="BY439" s="21" t="e">
        <f>IF(Wedstrijden!#REF!="x","BB","")</f>
        <v>#REF!</v>
      </c>
      <c r="BZ439" s="21" t="e">
        <f>IF(Wedstrijden!#REF!="x","B","")</f>
        <v>#REF!</v>
      </c>
      <c r="CA439" s="21" t="e">
        <f>IF(Wedstrijden!#REF!="x","L1","")</f>
        <v>#REF!</v>
      </c>
      <c r="CB439" s="21" t="e">
        <f>IF(Wedstrijden!#REF!="x","L2","")</f>
        <v>#REF!</v>
      </c>
      <c r="CC439" s="21" t="e">
        <f>IF(Wedstrijden!#REF!="x","M1","")</f>
        <v>#REF!</v>
      </c>
      <c r="CD439" s="21" t="e">
        <f>IF(Wedstrijden!#REF!="x","M2","")</f>
        <v>#REF!</v>
      </c>
      <c r="CE439" s="21" t="e">
        <f>IF(Wedstrijden!#REF!="x","Z1","")</f>
        <v>#REF!</v>
      </c>
      <c r="CF439" s="21" t="e">
        <f>IF(Wedstrijden!#REF!="x","Z2","")</f>
        <v>#REF!</v>
      </c>
      <c r="CG439" s="21" t="e">
        <f>IF(Wedstrijden!#REF!="x","ZZL","")</f>
        <v>#REF!</v>
      </c>
      <c r="CL439" s="21">
        <f>IF(COUNTA(Wedstrijden!#REF!)&lt;&gt;0,2,"")</f>
        <v>2</v>
      </c>
      <c r="CM439" s="21">
        <f t="shared" si="38"/>
        <v>2</v>
      </c>
      <c r="CN439" s="21" t="e">
        <f>IF(Wedstrijden!#REF!="x","AA","")</f>
        <v>#REF!</v>
      </c>
      <c r="CO439" s="21" t="e">
        <f>IF(Wedstrijden!#REF!="x","A","")</f>
        <v>#REF!</v>
      </c>
      <c r="CP439" s="21" t="e">
        <f>IF(Wedstrijden!#REF!="x","BB","")</f>
        <v>#REF!</v>
      </c>
      <c r="CQ439" s="21" t="e">
        <f>IF(Wedstrijden!#REF!="x","B","")</f>
        <v>#REF!</v>
      </c>
      <c r="CR439" s="21" t="e">
        <f>IF(Wedstrijden!#REF!="x","L","")</f>
        <v>#REF!</v>
      </c>
      <c r="CS439" s="21" t="e">
        <f>IF(Wedstrijden!#REF!="x","M","")</f>
        <v>#REF!</v>
      </c>
      <c r="CT439" s="21" t="e">
        <f>IF(Wedstrijden!#REF!="x","Z","")</f>
        <v>#REF!</v>
      </c>
      <c r="CU439" s="21" t="e">
        <f>IF(Wedstrijden!#REF!="x","ZZ","")</f>
        <v>#REF!</v>
      </c>
      <c r="CV439" s="21">
        <f>IF(COUNTA(Wedstrijden!#REF!)&lt;&gt;0,2,"")</f>
        <v>2</v>
      </c>
      <c r="CW439" s="21">
        <f t="shared" si="39"/>
        <v>1</v>
      </c>
      <c r="CX439" s="21" t="e">
        <f>IF(Wedstrijden!#REF!="x","BB","")</f>
        <v>#REF!</v>
      </c>
      <c r="CY439" s="21" t="e">
        <f>IF(Wedstrijden!#REF!="x","B","")</f>
        <v>#REF!</v>
      </c>
      <c r="CZ439" s="21" t="e">
        <f>IF(Wedstrijden!#REF!="x","L","")</f>
        <v>#REF!</v>
      </c>
      <c r="DA439" s="21" t="e">
        <f>IF(Wedstrijden!#REF!="x","M","")</f>
        <v>#REF!</v>
      </c>
      <c r="DB439" s="21" t="e">
        <f>IF(Wedstrijden!#REF!="x","Z","")</f>
        <v>#REF!</v>
      </c>
      <c r="DC439" s="21" t="e">
        <f>IF(Wedstrijden!#REF!="x","ZZ","")</f>
        <v>#REF!</v>
      </c>
      <c r="DD439" s="21" t="e">
        <f>IF(Wedstrijden!#REF!="x","1.40","")</f>
        <v>#REF!</v>
      </c>
      <c r="DE439" s="21">
        <f>IF(COUNTA(Wedstrijden!#REF!)&lt;&gt;0,6,"")</f>
        <v>6</v>
      </c>
      <c r="DF439" s="21">
        <f t="shared" si="40"/>
        <v>2</v>
      </c>
      <c r="DG439" s="21" t="e">
        <f>IF(Wedstrijden!#REF!="x","L","")</f>
        <v>#REF!</v>
      </c>
      <c r="DH439" s="21" t="e">
        <f>IF(Wedstrijden!#REF!="x","M","")</f>
        <v>#REF!</v>
      </c>
      <c r="DI439" s="21" t="e">
        <f>IF(Wedstrijden!#REF!="x","Z","")</f>
        <v>#REF!</v>
      </c>
      <c r="DJ439" s="21" t="e">
        <f>IF(Wedstrijden!#REF!="x","Z","")</f>
        <v>#REF!</v>
      </c>
      <c r="DK439" s="21">
        <f>IF(COUNTA(Wedstrijden!#REF!)&lt;&gt;0,6,"")</f>
        <v>6</v>
      </c>
      <c r="DL439" s="21">
        <f t="shared" si="41"/>
        <v>1</v>
      </c>
      <c r="DM439" s="21" t="e">
        <f>IF(Wedstrijden!#REF!="x","L","")</f>
        <v>#REF!</v>
      </c>
      <c r="DN439" s="21" t="e">
        <f>IF(Wedstrijden!#REF!="x","M","")</f>
        <v>#REF!</v>
      </c>
      <c r="DO439" s="21" t="e">
        <f>IF(Wedstrijden!#REF!="x","Z","")</f>
        <v>#REF!</v>
      </c>
      <c r="DP439" s="21" t="e">
        <f>IF(Wedstrijden!#REF!="x","Z","")</f>
        <v>#REF!</v>
      </c>
    </row>
    <row r="440" spans="1:120" ht="14.4" x14ac:dyDescent="0.3">
      <c r="A440" s="23">
        <f>Wedstrijden!B363</f>
        <v>0</v>
      </c>
      <c r="B440" s="21" t="str">
        <f>IFERROR(VLOOKUP(Wedstrijden!D363,Wedstrijdlocaties!$B$2:$E$600,2,FALSE),"")</f>
        <v/>
      </c>
      <c r="C440" s="21">
        <f>Wedstrijden!E363</f>
        <v>0</v>
      </c>
      <c r="D440" s="21" t="str">
        <f>IFERROR(VLOOKUP(Wedstrijden!F363,Organisaties!$B$2:$C$500,2,FALSE),"")</f>
        <v/>
      </c>
      <c r="E440" s="21" t="str">
        <f>IFERROR(VLOOKUP(Wedstrijden!F363,Organisaties!$B$2:$G$500,5,FALSE),"")</f>
        <v/>
      </c>
      <c r="F440" s="21" t="e">
        <f>IF(Wedstrijden!#REF!&lt;&gt;"",Wedstrijden!#REF!,"")</f>
        <v>#REF!</v>
      </c>
      <c r="G440" s="21" t="e">
        <f>IF(Wedstrijden!#REF!="Indoor",1,0)</f>
        <v>#REF!</v>
      </c>
      <c r="H440" s="21" t="e">
        <f>Wedstrijden!#REF!</f>
        <v>#REF!</v>
      </c>
      <c r="I440" s="21" t="e">
        <f>IF(Wedstrijden!#REF!="Nee",0,IF(Wedstrijden!#REF!="Ja",1,""))</f>
        <v>#REF!</v>
      </c>
      <c r="J440" s="21" t="e">
        <f>IF(Wedstrijden!#REF!&lt;&gt;"",Wedstrijden!#REF!,"")</f>
        <v>#REF!</v>
      </c>
      <c r="BJ440" s="21">
        <f>IF(COUNTA(Wedstrijden!#REF!)&lt;&gt;0,1,"")</f>
        <v>1</v>
      </c>
      <c r="BK440" s="21">
        <f t="shared" si="36"/>
        <v>2</v>
      </c>
      <c r="BL440" s="21" t="e">
        <f>IF(Wedstrijden!#REF!="x","AA","")</f>
        <v>#REF!</v>
      </c>
      <c r="BM440" s="21" t="e">
        <f>IF(Wedstrijden!#REF!="x","A","")</f>
        <v>#REF!</v>
      </c>
      <c r="BN440" s="21" t="e">
        <f>IF(Wedstrijden!#REF!="x","B1","")</f>
        <v>#REF!</v>
      </c>
      <c r="BO440" s="21" t="e">
        <f>IF(Wedstrijden!#REF!="x","BB","")</f>
        <v>#REF!</v>
      </c>
      <c r="BP440" s="21" t="e">
        <f>IF(Wedstrijden!#REF!="x","B","")</f>
        <v>#REF!</v>
      </c>
      <c r="BQ440" s="21" t="e">
        <f>IF(Wedstrijden!#REF!="x","L1","")</f>
        <v>#REF!</v>
      </c>
      <c r="BR440" s="21" t="e">
        <f>IF(Wedstrijden!#REF!="x","L2","")</f>
        <v>#REF!</v>
      </c>
      <c r="BS440" s="21" t="e">
        <f>IF(Wedstrijden!#REF!="x","M1","")</f>
        <v>#REF!</v>
      </c>
      <c r="BT440" s="21" t="e">
        <f>IF(Wedstrijden!#REF!="x","M2","")</f>
        <v>#REF!</v>
      </c>
      <c r="BU440" s="21" t="e">
        <f>IF(Wedstrijden!#REF!="x","Z1","")</f>
        <v>#REF!</v>
      </c>
      <c r="BV440" s="21" t="e">
        <f>IF(Wedstrijden!#REF!="x","Z2","")</f>
        <v>#REF!</v>
      </c>
      <c r="BW440" s="21">
        <f>IF(COUNTA(Wedstrijden!#REF!)&lt;&gt;0,1,"")</f>
        <v>1</v>
      </c>
      <c r="BX440" s="21">
        <f t="shared" si="37"/>
        <v>1</v>
      </c>
      <c r="BY440" s="21" t="e">
        <f>IF(Wedstrijden!#REF!="x","BB","")</f>
        <v>#REF!</v>
      </c>
      <c r="BZ440" s="21" t="e">
        <f>IF(Wedstrijden!#REF!="x","B","")</f>
        <v>#REF!</v>
      </c>
      <c r="CA440" s="21" t="e">
        <f>IF(Wedstrijden!#REF!="x","L1","")</f>
        <v>#REF!</v>
      </c>
      <c r="CB440" s="21" t="e">
        <f>IF(Wedstrijden!#REF!="x","L2","")</f>
        <v>#REF!</v>
      </c>
      <c r="CC440" s="21" t="e">
        <f>IF(Wedstrijden!#REF!="x","M1","")</f>
        <v>#REF!</v>
      </c>
      <c r="CD440" s="21" t="e">
        <f>IF(Wedstrijden!#REF!="x","M2","")</f>
        <v>#REF!</v>
      </c>
      <c r="CE440" s="21" t="e">
        <f>IF(Wedstrijden!#REF!="x","Z1","")</f>
        <v>#REF!</v>
      </c>
      <c r="CF440" s="21" t="e">
        <f>IF(Wedstrijden!#REF!="x","Z2","")</f>
        <v>#REF!</v>
      </c>
      <c r="CG440" s="21" t="e">
        <f>IF(Wedstrijden!#REF!="x","ZZL","")</f>
        <v>#REF!</v>
      </c>
      <c r="CL440" s="21">
        <f>IF(COUNTA(Wedstrijden!#REF!)&lt;&gt;0,2,"")</f>
        <v>2</v>
      </c>
      <c r="CM440" s="21">
        <f t="shared" si="38"/>
        <v>2</v>
      </c>
      <c r="CN440" s="21" t="e">
        <f>IF(Wedstrijden!#REF!="x","AA","")</f>
        <v>#REF!</v>
      </c>
      <c r="CO440" s="21" t="e">
        <f>IF(Wedstrijden!#REF!="x","A","")</f>
        <v>#REF!</v>
      </c>
      <c r="CP440" s="21" t="e">
        <f>IF(Wedstrijden!#REF!="x","BB","")</f>
        <v>#REF!</v>
      </c>
      <c r="CQ440" s="21" t="e">
        <f>IF(Wedstrijden!#REF!="x","B","")</f>
        <v>#REF!</v>
      </c>
      <c r="CR440" s="21" t="e">
        <f>IF(Wedstrijden!#REF!="x","L","")</f>
        <v>#REF!</v>
      </c>
      <c r="CS440" s="21" t="e">
        <f>IF(Wedstrijden!#REF!="x","M","")</f>
        <v>#REF!</v>
      </c>
      <c r="CT440" s="21" t="e">
        <f>IF(Wedstrijden!#REF!="x","Z","")</f>
        <v>#REF!</v>
      </c>
      <c r="CU440" s="21" t="e">
        <f>IF(Wedstrijden!#REF!="x","ZZ","")</f>
        <v>#REF!</v>
      </c>
      <c r="CV440" s="21">
        <f>IF(COUNTA(Wedstrijden!#REF!)&lt;&gt;0,2,"")</f>
        <v>2</v>
      </c>
      <c r="CW440" s="21">
        <f t="shared" si="39"/>
        <v>1</v>
      </c>
      <c r="CX440" s="21" t="e">
        <f>IF(Wedstrijden!#REF!="x","BB","")</f>
        <v>#REF!</v>
      </c>
      <c r="CY440" s="21" t="e">
        <f>IF(Wedstrijden!#REF!="x","B","")</f>
        <v>#REF!</v>
      </c>
      <c r="CZ440" s="21" t="e">
        <f>IF(Wedstrijden!#REF!="x","L","")</f>
        <v>#REF!</v>
      </c>
      <c r="DA440" s="21" t="e">
        <f>IF(Wedstrijden!#REF!="x","M","")</f>
        <v>#REF!</v>
      </c>
      <c r="DB440" s="21" t="e">
        <f>IF(Wedstrijden!#REF!="x","Z","")</f>
        <v>#REF!</v>
      </c>
      <c r="DC440" s="21" t="e">
        <f>IF(Wedstrijden!#REF!="x","ZZ","")</f>
        <v>#REF!</v>
      </c>
      <c r="DD440" s="21" t="e">
        <f>IF(Wedstrijden!#REF!="x","1.40","")</f>
        <v>#REF!</v>
      </c>
      <c r="DE440" s="21">
        <f>IF(COUNTA(Wedstrijden!#REF!)&lt;&gt;0,6,"")</f>
        <v>6</v>
      </c>
      <c r="DF440" s="21">
        <f t="shared" si="40"/>
        <v>2</v>
      </c>
      <c r="DG440" s="21" t="e">
        <f>IF(Wedstrijden!#REF!="x","L","")</f>
        <v>#REF!</v>
      </c>
      <c r="DH440" s="21" t="e">
        <f>IF(Wedstrijden!#REF!="x","M","")</f>
        <v>#REF!</v>
      </c>
      <c r="DI440" s="21" t="e">
        <f>IF(Wedstrijden!#REF!="x","Z","")</f>
        <v>#REF!</v>
      </c>
      <c r="DJ440" s="21" t="e">
        <f>IF(Wedstrijden!#REF!="x","Z","")</f>
        <v>#REF!</v>
      </c>
      <c r="DK440" s="21">
        <f>IF(COUNTA(Wedstrijden!#REF!)&lt;&gt;0,6,"")</f>
        <v>6</v>
      </c>
      <c r="DL440" s="21">
        <f t="shared" si="41"/>
        <v>1</v>
      </c>
      <c r="DM440" s="21" t="e">
        <f>IF(Wedstrijden!#REF!="x","L","")</f>
        <v>#REF!</v>
      </c>
      <c r="DN440" s="21" t="e">
        <f>IF(Wedstrijden!#REF!="x","M","")</f>
        <v>#REF!</v>
      </c>
      <c r="DO440" s="21" t="e">
        <f>IF(Wedstrijden!#REF!="x","Z","")</f>
        <v>#REF!</v>
      </c>
      <c r="DP440" s="21" t="e">
        <f>IF(Wedstrijden!#REF!="x","Z","")</f>
        <v>#REF!</v>
      </c>
    </row>
    <row r="441" spans="1:120" ht="14.4" x14ac:dyDescent="0.3">
      <c r="A441" s="23">
        <f>Wedstrijden!B364</f>
        <v>0</v>
      </c>
      <c r="B441" s="21" t="str">
        <f>IFERROR(VLOOKUP(Wedstrijden!D364,Wedstrijdlocaties!$B$2:$E$600,2,FALSE),"")</f>
        <v/>
      </c>
      <c r="C441" s="21">
        <f>Wedstrijden!E364</f>
        <v>0</v>
      </c>
      <c r="D441" s="21" t="str">
        <f>IFERROR(VLOOKUP(Wedstrijden!F364,Organisaties!$B$2:$C$500,2,FALSE),"")</f>
        <v/>
      </c>
      <c r="E441" s="21" t="str">
        <f>IFERROR(VLOOKUP(Wedstrijden!F364,Organisaties!$B$2:$G$500,5,FALSE),"")</f>
        <v/>
      </c>
      <c r="F441" s="21" t="e">
        <f>IF(Wedstrijden!#REF!&lt;&gt;"",Wedstrijden!#REF!,"")</f>
        <v>#REF!</v>
      </c>
      <c r="G441" s="21" t="e">
        <f>IF(Wedstrijden!#REF!="Indoor",1,0)</f>
        <v>#REF!</v>
      </c>
      <c r="H441" s="21" t="e">
        <f>Wedstrijden!#REF!</f>
        <v>#REF!</v>
      </c>
      <c r="I441" s="21" t="e">
        <f>IF(Wedstrijden!#REF!="Nee",0,IF(Wedstrijden!#REF!="Ja",1,""))</f>
        <v>#REF!</v>
      </c>
      <c r="J441" s="21" t="e">
        <f>IF(Wedstrijden!#REF!&lt;&gt;"",Wedstrijden!#REF!,"")</f>
        <v>#REF!</v>
      </c>
      <c r="BJ441" s="21">
        <f>IF(COUNTA(Wedstrijden!#REF!)&lt;&gt;0,1,"")</f>
        <v>1</v>
      </c>
      <c r="BK441" s="21">
        <f t="shared" si="36"/>
        <v>2</v>
      </c>
      <c r="BL441" s="21" t="e">
        <f>IF(Wedstrijden!#REF!="x","AA","")</f>
        <v>#REF!</v>
      </c>
      <c r="BM441" s="21" t="e">
        <f>IF(Wedstrijden!#REF!="x","A","")</f>
        <v>#REF!</v>
      </c>
      <c r="BN441" s="21" t="e">
        <f>IF(Wedstrijden!#REF!="x","B1","")</f>
        <v>#REF!</v>
      </c>
      <c r="BO441" s="21" t="e">
        <f>IF(Wedstrijden!#REF!="x","BB","")</f>
        <v>#REF!</v>
      </c>
      <c r="BP441" s="21" t="e">
        <f>IF(Wedstrijden!#REF!="x","B","")</f>
        <v>#REF!</v>
      </c>
      <c r="BQ441" s="21" t="e">
        <f>IF(Wedstrijden!#REF!="x","L1","")</f>
        <v>#REF!</v>
      </c>
      <c r="BR441" s="21" t="e">
        <f>IF(Wedstrijden!#REF!="x","L2","")</f>
        <v>#REF!</v>
      </c>
      <c r="BS441" s="21" t="e">
        <f>IF(Wedstrijden!#REF!="x","M1","")</f>
        <v>#REF!</v>
      </c>
      <c r="BT441" s="21" t="e">
        <f>IF(Wedstrijden!#REF!="x","M2","")</f>
        <v>#REF!</v>
      </c>
      <c r="BU441" s="21" t="e">
        <f>IF(Wedstrijden!#REF!="x","Z1","")</f>
        <v>#REF!</v>
      </c>
      <c r="BV441" s="21" t="e">
        <f>IF(Wedstrijden!#REF!="x","Z2","")</f>
        <v>#REF!</v>
      </c>
      <c r="BW441" s="21">
        <f>IF(COUNTA(Wedstrijden!#REF!)&lt;&gt;0,1,"")</f>
        <v>1</v>
      </c>
      <c r="BX441" s="21">
        <f t="shared" si="37"/>
        <v>1</v>
      </c>
      <c r="BY441" s="21" t="e">
        <f>IF(Wedstrijden!#REF!="x","BB","")</f>
        <v>#REF!</v>
      </c>
      <c r="BZ441" s="21" t="e">
        <f>IF(Wedstrijden!#REF!="x","B","")</f>
        <v>#REF!</v>
      </c>
      <c r="CA441" s="21" t="e">
        <f>IF(Wedstrijden!#REF!="x","L1","")</f>
        <v>#REF!</v>
      </c>
      <c r="CB441" s="21" t="e">
        <f>IF(Wedstrijden!#REF!="x","L2","")</f>
        <v>#REF!</v>
      </c>
      <c r="CC441" s="21" t="e">
        <f>IF(Wedstrijden!#REF!="x","M1","")</f>
        <v>#REF!</v>
      </c>
      <c r="CD441" s="21" t="e">
        <f>IF(Wedstrijden!#REF!="x","M2","")</f>
        <v>#REF!</v>
      </c>
      <c r="CE441" s="21" t="e">
        <f>IF(Wedstrijden!#REF!="x","Z1","")</f>
        <v>#REF!</v>
      </c>
      <c r="CF441" s="21" t="e">
        <f>IF(Wedstrijden!#REF!="x","Z2","")</f>
        <v>#REF!</v>
      </c>
      <c r="CG441" s="21" t="e">
        <f>IF(Wedstrijden!#REF!="x","ZZL","")</f>
        <v>#REF!</v>
      </c>
      <c r="CL441" s="21">
        <f>IF(COUNTA(Wedstrijden!#REF!)&lt;&gt;0,2,"")</f>
        <v>2</v>
      </c>
      <c r="CM441" s="21">
        <f t="shared" si="38"/>
        <v>2</v>
      </c>
      <c r="CN441" s="21" t="e">
        <f>IF(Wedstrijden!#REF!="x","AA","")</f>
        <v>#REF!</v>
      </c>
      <c r="CO441" s="21" t="e">
        <f>IF(Wedstrijden!#REF!="x","A","")</f>
        <v>#REF!</v>
      </c>
      <c r="CP441" s="21" t="e">
        <f>IF(Wedstrijden!#REF!="x","BB","")</f>
        <v>#REF!</v>
      </c>
      <c r="CQ441" s="21" t="e">
        <f>IF(Wedstrijden!#REF!="x","B","")</f>
        <v>#REF!</v>
      </c>
      <c r="CR441" s="21" t="e">
        <f>IF(Wedstrijden!#REF!="x","L","")</f>
        <v>#REF!</v>
      </c>
      <c r="CS441" s="21" t="e">
        <f>IF(Wedstrijden!#REF!="x","M","")</f>
        <v>#REF!</v>
      </c>
      <c r="CT441" s="21" t="e">
        <f>IF(Wedstrijden!#REF!="x","Z","")</f>
        <v>#REF!</v>
      </c>
      <c r="CU441" s="21" t="e">
        <f>IF(Wedstrijden!#REF!="x","ZZ","")</f>
        <v>#REF!</v>
      </c>
      <c r="CV441" s="21">
        <f>IF(COUNTA(Wedstrijden!#REF!)&lt;&gt;0,2,"")</f>
        <v>2</v>
      </c>
      <c r="CW441" s="21">
        <f t="shared" si="39"/>
        <v>1</v>
      </c>
      <c r="CX441" s="21" t="e">
        <f>IF(Wedstrijden!#REF!="x","BB","")</f>
        <v>#REF!</v>
      </c>
      <c r="CY441" s="21" t="e">
        <f>IF(Wedstrijden!#REF!="x","B","")</f>
        <v>#REF!</v>
      </c>
      <c r="CZ441" s="21" t="e">
        <f>IF(Wedstrijden!#REF!="x","L","")</f>
        <v>#REF!</v>
      </c>
      <c r="DA441" s="21" t="e">
        <f>IF(Wedstrijden!#REF!="x","M","")</f>
        <v>#REF!</v>
      </c>
      <c r="DB441" s="21" t="e">
        <f>IF(Wedstrijden!#REF!="x","Z","")</f>
        <v>#REF!</v>
      </c>
      <c r="DC441" s="21" t="e">
        <f>IF(Wedstrijden!#REF!="x","ZZ","")</f>
        <v>#REF!</v>
      </c>
      <c r="DD441" s="21" t="e">
        <f>IF(Wedstrijden!#REF!="x","1.40","")</f>
        <v>#REF!</v>
      </c>
      <c r="DE441" s="21">
        <f>IF(COUNTA(Wedstrijden!#REF!)&lt;&gt;0,6,"")</f>
        <v>6</v>
      </c>
      <c r="DF441" s="21">
        <f t="shared" si="40"/>
        <v>2</v>
      </c>
      <c r="DG441" s="21" t="e">
        <f>IF(Wedstrijden!#REF!="x","L","")</f>
        <v>#REF!</v>
      </c>
      <c r="DH441" s="21" t="e">
        <f>IF(Wedstrijden!#REF!="x","M","")</f>
        <v>#REF!</v>
      </c>
      <c r="DI441" s="21" t="e">
        <f>IF(Wedstrijden!#REF!="x","Z","")</f>
        <v>#REF!</v>
      </c>
      <c r="DJ441" s="21" t="e">
        <f>IF(Wedstrijden!#REF!="x","Z","")</f>
        <v>#REF!</v>
      </c>
      <c r="DK441" s="21">
        <f>IF(COUNTA(Wedstrijden!#REF!)&lt;&gt;0,6,"")</f>
        <v>6</v>
      </c>
      <c r="DL441" s="21">
        <f t="shared" si="41"/>
        <v>1</v>
      </c>
      <c r="DM441" s="21" t="e">
        <f>IF(Wedstrijden!#REF!="x","L","")</f>
        <v>#REF!</v>
      </c>
      <c r="DN441" s="21" t="e">
        <f>IF(Wedstrijden!#REF!="x","M","")</f>
        <v>#REF!</v>
      </c>
      <c r="DO441" s="21" t="e">
        <f>IF(Wedstrijden!#REF!="x","Z","")</f>
        <v>#REF!</v>
      </c>
      <c r="DP441" s="21" t="e">
        <f>IF(Wedstrijden!#REF!="x","Z","")</f>
        <v>#REF!</v>
      </c>
    </row>
    <row r="442" spans="1:120" ht="14.4" x14ac:dyDescent="0.3">
      <c r="A442" s="23">
        <f>Wedstrijden!B365</f>
        <v>0</v>
      </c>
      <c r="B442" s="21" t="str">
        <f>IFERROR(VLOOKUP(Wedstrijden!D365,Wedstrijdlocaties!$B$2:$E$600,2,FALSE),"")</f>
        <v/>
      </c>
      <c r="C442" s="21">
        <f>Wedstrijden!E365</f>
        <v>0</v>
      </c>
      <c r="D442" s="21" t="str">
        <f>IFERROR(VLOOKUP(Wedstrijden!F365,Organisaties!$B$2:$C$500,2,FALSE),"")</f>
        <v/>
      </c>
      <c r="E442" s="21" t="str">
        <f>IFERROR(VLOOKUP(Wedstrijden!F365,Organisaties!$B$2:$G$500,5,FALSE),"")</f>
        <v/>
      </c>
      <c r="F442" s="21" t="e">
        <f>IF(Wedstrijden!#REF!&lt;&gt;"",Wedstrijden!#REF!,"")</f>
        <v>#REF!</v>
      </c>
      <c r="G442" s="21" t="e">
        <f>IF(Wedstrijden!#REF!="Indoor",1,0)</f>
        <v>#REF!</v>
      </c>
      <c r="H442" s="21" t="e">
        <f>Wedstrijden!#REF!</f>
        <v>#REF!</v>
      </c>
      <c r="I442" s="21" t="e">
        <f>IF(Wedstrijden!#REF!="Nee",0,IF(Wedstrijden!#REF!="Ja",1,""))</f>
        <v>#REF!</v>
      </c>
      <c r="J442" s="21" t="e">
        <f>IF(Wedstrijden!#REF!&lt;&gt;"",Wedstrijden!#REF!,"")</f>
        <v>#REF!</v>
      </c>
      <c r="BJ442" s="21">
        <f>IF(COUNTA(Wedstrijden!#REF!)&lt;&gt;0,1,"")</f>
        <v>1</v>
      </c>
      <c r="BK442" s="21">
        <f t="shared" si="36"/>
        <v>2</v>
      </c>
      <c r="BL442" s="21" t="e">
        <f>IF(Wedstrijden!#REF!="x","AA","")</f>
        <v>#REF!</v>
      </c>
      <c r="BM442" s="21" t="e">
        <f>IF(Wedstrijden!#REF!="x","A","")</f>
        <v>#REF!</v>
      </c>
      <c r="BN442" s="21" t="e">
        <f>IF(Wedstrijden!#REF!="x","B1","")</f>
        <v>#REF!</v>
      </c>
      <c r="BO442" s="21" t="e">
        <f>IF(Wedstrijden!#REF!="x","BB","")</f>
        <v>#REF!</v>
      </c>
      <c r="BP442" s="21" t="e">
        <f>IF(Wedstrijden!#REF!="x","B","")</f>
        <v>#REF!</v>
      </c>
      <c r="BQ442" s="21" t="e">
        <f>IF(Wedstrijden!#REF!="x","L1","")</f>
        <v>#REF!</v>
      </c>
      <c r="BR442" s="21" t="e">
        <f>IF(Wedstrijden!#REF!="x","L2","")</f>
        <v>#REF!</v>
      </c>
      <c r="BS442" s="21" t="e">
        <f>IF(Wedstrijden!#REF!="x","M1","")</f>
        <v>#REF!</v>
      </c>
      <c r="BT442" s="21" t="e">
        <f>IF(Wedstrijden!#REF!="x","M2","")</f>
        <v>#REF!</v>
      </c>
      <c r="BU442" s="21" t="e">
        <f>IF(Wedstrijden!#REF!="x","Z1","")</f>
        <v>#REF!</v>
      </c>
      <c r="BV442" s="21" t="e">
        <f>IF(Wedstrijden!#REF!="x","Z2","")</f>
        <v>#REF!</v>
      </c>
      <c r="BW442" s="21">
        <f>IF(COUNTA(Wedstrijden!#REF!)&lt;&gt;0,1,"")</f>
        <v>1</v>
      </c>
      <c r="BX442" s="21">
        <f t="shared" si="37"/>
        <v>1</v>
      </c>
      <c r="BY442" s="21" t="e">
        <f>IF(Wedstrijden!#REF!="x","BB","")</f>
        <v>#REF!</v>
      </c>
      <c r="BZ442" s="21" t="e">
        <f>IF(Wedstrijden!#REF!="x","B","")</f>
        <v>#REF!</v>
      </c>
      <c r="CA442" s="21" t="e">
        <f>IF(Wedstrijden!#REF!="x","L1","")</f>
        <v>#REF!</v>
      </c>
      <c r="CB442" s="21" t="e">
        <f>IF(Wedstrijden!#REF!="x","L2","")</f>
        <v>#REF!</v>
      </c>
      <c r="CC442" s="21" t="e">
        <f>IF(Wedstrijden!#REF!="x","M1","")</f>
        <v>#REF!</v>
      </c>
      <c r="CD442" s="21" t="e">
        <f>IF(Wedstrijden!#REF!="x","M2","")</f>
        <v>#REF!</v>
      </c>
      <c r="CE442" s="21" t="e">
        <f>IF(Wedstrijden!#REF!="x","Z1","")</f>
        <v>#REF!</v>
      </c>
      <c r="CF442" s="21" t="e">
        <f>IF(Wedstrijden!#REF!="x","Z2","")</f>
        <v>#REF!</v>
      </c>
      <c r="CG442" s="21" t="e">
        <f>IF(Wedstrijden!#REF!="x","ZZL","")</f>
        <v>#REF!</v>
      </c>
      <c r="CL442" s="21">
        <f>IF(COUNTA(Wedstrijden!#REF!)&lt;&gt;0,2,"")</f>
        <v>2</v>
      </c>
      <c r="CM442" s="21">
        <f t="shared" si="38"/>
        <v>2</v>
      </c>
      <c r="CN442" s="21" t="e">
        <f>IF(Wedstrijden!#REF!="x","AA","")</f>
        <v>#REF!</v>
      </c>
      <c r="CO442" s="21" t="e">
        <f>IF(Wedstrijden!#REF!="x","A","")</f>
        <v>#REF!</v>
      </c>
      <c r="CP442" s="21" t="e">
        <f>IF(Wedstrijden!#REF!="x","BB","")</f>
        <v>#REF!</v>
      </c>
      <c r="CQ442" s="21" t="e">
        <f>IF(Wedstrijden!#REF!="x","B","")</f>
        <v>#REF!</v>
      </c>
      <c r="CR442" s="21" t="e">
        <f>IF(Wedstrijden!#REF!="x","L","")</f>
        <v>#REF!</v>
      </c>
      <c r="CS442" s="21" t="e">
        <f>IF(Wedstrijden!#REF!="x","M","")</f>
        <v>#REF!</v>
      </c>
      <c r="CT442" s="21" t="e">
        <f>IF(Wedstrijden!#REF!="x","Z","")</f>
        <v>#REF!</v>
      </c>
      <c r="CU442" s="21" t="e">
        <f>IF(Wedstrijden!#REF!="x","ZZ","")</f>
        <v>#REF!</v>
      </c>
      <c r="CV442" s="21">
        <f>IF(COUNTA(Wedstrijden!#REF!)&lt;&gt;0,2,"")</f>
        <v>2</v>
      </c>
      <c r="CW442" s="21">
        <f t="shared" si="39"/>
        <v>1</v>
      </c>
      <c r="CX442" s="21" t="e">
        <f>IF(Wedstrijden!#REF!="x","BB","")</f>
        <v>#REF!</v>
      </c>
      <c r="CY442" s="21" t="e">
        <f>IF(Wedstrijden!#REF!="x","B","")</f>
        <v>#REF!</v>
      </c>
      <c r="CZ442" s="21" t="e">
        <f>IF(Wedstrijden!#REF!="x","L","")</f>
        <v>#REF!</v>
      </c>
      <c r="DA442" s="21" t="e">
        <f>IF(Wedstrijden!#REF!="x","M","")</f>
        <v>#REF!</v>
      </c>
      <c r="DB442" s="21" t="e">
        <f>IF(Wedstrijden!#REF!="x","Z","")</f>
        <v>#REF!</v>
      </c>
      <c r="DC442" s="21" t="e">
        <f>IF(Wedstrijden!#REF!="x","ZZ","")</f>
        <v>#REF!</v>
      </c>
      <c r="DD442" s="21" t="e">
        <f>IF(Wedstrijden!#REF!="x","1.40","")</f>
        <v>#REF!</v>
      </c>
      <c r="DE442" s="21">
        <f>IF(COUNTA(Wedstrijden!#REF!)&lt;&gt;0,6,"")</f>
        <v>6</v>
      </c>
      <c r="DF442" s="21">
        <f t="shared" si="40"/>
        <v>2</v>
      </c>
      <c r="DG442" s="21" t="e">
        <f>IF(Wedstrijden!#REF!="x","L","")</f>
        <v>#REF!</v>
      </c>
      <c r="DH442" s="21" t="e">
        <f>IF(Wedstrijden!#REF!="x","M","")</f>
        <v>#REF!</v>
      </c>
      <c r="DI442" s="21" t="e">
        <f>IF(Wedstrijden!#REF!="x","Z","")</f>
        <v>#REF!</v>
      </c>
      <c r="DJ442" s="21" t="e">
        <f>IF(Wedstrijden!#REF!="x","Z","")</f>
        <v>#REF!</v>
      </c>
      <c r="DK442" s="21">
        <f>IF(COUNTA(Wedstrijden!#REF!)&lt;&gt;0,6,"")</f>
        <v>6</v>
      </c>
      <c r="DL442" s="21">
        <f t="shared" si="41"/>
        <v>1</v>
      </c>
      <c r="DM442" s="21" t="e">
        <f>IF(Wedstrijden!#REF!="x","L","")</f>
        <v>#REF!</v>
      </c>
      <c r="DN442" s="21" t="e">
        <f>IF(Wedstrijden!#REF!="x","M","")</f>
        <v>#REF!</v>
      </c>
      <c r="DO442" s="21" t="e">
        <f>IF(Wedstrijden!#REF!="x","Z","")</f>
        <v>#REF!</v>
      </c>
      <c r="DP442" s="21" t="e">
        <f>IF(Wedstrijden!#REF!="x","Z","")</f>
        <v>#REF!</v>
      </c>
    </row>
    <row r="443" spans="1:120" ht="14.4" x14ac:dyDescent="0.3">
      <c r="A443" s="23">
        <f>Wedstrijden!B366</f>
        <v>0</v>
      </c>
      <c r="B443" s="21" t="str">
        <f>IFERROR(VLOOKUP(Wedstrijden!D366,Wedstrijdlocaties!$B$2:$E$600,2,FALSE),"")</f>
        <v/>
      </c>
      <c r="C443" s="21">
        <f>Wedstrijden!E366</f>
        <v>0</v>
      </c>
      <c r="D443" s="21" t="str">
        <f>IFERROR(VLOOKUP(Wedstrijden!F366,Organisaties!$B$2:$C$500,2,FALSE),"")</f>
        <v/>
      </c>
      <c r="E443" s="21" t="str">
        <f>IFERROR(VLOOKUP(Wedstrijden!F366,Organisaties!$B$2:$G$500,5,FALSE),"")</f>
        <v/>
      </c>
      <c r="F443" s="21" t="e">
        <f>IF(Wedstrijden!#REF!&lt;&gt;"",Wedstrijden!#REF!,"")</f>
        <v>#REF!</v>
      </c>
      <c r="G443" s="21" t="e">
        <f>IF(Wedstrijden!#REF!="Indoor",1,0)</f>
        <v>#REF!</v>
      </c>
      <c r="H443" s="21" t="e">
        <f>Wedstrijden!#REF!</f>
        <v>#REF!</v>
      </c>
      <c r="I443" s="21" t="e">
        <f>IF(Wedstrijden!#REF!="Nee",0,IF(Wedstrijden!#REF!="Ja",1,""))</f>
        <v>#REF!</v>
      </c>
      <c r="J443" s="21" t="e">
        <f>IF(Wedstrijden!#REF!&lt;&gt;"",Wedstrijden!#REF!,"")</f>
        <v>#REF!</v>
      </c>
      <c r="BJ443" s="21">
        <f>IF(COUNTA(Wedstrijden!#REF!)&lt;&gt;0,1,"")</f>
        <v>1</v>
      </c>
      <c r="BK443" s="21">
        <f t="shared" si="36"/>
        <v>2</v>
      </c>
      <c r="BL443" s="21" t="e">
        <f>IF(Wedstrijden!#REF!="x","AA","")</f>
        <v>#REF!</v>
      </c>
      <c r="BM443" s="21" t="e">
        <f>IF(Wedstrijden!#REF!="x","A","")</f>
        <v>#REF!</v>
      </c>
      <c r="BN443" s="21" t="e">
        <f>IF(Wedstrijden!#REF!="x","B1","")</f>
        <v>#REF!</v>
      </c>
      <c r="BO443" s="21" t="e">
        <f>IF(Wedstrijden!#REF!="x","BB","")</f>
        <v>#REF!</v>
      </c>
      <c r="BP443" s="21" t="e">
        <f>IF(Wedstrijden!#REF!="x","B","")</f>
        <v>#REF!</v>
      </c>
      <c r="BQ443" s="21" t="e">
        <f>IF(Wedstrijden!#REF!="x","L1","")</f>
        <v>#REF!</v>
      </c>
      <c r="BR443" s="21" t="e">
        <f>IF(Wedstrijden!#REF!="x","L2","")</f>
        <v>#REF!</v>
      </c>
      <c r="BS443" s="21" t="e">
        <f>IF(Wedstrijden!#REF!="x","M1","")</f>
        <v>#REF!</v>
      </c>
      <c r="BT443" s="21" t="e">
        <f>IF(Wedstrijden!#REF!="x","M2","")</f>
        <v>#REF!</v>
      </c>
      <c r="BU443" s="21" t="e">
        <f>IF(Wedstrijden!#REF!="x","Z1","")</f>
        <v>#REF!</v>
      </c>
      <c r="BV443" s="21" t="e">
        <f>IF(Wedstrijden!#REF!="x","Z2","")</f>
        <v>#REF!</v>
      </c>
      <c r="BW443" s="21">
        <f>IF(COUNTA(Wedstrijden!#REF!)&lt;&gt;0,1,"")</f>
        <v>1</v>
      </c>
      <c r="BX443" s="21">
        <f t="shared" si="37"/>
        <v>1</v>
      </c>
      <c r="BY443" s="21" t="e">
        <f>IF(Wedstrijden!#REF!="x","BB","")</f>
        <v>#REF!</v>
      </c>
      <c r="BZ443" s="21" t="e">
        <f>IF(Wedstrijden!#REF!="x","B","")</f>
        <v>#REF!</v>
      </c>
      <c r="CA443" s="21" t="e">
        <f>IF(Wedstrijden!#REF!="x","L1","")</f>
        <v>#REF!</v>
      </c>
      <c r="CB443" s="21" t="e">
        <f>IF(Wedstrijden!#REF!="x","L2","")</f>
        <v>#REF!</v>
      </c>
      <c r="CC443" s="21" t="e">
        <f>IF(Wedstrijden!#REF!="x","M1","")</f>
        <v>#REF!</v>
      </c>
      <c r="CD443" s="21" t="e">
        <f>IF(Wedstrijden!#REF!="x","M2","")</f>
        <v>#REF!</v>
      </c>
      <c r="CE443" s="21" t="e">
        <f>IF(Wedstrijden!#REF!="x","Z1","")</f>
        <v>#REF!</v>
      </c>
      <c r="CF443" s="21" t="e">
        <f>IF(Wedstrijden!#REF!="x","Z2","")</f>
        <v>#REF!</v>
      </c>
      <c r="CG443" s="21" t="e">
        <f>IF(Wedstrijden!#REF!="x","ZZL","")</f>
        <v>#REF!</v>
      </c>
      <c r="CL443" s="21">
        <f>IF(COUNTA(Wedstrijden!#REF!)&lt;&gt;0,2,"")</f>
        <v>2</v>
      </c>
      <c r="CM443" s="21">
        <f t="shared" si="38"/>
        <v>2</v>
      </c>
      <c r="CN443" s="21" t="e">
        <f>IF(Wedstrijden!#REF!="x","AA","")</f>
        <v>#REF!</v>
      </c>
      <c r="CO443" s="21" t="e">
        <f>IF(Wedstrijden!#REF!="x","A","")</f>
        <v>#REF!</v>
      </c>
      <c r="CP443" s="21" t="e">
        <f>IF(Wedstrijden!#REF!="x","BB","")</f>
        <v>#REF!</v>
      </c>
      <c r="CQ443" s="21" t="e">
        <f>IF(Wedstrijden!#REF!="x","B","")</f>
        <v>#REF!</v>
      </c>
      <c r="CR443" s="21" t="e">
        <f>IF(Wedstrijden!#REF!="x","L","")</f>
        <v>#REF!</v>
      </c>
      <c r="CS443" s="21" t="e">
        <f>IF(Wedstrijden!#REF!="x","M","")</f>
        <v>#REF!</v>
      </c>
      <c r="CT443" s="21" t="e">
        <f>IF(Wedstrijden!#REF!="x","Z","")</f>
        <v>#REF!</v>
      </c>
      <c r="CU443" s="21" t="e">
        <f>IF(Wedstrijden!#REF!="x","ZZ","")</f>
        <v>#REF!</v>
      </c>
      <c r="CV443" s="21">
        <f>IF(COUNTA(Wedstrijden!#REF!)&lt;&gt;0,2,"")</f>
        <v>2</v>
      </c>
      <c r="CW443" s="21">
        <f t="shared" si="39"/>
        <v>1</v>
      </c>
      <c r="CX443" s="21" t="e">
        <f>IF(Wedstrijden!#REF!="x","BB","")</f>
        <v>#REF!</v>
      </c>
      <c r="CY443" s="21" t="e">
        <f>IF(Wedstrijden!#REF!="x","B","")</f>
        <v>#REF!</v>
      </c>
      <c r="CZ443" s="21" t="e">
        <f>IF(Wedstrijden!#REF!="x","L","")</f>
        <v>#REF!</v>
      </c>
      <c r="DA443" s="21" t="e">
        <f>IF(Wedstrijden!#REF!="x","M","")</f>
        <v>#REF!</v>
      </c>
      <c r="DB443" s="21" t="e">
        <f>IF(Wedstrijden!#REF!="x","Z","")</f>
        <v>#REF!</v>
      </c>
      <c r="DC443" s="21" t="e">
        <f>IF(Wedstrijden!#REF!="x","ZZ","")</f>
        <v>#REF!</v>
      </c>
      <c r="DD443" s="21" t="e">
        <f>IF(Wedstrijden!#REF!="x","1.40","")</f>
        <v>#REF!</v>
      </c>
      <c r="DE443" s="21">
        <f>IF(COUNTA(Wedstrijden!#REF!)&lt;&gt;0,6,"")</f>
        <v>6</v>
      </c>
      <c r="DF443" s="21">
        <f t="shared" si="40"/>
        <v>2</v>
      </c>
      <c r="DG443" s="21" t="e">
        <f>IF(Wedstrijden!#REF!="x","L","")</f>
        <v>#REF!</v>
      </c>
      <c r="DH443" s="21" t="e">
        <f>IF(Wedstrijden!#REF!="x","M","")</f>
        <v>#REF!</v>
      </c>
      <c r="DI443" s="21" t="e">
        <f>IF(Wedstrijden!#REF!="x","Z","")</f>
        <v>#REF!</v>
      </c>
      <c r="DJ443" s="21" t="e">
        <f>IF(Wedstrijden!#REF!="x","Z","")</f>
        <v>#REF!</v>
      </c>
      <c r="DK443" s="21">
        <f>IF(COUNTA(Wedstrijden!#REF!)&lt;&gt;0,6,"")</f>
        <v>6</v>
      </c>
      <c r="DL443" s="21">
        <f t="shared" si="41"/>
        <v>1</v>
      </c>
      <c r="DM443" s="21" t="e">
        <f>IF(Wedstrijden!#REF!="x","L","")</f>
        <v>#REF!</v>
      </c>
      <c r="DN443" s="21" t="e">
        <f>IF(Wedstrijden!#REF!="x","M","")</f>
        <v>#REF!</v>
      </c>
      <c r="DO443" s="21" t="e">
        <f>IF(Wedstrijden!#REF!="x","Z","")</f>
        <v>#REF!</v>
      </c>
      <c r="DP443" s="21" t="e">
        <f>IF(Wedstrijden!#REF!="x","Z","")</f>
        <v>#REF!</v>
      </c>
    </row>
    <row r="444" spans="1:120" ht="14.4" x14ac:dyDescent="0.3">
      <c r="A444" s="23">
        <f>Wedstrijden!B367</f>
        <v>0</v>
      </c>
      <c r="B444" s="21" t="str">
        <f>IFERROR(VLOOKUP(Wedstrijden!D367,Wedstrijdlocaties!$B$2:$E$600,2,FALSE),"")</f>
        <v/>
      </c>
      <c r="C444" s="21">
        <f>Wedstrijden!E367</f>
        <v>0</v>
      </c>
      <c r="D444" s="21" t="str">
        <f>IFERROR(VLOOKUP(Wedstrijden!F367,Organisaties!$B$2:$C$500,2,FALSE),"")</f>
        <v/>
      </c>
      <c r="E444" s="21" t="str">
        <f>IFERROR(VLOOKUP(Wedstrijden!F367,Organisaties!$B$2:$G$500,5,FALSE),"")</f>
        <v/>
      </c>
      <c r="F444" s="21" t="e">
        <f>IF(Wedstrijden!#REF!&lt;&gt;"",Wedstrijden!#REF!,"")</f>
        <v>#REF!</v>
      </c>
      <c r="G444" s="21" t="e">
        <f>IF(Wedstrijden!#REF!="Indoor",1,0)</f>
        <v>#REF!</v>
      </c>
      <c r="H444" s="21" t="e">
        <f>Wedstrijden!#REF!</f>
        <v>#REF!</v>
      </c>
      <c r="I444" s="21" t="e">
        <f>IF(Wedstrijden!#REF!="Nee",0,IF(Wedstrijden!#REF!="Ja",1,""))</f>
        <v>#REF!</v>
      </c>
      <c r="J444" s="21" t="e">
        <f>IF(Wedstrijden!#REF!&lt;&gt;"",Wedstrijden!#REF!,"")</f>
        <v>#REF!</v>
      </c>
      <c r="BJ444" s="21">
        <f>IF(COUNTA(Wedstrijden!#REF!)&lt;&gt;0,1,"")</f>
        <v>1</v>
      </c>
      <c r="BK444" s="21">
        <f t="shared" si="36"/>
        <v>2</v>
      </c>
      <c r="BL444" s="21" t="e">
        <f>IF(Wedstrijden!#REF!="x","AA","")</f>
        <v>#REF!</v>
      </c>
      <c r="BM444" s="21" t="e">
        <f>IF(Wedstrijden!#REF!="x","A","")</f>
        <v>#REF!</v>
      </c>
      <c r="BN444" s="21" t="e">
        <f>IF(Wedstrijden!#REF!="x","B1","")</f>
        <v>#REF!</v>
      </c>
      <c r="BO444" s="21" t="e">
        <f>IF(Wedstrijden!#REF!="x","BB","")</f>
        <v>#REF!</v>
      </c>
      <c r="BP444" s="21" t="e">
        <f>IF(Wedstrijden!#REF!="x","B","")</f>
        <v>#REF!</v>
      </c>
      <c r="BQ444" s="21" t="e">
        <f>IF(Wedstrijden!#REF!="x","L1","")</f>
        <v>#REF!</v>
      </c>
      <c r="BR444" s="21" t="e">
        <f>IF(Wedstrijden!#REF!="x","L2","")</f>
        <v>#REF!</v>
      </c>
      <c r="BS444" s="21" t="e">
        <f>IF(Wedstrijden!#REF!="x","M1","")</f>
        <v>#REF!</v>
      </c>
      <c r="BT444" s="21" t="e">
        <f>IF(Wedstrijden!#REF!="x","M2","")</f>
        <v>#REF!</v>
      </c>
      <c r="BU444" s="21" t="e">
        <f>IF(Wedstrijden!#REF!="x","Z1","")</f>
        <v>#REF!</v>
      </c>
      <c r="BV444" s="21" t="e">
        <f>IF(Wedstrijden!#REF!="x","Z2","")</f>
        <v>#REF!</v>
      </c>
      <c r="BW444" s="21">
        <f>IF(COUNTA(Wedstrijden!#REF!)&lt;&gt;0,1,"")</f>
        <v>1</v>
      </c>
      <c r="BX444" s="21">
        <f t="shared" si="37"/>
        <v>1</v>
      </c>
      <c r="BY444" s="21" t="e">
        <f>IF(Wedstrijden!#REF!="x","BB","")</f>
        <v>#REF!</v>
      </c>
      <c r="BZ444" s="21" t="e">
        <f>IF(Wedstrijden!#REF!="x","B","")</f>
        <v>#REF!</v>
      </c>
      <c r="CA444" s="21" t="e">
        <f>IF(Wedstrijden!#REF!="x","L1","")</f>
        <v>#REF!</v>
      </c>
      <c r="CB444" s="21" t="e">
        <f>IF(Wedstrijden!#REF!="x","L2","")</f>
        <v>#REF!</v>
      </c>
      <c r="CC444" s="21" t="e">
        <f>IF(Wedstrijden!#REF!="x","M1","")</f>
        <v>#REF!</v>
      </c>
      <c r="CD444" s="21" t="e">
        <f>IF(Wedstrijden!#REF!="x","M2","")</f>
        <v>#REF!</v>
      </c>
      <c r="CE444" s="21" t="e">
        <f>IF(Wedstrijden!#REF!="x","Z1","")</f>
        <v>#REF!</v>
      </c>
      <c r="CF444" s="21" t="e">
        <f>IF(Wedstrijden!#REF!="x","Z2","")</f>
        <v>#REF!</v>
      </c>
      <c r="CG444" s="21" t="e">
        <f>IF(Wedstrijden!#REF!="x","ZZL","")</f>
        <v>#REF!</v>
      </c>
      <c r="CL444" s="21">
        <f>IF(COUNTA(Wedstrijden!#REF!)&lt;&gt;0,2,"")</f>
        <v>2</v>
      </c>
      <c r="CM444" s="21">
        <f t="shared" si="38"/>
        <v>2</v>
      </c>
      <c r="CN444" s="21" t="e">
        <f>IF(Wedstrijden!#REF!="x","AA","")</f>
        <v>#REF!</v>
      </c>
      <c r="CO444" s="21" t="e">
        <f>IF(Wedstrijden!#REF!="x","A","")</f>
        <v>#REF!</v>
      </c>
      <c r="CP444" s="21" t="e">
        <f>IF(Wedstrijden!#REF!="x","BB","")</f>
        <v>#REF!</v>
      </c>
      <c r="CQ444" s="21" t="e">
        <f>IF(Wedstrijden!#REF!="x","B","")</f>
        <v>#REF!</v>
      </c>
      <c r="CR444" s="21" t="e">
        <f>IF(Wedstrijden!#REF!="x","L","")</f>
        <v>#REF!</v>
      </c>
      <c r="CS444" s="21" t="e">
        <f>IF(Wedstrijden!#REF!="x","M","")</f>
        <v>#REF!</v>
      </c>
      <c r="CT444" s="21" t="e">
        <f>IF(Wedstrijden!#REF!="x","Z","")</f>
        <v>#REF!</v>
      </c>
      <c r="CU444" s="21" t="e">
        <f>IF(Wedstrijden!#REF!="x","ZZ","")</f>
        <v>#REF!</v>
      </c>
      <c r="CV444" s="21">
        <f>IF(COUNTA(Wedstrijden!#REF!)&lt;&gt;0,2,"")</f>
        <v>2</v>
      </c>
      <c r="CW444" s="21">
        <f t="shared" si="39"/>
        <v>1</v>
      </c>
      <c r="CX444" s="21" t="e">
        <f>IF(Wedstrijden!#REF!="x","BB","")</f>
        <v>#REF!</v>
      </c>
      <c r="CY444" s="21" t="e">
        <f>IF(Wedstrijden!#REF!="x","B","")</f>
        <v>#REF!</v>
      </c>
      <c r="CZ444" s="21" t="e">
        <f>IF(Wedstrijden!#REF!="x","L","")</f>
        <v>#REF!</v>
      </c>
      <c r="DA444" s="21" t="e">
        <f>IF(Wedstrijden!#REF!="x","M","")</f>
        <v>#REF!</v>
      </c>
      <c r="DB444" s="21" t="e">
        <f>IF(Wedstrijden!#REF!="x","Z","")</f>
        <v>#REF!</v>
      </c>
      <c r="DC444" s="21" t="e">
        <f>IF(Wedstrijden!#REF!="x","ZZ","")</f>
        <v>#REF!</v>
      </c>
      <c r="DD444" s="21" t="e">
        <f>IF(Wedstrijden!#REF!="x","1.40","")</f>
        <v>#REF!</v>
      </c>
      <c r="DE444" s="21">
        <f>IF(COUNTA(Wedstrijden!#REF!)&lt;&gt;0,6,"")</f>
        <v>6</v>
      </c>
      <c r="DF444" s="21">
        <f t="shared" si="40"/>
        <v>2</v>
      </c>
      <c r="DG444" s="21" t="e">
        <f>IF(Wedstrijden!#REF!="x","L","")</f>
        <v>#REF!</v>
      </c>
      <c r="DH444" s="21" t="e">
        <f>IF(Wedstrijden!#REF!="x","M","")</f>
        <v>#REF!</v>
      </c>
      <c r="DI444" s="21" t="e">
        <f>IF(Wedstrijden!#REF!="x","Z","")</f>
        <v>#REF!</v>
      </c>
      <c r="DJ444" s="21" t="e">
        <f>IF(Wedstrijden!#REF!="x","Z","")</f>
        <v>#REF!</v>
      </c>
      <c r="DK444" s="21">
        <f>IF(COUNTA(Wedstrijden!#REF!)&lt;&gt;0,6,"")</f>
        <v>6</v>
      </c>
      <c r="DL444" s="21">
        <f t="shared" si="41"/>
        <v>1</v>
      </c>
      <c r="DM444" s="21" t="e">
        <f>IF(Wedstrijden!#REF!="x","L","")</f>
        <v>#REF!</v>
      </c>
      <c r="DN444" s="21" t="e">
        <f>IF(Wedstrijden!#REF!="x","M","")</f>
        <v>#REF!</v>
      </c>
      <c r="DO444" s="21" t="e">
        <f>IF(Wedstrijden!#REF!="x","Z","")</f>
        <v>#REF!</v>
      </c>
      <c r="DP444" s="21" t="e">
        <f>IF(Wedstrijden!#REF!="x","Z","")</f>
        <v>#REF!</v>
      </c>
    </row>
    <row r="445" spans="1:120" ht="14.4" x14ac:dyDescent="0.3">
      <c r="A445" s="23">
        <f>Wedstrijden!B368</f>
        <v>0</v>
      </c>
      <c r="B445" s="21" t="str">
        <f>IFERROR(VLOOKUP(Wedstrijden!D368,Wedstrijdlocaties!$B$2:$E$600,2,FALSE),"")</f>
        <v/>
      </c>
      <c r="C445" s="21">
        <f>Wedstrijden!E368</f>
        <v>0</v>
      </c>
      <c r="D445" s="21" t="str">
        <f>IFERROR(VLOOKUP(Wedstrijden!F368,Organisaties!$B$2:$C$500,2,FALSE),"")</f>
        <v/>
      </c>
      <c r="E445" s="21" t="str">
        <f>IFERROR(VLOOKUP(Wedstrijden!F368,Organisaties!$B$2:$G$500,5,FALSE),"")</f>
        <v/>
      </c>
      <c r="F445" s="21" t="e">
        <f>IF(Wedstrijden!#REF!&lt;&gt;"",Wedstrijden!#REF!,"")</f>
        <v>#REF!</v>
      </c>
      <c r="G445" s="21" t="e">
        <f>IF(Wedstrijden!#REF!="Indoor",1,0)</f>
        <v>#REF!</v>
      </c>
      <c r="H445" s="21" t="e">
        <f>Wedstrijden!#REF!</f>
        <v>#REF!</v>
      </c>
      <c r="I445" s="21" t="e">
        <f>IF(Wedstrijden!#REF!="Nee",0,IF(Wedstrijden!#REF!="Ja",1,""))</f>
        <v>#REF!</v>
      </c>
      <c r="J445" s="21" t="e">
        <f>IF(Wedstrijden!#REF!&lt;&gt;"",Wedstrijden!#REF!,"")</f>
        <v>#REF!</v>
      </c>
      <c r="BJ445" s="21">
        <f>IF(COUNTA(Wedstrijden!#REF!)&lt;&gt;0,1,"")</f>
        <v>1</v>
      </c>
      <c r="BK445" s="21">
        <f t="shared" si="36"/>
        <v>2</v>
      </c>
      <c r="BL445" s="21" t="e">
        <f>IF(Wedstrijden!#REF!="x","AA","")</f>
        <v>#REF!</v>
      </c>
      <c r="BM445" s="21" t="e">
        <f>IF(Wedstrijden!#REF!="x","A","")</f>
        <v>#REF!</v>
      </c>
      <c r="BN445" s="21" t="e">
        <f>IF(Wedstrijden!#REF!="x","B1","")</f>
        <v>#REF!</v>
      </c>
      <c r="BO445" s="21" t="e">
        <f>IF(Wedstrijden!#REF!="x","BB","")</f>
        <v>#REF!</v>
      </c>
      <c r="BP445" s="21" t="e">
        <f>IF(Wedstrijden!#REF!="x","B","")</f>
        <v>#REF!</v>
      </c>
      <c r="BQ445" s="21" t="e">
        <f>IF(Wedstrijden!#REF!="x","L1","")</f>
        <v>#REF!</v>
      </c>
      <c r="BR445" s="21" t="e">
        <f>IF(Wedstrijden!#REF!="x","L2","")</f>
        <v>#REF!</v>
      </c>
      <c r="BS445" s="21" t="e">
        <f>IF(Wedstrijden!#REF!="x","M1","")</f>
        <v>#REF!</v>
      </c>
      <c r="BT445" s="21" t="e">
        <f>IF(Wedstrijden!#REF!="x","M2","")</f>
        <v>#REF!</v>
      </c>
      <c r="BU445" s="21" t="e">
        <f>IF(Wedstrijden!#REF!="x","Z1","")</f>
        <v>#REF!</v>
      </c>
      <c r="BV445" s="21" t="e">
        <f>IF(Wedstrijden!#REF!="x","Z2","")</f>
        <v>#REF!</v>
      </c>
      <c r="BW445" s="21">
        <f>IF(COUNTA(Wedstrijden!#REF!)&lt;&gt;0,1,"")</f>
        <v>1</v>
      </c>
      <c r="BX445" s="21">
        <f t="shared" si="37"/>
        <v>1</v>
      </c>
      <c r="BY445" s="21" t="e">
        <f>IF(Wedstrijden!#REF!="x","BB","")</f>
        <v>#REF!</v>
      </c>
      <c r="BZ445" s="21" t="e">
        <f>IF(Wedstrijden!#REF!="x","B","")</f>
        <v>#REF!</v>
      </c>
      <c r="CA445" s="21" t="e">
        <f>IF(Wedstrijden!#REF!="x","L1","")</f>
        <v>#REF!</v>
      </c>
      <c r="CB445" s="21" t="e">
        <f>IF(Wedstrijden!#REF!="x","L2","")</f>
        <v>#REF!</v>
      </c>
      <c r="CC445" s="21" t="e">
        <f>IF(Wedstrijden!#REF!="x","M1","")</f>
        <v>#REF!</v>
      </c>
      <c r="CD445" s="21" t="e">
        <f>IF(Wedstrijden!#REF!="x","M2","")</f>
        <v>#REF!</v>
      </c>
      <c r="CE445" s="21" t="e">
        <f>IF(Wedstrijden!#REF!="x","Z1","")</f>
        <v>#REF!</v>
      </c>
      <c r="CF445" s="21" t="e">
        <f>IF(Wedstrijden!#REF!="x","Z2","")</f>
        <v>#REF!</v>
      </c>
      <c r="CG445" s="21" t="e">
        <f>IF(Wedstrijden!#REF!="x","ZZL","")</f>
        <v>#REF!</v>
      </c>
      <c r="CL445" s="21">
        <f>IF(COUNTA(Wedstrijden!#REF!)&lt;&gt;0,2,"")</f>
        <v>2</v>
      </c>
      <c r="CM445" s="21">
        <f t="shared" si="38"/>
        <v>2</v>
      </c>
      <c r="CN445" s="21" t="e">
        <f>IF(Wedstrijden!#REF!="x","AA","")</f>
        <v>#REF!</v>
      </c>
      <c r="CO445" s="21" t="e">
        <f>IF(Wedstrijden!#REF!="x","A","")</f>
        <v>#REF!</v>
      </c>
      <c r="CP445" s="21" t="e">
        <f>IF(Wedstrijden!#REF!="x","BB","")</f>
        <v>#REF!</v>
      </c>
      <c r="CQ445" s="21" t="e">
        <f>IF(Wedstrijden!#REF!="x","B","")</f>
        <v>#REF!</v>
      </c>
      <c r="CR445" s="21" t="e">
        <f>IF(Wedstrijden!#REF!="x","L","")</f>
        <v>#REF!</v>
      </c>
      <c r="CS445" s="21" t="e">
        <f>IF(Wedstrijden!#REF!="x","M","")</f>
        <v>#REF!</v>
      </c>
      <c r="CT445" s="21" t="e">
        <f>IF(Wedstrijden!#REF!="x","Z","")</f>
        <v>#REF!</v>
      </c>
      <c r="CU445" s="21" t="e">
        <f>IF(Wedstrijden!#REF!="x","ZZ","")</f>
        <v>#REF!</v>
      </c>
      <c r="CV445" s="21">
        <f>IF(COUNTA(Wedstrijden!#REF!)&lt;&gt;0,2,"")</f>
        <v>2</v>
      </c>
      <c r="CW445" s="21">
        <f t="shared" si="39"/>
        <v>1</v>
      </c>
      <c r="CX445" s="21" t="e">
        <f>IF(Wedstrijden!#REF!="x","BB","")</f>
        <v>#REF!</v>
      </c>
      <c r="CY445" s="21" t="e">
        <f>IF(Wedstrijden!#REF!="x","B","")</f>
        <v>#REF!</v>
      </c>
      <c r="CZ445" s="21" t="e">
        <f>IF(Wedstrijden!#REF!="x","L","")</f>
        <v>#REF!</v>
      </c>
      <c r="DA445" s="21" t="e">
        <f>IF(Wedstrijden!#REF!="x","M","")</f>
        <v>#REF!</v>
      </c>
      <c r="DB445" s="21" t="e">
        <f>IF(Wedstrijden!#REF!="x","Z","")</f>
        <v>#REF!</v>
      </c>
      <c r="DC445" s="21" t="e">
        <f>IF(Wedstrijden!#REF!="x","ZZ","")</f>
        <v>#REF!</v>
      </c>
      <c r="DD445" s="21" t="e">
        <f>IF(Wedstrijden!#REF!="x","1.40","")</f>
        <v>#REF!</v>
      </c>
      <c r="DE445" s="21">
        <f>IF(COUNTA(Wedstrijden!#REF!)&lt;&gt;0,6,"")</f>
        <v>6</v>
      </c>
      <c r="DF445" s="21">
        <f t="shared" si="40"/>
        <v>2</v>
      </c>
      <c r="DG445" s="21" t="e">
        <f>IF(Wedstrijden!#REF!="x","L","")</f>
        <v>#REF!</v>
      </c>
      <c r="DH445" s="21" t="e">
        <f>IF(Wedstrijden!#REF!="x","M","")</f>
        <v>#REF!</v>
      </c>
      <c r="DI445" s="21" t="e">
        <f>IF(Wedstrijden!#REF!="x","Z","")</f>
        <v>#REF!</v>
      </c>
      <c r="DJ445" s="21" t="e">
        <f>IF(Wedstrijden!#REF!="x","Z","")</f>
        <v>#REF!</v>
      </c>
      <c r="DK445" s="21">
        <f>IF(COUNTA(Wedstrijden!#REF!)&lt;&gt;0,6,"")</f>
        <v>6</v>
      </c>
      <c r="DL445" s="21">
        <f t="shared" si="41"/>
        <v>1</v>
      </c>
      <c r="DM445" s="21" t="e">
        <f>IF(Wedstrijden!#REF!="x","L","")</f>
        <v>#REF!</v>
      </c>
      <c r="DN445" s="21" t="e">
        <f>IF(Wedstrijden!#REF!="x","M","")</f>
        <v>#REF!</v>
      </c>
      <c r="DO445" s="21" t="e">
        <f>IF(Wedstrijden!#REF!="x","Z","")</f>
        <v>#REF!</v>
      </c>
      <c r="DP445" s="21" t="e">
        <f>IF(Wedstrijden!#REF!="x","Z","")</f>
        <v>#REF!</v>
      </c>
    </row>
    <row r="446" spans="1:120" ht="14.4" x14ac:dyDescent="0.3">
      <c r="A446" s="23">
        <f>Wedstrijden!B369</f>
        <v>0</v>
      </c>
      <c r="B446" s="21" t="str">
        <f>IFERROR(VLOOKUP(Wedstrijden!D369,Wedstrijdlocaties!$B$2:$E$600,2,FALSE),"")</f>
        <v/>
      </c>
      <c r="C446" s="21">
        <f>Wedstrijden!E369</f>
        <v>0</v>
      </c>
      <c r="D446" s="21" t="str">
        <f>IFERROR(VLOOKUP(Wedstrijden!F369,Organisaties!$B$2:$C$500,2,FALSE),"")</f>
        <v/>
      </c>
      <c r="E446" s="21" t="str">
        <f>IFERROR(VLOOKUP(Wedstrijden!F369,Organisaties!$B$2:$G$500,5,FALSE),"")</f>
        <v/>
      </c>
      <c r="F446" s="21" t="e">
        <f>IF(Wedstrijden!#REF!&lt;&gt;"",Wedstrijden!#REF!,"")</f>
        <v>#REF!</v>
      </c>
      <c r="G446" s="21" t="e">
        <f>IF(Wedstrijden!#REF!="Indoor",1,0)</f>
        <v>#REF!</v>
      </c>
      <c r="H446" s="21" t="e">
        <f>Wedstrijden!#REF!</f>
        <v>#REF!</v>
      </c>
      <c r="I446" s="21" t="e">
        <f>IF(Wedstrijden!#REF!="Nee",0,IF(Wedstrijden!#REF!="Ja",1,""))</f>
        <v>#REF!</v>
      </c>
      <c r="J446" s="21" t="e">
        <f>IF(Wedstrijden!#REF!&lt;&gt;"",Wedstrijden!#REF!,"")</f>
        <v>#REF!</v>
      </c>
      <c r="BJ446" s="21">
        <f>IF(COUNTA(Wedstrijden!#REF!)&lt;&gt;0,1,"")</f>
        <v>1</v>
      </c>
      <c r="BK446" s="21">
        <f t="shared" si="36"/>
        <v>2</v>
      </c>
      <c r="BL446" s="21" t="e">
        <f>IF(Wedstrijden!#REF!="x","AA","")</f>
        <v>#REF!</v>
      </c>
      <c r="BM446" s="21" t="e">
        <f>IF(Wedstrijden!#REF!="x","A","")</f>
        <v>#REF!</v>
      </c>
      <c r="BN446" s="21" t="e">
        <f>IF(Wedstrijden!#REF!="x","B1","")</f>
        <v>#REF!</v>
      </c>
      <c r="BO446" s="21" t="e">
        <f>IF(Wedstrijden!#REF!="x","BB","")</f>
        <v>#REF!</v>
      </c>
      <c r="BP446" s="21" t="e">
        <f>IF(Wedstrijden!#REF!="x","B","")</f>
        <v>#REF!</v>
      </c>
      <c r="BQ446" s="21" t="e">
        <f>IF(Wedstrijden!#REF!="x","L1","")</f>
        <v>#REF!</v>
      </c>
      <c r="BR446" s="21" t="e">
        <f>IF(Wedstrijden!#REF!="x","L2","")</f>
        <v>#REF!</v>
      </c>
      <c r="BS446" s="21" t="e">
        <f>IF(Wedstrijden!#REF!="x","M1","")</f>
        <v>#REF!</v>
      </c>
      <c r="BT446" s="21" t="e">
        <f>IF(Wedstrijden!#REF!="x","M2","")</f>
        <v>#REF!</v>
      </c>
      <c r="BU446" s="21" t="e">
        <f>IF(Wedstrijden!#REF!="x","Z1","")</f>
        <v>#REF!</v>
      </c>
      <c r="BV446" s="21" t="e">
        <f>IF(Wedstrijden!#REF!="x","Z2","")</f>
        <v>#REF!</v>
      </c>
      <c r="BW446" s="21">
        <f>IF(COUNTA(Wedstrijden!#REF!)&lt;&gt;0,1,"")</f>
        <v>1</v>
      </c>
      <c r="BX446" s="21">
        <f t="shared" si="37"/>
        <v>1</v>
      </c>
      <c r="BY446" s="21" t="e">
        <f>IF(Wedstrijden!#REF!="x","BB","")</f>
        <v>#REF!</v>
      </c>
      <c r="BZ446" s="21" t="e">
        <f>IF(Wedstrijden!#REF!="x","B","")</f>
        <v>#REF!</v>
      </c>
      <c r="CA446" s="21" t="e">
        <f>IF(Wedstrijden!#REF!="x","L1","")</f>
        <v>#REF!</v>
      </c>
      <c r="CB446" s="21" t="e">
        <f>IF(Wedstrijden!#REF!="x","L2","")</f>
        <v>#REF!</v>
      </c>
      <c r="CC446" s="21" t="e">
        <f>IF(Wedstrijden!#REF!="x","M1","")</f>
        <v>#REF!</v>
      </c>
      <c r="CD446" s="21" t="e">
        <f>IF(Wedstrijden!#REF!="x","M2","")</f>
        <v>#REF!</v>
      </c>
      <c r="CE446" s="21" t="e">
        <f>IF(Wedstrijden!#REF!="x","Z1","")</f>
        <v>#REF!</v>
      </c>
      <c r="CF446" s="21" t="e">
        <f>IF(Wedstrijden!#REF!="x","Z2","")</f>
        <v>#REF!</v>
      </c>
      <c r="CG446" s="21" t="e">
        <f>IF(Wedstrijden!#REF!="x","ZZL","")</f>
        <v>#REF!</v>
      </c>
      <c r="CL446" s="21">
        <f>IF(COUNTA(Wedstrijden!#REF!)&lt;&gt;0,2,"")</f>
        <v>2</v>
      </c>
      <c r="CM446" s="21">
        <f t="shared" si="38"/>
        <v>2</v>
      </c>
      <c r="CN446" s="21" t="e">
        <f>IF(Wedstrijden!#REF!="x","AA","")</f>
        <v>#REF!</v>
      </c>
      <c r="CO446" s="21" t="e">
        <f>IF(Wedstrijden!#REF!="x","A","")</f>
        <v>#REF!</v>
      </c>
      <c r="CP446" s="21" t="e">
        <f>IF(Wedstrijden!#REF!="x","BB","")</f>
        <v>#REF!</v>
      </c>
      <c r="CQ446" s="21" t="e">
        <f>IF(Wedstrijden!#REF!="x","B","")</f>
        <v>#REF!</v>
      </c>
      <c r="CR446" s="21" t="e">
        <f>IF(Wedstrijden!#REF!="x","L","")</f>
        <v>#REF!</v>
      </c>
      <c r="CS446" s="21" t="e">
        <f>IF(Wedstrijden!#REF!="x","M","")</f>
        <v>#REF!</v>
      </c>
      <c r="CT446" s="21" t="e">
        <f>IF(Wedstrijden!#REF!="x","Z","")</f>
        <v>#REF!</v>
      </c>
      <c r="CU446" s="21" t="e">
        <f>IF(Wedstrijden!#REF!="x","ZZ","")</f>
        <v>#REF!</v>
      </c>
      <c r="CV446" s="21">
        <f>IF(COUNTA(Wedstrijden!#REF!)&lt;&gt;0,2,"")</f>
        <v>2</v>
      </c>
      <c r="CW446" s="21">
        <f t="shared" si="39"/>
        <v>1</v>
      </c>
      <c r="CX446" s="21" t="e">
        <f>IF(Wedstrijden!#REF!="x","BB","")</f>
        <v>#REF!</v>
      </c>
      <c r="CY446" s="21" t="e">
        <f>IF(Wedstrijden!#REF!="x","B","")</f>
        <v>#REF!</v>
      </c>
      <c r="CZ446" s="21" t="e">
        <f>IF(Wedstrijden!#REF!="x","L","")</f>
        <v>#REF!</v>
      </c>
      <c r="DA446" s="21" t="e">
        <f>IF(Wedstrijden!#REF!="x","M","")</f>
        <v>#REF!</v>
      </c>
      <c r="DB446" s="21" t="e">
        <f>IF(Wedstrijden!#REF!="x","Z","")</f>
        <v>#REF!</v>
      </c>
      <c r="DC446" s="21" t="e">
        <f>IF(Wedstrijden!#REF!="x","ZZ","")</f>
        <v>#REF!</v>
      </c>
      <c r="DD446" s="21" t="e">
        <f>IF(Wedstrijden!#REF!="x","1.40","")</f>
        <v>#REF!</v>
      </c>
      <c r="DE446" s="21">
        <f>IF(COUNTA(Wedstrijden!#REF!)&lt;&gt;0,6,"")</f>
        <v>6</v>
      </c>
      <c r="DF446" s="21">
        <f t="shared" si="40"/>
        <v>2</v>
      </c>
      <c r="DG446" s="21" t="e">
        <f>IF(Wedstrijden!#REF!="x","L","")</f>
        <v>#REF!</v>
      </c>
      <c r="DH446" s="21" t="e">
        <f>IF(Wedstrijden!#REF!="x","M","")</f>
        <v>#REF!</v>
      </c>
      <c r="DI446" s="21" t="e">
        <f>IF(Wedstrijden!#REF!="x","Z","")</f>
        <v>#REF!</v>
      </c>
      <c r="DJ446" s="21" t="e">
        <f>IF(Wedstrijden!#REF!="x","Z","")</f>
        <v>#REF!</v>
      </c>
      <c r="DK446" s="21">
        <f>IF(COUNTA(Wedstrijden!#REF!)&lt;&gt;0,6,"")</f>
        <v>6</v>
      </c>
      <c r="DL446" s="21">
        <f t="shared" si="41"/>
        <v>1</v>
      </c>
      <c r="DM446" s="21" t="e">
        <f>IF(Wedstrijden!#REF!="x","L","")</f>
        <v>#REF!</v>
      </c>
      <c r="DN446" s="21" t="e">
        <f>IF(Wedstrijden!#REF!="x","M","")</f>
        <v>#REF!</v>
      </c>
      <c r="DO446" s="21" t="e">
        <f>IF(Wedstrijden!#REF!="x","Z","")</f>
        <v>#REF!</v>
      </c>
      <c r="DP446" s="21" t="e">
        <f>IF(Wedstrijden!#REF!="x","Z","")</f>
        <v>#REF!</v>
      </c>
    </row>
    <row r="447" spans="1:120" ht="14.4" x14ac:dyDescent="0.3">
      <c r="A447" s="23">
        <f>Wedstrijden!B370</f>
        <v>0</v>
      </c>
      <c r="B447" s="21" t="str">
        <f>IFERROR(VLOOKUP(Wedstrijden!D370,Wedstrijdlocaties!$B$2:$E$600,2,FALSE),"")</f>
        <v/>
      </c>
      <c r="C447" s="21">
        <f>Wedstrijden!E370</f>
        <v>0</v>
      </c>
      <c r="D447" s="21" t="str">
        <f>IFERROR(VLOOKUP(Wedstrijden!F370,Organisaties!$B$2:$C$500,2,FALSE),"")</f>
        <v/>
      </c>
      <c r="E447" s="21" t="str">
        <f>IFERROR(VLOOKUP(Wedstrijden!F370,Organisaties!$B$2:$G$500,5,FALSE),"")</f>
        <v/>
      </c>
      <c r="F447" s="21" t="e">
        <f>IF(Wedstrijden!#REF!&lt;&gt;"",Wedstrijden!#REF!,"")</f>
        <v>#REF!</v>
      </c>
      <c r="G447" s="21" t="e">
        <f>IF(Wedstrijden!#REF!="Indoor",1,0)</f>
        <v>#REF!</v>
      </c>
      <c r="H447" s="21" t="e">
        <f>Wedstrijden!#REF!</f>
        <v>#REF!</v>
      </c>
      <c r="I447" s="21" t="e">
        <f>IF(Wedstrijden!#REF!="Nee",0,IF(Wedstrijden!#REF!="Ja",1,""))</f>
        <v>#REF!</v>
      </c>
      <c r="J447" s="21" t="e">
        <f>IF(Wedstrijden!#REF!&lt;&gt;"",Wedstrijden!#REF!,"")</f>
        <v>#REF!</v>
      </c>
      <c r="BJ447" s="21">
        <f>IF(COUNTA(Wedstrijden!#REF!)&lt;&gt;0,1,"")</f>
        <v>1</v>
      </c>
      <c r="BK447" s="21">
        <f t="shared" si="36"/>
        <v>2</v>
      </c>
      <c r="BL447" s="21" t="e">
        <f>IF(Wedstrijden!#REF!="x","AA","")</f>
        <v>#REF!</v>
      </c>
      <c r="BM447" s="21" t="e">
        <f>IF(Wedstrijden!#REF!="x","A","")</f>
        <v>#REF!</v>
      </c>
      <c r="BN447" s="21" t="e">
        <f>IF(Wedstrijden!#REF!="x","B1","")</f>
        <v>#REF!</v>
      </c>
      <c r="BO447" s="21" t="e">
        <f>IF(Wedstrijden!#REF!="x","BB","")</f>
        <v>#REF!</v>
      </c>
      <c r="BP447" s="21" t="e">
        <f>IF(Wedstrijden!#REF!="x","B","")</f>
        <v>#REF!</v>
      </c>
      <c r="BQ447" s="21" t="e">
        <f>IF(Wedstrijden!#REF!="x","L1","")</f>
        <v>#REF!</v>
      </c>
      <c r="BR447" s="21" t="e">
        <f>IF(Wedstrijden!#REF!="x","L2","")</f>
        <v>#REF!</v>
      </c>
      <c r="BS447" s="21" t="e">
        <f>IF(Wedstrijden!#REF!="x","M1","")</f>
        <v>#REF!</v>
      </c>
      <c r="BT447" s="21" t="e">
        <f>IF(Wedstrijden!#REF!="x","M2","")</f>
        <v>#REF!</v>
      </c>
      <c r="BU447" s="21" t="e">
        <f>IF(Wedstrijden!#REF!="x","Z1","")</f>
        <v>#REF!</v>
      </c>
      <c r="BV447" s="21" t="e">
        <f>IF(Wedstrijden!#REF!="x","Z2","")</f>
        <v>#REF!</v>
      </c>
      <c r="BW447" s="21">
        <f>IF(COUNTA(Wedstrijden!#REF!)&lt;&gt;0,1,"")</f>
        <v>1</v>
      </c>
      <c r="BX447" s="21">
        <f t="shared" si="37"/>
        <v>1</v>
      </c>
      <c r="BY447" s="21" t="e">
        <f>IF(Wedstrijden!#REF!="x","BB","")</f>
        <v>#REF!</v>
      </c>
      <c r="BZ447" s="21" t="e">
        <f>IF(Wedstrijden!#REF!="x","B","")</f>
        <v>#REF!</v>
      </c>
      <c r="CA447" s="21" t="e">
        <f>IF(Wedstrijden!#REF!="x","L1","")</f>
        <v>#REF!</v>
      </c>
      <c r="CB447" s="21" t="e">
        <f>IF(Wedstrijden!#REF!="x","L2","")</f>
        <v>#REF!</v>
      </c>
      <c r="CC447" s="21" t="e">
        <f>IF(Wedstrijden!#REF!="x","M1","")</f>
        <v>#REF!</v>
      </c>
      <c r="CD447" s="21" t="e">
        <f>IF(Wedstrijden!#REF!="x","M2","")</f>
        <v>#REF!</v>
      </c>
      <c r="CE447" s="21" t="e">
        <f>IF(Wedstrijden!#REF!="x","Z1","")</f>
        <v>#REF!</v>
      </c>
      <c r="CF447" s="21" t="e">
        <f>IF(Wedstrijden!#REF!="x","Z2","")</f>
        <v>#REF!</v>
      </c>
      <c r="CG447" s="21" t="e">
        <f>IF(Wedstrijden!#REF!="x","ZZL","")</f>
        <v>#REF!</v>
      </c>
      <c r="CL447" s="21">
        <f>IF(COUNTA(Wedstrijden!#REF!)&lt;&gt;0,2,"")</f>
        <v>2</v>
      </c>
      <c r="CM447" s="21">
        <f t="shared" si="38"/>
        <v>2</v>
      </c>
      <c r="CN447" s="21" t="e">
        <f>IF(Wedstrijden!#REF!="x","AA","")</f>
        <v>#REF!</v>
      </c>
      <c r="CO447" s="21" t="e">
        <f>IF(Wedstrijden!#REF!="x","A","")</f>
        <v>#REF!</v>
      </c>
      <c r="CP447" s="21" t="e">
        <f>IF(Wedstrijden!#REF!="x","BB","")</f>
        <v>#REF!</v>
      </c>
      <c r="CQ447" s="21" t="e">
        <f>IF(Wedstrijden!#REF!="x","B","")</f>
        <v>#REF!</v>
      </c>
      <c r="CR447" s="21" t="e">
        <f>IF(Wedstrijden!#REF!="x","L","")</f>
        <v>#REF!</v>
      </c>
      <c r="CS447" s="21" t="e">
        <f>IF(Wedstrijden!#REF!="x","M","")</f>
        <v>#REF!</v>
      </c>
      <c r="CT447" s="21" t="e">
        <f>IF(Wedstrijden!#REF!="x","Z","")</f>
        <v>#REF!</v>
      </c>
      <c r="CU447" s="21" t="e">
        <f>IF(Wedstrijden!#REF!="x","ZZ","")</f>
        <v>#REF!</v>
      </c>
      <c r="CV447" s="21">
        <f>IF(COUNTA(Wedstrijden!#REF!)&lt;&gt;0,2,"")</f>
        <v>2</v>
      </c>
      <c r="CW447" s="21">
        <f t="shared" si="39"/>
        <v>1</v>
      </c>
      <c r="CX447" s="21" t="e">
        <f>IF(Wedstrijden!#REF!="x","BB","")</f>
        <v>#REF!</v>
      </c>
      <c r="CY447" s="21" t="e">
        <f>IF(Wedstrijden!#REF!="x","B","")</f>
        <v>#REF!</v>
      </c>
      <c r="CZ447" s="21" t="e">
        <f>IF(Wedstrijden!#REF!="x","L","")</f>
        <v>#REF!</v>
      </c>
      <c r="DA447" s="21" t="e">
        <f>IF(Wedstrijden!#REF!="x","M","")</f>
        <v>#REF!</v>
      </c>
      <c r="DB447" s="21" t="e">
        <f>IF(Wedstrijden!#REF!="x","Z","")</f>
        <v>#REF!</v>
      </c>
      <c r="DC447" s="21" t="e">
        <f>IF(Wedstrijden!#REF!="x","ZZ","")</f>
        <v>#REF!</v>
      </c>
      <c r="DD447" s="21" t="e">
        <f>IF(Wedstrijden!#REF!="x","1.40","")</f>
        <v>#REF!</v>
      </c>
      <c r="DE447" s="21">
        <f>IF(COUNTA(Wedstrijden!#REF!)&lt;&gt;0,6,"")</f>
        <v>6</v>
      </c>
      <c r="DF447" s="21">
        <f t="shared" si="40"/>
        <v>2</v>
      </c>
      <c r="DG447" s="21" t="e">
        <f>IF(Wedstrijden!#REF!="x","L","")</f>
        <v>#REF!</v>
      </c>
      <c r="DH447" s="21" t="e">
        <f>IF(Wedstrijden!#REF!="x","M","")</f>
        <v>#REF!</v>
      </c>
      <c r="DI447" s="21" t="e">
        <f>IF(Wedstrijden!#REF!="x","Z","")</f>
        <v>#REF!</v>
      </c>
      <c r="DJ447" s="21" t="e">
        <f>IF(Wedstrijden!#REF!="x","Z","")</f>
        <v>#REF!</v>
      </c>
      <c r="DK447" s="21">
        <f>IF(COUNTA(Wedstrijden!#REF!)&lt;&gt;0,6,"")</f>
        <v>6</v>
      </c>
      <c r="DL447" s="21">
        <f t="shared" si="41"/>
        <v>1</v>
      </c>
      <c r="DM447" s="21" t="e">
        <f>IF(Wedstrijden!#REF!="x","L","")</f>
        <v>#REF!</v>
      </c>
      <c r="DN447" s="21" t="e">
        <f>IF(Wedstrijden!#REF!="x","M","")</f>
        <v>#REF!</v>
      </c>
      <c r="DO447" s="21" t="e">
        <f>IF(Wedstrijden!#REF!="x","Z","")</f>
        <v>#REF!</v>
      </c>
      <c r="DP447" s="21" t="e">
        <f>IF(Wedstrijden!#REF!="x","Z","")</f>
        <v>#REF!</v>
      </c>
    </row>
    <row r="448" spans="1:120" ht="14.4" x14ac:dyDescent="0.3">
      <c r="A448" s="23">
        <f>Wedstrijden!B371</f>
        <v>0</v>
      </c>
      <c r="B448" s="21" t="str">
        <f>IFERROR(VLOOKUP(Wedstrijden!D371,Wedstrijdlocaties!$B$2:$E$600,2,FALSE),"")</f>
        <v/>
      </c>
      <c r="C448" s="21">
        <f>Wedstrijden!E371</f>
        <v>0</v>
      </c>
      <c r="D448" s="21" t="str">
        <f>IFERROR(VLOOKUP(Wedstrijden!F371,Organisaties!$B$2:$C$500,2,FALSE),"")</f>
        <v/>
      </c>
      <c r="E448" s="21" t="str">
        <f>IFERROR(VLOOKUP(Wedstrijden!F371,Organisaties!$B$2:$G$500,5,FALSE),"")</f>
        <v/>
      </c>
      <c r="F448" s="21" t="e">
        <f>IF(Wedstrijden!#REF!&lt;&gt;"",Wedstrijden!#REF!,"")</f>
        <v>#REF!</v>
      </c>
      <c r="G448" s="21" t="e">
        <f>IF(Wedstrijden!#REF!="Indoor",1,0)</f>
        <v>#REF!</v>
      </c>
      <c r="H448" s="21" t="e">
        <f>Wedstrijden!#REF!</f>
        <v>#REF!</v>
      </c>
      <c r="I448" s="21" t="e">
        <f>IF(Wedstrijden!#REF!="Nee",0,IF(Wedstrijden!#REF!="Ja",1,""))</f>
        <v>#REF!</v>
      </c>
      <c r="J448" s="21" t="e">
        <f>IF(Wedstrijden!#REF!&lt;&gt;"",Wedstrijden!#REF!,"")</f>
        <v>#REF!</v>
      </c>
      <c r="BJ448" s="21">
        <f>IF(COUNTA(Wedstrijden!#REF!)&lt;&gt;0,1,"")</f>
        <v>1</v>
      </c>
      <c r="BK448" s="21">
        <f t="shared" si="36"/>
        <v>2</v>
      </c>
      <c r="BL448" s="21" t="e">
        <f>IF(Wedstrijden!#REF!="x","AA","")</f>
        <v>#REF!</v>
      </c>
      <c r="BM448" s="21" t="e">
        <f>IF(Wedstrijden!#REF!="x","A","")</f>
        <v>#REF!</v>
      </c>
      <c r="BN448" s="21" t="e">
        <f>IF(Wedstrijden!#REF!="x","B1","")</f>
        <v>#REF!</v>
      </c>
      <c r="BO448" s="21" t="e">
        <f>IF(Wedstrijden!#REF!="x","BB","")</f>
        <v>#REF!</v>
      </c>
      <c r="BP448" s="21" t="e">
        <f>IF(Wedstrijden!#REF!="x","B","")</f>
        <v>#REF!</v>
      </c>
      <c r="BQ448" s="21" t="e">
        <f>IF(Wedstrijden!#REF!="x","L1","")</f>
        <v>#REF!</v>
      </c>
      <c r="BR448" s="21" t="e">
        <f>IF(Wedstrijden!#REF!="x","L2","")</f>
        <v>#REF!</v>
      </c>
      <c r="BS448" s="21" t="e">
        <f>IF(Wedstrijden!#REF!="x","M1","")</f>
        <v>#REF!</v>
      </c>
      <c r="BT448" s="21" t="e">
        <f>IF(Wedstrijden!#REF!="x","M2","")</f>
        <v>#REF!</v>
      </c>
      <c r="BU448" s="21" t="e">
        <f>IF(Wedstrijden!#REF!="x","Z1","")</f>
        <v>#REF!</v>
      </c>
      <c r="BV448" s="21" t="e">
        <f>IF(Wedstrijden!#REF!="x","Z2","")</f>
        <v>#REF!</v>
      </c>
      <c r="BW448" s="21">
        <f>IF(COUNTA(Wedstrijden!#REF!)&lt;&gt;0,1,"")</f>
        <v>1</v>
      </c>
      <c r="BX448" s="21">
        <f t="shared" si="37"/>
        <v>1</v>
      </c>
      <c r="BY448" s="21" t="e">
        <f>IF(Wedstrijden!#REF!="x","BB","")</f>
        <v>#REF!</v>
      </c>
      <c r="BZ448" s="21" t="e">
        <f>IF(Wedstrijden!#REF!="x","B","")</f>
        <v>#REF!</v>
      </c>
      <c r="CA448" s="21" t="e">
        <f>IF(Wedstrijden!#REF!="x","L1","")</f>
        <v>#REF!</v>
      </c>
      <c r="CB448" s="21" t="e">
        <f>IF(Wedstrijden!#REF!="x","L2","")</f>
        <v>#REF!</v>
      </c>
      <c r="CC448" s="21" t="e">
        <f>IF(Wedstrijden!#REF!="x","M1","")</f>
        <v>#REF!</v>
      </c>
      <c r="CD448" s="21" t="e">
        <f>IF(Wedstrijden!#REF!="x","M2","")</f>
        <v>#REF!</v>
      </c>
      <c r="CE448" s="21" t="e">
        <f>IF(Wedstrijden!#REF!="x","Z1","")</f>
        <v>#REF!</v>
      </c>
      <c r="CF448" s="21" t="e">
        <f>IF(Wedstrijden!#REF!="x","Z2","")</f>
        <v>#REF!</v>
      </c>
      <c r="CG448" s="21" t="e">
        <f>IF(Wedstrijden!#REF!="x","ZZL","")</f>
        <v>#REF!</v>
      </c>
      <c r="CL448" s="21">
        <f>IF(COUNTA(Wedstrijden!#REF!)&lt;&gt;0,2,"")</f>
        <v>2</v>
      </c>
      <c r="CM448" s="21">
        <f t="shared" si="38"/>
        <v>2</v>
      </c>
      <c r="CN448" s="21" t="e">
        <f>IF(Wedstrijden!#REF!="x","AA","")</f>
        <v>#REF!</v>
      </c>
      <c r="CO448" s="21" t="e">
        <f>IF(Wedstrijden!#REF!="x","A","")</f>
        <v>#REF!</v>
      </c>
      <c r="CP448" s="21" t="e">
        <f>IF(Wedstrijden!#REF!="x","BB","")</f>
        <v>#REF!</v>
      </c>
      <c r="CQ448" s="21" t="e">
        <f>IF(Wedstrijden!#REF!="x","B","")</f>
        <v>#REF!</v>
      </c>
      <c r="CR448" s="21" t="e">
        <f>IF(Wedstrijden!#REF!="x","L","")</f>
        <v>#REF!</v>
      </c>
      <c r="CS448" s="21" t="e">
        <f>IF(Wedstrijden!#REF!="x","M","")</f>
        <v>#REF!</v>
      </c>
      <c r="CT448" s="21" t="e">
        <f>IF(Wedstrijden!#REF!="x","Z","")</f>
        <v>#REF!</v>
      </c>
      <c r="CU448" s="21" t="e">
        <f>IF(Wedstrijden!#REF!="x","ZZ","")</f>
        <v>#REF!</v>
      </c>
      <c r="CV448" s="21">
        <f>IF(COUNTA(Wedstrijden!#REF!)&lt;&gt;0,2,"")</f>
        <v>2</v>
      </c>
      <c r="CW448" s="21">
        <f t="shared" si="39"/>
        <v>1</v>
      </c>
      <c r="CX448" s="21" t="e">
        <f>IF(Wedstrijden!#REF!="x","BB","")</f>
        <v>#REF!</v>
      </c>
      <c r="CY448" s="21" t="e">
        <f>IF(Wedstrijden!#REF!="x","B","")</f>
        <v>#REF!</v>
      </c>
      <c r="CZ448" s="21" t="e">
        <f>IF(Wedstrijden!#REF!="x","L","")</f>
        <v>#REF!</v>
      </c>
      <c r="DA448" s="21" t="e">
        <f>IF(Wedstrijden!#REF!="x","M","")</f>
        <v>#REF!</v>
      </c>
      <c r="DB448" s="21" t="e">
        <f>IF(Wedstrijden!#REF!="x","Z","")</f>
        <v>#REF!</v>
      </c>
      <c r="DC448" s="21" t="e">
        <f>IF(Wedstrijden!#REF!="x","ZZ","")</f>
        <v>#REF!</v>
      </c>
      <c r="DD448" s="21" t="e">
        <f>IF(Wedstrijden!#REF!="x","1.40","")</f>
        <v>#REF!</v>
      </c>
      <c r="DE448" s="21">
        <f>IF(COUNTA(Wedstrijden!#REF!)&lt;&gt;0,6,"")</f>
        <v>6</v>
      </c>
      <c r="DF448" s="21">
        <f t="shared" si="40"/>
        <v>2</v>
      </c>
      <c r="DG448" s="21" t="e">
        <f>IF(Wedstrijden!#REF!="x","L","")</f>
        <v>#REF!</v>
      </c>
      <c r="DH448" s="21" t="e">
        <f>IF(Wedstrijden!#REF!="x","M","")</f>
        <v>#REF!</v>
      </c>
      <c r="DI448" s="21" t="e">
        <f>IF(Wedstrijden!#REF!="x","Z","")</f>
        <v>#REF!</v>
      </c>
      <c r="DJ448" s="21" t="e">
        <f>IF(Wedstrijden!#REF!="x","Z","")</f>
        <v>#REF!</v>
      </c>
      <c r="DK448" s="21">
        <f>IF(COUNTA(Wedstrijden!#REF!)&lt;&gt;0,6,"")</f>
        <v>6</v>
      </c>
      <c r="DL448" s="21">
        <f t="shared" si="41"/>
        <v>1</v>
      </c>
      <c r="DM448" s="21" t="e">
        <f>IF(Wedstrijden!#REF!="x","L","")</f>
        <v>#REF!</v>
      </c>
      <c r="DN448" s="21" t="e">
        <f>IF(Wedstrijden!#REF!="x","M","")</f>
        <v>#REF!</v>
      </c>
      <c r="DO448" s="21" t="e">
        <f>IF(Wedstrijden!#REF!="x","Z","")</f>
        <v>#REF!</v>
      </c>
      <c r="DP448" s="21" t="e">
        <f>IF(Wedstrijden!#REF!="x","Z","")</f>
        <v>#REF!</v>
      </c>
    </row>
    <row r="449" spans="1:120" ht="14.4" x14ac:dyDescent="0.3">
      <c r="A449" s="23">
        <f>Wedstrijden!B372</f>
        <v>0</v>
      </c>
      <c r="B449" s="21" t="str">
        <f>IFERROR(VLOOKUP(Wedstrijden!D372,Wedstrijdlocaties!$B$2:$E$600,2,FALSE),"")</f>
        <v/>
      </c>
      <c r="C449" s="21">
        <f>Wedstrijden!E372</f>
        <v>0</v>
      </c>
      <c r="D449" s="21" t="str">
        <f>IFERROR(VLOOKUP(Wedstrijden!F372,Organisaties!$B$2:$C$500,2,FALSE),"")</f>
        <v/>
      </c>
      <c r="E449" s="21" t="str">
        <f>IFERROR(VLOOKUP(Wedstrijden!F372,Organisaties!$B$2:$G$500,5,FALSE),"")</f>
        <v/>
      </c>
      <c r="F449" s="21" t="e">
        <f>IF(Wedstrijden!#REF!&lt;&gt;"",Wedstrijden!#REF!,"")</f>
        <v>#REF!</v>
      </c>
      <c r="G449" s="21" t="e">
        <f>IF(Wedstrijden!#REF!="Indoor",1,0)</f>
        <v>#REF!</v>
      </c>
      <c r="H449" s="21" t="e">
        <f>Wedstrijden!#REF!</f>
        <v>#REF!</v>
      </c>
      <c r="I449" s="21" t="e">
        <f>IF(Wedstrijden!#REF!="Nee",0,IF(Wedstrijden!#REF!="Ja",1,""))</f>
        <v>#REF!</v>
      </c>
      <c r="J449" s="21" t="e">
        <f>IF(Wedstrijden!#REF!&lt;&gt;"",Wedstrijden!#REF!,"")</f>
        <v>#REF!</v>
      </c>
      <c r="BJ449" s="21">
        <f>IF(COUNTA(Wedstrijden!#REF!)&lt;&gt;0,1,"")</f>
        <v>1</v>
      </c>
      <c r="BK449" s="21">
        <f t="shared" si="36"/>
        <v>2</v>
      </c>
      <c r="BL449" s="21" t="e">
        <f>IF(Wedstrijden!#REF!="x","AA","")</f>
        <v>#REF!</v>
      </c>
      <c r="BM449" s="21" t="e">
        <f>IF(Wedstrijden!#REF!="x","A","")</f>
        <v>#REF!</v>
      </c>
      <c r="BN449" s="21" t="e">
        <f>IF(Wedstrijden!#REF!="x","B1","")</f>
        <v>#REF!</v>
      </c>
      <c r="BO449" s="21" t="e">
        <f>IF(Wedstrijden!#REF!="x","BB","")</f>
        <v>#REF!</v>
      </c>
      <c r="BP449" s="21" t="e">
        <f>IF(Wedstrijden!#REF!="x","B","")</f>
        <v>#REF!</v>
      </c>
      <c r="BQ449" s="21" t="e">
        <f>IF(Wedstrijden!#REF!="x","L1","")</f>
        <v>#REF!</v>
      </c>
      <c r="BR449" s="21" t="e">
        <f>IF(Wedstrijden!#REF!="x","L2","")</f>
        <v>#REF!</v>
      </c>
      <c r="BS449" s="21" t="e">
        <f>IF(Wedstrijden!#REF!="x","M1","")</f>
        <v>#REF!</v>
      </c>
      <c r="BT449" s="21" t="e">
        <f>IF(Wedstrijden!#REF!="x","M2","")</f>
        <v>#REF!</v>
      </c>
      <c r="BU449" s="21" t="e">
        <f>IF(Wedstrijden!#REF!="x","Z1","")</f>
        <v>#REF!</v>
      </c>
      <c r="BV449" s="21" t="e">
        <f>IF(Wedstrijden!#REF!="x","Z2","")</f>
        <v>#REF!</v>
      </c>
      <c r="BW449" s="21">
        <f>IF(COUNTA(Wedstrijden!#REF!)&lt;&gt;0,1,"")</f>
        <v>1</v>
      </c>
      <c r="BX449" s="21">
        <f t="shared" si="37"/>
        <v>1</v>
      </c>
      <c r="BY449" s="21" t="e">
        <f>IF(Wedstrijden!#REF!="x","BB","")</f>
        <v>#REF!</v>
      </c>
      <c r="BZ449" s="21" t="e">
        <f>IF(Wedstrijden!#REF!="x","B","")</f>
        <v>#REF!</v>
      </c>
      <c r="CA449" s="21" t="e">
        <f>IF(Wedstrijden!#REF!="x","L1","")</f>
        <v>#REF!</v>
      </c>
      <c r="CB449" s="21" t="e">
        <f>IF(Wedstrijden!#REF!="x","L2","")</f>
        <v>#REF!</v>
      </c>
      <c r="CC449" s="21" t="e">
        <f>IF(Wedstrijden!#REF!="x","M1","")</f>
        <v>#REF!</v>
      </c>
      <c r="CD449" s="21" t="e">
        <f>IF(Wedstrijden!#REF!="x","M2","")</f>
        <v>#REF!</v>
      </c>
      <c r="CE449" s="21" t="e">
        <f>IF(Wedstrijden!#REF!="x","Z1","")</f>
        <v>#REF!</v>
      </c>
      <c r="CF449" s="21" t="e">
        <f>IF(Wedstrijden!#REF!="x","Z2","")</f>
        <v>#REF!</v>
      </c>
      <c r="CG449" s="21" t="e">
        <f>IF(Wedstrijden!#REF!="x","ZZL","")</f>
        <v>#REF!</v>
      </c>
      <c r="CL449" s="21">
        <f>IF(COUNTA(Wedstrijden!#REF!)&lt;&gt;0,2,"")</f>
        <v>2</v>
      </c>
      <c r="CM449" s="21">
        <f t="shared" si="38"/>
        <v>2</v>
      </c>
      <c r="CN449" s="21" t="e">
        <f>IF(Wedstrijden!#REF!="x","AA","")</f>
        <v>#REF!</v>
      </c>
      <c r="CO449" s="21" t="e">
        <f>IF(Wedstrijden!#REF!="x","A","")</f>
        <v>#REF!</v>
      </c>
      <c r="CP449" s="21" t="e">
        <f>IF(Wedstrijden!#REF!="x","BB","")</f>
        <v>#REF!</v>
      </c>
      <c r="CQ449" s="21" t="e">
        <f>IF(Wedstrijden!#REF!="x","B","")</f>
        <v>#REF!</v>
      </c>
      <c r="CR449" s="21" t="e">
        <f>IF(Wedstrijden!#REF!="x","L","")</f>
        <v>#REF!</v>
      </c>
      <c r="CS449" s="21" t="e">
        <f>IF(Wedstrijden!#REF!="x","M","")</f>
        <v>#REF!</v>
      </c>
      <c r="CT449" s="21" t="e">
        <f>IF(Wedstrijden!#REF!="x","Z","")</f>
        <v>#REF!</v>
      </c>
      <c r="CU449" s="21" t="e">
        <f>IF(Wedstrijden!#REF!="x","ZZ","")</f>
        <v>#REF!</v>
      </c>
      <c r="CV449" s="21">
        <f>IF(COUNTA(Wedstrijden!#REF!)&lt;&gt;0,2,"")</f>
        <v>2</v>
      </c>
      <c r="CW449" s="21">
        <f t="shared" si="39"/>
        <v>1</v>
      </c>
      <c r="CX449" s="21" t="e">
        <f>IF(Wedstrijden!#REF!="x","BB","")</f>
        <v>#REF!</v>
      </c>
      <c r="CY449" s="21" t="e">
        <f>IF(Wedstrijden!#REF!="x","B","")</f>
        <v>#REF!</v>
      </c>
      <c r="CZ449" s="21" t="e">
        <f>IF(Wedstrijden!#REF!="x","L","")</f>
        <v>#REF!</v>
      </c>
      <c r="DA449" s="21" t="e">
        <f>IF(Wedstrijden!#REF!="x","M","")</f>
        <v>#REF!</v>
      </c>
      <c r="DB449" s="21" t="e">
        <f>IF(Wedstrijden!#REF!="x","Z","")</f>
        <v>#REF!</v>
      </c>
      <c r="DC449" s="21" t="e">
        <f>IF(Wedstrijden!#REF!="x","ZZ","")</f>
        <v>#REF!</v>
      </c>
      <c r="DD449" s="21" t="e">
        <f>IF(Wedstrijden!#REF!="x","1.40","")</f>
        <v>#REF!</v>
      </c>
      <c r="DE449" s="21">
        <f>IF(COUNTA(Wedstrijden!#REF!)&lt;&gt;0,6,"")</f>
        <v>6</v>
      </c>
      <c r="DF449" s="21">
        <f t="shared" si="40"/>
        <v>2</v>
      </c>
      <c r="DG449" s="21" t="e">
        <f>IF(Wedstrijden!#REF!="x","L","")</f>
        <v>#REF!</v>
      </c>
      <c r="DH449" s="21" t="e">
        <f>IF(Wedstrijden!#REF!="x","M","")</f>
        <v>#REF!</v>
      </c>
      <c r="DI449" s="21" t="e">
        <f>IF(Wedstrijden!#REF!="x","Z","")</f>
        <v>#REF!</v>
      </c>
      <c r="DJ449" s="21" t="e">
        <f>IF(Wedstrijden!#REF!="x","Z","")</f>
        <v>#REF!</v>
      </c>
      <c r="DK449" s="21">
        <f>IF(COUNTA(Wedstrijden!#REF!)&lt;&gt;0,6,"")</f>
        <v>6</v>
      </c>
      <c r="DL449" s="21">
        <f t="shared" si="41"/>
        <v>1</v>
      </c>
      <c r="DM449" s="21" t="e">
        <f>IF(Wedstrijden!#REF!="x","L","")</f>
        <v>#REF!</v>
      </c>
      <c r="DN449" s="21" t="e">
        <f>IF(Wedstrijden!#REF!="x","M","")</f>
        <v>#REF!</v>
      </c>
      <c r="DO449" s="21" t="e">
        <f>IF(Wedstrijden!#REF!="x","Z","")</f>
        <v>#REF!</v>
      </c>
      <c r="DP449" s="21" t="e">
        <f>IF(Wedstrijden!#REF!="x","Z","")</f>
        <v>#REF!</v>
      </c>
    </row>
    <row r="450" spans="1:120" ht="14.4" x14ac:dyDescent="0.3">
      <c r="A450" s="23">
        <f>Wedstrijden!B373</f>
        <v>0</v>
      </c>
      <c r="B450" s="21" t="str">
        <f>IFERROR(VLOOKUP(Wedstrijden!D373,Wedstrijdlocaties!$B$2:$E$600,2,FALSE),"")</f>
        <v/>
      </c>
      <c r="C450" s="21">
        <f>Wedstrijden!E373</f>
        <v>0</v>
      </c>
      <c r="D450" s="21" t="str">
        <f>IFERROR(VLOOKUP(Wedstrijden!F373,Organisaties!$B$2:$C$500,2,FALSE),"")</f>
        <v/>
      </c>
      <c r="E450" s="21" t="str">
        <f>IFERROR(VLOOKUP(Wedstrijden!F373,Organisaties!$B$2:$G$500,5,FALSE),"")</f>
        <v/>
      </c>
      <c r="F450" s="21" t="e">
        <f>IF(Wedstrijden!#REF!&lt;&gt;"",Wedstrijden!#REF!,"")</f>
        <v>#REF!</v>
      </c>
      <c r="G450" s="21" t="e">
        <f>IF(Wedstrijden!#REF!="Indoor",1,0)</f>
        <v>#REF!</v>
      </c>
      <c r="H450" s="21" t="e">
        <f>Wedstrijden!#REF!</f>
        <v>#REF!</v>
      </c>
      <c r="I450" s="21" t="e">
        <f>IF(Wedstrijden!#REF!="Nee",0,IF(Wedstrijden!#REF!="Ja",1,""))</f>
        <v>#REF!</v>
      </c>
      <c r="J450" s="21" t="e">
        <f>IF(Wedstrijden!#REF!&lt;&gt;"",Wedstrijden!#REF!,"")</f>
        <v>#REF!</v>
      </c>
      <c r="BJ450" s="21">
        <f>IF(COUNTA(Wedstrijden!#REF!)&lt;&gt;0,1,"")</f>
        <v>1</v>
      </c>
      <c r="BK450" s="21">
        <f t="shared" si="36"/>
        <v>2</v>
      </c>
      <c r="BL450" s="21" t="e">
        <f>IF(Wedstrijden!#REF!="x","AA","")</f>
        <v>#REF!</v>
      </c>
      <c r="BM450" s="21" t="e">
        <f>IF(Wedstrijden!#REF!="x","A","")</f>
        <v>#REF!</v>
      </c>
      <c r="BN450" s="21" t="e">
        <f>IF(Wedstrijden!#REF!="x","B1","")</f>
        <v>#REF!</v>
      </c>
      <c r="BO450" s="21" t="e">
        <f>IF(Wedstrijden!#REF!="x","BB","")</f>
        <v>#REF!</v>
      </c>
      <c r="BP450" s="21" t="e">
        <f>IF(Wedstrijden!#REF!="x","B","")</f>
        <v>#REF!</v>
      </c>
      <c r="BQ450" s="21" t="e">
        <f>IF(Wedstrijden!#REF!="x","L1","")</f>
        <v>#REF!</v>
      </c>
      <c r="BR450" s="21" t="e">
        <f>IF(Wedstrijden!#REF!="x","L2","")</f>
        <v>#REF!</v>
      </c>
      <c r="BS450" s="21" t="e">
        <f>IF(Wedstrijden!#REF!="x","M1","")</f>
        <v>#REF!</v>
      </c>
      <c r="BT450" s="21" t="e">
        <f>IF(Wedstrijden!#REF!="x","M2","")</f>
        <v>#REF!</v>
      </c>
      <c r="BU450" s="21" t="e">
        <f>IF(Wedstrijden!#REF!="x","Z1","")</f>
        <v>#REF!</v>
      </c>
      <c r="BV450" s="21" t="e">
        <f>IF(Wedstrijden!#REF!="x","Z2","")</f>
        <v>#REF!</v>
      </c>
      <c r="BW450" s="21">
        <f>IF(COUNTA(Wedstrijden!#REF!)&lt;&gt;0,1,"")</f>
        <v>1</v>
      </c>
      <c r="BX450" s="21">
        <f t="shared" si="37"/>
        <v>1</v>
      </c>
      <c r="BY450" s="21" t="e">
        <f>IF(Wedstrijden!#REF!="x","BB","")</f>
        <v>#REF!</v>
      </c>
      <c r="BZ450" s="21" t="e">
        <f>IF(Wedstrijden!#REF!="x","B","")</f>
        <v>#REF!</v>
      </c>
      <c r="CA450" s="21" t="e">
        <f>IF(Wedstrijden!#REF!="x","L1","")</f>
        <v>#REF!</v>
      </c>
      <c r="CB450" s="21" t="e">
        <f>IF(Wedstrijden!#REF!="x","L2","")</f>
        <v>#REF!</v>
      </c>
      <c r="CC450" s="21" t="e">
        <f>IF(Wedstrijden!#REF!="x","M1","")</f>
        <v>#REF!</v>
      </c>
      <c r="CD450" s="21" t="e">
        <f>IF(Wedstrijden!#REF!="x","M2","")</f>
        <v>#REF!</v>
      </c>
      <c r="CE450" s="21" t="e">
        <f>IF(Wedstrijden!#REF!="x","Z1","")</f>
        <v>#REF!</v>
      </c>
      <c r="CF450" s="21" t="e">
        <f>IF(Wedstrijden!#REF!="x","Z2","")</f>
        <v>#REF!</v>
      </c>
      <c r="CG450" s="21" t="e">
        <f>IF(Wedstrijden!#REF!="x","ZZL","")</f>
        <v>#REF!</v>
      </c>
      <c r="CL450" s="21">
        <f>IF(COUNTA(Wedstrijden!#REF!)&lt;&gt;0,2,"")</f>
        <v>2</v>
      </c>
      <c r="CM450" s="21">
        <f t="shared" si="38"/>
        <v>2</v>
      </c>
      <c r="CN450" s="21" t="e">
        <f>IF(Wedstrijden!#REF!="x","AA","")</f>
        <v>#REF!</v>
      </c>
      <c r="CO450" s="21" t="e">
        <f>IF(Wedstrijden!#REF!="x","A","")</f>
        <v>#REF!</v>
      </c>
      <c r="CP450" s="21" t="e">
        <f>IF(Wedstrijden!#REF!="x","BB","")</f>
        <v>#REF!</v>
      </c>
      <c r="CQ450" s="21" t="e">
        <f>IF(Wedstrijden!#REF!="x","B","")</f>
        <v>#REF!</v>
      </c>
      <c r="CR450" s="21" t="e">
        <f>IF(Wedstrijden!#REF!="x","L","")</f>
        <v>#REF!</v>
      </c>
      <c r="CS450" s="21" t="e">
        <f>IF(Wedstrijden!#REF!="x","M","")</f>
        <v>#REF!</v>
      </c>
      <c r="CT450" s="21" t="e">
        <f>IF(Wedstrijden!#REF!="x","Z","")</f>
        <v>#REF!</v>
      </c>
      <c r="CU450" s="21" t="e">
        <f>IF(Wedstrijden!#REF!="x","ZZ","")</f>
        <v>#REF!</v>
      </c>
      <c r="CV450" s="21">
        <f>IF(COUNTA(Wedstrijden!#REF!)&lt;&gt;0,2,"")</f>
        <v>2</v>
      </c>
      <c r="CW450" s="21">
        <f t="shared" si="39"/>
        <v>1</v>
      </c>
      <c r="CX450" s="21" t="e">
        <f>IF(Wedstrijden!#REF!="x","BB","")</f>
        <v>#REF!</v>
      </c>
      <c r="CY450" s="21" t="e">
        <f>IF(Wedstrijden!#REF!="x","B","")</f>
        <v>#REF!</v>
      </c>
      <c r="CZ450" s="21" t="e">
        <f>IF(Wedstrijden!#REF!="x","L","")</f>
        <v>#REF!</v>
      </c>
      <c r="DA450" s="21" t="e">
        <f>IF(Wedstrijden!#REF!="x","M","")</f>
        <v>#REF!</v>
      </c>
      <c r="DB450" s="21" t="e">
        <f>IF(Wedstrijden!#REF!="x","Z","")</f>
        <v>#REF!</v>
      </c>
      <c r="DC450" s="21" t="e">
        <f>IF(Wedstrijden!#REF!="x","ZZ","")</f>
        <v>#REF!</v>
      </c>
      <c r="DD450" s="21" t="e">
        <f>IF(Wedstrijden!#REF!="x","1.40","")</f>
        <v>#REF!</v>
      </c>
      <c r="DE450" s="21">
        <f>IF(COUNTA(Wedstrijden!#REF!)&lt;&gt;0,6,"")</f>
        <v>6</v>
      </c>
      <c r="DF450" s="21">
        <f t="shared" si="40"/>
        <v>2</v>
      </c>
      <c r="DG450" s="21" t="e">
        <f>IF(Wedstrijden!#REF!="x","L","")</f>
        <v>#REF!</v>
      </c>
      <c r="DH450" s="21" t="e">
        <f>IF(Wedstrijden!#REF!="x","M","")</f>
        <v>#REF!</v>
      </c>
      <c r="DI450" s="21" t="e">
        <f>IF(Wedstrijden!#REF!="x","Z","")</f>
        <v>#REF!</v>
      </c>
      <c r="DJ450" s="21" t="e">
        <f>IF(Wedstrijden!#REF!="x","Z","")</f>
        <v>#REF!</v>
      </c>
      <c r="DK450" s="21">
        <f>IF(COUNTA(Wedstrijden!#REF!)&lt;&gt;0,6,"")</f>
        <v>6</v>
      </c>
      <c r="DL450" s="21">
        <f t="shared" si="41"/>
        <v>1</v>
      </c>
      <c r="DM450" s="21" t="e">
        <f>IF(Wedstrijden!#REF!="x","L","")</f>
        <v>#REF!</v>
      </c>
      <c r="DN450" s="21" t="e">
        <f>IF(Wedstrijden!#REF!="x","M","")</f>
        <v>#REF!</v>
      </c>
      <c r="DO450" s="21" t="e">
        <f>IF(Wedstrijden!#REF!="x","Z","")</f>
        <v>#REF!</v>
      </c>
      <c r="DP450" s="21" t="e">
        <f>IF(Wedstrijden!#REF!="x","Z","")</f>
        <v>#REF!</v>
      </c>
    </row>
    <row r="451" spans="1:120" ht="14.4" x14ac:dyDescent="0.3">
      <c r="A451" s="23">
        <f>Wedstrijden!B374</f>
        <v>0</v>
      </c>
      <c r="B451" s="21" t="str">
        <f>IFERROR(VLOOKUP(Wedstrijden!D374,Wedstrijdlocaties!$B$2:$E$600,2,FALSE),"")</f>
        <v/>
      </c>
      <c r="C451" s="21">
        <f>Wedstrijden!E374</f>
        <v>0</v>
      </c>
      <c r="D451" s="21" t="str">
        <f>IFERROR(VLOOKUP(Wedstrijden!F374,Organisaties!$B$2:$C$500,2,FALSE),"")</f>
        <v/>
      </c>
      <c r="E451" s="21" t="str">
        <f>IFERROR(VLOOKUP(Wedstrijden!F374,Organisaties!$B$2:$G$500,5,FALSE),"")</f>
        <v/>
      </c>
      <c r="F451" s="21" t="e">
        <f>IF(Wedstrijden!#REF!&lt;&gt;"",Wedstrijden!#REF!,"")</f>
        <v>#REF!</v>
      </c>
      <c r="G451" s="21" t="e">
        <f>IF(Wedstrijden!#REF!="Indoor",1,0)</f>
        <v>#REF!</v>
      </c>
      <c r="H451" s="21" t="e">
        <f>Wedstrijden!#REF!</f>
        <v>#REF!</v>
      </c>
      <c r="I451" s="21" t="e">
        <f>IF(Wedstrijden!#REF!="Nee",0,IF(Wedstrijden!#REF!="Ja",1,""))</f>
        <v>#REF!</v>
      </c>
      <c r="J451" s="21" t="e">
        <f>IF(Wedstrijden!#REF!&lt;&gt;"",Wedstrijden!#REF!,"")</f>
        <v>#REF!</v>
      </c>
      <c r="BJ451" s="21">
        <f>IF(COUNTA(Wedstrijden!#REF!)&lt;&gt;0,1,"")</f>
        <v>1</v>
      </c>
      <c r="BK451" s="21">
        <f t="shared" ref="BK451:BK514" si="42">IF(COUNTBLANK(BJ451) = 1,"",2)</f>
        <v>2</v>
      </c>
      <c r="BL451" s="21" t="e">
        <f>IF(Wedstrijden!#REF!="x","AA","")</f>
        <v>#REF!</v>
      </c>
      <c r="BM451" s="21" t="e">
        <f>IF(Wedstrijden!#REF!="x","A","")</f>
        <v>#REF!</v>
      </c>
      <c r="BN451" s="21" t="e">
        <f>IF(Wedstrijden!#REF!="x","B1","")</f>
        <v>#REF!</v>
      </c>
      <c r="BO451" s="21" t="e">
        <f>IF(Wedstrijden!#REF!="x","BB","")</f>
        <v>#REF!</v>
      </c>
      <c r="BP451" s="21" t="e">
        <f>IF(Wedstrijden!#REF!="x","B","")</f>
        <v>#REF!</v>
      </c>
      <c r="BQ451" s="21" t="e">
        <f>IF(Wedstrijden!#REF!="x","L1","")</f>
        <v>#REF!</v>
      </c>
      <c r="BR451" s="21" t="e">
        <f>IF(Wedstrijden!#REF!="x","L2","")</f>
        <v>#REF!</v>
      </c>
      <c r="BS451" s="21" t="e">
        <f>IF(Wedstrijden!#REF!="x","M1","")</f>
        <v>#REF!</v>
      </c>
      <c r="BT451" s="21" t="e">
        <f>IF(Wedstrijden!#REF!="x","M2","")</f>
        <v>#REF!</v>
      </c>
      <c r="BU451" s="21" t="e">
        <f>IF(Wedstrijden!#REF!="x","Z1","")</f>
        <v>#REF!</v>
      </c>
      <c r="BV451" s="21" t="e">
        <f>IF(Wedstrijden!#REF!="x","Z2","")</f>
        <v>#REF!</v>
      </c>
      <c r="BW451" s="21">
        <f>IF(COUNTA(Wedstrijden!#REF!)&lt;&gt;0,1,"")</f>
        <v>1</v>
      </c>
      <c r="BX451" s="21">
        <f t="shared" ref="BX451:BX514" si="43">IF(COUNTBLANK(BW451) = 1,"",1)</f>
        <v>1</v>
      </c>
      <c r="BY451" s="21" t="e">
        <f>IF(Wedstrijden!#REF!="x","BB","")</f>
        <v>#REF!</v>
      </c>
      <c r="BZ451" s="21" t="e">
        <f>IF(Wedstrijden!#REF!="x","B","")</f>
        <v>#REF!</v>
      </c>
      <c r="CA451" s="21" t="e">
        <f>IF(Wedstrijden!#REF!="x","L1","")</f>
        <v>#REF!</v>
      </c>
      <c r="CB451" s="21" t="e">
        <f>IF(Wedstrijden!#REF!="x","L2","")</f>
        <v>#REF!</v>
      </c>
      <c r="CC451" s="21" t="e">
        <f>IF(Wedstrijden!#REF!="x","M1","")</f>
        <v>#REF!</v>
      </c>
      <c r="CD451" s="21" t="e">
        <f>IF(Wedstrijden!#REF!="x","M2","")</f>
        <v>#REF!</v>
      </c>
      <c r="CE451" s="21" t="e">
        <f>IF(Wedstrijden!#REF!="x","Z1","")</f>
        <v>#REF!</v>
      </c>
      <c r="CF451" s="21" t="e">
        <f>IF(Wedstrijden!#REF!="x","Z2","")</f>
        <v>#REF!</v>
      </c>
      <c r="CG451" s="21" t="e">
        <f>IF(Wedstrijden!#REF!="x","ZZL","")</f>
        <v>#REF!</v>
      </c>
      <c r="CL451" s="21">
        <f>IF(COUNTA(Wedstrijden!#REF!)&lt;&gt;0,2,"")</f>
        <v>2</v>
      </c>
      <c r="CM451" s="21">
        <f t="shared" ref="CM451:CM514" si="44">IF(COUNTBLANK(CL451) = 1,"",2)</f>
        <v>2</v>
      </c>
      <c r="CN451" s="21" t="e">
        <f>IF(Wedstrijden!#REF!="x","AA","")</f>
        <v>#REF!</v>
      </c>
      <c r="CO451" s="21" t="e">
        <f>IF(Wedstrijden!#REF!="x","A","")</f>
        <v>#REF!</v>
      </c>
      <c r="CP451" s="21" t="e">
        <f>IF(Wedstrijden!#REF!="x","BB","")</f>
        <v>#REF!</v>
      </c>
      <c r="CQ451" s="21" t="e">
        <f>IF(Wedstrijden!#REF!="x","B","")</f>
        <v>#REF!</v>
      </c>
      <c r="CR451" s="21" t="e">
        <f>IF(Wedstrijden!#REF!="x","L","")</f>
        <v>#REF!</v>
      </c>
      <c r="CS451" s="21" t="e">
        <f>IF(Wedstrijden!#REF!="x","M","")</f>
        <v>#REF!</v>
      </c>
      <c r="CT451" s="21" t="e">
        <f>IF(Wedstrijden!#REF!="x","Z","")</f>
        <v>#REF!</v>
      </c>
      <c r="CU451" s="21" t="e">
        <f>IF(Wedstrijden!#REF!="x","ZZ","")</f>
        <v>#REF!</v>
      </c>
      <c r="CV451" s="21">
        <f>IF(COUNTA(Wedstrijden!#REF!)&lt;&gt;0,2,"")</f>
        <v>2</v>
      </c>
      <c r="CW451" s="21">
        <f t="shared" ref="CW451:CW514" si="45">IF(COUNTBLANK(CV451) = 1,"",1)</f>
        <v>1</v>
      </c>
      <c r="CX451" s="21" t="e">
        <f>IF(Wedstrijden!#REF!="x","BB","")</f>
        <v>#REF!</v>
      </c>
      <c r="CY451" s="21" t="e">
        <f>IF(Wedstrijden!#REF!="x","B","")</f>
        <v>#REF!</v>
      </c>
      <c r="CZ451" s="21" t="e">
        <f>IF(Wedstrijden!#REF!="x","L","")</f>
        <v>#REF!</v>
      </c>
      <c r="DA451" s="21" t="e">
        <f>IF(Wedstrijden!#REF!="x","M","")</f>
        <v>#REF!</v>
      </c>
      <c r="DB451" s="21" t="e">
        <f>IF(Wedstrijden!#REF!="x","Z","")</f>
        <v>#REF!</v>
      </c>
      <c r="DC451" s="21" t="e">
        <f>IF(Wedstrijden!#REF!="x","ZZ","")</f>
        <v>#REF!</v>
      </c>
      <c r="DD451" s="21" t="e">
        <f>IF(Wedstrijden!#REF!="x","1.40","")</f>
        <v>#REF!</v>
      </c>
      <c r="DE451" s="21">
        <f>IF(COUNTA(Wedstrijden!#REF!)&lt;&gt;0,6,"")</f>
        <v>6</v>
      </c>
      <c r="DF451" s="21">
        <f t="shared" ref="DF451:DF514" si="46">IF(COUNTBLANK(DE451) = 1,"",2)</f>
        <v>2</v>
      </c>
      <c r="DG451" s="21" t="e">
        <f>IF(Wedstrijden!#REF!="x","L","")</f>
        <v>#REF!</v>
      </c>
      <c r="DH451" s="21" t="e">
        <f>IF(Wedstrijden!#REF!="x","M","")</f>
        <v>#REF!</v>
      </c>
      <c r="DI451" s="21" t="e">
        <f>IF(Wedstrijden!#REF!="x","Z","")</f>
        <v>#REF!</v>
      </c>
      <c r="DJ451" s="21" t="e">
        <f>IF(Wedstrijden!#REF!="x","Z","")</f>
        <v>#REF!</v>
      </c>
      <c r="DK451" s="21">
        <f>IF(COUNTA(Wedstrijden!#REF!)&lt;&gt;0,6,"")</f>
        <v>6</v>
      </c>
      <c r="DL451" s="21">
        <f t="shared" ref="DL451:DL514" si="47">IF(COUNTBLANK(DK451) = 1,"",1)</f>
        <v>1</v>
      </c>
      <c r="DM451" s="21" t="e">
        <f>IF(Wedstrijden!#REF!="x","L","")</f>
        <v>#REF!</v>
      </c>
      <c r="DN451" s="21" t="e">
        <f>IF(Wedstrijden!#REF!="x","M","")</f>
        <v>#REF!</v>
      </c>
      <c r="DO451" s="21" t="e">
        <f>IF(Wedstrijden!#REF!="x","Z","")</f>
        <v>#REF!</v>
      </c>
      <c r="DP451" s="21" t="e">
        <f>IF(Wedstrijden!#REF!="x","Z","")</f>
        <v>#REF!</v>
      </c>
    </row>
    <row r="452" spans="1:120" ht="14.4" x14ac:dyDescent="0.3">
      <c r="A452" s="23">
        <f>Wedstrijden!B375</f>
        <v>0</v>
      </c>
      <c r="B452" s="21" t="str">
        <f>IFERROR(VLOOKUP(Wedstrijden!D375,Wedstrijdlocaties!$B$2:$E$600,2,FALSE),"")</f>
        <v/>
      </c>
      <c r="C452" s="21">
        <f>Wedstrijden!E375</f>
        <v>0</v>
      </c>
      <c r="D452" s="21" t="str">
        <f>IFERROR(VLOOKUP(Wedstrijden!F375,Organisaties!$B$2:$C$500,2,FALSE),"")</f>
        <v/>
      </c>
      <c r="E452" s="21" t="str">
        <f>IFERROR(VLOOKUP(Wedstrijden!F375,Organisaties!$B$2:$G$500,5,FALSE),"")</f>
        <v/>
      </c>
      <c r="F452" s="21" t="e">
        <f>IF(Wedstrijden!#REF!&lt;&gt;"",Wedstrijden!#REF!,"")</f>
        <v>#REF!</v>
      </c>
      <c r="G452" s="21" t="e">
        <f>IF(Wedstrijden!#REF!="Indoor",1,0)</f>
        <v>#REF!</v>
      </c>
      <c r="H452" s="21" t="e">
        <f>Wedstrijden!#REF!</f>
        <v>#REF!</v>
      </c>
      <c r="I452" s="21" t="e">
        <f>IF(Wedstrijden!#REF!="Nee",0,IF(Wedstrijden!#REF!="Ja",1,""))</f>
        <v>#REF!</v>
      </c>
      <c r="J452" s="21" t="e">
        <f>IF(Wedstrijden!#REF!&lt;&gt;"",Wedstrijden!#REF!,"")</f>
        <v>#REF!</v>
      </c>
      <c r="BJ452" s="21">
        <f>IF(COUNTA(Wedstrijden!#REF!)&lt;&gt;0,1,"")</f>
        <v>1</v>
      </c>
      <c r="BK452" s="21">
        <f t="shared" si="42"/>
        <v>2</v>
      </c>
      <c r="BL452" s="21" t="e">
        <f>IF(Wedstrijden!#REF!="x","AA","")</f>
        <v>#REF!</v>
      </c>
      <c r="BM452" s="21" t="e">
        <f>IF(Wedstrijden!#REF!="x","A","")</f>
        <v>#REF!</v>
      </c>
      <c r="BN452" s="21" t="e">
        <f>IF(Wedstrijden!#REF!="x","B1","")</f>
        <v>#REF!</v>
      </c>
      <c r="BO452" s="21" t="e">
        <f>IF(Wedstrijden!#REF!="x","BB","")</f>
        <v>#REF!</v>
      </c>
      <c r="BP452" s="21" t="e">
        <f>IF(Wedstrijden!#REF!="x","B","")</f>
        <v>#REF!</v>
      </c>
      <c r="BQ452" s="21" t="e">
        <f>IF(Wedstrijden!#REF!="x","L1","")</f>
        <v>#REF!</v>
      </c>
      <c r="BR452" s="21" t="e">
        <f>IF(Wedstrijden!#REF!="x","L2","")</f>
        <v>#REF!</v>
      </c>
      <c r="BS452" s="21" t="e">
        <f>IF(Wedstrijden!#REF!="x","M1","")</f>
        <v>#REF!</v>
      </c>
      <c r="BT452" s="21" t="e">
        <f>IF(Wedstrijden!#REF!="x","M2","")</f>
        <v>#REF!</v>
      </c>
      <c r="BU452" s="21" t="e">
        <f>IF(Wedstrijden!#REF!="x","Z1","")</f>
        <v>#REF!</v>
      </c>
      <c r="BV452" s="21" t="e">
        <f>IF(Wedstrijden!#REF!="x","Z2","")</f>
        <v>#REF!</v>
      </c>
      <c r="BW452" s="21">
        <f>IF(COUNTA(Wedstrijden!#REF!)&lt;&gt;0,1,"")</f>
        <v>1</v>
      </c>
      <c r="BX452" s="21">
        <f t="shared" si="43"/>
        <v>1</v>
      </c>
      <c r="BY452" s="21" t="e">
        <f>IF(Wedstrijden!#REF!="x","BB","")</f>
        <v>#REF!</v>
      </c>
      <c r="BZ452" s="21" t="e">
        <f>IF(Wedstrijden!#REF!="x","B","")</f>
        <v>#REF!</v>
      </c>
      <c r="CA452" s="21" t="e">
        <f>IF(Wedstrijden!#REF!="x","L1","")</f>
        <v>#REF!</v>
      </c>
      <c r="CB452" s="21" t="e">
        <f>IF(Wedstrijden!#REF!="x","L2","")</f>
        <v>#REF!</v>
      </c>
      <c r="CC452" s="21" t="e">
        <f>IF(Wedstrijden!#REF!="x","M1","")</f>
        <v>#REF!</v>
      </c>
      <c r="CD452" s="21" t="e">
        <f>IF(Wedstrijden!#REF!="x","M2","")</f>
        <v>#REF!</v>
      </c>
      <c r="CE452" s="21" t="e">
        <f>IF(Wedstrijden!#REF!="x","Z1","")</f>
        <v>#REF!</v>
      </c>
      <c r="CF452" s="21" t="e">
        <f>IF(Wedstrijden!#REF!="x","Z2","")</f>
        <v>#REF!</v>
      </c>
      <c r="CG452" s="21" t="e">
        <f>IF(Wedstrijden!#REF!="x","ZZL","")</f>
        <v>#REF!</v>
      </c>
      <c r="CL452" s="21">
        <f>IF(COUNTA(Wedstrijden!#REF!)&lt;&gt;0,2,"")</f>
        <v>2</v>
      </c>
      <c r="CM452" s="21">
        <f t="shared" si="44"/>
        <v>2</v>
      </c>
      <c r="CN452" s="21" t="e">
        <f>IF(Wedstrijden!#REF!="x","AA","")</f>
        <v>#REF!</v>
      </c>
      <c r="CO452" s="21" t="e">
        <f>IF(Wedstrijden!#REF!="x","A","")</f>
        <v>#REF!</v>
      </c>
      <c r="CP452" s="21" t="e">
        <f>IF(Wedstrijden!#REF!="x","BB","")</f>
        <v>#REF!</v>
      </c>
      <c r="CQ452" s="21" t="e">
        <f>IF(Wedstrijden!#REF!="x","B","")</f>
        <v>#REF!</v>
      </c>
      <c r="CR452" s="21" t="e">
        <f>IF(Wedstrijden!#REF!="x","L","")</f>
        <v>#REF!</v>
      </c>
      <c r="CS452" s="21" t="e">
        <f>IF(Wedstrijden!#REF!="x","M","")</f>
        <v>#REF!</v>
      </c>
      <c r="CT452" s="21" t="e">
        <f>IF(Wedstrijden!#REF!="x","Z","")</f>
        <v>#REF!</v>
      </c>
      <c r="CU452" s="21" t="e">
        <f>IF(Wedstrijden!#REF!="x","ZZ","")</f>
        <v>#REF!</v>
      </c>
      <c r="CV452" s="21">
        <f>IF(COUNTA(Wedstrijden!#REF!)&lt;&gt;0,2,"")</f>
        <v>2</v>
      </c>
      <c r="CW452" s="21">
        <f t="shared" si="45"/>
        <v>1</v>
      </c>
      <c r="CX452" s="21" t="e">
        <f>IF(Wedstrijden!#REF!="x","BB","")</f>
        <v>#REF!</v>
      </c>
      <c r="CY452" s="21" t="e">
        <f>IF(Wedstrijden!#REF!="x","B","")</f>
        <v>#REF!</v>
      </c>
      <c r="CZ452" s="21" t="e">
        <f>IF(Wedstrijden!#REF!="x","L","")</f>
        <v>#REF!</v>
      </c>
      <c r="DA452" s="21" t="e">
        <f>IF(Wedstrijden!#REF!="x","M","")</f>
        <v>#REF!</v>
      </c>
      <c r="DB452" s="21" t="e">
        <f>IF(Wedstrijden!#REF!="x","Z","")</f>
        <v>#REF!</v>
      </c>
      <c r="DC452" s="21" t="e">
        <f>IF(Wedstrijden!#REF!="x","ZZ","")</f>
        <v>#REF!</v>
      </c>
      <c r="DD452" s="21" t="e">
        <f>IF(Wedstrijden!#REF!="x","1.40","")</f>
        <v>#REF!</v>
      </c>
      <c r="DE452" s="21">
        <f>IF(COUNTA(Wedstrijden!#REF!)&lt;&gt;0,6,"")</f>
        <v>6</v>
      </c>
      <c r="DF452" s="21">
        <f t="shared" si="46"/>
        <v>2</v>
      </c>
      <c r="DG452" s="21" t="e">
        <f>IF(Wedstrijden!#REF!="x","L","")</f>
        <v>#REF!</v>
      </c>
      <c r="DH452" s="21" t="e">
        <f>IF(Wedstrijden!#REF!="x","M","")</f>
        <v>#REF!</v>
      </c>
      <c r="DI452" s="21" t="e">
        <f>IF(Wedstrijden!#REF!="x","Z","")</f>
        <v>#REF!</v>
      </c>
      <c r="DJ452" s="21" t="e">
        <f>IF(Wedstrijden!#REF!="x","Z","")</f>
        <v>#REF!</v>
      </c>
      <c r="DK452" s="21">
        <f>IF(COUNTA(Wedstrijden!#REF!)&lt;&gt;0,6,"")</f>
        <v>6</v>
      </c>
      <c r="DL452" s="21">
        <f t="shared" si="47"/>
        <v>1</v>
      </c>
      <c r="DM452" s="21" t="e">
        <f>IF(Wedstrijden!#REF!="x","L","")</f>
        <v>#REF!</v>
      </c>
      <c r="DN452" s="21" t="e">
        <f>IF(Wedstrijden!#REF!="x","M","")</f>
        <v>#REF!</v>
      </c>
      <c r="DO452" s="21" t="e">
        <f>IF(Wedstrijden!#REF!="x","Z","")</f>
        <v>#REF!</v>
      </c>
      <c r="DP452" s="21" t="e">
        <f>IF(Wedstrijden!#REF!="x","Z","")</f>
        <v>#REF!</v>
      </c>
    </row>
    <row r="453" spans="1:120" ht="14.4" x14ac:dyDescent="0.3">
      <c r="A453" s="23">
        <f>Wedstrijden!B376</f>
        <v>0</v>
      </c>
      <c r="B453" s="21" t="str">
        <f>IFERROR(VLOOKUP(Wedstrijden!D376,Wedstrijdlocaties!$B$2:$E$600,2,FALSE),"")</f>
        <v/>
      </c>
      <c r="C453" s="21">
        <f>Wedstrijden!E376</f>
        <v>0</v>
      </c>
      <c r="D453" s="21" t="str">
        <f>IFERROR(VLOOKUP(Wedstrijden!F376,Organisaties!$B$2:$C$500,2,FALSE),"")</f>
        <v/>
      </c>
      <c r="E453" s="21" t="str">
        <f>IFERROR(VLOOKUP(Wedstrijden!F376,Organisaties!$B$2:$G$500,5,FALSE),"")</f>
        <v/>
      </c>
      <c r="F453" s="21" t="e">
        <f>IF(Wedstrijden!#REF!&lt;&gt;"",Wedstrijden!#REF!,"")</f>
        <v>#REF!</v>
      </c>
      <c r="G453" s="21" t="e">
        <f>IF(Wedstrijden!#REF!="Indoor",1,0)</f>
        <v>#REF!</v>
      </c>
      <c r="H453" s="21" t="e">
        <f>Wedstrijden!#REF!</f>
        <v>#REF!</v>
      </c>
      <c r="I453" s="21" t="e">
        <f>IF(Wedstrijden!#REF!="Nee",0,IF(Wedstrijden!#REF!="Ja",1,""))</f>
        <v>#REF!</v>
      </c>
      <c r="J453" s="21" t="e">
        <f>IF(Wedstrijden!#REF!&lt;&gt;"",Wedstrijden!#REF!,"")</f>
        <v>#REF!</v>
      </c>
      <c r="BJ453" s="21">
        <f>IF(COUNTA(Wedstrijden!#REF!)&lt;&gt;0,1,"")</f>
        <v>1</v>
      </c>
      <c r="BK453" s="21">
        <f t="shared" si="42"/>
        <v>2</v>
      </c>
      <c r="BL453" s="21" t="e">
        <f>IF(Wedstrijden!#REF!="x","AA","")</f>
        <v>#REF!</v>
      </c>
      <c r="BM453" s="21" t="e">
        <f>IF(Wedstrijden!#REF!="x","A","")</f>
        <v>#REF!</v>
      </c>
      <c r="BN453" s="21" t="e">
        <f>IF(Wedstrijden!#REF!="x","B1","")</f>
        <v>#REF!</v>
      </c>
      <c r="BO453" s="21" t="e">
        <f>IF(Wedstrijden!#REF!="x","BB","")</f>
        <v>#REF!</v>
      </c>
      <c r="BP453" s="21" t="e">
        <f>IF(Wedstrijden!#REF!="x","B","")</f>
        <v>#REF!</v>
      </c>
      <c r="BQ453" s="21" t="e">
        <f>IF(Wedstrijden!#REF!="x","L1","")</f>
        <v>#REF!</v>
      </c>
      <c r="BR453" s="21" t="e">
        <f>IF(Wedstrijden!#REF!="x","L2","")</f>
        <v>#REF!</v>
      </c>
      <c r="BS453" s="21" t="e">
        <f>IF(Wedstrijden!#REF!="x","M1","")</f>
        <v>#REF!</v>
      </c>
      <c r="BT453" s="21" t="e">
        <f>IF(Wedstrijden!#REF!="x","M2","")</f>
        <v>#REF!</v>
      </c>
      <c r="BU453" s="21" t="e">
        <f>IF(Wedstrijden!#REF!="x","Z1","")</f>
        <v>#REF!</v>
      </c>
      <c r="BV453" s="21" t="e">
        <f>IF(Wedstrijden!#REF!="x","Z2","")</f>
        <v>#REF!</v>
      </c>
      <c r="BW453" s="21">
        <f>IF(COUNTA(Wedstrijden!#REF!)&lt;&gt;0,1,"")</f>
        <v>1</v>
      </c>
      <c r="BX453" s="21">
        <f t="shared" si="43"/>
        <v>1</v>
      </c>
      <c r="BY453" s="21" t="e">
        <f>IF(Wedstrijden!#REF!="x","BB","")</f>
        <v>#REF!</v>
      </c>
      <c r="BZ453" s="21" t="e">
        <f>IF(Wedstrijden!#REF!="x","B","")</f>
        <v>#REF!</v>
      </c>
      <c r="CA453" s="21" t="e">
        <f>IF(Wedstrijden!#REF!="x","L1","")</f>
        <v>#REF!</v>
      </c>
      <c r="CB453" s="21" t="e">
        <f>IF(Wedstrijden!#REF!="x","L2","")</f>
        <v>#REF!</v>
      </c>
      <c r="CC453" s="21" t="e">
        <f>IF(Wedstrijden!#REF!="x","M1","")</f>
        <v>#REF!</v>
      </c>
      <c r="CD453" s="21" t="e">
        <f>IF(Wedstrijden!#REF!="x","M2","")</f>
        <v>#REF!</v>
      </c>
      <c r="CE453" s="21" t="e">
        <f>IF(Wedstrijden!#REF!="x","Z1","")</f>
        <v>#REF!</v>
      </c>
      <c r="CF453" s="21" t="e">
        <f>IF(Wedstrijden!#REF!="x","Z2","")</f>
        <v>#REF!</v>
      </c>
      <c r="CG453" s="21" t="e">
        <f>IF(Wedstrijden!#REF!="x","ZZL","")</f>
        <v>#REF!</v>
      </c>
      <c r="CL453" s="21">
        <f>IF(COUNTA(Wedstrijden!#REF!)&lt;&gt;0,2,"")</f>
        <v>2</v>
      </c>
      <c r="CM453" s="21">
        <f t="shared" si="44"/>
        <v>2</v>
      </c>
      <c r="CN453" s="21" t="e">
        <f>IF(Wedstrijden!#REF!="x","AA","")</f>
        <v>#REF!</v>
      </c>
      <c r="CO453" s="21" t="e">
        <f>IF(Wedstrijden!#REF!="x","A","")</f>
        <v>#REF!</v>
      </c>
      <c r="CP453" s="21" t="e">
        <f>IF(Wedstrijden!#REF!="x","BB","")</f>
        <v>#REF!</v>
      </c>
      <c r="CQ453" s="21" t="e">
        <f>IF(Wedstrijden!#REF!="x","B","")</f>
        <v>#REF!</v>
      </c>
      <c r="CR453" s="21" t="e">
        <f>IF(Wedstrijden!#REF!="x","L","")</f>
        <v>#REF!</v>
      </c>
      <c r="CS453" s="21" t="e">
        <f>IF(Wedstrijden!#REF!="x","M","")</f>
        <v>#REF!</v>
      </c>
      <c r="CT453" s="21" t="e">
        <f>IF(Wedstrijden!#REF!="x","Z","")</f>
        <v>#REF!</v>
      </c>
      <c r="CU453" s="21" t="e">
        <f>IF(Wedstrijden!#REF!="x","ZZ","")</f>
        <v>#REF!</v>
      </c>
      <c r="CV453" s="21">
        <f>IF(COUNTA(Wedstrijden!#REF!)&lt;&gt;0,2,"")</f>
        <v>2</v>
      </c>
      <c r="CW453" s="21">
        <f t="shared" si="45"/>
        <v>1</v>
      </c>
      <c r="CX453" s="21" t="e">
        <f>IF(Wedstrijden!#REF!="x","BB","")</f>
        <v>#REF!</v>
      </c>
      <c r="CY453" s="21" t="e">
        <f>IF(Wedstrijden!#REF!="x","B","")</f>
        <v>#REF!</v>
      </c>
      <c r="CZ453" s="21" t="e">
        <f>IF(Wedstrijden!#REF!="x","L","")</f>
        <v>#REF!</v>
      </c>
      <c r="DA453" s="21" t="e">
        <f>IF(Wedstrijden!#REF!="x","M","")</f>
        <v>#REF!</v>
      </c>
      <c r="DB453" s="21" t="e">
        <f>IF(Wedstrijden!#REF!="x","Z","")</f>
        <v>#REF!</v>
      </c>
      <c r="DC453" s="21" t="e">
        <f>IF(Wedstrijden!#REF!="x","ZZ","")</f>
        <v>#REF!</v>
      </c>
      <c r="DD453" s="21" t="e">
        <f>IF(Wedstrijden!#REF!="x","1.40","")</f>
        <v>#REF!</v>
      </c>
      <c r="DE453" s="21">
        <f>IF(COUNTA(Wedstrijden!#REF!)&lt;&gt;0,6,"")</f>
        <v>6</v>
      </c>
      <c r="DF453" s="21">
        <f t="shared" si="46"/>
        <v>2</v>
      </c>
      <c r="DG453" s="21" t="e">
        <f>IF(Wedstrijden!#REF!="x","L","")</f>
        <v>#REF!</v>
      </c>
      <c r="DH453" s="21" t="e">
        <f>IF(Wedstrijden!#REF!="x","M","")</f>
        <v>#REF!</v>
      </c>
      <c r="DI453" s="21" t="e">
        <f>IF(Wedstrijden!#REF!="x","Z","")</f>
        <v>#REF!</v>
      </c>
      <c r="DJ453" s="21" t="e">
        <f>IF(Wedstrijden!#REF!="x","Z","")</f>
        <v>#REF!</v>
      </c>
      <c r="DK453" s="21">
        <f>IF(COUNTA(Wedstrijden!#REF!)&lt;&gt;0,6,"")</f>
        <v>6</v>
      </c>
      <c r="DL453" s="21">
        <f t="shared" si="47"/>
        <v>1</v>
      </c>
      <c r="DM453" s="21" t="e">
        <f>IF(Wedstrijden!#REF!="x","L","")</f>
        <v>#REF!</v>
      </c>
      <c r="DN453" s="21" t="e">
        <f>IF(Wedstrijden!#REF!="x","M","")</f>
        <v>#REF!</v>
      </c>
      <c r="DO453" s="21" t="e">
        <f>IF(Wedstrijden!#REF!="x","Z","")</f>
        <v>#REF!</v>
      </c>
      <c r="DP453" s="21" t="e">
        <f>IF(Wedstrijden!#REF!="x","Z","")</f>
        <v>#REF!</v>
      </c>
    </row>
    <row r="454" spans="1:120" ht="14.4" x14ac:dyDescent="0.3">
      <c r="A454" s="23">
        <f>Wedstrijden!B377</f>
        <v>0</v>
      </c>
      <c r="B454" s="21" t="str">
        <f>IFERROR(VLOOKUP(Wedstrijden!D377,Wedstrijdlocaties!$B$2:$E$600,2,FALSE),"")</f>
        <v/>
      </c>
      <c r="C454" s="21">
        <f>Wedstrijden!E377</f>
        <v>0</v>
      </c>
      <c r="D454" s="21" t="str">
        <f>IFERROR(VLOOKUP(Wedstrijden!F377,Organisaties!$B$2:$C$500,2,FALSE),"")</f>
        <v/>
      </c>
      <c r="E454" s="21" t="str">
        <f>IFERROR(VLOOKUP(Wedstrijden!F377,Organisaties!$B$2:$G$500,5,FALSE),"")</f>
        <v/>
      </c>
      <c r="F454" s="21" t="e">
        <f>IF(Wedstrijden!#REF!&lt;&gt;"",Wedstrijden!#REF!,"")</f>
        <v>#REF!</v>
      </c>
      <c r="G454" s="21" t="e">
        <f>IF(Wedstrijden!#REF!="Indoor",1,0)</f>
        <v>#REF!</v>
      </c>
      <c r="H454" s="21" t="e">
        <f>Wedstrijden!#REF!</f>
        <v>#REF!</v>
      </c>
      <c r="I454" s="21" t="e">
        <f>IF(Wedstrijden!#REF!="Nee",0,IF(Wedstrijden!#REF!="Ja",1,""))</f>
        <v>#REF!</v>
      </c>
      <c r="J454" s="21" t="e">
        <f>IF(Wedstrijden!#REF!&lt;&gt;"",Wedstrijden!#REF!,"")</f>
        <v>#REF!</v>
      </c>
      <c r="BJ454" s="21">
        <f>IF(COUNTA(Wedstrijden!#REF!)&lt;&gt;0,1,"")</f>
        <v>1</v>
      </c>
      <c r="BK454" s="21">
        <f t="shared" si="42"/>
        <v>2</v>
      </c>
      <c r="BL454" s="21" t="e">
        <f>IF(Wedstrijden!#REF!="x","AA","")</f>
        <v>#REF!</v>
      </c>
      <c r="BM454" s="21" t="e">
        <f>IF(Wedstrijden!#REF!="x","A","")</f>
        <v>#REF!</v>
      </c>
      <c r="BN454" s="21" t="e">
        <f>IF(Wedstrijden!#REF!="x","B1","")</f>
        <v>#REF!</v>
      </c>
      <c r="BO454" s="21" t="e">
        <f>IF(Wedstrijden!#REF!="x","BB","")</f>
        <v>#REF!</v>
      </c>
      <c r="BP454" s="21" t="e">
        <f>IF(Wedstrijden!#REF!="x","B","")</f>
        <v>#REF!</v>
      </c>
      <c r="BQ454" s="21" t="e">
        <f>IF(Wedstrijden!#REF!="x","L1","")</f>
        <v>#REF!</v>
      </c>
      <c r="BR454" s="21" t="e">
        <f>IF(Wedstrijden!#REF!="x","L2","")</f>
        <v>#REF!</v>
      </c>
      <c r="BS454" s="21" t="e">
        <f>IF(Wedstrijden!#REF!="x","M1","")</f>
        <v>#REF!</v>
      </c>
      <c r="BT454" s="21" t="e">
        <f>IF(Wedstrijden!#REF!="x","M2","")</f>
        <v>#REF!</v>
      </c>
      <c r="BU454" s="21" t="e">
        <f>IF(Wedstrijden!#REF!="x","Z1","")</f>
        <v>#REF!</v>
      </c>
      <c r="BV454" s="21" t="e">
        <f>IF(Wedstrijden!#REF!="x","Z2","")</f>
        <v>#REF!</v>
      </c>
      <c r="BW454" s="21">
        <f>IF(COUNTA(Wedstrijden!#REF!)&lt;&gt;0,1,"")</f>
        <v>1</v>
      </c>
      <c r="BX454" s="21">
        <f t="shared" si="43"/>
        <v>1</v>
      </c>
      <c r="BY454" s="21" t="e">
        <f>IF(Wedstrijden!#REF!="x","BB","")</f>
        <v>#REF!</v>
      </c>
      <c r="BZ454" s="21" t="e">
        <f>IF(Wedstrijden!#REF!="x","B","")</f>
        <v>#REF!</v>
      </c>
      <c r="CA454" s="21" t="e">
        <f>IF(Wedstrijden!#REF!="x","L1","")</f>
        <v>#REF!</v>
      </c>
      <c r="CB454" s="21" t="e">
        <f>IF(Wedstrijden!#REF!="x","L2","")</f>
        <v>#REF!</v>
      </c>
      <c r="CC454" s="21" t="e">
        <f>IF(Wedstrijden!#REF!="x","M1","")</f>
        <v>#REF!</v>
      </c>
      <c r="CD454" s="21" t="e">
        <f>IF(Wedstrijden!#REF!="x","M2","")</f>
        <v>#REF!</v>
      </c>
      <c r="CE454" s="21" t="e">
        <f>IF(Wedstrijden!#REF!="x","Z1","")</f>
        <v>#REF!</v>
      </c>
      <c r="CF454" s="21" t="e">
        <f>IF(Wedstrijden!#REF!="x","Z2","")</f>
        <v>#REF!</v>
      </c>
      <c r="CG454" s="21" t="e">
        <f>IF(Wedstrijden!#REF!="x","ZZL","")</f>
        <v>#REF!</v>
      </c>
      <c r="CL454" s="21">
        <f>IF(COUNTA(Wedstrijden!#REF!)&lt;&gt;0,2,"")</f>
        <v>2</v>
      </c>
      <c r="CM454" s="21">
        <f t="shared" si="44"/>
        <v>2</v>
      </c>
      <c r="CN454" s="21" t="e">
        <f>IF(Wedstrijden!#REF!="x","AA","")</f>
        <v>#REF!</v>
      </c>
      <c r="CO454" s="21" t="e">
        <f>IF(Wedstrijden!#REF!="x","A","")</f>
        <v>#REF!</v>
      </c>
      <c r="CP454" s="21" t="e">
        <f>IF(Wedstrijden!#REF!="x","BB","")</f>
        <v>#REF!</v>
      </c>
      <c r="CQ454" s="21" t="e">
        <f>IF(Wedstrijden!#REF!="x","B","")</f>
        <v>#REF!</v>
      </c>
      <c r="CR454" s="21" t="e">
        <f>IF(Wedstrijden!#REF!="x","L","")</f>
        <v>#REF!</v>
      </c>
      <c r="CS454" s="21" t="e">
        <f>IF(Wedstrijden!#REF!="x","M","")</f>
        <v>#REF!</v>
      </c>
      <c r="CT454" s="21" t="e">
        <f>IF(Wedstrijden!#REF!="x","Z","")</f>
        <v>#REF!</v>
      </c>
      <c r="CU454" s="21" t="e">
        <f>IF(Wedstrijden!#REF!="x","ZZ","")</f>
        <v>#REF!</v>
      </c>
      <c r="CV454" s="21">
        <f>IF(COUNTA(Wedstrijden!#REF!)&lt;&gt;0,2,"")</f>
        <v>2</v>
      </c>
      <c r="CW454" s="21">
        <f t="shared" si="45"/>
        <v>1</v>
      </c>
      <c r="CX454" s="21" t="e">
        <f>IF(Wedstrijden!#REF!="x","BB","")</f>
        <v>#REF!</v>
      </c>
      <c r="CY454" s="21" t="e">
        <f>IF(Wedstrijden!#REF!="x","B","")</f>
        <v>#REF!</v>
      </c>
      <c r="CZ454" s="21" t="e">
        <f>IF(Wedstrijden!#REF!="x","L","")</f>
        <v>#REF!</v>
      </c>
      <c r="DA454" s="21" t="e">
        <f>IF(Wedstrijden!#REF!="x","M","")</f>
        <v>#REF!</v>
      </c>
      <c r="DB454" s="21" t="e">
        <f>IF(Wedstrijden!#REF!="x","Z","")</f>
        <v>#REF!</v>
      </c>
      <c r="DC454" s="21" t="e">
        <f>IF(Wedstrijden!#REF!="x","ZZ","")</f>
        <v>#REF!</v>
      </c>
      <c r="DD454" s="21" t="e">
        <f>IF(Wedstrijden!#REF!="x","1.40","")</f>
        <v>#REF!</v>
      </c>
      <c r="DE454" s="21">
        <f>IF(COUNTA(Wedstrijden!#REF!)&lt;&gt;0,6,"")</f>
        <v>6</v>
      </c>
      <c r="DF454" s="21">
        <f t="shared" si="46"/>
        <v>2</v>
      </c>
      <c r="DG454" s="21" t="e">
        <f>IF(Wedstrijden!#REF!="x","L","")</f>
        <v>#REF!</v>
      </c>
      <c r="DH454" s="21" t="e">
        <f>IF(Wedstrijden!#REF!="x","M","")</f>
        <v>#REF!</v>
      </c>
      <c r="DI454" s="21" t="e">
        <f>IF(Wedstrijden!#REF!="x","Z","")</f>
        <v>#REF!</v>
      </c>
      <c r="DJ454" s="21" t="e">
        <f>IF(Wedstrijden!#REF!="x","Z","")</f>
        <v>#REF!</v>
      </c>
      <c r="DK454" s="21">
        <f>IF(COUNTA(Wedstrijden!#REF!)&lt;&gt;0,6,"")</f>
        <v>6</v>
      </c>
      <c r="DL454" s="21">
        <f t="shared" si="47"/>
        <v>1</v>
      </c>
      <c r="DM454" s="21" t="e">
        <f>IF(Wedstrijden!#REF!="x","L","")</f>
        <v>#REF!</v>
      </c>
      <c r="DN454" s="21" t="e">
        <f>IF(Wedstrijden!#REF!="x","M","")</f>
        <v>#REF!</v>
      </c>
      <c r="DO454" s="21" t="e">
        <f>IF(Wedstrijden!#REF!="x","Z","")</f>
        <v>#REF!</v>
      </c>
      <c r="DP454" s="21" t="e">
        <f>IF(Wedstrijden!#REF!="x","Z","")</f>
        <v>#REF!</v>
      </c>
    </row>
    <row r="455" spans="1:120" ht="14.4" x14ac:dyDescent="0.3">
      <c r="A455" s="23">
        <f>Wedstrijden!B378</f>
        <v>0</v>
      </c>
      <c r="B455" s="21" t="str">
        <f>IFERROR(VLOOKUP(Wedstrijden!D378,Wedstrijdlocaties!$B$2:$E$600,2,FALSE),"")</f>
        <v/>
      </c>
      <c r="C455" s="21">
        <f>Wedstrijden!E378</f>
        <v>0</v>
      </c>
      <c r="D455" s="21" t="str">
        <f>IFERROR(VLOOKUP(Wedstrijden!F378,Organisaties!$B$2:$C$500,2,FALSE),"")</f>
        <v/>
      </c>
      <c r="E455" s="21" t="str">
        <f>IFERROR(VLOOKUP(Wedstrijden!F378,Organisaties!$B$2:$G$500,5,FALSE),"")</f>
        <v/>
      </c>
      <c r="F455" s="21" t="e">
        <f>IF(Wedstrijden!#REF!&lt;&gt;"",Wedstrijden!#REF!,"")</f>
        <v>#REF!</v>
      </c>
      <c r="G455" s="21" t="e">
        <f>IF(Wedstrijden!#REF!="Indoor",1,0)</f>
        <v>#REF!</v>
      </c>
      <c r="H455" s="21" t="e">
        <f>Wedstrijden!#REF!</f>
        <v>#REF!</v>
      </c>
      <c r="I455" s="21" t="e">
        <f>IF(Wedstrijden!#REF!="Nee",0,IF(Wedstrijden!#REF!="Ja",1,""))</f>
        <v>#REF!</v>
      </c>
      <c r="J455" s="21" t="e">
        <f>IF(Wedstrijden!#REF!&lt;&gt;"",Wedstrijden!#REF!,"")</f>
        <v>#REF!</v>
      </c>
      <c r="BJ455" s="21">
        <f>IF(COUNTA(Wedstrijden!#REF!)&lt;&gt;0,1,"")</f>
        <v>1</v>
      </c>
      <c r="BK455" s="21">
        <f t="shared" si="42"/>
        <v>2</v>
      </c>
      <c r="BL455" s="21" t="e">
        <f>IF(Wedstrijden!#REF!="x","AA","")</f>
        <v>#REF!</v>
      </c>
      <c r="BM455" s="21" t="e">
        <f>IF(Wedstrijden!#REF!="x","A","")</f>
        <v>#REF!</v>
      </c>
      <c r="BN455" s="21" t="e">
        <f>IF(Wedstrijden!#REF!="x","B1","")</f>
        <v>#REF!</v>
      </c>
      <c r="BO455" s="21" t="e">
        <f>IF(Wedstrijden!#REF!="x","BB","")</f>
        <v>#REF!</v>
      </c>
      <c r="BP455" s="21" t="e">
        <f>IF(Wedstrijden!#REF!="x","B","")</f>
        <v>#REF!</v>
      </c>
      <c r="BQ455" s="21" t="e">
        <f>IF(Wedstrijden!#REF!="x","L1","")</f>
        <v>#REF!</v>
      </c>
      <c r="BR455" s="21" t="e">
        <f>IF(Wedstrijden!#REF!="x","L2","")</f>
        <v>#REF!</v>
      </c>
      <c r="BS455" s="21" t="e">
        <f>IF(Wedstrijden!#REF!="x","M1","")</f>
        <v>#REF!</v>
      </c>
      <c r="BT455" s="21" t="e">
        <f>IF(Wedstrijden!#REF!="x","M2","")</f>
        <v>#REF!</v>
      </c>
      <c r="BU455" s="21" t="e">
        <f>IF(Wedstrijden!#REF!="x","Z1","")</f>
        <v>#REF!</v>
      </c>
      <c r="BV455" s="21" t="e">
        <f>IF(Wedstrijden!#REF!="x","Z2","")</f>
        <v>#REF!</v>
      </c>
      <c r="BW455" s="21">
        <f>IF(COUNTA(Wedstrijden!#REF!)&lt;&gt;0,1,"")</f>
        <v>1</v>
      </c>
      <c r="BX455" s="21">
        <f t="shared" si="43"/>
        <v>1</v>
      </c>
      <c r="BY455" s="21" t="e">
        <f>IF(Wedstrijden!#REF!="x","BB","")</f>
        <v>#REF!</v>
      </c>
      <c r="BZ455" s="21" t="e">
        <f>IF(Wedstrijden!#REF!="x","B","")</f>
        <v>#REF!</v>
      </c>
      <c r="CA455" s="21" t="e">
        <f>IF(Wedstrijden!#REF!="x","L1","")</f>
        <v>#REF!</v>
      </c>
      <c r="CB455" s="21" t="e">
        <f>IF(Wedstrijden!#REF!="x","L2","")</f>
        <v>#REF!</v>
      </c>
      <c r="CC455" s="21" t="e">
        <f>IF(Wedstrijden!#REF!="x","M1","")</f>
        <v>#REF!</v>
      </c>
      <c r="CD455" s="21" t="e">
        <f>IF(Wedstrijden!#REF!="x","M2","")</f>
        <v>#REF!</v>
      </c>
      <c r="CE455" s="21" t="e">
        <f>IF(Wedstrijden!#REF!="x","Z1","")</f>
        <v>#REF!</v>
      </c>
      <c r="CF455" s="21" t="e">
        <f>IF(Wedstrijden!#REF!="x","Z2","")</f>
        <v>#REF!</v>
      </c>
      <c r="CG455" s="21" t="e">
        <f>IF(Wedstrijden!#REF!="x","ZZL","")</f>
        <v>#REF!</v>
      </c>
      <c r="CL455" s="21">
        <f>IF(COUNTA(Wedstrijden!#REF!)&lt;&gt;0,2,"")</f>
        <v>2</v>
      </c>
      <c r="CM455" s="21">
        <f t="shared" si="44"/>
        <v>2</v>
      </c>
      <c r="CN455" s="21" t="e">
        <f>IF(Wedstrijden!#REF!="x","AA","")</f>
        <v>#REF!</v>
      </c>
      <c r="CO455" s="21" t="e">
        <f>IF(Wedstrijden!#REF!="x","A","")</f>
        <v>#REF!</v>
      </c>
      <c r="CP455" s="21" t="e">
        <f>IF(Wedstrijden!#REF!="x","BB","")</f>
        <v>#REF!</v>
      </c>
      <c r="CQ455" s="21" t="e">
        <f>IF(Wedstrijden!#REF!="x","B","")</f>
        <v>#REF!</v>
      </c>
      <c r="CR455" s="21" t="e">
        <f>IF(Wedstrijden!#REF!="x","L","")</f>
        <v>#REF!</v>
      </c>
      <c r="CS455" s="21" t="e">
        <f>IF(Wedstrijden!#REF!="x","M","")</f>
        <v>#REF!</v>
      </c>
      <c r="CT455" s="21" t="e">
        <f>IF(Wedstrijden!#REF!="x","Z","")</f>
        <v>#REF!</v>
      </c>
      <c r="CU455" s="21" t="e">
        <f>IF(Wedstrijden!#REF!="x","ZZ","")</f>
        <v>#REF!</v>
      </c>
      <c r="CV455" s="21">
        <f>IF(COUNTA(Wedstrijden!#REF!)&lt;&gt;0,2,"")</f>
        <v>2</v>
      </c>
      <c r="CW455" s="21">
        <f t="shared" si="45"/>
        <v>1</v>
      </c>
      <c r="CX455" s="21" t="e">
        <f>IF(Wedstrijden!#REF!="x","BB","")</f>
        <v>#REF!</v>
      </c>
      <c r="CY455" s="21" t="e">
        <f>IF(Wedstrijden!#REF!="x","B","")</f>
        <v>#REF!</v>
      </c>
      <c r="CZ455" s="21" t="e">
        <f>IF(Wedstrijden!#REF!="x","L","")</f>
        <v>#REF!</v>
      </c>
      <c r="DA455" s="21" t="e">
        <f>IF(Wedstrijden!#REF!="x","M","")</f>
        <v>#REF!</v>
      </c>
      <c r="DB455" s="21" t="e">
        <f>IF(Wedstrijden!#REF!="x","Z","")</f>
        <v>#REF!</v>
      </c>
      <c r="DC455" s="21" t="e">
        <f>IF(Wedstrijden!#REF!="x","ZZ","")</f>
        <v>#REF!</v>
      </c>
      <c r="DD455" s="21" t="e">
        <f>IF(Wedstrijden!#REF!="x","1.40","")</f>
        <v>#REF!</v>
      </c>
      <c r="DE455" s="21">
        <f>IF(COUNTA(Wedstrijden!#REF!)&lt;&gt;0,6,"")</f>
        <v>6</v>
      </c>
      <c r="DF455" s="21">
        <f t="shared" si="46"/>
        <v>2</v>
      </c>
      <c r="DG455" s="21" t="e">
        <f>IF(Wedstrijden!#REF!="x","L","")</f>
        <v>#REF!</v>
      </c>
      <c r="DH455" s="21" t="e">
        <f>IF(Wedstrijden!#REF!="x","M","")</f>
        <v>#REF!</v>
      </c>
      <c r="DI455" s="21" t="e">
        <f>IF(Wedstrijden!#REF!="x","Z","")</f>
        <v>#REF!</v>
      </c>
      <c r="DJ455" s="21" t="e">
        <f>IF(Wedstrijden!#REF!="x","Z","")</f>
        <v>#REF!</v>
      </c>
      <c r="DK455" s="21">
        <f>IF(COUNTA(Wedstrijden!#REF!)&lt;&gt;0,6,"")</f>
        <v>6</v>
      </c>
      <c r="DL455" s="21">
        <f t="shared" si="47"/>
        <v>1</v>
      </c>
      <c r="DM455" s="21" t="e">
        <f>IF(Wedstrijden!#REF!="x","L","")</f>
        <v>#REF!</v>
      </c>
      <c r="DN455" s="21" t="e">
        <f>IF(Wedstrijden!#REF!="x","M","")</f>
        <v>#REF!</v>
      </c>
      <c r="DO455" s="21" t="e">
        <f>IF(Wedstrijden!#REF!="x","Z","")</f>
        <v>#REF!</v>
      </c>
      <c r="DP455" s="21" t="e">
        <f>IF(Wedstrijden!#REF!="x","Z","")</f>
        <v>#REF!</v>
      </c>
    </row>
    <row r="456" spans="1:120" ht="14.4" x14ac:dyDescent="0.3">
      <c r="A456" s="23">
        <f>Wedstrijden!B379</f>
        <v>0</v>
      </c>
      <c r="B456" s="21" t="str">
        <f>IFERROR(VLOOKUP(Wedstrijden!D379,Wedstrijdlocaties!$B$2:$E$600,2,FALSE),"")</f>
        <v/>
      </c>
      <c r="C456" s="21">
        <f>Wedstrijden!E379</f>
        <v>0</v>
      </c>
      <c r="D456" s="21" t="str">
        <f>IFERROR(VLOOKUP(Wedstrijden!F379,Organisaties!$B$2:$C$500,2,FALSE),"")</f>
        <v/>
      </c>
      <c r="E456" s="21" t="str">
        <f>IFERROR(VLOOKUP(Wedstrijden!F379,Organisaties!$B$2:$G$500,5,FALSE),"")</f>
        <v/>
      </c>
      <c r="F456" s="21" t="e">
        <f>IF(Wedstrijden!#REF!&lt;&gt;"",Wedstrijden!#REF!,"")</f>
        <v>#REF!</v>
      </c>
      <c r="G456" s="21" t="e">
        <f>IF(Wedstrijden!#REF!="Indoor",1,0)</f>
        <v>#REF!</v>
      </c>
      <c r="H456" s="21" t="e">
        <f>Wedstrijden!#REF!</f>
        <v>#REF!</v>
      </c>
      <c r="I456" s="21" t="e">
        <f>IF(Wedstrijden!#REF!="Nee",0,IF(Wedstrijden!#REF!="Ja",1,""))</f>
        <v>#REF!</v>
      </c>
      <c r="J456" s="21" t="e">
        <f>IF(Wedstrijden!#REF!&lt;&gt;"",Wedstrijden!#REF!,"")</f>
        <v>#REF!</v>
      </c>
      <c r="BJ456" s="21">
        <f>IF(COUNTA(Wedstrijden!#REF!)&lt;&gt;0,1,"")</f>
        <v>1</v>
      </c>
      <c r="BK456" s="21">
        <f t="shared" si="42"/>
        <v>2</v>
      </c>
      <c r="BL456" s="21" t="e">
        <f>IF(Wedstrijden!#REF!="x","AA","")</f>
        <v>#REF!</v>
      </c>
      <c r="BM456" s="21" t="e">
        <f>IF(Wedstrijden!#REF!="x","A","")</f>
        <v>#REF!</v>
      </c>
      <c r="BN456" s="21" t="e">
        <f>IF(Wedstrijden!#REF!="x","B1","")</f>
        <v>#REF!</v>
      </c>
      <c r="BO456" s="21" t="e">
        <f>IF(Wedstrijden!#REF!="x","BB","")</f>
        <v>#REF!</v>
      </c>
      <c r="BP456" s="21" t="e">
        <f>IF(Wedstrijden!#REF!="x","B","")</f>
        <v>#REF!</v>
      </c>
      <c r="BQ456" s="21" t="e">
        <f>IF(Wedstrijden!#REF!="x","L1","")</f>
        <v>#REF!</v>
      </c>
      <c r="BR456" s="21" t="e">
        <f>IF(Wedstrijden!#REF!="x","L2","")</f>
        <v>#REF!</v>
      </c>
      <c r="BS456" s="21" t="e">
        <f>IF(Wedstrijden!#REF!="x","M1","")</f>
        <v>#REF!</v>
      </c>
      <c r="BT456" s="21" t="e">
        <f>IF(Wedstrijden!#REF!="x","M2","")</f>
        <v>#REF!</v>
      </c>
      <c r="BU456" s="21" t="e">
        <f>IF(Wedstrijden!#REF!="x","Z1","")</f>
        <v>#REF!</v>
      </c>
      <c r="BV456" s="21" t="e">
        <f>IF(Wedstrijden!#REF!="x","Z2","")</f>
        <v>#REF!</v>
      </c>
      <c r="BW456" s="21">
        <f>IF(COUNTA(Wedstrijden!#REF!)&lt;&gt;0,1,"")</f>
        <v>1</v>
      </c>
      <c r="BX456" s="21">
        <f t="shared" si="43"/>
        <v>1</v>
      </c>
      <c r="BY456" s="21" t="e">
        <f>IF(Wedstrijden!#REF!="x","BB","")</f>
        <v>#REF!</v>
      </c>
      <c r="BZ456" s="21" t="e">
        <f>IF(Wedstrijden!#REF!="x","B","")</f>
        <v>#REF!</v>
      </c>
      <c r="CA456" s="21" t="e">
        <f>IF(Wedstrijden!#REF!="x","L1","")</f>
        <v>#REF!</v>
      </c>
      <c r="CB456" s="21" t="e">
        <f>IF(Wedstrijden!#REF!="x","L2","")</f>
        <v>#REF!</v>
      </c>
      <c r="CC456" s="21" t="e">
        <f>IF(Wedstrijden!#REF!="x","M1","")</f>
        <v>#REF!</v>
      </c>
      <c r="CD456" s="21" t="e">
        <f>IF(Wedstrijden!#REF!="x","M2","")</f>
        <v>#REF!</v>
      </c>
      <c r="CE456" s="21" t="e">
        <f>IF(Wedstrijden!#REF!="x","Z1","")</f>
        <v>#REF!</v>
      </c>
      <c r="CF456" s="21" t="e">
        <f>IF(Wedstrijden!#REF!="x","Z2","")</f>
        <v>#REF!</v>
      </c>
      <c r="CG456" s="21" t="e">
        <f>IF(Wedstrijden!#REF!="x","ZZL","")</f>
        <v>#REF!</v>
      </c>
      <c r="CL456" s="21">
        <f>IF(COUNTA(Wedstrijden!#REF!)&lt;&gt;0,2,"")</f>
        <v>2</v>
      </c>
      <c r="CM456" s="21">
        <f t="shared" si="44"/>
        <v>2</v>
      </c>
      <c r="CN456" s="21" t="e">
        <f>IF(Wedstrijden!#REF!="x","AA","")</f>
        <v>#REF!</v>
      </c>
      <c r="CO456" s="21" t="e">
        <f>IF(Wedstrijden!#REF!="x","A","")</f>
        <v>#REF!</v>
      </c>
      <c r="CP456" s="21" t="e">
        <f>IF(Wedstrijden!#REF!="x","BB","")</f>
        <v>#REF!</v>
      </c>
      <c r="CQ456" s="21" t="e">
        <f>IF(Wedstrijden!#REF!="x","B","")</f>
        <v>#REF!</v>
      </c>
      <c r="CR456" s="21" t="e">
        <f>IF(Wedstrijden!#REF!="x","L","")</f>
        <v>#REF!</v>
      </c>
      <c r="CS456" s="21" t="e">
        <f>IF(Wedstrijden!#REF!="x","M","")</f>
        <v>#REF!</v>
      </c>
      <c r="CT456" s="21" t="e">
        <f>IF(Wedstrijden!#REF!="x","Z","")</f>
        <v>#REF!</v>
      </c>
      <c r="CU456" s="21" t="e">
        <f>IF(Wedstrijden!#REF!="x","ZZ","")</f>
        <v>#REF!</v>
      </c>
      <c r="CV456" s="21">
        <f>IF(COUNTA(Wedstrijden!#REF!)&lt;&gt;0,2,"")</f>
        <v>2</v>
      </c>
      <c r="CW456" s="21">
        <f t="shared" si="45"/>
        <v>1</v>
      </c>
      <c r="CX456" s="21" t="e">
        <f>IF(Wedstrijden!#REF!="x","BB","")</f>
        <v>#REF!</v>
      </c>
      <c r="CY456" s="21" t="e">
        <f>IF(Wedstrijden!#REF!="x","B","")</f>
        <v>#REF!</v>
      </c>
      <c r="CZ456" s="21" t="e">
        <f>IF(Wedstrijden!#REF!="x","L","")</f>
        <v>#REF!</v>
      </c>
      <c r="DA456" s="21" t="e">
        <f>IF(Wedstrijden!#REF!="x","M","")</f>
        <v>#REF!</v>
      </c>
      <c r="DB456" s="21" t="e">
        <f>IF(Wedstrijden!#REF!="x","Z","")</f>
        <v>#REF!</v>
      </c>
      <c r="DC456" s="21" t="e">
        <f>IF(Wedstrijden!#REF!="x","ZZ","")</f>
        <v>#REF!</v>
      </c>
      <c r="DD456" s="21" t="e">
        <f>IF(Wedstrijden!#REF!="x","1.40","")</f>
        <v>#REF!</v>
      </c>
      <c r="DE456" s="21">
        <f>IF(COUNTA(Wedstrijden!#REF!)&lt;&gt;0,6,"")</f>
        <v>6</v>
      </c>
      <c r="DF456" s="21">
        <f t="shared" si="46"/>
        <v>2</v>
      </c>
      <c r="DG456" s="21" t="e">
        <f>IF(Wedstrijden!#REF!="x","L","")</f>
        <v>#REF!</v>
      </c>
      <c r="DH456" s="21" t="e">
        <f>IF(Wedstrijden!#REF!="x","M","")</f>
        <v>#REF!</v>
      </c>
      <c r="DI456" s="21" t="e">
        <f>IF(Wedstrijden!#REF!="x","Z","")</f>
        <v>#REF!</v>
      </c>
      <c r="DJ456" s="21" t="e">
        <f>IF(Wedstrijden!#REF!="x","Z","")</f>
        <v>#REF!</v>
      </c>
      <c r="DK456" s="21">
        <f>IF(COUNTA(Wedstrijden!#REF!)&lt;&gt;0,6,"")</f>
        <v>6</v>
      </c>
      <c r="DL456" s="21">
        <f t="shared" si="47"/>
        <v>1</v>
      </c>
      <c r="DM456" s="21" t="e">
        <f>IF(Wedstrijden!#REF!="x","L","")</f>
        <v>#REF!</v>
      </c>
      <c r="DN456" s="21" t="e">
        <f>IF(Wedstrijden!#REF!="x","M","")</f>
        <v>#REF!</v>
      </c>
      <c r="DO456" s="21" t="e">
        <f>IF(Wedstrijden!#REF!="x","Z","")</f>
        <v>#REF!</v>
      </c>
      <c r="DP456" s="21" t="e">
        <f>IF(Wedstrijden!#REF!="x","Z","")</f>
        <v>#REF!</v>
      </c>
    </row>
    <row r="457" spans="1:120" ht="14.4" x14ac:dyDescent="0.3">
      <c r="A457" s="23">
        <f>Wedstrijden!B380</f>
        <v>0</v>
      </c>
      <c r="B457" s="21" t="str">
        <f>IFERROR(VLOOKUP(Wedstrijden!D380,Wedstrijdlocaties!$B$2:$E$600,2,FALSE),"")</f>
        <v/>
      </c>
      <c r="C457" s="21">
        <f>Wedstrijden!E380</f>
        <v>0</v>
      </c>
      <c r="D457" s="21" t="str">
        <f>IFERROR(VLOOKUP(Wedstrijden!F380,Organisaties!$B$2:$C$500,2,FALSE),"")</f>
        <v/>
      </c>
      <c r="E457" s="21" t="str">
        <f>IFERROR(VLOOKUP(Wedstrijden!F380,Organisaties!$B$2:$G$500,5,FALSE),"")</f>
        <v/>
      </c>
      <c r="F457" s="21" t="e">
        <f>IF(Wedstrijden!#REF!&lt;&gt;"",Wedstrijden!#REF!,"")</f>
        <v>#REF!</v>
      </c>
      <c r="G457" s="21" t="e">
        <f>IF(Wedstrijden!#REF!="Indoor",1,0)</f>
        <v>#REF!</v>
      </c>
      <c r="H457" s="21" t="e">
        <f>Wedstrijden!#REF!</f>
        <v>#REF!</v>
      </c>
      <c r="I457" s="21" t="e">
        <f>IF(Wedstrijden!#REF!="Nee",0,IF(Wedstrijden!#REF!="Ja",1,""))</f>
        <v>#REF!</v>
      </c>
      <c r="J457" s="21" t="e">
        <f>IF(Wedstrijden!#REF!&lt;&gt;"",Wedstrijden!#REF!,"")</f>
        <v>#REF!</v>
      </c>
      <c r="BJ457" s="21">
        <f>IF(COUNTA(Wedstrijden!#REF!)&lt;&gt;0,1,"")</f>
        <v>1</v>
      </c>
      <c r="BK457" s="21">
        <f t="shared" si="42"/>
        <v>2</v>
      </c>
      <c r="BL457" s="21" t="e">
        <f>IF(Wedstrijden!#REF!="x","AA","")</f>
        <v>#REF!</v>
      </c>
      <c r="BM457" s="21" t="e">
        <f>IF(Wedstrijden!#REF!="x","A","")</f>
        <v>#REF!</v>
      </c>
      <c r="BN457" s="21" t="e">
        <f>IF(Wedstrijden!#REF!="x","B1","")</f>
        <v>#REF!</v>
      </c>
      <c r="BO457" s="21" t="e">
        <f>IF(Wedstrijden!#REF!="x","BB","")</f>
        <v>#REF!</v>
      </c>
      <c r="BP457" s="21" t="e">
        <f>IF(Wedstrijden!#REF!="x","B","")</f>
        <v>#REF!</v>
      </c>
      <c r="BQ457" s="21" t="e">
        <f>IF(Wedstrijden!#REF!="x","L1","")</f>
        <v>#REF!</v>
      </c>
      <c r="BR457" s="21" t="e">
        <f>IF(Wedstrijden!#REF!="x","L2","")</f>
        <v>#REF!</v>
      </c>
      <c r="BS457" s="21" t="e">
        <f>IF(Wedstrijden!#REF!="x","M1","")</f>
        <v>#REF!</v>
      </c>
      <c r="BT457" s="21" t="e">
        <f>IF(Wedstrijden!#REF!="x","M2","")</f>
        <v>#REF!</v>
      </c>
      <c r="BU457" s="21" t="e">
        <f>IF(Wedstrijden!#REF!="x","Z1","")</f>
        <v>#REF!</v>
      </c>
      <c r="BV457" s="21" t="e">
        <f>IF(Wedstrijden!#REF!="x","Z2","")</f>
        <v>#REF!</v>
      </c>
      <c r="BW457" s="21">
        <f>IF(COUNTA(Wedstrijden!#REF!)&lt;&gt;0,1,"")</f>
        <v>1</v>
      </c>
      <c r="BX457" s="21">
        <f t="shared" si="43"/>
        <v>1</v>
      </c>
      <c r="BY457" s="21" t="e">
        <f>IF(Wedstrijden!#REF!="x","BB","")</f>
        <v>#REF!</v>
      </c>
      <c r="BZ457" s="21" t="e">
        <f>IF(Wedstrijden!#REF!="x","B","")</f>
        <v>#REF!</v>
      </c>
      <c r="CA457" s="21" t="e">
        <f>IF(Wedstrijden!#REF!="x","L1","")</f>
        <v>#REF!</v>
      </c>
      <c r="CB457" s="21" t="e">
        <f>IF(Wedstrijden!#REF!="x","L2","")</f>
        <v>#REF!</v>
      </c>
      <c r="CC457" s="21" t="e">
        <f>IF(Wedstrijden!#REF!="x","M1","")</f>
        <v>#REF!</v>
      </c>
      <c r="CD457" s="21" t="e">
        <f>IF(Wedstrijden!#REF!="x","M2","")</f>
        <v>#REF!</v>
      </c>
      <c r="CE457" s="21" t="e">
        <f>IF(Wedstrijden!#REF!="x","Z1","")</f>
        <v>#REF!</v>
      </c>
      <c r="CF457" s="21" t="e">
        <f>IF(Wedstrijden!#REF!="x","Z2","")</f>
        <v>#REF!</v>
      </c>
      <c r="CG457" s="21" t="e">
        <f>IF(Wedstrijden!#REF!="x","ZZL","")</f>
        <v>#REF!</v>
      </c>
      <c r="CL457" s="21">
        <f>IF(COUNTA(Wedstrijden!#REF!)&lt;&gt;0,2,"")</f>
        <v>2</v>
      </c>
      <c r="CM457" s="21">
        <f t="shared" si="44"/>
        <v>2</v>
      </c>
      <c r="CN457" s="21" t="e">
        <f>IF(Wedstrijden!#REF!="x","AA","")</f>
        <v>#REF!</v>
      </c>
      <c r="CO457" s="21" t="e">
        <f>IF(Wedstrijden!#REF!="x","A","")</f>
        <v>#REF!</v>
      </c>
      <c r="CP457" s="21" t="e">
        <f>IF(Wedstrijden!#REF!="x","BB","")</f>
        <v>#REF!</v>
      </c>
      <c r="CQ457" s="21" t="e">
        <f>IF(Wedstrijden!#REF!="x","B","")</f>
        <v>#REF!</v>
      </c>
      <c r="CR457" s="21" t="e">
        <f>IF(Wedstrijden!#REF!="x","L","")</f>
        <v>#REF!</v>
      </c>
      <c r="CS457" s="21" t="e">
        <f>IF(Wedstrijden!#REF!="x","M","")</f>
        <v>#REF!</v>
      </c>
      <c r="CT457" s="21" t="e">
        <f>IF(Wedstrijden!#REF!="x","Z","")</f>
        <v>#REF!</v>
      </c>
      <c r="CU457" s="21" t="e">
        <f>IF(Wedstrijden!#REF!="x","ZZ","")</f>
        <v>#REF!</v>
      </c>
      <c r="CV457" s="21">
        <f>IF(COUNTA(Wedstrijden!#REF!)&lt;&gt;0,2,"")</f>
        <v>2</v>
      </c>
      <c r="CW457" s="21">
        <f t="shared" si="45"/>
        <v>1</v>
      </c>
      <c r="CX457" s="21" t="e">
        <f>IF(Wedstrijden!#REF!="x","BB","")</f>
        <v>#REF!</v>
      </c>
      <c r="CY457" s="21" t="e">
        <f>IF(Wedstrijden!#REF!="x","B","")</f>
        <v>#REF!</v>
      </c>
      <c r="CZ457" s="21" t="e">
        <f>IF(Wedstrijden!#REF!="x","L","")</f>
        <v>#REF!</v>
      </c>
      <c r="DA457" s="21" t="e">
        <f>IF(Wedstrijden!#REF!="x","M","")</f>
        <v>#REF!</v>
      </c>
      <c r="DB457" s="21" t="e">
        <f>IF(Wedstrijden!#REF!="x","Z","")</f>
        <v>#REF!</v>
      </c>
      <c r="DC457" s="21" t="e">
        <f>IF(Wedstrijden!#REF!="x","ZZ","")</f>
        <v>#REF!</v>
      </c>
      <c r="DD457" s="21" t="e">
        <f>IF(Wedstrijden!#REF!="x","1.40","")</f>
        <v>#REF!</v>
      </c>
      <c r="DE457" s="21">
        <f>IF(COUNTA(Wedstrijden!#REF!)&lt;&gt;0,6,"")</f>
        <v>6</v>
      </c>
      <c r="DF457" s="21">
        <f t="shared" si="46"/>
        <v>2</v>
      </c>
      <c r="DG457" s="21" t="e">
        <f>IF(Wedstrijden!#REF!="x","L","")</f>
        <v>#REF!</v>
      </c>
      <c r="DH457" s="21" t="e">
        <f>IF(Wedstrijden!#REF!="x","M","")</f>
        <v>#REF!</v>
      </c>
      <c r="DI457" s="21" t="e">
        <f>IF(Wedstrijden!#REF!="x","Z","")</f>
        <v>#REF!</v>
      </c>
      <c r="DJ457" s="21" t="e">
        <f>IF(Wedstrijden!#REF!="x","Z","")</f>
        <v>#REF!</v>
      </c>
      <c r="DK457" s="21">
        <f>IF(COUNTA(Wedstrijden!#REF!)&lt;&gt;0,6,"")</f>
        <v>6</v>
      </c>
      <c r="DL457" s="21">
        <f t="shared" si="47"/>
        <v>1</v>
      </c>
      <c r="DM457" s="21" t="e">
        <f>IF(Wedstrijden!#REF!="x","L","")</f>
        <v>#REF!</v>
      </c>
      <c r="DN457" s="21" t="e">
        <f>IF(Wedstrijden!#REF!="x","M","")</f>
        <v>#REF!</v>
      </c>
      <c r="DO457" s="21" t="e">
        <f>IF(Wedstrijden!#REF!="x","Z","")</f>
        <v>#REF!</v>
      </c>
      <c r="DP457" s="21" t="e">
        <f>IF(Wedstrijden!#REF!="x","Z","")</f>
        <v>#REF!</v>
      </c>
    </row>
    <row r="458" spans="1:120" ht="14.4" x14ac:dyDescent="0.3">
      <c r="A458" s="23">
        <f>Wedstrijden!B381</f>
        <v>0</v>
      </c>
      <c r="B458" s="21" t="str">
        <f>IFERROR(VLOOKUP(Wedstrijden!D381,Wedstrijdlocaties!$B$2:$E$600,2,FALSE),"")</f>
        <v/>
      </c>
      <c r="C458" s="21">
        <f>Wedstrijden!E381</f>
        <v>0</v>
      </c>
      <c r="D458" s="21" t="str">
        <f>IFERROR(VLOOKUP(Wedstrijden!F381,Organisaties!$B$2:$C$500,2,FALSE),"")</f>
        <v/>
      </c>
      <c r="E458" s="21" t="str">
        <f>IFERROR(VLOOKUP(Wedstrijden!F381,Organisaties!$B$2:$G$500,5,FALSE),"")</f>
        <v/>
      </c>
      <c r="F458" s="21" t="e">
        <f>IF(Wedstrijden!#REF!&lt;&gt;"",Wedstrijden!#REF!,"")</f>
        <v>#REF!</v>
      </c>
      <c r="G458" s="21" t="e">
        <f>IF(Wedstrijden!#REF!="Indoor",1,0)</f>
        <v>#REF!</v>
      </c>
      <c r="H458" s="21" t="e">
        <f>Wedstrijden!#REF!</f>
        <v>#REF!</v>
      </c>
      <c r="I458" s="21" t="e">
        <f>IF(Wedstrijden!#REF!="Nee",0,IF(Wedstrijden!#REF!="Ja",1,""))</f>
        <v>#REF!</v>
      </c>
      <c r="J458" s="21" t="e">
        <f>IF(Wedstrijden!#REF!&lt;&gt;"",Wedstrijden!#REF!,"")</f>
        <v>#REF!</v>
      </c>
      <c r="BJ458" s="21">
        <f>IF(COUNTA(Wedstrijden!#REF!)&lt;&gt;0,1,"")</f>
        <v>1</v>
      </c>
      <c r="BK458" s="21">
        <f t="shared" si="42"/>
        <v>2</v>
      </c>
      <c r="BL458" s="21" t="e">
        <f>IF(Wedstrijden!#REF!="x","AA","")</f>
        <v>#REF!</v>
      </c>
      <c r="BM458" s="21" t="e">
        <f>IF(Wedstrijden!#REF!="x","A","")</f>
        <v>#REF!</v>
      </c>
      <c r="BN458" s="21" t="e">
        <f>IF(Wedstrijden!#REF!="x","B1","")</f>
        <v>#REF!</v>
      </c>
      <c r="BO458" s="21" t="e">
        <f>IF(Wedstrijden!#REF!="x","BB","")</f>
        <v>#REF!</v>
      </c>
      <c r="BP458" s="21" t="e">
        <f>IF(Wedstrijden!#REF!="x","B","")</f>
        <v>#REF!</v>
      </c>
      <c r="BQ458" s="21" t="e">
        <f>IF(Wedstrijden!#REF!="x","L1","")</f>
        <v>#REF!</v>
      </c>
      <c r="BR458" s="21" t="e">
        <f>IF(Wedstrijden!#REF!="x","L2","")</f>
        <v>#REF!</v>
      </c>
      <c r="BS458" s="21" t="e">
        <f>IF(Wedstrijden!#REF!="x","M1","")</f>
        <v>#REF!</v>
      </c>
      <c r="BT458" s="21" t="e">
        <f>IF(Wedstrijden!#REF!="x","M2","")</f>
        <v>#REF!</v>
      </c>
      <c r="BU458" s="21" t="e">
        <f>IF(Wedstrijden!#REF!="x","Z1","")</f>
        <v>#REF!</v>
      </c>
      <c r="BV458" s="21" t="e">
        <f>IF(Wedstrijden!#REF!="x","Z2","")</f>
        <v>#REF!</v>
      </c>
      <c r="BW458" s="21">
        <f>IF(COUNTA(Wedstrijden!#REF!)&lt;&gt;0,1,"")</f>
        <v>1</v>
      </c>
      <c r="BX458" s="21">
        <f t="shared" si="43"/>
        <v>1</v>
      </c>
      <c r="BY458" s="21" t="e">
        <f>IF(Wedstrijden!#REF!="x","BB","")</f>
        <v>#REF!</v>
      </c>
      <c r="BZ458" s="21" t="e">
        <f>IF(Wedstrijden!#REF!="x","B","")</f>
        <v>#REF!</v>
      </c>
      <c r="CA458" s="21" t="e">
        <f>IF(Wedstrijden!#REF!="x","L1","")</f>
        <v>#REF!</v>
      </c>
      <c r="CB458" s="21" t="e">
        <f>IF(Wedstrijden!#REF!="x","L2","")</f>
        <v>#REF!</v>
      </c>
      <c r="CC458" s="21" t="e">
        <f>IF(Wedstrijden!#REF!="x","M1","")</f>
        <v>#REF!</v>
      </c>
      <c r="CD458" s="21" t="e">
        <f>IF(Wedstrijden!#REF!="x","M2","")</f>
        <v>#REF!</v>
      </c>
      <c r="CE458" s="21" t="e">
        <f>IF(Wedstrijden!#REF!="x","Z1","")</f>
        <v>#REF!</v>
      </c>
      <c r="CF458" s="21" t="e">
        <f>IF(Wedstrijden!#REF!="x","Z2","")</f>
        <v>#REF!</v>
      </c>
      <c r="CG458" s="21" t="e">
        <f>IF(Wedstrijden!#REF!="x","ZZL","")</f>
        <v>#REF!</v>
      </c>
      <c r="CL458" s="21">
        <f>IF(COUNTA(Wedstrijden!#REF!)&lt;&gt;0,2,"")</f>
        <v>2</v>
      </c>
      <c r="CM458" s="21">
        <f t="shared" si="44"/>
        <v>2</v>
      </c>
      <c r="CN458" s="21" t="e">
        <f>IF(Wedstrijden!#REF!="x","AA","")</f>
        <v>#REF!</v>
      </c>
      <c r="CO458" s="21" t="e">
        <f>IF(Wedstrijden!#REF!="x","A","")</f>
        <v>#REF!</v>
      </c>
      <c r="CP458" s="21" t="e">
        <f>IF(Wedstrijden!#REF!="x","BB","")</f>
        <v>#REF!</v>
      </c>
      <c r="CQ458" s="21" t="e">
        <f>IF(Wedstrijden!#REF!="x","B","")</f>
        <v>#REF!</v>
      </c>
      <c r="CR458" s="21" t="e">
        <f>IF(Wedstrijden!#REF!="x","L","")</f>
        <v>#REF!</v>
      </c>
      <c r="CS458" s="21" t="e">
        <f>IF(Wedstrijden!#REF!="x","M","")</f>
        <v>#REF!</v>
      </c>
      <c r="CT458" s="21" t="e">
        <f>IF(Wedstrijden!#REF!="x","Z","")</f>
        <v>#REF!</v>
      </c>
      <c r="CU458" s="21" t="e">
        <f>IF(Wedstrijden!#REF!="x","ZZ","")</f>
        <v>#REF!</v>
      </c>
      <c r="CV458" s="21">
        <f>IF(COUNTA(Wedstrijden!#REF!)&lt;&gt;0,2,"")</f>
        <v>2</v>
      </c>
      <c r="CW458" s="21">
        <f t="shared" si="45"/>
        <v>1</v>
      </c>
      <c r="CX458" s="21" t="e">
        <f>IF(Wedstrijden!#REF!="x","BB","")</f>
        <v>#REF!</v>
      </c>
      <c r="CY458" s="21" t="e">
        <f>IF(Wedstrijden!#REF!="x","B","")</f>
        <v>#REF!</v>
      </c>
      <c r="CZ458" s="21" t="e">
        <f>IF(Wedstrijden!#REF!="x","L","")</f>
        <v>#REF!</v>
      </c>
      <c r="DA458" s="21" t="e">
        <f>IF(Wedstrijden!#REF!="x","M","")</f>
        <v>#REF!</v>
      </c>
      <c r="DB458" s="21" t="e">
        <f>IF(Wedstrijden!#REF!="x","Z","")</f>
        <v>#REF!</v>
      </c>
      <c r="DC458" s="21" t="e">
        <f>IF(Wedstrijden!#REF!="x","ZZ","")</f>
        <v>#REF!</v>
      </c>
      <c r="DD458" s="21" t="e">
        <f>IF(Wedstrijden!#REF!="x","1.40","")</f>
        <v>#REF!</v>
      </c>
      <c r="DE458" s="21">
        <f>IF(COUNTA(Wedstrijden!#REF!)&lt;&gt;0,6,"")</f>
        <v>6</v>
      </c>
      <c r="DF458" s="21">
        <f t="shared" si="46"/>
        <v>2</v>
      </c>
      <c r="DG458" s="21" t="e">
        <f>IF(Wedstrijden!#REF!="x","L","")</f>
        <v>#REF!</v>
      </c>
      <c r="DH458" s="21" t="e">
        <f>IF(Wedstrijden!#REF!="x","M","")</f>
        <v>#REF!</v>
      </c>
      <c r="DI458" s="21" t="e">
        <f>IF(Wedstrijden!#REF!="x","Z","")</f>
        <v>#REF!</v>
      </c>
      <c r="DJ458" s="21" t="e">
        <f>IF(Wedstrijden!#REF!="x","Z","")</f>
        <v>#REF!</v>
      </c>
      <c r="DK458" s="21">
        <f>IF(COUNTA(Wedstrijden!#REF!)&lt;&gt;0,6,"")</f>
        <v>6</v>
      </c>
      <c r="DL458" s="21">
        <f t="shared" si="47"/>
        <v>1</v>
      </c>
      <c r="DM458" s="21" t="e">
        <f>IF(Wedstrijden!#REF!="x","L","")</f>
        <v>#REF!</v>
      </c>
      <c r="DN458" s="21" t="e">
        <f>IF(Wedstrijden!#REF!="x","M","")</f>
        <v>#REF!</v>
      </c>
      <c r="DO458" s="21" t="e">
        <f>IF(Wedstrijden!#REF!="x","Z","")</f>
        <v>#REF!</v>
      </c>
      <c r="DP458" s="21" t="e">
        <f>IF(Wedstrijden!#REF!="x","Z","")</f>
        <v>#REF!</v>
      </c>
    </row>
    <row r="459" spans="1:120" ht="14.4" x14ac:dyDescent="0.3">
      <c r="A459" s="23">
        <f>Wedstrijden!B382</f>
        <v>0</v>
      </c>
      <c r="B459" s="21" t="str">
        <f>IFERROR(VLOOKUP(Wedstrijden!D382,Wedstrijdlocaties!$B$2:$E$600,2,FALSE),"")</f>
        <v/>
      </c>
      <c r="C459" s="21">
        <f>Wedstrijden!E382</f>
        <v>0</v>
      </c>
      <c r="D459" s="21" t="str">
        <f>IFERROR(VLOOKUP(Wedstrijden!F382,Organisaties!$B$2:$C$500,2,FALSE),"")</f>
        <v/>
      </c>
      <c r="E459" s="21" t="str">
        <f>IFERROR(VLOOKUP(Wedstrijden!F382,Organisaties!$B$2:$G$500,5,FALSE),"")</f>
        <v/>
      </c>
      <c r="F459" s="21" t="e">
        <f>IF(Wedstrijden!#REF!&lt;&gt;"",Wedstrijden!#REF!,"")</f>
        <v>#REF!</v>
      </c>
      <c r="G459" s="21" t="e">
        <f>IF(Wedstrijden!#REF!="Indoor",1,0)</f>
        <v>#REF!</v>
      </c>
      <c r="H459" s="21" t="e">
        <f>Wedstrijden!#REF!</f>
        <v>#REF!</v>
      </c>
      <c r="I459" s="21" t="e">
        <f>IF(Wedstrijden!#REF!="Nee",0,IF(Wedstrijden!#REF!="Ja",1,""))</f>
        <v>#REF!</v>
      </c>
      <c r="J459" s="21" t="e">
        <f>IF(Wedstrijden!#REF!&lt;&gt;"",Wedstrijden!#REF!,"")</f>
        <v>#REF!</v>
      </c>
      <c r="BJ459" s="21">
        <f>IF(COUNTA(Wedstrijden!#REF!)&lt;&gt;0,1,"")</f>
        <v>1</v>
      </c>
      <c r="BK459" s="21">
        <f t="shared" si="42"/>
        <v>2</v>
      </c>
      <c r="BL459" s="21" t="e">
        <f>IF(Wedstrijden!#REF!="x","AA","")</f>
        <v>#REF!</v>
      </c>
      <c r="BM459" s="21" t="e">
        <f>IF(Wedstrijden!#REF!="x","A","")</f>
        <v>#REF!</v>
      </c>
      <c r="BN459" s="21" t="e">
        <f>IF(Wedstrijden!#REF!="x","B1","")</f>
        <v>#REF!</v>
      </c>
      <c r="BO459" s="21" t="e">
        <f>IF(Wedstrijden!#REF!="x","BB","")</f>
        <v>#REF!</v>
      </c>
      <c r="BP459" s="21" t="e">
        <f>IF(Wedstrijden!#REF!="x","B","")</f>
        <v>#REF!</v>
      </c>
      <c r="BQ459" s="21" t="e">
        <f>IF(Wedstrijden!#REF!="x","L1","")</f>
        <v>#REF!</v>
      </c>
      <c r="BR459" s="21" t="e">
        <f>IF(Wedstrijden!#REF!="x","L2","")</f>
        <v>#REF!</v>
      </c>
      <c r="BS459" s="21" t="e">
        <f>IF(Wedstrijden!#REF!="x","M1","")</f>
        <v>#REF!</v>
      </c>
      <c r="BT459" s="21" t="e">
        <f>IF(Wedstrijden!#REF!="x","M2","")</f>
        <v>#REF!</v>
      </c>
      <c r="BU459" s="21" t="e">
        <f>IF(Wedstrijden!#REF!="x","Z1","")</f>
        <v>#REF!</v>
      </c>
      <c r="BV459" s="21" t="e">
        <f>IF(Wedstrijden!#REF!="x","Z2","")</f>
        <v>#REF!</v>
      </c>
      <c r="BW459" s="21">
        <f>IF(COUNTA(Wedstrijden!#REF!)&lt;&gt;0,1,"")</f>
        <v>1</v>
      </c>
      <c r="BX459" s="21">
        <f t="shared" si="43"/>
        <v>1</v>
      </c>
      <c r="BY459" s="21" t="e">
        <f>IF(Wedstrijden!#REF!="x","BB","")</f>
        <v>#REF!</v>
      </c>
      <c r="BZ459" s="21" t="e">
        <f>IF(Wedstrijden!#REF!="x","B","")</f>
        <v>#REF!</v>
      </c>
      <c r="CA459" s="21" t="e">
        <f>IF(Wedstrijden!#REF!="x","L1","")</f>
        <v>#REF!</v>
      </c>
      <c r="CB459" s="21" t="e">
        <f>IF(Wedstrijden!#REF!="x","L2","")</f>
        <v>#REF!</v>
      </c>
      <c r="CC459" s="21" t="e">
        <f>IF(Wedstrijden!#REF!="x","M1","")</f>
        <v>#REF!</v>
      </c>
      <c r="CD459" s="21" t="e">
        <f>IF(Wedstrijden!#REF!="x","M2","")</f>
        <v>#REF!</v>
      </c>
      <c r="CE459" s="21" t="e">
        <f>IF(Wedstrijden!#REF!="x","Z1","")</f>
        <v>#REF!</v>
      </c>
      <c r="CF459" s="21" t="e">
        <f>IF(Wedstrijden!#REF!="x","Z2","")</f>
        <v>#REF!</v>
      </c>
      <c r="CG459" s="21" t="e">
        <f>IF(Wedstrijden!#REF!="x","ZZL","")</f>
        <v>#REF!</v>
      </c>
      <c r="CL459" s="21">
        <f>IF(COUNTA(Wedstrijden!#REF!)&lt;&gt;0,2,"")</f>
        <v>2</v>
      </c>
      <c r="CM459" s="21">
        <f t="shared" si="44"/>
        <v>2</v>
      </c>
      <c r="CN459" s="21" t="e">
        <f>IF(Wedstrijden!#REF!="x","AA","")</f>
        <v>#REF!</v>
      </c>
      <c r="CO459" s="21" t="e">
        <f>IF(Wedstrijden!#REF!="x","A","")</f>
        <v>#REF!</v>
      </c>
      <c r="CP459" s="21" t="e">
        <f>IF(Wedstrijden!#REF!="x","BB","")</f>
        <v>#REF!</v>
      </c>
      <c r="CQ459" s="21" t="e">
        <f>IF(Wedstrijden!#REF!="x","B","")</f>
        <v>#REF!</v>
      </c>
      <c r="CR459" s="21" t="e">
        <f>IF(Wedstrijden!#REF!="x","L","")</f>
        <v>#REF!</v>
      </c>
      <c r="CS459" s="21" t="e">
        <f>IF(Wedstrijden!#REF!="x","M","")</f>
        <v>#REF!</v>
      </c>
      <c r="CT459" s="21" t="e">
        <f>IF(Wedstrijden!#REF!="x","Z","")</f>
        <v>#REF!</v>
      </c>
      <c r="CU459" s="21" t="e">
        <f>IF(Wedstrijden!#REF!="x","ZZ","")</f>
        <v>#REF!</v>
      </c>
      <c r="CV459" s="21">
        <f>IF(COUNTA(Wedstrijden!#REF!)&lt;&gt;0,2,"")</f>
        <v>2</v>
      </c>
      <c r="CW459" s="21">
        <f t="shared" si="45"/>
        <v>1</v>
      </c>
      <c r="CX459" s="21" t="e">
        <f>IF(Wedstrijden!#REF!="x","BB","")</f>
        <v>#REF!</v>
      </c>
      <c r="CY459" s="21" t="e">
        <f>IF(Wedstrijden!#REF!="x","B","")</f>
        <v>#REF!</v>
      </c>
      <c r="CZ459" s="21" t="e">
        <f>IF(Wedstrijden!#REF!="x","L","")</f>
        <v>#REF!</v>
      </c>
      <c r="DA459" s="21" t="e">
        <f>IF(Wedstrijden!#REF!="x","M","")</f>
        <v>#REF!</v>
      </c>
      <c r="DB459" s="21" t="e">
        <f>IF(Wedstrijden!#REF!="x","Z","")</f>
        <v>#REF!</v>
      </c>
      <c r="DC459" s="21" t="e">
        <f>IF(Wedstrijden!#REF!="x","ZZ","")</f>
        <v>#REF!</v>
      </c>
      <c r="DD459" s="21" t="e">
        <f>IF(Wedstrijden!#REF!="x","1.40","")</f>
        <v>#REF!</v>
      </c>
      <c r="DE459" s="21">
        <f>IF(COUNTA(Wedstrijden!#REF!)&lt;&gt;0,6,"")</f>
        <v>6</v>
      </c>
      <c r="DF459" s="21">
        <f t="shared" si="46"/>
        <v>2</v>
      </c>
      <c r="DG459" s="21" t="e">
        <f>IF(Wedstrijden!#REF!="x","L","")</f>
        <v>#REF!</v>
      </c>
      <c r="DH459" s="21" t="e">
        <f>IF(Wedstrijden!#REF!="x","M","")</f>
        <v>#REF!</v>
      </c>
      <c r="DI459" s="21" t="e">
        <f>IF(Wedstrijden!#REF!="x","Z","")</f>
        <v>#REF!</v>
      </c>
      <c r="DJ459" s="21" t="e">
        <f>IF(Wedstrijden!#REF!="x","Z","")</f>
        <v>#REF!</v>
      </c>
      <c r="DK459" s="21">
        <f>IF(COUNTA(Wedstrijden!#REF!)&lt;&gt;0,6,"")</f>
        <v>6</v>
      </c>
      <c r="DL459" s="21">
        <f t="shared" si="47"/>
        <v>1</v>
      </c>
      <c r="DM459" s="21" t="e">
        <f>IF(Wedstrijden!#REF!="x","L","")</f>
        <v>#REF!</v>
      </c>
      <c r="DN459" s="21" t="e">
        <f>IF(Wedstrijden!#REF!="x","M","")</f>
        <v>#REF!</v>
      </c>
      <c r="DO459" s="21" t="e">
        <f>IF(Wedstrijden!#REF!="x","Z","")</f>
        <v>#REF!</v>
      </c>
      <c r="DP459" s="21" t="e">
        <f>IF(Wedstrijden!#REF!="x","Z","")</f>
        <v>#REF!</v>
      </c>
    </row>
    <row r="460" spans="1:120" ht="14.4" x14ac:dyDescent="0.3">
      <c r="A460" s="23">
        <f>Wedstrijden!B383</f>
        <v>0</v>
      </c>
      <c r="B460" s="21" t="str">
        <f>IFERROR(VLOOKUP(Wedstrijden!D383,Wedstrijdlocaties!$B$2:$E$600,2,FALSE),"")</f>
        <v/>
      </c>
      <c r="C460" s="21">
        <f>Wedstrijden!E383</f>
        <v>0</v>
      </c>
      <c r="D460" s="21" t="str">
        <f>IFERROR(VLOOKUP(Wedstrijden!F383,Organisaties!$B$2:$C$500,2,FALSE),"")</f>
        <v/>
      </c>
      <c r="E460" s="21" t="str">
        <f>IFERROR(VLOOKUP(Wedstrijden!F383,Organisaties!$B$2:$G$500,5,FALSE),"")</f>
        <v/>
      </c>
      <c r="F460" s="21" t="e">
        <f>IF(Wedstrijden!#REF!&lt;&gt;"",Wedstrijden!#REF!,"")</f>
        <v>#REF!</v>
      </c>
      <c r="G460" s="21" t="e">
        <f>IF(Wedstrijden!#REF!="Indoor",1,0)</f>
        <v>#REF!</v>
      </c>
      <c r="H460" s="21" t="e">
        <f>Wedstrijden!#REF!</f>
        <v>#REF!</v>
      </c>
      <c r="I460" s="21" t="e">
        <f>IF(Wedstrijden!#REF!="Nee",0,IF(Wedstrijden!#REF!="Ja",1,""))</f>
        <v>#REF!</v>
      </c>
      <c r="J460" s="21" t="e">
        <f>IF(Wedstrijden!#REF!&lt;&gt;"",Wedstrijden!#REF!,"")</f>
        <v>#REF!</v>
      </c>
      <c r="BJ460" s="21">
        <f>IF(COUNTA(Wedstrijden!#REF!)&lt;&gt;0,1,"")</f>
        <v>1</v>
      </c>
      <c r="BK460" s="21">
        <f t="shared" si="42"/>
        <v>2</v>
      </c>
      <c r="BL460" s="21" t="e">
        <f>IF(Wedstrijden!#REF!="x","AA","")</f>
        <v>#REF!</v>
      </c>
      <c r="BM460" s="21" t="e">
        <f>IF(Wedstrijden!#REF!="x","A","")</f>
        <v>#REF!</v>
      </c>
      <c r="BN460" s="21" t="e">
        <f>IF(Wedstrijden!#REF!="x","B1","")</f>
        <v>#REF!</v>
      </c>
      <c r="BO460" s="21" t="e">
        <f>IF(Wedstrijden!#REF!="x","BB","")</f>
        <v>#REF!</v>
      </c>
      <c r="BP460" s="21" t="e">
        <f>IF(Wedstrijden!#REF!="x","B","")</f>
        <v>#REF!</v>
      </c>
      <c r="BQ460" s="21" t="e">
        <f>IF(Wedstrijden!#REF!="x","L1","")</f>
        <v>#REF!</v>
      </c>
      <c r="BR460" s="21" t="e">
        <f>IF(Wedstrijden!#REF!="x","L2","")</f>
        <v>#REF!</v>
      </c>
      <c r="BS460" s="21" t="e">
        <f>IF(Wedstrijden!#REF!="x","M1","")</f>
        <v>#REF!</v>
      </c>
      <c r="BT460" s="21" t="e">
        <f>IF(Wedstrijden!#REF!="x","M2","")</f>
        <v>#REF!</v>
      </c>
      <c r="BU460" s="21" t="e">
        <f>IF(Wedstrijden!#REF!="x","Z1","")</f>
        <v>#REF!</v>
      </c>
      <c r="BV460" s="21" t="e">
        <f>IF(Wedstrijden!#REF!="x","Z2","")</f>
        <v>#REF!</v>
      </c>
      <c r="BW460" s="21">
        <f>IF(COUNTA(Wedstrijden!#REF!)&lt;&gt;0,1,"")</f>
        <v>1</v>
      </c>
      <c r="BX460" s="21">
        <f t="shared" si="43"/>
        <v>1</v>
      </c>
      <c r="BY460" s="21" t="e">
        <f>IF(Wedstrijden!#REF!="x","BB","")</f>
        <v>#REF!</v>
      </c>
      <c r="BZ460" s="21" t="e">
        <f>IF(Wedstrijden!#REF!="x","B","")</f>
        <v>#REF!</v>
      </c>
      <c r="CA460" s="21" t="e">
        <f>IF(Wedstrijden!#REF!="x","L1","")</f>
        <v>#REF!</v>
      </c>
      <c r="CB460" s="21" t="e">
        <f>IF(Wedstrijden!#REF!="x","L2","")</f>
        <v>#REF!</v>
      </c>
      <c r="CC460" s="21" t="e">
        <f>IF(Wedstrijden!#REF!="x","M1","")</f>
        <v>#REF!</v>
      </c>
      <c r="CD460" s="21" t="e">
        <f>IF(Wedstrijden!#REF!="x","M2","")</f>
        <v>#REF!</v>
      </c>
      <c r="CE460" s="21" t="e">
        <f>IF(Wedstrijden!#REF!="x","Z1","")</f>
        <v>#REF!</v>
      </c>
      <c r="CF460" s="21" t="e">
        <f>IF(Wedstrijden!#REF!="x","Z2","")</f>
        <v>#REF!</v>
      </c>
      <c r="CG460" s="21" t="e">
        <f>IF(Wedstrijden!#REF!="x","ZZL","")</f>
        <v>#REF!</v>
      </c>
      <c r="CL460" s="21">
        <f>IF(COUNTA(Wedstrijden!#REF!)&lt;&gt;0,2,"")</f>
        <v>2</v>
      </c>
      <c r="CM460" s="21">
        <f t="shared" si="44"/>
        <v>2</v>
      </c>
      <c r="CN460" s="21" t="e">
        <f>IF(Wedstrijden!#REF!="x","AA","")</f>
        <v>#REF!</v>
      </c>
      <c r="CO460" s="21" t="e">
        <f>IF(Wedstrijden!#REF!="x","A","")</f>
        <v>#REF!</v>
      </c>
      <c r="CP460" s="21" t="e">
        <f>IF(Wedstrijden!#REF!="x","BB","")</f>
        <v>#REF!</v>
      </c>
      <c r="CQ460" s="21" t="e">
        <f>IF(Wedstrijden!#REF!="x","B","")</f>
        <v>#REF!</v>
      </c>
      <c r="CR460" s="21" t="e">
        <f>IF(Wedstrijden!#REF!="x","L","")</f>
        <v>#REF!</v>
      </c>
      <c r="CS460" s="21" t="e">
        <f>IF(Wedstrijden!#REF!="x","M","")</f>
        <v>#REF!</v>
      </c>
      <c r="CT460" s="21" t="e">
        <f>IF(Wedstrijden!#REF!="x","Z","")</f>
        <v>#REF!</v>
      </c>
      <c r="CU460" s="21" t="e">
        <f>IF(Wedstrijden!#REF!="x","ZZ","")</f>
        <v>#REF!</v>
      </c>
      <c r="CV460" s="21">
        <f>IF(COUNTA(Wedstrijden!#REF!)&lt;&gt;0,2,"")</f>
        <v>2</v>
      </c>
      <c r="CW460" s="21">
        <f t="shared" si="45"/>
        <v>1</v>
      </c>
      <c r="CX460" s="21" t="e">
        <f>IF(Wedstrijden!#REF!="x","BB","")</f>
        <v>#REF!</v>
      </c>
      <c r="CY460" s="21" t="e">
        <f>IF(Wedstrijden!#REF!="x","B","")</f>
        <v>#REF!</v>
      </c>
      <c r="CZ460" s="21" t="e">
        <f>IF(Wedstrijden!#REF!="x","L","")</f>
        <v>#REF!</v>
      </c>
      <c r="DA460" s="21" t="e">
        <f>IF(Wedstrijden!#REF!="x","M","")</f>
        <v>#REF!</v>
      </c>
      <c r="DB460" s="21" t="e">
        <f>IF(Wedstrijden!#REF!="x","Z","")</f>
        <v>#REF!</v>
      </c>
      <c r="DC460" s="21" t="e">
        <f>IF(Wedstrijden!#REF!="x","ZZ","")</f>
        <v>#REF!</v>
      </c>
      <c r="DD460" s="21" t="e">
        <f>IF(Wedstrijden!#REF!="x","1.40","")</f>
        <v>#REF!</v>
      </c>
      <c r="DE460" s="21">
        <f>IF(COUNTA(Wedstrijden!#REF!)&lt;&gt;0,6,"")</f>
        <v>6</v>
      </c>
      <c r="DF460" s="21">
        <f t="shared" si="46"/>
        <v>2</v>
      </c>
      <c r="DG460" s="21" t="e">
        <f>IF(Wedstrijden!#REF!="x","L","")</f>
        <v>#REF!</v>
      </c>
      <c r="DH460" s="21" t="e">
        <f>IF(Wedstrijden!#REF!="x","M","")</f>
        <v>#REF!</v>
      </c>
      <c r="DI460" s="21" t="e">
        <f>IF(Wedstrijden!#REF!="x","Z","")</f>
        <v>#REF!</v>
      </c>
      <c r="DJ460" s="21" t="e">
        <f>IF(Wedstrijden!#REF!="x","Z","")</f>
        <v>#REF!</v>
      </c>
      <c r="DK460" s="21">
        <f>IF(COUNTA(Wedstrijden!#REF!)&lt;&gt;0,6,"")</f>
        <v>6</v>
      </c>
      <c r="DL460" s="21">
        <f t="shared" si="47"/>
        <v>1</v>
      </c>
      <c r="DM460" s="21" t="e">
        <f>IF(Wedstrijden!#REF!="x","L","")</f>
        <v>#REF!</v>
      </c>
      <c r="DN460" s="21" t="e">
        <f>IF(Wedstrijden!#REF!="x","M","")</f>
        <v>#REF!</v>
      </c>
      <c r="DO460" s="21" t="e">
        <f>IF(Wedstrijden!#REF!="x","Z","")</f>
        <v>#REF!</v>
      </c>
      <c r="DP460" s="21" t="e">
        <f>IF(Wedstrijden!#REF!="x","Z","")</f>
        <v>#REF!</v>
      </c>
    </row>
    <row r="461" spans="1:120" ht="14.4" x14ac:dyDescent="0.3">
      <c r="A461" s="23">
        <f>Wedstrijden!B384</f>
        <v>0</v>
      </c>
      <c r="B461" s="21" t="str">
        <f>IFERROR(VLOOKUP(Wedstrijden!D384,Wedstrijdlocaties!$B$2:$E$600,2,FALSE),"")</f>
        <v/>
      </c>
      <c r="C461" s="21">
        <f>Wedstrijden!E384</f>
        <v>0</v>
      </c>
      <c r="D461" s="21" t="str">
        <f>IFERROR(VLOOKUP(Wedstrijden!F384,Organisaties!$B$2:$C$500,2,FALSE),"")</f>
        <v/>
      </c>
      <c r="E461" s="21" t="str">
        <f>IFERROR(VLOOKUP(Wedstrijden!F384,Organisaties!$B$2:$G$500,5,FALSE),"")</f>
        <v/>
      </c>
      <c r="F461" s="21" t="e">
        <f>IF(Wedstrijden!#REF!&lt;&gt;"",Wedstrijden!#REF!,"")</f>
        <v>#REF!</v>
      </c>
      <c r="G461" s="21" t="e">
        <f>IF(Wedstrijden!#REF!="Indoor",1,0)</f>
        <v>#REF!</v>
      </c>
      <c r="H461" s="21" t="e">
        <f>Wedstrijden!#REF!</f>
        <v>#REF!</v>
      </c>
      <c r="I461" s="21" t="e">
        <f>IF(Wedstrijden!#REF!="Nee",0,IF(Wedstrijden!#REF!="Ja",1,""))</f>
        <v>#REF!</v>
      </c>
      <c r="J461" s="21" t="e">
        <f>IF(Wedstrijden!#REF!&lt;&gt;"",Wedstrijden!#REF!,"")</f>
        <v>#REF!</v>
      </c>
      <c r="BJ461" s="21">
        <f>IF(COUNTA(Wedstrijden!#REF!)&lt;&gt;0,1,"")</f>
        <v>1</v>
      </c>
      <c r="BK461" s="21">
        <f t="shared" si="42"/>
        <v>2</v>
      </c>
      <c r="BL461" s="21" t="e">
        <f>IF(Wedstrijden!#REF!="x","AA","")</f>
        <v>#REF!</v>
      </c>
      <c r="BM461" s="21" t="e">
        <f>IF(Wedstrijden!#REF!="x","A","")</f>
        <v>#REF!</v>
      </c>
      <c r="BN461" s="21" t="e">
        <f>IF(Wedstrijden!#REF!="x","B1","")</f>
        <v>#REF!</v>
      </c>
      <c r="BO461" s="21" t="e">
        <f>IF(Wedstrijden!#REF!="x","BB","")</f>
        <v>#REF!</v>
      </c>
      <c r="BP461" s="21" t="e">
        <f>IF(Wedstrijden!#REF!="x","B","")</f>
        <v>#REF!</v>
      </c>
      <c r="BQ461" s="21" t="e">
        <f>IF(Wedstrijden!#REF!="x","L1","")</f>
        <v>#REF!</v>
      </c>
      <c r="BR461" s="21" t="e">
        <f>IF(Wedstrijden!#REF!="x","L2","")</f>
        <v>#REF!</v>
      </c>
      <c r="BS461" s="21" t="e">
        <f>IF(Wedstrijden!#REF!="x","M1","")</f>
        <v>#REF!</v>
      </c>
      <c r="BT461" s="21" t="e">
        <f>IF(Wedstrijden!#REF!="x","M2","")</f>
        <v>#REF!</v>
      </c>
      <c r="BU461" s="21" t="e">
        <f>IF(Wedstrijden!#REF!="x","Z1","")</f>
        <v>#REF!</v>
      </c>
      <c r="BV461" s="21" t="e">
        <f>IF(Wedstrijden!#REF!="x","Z2","")</f>
        <v>#REF!</v>
      </c>
      <c r="BW461" s="21">
        <f>IF(COUNTA(Wedstrijden!#REF!)&lt;&gt;0,1,"")</f>
        <v>1</v>
      </c>
      <c r="BX461" s="21">
        <f t="shared" si="43"/>
        <v>1</v>
      </c>
      <c r="BY461" s="21" t="e">
        <f>IF(Wedstrijden!#REF!="x","BB","")</f>
        <v>#REF!</v>
      </c>
      <c r="BZ461" s="21" t="e">
        <f>IF(Wedstrijden!#REF!="x","B","")</f>
        <v>#REF!</v>
      </c>
      <c r="CA461" s="21" t="e">
        <f>IF(Wedstrijden!#REF!="x","L1","")</f>
        <v>#REF!</v>
      </c>
      <c r="CB461" s="21" t="e">
        <f>IF(Wedstrijden!#REF!="x","L2","")</f>
        <v>#REF!</v>
      </c>
      <c r="CC461" s="21" t="e">
        <f>IF(Wedstrijden!#REF!="x","M1","")</f>
        <v>#REF!</v>
      </c>
      <c r="CD461" s="21" t="e">
        <f>IF(Wedstrijden!#REF!="x","M2","")</f>
        <v>#REF!</v>
      </c>
      <c r="CE461" s="21" t="e">
        <f>IF(Wedstrijden!#REF!="x","Z1","")</f>
        <v>#REF!</v>
      </c>
      <c r="CF461" s="21" t="e">
        <f>IF(Wedstrijden!#REF!="x","Z2","")</f>
        <v>#REF!</v>
      </c>
      <c r="CG461" s="21" t="e">
        <f>IF(Wedstrijden!#REF!="x","ZZL","")</f>
        <v>#REF!</v>
      </c>
      <c r="CL461" s="21">
        <f>IF(COUNTA(Wedstrijden!#REF!)&lt;&gt;0,2,"")</f>
        <v>2</v>
      </c>
      <c r="CM461" s="21">
        <f t="shared" si="44"/>
        <v>2</v>
      </c>
      <c r="CN461" s="21" t="e">
        <f>IF(Wedstrijden!#REF!="x","AA","")</f>
        <v>#REF!</v>
      </c>
      <c r="CO461" s="21" t="e">
        <f>IF(Wedstrijden!#REF!="x","A","")</f>
        <v>#REF!</v>
      </c>
      <c r="CP461" s="21" t="e">
        <f>IF(Wedstrijden!#REF!="x","BB","")</f>
        <v>#REF!</v>
      </c>
      <c r="CQ461" s="21" t="e">
        <f>IF(Wedstrijden!#REF!="x","B","")</f>
        <v>#REF!</v>
      </c>
      <c r="CR461" s="21" t="e">
        <f>IF(Wedstrijden!#REF!="x","L","")</f>
        <v>#REF!</v>
      </c>
      <c r="CS461" s="21" t="e">
        <f>IF(Wedstrijden!#REF!="x","M","")</f>
        <v>#REF!</v>
      </c>
      <c r="CT461" s="21" t="e">
        <f>IF(Wedstrijden!#REF!="x","Z","")</f>
        <v>#REF!</v>
      </c>
      <c r="CU461" s="21" t="e">
        <f>IF(Wedstrijden!#REF!="x","ZZ","")</f>
        <v>#REF!</v>
      </c>
      <c r="CV461" s="21">
        <f>IF(COUNTA(Wedstrijden!#REF!)&lt;&gt;0,2,"")</f>
        <v>2</v>
      </c>
      <c r="CW461" s="21">
        <f t="shared" si="45"/>
        <v>1</v>
      </c>
      <c r="CX461" s="21" t="e">
        <f>IF(Wedstrijden!#REF!="x","BB","")</f>
        <v>#REF!</v>
      </c>
      <c r="CY461" s="21" t="e">
        <f>IF(Wedstrijden!#REF!="x","B","")</f>
        <v>#REF!</v>
      </c>
      <c r="CZ461" s="21" t="e">
        <f>IF(Wedstrijden!#REF!="x","L","")</f>
        <v>#REF!</v>
      </c>
      <c r="DA461" s="21" t="e">
        <f>IF(Wedstrijden!#REF!="x","M","")</f>
        <v>#REF!</v>
      </c>
      <c r="DB461" s="21" t="e">
        <f>IF(Wedstrijden!#REF!="x","Z","")</f>
        <v>#REF!</v>
      </c>
      <c r="DC461" s="21" t="e">
        <f>IF(Wedstrijden!#REF!="x","ZZ","")</f>
        <v>#REF!</v>
      </c>
      <c r="DD461" s="21" t="e">
        <f>IF(Wedstrijden!#REF!="x","1.40","")</f>
        <v>#REF!</v>
      </c>
      <c r="DE461" s="21">
        <f>IF(COUNTA(Wedstrijden!#REF!)&lt;&gt;0,6,"")</f>
        <v>6</v>
      </c>
      <c r="DF461" s="21">
        <f t="shared" si="46"/>
        <v>2</v>
      </c>
      <c r="DG461" s="21" t="e">
        <f>IF(Wedstrijden!#REF!="x","L","")</f>
        <v>#REF!</v>
      </c>
      <c r="DH461" s="21" t="e">
        <f>IF(Wedstrijden!#REF!="x","M","")</f>
        <v>#REF!</v>
      </c>
      <c r="DI461" s="21" t="e">
        <f>IF(Wedstrijden!#REF!="x","Z","")</f>
        <v>#REF!</v>
      </c>
      <c r="DJ461" s="21" t="e">
        <f>IF(Wedstrijden!#REF!="x","Z","")</f>
        <v>#REF!</v>
      </c>
      <c r="DK461" s="21">
        <f>IF(COUNTA(Wedstrijden!#REF!)&lt;&gt;0,6,"")</f>
        <v>6</v>
      </c>
      <c r="DL461" s="21">
        <f t="shared" si="47"/>
        <v>1</v>
      </c>
      <c r="DM461" s="21" t="e">
        <f>IF(Wedstrijden!#REF!="x","L","")</f>
        <v>#REF!</v>
      </c>
      <c r="DN461" s="21" t="e">
        <f>IF(Wedstrijden!#REF!="x","M","")</f>
        <v>#REF!</v>
      </c>
      <c r="DO461" s="21" t="e">
        <f>IF(Wedstrijden!#REF!="x","Z","")</f>
        <v>#REF!</v>
      </c>
      <c r="DP461" s="21" t="e">
        <f>IF(Wedstrijden!#REF!="x","Z","")</f>
        <v>#REF!</v>
      </c>
    </row>
    <row r="462" spans="1:120" ht="14.4" x14ac:dyDescent="0.3">
      <c r="A462" s="23">
        <f>Wedstrijden!B385</f>
        <v>0</v>
      </c>
      <c r="B462" s="21" t="str">
        <f>IFERROR(VLOOKUP(Wedstrijden!D385,Wedstrijdlocaties!$B$2:$E$600,2,FALSE),"")</f>
        <v/>
      </c>
      <c r="C462" s="21">
        <f>Wedstrijden!E385</f>
        <v>0</v>
      </c>
      <c r="D462" s="21" t="str">
        <f>IFERROR(VLOOKUP(Wedstrijden!F385,Organisaties!$B$2:$C$500,2,FALSE),"")</f>
        <v/>
      </c>
      <c r="E462" s="21" t="str">
        <f>IFERROR(VLOOKUP(Wedstrijden!F385,Organisaties!$B$2:$G$500,5,FALSE),"")</f>
        <v/>
      </c>
      <c r="F462" s="21" t="e">
        <f>IF(Wedstrijden!#REF!&lt;&gt;"",Wedstrijden!#REF!,"")</f>
        <v>#REF!</v>
      </c>
      <c r="G462" s="21" t="e">
        <f>IF(Wedstrijden!#REF!="Indoor",1,0)</f>
        <v>#REF!</v>
      </c>
      <c r="H462" s="21" t="e">
        <f>Wedstrijden!#REF!</f>
        <v>#REF!</v>
      </c>
      <c r="I462" s="21" t="e">
        <f>IF(Wedstrijden!#REF!="Nee",0,IF(Wedstrijden!#REF!="Ja",1,""))</f>
        <v>#REF!</v>
      </c>
      <c r="J462" s="21" t="e">
        <f>IF(Wedstrijden!#REF!&lt;&gt;"",Wedstrijden!#REF!,"")</f>
        <v>#REF!</v>
      </c>
      <c r="BJ462" s="21">
        <f>IF(COUNTA(Wedstrijden!#REF!)&lt;&gt;0,1,"")</f>
        <v>1</v>
      </c>
      <c r="BK462" s="21">
        <f t="shared" si="42"/>
        <v>2</v>
      </c>
      <c r="BL462" s="21" t="e">
        <f>IF(Wedstrijden!#REF!="x","AA","")</f>
        <v>#REF!</v>
      </c>
      <c r="BM462" s="21" t="e">
        <f>IF(Wedstrijden!#REF!="x","A","")</f>
        <v>#REF!</v>
      </c>
      <c r="BN462" s="21" t="e">
        <f>IF(Wedstrijden!#REF!="x","B1","")</f>
        <v>#REF!</v>
      </c>
      <c r="BO462" s="21" t="e">
        <f>IF(Wedstrijden!#REF!="x","BB","")</f>
        <v>#REF!</v>
      </c>
      <c r="BP462" s="21" t="e">
        <f>IF(Wedstrijden!#REF!="x","B","")</f>
        <v>#REF!</v>
      </c>
      <c r="BQ462" s="21" t="e">
        <f>IF(Wedstrijden!#REF!="x","L1","")</f>
        <v>#REF!</v>
      </c>
      <c r="BR462" s="21" t="e">
        <f>IF(Wedstrijden!#REF!="x","L2","")</f>
        <v>#REF!</v>
      </c>
      <c r="BS462" s="21" t="e">
        <f>IF(Wedstrijden!#REF!="x","M1","")</f>
        <v>#REF!</v>
      </c>
      <c r="BT462" s="21" t="e">
        <f>IF(Wedstrijden!#REF!="x","M2","")</f>
        <v>#REF!</v>
      </c>
      <c r="BU462" s="21" t="e">
        <f>IF(Wedstrijden!#REF!="x","Z1","")</f>
        <v>#REF!</v>
      </c>
      <c r="BV462" s="21" t="e">
        <f>IF(Wedstrijden!#REF!="x","Z2","")</f>
        <v>#REF!</v>
      </c>
      <c r="BW462" s="21">
        <f>IF(COUNTA(Wedstrijden!#REF!)&lt;&gt;0,1,"")</f>
        <v>1</v>
      </c>
      <c r="BX462" s="21">
        <f t="shared" si="43"/>
        <v>1</v>
      </c>
      <c r="BY462" s="21" t="e">
        <f>IF(Wedstrijden!#REF!="x","BB","")</f>
        <v>#REF!</v>
      </c>
      <c r="BZ462" s="21" t="e">
        <f>IF(Wedstrijden!#REF!="x","B","")</f>
        <v>#REF!</v>
      </c>
      <c r="CA462" s="21" t="e">
        <f>IF(Wedstrijden!#REF!="x","L1","")</f>
        <v>#REF!</v>
      </c>
      <c r="CB462" s="21" t="e">
        <f>IF(Wedstrijden!#REF!="x","L2","")</f>
        <v>#REF!</v>
      </c>
      <c r="CC462" s="21" t="e">
        <f>IF(Wedstrijden!#REF!="x","M1","")</f>
        <v>#REF!</v>
      </c>
      <c r="CD462" s="21" t="e">
        <f>IF(Wedstrijden!#REF!="x","M2","")</f>
        <v>#REF!</v>
      </c>
      <c r="CE462" s="21" t="e">
        <f>IF(Wedstrijden!#REF!="x","Z1","")</f>
        <v>#REF!</v>
      </c>
      <c r="CF462" s="21" t="e">
        <f>IF(Wedstrijden!#REF!="x","Z2","")</f>
        <v>#REF!</v>
      </c>
      <c r="CG462" s="21" t="e">
        <f>IF(Wedstrijden!#REF!="x","ZZL","")</f>
        <v>#REF!</v>
      </c>
      <c r="CL462" s="21">
        <f>IF(COUNTA(Wedstrijden!#REF!)&lt;&gt;0,2,"")</f>
        <v>2</v>
      </c>
      <c r="CM462" s="21">
        <f t="shared" si="44"/>
        <v>2</v>
      </c>
      <c r="CN462" s="21" t="e">
        <f>IF(Wedstrijden!#REF!="x","AA","")</f>
        <v>#REF!</v>
      </c>
      <c r="CO462" s="21" t="e">
        <f>IF(Wedstrijden!#REF!="x","A","")</f>
        <v>#REF!</v>
      </c>
      <c r="CP462" s="21" t="e">
        <f>IF(Wedstrijden!#REF!="x","BB","")</f>
        <v>#REF!</v>
      </c>
      <c r="CQ462" s="21" t="e">
        <f>IF(Wedstrijden!#REF!="x","B","")</f>
        <v>#REF!</v>
      </c>
      <c r="CR462" s="21" t="e">
        <f>IF(Wedstrijden!#REF!="x","L","")</f>
        <v>#REF!</v>
      </c>
      <c r="CS462" s="21" t="e">
        <f>IF(Wedstrijden!#REF!="x","M","")</f>
        <v>#REF!</v>
      </c>
      <c r="CT462" s="21" t="e">
        <f>IF(Wedstrijden!#REF!="x","Z","")</f>
        <v>#REF!</v>
      </c>
      <c r="CU462" s="21" t="e">
        <f>IF(Wedstrijden!#REF!="x","ZZ","")</f>
        <v>#REF!</v>
      </c>
      <c r="CV462" s="21">
        <f>IF(COUNTA(Wedstrijden!#REF!)&lt;&gt;0,2,"")</f>
        <v>2</v>
      </c>
      <c r="CW462" s="21">
        <f t="shared" si="45"/>
        <v>1</v>
      </c>
      <c r="CX462" s="21" t="e">
        <f>IF(Wedstrijden!#REF!="x","BB","")</f>
        <v>#REF!</v>
      </c>
      <c r="CY462" s="21" t="e">
        <f>IF(Wedstrijden!#REF!="x","B","")</f>
        <v>#REF!</v>
      </c>
      <c r="CZ462" s="21" t="e">
        <f>IF(Wedstrijden!#REF!="x","L","")</f>
        <v>#REF!</v>
      </c>
      <c r="DA462" s="21" t="e">
        <f>IF(Wedstrijden!#REF!="x","M","")</f>
        <v>#REF!</v>
      </c>
      <c r="DB462" s="21" t="e">
        <f>IF(Wedstrijden!#REF!="x","Z","")</f>
        <v>#REF!</v>
      </c>
      <c r="DC462" s="21" t="e">
        <f>IF(Wedstrijden!#REF!="x","ZZ","")</f>
        <v>#REF!</v>
      </c>
      <c r="DD462" s="21" t="e">
        <f>IF(Wedstrijden!#REF!="x","1.40","")</f>
        <v>#REF!</v>
      </c>
      <c r="DE462" s="21">
        <f>IF(COUNTA(Wedstrijden!#REF!)&lt;&gt;0,6,"")</f>
        <v>6</v>
      </c>
      <c r="DF462" s="21">
        <f t="shared" si="46"/>
        <v>2</v>
      </c>
      <c r="DG462" s="21" t="e">
        <f>IF(Wedstrijden!#REF!="x","L","")</f>
        <v>#REF!</v>
      </c>
      <c r="DH462" s="21" t="e">
        <f>IF(Wedstrijden!#REF!="x","M","")</f>
        <v>#REF!</v>
      </c>
      <c r="DI462" s="21" t="e">
        <f>IF(Wedstrijden!#REF!="x","Z","")</f>
        <v>#REF!</v>
      </c>
      <c r="DJ462" s="21" t="e">
        <f>IF(Wedstrijden!#REF!="x","Z","")</f>
        <v>#REF!</v>
      </c>
      <c r="DK462" s="21">
        <f>IF(COUNTA(Wedstrijden!#REF!)&lt;&gt;0,6,"")</f>
        <v>6</v>
      </c>
      <c r="DL462" s="21">
        <f t="shared" si="47"/>
        <v>1</v>
      </c>
      <c r="DM462" s="21" t="e">
        <f>IF(Wedstrijden!#REF!="x","L","")</f>
        <v>#REF!</v>
      </c>
      <c r="DN462" s="21" t="e">
        <f>IF(Wedstrijden!#REF!="x","M","")</f>
        <v>#REF!</v>
      </c>
      <c r="DO462" s="21" t="e">
        <f>IF(Wedstrijden!#REF!="x","Z","")</f>
        <v>#REF!</v>
      </c>
      <c r="DP462" s="21" t="e">
        <f>IF(Wedstrijden!#REF!="x","Z","")</f>
        <v>#REF!</v>
      </c>
    </row>
    <row r="463" spans="1:120" ht="14.4" x14ac:dyDescent="0.3">
      <c r="A463" s="23">
        <f>Wedstrijden!B386</f>
        <v>0</v>
      </c>
      <c r="B463" s="21" t="str">
        <f>IFERROR(VLOOKUP(Wedstrijden!D386,Wedstrijdlocaties!$B$2:$E$600,2,FALSE),"")</f>
        <v/>
      </c>
      <c r="C463" s="21">
        <f>Wedstrijden!E386</f>
        <v>0</v>
      </c>
      <c r="D463" s="21" t="str">
        <f>IFERROR(VLOOKUP(Wedstrijden!F386,Organisaties!$B$2:$C$500,2,FALSE),"")</f>
        <v/>
      </c>
      <c r="E463" s="21" t="str">
        <f>IFERROR(VLOOKUP(Wedstrijden!F386,Organisaties!$B$2:$G$500,5,FALSE),"")</f>
        <v/>
      </c>
      <c r="F463" s="21" t="e">
        <f>IF(Wedstrijden!#REF!&lt;&gt;"",Wedstrijden!#REF!,"")</f>
        <v>#REF!</v>
      </c>
      <c r="G463" s="21" t="e">
        <f>IF(Wedstrijden!#REF!="Indoor",1,0)</f>
        <v>#REF!</v>
      </c>
      <c r="H463" s="21" t="e">
        <f>Wedstrijden!#REF!</f>
        <v>#REF!</v>
      </c>
      <c r="I463" s="21" t="e">
        <f>IF(Wedstrijden!#REF!="Nee",0,IF(Wedstrijden!#REF!="Ja",1,""))</f>
        <v>#REF!</v>
      </c>
      <c r="J463" s="21" t="e">
        <f>IF(Wedstrijden!#REF!&lt;&gt;"",Wedstrijden!#REF!,"")</f>
        <v>#REF!</v>
      </c>
      <c r="BJ463" s="21">
        <f>IF(COUNTA(Wedstrijden!#REF!)&lt;&gt;0,1,"")</f>
        <v>1</v>
      </c>
      <c r="BK463" s="21">
        <f t="shared" si="42"/>
        <v>2</v>
      </c>
      <c r="BL463" s="21" t="e">
        <f>IF(Wedstrijden!#REF!="x","AA","")</f>
        <v>#REF!</v>
      </c>
      <c r="BM463" s="21" t="e">
        <f>IF(Wedstrijden!#REF!="x","A","")</f>
        <v>#REF!</v>
      </c>
      <c r="BN463" s="21" t="e">
        <f>IF(Wedstrijden!#REF!="x","B1","")</f>
        <v>#REF!</v>
      </c>
      <c r="BO463" s="21" t="e">
        <f>IF(Wedstrijden!#REF!="x","BB","")</f>
        <v>#REF!</v>
      </c>
      <c r="BP463" s="21" t="e">
        <f>IF(Wedstrijden!#REF!="x","B","")</f>
        <v>#REF!</v>
      </c>
      <c r="BQ463" s="21" t="e">
        <f>IF(Wedstrijden!#REF!="x","L1","")</f>
        <v>#REF!</v>
      </c>
      <c r="BR463" s="21" t="e">
        <f>IF(Wedstrijden!#REF!="x","L2","")</f>
        <v>#REF!</v>
      </c>
      <c r="BS463" s="21" t="e">
        <f>IF(Wedstrijden!#REF!="x","M1","")</f>
        <v>#REF!</v>
      </c>
      <c r="BT463" s="21" t="e">
        <f>IF(Wedstrijden!#REF!="x","M2","")</f>
        <v>#REF!</v>
      </c>
      <c r="BU463" s="21" t="e">
        <f>IF(Wedstrijden!#REF!="x","Z1","")</f>
        <v>#REF!</v>
      </c>
      <c r="BV463" s="21" t="e">
        <f>IF(Wedstrijden!#REF!="x","Z2","")</f>
        <v>#REF!</v>
      </c>
      <c r="BW463" s="21">
        <f>IF(COUNTA(Wedstrijden!#REF!)&lt;&gt;0,1,"")</f>
        <v>1</v>
      </c>
      <c r="BX463" s="21">
        <f t="shared" si="43"/>
        <v>1</v>
      </c>
      <c r="BY463" s="21" t="e">
        <f>IF(Wedstrijden!#REF!="x","BB","")</f>
        <v>#REF!</v>
      </c>
      <c r="BZ463" s="21" t="e">
        <f>IF(Wedstrijden!#REF!="x","B","")</f>
        <v>#REF!</v>
      </c>
      <c r="CA463" s="21" t="e">
        <f>IF(Wedstrijden!#REF!="x","L1","")</f>
        <v>#REF!</v>
      </c>
      <c r="CB463" s="21" t="e">
        <f>IF(Wedstrijden!#REF!="x","L2","")</f>
        <v>#REF!</v>
      </c>
      <c r="CC463" s="21" t="e">
        <f>IF(Wedstrijden!#REF!="x","M1","")</f>
        <v>#REF!</v>
      </c>
      <c r="CD463" s="21" t="e">
        <f>IF(Wedstrijden!#REF!="x","M2","")</f>
        <v>#REF!</v>
      </c>
      <c r="CE463" s="21" t="e">
        <f>IF(Wedstrijden!#REF!="x","Z1","")</f>
        <v>#REF!</v>
      </c>
      <c r="CF463" s="21" t="e">
        <f>IF(Wedstrijden!#REF!="x","Z2","")</f>
        <v>#REF!</v>
      </c>
      <c r="CG463" s="21" t="e">
        <f>IF(Wedstrijden!#REF!="x","ZZL","")</f>
        <v>#REF!</v>
      </c>
      <c r="CL463" s="21">
        <f>IF(COUNTA(Wedstrijden!#REF!)&lt;&gt;0,2,"")</f>
        <v>2</v>
      </c>
      <c r="CM463" s="21">
        <f t="shared" si="44"/>
        <v>2</v>
      </c>
      <c r="CN463" s="21" t="e">
        <f>IF(Wedstrijden!#REF!="x","AA","")</f>
        <v>#REF!</v>
      </c>
      <c r="CO463" s="21" t="e">
        <f>IF(Wedstrijden!#REF!="x","A","")</f>
        <v>#REF!</v>
      </c>
      <c r="CP463" s="21" t="e">
        <f>IF(Wedstrijden!#REF!="x","BB","")</f>
        <v>#REF!</v>
      </c>
      <c r="CQ463" s="21" t="e">
        <f>IF(Wedstrijden!#REF!="x","B","")</f>
        <v>#REF!</v>
      </c>
      <c r="CR463" s="21" t="e">
        <f>IF(Wedstrijden!#REF!="x","L","")</f>
        <v>#REF!</v>
      </c>
      <c r="CS463" s="21" t="e">
        <f>IF(Wedstrijden!#REF!="x","M","")</f>
        <v>#REF!</v>
      </c>
      <c r="CT463" s="21" t="e">
        <f>IF(Wedstrijden!#REF!="x","Z","")</f>
        <v>#REF!</v>
      </c>
      <c r="CU463" s="21" t="e">
        <f>IF(Wedstrijden!#REF!="x","ZZ","")</f>
        <v>#REF!</v>
      </c>
      <c r="CV463" s="21">
        <f>IF(COUNTA(Wedstrijden!#REF!)&lt;&gt;0,2,"")</f>
        <v>2</v>
      </c>
      <c r="CW463" s="21">
        <f t="shared" si="45"/>
        <v>1</v>
      </c>
      <c r="CX463" s="21" t="e">
        <f>IF(Wedstrijden!#REF!="x","BB","")</f>
        <v>#REF!</v>
      </c>
      <c r="CY463" s="21" t="e">
        <f>IF(Wedstrijden!#REF!="x","B","")</f>
        <v>#REF!</v>
      </c>
      <c r="CZ463" s="21" t="e">
        <f>IF(Wedstrijden!#REF!="x","L","")</f>
        <v>#REF!</v>
      </c>
      <c r="DA463" s="21" t="e">
        <f>IF(Wedstrijden!#REF!="x","M","")</f>
        <v>#REF!</v>
      </c>
      <c r="DB463" s="21" t="e">
        <f>IF(Wedstrijden!#REF!="x","Z","")</f>
        <v>#REF!</v>
      </c>
      <c r="DC463" s="21" t="e">
        <f>IF(Wedstrijden!#REF!="x","ZZ","")</f>
        <v>#REF!</v>
      </c>
      <c r="DD463" s="21" t="e">
        <f>IF(Wedstrijden!#REF!="x","1.40","")</f>
        <v>#REF!</v>
      </c>
      <c r="DE463" s="21">
        <f>IF(COUNTA(Wedstrijden!#REF!)&lt;&gt;0,6,"")</f>
        <v>6</v>
      </c>
      <c r="DF463" s="21">
        <f t="shared" si="46"/>
        <v>2</v>
      </c>
      <c r="DG463" s="21" t="e">
        <f>IF(Wedstrijden!#REF!="x","L","")</f>
        <v>#REF!</v>
      </c>
      <c r="DH463" s="21" t="e">
        <f>IF(Wedstrijden!#REF!="x","M","")</f>
        <v>#REF!</v>
      </c>
      <c r="DI463" s="21" t="e">
        <f>IF(Wedstrijden!#REF!="x","Z","")</f>
        <v>#REF!</v>
      </c>
      <c r="DJ463" s="21" t="e">
        <f>IF(Wedstrijden!#REF!="x","Z","")</f>
        <v>#REF!</v>
      </c>
      <c r="DK463" s="21">
        <f>IF(COUNTA(Wedstrijden!#REF!)&lt;&gt;0,6,"")</f>
        <v>6</v>
      </c>
      <c r="DL463" s="21">
        <f t="shared" si="47"/>
        <v>1</v>
      </c>
      <c r="DM463" s="21" t="e">
        <f>IF(Wedstrijden!#REF!="x","L","")</f>
        <v>#REF!</v>
      </c>
      <c r="DN463" s="21" t="e">
        <f>IF(Wedstrijden!#REF!="x","M","")</f>
        <v>#REF!</v>
      </c>
      <c r="DO463" s="21" t="e">
        <f>IF(Wedstrijden!#REF!="x","Z","")</f>
        <v>#REF!</v>
      </c>
      <c r="DP463" s="21" t="e">
        <f>IF(Wedstrijden!#REF!="x","Z","")</f>
        <v>#REF!</v>
      </c>
    </row>
    <row r="464" spans="1:120" ht="14.4" x14ac:dyDescent="0.3">
      <c r="A464" s="23">
        <f>Wedstrijden!B387</f>
        <v>0</v>
      </c>
      <c r="B464" s="21" t="str">
        <f>IFERROR(VLOOKUP(Wedstrijden!D387,Wedstrijdlocaties!$B$2:$E$600,2,FALSE),"")</f>
        <v/>
      </c>
      <c r="C464" s="21">
        <f>Wedstrijden!E387</f>
        <v>0</v>
      </c>
      <c r="D464" s="21" t="str">
        <f>IFERROR(VLOOKUP(Wedstrijden!F387,Organisaties!$B$2:$C$500,2,FALSE),"")</f>
        <v/>
      </c>
      <c r="E464" s="21" t="str">
        <f>IFERROR(VLOOKUP(Wedstrijden!F387,Organisaties!$B$2:$G$500,5,FALSE),"")</f>
        <v/>
      </c>
      <c r="F464" s="21" t="e">
        <f>IF(Wedstrijden!#REF!&lt;&gt;"",Wedstrijden!#REF!,"")</f>
        <v>#REF!</v>
      </c>
      <c r="G464" s="21" t="e">
        <f>IF(Wedstrijden!#REF!="Indoor",1,0)</f>
        <v>#REF!</v>
      </c>
      <c r="H464" s="21" t="e">
        <f>Wedstrijden!#REF!</f>
        <v>#REF!</v>
      </c>
      <c r="I464" s="21" t="e">
        <f>IF(Wedstrijden!#REF!="Nee",0,IF(Wedstrijden!#REF!="Ja",1,""))</f>
        <v>#REF!</v>
      </c>
      <c r="J464" s="21" t="e">
        <f>IF(Wedstrijden!#REF!&lt;&gt;"",Wedstrijden!#REF!,"")</f>
        <v>#REF!</v>
      </c>
      <c r="BJ464" s="21">
        <f>IF(COUNTA(Wedstrijden!#REF!)&lt;&gt;0,1,"")</f>
        <v>1</v>
      </c>
      <c r="BK464" s="21">
        <f t="shared" si="42"/>
        <v>2</v>
      </c>
      <c r="BL464" s="21" t="e">
        <f>IF(Wedstrijden!#REF!="x","AA","")</f>
        <v>#REF!</v>
      </c>
      <c r="BM464" s="21" t="e">
        <f>IF(Wedstrijden!#REF!="x","A","")</f>
        <v>#REF!</v>
      </c>
      <c r="BN464" s="21" t="e">
        <f>IF(Wedstrijden!#REF!="x","B1","")</f>
        <v>#REF!</v>
      </c>
      <c r="BO464" s="21" t="e">
        <f>IF(Wedstrijden!#REF!="x","BB","")</f>
        <v>#REF!</v>
      </c>
      <c r="BP464" s="21" t="e">
        <f>IF(Wedstrijden!#REF!="x","B","")</f>
        <v>#REF!</v>
      </c>
      <c r="BQ464" s="21" t="e">
        <f>IF(Wedstrijden!#REF!="x","L1","")</f>
        <v>#REF!</v>
      </c>
      <c r="BR464" s="21" t="e">
        <f>IF(Wedstrijden!#REF!="x","L2","")</f>
        <v>#REF!</v>
      </c>
      <c r="BS464" s="21" t="e">
        <f>IF(Wedstrijden!#REF!="x","M1","")</f>
        <v>#REF!</v>
      </c>
      <c r="BT464" s="21" t="e">
        <f>IF(Wedstrijden!#REF!="x","M2","")</f>
        <v>#REF!</v>
      </c>
      <c r="BU464" s="21" t="e">
        <f>IF(Wedstrijden!#REF!="x","Z1","")</f>
        <v>#REF!</v>
      </c>
      <c r="BV464" s="21" t="e">
        <f>IF(Wedstrijden!#REF!="x","Z2","")</f>
        <v>#REF!</v>
      </c>
      <c r="BW464" s="21">
        <f>IF(COUNTA(Wedstrijden!#REF!)&lt;&gt;0,1,"")</f>
        <v>1</v>
      </c>
      <c r="BX464" s="21">
        <f t="shared" si="43"/>
        <v>1</v>
      </c>
      <c r="BY464" s="21" t="e">
        <f>IF(Wedstrijden!#REF!="x","BB","")</f>
        <v>#REF!</v>
      </c>
      <c r="BZ464" s="21" t="e">
        <f>IF(Wedstrijden!#REF!="x","B","")</f>
        <v>#REF!</v>
      </c>
      <c r="CA464" s="21" t="e">
        <f>IF(Wedstrijden!#REF!="x","L1","")</f>
        <v>#REF!</v>
      </c>
      <c r="CB464" s="21" t="e">
        <f>IF(Wedstrijden!#REF!="x","L2","")</f>
        <v>#REF!</v>
      </c>
      <c r="CC464" s="21" t="e">
        <f>IF(Wedstrijden!#REF!="x","M1","")</f>
        <v>#REF!</v>
      </c>
      <c r="CD464" s="21" t="e">
        <f>IF(Wedstrijden!#REF!="x","M2","")</f>
        <v>#REF!</v>
      </c>
      <c r="CE464" s="21" t="e">
        <f>IF(Wedstrijden!#REF!="x","Z1","")</f>
        <v>#REF!</v>
      </c>
      <c r="CF464" s="21" t="e">
        <f>IF(Wedstrijden!#REF!="x","Z2","")</f>
        <v>#REF!</v>
      </c>
      <c r="CG464" s="21" t="e">
        <f>IF(Wedstrijden!#REF!="x","ZZL","")</f>
        <v>#REF!</v>
      </c>
      <c r="CL464" s="21">
        <f>IF(COUNTA(Wedstrijden!#REF!)&lt;&gt;0,2,"")</f>
        <v>2</v>
      </c>
      <c r="CM464" s="21">
        <f t="shared" si="44"/>
        <v>2</v>
      </c>
      <c r="CN464" s="21" t="e">
        <f>IF(Wedstrijden!#REF!="x","AA","")</f>
        <v>#REF!</v>
      </c>
      <c r="CO464" s="21" t="e">
        <f>IF(Wedstrijden!#REF!="x","A","")</f>
        <v>#REF!</v>
      </c>
      <c r="CP464" s="21" t="e">
        <f>IF(Wedstrijden!#REF!="x","BB","")</f>
        <v>#REF!</v>
      </c>
      <c r="CQ464" s="21" t="e">
        <f>IF(Wedstrijden!#REF!="x","B","")</f>
        <v>#REF!</v>
      </c>
      <c r="CR464" s="21" t="e">
        <f>IF(Wedstrijden!#REF!="x","L","")</f>
        <v>#REF!</v>
      </c>
      <c r="CS464" s="21" t="e">
        <f>IF(Wedstrijden!#REF!="x","M","")</f>
        <v>#REF!</v>
      </c>
      <c r="CT464" s="21" t="e">
        <f>IF(Wedstrijden!#REF!="x","Z","")</f>
        <v>#REF!</v>
      </c>
      <c r="CU464" s="21" t="e">
        <f>IF(Wedstrijden!#REF!="x","ZZ","")</f>
        <v>#REF!</v>
      </c>
      <c r="CV464" s="21">
        <f>IF(COUNTA(Wedstrijden!#REF!)&lt;&gt;0,2,"")</f>
        <v>2</v>
      </c>
      <c r="CW464" s="21">
        <f t="shared" si="45"/>
        <v>1</v>
      </c>
      <c r="CX464" s="21" t="e">
        <f>IF(Wedstrijden!#REF!="x","BB","")</f>
        <v>#REF!</v>
      </c>
      <c r="CY464" s="21" t="e">
        <f>IF(Wedstrijden!#REF!="x","B","")</f>
        <v>#REF!</v>
      </c>
      <c r="CZ464" s="21" t="e">
        <f>IF(Wedstrijden!#REF!="x","L","")</f>
        <v>#REF!</v>
      </c>
      <c r="DA464" s="21" t="e">
        <f>IF(Wedstrijden!#REF!="x","M","")</f>
        <v>#REF!</v>
      </c>
      <c r="DB464" s="21" t="e">
        <f>IF(Wedstrijden!#REF!="x","Z","")</f>
        <v>#REF!</v>
      </c>
      <c r="DC464" s="21" t="e">
        <f>IF(Wedstrijden!#REF!="x","ZZ","")</f>
        <v>#REF!</v>
      </c>
      <c r="DD464" s="21" t="e">
        <f>IF(Wedstrijden!#REF!="x","1.40","")</f>
        <v>#REF!</v>
      </c>
      <c r="DE464" s="21">
        <f>IF(COUNTA(Wedstrijden!#REF!)&lt;&gt;0,6,"")</f>
        <v>6</v>
      </c>
      <c r="DF464" s="21">
        <f t="shared" si="46"/>
        <v>2</v>
      </c>
      <c r="DG464" s="21" t="e">
        <f>IF(Wedstrijden!#REF!="x","L","")</f>
        <v>#REF!</v>
      </c>
      <c r="DH464" s="21" t="e">
        <f>IF(Wedstrijden!#REF!="x","M","")</f>
        <v>#REF!</v>
      </c>
      <c r="DI464" s="21" t="e">
        <f>IF(Wedstrijden!#REF!="x","Z","")</f>
        <v>#REF!</v>
      </c>
      <c r="DJ464" s="21" t="e">
        <f>IF(Wedstrijden!#REF!="x","Z","")</f>
        <v>#REF!</v>
      </c>
      <c r="DK464" s="21">
        <f>IF(COUNTA(Wedstrijden!#REF!)&lt;&gt;0,6,"")</f>
        <v>6</v>
      </c>
      <c r="DL464" s="21">
        <f t="shared" si="47"/>
        <v>1</v>
      </c>
      <c r="DM464" s="21" t="e">
        <f>IF(Wedstrijden!#REF!="x","L","")</f>
        <v>#REF!</v>
      </c>
      <c r="DN464" s="21" t="e">
        <f>IF(Wedstrijden!#REF!="x","M","")</f>
        <v>#REF!</v>
      </c>
      <c r="DO464" s="21" t="e">
        <f>IF(Wedstrijden!#REF!="x","Z","")</f>
        <v>#REF!</v>
      </c>
      <c r="DP464" s="21" t="e">
        <f>IF(Wedstrijden!#REF!="x","Z","")</f>
        <v>#REF!</v>
      </c>
    </row>
    <row r="465" spans="1:120" ht="14.4" x14ac:dyDescent="0.3">
      <c r="A465" s="23">
        <f>Wedstrijden!B388</f>
        <v>0</v>
      </c>
      <c r="B465" s="21" t="str">
        <f>IFERROR(VLOOKUP(Wedstrijden!D388,Wedstrijdlocaties!$B$2:$E$600,2,FALSE),"")</f>
        <v/>
      </c>
      <c r="C465" s="21">
        <f>Wedstrijden!E388</f>
        <v>0</v>
      </c>
      <c r="D465" s="21" t="str">
        <f>IFERROR(VLOOKUP(Wedstrijden!F388,Organisaties!$B$2:$C$500,2,FALSE),"")</f>
        <v/>
      </c>
      <c r="E465" s="21" t="str">
        <f>IFERROR(VLOOKUP(Wedstrijden!F388,Organisaties!$B$2:$G$500,5,FALSE),"")</f>
        <v/>
      </c>
      <c r="F465" s="21" t="e">
        <f>IF(Wedstrijden!#REF!&lt;&gt;"",Wedstrijden!#REF!,"")</f>
        <v>#REF!</v>
      </c>
      <c r="G465" s="21" t="e">
        <f>IF(Wedstrijden!#REF!="Indoor",1,0)</f>
        <v>#REF!</v>
      </c>
      <c r="H465" s="21" t="e">
        <f>Wedstrijden!#REF!</f>
        <v>#REF!</v>
      </c>
      <c r="I465" s="21" t="e">
        <f>IF(Wedstrijden!#REF!="Nee",0,IF(Wedstrijden!#REF!="Ja",1,""))</f>
        <v>#REF!</v>
      </c>
      <c r="J465" s="21" t="e">
        <f>IF(Wedstrijden!#REF!&lt;&gt;"",Wedstrijden!#REF!,"")</f>
        <v>#REF!</v>
      </c>
      <c r="BJ465" s="21">
        <f>IF(COUNTA(Wedstrijden!#REF!)&lt;&gt;0,1,"")</f>
        <v>1</v>
      </c>
      <c r="BK465" s="21">
        <f t="shared" si="42"/>
        <v>2</v>
      </c>
      <c r="BL465" s="21" t="e">
        <f>IF(Wedstrijden!#REF!="x","AA","")</f>
        <v>#REF!</v>
      </c>
      <c r="BM465" s="21" t="e">
        <f>IF(Wedstrijden!#REF!="x","A","")</f>
        <v>#REF!</v>
      </c>
      <c r="BN465" s="21" t="e">
        <f>IF(Wedstrijden!#REF!="x","B1","")</f>
        <v>#REF!</v>
      </c>
      <c r="BO465" s="21" t="e">
        <f>IF(Wedstrijden!#REF!="x","BB","")</f>
        <v>#REF!</v>
      </c>
      <c r="BP465" s="21" t="e">
        <f>IF(Wedstrijden!#REF!="x","B","")</f>
        <v>#REF!</v>
      </c>
      <c r="BQ465" s="21" t="e">
        <f>IF(Wedstrijden!#REF!="x","L1","")</f>
        <v>#REF!</v>
      </c>
      <c r="BR465" s="21" t="e">
        <f>IF(Wedstrijden!#REF!="x","L2","")</f>
        <v>#REF!</v>
      </c>
      <c r="BS465" s="21" t="e">
        <f>IF(Wedstrijden!#REF!="x","M1","")</f>
        <v>#REF!</v>
      </c>
      <c r="BT465" s="21" t="e">
        <f>IF(Wedstrijden!#REF!="x","M2","")</f>
        <v>#REF!</v>
      </c>
      <c r="BU465" s="21" t="e">
        <f>IF(Wedstrijden!#REF!="x","Z1","")</f>
        <v>#REF!</v>
      </c>
      <c r="BV465" s="21" t="e">
        <f>IF(Wedstrijden!#REF!="x","Z2","")</f>
        <v>#REF!</v>
      </c>
      <c r="BW465" s="21">
        <f>IF(COUNTA(Wedstrijden!#REF!)&lt;&gt;0,1,"")</f>
        <v>1</v>
      </c>
      <c r="BX465" s="21">
        <f t="shared" si="43"/>
        <v>1</v>
      </c>
      <c r="BY465" s="21" t="e">
        <f>IF(Wedstrijden!#REF!="x","BB","")</f>
        <v>#REF!</v>
      </c>
      <c r="BZ465" s="21" t="e">
        <f>IF(Wedstrijden!#REF!="x","B","")</f>
        <v>#REF!</v>
      </c>
      <c r="CA465" s="21" t="e">
        <f>IF(Wedstrijden!#REF!="x","L1","")</f>
        <v>#REF!</v>
      </c>
      <c r="CB465" s="21" t="e">
        <f>IF(Wedstrijden!#REF!="x","L2","")</f>
        <v>#REF!</v>
      </c>
      <c r="CC465" s="21" t="e">
        <f>IF(Wedstrijden!#REF!="x","M1","")</f>
        <v>#REF!</v>
      </c>
      <c r="CD465" s="21" t="e">
        <f>IF(Wedstrijden!#REF!="x","M2","")</f>
        <v>#REF!</v>
      </c>
      <c r="CE465" s="21" t="e">
        <f>IF(Wedstrijden!#REF!="x","Z1","")</f>
        <v>#REF!</v>
      </c>
      <c r="CF465" s="21" t="e">
        <f>IF(Wedstrijden!#REF!="x","Z2","")</f>
        <v>#REF!</v>
      </c>
      <c r="CG465" s="21" t="e">
        <f>IF(Wedstrijden!#REF!="x","ZZL","")</f>
        <v>#REF!</v>
      </c>
      <c r="CL465" s="21">
        <f>IF(COUNTA(Wedstrijden!#REF!)&lt;&gt;0,2,"")</f>
        <v>2</v>
      </c>
      <c r="CM465" s="21">
        <f t="shared" si="44"/>
        <v>2</v>
      </c>
      <c r="CN465" s="21" t="e">
        <f>IF(Wedstrijden!#REF!="x","AA","")</f>
        <v>#REF!</v>
      </c>
      <c r="CO465" s="21" t="e">
        <f>IF(Wedstrijden!#REF!="x","A","")</f>
        <v>#REF!</v>
      </c>
      <c r="CP465" s="21" t="e">
        <f>IF(Wedstrijden!#REF!="x","BB","")</f>
        <v>#REF!</v>
      </c>
      <c r="CQ465" s="21" t="e">
        <f>IF(Wedstrijden!#REF!="x","B","")</f>
        <v>#REF!</v>
      </c>
      <c r="CR465" s="21" t="e">
        <f>IF(Wedstrijden!#REF!="x","L","")</f>
        <v>#REF!</v>
      </c>
      <c r="CS465" s="21" t="e">
        <f>IF(Wedstrijden!#REF!="x","M","")</f>
        <v>#REF!</v>
      </c>
      <c r="CT465" s="21" t="e">
        <f>IF(Wedstrijden!#REF!="x","Z","")</f>
        <v>#REF!</v>
      </c>
      <c r="CU465" s="21" t="e">
        <f>IF(Wedstrijden!#REF!="x","ZZ","")</f>
        <v>#REF!</v>
      </c>
      <c r="CV465" s="21">
        <f>IF(COUNTA(Wedstrijden!#REF!)&lt;&gt;0,2,"")</f>
        <v>2</v>
      </c>
      <c r="CW465" s="21">
        <f t="shared" si="45"/>
        <v>1</v>
      </c>
      <c r="CX465" s="21" t="e">
        <f>IF(Wedstrijden!#REF!="x","BB","")</f>
        <v>#REF!</v>
      </c>
      <c r="CY465" s="21" t="e">
        <f>IF(Wedstrijden!#REF!="x","B","")</f>
        <v>#REF!</v>
      </c>
      <c r="CZ465" s="21" t="e">
        <f>IF(Wedstrijden!#REF!="x","L","")</f>
        <v>#REF!</v>
      </c>
      <c r="DA465" s="21" t="e">
        <f>IF(Wedstrijden!#REF!="x","M","")</f>
        <v>#REF!</v>
      </c>
      <c r="DB465" s="21" t="e">
        <f>IF(Wedstrijden!#REF!="x","Z","")</f>
        <v>#REF!</v>
      </c>
      <c r="DC465" s="21" t="e">
        <f>IF(Wedstrijden!#REF!="x","ZZ","")</f>
        <v>#REF!</v>
      </c>
      <c r="DD465" s="21" t="e">
        <f>IF(Wedstrijden!#REF!="x","1.40","")</f>
        <v>#REF!</v>
      </c>
      <c r="DE465" s="21">
        <f>IF(COUNTA(Wedstrijden!#REF!)&lt;&gt;0,6,"")</f>
        <v>6</v>
      </c>
      <c r="DF465" s="21">
        <f t="shared" si="46"/>
        <v>2</v>
      </c>
      <c r="DG465" s="21" t="e">
        <f>IF(Wedstrijden!#REF!="x","L","")</f>
        <v>#REF!</v>
      </c>
      <c r="DH465" s="21" t="e">
        <f>IF(Wedstrijden!#REF!="x","M","")</f>
        <v>#REF!</v>
      </c>
      <c r="DI465" s="21" t="e">
        <f>IF(Wedstrijden!#REF!="x","Z","")</f>
        <v>#REF!</v>
      </c>
      <c r="DJ465" s="21" t="e">
        <f>IF(Wedstrijden!#REF!="x","Z","")</f>
        <v>#REF!</v>
      </c>
      <c r="DK465" s="21">
        <f>IF(COUNTA(Wedstrijden!#REF!)&lt;&gt;0,6,"")</f>
        <v>6</v>
      </c>
      <c r="DL465" s="21">
        <f t="shared" si="47"/>
        <v>1</v>
      </c>
      <c r="DM465" s="21" t="e">
        <f>IF(Wedstrijden!#REF!="x","L","")</f>
        <v>#REF!</v>
      </c>
      <c r="DN465" s="21" t="e">
        <f>IF(Wedstrijden!#REF!="x","M","")</f>
        <v>#REF!</v>
      </c>
      <c r="DO465" s="21" t="e">
        <f>IF(Wedstrijden!#REF!="x","Z","")</f>
        <v>#REF!</v>
      </c>
      <c r="DP465" s="21" t="e">
        <f>IF(Wedstrijden!#REF!="x","Z","")</f>
        <v>#REF!</v>
      </c>
    </row>
    <row r="466" spans="1:120" ht="14.4" x14ac:dyDescent="0.3">
      <c r="A466" s="23">
        <f>Wedstrijden!B389</f>
        <v>0</v>
      </c>
      <c r="B466" s="21" t="str">
        <f>IFERROR(VLOOKUP(Wedstrijden!D389,Wedstrijdlocaties!$B$2:$E$600,2,FALSE),"")</f>
        <v/>
      </c>
      <c r="C466" s="21">
        <f>Wedstrijden!E389</f>
        <v>0</v>
      </c>
      <c r="D466" s="21" t="str">
        <f>IFERROR(VLOOKUP(Wedstrijden!F389,Organisaties!$B$2:$C$500,2,FALSE),"")</f>
        <v/>
      </c>
      <c r="E466" s="21" t="str">
        <f>IFERROR(VLOOKUP(Wedstrijden!F389,Organisaties!$B$2:$G$500,5,FALSE),"")</f>
        <v/>
      </c>
      <c r="F466" s="21" t="e">
        <f>IF(Wedstrijden!#REF!&lt;&gt;"",Wedstrijden!#REF!,"")</f>
        <v>#REF!</v>
      </c>
      <c r="G466" s="21" t="e">
        <f>IF(Wedstrijden!#REF!="Indoor",1,0)</f>
        <v>#REF!</v>
      </c>
      <c r="H466" s="21" t="e">
        <f>Wedstrijden!#REF!</f>
        <v>#REF!</v>
      </c>
      <c r="I466" s="21" t="e">
        <f>IF(Wedstrijden!#REF!="Nee",0,IF(Wedstrijden!#REF!="Ja",1,""))</f>
        <v>#REF!</v>
      </c>
      <c r="J466" s="21" t="e">
        <f>IF(Wedstrijden!#REF!&lt;&gt;"",Wedstrijden!#REF!,"")</f>
        <v>#REF!</v>
      </c>
      <c r="BJ466" s="21">
        <f>IF(COUNTA(Wedstrijden!#REF!)&lt;&gt;0,1,"")</f>
        <v>1</v>
      </c>
      <c r="BK466" s="21">
        <f t="shared" si="42"/>
        <v>2</v>
      </c>
      <c r="BL466" s="21" t="e">
        <f>IF(Wedstrijden!#REF!="x","AA","")</f>
        <v>#REF!</v>
      </c>
      <c r="BM466" s="21" t="e">
        <f>IF(Wedstrijden!#REF!="x","A","")</f>
        <v>#REF!</v>
      </c>
      <c r="BN466" s="21" t="e">
        <f>IF(Wedstrijden!#REF!="x","B1","")</f>
        <v>#REF!</v>
      </c>
      <c r="BO466" s="21" t="e">
        <f>IF(Wedstrijden!#REF!="x","BB","")</f>
        <v>#REF!</v>
      </c>
      <c r="BP466" s="21" t="e">
        <f>IF(Wedstrijden!#REF!="x","B","")</f>
        <v>#REF!</v>
      </c>
      <c r="BQ466" s="21" t="e">
        <f>IF(Wedstrijden!#REF!="x","L1","")</f>
        <v>#REF!</v>
      </c>
      <c r="BR466" s="21" t="e">
        <f>IF(Wedstrijden!#REF!="x","L2","")</f>
        <v>#REF!</v>
      </c>
      <c r="BS466" s="21" t="e">
        <f>IF(Wedstrijden!#REF!="x","M1","")</f>
        <v>#REF!</v>
      </c>
      <c r="BT466" s="21" t="e">
        <f>IF(Wedstrijden!#REF!="x","M2","")</f>
        <v>#REF!</v>
      </c>
      <c r="BU466" s="21" t="e">
        <f>IF(Wedstrijden!#REF!="x","Z1","")</f>
        <v>#REF!</v>
      </c>
      <c r="BV466" s="21" t="e">
        <f>IF(Wedstrijden!#REF!="x","Z2","")</f>
        <v>#REF!</v>
      </c>
      <c r="BW466" s="21">
        <f>IF(COUNTA(Wedstrijden!#REF!)&lt;&gt;0,1,"")</f>
        <v>1</v>
      </c>
      <c r="BX466" s="21">
        <f t="shared" si="43"/>
        <v>1</v>
      </c>
      <c r="BY466" s="21" t="e">
        <f>IF(Wedstrijden!#REF!="x","BB","")</f>
        <v>#REF!</v>
      </c>
      <c r="BZ466" s="21" t="e">
        <f>IF(Wedstrijden!#REF!="x","B","")</f>
        <v>#REF!</v>
      </c>
      <c r="CA466" s="21" t="e">
        <f>IF(Wedstrijden!#REF!="x","L1","")</f>
        <v>#REF!</v>
      </c>
      <c r="CB466" s="21" t="e">
        <f>IF(Wedstrijden!#REF!="x","L2","")</f>
        <v>#REF!</v>
      </c>
      <c r="CC466" s="21" t="e">
        <f>IF(Wedstrijden!#REF!="x","M1","")</f>
        <v>#REF!</v>
      </c>
      <c r="CD466" s="21" t="e">
        <f>IF(Wedstrijden!#REF!="x","M2","")</f>
        <v>#REF!</v>
      </c>
      <c r="CE466" s="21" t="e">
        <f>IF(Wedstrijden!#REF!="x","Z1","")</f>
        <v>#REF!</v>
      </c>
      <c r="CF466" s="21" t="e">
        <f>IF(Wedstrijden!#REF!="x","Z2","")</f>
        <v>#REF!</v>
      </c>
      <c r="CG466" s="21" t="e">
        <f>IF(Wedstrijden!#REF!="x","ZZL","")</f>
        <v>#REF!</v>
      </c>
      <c r="CL466" s="21">
        <f>IF(COUNTA(Wedstrijden!#REF!)&lt;&gt;0,2,"")</f>
        <v>2</v>
      </c>
      <c r="CM466" s="21">
        <f t="shared" si="44"/>
        <v>2</v>
      </c>
      <c r="CN466" s="21" t="e">
        <f>IF(Wedstrijden!#REF!="x","AA","")</f>
        <v>#REF!</v>
      </c>
      <c r="CO466" s="21" t="e">
        <f>IF(Wedstrijden!#REF!="x","A","")</f>
        <v>#REF!</v>
      </c>
      <c r="CP466" s="21" t="e">
        <f>IF(Wedstrijden!#REF!="x","BB","")</f>
        <v>#REF!</v>
      </c>
      <c r="CQ466" s="21" t="e">
        <f>IF(Wedstrijden!#REF!="x","B","")</f>
        <v>#REF!</v>
      </c>
      <c r="CR466" s="21" t="e">
        <f>IF(Wedstrijden!#REF!="x","L","")</f>
        <v>#REF!</v>
      </c>
      <c r="CS466" s="21" t="e">
        <f>IF(Wedstrijden!#REF!="x","M","")</f>
        <v>#REF!</v>
      </c>
      <c r="CT466" s="21" t="e">
        <f>IF(Wedstrijden!#REF!="x","Z","")</f>
        <v>#REF!</v>
      </c>
      <c r="CU466" s="21" t="e">
        <f>IF(Wedstrijden!#REF!="x","ZZ","")</f>
        <v>#REF!</v>
      </c>
      <c r="CV466" s="21">
        <f>IF(COUNTA(Wedstrijden!#REF!)&lt;&gt;0,2,"")</f>
        <v>2</v>
      </c>
      <c r="CW466" s="21">
        <f t="shared" si="45"/>
        <v>1</v>
      </c>
      <c r="CX466" s="21" t="e">
        <f>IF(Wedstrijden!#REF!="x","BB","")</f>
        <v>#REF!</v>
      </c>
      <c r="CY466" s="21" t="e">
        <f>IF(Wedstrijden!#REF!="x","B","")</f>
        <v>#REF!</v>
      </c>
      <c r="CZ466" s="21" t="e">
        <f>IF(Wedstrijden!#REF!="x","L","")</f>
        <v>#REF!</v>
      </c>
      <c r="DA466" s="21" t="e">
        <f>IF(Wedstrijden!#REF!="x","M","")</f>
        <v>#REF!</v>
      </c>
      <c r="DB466" s="21" t="e">
        <f>IF(Wedstrijden!#REF!="x","Z","")</f>
        <v>#REF!</v>
      </c>
      <c r="DC466" s="21" t="e">
        <f>IF(Wedstrijden!#REF!="x","ZZ","")</f>
        <v>#REF!</v>
      </c>
      <c r="DD466" s="21" t="e">
        <f>IF(Wedstrijden!#REF!="x","1.40","")</f>
        <v>#REF!</v>
      </c>
      <c r="DE466" s="21">
        <f>IF(COUNTA(Wedstrijden!#REF!)&lt;&gt;0,6,"")</f>
        <v>6</v>
      </c>
      <c r="DF466" s="21">
        <f t="shared" si="46"/>
        <v>2</v>
      </c>
      <c r="DG466" s="21" t="e">
        <f>IF(Wedstrijden!#REF!="x","L","")</f>
        <v>#REF!</v>
      </c>
      <c r="DH466" s="21" t="e">
        <f>IF(Wedstrijden!#REF!="x","M","")</f>
        <v>#REF!</v>
      </c>
      <c r="DI466" s="21" t="e">
        <f>IF(Wedstrijden!#REF!="x","Z","")</f>
        <v>#REF!</v>
      </c>
      <c r="DJ466" s="21" t="e">
        <f>IF(Wedstrijden!#REF!="x","Z","")</f>
        <v>#REF!</v>
      </c>
      <c r="DK466" s="21">
        <f>IF(COUNTA(Wedstrijden!#REF!)&lt;&gt;0,6,"")</f>
        <v>6</v>
      </c>
      <c r="DL466" s="21">
        <f t="shared" si="47"/>
        <v>1</v>
      </c>
      <c r="DM466" s="21" t="e">
        <f>IF(Wedstrijden!#REF!="x","L","")</f>
        <v>#REF!</v>
      </c>
      <c r="DN466" s="21" t="e">
        <f>IF(Wedstrijden!#REF!="x","M","")</f>
        <v>#REF!</v>
      </c>
      <c r="DO466" s="21" t="e">
        <f>IF(Wedstrijden!#REF!="x","Z","")</f>
        <v>#REF!</v>
      </c>
      <c r="DP466" s="21" t="e">
        <f>IF(Wedstrijden!#REF!="x","Z","")</f>
        <v>#REF!</v>
      </c>
    </row>
    <row r="467" spans="1:120" ht="14.4" x14ac:dyDescent="0.3">
      <c r="A467" s="23">
        <f>Wedstrijden!B390</f>
        <v>0</v>
      </c>
      <c r="B467" s="21" t="str">
        <f>IFERROR(VLOOKUP(Wedstrijden!D390,Wedstrijdlocaties!$B$2:$E$600,2,FALSE),"")</f>
        <v/>
      </c>
      <c r="C467" s="21">
        <f>Wedstrijden!E390</f>
        <v>0</v>
      </c>
      <c r="D467" s="21" t="str">
        <f>IFERROR(VLOOKUP(Wedstrijden!F390,Organisaties!$B$2:$C$500,2,FALSE),"")</f>
        <v/>
      </c>
      <c r="E467" s="21" t="str">
        <f>IFERROR(VLOOKUP(Wedstrijden!F390,Organisaties!$B$2:$G$500,5,FALSE),"")</f>
        <v/>
      </c>
      <c r="F467" s="21" t="e">
        <f>IF(Wedstrijden!#REF!&lt;&gt;"",Wedstrijden!#REF!,"")</f>
        <v>#REF!</v>
      </c>
      <c r="G467" s="21" t="e">
        <f>IF(Wedstrijden!#REF!="Indoor",1,0)</f>
        <v>#REF!</v>
      </c>
      <c r="H467" s="21" t="e">
        <f>Wedstrijden!#REF!</f>
        <v>#REF!</v>
      </c>
      <c r="I467" s="21" t="e">
        <f>IF(Wedstrijden!#REF!="Nee",0,IF(Wedstrijden!#REF!="Ja",1,""))</f>
        <v>#REF!</v>
      </c>
      <c r="J467" s="21" t="e">
        <f>IF(Wedstrijden!#REF!&lt;&gt;"",Wedstrijden!#REF!,"")</f>
        <v>#REF!</v>
      </c>
      <c r="BJ467" s="21">
        <f>IF(COUNTA(Wedstrijden!#REF!)&lt;&gt;0,1,"")</f>
        <v>1</v>
      </c>
      <c r="BK467" s="21">
        <f t="shared" si="42"/>
        <v>2</v>
      </c>
      <c r="BL467" s="21" t="e">
        <f>IF(Wedstrijden!#REF!="x","AA","")</f>
        <v>#REF!</v>
      </c>
      <c r="BM467" s="21" t="e">
        <f>IF(Wedstrijden!#REF!="x","A","")</f>
        <v>#REF!</v>
      </c>
      <c r="BN467" s="21" t="e">
        <f>IF(Wedstrijden!#REF!="x","B1","")</f>
        <v>#REF!</v>
      </c>
      <c r="BO467" s="21" t="e">
        <f>IF(Wedstrijden!#REF!="x","BB","")</f>
        <v>#REF!</v>
      </c>
      <c r="BP467" s="21" t="e">
        <f>IF(Wedstrijden!#REF!="x","B","")</f>
        <v>#REF!</v>
      </c>
      <c r="BQ467" s="21" t="e">
        <f>IF(Wedstrijden!#REF!="x","L1","")</f>
        <v>#REF!</v>
      </c>
      <c r="BR467" s="21" t="e">
        <f>IF(Wedstrijden!#REF!="x","L2","")</f>
        <v>#REF!</v>
      </c>
      <c r="BS467" s="21" t="e">
        <f>IF(Wedstrijden!#REF!="x","M1","")</f>
        <v>#REF!</v>
      </c>
      <c r="BT467" s="21" t="e">
        <f>IF(Wedstrijden!#REF!="x","M2","")</f>
        <v>#REF!</v>
      </c>
      <c r="BU467" s="21" t="e">
        <f>IF(Wedstrijden!#REF!="x","Z1","")</f>
        <v>#REF!</v>
      </c>
      <c r="BV467" s="21" t="e">
        <f>IF(Wedstrijden!#REF!="x","Z2","")</f>
        <v>#REF!</v>
      </c>
      <c r="BW467" s="21">
        <f>IF(COUNTA(Wedstrijden!#REF!)&lt;&gt;0,1,"")</f>
        <v>1</v>
      </c>
      <c r="BX467" s="21">
        <f t="shared" si="43"/>
        <v>1</v>
      </c>
      <c r="BY467" s="21" t="e">
        <f>IF(Wedstrijden!#REF!="x","BB","")</f>
        <v>#REF!</v>
      </c>
      <c r="BZ467" s="21" t="e">
        <f>IF(Wedstrijden!#REF!="x","B","")</f>
        <v>#REF!</v>
      </c>
      <c r="CA467" s="21" t="e">
        <f>IF(Wedstrijden!#REF!="x","L1","")</f>
        <v>#REF!</v>
      </c>
      <c r="CB467" s="21" t="e">
        <f>IF(Wedstrijden!#REF!="x","L2","")</f>
        <v>#REF!</v>
      </c>
      <c r="CC467" s="21" t="e">
        <f>IF(Wedstrijden!#REF!="x","M1","")</f>
        <v>#REF!</v>
      </c>
      <c r="CD467" s="21" t="e">
        <f>IF(Wedstrijden!#REF!="x","M2","")</f>
        <v>#REF!</v>
      </c>
      <c r="CE467" s="21" t="e">
        <f>IF(Wedstrijden!#REF!="x","Z1","")</f>
        <v>#REF!</v>
      </c>
      <c r="CF467" s="21" t="e">
        <f>IF(Wedstrijden!#REF!="x","Z2","")</f>
        <v>#REF!</v>
      </c>
      <c r="CG467" s="21" t="e">
        <f>IF(Wedstrijden!#REF!="x","ZZL","")</f>
        <v>#REF!</v>
      </c>
      <c r="CL467" s="21">
        <f>IF(COUNTA(Wedstrijden!#REF!)&lt;&gt;0,2,"")</f>
        <v>2</v>
      </c>
      <c r="CM467" s="21">
        <f t="shared" si="44"/>
        <v>2</v>
      </c>
      <c r="CN467" s="21" t="e">
        <f>IF(Wedstrijden!#REF!="x","AA","")</f>
        <v>#REF!</v>
      </c>
      <c r="CO467" s="21" t="e">
        <f>IF(Wedstrijden!#REF!="x","A","")</f>
        <v>#REF!</v>
      </c>
      <c r="CP467" s="21" t="e">
        <f>IF(Wedstrijden!#REF!="x","BB","")</f>
        <v>#REF!</v>
      </c>
      <c r="CQ467" s="21" t="e">
        <f>IF(Wedstrijden!#REF!="x","B","")</f>
        <v>#REF!</v>
      </c>
      <c r="CR467" s="21" t="e">
        <f>IF(Wedstrijden!#REF!="x","L","")</f>
        <v>#REF!</v>
      </c>
      <c r="CS467" s="21" t="e">
        <f>IF(Wedstrijden!#REF!="x","M","")</f>
        <v>#REF!</v>
      </c>
      <c r="CT467" s="21" t="e">
        <f>IF(Wedstrijden!#REF!="x","Z","")</f>
        <v>#REF!</v>
      </c>
      <c r="CU467" s="21" t="e">
        <f>IF(Wedstrijden!#REF!="x","ZZ","")</f>
        <v>#REF!</v>
      </c>
      <c r="CV467" s="21">
        <f>IF(COUNTA(Wedstrijden!#REF!)&lt;&gt;0,2,"")</f>
        <v>2</v>
      </c>
      <c r="CW467" s="21">
        <f t="shared" si="45"/>
        <v>1</v>
      </c>
      <c r="CX467" s="21" t="e">
        <f>IF(Wedstrijden!#REF!="x","BB","")</f>
        <v>#REF!</v>
      </c>
      <c r="CY467" s="21" t="e">
        <f>IF(Wedstrijden!#REF!="x","B","")</f>
        <v>#REF!</v>
      </c>
      <c r="CZ467" s="21" t="e">
        <f>IF(Wedstrijden!#REF!="x","L","")</f>
        <v>#REF!</v>
      </c>
      <c r="DA467" s="21" t="e">
        <f>IF(Wedstrijden!#REF!="x","M","")</f>
        <v>#REF!</v>
      </c>
      <c r="DB467" s="21" t="e">
        <f>IF(Wedstrijden!#REF!="x","Z","")</f>
        <v>#REF!</v>
      </c>
      <c r="DC467" s="21" t="e">
        <f>IF(Wedstrijden!#REF!="x","ZZ","")</f>
        <v>#REF!</v>
      </c>
      <c r="DD467" s="21" t="e">
        <f>IF(Wedstrijden!#REF!="x","1.40","")</f>
        <v>#REF!</v>
      </c>
      <c r="DE467" s="21">
        <f>IF(COUNTA(Wedstrijden!#REF!)&lt;&gt;0,6,"")</f>
        <v>6</v>
      </c>
      <c r="DF467" s="21">
        <f t="shared" si="46"/>
        <v>2</v>
      </c>
      <c r="DG467" s="21" t="e">
        <f>IF(Wedstrijden!#REF!="x","L","")</f>
        <v>#REF!</v>
      </c>
      <c r="DH467" s="21" t="e">
        <f>IF(Wedstrijden!#REF!="x","M","")</f>
        <v>#REF!</v>
      </c>
      <c r="DI467" s="21" t="e">
        <f>IF(Wedstrijden!#REF!="x","Z","")</f>
        <v>#REF!</v>
      </c>
      <c r="DJ467" s="21" t="e">
        <f>IF(Wedstrijden!#REF!="x","Z","")</f>
        <v>#REF!</v>
      </c>
      <c r="DK467" s="21">
        <f>IF(COUNTA(Wedstrijden!#REF!)&lt;&gt;0,6,"")</f>
        <v>6</v>
      </c>
      <c r="DL467" s="21">
        <f t="shared" si="47"/>
        <v>1</v>
      </c>
      <c r="DM467" s="21" t="e">
        <f>IF(Wedstrijden!#REF!="x","L","")</f>
        <v>#REF!</v>
      </c>
      <c r="DN467" s="21" t="e">
        <f>IF(Wedstrijden!#REF!="x","M","")</f>
        <v>#REF!</v>
      </c>
      <c r="DO467" s="21" t="e">
        <f>IF(Wedstrijden!#REF!="x","Z","")</f>
        <v>#REF!</v>
      </c>
      <c r="DP467" s="21" t="e">
        <f>IF(Wedstrijden!#REF!="x","Z","")</f>
        <v>#REF!</v>
      </c>
    </row>
    <row r="468" spans="1:120" ht="14.4" x14ac:dyDescent="0.3">
      <c r="A468" s="23">
        <f>Wedstrijden!B391</f>
        <v>0</v>
      </c>
      <c r="B468" s="21" t="str">
        <f>IFERROR(VLOOKUP(Wedstrijden!D391,Wedstrijdlocaties!$B$2:$E$600,2,FALSE),"")</f>
        <v/>
      </c>
      <c r="C468" s="21">
        <f>Wedstrijden!E391</f>
        <v>0</v>
      </c>
      <c r="D468" s="21" t="str">
        <f>IFERROR(VLOOKUP(Wedstrijden!F391,Organisaties!$B$2:$C$500,2,FALSE),"")</f>
        <v/>
      </c>
      <c r="E468" s="21" t="str">
        <f>IFERROR(VLOOKUP(Wedstrijden!F391,Organisaties!$B$2:$G$500,5,FALSE),"")</f>
        <v/>
      </c>
      <c r="F468" s="21" t="e">
        <f>IF(Wedstrijden!#REF!&lt;&gt;"",Wedstrijden!#REF!,"")</f>
        <v>#REF!</v>
      </c>
      <c r="G468" s="21" t="e">
        <f>IF(Wedstrijden!#REF!="Indoor",1,0)</f>
        <v>#REF!</v>
      </c>
      <c r="H468" s="21" t="e">
        <f>Wedstrijden!#REF!</f>
        <v>#REF!</v>
      </c>
      <c r="I468" s="21" t="e">
        <f>IF(Wedstrijden!#REF!="Nee",0,IF(Wedstrijden!#REF!="Ja",1,""))</f>
        <v>#REF!</v>
      </c>
      <c r="J468" s="21" t="e">
        <f>IF(Wedstrijden!#REF!&lt;&gt;"",Wedstrijden!#REF!,"")</f>
        <v>#REF!</v>
      </c>
      <c r="BJ468" s="21">
        <f>IF(COUNTA(Wedstrijden!#REF!)&lt;&gt;0,1,"")</f>
        <v>1</v>
      </c>
      <c r="BK468" s="21">
        <f t="shared" si="42"/>
        <v>2</v>
      </c>
      <c r="BL468" s="21" t="e">
        <f>IF(Wedstrijden!#REF!="x","AA","")</f>
        <v>#REF!</v>
      </c>
      <c r="BM468" s="21" t="e">
        <f>IF(Wedstrijden!#REF!="x","A","")</f>
        <v>#REF!</v>
      </c>
      <c r="BN468" s="21" t="e">
        <f>IF(Wedstrijden!#REF!="x","B1","")</f>
        <v>#REF!</v>
      </c>
      <c r="BO468" s="21" t="e">
        <f>IF(Wedstrijden!#REF!="x","BB","")</f>
        <v>#REF!</v>
      </c>
      <c r="BP468" s="21" t="e">
        <f>IF(Wedstrijden!#REF!="x","B","")</f>
        <v>#REF!</v>
      </c>
      <c r="BQ468" s="21" t="e">
        <f>IF(Wedstrijden!#REF!="x","L1","")</f>
        <v>#REF!</v>
      </c>
      <c r="BR468" s="21" t="e">
        <f>IF(Wedstrijden!#REF!="x","L2","")</f>
        <v>#REF!</v>
      </c>
      <c r="BS468" s="21" t="e">
        <f>IF(Wedstrijden!#REF!="x","M1","")</f>
        <v>#REF!</v>
      </c>
      <c r="BT468" s="21" t="e">
        <f>IF(Wedstrijden!#REF!="x","M2","")</f>
        <v>#REF!</v>
      </c>
      <c r="BU468" s="21" t="e">
        <f>IF(Wedstrijden!#REF!="x","Z1","")</f>
        <v>#REF!</v>
      </c>
      <c r="BV468" s="21" t="e">
        <f>IF(Wedstrijden!#REF!="x","Z2","")</f>
        <v>#REF!</v>
      </c>
      <c r="BW468" s="21">
        <f>IF(COUNTA(Wedstrijden!#REF!)&lt;&gt;0,1,"")</f>
        <v>1</v>
      </c>
      <c r="BX468" s="21">
        <f t="shared" si="43"/>
        <v>1</v>
      </c>
      <c r="BY468" s="21" t="e">
        <f>IF(Wedstrijden!#REF!="x","BB","")</f>
        <v>#REF!</v>
      </c>
      <c r="BZ468" s="21" t="e">
        <f>IF(Wedstrijden!#REF!="x","B","")</f>
        <v>#REF!</v>
      </c>
      <c r="CA468" s="21" t="e">
        <f>IF(Wedstrijden!#REF!="x","L1","")</f>
        <v>#REF!</v>
      </c>
      <c r="CB468" s="21" t="e">
        <f>IF(Wedstrijden!#REF!="x","L2","")</f>
        <v>#REF!</v>
      </c>
      <c r="CC468" s="21" t="e">
        <f>IF(Wedstrijden!#REF!="x","M1","")</f>
        <v>#REF!</v>
      </c>
      <c r="CD468" s="21" t="e">
        <f>IF(Wedstrijden!#REF!="x","M2","")</f>
        <v>#REF!</v>
      </c>
      <c r="CE468" s="21" t="e">
        <f>IF(Wedstrijden!#REF!="x","Z1","")</f>
        <v>#REF!</v>
      </c>
      <c r="CF468" s="21" t="e">
        <f>IF(Wedstrijden!#REF!="x","Z2","")</f>
        <v>#REF!</v>
      </c>
      <c r="CG468" s="21" t="e">
        <f>IF(Wedstrijden!#REF!="x","ZZL","")</f>
        <v>#REF!</v>
      </c>
      <c r="CL468" s="21">
        <f>IF(COUNTA(Wedstrijden!#REF!)&lt;&gt;0,2,"")</f>
        <v>2</v>
      </c>
      <c r="CM468" s="21">
        <f t="shared" si="44"/>
        <v>2</v>
      </c>
      <c r="CN468" s="21" t="e">
        <f>IF(Wedstrijden!#REF!="x","AA","")</f>
        <v>#REF!</v>
      </c>
      <c r="CO468" s="21" t="e">
        <f>IF(Wedstrijden!#REF!="x","A","")</f>
        <v>#REF!</v>
      </c>
      <c r="CP468" s="21" t="e">
        <f>IF(Wedstrijden!#REF!="x","BB","")</f>
        <v>#REF!</v>
      </c>
      <c r="CQ468" s="21" t="e">
        <f>IF(Wedstrijden!#REF!="x","B","")</f>
        <v>#REF!</v>
      </c>
      <c r="CR468" s="21" t="e">
        <f>IF(Wedstrijden!#REF!="x","L","")</f>
        <v>#REF!</v>
      </c>
      <c r="CS468" s="21" t="e">
        <f>IF(Wedstrijden!#REF!="x","M","")</f>
        <v>#REF!</v>
      </c>
      <c r="CT468" s="21" t="e">
        <f>IF(Wedstrijden!#REF!="x","Z","")</f>
        <v>#REF!</v>
      </c>
      <c r="CU468" s="21" t="e">
        <f>IF(Wedstrijden!#REF!="x","ZZ","")</f>
        <v>#REF!</v>
      </c>
      <c r="CV468" s="21">
        <f>IF(COUNTA(Wedstrijden!#REF!)&lt;&gt;0,2,"")</f>
        <v>2</v>
      </c>
      <c r="CW468" s="21">
        <f t="shared" si="45"/>
        <v>1</v>
      </c>
      <c r="CX468" s="21" t="e">
        <f>IF(Wedstrijden!#REF!="x","BB","")</f>
        <v>#REF!</v>
      </c>
      <c r="CY468" s="21" t="e">
        <f>IF(Wedstrijden!#REF!="x","B","")</f>
        <v>#REF!</v>
      </c>
      <c r="CZ468" s="21" t="e">
        <f>IF(Wedstrijden!#REF!="x","L","")</f>
        <v>#REF!</v>
      </c>
      <c r="DA468" s="21" t="e">
        <f>IF(Wedstrijden!#REF!="x","M","")</f>
        <v>#REF!</v>
      </c>
      <c r="DB468" s="21" t="e">
        <f>IF(Wedstrijden!#REF!="x","Z","")</f>
        <v>#REF!</v>
      </c>
      <c r="DC468" s="21" t="e">
        <f>IF(Wedstrijden!#REF!="x","ZZ","")</f>
        <v>#REF!</v>
      </c>
      <c r="DD468" s="21" t="e">
        <f>IF(Wedstrijden!#REF!="x","1.40","")</f>
        <v>#REF!</v>
      </c>
      <c r="DE468" s="21">
        <f>IF(COUNTA(Wedstrijden!#REF!)&lt;&gt;0,6,"")</f>
        <v>6</v>
      </c>
      <c r="DF468" s="21">
        <f t="shared" si="46"/>
        <v>2</v>
      </c>
      <c r="DG468" s="21" t="e">
        <f>IF(Wedstrijden!#REF!="x","L","")</f>
        <v>#REF!</v>
      </c>
      <c r="DH468" s="21" t="e">
        <f>IF(Wedstrijden!#REF!="x","M","")</f>
        <v>#REF!</v>
      </c>
      <c r="DI468" s="21" t="e">
        <f>IF(Wedstrijden!#REF!="x","Z","")</f>
        <v>#REF!</v>
      </c>
      <c r="DJ468" s="21" t="e">
        <f>IF(Wedstrijden!#REF!="x","Z","")</f>
        <v>#REF!</v>
      </c>
      <c r="DK468" s="21">
        <f>IF(COUNTA(Wedstrijden!#REF!)&lt;&gt;0,6,"")</f>
        <v>6</v>
      </c>
      <c r="DL468" s="21">
        <f t="shared" si="47"/>
        <v>1</v>
      </c>
      <c r="DM468" s="21" t="e">
        <f>IF(Wedstrijden!#REF!="x","L","")</f>
        <v>#REF!</v>
      </c>
      <c r="DN468" s="21" t="e">
        <f>IF(Wedstrijden!#REF!="x","M","")</f>
        <v>#REF!</v>
      </c>
      <c r="DO468" s="21" t="e">
        <f>IF(Wedstrijden!#REF!="x","Z","")</f>
        <v>#REF!</v>
      </c>
      <c r="DP468" s="21" t="e">
        <f>IF(Wedstrijden!#REF!="x","Z","")</f>
        <v>#REF!</v>
      </c>
    </row>
    <row r="469" spans="1:120" ht="14.4" x14ac:dyDescent="0.3">
      <c r="A469" s="23">
        <f>Wedstrijden!B392</f>
        <v>0</v>
      </c>
      <c r="B469" s="21" t="str">
        <f>IFERROR(VLOOKUP(Wedstrijden!D392,Wedstrijdlocaties!$B$2:$E$600,2,FALSE),"")</f>
        <v/>
      </c>
      <c r="C469" s="21">
        <f>Wedstrijden!E392</f>
        <v>0</v>
      </c>
      <c r="D469" s="21" t="str">
        <f>IFERROR(VLOOKUP(Wedstrijden!F392,Organisaties!$B$2:$C$500,2,FALSE),"")</f>
        <v/>
      </c>
      <c r="E469" s="21" t="str">
        <f>IFERROR(VLOOKUP(Wedstrijden!F392,Organisaties!$B$2:$G$500,5,FALSE),"")</f>
        <v/>
      </c>
      <c r="F469" s="21" t="e">
        <f>IF(Wedstrijden!#REF!&lt;&gt;"",Wedstrijden!#REF!,"")</f>
        <v>#REF!</v>
      </c>
      <c r="G469" s="21" t="e">
        <f>IF(Wedstrijden!#REF!="Indoor",1,0)</f>
        <v>#REF!</v>
      </c>
      <c r="H469" s="21" t="e">
        <f>Wedstrijden!#REF!</f>
        <v>#REF!</v>
      </c>
      <c r="I469" s="21" t="e">
        <f>IF(Wedstrijden!#REF!="Nee",0,IF(Wedstrijden!#REF!="Ja",1,""))</f>
        <v>#REF!</v>
      </c>
      <c r="J469" s="21" t="e">
        <f>IF(Wedstrijden!#REF!&lt;&gt;"",Wedstrijden!#REF!,"")</f>
        <v>#REF!</v>
      </c>
      <c r="BJ469" s="21">
        <f>IF(COUNTA(Wedstrijden!#REF!)&lt;&gt;0,1,"")</f>
        <v>1</v>
      </c>
      <c r="BK469" s="21">
        <f t="shared" si="42"/>
        <v>2</v>
      </c>
      <c r="BL469" s="21" t="e">
        <f>IF(Wedstrijden!#REF!="x","AA","")</f>
        <v>#REF!</v>
      </c>
      <c r="BM469" s="21" t="e">
        <f>IF(Wedstrijden!#REF!="x","A","")</f>
        <v>#REF!</v>
      </c>
      <c r="BN469" s="21" t="e">
        <f>IF(Wedstrijden!#REF!="x","B1","")</f>
        <v>#REF!</v>
      </c>
      <c r="BO469" s="21" t="e">
        <f>IF(Wedstrijden!#REF!="x","BB","")</f>
        <v>#REF!</v>
      </c>
      <c r="BP469" s="21" t="e">
        <f>IF(Wedstrijden!#REF!="x","B","")</f>
        <v>#REF!</v>
      </c>
      <c r="BQ469" s="21" t="e">
        <f>IF(Wedstrijden!#REF!="x","L1","")</f>
        <v>#REF!</v>
      </c>
      <c r="BR469" s="21" t="e">
        <f>IF(Wedstrijden!#REF!="x","L2","")</f>
        <v>#REF!</v>
      </c>
      <c r="BS469" s="21" t="e">
        <f>IF(Wedstrijden!#REF!="x","M1","")</f>
        <v>#REF!</v>
      </c>
      <c r="BT469" s="21" t="e">
        <f>IF(Wedstrijden!#REF!="x","M2","")</f>
        <v>#REF!</v>
      </c>
      <c r="BU469" s="21" t="e">
        <f>IF(Wedstrijden!#REF!="x","Z1","")</f>
        <v>#REF!</v>
      </c>
      <c r="BV469" s="21" t="e">
        <f>IF(Wedstrijden!#REF!="x","Z2","")</f>
        <v>#REF!</v>
      </c>
      <c r="BW469" s="21">
        <f>IF(COUNTA(Wedstrijden!#REF!)&lt;&gt;0,1,"")</f>
        <v>1</v>
      </c>
      <c r="BX469" s="21">
        <f t="shared" si="43"/>
        <v>1</v>
      </c>
      <c r="BY469" s="21" t="e">
        <f>IF(Wedstrijden!#REF!="x","BB","")</f>
        <v>#REF!</v>
      </c>
      <c r="BZ469" s="21" t="e">
        <f>IF(Wedstrijden!#REF!="x","B","")</f>
        <v>#REF!</v>
      </c>
      <c r="CA469" s="21" t="e">
        <f>IF(Wedstrijden!#REF!="x","L1","")</f>
        <v>#REF!</v>
      </c>
      <c r="CB469" s="21" t="e">
        <f>IF(Wedstrijden!#REF!="x","L2","")</f>
        <v>#REF!</v>
      </c>
      <c r="CC469" s="21" t="e">
        <f>IF(Wedstrijden!#REF!="x","M1","")</f>
        <v>#REF!</v>
      </c>
      <c r="CD469" s="21" t="e">
        <f>IF(Wedstrijden!#REF!="x","M2","")</f>
        <v>#REF!</v>
      </c>
      <c r="CE469" s="21" t="e">
        <f>IF(Wedstrijden!#REF!="x","Z1","")</f>
        <v>#REF!</v>
      </c>
      <c r="CF469" s="21" t="e">
        <f>IF(Wedstrijden!#REF!="x","Z2","")</f>
        <v>#REF!</v>
      </c>
      <c r="CG469" s="21" t="e">
        <f>IF(Wedstrijden!#REF!="x","ZZL","")</f>
        <v>#REF!</v>
      </c>
      <c r="CL469" s="21">
        <f>IF(COUNTA(Wedstrijden!#REF!)&lt;&gt;0,2,"")</f>
        <v>2</v>
      </c>
      <c r="CM469" s="21">
        <f t="shared" si="44"/>
        <v>2</v>
      </c>
      <c r="CN469" s="21" t="e">
        <f>IF(Wedstrijden!#REF!="x","AA","")</f>
        <v>#REF!</v>
      </c>
      <c r="CO469" s="21" t="e">
        <f>IF(Wedstrijden!#REF!="x","A","")</f>
        <v>#REF!</v>
      </c>
      <c r="CP469" s="21" t="e">
        <f>IF(Wedstrijden!#REF!="x","BB","")</f>
        <v>#REF!</v>
      </c>
      <c r="CQ469" s="21" t="e">
        <f>IF(Wedstrijden!#REF!="x","B","")</f>
        <v>#REF!</v>
      </c>
      <c r="CR469" s="21" t="e">
        <f>IF(Wedstrijden!#REF!="x","L","")</f>
        <v>#REF!</v>
      </c>
      <c r="CS469" s="21" t="e">
        <f>IF(Wedstrijden!#REF!="x","M","")</f>
        <v>#REF!</v>
      </c>
      <c r="CT469" s="21" t="e">
        <f>IF(Wedstrijden!#REF!="x","Z","")</f>
        <v>#REF!</v>
      </c>
      <c r="CU469" s="21" t="e">
        <f>IF(Wedstrijden!#REF!="x","ZZ","")</f>
        <v>#REF!</v>
      </c>
      <c r="CV469" s="21">
        <f>IF(COUNTA(Wedstrijden!#REF!)&lt;&gt;0,2,"")</f>
        <v>2</v>
      </c>
      <c r="CW469" s="21">
        <f t="shared" si="45"/>
        <v>1</v>
      </c>
      <c r="CX469" s="21" t="e">
        <f>IF(Wedstrijden!#REF!="x","BB","")</f>
        <v>#REF!</v>
      </c>
      <c r="CY469" s="21" t="e">
        <f>IF(Wedstrijden!#REF!="x","B","")</f>
        <v>#REF!</v>
      </c>
      <c r="CZ469" s="21" t="e">
        <f>IF(Wedstrijden!#REF!="x","L","")</f>
        <v>#REF!</v>
      </c>
      <c r="DA469" s="21" t="e">
        <f>IF(Wedstrijden!#REF!="x","M","")</f>
        <v>#REF!</v>
      </c>
      <c r="DB469" s="21" t="e">
        <f>IF(Wedstrijden!#REF!="x","Z","")</f>
        <v>#REF!</v>
      </c>
      <c r="DC469" s="21" t="e">
        <f>IF(Wedstrijden!#REF!="x","ZZ","")</f>
        <v>#REF!</v>
      </c>
      <c r="DD469" s="21" t="e">
        <f>IF(Wedstrijden!#REF!="x","1.40","")</f>
        <v>#REF!</v>
      </c>
      <c r="DE469" s="21">
        <f>IF(COUNTA(Wedstrijden!#REF!)&lt;&gt;0,6,"")</f>
        <v>6</v>
      </c>
      <c r="DF469" s="21">
        <f t="shared" si="46"/>
        <v>2</v>
      </c>
      <c r="DG469" s="21" t="e">
        <f>IF(Wedstrijden!#REF!="x","L","")</f>
        <v>#REF!</v>
      </c>
      <c r="DH469" s="21" t="e">
        <f>IF(Wedstrijden!#REF!="x","M","")</f>
        <v>#REF!</v>
      </c>
      <c r="DI469" s="21" t="e">
        <f>IF(Wedstrijden!#REF!="x","Z","")</f>
        <v>#REF!</v>
      </c>
      <c r="DJ469" s="21" t="e">
        <f>IF(Wedstrijden!#REF!="x","Z","")</f>
        <v>#REF!</v>
      </c>
      <c r="DK469" s="21">
        <f>IF(COUNTA(Wedstrijden!#REF!)&lt;&gt;0,6,"")</f>
        <v>6</v>
      </c>
      <c r="DL469" s="21">
        <f t="shared" si="47"/>
        <v>1</v>
      </c>
      <c r="DM469" s="21" t="e">
        <f>IF(Wedstrijden!#REF!="x","L","")</f>
        <v>#REF!</v>
      </c>
      <c r="DN469" s="21" t="e">
        <f>IF(Wedstrijden!#REF!="x","M","")</f>
        <v>#REF!</v>
      </c>
      <c r="DO469" s="21" t="e">
        <f>IF(Wedstrijden!#REF!="x","Z","")</f>
        <v>#REF!</v>
      </c>
      <c r="DP469" s="21" t="e">
        <f>IF(Wedstrijden!#REF!="x","Z","")</f>
        <v>#REF!</v>
      </c>
    </row>
    <row r="470" spans="1:120" ht="14.4" x14ac:dyDescent="0.3">
      <c r="A470" s="23">
        <f>Wedstrijden!B393</f>
        <v>0</v>
      </c>
      <c r="B470" s="21" t="str">
        <f>IFERROR(VLOOKUP(Wedstrijden!D393,Wedstrijdlocaties!$B$2:$E$600,2,FALSE),"")</f>
        <v/>
      </c>
      <c r="C470" s="21">
        <f>Wedstrijden!E393</f>
        <v>0</v>
      </c>
      <c r="D470" s="21" t="str">
        <f>IFERROR(VLOOKUP(Wedstrijden!F393,Organisaties!$B$2:$C$500,2,FALSE),"")</f>
        <v/>
      </c>
      <c r="E470" s="21" t="str">
        <f>IFERROR(VLOOKUP(Wedstrijden!F393,Organisaties!$B$2:$G$500,5,FALSE),"")</f>
        <v/>
      </c>
      <c r="F470" s="21" t="e">
        <f>IF(Wedstrijden!#REF!&lt;&gt;"",Wedstrijden!#REF!,"")</f>
        <v>#REF!</v>
      </c>
      <c r="G470" s="21" t="e">
        <f>IF(Wedstrijden!#REF!="Indoor",1,0)</f>
        <v>#REF!</v>
      </c>
      <c r="H470" s="21" t="e">
        <f>Wedstrijden!#REF!</f>
        <v>#REF!</v>
      </c>
      <c r="I470" s="21" t="e">
        <f>IF(Wedstrijden!#REF!="Nee",0,IF(Wedstrijden!#REF!="Ja",1,""))</f>
        <v>#REF!</v>
      </c>
      <c r="J470" s="21" t="e">
        <f>IF(Wedstrijden!#REF!&lt;&gt;"",Wedstrijden!#REF!,"")</f>
        <v>#REF!</v>
      </c>
      <c r="BJ470" s="21">
        <f>IF(COUNTA(Wedstrijden!#REF!)&lt;&gt;0,1,"")</f>
        <v>1</v>
      </c>
      <c r="BK470" s="21">
        <f t="shared" si="42"/>
        <v>2</v>
      </c>
      <c r="BL470" s="21" t="e">
        <f>IF(Wedstrijden!#REF!="x","AA","")</f>
        <v>#REF!</v>
      </c>
      <c r="BM470" s="21" t="e">
        <f>IF(Wedstrijden!#REF!="x","A","")</f>
        <v>#REF!</v>
      </c>
      <c r="BN470" s="21" t="e">
        <f>IF(Wedstrijden!#REF!="x","B1","")</f>
        <v>#REF!</v>
      </c>
      <c r="BO470" s="21" t="e">
        <f>IF(Wedstrijden!#REF!="x","BB","")</f>
        <v>#REF!</v>
      </c>
      <c r="BP470" s="21" t="e">
        <f>IF(Wedstrijden!#REF!="x","B","")</f>
        <v>#REF!</v>
      </c>
      <c r="BQ470" s="21" t="e">
        <f>IF(Wedstrijden!#REF!="x","L1","")</f>
        <v>#REF!</v>
      </c>
      <c r="BR470" s="21" t="e">
        <f>IF(Wedstrijden!#REF!="x","L2","")</f>
        <v>#REF!</v>
      </c>
      <c r="BS470" s="21" t="e">
        <f>IF(Wedstrijden!#REF!="x","M1","")</f>
        <v>#REF!</v>
      </c>
      <c r="BT470" s="21" t="e">
        <f>IF(Wedstrijden!#REF!="x","M2","")</f>
        <v>#REF!</v>
      </c>
      <c r="BU470" s="21" t="e">
        <f>IF(Wedstrijden!#REF!="x","Z1","")</f>
        <v>#REF!</v>
      </c>
      <c r="BV470" s="21" t="e">
        <f>IF(Wedstrijden!#REF!="x","Z2","")</f>
        <v>#REF!</v>
      </c>
      <c r="BW470" s="21">
        <f>IF(COUNTA(Wedstrijden!#REF!)&lt;&gt;0,1,"")</f>
        <v>1</v>
      </c>
      <c r="BX470" s="21">
        <f t="shared" si="43"/>
        <v>1</v>
      </c>
      <c r="BY470" s="21" t="e">
        <f>IF(Wedstrijden!#REF!="x","BB","")</f>
        <v>#REF!</v>
      </c>
      <c r="BZ470" s="21" t="e">
        <f>IF(Wedstrijden!#REF!="x","B","")</f>
        <v>#REF!</v>
      </c>
      <c r="CA470" s="21" t="e">
        <f>IF(Wedstrijden!#REF!="x","L1","")</f>
        <v>#REF!</v>
      </c>
      <c r="CB470" s="21" t="e">
        <f>IF(Wedstrijden!#REF!="x","L2","")</f>
        <v>#REF!</v>
      </c>
      <c r="CC470" s="21" t="e">
        <f>IF(Wedstrijden!#REF!="x","M1","")</f>
        <v>#REF!</v>
      </c>
      <c r="CD470" s="21" t="e">
        <f>IF(Wedstrijden!#REF!="x","M2","")</f>
        <v>#REF!</v>
      </c>
      <c r="CE470" s="21" t="e">
        <f>IF(Wedstrijden!#REF!="x","Z1","")</f>
        <v>#REF!</v>
      </c>
      <c r="CF470" s="21" t="e">
        <f>IF(Wedstrijden!#REF!="x","Z2","")</f>
        <v>#REF!</v>
      </c>
      <c r="CG470" s="21" t="e">
        <f>IF(Wedstrijden!#REF!="x","ZZL","")</f>
        <v>#REF!</v>
      </c>
      <c r="CL470" s="21">
        <f>IF(COUNTA(Wedstrijden!#REF!)&lt;&gt;0,2,"")</f>
        <v>2</v>
      </c>
      <c r="CM470" s="21">
        <f t="shared" si="44"/>
        <v>2</v>
      </c>
      <c r="CN470" s="21" t="e">
        <f>IF(Wedstrijden!#REF!="x","AA","")</f>
        <v>#REF!</v>
      </c>
      <c r="CO470" s="21" t="e">
        <f>IF(Wedstrijden!#REF!="x","A","")</f>
        <v>#REF!</v>
      </c>
      <c r="CP470" s="21" t="e">
        <f>IF(Wedstrijden!#REF!="x","BB","")</f>
        <v>#REF!</v>
      </c>
      <c r="CQ470" s="21" t="e">
        <f>IF(Wedstrijden!#REF!="x","B","")</f>
        <v>#REF!</v>
      </c>
      <c r="CR470" s="21" t="e">
        <f>IF(Wedstrijden!#REF!="x","L","")</f>
        <v>#REF!</v>
      </c>
      <c r="CS470" s="21" t="e">
        <f>IF(Wedstrijden!#REF!="x","M","")</f>
        <v>#REF!</v>
      </c>
      <c r="CT470" s="21" t="e">
        <f>IF(Wedstrijden!#REF!="x","Z","")</f>
        <v>#REF!</v>
      </c>
      <c r="CU470" s="21" t="e">
        <f>IF(Wedstrijden!#REF!="x","ZZ","")</f>
        <v>#REF!</v>
      </c>
      <c r="CV470" s="21">
        <f>IF(COUNTA(Wedstrijden!#REF!)&lt;&gt;0,2,"")</f>
        <v>2</v>
      </c>
      <c r="CW470" s="21">
        <f t="shared" si="45"/>
        <v>1</v>
      </c>
      <c r="CX470" s="21" t="e">
        <f>IF(Wedstrijden!#REF!="x","BB","")</f>
        <v>#REF!</v>
      </c>
      <c r="CY470" s="21" t="e">
        <f>IF(Wedstrijden!#REF!="x","B","")</f>
        <v>#REF!</v>
      </c>
      <c r="CZ470" s="21" t="e">
        <f>IF(Wedstrijden!#REF!="x","L","")</f>
        <v>#REF!</v>
      </c>
      <c r="DA470" s="21" t="e">
        <f>IF(Wedstrijden!#REF!="x","M","")</f>
        <v>#REF!</v>
      </c>
      <c r="DB470" s="21" t="e">
        <f>IF(Wedstrijden!#REF!="x","Z","")</f>
        <v>#REF!</v>
      </c>
      <c r="DC470" s="21" t="e">
        <f>IF(Wedstrijden!#REF!="x","ZZ","")</f>
        <v>#REF!</v>
      </c>
      <c r="DD470" s="21" t="e">
        <f>IF(Wedstrijden!#REF!="x","1.40","")</f>
        <v>#REF!</v>
      </c>
      <c r="DE470" s="21">
        <f>IF(COUNTA(Wedstrijden!#REF!)&lt;&gt;0,6,"")</f>
        <v>6</v>
      </c>
      <c r="DF470" s="21">
        <f t="shared" si="46"/>
        <v>2</v>
      </c>
      <c r="DG470" s="21" t="e">
        <f>IF(Wedstrijden!#REF!="x","L","")</f>
        <v>#REF!</v>
      </c>
      <c r="DH470" s="21" t="e">
        <f>IF(Wedstrijden!#REF!="x","M","")</f>
        <v>#REF!</v>
      </c>
      <c r="DI470" s="21" t="e">
        <f>IF(Wedstrijden!#REF!="x","Z","")</f>
        <v>#REF!</v>
      </c>
      <c r="DJ470" s="21" t="e">
        <f>IF(Wedstrijden!#REF!="x","Z","")</f>
        <v>#REF!</v>
      </c>
      <c r="DK470" s="21">
        <f>IF(COUNTA(Wedstrijden!#REF!)&lt;&gt;0,6,"")</f>
        <v>6</v>
      </c>
      <c r="DL470" s="21">
        <f t="shared" si="47"/>
        <v>1</v>
      </c>
      <c r="DM470" s="21" t="e">
        <f>IF(Wedstrijden!#REF!="x","L","")</f>
        <v>#REF!</v>
      </c>
      <c r="DN470" s="21" t="e">
        <f>IF(Wedstrijden!#REF!="x","M","")</f>
        <v>#REF!</v>
      </c>
      <c r="DO470" s="21" t="e">
        <f>IF(Wedstrijden!#REF!="x","Z","")</f>
        <v>#REF!</v>
      </c>
      <c r="DP470" s="21" t="e">
        <f>IF(Wedstrijden!#REF!="x","Z","")</f>
        <v>#REF!</v>
      </c>
    </row>
    <row r="471" spans="1:120" ht="14.4" x14ac:dyDescent="0.3">
      <c r="A471" s="23">
        <f>Wedstrijden!B394</f>
        <v>0</v>
      </c>
      <c r="B471" s="21" t="str">
        <f>IFERROR(VLOOKUP(Wedstrijden!D394,Wedstrijdlocaties!$B$2:$E$600,2,FALSE),"")</f>
        <v/>
      </c>
      <c r="C471" s="21">
        <f>Wedstrijden!E394</f>
        <v>0</v>
      </c>
      <c r="D471" s="21" t="str">
        <f>IFERROR(VLOOKUP(Wedstrijden!F394,Organisaties!$B$2:$C$500,2,FALSE),"")</f>
        <v/>
      </c>
      <c r="E471" s="21" t="str">
        <f>IFERROR(VLOOKUP(Wedstrijden!F394,Organisaties!$B$2:$G$500,5,FALSE),"")</f>
        <v/>
      </c>
      <c r="F471" s="21" t="e">
        <f>IF(Wedstrijden!#REF!&lt;&gt;"",Wedstrijden!#REF!,"")</f>
        <v>#REF!</v>
      </c>
      <c r="G471" s="21" t="e">
        <f>IF(Wedstrijden!#REF!="Indoor",1,0)</f>
        <v>#REF!</v>
      </c>
      <c r="H471" s="21" t="e">
        <f>Wedstrijden!#REF!</f>
        <v>#REF!</v>
      </c>
      <c r="I471" s="21" t="e">
        <f>IF(Wedstrijden!#REF!="Nee",0,IF(Wedstrijden!#REF!="Ja",1,""))</f>
        <v>#REF!</v>
      </c>
      <c r="J471" s="21" t="e">
        <f>IF(Wedstrijden!#REF!&lt;&gt;"",Wedstrijden!#REF!,"")</f>
        <v>#REF!</v>
      </c>
      <c r="BJ471" s="21">
        <f>IF(COUNTA(Wedstrijden!#REF!)&lt;&gt;0,1,"")</f>
        <v>1</v>
      </c>
      <c r="BK471" s="21">
        <f t="shared" si="42"/>
        <v>2</v>
      </c>
      <c r="BL471" s="21" t="e">
        <f>IF(Wedstrijden!#REF!="x","AA","")</f>
        <v>#REF!</v>
      </c>
      <c r="BM471" s="21" t="e">
        <f>IF(Wedstrijden!#REF!="x","A","")</f>
        <v>#REF!</v>
      </c>
      <c r="BN471" s="21" t="e">
        <f>IF(Wedstrijden!#REF!="x","B1","")</f>
        <v>#REF!</v>
      </c>
      <c r="BO471" s="21" t="e">
        <f>IF(Wedstrijden!#REF!="x","BB","")</f>
        <v>#REF!</v>
      </c>
      <c r="BP471" s="21" t="e">
        <f>IF(Wedstrijden!#REF!="x","B","")</f>
        <v>#REF!</v>
      </c>
      <c r="BQ471" s="21" t="e">
        <f>IF(Wedstrijden!#REF!="x","L1","")</f>
        <v>#REF!</v>
      </c>
      <c r="BR471" s="21" t="e">
        <f>IF(Wedstrijden!#REF!="x","L2","")</f>
        <v>#REF!</v>
      </c>
      <c r="BS471" s="21" t="e">
        <f>IF(Wedstrijden!#REF!="x","M1","")</f>
        <v>#REF!</v>
      </c>
      <c r="BT471" s="21" t="e">
        <f>IF(Wedstrijden!#REF!="x","M2","")</f>
        <v>#REF!</v>
      </c>
      <c r="BU471" s="21" t="e">
        <f>IF(Wedstrijden!#REF!="x","Z1","")</f>
        <v>#REF!</v>
      </c>
      <c r="BV471" s="21" t="e">
        <f>IF(Wedstrijden!#REF!="x","Z2","")</f>
        <v>#REF!</v>
      </c>
      <c r="BW471" s="21">
        <f>IF(COUNTA(Wedstrijden!#REF!)&lt;&gt;0,1,"")</f>
        <v>1</v>
      </c>
      <c r="BX471" s="21">
        <f t="shared" si="43"/>
        <v>1</v>
      </c>
      <c r="BY471" s="21" t="e">
        <f>IF(Wedstrijden!#REF!="x","BB","")</f>
        <v>#REF!</v>
      </c>
      <c r="BZ471" s="21" t="e">
        <f>IF(Wedstrijden!#REF!="x","B","")</f>
        <v>#REF!</v>
      </c>
      <c r="CA471" s="21" t="e">
        <f>IF(Wedstrijden!#REF!="x","L1","")</f>
        <v>#REF!</v>
      </c>
      <c r="CB471" s="21" t="e">
        <f>IF(Wedstrijden!#REF!="x","L2","")</f>
        <v>#REF!</v>
      </c>
      <c r="CC471" s="21" t="e">
        <f>IF(Wedstrijden!#REF!="x","M1","")</f>
        <v>#REF!</v>
      </c>
      <c r="CD471" s="21" t="e">
        <f>IF(Wedstrijden!#REF!="x","M2","")</f>
        <v>#REF!</v>
      </c>
      <c r="CE471" s="21" t="e">
        <f>IF(Wedstrijden!#REF!="x","Z1","")</f>
        <v>#REF!</v>
      </c>
      <c r="CF471" s="21" t="e">
        <f>IF(Wedstrijden!#REF!="x","Z2","")</f>
        <v>#REF!</v>
      </c>
      <c r="CG471" s="21" t="e">
        <f>IF(Wedstrijden!#REF!="x","ZZL","")</f>
        <v>#REF!</v>
      </c>
      <c r="CL471" s="21">
        <f>IF(COUNTA(Wedstrijden!#REF!)&lt;&gt;0,2,"")</f>
        <v>2</v>
      </c>
      <c r="CM471" s="21">
        <f t="shared" si="44"/>
        <v>2</v>
      </c>
      <c r="CN471" s="21" t="e">
        <f>IF(Wedstrijden!#REF!="x","AA","")</f>
        <v>#REF!</v>
      </c>
      <c r="CO471" s="21" t="e">
        <f>IF(Wedstrijden!#REF!="x","A","")</f>
        <v>#REF!</v>
      </c>
      <c r="CP471" s="21" t="e">
        <f>IF(Wedstrijden!#REF!="x","BB","")</f>
        <v>#REF!</v>
      </c>
      <c r="CQ471" s="21" t="e">
        <f>IF(Wedstrijden!#REF!="x","B","")</f>
        <v>#REF!</v>
      </c>
      <c r="CR471" s="21" t="e">
        <f>IF(Wedstrijden!#REF!="x","L","")</f>
        <v>#REF!</v>
      </c>
      <c r="CS471" s="21" t="e">
        <f>IF(Wedstrijden!#REF!="x","M","")</f>
        <v>#REF!</v>
      </c>
      <c r="CT471" s="21" t="e">
        <f>IF(Wedstrijden!#REF!="x","Z","")</f>
        <v>#REF!</v>
      </c>
      <c r="CU471" s="21" t="e">
        <f>IF(Wedstrijden!#REF!="x","ZZ","")</f>
        <v>#REF!</v>
      </c>
      <c r="CV471" s="21">
        <f>IF(COUNTA(Wedstrijden!#REF!)&lt;&gt;0,2,"")</f>
        <v>2</v>
      </c>
      <c r="CW471" s="21">
        <f t="shared" si="45"/>
        <v>1</v>
      </c>
      <c r="CX471" s="21" t="e">
        <f>IF(Wedstrijden!#REF!="x","BB","")</f>
        <v>#REF!</v>
      </c>
      <c r="CY471" s="21" t="e">
        <f>IF(Wedstrijden!#REF!="x","B","")</f>
        <v>#REF!</v>
      </c>
      <c r="CZ471" s="21" t="e">
        <f>IF(Wedstrijden!#REF!="x","L","")</f>
        <v>#REF!</v>
      </c>
      <c r="DA471" s="21" t="e">
        <f>IF(Wedstrijden!#REF!="x","M","")</f>
        <v>#REF!</v>
      </c>
      <c r="DB471" s="21" t="e">
        <f>IF(Wedstrijden!#REF!="x","Z","")</f>
        <v>#REF!</v>
      </c>
      <c r="DC471" s="21" t="e">
        <f>IF(Wedstrijden!#REF!="x","ZZ","")</f>
        <v>#REF!</v>
      </c>
      <c r="DD471" s="21" t="e">
        <f>IF(Wedstrijden!#REF!="x","1.40","")</f>
        <v>#REF!</v>
      </c>
      <c r="DE471" s="21">
        <f>IF(COUNTA(Wedstrijden!#REF!)&lt;&gt;0,6,"")</f>
        <v>6</v>
      </c>
      <c r="DF471" s="21">
        <f t="shared" si="46"/>
        <v>2</v>
      </c>
      <c r="DG471" s="21" t="e">
        <f>IF(Wedstrijden!#REF!="x","L","")</f>
        <v>#REF!</v>
      </c>
      <c r="DH471" s="21" t="e">
        <f>IF(Wedstrijden!#REF!="x","M","")</f>
        <v>#REF!</v>
      </c>
      <c r="DI471" s="21" t="e">
        <f>IF(Wedstrijden!#REF!="x","Z","")</f>
        <v>#REF!</v>
      </c>
      <c r="DJ471" s="21" t="e">
        <f>IF(Wedstrijden!#REF!="x","Z","")</f>
        <v>#REF!</v>
      </c>
      <c r="DK471" s="21">
        <f>IF(COUNTA(Wedstrijden!#REF!)&lt;&gt;0,6,"")</f>
        <v>6</v>
      </c>
      <c r="DL471" s="21">
        <f t="shared" si="47"/>
        <v>1</v>
      </c>
      <c r="DM471" s="21" t="e">
        <f>IF(Wedstrijden!#REF!="x","L","")</f>
        <v>#REF!</v>
      </c>
      <c r="DN471" s="21" t="e">
        <f>IF(Wedstrijden!#REF!="x","M","")</f>
        <v>#REF!</v>
      </c>
      <c r="DO471" s="21" t="e">
        <f>IF(Wedstrijden!#REF!="x","Z","")</f>
        <v>#REF!</v>
      </c>
      <c r="DP471" s="21" t="e">
        <f>IF(Wedstrijden!#REF!="x","Z","")</f>
        <v>#REF!</v>
      </c>
    </row>
    <row r="472" spans="1:120" ht="14.4" x14ac:dyDescent="0.3">
      <c r="A472" s="23">
        <f>Wedstrijden!B395</f>
        <v>0</v>
      </c>
      <c r="B472" s="21" t="str">
        <f>IFERROR(VLOOKUP(Wedstrijden!D395,Wedstrijdlocaties!$B$2:$E$600,2,FALSE),"")</f>
        <v/>
      </c>
      <c r="C472" s="21">
        <f>Wedstrijden!E395</f>
        <v>0</v>
      </c>
      <c r="D472" s="21" t="str">
        <f>IFERROR(VLOOKUP(Wedstrijden!F395,Organisaties!$B$2:$C$500,2,FALSE),"")</f>
        <v/>
      </c>
      <c r="E472" s="21" t="str">
        <f>IFERROR(VLOOKUP(Wedstrijden!F395,Organisaties!$B$2:$G$500,5,FALSE),"")</f>
        <v/>
      </c>
      <c r="F472" s="21" t="e">
        <f>IF(Wedstrijden!#REF!&lt;&gt;"",Wedstrijden!#REF!,"")</f>
        <v>#REF!</v>
      </c>
      <c r="G472" s="21" t="e">
        <f>IF(Wedstrijden!#REF!="Indoor",1,0)</f>
        <v>#REF!</v>
      </c>
      <c r="H472" s="21" t="e">
        <f>Wedstrijden!#REF!</f>
        <v>#REF!</v>
      </c>
      <c r="I472" s="21" t="e">
        <f>IF(Wedstrijden!#REF!="Nee",0,IF(Wedstrijden!#REF!="Ja",1,""))</f>
        <v>#REF!</v>
      </c>
      <c r="J472" s="21" t="e">
        <f>IF(Wedstrijden!#REF!&lt;&gt;"",Wedstrijden!#REF!,"")</f>
        <v>#REF!</v>
      </c>
      <c r="BJ472" s="21">
        <f>IF(COUNTA(Wedstrijden!#REF!)&lt;&gt;0,1,"")</f>
        <v>1</v>
      </c>
      <c r="BK472" s="21">
        <f t="shared" si="42"/>
        <v>2</v>
      </c>
      <c r="BL472" s="21" t="e">
        <f>IF(Wedstrijden!#REF!="x","AA","")</f>
        <v>#REF!</v>
      </c>
      <c r="BM472" s="21" t="e">
        <f>IF(Wedstrijden!#REF!="x","A","")</f>
        <v>#REF!</v>
      </c>
      <c r="BN472" s="21" t="e">
        <f>IF(Wedstrijden!#REF!="x","B1","")</f>
        <v>#REF!</v>
      </c>
      <c r="BO472" s="21" t="e">
        <f>IF(Wedstrijden!#REF!="x","BB","")</f>
        <v>#REF!</v>
      </c>
      <c r="BP472" s="21" t="e">
        <f>IF(Wedstrijden!#REF!="x","B","")</f>
        <v>#REF!</v>
      </c>
      <c r="BQ472" s="21" t="e">
        <f>IF(Wedstrijden!#REF!="x","L1","")</f>
        <v>#REF!</v>
      </c>
      <c r="BR472" s="21" t="e">
        <f>IF(Wedstrijden!#REF!="x","L2","")</f>
        <v>#REF!</v>
      </c>
      <c r="BS472" s="21" t="e">
        <f>IF(Wedstrijden!#REF!="x","M1","")</f>
        <v>#REF!</v>
      </c>
      <c r="BT472" s="21" t="e">
        <f>IF(Wedstrijden!#REF!="x","M2","")</f>
        <v>#REF!</v>
      </c>
      <c r="BU472" s="21" t="e">
        <f>IF(Wedstrijden!#REF!="x","Z1","")</f>
        <v>#REF!</v>
      </c>
      <c r="BV472" s="21" t="e">
        <f>IF(Wedstrijden!#REF!="x","Z2","")</f>
        <v>#REF!</v>
      </c>
      <c r="BW472" s="21">
        <f>IF(COUNTA(Wedstrijden!#REF!)&lt;&gt;0,1,"")</f>
        <v>1</v>
      </c>
      <c r="BX472" s="21">
        <f t="shared" si="43"/>
        <v>1</v>
      </c>
      <c r="BY472" s="21" t="e">
        <f>IF(Wedstrijden!#REF!="x","BB","")</f>
        <v>#REF!</v>
      </c>
      <c r="BZ472" s="21" t="e">
        <f>IF(Wedstrijden!#REF!="x","B","")</f>
        <v>#REF!</v>
      </c>
      <c r="CA472" s="21" t="e">
        <f>IF(Wedstrijden!#REF!="x","L1","")</f>
        <v>#REF!</v>
      </c>
      <c r="CB472" s="21" t="e">
        <f>IF(Wedstrijden!#REF!="x","L2","")</f>
        <v>#REF!</v>
      </c>
      <c r="CC472" s="21" t="e">
        <f>IF(Wedstrijden!#REF!="x","M1","")</f>
        <v>#REF!</v>
      </c>
      <c r="CD472" s="21" t="e">
        <f>IF(Wedstrijden!#REF!="x","M2","")</f>
        <v>#REF!</v>
      </c>
      <c r="CE472" s="21" t="e">
        <f>IF(Wedstrijden!#REF!="x","Z1","")</f>
        <v>#REF!</v>
      </c>
      <c r="CF472" s="21" t="e">
        <f>IF(Wedstrijden!#REF!="x","Z2","")</f>
        <v>#REF!</v>
      </c>
      <c r="CG472" s="21" t="e">
        <f>IF(Wedstrijden!#REF!="x","ZZL","")</f>
        <v>#REF!</v>
      </c>
      <c r="CL472" s="21">
        <f>IF(COUNTA(Wedstrijden!#REF!)&lt;&gt;0,2,"")</f>
        <v>2</v>
      </c>
      <c r="CM472" s="21">
        <f t="shared" si="44"/>
        <v>2</v>
      </c>
      <c r="CN472" s="21" t="e">
        <f>IF(Wedstrijden!#REF!="x","AA","")</f>
        <v>#REF!</v>
      </c>
      <c r="CO472" s="21" t="e">
        <f>IF(Wedstrijden!#REF!="x","A","")</f>
        <v>#REF!</v>
      </c>
      <c r="CP472" s="21" t="e">
        <f>IF(Wedstrijden!#REF!="x","BB","")</f>
        <v>#REF!</v>
      </c>
      <c r="CQ472" s="21" t="e">
        <f>IF(Wedstrijden!#REF!="x","B","")</f>
        <v>#REF!</v>
      </c>
      <c r="CR472" s="21" t="e">
        <f>IF(Wedstrijden!#REF!="x","L","")</f>
        <v>#REF!</v>
      </c>
      <c r="CS472" s="21" t="e">
        <f>IF(Wedstrijden!#REF!="x","M","")</f>
        <v>#REF!</v>
      </c>
      <c r="CT472" s="21" t="e">
        <f>IF(Wedstrijden!#REF!="x","Z","")</f>
        <v>#REF!</v>
      </c>
      <c r="CU472" s="21" t="e">
        <f>IF(Wedstrijden!#REF!="x","ZZ","")</f>
        <v>#REF!</v>
      </c>
      <c r="CV472" s="21">
        <f>IF(COUNTA(Wedstrijden!#REF!)&lt;&gt;0,2,"")</f>
        <v>2</v>
      </c>
      <c r="CW472" s="21">
        <f t="shared" si="45"/>
        <v>1</v>
      </c>
      <c r="CX472" s="21" t="e">
        <f>IF(Wedstrijden!#REF!="x","BB","")</f>
        <v>#REF!</v>
      </c>
      <c r="CY472" s="21" t="e">
        <f>IF(Wedstrijden!#REF!="x","B","")</f>
        <v>#REF!</v>
      </c>
      <c r="CZ472" s="21" t="e">
        <f>IF(Wedstrijden!#REF!="x","L","")</f>
        <v>#REF!</v>
      </c>
      <c r="DA472" s="21" t="e">
        <f>IF(Wedstrijden!#REF!="x","M","")</f>
        <v>#REF!</v>
      </c>
      <c r="DB472" s="21" t="e">
        <f>IF(Wedstrijden!#REF!="x","Z","")</f>
        <v>#REF!</v>
      </c>
      <c r="DC472" s="21" t="e">
        <f>IF(Wedstrijden!#REF!="x","ZZ","")</f>
        <v>#REF!</v>
      </c>
      <c r="DD472" s="21" t="e">
        <f>IF(Wedstrijden!#REF!="x","1.40","")</f>
        <v>#REF!</v>
      </c>
      <c r="DE472" s="21">
        <f>IF(COUNTA(Wedstrijden!#REF!)&lt;&gt;0,6,"")</f>
        <v>6</v>
      </c>
      <c r="DF472" s="21">
        <f t="shared" si="46"/>
        <v>2</v>
      </c>
      <c r="DG472" s="21" t="e">
        <f>IF(Wedstrijden!#REF!="x","L","")</f>
        <v>#REF!</v>
      </c>
      <c r="DH472" s="21" t="e">
        <f>IF(Wedstrijden!#REF!="x","M","")</f>
        <v>#REF!</v>
      </c>
      <c r="DI472" s="21" t="e">
        <f>IF(Wedstrijden!#REF!="x","Z","")</f>
        <v>#REF!</v>
      </c>
      <c r="DJ472" s="21" t="e">
        <f>IF(Wedstrijden!#REF!="x","Z","")</f>
        <v>#REF!</v>
      </c>
      <c r="DK472" s="21">
        <f>IF(COUNTA(Wedstrijden!#REF!)&lt;&gt;0,6,"")</f>
        <v>6</v>
      </c>
      <c r="DL472" s="21">
        <f t="shared" si="47"/>
        <v>1</v>
      </c>
      <c r="DM472" s="21" t="e">
        <f>IF(Wedstrijden!#REF!="x","L","")</f>
        <v>#REF!</v>
      </c>
      <c r="DN472" s="21" t="e">
        <f>IF(Wedstrijden!#REF!="x","M","")</f>
        <v>#REF!</v>
      </c>
      <c r="DO472" s="21" t="e">
        <f>IF(Wedstrijden!#REF!="x","Z","")</f>
        <v>#REF!</v>
      </c>
      <c r="DP472" s="21" t="e">
        <f>IF(Wedstrijden!#REF!="x","Z","")</f>
        <v>#REF!</v>
      </c>
    </row>
    <row r="473" spans="1:120" ht="14.4" x14ac:dyDescent="0.3">
      <c r="A473" s="23">
        <f>Wedstrijden!B396</f>
        <v>0</v>
      </c>
      <c r="B473" s="21" t="str">
        <f>IFERROR(VLOOKUP(Wedstrijden!D396,Wedstrijdlocaties!$B$2:$E$600,2,FALSE),"")</f>
        <v/>
      </c>
      <c r="C473" s="21">
        <f>Wedstrijden!E396</f>
        <v>0</v>
      </c>
      <c r="D473" s="21" t="str">
        <f>IFERROR(VLOOKUP(Wedstrijden!F396,Organisaties!$B$2:$C$500,2,FALSE),"")</f>
        <v/>
      </c>
      <c r="E473" s="21" t="str">
        <f>IFERROR(VLOOKUP(Wedstrijden!F396,Organisaties!$B$2:$G$500,5,FALSE),"")</f>
        <v/>
      </c>
      <c r="F473" s="21" t="e">
        <f>IF(Wedstrijden!#REF!&lt;&gt;"",Wedstrijden!#REF!,"")</f>
        <v>#REF!</v>
      </c>
      <c r="G473" s="21" t="e">
        <f>IF(Wedstrijden!#REF!="Indoor",1,0)</f>
        <v>#REF!</v>
      </c>
      <c r="H473" s="21" t="e">
        <f>Wedstrijden!#REF!</f>
        <v>#REF!</v>
      </c>
      <c r="I473" s="21" t="e">
        <f>IF(Wedstrijden!#REF!="Nee",0,IF(Wedstrijden!#REF!="Ja",1,""))</f>
        <v>#REF!</v>
      </c>
      <c r="J473" s="21" t="e">
        <f>IF(Wedstrijden!#REF!&lt;&gt;"",Wedstrijden!#REF!,"")</f>
        <v>#REF!</v>
      </c>
      <c r="BJ473" s="21">
        <f>IF(COUNTA(Wedstrijden!#REF!)&lt;&gt;0,1,"")</f>
        <v>1</v>
      </c>
      <c r="BK473" s="21">
        <f t="shared" si="42"/>
        <v>2</v>
      </c>
      <c r="BL473" s="21" t="e">
        <f>IF(Wedstrijden!#REF!="x","AA","")</f>
        <v>#REF!</v>
      </c>
      <c r="BM473" s="21" t="e">
        <f>IF(Wedstrijden!#REF!="x","A","")</f>
        <v>#REF!</v>
      </c>
      <c r="BN473" s="21" t="e">
        <f>IF(Wedstrijden!#REF!="x","B1","")</f>
        <v>#REF!</v>
      </c>
      <c r="BO473" s="21" t="e">
        <f>IF(Wedstrijden!#REF!="x","BB","")</f>
        <v>#REF!</v>
      </c>
      <c r="BP473" s="21" t="e">
        <f>IF(Wedstrijden!#REF!="x","B","")</f>
        <v>#REF!</v>
      </c>
      <c r="BQ473" s="21" t="e">
        <f>IF(Wedstrijden!#REF!="x","L1","")</f>
        <v>#REF!</v>
      </c>
      <c r="BR473" s="21" t="e">
        <f>IF(Wedstrijden!#REF!="x","L2","")</f>
        <v>#REF!</v>
      </c>
      <c r="BS473" s="21" t="e">
        <f>IF(Wedstrijden!#REF!="x","M1","")</f>
        <v>#REF!</v>
      </c>
      <c r="BT473" s="21" t="e">
        <f>IF(Wedstrijden!#REF!="x","M2","")</f>
        <v>#REF!</v>
      </c>
      <c r="BU473" s="21" t="e">
        <f>IF(Wedstrijden!#REF!="x","Z1","")</f>
        <v>#REF!</v>
      </c>
      <c r="BV473" s="21" t="e">
        <f>IF(Wedstrijden!#REF!="x","Z2","")</f>
        <v>#REF!</v>
      </c>
      <c r="BW473" s="21">
        <f>IF(COUNTA(Wedstrijden!#REF!)&lt;&gt;0,1,"")</f>
        <v>1</v>
      </c>
      <c r="BX473" s="21">
        <f t="shared" si="43"/>
        <v>1</v>
      </c>
      <c r="BY473" s="21" t="e">
        <f>IF(Wedstrijden!#REF!="x","BB","")</f>
        <v>#REF!</v>
      </c>
      <c r="BZ473" s="21" t="e">
        <f>IF(Wedstrijden!#REF!="x","B","")</f>
        <v>#REF!</v>
      </c>
      <c r="CA473" s="21" t="e">
        <f>IF(Wedstrijden!#REF!="x","L1","")</f>
        <v>#REF!</v>
      </c>
      <c r="CB473" s="21" t="e">
        <f>IF(Wedstrijden!#REF!="x","L2","")</f>
        <v>#REF!</v>
      </c>
      <c r="CC473" s="21" t="e">
        <f>IF(Wedstrijden!#REF!="x","M1","")</f>
        <v>#REF!</v>
      </c>
      <c r="CD473" s="21" t="e">
        <f>IF(Wedstrijden!#REF!="x","M2","")</f>
        <v>#REF!</v>
      </c>
      <c r="CE473" s="21" t="e">
        <f>IF(Wedstrijden!#REF!="x","Z1","")</f>
        <v>#REF!</v>
      </c>
      <c r="CF473" s="21" t="e">
        <f>IF(Wedstrijden!#REF!="x","Z2","")</f>
        <v>#REF!</v>
      </c>
      <c r="CG473" s="21" t="e">
        <f>IF(Wedstrijden!#REF!="x","ZZL","")</f>
        <v>#REF!</v>
      </c>
      <c r="CL473" s="21">
        <f>IF(COUNTA(Wedstrijden!#REF!)&lt;&gt;0,2,"")</f>
        <v>2</v>
      </c>
      <c r="CM473" s="21">
        <f t="shared" si="44"/>
        <v>2</v>
      </c>
      <c r="CN473" s="21" t="e">
        <f>IF(Wedstrijden!#REF!="x","AA","")</f>
        <v>#REF!</v>
      </c>
      <c r="CO473" s="21" t="e">
        <f>IF(Wedstrijden!#REF!="x","A","")</f>
        <v>#REF!</v>
      </c>
      <c r="CP473" s="21" t="e">
        <f>IF(Wedstrijden!#REF!="x","BB","")</f>
        <v>#REF!</v>
      </c>
      <c r="CQ473" s="21" t="e">
        <f>IF(Wedstrijden!#REF!="x","B","")</f>
        <v>#REF!</v>
      </c>
      <c r="CR473" s="21" t="e">
        <f>IF(Wedstrijden!#REF!="x","L","")</f>
        <v>#REF!</v>
      </c>
      <c r="CS473" s="21" t="e">
        <f>IF(Wedstrijden!#REF!="x","M","")</f>
        <v>#REF!</v>
      </c>
      <c r="CT473" s="21" t="e">
        <f>IF(Wedstrijden!#REF!="x","Z","")</f>
        <v>#REF!</v>
      </c>
      <c r="CU473" s="21" t="e">
        <f>IF(Wedstrijden!#REF!="x","ZZ","")</f>
        <v>#REF!</v>
      </c>
      <c r="CV473" s="21">
        <f>IF(COUNTA(Wedstrijden!#REF!)&lt;&gt;0,2,"")</f>
        <v>2</v>
      </c>
      <c r="CW473" s="21">
        <f t="shared" si="45"/>
        <v>1</v>
      </c>
      <c r="CX473" s="21" t="e">
        <f>IF(Wedstrijden!#REF!="x","BB","")</f>
        <v>#REF!</v>
      </c>
      <c r="CY473" s="21" t="e">
        <f>IF(Wedstrijden!#REF!="x","B","")</f>
        <v>#REF!</v>
      </c>
      <c r="CZ473" s="21" t="e">
        <f>IF(Wedstrijden!#REF!="x","L","")</f>
        <v>#REF!</v>
      </c>
      <c r="DA473" s="21" t="e">
        <f>IF(Wedstrijden!#REF!="x","M","")</f>
        <v>#REF!</v>
      </c>
      <c r="DB473" s="21" t="e">
        <f>IF(Wedstrijden!#REF!="x","Z","")</f>
        <v>#REF!</v>
      </c>
      <c r="DC473" s="21" t="e">
        <f>IF(Wedstrijden!#REF!="x","ZZ","")</f>
        <v>#REF!</v>
      </c>
      <c r="DD473" s="21" t="e">
        <f>IF(Wedstrijden!#REF!="x","1.40","")</f>
        <v>#REF!</v>
      </c>
      <c r="DE473" s="21">
        <f>IF(COUNTA(Wedstrijden!#REF!)&lt;&gt;0,6,"")</f>
        <v>6</v>
      </c>
      <c r="DF473" s="21">
        <f t="shared" si="46"/>
        <v>2</v>
      </c>
      <c r="DG473" s="21" t="e">
        <f>IF(Wedstrijden!#REF!="x","L","")</f>
        <v>#REF!</v>
      </c>
      <c r="DH473" s="21" t="e">
        <f>IF(Wedstrijden!#REF!="x","M","")</f>
        <v>#REF!</v>
      </c>
      <c r="DI473" s="21" t="e">
        <f>IF(Wedstrijden!#REF!="x","Z","")</f>
        <v>#REF!</v>
      </c>
      <c r="DJ473" s="21" t="e">
        <f>IF(Wedstrijden!#REF!="x","Z","")</f>
        <v>#REF!</v>
      </c>
      <c r="DK473" s="21">
        <f>IF(COUNTA(Wedstrijden!#REF!)&lt;&gt;0,6,"")</f>
        <v>6</v>
      </c>
      <c r="DL473" s="21">
        <f t="shared" si="47"/>
        <v>1</v>
      </c>
      <c r="DM473" s="21" t="e">
        <f>IF(Wedstrijden!#REF!="x","L","")</f>
        <v>#REF!</v>
      </c>
      <c r="DN473" s="21" t="e">
        <f>IF(Wedstrijden!#REF!="x","M","")</f>
        <v>#REF!</v>
      </c>
      <c r="DO473" s="21" t="e">
        <f>IF(Wedstrijden!#REF!="x","Z","")</f>
        <v>#REF!</v>
      </c>
      <c r="DP473" s="21" t="e">
        <f>IF(Wedstrijden!#REF!="x","Z","")</f>
        <v>#REF!</v>
      </c>
    </row>
    <row r="474" spans="1:120" ht="14.4" x14ac:dyDescent="0.3">
      <c r="A474" s="23">
        <f>Wedstrijden!B397</f>
        <v>0</v>
      </c>
      <c r="B474" s="21" t="str">
        <f>IFERROR(VLOOKUP(Wedstrijden!D397,Wedstrijdlocaties!$B$2:$E$600,2,FALSE),"")</f>
        <v/>
      </c>
      <c r="C474" s="21">
        <f>Wedstrijden!E397</f>
        <v>0</v>
      </c>
      <c r="D474" s="21" t="str">
        <f>IFERROR(VLOOKUP(Wedstrijden!F397,Organisaties!$B$2:$C$500,2,FALSE),"")</f>
        <v/>
      </c>
      <c r="E474" s="21" t="str">
        <f>IFERROR(VLOOKUP(Wedstrijden!F397,Organisaties!$B$2:$G$500,5,FALSE),"")</f>
        <v/>
      </c>
      <c r="F474" s="21" t="e">
        <f>IF(Wedstrijden!#REF!&lt;&gt;"",Wedstrijden!#REF!,"")</f>
        <v>#REF!</v>
      </c>
      <c r="G474" s="21" t="e">
        <f>IF(Wedstrijden!#REF!="Indoor",1,0)</f>
        <v>#REF!</v>
      </c>
      <c r="H474" s="21" t="e">
        <f>Wedstrijden!#REF!</f>
        <v>#REF!</v>
      </c>
      <c r="I474" s="21" t="e">
        <f>IF(Wedstrijden!#REF!="Nee",0,IF(Wedstrijden!#REF!="Ja",1,""))</f>
        <v>#REF!</v>
      </c>
      <c r="J474" s="21" t="e">
        <f>IF(Wedstrijden!#REF!&lt;&gt;"",Wedstrijden!#REF!,"")</f>
        <v>#REF!</v>
      </c>
      <c r="BJ474" s="21">
        <f>IF(COUNTA(Wedstrijden!#REF!)&lt;&gt;0,1,"")</f>
        <v>1</v>
      </c>
      <c r="BK474" s="21">
        <f t="shared" si="42"/>
        <v>2</v>
      </c>
      <c r="BL474" s="21" t="e">
        <f>IF(Wedstrijden!#REF!="x","AA","")</f>
        <v>#REF!</v>
      </c>
      <c r="BM474" s="21" t="e">
        <f>IF(Wedstrijden!#REF!="x","A","")</f>
        <v>#REF!</v>
      </c>
      <c r="BN474" s="21" t="e">
        <f>IF(Wedstrijden!#REF!="x","B1","")</f>
        <v>#REF!</v>
      </c>
      <c r="BO474" s="21" t="e">
        <f>IF(Wedstrijden!#REF!="x","BB","")</f>
        <v>#REF!</v>
      </c>
      <c r="BP474" s="21" t="e">
        <f>IF(Wedstrijden!#REF!="x","B","")</f>
        <v>#REF!</v>
      </c>
      <c r="BQ474" s="21" t="e">
        <f>IF(Wedstrijden!#REF!="x","L1","")</f>
        <v>#REF!</v>
      </c>
      <c r="BR474" s="21" t="e">
        <f>IF(Wedstrijden!#REF!="x","L2","")</f>
        <v>#REF!</v>
      </c>
      <c r="BS474" s="21" t="e">
        <f>IF(Wedstrijden!#REF!="x","M1","")</f>
        <v>#REF!</v>
      </c>
      <c r="BT474" s="21" t="e">
        <f>IF(Wedstrijden!#REF!="x","M2","")</f>
        <v>#REF!</v>
      </c>
      <c r="BU474" s="21" t="e">
        <f>IF(Wedstrijden!#REF!="x","Z1","")</f>
        <v>#REF!</v>
      </c>
      <c r="BV474" s="21" t="e">
        <f>IF(Wedstrijden!#REF!="x","Z2","")</f>
        <v>#REF!</v>
      </c>
      <c r="BW474" s="21">
        <f>IF(COUNTA(Wedstrijden!#REF!)&lt;&gt;0,1,"")</f>
        <v>1</v>
      </c>
      <c r="BX474" s="21">
        <f t="shared" si="43"/>
        <v>1</v>
      </c>
      <c r="BY474" s="21" t="e">
        <f>IF(Wedstrijden!#REF!="x","BB","")</f>
        <v>#REF!</v>
      </c>
      <c r="BZ474" s="21" t="e">
        <f>IF(Wedstrijden!#REF!="x","B","")</f>
        <v>#REF!</v>
      </c>
      <c r="CA474" s="21" t="e">
        <f>IF(Wedstrijden!#REF!="x","L1","")</f>
        <v>#REF!</v>
      </c>
      <c r="CB474" s="21" t="e">
        <f>IF(Wedstrijden!#REF!="x","L2","")</f>
        <v>#REF!</v>
      </c>
      <c r="CC474" s="21" t="e">
        <f>IF(Wedstrijden!#REF!="x","M1","")</f>
        <v>#REF!</v>
      </c>
      <c r="CD474" s="21" t="e">
        <f>IF(Wedstrijden!#REF!="x","M2","")</f>
        <v>#REF!</v>
      </c>
      <c r="CE474" s="21" t="e">
        <f>IF(Wedstrijden!#REF!="x","Z1","")</f>
        <v>#REF!</v>
      </c>
      <c r="CF474" s="21" t="e">
        <f>IF(Wedstrijden!#REF!="x","Z2","")</f>
        <v>#REF!</v>
      </c>
      <c r="CG474" s="21" t="e">
        <f>IF(Wedstrijden!#REF!="x","ZZL","")</f>
        <v>#REF!</v>
      </c>
      <c r="CL474" s="21">
        <f>IF(COUNTA(Wedstrijden!#REF!)&lt;&gt;0,2,"")</f>
        <v>2</v>
      </c>
      <c r="CM474" s="21">
        <f t="shared" si="44"/>
        <v>2</v>
      </c>
      <c r="CN474" s="21" t="e">
        <f>IF(Wedstrijden!#REF!="x","AA","")</f>
        <v>#REF!</v>
      </c>
      <c r="CO474" s="21" t="e">
        <f>IF(Wedstrijden!#REF!="x","A","")</f>
        <v>#REF!</v>
      </c>
      <c r="CP474" s="21" t="e">
        <f>IF(Wedstrijden!#REF!="x","BB","")</f>
        <v>#REF!</v>
      </c>
      <c r="CQ474" s="21" t="e">
        <f>IF(Wedstrijden!#REF!="x","B","")</f>
        <v>#REF!</v>
      </c>
      <c r="CR474" s="21" t="e">
        <f>IF(Wedstrijden!#REF!="x","L","")</f>
        <v>#REF!</v>
      </c>
      <c r="CS474" s="21" t="e">
        <f>IF(Wedstrijden!#REF!="x","M","")</f>
        <v>#REF!</v>
      </c>
      <c r="CT474" s="21" t="e">
        <f>IF(Wedstrijden!#REF!="x","Z","")</f>
        <v>#REF!</v>
      </c>
      <c r="CU474" s="21" t="e">
        <f>IF(Wedstrijden!#REF!="x","ZZ","")</f>
        <v>#REF!</v>
      </c>
      <c r="CV474" s="21">
        <f>IF(COUNTA(Wedstrijden!#REF!)&lt;&gt;0,2,"")</f>
        <v>2</v>
      </c>
      <c r="CW474" s="21">
        <f t="shared" si="45"/>
        <v>1</v>
      </c>
      <c r="CX474" s="21" t="e">
        <f>IF(Wedstrijden!#REF!="x","BB","")</f>
        <v>#REF!</v>
      </c>
      <c r="CY474" s="21" t="e">
        <f>IF(Wedstrijden!#REF!="x","B","")</f>
        <v>#REF!</v>
      </c>
      <c r="CZ474" s="21" t="e">
        <f>IF(Wedstrijden!#REF!="x","L","")</f>
        <v>#REF!</v>
      </c>
      <c r="DA474" s="21" t="e">
        <f>IF(Wedstrijden!#REF!="x","M","")</f>
        <v>#REF!</v>
      </c>
      <c r="DB474" s="21" t="e">
        <f>IF(Wedstrijden!#REF!="x","Z","")</f>
        <v>#REF!</v>
      </c>
      <c r="DC474" s="21" t="e">
        <f>IF(Wedstrijden!#REF!="x","ZZ","")</f>
        <v>#REF!</v>
      </c>
      <c r="DD474" s="21" t="e">
        <f>IF(Wedstrijden!#REF!="x","1.40","")</f>
        <v>#REF!</v>
      </c>
      <c r="DE474" s="21">
        <f>IF(COUNTA(Wedstrijden!#REF!)&lt;&gt;0,6,"")</f>
        <v>6</v>
      </c>
      <c r="DF474" s="21">
        <f t="shared" si="46"/>
        <v>2</v>
      </c>
      <c r="DG474" s="21" t="e">
        <f>IF(Wedstrijden!#REF!="x","L","")</f>
        <v>#REF!</v>
      </c>
      <c r="DH474" s="21" t="e">
        <f>IF(Wedstrijden!#REF!="x","M","")</f>
        <v>#REF!</v>
      </c>
      <c r="DI474" s="21" t="e">
        <f>IF(Wedstrijden!#REF!="x","Z","")</f>
        <v>#REF!</v>
      </c>
      <c r="DJ474" s="21" t="e">
        <f>IF(Wedstrijden!#REF!="x","Z","")</f>
        <v>#REF!</v>
      </c>
      <c r="DK474" s="21">
        <f>IF(COUNTA(Wedstrijden!#REF!)&lt;&gt;0,6,"")</f>
        <v>6</v>
      </c>
      <c r="DL474" s="21">
        <f t="shared" si="47"/>
        <v>1</v>
      </c>
      <c r="DM474" s="21" t="e">
        <f>IF(Wedstrijden!#REF!="x","L","")</f>
        <v>#REF!</v>
      </c>
      <c r="DN474" s="21" t="e">
        <f>IF(Wedstrijden!#REF!="x","M","")</f>
        <v>#REF!</v>
      </c>
      <c r="DO474" s="21" t="e">
        <f>IF(Wedstrijden!#REF!="x","Z","")</f>
        <v>#REF!</v>
      </c>
      <c r="DP474" s="21" t="e">
        <f>IF(Wedstrijden!#REF!="x","Z","")</f>
        <v>#REF!</v>
      </c>
    </row>
    <row r="475" spans="1:120" ht="14.4" x14ac:dyDescent="0.3">
      <c r="A475" s="23">
        <f>Wedstrijden!B398</f>
        <v>0</v>
      </c>
      <c r="B475" s="21" t="str">
        <f>IFERROR(VLOOKUP(Wedstrijden!D398,Wedstrijdlocaties!$B$2:$E$600,2,FALSE),"")</f>
        <v/>
      </c>
      <c r="C475" s="21">
        <f>Wedstrijden!E398</f>
        <v>0</v>
      </c>
      <c r="D475" s="21" t="str">
        <f>IFERROR(VLOOKUP(Wedstrijden!F398,Organisaties!$B$2:$C$500,2,FALSE),"")</f>
        <v/>
      </c>
      <c r="E475" s="21" t="str">
        <f>IFERROR(VLOOKUP(Wedstrijden!F398,Organisaties!$B$2:$G$500,5,FALSE),"")</f>
        <v/>
      </c>
      <c r="F475" s="21" t="e">
        <f>IF(Wedstrijden!#REF!&lt;&gt;"",Wedstrijden!#REF!,"")</f>
        <v>#REF!</v>
      </c>
      <c r="G475" s="21" t="e">
        <f>IF(Wedstrijden!#REF!="Indoor",1,0)</f>
        <v>#REF!</v>
      </c>
      <c r="H475" s="21" t="e">
        <f>Wedstrijden!#REF!</f>
        <v>#REF!</v>
      </c>
      <c r="I475" s="21" t="e">
        <f>IF(Wedstrijden!#REF!="Nee",0,IF(Wedstrijden!#REF!="Ja",1,""))</f>
        <v>#REF!</v>
      </c>
      <c r="J475" s="21" t="e">
        <f>IF(Wedstrijden!#REF!&lt;&gt;"",Wedstrijden!#REF!,"")</f>
        <v>#REF!</v>
      </c>
      <c r="BJ475" s="21">
        <f>IF(COUNTA(Wedstrijden!#REF!)&lt;&gt;0,1,"")</f>
        <v>1</v>
      </c>
      <c r="BK475" s="21">
        <f t="shared" si="42"/>
        <v>2</v>
      </c>
      <c r="BL475" s="21" t="e">
        <f>IF(Wedstrijden!#REF!="x","AA","")</f>
        <v>#REF!</v>
      </c>
      <c r="BM475" s="21" t="e">
        <f>IF(Wedstrijden!#REF!="x","A","")</f>
        <v>#REF!</v>
      </c>
      <c r="BN475" s="21" t="e">
        <f>IF(Wedstrijden!#REF!="x","B1","")</f>
        <v>#REF!</v>
      </c>
      <c r="BO475" s="21" t="e">
        <f>IF(Wedstrijden!#REF!="x","BB","")</f>
        <v>#REF!</v>
      </c>
      <c r="BP475" s="21" t="e">
        <f>IF(Wedstrijden!#REF!="x","B","")</f>
        <v>#REF!</v>
      </c>
      <c r="BQ475" s="21" t="e">
        <f>IF(Wedstrijden!#REF!="x","L1","")</f>
        <v>#REF!</v>
      </c>
      <c r="BR475" s="21" t="e">
        <f>IF(Wedstrijden!#REF!="x","L2","")</f>
        <v>#REF!</v>
      </c>
      <c r="BS475" s="21" t="e">
        <f>IF(Wedstrijden!#REF!="x","M1","")</f>
        <v>#REF!</v>
      </c>
      <c r="BT475" s="21" t="e">
        <f>IF(Wedstrijden!#REF!="x","M2","")</f>
        <v>#REF!</v>
      </c>
      <c r="BU475" s="21" t="e">
        <f>IF(Wedstrijden!#REF!="x","Z1","")</f>
        <v>#REF!</v>
      </c>
      <c r="BV475" s="21" t="e">
        <f>IF(Wedstrijden!#REF!="x","Z2","")</f>
        <v>#REF!</v>
      </c>
      <c r="BW475" s="21">
        <f>IF(COUNTA(Wedstrijden!#REF!)&lt;&gt;0,1,"")</f>
        <v>1</v>
      </c>
      <c r="BX475" s="21">
        <f t="shared" si="43"/>
        <v>1</v>
      </c>
      <c r="BY475" s="21" t="e">
        <f>IF(Wedstrijden!#REF!="x","BB","")</f>
        <v>#REF!</v>
      </c>
      <c r="BZ475" s="21" t="e">
        <f>IF(Wedstrijden!#REF!="x","B","")</f>
        <v>#REF!</v>
      </c>
      <c r="CA475" s="21" t="e">
        <f>IF(Wedstrijden!#REF!="x","L1","")</f>
        <v>#REF!</v>
      </c>
      <c r="CB475" s="21" t="e">
        <f>IF(Wedstrijden!#REF!="x","L2","")</f>
        <v>#REF!</v>
      </c>
      <c r="CC475" s="21" t="e">
        <f>IF(Wedstrijden!#REF!="x","M1","")</f>
        <v>#REF!</v>
      </c>
      <c r="CD475" s="21" t="e">
        <f>IF(Wedstrijden!#REF!="x","M2","")</f>
        <v>#REF!</v>
      </c>
      <c r="CE475" s="21" t="e">
        <f>IF(Wedstrijden!#REF!="x","Z1","")</f>
        <v>#REF!</v>
      </c>
      <c r="CF475" s="21" t="e">
        <f>IF(Wedstrijden!#REF!="x","Z2","")</f>
        <v>#REF!</v>
      </c>
      <c r="CG475" s="21" t="e">
        <f>IF(Wedstrijden!#REF!="x","ZZL","")</f>
        <v>#REF!</v>
      </c>
      <c r="CL475" s="21">
        <f>IF(COUNTA(Wedstrijden!#REF!)&lt;&gt;0,2,"")</f>
        <v>2</v>
      </c>
      <c r="CM475" s="21">
        <f t="shared" si="44"/>
        <v>2</v>
      </c>
      <c r="CN475" s="21" t="e">
        <f>IF(Wedstrijden!#REF!="x","AA","")</f>
        <v>#REF!</v>
      </c>
      <c r="CO475" s="21" t="e">
        <f>IF(Wedstrijden!#REF!="x","A","")</f>
        <v>#REF!</v>
      </c>
      <c r="CP475" s="21" t="e">
        <f>IF(Wedstrijden!#REF!="x","BB","")</f>
        <v>#REF!</v>
      </c>
      <c r="CQ475" s="21" t="e">
        <f>IF(Wedstrijden!#REF!="x","B","")</f>
        <v>#REF!</v>
      </c>
      <c r="CR475" s="21" t="e">
        <f>IF(Wedstrijden!#REF!="x","L","")</f>
        <v>#REF!</v>
      </c>
      <c r="CS475" s="21" t="e">
        <f>IF(Wedstrijden!#REF!="x","M","")</f>
        <v>#REF!</v>
      </c>
      <c r="CT475" s="21" t="e">
        <f>IF(Wedstrijden!#REF!="x","Z","")</f>
        <v>#REF!</v>
      </c>
      <c r="CU475" s="21" t="e">
        <f>IF(Wedstrijden!#REF!="x","ZZ","")</f>
        <v>#REF!</v>
      </c>
      <c r="CV475" s="21">
        <f>IF(COUNTA(Wedstrijden!#REF!)&lt;&gt;0,2,"")</f>
        <v>2</v>
      </c>
      <c r="CW475" s="21">
        <f t="shared" si="45"/>
        <v>1</v>
      </c>
      <c r="CX475" s="21" t="e">
        <f>IF(Wedstrijden!#REF!="x","BB","")</f>
        <v>#REF!</v>
      </c>
      <c r="CY475" s="21" t="e">
        <f>IF(Wedstrijden!#REF!="x","B","")</f>
        <v>#REF!</v>
      </c>
      <c r="CZ475" s="21" t="e">
        <f>IF(Wedstrijden!#REF!="x","L","")</f>
        <v>#REF!</v>
      </c>
      <c r="DA475" s="21" t="e">
        <f>IF(Wedstrijden!#REF!="x","M","")</f>
        <v>#REF!</v>
      </c>
      <c r="DB475" s="21" t="e">
        <f>IF(Wedstrijden!#REF!="x","Z","")</f>
        <v>#REF!</v>
      </c>
      <c r="DC475" s="21" t="e">
        <f>IF(Wedstrijden!#REF!="x","ZZ","")</f>
        <v>#REF!</v>
      </c>
      <c r="DD475" s="21" t="e">
        <f>IF(Wedstrijden!#REF!="x","1.40","")</f>
        <v>#REF!</v>
      </c>
      <c r="DE475" s="21">
        <f>IF(COUNTA(Wedstrijden!#REF!)&lt;&gt;0,6,"")</f>
        <v>6</v>
      </c>
      <c r="DF475" s="21">
        <f t="shared" si="46"/>
        <v>2</v>
      </c>
      <c r="DG475" s="21" t="e">
        <f>IF(Wedstrijden!#REF!="x","L","")</f>
        <v>#REF!</v>
      </c>
      <c r="DH475" s="21" t="e">
        <f>IF(Wedstrijden!#REF!="x","M","")</f>
        <v>#REF!</v>
      </c>
      <c r="DI475" s="21" t="e">
        <f>IF(Wedstrijden!#REF!="x","Z","")</f>
        <v>#REF!</v>
      </c>
      <c r="DJ475" s="21" t="e">
        <f>IF(Wedstrijden!#REF!="x","Z","")</f>
        <v>#REF!</v>
      </c>
      <c r="DK475" s="21">
        <f>IF(COUNTA(Wedstrijden!#REF!)&lt;&gt;0,6,"")</f>
        <v>6</v>
      </c>
      <c r="DL475" s="21">
        <f t="shared" si="47"/>
        <v>1</v>
      </c>
      <c r="DM475" s="21" t="e">
        <f>IF(Wedstrijden!#REF!="x","L","")</f>
        <v>#REF!</v>
      </c>
      <c r="DN475" s="21" t="e">
        <f>IF(Wedstrijden!#REF!="x","M","")</f>
        <v>#REF!</v>
      </c>
      <c r="DO475" s="21" t="e">
        <f>IF(Wedstrijden!#REF!="x","Z","")</f>
        <v>#REF!</v>
      </c>
      <c r="DP475" s="21" t="e">
        <f>IF(Wedstrijden!#REF!="x","Z","")</f>
        <v>#REF!</v>
      </c>
    </row>
    <row r="476" spans="1:120" ht="14.4" x14ac:dyDescent="0.3">
      <c r="A476" s="23">
        <f>Wedstrijden!B399</f>
        <v>0</v>
      </c>
      <c r="B476" s="21" t="str">
        <f>IFERROR(VLOOKUP(Wedstrijden!D399,Wedstrijdlocaties!$B$2:$E$600,2,FALSE),"")</f>
        <v/>
      </c>
      <c r="C476" s="21">
        <f>Wedstrijden!E399</f>
        <v>0</v>
      </c>
      <c r="D476" s="21" t="str">
        <f>IFERROR(VLOOKUP(Wedstrijden!F399,Organisaties!$B$2:$C$500,2,FALSE),"")</f>
        <v/>
      </c>
      <c r="E476" s="21" t="str">
        <f>IFERROR(VLOOKUP(Wedstrijden!F399,Organisaties!$B$2:$G$500,5,FALSE),"")</f>
        <v/>
      </c>
      <c r="F476" s="21" t="e">
        <f>IF(Wedstrijden!#REF!&lt;&gt;"",Wedstrijden!#REF!,"")</f>
        <v>#REF!</v>
      </c>
      <c r="G476" s="21" t="e">
        <f>IF(Wedstrijden!#REF!="Indoor",1,0)</f>
        <v>#REF!</v>
      </c>
      <c r="H476" s="21" t="e">
        <f>Wedstrijden!#REF!</f>
        <v>#REF!</v>
      </c>
      <c r="I476" s="21" t="e">
        <f>IF(Wedstrijden!#REF!="Nee",0,IF(Wedstrijden!#REF!="Ja",1,""))</f>
        <v>#REF!</v>
      </c>
      <c r="J476" s="21" t="e">
        <f>IF(Wedstrijden!#REF!&lt;&gt;"",Wedstrijden!#REF!,"")</f>
        <v>#REF!</v>
      </c>
      <c r="BJ476" s="21">
        <f>IF(COUNTA(Wedstrijden!#REF!)&lt;&gt;0,1,"")</f>
        <v>1</v>
      </c>
      <c r="BK476" s="21">
        <f t="shared" si="42"/>
        <v>2</v>
      </c>
      <c r="BL476" s="21" t="e">
        <f>IF(Wedstrijden!#REF!="x","AA","")</f>
        <v>#REF!</v>
      </c>
      <c r="BM476" s="21" t="e">
        <f>IF(Wedstrijden!#REF!="x","A","")</f>
        <v>#REF!</v>
      </c>
      <c r="BN476" s="21" t="e">
        <f>IF(Wedstrijden!#REF!="x","B1","")</f>
        <v>#REF!</v>
      </c>
      <c r="BO476" s="21" t="e">
        <f>IF(Wedstrijden!#REF!="x","BB","")</f>
        <v>#REF!</v>
      </c>
      <c r="BP476" s="21" t="e">
        <f>IF(Wedstrijden!#REF!="x","B","")</f>
        <v>#REF!</v>
      </c>
      <c r="BQ476" s="21" t="e">
        <f>IF(Wedstrijden!#REF!="x","L1","")</f>
        <v>#REF!</v>
      </c>
      <c r="BR476" s="21" t="e">
        <f>IF(Wedstrijden!#REF!="x","L2","")</f>
        <v>#REF!</v>
      </c>
      <c r="BS476" s="21" t="e">
        <f>IF(Wedstrijden!#REF!="x","M1","")</f>
        <v>#REF!</v>
      </c>
      <c r="BT476" s="21" t="e">
        <f>IF(Wedstrijden!#REF!="x","M2","")</f>
        <v>#REF!</v>
      </c>
      <c r="BU476" s="21" t="e">
        <f>IF(Wedstrijden!#REF!="x","Z1","")</f>
        <v>#REF!</v>
      </c>
      <c r="BV476" s="21" t="e">
        <f>IF(Wedstrijden!#REF!="x","Z2","")</f>
        <v>#REF!</v>
      </c>
      <c r="BW476" s="21">
        <f>IF(COUNTA(Wedstrijden!#REF!)&lt;&gt;0,1,"")</f>
        <v>1</v>
      </c>
      <c r="BX476" s="21">
        <f t="shared" si="43"/>
        <v>1</v>
      </c>
      <c r="BY476" s="21" t="e">
        <f>IF(Wedstrijden!#REF!="x","BB","")</f>
        <v>#REF!</v>
      </c>
      <c r="BZ476" s="21" t="e">
        <f>IF(Wedstrijden!#REF!="x","B","")</f>
        <v>#REF!</v>
      </c>
      <c r="CA476" s="21" t="e">
        <f>IF(Wedstrijden!#REF!="x","L1","")</f>
        <v>#REF!</v>
      </c>
      <c r="CB476" s="21" t="e">
        <f>IF(Wedstrijden!#REF!="x","L2","")</f>
        <v>#REF!</v>
      </c>
      <c r="CC476" s="21" t="e">
        <f>IF(Wedstrijden!#REF!="x","M1","")</f>
        <v>#REF!</v>
      </c>
      <c r="CD476" s="21" t="e">
        <f>IF(Wedstrijden!#REF!="x","M2","")</f>
        <v>#REF!</v>
      </c>
      <c r="CE476" s="21" t="e">
        <f>IF(Wedstrijden!#REF!="x","Z1","")</f>
        <v>#REF!</v>
      </c>
      <c r="CF476" s="21" t="e">
        <f>IF(Wedstrijden!#REF!="x","Z2","")</f>
        <v>#REF!</v>
      </c>
      <c r="CG476" s="21" t="e">
        <f>IF(Wedstrijden!#REF!="x","ZZL","")</f>
        <v>#REF!</v>
      </c>
      <c r="CL476" s="21">
        <f>IF(COUNTA(Wedstrijden!#REF!)&lt;&gt;0,2,"")</f>
        <v>2</v>
      </c>
      <c r="CM476" s="21">
        <f t="shared" si="44"/>
        <v>2</v>
      </c>
      <c r="CN476" s="21" t="e">
        <f>IF(Wedstrijden!#REF!="x","AA","")</f>
        <v>#REF!</v>
      </c>
      <c r="CO476" s="21" t="e">
        <f>IF(Wedstrijden!#REF!="x","A","")</f>
        <v>#REF!</v>
      </c>
      <c r="CP476" s="21" t="e">
        <f>IF(Wedstrijden!#REF!="x","BB","")</f>
        <v>#REF!</v>
      </c>
      <c r="CQ476" s="21" t="e">
        <f>IF(Wedstrijden!#REF!="x","B","")</f>
        <v>#REF!</v>
      </c>
      <c r="CR476" s="21" t="e">
        <f>IF(Wedstrijden!#REF!="x","L","")</f>
        <v>#REF!</v>
      </c>
      <c r="CS476" s="21" t="e">
        <f>IF(Wedstrijden!#REF!="x","M","")</f>
        <v>#REF!</v>
      </c>
      <c r="CT476" s="21" t="e">
        <f>IF(Wedstrijden!#REF!="x","Z","")</f>
        <v>#REF!</v>
      </c>
      <c r="CU476" s="21" t="e">
        <f>IF(Wedstrijden!#REF!="x","ZZ","")</f>
        <v>#REF!</v>
      </c>
      <c r="CV476" s="21">
        <f>IF(COUNTA(Wedstrijden!#REF!)&lt;&gt;0,2,"")</f>
        <v>2</v>
      </c>
      <c r="CW476" s="21">
        <f t="shared" si="45"/>
        <v>1</v>
      </c>
      <c r="CX476" s="21" t="e">
        <f>IF(Wedstrijden!#REF!="x","BB","")</f>
        <v>#REF!</v>
      </c>
      <c r="CY476" s="21" t="e">
        <f>IF(Wedstrijden!#REF!="x","B","")</f>
        <v>#REF!</v>
      </c>
      <c r="CZ476" s="21" t="e">
        <f>IF(Wedstrijden!#REF!="x","L","")</f>
        <v>#REF!</v>
      </c>
      <c r="DA476" s="21" t="e">
        <f>IF(Wedstrijden!#REF!="x","M","")</f>
        <v>#REF!</v>
      </c>
      <c r="DB476" s="21" t="e">
        <f>IF(Wedstrijden!#REF!="x","Z","")</f>
        <v>#REF!</v>
      </c>
      <c r="DC476" s="21" t="e">
        <f>IF(Wedstrijden!#REF!="x","ZZ","")</f>
        <v>#REF!</v>
      </c>
      <c r="DD476" s="21" t="e">
        <f>IF(Wedstrijden!#REF!="x","1.40","")</f>
        <v>#REF!</v>
      </c>
      <c r="DE476" s="21">
        <f>IF(COUNTA(Wedstrijden!#REF!)&lt;&gt;0,6,"")</f>
        <v>6</v>
      </c>
      <c r="DF476" s="21">
        <f t="shared" si="46"/>
        <v>2</v>
      </c>
      <c r="DG476" s="21" t="e">
        <f>IF(Wedstrijden!#REF!="x","L","")</f>
        <v>#REF!</v>
      </c>
      <c r="DH476" s="21" t="e">
        <f>IF(Wedstrijden!#REF!="x","M","")</f>
        <v>#REF!</v>
      </c>
      <c r="DI476" s="21" t="e">
        <f>IF(Wedstrijden!#REF!="x","Z","")</f>
        <v>#REF!</v>
      </c>
      <c r="DJ476" s="21" t="e">
        <f>IF(Wedstrijden!#REF!="x","Z","")</f>
        <v>#REF!</v>
      </c>
      <c r="DK476" s="21">
        <f>IF(COUNTA(Wedstrijden!#REF!)&lt;&gt;0,6,"")</f>
        <v>6</v>
      </c>
      <c r="DL476" s="21">
        <f t="shared" si="47"/>
        <v>1</v>
      </c>
      <c r="DM476" s="21" t="e">
        <f>IF(Wedstrijden!#REF!="x","L","")</f>
        <v>#REF!</v>
      </c>
      <c r="DN476" s="21" t="e">
        <f>IF(Wedstrijden!#REF!="x","M","")</f>
        <v>#REF!</v>
      </c>
      <c r="DO476" s="21" t="e">
        <f>IF(Wedstrijden!#REF!="x","Z","")</f>
        <v>#REF!</v>
      </c>
      <c r="DP476" s="21" t="e">
        <f>IF(Wedstrijden!#REF!="x","Z","")</f>
        <v>#REF!</v>
      </c>
    </row>
    <row r="477" spans="1:120" ht="14.4" x14ac:dyDescent="0.3">
      <c r="A477" s="23">
        <f>Wedstrijden!B400</f>
        <v>0</v>
      </c>
      <c r="B477" s="21" t="str">
        <f>IFERROR(VLOOKUP(Wedstrijden!D400,Wedstrijdlocaties!$B$2:$E$600,2,FALSE),"")</f>
        <v/>
      </c>
      <c r="C477" s="21">
        <f>Wedstrijden!E400</f>
        <v>0</v>
      </c>
      <c r="D477" s="21" t="str">
        <f>IFERROR(VLOOKUP(Wedstrijden!F400,Organisaties!$B$2:$C$500,2,FALSE),"")</f>
        <v/>
      </c>
      <c r="E477" s="21" t="str">
        <f>IFERROR(VLOOKUP(Wedstrijden!F400,Organisaties!$B$2:$G$500,5,FALSE),"")</f>
        <v/>
      </c>
      <c r="F477" s="21" t="e">
        <f>IF(Wedstrijden!#REF!&lt;&gt;"",Wedstrijden!#REF!,"")</f>
        <v>#REF!</v>
      </c>
      <c r="G477" s="21" t="e">
        <f>IF(Wedstrijden!#REF!="Indoor",1,0)</f>
        <v>#REF!</v>
      </c>
      <c r="H477" s="21" t="e">
        <f>Wedstrijden!#REF!</f>
        <v>#REF!</v>
      </c>
      <c r="I477" s="21" t="e">
        <f>IF(Wedstrijden!#REF!="Nee",0,IF(Wedstrijden!#REF!="Ja",1,""))</f>
        <v>#REF!</v>
      </c>
      <c r="J477" s="21" t="e">
        <f>IF(Wedstrijden!#REF!&lt;&gt;"",Wedstrijden!#REF!,"")</f>
        <v>#REF!</v>
      </c>
      <c r="BJ477" s="21">
        <f>IF(COUNTA(Wedstrijden!#REF!)&lt;&gt;0,1,"")</f>
        <v>1</v>
      </c>
      <c r="BK477" s="21">
        <f t="shared" si="42"/>
        <v>2</v>
      </c>
      <c r="BL477" s="21" t="e">
        <f>IF(Wedstrijden!#REF!="x","AA","")</f>
        <v>#REF!</v>
      </c>
      <c r="BM477" s="21" t="e">
        <f>IF(Wedstrijden!#REF!="x","A","")</f>
        <v>#REF!</v>
      </c>
      <c r="BN477" s="21" t="e">
        <f>IF(Wedstrijden!#REF!="x","B1","")</f>
        <v>#REF!</v>
      </c>
      <c r="BO477" s="21" t="e">
        <f>IF(Wedstrijden!#REF!="x","BB","")</f>
        <v>#REF!</v>
      </c>
      <c r="BP477" s="21" t="e">
        <f>IF(Wedstrijden!#REF!="x","B","")</f>
        <v>#REF!</v>
      </c>
      <c r="BQ477" s="21" t="e">
        <f>IF(Wedstrijden!#REF!="x","L1","")</f>
        <v>#REF!</v>
      </c>
      <c r="BR477" s="21" t="e">
        <f>IF(Wedstrijden!#REF!="x","L2","")</f>
        <v>#REF!</v>
      </c>
      <c r="BS477" s="21" t="e">
        <f>IF(Wedstrijden!#REF!="x","M1","")</f>
        <v>#REF!</v>
      </c>
      <c r="BT477" s="21" t="e">
        <f>IF(Wedstrijden!#REF!="x","M2","")</f>
        <v>#REF!</v>
      </c>
      <c r="BU477" s="21" t="e">
        <f>IF(Wedstrijden!#REF!="x","Z1","")</f>
        <v>#REF!</v>
      </c>
      <c r="BV477" s="21" t="e">
        <f>IF(Wedstrijden!#REF!="x","Z2","")</f>
        <v>#REF!</v>
      </c>
      <c r="BW477" s="21">
        <f>IF(COUNTA(Wedstrijden!#REF!)&lt;&gt;0,1,"")</f>
        <v>1</v>
      </c>
      <c r="BX477" s="21">
        <f t="shared" si="43"/>
        <v>1</v>
      </c>
      <c r="BY477" s="21" t="e">
        <f>IF(Wedstrijden!#REF!="x","BB","")</f>
        <v>#REF!</v>
      </c>
      <c r="BZ477" s="21" t="e">
        <f>IF(Wedstrijden!#REF!="x","B","")</f>
        <v>#REF!</v>
      </c>
      <c r="CA477" s="21" t="e">
        <f>IF(Wedstrijden!#REF!="x","L1","")</f>
        <v>#REF!</v>
      </c>
      <c r="CB477" s="21" t="e">
        <f>IF(Wedstrijden!#REF!="x","L2","")</f>
        <v>#REF!</v>
      </c>
      <c r="CC477" s="21" t="e">
        <f>IF(Wedstrijden!#REF!="x","M1","")</f>
        <v>#REF!</v>
      </c>
      <c r="CD477" s="21" t="e">
        <f>IF(Wedstrijden!#REF!="x","M2","")</f>
        <v>#REF!</v>
      </c>
      <c r="CE477" s="21" t="e">
        <f>IF(Wedstrijden!#REF!="x","Z1","")</f>
        <v>#REF!</v>
      </c>
      <c r="CF477" s="21" t="e">
        <f>IF(Wedstrijden!#REF!="x","Z2","")</f>
        <v>#REF!</v>
      </c>
      <c r="CG477" s="21" t="e">
        <f>IF(Wedstrijden!#REF!="x","ZZL","")</f>
        <v>#REF!</v>
      </c>
      <c r="CL477" s="21">
        <f>IF(COUNTA(Wedstrijden!#REF!)&lt;&gt;0,2,"")</f>
        <v>2</v>
      </c>
      <c r="CM477" s="21">
        <f t="shared" si="44"/>
        <v>2</v>
      </c>
      <c r="CN477" s="21" t="e">
        <f>IF(Wedstrijden!#REF!="x","AA","")</f>
        <v>#REF!</v>
      </c>
      <c r="CO477" s="21" t="e">
        <f>IF(Wedstrijden!#REF!="x","A","")</f>
        <v>#REF!</v>
      </c>
      <c r="CP477" s="21" t="e">
        <f>IF(Wedstrijden!#REF!="x","BB","")</f>
        <v>#REF!</v>
      </c>
      <c r="CQ477" s="21" t="e">
        <f>IF(Wedstrijden!#REF!="x","B","")</f>
        <v>#REF!</v>
      </c>
      <c r="CR477" s="21" t="e">
        <f>IF(Wedstrijden!#REF!="x","L","")</f>
        <v>#REF!</v>
      </c>
      <c r="CS477" s="21" t="e">
        <f>IF(Wedstrijden!#REF!="x","M","")</f>
        <v>#REF!</v>
      </c>
      <c r="CT477" s="21" t="e">
        <f>IF(Wedstrijden!#REF!="x","Z","")</f>
        <v>#REF!</v>
      </c>
      <c r="CU477" s="21" t="e">
        <f>IF(Wedstrijden!#REF!="x","ZZ","")</f>
        <v>#REF!</v>
      </c>
      <c r="CV477" s="21">
        <f>IF(COUNTA(Wedstrijden!#REF!)&lt;&gt;0,2,"")</f>
        <v>2</v>
      </c>
      <c r="CW477" s="21">
        <f t="shared" si="45"/>
        <v>1</v>
      </c>
      <c r="CX477" s="21" t="e">
        <f>IF(Wedstrijden!#REF!="x","BB","")</f>
        <v>#REF!</v>
      </c>
      <c r="CY477" s="21" t="e">
        <f>IF(Wedstrijden!#REF!="x","B","")</f>
        <v>#REF!</v>
      </c>
      <c r="CZ477" s="21" t="e">
        <f>IF(Wedstrijden!#REF!="x","L","")</f>
        <v>#REF!</v>
      </c>
      <c r="DA477" s="21" t="e">
        <f>IF(Wedstrijden!#REF!="x","M","")</f>
        <v>#REF!</v>
      </c>
      <c r="DB477" s="21" t="e">
        <f>IF(Wedstrijden!#REF!="x","Z","")</f>
        <v>#REF!</v>
      </c>
      <c r="DC477" s="21" t="e">
        <f>IF(Wedstrijden!#REF!="x","ZZ","")</f>
        <v>#REF!</v>
      </c>
      <c r="DD477" s="21" t="e">
        <f>IF(Wedstrijden!#REF!="x","1.40","")</f>
        <v>#REF!</v>
      </c>
      <c r="DE477" s="21">
        <f>IF(COUNTA(Wedstrijden!#REF!)&lt;&gt;0,6,"")</f>
        <v>6</v>
      </c>
      <c r="DF477" s="21">
        <f t="shared" si="46"/>
        <v>2</v>
      </c>
      <c r="DG477" s="21" t="e">
        <f>IF(Wedstrijden!#REF!="x","L","")</f>
        <v>#REF!</v>
      </c>
      <c r="DH477" s="21" t="e">
        <f>IF(Wedstrijden!#REF!="x","M","")</f>
        <v>#REF!</v>
      </c>
      <c r="DI477" s="21" t="e">
        <f>IF(Wedstrijden!#REF!="x","Z","")</f>
        <v>#REF!</v>
      </c>
      <c r="DJ477" s="21" t="e">
        <f>IF(Wedstrijden!#REF!="x","Z","")</f>
        <v>#REF!</v>
      </c>
      <c r="DK477" s="21">
        <f>IF(COUNTA(Wedstrijden!#REF!)&lt;&gt;0,6,"")</f>
        <v>6</v>
      </c>
      <c r="DL477" s="21">
        <f t="shared" si="47"/>
        <v>1</v>
      </c>
      <c r="DM477" s="21" t="e">
        <f>IF(Wedstrijden!#REF!="x","L","")</f>
        <v>#REF!</v>
      </c>
      <c r="DN477" s="21" t="e">
        <f>IF(Wedstrijden!#REF!="x","M","")</f>
        <v>#REF!</v>
      </c>
      <c r="DO477" s="21" t="e">
        <f>IF(Wedstrijden!#REF!="x","Z","")</f>
        <v>#REF!</v>
      </c>
      <c r="DP477" s="21" t="e">
        <f>IF(Wedstrijden!#REF!="x","Z","")</f>
        <v>#REF!</v>
      </c>
    </row>
    <row r="478" spans="1:120" ht="14.4" x14ac:dyDescent="0.3">
      <c r="A478" s="23">
        <f>Wedstrijden!B401</f>
        <v>0</v>
      </c>
      <c r="B478" s="21" t="str">
        <f>IFERROR(VLOOKUP(Wedstrijden!D401,Wedstrijdlocaties!$B$2:$E$600,2,FALSE),"")</f>
        <v/>
      </c>
      <c r="C478" s="21">
        <f>Wedstrijden!E401</f>
        <v>0</v>
      </c>
      <c r="D478" s="21" t="str">
        <f>IFERROR(VLOOKUP(Wedstrijden!F401,Organisaties!$B$2:$C$500,2,FALSE),"")</f>
        <v/>
      </c>
      <c r="E478" s="21" t="str">
        <f>IFERROR(VLOOKUP(Wedstrijden!F401,Organisaties!$B$2:$G$500,5,FALSE),"")</f>
        <v/>
      </c>
      <c r="F478" s="21" t="e">
        <f>IF(Wedstrijden!#REF!&lt;&gt;"",Wedstrijden!#REF!,"")</f>
        <v>#REF!</v>
      </c>
      <c r="G478" s="21" t="e">
        <f>IF(Wedstrijden!#REF!="Indoor",1,0)</f>
        <v>#REF!</v>
      </c>
      <c r="H478" s="21" t="e">
        <f>Wedstrijden!#REF!</f>
        <v>#REF!</v>
      </c>
      <c r="I478" s="21" t="e">
        <f>IF(Wedstrijden!#REF!="Nee",0,IF(Wedstrijden!#REF!="Ja",1,""))</f>
        <v>#REF!</v>
      </c>
      <c r="J478" s="21" t="e">
        <f>IF(Wedstrijden!#REF!&lt;&gt;"",Wedstrijden!#REF!,"")</f>
        <v>#REF!</v>
      </c>
      <c r="BJ478" s="21">
        <f>IF(COUNTA(Wedstrijden!#REF!)&lt;&gt;0,1,"")</f>
        <v>1</v>
      </c>
      <c r="BK478" s="21">
        <f t="shared" si="42"/>
        <v>2</v>
      </c>
      <c r="BL478" s="21" t="e">
        <f>IF(Wedstrijden!#REF!="x","AA","")</f>
        <v>#REF!</v>
      </c>
      <c r="BM478" s="21" t="e">
        <f>IF(Wedstrijden!#REF!="x","A","")</f>
        <v>#REF!</v>
      </c>
      <c r="BN478" s="21" t="e">
        <f>IF(Wedstrijden!#REF!="x","B1","")</f>
        <v>#REF!</v>
      </c>
      <c r="BO478" s="21" t="e">
        <f>IF(Wedstrijden!#REF!="x","BB","")</f>
        <v>#REF!</v>
      </c>
      <c r="BP478" s="21" t="e">
        <f>IF(Wedstrijden!#REF!="x","B","")</f>
        <v>#REF!</v>
      </c>
      <c r="BQ478" s="21" t="e">
        <f>IF(Wedstrijden!#REF!="x","L1","")</f>
        <v>#REF!</v>
      </c>
      <c r="BR478" s="21" t="e">
        <f>IF(Wedstrijden!#REF!="x","L2","")</f>
        <v>#REF!</v>
      </c>
      <c r="BS478" s="21" t="e">
        <f>IF(Wedstrijden!#REF!="x","M1","")</f>
        <v>#REF!</v>
      </c>
      <c r="BT478" s="21" t="e">
        <f>IF(Wedstrijden!#REF!="x","M2","")</f>
        <v>#REF!</v>
      </c>
      <c r="BU478" s="21" t="e">
        <f>IF(Wedstrijden!#REF!="x","Z1","")</f>
        <v>#REF!</v>
      </c>
      <c r="BV478" s="21" t="e">
        <f>IF(Wedstrijden!#REF!="x","Z2","")</f>
        <v>#REF!</v>
      </c>
      <c r="BW478" s="21">
        <f>IF(COUNTA(Wedstrijden!#REF!)&lt;&gt;0,1,"")</f>
        <v>1</v>
      </c>
      <c r="BX478" s="21">
        <f t="shared" si="43"/>
        <v>1</v>
      </c>
      <c r="BY478" s="21" t="e">
        <f>IF(Wedstrijden!#REF!="x","BB","")</f>
        <v>#REF!</v>
      </c>
      <c r="BZ478" s="21" t="e">
        <f>IF(Wedstrijden!#REF!="x","B","")</f>
        <v>#REF!</v>
      </c>
      <c r="CA478" s="21" t="e">
        <f>IF(Wedstrijden!#REF!="x","L1","")</f>
        <v>#REF!</v>
      </c>
      <c r="CB478" s="21" t="e">
        <f>IF(Wedstrijden!#REF!="x","L2","")</f>
        <v>#REF!</v>
      </c>
      <c r="CC478" s="21" t="e">
        <f>IF(Wedstrijden!#REF!="x","M1","")</f>
        <v>#REF!</v>
      </c>
      <c r="CD478" s="21" t="e">
        <f>IF(Wedstrijden!#REF!="x","M2","")</f>
        <v>#REF!</v>
      </c>
      <c r="CE478" s="21" t="e">
        <f>IF(Wedstrijden!#REF!="x","Z1","")</f>
        <v>#REF!</v>
      </c>
      <c r="CF478" s="21" t="e">
        <f>IF(Wedstrijden!#REF!="x","Z2","")</f>
        <v>#REF!</v>
      </c>
      <c r="CG478" s="21" t="e">
        <f>IF(Wedstrijden!#REF!="x","ZZL","")</f>
        <v>#REF!</v>
      </c>
      <c r="CL478" s="21">
        <f>IF(COUNTA(Wedstrijden!#REF!)&lt;&gt;0,2,"")</f>
        <v>2</v>
      </c>
      <c r="CM478" s="21">
        <f t="shared" si="44"/>
        <v>2</v>
      </c>
      <c r="CN478" s="21" t="e">
        <f>IF(Wedstrijden!#REF!="x","AA","")</f>
        <v>#REF!</v>
      </c>
      <c r="CO478" s="21" t="e">
        <f>IF(Wedstrijden!#REF!="x","A","")</f>
        <v>#REF!</v>
      </c>
      <c r="CP478" s="21" t="e">
        <f>IF(Wedstrijden!#REF!="x","BB","")</f>
        <v>#REF!</v>
      </c>
      <c r="CQ478" s="21" t="e">
        <f>IF(Wedstrijden!#REF!="x","B","")</f>
        <v>#REF!</v>
      </c>
      <c r="CR478" s="21" t="e">
        <f>IF(Wedstrijden!#REF!="x","L","")</f>
        <v>#REF!</v>
      </c>
      <c r="CS478" s="21" t="e">
        <f>IF(Wedstrijden!#REF!="x","M","")</f>
        <v>#REF!</v>
      </c>
      <c r="CT478" s="21" t="e">
        <f>IF(Wedstrijden!#REF!="x","Z","")</f>
        <v>#REF!</v>
      </c>
      <c r="CU478" s="21" t="e">
        <f>IF(Wedstrijden!#REF!="x","ZZ","")</f>
        <v>#REF!</v>
      </c>
      <c r="CV478" s="21">
        <f>IF(COUNTA(Wedstrijden!#REF!)&lt;&gt;0,2,"")</f>
        <v>2</v>
      </c>
      <c r="CW478" s="21">
        <f t="shared" si="45"/>
        <v>1</v>
      </c>
      <c r="CX478" s="21" t="e">
        <f>IF(Wedstrijden!#REF!="x","BB","")</f>
        <v>#REF!</v>
      </c>
      <c r="CY478" s="21" t="e">
        <f>IF(Wedstrijden!#REF!="x","B","")</f>
        <v>#REF!</v>
      </c>
      <c r="CZ478" s="21" t="e">
        <f>IF(Wedstrijden!#REF!="x","L","")</f>
        <v>#REF!</v>
      </c>
      <c r="DA478" s="21" t="e">
        <f>IF(Wedstrijden!#REF!="x","M","")</f>
        <v>#REF!</v>
      </c>
      <c r="DB478" s="21" t="e">
        <f>IF(Wedstrijden!#REF!="x","Z","")</f>
        <v>#REF!</v>
      </c>
      <c r="DC478" s="21" t="e">
        <f>IF(Wedstrijden!#REF!="x","ZZ","")</f>
        <v>#REF!</v>
      </c>
      <c r="DD478" s="21" t="e">
        <f>IF(Wedstrijden!#REF!="x","1.40","")</f>
        <v>#REF!</v>
      </c>
      <c r="DE478" s="21">
        <f>IF(COUNTA(Wedstrijden!#REF!)&lt;&gt;0,6,"")</f>
        <v>6</v>
      </c>
      <c r="DF478" s="21">
        <f t="shared" si="46"/>
        <v>2</v>
      </c>
      <c r="DG478" s="21" t="e">
        <f>IF(Wedstrijden!#REF!="x","L","")</f>
        <v>#REF!</v>
      </c>
      <c r="DH478" s="21" t="e">
        <f>IF(Wedstrijden!#REF!="x","M","")</f>
        <v>#REF!</v>
      </c>
      <c r="DI478" s="21" t="e">
        <f>IF(Wedstrijden!#REF!="x","Z","")</f>
        <v>#REF!</v>
      </c>
      <c r="DJ478" s="21" t="e">
        <f>IF(Wedstrijden!#REF!="x","Z","")</f>
        <v>#REF!</v>
      </c>
      <c r="DK478" s="21">
        <f>IF(COUNTA(Wedstrijden!#REF!)&lt;&gt;0,6,"")</f>
        <v>6</v>
      </c>
      <c r="DL478" s="21">
        <f t="shared" si="47"/>
        <v>1</v>
      </c>
      <c r="DM478" s="21" t="e">
        <f>IF(Wedstrijden!#REF!="x","L","")</f>
        <v>#REF!</v>
      </c>
      <c r="DN478" s="21" t="e">
        <f>IF(Wedstrijden!#REF!="x","M","")</f>
        <v>#REF!</v>
      </c>
      <c r="DO478" s="21" t="e">
        <f>IF(Wedstrijden!#REF!="x","Z","")</f>
        <v>#REF!</v>
      </c>
      <c r="DP478" s="21" t="e">
        <f>IF(Wedstrijden!#REF!="x","Z","")</f>
        <v>#REF!</v>
      </c>
    </row>
    <row r="479" spans="1:120" ht="14.4" x14ac:dyDescent="0.3">
      <c r="A479" s="23">
        <f>Wedstrijden!B402</f>
        <v>0</v>
      </c>
      <c r="B479" s="21" t="str">
        <f>IFERROR(VLOOKUP(Wedstrijden!D402,Wedstrijdlocaties!$B$2:$E$600,2,FALSE),"")</f>
        <v/>
      </c>
      <c r="C479" s="21">
        <f>Wedstrijden!E402</f>
        <v>0</v>
      </c>
      <c r="D479" s="21" t="str">
        <f>IFERROR(VLOOKUP(Wedstrijden!F402,Organisaties!$B$2:$C$500,2,FALSE),"")</f>
        <v/>
      </c>
      <c r="E479" s="21" t="str">
        <f>IFERROR(VLOOKUP(Wedstrijden!F402,Organisaties!$B$2:$G$500,5,FALSE),"")</f>
        <v/>
      </c>
      <c r="F479" s="21" t="e">
        <f>IF(Wedstrijden!#REF!&lt;&gt;"",Wedstrijden!#REF!,"")</f>
        <v>#REF!</v>
      </c>
      <c r="G479" s="21" t="e">
        <f>IF(Wedstrijden!#REF!="Indoor",1,0)</f>
        <v>#REF!</v>
      </c>
      <c r="H479" s="21" t="e">
        <f>Wedstrijden!#REF!</f>
        <v>#REF!</v>
      </c>
      <c r="I479" s="21" t="e">
        <f>IF(Wedstrijden!#REF!="Nee",0,IF(Wedstrijden!#REF!="Ja",1,""))</f>
        <v>#REF!</v>
      </c>
      <c r="J479" s="21" t="e">
        <f>IF(Wedstrijden!#REF!&lt;&gt;"",Wedstrijden!#REF!,"")</f>
        <v>#REF!</v>
      </c>
      <c r="BJ479" s="21">
        <f>IF(COUNTA(Wedstrijden!#REF!)&lt;&gt;0,1,"")</f>
        <v>1</v>
      </c>
      <c r="BK479" s="21">
        <f t="shared" si="42"/>
        <v>2</v>
      </c>
      <c r="BL479" s="21" t="e">
        <f>IF(Wedstrijden!#REF!="x","AA","")</f>
        <v>#REF!</v>
      </c>
      <c r="BM479" s="21" t="e">
        <f>IF(Wedstrijden!#REF!="x","A","")</f>
        <v>#REF!</v>
      </c>
      <c r="BN479" s="21" t="e">
        <f>IF(Wedstrijden!#REF!="x","B1","")</f>
        <v>#REF!</v>
      </c>
      <c r="BO479" s="21" t="e">
        <f>IF(Wedstrijden!#REF!="x","BB","")</f>
        <v>#REF!</v>
      </c>
      <c r="BP479" s="21" t="e">
        <f>IF(Wedstrijden!#REF!="x","B","")</f>
        <v>#REF!</v>
      </c>
      <c r="BQ479" s="21" t="e">
        <f>IF(Wedstrijden!#REF!="x","L1","")</f>
        <v>#REF!</v>
      </c>
      <c r="BR479" s="21" t="e">
        <f>IF(Wedstrijden!#REF!="x","L2","")</f>
        <v>#REF!</v>
      </c>
      <c r="BS479" s="21" t="e">
        <f>IF(Wedstrijden!#REF!="x","M1","")</f>
        <v>#REF!</v>
      </c>
      <c r="BT479" s="21" t="e">
        <f>IF(Wedstrijden!#REF!="x","M2","")</f>
        <v>#REF!</v>
      </c>
      <c r="BU479" s="21" t="e">
        <f>IF(Wedstrijden!#REF!="x","Z1","")</f>
        <v>#REF!</v>
      </c>
      <c r="BV479" s="21" t="e">
        <f>IF(Wedstrijden!#REF!="x","Z2","")</f>
        <v>#REF!</v>
      </c>
      <c r="BW479" s="21">
        <f>IF(COUNTA(Wedstrijden!#REF!)&lt;&gt;0,1,"")</f>
        <v>1</v>
      </c>
      <c r="BX479" s="21">
        <f t="shared" si="43"/>
        <v>1</v>
      </c>
      <c r="BY479" s="21" t="e">
        <f>IF(Wedstrijden!#REF!="x","BB","")</f>
        <v>#REF!</v>
      </c>
      <c r="BZ479" s="21" t="e">
        <f>IF(Wedstrijden!#REF!="x","B","")</f>
        <v>#REF!</v>
      </c>
      <c r="CA479" s="21" t="e">
        <f>IF(Wedstrijden!#REF!="x","L1","")</f>
        <v>#REF!</v>
      </c>
      <c r="CB479" s="21" t="e">
        <f>IF(Wedstrijden!#REF!="x","L2","")</f>
        <v>#REF!</v>
      </c>
      <c r="CC479" s="21" t="e">
        <f>IF(Wedstrijden!#REF!="x","M1","")</f>
        <v>#REF!</v>
      </c>
      <c r="CD479" s="21" t="e">
        <f>IF(Wedstrijden!#REF!="x","M2","")</f>
        <v>#REF!</v>
      </c>
      <c r="CE479" s="21" t="e">
        <f>IF(Wedstrijden!#REF!="x","Z1","")</f>
        <v>#REF!</v>
      </c>
      <c r="CF479" s="21" t="e">
        <f>IF(Wedstrijden!#REF!="x","Z2","")</f>
        <v>#REF!</v>
      </c>
      <c r="CG479" s="21" t="e">
        <f>IF(Wedstrijden!#REF!="x","ZZL","")</f>
        <v>#REF!</v>
      </c>
      <c r="CL479" s="21">
        <f>IF(COUNTA(Wedstrijden!#REF!)&lt;&gt;0,2,"")</f>
        <v>2</v>
      </c>
      <c r="CM479" s="21">
        <f t="shared" si="44"/>
        <v>2</v>
      </c>
      <c r="CN479" s="21" t="e">
        <f>IF(Wedstrijden!#REF!="x","AA","")</f>
        <v>#REF!</v>
      </c>
      <c r="CO479" s="21" t="e">
        <f>IF(Wedstrijden!#REF!="x","A","")</f>
        <v>#REF!</v>
      </c>
      <c r="CP479" s="21" t="e">
        <f>IF(Wedstrijden!#REF!="x","BB","")</f>
        <v>#REF!</v>
      </c>
      <c r="CQ479" s="21" t="e">
        <f>IF(Wedstrijden!#REF!="x","B","")</f>
        <v>#REF!</v>
      </c>
      <c r="CR479" s="21" t="e">
        <f>IF(Wedstrijden!#REF!="x","L","")</f>
        <v>#REF!</v>
      </c>
      <c r="CS479" s="21" t="e">
        <f>IF(Wedstrijden!#REF!="x","M","")</f>
        <v>#REF!</v>
      </c>
      <c r="CT479" s="21" t="e">
        <f>IF(Wedstrijden!#REF!="x","Z","")</f>
        <v>#REF!</v>
      </c>
      <c r="CU479" s="21" t="e">
        <f>IF(Wedstrijden!#REF!="x","ZZ","")</f>
        <v>#REF!</v>
      </c>
      <c r="CV479" s="21">
        <f>IF(COUNTA(Wedstrijden!#REF!)&lt;&gt;0,2,"")</f>
        <v>2</v>
      </c>
      <c r="CW479" s="21">
        <f t="shared" si="45"/>
        <v>1</v>
      </c>
      <c r="CX479" s="21" t="e">
        <f>IF(Wedstrijden!#REF!="x","BB","")</f>
        <v>#REF!</v>
      </c>
      <c r="CY479" s="21" t="e">
        <f>IF(Wedstrijden!#REF!="x","B","")</f>
        <v>#REF!</v>
      </c>
      <c r="CZ479" s="21" t="e">
        <f>IF(Wedstrijden!#REF!="x","L","")</f>
        <v>#REF!</v>
      </c>
      <c r="DA479" s="21" t="e">
        <f>IF(Wedstrijden!#REF!="x","M","")</f>
        <v>#REF!</v>
      </c>
      <c r="DB479" s="21" t="e">
        <f>IF(Wedstrijden!#REF!="x","Z","")</f>
        <v>#REF!</v>
      </c>
      <c r="DC479" s="21" t="e">
        <f>IF(Wedstrijden!#REF!="x","ZZ","")</f>
        <v>#REF!</v>
      </c>
      <c r="DD479" s="21" t="e">
        <f>IF(Wedstrijden!#REF!="x","1.40","")</f>
        <v>#REF!</v>
      </c>
      <c r="DE479" s="21">
        <f>IF(COUNTA(Wedstrijden!#REF!)&lt;&gt;0,6,"")</f>
        <v>6</v>
      </c>
      <c r="DF479" s="21">
        <f t="shared" si="46"/>
        <v>2</v>
      </c>
      <c r="DG479" s="21" t="e">
        <f>IF(Wedstrijden!#REF!="x","L","")</f>
        <v>#REF!</v>
      </c>
      <c r="DH479" s="21" t="e">
        <f>IF(Wedstrijden!#REF!="x","M","")</f>
        <v>#REF!</v>
      </c>
      <c r="DI479" s="21" t="e">
        <f>IF(Wedstrijden!#REF!="x","Z","")</f>
        <v>#REF!</v>
      </c>
      <c r="DJ479" s="21" t="e">
        <f>IF(Wedstrijden!#REF!="x","Z","")</f>
        <v>#REF!</v>
      </c>
      <c r="DK479" s="21">
        <f>IF(COUNTA(Wedstrijden!#REF!)&lt;&gt;0,6,"")</f>
        <v>6</v>
      </c>
      <c r="DL479" s="21">
        <f t="shared" si="47"/>
        <v>1</v>
      </c>
      <c r="DM479" s="21" t="e">
        <f>IF(Wedstrijden!#REF!="x","L","")</f>
        <v>#REF!</v>
      </c>
      <c r="DN479" s="21" t="e">
        <f>IF(Wedstrijden!#REF!="x","M","")</f>
        <v>#REF!</v>
      </c>
      <c r="DO479" s="21" t="e">
        <f>IF(Wedstrijden!#REF!="x","Z","")</f>
        <v>#REF!</v>
      </c>
      <c r="DP479" s="21" t="e">
        <f>IF(Wedstrijden!#REF!="x","Z","")</f>
        <v>#REF!</v>
      </c>
    </row>
    <row r="480" spans="1:120" ht="14.4" x14ac:dyDescent="0.3">
      <c r="A480" s="23">
        <f>Wedstrijden!B403</f>
        <v>0</v>
      </c>
      <c r="B480" s="21" t="str">
        <f>IFERROR(VLOOKUP(Wedstrijden!D403,Wedstrijdlocaties!$B$2:$E$600,2,FALSE),"")</f>
        <v/>
      </c>
      <c r="C480" s="21">
        <f>Wedstrijden!E403</f>
        <v>0</v>
      </c>
      <c r="D480" s="21" t="str">
        <f>IFERROR(VLOOKUP(Wedstrijden!F403,Organisaties!$B$2:$C$500,2,FALSE),"")</f>
        <v/>
      </c>
      <c r="E480" s="21" t="str">
        <f>IFERROR(VLOOKUP(Wedstrijden!F403,Organisaties!$B$2:$G$500,5,FALSE),"")</f>
        <v/>
      </c>
      <c r="F480" s="21" t="e">
        <f>IF(Wedstrijden!#REF!&lt;&gt;"",Wedstrijden!#REF!,"")</f>
        <v>#REF!</v>
      </c>
      <c r="G480" s="21" t="e">
        <f>IF(Wedstrijden!#REF!="Indoor",1,0)</f>
        <v>#REF!</v>
      </c>
      <c r="H480" s="21" t="e">
        <f>Wedstrijden!#REF!</f>
        <v>#REF!</v>
      </c>
      <c r="I480" s="21" t="e">
        <f>IF(Wedstrijden!#REF!="Nee",0,IF(Wedstrijden!#REF!="Ja",1,""))</f>
        <v>#REF!</v>
      </c>
      <c r="J480" s="21" t="e">
        <f>IF(Wedstrijden!#REF!&lt;&gt;"",Wedstrijden!#REF!,"")</f>
        <v>#REF!</v>
      </c>
      <c r="BJ480" s="21">
        <f>IF(COUNTA(Wedstrijden!#REF!)&lt;&gt;0,1,"")</f>
        <v>1</v>
      </c>
      <c r="BK480" s="21">
        <f t="shared" si="42"/>
        <v>2</v>
      </c>
      <c r="BL480" s="21" t="e">
        <f>IF(Wedstrijden!#REF!="x","AA","")</f>
        <v>#REF!</v>
      </c>
      <c r="BM480" s="21" t="e">
        <f>IF(Wedstrijden!#REF!="x","A","")</f>
        <v>#REF!</v>
      </c>
      <c r="BN480" s="21" t="e">
        <f>IF(Wedstrijden!#REF!="x","B1","")</f>
        <v>#REF!</v>
      </c>
      <c r="BO480" s="21" t="e">
        <f>IF(Wedstrijden!#REF!="x","BB","")</f>
        <v>#REF!</v>
      </c>
      <c r="BP480" s="21" t="e">
        <f>IF(Wedstrijden!#REF!="x","B","")</f>
        <v>#REF!</v>
      </c>
      <c r="BQ480" s="21" t="e">
        <f>IF(Wedstrijden!#REF!="x","L1","")</f>
        <v>#REF!</v>
      </c>
      <c r="BR480" s="21" t="e">
        <f>IF(Wedstrijden!#REF!="x","L2","")</f>
        <v>#REF!</v>
      </c>
      <c r="BS480" s="21" t="e">
        <f>IF(Wedstrijden!#REF!="x","M1","")</f>
        <v>#REF!</v>
      </c>
      <c r="BT480" s="21" t="e">
        <f>IF(Wedstrijden!#REF!="x","M2","")</f>
        <v>#REF!</v>
      </c>
      <c r="BU480" s="21" t="e">
        <f>IF(Wedstrijden!#REF!="x","Z1","")</f>
        <v>#REF!</v>
      </c>
      <c r="BV480" s="21" t="e">
        <f>IF(Wedstrijden!#REF!="x","Z2","")</f>
        <v>#REF!</v>
      </c>
      <c r="BW480" s="21">
        <f>IF(COUNTA(Wedstrijden!#REF!)&lt;&gt;0,1,"")</f>
        <v>1</v>
      </c>
      <c r="BX480" s="21">
        <f t="shared" si="43"/>
        <v>1</v>
      </c>
      <c r="BY480" s="21" t="e">
        <f>IF(Wedstrijden!#REF!="x","BB","")</f>
        <v>#REF!</v>
      </c>
      <c r="BZ480" s="21" t="e">
        <f>IF(Wedstrijden!#REF!="x","B","")</f>
        <v>#REF!</v>
      </c>
      <c r="CA480" s="21" t="e">
        <f>IF(Wedstrijden!#REF!="x","L1","")</f>
        <v>#REF!</v>
      </c>
      <c r="CB480" s="21" t="e">
        <f>IF(Wedstrijden!#REF!="x","L2","")</f>
        <v>#REF!</v>
      </c>
      <c r="CC480" s="21" t="e">
        <f>IF(Wedstrijden!#REF!="x","M1","")</f>
        <v>#REF!</v>
      </c>
      <c r="CD480" s="21" t="e">
        <f>IF(Wedstrijden!#REF!="x","M2","")</f>
        <v>#REF!</v>
      </c>
      <c r="CE480" s="21" t="e">
        <f>IF(Wedstrijden!#REF!="x","Z1","")</f>
        <v>#REF!</v>
      </c>
      <c r="CF480" s="21" t="e">
        <f>IF(Wedstrijden!#REF!="x","Z2","")</f>
        <v>#REF!</v>
      </c>
      <c r="CG480" s="21" t="e">
        <f>IF(Wedstrijden!#REF!="x","ZZL","")</f>
        <v>#REF!</v>
      </c>
      <c r="CL480" s="21">
        <f>IF(COUNTA(Wedstrijden!#REF!)&lt;&gt;0,2,"")</f>
        <v>2</v>
      </c>
      <c r="CM480" s="21">
        <f t="shared" si="44"/>
        <v>2</v>
      </c>
      <c r="CN480" s="21" t="e">
        <f>IF(Wedstrijden!#REF!="x","AA","")</f>
        <v>#REF!</v>
      </c>
      <c r="CO480" s="21" t="e">
        <f>IF(Wedstrijden!#REF!="x","A","")</f>
        <v>#REF!</v>
      </c>
      <c r="CP480" s="21" t="e">
        <f>IF(Wedstrijden!#REF!="x","BB","")</f>
        <v>#REF!</v>
      </c>
      <c r="CQ480" s="21" t="e">
        <f>IF(Wedstrijden!#REF!="x","B","")</f>
        <v>#REF!</v>
      </c>
      <c r="CR480" s="21" t="e">
        <f>IF(Wedstrijden!#REF!="x","L","")</f>
        <v>#REF!</v>
      </c>
      <c r="CS480" s="21" t="e">
        <f>IF(Wedstrijden!#REF!="x","M","")</f>
        <v>#REF!</v>
      </c>
      <c r="CT480" s="21" t="e">
        <f>IF(Wedstrijden!#REF!="x","Z","")</f>
        <v>#REF!</v>
      </c>
      <c r="CU480" s="21" t="e">
        <f>IF(Wedstrijden!#REF!="x","ZZ","")</f>
        <v>#REF!</v>
      </c>
      <c r="CV480" s="21">
        <f>IF(COUNTA(Wedstrijden!#REF!)&lt;&gt;0,2,"")</f>
        <v>2</v>
      </c>
      <c r="CW480" s="21">
        <f t="shared" si="45"/>
        <v>1</v>
      </c>
      <c r="CX480" s="21" t="e">
        <f>IF(Wedstrijden!#REF!="x","BB","")</f>
        <v>#REF!</v>
      </c>
      <c r="CY480" s="21" t="e">
        <f>IF(Wedstrijden!#REF!="x","B","")</f>
        <v>#REF!</v>
      </c>
      <c r="CZ480" s="21" t="e">
        <f>IF(Wedstrijden!#REF!="x","L","")</f>
        <v>#REF!</v>
      </c>
      <c r="DA480" s="21" t="e">
        <f>IF(Wedstrijden!#REF!="x","M","")</f>
        <v>#REF!</v>
      </c>
      <c r="DB480" s="21" t="e">
        <f>IF(Wedstrijden!#REF!="x","Z","")</f>
        <v>#REF!</v>
      </c>
      <c r="DC480" s="21" t="e">
        <f>IF(Wedstrijden!#REF!="x","ZZ","")</f>
        <v>#REF!</v>
      </c>
      <c r="DD480" s="21" t="e">
        <f>IF(Wedstrijden!#REF!="x","1.40","")</f>
        <v>#REF!</v>
      </c>
      <c r="DE480" s="21">
        <f>IF(COUNTA(Wedstrijden!#REF!)&lt;&gt;0,6,"")</f>
        <v>6</v>
      </c>
      <c r="DF480" s="21">
        <f t="shared" si="46"/>
        <v>2</v>
      </c>
      <c r="DG480" s="21" t="e">
        <f>IF(Wedstrijden!#REF!="x","L","")</f>
        <v>#REF!</v>
      </c>
      <c r="DH480" s="21" t="e">
        <f>IF(Wedstrijden!#REF!="x","M","")</f>
        <v>#REF!</v>
      </c>
      <c r="DI480" s="21" t="e">
        <f>IF(Wedstrijden!#REF!="x","Z","")</f>
        <v>#REF!</v>
      </c>
      <c r="DJ480" s="21" t="e">
        <f>IF(Wedstrijden!#REF!="x","Z","")</f>
        <v>#REF!</v>
      </c>
      <c r="DK480" s="21">
        <f>IF(COUNTA(Wedstrijden!#REF!)&lt;&gt;0,6,"")</f>
        <v>6</v>
      </c>
      <c r="DL480" s="21">
        <f t="shared" si="47"/>
        <v>1</v>
      </c>
      <c r="DM480" s="21" t="e">
        <f>IF(Wedstrijden!#REF!="x","L","")</f>
        <v>#REF!</v>
      </c>
      <c r="DN480" s="21" t="e">
        <f>IF(Wedstrijden!#REF!="x","M","")</f>
        <v>#REF!</v>
      </c>
      <c r="DO480" s="21" t="e">
        <f>IF(Wedstrijden!#REF!="x","Z","")</f>
        <v>#REF!</v>
      </c>
      <c r="DP480" s="21" t="e">
        <f>IF(Wedstrijden!#REF!="x","Z","")</f>
        <v>#REF!</v>
      </c>
    </row>
    <row r="481" spans="1:120" ht="14.4" x14ac:dyDescent="0.3">
      <c r="A481" s="23">
        <f>Wedstrijden!B404</f>
        <v>0</v>
      </c>
      <c r="B481" s="21" t="str">
        <f>IFERROR(VLOOKUP(Wedstrijden!D404,Wedstrijdlocaties!$B$2:$E$600,2,FALSE),"")</f>
        <v/>
      </c>
      <c r="C481" s="21">
        <f>Wedstrijden!E404</f>
        <v>0</v>
      </c>
      <c r="D481" s="21" t="str">
        <f>IFERROR(VLOOKUP(Wedstrijden!F404,Organisaties!$B$2:$C$500,2,FALSE),"")</f>
        <v/>
      </c>
      <c r="E481" s="21" t="str">
        <f>IFERROR(VLOOKUP(Wedstrijden!F404,Organisaties!$B$2:$G$500,5,FALSE),"")</f>
        <v/>
      </c>
      <c r="F481" s="21" t="e">
        <f>IF(Wedstrijden!#REF!&lt;&gt;"",Wedstrijden!#REF!,"")</f>
        <v>#REF!</v>
      </c>
      <c r="G481" s="21" t="e">
        <f>IF(Wedstrijden!#REF!="Indoor",1,0)</f>
        <v>#REF!</v>
      </c>
      <c r="H481" s="21" t="e">
        <f>Wedstrijden!#REF!</f>
        <v>#REF!</v>
      </c>
      <c r="I481" s="21" t="e">
        <f>IF(Wedstrijden!#REF!="Nee",0,IF(Wedstrijden!#REF!="Ja",1,""))</f>
        <v>#REF!</v>
      </c>
      <c r="J481" s="21" t="e">
        <f>IF(Wedstrijden!#REF!&lt;&gt;"",Wedstrijden!#REF!,"")</f>
        <v>#REF!</v>
      </c>
      <c r="BJ481" s="21">
        <f>IF(COUNTA(Wedstrijden!#REF!)&lt;&gt;0,1,"")</f>
        <v>1</v>
      </c>
      <c r="BK481" s="21">
        <f t="shared" si="42"/>
        <v>2</v>
      </c>
      <c r="BL481" s="21" t="e">
        <f>IF(Wedstrijden!#REF!="x","AA","")</f>
        <v>#REF!</v>
      </c>
      <c r="BM481" s="21" t="e">
        <f>IF(Wedstrijden!#REF!="x","A","")</f>
        <v>#REF!</v>
      </c>
      <c r="BN481" s="21" t="e">
        <f>IF(Wedstrijden!#REF!="x","B1","")</f>
        <v>#REF!</v>
      </c>
      <c r="BO481" s="21" t="e">
        <f>IF(Wedstrijden!#REF!="x","BB","")</f>
        <v>#REF!</v>
      </c>
      <c r="BP481" s="21" t="e">
        <f>IF(Wedstrijden!#REF!="x","B","")</f>
        <v>#REF!</v>
      </c>
      <c r="BQ481" s="21" t="e">
        <f>IF(Wedstrijden!#REF!="x","L1","")</f>
        <v>#REF!</v>
      </c>
      <c r="BR481" s="21" t="e">
        <f>IF(Wedstrijden!#REF!="x","L2","")</f>
        <v>#REF!</v>
      </c>
      <c r="BS481" s="21" t="e">
        <f>IF(Wedstrijden!#REF!="x","M1","")</f>
        <v>#REF!</v>
      </c>
      <c r="BT481" s="21" t="e">
        <f>IF(Wedstrijden!#REF!="x","M2","")</f>
        <v>#REF!</v>
      </c>
      <c r="BU481" s="21" t="e">
        <f>IF(Wedstrijden!#REF!="x","Z1","")</f>
        <v>#REF!</v>
      </c>
      <c r="BV481" s="21" t="e">
        <f>IF(Wedstrijden!#REF!="x","Z2","")</f>
        <v>#REF!</v>
      </c>
      <c r="BW481" s="21">
        <f>IF(COUNTA(Wedstrijden!#REF!)&lt;&gt;0,1,"")</f>
        <v>1</v>
      </c>
      <c r="BX481" s="21">
        <f t="shared" si="43"/>
        <v>1</v>
      </c>
      <c r="BY481" s="21" t="e">
        <f>IF(Wedstrijden!#REF!="x","BB","")</f>
        <v>#REF!</v>
      </c>
      <c r="BZ481" s="21" t="e">
        <f>IF(Wedstrijden!#REF!="x","B","")</f>
        <v>#REF!</v>
      </c>
      <c r="CA481" s="21" t="e">
        <f>IF(Wedstrijden!#REF!="x","L1","")</f>
        <v>#REF!</v>
      </c>
      <c r="CB481" s="21" t="e">
        <f>IF(Wedstrijden!#REF!="x","L2","")</f>
        <v>#REF!</v>
      </c>
      <c r="CC481" s="21" t="e">
        <f>IF(Wedstrijden!#REF!="x","M1","")</f>
        <v>#REF!</v>
      </c>
      <c r="CD481" s="21" t="e">
        <f>IF(Wedstrijden!#REF!="x","M2","")</f>
        <v>#REF!</v>
      </c>
      <c r="CE481" s="21" t="e">
        <f>IF(Wedstrijden!#REF!="x","Z1","")</f>
        <v>#REF!</v>
      </c>
      <c r="CF481" s="21" t="e">
        <f>IF(Wedstrijden!#REF!="x","Z2","")</f>
        <v>#REF!</v>
      </c>
      <c r="CG481" s="21" t="e">
        <f>IF(Wedstrijden!#REF!="x","ZZL","")</f>
        <v>#REF!</v>
      </c>
      <c r="CL481" s="21">
        <f>IF(COUNTA(Wedstrijden!#REF!)&lt;&gt;0,2,"")</f>
        <v>2</v>
      </c>
      <c r="CM481" s="21">
        <f t="shared" si="44"/>
        <v>2</v>
      </c>
      <c r="CN481" s="21" t="e">
        <f>IF(Wedstrijden!#REF!="x","AA","")</f>
        <v>#REF!</v>
      </c>
      <c r="CO481" s="21" t="e">
        <f>IF(Wedstrijden!#REF!="x","A","")</f>
        <v>#REF!</v>
      </c>
      <c r="CP481" s="21" t="e">
        <f>IF(Wedstrijden!#REF!="x","BB","")</f>
        <v>#REF!</v>
      </c>
      <c r="CQ481" s="21" t="e">
        <f>IF(Wedstrijden!#REF!="x","B","")</f>
        <v>#REF!</v>
      </c>
      <c r="CR481" s="21" t="e">
        <f>IF(Wedstrijden!#REF!="x","L","")</f>
        <v>#REF!</v>
      </c>
      <c r="CS481" s="21" t="e">
        <f>IF(Wedstrijden!#REF!="x","M","")</f>
        <v>#REF!</v>
      </c>
      <c r="CT481" s="21" t="e">
        <f>IF(Wedstrijden!#REF!="x","Z","")</f>
        <v>#REF!</v>
      </c>
      <c r="CU481" s="21" t="e">
        <f>IF(Wedstrijden!#REF!="x","ZZ","")</f>
        <v>#REF!</v>
      </c>
      <c r="CV481" s="21">
        <f>IF(COUNTA(Wedstrijden!#REF!)&lt;&gt;0,2,"")</f>
        <v>2</v>
      </c>
      <c r="CW481" s="21">
        <f t="shared" si="45"/>
        <v>1</v>
      </c>
      <c r="CX481" s="21" t="e">
        <f>IF(Wedstrijden!#REF!="x","BB","")</f>
        <v>#REF!</v>
      </c>
      <c r="CY481" s="21" t="e">
        <f>IF(Wedstrijden!#REF!="x","B","")</f>
        <v>#REF!</v>
      </c>
      <c r="CZ481" s="21" t="e">
        <f>IF(Wedstrijden!#REF!="x","L","")</f>
        <v>#REF!</v>
      </c>
      <c r="DA481" s="21" t="e">
        <f>IF(Wedstrijden!#REF!="x","M","")</f>
        <v>#REF!</v>
      </c>
      <c r="DB481" s="21" t="e">
        <f>IF(Wedstrijden!#REF!="x","Z","")</f>
        <v>#REF!</v>
      </c>
      <c r="DC481" s="21" t="e">
        <f>IF(Wedstrijden!#REF!="x","ZZ","")</f>
        <v>#REF!</v>
      </c>
      <c r="DD481" s="21" t="e">
        <f>IF(Wedstrijden!#REF!="x","1.40","")</f>
        <v>#REF!</v>
      </c>
      <c r="DE481" s="21">
        <f>IF(COUNTA(Wedstrijden!#REF!)&lt;&gt;0,6,"")</f>
        <v>6</v>
      </c>
      <c r="DF481" s="21">
        <f t="shared" si="46"/>
        <v>2</v>
      </c>
      <c r="DG481" s="21" t="e">
        <f>IF(Wedstrijden!#REF!="x","L","")</f>
        <v>#REF!</v>
      </c>
      <c r="DH481" s="21" t="e">
        <f>IF(Wedstrijden!#REF!="x","M","")</f>
        <v>#REF!</v>
      </c>
      <c r="DI481" s="21" t="e">
        <f>IF(Wedstrijden!#REF!="x","Z","")</f>
        <v>#REF!</v>
      </c>
      <c r="DJ481" s="21" t="e">
        <f>IF(Wedstrijden!#REF!="x","Z","")</f>
        <v>#REF!</v>
      </c>
      <c r="DK481" s="21">
        <f>IF(COUNTA(Wedstrijden!#REF!)&lt;&gt;0,6,"")</f>
        <v>6</v>
      </c>
      <c r="DL481" s="21">
        <f t="shared" si="47"/>
        <v>1</v>
      </c>
      <c r="DM481" s="21" t="e">
        <f>IF(Wedstrijden!#REF!="x","L","")</f>
        <v>#REF!</v>
      </c>
      <c r="DN481" s="21" t="e">
        <f>IF(Wedstrijden!#REF!="x","M","")</f>
        <v>#REF!</v>
      </c>
      <c r="DO481" s="21" t="e">
        <f>IF(Wedstrijden!#REF!="x","Z","")</f>
        <v>#REF!</v>
      </c>
      <c r="DP481" s="21" t="e">
        <f>IF(Wedstrijden!#REF!="x","Z","")</f>
        <v>#REF!</v>
      </c>
    </row>
    <row r="482" spans="1:120" ht="14.4" x14ac:dyDescent="0.3">
      <c r="A482" s="23">
        <f>Wedstrijden!B405</f>
        <v>0</v>
      </c>
      <c r="B482" s="21" t="str">
        <f>IFERROR(VLOOKUP(Wedstrijden!D405,Wedstrijdlocaties!$B$2:$E$600,2,FALSE),"")</f>
        <v/>
      </c>
      <c r="C482" s="21">
        <f>Wedstrijden!E405</f>
        <v>0</v>
      </c>
      <c r="D482" s="21" t="str">
        <f>IFERROR(VLOOKUP(Wedstrijden!F405,Organisaties!$B$2:$C$500,2,FALSE),"")</f>
        <v/>
      </c>
      <c r="E482" s="21" t="str">
        <f>IFERROR(VLOOKUP(Wedstrijden!F405,Organisaties!$B$2:$G$500,5,FALSE),"")</f>
        <v/>
      </c>
      <c r="F482" s="21" t="e">
        <f>IF(Wedstrijden!#REF!&lt;&gt;"",Wedstrijden!#REF!,"")</f>
        <v>#REF!</v>
      </c>
      <c r="G482" s="21" t="e">
        <f>IF(Wedstrijden!#REF!="Indoor",1,0)</f>
        <v>#REF!</v>
      </c>
      <c r="H482" s="21" t="e">
        <f>Wedstrijden!#REF!</f>
        <v>#REF!</v>
      </c>
      <c r="I482" s="21" t="e">
        <f>IF(Wedstrijden!#REF!="Nee",0,IF(Wedstrijden!#REF!="Ja",1,""))</f>
        <v>#REF!</v>
      </c>
      <c r="J482" s="21" t="e">
        <f>IF(Wedstrijden!#REF!&lt;&gt;"",Wedstrijden!#REF!,"")</f>
        <v>#REF!</v>
      </c>
      <c r="BJ482" s="21">
        <f>IF(COUNTA(Wedstrijden!#REF!)&lt;&gt;0,1,"")</f>
        <v>1</v>
      </c>
      <c r="BK482" s="21">
        <f t="shared" si="42"/>
        <v>2</v>
      </c>
      <c r="BL482" s="21" t="e">
        <f>IF(Wedstrijden!#REF!="x","AA","")</f>
        <v>#REF!</v>
      </c>
      <c r="BM482" s="21" t="e">
        <f>IF(Wedstrijden!#REF!="x","A","")</f>
        <v>#REF!</v>
      </c>
      <c r="BN482" s="21" t="e">
        <f>IF(Wedstrijden!#REF!="x","B1","")</f>
        <v>#REF!</v>
      </c>
      <c r="BO482" s="21" t="e">
        <f>IF(Wedstrijden!#REF!="x","BB","")</f>
        <v>#REF!</v>
      </c>
      <c r="BP482" s="21" t="e">
        <f>IF(Wedstrijden!#REF!="x","B","")</f>
        <v>#REF!</v>
      </c>
      <c r="BQ482" s="21" t="e">
        <f>IF(Wedstrijden!#REF!="x","L1","")</f>
        <v>#REF!</v>
      </c>
      <c r="BR482" s="21" t="e">
        <f>IF(Wedstrijden!#REF!="x","L2","")</f>
        <v>#REF!</v>
      </c>
      <c r="BS482" s="21" t="e">
        <f>IF(Wedstrijden!#REF!="x","M1","")</f>
        <v>#REF!</v>
      </c>
      <c r="BT482" s="21" t="e">
        <f>IF(Wedstrijden!#REF!="x","M2","")</f>
        <v>#REF!</v>
      </c>
      <c r="BU482" s="21" t="e">
        <f>IF(Wedstrijden!#REF!="x","Z1","")</f>
        <v>#REF!</v>
      </c>
      <c r="BV482" s="21" t="e">
        <f>IF(Wedstrijden!#REF!="x","Z2","")</f>
        <v>#REF!</v>
      </c>
      <c r="BW482" s="21">
        <f>IF(COUNTA(Wedstrijden!#REF!)&lt;&gt;0,1,"")</f>
        <v>1</v>
      </c>
      <c r="BX482" s="21">
        <f t="shared" si="43"/>
        <v>1</v>
      </c>
      <c r="BY482" s="21" t="e">
        <f>IF(Wedstrijden!#REF!="x","BB","")</f>
        <v>#REF!</v>
      </c>
      <c r="BZ482" s="21" t="e">
        <f>IF(Wedstrijden!#REF!="x","B","")</f>
        <v>#REF!</v>
      </c>
      <c r="CA482" s="21" t="e">
        <f>IF(Wedstrijden!#REF!="x","L1","")</f>
        <v>#REF!</v>
      </c>
      <c r="CB482" s="21" t="e">
        <f>IF(Wedstrijden!#REF!="x","L2","")</f>
        <v>#REF!</v>
      </c>
      <c r="CC482" s="21" t="e">
        <f>IF(Wedstrijden!#REF!="x","M1","")</f>
        <v>#REF!</v>
      </c>
      <c r="CD482" s="21" t="e">
        <f>IF(Wedstrijden!#REF!="x","M2","")</f>
        <v>#REF!</v>
      </c>
      <c r="CE482" s="21" t="e">
        <f>IF(Wedstrijden!#REF!="x","Z1","")</f>
        <v>#REF!</v>
      </c>
      <c r="CF482" s="21" t="e">
        <f>IF(Wedstrijden!#REF!="x","Z2","")</f>
        <v>#REF!</v>
      </c>
      <c r="CG482" s="21" t="e">
        <f>IF(Wedstrijden!#REF!="x","ZZL","")</f>
        <v>#REF!</v>
      </c>
      <c r="CL482" s="21">
        <f>IF(COUNTA(Wedstrijden!#REF!)&lt;&gt;0,2,"")</f>
        <v>2</v>
      </c>
      <c r="CM482" s="21">
        <f t="shared" si="44"/>
        <v>2</v>
      </c>
      <c r="CN482" s="21" t="e">
        <f>IF(Wedstrijden!#REF!="x","AA","")</f>
        <v>#REF!</v>
      </c>
      <c r="CO482" s="21" t="e">
        <f>IF(Wedstrijden!#REF!="x","A","")</f>
        <v>#REF!</v>
      </c>
      <c r="CP482" s="21" t="e">
        <f>IF(Wedstrijden!#REF!="x","BB","")</f>
        <v>#REF!</v>
      </c>
      <c r="CQ482" s="21" t="e">
        <f>IF(Wedstrijden!#REF!="x","B","")</f>
        <v>#REF!</v>
      </c>
      <c r="CR482" s="21" t="e">
        <f>IF(Wedstrijden!#REF!="x","L","")</f>
        <v>#REF!</v>
      </c>
      <c r="CS482" s="21" t="e">
        <f>IF(Wedstrijden!#REF!="x","M","")</f>
        <v>#REF!</v>
      </c>
      <c r="CT482" s="21" t="e">
        <f>IF(Wedstrijden!#REF!="x","Z","")</f>
        <v>#REF!</v>
      </c>
      <c r="CU482" s="21" t="e">
        <f>IF(Wedstrijden!#REF!="x","ZZ","")</f>
        <v>#REF!</v>
      </c>
      <c r="CV482" s="21">
        <f>IF(COUNTA(Wedstrijden!#REF!)&lt;&gt;0,2,"")</f>
        <v>2</v>
      </c>
      <c r="CW482" s="21">
        <f t="shared" si="45"/>
        <v>1</v>
      </c>
      <c r="CX482" s="21" t="e">
        <f>IF(Wedstrijden!#REF!="x","BB","")</f>
        <v>#REF!</v>
      </c>
      <c r="CY482" s="21" t="e">
        <f>IF(Wedstrijden!#REF!="x","B","")</f>
        <v>#REF!</v>
      </c>
      <c r="CZ482" s="21" t="e">
        <f>IF(Wedstrijden!#REF!="x","L","")</f>
        <v>#REF!</v>
      </c>
      <c r="DA482" s="21" t="e">
        <f>IF(Wedstrijden!#REF!="x","M","")</f>
        <v>#REF!</v>
      </c>
      <c r="DB482" s="21" t="e">
        <f>IF(Wedstrijden!#REF!="x","Z","")</f>
        <v>#REF!</v>
      </c>
      <c r="DC482" s="21" t="e">
        <f>IF(Wedstrijden!#REF!="x","ZZ","")</f>
        <v>#REF!</v>
      </c>
      <c r="DD482" s="21" t="e">
        <f>IF(Wedstrijden!#REF!="x","1.40","")</f>
        <v>#REF!</v>
      </c>
      <c r="DE482" s="21">
        <f>IF(COUNTA(Wedstrijden!#REF!)&lt;&gt;0,6,"")</f>
        <v>6</v>
      </c>
      <c r="DF482" s="21">
        <f t="shared" si="46"/>
        <v>2</v>
      </c>
      <c r="DG482" s="21" t="e">
        <f>IF(Wedstrijden!#REF!="x","L","")</f>
        <v>#REF!</v>
      </c>
      <c r="DH482" s="21" t="e">
        <f>IF(Wedstrijden!#REF!="x","M","")</f>
        <v>#REF!</v>
      </c>
      <c r="DI482" s="21" t="e">
        <f>IF(Wedstrijden!#REF!="x","Z","")</f>
        <v>#REF!</v>
      </c>
      <c r="DJ482" s="21" t="e">
        <f>IF(Wedstrijden!#REF!="x","Z","")</f>
        <v>#REF!</v>
      </c>
      <c r="DK482" s="21">
        <f>IF(COUNTA(Wedstrijden!#REF!)&lt;&gt;0,6,"")</f>
        <v>6</v>
      </c>
      <c r="DL482" s="21">
        <f t="shared" si="47"/>
        <v>1</v>
      </c>
      <c r="DM482" s="21" t="e">
        <f>IF(Wedstrijden!#REF!="x","L","")</f>
        <v>#REF!</v>
      </c>
      <c r="DN482" s="21" t="e">
        <f>IF(Wedstrijden!#REF!="x","M","")</f>
        <v>#REF!</v>
      </c>
      <c r="DO482" s="21" t="e">
        <f>IF(Wedstrijden!#REF!="x","Z","")</f>
        <v>#REF!</v>
      </c>
      <c r="DP482" s="21" t="e">
        <f>IF(Wedstrijden!#REF!="x","Z","")</f>
        <v>#REF!</v>
      </c>
    </row>
    <row r="483" spans="1:120" ht="14.4" x14ac:dyDescent="0.3">
      <c r="A483" s="23">
        <f>Wedstrijden!B406</f>
        <v>0</v>
      </c>
      <c r="B483" s="21" t="str">
        <f>IFERROR(VLOOKUP(Wedstrijden!D406,Wedstrijdlocaties!$B$2:$E$600,2,FALSE),"")</f>
        <v/>
      </c>
      <c r="C483" s="21">
        <f>Wedstrijden!E406</f>
        <v>0</v>
      </c>
      <c r="D483" s="21" t="str">
        <f>IFERROR(VLOOKUP(Wedstrijden!F406,Organisaties!$B$2:$C$500,2,FALSE),"")</f>
        <v/>
      </c>
      <c r="E483" s="21" t="str">
        <f>IFERROR(VLOOKUP(Wedstrijden!F406,Organisaties!$B$2:$G$500,5,FALSE),"")</f>
        <v/>
      </c>
      <c r="F483" s="21" t="e">
        <f>IF(Wedstrijden!#REF!&lt;&gt;"",Wedstrijden!#REF!,"")</f>
        <v>#REF!</v>
      </c>
      <c r="G483" s="21" t="e">
        <f>IF(Wedstrijden!#REF!="Indoor",1,0)</f>
        <v>#REF!</v>
      </c>
      <c r="H483" s="21" t="e">
        <f>Wedstrijden!#REF!</f>
        <v>#REF!</v>
      </c>
      <c r="I483" s="21" t="e">
        <f>IF(Wedstrijden!#REF!="Nee",0,IF(Wedstrijden!#REF!="Ja",1,""))</f>
        <v>#REF!</v>
      </c>
      <c r="J483" s="21" t="e">
        <f>IF(Wedstrijden!#REF!&lt;&gt;"",Wedstrijden!#REF!,"")</f>
        <v>#REF!</v>
      </c>
      <c r="BJ483" s="21">
        <f>IF(COUNTA(Wedstrijden!#REF!)&lt;&gt;0,1,"")</f>
        <v>1</v>
      </c>
      <c r="BK483" s="21">
        <f t="shared" si="42"/>
        <v>2</v>
      </c>
      <c r="BL483" s="21" t="e">
        <f>IF(Wedstrijden!#REF!="x","AA","")</f>
        <v>#REF!</v>
      </c>
      <c r="BM483" s="21" t="e">
        <f>IF(Wedstrijden!#REF!="x","A","")</f>
        <v>#REF!</v>
      </c>
      <c r="BN483" s="21" t="e">
        <f>IF(Wedstrijden!#REF!="x","B1","")</f>
        <v>#REF!</v>
      </c>
      <c r="BO483" s="21" t="e">
        <f>IF(Wedstrijden!#REF!="x","BB","")</f>
        <v>#REF!</v>
      </c>
      <c r="BP483" s="21" t="e">
        <f>IF(Wedstrijden!#REF!="x","B","")</f>
        <v>#REF!</v>
      </c>
      <c r="BQ483" s="21" t="e">
        <f>IF(Wedstrijden!#REF!="x","L1","")</f>
        <v>#REF!</v>
      </c>
      <c r="BR483" s="21" t="e">
        <f>IF(Wedstrijden!#REF!="x","L2","")</f>
        <v>#REF!</v>
      </c>
      <c r="BS483" s="21" t="e">
        <f>IF(Wedstrijden!#REF!="x","M1","")</f>
        <v>#REF!</v>
      </c>
      <c r="BT483" s="21" t="e">
        <f>IF(Wedstrijden!#REF!="x","M2","")</f>
        <v>#REF!</v>
      </c>
      <c r="BU483" s="21" t="e">
        <f>IF(Wedstrijden!#REF!="x","Z1","")</f>
        <v>#REF!</v>
      </c>
      <c r="BV483" s="21" t="e">
        <f>IF(Wedstrijden!#REF!="x","Z2","")</f>
        <v>#REF!</v>
      </c>
      <c r="BW483" s="21">
        <f>IF(COUNTA(Wedstrijden!#REF!)&lt;&gt;0,1,"")</f>
        <v>1</v>
      </c>
      <c r="BX483" s="21">
        <f t="shared" si="43"/>
        <v>1</v>
      </c>
      <c r="BY483" s="21" t="e">
        <f>IF(Wedstrijden!#REF!="x","BB","")</f>
        <v>#REF!</v>
      </c>
      <c r="BZ483" s="21" t="e">
        <f>IF(Wedstrijden!#REF!="x","B","")</f>
        <v>#REF!</v>
      </c>
      <c r="CA483" s="21" t="e">
        <f>IF(Wedstrijden!#REF!="x","L1","")</f>
        <v>#REF!</v>
      </c>
      <c r="CB483" s="21" t="e">
        <f>IF(Wedstrijden!#REF!="x","L2","")</f>
        <v>#REF!</v>
      </c>
      <c r="CC483" s="21" t="e">
        <f>IF(Wedstrijden!#REF!="x","M1","")</f>
        <v>#REF!</v>
      </c>
      <c r="CD483" s="21" t="e">
        <f>IF(Wedstrijden!#REF!="x","M2","")</f>
        <v>#REF!</v>
      </c>
      <c r="CE483" s="21" t="e">
        <f>IF(Wedstrijden!#REF!="x","Z1","")</f>
        <v>#REF!</v>
      </c>
      <c r="CF483" s="21" t="e">
        <f>IF(Wedstrijden!#REF!="x","Z2","")</f>
        <v>#REF!</v>
      </c>
      <c r="CG483" s="21" t="e">
        <f>IF(Wedstrijden!#REF!="x","ZZL","")</f>
        <v>#REF!</v>
      </c>
      <c r="CL483" s="21">
        <f>IF(COUNTA(Wedstrijden!#REF!)&lt;&gt;0,2,"")</f>
        <v>2</v>
      </c>
      <c r="CM483" s="21">
        <f t="shared" si="44"/>
        <v>2</v>
      </c>
      <c r="CN483" s="21" t="e">
        <f>IF(Wedstrijden!#REF!="x","AA","")</f>
        <v>#REF!</v>
      </c>
      <c r="CO483" s="21" t="e">
        <f>IF(Wedstrijden!#REF!="x","A","")</f>
        <v>#REF!</v>
      </c>
      <c r="CP483" s="21" t="e">
        <f>IF(Wedstrijden!#REF!="x","BB","")</f>
        <v>#REF!</v>
      </c>
      <c r="CQ483" s="21" t="e">
        <f>IF(Wedstrijden!#REF!="x","B","")</f>
        <v>#REF!</v>
      </c>
      <c r="CR483" s="21" t="e">
        <f>IF(Wedstrijden!#REF!="x","L","")</f>
        <v>#REF!</v>
      </c>
      <c r="CS483" s="21" t="e">
        <f>IF(Wedstrijden!#REF!="x","M","")</f>
        <v>#REF!</v>
      </c>
      <c r="CT483" s="21" t="e">
        <f>IF(Wedstrijden!#REF!="x","Z","")</f>
        <v>#REF!</v>
      </c>
      <c r="CU483" s="21" t="e">
        <f>IF(Wedstrijden!#REF!="x","ZZ","")</f>
        <v>#REF!</v>
      </c>
      <c r="CV483" s="21">
        <f>IF(COUNTA(Wedstrijden!#REF!)&lt;&gt;0,2,"")</f>
        <v>2</v>
      </c>
      <c r="CW483" s="21">
        <f t="shared" si="45"/>
        <v>1</v>
      </c>
      <c r="CX483" s="21" t="e">
        <f>IF(Wedstrijden!#REF!="x","BB","")</f>
        <v>#REF!</v>
      </c>
      <c r="CY483" s="21" t="e">
        <f>IF(Wedstrijden!#REF!="x","B","")</f>
        <v>#REF!</v>
      </c>
      <c r="CZ483" s="21" t="e">
        <f>IF(Wedstrijden!#REF!="x","L","")</f>
        <v>#REF!</v>
      </c>
      <c r="DA483" s="21" t="e">
        <f>IF(Wedstrijden!#REF!="x","M","")</f>
        <v>#REF!</v>
      </c>
      <c r="DB483" s="21" t="e">
        <f>IF(Wedstrijden!#REF!="x","Z","")</f>
        <v>#REF!</v>
      </c>
      <c r="DC483" s="21" t="e">
        <f>IF(Wedstrijden!#REF!="x","ZZ","")</f>
        <v>#REF!</v>
      </c>
      <c r="DD483" s="21" t="e">
        <f>IF(Wedstrijden!#REF!="x","1.40","")</f>
        <v>#REF!</v>
      </c>
      <c r="DE483" s="21">
        <f>IF(COUNTA(Wedstrijden!#REF!)&lt;&gt;0,6,"")</f>
        <v>6</v>
      </c>
      <c r="DF483" s="21">
        <f t="shared" si="46"/>
        <v>2</v>
      </c>
      <c r="DG483" s="21" t="e">
        <f>IF(Wedstrijden!#REF!="x","L","")</f>
        <v>#REF!</v>
      </c>
      <c r="DH483" s="21" t="e">
        <f>IF(Wedstrijden!#REF!="x","M","")</f>
        <v>#REF!</v>
      </c>
      <c r="DI483" s="21" t="e">
        <f>IF(Wedstrijden!#REF!="x","Z","")</f>
        <v>#REF!</v>
      </c>
      <c r="DJ483" s="21" t="e">
        <f>IF(Wedstrijden!#REF!="x","Z","")</f>
        <v>#REF!</v>
      </c>
      <c r="DK483" s="21">
        <f>IF(COUNTA(Wedstrijden!#REF!)&lt;&gt;0,6,"")</f>
        <v>6</v>
      </c>
      <c r="DL483" s="21">
        <f t="shared" si="47"/>
        <v>1</v>
      </c>
      <c r="DM483" s="21" t="e">
        <f>IF(Wedstrijden!#REF!="x","L","")</f>
        <v>#REF!</v>
      </c>
      <c r="DN483" s="21" t="e">
        <f>IF(Wedstrijden!#REF!="x","M","")</f>
        <v>#REF!</v>
      </c>
      <c r="DO483" s="21" t="e">
        <f>IF(Wedstrijden!#REF!="x","Z","")</f>
        <v>#REF!</v>
      </c>
      <c r="DP483" s="21" t="e">
        <f>IF(Wedstrijden!#REF!="x","Z","")</f>
        <v>#REF!</v>
      </c>
    </row>
    <row r="484" spans="1:120" ht="14.4" x14ac:dyDescent="0.3">
      <c r="A484" s="23">
        <f>Wedstrijden!B407</f>
        <v>0</v>
      </c>
      <c r="B484" s="21" t="str">
        <f>IFERROR(VLOOKUP(Wedstrijden!D407,Wedstrijdlocaties!$B$2:$E$600,2,FALSE),"")</f>
        <v/>
      </c>
      <c r="C484" s="21">
        <f>Wedstrijden!E407</f>
        <v>0</v>
      </c>
      <c r="D484" s="21" t="str">
        <f>IFERROR(VLOOKUP(Wedstrijden!F407,Organisaties!$B$2:$C$500,2,FALSE),"")</f>
        <v/>
      </c>
      <c r="E484" s="21" t="str">
        <f>IFERROR(VLOOKUP(Wedstrijden!F407,Organisaties!$B$2:$G$500,5,FALSE),"")</f>
        <v/>
      </c>
      <c r="F484" s="21" t="e">
        <f>IF(Wedstrijden!#REF!&lt;&gt;"",Wedstrijden!#REF!,"")</f>
        <v>#REF!</v>
      </c>
      <c r="G484" s="21" t="e">
        <f>IF(Wedstrijden!#REF!="Indoor",1,0)</f>
        <v>#REF!</v>
      </c>
      <c r="H484" s="21" t="e">
        <f>Wedstrijden!#REF!</f>
        <v>#REF!</v>
      </c>
      <c r="I484" s="21" t="e">
        <f>IF(Wedstrijden!#REF!="Nee",0,IF(Wedstrijden!#REF!="Ja",1,""))</f>
        <v>#REF!</v>
      </c>
      <c r="J484" s="21" t="e">
        <f>IF(Wedstrijden!#REF!&lt;&gt;"",Wedstrijden!#REF!,"")</f>
        <v>#REF!</v>
      </c>
      <c r="BJ484" s="21">
        <f>IF(COUNTA(Wedstrijden!#REF!)&lt;&gt;0,1,"")</f>
        <v>1</v>
      </c>
      <c r="BK484" s="21">
        <f t="shared" si="42"/>
        <v>2</v>
      </c>
      <c r="BL484" s="21" t="e">
        <f>IF(Wedstrijden!#REF!="x","AA","")</f>
        <v>#REF!</v>
      </c>
      <c r="BM484" s="21" t="e">
        <f>IF(Wedstrijden!#REF!="x","A","")</f>
        <v>#REF!</v>
      </c>
      <c r="BN484" s="21" t="e">
        <f>IF(Wedstrijden!#REF!="x","B1","")</f>
        <v>#REF!</v>
      </c>
      <c r="BO484" s="21" t="e">
        <f>IF(Wedstrijden!#REF!="x","BB","")</f>
        <v>#REF!</v>
      </c>
      <c r="BP484" s="21" t="e">
        <f>IF(Wedstrijden!#REF!="x","B","")</f>
        <v>#REF!</v>
      </c>
      <c r="BQ484" s="21" t="e">
        <f>IF(Wedstrijden!#REF!="x","L1","")</f>
        <v>#REF!</v>
      </c>
      <c r="BR484" s="21" t="e">
        <f>IF(Wedstrijden!#REF!="x","L2","")</f>
        <v>#REF!</v>
      </c>
      <c r="BS484" s="21" t="e">
        <f>IF(Wedstrijden!#REF!="x","M1","")</f>
        <v>#REF!</v>
      </c>
      <c r="BT484" s="21" t="e">
        <f>IF(Wedstrijden!#REF!="x","M2","")</f>
        <v>#REF!</v>
      </c>
      <c r="BU484" s="21" t="e">
        <f>IF(Wedstrijden!#REF!="x","Z1","")</f>
        <v>#REF!</v>
      </c>
      <c r="BV484" s="21" t="e">
        <f>IF(Wedstrijden!#REF!="x","Z2","")</f>
        <v>#REF!</v>
      </c>
      <c r="BW484" s="21">
        <f>IF(COUNTA(Wedstrijden!#REF!)&lt;&gt;0,1,"")</f>
        <v>1</v>
      </c>
      <c r="BX484" s="21">
        <f t="shared" si="43"/>
        <v>1</v>
      </c>
      <c r="BY484" s="21" t="e">
        <f>IF(Wedstrijden!#REF!="x","BB","")</f>
        <v>#REF!</v>
      </c>
      <c r="BZ484" s="21" t="e">
        <f>IF(Wedstrijden!#REF!="x","B","")</f>
        <v>#REF!</v>
      </c>
      <c r="CA484" s="21" t="e">
        <f>IF(Wedstrijden!#REF!="x","L1","")</f>
        <v>#REF!</v>
      </c>
      <c r="CB484" s="21" t="e">
        <f>IF(Wedstrijden!#REF!="x","L2","")</f>
        <v>#REF!</v>
      </c>
      <c r="CC484" s="21" t="e">
        <f>IF(Wedstrijden!#REF!="x","M1","")</f>
        <v>#REF!</v>
      </c>
      <c r="CD484" s="21" t="e">
        <f>IF(Wedstrijden!#REF!="x","M2","")</f>
        <v>#REF!</v>
      </c>
      <c r="CE484" s="21" t="e">
        <f>IF(Wedstrijden!#REF!="x","Z1","")</f>
        <v>#REF!</v>
      </c>
      <c r="CF484" s="21" t="e">
        <f>IF(Wedstrijden!#REF!="x","Z2","")</f>
        <v>#REF!</v>
      </c>
      <c r="CG484" s="21" t="e">
        <f>IF(Wedstrijden!#REF!="x","ZZL","")</f>
        <v>#REF!</v>
      </c>
      <c r="CL484" s="21">
        <f>IF(COUNTA(Wedstrijden!#REF!)&lt;&gt;0,2,"")</f>
        <v>2</v>
      </c>
      <c r="CM484" s="21">
        <f t="shared" si="44"/>
        <v>2</v>
      </c>
      <c r="CN484" s="21" t="e">
        <f>IF(Wedstrijden!#REF!="x","AA","")</f>
        <v>#REF!</v>
      </c>
      <c r="CO484" s="21" t="e">
        <f>IF(Wedstrijden!#REF!="x","A","")</f>
        <v>#REF!</v>
      </c>
      <c r="CP484" s="21" t="e">
        <f>IF(Wedstrijden!#REF!="x","BB","")</f>
        <v>#REF!</v>
      </c>
      <c r="CQ484" s="21" t="e">
        <f>IF(Wedstrijden!#REF!="x","B","")</f>
        <v>#REF!</v>
      </c>
      <c r="CR484" s="21" t="e">
        <f>IF(Wedstrijden!#REF!="x","L","")</f>
        <v>#REF!</v>
      </c>
      <c r="CS484" s="21" t="e">
        <f>IF(Wedstrijden!#REF!="x","M","")</f>
        <v>#REF!</v>
      </c>
      <c r="CT484" s="21" t="e">
        <f>IF(Wedstrijden!#REF!="x","Z","")</f>
        <v>#REF!</v>
      </c>
      <c r="CU484" s="21" t="e">
        <f>IF(Wedstrijden!#REF!="x","ZZ","")</f>
        <v>#REF!</v>
      </c>
      <c r="CV484" s="21">
        <f>IF(COUNTA(Wedstrijden!#REF!)&lt;&gt;0,2,"")</f>
        <v>2</v>
      </c>
      <c r="CW484" s="21">
        <f t="shared" si="45"/>
        <v>1</v>
      </c>
      <c r="CX484" s="21" t="e">
        <f>IF(Wedstrijden!#REF!="x","BB","")</f>
        <v>#REF!</v>
      </c>
      <c r="CY484" s="21" t="e">
        <f>IF(Wedstrijden!#REF!="x","B","")</f>
        <v>#REF!</v>
      </c>
      <c r="CZ484" s="21" t="e">
        <f>IF(Wedstrijden!#REF!="x","L","")</f>
        <v>#REF!</v>
      </c>
      <c r="DA484" s="21" t="e">
        <f>IF(Wedstrijden!#REF!="x","M","")</f>
        <v>#REF!</v>
      </c>
      <c r="DB484" s="21" t="e">
        <f>IF(Wedstrijden!#REF!="x","Z","")</f>
        <v>#REF!</v>
      </c>
      <c r="DC484" s="21" t="e">
        <f>IF(Wedstrijden!#REF!="x","ZZ","")</f>
        <v>#REF!</v>
      </c>
      <c r="DD484" s="21" t="e">
        <f>IF(Wedstrijden!#REF!="x","1.40","")</f>
        <v>#REF!</v>
      </c>
      <c r="DE484" s="21">
        <f>IF(COUNTA(Wedstrijden!#REF!)&lt;&gt;0,6,"")</f>
        <v>6</v>
      </c>
      <c r="DF484" s="21">
        <f t="shared" si="46"/>
        <v>2</v>
      </c>
      <c r="DG484" s="21" t="e">
        <f>IF(Wedstrijden!#REF!="x","L","")</f>
        <v>#REF!</v>
      </c>
      <c r="DH484" s="21" t="e">
        <f>IF(Wedstrijden!#REF!="x","M","")</f>
        <v>#REF!</v>
      </c>
      <c r="DI484" s="21" t="e">
        <f>IF(Wedstrijden!#REF!="x","Z","")</f>
        <v>#REF!</v>
      </c>
      <c r="DJ484" s="21" t="e">
        <f>IF(Wedstrijden!#REF!="x","Z","")</f>
        <v>#REF!</v>
      </c>
      <c r="DK484" s="21">
        <f>IF(COUNTA(Wedstrijden!#REF!)&lt;&gt;0,6,"")</f>
        <v>6</v>
      </c>
      <c r="DL484" s="21">
        <f t="shared" si="47"/>
        <v>1</v>
      </c>
      <c r="DM484" s="21" t="e">
        <f>IF(Wedstrijden!#REF!="x","L","")</f>
        <v>#REF!</v>
      </c>
      <c r="DN484" s="21" t="e">
        <f>IF(Wedstrijden!#REF!="x","M","")</f>
        <v>#REF!</v>
      </c>
      <c r="DO484" s="21" t="e">
        <f>IF(Wedstrijden!#REF!="x","Z","")</f>
        <v>#REF!</v>
      </c>
      <c r="DP484" s="21" t="e">
        <f>IF(Wedstrijden!#REF!="x","Z","")</f>
        <v>#REF!</v>
      </c>
    </row>
    <row r="485" spans="1:120" ht="14.4" x14ac:dyDescent="0.3">
      <c r="A485" s="23">
        <f>Wedstrijden!B408</f>
        <v>0</v>
      </c>
      <c r="B485" s="21" t="str">
        <f>IFERROR(VLOOKUP(Wedstrijden!D408,Wedstrijdlocaties!$B$2:$E$600,2,FALSE),"")</f>
        <v/>
      </c>
      <c r="C485" s="21">
        <f>Wedstrijden!E408</f>
        <v>0</v>
      </c>
      <c r="D485" s="21" t="str">
        <f>IFERROR(VLOOKUP(Wedstrijden!F408,Organisaties!$B$2:$C$500,2,FALSE),"")</f>
        <v/>
      </c>
      <c r="E485" s="21" t="str">
        <f>IFERROR(VLOOKUP(Wedstrijden!F408,Organisaties!$B$2:$G$500,5,FALSE),"")</f>
        <v/>
      </c>
      <c r="F485" s="21" t="e">
        <f>IF(Wedstrijden!#REF!&lt;&gt;"",Wedstrijden!#REF!,"")</f>
        <v>#REF!</v>
      </c>
      <c r="G485" s="21" t="e">
        <f>IF(Wedstrijden!#REF!="Indoor",1,0)</f>
        <v>#REF!</v>
      </c>
      <c r="H485" s="21" t="e">
        <f>Wedstrijden!#REF!</f>
        <v>#REF!</v>
      </c>
      <c r="I485" s="21" t="e">
        <f>IF(Wedstrijden!#REF!="Nee",0,IF(Wedstrijden!#REF!="Ja",1,""))</f>
        <v>#REF!</v>
      </c>
      <c r="J485" s="21" t="e">
        <f>IF(Wedstrijden!#REF!&lt;&gt;"",Wedstrijden!#REF!,"")</f>
        <v>#REF!</v>
      </c>
      <c r="BJ485" s="21">
        <f>IF(COUNTA(Wedstrijden!#REF!)&lt;&gt;0,1,"")</f>
        <v>1</v>
      </c>
      <c r="BK485" s="21">
        <f t="shared" si="42"/>
        <v>2</v>
      </c>
      <c r="BL485" s="21" t="e">
        <f>IF(Wedstrijden!#REF!="x","AA","")</f>
        <v>#REF!</v>
      </c>
      <c r="BM485" s="21" t="e">
        <f>IF(Wedstrijden!#REF!="x","A","")</f>
        <v>#REF!</v>
      </c>
      <c r="BN485" s="21" t="e">
        <f>IF(Wedstrijden!#REF!="x","B1","")</f>
        <v>#REF!</v>
      </c>
      <c r="BO485" s="21" t="e">
        <f>IF(Wedstrijden!#REF!="x","BB","")</f>
        <v>#REF!</v>
      </c>
      <c r="BP485" s="21" t="e">
        <f>IF(Wedstrijden!#REF!="x","B","")</f>
        <v>#REF!</v>
      </c>
      <c r="BQ485" s="21" t="e">
        <f>IF(Wedstrijden!#REF!="x","L1","")</f>
        <v>#REF!</v>
      </c>
      <c r="BR485" s="21" t="e">
        <f>IF(Wedstrijden!#REF!="x","L2","")</f>
        <v>#REF!</v>
      </c>
      <c r="BS485" s="21" t="e">
        <f>IF(Wedstrijden!#REF!="x","M1","")</f>
        <v>#REF!</v>
      </c>
      <c r="BT485" s="21" t="e">
        <f>IF(Wedstrijden!#REF!="x","M2","")</f>
        <v>#REF!</v>
      </c>
      <c r="BU485" s="21" t="e">
        <f>IF(Wedstrijden!#REF!="x","Z1","")</f>
        <v>#REF!</v>
      </c>
      <c r="BV485" s="21" t="e">
        <f>IF(Wedstrijden!#REF!="x","Z2","")</f>
        <v>#REF!</v>
      </c>
      <c r="BW485" s="21">
        <f>IF(COUNTA(Wedstrijden!#REF!)&lt;&gt;0,1,"")</f>
        <v>1</v>
      </c>
      <c r="BX485" s="21">
        <f t="shared" si="43"/>
        <v>1</v>
      </c>
      <c r="BY485" s="21" t="e">
        <f>IF(Wedstrijden!#REF!="x","BB","")</f>
        <v>#REF!</v>
      </c>
      <c r="BZ485" s="21" t="e">
        <f>IF(Wedstrijden!#REF!="x","B","")</f>
        <v>#REF!</v>
      </c>
      <c r="CA485" s="21" t="e">
        <f>IF(Wedstrijden!#REF!="x","L1","")</f>
        <v>#REF!</v>
      </c>
      <c r="CB485" s="21" t="e">
        <f>IF(Wedstrijden!#REF!="x","L2","")</f>
        <v>#REF!</v>
      </c>
      <c r="CC485" s="21" t="e">
        <f>IF(Wedstrijden!#REF!="x","M1","")</f>
        <v>#REF!</v>
      </c>
      <c r="CD485" s="21" t="e">
        <f>IF(Wedstrijden!#REF!="x","M2","")</f>
        <v>#REF!</v>
      </c>
      <c r="CE485" s="21" t="e">
        <f>IF(Wedstrijden!#REF!="x","Z1","")</f>
        <v>#REF!</v>
      </c>
      <c r="CF485" s="21" t="e">
        <f>IF(Wedstrijden!#REF!="x","Z2","")</f>
        <v>#REF!</v>
      </c>
      <c r="CG485" s="21" t="e">
        <f>IF(Wedstrijden!#REF!="x","ZZL","")</f>
        <v>#REF!</v>
      </c>
      <c r="CL485" s="21">
        <f>IF(COUNTA(Wedstrijden!#REF!)&lt;&gt;0,2,"")</f>
        <v>2</v>
      </c>
      <c r="CM485" s="21">
        <f t="shared" si="44"/>
        <v>2</v>
      </c>
      <c r="CN485" s="21" t="e">
        <f>IF(Wedstrijden!#REF!="x","AA","")</f>
        <v>#REF!</v>
      </c>
      <c r="CO485" s="21" t="e">
        <f>IF(Wedstrijden!#REF!="x","A","")</f>
        <v>#REF!</v>
      </c>
      <c r="CP485" s="21" t="e">
        <f>IF(Wedstrijden!#REF!="x","BB","")</f>
        <v>#REF!</v>
      </c>
      <c r="CQ485" s="21" t="e">
        <f>IF(Wedstrijden!#REF!="x","B","")</f>
        <v>#REF!</v>
      </c>
      <c r="CR485" s="21" t="e">
        <f>IF(Wedstrijden!#REF!="x","L","")</f>
        <v>#REF!</v>
      </c>
      <c r="CS485" s="21" t="e">
        <f>IF(Wedstrijden!#REF!="x","M","")</f>
        <v>#REF!</v>
      </c>
      <c r="CT485" s="21" t="e">
        <f>IF(Wedstrijden!#REF!="x","Z","")</f>
        <v>#REF!</v>
      </c>
      <c r="CU485" s="21" t="e">
        <f>IF(Wedstrijden!#REF!="x","ZZ","")</f>
        <v>#REF!</v>
      </c>
      <c r="CV485" s="21">
        <f>IF(COUNTA(Wedstrijden!#REF!)&lt;&gt;0,2,"")</f>
        <v>2</v>
      </c>
      <c r="CW485" s="21">
        <f t="shared" si="45"/>
        <v>1</v>
      </c>
      <c r="CX485" s="21" t="e">
        <f>IF(Wedstrijden!#REF!="x","BB","")</f>
        <v>#REF!</v>
      </c>
      <c r="CY485" s="21" t="e">
        <f>IF(Wedstrijden!#REF!="x","B","")</f>
        <v>#REF!</v>
      </c>
      <c r="CZ485" s="21" t="e">
        <f>IF(Wedstrijden!#REF!="x","L","")</f>
        <v>#REF!</v>
      </c>
      <c r="DA485" s="21" t="e">
        <f>IF(Wedstrijden!#REF!="x","M","")</f>
        <v>#REF!</v>
      </c>
      <c r="DB485" s="21" t="e">
        <f>IF(Wedstrijden!#REF!="x","Z","")</f>
        <v>#REF!</v>
      </c>
      <c r="DC485" s="21" t="e">
        <f>IF(Wedstrijden!#REF!="x","ZZ","")</f>
        <v>#REF!</v>
      </c>
      <c r="DD485" s="21" t="e">
        <f>IF(Wedstrijden!#REF!="x","1.40","")</f>
        <v>#REF!</v>
      </c>
      <c r="DE485" s="21">
        <f>IF(COUNTA(Wedstrijden!#REF!)&lt;&gt;0,6,"")</f>
        <v>6</v>
      </c>
      <c r="DF485" s="21">
        <f t="shared" si="46"/>
        <v>2</v>
      </c>
      <c r="DG485" s="21" t="e">
        <f>IF(Wedstrijden!#REF!="x","L","")</f>
        <v>#REF!</v>
      </c>
      <c r="DH485" s="21" t="e">
        <f>IF(Wedstrijden!#REF!="x","M","")</f>
        <v>#REF!</v>
      </c>
      <c r="DI485" s="21" t="e">
        <f>IF(Wedstrijden!#REF!="x","Z","")</f>
        <v>#REF!</v>
      </c>
      <c r="DJ485" s="21" t="e">
        <f>IF(Wedstrijden!#REF!="x","Z","")</f>
        <v>#REF!</v>
      </c>
      <c r="DK485" s="21">
        <f>IF(COUNTA(Wedstrijden!#REF!)&lt;&gt;0,6,"")</f>
        <v>6</v>
      </c>
      <c r="DL485" s="21">
        <f t="shared" si="47"/>
        <v>1</v>
      </c>
      <c r="DM485" s="21" t="e">
        <f>IF(Wedstrijden!#REF!="x","L","")</f>
        <v>#REF!</v>
      </c>
      <c r="DN485" s="21" t="e">
        <f>IF(Wedstrijden!#REF!="x","M","")</f>
        <v>#REF!</v>
      </c>
      <c r="DO485" s="21" t="e">
        <f>IF(Wedstrijden!#REF!="x","Z","")</f>
        <v>#REF!</v>
      </c>
      <c r="DP485" s="21" t="e">
        <f>IF(Wedstrijden!#REF!="x","Z","")</f>
        <v>#REF!</v>
      </c>
    </row>
    <row r="486" spans="1:120" ht="14.4" x14ac:dyDescent="0.3">
      <c r="A486" s="23">
        <f>Wedstrijden!B409</f>
        <v>0</v>
      </c>
      <c r="B486" s="21" t="str">
        <f>IFERROR(VLOOKUP(Wedstrijden!D409,Wedstrijdlocaties!$B$2:$E$600,2,FALSE),"")</f>
        <v/>
      </c>
      <c r="C486" s="21">
        <f>Wedstrijden!E409</f>
        <v>0</v>
      </c>
      <c r="D486" s="21" t="str">
        <f>IFERROR(VLOOKUP(Wedstrijden!F409,Organisaties!$B$2:$C$500,2,FALSE),"")</f>
        <v/>
      </c>
      <c r="E486" s="21" t="str">
        <f>IFERROR(VLOOKUP(Wedstrijden!F409,Organisaties!$B$2:$G$500,5,FALSE),"")</f>
        <v/>
      </c>
      <c r="F486" s="21" t="e">
        <f>IF(Wedstrijden!#REF!&lt;&gt;"",Wedstrijden!#REF!,"")</f>
        <v>#REF!</v>
      </c>
      <c r="G486" s="21" t="e">
        <f>IF(Wedstrijden!#REF!="Indoor",1,0)</f>
        <v>#REF!</v>
      </c>
      <c r="H486" s="21" t="e">
        <f>Wedstrijden!#REF!</f>
        <v>#REF!</v>
      </c>
      <c r="I486" s="21" t="e">
        <f>IF(Wedstrijden!#REF!="Nee",0,IF(Wedstrijden!#REF!="Ja",1,""))</f>
        <v>#REF!</v>
      </c>
      <c r="J486" s="21" t="e">
        <f>IF(Wedstrijden!#REF!&lt;&gt;"",Wedstrijden!#REF!,"")</f>
        <v>#REF!</v>
      </c>
      <c r="BJ486" s="21">
        <f>IF(COUNTA(Wedstrijden!#REF!)&lt;&gt;0,1,"")</f>
        <v>1</v>
      </c>
      <c r="BK486" s="21">
        <f t="shared" si="42"/>
        <v>2</v>
      </c>
      <c r="BL486" s="21" t="e">
        <f>IF(Wedstrijden!#REF!="x","AA","")</f>
        <v>#REF!</v>
      </c>
      <c r="BM486" s="21" t="e">
        <f>IF(Wedstrijden!#REF!="x","A","")</f>
        <v>#REF!</v>
      </c>
      <c r="BN486" s="21" t="e">
        <f>IF(Wedstrijden!#REF!="x","B1","")</f>
        <v>#REF!</v>
      </c>
      <c r="BO486" s="21" t="e">
        <f>IF(Wedstrijden!#REF!="x","BB","")</f>
        <v>#REF!</v>
      </c>
      <c r="BP486" s="21" t="e">
        <f>IF(Wedstrijden!#REF!="x","B","")</f>
        <v>#REF!</v>
      </c>
      <c r="BQ486" s="21" t="e">
        <f>IF(Wedstrijden!#REF!="x","L1","")</f>
        <v>#REF!</v>
      </c>
      <c r="BR486" s="21" t="e">
        <f>IF(Wedstrijden!#REF!="x","L2","")</f>
        <v>#REF!</v>
      </c>
      <c r="BS486" s="21" t="e">
        <f>IF(Wedstrijden!#REF!="x","M1","")</f>
        <v>#REF!</v>
      </c>
      <c r="BT486" s="21" t="e">
        <f>IF(Wedstrijden!#REF!="x","M2","")</f>
        <v>#REF!</v>
      </c>
      <c r="BU486" s="21" t="e">
        <f>IF(Wedstrijden!#REF!="x","Z1","")</f>
        <v>#REF!</v>
      </c>
      <c r="BV486" s="21" t="e">
        <f>IF(Wedstrijden!#REF!="x","Z2","")</f>
        <v>#REF!</v>
      </c>
      <c r="BW486" s="21">
        <f>IF(COUNTA(Wedstrijden!#REF!)&lt;&gt;0,1,"")</f>
        <v>1</v>
      </c>
      <c r="BX486" s="21">
        <f t="shared" si="43"/>
        <v>1</v>
      </c>
      <c r="BY486" s="21" t="e">
        <f>IF(Wedstrijden!#REF!="x","BB","")</f>
        <v>#REF!</v>
      </c>
      <c r="BZ486" s="21" t="e">
        <f>IF(Wedstrijden!#REF!="x","B","")</f>
        <v>#REF!</v>
      </c>
      <c r="CA486" s="21" t="e">
        <f>IF(Wedstrijden!#REF!="x","L1","")</f>
        <v>#REF!</v>
      </c>
      <c r="CB486" s="21" t="e">
        <f>IF(Wedstrijden!#REF!="x","L2","")</f>
        <v>#REF!</v>
      </c>
      <c r="CC486" s="21" t="e">
        <f>IF(Wedstrijden!#REF!="x","M1","")</f>
        <v>#REF!</v>
      </c>
      <c r="CD486" s="21" t="e">
        <f>IF(Wedstrijden!#REF!="x","M2","")</f>
        <v>#REF!</v>
      </c>
      <c r="CE486" s="21" t="e">
        <f>IF(Wedstrijden!#REF!="x","Z1","")</f>
        <v>#REF!</v>
      </c>
      <c r="CF486" s="21" t="e">
        <f>IF(Wedstrijden!#REF!="x","Z2","")</f>
        <v>#REF!</v>
      </c>
      <c r="CG486" s="21" t="e">
        <f>IF(Wedstrijden!#REF!="x","ZZL","")</f>
        <v>#REF!</v>
      </c>
      <c r="CL486" s="21">
        <f>IF(COUNTA(Wedstrijden!#REF!)&lt;&gt;0,2,"")</f>
        <v>2</v>
      </c>
      <c r="CM486" s="21">
        <f t="shared" si="44"/>
        <v>2</v>
      </c>
      <c r="CN486" s="21" t="e">
        <f>IF(Wedstrijden!#REF!="x","AA","")</f>
        <v>#REF!</v>
      </c>
      <c r="CO486" s="21" t="e">
        <f>IF(Wedstrijden!#REF!="x","A","")</f>
        <v>#REF!</v>
      </c>
      <c r="CP486" s="21" t="e">
        <f>IF(Wedstrijden!#REF!="x","BB","")</f>
        <v>#REF!</v>
      </c>
      <c r="CQ486" s="21" t="e">
        <f>IF(Wedstrijden!#REF!="x","B","")</f>
        <v>#REF!</v>
      </c>
      <c r="CR486" s="21" t="e">
        <f>IF(Wedstrijden!#REF!="x","L","")</f>
        <v>#REF!</v>
      </c>
      <c r="CS486" s="21" t="e">
        <f>IF(Wedstrijden!#REF!="x","M","")</f>
        <v>#REF!</v>
      </c>
      <c r="CT486" s="21" t="e">
        <f>IF(Wedstrijden!#REF!="x","Z","")</f>
        <v>#REF!</v>
      </c>
      <c r="CU486" s="21" t="e">
        <f>IF(Wedstrijden!#REF!="x","ZZ","")</f>
        <v>#REF!</v>
      </c>
      <c r="CV486" s="21">
        <f>IF(COUNTA(Wedstrijden!#REF!)&lt;&gt;0,2,"")</f>
        <v>2</v>
      </c>
      <c r="CW486" s="21">
        <f t="shared" si="45"/>
        <v>1</v>
      </c>
      <c r="CX486" s="21" t="e">
        <f>IF(Wedstrijden!#REF!="x","BB","")</f>
        <v>#REF!</v>
      </c>
      <c r="CY486" s="21" t="e">
        <f>IF(Wedstrijden!#REF!="x","B","")</f>
        <v>#REF!</v>
      </c>
      <c r="CZ486" s="21" t="e">
        <f>IF(Wedstrijden!#REF!="x","L","")</f>
        <v>#REF!</v>
      </c>
      <c r="DA486" s="21" t="e">
        <f>IF(Wedstrijden!#REF!="x","M","")</f>
        <v>#REF!</v>
      </c>
      <c r="DB486" s="21" t="e">
        <f>IF(Wedstrijden!#REF!="x","Z","")</f>
        <v>#REF!</v>
      </c>
      <c r="DC486" s="21" t="e">
        <f>IF(Wedstrijden!#REF!="x","ZZ","")</f>
        <v>#REF!</v>
      </c>
      <c r="DD486" s="21" t="e">
        <f>IF(Wedstrijden!#REF!="x","1.40","")</f>
        <v>#REF!</v>
      </c>
      <c r="DE486" s="21">
        <f>IF(COUNTA(Wedstrijden!#REF!)&lt;&gt;0,6,"")</f>
        <v>6</v>
      </c>
      <c r="DF486" s="21">
        <f t="shared" si="46"/>
        <v>2</v>
      </c>
      <c r="DG486" s="21" t="e">
        <f>IF(Wedstrijden!#REF!="x","L","")</f>
        <v>#REF!</v>
      </c>
      <c r="DH486" s="21" t="e">
        <f>IF(Wedstrijden!#REF!="x","M","")</f>
        <v>#REF!</v>
      </c>
      <c r="DI486" s="21" t="e">
        <f>IF(Wedstrijden!#REF!="x","Z","")</f>
        <v>#REF!</v>
      </c>
      <c r="DJ486" s="21" t="e">
        <f>IF(Wedstrijden!#REF!="x","Z","")</f>
        <v>#REF!</v>
      </c>
      <c r="DK486" s="21">
        <f>IF(COUNTA(Wedstrijden!#REF!)&lt;&gt;0,6,"")</f>
        <v>6</v>
      </c>
      <c r="DL486" s="21">
        <f t="shared" si="47"/>
        <v>1</v>
      </c>
      <c r="DM486" s="21" t="e">
        <f>IF(Wedstrijden!#REF!="x","L","")</f>
        <v>#REF!</v>
      </c>
      <c r="DN486" s="21" t="e">
        <f>IF(Wedstrijden!#REF!="x","M","")</f>
        <v>#REF!</v>
      </c>
      <c r="DO486" s="21" t="e">
        <f>IF(Wedstrijden!#REF!="x","Z","")</f>
        <v>#REF!</v>
      </c>
      <c r="DP486" s="21" t="e">
        <f>IF(Wedstrijden!#REF!="x","Z","")</f>
        <v>#REF!</v>
      </c>
    </row>
    <row r="487" spans="1:120" ht="14.4" x14ac:dyDescent="0.3">
      <c r="A487" s="23">
        <f>Wedstrijden!B410</f>
        <v>0</v>
      </c>
      <c r="B487" s="21" t="str">
        <f>IFERROR(VLOOKUP(Wedstrijden!D410,Wedstrijdlocaties!$B$2:$E$600,2,FALSE),"")</f>
        <v/>
      </c>
      <c r="C487" s="21">
        <f>Wedstrijden!E410</f>
        <v>0</v>
      </c>
      <c r="D487" s="21" t="str">
        <f>IFERROR(VLOOKUP(Wedstrijden!F410,Organisaties!$B$2:$C$500,2,FALSE),"")</f>
        <v/>
      </c>
      <c r="E487" s="21" t="str">
        <f>IFERROR(VLOOKUP(Wedstrijden!F410,Organisaties!$B$2:$G$500,5,FALSE),"")</f>
        <v/>
      </c>
      <c r="F487" s="21" t="e">
        <f>IF(Wedstrijden!#REF!&lt;&gt;"",Wedstrijden!#REF!,"")</f>
        <v>#REF!</v>
      </c>
      <c r="G487" s="21" t="e">
        <f>IF(Wedstrijden!#REF!="Indoor",1,0)</f>
        <v>#REF!</v>
      </c>
      <c r="H487" s="21" t="e">
        <f>Wedstrijden!#REF!</f>
        <v>#REF!</v>
      </c>
      <c r="I487" s="21" t="e">
        <f>IF(Wedstrijden!#REF!="Nee",0,IF(Wedstrijden!#REF!="Ja",1,""))</f>
        <v>#REF!</v>
      </c>
      <c r="J487" s="21" t="e">
        <f>IF(Wedstrijden!#REF!&lt;&gt;"",Wedstrijden!#REF!,"")</f>
        <v>#REF!</v>
      </c>
      <c r="BJ487" s="21">
        <f>IF(COUNTA(Wedstrijden!#REF!)&lt;&gt;0,1,"")</f>
        <v>1</v>
      </c>
      <c r="BK487" s="21">
        <f t="shared" si="42"/>
        <v>2</v>
      </c>
      <c r="BL487" s="21" t="e">
        <f>IF(Wedstrijden!#REF!="x","AA","")</f>
        <v>#REF!</v>
      </c>
      <c r="BM487" s="21" t="e">
        <f>IF(Wedstrijden!#REF!="x","A","")</f>
        <v>#REF!</v>
      </c>
      <c r="BN487" s="21" t="e">
        <f>IF(Wedstrijden!#REF!="x","B1","")</f>
        <v>#REF!</v>
      </c>
      <c r="BO487" s="21" t="e">
        <f>IF(Wedstrijden!#REF!="x","BB","")</f>
        <v>#REF!</v>
      </c>
      <c r="BP487" s="21" t="e">
        <f>IF(Wedstrijden!#REF!="x","B","")</f>
        <v>#REF!</v>
      </c>
      <c r="BQ487" s="21" t="e">
        <f>IF(Wedstrijden!#REF!="x","L1","")</f>
        <v>#REF!</v>
      </c>
      <c r="BR487" s="21" t="e">
        <f>IF(Wedstrijden!#REF!="x","L2","")</f>
        <v>#REF!</v>
      </c>
      <c r="BS487" s="21" t="e">
        <f>IF(Wedstrijden!#REF!="x","M1","")</f>
        <v>#REF!</v>
      </c>
      <c r="BT487" s="21" t="e">
        <f>IF(Wedstrijden!#REF!="x","M2","")</f>
        <v>#REF!</v>
      </c>
      <c r="BU487" s="21" t="e">
        <f>IF(Wedstrijden!#REF!="x","Z1","")</f>
        <v>#REF!</v>
      </c>
      <c r="BV487" s="21" t="e">
        <f>IF(Wedstrijden!#REF!="x","Z2","")</f>
        <v>#REF!</v>
      </c>
      <c r="BW487" s="21">
        <f>IF(COUNTA(Wedstrijden!#REF!)&lt;&gt;0,1,"")</f>
        <v>1</v>
      </c>
      <c r="BX487" s="21">
        <f t="shared" si="43"/>
        <v>1</v>
      </c>
      <c r="BY487" s="21" t="e">
        <f>IF(Wedstrijden!#REF!="x","BB","")</f>
        <v>#REF!</v>
      </c>
      <c r="BZ487" s="21" t="e">
        <f>IF(Wedstrijden!#REF!="x","B","")</f>
        <v>#REF!</v>
      </c>
      <c r="CA487" s="21" t="e">
        <f>IF(Wedstrijden!#REF!="x","L1","")</f>
        <v>#REF!</v>
      </c>
      <c r="CB487" s="21" t="e">
        <f>IF(Wedstrijden!#REF!="x","L2","")</f>
        <v>#REF!</v>
      </c>
      <c r="CC487" s="21" t="e">
        <f>IF(Wedstrijden!#REF!="x","M1","")</f>
        <v>#REF!</v>
      </c>
      <c r="CD487" s="21" t="e">
        <f>IF(Wedstrijden!#REF!="x","M2","")</f>
        <v>#REF!</v>
      </c>
      <c r="CE487" s="21" t="e">
        <f>IF(Wedstrijden!#REF!="x","Z1","")</f>
        <v>#REF!</v>
      </c>
      <c r="CF487" s="21" t="e">
        <f>IF(Wedstrijden!#REF!="x","Z2","")</f>
        <v>#REF!</v>
      </c>
      <c r="CG487" s="21" t="e">
        <f>IF(Wedstrijden!#REF!="x","ZZL","")</f>
        <v>#REF!</v>
      </c>
      <c r="CL487" s="21">
        <f>IF(COUNTA(Wedstrijden!#REF!)&lt;&gt;0,2,"")</f>
        <v>2</v>
      </c>
      <c r="CM487" s="21">
        <f t="shared" si="44"/>
        <v>2</v>
      </c>
      <c r="CN487" s="21" t="e">
        <f>IF(Wedstrijden!#REF!="x","AA","")</f>
        <v>#REF!</v>
      </c>
      <c r="CO487" s="21" t="e">
        <f>IF(Wedstrijden!#REF!="x","A","")</f>
        <v>#REF!</v>
      </c>
      <c r="CP487" s="21" t="e">
        <f>IF(Wedstrijden!#REF!="x","BB","")</f>
        <v>#REF!</v>
      </c>
      <c r="CQ487" s="21" t="e">
        <f>IF(Wedstrijden!#REF!="x","B","")</f>
        <v>#REF!</v>
      </c>
      <c r="CR487" s="21" t="e">
        <f>IF(Wedstrijden!#REF!="x","L","")</f>
        <v>#REF!</v>
      </c>
      <c r="CS487" s="21" t="e">
        <f>IF(Wedstrijden!#REF!="x","M","")</f>
        <v>#REF!</v>
      </c>
      <c r="CT487" s="21" t="e">
        <f>IF(Wedstrijden!#REF!="x","Z","")</f>
        <v>#REF!</v>
      </c>
      <c r="CU487" s="21" t="e">
        <f>IF(Wedstrijden!#REF!="x","ZZ","")</f>
        <v>#REF!</v>
      </c>
      <c r="CV487" s="21">
        <f>IF(COUNTA(Wedstrijden!#REF!)&lt;&gt;0,2,"")</f>
        <v>2</v>
      </c>
      <c r="CW487" s="21">
        <f t="shared" si="45"/>
        <v>1</v>
      </c>
      <c r="CX487" s="21" t="e">
        <f>IF(Wedstrijden!#REF!="x","BB","")</f>
        <v>#REF!</v>
      </c>
      <c r="CY487" s="21" t="e">
        <f>IF(Wedstrijden!#REF!="x","B","")</f>
        <v>#REF!</v>
      </c>
      <c r="CZ487" s="21" t="e">
        <f>IF(Wedstrijden!#REF!="x","L","")</f>
        <v>#REF!</v>
      </c>
      <c r="DA487" s="21" t="e">
        <f>IF(Wedstrijden!#REF!="x","M","")</f>
        <v>#REF!</v>
      </c>
      <c r="DB487" s="21" t="e">
        <f>IF(Wedstrijden!#REF!="x","Z","")</f>
        <v>#REF!</v>
      </c>
      <c r="DC487" s="21" t="e">
        <f>IF(Wedstrijden!#REF!="x","ZZ","")</f>
        <v>#REF!</v>
      </c>
      <c r="DD487" s="21" t="e">
        <f>IF(Wedstrijden!#REF!="x","1.40","")</f>
        <v>#REF!</v>
      </c>
      <c r="DE487" s="21">
        <f>IF(COUNTA(Wedstrijden!#REF!)&lt;&gt;0,6,"")</f>
        <v>6</v>
      </c>
      <c r="DF487" s="21">
        <f t="shared" si="46"/>
        <v>2</v>
      </c>
      <c r="DG487" s="21" t="e">
        <f>IF(Wedstrijden!#REF!="x","L","")</f>
        <v>#REF!</v>
      </c>
      <c r="DH487" s="21" t="e">
        <f>IF(Wedstrijden!#REF!="x","M","")</f>
        <v>#REF!</v>
      </c>
      <c r="DI487" s="21" t="e">
        <f>IF(Wedstrijden!#REF!="x","Z","")</f>
        <v>#REF!</v>
      </c>
      <c r="DJ487" s="21" t="e">
        <f>IF(Wedstrijden!#REF!="x","Z","")</f>
        <v>#REF!</v>
      </c>
      <c r="DK487" s="21">
        <f>IF(COUNTA(Wedstrijden!#REF!)&lt;&gt;0,6,"")</f>
        <v>6</v>
      </c>
      <c r="DL487" s="21">
        <f t="shared" si="47"/>
        <v>1</v>
      </c>
      <c r="DM487" s="21" t="e">
        <f>IF(Wedstrijden!#REF!="x","L","")</f>
        <v>#REF!</v>
      </c>
      <c r="DN487" s="21" t="e">
        <f>IF(Wedstrijden!#REF!="x","M","")</f>
        <v>#REF!</v>
      </c>
      <c r="DO487" s="21" t="e">
        <f>IF(Wedstrijden!#REF!="x","Z","")</f>
        <v>#REF!</v>
      </c>
      <c r="DP487" s="21" t="e">
        <f>IF(Wedstrijden!#REF!="x","Z","")</f>
        <v>#REF!</v>
      </c>
    </row>
    <row r="488" spans="1:120" ht="14.4" x14ac:dyDescent="0.3">
      <c r="A488" s="23">
        <f>Wedstrijden!B411</f>
        <v>0</v>
      </c>
      <c r="B488" s="21" t="str">
        <f>IFERROR(VLOOKUP(Wedstrijden!D411,Wedstrijdlocaties!$B$2:$E$600,2,FALSE),"")</f>
        <v/>
      </c>
      <c r="C488" s="21">
        <f>Wedstrijden!E411</f>
        <v>0</v>
      </c>
      <c r="D488" s="21" t="str">
        <f>IFERROR(VLOOKUP(Wedstrijden!F411,Organisaties!$B$2:$C$500,2,FALSE),"")</f>
        <v/>
      </c>
      <c r="E488" s="21" t="str">
        <f>IFERROR(VLOOKUP(Wedstrijden!F411,Organisaties!$B$2:$G$500,5,FALSE),"")</f>
        <v/>
      </c>
      <c r="F488" s="21" t="e">
        <f>IF(Wedstrijden!#REF!&lt;&gt;"",Wedstrijden!#REF!,"")</f>
        <v>#REF!</v>
      </c>
      <c r="G488" s="21" t="e">
        <f>IF(Wedstrijden!#REF!="Indoor",1,0)</f>
        <v>#REF!</v>
      </c>
      <c r="H488" s="21" t="e">
        <f>Wedstrijden!#REF!</f>
        <v>#REF!</v>
      </c>
      <c r="I488" s="21" t="e">
        <f>IF(Wedstrijden!#REF!="Nee",0,IF(Wedstrijden!#REF!="Ja",1,""))</f>
        <v>#REF!</v>
      </c>
      <c r="J488" s="21" t="e">
        <f>IF(Wedstrijden!#REF!&lt;&gt;"",Wedstrijden!#REF!,"")</f>
        <v>#REF!</v>
      </c>
      <c r="BJ488" s="21">
        <f>IF(COUNTA(Wedstrijden!#REF!)&lt;&gt;0,1,"")</f>
        <v>1</v>
      </c>
      <c r="BK488" s="21">
        <f t="shared" si="42"/>
        <v>2</v>
      </c>
      <c r="BL488" s="21" t="e">
        <f>IF(Wedstrijden!#REF!="x","AA","")</f>
        <v>#REF!</v>
      </c>
      <c r="BM488" s="21" t="e">
        <f>IF(Wedstrijden!#REF!="x","A","")</f>
        <v>#REF!</v>
      </c>
      <c r="BN488" s="21" t="e">
        <f>IF(Wedstrijden!#REF!="x","B1","")</f>
        <v>#REF!</v>
      </c>
      <c r="BO488" s="21" t="e">
        <f>IF(Wedstrijden!#REF!="x","BB","")</f>
        <v>#REF!</v>
      </c>
      <c r="BP488" s="21" t="e">
        <f>IF(Wedstrijden!#REF!="x","B","")</f>
        <v>#REF!</v>
      </c>
      <c r="BQ488" s="21" t="e">
        <f>IF(Wedstrijden!#REF!="x","L1","")</f>
        <v>#REF!</v>
      </c>
      <c r="BR488" s="21" t="e">
        <f>IF(Wedstrijden!#REF!="x","L2","")</f>
        <v>#REF!</v>
      </c>
      <c r="BS488" s="21" t="e">
        <f>IF(Wedstrijden!#REF!="x","M1","")</f>
        <v>#REF!</v>
      </c>
      <c r="BT488" s="21" t="e">
        <f>IF(Wedstrijden!#REF!="x","M2","")</f>
        <v>#REF!</v>
      </c>
      <c r="BU488" s="21" t="e">
        <f>IF(Wedstrijden!#REF!="x","Z1","")</f>
        <v>#REF!</v>
      </c>
      <c r="BV488" s="21" t="e">
        <f>IF(Wedstrijden!#REF!="x","Z2","")</f>
        <v>#REF!</v>
      </c>
      <c r="BW488" s="21">
        <f>IF(COUNTA(Wedstrijden!#REF!)&lt;&gt;0,1,"")</f>
        <v>1</v>
      </c>
      <c r="BX488" s="21">
        <f t="shared" si="43"/>
        <v>1</v>
      </c>
      <c r="BY488" s="21" t="e">
        <f>IF(Wedstrijden!#REF!="x","BB","")</f>
        <v>#REF!</v>
      </c>
      <c r="BZ488" s="21" t="e">
        <f>IF(Wedstrijden!#REF!="x","B","")</f>
        <v>#REF!</v>
      </c>
      <c r="CA488" s="21" t="e">
        <f>IF(Wedstrijden!#REF!="x","L1","")</f>
        <v>#REF!</v>
      </c>
      <c r="CB488" s="21" t="e">
        <f>IF(Wedstrijden!#REF!="x","L2","")</f>
        <v>#REF!</v>
      </c>
      <c r="CC488" s="21" t="e">
        <f>IF(Wedstrijden!#REF!="x","M1","")</f>
        <v>#REF!</v>
      </c>
      <c r="CD488" s="21" t="e">
        <f>IF(Wedstrijden!#REF!="x","M2","")</f>
        <v>#REF!</v>
      </c>
      <c r="CE488" s="21" t="e">
        <f>IF(Wedstrijden!#REF!="x","Z1","")</f>
        <v>#REF!</v>
      </c>
      <c r="CF488" s="21" t="e">
        <f>IF(Wedstrijden!#REF!="x","Z2","")</f>
        <v>#REF!</v>
      </c>
      <c r="CG488" s="21" t="e">
        <f>IF(Wedstrijden!#REF!="x","ZZL","")</f>
        <v>#REF!</v>
      </c>
      <c r="CL488" s="21">
        <f>IF(COUNTA(Wedstrijden!#REF!)&lt;&gt;0,2,"")</f>
        <v>2</v>
      </c>
      <c r="CM488" s="21">
        <f t="shared" si="44"/>
        <v>2</v>
      </c>
      <c r="CN488" s="21" t="e">
        <f>IF(Wedstrijden!#REF!="x","AA","")</f>
        <v>#REF!</v>
      </c>
      <c r="CO488" s="21" t="e">
        <f>IF(Wedstrijden!#REF!="x","A","")</f>
        <v>#REF!</v>
      </c>
      <c r="CP488" s="21" t="e">
        <f>IF(Wedstrijden!#REF!="x","BB","")</f>
        <v>#REF!</v>
      </c>
      <c r="CQ488" s="21" t="e">
        <f>IF(Wedstrijden!#REF!="x","B","")</f>
        <v>#REF!</v>
      </c>
      <c r="CR488" s="21" t="e">
        <f>IF(Wedstrijden!#REF!="x","L","")</f>
        <v>#REF!</v>
      </c>
      <c r="CS488" s="21" t="e">
        <f>IF(Wedstrijden!#REF!="x","M","")</f>
        <v>#REF!</v>
      </c>
      <c r="CT488" s="21" t="e">
        <f>IF(Wedstrijden!#REF!="x","Z","")</f>
        <v>#REF!</v>
      </c>
      <c r="CU488" s="21" t="e">
        <f>IF(Wedstrijden!#REF!="x","ZZ","")</f>
        <v>#REF!</v>
      </c>
      <c r="CV488" s="21">
        <f>IF(COUNTA(Wedstrijden!#REF!)&lt;&gt;0,2,"")</f>
        <v>2</v>
      </c>
      <c r="CW488" s="21">
        <f t="shared" si="45"/>
        <v>1</v>
      </c>
      <c r="CX488" s="21" t="e">
        <f>IF(Wedstrijden!#REF!="x","BB","")</f>
        <v>#REF!</v>
      </c>
      <c r="CY488" s="21" t="e">
        <f>IF(Wedstrijden!#REF!="x","B","")</f>
        <v>#REF!</v>
      </c>
      <c r="CZ488" s="21" t="e">
        <f>IF(Wedstrijden!#REF!="x","L","")</f>
        <v>#REF!</v>
      </c>
      <c r="DA488" s="21" t="e">
        <f>IF(Wedstrijden!#REF!="x","M","")</f>
        <v>#REF!</v>
      </c>
      <c r="DB488" s="21" t="e">
        <f>IF(Wedstrijden!#REF!="x","Z","")</f>
        <v>#REF!</v>
      </c>
      <c r="DC488" s="21" t="e">
        <f>IF(Wedstrijden!#REF!="x","ZZ","")</f>
        <v>#REF!</v>
      </c>
      <c r="DD488" s="21" t="e">
        <f>IF(Wedstrijden!#REF!="x","1.40","")</f>
        <v>#REF!</v>
      </c>
      <c r="DE488" s="21">
        <f>IF(COUNTA(Wedstrijden!#REF!)&lt;&gt;0,6,"")</f>
        <v>6</v>
      </c>
      <c r="DF488" s="21">
        <f t="shared" si="46"/>
        <v>2</v>
      </c>
      <c r="DG488" s="21" t="e">
        <f>IF(Wedstrijden!#REF!="x","L","")</f>
        <v>#REF!</v>
      </c>
      <c r="DH488" s="21" t="e">
        <f>IF(Wedstrijden!#REF!="x","M","")</f>
        <v>#REF!</v>
      </c>
      <c r="DI488" s="21" t="e">
        <f>IF(Wedstrijden!#REF!="x","Z","")</f>
        <v>#REF!</v>
      </c>
      <c r="DJ488" s="21" t="e">
        <f>IF(Wedstrijden!#REF!="x","Z","")</f>
        <v>#REF!</v>
      </c>
      <c r="DK488" s="21">
        <f>IF(COUNTA(Wedstrijden!#REF!)&lt;&gt;0,6,"")</f>
        <v>6</v>
      </c>
      <c r="DL488" s="21">
        <f t="shared" si="47"/>
        <v>1</v>
      </c>
      <c r="DM488" s="21" t="e">
        <f>IF(Wedstrijden!#REF!="x","L","")</f>
        <v>#REF!</v>
      </c>
      <c r="DN488" s="21" t="e">
        <f>IF(Wedstrijden!#REF!="x","M","")</f>
        <v>#REF!</v>
      </c>
      <c r="DO488" s="21" t="e">
        <f>IF(Wedstrijden!#REF!="x","Z","")</f>
        <v>#REF!</v>
      </c>
      <c r="DP488" s="21" t="e">
        <f>IF(Wedstrijden!#REF!="x","Z","")</f>
        <v>#REF!</v>
      </c>
    </row>
    <row r="489" spans="1:120" ht="14.4" x14ac:dyDescent="0.3">
      <c r="A489" s="23">
        <f>Wedstrijden!B412</f>
        <v>0</v>
      </c>
      <c r="B489" s="21" t="str">
        <f>IFERROR(VLOOKUP(Wedstrijden!D412,Wedstrijdlocaties!$B$2:$E$600,2,FALSE),"")</f>
        <v/>
      </c>
      <c r="C489" s="21">
        <f>Wedstrijden!E412</f>
        <v>0</v>
      </c>
      <c r="D489" s="21" t="str">
        <f>IFERROR(VLOOKUP(Wedstrijden!F412,Organisaties!$B$2:$C$500,2,FALSE),"")</f>
        <v/>
      </c>
      <c r="E489" s="21" t="str">
        <f>IFERROR(VLOOKUP(Wedstrijden!F412,Organisaties!$B$2:$G$500,5,FALSE),"")</f>
        <v/>
      </c>
      <c r="F489" s="21" t="e">
        <f>IF(Wedstrijden!#REF!&lt;&gt;"",Wedstrijden!#REF!,"")</f>
        <v>#REF!</v>
      </c>
      <c r="G489" s="21" t="e">
        <f>IF(Wedstrijden!#REF!="Indoor",1,0)</f>
        <v>#REF!</v>
      </c>
      <c r="H489" s="21" t="e">
        <f>Wedstrijden!#REF!</f>
        <v>#REF!</v>
      </c>
      <c r="I489" s="21" t="e">
        <f>IF(Wedstrijden!#REF!="Nee",0,IF(Wedstrijden!#REF!="Ja",1,""))</f>
        <v>#REF!</v>
      </c>
      <c r="J489" s="21" t="e">
        <f>IF(Wedstrijden!#REF!&lt;&gt;"",Wedstrijden!#REF!,"")</f>
        <v>#REF!</v>
      </c>
      <c r="BJ489" s="21">
        <f>IF(COUNTA(Wedstrijden!#REF!)&lt;&gt;0,1,"")</f>
        <v>1</v>
      </c>
      <c r="BK489" s="21">
        <f t="shared" si="42"/>
        <v>2</v>
      </c>
      <c r="BL489" s="21" t="e">
        <f>IF(Wedstrijden!#REF!="x","AA","")</f>
        <v>#REF!</v>
      </c>
      <c r="BM489" s="21" t="e">
        <f>IF(Wedstrijden!#REF!="x","A","")</f>
        <v>#REF!</v>
      </c>
      <c r="BN489" s="21" t="e">
        <f>IF(Wedstrijden!#REF!="x","B1","")</f>
        <v>#REF!</v>
      </c>
      <c r="BO489" s="21" t="e">
        <f>IF(Wedstrijden!#REF!="x","BB","")</f>
        <v>#REF!</v>
      </c>
      <c r="BP489" s="21" t="e">
        <f>IF(Wedstrijden!#REF!="x","B","")</f>
        <v>#REF!</v>
      </c>
      <c r="BQ489" s="21" t="e">
        <f>IF(Wedstrijden!#REF!="x","L1","")</f>
        <v>#REF!</v>
      </c>
      <c r="BR489" s="21" t="e">
        <f>IF(Wedstrijden!#REF!="x","L2","")</f>
        <v>#REF!</v>
      </c>
      <c r="BS489" s="21" t="e">
        <f>IF(Wedstrijden!#REF!="x","M1","")</f>
        <v>#REF!</v>
      </c>
      <c r="BT489" s="21" t="e">
        <f>IF(Wedstrijden!#REF!="x","M2","")</f>
        <v>#REF!</v>
      </c>
      <c r="BU489" s="21" t="e">
        <f>IF(Wedstrijden!#REF!="x","Z1","")</f>
        <v>#REF!</v>
      </c>
      <c r="BV489" s="21" t="e">
        <f>IF(Wedstrijden!#REF!="x","Z2","")</f>
        <v>#REF!</v>
      </c>
      <c r="BW489" s="21">
        <f>IF(COUNTA(Wedstrijden!#REF!)&lt;&gt;0,1,"")</f>
        <v>1</v>
      </c>
      <c r="BX489" s="21">
        <f t="shared" si="43"/>
        <v>1</v>
      </c>
      <c r="BY489" s="21" t="e">
        <f>IF(Wedstrijden!#REF!="x","BB","")</f>
        <v>#REF!</v>
      </c>
      <c r="BZ489" s="21" t="e">
        <f>IF(Wedstrijden!#REF!="x","B","")</f>
        <v>#REF!</v>
      </c>
      <c r="CA489" s="21" t="e">
        <f>IF(Wedstrijden!#REF!="x","L1","")</f>
        <v>#REF!</v>
      </c>
      <c r="CB489" s="21" t="e">
        <f>IF(Wedstrijden!#REF!="x","L2","")</f>
        <v>#REF!</v>
      </c>
      <c r="CC489" s="21" t="e">
        <f>IF(Wedstrijden!#REF!="x","M1","")</f>
        <v>#REF!</v>
      </c>
      <c r="CD489" s="21" t="e">
        <f>IF(Wedstrijden!#REF!="x","M2","")</f>
        <v>#REF!</v>
      </c>
      <c r="CE489" s="21" t="e">
        <f>IF(Wedstrijden!#REF!="x","Z1","")</f>
        <v>#REF!</v>
      </c>
      <c r="CF489" s="21" t="e">
        <f>IF(Wedstrijden!#REF!="x","Z2","")</f>
        <v>#REF!</v>
      </c>
      <c r="CG489" s="21" t="e">
        <f>IF(Wedstrijden!#REF!="x","ZZL","")</f>
        <v>#REF!</v>
      </c>
      <c r="CL489" s="21">
        <f>IF(COUNTA(Wedstrijden!#REF!)&lt;&gt;0,2,"")</f>
        <v>2</v>
      </c>
      <c r="CM489" s="21">
        <f t="shared" si="44"/>
        <v>2</v>
      </c>
      <c r="CN489" s="21" t="e">
        <f>IF(Wedstrijden!#REF!="x","AA","")</f>
        <v>#REF!</v>
      </c>
      <c r="CO489" s="21" t="e">
        <f>IF(Wedstrijden!#REF!="x","A","")</f>
        <v>#REF!</v>
      </c>
      <c r="CP489" s="21" t="e">
        <f>IF(Wedstrijden!#REF!="x","BB","")</f>
        <v>#REF!</v>
      </c>
      <c r="CQ489" s="21" t="e">
        <f>IF(Wedstrijden!#REF!="x","B","")</f>
        <v>#REF!</v>
      </c>
      <c r="CR489" s="21" t="e">
        <f>IF(Wedstrijden!#REF!="x","L","")</f>
        <v>#REF!</v>
      </c>
      <c r="CS489" s="21" t="e">
        <f>IF(Wedstrijden!#REF!="x","M","")</f>
        <v>#REF!</v>
      </c>
      <c r="CT489" s="21" t="e">
        <f>IF(Wedstrijden!#REF!="x","Z","")</f>
        <v>#REF!</v>
      </c>
      <c r="CU489" s="21" t="e">
        <f>IF(Wedstrijden!#REF!="x","ZZ","")</f>
        <v>#REF!</v>
      </c>
      <c r="CV489" s="21">
        <f>IF(COUNTA(Wedstrijden!#REF!)&lt;&gt;0,2,"")</f>
        <v>2</v>
      </c>
      <c r="CW489" s="21">
        <f t="shared" si="45"/>
        <v>1</v>
      </c>
      <c r="CX489" s="21" t="e">
        <f>IF(Wedstrijden!#REF!="x","BB","")</f>
        <v>#REF!</v>
      </c>
      <c r="CY489" s="21" t="e">
        <f>IF(Wedstrijden!#REF!="x","B","")</f>
        <v>#REF!</v>
      </c>
      <c r="CZ489" s="21" t="e">
        <f>IF(Wedstrijden!#REF!="x","L","")</f>
        <v>#REF!</v>
      </c>
      <c r="DA489" s="21" t="e">
        <f>IF(Wedstrijden!#REF!="x","M","")</f>
        <v>#REF!</v>
      </c>
      <c r="DB489" s="21" t="e">
        <f>IF(Wedstrijden!#REF!="x","Z","")</f>
        <v>#REF!</v>
      </c>
      <c r="DC489" s="21" t="e">
        <f>IF(Wedstrijden!#REF!="x","ZZ","")</f>
        <v>#REF!</v>
      </c>
      <c r="DD489" s="21" t="e">
        <f>IF(Wedstrijden!#REF!="x","1.40","")</f>
        <v>#REF!</v>
      </c>
      <c r="DE489" s="21">
        <f>IF(COUNTA(Wedstrijden!#REF!)&lt;&gt;0,6,"")</f>
        <v>6</v>
      </c>
      <c r="DF489" s="21">
        <f t="shared" si="46"/>
        <v>2</v>
      </c>
      <c r="DG489" s="21" t="e">
        <f>IF(Wedstrijden!#REF!="x","L","")</f>
        <v>#REF!</v>
      </c>
      <c r="DH489" s="21" t="e">
        <f>IF(Wedstrijden!#REF!="x","M","")</f>
        <v>#REF!</v>
      </c>
      <c r="DI489" s="21" t="e">
        <f>IF(Wedstrijden!#REF!="x","Z","")</f>
        <v>#REF!</v>
      </c>
      <c r="DJ489" s="21" t="e">
        <f>IF(Wedstrijden!#REF!="x","Z","")</f>
        <v>#REF!</v>
      </c>
      <c r="DK489" s="21">
        <f>IF(COUNTA(Wedstrijden!#REF!)&lt;&gt;0,6,"")</f>
        <v>6</v>
      </c>
      <c r="DL489" s="21">
        <f t="shared" si="47"/>
        <v>1</v>
      </c>
      <c r="DM489" s="21" t="e">
        <f>IF(Wedstrijden!#REF!="x","L","")</f>
        <v>#REF!</v>
      </c>
      <c r="DN489" s="21" t="e">
        <f>IF(Wedstrijden!#REF!="x","M","")</f>
        <v>#REF!</v>
      </c>
      <c r="DO489" s="21" t="e">
        <f>IF(Wedstrijden!#REF!="x","Z","")</f>
        <v>#REF!</v>
      </c>
      <c r="DP489" s="21" t="e">
        <f>IF(Wedstrijden!#REF!="x","Z","")</f>
        <v>#REF!</v>
      </c>
    </row>
    <row r="490" spans="1:120" ht="14.4" x14ac:dyDescent="0.3">
      <c r="A490" s="23">
        <f>Wedstrijden!B413</f>
        <v>0</v>
      </c>
      <c r="B490" s="21" t="str">
        <f>IFERROR(VLOOKUP(Wedstrijden!D413,Wedstrijdlocaties!$B$2:$E$600,2,FALSE),"")</f>
        <v/>
      </c>
      <c r="C490" s="21">
        <f>Wedstrijden!E413</f>
        <v>0</v>
      </c>
      <c r="D490" s="21" t="str">
        <f>IFERROR(VLOOKUP(Wedstrijden!F413,Organisaties!$B$2:$C$500,2,FALSE),"")</f>
        <v/>
      </c>
      <c r="E490" s="21" t="str">
        <f>IFERROR(VLOOKUP(Wedstrijden!F413,Organisaties!$B$2:$G$500,5,FALSE),"")</f>
        <v/>
      </c>
      <c r="F490" s="21" t="e">
        <f>IF(Wedstrijden!#REF!&lt;&gt;"",Wedstrijden!#REF!,"")</f>
        <v>#REF!</v>
      </c>
      <c r="G490" s="21" t="e">
        <f>IF(Wedstrijden!#REF!="Indoor",1,0)</f>
        <v>#REF!</v>
      </c>
      <c r="H490" s="21" t="e">
        <f>Wedstrijden!#REF!</f>
        <v>#REF!</v>
      </c>
      <c r="I490" s="21" t="e">
        <f>IF(Wedstrijden!#REF!="Nee",0,IF(Wedstrijden!#REF!="Ja",1,""))</f>
        <v>#REF!</v>
      </c>
      <c r="J490" s="21" t="e">
        <f>IF(Wedstrijden!#REF!&lt;&gt;"",Wedstrijden!#REF!,"")</f>
        <v>#REF!</v>
      </c>
      <c r="BJ490" s="21">
        <f>IF(COUNTA(Wedstrijden!#REF!)&lt;&gt;0,1,"")</f>
        <v>1</v>
      </c>
      <c r="BK490" s="21">
        <f t="shared" si="42"/>
        <v>2</v>
      </c>
      <c r="BL490" s="21" t="e">
        <f>IF(Wedstrijden!#REF!="x","AA","")</f>
        <v>#REF!</v>
      </c>
      <c r="BM490" s="21" t="e">
        <f>IF(Wedstrijden!#REF!="x","A","")</f>
        <v>#REF!</v>
      </c>
      <c r="BN490" s="21" t="e">
        <f>IF(Wedstrijden!#REF!="x","B1","")</f>
        <v>#REF!</v>
      </c>
      <c r="BO490" s="21" t="e">
        <f>IF(Wedstrijden!#REF!="x","BB","")</f>
        <v>#REF!</v>
      </c>
      <c r="BP490" s="21" t="e">
        <f>IF(Wedstrijden!#REF!="x","B","")</f>
        <v>#REF!</v>
      </c>
      <c r="BQ490" s="21" t="e">
        <f>IF(Wedstrijden!#REF!="x","L1","")</f>
        <v>#REF!</v>
      </c>
      <c r="BR490" s="21" t="e">
        <f>IF(Wedstrijden!#REF!="x","L2","")</f>
        <v>#REF!</v>
      </c>
      <c r="BS490" s="21" t="e">
        <f>IF(Wedstrijden!#REF!="x","M1","")</f>
        <v>#REF!</v>
      </c>
      <c r="BT490" s="21" t="e">
        <f>IF(Wedstrijden!#REF!="x","M2","")</f>
        <v>#REF!</v>
      </c>
      <c r="BU490" s="21" t="e">
        <f>IF(Wedstrijden!#REF!="x","Z1","")</f>
        <v>#REF!</v>
      </c>
      <c r="BV490" s="21" t="e">
        <f>IF(Wedstrijden!#REF!="x","Z2","")</f>
        <v>#REF!</v>
      </c>
      <c r="BW490" s="21">
        <f>IF(COUNTA(Wedstrijden!#REF!)&lt;&gt;0,1,"")</f>
        <v>1</v>
      </c>
      <c r="BX490" s="21">
        <f t="shared" si="43"/>
        <v>1</v>
      </c>
      <c r="BY490" s="21" t="e">
        <f>IF(Wedstrijden!#REF!="x","BB","")</f>
        <v>#REF!</v>
      </c>
      <c r="BZ490" s="21" t="e">
        <f>IF(Wedstrijden!#REF!="x","B","")</f>
        <v>#REF!</v>
      </c>
      <c r="CA490" s="21" t="e">
        <f>IF(Wedstrijden!#REF!="x","L1","")</f>
        <v>#REF!</v>
      </c>
      <c r="CB490" s="21" t="e">
        <f>IF(Wedstrijden!#REF!="x","L2","")</f>
        <v>#REF!</v>
      </c>
      <c r="CC490" s="21" t="e">
        <f>IF(Wedstrijden!#REF!="x","M1","")</f>
        <v>#REF!</v>
      </c>
      <c r="CD490" s="21" t="e">
        <f>IF(Wedstrijden!#REF!="x","M2","")</f>
        <v>#REF!</v>
      </c>
      <c r="CE490" s="21" t="e">
        <f>IF(Wedstrijden!#REF!="x","Z1","")</f>
        <v>#REF!</v>
      </c>
      <c r="CF490" s="21" t="e">
        <f>IF(Wedstrijden!#REF!="x","Z2","")</f>
        <v>#REF!</v>
      </c>
      <c r="CG490" s="21" t="e">
        <f>IF(Wedstrijden!#REF!="x","ZZL","")</f>
        <v>#REF!</v>
      </c>
      <c r="CL490" s="21">
        <f>IF(COUNTA(Wedstrijden!#REF!)&lt;&gt;0,2,"")</f>
        <v>2</v>
      </c>
      <c r="CM490" s="21">
        <f t="shared" si="44"/>
        <v>2</v>
      </c>
      <c r="CN490" s="21" t="e">
        <f>IF(Wedstrijden!#REF!="x","AA","")</f>
        <v>#REF!</v>
      </c>
      <c r="CO490" s="21" t="e">
        <f>IF(Wedstrijden!#REF!="x","A","")</f>
        <v>#REF!</v>
      </c>
      <c r="CP490" s="21" t="e">
        <f>IF(Wedstrijden!#REF!="x","BB","")</f>
        <v>#REF!</v>
      </c>
      <c r="CQ490" s="21" t="e">
        <f>IF(Wedstrijden!#REF!="x","B","")</f>
        <v>#REF!</v>
      </c>
      <c r="CR490" s="21" t="e">
        <f>IF(Wedstrijden!#REF!="x","L","")</f>
        <v>#REF!</v>
      </c>
      <c r="CS490" s="21" t="e">
        <f>IF(Wedstrijden!#REF!="x","M","")</f>
        <v>#REF!</v>
      </c>
      <c r="CT490" s="21" t="e">
        <f>IF(Wedstrijden!#REF!="x","Z","")</f>
        <v>#REF!</v>
      </c>
      <c r="CU490" s="21" t="e">
        <f>IF(Wedstrijden!#REF!="x","ZZ","")</f>
        <v>#REF!</v>
      </c>
      <c r="CV490" s="21">
        <f>IF(COUNTA(Wedstrijden!#REF!)&lt;&gt;0,2,"")</f>
        <v>2</v>
      </c>
      <c r="CW490" s="21">
        <f t="shared" si="45"/>
        <v>1</v>
      </c>
      <c r="CX490" s="21" t="e">
        <f>IF(Wedstrijden!#REF!="x","BB","")</f>
        <v>#REF!</v>
      </c>
      <c r="CY490" s="21" t="e">
        <f>IF(Wedstrijden!#REF!="x","B","")</f>
        <v>#REF!</v>
      </c>
      <c r="CZ490" s="21" t="e">
        <f>IF(Wedstrijden!#REF!="x","L","")</f>
        <v>#REF!</v>
      </c>
      <c r="DA490" s="21" t="e">
        <f>IF(Wedstrijden!#REF!="x","M","")</f>
        <v>#REF!</v>
      </c>
      <c r="DB490" s="21" t="e">
        <f>IF(Wedstrijden!#REF!="x","Z","")</f>
        <v>#REF!</v>
      </c>
      <c r="DC490" s="21" t="e">
        <f>IF(Wedstrijden!#REF!="x","ZZ","")</f>
        <v>#REF!</v>
      </c>
      <c r="DD490" s="21" t="e">
        <f>IF(Wedstrijden!#REF!="x","1.40","")</f>
        <v>#REF!</v>
      </c>
      <c r="DE490" s="21">
        <f>IF(COUNTA(Wedstrijden!#REF!)&lt;&gt;0,6,"")</f>
        <v>6</v>
      </c>
      <c r="DF490" s="21">
        <f t="shared" si="46"/>
        <v>2</v>
      </c>
      <c r="DG490" s="21" t="e">
        <f>IF(Wedstrijden!#REF!="x","L","")</f>
        <v>#REF!</v>
      </c>
      <c r="DH490" s="21" t="e">
        <f>IF(Wedstrijden!#REF!="x","M","")</f>
        <v>#REF!</v>
      </c>
      <c r="DI490" s="21" t="e">
        <f>IF(Wedstrijden!#REF!="x","Z","")</f>
        <v>#REF!</v>
      </c>
      <c r="DJ490" s="21" t="e">
        <f>IF(Wedstrijden!#REF!="x","Z","")</f>
        <v>#REF!</v>
      </c>
      <c r="DK490" s="21">
        <f>IF(COUNTA(Wedstrijden!#REF!)&lt;&gt;0,6,"")</f>
        <v>6</v>
      </c>
      <c r="DL490" s="21">
        <f t="shared" si="47"/>
        <v>1</v>
      </c>
      <c r="DM490" s="21" t="e">
        <f>IF(Wedstrijden!#REF!="x","L","")</f>
        <v>#REF!</v>
      </c>
      <c r="DN490" s="21" t="e">
        <f>IF(Wedstrijden!#REF!="x","M","")</f>
        <v>#REF!</v>
      </c>
      <c r="DO490" s="21" t="e">
        <f>IF(Wedstrijden!#REF!="x","Z","")</f>
        <v>#REF!</v>
      </c>
      <c r="DP490" s="21" t="e">
        <f>IF(Wedstrijden!#REF!="x","Z","")</f>
        <v>#REF!</v>
      </c>
    </row>
    <row r="491" spans="1:120" ht="14.4" x14ac:dyDescent="0.3">
      <c r="A491" s="23">
        <f>Wedstrijden!B414</f>
        <v>0</v>
      </c>
      <c r="B491" s="21" t="str">
        <f>IFERROR(VLOOKUP(Wedstrijden!D414,Wedstrijdlocaties!$B$2:$E$600,2,FALSE),"")</f>
        <v/>
      </c>
      <c r="C491" s="21">
        <f>Wedstrijden!E414</f>
        <v>0</v>
      </c>
      <c r="D491" s="21" t="str">
        <f>IFERROR(VLOOKUP(Wedstrijden!F414,Organisaties!$B$2:$C$500,2,FALSE),"")</f>
        <v/>
      </c>
      <c r="E491" s="21" t="str">
        <f>IFERROR(VLOOKUP(Wedstrijden!F414,Organisaties!$B$2:$G$500,5,FALSE),"")</f>
        <v/>
      </c>
      <c r="F491" s="21" t="e">
        <f>IF(Wedstrijden!#REF!&lt;&gt;"",Wedstrijden!#REF!,"")</f>
        <v>#REF!</v>
      </c>
      <c r="G491" s="21" t="e">
        <f>IF(Wedstrijden!#REF!="Indoor",1,0)</f>
        <v>#REF!</v>
      </c>
      <c r="H491" s="21" t="e">
        <f>Wedstrijden!#REF!</f>
        <v>#REF!</v>
      </c>
      <c r="I491" s="21" t="e">
        <f>IF(Wedstrijden!#REF!="Nee",0,IF(Wedstrijden!#REF!="Ja",1,""))</f>
        <v>#REF!</v>
      </c>
      <c r="J491" s="21" t="e">
        <f>IF(Wedstrijden!#REF!&lt;&gt;"",Wedstrijden!#REF!,"")</f>
        <v>#REF!</v>
      </c>
      <c r="BJ491" s="21">
        <f>IF(COUNTA(Wedstrijden!#REF!)&lt;&gt;0,1,"")</f>
        <v>1</v>
      </c>
      <c r="BK491" s="21">
        <f t="shared" si="42"/>
        <v>2</v>
      </c>
      <c r="BL491" s="21" t="e">
        <f>IF(Wedstrijden!#REF!="x","AA","")</f>
        <v>#REF!</v>
      </c>
      <c r="BM491" s="21" t="e">
        <f>IF(Wedstrijden!#REF!="x","A","")</f>
        <v>#REF!</v>
      </c>
      <c r="BN491" s="21" t="e">
        <f>IF(Wedstrijden!#REF!="x","B1","")</f>
        <v>#REF!</v>
      </c>
      <c r="BO491" s="21" t="e">
        <f>IF(Wedstrijden!#REF!="x","BB","")</f>
        <v>#REF!</v>
      </c>
      <c r="BP491" s="21" t="e">
        <f>IF(Wedstrijden!#REF!="x","B","")</f>
        <v>#REF!</v>
      </c>
      <c r="BQ491" s="21" t="e">
        <f>IF(Wedstrijden!#REF!="x","L1","")</f>
        <v>#REF!</v>
      </c>
      <c r="BR491" s="21" t="e">
        <f>IF(Wedstrijden!#REF!="x","L2","")</f>
        <v>#REF!</v>
      </c>
      <c r="BS491" s="21" t="e">
        <f>IF(Wedstrijden!#REF!="x","M1","")</f>
        <v>#REF!</v>
      </c>
      <c r="BT491" s="21" t="e">
        <f>IF(Wedstrijden!#REF!="x","M2","")</f>
        <v>#REF!</v>
      </c>
      <c r="BU491" s="21" t="e">
        <f>IF(Wedstrijden!#REF!="x","Z1","")</f>
        <v>#REF!</v>
      </c>
      <c r="BV491" s="21" t="e">
        <f>IF(Wedstrijden!#REF!="x","Z2","")</f>
        <v>#REF!</v>
      </c>
      <c r="BW491" s="21">
        <f>IF(COUNTA(Wedstrijden!#REF!)&lt;&gt;0,1,"")</f>
        <v>1</v>
      </c>
      <c r="BX491" s="21">
        <f t="shared" si="43"/>
        <v>1</v>
      </c>
      <c r="BY491" s="21" t="e">
        <f>IF(Wedstrijden!#REF!="x","BB","")</f>
        <v>#REF!</v>
      </c>
      <c r="BZ491" s="21" t="e">
        <f>IF(Wedstrijden!#REF!="x","B","")</f>
        <v>#REF!</v>
      </c>
      <c r="CA491" s="21" t="e">
        <f>IF(Wedstrijden!#REF!="x","L1","")</f>
        <v>#REF!</v>
      </c>
      <c r="CB491" s="21" t="e">
        <f>IF(Wedstrijden!#REF!="x","L2","")</f>
        <v>#REF!</v>
      </c>
      <c r="CC491" s="21" t="e">
        <f>IF(Wedstrijden!#REF!="x","M1","")</f>
        <v>#REF!</v>
      </c>
      <c r="CD491" s="21" t="e">
        <f>IF(Wedstrijden!#REF!="x","M2","")</f>
        <v>#REF!</v>
      </c>
      <c r="CE491" s="21" t="e">
        <f>IF(Wedstrijden!#REF!="x","Z1","")</f>
        <v>#REF!</v>
      </c>
      <c r="CF491" s="21" t="e">
        <f>IF(Wedstrijden!#REF!="x","Z2","")</f>
        <v>#REF!</v>
      </c>
      <c r="CG491" s="21" t="e">
        <f>IF(Wedstrijden!#REF!="x","ZZL","")</f>
        <v>#REF!</v>
      </c>
      <c r="CL491" s="21">
        <f>IF(COUNTA(Wedstrijden!#REF!)&lt;&gt;0,2,"")</f>
        <v>2</v>
      </c>
      <c r="CM491" s="21">
        <f t="shared" si="44"/>
        <v>2</v>
      </c>
      <c r="CN491" s="21" t="e">
        <f>IF(Wedstrijden!#REF!="x","AA","")</f>
        <v>#REF!</v>
      </c>
      <c r="CO491" s="21" t="e">
        <f>IF(Wedstrijden!#REF!="x","A","")</f>
        <v>#REF!</v>
      </c>
      <c r="CP491" s="21" t="e">
        <f>IF(Wedstrijden!#REF!="x","BB","")</f>
        <v>#REF!</v>
      </c>
      <c r="CQ491" s="21" t="e">
        <f>IF(Wedstrijden!#REF!="x","B","")</f>
        <v>#REF!</v>
      </c>
      <c r="CR491" s="21" t="e">
        <f>IF(Wedstrijden!#REF!="x","L","")</f>
        <v>#REF!</v>
      </c>
      <c r="CS491" s="21" t="e">
        <f>IF(Wedstrijden!#REF!="x","M","")</f>
        <v>#REF!</v>
      </c>
      <c r="CT491" s="21" t="e">
        <f>IF(Wedstrijden!#REF!="x","Z","")</f>
        <v>#REF!</v>
      </c>
      <c r="CU491" s="21" t="e">
        <f>IF(Wedstrijden!#REF!="x","ZZ","")</f>
        <v>#REF!</v>
      </c>
      <c r="CV491" s="21">
        <f>IF(COUNTA(Wedstrijden!#REF!)&lt;&gt;0,2,"")</f>
        <v>2</v>
      </c>
      <c r="CW491" s="21">
        <f t="shared" si="45"/>
        <v>1</v>
      </c>
      <c r="CX491" s="21" t="e">
        <f>IF(Wedstrijden!#REF!="x","BB","")</f>
        <v>#REF!</v>
      </c>
      <c r="CY491" s="21" t="e">
        <f>IF(Wedstrijden!#REF!="x","B","")</f>
        <v>#REF!</v>
      </c>
      <c r="CZ491" s="21" t="e">
        <f>IF(Wedstrijden!#REF!="x","L","")</f>
        <v>#REF!</v>
      </c>
      <c r="DA491" s="21" t="e">
        <f>IF(Wedstrijden!#REF!="x","M","")</f>
        <v>#REF!</v>
      </c>
      <c r="DB491" s="21" t="e">
        <f>IF(Wedstrijden!#REF!="x","Z","")</f>
        <v>#REF!</v>
      </c>
      <c r="DC491" s="21" t="e">
        <f>IF(Wedstrijden!#REF!="x","ZZ","")</f>
        <v>#REF!</v>
      </c>
      <c r="DD491" s="21" t="e">
        <f>IF(Wedstrijden!#REF!="x","1.40","")</f>
        <v>#REF!</v>
      </c>
      <c r="DE491" s="21">
        <f>IF(COUNTA(Wedstrijden!#REF!)&lt;&gt;0,6,"")</f>
        <v>6</v>
      </c>
      <c r="DF491" s="21">
        <f t="shared" si="46"/>
        <v>2</v>
      </c>
      <c r="DG491" s="21" t="e">
        <f>IF(Wedstrijden!#REF!="x","L","")</f>
        <v>#REF!</v>
      </c>
      <c r="DH491" s="21" t="e">
        <f>IF(Wedstrijden!#REF!="x","M","")</f>
        <v>#REF!</v>
      </c>
      <c r="DI491" s="21" t="e">
        <f>IF(Wedstrijden!#REF!="x","Z","")</f>
        <v>#REF!</v>
      </c>
      <c r="DJ491" s="21" t="e">
        <f>IF(Wedstrijden!#REF!="x","Z","")</f>
        <v>#REF!</v>
      </c>
      <c r="DK491" s="21">
        <f>IF(COUNTA(Wedstrijden!#REF!)&lt;&gt;0,6,"")</f>
        <v>6</v>
      </c>
      <c r="DL491" s="21">
        <f t="shared" si="47"/>
        <v>1</v>
      </c>
      <c r="DM491" s="21" t="e">
        <f>IF(Wedstrijden!#REF!="x","L","")</f>
        <v>#REF!</v>
      </c>
      <c r="DN491" s="21" t="e">
        <f>IF(Wedstrijden!#REF!="x","M","")</f>
        <v>#REF!</v>
      </c>
      <c r="DO491" s="21" t="e">
        <f>IF(Wedstrijden!#REF!="x","Z","")</f>
        <v>#REF!</v>
      </c>
      <c r="DP491" s="21" t="e">
        <f>IF(Wedstrijden!#REF!="x","Z","")</f>
        <v>#REF!</v>
      </c>
    </row>
    <row r="492" spans="1:120" ht="14.4" x14ac:dyDescent="0.3">
      <c r="A492" s="23">
        <f>Wedstrijden!B415</f>
        <v>0</v>
      </c>
      <c r="B492" s="21" t="str">
        <f>IFERROR(VLOOKUP(Wedstrijden!D415,Wedstrijdlocaties!$B$2:$E$600,2,FALSE),"")</f>
        <v/>
      </c>
      <c r="C492" s="21">
        <f>Wedstrijden!E415</f>
        <v>0</v>
      </c>
      <c r="D492" s="21" t="str">
        <f>IFERROR(VLOOKUP(Wedstrijden!F415,Organisaties!$B$2:$C$500,2,FALSE),"")</f>
        <v/>
      </c>
      <c r="E492" s="21" t="str">
        <f>IFERROR(VLOOKUP(Wedstrijden!F415,Organisaties!$B$2:$G$500,5,FALSE),"")</f>
        <v/>
      </c>
      <c r="F492" s="21" t="e">
        <f>IF(Wedstrijden!#REF!&lt;&gt;"",Wedstrijden!#REF!,"")</f>
        <v>#REF!</v>
      </c>
      <c r="G492" s="21" t="e">
        <f>IF(Wedstrijden!#REF!="Indoor",1,0)</f>
        <v>#REF!</v>
      </c>
      <c r="H492" s="21" t="e">
        <f>Wedstrijden!#REF!</f>
        <v>#REF!</v>
      </c>
      <c r="I492" s="21" t="e">
        <f>IF(Wedstrijden!#REF!="Nee",0,IF(Wedstrijden!#REF!="Ja",1,""))</f>
        <v>#REF!</v>
      </c>
      <c r="J492" s="21" t="e">
        <f>IF(Wedstrijden!#REF!&lt;&gt;"",Wedstrijden!#REF!,"")</f>
        <v>#REF!</v>
      </c>
      <c r="BJ492" s="21">
        <f>IF(COUNTA(Wedstrijden!#REF!)&lt;&gt;0,1,"")</f>
        <v>1</v>
      </c>
      <c r="BK492" s="21">
        <f t="shared" si="42"/>
        <v>2</v>
      </c>
      <c r="BL492" s="21" t="e">
        <f>IF(Wedstrijden!#REF!="x","AA","")</f>
        <v>#REF!</v>
      </c>
      <c r="BM492" s="21" t="e">
        <f>IF(Wedstrijden!#REF!="x","A","")</f>
        <v>#REF!</v>
      </c>
      <c r="BN492" s="21" t="e">
        <f>IF(Wedstrijden!#REF!="x","B1","")</f>
        <v>#REF!</v>
      </c>
      <c r="BO492" s="21" t="e">
        <f>IF(Wedstrijden!#REF!="x","BB","")</f>
        <v>#REF!</v>
      </c>
      <c r="BP492" s="21" t="e">
        <f>IF(Wedstrijden!#REF!="x","B","")</f>
        <v>#REF!</v>
      </c>
      <c r="BQ492" s="21" t="e">
        <f>IF(Wedstrijden!#REF!="x","L1","")</f>
        <v>#REF!</v>
      </c>
      <c r="BR492" s="21" t="e">
        <f>IF(Wedstrijden!#REF!="x","L2","")</f>
        <v>#REF!</v>
      </c>
      <c r="BS492" s="21" t="e">
        <f>IF(Wedstrijden!#REF!="x","M1","")</f>
        <v>#REF!</v>
      </c>
      <c r="BT492" s="21" t="e">
        <f>IF(Wedstrijden!#REF!="x","M2","")</f>
        <v>#REF!</v>
      </c>
      <c r="BU492" s="21" t="e">
        <f>IF(Wedstrijden!#REF!="x","Z1","")</f>
        <v>#REF!</v>
      </c>
      <c r="BV492" s="21" t="e">
        <f>IF(Wedstrijden!#REF!="x","Z2","")</f>
        <v>#REF!</v>
      </c>
      <c r="BW492" s="21">
        <f>IF(COUNTA(Wedstrijden!#REF!)&lt;&gt;0,1,"")</f>
        <v>1</v>
      </c>
      <c r="BX492" s="21">
        <f t="shared" si="43"/>
        <v>1</v>
      </c>
      <c r="BY492" s="21" t="e">
        <f>IF(Wedstrijden!#REF!="x","BB","")</f>
        <v>#REF!</v>
      </c>
      <c r="BZ492" s="21" t="e">
        <f>IF(Wedstrijden!#REF!="x","B","")</f>
        <v>#REF!</v>
      </c>
      <c r="CA492" s="21" t="e">
        <f>IF(Wedstrijden!#REF!="x","L1","")</f>
        <v>#REF!</v>
      </c>
      <c r="CB492" s="21" t="e">
        <f>IF(Wedstrijden!#REF!="x","L2","")</f>
        <v>#REF!</v>
      </c>
      <c r="CC492" s="21" t="e">
        <f>IF(Wedstrijden!#REF!="x","M1","")</f>
        <v>#REF!</v>
      </c>
      <c r="CD492" s="21" t="e">
        <f>IF(Wedstrijden!#REF!="x","M2","")</f>
        <v>#REF!</v>
      </c>
      <c r="CE492" s="21" t="e">
        <f>IF(Wedstrijden!#REF!="x","Z1","")</f>
        <v>#REF!</v>
      </c>
      <c r="CF492" s="21" t="e">
        <f>IF(Wedstrijden!#REF!="x","Z2","")</f>
        <v>#REF!</v>
      </c>
      <c r="CG492" s="21" t="e">
        <f>IF(Wedstrijden!#REF!="x","ZZL","")</f>
        <v>#REF!</v>
      </c>
      <c r="CL492" s="21">
        <f>IF(COUNTA(Wedstrijden!#REF!)&lt;&gt;0,2,"")</f>
        <v>2</v>
      </c>
      <c r="CM492" s="21">
        <f t="shared" si="44"/>
        <v>2</v>
      </c>
      <c r="CN492" s="21" t="e">
        <f>IF(Wedstrijden!#REF!="x","AA","")</f>
        <v>#REF!</v>
      </c>
      <c r="CO492" s="21" t="e">
        <f>IF(Wedstrijden!#REF!="x","A","")</f>
        <v>#REF!</v>
      </c>
      <c r="CP492" s="21" t="e">
        <f>IF(Wedstrijden!#REF!="x","BB","")</f>
        <v>#REF!</v>
      </c>
      <c r="CQ492" s="21" t="e">
        <f>IF(Wedstrijden!#REF!="x","B","")</f>
        <v>#REF!</v>
      </c>
      <c r="CR492" s="21" t="e">
        <f>IF(Wedstrijden!#REF!="x","L","")</f>
        <v>#REF!</v>
      </c>
      <c r="CS492" s="21" t="e">
        <f>IF(Wedstrijden!#REF!="x","M","")</f>
        <v>#REF!</v>
      </c>
      <c r="CT492" s="21" t="e">
        <f>IF(Wedstrijden!#REF!="x","Z","")</f>
        <v>#REF!</v>
      </c>
      <c r="CU492" s="21" t="e">
        <f>IF(Wedstrijden!#REF!="x","ZZ","")</f>
        <v>#REF!</v>
      </c>
      <c r="CV492" s="21">
        <f>IF(COUNTA(Wedstrijden!#REF!)&lt;&gt;0,2,"")</f>
        <v>2</v>
      </c>
      <c r="CW492" s="21">
        <f t="shared" si="45"/>
        <v>1</v>
      </c>
      <c r="CX492" s="21" t="e">
        <f>IF(Wedstrijden!#REF!="x","BB","")</f>
        <v>#REF!</v>
      </c>
      <c r="CY492" s="21" t="e">
        <f>IF(Wedstrijden!#REF!="x","B","")</f>
        <v>#REF!</v>
      </c>
      <c r="CZ492" s="21" t="e">
        <f>IF(Wedstrijden!#REF!="x","L","")</f>
        <v>#REF!</v>
      </c>
      <c r="DA492" s="21" t="e">
        <f>IF(Wedstrijden!#REF!="x","M","")</f>
        <v>#REF!</v>
      </c>
      <c r="DB492" s="21" t="e">
        <f>IF(Wedstrijden!#REF!="x","Z","")</f>
        <v>#REF!</v>
      </c>
      <c r="DC492" s="21" t="e">
        <f>IF(Wedstrijden!#REF!="x","ZZ","")</f>
        <v>#REF!</v>
      </c>
      <c r="DD492" s="21" t="e">
        <f>IF(Wedstrijden!#REF!="x","1.40","")</f>
        <v>#REF!</v>
      </c>
      <c r="DE492" s="21">
        <f>IF(COUNTA(Wedstrijden!#REF!)&lt;&gt;0,6,"")</f>
        <v>6</v>
      </c>
      <c r="DF492" s="21">
        <f t="shared" si="46"/>
        <v>2</v>
      </c>
      <c r="DG492" s="21" t="e">
        <f>IF(Wedstrijden!#REF!="x","L","")</f>
        <v>#REF!</v>
      </c>
      <c r="DH492" s="21" t="e">
        <f>IF(Wedstrijden!#REF!="x","M","")</f>
        <v>#REF!</v>
      </c>
      <c r="DI492" s="21" t="e">
        <f>IF(Wedstrijden!#REF!="x","Z","")</f>
        <v>#REF!</v>
      </c>
      <c r="DJ492" s="21" t="e">
        <f>IF(Wedstrijden!#REF!="x","Z","")</f>
        <v>#REF!</v>
      </c>
      <c r="DK492" s="21">
        <f>IF(COUNTA(Wedstrijden!#REF!)&lt;&gt;0,6,"")</f>
        <v>6</v>
      </c>
      <c r="DL492" s="21">
        <f t="shared" si="47"/>
        <v>1</v>
      </c>
      <c r="DM492" s="21" t="e">
        <f>IF(Wedstrijden!#REF!="x","L","")</f>
        <v>#REF!</v>
      </c>
      <c r="DN492" s="21" t="e">
        <f>IF(Wedstrijden!#REF!="x","M","")</f>
        <v>#REF!</v>
      </c>
      <c r="DO492" s="21" t="e">
        <f>IF(Wedstrijden!#REF!="x","Z","")</f>
        <v>#REF!</v>
      </c>
      <c r="DP492" s="21" t="e">
        <f>IF(Wedstrijden!#REF!="x","Z","")</f>
        <v>#REF!</v>
      </c>
    </row>
    <row r="493" spans="1:120" ht="14.4" x14ac:dyDescent="0.3">
      <c r="A493" s="23">
        <f>Wedstrijden!B416</f>
        <v>0</v>
      </c>
      <c r="B493" s="21" t="str">
        <f>IFERROR(VLOOKUP(Wedstrijden!D416,Wedstrijdlocaties!$B$2:$E$600,2,FALSE),"")</f>
        <v/>
      </c>
      <c r="C493" s="21">
        <f>Wedstrijden!E416</f>
        <v>0</v>
      </c>
      <c r="D493" s="21" t="str">
        <f>IFERROR(VLOOKUP(Wedstrijden!F416,Organisaties!$B$2:$C$500,2,FALSE),"")</f>
        <v/>
      </c>
      <c r="E493" s="21" t="str">
        <f>IFERROR(VLOOKUP(Wedstrijden!F416,Organisaties!$B$2:$G$500,5,FALSE),"")</f>
        <v/>
      </c>
      <c r="F493" s="21" t="e">
        <f>IF(Wedstrijden!#REF!&lt;&gt;"",Wedstrijden!#REF!,"")</f>
        <v>#REF!</v>
      </c>
      <c r="G493" s="21" t="e">
        <f>IF(Wedstrijden!#REF!="Indoor",1,0)</f>
        <v>#REF!</v>
      </c>
      <c r="H493" s="21" t="e">
        <f>Wedstrijden!#REF!</f>
        <v>#REF!</v>
      </c>
      <c r="I493" s="21" t="e">
        <f>IF(Wedstrijden!#REF!="Nee",0,IF(Wedstrijden!#REF!="Ja",1,""))</f>
        <v>#REF!</v>
      </c>
      <c r="J493" s="21" t="e">
        <f>IF(Wedstrijden!#REF!&lt;&gt;"",Wedstrijden!#REF!,"")</f>
        <v>#REF!</v>
      </c>
      <c r="BJ493" s="21">
        <f>IF(COUNTA(Wedstrijden!#REF!)&lt;&gt;0,1,"")</f>
        <v>1</v>
      </c>
      <c r="BK493" s="21">
        <f t="shared" si="42"/>
        <v>2</v>
      </c>
      <c r="BL493" s="21" t="e">
        <f>IF(Wedstrijden!#REF!="x","AA","")</f>
        <v>#REF!</v>
      </c>
      <c r="BM493" s="21" t="e">
        <f>IF(Wedstrijden!#REF!="x","A","")</f>
        <v>#REF!</v>
      </c>
      <c r="BN493" s="21" t="e">
        <f>IF(Wedstrijden!#REF!="x","B1","")</f>
        <v>#REF!</v>
      </c>
      <c r="BO493" s="21" t="e">
        <f>IF(Wedstrijden!#REF!="x","BB","")</f>
        <v>#REF!</v>
      </c>
      <c r="BP493" s="21" t="e">
        <f>IF(Wedstrijden!#REF!="x","B","")</f>
        <v>#REF!</v>
      </c>
      <c r="BQ493" s="21" t="e">
        <f>IF(Wedstrijden!#REF!="x","L1","")</f>
        <v>#REF!</v>
      </c>
      <c r="BR493" s="21" t="e">
        <f>IF(Wedstrijden!#REF!="x","L2","")</f>
        <v>#REF!</v>
      </c>
      <c r="BS493" s="21" t="e">
        <f>IF(Wedstrijden!#REF!="x","M1","")</f>
        <v>#REF!</v>
      </c>
      <c r="BT493" s="21" t="e">
        <f>IF(Wedstrijden!#REF!="x","M2","")</f>
        <v>#REF!</v>
      </c>
      <c r="BU493" s="21" t="e">
        <f>IF(Wedstrijden!#REF!="x","Z1","")</f>
        <v>#REF!</v>
      </c>
      <c r="BV493" s="21" t="e">
        <f>IF(Wedstrijden!#REF!="x","Z2","")</f>
        <v>#REF!</v>
      </c>
      <c r="BW493" s="21">
        <f>IF(COUNTA(Wedstrijden!#REF!)&lt;&gt;0,1,"")</f>
        <v>1</v>
      </c>
      <c r="BX493" s="21">
        <f t="shared" si="43"/>
        <v>1</v>
      </c>
      <c r="BY493" s="21" t="e">
        <f>IF(Wedstrijden!#REF!="x","BB","")</f>
        <v>#REF!</v>
      </c>
      <c r="BZ493" s="21" t="e">
        <f>IF(Wedstrijden!#REF!="x","B","")</f>
        <v>#REF!</v>
      </c>
      <c r="CA493" s="21" t="e">
        <f>IF(Wedstrijden!#REF!="x","L1","")</f>
        <v>#REF!</v>
      </c>
      <c r="CB493" s="21" t="e">
        <f>IF(Wedstrijden!#REF!="x","L2","")</f>
        <v>#REF!</v>
      </c>
      <c r="CC493" s="21" t="e">
        <f>IF(Wedstrijden!#REF!="x","M1","")</f>
        <v>#REF!</v>
      </c>
      <c r="CD493" s="21" t="e">
        <f>IF(Wedstrijden!#REF!="x","M2","")</f>
        <v>#REF!</v>
      </c>
      <c r="CE493" s="21" t="e">
        <f>IF(Wedstrijden!#REF!="x","Z1","")</f>
        <v>#REF!</v>
      </c>
      <c r="CF493" s="21" t="e">
        <f>IF(Wedstrijden!#REF!="x","Z2","")</f>
        <v>#REF!</v>
      </c>
      <c r="CG493" s="21" t="e">
        <f>IF(Wedstrijden!#REF!="x","ZZL","")</f>
        <v>#REF!</v>
      </c>
      <c r="CL493" s="21">
        <f>IF(COUNTA(Wedstrijden!#REF!)&lt;&gt;0,2,"")</f>
        <v>2</v>
      </c>
      <c r="CM493" s="21">
        <f t="shared" si="44"/>
        <v>2</v>
      </c>
      <c r="CN493" s="21" t="e">
        <f>IF(Wedstrijden!#REF!="x","AA","")</f>
        <v>#REF!</v>
      </c>
      <c r="CO493" s="21" t="e">
        <f>IF(Wedstrijden!#REF!="x","A","")</f>
        <v>#REF!</v>
      </c>
      <c r="CP493" s="21" t="e">
        <f>IF(Wedstrijden!#REF!="x","BB","")</f>
        <v>#REF!</v>
      </c>
      <c r="CQ493" s="21" t="e">
        <f>IF(Wedstrijden!#REF!="x","B","")</f>
        <v>#REF!</v>
      </c>
      <c r="CR493" s="21" t="e">
        <f>IF(Wedstrijden!#REF!="x","L","")</f>
        <v>#REF!</v>
      </c>
      <c r="CS493" s="21" t="e">
        <f>IF(Wedstrijden!#REF!="x","M","")</f>
        <v>#REF!</v>
      </c>
      <c r="CT493" s="21" t="e">
        <f>IF(Wedstrijden!#REF!="x","Z","")</f>
        <v>#REF!</v>
      </c>
      <c r="CU493" s="21" t="e">
        <f>IF(Wedstrijden!#REF!="x","ZZ","")</f>
        <v>#REF!</v>
      </c>
      <c r="CV493" s="21">
        <f>IF(COUNTA(Wedstrijden!#REF!)&lt;&gt;0,2,"")</f>
        <v>2</v>
      </c>
      <c r="CW493" s="21">
        <f t="shared" si="45"/>
        <v>1</v>
      </c>
      <c r="CX493" s="21" t="e">
        <f>IF(Wedstrijden!#REF!="x","BB","")</f>
        <v>#REF!</v>
      </c>
      <c r="CY493" s="21" t="e">
        <f>IF(Wedstrijden!#REF!="x","B","")</f>
        <v>#REF!</v>
      </c>
      <c r="CZ493" s="21" t="e">
        <f>IF(Wedstrijden!#REF!="x","L","")</f>
        <v>#REF!</v>
      </c>
      <c r="DA493" s="21" t="e">
        <f>IF(Wedstrijden!#REF!="x","M","")</f>
        <v>#REF!</v>
      </c>
      <c r="DB493" s="21" t="e">
        <f>IF(Wedstrijden!#REF!="x","Z","")</f>
        <v>#REF!</v>
      </c>
      <c r="DC493" s="21" t="e">
        <f>IF(Wedstrijden!#REF!="x","ZZ","")</f>
        <v>#REF!</v>
      </c>
      <c r="DD493" s="21" t="e">
        <f>IF(Wedstrijden!#REF!="x","1.40","")</f>
        <v>#REF!</v>
      </c>
      <c r="DE493" s="21">
        <f>IF(COUNTA(Wedstrijden!#REF!)&lt;&gt;0,6,"")</f>
        <v>6</v>
      </c>
      <c r="DF493" s="21">
        <f t="shared" si="46"/>
        <v>2</v>
      </c>
      <c r="DG493" s="21" t="e">
        <f>IF(Wedstrijden!#REF!="x","L","")</f>
        <v>#REF!</v>
      </c>
      <c r="DH493" s="21" t="e">
        <f>IF(Wedstrijden!#REF!="x","M","")</f>
        <v>#REF!</v>
      </c>
      <c r="DI493" s="21" t="e">
        <f>IF(Wedstrijden!#REF!="x","Z","")</f>
        <v>#REF!</v>
      </c>
      <c r="DJ493" s="21" t="e">
        <f>IF(Wedstrijden!#REF!="x","Z","")</f>
        <v>#REF!</v>
      </c>
      <c r="DK493" s="21">
        <f>IF(COUNTA(Wedstrijden!#REF!)&lt;&gt;0,6,"")</f>
        <v>6</v>
      </c>
      <c r="DL493" s="21">
        <f t="shared" si="47"/>
        <v>1</v>
      </c>
      <c r="DM493" s="21" t="e">
        <f>IF(Wedstrijden!#REF!="x","L","")</f>
        <v>#REF!</v>
      </c>
      <c r="DN493" s="21" t="e">
        <f>IF(Wedstrijden!#REF!="x","M","")</f>
        <v>#REF!</v>
      </c>
      <c r="DO493" s="21" t="e">
        <f>IF(Wedstrijden!#REF!="x","Z","")</f>
        <v>#REF!</v>
      </c>
      <c r="DP493" s="21" t="e">
        <f>IF(Wedstrijden!#REF!="x","Z","")</f>
        <v>#REF!</v>
      </c>
    </row>
    <row r="494" spans="1:120" ht="14.4" x14ac:dyDescent="0.3">
      <c r="A494" s="23">
        <f>Wedstrijden!B417</f>
        <v>0</v>
      </c>
      <c r="B494" s="21" t="str">
        <f>IFERROR(VLOOKUP(Wedstrijden!D417,Wedstrijdlocaties!$B$2:$E$600,2,FALSE),"")</f>
        <v/>
      </c>
      <c r="C494" s="21">
        <f>Wedstrijden!E417</f>
        <v>0</v>
      </c>
      <c r="D494" s="21" t="str">
        <f>IFERROR(VLOOKUP(Wedstrijden!F417,Organisaties!$B$2:$C$500,2,FALSE),"")</f>
        <v/>
      </c>
      <c r="E494" s="21" t="str">
        <f>IFERROR(VLOOKUP(Wedstrijden!F417,Organisaties!$B$2:$G$500,5,FALSE),"")</f>
        <v/>
      </c>
      <c r="F494" s="21" t="e">
        <f>IF(Wedstrijden!#REF!&lt;&gt;"",Wedstrijden!#REF!,"")</f>
        <v>#REF!</v>
      </c>
      <c r="G494" s="21" t="e">
        <f>IF(Wedstrijden!#REF!="Indoor",1,0)</f>
        <v>#REF!</v>
      </c>
      <c r="H494" s="21" t="e">
        <f>Wedstrijden!#REF!</f>
        <v>#REF!</v>
      </c>
      <c r="I494" s="21" t="e">
        <f>IF(Wedstrijden!#REF!="Nee",0,IF(Wedstrijden!#REF!="Ja",1,""))</f>
        <v>#REF!</v>
      </c>
      <c r="J494" s="21" t="e">
        <f>IF(Wedstrijden!#REF!&lt;&gt;"",Wedstrijden!#REF!,"")</f>
        <v>#REF!</v>
      </c>
      <c r="BJ494" s="21">
        <f>IF(COUNTA(Wedstrijden!#REF!)&lt;&gt;0,1,"")</f>
        <v>1</v>
      </c>
      <c r="BK494" s="21">
        <f t="shared" si="42"/>
        <v>2</v>
      </c>
      <c r="BL494" s="21" t="e">
        <f>IF(Wedstrijden!#REF!="x","AA","")</f>
        <v>#REF!</v>
      </c>
      <c r="BM494" s="21" t="e">
        <f>IF(Wedstrijden!#REF!="x","A","")</f>
        <v>#REF!</v>
      </c>
      <c r="BN494" s="21" t="e">
        <f>IF(Wedstrijden!#REF!="x","B1","")</f>
        <v>#REF!</v>
      </c>
      <c r="BO494" s="21" t="e">
        <f>IF(Wedstrijden!#REF!="x","BB","")</f>
        <v>#REF!</v>
      </c>
      <c r="BP494" s="21" t="e">
        <f>IF(Wedstrijden!#REF!="x","B","")</f>
        <v>#REF!</v>
      </c>
      <c r="BQ494" s="21" t="e">
        <f>IF(Wedstrijden!#REF!="x","L1","")</f>
        <v>#REF!</v>
      </c>
      <c r="BR494" s="21" t="e">
        <f>IF(Wedstrijden!#REF!="x","L2","")</f>
        <v>#REF!</v>
      </c>
      <c r="BS494" s="21" t="e">
        <f>IF(Wedstrijden!#REF!="x","M1","")</f>
        <v>#REF!</v>
      </c>
      <c r="BT494" s="21" t="e">
        <f>IF(Wedstrijden!#REF!="x","M2","")</f>
        <v>#REF!</v>
      </c>
      <c r="BU494" s="21" t="e">
        <f>IF(Wedstrijden!#REF!="x","Z1","")</f>
        <v>#REF!</v>
      </c>
      <c r="BV494" s="21" t="e">
        <f>IF(Wedstrijden!#REF!="x","Z2","")</f>
        <v>#REF!</v>
      </c>
      <c r="BW494" s="21">
        <f>IF(COUNTA(Wedstrijden!#REF!)&lt;&gt;0,1,"")</f>
        <v>1</v>
      </c>
      <c r="BX494" s="21">
        <f t="shared" si="43"/>
        <v>1</v>
      </c>
      <c r="BY494" s="21" t="e">
        <f>IF(Wedstrijden!#REF!="x","BB","")</f>
        <v>#REF!</v>
      </c>
      <c r="BZ494" s="21" t="e">
        <f>IF(Wedstrijden!#REF!="x","B","")</f>
        <v>#REF!</v>
      </c>
      <c r="CA494" s="21" t="e">
        <f>IF(Wedstrijden!#REF!="x","L1","")</f>
        <v>#REF!</v>
      </c>
      <c r="CB494" s="21" t="e">
        <f>IF(Wedstrijden!#REF!="x","L2","")</f>
        <v>#REF!</v>
      </c>
      <c r="CC494" s="21" t="e">
        <f>IF(Wedstrijden!#REF!="x","M1","")</f>
        <v>#REF!</v>
      </c>
      <c r="CD494" s="21" t="e">
        <f>IF(Wedstrijden!#REF!="x","M2","")</f>
        <v>#REF!</v>
      </c>
      <c r="CE494" s="21" t="e">
        <f>IF(Wedstrijden!#REF!="x","Z1","")</f>
        <v>#REF!</v>
      </c>
      <c r="CF494" s="21" t="e">
        <f>IF(Wedstrijden!#REF!="x","Z2","")</f>
        <v>#REF!</v>
      </c>
      <c r="CG494" s="21" t="e">
        <f>IF(Wedstrijden!#REF!="x","ZZL","")</f>
        <v>#REF!</v>
      </c>
      <c r="CL494" s="21">
        <f>IF(COUNTA(Wedstrijden!#REF!)&lt;&gt;0,2,"")</f>
        <v>2</v>
      </c>
      <c r="CM494" s="21">
        <f t="shared" si="44"/>
        <v>2</v>
      </c>
      <c r="CN494" s="21" t="e">
        <f>IF(Wedstrijden!#REF!="x","AA","")</f>
        <v>#REF!</v>
      </c>
      <c r="CO494" s="21" t="e">
        <f>IF(Wedstrijden!#REF!="x","A","")</f>
        <v>#REF!</v>
      </c>
      <c r="CP494" s="21" t="e">
        <f>IF(Wedstrijden!#REF!="x","BB","")</f>
        <v>#REF!</v>
      </c>
      <c r="CQ494" s="21" t="e">
        <f>IF(Wedstrijden!#REF!="x","B","")</f>
        <v>#REF!</v>
      </c>
      <c r="CR494" s="21" t="e">
        <f>IF(Wedstrijden!#REF!="x","L","")</f>
        <v>#REF!</v>
      </c>
      <c r="CS494" s="21" t="e">
        <f>IF(Wedstrijden!#REF!="x","M","")</f>
        <v>#REF!</v>
      </c>
      <c r="CT494" s="21" t="e">
        <f>IF(Wedstrijden!#REF!="x","Z","")</f>
        <v>#REF!</v>
      </c>
      <c r="CU494" s="21" t="e">
        <f>IF(Wedstrijden!#REF!="x","ZZ","")</f>
        <v>#REF!</v>
      </c>
      <c r="CV494" s="21">
        <f>IF(COUNTA(Wedstrijden!#REF!)&lt;&gt;0,2,"")</f>
        <v>2</v>
      </c>
      <c r="CW494" s="21">
        <f t="shared" si="45"/>
        <v>1</v>
      </c>
      <c r="CX494" s="21" t="e">
        <f>IF(Wedstrijden!#REF!="x","BB","")</f>
        <v>#REF!</v>
      </c>
      <c r="CY494" s="21" t="e">
        <f>IF(Wedstrijden!#REF!="x","B","")</f>
        <v>#REF!</v>
      </c>
      <c r="CZ494" s="21" t="e">
        <f>IF(Wedstrijden!#REF!="x","L","")</f>
        <v>#REF!</v>
      </c>
      <c r="DA494" s="21" t="e">
        <f>IF(Wedstrijden!#REF!="x","M","")</f>
        <v>#REF!</v>
      </c>
      <c r="DB494" s="21" t="e">
        <f>IF(Wedstrijden!#REF!="x","Z","")</f>
        <v>#REF!</v>
      </c>
      <c r="DC494" s="21" t="e">
        <f>IF(Wedstrijden!#REF!="x","ZZ","")</f>
        <v>#REF!</v>
      </c>
      <c r="DD494" s="21" t="e">
        <f>IF(Wedstrijden!#REF!="x","1.40","")</f>
        <v>#REF!</v>
      </c>
      <c r="DE494" s="21">
        <f>IF(COUNTA(Wedstrijden!#REF!)&lt;&gt;0,6,"")</f>
        <v>6</v>
      </c>
      <c r="DF494" s="21">
        <f t="shared" si="46"/>
        <v>2</v>
      </c>
      <c r="DG494" s="21" t="e">
        <f>IF(Wedstrijden!#REF!="x","L","")</f>
        <v>#REF!</v>
      </c>
      <c r="DH494" s="21" t="e">
        <f>IF(Wedstrijden!#REF!="x","M","")</f>
        <v>#REF!</v>
      </c>
      <c r="DI494" s="21" t="e">
        <f>IF(Wedstrijden!#REF!="x","Z","")</f>
        <v>#REF!</v>
      </c>
      <c r="DJ494" s="21" t="e">
        <f>IF(Wedstrijden!#REF!="x","Z","")</f>
        <v>#REF!</v>
      </c>
      <c r="DK494" s="21">
        <f>IF(COUNTA(Wedstrijden!#REF!)&lt;&gt;0,6,"")</f>
        <v>6</v>
      </c>
      <c r="DL494" s="21">
        <f t="shared" si="47"/>
        <v>1</v>
      </c>
      <c r="DM494" s="21" t="e">
        <f>IF(Wedstrijden!#REF!="x","L","")</f>
        <v>#REF!</v>
      </c>
      <c r="DN494" s="21" t="e">
        <f>IF(Wedstrijden!#REF!="x","M","")</f>
        <v>#REF!</v>
      </c>
      <c r="DO494" s="21" t="e">
        <f>IF(Wedstrijden!#REF!="x","Z","")</f>
        <v>#REF!</v>
      </c>
      <c r="DP494" s="21" t="e">
        <f>IF(Wedstrijden!#REF!="x","Z","")</f>
        <v>#REF!</v>
      </c>
    </row>
    <row r="495" spans="1:120" ht="14.4" x14ac:dyDescent="0.3">
      <c r="A495" s="23">
        <f>Wedstrijden!B418</f>
        <v>0</v>
      </c>
      <c r="B495" s="21" t="str">
        <f>IFERROR(VLOOKUP(Wedstrijden!D418,Wedstrijdlocaties!$B$2:$E$600,2,FALSE),"")</f>
        <v/>
      </c>
      <c r="C495" s="21">
        <f>Wedstrijden!E418</f>
        <v>0</v>
      </c>
      <c r="D495" s="21" t="str">
        <f>IFERROR(VLOOKUP(Wedstrijden!F418,Organisaties!$B$2:$C$500,2,FALSE),"")</f>
        <v/>
      </c>
      <c r="E495" s="21" t="str">
        <f>IFERROR(VLOOKUP(Wedstrijden!F418,Organisaties!$B$2:$G$500,5,FALSE),"")</f>
        <v/>
      </c>
      <c r="F495" s="21" t="e">
        <f>IF(Wedstrijden!#REF!&lt;&gt;"",Wedstrijden!#REF!,"")</f>
        <v>#REF!</v>
      </c>
      <c r="G495" s="21" t="e">
        <f>IF(Wedstrijden!#REF!="Indoor",1,0)</f>
        <v>#REF!</v>
      </c>
      <c r="H495" s="21" t="e">
        <f>Wedstrijden!#REF!</f>
        <v>#REF!</v>
      </c>
      <c r="I495" s="21" t="e">
        <f>IF(Wedstrijden!#REF!="Nee",0,IF(Wedstrijden!#REF!="Ja",1,""))</f>
        <v>#REF!</v>
      </c>
      <c r="J495" s="21" t="e">
        <f>IF(Wedstrijden!#REF!&lt;&gt;"",Wedstrijden!#REF!,"")</f>
        <v>#REF!</v>
      </c>
      <c r="BJ495" s="21">
        <f>IF(COUNTA(Wedstrijden!#REF!)&lt;&gt;0,1,"")</f>
        <v>1</v>
      </c>
      <c r="BK495" s="21">
        <f t="shared" si="42"/>
        <v>2</v>
      </c>
      <c r="BL495" s="21" t="e">
        <f>IF(Wedstrijden!#REF!="x","AA","")</f>
        <v>#REF!</v>
      </c>
      <c r="BM495" s="21" t="e">
        <f>IF(Wedstrijden!#REF!="x","A","")</f>
        <v>#REF!</v>
      </c>
      <c r="BN495" s="21" t="e">
        <f>IF(Wedstrijden!#REF!="x","B1","")</f>
        <v>#REF!</v>
      </c>
      <c r="BO495" s="21" t="e">
        <f>IF(Wedstrijden!#REF!="x","BB","")</f>
        <v>#REF!</v>
      </c>
      <c r="BP495" s="21" t="e">
        <f>IF(Wedstrijden!#REF!="x","B","")</f>
        <v>#REF!</v>
      </c>
      <c r="BQ495" s="21" t="e">
        <f>IF(Wedstrijden!#REF!="x","L1","")</f>
        <v>#REF!</v>
      </c>
      <c r="BR495" s="21" t="e">
        <f>IF(Wedstrijden!#REF!="x","L2","")</f>
        <v>#REF!</v>
      </c>
      <c r="BS495" s="21" t="e">
        <f>IF(Wedstrijden!#REF!="x","M1","")</f>
        <v>#REF!</v>
      </c>
      <c r="BT495" s="21" t="e">
        <f>IF(Wedstrijden!#REF!="x","M2","")</f>
        <v>#REF!</v>
      </c>
      <c r="BU495" s="21" t="e">
        <f>IF(Wedstrijden!#REF!="x","Z1","")</f>
        <v>#REF!</v>
      </c>
      <c r="BV495" s="21" t="e">
        <f>IF(Wedstrijden!#REF!="x","Z2","")</f>
        <v>#REF!</v>
      </c>
      <c r="BW495" s="21">
        <f>IF(COUNTA(Wedstrijden!#REF!)&lt;&gt;0,1,"")</f>
        <v>1</v>
      </c>
      <c r="BX495" s="21">
        <f t="shared" si="43"/>
        <v>1</v>
      </c>
      <c r="BY495" s="21" t="e">
        <f>IF(Wedstrijden!#REF!="x","BB","")</f>
        <v>#REF!</v>
      </c>
      <c r="BZ495" s="21" t="e">
        <f>IF(Wedstrijden!#REF!="x","B","")</f>
        <v>#REF!</v>
      </c>
      <c r="CA495" s="21" t="e">
        <f>IF(Wedstrijden!#REF!="x","L1","")</f>
        <v>#REF!</v>
      </c>
      <c r="CB495" s="21" t="e">
        <f>IF(Wedstrijden!#REF!="x","L2","")</f>
        <v>#REF!</v>
      </c>
      <c r="CC495" s="21" t="e">
        <f>IF(Wedstrijden!#REF!="x","M1","")</f>
        <v>#REF!</v>
      </c>
      <c r="CD495" s="21" t="e">
        <f>IF(Wedstrijden!#REF!="x","M2","")</f>
        <v>#REF!</v>
      </c>
      <c r="CE495" s="21" t="e">
        <f>IF(Wedstrijden!#REF!="x","Z1","")</f>
        <v>#REF!</v>
      </c>
      <c r="CF495" s="21" t="e">
        <f>IF(Wedstrijden!#REF!="x","Z2","")</f>
        <v>#REF!</v>
      </c>
      <c r="CG495" s="21" t="e">
        <f>IF(Wedstrijden!#REF!="x","ZZL","")</f>
        <v>#REF!</v>
      </c>
      <c r="CL495" s="21">
        <f>IF(COUNTA(Wedstrijden!#REF!)&lt;&gt;0,2,"")</f>
        <v>2</v>
      </c>
      <c r="CM495" s="21">
        <f t="shared" si="44"/>
        <v>2</v>
      </c>
      <c r="CN495" s="21" t="e">
        <f>IF(Wedstrijden!#REF!="x","AA","")</f>
        <v>#REF!</v>
      </c>
      <c r="CO495" s="21" t="e">
        <f>IF(Wedstrijden!#REF!="x","A","")</f>
        <v>#REF!</v>
      </c>
      <c r="CP495" s="21" t="e">
        <f>IF(Wedstrijden!#REF!="x","BB","")</f>
        <v>#REF!</v>
      </c>
      <c r="CQ495" s="21" t="e">
        <f>IF(Wedstrijden!#REF!="x","B","")</f>
        <v>#REF!</v>
      </c>
      <c r="CR495" s="21" t="e">
        <f>IF(Wedstrijden!#REF!="x","L","")</f>
        <v>#REF!</v>
      </c>
      <c r="CS495" s="21" t="e">
        <f>IF(Wedstrijden!#REF!="x","M","")</f>
        <v>#REF!</v>
      </c>
      <c r="CT495" s="21" t="e">
        <f>IF(Wedstrijden!#REF!="x","Z","")</f>
        <v>#REF!</v>
      </c>
      <c r="CU495" s="21" t="e">
        <f>IF(Wedstrijden!#REF!="x","ZZ","")</f>
        <v>#REF!</v>
      </c>
      <c r="CV495" s="21">
        <f>IF(COUNTA(Wedstrijden!#REF!)&lt;&gt;0,2,"")</f>
        <v>2</v>
      </c>
      <c r="CW495" s="21">
        <f t="shared" si="45"/>
        <v>1</v>
      </c>
      <c r="CX495" s="21" t="e">
        <f>IF(Wedstrijden!#REF!="x","BB","")</f>
        <v>#REF!</v>
      </c>
      <c r="CY495" s="21" t="e">
        <f>IF(Wedstrijden!#REF!="x","B","")</f>
        <v>#REF!</v>
      </c>
      <c r="CZ495" s="21" t="e">
        <f>IF(Wedstrijden!#REF!="x","L","")</f>
        <v>#REF!</v>
      </c>
      <c r="DA495" s="21" t="e">
        <f>IF(Wedstrijden!#REF!="x","M","")</f>
        <v>#REF!</v>
      </c>
      <c r="DB495" s="21" t="e">
        <f>IF(Wedstrijden!#REF!="x","Z","")</f>
        <v>#REF!</v>
      </c>
      <c r="DC495" s="21" t="e">
        <f>IF(Wedstrijden!#REF!="x","ZZ","")</f>
        <v>#REF!</v>
      </c>
      <c r="DD495" s="21" t="e">
        <f>IF(Wedstrijden!#REF!="x","1.40","")</f>
        <v>#REF!</v>
      </c>
      <c r="DE495" s="21">
        <f>IF(COUNTA(Wedstrijden!#REF!)&lt;&gt;0,6,"")</f>
        <v>6</v>
      </c>
      <c r="DF495" s="21">
        <f t="shared" si="46"/>
        <v>2</v>
      </c>
      <c r="DG495" s="21" t="e">
        <f>IF(Wedstrijden!#REF!="x","L","")</f>
        <v>#REF!</v>
      </c>
      <c r="DH495" s="21" t="e">
        <f>IF(Wedstrijden!#REF!="x","M","")</f>
        <v>#REF!</v>
      </c>
      <c r="DI495" s="21" t="e">
        <f>IF(Wedstrijden!#REF!="x","Z","")</f>
        <v>#REF!</v>
      </c>
      <c r="DJ495" s="21" t="e">
        <f>IF(Wedstrijden!#REF!="x","Z","")</f>
        <v>#REF!</v>
      </c>
      <c r="DK495" s="21">
        <f>IF(COUNTA(Wedstrijden!#REF!)&lt;&gt;0,6,"")</f>
        <v>6</v>
      </c>
      <c r="DL495" s="21">
        <f t="shared" si="47"/>
        <v>1</v>
      </c>
      <c r="DM495" s="21" t="e">
        <f>IF(Wedstrijden!#REF!="x","L","")</f>
        <v>#REF!</v>
      </c>
      <c r="DN495" s="21" t="e">
        <f>IF(Wedstrijden!#REF!="x","M","")</f>
        <v>#REF!</v>
      </c>
      <c r="DO495" s="21" t="e">
        <f>IF(Wedstrijden!#REF!="x","Z","")</f>
        <v>#REF!</v>
      </c>
      <c r="DP495" s="21" t="e">
        <f>IF(Wedstrijden!#REF!="x","Z","")</f>
        <v>#REF!</v>
      </c>
    </row>
    <row r="496" spans="1:120" ht="14.4" x14ac:dyDescent="0.3">
      <c r="A496" s="23">
        <f>Wedstrijden!B419</f>
        <v>0</v>
      </c>
      <c r="B496" s="21" t="str">
        <f>IFERROR(VLOOKUP(Wedstrijden!D419,Wedstrijdlocaties!$B$2:$E$600,2,FALSE),"")</f>
        <v/>
      </c>
      <c r="C496" s="21">
        <f>Wedstrijden!E419</f>
        <v>0</v>
      </c>
      <c r="D496" s="21" t="str">
        <f>IFERROR(VLOOKUP(Wedstrijden!F419,Organisaties!$B$2:$C$500,2,FALSE),"")</f>
        <v/>
      </c>
      <c r="E496" s="21" t="str">
        <f>IFERROR(VLOOKUP(Wedstrijden!F419,Organisaties!$B$2:$G$500,5,FALSE),"")</f>
        <v/>
      </c>
      <c r="F496" s="21" t="e">
        <f>IF(Wedstrijden!#REF!&lt;&gt;"",Wedstrijden!#REF!,"")</f>
        <v>#REF!</v>
      </c>
      <c r="G496" s="21" t="e">
        <f>IF(Wedstrijden!#REF!="Indoor",1,0)</f>
        <v>#REF!</v>
      </c>
      <c r="H496" s="21" t="e">
        <f>Wedstrijden!#REF!</f>
        <v>#REF!</v>
      </c>
      <c r="I496" s="21" t="e">
        <f>IF(Wedstrijden!#REF!="Nee",0,IF(Wedstrijden!#REF!="Ja",1,""))</f>
        <v>#REF!</v>
      </c>
      <c r="J496" s="21" t="e">
        <f>IF(Wedstrijden!#REF!&lt;&gt;"",Wedstrijden!#REF!,"")</f>
        <v>#REF!</v>
      </c>
      <c r="BJ496" s="21">
        <f>IF(COUNTA(Wedstrijden!#REF!)&lt;&gt;0,1,"")</f>
        <v>1</v>
      </c>
      <c r="BK496" s="21">
        <f t="shared" si="42"/>
        <v>2</v>
      </c>
      <c r="BL496" s="21" t="e">
        <f>IF(Wedstrijden!#REF!="x","AA","")</f>
        <v>#REF!</v>
      </c>
      <c r="BM496" s="21" t="e">
        <f>IF(Wedstrijden!#REF!="x","A","")</f>
        <v>#REF!</v>
      </c>
      <c r="BN496" s="21" t="e">
        <f>IF(Wedstrijden!#REF!="x","B1","")</f>
        <v>#REF!</v>
      </c>
      <c r="BO496" s="21" t="e">
        <f>IF(Wedstrijden!#REF!="x","BB","")</f>
        <v>#REF!</v>
      </c>
      <c r="BP496" s="21" t="e">
        <f>IF(Wedstrijden!#REF!="x","B","")</f>
        <v>#REF!</v>
      </c>
      <c r="BQ496" s="21" t="e">
        <f>IF(Wedstrijden!#REF!="x","L1","")</f>
        <v>#REF!</v>
      </c>
      <c r="BR496" s="21" t="e">
        <f>IF(Wedstrijden!#REF!="x","L2","")</f>
        <v>#REF!</v>
      </c>
      <c r="BS496" s="21" t="e">
        <f>IF(Wedstrijden!#REF!="x","M1","")</f>
        <v>#REF!</v>
      </c>
      <c r="BT496" s="21" t="e">
        <f>IF(Wedstrijden!#REF!="x","M2","")</f>
        <v>#REF!</v>
      </c>
      <c r="BU496" s="21" t="e">
        <f>IF(Wedstrijden!#REF!="x","Z1","")</f>
        <v>#REF!</v>
      </c>
      <c r="BV496" s="21" t="e">
        <f>IF(Wedstrijden!#REF!="x","Z2","")</f>
        <v>#REF!</v>
      </c>
      <c r="BW496" s="21">
        <f>IF(COUNTA(Wedstrijden!#REF!)&lt;&gt;0,1,"")</f>
        <v>1</v>
      </c>
      <c r="BX496" s="21">
        <f t="shared" si="43"/>
        <v>1</v>
      </c>
      <c r="BY496" s="21" t="e">
        <f>IF(Wedstrijden!#REF!="x","BB","")</f>
        <v>#REF!</v>
      </c>
      <c r="BZ496" s="21" t="e">
        <f>IF(Wedstrijden!#REF!="x","B","")</f>
        <v>#REF!</v>
      </c>
      <c r="CA496" s="21" t="e">
        <f>IF(Wedstrijden!#REF!="x","L1","")</f>
        <v>#REF!</v>
      </c>
      <c r="CB496" s="21" t="e">
        <f>IF(Wedstrijden!#REF!="x","L2","")</f>
        <v>#REF!</v>
      </c>
      <c r="CC496" s="21" t="e">
        <f>IF(Wedstrijden!#REF!="x","M1","")</f>
        <v>#REF!</v>
      </c>
      <c r="CD496" s="21" t="e">
        <f>IF(Wedstrijden!#REF!="x","M2","")</f>
        <v>#REF!</v>
      </c>
      <c r="CE496" s="21" t="e">
        <f>IF(Wedstrijden!#REF!="x","Z1","")</f>
        <v>#REF!</v>
      </c>
      <c r="CF496" s="21" t="e">
        <f>IF(Wedstrijden!#REF!="x","Z2","")</f>
        <v>#REF!</v>
      </c>
      <c r="CG496" s="21" t="e">
        <f>IF(Wedstrijden!#REF!="x","ZZL","")</f>
        <v>#REF!</v>
      </c>
      <c r="CL496" s="21">
        <f>IF(COUNTA(Wedstrijden!#REF!)&lt;&gt;0,2,"")</f>
        <v>2</v>
      </c>
      <c r="CM496" s="21">
        <f t="shared" si="44"/>
        <v>2</v>
      </c>
      <c r="CN496" s="21" t="e">
        <f>IF(Wedstrijden!#REF!="x","AA","")</f>
        <v>#REF!</v>
      </c>
      <c r="CO496" s="21" t="e">
        <f>IF(Wedstrijden!#REF!="x","A","")</f>
        <v>#REF!</v>
      </c>
      <c r="CP496" s="21" t="e">
        <f>IF(Wedstrijden!#REF!="x","BB","")</f>
        <v>#REF!</v>
      </c>
      <c r="CQ496" s="21" t="e">
        <f>IF(Wedstrijden!#REF!="x","B","")</f>
        <v>#REF!</v>
      </c>
      <c r="CR496" s="21" t="e">
        <f>IF(Wedstrijden!#REF!="x","L","")</f>
        <v>#REF!</v>
      </c>
      <c r="CS496" s="21" t="e">
        <f>IF(Wedstrijden!#REF!="x","M","")</f>
        <v>#REF!</v>
      </c>
      <c r="CT496" s="21" t="e">
        <f>IF(Wedstrijden!#REF!="x","Z","")</f>
        <v>#REF!</v>
      </c>
      <c r="CU496" s="21" t="e">
        <f>IF(Wedstrijden!#REF!="x","ZZ","")</f>
        <v>#REF!</v>
      </c>
      <c r="CV496" s="21">
        <f>IF(COUNTA(Wedstrijden!#REF!)&lt;&gt;0,2,"")</f>
        <v>2</v>
      </c>
      <c r="CW496" s="21">
        <f t="shared" si="45"/>
        <v>1</v>
      </c>
      <c r="CX496" s="21" t="e">
        <f>IF(Wedstrijden!#REF!="x","BB","")</f>
        <v>#REF!</v>
      </c>
      <c r="CY496" s="21" t="e">
        <f>IF(Wedstrijden!#REF!="x","B","")</f>
        <v>#REF!</v>
      </c>
      <c r="CZ496" s="21" t="e">
        <f>IF(Wedstrijden!#REF!="x","L","")</f>
        <v>#REF!</v>
      </c>
      <c r="DA496" s="21" t="e">
        <f>IF(Wedstrijden!#REF!="x","M","")</f>
        <v>#REF!</v>
      </c>
      <c r="DB496" s="21" t="e">
        <f>IF(Wedstrijden!#REF!="x","Z","")</f>
        <v>#REF!</v>
      </c>
      <c r="DC496" s="21" t="e">
        <f>IF(Wedstrijden!#REF!="x","ZZ","")</f>
        <v>#REF!</v>
      </c>
      <c r="DD496" s="21" t="e">
        <f>IF(Wedstrijden!#REF!="x","1.40","")</f>
        <v>#REF!</v>
      </c>
      <c r="DE496" s="21">
        <f>IF(COUNTA(Wedstrijden!#REF!)&lt;&gt;0,6,"")</f>
        <v>6</v>
      </c>
      <c r="DF496" s="21">
        <f t="shared" si="46"/>
        <v>2</v>
      </c>
      <c r="DG496" s="21" t="e">
        <f>IF(Wedstrijden!#REF!="x","L","")</f>
        <v>#REF!</v>
      </c>
      <c r="DH496" s="21" t="e">
        <f>IF(Wedstrijden!#REF!="x","M","")</f>
        <v>#REF!</v>
      </c>
      <c r="DI496" s="21" t="e">
        <f>IF(Wedstrijden!#REF!="x","Z","")</f>
        <v>#REF!</v>
      </c>
      <c r="DJ496" s="21" t="e">
        <f>IF(Wedstrijden!#REF!="x","Z","")</f>
        <v>#REF!</v>
      </c>
      <c r="DK496" s="21">
        <f>IF(COUNTA(Wedstrijden!#REF!)&lt;&gt;0,6,"")</f>
        <v>6</v>
      </c>
      <c r="DL496" s="21">
        <f t="shared" si="47"/>
        <v>1</v>
      </c>
      <c r="DM496" s="21" t="e">
        <f>IF(Wedstrijden!#REF!="x","L","")</f>
        <v>#REF!</v>
      </c>
      <c r="DN496" s="21" t="e">
        <f>IF(Wedstrijden!#REF!="x","M","")</f>
        <v>#REF!</v>
      </c>
      <c r="DO496" s="21" t="e">
        <f>IF(Wedstrijden!#REF!="x","Z","")</f>
        <v>#REF!</v>
      </c>
      <c r="DP496" s="21" t="e">
        <f>IF(Wedstrijden!#REF!="x","Z","")</f>
        <v>#REF!</v>
      </c>
    </row>
    <row r="497" spans="1:120" ht="14.4" x14ac:dyDescent="0.3">
      <c r="A497" s="23">
        <f>Wedstrijden!B420</f>
        <v>0</v>
      </c>
      <c r="B497" s="21" t="str">
        <f>IFERROR(VLOOKUP(Wedstrijden!D420,Wedstrijdlocaties!$B$2:$E$600,2,FALSE),"")</f>
        <v/>
      </c>
      <c r="C497" s="21">
        <f>Wedstrijden!E420</f>
        <v>0</v>
      </c>
      <c r="D497" s="21" t="str">
        <f>IFERROR(VLOOKUP(Wedstrijden!F420,Organisaties!$B$2:$C$500,2,FALSE),"")</f>
        <v/>
      </c>
      <c r="E497" s="21" t="str">
        <f>IFERROR(VLOOKUP(Wedstrijden!F420,Organisaties!$B$2:$G$500,5,FALSE),"")</f>
        <v/>
      </c>
      <c r="F497" s="21" t="e">
        <f>IF(Wedstrijden!#REF!&lt;&gt;"",Wedstrijden!#REF!,"")</f>
        <v>#REF!</v>
      </c>
      <c r="G497" s="21" t="e">
        <f>IF(Wedstrijden!#REF!="Indoor",1,0)</f>
        <v>#REF!</v>
      </c>
      <c r="H497" s="21" t="e">
        <f>Wedstrijden!#REF!</f>
        <v>#REF!</v>
      </c>
      <c r="I497" s="21" t="e">
        <f>IF(Wedstrijden!#REF!="Nee",0,IF(Wedstrijden!#REF!="Ja",1,""))</f>
        <v>#REF!</v>
      </c>
      <c r="J497" s="21" t="e">
        <f>IF(Wedstrijden!#REF!&lt;&gt;"",Wedstrijden!#REF!,"")</f>
        <v>#REF!</v>
      </c>
      <c r="BJ497" s="21">
        <f>IF(COUNTA(Wedstrijden!#REF!)&lt;&gt;0,1,"")</f>
        <v>1</v>
      </c>
      <c r="BK497" s="21">
        <f t="shared" si="42"/>
        <v>2</v>
      </c>
      <c r="BL497" s="21" t="e">
        <f>IF(Wedstrijden!#REF!="x","AA","")</f>
        <v>#REF!</v>
      </c>
      <c r="BM497" s="21" t="e">
        <f>IF(Wedstrijden!#REF!="x","A","")</f>
        <v>#REF!</v>
      </c>
      <c r="BN497" s="21" t="e">
        <f>IF(Wedstrijden!#REF!="x","B1","")</f>
        <v>#REF!</v>
      </c>
      <c r="BO497" s="21" t="e">
        <f>IF(Wedstrijden!#REF!="x","BB","")</f>
        <v>#REF!</v>
      </c>
      <c r="BP497" s="21" t="e">
        <f>IF(Wedstrijden!#REF!="x","B","")</f>
        <v>#REF!</v>
      </c>
      <c r="BQ497" s="21" t="e">
        <f>IF(Wedstrijden!#REF!="x","L1","")</f>
        <v>#REF!</v>
      </c>
      <c r="BR497" s="21" t="e">
        <f>IF(Wedstrijden!#REF!="x","L2","")</f>
        <v>#REF!</v>
      </c>
      <c r="BS497" s="21" t="e">
        <f>IF(Wedstrijden!#REF!="x","M1","")</f>
        <v>#REF!</v>
      </c>
      <c r="BT497" s="21" t="e">
        <f>IF(Wedstrijden!#REF!="x","M2","")</f>
        <v>#REF!</v>
      </c>
      <c r="BU497" s="21" t="e">
        <f>IF(Wedstrijden!#REF!="x","Z1","")</f>
        <v>#REF!</v>
      </c>
      <c r="BV497" s="21" t="e">
        <f>IF(Wedstrijden!#REF!="x","Z2","")</f>
        <v>#REF!</v>
      </c>
      <c r="BW497" s="21">
        <f>IF(COUNTA(Wedstrijden!#REF!)&lt;&gt;0,1,"")</f>
        <v>1</v>
      </c>
      <c r="BX497" s="21">
        <f t="shared" si="43"/>
        <v>1</v>
      </c>
      <c r="BY497" s="21" t="e">
        <f>IF(Wedstrijden!#REF!="x","BB","")</f>
        <v>#REF!</v>
      </c>
      <c r="BZ497" s="21" t="e">
        <f>IF(Wedstrijden!#REF!="x","B","")</f>
        <v>#REF!</v>
      </c>
      <c r="CA497" s="21" t="e">
        <f>IF(Wedstrijden!#REF!="x","L1","")</f>
        <v>#REF!</v>
      </c>
      <c r="CB497" s="21" t="e">
        <f>IF(Wedstrijden!#REF!="x","L2","")</f>
        <v>#REF!</v>
      </c>
      <c r="CC497" s="21" t="e">
        <f>IF(Wedstrijden!#REF!="x","M1","")</f>
        <v>#REF!</v>
      </c>
      <c r="CD497" s="21" t="e">
        <f>IF(Wedstrijden!#REF!="x","M2","")</f>
        <v>#REF!</v>
      </c>
      <c r="CE497" s="21" t="e">
        <f>IF(Wedstrijden!#REF!="x","Z1","")</f>
        <v>#REF!</v>
      </c>
      <c r="CF497" s="21" t="e">
        <f>IF(Wedstrijden!#REF!="x","Z2","")</f>
        <v>#REF!</v>
      </c>
      <c r="CG497" s="21" t="e">
        <f>IF(Wedstrijden!#REF!="x","ZZL","")</f>
        <v>#REF!</v>
      </c>
      <c r="CL497" s="21">
        <f>IF(COUNTA(Wedstrijden!#REF!)&lt;&gt;0,2,"")</f>
        <v>2</v>
      </c>
      <c r="CM497" s="21">
        <f t="shared" si="44"/>
        <v>2</v>
      </c>
      <c r="CN497" s="21" t="e">
        <f>IF(Wedstrijden!#REF!="x","AA","")</f>
        <v>#REF!</v>
      </c>
      <c r="CO497" s="21" t="e">
        <f>IF(Wedstrijden!#REF!="x","A","")</f>
        <v>#REF!</v>
      </c>
      <c r="CP497" s="21" t="e">
        <f>IF(Wedstrijden!#REF!="x","BB","")</f>
        <v>#REF!</v>
      </c>
      <c r="CQ497" s="21" t="e">
        <f>IF(Wedstrijden!#REF!="x","B","")</f>
        <v>#REF!</v>
      </c>
      <c r="CR497" s="21" t="e">
        <f>IF(Wedstrijden!#REF!="x","L","")</f>
        <v>#REF!</v>
      </c>
      <c r="CS497" s="21" t="e">
        <f>IF(Wedstrijden!#REF!="x","M","")</f>
        <v>#REF!</v>
      </c>
      <c r="CT497" s="21" t="e">
        <f>IF(Wedstrijden!#REF!="x","Z","")</f>
        <v>#REF!</v>
      </c>
      <c r="CU497" s="21" t="e">
        <f>IF(Wedstrijden!#REF!="x","ZZ","")</f>
        <v>#REF!</v>
      </c>
      <c r="CV497" s="21">
        <f>IF(COUNTA(Wedstrijden!#REF!)&lt;&gt;0,2,"")</f>
        <v>2</v>
      </c>
      <c r="CW497" s="21">
        <f t="shared" si="45"/>
        <v>1</v>
      </c>
      <c r="CX497" s="21" t="e">
        <f>IF(Wedstrijden!#REF!="x","BB","")</f>
        <v>#REF!</v>
      </c>
      <c r="CY497" s="21" t="e">
        <f>IF(Wedstrijden!#REF!="x","B","")</f>
        <v>#REF!</v>
      </c>
      <c r="CZ497" s="21" t="e">
        <f>IF(Wedstrijden!#REF!="x","L","")</f>
        <v>#REF!</v>
      </c>
      <c r="DA497" s="21" t="e">
        <f>IF(Wedstrijden!#REF!="x","M","")</f>
        <v>#REF!</v>
      </c>
      <c r="DB497" s="21" t="e">
        <f>IF(Wedstrijden!#REF!="x","Z","")</f>
        <v>#REF!</v>
      </c>
      <c r="DC497" s="21" t="e">
        <f>IF(Wedstrijden!#REF!="x","ZZ","")</f>
        <v>#REF!</v>
      </c>
      <c r="DD497" s="21" t="e">
        <f>IF(Wedstrijden!#REF!="x","1.40","")</f>
        <v>#REF!</v>
      </c>
      <c r="DE497" s="21">
        <f>IF(COUNTA(Wedstrijden!#REF!)&lt;&gt;0,6,"")</f>
        <v>6</v>
      </c>
      <c r="DF497" s="21">
        <f t="shared" si="46"/>
        <v>2</v>
      </c>
      <c r="DG497" s="21" t="e">
        <f>IF(Wedstrijden!#REF!="x","L","")</f>
        <v>#REF!</v>
      </c>
      <c r="DH497" s="21" t="e">
        <f>IF(Wedstrijden!#REF!="x","M","")</f>
        <v>#REF!</v>
      </c>
      <c r="DI497" s="21" t="e">
        <f>IF(Wedstrijden!#REF!="x","Z","")</f>
        <v>#REF!</v>
      </c>
      <c r="DJ497" s="21" t="e">
        <f>IF(Wedstrijden!#REF!="x","Z","")</f>
        <v>#REF!</v>
      </c>
      <c r="DK497" s="21">
        <f>IF(COUNTA(Wedstrijden!#REF!)&lt;&gt;0,6,"")</f>
        <v>6</v>
      </c>
      <c r="DL497" s="21">
        <f t="shared" si="47"/>
        <v>1</v>
      </c>
      <c r="DM497" s="21" t="e">
        <f>IF(Wedstrijden!#REF!="x","L","")</f>
        <v>#REF!</v>
      </c>
      <c r="DN497" s="21" t="e">
        <f>IF(Wedstrijden!#REF!="x","M","")</f>
        <v>#REF!</v>
      </c>
      <c r="DO497" s="21" t="e">
        <f>IF(Wedstrijden!#REF!="x","Z","")</f>
        <v>#REF!</v>
      </c>
      <c r="DP497" s="21" t="e">
        <f>IF(Wedstrijden!#REF!="x","Z","")</f>
        <v>#REF!</v>
      </c>
    </row>
    <row r="498" spans="1:120" ht="14.4" x14ac:dyDescent="0.3">
      <c r="A498" s="23">
        <f>Wedstrijden!B421</f>
        <v>0</v>
      </c>
      <c r="B498" s="21" t="str">
        <f>IFERROR(VLOOKUP(Wedstrijden!D421,Wedstrijdlocaties!$B$2:$E$600,2,FALSE),"")</f>
        <v/>
      </c>
      <c r="C498" s="21">
        <f>Wedstrijden!E421</f>
        <v>0</v>
      </c>
      <c r="D498" s="21" t="str">
        <f>IFERROR(VLOOKUP(Wedstrijden!F421,Organisaties!$B$2:$C$500,2,FALSE),"")</f>
        <v/>
      </c>
      <c r="E498" s="21" t="str">
        <f>IFERROR(VLOOKUP(Wedstrijden!F421,Organisaties!$B$2:$G$500,5,FALSE),"")</f>
        <v/>
      </c>
      <c r="F498" s="21" t="e">
        <f>IF(Wedstrijden!#REF!&lt;&gt;"",Wedstrijden!#REF!,"")</f>
        <v>#REF!</v>
      </c>
      <c r="G498" s="21" t="e">
        <f>IF(Wedstrijden!#REF!="Indoor",1,0)</f>
        <v>#REF!</v>
      </c>
      <c r="H498" s="21" t="e">
        <f>Wedstrijden!#REF!</f>
        <v>#REF!</v>
      </c>
      <c r="I498" s="21" t="e">
        <f>IF(Wedstrijden!#REF!="Nee",0,IF(Wedstrijden!#REF!="Ja",1,""))</f>
        <v>#REF!</v>
      </c>
      <c r="J498" s="21" t="e">
        <f>IF(Wedstrijden!#REF!&lt;&gt;"",Wedstrijden!#REF!,"")</f>
        <v>#REF!</v>
      </c>
      <c r="BJ498" s="21">
        <f>IF(COUNTA(Wedstrijden!#REF!)&lt;&gt;0,1,"")</f>
        <v>1</v>
      </c>
      <c r="BK498" s="21">
        <f t="shared" si="42"/>
        <v>2</v>
      </c>
      <c r="BL498" s="21" t="e">
        <f>IF(Wedstrijden!#REF!="x","AA","")</f>
        <v>#REF!</v>
      </c>
      <c r="BM498" s="21" t="e">
        <f>IF(Wedstrijden!#REF!="x","A","")</f>
        <v>#REF!</v>
      </c>
      <c r="BN498" s="21" t="e">
        <f>IF(Wedstrijden!#REF!="x","B1","")</f>
        <v>#REF!</v>
      </c>
      <c r="BO498" s="21" t="e">
        <f>IF(Wedstrijden!#REF!="x","BB","")</f>
        <v>#REF!</v>
      </c>
      <c r="BP498" s="21" t="e">
        <f>IF(Wedstrijden!#REF!="x","B","")</f>
        <v>#REF!</v>
      </c>
      <c r="BQ498" s="21" t="e">
        <f>IF(Wedstrijden!#REF!="x","L1","")</f>
        <v>#REF!</v>
      </c>
      <c r="BR498" s="21" t="e">
        <f>IF(Wedstrijden!#REF!="x","L2","")</f>
        <v>#REF!</v>
      </c>
      <c r="BS498" s="21" t="e">
        <f>IF(Wedstrijden!#REF!="x","M1","")</f>
        <v>#REF!</v>
      </c>
      <c r="BT498" s="21" t="e">
        <f>IF(Wedstrijden!#REF!="x","M2","")</f>
        <v>#REF!</v>
      </c>
      <c r="BU498" s="21" t="e">
        <f>IF(Wedstrijden!#REF!="x","Z1","")</f>
        <v>#REF!</v>
      </c>
      <c r="BV498" s="21" t="e">
        <f>IF(Wedstrijden!#REF!="x","Z2","")</f>
        <v>#REF!</v>
      </c>
      <c r="BW498" s="21">
        <f>IF(COUNTA(Wedstrijden!#REF!)&lt;&gt;0,1,"")</f>
        <v>1</v>
      </c>
      <c r="BX498" s="21">
        <f t="shared" si="43"/>
        <v>1</v>
      </c>
      <c r="BY498" s="21" t="e">
        <f>IF(Wedstrijden!#REF!="x","BB","")</f>
        <v>#REF!</v>
      </c>
      <c r="BZ498" s="21" t="e">
        <f>IF(Wedstrijden!#REF!="x","B","")</f>
        <v>#REF!</v>
      </c>
      <c r="CA498" s="21" t="e">
        <f>IF(Wedstrijden!#REF!="x","L1","")</f>
        <v>#REF!</v>
      </c>
      <c r="CB498" s="21" t="e">
        <f>IF(Wedstrijden!#REF!="x","L2","")</f>
        <v>#REF!</v>
      </c>
      <c r="CC498" s="21" t="e">
        <f>IF(Wedstrijden!#REF!="x","M1","")</f>
        <v>#REF!</v>
      </c>
      <c r="CD498" s="21" t="e">
        <f>IF(Wedstrijden!#REF!="x","M2","")</f>
        <v>#REF!</v>
      </c>
      <c r="CE498" s="21" t="e">
        <f>IF(Wedstrijden!#REF!="x","Z1","")</f>
        <v>#REF!</v>
      </c>
      <c r="CF498" s="21" t="e">
        <f>IF(Wedstrijden!#REF!="x","Z2","")</f>
        <v>#REF!</v>
      </c>
      <c r="CG498" s="21" t="e">
        <f>IF(Wedstrijden!#REF!="x","ZZL","")</f>
        <v>#REF!</v>
      </c>
      <c r="CL498" s="21">
        <f>IF(COUNTA(Wedstrijden!#REF!)&lt;&gt;0,2,"")</f>
        <v>2</v>
      </c>
      <c r="CM498" s="21">
        <f t="shared" si="44"/>
        <v>2</v>
      </c>
      <c r="CN498" s="21" t="e">
        <f>IF(Wedstrijden!#REF!="x","AA","")</f>
        <v>#REF!</v>
      </c>
      <c r="CO498" s="21" t="e">
        <f>IF(Wedstrijden!#REF!="x","A","")</f>
        <v>#REF!</v>
      </c>
      <c r="CP498" s="21" t="e">
        <f>IF(Wedstrijden!#REF!="x","BB","")</f>
        <v>#REF!</v>
      </c>
      <c r="CQ498" s="21" t="e">
        <f>IF(Wedstrijden!#REF!="x","B","")</f>
        <v>#REF!</v>
      </c>
      <c r="CR498" s="21" t="e">
        <f>IF(Wedstrijden!#REF!="x","L","")</f>
        <v>#REF!</v>
      </c>
      <c r="CS498" s="21" t="e">
        <f>IF(Wedstrijden!#REF!="x","M","")</f>
        <v>#REF!</v>
      </c>
      <c r="CT498" s="21" t="e">
        <f>IF(Wedstrijden!#REF!="x","Z","")</f>
        <v>#REF!</v>
      </c>
      <c r="CU498" s="21" t="e">
        <f>IF(Wedstrijden!#REF!="x","ZZ","")</f>
        <v>#REF!</v>
      </c>
      <c r="CV498" s="21">
        <f>IF(COUNTA(Wedstrijden!#REF!)&lt;&gt;0,2,"")</f>
        <v>2</v>
      </c>
      <c r="CW498" s="21">
        <f t="shared" si="45"/>
        <v>1</v>
      </c>
      <c r="CX498" s="21" t="e">
        <f>IF(Wedstrijden!#REF!="x","BB","")</f>
        <v>#REF!</v>
      </c>
      <c r="CY498" s="21" t="e">
        <f>IF(Wedstrijden!#REF!="x","B","")</f>
        <v>#REF!</v>
      </c>
      <c r="CZ498" s="21" t="e">
        <f>IF(Wedstrijden!#REF!="x","L","")</f>
        <v>#REF!</v>
      </c>
      <c r="DA498" s="21" t="e">
        <f>IF(Wedstrijden!#REF!="x","M","")</f>
        <v>#REF!</v>
      </c>
      <c r="DB498" s="21" t="e">
        <f>IF(Wedstrijden!#REF!="x","Z","")</f>
        <v>#REF!</v>
      </c>
      <c r="DC498" s="21" t="e">
        <f>IF(Wedstrijden!#REF!="x","ZZ","")</f>
        <v>#REF!</v>
      </c>
      <c r="DD498" s="21" t="e">
        <f>IF(Wedstrijden!#REF!="x","1.40","")</f>
        <v>#REF!</v>
      </c>
      <c r="DE498" s="21">
        <f>IF(COUNTA(Wedstrijden!#REF!)&lt;&gt;0,6,"")</f>
        <v>6</v>
      </c>
      <c r="DF498" s="21">
        <f t="shared" si="46"/>
        <v>2</v>
      </c>
      <c r="DG498" s="21" t="e">
        <f>IF(Wedstrijden!#REF!="x","L","")</f>
        <v>#REF!</v>
      </c>
      <c r="DH498" s="21" t="e">
        <f>IF(Wedstrijden!#REF!="x","M","")</f>
        <v>#REF!</v>
      </c>
      <c r="DI498" s="21" t="e">
        <f>IF(Wedstrijden!#REF!="x","Z","")</f>
        <v>#REF!</v>
      </c>
      <c r="DJ498" s="21" t="e">
        <f>IF(Wedstrijden!#REF!="x","Z","")</f>
        <v>#REF!</v>
      </c>
      <c r="DK498" s="21">
        <f>IF(COUNTA(Wedstrijden!#REF!)&lt;&gt;0,6,"")</f>
        <v>6</v>
      </c>
      <c r="DL498" s="21">
        <f t="shared" si="47"/>
        <v>1</v>
      </c>
      <c r="DM498" s="21" t="e">
        <f>IF(Wedstrijden!#REF!="x","L","")</f>
        <v>#REF!</v>
      </c>
      <c r="DN498" s="21" t="e">
        <f>IF(Wedstrijden!#REF!="x","M","")</f>
        <v>#REF!</v>
      </c>
      <c r="DO498" s="21" t="e">
        <f>IF(Wedstrijden!#REF!="x","Z","")</f>
        <v>#REF!</v>
      </c>
      <c r="DP498" s="21" t="e">
        <f>IF(Wedstrijden!#REF!="x","Z","")</f>
        <v>#REF!</v>
      </c>
    </row>
    <row r="499" spans="1:120" ht="14.4" x14ac:dyDescent="0.3">
      <c r="A499" s="23">
        <f>Wedstrijden!B422</f>
        <v>0</v>
      </c>
      <c r="B499" s="21" t="str">
        <f>IFERROR(VLOOKUP(Wedstrijden!D422,Wedstrijdlocaties!$B$2:$E$600,2,FALSE),"")</f>
        <v/>
      </c>
      <c r="C499" s="21">
        <f>Wedstrijden!E422</f>
        <v>0</v>
      </c>
      <c r="D499" s="21" t="str">
        <f>IFERROR(VLOOKUP(Wedstrijden!F422,Organisaties!$B$2:$C$500,2,FALSE),"")</f>
        <v/>
      </c>
      <c r="E499" s="21" t="str">
        <f>IFERROR(VLOOKUP(Wedstrijden!F422,Organisaties!$B$2:$G$500,5,FALSE),"")</f>
        <v/>
      </c>
      <c r="F499" s="21" t="e">
        <f>IF(Wedstrijden!#REF!&lt;&gt;"",Wedstrijden!#REF!,"")</f>
        <v>#REF!</v>
      </c>
      <c r="G499" s="21" t="e">
        <f>IF(Wedstrijden!#REF!="Indoor",1,0)</f>
        <v>#REF!</v>
      </c>
      <c r="H499" s="21" t="e">
        <f>Wedstrijden!#REF!</f>
        <v>#REF!</v>
      </c>
      <c r="I499" s="21" t="e">
        <f>IF(Wedstrijden!#REF!="Nee",0,IF(Wedstrijden!#REF!="Ja",1,""))</f>
        <v>#REF!</v>
      </c>
      <c r="J499" s="21" t="e">
        <f>IF(Wedstrijden!#REF!&lt;&gt;"",Wedstrijden!#REF!,"")</f>
        <v>#REF!</v>
      </c>
      <c r="BJ499" s="21">
        <f>IF(COUNTA(Wedstrijden!#REF!)&lt;&gt;0,1,"")</f>
        <v>1</v>
      </c>
      <c r="BK499" s="21">
        <f t="shared" si="42"/>
        <v>2</v>
      </c>
      <c r="BL499" s="21" t="e">
        <f>IF(Wedstrijden!#REF!="x","AA","")</f>
        <v>#REF!</v>
      </c>
      <c r="BM499" s="21" t="e">
        <f>IF(Wedstrijden!#REF!="x","A","")</f>
        <v>#REF!</v>
      </c>
      <c r="BN499" s="21" t="e">
        <f>IF(Wedstrijden!#REF!="x","B1","")</f>
        <v>#REF!</v>
      </c>
      <c r="BO499" s="21" t="e">
        <f>IF(Wedstrijden!#REF!="x","BB","")</f>
        <v>#REF!</v>
      </c>
      <c r="BP499" s="21" t="e">
        <f>IF(Wedstrijden!#REF!="x","B","")</f>
        <v>#REF!</v>
      </c>
      <c r="BQ499" s="21" t="e">
        <f>IF(Wedstrijden!#REF!="x","L1","")</f>
        <v>#REF!</v>
      </c>
      <c r="BR499" s="21" t="e">
        <f>IF(Wedstrijden!#REF!="x","L2","")</f>
        <v>#REF!</v>
      </c>
      <c r="BS499" s="21" t="e">
        <f>IF(Wedstrijden!#REF!="x","M1","")</f>
        <v>#REF!</v>
      </c>
      <c r="BT499" s="21" t="e">
        <f>IF(Wedstrijden!#REF!="x","M2","")</f>
        <v>#REF!</v>
      </c>
      <c r="BU499" s="21" t="e">
        <f>IF(Wedstrijden!#REF!="x","Z1","")</f>
        <v>#REF!</v>
      </c>
      <c r="BV499" s="21" t="e">
        <f>IF(Wedstrijden!#REF!="x","Z2","")</f>
        <v>#REF!</v>
      </c>
      <c r="BW499" s="21">
        <f>IF(COUNTA(Wedstrijden!#REF!)&lt;&gt;0,1,"")</f>
        <v>1</v>
      </c>
      <c r="BX499" s="21">
        <f t="shared" si="43"/>
        <v>1</v>
      </c>
      <c r="BY499" s="21" t="e">
        <f>IF(Wedstrijden!#REF!="x","BB","")</f>
        <v>#REF!</v>
      </c>
      <c r="BZ499" s="21" t="e">
        <f>IF(Wedstrijden!#REF!="x","B","")</f>
        <v>#REF!</v>
      </c>
      <c r="CA499" s="21" t="e">
        <f>IF(Wedstrijden!#REF!="x","L1","")</f>
        <v>#REF!</v>
      </c>
      <c r="CB499" s="21" t="e">
        <f>IF(Wedstrijden!#REF!="x","L2","")</f>
        <v>#REF!</v>
      </c>
      <c r="CC499" s="21" t="e">
        <f>IF(Wedstrijden!#REF!="x","M1","")</f>
        <v>#REF!</v>
      </c>
      <c r="CD499" s="21" t="e">
        <f>IF(Wedstrijden!#REF!="x","M2","")</f>
        <v>#REF!</v>
      </c>
      <c r="CE499" s="21" t="e">
        <f>IF(Wedstrijden!#REF!="x","Z1","")</f>
        <v>#REF!</v>
      </c>
      <c r="CF499" s="21" t="e">
        <f>IF(Wedstrijden!#REF!="x","Z2","")</f>
        <v>#REF!</v>
      </c>
      <c r="CG499" s="21" t="e">
        <f>IF(Wedstrijden!#REF!="x","ZZL","")</f>
        <v>#REF!</v>
      </c>
      <c r="CL499" s="21">
        <f>IF(COUNTA(Wedstrijden!#REF!)&lt;&gt;0,2,"")</f>
        <v>2</v>
      </c>
      <c r="CM499" s="21">
        <f t="shared" si="44"/>
        <v>2</v>
      </c>
      <c r="CN499" s="21" t="e">
        <f>IF(Wedstrijden!#REF!="x","AA","")</f>
        <v>#REF!</v>
      </c>
      <c r="CO499" s="21" t="e">
        <f>IF(Wedstrijden!#REF!="x","A","")</f>
        <v>#REF!</v>
      </c>
      <c r="CP499" s="21" t="e">
        <f>IF(Wedstrijden!#REF!="x","BB","")</f>
        <v>#REF!</v>
      </c>
      <c r="CQ499" s="21" t="e">
        <f>IF(Wedstrijden!#REF!="x","B","")</f>
        <v>#REF!</v>
      </c>
      <c r="CR499" s="21" t="e">
        <f>IF(Wedstrijden!#REF!="x","L","")</f>
        <v>#REF!</v>
      </c>
      <c r="CS499" s="21" t="e">
        <f>IF(Wedstrijden!#REF!="x","M","")</f>
        <v>#REF!</v>
      </c>
      <c r="CT499" s="21" t="e">
        <f>IF(Wedstrijden!#REF!="x","Z","")</f>
        <v>#REF!</v>
      </c>
      <c r="CU499" s="21" t="e">
        <f>IF(Wedstrijden!#REF!="x","ZZ","")</f>
        <v>#REF!</v>
      </c>
      <c r="CV499" s="21">
        <f>IF(COUNTA(Wedstrijden!#REF!)&lt;&gt;0,2,"")</f>
        <v>2</v>
      </c>
      <c r="CW499" s="21">
        <f t="shared" si="45"/>
        <v>1</v>
      </c>
      <c r="CX499" s="21" t="e">
        <f>IF(Wedstrijden!#REF!="x","BB","")</f>
        <v>#REF!</v>
      </c>
      <c r="CY499" s="21" t="e">
        <f>IF(Wedstrijden!#REF!="x","B","")</f>
        <v>#REF!</v>
      </c>
      <c r="CZ499" s="21" t="e">
        <f>IF(Wedstrijden!#REF!="x","L","")</f>
        <v>#REF!</v>
      </c>
      <c r="DA499" s="21" t="e">
        <f>IF(Wedstrijden!#REF!="x","M","")</f>
        <v>#REF!</v>
      </c>
      <c r="DB499" s="21" t="e">
        <f>IF(Wedstrijden!#REF!="x","Z","")</f>
        <v>#REF!</v>
      </c>
      <c r="DC499" s="21" t="e">
        <f>IF(Wedstrijden!#REF!="x","ZZ","")</f>
        <v>#REF!</v>
      </c>
      <c r="DD499" s="21" t="e">
        <f>IF(Wedstrijden!#REF!="x","1.40","")</f>
        <v>#REF!</v>
      </c>
      <c r="DE499" s="21">
        <f>IF(COUNTA(Wedstrijden!#REF!)&lt;&gt;0,6,"")</f>
        <v>6</v>
      </c>
      <c r="DF499" s="21">
        <f t="shared" si="46"/>
        <v>2</v>
      </c>
      <c r="DG499" s="21" t="e">
        <f>IF(Wedstrijden!#REF!="x","L","")</f>
        <v>#REF!</v>
      </c>
      <c r="DH499" s="21" t="e">
        <f>IF(Wedstrijden!#REF!="x","M","")</f>
        <v>#REF!</v>
      </c>
      <c r="DI499" s="21" t="e">
        <f>IF(Wedstrijden!#REF!="x","Z","")</f>
        <v>#REF!</v>
      </c>
      <c r="DJ499" s="21" t="e">
        <f>IF(Wedstrijden!#REF!="x","Z","")</f>
        <v>#REF!</v>
      </c>
      <c r="DK499" s="21">
        <f>IF(COUNTA(Wedstrijden!#REF!)&lt;&gt;0,6,"")</f>
        <v>6</v>
      </c>
      <c r="DL499" s="21">
        <f t="shared" si="47"/>
        <v>1</v>
      </c>
      <c r="DM499" s="21" t="e">
        <f>IF(Wedstrijden!#REF!="x","L","")</f>
        <v>#REF!</v>
      </c>
      <c r="DN499" s="21" t="e">
        <f>IF(Wedstrijden!#REF!="x","M","")</f>
        <v>#REF!</v>
      </c>
      <c r="DO499" s="21" t="e">
        <f>IF(Wedstrijden!#REF!="x","Z","")</f>
        <v>#REF!</v>
      </c>
      <c r="DP499" s="21" t="e">
        <f>IF(Wedstrijden!#REF!="x","Z","")</f>
        <v>#REF!</v>
      </c>
    </row>
    <row r="500" spans="1:120" ht="14.4" x14ac:dyDescent="0.3">
      <c r="A500" s="23">
        <f>Wedstrijden!B423</f>
        <v>0</v>
      </c>
      <c r="B500" s="21" t="str">
        <f>IFERROR(VLOOKUP(Wedstrijden!D423,Wedstrijdlocaties!$B$2:$E$600,2,FALSE),"")</f>
        <v/>
      </c>
      <c r="C500" s="21">
        <f>Wedstrijden!E423</f>
        <v>0</v>
      </c>
      <c r="D500" s="21" t="str">
        <f>IFERROR(VLOOKUP(Wedstrijden!F423,Organisaties!$B$2:$C$500,2,FALSE),"")</f>
        <v/>
      </c>
      <c r="E500" s="21" t="str">
        <f>IFERROR(VLOOKUP(Wedstrijden!F423,Organisaties!$B$2:$G$500,5,FALSE),"")</f>
        <v/>
      </c>
      <c r="F500" s="21" t="e">
        <f>IF(Wedstrijden!#REF!&lt;&gt;"",Wedstrijden!#REF!,"")</f>
        <v>#REF!</v>
      </c>
      <c r="G500" s="21" t="e">
        <f>IF(Wedstrijden!#REF!="Indoor",1,0)</f>
        <v>#REF!</v>
      </c>
      <c r="H500" s="21" t="e">
        <f>Wedstrijden!#REF!</f>
        <v>#REF!</v>
      </c>
      <c r="I500" s="21" t="e">
        <f>IF(Wedstrijden!#REF!="Nee",0,IF(Wedstrijden!#REF!="Ja",1,""))</f>
        <v>#REF!</v>
      </c>
      <c r="J500" s="21" t="e">
        <f>IF(Wedstrijden!#REF!&lt;&gt;"",Wedstrijden!#REF!,"")</f>
        <v>#REF!</v>
      </c>
      <c r="BJ500" s="21">
        <f>IF(COUNTA(Wedstrijden!#REF!)&lt;&gt;0,1,"")</f>
        <v>1</v>
      </c>
      <c r="BK500" s="21">
        <f t="shared" si="42"/>
        <v>2</v>
      </c>
      <c r="BL500" s="21" t="e">
        <f>IF(Wedstrijden!#REF!="x","AA","")</f>
        <v>#REF!</v>
      </c>
      <c r="BM500" s="21" t="e">
        <f>IF(Wedstrijden!#REF!="x","A","")</f>
        <v>#REF!</v>
      </c>
      <c r="BN500" s="21" t="e">
        <f>IF(Wedstrijden!#REF!="x","B1","")</f>
        <v>#REF!</v>
      </c>
      <c r="BO500" s="21" t="e">
        <f>IF(Wedstrijden!#REF!="x","BB","")</f>
        <v>#REF!</v>
      </c>
      <c r="BP500" s="21" t="e">
        <f>IF(Wedstrijden!#REF!="x","B","")</f>
        <v>#REF!</v>
      </c>
      <c r="BQ500" s="21" t="e">
        <f>IF(Wedstrijden!#REF!="x","L1","")</f>
        <v>#REF!</v>
      </c>
      <c r="BR500" s="21" t="e">
        <f>IF(Wedstrijden!#REF!="x","L2","")</f>
        <v>#REF!</v>
      </c>
      <c r="BS500" s="21" t="e">
        <f>IF(Wedstrijden!#REF!="x","M1","")</f>
        <v>#REF!</v>
      </c>
      <c r="BT500" s="21" t="e">
        <f>IF(Wedstrijden!#REF!="x","M2","")</f>
        <v>#REF!</v>
      </c>
      <c r="BU500" s="21" t="e">
        <f>IF(Wedstrijden!#REF!="x","Z1","")</f>
        <v>#REF!</v>
      </c>
      <c r="BV500" s="21" t="e">
        <f>IF(Wedstrijden!#REF!="x","Z2","")</f>
        <v>#REF!</v>
      </c>
      <c r="BW500" s="21">
        <f>IF(COUNTA(Wedstrijden!#REF!)&lt;&gt;0,1,"")</f>
        <v>1</v>
      </c>
      <c r="BX500" s="21">
        <f t="shared" si="43"/>
        <v>1</v>
      </c>
      <c r="BY500" s="21" t="e">
        <f>IF(Wedstrijden!#REF!="x","BB","")</f>
        <v>#REF!</v>
      </c>
      <c r="BZ500" s="21" t="e">
        <f>IF(Wedstrijden!#REF!="x","B","")</f>
        <v>#REF!</v>
      </c>
      <c r="CA500" s="21" t="e">
        <f>IF(Wedstrijden!#REF!="x","L1","")</f>
        <v>#REF!</v>
      </c>
      <c r="CB500" s="21" t="e">
        <f>IF(Wedstrijden!#REF!="x","L2","")</f>
        <v>#REF!</v>
      </c>
      <c r="CC500" s="21" t="e">
        <f>IF(Wedstrijden!#REF!="x","M1","")</f>
        <v>#REF!</v>
      </c>
      <c r="CD500" s="21" t="e">
        <f>IF(Wedstrijden!#REF!="x","M2","")</f>
        <v>#REF!</v>
      </c>
      <c r="CE500" s="21" t="e">
        <f>IF(Wedstrijden!#REF!="x","Z1","")</f>
        <v>#REF!</v>
      </c>
      <c r="CF500" s="21" t="e">
        <f>IF(Wedstrijden!#REF!="x","Z2","")</f>
        <v>#REF!</v>
      </c>
      <c r="CG500" s="21" t="e">
        <f>IF(Wedstrijden!#REF!="x","ZZL","")</f>
        <v>#REF!</v>
      </c>
      <c r="CL500" s="21">
        <f>IF(COUNTA(Wedstrijden!#REF!)&lt;&gt;0,2,"")</f>
        <v>2</v>
      </c>
      <c r="CM500" s="21">
        <f t="shared" si="44"/>
        <v>2</v>
      </c>
      <c r="CN500" s="21" t="e">
        <f>IF(Wedstrijden!#REF!="x","AA","")</f>
        <v>#REF!</v>
      </c>
      <c r="CO500" s="21" t="e">
        <f>IF(Wedstrijden!#REF!="x","A","")</f>
        <v>#REF!</v>
      </c>
      <c r="CP500" s="21" t="e">
        <f>IF(Wedstrijden!#REF!="x","BB","")</f>
        <v>#REF!</v>
      </c>
      <c r="CQ500" s="21" t="e">
        <f>IF(Wedstrijden!#REF!="x","B","")</f>
        <v>#REF!</v>
      </c>
      <c r="CR500" s="21" t="e">
        <f>IF(Wedstrijden!#REF!="x","L","")</f>
        <v>#REF!</v>
      </c>
      <c r="CS500" s="21" t="e">
        <f>IF(Wedstrijden!#REF!="x","M","")</f>
        <v>#REF!</v>
      </c>
      <c r="CT500" s="21" t="e">
        <f>IF(Wedstrijden!#REF!="x","Z","")</f>
        <v>#REF!</v>
      </c>
      <c r="CU500" s="21" t="e">
        <f>IF(Wedstrijden!#REF!="x","ZZ","")</f>
        <v>#REF!</v>
      </c>
      <c r="CV500" s="21">
        <f>IF(COUNTA(Wedstrijden!#REF!)&lt;&gt;0,2,"")</f>
        <v>2</v>
      </c>
      <c r="CW500" s="21">
        <f t="shared" si="45"/>
        <v>1</v>
      </c>
      <c r="CX500" s="21" t="e">
        <f>IF(Wedstrijden!#REF!="x","BB","")</f>
        <v>#REF!</v>
      </c>
      <c r="CY500" s="21" t="e">
        <f>IF(Wedstrijden!#REF!="x","B","")</f>
        <v>#REF!</v>
      </c>
      <c r="CZ500" s="21" t="e">
        <f>IF(Wedstrijden!#REF!="x","L","")</f>
        <v>#REF!</v>
      </c>
      <c r="DA500" s="21" t="e">
        <f>IF(Wedstrijden!#REF!="x","M","")</f>
        <v>#REF!</v>
      </c>
      <c r="DB500" s="21" t="e">
        <f>IF(Wedstrijden!#REF!="x","Z","")</f>
        <v>#REF!</v>
      </c>
      <c r="DC500" s="21" t="e">
        <f>IF(Wedstrijden!#REF!="x","ZZ","")</f>
        <v>#REF!</v>
      </c>
      <c r="DD500" s="21" t="e">
        <f>IF(Wedstrijden!#REF!="x","1.40","")</f>
        <v>#REF!</v>
      </c>
      <c r="DE500" s="21">
        <f>IF(COUNTA(Wedstrijden!#REF!)&lt;&gt;0,6,"")</f>
        <v>6</v>
      </c>
      <c r="DF500" s="21">
        <f t="shared" si="46"/>
        <v>2</v>
      </c>
      <c r="DG500" s="21" t="e">
        <f>IF(Wedstrijden!#REF!="x","L","")</f>
        <v>#REF!</v>
      </c>
      <c r="DH500" s="21" t="e">
        <f>IF(Wedstrijden!#REF!="x","M","")</f>
        <v>#REF!</v>
      </c>
      <c r="DI500" s="21" t="e">
        <f>IF(Wedstrijden!#REF!="x","Z","")</f>
        <v>#REF!</v>
      </c>
      <c r="DJ500" s="21" t="e">
        <f>IF(Wedstrijden!#REF!="x","Z","")</f>
        <v>#REF!</v>
      </c>
      <c r="DK500" s="21">
        <f>IF(COUNTA(Wedstrijden!#REF!)&lt;&gt;0,6,"")</f>
        <v>6</v>
      </c>
      <c r="DL500" s="21">
        <f t="shared" si="47"/>
        <v>1</v>
      </c>
      <c r="DM500" s="21" t="e">
        <f>IF(Wedstrijden!#REF!="x","L","")</f>
        <v>#REF!</v>
      </c>
      <c r="DN500" s="21" t="e">
        <f>IF(Wedstrijden!#REF!="x","M","")</f>
        <v>#REF!</v>
      </c>
      <c r="DO500" s="21" t="e">
        <f>IF(Wedstrijden!#REF!="x","Z","")</f>
        <v>#REF!</v>
      </c>
      <c r="DP500" s="21" t="e">
        <f>IF(Wedstrijden!#REF!="x","Z","")</f>
        <v>#REF!</v>
      </c>
    </row>
    <row r="501" spans="1:120" ht="14.4" x14ac:dyDescent="0.3">
      <c r="A501" s="23">
        <f>Wedstrijden!B424</f>
        <v>0</v>
      </c>
      <c r="B501" s="21" t="str">
        <f>IFERROR(VLOOKUP(Wedstrijden!D424,Wedstrijdlocaties!$B$2:$E$600,2,FALSE),"")</f>
        <v/>
      </c>
      <c r="C501" s="21">
        <f>Wedstrijden!E424</f>
        <v>0</v>
      </c>
      <c r="D501" s="21" t="str">
        <f>IFERROR(VLOOKUP(Wedstrijden!F424,Organisaties!$B$2:$C$500,2,FALSE),"")</f>
        <v/>
      </c>
      <c r="E501" s="21" t="str">
        <f>IFERROR(VLOOKUP(Wedstrijden!F424,Organisaties!$B$2:$G$500,5,FALSE),"")</f>
        <v/>
      </c>
      <c r="F501" s="21" t="e">
        <f>IF(Wedstrijden!#REF!&lt;&gt;"",Wedstrijden!#REF!,"")</f>
        <v>#REF!</v>
      </c>
      <c r="G501" s="21" t="e">
        <f>IF(Wedstrijden!#REF!="Indoor",1,0)</f>
        <v>#REF!</v>
      </c>
      <c r="H501" s="21" t="e">
        <f>Wedstrijden!#REF!</f>
        <v>#REF!</v>
      </c>
      <c r="I501" s="21" t="e">
        <f>IF(Wedstrijden!#REF!="Nee",0,IF(Wedstrijden!#REF!="Ja",1,""))</f>
        <v>#REF!</v>
      </c>
      <c r="J501" s="21" t="e">
        <f>IF(Wedstrijden!#REF!&lt;&gt;"",Wedstrijden!#REF!,"")</f>
        <v>#REF!</v>
      </c>
      <c r="BJ501" s="21">
        <f>IF(COUNTA(Wedstrijden!#REF!)&lt;&gt;0,1,"")</f>
        <v>1</v>
      </c>
      <c r="BK501" s="21">
        <f t="shared" si="42"/>
        <v>2</v>
      </c>
      <c r="BL501" s="21" t="e">
        <f>IF(Wedstrijden!#REF!="x","AA","")</f>
        <v>#REF!</v>
      </c>
      <c r="BM501" s="21" t="e">
        <f>IF(Wedstrijden!#REF!="x","A","")</f>
        <v>#REF!</v>
      </c>
      <c r="BN501" s="21" t="e">
        <f>IF(Wedstrijden!#REF!="x","B1","")</f>
        <v>#REF!</v>
      </c>
      <c r="BO501" s="21" t="e">
        <f>IF(Wedstrijden!#REF!="x","BB","")</f>
        <v>#REF!</v>
      </c>
      <c r="BP501" s="21" t="e">
        <f>IF(Wedstrijden!#REF!="x","B","")</f>
        <v>#REF!</v>
      </c>
      <c r="BQ501" s="21" t="e">
        <f>IF(Wedstrijden!#REF!="x","L1","")</f>
        <v>#REF!</v>
      </c>
      <c r="BR501" s="21" t="e">
        <f>IF(Wedstrijden!#REF!="x","L2","")</f>
        <v>#REF!</v>
      </c>
      <c r="BS501" s="21" t="e">
        <f>IF(Wedstrijden!#REF!="x","M1","")</f>
        <v>#REF!</v>
      </c>
      <c r="BT501" s="21" t="e">
        <f>IF(Wedstrijden!#REF!="x","M2","")</f>
        <v>#REF!</v>
      </c>
      <c r="BU501" s="21" t="e">
        <f>IF(Wedstrijden!#REF!="x","Z1","")</f>
        <v>#REF!</v>
      </c>
      <c r="BV501" s="21" t="e">
        <f>IF(Wedstrijden!#REF!="x","Z2","")</f>
        <v>#REF!</v>
      </c>
      <c r="BW501" s="21">
        <f>IF(COUNTA(Wedstrijden!#REF!)&lt;&gt;0,1,"")</f>
        <v>1</v>
      </c>
      <c r="BX501" s="21">
        <f t="shared" si="43"/>
        <v>1</v>
      </c>
      <c r="BY501" s="21" t="e">
        <f>IF(Wedstrijden!#REF!="x","BB","")</f>
        <v>#REF!</v>
      </c>
      <c r="BZ501" s="21" t="e">
        <f>IF(Wedstrijden!#REF!="x","B","")</f>
        <v>#REF!</v>
      </c>
      <c r="CA501" s="21" t="e">
        <f>IF(Wedstrijden!#REF!="x","L1","")</f>
        <v>#REF!</v>
      </c>
      <c r="CB501" s="21" t="e">
        <f>IF(Wedstrijden!#REF!="x","L2","")</f>
        <v>#REF!</v>
      </c>
      <c r="CC501" s="21" t="e">
        <f>IF(Wedstrijden!#REF!="x","M1","")</f>
        <v>#REF!</v>
      </c>
      <c r="CD501" s="21" t="e">
        <f>IF(Wedstrijden!#REF!="x","M2","")</f>
        <v>#REF!</v>
      </c>
      <c r="CE501" s="21" t="e">
        <f>IF(Wedstrijden!#REF!="x","Z1","")</f>
        <v>#REF!</v>
      </c>
      <c r="CF501" s="21" t="e">
        <f>IF(Wedstrijden!#REF!="x","Z2","")</f>
        <v>#REF!</v>
      </c>
      <c r="CG501" s="21" t="e">
        <f>IF(Wedstrijden!#REF!="x","ZZL","")</f>
        <v>#REF!</v>
      </c>
      <c r="CL501" s="21">
        <f>IF(COUNTA(Wedstrijden!#REF!)&lt;&gt;0,2,"")</f>
        <v>2</v>
      </c>
      <c r="CM501" s="21">
        <f t="shared" si="44"/>
        <v>2</v>
      </c>
      <c r="CN501" s="21" t="e">
        <f>IF(Wedstrijden!#REF!="x","AA","")</f>
        <v>#REF!</v>
      </c>
      <c r="CO501" s="21" t="e">
        <f>IF(Wedstrijden!#REF!="x","A","")</f>
        <v>#REF!</v>
      </c>
      <c r="CP501" s="21" t="e">
        <f>IF(Wedstrijden!#REF!="x","BB","")</f>
        <v>#REF!</v>
      </c>
      <c r="CQ501" s="21" t="e">
        <f>IF(Wedstrijden!#REF!="x","B","")</f>
        <v>#REF!</v>
      </c>
      <c r="CR501" s="21" t="e">
        <f>IF(Wedstrijden!#REF!="x","L","")</f>
        <v>#REF!</v>
      </c>
      <c r="CS501" s="21" t="e">
        <f>IF(Wedstrijden!#REF!="x","M","")</f>
        <v>#REF!</v>
      </c>
      <c r="CT501" s="21" t="e">
        <f>IF(Wedstrijden!#REF!="x","Z","")</f>
        <v>#REF!</v>
      </c>
      <c r="CU501" s="21" t="e">
        <f>IF(Wedstrijden!#REF!="x","ZZ","")</f>
        <v>#REF!</v>
      </c>
      <c r="CV501" s="21">
        <f>IF(COUNTA(Wedstrijden!#REF!)&lt;&gt;0,2,"")</f>
        <v>2</v>
      </c>
      <c r="CW501" s="21">
        <f t="shared" si="45"/>
        <v>1</v>
      </c>
      <c r="CX501" s="21" t="e">
        <f>IF(Wedstrijden!#REF!="x","BB","")</f>
        <v>#REF!</v>
      </c>
      <c r="CY501" s="21" t="e">
        <f>IF(Wedstrijden!#REF!="x","B","")</f>
        <v>#REF!</v>
      </c>
      <c r="CZ501" s="21" t="e">
        <f>IF(Wedstrijden!#REF!="x","L","")</f>
        <v>#REF!</v>
      </c>
      <c r="DA501" s="21" t="e">
        <f>IF(Wedstrijden!#REF!="x","M","")</f>
        <v>#REF!</v>
      </c>
      <c r="DB501" s="21" t="e">
        <f>IF(Wedstrijden!#REF!="x","Z","")</f>
        <v>#REF!</v>
      </c>
      <c r="DC501" s="21" t="e">
        <f>IF(Wedstrijden!#REF!="x","ZZ","")</f>
        <v>#REF!</v>
      </c>
      <c r="DD501" s="21" t="e">
        <f>IF(Wedstrijden!#REF!="x","1.40","")</f>
        <v>#REF!</v>
      </c>
      <c r="DE501" s="21">
        <f>IF(COUNTA(Wedstrijden!#REF!)&lt;&gt;0,6,"")</f>
        <v>6</v>
      </c>
      <c r="DF501" s="21">
        <f t="shared" si="46"/>
        <v>2</v>
      </c>
      <c r="DG501" s="21" t="e">
        <f>IF(Wedstrijden!#REF!="x","L","")</f>
        <v>#REF!</v>
      </c>
      <c r="DH501" s="21" t="e">
        <f>IF(Wedstrijden!#REF!="x","M","")</f>
        <v>#REF!</v>
      </c>
      <c r="DI501" s="21" t="e">
        <f>IF(Wedstrijden!#REF!="x","Z","")</f>
        <v>#REF!</v>
      </c>
      <c r="DJ501" s="21" t="e">
        <f>IF(Wedstrijden!#REF!="x","Z","")</f>
        <v>#REF!</v>
      </c>
      <c r="DK501" s="21">
        <f>IF(COUNTA(Wedstrijden!#REF!)&lt;&gt;0,6,"")</f>
        <v>6</v>
      </c>
      <c r="DL501" s="21">
        <f t="shared" si="47"/>
        <v>1</v>
      </c>
      <c r="DM501" s="21" t="e">
        <f>IF(Wedstrijden!#REF!="x","L","")</f>
        <v>#REF!</v>
      </c>
      <c r="DN501" s="21" t="e">
        <f>IF(Wedstrijden!#REF!="x","M","")</f>
        <v>#REF!</v>
      </c>
      <c r="DO501" s="21" t="e">
        <f>IF(Wedstrijden!#REF!="x","Z","")</f>
        <v>#REF!</v>
      </c>
      <c r="DP501" s="21" t="e">
        <f>IF(Wedstrijden!#REF!="x","Z","")</f>
        <v>#REF!</v>
      </c>
    </row>
    <row r="502" spans="1:120" ht="14.4" x14ac:dyDescent="0.3">
      <c r="A502" s="23">
        <f>Wedstrijden!B425</f>
        <v>0</v>
      </c>
      <c r="B502" s="21" t="str">
        <f>IFERROR(VLOOKUP(Wedstrijden!D425,Wedstrijdlocaties!$B$2:$E$600,2,FALSE),"")</f>
        <v/>
      </c>
      <c r="C502" s="21">
        <f>Wedstrijden!E425</f>
        <v>0</v>
      </c>
      <c r="D502" s="21" t="str">
        <f>IFERROR(VLOOKUP(Wedstrijden!F425,Organisaties!$B$2:$C$500,2,FALSE),"")</f>
        <v/>
      </c>
      <c r="E502" s="21" t="str">
        <f>IFERROR(VLOOKUP(Wedstrijden!F425,Organisaties!$B$2:$G$500,5,FALSE),"")</f>
        <v/>
      </c>
      <c r="F502" s="21" t="e">
        <f>IF(Wedstrijden!#REF!&lt;&gt;"",Wedstrijden!#REF!,"")</f>
        <v>#REF!</v>
      </c>
      <c r="G502" s="21" t="e">
        <f>IF(Wedstrijden!#REF!="Indoor",1,0)</f>
        <v>#REF!</v>
      </c>
      <c r="H502" s="21" t="e">
        <f>Wedstrijden!#REF!</f>
        <v>#REF!</v>
      </c>
      <c r="I502" s="21" t="e">
        <f>IF(Wedstrijden!#REF!="Nee",0,IF(Wedstrijden!#REF!="Ja",1,""))</f>
        <v>#REF!</v>
      </c>
      <c r="J502" s="21" t="e">
        <f>IF(Wedstrijden!#REF!&lt;&gt;"",Wedstrijden!#REF!,"")</f>
        <v>#REF!</v>
      </c>
      <c r="BJ502" s="21">
        <f>IF(COUNTA(Wedstrijden!#REF!)&lt;&gt;0,1,"")</f>
        <v>1</v>
      </c>
      <c r="BK502" s="21">
        <f t="shared" si="42"/>
        <v>2</v>
      </c>
      <c r="BL502" s="21" t="e">
        <f>IF(Wedstrijden!#REF!="x","AA","")</f>
        <v>#REF!</v>
      </c>
      <c r="BM502" s="21" t="e">
        <f>IF(Wedstrijden!#REF!="x","A","")</f>
        <v>#REF!</v>
      </c>
      <c r="BN502" s="21" t="e">
        <f>IF(Wedstrijden!#REF!="x","B1","")</f>
        <v>#REF!</v>
      </c>
      <c r="BO502" s="21" t="e">
        <f>IF(Wedstrijden!#REF!="x","BB","")</f>
        <v>#REF!</v>
      </c>
      <c r="BP502" s="21" t="e">
        <f>IF(Wedstrijden!#REF!="x","B","")</f>
        <v>#REF!</v>
      </c>
      <c r="BQ502" s="21" t="e">
        <f>IF(Wedstrijden!#REF!="x","L1","")</f>
        <v>#REF!</v>
      </c>
      <c r="BR502" s="21" t="e">
        <f>IF(Wedstrijden!#REF!="x","L2","")</f>
        <v>#REF!</v>
      </c>
      <c r="BS502" s="21" t="e">
        <f>IF(Wedstrijden!#REF!="x","M1","")</f>
        <v>#REF!</v>
      </c>
      <c r="BT502" s="21" t="e">
        <f>IF(Wedstrijden!#REF!="x","M2","")</f>
        <v>#REF!</v>
      </c>
      <c r="BU502" s="21" t="e">
        <f>IF(Wedstrijden!#REF!="x","Z1","")</f>
        <v>#REF!</v>
      </c>
      <c r="BV502" s="21" t="e">
        <f>IF(Wedstrijden!#REF!="x","Z2","")</f>
        <v>#REF!</v>
      </c>
      <c r="BW502" s="21">
        <f>IF(COUNTA(Wedstrijden!#REF!)&lt;&gt;0,1,"")</f>
        <v>1</v>
      </c>
      <c r="BX502" s="21">
        <f t="shared" si="43"/>
        <v>1</v>
      </c>
      <c r="BY502" s="21" t="e">
        <f>IF(Wedstrijden!#REF!="x","BB","")</f>
        <v>#REF!</v>
      </c>
      <c r="BZ502" s="21" t="e">
        <f>IF(Wedstrijden!#REF!="x","B","")</f>
        <v>#REF!</v>
      </c>
      <c r="CA502" s="21" t="e">
        <f>IF(Wedstrijden!#REF!="x","L1","")</f>
        <v>#REF!</v>
      </c>
      <c r="CB502" s="21" t="e">
        <f>IF(Wedstrijden!#REF!="x","L2","")</f>
        <v>#REF!</v>
      </c>
      <c r="CC502" s="21" t="e">
        <f>IF(Wedstrijden!#REF!="x","M1","")</f>
        <v>#REF!</v>
      </c>
      <c r="CD502" s="21" t="e">
        <f>IF(Wedstrijden!#REF!="x","M2","")</f>
        <v>#REF!</v>
      </c>
      <c r="CE502" s="21" t="e">
        <f>IF(Wedstrijden!#REF!="x","Z1","")</f>
        <v>#REF!</v>
      </c>
      <c r="CF502" s="21" t="e">
        <f>IF(Wedstrijden!#REF!="x","Z2","")</f>
        <v>#REF!</v>
      </c>
      <c r="CG502" s="21" t="e">
        <f>IF(Wedstrijden!#REF!="x","ZZL","")</f>
        <v>#REF!</v>
      </c>
      <c r="CL502" s="21">
        <f>IF(COUNTA(Wedstrijden!#REF!)&lt;&gt;0,2,"")</f>
        <v>2</v>
      </c>
      <c r="CM502" s="21">
        <f t="shared" si="44"/>
        <v>2</v>
      </c>
      <c r="CN502" s="21" t="e">
        <f>IF(Wedstrijden!#REF!="x","AA","")</f>
        <v>#REF!</v>
      </c>
      <c r="CO502" s="21" t="e">
        <f>IF(Wedstrijden!#REF!="x","A","")</f>
        <v>#REF!</v>
      </c>
      <c r="CP502" s="21" t="e">
        <f>IF(Wedstrijden!#REF!="x","BB","")</f>
        <v>#REF!</v>
      </c>
      <c r="CQ502" s="21" t="e">
        <f>IF(Wedstrijden!#REF!="x","B","")</f>
        <v>#REF!</v>
      </c>
      <c r="CR502" s="21" t="e">
        <f>IF(Wedstrijden!#REF!="x","L","")</f>
        <v>#REF!</v>
      </c>
      <c r="CS502" s="21" t="e">
        <f>IF(Wedstrijden!#REF!="x","M","")</f>
        <v>#REF!</v>
      </c>
      <c r="CT502" s="21" t="e">
        <f>IF(Wedstrijden!#REF!="x","Z","")</f>
        <v>#REF!</v>
      </c>
      <c r="CU502" s="21" t="e">
        <f>IF(Wedstrijden!#REF!="x","ZZ","")</f>
        <v>#REF!</v>
      </c>
      <c r="CV502" s="21">
        <f>IF(COUNTA(Wedstrijden!#REF!)&lt;&gt;0,2,"")</f>
        <v>2</v>
      </c>
      <c r="CW502" s="21">
        <f t="shared" si="45"/>
        <v>1</v>
      </c>
      <c r="CX502" s="21" t="e">
        <f>IF(Wedstrijden!#REF!="x","BB","")</f>
        <v>#REF!</v>
      </c>
      <c r="CY502" s="21" t="e">
        <f>IF(Wedstrijden!#REF!="x","B","")</f>
        <v>#REF!</v>
      </c>
      <c r="CZ502" s="21" t="e">
        <f>IF(Wedstrijden!#REF!="x","L","")</f>
        <v>#REF!</v>
      </c>
      <c r="DA502" s="21" t="e">
        <f>IF(Wedstrijden!#REF!="x","M","")</f>
        <v>#REF!</v>
      </c>
      <c r="DB502" s="21" t="e">
        <f>IF(Wedstrijden!#REF!="x","Z","")</f>
        <v>#REF!</v>
      </c>
      <c r="DC502" s="21" t="e">
        <f>IF(Wedstrijden!#REF!="x","ZZ","")</f>
        <v>#REF!</v>
      </c>
      <c r="DD502" s="21" t="e">
        <f>IF(Wedstrijden!#REF!="x","1.40","")</f>
        <v>#REF!</v>
      </c>
      <c r="DE502" s="21">
        <f>IF(COUNTA(Wedstrijden!#REF!)&lt;&gt;0,6,"")</f>
        <v>6</v>
      </c>
      <c r="DF502" s="21">
        <f t="shared" si="46"/>
        <v>2</v>
      </c>
      <c r="DG502" s="21" t="e">
        <f>IF(Wedstrijden!#REF!="x","L","")</f>
        <v>#REF!</v>
      </c>
      <c r="DH502" s="21" t="e">
        <f>IF(Wedstrijden!#REF!="x","M","")</f>
        <v>#REF!</v>
      </c>
      <c r="DI502" s="21" t="e">
        <f>IF(Wedstrijden!#REF!="x","Z","")</f>
        <v>#REF!</v>
      </c>
      <c r="DJ502" s="21" t="e">
        <f>IF(Wedstrijden!#REF!="x","Z","")</f>
        <v>#REF!</v>
      </c>
      <c r="DK502" s="21">
        <f>IF(COUNTA(Wedstrijden!#REF!)&lt;&gt;0,6,"")</f>
        <v>6</v>
      </c>
      <c r="DL502" s="21">
        <f t="shared" si="47"/>
        <v>1</v>
      </c>
      <c r="DM502" s="21" t="e">
        <f>IF(Wedstrijden!#REF!="x","L","")</f>
        <v>#REF!</v>
      </c>
      <c r="DN502" s="21" t="e">
        <f>IF(Wedstrijden!#REF!="x","M","")</f>
        <v>#REF!</v>
      </c>
      <c r="DO502" s="21" t="e">
        <f>IF(Wedstrijden!#REF!="x","Z","")</f>
        <v>#REF!</v>
      </c>
      <c r="DP502" s="21" t="e">
        <f>IF(Wedstrijden!#REF!="x","Z","")</f>
        <v>#REF!</v>
      </c>
    </row>
    <row r="503" spans="1:120" ht="14.4" x14ac:dyDescent="0.3">
      <c r="A503" s="23">
        <f>Wedstrijden!B426</f>
        <v>0</v>
      </c>
      <c r="B503" s="21" t="str">
        <f>IFERROR(VLOOKUP(Wedstrijden!D426,Wedstrijdlocaties!$B$2:$E$600,2,FALSE),"")</f>
        <v/>
      </c>
      <c r="C503" s="21">
        <f>Wedstrijden!E426</f>
        <v>0</v>
      </c>
      <c r="D503" s="21" t="str">
        <f>IFERROR(VLOOKUP(Wedstrijden!F426,Organisaties!$B$2:$C$500,2,FALSE),"")</f>
        <v/>
      </c>
      <c r="E503" s="21" t="str">
        <f>IFERROR(VLOOKUP(Wedstrijden!F426,Organisaties!$B$2:$G$500,5,FALSE),"")</f>
        <v/>
      </c>
      <c r="F503" s="21" t="e">
        <f>IF(Wedstrijden!#REF!&lt;&gt;"",Wedstrijden!#REF!,"")</f>
        <v>#REF!</v>
      </c>
      <c r="G503" s="21" t="e">
        <f>IF(Wedstrijden!#REF!="Indoor",1,0)</f>
        <v>#REF!</v>
      </c>
      <c r="H503" s="21" t="e">
        <f>Wedstrijden!#REF!</f>
        <v>#REF!</v>
      </c>
      <c r="I503" s="21" t="e">
        <f>IF(Wedstrijden!#REF!="Nee",0,IF(Wedstrijden!#REF!="Ja",1,""))</f>
        <v>#REF!</v>
      </c>
      <c r="J503" s="21" t="e">
        <f>IF(Wedstrijden!#REF!&lt;&gt;"",Wedstrijden!#REF!,"")</f>
        <v>#REF!</v>
      </c>
      <c r="BJ503" s="21">
        <f>IF(COUNTA(Wedstrijden!#REF!)&lt;&gt;0,1,"")</f>
        <v>1</v>
      </c>
      <c r="BK503" s="21">
        <f t="shared" si="42"/>
        <v>2</v>
      </c>
      <c r="BL503" s="21" t="e">
        <f>IF(Wedstrijden!#REF!="x","AA","")</f>
        <v>#REF!</v>
      </c>
      <c r="BM503" s="21" t="e">
        <f>IF(Wedstrijden!#REF!="x","A","")</f>
        <v>#REF!</v>
      </c>
      <c r="BN503" s="21" t="e">
        <f>IF(Wedstrijden!#REF!="x","B1","")</f>
        <v>#REF!</v>
      </c>
      <c r="BO503" s="21" t="e">
        <f>IF(Wedstrijden!#REF!="x","BB","")</f>
        <v>#REF!</v>
      </c>
      <c r="BP503" s="21" t="e">
        <f>IF(Wedstrijden!#REF!="x","B","")</f>
        <v>#REF!</v>
      </c>
      <c r="BQ503" s="21" t="e">
        <f>IF(Wedstrijden!#REF!="x","L1","")</f>
        <v>#REF!</v>
      </c>
      <c r="BR503" s="21" t="e">
        <f>IF(Wedstrijden!#REF!="x","L2","")</f>
        <v>#REF!</v>
      </c>
      <c r="BS503" s="21" t="e">
        <f>IF(Wedstrijden!#REF!="x","M1","")</f>
        <v>#REF!</v>
      </c>
      <c r="BT503" s="21" t="e">
        <f>IF(Wedstrijden!#REF!="x","M2","")</f>
        <v>#REF!</v>
      </c>
      <c r="BU503" s="21" t="e">
        <f>IF(Wedstrijden!#REF!="x","Z1","")</f>
        <v>#REF!</v>
      </c>
      <c r="BV503" s="21" t="e">
        <f>IF(Wedstrijden!#REF!="x","Z2","")</f>
        <v>#REF!</v>
      </c>
      <c r="BW503" s="21">
        <f>IF(COUNTA(Wedstrijden!#REF!)&lt;&gt;0,1,"")</f>
        <v>1</v>
      </c>
      <c r="BX503" s="21">
        <f t="shared" si="43"/>
        <v>1</v>
      </c>
      <c r="BY503" s="21" t="e">
        <f>IF(Wedstrijden!#REF!="x","BB","")</f>
        <v>#REF!</v>
      </c>
      <c r="BZ503" s="21" t="e">
        <f>IF(Wedstrijden!#REF!="x","B","")</f>
        <v>#REF!</v>
      </c>
      <c r="CA503" s="21" t="e">
        <f>IF(Wedstrijden!#REF!="x","L1","")</f>
        <v>#REF!</v>
      </c>
      <c r="CB503" s="21" t="e">
        <f>IF(Wedstrijden!#REF!="x","L2","")</f>
        <v>#REF!</v>
      </c>
      <c r="CC503" s="21" t="e">
        <f>IF(Wedstrijden!#REF!="x","M1","")</f>
        <v>#REF!</v>
      </c>
      <c r="CD503" s="21" t="e">
        <f>IF(Wedstrijden!#REF!="x","M2","")</f>
        <v>#REF!</v>
      </c>
      <c r="CE503" s="21" t="e">
        <f>IF(Wedstrijden!#REF!="x","Z1","")</f>
        <v>#REF!</v>
      </c>
      <c r="CF503" s="21" t="e">
        <f>IF(Wedstrijden!#REF!="x","Z2","")</f>
        <v>#REF!</v>
      </c>
      <c r="CG503" s="21" t="e">
        <f>IF(Wedstrijden!#REF!="x","ZZL","")</f>
        <v>#REF!</v>
      </c>
      <c r="CL503" s="21">
        <f>IF(COUNTA(Wedstrijden!#REF!)&lt;&gt;0,2,"")</f>
        <v>2</v>
      </c>
      <c r="CM503" s="21">
        <f t="shared" si="44"/>
        <v>2</v>
      </c>
      <c r="CN503" s="21" t="e">
        <f>IF(Wedstrijden!#REF!="x","AA","")</f>
        <v>#REF!</v>
      </c>
      <c r="CO503" s="21" t="e">
        <f>IF(Wedstrijden!#REF!="x","A","")</f>
        <v>#REF!</v>
      </c>
      <c r="CP503" s="21" t="e">
        <f>IF(Wedstrijden!#REF!="x","BB","")</f>
        <v>#REF!</v>
      </c>
      <c r="CQ503" s="21" t="e">
        <f>IF(Wedstrijden!#REF!="x","B","")</f>
        <v>#REF!</v>
      </c>
      <c r="CR503" s="21" t="e">
        <f>IF(Wedstrijden!#REF!="x","L","")</f>
        <v>#REF!</v>
      </c>
      <c r="CS503" s="21" t="e">
        <f>IF(Wedstrijden!#REF!="x","M","")</f>
        <v>#REF!</v>
      </c>
      <c r="CT503" s="21" t="e">
        <f>IF(Wedstrijden!#REF!="x","Z","")</f>
        <v>#REF!</v>
      </c>
      <c r="CU503" s="21" t="e">
        <f>IF(Wedstrijden!#REF!="x","ZZ","")</f>
        <v>#REF!</v>
      </c>
      <c r="CV503" s="21">
        <f>IF(COUNTA(Wedstrijden!#REF!)&lt;&gt;0,2,"")</f>
        <v>2</v>
      </c>
      <c r="CW503" s="21">
        <f t="shared" si="45"/>
        <v>1</v>
      </c>
      <c r="CX503" s="21" t="e">
        <f>IF(Wedstrijden!#REF!="x","BB","")</f>
        <v>#REF!</v>
      </c>
      <c r="CY503" s="21" t="e">
        <f>IF(Wedstrijden!#REF!="x","B","")</f>
        <v>#REF!</v>
      </c>
      <c r="CZ503" s="21" t="e">
        <f>IF(Wedstrijden!#REF!="x","L","")</f>
        <v>#REF!</v>
      </c>
      <c r="DA503" s="21" t="e">
        <f>IF(Wedstrijden!#REF!="x","M","")</f>
        <v>#REF!</v>
      </c>
      <c r="DB503" s="21" t="e">
        <f>IF(Wedstrijden!#REF!="x","Z","")</f>
        <v>#REF!</v>
      </c>
      <c r="DC503" s="21" t="e">
        <f>IF(Wedstrijden!#REF!="x","ZZ","")</f>
        <v>#REF!</v>
      </c>
      <c r="DD503" s="21" t="e">
        <f>IF(Wedstrijden!#REF!="x","1.40","")</f>
        <v>#REF!</v>
      </c>
      <c r="DE503" s="21">
        <f>IF(COUNTA(Wedstrijden!#REF!)&lt;&gt;0,6,"")</f>
        <v>6</v>
      </c>
      <c r="DF503" s="21">
        <f t="shared" si="46"/>
        <v>2</v>
      </c>
      <c r="DG503" s="21" t="e">
        <f>IF(Wedstrijden!#REF!="x","L","")</f>
        <v>#REF!</v>
      </c>
      <c r="DH503" s="21" t="e">
        <f>IF(Wedstrijden!#REF!="x","M","")</f>
        <v>#REF!</v>
      </c>
      <c r="DI503" s="21" t="e">
        <f>IF(Wedstrijden!#REF!="x","Z","")</f>
        <v>#REF!</v>
      </c>
      <c r="DJ503" s="21" t="e">
        <f>IF(Wedstrijden!#REF!="x","Z","")</f>
        <v>#REF!</v>
      </c>
      <c r="DK503" s="21">
        <f>IF(COUNTA(Wedstrijden!#REF!)&lt;&gt;0,6,"")</f>
        <v>6</v>
      </c>
      <c r="DL503" s="21">
        <f t="shared" si="47"/>
        <v>1</v>
      </c>
      <c r="DM503" s="21" t="e">
        <f>IF(Wedstrijden!#REF!="x","L","")</f>
        <v>#REF!</v>
      </c>
      <c r="DN503" s="21" t="e">
        <f>IF(Wedstrijden!#REF!="x","M","")</f>
        <v>#REF!</v>
      </c>
      <c r="DO503" s="21" t="e">
        <f>IF(Wedstrijden!#REF!="x","Z","")</f>
        <v>#REF!</v>
      </c>
      <c r="DP503" s="21" t="e">
        <f>IF(Wedstrijden!#REF!="x","Z","")</f>
        <v>#REF!</v>
      </c>
    </row>
    <row r="504" spans="1:120" ht="14.4" x14ac:dyDescent="0.3">
      <c r="A504" s="23">
        <f>Wedstrijden!B427</f>
        <v>0</v>
      </c>
      <c r="B504" s="21" t="str">
        <f>IFERROR(VLOOKUP(Wedstrijden!D427,Wedstrijdlocaties!$B$2:$E$600,2,FALSE),"")</f>
        <v/>
      </c>
      <c r="C504" s="21">
        <f>Wedstrijden!E427</f>
        <v>0</v>
      </c>
      <c r="D504" s="21" t="str">
        <f>IFERROR(VLOOKUP(Wedstrijden!F427,Organisaties!$B$2:$C$500,2,FALSE),"")</f>
        <v/>
      </c>
      <c r="E504" s="21" t="str">
        <f>IFERROR(VLOOKUP(Wedstrijden!F427,Organisaties!$B$2:$G$500,5,FALSE),"")</f>
        <v/>
      </c>
      <c r="F504" s="21" t="e">
        <f>IF(Wedstrijden!#REF!&lt;&gt;"",Wedstrijden!#REF!,"")</f>
        <v>#REF!</v>
      </c>
      <c r="G504" s="21" t="e">
        <f>IF(Wedstrijden!#REF!="Indoor",1,0)</f>
        <v>#REF!</v>
      </c>
      <c r="H504" s="21" t="e">
        <f>Wedstrijden!#REF!</f>
        <v>#REF!</v>
      </c>
      <c r="I504" s="21" t="e">
        <f>IF(Wedstrijden!#REF!="Nee",0,IF(Wedstrijden!#REF!="Ja",1,""))</f>
        <v>#REF!</v>
      </c>
      <c r="J504" s="21" t="e">
        <f>IF(Wedstrijden!#REF!&lt;&gt;"",Wedstrijden!#REF!,"")</f>
        <v>#REF!</v>
      </c>
      <c r="BJ504" s="21">
        <f>IF(COUNTA(Wedstrijden!#REF!)&lt;&gt;0,1,"")</f>
        <v>1</v>
      </c>
      <c r="BK504" s="21">
        <f t="shared" si="42"/>
        <v>2</v>
      </c>
      <c r="BL504" s="21" t="e">
        <f>IF(Wedstrijden!#REF!="x","AA","")</f>
        <v>#REF!</v>
      </c>
      <c r="BM504" s="21" t="e">
        <f>IF(Wedstrijden!#REF!="x","A","")</f>
        <v>#REF!</v>
      </c>
      <c r="BN504" s="21" t="e">
        <f>IF(Wedstrijden!#REF!="x","B1","")</f>
        <v>#REF!</v>
      </c>
      <c r="BO504" s="21" t="e">
        <f>IF(Wedstrijden!#REF!="x","BB","")</f>
        <v>#REF!</v>
      </c>
      <c r="BP504" s="21" t="e">
        <f>IF(Wedstrijden!#REF!="x","B","")</f>
        <v>#REF!</v>
      </c>
      <c r="BQ504" s="21" t="e">
        <f>IF(Wedstrijden!#REF!="x","L1","")</f>
        <v>#REF!</v>
      </c>
      <c r="BR504" s="21" t="e">
        <f>IF(Wedstrijden!#REF!="x","L2","")</f>
        <v>#REF!</v>
      </c>
      <c r="BS504" s="21" t="e">
        <f>IF(Wedstrijden!#REF!="x","M1","")</f>
        <v>#REF!</v>
      </c>
      <c r="BT504" s="21" t="e">
        <f>IF(Wedstrijden!#REF!="x","M2","")</f>
        <v>#REF!</v>
      </c>
      <c r="BU504" s="21" t="e">
        <f>IF(Wedstrijden!#REF!="x","Z1","")</f>
        <v>#REF!</v>
      </c>
      <c r="BV504" s="21" t="e">
        <f>IF(Wedstrijden!#REF!="x","Z2","")</f>
        <v>#REF!</v>
      </c>
      <c r="BW504" s="21">
        <f>IF(COUNTA(Wedstrijden!#REF!)&lt;&gt;0,1,"")</f>
        <v>1</v>
      </c>
      <c r="BX504" s="21">
        <f t="shared" si="43"/>
        <v>1</v>
      </c>
      <c r="BY504" s="21" t="e">
        <f>IF(Wedstrijden!#REF!="x","BB","")</f>
        <v>#REF!</v>
      </c>
      <c r="BZ504" s="21" t="e">
        <f>IF(Wedstrijden!#REF!="x","B","")</f>
        <v>#REF!</v>
      </c>
      <c r="CA504" s="21" t="e">
        <f>IF(Wedstrijden!#REF!="x","L1","")</f>
        <v>#REF!</v>
      </c>
      <c r="CB504" s="21" t="e">
        <f>IF(Wedstrijden!#REF!="x","L2","")</f>
        <v>#REF!</v>
      </c>
      <c r="CC504" s="21" t="e">
        <f>IF(Wedstrijden!#REF!="x","M1","")</f>
        <v>#REF!</v>
      </c>
      <c r="CD504" s="21" t="e">
        <f>IF(Wedstrijden!#REF!="x","M2","")</f>
        <v>#REF!</v>
      </c>
      <c r="CE504" s="21" t="e">
        <f>IF(Wedstrijden!#REF!="x","Z1","")</f>
        <v>#REF!</v>
      </c>
      <c r="CF504" s="21" t="e">
        <f>IF(Wedstrijden!#REF!="x","Z2","")</f>
        <v>#REF!</v>
      </c>
      <c r="CG504" s="21" t="e">
        <f>IF(Wedstrijden!#REF!="x","ZZL","")</f>
        <v>#REF!</v>
      </c>
      <c r="CL504" s="21">
        <f>IF(COUNTA(Wedstrijden!#REF!)&lt;&gt;0,2,"")</f>
        <v>2</v>
      </c>
      <c r="CM504" s="21">
        <f t="shared" si="44"/>
        <v>2</v>
      </c>
      <c r="CN504" s="21" t="e">
        <f>IF(Wedstrijden!#REF!="x","AA","")</f>
        <v>#REF!</v>
      </c>
      <c r="CO504" s="21" t="e">
        <f>IF(Wedstrijden!#REF!="x","A","")</f>
        <v>#REF!</v>
      </c>
      <c r="CP504" s="21" t="e">
        <f>IF(Wedstrijden!#REF!="x","BB","")</f>
        <v>#REF!</v>
      </c>
      <c r="CQ504" s="21" t="e">
        <f>IF(Wedstrijden!#REF!="x","B","")</f>
        <v>#REF!</v>
      </c>
      <c r="CR504" s="21" t="e">
        <f>IF(Wedstrijden!#REF!="x","L","")</f>
        <v>#REF!</v>
      </c>
      <c r="CS504" s="21" t="e">
        <f>IF(Wedstrijden!#REF!="x","M","")</f>
        <v>#REF!</v>
      </c>
      <c r="CT504" s="21" t="e">
        <f>IF(Wedstrijden!#REF!="x","Z","")</f>
        <v>#REF!</v>
      </c>
      <c r="CU504" s="21" t="e">
        <f>IF(Wedstrijden!#REF!="x","ZZ","")</f>
        <v>#REF!</v>
      </c>
      <c r="CV504" s="21">
        <f>IF(COUNTA(Wedstrijden!#REF!)&lt;&gt;0,2,"")</f>
        <v>2</v>
      </c>
      <c r="CW504" s="21">
        <f t="shared" si="45"/>
        <v>1</v>
      </c>
      <c r="CX504" s="21" t="e">
        <f>IF(Wedstrijden!#REF!="x","BB","")</f>
        <v>#REF!</v>
      </c>
      <c r="CY504" s="21" t="e">
        <f>IF(Wedstrijden!#REF!="x","B","")</f>
        <v>#REF!</v>
      </c>
      <c r="CZ504" s="21" t="e">
        <f>IF(Wedstrijden!#REF!="x","L","")</f>
        <v>#REF!</v>
      </c>
      <c r="DA504" s="21" t="e">
        <f>IF(Wedstrijden!#REF!="x","M","")</f>
        <v>#REF!</v>
      </c>
      <c r="DB504" s="21" t="e">
        <f>IF(Wedstrijden!#REF!="x","Z","")</f>
        <v>#REF!</v>
      </c>
      <c r="DC504" s="21" t="e">
        <f>IF(Wedstrijden!#REF!="x","ZZ","")</f>
        <v>#REF!</v>
      </c>
      <c r="DD504" s="21" t="e">
        <f>IF(Wedstrijden!#REF!="x","1.40","")</f>
        <v>#REF!</v>
      </c>
      <c r="DE504" s="21">
        <f>IF(COUNTA(Wedstrijden!#REF!)&lt;&gt;0,6,"")</f>
        <v>6</v>
      </c>
      <c r="DF504" s="21">
        <f t="shared" si="46"/>
        <v>2</v>
      </c>
      <c r="DG504" s="21" t="e">
        <f>IF(Wedstrijden!#REF!="x","L","")</f>
        <v>#REF!</v>
      </c>
      <c r="DH504" s="21" t="e">
        <f>IF(Wedstrijden!#REF!="x","M","")</f>
        <v>#REF!</v>
      </c>
      <c r="DI504" s="21" t="e">
        <f>IF(Wedstrijden!#REF!="x","Z","")</f>
        <v>#REF!</v>
      </c>
      <c r="DJ504" s="21" t="e">
        <f>IF(Wedstrijden!#REF!="x","Z","")</f>
        <v>#REF!</v>
      </c>
      <c r="DK504" s="21">
        <f>IF(COUNTA(Wedstrijden!#REF!)&lt;&gt;0,6,"")</f>
        <v>6</v>
      </c>
      <c r="DL504" s="21">
        <f t="shared" si="47"/>
        <v>1</v>
      </c>
      <c r="DM504" s="21" t="e">
        <f>IF(Wedstrijden!#REF!="x","L","")</f>
        <v>#REF!</v>
      </c>
      <c r="DN504" s="21" t="e">
        <f>IF(Wedstrijden!#REF!="x","M","")</f>
        <v>#REF!</v>
      </c>
      <c r="DO504" s="21" t="e">
        <f>IF(Wedstrijden!#REF!="x","Z","")</f>
        <v>#REF!</v>
      </c>
      <c r="DP504" s="21" t="e">
        <f>IF(Wedstrijden!#REF!="x","Z","")</f>
        <v>#REF!</v>
      </c>
    </row>
    <row r="505" spans="1:120" ht="14.4" x14ac:dyDescent="0.3">
      <c r="A505" s="23">
        <f>Wedstrijden!B428</f>
        <v>0</v>
      </c>
      <c r="B505" s="21" t="str">
        <f>IFERROR(VLOOKUP(Wedstrijden!D428,Wedstrijdlocaties!$B$2:$E$600,2,FALSE),"")</f>
        <v/>
      </c>
      <c r="C505" s="21">
        <f>Wedstrijden!E428</f>
        <v>0</v>
      </c>
      <c r="D505" s="21" t="str">
        <f>IFERROR(VLOOKUP(Wedstrijden!F428,Organisaties!$B$2:$C$500,2,FALSE),"")</f>
        <v/>
      </c>
      <c r="E505" s="21" t="str">
        <f>IFERROR(VLOOKUP(Wedstrijden!F428,Organisaties!$B$2:$G$500,5,FALSE),"")</f>
        <v/>
      </c>
      <c r="F505" s="21" t="e">
        <f>IF(Wedstrijden!#REF!&lt;&gt;"",Wedstrijden!#REF!,"")</f>
        <v>#REF!</v>
      </c>
      <c r="G505" s="21" t="e">
        <f>IF(Wedstrijden!#REF!="Indoor",1,0)</f>
        <v>#REF!</v>
      </c>
      <c r="H505" s="21" t="e">
        <f>Wedstrijden!#REF!</f>
        <v>#REF!</v>
      </c>
      <c r="I505" s="21" t="e">
        <f>IF(Wedstrijden!#REF!="Nee",0,IF(Wedstrijden!#REF!="Ja",1,""))</f>
        <v>#REF!</v>
      </c>
      <c r="J505" s="21" t="e">
        <f>IF(Wedstrijden!#REF!&lt;&gt;"",Wedstrijden!#REF!,"")</f>
        <v>#REF!</v>
      </c>
      <c r="BJ505" s="21">
        <f>IF(COUNTA(Wedstrijden!#REF!)&lt;&gt;0,1,"")</f>
        <v>1</v>
      </c>
      <c r="BK505" s="21">
        <f t="shared" si="42"/>
        <v>2</v>
      </c>
      <c r="BL505" s="21" t="e">
        <f>IF(Wedstrijden!#REF!="x","AA","")</f>
        <v>#REF!</v>
      </c>
      <c r="BM505" s="21" t="e">
        <f>IF(Wedstrijden!#REF!="x","A","")</f>
        <v>#REF!</v>
      </c>
      <c r="BN505" s="21" t="e">
        <f>IF(Wedstrijden!#REF!="x","B1","")</f>
        <v>#REF!</v>
      </c>
      <c r="BO505" s="21" t="e">
        <f>IF(Wedstrijden!#REF!="x","BB","")</f>
        <v>#REF!</v>
      </c>
      <c r="BP505" s="21" t="e">
        <f>IF(Wedstrijden!#REF!="x","B","")</f>
        <v>#REF!</v>
      </c>
      <c r="BQ505" s="21" t="e">
        <f>IF(Wedstrijden!#REF!="x","L1","")</f>
        <v>#REF!</v>
      </c>
      <c r="BR505" s="21" t="e">
        <f>IF(Wedstrijden!#REF!="x","L2","")</f>
        <v>#REF!</v>
      </c>
      <c r="BS505" s="21" t="e">
        <f>IF(Wedstrijden!#REF!="x","M1","")</f>
        <v>#REF!</v>
      </c>
      <c r="BT505" s="21" t="e">
        <f>IF(Wedstrijden!#REF!="x","M2","")</f>
        <v>#REF!</v>
      </c>
      <c r="BU505" s="21" t="e">
        <f>IF(Wedstrijden!#REF!="x","Z1","")</f>
        <v>#REF!</v>
      </c>
      <c r="BV505" s="21" t="e">
        <f>IF(Wedstrijden!#REF!="x","Z2","")</f>
        <v>#REF!</v>
      </c>
      <c r="BW505" s="21">
        <f>IF(COUNTA(Wedstrijden!#REF!)&lt;&gt;0,1,"")</f>
        <v>1</v>
      </c>
      <c r="BX505" s="21">
        <f t="shared" si="43"/>
        <v>1</v>
      </c>
      <c r="BY505" s="21" t="e">
        <f>IF(Wedstrijden!#REF!="x","BB","")</f>
        <v>#REF!</v>
      </c>
      <c r="BZ505" s="21" t="e">
        <f>IF(Wedstrijden!#REF!="x","B","")</f>
        <v>#REF!</v>
      </c>
      <c r="CA505" s="21" t="e">
        <f>IF(Wedstrijden!#REF!="x","L1","")</f>
        <v>#REF!</v>
      </c>
      <c r="CB505" s="21" t="e">
        <f>IF(Wedstrijden!#REF!="x","L2","")</f>
        <v>#REF!</v>
      </c>
      <c r="CC505" s="21" t="e">
        <f>IF(Wedstrijden!#REF!="x","M1","")</f>
        <v>#REF!</v>
      </c>
      <c r="CD505" s="21" t="e">
        <f>IF(Wedstrijden!#REF!="x","M2","")</f>
        <v>#REF!</v>
      </c>
      <c r="CE505" s="21" t="e">
        <f>IF(Wedstrijden!#REF!="x","Z1","")</f>
        <v>#REF!</v>
      </c>
      <c r="CF505" s="21" t="e">
        <f>IF(Wedstrijden!#REF!="x","Z2","")</f>
        <v>#REF!</v>
      </c>
      <c r="CG505" s="21" t="e">
        <f>IF(Wedstrijden!#REF!="x","ZZL","")</f>
        <v>#REF!</v>
      </c>
      <c r="CL505" s="21">
        <f>IF(COUNTA(Wedstrijden!#REF!)&lt;&gt;0,2,"")</f>
        <v>2</v>
      </c>
      <c r="CM505" s="21">
        <f t="shared" si="44"/>
        <v>2</v>
      </c>
      <c r="CN505" s="21" t="e">
        <f>IF(Wedstrijden!#REF!="x","AA","")</f>
        <v>#REF!</v>
      </c>
      <c r="CO505" s="21" t="e">
        <f>IF(Wedstrijden!#REF!="x","A","")</f>
        <v>#REF!</v>
      </c>
      <c r="CP505" s="21" t="e">
        <f>IF(Wedstrijden!#REF!="x","BB","")</f>
        <v>#REF!</v>
      </c>
      <c r="CQ505" s="21" t="e">
        <f>IF(Wedstrijden!#REF!="x","B","")</f>
        <v>#REF!</v>
      </c>
      <c r="CR505" s="21" t="e">
        <f>IF(Wedstrijden!#REF!="x","L","")</f>
        <v>#REF!</v>
      </c>
      <c r="CS505" s="21" t="e">
        <f>IF(Wedstrijden!#REF!="x","M","")</f>
        <v>#REF!</v>
      </c>
      <c r="CT505" s="21" t="e">
        <f>IF(Wedstrijden!#REF!="x","Z","")</f>
        <v>#REF!</v>
      </c>
      <c r="CU505" s="21" t="e">
        <f>IF(Wedstrijden!#REF!="x","ZZ","")</f>
        <v>#REF!</v>
      </c>
      <c r="CV505" s="21">
        <f>IF(COUNTA(Wedstrijden!#REF!)&lt;&gt;0,2,"")</f>
        <v>2</v>
      </c>
      <c r="CW505" s="21">
        <f t="shared" si="45"/>
        <v>1</v>
      </c>
      <c r="CX505" s="21" t="e">
        <f>IF(Wedstrijden!#REF!="x","BB","")</f>
        <v>#REF!</v>
      </c>
      <c r="CY505" s="21" t="e">
        <f>IF(Wedstrijden!#REF!="x","B","")</f>
        <v>#REF!</v>
      </c>
      <c r="CZ505" s="21" t="e">
        <f>IF(Wedstrijden!#REF!="x","L","")</f>
        <v>#REF!</v>
      </c>
      <c r="DA505" s="21" t="e">
        <f>IF(Wedstrijden!#REF!="x","M","")</f>
        <v>#REF!</v>
      </c>
      <c r="DB505" s="21" t="e">
        <f>IF(Wedstrijden!#REF!="x","Z","")</f>
        <v>#REF!</v>
      </c>
      <c r="DC505" s="21" t="e">
        <f>IF(Wedstrijden!#REF!="x","ZZ","")</f>
        <v>#REF!</v>
      </c>
      <c r="DD505" s="21" t="e">
        <f>IF(Wedstrijden!#REF!="x","1.40","")</f>
        <v>#REF!</v>
      </c>
      <c r="DE505" s="21">
        <f>IF(COUNTA(Wedstrijden!#REF!)&lt;&gt;0,6,"")</f>
        <v>6</v>
      </c>
      <c r="DF505" s="21">
        <f t="shared" si="46"/>
        <v>2</v>
      </c>
      <c r="DG505" s="21" t="e">
        <f>IF(Wedstrijden!#REF!="x","L","")</f>
        <v>#REF!</v>
      </c>
      <c r="DH505" s="21" t="e">
        <f>IF(Wedstrijden!#REF!="x","M","")</f>
        <v>#REF!</v>
      </c>
      <c r="DI505" s="21" t="e">
        <f>IF(Wedstrijden!#REF!="x","Z","")</f>
        <v>#REF!</v>
      </c>
      <c r="DJ505" s="21" t="e">
        <f>IF(Wedstrijden!#REF!="x","Z","")</f>
        <v>#REF!</v>
      </c>
      <c r="DK505" s="21">
        <f>IF(COUNTA(Wedstrijden!#REF!)&lt;&gt;0,6,"")</f>
        <v>6</v>
      </c>
      <c r="DL505" s="21">
        <f t="shared" si="47"/>
        <v>1</v>
      </c>
      <c r="DM505" s="21" t="e">
        <f>IF(Wedstrijden!#REF!="x","L","")</f>
        <v>#REF!</v>
      </c>
      <c r="DN505" s="21" t="e">
        <f>IF(Wedstrijden!#REF!="x","M","")</f>
        <v>#REF!</v>
      </c>
      <c r="DO505" s="21" t="e">
        <f>IF(Wedstrijden!#REF!="x","Z","")</f>
        <v>#REF!</v>
      </c>
      <c r="DP505" s="21" t="e">
        <f>IF(Wedstrijden!#REF!="x","Z","")</f>
        <v>#REF!</v>
      </c>
    </row>
    <row r="506" spans="1:120" ht="14.4" x14ac:dyDescent="0.3">
      <c r="A506" s="23">
        <f>Wedstrijden!B429</f>
        <v>0</v>
      </c>
      <c r="B506" s="21" t="str">
        <f>IFERROR(VLOOKUP(Wedstrijden!D429,Wedstrijdlocaties!$B$2:$E$600,2,FALSE),"")</f>
        <v/>
      </c>
      <c r="C506" s="21">
        <f>Wedstrijden!E429</f>
        <v>0</v>
      </c>
      <c r="D506" s="21" t="str">
        <f>IFERROR(VLOOKUP(Wedstrijden!F429,Organisaties!$B$2:$C$500,2,FALSE),"")</f>
        <v/>
      </c>
      <c r="E506" s="21" t="str">
        <f>IFERROR(VLOOKUP(Wedstrijden!F429,Organisaties!$B$2:$G$500,5,FALSE),"")</f>
        <v/>
      </c>
      <c r="F506" s="21" t="e">
        <f>IF(Wedstrijden!#REF!&lt;&gt;"",Wedstrijden!#REF!,"")</f>
        <v>#REF!</v>
      </c>
      <c r="G506" s="21" t="e">
        <f>IF(Wedstrijden!#REF!="Indoor",1,0)</f>
        <v>#REF!</v>
      </c>
      <c r="H506" s="21" t="e">
        <f>Wedstrijden!#REF!</f>
        <v>#REF!</v>
      </c>
      <c r="I506" s="21" t="e">
        <f>IF(Wedstrijden!#REF!="Nee",0,IF(Wedstrijden!#REF!="Ja",1,""))</f>
        <v>#REF!</v>
      </c>
      <c r="J506" s="21" t="e">
        <f>IF(Wedstrijden!#REF!&lt;&gt;"",Wedstrijden!#REF!,"")</f>
        <v>#REF!</v>
      </c>
      <c r="BJ506" s="21">
        <f>IF(COUNTA(Wedstrijden!#REF!)&lt;&gt;0,1,"")</f>
        <v>1</v>
      </c>
      <c r="BK506" s="21">
        <f t="shared" si="42"/>
        <v>2</v>
      </c>
      <c r="BL506" s="21" t="e">
        <f>IF(Wedstrijden!#REF!="x","AA","")</f>
        <v>#REF!</v>
      </c>
      <c r="BM506" s="21" t="e">
        <f>IF(Wedstrijden!#REF!="x","A","")</f>
        <v>#REF!</v>
      </c>
      <c r="BN506" s="21" t="e">
        <f>IF(Wedstrijden!#REF!="x","B1","")</f>
        <v>#REF!</v>
      </c>
      <c r="BO506" s="21" t="e">
        <f>IF(Wedstrijden!#REF!="x","BB","")</f>
        <v>#REF!</v>
      </c>
      <c r="BP506" s="21" t="e">
        <f>IF(Wedstrijden!#REF!="x","B","")</f>
        <v>#REF!</v>
      </c>
      <c r="BQ506" s="21" t="e">
        <f>IF(Wedstrijden!#REF!="x","L1","")</f>
        <v>#REF!</v>
      </c>
      <c r="BR506" s="21" t="e">
        <f>IF(Wedstrijden!#REF!="x","L2","")</f>
        <v>#REF!</v>
      </c>
      <c r="BS506" s="21" t="e">
        <f>IF(Wedstrijden!#REF!="x","M1","")</f>
        <v>#REF!</v>
      </c>
      <c r="BT506" s="21" t="e">
        <f>IF(Wedstrijden!#REF!="x","M2","")</f>
        <v>#REF!</v>
      </c>
      <c r="BU506" s="21" t="e">
        <f>IF(Wedstrijden!#REF!="x","Z1","")</f>
        <v>#REF!</v>
      </c>
      <c r="BV506" s="21" t="e">
        <f>IF(Wedstrijden!#REF!="x","Z2","")</f>
        <v>#REF!</v>
      </c>
      <c r="BW506" s="21">
        <f>IF(COUNTA(Wedstrijden!#REF!)&lt;&gt;0,1,"")</f>
        <v>1</v>
      </c>
      <c r="BX506" s="21">
        <f t="shared" si="43"/>
        <v>1</v>
      </c>
      <c r="BY506" s="21" t="e">
        <f>IF(Wedstrijden!#REF!="x","BB","")</f>
        <v>#REF!</v>
      </c>
      <c r="BZ506" s="21" t="e">
        <f>IF(Wedstrijden!#REF!="x","B","")</f>
        <v>#REF!</v>
      </c>
      <c r="CA506" s="21" t="e">
        <f>IF(Wedstrijden!#REF!="x","L1","")</f>
        <v>#REF!</v>
      </c>
      <c r="CB506" s="21" t="e">
        <f>IF(Wedstrijden!#REF!="x","L2","")</f>
        <v>#REF!</v>
      </c>
      <c r="CC506" s="21" t="e">
        <f>IF(Wedstrijden!#REF!="x","M1","")</f>
        <v>#REF!</v>
      </c>
      <c r="CD506" s="21" t="e">
        <f>IF(Wedstrijden!#REF!="x","M2","")</f>
        <v>#REF!</v>
      </c>
      <c r="CE506" s="21" t="e">
        <f>IF(Wedstrijden!#REF!="x","Z1","")</f>
        <v>#REF!</v>
      </c>
      <c r="CF506" s="21" t="e">
        <f>IF(Wedstrijden!#REF!="x","Z2","")</f>
        <v>#REF!</v>
      </c>
      <c r="CG506" s="21" t="e">
        <f>IF(Wedstrijden!#REF!="x","ZZL","")</f>
        <v>#REF!</v>
      </c>
      <c r="CL506" s="21">
        <f>IF(COUNTA(Wedstrijden!#REF!)&lt;&gt;0,2,"")</f>
        <v>2</v>
      </c>
      <c r="CM506" s="21">
        <f t="shared" si="44"/>
        <v>2</v>
      </c>
      <c r="CN506" s="21" t="e">
        <f>IF(Wedstrijden!#REF!="x","AA","")</f>
        <v>#REF!</v>
      </c>
      <c r="CO506" s="21" t="e">
        <f>IF(Wedstrijden!#REF!="x","A","")</f>
        <v>#REF!</v>
      </c>
      <c r="CP506" s="21" t="e">
        <f>IF(Wedstrijden!#REF!="x","BB","")</f>
        <v>#REF!</v>
      </c>
      <c r="CQ506" s="21" t="e">
        <f>IF(Wedstrijden!#REF!="x","B","")</f>
        <v>#REF!</v>
      </c>
      <c r="CR506" s="21" t="e">
        <f>IF(Wedstrijden!#REF!="x","L","")</f>
        <v>#REF!</v>
      </c>
      <c r="CS506" s="21" t="e">
        <f>IF(Wedstrijden!#REF!="x","M","")</f>
        <v>#REF!</v>
      </c>
      <c r="CT506" s="21" t="e">
        <f>IF(Wedstrijden!#REF!="x","Z","")</f>
        <v>#REF!</v>
      </c>
      <c r="CU506" s="21" t="e">
        <f>IF(Wedstrijden!#REF!="x","ZZ","")</f>
        <v>#REF!</v>
      </c>
      <c r="CV506" s="21">
        <f>IF(COUNTA(Wedstrijden!#REF!)&lt;&gt;0,2,"")</f>
        <v>2</v>
      </c>
      <c r="CW506" s="21">
        <f t="shared" si="45"/>
        <v>1</v>
      </c>
      <c r="CX506" s="21" t="e">
        <f>IF(Wedstrijden!#REF!="x","BB","")</f>
        <v>#REF!</v>
      </c>
      <c r="CY506" s="21" t="e">
        <f>IF(Wedstrijden!#REF!="x","B","")</f>
        <v>#REF!</v>
      </c>
      <c r="CZ506" s="21" t="e">
        <f>IF(Wedstrijden!#REF!="x","L","")</f>
        <v>#REF!</v>
      </c>
      <c r="DA506" s="21" t="e">
        <f>IF(Wedstrijden!#REF!="x","M","")</f>
        <v>#REF!</v>
      </c>
      <c r="DB506" s="21" t="e">
        <f>IF(Wedstrijden!#REF!="x","Z","")</f>
        <v>#REF!</v>
      </c>
      <c r="DC506" s="21" t="e">
        <f>IF(Wedstrijden!#REF!="x","ZZ","")</f>
        <v>#REF!</v>
      </c>
      <c r="DD506" s="21" t="e">
        <f>IF(Wedstrijden!#REF!="x","1.40","")</f>
        <v>#REF!</v>
      </c>
      <c r="DE506" s="21">
        <f>IF(COUNTA(Wedstrijden!#REF!)&lt;&gt;0,6,"")</f>
        <v>6</v>
      </c>
      <c r="DF506" s="21">
        <f t="shared" si="46"/>
        <v>2</v>
      </c>
      <c r="DG506" s="21" t="e">
        <f>IF(Wedstrijden!#REF!="x","L","")</f>
        <v>#REF!</v>
      </c>
      <c r="DH506" s="21" t="e">
        <f>IF(Wedstrijden!#REF!="x","M","")</f>
        <v>#REF!</v>
      </c>
      <c r="DI506" s="21" t="e">
        <f>IF(Wedstrijden!#REF!="x","Z","")</f>
        <v>#REF!</v>
      </c>
      <c r="DJ506" s="21" t="e">
        <f>IF(Wedstrijden!#REF!="x","Z","")</f>
        <v>#REF!</v>
      </c>
      <c r="DK506" s="21">
        <f>IF(COUNTA(Wedstrijden!#REF!)&lt;&gt;0,6,"")</f>
        <v>6</v>
      </c>
      <c r="DL506" s="21">
        <f t="shared" si="47"/>
        <v>1</v>
      </c>
      <c r="DM506" s="21" t="e">
        <f>IF(Wedstrijden!#REF!="x","L","")</f>
        <v>#REF!</v>
      </c>
      <c r="DN506" s="21" t="e">
        <f>IF(Wedstrijden!#REF!="x","M","")</f>
        <v>#REF!</v>
      </c>
      <c r="DO506" s="21" t="e">
        <f>IF(Wedstrijden!#REF!="x","Z","")</f>
        <v>#REF!</v>
      </c>
      <c r="DP506" s="21" t="e">
        <f>IF(Wedstrijden!#REF!="x","Z","")</f>
        <v>#REF!</v>
      </c>
    </row>
    <row r="507" spans="1:120" ht="14.4" x14ac:dyDescent="0.3">
      <c r="A507" s="23">
        <f>Wedstrijden!B430</f>
        <v>0</v>
      </c>
      <c r="B507" s="21" t="str">
        <f>IFERROR(VLOOKUP(Wedstrijden!D430,Wedstrijdlocaties!$B$2:$E$600,2,FALSE),"")</f>
        <v/>
      </c>
      <c r="C507" s="21">
        <f>Wedstrijden!E430</f>
        <v>0</v>
      </c>
      <c r="D507" s="21" t="str">
        <f>IFERROR(VLOOKUP(Wedstrijden!F430,Organisaties!$B$2:$C$500,2,FALSE),"")</f>
        <v/>
      </c>
      <c r="E507" s="21" t="str">
        <f>IFERROR(VLOOKUP(Wedstrijden!F430,Organisaties!$B$2:$G$500,5,FALSE),"")</f>
        <v/>
      </c>
      <c r="F507" s="21" t="e">
        <f>IF(Wedstrijden!#REF!&lt;&gt;"",Wedstrijden!#REF!,"")</f>
        <v>#REF!</v>
      </c>
      <c r="G507" s="21" t="e">
        <f>IF(Wedstrijden!#REF!="Indoor",1,0)</f>
        <v>#REF!</v>
      </c>
      <c r="H507" s="21" t="e">
        <f>Wedstrijden!#REF!</f>
        <v>#REF!</v>
      </c>
      <c r="I507" s="21" t="e">
        <f>IF(Wedstrijden!#REF!="Nee",0,IF(Wedstrijden!#REF!="Ja",1,""))</f>
        <v>#REF!</v>
      </c>
      <c r="J507" s="21" t="e">
        <f>IF(Wedstrijden!#REF!&lt;&gt;"",Wedstrijden!#REF!,"")</f>
        <v>#REF!</v>
      </c>
      <c r="BJ507" s="21">
        <f>IF(COUNTA(Wedstrijden!#REF!)&lt;&gt;0,1,"")</f>
        <v>1</v>
      </c>
      <c r="BK507" s="21">
        <f t="shared" si="42"/>
        <v>2</v>
      </c>
      <c r="BL507" s="21" t="e">
        <f>IF(Wedstrijden!#REF!="x","AA","")</f>
        <v>#REF!</v>
      </c>
      <c r="BM507" s="21" t="e">
        <f>IF(Wedstrijden!#REF!="x","A","")</f>
        <v>#REF!</v>
      </c>
      <c r="BN507" s="21" t="e">
        <f>IF(Wedstrijden!#REF!="x","B1","")</f>
        <v>#REF!</v>
      </c>
      <c r="BO507" s="21" t="e">
        <f>IF(Wedstrijden!#REF!="x","BB","")</f>
        <v>#REF!</v>
      </c>
      <c r="BP507" s="21" t="e">
        <f>IF(Wedstrijden!#REF!="x","B","")</f>
        <v>#REF!</v>
      </c>
      <c r="BQ507" s="21" t="e">
        <f>IF(Wedstrijden!#REF!="x","L1","")</f>
        <v>#REF!</v>
      </c>
      <c r="BR507" s="21" t="e">
        <f>IF(Wedstrijden!#REF!="x","L2","")</f>
        <v>#REF!</v>
      </c>
      <c r="BS507" s="21" t="e">
        <f>IF(Wedstrijden!#REF!="x","M1","")</f>
        <v>#REF!</v>
      </c>
      <c r="BT507" s="21" t="e">
        <f>IF(Wedstrijden!#REF!="x","M2","")</f>
        <v>#REF!</v>
      </c>
      <c r="BU507" s="21" t="e">
        <f>IF(Wedstrijden!#REF!="x","Z1","")</f>
        <v>#REF!</v>
      </c>
      <c r="BV507" s="21" t="e">
        <f>IF(Wedstrijden!#REF!="x","Z2","")</f>
        <v>#REF!</v>
      </c>
      <c r="BW507" s="21">
        <f>IF(COUNTA(Wedstrijden!#REF!)&lt;&gt;0,1,"")</f>
        <v>1</v>
      </c>
      <c r="BX507" s="21">
        <f t="shared" si="43"/>
        <v>1</v>
      </c>
      <c r="BY507" s="21" t="e">
        <f>IF(Wedstrijden!#REF!="x","BB","")</f>
        <v>#REF!</v>
      </c>
      <c r="BZ507" s="21" t="e">
        <f>IF(Wedstrijden!#REF!="x","B","")</f>
        <v>#REF!</v>
      </c>
      <c r="CA507" s="21" t="e">
        <f>IF(Wedstrijden!#REF!="x","L1","")</f>
        <v>#REF!</v>
      </c>
      <c r="CB507" s="21" t="e">
        <f>IF(Wedstrijden!#REF!="x","L2","")</f>
        <v>#REF!</v>
      </c>
      <c r="CC507" s="21" t="e">
        <f>IF(Wedstrijden!#REF!="x","M1","")</f>
        <v>#REF!</v>
      </c>
      <c r="CD507" s="21" t="e">
        <f>IF(Wedstrijden!#REF!="x","M2","")</f>
        <v>#REF!</v>
      </c>
      <c r="CE507" s="21" t="e">
        <f>IF(Wedstrijden!#REF!="x","Z1","")</f>
        <v>#REF!</v>
      </c>
      <c r="CF507" s="21" t="e">
        <f>IF(Wedstrijden!#REF!="x","Z2","")</f>
        <v>#REF!</v>
      </c>
      <c r="CG507" s="21" t="e">
        <f>IF(Wedstrijden!#REF!="x","ZZL","")</f>
        <v>#REF!</v>
      </c>
      <c r="CL507" s="21">
        <f>IF(COUNTA(Wedstrijden!#REF!)&lt;&gt;0,2,"")</f>
        <v>2</v>
      </c>
      <c r="CM507" s="21">
        <f t="shared" si="44"/>
        <v>2</v>
      </c>
      <c r="CN507" s="21" t="e">
        <f>IF(Wedstrijden!#REF!="x","AA","")</f>
        <v>#REF!</v>
      </c>
      <c r="CO507" s="21" t="e">
        <f>IF(Wedstrijden!#REF!="x","A","")</f>
        <v>#REF!</v>
      </c>
      <c r="CP507" s="21" t="e">
        <f>IF(Wedstrijden!#REF!="x","BB","")</f>
        <v>#REF!</v>
      </c>
      <c r="CQ507" s="21" t="e">
        <f>IF(Wedstrijden!#REF!="x","B","")</f>
        <v>#REF!</v>
      </c>
      <c r="CR507" s="21" t="e">
        <f>IF(Wedstrijden!#REF!="x","L","")</f>
        <v>#REF!</v>
      </c>
      <c r="CS507" s="21" t="e">
        <f>IF(Wedstrijden!#REF!="x","M","")</f>
        <v>#REF!</v>
      </c>
      <c r="CT507" s="21" t="e">
        <f>IF(Wedstrijden!#REF!="x","Z","")</f>
        <v>#REF!</v>
      </c>
      <c r="CU507" s="21" t="e">
        <f>IF(Wedstrijden!#REF!="x","ZZ","")</f>
        <v>#REF!</v>
      </c>
      <c r="CV507" s="21">
        <f>IF(COUNTA(Wedstrijden!#REF!)&lt;&gt;0,2,"")</f>
        <v>2</v>
      </c>
      <c r="CW507" s="21">
        <f t="shared" si="45"/>
        <v>1</v>
      </c>
      <c r="CX507" s="21" t="e">
        <f>IF(Wedstrijden!#REF!="x","BB","")</f>
        <v>#REF!</v>
      </c>
      <c r="CY507" s="21" t="e">
        <f>IF(Wedstrijden!#REF!="x","B","")</f>
        <v>#REF!</v>
      </c>
      <c r="CZ507" s="21" t="e">
        <f>IF(Wedstrijden!#REF!="x","L","")</f>
        <v>#REF!</v>
      </c>
      <c r="DA507" s="21" t="e">
        <f>IF(Wedstrijden!#REF!="x","M","")</f>
        <v>#REF!</v>
      </c>
      <c r="DB507" s="21" t="e">
        <f>IF(Wedstrijden!#REF!="x","Z","")</f>
        <v>#REF!</v>
      </c>
      <c r="DC507" s="21" t="e">
        <f>IF(Wedstrijden!#REF!="x","ZZ","")</f>
        <v>#REF!</v>
      </c>
      <c r="DD507" s="21" t="e">
        <f>IF(Wedstrijden!#REF!="x","1.40","")</f>
        <v>#REF!</v>
      </c>
      <c r="DE507" s="21">
        <f>IF(COUNTA(Wedstrijden!#REF!)&lt;&gt;0,6,"")</f>
        <v>6</v>
      </c>
      <c r="DF507" s="21">
        <f t="shared" si="46"/>
        <v>2</v>
      </c>
      <c r="DG507" s="21" t="e">
        <f>IF(Wedstrijden!#REF!="x","L","")</f>
        <v>#REF!</v>
      </c>
      <c r="DH507" s="21" t="e">
        <f>IF(Wedstrijden!#REF!="x","M","")</f>
        <v>#REF!</v>
      </c>
      <c r="DI507" s="21" t="e">
        <f>IF(Wedstrijden!#REF!="x","Z","")</f>
        <v>#REF!</v>
      </c>
      <c r="DJ507" s="21" t="e">
        <f>IF(Wedstrijden!#REF!="x","Z","")</f>
        <v>#REF!</v>
      </c>
      <c r="DK507" s="21">
        <f>IF(COUNTA(Wedstrijden!#REF!)&lt;&gt;0,6,"")</f>
        <v>6</v>
      </c>
      <c r="DL507" s="21">
        <f t="shared" si="47"/>
        <v>1</v>
      </c>
      <c r="DM507" s="21" t="e">
        <f>IF(Wedstrijden!#REF!="x","L","")</f>
        <v>#REF!</v>
      </c>
      <c r="DN507" s="21" t="e">
        <f>IF(Wedstrijden!#REF!="x","M","")</f>
        <v>#REF!</v>
      </c>
      <c r="DO507" s="21" t="e">
        <f>IF(Wedstrijden!#REF!="x","Z","")</f>
        <v>#REF!</v>
      </c>
      <c r="DP507" s="21" t="e">
        <f>IF(Wedstrijden!#REF!="x","Z","")</f>
        <v>#REF!</v>
      </c>
    </row>
    <row r="508" spans="1:120" ht="14.4" x14ac:dyDescent="0.3">
      <c r="A508" s="23">
        <f>Wedstrijden!B431</f>
        <v>0</v>
      </c>
      <c r="B508" s="21" t="str">
        <f>IFERROR(VLOOKUP(Wedstrijden!D431,Wedstrijdlocaties!$B$2:$E$600,2,FALSE),"")</f>
        <v/>
      </c>
      <c r="C508" s="21">
        <f>Wedstrijden!E431</f>
        <v>0</v>
      </c>
      <c r="D508" s="21" t="str">
        <f>IFERROR(VLOOKUP(Wedstrijden!F431,Organisaties!$B$2:$C$500,2,FALSE),"")</f>
        <v/>
      </c>
      <c r="E508" s="21" t="str">
        <f>IFERROR(VLOOKUP(Wedstrijden!F431,Organisaties!$B$2:$G$500,5,FALSE),"")</f>
        <v/>
      </c>
      <c r="F508" s="21" t="e">
        <f>IF(Wedstrijden!#REF!&lt;&gt;"",Wedstrijden!#REF!,"")</f>
        <v>#REF!</v>
      </c>
      <c r="G508" s="21" t="e">
        <f>IF(Wedstrijden!#REF!="Indoor",1,0)</f>
        <v>#REF!</v>
      </c>
      <c r="H508" s="21" t="e">
        <f>Wedstrijden!#REF!</f>
        <v>#REF!</v>
      </c>
      <c r="I508" s="21" t="e">
        <f>IF(Wedstrijden!#REF!="Nee",0,IF(Wedstrijden!#REF!="Ja",1,""))</f>
        <v>#REF!</v>
      </c>
      <c r="J508" s="21" t="e">
        <f>IF(Wedstrijden!#REF!&lt;&gt;"",Wedstrijden!#REF!,"")</f>
        <v>#REF!</v>
      </c>
      <c r="BJ508" s="21">
        <f>IF(COUNTA(Wedstrijden!#REF!)&lt;&gt;0,1,"")</f>
        <v>1</v>
      </c>
      <c r="BK508" s="21">
        <f t="shared" si="42"/>
        <v>2</v>
      </c>
      <c r="BL508" s="21" t="e">
        <f>IF(Wedstrijden!#REF!="x","AA","")</f>
        <v>#REF!</v>
      </c>
      <c r="BM508" s="21" t="e">
        <f>IF(Wedstrijden!#REF!="x","A","")</f>
        <v>#REF!</v>
      </c>
      <c r="BN508" s="21" t="e">
        <f>IF(Wedstrijden!#REF!="x","B1","")</f>
        <v>#REF!</v>
      </c>
      <c r="BO508" s="21" t="e">
        <f>IF(Wedstrijden!#REF!="x","BB","")</f>
        <v>#REF!</v>
      </c>
      <c r="BP508" s="21" t="e">
        <f>IF(Wedstrijden!#REF!="x","B","")</f>
        <v>#REF!</v>
      </c>
      <c r="BQ508" s="21" t="e">
        <f>IF(Wedstrijden!#REF!="x","L1","")</f>
        <v>#REF!</v>
      </c>
      <c r="BR508" s="21" t="e">
        <f>IF(Wedstrijden!#REF!="x","L2","")</f>
        <v>#REF!</v>
      </c>
      <c r="BS508" s="21" t="e">
        <f>IF(Wedstrijden!#REF!="x","M1","")</f>
        <v>#REF!</v>
      </c>
      <c r="BT508" s="21" t="e">
        <f>IF(Wedstrijden!#REF!="x","M2","")</f>
        <v>#REF!</v>
      </c>
      <c r="BU508" s="21" t="e">
        <f>IF(Wedstrijden!#REF!="x","Z1","")</f>
        <v>#REF!</v>
      </c>
      <c r="BV508" s="21" t="e">
        <f>IF(Wedstrijden!#REF!="x","Z2","")</f>
        <v>#REF!</v>
      </c>
      <c r="BW508" s="21">
        <f>IF(COUNTA(Wedstrijden!#REF!)&lt;&gt;0,1,"")</f>
        <v>1</v>
      </c>
      <c r="BX508" s="21">
        <f t="shared" si="43"/>
        <v>1</v>
      </c>
      <c r="BY508" s="21" t="e">
        <f>IF(Wedstrijden!#REF!="x","BB","")</f>
        <v>#REF!</v>
      </c>
      <c r="BZ508" s="21" t="e">
        <f>IF(Wedstrijden!#REF!="x","B","")</f>
        <v>#REF!</v>
      </c>
      <c r="CA508" s="21" t="e">
        <f>IF(Wedstrijden!#REF!="x","L1","")</f>
        <v>#REF!</v>
      </c>
      <c r="CB508" s="21" t="e">
        <f>IF(Wedstrijden!#REF!="x","L2","")</f>
        <v>#REF!</v>
      </c>
      <c r="CC508" s="21" t="e">
        <f>IF(Wedstrijden!#REF!="x","M1","")</f>
        <v>#REF!</v>
      </c>
      <c r="CD508" s="21" t="e">
        <f>IF(Wedstrijden!#REF!="x","M2","")</f>
        <v>#REF!</v>
      </c>
      <c r="CE508" s="21" t="e">
        <f>IF(Wedstrijden!#REF!="x","Z1","")</f>
        <v>#REF!</v>
      </c>
      <c r="CF508" s="21" t="e">
        <f>IF(Wedstrijden!#REF!="x","Z2","")</f>
        <v>#REF!</v>
      </c>
      <c r="CG508" s="21" t="e">
        <f>IF(Wedstrijden!#REF!="x","ZZL","")</f>
        <v>#REF!</v>
      </c>
      <c r="CL508" s="21">
        <f>IF(COUNTA(Wedstrijden!#REF!)&lt;&gt;0,2,"")</f>
        <v>2</v>
      </c>
      <c r="CM508" s="21">
        <f t="shared" si="44"/>
        <v>2</v>
      </c>
      <c r="CN508" s="21" t="e">
        <f>IF(Wedstrijden!#REF!="x","AA","")</f>
        <v>#REF!</v>
      </c>
      <c r="CO508" s="21" t="e">
        <f>IF(Wedstrijden!#REF!="x","A","")</f>
        <v>#REF!</v>
      </c>
      <c r="CP508" s="21" t="e">
        <f>IF(Wedstrijden!#REF!="x","BB","")</f>
        <v>#REF!</v>
      </c>
      <c r="CQ508" s="21" t="e">
        <f>IF(Wedstrijden!#REF!="x","B","")</f>
        <v>#REF!</v>
      </c>
      <c r="CR508" s="21" t="e">
        <f>IF(Wedstrijden!#REF!="x","L","")</f>
        <v>#REF!</v>
      </c>
      <c r="CS508" s="21" t="e">
        <f>IF(Wedstrijden!#REF!="x","M","")</f>
        <v>#REF!</v>
      </c>
      <c r="CT508" s="21" t="e">
        <f>IF(Wedstrijden!#REF!="x","Z","")</f>
        <v>#REF!</v>
      </c>
      <c r="CU508" s="21" t="e">
        <f>IF(Wedstrijden!#REF!="x","ZZ","")</f>
        <v>#REF!</v>
      </c>
      <c r="CV508" s="21">
        <f>IF(COUNTA(Wedstrijden!#REF!)&lt;&gt;0,2,"")</f>
        <v>2</v>
      </c>
      <c r="CW508" s="21">
        <f t="shared" si="45"/>
        <v>1</v>
      </c>
      <c r="CX508" s="21" t="e">
        <f>IF(Wedstrijden!#REF!="x","BB","")</f>
        <v>#REF!</v>
      </c>
      <c r="CY508" s="21" t="e">
        <f>IF(Wedstrijden!#REF!="x","B","")</f>
        <v>#REF!</v>
      </c>
      <c r="CZ508" s="21" t="e">
        <f>IF(Wedstrijden!#REF!="x","L","")</f>
        <v>#REF!</v>
      </c>
      <c r="DA508" s="21" t="e">
        <f>IF(Wedstrijden!#REF!="x","M","")</f>
        <v>#REF!</v>
      </c>
      <c r="DB508" s="21" t="e">
        <f>IF(Wedstrijden!#REF!="x","Z","")</f>
        <v>#REF!</v>
      </c>
      <c r="DC508" s="21" t="e">
        <f>IF(Wedstrijden!#REF!="x","ZZ","")</f>
        <v>#REF!</v>
      </c>
      <c r="DD508" s="21" t="e">
        <f>IF(Wedstrijden!#REF!="x","1.40","")</f>
        <v>#REF!</v>
      </c>
      <c r="DE508" s="21">
        <f>IF(COUNTA(Wedstrijden!#REF!)&lt;&gt;0,6,"")</f>
        <v>6</v>
      </c>
      <c r="DF508" s="21">
        <f t="shared" si="46"/>
        <v>2</v>
      </c>
      <c r="DG508" s="21" t="e">
        <f>IF(Wedstrijden!#REF!="x","L","")</f>
        <v>#REF!</v>
      </c>
      <c r="DH508" s="21" t="e">
        <f>IF(Wedstrijden!#REF!="x","M","")</f>
        <v>#REF!</v>
      </c>
      <c r="DI508" s="21" t="e">
        <f>IF(Wedstrijden!#REF!="x","Z","")</f>
        <v>#REF!</v>
      </c>
      <c r="DJ508" s="21" t="e">
        <f>IF(Wedstrijden!#REF!="x","Z","")</f>
        <v>#REF!</v>
      </c>
      <c r="DK508" s="21">
        <f>IF(COUNTA(Wedstrijden!#REF!)&lt;&gt;0,6,"")</f>
        <v>6</v>
      </c>
      <c r="DL508" s="21">
        <f t="shared" si="47"/>
        <v>1</v>
      </c>
      <c r="DM508" s="21" t="e">
        <f>IF(Wedstrijden!#REF!="x","L","")</f>
        <v>#REF!</v>
      </c>
      <c r="DN508" s="21" t="e">
        <f>IF(Wedstrijden!#REF!="x","M","")</f>
        <v>#REF!</v>
      </c>
      <c r="DO508" s="21" t="e">
        <f>IF(Wedstrijden!#REF!="x","Z","")</f>
        <v>#REF!</v>
      </c>
      <c r="DP508" s="21" t="e">
        <f>IF(Wedstrijden!#REF!="x","Z","")</f>
        <v>#REF!</v>
      </c>
    </row>
    <row r="509" spans="1:120" ht="14.4" x14ac:dyDescent="0.3">
      <c r="A509" s="23">
        <f>Wedstrijden!B432</f>
        <v>0</v>
      </c>
      <c r="B509" s="21" t="str">
        <f>IFERROR(VLOOKUP(Wedstrijden!D432,Wedstrijdlocaties!$B$2:$E$600,2,FALSE),"")</f>
        <v/>
      </c>
      <c r="C509" s="21">
        <f>Wedstrijden!E432</f>
        <v>0</v>
      </c>
      <c r="D509" s="21" t="str">
        <f>IFERROR(VLOOKUP(Wedstrijden!F432,Organisaties!$B$2:$C$500,2,FALSE),"")</f>
        <v/>
      </c>
      <c r="E509" s="21" t="str">
        <f>IFERROR(VLOOKUP(Wedstrijden!F432,Organisaties!$B$2:$G$500,5,FALSE),"")</f>
        <v/>
      </c>
      <c r="F509" s="21" t="e">
        <f>IF(Wedstrijden!#REF!&lt;&gt;"",Wedstrijden!#REF!,"")</f>
        <v>#REF!</v>
      </c>
      <c r="G509" s="21" t="e">
        <f>IF(Wedstrijden!#REF!="Indoor",1,0)</f>
        <v>#REF!</v>
      </c>
      <c r="H509" s="21" t="e">
        <f>Wedstrijden!#REF!</f>
        <v>#REF!</v>
      </c>
      <c r="I509" s="21" t="e">
        <f>IF(Wedstrijden!#REF!="Nee",0,IF(Wedstrijden!#REF!="Ja",1,""))</f>
        <v>#REF!</v>
      </c>
      <c r="J509" s="21" t="e">
        <f>IF(Wedstrijden!#REF!&lt;&gt;"",Wedstrijden!#REF!,"")</f>
        <v>#REF!</v>
      </c>
      <c r="BJ509" s="21">
        <f>IF(COUNTA(Wedstrijden!#REF!)&lt;&gt;0,1,"")</f>
        <v>1</v>
      </c>
      <c r="BK509" s="21">
        <f t="shared" si="42"/>
        <v>2</v>
      </c>
      <c r="BL509" s="21" t="e">
        <f>IF(Wedstrijden!#REF!="x","AA","")</f>
        <v>#REF!</v>
      </c>
      <c r="BM509" s="21" t="e">
        <f>IF(Wedstrijden!#REF!="x","A","")</f>
        <v>#REF!</v>
      </c>
      <c r="BN509" s="21" t="e">
        <f>IF(Wedstrijden!#REF!="x","B1","")</f>
        <v>#REF!</v>
      </c>
      <c r="BO509" s="21" t="e">
        <f>IF(Wedstrijden!#REF!="x","BB","")</f>
        <v>#REF!</v>
      </c>
      <c r="BP509" s="21" t="e">
        <f>IF(Wedstrijden!#REF!="x","B","")</f>
        <v>#REF!</v>
      </c>
      <c r="BQ509" s="21" t="e">
        <f>IF(Wedstrijden!#REF!="x","L1","")</f>
        <v>#REF!</v>
      </c>
      <c r="BR509" s="21" t="e">
        <f>IF(Wedstrijden!#REF!="x","L2","")</f>
        <v>#REF!</v>
      </c>
      <c r="BS509" s="21" t="e">
        <f>IF(Wedstrijden!#REF!="x","M1","")</f>
        <v>#REF!</v>
      </c>
      <c r="BT509" s="21" t="e">
        <f>IF(Wedstrijden!#REF!="x","M2","")</f>
        <v>#REF!</v>
      </c>
      <c r="BU509" s="21" t="e">
        <f>IF(Wedstrijden!#REF!="x","Z1","")</f>
        <v>#REF!</v>
      </c>
      <c r="BV509" s="21" t="e">
        <f>IF(Wedstrijden!#REF!="x","Z2","")</f>
        <v>#REF!</v>
      </c>
      <c r="BW509" s="21">
        <f>IF(COUNTA(Wedstrijden!#REF!)&lt;&gt;0,1,"")</f>
        <v>1</v>
      </c>
      <c r="BX509" s="21">
        <f t="shared" si="43"/>
        <v>1</v>
      </c>
      <c r="BY509" s="21" t="e">
        <f>IF(Wedstrijden!#REF!="x","BB","")</f>
        <v>#REF!</v>
      </c>
      <c r="BZ509" s="21" t="e">
        <f>IF(Wedstrijden!#REF!="x","B","")</f>
        <v>#REF!</v>
      </c>
      <c r="CA509" s="21" t="e">
        <f>IF(Wedstrijden!#REF!="x","L1","")</f>
        <v>#REF!</v>
      </c>
      <c r="CB509" s="21" t="e">
        <f>IF(Wedstrijden!#REF!="x","L2","")</f>
        <v>#REF!</v>
      </c>
      <c r="CC509" s="21" t="e">
        <f>IF(Wedstrijden!#REF!="x","M1","")</f>
        <v>#REF!</v>
      </c>
      <c r="CD509" s="21" t="e">
        <f>IF(Wedstrijden!#REF!="x","M2","")</f>
        <v>#REF!</v>
      </c>
      <c r="CE509" s="21" t="e">
        <f>IF(Wedstrijden!#REF!="x","Z1","")</f>
        <v>#REF!</v>
      </c>
      <c r="CF509" s="21" t="e">
        <f>IF(Wedstrijden!#REF!="x","Z2","")</f>
        <v>#REF!</v>
      </c>
      <c r="CG509" s="21" t="e">
        <f>IF(Wedstrijden!#REF!="x","ZZL","")</f>
        <v>#REF!</v>
      </c>
      <c r="CL509" s="21">
        <f>IF(COUNTA(Wedstrijden!#REF!)&lt;&gt;0,2,"")</f>
        <v>2</v>
      </c>
      <c r="CM509" s="21">
        <f t="shared" si="44"/>
        <v>2</v>
      </c>
      <c r="CN509" s="21" t="e">
        <f>IF(Wedstrijden!#REF!="x","AA","")</f>
        <v>#REF!</v>
      </c>
      <c r="CO509" s="21" t="e">
        <f>IF(Wedstrijden!#REF!="x","A","")</f>
        <v>#REF!</v>
      </c>
      <c r="CP509" s="21" t="e">
        <f>IF(Wedstrijden!#REF!="x","BB","")</f>
        <v>#REF!</v>
      </c>
      <c r="CQ509" s="21" t="e">
        <f>IF(Wedstrijden!#REF!="x","B","")</f>
        <v>#REF!</v>
      </c>
      <c r="CR509" s="21" t="e">
        <f>IF(Wedstrijden!#REF!="x","L","")</f>
        <v>#REF!</v>
      </c>
      <c r="CS509" s="21" t="e">
        <f>IF(Wedstrijden!#REF!="x","M","")</f>
        <v>#REF!</v>
      </c>
      <c r="CT509" s="21" t="e">
        <f>IF(Wedstrijden!#REF!="x","Z","")</f>
        <v>#REF!</v>
      </c>
      <c r="CU509" s="21" t="e">
        <f>IF(Wedstrijden!#REF!="x","ZZ","")</f>
        <v>#REF!</v>
      </c>
      <c r="CV509" s="21">
        <f>IF(COUNTA(Wedstrijden!#REF!)&lt;&gt;0,2,"")</f>
        <v>2</v>
      </c>
      <c r="CW509" s="21">
        <f t="shared" si="45"/>
        <v>1</v>
      </c>
      <c r="CX509" s="21" t="e">
        <f>IF(Wedstrijden!#REF!="x","BB","")</f>
        <v>#REF!</v>
      </c>
      <c r="CY509" s="21" t="e">
        <f>IF(Wedstrijden!#REF!="x","B","")</f>
        <v>#REF!</v>
      </c>
      <c r="CZ509" s="21" t="e">
        <f>IF(Wedstrijden!#REF!="x","L","")</f>
        <v>#REF!</v>
      </c>
      <c r="DA509" s="21" t="e">
        <f>IF(Wedstrijden!#REF!="x","M","")</f>
        <v>#REF!</v>
      </c>
      <c r="DB509" s="21" t="e">
        <f>IF(Wedstrijden!#REF!="x","Z","")</f>
        <v>#REF!</v>
      </c>
      <c r="DC509" s="21" t="e">
        <f>IF(Wedstrijden!#REF!="x","ZZ","")</f>
        <v>#REF!</v>
      </c>
      <c r="DD509" s="21" t="e">
        <f>IF(Wedstrijden!#REF!="x","1.40","")</f>
        <v>#REF!</v>
      </c>
      <c r="DE509" s="21">
        <f>IF(COUNTA(Wedstrijden!#REF!)&lt;&gt;0,6,"")</f>
        <v>6</v>
      </c>
      <c r="DF509" s="21">
        <f t="shared" si="46"/>
        <v>2</v>
      </c>
      <c r="DG509" s="21" t="e">
        <f>IF(Wedstrijden!#REF!="x","L","")</f>
        <v>#REF!</v>
      </c>
      <c r="DH509" s="21" t="e">
        <f>IF(Wedstrijden!#REF!="x","M","")</f>
        <v>#REF!</v>
      </c>
      <c r="DI509" s="21" t="e">
        <f>IF(Wedstrijden!#REF!="x","Z","")</f>
        <v>#REF!</v>
      </c>
      <c r="DJ509" s="21" t="e">
        <f>IF(Wedstrijden!#REF!="x","Z","")</f>
        <v>#REF!</v>
      </c>
      <c r="DK509" s="21">
        <f>IF(COUNTA(Wedstrijden!#REF!)&lt;&gt;0,6,"")</f>
        <v>6</v>
      </c>
      <c r="DL509" s="21">
        <f t="shared" si="47"/>
        <v>1</v>
      </c>
      <c r="DM509" s="21" t="e">
        <f>IF(Wedstrijden!#REF!="x","L","")</f>
        <v>#REF!</v>
      </c>
      <c r="DN509" s="21" t="e">
        <f>IF(Wedstrijden!#REF!="x","M","")</f>
        <v>#REF!</v>
      </c>
      <c r="DO509" s="21" t="e">
        <f>IF(Wedstrijden!#REF!="x","Z","")</f>
        <v>#REF!</v>
      </c>
      <c r="DP509" s="21" t="e">
        <f>IF(Wedstrijden!#REF!="x","Z","")</f>
        <v>#REF!</v>
      </c>
    </row>
    <row r="510" spans="1:120" ht="14.4" x14ac:dyDescent="0.3">
      <c r="A510" s="23">
        <f>Wedstrijden!B433</f>
        <v>0</v>
      </c>
      <c r="B510" s="21" t="str">
        <f>IFERROR(VLOOKUP(Wedstrijden!D433,Wedstrijdlocaties!$B$2:$E$600,2,FALSE),"")</f>
        <v/>
      </c>
      <c r="C510" s="21">
        <f>Wedstrijden!E433</f>
        <v>0</v>
      </c>
      <c r="D510" s="21" t="str">
        <f>IFERROR(VLOOKUP(Wedstrijden!F433,Organisaties!$B$2:$C$500,2,FALSE),"")</f>
        <v/>
      </c>
      <c r="E510" s="21" t="str">
        <f>IFERROR(VLOOKUP(Wedstrijden!F433,Organisaties!$B$2:$G$500,5,FALSE),"")</f>
        <v/>
      </c>
      <c r="F510" s="21" t="e">
        <f>IF(Wedstrijden!#REF!&lt;&gt;"",Wedstrijden!#REF!,"")</f>
        <v>#REF!</v>
      </c>
      <c r="G510" s="21" t="e">
        <f>IF(Wedstrijden!#REF!="Indoor",1,0)</f>
        <v>#REF!</v>
      </c>
      <c r="H510" s="21" t="e">
        <f>Wedstrijden!#REF!</f>
        <v>#REF!</v>
      </c>
      <c r="I510" s="21" t="e">
        <f>IF(Wedstrijden!#REF!="Nee",0,IF(Wedstrijden!#REF!="Ja",1,""))</f>
        <v>#REF!</v>
      </c>
      <c r="J510" s="21" t="e">
        <f>IF(Wedstrijden!#REF!&lt;&gt;"",Wedstrijden!#REF!,"")</f>
        <v>#REF!</v>
      </c>
      <c r="BJ510" s="21">
        <f>IF(COUNTA(Wedstrijden!#REF!)&lt;&gt;0,1,"")</f>
        <v>1</v>
      </c>
      <c r="BK510" s="21">
        <f t="shared" si="42"/>
        <v>2</v>
      </c>
      <c r="BL510" s="21" t="e">
        <f>IF(Wedstrijden!#REF!="x","AA","")</f>
        <v>#REF!</v>
      </c>
      <c r="BM510" s="21" t="e">
        <f>IF(Wedstrijden!#REF!="x","A","")</f>
        <v>#REF!</v>
      </c>
      <c r="BN510" s="21" t="e">
        <f>IF(Wedstrijden!#REF!="x","B1","")</f>
        <v>#REF!</v>
      </c>
      <c r="BO510" s="21" t="e">
        <f>IF(Wedstrijden!#REF!="x","BB","")</f>
        <v>#REF!</v>
      </c>
      <c r="BP510" s="21" t="e">
        <f>IF(Wedstrijden!#REF!="x","B","")</f>
        <v>#REF!</v>
      </c>
      <c r="BQ510" s="21" t="e">
        <f>IF(Wedstrijden!#REF!="x","L1","")</f>
        <v>#REF!</v>
      </c>
      <c r="BR510" s="21" t="e">
        <f>IF(Wedstrijden!#REF!="x","L2","")</f>
        <v>#REF!</v>
      </c>
      <c r="BS510" s="21" t="e">
        <f>IF(Wedstrijden!#REF!="x","M1","")</f>
        <v>#REF!</v>
      </c>
      <c r="BT510" s="21" t="e">
        <f>IF(Wedstrijden!#REF!="x","M2","")</f>
        <v>#REF!</v>
      </c>
      <c r="BU510" s="21" t="e">
        <f>IF(Wedstrijden!#REF!="x","Z1","")</f>
        <v>#REF!</v>
      </c>
      <c r="BV510" s="21" t="e">
        <f>IF(Wedstrijden!#REF!="x","Z2","")</f>
        <v>#REF!</v>
      </c>
      <c r="BW510" s="21">
        <f>IF(COUNTA(Wedstrijden!#REF!)&lt;&gt;0,1,"")</f>
        <v>1</v>
      </c>
      <c r="BX510" s="21">
        <f t="shared" si="43"/>
        <v>1</v>
      </c>
      <c r="BY510" s="21" t="e">
        <f>IF(Wedstrijden!#REF!="x","BB","")</f>
        <v>#REF!</v>
      </c>
      <c r="BZ510" s="21" t="e">
        <f>IF(Wedstrijden!#REF!="x","B","")</f>
        <v>#REF!</v>
      </c>
      <c r="CA510" s="21" t="e">
        <f>IF(Wedstrijden!#REF!="x","L1","")</f>
        <v>#REF!</v>
      </c>
      <c r="CB510" s="21" t="e">
        <f>IF(Wedstrijden!#REF!="x","L2","")</f>
        <v>#REF!</v>
      </c>
      <c r="CC510" s="21" t="e">
        <f>IF(Wedstrijden!#REF!="x","M1","")</f>
        <v>#REF!</v>
      </c>
      <c r="CD510" s="21" t="e">
        <f>IF(Wedstrijden!#REF!="x","M2","")</f>
        <v>#REF!</v>
      </c>
      <c r="CE510" s="21" t="e">
        <f>IF(Wedstrijden!#REF!="x","Z1","")</f>
        <v>#REF!</v>
      </c>
      <c r="CF510" s="21" t="e">
        <f>IF(Wedstrijden!#REF!="x","Z2","")</f>
        <v>#REF!</v>
      </c>
      <c r="CG510" s="21" t="e">
        <f>IF(Wedstrijden!#REF!="x","ZZL","")</f>
        <v>#REF!</v>
      </c>
      <c r="CL510" s="21">
        <f>IF(COUNTA(Wedstrijden!#REF!)&lt;&gt;0,2,"")</f>
        <v>2</v>
      </c>
      <c r="CM510" s="21">
        <f t="shared" si="44"/>
        <v>2</v>
      </c>
      <c r="CN510" s="21" t="e">
        <f>IF(Wedstrijden!#REF!="x","AA","")</f>
        <v>#REF!</v>
      </c>
      <c r="CO510" s="21" t="e">
        <f>IF(Wedstrijden!#REF!="x","A","")</f>
        <v>#REF!</v>
      </c>
      <c r="CP510" s="21" t="e">
        <f>IF(Wedstrijden!#REF!="x","BB","")</f>
        <v>#REF!</v>
      </c>
      <c r="CQ510" s="21" t="e">
        <f>IF(Wedstrijden!#REF!="x","B","")</f>
        <v>#REF!</v>
      </c>
      <c r="CR510" s="21" t="e">
        <f>IF(Wedstrijden!#REF!="x","L","")</f>
        <v>#REF!</v>
      </c>
      <c r="CS510" s="21" t="e">
        <f>IF(Wedstrijden!#REF!="x","M","")</f>
        <v>#REF!</v>
      </c>
      <c r="CT510" s="21" t="e">
        <f>IF(Wedstrijden!#REF!="x","Z","")</f>
        <v>#REF!</v>
      </c>
      <c r="CU510" s="21" t="e">
        <f>IF(Wedstrijden!#REF!="x","ZZ","")</f>
        <v>#REF!</v>
      </c>
      <c r="CV510" s="21">
        <f>IF(COUNTA(Wedstrijden!#REF!)&lt;&gt;0,2,"")</f>
        <v>2</v>
      </c>
      <c r="CW510" s="21">
        <f t="shared" si="45"/>
        <v>1</v>
      </c>
      <c r="CX510" s="21" t="e">
        <f>IF(Wedstrijden!#REF!="x","BB","")</f>
        <v>#REF!</v>
      </c>
      <c r="CY510" s="21" t="e">
        <f>IF(Wedstrijden!#REF!="x","B","")</f>
        <v>#REF!</v>
      </c>
      <c r="CZ510" s="21" t="e">
        <f>IF(Wedstrijden!#REF!="x","L","")</f>
        <v>#REF!</v>
      </c>
      <c r="DA510" s="21" t="e">
        <f>IF(Wedstrijden!#REF!="x","M","")</f>
        <v>#REF!</v>
      </c>
      <c r="DB510" s="21" t="e">
        <f>IF(Wedstrijden!#REF!="x","Z","")</f>
        <v>#REF!</v>
      </c>
      <c r="DC510" s="21" t="e">
        <f>IF(Wedstrijden!#REF!="x","ZZ","")</f>
        <v>#REF!</v>
      </c>
      <c r="DD510" s="21" t="e">
        <f>IF(Wedstrijden!#REF!="x","1.40","")</f>
        <v>#REF!</v>
      </c>
      <c r="DE510" s="21">
        <f>IF(COUNTA(Wedstrijden!#REF!)&lt;&gt;0,6,"")</f>
        <v>6</v>
      </c>
      <c r="DF510" s="21">
        <f t="shared" si="46"/>
        <v>2</v>
      </c>
      <c r="DG510" s="21" t="e">
        <f>IF(Wedstrijden!#REF!="x","L","")</f>
        <v>#REF!</v>
      </c>
      <c r="DH510" s="21" t="e">
        <f>IF(Wedstrijden!#REF!="x","M","")</f>
        <v>#REF!</v>
      </c>
      <c r="DI510" s="21" t="e">
        <f>IF(Wedstrijden!#REF!="x","Z","")</f>
        <v>#REF!</v>
      </c>
      <c r="DJ510" s="21" t="e">
        <f>IF(Wedstrijden!#REF!="x","Z","")</f>
        <v>#REF!</v>
      </c>
      <c r="DK510" s="21">
        <f>IF(COUNTA(Wedstrijden!#REF!)&lt;&gt;0,6,"")</f>
        <v>6</v>
      </c>
      <c r="DL510" s="21">
        <f t="shared" si="47"/>
        <v>1</v>
      </c>
      <c r="DM510" s="21" t="e">
        <f>IF(Wedstrijden!#REF!="x","L","")</f>
        <v>#REF!</v>
      </c>
      <c r="DN510" s="21" t="e">
        <f>IF(Wedstrijden!#REF!="x","M","")</f>
        <v>#REF!</v>
      </c>
      <c r="DO510" s="21" t="e">
        <f>IF(Wedstrijden!#REF!="x","Z","")</f>
        <v>#REF!</v>
      </c>
      <c r="DP510" s="21" t="e">
        <f>IF(Wedstrijden!#REF!="x","Z","")</f>
        <v>#REF!</v>
      </c>
    </row>
    <row r="511" spans="1:120" ht="14.4" x14ac:dyDescent="0.3">
      <c r="A511" s="23">
        <f>Wedstrijden!B434</f>
        <v>0</v>
      </c>
      <c r="B511" s="21" t="str">
        <f>IFERROR(VLOOKUP(Wedstrijden!D434,Wedstrijdlocaties!$B$2:$E$600,2,FALSE),"")</f>
        <v/>
      </c>
      <c r="C511" s="21">
        <f>Wedstrijden!E434</f>
        <v>0</v>
      </c>
      <c r="D511" s="21" t="str">
        <f>IFERROR(VLOOKUP(Wedstrijden!F434,Organisaties!$B$2:$C$500,2,FALSE),"")</f>
        <v/>
      </c>
      <c r="E511" s="21" t="str">
        <f>IFERROR(VLOOKUP(Wedstrijden!F434,Organisaties!$B$2:$G$500,5,FALSE),"")</f>
        <v/>
      </c>
      <c r="F511" s="21" t="e">
        <f>IF(Wedstrijden!#REF!&lt;&gt;"",Wedstrijden!#REF!,"")</f>
        <v>#REF!</v>
      </c>
      <c r="G511" s="21" t="e">
        <f>IF(Wedstrijden!#REF!="Indoor",1,0)</f>
        <v>#REF!</v>
      </c>
      <c r="H511" s="21" t="e">
        <f>Wedstrijden!#REF!</f>
        <v>#REF!</v>
      </c>
      <c r="I511" s="21" t="e">
        <f>IF(Wedstrijden!#REF!="Nee",0,IF(Wedstrijden!#REF!="Ja",1,""))</f>
        <v>#REF!</v>
      </c>
      <c r="J511" s="21" t="e">
        <f>IF(Wedstrijden!#REF!&lt;&gt;"",Wedstrijden!#REF!,"")</f>
        <v>#REF!</v>
      </c>
      <c r="BJ511" s="21">
        <f>IF(COUNTA(Wedstrijden!#REF!)&lt;&gt;0,1,"")</f>
        <v>1</v>
      </c>
      <c r="BK511" s="21">
        <f t="shared" si="42"/>
        <v>2</v>
      </c>
      <c r="BL511" s="21" t="e">
        <f>IF(Wedstrijden!#REF!="x","AA","")</f>
        <v>#REF!</v>
      </c>
      <c r="BM511" s="21" t="e">
        <f>IF(Wedstrijden!#REF!="x","A","")</f>
        <v>#REF!</v>
      </c>
      <c r="BN511" s="21" t="e">
        <f>IF(Wedstrijden!#REF!="x","B1","")</f>
        <v>#REF!</v>
      </c>
      <c r="BO511" s="21" t="e">
        <f>IF(Wedstrijden!#REF!="x","BB","")</f>
        <v>#REF!</v>
      </c>
      <c r="BP511" s="21" t="e">
        <f>IF(Wedstrijden!#REF!="x","B","")</f>
        <v>#REF!</v>
      </c>
      <c r="BQ511" s="21" t="e">
        <f>IF(Wedstrijden!#REF!="x","L1","")</f>
        <v>#REF!</v>
      </c>
      <c r="BR511" s="21" t="e">
        <f>IF(Wedstrijden!#REF!="x","L2","")</f>
        <v>#REF!</v>
      </c>
      <c r="BS511" s="21" t="e">
        <f>IF(Wedstrijden!#REF!="x","M1","")</f>
        <v>#REF!</v>
      </c>
      <c r="BT511" s="21" t="e">
        <f>IF(Wedstrijden!#REF!="x","M2","")</f>
        <v>#REF!</v>
      </c>
      <c r="BU511" s="21" t="e">
        <f>IF(Wedstrijden!#REF!="x","Z1","")</f>
        <v>#REF!</v>
      </c>
      <c r="BV511" s="21" t="e">
        <f>IF(Wedstrijden!#REF!="x","Z2","")</f>
        <v>#REF!</v>
      </c>
      <c r="BW511" s="21">
        <f>IF(COUNTA(Wedstrijden!#REF!)&lt;&gt;0,1,"")</f>
        <v>1</v>
      </c>
      <c r="BX511" s="21">
        <f t="shared" si="43"/>
        <v>1</v>
      </c>
      <c r="BY511" s="21" t="e">
        <f>IF(Wedstrijden!#REF!="x","BB","")</f>
        <v>#REF!</v>
      </c>
      <c r="BZ511" s="21" t="e">
        <f>IF(Wedstrijden!#REF!="x","B","")</f>
        <v>#REF!</v>
      </c>
      <c r="CA511" s="21" t="e">
        <f>IF(Wedstrijden!#REF!="x","L1","")</f>
        <v>#REF!</v>
      </c>
      <c r="CB511" s="21" t="e">
        <f>IF(Wedstrijden!#REF!="x","L2","")</f>
        <v>#REF!</v>
      </c>
      <c r="CC511" s="21" t="e">
        <f>IF(Wedstrijden!#REF!="x","M1","")</f>
        <v>#REF!</v>
      </c>
      <c r="CD511" s="21" t="e">
        <f>IF(Wedstrijden!#REF!="x","M2","")</f>
        <v>#REF!</v>
      </c>
      <c r="CE511" s="21" t="e">
        <f>IF(Wedstrijden!#REF!="x","Z1","")</f>
        <v>#REF!</v>
      </c>
      <c r="CF511" s="21" t="e">
        <f>IF(Wedstrijden!#REF!="x","Z2","")</f>
        <v>#REF!</v>
      </c>
      <c r="CG511" s="21" t="e">
        <f>IF(Wedstrijden!#REF!="x","ZZL","")</f>
        <v>#REF!</v>
      </c>
      <c r="CL511" s="21">
        <f>IF(COUNTA(Wedstrijden!#REF!)&lt;&gt;0,2,"")</f>
        <v>2</v>
      </c>
      <c r="CM511" s="21">
        <f t="shared" si="44"/>
        <v>2</v>
      </c>
      <c r="CN511" s="21" t="e">
        <f>IF(Wedstrijden!#REF!="x","AA","")</f>
        <v>#REF!</v>
      </c>
      <c r="CO511" s="21" t="e">
        <f>IF(Wedstrijden!#REF!="x","A","")</f>
        <v>#REF!</v>
      </c>
      <c r="CP511" s="21" t="e">
        <f>IF(Wedstrijden!#REF!="x","BB","")</f>
        <v>#REF!</v>
      </c>
      <c r="CQ511" s="21" t="e">
        <f>IF(Wedstrijden!#REF!="x","B","")</f>
        <v>#REF!</v>
      </c>
      <c r="CR511" s="21" t="e">
        <f>IF(Wedstrijden!#REF!="x","L","")</f>
        <v>#REF!</v>
      </c>
      <c r="CS511" s="21" t="e">
        <f>IF(Wedstrijden!#REF!="x","M","")</f>
        <v>#REF!</v>
      </c>
      <c r="CT511" s="21" t="e">
        <f>IF(Wedstrijden!#REF!="x","Z","")</f>
        <v>#REF!</v>
      </c>
      <c r="CU511" s="21" t="e">
        <f>IF(Wedstrijden!#REF!="x","ZZ","")</f>
        <v>#REF!</v>
      </c>
      <c r="CV511" s="21">
        <f>IF(COUNTA(Wedstrijden!#REF!)&lt;&gt;0,2,"")</f>
        <v>2</v>
      </c>
      <c r="CW511" s="21">
        <f t="shared" si="45"/>
        <v>1</v>
      </c>
      <c r="CX511" s="21" t="e">
        <f>IF(Wedstrijden!#REF!="x","BB","")</f>
        <v>#REF!</v>
      </c>
      <c r="CY511" s="21" t="e">
        <f>IF(Wedstrijden!#REF!="x","B","")</f>
        <v>#REF!</v>
      </c>
      <c r="CZ511" s="21" t="e">
        <f>IF(Wedstrijden!#REF!="x","L","")</f>
        <v>#REF!</v>
      </c>
      <c r="DA511" s="21" t="e">
        <f>IF(Wedstrijden!#REF!="x","M","")</f>
        <v>#REF!</v>
      </c>
      <c r="DB511" s="21" t="e">
        <f>IF(Wedstrijden!#REF!="x","Z","")</f>
        <v>#REF!</v>
      </c>
      <c r="DC511" s="21" t="e">
        <f>IF(Wedstrijden!#REF!="x","ZZ","")</f>
        <v>#REF!</v>
      </c>
      <c r="DD511" s="21" t="e">
        <f>IF(Wedstrijden!#REF!="x","1.40","")</f>
        <v>#REF!</v>
      </c>
      <c r="DE511" s="21">
        <f>IF(COUNTA(Wedstrijden!#REF!)&lt;&gt;0,6,"")</f>
        <v>6</v>
      </c>
      <c r="DF511" s="21">
        <f t="shared" si="46"/>
        <v>2</v>
      </c>
      <c r="DG511" s="21" t="e">
        <f>IF(Wedstrijden!#REF!="x","L","")</f>
        <v>#REF!</v>
      </c>
      <c r="DH511" s="21" t="e">
        <f>IF(Wedstrijden!#REF!="x","M","")</f>
        <v>#REF!</v>
      </c>
      <c r="DI511" s="21" t="e">
        <f>IF(Wedstrijden!#REF!="x","Z","")</f>
        <v>#REF!</v>
      </c>
      <c r="DJ511" s="21" t="e">
        <f>IF(Wedstrijden!#REF!="x","Z","")</f>
        <v>#REF!</v>
      </c>
      <c r="DK511" s="21">
        <f>IF(COUNTA(Wedstrijden!#REF!)&lt;&gt;0,6,"")</f>
        <v>6</v>
      </c>
      <c r="DL511" s="21">
        <f t="shared" si="47"/>
        <v>1</v>
      </c>
      <c r="DM511" s="21" t="e">
        <f>IF(Wedstrijden!#REF!="x","L","")</f>
        <v>#REF!</v>
      </c>
      <c r="DN511" s="21" t="e">
        <f>IF(Wedstrijden!#REF!="x","M","")</f>
        <v>#REF!</v>
      </c>
      <c r="DO511" s="21" t="e">
        <f>IF(Wedstrijden!#REF!="x","Z","")</f>
        <v>#REF!</v>
      </c>
      <c r="DP511" s="21" t="e">
        <f>IF(Wedstrijden!#REF!="x","Z","")</f>
        <v>#REF!</v>
      </c>
    </row>
    <row r="512" spans="1:120" ht="14.4" x14ac:dyDescent="0.3">
      <c r="A512" s="23">
        <f>Wedstrijden!B435</f>
        <v>0</v>
      </c>
      <c r="B512" s="21" t="str">
        <f>IFERROR(VLOOKUP(Wedstrijden!D435,Wedstrijdlocaties!$B$2:$E$600,2,FALSE),"")</f>
        <v/>
      </c>
      <c r="C512" s="21">
        <f>Wedstrijden!E435</f>
        <v>0</v>
      </c>
      <c r="D512" s="21" t="str">
        <f>IFERROR(VLOOKUP(Wedstrijden!F435,Organisaties!$B$2:$C$500,2,FALSE),"")</f>
        <v/>
      </c>
      <c r="E512" s="21" t="str">
        <f>IFERROR(VLOOKUP(Wedstrijden!F435,Organisaties!$B$2:$G$500,5,FALSE),"")</f>
        <v/>
      </c>
      <c r="F512" s="21" t="e">
        <f>IF(Wedstrijden!#REF!&lt;&gt;"",Wedstrijden!#REF!,"")</f>
        <v>#REF!</v>
      </c>
      <c r="G512" s="21" t="e">
        <f>IF(Wedstrijden!#REF!="Indoor",1,0)</f>
        <v>#REF!</v>
      </c>
      <c r="H512" s="21" t="e">
        <f>Wedstrijden!#REF!</f>
        <v>#REF!</v>
      </c>
      <c r="I512" s="21" t="e">
        <f>IF(Wedstrijden!#REF!="Nee",0,IF(Wedstrijden!#REF!="Ja",1,""))</f>
        <v>#REF!</v>
      </c>
      <c r="J512" s="21" t="e">
        <f>IF(Wedstrijden!#REF!&lt;&gt;"",Wedstrijden!#REF!,"")</f>
        <v>#REF!</v>
      </c>
      <c r="BJ512" s="21">
        <f>IF(COUNTA(Wedstrijden!#REF!)&lt;&gt;0,1,"")</f>
        <v>1</v>
      </c>
      <c r="BK512" s="21">
        <f t="shared" si="42"/>
        <v>2</v>
      </c>
      <c r="BL512" s="21" t="e">
        <f>IF(Wedstrijden!#REF!="x","AA","")</f>
        <v>#REF!</v>
      </c>
      <c r="BM512" s="21" t="e">
        <f>IF(Wedstrijden!#REF!="x","A","")</f>
        <v>#REF!</v>
      </c>
      <c r="BN512" s="21" t="e">
        <f>IF(Wedstrijden!#REF!="x","B1","")</f>
        <v>#REF!</v>
      </c>
      <c r="BO512" s="21" t="e">
        <f>IF(Wedstrijden!#REF!="x","BB","")</f>
        <v>#REF!</v>
      </c>
      <c r="BP512" s="21" t="e">
        <f>IF(Wedstrijden!#REF!="x","B","")</f>
        <v>#REF!</v>
      </c>
      <c r="BQ512" s="21" t="e">
        <f>IF(Wedstrijden!#REF!="x","L1","")</f>
        <v>#REF!</v>
      </c>
      <c r="BR512" s="21" t="e">
        <f>IF(Wedstrijden!#REF!="x","L2","")</f>
        <v>#REF!</v>
      </c>
      <c r="BS512" s="21" t="e">
        <f>IF(Wedstrijden!#REF!="x","M1","")</f>
        <v>#REF!</v>
      </c>
      <c r="BT512" s="21" t="e">
        <f>IF(Wedstrijden!#REF!="x","M2","")</f>
        <v>#REF!</v>
      </c>
      <c r="BU512" s="21" t="e">
        <f>IF(Wedstrijden!#REF!="x","Z1","")</f>
        <v>#REF!</v>
      </c>
      <c r="BV512" s="21" t="e">
        <f>IF(Wedstrijden!#REF!="x","Z2","")</f>
        <v>#REF!</v>
      </c>
      <c r="BW512" s="21">
        <f>IF(COUNTA(Wedstrijden!#REF!)&lt;&gt;0,1,"")</f>
        <v>1</v>
      </c>
      <c r="BX512" s="21">
        <f t="shared" si="43"/>
        <v>1</v>
      </c>
      <c r="BY512" s="21" t="e">
        <f>IF(Wedstrijden!#REF!="x","BB","")</f>
        <v>#REF!</v>
      </c>
      <c r="BZ512" s="21" t="e">
        <f>IF(Wedstrijden!#REF!="x","B","")</f>
        <v>#REF!</v>
      </c>
      <c r="CA512" s="21" t="e">
        <f>IF(Wedstrijden!#REF!="x","L1","")</f>
        <v>#REF!</v>
      </c>
      <c r="CB512" s="21" t="e">
        <f>IF(Wedstrijden!#REF!="x","L2","")</f>
        <v>#REF!</v>
      </c>
      <c r="CC512" s="21" t="e">
        <f>IF(Wedstrijden!#REF!="x","M1","")</f>
        <v>#REF!</v>
      </c>
      <c r="CD512" s="21" t="e">
        <f>IF(Wedstrijden!#REF!="x","M2","")</f>
        <v>#REF!</v>
      </c>
      <c r="CE512" s="21" t="e">
        <f>IF(Wedstrijden!#REF!="x","Z1","")</f>
        <v>#REF!</v>
      </c>
      <c r="CF512" s="21" t="e">
        <f>IF(Wedstrijden!#REF!="x","Z2","")</f>
        <v>#REF!</v>
      </c>
      <c r="CG512" s="21" t="e">
        <f>IF(Wedstrijden!#REF!="x","ZZL","")</f>
        <v>#REF!</v>
      </c>
      <c r="CL512" s="21">
        <f>IF(COUNTA(Wedstrijden!#REF!)&lt;&gt;0,2,"")</f>
        <v>2</v>
      </c>
      <c r="CM512" s="21">
        <f t="shared" si="44"/>
        <v>2</v>
      </c>
      <c r="CN512" s="21" t="e">
        <f>IF(Wedstrijden!#REF!="x","AA","")</f>
        <v>#REF!</v>
      </c>
      <c r="CO512" s="21" t="e">
        <f>IF(Wedstrijden!#REF!="x","A","")</f>
        <v>#REF!</v>
      </c>
      <c r="CP512" s="21" t="e">
        <f>IF(Wedstrijden!#REF!="x","BB","")</f>
        <v>#REF!</v>
      </c>
      <c r="CQ512" s="21" t="e">
        <f>IF(Wedstrijden!#REF!="x","B","")</f>
        <v>#REF!</v>
      </c>
      <c r="CR512" s="21" t="e">
        <f>IF(Wedstrijden!#REF!="x","L","")</f>
        <v>#REF!</v>
      </c>
      <c r="CS512" s="21" t="e">
        <f>IF(Wedstrijden!#REF!="x","M","")</f>
        <v>#REF!</v>
      </c>
      <c r="CT512" s="21" t="e">
        <f>IF(Wedstrijden!#REF!="x","Z","")</f>
        <v>#REF!</v>
      </c>
      <c r="CU512" s="21" t="e">
        <f>IF(Wedstrijden!#REF!="x","ZZ","")</f>
        <v>#REF!</v>
      </c>
      <c r="CV512" s="21">
        <f>IF(COUNTA(Wedstrijden!#REF!)&lt;&gt;0,2,"")</f>
        <v>2</v>
      </c>
      <c r="CW512" s="21">
        <f t="shared" si="45"/>
        <v>1</v>
      </c>
      <c r="CX512" s="21" t="e">
        <f>IF(Wedstrijden!#REF!="x","BB","")</f>
        <v>#REF!</v>
      </c>
      <c r="CY512" s="21" t="e">
        <f>IF(Wedstrijden!#REF!="x","B","")</f>
        <v>#REF!</v>
      </c>
      <c r="CZ512" s="21" t="e">
        <f>IF(Wedstrijden!#REF!="x","L","")</f>
        <v>#REF!</v>
      </c>
      <c r="DA512" s="21" t="e">
        <f>IF(Wedstrijden!#REF!="x","M","")</f>
        <v>#REF!</v>
      </c>
      <c r="DB512" s="21" t="e">
        <f>IF(Wedstrijden!#REF!="x","Z","")</f>
        <v>#REF!</v>
      </c>
      <c r="DC512" s="21" t="e">
        <f>IF(Wedstrijden!#REF!="x","ZZ","")</f>
        <v>#REF!</v>
      </c>
      <c r="DD512" s="21" t="e">
        <f>IF(Wedstrijden!#REF!="x","1.40","")</f>
        <v>#REF!</v>
      </c>
      <c r="DE512" s="21">
        <f>IF(COUNTA(Wedstrijden!#REF!)&lt;&gt;0,6,"")</f>
        <v>6</v>
      </c>
      <c r="DF512" s="21">
        <f t="shared" si="46"/>
        <v>2</v>
      </c>
      <c r="DG512" s="21" t="e">
        <f>IF(Wedstrijden!#REF!="x","L","")</f>
        <v>#REF!</v>
      </c>
      <c r="DH512" s="21" t="e">
        <f>IF(Wedstrijden!#REF!="x","M","")</f>
        <v>#REF!</v>
      </c>
      <c r="DI512" s="21" t="e">
        <f>IF(Wedstrijden!#REF!="x","Z","")</f>
        <v>#REF!</v>
      </c>
      <c r="DJ512" s="21" t="e">
        <f>IF(Wedstrijden!#REF!="x","Z","")</f>
        <v>#REF!</v>
      </c>
      <c r="DK512" s="21">
        <f>IF(COUNTA(Wedstrijden!#REF!)&lt;&gt;0,6,"")</f>
        <v>6</v>
      </c>
      <c r="DL512" s="21">
        <f t="shared" si="47"/>
        <v>1</v>
      </c>
      <c r="DM512" s="21" t="e">
        <f>IF(Wedstrijden!#REF!="x","L","")</f>
        <v>#REF!</v>
      </c>
      <c r="DN512" s="21" t="e">
        <f>IF(Wedstrijden!#REF!="x","M","")</f>
        <v>#REF!</v>
      </c>
      <c r="DO512" s="21" t="e">
        <f>IF(Wedstrijden!#REF!="x","Z","")</f>
        <v>#REF!</v>
      </c>
      <c r="DP512" s="21" t="e">
        <f>IF(Wedstrijden!#REF!="x","Z","")</f>
        <v>#REF!</v>
      </c>
    </row>
    <row r="513" spans="1:120" ht="14.4" x14ac:dyDescent="0.3">
      <c r="A513" s="23">
        <f>Wedstrijden!B436</f>
        <v>0</v>
      </c>
      <c r="B513" s="21" t="str">
        <f>IFERROR(VLOOKUP(Wedstrijden!D436,Wedstrijdlocaties!$B$2:$E$600,2,FALSE),"")</f>
        <v/>
      </c>
      <c r="C513" s="21">
        <f>Wedstrijden!E436</f>
        <v>0</v>
      </c>
      <c r="D513" s="21" t="str">
        <f>IFERROR(VLOOKUP(Wedstrijden!F436,Organisaties!$B$2:$C$500,2,FALSE),"")</f>
        <v/>
      </c>
      <c r="E513" s="21" t="str">
        <f>IFERROR(VLOOKUP(Wedstrijden!F436,Organisaties!$B$2:$G$500,5,FALSE),"")</f>
        <v/>
      </c>
      <c r="F513" s="21" t="e">
        <f>IF(Wedstrijden!#REF!&lt;&gt;"",Wedstrijden!#REF!,"")</f>
        <v>#REF!</v>
      </c>
      <c r="G513" s="21" t="e">
        <f>IF(Wedstrijden!#REF!="Indoor",1,0)</f>
        <v>#REF!</v>
      </c>
      <c r="H513" s="21" t="e">
        <f>Wedstrijden!#REF!</f>
        <v>#REF!</v>
      </c>
      <c r="I513" s="21" t="e">
        <f>IF(Wedstrijden!#REF!="Nee",0,IF(Wedstrijden!#REF!="Ja",1,""))</f>
        <v>#REF!</v>
      </c>
      <c r="J513" s="21" t="e">
        <f>IF(Wedstrijden!#REF!&lt;&gt;"",Wedstrijden!#REF!,"")</f>
        <v>#REF!</v>
      </c>
      <c r="BJ513" s="21">
        <f>IF(COUNTA(Wedstrijden!#REF!)&lt;&gt;0,1,"")</f>
        <v>1</v>
      </c>
      <c r="BK513" s="21">
        <f t="shared" si="42"/>
        <v>2</v>
      </c>
      <c r="BL513" s="21" t="e">
        <f>IF(Wedstrijden!#REF!="x","AA","")</f>
        <v>#REF!</v>
      </c>
      <c r="BM513" s="21" t="e">
        <f>IF(Wedstrijden!#REF!="x","A","")</f>
        <v>#REF!</v>
      </c>
      <c r="BN513" s="21" t="e">
        <f>IF(Wedstrijden!#REF!="x","B1","")</f>
        <v>#REF!</v>
      </c>
      <c r="BO513" s="21" t="e">
        <f>IF(Wedstrijden!#REF!="x","BB","")</f>
        <v>#REF!</v>
      </c>
      <c r="BP513" s="21" t="e">
        <f>IF(Wedstrijden!#REF!="x","B","")</f>
        <v>#REF!</v>
      </c>
      <c r="BQ513" s="21" t="e">
        <f>IF(Wedstrijden!#REF!="x","L1","")</f>
        <v>#REF!</v>
      </c>
      <c r="BR513" s="21" t="e">
        <f>IF(Wedstrijden!#REF!="x","L2","")</f>
        <v>#REF!</v>
      </c>
      <c r="BS513" s="21" t="e">
        <f>IF(Wedstrijden!#REF!="x","M1","")</f>
        <v>#REF!</v>
      </c>
      <c r="BT513" s="21" t="e">
        <f>IF(Wedstrijden!#REF!="x","M2","")</f>
        <v>#REF!</v>
      </c>
      <c r="BU513" s="21" t="e">
        <f>IF(Wedstrijden!#REF!="x","Z1","")</f>
        <v>#REF!</v>
      </c>
      <c r="BV513" s="21" t="e">
        <f>IF(Wedstrijden!#REF!="x","Z2","")</f>
        <v>#REF!</v>
      </c>
      <c r="BW513" s="21">
        <f>IF(COUNTA(Wedstrijden!#REF!)&lt;&gt;0,1,"")</f>
        <v>1</v>
      </c>
      <c r="BX513" s="21">
        <f t="shared" si="43"/>
        <v>1</v>
      </c>
      <c r="BY513" s="21" t="e">
        <f>IF(Wedstrijden!#REF!="x","BB","")</f>
        <v>#REF!</v>
      </c>
      <c r="BZ513" s="21" t="e">
        <f>IF(Wedstrijden!#REF!="x","B","")</f>
        <v>#REF!</v>
      </c>
      <c r="CA513" s="21" t="e">
        <f>IF(Wedstrijden!#REF!="x","L1","")</f>
        <v>#REF!</v>
      </c>
      <c r="CB513" s="21" t="e">
        <f>IF(Wedstrijden!#REF!="x","L2","")</f>
        <v>#REF!</v>
      </c>
      <c r="CC513" s="21" t="e">
        <f>IF(Wedstrijden!#REF!="x","M1","")</f>
        <v>#REF!</v>
      </c>
      <c r="CD513" s="21" t="e">
        <f>IF(Wedstrijden!#REF!="x","M2","")</f>
        <v>#REF!</v>
      </c>
      <c r="CE513" s="21" t="e">
        <f>IF(Wedstrijden!#REF!="x","Z1","")</f>
        <v>#REF!</v>
      </c>
      <c r="CF513" s="21" t="e">
        <f>IF(Wedstrijden!#REF!="x","Z2","")</f>
        <v>#REF!</v>
      </c>
      <c r="CG513" s="21" t="e">
        <f>IF(Wedstrijden!#REF!="x","ZZL","")</f>
        <v>#REF!</v>
      </c>
      <c r="CL513" s="21">
        <f>IF(COUNTA(Wedstrijden!#REF!)&lt;&gt;0,2,"")</f>
        <v>2</v>
      </c>
      <c r="CM513" s="21">
        <f t="shared" si="44"/>
        <v>2</v>
      </c>
      <c r="CN513" s="21" t="e">
        <f>IF(Wedstrijden!#REF!="x","AA","")</f>
        <v>#REF!</v>
      </c>
      <c r="CO513" s="21" t="e">
        <f>IF(Wedstrijden!#REF!="x","A","")</f>
        <v>#REF!</v>
      </c>
      <c r="CP513" s="21" t="e">
        <f>IF(Wedstrijden!#REF!="x","BB","")</f>
        <v>#REF!</v>
      </c>
      <c r="CQ513" s="21" t="e">
        <f>IF(Wedstrijden!#REF!="x","B","")</f>
        <v>#REF!</v>
      </c>
      <c r="CR513" s="21" t="e">
        <f>IF(Wedstrijden!#REF!="x","L","")</f>
        <v>#REF!</v>
      </c>
      <c r="CS513" s="21" t="e">
        <f>IF(Wedstrijden!#REF!="x","M","")</f>
        <v>#REF!</v>
      </c>
      <c r="CT513" s="21" t="e">
        <f>IF(Wedstrijden!#REF!="x","Z","")</f>
        <v>#REF!</v>
      </c>
      <c r="CU513" s="21" t="e">
        <f>IF(Wedstrijden!#REF!="x","ZZ","")</f>
        <v>#REF!</v>
      </c>
      <c r="CV513" s="21">
        <f>IF(COUNTA(Wedstrijden!#REF!)&lt;&gt;0,2,"")</f>
        <v>2</v>
      </c>
      <c r="CW513" s="21">
        <f t="shared" si="45"/>
        <v>1</v>
      </c>
      <c r="CX513" s="21" t="e">
        <f>IF(Wedstrijden!#REF!="x","BB","")</f>
        <v>#REF!</v>
      </c>
      <c r="CY513" s="21" t="e">
        <f>IF(Wedstrijden!#REF!="x","B","")</f>
        <v>#REF!</v>
      </c>
      <c r="CZ513" s="21" t="e">
        <f>IF(Wedstrijden!#REF!="x","L","")</f>
        <v>#REF!</v>
      </c>
      <c r="DA513" s="21" t="e">
        <f>IF(Wedstrijden!#REF!="x","M","")</f>
        <v>#REF!</v>
      </c>
      <c r="DB513" s="21" t="e">
        <f>IF(Wedstrijden!#REF!="x","Z","")</f>
        <v>#REF!</v>
      </c>
      <c r="DC513" s="21" t="e">
        <f>IF(Wedstrijden!#REF!="x","ZZ","")</f>
        <v>#REF!</v>
      </c>
      <c r="DD513" s="21" t="e">
        <f>IF(Wedstrijden!#REF!="x","1.40","")</f>
        <v>#REF!</v>
      </c>
      <c r="DE513" s="21">
        <f>IF(COUNTA(Wedstrijden!#REF!)&lt;&gt;0,6,"")</f>
        <v>6</v>
      </c>
      <c r="DF513" s="21">
        <f t="shared" si="46"/>
        <v>2</v>
      </c>
      <c r="DG513" s="21" t="e">
        <f>IF(Wedstrijden!#REF!="x","L","")</f>
        <v>#REF!</v>
      </c>
      <c r="DH513" s="21" t="e">
        <f>IF(Wedstrijden!#REF!="x","M","")</f>
        <v>#REF!</v>
      </c>
      <c r="DI513" s="21" t="e">
        <f>IF(Wedstrijden!#REF!="x","Z","")</f>
        <v>#REF!</v>
      </c>
      <c r="DJ513" s="21" t="e">
        <f>IF(Wedstrijden!#REF!="x","Z","")</f>
        <v>#REF!</v>
      </c>
      <c r="DK513" s="21">
        <f>IF(COUNTA(Wedstrijden!#REF!)&lt;&gt;0,6,"")</f>
        <v>6</v>
      </c>
      <c r="DL513" s="21">
        <f t="shared" si="47"/>
        <v>1</v>
      </c>
      <c r="DM513" s="21" t="e">
        <f>IF(Wedstrijden!#REF!="x","L","")</f>
        <v>#REF!</v>
      </c>
      <c r="DN513" s="21" t="e">
        <f>IF(Wedstrijden!#REF!="x","M","")</f>
        <v>#REF!</v>
      </c>
      <c r="DO513" s="21" t="e">
        <f>IF(Wedstrijden!#REF!="x","Z","")</f>
        <v>#REF!</v>
      </c>
      <c r="DP513" s="21" t="e">
        <f>IF(Wedstrijden!#REF!="x","Z","")</f>
        <v>#REF!</v>
      </c>
    </row>
    <row r="514" spans="1:120" ht="14.4" x14ac:dyDescent="0.3">
      <c r="A514" s="23">
        <f>Wedstrijden!B437</f>
        <v>0</v>
      </c>
      <c r="B514" s="21" t="str">
        <f>IFERROR(VLOOKUP(Wedstrijden!D437,Wedstrijdlocaties!$B$2:$E$600,2,FALSE),"")</f>
        <v/>
      </c>
      <c r="C514" s="21">
        <f>Wedstrijden!E437</f>
        <v>0</v>
      </c>
      <c r="D514" s="21" t="str">
        <f>IFERROR(VLOOKUP(Wedstrijden!F437,Organisaties!$B$2:$C$500,2,FALSE),"")</f>
        <v/>
      </c>
      <c r="E514" s="21" t="str">
        <f>IFERROR(VLOOKUP(Wedstrijden!F437,Organisaties!$B$2:$G$500,5,FALSE),"")</f>
        <v/>
      </c>
      <c r="F514" s="21" t="e">
        <f>IF(Wedstrijden!#REF!&lt;&gt;"",Wedstrijden!#REF!,"")</f>
        <v>#REF!</v>
      </c>
      <c r="G514" s="21" t="e">
        <f>IF(Wedstrijden!#REF!="Indoor",1,0)</f>
        <v>#REF!</v>
      </c>
      <c r="H514" s="21" t="e">
        <f>Wedstrijden!#REF!</f>
        <v>#REF!</v>
      </c>
      <c r="I514" s="21" t="e">
        <f>IF(Wedstrijden!#REF!="Nee",0,IF(Wedstrijden!#REF!="Ja",1,""))</f>
        <v>#REF!</v>
      </c>
      <c r="J514" s="21" t="e">
        <f>IF(Wedstrijden!#REF!&lt;&gt;"",Wedstrijden!#REF!,"")</f>
        <v>#REF!</v>
      </c>
      <c r="BJ514" s="21">
        <f>IF(COUNTA(Wedstrijden!#REF!)&lt;&gt;0,1,"")</f>
        <v>1</v>
      </c>
      <c r="BK514" s="21">
        <f t="shared" si="42"/>
        <v>2</v>
      </c>
      <c r="BL514" s="21" t="e">
        <f>IF(Wedstrijden!#REF!="x","AA","")</f>
        <v>#REF!</v>
      </c>
      <c r="BM514" s="21" t="e">
        <f>IF(Wedstrijden!#REF!="x","A","")</f>
        <v>#REF!</v>
      </c>
      <c r="BN514" s="21" t="e">
        <f>IF(Wedstrijden!#REF!="x","B1","")</f>
        <v>#REF!</v>
      </c>
      <c r="BO514" s="21" t="e">
        <f>IF(Wedstrijden!#REF!="x","BB","")</f>
        <v>#REF!</v>
      </c>
      <c r="BP514" s="21" t="e">
        <f>IF(Wedstrijden!#REF!="x","B","")</f>
        <v>#REF!</v>
      </c>
      <c r="BQ514" s="21" t="e">
        <f>IF(Wedstrijden!#REF!="x","L1","")</f>
        <v>#REF!</v>
      </c>
      <c r="BR514" s="21" t="e">
        <f>IF(Wedstrijden!#REF!="x","L2","")</f>
        <v>#REF!</v>
      </c>
      <c r="BS514" s="21" t="e">
        <f>IF(Wedstrijden!#REF!="x","M1","")</f>
        <v>#REF!</v>
      </c>
      <c r="BT514" s="21" t="e">
        <f>IF(Wedstrijden!#REF!="x","M2","")</f>
        <v>#REF!</v>
      </c>
      <c r="BU514" s="21" t="e">
        <f>IF(Wedstrijden!#REF!="x","Z1","")</f>
        <v>#REF!</v>
      </c>
      <c r="BV514" s="21" t="e">
        <f>IF(Wedstrijden!#REF!="x","Z2","")</f>
        <v>#REF!</v>
      </c>
      <c r="BW514" s="21">
        <f>IF(COUNTA(Wedstrijden!#REF!)&lt;&gt;0,1,"")</f>
        <v>1</v>
      </c>
      <c r="BX514" s="21">
        <f t="shared" si="43"/>
        <v>1</v>
      </c>
      <c r="BY514" s="21" t="e">
        <f>IF(Wedstrijden!#REF!="x","BB","")</f>
        <v>#REF!</v>
      </c>
      <c r="BZ514" s="21" t="e">
        <f>IF(Wedstrijden!#REF!="x","B","")</f>
        <v>#REF!</v>
      </c>
      <c r="CA514" s="21" t="e">
        <f>IF(Wedstrijden!#REF!="x","L1","")</f>
        <v>#REF!</v>
      </c>
      <c r="CB514" s="21" t="e">
        <f>IF(Wedstrijden!#REF!="x","L2","")</f>
        <v>#REF!</v>
      </c>
      <c r="CC514" s="21" t="e">
        <f>IF(Wedstrijden!#REF!="x","M1","")</f>
        <v>#REF!</v>
      </c>
      <c r="CD514" s="21" t="e">
        <f>IF(Wedstrijden!#REF!="x","M2","")</f>
        <v>#REF!</v>
      </c>
      <c r="CE514" s="21" t="e">
        <f>IF(Wedstrijden!#REF!="x","Z1","")</f>
        <v>#REF!</v>
      </c>
      <c r="CF514" s="21" t="e">
        <f>IF(Wedstrijden!#REF!="x","Z2","")</f>
        <v>#REF!</v>
      </c>
      <c r="CG514" s="21" t="e">
        <f>IF(Wedstrijden!#REF!="x","ZZL","")</f>
        <v>#REF!</v>
      </c>
      <c r="CL514" s="21">
        <f>IF(COUNTA(Wedstrijden!#REF!)&lt;&gt;0,2,"")</f>
        <v>2</v>
      </c>
      <c r="CM514" s="21">
        <f t="shared" si="44"/>
        <v>2</v>
      </c>
      <c r="CN514" s="21" t="e">
        <f>IF(Wedstrijden!#REF!="x","AA","")</f>
        <v>#REF!</v>
      </c>
      <c r="CO514" s="21" t="e">
        <f>IF(Wedstrijden!#REF!="x","A","")</f>
        <v>#REF!</v>
      </c>
      <c r="CP514" s="21" t="e">
        <f>IF(Wedstrijden!#REF!="x","BB","")</f>
        <v>#REF!</v>
      </c>
      <c r="CQ514" s="21" t="e">
        <f>IF(Wedstrijden!#REF!="x","B","")</f>
        <v>#REF!</v>
      </c>
      <c r="CR514" s="21" t="e">
        <f>IF(Wedstrijden!#REF!="x","L","")</f>
        <v>#REF!</v>
      </c>
      <c r="CS514" s="21" t="e">
        <f>IF(Wedstrijden!#REF!="x","M","")</f>
        <v>#REF!</v>
      </c>
      <c r="CT514" s="21" t="e">
        <f>IF(Wedstrijden!#REF!="x","Z","")</f>
        <v>#REF!</v>
      </c>
      <c r="CU514" s="21" t="e">
        <f>IF(Wedstrijden!#REF!="x","ZZ","")</f>
        <v>#REF!</v>
      </c>
      <c r="CV514" s="21">
        <f>IF(COUNTA(Wedstrijden!#REF!)&lt;&gt;0,2,"")</f>
        <v>2</v>
      </c>
      <c r="CW514" s="21">
        <f t="shared" si="45"/>
        <v>1</v>
      </c>
      <c r="CX514" s="21" t="e">
        <f>IF(Wedstrijden!#REF!="x","BB","")</f>
        <v>#REF!</v>
      </c>
      <c r="CY514" s="21" t="e">
        <f>IF(Wedstrijden!#REF!="x","B","")</f>
        <v>#REF!</v>
      </c>
      <c r="CZ514" s="21" t="e">
        <f>IF(Wedstrijden!#REF!="x","L","")</f>
        <v>#REF!</v>
      </c>
      <c r="DA514" s="21" t="e">
        <f>IF(Wedstrijden!#REF!="x","M","")</f>
        <v>#REF!</v>
      </c>
      <c r="DB514" s="21" t="e">
        <f>IF(Wedstrijden!#REF!="x","Z","")</f>
        <v>#REF!</v>
      </c>
      <c r="DC514" s="21" t="e">
        <f>IF(Wedstrijden!#REF!="x","ZZ","")</f>
        <v>#REF!</v>
      </c>
      <c r="DD514" s="21" t="e">
        <f>IF(Wedstrijden!#REF!="x","1.40","")</f>
        <v>#REF!</v>
      </c>
      <c r="DE514" s="21">
        <f>IF(COUNTA(Wedstrijden!#REF!)&lt;&gt;0,6,"")</f>
        <v>6</v>
      </c>
      <c r="DF514" s="21">
        <f t="shared" si="46"/>
        <v>2</v>
      </c>
      <c r="DG514" s="21" t="e">
        <f>IF(Wedstrijden!#REF!="x","L","")</f>
        <v>#REF!</v>
      </c>
      <c r="DH514" s="21" t="e">
        <f>IF(Wedstrijden!#REF!="x","M","")</f>
        <v>#REF!</v>
      </c>
      <c r="DI514" s="21" t="e">
        <f>IF(Wedstrijden!#REF!="x","Z","")</f>
        <v>#REF!</v>
      </c>
      <c r="DJ514" s="21" t="e">
        <f>IF(Wedstrijden!#REF!="x","Z","")</f>
        <v>#REF!</v>
      </c>
      <c r="DK514" s="21">
        <f>IF(COUNTA(Wedstrijden!#REF!)&lt;&gt;0,6,"")</f>
        <v>6</v>
      </c>
      <c r="DL514" s="21">
        <f t="shared" si="47"/>
        <v>1</v>
      </c>
      <c r="DM514" s="21" t="e">
        <f>IF(Wedstrijden!#REF!="x","L","")</f>
        <v>#REF!</v>
      </c>
      <c r="DN514" s="21" t="e">
        <f>IF(Wedstrijden!#REF!="x","M","")</f>
        <v>#REF!</v>
      </c>
      <c r="DO514" s="21" t="e">
        <f>IF(Wedstrijden!#REF!="x","Z","")</f>
        <v>#REF!</v>
      </c>
      <c r="DP514" s="21" t="e">
        <f>IF(Wedstrijden!#REF!="x","Z","")</f>
        <v>#REF!</v>
      </c>
    </row>
    <row r="515" spans="1:120" ht="14.4" x14ac:dyDescent="0.3">
      <c r="A515" s="23">
        <f>Wedstrijden!B438</f>
        <v>0</v>
      </c>
      <c r="B515" s="21" t="str">
        <f>IFERROR(VLOOKUP(Wedstrijden!D438,Wedstrijdlocaties!$B$2:$E$600,2,FALSE),"")</f>
        <v/>
      </c>
      <c r="C515" s="21">
        <f>Wedstrijden!E438</f>
        <v>0</v>
      </c>
      <c r="D515" s="21" t="str">
        <f>IFERROR(VLOOKUP(Wedstrijden!F438,Organisaties!$B$2:$C$500,2,FALSE),"")</f>
        <v/>
      </c>
      <c r="E515" s="21" t="str">
        <f>IFERROR(VLOOKUP(Wedstrijden!F438,Organisaties!$B$2:$G$500,5,FALSE),"")</f>
        <v/>
      </c>
      <c r="F515" s="21" t="e">
        <f>IF(Wedstrijden!#REF!&lt;&gt;"",Wedstrijden!#REF!,"")</f>
        <v>#REF!</v>
      </c>
      <c r="G515" s="21" t="e">
        <f>IF(Wedstrijden!#REF!="Indoor",1,0)</f>
        <v>#REF!</v>
      </c>
      <c r="H515" s="21" t="e">
        <f>Wedstrijden!#REF!</f>
        <v>#REF!</v>
      </c>
      <c r="I515" s="21" t="e">
        <f>IF(Wedstrijden!#REF!="Nee",0,IF(Wedstrijden!#REF!="Ja",1,""))</f>
        <v>#REF!</v>
      </c>
      <c r="J515" s="21" t="e">
        <f>IF(Wedstrijden!#REF!&lt;&gt;"",Wedstrijden!#REF!,"")</f>
        <v>#REF!</v>
      </c>
      <c r="BJ515" s="21">
        <f>IF(COUNTA(Wedstrijden!#REF!)&lt;&gt;0,1,"")</f>
        <v>1</v>
      </c>
      <c r="BK515" s="21">
        <f t="shared" ref="BK515:BK578" si="48">IF(COUNTBLANK(BJ515) = 1,"",2)</f>
        <v>2</v>
      </c>
      <c r="BL515" s="21" t="e">
        <f>IF(Wedstrijden!#REF!="x","AA","")</f>
        <v>#REF!</v>
      </c>
      <c r="BM515" s="21" t="e">
        <f>IF(Wedstrijden!#REF!="x","A","")</f>
        <v>#REF!</v>
      </c>
      <c r="BN515" s="21" t="e">
        <f>IF(Wedstrijden!#REF!="x","B1","")</f>
        <v>#REF!</v>
      </c>
      <c r="BO515" s="21" t="e">
        <f>IF(Wedstrijden!#REF!="x","BB","")</f>
        <v>#REF!</v>
      </c>
      <c r="BP515" s="21" t="e">
        <f>IF(Wedstrijden!#REF!="x","B","")</f>
        <v>#REF!</v>
      </c>
      <c r="BQ515" s="21" t="e">
        <f>IF(Wedstrijden!#REF!="x","L1","")</f>
        <v>#REF!</v>
      </c>
      <c r="BR515" s="21" t="e">
        <f>IF(Wedstrijden!#REF!="x","L2","")</f>
        <v>#REF!</v>
      </c>
      <c r="BS515" s="21" t="e">
        <f>IF(Wedstrijden!#REF!="x","M1","")</f>
        <v>#REF!</v>
      </c>
      <c r="BT515" s="21" t="e">
        <f>IF(Wedstrijden!#REF!="x","M2","")</f>
        <v>#REF!</v>
      </c>
      <c r="BU515" s="21" t="e">
        <f>IF(Wedstrijden!#REF!="x","Z1","")</f>
        <v>#REF!</v>
      </c>
      <c r="BV515" s="21" t="e">
        <f>IF(Wedstrijden!#REF!="x","Z2","")</f>
        <v>#REF!</v>
      </c>
      <c r="BW515" s="21">
        <f>IF(COUNTA(Wedstrijden!#REF!)&lt;&gt;0,1,"")</f>
        <v>1</v>
      </c>
      <c r="BX515" s="21">
        <f t="shared" ref="BX515:BX578" si="49">IF(COUNTBLANK(BW515) = 1,"",1)</f>
        <v>1</v>
      </c>
      <c r="BY515" s="21" t="e">
        <f>IF(Wedstrijden!#REF!="x","BB","")</f>
        <v>#REF!</v>
      </c>
      <c r="BZ515" s="21" t="e">
        <f>IF(Wedstrijden!#REF!="x","B","")</f>
        <v>#REF!</v>
      </c>
      <c r="CA515" s="21" t="e">
        <f>IF(Wedstrijden!#REF!="x","L1","")</f>
        <v>#REF!</v>
      </c>
      <c r="CB515" s="21" t="e">
        <f>IF(Wedstrijden!#REF!="x","L2","")</f>
        <v>#REF!</v>
      </c>
      <c r="CC515" s="21" t="e">
        <f>IF(Wedstrijden!#REF!="x","M1","")</f>
        <v>#REF!</v>
      </c>
      <c r="CD515" s="21" t="e">
        <f>IF(Wedstrijden!#REF!="x","M2","")</f>
        <v>#REF!</v>
      </c>
      <c r="CE515" s="21" t="e">
        <f>IF(Wedstrijden!#REF!="x","Z1","")</f>
        <v>#REF!</v>
      </c>
      <c r="CF515" s="21" t="e">
        <f>IF(Wedstrijden!#REF!="x","Z2","")</f>
        <v>#REF!</v>
      </c>
      <c r="CG515" s="21" t="e">
        <f>IF(Wedstrijden!#REF!="x","ZZL","")</f>
        <v>#REF!</v>
      </c>
      <c r="CL515" s="21">
        <f>IF(COUNTA(Wedstrijden!#REF!)&lt;&gt;0,2,"")</f>
        <v>2</v>
      </c>
      <c r="CM515" s="21">
        <f t="shared" ref="CM515:CM578" si="50">IF(COUNTBLANK(CL515) = 1,"",2)</f>
        <v>2</v>
      </c>
      <c r="CN515" s="21" t="e">
        <f>IF(Wedstrijden!#REF!="x","AA","")</f>
        <v>#REF!</v>
      </c>
      <c r="CO515" s="21" t="e">
        <f>IF(Wedstrijden!#REF!="x","A","")</f>
        <v>#REF!</v>
      </c>
      <c r="CP515" s="21" t="e">
        <f>IF(Wedstrijden!#REF!="x","BB","")</f>
        <v>#REF!</v>
      </c>
      <c r="CQ515" s="21" t="e">
        <f>IF(Wedstrijden!#REF!="x","B","")</f>
        <v>#REF!</v>
      </c>
      <c r="CR515" s="21" t="e">
        <f>IF(Wedstrijden!#REF!="x","L","")</f>
        <v>#REF!</v>
      </c>
      <c r="CS515" s="21" t="e">
        <f>IF(Wedstrijden!#REF!="x","M","")</f>
        <v>#REF!</v>
      </c>
      <c r="CT515" s="21" t="e">
        <f>IF(Wedstrijden!#REF!="x","Z","")</f>
        <v>#REF!</v>
      </c>
      <c r="CU515" s="21" t="e">
        <f>IF(Wedstrijden!#REF!="x","ZZ","")</f>
        <v>#REF!</v>
      </c>
      <c r="CV515" s="21">
        <f>IF(COUNTA(Wedstrijden!#REF!)&lt;&gt;0,2,"")</f>
        <v>2</v>
      </c>
      <c r="CW515" s="21">
        <f t="shared" ref="CW515:CW578" si="51">IF(COUNTBLANK(CV515) = 1,"",1)</f>
        <v>1</v>
      </c>
      <c r="CX515" s="21" t="e">
        <f>IF(Wedstrijden!#REF!="x","BB","")</f>
        <v>#REF!</v>
      </c>
      <c r="CY515" s="21" t="e">
        <f>IF(Wedstrijden!#REF!="x","B","")</f>
        <v>#REF!</v>
      </c>
      <c r="CZ515" s="21" t="e">
        <f>IF(Wedstrijden!#REF!="x","L","")</f>
        <v>#REF!</v>
      </c>
      <c r="DA515" s="21" t="e">
        <f>IF(Wedstrijden!#REF!="x","M","")</f>
        <v>#REF!</v>
      </c>
      <c r="DB515" s="21" t="e">
        <f>IF(Wedstrijden!#REF!="x","Z","")</f>
        <v>#REF!</v>
      </c>
      <c r="DC515" s="21" t="e">
        <f>IF(Wedstrijden!#REF!="x","ZZ","")</f>
        <v>#REF!</v>
      </c>
      <c r="DD515" s="21" t="e">
        <f>IF(Wedstrijden!#REF!="x","1.40","")</f>
        <v>#REF!</v>
      </c>
      <c r="DE515" s="21">
        <f>IF(COUNTA(Wedstrijden!#REF!)&lt;&gt;0,6,"")</f>
        <v>6</v>
      </c>
      <c r="DF515" s="21">
        <f t="shared" ref="DF515:DF578" si="52">IF(COUNTBLANK(DE515) = 1,"",2)</f>
        <v>2</v>
      </c>
      <c r="DG515" s="21" t="e">
        <f>IF(Wedstrijden!#REF!="x","L","")</f>
        <v>#REF!</v>
      </c>
      <c r="DH515" s="21" t="e">
        <f>IF(Wedstrijden!#REF!="x","M","")</f>
        <v>#REF!</v>
      </c>
      <c r="DI515" s="21" t="e">
        <f>IF(Wedstrijden!#REF!="x","Z","")</f>
        <v>#REF!</v>
      </c>
      <c r="DJ515" s="21" t="e">
        <f>IF(Wedstrijden!#REF!="x","Z","")</f>
        <v>#REF!</v>
      </c>
      <c r="DK515" s="21">
        <f>IF(COUNTA(Wedstrijden!#REF!)&lt;&gt;0,6,"")</f>
        <v>6</v>
      </c>
      <c r="DL515" s="21">
        <f t="shared" ref="DL515:DL578" si="53">IF(COUNTBLANK(DK515) = 1,"",1)</f>
        <v>1</v>
      </c>
      <c r="DM515" s="21" t="e">
        <f>IF(Wedstrijden!#REF!="x","L","")</f>
        <v>#REF!</v>
      </c>
      <c r="DN515" s="21" t="e">
        <f>IF(Wedstrijden!#REF!="x","M","")</f>
        <v>#REF!</v>
      </c>
      <c r="DO515" s="21" t="e">
        <f>IF(Wedstrijden!#REF!="x","Z","")</f>
        <v>#REF!</v>
      </c>
      <c r="DP515" s="21" t="e">
        <f>IF(Wedstrijden!#REF!="x","Z","")</f>
        <v>#REF!</v>
      </c>
    </row>
    <row r="516" spans="1:120" ht="14.4" x14ac:dyDescent="0.3">
      <c r="A516" s="23">
        <f>Wedstrijden!B439</f>
        <v>0</v>
      </c>
      <c r="B516" s="21" t="str">
        <f>IFERROR(VLOOKUP(Wedstrijden!D439,Wedstrijdlocaties!$B$2:$E$600,2,FALSE),"")</f>
        <v/>
      </c>
      <c r="C516" s="21">
        <f>Wedstrijden!E439</f>
        <v>0</v>
      </c>
      <c r="D516" s="21" t="str">
        <f>IFERROR(VLOOKUP(Wedstrijden!F439,Organisaties!$B$2:$C$500,2,FALSE),"")</f>
        <v/>
      </c>
      <c r="E516" s="21" t="str">
        <f>IFERROR(VLOOKUP(Wedstrijden!F439,Organisaties!$B$2:$G$500,5,FALSE),"")</f>
        <v/>
      </c>
      <c r="F516" s="21" t="e">
        <f>IF(Wedstrijden!#REF!&lt;&gt;"",Wedstrijden!#REF!,"")</f>
        <v>#REF!</v>
      </c>
      <c r="G516" s="21" t="e">
        <f>IF(Wedstrijden!#REF!="Indoor",1,0)</f>
        <v>#REF!</v>
      </c>
      <c r="H516" s="21" t="e">
        <f>Wedstrijden!#REF!</f>
        <v>#REF!</v>
      </c>
      <c r="I516" s="21" t="e">
        <f>IF(Wedstrijden!#REF!="Nee",0,IF(Wedstrijden!#REF!="Ja",1,""))</f>
        <v>#REF!</v>
      </c>
      <c r="J516" s="21" t="e">
        <f>IF(Wedstrijden!#REF!&lt;&gt;"",Wedstrijden!#REF!,"")</f>
        <v>#REF!</v>
      </c>
      <c r="BJ516" s="21">
        <f>IF(COUNTA(Wedstrijden!#REF!)&lt;&gt;0,1,"")</f>
        <v>1</v>
      </c>
      <c r="BK516" s="21">
        <f t="shared" si="48"/>
        <v>2</v>
      </c>
      <c r="BL516" s="21" t="e">
        <f>IF(Wedstrijden!#REF!="x","AA","")</f>
        <v>#REF!</v>
      </c>
      <c r="BM516" s="21" t="e">
        <f>IF(Wedstrijden!#REF!="x","A","")</f>
        <v>#REF!</v>
      </c>
      <c r="BN516" s="21" t="e">
        <f>IF(Wedstrijden!#REF!="x","B1","")</f>
        <v>#REF!</v>
      </c>
      <c r="BO516" s="21" t="e">
        <f>IF(Wedstrijden!#REF!="x","BB","")</f>
        <v>#REF!</v>
      </c>
      <c r="BP516" s="21" t="e">
        <f>IF(Wedstrijden!#REF!="x","B","")</f>
        <v>#REF!</v>
      </c>
      <c r="BQ516" s="21" t="e">
        <f>IF(Wedstrijden!#REF!="x","L1","")</f>
        <v>#REF!</v>
      </c>
      <c r="BR516" s="21" t="e">
        <f>IF(Wedstrijden!#REF!="x","L2","")</f>
        <v>#REF!</v>
      </c>
      <c r="BS516" s="21" t="e">
        <f>IF(Wedstrijden!#REF!="x","M1","")</f>
        <v>#REF!</v>
      </c>
      <c r="BT516" s="21" t="e">
        <f>IF(Wedstrijden!#REF!="x","M2","")</f>
        <v>#REF!</v>
      </c>
      <c r="BU516" s="21" t="e">
        <f>IF(Wedstrijden!#REF!="x","Z1","")</f>
        <v>#REF!</v>
      </c>
      <c r="BV516" s="21" t="e">
        <f>IF(Wedstrijden!#REF!="x","Z2","")</f>
        <v>#REF!</v>
      </c>
      <c r="BW516" s="21">
        <f>IF(COUNTA(Wedstrijden!#REF!)&lt;&gt;0,1,"")</f>
        <v>1</v>
      </c>
      <c r="BX516" s="21">
        <f t="shared" si="49"/>
        <v>1</v>
      </c>
      <c r="BY516" s="21" t="e">
        <f>IF(Wedstrijden!#REF!="x","BB","")</f>
        <v>#REF!</v>
      </c>
      <c r="BZ516" s="21" t="e">
        <f>IF(Wedstrijden!#REF!="x","B","")</f>
        <v>#REF!</v>
      </c>
      <c r="CA516" s="21" t="e">
        <f>IF(Wedstrijden!#REF!="x","L1","")</f>
        <v>#REF!</v>
      </c>
      <c r="CB516" s="21" t="e">
        <f>IF(Wedstrijden!#REF!="x","L2","")</f>
        <v>#REF!</v>
      </c>
      <c r="CC516" s="21" t="e">
        <f>IF(Wedstrijden!#REF!="x","M1","")</f>
        <v>#REF!</v>
      </c>
      <c r="CD516" s="21" t="e">
        <f>IF(Wedstrijden!#REF!="x","M2","")</f>
        <v>#REF!</v>
      </c>
      <c r="CE516" s="21" t="e">
        <f>IF(Wedstrijden!#REF!="x","Z1","")</f>
        <v>#REF!</v>
      </c>
      <c r="CF516" s="21" t="e">
        <f>IF(Wedstrijden!#REF!="x","Z2","")</f>
        <v>#REF!</v>
      </c>
      <c r="CG516" s="21" t="e">
        <f>IF(Wedstrijden!#REF!="x","ZZL","")</f>
        <v>#REF!</v>
      </c>
      <c r="CL516" s="21">
        <f>IF(COUNTA(Wedstrijden!#REF!)&lt;&gt;0,2,"")</f>
        <v>2</v>
      </c>
      <c r="CM516" s="21">
        <f t="shared" si="50"/>
        <v>2</v>
      </c>
      <c r="CN516" s="21" t="e">
        <f>IF(Wedstrijden!#REF!="x","AA","")</f>
        <v>#REF!</v>
      </c>
      <c r="CO516" s="21" t="e">
        <f>IF(Wedstrijden!#REF!="x","A","")</f>
        <v>#REF!</v>
      </c>
      <c r="CP516" s="21" t="e">
        <f>IF(Wedstrijden!#REF!="x","BB","")</f>
        <v>#REF!</v>
      </c>
      <c r="CQ516" s="21" t="e">
        <f>IF(Wedstrijden!#REF!="x","B","")</f>
        <v>#REF!</v>
      </c>
      <c r="CR516" s="21" t="e">
        <f>IF(Wedstrijden!#REF!="x","L","")</f>
        <v>#REF!</v>
      </c>
      <c r="CS516" s="21" t="e">
        <f>IF(Wedstrijden!#REF!="x","M","")</f>
        <v>#REF!</v>
      </c>
      <c r="CT516" s="21" t="e">
        <f>IF(Wedstrijden!#REF!="x","Z","")</f>
        <v>#REF!</v>
      </c>
      <c r="CU516" s="21" t="e">
        <f>IF(Wedstrijden!#REF!="x","ZZ","")</f>
        <v>#REF!</v>
      </c>
      <c r="CV516" s="21">
        <f>IF(COUNTA(Wedstrijden!#REF!)&lt;&gt;0,2,"")</f>
        <v>2</v>
      </c>
      <c r="CW516" s="21">
        <f t="shared" si="51"/>
        <v>1</v>
      </c>
      <c r="CX516" s="21" t="e">
        <f>IF(Wedstrijden!#REF!="x","BB","")</f>
        <v>#REF!</v>
      </c>
      <c r="CY516" s="21" t="e">
        <f>IF(Wedstrijden!#REF!="x","B","")</f>
        <v>#REF!</v>
      </c>
      <c r="CZ516" s="21" t="e">
        <f>IF(Wedstrijden!#REF!="x","L","")</f>
        <v>#REF!</v>
      </c>
      <c r="DA516" s="21" t="e">
        <f>IF(Wedstrijden!#REF!="x","M","")</f>
        <v>#REF!</v>
      </c>
      <c r="DB516" s="21" t="e">
        <f>IF(Wedstrijden!#REF!="x","Z","")</f>
        <v>#REF!</v>
      </c>
      <c r="DC516" s="21" t="e">
        <f>IF(Wedstrijden!#REF!="x","ZZ","")</f>
        <v>#REF!</v>
      </c>
      <c r="DD516" s="21" t="e">
        <f>IF(Wedstrijden!#REF!="x","1.40","")</f>
        <v>#REF!</v>
      </c>
      <c r="DE516" s="21">
        <f>IF(COUNTA(Wedstrijden!#REF!)&lt;&gt;0,6,"")</f>
        <v>6</v>
      </c>
      <c r="DF516" s="21">
        <f t="shared" si="52"/>
        <v>2</v>
      </c>
      <c r="DG516" s="21" t="e">
        <f>IF(Wedstrijden!#REF!="x","L","")</f>
        <v>#REF!</v>
      </c>
      <c r="DH516" s="21" t="e">
        <f>IF(Wedstrijden!#REF!="x","M","")</f>
        <v>#REF!</v>
      </c>
      <c r="DI516" s="21" t="e">
        <f>IF(Wedstrijden!#REF!="x","Z","")</f>
        <v>#REF!</v>
      </c>
      <c r="DJ516" s="21" t="e">
        <f>IF(Wedstrijden!#REF!="x","Z","")</f>
        <v>#REF!</v>
      </c>
      <c r="DK516" s="21">
        <f>IF(COUNTA(Wedstrijden!#REF!)&lt;&gt;0,6,"")</f>
        <v>6</v>
      </c>
      <c r="DL516" s="21">
        <f t="shared" si="53"/>
        <v>1</v>
      </c>
      <c r="DM516" s="21" t="e">
        <f>IF(Wedstrijden!#REF!="x","L","")</f>
        <v>#REF!</v>
      </c>
      <c r="DN516" s="21" t="e">
        <f>IF(Wedstrijden!#REF!="x","M","")</f>
        <v>#REF!</v>
      </c>
      <c r="DO516" s="21" t="e">
        <f>IF(Wedstrijden!#REF!="x","Z","")</f>
        <v>#REF!</v>
      </c>
      <c r="DP516" s="21" t="e">
        <f>IF(Wedstrijden!#REF!="x","Z","")</f>
        <v>#REF!</v>
      </c>
    </row>
    <row r="517" spans="1:120" ht="14.4" x14ac:dyDescent="0.3">
      <c r="A517" s="23">
        <f>Wedstrijden!B440</f>
        <v>0</v>
      </c>
      <c r="B517" s="21" t="str">
        <f>IFERROR(VLOOKUP(Wedstrijden!D440,Wedstrijdlocaties!$B$2:$E$600,2,FALSE),"")</f>
        <v/>
      </c>
      <c r="C517" s="21">
        <f>Wedstrijden!E440</f>
        <v>0</v>
      </c>
      <c r="D517" s="21" t="str">
        <f>IFERROR(VLOOKUP(Wedstrijden!F440,Organisaties!$B$2:$C$500,2,FALSE),"")</f>
        <v/>
      </c>
      <c r="E517" s="21" t="str">
        <f>IFERROR(VLOOKUP(Wedstrijden!F440,Organisaties!$B$2:$G$500,5,FALSE),"")</f>
        <v/>
      </c>
      <c r="F517" s="21" t="e">
        <f>IF(Wedstrijden!#REF!&lt;&gt;"",Wedstrijden!#REF!,"")</f>
        <v>#REF!</v>
      </c>
      <c r="G517" s="21" t="e">
        <f>IF(Wedstrijden!#REF!="Indoor",1,0)</f>
        <v>#REF!</v>
      </c>
      <c r="H517" s="21" t="e">
        <f>Wedstrijden!#REF!</f>
        <v>#REF!</v>
      </c>
      <c r="I517" s="21" t="e">
        <f>IF(Wedstrijden!#REF!="Nee",0,IF(Wedstrijden!#REF!="Ja",1,""))</f>
        <v>#REF!</v>
      </c>
      <c r="J517" s="21" t="e">
        <f>IF(Wedstrijden!#REF!&lt;&gt;"",Wedstrijden!#REF!,"")</f>
        <v>#REF!</v>
      </c>
      <c r="BJ517" s="21">
        <f>IF(COUNTA(Wedstrijden!#REF!)&lt;&gt;0,1,"")</f>
        <v>1</v>
      </c>
      <c r="BK517" s="21">
        <f t="shared" si="48"/>
        <v>2</v>
      </c>
      <c r="BL517" s="21" t="e">
        <f>IF(Wedstrijden!#REF!="x","AA","")</f>
        <v>#REF!</v>
      </c>
      <c r="BM517" s="21" t="e">
        <f>IF(Wedstrijden!#REF!="x","A","")</f>
        <v>#REF!</v>
      </c>
      <c r="BN517" s="21" t="e">
        <f>IF(Wedstrijden!#REF!="x","B1","")</f>
        <v>#REF!</v>
      </c>
      <c r="BO517" s="21" t="e">
        <f>IF(Wedstrijden!#REF!="x","BB","")</f>
        <v>#REF!</v>
      </c>
      <c r="BP517" s="21" t="e">
        <f>IF(Wedstrijden!#REF!="x","B","")</f>
        <v>#REF!</v>
      </c>
      <c r="BQ517" s="21" t="e">
        <f>IF(Wedstrijden!#REF!="x","L1","")</f>
        <v>#REF!</v>
      </c>
      <c r="BR517" s="21" t="e">
        <f>IF(Wedstrijden!#REF!="x","L2","")</f>
        <v>#REF!</v>
      </c>
      <c r="BS517" s="21" t="e">
        <f>IF(Wedstrijden!#REF!="x","M1","")</f>
        <v>#REF!</v>
      </c>
      <c r="BT517" s="21" t="e">
        <f>IF(Wedstrijden!#REF!="x","M2","")</f>
        <v>#REF!</v>
      </c>
      <c r="BU517" s="21" t="e">
        <f>IF(Wedstrijden!#REF!="x","Z1","")</f>
        <v>#REF!</v>
      </c>
      <c r="BV517" s="21" t="e">
        <f>IF(Wedstrijden!#REF!="x","Z2","")</f>
        <v>#REF!</v>
      </c>
      <c r="BW517" s="21">
        <f>IF(COUNTA(Wedstrijden!#REF!)&lt;&gt;0,1,"")</f>
        <v>1</v>
      </c>
      <c r="BX517" s="21">
        <f t="shared" si="49"/>
        <v>1</v>
      </c>
      <c r="BY517" s="21" t="e">
        <f>IF(Wedstrijden!#REF!="x","BB","")</f>
        <v>#REF!</v>
      </c>
      <c r="BZ517" s="21" t="e">
        <f>IF(Wedstrijden!#REF!="x","B","")</f>
        <v>#REF!</v>
      </c>
      <c r="CA517" s="21" t="e">
        <f>IF(Wedstrijden!#REF!="x","L1","")</f>
        <v>#REF!</v>
      </c>
      <c r="CB517" s="21" t="e">
        <f>IF(Wedstrijden!#REF!="x","L2","")</f>
        <v>#REF!</v>
      </c>
      <c r="CC517" s="21" t="e">
        <f>IF(Wedstrijden!#REF!="x","M1","")</f>
        <v>#REF!</v>
      </c>
      <c r="CD517" s="21" t="e">
        <f>IF(Wedstrijden!#REF!="x","M2","")</f>
        <v>#REF!</v>
      </c>
      <c r="CE517" s="21" t="e">
        <f>IF(Wedstrijden!#REF!="x","Z1","")</f>
        <v>#REF!</v>
      </c>
      <c r="CF517" s="21" t="e">
        <f>IF(Wedstrijden!#REF!="x","Z2","")</f>
        <v>#REF!</v>
      </c>
      <c r="CG517" s="21" t="e">
        <f>IF(Wedstrijden!#REF!="x","ZZL","")</f>
        <v>#REF!</v>
      </c>
      <c r="CL517" s="21">
        <f>IF(COUNTA(Wedstrijden!#REF!)&lt;&gt;0,2,"")</f>
        <v>2</v>
      </c>
      <c r="CM517" s="21">
        <f t="shared" si="50"/>
        <v>2</v>
      </c>
      <c r="CN517" s="21" t="e">
        <f>IF(Wedstrijden!#REF!="x","AA","")</f>
        <v>#REF!</v>
      </c>
      <c r="CO517" s="21" t="e">
        <f>IF(Wedstrijden!#REF!="x","A","")</f>
        <v>#REF!</v>
      </c>
      <c r="CP517" s="21" t="e">
        <f>IF(Wedstrijden!#REF!="x","BB","")</f>
        <v>#REF!</v>
      </c>
      <c r="CQ517" s="21" t="e">
        <f>IF(Wedstrijden!#REF!="x","B","")</f>
        <v>#REF!</v>
      </c>
      <c r="CR517" s="21" t="e">
        <f>IF(Wedstrijden!#REF!="x","L","")</f>
        <v>#REF!</v>
      </c>
      <c r="CS517" s="21" t="e">
        <f>IF(Wedstrijden!#REF!="x","M","")</f>
        <v>#REF!</v>
      </c>
      <c r="CT517" s="21" t="e">
        <f>IF(Wedstrijden!#REF!="x","Z","")</f>
        <v>#REF!</v>
      </c>
      <c r="CU517" s="21" t="e">
        <f>IF(Wedstrijden!#REF!="x","ZZ","")</f>
        <v>#REF!</v>
      </c>
      <c r="CV517" s="21">
        <f>IF(COUNTA(Wedstrijden!#REF!)&lt;&gt;0,2,"")</f>
        <v>2</v>
      </c>
      <c r="CW517" s="21">
        <f t="shared" si="51"/>
        <v>1</v>
      </c>
      <c r="CX517" s="21" t="e">
        <f>IF(Wedstrijden!#REF!="x","BB","")</f>
        <v>#REF!</v>
      </c>
      <c r="CY517" s="21" t="e">
        <f>IF(Wedstrijden!#REF!="x","B","")</f>
        <v>#REF!</v>
      </c>
      <c r="CZ517" s="21" t="e">
        <f>IF(Wedstrijden!#REF!="x","L","")</f>
        <v>#REF!</v>
      </c>
      <c r="DA517" s="21" t="e">
        <f>IF(Wedstrijden!#REF!="x","M","")</f>
        <v>#REF!</v>
      </c>
      <c r="DB517" s="21" t="e">
        <f>IF(Wedstrijden!#REF!="x","Z","")</f>
        <v>#REF!</v>
      </c>
      <c r="DC517" s="21" t="e">
        <f>IF(Wedstrijden!#REF!="x","ZZ","")</f>
        <v>#REF!</v>
      </c>
      <c r="DD517" s="21" t="e">
        <f>IF(Wedstrijden!#REF!="x","1.40","")</f>
        <v>#REF!</v>
      </c>
      <c r="DE517" s="21">
        <f>IF(COUNTA(Wedstrijden!#REF!)&lt;&gt;0,6,"")</f>
        <v>6</v>
      </c>
      <c r="DF517" s="21">
        <f t="shared" si="52"/>
        <v>2</v>
      </c>
      <c r="DG517" s="21" t="e">
        <f>IF(Wedstrijden!#REF!="x","L","")</f>
        <v>#REF!</v>
      </c>
      <c r="DH517" s="21" t="e">
        <f>IF(Wedstrijden!#REF!="x","M","")</f>
        <v>#REF!</v>
      </c>
      <c r="DI517" s="21" t="e">
        <f>IF(Wedstrijden!#REF!="x","Z","")</f>
        <v>#REF!</v>
      </c>
      <c r="DJ517" s="21" t="e">
        <f>IF(Wedstrijden!#REF!="x","Z","")</f>
        <v>#REF!</v>
      </c>
      <c r="DK517" s="21">
        <f>IF(COUNTA(Wedstrijden!#REF!)&lt;&gt;0,6,"")</f>
        <v>6</v>
      </c>
      <c r="DL517" s="21">
        <f t="shared" si="53"/>
        <v>1</v>
      </c>
      <c r="DM517" s="21" t="e">
        <f>IF(Wedstrijden!#REF!="x","L","")</f>
        <v>#REF!</v>
      </c>
      <c r="DN517" s="21" t="e">
        <f>IF(Wedstrijden!#REF!="x","M","")</f>
        <v>#REF!</v>
      </c>
      <c r="DO517" s="21" t="e">
        <f>IF(Wedstrijden!#REF!="x","Z","")</f>
        <v>#REF!</v>
      </c>
      <c r="DP517" s="21" t="e">
        <f>IF(Wedstrijden!#REF!="x","Z","")</f>
        <v>#REF!</v>
      </c>
    </row>
    <row r="518" spans="1:120" ht="14.4" x14ac:dyDescent="0.3">
      <c r="A518" s="23">
        <f>Wedstrijden!B441</f>
        <v>0</v>
      </c>
      <c r="B518" s="21" t="str">
        <f>IFERROR(VLOOKUP(Wedstrijden!D441,Wedstrijdlocaties!$B$2:$E$600,2,FALSE),"")</f>
        <v/>
      </c>
      <c r="C518" s="21">
        <f>Wedstrijden!E441</f>
        <v>0</v>
      </c>
      <c r="D518" s="21" t="str">
        <f>IFERROR(VLOOKUP(Wedstrijden!F441,Organisaties!$B$2:$C$500,2,FALSE),"")</f>
        <v/>
      </c>
      <c r="E518" s="21" t="str">
        <f>IFERROR(VLOOKUP(Wedstrijden!F441,Organisaties!$B$2:$G$500,5,FALSE),"")</f>
        <v/>
      </c>
      <c r="F518" s="21" t="e">
        <f>IF(Wedstrijden!#REF!&lt;&gt;"",Wedstrijden!#REF!,"")</f>
        <v>#REF!</v>
      </c>
      <c r="G518" s="21" t="e">
        <f>IF(Wedstrijden!#REF!="Indoor",1,0)</f>
        <v>#REF!</v>
      </c>
      <c r="H518" s="21" t="e">
        <f>Wedstrijden!#REF!</f>
        <v>#REF!</v>
      </c>
      <c r="I518" s="21" t="e">
        <f>IF(Wedstrijden!#REF!="Nee",0,IF(Wedstrijden!#REF!="Ja",1,""))</f>
        <v>#REF!</v>
      </c>
      <c r="J518" s="21" t="e">
        <f>IF(Wedstrijden!#REF!&lt;&gt;"",Wedstrijden!#REF!,"")</f>
        <v>#REF!</v>
      </c>
      <c r="BJ518" s="21">
        <f>IF(COUNTA(Wedstrijden!#REF!)&lt;&gt;0,1,"")</f>
        <v>1</v>
      </c>
      <c r="BK518" s="21">
        <f t="shared" si="48"/>
        <v>2</v>
      </c>
      <c r="BL518" s="21" t="e">
        <f>IF(Wedstrijden!#REF!="x","AA","")</f>
        <v>#REF!</v>
      </c>
      <c r="BM518" s="21" t="e">
        <f>IF(Wedstrijden!#REF!="x","A","")</f>
        <v>#REF!</v>
      </c>
      <c r="BN518" s="21" t="e">
        <f>IF(Wedstrijden!#REF!="x","B1","")</f>
        <v>#REF!</v>
      </c>
      <c r="BO518" s="21" t="e">
        <f>IF(Wedstrijden!#REF!="x","BB","")</f>
        <v>#REF!</v>
      </c>
      <c r="BP518" s="21" t="e">
        <f>IF(Wedstrijden!#REF!="x","B","")</f>
        <v>#REF!</v>
      </c>
      <c r="BQ518" s="21" t="e">
        <f>IF(Wedstrijden!#REF!="x","L1","")</f>
        <v>#REF!</v>
      </c>
      <c r="BR518" s="21" t="e">
        <f>IF(Wedstrijden!#REF!="x","L2","")</f>
        <v>#REF!</v>
      </c>
      <c r="BS518" s="21" t="e">
        <f>IF(Wedstrijden!#REF!="x","M1","")</f>
        <v>#REF!</v>
      </c>
      <c r="BT518" s="21" t="e">
        <f>IF(Wedstrijden!#REF!="x","M2","")</f>
        <v>#REF!</v>
      </c>
      <c r="BU518" s="21" t="e">
        <f>IF(Wedstrijden!#REF!="x","Z1","")</f>
        <v>#REF!</v>
      </c>
      <c r="BV518" s="21" t="e">
        <f>IF(Wedstrijden!#REF!="x","Z2","")</f>
        <v>#REF!</v>
      </c>
      <c r="BW518" s="21">
        <f>IF(COUNTA(Wedstrijden!#REF!)&lt;&gt;0,1,"")</f>
        <v>1</v>
      </c>
      <c r="BX518" s="21">
        <f t="shared" si="49"/>
        <v>1</v>
      </c>
      <c r="BY518" s="21" t="e">
        <f>IF(Wedstrijden!#REF!="x","BB","")</f>
        <v>#REF!</v>
      </c>
      <c r="BZ518" s="21" t="e">
        <f>IF(Wedstrijden!#REF!="x","B","")</f>
        <v>#REF!</v>
      </c>
      <c r="CA518" s="21" t="e">
        <f>IF(Wedstrijden!#REF!="x","L1","")</f>
        <v>#REF!</v>
      </c>
      <c r="CB518" s="21" t="e">
        <f>IF(Wedstrijden!#REF!="x","L2","")</f>
        <v>#REF!</v>
      </c>
      <c r="CC518" s="21" t="e">
        <f>IF(Wedstrijden!#REF!="x","M1","")</f>
        <v>#REF!</v>
      </c>
      <c r="CD518" s="21" t="e">
        <f>IF(Wedstrijden!#REF!="x","M2","")</f>
        <v>#REF!</v>
      </c>
      <c r="CE518" s="21" t="e">
        <f>IF(Wedstrijden!#REF!="x","Z1","")</f>
        <v>#REF!</v>
      </c>
      <c r="CF518" s="21" t="e">
        <f>IF(Wedstrijden!#REF!="x","Z2","")</f>
        <v>#REF!</v>
      </c>
      <c r="CG518" s="21" t="e">
        <f>IF(Wedstrijden!#REF!="x","ZZL","")</f>
        <v>#REF!</v>
      </c>
      <c r="CL518" s="21">
        <f>IF(COUNTA(Wedstrijden!#REF!)&lt;&gt;0,2,"")</f>
        <v>2</v>
      </c>
      <c r="CM518" s="21">
        <f t="shared" si="50"/>
        <v>2</v>
      </c>
      <c r="CN518" s="21" t="e">
        <f>IF(Wedstrijden!#REF!="x","AA","")</f>
        <v>#REF!</v>
      </c>
      <c r="CO518" s="21" t="e">
        <f>IF(Wedstrijden!#REF!="x","A","")</f>
        <v>#REF!</v>
      </c>
      <c r="CP518" s="21" t="e">
        <f>IF(Wedstrijden!#REF!="x","BB","")</f>
        <v>#REF!</v>
      </c>
      <c r="CQ518" s="21" t="e">
        <f>IF(Wedstrijden!#REF!="x","B","")</f>
        <v>#REF!</v>
      </c>
      <c r="CR518" s="21" t="e">
        <f>IF(Wedstrijden!#REF!="x","L","")</f>
        <v>#REF!</v>
      </c>
      <c r="CS518" s="21" t="e">
        <f>IF(Wedstrijden!#REF!="x","M","")</f>
        <v>#REF!</v>
      </c>
      <c r="CT518" s="21" t="e">
        <f>IF(Wedstrijden!#REF!="x","Z","")</f>
        <v>#REF!</v>
      </c>
      <c r="CU518" s="21" t="e">
        <f>IF(Wedstrijden!#REF!="x","ZZ","")</f>
        <v>#REF!</v>
      </c>
      <c r="CV518" s="21">
        <f>IF(COUNTA(Wedstrijden!#REF!)&lt;&gt;0,2,"")</f>
        <v>2</v>
      </c>
      <c r="CW518" s="21">
        <f t="shared" si="51"/>
        <v>1</v>
      </c>
      <c r="CX518" s="21" t="e">
        <f>IF(Wedstrijden!#REF!="x","BB","")</f>
        <v>#REF!</v>
      </c>
      <c r="CY518" s="21" t="e">
        <f>IF(Wedstrijden!#REF!="x","B","")</f>
        <v>#REF!</v>
      </c>
      <c r="CZ518" s="21" t="e">
        <f>IF(Wedstrijden!#REF!="x","L","")</f>
        <v>#REF!</v>
      </c>
      <c r="DA518" s="21" t="e">
        <f>IF(Wedstrijden!#REF!="x","M","")</f>
        <v>#REF!</v>
      </c>
      <c r="DB518" s="21" t="e">
        <f>IF(Wedstrijden!#REF!="x","Z","")</f>
        <v>#REF!</v>
      </c>
      <c r="DC518" s="21" t="e">
        <f>IF(Wedstrijden!#REF!="x","ZZ","")</f>
        <v>#REF!</v>
      </c>
      <c r="DD518" s="21" t="e">
        <f>IF(Wedstrijden!#REF!="x","1.40","")</f>
        <v>#REF!</v>
      </c>
      <c r="DE518" s="21">
        <f>IF(COUNTA(Wedstrijden!#REF!)&lt;&gt;0,6,"")</f>
        <v>6</v>
      </c>
      <c r="DF518" s="21">
        <f t="shared" si="52"/>
        <v>2</v>
      </c>
      <c r="DG518" s="21" t="e">
        <f>IF(Wedstrijden!#REF!="x","L","")</f>
        <v>#REF!</v>
      </c>
      <c r="DH518" s="21" t="e">
        <f>IF(Wedstrijden!#REF!="x","M","")</f>
        <v>#REF!</v>
      </c>
      <c r="DI518" s="21" t="e">
        <f>IF(Wedstrijden!#REF!="x","Z","")</f>
        <v>#REF!</v>
      </c>
      <c r="DJ518" s="21" t="e">
        <f>IF(Wedstrijden!#REF!="x","Z","")</f>
        <v>#REF!</v>
      </c>
      <c r="DK518" s="21">
        <f>IF(COUNTA(Wedstrijden!#REF!)&lt;&gt;0,6,"")</f>
        <v>6</v>
      </c>
      <c r="DL518" s="21">
        <f t="shared" si="53"/>
        <v>1</v>
      </c>
      <c r="DM518" s="21" t="e">
        <f>IF(Wedstrijden!#REF!="x","L","")</f>
        <v>#REF!</v>
      </c>
      <c r="DN518" s="21" t="e">
        <f>IF(Wedstrijden!#REF!="x","M","")</f>
        <v>#REF!</v>
      </c>
      <c r="DO518" s="21" t="e">
        <f>IF(Wedstrijden!#REF!="x","Z","")</f>
        <v>#REF!</v>
      </c>
      <c r="DP518" s="21" t="e">
        <f>IF(Wedstrijden!#REF!="x","Z","")</f>
        <v>#REF!</v>
      </c>
    </row>
    <row r="519" spans="1:120" ht="14.4" x14ac:dyDescent="0.3">
      <c r="A519" s="23">
        <f>Wedstrijden!B442</f>
        <v>0</v>
      </c>
      <c r="B519" s="21" t="str">
        <f>IFERROR(VLOOKUP(Wedstrijden!D442,Wedstrijdlocaties!$B$2:$E$600,2,FALSE),"")</f>
        <v/>
      </c>
      <c r="C519" s="21">
        <f>Wedstrijden!E442</f>
        <v>0</v>
      </c>
      <c r="D519" s="21" t="str">
        <f>IFERROR(VLOOKUP(Wedstrijden!F442,Organisaties!$B$2:$C$500,2,FALSE),"")</f>
        <v/>
      </c>
      <c r="E519" s="21" t="str">
        <f>IFERROR(VLOOKUP(Wedstrijden!F442,Organisaties!$B$2:$G$500,5,FALSE),"")</f>
        <v/>
      </c>
      <c r="F519" s="21" t="e">
        <f>IF(Wedstrijden!#REF!&lt;&gt;"",Wedstrijden!#REF!,"")</f>
        <v>#REF!</v>
      </c>
      <c r="G519" s="21" t="e">
        <f>IF(Wedstrijden!#REF!="Indoor",1,0)</f>
        <v>#REF!</v>
      </c>
      <c r="H519" s="21" t="e">
        <f>Wedstrijden!#REF!</f>
        <v>#REF!</v>
      </c>
      <c r="I519" s="21" t="e">
        <f>IF(Wedstrijden!#REF!="Nee",0,IF(Wedstrijden!#REF!="Ja",1,""))</f>
        <v>#REF!</v>
      </c>
      <c r="J519" s="21" t="e">
        <f>IF(Wedstrijden!#REF!&lt;&gt;"",Wedstrijden!#REF!,"")</f>
        <v>#REF!</v>
      </c>
      <c r="BJ519" s="21">
        <f>IF(COUNTA(Wedstrijden!#REF!)&lt;&gt;0,1,"")</f>
        <v>1</v>
      </c>
      <c r="BK519" s="21">
        <f t="shared" si="48"/>
        <v>2</v>
      </c>
      <c r="BL519" s="21" t="e">
        <f>IF(Wedstrijden!#REF!="x","AA","")</f>
        <v>#REF!</v>
      </c>
      <c r="BM519" s="21" t="e">
        <f>IF(Wedstrijden!#REF!="x","A","")</f>
        <v>#REF!</v>
      </c>
      <c r="BN519" s="21" t="e">
        <f>IF(Wedstrijden!#REF!="x","B1","")</f>
        <v>#REF!</v>
      </c>
      <c r="BO519" s="21" t="e">
        <f>IF(Wedstrijden!#REF!="x","BB","")</f>
        <v>#REF!</v>
      </c>
      <c r="BP519" s="21" t="e">
        <f>IF(Wedstrijden!#REF!="x","B","")</f>
        <v>#REF!</v>
      </c>
      <c r="BQ519" s="21" t="e">
        <f>IF(Wedstrijden!#REF!="x","L1","")</f>
        <v>#REF!</v>
      </c>
      <c r="BR519" s="21" t="e">
        <f>IF(Wedstrijden!#REF!="x","L2","")</f>
        <v>#REF!</v>
      </c>
      <c r="BS519" s="21" t="e">
        <f>IF(Wedstrijden!#REF!="x","M1","")</f>
        <v>#REF!</v>
      </c>
      <c r="BT519" s="21" t="e">
        <f>IF(Wedstrijden!#REF!="x","M2","")</f>
        <v>#REF!</v>
      </c>
      <c r="BU519" s="21" t="e">
        <f>IF(Wedstrijden!#REF!="x","Z1","")</f>
        <v>#REF!</v>
      </c>
      <c r="BV519" s="21" t="e">
        <f>IF(Wedstrijden!#REF!="x","Z2","")</f>
        <v>#REF!</v>
      </c>
      <c r="BW519" s="21">
        <f>IF(COUNTA(Wedstrijden!#REF!)&lt;&gt;0,1,"")</f>
        <v>1</v>
      </c>
      <c r="BX519" s="21">
        <f t="shared" si="49"/>
        <v>1</v>
      </c>
      <c r="BY519" s="21" t="e">
        <f>IF(Wedstrijden!#REF!="x","BB","")</f>
        <v>#REF!</v>
      </c>
      <c r="BZ519" s="21" t="e">
        <f>IF(Wedstrijden!#REF!="x","B","")</f>
        <v>#REF!</v>
      </c>
      <c r="CA519" s="21" t="e">
        <f>IF(Wedstrijden!#REF!="x","L1","")</f>
        <v>#REF!</v>
      </c>
      <c r="CB519" s="21" t="e">
        <f>IF(Wedstrijden!#REF!="x","L2","")</f>
        <v>#REF!</v>
      </c>
      <c r="CC519" s="21" t="e">
        <f>IF(Wedstrijden!#REF!="x","M1","")</f>
        <v>#REF!</v>
      </c>
      <c r="CD519" s="21" t="e">
        <f>IF(Wedstrijden!#REF!="x","M2","")</f>
        <v>#REF!</v>
      </c>
      <c r="CE519" s="21" t="e">
        <f>IF(Wedstrijden!#REF!="x","Z1","")</f>
        <v>#REF!</v>
      </c>
      <c r="CF519" s="21" t="e">
        <f>IF(Wedstrijden!#REF!="x","Z2","")</f>
        <v>#REF!</v>
      </c>
      <c r="CG519" s="21" t="e">
        <f>IF(Wedstrijden!#REF!="x","ZZL","")</f>
        <v>#REF!</v>
      </c>
      <c r="CL519" s="21">
        <f>IF(COUNTA(Wedstrijden!#REF!)&lt;&gt;0,2,"")</f>
        <v>2</v>
      </c>
      <c r="CM519" s="21">
        <f t="shared" si="50"/>
        <v>2</v>
      </c>
      <c r="CN519" s="21" t="e">
        <f>IF(Wedstrijden!#REF!="x","AA","")</f>
        <v>#REF!</v>
      </c>
      <c r="CO519" s="21" t="e">
        <f>IF(Wedstrijden!#REF!="x","A","")</f>
        <v>#REF!</v>
      </c>
      <c r="CP519" s="21" t="e">
        <f>IF(Wedstrijden!#REF!="x","BB","")</f>
        <v>#REF!</v>
      </c>
      <c r="CQ519" s="21" t="e">
        <f>IF(Wedstrijden!#REF!="x","B","")</f>
        <v>#REF!</v>
      </c>
      <c r="CR519" s="21" t="e">
        <f>IF(Wedstrijden!#REF!="x","L","")</f>
        <v>#REF!</v>
      </c>
      <c r="CS519" s="21" t="e">
        <f>IF(Wedstrijden!#REF!="x","M","")</f>
        <v>#REF!</v>
      </c>
      <c r="CT519" s="21" t="e">
        <f>IF(Wedstrijden!#REF!="x","Z","")</f>
        <v>#REF!</v>
      </c>
      <c r="CU519" s="21" t="e">
        <f>IF(Wedstrijden!#REF!="x","ZZ","")</f>
        <v>#REF!</v>
      </c>
      <c r="CV519" s="21">
        <f>IF(COUNTA(Wedstrijden!#REF!)&lt;&gt;0,2,"")</f>
        <v>2</v>
      </c>
      <c r="CW519" s="21">
        <f t="shared" si="51"/>
        <v>1</v>
      </c>
      <c r="CX519" s="21" t="e">
        <f>IF(Wedstrijden!#REF!="x","BB","")</f>
        <v>#REF!</v>
      </c>
      <c r="CY519" s="21" t="e">
        <f>IF(Wedstrijden!#REF!="x","B","")</f>
        <v>#REF!</v>
      </c>
      <c r="CZ519" s="21" t="e">
        <f>IF(Wedstrijden!#REF!="x","L","")</f>
        <v>#REF!</v>
      </c>
      <c r="DA519" s="21" t="e">
        <f>IF(Wedstrijden!#REF!="x","M","")</f>
        <v>#REF!</v>
      </c>
      <c r="DB519" s="21" t="e">
        <f>IF(Wedstrijden!#REF!="x","Z","")</f>
        <v>#REF!</v>
      </c>
      <c r="DC519" s="21" t="e">
        <f>IF(Wedstrijden!#REF!="x","ZZ","")</f>
        <v>#REF!</v>
      </c>
      <c r="DD519" s="21" t="e">
        <f>IF(Wedstrijden!#REF!="x","1.40","")</f>
        <v>#REF!</v>
      </c>
      <c r="DE519" s="21">
        <f>IF(COUNTA(Wedstrijden!#REF!)&lt;&gt;0,6,"")</f>
        <v>6</v>
      </c>
      <c r="DF519" s="21">
        <f t="shared" si="52"/>
        <v>2</v>
      </c>
      <c r="DG519" s="21" t="e">
        <f>IF(Wedstrijden!#REF!="x","L","")</f>
        <v>#REF!</v>
      </c>
      <c r="DH519" s="21" t="e">
        <f>IF(Wedstrijden!#REF!="x","M","")</f>
        <v>#REF!</v>
      </c>
      <c r="DI519" s="21" t="e">
        <f>IF(Wedstrijden!#REF!="x","Z","")</f>
        <v>#REF!</v>
      </c>
      <c r="DJ519" s="21" t="e">
        <f>IF(Wedstrijden!#REF!="x","Z","")</f>
        <v>#REF!</v>
      </c>
      <c r="DK519" s="21">
        <f>IF(COUNTA(Wedstrijden!#REF!)&lt;&gt;0,6,"")</f>
        <v>6</v>
      </c>
      <c r="DL519" s="21">
        <f t="shared" si="53"/>
        <v>1</v>
      </c>
      <c r="DM519" s="21" t="e">
        <f>IF(Wedstrijden!#REF!="x","L","")</f>
        <v>#REF!</v>
      </c>
      <c r="DN519" s="21" t="e">
        <f>IF(Wedstrijden!#REF!="x","M","")</f>
        <v>#REF!</v>
      </c>
      <c r="DO519" s="21" t="e">
        <f>IF(Wedstrijden!#REF!="x","Z","")</f>
        <v>#REF!</v>
      </c>
      <c r="DP519" s="21" t="e">
        <f>IF(Wedstrijden!#REF!="x","Z","")</f>
        <v>#REF!</v>
      </c>
    </row>
    <row r="520" spans="1:120" ht="14.4" x14ac:dyDescent="0.3">
      <c r="A520" s="23">
        <f>Wedstrijden!B443</f>
        <v>0</v>
      </c>
      <c r="B520" s="21" t="str">
        <f>IFERROR(VLOOKUP(Wedstrijden!D443,Wedstrijdlocaties!$B$2:$E$600,2,FALSE),"")</f>
        <v/>
      </c>
      <c r="C520" s="21">
        <f>Wedstrijden!E443</f>
        <v>0</v>
      </c>
      <c r="D520" s="21" t="str">
        <f>IFERROR(VLOOKUP(Wedstrijden!F443,Organisaties!$B$2:$C$500,2,FALSE),"")</f>
        <v/>
      </c>
      <c r="E520" s="21" t="str">
        <f>IFERROR(VLOOKUP(Wedstrijden!F443,Organisaties!$B$2:$G$500,5,FALSE),"")</f>
        <v/>
      </c>
      <c r="F520" s="21" t="e">
        <f>IF(Wedstrijden!#REF!&lt;&gt;"",Wedstrijden!#REF!,"")</f>
        <v>#REF!</v>
      </c>
      <c r="G520" s="21" t="e">
        <f>IF(Wedstrijden!#REF!="Indoor",1,0)</f>
        <v>#REF!</v>
      </c>
      <c r="H520" s="21" t="e">
        <f>Wedstrijden!#REF!</f>
        <v>#REF!</v>
      </c>
      <c r="I520" s="21" t="e">
        <f>IF(Wedstrijden!#REF!="Nee",0,IF(Wedstrijden!#REF!="Ja",1,""))</f>
        <v>#REF!</v>
      </c>
      <c r="J520" s="21" t="e">
        <f>IF(Wedstrijden!#REF!&lt;&gt;"",Wedstrijden!#REF!,"")</f>
        <v>#REF!</v>
      </c>
      <c r="BJ520" s="21">
        <f>IF(COUNTA(Wedstrijden!#REF!)&lt;&gt;0,1,"")</f>
        <v>1</v>
      </c>
      <c r="BK520" s="21">
        <f t="shared" si="48"/>
        <v>2</v>
      </c>
      <c r="BL520" s="21" t="e">
        <f>IF(Wedstrijden!#REF!="x","AA","")</f>
        <v>#REF!</v>
      </c>
      <c r="BM520" s="21" t="e">
        <f>IF(Wedstrijden!#REF!="x","A","")</f>
        <v>#REF!</v>
      </c>
      <c r="BN520" s="21" t="e">
        <f>IF(Wedstrijden!#REF!="x","B1","")</f>
        <v>#REF!</v>
      </c>
      <c r="BO520" s="21" t="e">
        <f>IF(Wedstrijden!#REF!="x","BB","")</f>
        <v>#REF!</v>
      </c>
      <c r="BP520" s="21" t="e">
        <f>IF(Wedstrijden!#REF!="x","B","")</f>
        <v>#REF!</v>
      </c>
      <c r="BQ520" s="21" t="e">
        <f>IF(Wedstrijden!#REF!="x","L1","")</f>
        <v>#REF!</v>
      </c>
      <c r="BR520" s="21" t="e">
        <f>IF(Wedstrijden!#REF!="x","L2","")</f>
        <v>#REF!</v>
      </c>
      <c r="BS520" s="21" t="e">
        <f>IF(Wedstrijden!#REF!="x","M1","")</f>
        <v>#REF!</v>
      </c>
      <c r="BT520" s="21" t="e">
        <f>IF(Wedstrijden!#REF!="x","M2","")</f>
        <v>#REF!</v>
      </c>
      <c r="BU520" s="21" t="e">
        <f>IF(Wedstrijden!#REF!="x","Z1","")</f>
        <v>#REF!</v>
      </c>
      <c r="BV520" s="21" t="e">
        <f>IF(Wedstrijden!#REF!="x","Z2","")</f>
        <v>#REF!</v>
      </c>
      <c r="BW520" s="21">
        <f>IF(COUNTA(Wedstrijden!#REF!)&lt;&gt;0,1,"")</f>
        <v>1</v>
      </c>
      <c r="BX520" s="21">
        <f t="shared" si="49"/>
        <v>1</v>
      </c>
      <c r="BY520" s="21" t="e">
        <f>IF(Wedstrijden!#REF!="x","BB","")</f>
        <v>#REF!</v>
      </c>
      <c r="BZ520" s="21" t="e">
        <f>IF(Wedstrijden!#REF!="x","B","")</f>
        <v>#REF!</v>
      </c>
      <c r="CA520" s="21" t="e">
        <f>IF(Wedstrijden!#REF!="x","L1","")</f>
        <v>#REF!</v>
      </c>
      <c r="CB520" s="21" t="e">
        <f>IF(Wedstrijden!#REF!="x","L2","")</f>
        <v>#REF!</v>
      </c>
      <c r="CC520" s="21" t="e">
        <f>IF(Wedstrijden!#REF!="x","M1","")</f>
        <v>#REF!</v>
      </c>
      <c r="CD520" s="21" t="e">
        <f>IF(Wedstrijden!#REF!="x","M2","")</f>
        <v>#REF!</v>
      </c>
      <c r="CE520" s="21" t="e">
        <f>IF(Wedstrijden!#REF!="x","Z1","")</f>
        <v>#REF!</v>
      </c>
      <c r="CF520" s="21" t="e">
        <f>IF(Wedstrijden!#REF!="x","Z2","")</f>
        <v>#REF!</v>
      </c>
      <c r="CG520" s="21" t="e">
        <f>IF(Wedstrijden!#REF!="x","ZZL","")</f>
        <v>#REF!</v>
      </c>
      <c r="CL520" s="21">
        <f>IF(COUNTA(Wedstrijden!#REF!)&lt;&gt;0,2,"")</f>
        <v>2</v>
      </c>
      <c r="CM520" s="21">
        <f t="shared" si="50"/>
        <v>2</v>
      </c>
      <c r="CN520" s="21" t="e">
        <f>IF(Wedstrijden!#REF!="x","AA","")</f>
        <v>#REF!</v>
      </c>
      <c r="CO520" s="21" t="e">
        <f>IF(Wedstrijden!#REF!="x","A","")</f>
        <v>#REF!</v>
      </c>
      <c r="CP520" s="21" t="e">
        <f>IF(Wedstrijden!#REF!="x","BB","")</f>
        <v>#REF!</v>
      </c>
      <c r="CQ520" s="21" t="e">
        <f>IF(Wedstrijden!#REF!="x","B","")</f>
        <v>#REF!</v>
      </c>
      <c r="CR520" s="21" t="e">
        <f>IF(Wedstrijden!#REF!="x","L","")</f>
        <v>#REF!</v>
      </c>
      <c r="CS520" s="21" t="e">
        <f>IF(Wedstrijden!#REF!="x","M","")</f>
        <v>#REF!</v>
      </c>
      <c r="CT520" s="21" t="e">
        <f>IF(Wedstrijden!#REF!="x","Z","")</f>
        <v>#REF!</v>
      </c>
      <c r="CU520" s="21" t="e">
        <f>IF(Wedstrijden!#REF!="x","ZZ","")</f>
        <v>#REF!</v>
      </c>
      <c r="CV520" s="21">
        <f>IF(COUNTA(Wedstrijden!#REF!)&lt;&gt;0,2,"")</f>
        <v>2</v>
      </c>
      <c r="CW520" s="21">
        <f t="shared" si="51"/>
        <v>1</v>
      </c>
      <c r="CX520" s="21" t="e">
        <f>IF(Wedstrijden!#REF!="x","BB","")</f>
        <v>#REF!</v>
      </c>
      <c r="CY520" s="21" t="e">
        <f>IF(Wedstrijden!#REF!="x","B","")</f>
        <v>#REF!</v>
      </c>
      <c r="CZ520" s="21" t="e">
        <f>IF(Wedstrijden!#REF!="x","L","")</f>
        <v>#REF!</v>
      </c>
      <c r="DA520" s="21" t="e">
        <f>IF(Wedstrijden!#REF!="x","M","")</f>
        <v>#REF!</v>
      </c>
      <c r="DB520" s="21" t="e">
        <f>IF(Wedstrijden!#REF!="x","Z","")</f>
        <v>#REF!</v>
      </c>
      <c r="DC520" s="21" t="e">
        <f>IF(Wedstrijden!#REF!="x","ZZ","")</f>
        <v>#REF!</v>
      </c>
      <c r="DD520" s="21" t="e">
        <f>IF(Wedstrijden!#REF!="x","1.40","")</f>
        <v>#REF!</v>
      </c>
      <c r="DE520" s="21">
        <f>IF(COUNTA(Wedstrijden!#REF!)&lt;&gt;0,6,"")</f>
        <v>6</v>
      </c>
      <c r="DF520" s="21">
        <f t="shared" si="52"/>
        <v>2</v>
      </c>
      <c r="DG520" s="21" t="e">
        <f>IF(Wedstrijden!#REF!="x","L","")</f>
        <v>#REF!</v>
      </c>
      <c r="DH520" s="21" t="e">
        <f>IF(Wedstrijden!#REF!="x","M","")</f>
        <v>#REF!</v>
      </c>
      <c r="DI520" s="21" t="e">
        <f>IF(Wedstrijden!#REF!="x","Z","")</f>
        <v>#REF!</v>
      </c>
      <c r="DJ520" s="21" t="e">
        <f>IF(Wedstrijden!#REF!="x","Z","")</f>
        <v>#REF!</v>
      </c>
      <c r="DK520" s="21">
        <f>IF(COUNTA(Wedstrijden!#REF!)&lt;&gt;0,6,"")</f>
        <v>6</v>
      </c>
      <c r="DL520" s="21">
        <f t="shared" si="53"/>
        <v>1</v>
      </c>
      <c r="DM520" s="21" t="e">
        <f>IF(Wedstrijden!#REF!="x","L","")</f>
        <v>#REF!</v>
      </c>
      <c r="DN520" s="21" t="e">
        <f>IF(Wedstrijden!#REF!="x","M","")</f>
        <v>#REF!</v>
      </c>
      <c r="DO520" s="21" t="e">
        <f>IF(Wedstrijden!#REF!="x","Z","")</f>
        <v>#REF!</v>
      </c>
      <c r="DP520" s="21" t="e">
        <f>IF(Wedstrijden!#REF!="x","Z","")</f>
        <v>#REF!</v>
      </c>
    </row>
    <row r="521" spans="1:120" ht="14.4" x14ac:dyDescent="0.3">
      <c r="A521" s="23">
        <f>Wedstrijden!B444</f>
        <v>0</v>
      </c>
      <c r="B521" s="21" t="str">
        <f>IFERROR(VLOOKUP(Wedstrijden!D444,Wedstrijdlocaties!$B$2:$E$600,2,FALSE),"")</f>
        <v/>
      </c>
      <c r="C521" s="21">
        <f>Wedstrijden!E444</f>
        <v>0</v>
      </c>
      <c r="D521" s="21" t="str">
        <f>IFERROR(VLOOKUP(Wedstrijden!F444,Organisaties!$B$2:$C$500,2,FALSE),"")</f>
        <v/>
      </c>
      <c r="E521" s="21" t="str">
        <f>IFERROR(VLOOKUP(Wedstrijden!F444,Organisaties!$B$2:$G$500,5,FALSE),"")</f>
        <v/>
      </c>
      <c r="F521" s="21" t="e">
        <f>IF(Wedstrijden!#REF!&lt;&gt;"",Wedstrijden!#REF!,"")</f>
        <v>#REF!</v>
      </c>
      <c r="G521" s="21" t="e">
        <f>IF(Wedstrijden!#REF!="Indoor",1,0)</f>
        <v>#REF!</v>
      </c>
      <c r="H521" s="21" t="e">
        <f>Wedstrijden!#REF!</f>
        <v>#REF!</v>
      </c>
      <c r="I521" s="21" t="e">
        <f>IF(Wedstrijden!#REF!="Nee",0,IF(Wedstrijden!#REF!="Ja",1,""))</f>
        <v>#REF!</v>
      </c>
      <c r="J521" s="21" t="e">
        <f>IF(Wedstrijden!#REF!&lt;&gt;"",Wedstrijden!#REF!,"")</f>
        <v>#REF!</v>
      </c>
      <c r="BJ521" s="21">
        <f>IF(COUNTA(Wedstrijden!#REF!)&lt;&gt;0,1,"")</f>
        <v>1</v>
      </c>
      <c r="BK521" s="21">
        <f t="shared" si="48"/>
        <v>2</v>
      </c>
      <c r="BL521" s="21" t="e">
        <f>IF(Wedstrijden!#REF!="x","AA","")</f>
        <v>#REF!</v>
      </c>
      <c r="BM521" s="21" t="e">
        <f>IF(Wedstrijden!#REF!="x","A","")</f>
        <v>#REF!</v>
      </c>
      <c r="BN521" s="21" t="e">
        <f>IF(Wedstrijden!#REF!="x","B1","")</f>
        <v>#REF!</v>
      </c>
      <c r="BO521" s="21" t="e">
        <f>IF(Wedstrijden!#REF!="x","BB","")</f>
        <v>#REF!</v>
      </c>
      <c r="BP521" s="21" t="e">
        <f>IF(Wedstrijden!#REF!="x","B","")</f>
        <v>#REF!</v>
      </c>
      <c r="BQ521" s="21" t="e">
        <f>IF(Wedstrijden!#REF!="x","L1","")</f>
        <v>#REF!</v>
      </c>
      <c r="BR521" s="21" t="e">
        <f>IF(Wedstrijden!#REF!="x","L2","")</f>
        <v>#REF!</v>
      </c>
      <c r="BS521" s="21" t="e">
        <f>IF(Wedstrijden!#REF!="x","M1","")</f>
        <v>#REF!</v>
      </c>
      <c r="BT521" s="21" t="e">
        <f>IF(Wedstrijden!#REF!="x","M2","")</f>
        <v>#REF!</v>
      </c>
      <c r="BU521" s="21" t="e">
        <f>IF(Wedstrijden!#REF!="x","Z1","")</f>
        <v>#REF!</v>
      </c>
      <c r="BV521" s="21" t="e">
        <f>IF(Wedstrijden!#REF!="x","Z2","")</f>
        <v>#REF!</v>
      </c>
      <c r="BW521" s="21">
        <f>IF(COUNTA(Wedstrijden!#REF!)&lt;&gt;0,1,"")</f>
        <v>1</v>
      </c>
      <c r="BX521" s="21">
        <f t="shared" si="49"/>
        <v>1</v>
      </c>
      <c r="BY521" s="21" t="e">
        <f>IF(Wedstrijden!#REF!="x","BB","")</f>
        <v>#REF!</v>
      </c>
      <c r="BZ521" s="21" t="e">
        <f>IF(Wedstrijden!#REF!="x","B","")</f>
        <v>#REF!</v>
      </c>
      <c r="CA521" s="21" t="e">
        <f>IF(Wedstrijden!#REF!="x","L1","")</f>
        <v>#REF!</v>
      </c>
      <c r="CB521" s="21" t="e">
        <f>IF(Wedstrijden!#REF!="x","L2","")</f>
        <v>#REF!</v>
      </c>
      <c r="CC521" s="21" t="e">
        <f>IF(Wedstrijden!#REF!="x","M1","")</f>
        <v>#REF!</v>
      </c>
      <c r="CD521" s="21" t="e">
        <f>IF(Wedstrijden!#REF!="x","M2","")</f>
        <v>#REF!</v>
      </c>
      <c r="CE521" s="21" t="e">
        <f>IF(Wedstrijden!#REF!="x","Z1","")</f>
        <v>#REF!</v>
      </c>
      <c r="CF521" s="21" t="e">
        <f>IF(Wedstrijden!#REF!="x","Z2","")</f>
        <v>#REF!</v>
      </c>
      <c r="CG521" s="21" t="e">
        <f>IF(Wedstrijden!#REF!="x","ZZL","")</f>
        <v>#REF!</v>
      </c>
      <c r="CL521" s="21">
        <f>IF(COUNTA(Wedstrijden!#REF!)&lt;&gt;0,2,"")</f>
        <v>2</v>
      </c>
      <c r="CM521" s="21">
        <f t="shared" si="50"/>
        <v>2</v>
      </c>
      <c r="CN521" s="21" t="e">
        <f>IF(Wedstrijden!#REF!="x","AA","")</f>
        <v>#REF!</v>
      </c>
      <c r="CO521" s="21" t="e">
        <f>IF(Wedstrijden!#REF!="x","A","")</f>
        <v>#REF!</v>
      </c>
      <c r="CP521" s="21" t="e">
        <f>IF(Wedstrijden!#REF!="x","BB","")</f>
        <v>#REF!</v>
      </c>
      <c r="CQ521" s="21" t="e">
        <f>IF(Wedstrijden!#REF!="x","B","")</f>
        <v>#REF!</v>
      </c>
      <c r="CR521" s="21" t="e">
        <f>IF(Wedstrijden!#REF!="x","L","")</f>
        <v>#REF!</v>
      </c>
      <c r="CS521" s="21" t="e">
        <f>IF(Wedstrijden!#REF!="x","M","")</f>
        <v>#REF!</v>
      </c>
      <c r="CT521" s="21" t="e">
        <f>IF(Wedstrijden!#REF!="x","Z","")</f>
        <v>#REF!</v>
      </c>
      <c r="CU521" s="21" t="e">
        <f>IF(Wedstrijden!#REF!="x","ZZ","")</f>
        <v>#REF!</v>
      </c>
      <c r="CV521" s="21">
        <f>IF(COUNTA(Wedstrijden!#REF!)&lt;&gt;0,2,"")</f>
        <v>2</v>
      </c>
      <c r="CW521" s="21">
        <f t="shared" si="51"/>
        <v>1</v>
      </c>
      <c r="CX521" s="21" t="e">
        <f>IF(Wedstrijden!#REF!="x","BB","")</f>
        <v>#REF!</v>
      </c>
      <c r="CY521" s="21" t="e">
        <f>IF(Wedstrijden!#REF!="x","B","")</f>
        <v>#REF!</v>
      </c>
      <c r="CZ521" s="21" t="e">
        <f>IF(Wedstrijden!#REF!="x","L","")</f>
        <v>#REF!</v>
      </c>
      <c r="DA521" s="21" t="e">
        <f>IF(Wedstrijden!#REF!="x","M","")</f>
        <v>#REF!</v>
      </c>
      <c r="DB521" s="21" t="e">
        <f>IF(Wedstrijden!#REF!="x","Z","")</f>
        <v>#REF!</v>
      </c>
      <c r="DC521" s="21" t="e">
        <f>IF(Wedstrijden!#REF!="x","ZZ","")</f>
        <v>#REF!</v>
      </c>
      <c r="DD521" s="21" t="e">
        <f>IF(Wedstrijden!#REF!="x","1.40","")</f>
        <v>#REF!</v>
      </c>
      <c r="DE521" s="21">
        <f>IF(COUNTA(Wedstrijden!#REF!)&lt;&gt;0,6,"")</f>
        <v>6</v>
      </c>
      <c r="DF521" s="21">
        <f t="shared" si="52"/>
        <v>2</v>
      </c>
      <c r="DG521" s="21" t="e">
        <f>IF(Wedstrijden!#REF!="x","L","")</f>
        <v>#REF!</v>
      </c>
      <c r="DH521" s="21" t="e">
        <f>IF(Wedstrijden!#REF!="x","M","")</f>
        <v>#REF!</v>
      </c>
      <c r="DI521" s="21" t="e">
        <f>IF(Wedstrijden!#REF!="x","Z","")</f>
        <v>#REF!</v>
      </c>
      <c r="DJ521" s="21" t="e">
        <f>IF(Wedstrijden!#REF!="x","Z","")</f>
        <v>#REF!</v>
      </c>
      <c r="DK521" s="21">
        <f>IF(COUNTA(Wedstrijden!#REF!)&lt;&gt;0,6,"")</f>
        <v>6</v>
      </c>
      <c r="DL521" s="21">
        <f t="shared" si="53"/>
        <v>1</v>
      </c>
      <c r="DM521" s="21" t="e">
        <f>IF(Wedstrijden!#REF!="x","L","")</f>
        <v>#REF!</v>
      </c>
      <c r="DN521" s="21" t="e">
        <f>IF(Wedstrijden!#REF!="x","M","")</f>
        <v>#REF!</v>
      </c>
      <c r="DO521" s="21" t="e">
        <f>IF(Wedstrijden!#REF!="x","Z","")</f>
        <v>#REF!</v>
      </c>
      <c r="DP521" s="21" t="e">
        <f>IF(Wedstrijden!#REF!="x","Z","")</f>
        <v>#REF!</v>
      </c>
    </row>
    <row r="522" spans="1:120" ht="14.4" x14ac:dyDescent="0.3">
      <c r="A522" s="23">
        <f>Wedstrijden!B445</f>
        <v>0</v>
      </c>
      <c r="B522" s="21" t="str">
        <f>IFERROR(VLOOKUP(Wedstrijden!D445,Wedstrijdlocaties!$B$2:$E$600,2,FALSE),"")</f>
        <v/>
      </c>
      <c r="C522" s="21">
        <f>Wedstrijden!E445</f>
        <v>0</v>
      </c>
      <c r="D522" s="21" t="str">
        <f>IFERROR(VLOOKUP(Wedstrijden!F445,Organisaties!$B$2:$C$500,2,FALSE),"")</f>
        <v/>
      </c>
      <c r="E522" s="21" t="str">
        <f>IFERROR(VLOOKUP(Wedstrijden!F445,Organisaties!$B$2:$G$500,5,FALSE),"")</f>
        <v/>
      </c>
      <c r="F522" s="21" t="e">
        <f>IF(Wedstrijden!#REF!&lt;&gt;"",Wedstrijden!#REF!,"")</f>
        <v>#REF!</v>
      </c>
      <c r="G522" s="21" t="e">
        <f>IF(Wedstrijden!#REF!="Indoor",1,0)</f>
        <v>#REF!</v>
      </c>
      <c r="H522" s="21" t="e">
        <f>Wedstrijden!#REF!</f>
        <v>#REF!</v>
      </c>
      <c r="I522" s="21" t="e">
        <f>IF(Wedstrijden!#REF!="Nee",0,IF(Wedstrijden!#REF!="Ja",1,""))</f>
        <v>#REF!</v>
      </c>
      <c r="J522" s="21" t="e">
        <f>IF(Wedstrijden!#REF!&lt;&gt;"",Wedstrijden!#REF!,"")</f>
        <v>#REF!</v>
      </c>
      <c r="BJ522" s="21">
        <f>IF(COUNTA(Wedstrijden!#REF!)&lt;&gt;0,1,"")</f>
        <v>1</v>
      </c>
      <c r="BK522" s="21">
        <f t="shared" si="48"/>
        <v>2</v>
      </c>
      <c r="BL522" s="21" t="e">
        <f>IF(Wedstrijden!#REF!="x","AA","")</f>
        <v>#REF!</v>
      </c>
      <c r="BM522" s="21" t="e">
        <f>IF(Wedstrijden!#REF!="x","A","")</f>
        <v>#REF!</v>
      </c>
      <c r="BN522" s="21" t="e">
        <f>IF(Wedstrijden!#REF!="x","B1","")</f>
        <v>#REF!</v>
      </c>
      <c r="BO522" s="21" t="e">
        <f>IF(Wedstrijden!#REF!="x","BB","")</f>
        <v>#REF!</v>
      </c>
      <c r="BP522" s="21" t="e">
        <f>IF(Wedstrijden!#REF!="x","B","")</f>
        <v>#REF!</v>
      </c>
      <c r="BQ522" s="21" t="e">
        <f>IF(Wedstrijden!#REF!="x","L1","")</f>
        <v>#REF!</v>
      </c>
      <c r="BR522" s="21" t="e">
        <f>IF(Wedstrijden!#REF!="x","L2","")</f>
        <v>#REF!</v>
      </c>
      <c r="BS522" s="21" t="e">
        <f>IF(Wedstrijden!#REF!="x","M1","")</f>
        <v>#REF!</v>
      </c>
      <c r="BT522" s="21" t="e">
        <f>IF(Wedstrijden!#REF!="x","M2","")</f>
        <v>#REF!</v>
      </c>
      <c r="BU522" s="21" t="e">
        <f>IF(Wedstrijden!#REF!="x","Z1","")</f>
        <v>#REF!</v>
      </c>
      <c r="BV522" s="21" t="e">
        <f>IF(Wedstrijden!#REF!="x","Z2","")</f>
        <v>#REF!</v>
      </c>
      <c r="BW522" s="21">
        <f>IF(COUNTA(Wedstrijden!#REF!)&lt;&gt;0,1,"")</f>
        <v>1</v>
      </c>
      <c r="BX522" s="21">
        <f t="shared" si="49"/>
        <v>1</v>
      </c>
      <c r="BY522" s="21" t="e">
        <f>IF(Wedstrijden!#REF!="x","BB","")</f>
        <v>#REF!</v>
      </c>
      <c r="BZ522" s="21" t="e">
        <f>IF(Wedstrijden!#REF!="x","B","")</f>
        <v>#REF!</v>
      </c>
      <c r="CA522" s="21" t="e">
        <f>IF(Wedstrijden!#REF!="x","L1","")</f>
        <v>#REF!</v>
      </c>
      <c r="CB522" s="21" t="e">
        <f>IF(Wedstrijden!#REF!="x","L2","")</f>
        <v>#REF!</v>
      </c>
      <c r="CC522" s="21" t="e">
        <f>IF(Wedstrijden!#REF!="x","M1","")</f>
        <v>#REF!</v>
      </c>
      <c r="CD522" s="21" t="e">
        <f>IF(Wedstrijden!#REF!="x","M2","")</f>
        <v>#REF!</v>
      </c>
      <c r="CE522" s="21" t="e">
        <f>IF(Wedstrijden!#REF!="x","Z1","")</f>
        <v>#REF!</v>
      </c>
      <c r="CF522" s="21" t="e">
        <f>IF(Wedstrijden!#REF!="x","Z2","")</f>
        <v>#REF!</v>
      </c>
      <c r="CG522" s="21" t="e">
        <f>IF(Wedstrijden!#REF!="x","ZZL","")</f>
        <v>#REF!</v>
      </c>
      <c r="CL522" s="21">
        <f>IF(COUNTA(Wedstrijden!#REF!)&lt;&gt;0,2,"")</f>
        <v>2</v>
      </c>
      <c r="CM522" s="21">
        <f t="shared" si="50"/>
        <v>2</v>
      </c>
      <c r="CN522" s="21" t="e">
        <f>IF(Wedstrijden!#REF!="x","AA","")</f>
        <v>#REF!</v>
      </c>
      <c r="CO522" s="21" t="e">
        <f>IF(Wedstrijden!#REF!="x","A","")</f>
        <v>#REF!</v>
      </c>
      <c r="CP522" s="21" t="e">
        <f>IF(Wedstrijden!#REF!="x","BB","")</f>
        <v>#REF!</v>
      </c>
      <c r="CQ522" s="21" t="e">
        <f>IF(Wedstrijden!#REF!="x","B","")</f>
        <v>#REF!</v>
      </c>
      <c r="CR522" s="21" t="e">
        <f>IF(Wedstrijden!#REF!="x","L","")</f>
        <v>#REF!</v>
      </c>
      <c r="CS522" s="21" t="e">
        <f>IF(Wedstrijden!#REF!="x","M","")</f>
        <v>#REF!</v>
      </c>
      <c r="CT522" s="21" t="e">
        <f>IF(Wedstrijden!#REF!="x","Z","")</f>
        <v>#REF!</v>
      </c>
      <c r="CU522" s="21" t="e">
        <f>IF(Wedstrijden!#REF!="x","ZZ","")</f>
        <v>#REF!</v>
      </c>
      <c r="CV522" s="21">
        <f>IF(COUNTA(Wedstrijden!#REF!)&lt;&gt;0,2,"")</f>
        <v>2</v>
      </c>
      <c r="CW522" s="21">
        <f t="shared" si="51"/>
        <v>1</v>
      </c>
      <c r="CX522" s="21" t="e">
        <f>IF(Wedstrijden!#REF!="x","BB","")</f>
        <v>#REF!</v>
      </c>
      <c r="CY522" s="21" t="e">
        <f>IF(Wedstrijden!#REF!="x","B","")</f>
        <v>#REF!</v>
      </c>
      <c r="CZ522" s="21" t="e">
        <f>IF(Wedstrijden!#REF!="x","L","")</f>
        <v>#REF!</v>
      </c>
      <c r="DA522" s="21" t="e">
        <f>IF(Wedstrijden!#REF!="x","M","")</f>
        <v>#REF!</v>
      </c>
      <c r="DB522" s="21" t="e">
        <f>IF(Wedstrijden!#REF!="x","Z","")</f>
        <v>#REF!</v>
      </c>
      <c r="DC522" s="21" t="e">
        <f>IF(Wedstrijden!#REF!="x","ZZ","")</f>
        <v>#REF!</v>
      </c>
      <c r="DD522" s="21" t="e">
        <f>IF(Wedstrijden!#REF!="x","1.40","")</f>
        <v>#REF!</v>
      </c>
      <c r="DE522" s="21">
        <f>IF(COUNTA(Wedstrijden!#REF!)&lt;&gt;0,6,"")</f>
        <v>6</v>
      </c>
      <c r="DF522" s="21">
        <f t="shared" si="52"/>
        <v>2</v>
      </c>
      <c r="DG522" s="21" t="e">
        <f>IF(Wedstrijden!#REF!="x","L","")</f>
        <v>#REF!</v>
      </c>
      <c r="DH522" s="21" t="e">
        <f>IF(Wedstrijden!#REF!="x","M","")</f>
        <v>#REF!</v>
      </c>
      <c r="DI522" s="21" t="e">
        <f>IF(Wedstrijden!#REF!="x","Z","")</f>
        <v>#REF!</v>
      </c>
      <c r="DJ522" s="21" t="e">
        <f>IF(Wedstrijden!#REF!="x","Z","")</f>
        <v>#REF!</v>
      </c>
      <c r="DK522" s="21">
        <f>IF(COUNTA(Wedstrijden!#REF!)&lt;&gt;0,6,"")</f>
        <v>6</v>
      </c>
      <c r="DL522" s="21">
        <f t="shared" si="53"/>
        <v>1</v>
      </c>
      <c r="DM522" s="21" t="e">
        <f>IF(Wedstrijden!#REF!="x","L","")</f>
        <v>#REF!</v>
      </c>
      <c r="DN522" s="21" t="e">
        <f>IF(Wedstrijden!#REF!="x","M","")</f>
        <v>#REF!</v>
      </c>
      <c r="DO522" s="21" t="e">
        <f>IF(Wedstrijden!#REF!="x","Z","")</f>
        <v>#REF!</v>
      </c>
      <c r="DP522" s="21" t="e">
        <f>IF(Wedstrijden!#REF!="x","Z","")</f>
        <v>#REF!</v>
      </c>
    </row>
    <row r="523" spans="1:120" ht="14.4" x14ac:dyDescent="0.3">
      <c r="A523" s="23">
        <f>Wedstrijden!B446</f>
        <v>0</v>
      </c>
      <c r="B523" s="21" t="str">
        <f>IFERROR(VLOOKUP(Wedstrijden!D446,Wedstrijdlocaties!$B$2:$E$600,2,FALSE),"")</f>
        <v/>
      </c>
      <c r="C523" s="21">
        <f>Wedstrijden!E446</f>
        <v>0</v>
      </c>
      <c r="D523" s="21" t="str">
        <f>IFERROR(VLOOKUP(Wedstrijden!F446,Organisaties!$B$2:$C$500,2,FALSE),"")</f>
        <v/>
      </c>
      <c r="E523" s="21" t="str">
        <f>IFERROR(VLOOKUP(Wedstrijden!F446,Organisaties!$B$2:$G$500,5,FALSE),"")</f>
        <v/>
      </c>
      <c r="F523" s="21" t="e">
        <f>IF(Wedstrijden!#REF!&lt;&gt;"",Wedstrijden!#REF!,"")</f>
        <v>#REF!</v>
      </c>
      <c r="G523" s="21" t="e">
        <f>IF(Wedstrijden!#REF!="Indoor",1,0)</f>
        <v>#REF!</v>
      </c>
      <c r="H523" s="21" t="e">
        <f>Wedstrijden!#REF!</f>
        <v>#REF!</v>
      </c>
      <c r="I523" s="21" t="e">
        <f>IF(Wedstrijden!#REF!="Nee",0,IF(Wedstrijden!#REF!="Ja",1,""))</f>
        <v>#REF!</v>
      </c>
      <c r="J523" s="21" t="e">
        <f>IF(Wedstrijden!#REF!&lt;&gt;"",Wedstrijden!#REF!,"")</f>
        <v>#REF!</v>
      </c>
      <c r="BJ523" s="21">
        <f>IF(COUNTA(Wedstrijden!#REF!)&lt;&gt;0,1,"")</f>
        <v>1</v>
      </c>
      <c r="BK523" s="21">
        <f t="shared" si="48"/>
        <v>2</v>
      </c>
      <c r="BL523" s="21" t="e">
        <f>IF(Wedstrijden!#REF!="x","AA","")</f>
        <v>#REF!</v>
      </c>
      <c r="BM523" s="21" t="e">
        <f>IF(Wedstrijden!#REF!="x","A","")</f>
        <v>#REF!</v>
      </c>
      <c r="BN523" s="21" t="e">
        <f>IF(Wedstrijden!#REF!="x","B1","")</f>
        <v>#REF!</v>
      </c>
      <c r="BO523" s="21" t="e">
        <f>IF(Wedstrijden!#REF!="x","BB","")</f>
        <v>#REF!</v>
      </c>
      <c r="BP523" s="21" t="e">
        <f>IF(Wedstrijden!#REF!="x","B","")</f>
        <v>#REF!</v>
      </c>
      <c r="BQ523" s="21" t="e">
        <f>IF(Wedstrijden!#REF!="x","L1","")</f>
        <v>#REF!</v>
      </c>
      <c r="BR523" s="21" t="e">
        <f>IF(Wedstrijden!#REF!="x","L2","")</f>
        <v>#REF!</v>
      </c>
      <c r="BS523" s="21" t="e">
        <f>IF(Wedstrijden!#REF!="x","M1","")</f>
        <v>#REF!</v>
      </c>
      <c r="BT523" s="21" t="e">
        <f>IF(Wedstrijden!#REF!="x","M2","")</f>
        <v>#REF!</v>
      </c>
      <c r="BU523" s="21" t="e">
        <f>IF(Wedstrijden!#REF!="x","Z1","")</f>
        <v>#REF!</v>
      </c>
      <c r="BV523" s="21" t="e">
        <f>IF(Wedstrijden!#REF!="x","Z2","")</f>
        <v>#REF!</v>
      </c>
      <c r="BW523" s="21">
        <f>IF(COUNTA(Wedstrijden!#REF!)&lt;&gt;0,1,"")</f>
        <v>1</v>
      </c>
      <c r="BX523" s="21">
        <f t="shared" si="49"/>
        <v>1</v>
      </c>
      <c r="BY523" s="21" t="e">
        <f>IF(Wedstrijden!#REF!="x","BB","")</f>
        <v>#REF!</v>
      </c>
      <c r="BZ523" s="21" t="e">
        <f>IF(Wedstrijden!#REF!="x","B","")</f>
        <v>#REF!</v>
      </c>
      <c r="CA523" s="21" t="e">
        <f>IF(Wedstrijden!#REF!="x","L1","")</f>
        <v>#REF!</v>
      </c>
      <c r="CB523" s="21" t="e">
        <f>IF(Wedstrijden!#REF!="x","L2","")</f>
        <v>#REF!</v>
      </c>
      <c r="CC523" s="21" t="e">
        <f>IF(Wedstrijden!#REF!="x","M1","")</f>
        <v>#REF!</v>
      </c>
      <c r="CD523" s="21" t="e">
        <f>IF(Wedstrijden!#REF!="x","M2","")</f>
        <v>#REF!</v>
      </c>
      <c r="CE523" s="21" t="e">
        <f>IF(Wedstrijden!#REF!="x","Z1","")</f>
        <v>#REF!</v>
      </c>
      <c r="CF523" s="21" t="e">
        <f>IF(Wedstrijden!#REF!="x","Z2","")</f>
        <v>#REF!</v>
      </c>
      <c r="CG523" s="21" t="e">
        <f>IF(Wedstrijden!#REF!="x","ZZL","")</f>
        <v>#REF!</v>
      </c>
      <c r="CL523" s="21">
        <f>IF(COUNTA(Wedstrijden!#REF!)&lt;&gt;0,2,"")</f>
        <v>2</v>
      </c>
      <c r="CM523" s="21">
        <f t="shared" si="50"/>
        <v>2</v>
      </c>
      <c r="CN523" s="21" t="e">
        <f>IF(Wedstrijden!#REF!="x","AA","")</f>
        <v>#REF!</v>
      </c>
      <c r="CO523" s="21" t="e">
        <f>IF(Wedstrijden!#REF!="x","A","")</f>
        <v>#REF!</v>
      </c>
      <c r="CP523" s="21" t="e">
        <f>IF(Wedstrijden!#REF!="x","BB","")</f>
        <v>#REF!</v>
      </c>
      <c r="CQ523" s="21" t="e">
        <f>IF(Wedstrijden!#REF!="x","B","")</f>
        <v>#REF!</v>
      </c>
      <c r="CR523" s="21" t="e">
        <f>IF(Wedstrijden!#REF!="x","L","")</f>
        <v>#REF!</v>
      </c>
      <c r="CS523" s="21" t="e">
        <f>IF(Wedstrijden!#REF!="x","M","")</f>
        <v>#REF!</v>
      </c>
      <c r="CT523" s="21" t="e">
        <f>IF(Wedstrijden!#REF!="x","Z","")</f>
        <v>#REF!</v>
      </c>
      <c r="CU523" s="21" t="e">
        <f>IF(Wedstrijden!#REF!="x","ZZ","")</f>
        <v>#REF!</v>
      </c>
      <c r="CV523" s="21">
        <f>IF(COUNTA(Wedstrijden!#REF!)&lt;&gt;0,2,"")</f>
        <v>2</v>
      </c>
      <c r="CW523" s="21">
        <f t="shared" si="51"/>
        <v>1</v>
      </c>
      <c r="CX523" s="21" t="e">
        <f>IF(Wedstrijden!#REF!="x","BB","")</f>
        <v>#REF!</v>
      </c>
      <c r="CY523" s="21" t="e">
        <f>IF(Wedstrijden!#REF!="x","B","")</f>
        <v>#REF!</v>
      </c>
      <c r="CZ523" s="21" t="e">
        <f>IF(Wedstrijden!#REF!="x","L","")</f>
        <v>#REF!</v>
      </c>
      <c r="DA523" s="21" t="e">
        <f>IF(Wedstrijden!#REF!="x","M","")</f>
        <v>#REF!</v>
      </c>
      <c r="DB523" s="21" t="e">
        <f>IF(Wedstrijden!#REF!="x","Z","")</f>
        <v>#REF!</v>
      </c>
      <c r="DC523" s="21" t="e">
        <f>IF(Wedstrijden!#REF!="x","ZZ","")</f>
        <v>#REF!</v>
      </c>
      <c r="DD523" s="21" t="e">
        <f>IF(Wedstrijden!#REF!="x","1.40","")</f>
        <v>#REF!</v>
      </c>
      <c r="DE523" s="21">
        <f>IF(COUNTA(Wedstrijden!#REF!)&lt;&gt;0,6,"")</f>
        <v>6</v>
      </c>
      <c r="DF523" s="21">
        <f t="shared" si="52"/>
        <v>2</v>
      </c>
      <c r="DG523" s="21" t="e">
        <f>IF(Wedstrijden!#REF!="x","L","")</f>
        <v>#REF!</v>
      </c>
      <c r="DH523" s="21" t="e">
        <f>IF(Wedstrijden!#REF!="x","M","")</f>
        <v>#REF!</v>
      </c>
      <c r="DI523" s="21" t="e">
        <f>IF(Wedstrijden!#REF!="x","Z","")</f>
        <v>#REF!</v>
      </c>
      <c r="DJ523" s="21" t="e">
        <f>IF(Wedstrijden!#REF!="x","Z","")</f>
        <v>#REF!</v>
      </c>
      <c r="DK523" s="21">
        <f>IF(COUNTA(Wedstrijden!#REF!)&lt;&gt;0,6,"")</f>
        <v>6</v>
      </c>
      <c r="DL523" s="21">
        <f t="shared" si="53"/>
        <v>1</v>
      </c>
      <c r="DM523" s="21" t="e">
        <f>IF(Wedstrijden!#REF!="x","L","")</f>
        <v>#REF!</v>
      </c>
      <c r="DN523" s="21" t="e">
        <f>IF(Wedstrijden!#REF!="x","M","")</f>
        <v>#REF!</v>
      </c>
      <c r="DO523" s="21" t="e">
        <f>IF(Wedstrijden!#REF!="x","Z","")</f>
        <v>#REF!</v>
      </c>
      <c r="DP523" s="21" t="e">
        <f>IF(Wedstrijden!#REF!="x","Z","")</f>
        <v>#REF!</v>
      </c>
    </row>
    <row r="524" spans="1:120" ht="14.4" x14ac:dyDescent="0.3">
      <c r="A524" s="23">
        <f>Wedstrijden!B447</f>
        <v>0</v>
      </c>
      <c r="B524" s="21" t="str">
        <f>IFERROR(VLOOKUP(Wedstrijden!D447,Wedstrijdlocaties!$B$2:$E$600,2,FALSE),"")</f>
        <v/>
      </c>
      <c r="C524" s="21">
        <f>Wedstrijden!E447</f>
        <v>0</v>
      </c>
      <c r="D524" s="21" t="str">
        <f>IFERROR(VLOOKUP(Wedstrijden!F447,Organisaties!$B$2:$C$500,2,FALSE),"")</f>
        <v/>
      </c>
      <c r="E524" s="21" t="str">
        <f>IFERROR(VLOOKUP(Wedstrijden!F447,Organisaties!$B$2:$G$500,5,FALSE),"")</f>
        <v/>
      </c>
      <c r="F524" s="21" t="e">
        <f>IF(Wedstrijden!#REF!&lt;&gt;"",Wedstrijden!#REF!,"")</f>
        <v>#REF!</v>
      </c>
      <c r="G524" s="21" t="e">
        <f>IF(Wedstrijden!#REF!="Indoor",1,0)</f>
        <v>#REF!</v>
      </c>
      <c r="H524" s="21" t="e">
        <f>Wedstrijden!#REF!</f>
        <v>#REF!</v>
      </c>
      <c r="I524" s="21" t="e">
        <f>IF(Wedstrijden!#REF!="Nee",0,IF(Wedstrijden!#REF!="Ja",1,""))</f>
        <v>#REF!</v>
      </c>
      <c r="J524" s="21" t="e">
        <f>IF(Wedstrijden!#REF!&lt;&gt;"",Wedstrijden!#REF!,"")</f>
        <v>#REF!</v>
      </c>
      <c r="BJ524" s="21">
        <f>IF(COUNTA(Wedstrijden!#REF!)&lt;&gt;0,1,"")</f>
        <v>1</v>
      </c>
      <c r="BK524" s="21">
        <f t="shared" si="48"/>
        <v>2</v>
      </c>
      <c r="BL524" s="21" t="e">
        <f>IF(Wedstrijden!#REF!="x","AA","")</f>
        <v>#REF!</v>
      </c>
      <c r="BM524" s="21" t="e">
        <f>IF(Wedstrijden!#REF!="x","A","")</f>
        <v>#REF!</v>
      </c>
      <c r="BN524" s="21" t="e">
        <f>IF(Wedstrijden!#REF!="x","B1","")</f>
        <v>#REF!</v>
      </c>
      <c r="BO524" s="21" t="e">
        <f>IF(Wedstrijden!#REF!="x","BB","")</f>
        <v>#REF!</v>
      </c>
      <c r="BP524" s="21" t="e">
        <f>IF(Wedstrijden!#REF!="x","B","")</f>
        <v>#REF!</v>
      </c>
      <c r="BQ524" s="21" t="e">
        <f>IF(Wedstrijden!#REF!="x","L1","")</f>
        <v>#REF!</v>
      </c>
      <c r="BR524" s="21" t="e">
        <f>IF(Wedstrijden!#REF!="x","L2","")</f>
        <v>#REF!</v>
      </c>
      <c r="BS524" s="21" t="e">
        <f>IF(Wedstrijden!#REF!="x","M1","")</f>
        <v>#REF!</v>
      </c>
      <c r="BT524" s="21" t="e">
        <f>IF(Wedstrijden!#REF!="x","M2","")</f>
        <v>#REF!</v>
      </c>
      <c r="BU524" s="21" t="e">
        <f>IF(Wedstrijden!#REF!="x","Z1","")</f>
        <v>#REF!</v>
      </c>
      <c r="BV524" s="21" t="e">
        <f>IF(Wedstrijden!#REF!="x","Z2","")</f>
        <v>#REF!</v>
      </c>
      <c r="BW524" s="21">
        <f>IF(COUNTA(Wedstrijden!#REF!)&lt;&gt;0,1,"")</f>
        <v>1</v>
      </c>
      <c r="BX524" s="21">
        <f t="shared" si="49"/>
        <v>1</v>
      </c>
      <c r="BY524" s="21" t="e">
        <f>IF(Wedstrijden!#REF!="x","BB","")</f>
        <v>#REF!</v>
      </c>
      <c r="BZ524" s="21" t="e">
        <f>IF(Wedstrijden!#REF!="x","B","")</f>
        <v>#REF!</v>
      </c>
      <c r="CA524" s="21" t="e">
        <f>IF(Wedstrijden!#REF!="x","L1","")</f>
        <v>#REF!</v>
      </c>
      <c r="CB524" s="21" t="e">
        <f>IF(Wedstrijden!#REF!="x","L2","")</f>
        <v>#REF!</v>
      </c>
      <c r="CC524" s="21" t="e">
        <f>IF(Wedstrijden!#REF!="x","M1","")</f>
        <v>#REF!</v>
      </c>
      <c r="CD524" s="21" t="e">
        <f>IF(Wedstrijden!#REF!="x","M2","")</f>
        <v>#REF!</v>
      </c>
      <c r="CE524" s="21" t="e">
        <f>IF(Wedstrijden!#REF!="x","Z1","")</f>
        <v>#REF!</v>
      </c>
      <c r="CF524" s="21" t="e">
        <f>IF(Wedstrijden!#REF!="x","Z2","")</f>
        <v>#REF!</v>
      </c>
      <c r="CG524" s="21" t="e">
        <f>IF(Wedstrijden!#REF!="x","ZZL","")</f>
        <v>#REF!</v>
      </c>
      <c r="CL524" s="21">
        <f>IF(COUNTA(Wedstrijden!#REF!)&lt;&gt;0,2,"")</f>
        <v>2</v>
      </c>
      <c r="CM524" s="21">
        <f t="shared" si="50"/>
        <v>2</v>
      </c>
      <c r="CN524" s="21" t="e">
        <f>IF(Wedstrijden!#REF!="x","AA","")</f>
        <v>#REF!</v>
      </c>
      <c r="CO524" s="21" t="e">
        <f>IF(Wedstrijden!#REF!="x","A","")</f>
        <v>#REF!</v>
      </c>
      <c r="CP524" s="21" t="e">
        <f>IF(Wedstrijden!#REF!="x","BB","")</f>
        <v>#REF!</v>
      </c>
      <c r="CQ524" s="21" t="e">
        <f>IF(Wedstrijden!#REF!="x","B","")</f>
        <v>#REF!</v>
      </c>
      <c r="CR524" s="21" t="e">
        <f>IF(Wedstrijden!#REF!="x","L","")</f>
        <v>#REF!</v>
      </c>
      <c r="CS524" s="21" t="e">
        <f>IF(Wedstrijden!#REF!="x","M","")</f>
        <v>#REF!</v>
      </c>
      <c r="CT524" s="21" t="e">
        <f>IF(Wedstrijden!#REF!="x","Z","")</f>
        <v>#REF!</v>
      </c>
      <c r="CU524" s="21" t="e">
        <f>IF(Wedstrijden!#REF!="x","ZZ","")</f>
        <v>#REF!</v>
      </c>
      <c r="CV524" s="21">
        <f>IF(COUNTA(Wedstrijden!#REF!)&lt;&gt;0,2,"")</f>
        <v>2</v>
      </c>
      <c r="CW524" s="21">
        <f t="shared" si="51"/>
        <v>1</v>
      </c>
      <c r="CX524" s="21" t="e">
        <f>IF(Wedstrijden!#REF!="x","BB","")</f>
        <v>#REF!</v>
      </c>
      <c r="CY524" s="21" t="e">
        <f>IF(Wedstrijden!#REF!="x","B","")</f>
        <v>#REF!</v>
      </c>
      <c r="CZ524" s="21" t="e">
        <f>IF(Wedstrijden!#REF!="x","L","")</f>
        <v>#REF!</v>
      </c>
      <c r="DA524" s="21" t="e">
        <f>IF(Wedstrijden!#REF!="x","M","")</f>
        <v>#REF!</v>
      </c>
      <c r="DB524" s="21" t="e">
        <f>IF(Wedstrijden!#REF!="x","Z","")</f>
        <v>#REF!</v>
      </c>
      <c r="DC524" s="21" t="e">
        <f>IF(Wedstrijden!#REF!="x","ZZ","")</f>
        <v>#REF!</v>
      </c>
      <c r="DD524" s="21" t="e">
        <f>IF(Wedstrijden!#REF!="x","1.40","")</f>
        <v>#REF!</v>
      </c>
      <c r="DE524" s="21">
        <f>IF(COUNTA(Wedstrijden!#REF!)&lt;&gt;0,6,"")</f>
        <v>6</v>
      </c>
      <c r="DF524" s="21">
        <f t="shared" si="52"/>
        <v>2</v>
      </c>
      <c r="DG524" s="21" t="e">
        <f>IF(Wedstrijden!#REF!="x","L","")</f>
        <v>#REF!</v>
      </c>
      <c r="DH524" s="21" t="e">
        <f>IF(Wedstrijden!#REF!="x","M","")</f>
        <v>#REF!</v>
      </c>
      <c r="DI524" s="21" t="e">
        <f>IF(Wedstrijden!#REF!="x","Z","")</f>
        <v>#REF!</v>
      </c>
      <c r="DJ524" s="21" t="e">
        <f>IF(Wedstrijden!#REF!="x","Z","")</f>
        <v>#REF!</v>
      </c>
      <c r="DK524" s="21">
        <f>IF(COUNTA(Wedstrijden!#REF!)&lt;&gt;0,6,"")</f>
        <v>6</v>
      </c>
      <c r="DL524" s="21">
        <f t="shared" si="53"/>
        <v>1</v>
      </c>
      <c r="DM524" s="21" t="e">
        <f>IF(Wedstrijden!#REF!="x","L","")</f>
        <v>#REF!</v>
      </c>
      <c r="DN524" s="21" t="e">
        <f>IF(Wedstrijden!#REF!="x","M","")</f>
        <v>#REF!</v>
      </c>
      <c r="DO524" s="21" t="e">
        <f>IF(Wedstrijden!#REF!="x","Z","")</f>
        <v>#REF!</v>
      </c>
      <c r="DP524" s="21" t="e">
        <f>IF(Wedstrijden!#REF!="x","Z","")</f>
        <v>#REF!</v>
      </c>
    </row>
    <row r="525" spans="1:120" ht="14.4" x14ac:dyDescent="0.3">
      <c r="A525" s="23">
        <f>Wedstrijden!B448</f>
        <v>0</v>
      </c>
      <c r="B525" s="21" t="str">
        <f>IFERROR(VLOOKUP(Wedstrijden!D448,Wedstrijdlocaties!$B$2:$E$600,2,FALSE),"")</f>
        <v/>
      </c>
      <c r="C525" s="21">
        <f>Wedstrijden!E448</f>
        <v>0</v>
      </c>
      <c r="D525" s="21" t="str">
        <f>IFERROR(VLOOKUP(Wedstrijden!F448,Organisaties!$B$2:$C$500,2,FALSE),"")</f>
        <v/>
      </c>
      <c r="E525" s="21" t="str">
        <f>IFERROR(VLOOKUP(Wedstrijden!F448,Organisaties!$B$2:$G$500,5,FALSE),"")</f>
        <v/>
      </c>
      <c r="F525" s="21" t="e">
        <f>IF(Wedstrijden!#REF!&lt;&gt;"",Wedstrijden!#REF!,"")</f>
        <v>#REF!</v>
      </c>
      <c r="G525" s="21" t="e">
        <f>IF(Wedstrijden!#REF!="Indoor",1,0)</f>
        <v>#REF!</v>
      </c>
      <c r="H525" s="21" t="e">
        <f>Wedstrijden!#REF!</f>
        <v>#REF!</v>
      </c>
      <c r="I525" s="21" t="e">
        <f>IF(Wedstrijden!#REF!="Nee",0,IF(Wedstrijden!#REF!="Ja",1,""))</f>
        <v>#REF!</v>
      </c>
      <c r="J525" s="21" t="e">
        <f>IF(Wedstrijden!#REF!&lt;&gt;"",Wedstrijden!#REF!,"")</f>
        <v>#REF!</v>
      </c>
      <c r="BJ525" s="21">
        <f>IF(COUNTA(Wedstrijden!#REF!)&lt;&gt;0,1,"")</f>
        <v>1</v>
      </c>
      <c r="BK525" s="21">
        <f t="shared" si="48"/>
        <v>2</v>
      </c>
      <c r="BL525" s="21" t="e">
        <f>IF(Wedstrijden!#REF!="x","AA","")</f>
        <v>#REF!</v>
      </c>
      <c r="BM525" s="21" t="e">
        <f>IF(Wedstrijden!#REF!="x","A","")</f>
        <v>#REF!</v>
      </c>
      <c r="BN525" s="21" t="e">
        <f>IF(Wedstrijden!#REF!="x","B1","")</f>
        <v>#REF!</v>
      </c>
      <c r="BO525" s="21" t="e">
        <f>IF(Wedstrijden!#REF!="x","BB","")</f>
        <v>#REF!</v>
      </c>
      <c r="BP525" s="21" t="e">
        <f>IF(Wedstrijden!#REF!="x","B","")</f>
        <v>#REF!</v>
      </c>
      <c r="BQ525" s="21" t="e">
        <f>IF(Wedstrijden!#REF!="x","L1","")</f>
        <v>#REF!</v>
      </c>
      <c r="BR525" s="21" t="e">
        <f>IF(Wedstrijden!#REF!="x","L2","")</f>
        <v>#REF!</v>
      </c>
      <c r="BS525" s="21" t="e">
        <f>IF(Wedstrijden!#REF!="x","M1","")</f>
        <v>#REF!</v>
      </c>
      <c r="BT525" s="21" t="e">
        <f>IF(Wedstrijden!#REF!="x","M2","")</f>
        <v>#REF!</v>
      </c>
      <c r="BU525" s="21" t="e">
        <f>IF(Wedstrijden!#REF!="x","Z1","")</f>
        <v>#REF!</v>
      </c>
      <c r="BV525" s="21" t="e">
        <f>IF(Wedstrijden!#REF!="x","Z2","")</f>
        <v>#REF!</v>
      </c>
      <c r="BW525" s="21">
        <f>IF(COUNTA(Wedstrijden!#REF!)&lt;&gt;0,1,"")</f>
        <v>1</v>
      </c>
      <c r="BX525" s="21">
        <f t="shared" si="49"/>
        <v>1</v>
      </c>
      <c r="BY525" s="21" t="e">
        <f>IF(Wedstrijden!#REF!="x","BB","")</f>
        <v>#REF!</v>
      </c>
      <c r="BZ525" s="21" t="e">
        <f>IF(Wedstrijden!#REF!="x","B","")</f>
        <v>#REF!</v>
      </c>
      <c r="CA525" s="21" t="e">
        <f>IF(Wedstrijden!#REF!="x","L1","")</f>
        <v>#REF!</v>
      </c>
      <c r="CB525" s="21" t="e">
        <f>IF(Wedstrijden!#REF!="x","L2","")</f>
        <v>#REF!</v>
      </c>
      <c r="CC525" s="21" t="e">
        <f>IF(Wedstrijden!#REF!="x","M1","")</f>
        <v>#REF!</v>
      </c>
      <c r="CD525" s="21" t="e">
        <f>IF(Wedstrijden!#REF!="x","M2","")</f>
        <v>#REF!</v>
      </c>
      <c r="CE525" s="21" t="e">
        <f>IF(Wedstrijden!#REF!="x","Z1","")</f>
        <v>#REF!</v>
      </c>
      <c r="CF525" s="21" t="e">
        <f>IF(Wedstrijden!#REF!="x","Z2","")</f>
        <v>#REF!</v>
      </c>
      <c r="CG525" s="21" t="e">
        <f>IF(Wedstrijden!#REF!="x","ZZL","")</f>
        <v>#REF!</v>
      </c>
      <c r="CL525" s="21">
        <f>IF(COUNTA(Wedstrijden!#REF!)&lt;&gt;0,2,"")</f>
        <v>2</v>
      </c>
      <c r="CM525" s="21">
        <f t="shared" si="50"/>
        <v>2</v>
      </c>
      <c r="CN525" s="21" t="e">
        <f>IF(Wedstrijden!#REF!="x","AA","")</f>
        <v>#REF!</v>
      </c>
      <c r="CO525" s="21" t="e">
        <f>IF(Wedstrijden!#REF!="x","A","")</f>
        <v>#REF!</v>
      </c>
      <c r="CP525" s="21" t="e">
        <f>IF(Wedstrijden!#REF!="x","BB","")</f>
        <v>#REF!</v>
      </c>
      <c r="CQ525" s="21" t="e">
        <f>IF(Wedstrijden!#REF!="x","B","")</f>
        <v>#REF!</v>
      </c>
      <c r="CR525" s="21" t="e">
        <f>IF(Wedstrijden!#REF!="x","L","")</f>
        <v>#REF!</v>
      </c>
      <c r="CS525" s="21" t="e">
        <f>IF(Wedstrijden!#REF!="x","M","")</f>
        <v>#REF!</v>
      </c>
      <c r="CT525" s="21" t="e">
        <f>IF(Wedstrijden!#REF!="x","Z","")</f>
        <v>#REF!</v>
      </c>
      <c r="CU525" s="21" t="e">
        <f>IF(Wedstrijden!#REF!="x","ZZ","")</f>
        <v>#REF!</v>
      </c>
      <c r="CV525" s="21">
        <f>IF(COUNTA(Wedstrijden!#REF!)&lt;&gt;0,2,"")</f>
        <v>2</v>
      </c>
      <c r="CW525" s="21">
        <f t="shared" si="51"/>
        <v>1</v>
      </c>
      <c r="CX525" s="21" t="e">
        <f>IF(Wedstrijden!#REF!="x","BB","")</f>
        <v>#REF!</v>
      </c>
      <c r="CY525" s="21" t="e">
        <f>IF(Wedstrijden!#REF!="x","B","")</f>
        <v>#REF!</v>
      </c>
      <c r="CZ525" s="21" t="e">
        <f>IF(Wedstrijden!#REF!="x","L","")</f>
        <v>#REF!</v>
      </c>
      <c r="DA525" s="21" t="e">
        <f>IF(Wedstrijden!#REF!="x","M","")</f>
        <v>#REF!</v>
      </c>
      <c r="DB525" s="21" t="e">
        <f>IF(Wedstrijden!#REF!="x","Z","")</f>
        <v>#REF!</v>
      </c>
      <c r="DC525" s="21" t="e">
        <f>IF(Wedstrijden!#REF!="x","ZZ","")</f>
        <v>#REF!</v>
      </c>
      <c r="DD525" s="21" t="e">
        <f>IF(Wedstrijden!#REF!="x","1.40","")</f>
        <v>#REF!</v>
      </c>
      <c r="DE525" s="21">
        <f>IF(COUNTA(Wedstrijden!#REF!)&lt;&gt;0,6,"")</f>
        <v>6</v>
      </c>
      <c r="DF525" s="21">
        <f t="shared" si="52"/>
        <v>2</v>
      </c>
      <c r="DG525" s="21" t="e">
        <f>IF(Wedstrijden!#REF!="x","L","")</f>
        <v>#REF!</v>
      </c>
      <c r="DH525" s="21" t="e">
        <f>IF(Wedstrijden!#REF!="x","M","")</f>
        <v>#REF!</v>
      </c>
      <c r="DI525" s="21" t="e">
        <f>IF(Wedstrijden!#REF!="x","Z","")</f>
        <v>#REF!</v>
      </c>
      <c r="DJ525" s="21" t="e">
        <f>IF(Wedstrijden!#REF!="x","Z","")</f>
        <v>#REF!</v>
      </c>
      <c r="DK525" s="21">
        <f>IF(COUNTA(Wedstrijden!#REF!)&lt;&gt;0,6,"")</f>
        <v>6</v>
      </c>
      <c r="DL525" s="21">
        <f t="shared" si="53"/>
        <v>1</v>
      </c>
      <c r="DM525" s="21" t="e">
        <f>IF(Wedstrijden!#REF!="x","L","")</f>
        <v>#REF!</v>
      </c>
      <c r="DN525" s="21" t="e">
        <f>IF(Wedstrijden!#REF!="x","M","")</f>
        <v>#REF!</v>
      </c>
      <c r="DO525" s="21" t="e">
        <f>IF(Wedstrijden!#REF!="x","Z","")</f>
        <v>#REF!</v>
      </c>
      <c r="DP525" s="21" t="e">
        <f>IF(Wedstrijden!#REF!="x","Z","")</f>
        <v>#REF!</v>
      </c>
    </row>
    <row r="526" spans="1:120" ht="14.4" x14ac:dyDescent="0.3">
      <c r="A526" s="23">
        <f>Wedstrijden!B449</f>
        <v>0</v>
      </c>
      <c r="B526" s="21" t="str">
        <f>IFERROR(VLOOKUP(Wedstrijden!D449,Wedstrijdlocaties!$B$2:$E$600,2,FALSE),"")</f>
        <v/>
      </c>
      <c r="C526" s="21">
        <f>Wedstrijden!E449</f>
        <v>0</v>
      </c>
      <c r="D526" s="21" t="str">
        <f>IFERROR(VLOOKUP(Wedstrijden!F449,Organisaties!$B$2:$C$500,2,FALSE),"")</f>
        <v/>
      </c>
      <c r="E526" s="21" t="str">
        <f>IFERROR(VLOOKUP(Wedstrijden!F449,Organisaties!$B$2:$G$500,5,FALSE),"")</f>
        <v/>
      </c>
      <c r="F526" s="21" t="e">
        <f>IF(Wedstrijden!#REF!&lt;&gt;"",Wedstrijden!#REF!,"")</f>
        <v>#REF!</v>
      </c>
      <c r="G526" s="21" t="e">
        <f>IF(Wedstrijden!#REF!="Indoor",1,0)</f>
        <v>#REF!</v>
      </c>
      <c r="H526" s="21" t="e">
        <f>Wedstrijden!#REF!</f>
        <v>#REF!</v>
      </c>
      <c r="I526" s="21" t="e">
        <f>IF(Wedstrijden!#REF!="Nee",0,IF(Wedstrijden!#REF!="Ja",1,""))</f>
        <v>#REF!</v>
      </c>
      <c r="J526" s="21" t="e">
        <f>IF(Wedstrijden!#REF!&lt;&gt;"",Wedstrijden!#REF!,"")</f>
        <v>#REF!</v>
      </c>
      <c r="BJ526" s="21">
        <f>IF(COUNTA(Wedstrijden!#REF!)&lt;&gt;0,1,"")</f>
        <v>1</v>
      </c>
      <c r="BK526" s="21">
        <f t="shared" si="48"/>
        <v>2</v>
      </c>
      <c r="BL526" s="21" t="e">
        <f>IF(Wedstrijden!#REF!="x","AA","")</f>
        <v>#REF!</v>
      </c>
      <c r="BM526" s="21" t="e">
        <f>IF(Wedstrijden!#REF!="x","A","")</f>
        <v>#REF!</v>
      </c>
      <c r="BN526" s="21" t="e">
        <f>IF(Wedstrijden!#REF!="x","B1","")</f>
        <v>#REF!</v>
      </c>
      <c r="BO526" s="21" t="e">
        <f>IF(Wedstrijden!#REF!="x","BB","")</f>
        <v>#REF!</v>
      </c>
      <c r="BP526" s="21" t="e">
        <f>IF(Wedstrijden!#REF!="x","B","")</f>
        <v>#REF!</v>
      </c>
      <c r="BQ526" s="21" t="e">
        <f>IF(Wedstrijden!#REF!="x","L1","")</f>
        <v>#REF!</v>
      </c>
      <c r="BR526" s="21" t="e">
        <f>IF(Wedstrijden!#REF!="x","L2","")</f>
        <v>#REF!</v>
      </c>
      <c r="BS526" s="21" t="e">
        <f>IF(Wedstrijden!#REF!="x","M1","")</f>
        <v>#REF!</v>
      </c>
      <c r="BT526" s="21" t="e">
        <f>IF(Wedstrijden!#REF!="x","M2","")</f>
        <v>#REF!</v>
      </c>
      <c r="BU526" s="21" t="e">
        <f>IF(Wedstrijden!#REF!="x","Z1","")</f>
        <v>#REF!</v>
      </c>
      <c r="BV526" s="21" t="e">
        <f>IF(Wedstrijden!#REF!="x","Z2","")</f>
        <v>#REF!</v>
      </c>
      <c r="BW526" s="21">
        <f>IF(COUNTA(Wedstrijden!#REF!)&lt;&gt;0,1,"")</f>
        <v>1</v>
      </c>
      <c r="BX526" s="21">
        <f t="shared" si="49"/>
        <v>1</v>
      </c>
      <c r="BY526" s="21" t="e">
        <f>IF(Wedstrijden!#REF!="x","BB","")</f>
        <v>#REF!</v>
      </c>
      <c r="BZ526" s="21" t="e">
        <f>IF(Wedstrijden!#REF!="x","B","")</f>
        <v>#REF!</v>
      </c>
      <c r="CA526" s="21" t="e">
        <f>IF(Wedstrijden!#REF!="x","L1","")</f>
        <v>#REF!</v>
      </c>
      <c r="CB526" s="21" t="e">
        <f>IF(Wedstrijden!#REF!="x","L2","")</f>
        <v>#REF!</v>
      </c>
      <c r="CC526" s="21" t="e">
        <f>IF(Wedstrijden!#REF!="x","M1","")</f>
        <v>#REF!</v>
      </c>
      <c r="CD526" s="21" t="e">
        <f>IF(Wedstrijden!#REF!="x","M2","")</f>
        <v>#REF!</v>
      </c>
      <c r="CE526" s="21" t="e">
        <f>IF(Wedstrijden!#REF!="x","Z1","")</f>
        <v>#REF!</v>
      </c>
      <c r="CF526" s="21" t="e">
        <f>IF(Wedstrijden!#REF!="x","Z2","")</f>
        <v>#REF!</v>
      </c>
      <c r="CG526" s="21" t="e">
        <f>IF(Wedstrijden!#REF!="x","ZZL","")</f>
        <v>#REF!</v>
      </c>
      <c r="CL526" s="21">
        <f>IF(COUNTA(Wedstrijden!#REF!)&lt;&gt;0,2,"")</f>
        <v>2</v>
      </c>
      <c r="CM526" s="21">
        <f t="shared" si="50"/>
        <v>2</v>
      </c>
      <c r="CN526" s="21" t="e">
        <f>IF(Wedstrijden!#REF!="x","AA","")</f>
        <v>#REF!</v>
      </c>
      <c r="CO526" s="21" t="e">
        <f>IF(Wedstrijden!#REF!="x","A","")</f>
        <v>#REF!</v>
      </c>
      <c r="CP526" s="21" t="e">
        <f>IF(Wedstrijden!#REF!="x","BB","")</f>
        <v>#REF!</v>
      </c>
      <c r="CQ526" s="21" t="e">
        <f>IF(Wedstrijden!#REF!="x","B","")</f>
        <v>#REF!</v>
      </c>
      <c r="CR526" s="21" t="e">
        <f>IF(Wedstrijden!#REF!="x","L","")</f>
        <v>#REF!</v>
      </c>
      <c r="CS526" s="21" t="e">
        <f>IF(Wedstrijden!#REF!="x","M","")</f>
        <v>#REF!</v>
      </c>
      <c r="CT526" s="21" t="e">
        <f>IF(Wedstrijden!#REF!="x","Z","")</f>
        <v>#REF!</v>
      </c>
      <c r="CU526" s="21" t="e">
        <f>IF(Wedstrijden!#REF!="x","ZZ","")</f>
        <v>#REF!</v>
      </c>
      <c r="CV526" s="21">
        <f>IF(COUNTA(Wedstrijden!#REF!)&lt;&gt;0,2,"")</f>
        <v>2</v>
      </c>
      <c r="CW526" s="21">
        <f t="shared" si="51"/>
        <v>1</v>
      </c>
      <c r="CX526" s="21" t="e">
        <f>IF(Wedstrijden!#REF!="x","BB","")</f>
        <v>#REF!</v>
      </c>
      <c r="CY526" s="21" t="e">
        <f>IF(Wedstrijden!#REF!="x","B","")</f>
        <v>#REF!</v>
      </c>
      <c r="CZ526" s="21" t="e">
        <f>IF(Wedstrijden!#REF!="x","L","")</f>
        <v>#REF!</v>
      </c>
      <c r="DA526" s="21" t="e">
        <f>IF(Wedstrijden!#REF!="x","M","")</f>
        <v>#REF!</v>
      </c>
      <c r="DB526" s="21" t="e">
        <f>IF(Wedstrijden!#REF!="x","Z","")</f>
        <v>#REF!</v>
      </c>
      <c r="DC526" s="21" t="e">
        <f>IF(Wedstrijden!#REF!="x","ZZ","")</f>
        <v>#REF!</v>
      </c>
      <c r="DD526" s="21" t="e">
        <f>IF(Wedstrijden!#REF!="x","1.40","")</f>
        <v>#REF!</v>
      </c>
      <c r="DE526" s="21">
        <f>IF(COUNTA(Wedstrijden!#REF!)&lt;&gt;0,6,"")</f>
        <v>6</v>
      </c>
      <c r="DF526" s="21">
        <f t="shared" si="52"/>
        <v>2</v>
      </c>
      <c r="DG526" s="21" t="e">
        <f>IF(Wedstrijden!#REF!="x","L","")</f>
        <v>#REF!</v>
      </c>
      <c r="DH526" s="21" t="e">
        <f>IF(Wedstrijden!#REF!="x","M","")</f>
        <v>#REF!</v>
      </c>
      <c r="DI526" s="21" t="e">
        <f>IF(Wedstrijden!#REF!="x","Z","")</f>
        <v>#REF!</v>
      </c>
      <c r="DJ526" s="21" t="e">
        <f>IF(Wedstrijden!#REF!="x","Z","")</f>
        <v>#REF!</v>
      </c>
      <c r="DK526" s="21">
        <f>IF(COUNTA(Wedstrijden!#REF!)&lt;&gt;0,6,"")</f>
        <v>6</v>
      </c>
      <c r="DL526" s="21">
        <f t="shared" si="53"/>
        <v>1</v>
      </c>
      <c r="DM526" s="21" t="e">
        <f>IF(Wedstrijden!#REF!="x","L","")</f>
        <v>#REF!</v>
      </c>
      <c r="DN526" s="21" t="e">
        <f>IF(Wedstrijden!#REF!="x","M","")</f>
        <v>#REF!</v>
      </c>
      <c r="DO526" s="21" t="e">
        <f>IF(Wedstrijden!#REF!="x","Z","")</f>
        <v>#REF!</v>
      </c>
      <c r="DP526" s="21" t="e">
        <f>IF(Wedstrijden!#REF!="x","Z","")</f>
        <v>#REF!</v>
      </c>
    </row>
    <row r="527" spans="1:120" ht="14.4" x14ac:dyDescent="0.3">
      <c r="A527" s="23">
        <f>Wedstrijden!B450</f>
        <v>0</v>
      </c>
      <c r="B527" s="21" t="str">
        <f>IFERROR(VLOOKUP(Wedstrijden!D450,Wedstrijdlocaties!$B$2:$E$600,2,FALSE),"")</f>
        <v/>
      </c>
      <c r="C527" s="21">
        <f>Wedstrijden!E450</f>
        <v>0</v>
      </c>
      <c r="D527" s="21" t="str">
        <f>IFERROR(VLOOKUP(Wedstrijden!F450,Organisaties!$B$2:$C$500,2,FALSE),"")</f>
        <v/>
      </c>
      <c r="E527" s="21" t="str">
        <f>IFERROR(VLOOKUP(Wedstrijden!F450,Organisaties!$B$2:$G$500,5,FALSE),"")</f>
        <v/>
      </c>
      <c r="F527" s="21" t="e">
        <f>IF(Wedstrijden!#REF!&lt;&gt;"",Wedstrijden!#REF!,"")</f>
        <v>#REF!</v>
      </c>
      <c r="G527" s="21" t="e">
        <f>IF(Wedstrijden!#REF!="Indoor",1,0)</f>
        <v>#REF!</v>
      </c>
      <c r="H527" s="21" t="e">
        <f>Wedstrijden!#REF!</f>
        <v>#REF!</v>
      </c>
      <c r="I527" s="21" t="e">
        <f>IF(Wedstrijden!#REF!="Nee",0,IF(Wedstrijden!#REF!="Ja",1,""))</f>
        <v>#REF!</v>
      </c>
      <c r="J527" s="21" t="e">
        <f>IF(Wedstrijden!#REF!&lt;&gt;"",Wedstrijden!#REF!,"")</f>
        <v>#REF!</v>
      </c>
      <c r="BJ527" s="21">
        <f>IF(COUNTA(Wedstrijden!#REF!)&lt;&gt;0,1,"")</f>
        <v>1</v>
      </c>
      <c r="BK527" s="21">
        <f t="shared" si="48"/>
        <v>2</v>
      </c>
      <c r="BL527" s="21" t="e">
        <f>IF(Wedstrijden!#REF!="x","AA","")</f>
        <v>#REF!</v>
      </c>
      <c r="BM527" s="21" t="e">
        <f>IF(Wedstrijden!#REF!="x","A","")</f>
        <v>#REF!</v>
      </c>
      <c r="BN527" s="21" t="e">
        <f>IF(Wedstrijden!#REF!="x","B1","")</f>
        <v>#REF!</v>
      </c>
      <c r="BO527" s="21" t="e">
        <f>IF(Wedstrijden!#REF!="x","BB","")</f>
        <v>#REF!</v>
      </c>
      <c r="BP527" s="21" t="e">
        <f>IF(Wedstrijden!#REF!="x","B","")</f>
        <v>#REF!</v>
      </c>
      <c r="BQ527" s="21" t="e">
        <f>IF(Wedstrijden!#REF!="x","L1","")</f>
        <v>#REF!</v>
      </c>
      <c r="BR527" s="21" t="e">
        <f>IF(Wedstrijden!#REF!="x","L2","")</f>
        <v>#REF!</v>
      </c>
      <c r="BS527" s="21" t="e">
        <f>IF(Wedstrijden!#REF!="x","M1","")</f>
        <v>#REF!</v>
      </c>
      <c r="BT527" s="21" t="e">
        <f>IF(Wedstrijden!#REF!="x","M2","")</f>
        <v>#REF!</v>
      </c>
      <c r="BU527" s="21" t="e">
        <f>IF(Wedstrijden!#REF!="x","Z1","")</f>
        <v>#REF!</v>
      </c>
      <c r="BV527" s="21" t="e">
        <f>IF(Wedstrijden!#REF!="x","Z2","")</f>
        <v>#REF!</v>
      </c>
      <c r="BW527" s="21">
        <f>IF(COUNTA(Wedstrijden!#REF!)&lt;&gt;0,1,"")</f>
        <v>1</v>
      </c>
      <c r="BX527" s="21">
        <f t="shared" si="49"/>
        <v>1</v>
      </c>
      <c r="BY527" s="21" t="e">
        <f>IF(Wedstrijden!#REF!="x","BB","")</f>
        <v>#REF!</v>
      </c>
      <c r="BZ527" s="21" t="e">
        <f>IF(Wedstrijden!#REF!="x","B","")</f>
        <v>#REF!</v>
      </c>
      <c r="CA527" s="21" t="e">
        <f>IF(Wedstrijden!#REF!="x","L1","")</f>
        <v>#REF!</v>
      </c>
      <c r="CB527" s="21" t="e">
        <f>IF(Wedstrijden!#REF!="x","L2","")</f>
        <v>#REF!</v>
      </c>
      <c r="CC527" s="21" t="e">
        <f>IF(Wedstrijden!#REF!="x","M1","")</f>
        <v>#REF!</v>
      </c>
      <c r="CD527" s="21" t="e">
        <f>IF(Wedstrijden!#REF!="x","M2","")</f>
        <v>#REF!</v>
      </c>
      <c r="CE527" s="21" t="e">
        <f>IF(Wedstrijden!#REF!="x","Z1","")</f>
        <v>#REF!</v>
      </c>
      <c r="CF527" s="21" t="e">
        <f>IF(Wedstrijden!#REF!="x","Z2","")</f>
        <v>#REF!</v>
      </c>
      <c r="CG527" s="21" t="e">
        <f>IF(Wedstrijden!#REF!="x","ZZL","")</f>
        <v>#REF!</v>
      </c>
      <c r="CL527" s="21">
        <f>IF(COUNTA(Wedstrijden!#REF!)&lt;&gt;0,2,"")</f>
        <v>2</v>
      </c>
      <c r="CM527" s="21">
        <f t="shared" si="50"/>
        <v>2</v>
      </c>
      <c r="CN527" s="21" t="e">
        <f>IF(Wedstrijden!#REF!="x","AA","")</f>
        <v>#REF!</v>
      </c>
      <c r="CO527" s="21" t="e">
        <f>IF(Wedstrijden!#REF!="x","A","")</f>
        <v>#REF!</v>
      </c>
      <c r="CP527" s="21" t="e">
        <f>IF(Wedstrijden!#REF!="x","BB","")</f>
        <v>#REF!</v>
      </c>
      <c r="CQ527" s="21" t="e">
        <f>IF(Wedstrijden!#REF!="x","B","")</f>
        <v>#REF!</v>
      </c>
      <c r="CR527" s="21" t="e">
        <f>IF(Wedstrijden!#REF!="x","L","")</f>
        <v>#REF!</v>
      </c>
      <c r="CS527" s="21" t="e">
        <f>IF(Wedstrijden!#REF!="x","M","")</f>
        <v>#REF!</v>
      </c>
      <c r="CT527" s="21" t="e">
        <f>IF(Wedstrijden!#REF!="x","Z","")</f>
        <v>#REF!</v>
      </c>
      <c r="CU527" s="21" t="e">
        <f>IF(Wedstrijden!#REF!="x","ZZ","")</f>
        <v>#REF!</v>
      </c>
      <c r="CV527" s="21">
        <f>IF(COUNTA(Wedstrijden!#REF!)&lt;&gt;0,2,"")</f>
        <v>2</v>
      </c>
      <c r="CW527" s="21">
        <f t="shared" si="51"/>
        <v>1</v>
      </c>
      <c r="CX527" s="21" t="e">
        <f>IF(Wedstrijden!#REF!="x","BB","")</f>
        <v>#REF!</v>
      </c>
      <c r="CY527" s="21" t="e">
        <f>IF(Wedstrijden!#REF!="x","B","")</f>
        <v>#REF!</v>
      </c>
      <c r="CZ527" s="21" t="e">
        <f>IF(Wedstrijden!#REF!="x","L","")</f>
        <v>#REF!</v>
      </c>
      <c r="DA527" s="21" t="e">
        <f>IF(Wedstrijden!#REF!="x","M","")</f>
        <v>#REF!</v>
      </c>
      <c r="DB527" s="21" t="e">
        <f>IF(Wedstrijden!#REF!="x","Z","")</f>
        <v>#REF!</v>
      </c>
      <c r="DC527" s="21" t="e">
        <f>IF(Wedstrijden!#REF!="x","ZZ","")</f>
        <v>#REF!</v>
      </c>
      <c r="DD527" s="21" t="e">
        <f>IF(Wedstrijden!#REF!="x","1.40","")</f>
        <v>#REF!</v>
      </c>
      <c r="DE527" s="21">
        <f>IF(COUNTA(Wedstrijden!#REF!)&lt;&gt;0,6,"")</f>
        <v>6</v>
      </c>
      <c r="DF527" s="21">
        <f t="shared" si="52"/>
        <v>2</v>
      </c>
      <c r="DG527" s="21" t="e">
        <f>IF(Wedstrijden!#REF!="x","L","")</f>
        <v>#REF!</v>
      </c>
      <c r="DH527" s="21" t="e">
        <f>IF(Wedstrijden!#REF!="x","M","")</f>
        <v>#REF!</v>
      </c>
      <c r="DI527" s="21" t="e">
        <f>IF(Wedstrijden!#REF!="x","Z","")</f>
        <v>#REF!</v>
      </c>
      <c r="DJ527" s="21" t="e">
        <f>IF(Wedstrijden!#REF!="x","Z","")</f>
        <v>#REF!</v>
      </c>
      <c r="DK527" s="21">
        <f>IF(COUNTA(Wedstrijden!#REF!)&lt;&gt;0,6,"")</f>
        <v>6</v>
      </c>
      <c r="DL527" s="21">
        <f t="shared" si="53"/>
        <v>1</v>
      </c>
      <c r="DM527" s="21" t="e">
        <f>IF(Wedstrijden!#REF!="x","L","")</f>
        <v>#REF!</v>
      </c>
      <c r="DN527" s="21" t="e">
        <f>IF(Wedstrijden!#REF!="x","M","")</f>
        <v>#REF!</v>
      </c>
      <c r="DO527" s="21" t="e">
        <f>IF(Wedstrijden!#REF!="x","Z","")</f>
        <v>#REF!</v>
      </c>
      <c r="DP527" s="21" t="e">
        <f>IF(Wedstrijden!#REF!="x","Z","")</f>
        <v>#REF!</v>
      </c>
    </row>
    <row r="528" spans="1:120" ht="14.4" x14ac:dyDescent="0.3">
      <c r="A528" s="23">
        <f>Wedstrijden!B451</f>
        <v>0</v>
      </c>
      <c r="B528" s="21" t="str">
        <f>IFERROR(VLOOKUP(Wedstrijden!D451,Wedstrijdlocaties!$B$2:$E$600,2,FALSE),"")</f>
        <v/>
      </c>
      <c r="C528" s="21">
        <f>Wedstrijden!E451</f>
        <v>0</v>
      </c>
      <c r="D528" s="21" t="str">
        <f>IFERROR(VLOOKUP(Wedstrijden!F451,Organisaties!$B$2:$C$500,2,FALSE),"")</f>
        <v/>
      </c>
      <c r="E528" s="21" t="str">
        <f>IFERROR(VLOOKUP(Wedstrijden!F451,Organisaties!$B$2:$G$500,5,FALSE),"")</f>
        <v/>
      </c>
      <c r="F528" s="21" t="e">
        <f>IF(Wedstrijden!#REF!&lt;&gt;"",Wedstrijden!#REF!,"")</f>
        <v>#REF!</v>
      </c>
      <c r="G528" s="21" t="e">
        <f>IF(Wedstrijden!#REF!="Indoor",1,0)</f>
        <v>#REF!</v>
      </c>
      <c r="H528" s="21" t="e">
        <f>Wedstrijden!#REF!</f>
        <v>#REF!</v>
      </c>
      <c r="I528" s="21" t="e">
        <f>IF(Wedstrijden!#REF!="Nee",0,IF(Wedstrijden!#REF!="Ja",1,""))</f>
        <v>#REF!</v>
      </c>
      <c r="J528" s="21" t="e">
        <f>IF(Wedstrijden!#REF!&lt;&gt;"",Wedstrijden!#REF!,"")</f>
        <v>#REF!</v>
      </c>
      <c r="BJ528" s="21">
        <f>IF(COUNTA(Wedstrijden!#REF!)&lt;&gt;0,1,"")</f>
        <v>1</v>
      </c>
      <c r="BK528" s="21">
        <f t="shared" si="48"/>
        <v>2</v>
      </c>
      <c r="BL528" s="21" t="e">
        <f>IF(Wedstrijden!#REF!="x","AA","")</f>
        <v>#REF!</v>
      </c>
      <c r="BM528" s="21" t="e">
        <f>IF(Wedstrijden!#REF!="x","A","")</f>
        <v>#REF!</v>
      </c>
      <c r="BN528" s="21" t="e">
        <f>IF(Wedstrijden!#REF!="x","B1","")</f>
        <v>#REF!</v>
      </c>
      <c r="BO528" s="21" t="e">
        <f>IF(Wedstrijden!#REF!="x","BB","")</f>
        <v>#REF!</v>
      </c>
      <c r="BP528" s="21" t="e">
        <f>IF(Wedstrijden!#REF!="x","B","")</f>
        <v>#REF!</v>
      </c>
      <c r="BQ528" s="21" t="e">
        <f>IF(Wedstrijden!#REF!="x","L1","")</f>
        <v>#REF!</v>
      </c>
      <c r="BR528" s="21" t="e">
        <f>IF(Wedstrijden!#REF!="x","L2","")</f>
        <v>#REF!</v>
      </c>
      <c r="BS528" s="21" t="e">
        <f>IF(Wedstrijden!#REF!="x","M1","")</f>
        <v>#REF!</v>
      </c>
      <c r="BT528" s="21" t="e">
        <f>IF(Wedstrijden!#REF!="x","M2","")</f>
        <v>#REF!</v>
      </c>
      <c r="BU528" s="21" t="e">
        <f>IF(Wedstrijden!#REF!="x","Z1","")</f>
        <v>#REF!</v>
      </c>
      <c r="BV528" s="21" t="e">
        <f>IF(Wedstrijden!#REF!="x","Z2","")</f>
        <v>#REF!</v>
      </c>
      <c r="BW528" s="21">
        <f>IF(COUNTA(Wedstrijden!#REF!)&lt;&gt;0,1,"")</f>
        <v>1</v>
      </c>
      <c r="BX528" s="21">
        <f t="shared" si="49"/>
        <v>1</v>
      </c>
      <c r="BY528" s="21" t="e">
        <f>IF(Wedstrijden!#REF!="x","BB","")</f>
        <v>#REF!</v>
      </c>
      <c r="BZ528" s="21" t="e">
        <f>IF(Wedstrijden!#REF!="x","B","")</f>
        <v>#REF!</v>
      </c>
      <c r="CA528" s="21" t="e">
        <f>IF(Wedstrijden!#REF!="x","L1","")</f>
        <v>#REF!</v>
      </c>
      <c r="CB528" s="21" t="e">
        <f>IF(Wedstrijden!#REF!="x","L2","")</f>
        <v>#REF!</v>
      </c>
      <c r="CC528" s="21" t="e">
        <f>IF(Wedstrijden!#REF!="x","M1","")</f>
        <v>#REF!</v>
      </c>
      <c r="CD528" s="21" t="e">
        <f>IF(Wedstrijden!#REF!="x","M2","")</f>
        <v>#REF!</v>
      </c>
      <c r="CE528" s="21" t="e">
        <f>IF(Wedstrijden!#REF!="x","Z1","")</f>
        <v>#REF!</v>
      </c>
      <c r="CF528" s="21" t="e">
        <f>IF(Wedstrijden!#REF!="x","Z2","")</f>
        <v>#REF!</v>
      </c>
      <c r="CG528" s="21" t="e">
        <f>IF(Wedstrijden!#REF!="x","ZZL","")</f>
        <v>#REF!</v>
      </c>
      <c r="CL528" s="21">
        <f>IF(COUNTA(Wedstrijden!#REF!)&lt;&gt;0,2,"")</f>
        <v>2</v>
      </c>
      <c r="CM528" s="21">
        <f t="shared" si="50"/>
        <v>2</v>
      </c>
      <c r="CN528" s="21" t="e">
        <f>IF(Wedstrijden!#REF!="x","AA","")</f>
        <v>#REF!</v>
      </c>
      <c r="CO528" s="21" t="e">
        <f>IF(Wedstrijden!#REF!="x","A","")</f>
        <v>#REF!</v>
      </c>
      <c r="CP528" s="21" t="e">
        <f>IF(Wedstrijden!#REF!="x","BB","")</f>
        <v>#REF!</v>
      </c>
      <c r="CQ528" s="21" t="e">
        <f>IF(Wedstrijden!#REF!="x","B","")</f>
        <v>#REF!</v>
      </c>
      <c r="CR528" s="21" t="e">
        <f>IF(Wedstrijden!#REF!="x","L","")</f>
        <v>#REF!</v>
      </c>
      <c r="CS528" s="21" t="e">
        <f>IF(Wedstrijden!#REF!="x","M","")</f>
        <v>#REF!</v>
      </c>
      <c r="CT528" s="21" t="e">
        <f>IF(Wedstrijden!#REF!="x","Z","")</f>
        <v>#REF!</v>
      </c>
      <c r="CU528" s="21" t="e">
        <f>IF(Wedstrijden!#REF!="x","ZZ","")</f>
        <v>#REF!</v>
      </c>
      <c r="CV528" s="21">
        <f>IF(COUNTA(Wedstrijden!#REF!)&lt;&gt;0,2,"")</f>
        <v>2</v>
      </c>
      <c r="CW528" s="21">
        <f t="shared" si="51"/>
        <v>1</v>
      </c>
      <c r="CX528" s="21" t="e">
        <f>IF(Wedstrijden!#REF!="x","BB","")</f>
        <v>#REF!</v>
      </c>
      <c r="CY528" s="21" t="e">
        <f>IF(Wedstrijden!#REF!="x","B","")</f>
        <v>#REF!</v>
      </c>
      <c r="CZ528" s="21" t="e">
        <f>IF(Wedstrijden!#REF!="x","L","")</f>
        <v>#REF!</v>
      </c>
      <c r="DA528" s="21" t="e">
        <f>IF(Wedstrijden!#REF!="x","M","")</f>
        <v>#REF!</v>
      </c>
      <c r="DB528" s="21" t="e">
        <f>IF(Wedstrijden!#REF!="x","Z","")</f>
        <v>#REF!</v>
      </c>
      <c r="DC528" s="21" t="e">
        <f>IF(Wedstrijden!#REF!="x","ZZ","")</f>
        <v>#REF!</v>
      </c>
      <c r="DD528" s="21" t="e">
        <f>IF(Wedstrijden!#REF!="x","1.40","")</f>
        <v>#REF!</v>
      </c>
      <c r="DE528" s="21">
        <f>IF(COUNTA(Wedstrijden!#REF!)&lt;&gt;0,6,"")</f>
        <v>6</v>
      </c>
      <c r="DF528" s="21">
        <f t="shared" si="52"/>
        <v>2</v>
      </c>
      <c r="DG528" s="21" t="e">
        <f>IF(Wedstrijden!#REF!="x","L","")</f>
        <v>#REF!</v>
      </c>
      <c r="DH528" s="21" t="e">
        <f>IF(Wedstrijden!#REF!="x","M","")</f>
        <v>#REF!</v>
      </c>
      <c r="DI528" s="21" t="e">
        <f>IF(Wedstrijden!#REF!="x","Z","")</f>
        <v>#REF!</v>
      </c>
      <c r="DJ528" s="21" t="e">
        <f>IF(Wedstrijden!#REF!="x","Z","")</f>
        <v>#REF!</v>
      </c>
      <c r="DK528" s="21">
        <f>IF(COUNTA(Wedstrijden!#REF!)&lt;&gt;0,6,"")</f>
        <v>6</v>
      </c>
      <c r="DL528" s="21">
        <f t="shared" si="53"/>
        <v>1</v>
      </c>
      <c r="DM528" s="21" t="e">
        <f>IF(Wedstrijden!#REF!="x","L","")</f>
        <v>#REF!</v>
      </c>
      <c r="DN528" s="21" t="e">
        <f>IF(Wedstrijden!#REF!="x","M","")</f>
        <v>#REF!</v>
      </c>
      <c r="DO528" s="21" t="e">
        <f>IF(Wedstrijden!#REF!="x","Z","")</f>
        <v>#REF!</v>
      </c>
      <c r="DP528" s="21" t="e">
        <f>IF(Wedstrijden!#REF!="x","Z","")</f>
        <v>#REF!</v>
      </c>
    </row>
    <row r="529" spans="1:120" ht="14.4" x14ac:dyDescent="0.3">
      <c r="A529" s="23">
        <f>Wedstrijden!B452</f>
        <v>0</v>
      </c>
      <c r="B529" s="21" t="str">
        <f>IFERROR(VLOOKUP(Wedstrijden!D452,Wedstrijdlocaties!$B$2:$E$600,2,FALSE),"")</f>
        <v/>
      </c>
      <c r="C529" s="21">
        <f>Wedstrijden!E452</f>
        <v>0</v>
      </c>
      <c r="D529" s="21" t="str">
        <f>IFERROR(VLOOKUP(Wedstrijden!F452,Organisaties!$B$2:$C$500,2,FALSE),"")</f>
        <v/>
      </c>
      <c r="E529" s="21" t="str">
        <f>IFERROR(VLOOKUP(Wedstrijden!F452,Organisaties!$B$2:$G$500,5,FALSE),"")</f>
        <v/>
      </c>
      <c r="F529" s="21" t="e">
        <f>IF(Wedstrijden!#REF!&lt;&gt;"",Wedstrijden!#REF!,"")</f>
        <v>#REF!</v>
      </c>
      <c r="G529" s="21" t="e">
        <f>IF(Wedstrijden!#REF!="Indoor",1,0)</f>
        <v>#REF!</v>
      </c>
      <c r="H529" s="21" t="e">
        <f>Wedstrijden!#REF!</f>
        <v>#REF!</v>
      </c>
      <c r="I529" s="21" t="e">
        <f>IF(Wedstrijden!#REF!="Nee",0,IF(Wedstrijden!#REF!="Ja",1,""))</f>
        <v>#REF!</v>
      </c>
      <c r="J529" s="21" t="e">
        <f>IF(Wedstrijden!#REF!&lt;&gt;"",Wedstrijden!#REF!,"")</f>
        <v>#REF!</v>
      </c>
      <c r="BJ529" s="21">
        <f>IF(COUNTA(Wedstrijden!#REF!)&lt;&gt;0,1,"")</f>
        <v>1</v>
      </c>
      <c r="BK529" s="21">
        <f t="shared" si="48"/>
        <v>2</v>
      </c>
      <c r="BL529" s="21" t="e">
        <f>IF(Wedstrijden!#REF!="x","AA","")</f>
        <v>#REF!</v>
      </c>
      <c r="BM529" s="21" t="e">
        <f>IF(Wedstrijden!#REF!="x","A","")</f>
        <v>#REF!</v>
      </c>
      <c r="BN529" s="21" t="e">
        <f>IF(Wedstrijden!#REF!="x","B1","")</f>
        <v>#REF!</v>
      </c>
      <c r="BO529" s="21" t="e">
        <f>IF(Wedstrijden!#REF!="x","BB","")</f>
        <v>#REF!</v>
      </c>
      <c r="BP529" s="21" t="e">
        <f>IF(Wedstrijden!#REF!="x","B","")</f>
        <v>#REF!</v>
      </c>
      <c r="BQ529" s="21" t="e">
        <f>IF(Wedstrijden!#REF!="x","L1","")</f>
        <v>#REF!</v>
      </c>
      <c r="BR529" s="21" t="e">
        <f>IF(Wedstrijden!#REF!="x","L2","")</f>
        <v>#REF!</v>
      </c>
      <c r="BS529" s="21" t="e">
        <f>IF(Wedstrijden!#REF!="x","M1","")</f>
        <v>#REF!</v>
      </c>
      <c r="BT529" s="21" t="e">
        <f>IF(Wedstrijden!#REF!="x","M2","")</f>
        <v>#REF!</v>
      </c>
      <c r="BU529" s="21" t="e">
        <f>IF(Wedstrijden!#REF!="x","Z1","")</f>
        <v>#REF!</v>
      </c>
      <c r="BV529" s="21" t="e">
        <f>IF(Wedstrijden!#REF!="x","Z2","")</f>
        <v>#REF!</v>
      </c>
      <c r="BW529" s="21">
        <f>IF(COUNTA(Wedstrijden!#REF!)&lt;&gt;0,1,"")</f>
        <v>1</v>
      </c>
      <c r="BX529" s="21">
        <f t="shared" si="49"/>
        <v>1</v>
      </c>
      <c r="BY529" s="21" t="e">
        <f>IF(Wedstrijden!#REF!="x","BB","")</f>
        <v>#REF!</v>
      </c>
      <c r="BZ529" s="21" t="e">
        <f>IF(Wedstrijden!#REF!="x","B","")</f>
        <v>#REF!</v>
      </c>
      <c r="CA529" s="21" t="e">
        <f>IF(Wedstrijden!#REF!="x","L1","")</f>
        <v>#REF!</v>
      </c>
      <c r="CB529" s="21" t="e">
        <f>IF(Wedstrijden!#REF!="x","L2","")</f>
        <v>#REF!</v>
      </c>
      <c r="CC529" s="21" t="e">
        <f>IF(Wedstrijden!#REF!="x","M1","")</f>
        <v>#REF!</v>
      </c>
      <c r="CD529" s="21" t="e">
        <f>IF(Wedstrijden!#REF!="x","M2","")</f>
        <v>#REF!</v>
      </c>
      <c r="CE529" s="21" t="e">
        <f>IF(Wedstrijden!#REF!="x","Z1","")</f>
        <v>#REF!</v>
      </c>
      <c r="CF529" s="21" t="e">
        <f>IF(Wedstrijden!#REF!="x","Z2","")</f>
        <v>#REF!</v>
      </c>
      <c r="CG529" s="21" t="e">
        <f>IF(Wedstrijden!#REF!="x","ZZL","")</f>
        <v>#REF!</v>
      </c>
      <c r="CL529" s="21">
        <f>IF(COUNTA(Wedstrijden!#REF!)&lt;&gt;0,2,"")</f>
        <v>2</v>
      </c>
      <c r="CM529" s="21">
        <f t="shared" si="50"/>
        <v>2</v>
      </c>
      <c r="CN529" s="21" t="e">
        <f>IF(Wedstrijden!#REF!="x","AA","")</f>
        <v>#REF!</v>
      </c>
      <c r="CO529" s="21" t="e">
        <f>IF(Wedstrijden!#REF!="x","A","")</f>
        <v>#REF!</v>
      </c>
      <c r="CP529" s="21" t="e">
        <f>IF(Wedstrijden!#REF!="x","BB","")</f>
        <v>#REF!</v>
      </c>
      <c r="CQ529" s="21" t="e">
        <f>IF(Wedstrijden!#REF!="x","B","")</f>
        <v>#REF!</v>
      </c>
      <c r="CR529" s="21" t="e">
        <f>IF(Wedstrijden!#REF!="x","L","")</f>
        <v>#REF!</v>
      </c>
      <c r="CS529" s="21" t="e">
        <f>IF(Wedstrijden!#REF!="x","M","")</f>
        <v>#REF!</v>
      </c>
      <c r="CT529" s="21" t="e">
        <f>IF(Wedstrijden!#REF!="x","Z","")</f>
        <v>#REF!</v>
      </c>
      <c r="CU529" s="21" t="e">
        <f>IF(Wedstrijden!#REF!="x","ZZ","")</f>
        <v>#REF!</v>
      </c>
      <c r="CV529" s="21">
        <f>IF(COUNTA(Wedstrijden!#REF!)&lt;&gt;0,2,"")</f>
        <v>2</v>
      </c>
      <c r="CW529" s="21">
        <f t="shared" si="51"/>
        <v>1</v>
      </c>
      <c r="CX529" s="21" t="e">
        <f>IF(Wedstrijden!#REF!="x","BB","")</f>
        <v>#REF!</v>
      </c>
      <c r="CY529" s="21" t="e">
        <f>IF(Wedstrijden!#REF!="x","B","")</f>
        <v>#REF!</v>
      </c>
      <c r="CZ529" s="21" t="e">
        <f>IF(Wedstrijden!#REF!="x","L","")</f>
        <v>#REF!</v>
      </c>
      <c r="DA529" s="21" t="e">
        <f>IF(Wedstrijden!#REF!="x","M","")</f>
        <v>#REF!</v>
      </c>
      <c r="DB529" s="21" t="e">
        <f>IF(Wedstrijden!#REF!="x","Z","")</f>
        <v>#REF!</v>
      </c>
      <c r="DC529" s="21" t="e">
        <f>IF(Wedstrijden!#REF!="x","ZZ","")</f>
        <v>#REF!</v>
      </c>
      <c r="DD529" s="21" t="e">
        <f>IF(Wedstrijden!#REF!="x","1.40","")</f>
        <v>#REF!</v>
      </c>
      <c r="DE529" s="21">
        <f>IF(COUNTA(Wedstrijden!#REF!)&lt;&gt;0,6,"")</f>
        <v>6</v>
      </c>
      <c r="DF529" s="21">
        <f t="shared" si="52"/>
        <v>2</v>
      </c>
      <c r="DG529" s="21" t="e">
        <f>IF(Wedstrijden!#REF!="x","L","")</f>
        <v>#REF!</v>
      </c>
      <c r="DH529" s="21" t="e">
        <f>IF(Wedstrijden!#REF!="x","M","")</f>
        <v>#REF!</v>
      </c>
      <c r="DI529" s="21" t="e">
        <f>IF(Wedstrijden!#REF!="x","Z","")</f>
        <v>#REF!</v>
      </c>
      <c r="DJ529" s="21" t="e">
        <f>IF(Wedstrijden!#REF!="x","Z","")</f>
        <v>#REF!</v>
      </c>
      <c r="DK529" s="21">
        <f>IF(COUNTA(Wedstrijden!#REF!)&lt;&gt;0,6,"")</f>
        <v>6</v>
      </c>
      <c r="DL529" s="21">
        <f t="shared" si="53"/>
        <v>1</v>
      </c>
      <c r="DM529" s="21" t="e">
        <f>IF(Wedstrijden!#REF!="x","L","")</f>
        <v>#REF!</v>
      </c>
      <c r="DN529" s="21" t="e">
        <f>IF(Wedstrijden!#REF!="x","M","")</f>
        <v>#REF!</v>
      </c>
      <c r="DO529" s="21" t="e">
        <f>IF(Wedstrijden!#REF!="x","Z","")</f>
        <v>#REF!</v>
      </c>
      <c r="DP529" s="21" t="e">
        <f>IF(Wedstrijden!#REF!="x","Z","")</f>
        <v>#REF!</v>
      </c>
    </row>
    <row r="530" spans="1:120" ht="14.4" x14ac:dyDescent="0.3">
      <c r="A530" s="23">
        <f>Wedstrijden!B453</f>
        <v>0</v>
      </c>
      <c r="B530" s="21" t="str">
        <f>IFERROR(VLOOKUP(Wedstrijden!D453,Wedstrijdlocaties!$B$2:$E$600,2,FALSE),"")</f>
        <v/>
      </c>
      <c r="C530" s="21">
        <f>Wedstrijden!E453</f>
        <v>0</v>
      </c>
      <c r="D530" s="21" t="str">
        <f>IFERROR(VLOOKUP(Wedstrijden!F453,Organisaties!$B$2:$C$500,2,FALSE),"")</f>
        <v/>
      </c>
      <c r="E530" s="21" t="str">
        <f>IFERROR(VLOOKUP(Wedstrijden!F453,Organisaties!$B$2:$G$500,5,FALSE),"")</f>
        <v/>
      </c>
      <c r="F530" s="21" t="e">
        <f>IF(Wedstrijden!#REF!&lt;&gt;"",Wedstrijden!#REF!,"")</f>
        <v>#REF!</v>
      </c>
      <c r="G530" s="21" t="e">
        <f>IF(Wedstrijden!#REF!="Indoor",1,0)</f>
        <v>#REF!</v>
      </c>
      <c r="H530" s="21" t="e">
        <f>Wedstrijden!#REF!</f>
        <v>#REF!</v>
      </c>
      <c r="I530" s="21" t="e">
        <f>IF(Wedstrijden!#REF!="Nee",0,IF(Wedstrijden!#REF!="Ja",1,""))</f>
        <v>#REF!</v>
      </c>
      <c r="J530" s="21" t="e">
        <f>IF(Wedstrijden!#REF!&lt;&gt;"",Wedstrijden!#REF!,"")</f>
        <v>#REF!</v>
      </c>
      <c r="BJ530" s="21">
        <f>IF(COUNTA(Wedstrijden!#REF!)&lt;&gt;0,1,"")</f>
        <v>1</v>
      </c>
      <c r="BK530" s="21">
        <f t="shared" si="48"/>
        <v>2</v>
      </c>
      <c r="BL530" s="21" t="e">
        <f>IF(Wedstrijden!#REF!="x","AA","")</f>
        <v>#REF!</v>
      </c>
      <c r="BM530" s="21" t="e">
        <f>IF(Wedstrijden!#REF!="x","A","")</f>
        <v>#REF!</v>
      </c>
      <c r="BN530" s="21" t="e">
        <f>IF(Wedstrijden!#REF!="x","B1","")</f>
        <v>#REF!</v>
      </c>
      <c r="BO530" s="21" t="e">
        <f>IF(Wedstrijden!#REF!="x","BB","")</f>
        <v>#REF!</v>
      </c>
      <c r="BP530" s="21" t="e">
        <f>IF(Wedstrijden!#REF!="x","B","")</f>
        <v>#REF!</v>
      </c>
      <c r="BQ530" s="21" t="e">
        <f>IF(Wedstrijden!#REF!="x","L1","")</f>
        <v>#REF!</v>
      </c>
      <c r="BR530" s="21" t="e">
        <f>IF(Wedstrijden!#REF!="x","L2","")</f>
        <v>#REF!</v>
      </c>
      <c r="BS530" s="21" t="e">
        <f>IF(Wedstrijden!#REF!="x","M1","")</f>
        <v>#REF!</v>
      </c>
      <c r="BT530" s="21" t="e">
        <f>IF(Wedstrijden!#REF!="x","M2","")</f>
        <v>#REF!</v>
      </c>
      <c r="BU530" s="21" t="e">
        <f>IF(Wedstrijden!#REF!="x","Z1","")</f>
        <v>#REF!</v>
      </c>
      <c r="BV530" s="21" t="e">
        <f>IF(Wedstrijden!#REF!="x","Z2","")</f>
        <v>#REF!</v>
      </c>
      <c r="BW530" s="21">
        <f>IF(COUNTA(Wedstrijden!#REF!)&lt;&gt;0,1,"")</f>
        <v>1</v>
      </c>
      <c r="BX530" s="21">
        <f t="shared" si="49"/>
        <v>1</v>
      </c>
      <c r="BY530" s="21" t="e">
        <f>IF(Wedstrijden!#REF!="x","BB","")</f>
        <v>#REF!</v>
      </c>
      <c r="BZ530" s="21" t="e">
        <f>IF(Wedstrijden!#REF!="x","B","")</f>
        <v>#REF!</v>
      </c>
      <c r="CA530" s="21" t="e">
        <f>IF(Wedstrijden!#REF!="x","L1","")</f>
        <v>#REF!</v>
      </c>
      <c r="CB530" s="21" t="e">
        <f>IF(Wedstrijden!#REF!="x","L2","")</f>
        <v>#REF!</v>
      </c>
      <c r="CC530" s="21" t="e">
        <f>IF(Wedstrijden!#REF!="x","M1","")</f>
        <v>#REF!</v>
      </c>
      <c r="CD530" s="21" t="e">
        <f>IF(Wedstrijden!#REF!="x","M2","")</f>
        <v>#REF!</v>
      </c>
      <c r="CE530" s="21" t="e">
        <f>IF(Wedstrijden!#REF!="x","Z1","")</f>
        <v>#REF!</v>
      </c>
      <c r="CF530" s="21" t="e">
        <f>IF(Wedstrijden!#REF!="x","Z2","")</f>
        <v>#REF!</v>
      </c>
      <c r="CG530" s="21" t="e">
        <f>IF(Wedstrijden!#REF!="x","ZZL","")</f>
        <v>#REF!</v>
      </c>
      <c r="CL530" s="21">
        <f>IF(COUNTA(Wedstrijden!#REF!)&lt;&gt;0,2,"")</f>
        <v>2</v>
      </c>
      <c r="CM530" s="21">
        <f t="shared" si="50"/>
        <v>2</v>
      </c>
      <c r="CN530" s="21" t="e">
        <f>IF(Wedstrijden!#REF!="x","AA","")</f>
        <v>#REF!</v>
      </c>
      <c r="CO530" s="21" t="e">
        <f>IF(Wedstrijden!#REF!="x","A","")</f>
        <v>#REF!</v>
      </c>
      <c r="CP530" s="21" t="e">
        <f>IF(Wedstrijden!#REF!="x","BB","")</f>
        <v>#REF!</v>
      </c>
      <c r="CQ530" s="21" t="e">
        <f>IF(Wedstrijden!#REF!="x","B","")</f>
        <v>#REF!</v>
      </c>
      <c r="CR530" s="21" t="e">
        <f>IF(Wedstrijden!#REF!="x","L","")</f>
        <v>#REF!</v>
      </c>
      <c r="CS530" s="21" t="e">
        <f>IF(Wedstrijden!#REF!="x","M","")</f>
        <v>#REF!</v>
      </c>
      <c r="CT530" s="21" t="e">
        <f>IF(Wedstrijden!#REF!="x","Z","")</f>
        <v>#REF!</v>
      </c>
      <c r="CU530" s="21" t="e">
        <f>IF(Wedstrijden!#REF!="x","ZZ","")</f>
        <v>#REF!</v>
      </c>
      <c r="CV530" s="21">
        <f>IF(COUNTA(Wedstrijden!#REF!)&lt;&gt;0,2,"")</f>
        <v>2</v>
      </c>
      <c r="CW530" s="21">
        <f t="shared" si="51"/>
        <v>1</v>
      </c>
      <c r="CX530" s="21" t="e">
        <f>IF(Wedstrijden!#REF!="x","BB","")</f>
        <v>#REF!</v>
      </c>
      <c r="CY530" s="21" t="e">
        <f>IF(Wedstrijden!#REF!="x","B","")</f>
        <v>#REF!</v>
      </c>
      <c r="CZ530" s="21" t="e">
        <f>IF(Wedstrijden!#REF!="x","L","")</f>
        <v>#REF!</v>
      </c>
      <c r="DA530" s="21" t="e">
        <f>IF(Wedstrijden!#REF!="x","M","")</f>
        <v>#REF!</v>
      </c>
      <c r="DB530" s="21" t="e">
        <f>IF(Wedstrijden!#REF!="x","Z","")</f>
        <v>#REF!</v>
      </c>
      <c r="DC530" s="21" t="e">
        <f>IF(Wedstrijden!#REF!="x","ZZ","")</f>
        <v>#REF!</v>
      </c>
      <c r="DD530" s="21" t="e">
        <f>IF(Wedstrijden!#REF!="x","1.40","")</f>
        <v>#REF!</v>
      </c>
      <c r="DE530" s="21">
        <f>IF(COUNTA(Wedstrijden!#REF!)&lt;&gt;0,6,"")</f>
        <v>6</v>
      </c>
      <c r="DF530" s="21">
        <f t="shared" si="52"/>
        <v>2</v>
      </c>
      <c r="DG530" s="21" t="e">
        <f>IF(Wedstrijden!#REF!="x","L","")</f>
        <v>#REF!</v>
      </c>
      <c r="DH530" s="21" t="e">
        <f>IF(Wedstrijden!#REF!="x","M","")</f>
        <v>#REF!</v>
      </c>
      <c r="DI530" s="21" t="e">
        <f>IF(Wedstrijden!#REF!="x","Z","")</f>
        <v>#REF!</v>
      </c>
      <c r="DJ530" s="21" t="e">
        <f>IF(Wedstrijden!#REF!="x","Z","")</f>
        <v>#REF!</v>
      </c>
      <c r="DK530" s="21">
        <f>IF(COUNTA(Wedstrijden!#REF!)&lt;&gt;0,6,"")</f>
        <v>6</v>
      </c>
      <c r="DL530" s="21">
        <f t="shared" si="53"/>
        <v>1</v>
      </c>
      <c r="DM530" s="21" t="e">
        <f>IF(Wedstrijden!#REF!="x","L","")</f>
        <v>#REF!</v>
      </c>
      <c r="DN530" s="21" t="e">
        <f>IF(Wedstrijden!#REF!="x","M","")</f>
        <v>#REF!</v>
      </c>
      <c r="DO530" s="21" t="e">
        <f>IF(Wedstrijden!#REF!="x","Z","")</f>
        <v>#REF!</v>
      </c>
      <c r="DP530" s="21" t="e">
        <f>IF(Wedstrijden!#REF!="x","Z","")</f>
        <v>#REF!</v>
      </c>
    </row>
    <row r="531" spans="1:120" ht="14.4" x14ac:dyDescent="0.3">
      <c r="A531" s="23">
        <f>Wedstrijden!B454</f>
        <v>0</v>
      </c>
      <c r="B531" s="21" t="str">
        <f>IFERROR(VLOOKUP(Wedstrijden!D454,Wedstrijdlocaties!$B$2:$E$600,2,FALSE),"")</f>
        <v/>
      </c>
      <c r="C531" s="21">
        <f>Wedstrijden!E454</f>
        <v>0</v>
      </c>
      <c r="D531" s="21" t="str">
        <f>IFERROR(VLOOKUP(Wedstrijden!F454,Organisaties!$B$2:$C$500,2,FALSE),"")</f>
        <v/>
      </c>
      <c r="E531" s="21" t="str">
        <f>IFERROR(VLOOKUP(Wedstrijden!F454,Organisaties!$B$2:$G$500,5,FALSE),"")</f>
        <v/>
      </c>
      <c r="F531" s="21" t="e">
        <f>IF(Wedstrijden!#REF!&lt;&gt;"",Wedstrijden!#REF!,"")</f>
        <v>#REF!</v>
      </c>
      <c r="G531" s="21" t="e">
        <f>IF(Wedstrijden!#REF!="Indoor",1,0)</f>
        <v>#REF!</v>
      </c>
      <c r="H531" s="21" t="e">
        <f>Wedstrijden!#REF!</f>
        <v>#REF!</v>
      </c>
      <c r="I531" s="21" t="e">
        <f>IF(Wedstrijden!#REF!="Nee",0,IF(Wedstrijden!#REF!="Ja",1,""))</f>
        <v>#REF!</v>
      </c>
      <c r="J531" s="21" t="e">
        <f>IF(Wedstrijden!#REF!&lt;&gt;"",Wedstrijden!#REF!,"")</f>
        <v>#REF!</v>
      </c>
      <c r="BJ531" s="21">
        <f>IF(COUNTA(Wedstrijden!#REF!)&lt;&gt;0,1,"")</f>
        <v>1</v>
      </c>
      <c r="BK531" s="21">
        <f t="shared" si="48"/>
        <v>2</v>
      </c>
      <c r="BL531" s="21" t="e">
        <f>IF(Wedstrijden!#REF!="x","AA","")</f>
        <v>#REF!</v>
      </c>
      <c r="BM531" s="21" t="e">
        <f>IF(Wedstrijden!#REF!="x","A","")</f>
        <v>#REF!</v>
      </c>
      <c r="BN531" s="21" t="e">
        <f>IF(Wedstrijden!#REF!="x","B1","")</f>
        <v>#REF!</v>
      </c>
      <c r="BO531" s="21" t="e">
        <f>IF(Wedstrijden!#REF!="x","BB","")</f>
        <v>#REF!</v>
      </c>
      <c r="BP531" s="21" t="e">
        <f>IF(Wedstrijden!#REF!="x","B","")</f>
        <v>#REF!</v>
      </c>
      <c r="BQ531" s="21" t="e">
        <f>IF(Wedstrijden!#REF!="x","L1","")</f>
        <v>#REF!</v>
      </c>
      <c r="BR531" s="21" t="e">
        <f>IF(Wedstrijden!#REF!="x","L2","")</f>
        <v>#REF!</v>
      </c>
      <c r="BS531" s="21" t="e">
        <f>IF(Wedstrijden!#REF!="x","M1","")</f>
        <v>#REF!</v>
      </c>
      <c r="BT531" s="21" t="e">
        <f>IF(Wedstrijden!#REF!="x","M2","")</f>
        <v>#REF!</v>
      </c>
      <c r="BU531" s="21" t="e">
        <f>IF(Wedstrijden!#REF!="x","Z1","")</f>
        <v>#REF!</v>
      </c>
      <c r="BV531" s="21" t="e">
        <f>IF(Wedstrijden!#REF!="x","Z2","")</f>
        <v>#REF!</v>
      </c>
      <c r="BW531" s="21">
        <f>IF(COUNTA(Wedstrijden!#REF!)&lt;&gt;0,1,"")</f>
        <v>1</v>
      </c>
      <c r="BX531" s="21">
        <f t="shared" si="49"/>
        <v>1</v>
      </c>
      <c r="BY531" s="21" t="e">
        <f>IF(Wedstrijden!#REF!="x","BB","")</f>
        <v>#REF!</v>
      </c>
      <c r="BZ531" s="21" t="e">
        <f>IF(Wedstrijden!#REF!="x","B","")</f>
        <v>#REF!</v>
      </c>
      <c r="CA531" s="21" t="e">
        <f>IF(Wedstrijden!#REF!="x","L1","")</f>
        <v>#REF!</v>
      </c>
      <c r="CB531" s="21" t="e">
        <f>IF(Wedstrijden!#REF!="x","L2","")</f>
        <v>#REF!</v>
      </c>
      <c r="CC531" s="21" t="e">
        <f>IF(Wedstrijden!#REF!="x","M1","")</f>
        <v>#REF!</v>
      </c>
      <c r="CD531" s="21" t="e">
        <f>IF(Wedstrijden!#REF!="x","M2","")</f>
        <v>#REF!</v>
      </c>
      <c r="CE531" s="21" t="e">
        <f>IF(Wedstrijden!#REF!="x","Z1","")</f>
        <v>#REF!</v>
      </c>
      <c r="CF531" s="21" t="e">
        <f>IF(Wedstrijden!#REF!="x","Z2","")</f>
        <v>#REF!</v>
      </c>
      <c r="CG531" s="21" t="e">
        <f>IF(Wedstrijden!#REF!="x","ZZL","")</f>
        <v>#REF!</v>
      </c>
      <c r="CL531" s="21">
        <f>IF(COUNTA(Wedstrijden!#REF!)&lt;&gt;0,2,"")</f>
        <v>2</v>
      </c>
      <c r="CM531" s="21">
        <f t="shared" si="50"/>
        <v>2</v>
      </c>
      <c r="CN531" s="21" t="e">
        <f>IF(Wedstrijden!#REF!="x","AA","")</f>
        <v>#REF!</v>
      </c>
      <c r="CO531" s="21" t="e">
        <f>IF(Wedstrijden!#REF!="x","A","")</f>
        <v>#REF!</v>
      </c>
      <c r="CP531" s="21" t="e">
        <f>IF(Wedstrijden!#REF!="x","BB","")</f>
        <v>#REF!</v>
      </c>
      <c r="CQ531" s="21" t="e">
        <f>IF(Wedstrijden!#REF!="x","B","")</f>
        <v>#REF!</v>
      </c>
      <c r="CR531" s="21" t="e">
        <f>IF(Wedstrijden!#REF!="x","L","")</f>
        <v>#REF!</v>
      </c>
      <c r="CS531" s="21" t="e">
        <f>IF(Wedstrijden!#REF!="x","M","")</f>
        <v>#REF!</v>
      </c>
      <c r="CT531" s="21" t="e">
        <f>IF(Wedstrijden!#REF!="x","Z","")</f>
        <v>#REF!</v>
      </c>
      <c r="CU531" s="21" t="e">
        <f>IF(Wedstrijden!#REF!="x","ZZ","")</f>
        <v>#REF!</v>
      </c>
      <c r="CV531" s="21">
        <f>IF(COUNTA(Wedstrijden!#REF!)&lt;&gt;0,2,"")</f>
        <v>2</v>
      </c>
      <c r="CW531" s="21">
        <f t="shared" si="51"/>
        <v>1</v>
      </c>
      <c r="CX531" s="21" t="e">
        <f>IF(Wedstrijden!#REF!="x","BB","")</f>
        <v>#REF!</v>
      </c>
      <c r="CY531" s="21" t="e">
        <f>IF(Wedstrijden!#REF!="x","B","")</f>
        <v>#REF!</v>
      </c>
      <c r="CZ531" s="21" t="e">
        <f>IF(Wedstrijden!#REF!="x","L","")</f>
        <v>#REF!</v>
      </c>
      <c r="DA531" s="21" t="e">
        <f>IF(Wedstrijden!#REF!="x","M","")</f>
        <v>#REF!</v>
      </c>
      <c r="DB531" s="21" t="e">
        <f>IF(Wedstrijden!#REF!="x","Z","")</f>
        <v>#REF!</v>
      </c>
      <c r="DC531" s="21" t="e">
        <f>IF(Wedstrijden!#REF!="x","ZZ","")</f>
        <v>#REF!</v>
      </c>
      <c r="DD531" s="21" t="e">
        <f>IF(Wedstrijden!#REF!="x","1.40","")</f>
        <v>#REF!</v>
      </c>
      <c r="DE531" s="21">
        <f>IF(COUNTA(Wedstrijden!#REF!)&lt;&gt;0,6,"")</f>
        <v>6</v>
      </c>
      <c r="DF531" s="21">
        <f t="shared" si="52"/>
        <v>2</v>
      </c>
      <c r="DG531" s="21" t="e">
        <f>IF(Wedstrijden!#REF!="x","L","")</f>
        <v>#REF!</v>
      </c>
      <c r="DH531" s="21" t="e">
        <f>IF(Wedstrijden!#REF!="x","M","")</f>
        <v>#REF!</v>
      </c>
      <c r="DI531" s="21" t="e">
        <f>IF(Wedstrijden!#REF!="x","Z","")</f>
        <v>#REF!</v>
      </c>
      <c r="DJ531" s="21" t="e">
        <f>IF(Wedstrijden!#REF!="x","Z","")</f>
        <v>#REF!</v>
      </c>
      <c r="DK531" s="21">
        <f>IF(COUNTA(Wedstrijden!#REF!)&lt;&gt;0,6,"")</f>
        <v>6</v>
      </c>
      <c r="DL531" s="21">
        <f t="shared" si="53"/>
        <v>1</v>
      </c>
      <c r="DM531" s="21" t="e">
        <f>IF(Wedstrijden!#REF!="x","L","")</f>
        <v>#REF!</v>
      </c>
      <c r="DN531" s="21" t="e">
        <f>IF(Wedstrijden!#REF!="x","M","")</f>
        <v>#REF!</v>
      </c>
      <c r="DO531" s="21" t="e">
        <f>IF(Wedstrijden!#REF!="x","Z","")</f>
        <v>#REF!</v>
      </c>
      <c r="DP531" s="21" t="e">
        <f>IF(Wedstrijden!#REF!="x","Z","")</f>
        <v>#REF!</v>
      </c>
    </row>
    <row r="532" spans="1:120" ht="14.4" x14ac:dyDescent="0.3">
      <c r="A532" s="23">
        <f>Wedstrijden!B455</f>
        <v>0</v>
      </c>
      <c r="B532" s="21" t="str">
        <f>IFERROR(VLOOKUP(Wedstrijden!D455,Wedstrijdlocaties!$B$2:$E$600,2,FALSE),"")</f>
        <v/>
      </c>
      <c r="C532" s="21">
        <f>Wedstrijden!E455</f>
        <v>0</v>
      </c>
      <c r="D532" s="21" t="str">
        <f>IFERROR(VLOOKUP(Wedstrijden!F455,Organisaties!$B$2:$C$500,2,FALSE),"")</f>
        <v/>
      </c>
      <c r="E532" s="21" t="str">
        <f>IFERROR(VLOOKUP(Wedstrijden!F455,Organisaties!$B$2:$G$500,5,FALSE),"")</f>
        <v/>
      </c>
      <c r="F532" s="21" t="e">
        <f>IF(Wedstrijden!#REF!&lt;&gt;"",Wedstrijden!#REF!,"")</f>
        <v>#REF!</v>
      </c>
      <c r="G532" s="21" t="e">
        <f>IF(Wedstrijden!#REF!="Indoor",1,0)</f>
        <v>#REF!</v>
      </c>
      <c r="H532" s="21" t="e">
        <f>Wedstrijden!#REF!</f>
        <v>#REF!</v>
      </c>
      <c r="I532" s="21" t="e">
        <f>IF(Wedstrijden!#REF!="Nee",0,IF(Wedstrijden!#REF!="Ja",1,""))</f>
        <v>#REF!</v>
      </c>
      <c r="J532" s="21" t="e">
        <f>IF(Wedstrijden!#REF!&lt;&gt;"",Wedstrijden!#REF!,"")</f>
        <v>#REF!</v>
      </c>
      <c r="BJ532" s="21">
        <f>IF(COUNTA(Wedstrijden!#REF!)&lt;&gt;0,1,"")</f>
        <v>1</v>
      </c>
      <c r="BK532" s="21">
        <f t="shared" si="48"/>
        <v>2</v>
      </c>
      <c r="BL532" s="21" t="e">
        <f>IF(Wedstrijden!#REF!="x","AA","")</f>
        <v>#REF!</v>
      </c>
      <c r="BM532" s="21" t="e">
        <f>IF(Wedstrijden!#REF!="x","A","")</f>
        <v>#REF!</v>
      </c>
      <c r="BN532" s="21" t="e">
        <f>IF(Wedstrijden!#REF!="x","B1","")</f>
        <v>#REF!</v>
      </c>
      <c r="BO532" s="21" t="e">
        <f>IF(Wedstrijden!#REF!="x","BB","")</f>
        <v>#REF!</v>
      </c>
      <c r="BP532" s="21" t="e">
        <f>IF(Wedstrijden!#REF!="x","B","")</f>
        <v>#REF!</v>
      </c>
      <c r="BQ532" s="21" t="e">
        <f>IF(Wedstrijden!#REF!="x","L1","")</f>
        <v>#REF!</v>
      </c>
      <c r="BR532" s="21" t="e">
        <f>IF(Wedstrijden!#REF!="x","L2","")</f>
        <v>#REF!</v>
      </c>
      <c r="BS532" s="21" t="e">
        <f>IF(Wedstrijden!#REF!="x","M1","")</f>
        <v>#REF!</v>
      </c>
      <c r="BT532" s="21" t="e">
        <f>IF(Wedstrijden!#REF!="x","M2","")</f>
        <v>#REF!</v>
      </c>
      <c r="BU532" s="21" t="e">
        <f>IF(Wedstrijden!#REF!="x","Z1","")</f>
        <v>#REF!</v>
      </c>
      <c r="BV532" s="21" t="e">
        <f>IF(Wedstrijden!#REF!="x","Z2","")</f>
        <v>#REF!</v>
      </c>
      <c r="BW532" s="21">
        <f>IF(COUNTA(Wedstrijden!#REF!)&lt;&gt;0,1,"")</f>
        <v>1</v>
      </c>
      <c r="BX532" s="21">
        <f t="shared" si="49"/>
        <v>1</v>
      </c>
      <c r="BY532" s="21" t="e">
        <f>IF(Wedstrijden!#REF!="x","BB","")</f>
        <v>#REF!</v>
      </c>
      <c r="BZ532" s="21" t="e">
        <f>IF(Wedstrijden!#REF!="x","B","")</f>
        <v>#REF!</v>
      </c>
      <c r="CA532" s="21" t="e">
        <f>IF(Wedstrijden!#REF!="x","L1","")</f>
        <v>#REF!</v>
      </c>
      <c r="CB532" s="21" t="e">
        <f>IF(Wedstrijden!#REF!="x","L2","")</f>
        <v>#REF!</v>
      </c>
      <c r="CC532" s="21" t="e">
        <f>IF(Wedstrijden!#REF!="x","M1","")</f>
        <v>#REF!</v>
      </c>
      <c r="CD532" s="21" t="e">
        <f>IF(Wedstrijden!#REF!="x","M2","")</f>
        <v>#REF!</v>
      </c>
      <c r="CE532" s="21" t="e">
        <f>IF(Wedstrijden!#REF!="x","Z1","")</f>
        <v>#REF!</v>
      </c>
      <c r="CF532" s="21" t="e">
        <f>IF(Wedstrijden!#REF!="x","Z2","")</f>
        <v>#REF!</v>
      </c>
      <c r="CG532" s="21" t="e">
        <f>IF(Wedstrijden!#REF!="x","ZZL","")</f>
        <v>#REF!</v>
      </c>
      <c r="CL532" s="21">
        <f>IF(COUNTA(Wedstrijden!#REF!)&lt;&gt;0,2,"")</f>
        <v>2</v>
      </c>
      <c r="CM532" s="21">
        <f t="shared" si="50"/>
        <v>2</v>
      </c>
      <c r="CN532" s="21" t="e">
        <f>IF(Wedstrijden!#REF!="x","AA","")</f>
        <v>#REF!</v>
      </c>
      <c r="CO532" s="21" t="e">
        <f>IF(Wedstrijden!#REF!="x","A","")</f>
        <v>#REF!</v>
      </c>
      <c r="CP532" s="21" t="e">
        <f>IF(Wedstrijden!#REF!="x","BB","")</f>
        <v>#REF!</v>
      </c>
      <c r="CQ532" s="21" t="e">
        <f>IF(Wedstrijden!#REF!="x","B","")</f>
        <v>#REF!</v>
      </c>
      <c r="CR532" s="21" t="e">
        <f>IF(Wedstrijden!#REF!="x","L","")</f>
        <v>#REF!</v>
      </c>
      <c r="CS532" s="21" t="e">
        <f>IF(Wedstrijden!#REF!="x","M","")</f>
        <v>#REF!</v>
      </c>
      <c r="CT532" s="21" t="e">
        <f>IF(Wedstrijden!#REF!="x","Z","")</f>
        <v>#REF!</v>
      </c>
      <c r="CU532" s="21" t="e">
        <f>IF(Wedstrijden!#REF!="x","ZZ","")</f>
        <v>#REF!</v>
      </c>
      <c r="CV532" s="21">
        <f>IF(COUNTA(Wedstrijden!#REF!)&lt;&gt;0,2,"")</f>
        <v>2</v>
      </c>
      <c r="CW532" s="21">
        <f t="shared" si="51"/>
        <v>1</v>
      </c>
      <c r="CX532" s="21" t="e">
        <f>IF(Wedstrijden!#REF!="x","BB","")</f>
        <v>#REF!</v>
      </c>
      <c r="CY532" s="21" t="e">
        <f>IF(Wedstrijden!#REF!="x","B","")</f>
        <v>#REF!</v>
      </c>
      <c r="CZ532" s="21" t="e">
        <f>IF(Wedstrijden!#REF!="x","L","")</f>
        <v>#REF!</v>
      </c>
      <c r="DA532" s="21" t="e">
        <f>IF(Wedstrijden!#REF!="x","M","")</f>
        <v>#REF!</v>
      </c>
      <c r="DB532" s="21" t="e">
        <f>IF(Wedstrijden!#REF!="x","Z","")</f>
        <v>#REF!</v>
      </c>
      <c r="DC532" s="21" t="e">
        <f>IF(Wedstrijden!#REF!="x","ZZ","")</f>
        <v>#REF!</v>
      </c>
      <c r="DD532" s="21" t="e">
        <f>IF(Wedstrijden!#REF!="x","1.40","")</f>
        <v>#REF!</v>
      </c>
      <c r="DE532" s="21">
        <f>IF(COUNTA(Wedstrijden!#REF!)&lt;&gt;0,6,"")</f>
        <v>6</v>
      </c>
      <c r="DF532" s="21">
        <f t="shared" si="52"/>
        <v>2</v>
      </c>
      <c r="DG532" s="21" t="e">
        <f>IF(Wedstrijden!#REF!="x","L","")</f>
        <v>#REF!</v>
      </c>
      <c r="DH532" s="21" t="e">
        <f>IF(Wedstrijden!#REF!="x","M","")</f>
        <v>#REF!</v>
      </c>
      <c r="DI532" s="21" t="e">
        <f>IF(Wedstrijden!#REF!="x","Z","")</f>
        <v>#REF!</v>
      </c>
      <c r="DJ532" s="21" t="e">
        <f>IF(Wedstrijden!#REF!="x","Z","")</f>
        <v>#REF!</v>
      </c>
      <c r="DK532" s="21">
        <f>IF(COUNTA(Wedstrijden!#REF!)&lt;&gt;0,6,"")</f>
        <v>6</v>
      </c>
      <c r="DL532" s="21">
        <f t="shared" si="53"/>
        <v>1</v>
      </c>
      <c r="DM532" s="21" t="e">
        <f>IF(Wedstrijden!#REF!="x","L","")</f>
        <v>#REF!</v>
      </c>
      <c r="DN532" s="21" t="e">
        <f>IF(Wedstrijden!#REF!="x","M","")</f>
        <v>#REF!</v>
      </c>
      <c r="DO532" s="21" t="e">
        <f>IF(Wedstrijden!#REF!="x","Z","")</f>
        <v>#REF!</v>
      </c>
      <c r="DP532" s="21" t="e">
        <f>IF(Wedstrijden!#REF!="x","Z","")</f>
        <v>#REF!</v>
      </c>
    </row>
    <row r="533" spans="1:120" ht="14.4" x14ac:dyDescent="0.3">
      <c r="A533" s="23">
        <f>Wedstrijden!B456</f>
        <v>0</v>
      </c>
      <c r="B533" s="21" t="str">
        <f>IFERROR(VLOOKUP(Wedstrijden!D456,Wedstrijdlocaties!$B$2:$E$600,2,FALSE),"")</f>
        <v/>
      </c>
      <c r="C533" s="21">
        <f>Wedstrijden!E456</f>
        <v>0</v>
      </c>
      <c r="D533" s="21" t="str">
        <f>IFERROR(VLOOKUP(Wedstrijden!F456,Organisaties!$B$2:$C$500,2,FALSE),"")</f>
        <v/>
      </c>
      <c r="E533" s="21" t="str">
        <f>IFERROR(VLOOKUP(Wedstrijden!F456,Organisaties!$B$2:$G$500,5,FALSE),"")</f>
        <v/>
      </c>
      <c r="F533" s="21" t="e">
        <f>IF(Wedstrijden!#REF!&lt;&gt;"",Wedstrijden!#REF!,"")</f>
        <v>#REF!</v>
      </c>
      <c r="G533" s="21" t="e">
        <f>IF(Wedstrijden!#REF!="Indoor",1,0)</f>
        <v>#REF!</v>
      </c>
      <c r="H533" s="21" t="e">
        <f>Wedstrijden!#REF!</f>
        <v>#REF!</v>
      </c>
      <c r="I533" s="21" t="e">
        <f>IF(Wedstrijden!#REF!="Nee",0,IF(Wedstrijden!#REF!="Ja",1,""))</f>
        <v>#REF!</v>
      </c>
      <c r="J533" s="21" t="e">
        <f>IF(Wedstrijden!#REF!&lt;&gt;"",Wedstrijden!#REF!,"")</f>
        <v>#REF!</v>
      </c>
      <c r="BJ533" s="21">
        <f>IF(COUNTA(Wedstrijden!#REF!)&lt;&gt;0,1,"")</f>
        <v>1</v>
      </c>
      <c r="BK533" s="21">
        <f t="shared" si="48"/>
        <v>2</v>
      </c>
      <c r="BL533" s="21" t="e">
        <f>IF(Wedstrijden!#REF!="x","AA","")</f>
        <v>#REF!</v>
      </c>
      <c r="BM533" s="21" t="e">
        <f>IF(Wedstrijden!#REF!="x","A","")</f>
        <v>#REF!</v>
      </c>
      <c r="BN533" s="21" t="e">
        <f>IF(Wedstrijden!#REF!="x","B1","")</f>
        <v>#REF!</v>
      </c>
      <c r="BO533" s="21" t="e">
        <f>IF(Wedstrijden!#REF!="x","BB","")</f>
        <v>#REF!</v>
      </c>
      <c r="BP533" s="21" t="e">
        <f>IF(Wedstrijden!#REF!="x","B","")</f>
        <v>#REF!</v>
      </c>
      <c r="BQ533" s="21" t="e">
        <f>IF(Wedstrijden!#REF!="x","L1","")</f>
        <v>#REF!</v>
      </c>
      <c r="BR533" s="21" t="e">
        <f>IF(Wedstrijden!#REF!="x","L2","")</f>
        <v>#REF!</v>
      </c>
      <c r="BS533" s="21" t="e">
        <f>IF(Wedstrijden!#REF!="x","M1","")</f>
        <v>#REF!</v>
      </c>
      <c r="BT533" s="21" t="e">
        <f>IF(Wedstrijden!#REF!="x","M2","")</f>
        <v>#REF!</v>
      </c>
      <c r="BU533" s="21" t="e">
        <f>IF(Wedstrijden!#REF!="x","Z1","")</f>
        <v>#REF!</v>
      </c>
      <c r="BV533" s="21" t="e">
        <f>IF(Wedstrijden!#REF!="x","Z2","")</f>
        <v>#REF!</v>
      </c>
      <c r="BW533" s="21">
        <f>IF(COUNTA(Wedstrijden!#REF!)&lt;&gt;0,1,"")</f>
        <v>1</v>
      </c>
      <c r="BX533" s="21">
        <f t="shared" si="49"/>
        <v>1</v>
      </c>
      <c r="BY533" s="21" t="e">
        <f>IF(Wedstrijden!#REF!="x","BB","")</f>
        <v>#REF!</v>
      </c>
      <c r="BZ533" s="21" t="e">
        <f>IF(Wedstrijden!#REF!="x","B","")</f>
        <v>#REF!</v>
      </c>
      <c r="CA533" s="21" t="e">
        <f>IF(Wedstrijden!#REF!="x","L1","")</f>
        <v>#REF!</v>
      </c>
      <c r="CB533" s="21" t="e">
        <f>IF(Wedstrijden!#REF!="x","L2","")</f>
        <v>#REF!</v>
      </c>
      <c r="CC533" s="21" t="e">
        <f>IF(Wedstrijden!#REF!="x","M1","")</f>
        <v>#REF!</v>
      </c>
      <c r="CD533" s="21" t="e">
        <f>IF(Wedstrijden!#REF!="x","M2","")</f>
        <v>#REF!</v>
      </c>
      <c r="CE533" s="21" t="e">
        <f>IF(Wedstrijden!#REF!="x","Z1","")</f>
        <v>#REF!</v>
      </c>
      <c r="CF533" s="21" t="e">
        <f>IF(Wedstrijden!#REF!="x","Z2","")</f>
        <v>#REF!</v>
      </c>
      <c r="CG533" s="21" t="e">
        <f>IF(Wedstrijden!#REF!="x","ZZL","")</f>
        <v>#REF!</v>
      </c>
      <c r="CL533" s="21">
        <f>IF(COUNTA(Wedstrijden!#REF!)&lt;&gt;0,2,"")</f>
        <v>2</v>
      </c>
      <c r="CM533" s="21">
        <f t="shared" si="50"/>
        <v>2</v>
      </c>
      <c r="CN533" s="21" t="e">
        <f>IF(Wedstrijden!#REF!="x","AA","")</f>
        <v>#REF!</v>
      </c>
      <c r="CO533" s="21" t="e">
        <f>IF(Wedstrijden!#REF!="x","A","")</f>
        <v>#REF!</v>
      </c>
      <c r="CP533" s="21" t="e">
        <f>IF(Wedstrijden!#REF!="x","BB","")</f>
        <v>#REF!</v>
      </c>
      <c r="CQ533" s="21" t="e">
        <f>IF(Wedstrijden!#REF!="x","B","")</f>
        <v>#REF!</v>
      </c>
      <c r="CR533" s="21" t="e">
        <f>IF(Wedstrijden!#REF!="x","L","")</f>
        <v>#REF!</v>
      </c>
      <c r="CS533" s="21" t="e">
        <f>IF(Wedstrijden!#REF!="x","M","")</f>
        <v>#REF!</v>
      </c>
      <c r="CT533" s="21" t="e">
        <f>IF(Wedstrijden!#REF!="x","Z","")</f>
        <v>#REF!</v>
      </c>
      <c r="CU533" s="21" t="e">
        <f>IF(Wedstrijden!#REF!="x","ZZ","")</f>
        <v>#REF!</v>
      </c>
      <c r="CV533" s="21">
        <f>IF(COUNTA(Wedstrijden!#REF!)&lt;&gt;0,2,"")</f>
        <v>2</v>
      </c>
      <c r="CW533" s="21">
        <f t="shared" si="51"/>
        <v>1</v>
      </c>
      <c r="CX533" s="21" t="e">
        <f>IF(Wedstrijden!#REF!="x","BB","")</f>
        <v>#REF!</v>
      </c>
      <c r="CY533" s="21" t="e">
        <f>IF(Wedstrijden!#REF!="x","B","")</f>
        <v>#REF!</v>
      </c>
      <c r="CZ533" s="21" t="e">
        <f>IF(Wedstrijden!#REF!="x","L","")</f>
        <v>#REF!</v>
      </c>
      <c r="DA533" s="21" t="e">
        <f>IF(Wedstrijden!#REF!="x","M","")</f>
        <v>#REF!</v>
      </c>
      <c r="DB533" s="21" t="e">
        <f>IF(Wedstrijden!#REF!="x","Z","")</f>
        <v>#REF!</v>
      </c>
      <c r="DC533" s="21" t="e">
        <f>IF(Wedstrijden!#REF!="x","ZZ","")</f>
        <v>#REF!</v>
      </c>
      <c r="DD533" s="21" t="e">
        <f>IF(Wedstrijden!#REF!="x","1.40","")</f>
        <v>#REF!</v>
      </c>
      <c r="DE533" s="21">
        <f>IF(COUNTA(Wedstrijden!#REF!)&lt;&gt;0,6,"")</f>
        <v>6</v>
      </c>
      <c r="DF533" s="21">
        <f t="shared" si="52"/>
        <v>2</v>
      </c>
      <c r="DG533" s="21" t="e">
        <f>IF(Wedstrijden!#REF!="x","L","")</f>
        <v>#REF!</v>
      </c>
      <c r="DH533" s="21" t="e">
        <f>IF(Wedstrijden!#REF!="x","M","")</f>
        <v>#REF!</v>
      </c>
      <c r="DI533" s="21" t="e">
        <f>IF(Wedstrijden!#REF!="x","Z","")</f>
        <v>#REF!</v>
      </c>
      <c r="DJ533" s="21" t="e">
        <f>IF(Wedstrijden!#REF!="x","Z","")</f>
        <v>#REF!</v>
      </c>
      <c r="DK533" s="21">
        <f>IF(COUNTA(Wedstrijden!#REF!)&lt;&gt;0,6,"")</f>
        <v>6</v>
      </c>
      <c r="DL533" s="21">
        <f t="shared" si="53"/>
        <v>1</v>
      </c>
      <c r="DM533" s="21" t="e">
        <f>IF(Wedstrijden!#REF!="x","L","")</f>
        <v>#REF!</v>
      </c>
      <c r="DN533" s="21" t="e">
        <f>IF(Wedstrijden!#REF!="x","M","")</f>
        <v>#REF!</v>
      </c>
      <c r="DO533" s="21" t="e">
        <f>IF(Wedstrijden!#REF!="x","Z","")</f>
        <v>#REF!</v>
      </c>
      <c r="DP533" s="21" t="e">
        <f>IF(Wedstrijden!#REF!="x","Z","")</f>
        <v>#REF!</v>
      </c>
    </row>
    <row r="534" spans="1:120" ht="14.4" x14ac:dyDescent="0.3">
      <c r="A534" s="23">
        <f>Wedstrijden!B457</f>
        <v>0</v>
      </c>
      <c r="B534" s="21" t="str">
        <f>IFERROR(VLOOKUP(Wedstrijden!D457,Wedstrijdlocaties!$B$2:$E$600,2,FALSE),"")</f>
        <v/>
      </c>
      <c r="C534" s="21">
        <f>Wedstrijden!E457</f>
        <v>0</v>
      </c>
      <c r="D534" s="21" t="str">
        <f>IFERROR(VLOOKUP(Wedstrijden!F457,Organisaties!$B$2:$C$500,2,FALSE),"")</f>
        <v/>
      </c>
      <c r="E534" s="21" t="str">
        <f>IFERROR(VLOOKUP(Wedstrijden!F457,Organisaties!$B$2:$G$500,5,FALSE),"")</f>
        <v/>
      </c>
      <c r="F534" s="21" t="e">
        <f>IF(Wedstrijden!#REF!&lt;&gt;"",Wedstrijden!#REF!,"")</f>
        <v>#REF!</v>
      </c>
      <c r="G534" s="21" t="e">
        <f>IF(Wedstrijden!#REF!="Indoor",1,0)</f>
        <v>#REF!</v>
      </c>
      <c r="H534" s="21" t="e">
        <f>Wedstrijden!#REF!</f>
        <v>#REF!</v>
      </c>
      <c r="I534" s="21" t="e">
        <f>IF(Wedstrijden!#REF!="Nee",0,IF(Wedstrijden!#REF!="Ja",1,""))</f>
        <v>#REF!</v>
      </c>
      <c r="J534" s="21" t="e">
        <f>IF(Wedstrijden!#REF!&lt;&gt;"",Wedstrijden!#REF!,"")</f>
        <v>#REF!</v>
      </c>
      <c r="BJ534" s="21">
        <f>IF(COUNTA(Wedstrijden!#REF!)&lt;&gt;0,1,"")</f>
        <v>1</v>
      </c>
      <c r="BK534" s="21">
        <f t="shared" si="48"/>
        <v>2</v>
      </c>
      <c r="BL534" s="21" t="e">
        <f>IF(Wedstrijden!#REF!="x","AA","")</f>
        <v>#REF!</v>
      </c>
      <c r="BM534" s="21" t="e">
        <f>IF(Wedstrijden!#REF!="x","A","")</f>
        <v>#REF!</v>
      </c>
      <c r="BN534" s="21" t="e">
        <f>IF(Wedstrijden!#REF!="x","B1","")</f>
        <v>#REF!</v>
      </c>
      <c r="BO534" s="21" t="e">
        <f>IF(Wedstrijden!#REF!="x","BB","")</f>
        <v>#REF!</v>
      </c>
      <c r="BP534" s="21" t="e">
        <f>IF(Wedstrijden!#REF!="x","B","")</f>
        <v>#REF!</v>
      </c>
      <c r="BQ534" s="21" t="e">
        <f>IF(Wedstrijden!#REF!="x","L1","")</f>
        <v>#REF!</v>
      </c>
      <c r="BR534" s="21" t="e">
        <f>IF(Wedstrijden!#REF!="x","L2","")</f>
        <v>#REF!</v>
      </c>
      <c r="BS534" s="21" t="e">
        <f>IF(Wedstrijden!#REF!="x","M1","")</f>
        <v>#REF!</v>
      </c>
      <c r="BT534" s="21" t="e">
        <f>IF(Wedstrijden!#REF!="x","M2","")</f>
        <v>#REF!</v>
      </c>
      <c r="BU534" s="21" t="e">
        <f>IF(Wedstrijden!#REF!="x","Z1","")</f>
        <v>#REF!</v>
      </c>
      <c r="BV534" s="21" t="e">
        <f>IF(Wedstrijden!#REF!="x","Z2","")</f>
        <v>#REF!</v>
      </c>
      <c r="BW534" s="21">
        <f>IF(COUNTA(Wedstrijden!#REF!)&lt;&gt;0,1,"")</f>
        <v>1</v>
      </c>
      <c r="BX534" s="21">
        <f t="shared" si="49"/>
        <v>1</v>
      </c>
      <c r="BY534" s="21" t="e">
        <f>IF(Wedstrijden!#REF!="x","BB","")</f>
        <v>#REF!</v>
      </c>
      <c r="BZ534" s="21" t="e">
        <f>IF(Wedstrijden!#REF!="x","B","")</f>
        <v>#REF!</v>
      </c>
      <c r="CA534" s="21" t="e">
        <f>IF(Wedstrijden!#REF!="x","L1","")</f>
        <v>#REF!</v>
      </c>
      <c r="CB534" s="21" t="e">
        <f>IF(Wedstrijden!#REF!="x","L2","")</f>
        <v>#REF!</v>
      </c>
      <c r="CC534" s="21" t="e">
        <f>IF(Wedstrijden!#REF!="x","M1","")</f>
        <v>#REF!</v>
      </c>
      <c r="CD534" s="21" t="e">
        <f>IF(Wedstrijden!#REF!="x","M2","")</f>
        <v>#REF!</v>
      </c>
      <c r="CE534" s="21" t="e">
        <f>IF(Wedstrijden!#REF!="x","Z1","")</f>
        <v>#REF!</v>
      </c>
      <c r="CF534" s="21" t="e">
        <f>IF(Wedstrijden!#REF!="x","Z2","")</f>
        <v>#REF!</v>
      </c>
      <c r="CG534" s="21" t="e">
        <f>IF(Wedstrijden!#REF!="x","ZZL","")</f>
        <v>#REF!</v>
      </c>
      <c r="CL534" s="21">
        <f>IF(COUNTA(Wedstrijden!#REF!)&lt;&gt;0,2,"")</f>
        <v>2</v>
      </c>
      <c r="CM534" s="21">
        <f t="shared" si="50"/>
        <v>2</v>
      </c>
      <c r="CN534" s="21" t="e">
        <f>IF(Wedstrijden!#REF!="x","AA","")</f>
        <v>#REF!</v>
      </c>
      <c r="CO534" s="21" t="e">
        <f>IF(Wedstrijden!#REF!="x","A","")</f>
        <v>#REF!</v>
      </c>
      <c r="CP534" s="21" t="e">
        <f>IF(Wedstrijden!#REF!="x","BB","")</f>
        <v>#REF!</v>
      </c>
      <c r="CQ534" s="21" t="e">
        <f>IF(Wedstrijden!#REF!="x","B","")</f>
        <v>#REF!</v>
      </c>
      <c r="CR534" s="21" t="e">
        <f>IF(Wedstrijden!#REF!="x","L","")</f>
        <v>#REF!</v>
      </c>
      <c r="CS534" s="21" t="e">
        <f>IF(Wedstrijden!#REF!="x","M","")</f>
        <v>#REF!</v>
      </c>
      <c r="CT534" s="21" t="e">
        <f>IF(Wedstrijden!#REF!="x","Z","")</f>
        <v>#REF!</v>
      </c>
      <c r="CU534" s="21" t="e">
        <f>IF(Wedstrijden!#REF!="x","ZZ","")</f>
        <v>#REF!</v>
      </c>
      <c r="CV534" s="21">
        <f>IF(COUNTA(Wedstrijden!#REF!)&lt;&gt;0,2,"")</f>
        <v>2</v>
      </c>
      <c r="CW534" s="21">
        <f t="shared" si="51"/>
        <v>1</v>
      </c>
      <c r="CX534" s="21" t="e">
        <f>IF(Wedstrijden!#REF!="x","BB","")</f>
        <v>#REF!</v>
      </c>
      <c r="CY534" s="21" t="e">
        <f>IF(Wedstrijden!#REF!="x","B","")</f>
        <v>#REF!</v>
      </c>
      <c r="CZ534" s="21" t="e">
        <f>IF(Wedstrijden!#REF!="x","L","")</f>
        <v>#REF!</v>
      </c>
      <c r="DA534" s="21" t="e">
        <f>IF(Wedstrijden!#REF!="x","M","")</f>
        <v>#REF!</v>
      </c>
      <c r="DB534" s="21" t="e">
        <f>IF(Wedstrijden!#REF!="x","Z","")</f>
        <v>#REF!</v>
      </c>
      <c r="DC534" s="21" t="e">
        <f>IF(Wedstrijden!#REF!="x","ZZ","")</f>
        <v>#REF!</v>
      </c>
      <c r="DD534" s="21" t="e">
        <f>IF(Wedstrijden!#REF!="x","1.40","")</f>
        <v>#REF!</v>
      </c>
      <c r="DE534" s="21">
        <f>IF(COUNTA(Wedstrijden!#REF!)&lt;&gt;0,6,"")</f>
        <v>6</v>
      </c>
      <c r="DF534" s="21">
        <f t="shared" si="52"/>
        <v>2</v>
      </c>
      <c r="DG534" s="21" t="e">
        <f>IF(Wedstrijden!#REF!="x","L","")</f>
        <v>#REF!</v>
      </c>
      <c r="DH534" s="21" t="e">
        <f>IF(Wedstrijden!#REF!="x","M","")</f>
        <v>#REF!</v>
      </c>
      <c r="DI534" s="21" t="e">
        <f>IF(Wedstrijden!#REF!="x","Z","")</f>
        <v>#REF!</v>
      </c>
      <c r="DJ534" s="21" t="e">
        <f>IF(Wedstrijden!#REF!="x","Z","")</f>
        <v>#REF!</v>
      </c>
      <c r="DK534" s="21">
        <f>IF(COUNTA(Wedstrijden!#REF!)&lt;&gt;0,6,"")</f>
        <v>6</v>
      </c>
      <c r="DL534" s="21">
        <f t="shared" si="53"/>
        <v>1</v>
      </c>
      <c r="DM534" s="21" t="e">
        <f>IF(Wedstrijden!#REF!="x","L","")</f>
        <v>#REF!</v>
      </c>
      <c r="DN534" s="21" t="e">
        <f>IF(Wedstrijden!#REF!="x","M","")</f>
        <v>#REF!</v>
      </c>
      <c r="DO534" s="21" t="e">
        <f>IF(Wedstrijden!#REF!="x","Z","")</f>
        <v>#REF!</v>
      </c>
      <c r="DP534" s="21" t="e">
        <f>IF(Wedstrijden!#REF!="x","Z","")</f>
        <v>#REF!</v>
      </c>
    </row>
    <row r="535" spans="1:120" ht="14.4" x14ac:dyDescent="0.3">
      <c r="A535" s="23">
        <f>Wedstrijden!B458</f>
        <v>0</v>
      </c>
      <c r="B535" s="21" t="str">
        <f>IFERROR(VLOOKUP(Wedstrijden!D458,Wedstrijdlocaties!$B$2:$E$600,2,FALSE),"")</f>
        <v/>
      </c>
      <c r="C535" s="21">
        <f>Wedstrijden!E458</f>
        <v>0</v>
      </c>
      <c r="D535" s="21" t="str">
        <f>IFERROR(VLOOKUP(Wedstrijden!F458,Organisaties!$B$2:$C$500,2,FALSE),"")</f>
        <v/>
      </c>
      <c r="E535" s="21" t="str">
        <f>IFERROR(VLOOKUP(Wedstrijden!F458,Organisaties!$B$2:$G$500,5,FALSE),"")</f>
        <v/>
      </c>
      <c r="F535" s="21" t="e">
        <f>IF(Wedstrijden!#REF!&lt;&gt;"",Wedstrijden!#REF!,"")</f>
        <v>#REF!</v>
      </c>
      <c r="G535" s="21" t="e">
        <f>IF(Wedstrijden!#REF!="Indoor",1,0)</f>
        <v>#REF!</v>
      </c>
      <c r="H535" s="21" t="e">
        <f>Wedstrijden!#REF!</f>
        <v>#REF!</v>
      </c>
      <c r="I535" s="21" t="e">
        <f>IF(Wedstrijden!#REF!="Nee",0,IF(Wedstrijden!#REF!="Ja",1,""))</f>
        <v>#REF!</v>
      </c>
      <c r="J535" s="21" t="e">
        <f>IF(Wedstrijden!#REF!&lt;&gt;"",Wedstrijden!#REF!,"")</f>
        <v>#REF!</v>
      </c>
      <c r="BJ535" s="21">
        <f>IF(COUNTA(Wedstrijden!#REF!)&lt;&gt;0,1,"")</f>
        <v>1</v>
      </c>
      <c r="BK535" s="21">
        <f t="shared" si="48"/>
        <v>2</v>
      </c>
      <c r="BL535" s="21" t="e">
        <f>IF(Wedstrijden!#REF!="x","AA","")</f>
        <v>#REF!</v>
      </c>
      <c r="BM535" s="21" t="e">
        <f>IF(Wedstrijden!#REF!="x","A","")</f>
        <v>#REF!</v>
      </c>
      <c r="BN535" s="21" t="e">
        <f>IF(Wedstrijden!#REF!="x","B1","")</f>
        <v>#REF!</v>
      </c>
      <c r="BO535" s="21" t="e">
        <f>IF(Wedstrijden!#REF!="x","BB","")</f>
        <v>#REF!</v>
      </c>
      <c r="BP535" s="21" t="e">
        <f>IF(Wedstrijden!#REF!="x","B","")</f>
        <v>#REF!</v>
      </c>
      <c r="BQ535" s="21" t="e">
        <f>IF(Wedstrijden!#REF!="x","L1","")</f>
        <v>#REF!</v>
      </c>
      <c r="BR535" s="21" t="e">
        <f>IF(Wedstrijden!#REF!="x","L2","")</f>
        <v>#REF!</v>
      </c>
      <c r="BS535" s="21" t="e">
        <f>IF(Wedstrijden!#REF!="x","M1","")</f>
        <v>#REF!</v>
      </c>
      <c r="BT535" s="21" t="e">
        <f>IF(Wedstrijden!#REF!="x","M2","")</f>
        <v>#REF!</v>
      </c>
      <c r="BU535" s="21" t="e">
        <f>IF(Wedstrijden!#REF!="x","Z1","")</f>
        <v>#REF!</v>
      </c>
      <c r="BV535" s="21" t="e">
        <f>IF(Wedstrijden!#REF!="x","Z2","")</f>
        <v>#REF!</v>
      </c>
      <c r="BW535" s="21">
        <f>IF(COUNTA(Wedstrijden!#REF!)&lt;&gt;0,1,"")</f>
        <v>1</v>
      </c>
      <c r="BX535" s="21">
        <f t="shared" si="49"/>
        <v>1</v>
      </c>
      <c r="BY535" s="21" t="e">
        <f>IF(Wedstrijden!#REF!="x","BB","")</f>
        <v>#REF!</v>
      </c>
      <c r="BZ535" s="21" t="e">
        <f>IF(Wedstrijden!#REF!="x","B","")</f>
        <v>#REF!</v>
      </c>
      <c r="CA535" s="21" t="e">
        <f>IF(Wedstrijden!#REF!="x","L1","")</f>
        <v>#REF!</v>
      </c>
      <c r="CB535" s="21" t="e">
        <f>IF(Wedstrijden!#REF!="x","L2","")</f>
        <v>#REF!</v>
      </c>
      <c r="CC535" s="21" t="e">
        <f>IF(Wedstrijden!#REF!="x","M1","")</f>
        <v>#REF!</v>
      </c>
      <c r="CD535" s="21" t="e">
        <f>IF(Wedstrijden!#REF!="x","M2","")</f>
        <v>#REF!</v>
      </c>
      <c r="CE535" s="21" t="e">
        <f>IF(Wedstrijden!#REF!="x","Z1","")</f>
        <v>#REF!</v>
      </c>
      <c r="CF535" s="21" t="e">
        <f>IF(Wedstrijden!#REF!="x","Z2","")</f>
        <v>#REF!</v>
      </c>
      <c r="CG535" s="21" t="e">
        <f>IF(Wedstrijden!#REF!="x","ZZL","")</f>
        <v>#REF!</v>
      </c>
      <c r="CL535" s="21">
        <f>IF(COUNTA(Wedstrijden!#REF!)&lt;&gt;0,2,"")</f>
        <v>2</v>
      </c>
      <c r="CM535" s="21">
        <f t="shared" si="50"/>
        <v>2</v>
      </c>
      <c r="CN535" s="21" t="e">
        <f>IF(Wedstrijden!#REF!="x","AA","")</f>
        <v>#REF!</v>
      </c>
      <c r="CO535" s="21" t="e">
        <f>IF(Wedstrijden!#REF!="x","A","")</f>
        <v>#REF!</v>
      </c>
      <c r="CP535" s="21" t="e">
        <f>IF(Wedstrijden!#REF!="x","BB","")</f>
        <v>#REF!</v>
      </c>
      <c r="CQ535" s="21" t="e">
        <f>IF(Wedstrijden!#REF!="x","B","")</f>
        <v>#REF!</v>
      </c>
      <c r="CR535" s="21" t="e">
        <f>IF(Wedstrijden!#REF!="x","L","")</f>
        <v>#REF!</v>
      </c>
      <c r="CS535" s="21" t="e">
        <f>IF(Wedstrijden!#REF!="x","M","")</f>
        <v>#REF!</v>
      </c>
      <c r="CT535" s="21" t="e">
        <f>IF(Wedstrijden!#REF!="x","Z","")</f>
        <v>#REF!</v>
      </c>
      <c r="CU535" s="21" t="e">
        <f>IF(Wedstrijden!#REF!="x","ZZ","")</f>
        <v>#REF!</v>
      </c>
      <c r="CV535" s="21">
        <f>IF(COUNTA(Wedstrijden!#REF!)&lt;&gt;0,2,"")</f>
        <v>2</v>
      </c>
      <c r="CW535" s="21">
        <f t="shared" si="51"/>
        <v>1</v>
      </c>
      <c r="CX535" s="21" t="e">
        <f>IF(Wedstrijden!#REF!="x","BB","")</f>
        <v>#REF!</v>
      </c>
      <c r="CY535" s="21" t="e">
        <f>IF(Wedstrijden!#REF!="x","B","")</f>
        <v>#REF!</v>
      </c>
      <c r="CZ535" s="21" t="e">
        <f>IF(Wedstrijden!#REF!="x","L","")</f>
        <v>#REF!</v>
      </c>
      <c r="DA535" s="21" t="e">
        <f>IF(Wedstrijden!#REF!="x","M","")</f>
        <v>#REF!</v>
      </c>
      <c r="DB535" s="21" t="e">
        <f>IF(Wedstrijden!#REF!="x","Z","")</f>
        <v>#REF!</v>
      </c>
      <c r="DC535" s="21" t="e">
        <f>IF(Wedstrijden!#REF!="x","ZZ","")</f>
        <v>#REF!</v>
      </c>
      <c r="DD535" s="21" t="e">
        <f>IF(Wedstrijden!#REF!="x","1.40","")</f>
        <v>#REF!</v>
      </c>
      <c r="DE535" s="21">
        <f>IF(COUNTA(Wedstrijden!#REF!)&lt;&gt;0,6,"")</f>
        <v>6</v>
      </c>
      <c r="DF535" s="21">
        <f t="shared" si="52"/>
        <v>2</v>
      </c>
      <c r="DG535" s="21" t="e">
        <f>IF(Wedstrijden!#REF!="x","L","")</f>
        <v>#REF!</v>
      </c>
      <c r="DH535" s="21" t="e">
        <f>IF(Wedstrijden!#REF!="x","M","")</f>
        <v>#REF!</v>
      </c>
      <c r="DI535" s="21" t="e">
        <f>IF(Wedstrijden!#REF!="x","Z","")</f>
        <v>#REF!</v>
      </c>
      <c r="DJ535" s="21" t="e">
        <f>IF(Wedstrijden!#REF!="x","Z","")</f>
        <v>#REF!</v>
      </c>
      <c r="DK535" s="21">
        <f>IF(COUNTA(Wedstrijden!#REF!)&lt;&gt;0,6,"")</f>
        <v>6</v>
      </c>
      <c r="DL535" s="21">
        <f t="shared" si="53"/>
        <v>1</v>
      </c>
      <c r="DM535" s="21" t="e">
        <f>IF(Wedstrijden!#REF!="x","L","")</f>
        <v>#REF!</v>
      </c>
      <c r="DN535" s="21" t="e">
        <f>IF(Wedstrijden!#REF!="x","M","")</f>
        <v>#REF!</v>
      </c>
      <c r="DO535" s="21" t="e">
        <f>IF(Wedstrijden!#REF!="x","Z","")</f>
        <v>#REF!</v>
      </c>
      <c r="DP535" s="21" t="e">
        <f>IF(Wedstrijden!#REF!="x","Z","")</f>
        <v>#REF!</v>
      </c>
    </row>
    <row r="536" spans="1:120" ht="14.4" x14ac:dyDescent="0.3">
      <c r="A536" s="23">
        <f>Wedstrijden!B459</f>
        <v>0</v>
      </c>
      <c r="B536" s="21" t="str">
        <f>IFERROR(VLOOKUP(Wedstrijden!D459,Wedstrijdlocaties!$B$2:$E$600,2,FALSE),"")</f>
        <v/>
      </c>
      <c r="C536" s="21">
        <f>Wedstrijden!E459</f>
        <v>0</v>
      </c>
      <c r="D536" s="21" t="str">
        <f>IFERROR(VLOOKUP(Wedstrijden!F459,Organisaties!$B$2:$C$500,2,FALSE),"")</f>
        <v/>
      </c>
      <c r="E536" s="21" t="str">
        <f>IFERROR(VLOOKUP(Wedstrijden!F459,Organisaties!$B$2:$G$500,5,FALSE),"")</f>
        <v/>
      </c>
      <c r="F536" s="21" t="e">
        <f>IF(Wedstrijden!#REF!&lt;&gt;"",Wedstrijden!#REF!,"")</f>
        <v>#REF!</v>
      </c>
      <c r="G536" s="21" t="e">
        <f>IF(Wedstrijden!#REF!="Indoor",1,0)</f>
        <v>#REF!</v>
      </c>
      <c r="H536" s="21" t="e">
        <f>Wedstrijden!#REF!</f>
        <v>#REF!</v>
      </c>
      <c r="I536" s="21" t="e">
        <f>IF(Wedstrijden!#REF!="Nee",0,IF(Wedstrijden!#REF!="Ja",1,""))</f>
        <v>#REF!</v>
      </c>
      <c r="J536" s="21" t="e">
        <f>IF(Wedstrijden!#REF!&lt;&gt;"",Wedstrijden!#REF!,"")</f>
        <v>#REF!</v>
      </c>
      <c r="BJ536" s="21">
        <f>IF(COUNTA(Wedstrijden!#REF!)&lt;&gt;0,1,"")</f>
        <v>1</v>
      </c>
      <c r="BK536" s="21">
        <f t="shared" si="48"/>
        <v>2</v>
      </c>
      <c r="BL536" s="21" t="e">
        <f>IF(Wedstrijden!#REF!="x","AA","")</f>
        <v>#REF!</v>
      </c>
      <c r="BM536" s="21" t="e">
        <f>IF(Wedstrijden!#REF!="x","A","")</f>
        <v>#REF!</v>
      </c>
      <c r="BN536" s="21" t="e">
        <f>IF(Wedstrijden!#REF!="x","B1","")</f>
        <v>#REF!</v>
      </c>
      <c r="BO536" s="21" t="e">
        <f>IF(Wedstrijden!#REF!="x","BB","")</f>
        <v>#REF!</v>
      </c>
      <c r="BP536" s="21" t="e">
        <f>IF(Wedstrijden!#REF!="x","B","")</f>
        <v>#REF!</v>
      </c>
      <c r="BQ536" s="21" t="e">
        <f>IF(Wedstrijden!#REF!="x","L1","")</f>
        <v>#REF!</v>
      </c>
      <c r="BR536" s="21" t="e">
        <f>IF(Wedstrijden!#REF!="x","L2","")</f>
        <v>#REF!</v>
      </c>
      <c r="BS536" s="21" t="e">
        <f>IF(Wedstrijden!#REF!="x","M1","")</f>
        <v>#REF!</v>
      </c>
      <c r="BT536" s="21" t="e">
        <f>IF(Wedstrijden!#REF!="x","M2","")</f>
        <v>#REF!</v>
      </c>
      <c r="BU536" s="21" t="e">
        <f>IF(Wedstrijden!#REF!="x","Z1","")</f>
        <v>#REF!</v>
      </c>
      <c r="BV536" s="21" t="e">
        <f>IF(Wedstrijden!#REF!="x","Z2","")</f>
        <v>#REF!</v>
      </c>
      <c r="BW536" s="21">
        <f>IF(COUNTA(Wedstrijden!#REF!)&lt;&gt;0,1,"")</f>
        <v>1</v>
      </c>
      <c r="BX536" s="21">
        <f t="shared" si="49"/>
        <v>1</v>
      </c>
      <c r="BY536" s="21" t="e">
        <f>IF(Wedstrijden!#REF!="x","BB","")</f>
        <v>#REF!</v>
      </c>
      <c r="BZ536" s="21" t="e">
        <f>IF(Wedstrijden!#REF!="x","B","")</f>
        <v>#REF!</v>
      </c>
      <c r="CA536" s="21" t="e">
        <f>IF(Wedstrijden!#REF!="x","L1","")</f>
        <v>#REF!</v>
      </c>
      <c r="CB536" s="21" t="e">
        <f>IF(Wedstrijden!#REF!="x","L2","")</f>
        <v>#REF!</v>
      </c>
      <c r="CC536" s="21" t="e">
        <f>IF(Wedstrijden!#REF!="x","M1","")</f>
        <v>#REF!</v>
      </c>
      <c r="CD536" s="21" t="e">
        <f>IF(Wedstrijden!#REF!="x","M2","")</f>
        <v>#REF!</v>
      </c>
      <c r="CE536" s="21" t="e">
        <f>IF(Wedstrijden!#REF!="x","Z1","")</f>
        <v>#REF!</v>
      </c>
      <c r="CF536" s="21" t="e">
        <f>IF(Wedstrijden!#REF!="x","Z2","")</f>
        <v>#REF!</v>
      </c>
      <c r="CG536" s="21" t="e">
        <f>IF(Wedstrijden!#REF!="x","ZZL","")</f>
        <v>#REF!</v>
      </c>
      <c r="CL536" s="21">
        <f>IF(COUNTA(Wedstrijden!#REF!)&lt;&gt;0,2,"")</f>
        <v>2</v>
      </c>
      <c r="CM536" s="21">
        <f t="shared" si="50"/>
        <v>2</v>
      </c>
      <c r="CN536" s="21" t="e">
        <f>IF(Wedstrijden!#REF!="x","AA","")</f>
        <v>#REF!</v>
      </c>
      <c r="CO536" s="21" t="e">
        <f>IF(Wedstrijden!#REF!="x","A","")</f>
        <v>#REF!</v>
      </c>
      <c r="CP536" s="21" t="e">
        <f>IF(Wedstrijden!#REF!="x","BB","")</f>
        <v>#REF!</v>
      </c>
      <c r="CQ536" s="21" t="e">
        <f>IF(Wedstrijden!#REF!="x","B","")</f>
        <v>#REF!</v>
      </c>
      <c r="CR536" s="21" t="e">
        <f>IF(Wedstrijden!#REF!="x","L","")</f>
        <v>#REF!</v>
      </c>
      <c r="CS536" s="21" t="e">
        <f>IF(Wedstrijden!#REF!="x","M","")</f>
        <v>#REF!</v>
      </c>
      <c r="CT536" s="21" t="e">
        <f>IF(Wedstrijden!#REF!="x","Z","")</f>
        <v>#REF!</v>
      </c>
      <c r="CU536" s="21" t="e">
        <f>IF(Wedstrijden!#REF!="x","ZZ","")</f>
        <v>#REF!</v>
      </c>
      <c r="CV536" s="21">
        <f>IF(COUNTA(Wedstrijden!#REF!)&lt;&gt;0,2,"")</f>
        <v>2</v>
      </c>
      <c r="CW536" s="21">
        <f t="shared" si="51"/>
        <v>1</v>
      </c>
      <c r="CX536" s="21" t="e">
        <f>IF(Wedstrijden!#REF!="x","BB","")</f>
        <v>#REF!</v>
      </c>
      <c r="CY536" s="21" t="e">
        <f>IF(Wedstrijden!#REF!="x","B","")</f>
        <v>#REF!</v>
      </c>
      <c r="CZ536" s="21" t="e">
        <f>IF(Wedstrijden!#REF!="x","L","")</f>
        <v>#REF!</v>
      </c>
      <c r="DA536" s="21" t="e">
        <f>IF(Wedstrijden!#REF!="x","M","")</f>
        <v>#REF!</v>
      </c>
      <c r="DB536" s="21" t="e">
        <f>IF(Wedstrijden!#REF!="x","Z","")</f>
        <v>#REF!</v>
      </c>
      <c r="DC536" s="21" t="e">
        <f>IF(Wedstrijden!#REF!="x","ZZ","")</f>
        <v>#REF!</v>
      </c>
      <c r="DD536" s="21" t="e">
        <f>IF(Wedstrijden!#REF!="x","1.40","")</f>
        <v>#REF!</v>
      </c>
      <c r="DE536" s="21">
        <f>IF(COUNTA(Wedstrijden!#REF!)&lt;&gt;0,6,"")</f>
        <v>6</v>
      </c>
      <c r="DF536" s="21">
        <f t="shared" si="52"/>
        <v>2</v>
      </c>
      <c r="DG536" s="21" t="e">
        <f>IF(Wedstrijden!#REF!="x","L","")</f>
        <v>#REF!</v>
      </c>
      <c r="DH536" s="21" t="e">
        <f>IF(Wedstrijden!#REF!="x","M","")</f>
        <v>#REF!</v>
      </c>
      <c r="DI536" s="21" t="e">
        <f>IF(Wedstrijden!#REF!="x","Z","")</f>
        <v>#REF!</v>
      </c>
      <c r="DJ536" s="21" t="e">
        <f>IF(Wedstrijden!#REF!="x","Z","")</f>
        <v>#REF!</v>
      </c>
      <c r="DK536" s="21">
        <f>IF(COUNTA(Wedstrijden!#REF!)&lt;&gt;0,6,"")</f>
        <v>6</v>
      </c>
      <c r="DL536" s="21">
        <f t="shared" si="53"/>
        <v>1</v>
      </c>
      <c r="DM536" s="21" t="e">
        <f>IF(Wedstrijden!#REF!="x","L","")</f>
        <v>#REF!</v>
      </c>
      <c r="DN536" s="21" t="e">
        <f>IF(Wedstrijden!#REF!="x","M","")</f>
        <v>#REF!</v>
      </c>
      <c r="DO536" s="21" t="e">
        <f>IF(Wedstrijden!#REF!="x","Z","")</f>
        <v>#REF!</v>
      </c>
      <c r="DP536" s="21" t="e">
        <f>IF(Wedstrijden!#REF!="x","Z","")</f>
        <v>#REF!</v>
      </c>
    </row>
    <row r="537" spans="1:120" ht="14.4" x14ac:dyDescent="0.3">
      <c r="A537" s="23">
        <f>Wedstrijden!B460</f>
        <v>0</v>
      </c>
      <c r="B537" s="21" t="str">
        <f>IFERROR(VLOOKUP(Wedstrijden!D460,Wedstrijdlocaties!$B$2:$E$600,2,FALSE),"")</f>
        <v/>
      </c>
      <c r="C537" s="21">
        <f>Wedstrijden!E460</f>
        <v>0</v>
      </c>
      <c r="D537" s="21" t="str">
        <f>IFERROR(VLOOKUP(Wedstrijden!F460,Organisaties!$B$2:$C$500,2,FALSE),"")</f>
        <v/>
      </c>
      <c r="E537" s="21" t="str">
        <f>IFERROR(VLOOKUP(Wedstrijden!F460,Organisaties!$B$2:$G$500,5,FALSE),"")</f>
        <v/>
      </c>
      <c r="F537" s="21" t="e">
        <f>IF(Wedstrijden!#REF!&lt;&gt;"",Wedstrijden!#REF!,"")</f>
        <v>#REF!</v>
      </c>
      <c r="G537" s="21" t="e">
        <f>IF(Wedstrijden!#REF!="Indoor",1,0)</f>
        <v>#REF!</v>
      </c>
      <c r="H537" s="21" t="e">
        <f>Wedstrijden!#REF!</f>
        <v>#REF!</v>
      </c>
      <c r="I537" s="21" t="e">
        <f>IF(Wedstrijden!#REF!="Nee",0,IF(Wedstrijden!#REF!="Ja",1,""))</f>
        <v>#REF!</v>
      </c>
      <c r="J537" s="21" t="e">
        <f>IF(Wedstrijden!#REF!&lt;&gt;"",Wedstrijden!#REF!,"")</f>
        <v>#REF!</v>
      </c>
      <c r="BJ537" s="21">
        <f>IF(COUNTA(Wedstrijden!#REF!)&lt;&gt;0,1,"")</f>
        <v>1</v>
      </c>
      <c r="BK537" s="21">
        <f t="shared" si="48"/>
        <v>2</v>
      </c>
      <c r="BL537" s="21" t="e">
        <f>IF(Wedstrijden!#REF!="x","AA","")</f>
        <v>#REF!</v>
      </c>
      <c r="BM537" s="21" t="e">
        <f>IF(Wedstrijden!#REF!="x","A","")</f>
        <v>#REF!</v>
      </c>
      <c r="BN537" s="21" t="e">
        <f>IF(Wedstrijden!#REF!="x","B1","")</f>
        <v>#REF!</v>
      </c>
      <c r="BO537" s="21" t="e">
        <f>IF(Wedstrijden!#REF!="x","BB","")</f>
        <v>#REF!</v>
      </c>
      <c r="BP537" s="21" t="e">
        <f>IF(Wedstrijden!#REF!="x","B","")</f>
        <v>#REF!</v>
      </c>
      <c r="BQ537" s="21" t="e">
        <f>IF(Wedstrijden!#REF!="x","L1","")</f>
        <v>#REF!</v>
      </c>
      <c r="BR537" s="21" t="e">
        <f>IF(Wedstrijden!#REF!="x","L2","")</f>
        <v>#REF!</v>
      </c>
      <c r="BS537" s="21" t="e">
        <f>IF(Wedstrijden!#REF!="x","M1","")</f>
        <v>#REF!</v>
      </c>
      <c r="BT537" s="21" t="e">
        <f>IF(Wedstrijden!#REF!="x","M2","")</f>
        <v>#REF!</v>
      </c>
      <c r="BU537" s="21" t="e">
        <f>IF(Wedstrijden!#REF!="x","Z1","")</f>
        <v>#REF!</v>
      </c>
      <c r="BV537" s="21" t="e">
        <f>IF(Wedstrijden!#REF!="x","Z2","")</f>
        <v>#REF!</v>
      </c>
      <c r="BW537" s="21">
        <f>IF(COUNTA(Wedstrijden!#REF!)&lt;&gt;0,1,"")</f>
        <v>1</v>
      </c>
      <c r="BX537" s="21">
        <f t="shared" si="49"/>
        <v>1</v>
      </c>
      <c r="BY537" s="21" t="e">
        <f>IF(Wedstrijden!#REF!="x","BB","")</f>
        <v>#REF!</v>
      </c>
      <c r="BZ537" s="21" t="e">
        <f>IF(Wedstrijden!#REF!="x","B","")</f>
        <v>#REF!</v>
      </c>
      <c r="CA537" s="21" t="e">
        <f>IF(Wedstrijden!#REF!="x","L1","")</f>
        <v>#REF!</v>
      </c>
      <c r="CB537" s="21" t="e">
        <f>IF(Wedstrijden!#REF!="x","L2","")</f>
        <v>#REF!</v>
      </c>
      <c r="CC537" s="21" t="e">
        <f>IF(Wedstrijden!#REF!="x","M1","")</f>
        <v>#REF!</v>
      </c>
      <c r="CD537" s="21" t="e">
        <f>IF(Wedstrijden!#REF!="x","M2","")</f>
        <v>#REF!</v>
      </c>
      <c r="CE537" s="21" t="e">
        <f>IF(Wedstrijden!#REF!="x","Z1","")</f>
        <v>#REF!</v>
      </c>
      <c r="CF537" s="21" t="e">
        <f>IF(Wedstrijden!#REF!="x","Z2","")</f>
        <v>#REF!</v>
      </c>
      <c r="CG537" s="21" t="e">
        <f>IF(Wedstrijden!#REF!="x","ZZL","")</f>
        <v>#REF!</v>
      </c>
      <c r="CL537" s="21">
        <f>IF(COUNTA(Wedstrijden!#REF!)&lt;&gt;0,2,"")</f>
        <v>2</v>
      </c>
      <c r="CM537" s="21">
        <f t="shared" si="50"/>
        <v>2</v>
      </c>
      <c r="CN537" s="21" t="e">
        <f>IF(Wedstrijden!#REF!="x","AA","")</f>
        <v>#REF!</v>
      </c>
      <c r="CO537" s="21" t="e">
        <f>IF(Wedstrijden!#REF!="x","A","")</f>
        <v>#REF!</v>
      </c>
      <c r="CP537" s="21" t="e">
        <f>IF(Wedstrijden!#REF!="x","BB","")</f>
        <v>#REF!</v>
      </c>
      <c r="CQ537" s="21" t="e">
        <f>IF(Wedstrijden!#REF!="x","B","")</f>
        <v>#REF!</v>
      </c>
      <c r="CR537" s="21" t="e">
        <f>IF(Wedstrijden!#REF!="x","L","")</f>
        <v>#REF!</v>
      </c>
      <c r="CS537" s="21" t="e">
        <f>IF(Wedstrijden!#REF!="x","M","")</f>
        <v>#REF!</v>
      </c>
      <c r="CT537" s="21" t="e">
        <f>IF(Wedstrijden!#REF!="x","Z","")</f>
        <v>#REF!</v>
      </c>
      <c r="CU537" s="21" t="e">
        <f>IF(Wedstrijden!#REF!="x","ZZ","")</f>
        <v>#REF!</v>
      </c>
      <c r="CV537" s="21">
        <f>IF(COUNTA(Wedstrijden!#REF!)&lt;&gt;0,2,"")</f>
        <v>2</v>
      </c>
      <c r="CW537" s="21">
        <f t="shared" si="51"/>
        <v>1</v>
      </c>
      <c r="CX537" s="21" t="e">
        <f>IF(Wedstrijden!#REF!="x","BB","")</f>
        <v>#REF!</v>
      </c>
      <c r="CY537" s="21" t="e">
        <f>IF(Wedstrijden!#REF!="x","B","")</f>
        <v>#REF!</v>
      </c>
      <c r="CZ537" s="21" t="e">
        <f>IF(Wedstrijden!#REF!="x","L","")</f>
        <v>#REF!</v>
      </c>
      <c r="DA537" s="21" t="e">
        <f>IF(Wedstrijden!#REF!="x","M","")</f>
        <v>#REF!</v>
      </c>
      <c r="DB537" s="21" t="e">
        <f>IF(Wedstrijden!#REF!="x","Z","")</f>
        <v>#REF!</v>
      </c>
      <c r="DC537" s="21" t="e">
        <f>IF(Wedstrijden!#REF!="x","ZZ","")</f>
        <v>#REF!</v>
      </c>
      <c r="DD537" s="21" t="e">
        <f>IF(Wedstrijden!#REF!="x","1.40","")</f>
        <v>#REF!</v>
      </c>
      <c r="DE537" s="21">
        <f>IF(COUNTA(Wedstrijden!#REF!)&lt;&gt;0,6,"")</f>
        <v>6</v>
      </c>
      <c r="DF537" s="21">
        <f t="shared" si="52"/>
        <v>2</v>
      </c>
      <c r="DG537" s="21" t="e">
        <f>IF(Wedstrijden!#REF!="x","L","")</f>
        <v>#REF!</v>
      </c>
      <c r="DH537" s="21" t="e">
        <f>IF(Wedstrijden!#REF!="x","M","")</f>
        <v>#REF!</v>
      </c>
      <c r="DI537" s="21" t="e">
        <f>IF(Wedstrijden!#REF!="x","Z","")</f>
        <v>#REF!</v>
      </c>
      <c r="DJ537" s="21" t="e">
        <f>IF(Wedstrijden!#REF!="x","Z","")</f>
        <v>#REF!</v>
      </c>
      <c r="DK537" s="21">
        <f>IF(COUNTA(Wedstrijden!#REF!)&lt;&gt;0,6,"")</f>
        <v>6</v>
      </c>
      <c r="DL537" s="21">
        <f t="shared" si="53"/>
        <v>1</v>
      </c>
      <c r="DM537" s="21" t="e">
        <f>IF(Wedstrijden!#REF!="x","L","")</f>
        <v>#REF!</v>
      </c>
      <c r="DN537" s="21" t="e">
        <f>IF(Wedstrijden!#REF!="x","M","")</f>
        <v>#REF!</v>
      </c>
      <c r="DO537" s="21" t="e">
        <f>IF(Wedstrijden!#REF!="x","Z","")</f>
        <v>#REF!</v>
      </c>
      <c r="DP537" s="21" t="e">
        <f>IF(Wedstrijden!#REF!="x","Z","")</f>
        <v>#REF!</v>
      </c>
    </row>
    <row r="538" spans="1:120" ht="14.4" x14ac:dyDescent="0.3">
      <c r="A538" s="23">
        <f>Wedstrijden!B461</f>
        <v>0</v>
      </c>
      <c r="B538" s="21" t="str">
        <f>IFERROR(VLOOKUP(Wedstrijden!D461,Wedstrijdlocaties!$B$2:$E$600,2,FALSE),"")</f>
        <v/>
      </c>
      <c r="C538" s="21">
        <f>Wedstrijden!E461</f>
        <v>0</v>
      </c>
      <c r="D538" s="21" t="str">
        <f>IFERROR(VLOOKUP(Wedstrijden!F461,Organisaties!$B$2:$C$500,2,FALSE),"")</f>
        <v/>
      </c>
      <c r="E538" s="21" t="str">
        <f>IFERROR(VLOOKUP(Wedstrijden!F461,Organisaties!$B$2:$G$500,5,FALSE),"")</f>
        <v/>
      </c>
      <c r="F538" s="21" t="e">
        <f>IF(Wedstrijden!#REF!&lt;&gt;"",Wedstrijden!#REF!,"")</f>
        <v>#REF!</v>
      </c>
      <c r="G538" s="21" t="e">
        <f>IF(Wedstrijden!#REF!="Indoor",1,0)</f>
        <v>#REF!</v>
      </c>
      <c r="H538" s="21" t="e">
        <f>Wedstrijden!#REF!</f>
        <v>#REF!</v>
      </c>
      <c r="I538" s="21" t="e">
        <f>IF(Wedstrijden!#REF!="Nee",0,IF(Wedstrijden!#REF!="Ja",1,""))</f>
        <v>#REF!</v>
      </c>
      <c r="J538" s="21" t="e">
        <f>IF(Wedstrijden!#REF!&lt;&gt;"",Wedstrijden!#REF!,"")</f>
        <v>#REF!</v>
      </c>
      <c r="BJ538" s="21">
        <f>IF(COUNTA(Wedstrijden!#REF!)&lt;&gt;0,1,"")</f>
        <v>1</v>
      </c>
      <c r="BK538" s="21">
        <f t="shared" si="48"/>
        <v>2</v>
      </c>
      <c r="BL538" s="21" t="e">
        <f>IF(Wedstrijden!#REF!="x","AA","")</f>
        <v>#REF!</v>
      </c>
      <c r="BM538" s="21" t="e">
        <f>IF(Wedstrijden!#REF!="x","A","")</f>
        <v>#REF!</v>
      </c>
      <c r="BN538" s="21" t="e">
        <f>IF(Wedstrijden!#REF!="x","B1","")</f>
        <v>#REF!</v>
      </c>
      <c r="BO538" s="21" t="e">
        <f>IF(Wedstrijden!#REF!="x","BB","")</f>
        <v>#REF!</v>
      </c>
      <c r="BP538" s="21" t="e">
        <f>IF(Wedstrijden!#REF!="x","B","")</f>
        <v>#REF!</v>
      </c>
      <c r="BQ538" s="21" t="e">
        <f>IF(Wedstrijden!#REF!="x","L1","")</f>
        <v>#REF!</v>
      </c>
      <c r="BR538" s="21" t="e">
        <f>IF(Wedstrijden!#REF!="x","L2","")</f>
        <v>#REF!</v>
      </c>
      <c r="BS538" s="21" t="e">
        <f>IF(Wedstrijden!#REF!="x","M1","")</f>
        <v>#REF!</v>
      </c>
      <c r="BT538" s="21" t="e">
        <f>IF(Wedstrijden!#REF!="x","M2","")</f>
        <v>#REF!</v>
      </c>
      <c r="BU538" s="21" t="e">
        <f>IF(Wedstrijden!#REF!="x","Z1","")</f>
        <v>#REF!</v>
      </c>
      <c r="BV538" s="21" t="e">
        <f>IF(Wedstrijden!#REF!="x","Z2","")</f>
        <v>#REF!</v>
      </c>
      <c r="BW538" s="21">
        <f>IF(COUNTA(Wedstrijden!#REF!)&lt;&gt;0,1,"")</f>
        <v>1</v>
      </c>
      <c r="BX538" s="21">
        <f t="shared" si="49"/>
        <v>1</v>
      </c>
      <c r="BY538" s="21" t="e">
        <f>IF(Wedstrijden!#REF!="x","BB","")</f>
        <v>#REF!</v>
      </c>
      <c r="BZ538" s="21" t="e">
        <f>IF(Wedstrijden!#REF!="x","B","")</f>
        <v>#REF!</v>
      </c>
      <c r="CA538" s="21" t="e">
        <f>IF(Wedstrijden!#REF!="x","L1","")</f>
        <v>#REF!</v>
      </c>
      <c r="CB538" s="21" t="e">
        <f>IF(Wedstrijden!#REF!="x","L2","")</f>
        <v>#REF!</v>
      </c>
      <c r="CC538" s="21" t="e">
        <f>IF(Wedstrijden!#REF!="x","M1","")</f>
        <v>#REF!</v>
      </c>
      <c r="CD538" s="21" t="e">
        <f>IF(Wedstrijden!#REF!="x","M2","")</f>
        <v>#REF!</v>
      </c>
      <c r="CE538" s="21" t="e">
        <f>IF(Wedstrijden!#REF!="x","Z1","")</f>
        <v>#REF!</v>
      </c>
      <c r="CF538" s="21" t="e">
        <f>IF(Wedstrijden!#REF!="x","Z2","")</f>
        <v>#REF!</v>
      </c>
      <c r="CG538" s="21" t="e">
        <f>IF(Wedstrijden!#REF!="x","ZZL","")</f>
        <v>#REF!</v>
      </c>
      <c r="CL538" s="21">
        <f>IF(COUNTA(Wedstrijden!#REF!)&lt;&gt;0,2,"")</f>
        <v>2</v>
      </c>
      <c r="CM538" s="21">
        <f t="shared" si="50"/>
        <v>2</v>
      </c>
      <c r="CN538" s="21" t="e">
        <f>IF(Wedstrijden!#REF!="x","AA","")</f>
        <v>#REF!</v>
      </c>
      <c r="CO538" s="21" t="e">
        <f>IF(Wedstrijden!#REF!="x","A","")</f>
        <v>#REF!</v>
      </c>
      <c r="CP538" s="21" t="e">
        <f>IF(Wedstrijden!#REF!="x","BB","")</f>
        <v>#REF!</v>
      </c>
      <c r="CQ538" s="21" t="e">
        <f>IF(Wedstrijden!#REF!="x","B","")</f>
        <v>#REF!</v>
      </c>
      <c r="CR538" s="21" t="e">
        <f>IF(Wedstrijden!#REF!="x","L","")</f>
        <v>#REF!</v>
      </c>
      <c r="CS538" s="21" t="e">
        <f>IF(Wedstrijden!#REF!="x","M","")</f>
        <v>#REF!</v>
      </c>
      <c r="CT538" s="21" t="e">
        <f>IF(Wedstrijden!#REF!="x","Z","")</f>
        <v>#REF!</v>
      </c>
      <c r="CU538" s="21" t="e">
        <f>IF(Wedstrijden!#REF!="x","ZZ","")</f>
        <v>#REF!</v>
      </c>
      <c r="CV538" s="21">
        <f>IF(COUNTA(Wedstrijden!#REF!)&lt;&gt;0,2,"")</f>
        <v>2</v>
      </c>
      <c r="CW538" s="21">
        <f t="shared" si="51"/>
        <v>1</v>
      </c>
      <c r="CX538" s="21" t="e">
        <f>IF(Wedstrijden!#REF!="x","BB","")</f>
        <v>#REF!</v>
      </c>
      <c r="CY538" s="21" t="e">
        <f>IF(Wedstrijden!#REF!="x","B","")</f>
        <v>#REF!</v>
      </c>
      <c r="CZ538" s="21" t="e">
        <f>IF(Wedstrijden!#REF!="x","L","")</f>
        <v>#REF!</v>
      </c>
      <c r="DA538" s="21" t="e">
        <f>IF(Wedstrijden!#REF!="x","M","")</f>
        <v>#REF!</v>
      </c>
      <c r="DB538" s="21" t="e">
        <f>IF(Wedstrijden!#REF!="x","Z","")</f>
        <v>#REF!</v>
      </c>
      <c r="DC538" s="21" t="e">
        <f>IF(Wedstrijden!#REF!="x","ZZ","")</f>
        <v>#REF!</v>
      </c>
      <c r="DD538" s="21" t="e">
        <f>IF(Wedstrijden!#REF!="x","1.40","")</f>
        <v>#REF!</v>
      </c>
      <c r="DE538" s="21">
        <f>IF(COUNTA(Wedstrijden!#REF!)&lt;&gt;0,6,"")</f>
        <v>6</v>
      </c>
      <c r="DF538" s="21">
        <f t="shared" si="52"/>
        <v>2</v>
      </c>
      <c r="DG538" s="21" t="e">
        <f>IF(Wedstrijden!#REF!="x","L","")</f>
        <v>#REF!</v>
      </c>
      <c r="DH538" s="21" t="e">
        <f>IF(Wedstrijden!#REF!="x","M","")</f>
        <v>#REF!</v>
      </c>
      <c r="DI538" s="21" t="e">
        <f>IF(Wedstrijden!#REF!="x","Z","")</f>
        <v>#REF!</v>
      </c>
      <c r="DJ538" s="21" t="e">
        <f>IF(Wedstrijden!#REF!="x","Z","")</f>
        <v>#REF!</v>
      </c>
      <c r="DK538" s="21">
        <f>IF(COUNTA(Wedstrijden!#REF!)&lt;&gt;0,6,"")</f>
        <v>6</v>
      </c>
      <c r="DL538" s="21">
        <f t="shared" si="53"/>
        <v>1</v>
      </c>
      <c r="DM538" s="21" t="e">
        <f>IF(Wedstrijden!#REF!="x","L","")</f>
        <v>#REF!</v>
      </c>
      <c r="DN538" s="21" t="e">
        <f>IF(Wedstrijden!#REF!="x","M","")</f>
        <v>#REF!</v>
      </c>
      <c r="DO538" s="21" t="e">
        <f>IF(Wedstrijden!#REF!="x","Z","")</f>
        <v>#REF!</v>
      </c>
      <c r="DP538" s="21" t="e">
        <f>IF(Wedstrijden!#REF!="x","Z","")</f>
        <v>#REF!</v>
      </c>
    </row>
    <row r="539" spans="1:120" ht="14.4" x14ac:dyDescent="0.3">
      <c r="A539" s="23">
        <f>Wedstrijden!B462</f>
        <v>0</v>
      </c>
      <c r="B539" s="21" t="str">
        <f>IFERROR(VLOOKUP(Wedstrijden!D462,Wedstrijdlocaties!$B$2:$E$600,2,FALSE),"")</f>
        <v/>
      </c>
      <c r="C539" s="21">
        <f>Wedstrijden!E462</f>
        <v>0</v>
      </c>
      <c r="D539" s="21" t="str">
        <f>IFERROR(VLOOKUP(Wedstrijden!F462,Organisaties!$B$2:$C$500,2,FALSE),"")</f>
        <v/>
      </c>
      <c r="E539" s="21" t="str">
        <f>IFERROR(VLOOKUP(Wedstrijden!F462,Organisaties!$B$2:$G$500,5,FALSE),"")</f>
        <v/>
      </c>
      <c r="F539" s="21" t="e">
        <f>IF(Wedstrijden!#REF!&lt;&gt;"",Wedstrijden!#REF!,"")</f>
        <v>#REF!</v>
      </c>
      <c r="G539" s="21" t="e">
        <f>IF(Wedstrijden!#REF!="Indoor",1,0)</f>
        <v>#REF!</v>
      </c>
      <c r="H539" s="21" t="e">
        <f>Wedstrijden!#REF!</f>
        <v>#REF!</v>
      </c>
      <c r="I539" s="21" t="e">
        <f>IF(Wedstrijden!#REF!="Nee",0,IF(Wedstrijden!#REF!="Ja",1,""))</f>
        <v>#REF!</v>
      </c>
      <c r="J539" s="21" t="e">
        <f>IF(Wedstrijden!#REF!&lt;&gt;"",Wedstrijden!#REF!,"")</f>
        <v>#REF!</v>
      </c>
      <c r="BJ539" s="21">
        <f>IF(COUNTA(Wedstrijden!#REF!)&lt;&gt;0,1,"")</f>
        <v>1</v>
      </c>
      <c r="BK539" s="21">
        <f t="shared" si="48"/>
        <v>2</v>
      </c>
      <c r="BL539" s="21" t="e">
        <f>IF(Wedstrijden!#REF!="x","AA","")</f>
        <v>#REF!</v>
      </c>
      <c r="BM539" s="21" t="e">
        <f>IF(Wedstrijden!#REF!="x","A","")</f>
        <v>#REF!</v>
      </c>
      <c r="BN539" s="21" t="e">
        <f>IF(Wedstrijden!#REF!="x","B1","")</f>
        <v>#REF!</v>
      </c>
      <c r="BO539" s="21" t="e">
        <f>IF(Wedstrijden!#REF!="x","BB","")</f>
        <v>#REF!</v>
      </c>
      <c r="BP539" s="21" t="e">
        <f>IF(Wedstrijden!#REF!="x","B","")</f>
        <v>#REF!</v>
      </c>
      <c r="BQ539" s="21" t="e">
        <f>IF(Wedstrijden!#REF!="x","L1","")</f>
        <v>#REF!</v>
      </c>
      <c r="BR539" s="21" t="e">
        <f>IF(Wedstrijden!#REF!="x","L2","")</f>
        <v>#REF!</v>
      </c>
      <c r="BS539" s="21" t="e">
        <f>IF(Wedstrijden!#REF!="x","M1","")</f>
        <v>#REF!</v>
      </c>
      <c r="BT539" s="21" t="e">
        <f>IF(Wedstrijden!#REF!="x","M2","")</f>
        <v>#REF!</v>
      </c>
      <c r="BU539" s="21" t="e">
        <f>IF(Wedstrijden!#REF!="x","Z1","")</f>
        <v>#REF!</v>
      </c>
      <c r="BV539" s="21" t="e">
        <f>IF(Wedstrijden!#REF!="x","Z2","")</f>
        <v>#REF!</v>
      </c>
      <c r="BW539" s="21">
        <f>IF(COUNTA(Wedstrijden!#REF!)&lt;&gt;0,1,"")</f>
        <v>1</v>
      </c>
      <c r="BX539" s="21">
        <f t="shared" si="49"/>
        <v>1</v>
      </c>
      <c r="BY539" s="21" t="e">
        <f>IF(Wedstrijden!#REF!="x","BB","")</f>
        <v>#REF!</v>
      </c>
      <c r="BZ539" s="21" t="e">
        <f>IF(Wedstrijden!#REF!="x","B","")</f>
        <v>#REF!</v>
      </c>
      <c r="CA539" s="21" t="e">
        <f>IF(Wedstrijden!#REF!="x","L1","")</f>
        <v>#REF!</v>
      </c>
      <c r="CB539" s="21" t="e">
        <f>IF(Wedstrijden!#REF!="x","L2","")</f>
        <v>#REF!</v>
      </c>
      <c r="CC539" s="21" t="e">
        <f>IF(Wedstrijden!#REF!="x","M1","")</f>
        <v>#REF!</v>
      </c>
      <c r="CD539" s="21" t="e">
        <f>IF(Wedstrijden!#REF!="x","M2","")</f>
        <v>#REF!</v>
      </c>
      <c r="CE539" s="21" t="e">
        <f>IF(Wedstrijden!#REF!="x","Z1","")</f>
        <v>#REF!</v>
      </c>
      <c r="CF539" s="21" t="e">
        <f>IF(Wedstrijden!#REF!="x","Z2","")</f>
        <v>#REF!</v>
      </c>
      <c r="CG539" s="21" t="e">
        <f>IF(Wedstrijden!#REF!="x","ZZL","")</f>
        <v>#REF!</v>
      </c>
      <c r="CL539" s="21">
        <f>IF(COUNTA(Wedstrijden!#REF!)&lt;&gt;0,2,"")</f>
        <v>2</v>
      </c>
      <c r="CM539" s="21">
        <f t="shared" si="50"/>
        <v>2</v>
      </c>
      <c r="CN539" s="21" t="e">
        <f>IF(Wedstrijden!#REF!="x","AA","")</f>
        <v>#REF!</v>
      </c>
      <c r="CO539" s="21" t="e">
        <f>IF(Wedstrijden!#REF!="x","A","")</f>
        <v>#REF!</v>
      </c>
      <c r="CP539" s="21" t="e">
        <f>IF(Wedstrijden!#REF!="x","BB","")</f>
        <v>#REF!</v>
      </c>
      <c r="CQ539" s="21" t="e">
        <f>IF(Wedstrijden!#REF!="x","B","")</f>
        <v>#REF!</v>
      </c>
      <c r="CR539" s="21" t="e">
        <f>IF(Wedstrijden!#REF!="x","L","")</f>
        <v>#REF!</v>
      </c>
      <c r="CS539" s="21" t="e">
        <f>IF(Wedstrijden!#REF!="x","M","")</f>
        <v>#REF!</v>
      </c>
      <c r="CT539" s="21" t="e">
        <f>IF(Wedstrijden!#REF!="x","Z","")</f>
        <v>#REF!</v>
      </c>
      <c r="CU539" s="21" t="e">
        <f>IF(Wedstrijden!#REF!="x","ZZ","")</f>
        <v>#REF!</v>
      </c>
      <c r="CV539" s="21">
        <f>IF(COUNTA(Wedstrijden!#REF!)&lt;&gt;0,2,"")</f>
        <v>2</v>
      </c>
      <c r="CW539" s="21">
        <f t="shared" si="51"/>
        <v>1</v>
      </c>
      <c r="CX539" s="21" t="e">
        <f>IF(Wedstrijden!#REF!="x","BB","")</f>
        <v>#REF!</v>
      </c>
      <c r="CY539" s="21" t="e">
        <f>IF(Wedstrijden!#REF!="x","B","")</f>
        <v>#REF!</v>
      </c>
      <c r="CZ539" s="21" t="e">
        <f>IF(Wedstrijden!#REF!="x","L","")</f>
        <v>#REF!</v>
      </c>
      <c r="DA539" s="21" t="e">
        <f>IF(Wedstrijden!#REF!="x","M","")</f>
        <v>#REF!</v>
      </c>
      <c r="DB539" s="21" t="e">
        <f>IF(Wedstrijden!#REF!="x","Z","")</f>
        <v>#REF!</v>
      </c>
      <c r="DC539" s="21" t="e">
        <f>IF(Wedstrijden!#REF!="x","ZZ","")</f>
        <v>#REF!</v>
      </c>
      <c r="DD539" s="21" t="e">
        <f>IF(Wedstrijden!#REF!="x","1.40","")</f>
        <v>#REF!</v>
      </c>
      <c r="DE539" s="21">
        <f>IF(COUNTA(Wedstrijden!#REF!)&lt;&gt;0,6,"")</f>
        <v>6</v>
      </c>
      <c r="DF539" s="21">
        <f t="shared" si="52"/>
        <v>2</v>
      </c>
      <c r="DG539" s="21" t="e">
        <f>IF(Wedstrijden!#REF!="x","L","")</f>
        <v>#REF!</v>
      </c>
      <c r="DH539" s="21" t="e">
        <f>IF(Wedstrijden!#REF!="x","M","")</f>
        <v>#REF!</v>
      </c>
      <c r="DI539" s="21" t="e">
        <f>IF(Wedstrijden!#REF!="x","Z","")</f>
        <v>#REF!</v>
      </c>
      <c r="DJ539" s="21" t="e">
        <f>IF(Wedstrijden!#REF!="x","Z","")</f>
        <v>#REF!</v>
      </c>
      <c r="DK539" s="21">
        <f>IF(COUNTA(Wedstrijden!#REF!)&lt;&gt;0,6,"")</f>
        <v>6</v>
      </c>
      <c r="DL539" s="21">
        <f t="shared" si="53"/>
        <v>1</v>
      </c>
      <c r="DM539" s="21" t="e">
        <f>IF(Wedstrijden!#REF!="x","L","")</f>
        <v>#REF!</v>
      </c>
      <c r="DN539" s="21" t="e">
        <f>IF(Wedstrijden!#REF!="x","M","")</f>
        <v>#REF!</v>
      </c>
      <c r="DO539" s="21" t="e">
        <f>IF(Wedstrijden!#REF!="x","Z","")</f>
        <v>#REF!</v>
      </c>
      <c r="DP539" s="21" t="e">
        <f>IF(Wedstrijden!#REF!="x","Z","")</f>
        <v>#REF!</v>
      </c>
    </row>
    <row r="540" spans="1:120" ht="14.4" x14ac:dyDescent="0.3">
      <c r="A540" s="23">
        <f>Wedstrijden!B463</f>
        <v>0</v>
      </c>
      <c r="B540" s="21" t="str">
        <f>IFERROR(VLOOKUP(Wedstrijden!D463,Wedstrijdlocaties!$B$2:$E$600,2,FALSE),"")</f>
        <v/>
      </c>
      <c r="C540" s="21">
        <f>Wedstrijden!E463</f>
        <v>0</v>
      </c>
      <c r="D540" s="21" t="str">
        <f>IFERROR(VLOOKUP(Wedstrijden!F463,Organisaties!$B$2:$C$500,2,FALSE),"")</f>
        <v/>
      </c>
      <c r="E540" s="21" t="str">
        <f>IFERROR(VLOOKUP(Wedstrijden!F463,Organisaties!$B$2:$G$500,5,FALSE),"")</f>
        <v/>
      </c>
      <c r="F540" s="21" t="e">
        <f>IF(Wedstrijden!#REF!&lt;&gt;"",Wedstrijden!#REF!,"")</f>
        <v>#REF!</v>
      </c>
      <c r="G540" s="21" t="e">
        <f>IF(Wedstrijden!#REF!="Indoor",1,0)</f>
        <v>#REF!</v>
      </c>
      <c r="H540" s="21" t="e">
        <f>Wedstrijden!#REF!</f>
        <v>#REF!</v>
      </c>
      <c r="I540" s="21" t="e">
        <f>IF(Wedstrijden!#REF!="Nee",0,IF(Wedstrijden!#REF!="Ja",1,""))</f>
        <v>#REF!</v>
      </c>
      <c r="J540" s="21" t="e">
        <f>IF(Wedstrijden!#REF!&lt;&gt;"",Wedstrijden!#REF!,"")</f>
        <v>#REF!</v>
      </c>
      <c r="BJ540" s="21">
        <f>IF(COUNTA(Wedstrijden!#REF!)&lt;&gt;0,1,"")</f>
        <v>1</v>
      </c>
      <c r="BK540" s="21">
        <f t="shared" si="48"/>
        <v>2</v>
      </c>
      <c r="BL540" s="21" t="e">
        <f>IF(Wedstrijden!#REF!="x","AA","")</f>
        <v>#REF!</v>
      </c>
      <c r="BM540" s="21" t="e">
        <f>IF(Wedstrijden!#REF!="x","A","")</f>
        <v>#REF!</v>
      </c>
      <c r="BN540" s="21" t="e">
        <f>IF(Wedstrijden!#REF!="x","B1","")</f>
        <v>#REF!</v>
      </c>
      <c r="BO540" s="21" t="e">
        <f>IF(Wedstrijden!#REF!="x","BB","")</f>
        <v>#REF!</v>
      </c>
      <c r="BP540" s="21" t="e">
        <f>IF(Wedstrijden!#REF!="x","B","")</f>
        <v>#REF!</v>
      </c>
      <c r="BQ540" s="21" t="e">
        <f>IF(Wedstrijden!#REF!="x","L1","")</f>
        <v>#REF!</v>
      </c>
      <c r="BR540" s="21" t="e">
        <f>IF(Wedstrijden!#REF!="x","L2","")</f>
        <v>#REF!</v>
      </c>
      <c r="BS540" s="21" t="e">
        <f>IF(Wedstrijden!#REF!="x","M1","")</f>
        <v>#REF!</v>
      </c>
      <c r="BT540" s="21" t="e">
        <f>IF(Wedstrijden!#REF!="x","M2","")</f>
        <v>#REF!</v>
      </c>
      <c r="BU540" s="21" t="e">
        <f>IF(Wedstrijden!#REF!="x","Z1","")</f>
        <v>#REF!</v>
      </c>
      <c r="BV540" s="21" t="e">
        <f>IF(Wedstrijden!#REF!="x","Z2","")</f>
        <v>#REF!</v>
      </c>
      <c r="BW540" s="21">
        <f>IF(COUNTA(Wedstrijden!#REF!)&lt;&gt;0,1,"")</f>
        <v>1</v>
      </c>
      <c r="BX540" s="21">
        <f t="shared" si="49"/>
        <v>1</v>
      </c>
      <c r="BY540" s="21" t="e">
        <f>IF(Wedstrijden!#REF!="x","BB","")</f>
        <v>#REF!</v>
      </c>
      <c r="BZ540" s="21" t="e">
        <f>IF(Wedstrijden!#REF!="x","B","")</f>
        <v>#REF!</v>
      </c>
      <c r="CA540" s="21" t="e">
        <f>IF(Wedstrijden!#REF!="x","L1","")</f>
        <v>#REF!</v>
      </c>
      <c r="CB540" s="21" t="e">
        <f>IF(Wedstrijden!#REF!="x","L2","")</f>
        <v>#REF!</v>
      </c>
      <c r="CC540" s="21" t="e">
        <f>IF(Wedstrijden!#REF!="x","M1","")</f>
        <v>#REF!</v>
      </c>
      <c r="CD540" s="21" t="e">
        <f>IF(Wedstrijden!#REF!="x","M2","")</f>
        <v>#REF!</v>
      </c>
      <c r="CE540" s="21" t="e">
        <f>IF(Wedstrijden!#REF!="x","Z1","")</f>
        <v>#REF!</v>
      </c>
      <c r="CF540" s="21" t="e">
        <f>IF(Wedstrijden!#REF!="x","Z2","")</f>
        <v>#REF!</v>
      </c>
      <c r="CG540" s="21" t="e">
        <f>IF(Wedstrijden!#REF!="x","ZZL","")</f>
        <v>#REF!</v>
      </c>
      <c r="CL540" s="21">
        <f>IF(COUNTA(Wedstrijden!#REF!)&lt;&gt;0,2,"")</f>
        <v>2</v>
      </c>
      <c r="CM540" s="21">
        <f t="shared" si="50"/>
        <v>2</v>
      </c>
      <c r="CN540" s="21" t="e">
        <f>IF(Wedstrijden!#REF!="x","AA","")</f>
        <v>#REF!</v>
      </c>
      <c r="CO540" s="21" t="e">
        <f>IF(Wedstrijden!#REF!="x","A","")</f>
        <v>#REF!</v>
      </c>
      <c r="CP540" s="21" t="e">
        <f>IF(Wedstrijden!#REF!="x","BB","")</f>
        <v>#REF!</v>
      </c>
      <c r="CQ540" s="21" t="e">
        <f>IF(Wedstrijden!#REF!="x","B","")</f>
        <v>#REF!</v>
      </c>
      <c r="CR540" s="21" t="e">
        <f>IF(Wedstrijden!#REF!="x","L","")</f>
        <v>#REF!</v>
      </c>
      <c r="CS540" s="21" t="e">
        <f>IF(Wedstrijden!#REF!="x","M","")</f>
        <v>#REF!</v>
      </c>
      <c r="CT540" s="21" t="e">
        <f>IF(Wedstrijden!#REF!="x","Z","")</f>
        <v>#REF!</v>
      </c>
      <c r="CU540" s="21" t="e">
        <f>IF(Wedstrijden!#REF!="x","ZZ","")</f>
        <v>#REF!</v>
      </c>
      <c r="CV540" s="21">
        <f>IF(COUNTA(Wedstrijden!#REF!)&lt;&gt;0,2,"")</f>
        <v>2</v>
      </c>
      <c r="CW540" s="21">
        <f t="shared" si="51"/>
        <v>1</v>
      </c>
      <c r="CX540" s="21" t="e">
        <f>IF(Wedstrijden!#REF!="x","BB","")</f>
        <v>#REF!</v>
      </c>
      <c r="CY540" s="21" t="e">
        <f>IF(Wedstrijden!#REF!="x","B","")</f>
        <v>#REF!</v>
      </c>
      <c r="CZ540" s="21" t="e">
        <f>IF(Wedstrijden!#REF!="x","L","")</f>
        <v>#REF!</v>
      </c>
      <c r="DA540" s="21" t="e">
        <f>IF(Wedstrijden!#REF!="x","M","")</f>
        <v>#REF!</v>
      </c>
      <c r="DB540" s="21" t="e">
        <f>IF(Wedstrijden!#REF!="x","Z","")</f>
        <v>#REF!</v>
      </c>
      <c r="DC540" s="21" t="e">
        <f>IF(Wedstrijden!#REF!="x","ZZ","")</f>
        <v>#REF!</v>
      </c>
      <c r="DD540" s="21" t="e">
        <f>IF(Wedstrijden!#REF!="x","1.40","")</f>
        <v>#REF!</v>
      </c>
      <c r="DE540" s="21">
        <f>IF(COUNTA(Wedstrijden!#REF!)&lt;&gt;0,6,"")</f>
        <v>6</v>
      </c>
      <c r="DF540" s="21">
        <f t="shared" si="52"/>
        <v>2</v>
      </c>
      <c r="DG540" s="21" t="e">
        <f>IF(Wedstrijden!#REF!="x","L","")</f>
        <v>#REF!</v>
      </c>
      <c r="DH540" s="21" t="e">
        <f>IF(Wedstrijden!#REF!="x","M","")</f>
        <v>#REF!</v>
      </c>
      <c r="DI540" s="21" t="e">
        <f>IF(Wedstrijden!#REF!="x","Z","")</f>
        <v>#REF!</v>
      </c>
      <c r="DJ540" s="21" t="e">
        <f>IF(Wedstrijden!#REF!="x","Z","")</f>
        <v>#REF!</v>
      </c>
      <c r="DK540" s="21">
        <f>IF(COUNTA(Wedstrijden!#REF!)&lt;&gt;0,6,"")</f>
        <v>6</v>
      </c>
      <c r="DL540" s="21">
        <f t="shared" si="53"/>
        <v>1</v>
      </c>
      <c r="DM540" s="21" t="e">
        <f>IF(Wedstrijden!#REF!="x","L","")</f>
        <v>#REF!</v>
      </c>
      <c r="DN540" s="21" t="e">
        <f>IF(Wedstrijden!#REF!="x","M","")</f>
        <v>#REF!</v>
      </c>
      <c r="DO540" s="21" t="e">
        <f>IF(Wedstrijden!#REF!="x","Z","")</f>
        <v>#REF!</v>
      </c>
      <c r="DP540" s="21" t="e">
        <f>IF(Wedstrijden!#REF!="x","Z","")</f>
        <v>#REF!</v>
      </c>
    </row>
    <row r="541" spans="1:120" ht="14.4" x14ac:dyDescent="0.3">
      <c r="A541" s="23">
        <f>Wedstrijden!B464</f>
        <v>0</v>
      </c>
      <c r="B541" s="21" t="str">
        <f>IFERROR(VLOOKUP(Wedstrijden!D464,Wedstrijdlocaties!$B$2:$E$600,2,FALSE),"")</f>
        <v/>
      </c>
      <c r="C541" s="21">
        <f>Wedstrijden!E464</f>
        <v>0</v>
      </c>
      <c r="D541" s="21" t="str">
        <f>IFERROR(VLOOKUP(Wedstrijden!F464,Organisaties!$B$2:$C$500,2,FALSE),"")</f>
        <v/>
      </c>
      <c r="E541" s="21" t="str">
        <f>IFERROR(VLOOKUP(Wedstrijden!F464,Organisaties!$B$2:$G$500,5,FALSE),"")</f>
        <v/>
      </c>
      <c r="F541" s="21" t="e">
        <f>IF(Wedstrijden!#REF!&lt;&gt;"",Wedstrijden!#REF!,"")</f>
        <v>#REF!</v>
      </c>
      <c r="G541" s="21" t="e">
        <f>IF(Wedstrijden!#REF!="Indoor",1,0)</f>
        <v>#REF!</v>
      </c>
      <c r="H541" s="21" t="e">
        <f>Wedstrijden!#REF!</f>
        <v>#REF!</v>
      </c>
      <c r="I541" s="21" t="e">
        <f>IF(Wedstrijden!#REF!="Nee",0,IF(Wedstrijden!#REF!="Ja",1,""))</f>
        <v>#REF!</v>
      </c>
      <c r="J541" s="21" t="e">
        <f>IF(Wedstrijden!#REF!&lt;&gt;"",Wedstrijden!#REF!,"")</f>
        <v>#REF!</v>
      </c>
      <c r="BJ541" s="21">
        <f>IF(COUNTA(Wedstrijden!#REF!)&lt;&gt;0,1,"")</f>
        <v>1</v>
      </c>
      <c r="BK541" s="21">
        <f t="shared" si="48"/>
        <v>2</v>
      </c>
      <c r="BL541" s="21" t="e">
        <f>IF(Wedstrijden!#REF!="x","AA","")</f>
        <v>#REF!</v>
      </c>
      <c r="BM541" s="21" t="e">
        <f>IF(Wedstrijden!#REF!="x","A","")</f>
        <v>#REF!</v>
      </c>
      <c r="BN541" s="21" t="e">
        <f>IF(Wedstrijden!#REF!="x","B1","")</f>
        <v>#REF!</v>
      </c>
      <c r="BO541" s="21" t="e">
        <f>IF(Wedstrijden!#REF!="x","BB","")</f>
        <v>#REF!</v>
      </c>
      <c r="BP541" s="21" t="e">
        <f>IF(Wedstrijden!#REF!="x","B","")</f>
        <v>#REF!</v>
      </c>
      <c r="BQ541" s="21" t="e">
        <f>IF(Wedstrijden!#REF!="x","L1","")</f>
        <v>#REF!</v>
      </c>
      <c r="BR541" s="21" t="e">
        <f>IF(Wedstrijden!#REF!="x","L2","")</f>
        <v>#REF!</v>
      </c>
      <c r="BS541" s="21" t="e">
        <f>IF(Wedstrijden!#REF!="x","M1","")</f>
        <v>#REF!</v>
      </c>
      <c r="BT541" s="21" t="e">
        <f>IF(Wedstrijden!#REF!="x","M2","")</f>
        <v>#REF!</v>
      </c>
      <c r="BU541" s="21" t="e">
        <f>IF(Wedstrijden!#REF!="x","Z1","")</f>
        <v>#REF!</v>
      </c>
      <c r="BV541" s="21" t="e">
        <f>IF(Wedstrijden!#REF!="x","Z2","")</f>
        <v>#REF!</v>
      </c>
      <c r="BW541" s="21">
        <f>IF(COUNTA(Wedstrijden!#REF!)&lt;&gt;0,1,"")</f>
        <v>1</v>
      </c>
      <c r="BX541" s="21">
        <f t="shared" si="49"/>
        <v>1</v>
      </c>
      <c r="BY541" s="21" t="e">
        <f>IF(Wedstrijden!#REF!="x","BB","")</f>
        <v>#REF!</v>
      </c>
      <c r="BZ541" s="21" t="e">
        <f>IF(Wedstrijden!#REF!="x","B","")</f>
        <v>#REF!</v>
      </c>
      <c r="CA541" s="21" t="e">
        <f>IF(Wedstrijden!#REF!="x","L1","")</f>
        <v>#REF!</v>
      </c>
      <c r="CB541" s="21" t="e">
        <f>IF(Wedstrijden!#REF!="x","L2","")</f>
        <v>#REF!</v>
      </c>
      <c r="CC541" s="21" t="e">
        <f>IF(Wedstrijden!#REF!="x","M1","")</f>
        <v>#REF!</v>
      </c>
      <c r="CD541" s="21" t="e">
        <f>IF(Wedstrijden!#REF!="x","M2","")</f>
        <v>#REF!</v>
      </c>
      <c r="CE541" s="21" t="e">
        <f>IF(Wedstrijden!#REF!="x","Z1","")</f>
        <v>#REF!</v>
      </c>
      <c r="CF541" s="21" t="e">
        <f>IF(Wedstrijden!#REF!="x","Z2","")</f>
        <v>#REF!</v>
      </c>
      <c r="CG541" s="21" t="e">
        <f>IF(Wedstrijden!#REF!="x","ZZL","")</f>
        <v>#REF!</v>
      </c>
      <c r="CL541" s="21">
        <f>IF(COUNTA(Wedstrijden!#REF!)&lt;&gt;0,2,"")</f>
        <v>2</v>
      </c>
      <c r="CM541" s="21">
        <f t="shared" si="50"/>
        <v>2</v>
      </c>
      <c r="CN541" s="21" t="e">
        <f>IF(Wedstrijden!#REF!="x","AA","")</f>
        <v>#REF!</v>
      </c>
      <c r="CO541" s="21" t="e">
        <f>IF(Wedstrijden!#REF!="x","A","")</f>
        <v>#REF!</v>
      </c>
      <c r="CP541" s="21" t="e">
        <f>IF(Wedstrijden!#REF!="x","BB","")</f>
        <v>#REF!</v>
      </c>
      <c r="CQ541" s="21" t="e">
        <f>IF(Wedstrijden!#REF!="x","B","")</f>
        <v>#REF!</v>
      </c>
      <c r="CR541" s="21" t="e">
        <f>IF(Wedstrijden!#REF!="x","L","")</f>
        <v>#REF!</v>
      </c>
      <c r="CS541" s="21" t="e">
        <f>IF(Wedstrijden!#REF!="x","M","")</f>
        <v>#REF!</v>
      </c>
      <c r="CT541" s="21" t="e">
        <f>IF(Wedstrijden!#REF!="x","Z","")</f>
        <v>#REF!</v>
      </c>
      <c r="CU541" s="21" t="e">
        <f>IF(Wedstrijden!#REF!="x","ZZ","")</f>
        <v>#REF!</v>
      </c>
      <c r="CV541" s="21">
        <f>IF(COUNTA(Wedstrijden!#REF!)&lt;&gt;0,2,"")</f>
        <v>2</v>
      </c>
      <c r="CW541" s="21">
        <f t="shared" si="51"/>
        <v>1</v>
      </c>
      <c r="CX541" s="21" t="e">
        <f>IF(Wedstrijden!#REF!="x","BB","")</f>
        <v>#REF!</v>
      </c>
      <c r="CY541" s="21" t="e">
        <f>IF(Wedstrijden!#REF!="x","B","")</f>
        <v>#REF!</v>
      </c>
      <c r="CZ541" s="21" t="e">
        <f>IF(Wedstrijden!#REF!="x","L","")</f>
        <v>#REF!</v>
      </c>
      <c r="DA541" s="21" t="e">
        <f>IF(Wedstrijden!#REF!="x","M","")</f>
        <v>#REF!</v>
      </c>
      <c r="DB541" s="21" t="e">
        <f>IF(Wedstrijden!#REF!="x","Z","")</f>
        <v>#REF!</v>
      </c>
      <c r="DC541" s="21" t="e">
        <f>IF(Wedstrijden!#REF!="x","ZZ","")</f>
        <v>#REF!</v>
      </c>
      <c r="DD541" s="21" t="e">
        <f>IF(Wedstrijden!#REF!="x","1.40","")</f>
        <v>#REF!</v>
      </c>
      <c r="DE541" s="21">
        <f>IF(COUNTA(Wedstrijden!#REF!)&lt;&gt;0,6,"")</f>
        <v>6</v>
      </c>
      <c r="DF541" s="21">
        <f t="shared" si="52"/>
        <v>2</v>
      </c>
      <c r="DG541" s="21" t="e">
        <f>IF(Wedstrijden!#REF!="x","L","")</f>
        <v>#REF!</v>
      </c>
      <c r="DH541" s="21" t="e">
        <f>IF(Wedstrijden!#REF!="x","M","")</f>
        <v>#REF!</v>
      </c>
      <c r="DI541" s="21" t="e">
        <f>IF(Wedstrijden!#REF!="x","Z","")</f>
        <v>#REF!</v>
      </c>
      <c r="DJ541" s="21" t="e">
        <f>IF(Wedstrijden!#REF!="x","Z","")</f>
        <v>#REF!</v>
      </c>
      <c r="DK541" s="21">
        <f>IF(COUNTA(Wedstrijden!#REF!)&lt;&gt;0,6,"")</f>
        <v>6</v>
      </c>
      <c r="DL541" s="21">
        <f t="shared" si="53"/>
        <v>1</v>
      </c>
      <c r="DM541" s="21" t="e">
        <f>IF(Wedstrijden!#REF!="x","L","")</f>
        <v>#REF!</v>
      </c>
      <c r="DN541" s="21" t="e">
        <f>IF(Wedstrijden!#REF!="x","M","")</f>
        <v>#REF!</v>
      </c>
      <c r="DO541" s="21" t="e">
        <f>IF(Wedstrijden!#REF!="x","Z","")</f>
        <v>#REF!</v>
      </c>
      <c r="DP541" s="21" t="e">
        <f>IF(Wedstrijden!#REF!="x","Z","")</f>
        <v>#REF!</v>
      </c>
    </row>
    <row r="542" spans="1:120" ht="14.4" x14ac:dyDescent="0.3">
      <c r="A542" s="23">
        <f>Wedstrijden!B465</f>
        <v>0</v>
      </c>
      <c r="B542" s="21" t="str">
        <f>IFERROR(VLOOKUP(Wedstrijden!D465,Wedstrijdlocaties!$B$2:$E$600,2,FALSE),"")</f>
        <v/>
      </c>
      <c r="C542" s="21">
        <f>Wedstrijden!E465</f>
        <v>0</v>
      </c>
      <c r="D542" s="21" t="str">
        <f>IFERROR(VLOOKUP(Wedstrijden!F465,Organisaties!$B$2:$C$500,2,FALSE),"")</f>
        <v/>
      </c>
      <c r="E542" s="21" t="str">
        <f>IFERROR(VLOOKUP(Wedstrijden!F465,Organisaties!$B$2:$G$500,5,FALSE),"")</f>
        <v/>
      </c>
      <c r="F542" s="21" t="e">
        <f>IF(Wedstrijden!#REF!&lt;&gt;"",Wedstrijden!#REF!,"")</f>
        <v>#REF!</v>
      </c>
      <c r="G542" s="21" t="e">
        <f>IF(Wedstrijden!#REF!="Indoor",1,0)</f>
        <v>#REF!</v>
      </c>
      <c r="H542" s="21" t="e">
        <f>Wedstrijden!#REF!</f>
        <v>#REF!</v>
      </c>
      <c r="I542" s="21" t="e">
        <f>IF(Wedstrijden!#REF!="Nee",0,IF(Wedstrijden!#REF!="Ja",1,""))</f>
        <v>#REF!</v>
      </c>
      <c r="J542" s="21" t="e">
        <f>IF(Wedstrijden!#REF!&lt;&gt;"",Wedstrijden!#REF!,"")</f>
        <v>#REF!</v>
      </c>
      <c r="BJ542" s="21">
        <f>IF(COUNTA(Wedstrijden!#REF!)&lt;&gt;0,1,"")</f>
        <v>1</v>
      </c>
      <c r="BK542" s="21">
        <f t="shared" si="48"/>
        <v>2</v>
      </c>
      <c r="BL542" s="21" t="e">
        <f>IF(Wedstrijden!#REF!="x","AA","")</f>
        <v>#REF!</v>
      </c>
      <c r="BM542" s="21" t="e">
        <f>IF(Wedstrijden!#REF!="x","A","")</f>
        <v>#REF!</v>
      </c>
      <c r="BN542" s="21" t="e">
        <f>IF(Wedstrijden!#REF!="x","B1","")</f>
        <v>#REF!</v>
      </c>
      <c r="BO542" s="21" t="e">
        <f>IF(Wedstrijden!#REF!="x","BB","")</f>
        <v>#REF!</v>
      </c>
      <c r="BP542" s="21" t="e">
        <f>IF(Wedstrijden!#REF!="x","B","")</f>
        <v>#REF!</v>
      </c>
      <c r="BQ542" s="21" t="e">
        <f>IF(Wedstrijden!#REF!="x","L1","")</f>
        <v>#REF!</v>
      </c>
      <c r="BR542" s="21" t="e">
        <f>IF(Wedstrijden!#REF!="x","L2","")</f>
        <v>#REF!</v>
      </c>
      <c r="BS542" s="21" t="e">
        <f>IF(Wedstrijden!#REF!="x","M1","")</f>
        <v>#REF!</v>
      </c>
      <c r="BT542" s="21" t="e">
        <f>IF(Wedstrijden!#REF!="x","M2","")</f>
        <v>#REF!</v>
      </c>
      <c r="BU542" s="21" t="e">
        <f>IF(Wedstrijden!#REF!="x","Z1","")</f>
        <v>#REF!</v>
      </c>
      <c r="BV542" s="21" t="e">
        <f>IF(Wedstrijden!#REF!="x","Z2","")</f>
        <v>#REF!</v>
      </c>
      <c r="BW542" s="21">
        <f>IF(COUNTA(Wedstrijden!#REF!)&lt;&gt;0,1,"")</f>
        <v>1</v>
      </c>
      <c r="BX542" s="21">
        <f t="shared" si="49"/>
        <v>1</v>
      </c>
      <c r="BY542" s="21" t="e">
        <f>IF(Wedstrijden!#REF!="x","BB","")</f>
        <v>#REF!</v>
      </c>
      <c r="BZ542" s="21" t="e">
        <f>IF(Wedstrijden!#REF!="x","B","")</f>
        <v>#REF!</v>
      </c>
      <c r="CA542" s="21" t="e">
        <f>IF(Wedstrijden!#REF!="x","L1","")</f>
        <v>#REF!</v>
      </c>
      <c r="CB542" s="21" t="e">
        <f>IF(Wedstrijden!#REF!="x","L2","")</f>
        <v>#REF!</v>
      </c>
      <c r="CC542" s="21" t="e">
        <f>IF(Wedstrijden!#REF!="x","M1","")</f>
        <v>#REF!</v>
      </c>
      <c r="CD542" s="21" t="e">
        <f>IF(Wedstrijden!#REF!="x","M2","")</f>
        <v>#REF!</v>
      </c>
      <c r="CE542" s="21" t="e">
        <f>IF(Wedstrijden!#REF!="x","Z1","")</f>
        <v>#REF!</v>
      </c>
      <c r="CF542" s="21" t="e">
        <f>IF(Wedstrijden!#REF!="x","Z2","")</f>
        <v>#REF!</v>
      </c>
      <c r="CG542" s="21" t="e">
        <f>IF(Wedstrijden!#REF!="x","ZZL","")</f>
        <v>#REF!</v>
      </c>
      <c r="CL542" s="21">
        <f>IF(COUNTA(Wedstrijden!#REF!)&lt;&gt;0,2,"")</f>
        <v>2</v>
      </c>
      <c r="CM542" s="21">
        <f t="shared" si="50"/>
        <v>2</v>
      </c>
      <c r="CN542" s="21" t="e">
        <f>IF(Wedstrijden!#REF!="x","AA","")</f>
        <v>#REF!</v>
      </c>
      <c r="CO542" s="21" t="e">
        <f>IF(Wedstrijden!#REF!="x","A","")</f>
        <v>#REF!</v>
      </c>
      <c r="CP542" s="21" t="e">
        <f>IF(Wedstrijden!#REF!="x","BB","")</f>
        <v>#REF!</v>
      </c>
      <c r="CQ542" s="21" t="e">
        <f>IF(Wedstrijden!#REF!="x","B","")</f>
        <v>#REF!</v>
      </c>
      <c r="CR542" s="21" t="e">
        <f>IF(Wedstrijden!#REF!="x","L","")</f>
        <v>#REF!</v>
      </c>
      <c r="CS542" s="21" t="e">
        <f>IF(Wedstrijden!#REF!="x","M","")</f>
        <v>#REF!</v>
      </c>
      <c r="CT542" s="21" t="e">
        <f>IF(Wedstrijden!#REF!="x","Z","")</f>
        <v>#REF!</v>
      </c>
      <c r="CU542" s="21" t="e">
        <f>IF(Wedstrijden!#REF!="x","ZZ","")</f>
        <v>#REF!</v>
      </c>
      <c r="CV542" s="21">
        <f>IF(COUNTA(Wedstrijden!#REF!)&lt;&gt;0,2,"")</f>
        <v>2</v>
      </c>
      <c r="CW542" s="21">
        <f t="shared" si="51"/>
        <v>1</v>
      </c>
      <c r="CX542" s="21" t="e">
        <f>IF(Wedstrijden!#REF!="x","BB","")</f>
        <v>#REF!</v>
      </c>
      <c r="CY542" s="21" t="e">
        <f>IF(Wedstrijden!#REF!="x","B","")</f>
        <v>#REF!</v>
      </c>
      <c r="CZ542" s="21" t="e">
        <f>IF(Wedstrijden!#REF!="x","L","")</f>
        <v>#REF!</v>
      </c>
      <c r="DA542" s="21" t="e">
        <f>IF(Wedstrijden!#REF!="x","M","")</f>
        <v>#REF!</v>
      </c>
      <c r="DB542" s="21" t="e">
        <f>IF(Wedstrijden!#REF!="x","Z","")</f>
        <v>#REF!</v>
      </c>
      <c r="DC542" s="21" t="e">
        <f>IF(Wedstrijden!#REF!="x","ZZ","")</f>
        <v>#REF!</v>
      </c>
      <c r="DD542" s="21" t="e">
        <f>IF(Wedstrijden!#REF!="x","1.40","")</f>
        <v>#REF!</v>
      </c>
      <c r="DE542" s="21">
        <f>IF(COUNTA(Wedstrijden!#REF!)&lt;&gt;0,6,"")</f>
        <v>6</v>
      </c>
      <c r="DF542" s="21">
        <f t="shared" si="52"/>
        <v>2</v>
      </c>
      <c r="DG542" s="21" t="e">
        <f>IF(Wedstrijden!#REF!="x","L","")</f>
        <v>#REF!</v>
      </c>
      <c r="DH542" s="21" t="e">
        <f>IF(Wedstrijden!#REF!="x","M","")</f>
        <v>#REF!</v>
      </c>
      <c r="DI542" s="21" t="e">
        <f>IF(Wedstrijden!#REF!="x","Z","")</f>
        <v>#REF!</v>
      </c>
      <c r="DJ542" s="21" t="e">
        <f>IF(Wedstrijden!#REF!="x","Z","")</f>
        <v>#REF!</v>
      </c>
      <c r="DK542" s="21">
        <f>IF(COUNTA(Wedstrijden!#REF!)&lt;&gt;0,6,"")</f>
        <v>6</v>
      </c>
      <c r="DL542" s="21">
        <f t="shared" si="53"/>
        <v>1</v>
      </c>
      <c r="DM542" s="21" t="e">
        <f>IF(Wedstrijden!#REF!="x","L","")</f>
        <v>#REF!</v>
      </c>
      <c r="DN542" s="21" t="e">
        <f>IF(Wedstrijden!#REF!="x","M","")</f>
        <v>#REF!</v>
      </c>
      <c r="DO542" s="21" t="e">
        <f>IF(Wedstrijden!#REF!="x","Z","")</f>
        <v>#REF!</v>
      </c>
      <c r="DP542" s="21" t="e">
        <f>IF(Wedstrijden!#REF!="x","Z","")</f>
        <v>#REF!</v>
      </c>
    </row>
    <row r="543" spans="1:120" ht="14.4" x14ac:dyDescent="0.3">
      <c r="A543" s="23">
        <f>Wedstrijden!B466</f>
        <v>0</v>
      </c>
      <c r="B543" s="21" t="str">
        <f>IFERROR(VLOOKUP(Wedstrijden!D466,Wedstrijdlocaties!$B$2:$E$600,2,FALSE),"")</f>
        <v/>
      </c>
      <c r="C543" s="21">
        <f>Wedstrijden!E466</f>
        <v>0</v>
      </c>
      <c r="D543" s="21" t="str">
        <f>IFERROR(VLOOKUP(Wedstrijden!F466,Organisaties!$B$2:$C$500,2,FALSE),"")</f>
        <v/>
      </c>
      <c r="E543" s="21" t="str">
        <f>IFERROR(VLOOKUP(Wedstrijden!F466,Organisaties!$B$2:$G$500,5,FALSE),"")</f>
        <v/>
      </c>
      <c r="F543" s="21" t="e">
        <f>IF(Wedstrijden!#REF!&lt;&gt;"",Wedstrijden!#REF!,"")</f>
        <v>#REF!</v>
      </c>
      <c r="G543" s="21" t="e">
        <f>IF(Wedstrijden!#REF!="Indoor",1,0)</f>
        <v>#REF!</v>
      </c>
      <c r="H543" s="21" t="e">
        <f>Wedstrijden!#REF!</f>
        <v>#REF!</v>
      </c>
      <c r="I543" s="21" t="e">
        <f>IF(Wedstrijden!#REF!="Nee",0,IF(Wedstrijden!#REF!="Ja",1,""))</f>
        <v>#REF!</v>
      </c>
      <c r="J543" s="21" t="e">
        <f>IF(Wedstrijden!#REF!&lt;&gt;"",Wedstrijden!#REF!,"")</f>
        <v>#REF!</v>
      </c>
      <c r="BJ543" s="21">
        <f>IF(COUNTA(Wedstrijden!#REF!)&lt;&gt;0,1,"")</f>
        <v>1</v>
      </c>
      <c r="BK543" s="21">
        <f t="shared" si="48"/>
        <v>2</v>
      </c>
      <c r="BL543" s="21" t="e">
        <f>IF(Wedstrijden!#REF!="x","AA","")</f>
        <v>#REF!</v>
      </c>
      <c r="BM543" s="21" t="e">
        <f>IF(Wedstrijden!#REF!="x","A","")</f>
        <v>#REF!</v>
      </c>
      <c r="BN543" s="21" t="e">
        <f>IF(Wedstrijden!#REF!="x","B1","")</f>
        <v>#REF!</v>
      </c>
      <c r="BO543" s="21" t="e">
        <f>IF(Wedstrijden!#REF!="x","BB","")</f>
        <v>#REF!</v>
      </c>
      <c r="BP543" s="21" t="e">
        <f>IF(Wedstrijden!#REF!="x","B","")</f>
        <v>#REF!</v>
      </c>
      <c r="BQ543" s="21" t="e">
        <f>IF(Wedstrijden!#REF!="x","L1","")</f>
        <v>#REF!</v>
      </c>
      <c r="BR543" s="21" t="e">
        <f>IF(Wedstrijden!#REF!="x","L2","")</f>
        <v>#REF!</v>
      </c>
      <c r="BS543" s="21" t="e">
        <f>IF(Wedstrijden!#REF!="x","M1","")</f>
        <v>#REF!</v>
      </c>
      <c r="BT543" s="21" t="e">
        <f>IF(Wedstrijden!#REF!="x","M2","")</f>
        <v>#REF!</v>
      </c>
      <c r="BU543" s="21" t="e">
        <f>IF(Wedstrijden!#REF!="x","Z1","")</f>
        <v>#REF!</v>
      </c>
      <c r="BV543" s="21" t="e">
        <f>IF(Wedstrijden!#REF!="x","Z2","")</f>
        <v>#REF!</v>
      </c>
      <c r="BW543" s="21">
        <f>IF(COUNTA(Wedstrijden!#REF!)&lt;&gt;0,1,"")</f>
        <v>1</v>
      </c>
      <c r="BX543" s="21">
        <f t="shared" si="49"/>
        <v>1</v>
      </c>
      <c r="BY543" s="21" t="e">
        <f>IF(Wedstrijden!#REF!="x","BB","")</f>
        <v>#REF!</v>
      </c>
      <c r="BZ543" s="21" t="e">
        <f>IF(Wedstrijden!#REF!="x","B","")</f>
        <v>#REF!</v>
      </c>
      <c r="CA543" s="21" t="e">
        <f>IF(Wedstrijden!#REF!="x","L1","")</f>
        <v>#REF!</v>
      </c>
      <c r="CB543" s="21" t="e">
        <f>IF(Wedstrijden!#REF!="x","L2","")</f>
        <v>#REF!</v>
      </c>
      <c r="CC543" s="21" t="e">
        <f>IF(Wedstrijden!#REF!="x","M1","")</f>
        <v>#REF!</v>
      </c>
      <c r="CD543" s="21" t="e">
        <f>IF(Wedstrijden!#REF!="x","M2","")</f>
        <v>#REF!</v>
      </c>
      <c r="CE543" s="21" t="e">
        <f>IF(Wedstrijden!#REF!="x","Z1","")</f>
        <v>#REF!</v>
      </c>
      <c r="CF543" s="21" t="e">
        <f>IF(Wedstrijden!#REF!="x","Z2","")</f>
        <v>#REF!</v>
      </c>
      <c r="CG543" s="21" t="e">
        <f>IF(Wedstrijden!#REF!="x","ZZL","")</f>
        <v>#REF!</v>
      </c>
      <c r="CL543" s="21">
        <f>IF(COUNTA(Wedstrijden!#REF!)&lt;&gt;0,2,"")</f>
        <v>2</v>
      </c>
      <c r="CM543" s="21">
        <f t="shared" si="50"/>
        <v>2</v>
      </c>
      <c r="CN543" s="21" t="e">
        <f>IF(Wedstrijden!#REF!="x","AA","")</f>
        <v>#REF!</v>
      </c>
      <c r="CO543" s="21" t="e">
        <f>IF(Wedstrijden!#REF!="x","A","")</f>
        <v>#REF!</v>
      </c>
      <c r="CP543" s="21" t="e">
        <f>IF(Wedstrijden!#REF!="x","BB","")</f>
        <v>#REF!</v>
      </c>
      <c r="CQ543" s="21" t="e">
        <f>IF(Wedstrijden!#REF!="x","B","")</f>
        <v>#REF!</v>
      </c>
      <c r="CR543" s="21" t="e">
        <f>IF(Wedstrijden!#REF!="x","L","")</f>
        <v>#REF!</v>
      </c>
      <c r="CS543" s="21" t="e">
        <f>IF(Wedstrijden!#REF!="x","M","")</f>
        <v>#REF!</v>
      </c>
      <c r="CT543" s="21" t="e">
        <f>IF(Wedstrijden!#REF!="x","Z","")</f>
        <v>#REF!</v>
      </c>
      <c r="CU543" s="21" t="e">
        <f>IF(Wedstrijden!#REF!="x","ZZ","")</f>
        <v>#REF!</v>
      </c>
      <c r="CV543" s="21">
        <f>IF(COUNTA(Wedstrijden!#REF!)&lt;&gt;0,2,"")</f>
        <v>2</v>
      </c>
      <c r="CW543" s="21">
        <f t="shared" si="51"/>
        <v>1</v>
      </c>
      <c r="CX543" s="21" t="e">
        <f>IF(Wedstrijden!#REF!="x","BB","")</f>
        <v>#REF!</v>
      </c>
      <c r="CY543" s="21" t="e">
        <f>IF(Wedstrijden!#REF!="x","B","")</f>
        <v>#REF!</v>
      </c>
      <c r="CZ543" s="21" t="e">
        <f>IF(Wedstrijden!#REF!="x","L","")</f>
        <v>#REF!</v>
      </c>
      <c r="DA543" s="21" t="e">
        <f>IF(Wedstrijden!#REF!="x","M","")</f>
        <v>#REF!</v>
      </c>
      <c r="DB543" s="21" t="e">
        <f>IF(Wedstrijden!#REF!="x","Z","")</f>
        <v>#REF!</v>
      </c>
      <c r="DC543" s="21" t="e">
        <f>IF(Wedstrijden!#REF!="x","ZZ","")</f>
        <v>#REF!</v>
      </c>
      <c r="DD543" s="21" t="e">
        <f>IF(Wedstrijden!#REF!="x","1.40","")</f>
        <v>#REF!</v>
      </c>
      <c r="DE543" s="21">
        <f>IF(COUNTA(Wedstrijden!#REF!)&lt;&gt;0,6,"")</f>
        <v>6</v>
      </c>
      <c r="DF543" s="21">
        <f t="shared" si="52"/>
        <v>2</v>
      </c>
      <c r="DG543" s="21" t="e">
        <f>IF(Wedstrijden!#REF!="x","L","")</f>
        <v>#REF!</v>
      </c>
      <c r="DH543" s="21" t="e">
        <f>IF(Wedstrijden!#REF!="x","M","")</f>
        <v>#REF!</v>
      </c>
      <c r="DI543" s="21" t="e">
        <f>IF(Wedstrijden!#REF!="x","Z","")</f>
        <v>#REF!</v>
      </c>
      <c r="DJ543" s="21" t="e">
        <f>IF(Wedstrijden!#REF!="x","Z","")</f>
        <v>#REF!</v>
      </c>
      <c r="DK543" s="21">
        <f>IF(COUNTA(Wedstrijden!#REF!)&lt;&gt;0,6,"")</f>
        <v>6</v>
      </c>
      <c r="DL543" s="21">
        <f t="shared" si="53"/>
        <v>1</v>
      </c>
      <c r="DM543" s="21" t="e">
        <f>IF(Wedstrijden!#REF!="x","L","")</f>
        <v>#REF!</v>
      </c>
      <c r="DN543" s="21" t="e">
        <f>IF(Wedstrijden!#REF!="x","M","")</f>
        <v>#REF!</v>
      </c>
      <c r="DO543" s="21" t="e">
        <f>IF(Wedstrijden!#REF!="x","Z","")</f>
        <v>#REF!</v>
      </c>
      <c r="DP543" s="21" t="e">
        <f>IF(Wedstrijden!#REF!="x","Z","")</f>
        <v>#REF!</v>
      </c>
    </row>
    <row r="544" spans="1:120" ht="14.4" x14ac:dyDescent="0.3">
      <c r="A544" s="23">
        <f>Wedstrijden!B467</f>
        <v>0</v>
      </c>
      <c r="B544" s="21" t="str">
        <f>IFERROR(VLOOKUP(Wedstrijden!D467,Wedstrijdlocaties!$B$2:$E$600,2,FALSE),"")</f>
        <v/>
      </c>
      <c r="C544" s="21">
        <f>Wedstrijden!E467</f>
        <v>0</v>
      </c>
      <c r="D544" s="21" t="str">
        <f>IFERROR(VLOOKUP(Wedstrijden!F467,Organisaties!$B$2:$C$500,2,FALSE),"")</f>
        <v/>
      </c>
      <c r="E544" s="21" t="str">
        <f>IFERROR(VLOOKUP(Wedstrijden!F467,Organisaties!$B$2:$G$500,5,FALSE),"")</f>
        <v/>
      </c>
      <c r="F544" s="21" t="e">
        <f>IF(Wedstrijden!#REF!&lt;&gt;"",Wedstrijden!#REF!,"")</f>
        <v>#REF!</v>
      </c>
      <c r="G544" s="21" t="e">
        <f>IF(Wedstrijden!#REF!="Indoor",1,0)</f>
        <v>#REF!</v>
      </c>
      <c r="H544" s="21" t="e">
        <f>Wedstrijden!#REF!</f>
        <v>#REF!</v>
      </c>
      <c r="I544" s="21" t="e">
        <f>IF(Wedstrijden!#REF!="Nee",0,IF(Wedstrijden!#REF!="Ja",1,""))</f>
        <v>#REF!</v>
      </c>
      <c r="J544" s="21" t="e">
        <f>IF(Wedstrijden!#REF!&lt;&gt;"",Wedstrijden!#REF!,"")</f>
        <v>#REF!</v>
      </c>
      <c r="BJ544" s="21">
        <f>IF(COUNTA(Wedstrijden!#REF!)&lt;&gt;0,1,"")</f>
        <v>1</v>
      </c>
      <c r="BK544" s="21">
        <f t="shared" si="48"/>
        <v>2</v>
      </c>
      <c r="BL544" s="21" t="e">
        <f>IF(Wedstrijden!#REF!="x","AA","")</f>
        <v>#REF!</v>
      </c>
      <c r="BM544" s="21" t="e">
        <f>IF(Wedstrijden!#REF!="x","A","")</f>
        <v>#REF!</v>
      </c>
      <c r="BN544" s="21" t="e">
        <f>IF(Wedstrijden!#REF!="x","B1","")</f>
        <v>#REF!</v>
      </c>
      <c r="BO544" s="21" t="e">
        <f>IF(Wedstrijden!#REF!="x","BB","")</f>
        <v>#REF!</v>
      </c>
      <c r="BP544" s="21" t="e">
        <f>IF(Wedstrijden!#REF!="x","B","")</f>
        <v>#REF!</v>
      </c>
      <c r="BQ544" s="21" t="e">
        <f>IF(Wedstrijden!#REF!="x","L1","")</f>
        <v>#REF!</v>
      </c>
      <c r="BR544" s="21" t="e">
        <f>IF(Wedstrijden!#REF!="x","L2","")</f>
        <v>#REF!</v>
      </c>
      <c r="BS544" s="21" t="e">
        <f>IF(Wedstrijden!#REF!="x","M1","")</f>
        <v>#REF!</v>
      </c>
      <c r="BT544" s="21" t="e">
        <f>IF(Wedstrijden!#REF!="x","M2","")</f>
        <v>#REF!</v>
      </c>
      <c r="BU544" s="21" t="e">
        <f>IF(Wedstrijden!#REF!="x","Z1","")</f>
        <v>#REF!</v>
      </c>
      <c r="BV544" s="21" t="e">
        <f>IF(Wedstrijden!#REF!="x","Z2","")</f>
        <v>#REF!</v>
      </c>
      <c r="BW544" s="21">
        <f>IF(COUNTA(Wedstrijden!#REF!)&lt;&gt;0,1,"")</f>
        <v>1</v>
      </c>
      <c r="BX544" s="21">
        <f t="shared" si="49"/>
        <v>1</v>
      </c>
      <c r="BY544" s="21" t="e">
        <f>IF(Wedstrijden!#REF!="x","BB","")</f>
        <v>#REF!</v>
      </c>
      <c r="BZ544" s="21" t="e">
        <f>IF(Wedstrijden!#REF!="x","B","")</f>
        <v>#REF!</v>
      </c>
      <c r="CA544" s="21" t="e">
        <f>IF(Wedstrijden!#REF!="x","L1","")</f>
        <v>#REF!</v>
      </c>
      <c r="CB544" s="21" t="e">
        <f>IF(Wedstrijden!#REF!="x","L2","")</f>
        <v>#REF!</v>
      </c>
      <c r="CC544" s="21" t="e">
        <f>IF(Wedstrijden!#REF!="x","M1","")</f>
        <v>#REF!</v>
      </c>
      <c r="CD544" s="21" t="e">
        <f>IF(Wedstrijden!#REF!="x","M2","")</f>
        <v>#REF!</v>
      </c>
      <c r="CE544" s="21" t="e">
        <f>IF(Wedstrijden!#REF!="x","Z1","")</f>
        <v>#REF!</v>
      </c>
      <c r="CF544" s="21" t="e">
        <f>IF(Wedstrijden!#REF!="x","Z2","")</f>
        <v>#REF!</v>
      </c>
      <c r="CG544" s="21" t="e">
        <f>IF(Wedstrijden!#REF!="x","ZZL","")</f>
        <v>#REF!</v>
      </c>
      <c r="CL544" s="21">
        <f>IF(COUNTA(Wedstrijden!#REF!)&lt;&gt;0,2,"")</f>
        <v>2</v>
      </c>
      <c r="CM544" s="21">
        <f t="shared" si="50"/>
        <v>2</v>
      </c>
      <c r="CN544" s="21" t="e">
        <f>IF(Wedstrijden!#REF!="x","AA","")</f>
        <v>#REF!</v>
      </c>
      <c r="CO544" s="21" t="e">
        <f>IF(Wedstrijden!#REF!="x","A","")</f>
        <v>#REF!</v>
      </c>
      <c r="CP544" s="21" t="e">
        <f>IF(Wedstrijden!#REF!="x","BB","")</f>
        <v>#REF!</v>
      </c>
      <c r="CQ544" s="21" t="e">
        <f>IF(Wedstrijden!#REF!="x","B","")</f>
        <v>#REF!</v>
      </c>
      <c r="CR544" s="21" t="e">
        <f>IF(Wedstrijden!#REF!="x","L","")</f>
        <v>#REF!</v>
      </c>
      <c r="CS544" s="21" t="e">
        <f>IF(Wedstrijden!#REF!="x","M","")</f>
        <v>#REF!</v>
      </c>
      <c r="CT544" s="21" t="e">
        <f>IF(Wedstrijden!#REF!="x","Z","")</f>
        <v>#REF!</v>
      </c>
      <c r="CU544" s="21" t="e">
        <f>IF(Wedstrijden!#REF!="x","ZZ","")</f>
        <v>#REF!</v>
      </c>
      <c r="CV544" s="21">
        <f>IF(COUNTA(Wedstrijden!#REF!)&lt;&gt;0,2,"")</f>
        <v>2</v>
      </c>
      <c r="CW544" s="21">
        <f t="shared" si="51"/>
        <v>1</v>
      </c>
      <c r="CX544" s="21" t="e">
        <f>IF(Wedstrijden!#REF!="x","BB","")</f>
        <v>#REF!</v>
      </c>
      <c r="CY544" s="21" t="e">
        <f>IF(Wedstrijden!#REF!="x","B","")</f>
        <v>#REF!</v>
      </c>
      <c r="CZ544" s="21" t="e">
        <f>IF(Wedstrijden!#REF!="x","L","")</f>
        <v>#REF!</v>
      </c>
      <c r="DA544" s="21" t="e">
        <f>IF(Wedstrijden!#REF!="x","M","")</f>
        <v>#REF!</v>
      </c>
      <c r="DB544" s="21" t="e">
        <f>IF(Wedstrijden!#REF!="x","Z","")</f>
        <v>#REF!</v>
      </c>
      <c r="DC544" s="21" t="e">
        <f>IF(Wedstrijden!#REF!="x","ZZ","")</f>
        <v>#REF!</v>
      </c>
      <c r="DD544" s="21" t="e">
        <f>IF(Wedstrijden!#REF!="x","1.40","")</f>
        <v>#REF!</v>
      </c>
      <c r="DE544" s="21">
        <f>IF(COUNTA(Wedstrijden!#REF!)&lt;&gt;0,6,"")</f>
        <v>6</v>
      </c>
      <c r="DF544" s="21">
        <f t="shared" si="52"/>
        <v>2</v>
      </c>
      <c r="DG544" s="21" t="e">
        <f>IF(Wedstrijden!#REF!="x","L","")</f>
        <v>#REF!</v>
      </c>
      <c r="DH544" s="21" t="e">
        <f>IF(Wedstrijden!#REF!="x","M","")</f>
        <v>#REF!</v>
      </c>
      <c r="DI544" s="21" t="e">
        <f>IF(Wedstrijden!#REF!="x","Z","")</f>
        <v>#REF!</v>
      </c>
      <c r="DJ544" s="21" t="e">
        <f>IF(Wedstrijden!#REF!="x","Z","")</f>
        <v>#REF!</v>
      </c>
      <c r="DK544" s="21">
        <f>IF(COUNTA(Wedstrijden!#REF!)&lt;&gt;0,6,"")</f>
        <v>6</v>
      </c>
      <c r="DL544" s="21">
        <f t="shared" si="53"/>
        <v>1</v>
      </c>
      <c r="DM544" s="21" t="e">
        <f>IF(Wedstrijden!#REF!="x","L","")</f>
        <v>#REF!</v>
      </c>
      <c r="DN544" s="21" t="e">
        <f>IF(Wedstrijden!#REF!="x","M","")</f>
        <v>#REF!</v>
      </c>
      <c r="DO544" s="21" t="e">
        <f>IF(Wedstrijden!#REF!="x","Z","")</f>
        <v>#REF!</v>
      </c>
      <c r="DP544" s="21" t="e">
        <f>IF(Wedstrijden!#REF!="x","Z","")</f>
        <v>#REF!</v>
      </c>
    </row>
    <row r="545" spans="1:120" ht="14.4" x14ac:dyDescent="0.3">
      <c r="A545" s="23">
        <f>Wedstrijden!B468</f>
        <v>0</v>
      </c>
      <c r="B545" s="21" t="str">
        <f>IFERROR(VLOOKUP(Wedstrijden!D468,Wedstrijdlocaties!$B$2:$E$600,2,FALSE),"")</f>
        <v/>
      </c>
      <c r="C545" s="21">
        <f>Wedstrijden!E468</f>
        <v>0</v>
      </c>
      <c r="D545" s="21" t="str">
        <f>IFERROR(VLOOKUP(Wedstrijden!F468,Organisaties!$B$2:$C$500,2,FALSE),"")</f>
        <v/>
      </c>
      <c r="E545" s="21" t="str">
        <f>IFERROR(VLOOKUP(Wedstrijden!F468,Organisaties!$B$2:$G$500,5,FALSE),"")</f>
        <v/>
      </c>
      <c r="F545" s="21" t="e">
        <f>IF(Wedstrijden!#REF!&lt;&gt;"",Wedstrijden!#REF!,"")</f>
        <v>#REF!</v>
      </c>
      <c r="G545" s="21" t="e">
        <f>IF(Wedstrijden!#REF!="Indoor",1,0)</f>
        <v>#REF!</v>
      </c>
      <c r="H545" s="21" t="e">
        <f>Wedstrijden!#REF!</f>
        <v>#REF!</v>
      </c>
      <c r="I545" s="21" t="e">
        <f>IF(Wedstrijden!#REF!="Nee",0,IF(Wedstrijden!#REF!="Ja",1,""))</f>
        <v>#REF!</v>
      </c>
      <c r="J545" s="21" t="e">
        <f>IF(Wedstrijden!#REF!&lt;&gt;"",Wedstrijden!#REF!,"")</f>
        <v>#REF!</v>
      </c>
      <c r="BJ545" s="21">
        <f>IF(COUNTA(Wedstrijden!#REF!)&lt;&gt;0,1,"")</f>
        <v>1</v>
      </c>
      <c r="BK545" s="21">
        <f t="shared" si="48"/>
        <v>2</v>
      </c>
      <c r="BL545" s="21" t="e">
        <f>IF(Wedstrijden!#REF!="x","AA","")</f>
        <v>#REF!</v>
      </c>
      <c r="BM545" s="21" t="e">
        <f>IF(Wedstrijden!#REF!="x","A","")</f>
        <v>#REF!</v>
      </c>
      <c r="BN545" s="21" t="e">
        <f>IF(Wedstrijden!#REF!="x","B1","")</f>
        <v>#REF!</v>
      </c>
      <c r="BO545" s="21" t="e">
        <f>IF(Wedstrijden!#REF!="x","BB","")</f>
        <v>#REF!</v>
      </c>
      <c r="BP545" s="21" t="e">
        <f>IF(Wedstrijden!#REF!="x","B","")</f>
        <v>#REF!</v>
      </c>
      <c r="BQ545" s="21" t="e">
        <f>IF(Wedstrijden!#REF!="x","L1","")</f>
        <v>#REF!</v>
      </c>
      <c r="BR545" s="21" t="e">
        <f>IF(Wedstrijden!#REF!="x","L2","")</f>
        <v>#REF!</v>
      </c>
      <c r="BS545" s="21" t="e">
        <f>IF(Wedstrijden!#REF!="x","M1","")</f>
        <v>#REF!</v>
      </c>
      <c r="BT545" s="21" t="e">
        <f>IF(Wedstrijden!#REF!="x","M2","")</f>
        <v>#REF!</v>
      </c>
      <c r="BU545" s="21" t="e">
        <f>IF(Wedstrijden!#REF!="x","Z1","")</f>
        <v>#REF!</v>
      </c>
      <c r="BV545" s="21" t="e">
        <f>IF(Wedstrijden!#REF!="x","Z2","")</f>
        <v>#REF!</v>
      </c>
      <c r="BW545" s="21">
        <f>IF(COUNTA(Wedstrijden!#REF!)&lt;&gt;0,1,"")</f>
        <v>1</v>
      </c>
      <c r="BX545" s="21">
        <f t="shared" si="49"/>
        <v>1</v>
      </c>
      <c r="BY545" s="21" t="e">
        <f>IF(Wedstrijden!#REF!="x","BB","")</f>
        <v>#REF!</v>
      </c>
      <c r="BZ545" s="21" t="e">
        <f>IF(Wedstrijden!#REF!="x","B","")</f>
        <v>#REF!</v>
      </c>
      <c r="CA545" s="21" t="e">
        <f>IF(Wedstrijden!#REF!="x","L1","")</f>
        <v>#REF!</v>
      </c>
      <c r="CB545" s="21" t="e">
        <f>IF(Wedstrijden!#REF!="x","L2","")</f>
        <v>#REF!</v>
      </c>
      <c r="CC545" s="21" t="e">
        <f>IF(Wedstrijden!#REF!="x","M1","")</f>
        <v>#REF!</v>
      </c>
      <c r="CD545" s="21" t="e">
        <f>IF(Wedstrijden!#REF!="x","M2","")</f>
        <v>#REF!</v>
      </c>
      <c r="CE545" s="21" t="e">
        <f>IF(Wedstrijden!#REF!="x","Z1","")</f>
        <v>#REF!</v>
      </c>
      <c r="CF545" s="21" t="e">
        <f>IF(Wedstrijden!#REF!="x","Z2","")</f>
        <v>#REF!</v>
      </c>
      <c r="CG545" s="21" t="e">
        <f>IF(Wedstrijden!#REF!="x","ZZL","")</f>
        <v>#REF!</v>
      </c>
      <c r="CL545" s="21">
        <f>IF(COUNTA(Wedstrijden!#REF!)&lt;&gt;0,2,"")</f>
        <v>2</v>
      </c>
      <c r="CM545" s="21">
        <f t="shared" si="50"/>
        <v>2</v>
      </c>
      <c r="CN545" s="21" t="e">
        <f>IF(Wedstrijden!#REF!="x","AA","")</f>
        <v>#REF!</v>
      </c>
      <c r="CO545" s="21" t="e">
        <f>IF(Wedstrijden!#REF!="x","A","")</f>
        <v>#REF!</v>
      </c>
      <c r="CP545" s="21" t="e">
        <f>IF(Wedstrijden!#REF!="x","BB","")</f>
        <v>#REF!</v>
      </c>
      <c r="CQ545" s="21" t="e">
        <f>IF(Wedstrijden!#REF!="x","B","")</f>
        <v>#REF!</v>
      </c>
      <c r="CR545" s="21" t="e">
        <f>IF(Wedstrijden!#REF!="x","L","")</f>
        <v>#REF!</v>
      </c>
      <c r="CS545" s="21" t="e">
        <f>IF(Wedstrijden!#REF!="x","M","")</f>
        <v>#REF!</v>
      </c>
      <c r="CT545" s="21" t="e">
        <f>IF(Wedstrijden!#REF!="x","Z","")</f>
        <v>#REF!</v>
      </c>
      <c r="CU545" s="21" t="e">
        <f>IF(Wedstrijden!#REF!="x","ZZ","")</f>
        <v>#REF!</v>
      </c>
      <c r="CV545" s="21">
        <f>IF(COUNTA(Wedstrijden!#REF!)&lt;&gt;0,2,"")</f>
        <v>2</v>
      </c>
      <c r="CW545" s="21">
        <f t="shared" si="51"/>
        <v>1</v>
      </c>
      <c r="CX545" s="21" t="e">
        <f>IF(Wedstrijden!#REF!="x","BB","")</f>
        <v>#REF!</v>
      </c>
      <c r="CY545" s="21" t="e">
        <f>IF(Wedstrijden!#REF!="x","B","")</f>
        <v>#REF!</v>
      </c>
      <c r="CZ545" s="21" t="e">
        <f>IF(Wedstrijden!#REF!="x","L","")</f>
        <v>#REF!</v>
      </c>
      <c r="DA545" s="21" t="e">
        <f>IF(Wedstrijden!#REF!="x","M","")</f>
        <v>#REF!</v>
      </c>
      <c r="DB545" s="21" t="e">
        <f>IF(Wedstrijden!#REF!="x","Z","")</f>
        <v>#REF!</v>
      </c>
      <c r="DC545" s="21" t="e">
        <f>IF(Wedstrijden!#REF!="x","ZZ","")</f>
        <v>#REF!</v>
      </c>
      <c r="DD545" s="21" t="e">
        <f>IF(Wedstrijden!#REF!="x","1.40","")</f>
        <v>#REF!</v>
      </c>
      <c r="DE545" s="21">
        <f>IF(COUNTA(Wedstrijden!#REF!)&lt;&gt;0,6,"")</f>
        <v>6</v>
      </c>
      <c r="DF545" s="21">
        <f t="shared" si="52"/>
        <v>2</v>
      </c>
      <c r="DG545" s="21" t="e">
        <f>IF(Wedstrijden!#REF!="x","L","")</f>
        <v>#REF!</v>
      </c>
      <c r="DH545" s="21" t="e">
        <f>IF(Wedstrijden!#REF!="x","M","")</f>
        <v>#REF!</v>
      </c>
      <c r="DI545" s="21" t="e">
        <f>IF(Wedstrijden!#REF!="x","Z","")</f>
        <v>#REF!</v>
      </c>
      <c r="DJ545" s="21" t="e">
        <f>IF(Wedstrijden!#REF!="x","Z","")</f>
        <v>#REF!</v>
      </c>
      <c r="DK545" s="21">
        <f>IF(COUNTA(Wedstrijden!#REF!)&lt;&gt;0,6,"")</f>
        <v>6</v>
      </c>
      <c r="DL545" s="21">
        <f t="shared" si="53"/>
        <v>1</v>
      </c>
      <c r="DM545" s="21" t="e">
        <f>IF(Wedstrijden!#REF!="x","L","")</f>
        <v>#REF!</v>
      </c>
      <c r="DN545" s="21" t="e">
        <f>IF(Wedstrijden!#REF!="x","M","")</f>
        <v>#REF!</v>
      </c>
      <c r="DO545" s="21" t="e">
        <f>IF(Wedstrijden!#REF!="x","Z","")</f>
        <v>#REF!</v>
      </c>
      <c r="DP545" s="21" t="e">
        <f>IF(Wedstrijden!#REF!="x","Z","")</f>
        <v>#REF!</v>
      </c>
    </row>
    <row r="546" spans="1:120" ht="14.4" x14ac:dyDescent="0.3">
      <c r="A546" s="23">
        <f>Wedstrijden!B469</f>
        <v>0</v>
      </c>
      <c r="B546" s="21" t="str">
        <f>IFERROR(VLOOKUP(Wedstrijden!D469,Wedstrijdlocaties!$B$2:$E$600,2,FALSE),"")</f>
        <v/>
      </c>
      <c r="C546" s="21">
        <f>Wedstrijden!E469</f>
        <v>0</v>
      </c>
      <c r="D546" s="21" t="str">
        <f>IFERROR(VLOOKUP(Wedstrijden!F469,Organisaties!$B$2:$C$500,2,FALSE),"")</f>
        <v/>
      </c>
      <c r="E546" s="21" t="str">
        <f>IFERROR(VLOOKUP(Wedstrijden!F469,Organisaties!$B$2:$G$500,5,FALSE),"")</f>
        <v/>
      </c>
      <c r="F546" s="21" t="e">
        <f>IF(Wedstrijden!#REF!&lt;&gt;"",Wedstrijden!#REF!,"")</f>
        <v>#REF!</v>
      </c>
      <c r="G546" s="21" t="e">
        <f>IF(Wedstrijden!#REF!="Indoor",1,0)</f>
        <v>#REF!</v>
      </c>
      <c r="H546" s="21" t="e">
        <f>Wedstrijden!#REF!</f>
        <v>#REF!</v>
      </c>
      <c r="I546" s="21" t="e">
        <f>IF(Wedstrijden!#REF!="Nee",0,IF(Wedstrijden!#REF!="Ja",1,""))</f>
        <v>#REF!</v>
      </c>
      <c r="J546" s="21" t="e">
        <f>IF(Wedstrijden!#REF!&lt;&gt;"",Wedstrijden!#REF!,"")</f>
        <v>#REF!</v>
      </c>
      <c r="BJ546" s="21">
        <f>IF(COUNTA(Wedstrijden!#REF!)&lt;&gt;0,1,"")</f>
        <v>1</v>
      </c>
      <c r="BK546" s="21">
        <f t="shared" si="48"/>
        <v>2</v>
      </c>
      <c r="BL546" s="21" t="e">
        <f>IF(Wedstrijden!#REF!="x","AA","")</f>
        <v>#REF!</v>
      </c>
      <c r="BM546" s="21" t="e">
        <f>IF(Wedstrijden!#REF!="x","A","")</f>
        <v>#REF!</v>
      </c>
      <c r="BN546" s="21" t="e">
        <f>IF(Wedstrijden!#REF!="x","B1","")</f>
        <v>#REF!</v>
      </c>
      <c r="BO546" s="21" t="e">
        <f>IF(Wedstrijden!#REF!="x","BB","")</f>
        <v>#REF!</v>
      </c>
      <c r="BP546" s="21" t="e">
        <f>IF(Wedstrijden!#REF!="x","B","")</f>
        <v>#REF!</v>
      </c>
      <c r="BQ546" s="21" t="e">
        <f>IF(Wedstrijden!#REF!="x","L1","")</f>
        <v>#REF!</v>
      </c>
      <c r="BR546" s="21" t="e">
        <f>IF(Wedstrijden!#REF!="x","L2","")</f>
        <v>#REF!</v>
      </c>
      <c r="BS546" s="21" t="e">
        <f>IF(Wedstrijden!#REF!="x","M1","")</f>
        <v>#REF!</v>
      </c>
      <c r="BT546" s="21" t="e">
        <f>IF(Wedstrijden!#REF!="x","M2","")</f>
        <v>#REF!</v>
      </c>
      <c r="BU546" s="21" t="e">
        <f>IF(Wedstrijden!#REF!="x","Z1","")</f>
        <v>#REF!</v>
      </c>
      <c r="BV546" s="21" t="e">
        <f>IF(Wedstrijden!#REF!="x","Z2","")</f>
        <v>#REF!</v>
      </c>
      <c r="BW546" s="21">
        <f>IF(COUNTA(Wedstrijden!#REF!)&lt;&gt;0,1,"")</f>
        <v>1</v>
      </c>
      <c r="BX546" s="21">
        <f t="shared" si="49"/>
        <v>1</v>
      </c>
      <c r="BY546" s="21" t="e">
        <f>IF(Wedstrijden!#REF!="x","BB","")</f>
        <v>#REF!</v>
      </c>
      <c r="BZ546" s="21" t="e">
        <f>IF(Wedstrijden!#REF!="x","B","")</f>
        <v>#REF!</v>
      </c>
      <c r="CA546" s="21" t="e">
        <f>IF(Wedstrijden!#REF!="x","L1","")</f>
        <v>#REF!</v>
      </c>
      <c r="CB546" s="21" t="e">
        <f>IF(Wedstrijden!#REF!="x","L2","")</f>
        <v>#REF!</v>
      </c>
      <c r="CC546" s="21" t="e">
        <f>IF(Wedstrijden!#REF!="x","M1","")</f>
        <v>#REF!</v>
      </c>
      <c r="CD546" s="21" t="e">
        <f>IF(Wedstrijden!#REF!="x","M2","")</f>
        <v>#REF!</v>
      </c>
      <c r="CE546" s="21" t="e">
        <f>IF(Wedstrijden!#REF!="x","Z1","")</f>
        <v>#REF!</v>
      </c>
      <c r="CF546" s="21" t="e">
        <f>IF(Wedstrijden!#REF!="x","Z2","")</f>
        <v>#REF!</v>
      </c>
      <c r="CG546" s="21" t="e">
        <f>IF(Wedstrijden!#REF!="x","ZZL","")</f>
        <v>#REF!</v>
      </c>
      <c r="CL546" s="21">
        <f>IF(COUNTA(Wedstrijden!#REF!)&lt;&gt;0,2,"")</f>
        <v>2</v>
      </c>
      <c r="CM546" s="21">
        <f t="shared" si="50"/>
        <v>2</v>
      </c>
      <c r="CN546" s="21" t="e">
        <f>IF(Wedstrijden!#REF!="x","AA","")</f>
        <v>#REF!</v>
      </c>
      <c r="CO546" s="21" t="e">
        <f>IF(Wedstrijden!#REF!="x","A","")</f>
        <v>#REF!</v>
      </c>
      <c r="CP546" s="21" t="e">
        <f>IF(Wedstrijden!#REF!="x","BB","")</f>
        <v>#REF!</v>
      </c>
      <c r="CQ546" s="21" t="e">
        <f>IF(Wedstrijden!#REF!="x","B","")</f>
        <v>#REF!</v>
      </c>
      <c r="CR546" s="21" t="e">
        <f>IF(Wedstrijden!#REF!="x","L","")</f>
        <v>#REF!</v>
      </c>
      <c r="CS546" s="21" t="e">
        <f>IF(Wedstrijden!#REF!="x","M","")</f>
        <v>#REF!</v>
      </c>
      <c r="CT546" s="21" t="e">
        <f>IF(Wedstrijden!#REF!="x","Z","")</f>
        <v>#REF!</v>
      </c>
      <c r="CU546" s="21" t="e">
        <f>IF(Wedstrijden!#REF!="x","ZZ","")</f>
        <v>#REF!</v>
      </c>
      <c r="CV546" s="21">
        <f>IF(COUNTA(Wedstrijden!#REF!)&lt;&gt;0,2,"")</f>
        <v>2</v>
      </c>
      <c r="CW546" s="21">
        <f t="shared" si="51"/>
        <v>1</v>
      </c>
      <c r="CX546" s="21" t="e">
        <f>IF(Wedstrijden!#REF!="x","BB","")</f>
        <v>#REF!</v>
      </c>
      <c r="CY546" s="21" t="e">
        <f>IF(Wedstrijden!#REF!="x","B","")</f>
        <v>#REF!</v>
      </c>
      <c r="CZ546" s="21" t="e">
        <f>IF(Wedstrijden!#REF!="x","L","")</f>
        <v>#REF!</v>
      </c>
      <c r="DA546" s="21" t="e">
        <f>IF(Wedstrijden!#REF!="x","M","")</f>
        <v>#REF!</v>
      </c>
      <c r="DB546" s="21" t="e">
        <f>IF(Wedstrijden!#REF!="x","Z","")</f>
        <v>#REF!</v>
      </c>
      <c r="DC546" s="21" t="e">
        <f>IF(Wedstrijden!#REF!="x","ZZ","")</f>
        <v>#REF!</v>
      </c>
      <c r="DD546" s="21" t="e">
        <f>IF(Wedstrijden!#REF!="x","1.40","")</f>
        <v>#REF!</v>
      </c>
      <c r="DE546" s="21">
        <f>IF(COUNTA(Wedstrijden!#REF!)&lt;&gt;0,6,"")</f>
        <v>6</v>
      </c>
      <c r="DF546" s="21">
        <f t="shared" si="52"/>
        <v>2</v>
      </c>
      <c r="DG546" s="21" t="e">
        <f>IF(Wedstrijden!#REF!="x","L","")</f>
        <v>#REF!</v>
      </c>
      <c r="DH546" s="21" t="e">
        <f>IF(Wedstrijden!#REF!="x","M","")</f>
        <v>#REF!</v>
      </c>
      <c r="DI546" s="21" t="e">
        <f>IF(Wedstrijden!#REF!="x","Z","")</f>
        <v>#REF!</v>
      </c>
      <c r="DJ546" s="21" t="e">
        <f>IF(Wedstrijden!#REF!="x","Z","")</f>
        <v>#REF!</v>
      </c>
      <c r="DK546" s="21">
        <f>IF(COUNTA(Wedstrijden!#REF!)&lt;&gt;0,6,"")</f>
        <v>6</v>
      </c>
      <c r="DL546" s="21">
        <f t="shared" si="53"/>
        <v>1</v>
      </c>
      <c r="DM546" s="21" t="e">
        <f>IF(Wedstrijden!#REF!="x","L","")</f>
        <v>#REF!</v>
      </c>
      <c r="DN546" s="21" t="e">
        <f>IF(Wedstrijden!#REF!="x","M","")</f>
        <v>#REF!</v>
      </c>
      <c r="DO546" s="21" t="e">
        <f>IF(Wedstrijden!#REF!="x","Z","")</f>
        <v>#REF!</v>
      </c>
      <c r="DP546" s="21" t="e">
        <f>IF(Wedstrijden!#REF!="x","Z","")</f>
        <v>#REF!</v>
      </c>
    </row>
    <row r="547" spans="1:120" ht="14.4" x14ac:dyDescent="0.3">
      <c r="A547" s="23">
        <f>Wedstrijden!B470</f>
        <v>0</v>
      </c>
      <c r="B547" s="21" t="str">
        <f>IFERROR(VLOOKUP(Wedstrijden!D470,Wedstrijdlocaties!$B$2:$E$600,2,FALSE),"")</f>
        <v/>
      </c>
      <c r="C547" s="21">
        <f>Wedstrijden!E470</f>
        <v>0</v>
      </c>
      <c r="D547" s="21" t="str">
        <f>IFERROR(VLOOKUP(Wedstrijden!F470,Organisaties!$B$2:$C$500,2,FALSE),"")</f>
        <v/>
      </c>
      <c r="E547" s="21" t="str">
        <f>IFERROR(VLOOKUP(Wedstrijden!F470,Organisaties!$B$2:$G$500,5,FALSE),"")</f>
        <v/>
      </c>
      <c r="F547" s="21" t="e">
        <f>IF(Wedstrijden!#REF!&lt;&gt;"",Wedstrijden!#REF!,"")</f>
        <v>#REF!</v>
      </c>
      <c r="G547" s="21" t="e">
        <f>IF(Wedstrijden!#REF!="Indoor",1,0)</f>
        <v>#REF!</v>
      </c>
      <c r="H547" s="21" t="e">
        <f>Wedstrijden!#REF!</f>
        <v>#REF!</v>
      </c>
      <c r="I547" s="21" t="e">
        <f>IF(Wedstrijden!#REF!="Nee",0,IF(Wedstrijden!#REF!="Ja",1,""))</f>
        <v>#REF!</v>
      </c>
      <c r="J547" s="21" t="e">
        <f>IF(Wedstrijden!#REF!&lt;&gt;"",Wedstrijden!#REF!,"")</f>
        <v>#REF!</v>
      </c>
      <c r="BJ547" s="21">
        <f>IF(COUNTA(Wedstrijden!#REF!)&lt;&gt;0,1,"")</f>
        <v>1</v>
      </c>
      <c r="BK547" s="21">
        <f t="shared" si="48"/>
        <v>2</v>
      </c>
      <c r="BL547" s="21" t="e">
        <f>IF(Wedstrijden!#REF!="x","AA","")</f>
        <v>#REF!</v>
      </c>
      <c r="BM547" s="21" t="e">
        <f>IF(Wedstrijden!#REF!="x","A","")</f>
        <v>#REF!</v>
      </c>
      <c r="BN547" s="21" t="e">
        <f>IF(Wedstrijden!#REF!="x","B1","")</f>
        <v>#REF!</v>
      </c>
      <c r="BO547" s="21" t="e">
        <f>IF(Wedstrijden!#REF!="x","BB","")</f>
        <v>#REF!</v>
      </c>
      <c r="BP547" s="21" t="e">
        <f>IF(Wedstrijden!#REF!="x","B","")</f>
        <v>#REF!</v>
      </c>
      <c r="BQ547" s="21" t="e">
        <f>IF(Wedstrijden!#REF!="x","L1","")</f>
        <v>#REF!</v>
      </c>
      <c r="BR547" s="21" t="e">
        <f>IF(Wedstrijden!#REF!="x","L2","")</f>
        <v>#REF!</v>
      </c>
      <c r="BS547" s="21" t="e">
        <f>IF(Wedstrijden!#REF!="x","M1","")</f>
        <v>#REF!</v>
      </c>
      <c r="BT547" s="21" t="e">
        <f>IF(Wedstrijden!#REF!="x","M2","")</f>
        <v>#REF!</v>
      </c>
      <c r="BU547" s="21" t="e">
        <f>IF(Wedstrijden!#REF!="x","Z1","")</f>
        <v>#REF!</v>
      </c>
      <c r="BV547" s="21" t="e">
        <f>IF(Wedstrijden!#REF!="x","Z2","")</f>
        <v>#REF!</v>
      </c>
      <c r="BW547" s="21">
        <f>IF(COUNTA(Wedstrijden!#REF!)&lt;&gt;0,1,"")</f>
        <v>1</v>
      </c>
      <c r="BX547" s="21">
        <f t="shared" si="49"/>
        <v>1</v>
      </c>
      <c r="BY547" s="21" t="e">
        <f>IF(Wedstrijden!#REF!="x","BB","")</f>
        <v>#REF!</v>
      </c>
      <c r="BZ547" s="21" t="e">
        <f>IF(Wedstrijden!#REF!="x","B","")</f>
        <v>#REF!</v>
      </c>
      <c r="CA547" s="21" t="e">
        <f>IF(Wedstrijden!#REF!="x","L1","")</f>
        <v>#REF!</v>
      </c>
      <c r="CB547" s="21" t="e">
        <f>IF(Wedstrijden!#REF!="x","L2","")</f>
        <v>#REF!</v>
      </c>
      <c r="CC547" s="21" t="e">
        <f>IF(Wedstrijden!#REF!="x","M1","")</f>
        <v>#REF!</v>
      </c>
      <c r="CD547" s="21" t="e">
        <f>IF(Wedstrijden!#REF!="x","M2","")</f>
        <v>#REF!</v>
      </c>
      <c r="CE547" s="21" t="e">
        <f>IF(Wedstrijden!#REF!="x","Z1","")</f>
        <v>#REF!</v>
      </c>
      <c r="CF547" s="21" t="e">
        <f>IF(Wedstrijden!#REF!="x","Z2","")</f>
        <v>#REF!</v>
      </c>
      <c r="CG547" s="21" t="e">
        <f>IF(Wedstrijden!#REF!="x","ZZL","")</f>
        <v>#REF!</v>
      </c>
      <c r="CL547" s="21">
        <f>IF(COUNTA(Wedstrijden!#REF!)&lt;&gt;0,2,"")</f>
        <v>2</v>
      </c>
      <c r="CM547" s="21">
        <f t="shared" si="50"/>
        <v>2</v>
      </c>
      <c r="CN547" s="21" t="e">
        <f>IF(Wedstrijden!#REF!="x","AA","")</f>
        <v>#REF!</v>
      </c>
      <c r="CO547" s="21" t="e">
        <f>IF(Wedstrijden!#REF!="x","A","")</f>
        <v>#REF!</v>
      </c>
      <c r="CP547" s="21" t="e">
        <f>IF(Wedstrijden!#REF!="x","BB","")</f>
        <v>#REF!</v>
      </c>
      <c r="CQ547" s="21" t="e">
        <f>IF(Wedstrijden!#REF!="x","B","")</f>
        <v>#REF!</v>
      </c>
      <c r="CR547" s="21" t="e">
        <f>IF(Wedstrijden!#REF!="x","L","")</f>
        <v>#REF!</v>
      </c>
      <c r="CS547" s="21" t="e">
        <f>IF(Wedstrijden!#REF!="x","M","")</f>
        <v>#REF!</v>
      </c>
      <c r="CT547" s="21" t="e">
        <f>IF(Wedstrijden!#REF!="x","Z","")</f>
        <v>#REF!</v>
      </c>
      <c r="CU547" s="21" t="e">
        <f>IF(Wedstrijden!#REF!="x","ZZ","")</f>
        <v>#REF!</v>
      </c>
      <c r="CV547" s="21">
        <f>IF(COUNTA(Wedstrijden!#REF!)&lt;&gt;0,2,"")</f>
        <v>2</v>
      </c>
      <c r="CW547" s="21">
        <f t="shared" si="51"/>
        <v>1</v>
      </c>
      <c r="CX547" s="21" t="e">
        <f>IF(Wedstrijden!#REF!="x","BB","")</f>
        <v>#REF!</v>
      </c>
      <c r="CY547" s="21" t="e">
        <f>IF(Wedstrijden!#REF!="x","B","")</f>
        <v>#REF!</v>
      </c>
      <c r="CZ547" s="21" t="e">
        <f>IF(Wedstrijden!#REF!="x","L","")</f>
        <v>#REF!</v>
      </c>
      <c r="DA547" s="21" t="e">
        <f>IF(Wedstrijden!#REF!="x","M","")</f>
        <v>#REF!</v>
      </c>
      <c r="DB547" s="21" t="e">
        <f>IF(Wedstrijden!#REF!="x","Z","")</f>
        <v>#REF!</v>
      </c>
      <c r="DC547" s="21" t="e">
        <f>IF(Wedstrijden!#REF!="x","ZZ","")</f>
        <v>#REF!</v>
      </c>
      <c r="DD547" s="21" t="e">
        <f>IF(Wedstrijden!#REF!="x","1.40","")</f>
        <v>#REF!</v>
      </c>
      <c r="DE547" s="21">
        <f>IF(COUNTA(Wedstrijden!#REF!)&lt;&gt;0,6,"")</f>
        <v>6</v>
      </c>
      <c r="DF547" s="21">
        <f t="shared" si="52"/>
        <v>2</v>
      </c>
      <c r="DG547" s="21" t="e">
        <f>IF(Wedstrijden!#REF!="x","L","")</f>
        <v>#REF!</v>
      </c>
      <c r="DH547" s="21" t="e">
        <f>IF(Wedstrijden!#REF!="x","M","")</f>
        <v>#REF!</v>
      </c>
      <c r="DI547" s="21" t="e">
        <f>IF(Wedstrijden!#REF!="x","Z","")</f>
        <v>#REF!</v>
      </c>
      <c r="DJ547" s="21" t="e">
        <f>IF(Wedstrijden!#REF!="x","Z","")</f>
        <v>#REF!</v>
      </c>
      <c r="DK547" s="21">
        <f>IF(COUNTA(Wedstrijden!#REF!)&lt;&gt;0,6,"")</f>
        <v>6</v>
      </c>
      <c r="DL547" s="21">
        <f t="shared" si="53"/>
        <v>1</v>
      </c>
      <c r="DM547" s="21" t="e">
        <f>IF(Wedstrijden!#REF!="x","L","")</f>
        <v>#REF!</v>
      </c>
      <c r="DN547" s="21" t="e">
        <f>IF(Wedstrijden!#REF!="x","M","")</f>
        <v>#REF!</v>
      </c>
      <c r="DO547" s="21" t="e">
        <f>IF(Wedstrijden!#REF!="x","Z","")</f>
        <v>#REF!</v>
      </c>
      <c r="DP547" s="21" t="e">
        <f>IF(Wedstrijden!#REF!="x","Z","")</f>
        <v>#REF!</v>
      </c>
    </row>
    <row r="548" spans="1:120" ht="14.4" x14ac:dyDescent="0.3">
      <c r="A548" s="23">
        <f>Wedstrijden!B471</f>
        <v>0</v>
      </c>
      <c r="B548" s="21" t="str">
        <f>IFERROR(VLOOKUP(Wedstrijden!D471,Wedstrijdlocaties!$B$2:$E$600,2,FALSE),"")</f>
        <v/>
      </c>
      <c r="C548" s="21">
        <f>Wedstrijden!E471</f>
        <v>0</v>
      </c>
      <c r="D548" s="21" t="str">
        <f>IFERROR(VLOOKUP(Wedstrijden!F471,Organisaties!$B$2:$C$500,2,FALSE),"")</f>
        <v/>
      </c>
      <c r="E548" s="21" t="str">
        <f>IFERROR(VLOOKUP(Wedstrijden!F471,Organisaties!$B$2:$G$500,5,FALSE),"")</f>
        <v/>
      </c>
      <c r="F548" s="21" t="e">
        <f>IF(Wedstrijden!#REF!&lt;&gt;"",Wedstrijden!#REF!,"")</f>
        <v>#REF!</v>
      </c>
      <c r="G548" s="21" t="e">
        <f>IF(Wedstrijden!#REF!="Indoor",1,0)</f>
        <v>#REF!</v>
      </c>
      <c r="H548" s="21" t="e">
        <f>Wedstrijden!#REF!</f>
        <v>#REF!</v>
      </c>
      <c r="I548" s="21" t="e">
        <f>IF(Wedstrijden!#REF!="Nee",0,IF(Wedstrijden!#REF!="Ja",1,""))</f>
        <v>#REF!</v>
      </c>
      <c r="J548" s="21" t="e">
        <f>IF(Wedstrijden!#REF!&lt;&gt;"",Wedstrijden!#REF!,"")</f>
        <v>#REF!</v>
      </c>
      <c r="BJ548" s="21">
        <f>IF(COUNTA(Wedstrijden!#REF!)&lt;&gt;0,1,"")</f>
        <v>1</v>
      </c>
      <c r="BK548" s="21">
        <f t="shared" si="48"/>
        <v>2</v>
      </c>
      <c r="BL548" s="21" t="e">
        <f>IF(Wedstrijden!#REF!="x","AA","")</f>
        <v>#REF!</v>
      </c>
      <c r="BM548" s="21" t="e">
        <f>IF(Wedstrijden!#REF!="x","A","")</f>
        <v>#REF!</v>
      </c>
      <c r="BN548" s="21" t="e">
        <f>IF(Wedstrijden!#REF!="x","B1","")</f>
        <v>#REF!</v>
      </c>
      <c r="BO548" s="21" t="e">
        <f>IF(Wedstrijden!#REF!="x","BB","")</f>
        <v>#REF!</v>
      </c>
      <c r="BP548" s="21" t="e">
        <f>IF(Wedstrijden!#REF!="x","B","")</f>
        <v>#REF!</v>
      </c>
      <c r="BQ548" s="21" t="e">
        <f>IF(Wedstrijden!#REF!="x","L1","")</f>
        <v>#REF!</v>
      </c>
      <c r="BR548" s="21" t="e">
        <f>IF(Wedstrijden!#REF!="x","L2","")</f>
        <v>#REF!</v>
      </c>
      <c r="BS548" s="21" t="e">
        <f>IF(Wedstrijden!#REF!="x","M1","")</f>
        <v>#REF!</v>
      </c>
      <c r="BT548" s="21" t="e">
        <f>IF(Wedstrijden!#REF!="x","M2","")</f>
        <v>#REF!</v>
      </c>
      <c r="BU548" s="21" t="e">
        <f>IF(Wedstrijden!#REF!="x","Z1","")</f>
        <v>#REF!</v>
      </c>
      <c r="BV548" s="21" t="e">
        <f>IF(Wedstrijden!#REF!="x","Z2","")</f>
        <v>#REF!</v>
      </c>
      <c r="BW548" s="21">
        <f>IF(COUNTA(Wedstrijden!#REF!)&lt;&gt;0,1,"")</f>
        <v>1</v>
      </c>
      <c r="BX548" s="21">
        <f t="shared" si="49"/>
        <v>1</v>
      </c>
      <c r="BY548" s="21" t="e">
        <f>IF(Wedstrijden!#REF!="x","BB","")</f>
        <v>#REF!</v>
      </c>
      <c r="BZ548" s="21" t="e">
        <f>IF(Wedstrijden!#REF!="x","B","")</f>
        <v>#REF!</v>
      </c>
      <c r="CA548" s="21" t="e">
        <f>IF(Wedstrijden!#REF!="x","L1","")</f>
        <v>#REF!</v>
      </c>
      <c r="CB548" s="21" t="e">
        <f>IF(Wedstrijden!#REF!="x","L2","")</f>
        <v>#REF!</v>
      </c>
      <c r="CC548" s="21" t="e">
        <f>IF(Wedstrijden!#REF!="x","M1","")</f>
        <v>#REF!</v>
      </c>
      <c r="CD548" s="21" t="e">
        <f>IF(Wedstrijden!#REF!="x","M2","")</f>
        <v>#REF!</v>
      </c>
      <c r="CE548" s="21" t="e">
        <f>IF(Wedstrijden!#REF!="x","Z1","")</f>
        <v>#REF!</v>
      </c>
      <c r="CF548" s="21" t="e">
        <f>IF(Wedstrijden!#REF!="x","Z2","")</f>
        <v>#REF!</v>
      </c>
      <c r="CG548" s="21" t="e">
        <f>IF(Wedstrijden!#REF!="x","ZZL","")</f>
        <v>#REF!</v>
      </c>
      <c r="CL548" s="21">
        <f>IF(COUNTA(Wedstrijden!#REF!)&lt;&gt;0,2,"")</f>
        <v>2</v>
      </c>
      <c r="CM548" s="21">
        <f t="shared" si="50"/>
        <v>2</v>
      </c>
      <c r="CN548" s="21" t="e">
        <f>IF(Wedstrijden!#REF!="x","AA","")</f>
        <v>#REF!</v>
      </c>
      <c r="CO548" s="21" t="e">
        <f>IF(Wedstrijden!#REF!="x","A","")</f>
        <v>#REF!</v>
      </c>
      <c r="CP548" s="21" t="e">
        <f>IF(Wedstrijden!#REF!="x","BB","")</f>
        <v>#REF!</v>
      </c>
      <c r="CQ548" s="21" t="e">
        <f>IF(Wedstrijden!#REF!="x","B","")</f>
        <v>#REF!</v>
      </c>
      <c r="CR548" s="21" t="e">
        <f>IF(Wedstrijden!#REF!="x","L","")</f>
        <v>#REF!</v>
      </c>
      <c r="CS548" s="21" t="e">
        <f>IF(Wedstrijden!#REF!="x","M","")</f>
        <v>#REF!</v>
      </c>
      <c r="CT548" s="21" t="e">
        <f>IF(Wedstrijden!#REF!="x","Z","")</f>
        <v>#REF!</v>
      </c>
      <c r="CU548" s="21" t="e">
        <f>IF(Wedstrijden!#REF!="x","ZZ","")</f>
        <v>#REF!</v>
      </c>
      <c r="CV548" s="21">
        <f>IF(COUNTA(Wedstrijden!#REF!)&lt;&gt;0,2,"")</f>
        <v>2</v>
      </c>
      <c r="CW548" s="21">
        <f t="shared" si="51"/>
        <v>1</v>
      </c>
      <c r="CX548" s="21" t="e">
        <f>IF(Wedstrijden!#REF!="x","BB","")</f>
        <v>#REF!</v>
      </c>
      <c r="CY548" s="21" t="e">
        <f>IF(Wedstrijden!#REF!="x","B","")</f>
        <v>#REF!</v>
      </c>
      <c r="CZ548" s="21" t="e">
        <f>IF(Wedstrijden!#REF!="x","L","")</f>
        <v>#REF!</v>
      </c>
      <c r="DA548" s="21" t="e">
        <f>IF(Wedstrijden!#REF!="x","M","")</f>
        <v>#REF!</v>
      </c>
      <c r="DB548" s="21" t="e">
        <f>IF(Wedstrijden!#REF!="x","Z","")</f>
        <v>#REF!</v>
      </c>
      <c r="DC548" s="21" t="e">
        <f>IF(Wedstrijden!#REF!="x","ZZ","")</f>
        <v>#REF!</v>
      </c>
      <c r="DD548" s="21" t="e">
        <f>IF(Wedstrijden!#REF!="x","1.40","")</f>
        <v>#REF!</v>
      </c>
      <c r="DE548" s="21">
        <f>IF(COUNTA(Wedstrijden!#REF!)&lt;&gt;0,6,"")</f>
        <v>6</v>
      </c>
      <c r="DF548" s="21">
        <f t="shared" si="52"/>
        <v>2</v>
      </c>
      <c r="DG548" s="21" t="e">
        <f>IF(Wedstrijden!#REF!="x","L","")</f>
        <v>#REF!</v>
      </c>
      <c r="DH548" s="21" t="e">
        <f>IF(Wedstrijden!#REF!="x","M","")</f>
        <v>#REF!</v>
      </c>
      <c r="DI548" s="21" t="e">
        <f>IF(Wedstrijden!#REF!="x","Z","")</f>
        <v>#REF!</v>
      </c>
      <c r="DJ548" s="21" t="e">
        <f>IF(Wedstrijden!#REF!="x","Z","")</f>
        <v>#REF!</v>
      </c>
      <c r="DK548" s="21">
        <f>IF(COUNTA(Wedstrijden!#REF!)&lt;&gt;0,6,"")</f>
        <v>6</v>
      </c>
      <c r="DL548" s="21">
        <f t="shared" si="53"/>
        <v>1</v>
      </c>
      <c r="DM548" s="21" t="e">
        <f>IF(Wedstrijden!#REF!="x","L","")</f>
        <v>#REF!</v>
      </c>
      <c r="DN548" s="21" t="e">
        <f>IF(Wedstrijden!#REF!="x","M","")</f>
        <v>#REF!</v>
      </c>
      <c r="DO548" s="21" t="e">
        <f>IF(Wedstrijden!#REF!="x","Z","")</f>
        <v>#REF!</v>
      </c>
      <c r="DP548" s="21" t="e">
        <f>IF(Wedstrijden!#REF!="x","Z","")</f>
        <v>#REF!</v>
      </c>
    </row>
    <row r="549" spans="1:120" ht="14.4" x14ac:dyDescent="0.3">
      <c r="A549" s="23">
        <f>Wedstrijden!B472</f>
        <v>0</v>
      </c>
      <c r="B549" s="21" t="str">
        <f>IFERROR(VLOOKUP(Wedstrijden!D472,Wedstrijdlocaties!$B$2:$E$600,2,FALSE),"")</f>
        <v/>
      </c>
      <c r="C549" s="21">
        <f>Wedstrijden!E472</f>
        <v>0</v>
      </c>
      <c r="D549" s="21" t="str">
        <f>IFERROR(VLOOKUP(Wedstrijden!F472,Organisaties!$B$2:$C$500,2,FALSE),"")</f>
        <v/>
      </c>
      <c r="E549" s="21" t="str">
        <f>IFERROR(VLOOKUP(Wedstrijden!F472,Organisaties!$B$2:$G$500,5,FALSE),"")</f>
        <v/>
      </c>
      <c r="F549" s="21" t="e">
        <f>IF(Wedstrijden!#REF!&lt;&gt;"",Wedstrijden!#REF!,"")</f>
        <v>#REF!</v>
      </c>
      <c r="G549" s="21" t="e">
        <f>IF(Wedstrijden!#REF!="Indoor",1,0)</f>
        <v>#REF!</v>
      </c>
      <c r="H549" s="21" t="e">
        <f>Wedstrijden!#REF!</f>
        <v>#REF!</v>
      </c>
      <c r="I549" s="21" t="e">
        <f>IF(Wedstrijden!#REF!="Nee",0,IF(Wedstrijden!#REF!="Ja",1,""))</f>
        <v>#REF!</v>
      </c>
      <c r="J549" s="21" t="e">
        <f>IF(Wedstrijden!#REF!&lt;&gt;"",Wedstrijden!#REF!,"")</f>
        <v>#REF!</v>
      </c>
      <c r="BJ549" s="21">
        <f>IF(COUNTA(Wedstrijden!#REF!)&lt;&gt;0,1,"")</f>
        <v>1</v>
      </c>
      <c r="BK549" s="21">
        <f t="shared" si="48"/>
        <v>2</v>
      </c>
      <c r="BL549" s="21" t="e">
        <f>IF(Wedstrijden!#REF!="x","AA","")</f>
        <v>#REF!</v>
      </c>
      <c r="BM549" s="21" t="e">
        <f>IF(Wedstrijden!#REF!="x","A","")</f>
        <v>#REF!</v>
      </c>
      <c r="BN549" s="21" t="e">
        <f>IF(Wedstrijden!#REF!="x","B1","")</f>
        <v>#REF!</v>
      </c>
      <c r="BO549" s="21" t="e">
        <f>IF(Wedstrijden!#REF!="x","BB","")</f>
        <v>#REF!</v>
      </c>
      <c r="BP549" s="21" t="e">
        <f>IF(Wedstrijden!#REF!="x","B","")</f>
        <v>#REF!</v>
      </c>
      <c r="BQ549" s="21" t="e">
        <f>IF(Wedstrijden!#REF!="x","L1","")</f>
        <v>#REF!</v>
      </c>
      <c r="BR549" s="21" t="e">
        <f>IF(Wedstrijden!#REF!="x","L2","")</f>
        <v>#REF!</v>
      </c>
      <c r="BS549" s="21" t="e">
        <f>IF(Wedstrijden!#REF!="x","M1","")</f>
        <v>#REF!</v>
      </c>
      <c r="BT549" s="21" t="e">
        <f>IF(Wedstrijden!#REF!="x","M2","")</f>
        <v>#REF!</v>
      </c>
      <c r="BU549" s="21" t="e">
        <f>IF(Wedstrijden!#REF!="x","Z1","")</f>
        <v>#REF!</v>
      </c>
      <c r="BV549" s="21" t="e">
        <f>IF(Wedstrijden!#REF!="x","Z2","")</f>
        <v>#REF!</v>
      </c>
      <c r="BW549" s="21">
        <f>IF(COUNTA(Wedstrijden!#REF!)&lt;&gt;0,1,"")</f>
        <v>1</v>
      </c>
      <c r="BX549" s="21">
        <f t="shared" si="49"/>
        <v>1</v>
      </c>
      <c r="BY549" s="21" t="e">
        <f>IF(Wedstrijden!#REF!="x","BB","")</f>
        <v>#REF!</v>
      </c>
      <c r="BZ549" s="21" t="e">
        <f>IF(Wedstrijden!#REF!="x","B","")</f>
        <v>#REF!</v>
      </c>
      <c r="CA549" s="21" t="e">
        <f>IF(Wedstrijden!#REF!="x","L1","")</f>
        <v>#REF!</v>
      </c>
      <c r="CB549" s="21" t="e">
        <f>IF(Wedstrijden!#REF!="x","L2","")</f>
        <v>#REF!</v>
      </c>
      <c r="CC549" s="21" t="e">
        <f>IF(Wedstrijden!#REF!="x","M1","")</f>
        <v>#REF!</v>
      </c>
      <c r="CD549" s="21" t="e">
        <f>IF(Wedstrijden!#REF!="x","M2","")</f>
        <v>#REF!</v>
      </c>
      <c r="CE549" s="21" t="e">
        <f>IF(Wedstrijden!#REF!="x","Z1","")</f>
        <v>#REF!</v>
      </c>
      <c r="CF549" s="21" t="e">
        <f>IF(Wedstrijden!#REF!="x","Z2","")</f>
        <v>#REF!</v>
      </c>
      <c r="CG549" s="21" t="e">
        <f>IF(Wedstrijden!#REF!="x","ZZL","")</f>
        <v>#REF!</v>
      </c>
      <c r="CL549" s="21">
        <f>IF(COUNTA(Wedstrijden!#REF!)&lt;&gt;0,2,"")</f>
        <v>2</v>
      </c>
      <c r="CM549" s="21">
        <f t="shared" si="50"/>
        <v>2</v>
      </c>
      <c r="CN549" s="21" t="e">
        <f>IF(Wedstrijden!#REF!="x","AA","")</f>
        <v>#REF!</v>
      </c>
      <c r="CO549" s="21" t="e">
        <f>IF(Wedstrijden!#REF!="x","A","")</f>
        <v>#REF!</v>
      </c>
      <c r="CP549" s="21" t="e">
        <f>IF(Wedstrijden!#REF!="x","BB","")</f>
        <v>#REF!</v>
      </c>
      <c r="CQ549" s="21" t="e">
        <f>IF(Wedstrijden!#REF!="x","B","")</f>
        <v>#REF!</v>
      </c>
      <c r="CR549" s="21" t="e">
        <f>IF(Wedstrijden!#REF!="x","L","")</f>
        <v>#REF!</v>
      </c>
      <c r="CS549" s="21" t="e">
        <f>IF(Wedstrijden!#REF!="x","M","")</f>
        <v>#REF!</v>
      </c>
      <c r="CT549" s="21" t="e">
        <f>IF(Wedstrijden!#REF!="x","Z","")</f>
        <v>#REF!</v>
      </c>
      <c r="CU549" s="21" t="e">
        <f>IF(Wedstrijden!#REF!="x","ZZ","")</f>
        <v>#REF!</v>
      </c>
      <c r="CV549" s="21">
        <f>IF(COUNTA(Wedstrijden!#REF!)&lt;&gt;0,2,"")</f>
        <v>2</v>
      </c>
      <c r="CW549" s="21">
        <f t="shared" si="51"/>
        <v>1</v>
      </c>
      <c r="CX549" s="21" t="e">
        <f>IF(Wedstrijden!#REF!="x","BB","")</f>
        <v>#REF!</v>
      </c>
      <c r="CY549" s="21" t="e">
        <f>IF(Wedstrijden!#REF!="x","B","")</f>
        <v>#REF!</v>
      </c>
      <c r="CZ549" s="21" t="e">
        <f>IF(Wedstrijden!#REF!="x","L","")</f>
        <v>#REF!</v>
      </c>
      <c r="DA549" s="21" t="e">
        <f>IF(Wedstrijden!#REF!="x","M","")</f>
        <v>#REF!</v>
      </c>
      <c r="DB549" s="21" t="e">
        <f>IF(Wedstrijden!#REF!="x","Z","")</f>
        <v>#REF!</v>
      </c>
      <c r="DC549" s="21" t="e">
        <f>IF(Wedstrijden!#REF!="x","ZZ","")</f>
        <v>#REF!</v>
      </c>
      <c r="DD549" s="21" t="e">
        <f>IF(Wedstrijden!#REF!="x","1.40","")</f>
        <v>#REF!</v>
      </c>
      <c r="DE549" s="21">
        <f>IF(COUNTA(Wedstrijden!#REF!)&lt;&gt;0,6,"")</f>
        <v>6</v>
      </c>
      <c r="DF549" s="21">
        <f t="shared" si="52"/>
        <v>2</v>
      </c>
      <c r="DG549" s="21" t="e">
        <f>IF(Wedstrijden!#REF!="x","L","")</f>
        <v>#REF!</v>
      </c>
      <c r="DH549" s="21" t="e">
        <f>IF(Wedstrijden!#REF!="x","M","")</f>
        <v>#REF!</v>
      </c>
      <c r="DI549" s="21" t="e">
        <f>IF(Wedstrijden!#REF!="x","Z","")</f>
        <v>#REF!</v>
      </c>
      <c r="DJ549" s="21" t="e">
        <f>IF(Wedstrijden!#REF!="x","Z","")</f>
        <v>#REF!</v>
      </c>
      <c r="DK549" s="21">
        <f>IF(COUNTA(Wedstrijden!#REF!)&lt;&gt;0,6,"")</f>
        <v>6</v>
      </c>
      <c r="DL549" s="21">
        <f t="shared" si="53"/>
        <v>1</v>
      </c>
      <c r="DM549" s="21" t="e">
        <f>IF(Wedstrijden!#REF!="x","L","")</f>
        <v>#REF!</v>
      </c>
      <c r="DN549" s="21" t="e">
        <f>IF(Wedstrijden!#REF!="x","M","")</f>
        <v>#REF!</v>
      </c>
      <c r="DO549" s="21" t="e">
        <f>IF(Wedstrijden!#REF!="x","Z","")</f>
        <v>#REF!</v>
      </c>
      <c r="DP549" s="21" t="e">
        <f>IF(Wedstrijden!#REF!="x","Z","")</f>
        <v>#REF!</v>
      </c>
    </row>
    <row r="550" spans="1:120" ht="14.4" x14ac:dyDescent="0.3">
      <c r="A550" s="23">
        <f>Wedstrijden!B473</f>
        <v>0</v>
      </c>
      <c r="B550" s="21" t="str">
        <f>IFERROR(VLOOKUP(Wedstrijden!D473,Wedstrijdlocaties!$B$2:$E$600,2,FALSE),"")</f>
        <v/>
      </c>
      <c r="C550" s="21">
        <f>Wedstrijden!E473</f>
        <v>0</v>
      </c>
      <c r="D550" s="21" t="str">
        <f>IFERROR(VLOOKUP(Wedstrijden!F473,Organisaties!$B$2:$C$500,2,FALSE),"")</f>
        <v/>
      </c>
      <c r="E550" s="21" t="str">
        <f>IFERROR(VLOOKUP(Wedstrijden!F473,Organisaties!$B$2:$G$500,5,FALSE),"")</f>
        <v/>
      </c>
      <c r="F550" s="21" t="e">
        <f>IF(Wedstrijden!#REF!&lt;&gt;"",Wedstrijden!#REF!,"")</f>
        <v>#REF!</v>
      </c>
      <c r="G550" s="21" t="e">
        <f>IF(Wedstrijden!#REF!="Indoor",1,0)</f>
        <v>#REF!</v>
      </c>
      <c r="H550" s="21" t="e">
        <f>Wedstrijden!#REF!</f>
        <v>#REF!</v>
      </c>
      <c r="I550" s="21" t="e">
        <f>IF(Wedstrijden!#REF!="Nee",0,IF(Wedstrijden!#REF!="Ja",1,""))</f>
        <v>#REF!</v>
      </c>
      <c r="J550" s="21" t="e">
        <f>IF(Wedstrijden!#REF!&lt;&gt;"",Wedstrijden!#REF!,"")</f>
        <v>#REF!</v>
      </c>
      <c r="BJ550" s="21">
        <f>IF(COUNTA(Wedstrijden!#REF!)&lt;&gt;0,1,"")</f>
        <v>1</v>
      </c>
      <c r="BK550" s="21">
        <f t="shared" si="48"/>
        <v>2</v>
      </c>
      <c r="BL550" s="21" t="e">
        <f>IF(Wedstrijden!#REF!="x","AA","")</f>
        <v>#REF!</v>
      </c>
      <c r="BM550" s="21" t="e">
        <f>IF(Wedstrijden!#REF!="x","A","")</f>
        <v>#REF!</v>
      </c>
      <c r="BN550" s="21" t="e">
        <f>IF(Wedstrijden!#REF!="x","B1","")</f>
        <v>#REF!</v>
      </c>
      <c r="BO550" s="21" t="e">
        <f>IF(Wedstrijden!#REF!="x","BB","")</f>
        <v>#REF!</v>
      </c>
      <c r="BP550" s="21" t="e">
        <f>IF(Wedstrijden!#REF!="x","B","")</f>
        <v>#REF!</v>
      </c>
      <c r="BQ550" s="21" t="e">
        <f>IF(Wedstrijden!#REF!="x","L1","")</f>
        <v>#REF!</v>
      </c>
      <c r="BR550" s="21" t="e">
        <f>IF(Wedstrijden!#REF!="x","L2","")</f>
        <v>#REF!</v>
      </c>
      <c r="BS550" s="21" t="e">
        <f>IF(Wedstrijden!#REF!="x","M1","")</f>
        <v>#REF!</v>
      </c>
      <c r="BT550" s="21" t="e">
        <f>IF(Wedstrijden!#REF!="x","M2","")</f>
        <v>#REF!</v>
      </c>
      <c r="BU550" s="21" t="e">
        <f>IF(Wedstrijden!#REF!="x","Z1","")</f>
        <v>#REF!</v>
      </c>
      <c r="BV550" s="21" t="e">
        <f>IF(Wedstrijden!#REF!="x","Z2","")</f>
        <v>#REF!</v>
      </c>
      <c r="BW550" s="21">
        <f>IF(COUNTA(Wedstrijden!#REF!)&lt;&gt;0,1,"")</f>
        <v>1</v>
      </c>
      <c r="BX550" s="21">
        <f t="shared" si="49"/>
        <v>1</v>
      </c>
      <c r="BY550" s="21" t="e">
        <f>IF(Wedstrijden!#REF!="x","BB","")</f>
        <v>#REF!</v>
      </c>
      <c r="BZ550" s="21" t="e">
        <f>IF(Wedstrijden!#REF!="x","B","")</f>
        <v>#REF!</v>
      </c>
      <c r="CA550" s="21" t="e">
        <f>IF(Wedstrijden!#REF!="x","L1","")</f>
        <v>#REF!</v>
      </c>
      <c r="CB550" s="21" t="e">
        <f>IF(Wedstrijden!#REF!="x","L2","")</f>
        <v>#REF!</v>
      </c>
      <c r="CC550" s="21" t="e">
        <f>IF(Wedstrijden!#REF!="x","M1","")</f>
        <v>#REF!</v>
      </c>
      <c r="CD550" s="21" t="e">
        <f>IF(Wedstrijden!#REF!="x","M2","")</f>
        <v>#REF!</v>
      </c>
      <c r="CE550" s="21" t="e">
        <f>IF(Wedstrijden!#REF!="x","Z1","")</f>
        <v>#REF!</v>
      </c>
      <c r="CF550" s="21" t="e">
        <f>IF(Wedstrijden!#REF!="x","Z2","")</f>
        <v>#REF!</v>
      </c>
      <c r="CG550" s="21" t="e">
        <f>IF(Wedstrijden!#REF!="x","ZZL","")</f>
        <v>#REF!</v>
      </c>
      <c r="CL550" s="21">
        <f>IF(COUNTA(Wedstrijden!#REF!)&lt;&gt;0,2,"")</f>
        <v>2</v>
      </c>
      <c r="CM550" s="21">
        <f t="shared" si="50"/>
        <v>2</v>
      </c>
      <c r="CN550" s="21" t="e">
        <f>IF(Wedstrijden!#REF!="x","AA","")</f>
        <v>#REF!</v>
      </c>
      <c r="CO550" s="21" t="e">
        <f>IF(Wedstrijden!#REF!="x","A","")</f>
        <v>#REF!</v>
      </c>
      <c r="CP550" s="21" t="e">
        <f>IF(Wedstrijden!#REF!="x","BB","")</f>
        <v>#REF!</v>
      </c>
      <c r="CQ550" s="21" t="e">
        <f>IF(Wedstrijden!#REF!="x","B","")</f>
        <v>#REF!</v>
      </c>
      <c r="CR550" s="21" t="e">
        <f>IF(Wedstrijden!#REF!="x","L","")</f>
        <v>#REF!</v>
      </c>
      <c r="CS550" s="21" t="e">
        <f>IF(Wedstrijden!#REF!="x","M","")</f>
        <v>#REF!</v>
      </c>
      <c r="CT550" s="21" t="e">
        <f>IF(Wedstrijden!#REF!="x","Z","")</f>
        <v>#REF!</v>
      </c>
      <c r="CU550" s="21" t="e">
        <f>IF(Wedstrijden!#REF!="x","ZZ","")</f>
        <v>#REF!</v>
      </c>
      <c r="CV550" s="21">
        <f>IF(COUNTA(Wedstrijden!#REF!)&lt;&gt;0,2,"")</f>
        <v>2</v>
      </c>
      <c r="CW550" s="21">
        <f t="shared" si="51"/>
        <v>1</v>
      </c>
      <c r="CX550" s="21" t="e">
        <f>IF(Wedstrijden!#REF!="x","BB","")</f>
        <v>#REF!</v>
      </c>
      <c r="CY550" s="21" t="e">
        <f>IF(Wedstrijden!#REF!="x","B","")</f>
        <v>#REF!</v>
      </c>
      <c r="CZ550" s="21" t="e">
        <f>IF(Wedstrijden!#REF!="x","L","")</f>
        <v>#REF!</v>
      </c>
      <c r="DA550" s="21" t="e">
        <f>IF(Wedstrijden!#REF!="x","M","")</f>
        <v>#REF!</v>
      </c>
      <c r="DB550" s="21" t="e">
        <f>IF(Wedstrijden!#REF!="x","Z","")</f>
        <v>#REF!</v>
      </c>
      <c r="DC550" s="21" t="e">
        <f>IF(Wedstrijden!#REF!="x","ZZ","")</f>
        <v>#REF!</v>
      </c>
      <c r="DD550" s="21" t="e">
        <f>IF(Wedstrijden!#REF!="x","1.40","")</f>
        <v>#REF!</v>
      </c>
      <c r="DE550" s="21">
        <f>IF(COUNTA(Wedstrijden!#REF!)&lt;&gt;0,6,"")</f>
        <v>6</v>
      </c>
      <c r="DF550" s="21">
        <f t="shared" si="52"/>
        <v>2</v>
      </c>
      <c r="DG550" s="21" t="e">
        <f>IF(Wedstrijden!#REF!="x","L","")</f>
        <v>#REF!</v>
      </c>
      <c r="DH550" s="21" t="e">
        <f>IF(Wedstrijden!#REF!="x","M","")</f>
        <v>#REF!</v>
      </c>
      <c r="DI550" s="21" t="e">
        <f>IF(Wedstrijden!#REF!="x","Z","")</f>
        <v>#REF!</v>
      </c>
      <c r="DJ550" s="21" t="e">
        <f>IF(Wedstrijden!#REF!="x","Z","")</f>
        <v>#REF!</v>
      </c>
      <c r="DK550" s="21">
        <f>IF(COUNTA(Wedstrijden!#REF!)&lt;&gt;0,6,"")</f>
        <v>6</v>
      </c>
      <c r="DL550" s="21">
        <f t="shared" si="53"/>
        <v>1</v>
      </c>
      <c r="DM550" s="21" t="e">
        <f>IF(Wedstrijden!#REF!="x","L","")</f>
        <v>#REF!</v>
      </c>
      <c r="DN550" s="21" t="e">
        <f>IF(Wedstrijden!#REF!="x","M","")</f>
        <v>#REF!</v>
      </c>
      <c r="DO550" s="21" t="e">
        <f>IF(Wedstrijden!#REF!="x","Z","")</f>
        <v>#REF!</v>
      </c>
      <c r="DP550" s="21" t="e">
        <f>IF(Wedstrijden!#REF!="x","Z","")</f>
        <v>#REF!</v>
      </c>
    </row>
    <row r="551" spans="1:120" ht="14.4" x14ac:dyDescent="0.3">
      <c r="A551" s="23">
        <f>Wedstrijden!B474</f>
        <v>0</v>
      </c>
      <c r="B551" s="21" t="str">
        <f>IFERROR(VLOOKUP(Wedstrijden!D474,Wedstrijdlocaties!$B$2:$E$600,2,FALSE),"")</f>
        <v/>
      </c>
      <c r="C551" s="21">
        <f>Wedstrijden!E474</f>
        <v>0</v>
      </c>
      <c r="D551" s="21" t="str">
        <f>IFERROR(VLOOKUP(Wedstrijden!F474,Organisaties!$B$2:$C$500,2,FALSE),"")</f>
        <v/>
      </c>
      <c r="E551" s="21" t="str">
        <f>IFERROR(VLOOKUP(Wedstrijden!F474,Organisaties!$B$2:$G$500,5,FALSE),"")</f>
        <v/>
      </c>
      <c r="F551" s="21" t="e">
        <f>IF(Wedstrijden!#REF!&lt;&gt;"",Wedstrijden!#REF!,"")</f>
        <v>#REF!</v>
      </c>
      <c r="G551" s="21" t="e">
        <f>IF(Wedstrijden!#REF!="Indoor",1,0)</f>
        <v>#REF!</v>
      </c>
      <c r="H551" s="21" t="e">
        <f>Wedstrijden!#REF!</f>
        <v>#REF!</v>
      </c>
      <c r="I551" s="21" t="e">
        <f>IF(Wedstrijden!#REF!="Nee",0,IF(Wedstrijden!#REF!="Ja",1,""))</f>
        <v>#REF!</v>
      </c>
      <c r="J551" s="21" t="e">
        <f>IF(Wedstrijden!#REF!&lt;&gt;"",Wedstrijden!#REF!,"")</f>
        <v>#REF!</v>
      </c>
      <c r="BJ551" s="21">
        <f>IF(COUNTA(Wedstrijden!#REF!)&lt;&gt;0,1,"")</f>
        <v>1</v>
      </c>
      <c r="BK551" s="21">
        <f t="shared" si="48"/>
        <v>2</v>
      </c>
      <c r="BL551" s="21" t="e">
        <f>IF(Wedstrijden!#REF!="x","AA","")</f>
        <v>#REF!</v>
      </c>
      <c r="BM551" s="21" t="e">
        <f>IF(Wedstrijden!#REF!="x","A","")</f>
        <v>#REF!</v>
      </c>
      <c r="BN551" s="21" t="e">
        <f>IF(Wedstrijden!#REF!="x","B1","")</f>
        <v>#REF!</v>
      </c>
      <c r="BO551" s="21" t="e">
        <f>IF(Wedstrijden!#REF!="x","BB","")</f>
        <v>#REF!</v>
      </c>
      <c r="BP551" s="21" t="e">
        <f>IF(Wedstrijden!#REF!="x","B","")</f>
        <v>#REF!</v>
      </c>
      <c r="BQ551" s="21" t="e">
        <f>IF(Wedstrijden!#REF!="x","L1","")</f>
        <v>#REF!</v>
      </c>
      <c r="BR551" s="21" t="e">
        <f>IF(Wedstrijden!#REF!="x","L2","")</f>
        <v>#REF!</v>
      </c>
      <c r="BS551" s="21" t="e">
        <f>IF(Wedstrijden!#REF!="x","M1","")</f>
        <v>#REF!</v>
      </c>
      <c r="BT551" s="21" t="e">
        <f>IF(Wedstrijden!#REF!="x","M2","")</f>
        <v>#REF!</v>
      </c>
      <c r="BU551" s="21" t="e">
        <f>IF(Wedstrijden!#REF!="x","Z1","")</f>
        <v>#REF!</v>
      </c>
      <c r="BV551" s="21" t="e">
        <f>IF(Wedstrijden!#REF!="x","Z2","")</f>
        <v>#REF!</v>
      </c>
      <c r="BW551" s="21">
        <f>IF(COUNTA(Wedstrijden!#REF!)&lt;&gt;0,1,"")</f>
        <v>1</v>
      </c>
      <c r="BX551" s="21">
        <f t="shared" si="49"/>
        <v>1</v>
      </c>
      <c r="BY551" s="21" t="e">
        <f>IF(Wedstrijden!#REF!="x","BB","")</f>
        <v>#REF!</v>
      </c>
      <c r="BZ551" s="21" t="e">
        <f>IF(Wedstrijden!#REF!="x","B","")</f>
        <v>#REF!</v>
      </c>
      <c r="CA551" s="21" t="e">
        <f>IF(Wedstrijden!#REF!="x","L1","")</f>
        <v>#REF!</v>
      </c>
      <c r="CB551" s="21" t="e">
        <f>IF(Wedstrijden!#REF!="x","L2","")</f>
        <v>#REF!</v>
      </c>
      <c r="CC551" s="21" t="e">
        <f>IF(Wedstrijden!#REF!="x","M1","")</f>
        <v>#REF!</v>
      </c>
      <c r="CD551" s="21" t="e">
        <f>IF(Wedstrijden!#REF!="x","M2","")</f>
        <v>#REF!</v>
      </c>
      <c r="CE551" s="21" t="e">
        <f>IF(Wedstrijden!#REF!="x","Z1","")</f>
        <v>#REF!</v>
      </c>
      <c r="CF551" s="21" t="e">
        <f>IF(Wedstrijden!#REF!="x","Z2","")</f>
        <v>#REF!</v>
      </c>
      <c r="CG551" s="21" t="e">
        <f>IF(Wedstrijden!#REF!="x","ZZL","")</f>
        <v>#REF!</v>
      </c>
      <c r="CL551" s="21">
        <f>IF(COUNTA(Wedstrijden!#REF!)&lt;&gt;0,2,"")</f>
        <v>2</v>
      </c>
      <c r="CM551" s="21">
        <f t="shared" si="50"/>
        <v>2</v>
      </c>
      <c r="CN551" s="21" t="e">
        <f>IF(Wedstrijden!#REF!="x","AA","")</f>
        <v>#REF!</v>
      </c>
      <c r="CO551" s="21" t="e">
        <f>IF(Wedstrijden!#REF!="x","A","")</f>
        <v>#REF!</v>
      </c>
      <c r="CP551" s="21" t="e">
        <f>IF(Wedstrijden!#REF!="x","BB","")</f>
        <v>#REF!</v>
      </c>
      <c r="CQ551" s="21" t="e">
        <f>IF(Wedstrijden!#REF!="x","B","")</f>
        <v>#REF!</v>
      </c>
      <c r="CR551" s="21" t="e">
        <f>IF(Wedstrijden!#REF!="x","L","")</f>
        <v>#REF!</v>
      </c>
      <c r="CS551" s="21" t="e">
        <f>IF(Wedstrijden!#REF!="x","M","")</f>
        <v>#REF!</v>
      </c>
      <c r="CT551" s="21" t="e">
        <f>IF(Wedstrijden!#REF!="x","Z","")</f>
        <v>#REF!</v>
      </c>
      <c r="CU551" s="21" t="e">
        <f>IF(Wedstrijden!#REF!="x","ZZ","")</f>
        <v>#REF!</v>
      </c>
      <c r="CV551" s="21">
        <f>IF(COUNTA(Wedstrijden!#REF!)&lt;&gt;0,2,"")</f>
        <v>2</v>
      </c>
      <c r="CW551" s="21">
        <f t="shared" si="51"/>
        <v>1</v>
      </c>
      <c r="CX551" s="21" t="e">
        <f>IF(Wedstrijden!#REF!="x","BB","")</f>
        <v>#REF!</v>
      </c>
      <c r="CY551" s="21" t="e">
        <f>IF(Wedstrijden!#REF!="x","B","")</f>
        <v>#REF!</v>
      </c>
      <c r="CZ551" s="21" t="e">
        <f>IF(Wedstrijden!#REF!="x","L","")</f>
        <v>#REF!</v>
      </c>
      <c r="DA551" s="21" t="e">
        <f>IF(Wedstrijden!#REF!="x","M","")</f>
        <v>#REF!</v>
      </c>
      <c r="DB551" s="21" t="e">
        <f>IF(Wedstrijden!#REF!="x","Z","")</f>
        <v>#REF!</v>
      </c>
      <c r="DC551" s="21" t="e">
        <f>IF(Wedstrijden!#REF!="x","ZZ","")</f>
        <v>#REF!</v>
      </c>
      <c r="DD551" s="21" t="e">
        <f>IF(Wedstrijden!#REF!="x","1.40","")</f>
        <v>#REF!</v>
      </c>
      <c r="DE551" s="21">
        <f>IF(COUNTA(Wedstrijden!#REF!)&lt;&gt;0,6,"")</f>
        <v>6</v>
      </c>
      <c r="DF551" s="21">
        <f t="shared" si="52"/>
        <v>2</v>
      </c>
      <c r="DG551" s="21" t="e">
        <f>IF(Wedstrijden!#REF!="x","L","")</f>
        <v>#REF!</v>
      </c>
      <c r="DH551" s="21" t="e">
        <f>IF(Wedstrijden!#REF!="x","M","")</f>
        <v>#REF!</v>
      </c>
      <c r="DI551" s="21" t="e">
        <f>IF(Wedstrijden!#REF!="x","Z","")</f>
        <v>#REF!</v>
      </c>
      <c r="DJ551" s="21" t="e">
        <f>IF(Wedstrijden!#REF!="x","Z","")</f>
        <v>#REF!</v>
      </c>
      <c r="DK551" s="21">
        <f>IF(COUNTA(Wedstrijden!#REF!)&lt;&gt;0,6,"")</f>
        <v>6</v>
      </c>
      <c r="DL551" s="21">
        <f t="shared" si="53"/>
        <v>1</v>
      </c>
      <c r="DM551" s="21" t="e">
        <f>IF(Wedstrijden!#REF!="x","L","")</f>
        <v>#REF!</v>
      </c>
      <c r="DN551" s="21" t="e">
        <f>IF(Wedstrijden!#REF!="x","M","")</f>
        <v>#REF!</v>
      </c>
      <c r="DO551" s="21" t="e">
        <f>IF(Wedstrijden!#REF!="x","Z","")</f>
        <v>#REF!</v>
      </c>
      <c r="DP551" s="21" t="e">
        <f>IF(Wedstrijden!#REF!="x","Z","")</f>
        <v>#REF!</v>
      </c>
    </row>
    <row r="552" spans="1:120" ht="14.4" x14ac:dyDescent="0.3">
      <c r="A552" s="23">
        <f>Wedstrijden!B475</f>
        <v>0</v>
      </c>
      <c r="B552" s="21" t="str">
        <f>IFERROR(VLOOKUP(Wedstrijden!D475,Wedstrijdlocaties!$B$2:$E$600,2,FALSE),"")</f>
        <v/>
      </c>
      <c r="C552" s="21">
        <f>Wedstrijden!E475</f>
        <v>0</v>
      </c>
      <c r="D552" s="21" t="str">
        <f>IFERROR(VLOOKUP(Wedstrijden!F475,Organisaties!$B$2:$C$500,2,FALSE),"")</f>
        <v/>
      </c>
      <c r="E552" s="21" t="str">
        <f>IFERROR(VLOOKUP(Wedstrijden!F475,Organisaties!$B$2:$G$500,5,FALSE),"")</f>
        <v/>
      </c>
      <c r="F552" s="21" t="e">
        <f>IF(Wedstrijden!#REF!&lt;&gt;"",Wedstrijden!#REF!,"")</f>
        <v>#REF!</v>
      </c>
      <c r="G552" s="21" t="e">
        <f>IF(Wedstrijden!#REF!="Indoor",1,0)</f>
        <v>#REF!</v>
      </c>
      <c r="H552" s="21" t="e">
        <f>Wedstrijden!#REF!</f>
        <v>#REF!</v>
      </c>
      <c r="I552" s="21" t="e">
        <f>IF(Wedstrijden!#REF!="Nee",0,IF(Wedstrijden!#REF!="Ja",1,""))</f>
        <v>#REF!</v>
      </c>
      <c r="J552" s="21" t="e">
        <f>IF(Wedstrijden!#REF!&lt;&gt;"",Wedstrijden!#REF!,"")</f>
        <v>#REF!</v>
      </c>
      <c r="BJ552" s="21">
        <f>IF(COUNTA(Wedstrijden!#REF!)&lt;&gt;0,1,"")</f>
        <v>1</v>
      </c>
      <c r="BK552" s="21">
        <f t="shared" si="48"/>
        <v>2</v>
      </c>
      <c r="BL552" s="21" t="e">
        <f>IF(Wedstrijden!#REF!="x","AA","")</f>
        <v>#REF!</v>
      </c>
      <c r="BM552" s="21" t="e">
        <f>IF(Wedstrijden!#REF!="x","A","")</f>
        <v>#REF!</v>
      </c>
      <c r="BN552" s="21" t="e">
        <f>IF(Wedstrijden!#REF!="x","B1","")</f>
        <v>#REF!</v>
      </c>
      <c r="BO552" s="21" t="e">
        <f>IF(Wedstrijden!#REF!="x","BB","")</f>
        <v>#REF!</v>
      </c>
      <c r="BP552" s="21" t="e">
        <f>IF(Wedstrijden!#REF!="x","B","")</f>
        <v>#REF!</v>
      </c>
      <c r="BQ552" s="21" t="e">
        <f>IF(Wedstrijden!#REF!="x","L1","")</f>
        <v>#REF!</v>
      </c>
      <c r="BR552" s="21" t="e">
        <f>IF(Wedstrijden!#REF!="x","L2","")</f>
        <v>#REF!</v>
      </c>
      <c r="BS552" s="21" t="e">
        <f>IF(Wedstrijden!#REF!="x","M1","")</f>
        <v>#REF!</v>
      </c>
      <c r="BT552" s="21" t="e">
        <f>IF(Wedstrijden!#REF!="x","M2","")</f>
        <v>#REF!</v>
      </c>
      <c r="BU552" s="21" t="e">
        <f>IF(Wedstrijden!#REF!="x","Z1","")</f>
        <v>#REF!</v>
      </c>
      <c r="BV552" s="21" t="e">
        <f>IF(Wedstrijden!#REF!="x","Z2","")</f>
        <v>#REF!</v>
      </c>
      <c r="BW552" s="21">
        <f>IF(COUNTA(Wedstrijden!#REF!)&lt;&gt;0,1,"")</f>
        <v>1</v>
      </c>
      <c r="BX552" s="21">
        <f t="shared" si="49"/>
        <v>1</v>
      </c>
      <c r="BY552" s="21" t="e">
        <f>IF(Wedstrijden!#REF!="x","BB","")</f>
        <v>#REF!</v>
      </c>
      <c r="BZ552" s="21" t="e">
        <f>IF(Wedstrijden!#REF!="x","B","")</f>
        <v>#REF!</v>
      </c>
      <c r="CA552" s="21" t="e">
        <f>IF(Wedstrijden!#REF!="x","L1","")</f>
        <v>#REF!</v>
      </c>
      <c r="CB552" s="21" t="e">
        <f>IF(Wedstrijden!#REF!="x","L2","")</f>
        <v>#REF!</v>
      </c>
      <c r="CC552" s="21" t="e">
        <f>IF(Wedstrijden!#REF!="x","M1","")</f>
        <v>#REF!</v>
      </c>
      <c r="CD552" s="21" t="e">
        <f>IF(Wedstrijden!#REF!="x","M2","")</f>
        <v>#REF!</v>
      </c>
      <c r="CE552" s="21" t="e">
        <f>IF(Wedstrijden!#REF!="x","Z1","")</f>
        <v>#REF!</v>
      </c>
      <c r="CF552" s="21" t="e">
        <f>IF(Wedstrijden!#REF!="x","Z2","")</f>
        <v>#REF!</v>
      </c>
      <c r="CG552" s="21" t="e">
        <f>IF(Wedstrijden!#REF!="x","ZZL","")</f>
        <v>#REF!</v>
      </c>
      <c r="CL552" s="21">
        <f>IF(COUNTA(Wedstrijden!#REF!)&lt;&gt;0,2,"")</f>
        <v>2</v>
      </c>
      <c r="CM552" s="21">
        <f t="shared" si="50"/>
        <v>2</v>
      </c>
      <c r="CN552" s="21" t="e">
        <f>IF(Wedstrijden!#REF!="x","AA","")</f>
        <v>#REF!</v>
      </c>
      <c r="CO552" s="21" t="e">
        <f>IF(Wedstrijden!#REF!="x","A","")</f>
        <v>#REF!</v>
      </c>
      <c r="CP552" s="21" t="e">
        <f>IF(Wedstrijden!#REF!="x","BB","")</f>
        <v>#REF!</v>
      </c>
      <c r="CQ552" s="21" t="e">
        <f>IF(Wedstrijden!#REF!="x","B","")</f>
        <v>#REF!</v>
      </c>
      <c r="CR552" s="21" t="e">
        <f>IF(Wedstrijden!#REF!="x","L","")</f>
        <v>#REF!</v>
      </c>
      <c r="CS552" s="21" t="e">
        <f>IF(Wedstrijden!#REF!="x","M","")</f>
        <v>#REF!</v>
      </c>
      <c r="CT552" s="21" t="e">
        <f>IF(Wedstrijden!#REF!="x","Z","")</f>
        <v>#REF!</v>
      </c>
      <c r="CU552" s="21" t="e">
        <f>IF(Wedstrijden!#REF!="x","ZZ","")</f>
        <v>#REF!</v>
      </c>
      <c r="CV552" s="21">
        <f>IF(COUNTA(Wedstrijden!#REF!)&lt;&gt;0,2,"")</f>
        <v>2</v>
      </c>
      <c r="CW552" s="21">
        <f t="shared" si="51"/>
        <v>1</v>
      </c>
      <c r="CX552" s="21" t="e">
        <f>IF(Wedstrijden!#REF!="x","BB","")</f>
        <v>#REF!</v>
      </c>
      <c r="CY552" s="21" t="e">
        <f>IF(Wedstrijden!#REF!="x","B","")</f>
        <v>#REF!</v>
      </c>
      <c r="CZ552" s="21" t="e">
        <f>IF(Wedstrijden!#REF!="x","L","")</f>
        <v>#REF!</v>
      </c>
      <c r="DA552" s="21" t="e">
        <f>IF(Wedstrijden!#REF!="x","M","")</f>
        <v>#REF!</v>
      </c>
      <c r="DB552" s="21" t="e">
        <f>IF(Wedstrijden!#REF!="x","Z","")</f>
        <v>#REF!</v>
      </c>
      <c r="DC552" s="21" t="e">
        <f>IF(Wedstrijden!#REF!="x","ZZ","")</f>
        <v>#REF!</v>
      </c>
      <c r="DD552" s="21" t="e">
        <f>IF(Wedstrijden!#REF!="x","1.40","")</f>
        <v>#REF!</v>
      </c>
      <c r="DE552" s="21">
        <f>IF(COUNTA(Wedstrijden!#REF!)&lt;&gt;0,6,"")</f>
        <v>6</v>
      </c>
      <c r="DF552" s="21">
        <f t="shared" si="52"/>
        <v>2</v>
      </c>
      <c r="DG552" s="21" t="e">
        <f>IF(Wedstrijden!#REF!="x","L","")</f>
        <v>#REF!</v>
      </c>
      <c r="DH552" s="21" t="e">
        <f>IF(Wedstrijden!#REF!="x","M","")</f>
        <v>#REF!</v>
      </c>
      <c r="DI552" s="21" t="e">
        <f>IF(Wedstrijden!#REF!="x","Z","")</f>
        <v>#REF!</v>
      </c>
      <c r="DJ552" s="21" t="e">
        <f>IF(Wedstrijden!#REF!="x","Z","")</f>
        <v>#REF!</v>
      </c>
      <c r="DK552" s="21">
        <f>IF(COUNTA(Wedstrijden!#REF!)&lt;&gt;0,6,"")</f>
        <v>6</v>
      </c>
      <c r="DL552" s="21">
        <f t="shared" si="53"/>
        <v>1</v>
      </c>
      <c r="DM552" s="21" t="e">
        <f>IF(Wedstrijden!#REF!="x","L","")</f>
        <v>#REF!</v>
      </c>
      <c r="DN552" s="21" t="e">
        <f>IF(Wedstrijden!#REF!="x","M","")</f>
        <v>#REF!</v>
      </c>
      <c r="DO552" s="21" t="e">
        <f>IF(Wedstrijden!#REF!="x","Z","")</f>
        <v>#REF!</v>
      </c>
      <c r="DP552" s="21" t="e">
        <f>IF(Wedstrijden!#REF!="x","Z","")</f>
        <v>#REF!</v>
      </c>
    </row>
    <row r="553" spans="1:120" ht="14.4" x14ac:dyDescent="0.3">
      <c r="A553" s="23">
        <f>Wedstrijden!B476</f>
        <v>0</v>
      </c>
      <c r="B553" s="21" t="str">
        <f>IFERROR(VLOOKUP(Wedstrijden!D476,Wedstrijdlocaties!$B$2:$E$600,2,FALSE),"")</f>
        <v/>
      </c>
      <c r="C553" s="21">
        <f>Wedstrijden!E476</f>
        <v>0</v>
      </c>
      <c r="D553" s="21" t="str">
        <f>IFERROR(VLOOKUP(Wedstrijden!F476,Organisaties!$B$2:$C$500,2,FALSE),"")</f>
        <v/>
      </c>
      <c r="E553" s="21" t="str">
        <f>IFERROR(VLOOKUP(Wedstrijden!F476,Organisaties!$B$2:$G$500,5,FALSE),"")</f>
        <v/>
      </c>
      <c r="F553" s="21" t="e">
        <f>IF(Wedstrijden!#REF!&lt;&gt;"",Wedstrijden!#REF!,"")</f>
        <v>#REF!</v>
      </c>
      <c r="G553" s="21" t="e">
        <f>IF(Wedstrijden!#REF!="Indoor",1,0)</f>
        <v>#REF!</v>
      </c>
      <c r="H553" s="21" t="e">
        <f>Wedstrijden!#REF!</f>
        <v>#REF!</v>
      </c>
      <c r="I553" s="21" t="e">
        <f>IF(Wedstrijden!#REF!="Nee",0,IF(Wedstrijden!#REF!="Ja",1,""))</f>
        <v>#REF!</v>
      </c>
      <c r="J553" s="21" t="e">
        <f>IF(Wedstrijden!#REF!&lt;&gt;"",Wedstrijden!#REF!,"")</f>
        <v>#REF!</v>
      </c>
      <c r="BJ553" s="21">
        <f>IF(COUNTA(Wedstrijden!#REF!)&lt;&gt;0,1,"")</f>
        <v>1</v>
      </c>
      <c r="BK553" s="21">
        <f t="shared" si="48"/>
        <v>2</v>
      </c>
      <c r="BL553" s="21" t="e">
        <f>IF(Wedstrijden!#REF!="x","AA","")</f>
        <v>#REF!</v>
      </c>
      <c r="BM553" s="21" t="e">
        <f>IF(Wedstrijden!#REF!="x","A","")</f>
        <v>#REF!</v>
      </c>
      <c r="BN553" s="21" t="e">
        <f>IF(Wedstrijden!#REF!="x","B1","")</f>
        <v>#REF!</v>
      </c>
      <c r="BO553" s="21" t="e">
        <f>IF(Wedstrijden!#REF!="x","BB","")</f>
        <v>#REF!</v>
      </c>
      <c r="BP553" s="21" t="e">
        <f>IF(Wedstrijden!#REF!="x","B","")</f>
        <v>#REF!</v>
      </c>
      <c r="BQ553" s="21" t="e">
        <f>IF(Wedstrijden!#REF!="x","L1","")</f>
        <v>#REF!</v>
      </c>
      <c r="BR553" s="21" t="e">
        <f>IF(Wedstrijden!#REF!="x","L2","")</f>
        <v>#REF!</v>
      </c>
      <c r="BS553" s="21" t="e">
        <f>IF(Wedstrijden!#REF!="x","M1","")</f>
        <v>#REF!</v>
      </c>
      <c r="BT553" s="21" t="e">
        <f>IF(Wedstrijden!#REF!="x","M2","")</f>
        <v>#REF!</v>
      </c>
      <c r="BU553" s="21" t="e">
        <f>IF(Wedstrijden!#REF!="x","Z1","")</f>
        <v>#REF!</v>
      </c>
      <c r="BV553" s="21" t="e">
        <f>IF(Wedstrijden!#REF!="x","Z2","")</f>
        <v>#REF!</v>
      </c>
      <c r="BW553" s="21">
        <f>IF(COUNTA(Wedstrijden!#REF!)&lt;&gt;0,1,"")</f>
        <v>1</v>
      </c>
      <c r="BX553" s="21">
        <f t="shared" si="49"/>
        <v>1</v>
      </c>
      <c r="BY553" s="21" t="e">
        <f>IF(Wedstrijden!#REF!="x","BB","")</f>
        <v>#REF!</v>
      </c>
      <c r="BZ553" s="21" t="e">
        <f>IF(Wedstrijden!#REF!="x","B","")</f>
        <v>#REF!</v>
      </c>
      <c r="CA553" s="21" t="e">
        <f>IF(Wedstrijden!#REF!="x","L1","")</f>
        <v>#REF!</v>
      </c>
      <c r="CB553" s="21" t="e">
        <f>IF(Wedstrijden!#REF!="x","L2","")</f>
        <v>#REF!</v>
      </c>
      <c r="CC553" s="21" t="e">
        <f>IF(Wedstrijden!#REF!="x","M1","")</f>
        <v>#REF!</v>
      </c>
      <c r="CD553" s="21" t="e">
        <f>IF(Wedstrijden!#REF!="x","M2","")</f>
        <v>#REF!</v>
      </c>
      <c r="CE553" s="21" t="e">
        <f>IF(Wedstrijden!#REF!="x","Z1","")</f>
        <v>#REF!</v>
      </c>
      <c r="CF553" s="21" t="e">
        <f>IF(Wedstrijden!#REF!="x","Z2","")</f>
        <v>#REF!</v>
      </c>
      <c r="CG553" s="21" t="e">
        <f>IF(Wedstrijden!#REF!="x","ZZL","")</f>
        <v>#REF!</v>
      </c>
      <c r="CL553" s="21">
        <f>IF(COUNTA(Wedstrijden!#REF!)&lt;&gt;0,2,"")</f>
        <v>2</v>
      </c>
      <c r="CM553" s="21">
        <f t="shared" si="50"/>
        <v>2</v>
      </c>
      <c r="CN553" s="21" t="e">
        <f>IF(Wedstrijden!#REF!="x","AA","")</f>
        <v>#REF!</v>
      </c>
      <c r="CO553" s="21" t="e">
        <f>IF(Wedstrijden!#REF!="x","A","")</f>
        <v>#REF!</v>
      </c>
      <c r="CP553" s="21" t="e">
        <f>IF(Wedstrijden!#REF!="x","BB","")</f>
        <v>#REF!</v>
      </c>
      <c r="CQ553" s="21" t="e">
        <f>IF(Wedstrijden!#REF!="x","B","")</f>
        <v>#REF!</v>
      </c>
      <c r="CR553" s="21" t="e">
        <f>IF(Wedstrijden!#REF!="x","L","")</f>
        <v>#REF!</v>
      </c>
      <c r="CS553" s="21" t="e">
        <f>IF(Wedstrijden!#REF!="x","M","")</f>
        <v>#REF!</v>
      </c>
      <c r="CT553" s="21" t="e">
        <f>IF(Wedstrijden!#REF!="x","Z","")</f>
        <v>#REF!</v>
      </c>
      <c r="CU553" s="21" t="e">
        <f>IF(Wedstrijden!#REF!="x","ZZ","")</f>
        <v>#REF!</v>
      </c>
      <c r="CV553" s="21">
        <f>IF(COUNTA(Wedstrijden!#REF!)&lt;&gt;0,2,"")</f>
        <v>2</v>
      </c>
      <c r="CW553" s="21">
        <f t="shared" si="51"/>
        <v>1</v>
      </c>
      <c r="CX553" s="21" t="e">
        <f>IF(Wedstrijden!#REF!="x","BB","")</f>
        <v>#REF!</v>
      </c>
      <c r="CY553" s="21" t="e">
        <f>IF(Wedstrijden!#REF!="x","B","")</f>
        <v>#REF!</v>
      </c>
      <c r="CZ553" s="21" t="e">
        <f>IF(Wedstrijden!#REF!="x","L","")</f>
        <v>#REF!</v>
      </c>
      <c r="DA553" s="21" t="e">
        <f>IF(Wedstrijden!#REF!="x","M","")</f>
        <v>#REF!</v>
      </c>
      <c r="DB553" s="21" t="e">
        <f>IF(Wedstrijden!#REF!="x","Z","")</f>
        <v>#REF!</v>
      </c>
      <c r="DC553" s="21" t="e">
        <f>IF(Wedstrijden!#REF!="x","ZZ","")</f>
        <v>#REF!</v>
      </c>
      <c r="DD553" s="21" t="e">
        <f>IF(Wedstrijden!#REF!="x","1.40","")</f>
        <v>#REF!</v>
      </c>
      <c r="DE553" s="21">
        <f>IF(COUNTA(Wedstrijden!#REF!)&lt;&gt;0,6,"")</f>
        <v>6</v>
      </c>
      <c r="DF553" s="21">
        <f t="shared" si="52"/>
        <v>2</v>
      </c>
      <c r="DG553" s="21" t="e">
        <f>IF(Wedstrijden!#REF!="x","L","")</f>
        <v>#REF!</v>
      </c>
      <c r="DH553" s="21" t="e">
        <f>IF(Wedstrijden!#REF!="x","M","")</f>
        <v>#REF!</v>
      </c>
      <c r="DI553" s="21" t="e">
        <f>IF(Wedstrijden!#REF!="x","Z","")</f>
        <v>#REF!</v>
      </c>
      <c r="DJ553" s="21" t="e">
        <f>IF(Wedstrijden!#REF!="x","Z","")</f>
        <v>#REF!</v>
      </c>
      <c r="DK553" s="21">
        <f>IF(COUNTA(Wedstrijden!#REF!)&lt;&gt;0,6,"")</f>
        <v>6</v>
      </c>
      <c r="DL553" s="21">
        <f t="shared" si="53"/>
        <v>1</v>
      </c>
      <c r="DM553" s="21" t="e">
        <f>IF(Wedstrijden!#REF!="x","L","")</f>
        <v>#REF!</v>
      </c>
      <c r="DN553" s="21" t="e">
        <f>IF(Wedstrijden!#REF!="x","M","")</f>
        <v>#REF!</v>
      </c>
      <c r="DO553" s="21" t="e">
        <f>IF(Wedstrijden!#REF!="x","Z","")</f>
        <v>#REF!</v>
      </c>
      <c r="DP553" s="21" t="e">
        <f>IF(Wedstrijden!#REF!="x","Z","")</f>
        <v>#REF!</v>
      </c>
    </row>
    <row r="554" spans="1:120" ht="14.4" x14ac:dyDescent="0.3">
      <c r="A554" s="23">
        <f>Wedstrijden!B477</f>
        <v>0</v>
      </c>
      <c r="B554" s="21" t="str">
        <f>IFERROR(VLOOKUP(Wedstrijden!D477,Wedstrijdlocaties!$B$2:$E$600,2,FALSE),"")</f>
        <v/>
      </c>
      <c r="C554" s="21">
        <f>Wedstrijden!E477</f>
        <v>0</v>
      </c>
      <c r="D554" s="21" t="str">
        <f>IFERROR(VLOOKUP(Wedstrijden!F477,Organisaties!$B$2:$C$500,2,FALSE),"")</f>
        <v/>
      </c>
      <c r="E554" s="21" t="str">
        <f>IFERROR(VLOOKUP(Wedstrijden!F477,Organisaties!$B$2:$G$500,5,FALSE),"")</f>
        <v/>
      </c>
      <c r="F554" s="21" t="e">
        <f>IF(Wedstrijden!#REF!&lt;&gt;"",Wedstrijden!#REF!,"")</f>
        <v>#REF!</v>
      </c>
      <c r="G554" s="21" t="e">
        <f>IF(Wedstrijden!#REF!="Indoor",1,0)</f>
        <v>#REF!</v>
      </c>
      <c r="H554" s="21" t="e">
        <f>Wedstrijden!#REF!</f>
        <v>#REF!</v>
      </c>
      <c r="I554" s="21" t="e">
        <f>IF(Wedstrijden!#REF!="Nee",0,IF(Wedstrijden!#REF!="Ja",1,""))</f>
        <v>#REF!</v>
      </c>
      <c r="J554" s="21" t="e">
        <f>IF(Wedstrijden!#REF!&lt;&gt;"",Wedstrijden!#REF!,"")</f>
        <v>#REF!</v>
      </c>
      <c r="BJ554" s="21">
        <f>IF(COUNTA(Wedstrijden!#REF!)&lt;&gt;0,1,"")</f>
        <v>1</v>
      </c>
      <c r="BK554" s="21">
        <f t="shared" si="48"/>
        <v>2</v>
      </c>
      <c r="BL554" s="21" t="e">
        <f>IF(Wedstrijden!#REF!="x","AA","")</f>
        <v>#REF!</v>
      </c>
      <c r="BM554" s="21" t="e">
        <f>IF(Wedstrijden!#REF!="x","A","")</f>
        <v>#REF!</v>
      </c>
      <c r="BN554" s="21" t="e">
        <f>IF(Wedstrijden!#REF!="x","B1","")</f>
        <v>#REF!</v>
      </c>
      <c r="BO554" s="21" t="e">
        <f>IF(Wedstrijden!#REF!="x","BB","")</f>
        <v>#REF!</v>
      </c>
      <c r="BP554" s="21" t="e">
        <f>IF(Wedstrijden!#REF!="x","B","")</f>
        <v>#REF!</v>
      </c>
      <c r="BQ554" s="21" t="e">
        <f>IF(Wedstrijden!#REF!="x","L1","")</f>
        <v>#REF!</v>
      </c>
      <c r="BR554" s="21" t="e">
        <f>IF(Wedstrijden!#REF!="x","L2","")</f>
        <v>#REF!</v>
      </c>
      <c r="BS554" s="21" t="e">
        <f>IF(Wedstrijden!#REF!="x","M1","")</f>
        <v>#REF!</v>
      </c>
      <c r="BT554" s="21" t="e">
        <f>IF(Wedstrijden!#REF!="x","M2","")</f>
        <v>#REF!</v>
      </c>
      <c r="BU554" s="21" t="e">
        <f>IF(Wedstrijden!#REF!="x","Z1","")</f>
        <v>#REF!</v>
      </c>
      <c r="BV554" s="21" t="e">
        <f>IF(Wedstrijden!#REF!="x","Z2","")</f>
        <v>#REF!</v>
      </c>
      <c r="BW554" s="21">
        <f>IF(COUNTA(Wedstrijden!#REF!)&lt;&gt;0,1,"")</f>
        <v>1</v>
      </c>
      <c r="BX554" s="21">
        <f t="shared" si="49"/>
        <v>1</v>
      </c>
      <c r="BY554" s="21" t="e">
        <f>IF(Wedstrijden!#REF!="x","BB","")</f>
        <v>#REF!</v>
      </c>
      <c r="BZ554" s="21" t="e">
        <f>IF(Wedstrijden!#REF!="x","B","")</f>
        <v>#REF!</v>
      </c>
      <c r="CA554" s="21" t="e">
        <f>IF(Wedstrijden!#REF!="x","L1","")</f>
        <v>#REF!</v>
      </c>
      <c r="CB554" s="21" t="e">
        <f>IF(Wedstrijden!#REF!="x","L2","")</f>
        <v>#REF!</v>
      </c>
      <c r="CC554" s="21" t="e">
        <f>IF(Wedstrijden!#REF!="x","M1","")</f>
        <v>#REF!</v>
      </c>
      <c r="CD554" s="21" t="e">
        <f>IF(Wedstrijden!#REF!="x","M2","")</f>
        <v>#REF!</v>
      </c>
      <c r="CE554" s="21" t="e">
        <f>IF(Wedstrijden!#REF!="x","Z1","")</f>
        <v>#REF!</v>
      </c>
      <c r="CF554" s="21" t="e">
        <f>IF(Wedstrijden!#REF!="x","Z2","")</f>
        <v>#REF!</v>
      </c>
      <c r="CG554" s="21" t="e">
        <f>IF(Wedstrijden!#REF!="x","ZZL","")</f>
        <v>#REF!</v>
      </c>
      <c r="CL554" s="21">
        <f>IF(COUNTA(Wedstrijden!#REF!)&lt;&gt;0,2,"")</f>
        <v>2</v>
      </c>
      <c r="CM554" s="21">
        <f t="shared" si="50"/>
        <v>2</v>
      </c>
      <c r="CN554" s="21" t="e">
        <f>IF(Wedstrijden!#REF!="x","AA","")</f>
        <v>#REF!</v>
      </c>
      <c r="CO554" s="21" t="e">
        <f>IF(Wedstrijden!#REF!="x","A","")</f>
        <v>#REF!</v>
      </c>
      <c r="CP554" s="21" t="e">
        <f>IF(Wedstrijden!#REF!="x","BB","")</f>
        <v>#REF!</v>
      </c>
      <c r="CQ554" s="21" t="e">
        <f>IF(Wedstrijden!#REF!="x","B","")</f>
        <v>#REF!</v>
      </c>
      <c r="CR554" s="21" t="e">
        <f>IF(Wedstrijden!#REF!="x","L","")</f>
        <v>#REF!</v>
      </c>
      <c r="CS554" s="21" t="e">
        <f>IF(Wedstrijden!#REF!="x","M","")</f>
        <v>#REF!</v>
      </c>
      <c r="CT554" s="21" t="e">
        <f>IF(Wedstrijden!#REF!="x","Z","")</f>
        <v>#REF!</v>
      </c>
      <c r="CU554" s="21" t="e">
        <f>IF(Wedstrijden!#REF!="x","ZZ","")</f>
        <v>#REF!</v>
      </c>
      <c r="CV554" s="21">
        <f>IF(COUNTA(Wedstrijden!#REF!)&lt;&gt;0,2,"")</f>
        <v>2</v>
      </c>
      <c r="CW554" s="21">
        <f t="shared" si="51"/>
        <v>1</v>
      </c>
      <c r="CX554" s="21" t="e">
        <f>IF(Wedstrijden!#REF!="x","BB","")</f>
        <v>#REF!</v>
      </c>
      <c r="CY554" s="21" t="e">
        <f>IF(Wedstrijden!#REF!="x","B","")</f>
        <v>#REF!</v>
      </c>
      <c r="CZ554" s="21" t="e">
        <f>IF(Wedstrijden!#REF!="x","L","")</f>
        <v>#REF!</v>
      </c>
      <c r="DA554" s="21" t="e">
        <f>IF(Wedstrijden!#REF!="x","M","")</f>
        <v>#REF!</v>
      </c>
      <c r="DB554" s="21" t="e">
        <f>IF(Wedstrijden!#REF!="x","Z","")</f>
        <v>#REF!</v>
      </c>
      <c r="DC554" s="21" t="e">
        <f>IF(Wedstrijden!#REF!="x","ZZ","")</f>
        <v>#REF!</v>
      </c>
      <c r="DD554" s="21" t="e">
        <f>IF(Wedstrijden!#REF!="x","1.40","")</f>
        <v>#REF!</v>
      </c>
      <c r="DE554" s="21">
        <f>IF(COUNTA(Wedstrijden!#REF!)&lt;&gt;0,6,"")</f>
        <v>6</v>
      </c>
      <c r="DF554" s="21">
        <f t="shared" si="52"/>
        <v>2</v>
      </c>
      <c r="DG554" s="21" t="e">
        <f>IF(Wedstrijden!#REF!="x","L","")</f>
        <v>#REF!</v>
      </c>
      <c r="DH554" s="21" t="e">
        <f>IF(Wedstrijden!#REF!="x","M","")</f>
        <v>#REF!</v>
      </c>
      <c r="DI554" s="21" t="e">
        <f>IF(Wedstrijden!#REF!="x","Z","")</f>
        <v>#REF!</v>
      </c>
      <c r="DJ554" s="21" t="e">
        <f>IF(Wedstrijden!#REF!="x","Z","")</f>
        <v>#REF!</v>
      </c>
      <c r="DK554" s="21">
        <f>IF(COUNTA(Wedstrijden!#REF!)&lt;&gt;0,6,"")</f>
        <v>6</v>
      </c>
      <c r="DL554" s="21">
        <f t="shared" si="53"/>
        <v>1</v>
      </c>
      <c r="DM554" s="21" t="e">
        <f>IF(Wedstrijden!#REF!="x","L","")</f>
        <v>#REF!</v>
      </c>
      <c r="DN554" s="21" t="e">
        <f>IF(Wedstrijden!#REF!="x","M","")</f>
        <v>#REF!</v>
      </c>
      <c r="DO554" s="21" t="e">
        <f>IF(Wedstrijden!#REF!="x","Z","")</f>
        <v>#REF!</v>
      </c>
      <c r="DP554" s="21" t="e">
        <f>IF(Wedstrijden!#REF!="x","Z","")</f>
        <v>#REF!</v>
      </c>
    </row>
    <row r="555" spans="1:120" ht="14.4" x14ac:dyDescent="0.3">
      <c r="A555" s="23">
        <f>Wedstrijden!B478</f>
        <v>0</v>
      </c>
      <c r="B555" s="21" t="str">
        <f>IFERROR(VLOOKUP(Wedstrijden!D478,Wedstrijdlocaties!$B$2:$E$600,2,FALSE),"")</f>
        <v/>
      </c>
      <c r="C555" s="21">
        <f>Wedstrijden!E478</f>
        <v>0</v>
      </c>
      <c r="D555" s="21" t="str">
        <f>IFERROR(VLOOKUP(Wedstrijden!F478,Organisaties!$B$2:$C$500,2,FALSE),"")</f>
        <v/>
      </c>
      <c r="E555" s="21" t="str">
        <f>IFERROR(VLOOKUP(Wedstrijden!F478,Organisaties!$B$2:$G$500,5,FALSE),"")</f>
        <v/>
      </c>
      <c r="F555" s="21" t="e">
        <f>IF(Wedstrijden!#REF!&lt;&gt;"",Wedstrijden!#REF!,"")</f>
        <v>#REF!</v>
      </c>
      <c r="G555" s="21" t="e">
        <f>IF(Wedstrijden!#REF!="Indoor",1,0)</f>
        <v>#REF!</v>
      </c>
      <c r="H555" s="21" t="e">
        <f>Wedstrijden!#REF!</f>
        <v>#REF!</v>
      </c>
      <c r="I555" s="21" t="e">
        <f>IF(Wedstrijden!#REF!="Nee",0,IF(Wedstrijden!#REF!="Ja",1,""))</f>
        <v>#REF!</v>
      </c>
      <c r="J555" s="21" t="e">
        <f>IF(Wedstrijden!#REF!&lt;&gt;"",Wedstrijden!#REF!,"")</f>
        <v>#REF!</v>
      </c>
      <c r="BJ555" s="21">
        <f>IF(COUNTA(Wedstrijden!#REF!)&lt;&gt;0,1,"")</f>
        <v>1</v>
      </c>
      <c r="BK555" s="21">
        <f t="shared" si="48"/>
        <v>2</v>
      </c>
      <c r="BL555" s="21" t="e">
        <f>IF(Wedstrijden!#REF!="x","AA","")</f>
        <v>#REF!</v>
      </c>
      <c r="BM555" s="21" t="e">
        <f>IF(Wedstrijden!#REF!="x","A","")</f>
        <v>#REF!</v>
      </c>
      <c r="BN555" s="21" t="e">
        <f>IF(Wedstrijden!#REF!="x","B1","")</f>
        <v>#REF!</v>
      </c>
      <c r="BO555" s="21" t="e">
        <f>IF(Wedstrijden!#REF!="x","BB","")</f>
        <v>#REF!</v>
      </c>
      <c r="BP555" s="21" t="e">
        <f>IF(Wedstrijden!#REF!="x","B","")</f>
        <v>#REF!</v>
      </c>
      <c r="BQ555" s="21" t="e">
        <f>IF(Wedstrijden!#REF!="x","L1","")</f>
        <v>#REF!</v>
      </c>
      <c r="BR555" s="21" t="e">
        <f>IF(Wedstrijden!#REF!="x","L2","")</f>
        <v>#REF!</v>
      </c>
      <c r="BS555" s="21" t="e">
        <f>IF(Wedstrijden!#REF!="x","M1","")</f>
        <v>#REF!</v>
      </c>
      <c r="BT555" s="21" t="e">
        <f>IF(Wedstrijden!#REF!="x","M2","")</f>
        <v>#REF!</v>
      </c>
      <c r="BU555" s="21" t="e">
        <f>IF(Wedstrijden!#REF!="x","Z1","")</f>
        <v>#REF!</v>
      </c>
      <c r="BV555" s="21" t="e">
        <f>IF(Wedstrijden!#REF!="x","Z2","")</f>
        <v>#REF!</v>
      </c>
      <c r="BW555" s="21">
        <f>IF(COUNTA(Wedstrijden!#REF!)&lt;&gt;0,1,"")</f>
        <v>1</v>
      </c>
      <c r="BX555" s="21">
        <f t="shared" si="49"/>
        <v>1</v>
      </c>
      <c r="BY555" s="21" t="e">
        <f>IF(Wedstrijden!#REF!="x","BB","")</f>
        <v>#REF!</v>
      </c>
      <c r="BZ555" s="21" t="e">
        <f>IF(Wedstrijden!#REF!="x","B","")</f>
        <v>#REF!</v>
      </c>
      <c r="CA555" s="21" t="e">
        <f>IF(Wedstrijden!#REF!="x","L1","")</f>
        <v>#REF!</v>
      </c>
      <c r="CB555" s="21" t="e">
        <f>IF(Wedstrijden!#REF!="x","L2","")</f>
        <v>#REF!</v>
      </c>
      <c r="CC555" s="21" t="e">
        <f>IF(Wedstrijden!#REF!="x","M1","")</f>
        <v>#REF!</v>
      </c>
      <c r="CD555" s="21" t="e">
        <f>IF(Wedstrijden!#REF!="x","M2","")</f>
        <v>#REF!</v>
      </c>
      <c r="CE555" s="21" t="e">
        <f>IF(Wedstrijden!#REF!="x","Z1","")</f>
        <v>#REF!</v>
      </c>
      <c r="CF555" s="21" t="e">
        <f>IF(Wedstrijden!#REF!="x","Z2","")</f>
        <v>#REF!</v>
      </c>
      <c r="CG555" s="21" t="e">
        <f>IF(Wedstrijden!#REF!="x","ZZL","")</f>
        <v>#REF!</v>
      </c>
      <c r="CL555" s="21">
        <f>IF(COUNTA(Wedstrijden!#REF!)&lt;&gt;0,2,"")</f>
        <v>2</v>
      </c>
      <c r="CM555" s="21">
        <f t="shared" si="50"/>
        <v>2</v>
      </c>
      <c r="CN555" s="21" t="e">
        <f>IF(Wedstrijden!#REF!="x","AA","")</f>
        <v>#REF!</v>
      </c>
      <c r="CO555" s="21" t="e">
        <f>IF(Wedstrijden!#REF!="x","A","")</f>
        <v>#REF!</v>
      </c>
      <c r="CP555" s="21" t="e">
        <f>IF(Wedstrijden!#REF!="x","BB","")</f>
        <v>#REF!</v>
      </c>
      <c r="CQ555" s="21" t="e">
        <f>IF(Wedstrijden!#REF!="x","B","")</f>
        <v>#REF!</v>
      </c>
      <c r="CR555" s="21" t="e">
        <f>IF(Wedstrijden!#REF!="x","L","")</f>
        <v>#REF!</v>
      </c>
      <c r="CS555" s="21" t="e">
        <f>IF(Wedstrijden!#REF!="x","M","")</f>
        <v>#REF!</v>
      </c>
      <c r="CT555" s="21" t="e">
        <f>IF(Wedstrijden!#REF!="x","Z","")</f>
        <v>#REF!</v>
      </c>
      <c r="CU555" s="21" t="e">
        <f>IF(Wedstrijden!#REF!="x","ZZ","")</f>
        <v>#REF!</v>
      </c>
      <c r="CV555" s="21">
        <f>IF(COUNTA(Wedstrijden!#REF!)&lt;&gt;0,2,"")</f>
        <v>2</v>
      </c>
      <c r="CW555" s="21">
        <f t="shared" si="51"/>
        <v>1</v>
      </c>
      <c r="CX555" s="21" t="e">
        <f>IF(Wedstrijden!#REF!="x","BB","")</f>
        <v>#REF!</v>
      </c>
      <c r="CY555" s="21" t="e">
        <f>IF(Wedstrijden!#REF!="x","B","")</f>
        <v>#REF!</v>
      </c>
      <c r="CZ555" s="21" t="e">
        <f>IF(Wedstrijden!#REF!="x","L","")</f>
        <v>#REF!</v>
      </c>
      <c r="DA555" s="21" t="e">
        <f>IF(Wedstrijden!#REF!="x","M","")</f>
        <v>#REF!</v>
      </c>
      <c r="DB555" s="21" t="e">
        <f>IF(Wedstrijden!#REF!="x","Z","")</f>
        <v>#REF!</v>
      </c>
      <c r="DC555" s="21" t="e">
        <f>IF(Wedstrijden!#REF!="x","ZZ","")</f>
        <v>#REF!</v>
      </c>
      <c r="DD555" s="21" t="e">
        <f>IF(Wedstrijden!#REF!="x","1.40","")</f>
        <v>#REF!</v>
      </c>
      <c r="DE555" s="21">
        <f>IF(COUNTA(Wedstrijden!#REF!)&lt;&gt;0,6,"")</f>
        <v>6</v>
      </c>
      <c r="DF555" s="21">
        <f t="shared" si="52"/>
        <v>2</v>
      </c>
      <c r="DG555" s="21" t="e">
        <f>IF(Wedstrijden!#REF!="x","L","")</f>
        <v>#REF!</v>
      </c>
      <c r="DH555" s="21" t="e">
        <f>IF(Wedstrijden!#REF!="x","M","")</f>
        <v>#REF!</v>
      </c>
      <c r="DI555" s="21" t="e">
        <f>IF(Wedstrijden!#REF!="x","Z","")</f>
        <v>#REF!</v>
      </c>
      <c r="DJ555" s="21" t="e">
        <f>IF(Wedstrijden!#REF!="x","Z","")</f>
        <v>#REF!</v>
      </c>
      <c r="DK555" s="21">
        <f>IF(COUNTA(Wedstrijden!#REF!)&lt;&gt;0,6,"")</f>
        <v>6</v>
      </c>
      <c r="DL555" s="21">
        <f t="shared" si="53"/>
        <v>1</v>
      </c>
      <c r="DM555" s="21" t="e">
        <f>IF(Wedstrijden!#REF!="x","L","")</f>
        <v>#REF!</v>
      </c>
      <c r="DN555" s="21" t="e">
        <f>IF(Wedstrijden!#REF!="x","M","")</f>
        <v>#REF!</v>
      </c>
      <c r="DO555" s="21" t="e">
        <f>IF(Wedstrijden!#REF!="x","Z","")</f>
        <v>#REF!</v>
      </c>
      <c r="DP555" s="21" t="e">
        <f>IF(Wedstrijden!#REF!="x","Z","")</f>
        <v>#REF!</v>
      </c>
    </row>
    <row r="556" spans="1:120" ht="14.4" x14ac:dyDescent="0.3">
      <c r="A556" s="23">
        <f>Wedstrijden!B479</f>
        <v>0</v>
      </c>
      <c r="B556" s="21" t="str">
        <f>IFERROR(VLOOKUP(Wedstrijden!D479,Wedstrijdlocaties!$B$2:$E$600,2,FALSE),"")</f>
        <v/>
      </c>
      <c r="C556" s="21">
        <f>Wedstrijden!E479</f>
        <v>0</v>
      </c>
      <c r="D556" s="21" t="str">
        <f>IFERROR(VLOOKUP(Wedstrijden!F479,Organisaties!$B$2:$C$500,2,FALSE),"")</f>
        <v/>
      </c>
      <c r="E556" s="21" t="str">
        <f>IFERROR(VLOOKUP(Wedstrijden!F479,Organisaties!$B$2:$G$500,5,FALSE),"")</f>
        <v/>
      </c>
      <c r="F556" s="21" t="e">
        <f>IF(Wedstrijden!#REF!&lt;&gt;"",Wedstrijden!#REF!,"")</f>
        <v>#REF!</v>
      </c>
      <c r="G556" s="21" t="e">
        <f>IF(Wedstrijden!#REF!="Indoor",1,0)</f>
        <v>#REF!</v>
      </c>
      <c r="H556" s="21" t="e">
        <f>Wedstrijden!#REF!</f>
        <v>#REF!</v>
      </c>
      <c r="I556" s="21" t="e">
        <f>IF(Wedstrijden!#REF!="Nee",0,IF(Wedstrijden!#REF!="Ja",1,""))</f>
        <v>#REF!</v>
      </c>
      <c r="J556" s="21" t="e">
        <f>IF(Wedstrijden!#REF!&lt;&gt;"",Wedstrijden!#REF!,"")</f>
        <v>#REF!</v>
      </c>
      <c r="BJ556" s="21">
        <f>IF(COUNTA(Wedstrijden!#REF!)&lt;&gt;0,1,"")</f>
        <v>1</v>
      </c>
      <c r="BK556" s="21">
        <f t="shared" si="48"/>
        <v>2</v>
      </c>
      <c r="BL556" s="21" t="e">
        <f>IF(Wedstrijden!#REF!="x","AA","")</f>
        <v>#REF!</v>
      </c>
      <c r="BM556" s="21" t="e">
        <f>IF(Wedstrijden!#REF!="x","A","")</f>
        <v>#REF!</v>
      </c>
      <c r="BN556" s="21" t="e">
        <f>IF(Wedstrijden!#REF!="x","B1","")</f>
        <v>#REF!</v>
      </c>
      <c r="BO556" s="21" t="e">
        <f>IF(Wedstrijden!#REF!="x","BB","")</f>
        <v>#REF!</v>
      </c>
      <c r="BP556" s="21" t="e">
        <f>IF(Wedstrijden!#REF!="x","B","")</f>
        <v>#REF!</v>
      </c>
      <c r="BQ556" s="21" t="e">
        <f>IF(Wedstrijden!#REF!="x","L1","")</f>
        <v>#REF!</v>
      </c>
      <c r="BR556" s="21" t="e">
        <f>IF(Wedstrijden!#REF!="x","L2","")</f>
        <v>#REF!</v>
      </c>
      <c r="BS556" s="21" t="e">
        <f>IF(Wedstrijden!#REF!="x","M1","")</f>
        <v>#REF!</v>
      </c>
      <c r="BT556" s="21" t="e">
        <f>IF(Wedstrijden!#REF!="x","M2","")</f>
        <v>#REF!</v>
      </c>
      <c r="BU556" s="21" t="e">
        <f>IF(Wedstrijden!#REF!="x","Z1","")</f>
        <v>#REF!</v>
      </c>
      <c r="BV556" s="21" t="e">
        <f>IF(Wedstrijden!#REF!="x","Z2","")</f>
        <v>#REF!</v>
      </c>
      <c r="BW556" s="21">
        <f>IF(COUNTA(Wedstrijden!#REF!)&lt;&gt;0,1,"")</f>
        <v>1</v>
      </c>
      <c r="BX556" s="21">
        <f t="shared" si="49"/>
        <v>1</v>
      </c>
      <c r="BY556" s="21" t="e">
        <f>IF(Wedstrijden!#REF!="x","BB","")</f>
        <v>#REF!</v>
      </c>
      <c r="BZ556" s="21" t="e">
        <f>IF(Wedstrijden!#REF!="x","B","")</f>
        <v>#REF!</v>
      </c>
      <c r="CA556" s="21" t="e">
        <f>IF(Wedstrijden!#REF!="x","L1","")</f>
        <v>#REF!</v>
      </c>
      <c r="CB556" s="21" t="e">
        <f>IF(Wedstrijden!#REF!="x","L2","")</f>
        <v>#REF!</v>
      </c>
      <c r="CC556" s="21" t="e">
        <f>IF(Wedstrijden!#REF!="x","M1","")</f>
        <v>#REF!</v>
      </c>
      <c r="CD556" s="21" t="e">
        <f>IF(Wedstrijden!#REF!="x","M2","")</f>
        <v>#REF!</v>
      </c>
      <c r="CE556" s="21" t="e">
        <f>IF(Wedstrijden!#REF!="x","Z1","")</f>
        <v>#REF!</v>
      </c>
      <c r="CF556" s="21" t="e">
        <f>IF(Wedstrijden!#REF!="x","Z2","")</f>
        <v>#REF!</v>
      </c>
      <c r="CG556" s="21" t="e">
        <f>IF(Wedstrijden!#REF!="x","ZZL","")</f>
        <v>#REF!</v>
      </c>
      <c r="CL556" s="21">
        <f>IF(COUNTA(Wedstrijden!#REF!)&lt;&gt;0,2,"")</f>
        <v>2</v>
      </c>
      <c r="CM556" s="21">
        <f t="shared" si="50"/>
        <v>2</v>
      </c>
      <c r="CN556" s="21" t="e">
        <f>IF(Wedstrijden!#REF!="x","AA","")</f>
        <v>#REF!</v>
      </c>
      <c r="CO556" s="21" t="e">
        <f>IF(Wedstrijden!#REF!="x","A","")</f>
        <v>#REF!</v>
      </c>
      <c r="CP556" s="21" t="e">
        <f>IF(Wedstrijden!#REF!="x","BB","")</f>
        <v>#REF!</v>
      </c>
      <c r="CQ556" s="21" t="e">
        <f>IF(Wedstrijden!#REF!="x","B","")</f>
        <v>#REF!</v>
      </c>
      <c r="CR556" s="21" t="e">
        <f>IF(Wedstrijden!#REF!="x","L","")</f>
        <v>#REF!</v>
      </c>
      <c r="CS556" s="21" t="e">
        <f>IF(Wedstrijden!#REF!="x","M","")</f>
        <v>#REF!</v>
      </c>
      <c r="CT556" s="21" t="e">
        <f>IF(Wedstrijden!#REF!="x","Z","")</f>
        <v>#REF!</v>
      </c>
      <c r="CU556" s="21" t="e">
        <f>IF(Wedstrijden!#REF!="x","ZZ","")</f>
        <v>#REF!</v>
      </c>
      <c r="CV556" s="21">
        <f>IF(COUNTA(Wedstrijden!#REF!)&lt;&gt;0,2,"")</f>
        <v>2</v>
      </c>
      <c r="CW556" s="21">
        <f t="shared" si="51"/>
        <v>1</v>
      </c>
      <c r="CX556" s="21" t="e">
        <f>IF(Wedstrijden!#REF!="x","BB","")</f>
        <v>#REF!</v>
      </c>
      <c r="CY556" s="21" t="e">
        <f>IF(Wedstrijden!#REF!="x","B","")</f>
        <v>#REF!</v>
      </c>
      <c r="CZ556" s="21" t="e">
        <f>IF(Wedstrijden!#REF!="x","L","")</f>
        <v>#REF!</v>
      </c>
      <c r="DA556" s="21" t="e">
        <f>IF(Wedstrijden!#REF!="x","M","")</f>
        <v>#REF!</v>
      </c>
      <c r="DB556" s="21" t="e">
        <f>IF(Wedstrijden!#REF!="x","Z","")</f>
        <v>#REF!</v>
      </c>
      <c r="DC556" s="21" t="e">
        <f>IF(Wedstrijden!#REF!="x","ZZ","")</f>
        <v>#REF!</v>
      </c>
      <c r="DD556" s="21" t="e">
        <f>IF(Wedstrijden!#REF!="x","1.40","")</f>
        <v>#REF!</v>
      </c>
      <c r="DE556" s="21">
        <f>IF(COUNTA(Wedstrijden!#REF!)&lt;&gt;0,6,"")</f>
        <v>6</v>
      </c>
      <c r="DF556" s="21">
        <f t="shared" si="52"/>
        <v>2</v>
      </c>
      <c r="DG556" s="21" t="e">
        <f>IF(Wedstrijden!#REF!="x","L","")</f>
        <v>#REF!</v>
      </c>
      <c r="DH556" s="21" t="e">
        <f>IF(Wedstrijden!#REF!="x","M","")</f>
        <v>#REF!</v>
      </c>
      <c r="DI556" s="21" t="e">
        <f>IF(Wedstrijden!#REF!="x","Z","")</f>
        <v>#REF!</v>
      </c>
      <c r="DJ556" s="21" t="e">
        <f>IF(Wedstrijden!#REF!="x","Z","")</f>
        <v>#REF!</v>
      </c>
      <c r="DK556" s="21">
        <f>IF(COUNTA(Wedstrijden!#REF!)&lt;&gt;0,6,"")</f>
        <v>6</v>
      </c>
      <c r="DL556" s="21">
        <f t="shared" si="53"/>
        <v>1</v>
      </c>
      <c r="DM556" s="21" t="e">
        <f>IF(Wedstrijden!#REF!="x","L","")</f>
        <v>#REF!</v>
      </c>
      <c r="DN556" s="21" t="e">
        <f>IF(Wedstrijden!#REF!="x","M","")</f>
        <v>#REF!</v>
      </c>
      <c r="DO556" s="21" t="e">
        <f>IF(Wedstrijden!#REF!="x","Z","")</f>
        <v>#REF!</v>
      </c>
      <c r="DP556" s="21" t="e">
        <f>IF(Wedstrijden!#REF!="x","Z","")</f>
        <v>#REF!</v>
      </c>
    </row>
    <row r="557" spans="1:120" ht="14.4" x14ac:dyDescent="0.3">
      <c r="A557" s="23">
        <f>Wedstrijden!B480</f>
        <v>0</v>
      </c>
      <c r="B557" s="21" t="str">
        <f>IFERROR(VLOOKUP(Wedstrijden!D480,Wedstrijdlocaties!$B$2:$E$600,2,FALSE),"")</f>
        <v/>
      </c>
      <c r="C557" s="21">
        <f>Wedstrijden!E480</f>
        <v>0</v>
      </c>
      <c r="D557" s="21" t="str">
        <f>IFERROR(VLOOKUP(Wedstrijden!F480,Organisaties!$B$2:$C$500,2,FALSE),"")</f>
        <v/>
      </c>
      <c r="E557" s="21" t="str">
        <f>IFERROR(VLOOKUP(Wedstrijden!F480,Organisaties!$B$2:$G$500,5,FALSE),"")</f>
        <v/>
      </c>
      <c r="F557" s="21" t="e">
        <f>IF(Wedstrijden!#REF!&lt;&gt;"",Wedstrijden!#REF!,"")</f>
        <v>#REF!</v>
      </c>
      <c r="G557" s="21" t="e">
        <f>IF(Wedstrijden!#REF!="Indoor",1,0)</f>
        <v>#REF!</v>
      </c>
      <c r="H557" s="21" t="e">
        <f>Wedstrijden!#REF!</f>
        <v>#REF!</v>
      </c>
      <c r="I557" s="21" t="e">
        <f>IF(Wedstrijden!#REF!="Nee",0,IF(Wedstrijden!#REF!="Ja",1,""))</f>
        <v>#REF!</v>
      </c>
      <c r="J557" s="21" t="e">
        <f>IF(Wedstrijden!#REF!&lt;&gt;"",Wedstrijden!#REF!,"")</f>
        <v>#REF!</v>
      </c>
      <c r="BJ557" s="21">
        <f>IF(COUNTA(Wedstrijden!#REF!)&lt;&gt;0,1,"")</f>
        <v>1</v>
      </c>
      <c r="BK557" s="21">
        <f t="shared" si="48"/>
        <v>2</v>
      </c>
      <c r="BL557" s="21" t="e">
        <f>IF(Wedstrijden!#REF!="x","AA","")</f>
        <v>#REF!</v>
      </c>
      <c r="BM557" s="21" t="e">
        <f>IF(Wedstrijden!#REF!="x","A","")</f>
        <v>#REF!</v>
      </c>
      <c r="BN557" s="21" t="e">
        <f>IF(Wedstrijden!#REF!="x","B1","")</f>
        <v>#REF!</v>
      </c>
      <c r="BO557" s="21" t="e">
        <f>IF(Wedstrijden!#REF!="x","BB","")</f>
        <v>#REF!</v>
      </c>
      <c r="BP557" s="21" t="e">
        <f>IF(Wedstrijden!#REF!="x","B","")</f>
        <v>#REF!</v>
      </c>
      <c r="BQ557" s="21" t="e">
        <f>IF(Wedstrijden!#REF!="x","L1","")</f>
        <v>#REF!</v>
      </c>
      <c r="BR557" s="21" t="e">
        <f>IF(Wedstrijden!#REF!="x","L2","")</f>
        <v>#REF!</v>
      </c>
      <c r="BS557" s="21" t="e">
        <f>IF(Wedstrijden!#REF!="x","M1","")</f>
        <v>#REF!</v>
      </c>
      <c r="BT557" s="21" t="e">
        <f>IF(Wedstrijden!#REF!="x","M2","")</f>
        <v>#REF!</v>
      </c>
      <c r="BU557" s="21" t="e">
        <f>IF(Wedstrijden!#REF!="x","Z1","")</f>
        <v>#REF!</v>
      </c>
      <c r="BV557" s="21" t="e">
        <f>IF(Wedstrijden!#REF!="x","Z2","")</f>
        <v>#REF!</v>
      </c>
      <c r="BW557" s="21">
        <f>IF(COUNTA(Wedstrijden!#REF!)&lt;&gt;0,1,"")</f>
        <v>1</v>
      </c>
      <c r="BX557" s="21">
        <f t="shared" si="49"/>
        <v>1</v>
      </c>
      <c r="BY557" s="21" t="e">
        <f>IF(Wedstrijden!#REF!="x","BB","")</f>
        <v>#REF!</v>
      </c>
      <c r="BZ557" s="21" t="e">
        <f>IF(Wedstrijden!#REF!="x","B","")</f>
        <v>#REF!</v>
      </c>
      <c r="CA557" s="21" t="e">
        <f>IF(Wedstrijden!#REF!="x","L1","")</f>
        <v>#REF!</v>
      </c>
      <c r="CB557" s="21" t="e">
        <f>IF(Wedstrijden!#REF!="x","L2","")</f>
        <v>#REF!</v>
      </c>
      <c r="CC557" s="21" t="e">
        <f>IF(Wedstrijden!#REF!="x","M1","")</f>
        <v>#REF!</v>
      </c>
      <c r="CD557" s="21" t="e">
        <f>IF(Wedstrijden!#REF!="x","M2","")</f>
        <v>#REF!</v>
      </c>
      <c r="CE557" s="21" t="e">
        <f>IF(Wedstrijden!#REF!="x","Z1","")</f>
        <v>#REF!</v>
      </c>
      <c r="CF557" s="21" t="e">
        <f>IF(Wedstrijden!#REF!="x","Z2","")</f>
        <v>#REF!</v>
      </c>
      <c r="CG557" s="21" t="e">
        <f>IF(Wedstrijden!#REF!="x","ZZL","")</f>
        <v>#REF!</v>
      </c>
      <c r="CL557" s="21">
        <f>IF(COUNTA(Wedstrijden!#REF!)&lt;&gt;0,2,"")</f>
        <v>2</v>
      </c>
      <c r="CM557" s="21">
        <f t="shared" si="50"/>
        <v>2</v>
      </c>
      <c r="CN557" s="21" t="e">
        <f>IF(Wedstrijden!#REF!="x","AA","")</f>
        <v>#REF!</v>
      </c>
      <c r="CO557" s="21" t="e">
        <f>IF(Wedstrijden!#REF!="x","A","")</f>
        <v>#REF!</v>
      </c>
      <c r="CP557" s="21" t="e">
        <f>IF(Wedstrijden!#REF!="x","BB","")</f>
        <v>#REF!</v>
      </c>
      <c r="CQ557" s="21" t="e">
        <f>IF(Wedstrijden!#REF!="x","B","")</f>
        <v>#REF!</v>
      </c>
      <c r="CR557" s="21" t="e">
        <f>IF(Wedstrijden!#REF!="x","L","")</f>
        <v>#REF!</v>
      </c>
      <c r="CS557" s="21" t="e">
        <f>IF(Wedstrijden!#REF!="x","M","")</f>
        <v>#REF!</v>
      </c>
      <c r="CT557" s="21" t="e">
        <f>IF(Wedstrijden!#REF!="x","Z","")</f>
        <v>#REF!</v>
      </c>
      <c r="CU557" s="21" t="e">
        <f>IF(Wedstrijden!#REF!="x","ZZ","")</f>
        <v>#REF!</v>
      </c>
      <c r="CV557" s="21">
        <f>IF(COUNTA(Wedstrijden!#REF!)&lt;&gt;0,2,"")</f>
        <v>2</v>
      </c>
      <c r="CW557" s="21">
        <f t="shared" si="51"/>
        <v>1</v>
      </c>
      <c r="CX557" s="21" t="e">
        <f>IF(Wedstrijden!#REF!="x","BB","")</f>
        <v>#REF!</v>
      </c>
      <c r="CY557" s="21" t="e">
        <f>IF(Wedstrijden!#REF!="x","B","")</f>
        <v>#REF!</v>
      </c>
      <c r="CZ557" s="21" t="e">
        <f>IF(Wedstrijden!#REF!="x","L","")</f>
        <v>#REF!</v>
      </c>
      <c r="DA557" s="21" t="e">
        <f>IF(Wedstrijden!#REF!="x","M","")</f>
        <v>#REF!</v>
      </c>
      <c r="DB557" s="21" t="e">
        <f>IF(Wedstrijden!#REF!="x","Z","")</f>
        <v>#REF!</v>
      </c>
      <c r="DC557" s="21" t="e">
        <f>IF(Wedstrijden!#REF!="x","ZZ","")</f>
        <v>#REF!</v>
      </c>
      <c r="DD557" s="21" t="e">
        <f>IF(Wedstrijden!#REF!="x","1.40","")</f>
        <v>#REF!</v>
      </c>
      <c r="DE557" s="21">
        <f>IF(COUNTA(Wedstrijden!#REF!)&lt;&gt;0,6,"")</f>
        <v>6</v>
      </c>
      <c r="DF557" s="21">
        <f t="shared" si="52"/>
        <v>2</v>
      </c>
      <c r="DG557" s="21" t="e">
        <f>IF(Wedstrijden!#REF!="x","L","")</f>
        <v>#REF!</v>
      </c>
      <c r="DH557" s="21" t="e">
        <f>IF(Wedstrijden!#REF!="x","M","")</f>
        <v>#REF!</v>
      </c>
      <c r="DI557" s="21" t="e">
        <f>IF(Wedstrijden!#REF!="x","Z","")</f>
        <v>#REF!</v>
      </c>
      <c r="DJ557" s="21" t="e">
        <f>IF(Wedstrijden!#REF!="x","Z","")</f>
        <v>#REF!</v>
      </c>
      <c r="DK557" s="21">
        <f>IF(COUNTA(Wedstrijden!#REF!)&lt;&gt;0,6,"")</f>
        <v>6</v>
      </c>
      <c r="DL557" s="21">
        <f t="shared" si="53"/>
        <v>1</v>
      </c>
      <c r="DM557" s="21" t="e">
        <f>IF(Wedstrijden!#REF!="x","L","")</f>
        <v>#REF!</v>
      </c>
      <c r="DN557" s="21" t="e">
        <f>IF(Wedstrijden!#REF!="x","M","")</f>
        <v>#REF!</v>
      </c>
      <c r="DO557" s="21" t="e">
        <f>IF(Wedstrijden!#REF!="x","Z","")</f>
        <v>#REF!</v>
      </c>
      <c r="DP557" s="21" t="e">
        <f>IF(Wedstrijden!#REF!="x","Z","")</f>
        <v>#REF!</v>
      </c>
    </row>
    <row r="558" spans="1:120" ht="14.4" x14ac:dyDescent="0.3">
      <c r="A558" s="23">
        <f>Wedstrijden!B481</f>
        <v>0</v>
      </c>
      <c r="B558" s="21" t="str">
        <f>IFERROR(VLOOKUP(Wedstrijden!D481,Wedstrijdlocaties!$B$2:$E$600,2,FALSE),"")</f>
        <v/>
      </c>
      <c r="C558" s="21">
        <f>Wedstrijden!E481</f>
        <v>0</v>
      </c>
      <c r="D558" s="21" t="str">
        <f>IFERROR(VLOOKUP(Wedstrijden!F481,Organisaties!$B$2:$C$500,2,FALSE),"")</f>
        <v/>
      </c>
      <c r="E558" s="21" t="str">
        <f>IFERROR(VLOOKUP(Wedstrijden!F481,Organisaties!$B$2:$G$500,5,FALSE),"")</f>
        <v/>
      </c>
      <c r="F558" s="21" t="e">
        <f>IF(Wedstrijden!#REF!&lt;&gt;"",Wedstrijden!#REF!,"")</f>
        <v>#REF!</v>
      </c>
      <c r="G558" s="21" t="e">
        <f>IF(Wedstrijden!#REF!="Indoor",1,0)</f>
        <v>#REF!</v>
      </c>
      <c r="H558" s="21" t="e">
        <f>Wedstrijden!#REF!</f>
        <v>#REF!</v>
      </c>
      <c r="I558" s="21" t="e">
        <f>IF(Wedstrijden!#REF!="Nee",0,IF(Wedstrijden!#REF!="Ja",1,""))</f>
        <v>#REF!</v>
      </c>
      <c r="J558" s="21" t="e">
        <f>IF(Wedstrijden!#REF!&lt;&gt;"",Wedstrijden!#REF!,"")</f>
        <v>#REF!</v>
      </c>
      <c r="BJ558" s="21">
        <f>IF(COUNTA(Wedstrijden!#REF!)&lt;&gt;0,1,"")</f>
        <v>1</v>
      </c>
      <c r="BK558" s="21">
        <f t="shared" si="48"/>
        <v>2</v>
      </c>
      <c r="BL558" s="21" t="e">
        <f>IF(Wedstrijden!#REF!="x","AA","")</f>
        <v>#REF!</v>
      </c>
      <c r="BM558" s="21" t="e">
        <f>IF(Wedstrijden!#REF!="x","A","")</f>
        <v>#REF!</v>
      </c>
      <c r="BN558" s="21" t="e">
        <f>IF(Wedstrijden!#REF!="x","B1","")</f>
        <v>#REF!</v>
      </c>
      <c r="BO558" s="21" t="e">
        <f>IF(Wedstrijden!#REF!="x","BB","")</f>
        <v>#REF!</v>
      </c>
      <c r="BP558" s="21" t="e">
        <f>IF(Wedstrijden!#REF!="x","B","")</f>
        <v>#REF!</v>
      </c>
      <c r="BQ558" s="21" t="e">
        <f>IF(Wedstrijden!#REF!="x","L1","")</f>
        <v>#REF!</v>
      </c>
      <c r="BR558" s="21" t="e">
        <f>IF(Wedstrijden!#REF!="x","L2","")</f>
        <v>#REF!</v>
      </c>
      <c r="BS558" s="21" t="e">
        <f>IF(Wedstrijden!#REF!="x","M1","")</f>
        <v>#REF!</v>
      </c>
      <c r="BT558" s="21" t="e">
        <f>IF(Wedstrijden!#REF!="x","M2","")</f>
        <v>#REF!</v>
      </c>
      <c r="BU558" s="21" t="e">
        <f>IF(Wedstrijden!#REF!="x","Z1","")</f>
        <v>#REF!</v>
      </c>
      <c r="BV558" s="21" t="e">
        <f>IF(Wedstrijden!#REF!="x","Z2","")</f>
        <v>#REF!</v>
      </c>
      <c r="BW558" s="21">
        <f>IF(COUNTA(Wedstrijden!#REF!)&lt;&gt;0,1,"")</f>
        <v>1</v>
      </c>
      <c r="BX558" s="21">
        <f t="shared" si="49"/>
        <v>1</v>
      </c>
      <c r="BY558" s="21" t="e">
        <f>IF(Wedstrijden!#REF!="x","BB","")</f>
        <v>#REF!</v>
      </c>
      <c r="BZ558" s="21" t="e">
        <f>IF(Wedstrijden!#REF!="x","B","")</f>
        <v>#REF!</v>
      </c>
      <c r="CA558" s="21" t="e">
        <f>IF(Wedstrijden!#REF!="x","L1","")</f>
        <v>#REF!</v>
      </c>
      <c r="CB558" s="21" t="e">
        <f>IF(Wedstrijden!#REF!="x","L2","")</f>
        <v>#REF!</v>
      </c>
      <c r="CC558" s="21" t="e">
        <f>IF(Wedstrijden!#REF!="x","M1","")</f>
        <v>#REF!</v>
      </c>
      <c r="CD558" s="21" t="e">
        <f>IF(Wedstrijden!#REF!="x","M2","")</f>
        <v>#REF!</v>
      </c>
      <c r="CE558" s="21" t="e">
        <f>IF(Wedstrijden!#REF!="x","Z1","")</f>
        <v>#REF!</v>
      </c>
      <c r="CF558" s="21" t="e">
        <f>IF(Wedstrijden!#REF!="x","Z2","")</f>
        <v>#REF!</v>
      </c>
      <c r="CG558" s="21" t="e">
        <f>IF(Wedstrijden!#REF!="x","ZZL","")</f>
        <v>#REF!</v>
      </c>
      <c r="CL558" s="21">
        <f>IF(COUNTA(Wedstrijden!#REF!)&lt;&gt;0,2,"")</f>
        <v>2</v>
      </c>
      <c r="CM558" s="21">
        <f t="shared" si="50"/>
        <v>2</v>
      </c>
      <c r="CN558" s="21" t="e">
        <f>IF(Wedstrijden!#REF!="x","AA","")</f>
        <v>#REF!</v>
      </c>
      <c r="CO558" s="21" t="e">
        <f>IF(Wedstrijden!#REF!="x","A","")</f>
        <v>#REF!</v>
      </c>
      <c r="CP558" s="21" t="e">
        <f>IF(Wedstrijden!#REF!="x","BB","")</f>
        <v>#REF!</v>
      </c>
      <c r="CQ558" s="21" t="e">
        <f>IF(Wedstrijden!#REF!="x","B","")</f>
        <v>#REF!</v>
      </c>
      <c r="CR558" s="21" t="e">
        <f>IF(Wedstrijden!#REF!="x","L","")</f>
        <v>#REF!</v>
      </c>
      <c r="CS558" s="21" t="e">
        <f>IF(Wedstrijden!#REF!="x","M","")</f>
        <v>#REF!</v>
      </c>
      <c r="CT558" s="21" t="e">
        <f>IF(Wedstrijden!#REF!="x","Z","")</f>
        <v>#REF!</v>
      </c>
      <c r="CU558" s="21" t="e">
        <f>IF(Wedstrijden!#REF!="x","ZZ","")</f>
        <v>#REF!</v>
      </c>
      <c r="CV558" s="21">
        <f>IF(COUNTA(Wedstrijden!#REF!)&lt;&gt;0,2,"")</f>
        <v>2</v>
      </c>
      <c r="CW558" s="21">
        <f t="shared" si="51"/>
        <v>1</v>
      </c>
      <c r="CX558" s="21" t="e">
        <f>IF(Wedstrijden!#REF!="x","BB","")</f>
        <v>#REF!</v>
      </c>
      <c r="CY558" s="21" t="e">
        <f>IF(Wedstrijden!#REF!="x","B","")</f>
        <v>#REF!</v>
      </c>
      <c r="CZ558" s="21" t="e">
        <f>IF(Wedstrijden!#REF!="x","L","")</f>
        <v>#REF!</v>
      </c>
      <c r="DA558" s="21" t="e">
        <f>IF(Wedstrijden!#REF!="x","M","")</f>
        <v>#REF!</v>
      </c>
      <c r="DB558" s="21" t="e">
        <f>IF(Wedstrijden!#REF!="x","Z","")</f>
        <v>#REF!</v>
      </c>
      <c r="DC558" s="21" t="e">
        <f>IF(Wedstrijden!#REF!="x","ZZ","")</f>
        <v>#REF!</v>
      </c>
      <c r="DD558" s="21" t="e">
        <f>IF(Wedstrijden!#REF!="x","1.40","")</f>
        <v>#REF!</v>
      </c>
      <c r="DE558" s="21">
        <f>IF(COUNTA(Wedstrijden!#REF!)&lt;&gt;0,6,"")</f>
        <v>6</v>
      </c>
      <c r="DF558" s="21">
        <f t="shared" si="52"/>
        <v>2</v>
      </c>
      <c r="DG558" s="21" t="e">
        <f>IF(Wedstrijden!#REF!="x","L","")</f>
        <v>#REF!</v>
      </c>
      <c r="DH558" s="21" t="e">
        <f>IF(Wedstrijden!#REF!="x","M","")</f>
        <v>#REF!</v>
      </c>
      <c r="DI558" s="21" t="e">
        <f>IF(Wedstrijden!#REF!="x","Z","")</f>
        <v>#REF!</v>
      </c>
      <c r="DJ558" s="21" t="e">
        <f>IF(Wedstrijden!#REF!="x","Z","")</f>
        <v>#REF!</v>
      </c>
      <c r="DK558" s="21">
        <f>IF(COUNTA(Wedstrijden!#REF!)&lt;&gt;0,6,"")</f>
        <v>6</v>
      </c>
      <c r="DL558" s="21">
        <f t="shared" si="53"/>
        <v>1</v>
      </c>
      <c r="DM558" s="21" t="e">
        <f>IF(Wedstrijden!#REF!="x","L","")</f>
        <v>#REF!</v>
      </c>
      <c r="DN558" s="21" t="e">
        <f>IF(Wedstrijden!#REF!="x","M","")</f>
        <v>#REF!</v>
      </c>
      <c r="DO558" s="21" t="e">
        <f>IF(Wedstrijden!#REF!="x","Z","")</f>
        <v>#REF!</v>
      </c>
      <c r="DP558" s="21" t="e">
        <f>IF(Wedstrijden!#REF!="x","Z","")</f>
        <v>#REF!</v>
      </c>
    </row>
    <row r="559" spans="1:120" ht="14.4" x14ac:dyDescent="0.3">
      <c r="A559" s="23">
        <f>Wedstrijden!B482</f>
        <v>0</v>
      </c>
      <c r="B559" s="21" t="str">
        <f>IFERROR(VLOOKUP(Wedstrijden!D482,Wedstrijdlocaties!$B$2:$E$600,2,FALSE),"")</f>
        <v/>
      </c>
      <c r="C559" s="21">
        <f>Wedstrijden!E482</f>
        <v>0</v>
      </c>
      <c r="D559" s="21" t="str">
        <f>IFERROR(VLOOKUP(Wedstrijden!F482,Organisaties!$B$2:$C$500,2,FALSE),"")</f>
        <v/>
      </c>
      <c r="E559" s="21" t="str">
        <f>IFERROR(VLOOKUP(Wedstrijden!F482,Organisaties!$B$2:$G$500,5,FALSE),"")</f>
        <v/>
      </c>
      <c r="F559" s="21" t="e">
        <f>IF(Wedstrijden!#REF!&lt;&gt;"",Wedstrijden!#REF!,"")</f>
        <v>#REF!</v>
      </c>
      <c r="G559" s="21" t="e">
        <f>IF(Wedstrijden!#REF!="Indoor",1,0)</f>
        <v>#REF!</v>
      </c>
      <c r="H559" s="21" t="e">
        <f>Wedstrijden!#REF!</f>
        <v>#REF!</v>
      </c>
      <c r="I559" s="21" t="e">
        <f>IF(Wedstrijden!#REF!="Nee",0,IF(Wedstrijden!#REF!="Ja",1,""))</f>
        <v>#REF!</v>
      </c>
      <c r="J559" s="21" t="e">
        <f>IF(Wedstrijden!#REF!&lt;&gt;"",Wedstrijden!#REF!,"")</f>
        <v>#REF!</v>
      </c>
      <c r="BJ559" s="21">
        <f>IF(COUNTA(Wedstrijden!#REF!)&lt;&gt;0,1,"")</f>
        <v>1</v>
      </c>
      <c r="BK559" s="21">
        <f t="shared" si="48"/>
        <v>2</v>
      </c>
      <c r="BL559" s="21" t="e">
        <f>IF(Wedstrijden!#REF!="x","AA","")</f>
        <v>#REF!</v>
      </c>
      <c r="BM559" s="21" t="e">
        <f>IF(Wedstrijden!#REF!="x","A","")</f>
        <v>#REF!</v>
      </c>
      <c r="BN559" s="21" t="e">
        <f>IF(Wedstrijden!#REF!="x","B1","")</f>
        <v>#REF!</v>
      </c>
      <c r="BO559" s="21" t="e">
        <f>IF(Wedstrijden!#REF!="x","BB","")</f>
        <v>#REF!</v>
      </c>
      <c r="BP559" s="21" t="e">
        <f>IF(Wedstrijden!#REF!="x","B","")</f>
        <v>#REF!</v>
      </c>
      <c r="BQ559" s="21" t="e">
        <f>IF(Wedstrijden!#REF!="x","L1","")</f>
        <v>#REF!</v>
      </c>
      <c r="BR559" s="21" t="e">
        <f>IF(Wedstrijden!#REF!="x","L2","")</f>
        <v>#REF!</v>
      </c>
      <c r="BS559" s="21" t="e">
        <f>IF(Wedstrijden!#REF!="x","M1","")</f>
        <v>#REF!</v>
      </c>
      <c r="BT559" s="21" t="e">
        <f>IF(Wedstrijden!#REF!="x","M2","")</f>
        <v>#REF!</v>
      </c>
      <c r="BU559" s="21" t="e">
        <f>IF(Wedstrijden!#REF!="x","Z1","")</f>
        <v>#REF!</v>
      </c>
      <c r="BV559" s="21" t="e">
        <f>IF(Wedstrijden!#REF!="x","Z2","")</f>
        <v>#REF!</v>
      </c>
      <c r="BW559" s="21">
        <f>IF(COUNTA(Wedstrijden!#REF!)&lt;&gt;0,1,"")</f>
        <v>1</v>
      </c>
      <c r="BX559" s="21">
        <f t="shared" si="49"/>
        <v>1</v>
      </c>
      <c r="BY559" s="21" t="e">
        <f>IF(Wedstrijden!#REF!="x","BB","")</f>
        <v>#REF!</v>
      </c>
      <c r="BZ559" s="21" t="e">
        <f>IF(Wedstrijden!#REF!="x","B","")</f>
        <v>#REF!</v>
      </c>
      <c r="CA559" s="21" t="e">
        <f>IF(Wedstrijden!#REF!="x","L1","")</f>
        <v>#REF!</v>
      </c>
      <c r="CB559" s="21" t="e">
        <f>IF(Wedstrijden!#REF!="x","L2","")</f>
        <v>#REF!</v>
      </c>
      <c r="CC559" s="21" t="e">
        <f>IF(Wedstrijden!#REF!="x","M1","")</f>
        <v>#REF!</v>
      </c>
      <c r="CD559" s="21" t="e">
        <f>IF(Wedstrijden!#REF!="x","M2","")</f>
        <v>#REF!</v>
      </c>
      <c r="CE559" s="21" t="e">
        <f>IF(Wedstrijden!#REF!="x","Z1","")</f>
        <v>#REF!</v>
      </c>
      <c r="CF559" s="21" t="e">
        <f>IF(Wedstrijden!#REF!="x","Z2","")</f>
        <v>#REF!</v>
      </c>
      <c r="CG559" s="21" t="e">
        <f>IF(Wedstrijden!#REF!="x","ZZL","")</f>
        <v>#REF!</v>
      </c>
      <c r="CL559" s="21">
        <f>IF(COUNTA(Wedstrijden!#REF!)&lt;&gt;0,2,"")</f>
        <v>2</v>
      </c>
      <c r="CM559" s="21">
        <f t="shared" si="50"/>
        <v>2</v>
      </c>
      <c r="CN559" s="21" t="e">
        <f>IF(Wedstrijden!#REF!="x","AA","")</f>
        <v>#REF!</v>
      </c>
      <c r="CO559" s="21" t="e">
        <f>IF(Wedstrijden!#REF!="x","A","")</f>
        <v>#REF!</v>
      </c>
      <c r="CP559" s="21" t="e">
        <f>IF(Wedstrijden!#REF!="x","BB","")</f>
        <v>#REF!</v>
      </c>
      <c r="CQ559" s="21" t="e">
        <f>IF(Wedstrijden!#REF!="x","B","")</f>
        <v>#REF!</v>
      </c>
      <c r="CR559" s="21" t="e">
        <f>IF(Wedstrijden!#REF!="x","L","")</f>
        <v>#REF!</v>
      </c>
      <c r="CS559" s="21" t="e">
        <f>IF(Wedstrijden!#REF!="x","M","")</f>
        <v>#REF!</v>
      </c>
      <c r="CT559" s="21" t="e">
        <f>IF(Wedstrijden!#REF!="x","Z","")</f>
        <v>#REF!</v>
      </c>
      <c r="CU559" s="21" t="e">
        <f>IF(Wedstrijden!#REF!="x","ZZ","")</f>
        <v>#REF!</v>
      </c>
      <c r="CV559" s="21">
        <f>IF(COUNTA(Wedstrijden!#REF!)&lt;&gt;0,2,"")</f>
        <v>2</v>
      </c>
      <c r="CW559" s="21">
        <f t="shared" si="51"/>
        <v>1</v>
      </c>
      <c r="CX559" s="21" t="e">
        <f>IF(Wedstrijden!#REF!="x","BB","")</f>
        <v>#REF!</v>
      </c>
      <c r="CY559" s="21" t="e">
        <f>IF(Wedstrijden!#REF!="x","B","")</f>
        <v>#REF!</v>
      </c>
      <c r="CZ559" s="21" t="e">
        <f>IF(Wedstrijden!#REF!="x","L","")</f>
        <v>#REF!</v>
      </c>
      <c r="DA559" s="21" t="e">
        <f>IF(Wedstrijden!#REF!="x","M","")</f>
        <v>#REF!</v>
      </c>
      <c r="DB559" s="21" t="e">
        <f>IF(Wedstrijden!#REF!="x","Z","")</f>
        <v>#REF!</v>
      </c>
      <c r="DC559" s="21" t="e">
        <f>IF(Wedstrijden!#REF!="x","ZZ","")</f>
        <v>#REF!</v>
      </c>
      <c r="DD559" s="21" t="e">
        <f>IF(Wedstrijden!#REF!="x","1.40","")</f>
        <v>#REF!</v>
      </c>
      <c r="DE559" s="21">
        <f>IF(COUNTA(Wedstrijden!#REF!)&lt;&gt;0,6,"")</f>
        <v>6</v>
      </c>
      <c r="DF559" s="21">
        <f t="shared" si="52"/>
        <v>2</v>
      </c>
      <c r="DG559" s="21" t="e">
        <f>IF(Wedstrijden!#REF!="x","L","")</f>
        <v>#REF!</v>
      </c>
      <c r="DH559" s="21" t="e">
        <f>IF(Wedstrijden!#REF!="x","M","")</f>
        <v>#REF!</v>
      </c>
      <c r="DI559" s="21" t="e">
        <f>IF(Wedstrijden!#REF!="x","Z","")</f>
        <v>#REF!</v>
      </c>
      <c r="DJ559" s="21" t="e">
        <f>IF(Wedstrijden!#REF!="x","Z","")</f>
        <v>#REF!</v>
      </c>
      <c r="DK559" s="21">
        <f>IF(COUNTA(Wedstrijden!#REF!)&lt;&gt;0,6,"")</f>
        <v>6</v>
      </c>
      <c r="DL559" s="21">
        <f t="shared" si="53"/>
        <v>1</v>
      </c>
      <c r="DM559" s="21" t="e">
        <f>IF(Wedstrijden!#REF!="x","L","")</f>
        <v>#REF!</v>
      </c>
      <c r="DN559" s="21" t="e">
        <f>IF(Wedstrijden!#REF!="x","M","")</f>
        <v>#REF!</v>
      </c>
      <c r="DO559" s="21" t="e">
        <f>IF(Wedstrijden!#REF!="x","Z","")</f>
        <v>#REF!</v>
      </c>
      <c r="DP559" s="21" t="e">
        <f>IF(Wedstrijden!#REF!="x","Z","")</f>
        <v>#REF!</v>
      </c>
    </row>
    <row r="560" spans="1:120" ht="14.4" x14ac:dyDescent="0.3">
      <c r="A560" s="23">
        <f>Wedstrijden!B483</f>
        <v>0</v>
      </c>
      <c r="B560" s="21" t="str">
        <f>IFERROR(VLOOKUP(Wedstrijden!D483,Wedstrijdlocaties!$B$2:$E$600,2,FALSE),"")</f>
        <v/>
      </c>
      <c r="C560" s="21">
        <f>Wedstrijden!E483</f>
        <v>0</v>
      </c>
      <c r="D560" s="21" t="str">
        <f>IFERROR(VLOOKUP(Wedstrijden!F483,Organisaties!$B$2:$C$500,2,FALSE),"")</f>
        <v/>
      </c>
      <c r="E560" s="21" t="str">
        <f>IFERROR(VLOOKUP(Wedstrijden!F483,Organisaties!$B$2:$G$500,5,FALSE),"")</f>
        <v/>
      </c>
      <c r="F560" s="21" t="e">
        <f>IF(Wedstrijden!#REF!&lt;&gt;"",Wedstrijden!#REF!,"")</f>
        <v>#REF!</v>
      </c>
      <c r="G560" s="21" t="e">
        <f>IF(Wedstrijden!#REF!="Indoor",1,0)</f>
        <v>#REF!</v>
      </c>
      <c r="H560" s="21" t="e">
        <f>Wedstrijden!#REF!</f>
        <v>#REF!</v>
      </c>
      <c r="I560" s="21" t="e">
        <f>IF(Wedstrijden!#REF!="Nee",0,IF(Wedstrijden!#REF!="Ja",1,""))</f>
        <v>#REF!</v>
      </c>
      <c r="J560" s="21" t="e">
        <f>IF(Wedstrijden!#REF!&lt;&gt;"",Wedstrijden!#REF!,"")</f>
        <v>#REF!</v>
      </c>
      <c r="BJ560" s="21">
        <f>IF(COUNTA(Wedstrijden!#REF!)&lt;&gt;0,1,"")</f>
        <v>1</v>
      </c>
      <c r="BK560" s="21">
        <f t="shared" si="48"/>
        <v>2</v>
      </c>
      <c r="BL560" s="21" t="e">
        <f>IF(Wedstrijden!#REF!="x","AA","")</f>
        <v>#REF!</v>
      </c>
      <c r="BM560" s="21" t="e">
        <f>IF(Wedstrijden!#REF!="x","A","")</f>
        <v>#REF!</v>
      </c>
      <c r="BN560" s="21" t="e">
        <f>IF(Wedstrijden!#REF!="x","B1","")</f>
        <v>#REF!</v>
      </c>
      <c r="BO560" s="21" t="e">
        <f>IF(Wedstrijden!#REF!="x","BB","")</f>
        <v>#REF!</v>
      </c>
      <c r="BP560" s="21" t="e">
        <f>IF(Wedstrijden!#REF!="x","B","")</f>
        <v>#REF!</v>
      </c>
      <c r="BQ560" s="21" t="e">
        <f>IF(Wedstrijden!#REF!="x","L1","")</f>
        <v>#REF!</v>
      </c>
      <c r="BR560" s="21" t="e">
        <f>IF(Wedstrijden!#REF!="x","L2","")</f>
        <v>#REF!</v>
      </c>
      <c r="BS560" s="21" t="e">
        <f>IF(Wedstrijden!#REF!="x","M1","")</f>
        <v>#REF!</v>
      </c>
      <c r="BT560" s="21" t="e">
        <f>IF(Wedstrijden!#REF!="x","M2","")</f>
        <v>#REF!</v>
      </c>
      <c r="BU560" s="21" t="e">
        <f>IF(Wedstrijden!#REF!="x","Z1","")</f>
        <v>#REF!</v>
      </c>
      <c r="BV560" s="21" t="e">
        <f>IF(Wedstrijden!#REF!="x","Z2","")</f>
        <v>#REF!</v>
      </c>
      <c r="BW560" s="21">
        <f>IF(COUNTA(Wedstrijden!#REF!)&lt;&gt;0,1,"")</f>
        <v>1</v>
      </c>
      <c r="BX560" s="21">
        <f t="shared" si="49"/>
        <v>1</v>
      </c>
      <c r="BY560" s="21" t="e">
        <f>IF(Wedstrijden!#REF!="x","BB","")</f>
        <v>#REF!</v>
      </c>
      <c r="BZ560" s="21" t="e">
        <f>IF(Wedstrijden!#REF!="x","B","")</f>
        <v>#REF!</v>
      </c>
      <c r="CA560" s="21" t="e">
        <f>IF(Wedstrijden!#REF!="x","L1","")</f>
        <v>#REF!</v>
      </c>
      <c r="CB560" s="21" t="e">
        <f>IF(Wedstrijden!#REF!="x","L2","")</f>
        <v>#REF!</v>
      </c>
      <c r="CC560" s="21" t="e">
        <f>IF(Wedstrijden!#REF!="x","M1","")</f>
        <v>#REF!</v>
      </c>
      <c r="CD560" s="21" t="e">
        <f>IF(Wedstrijden!#REF!="x","M2","")</f>
        <v>#REF!</v>
      </c>
      <c r="CE560" s="21" t="e">
        <f>IF(Wedstrijden!#REF!="x","Z1","")</f>
        <v>#REF!</v>
      </c>
      <c r="CF560" s="21" t="e">
        <f>IF(Wedstrijden!#REF!="x","Z2","")</f>
        <v>#REF!</v>
      </c>
      <c r="CG560" s="21" t="e">
        <f>IF(Wedstrijden!#REF!="x","ZZL","")</f>
        <v>#REF!</v>
      </c>
      <c r="CL560" s="21">
        <f>IF(COUNTA(Wedstrijden!#REF!)&lt;&gt;0,2,"")</f>
        <v>2</v>
      </c>
      <c r="CM560" s="21">
        <f t="shared" si="50"/>
        <v>2</v>
      </c>
      <c r="CN560" s="21" t="e">
        <f>IF(Wedstrijden!#REF!="x","AA","")</f>
        <v>#REF!</v>
      </c>
      <c r="CO560" s="21" t="e">
        <f>IF(Wedstrijden!#REF!="x","A","")</f>
        <v>#REF!</v>
      </c>
      <c r="CP560" s="21" t="e">
        <f>IF(Wedstrijden!#REF!="x","BB","")</f>
        <v>#REF!</v>
      </c>
      <c r="CQ560" s="21" t="e">
        <f>IF(Wedstrijden!#REF!="x","B","")</f>
        <v>#REF!</v>
      </c>
      <c r="CR560" s="21" t="e">
        <f>IF(Wedstrijden!#REF!="x","L","")</f>
        <v>#REF!</v>
      </c>
      <c r="CS560" s="21" t="e">
        <f>IF(Wedstrijden!#REF!="x","M","")</f>
        <v>#REF!</v>
      </c>
      <c r="CT560" s="21" t="e">
        <f>IF(Wedstrijden!#REF!="x","Z","")</f>
        <v>#REF!</v>
      </c>
      <c r="CU560" s="21" t="e">
        <f>IF(Wedstrijden!#REF!="x","ZZ","")</f>
        <v>#REF!</v>
      </c>
      <c r="CV560" s="21">
        <f>IF(COUNTA(Wedstrijden!#REF!)&lt;&gt;0,2,"")</f>
        <v>2</v>
      </c>
      <c r="CW560" s="21">
        <f t="shared" si="51"/>
        <v>1</v>
      </c>
      <c r="CX560" s="21" t="e">
        <f>IF(Wedstrijden!#REF!="x","BB","")</f>
        <v>#REF!</v>
      </c>
      <c r="CY560" s="21" t="e">
        <f>IF(Wedstrijden!#REF!="x","B","")</f>
        <v>#REF!</v>
      </c>
      <c r="CZ560" s="21" t="e">
        <f>IF(Wedstrijden!#REF!="x","L","")</f>
        <v>#REF!</v>
      </c>
      <c r="DA560" s="21" t="e">
        <f>IF(Wedstrijden!#REF!="x","M","")</f>
        <v>#REF!</v>
      </c>
      <c r="DB560" s="21" t="e">
        <f>IF(Wedstrijden!#REF!="x","Z","")</f>
        <v>#REF!</v>
      </c>
      <c r="DC560" s="21" t="e">
        <f>IF(Wedstrijden!#REF!="x","ZZ","")</f>
        <v>#REF!</v>
      </c>
      <c r="DD560" s="21" t="e">
        <f>IF(Wedstrijden!#REF!="x","1.40","")</f>
        <v>#REF!</v>
      </c>
      <c r="DE560" s="21">
        <f>IF(COUNTA(Wedstrijden!#REF!)&lt;&gt;0,6,"")</f>
        <v>6</v>
      </c>
      <c r="DF560" s="21">
        <f t="shared" si="52"/>
        <v>2</v>
      </c>
      <c r="DG560" s="21" t="e">
        <f>IF(Wedstrijden!#REF!="x","L","")</f>
        <v>#REF!</v>
      </c>
      <c r="DH560" s="21" t="e">
        <f>IF(Wedstrijden!#REF!="x","M","")</f>
        <v>#REF!</v>
      </c>
      <c r="DI560" s="21" t="e">
        <f>IF(Wedstrijden!#REF!="x","Z","")</f>
        <v>#REF!</v>
      </c>
      <c r="DJ560" s="21" t="e">
        <f>IF(Wedstrijden!#REF!="x","Z","")</f>
        <v>#REF!</v>
      </c>
      <c r="DK560" s="21">
        <f>IF(COUNTA(Wedstrijden!#REF!)&lt;&gt;0,6,"")</f>
        <v>6</v>
      </c>
      <c r="DL560" s="21">
        <f t="shared" si="53"/>
        <v>1</v>
      </c>
      <c r="DM560" s="21" t="e">
        <f>IF(Wedstrijden!#REF!="x","L","")</f>
        <v>#REF!</v>
      </c>
      <c r="DN560" s="21" t="e">
        <f>IF(Wedstrijden!#REF!="x","M","")</f>
        <v>#REF!</v>
      </c>
      <c r="DO560" s="21" t="e">
        <f>IF(Wedstrijden!#REF!="x","Z","")</f>
        <v>#REF!</v>
      </c>
      <c r="DP560" s="21" t="e">
        <f>IF(Wedstrijden!#REF!="x","Z","")</f>
        <v>#REF!</v>
      </c>
    </row>
    <row r="561" spans="1:120" ht="14.4" x14ac:dyDescent="0.3">
      <c r="A561" s="23">
        <f>Wedstrijden!B484</f>
        <v>0</v>
      </c>
      <c r="B561" s="21" t="str">
        <f>IFERROR(VLOOKUP(Wedstrijden!D484,Wedstrijdlocaties!$B$2:$E$600,2,FALSE),"")</f>
        <v/>
      </c>
      <c r="C561" s="21">
        <f>Wedstrijden!E484</f>
        <v>0</v>
      </c>
      <c r="D561" s="21" t="str">
        <f>IFERROR(VLOOKUP(Wedstrijden!F484,Organisaties!$B$2:$C$500,2,FALSE),"")</f>
        <v/>
      </c>
      <c r="E561" s="21" t="str">
        <f>IFERROR(VLOOKUP(Wedstrijden!F484,Organisaties!$B$2:$G$500,5,FALSE),"")</f>
        <v/>
      </c>
      <c r="F561" s="21" t="e">
        <f>IF(Wedstrijden!#REF!&lt;&gt;"",Wedstrijden!#REF!,"")</f>
        <v>#REF!</v>
      </c>
      <c r="G561" s="21" t="e">
        <f>IF(Wedstrijden!#REF!="Indoor",1,0)</f>
        <v>#REF!</v>
      </c>
      <c r="H561" s="21" t="e">
        <f>Wedstrijden!#REF!</f>
        <v>#REF!</v>
      </c>
      <c r="I561" s="21" t="e">
        <f>IF(Wedstrijden!#REF!="Nee",0,IF(Wedstrijden!#REF!="Ja",1,""))</f>
        <v>#REF!</v>
      </c>
      <c r="J561" s="21" t="e">
        <f>IF(Wedstrijden!#REF!&lt;&gt;"",Wedstrijden!#REF!,"")</f>
        <v>#REF!</v>
      </c>
      <c r="BJ561" s="21">
        <f>IF(COUNTA(Wedstrijden!#REF!)&lt;&gt;0,1,"")</f>
        <v>1</v>
      </c>
      <c r="BK561" s="21">
        <f t="shared" si="48"/>
        <v>2</v>
      </c>
      <c r="BL561" s="21" t="e">
        <f>IF(Wedstrijden!#REF!="x","AA","")</f>
        <v>#REF!</v>
      </c>
      <c r="BM561" s="21" t="e">
        <f>IF(Wedstrijden!#REF!="x","A","")</f>
        <v>#REF!</v>
      </c>
      <c r="BN561" s="21" t="e">
        <f>IF(Wedstrijden!#REF!="x","B1","")</f>
        <v>#REF!</v>
      </c>
      <c r="BO561" s="21" t="e">
        <f>IF(Wedstrijden!#REF!="x","BB","")</f>
        <v>#REF!</v>
      </c>
      <c r="BP561" s="21" t="e">
        <f>IF(Wedstrijden!#REF!="x","B","")</f>
        <v>#REF!</v>
      </c>
      <c r="BQ561" s="21" t="e">
        <f>IF(Wedstrijden!#REF!="x","L1","")</f>
        <v>#REF!</v>
      </c>
      <c r="BR561" s="21" t="e">
        <f>IF(Wedstrijden!#REF!="x","L2","")</f>
        <v>#REF!</v>
      </c>
      <c r="BS561" s="21" t="e">
        <f>IF(Wedstrijden!#REF!="x","M1","")</f>
        <v>#REF!</v>
      </c>
      <c r="BT561" s="21" t="e">
        <f>IF(Wedstrijden!#REF!="x","M2","")</f>
        <v>#REF!</v>
      </c>
      <c r="BU561" s="21" t="e">
        <f>IF(Wedstrijden!#REF!="x","Z1","")</f>
        <v>#REF!</v>
      </c>
      <c r="BV561" s="21" t="e">
        <f>IF(Wedstrijden!#REF!="x","Z2","")</f>
        <v>#REF!</v>
      </c>
      <c r="BW561" s="21">
        <f>IF(COUNTA(Wedstrijden!#REF!)&lt;&gt;0,1,"")</f>
        <v>1</v>
      </c>
      <c r="BX561" s="21">
        <f t="shared" si="49"/>
        <v>1</v>
      </c>
      <c r="BY561" s="21" t="e">
        <f>IF(Wedstrijden!#REF!="x","BB","")</f>
        <v>#REF!</v>
      </c>
      <c r="BZ561" s="21" t="e">
        <f>IF(Wedstrijden!#REF!="x","B","")</f>
        <v>#REF!</v>
      </c>
      <c r="CA561" s="21" t="e">
        <f>IF(Wedstrijden!#REF!="x","L1","")</f>
        <v>#REF!</v>
      </c>
      <c r="CB561" s="21" t="e">
        <f>IF(Wedstrijden!#REF!="x","L2","")</f>
        <v>#REF!</v>
      </c>
      <c r="CC561" s="21" t="e">
        <f>IF(Wedstrijden!#REF!="x","M1","")</f>
        <v>#REF!</v>
      </c>
      <c r="CD561" s="21" t="e">
        <f>IF(Wedstrijden!#REF!="x","M2","")</f>
        <v>#REF!</v>
      </c>
      <c r="CE561" s="21" t="e">
        <f>IF(Wedstrijden!#REF!="x","Z1","")</f>
        <v>#REF!</v>
      </c>
      <c r="CF561" s="21" t="e">
        <f>IF(Wedstrijden!#REF!="x","Z2","")</f>
        <v>#REF!</v>
      </c>
      <c r="CG561" s="21" t="e">
        <f>IF(Wedstrijden!#REF!="x","ZZL","")</f>
        <v>#REF!</v>
      </c>
      <c r="CL561" s="21">
        <f>IF(COUNTA(Wedstrijden!#REF!)&lt;&gt;0,2,"")</f>
        <v>2</v>
      </c>
      <c r="CM561" s="21">
        <f t="shared" si="50"/>
        <v>2</v>
      </c>
      <c r="CN561" s="21" t="e">
        <f>IF(Wedstrijden!#REF!="x","AA","")</f>
        <v>#REF!</v>
      </c>
      <c r="CO561" s="21" t="e">
        <f>IF(Wedstrijden!#REF!="x","A","")</f>
        <v>#REF!</v>
      </c>
      <c r="CP561" s="21" t="e">
        <f>IF(Wedstrijden!#REF!="x","BB","")</f>
        <v>#REF!</v>
      </c>
      <c r="CQ561" s="21" t="e">
        <f>IF(Wedstrijden!#REF!="x","B","")</f>
        <v>#REF!</v>
      </c>
      <c r="CR561" s="21" t="e">
        <f>IF(Wedstrijden!#REF!="x","L","")</f>
        <v>#REF!</v>
      </c>
      <c r="CS561" s="21" t="e">
        <f>IF(Wedstrijden!#REF!="x","M","")</f>
        <v>#REF!</v>
      </c>
      <c r="CT561" s="21" t="e">
        <f>IF(Wedstrijden!#REF!="x","Z","")</f>
        <v>#REF!</v>
      </c>
      <c r="CU561" s="21" t="e">
        <f>IF(Wedstrijden!#REF!="x","ZZ","")</f>
        <v>#REF!</v>
      </c>
      <c r="CV561" s="21">
        <f>IF(COUNTA(Wedstrijden!#REF!)&lt;&gt;0,2,"")</f>
        <v>2</v>
      </c>
      <c r="CW561" s="21">
        <f t="shared" si="51"/>
        <v>1</v>
      </c>
      <c r="CX561" s="21" t="e">
        <f>IF(Wedstrijden!#REF!="x","BB","")</f>
        <v>#REF!</v>
      </c>
      <c r="CY561" s="21" t="e">
        <f>IF(Wedstrijden!#REF!="x","B","")</f>
        <v>#REF!</v>
      </c>
      <c r="CZ561" s="21" t="e">
        <f>IF(Wedstrijden!#REF!="x","L","")</f>
        <v>#REF!</v>
      </c>
      <c r="DA561" s="21" t="e">
        <f>IF(Wedstrijden!#REF!="x","M","")</f>
        <v>#REF!</v>
      </c>
      <c r="DB561" s="21" t="e">
        <f>IF(Wedstrijden!#REF!="x","Z","")</f>
        <v>#REF!</v>
      </c>
      <c r="DC561" s="21" t="e">
        <f>IF(Wedstrijden!#REF!="x","ZZ","")</f>
        <v>#REF!</v>
      </c>
      <c r="DD561" s="21" t="e">
        <f>IF(Wedstrijden!#REF!="x","1.40","")</f>
        <v>#REF!</v>
      </c>
      <c r="DE561" s="21">
        <f>IF(COUNTA(Wedstrijden!#REF!)&lt;&gt;0,6,"")</f>
        <v>6</v>
      </c>
      <c r="DF561" s="21">
        <f t="shared" si="52"/>
        <v>2</v>
      </c>
      <c r="DG561" s="21" t="e">
        <f>IF(Wedstrijden!#REF!="x","L","")</f>
        <v>#REF!</v>
      </c>
      <c r="DH561" s="21" t="e">
        <f>IF(Wedstrijden!#REF!="x","M","")</f>
        <v>#REF!</v>
      </c>
      <c r="DI561" s="21" t="e">
        <f>IF(Wedstrijden!#REF!="x","Z","")</f>
        <v>#REF!</v>
      </c>
      <c r="DJ561" s="21" t="e">
        <f>IF(Wedstrijden!#REF!="x","Z","")</f>
        <v>#REF!</v>
      </c>
      <c r="DK561" s="21">
        <f>IF(COUNTA(Wedstrijden!#REF!)&lt;&gt;0,6,"")</f>
        <v>6</v>
      </c>
      <c r="DL561" s="21">
        <f t="shared" si="53"/>
        <v>1</v>
      </c>
      <c r="DM561" s="21" t="e">
        <f>IF(Wedstrijden!#REF!="x","L","")</f>
        <v>#REF!</v>
      </c>
      <c r="DN561" s="21" t="e">
        <f>IF(Wedstrijden!#REF!="x","M","")</f>
        <v>#REF!</v>
      </c>
      <c r="DO561" s="21" t="e">
        <f>IF(Wedstrijden!#REF!="x","Z","")</f>
        <v>#REF!</v>
      </c>
      <c r="DP561" s="21" t="e">
        <f>IF(Wedstrijden!#REF!="x","Z","")</f>
        <v>#REF!</v>
      </c>
    </row>
    <row r="562" spans="1:120" ht="14.4" x14ac:dyDescent="0.3">
      <c r="A562" s="23">
        <f>Wedstrijden!B485</f>
        <v>0</v>
      </c>
      <c r="B562" s="21" t="str">
        <f>IFERROR(VLOOKUP(Wedstrijden!D485,Wedstrijdlocaties!$B$2:$E$600,2,FALSE),"")</f>
        <v/>
      </c>
      <c r="C562" s="21">
        <f>Wedstrijden!E485</f>
        <v>0</v>
      </c>
      <c r="D562" s="21" t="str">
        <f>IFERROR(VLOOKUP(Wedstrijden!F485,Organisaties!$B$2:$C$500,2,FALSE),"")</f>
        <v/>
      </c>
      <c r="E562" s="21" t="str">
        <f>IFERROR(VLOOKUP(Wedstrijden!F485,Organisaties!$B$2:$G$500,5,FALSE),"")</f>
        <v/>
      </c>
      <c r="F562" s="21" t="e">
        <f>IF(Wedstrijden!#REF!&lt;&gt;"",Wedstrijden!#REF!,"")</f>
        <v>#REF!</v>
      </c>
      <c r="G562" s="21" t="e">
        <f>IF(Wedstrijden!#REF!="Indoor",1,0)</f>
        <v>#REF!</v>
      </c>
      <c r="H562" s="21" t="e">
        <f>Wedstrijden!#REF!</f>
        <v>#REF!</v>
      </c>
      <c r="I562" s="21" t="e">
        <f>IF(Wedstrijden!#REF!="Nee",0,IF(Wedstrijden!#REF!="Ja",1,""))</f>
        <v>#REF!</v>
      </c>
      <c r="J562" s="21" t="e">
        <f>IF(Wedstrijden!#REF!&lt;&gt;"",Wedstrijden!#REF!,"")</f>
        <v>#REF!</v>
      </c>
      <c r="BJ562" s="21">
        <f>IF(COUNTA(Wedstrijden!#REF!)&lt;&gt;0,1,"")</f>
        <v>1</v>
      </c>
      <c r="BK562" s="21">
        <f t="shared" si="48"/>
        <v>2</v>
      </c>
      <c r="BL562" s="21" t="e">
        <f>IF(Wedstrijden!#REF!="x","AA","")</f>
        <v>#REF!</v>
      </c>
      <c r="BM562" s="21" t="e">
        <f>IF(Wedstrijden!#REF!="x","A","")</f>
        <v>#REF!</v>
      </c>
      <c r="BN562" s="21" t="e">
        <f>IF(Wedstrijden!#REF!="x","B1","")</f>
        <v>#REF!</v>
      </c>
      <c r="BO562" s="21" t="e">
        <f>IF(Wedstrijden!#REF!="x","BB","")</f>
        <v>#REF!</v>
      </c>
      <c r="BP562" s="21" t="e">
        <f>IF(Wedstrijden!#REF!="x","B","")</f>
        <v>#REF!</v>
      </c>
      <c r="BQ562" s="21" t="e">
        <f>IF(Wedstrijden!#REF!="x","L1","")</f>
        <v>#REF!</v>
      </c>
      <c r="BR562" s="21" t="e">
        <f>IF(Wedstrijden!#REF!="x","L2","")</f>
        <v>#REF!</v>
      </c>
      <c r="BS562" s="21" t="e">
        <f>IF(Wedstrijden!#REF!="x","M1","")</f>
        <v>#REF!</v>
      </c>
      <c r="BT562" s="21" t="e">
        <f>IF(Wedstrijden!#REF!="x","M2","")</f>
        <v>#REF!</v>
      </c>
      <c r="BU562" s="21" t="e">
        <f>IF(Wedstrijden!#REF!="x","Z1","")</f>
        <v>#REF!</v>
      </c>
      <c r="BV562" s="21" t="e">
        <f>IF(Wedstrijden!#REF!="x","Z2","")</f>
        <v>#REF!</v>
      </c>
      <c r="BW562" s="21">
        <f>IF(COUNTA(Wedstrijden!#REF!)&lt;&gt;0,1,"")</f>
        <v>1</v>
      </c>
      <c r="BX562" s="21">
        <f t="shared" si="49"/>
        <v>1</v>
      </c>
      <c r="BY562" s="21" t="e">
        <f>IF(Wedstrijden!#REF!="x","BB","")</f>
        <v>#REF!</v>
      </c>
      <c r="BZ562" s="21" t="e">
        <f>IF(Wedstrijden!#REF!="x","B","")</f>
        <v>#REF!</v>
      </c>
      <c r="CA562" s="21" t="e">
        <f>IF(Wedstrijden!#REF!="x","L1","")</f>
        <v>#REF!</v>
      </c>
      <c r="CB562" s="21" t="e">
        <f>IF(Wedstrijden!#REF!="x","L2","")</f>
        <v>#REF!</v>
      </c>
      <c r="CC562" s="21" t="e">
        <f>IF(Wedstrijden!#REF!="x","M1","")</f>
        <v>#REF!</v>
      </c>
      <c r="CD562" s="21" t="e">
        <f>IF(Wedstrijden!#REF!="x","M2","")</f>
        <v>#REF!</v>
      </c>
      <c r="CE562" s="21" t="e">
        <f>IF(Wedstrijden!#REF!="x","Z1","")</f>
        <v>#REF!</v>
      </c>
      <c r="CF562" s="21" t="e">
        <f>IF(Wedstrijden!#REF!="x","Z2","")</f>
        <v>#REF!</v>
      </c>
      <c r="CG562" s="21" t="e">
        <f>IF(Wedstrijden!#REF!="x","ZZL","")</f>
        <v>#REF!</v>
      </c>
      <c r="CL562" s="21">
        <f>IF(COUNTA(Wedstrijden!#REF!)&lt;&gt;0,2,"")</f>
        <v>2</v>
      </c>
      <c r="CM562" s="21">
        <f t="shared" si="50"/>
        <v>2</v>
      </c>
      <c r="CN562" s="21" t="e">
        <f>IF(Wedstrijden!#REF!="x","AA","")</f>
        <v>#REF!</v>
      </c>
      <c r="CO562" s="21" t="e">
        <f>IF(Wedstrijden!#REF!="x","A","")</f>
        <v>#REF!</v>
      </c>
      <c r="CP562" s="21" t="e">
        <f>IF(Wedstrijden!#REF!="x","BB","")</f>
        <v>#REF!</v>
      </c>
      <c r="CQ562" s="21" t="e">
        <f>IF(Wedstrijden!#REF!="x","B","")</f>
        <v>#REF!</v>
      </c>
      <c r="CR562" s="21" t="e">
        <f>IF(Wedstrijden!#REF!="x","L","")</f>
        <v>#REF!</v>
      </c>
      <c r="CS562" s="21" t="e">
        <f>IF(Wedstrijden!#REF!="x","M","")</f>
        <v>#REF!</v>
      </c>
      <c r="CT562" s="21" t="e">
        <f>IF(Wedstrijden!#REF!="x","Z","")</f>
        <v>#REF!</v>
      </c>
      <c r="CU562" s="21" t="e">
        <f>IF(Wedstrijden!#REF!="x","ZZ","")</f>
        <v>#REF!</v>
      </c>
      <c r="CV562" s="21">
        <f>IF(COUNTA(Wedstrijden!#REF!)&lt;&gt;0,2,"")</f>
        <v>2</v>
      </c>
      <c r="CW562" s="21">
        <f t="shared" si="51"/>
        <v>1</v>
      </c>
      <c r="CX562" s="21" t="e">
        <f>IF(Wedstrijden!#REF!="x","BB","")</f>
        <v>#REF!</v>
      </c>
      <c r="CY562" s="21" t="e">
        <f>IF(Wedstrijden!#REF!="x","B","")</f>
        <v>#REF!</v>
      </c>
      <c r="CZ562" s="21" t="e">
        <f>IF(Wedstrijden!#REF!="x","L","")</f>
        <v>#REF!</v>
      </c>
      <c r="DA562" s="21" t="e">
        <f>IF(Wedstrijden!#REF!="x","M","")</f>
        <v>#REF!</v>
      </c>
      <c r="DB562" s="21" t="e">
        <f>IF(Wedstrijden!#REF!="x","Z","")</f>
        <v>#REF!</v>
      </c>
      <c r="DC562" s="21" t="e">
        <f>IF(Wedstrijden!#REF!="x","ZZ","")</f>
        <v>#REF!</v>
      </c>
      <c r="DD562" s="21" t="e">
        <f>IF(Wedstrijden!#REF!="x","1.40","")</f>
        <v>#REF!</v>
      </c>
      <c r="DE562" s="21">
        <f>IF(COUNTA(Wedstrijden!#REF!)&lt;&gt;0,6,"")</f>
        <v>6</v>
      </c>
      <c r="DF562" s="21">
        <f t="shared" si="52"/>
        <v>2</v>
      </c>
      <c r="DG562" s="21" t="e">
        <f>IF(Wedstrijden!#REF!="x","L","")</f>
        <v>#REF!</v>
      </c>
      <c r="DH562" s="21" t="e">
        <f>IF(Wedstrijden!#REF!="x","M","")</f>
        <v>#REF!</v>
      </c>
      <c r="DI562" s="21" t="e">
        <f>IF(Wedstrijden!#REF!="x","Z","")</f>
        <v>#REF!</v>
      </c>
      <c r="DJ562" s="21" t="e">
        <f>IF(Wedstrijden!#REF!="x","Z","")</f>
        <v>#REF!</v>
      </c>
      <c r="DK562" s="21">
        <f>IF(COUNTA(Wedstrijden!#REF!)&lt;&gt;0,6,"")</f>
        <v>6</v>
      </c>
      <c r="DL562" s="21">
        <f t="shared" si="53"/>
        <v>1</v>
      </c>
      <c r="DM562" s="21" t="e">
        <f>IF(Wedstrijden!#REF!="x","L","")</f>
        <v>#REF!</v>
      </c>
      <c r="DN562" s="21" t="e">
        <f>IF(Wedstrijden!#REF!="x","M","")</f>
        <v>#REF!</v>
      </c>
      <c r="DO562" s="21" t="e">
        <f>IF(Wedstrijden!#REF!="x","Z","")</f>
        <v>#REF!</v>
      </c>
      <c r="DP562" s="21" t="e">
        <f>IF(Wedstrijden!#REF!="x","Z","")</f>
        <v>#REF!</v>
      </c>
    </row>
    <row r="563" spans="1:120" ht="14.4" x14ac:dyDescent="0.3">
      <c r="A563" s="23">
        <f>Wedstrijden!B486</f>
        <v>0</v>
      </c>
      <c r="B563" s="21" t="str">
        <f>IFERROR(VLOOKUP(Wedstrijden!D486,Wedstrijdlocaties!$B$2:$E$600,2,FALSE),"")</f>
        <v/>
      </c>
      <c r="C563" s="21">
        <f>Wedstrijden!E486</f>
        <v>0</v>
      </c>
      <c r="D563" s="21" t="str">
        <f>IFERROR(VLOOKUP(Wedstrijden!F486,Organisaties!$B$2:$C$500,2,FALSE),"")</f>
        <v/>
      </c>
      <c r="E563" s="21" t="str">
        <f>IFERROR(VLOOKUP(Wedstrijden!F486,Organisaties!$B$2:$G$500,5,FALSE),"")</f>
        <v/>
      </c>
      <c r="F563" s="21" t="e">
        <f>IF(Wedstrijden!#REF!&lt;&gt;"",Wedstrijden!#REF!,"")</f>
        <v>#REF!</v>
      </c>
      <c r="G563" s="21" t="e">
        <f>IF(Wedstrijden!#REF!="Indoor",1,0)</f>
        <v>#REF!</v>
      </c>
      <c r="H563" s="21" t="e">
        <f>Wedstrijden!#REF!</f>
        <v>#REF!</v>
      </c>
      <c r="I563" s="21" t="e">
        <f>IF(Wedstrijden!#REF!="Nee",0,IF(Wedstrijden!#REF!="Ja",1,""))</f>
        <v>#REF!</v>
      </c>
      <c r="J563" s="21" t="e">
        <f>IF(Wedstrijden!#REF!&lt;&gt;"",Wedstrijden!#REF!,"")</f>
        <v>#REF!</v>
      </c>
      <c r="BJ563" s="21">
        <f>IF(COUNTA(Wedstrijden!#REF!)&lt;&gt;0,1,"")</f>
        <v>1</v>
      </c>
      <c r="BK563" s="21">
        <f t="shared" si="48"/>
        <v>2</v>
      </c>
      <c r="BL563" s="21" t="e">
        <f>IF(Wedstrijden!#REF!="x","AA","")</f>
        <v>#REF!</v>
      </c>
      <c r="BM563" s="21" t="e">
        <f>IF(Wedstrijden!#REF!="x","A","")</f>
        <v>#REF!</v>
      </c>
      <c r="BN563" s="21" t="e">
        <f>IF(Wedstrijden!#REF!="x","B1","")</f>
        <v>#REF!</v>
      </c>
      <c r="BO563" s="21" t="e">
        <f>IF(Wedstrijden!#REF!="x","BB","")</f>
        <v>#REF!</v>
      </c>
      <c r="BP563" s="21" t="e">
        <f>IF(Wedstrijden!#REF!="x","B","")</f>
        <v>#REF!</v>
      </c>
      <c r="BQ563" s="21" t="e">
        <f>IF(Wedstrijden!#REF!="x","L1","")</f>
        <v>#REF!</v>
      </c>
      <c r="BR563" s="21" t="e">
        <f>IF(Wedstrijden!#REF!="x","L2","")</f>
        <v>#REF!</v>
      </c>
      <c r="BS563" s="21" t="e">
        <f>IF(Wedstrijden!#REF!="x","M1","")</f>
        <v>#REF!</v>
      </c>
      <c r="BT563" s="21" t="e">
        <f>IF(Wedstrijden!#REF!="x","M2","")</f>
        <v>#REF!</v>
      </c>
      <c r="BU563" s="21" t="e">
        <f>IF(Wedstrijden!#REF!="x","Z1","")</f>
        <v>#REF!</v>
      </c>
      <c r="BV563" s="21" t="e">
        <f>IF(Wedstrijden!#REF!="x","Z2","")</f>
        <v>#REF!</v>
      </c>
      <c r="BW563" s="21">
        <f>IF(COUNTA(Wedstrijden!#REF!)&lt;&gt;0,1,"")</f>
        <v>1</v>
      </c>
      <c r="BX563" s="21">
        <f t="shared" si="49"/>
        <v>1</v>
      </c>
      <c r="BY563" s="21" t="e">
        <f>IF(Wedstrijden!#REF!="x","BB","")</f>
        <v>#REF!</v>
      </c>
      <c r="BZ563" s="21" t="e">
        <f>IF(Wedstrijden!#REF!="x","B","")</f>
        <v>#REF!</v>
      </c>
      <c r="CA563" s="21" t="e">
        <f>IF(Wedstrijden!#REF!="x","L1","")</f>
        <v>#REF!</v>
      </c>
      <c r="CB563" s="21" t="e">
        <f>IF(Wedstrijden!#REF!="x","L2","")</f>
        <v>#REF!</v>
      </c>
      <c r="CC563" s="21" t="e">
        <f>IF(Wedstrijden!#REF!="x","M1","")</f>
        <v>#REF!</v>
      </c>
      <c r="CD563" s="21" t="e">
        <f>IF(Wedstrijden!#REF!="x","M2","")</f>
        <v>#REF!</v>
      </c>
      <c r="CE563" s="21" t="e">
        <f>IF(Wedstrijden!#REF!="x","Z1","")</f>
        <v>#REF!</v>
      </c>
      <c r="CF563" s="21" t="e">
        <f>IF(Wedstrijden!#REF!="x","Z2","")</f>
        <v>#REF!</v>
      </c>
      <c r="CG563" s="21" t="e">
        <f>IF(Wedstrijden!#REF!="x","ZZL","")</f>
        <v>#REF!</v>
      </c>
      <c r="CL563" s="21">
        <f>IF(COUNTA(Wedstrijden!#REF!)&lt;&gt;0,2,"")</f>
        <v>2</v>
      </c>
      <c r="CM563" s="21">
        <f t="shared" si="50"/>
        <v>2</v>
      </c>
      <c r="CN563" s="21" t="e">
        <f>IF(Wedstrijden!#REF!="x","AA","")</f>
        <v>#REF!</v>
      </c>
      <c r="CO563" s="21" t="e">
        <f>IF(Wedstrijden!#REF!="x","A","")</f>
        <v>#REF!</v>
      </c>
      <c r="CP563" s="21" t="e">
        <f>IF(Wedstrijden!#REF!="x","BB","")</f>
        <v>#REF!</v>
      </c>
      <c r="CQ563" s="21" t="e">
        <f>IF(Wedstrijden!#REF!="x","B","")</f>
        <v>#REF!</v>
      </c>
      <c r="CR563" s="21" t="e">
        <f>IF(Wedstrijden!#REF!="x","L","")</f>
        <v>#REF!</v>
      </c>
      <c r="CS563" s="21" t="e">
        <f>IF(Wedstrijden!#REF!="x","M","")</f>
        <v>#REF!</v>
      </c>
      <c r="CT563" s="21" t="e">
        <f>IF(Wedstrijden!#REF!="x","Z","")</f>
        <v>#REF!</v>
      </c>
      <c r="CU563" s="21" t="e">
        <f>IF(Wedstrijden!#REF!="x","ZZ","")</f>
        <v>#REF!</v>
      </c>
      <c r="CV563" s="21">
        <f>IF(COUNTA(Wedstrijden!#REF!)&lt;&gt;0,2,"")</f>
        <v>2</v>
      </c>
      <c r="CW563" s="21">
        <f t="shared" si="51"/>
        <v>1</v>
      </c>
      <c r="CX563" s="21" t="e">
        <f>IF(Wedstrijden!#REF!="x","BB","")</f>
        <v>#REF!</v>
      </c>
      <c r="CY563" s="21" t="e">
        <f>IF(Wedstrijden!#REF!="x","B","")</f>
        <v>#REF!</v>
      </c>
      <c r="CZ563" s="21" t="e">
        <f>IF(Wedstrijden!#REF!="x","L","")</f>
        <v>#REF!</v>
      </c>
      <c r="DA563" s="21" t="e">
        <f>IF(Wedstrijden!#REF!="x","M","")</f>
        <v>#REF!</v>
      </c>
      <c r="DB563" s="21" t="e">
        <f>IF(Wedstrijden!#REF!="x","Z","")</f>
        <v>#REF!</v>
      </c>
      <c r="DC563" s="21" t="e">
        <f>IF(Wedstrijden!#REF!="x","ZZ","")</f>
        <v>#REF!</v>
      </c>
      <c r="DD563" s="21" t="e">
        <f>IF(Wedstrijden!#REF!="x","1.40","")</f>
        <v>#REF!</v>
      </c>
      <c r="DE563" s="21">
        <f>IF(COUNTA(Wedstrijden!#REF!)&lt;&gt;0,6,"")</f>
        <v>6</v>
      </c>
      <c r="DF563" s="21">
        <f t="shared" si="52"/>
        <v>2</v>
      </c>
      <c r="DG563" s="21" t="e">
        <f>IF(Wedstrijden!#REF!="x","L","")</f>
        <v>#REF!</v>
      </c>
      <c r="DH563" s="21" t="e">
        <f>IF(Wedstrijden!#REF!="x","M","")</f>
        <v>#REF!</v>
      </c>
      <c r="DI563" s="21" t="e">
        <f>IF(Wedstrijden!#REF!="x","Z","")</f>
        <v>#REF!</v>
      </c>
      <c r="DJ563" s="21" t="e">
        <f>IF(Wedstrijden!#REF!="x","Z","")</f>
        <v>#REF!</v>
      </c>
      <c r="DK563" s="21">
        <f>IF(COUNTA(Wedstrijden!#REF!)&lt;&gt;0,6,"")</f>
        <v>6</v>
      </c>
      <c r="DL563" s="21">
        <f t="shared" si="53"/>
        <v>1</v>
      </c>
      <c r="DM563" s="21" t="e">
        <f>IF(Wedstrijden!#REF!="x","L","")</f>
        <v>#REF!</v>
      </c>
      <c r="DN563" s="21" t="e">
        <f>IF(Wedstrijden!#REF!="x","M","")</f>
        <v>#REF!</v>
      </c>
      <c r="DO563" s="21" t="e">
        <f>IF(Wedstrijden!#REF!="x","Z","")</f>
        <v>#REF!</v>
      </c>
      <c r="DP563" s="21" t="e">
        <f>IF(Wedstrijden!#REF!="x","Z","")</f>
        <v>#REF!</v>
      </c>
    </row>
    <row r="564" spans="1:120" ht="14.4" x14ac:dyDescent="0.3">
      <c r="A564" s="23">
        <f>Wedstrijden!B487</f>
        <v>0</v>
      </c>
      <c r="B564" s="21" t="str">
        <f>IFERROR(VLOOKUP(Wedstrijden!D487,Wedstrijdlocaties!$B$2:$E$600,2,FALSE),"")</f>
        <v/>
      </c>
      <c r="C564" s="21">
        <f>Wedstrijden!E487</f>
        <v>0</v>
      </c>
      <c r="D564" s="21" t="str">
        <f>IFERROR(VLOOKUP(Wedstrijden!F487,Organisaties!$B$2:$C$500,2,FALSE),"")</f>
        <v/>
      </c>
      <c r="E564" s="21" t="str">
        <f>IFERROR(VLOOKUP(Wedstrijden!F487,Organisaties!$B$2:$G$500,5,FALSE),"")</f>
        <v/>
      </c>
      <c r="F564" s="21" t="e">
        <f>IF(Wedstrijden!#REF!&lt;&gt;"",Wedstrijden!#REF!,"")</f>
        <v>#REF!</v>
      </c>
      <c r="G564" s="21" t="e">
        <f>IF(Wedstrijden!#REF!="Indoor",1,0)</f>
        <v>#REF!</v>
      </c>
      <c r="H564" s="21" t="e">
        <f>Wedstrijden!#REF!</f>
        <v>#REF!</v>
      </c>
      <c r="I564" s="21" t="e">
        <f>IF(Wedstrijden!#REF!="Nee",0,IF(Wedstrijden!#REF!="Ja",1,""))</f>
        <v>#REF!</v>
      </c>
      <c r="J564" s="21" t="e">
        <f>IF(Wedstrijden!#REF!&lt;&gt;"",Wedstrijden!#REF!,"")</f>
        <v>#REF!</v>
      </c>
      <c r="BJ564" s="21">
        <f>IF(COUNTA(Wedstrijden!#REF!)&lt;&gt;0,1,"")</f>
        <v>1</v>
      </c>
      <c r="BK564" s="21">
        <f t="shared" si="48"/>
        <v>2</v>
      </c>
      <c r="BL564" s="21" t="e">
        <f>IF(Wedstrijden!#REF!="x","AA","")</f>
        <v>#REF!</v>
      </c>
      <c r="BM564" s="21" t="e">
        <f>IF(Wedstrijden!#REF!="x","A","")</f>
        <v>#REF!</v>
      </c>
      <c r="BN564" s="21" t="e">
        <f>IF(Wedstrijden!#REF!="x","B1","")</f>
        <v>#REF!</v>
      </c>
      <c r="BO564" s="21" t="e">
        <f>IF(Wedstrijden!#REF!="x","BB","")</f>
        <v>#REF!</v>
      </c>
      <c r="BP564" s="21" t="e">
        <f>IF(Wedstrijden!#REF!="x","B","")</f>
        <v>#REF!</v>
      </c>
      <c r="BQ564" s="21" t="e">
        <f>IF(Wedstrijden!#REF!="x","L1","")</f>
        <v>#REF!</v>
      </c>
      <c r="BR564" s="21" t="e">
        <f>IF(Wedstrijden!#REF!="x","L2","")</f>
        <v>#REF!</v>
      </c>
      <c r="BS564" s="21" t="e">
        <f>IF(Wedstrijden!#REF!="x","M1","")</f>
        <v>#REF!</v>
      </c>
      <c r="BT564" s="21" t="e">
        <f>IF(Wedstrijden!#REF!="x","M2","")</f>
        <v>#REF!</v>
      </c>
      <c r="BU564" s="21" t="e">
        <f>IF(Wedstrijden!#REF!="x","Z1","")</f>
        <v>#REF!</v>
      </c>
      <c r="BV564" s="21" t="e">
        <f>IF(Wedstrijden!#REF!="x","Z2","")</f>
        <v>#REF!</v>
      </c>
      <c r="BW564" s="21">
        <f>IF(COUNTA(Wedstrijden!#REF!)&lt;&gt;0,1,"")</f>
        <v>1</v>
      </c>
      <c r="BX564" s="21">
        <f t="shared" si="49"/>
        <v>1</v>
      </c>
      <c r="BY564" s="21" t="e">
        <f>IF(Wedstrijden!#REF!="x","BB","")</f>
        <v>#REF!</v>
      </c>
      <c r="BZ564" s="21" t="e">
        <f>IF(Wedstrijden!#REF!="x","B","")</f>
        <v>#REF!</v>
      </c>
      <c r="CA564" s="21" t="e">
        <f>IF(Wedstrijden!#REF!="x","L1","")</f>
        <v>#REF!</v>
      </c>
      <c r="CB564" s="21" t="e">
        <f>IF(Wedstrijden!#REF!="x","L2","")</f>
        <v>#REF!</v>
      </c>
      <c r="CC564" s="21" t="e">
        <f>IF(Wedstrijden!#REF!="x","M1","")</f>
        <v>#REF!</v>
      </c>
      <c r="CD564" s="21" t="e">
        <f>IF(Wedstrijden!#REF!="x","M2","")</f>
        <v>#REF!</v>
      </c>
      <c r="CE564" s="21" t="e">
        <f>IF(Wedstrijden!#REF!="x","Z1","")</f>
        <v>#REF!</v>
      </c>
      <c r="CF564" s="21" t="e">
        <f>IF(Wedstrijden!#REF!="x","Z2","")</f>
        <v>#REF!</v>
      </c>
      <c r="CG564" s="21" t="e">
        <f>IF(Wedstrijden!#REF!="x","ZZL","")</f>
        <v>#REF!</v>
      </c>
      <c r="CL564" s="21">
        <f>IF(COUNTA(Wedstrijden!#REF!)&lt;&gt;0,2,"")</f>
        <v>2</v>
      </c>
      <c r="CM564" s="21">
        <f t="shared" si="50"/>
        <v>2</v>
      </c>
      <c r="CN564" s="21" t="e">
        <f>IF(Wedstrijden!#REF!="x","AA","")</f>
        <v>#REF!</v>
      </c>
      <c r="CO564" s="21" t="e">
        <f>IF(Wedstrijden!#REF!="x","A","")</f>
        <v>#REF!</v>
      </c>
      <c r="CP564" s="21" t="e">
        <f>IF(Wedstrijden!#REF!="x","BB","")</f>
        <v>#REF!</v>
      </c>
      <c r="CQ564" s="21" t="e">
        <f>IF(Wedstrijden!#REF!="x","B","")</f>
        <v>#REF!</v>
      </c>
      <c r="CR564" s="21" t="e">
        <f>IF(Wedstrijden!#REF!="x","L","")</f>
        <v>#REF!</v>
      </c>
      <c r="CS564" s="21" t="e">
        <f>IF(Wedstrijden!#REF!="x","M","")</f>
        <v>#REF!</v>
      </c>
      <c r="CT564" s="21" t="e">
        <f>IF(Wedstrijden!#REF!="x","Z","")</f>
        <v>#REF!</v>
      </c>
      <c r="CU564" s="21" t="e">
        <f>IF(Wedstrijden!#REF!="x","ZZ","")</f>
        <v>#REF!</v>
      </c>
      <c r="CV564" s="21">
        <f>IF(COUNTA(Wedstrijden!#REF!)&lt;&gt;0,2,"")</f>
        <v>2</v>
      </c>
      <c r="CW564" s="21">
        <f t="shared" si="51"/>
        <v>1</v>
      </c>
      <c r="CX564" s="21" t="e">
        <f>IF(Wedstrijden!#REF!="x","BB","")</f>
        <v>#REF!</v>
      </c>
      <c r="CY564" s="21" t="e">
        <f>IF(Wedstrijden!#REF!="x","B","")</f>
        <v>#REF!</v>
      </c>
      <c r="CZ564" s="21" t="e">
        <f>IF(Wedstrijden!#REF!="x","L","")</f>
        <v>#REF!</v>
      </c>
      <c r="DA564" s="21" t="e">
        <f>IF(Wedstrijden!#REF!="x","M","")</f>
        <v>#REF!</v>
      </c>
      <c r="DB564" s="21" t="e">
        <f>IF(Wedstrijden!#REF!="x","Z","")</f>
        <v>#REF!</v>
      </c>
      <c r="DC564" s="21" t="e">
        <f>IF(Wedstrijden!#REF!="x","ZZ","")</f>
        <v>#REF!</v>
      </c>
      <c r="DD564" s="21" t="e">
        <f>IF(Wedstrijden!#REF!="x","1.40","")</f>
        <v>#REF!</v>
      </c>
      <c r="DE564" s="21">
        <f>IF(COUNTA(Wedstrijden!#REF!)&lt;&gt;0,6,"")</f>
        <v>6</v>
      </c>
      <c r="DF564" s="21">
        <f t="shared" si="52"/>
        <v>2</v>
      </c>
      <c r="DG564" s="21" t="e">
        <f>IF(Wedstrijden!#REF!="x","L","")</f>
        <v>#REF!</v>
      </c>
      <c r="DH564" s="21" t="e">
        <f>IF(Wedstrijden!#REF!="x","M","")</f>
        <v>#REF!</v>
      </c>
      <c r="DI564" s="21" t="e">
        <f>IF(Wedstrijden!#REF!="x","Z","")</f>
        <v>#REF!</v>
      </c>
      <c r="DJ564" s="21" t="e">
        <f>IF(Wedstrijden!#REF!="x","Z","")</f>
        <v>#REF!</v>
      </c>
      <c r="DK564" s="21">
        <f>IF(COUNTA(Wedstrijden!#REF!)&lt;&gt;0,6,"")</f>
        <v>6</v>
      </c>
      <c r="DL564" s="21">
        <f t="shared" si="53"/>
        <v>1</v>
      </c>
      <c r="DM564" s="21" t="e">
        <f>IF(Wedstrijden!#REF!="x","L","")</f>
        <v>#REF!</v>
      </c>
      <c r="DN564" s="21" t="e">
        <f>IF(Wedstrijden!#REF!="x","M","")</f>
        <v>#REF!</v>
      </c>
      <c r="DO564" s="21" t="e">
        <f>IF(Wedstrijden!#REF!="x","Z","")</f>
        <v>#REF!</v>
      </c>
      <c r="DP564" s="21" t="e">
        <f>IF(Wedstrijden!#REF!="x","Z","")</f>
        <v>#REF!</v>
      </c>
    </row>
    <row r="565" spans="1:120" ht="14.4" x14ac:dyDescent="0.3">
      <c r="A565" s="23">
        <f>Wedstrijden!B488</f>
        <v>0</v>
      </c>
      <c r="B565" s="21" t="str">
        <f>IFERROR(VLOOKUP(Wedstrijden!D488,Wedstrijdlocaties!$B$2:$E$600,2,FALSE),"")</f>
        <v/>
      </c>
      <c r="C565" s="21">
        <f>Wedstrijden!E488</f>
        <v>0</v>
      </c>
      <c r="D565" s="21" t="str">
        <f>IFERROR(VLOOKUP(Wedstrijden!F488,Organisaties!$B$2:$C$500,2,FALSE),"")</f>
        <v/>
      </c>
      <c r="E565" s="21" t="str">
        <f>IFERROR(VLOOKUP(Wedstrijden!F488,Organisaties!$B$2:$G$500,5,FALSE),"")</f>
        <v/>
      </c>
      <c r="F565" s="21" t="e">
        <f>IF(Wedstrijden!#REF!&lt;&gt;"",Wedstrijden!#REF!,"")</f>
        <v>#REF!</v>
      </c>
      <c r="G565" s="21" t="e">
        <f>IF(Wedstrijden!#REF!="Indoor",1,0)</f>
        <v>#REF!</v>
      </c>
      <c r="H565" s="21" t="e">
        <f>Wedstrijden!#REF!</f>
        <v>#REF!</v>
      </c>
      <c r="I565" s="21" t="e">
        <f>IF(Wedstrijden!#REF!="Nee",0,IF(Wedstrijden!#REF!="Ja",1,""))</f>
        <v>#REF!</v>
      </c>
      <c r="J565" s="21" t="e">
        <f>IF(Wedstrijden!#REF!&lt;&gt;"",Wedstrijden!#REF!,"")</f>
        <v>#REF!</v>
      </c>
      <c r="BJ565" s="21">
        <f>IF(COUNTA(Wedstrijden!#REF!)&lt;&gt;0,1,"")</f>
        <v>1</v>
      </c>
      <c r="BK565" s="21">
        <f t="shared" si="48"/>
        <v>2</v>
      </c>
      <c r="BL565" s="21" t="e">
        <f>IF(Wedstrijden!#REF!="x","AA","")</f>
        <v>#REF!</v>
      </c>
      <c r="BM565" s="21" t="e">
        <f>IF(Wedstrijden!#REF!="x","A","")</f>
        <v>#REF!</v>
      </c>
      <c r="BN565" s="21" t="e">
        <f>IF(Wedstrijden!#REF!="x","B1","")</f>
        <v>#REF!</v>
      </c>
      <c r="BO565" s="21" t="e">
        <f>IF(Wedstrijden!#REF!="x","BB","")</f>
        <v>#REF!</v>
      </c>
      <c r="BP565" s="21" t="e">
        <f>IF(Wedstrijden!#REF!="x","B","")</f>
        <v>#REF!</v>
      </c>
      <c r="BQ565" s="21" t="e">
        <f>IF(Wedstrijden!#REF!="x","L1","")</f>
        <v>#REF!</v>
      </c>
      <c r="BR565" s="21" t="e">
        <f>IF(Wedstrijden!#REF!="x","L2","")</f>
        <v>#REF!</v>
      </c>
      <c r="BS565" s="21" t="e">
        <f>IF(Wedstrijden!#REF!="x","M1","")</f>
        <v>#REF!</v>
      </c>
      <c r="BT565" s="21" t="e">
        <f>IF(Wedstrijden!#REF!="x","M2","")</f>
        <v>#REF!</v>
      </c>
      <c r="BU565" s="21" t="e">
        <f>IF(Wedstrijden!#REF!="x","Z1","")</f>
        <v>#REF!</v>
      </c>
      <c r="BV565" s="21" t="e">
        <f>IF(Wedstrijden!#REF!="x","Z2","")</f>
        <v>#REF!</v>
      </c>
      <c r="BW565" s="21">
        <f>IF(COUNTA(Wedstrijden!#REF!)&lt;&gt;0,1,"")</f>
        <v>1</v>
      </c>
      <c r="BX565" s="21">
        <f t="shared" si="49"/>
        <v>1</v>
      </c>
      <c r="BY565" s="21" t="e">
        <f>IF(Wedstrijden!#REF!="x","BB","")</f>
        <v>#REF!</v>
      </c>
      <c r="BZ565" s="21" t="e">
        <f>IF(Wedstrijden!#REF!="x","B","")</f>
        <v>#REF!</v>
      </c>
      <c r="CA565" s="21" t="e">
        <f>IF(Wedstrijden!#REF!="x","L1","")</f>
        <v>#REF!</v>
      </c>
      <c r="CB565" s="21" t="e">
        <f>IF(Wedstrijden!#REF!="x","L2","")</f>
        <v>#REF!</v>
      </c>
      <c r="CC565" s="21" t="e">
        <f>IF(Wedstrijden!#REF!="x","M1","")</f>
        <v>#REF!</v>
      </c>
      <c r="CD565" s="21" t="e">
        <f>IF(Wedstrijden!#REF!="x","M2","")</f>
        <v>#REF!</v>
      </c>
      <c r="CE565" s="21" t="e">
        <f>IF(Wedstrijden!#REF!="x","Z1","")</f>
        <v>#REF!</v>
      </c>
      <c r="CF565" s="21" t="e">
        <f>IF(Wedstrijden!#REF!="x","Z2","")</f>
        <v>#REF!</v>
      </c>
      <c r="CG565" s="21" t="e">
        <f>IF(Wedstrijden!#REF!="x","ZZL","")</f>
        <v>#REF!</v>
      </c>
      <c r="CL565" s="21">
        <f>IF(COUNTA(Wedstrijden!#REF!)&lt;&gt;0,2,"")</f>
        <v>2</v>
      </c>
      <c r="CM565" s="21">
        <f t="shared" si="50"/>
        <v>2</v>
      </c>
      <c r="CN565" s="21" t="e">
        <f>IF(Wedstrijden!#REF!="x","AA","")</f>
        <v>#REF!</v>
      </c>
      <c r="CO565" s="21" t="e">
        <f>IF(Wedstrijden!#REF!="x","A","")</f>
        <v>#REF!</v>
      </c>
      <c r="CP565" s="21" t="e">
        <f>IF(Wedstrijden!#REF!="x","BB","")</f>
        <v>#REF!</v>
      </c>
      <c r="CQ565" s="21" t="e">
        <f>IF(Wedstrijden!#REF!="x","B","")</f>
        <v>#REF!</v>
      </c>
      <c r="CR565" s="21" t="e">
        <f>IF(Wedstrijden!#REF!="x","L","")</f>
        <v>#REF!</v>
      </c>
      <c r="CS565" s="21" t="e">
        <f>IF(Wedstrijden!#REF!="x","M","")</f>
        <v>#REF!</v>
      </c>
      <c r="CT565" s="21" t="e">
        <f>IF(Wedstrijden!#REF!="x","Z","")</f>
        <v>#REF!</v>
      </c>
      <c r="CU565" s="21" t="e">
        <f>IF(Wedstrijden!#REF!="x","ZZ","")</f>
        <v>#REF!</v>
      </c>
      <c r="CV565" s="21">
        <f>IF(COUNTA(Wedstrijden!#REF!)&lt;&gt;0,2,"")</f>
        <v>2</v>
      </c>
      <c r="CW565" s="21">
        <f t="shared" si="51"/>
        <v>1</v>
      </c>
      <c r="CX565" s="21" t="e">
        <f>IF(Wedstrijden!#REF!="x","BB","")</f>
        <v>#REF!</v>
      </c>
      <c r="CY565" s="21" t="e">
        <f>IF(Wedstrijden!#REF!="x","B","")</f>
        <v>#REF!</v>
      </c>
      <c r="CZ565" s="21" t="e">
        <f>IF(Wedstrijden!#REF!="x","L","")</f>
        <v>#REF!</v>
      </c>
      <c r="DA565" s="21" t="e">
        <f>IF(Wedstrijden!#REF!="x","M","")</f>
        <v>#REF!</v>
      </c>
      <c r="DB565" s="21" t="e">
        <f>IF(Wedstrijden!#REF!="x","Z","")</f>
        <v>#REF!</v>
      </c>
      <c r="DC565" s="21" t="e">
        <f>IF(Wedstrijden!#REF!="x","ZZ","")</f>
        <v>#REF!</v>
      </c>
      <c r="DD565" s="21" t="e">
        <f>IF(Wedstrijden!#REF!="x","1.40","")</f>
        <v>#REF!</v>
      </c>
      <c r="DE565" s="21">
        <f>IF(COUNTA(Wedstrijden!#REF!)&lt;&gt;0,6,"")</f>
        <v>6</v>
      </c>
      <c r="DF565" s="21">
        <f t="shared" si="52"/>
        <v>2</v>
      </c>
      <c r="DG565" s="21" t="e">
        <f>IF(Wedstrijden!#REF!="x","L","")</f>
        <v>#REF!</v>
      </c>
      <c r="DH565" s="21" t="e">
        <f>IF(Wedstrijden!#REF!="x","M","")</f>
        <v>#REF!</v>
      </c>
      <c r="DI565" s="21" t="e">
        <f>IF(Wedstrijden!#REF!="x","Z","")</f>
        <v>#REF!</v>
      </c>
      <c r="DJ565" s="21" t="e">
        <f>IF(Wedstrijden!#REF!="x","Z","")</f>
        <v>#REF!</v>
      </c>
      <c r="DK565" s="21">
        <f>IF(COUNTA(Wedstrijden!#REF!)&lt;&gt;0,6,"")</f>
        <v>6</v>
      </c>
      <c r="DL565" s="21">
        <f t="shared" si="53"/>
        <v>1</v>
      </c>
      <c r="DM565" s="21" t="e">
        <f>IF(Wedstrijden!#REF!="x","L","")</f>
        <v>#REF!</v>
      </c>
      <c r="DN565" s="21" t="e">
        <f>IF(Wedstrijden!#REF!="x","M","")</f>
        <v>#REF!</v>
      </c>
      <c r="DO565" s="21" t="e">
        <f>IF(Wedstrijden!#REF!="x","Z","")</f>
        <v>#REF!</v>
      </c>
      <c r="DP565" s="21" t="e">
        <f>IF(Wedstrijden!#REF!="x","Z","")</f>
        <v>#REF!</v>
      </c>
    </row>
    <row r="566" spans="1:120" ht="14.4" x14ac:dyDescent="0.3">
      <c r="A566" s="23">
        <f>Wedstrijden!B489</f>
        <v>0</v>
      </c>
      <c r="B566" s="21" t="str">
        <f>IFERROR(VLOOKUP(Wedstrijden!D489,Wedstrijdlocaties!$B$2:$E$600,2,FALSE),"")</f>
        <v/>
      </c>
      <c r="C566" s="21">
        <f>Wedstrijden!E489</f>
        <v>0</v>
      </c>
      <c r="D566" s="21" t="str">
        <f>IFERROR(VLOOKUP(Wedstrijden!F489,Organisaties!$B$2:$C$500,2,FALSE),"")</f>
        <v/>
      </c>
      <c r="E566" s="21" t="str">
        <f>IFERROR(VLOOKUP(Wedstrijden!F489,Organisaties!$B$2:$G$500,5,FALSE),"")</f>
        <v/>
      </c>
      <c r="F566" s="21" t="e">
        <f>IF(Wedstrijden!#REF!&lt;&gt;"",Wedstrijden!#REF!,"")</f>
        <v>#REF!</v>
      </c>
      <c r="G566" s="21" t="e">
        <f>IF(Wedstrijden!#REF!="Indoor",1,0)</f>
        <v>#REF!</v>
      </c>
      <c r="H566" s="21" t="e">
        <f>Wedstrijden!#REF!</f>
        <v>#REF!</v>
      </c>
      <c r="I566" s="21" t="e">
        <f>IF(Wedstrijden!#REF!="Nee",0,IF(Wedstrijden!#REF!="Ja",1,""))</f>
        <v>#REF!</v>
      </c>
      <c r="J566" s="21" t="e">
        <f>IF(Wedstrijden!#REF!&lt;&gt;"",Wedstrijden!#REF!,"")</f>
        <v>#REF!</v>
      </c>
      <c r="BJ566" s="21">
        <f>IF(COUNTA(Wedstrijden!#REF!)&lt;&gt;0,1,"")</f>
        <v>1</v>
      </c>
      <c r="BK566" s="21">
        <f t="shared" si="48"/>
        <v>2</v>
      </c>
      <c r="BL566" s="21" t="e">
        <f>IF(Wedstrijden!#REF!="x","AA","")</f>
        <v>#REF!</v>
      </c>
      <c r="BM566" s="21" t="e">
        <f>IF(Wedstrijden!#REF!="x","A","")</f>
        <v>#REF!</v>
      </c>
      <c r="BN566" s="21" t="e">
        <f>IF(Wedstrijden!#REF!="x","B1","")</f>
        <v>#REF!</v>
      </c>
      <c r="BO566" s="21" t="e">
        <f>IF(Wedstrijden!#REF!="x","BB","")</f>
        <v>#REF!</v>
      </c>
      <c r="BP566" s="21" t="e">
        <f>IF(Wedstrijden!#REF!="x","B","")</f>
        <v>#REF!</v>
      </c>
      <c r="BQ566" s="21" t="e">
        <f>IF(Wedstrijden!#REF!="x","L1","")</f>
        <v>#REF!</v>
      </c>
      <c r="BR566" s="21" t="e">
        <f>IF(Wedstrijden!#REF!="x","L2","")</f>
        <v>#REF!</v>
      </c>
      <c r="BS566" s="21" t="e">
        <f>IF(Wedstrijden!#REF!="x","M1","")</f>
        <v>#REF!</v>
      </c>
      <c r="BT566" s="21" t="e">
        <f>IF(Wedstrijden!#REF!="x","M2","")</f>
        <v>#REF!</v>
      </c>
      <c r="BU566" s="21" t="e">
        <f>IF(Wedstrijden!#REF!="x","Z1","")</f>
        <v>#REF!</v>
      </c>
      <c r="BV566" s="21" t="e">
        <f>IF(Wedstrijden!#REF!="x","Z2","")</f>
        <v>#REF!</v>
      </c>
      <c r="BW566" s="21">
        <f>IF(COUNTA(Wedstrijden!#REF!)&lt;&gt;0,1,"")</f>
        <v>1</v>
      </c>
      <c r="BX566" s="21">
        <f t="shared" si="49"/>
        <v>1</v>
      </c>
      <c r="BY566" s="21" t="e">
        <f>IF(Wedstrijden!#REF!="x","BB","")</f>
        <v>#REF!</v>
      </c>
      <c r="BZ566" s="21" t="e">
        <f>IF(Wedstrijden!#REF!="x","B","")</f>
        <v>#REF!</v>
      </c>
      <c r="CA566" s="21" t="e">
        <f>IF(Wedstrijden!#REF!="x","L1","")</f>
        <v>#REF!</v>
      </c>
      <c r="CB566" s="21" t="e">
        <f>IF(Wedstrijden!#REF!="x","L2","")</f>
        <v>#REF!</v>
      </c>
      <c r="CC566" s="21" t="e">
        <f>IF(Wedstrijden!#REF!="x","M1","")</f>
        <v>#REF!</v>
      </c>
      <c r="CD566" s="21" t="e">
        <f>IF(Wedstrijden!#REF!="x","M2","")</f>
        <v>#REF!</v>
      </c>
      <c r="CE566" s="21" t="e">
        <f>IF(Wedstrijden!#REF!="x","Z1","")</f>
        <v>#REF!</v>
      </c>
      <c r="CF566" s="21" t="e">
        <f>IF(Wedstrijden!#REF!="x","Z2","")</f>
        <v>#REF!</v>
      </c>
      <c r="CG566" s="21" t="e">
        <f>IF(Wedstrijden!#REF!="x","ZZL","")</f>
        <v>#REF!</v>
      </c>
      <c r="CL566" s="21">
        <f>IF(COUNTA(Wedstrijden!#REF!)&lt;&gt;0,2,"")</f>
        <v>2</v>
      </c>
      <c r="CM566" s="21">
        <f t="shared" si="50"/>
        <v>2</v>
      </c>
      <c r="CN566" s="21" t="e">
        <f>IF(Wedstrijden!#REF!="x","AA","")</f>
        <v>#REF!</v>
      </c>
      <c r="CO566" s="21" t="e">
        <f>IF(Wedstrijden!#REF!="x","A","")</f>
        <v>#REF!</v>
      </c>
      <c r="CP566" s="21" t="e">
        <f>IF(Wedstrijden!#REF!="x","BB","")</f>
        <v>#REF!</v>
      </c>
      <c r="CQ566" s="21" t="e">
        <f>IF(Wedstrijden!#REF!="x","B","")</f>
        <v>#REF!</v>
      </c>
      <c r="CR566" s="21" t="e">
        <f>IF(Wedstrijden!#REF!="x","L","")</f>
        <v>#REF!</v>
      </c>
      <c r="CS566" s="21" t="e">
        <f>IF(Wedstrijden!#REF!="x","M","")</f>
        <v>#REF!</v>
      </c>
      <c r="CT566" s="21" t="e">
        <f>IF(Wedstrijden!#REF!="x","Z","")</f>
        <v>#REF!</v>
      </c>
      <c r="CU566" s="21" t="e">
        <f>IF(Wedstrijden!#REF!="x","ZZ","")</f>
        <v>#REF!</v>
      </c>
      <c r="CV566" s="21">
        <f>IF(COUNTA(Wedstrijden!#REF!)&lt;&gt;0,2,"")</f>
        <v>2</v>
      </c>
      <c r="CW566" s="21">
        <f t="shared" si="51"/>
        <v>1</v>
      </c>
      <c r="CX566" s="21" t="e">
        <f>IF(Wedstrijden!#REF!="x","BB","")</f>
        <v>#REF!</v>
      </c>
      <c r="CY566" s="21" t="e">
        <f>IF(Wedstrijden!#REF!="x","B","")</f>
        <v>#REF!</v>
      </c>
      <c r="CZ566" s="21" t="e">
        <f>IF(Wedstrijden!#REF!="x","L","")</f>
        <v>#REF!</v>
      </c>
      <c r="DA566" s="21" t="e">
        <f>IF(Wedstrijden!#REF!="x","M","")</f>
        <v>#REF!</v>
      </c>
      <c r="DB566" s="21" t="e">
        <f>IF(Wedstrijden!#REF!="x","Z","")</f>
        <v>#REF!</v>
      </c>
      <c r="DC566" s="21" t="e">
        <f>IF(Wedstrijden!#REF!="x","ZZ","")</f>
        <v>#REF!</v>
      </c>
      <c r="DD566" s="21" t="e">
        <f>IF(Wedstrijden!#REF!="x","1.40","")</f>
        <v>#REF!</v>
      </c>
      <c r="DE566" s="21">
        <f>IF(COUNTA(Wedstrijden!#REF!)&lt;&gt;0,6,"")</f>
        <v>6</v>
      </c>
      <c r="DF566" s="21">
        <f t="shared" si="52"/>
        <v>2</v>
      </c>
      <c r="DG566" s="21" t="e">
        <f>IF(Wedstrijden!#REF!="x","L","")</f>
        <v>#REF!</v>
      </c>
      <c r="DH566" s="21" t="e">
        <f>IF(Wedstrijden!#REF!="x","M","")</f>
        <v>#REF!</v>
      </c>
      <c r="DI566" s="21" t="e">
        <f>IF(Wedstrijden!#REF!="x","Z","")</f>
        <v>#REF!</v>
      </c>
      <c r="DJ566" s="21" t="e">
        <f>IF(Wedstrijden!#REF!="x","Z","")</f>
        <v>#REF!</v>
      </c>
      <c r="DK566" s="21">
        <f>IF(COUNTA(Wedstrijden!#REF!)&lt;&gt;0,6,"")</f>
        <v>6</v>
      </c>
      <c r="DL566" s="21">
        <f t="shared" si="53"/>
        <v>1</v>
      </c>
      <c r="DM566" s="21" t="e">
        <f>IF(Wedstrijden!#REF!="x","L","")</f>
        <v>#REF!</v>
      </c>
      <c r="DN566" s="21" t="e">
        <f>IF(Wedstrijden!#REF!="x","M","")</f>
        <v>#REF!</v>
      </c>
      <c r="DO566" s="21" t="e">
        <f>IF(Wedstrijden!#REF!="x","Z","")</f>
        <v>#REF!</v>
      </c>
      <c r="DP566" s="21" t="e">
        <f>IF(Wedstrijden!#REF!="x","Z","")</f>
        <v>#REF!</v>
      </c>
    </row>
    <row r="567" spans="1:120" ht="14.4" x14ac:dyDescent="0.3">
      <c r="A567" s="23">
        <f>Wedstrijden!B490</f>
        <v>0</v>
      </c>
      <c r="B567" s="21" t="str">
        <f>IFERROR(VLOOKUP(Wedstrijden!D490,Wedstrijdlocaties!$B$2:$E$600,2,FALSE),"")</f>
        <v/>
      </c>
      <c r="C567" s="21">
        <f>Wedstrijden!E490</f>
        <v>0</v>
      </c>
      <c r="D567" s="21" t="str">
        <f>IFERROR(VLOOKUP(Wedstrijden!F490,Organisaties!$B$2:$C$500,2,FALSE),"")</f>
        <v/>
      </c>
      <c r="E567" s="21" t="str">
        <f>IFERROR(VLOOKUP(Wedstrijden!F490,Organisaties!$B$2:$G$500,5,FALSE),"")</f>
        <v/>
      </c>
      <c r="F567" s="21" t="e">
        <f>IF(Wedstrijden!#REF!&lt;&gt;"",Wedstrijden!#REF!,"")</f>
        <v>#REF!</v>
      </c>
      <c r="G567" s="21" t="e">
        <f>IF(Wedstrijden!#REF!="Indoor",1,0)</f>
        <v>#REF!</v>
      </c>
      <c r="H567" s="21" t="e">
        <f>Wedstrijden!#REF!</f>
        <v>#REF!</v>
      </c>
      <c r="I567" s="21" t="e">
        <f>IF(Wedstrijden!#REF!="Nee",0,IF(Wedstrijden!#REF!="Ja",1,""))</f>
        <v>#REF!</v>
      </c>
      <c r="J567" s="21" t="e">
        <f>IF(Wedstrijden!#REF!&lt;&gt;"",Wedstrijden!#REF!,"")</f>
        <v>#REF!</v>
      </c>
      <c r="BJ567" s="21">
        <f>IF(COUNTA(Wedstrijden!#REF!)&lt;&gt;0,1,"")</f>
        <v>1</v>
      </c>
      <c r="BK567" s="21">
        <f t="shared" si="48"/>
        <v>2</v>
      </c>
      <c r="BL567" s="21" t="e">
        <f>IF(Wedstrijden!#REF!="x","AA","")</f>
        <v>#REF!</v>
      </c>
      <c r="BM567" s="21" t="e">
        <f>IF(Wedstrijden!#REF!="x","A","")</f>
        <v>#REF!</v>
      </c>
      <c r="BN567" s="21" t="e">
        <f>IF(Wedstrijden!#REF!="x","B1","")</f>
        <v>#REF!</v>
      </c>
      <c r="BO567" s="21" t="e">
        <f>IF(Wedstrijden!#REF!="x","BB","")</f>
        <v>#REF!</v>
      </c>
      <c r="BP567" s="21" t="e">
        <f>IF(Wedstrijden!#REF!="x","B","")</f>
        <v>#REF!</v>
      </c>
      <c r="BQ567" s="21" t="e">
        <f>IF(Wedstrijden!#REF!="x","L1","")</f>
        <v>#REF!</v>
      </c>
      <c r="BR567" s="21" t="e">
        <f>IF(Wedstrijden!#REF!="x","L2","")</f>
        <v>#REF!</v>
      </c>
      <c r="BS567" s="21" t="e">
        <f>IF(Wedstrijden!#REF!="x","M1","")</f>
        <v>#REF!</v>
      </c>
      <c r="BT567" s="21" t="e">
        <f>IF(Wedstrijden!#REF!="x","M2","")</f>
        <v>#REF!</v>
      </c>
      <c r="BU567" s="21" t="e">
        <f>IF(Wedstrijden!#REF!="x","Z1","")</f>
        <v>#REF!</v>
      </c>
      <c r="BV567" s="21" t="e">
        <f>IF(Wedstrijden!#REF!="x","Z2","")</f>
        <v>#REF!</v>
      </c>
      <c r="BW567" s="21">
        <f>IF(COUNTA(Wedstrijden!#REF!)&lt;&gt;0,1,"")</f>
        <v>1</v>
      </c>
      <c r="BX567" s="21">
        <f t="shared" si="49"/>
        <v>1</v>
      </c>
      <c r="BY567" s="21" t="e">
        <f>IF(Wedstrijden!#REF!="x","BB","")</f>
        <v>#REF!</v>
      </c>
      <c r="BZ567" s="21" t="e">
        <f>IF(Wedstrijden!#REF!="x","B","")</f>
        <v>#REF!</v>
      </c>
      <c r="CA567" s="21" t="e">
        <f>IF(Wedstrijden!#REF!="x","L1","")</f>
        <v>#REF!</v>
      </c>
      <c r="CB567" s="21" t="e">
        <f>IF(Wedstrijden!#REF!="x","L2","")</f>
        <v>#REF!</v>
      </c>
      <c r="CC567" s="21" t="e">
        <f>IF(Wedstrijden!#REF!="x","M1","")</f>
        <v>#REF!</v>
      </c>
      <c r="CD567" s="21" t="e">
        <f>IF(Wedstrijden!#REF!="x","M2","")</f>
        <v>#REF!</v>
      </c>
      <c r="CE567" s="21" t="e">
        <f>IF(Wedstrijden!#REF!="x","Z1","")</f>
        <v>#REF!</v>
      </c>
      <c r="CF567" s="21" t="e">
        <f>IF(Wedstrijden!#REF!="x","Z2","")</f>
        <v>#REF!</v>
      </c>
      <c r="CG567" s="21" t="e">
        <f>IF(Wedstrijden!#REF!="x","ZZL","")</f>
        <v>#REF!</v>
      </c>
      <c r="CL567" s="21">
        <f>IF(COUNTA(Wedstrijden!#REF!)&lt;&gt;0,2,"")</f>
        <v>2</v>
      </c>
      <c r="CM567" s="21">
        <f t="shared" si="50"/>
        <v>2</v>
      </c>
      <c r="CN567" s="21" t="e">
        <f>IF(Wedstrijden!#REF!="x","AA","")</f>
        <v>#REF!</v>
      </c>
      <c r="CO567" s="21" t="e">
        <f>IF(Wedstrijden!#REF!="x","A","")</f>
        <v>#REF!</v>
      </c>
      <c r="CP567" s="21" t="e">
        <f>IF(Wedstrijden!#REF!="x","BB","")</f>
        <v>#REF!</v>
      </c>
      <c r="CQ567" s="21" t="e">
        <f>IF(Wedstrijden!#REF!="x","B","")</f>
        <v>#REF!</v>
      </c>
      <c r="CR567" s="21" t="e">
        <f>IF(Wedstrijden!#REF!="x","L","")</f>
        <v>#REF!</v>
      </c>
      <c r="CS567" s="21" t="e">
        <f>IF(Wedstrijden!#REF!="x","M","")</f>
        <v>#REF!</v>
      </c>
      <c r="CT567" s="21" t="e">
        <f>IF(Wedstrijden!#REF!="x","Z","")</f>
        <v>#REF!</v>
      </c>
      <c r="CU567" s="21" t="e">
        <f>IF(Wedstrijden!#REF!="x","ZZ","")</f>
        <v>#REF!</v>
      </c>
      <c r="CV567" s="21">
        <f>IF(COUNTA(Wedstrijden!#REF!)&lt;&gt;0,2,"")</f>
        <v>2</v>
      </c>
      <c r="CW567" s="21">
        <f t="shared" si="51"/>
        <v>1</v>
      </c>
      <c r="CX567" s="21" t="e">
        <f>IF(Wedstrijden!#REF!="x","BB","")</f>
        <v>#REF!</v>
      </c>
      <c r="CY567" s="21" t="e">
        <f>IF(Wedstrijden!#REF!="x","B","")</f>
        <v>#REF!</v>
      </c>
      <c r="CZ567" s="21" t="e">
        <f>IF(Wedstrijden!#REF!="x","L","")</f>
        <v>#REF!</v>
      </c>
      <c r="DA567" s="21" t="e">
        <f>IF(Wedstrijden!#REF!="x","M","")</f>
        <v>#REF!</v>
      </c>
      <c r="DB567" s="21" t="e">
        <f>IF(Wedstrijden!#REF!="x","Z","")</f>
        <v>#REF!</v>
      </c>
      <c r="DC567" s="21" t="e">
        <f>IF(Wedstrijden!#REF!="x","ZZ","")</f>
        <v>#REF!</v>
      </c>
      <c r="DD567" s="21" t="e">
        <f>IF(Wedstrijden!#REF!="x","1.40","")</f>
        <v>#REF!</v>
      </c>
      <c r="DE567" s="21">
        <f>IF(COUNTA(Wedstrijden!#REF!)&lt;&gt;0,6,"")</f>
        <v>6</v>
      </c>
      <c r="DF567" s="21">
        <f t="shared" si="52"/>
        <v>2</v>
      </c>
      <c r="DG567" s="21" t="e">
        <f>IF(Wedstrijden!#REF!="x","L","")</f>
        <v>#REF!</v>
      </c>
      <c r="DH567" s="21" t="e">
        <f>IF(Wedstrijden!#REF!="x","M","")</f>
        <v>#REF!</v>
      </c>
      <c r="DI567" s="21" t="e">
        <f>IF(Wedstrijden!#REF!="x","Z","")</f>
        <v>#REF!</v>
      </c>
      <c r="DJ567" s="21" t="e">
        <f>IF(Wedstrijden!#REF!="x","Z","")</f>
        <v>#REF!</v>
      </c>
      <c r="DK567" s="21">
        <f>IF(COUNTA(Wedstrijden!#REF!)&lt;&gt;0,6,"")</f>
        <v>6</v>
      </c>
      <c r="DL567" s="21">
        <f t="shared" si="53"/>
        <v>1</v>
      </c>
      <c r="DM567" s="21" t="e">
        <f>IF(Wedstrijden!#REF!="x","L","")</f>
        <v>#REF!</v>
      </c>
      <c r="DN567" s="21" t="e">
        <f>IF(Wedstrijden!#REF!="x","M","")</f>
        <v>#REF!</v>
      </c>
      <c r="DO567" s="21" t="e">
        <f>IF(Wedstrijden!#REF!="x","Z","")</f>
        <v>#REF!</v>
      </c>
      <c r="DP567" s="21" t="e">
        <f>IF(Wedstrijden!#REF!="x","Z","")</f>
        <v>#REF!</v>
      </c>
    </row>
    <row r="568" spans="1:120" ht="14.4" x14ac:dyDescent="0.3">
      <c r="A568" s="23">
        <f>Wedstrijden!B491</f>
        <v>0</v>
      </c>
      <c r="B568" s="21" t="str">
        <f>IFERROR(VLOOKUP(Wedstrijden!D491,Wedstrijdlocaties!$B$2:$E$600,2,FALSE),"")</f>
        <v/>
      </c>
      <c r="C568" s="21">
        <f>Wedstrijden!E491</f>
        <v>0</v>
      </c>
      <c r="D568" s="21" t="str">
        <f>IFERROR(VLOOKUP(Wedstrijden!F491,Organisaties!$B$2:$C$500,2,FALSE),"")</f>
        <v/>
      </c>
      <c r="E568" s="21" t="str">
        <f>IFERROR(VLOOKUP(Wedstrijden!F491,Organisaties!$B$2:$G$500,5,FALSE),"")</f>
        <v/>
      </c>
      <c r="F568" s="21" t="e">
        <f>IF(Wedstrijden!#REF!&lt;&gt;"",Wedstrijden!#REF!,"")</f>
        <v>#REF!</v>
      </c>
      <c r="G568" s="21" t="e">
        <f>IF(Wedstrijden!#REF!="Indoor",1,0)</f>
        <v>#REF!</v>
      </c>
      <c r="H568" s="21" t="e">
        <f>Wedstrijden!#REF!</f>
        <v>#REF!</v>
      </c>
      <c r="I568" s="21" t="e">
        <f>IF(Wedstrijden!#REF!="Nee",0,IF(Wedstrijden!#REF!="Ja",1,""))</f>
        <v>#REF!</v>
      </c>
      <c r="J568" s="21" t="e">
        <f>IF(Wedstrijden!#REF!&lt;&gt;"",Wedstrijden!#REF!,"")</f>
        <v>#REF!</v>
      </c>
      <c r="BJ568" s="21">
        <f>IF(COUNTA(Wedstrijden!#REF!)&lt;&gt;0,1,"")</f>
        <v>1</v>
      </c>
      <c r="BK568" s="21">
        <f t="shared" si="48"/>
        <v>2</v>
      </c>
      <c r="BL568" s="21" t="e">
        <f>IF(Wedstrijden!#REF!="x","AA","")</f>
        <v>#REF!</v>
      </c>
      <c r="BM568" s="21" t="e">
        <f>IF(Wedstrijden!#REF!="x","A","")</f>
        <v>#REF!</v>
      </c>
      <c r="BN568" s="21" t="e">
        <f>IF(Wedstrijden!#REF!="x","B1","")</f>
        <v>#REF!</v>
      </c>
      <c r="BO568" s="21" t="e">
        <f>IF(Wedstrijden!#REF!="x","BB","")</f>
        <v>#REF!</v>
      </c>
      <c r="BP568" s="21" t="e">
        <f>IF(Wedstrijden!#REF!="x","B","")</f>
        <v>#REF!</v>
      </c>
      <c r="BQ568" s="21" t="e">
        <f>IF(Wedstrijden!#REF!="x","L1","")</f>
        <v>#REF!</v>
      </c>
      <c r="BR568" s="21" t="e">
        <f>IF(Wedstrijden!#REF!="x","L2","")</f>
        <v>#REF!</v>
      </c>
      <c r="BS568" s="21" t="e">
        <f>IF(Wedstrijden!#REF!="x","M1","")</f>
        <v>#REF!</v>
      </c>
      <c r="BT568" s="21" t="e">
        <f>IF(Wedstrijden!#REF!="x","M2","")</f>
        <v>#REF!</v>
      </c>
      <c r="BU568" s="21" t="e">
        <f>IF(Wedstrijden!#REF!="x","Z1","")</f>
        <v>#REF!</v>
      </c>
      <c r="BV568" s="21" t="e">
        <f>IF(Wedstrijden!#REF!="x","Z2","")</f>
        <v>#REF!</v>
      </c>
      <c r="BW568" s="21">
        <f>IF(COUNTA(Wedstrijden!#REF!)&lt;&gt;0,1,"")</f>
        <v>1</v>
      </c>
      <c r="BX568" s="21">
        <f t="shared" si="49"/>
        <v>1</v>
      </c>
      <c r="BY568" s="21" t="e">
        <f>IF(Wedstrijden!#REF!="x","BB","")</f>
        <v>#REF!</v>
      </c>
      <c r="BZ568" s="21" t="e">
        <f>IF(Wedstrijden!#REF!="x","B","")</f>
        <v>#REF!</v>
      </c>
      <c r="CA568" s="21" t="e">
        <f>IF(Wedstrijden!#REF!="x","L1","")</f>
        <v>#REF!</v>
      </c>
      <c r="CB568" s="21" t="e">
        <f>IF(Wedstrijden!#REF!="x","L2","")</f>
        <v>#REF!</v>
      </c>
      <c r="CC568" s="21" t="e">
        <f>IF(Wedstrijden!#REF!="x","M1","")</f>
        <v>#REF!</v>
      </c>
      <c r="CD568" s="21" t="e">
        <f>IF(Wedstrijden!#REF!="x","M2","")</f>
        <v>#REF!</v>
      </c>
      <c r="CE568" s="21" t="e">
        <f>IF(Wedstrijden!#REF!="x","Z1","")</f>
        <v>#REF!</v>
      </c>
      <c r="CF568" s="21" t="e">
        <f>IF(Wedstrijden!#REF!="x","Z2","")</f>
        <v>#REF!</v>
      </c>
      <c r="CG568" s="21" t="e">
        <f>IF(Wedstrijden!#REF!="x","ZZL","")</f>
        <v>#REF!</v>
      </c>
      <c r="CL568" s="21">
        <f>IF(COUNTA(Wedstrijden!#REF!)&lt;&gt;0,2,"")</f>
        <v>2</v>
      </c>
      <c r="CM568" s="21">
        <f t="shared" si="50"/>
        <v>2</v>
      </c>
      <c r="CN568" s="21" t="e">
        <f>IF(Wedstrijden!#REF!="x","AA","")</f>
        <v>#REF!</v>
      </c>
      <c r="CO568" s="21" t="e">
        <f>IF(Wedstrijden!#REF!="x","A","")</f>
        <v>#REF!</v>
      </c>
      <c r="CP568" s="21" t="e">
        <f>IF(Wedstrijden!#REF!="x","BB","")</f>
        <v>#REF!</v>
      </c>
      <c r="CQ568" s="21" t="e">
        <f>IF(Wedstrijden!#REF!="x","B","")</f>
        <v>#REF!</v>
      </c>
      <c r="CR568" s="21" t="e">
        <f>IF(Wedstrijden!#REF!="x","L","")</f>
        <v>#REF!</v>
      </c>
      <c r="CS568" s="21" t="e">
        <f>IF(Wedstrijden!#REF!="x","M","")</f>
        <v>#REF!</v>
      </c>
      <c r="CT568" s="21" t="e">
        <f>IF(Wedstrijden!#REF!="x","Z","")</f>
        <v>#REF!</v>
      </c>
      <c r="CU568" s="21" t="e">
        <f>IF(Wedstrijden!#REF!="x","ZZ","")</f>
        <v>#REF!</v>
      </c>
      <c r="CV568" s="21">
        <f>IF(COUNTA(Wedstrijden!#REF!)&lt;&gt;0,2,"")</f>
        <v>2</v>
      </c>
      <c r="CW568" s="21">
        <f t="shared" si="51"/>
        <v>1</v>
      </c>
      <c r="CX568" s="21" t="e">
        <f>IF(Wedstrijden!#REF!="x","BB","")</f>
        <v>#REF!</v>
      </c>
      <c r="CY568" s="21" t="e">
        <f>IF(Wedstrijden!#REF!="x","B","")</f>
        <v>#REF!</v>
      </c>
      <c r="CZ568" s="21" t="e">
        <f>IF(Wedstrijden!#REF!="x","L","")</f>
        <v>#REF!</v>
      </c>
      <c r="DA568" s="21" t="e">
        <f>IF(Wedstrijden!#REF!="x","M","")</f>
        <v>#REF!</v>
      </c>
      <c r="DB568" s="21" t="e">
        <f>IF(Wedstrijden!#REF!="x","Z","")</f>
        <v>#REF!</v>
      </c>
      <c r="DC568" s="21" t="e">
        <f>IF(Wedstrijden!#REF!="x","ZZ","")</f>
        <v>#REF!</v>
      </c>
      <c r="DD568" s="21" t="e">
        <f>IF(Wedstrijden!#REF!="x","1.40","")</f>
        <v>#REF!</v>
      </c>
      <c r="DE568" s="21">
        <f>IF(COUNTA(Wedstrijden!#REF!)&lt;&gt;0,6,"")</f>
        <v>6</v>
      </c>
      <c r="DF568" s="21">
        <f t="shared" si="52"/>
        <v>2</v>
      </c>
      <c r="DG568" s="21" t="e">
        <f>IF(Wedstrijden!#REF!="x","L","")</f>
        <v>#REF!</v>
      </c>
      <c r="DH568" s="21" t="e">
        <f>IF(Wedstrijden!#REF!="x","M","")</f>
        <v>#REF!</v>
      </c>
      <c r="DI568" s="21" t="e">
        <f>IF(Wedstrijden!#REF!="x","Z","")</f>
        <v>#REF!</v>
      </c>
      <c r="DJ568" s="21" t="e">
        <f>IF(Wedstrijden!#REF!="x","Z","")</f>
        <v>#REF!</v>
      </c>
      <c r="DK568" s="21">
        <f>IF(COUNTA(Wedstrijden!#REF!)&lt;&gt;0,6,"")</f>
        <v>6</v>
      </c>
      <c r="DL568" s="21">
        <f t="shared" si="53"/>
        <v>1</v>
      </c>
      <c r="DM568" s="21" t="e">
        <f>IF(Wedstrijden!#REF!="x","L","")</f>
        <v>#REF!</v>
      </c>
      <c r="DN568" s="21" t="e">
        <f>IF(Wedstrijden!#REF!="x","M","")</f>
        <v>#REF!</v>
      </c>
      <c r="DO568" s="21" t="e">
        <f>IF(Wedstrijden!#REF!="x","Z","")</f>
        <v>#REF!</v>
      </c>
      <c r="DP568" s="21" t="e">
        <f>IF(Wedstrijden!#REF!="x","Z","")</f>
        <v>#REF!</v>
      </c>
    </row>
    <row r="569" spans="1:120" ht="14.4" x14ac:dyDescent="0.3">
      <c r="A569" s="23">
        <f>Wedstrijden!B492</f>
        <v>0</v>
      </c>
      <c r="B569" s="21" t="str">
        <f>IFERROR(VLOOKUP(Wedstrijden!D492,Wedstrijdlocaties!$B$2:$E$600,2,FALSE),"")</f>
        <v/>
      </c>
      <c r="C569" s="21">
        <f>Wedstrijden!E492</f>
        <v>0</v>
      </c>
      <c r="D569" s="21" t="str">
        <f>IFERROR(VLOOKUP(Wedstrijden!F492,Organisaties!$B$2:$C$500,2,FALSE),"")</f>
        <v/>
      </c>
      <c r="E569" s="21" t="str">
        <f>IFERROR(VLOOKUP(Wedstrijden!F492,Organisaties!$B$2:$G$500,5,FALSE),"")</f>
        <v/>
      </c>
      <c r="F569" s="21" t="e">
        <f>IF(Wedstrijden!#REF!&lt;&gt;"",Wedstrijden!#REF!,"")</f>
        <v>#REF!</v>
      </c>
      <c r="G569" s="21" t="e">
        <f>IF(Wedstrijden!#REF!="Indoor",1,0)</f>
        <v>#REF!</v>
      </c>
      <c r="H569" s="21" t="e">
        <f>Wedstrijden!#REF!</f>
        <v>#REF!</v>
      </c>
      <c r="I569" s="21" t="e">
        <f>IF(Wedstrijden!#REF!="Nee",0,IF(Wedstrijden!#REF!="Ja",1,""))</f>
        <v>#REF!</v>
      </c>
      <c r="J569" s="21" t="e">
        <f>IF(Wedstrijden!#REF!&lt;&gt;"",Wedstrijden!#REF!,"")</f>
        <v>#REF!</v>
      </c>
      <c r="BJ569" s="21">
        <f>IF(COUNTA(Wedstrijden!#REF!)&lt;&gt;0,1,"")</f>
        <v>1</v>
      </c>
      <c r="BK569" s="21">
        <f t="shared" si="48"/>
        <v>2</v>
      </c>
      <c r="BL569" s="21" t="e">
        <f>IF(Wedstrijden!#REF!="x","AA","")</f>
        <v>#REF!</v>
      </c>
      <c r="BM569" s="21" t="e">
        <f>IF(Wedstrijden!#REF!="x","A","")</f>
        <v>#REF!</v>
      </c>
      <c r="BN569" s="21" t="e">
        <f>IF(Wedstrijden!#REF!="x","B1","")</f>
        <v>#REF!</v>
      </c>
      <c r="BO569" s="21" t="e">
        <f>IF(Wedstrijden!#REF!="x","BB","")</f>
        <v>#REF!</v>
      </c>
      <c r="BP569" s="21" t="e">
        <f>IF(Wedstrijden!#REF!="x","B","")</f>
        <v>#REF!</v>
      </c>
      <c r="BQ569" s="21" t="e">
        <f>IF(Wedstrijden!#REF!="x","L1","")</f>
        <v>#REF!</v>
      </c>
      <c r="BR569" s="21" t="e">
        <f>IF(Wedstrijden!#REF!="x","L2","")</f>
        <v>#REF!</v>
      </c>
      <c r="BS569" s="21" t="e">
        <f>IF(Wedstrijden!#REF!="x","M1","")</f>
        <v>#REF!</v>
      </c>
      <c r="BT569" s="21" t="e">
        <f>IF(Wedstrijden!#REF!="x","M2","")</f>
        <v>#REF!</v>
      </c>
      <c r="BU569" s="21" t="e">
        <f>IF(Wedstrijden!#REF!="x","Z1","")</f>
        <v>#REF!</v>
      </c>
      <c r="BV569" s="21" t="e">
        <f>IF(Wedstrijden!#REF!="x","Z2","")</f>
        <v>#REF!</v>
      </c>
      <c r="BW569" s="21">
        <f>IF(COUNTA(Wedstrijden!#REF!)&lt;&gt;0,1,"")</f>
        <v>1</v>
      </c>
      <c r="BX569" s="21">
        <f t="shared" si="49"/>
        <v>1</v>
      </c>
      <c r="BY569" s="21" t="e">
        <f>IF(Wedstrijden!#REF!="x","BB","")</f>
        <v>#REF!</v>
      </c>
      <c r="BZ569" s="21" t="e">
        <f>IF(Wedstrijden!#REF!="x","B","")</f>
        <v>#REF!</v>
      </c>
      <c r="CA569" s="21" t="e">
        <f>IF(Wedstrijden!#REF!="x","L1","")</f>
        <v>#REF!</v>
      </c>
      <c r="CB569" s="21" t="e">
        <f>IF(Wedstrijden!#REF!="x","L2","")</f>
        <v>#REF!</v>
      </c>
      <c r="CC569" s="21" t="e">
        <f>IF(Wedstrijden!#REF!="x","M1","")</f>
        <v>#REF!</v>
      </c>
      <c r="CD569" s="21" t="e">
        <f>IF(Wedstrijden!#REF!="x","M2","")</f>
        <v>#REF!</v>
      </c>
      <c r="CE569" s="21" t="e">
        <f>IF(Wedstrijden!#REF!="x","Z1","")</f>
        <v>#REF!</v>
      </c>
      <c r="CF569" s="21" t="e">
        <f>IF(Wedstrijden!#REF!="x","Z2","")</f>
        <v>#REF!</v>
      </c>
      <c r="CG569" s="21" t="e">
        <f>IF(Wedstrijden!#REF!="x","ZZL","")</f>
        <v>#REF!</v>
      </c>
      <c r="CL569" s="21">
        <f>IF(COUNTA(Wedstrijden!#REF!)&lt;&gt;0,2,"")</f>
        <v>2</v>
      </c>
      <c r="CM569" s="21">
        <f t="shared" si="50"/>
        <v>2</v>
      </c>
      <c r="CN569" s="21" t="e">
        <f>IF(Wedstrijden!#REF!="x","AA","")</f>
        <v>#REF!</v>
      </c>
      <c r="CO569" s="21" t="e">
        <f>IF(Wedstrijden!#REF!="x","A","")</f>
        <v>#REF!</v>
      </c>
      <c r="CP569" s="21" t="e">
        <f>IF(Wedstrijden!#REF!="x","BB","")</f>
        <v>#REF!</v>
      </c>
      <c r="CQ569" s="21" t="e">
        <f>IF(Wedstrijden!#REF!="x","B","")</f>
        <v>#REF!</v>
      </c>
      <c r="CR569" s="21" t="e">
        <f>IF(Wedstrijden!#REF!="x","L","")</f>
        <v>#REF!</v>
      </c>
      <c r="CS569" s="21" t="e">
        <f>IF(Wedstrijden!#REF!="x","M","")</f>
        <v>#REF!</v>
      </c>
      <c r="CT569" s="21" t="e">
        <f>IF(Wedstrijden!#REF!="x","Z","")</f>
        <v>#REF!</v>
      </c>
      <c r="CU569" s="21" t="e">
        <f>IF(Wedstrijden!#REF!="x","ZZ","")</f>
        <v>#REF!</v>
      </c>
      <c r="CV569" s="21">
        <f>IF(COUNTA(Wedstrijden!#REF!)&lt;&gt;0,2,"")</f>
        <v>2</v>
      </c>
      <c r="CW569" s="21">
        <f t="shared" si="51"/>
        <v>1</v>
      </c>
      <c r="CX569" s="21" t="e">
        <f>IF(Wedstrijden!#REF!="x","BB","")</f>
        <v>#REF!</v>
      </c>
      <c r="CY569" s="21" t="e">
        <f>IF(Wedstrijden!#REF!="x","B","")</f>
        <v>#REF!</v>
      </c>
      <c r="CZ569" s="21" t="e">
        <f>IF(Wedstrijden!#REF!="x","L","")</f>
        <v>#REF!</v>
      </c>
      <c r="DA569" s="21" t="e">
        <f>IF(Wedstrijden!#REF!="x","M","")</f>
        <v>#REF!</v>
      </c>
      <c r="DB569" s="21" t="e">
        <f>IF(Wedstrijden!#REF!="x","Z","")</f>
        <v>#REF!</v>
      </c>
      <c r="DC569" s="21" t="e">
        <f>IF(Wedstrijden!#REF!="x","ZZ","")</f>
        <v>#REF!</v>
      </c>
      <c r="DD569" s="21" t="e">
        <f>IF(Wedstrijden!#REF!="x","1.40","")</f>
        <v>#REF!</v>
      </c>
      <c r="DE569" s="21">
        <f>IF(COUNTA(Wedstrijden!#REF!)&lt;&gt;0,6,"")</f>
        <v>6</v>
      </c>
      <c r="DF569" s="21">
        <f t="shared" si="52"/>
        <v>2</v>
      </c>
      <c r="DG569" s="21" t="e">
        <f>IF(Wedstrijden!#REF!="x","L","")</f>
        <v>#REF!</v>
      </c>
      <c r="DH569" s="21" t="e">
        <f>IF(Wedstrijden!#REF!="x","M","")</f>
        <v>#REF!</v>
      </c>
      <c r="DI569" s="21" t="e">
        <f>IF(Wedstrijden!#REF!="x","Z","")</f>
        <v>#REF!</v>
      </c>
      <c r="DJ569" s="21" t="e">
        <f>IF(Wedstrijden!#REF!="x","Z","")</f>
        <v>#REF!</v>
      </c>
      <c r="DK569" s="21">
        <f>IF(COUNTA(Wedstrijden!#REF!)&lt;&gt;0,6,"")</f>
        <v>6</v>
      </c>
      <c r="DL569" s="21">
        <f t="shared" si="53"/>
        <v>1</v>
      </c>
      <c r="DM569" s="21" t="e">
        <f>IF(Wedstrijden!#REF!="x","L","")</f>
        <v>#REF!</v>
      </c>
      <c r="DN569" s="21" t="e">
        <f>IF(Wedstrijden!#REF!="x","M","")</f>
        <v>#REF!</v>
      </c>
      <c r="DO569" s="21" t="e">
        <f>IF(Wedstrijden!#REF!="x","Z","")</f>
        <v>#REF!</v>
      </c>
      <c r="DP569" s="21" t="e">
        <f>IF(Wedstrijden!#REF!="x","Z","")</f>
        <v>#REF!</v>
      </c>
    </row>
    <row r="570" spans="1:120" ht="14.4" x14ac:dyDescent="0.3">
      <c r="A570" s="23">
        <f>Wedstrijden!B493</f>
        <v>0</v>
      </c>
      <c r="B570" s="21" t="str">
        <f>IFERROR(VLOOKUP(Wedstrijden!D493,Wedstrijdlocaties!$B$2:$E$600,2,FALSE),"")</f>
        <v/>
      </c>
      <c r="C570" s="21">
        <f>Wedstrijden!E493</f>
        <v>0</v>
      </c>
      <c r="D570" s="21" t="str">
        <f>IFERROR(VLOOKUP(Wedstrijden!F493,Organisaties!$B$2:$C$500,2,FALSE),"")</f>
        <v/>
      </c>
      <c r="E570" s="21" t="str">
        <f>IFERROR(VLOOKUP(Wedstrijden!F493,Organisaties!$B$2:$G$500,5,FALSE),"")</f>
        <v/>
      </c>
      <c r="F570" s="21" t="e">
        <f>IF(Wedstrijden!#REF!&lt;&gt;"",Wedstrijden!#REF!,"")</f>
        <v>#REF!</v>
      </c>
      <c r="G570" s="21" t="e">
        <f>IF(Wedstrijden!#REF!="Indoor",1,0)</f>
        <v>#REF!</v>
      </c>
      <c r="H570" s="21" t="e">
        <f>Wedstrijden!#REF!</f>
        <v>#REF!</v>
      </c>
      <c r="I570" s="21" t="e">
        <f>IF(Wedstrijden!#REF!="Nee",0,IF(Wedstrijden!#REF!="Ja",1,""))</f>
        <v>#REF!</v>
      </c>
      <c r="J570" s="21" t="e">
        <f>IF(Wedstrijden!#REF!&lt;&gt;"",Wedstrijden!#REF!,"")</f>
        <v>#REF!</v>
      </c>
      <c r="BJ570" s="21">
        <f>IF(COUNTA(Wedstrijden!#REF!)&lt;&gt;0,1,"")</f>
        <v>1</v>
      </c>
      <c r="BK570" s="21">
        <f t="shared" si="48"/>
        <v>2</v>
      </c>
      <c r="BL570" s="21" t="e">
        <f>IF(Wedstrijden!#REF!="x","AA","")</f>
        <v>#REF!</v>
      </c>
      <c r="BM570" s="21" t="e">
        <f>IF(Wedstrijden!#REF!="x","A","")</f>
        <v>#REF!</v>
      </c>
      <c r="BN570" s="21" t="e">
        <f>IF(Wedstrijden!#REF!="x","B1","")</f>
        <v>#REF!</v>
      </c>
      <c r="BO570" s="21" t="e">
        <f>IF(Wedstrijden!#REF!="x","BB","")</f>
        <v>#REF!</v>
      </c>
      <c r="BP570" s="21" t="e">
        <f>IF(Wedstrijden!#REF!="x","B","")</f>
        <v>#REF!</v>
      </c>
      <c r="BQ570" s="21" t="e">
        <f>IF(Wedstrijden!#REF!="x","L1","")</f>
        <v>#REF!</v>
      </c>
      <c r="BR570" s="21" t="e">
        <f>IF(Wedstrijden!#REF!="x","L2","")</f>
        <v>#REF!</v>
      </c>
      <c r="BS570" s="21" t="e">
        <f>IF(Wedstrijden!#REF!="x","M1","")</f>
        <v>#REF!</v>
      </c>
      <c r="BT570" s="21" t="e">
        <f>IF(Wedstrijden!#REF!="x","M2","")</f>
        <v>#REF!</v>
      </c>
      <c r="BU570" s="21" t="e">
        <f>IF(Wedstrijden!#REF!="x","Z1","")</f>
        <v>#REF!</v>
      </c>
      <c r="BV570" s="21" t="e">
        <f>IF(Wedstrijden!#REF!="x","Z2","")</f>
        <v>#REF!</v>
      </c>
      <c r="BW570" s="21">
        <f>IF(COUNTA(Wedstrijden!#REF!)&lt;&gt;0,1,"")</f>
        <v>1</v>
      </c>
      <c r="BX570" s="21">
        <f t="shared" si="49"/>
        <v>1</v>
      </c>
      <c r="BY570" s="21" t="e">
        <f>IF(Wedstrijden!#REF!="x","BB","")</f>
        <v>#REF!</v>
      </c>
      <c r="BZ570" s="21" t="e">
        <f>IF(Wedstrijden!#REF!="x","B","")</f>
        <v>#REF!</v>
      </c>
      <c r="CA570" s="21" t="e">
        <f>IF(Wedstrijden!#REF!="x","L1","")</f>
        <v>#REF!</v>
      </c>
      <c r="CB570" s="21" t="e">
        <f>IF(Wedstrijden!#REF!="x","L2","")</f>
        <v>#REF!</v>
      </c>
      <c r="CC570" s="21" t="e">
        <f>IF(Wedstrijden!#REF!="x","M1","")</f>
        <v>#REF!</v>
      </c>
      <c r="CD570" s="21" t="e">
        <f>IF(Wedstrijden!#REF!="x","M2","")</f>
        <v>#REF!</v>
      </c>
      <c r="CE570" s="21" t="e">
        <f>IF(Wedstrijden!#REF!="x","Z1","")</f>
        <v>#REF!</v>
      </c>
      <c r="CF570" s="21" t="e">
        <f>IF(Wedstrijden!#REF!="x","Z2","")</f>
        <v>#REF!</v>
      </c>
      <c r="CG570" s="21" t="e">
        <f>IF(Wedstrijden!#REF!="x","ZZL","")</f>
        <v>#REF!</v>
      </c>
      <c r="CL570" s="21">
        <f>IF(COUNTA(Wedstrijden!#REF!)&lt;&gt;0,2,"")</f>
        <v>2</v>
      </c>
      <c r="CM570" s="21">
        <f t="shared" si="50"/>
        <v>2</v>
      </c>
      <c r="CN570" s="21" t="e">
        <f>IF(Wedstrijden!#REF!="x","AA","")</f>
        <v>#REF!</v>
      </c>
      <c r="CO570" s="21" t="e">
        <f>IF(Wedstrijden!#REF!="x","A","")</f>
        <v>#REF!</v>
      </c>
      <c r="CP570" s="21" t="e">
        <f>IF(Wedstrijden!#REF!="x","BB","")</f>
        <v>#REF!</v>
      </c>
      <c r="CQ570" s="21" t="e">
        <f>IF(Wedstrijden!#REF!="x","B","")</f>
        <v>#REF!</v>
      </c>
      <c r="CR570" s="21" t="e">
        <f>IF(Wedstrijden!#REF!="x","L","")</f>
        <v>#REF!</v>
      </c>
      <c r="CS570" s="21" t="e">
        <f>IF(Wedstrijden!#REF!="x","M","")</f>
        <v>#REF!</v>
      </c>
      <c r="CT570" s="21" t="e">
        <f>IF(Wedstrijden!#REF!="x","Z","")</f>
        <v>#REF!</v>
      </c>
      <c r="CU570" s="21" t="e">
        <f>IF(Wedstrijden!#REF!="x","ZZ","")</f>
        <v>#REF!</v>
      </c>
      <c r="CV570" s="21">
        <f>IF(COUNTA(Wedstrijden!#REF!)&lt;&gt;0,2,"")</f>
        <v>2</v>
      </c>
      <c r="CW570" s="21">
        <f t="shared" si="51"/>
        <v>1</v>
      </c>
      <c r="CX570" s="21" t="e">
        <f>IF(Wedstrijden!#REF!="x","BB","")</f>
        <v>#REF!</v>
      </c>
      <c r="CY570" s="21" t="e">
        <f>IF(Wedstrijden!#REF!="x","B","")</f>
        <v>#REF!</v>
      </c>
      <c r="CZ570" s="21" t="e">
        <f>IF(Wedstrijden!#REF!="x","L","")</f>
        <v>#REF!</v>
      </c>
      <c r="DA570" s="21" t="e">
        <f>IF(Wedstrijden!#REF!="x","M","")</f>
        <v>#REF!</v>
      </c>
      <c r="DB570" s="21" t="e">
        <f>IF(Wedstrijden!#REF!="x","Z","")</f>
        <v>#REF!</v>
      </c>
      <c r="DC570" s="21" t="e">
        <f>IF(Wedstrijden!#REF!="x","ZZ","")</f>
        <v>#REF!</v>
      </c>
      <c r="DD570" s="21" t="e">
        <f>IF(Wedstrijden!#REF!="x","1.40","")</f>
        <v>#REF!</v>
      </c>
      <c r="DE570" s="21">
        <f>IF(COUNTA(Wedstrijden!#REF!)&lt;&gt;0,6,"")</f>
        <v>6</v>
      </c>
      <c r="DF570" s="21">
        <f t="shared" si="52"/>
        <v>2</v>
      </c>
      <c r="DG570" s="21" t="e">
        <f>IF(Wedstrijden!#REF!="x","L","")</f>
        <v>#REF!</v>
      </c>
      <c r="DH570" s="21" t="e">
        <f>IF(Wedstrijden!#REF!="x","M","")</f>
        <v>#REF!</v>
      </c>
      <c r="DI570" s="21" t="e">
        <f>IF(Wedstrijden!#REF!="x","Z","")</f>
        <v>#REF!</v>
      </c>
      <c r="DJ570" s="21" t="e">
        <f>IF(Wedstrijden!#REF!="x","Z","")</f>
        <v>#REF!</v>
      </c>
      <c r="DK570" s="21">
        <f>IF(COUNTA(Wedstrijden!#REF!)&lt;&gt;0,6,"")</f>
        <v>6</v>
      </c>
      <c r="DL570" s="21">
        <f t="shared" si="53"/>
        <v>1</v>
      </c>
      <c r="DM570" s="21" t="e">
        <f>IF(Wedstrijden!#REF!="x","L","")</f>
        <v>#REF!</v>
      </c>
      <c r="DN570" s="21" t="e">
        <f>IF(Wedstrijden!#REF!="x","M","")</f>
        <v>#REF!</v>
      </c>
      <c r="DO570" s="21" t="e">
        <f>IF(Wedstrijden!#REF!="x","Z","")</f>
        <v>#REF!</v>
      </c>
      <c r="DP570" s="21" t="e">
        <f>IF(Wedstrijden!#REF!="x","Z","")</f>
        <v>#REF!</v>
      </c>
    </row>
    <row r="571" spans="1:120" ht="14.4" x14ac:dyDescent="0.3">
      <c r="A571" s="23">
        <f>Wedstrijden!B494</f>
        <v>0</v>
      </c>
      <c r="B571" s="21" t="str">
        <f>IFERROR(VLOOKUP(Wedstrijden!D494,Wedstrijdlocaties!$B$2:$E$600,2,FALSE),"")</f>
        <v/>
      </c>
      <c r="C571" s="21">
        <f>Wedstrijden!E494</f>
        <v>0</v>
      </c>
      <c r="D571" s="21" t="str">
        <f>IFERROR(VLOOKUP(Wedstrijden!F494,Organisaties!$B$2:$C$500,2,FALSE),"")</f>
        <v/>
      </c>
      <c r="E571" s="21" t="str">
        <f>IFERROR(VLOOKUP(Wedstrijden!F494,Organisaties!$B$2:$G$500,5,FALSE),"")</f>
        <v/>
      </c>
      <c r="F571" s="21" t="e">
        <f>IF(Wedstrijden!#REF!&lt;&gt;"",Wedstrijden!#REF!,"")</f>
        <v>#REF!</v>
      </c>
      <c r="G571" s="21" t="e">
        <f>IF(Wedstrijden!#REF!="Indoor",1,0)</f>
        <v>#REF!</v>
      </c>
      <c r="H571" s="21" t="e">
        <f>Wedstrijden!#REF!</f>
        <v>#REF!</v>
      </c>
      <c r="I571" s="21" t="e">
        <f>IF(Wedstrijden!#REF!="Nee",0,IF(Wedstrijden!#REF!="Ja",1,""))</f>
        <v>#REF!</v>
      </c>
      <c r="J571" s="21" t="e">
        <f>IF(Wedstrijden!#REF!&lt;&gt;"",Wedstrijden!#REF!,"")</f>
        <v>#REF!</v>
      </c>
      <c r="BJ571" s="21">
        <f>IF(COUNTA(Wedstrijden!#REF!)&lt;&gt;0,1,"")</f>
        <v>1</v>
      </c>
      <c r="BK571" s="21">
        <f t="shared" si="48"/>
        <v>2</v>
      </c>
      <c r="BL571" s="21" t="e">
        <f>IF(Wedstrijden!#REF!="x","AA","")</f>
        <v>#REF!</v>
      </c>
      <c r="BM571" s="21" t="e">
        <f>IF(Wedstrijden!#REF!="x","A","")</f>
        <v>#REF!</v>
      </c>
      <c r="BN571" s="21" t="e">
        <f>IF(Wedstrijden!#REF!="x","B1","")</f>
        <v>#REF!</v>
      </c>
      <c r="BO571" s="21" t="e">
        <f>IF(Wedstrijden!#REF!="x","BB","")</f>
        <v>#REF!</v>
      </c>
      <c r="BP571" s="21" t="e">
        <f>IF(Wedstrijden!#REF!="x","B","")</f>
        <v>#REF!</v>
      </c>
      <c r="BQ571" s="21" t="e">
        <f>IF(Wedstrijden!#REF!="x","L1","")</f>
        <v>#REF!</v>
      </c>
      <c r="BR571" s="21" t="e">
        <f>IF(Wedstrijden!#REF!="x","L2","")</f>
        <v>#REF!</v>
      </c>
      <c r="BS571" s="21" t="e">
        <f>IF(Wedstrijden!#REF!="x","M1","")</f>
        <v>#REF!</v>
      </c>
      <c r="BT571" s="21" t="e">
        <f>IF(Wedstrijden!#REF!="x","M2","")</f>
        <v>#REF!</v>
      </c>
      <c r="BU571" s="21" t="e">
        <f>IF(Wedstrijden!#REF!="x","Z1","")</f>
        <v>#REF!</v>
      </c>
      <c r="BV571" s="21" t="e">
        <f>IF(Wedstrijden!#REF!="x","Z2","")</f>
        <v>#REF!</v>
      </c>
      <c r="BW571" s="21">
        <f>IF(COUNTA(Wedstrijden!#REF!)&lt;&gt;0,1,"")</f>
        <v>1</v>
      </c>
      <c r="BX571" s="21">
        <f t="shared" si="49"/>
        <v>1</v>
      </c>
      <c r="BY571" s="21" t="e">
        <f>IF(Wedstrijden!#REF!="x","BB","")</f>
        <v>#REF!</v>
      </c>
      <c r="BZ571" s="21" t="e">
        <f>IF(Wedstrijden!#REF!="x","B","")</f>
        <v>#REF!</v>
      </c>
      <c r="CA571" s="21" t="e">
        <f>IF(Wedstrijden!#REF!="x","L1","")</f>
        <v>#REF!</v>
      </c>
      <c r="CB571" s="21" t="e">
        <f>IF(Wedstrijden!#REF!="x","L2","")</f>
        <v>#REF!</v>
      </c>
      <c r="CC571" s="21" t="e">
        <f>IF(Wedstrijden!#REF!="x","M1","")</f>
        <v>#REF!</v>
      </c>
      <c r="CD571" s="21" t="e">
        <f>IF(Wedstrijden!#REF!="x","M2","")</f>
        <v>#REF!</v>
      </c>
      <c r="CE571" s="21" t="e">
        <f>IF(Wedstrijden!#REF!="x","Z1","")</f>
        <v>#REF!</v>
      </c>
      <c r="CF571" s="21" t="e">
        <f>IF(Wedstrijden!#REF!="x","Z2","")</f>
        <v>#REF!</v>
      </c>
      <c r="CG571" s="21" t="e">
        <f>IF(Wedstrijden!#REF!="x","ZZL","")</f>
        <v>#REF!</v>
      </c>
      <c r="CL571" s="21">
        <f>IF(COUNTA(Wedstrijden!#REF!)&lt;&gt;0,2,"")</f>
        <v>2</v>
      </c>
      <c r="CM571" s="21">
        <f t="shared" si="50"/>
        <v>2</v>
      </c>
      <c r="CN571" s="21" t="e">
        <f>IF(Wedstrijden!#REF!="x","AA","")</f>
        <v>#REF!</v>
      </c>
      <c r="CO571" s="21" t="e">
        <f>IF(Wedstrijden!#REF!="x","A","")</f>
        <v>#REF!</v>
      </c>
      <c r="CP571" s="21" t="e">
        <f>IF(Wedstrijden!#REF!="x","BB","")</f>
        <v>#REF!</v>
      </c>
      <c r="CQ571" s="21" t="e">
        <f>IF(Wedstrijden!#REF!="x","B","")</f>
        <v>#REF!</v>
      </c>
      <c r="CR571" s="21" t="e">
        <f>IF(Wedstrijden!#REF!="x","L","")</f>
        <v>#REF!</v>
      </c>
      <c r="CS571" s="21" t="e">
        <f>IF(Wedstrijden!#REF!="x","M","")</f>
        <v>#REF!</v>
      </c>
      <c r="CT571" s="21" t="e">
        <f>IF(Wedstrijden!#REF!="x","Z","")</f>
        <v>#REF!</v>
      </c>
      <c r="CU571" s="21" t="e">
        <f>IF(Wedstrijden!#REF!="x","ZZ","")</f>
        <v>#REF!</v>
      </c>
      <c r="CV571" s="21">
        <f>IF(COUNTA(Wedstrijden!#REF!)&lt;&gt;0,2,"")</f>
        <v>2</v>
      </c>
      <c r="CW571" s="21">
        <f t="shared" si="51"/>
        <v>1</v>
      </c>
      <c r="CX571" s="21" t="e">
        <f>IF(Wedstrijden!#REF!="x","BB","")</f>
        <v>#REF!</v>
      </c>
      <c r="CY571" s="21" t="e">
        <f>IF(Wedstrijden!#REF!="x","B","")</f>
        <v>#REF!</v>
      </c>
      <c r="CZ571" s="21" t="e">
        <f>IF(Wedstrijden!#REF!="x","L","")</f>
        <v>#REF!</v>
      </c>
      <c r="DA571" s="21" t="e">
        <f>IF(Wedstrijden!#REF!="x","M","")</f>
        <v>#REF!</v>
      </c>
      <c r="DB571" s="21" t="e">
        <f>IF(Wedstrijden!#REF!="x","Z","")</f>
        <v>#REF!</v>
      </c>
      <c r="DC571" s="21" t="e">
        <f>IF(Wedstrijden!#REF!="x","ZZ","")</f>
        <v>#REF!</v>
      </c>
      <c r="DD571" s="21" t="e">
        <f>IF(Wedstrijden!#REF!="x","1.40","")</f>
        <v>#REF!</v>
      </c>
      <c r="DE571" s="21">
        <f>IF(COUNTA(Wedstrijden!#REF!)&lt;&gt;0,6,"")</f>
        <v>6</v>
      </c>
      <c r="DF571" s="21">
        <f t="shared" si="52"/>
        <v>2</v>
      </c>
      <c r="DG571" s="21" t="e">
        <f>IF(Wedstrijden!#REF!="x","L","")</f>
        <v>#REF!</v>
      </c>
      <c r="DH571" s="21" t="e">
        <f>IF(Wedstrijden!#REF!="x","M","")</f>
        <v>#REF!</v>
      </c>
      <c r="DI571" s="21" t="e">
        <f>IF(Wedstrijden!#REF!="x","Z","")</f>
        <v>#REF!</v>
      </c>
      <c r="DJ571" s="21" t="e">
        <f>IF(Wedstrijden!#REF!="x","Z","")</f>
        <v>#REF!</v>
      </c>
      <c r="DK571" s="21">
        <f>IF(COUNTA(Wedstrijden!#REF!)&lt;&gt;0,6,"")</f>
        <v>6</v>
      </c>
      <c r="DL571" s="21">
        <f t="shared" si="53"/>
        <v>1</v>
      </c>
      <c r="DM571" s="21" t="e">
        <f>IF(Wedstrijden!#REF!="x","L","")</f>
        <v>#REF!</v>
      </c>
      <c r="DN571" s="21" t="e">
        <f>IF(Wedstrijden!#REF!="x","M","")</f>
        <v>#REF!</v>
      </c>
      <c r="DO571" s="21" t="e">
        <f>IF(Wedstrijden!#REF!="x","Z","")</f>
        <v>#REF!</v>
      </c>
      <c r="DP571" s="21" t="e">
        <f>IF(Wedstrijden!#REF!="x","Z","")</f>
        <v>#REF!</v>
      </c>
    </row>
    <row r="572" spans="1:120" ht="14.4" x14ac:dyDescent="0.3">
      <c r="A572" s="23">
        <f>Wedstrijden!B495</f>
        <v>0</v>
      </c>
      <c r="B572" s="21" t="str">
        <f>IFERROR(VLOOKUP(Wedstrijden!D495,Wedstrijdlocaties!$B$2:$E$600,2,FALSE),"")</f>
        <v/>
      </c>
      <c r="C572" s="21">
        <f>Wedstrijden!E495</f>
        <v>0</v>
      </c>
      <c r="D572" s="21" t="str">
        <f>IFERROR(VLOOKUP(Wedstrijden!F495,Organisaties!$B$2:$C$500,2,FALSE),"")</f>
        <v/>
      </c>
      <c r="E572" s="21" t="str">
        <f>IFERROR(VLOOKUP(Wedstrijden!F495,Organisaties!$B$2:$G$500,5,FALSE),"")</f>
        <v/>
      </c>
      <c r="F572" s="21" t="e">
        <f>IF(Wedstrijden!#REF!&lt;&gt;"",Wedstrijden!#REF!,"")</f>
        <v>#REF!</v>
      </c>
      <c r="G572" s="21" t="e">
        <f>IF(Wedstrijden!#REF!="Indoor",1,0)</f>
        <v>#REF!</v>
      </c>
      <c r="H572" s="21" t="e">
        <f>Wedstrijden!#REF!</f>
        <v>#REF!</v>
      </c>
      <c r="I572" s="21" t="e">
        <f>IF(Wedstrijden!#REF!="Nee",0,IF(Wedstrijden!#REF!="Ja",1,""))</f>
        <v>#REF!</v>
      </c>
      <c r="J572" s="21" t="e">
        <f>IF(Wedstrijden!#REF!&lt;&gt;"",Wedstrijden!#REF!,"")</f>
        <v>#REF!</v>
      </c>
      <c r="BJ572" s="21">
        <f>IF(COUNTA(Wedstrijden!#REF!)&lt;&gt;0,1,"")</f>
        <v>1</v>
      </c>
      <c r="BK572" s="21">
        <f t="shared" si="48"/>
        <v>2</v>
      </c>
      <c r="BL572" s="21" t="e">
        <f>IF(Wedstrijden!#REF!="x","AA","")</f>
        <v>#REF!</v>
      </c>
      <c r="BM572" s="21" t="e">
        <f>IF(Wedstrijden!#REF!="x","A","")</f>
        <v>#REF!</v>
      </c>
      <c r="BN572" s="21" t="e">
        <f>IF(Wedstrijden!#REF!="x","B1","")</f>
        <v>#REF!</v>
      </c>
      <c r="BO572" s="21" t="e">
        <f>IF(Wedstrijden!#REF!="x","BB","")</f>
        <v>#REF!</v>
      </c>
      <c r="BP572" s="21" t="e">
        <f>IF(Wedstrijden!#REF!="x","B","")</f>
        <v>#REF!</v>
      </c>
      <c r="BQ572" s="21" t="e">
        <f>IF(Wedstrijden!#REF!="x","L1","")</f>
        <v>#REF!</v>
      </c>
      <c r="BR572" s="21" t="e">
        <f>IF(Wedstrijden!#REF!="x","L2","")</f>
        <v>#REF!</v>
      </c>
      <c r="BS572" s="21" t="e">
        <f>IF(Wedstrijden!#REF!="x","M1","")</f>
        <v>#REF!</v>
      </c>
      <c r="BT572" s="21" t="e">
        <f>IF(Wedstrijden!#REF!="x","M2","")</f>
        <v>#REF!</v>
      </c>
      <c r="BU572" s="21" t="e">
        <f>IF(Wedstrijden!#REF!="x","Z1","")</f>
        <v>#REF!</v>
      </c>
      <c r="BV572" s="21" t="e">
        <f>IF(Wedstrijden!#REF!="x","Z2","")</f>
        <v>#REF!</v>
      </c>
      <c r="BW572" s="21">
        <f>IF(COUNTA(Wedstrijden!#REF!)&lt;&gt;0,1,"")</f>
        <v>1</v>
      </c>
      <c r="BX572" s="21">
        <f t="shared" si="49"/>
        <v>1</v>
      </c>
      <c r="BY572" s="21" t="e">
        <f>IF(Wedstrijden!#REF!="x","BB","")</f>
        <v>#REF!</v>
      </c>
      <c r="BZ572" s="21" t="e">
        <f>IF(Wedstrijden!#REF!="x","B","")</f>
        <v>#REF!</v>
      </c>
      <c r="CA572" s="21" t="e">
        <f>IF(Wedstrijden!#REF!="x","L1","")</f>
        <v>#REF!</v>
      </c>
      <c r="CB572" s="21" t="e">
        <f>IF(Wedstrijden!#REF!="x","L2","")</f>
        <v>#REF!</v>
      </c>
      <c r="CC572" s="21" t="e">
        <f>IF(Wedstrijden!#REF!="x","M1","")</f>
        <v>#REF!</v>
      </c>
      <c r="CD572" s="21" t="e">
        <f>IF(Wedstrijden!#REF!="x","M2","")</f>
        <v>#REF!</v>
      </c>
      <c r="CE572" s="21" t="e">
        <f>IF(Wedstrijden!#REF!="x","Z1","")</f>
        <v>#REF!</v>
      </c>
      <c r="CF572" s="21" t="e">
        <f>IF(Wedstrijden!#REF!="x","Z2","")</f>
        <v>#REF!</v>
      </c>
      <c r="CG572" s="21" t="e">
        <f>IF(Wedstrijden!#REF!="x","ZZL","")</f>
        <v>#REF!</v>
      </c>
      <c r="CL572" s="21">
        <f>IF(COUNTA(Wedstrijden!#REF!)&lt;&gt;0,2,"")</f>
        <v>2</v>
      </c>
      <c r="CM572" s="21">
        <f t="shared" si="50"/>
        <v>2</v>
      </c>
      <c r="CN572" s="21" t="e">
        <f>IF(Wedstrijden!#REF!="x","AA","")</f>
        <v>#REF!</v>
      </c>
      <c r="CO572" s="21" t="e">
        <f>IF(Wedstrijden!#REF!="x","A","")</f>
        <v>#REF!</v>
      </c>
      <c r="CP572" s="21" t="e">
        <f>IF(Wedstrijden!#REF!="x","BB","")</f>
        <v>#REF!</v>
      </c>
      <c r="CQ572" s="21" t="e">
        <f>IF(Wedstrijden!#REF!="x","B","")</f>
        <v>#REF!</v>
      </c>
      <c r="CR572" s="21" t="e">
        <f>IF(Wedstrijden!#REF!="x","L","")</f>
        <v>#REF!</v>
      </c>
      <c r="CS572" s="21" t="e">
        <f>IF(Wedstrijden!#REF!="x","M","")</f>
        <v>#REF!</v>
      </c>
      <c r="CT572" s="21" t="e">
        <f>IF(Wedstrijden!#REF!="x","Z","")</f>
        <v>#REF!</v>
      </c>
      <c r="CU572" s="21" t="e">
        <f>IF(Wedstrijden!#REF!="x","ZZ","")</f>
        <v>#REF!</v>
      </c>
      <c r="CV572" s="21">
        <f>IF(COUNTA(Wedstrijden!#REF!)&lt;&gt;0,2,"")</f>
        <v>2</v>
      </c>
      <c r="CW572" s="21">
        <f t="shared" si="51"/>
        <v>1</v>
      </c>
      <c r="CX572" s="21" t="e">
        <f>IF(Wedstrijden!#REF!="x","BB","")</f>
        <v>#REF!</v>
      </c>
      <c r="CY572" s="21" t="e">
        <f>IF(Wedstrijden!#REF!="x","B","")</f>
        <v>#REF!</v>
      </c>
      <c r="CZ572" s="21" t="e">
        <f>IF(Wedstrijden!#REF!="x","L","")</f>
        <v>#REF!</v>
      </c>
      <c r="DA572" s="21" t="e">
        <f>IF(Wedstrijden!#REF!="x","M","")</f>
        <v>#REF!</v>
      </c>
      <c r="DB572" s="21" t="e">
        <f>IF(Wedstrijden!#REF!="x","Z","")</f>
        <v>#REF!</v>
      </c>
      <c r="DC572" s="21" t="e">
        <f>IF(Wedstrijden!#REF!="x","ZZ","")</f>
        <v>#REF!</v>
      </c>
      <c r="DD572" s="21" t="e">
        <f>IF(Wedstrijden!#REF!="x","1.40","")</f>
        <v>#REF!</v>
      </c>
      <c r="DE572" s="21">
        <f>IF(COUNTA(Wedstrijden!#REF!)&lt;&gt;0,6,"")</f>
        <v>6</v>
      </c>
      <c r="DF572" s="21">
        <f t="shared" si="52"/>
        <v>2</v>
      </c>
      <c r="DG572" s="21" t="e">
        <f>IF(Wedstrijden!#REF!="x","L","")</f>
        <v>#REF!</v>
      </c>
      <c r="DH572" s="21" t="e">
        <f>IF(Wedstrijden!#REF!="x","M","")</f>
        <v>#REF!</v>
      </c>
      <c r="DI572" s="21" t="e">
        <f>IF(Wedstrijden!#REF!="x","Z","")</f>
        <v>#REF!</v>
      </c>
      <c r="DJ572" s="21" t="e">
        <f>IF(Wedstrijden!#REF!="x","Z","")</f>
        <v>#REF!</v>
      </c>
      <c r="DK572" s="21">
        <f>IF(COUNTA(Wedstrijden!#REF!)&lt;&gt;0,6,"")</f>
        <v>6</v>
      </c>
      <c r="DL572" s="21">
        <f t="shared" si="53"/>
        <v>1</v>
      </c>
      <c r="DM572" s="21" t="e">
        <f>IF(Wedstrijden!#REF!="x","L","")</f>
        <v>#REF!</v>
      </c>
      <c r="DN572" s="21" t="e">
        <f>IF(Wedstrijden!#REF!="x","M","")</f>
        <v>#REF!</v>
      </c>
      <c r="DO572" s="21" t="e">
        <f>IF(Wedstrijden!#REF!="x","Z","")</f>
        <v>#REF!</v>
      </c>
      <c r="DP572" s="21" t="e">
        <f>IF(Wedstrijden!#REF!="x","Z","")</f>
        <v>#REF!</v>
      </c>
    </row>
    <row r="573" spans="1:120" ht="14.4" x14ac:dyDescent="0.3">
      <c r="A573" s="23">
        <f>Wedstrijden!B496</f>
        <v>0</v>
      </c>
      <c r="B573" s="21" t="str">
        <f>IFERROR(VLOOKUP(Wedstrijden!D496,Wedstrijdlocaties!$B$2:$E$600,2,FALSE),"")</f>
        <v/>
      </c>
      <c r="C573" s="21">
        <f>Wedstrijden!E496</f>
        <v>0</v>
      </c>
      <c r="D573" s="21" t="str">
        <f>IFERROR(VLOOKUP(Wedstrijden!F496,Organisaties!$B$2:$C$500,2,FALSE),"")</f>
        <v/>
      </c>
      <c r="E573" s="21" t="str">
        <f>IFERROR(VLOOKUP(Wedstrijden!F496,Organisaties!$B$2:$G$500,5,FALSE),"")</f>
        <v/>
      </c>
      <c r="F573" s="21" t="e">
        <f>IF(Wedstrijden!#REF!&lt;&gt;"",Wedstrijden!#REF!,"")</f>
        <v>#REF!</v>
      </c>
      <c r="G573" s="21" t="e">
        <f>IF(Wedstrijden!#REF!="Indoor",1,0)</f>
        <v>#REF!</v>
      </c>
      <c r="H573" s="21" t="e">
        <f>Wedstrijden!#REF!</f>
        <v>#REF!</v>
      </c>
      <c r="I573" s="21" t="e">
        <f>IF(Wedstrijden!#REF!="Nee",0,IF(Wedstrijden!#REF!="Ja",1,""))</f>
        <v>#REF!</v>
      </c>
      <c r="J573" s="21" t="e">
        <f>IF(Wedstrijden!#REF!&lt;&gt;"",Wedstrijden!#REF!,"")</f>
        <v>#REF!</v>
      </c>
      <c r="BJ573" s="21">
        <f>IF(COUNTA(Wedstrijden!#REF!)&lt;&gt;0,1,"")</f>
        <v>1</v>
      </c>
      <c r="BK573" s="21">
        <f t="shared" si="48"/>
        <v>2</v>
      </c>
      <c r="BL573" s="21" t="e">
        <f>IF(Wedstrijden!#REF!="x","AA","")</f>
        <v>#REF!</v>
      </c>
      <c r="BM573" s="21" t="e">
        <f>IF(Wedstrijden!#REF!="x","A","")</f>
        <v>#REF!</v>
      </c>
      <c r="BN573" s="21" t="e">
        <f>IF(Wedstrijden!#REF!="x","B1","")</f>
        <v>#REF!</v>
      </c>
      <c r="BO573" s="21" t="e">
        <f>IF(Wedstrijden!#REF!="x","BB","")</f>
        <v>#REF!</v>
      </c>
      <c r="BP573" s="21" t="e">
        <f>IF(Wedstrijden!#REF!="x","B","")</f>
        <v>#REF!</v>
      </c>
      <c r="BQ573" s="21" t="e">
        <f>IF(Wedstrijden!#REF!="x","L1","")</f>
        <v>#REF!</v>
      </c>
      <c r="BR573" s="21" t="e">
        <f>IF(Wedstrijden!#REF!="x","L2","")</f>
        <v>#REF!</v>
      </c>
      <c r="BS573" s="21" t="e">
        <f>IF(Wedstrijden!#REF!="x","M1","")</f>
        <v>#REF!</v>
      </c>
      <c r="BT573" s="21" t="e">
        <f>IF(Wedstrijden!#REF!="x","M2","")</f>
        <v>#REF!</v>
      </c>
      <c r="BU573" s="21" t="e">
        <f>IF(Wedstrijden!#REF!="x","Z1","")</f>
        <v>#REF!</v>
      </c>
      <c r="BV573" s="21" t="e">
        <f>IF(Wedstrijden!#REF!="x","Z2","")</f>
        <v>#REF!</v>
      </c>
      <c r="BW573" s="21">
        <f>IF(COUNTA(Wedstrijden!#REF!)&lt;&gt;0,1,"")</f>
        <v>1</v>
      </c>
      <c r="BX573" s="21">
        <f t="shared" si="49"/>
        <v>1</v>
      </c>
      <c r="BY573" s="21" t="e">
        <f>IF(Wedstrijden!#REF!="x","BB","")</f>
        <v>#REF!</v>
      </c>
      <c r="BZ573" s="21" t="e">
        <f>IF(Wedstrijden!#REF!="x","B","")</f>
        <v>#REF!</v>
      </c>
      <c r="CA573" s="21" t="e">
        <f>IF(Wedstrijden!#REF!="x","L1","")</f>
        <v>#REF!</v>
      </c>
      <c r="CB573" s="21" t="e">
        <f>IF(Wedstrijden!#REF!="x","L2","")</f>
        <v>#REF!</v>
      </c>
      <c r="CC573" s="21" t="e">
        <f>IF(Wedstrijden!#REF!="x","M1","")</f>
        <v>#REF!</v>
      </c>
      <c r="CD573" s="21" t="e">
        <f>IF(Wedstrijden!#REF!="x","M2","")</f>
        <v>#REF!</v>
      </c>
      <c r="CE573" s="21" t="e">
        <f>IF(Wedstrijden!#REF!="x","Z1","")</f>
        <v>#REF!</v>
      </c>
      <c r="CF573" s="21" t="e">
        <f>IF(Wedstrijden!#REF!="x","Z2","")</f>
        <v>#REF!</v>
      </c>
      <c r="CG573" s="21" t="e">
        <f>IF(Wedstrijden!#REF!="x","ZZL","")</f>
        <v>#REF!</v>
      </c>
      <c r="CL573" s="21">
        <f>IF(COUNTA(Wedstrijden!#REF!)&lt;&gt;0,2,"")</f>
        <v>2</v>
      </c>
      <c r="CM573" s="21">
        <f t="shared" si="50"/>
        <v>2</v>
      </c>
      <c r="CN573" s="21" t="e">
        <f>IF(Wedstrijden!#REF!="x","AA","")</f>
        <v>#REF!</v>
      </c>
      <c r="CO573" s="21" t="e">
        <f>IF(Wedstrijden!#REF!="x","A","")</f>
        <v>#REF!</v>
      </c>
      <c r="CP573" s="21" t="e">
        <f>IF(Wedstrijden!#REF!="x","BB","")</f>
        <v>#REF!</v>
      </c>
      <c r="CQ573" s="21" t="e">
        <f>IF(Wedstrijden!#REF!="x","B","")</f>
        <v>#REF!</v>
      </c>
      <c r="CR573" s="21" t="e">
        <f>IF(Wedstrijden!#REF!="x","L","")</f>
        <v>#REF!</v>
      </c>
      <c r="CS573" s="21" t="e">
        <f>IF(Wedstrijden!#REF!="x","M","")</f>
        <v>#REF!</v>
      </c>
      <c r="CT573" s="21" t="e">
        <f>IF(Wedstrijden!#REF!="x","Z","")</f>
        <v>#REF!</v>
      </c>
      <c r="CU573" s="21" t="e">
        <f>IF(Wedstrijden!#REF!="x","ZZ","")</f>
        <v>#REF!</v>
      </c>
      <c r="CV573" s="21">
        <f>IF(COUNTA(Wedstrijden!#REF!)&lt;&gt;0,2,"")</f>
        <v>2</v>
      </c>
      <c r="CW573" s="21">
        <f t="shared" si="51"/>
        <v>1</v>
      </c>
      <c r="CX573" s="21" t="e">
        <f>IF(Wedstrijden!#REF!="x","BB","")</f>
        <v>#REF!</v>
      </c>
      <c r="CY573" s="21" t="e">
        <f>IF(Wedstrijden!#REF!="x","B","")</f>
        <v>#REF!</v>
      </c>
      <c r="CZ573" s="21" t="e">
        <f>IF(Wedstrijden!#REF!="x","L","")</f>
        <v>#REF!</v>
      </c>
      <c r="DA573" s="21" t="e">
        <f>IF(Wedstrijden!#REF!="x","M","")</f>
        <v>#REF!</v>
      </c>
      <c r="DB573" s="21" t="e">
        <f>IF(Wedstrijden!#REF!="x","Z","")</f>
        <v>#REF!</v>
      </c>
      <c r="DC573" s="21" t="e">
        <f>IF(Wedstrijden!#REF!="x","ZZ","")</f>
        <v>#REF!</v>
      </c>
      <c r="DD573" s="21" t="e">
        <f>IF(Wedstrijden!#REF!="x","1.40","")</f>
        <v>#REF!</v>
      </c>
      <c r="DE573" s="21">
        <f>IF(COUNTA(Wedstrijden!#REF!)&lt;&gt;0,6,"")</f>
        <v>6</v>
      </c>
      <c r="DF573" s="21">
        <f t="shared" si="52"/>
        <v>2</v>
      </c>
      <c r="DG573" s="21" t="e">
        <f>IF(Wedstrijden!#REF!="x","L","")</f>
        <v>#REF!</v>
      </c>
      <c r="DH573" s="21" t="e">
        <f>IF(Wedstrijden!#REF!="x","M","")</f>
        <v>#REF!</v>
      </c>
      <c r="DI573" s="21" t="e">
        <f>IF(Wedstrijden!#REF!="x","Z","")</f>
        <v>#REF!</v>
      </c>
      <c r="DJ573" s="21" t="e">
        <f>IF(Wedstrijden!#REF!="x","Z","")</f>
        <v>#REF!</v>
      </c>
      <c r="DK573" s="21">
        <f>IF(COUNTA(Wedstrijden!#REF!)&lt;&gt;0,6,"")</f>
        <v>6</v>
      </c>
      <c r="DL573" s="21">
        <f t="shared" si="53"/>
        <v>1</v>
      </c>
      <c r="DM573" s="21" t="e">
        <f>IF(Wedstrijden!#REF!="x","L","")</f>
        <v>#REF!</v>
      </c>
      <c r="DN573" s="21" t="e">
        <f>IF(Wedstrijden!#REF!="x","M","")</f>
        <v>#REF!</v>
      </c>
      <c r="DO573" s="21" t="e">
        <f>IF(Wedstrijden!#REF!="x","Z","")</f>
        <v>#REF!</v>
      </c>
      <c r="DP573" s="21" t="e">
        <f>IF(Wedstrijden!#REF!="x","Z","")</f>
        <v>#REF!</v>
      </c>
    </row>
    <row r="574" spans="1:120" ht="14.4" x14ac:dyDescent="0.3">
      <c r="A574" s="23">
        <f>Wedstrijden!B497</f>
        <v>0</v>
      </c>
      <c r="B574" s="21" t="str">
        <f>IFERROR(VLOOKUP(Wedstrijden!D497,Wedstrijdlocaties!$B$2:$E$600,2,FALSE),"")</f>
        <v/>
      </c>
      <c r="C574" s="21">
        <f>Wedstrijden!E497</f>
        <v>0</v>
      </c>
      <c r="D574" s="21" t="str">
        <f>IFERROR(VLOOKUP(Wedstrijden!F497,Organisaties!$B$2:$C$500,2,FALSE),"")</f>
        <v/>
      </c>
      <c r="E574" s="21" t="str">
        <f>IFERROR(VLOOKUP(Wedstrijden!F497,Organisaties!$B$2:$G$500,5,FALSE),"")</f>
        <v/>
      </c>
      <c r="F574" s="21" t="e">
        <f>IF(Wedstrijden!#REF!&lt;&gt;"",Wedstrijden!#REF!,"")</f>
        <v>#REF!</v>
      </c>
      <c r="G574" s="21" t="e">
        <f>IF(Wedstrijden!#REF!="Indoor",1,0)</f>
        <v>#REF!</v>
      </c>
      <c r="H574" s="21" t="e">
        <f>Wedstrijden!#REF!</f>
        <v>#REF!</v>
      </c>
      <c r="I574" s="21" t="e">
        <f>IF(Wedstrijden!#REF!="Nee",0,IF(Wedstrijden!#REF!="Ja",1,""))</f>
        <v>#REF!</v>
      </c>
      <c r="J574" s="21" t="e">
        <f>IF(Wedstrijden!#REF!&lt;&gt;"",Wedstrijden!#REF!,"")</f>
        <v>#REF!</v>
      </c>
      <c r="BJ574" s="21">
        <f>IF(COUNTA(Wedstrijden!#REF!)&lt;&gt;0,1,"")</f>
        <v>1</v>
      </c>
      <c r="BK574" s="21">
        <f t="shared" si="48"/>
        <v>2</v>
      </c>
      <c r="BL574" s="21" t="e">
        <f>IF(Wedstrijden!#REF!="x","AA","")</f>
        <v>#REF!</v>
      </c>
      <c r="BM574" s="21" t="e">
        <f>IF(Wedstrijden!#REF!="x","A","")</f>
        <v>#REF!</v>
      </c>
      <c r="BN574" s="21" t="e">
        <f>IF(Wedstrijden!#REF!="x","B1","")</f>
        <v>#REF!</v>
      </c>
      <c r="BO574" s="21" t="e">
        <f>IF(Wedstrijden!#REF!="x","BB","")</f>
        <v>#REF!</v>
      </c>
      <c r="BP574" s="21" t="e">
        <f>IF(Wedstrijden!#REF!="x","B","")</f>
        <v>#REF!</v>
      </c>
      <c r="BQ574" s="21" t="e">
        <f>IF(Wedstrijden!#REF!="x","L1","")</f>
        <v>#REF!</v>
      </c>
      <c r="BR574" s="21" t="e">
        <f>IF(Wedstrijden!#REF!="x","L2","")</f>
        <v>#REF!</v>
      </c>
      <c r="BS574" s="21" t="e">
        <f>IF(Wedstrijden!#REF!="x","M1","")</f>
        <v>#REF!</v>
      </c>
      <c r="BT574" s="21" t="e">
        <f>IF(Wedstrijden!#REF!="x","M2","")</f>
        <v>#REF!</v>
      </c>
      <c r="BU574" s="21" t="e">
        <f>IF(Wedstrijden!#REF!="x","Z1","")</f>
        <v>#REF!</v>
      </c>
      <c r="BV574" s="21" t="e">
        <f>IF(Wedstrijden!#REF!="x","Z2","")</f>
        <v>#REF!</v>
      </c>
      <c r="BW574" s="21">
        <f>IF(COUNTA(Wedstrijden!#REF!)&lt;&gt;0,1,"")</f>
        <v>1</v>
      </c>
      <c r="BX574" s="21">
        <f t="shared" si="49"/>
        <v>1</v>
      </c>
      <c r="BY574" s="21" t="e">
        <f>IF(Wedstrijden!#REF!="x","BB","")</f>
        <v>#REF!</v>
      </c>
      <c r="BZ574" s="21" t="e">
        <f>IF(Wedstrijden!#REF!="x","B","")</f>
        <v>#REF!</v>
      </c>
      <c r="CA574" s="21" t="e">
        <f>IF(Wedstrijden!#REF!="x","L1","")</f>
        <v>#REF!</v>
      </c>
      <c r="CB574" s="21" t="e">
        <f>IF(Wedstrijden!#REF!="x","L2","")</f>
        <v>#REF!</v>
      </c>
      <c r="CC574" s="21" t="e">
        <f>IF(Wedstrijden!#REF!="x","M1","")</f>
        <v>#REF!</v>
      </c>
      <c r="CD574" s="21" t="e">
        <f>IF(Wedstrijden!#REF!="x","M2","")</f>
        <v>#REF!</v>
      </c>
      <c r="CE574" s="21" t="e">
        <f>IF(Wedstrijden!#REF!="x","Z1","")</f>
        <v>#REF!</v>
      </c>
      <c r="CF574" s="21" t="e">
        <f>IF(Wedstrijden!#REF!="x","Z2","")</f>
        <v>#REF!</v>
      </c>
      <c r="CG574" s="21" t="e">
        <f>IF(Wedstrijden!#REF!="x","ZZL","")</f>
        <v>#REF!</v>
      </c>
      <c r="CL574" s="21">
        <f>IF(COUNTA(Wedstrijden!#REF!)&lt;&gt;0,2,"")</f>
        <v>2</v>
      </c>
      <c r="CM574" s="21">
        <f t="shared" si="50"/>
        <v>2</v>
      </c>
      <c r="CN574" s="21" t="e">
        <f>IF(Wedstrijden!#REF!="x","AA","")</f>
        <v>#REF!</v>
      </c>
      <c r="CO574" s="21" t="e">
        <f>IF(Wedstrijden!#REF!="x","A","")</f>
        <v>#REF!</v>
      </c>
      <c r="CP574" s="21" t="e">
        <f>IF(Wedstrijden!#REF!="x","BB","")</f>
        <v>#REF!</v>
      </c>
      <c r="CQ574" s="21" t="e">
        <f>IF(Wedstrijden!#REF!="x","B","")</f>
        <v>#REF!</v>
      </c>
      <c r="CR574" s="21" t="e">
        <f>IF(Wedstrijden!#REF!="x","L","")</f>
        <v>#REF!</v>
      </c>
      <c r="CS574" s="21" t="e">
        <f>IF(Wedstrijden!#REF!="x","M","")</f>
        <v>#REF!</v>
      </c>
      <c r="CT574" s="21" t="e">
        <f>IF(Wedstrijden!#REF!="x","Z","")</f>
        <v>#REF!</v>
      </c>
      <c r="CU574" s="21" t="e">
        <f>IF(Wedstrijden!#REF!="x","ZZ","")</f>
        <v>#REF!</v>
      </c>
      <c r="CV574" s="21">
        <f>IF(COUNTA(Wedstrijden!#REF!)&lt;&gt;0,2,"")</f>
        <v>2</v>
      </c>
      <c r="CW574" s="21">
        <f t="shared" si="51"/>
        <v>1</v>
      </c>
      <c r="CX574" s="21" t="e">
        <f>IF(Wedstrijden!#REF!="x","BB","")</f>
        <v>#REF!</v>
      </c>
      <c r="CY574" s="21" t="e">
        <f>IF(Wedstrijden!#REF!="x","B","")</f>
        <v>#REF!</v>
      </c>
      <c r="CZ574" s="21" t="e">
        <f>IF(Wedstrijden!#REF!="x","L","")</f>
        <v>#REF!</v>
      </c>
      <c r="DA574" s="21" t="e">
        <f>IF(Wedstrijden!#REF!="x","M","")</f>
        <v>#REF!</v>
      </c>
      <c r="DB574" s="21" t="e">
        <f>IF(Wedstrijden!#REF!="x","Z","")</f>
        <v>#REF!</v>
      </c>
      <c r="DC574" s="21" t="e">
        <f>IF(Wedstrijden!#REF!="x","ZZ","")</f>
        <v>#REF!</v>
      </c>
      <c r="DD574" s="21" t="e">
        <f>IF(Wedstrijden!#REF!="x","1.40","")</f>
        <v>#REF!</v>
      </c>
      <c r="DE574" s="21">
        <f>IF(COUNTA(Wedstrijden!#REF!)&lt;&gt;0,6,"")</f>
        <v>6</v>
      </c>
      <c r="DF574" s="21">
        <f t="shared" si="52"/>
        <v>2</v>
      </c>
      <c r="DG574" s="21" t="e">
        <f>IF(Wedstrijden!#REF!="x","L","")</f>
        <v>#REF!</v>
      </c>
      <c r="DH574" s="21" t="e">
        <f>IF(Wedstrijden!#REF!="x","M","")</f>
        <v>#REF!</v>
      </c>
      <c r="DI574" s="21" t="e">
        <f>IF(Wedstrijden!#REF!="x","Z","")</f>
        <v>#REF!</v>
      </c>
      <c r="DJ574" s="21" t="e">
        <f>IF(Wedstrijden!#REF!="x","Z","")</f>
        <v>#REF!</v>
      </c>
      <c r="DK574" s="21">
        <f>IF(COUNTA(Wedstrijden!#REF!)&lt;&gt;0,6,"")</f>
        <v>6</v>
      </c>
      <c r="DL574" s="21">
        <f t="shared" si="53"/>
        <v>1</v>
      </c>
      <c r="DM574" s="21" t="e">
        <f>IF(Wedstrijden!#REF!="x","L","")</f>
        <v>#REF!</v>
      </c>
      <c r="DN574" s="21" t="e">
        <f>IF(Wedstrijden!#REF!="x","M","")</f>
        <v>#REF!</v>
      </c>
      <c r="DO574" s="21" t="e">
        <f>IF(Wedstrijden!#REF!="x","Z","")</f>
        <v>#REF!</v>
      </c>
      <c r="DP574" s="21" t="e">
        <f>IF(Wedstrijden!#REF!="x","Z","")</f>
        <v>#REF!</v>
      </c>
    </row>
    <row r="575" spans="1:120" ht="14.4" x14ac:dyDescent="0.3">
      <c r="A575" s="23">
        <f>Wedstrijden!B498</f>
        <v>0</v>
      </c>
      <c r="B575" s="21" t="str">
        <f>IFERROR(VLOOKUP(Wedstrijden!D498,Wedstrijdlocaties!$B$2:$E$600,2,FALSE),"")</f>
        <v/>
      </c>
      <c r="C575" s="21">
        <f>Wedstrijden!E498</f>
        <v>0</v>
      </c>
      <c r="D575" s="21" t="str">
        <f>IFERROR(VLOOKUP(Wedstrijden!F498,Organisaties!$B$2:$C$500,2,FALSE),"")</f>
        <v/>
      </c>
      <c r="E575" s="21" t="str">
        <f>IFERROR(VLOOKUP(Wedstrijden!F498,Organisaties!$B$2:$G$500,5,FALSE),"")</f>
        <v/>
      </c>
      <c r="F575" s="21" t="e">
        <f>IF(Wedstrijden!#REF!&lt;&gt;"",Wedstrijden!#REF!,"")</f>
        <v>#REF!</v>
      </c>
      <c r="G575" s="21" t="e">
        <f>IF(Wedstrijden!#REF!="Indoor",1,0)</f>
        <v>#REF!</v>
      </c>
      <c r="H575" s="21" t="e">
        <f>Wedstrijden!#REF!</f>
        <v>#REF!</v>
      </c>
      <c r="I575" s="21" t="e">
        <f>IF(Wedstrijden!#REF!="Nee",0,IF(Wedstrijden!#REF!="Ja",1,""))</f>
        <v>#REF!</v>
      </c>
      <c r="J575" s="21" t="e">
        <f>IF(Wedstrijden!#REF!&lt;&gt;"",Wedstrijden!#REF!,"")</f>
        <v>#REF!</v>
      </c>
      <c r="BJ575" s="21">
        <f>IF(COUNTA(Wedstrijden!#REF!)&lt;&gt;0,1,"")</f>
        <v>1</v>
      </c>
      <c r="BK575" s="21">
        <f t="shared" si="48"/>
        <v>2</v>
      </c>
      <c r="BL575" s="21" t="e">
        <f>IF(Wedstrijden!#REF!="x","AA","")</f>
        <v>#REF!</v>
      </c>
      <c r="BM575" s="21" t="e">
        <f>IF(Wedstrijden!#REF!="x","A","")</f>
        <v>#REF!</v>
      </c>
      <c r="BN575" s="21" t="e">
        <f>IF(Wedstrijden!#REF!="x","B1","")</f>
        <v>#REF!</v>
      </c>
      <c r="BO575" s="21" t="e">
        <f>IF(Wedstrijden!#REF!="x","BB","")</f>
        <v>#REF!</v>
      </c>
      <c r="BP575" s="21" t="e">
        <f>IF(Wedstrijden!#REF!="x","B","")</f>
        <v>#REF!</v>
      </c>
      <c r="BQ575" s="21" t="e">
        <f>IF(Wedstrijden!#REF!="x","L1","")</f>
        <v>#REF!</v>
      </c>
      <c r="BR575" s="21" t="e">
        <f>IF(Wedstrijden!#REF!="x","L2","")</f>
        <v>#REF!</v>
      </c>
      <c r="BS575" s="21" t="e">
        <f>IF(Wedstrijden!#REF!="x","M1","")</f>
        <v>#REF!</v>
      </c>
      <c r="BT575" s="21" t="e">
        <f>IF(Wedstrijden!#REF!="x","M2","")</f>
        <v>#REF!</v>
      </c>
      <c r="BU575" s="21" t="e">
        <f>IF(Wedstrijden!#REF!="x","Z1","")</f>
        <v>#REF!</v>
      </c>
      <c r="BV575" s="21" t="e">
        <f>IF(Wedstrijden!#REF!="x","Z2","")</f>
        <v>#REF!</v>
      </c>
      <c r="BW575" s="21">
        <f>IF(COUNTA(Wedstrijden!#REF!)&lt;&gt;0,1,"")</f>
        <v>1</v>
      </c>
      <c r="BX575" s="21">
        <f t="shared" si="49"/>
        <v>1</v>
      </c>
      <c r="BY575" s="21" t="e">
        <f>IF(Wedstrijden!#REF!="x","BB","")</f>
        <v>#REF!</v>
      </c>
      <c r="BZ575" s="21" t="e">
        <f>IF(Wedstrijden!#REF!="x","B","")</f>
        <v>#REF!</v>
      </c>
      <c r="CA575" s="21" t="e">
        <f>IF(Wedstrijden!#REF!="x","L1","")</f>
        <v>#REF!</v>
      </c>
      <c r="CB575" s="21" t="e">
        <f>IF(Wedstrijden!#REF!="x","L2","")</f>
        <v>#REF!</v>
      </c>
      <c r="CC575" s="21" t="e">
        <f>IF(Wedstrijden!#REF!="x","M1","")</f>
        <v>#REF!</v>
      </c>
      <c r="CD575" s="21" t="e">
        <f>IF(Wedstrijden!#REF!="x","M2","")</f>
        <v>#REF!</v>
      </c>
      <c r="CE575" s="21" t="e">
        <f>IF(Wedstrijden!#REF!="x","Z1","")</f>
        <v>#REF!</v>
      </c>
      <c r="CF575" s="21" t="e">
        <f>IF(Wedstrijden!#REF!="x","Z2","")</f>
        <v>#REF!</v>
      </c>
      <c r="CG575" s="21" t="e">
        <f>IF(Wedstrijden!#REF!="x","ZZL","")</f>
        <v>#REF!</v>
      </c>
      <c r="CL575" s="21">
        <f>IF(COUNTA(Wedstrijden!#REF!)&lt;&gt;0,2,"")</f>
        <v>2</v>
      </c>
      <c r="CM575" s="21">
        <f t="shared" si="50"/>
        <v>2</v>
      </c>
      <c r="CN575" s="21" t="e">
        <f>IF(Wedstrijden!#REF!="x","AA","")</f>
        <v>#REF!</v>
      </c>
      <c r="CO575" s="21" t="e">
        <f>IF(Wedstrijden!#REF!="x","A","")</f>
        <v>#REF!</v>
      </c>
      <c r="CP575" s="21" t="e">
        <f>IF(Wedstrijden!#REF!="x","BB","")</f>
        <v>#REF!</v>
      </c>
      <c r="CQ575" s="21" t="e">
        <f>IF(Wedstrijden!#REF!="x","B","")</f>
        <v>#REF!</v>
      </c>
      <c r="CR575" s="21" t="e">
        <f>IF(Wedstrijden!#REF!="x","L","")</f>
        <v>#REF!</v>
      </c>
      <c r="CS575" s="21" t="e">
        <f>IF(Wedstrijden!#REF!="x","M","")</f>
        <v>#REF!</v>
      </c>
      <c r="CT575" s="21" t="e">
        <f>IF(Wedstrijden!#REF!="x","Z","")</f>
        <v>#REF!</v>
      </c>
      <c r="CU575" s="21" t="e">
        <f>IF(Wedstrijden!#REF!="x","ZZ","")</f>
        <v>#REF!</v>
      </c>
      <c r="CV575" s="21">
        <f>IF(COUNTA(Wedstrijden!#REF!)&lt;&gt;0,2,"")</f>
        <v>2</v>
      </c>
      <c r="CW575" s="21">
        <f t="shared" si="51"/>
        <v>1</v>
      </c>
      <c r="CX575" s="21" t="e">
        <f>IF(Wedstrijden!#REF!="x","BB","")</f>
        <v>#REF!</v>
      </c>
      <c r="CY575" s="21" t="e">
        <f>IF(Wedstrijden!#REF!="x","B","")</f>
        <v>#REF!</v>
      </c>
      <c r="CZ575" s="21" t="e">
        <f>IF(Wedstrijden!#REF!="x","L","")</f>
        <v>#REF!</v>
      </c>
      <c r="DA575" s="21" t="e">
        <f>IF(Wedstrijden!#REF!="x","M","")</f>
        <v>#REF!</v>
      </c>
      <c r="DB575" s="21" t="e">
        <f>IF(Wedstrijden!#REF!="x","Z","")</f>
        <v>#REF!</v>
      </c>
      <c r="DC575" s="21" t="e">
        <f>IF(Wedstrijden!#REF!="x","ZZ","")</f>
        <v>#REF!</v>
      </c>
      <c r="DD575" s="21" t="e">
        <f>IF(Wedstrijden!#REF!="x","1.40","")</f>
        <v>#REF!</v>
      </c>
      <c r="DE575" s="21">
        <f>IF(COUNTA(Wedstrijden!#REF!)&lt;&gt;0,6,"")</f>
        <v>6</v>
      </c>
      <c r="DF575" s="21">
        <f t="shared" si="52"/>
        <v>2</v>
      </c>
      <c r="DG575" s="21" t="e">
        <f>IF(Wedstrijden!#REF!="x","L","")</f>
        <v>#REF!</v>
      </c>
      <c r="DH575" s="21" t="e">
        <f>IF(Wedstrijden!#REF!="x","M","")</f>
        <v>#REF!</v>
      </c>
      <c r="DI575" s="21" t="e">
        <f>IF(Wedstrijden!#REF!="x","Z","")</f>
        <v>#REF!</v>
      </c>
      <c r="DJ575" s="21" t="e">
        <f>IF(Wedstrijden!#REF!="x","Z","")</f>
        <v>#REF!</v>
      </c>
      <c r="DK575" s="21">
        <f>IF(COUNTA(Wedstrijden!#REF!)&lt;&gt;0,6,"")</f>
        <v>6</v>
      </c>
      <c r="DL575" s="21">
        <f t="shared" si="53"/>
        <v>1</v>
      </c>
      <c r="DM575" s="21" t="e">
        <f>IF(Wedstrijden!#REF!="x","L","")</f>
        <v>#REF!</v>
      </c>
      <c r="DN575" s="21" t="e">
        <f>IF(Wedstrijden!#REF!="x","M","")</f>
        <v>#REF!</v>
      </c>
      <c r="DO575" s="21" t="e">
        <f>IF(Wedstrijden!#REF!="x","Z","")</f>
        <v>#REF!</v>
      </c>
      <c r="DP575" s="21" t="e">
        <f>IF(Wedstrijden!#REF!="x","Z","")</f>
        <v>#REF!</v>
      </c>
    </row>
    <row r="576" spans="1:120" ht="14.4" x14ac:dyDescent="0.3">
      <c r="A576" s="23">
        <f>Wedstrijden!B499</f>
        <v>0</v>
      </c>
      <c r="B576" s="21" t="str">
        <f>IFERROR(VLOOKUP(Wedstrijden!D499,Wedstrijdlocaties!$B$2:$E$600,2,FALSE),"")</f>
        <v/>
      </c>
      <c r="C576" s="21">
        <f>Wedstrijden!E499</f>
        <v>0</v>
      </c>
      <c r="D576" s="21" t="str">
        <f>IFERROR(VLOOKUP(Wedstrijden!F499,Organisaties!$B$2:$C$500,2,FALSE),"")</f>
        <v/>
      </c>
      <c r="E576" s="21" t="str">
        <f>IFERROR(VLOOKUP(Wedstrijden!F499,Organisaties!$B$2:$G$500,5,FALSE),"")</f>
        <v/>
      </c>
      <c r="F576" s="21" t="e">
        <f>IF(Wedstrijden!#REF!&lt;&gt;"",Wedstrijden!#REF!,"")</f>
        <v>#REF!</v>
      </c>
      <c r="G576" s="21" t="e">
        <f>IF(Wedstrijden!#REF!="Indoor",1,0)</f>
        <v>#REF!</v>
      </c>
      <c r="H576" s="21" t="e">
        <f>Wedstrijden!#REF!</f>
        <v>#REF!</v>
      </c>
      <c r="I576" s="21" t="e">
        <f>IF(Wedstrijden!#REF!="Nee",0,IF(Wedstrijden!#REF!="Ja",1,""))</f>
        <v>#REF!</v>
      </c>
      <c r="J576" s="21" t="e">
        <f>IF(Wedstrijden!#REF!&lt;&gt;"",Wedstrijden!#REF!,"")</f>
        <v>#REF!</v>
      </c>
      <c r="BJ576" s="21">
        <f>IF(COUNTA(Wedstrijden!#REF!)&lt;&gt;0,1,"")</f>
        <v>1</v>
      </c>
      <c r="BK576" s="21">
        <f t="shared" si="48"/>
        <v>2</v>
      </c>
      <c r="BL576" s="21" t="e">
        <f>IF(Wedstrijden!#REF!="x","AA","")</f>
        <v>#REF!</v>
      </c>
      <c r="BM576" s="21" t="e">
        <f>IF(Wedstrijden!#REF!="x","A","")</f>
        <v>#REF!</v>
      </c>
      <c r="BN576" s="21" t="e">
        <f>IF(Wedstrijden!#REF!="x","B1","")</f>
        <v>#REF!</v>
      </c>
      <c r="BO576" s="21" t="e">
        <f>IF(Wedstrijden!#REF!="x","BB","")</f>
        <v>#REF!</v>
      </c>
      <c r="BP576" s="21" t="e">
        <f>IF(Wedstrijden!#REF!="x","B","")</f>
        <v>#REF!</v>
      </c>
      <c r="BQ576" s="21" t="e">
        <f>IF(Wedstrijden!#REF!="x","L1","")</f>
        <v>#REF!</v>
      </c>
      <c r="BR576" s="21" t="e">
        <f>IF(Wedstrijden!#REF!="x","L2","")</f>
        <v>#REF!</v>
      </c>
      <c r="BS576" s="21" t="e">
        <f>IF(Wedstrijden!#REF!="x","M1","")</f>
        <v>#REF!</v>
      </c>
      <c r="BT576" s="21" t="e">
        <f>IF(Wedstrijden!#REF!="x","M2","")</f>
        <v>#REF!</v>
      </c>
      <c r="BU576" s="21" t="e">
        <f>IF(Wedstrijden!#REF!="x","Z1","")</f>
        <v>#REF!</v>
      </c>
      <c r="BV576" s="21" t="e">
        <f>IF(Wedstrijden!#REF!="x","Z2","")</f>
        <v>#REF!</v>
      </c>
      <c r="BW576" s="21">
        <f>IF(COUNTA(Wedstrijden!#REF!)&lt;&gt;0,1,"")</f>
        <v>1</v>
      </c>
      <c r="BX576" s="21">
        <f t="shared" si="49"/>
        <v>1</v>
      </c>
      <c r="BY576" s="21" t="e">
        <f>IF(Wedstrijden!#REF!="x","BB","")</f>
        <v>#REF!</v>
      </c>
      <c r="BZ576" s="21" t="e">
        <f>IF(Wedstrijden!#REF!="x","B","")</f>
        <v>#REF!</v>
      </c>
      <c r="CA576" s="21" t="e">
        <f>IF(Wedstrijden!#REF!="x","L1","")</f>
        <v>#REF!</v>
      </c>
      <c r="CB576" s="21" t="e">
        <f>IF(Wedstrijden!#REF!="x","L2","")</f>
        <v>#REF!</v>
      </c>
      <c r="CC576" s="21" t="e">
        <f>IF(Wedstrijden!#REF!="x","M1","")</f>
        <v>#REF!</v>
      </c>
      <c r="CD576" s="21" t="e">
        <f>IF(Wedstrijden!#REF!="x","M2","")</f>
        <v>#REF!</v>
      </c>
      <c r="CE576" s="21" t="e">
        <f>IF(Wedstrijden!#REF!="x","Z1","")</f>
        <v>#REF!</v>
      </c>
      <c r="CF576" s="21" t="e">
        <f>IF(Wedstrijden!#REF!="x","Z2","")</f>
        <v>#REF!</v>
      </c>
      <c r="CG576" s="21" t="e">
        <f>IF(Wedstrijden!#REF!="x","ZZL","")</f>
        <v>#REF!</v>
      </c>
      <c r="CL576" s="21">
        <f>IF(COUNTA(Wedstrijden!#REF!)&lt;&gt;0,2,"")</f>
        <v>2</v>
      </c>
      <c r="CM576" s="21">
        <f t="shared" si="50"/>
        <v>2</v>
      </c>
      <c r="CN576" s="21" t="e">
        <f>IF(Wedstrijden!#REF!="x","AA","")</f>
        <v>#REF!</v>
      </c>
      <c r="CO576" s="21" t="e">
        <f>IF(Wedstrijden!#REF!="x","A","")</f>
        <v>#REF!</v>
      </c>
      <c r="CP576" s="21" t="e">
        <f>IF(Wedstrijden!#REF!="x","BB","")</f>
        <v>#REF!</v>
      </c>
      <c r="CQ576" s="21" t="e">
        <f>IF(Wedstrijden!#REF!="x","B","")</f>
        <v>#REF!</v>
      </c>
      <c r="CR576" s="21" t="e">
        <f>IF(Wedstrijden!#REF!="x","L","")</f>
        <v>#REF!</v>
      </c>
      <c r="CS576" s="21" t="e">
        <f>IF(Wedstrijden!#REF!="x","M","")</f>
        <v>#REF!</v>
      </c>
      <c r="CT576" s="21" t="e">
        <f>IF(Wedstrijden!#REF!="x","Z","")</f>
        <v>#REF!</v>
      </c>
      <c r="CU576" s="21" t="e">
        <f>IF(Wedstrijden!#REF!="x","ZZ","")</f>
        <v>#REF!</v>
      </c>
      <c r="CV576" s="21">
        <f>IF(COUNTA(Wedstrijden!#REF!)&lt;&gt;0,2,"")</f>
        <v>2</v>
      </c>
      <c r="CW576" s="21">
        <f t="shared" si="51"/>
        <v>1</v>
      </c>
      <c r="CX576" s="21" t="e">
        <f>IF(Wedstrijden!#REF!="x","BB","")</f>
        <v>#REF!</v>
      </c>
      <c r="CY576" s="21" t="e">
        <f>IF(Wedstrijden!#REF!="x","B","")</f>
        <v>#REF!</v>
      </c>
      <c r="CZ576" s="21" t="e">
        <f>IF(Wedstrijden!#REF!="x","L","")</f>
        <v>#REF!</v>
      </c>
      <c r="DA576" s="21" t="e">
        <f>IF(Wedstrijden!#REF!="x","M","")</f>
        <v>#REF!</v>
      </c>
      <c r="DB576" s="21" t="e">
        <f>IF(Wedstrijden!#REF!="x","Z","")</f>
        <v>#REF!</v>
      </c>
      <c r="DC576" s="21" t="e">
        <f>IF(Wedstrijden!#REF!="x","ZZ","")</f>
        <v>#REF!</v>
      </c>
      <c r="DD576" s="21" t="e">
        <f>IF(Wedstrijden!#REF!="x","1.40","")</f>
        <v>#REF!</v>
      </c>
      <c r="DE576" s="21">
        <f>IF(COUNTA(Wedstrijden!#REF!)&lt;&gt;0,6,"")</f>
        <v>6</v>
      </c>
      <c r="DF576" s="21">
        <f t="shared" si="52"/>
        <v>2</v>
      </c>
      <c r="DG576" s="21" t="e">
        <f>IF(Wedstrijden!#REF!="x","L","")</f>
        <v>#REF!</v>
      </c>
      <c r="DH576" s="21" t="e">
        <f>IF(Wedstrijden!#REF!="x","M","")</f>
        <v>#REF!</v>
      </c>
      <c r="DI576" s="21" t="e">
        <f>IF(Wedstrijden!#REF!="x","Z","")</f>
        <v>#REF!</v>
      </c>
      <c r="DJ576" s="21" t="e">
        <f>IF(Wedstrijden!#REF!="x","Z","")</f>
        <v>#REF!</v>
      </c>
      <c r="DK576" s="21">
        <f>IF(COUNTA(Wedstrijden!#REF!)&lt;&gt;0,6,"")</f>
        <v>6</v>
      </c>
      <c r="DL576" s="21">
        <f t="shared" si="53"/>
        <v>1</v>
      </c>
      <c r="DM576" s="21" t="e">
        <f>IF(Wedstrijden!#REF!="x","L","")</f>
        <v>#REF!</v>
      </c>
      <c r="DN576" s="21" t="e">
        <f>IF(Wedstrijden!#REF!="x","M","")</f>
        <v>#REF!</v>
      </c>
      <c r="DO576" s="21" t="e">
        <f>IF(Wedstrijden!#REF!="x","Z","")</f>
        <v>#REF!</v>
      </c>
      <c r="DP576" s="21" t="e">
        <f>IF(Wedstrijden!#REF!="x","Z","")</f>
        <v>#REF!</v>
      </c>
    </row>
    <row r="577" spans="1:120" ht="14.4" x14ac:dyDescent="0.3">
      <c r="A577" s="23">
        <f>Wedstrijden!B500</f>
        <v>0</v>
      </c>
      <c r="B577" s="21" t="str">
        <f>IFERROR(VLOOKUP(Wedstrijden!D500,Wedstrijdlocaties!$B$2:$E$600,2,FALSE),"")</f>
        <v/>
      </c>
      <c r="C577" s="21">
        <f>Wedstrijden!E500</f>
        <v>0</v>
      </c>
      <c r="D577" s="21" t="str">
        <f>IFERROR(VLOOKUP(Wedstrijden!F500,Organisaties!$B$2:$C$500,2,FALSE),"")</f>
        <v/>
      </c>
      <c r="E577" s="21" t="str">
        <f>IFERROR(VLOOKUP(Wedstrijden!F500,Organisaties!$B$2:$G$500,5,FALSE),"")</f>
        <v/>
      </c>
      <c r="F577" s="21" t="e">
        <f>IF(Wedstrijden!#REF!&lt;&gt;"",Wedstrijden!#REF!,"")</f>
        <v>#REF!</v>
      </c>
      <c r="G577" s="21" t="e">
        <f>IF(Wedstrijden!#REF!="Indoor",1,0)</f>
        <v>#REF!</v>
      </c>
      <c r="H577" s="21" t="e">
        <f>Wedstrijden!#REF!</f>
        <v>#REF!</v>
      </c>
      <c r="I577" s="21" t="e">
        <f>IF(Wedstrijden!#REF!="Nee",0,IF(Wedstrijden!#REF!="Ja",1,""))</f>
        <v>#REF!</v>
      </c>
      <c r="J577" s="21" t="e">
        <f>IF(Wedstrijden!#REF!&lt;&gt;"",Wedstrijden!#REF!,"")</f>
        <v>#REF!</v>
      </c>
      <c r="BJ577" s="21">
        <f>IF(COUNTA(Wedstrijden!#REF!)&lt;&gt;0,1,"")</f>
        <v>1</v>
      </c>
      <c r="BK577" s="21">
        <f t="shared" si="48"/>
        <v>2</v>
      </c>
      <c r="BL577" s="21" t="e">
        <f>IF(Wedstrijden!#REF!="x","AA","")</f>
        <v>#REF!</v>
      </c>
      <c r="BM577" s="21" t="e">
        <f>IF(Wedstrijden!#REF!="x","A","")</f>
        <v>#REF!</v>
      </c>
      <c r="BN577" s="21" t="e">
        <f>IF(Wedstrijden!#REF!="x","B1","")</f>
        <v>#REF!</v>
      </c>
      <c r="BO577" s="21" t="e">
        <f>IF(Wedstrijden!#REF!="x","BB","")</f>
        <v>#REF!</v>
      </c>
      <c r="BP577" s="21" t="e">
        <f>IF(Wedstrijden!#REF!="x","B","")</f>
        <v>#REF!</v>
      </c>
      <c r="BQ577" s="21" t="e">
        <f>IF(Wedstrijden!#REF!="x","L1","")</f>
        <v>#REF!</v>
      </c>
      <c r="BR577" s="21" t="e">
        <f>IF(Wedstrijden!#REF!="x","L2","")</f>
        <v>#REF!</v>
      </c>
      <c r="BS577" s="21" t="e">
        <f>IF(Wedstrijden!#REF!="x","M1","")</f>
        <v>#REF!</v>
      </c>
      <c r="BT577" s="21" t="e">
        <f>IF(Wedstrijden!#REF!="x","M2","")</f>
        <v>#REF!</v>
      </c>
      <c r="BU577" s="21" t="e">
        <f>IF(Wedstrijden!#REF!="x","Z1","")</f>
        <v>#REF!</v>
      </c>
      <c r="BV577" s="21" t="e">
        <f>IF(Wedstrijden!#REF!="x","Z2","")</f>
        <v>#REF!</v>
      </c>
      <c r="BW577" s="21">
        <f>IF(COUNTA(Wedstrijden!#REF!)&lt;&gt;0,1,"")</f>
        <v>1</v>
      </c>
      <c r="BX577" s="21">
        <f t="shared" si="49"/>
        <v>1</v>
      </c>
      <c r="BY577" s="21" t="e">
        <f>IF(Wedstrijden!#REF!="x","BB","")</f>
        <v>#REF!</v>
      </c>
      <c r="BZ577" s="21" t="e">
        <f>IF(Wedstrijden!#REF!="x","B","")</f>
        <v>#REF!</v>
      </c>
      <c r="CA577" s="21" t="e">
        <f>IF(Wedstrijden!#REF!="x","L1","")</f>
        <v>#REF!</v>
      </c>
      <c r="CB577" s="21" t="e">
        <f>IF(Wedstrijden!#REF!="x","L2","")</f>
        <v>#REF!</v>
      </c>
      <c r="CC577" s="21" t="e">
        <f>IF(Wedstrijden!#REF!="x","M1","")</f>
        <v>#REF!</v>
      </c>
      <c r="CD577" s="21" t="e">
        <f>IF(Wedstrijden!#REF!="x","M2","")</f>
        <v>#REF!</v>
      </c>
      <c r="CE577" s="21" t="e">
        <f>IF(Wedstrijden!#REF!="x","Z1","")</f>
        <v>#REF!</v>
      </c>
      <c r="CF577" s="21" t="e">
        <f>IF(Wedstrijden!#REF!="x","Z2","")</f>
        <v>#REF!</v>
      </c>
      <c r="CG577" s="21" t="e">
        <f>IF(Wedstrijden!#REF!="x","ZZL","")</f>
        <v>#REF!</v>
      </c>
      <c r="CL577" s="21">
        <f>IF(COUNTA(Wedstrijden!#REF!)&lt;&gt;0,2,"")</f>
        <v>2</v>
      </c>
      <c r="CM577" s="21">
        <f t="shared" si="50"/>
        <v>2</v>
      </c>
      <c r="CN577" s="21" t="e">
        <f>IF(Wedstrijden!#REF!="x","AA","")</f>
        <v>#REF!</v>
      </c>
      <c r="CO577" s="21" t="e">
        <f>IF(Wedstrijden!#REF!="x","A","")</f>
        <v>#REF!</v>
      </c>
      <c r="CP577" s="21" t="e">
        <f>IF(Wedstrijden!#REF!="x","BB","")</f>
        <v>#REF!</v>
      </c>
      <c r="CQ577" s="21" t="e">
        <f>IF(Wedstrijden!#REF!="x","B","")</f>
        <v>#REF!</v>
      </c>
      <c r="CR577" s="21" t="e">
        <f>IF(Wedstrijden!#REF!="x","L","")</f>
        <v>#REF!</v>
      </c>
      <c r="CS577" s="21" t="e">
        <f>IF(Wedstrijden!#REF!="x","M","")</f>
        <v>#REF!</v>
      </c>
      <c r="CT577" s="21" t="e">
        <f>IF(Wedstrijden!#REF!="x","Z","")</f>
        <v>#REF!</v>
      </c>
      <c r="CU577" s="21" t="e">
        <f>IF(Wedstrijden!#REF!="x","ZZ","")</f>
        <v>#REF!</v>
      </c>
      <c r="CV577" s="21">
        <f>IF(COUNTA(Wedstrijden!#REF!)&lt;&gt;0,2,"")</f>
        <v>2</v>
      </c>
      <c r="CW577" s="21">
        <f t="shared" si="51"/>
        <v>1</v>
      </c>
      <c r="CX577" s="21" t="e">
        <f>IF(Wedstrijden!#REF!="x","BB","")</f>
        <v>#REF!</v>
      </c>
      <c r="CY577" s="21" t="e">
        <f>IF(Wedstrijden!#REF!="x","B","")</f>
        <v>#REF!</v>
      </c>
      <c r="CZ577" s="21" t="e">
        <f>IF(Wedstrijden!#REF!="x","L","")</f>
        <v>#REF!</v>
      </c>
      <c r="DA577" s="21" t="e">
        <f>IF(Wedstrijden!#REF!="x","M","")</f>
        <v>#REF!</v>
      </c>
      <c r="DB577" s="21" t="e">
        <f>IF(Wedstrijden!#REF!="x","Z","")</f>
        <v>#REF!</v>
      </c>
      <c r="DC577" s="21" t="e">
        <f>IF(Wedstrijden!#REF!="x","ZZ","")</f>
        <v>#REF!</v>
      </c>
      <c r="DD577" s="21" t="e">
        <f>IF(Wedstrijden!#REF!="x","1.40","")</f>
        <v>#REF!</v>
      </c>
      <c r="DE577" s="21">
        <f>IF(COUNTA(Wedstrijden!#REF!)&lt;&gt;0,6,"")</f>
        <v>6</v>
      </c>
      <c r="DF577" s="21">
        <f t="shared" si="52"/>
        <v>2</v>
      </c>
      <c r="DG577" s="21" t="e">
        <f>IF(Wedstrijden!#REF!="x","L","")</f>
        <v>#REF!</v>
      </c>
      <c r="DH577" s="21" t="e">
        <f>IF(Wedstrijden!#REF!="x","M","")</f>
        <v>#REF!</v>
      </c>
      <c r="DI577" s="21" t="e">
        <f>IF(Wedstrijden!#REF!="x","Z","")</f>
        <v>#REF!</v>
      </c>
      <c r="DJ577" s="21" t="e">
        <f>IF(Wedstrijden!#REF!="x","Z","")</f>
        <v>#REF!</v>
      </c>
      <c r="DK577" s="21">
        <f>IF(COUNTA(Wedstrijden!#REF!)&lt;&gt;0,6,"")</f>
        <v>6</v>
      </c>
      <c r="DL577" s="21">
        <f t="shared" si="53"/>
        <v>1</v>
      </c>
      <c r="DM577" s="21" t="e">
        <f>IF(Wedstrijden!#REF!="x","L","")</f>
        <v>#REF!</v>
      </c>
      <c r="DN577" s="21" t="e">
        <f>IF(Wedstrijden!#REF!="x","M","")</f>
        <v>#REF!</v>
      </c>
      <c r="DO577" s="21" t="e">
        <f>IF(Wedstrijden!#REF!="x","Z","")</f>
        <v>#REF!</v>
      </c>
      <c r="DP577" s="21" t="e">
        <f>IF(Wedstrijden!#REF!="x","Z","")</f>
        <v>#REF!</v>
      </c>
    </row>
    <row r="578" spans="1:120" ht="14.4" x14ac:dyDescent="0.3">
      <c r="A578" s="23">
        <f>Wedstrijden!B501</f>
        <v>0</v>
      </c>
      <c r="B578" s="21" t="str">
        <f>IFERROR(VLOOKUP(Wedstrijden!D501,Wedstrijdlocaties!$B$2:$E$600,2,FALSE),"")</f>
        <v/>
      </c>
      <c r="C578" s="21">
        <f>Wedstrijden!E501</f>
        <v>0</v>
      </c>
      <c r="D578" s="21" t="str">
        <f>IFERROR(VLOOKUP(Wedstrijden!F501,Organisaties!$B$2:$C$500,2,FALSE),"")</f>
        <v/>
      </c>
      <c r="E578" s="21" t="str">
        <f>IFERROR(VLOOKUP(Wedstrijden!F501,Organisaties!$B$2:$G$500,5,FALSE),"")</f>
        <v/>
      </c>
      <c r="F578" s="21" t="e">
        <f>IF(Wedstrijden!#REF!&lt;&gt;"",Wedstrijden!#REF!,"")</f>
        <v>#REF!</v>
      </c>
      <c r="G578" s="21" t="e">
        <f>IF(Wedstrijden!#REF!="Indoor",1,0)</f>
        <v>#REF!</v>
      </c>
      <c r="H578" s="21" t="e">
        <f>Wedstrijden!#REF!</f>
        <v>#REF!</v>
      </c>
      <c r="I578" s="21" t="e">
        <f>IF(Wedstrijden!#REF!="Nee",0,IF(Wedstrijden!#REF!="Ja",1,""))</f>
        <v>#REF!</v>
      </c>
      <c r="J578" s="21" t="e">
        <f>IF(Wedstrijden!#REF!&lt;&gt;"",Wedstrijden!#REF!,"")</f>
        <v>#REF!</v>
      </c>
      <c r="BJ578" s="21">
        <f>IF(COUNTA(Wedstrijden!#REF!)&lt;&gt;0,1,"")</f>
        <v>1</v>
      </c>
      <c r="BK578" s="21">
        <f t="shared" si="48"/>
        <v>2</v>
      </c>
      <c r="BL578" s="21" t="e">
        <f>IF(Wedstrijden!#REF!="x","AA","")</f>
        <v>#REF!</v>
      </c>
      <c r="BM578" s="21" t="e">
        <f>IF(Wedstrijden!#REF!="x","A","")</f>
        <v>#REF!</v>
      </c>
      <c r="BN578" s="21" t="e">
        <f>IF(Wedstrijden!#REF!="x","B1","")</f>
        <v>#REF!</v>
      </c>
      <c r="BO578" s="21" t="e">
        <f>IF(Wedstrijden!#REF!="x","BB","")</f>
        <v>#REF!</v>
      </c>
      <c r="BP578" s="21" t="e">
        <f>IF(Wedstrijden!#REF!="x","B","")</f>
        <v>#REF!</v>
      </c>
      <c r="BQ578" s="21" t="e">
        <f>IF(Wedstrijden!#REF!="x","L1","")</f>
        <v>#REF!</v>
      </c>
      <c r="BR578" s="21" t="e">
        <f>IF(Wedstrijden!#REF!="x","L2","")</f>
        <v>#REF!</v>
      </c>
      <c r="BS578" s="21" t="e">
        <f>IF(Wedstrijden!#REF!="x","M1","")</f>
        <v>#REF!</v>
      </c>
      <c r="BT578" s="21" t="e">
        <f>IF(Wedstrijden!#REF!="x","M2","")</f>
        <v>#REF!</v>
      </c>
      <c r="BU578" s="21" t="e">
        <f>IF(Wedstrijden!#REF!="x","Z1","")</f>
        <v>#REF!</v>
      </c>
      <c r="BV578" s="21" t="e">
        <f>IF(Wedstrijden!#REF!="x","Z2","")</f>
        <v>#REF!</v>
      </c>
      <c r="BW578" s="21">
        <f>IF(COUNTA(Wedstrijden!#REF!)&lt;&gt;0,1,"")</f>
        <v>1</v>
      </c>
      <c r="BX578" s="21">
        <f t="shared" si="49"/>
        <v>1</v>
      </c>
      <c r="BY578" s="21" t="e">
        <f>IF(Wedstrijden!#REF!="x","BB","")</f>
        <v>#REF!</v>
      </c>
      <c r="BZ578" s="21" t="e">
        <f>IF(Wedstrijden!#REF!="x","B","")</f>
        <v>#REF!</v>
      </c>
      <c r="CA578" s="21" t="e">
        <f>IF(Wedstrijden!#REF!="x","L1","")</f>
        <v>#REF!</v>
      </c>
      <c r="CB578" s="21" t="e">
        <f>IF(Wedstrijden!#REF!="x","L2","")</f>
        <v>#REF!</v>
      </c>
      <c r="CC578" s="21" t="e">
        <f>IF(Wedstrijden!#REF!="x","M1","")</f>
        <v>#REF!</v>
      </c>
      <c r="CD578" s="21" t="e">
        <f>IF(Wedstrijden!#REF!="x","M2","")</f>
        <v>#REF!</v>
      </c>
      <c r="CE578" s="21" t="e">
        <f>IF(Wedstrijden!#REF!="x","Z1","")</f>
        <v>#REF!</v>
      </c>
      <c r="CF578" s="21" t="e">
        <f>IF(Wedstrijden!#REF!="x","Z2","")</f>
        <v>#REF!</v>
      </c>
      <c r="CG578" s="21" t="e">
        <f>IF(Wedstrijden!#REF!="x","ZZL","")</f>
        <v>#REF!</v>
      </c>
      <c r="CL578" s="21">
        <f>IF(COUNTA(Wedstrijden!#REF!)&lt;&gt;0,2,"")</f>
        <v>2</v>
      </c>
      <c r="CM578" s="21">
        <f t="shared" si="50"/>
        <v>2</v>
      </c>
      <c r="CN578" s="21" t="e">
        <f>IF(Wedstrijden!#REF!="x","AA","")</f>
        <v>#REF!</v>
      </c>
      <c r="CO578" s="21" t="e">
        <f>IF(Wedstrijden!#REF!="x","A","")</f>
        <v>#REF!</v>
      </c>
      <c r="CP578" s="21" t="e">
        <f>IF(Wedstrijden!#REF!="x","BB","")</f>
        <v>#REF!</v>
      </c>
      <c r="CQ578" s="21" t="e">
        <f>IF(Wedstrijden!#REF!="x","B","")</f>
        <v>#REF!</v>
      </c>
      <c r="CR578" s="21" t="e">
        <f>IF(Wedstrijden!#REF!="x","L","")</f>
        <v>#REF!</v>
      </c>
      <c r="CS578" s="21" t="e">
        <f>IF(Wedstrijden!#REF!="x","M","")</f>
        <v>#REF!</v>
      </c>
      <c r="CT578" s="21" t="e">
        <f>IF(Wedstrijden!#REF!="x","Z","")</f>
        <v>#REF!</v>
      </c>
      <c r="CU578" s="21" t="e">
        <f>IF(Wedstrijden!#REF!="x","ZZ","")</f>
        <v>#REF!</v>
      </c>
      <c r="CV578" s="21">
        <f>IF(COUNTA(Wedstrijden!#REF!)&lt;&gt;0,2,"")</f>
        <v>2</v>
      </c>
      <c r="CW578" s="21">
        <f t="shared" si="51"/>
        <v>1</v>
      </c>
      <c r="CX578" s="21" t="e">
        <f>IF(Wedstrijden!#REF!="x","BB","")</f>
        <v>#REF!</v>
      </c>
      <c r="CY578" s="21" t="e">
        <f>IF(Wedstrijden!#REF!="x","B","")</f>
        <v>#REF!</v>
      </c>
      <c r="CZ578" s="21" t="e">
        <f>IF(Wedstrijden!#REF!="x","L","")</f>
        <v>#REF!</v>
      </c>
      <c r="DA578" s="21" t="e">
        <f>IF(Wedstrijden!#REF!="x","M","")</f>
        <v>#REF!</v>
      </c>
      <c r="DB578" s="21" t="e">
        <f>IF(Wedstrijden!#REF!="x","Z","")</f>
        <v>#REF!</v>
      </c>
      <c r="DC578" s="21" t="e">
        <f>IF(Wedstrijden!#REF!="x","ZZ","")</f>
        <v>#REF!</v>
      </c>
      <c r="DD578" s="21" t="e">
        <f>IF(Wedstrijden!#REF!="x","1.40","")</f>
        <v>#REF!</v>
      </c>
      <c r="DE578" s="21">
        <f>IF(COUNTA(Wedstrijden!#REF!)&lt;&gt;0,6,"")</f>
        <v>6</v>
      </c>
      <c r="DF578" s="21">
        <f t="shared" si="52"/>
        <v>2</v>
      </c>
      <c r="DG578" s="21" t="e">
        <f>IF(Wedstrijden!#REF!="x","L","")</f>
        <v>#REF!</v>
      </c>
      <c r="DH578" s="21" t="e">
        <f>IF(Wedstrijden!#REF!="x","M","")</f>
        <v>#REF!</v>
      </c>
      <c r="DI578" s="21" t="e">
        <f>IF(Wedstrijden!#REF!="x","Z","")</f>
        <v>#REF!</v>
      </c>
      <c r="DJ578" s="21" t="e">
        <f>IF(Wedstrijden!#REF!="x","Z","")</f>
        <v>#REF!</v>
      </c>
      <c r="DK578" s="21">
        <f>IF(COUNTA(Wedstrijden!#REF!)&lt;&gt;0,6,"")</f>
        <v>6</v>
      </c>
      <c r="DL578" s="21">
        <f t="shared" si="53"/>
        <v>1</v>
      </c>
      <c r="DM578" s="21" t="e">
        <f>IF(Wedstrijden!#REF!="x","L","")</f>
        <v>#REF!</v>
      </c>
      <c r="DN578" s="21" t="e">
        <f>IF(Wedstrijden!#REF!="x","M","")</f>
        <v>#REF!</v>
      </c>
      <c r="DO578" s="21" t="e">
        <f>IF(Wedstrijden!#REF!="x","Z","")</f>
        <v>#REF!</v>
      </c>
      <c r="DP578" s="21" t="e">
        <f>IF(Wedstrijden!#REF!="x","Z","")</f>
        <v>#REF!</v>
      </c>
    </row>
    <row r="579" spans="1:120" ht="14.4" x14ac:dyDescent="0.3">
      <c r="A579" s="23">
        <f>Wedstrijden!B502</f>
        <v>0</v>
      </c>
      <c r="B579" s="21" t="str">
        <f>IFERROR(VLOOKUP(Wedstrijden!D502,Wedstrijdlocaties!$B$2:$E$600,2,FALSE),"")</f>
        <v/>
      </c>
      <c r="C579" s="21">
        <f>Wedstrijden!E502</f>
        <v>0</v>
      </c>
      <c r="D579" s="21" t="str">
        <f>IFERROR(VLOOKUP(Wedstrijden!F502,Organisaties!$B$2:$C$500,2,FALSE),"")</f>
        <v/>
      </c>
      <c r="E579" s="21" t="str">
        <f>IFERROR(VLOOKUP(Wedstrijden!F502,Organisaties!$B$2:$G$500,5,FALSE),"")</f>
        <v/>
      </c>
      <c r="F579" s="21" t="e">
        <f>IF(Wedstrijden!#REF!&lt;&gt;"",Wedstrijden!#REF!,"")</f>
        <v>#REF!</v>
      </c>
      <c r="G579" s="21" t="e">
        <f>IF(Wedstrijden!#REF!="Indoor",1,0)</f>
        <v>#REF!</v>
      </c>
      <c r="H579" s="21" t="e">
        <f>Wedstrijden!#REF!</f>
        <v>#REF!</v>
      </c>
      <c r="I579" s="21" t="e">
        <f>IF(Wedstrijden!#REF!="Nee",0,IF(Wedstrijden!#REF!="Ja",1,""))</f>
        <v>#REF!</v>
      </c>
      <c r="J579" s="21" t="e">
        <f>IF(Wedstrijden!#REF!&lt;&gt;"",Wedstrijden!#REF!,"")</f>
        <v>#REF!</v>
      </c>
      <c r="BJ579" s="21">
        <f>IF(COUNTA(Wedstrijden!#REF!)&lt;&gt;0,1,"")</f>
        <v>1</v>
      </c>
      <c r="BK579" s="21">
        <f t="shared" ref="BK579:BK642" si="54">IF(COUNTBLANK(BJ579) = 1,"",2)</f>
        <v>2</v>
      </c>
      <c r="BL579" s="21" t="e">
        <f>IF(Wedstrijden!#REF!="x","AA","")</f>
        <v>#REF!</v>
      </c>
      <c r="BM579" s="21" t="e">
        <f>IF(Wedstrijden!#REF!="x","A","")</f>
        <v>#REF!</v>
      </c>
      <c r="BN579" s="21" t="e">
        <f>IF(Wedstrijden!#REF!="x","B1","")</f>
        <v>#REF!</v>
      </c>
      <c r="BO579" s="21" t="e">
        <f>IF(Wedstrijden!#REF!="x","BB","")</f>
        <v>#REF!</v>
      </c>
      <c r="BP579" s="21" t="e">
        <f>IF(Wedstrijden!#REF!="x","B","")</f>
        <v>#REF!</v>
      </c>
      <c r="BQ579" s="21" t="e">
        <f>IF(Wedstrijden!#REF!="x","L1","")</f>
        <v>#REF!</v>
      </c>
      <c r="BR579" s="21" t="e">
        <f>IF(Wedstrijden!#REF!="x","L2","")</f>
        <v>#REF!</v>
      </c>
      <c r="BS579" s="21" t="e">
        <f>IF(Wedstrijden!#REF!="x","M1","")</f>
        <v>#REF!</v>
      </c>
      <c r="BT579" s="21" t="e">
        <f>IF(Wedstrijden!#REF!="x","M2","")</f>
        <v>#REF!</v>
      </c>
      <c r="BU579" s="21" t="e">
        <f>IF(Wedstrijden!#REF!="x","Z1","")</f>
        <v>#REF!</v>
      </c>
      <c r="BV579" s="21" t="e">
        <f>IF(Wedstrijden!#REF!="x","Z2","")</f>
        <v>#REF!</v>
      </c>
      <c r="BW579" s="21">
        <f>IF(COUNTA(Wedstrijden!#REF!)&lt;&gt;0,1,"")</f>
        <v>1</v>
      </c>
      <c r="BX579" s="21">
        <f t="shared" ref="BX579:BX642" si="55">IF(COUNTBLANK(BW579) = 1,"",1)</f>
        <v>1</v>
      </c>
      <c r="BY579" s="21" t="e">
        <f>IF(Wedstrijden!#REF!="x","BB","")</f>
        <v>#REF!</v>
      </c>
      <c r="BZ579" s="21" t="e">
        <f>IF(Wedstrijden!#REF!="x","B","")</f>
        <v>#REF!</v>
      </c>
      <c r="CA579" s="21" t="e">
        <f>IF(Wedstrijden!#REF!="x","L1","")</f>
        <v>#REF!</v>
      </c>
      <c r="CB579" s="21" t="e">
        <f>IF(Wedstrijden!#REF!="x","L2","")</f>
        <v>#REF!</v>
      </c>
      <c r="CC579" s="21" t="e">
        <f>IF(Wedstrijden!#REF!="x","M1","")</f>
        <v>#REF!</v>
      </c>
      <c r="CD579" s="21" t="e">
        <f>IF(Wedstrijden!#REF!="x","M2","")</f>
        <v>#REF!</v>
      </c>
      <c r="CE579" s="21" t="e">
        <f>IF(Wedstrijden!#REF!="x","Z1","")</f>
        <v>#REF!</v>
      </c>
      <c r="CF579" s="21" t="e">
        <f>IF(Wedstrijden!#REF!="x","Z2","")</f>
        <v>#REF!</v>
      </c>
      <c r="CG579" s="21" t="e">
        <f>IF(Wedstrijden!#REF!="x","ZZL","")</f>
        <v>#REF!</v>
      </c>
      <c r="CL579" s="21">
        <f>IF(COUNTA(Wedstrijden!#REF!)&lt;&gt;0,2,"")</f>
        <v>2</v>
      </c>
      <c r="CM579" s="21">
        <f t="shared" ref="CM579:CM642" si="56">IF(COUNTBLANK(CL579) = 1,"",2)</f>
        <v>2</v>
      </c>
      <c r="CN579" s="21" t="e">
        <f>IF(Wedstrijden!#REF!="x","AA","")</f>
        <v>#REF!</v>
      </c>
      <c r="CO579" s="21" t="e">
        <f>IF(Wedstrijden!#REF!="x","A","")</f>
        <v>#REF!</v>
      </c>
      <c r="CP579" s="21" t="e">
        <f>IF(Wedstrijden!#REF!="x","BB","")</f>
        <v>#REF!</v>
      </c>
      <c r="CQ579" s="21" t="e">
        <f>IF(Wedstrijden!#REF!="x","B","")</f>
        <v>#REF!</v>
      </c>
      <c r="CR579" s="21" t="e">
        <f>IF(Wedstrijden!#REF!="x","L","")</f>
        <v>#REF!</v>
      </c>
      <c r="CS579" s="21" t="e">
        <f>IF(Wedstrijden!#REF!="x","M","")</f>
        <v>#REF!</v>
      </c>
      <c r="CT579" s="21" t="e">
        <f>IF(Wedstrijden!#REF!="x","Z","")</f>
        <v>#REF!</v>
      </c>
      <c r="CU579" s="21" t="e">
        <f>IF(Wedstrijden!#REF!="x","ZZ","")</f>
        <v>#REF!</v>
      </c>
      <c r="CV579" s="21">
        <f>IF(COUNTA(Wedstrijden!#REF!)&lt;&gt;0,2,"")</f>
        <v>2</v>
      </c>
      <c r="CW579" s="21">
        <f t="shared" ref="CW579:CW642" si="57">IF(COUNTBLANK(CV579) = 1,"",1)</f>
        <v>1</v>
      </c>
      <c r="CX579" s="21" t="e">
        <f>IF(Wedstrijden!#REF!="x","BB","")</f>
        <v>#REF!</v>
      </c>
      <c r="CY579" s="21" t="e">
        <f>IF(Wedstrijden!#REF!="x","B","")</f>
        <v>#REF!</v>
      </c>
      <c r="CZ579" s="21" t="e">
        <f>IF(Wedstrijden!#REF!="x","L","")</f>
        <v>#REF!</v>
      </c>
      <c r="DA579" s="21" t="e">
        <f>IF(Wedstrijden!#REF!="x","M","")</f>
        <v>#REF!</v>
      </c>
      <c r="DB579" s="21" t="e">
        <f>IF(Wedstrijden!#REF!="x","Z","")</f>
        <v>#REF!</v>
      </c>
      <c r="DC579" s="21" t="e">
        <f>IF(Wedstrijden!#REF!="x","ZZ","")</f>
        <v>#REF!</v>
      </c>
      <c r="DD579" s="21" t="e">
        <f>IF(Wedstrijden!#REF!="x","1.40","")</f>
        <v>#REF!</v>
      </c>
      <c r="DE579" s="21">
        <f>IF(COUNTA(Wedstrijden!#REF!)&lt;&gt;0,6,"")</f>
        <v>6</v>
      </c>
      <c r="DF579" s="21">
        <f t="shared" ref="DF579:DF642" si="58">IF(COUNTBLANK(DE579) = 1,"",2)</f>
        <v>2</v>
      </c>
      <c r="DG579" s="21" t="e">
        <f>IF(Wedstrijden!#REF!="x","L","")</f>
        <v>#REF!</v>
      </c>
      <c r="DH579" s="21" t="e">
        <f>IF(Wedstrijden!#REF!="x","M","")</f>
        <v>#REF!</v>
      </c>
      <c r="DI579" s="21" t="e">
        <f>IF(Wedstrijden!#REF!="x","Z","")</f>
        <v>#REF!</v>
      </c>
      <c r="DJ579" s="21" t="e">
        <f>IF(Wedstrijden!#REF!="x","Z","")</f>
        <v>#REF!</v>
      </c>
      <c r="DK579" s="21">
        <f>IF(COUNTA(Wedstrijden!#REF!)&lt;&gt;0,6,"")</f>
        <v>6</v>
      </c>
      <c r="DL579" s="21">
        <f t="shared" ref="DL579:DL642" si="59">IF(COUNTBLANK(DK579) = 1,"",1)</f>
        <v>1</v>
      </c>
      <c r="DM579" s="21" t="e">
        <f>IF(Wedstrijden!#REF!="x","L","")</f>
        <v>#REF!</v>
      </c>
      <c r="DN579" s="21" t="e">
        <f>IF(Wedstrijden!#REF!="x","M","")</f>
        <v>#REF!</v>
      </c>
      <c r="DO579" s="21" t="e">
        <f>IF(Wedstrijden!#REF!="x","Z","")</f>
        <v>#REF!</v>
      </c>
      <c r="DP579" s="21" t="e">
        <f>IF(Wedstrijden!#REF!="x","Z","")</f>
        <v>#REF!</v>
      </c>
    </row>
    <row r="580" spans="1:120" ht="14.4" x14ac:dyDescent="0.3">
      <c r="A580" s="23">
        <f>Wedstrijden!B503</f>
        <v>0</v>
      </c>
      <c r="B580" s="21" t="str">
        <f>IFERROR(VLOOKUP(Wedstrijden!D503,Wedstrijdlocaties!$B$2:$E$600,2,FALSE),"")</f>
        <v/>
      </c>
      <c r="C580" s="21">
        <f>Wedstrijden!E503</f>
        <v>0</v>
      </c>
      <c r="D580" s="21" t="str">
        <f>IFERROR(VLOOKUP(Wedstrijden!F503,Organisaties!$B$2:$C$500,2,FALSE),"")</f>
        <v/>
      </c>
      <c r="E580" s="21" t="str">
        <f>IFERROR(VLOOKUP(Wedstrijden!F503,Organisaties!$B$2:$G$500,5,FALSE),"")</f>
        <v/>
      </c>
      <c r="F580" s="21" t="e">
        <f>IF(Wedstrijden!#REF!&lt;&gt;"",Wedstrijden!#REF!,"")</f>
        <v>#REF!</v>
      </c>
      <c r="G580" s="21" t="e">
        <f>IF(Wedstrijden!#REF!="Indoor",1,0)</f>
        <v>#REF!</v>
      </c>
      <c r="H580" s="21" t="e">
        <f>Wedstrijden!#REF!</f>
        <v>#REF!</v>
      </c>
      <c r="I580" s="21" t="e">
        <f>IF(Wedstrijden!#REF!="Nee",0,IF(Wedstrijden!#REF!="Ja",1,""))</f>
        <v>#REF!</v>
      </c>
      <c r="J580" s="21" t="e">
        <f>IF(Wedstrijden!#REF!&lt;&gt;"",Wedstrijden!#REF!,"")</f>
        <v>#REF!</v>
      </c>
      <c r="BJ580" s="21">
        <f>IF(COUNTA(Wedstrijden!#REF!)&lt;&gt;0,1,"")</f>
        <v>1</v>
      </c>
      <c r="BK580" s="21">
        <f t="shared" si="54"/>
        <v>2</v>
      </c>
      <c r="BL580" s="21" t="e">
        <f>IF(Wedstrijden!#REF!="x","AA","")</f>
        <v>#REF!</v>
      </c>
      <c r="BM580" s="21" t="e">
        <f>IF(Wedstrijden!#REF!="x","A","")</f>
        <v>#REF!</v>
      </c>
      <c r="BN580" s="21" t="e">
        <f>IF(Wedstrijden!#REF!="x","B1","")</f>
        <v>#REF!</v>
      </c>
      <c r="BO580" s="21" t="e">
        <f>IF(Wedstrijden!#REF!="x","BB","")</f>
        <v>#REF!</v>
      </c>
      <c r="BP580" s="21" t="e">
        <f>IF(Wedstrijden!#REF!="x","B","")</f>
        <v>#REF!</v>
      </c>
      <c r="BQ580" s="21" t="e">
        <f>IF(Wedstrijden!#REF!="x","L1","")</f>
        <v>#REF!</v>
      </c>
      <c r="BR580" s="21" t="e">
        <f>IF(Wedstrijden!#REF!="x","L2","")</f>
        <v>#REF!</v>
      </c>
      <c r="BS580" s="21" t="e">
        <f>IF(Wedstrijden!#REF!="x","M1","")</f>
        <v>#REF!</v>
      </c>
      <c r="BT580" s="21" t="e">
        <f>IF(Wedstrijden!#REF!="x","M2","")</f>
        <v>#REF!</v>
      </c>
      <c r="BU580" s="21" t="e">
        <f>IF(Wedstrijden!#REF!="x","Z1","")</f>
        <v>#REF!</v>
      </c>
      <c r="BV580" s="21" t="e">
        <f>IF(Wedstrijden!#REF!="x","Z2","")</f>
        <v>#REF!</v>
      </c>
      <c r="BW580" s="21">
        <f>IF(COUNTA(Wedstrijden!#REF!)&lt;&gt;0,1,"")</f>
        <v>1</v>
      </c>
      <c r="BX580" s="21">
        <f t="shared" si="55"/>
        <v>1</v>
      </c>
      <c r="BY580" s="21" t="e">
        <f>IF(Wedstrijden!#REF!="x","BB","")</f>
        <v>#REF!</v>
      </c>
      <c r="BZ580" s="21" t="e">
        <f>IF(Wedstrijden!#REF!="x","B","")</f>
        <v>#REF!</v>
      </c>
      <c r="CA580" s="21" t="e">
        <f>IF(Wedstrijden!#REF!="x","L1","")</f>
        <v>#REF!</v>
      </c>
      <c r="CB580" s="21" t="e">
        <f>IF(Wedstrijden!#REF!="x","L2","")</f>
        <v>#REF!</v>
      </c>
      <c r="CC580" s="21" t="e">
        <f>IF(Wedstrijden!#REF!="x","M1","")</f>
        <v>#REF!</v>
      </c>
      <c r="CD580" s="21" t="e">
        <f>IF(Wedstrijden!#REF!="x","M2","")</f>
        <v>#REF!</v>
      </c>
      <c r="CE580" s="21" t="e">
        <f>IF(Wedstrijden!#REF!="x","Z1","")</f>
        <v>#REF!</v>
      </c>
      <c r="CF580" s="21" t="e">
        <f>IF(Wedstrijden!#REF!="x","Z2","")</f>
        <v>#REF!</v>
      </c>
      <c r="CG580" s="21" t="e">
        <f>IF(Wedstrijden!#REF!="x","ZZL","")</f>
        <v>#REF!</v>
      </c>
      <c r="CL580" s="21">
        <f>IF(COUNTA(Wedstrijden!#REF!)&lt;&gt;0,2,"")</f>
        <v>2</v>
      </c>
      <c r="CM580" s="21">
        <f t="shared" si="56"/>
        <v>2</v>
      </c>
      <c r="CN580" s="21" t="e">
        <f>IF(Wedstrijden!#REF!="x","AA","")</f>
        <v>#REF!</v>
      </c>
      <c r="CO580" s="21" t="e">
        <f>IF(Wedstrijden!#REF!="x","A","")</f>
        <v>#REF!</v>
      </c>
      <c r="CP580" s="21" t="e">
        <f>IF(Wedstrijden!#REF!="x","BB","")</f>
        <v>#REF!</v>
      </c>
      <c r="CQ580" s="21" t="e">
        <f>IF(Wedstrijden!#REF!="x","B","")</f>
        <v>#REF!</v>
      </c>
      <c r="CR580" s="21" t="e">
        <f>IF(Wedstrijden!#REF!="x","L","")</f>
        <v>#REF!</v>
      </c>
      <c r="CS580" s="21" t="e">
        <f>IF(Wedstrijden!#REF!="x","M","")</f>
        <v>#REF!</v>
      </c>
      <c r="CT580" s="21" t="e">
        <f>IF(Wedstrijden!#REF!="x","Z","")</f>
        <v>#REF!</v>
      </c>
      <c r="CU580" s="21" t="e">
        <f>IF(Wedstrijden!#REF!="x","ZZ","")</f>
        <v>#REF!</v>
      </c>
      <c r="CV580" s="21">
        <f>IF(COUNTA(Wedstrijden!#REF!)&lt;&gt;0,2,"")</f>
        <v>2</v>
      </c>
      <c r="CW580" s="21">
        <f t="shared" si="57"/>
        <v>1</v>
      </c>
      <c r="CX580" s="21" t="e">
        <f>IF(Wedstrijden!#REF!="x","BB","")</f>
        <v>#REF!</v>
      </c>
      <c r="CY580" s="21" t="e">
        <f>IF(Wedstrijden!#REF!="x","B","")</f>
        <v>#REF!</v>
      </c>
      <c r="CZ580" s="21" t="e">
        <f>IF(Wedstrijden!#REF!="x","L","")</f>
        <v>#REF!</v>
      </c>
      <c r="DA580" s="21" t="e">
        <f>IF(Wedstrijden!#REF!="x","M","")</f>
        <v>#REF!</v>
      </c>
      <c r="DB580" s="21" t="e">
        <f>IF(Wedstrijden!#REF!="x","Z","")</f>
        <v>#REF!</v>
      </c>
      <c r="DC580" s="21" t="e">
        <f>IF(Wedstrijden!#REF!="x","ZZ","")</f>
        <v>#REF!</v>
      </c>
      <c r="DD580" s="21" t="e">
        <f>IF(Wedstrijden!#REF!="x","1.40","")</f>
        <v>#REF!</v>
      </c>
      <c r="DE580" s="21">
        <f>IF(COUNTA(Wedstrijden!#REF!)&lt;&gt;0,6,"")</f>
        <v>6</v>
      </c>
      <c r="DF580" s="21">
        <f t="shared" si="58"/>
        <v>2</v>
      </c>
      <c r="DG580" s="21" t="e">
        <f>IF(Wedstrijden!#REF!="x","L","")</f>
        <v>#REF!</v>
      </c>
      <c r="DH580" s="21" t="e">
        <f>IF(Wedstrijden!#REF!="x","M","")</f>
        <v>#REF!</v>
      </c>
      <c r="DI580" s="21" t="e">
        <f>IF(Wedstrijden!#REF!="x","Z","")</f>
        <v>#REF!</v>
      </c>
      <c r="DJ580" s="21" t="e">
        <f>IF(Wedstrijden!#REF!="x","Z","")</f>
        <v>#REF!</v>
      </c>
      <c r="DK580" s="21">
        <f>IF(COUNTA(Wedstrijden!#REF!)&lt;&gt;0,6,"")</f>
        <v>6</v>
      </c>
      <c r="DL580" s="21">
        <f t="shared" si="59"/>
        <v>1</v>
      </c>
      <c r="DM580" s="21" t="e">
        <f>IF(Wedstrijden!#REF!="x","L","")</f>
        <v>#REF!</v>
      </c>
      <c r="DN580" s="21" t="e">
        <f>IF(Wedstrijden!#REF!="x","M","")</f>
        <v>#REF!</v>
      </c>
      <c r="DO580" s="21" t="e">
        <f>IF(Wedstrijden!#REF!="x","Z","")</f>
        <v>#REF!</v>
      </c>
      <c r="DP580" s="21" t="e">
        <f>IF(Wedstrijden!#REF!="x","Z","")</f>
        <v>#REF!</v>
      </c>
    </row>
    <row r="581" spans="1:120" ht="14.4" x14ac:dyDescent="0.3">
      <c r="A581" s="23">
        <f>Wedstrijden!B504</f>
        <v>0</v>
      </c>
      <c r="B581" s="21" t="str">
        <f>IFERROR(VLOOKUP(Wedstrijden!D504,Wedstrijdlocaties!$B$2:$E$600,2,FALSE),"")</f>
        <v/>
      </c>
      <c r="C581" s="21">
        <f>Wedstrijden!E504</f>
        <v>0</v>
      </c>
      <c r="D581" s="21" t="str">
        <f>IFERROR(VLOOKUP(Wedstrijden!F504,Organisaties!$B$2:$C$500,2,FALSE),"")</f>
        <v/>
      </c>
      <c r="E581" s="21" t="str">
        <f>IFERROR(VLOOKUP(Wedstrijden!F504,Organisaties!$B$2:$G$500,5,FALSE),"")</f>
        <v/>
      </c>
      <c r="F581" s="21" t="e">
        <f>IF(Wedstrijden!#REF!&lt;&gt;"",Wedstrijden!#REF!,"")</f>
        <v>#REF!</v>
      </c>
      <c r="G581" s="21" t="e">
        <f>IF(Wedstrijden!#REF!="Indoor",1,0)</f>
        <v>#REF!</v>
      </c>
      <c r="H581" s="21" t="e">
        <f>Wedstrijden!#REF!</f>
        <v>#REF!</v>
      </c>
      <c r="I581" s="21" t="e">
        <f>IF(Wedstrijden!#REF!="Nee",0,IF(Wedstrijden!#REF!="Ja",1,""))</f>
        <v>#REF!</v>
      </c>
      <c r="J581" s="21" t="e">
        <f>IF(Wedstrijden!#REF!&lt;&gt;"",Wedstrijden!#REF!,"")</f>
        <v>#REF!</v>
      </c>
      <c r="BJ581" s="21">
        <f>IF(COUNTA(Wedstrijden!#REF!)&lt;&gt;0,1,"")</f>
        <v>1</v>
      </c>
      <c r="BK581" s="21">
        <f t="shared" si="54"/>
        <v>2</v>
      </c>
      <c r="BL581" s="21" t="e">
        <f>IF(Wedstrijden!#REF!="x","AA","")</f>
        <v>#REF!</v>
      </c>
      <c r="BM581" s="21" t="e">
        <f>IF(Wedstrijden!#REF!="x","A","")</f>
        <v>#REF!</v>
      </c>
      <c r="BN581" s="21" t="e">
        <f>IF(Wedstrijden!#REF!="x","B1","")</f>
        <v>#REF!</v>
      </c>
      <c r="BO581" s="21" t="e">
        <f>IF(Wedstrijden!#REF!="x","BB","")</f>
        <v>#REF!</v>
      </c>
      <c r="BP581" s="21" t="e">
        <f>IF(Wedstrijden!#REF!="x","B","")</f>
        <v>#REF!</v>
      </c>
      <c r="BQ581" s="21" t="e">
        <f>IF(Wedstrijden!#REF!="x","L1","")</f>
        <v>#REF!</v>
      </c>
      <c r="BR581" s="21" t="e">
        <f>IF(Wedstrijden!#REF!="x","L2","")</f>
        <v>#REF!</v>
      </c>
      <c r="BS581" s="21" t="e">
        <f>IF(Wedstrijden!#REF!="x","M1","")</f>
        <v>#REF!</v>
      </c>
      <c r="BT581" s="21" t="e">
        <f>IF(Wedstrijden!#REF!="x","M2","")</f>
        <v>#REF!</v>
      </c>
      <c r="BU581" s="21" t="e">
        <f>IF(Wedstrijden!#REF!="x","Z1","")</f>
        <v>#REF!</v>
      </c>
      <c r="BV581" s="21" t="e">
        <f>IF(Wedstrijden!#REF!="x","Z2","")</f>
        <v>#REF!</v>
      </c>
      <c r="BW581" s="21">
        <f>IF(COUNTA(Wedstrijden!#REF!)&lt;&gt;0,1,"")</f>
        <v>1</v>
      </c>
      <c r="BX581" s="21">
        <f t="shared" si="55"/>
        <v>1</v>
      </c>
      <c r="BY581" s="21" t="e">
        <f>IF(Wedstrijden!#REF!="x","BB","")</f>
        <v>#REF!</v>
      </c>
      <c r="BZ581" s="21" t="e">
        <f>IF(Wedstrijden!#REF!="x","B","")</f>
        <v>#REF!</v>
      </c>
      <c r="CA581" s="21" t="e">
        <f>IF(Wedstrijden!#REF!="x","L1","")</f>
        <v>#REF!</v>
      </c>
      <c r="CB581" s="21" t="e">
        <f>IF(Wedstrijden!#REF!="x","L2","")</f>
        <v>#REF!</v>
      </c>
      <c r="CC581" s="21" t="e">
        <f>IF(Wedstrijden!#REF!="x","M1","")</f>
        <v>#REF!</v>
      </c>
      <c r="CD581" s="21" t="e">
        <f>IF(Wedstrijden!#REF!="x","M2","")</f>
        <v>#REF!</v>
      </c>
      <c r="CE581" s="21" t="e">
        <f>IF(Wedstrijden!#REF!="x","Z1","")</f>
        <v>#REF!</v>
      </c>
      <c r="CF581" s="21" t="e">
        <f>IF(Wedstrijden!#REF!="x","Z2","")</f>
        <v>#REF!</v>
      </c>
      <c r="CG581" s="21" t="e">
        <f>IF(Wedstrijden!#REF!="x","ZZL","")</f>
        <v>#REF!</v>
      </c>
      <c r="CL581" s="21">
        <f>IF(COUNTA(Wedstrijden!#REF!)&lt;&gt;0,2,"")</f>
        <v>2</v>
      </c>
      <c r="CM581" s="21">
        <f t="shared" si="56"/>
        <v>2</v>
      </c>
      <c r="CN581" s="21" t="e">
        <f>IF(Wedstrijden!#REF!="x","AA","")</f>
        <v>#REF!</v>
      </c>
      <c r="CO581" s="21" t="e">
        <f>IF(Wedstrijden!#REF!="x","A","")</f>
        <v>#REF!</v>
      </c>
      <c r="CP581" s="21" t="e">
        <f>IF(Wedstrijden!#REF!="x","BB","")</f>
        <v>#REF!</v>
      </c>
      <c r="CQ581" s="21" t="e">
        <f>IF(Wedstrijden!#REF!="x","B","")</f>
        <v>#REF!</v>
      </c>
      <c r="CR581" s="21" t="e">
        <f>IF(Wedstrijden!#REF!="x","L","")</f>
        <v>#REF!</v>
      </c>
      <c r="CS581" s="21" t="e">
        <f>IF(Wedstrijden!#REF!="x","M","")</f>
        <v>#REF!</v>
      </c>
      <c r="CT581" s="21" t="e">
        <f>IF(Wedstrijden!#REF!="x","Z","")</f>
        <v>#REF!</v>
      </c>
      <c r="CU581" s="21" t="e">
        <f>IF(Wedstrijden!#REF!="x","ZZ","")</f>
        <v>#REF!</v>
      </c>
      <c r="CV581" s="21">
        <f>IF(COUNTA(Wedstrijden!#REF!)&lt;&gt;0,2,"")</f>
        <v>2</v>
      </c>
      <c r="CW581" s="21">
        <f t="shared" si="57"/>
        <v>1</v>
      </c>
      <c r="CX581" s="21" t="e">
        <f>IF(Wedstrijden!#REF!="x","BB","")</f>
        <v>#REF!</v>
      </c>
      <c r="CY581" s="21" t="e">
        <f>IF(Wedstrijden!#REF!="x","B","")</f>
        <v>#REF!</v>
      </c>
      <c r="CZ581" s="21" t="e">
        <f>IF(Wedstrijden!#REF!="x","L","")</f>
        <v>#REF!</v>
      </c>
      <c r="DA581" s="21" t="e">
        <f>IF(Wedstrijden!#REF!="x","M","")</f>
        <v>#REF!</v>
      </c>
      <c r="DB581" s="21" t="e">
        <f>IF(Wedstrijden!#REF!="x","Z","")</f>
        <v>#REF!</v>
      </c>
      <c r="DC581" s="21" t="e">
        <f>IF(Wedstrijden!#REF!="x","ZZ","")</f>
        <v>#REF!</v>
      </c>
      <c r="DD581" s="21" t="e">
        <f>IF(Wedstrijden!#REF!="x","1.40","")</f>
        <v>#REF!</v>
      </c>
      <c r="DE581" s="21">
        <f>IF(COUNTA(Wedstrijden!#REF!)&lt;&gt;0,6,"")</f>
        <v>6</v>
      </c>
      <c r="DF581" s="21">
        <f t="shared" si="58"/>
        <v>2</v>
      </c>
      <c r="DG581" s="21" t="e">
        <f>IF(Wedstrijden!#REF!="x","L","")</f>
        <v>#REF!</v>
      </c>
      <c r="DH581" s="21" t="e">
        <f>IF(Wedstrijden!#REF!="x","M","")</f>
        <v>#REF!</v>
      </c>
      <c r="DI581" s="21" t="e">
        <f>IF(Wedstrijden!#REF!="x","Z","")</f>
        <v>#REF!</v>
      </c>
      <c r="DJ581" s="21" t="e">
        <f>IF(Wedstrijden!#REF!="x","Z","")</f>
        <v>#REF!</v>
      </c>
      <c r="DK581" s="21">
        <f>IF(COUNTA(Wedstrijden!#REF!)&lt;&gt;0,6,"")</f>
        <v>6</v>
      </c>
      <c r="DL581" s="21">
        <f t="shared" si="59"/>
        <v>1</v>
      </c>
      <c r="DM581" s="21" t="e">
        <f>IF(Wedstrijden!#REF!="x","L","")</f>
        <v>#REF!</v>
      </c>
      <c r="DN581" s="21" t="e">
        <f>IF(Wedstrijden!#REF!="x","M","")</f>
        <v>#REF!</v>
      </c>
      <c r="DO581" s="21" t="e">
        <f>IF(Wedstrijden!#REF!="x","Z","")</f>
        <v>#REF!</v>
      </c>
      <c r="DP581" s="21" t="e">
        <f>IF(Wedstrijden!#REF!="x","Z","")</f>
        <v>#REF!</v>
      </c>
    </row>
    <row r="582" spans="1:120" ht="14.4" x14ac:dyDescent="0.3">
      <c r="A582" s="23">
        <f>Wedstrijden!B505</f>
        <v>0</v>
      </c>
      <c r="B582" s="21" t="str">
        <f>IFERROR(VLOOKUP(Wedstrijden!D505,Wedstrijdlocaties!$B$2:$E$600,2,FALSE),"")</f>
        <v/>
      </c>
      <c r="C582" s="21">
        <f>Wedstrijden!E505</f>
        <v>0</v>
      </c>
      <c r="D582" s="21" t="str">
        <f>IFERROR(VLOOKUP(Wedstrijden!F505,Organisaties!$B$2:$C$500,2,FALSE),"")</f>
        <v/>
      </c>
      <c r="E582" s="21" t="str">
        <f>IFERROR(VLOOKUP(Wedstrijden!F505,Organisaties!$B$2:$G$500,5,FALSE),"")</f>
        <v/>
      </c>
      <c r="F582" s="21" t="e">
        <f>IF(Wedstrijden!#REF!&lt;&gt;"",Wedstrijden!#REF!,"")</f>
        <v>#REF!</v>
      </c>
      <c r="G582" s="21" t="e">
        <f>IF(Wedstrijden!#REF!="Indoor",1,0)</f>
        <v>#REF!</v>
      </c>
      <c r="H582" s="21" t="e">
        <f>Wedstrijden!#REF!</f>
        <v>#REF!</v>
      </c>
      <c r="I582" s="21" t="e">
        <f>IF(Wedstrijden!#REF!="Nee",0,IF(Wedstrijden!#REF!="Ja",1,""))</f>
        <v>#REF!</v>
      </c>
      <c r="J582" s="21" t="e">
        <f>IF(Wedstrijden!#REF!&lt;&gt;"",Wedstrijden!#REF!,"")</f>
        <v>#REF!</v>
      </c>
      <c r="BJ582" s="21">
        <f>IF(COUNTA(Wedstrijden!#REF!)&lt;&gt;0,1,"")</f>
        <v>1</v>
      </c>
      <c r="BK582" s="21">
        <f t="shared" si="54"/>
        <v>2</v>
      </c>
      <c r="BL582" s="21" t="e">
        <f>IF(Wedstrijden!#REF!="x","AA","")</f>
        <v>#REF!</v>
      </c>
      <c r="BM582" s="21" t="e">
        <f>IF(Wedstrijden!#REF!="x","A","")</f>
        <v>#REF!</v>
      </c>
      <c r="BN582" s="21" t="e">
        <f>IF(Wedstrijden!#REF!="x","B1","")</f>
        <v>#REF!</v>
      </c>
      <c r="BO582" s="21" t="e">
        <f>IF(Wedstrijden!#REF!="x","BB","")</f>
        <v>#REF!</v>
      </c>
      <c r="BP582" s="21" t="e">
        <f>IF(Wedstrijden!#REF!="x","B","")</f>
        <v>#REF!</v>
      </c>
      <c r="BQ582" s="21" t="e">
        <f>IF(Wedstrijden!#REF!="x","L1","")</f>
        <v>#REF!</v>
      </c>
      <c r="BR582" s="21" t="e">
        <f>IF(Wedstrijden!#REF!="x","L2","")</f>
        <v>#REF!</v>
      </c>
      <c r="BS582" s="21" t="e">
        <f>IF(Wedstrijden!#REF!="x","M1","")</f>
        <v>#REF!</v>
      </c>
      <c r="BT582" s="21" t="e">
        <f>IF(Wedstrijden!#REF!="x","M2","")</f>
        <v>#REF!</v>
      </c>
      <c r="BU582" s="21" t="e">
        <f>IF(Wedstrijden!#REF!="x","Z1","")</f>
        <v>#REF!</v>
      </c>
      <c r="BV582" s="21" t="e">
        <f>IF(Wedstrijden!#REF!="x","Z2","")</f>
        <v>#REF!</v>
      </c>
      <c r="BW582" s="21">
        <f>IF(COUNTA(Wedstrijden!#REF!)&lt;&gt;0,1,"")</f>
        <v>1</v>
      </c>
      <c r="BX582" s="21">
        <f t="shared" si="55"/>
        <v>1</v>
      </c>
      <c r="BY582" s="21" t="e">
        <f>IF(Wedstrijden!#REF!="x","BB","")</f>
        <v>#REF!</v>
      </c>
      <c r="BZ582" s="21" t="e">
        <f>IF(Wedstrijden!#REF!="x","B","")</f>
        <v>#REF!</v>
      </c>
      <c r="CA582" s="21" t="e">
        <f>IF(Wedstrijden!#REF!="x","L1","")</f>
        <v>#REF!</v>
      </c>
      <c r="CB582" s="21" t="e">
        <f>IF(Wedstrijden!#REF!="x","L2","")</f>
        <v>#REF!</v>
      </c>
      <c r="CC582" s="21" t="e">
        <f>IF(Wedstrijden!#REF!="x","M1","")</f>
        <v>#REF!</v>
      </c>
      <c r="CD582" s="21" t="e">
        <f>IF(Wedstrijden!#REF!="x","M2","")</f>
        <v>#REF!</v>
      </c>
      <c r="CE582" s="21" t="e">
        <f>IF(Wedstrijden!#REF!="x","Z1","")</f>
        <v>#REF!</v>
      </c>
      <c r="CF582" s="21" t="e">
        <f>IF(Wedstrijden!#REF!="x","Z2","")</f>
        <v>#REF!</v>
      </c>
      <c r="CG582" s="21" t="e">
        <f>IF(Wedstrijden!#REF!="x","ZZL","")</f>
        <v>#REF!</v>
      </c>
      <c r="CL582" s="21">
        <f>IF(COUNTA(Wedstrijden!#REF!)&lt;&gt;0,2,"")</f>
        <v>2</v>
      </c>
      <c r="CM582" s="21">
        <f t="shared" si="56"/>
        <v>2</v>
      </c>
      <c r="CN582" s="21" t="e">
        <f>IF(Wedstrijden!#REF!="x","AA","")</f>
        <v>#REF!</v>
      </c>
      <c r="CO582" s="21" t="e">
        <f>IF(Wedstrijden!#REF!="x","A","")</f>
        <v>#REF!</v>
      </c>
      <c r="CP582" s="21" t="e">
        <f>IF(Wedstrijden!#REF!="x","BB","")</f>
        <v>#REF!</v>
      </c>
      <c r="CQ582" s="21" t="e">
        <f>IF(Wedstrijden!#REF!="x","B","")</f>
        <v>#REF!</v>
      </c>
      <c r="CR582" s="21" t="e">
        <f>IF(Wedstrijden!#REF!="x","L","")</f>
        <v>#REF!</v>
      </c>
      <c r="CS582" s="21" t="e">
        <f>IF(Wedstrijden!#REF!="x","M","")</f>
        <v>#REF!</v>
      </c>
      <c r="CT582" s="21" t="e">
        <f>IF(Wedstrijden!#REF!="x","Z","")</f>
        <v>#REF!</v>
      </c>
      <c r="CU582" s="21" t="e">
        <f>IF(Wedstrijden!#REF!="x","ZZ","")</f>
        <v>#REF!</v>
      </c>
      <c r="CV582" s="21">
        <f>IF(COUNTA(Wedstrijden!#REF!)&lt;&gt;0,2,"")</f>
        <v>2</v>
      </c>
      <c r="CW582" s="21">
        <f t="shared" si="57"/>
        <v>1</v>
      </c>
      <c r="CX582" s="21" t="e">
        <f>IF(Wedstrijden!#REF!="x","BB","")</f>
        <v>#REF!</v>
      </c>
      <c r="CY582" s="21" t="e">
        <f>IF(Wedstrijden!#REF!="x","B","")</f>
        <v>#REF!</v>
      </c>
      <c r="CZ582" s="21" t="e">
        <f>IF(Wedstrijden!#REF!="x","L","")</f>
        <v>#REF!</v>
      </c>
      <c r="DA582" s="21" t="e">
        <f>IF(Wedstrijden!#REF!="x","M","")</f>
        <v>#REF!</v>
      </c>
      <c r="DB582" s="21" t="e">
        <f>IF(Wedstrijden!#REF!="x","Z","")</f>
        <v>#REF!</v>
      </c>
      <c r="DC582" s="21" t="e">
        <f>IF(Wedstrijden!#REF!="x","ZZ","")</f>
        <v>#REF!</v>
      </c>
      <c r="DD582" s="21" t="e">
        <f>IF(Wedstrijden!#REF!="x","1.40","")</f>
        <v>#REF!</v>
      </c>
      <c r="DE582" s="21">
        <f>IF(COUNTA(Wedstrijden!#REF!)&lt;&gt;0,6,"")</f>
        <v>6</v>
      </c>
      <c r="DF582" s="21">
        <f t="shared" si="58"/>
        <v>2</v>
      </c>
      <c r="DG582" s="21" t="e">
        <f>IF(Wedstrijden!#REF!="x","L","")</f>
        <v>#REF!</v>
      </c>
      <c r="DH582" s="21" t="e">
        <f>IF(Wedstrijden!#REF!="x","M","")</f>
        <v>#REF!</v>
      </c>
      <c r="DI582" s="21" t="e">
        <f>IF(Wedstrijden!#REF!="x","Z","")</f>
        <v>#REF!</v>
      </c>
      <c r="DJ582" s="21" t="e">
        <f>IF(Wedstrijden!#REF!="x","Z","")</f>
        <v>#REF!</v>
      </c>
      <c r="DK582" s="21">
        <f>IF(COUNTA(Wedstrijden!#REF!)&lt;&gt;0,6,"")</f>
        <v>6</v>
      </c>
      <c r="DL582" s="21">
        <f t="shared" si="59"/>
        <v>1</v>
      </c>
      <c r="DM582" s="21" t="e">
        <f>IF(Wedstrijden!#REF!="x","L","")</f>
        <v>#REF!</v>
      </c>
      <c r="DN582" s="21" t="e">
        <f>IF(Wedstrijden!#REF!="x","M","")</f>
        <v>#REF!</v>
      </c>
      <c r="DO582" s="21" t="e">
        <f>IF(Wedstrijden!#REF!="x","Z","")</f>
        <v>#REF!</v>
      </c>
      <c r="DP582" s="21" t="e">
        <f>IF(Wedstrijden!#REF!="x","Z","")</f>
        <v>#REF!</v>
      </c>
    </row>
    <row r="583" spans="1:120" ht="14.4" x14ac:dyDescent="0.3">
      <c r="A583" s="23">
        <f>Wedstrijden!B506</f>
        <v>0</v>
      </c>
      <c r="B583" s="21" t="str">
        <f>IFERROR(VLOOKUP(Wedstrijden!D506,Wedstrijdlocaties!$B$2:$E$600,2,FALSE),"")</f>
        <v/>
      </c>
      <c r="C583" s="21">
        <f>Wedstrijden!E506</f>
        <v>0</v>
      </c>
      <c r="D583" s="21" t="str">
        <f>IFERROR(VLOOKUP(Wedstrijden!F506,Organisaties!$B$2:$C$500,2,FALSE),"")</f>
        <v/>
      </c>
      <c r="E583" s="21" t="str">
        <f>IFERROR(VLOOKUP(Wedstrijden!F506,Organisaties!$B$2:$G$500,5,FALSE),"")</f>
        <v/>
      </c>
      <c r="F583" s="21" t="e">
        <f>IF(Wedstrijden!#REF!&lt;&gt;"",Wedstrijden!#REF!,"")</f>
        <v>#REF!</v>
      </c>
      <c r="G583" s="21" t="e">
        <f>IF(Wedstrijden!#REF!="Indoor",1,0)</f>
        <v>#REF!</v>
      </c>
      <c r="H583" s="21" t="e">
        <f>Wedstrijden!#REF!</f>
        <v>#REF!</v>
      </c>
      <c r="I583" s="21" t="e">
        <f>IF(Wedstrijden!#REF!="Nee",0,IF(Wedstrijden!#REF!="Ja",1,""))</f>
        <v>#REF!</v>
      </c>
      <c r="J583" s="21" t="e">
        <f>IF(Wedstrijden!#REF!&lt;&gt;"",Wedstrijden!#REF!,"")</f>
        <v>#REF!</v>
      </c>
      <c r="BJ583" s="21">
        <f>IF(COUNTA(Wedstrijden!#REF!)&lt;&gt;0,1,"")</f>
        <v>1</v>
      </c>
      <c r="BK583" s="21">
        <f t="shared" si="54"/>
        <v>2</v>
      </c>
      <c r="BL583" s="21" t="e">
        <f>IF(Wedstrijden!#REF!="x","AA","")</f>
        <v>#REF!</v>
      </c>
      <c r="BM583" s="21" t="e">
        <f>IF(Wedstrijden!#REF!="x","A","")</f>
        <v>#REF!</v>
      </c>
      <c r="BN583" s="21" t="e">
        <f>IF(Wedstrijden!#REF!="x","B1","")</f>
        <v>#REF!</v>
      </c>
      <c r="BO583" s="21" t="e">
        <f>IF(Wedstrijden!#REF!="x","BB","")</f>
        <v>#REF!</v>
      </c>
      <c r="BP583" s="21" t="e">
        <f>IF(Wedstrijden!#REF!="x","B","")</f>
        <v>#REF!</v>
      </c>
      <c r="BQ583" s="21" t="e">
        <f>IF(Wedstrijden!#REF!="x","L1","")</f>
        <v>#REF!</v>
      </c>
      <c r="BR583" s="21" t="e">
        <f>IF(Wedstrijden!#REF!="x","L2","")</f>
        <v>#REF!</v>
      </c>
      <c r="BS583" s="21" t="e">
        <f>IF(Wedstrijden!#REF!="x","M1","")</f>
        <v>#REF!</v>
      </c>
      <c r="BT583" s="21" t="e">
        <f>IF(Wedstrijden!#REF!="x","M2","")</f>
        <v>#REF!</v>
      </c>
      <c r="BU583" s="21" t="e">
        <f>IF(Wedstrijden!#REF!="x","Z1","")</f>
        <v>#REF!</v>
      </c>
      <c r="BV583" s="21" t="e">
        <f>IF(Wedstrijden!#REF!="x","Z2","")</f>
        <v>#REF!</v>
      </c>
      <c r="BW583" s="21">
        <f>IF(COUNTA(Wedstrijden!#REF!)&lt;&gt;0,1,"")</f>
        <v>1</v>
      </c>
      <c r="BX583" s="21">
        <f t="shared" si="55"/>
        <v>1</v>
      </c>
      <c r="BY583" s="21" t="e">
        <f>IF(Wedstrijden!#REF!="x","BB","")</f>
        <v>#REF!</v>
      </c>
      <c r="BZ583" s="21" t="e">
        <f>IF(Wedstrijden!#REF!="x","B","")</f>
        <v>#REF!</v>
      </c>
      <c r="CA583" s="21" t="e">
        <f>IF(Wedstrijden!#REF!="x","L1","")</f>
        <v>#REF!</v>
      </c>
      <c r="CB583" s="21" t="e">
        <f>IF(Wedstrijden!#REF!="x","L2","")</f>
        <v>#REF!</v>
      </c>
      <c r="CC583" s="21" t="e">
        <f>IF(Wedstrijden!#REF!="x","M1","")</f>
        <v>#REF!</v>
      </c>
      <c r="CD583" s="21" t="e">
        <f>IF(Wedstrijden!#REF!="x","M2","")</f>
        <v>#REF!</v>
      </c>
      <c r="CE583" s="21" t="e">
        <f>IF(Wedstrijden!#REF!="x","Z1","")</f>
        <v>#REF!</v>
      </c>
      <c r="CF583" s="21" t="e">
        <f>IF(Wedstrijden!#REF!="x","Z2","")</f>
        <v>#REF!</v>
      </c>
      <c r="CG583" s="21" t="e">
        <f>IF(Wedstrijden!#REF!="x","ZZL","")</f>
        <v>#REF!</v>
      </c>
      <c r="CL583" s="21">
        <f>IF(COUNTA(Wedstrijden!#REF!)&lt;&gt;0,2,"")</f>
        <v>2</v>
      </c>
      <c r="CM583" s="21">
        <f t="shared" si="56"/>
        <v>2</v>
      </c>
      <c r="CN583" s="21" t="e">
        <f>IF(Wedstrijden!#REF!="x","AA","")</f>
        <v>#REF!</v>
      </c>
      <c r="CO583" s="21" t="e">
        <f>IF(Wedstrijden!#REF!="x","A","")</f>
        <v>#REF!</v>
      </c>
      <c r="CP583" s="21" t="e">
        <f>IF(Wedstrijden!#REF!="x","BB","")</f>
        <v>#REF!</v>
      </c>
      <c r="CQ583" s="21" t="e">
        <f>IF(Wedstrijden!#REF!="x","B","")</f>
        <v>#REF!</v>
      </c>
      <c r="CR583" s="21" t="e">
        <f>IF(Wedstrijden!#REF!="x","L","")</f>
        <v>#REF!</v>
      </c>
      <c r="CS583" s="21" t="e">
        <f>IF(Wedstrijden!#REF!="x","M","")</f>
        <v>#REF!</v>
      </c>
      <c r="CT583" s="21" t="e">
        <f>IF(Wedstrijden!#REF!="x","Z","")</f>
        <v>#REF!</v>
      </c>
      <c r="CU583" s="21" t="e">
        <f>IF(Wedstrijden!#REF!="x","ZZ","")</f>
        <v>#REF!</v>
      </c>
      <c r="CV583" s="21">
        <f>IF(COUNTA(Wedstrijden!#REF!)&lt;&gt;0,2,"")</f>
        <v>2</v>
      </c>
      <c r="CW583" s="21">
        <f t="shared" si="57"/>
        <v>1</v>
      </c>
      <c r="CX583" s="21" t="e">
        <f>IF(Wedstrijden!#REF!="x","BB","")</f>
        <v>#REF!</v>
      </c>
      <c r="CY583" s="21" t="e">
        <f>IF(Wedstrijden!#REF!="x","B","")</f>
        <v>#REF!</v>
      </c>
      <c r="CZ583" s="21" t="e">
        <f>IF(Wedstrijden!#REF!="x","L","")</f>
        <v>#REF!</v>
      </c>
      <c r="DA583" s="21" t="e">
        <f>IF(Wedstrijden!#REF!="x","M","")</f>
        <v>#REF!</v>
      </c>
      <c r="DB583" s="21" t="e">
        <f>IF(Wedstrijden!#REF!="x","Z","")</f>
        <v>#REF!</v>
      </c>
      <c r="DC583" s="21" t="e">
        <f>IF(Wedstrijden!#REF!="x","ZZ","")</f>
        <v>#REF!</v>
      </c>
      <c r="DD583" s="21" t="e">
        <f>IF(Wedstrijden!#REF!="x","1.40","")</f>
        <v>#REF!</v>
      </c>
      <c r="DE583" s="21">
        <f>IF(COUNTA(Wedstrijden!#REF!)&lt;&gt;0,6,"")</f>
        <v>6</v>
      </c>
      <c r="DF583" s="21">
        <f t="shared" si="58"/>
        <v>2</v>
      </c>
      <c r="DG583" s="21" t="e">
        <f>IF(Wedstrijden!#REF!="x","L","")</f>
        <v>#REF!</v>
      </c>
      <c r="DH583" s="21" t="e">
        <f>IF(Wedstrijden!#REF!="x","M","")</f>
        <v>#REF!</v>
      </c>
      <c r="DI583" s="21" t="e">
        <f>IF(Wedstrijden!#REF!="x","Z","")</f>
        <v>#REF!</v>
      </c>
      <c r="DJ583" s="21" t="e">
        <f>IF(Wedstrijden!#REF!="x","Z","")</f>
        <v>#REF!</v>
      </c>
      <c r="DK583" s="21">
        <f>IF(COUNTA(Wedstrijden!#REF!)&lt;&gt;0,6,"")</f>
        <v>6</v>
      </c>
      <c r="DL583" s="21">
        <f t="shared" si="59"/>
        <v>1</v>
      </c>
      <c r="DM583" s="21" t="e">
        <f>IF(Wedstrijden!#REF!="x","L","")</f>
        <v>#REF!</v>
      </c>
      <c r="DN583" s="21" t="e">
        <f>IF(Wedstrijden!#REF!="x","M","")</f>
        <v>#REF!</v>
      </c>
      <c r="DO583" s="21" t="e">
        <f>IF(Wedstrijden!#REF!="x","Z","")</f>
        <v>#REF!</v>
      </c>
      <c r="DP583" s="21" t="e">
        <f>IF(Wedstrijden!#REF!="x","Z","")</f>
        <v>#REF!</v>
      </c>
    </row>
    <row r="584" spans="1:120" ht="14.4" x14ac:dyDescent="0.3">
      <c r="A584" s="23">
        <f>Wedstrijden!B507</f>
        <v>0</v>
      </c>
      <c r="B584" s="21" t="str">
        <f>IFERROR(VLOOKUP(Wedstrijden!D507,Wedstrijdlocaties!$B$2:$E$600,2,FALSE),"")</f>
        <v/>
      </c>
      <c r="C584" s="21">
        <f>Wedstrijden!E507</f>
        <v>0</v>
      </c>
      <c r="D584" s="21" t="str">
        <f>IFERROR(VLOOKUP(Wedstrijden!F507,Organisaties!$B$2:$C$500,2,FALSE),"")</f>
        <v/>
      </c>
      <c r="E584" s="21" t="str">
        <f>IFERROR(VLOOKUP(Wedstrijden!F507,Organisaties!$B$2:$G$500,5,FALSE),"")</f>
        <v/>
      </c>
      <c r="F584" s="21" t="e">
        <f>IF(Wedstrijden!#REF!&lt;&gt;"",Wedstrijden!#REF!,"")</f>
        <v>#REF!</v>
      </c>
      <c r="G584" s="21" t="e">
        <f>IF(Wedstrijden!#REF!="Indoor",1,0)</f>
        <v>#REF!</v>
      </c>
      <c r="H584" s="21" t="e">
        <f>Wedstrijden!#REF!</f>
        <v>#REF!</v>
      </c>
      <c r="I584" s="21" t="e">
        <f>IF(Wedstrijden!#REF!="Nee",0,IF(Wedstrijden!#REF!="Ja",1,""))</f>
        <v>#REF!</v>
      </c>
      <c r="J584" s="21" t="e">
        <f>IF(Wedstrijden!#REF!&lt;&gt;"",Wedstrijden!#REF!,"")</f>
        <v>#REF!</v>
      </c>
      <c r="BJ584" s="21">
        <f>IF(COUNTA(Wedstrijden!#REF!)&lt;&gt;0,1,"")</f>
        <v>1</v>
      </c>
      <c r="BK584" s="21">
        <f t="shared" si="54"/>
        <v>2</v>
      </c>
      <c r="BL584" s="21" t="e">
        <f>IF(Wedstrijden!#REF!="x","AA","")</f>
        <v>#REF!</v>
      </c>
      <c r="BM584" s="21" t="e">
        <f>IF(Wedstrijden!#REF!="x","A","")</f>
        <v>#REF!</v>
      </c>
      <c r="BN584" s="21" t="e">
        <f>IF(Wedstrijden!#REF!="x","B1","")</f>
        <v>#REF!</v>
      </c>
      <c r="BO584" s="21" t="e">
        <f>IF(Wedstrijden!#REF!="x","BB","")</f>
        <v>#REF!</v>
      </c>
      <c r="BP584" s="21" t="e">
        <f>IF(Wedstrijden!#REF!="x","B","")</f>
        <v>#REF!</v>
      </c>
      <c r="BQ584" s="21" t="e">
        <f>IF(Wedstrijden!#REF!="x","L1","")</f>
        <v>#REF!</v>
      </c>
      <c r="BR584" s="21" t="e">
        <f>IF(Wedstrijden!#REF!="x","L2","")</f>
        <v>#REF!</v>
      </c>
      <c r="BS584" s="21" t="e">
        <f>IF(Wedstrijden!#REF!="x","M1","")</f>
        <v>#REF!</v>
      </c>
      <c r="BT584" s="21" t="e">
        <f>IF(Wedstrijden!#REF!="x","M2","")</f>
        <v>#REF!</v>
      </c>
      <c r="BU584" s="21" t="e">
        <f>IF(Wedstrijden!#REF!="x","Z1","")</f>
        <v>#REF!</v>
      </c>
      <c r="BV584" s="21" t="e">
        <f>IF(Wedstrijden!#REF!="x","Z2","")</f>
        <v>#REF!</v>
      </c>
      <c r="BW584" s="21">
        <f>IF(COUNTA(Wedstrijden!#REF!)&lt;&gt;0,1,"")</f>
        <v>1</v>
      </c>
      <c r="BX584" s="21">
        <f t="shared" si="55"/>
        <v>1</v>
      </c>
      <c r="BY584" s="21" t="e">
        <f>IF(Wedstrijden!#REF!="x","BB","")</f>
        <v>#REF!</v>
      </c>
      <c r="BZ584" s="21" t="e">
        <f>IF(Wedstrijden!#REF!="x","B","")</f>
        <v>#REF!</v>
      </c>
      <c r="CA584" s="21" t="e">
        <f>IF(Wedstrijden!#REF!="x","L1","")</f>
        <v>#REF!</v>
      </c>
      <c r="CB584" s="21" t="e">
        <f>IF(Wedstrijden!#REF!="x","L2","")</f>
        <v>#REF!</v>
      </c>
      <c r="CC584" s="21" t="e">
        <f>IF(Wedstrijden!#REF!="x","M1","")</f>
        <v>#REF!</v>
      </c>
      <c r="CD584" s="21" t="e">
        <f>IF(Wedstrijden!#REF!="x","M2","")</f>
        <v>#REF!</v>
      </c>
      <c r="CE584" s="21" t="e">
        <f>IF(Wedstrijden!#REF!="x","Z1","")</f>
        <v>#REF!</v>
      </c>
      <c r="CF584" s="21" t="e">
        <f>IF(Wedstrijden!#REF!="x","Z2","")</f>
        <v>#REF!</v>
      </c>
      <c r="CG584" s="21" t="e">
        <f>IF(Wedstrijden!#REF!="x","ZZL","")</f>
        <v>#REF!</v>
      </c>
      <c r="CL584" s="21">
        <f>IF(COUNTA(Wedstrijden!#REF!)&lt;&gt;0,2,"")</f>
        <v>2</v>
      </c>
      <c r="CM584" s="21">
        <f t="shared" si="56"/>
        <v>2</v>
      </c>
      <c r="CN584" s="21" t="e">
        <f>IF(Wedstrijden!#REF!="x","AA","")</f>
        <v>#REF!</v>
      </c>
      <c r="CO584" s="21" t="e">
        <f>IF(Wedstrijden!#REF!="x","A","")</f>
        <v>#REF!</v>
      </c>
      <c r="CP584" s="21" t="e">
        <f>IF(Wedstrijden!#REF!="x","BB","")</f>
        <v>#REF!</v>
      </c>
      <c r="CQ584" s="21" t="e">
        <f>IF(Wedstrijden!#REF!="x","B","")</f>
        <v>#REF!</v>
      </c>
      <c r="CR584" s="21" t="e">
        <f>IF(Wedstrijden!#REF!="x","L","")</f>
        <v>#REF!</v>
      </c>
      <c r="CS584" s="21" t="e">
        <f>IF(Wedstrijden!#REF!="x","M","")</f>
        <v>#REF!</v>
      </c>
      <c r="CT584" s="21" t="e">
        <f>IF(Wedstrijden!#REF!="x","Z","")</f>
        <v>#REF!</v>
      </c>
      <c r="CU584" s="21" t="e">
        <f>IF(Wedstrijden!#REF!="x","ZZ","")</f>
        <v>#REF!</v>
      </c>
      <c r="CV584" s="21">
        <f>IF(COUNTA(Wedstrijden!#REF!)&lt;&gt;0,2,"")</f>
        <v>2</v>
      </c>
      <c r="CW584" s="21">
        <f t="shared" si="57"/>
        <v>1</v>
      </c>
      <c r="CX584" s="21" t="e">
        <f>IF(Wedstrijden!#REF!="x","BB","")</f>
        <v>#REF!</v>
      </c>
      <c r="CY584" s="21" t="e">
        <f>IF(Wedstrijden!#REF!="x","B","")</f>
        <v>#REF!</v>
      </c>
      <c r="CZ584" s="21" t="e">
        <f>IF(Wedstrijden!#REF!="x","L","")</f>
        <v>#REF!</v>
      </c>
      <c r="DA584" s="21" t="e">
        <f>IF(Wedstrijden!#REF!="x","M","")</f>
        <v>#REF!</v>
      </c>
      <c r="DB584" s="21" t="e">
        <f>IF(Wedstrijden!#REF!="x","Z","")</f>
        <v>#REF!</v>
      </c>
      <c r="DC584" s="21" t="e">
        <f>IF(Wedstrijden!#REF!="x","ZZ","")</f>
        <v>#REF!</v>
      </c>
      <c r="DD584" s="21" t="e">
        <f>IF(Wedstrijden!#REF!="x","1.40","")</f>
        <v>#REF!</v>
      </c>
      <c r="DE584" s="21">
        <f>IF(COUNTA(Wedstrijden!#REF!)&lt;&gt;0,6,"")</f>
        <v>6</v>
      </c>
      <c r="DF584" s="21">
        <f t="shared" si="58"/>
        <v>2</v>
      </c>
      <c r="DG584" s="21" t="e">
        <f>IF(Wedstrijden!#REF!="x","L","")</f>
        <v>#REF!</v>
      </c>
      <c r="DH584" s="21" t="e">
        <f>IF(Wedstrijden!#REF!="x","M","")</f>
        <v>#REF!</v>
      </c>
      <c r="DI584" s="21" t="e">
        <f>IF(Wedstrijden!#REF!="x","Z","")</f>
        <v>#REF!</v>
      </c>
      <c r="DJ584" s="21" t="e">
        <f>IF(Wedstrijden!#REF!="x","Z","")</f>
        <v>#REF!</v>
      </c>
      <c r="DK584" s="21">
        <f>IF(COUNTA(Wedstrijden!#REF!)&lt;&gt;0,6,"")</f>
        <v>6</v>
      </c>
      <c r="DL584" s="21">
        <f t="shared" si="59"/>
        <v>1</v>
      </c>
      <c r="DM584" s="21" t="e">
        <f>IF(Wedstrijden!#REF!="x","L","")</f>
        <v>#REF!</v>
      </c>
      <c r="DN584" s="21" t="e">
        <f>IF(Wedstrijden!#REF!="x","M","")</f>
        <v>#REF!</v>
      </c>
      <c r="DO584" s="21" t="e">
        <f>IF(Wedstrijden!#REF!="x","Z","")</f>
        <v>#REF!</v>
      </c>
      <c r="DP584" s="21" t="e">
        <f>IF(Wedstrijden!#REF!="x","Z","")</f>
        <v>#REF!</v>
      </c>
    </row>
    <row r="585" spans="1:120" ht="14.4" x14ac:dyDescent="0.3">
      <c r="A585" s="23">
        <f>Wedstrijden!B508</f>
        <v>0</v>
      </c>
      <c r="B585" s="21" t="str">
        <f>IFERROR(VLOOKUP(Wedstrijden!D508,Wedstrijdlocaties!$B$2:$E$600,2,FALSE),"")</f>
        <v/>
      </c>
      <c r="C585" s="21">
        <f>Wedstrijden!E508</f>
        <v>0</v>
      </c>
      <c r="D585" s="21" t="str">
        <f>IFERROR(VLOOKUP(Wedstrijden!F508,Organisaties!$B$2:$C$500,2,FALSE),"")</f>
        <v/>
      </c>
      <c r="E585" s="21" t="str">
        <f>IFERROR(VLOOKUP(Wedstrijden!F508,Organisaties!$B$2:$G$500,5,FALSE),"")</f>
        <v/>
      </c>
      <c r="F585" s="21" t="e">
        <f>IF(Wedstrijden!#REF!&lt;&gt;"",Wedstrijden!#REF!,"")</f>
        <v>#REF!</v>
      </c>
      <c r="G585" s="21" t="e">
        <f>IF(Wedstrijden!#REF!="Indoor",1,0)</f>
        <v>#REF!</v>
      </c>
      <c r="H585" s="21" t="e">
        <f>Wedstrijden!#REF!</f>
        <v>#REF!</v>
      </c>
      <c r="I585" s="21" t="e">
        <f>IF(Wedstrijden!#REF!="Nee",0,IF(Wedstrijden!#REF!="Ja",1,""))</f>
        <v>#REF!</v>
      </c>
      <c r="J585" s="21" t="e">
        <f>IF(Wedstrijden!#REF!&lt;&gt;"",Wedstrijden!#REF!,"")</f>
        <v>#REF!</v>
      </c>
      <c r="BJ585" s="21">
        <f>IF(COUNTA(Wedstrijden!#REF!)&lt;&gt;0,1,"")</f>
        <v>1</v>
      </c>
      <c r="BK585" s="21">
        <f t="shared" si="54"/>
        <v>2</v>
      </c>
      <c r="BL585" s="21" t="e">
        <f>IF(Wedstrijden!#REF!="x","AA","")</f>
        <v>#REF!</v>
      </c>
      <c r="BM585" s="21" t="e">
        <f>IF(Wedstrijden!#REF!="x","A","")</f>
        <v>#REF!</v>
      </c>
      <c r="BN585" s="21" t="e">
        <f>IF(Wedstrijden!#REF!="x","B1","")</f>
        <v>#REF!</v>
      </c>
      <c r="BO585" s="21" t="e">
        <f>IF(Wedstrijden!#REF!="x","BB","")</f>
        <v>#REF!</v>
      </c>
      <c r="BP585" s="21" t="e">
        <f>IF(Wedstrijden!#REF!="x","B","")</f>
        <v>#REF!</v>
      </c>
      <c r="BQ585" s="21" t="e">
        <f>IF(Wedstrijden!#REF!="x","L1","")</f>
        <v>#REF!</v>
      </c>
      <c r="BR585" s="21" t="e">
        <f>IF(Wedstrijden!#REF!="x","L2","")</f>
        <v>#REF!</v>
      </c>
      <c r="BS585" s="21" t="e">
        <f>IF(Wedstrijden!#REF!="x","M1","")</f>
        <v>#REF!</v>
      </c>
      <c r="BT585" s="21" t="e">
        <f>IF(Wedstrijden!#REF!="x","M2","")</f>
        <v>#REF!</v>
      </c>
      <c r="BU585" s="21" t="e">
        <f>IF(Wedstrijden!#REF!="x","Z1","")</f>
        <v>#REF!</v>
      </c>
      <c r="BV585" s="21" t="e">
        <f>IF(Wedstrijden!#REF!="x","Z2","")</f>
        <v>#REF!</v>
      </c>
      <c r="BW585" s="21">
        <f>IF(COUNTA(Wedstrijden!#REF!)&lt;&gt;0,1,"")</f>
        <v>1</v>
      </c>
      <c r="BX585" s="21">
        <f t="shared" si="55"/>
        <v>1</v>
      </c>
      <c r="BY585" s="21" t="e">
        <f>IF(Wedstrijden!#REF!="x","BB","")</f>
        <v>#REF!</v>
      </c>
      <c r="BZ585" s="21" t="e">
        <f>IF(Wedstrijden!#REF!="x","B","")</f>
        <v>#REF!</v>
      </c>
      <c r="CA585" s="21" t="e">
        <f>IF(Wedstrijden!#REF!="x","L1","")</f>
        <v>#REF!</v>
      </c>
      <c r="CB585" s="21" t="e">
        <f>IF(Wedstrijden!#REF!="x","L2","")</f>
        <v>#REF!</v>
      </c>
      <c r="CC585" s="21" t="e">
        <f>IF(Wedstrijden!#REF!="x","M1","")</f>
        <v>#REF!</v>
      </c>
      <c r="CD585" s="21" t="e">
        <f>IF(Wedstrijden!#REF!="x","M2","")</f>
        <v>#REF!</v>
      </c>
      <c r="CE585" s="21" t="e">
        <f>IF(Wedstrijden!#REF!="x","Z1","")</f>
        <v>#REF!</v>
      </c>
      <c r="CF585" s="21" t="e">
        <f>IF(Wedstrijden!#REF!="x","Z2","")</f>
        <v>#REF!</v>
      </c>
      <c r="CG585" s="21" t="e">
        <f>IF(Wedstrijden!#REF!="x","ZZL","")</f>
        <v>#REF!</v>
      </c>
      <c r="CL585" s="21">
        <f>IF(COUNTA(Wedstrijden!#REF!)&lt;&gt;0,2,"")</f>
        <v>2</v>
      </c>
      <c r="CM585" s="21">
        <f t="shared" si="56"/>
        <v>2</v>
      </c>
      <c r="CN585" s="21" t="e">
        <f>IF(Wedstrijden!#REF!="x","AA","")</f>
        <v>#REF!</v>
      </c>
      <c r="CO585" s="21" t="e">
        <f>IF(Wedstrijden!#REF!="x","A","")</f>
        <v>#REF!</v>
      </c>
      <c r="CP585" s="21" t="e">
        <f>IF(Wedstrijden!#REF!="x","BB","")</f>
        <v>#REF!</v>
      </c>
      <c r="CQ585" s="21" t="e">
        <f>IF(Wedstrijden!#REF!="x","B","")</f>
        <v>#REF!</v>
      </c>
      <c r="CR585" s="21" t="e">
        <f>IF(Wedstrijden!#REF!="x","L","")</f>
        <v>#REF!</v>
      </c>
      <c r="CS585" s="21" t="e">
        <f>IF(Wedstrijden!#REF!="x","M","")</f>
        <v>#REF!</v>
      </c>
      <c r="CT585" s="21" t="e">
        <f>IF(Wedstrijden!#REF!="x","Z","")</f>
        <v>#REF!</v>
      </c>
      <c r="CU585" s="21" t="e">
        <f>IF(Wedstrijden!#REF!="x","ZZ","")</f>
        <v>#REF!</v>
      </c>
      <c r="CV585" s="21">
        <f>IF(COUNTA(Wedstrijden!#REF!)&lt;&gt;0,2,"")</f>
        <v>2</v>
      </c>
      <c r="CW585" s="21">
        <f t="shared" si="57"/>
        <v>1</v>
      </c>
      <c r="CX585" s="21" t="e">
        <f>IF(Wedstrijden!#REF!="x","BB","")</f>
        <v>#REF!</v>
      </c>
      <c r="CY585" s="21" t="e">
        <f>IF(Wedstrijden!#REF!="x","B","")</f>
        <v>#REF!</v>
      </c>
      <c r="CZ585" s="21" t="e">
        <f>IF(Wedstrijden!#REF!="x","L","")</f>
        <v>#REF!</v>
      </c>
      <c r="DA585" s="21" t="e">
        <f>IF(Wedstrijden!#REF!="x","M","")</f>
        <v>#REF!</v>
      </c>
      <c r="DB585" s="21" t="e">
        <f>IF(Wedstrijden!#REF!="x","Z","")</f>
        <v>#REF!</v>
      </c>
      <c r="DC585" s="21" t="e">
        <f>IF(Wedstrijden!#REF!="x","ZZ","")</f>
        <v>#REF!</v>
      </c>
      <c r="DD585" s="21" t="e">
        <f>IF(Wedstrijden!#REF!="x","1.40","")</f>
        <v>#REF!</v>
      </c>
      <c r="DE585" s="21">
        <f>IF(COUNTA(Wedstrijden!#REF!)&lt;&gt;0,6,"")</f>
        <v>6</v>
      </c>
      <c r="DF585" s="21">
        <f t="shared" si="58"/>
        <v>2</v>
      </c>
      <c r="DG585" s="21" t="e">
        <f>IF(Wedstrijden!#REF!="x","L","")</f>
        <v>#REF!</v>
      </c>
      <c r="DH585" s="21" t="e">
        <f>IF(Wedstrijden!#REF!="x","M","")</f>
        <v>#REF!</v>
      </c>
      <c r="DI585" s="21" t="e">
        <f>IF(Wedstrijden!#REF!="x","Z","")</f>
        <v>#REF!</v>
      </c>
      <c r="DJ585" s="21" t="e">
        <f>IF(Wedstrijden!#REF!="x","Z","")</f>
        <v>#REF!</v>
      </c>
      <c r="DK585" s="21">
        <f>IF(COUNTA(Wedstrijden!#REF!)&lt;&gt;0,6,"")</f>
        <v>6</v>
      </c>
      <c r="DL585" s="21">
        <f t="shared" si="59"/>
        <v>1</v>
      </c>
      <c r="DM585" s="21" t="e">
        <f>IF(Wedstrijden!#REF!="x","L","")</f>
        <v>#REF!</v>
      </c>
      <c r="DN585" s="21" t="e">
        <f>IF(Wedstrijden!#REF!="x","M","")</f>
        <v>#REF!</v>
      </c>
      <c r="DO585" s="21" t="e">
        <f>IF(Wedstrijden!#REF!="x","Z","")</f>
        <v>#REF!</v>
      </c>
      <c r="DP585" s="21" t="e">
        <f>IF(Wedstrijden!#REF!="x","Z","")</f>
        <v>#REF!</v>
      </c>
    </row>
    <row r="586" spans="1:120" ht="14.4" x14ac:dyDescent="0.3">
      <c r="A586" s="23">
        <f>Wedstrijden!B509</f>
        <v>0</v>
      </c>
      <c r="B586" s="21" t="str">
        <f>IFERROR(VLOOKUP(Wedstrijden!D509,Wedstrijdlocaties!$B$2:$E$600,2,FALSE),"")</f>
        <v/>
      </c>
      <c r="C586" s="21">
        <f>Wedstrijden!E509</f>
        <v>0</v>
      </c>
      <c r="D586" s="21" t="str">
        <f>IFERROR(VLOOKUP(Wedstrijden!F509,Organisaties!$B$2:$C$500,2,FALSE),"")</f>
        <v/>
      </c>
      <c r="E586" s="21" t="str">
        <f>IFERROR(VLOOKUP(Wedstrijden!F509,Organisaties!$B$2:$G$500,5,FALSE),"")</f>
        <v/>
      </c>
      <c r="F586" s="21" t="e">
        <f>IF(Wedstrijden!#REF!&lt;&gt;"",Wedstrijden!#REF!,"")</f>
        <v>#REF!</v>
      </c>
      <c r="G586" s="21" t="e">
        <f>IF(Wedstrijden!#REF!="Indoor",1,0)</f>
        <v>#REF!</v>
      </c>
      <c r="H586" s="21" t="e">
        <f>Wedstrijden!#REF!</f>
        <v>#REF!</v>
      </c>
      <c r="I586" s="21" t="e">
        <f>IF(Wedstrijden!#REF!="Nee",0,IF(Wedstrijden!#REF!="Ja",1,""))</f>
        <v>#REF!</v>
      </c>
      <c r="J586" s="21" t="e">
        <f>IF(Wedstrijden!#REF!&lt;&gt;"",Wedstrijden!#REF!,"")</f>
        <v>#REF!</v>
      </c>
      <c r="BJ586" s="21">
        <f>IF(COUNTA(Wedstrijden!#REF!)&lt;&gt;0,1,"")</f>
        <v>1</v>
      </c>
      <c r="BK586" s="21">
        <f t="shared" si="54"/>
        <v>2</v>
      </c>
      <c r="BL586" s="21" t="e">
        <f>IF(Wedstrijden!#REF!="x","AA","")</f>
        <v>#REF!</v>
      </c>
      <c r="BM586" s="21" t="e">
        <f>IF(Wedstrijden!#REF!="x","A","")</f>
        <v>#REF!</v>
      </c>
      <c r="BN586" s="21" t="e">
        <f>IF(Wedstrijden!#REF!="x","B1","")</f>
        <v>#REF!</v>
      </c>
      <c r="BO586" s="21" t="e">
        <f>IF(Wedstrijden!#REF!="x","BB","")</f>
        <v>#REF!</v>
      </c>
      <c r="BP586" s="21" t="e">
        <f>IF(Wedstrijden!#REF!="x","B","")</f>
        <v>#REF!</v>
      </c>
      <c r="BQ586" s="21" t="e">
        <f>IF(Wedstrijden!#REF!="x","L1","")</f>
        <v>#REF!</v>
      </c>
      <c r="BR586" s="21" t="e">
        <f>IF(Wedstrijden!#REF!="x","L2","")</f>
        <v>#REF!</v>
      </c>
      <c r="BS586" s="21" t="e">
        <f>IF(Wedstrijden!#REF!="x","M1","")</f>
        <v>#REF!</v>
      </c>
      <c r="BT586" s="21" t="e">
        <f>IF(Wedstrijden!#REF!="x","M2","")</f>
        <v>#REF!</v>
      </c>
      <c r="BU586" s="21" t="e">
        <f>IF(Wedstrijden!#REF!="x","Z1","")</f>
        <v>#REF!</v>
      </c>
      <c r="BV586" s="21" t="e">
        <f>IF(Wedstrijden!#REF!="x","Z2","")</f>
        <v>#REF!</v>
      </c>
      <c r="BW586" s="21">
        <f>IF(COUNTA(Wedstrijden!#REF!)&lt;&gt;0,1,"")</f>
        <v>1</v>
      </c>
      <c r="BX586" s="21">
        <f t="shared" si="55"/>
        <v>1</v>
      </c>
      <c r="BY586" s="21" t="e">
        <f>IF(Wedstrijden!#REF!="x","BB","")</f>
        <v>#REF!</v>
      </c>
      <c r="BZ586" s="21" t="e">
        <f>IF(Wedstrijden!#REF!="x","B","")</f>
        <v>#REF!</v>
      </c>
      <c r="CA586" s="21" t="e">
        <f>IF(Wedstrijden!#REF!="x","L1","")</f>
        <v>#REF!</v>
      </c>
      <c r="CB586" s="21" t="e">
        <f>IF(Wedstrijden!#REF!="x","L2","")</f>
        <v>#REF!</v>
      </c>
      <c r="CC586" s="21" t="e">
        <f>IF(Wedstrijden!#REF!="x","M1","")</f>
        <v>#REF!</v>
      </c>
      <c r="CD586" s="21" t="e">
        <f>IF(Wedstrijden!#REF!="x","M2","")</f>
        <v>#REF!</v>
      </c>
      <c r="CE586" s="21" t="e">
        <f>IF(Wedstrijden!#REF!="x","Z1","")</f>
        <v>#REF!</v>
      </c>
      <c r="CF586" s="21" t="e">
        <f>IF(Wedstrijden!#REF!="x","Z2","")</f>
        <v>#REF!</v>
      </c>
      <c r="CG586" s="21" t="e">
        <f>IF(Wedstrijden!#REF!="x","ZZL","")</f>
        <v>#REF!</v>
      </c>
      <c r="CL586" s="21">
        <f>IF(COUNTA(Wedstrijden!#REF!)&lt;&gt;0,2,"")</f>
        <v>2</v>
      </c>
      <c r="CM586" s="21">
        <f t="shared" si="56"/>
        <v>2</v>
      </c>
      <c r="CN586" s="21" t="e">
        <f>IF(Wedstrijden!#REF!="x","AA","")</f>
        <v>#REF!</v>
      </c>
      <c r="CO586" s="21" t="e">
        <f>IF(Wedstrijden!#REF!="x","A","")</f>
        <v>#REF!</v>
      </c>
      <c r="CP586" s="21" t="e">
        <f>IF(Wedstrijden!#REF!="x","BB","")</f>
        <v>#REF!</v>
      </c>
      <c r="CQ586" s="21" t="e">
        <f>IF(Wedstrijden!#REF!="x","B","")</f>
        <v>#REF!</v>
      </c>
      <c r="CR586" s="21" t="e">
        <f>IF(Wedstrijden!#REF!="x","L","")</f>
        <v>#REF!</v>
      </c>
      <c r="CS586" s="21" t="e">
        <f>IF(Wedstrijden!#REF!="x","M","")</f>
        <v>#REF!</v>
      </c>
      <c r="CT586" s="21" t="e">
        <f>IF(Wedstrijden!#REF!="x","Z","")</f>
        <v>#REF!</v>
      </c>
      <c r="CU586" s="21" t="e">
        <f>IF(Wedstrijden!#REF!="x","ZZ","")</f>
        <v>#REF!</v>
      </c>
      <c r="CV586" s="21">
        <f>IF(COUNTA(Wedstrijden!#REF!)&lt;&gt;0,2,"")</f>
        <v>2</v>
      </c>
      <c r="CW586" s="21">
        <f t="shared" si="57"/>
        <v>1</v>
      </c>
      <c r="CX586" s="21" t="e">
        <f>IF(Wedstrijden!#REF!="x","BB","")</f>
        <v>#REF!</v>
      </c>
      <c r="CY586" s="21" t="e">
        <f>IF(Wedstrijden!#REF!="x","B","")</f>
        <v>#REF!</v>
      </c>
      <c r="CZ586" s="21" t="e">
        <f>IF(Wedstrijden!#REF!="x","L","")</f>
        <v>#REF!</v>
      </c>
      <c r="DA586" s="21" t="e">
        <f>IF(Wedstrijden!#REF!="x","M","")</f>
        <v>#REF!</v>
      </c>
      <c r="DB586" s="21" t="e">
        <f>IF(Wedstrijden!#REF!="x","Z","")</f>
        <v>#REF!</v>
      </c>
      <c r="DC586" s="21" t="e">
        <f>IF(Wedstrijden!#REF!="x","ZZ","")</f>
        <v>#REF!</v>
      </c>
      <c r="DD586" s="21" t="e">
        <f>IF(Wedstrijden!#REF!="x","1.40","")</f>
        <v>#REF!</v>
      </c>
      <c r="DE586" s="21">
        <f>IF(COUNTA(Wedstrijden!#REF!)&lt;&gt;0,6,"")</f>
        <v>6</v>
      </c>
      <c r="DF586" s="21">
        <f t="shared" si="58"/>
        <v>2</v>
      </c>
      <c r="DG586" s="21" t="e">
        <f>IF(Wedstrijden!#REF!="x","L","")</f>
        <v>#REF!</v>
      </c>
      <c r="DH586" s="21" t="e">
        <f>IF(Wedstrijden!#REF!="x","M","")</f>
        <v>#REF!</v>
      </c>
      <c r="DI586" s="21" t="e">
        <f>IF(Wedstrijden!#REF!="x","Z","")</f>
        <v>#REF!</v>
      </c>
      <c r="DJ586" s="21" t="e">
        <f>IF(Wedstrijden!#REF!="x","Z","")</f>
        <v>#REF!</v>
      </c>
      <c r="DK586" s="21">
        <f>IF(COUNTA(Wedstrijden!#REF!)&lt;&gt;0,6,"")</f>
        <v>6</v>
      </c>
      <c r="DL586" s="21">
        <f t="shared" si="59"/>
        <v>1</v>
      </c>
      <c r="DM586" s="21" t="e">
        <f>IF(Wedstrijden!#REF!="x","L","")</f>
        <v>#REF!</v>
      </c>
      <c r="DN586" s="21" t="e">
        <f>IF(Wedstrijden!#REF!="x","M","")</f>
        <v>#REF!</v>
      </c>
      <c r="DO586" s="21" t="e">
        <f>IF(Wedstrijden!#REF!="x","Z","")</f>
        <v>#REF!</v>
      </c>
      <c r="DP586" s="21" t="e">
        <f>IF(Wedstrijden!#REF!="x","Z","")</f>
        <v>#REF!</v>
      </c>
    </row>
    <row r="587" spans="1:120" ht="14.4" x14ac:dyDescent="0.3">
      <c r="A587" s="23">
        <f>Wedstrijden!B510</f>
        <v>0</v>
      </c>
      <c r="B587" s="21" t="str">
        <f>IFERROR(VLOOKUP(Wedstrijden!D510,Wedstrijdlocaties!$B$2:$E$600,2,FALSE),"")</f>
        <v/>
      </c>
      <c r="C587" s="21">
        <f>Wedstrijden!E510</f>
        <v>0</v>
      </c>
      <c r="D587" s="21" t="str">
        <f>IFERROR(VLOOKUP(Wedstrijden!F510,Organisaties!$B$2:$C$500,2,FALSE),"")</f>
        <v/>
      </c>
      <c r="E587" s="21" t="str">
        <f>IFERROR(VLOOKUP(Wedstrijden!F510,Organisaties!$B$2:$G$500,5,FALSE),"")</f>
        <v/>
      </c>
      <c r="F587" s="21" t="e">
        <f>IF(Wedstrijden!#REF!&lt;&gt;"",Wedstrijden!#REF!,"")</f>
        <v>#REF!</v>
      </c>
      <c r="G587" s="21" t="e">
        <f>IF(Wedstrijden!#REF!="Indoor",1,0)</f>
        <v>#REF!</v>
      </c>
      <c r="H587" s="21" t="e">
        <f>Wedstrijden!#REF!</f>
        <v>#REF!</v>
      </c>
      <c r="I587" s="21" t="e">
        <f>IF(Wedstrijden!#REF!="Nee",0,IF(Wedstrijden!#REF!="Ja",1,""))</f>
        <v>#REF!</v>
      </c>
      <c r="J587" s="21" t="e">
        <f>IF(Wedstrijden!#REF!&lt;&gt;"",Wedstrijden!#REF!,"")</f>
        <v>#REF!</v>
      </c>
      <c r="BJ587" s="21">
        <f>IF(COUNTA(Wedstrijden!#REF!)&lt;&gt;0,1,"")</f>
        <v>1</v>
      </c>
      <c r="BK587" s="21">
        <f t="shared" si="54"/>
        <v>2</v>
      </c>
      <c r="BL587" s="21" t="e">
        <f>IF(Wedstrijden!#REF!="x","AA","")</f>
        <v>#REF!</v>
      </c>
      <c r="BM587" s="21" t="e">
        <f>IF(Wedstrijden!#REF!="x","A","")</f>
        <v>#REF!</v>
      </c>
      <c r="BN587" s="21" t="e">
        <f>IF(Wedstrijden!#REF!="x","B1","")</f>
        <v>#REF!</v>
      </c>
      <c r="BO587" s="21" t="e">
        <f>IF(Wedstrijden!#REF!="x","BB","")</f>
        <v>#REF!</v>
      </c>
      <c r="BP587" s="21" t="e">
        <f>IF(Wedstrijden!#REF!="x","B","")</f>
        <v>#REF!</v>
      </c>
      <c r="BQ587" s="21" t="e">
        <f>IF(Wedstrijden!#REF!="x","L1","")</f>
        <v>#REF!</v>
      </c>
      <c r="BR587" s="21" t="e">
        <f>IF(Wedstrijden!#REF!="x","L2","")</f>
        <v>#REF!</v>
      </c>
      <c r="BS587" s="21" t="e">
        <f>IF(Wedstrijden!#REF!="x","M1","")</f>
        <v>#REF!</v>
      </c>
      <c r="BT587" s="21" t="e">
        <f>IF(Wedstrijden!#REF!="x","M2","")</f>
        <v>#REF!</v>
      </c>
      <c r="BU587" s="21" t="e">
        <f>IF(Wedstrijden!#REF!="x","Z1","")</f>
        <v>#REF!</v>
      </c>
      <c r="BV587" s="21" t="e">
        <f>IF(Wedstrijden!#REF!="x","Z2","")</f>
        <v>#REF!</v>
      </c>
      <c r="BW587" s="21">
        <f>IF(COUNTA(Wedstrijden!#REF!)&lt;&gt;0,1,"")</f>
        <v>1</v>
      </c>
      <c r="BX587" s="21">
        <f t="shared" si="55"/>
        <v>1</v>
      </c>
      <c r="BY587" s="21" t="e">
        <f>IF(Wedstrijden!#REF!="x","BB","")</f>
        <v>#REF!</v>
      </c>
      <c r="BZ587" s="21" t="e">
        <f>IF(Wedstrijden!#REF!="x","B","")</f>
        <v>#REF!</v>
      </c>
      <c r="CA587" s="21" t="e">
        <f>IF(Wedstrijden!#REF!="x","L1","")</f>
        <v>#REF!</v>
      </c>
      <c r="CB587" s="21" t="e">
        <f>IF(Wedstrijden!#REF!="x","L2","")</f>
        <v>#REF!</v>
      </c>
      <c r="CC587" s="21" t="e">
        <f>IF(Wedstrijden!#REF!="x","M1","")</f>
        <v>#REF!</v>
      </c>
      <c r="CD587" s="21" t="e">
        <f>IF(Wedstrijden!#REF!="x","M2","")</f>
        <v>#REF!</v>
      </c>
      <c r="CE587" s="21" t="e">
        <f>IF(Wedstrijden!#REF!="x","Z1","")</f>
        <v>#REF!</v>
      </c>
      <c r="CF587" s="21" t="e">
        <f>IF(Wedstrijden!#REF!="x","Z2","")</f>
        <v>#REF!</v>
      </c>
      <c r="CG587" s="21" t="e">
        <f>IF(Wedstrijden!#REF!="x","ZZL","")</f>
        <v>#REF!</v>
      </c>
      <c r="CL587" s="21">
        <f>IF(COUNTA(Wedstrijden!#REF!)&lt;&gt;0,2,"")</f>
        <v>2</v>
      </c>
      <c r="CM587" s="21">
        <f t="shared" si="56"/>
        <v>2</v>
      </c>
      <c r="CN587" s="21" t="e">
        <f>IF(Wedstrijden!#REF!="x","AA","")</f>
        <v>#REF!</v>
      </c>
      <c r="CO587" s="21" t="e">
        <f>IF(Wedstrijden!#REF!="x","A","")</f>
        <v>#REF!</v>
      </c>
      <c r="CP587" s="21" t="e">
        <f>IF(Wedstrijden!#REF!="x","BB","")</f>
        <v>#REF!</v>
      </c>
      <c r="CQ587" s="21" t="e">
        <f>IF(Wedstrijden!#REF!="x","B","")</f>
        <v>#REF!</v>
      </c>
      <c r="CR587" s="21" t="e">
        <f>IF(Wedstrijden!#REF!="x","L","")</f>
        <v>#REF!</v>
      </c>
      <c r="CS587" s="21" t="e">
        <f>IF(Wedstrijden!#REF!="x","M","")</f>
        <v>#REF!</v>
      </c>
      <c r="CT587" s="21" t="e">
        <f>IF(Wedstrijden!#REF!="x","Z","")</f>
        <v>#REF!</v>
      </c>
      <c r="CU587" s="21" t="e">
        <f>IF(Wedstrijden!#REF!="x","ZZ","")</f>
        <v>#REF!</v>
      </c>
      <c r="CV587" s="21">
        <f>IF(COUNTA(Wedstrijden!#REF!)&lt;&gt;0,2,"")</f>
        <v>2</v>
      </c>
      <c r="CW587" s="21">
        <f t="shared" si="57"/>
        <v>1</v>
      </c>
      <c r="CX587" s="21" t="e">
        <f>IF(Wedstrijden!#REF!="x","BB","")</f>
        <v>#REF!</v>
      </c>
      <c r="CY587" s="21" t="e">
        <f>IF(Wedstrijden!#REF!="x","B","")</f>
        <v>#REF!</v>
      </c>
      <c r="CZ587" s="21" t="e">
        <f>IF(Wedstrijden!#REF!="x","L","")</f>
        <v>#REF!</v>
      </c>
      <c r="DA587" s="21" t="e">
        <f>IF(Wedstrijden!#REF!="x","M","")</f>
        <v>#REF!</v>
      </c>
      <c r="DB587" s="21" t="e">
        <f>IF(Wedstrijden!#REF!="x","Z","")</f>
        <v>#REF!</v>
      </c>
      <c r="DC587" s="21" t="e">
        <f>IF(Wedstrijden!#REF!="x","ZZ","")</f>
        <v>#REF!</v>
      </c>
      <c r="DD587" s="21" t="e">
        <f>IF(Wedstrijden!#REF!="x","1.40","")</f>
        <v>#REF!</v>
      </c>
      <c r="DE587" s="21">
        <f>IF(COUNTA(Wedstrijden!#REF!)&lt;&gt;0,6,"")</f>
        <v>6</v>
      </c>
      <c r="DF587" s="21">
        <f t="shared" si="58"/>
        <v>2</v>
      </c>
      <c r="DG587" s="21" t="e">
        <f>IF(Wedstrijden!#REF!="x","L","")</f>
        <v>#REF!</v>
      </c>
      <c r="DH587" s="21" t="e">
        <f>IF(Wedstrijden!#REF!="x","M","")</f>
        <v>#REF!</v>
      </c>
      <c r="DI587" s="21" t="e">
        <f>IF(Wedstrijden!#REF!="x","Z","")</f>
        <v>#REF!</v>
      </c>
      <c r="DJ587" s="21" t="e">
        <f>IF(Wedstrijden!#REF!="x","Z","")</f>
        <v>#REF!</v>
      </c>
      <c r="DK587" s="21">
        <f>IF(COUNTA(Wedstrijden!#REF!)&lt;&gt;0,6,"")</f>
        <v>6</v>
      </c>
      <c r="DL587" s="21">
        <f t="shared" si="59"/>
        <v>1</v>
      </c>
      <c r="DM587" s="21" t="e">
        <f>IF(Wedstrijden!#REF!="x","L","")</f>
        <v>#REF!</v>
      </c>
      <c r="DN587" s="21" t="e">
        <f>IF(Wedstrijden!#REF!="x","M","")</f>
        <v>#REF!</v>
      </c>
      <c r="DO587" s="21" t="e">
        <f>IF(Wedstrijden!#REF!="x","Z","")</f>
        <v>#REF!</v>
      </c>
      <c r="DP587" s="21" t="e">
        <f>IF(Wedstrijden!#REF!="x","Z","")</f>
        <v>#REF!</v>
      </c>
    </row>
    <row r="588" spans="1:120" ht="14.4" x14ac:dyDescent="0.3">
      <c r="A588" s="23">
        <f>Wedstrijden!B511</f>
        <v>0</v>
      </c>
      <c r="B588" s="21" t="str">
        <f>IFERROR(VLOOKUP(Wedstrijden!D511,Wedstrijdlocaties!$B$2:$E$600,2,FALSE),"")</f>
        <v/>
      </c>
      <c r="C588" s="21">
        <f>Wedstrijden!E511</f>
        <v>0</v>
      </c>
      <c r="D588" s="21" t="str">
        <f>IFERROR(VLOOKUP(Wedstrijden!F511,Organisaties!$B$2:$C$500,2,FALSE),"")</f>
        <v/>
      </c>
      <c r="E588" s="21" t="str">
        <f>IFERROR(VLOOKUP(Wedstrijden!F511,Organisaties!$B$2:$G$500,5,FALSE),"")</f>
        <v/>
      </c>
      <c r="F588" s="21" t="e">
        <f>IF(Wedstrijden!#REF!&lt;&gt;"",Wedstrijden!#REF!,"")</f>
        <v>#REF!</v>
      </c>
      <c r="G588" s="21" t="e">
        <f>IF(Wedstrijden!#REF!="Indoor",1,0)</f>
        <v>#REF!</v>
      </c>
      <c r="H588" s="21" t="e">
        <f>Wedstrijden!#REF!</f>
        <v>#REF!</v>
      </c>
      <c r="I588" s="21" t="e">
        <f>IF(Wedstrijden!#REF!="Nee",0,IF(Wedstrijden!#REF!="Ja",1,""))</f>
        <v>#REF!</v>
      </c>
      <c r="J588" s="21" t="e">
        <f>IF(Wedstrijden!#REF!&lt;&gt;"",Wedstrijden!#REF!,"")</f>
        <v>#REF!</v>
      </c>
      <c r="BJ588" s="21">
        <f>IF(COUNTA(Wedstrijden!#REF!)&lt;&gt;0,1,"")</f>
        <v>1</v>
      </c>
      <c r="BK588" s="21">
        <f t="shared" si="54"/>
        <v>2</v>
      </c>
      <c r="BL588" s="21" t="e">
        <f>IF(Wedstrijden!#REF!="x","AA","")</f>
        <v>#REF!</v>
      </c>
      <c r="BM588" s="21" t="e">
        <f>IF(Wedstrijden!#REF!="x","A","")</f>
        <v>#REF!</v>
      </c>
      <c r="BN588" s="21" t="e">
        <f>IF(Wedstrijden!#REF!="x","B1","")</f>
        <v>#REF!</v>
      </c>
      <c r="BO588" s="21" t="e">
        <f>IF(Wedstrijden!#REF!="x","BB","")</f>
        <v>#REF!</v>
      </c>
      <c r="BP588" s="21" t="e">
        <f>IF(Wedstrijden!#REF!="x","B","")</f>
        <v>#REF!</v>
      </c>
      <c r="BQ588" s="21" t="e">
        <f>IF(Wedstrijden!#REF!="x","L1","")</f>
        <v>#REF!</v>
      </c>
      <c r="BR588" s="21" t="e">
        <f>IF(Wedstrijden!#REF!="x","L2","")</f>
        <v>#REF!</v>
      </c>
      <c r="BS588" s="21" t="e">
        <f>IF(Wedstrijden!#REF!="x","M1","")</f>
        <v>#REF!</v>
      </c>
      <c r="BT588" s="21" t="e">
        <f>IF(Wedstrijden!#REF!="x","M2","")</f>
        <v>#REF!</v>
      </c>
      <c r="BU588" s="21" t="e">
        <f>IF(Wedstrijden!#REF!="x","Z1","")</f>
        <v>#REF!</v>
      </c>
      <c r="BV588" s="21" t="e">
        <f>IF(Wedstrijden!#REF!="x","Z2","")</f>
        <v>#REF!</v>
      </c>
      <c r="BW588" s="21">
        <f>IF(COUNTA(Wedstrijden!#REF!)&lt;&gt;0,1,"")</f>
        <v>1</v>
      </c>
      <c r="BX588" s="21">
        <f t="shared" si="55"/>
        <v>1</v>
      </c>
      <c r="BY588" s="21" t="e">
        <f>IF(Wedstrijden!#REF!="x","BB","")</f>
        <v>#REF!</v>
      </c>
      <c r="BZ588" s="21" t="e">
        <f>IF(Wedstrijden!#REF!="x","B","")</f>
        <v>#REF!</v>
      </c>
      <c r="CA588" s="21" t="e">
        <f>IF(Wedstrijden!#REF!="x","L1","")</f>
        <v>#REF!</v>
      </c>
      <c r="CB588" s="21" t="e">
        <f>IF(Wedstrijden!#REF!="x","L2","")</f>
        <v>#REF!</v>
      </c>
      <c r="CC588" s="21" t="e">
        <f>IF(Wedstrijden!#REF!="x","M1","")</f>
        <v>#REF!</v>
      </c>
      <c r="CD588" s="21" t="e">
        <f>IF(Wedstrijden!#REF!="x","M2","")</f>
        <v>#REF!</v>
      </c>
      <c r="CE588" s="21" t="e">
        <f>IF(Wedstrijden!#REF!="x","Z1","")</f>
        <v>#REF!</v>
      </c>
      <c r="CF588" s="21" t="e">
        <f>IF(Wedstrijden!#REF!="x","Z2","")</f>
        <v>#REF!</v>
      </c>
      <c r="CG588" s="21" t="e">
        <f>IF(Wedstrijden!#REF!="x","ZZL","")</f>
        <v>#REF!</v>
      </c>
      <c r="CL588" s="21">
        <f>IF(COUNTA(Wedstrijden!#REF!)&lt;&gt;0,2,"")</f>
        <v>2</v>
      </c>
      <c r="CM588" s="21">
        <f t="shared" si="56"/>
        <v>2</v>
      </c>
      <c r="CN588" s="21" t="e">
        <f>IF(Wedstrijden!#REF!="x","AA","")</f>
        <v>#REF!</v>
      </c>
      <c r="CO588" s="21" t="e">
        <f>IF(Wedstrijden!#REF!="x","A","")</f>
        <v>#REF!</v>
      </c>
      <c r="CP588" s="21" t="e">
        <f>IF(Wedstrijden!#REF!="x","BB","")</f>
        <v>#REF!</v>
      </c>
      <c r="CQ588" s="21" t="e">
        <f>IF(Wedstrijden!#REF!="x","B","")</f>
        <v>#REF!</v>
      </c>
      <c r="CR588" s="21" t="e">
        <f>IF(Wedstrijden!#REF!="x","L","")</f>
        <v>#REF!</v>
      </c>
      <c r="CS588" s="21" t="e">
        <f>IF(Wedstrijden!#REF!="x","M","")</f>
        <v>#REF!</v>
      </c>
      <c r="CT588" s="21" t="e">
        <f>IF(Wedstrijden!#REF!="x","Z","")</f>
        <v>#REF!</v>
      </c>
      <c r="CU588" s="21" t="e">
        <f>IF(Wedstrijden!#REF!="x","ZZ","")</f>
        <v>#REF!</v>
      </c>
      <c r="CV588" s="21">
        <f>IF(COUNTA(Wedstrijden!#REF!)&lt;&gt;0,2,"")</f>
        <v>2</v>
      </c>
      <c r="CW588" s="21">
        <f t="shared" si="57"/>
        <v>1</v>
      </c>
      <c r="CX588" s="21" t="e">
        <f>IF(Wedstrijden!#REF!="x","BB","")</f>
        <v>#REF!</v>
      </c>
      <c r="CY588" s="21" t="e">
        <f>IF(Wedstrijden!#REF!="x","B","")</f>
        <v>#REF!</v>
      </c>
      <c r="CZ588" s="21" t="e">
        <f>IF(Wedstrijden!#REF!="x","L","")</f>
        <v>#REF!</v>
      </c>
      <c r="DA588" s="21" t="e">
        <f>IF(Wedstrijden!#REF!="x","M","")</f>
        <v>#REF!</v>
      </c>
      <c r="DB588" s="21" t="e">
        <f>IF(Wedstrijden!#REF!="x","Z","")</f>
        <v>#REF!</v>
      </c>
      <c r="DC588" s="21" t="e">
        <f>IF(Wedstrijden!#REF!="x","ZZ","")</f>
        <v>#REF!</v>
      </c>
      <c r="DD588" s="21" t="e">
        <f>IF(Wedstrijden!#REF!="x","1.40","")</f>
        <v>#REF!</v>
      </c>
      <c r="DE588" s="21">
        <f>IF(COUNTA(Wedstrijden!#REF!)&lt;&gt;0,6,"")</f>
        <v>6</v>
      </c>
      <c r="DF588" s="21">
        <f t="shared" si="58"/>
        <v>2</v>
      </c>
      <c r="DG588" s="21" t="e">
        <f>IF(Wedstrijden!#REF!="x","L","")</f>
        <v>#REF!</v>
      </c>
      <c r="DH588" s="21" t="e">
        <f>IF(Wedstrijden!#REF!="x","M","")</f>
        <v>#REF!</v>
      </c>
      <c r="DI588" s="21" t="e">
        <f>IF(Wedstrijden!#REF!="x","Z","")</f>
        <v>#REF!</v>
      </c>
      <c r="DJ588" s="21" t="e">
        <f>IF(Wedstrijden!#REF!="x","Z","")</f>
        <v>#REF!</v>
      </c>
      <c r="DK588" s="21">
        <f>IF(COUNTA(Wedstrijden!#REF!)&lt;&gt;0,6,"")</f>
        <v>6</v>
      </c>
      <c r="DL588" s="21">
        <f t="shared" si="59"/>
        <v>1</v>
      </c>
      <c r="DM588" s="21" t="e">
        <f>IF(Wedstrijden!#REF!="x","L","")</f>
        <v>#REF!</v>
      </c>
      <c r="DN588" s="21" t="e">
        <f>IF(Wedstrijden!#REF!="x","M","")</f>
        <v>#REF!</v>
      </c>
      <c r="DO588" s="21" t="e">
        <f>IF(Wedstrijden!#REF!="x","Z","")</f>
        <v>#REF!</v>
      </c>
      <c r="DP588" s="21" t="e">
        <f>IF(Wedstrijden!#REF!="x","Z","")</f>
        <v>#REF!</v>
      </c>
    </row>
    <row r="589" spans="1:120" ht="14.4" x14ac:dyDescent="0.3">
      <c r="A589" s="23">
        <f>Wedstrijden!B512</f>
        <v>0</v>
      </c>
      <c r="B589" s="21" t="str">
        <f>IFERROR(VLOOKUP(Wedstrijden!D512,Wedstrijdlocaties!$B$2:$E$600,2,FALSE),"")</f>
        <v/>
      </c>
      <c r="C589" s="21">
        <f>Wedstrijden!E512</f>
        <v>0</v>
      </c>
      <c r="D589" s="21" t="str">
        <f>IFERROR(VLOOKUP(Wedstrijden!F512,Organisaties!$B$2:$C$500,2,FALSE),"")</f>
        <v/>
      </c>
      <c r="E589" s="21" t="str">
        <f>IFERROR(VLOOKUP(Wedstrijden!F512,Organisaties!$B$2:$G$500,5,FALSE),"")</f>
        <v/>
      </c>
      <c r="F589" s="21" t="e">
        <f>IF(Wedstrijden!#REF!&lt;&gt;"",Wedstrijden!#REF!,"")</f>
        <v>#REF!</v>
      </c>
      <c r="G589" s="21" t="e">
        <f>IF(Wedstrijden!#REF!="Indoor",1,0)</f>
        <v>#REF!</v>
      </c>
      <c r="H589" s="21" t="e">
        <f>Wedstrijden!#REF!</f>
        <v>#REF!</v>
      </c>
      <c r="I589" s="21" t="e">
        <f>IF(Wedstrijden!#REF!="Nee",0,IF(Wedstrijden!#REF!="Ja",1,""))</f>
        <v>#REF!</v>
      </c>
      <c r="J589" s="21" t="e">
        <f>IF(Wedstrijden!#REF!&lt;&gt;"",Wedstrijden!#REF!,"")</f>
        <v>#REF!</v>
      </c>
      <c r="BJ589" s="21">
        <f>IF(COUNTA(Wedstrijden!#REF!)&lt;&gt;0,1,"")</f>
        <v>1</v>
      </c>
      <c r="BK589" s="21">
        <f t="shared" si="54"/>
        <v>2</v>
      </c>
      <c r="BL589" s="21" t="e">
        <f>IF(Wedstrijden!#REF!="x","AA","")</f>
        <v>#REF!</v>
      </c>
      <c r="BM589" s="21" t="e">
        <f>IF(Wedstrijden!#REF!="x","A","")</f>
        <v>#REF!</v>
      </c>
      <c r="BN589" s="21" t="e">
        <f>IF(Wedstrijden!#REF!="x","B1","")</f>
        <v>#REF!</v>
      </c>
      <c r="BO589" s="21" t="e">
        <f>IF(Wedstrijden!#REF!="x","BB","")</f>
        <v>#REF!</v>
      </c>
      <c r="BP589" s="21" t="e">
        <f>IF(Wedstrijden!#REF!="x","B","")</f>
        <v>#REF!</v>
      </c>
      <c r="BQ589" s="21" t="e">
        <f>IF(Wedstrijden!#REF!="x","L1","")</f>
        <v>#REF!</v>
      </c>
      <c r="BR589" s="21" t="e">
        <f>IF(Wedstrijden!#REF!="x","L2","")</f>
        <v>#REF!</v>
      </c>
      <c r="BS589" s="21" t="e">
        <f>IF(Wedstrijden!#REF!="x","M1","")</f>
        <v>#REF!</v>
      </c>
      <c r="BT589" s="21" t="e">
        <f>IF(Wedstrijden!#REF!="x","M2","")</f>
        <v>#REF!</v>
      </c>
      <c r="BU589" s="21" t="e">
        <f>IF(Wedstrijden!#REF!="x","Z1","")</f>
        <v>#REF!</v>
      </c>
      <c r="BV589" s="21" t="e">
        <f>IF(Wedstrijden!#REF!="x","Z2","")</f>
        <v>#REF!</v>
      </c>
      <c r="BW589" s="21">
        <f>IF(COUNTA(Wedstrijden!#REF!)&lt;&gt;0,1,"")</f>
        <v>1</v>
      </c>
      <c r="BX589" s="21">
        <f t="shared" si="55"/>
        <v>1</v>
      </c>
      <c r="BY589" s="21" t="e">
        <f>IF(Wedstrijden!#REF!="x","BB","")</f>
        <v>#REF!</v>
      </c>
      <c r="BZ589" s="21" t="e">
        <f>IF(Wedstrijden!#REF!="x","B","")</f>
        <v>#REF!</v>
      </c>
      <c r="CA589" s="21" t="e">
        <f>IF(Wedstrijden!#REF!="x","L1","")</f>
        <v>#REF!</v>
      </c>
      <c r="CB589" s="21" t="e">
        <f>IF(Wedstrijden!#REF!="x","L2","")</f>
        <v>#REF!</v>
      </c>
      <c r="CC589" s="21" t="e">
        <f>IF(Wedstrijden!#REF!="x","M1","")</f>
        <v>#REF!</v>
      </c>
      <c r="CD589" s="21" t="e">
        <f>IF(Wedstrijden!#REF!="x","M2","")</f>
        <v>#REF!</v>
      </c>
      <c r="CE589" s="21" t="e">
        <f>IF(Wedstrijden!#REF!="x","Z1","")</f>
        <v>#REF!</v>
      </c>
      <c r="CF589" s="21" t="e">
        <f>IF(Wedstrijden!#REF!="x","Z2","")</f>
        <v>#REF!</v>
      </c>
      <c r="CG589" s="21" t="e">
        <f>IF(Wedstrijden!#REF!="x","ZZL","")</f>
        <v>#REF!</v>
      </c>
      <c r="CL589" s="21">
        <f>IF(COUNTA(Wedstrijden!#REF!)&lt;&gt;0,2,"")</f>
        <v>2</v>
      </c>
      <c r="CM589" s="21">
        <f t="shared" si="56"/>
        <v>2</v>
      </c>
      <c r="CN589" s="21" t="e">
        <f>IF(Wedstrijden!#REF!="x","AA","")</f>
        <v>#REF!</v>
      </c>
      <c r="CO589" s="21" t="e">
        <f>IF(Wedstrijden!#REF!="x","A","")</f>
        <v>#REF!</v>
      </c>
      <c r="CP589" s="21" t="e">
        <f>IF(Wedstrijden!#REF!="x","BB","")</f>
        <v>#REF!</v>
      </c>
      <c r="CQ589" s="21" t="e">
        <f>IF(Wedstrijden!#REF!="x","B","")</f>
        <v>#REF!</v>
      </c>
      <c r="CR589" s="21" t="e">
        <f>IF(Wedstrijden!#REF!="x","L","")</f>
        <v>#REF!</v>
      </c>
      <c r="CS589" s="21" t="e">
        <f>IF(Wedstrijden!#REF!="x","M","")</f>
        <v>#REF!</v>
      </c>
      <c r="CT589" s="21" t="e">
        <f>IF(Wedstrijden!#REF!="x","Z","")</f>
        <v>#REF!</v>
      </c>
      <c r="CU589" s="21" t="e">
        <f>IF(Wedstrijden!#REF!="x","ZZ","")</f>
        <v>#REF!</v>
      </c>
      <c r="CV589" s="21">
        <f>IF(COUNTA(Wedstrijden!#REF!)&lt;&gt;0,2,"")</f>
        <v>2</v>
      </c>
      <c r="CW589" s="21">
        <f t="shared" si="57"/>
        <v>1</v>
      </c>
      <c r="CX589" s="21" t="e">
        <f>IF(Wedstrijden!#REF!="x","BB","")</f>
        <v>#REF!</v>
      </c>
      <c r="CY589" s="21" t="e">
        <f>IF(Wedstrijden!#REF!="x","B","")</f>
        <v>#REF!</v>
      </c>
      <c r="CZ589" s="21" t="e">
        <f>IF(Wedstrijden!#REF!="x","L","")</f>
        <v>#REF!</v>
      </c>
      <c r="DA589" s="21" t="e">
        <f>IF(Wedstrijden!#REF!="x","M","")</f>
        <v>#REF!</v>
      </c>
      <c r="DB589" s="21" t="e">
        <f>IF(Wedstrijden!#REF!="x","Z","")</f>
        <v>#REF!</v>
      </c>
      <c r="DC589" s="21" t="e">
        <f>IF(Wedstrijden!#REF!="x","ZZ","")</f>
        <v>#REF!</v>
      </c>
      <c r="DD589" s="21" t="e">
        <f>IF(Wedstrijden!#REF!="x","1.40","")</f>
        <v>#REF!</v>
      </c>
      <c r="DE589" s="21">
        <f>IF(COUNTA(Wedstrijden!#REF!)&lt;&gt;0,6,"")</f>
        <v>6</v>
      </c>
      <c r="DF589" s="21">
        <f t="shared" si="58"/>
        <v>2</v>
      </c>
      <c r="DG589" s="21" t="e">
        <f>IF(Wedstrijden!#REF!="x","L","")</f>
        <v>#REF!</v>
      </c>
      <c r="DH589" s="21" t="e">
        <f>IF(Wedstrijden!#REF!="x","M","")</f>
        <v>#REF!</v>
      </c>
      <c r="DI589" s="21" t="e">
        <f>IF(Wedstrijden!#REF!="x","Z","")</f>
        <v>#REF!</v>
      </c>
      <c r="DJ589" s="21" t="e">
        <f>IF(Wedstrijden!#REF!="x","Z","")</f>
        <v>#REF!</v>
      </c>
      <c r="DK589" s="21">
        <f>IF(COUNTA(Wedstrijden!#REF!)&lt;&gt;0,6,"")</f>
        <v>6</v>
      </c>
      <c r="DL589" s="21">
        <f t="shared" si="59"/>
        <v>1</v>
      </c>
      <c r="DM589" s="21" t="e">
        <f>IF(Wedstrijden!#REF!="x","L","")</f>
        <v>#REF!</v>
      </c>
      <c r="DN589" s="21" t="e">
        <f>IF(Wedstrijden!#REF!="x","M","")</f>
        <v>#REF!</v>
      </c>
      <c r="DO589" s="21" t="e">
        <f>IF(Wedstrijden!#REF!="x","Z","")</f>
        <v>#REF!</v>
      </c>
      <c r="DP589" s="21" t="e">
        <f>IF(Wedstrijden!#REF!="x","Z","")</f>
        <v>#REF!</v>
      </c>
    </row>
    <row r="590" spans="1:120" ht="14.4" x14ac:dyDescent="0.3">
      <c r="A590" s="23">
        <f>Wedstrijden!B513</f>
        <v>0</v>
      </c>
      <c r="B590" s="21" t="str">
        <f>IFERROR(VLOOKUP(Wedstrijden!D513,Wedstrijdlocaties!$B$2:$E$600,2,FALSE),"")</f>
        <v/>
      </c>
      <c r="C590" s="21">
        <f>Wedstrijden!E513</f>
        <v>0</v>
      </c>
      <c r="D590" s="21" t="str">
        <f>IFERROR(VLOOKUP(Wedstrijden!F513,Organisaties!$B$2:$C$500,2,FALSE),"")</f>
        <v/>
      </c>
      <c r="E590" s="21" t="str">
        <f>IFERROR(VLOOKUP(Wedstrijden!F513,Organisaties!$B$2:$G$500,5,FALSE),"")</f>
        <v/>
      </c>
      <c r="F590" s="21" t="e">
        <f>IF(Wedstrijden!#REF!&lt;&gt;"",Wedstrijden!#REF!,"")</f>
        <v>#REF!</v>
      </c>
      <c r="G590" s="21" t="e">
        <f>IF(Wedstrijden!#REF!="Indoor",1,0)</f>
        <v>#REF!</v>
      </c>
      <c r="H590" s="21" t="e">
        <f>Wedstrijden!#REF!</f>
        <v>#REF!</v>
      </c>
      <c r="I590" s="21" t="e">
        <f>IF(Wedstrijden!#REF!="Nee",0,IF(Wedstrijden!#REF!="Ja",1,""))</f>
        <v>#REF!</v>
      </c>
      <c r="J590" s="21" t="e">
        <f>IF(Wedstrijden!#REF!&lt;&gt;"",Wedstrijden!#REF!,"")</f>
        <v>#REF!</v>
      </c>
      <c r="BJ590" s="21">
        <f>IF(COUNTA(Wedstrijden!#REF!)&lt;&gt;0,1,"")</f>
        <v>1</v>
      </c>
      <c r="BK590" s="21">
        <f t="shared" si="54"/>
        <v>2</v>
      </c>
      <c r="BL590" s="21" t="e">
        <f>IF(Wedstrijden!#REF!="x","AA","")</f>
        <v>#REF!</v>
      </c>
      <c r="BM590" s="21" t="e">
        <f>IF(Wedstrijden!#REF!="x","A","")</f>
        <v>#REF!</v>
      </c>
      <c r="BN590" s="21" t="e">
        <f>IF(Wedstrijden!#REF!="x","B1","")</f>
        <v>#REF!</v>
      </c>
      <c r="BO590" s="21" t="e">
        <f>IF(Wedstrijden!#REF!="x","BB","")</f>
        <v>#REF!</v>
      </c>
      <c r="BP590" s="21" t="e">
        <f>IF(Wedstrijden!#REF!="x","B","")</f>
        <v>#REF!</v>
      </c>
      <c r="BQ590" s="21" t="e">
        <f>IF(Wedstrijden!#REF!="x","L1","")</f>
        <v>#REF!</v>
      </c>
      <c r="BR590" s="21" t="e">
        <f>IF(Wedstrijden!#REF!="x","L2","")</f>
        <v>#REF!</v>
      </c>
      <c r="BS590" s="21" t="e">
        <f>IF(Wedstrijden!#REF!="x","M1","")</f>
        <v>#REF!</v>
      </c>
      <c r="BT590" s="21" t="e">
        <f>IF(Wedstrijden!#REF!="x","M2","")</f>
        <v>#REF!</v>
      </c>
      <c r="BU590" s="21" t="e">
        <f>IF(Wedstrijden!#REF!="x","Z1","")</f>
        <v>#REF!</v>
      </c>
      <c r="BV590" s="21" t="e">
        <f>IF(Wedstrijden!#REF!="x","Z2","")</f>
        <v>#REF!</v>
      </c>
      <c r="BW590" s="21">
        <f>IF(COUNTA(Wedstrijden!#REF!)&lt;&gt;0,1,"")</f>
        <v>1</v>
      </c>
      <c r="BX590" s="21">
        <f t="shared" si="55"/>
        <v>1</v>
      </c>
      <c r="BY590" s="21" t="e">
        <f>IF(Wedstrijden!#REF!="x","BB","")</f>
        <v>#REF!</v>
      </c>
      <c r="BZ590" s="21" t="e">
        <f>IF(Wedstrijden!#REF!="x","B","")</f>
        <v>#REF!</v>
      </c>
      <c r="CA590" s="21" t="e">
        <f>IF(Wedstrijden!#REF!="x","L1","")</f>
        <v>#REF!</v>
      </c>
      <c r="CB590" s="21" t="e">
        <f>IF(Wedstrijden!#REF!="x","L2","")</f>
        <v>#REF!</v>
      </c>
      <c r="CC590" s="21" t="e">
        <f>IF(Wedstrijden!#REF!="x","M1","")</f>
        <v>#REF!</v>
      </c>
      <c r="CD590" s="21" t="e">
        <f>IF(Wedstrijden!#REF!="x","M2","")</f>
        <v>#REF!</v>
      </c>
      <c r="CE590" s="21" t="e">
        <f>IF(Wedstrijden!#REF!="x","Z1","")</f>
        <v>#REF!</v>
      </c>
      <c r="CF590" s="21" t="e">
        <f>IF(Wedstrijden!#REF!="x","Z2","")</f>
        <v>#REF!</v>
      </c>
      <c r="CG590" s="21" t="e">
        <f>IF(Wedstrijden!#REF!="x","ZZL","")</f>
        <v>#REF!</v>
      </c>
      <c r="CL590" s="21">
        <f>IF(COUNTA(Wedstrijden!#REF!)&lt;&gt;0,2,"")</f>
        <v>2</v>
      </c>
      <c r="CM590" s="21">
        <f t="shared" si="56"/>
        <v>2</v>
      </c>
      <c r="CN590" s="21" t="e">
        <f>IF(Wedstrijden!#REF!="x","AA","")</f>
        <v>#REF!</v>
      </c>
      <c r="CO590" s="21" t="e">
        <f>IF(Wedstrijden!#REF!="x","A","")</f>
        <v>#REF!</v>
      </c>
      <c r="CP590" s="21" t="e">
        <f>IF(Wedstrijden!#REF!="x","BB","")</f>
        <v>#REF!</v>
      </c>
      <c r="CQ590" s="21" t="e">
        <f>IF(Wedstrijden!#REF!="x","B","")</f>
        <v>#REF!</v>
      </c>
      <c r="CR590" s="21" t="e">
        <f>IF(Wedstrijden!#REF!="x","L","")</f>
        <v>#REF!</v>
      </c>
      <c r="CS590" s="21" t="e">
        <f>IF(Wedstrijden!#REF!="x","M","")</f>
        <v>#REF!</v>
      </c>
      <c r="CT590" s="21" t="e">
        <f>IF(Wedstrijden!#REF!="x","Z","")</f>
        <v>#REF!</v>
      </c>
      <c r="CU590" s="21" t="e">
        <f>IF(Wedstrijden!#REF!="x","ZZ","")</f>
        <v>#REF!</v>
      </c>
      <c r="CV590" s="21">
        <f>IF(COUNTA(Wedstrijden!#REF!)&lt;&gt;0,2,"")</f>
        <v>2</v>
      </c>
      <c r="CW590" s="21">
        <f t="shared" si="57"/>
        <v>1</v>
      </c>
      <c r="CX590" s="21" t="e">
        <f>IF(Wedstrijden!#REF!="x","BB","")</f>
        <v>#REF!</v>
      </c>
      <c r="CY590" s="21" t="e">
        <f>IF(Wedstrijden!#REF!="x","B","")</f>
        <v>#REF!</v>
      </c>
      <c r="CZ590" s="21" t="e">
        <f>IF(Wedstrijden!#REF!="x","L","")</f>
        <v>#REF!</v>
      </c>
      <c r="DA590" s="21" t="e">
        <f>IF(Wedstrijden!#REF!="x","M","")</f>
        <v>#REF!</v>
      </c>
      <c r="DB590" s="21" t="e">
        <f>IF(Wedstrijden!#REF!="x","Z","")</f>
        <v>#REF!</v>
      </c>
      <c r="DC590" s="21" t="e">
        <f>IF(Wedstrijden!#REF!="x","ZZ","")</f>
        <v>#REF!</v>
      </c>
      <c r="DD590" s="21" t="e">
        <f>IF(Wedstrijden!#REF!="x","1.40","")</f>
        <v>#REF!</v>
      </c>
      <c r="DE590" s="21">
        <f>IF(COUNTA(Wedstrijden!#REF!)&lt;&gt;0,6,"")</f>
        <v>6</v>
      </c>
      <c r="DF590" s="21">
        <f t="shared" si="58"/>
        <v>2</v>
      </c>
      <c r="DG590" s="21" t="e">
        <f>IF(Wedstrijden!#REF!="x","L","")</f>
        <v>#REF!</v>
      </c>
      <c r="DH590" s="21" t="e">
        <f>IF(Wedstrijden!#REF!="x","M","")</f>
        <v>#REF!</v>
      </c>
      <c r="DI590" s="21" t="e">
        <f>IF(Wedstrijden!#REF!="x","Z","")</f>
        <v>#REF!</v>
      </c>
      <c r="DJ590" s="21" t="e">
        <f>IF(Wedstrijden!#REF!="x","Z","")</f>
        <v>#REF!</v>
      </c>
      <c r="DK590" s="21">
        <f>IF(COUNTA(Wedstrijden!#REF!)&lt;&gt;0,6,"")</f>
        <v>6</v>
      </c>
      <c r="DL590" s="21">
        <f t="shared" si="59"/>
        <v>1</v>
      </c>
      <c r="DM590" s="21" t="e">
        <f>IF(Wedstrijden!#REF!="x","L","")</f>
        <v>#REF!</v>
      </c>
      <c r="DN590" s="21" t="e">
        <f>IF(Wedstrijden!#REF!="x","M","")</f>
        <v>#REF!</v>
      </c>
      <c r="DO590" s="21" t="e">
        <f>IF(Wedstrijden!#REF!="x","Z","")</f>
        <v>#REF!</v>
      </c>
      <c r="DP590" s="21" t="e">
        <f>IF(Wedstrijden!#REF!="x","Z","")</f>
        <v>#REF!</v>
      </c>
    </row>
    <row r="591" spans="1:120" ht="14.4" x14ac:dyDescent="0.3">
      <c r="A591" s="23">
        <f>Wedstrijden!B514</f>
        <v>0</v>
      </c>
      <c r="B591" s="21" t="str">
        <f>IFERROR(VLOOKUP(Wedstrijden!D514,Wedstrijdlocaties!$B$2:$E$600,2,FALSE),"")</f>
        <v/>
      </c>
      <c r="C591" s="21">
        <f>Wedstrijden!E514</f>
        <v>0</v>
      </c>
      <c r="D591" s="21" t="str">
        <f>IFERROR(VLOOKUP(Wedstrijden!F514,Organisaties!$B$2:$C$500,2,FALSE),"")</f>
        <v/>
      </c>
      <c r="E591" s="21" t="str">
        <f>IFERROR(VLOOKUP(Wedstrijden!F514,Organisaties!$B$2:$G$500,5,FALSE),"")</f>
        <v/>
      </c>
      <c r="F591" s="21" t="e">
        <f>IF(Wedstrijden!#REF!&lt;&gt;"",Wedstrijden!#REF!,"")</f>
        <v>#REF!</v>
      </c>
      <c r="G591" s="21" t="e">
        <f>IF(Wedstrijden!#REF!="Indoor",1,0)</f>
        <v>#REF!</v>
      </c>
      <c r="H591" s="21" t="e">
        <f>Wedstrijden!#REF!</f>
        <v>#REF!</v>
      </c>
      <c r="I591" s="21" t="e">
        <f>IF(Wedstrijden!#REF!="Nee",0,IF(Wedstrijden!#REF!="Ja",1,""))</f>
        <v>#REF!</v>
      </c>
      <c r="J591" s="21" t="e">
        <f>IF(Wedstrijden!#REF!&lt;&gt;"",Wedstrijden!#REF!,"")</f>
        <v>#REF!</v>
      </c>
      <c r="BJ591" s="21">
        <f>IF(COUNTA(Wedstrijden!#REF!)&lt;&gt;0,1,"")</f>
        <v>1</v>
      </c>
      <c r="BK591" s="21">
        <f t="shared" si="54"/>
        <v>2</v>
      </c>
      <c r="BL591" s="21" t="e">
        <f>IF(Wedstrijden!#REF!="x","AA","")</f>
        <v>#REF!</v>
      </c>
      <c r="BM591" s="21" t="e">
        <f>IF(Wedstrijden!#REF!="x","A","")</f>
        <v>#REF!</v>
      </c>
      <c r="BN591" s="21" t="e">
        <f>IF(Wedstrijden!#REF!="x","B1","")</f>
        <v>#REF!</v>
      </c>
      <c r="BO591" s="21" t="e">
        <f>IF(Wedstrijden!#REF!="x","BB","")</f>
        <v>#REF!</v>
      </c>
      <c r="BP591" s="21" t="e">
        <f>IF(Wedstrijden!#REF!="x","B","")</f>
        <v>#REF!</v>
      </c>
      <c r="BQ591" s="21" t="e">
        <f>IF(Wedstrijden!#REF!="x","L1","")</f>
        <v>#REF!</v>
      </c>
      <c r="BR591" s="21" t="e">
        <f>IF(Wedstrijden!#REF!="x","L2","")</f>
        <v>#REF!</v>
      </c>
      <c r="BS591" s="21" t="e">
        <f>IF(Wedstrijden!#REF!="x","M1","")</f>
        <v>#REF!</v>
      </c>
      <c r="BT591" s="21" t="e">
        <f>IF(Wedstrijden!#REF!="x","M2","")</f>
        <v>#REF!</v>
      </c>
      <c r="BU591" s="21" t="e">
        <f>IF(Wedstrijden!#REF!="x","Z1","")</f>
        <v>#REF!</v>
      </c>
      <c r="BV591" s="21" t="e">
        <f>IF(Wedstrijden!#REF!="x","Z2","")</f>
        <v>#REF!</v>
      </c>
      <c r="BW591" s="21">
        <f>IF(COUNTA(Wedstrijden!#REF!)&lt;&gt;0,1,"")</f>
        <v>1</v>
      </c>
      <c r="BX591" s="21">
        <f t="shared" si="55"/>
        <v>1</v>
      </c>
      <c r="BY591" s="21" t="e">
        <f>IF(Wedstrijden!#REF!="x","BB","")</f>
        <v>#REF!</v>
      </c>
      <c r="BZ591" s="21" t="e">
        <f>IF(Wedstrijden!#REF!="x","B","")</f>
        <v>#REF!</v>
      </c>
      <c r="CA591" s="21" t="e">
        <f>IF(Wedstrijden!#REF!="x","L1","")</f>
        <v>#REF!</v>
      </c>
      <c r="CB591" s="21" t="e">
        <f>IF(Wedstrijden!#REF!="x","L2","")</f>
        <v>#REF!</v>
      </c>
      <c r="CC591" s="21" t="e">
        <f>IF(Wedstrijden!#REF!="x","M1","")</f>
        <v>#REF!</v>
      </c>
      <c r="CD591" s="21" t="e">
        <f>IF(Wedstrijden!#REF!="x","M2","")</f>
        <v>#REF!</v>
      </c>
      <c r="CE591" s="21" t="e">
        <f>IF(Wedstrijden!#REF!="x","Z1","")</f>
        <v>#REF!</v>
      </c>
      <c r="CF591" s="21" t="e">
        <f>IF(Wedstrijden!#REF!="x","Z2","")</f>
        <v>#REF!</v>
      </c>
      <c r="CG591" s="21" t="e">
        <f>IF(Wedstrijden!#REF!="x","ZZL","")</f>
        <v>#REF!</v>
      </c>
      <c r="CL591" s="21">
        <f>IF(COUNTA(Wedstrijden!#REF!)&lt;&gt;0,2,"")</f>
        <v>2</v>
      </c>
      <c r="CM591" s="21">
        <f t="shared" si="56"/>
        <v>2</v>
      </c>
      <c r="CN591" s="21" t="e">
        <f>IF(Wedstrijden!#REF!="x","AA","")</f>
        <v>#REF!</v>
      </c>
      <c r="CO591" s="21" t="e">
        <f>IF(Wedstrijden!#REF!="x","A","")</f>
        <v>#REF!</v>
      </c>
      <c r="CP591" s="21" t="e">
        <f>IF(Wedstrijden!#REF!="x","BB","")</f>
        <v>#REF!</v>
      </c>
      <c r="CQ591" s="21" t="e">
        <f>IF(Wedstrijden!#REF!="x","B","")</f>
        <v>#REF!</v>
      </c>
      <c r="CR591" s="21" t="e">
        <f>IF(Wedstrijden!#REF!="x","L","")</f>
        <v>#REF!</v>
      </c>
      <c r="CS591" s="21" t="e">
        <f>IF(Wedstrijden!#REF!="x","M","")</f>
        <v>#REF!</v>
      </c>
      <c r="CT591" s="21" t="e">
        <f>IF(Wedstrijden!#REF!="x","Z","")</f>
        <v>#REF!</v>
      </c>
      <c r="CU591" s="21" t="e">
        <f>IF(Wedstrijden!#REF!="x","ZZ","")</f>
        <v>#REF!</v>
      </c>
      <c r="CV591" s="21">
        <f>IF(COUNTA(Wedstrijden!#REF!)&lt;&gt;0,2,"")</f>
        <v>2</v>
      </c>
      <c r="CW591" s="21">
        <f t="shared" si="57"/>
        <v>1</v>
      </c>
      <c r="CX591" s="21" t="e">
        <f>IF(Wedstrijden!#REF!="x","BB","")</f>
        <v>#REF!</v>
      </c>
      <c r="CY591" s="21" t="e">
        <f>IF(Wedstrijden!#REF!="x","B","")</f>
        <v>#REF!</v>
      </c>
      <c r="CZ591" s="21" t="e">
        <f>IF(Wedstrijden!#REF!="x","L","")</f>
        <v>#REF!</v>
      </c>
      <c r="DA591" s="21" t="e">
        <f>IF(Wedstrijden!#REF!="x","M","")</f>
        <v>#REF!</v>
      </c>
      <c r="DB591" s="21" t="e">
        <f>IF(Wedstrijden!#REF!="x","Z","")</f>
        <v>#REF!</v>
      </c>
      <c r="DC591" s="21" t="e">
        <f>IF(Wedstrijden!#REF!="x","ZZ","")</f>
        <v>#REF!</v>
      </c>
      <c r="DD591" s="21" t="e">
        <f>IF(Wedstrijden!#REF!="x","1.40","")</f>
        <v>#REF!</v>
      </c>
      <c r="DE591" s="21">
        <f>IF(COUNTA(Wedstrijden!#REF!)&lt;&gt;0,6,"")</f>
        <v>6</v>
      </c>
      <c r="DF591" s="21">
        <f t="shared" si="58"/>
        <v>2</v>
      </c>
      <c r="DG591" s="21" t="e">
        <f>IF(Wedstrijden!#REF!="x","L","")</f>
        <v>#REF!</v>
      </c>
      <c r="DH591" s="21" t="e">
        <f>IF(Wedstrijden!#REF!="x","M","")</f>
        <v>#REF!</v>
      </c>
      <c r="DI591" s="21" t="e">
        <f>IF(Wedstrijden!#REF!="x","Z","")</f>
        <v>#REF!</v>
      </c>
      <c r="DJ591" s="21" t="e">
        <f>IF(Wedstrijden!#REF!="x","Z","")</f>
        <v>#REF!</v>
      </c>
      <c r="DK591" s="21">
        <f>IF(COUNTA(Wedstrijden!#REF!)&lt;&gt;0,6,"")</f>
        <v>6</v>
      </c>
      <c r="DL591" s="21">
        <f t="shared" si="59"/>
        <v>1</v>
      </c>
      <c r="DM591" s="21" t="e">
        <f>IF(Wedstrijden!#REF!="x","L","")</f>
        <v>#REF!</v>
      </c>
      <c r="DN591" s="21" t="e">
        <f>IF(Wedstrijden!#REF!="x","M","")</f>
        <v>#REF!</v>
      </c>
      <c r="DO591" s="21" t="e">
        <f>IF(Wedstrijden!#REF!="x","Z","")</f>
        <v>#REF!</v>
      </c>
      <c r="DP591" s="21" t="e">
        <f>IF(Wedstrijden!#REF!="x","Z","")</f>
        <v>#REF!</v>
      </c>
    </row>
    <row r="592" spans="1:120" ht="14.4" x14ac:dyDescent="0.3">
      <c r="A592" s="23">
        <f>Wedstrijden!B515</f>
        <v>0</v>
      </c>
      <c r="B592" s="21" t="str">
        <f>IFERROR(VLOOKUP(Wedstrijden!D515,Wedstrijdlocaties!$B$2:$E$600,2,FALSE),"")</f>
        <v/>
      </c>
      <c r="C592" s="21">
        <f>Wedstrijden!E515</f>
        <v>0</v>
      </c>
      <c r="D592" s="21" t="str">
        <f>IFERROR(VLOOKUP(Wedstrijden!F515,Organisaties!$B$2:$C$500,2,FALSE),"")</f>
        <v/>
      </c>
      <c r="E592" s="21" t="str">
        <f>IFERROR(VLOOKUP(Wedstrijden!F515,Organisaties!$B$2:$G$500,5,FALSE),"")</f>
        <v/>
      </c>
      <c r="F592" s="21" t="e">
        <f>IF(Wedstrijden!#REF!&lt;&gt;"",Wedstrijden!#REF!,"")</f>
        <v>#REF!</v>
      </c>
      <c r="G592" s="21" t="e">
        <f>IF(Wedstrijden!#REF!="Indoor",1,0)</f>
        <v>#REF!</v>
      </c>
      <c r="H592" s="21" t="e">
        <f>Wedstrijden!#REF!</f>
        <v>#REF!</v>
      </c>
      <c r="I592" s="21" t="e">
        <f>IF(Wedstrijden!#REF!="Nee",0,IF(Wedstrijden!#REF!="Ja",1,""))</f>
        <v>#REF!</v>
      </c>
      <c r="J592" s="21" t="e">
        <f>IF(Wedstrijden!#REF!&lt;&gt;"",Wedstrijden!#REF!,"")</f>
        <v>#REF!</v>
      </c>
      <c r="BJ592" s="21">
        <f>IF(COUNTA(Wedstrijden!#REF!)&lt;&gt;0,1,"")</f>
        <v>1</v>
      </c>
      <c r="BK592" s="21">
        <f t="shared" si="54"/>
        <v>2</v>
      </c>
      <c r="BL592" s="21" t="e">
        <f>IF(Wedstrijden!#REF!="x","AA","")</f>
        <v>#REF!</v>
      </c>
      <c r="BM592" s="21" t="e">
        <f>IF(Wedstrijden!#REF!="x","A","")</f>
        <v>#REF!</v>
      </c>
      <c r="BN592" s="21" t="e">
        <f>IF(Wedstrijden!#REF!="x","B1","")</f>
        <v>#REF!</v>
      </c>
      <c r="BO592" s="21" t="e">
        <f>IF(Wedstrijden!#REF!="x","BB","")</f>
        <v>#REF!</v>
      </c>
      <c r="BP592" s="21" t="e">
        <f>IF(Wedstrijden!#REF!="x","B","")</f>
        <v>#REF!</v>
      </c>
      <c r="BQ592" s="21" t="e">
        <f>IF(Wedstrijden!#REF!="x","L1","")</f>
        <v>#REF!</v>
      </c>
      <c r="BR592" s="21" t="e">
        <f>IF(Wedstrijden!#REF!="x","L2","")</f>
        <v>#REF!</v>
      </c>
      <c r="BS592" s="21" t="e">
        <f>IF(Wedstrijden!#REF!="x","M1","")</f>
        <v>#REF!</v>
      </c>
      <c r="BT592" s="21" t="e">
        <f>IF(Wedstrijden!#REF!="x","M2","")</f>
        <v>#REF!</v>
      </c>
      <c r="BU592" s="21" t="e">
        <f>IF(Wedstrijden!#REF!="x","Z1","")</f>
        <v>#REF!</v>
      </c>
      <c r="BV592" s="21" t="e">
        <f>IF(Wedstrijden!#REF!="x","Z2","")</f>
        <v>#REF!</v>
      </c>
      <c r="BW592" s="21">
        <f>IF(COUNTA(Wedstrijden!#REF!)&lt;&gt;0,1,"")</f>
        <v>1</v>
      </c>
      <c r="BX592" s="21">
        <f t="shared" si="55"/>
        <v>1</v>
      </c>
      <c r="BY592" s="21" t="e">
        <f>IF(Wedstrijden!#REF!="x","BB","")</f>
        <v>#REF!</v>
      </c>
      <c r="BZ592" s="21" t="e">
        <f>IF(Wedstrijden!#REF!="x","B","")</f>
        <v>#REF!</v>
      </c>
      <c r="CA592" s="21" t="e">
        <f>IF(Wedstrijden!#REF!="x","L1","")</f>
        <v>#REF!</v>
      </c>
      <c r="CB592" s="21" t="e">
        <f>IF(Wedstrijden!#REF!="x","L2","")</f>
        <v>#REF!</v>
      </c>
      <c r="CC592" s="21" t="e">
        <f>IF(Wedstrijden!#REF!="x","M1","")</f>
        <v>#REF!</v>
      </c>
      <c r="CD592" s="21" t="e">
        <f>IF(Wedstrijden!#REF!="x","M2","")</f>
        <v>#REF!</v>
      </c>
      <c r="CE592" s="21" t="e">
        <f>IF(Wedstrijden!#REF!="x","Z1","")</f>
        <v>#REF!</v>
      </c>
      <c r="CF592" s="21" t="e">
        <f>IF(Wedstrijden!#REF!="x","Z2","")</f>
        <v>#REF!</v>
      </c>
      <c r="CG592" s="21" t="e">
        <f>IF(Wedstrijden!#REF!="x","ZZL","")</f>
        <v>#REF!</v>
      </c>
      <c r="CL592" s="21">
        <f>IF(COUNTA(Wedstrijden!#REF!)&lt;&gt;0,2,"")</f>
        <v>2</v>
      </c>
      <c r="CM592" s="21">
        <f t="shared" si="56"/>
        <v>2</v>
      </c>
      <c r="CN592" s="21" t="e">
        <f>IF(Wedstrijden!#REF!="x","AA","")</f>
        <v>#REF!</v>
      </c>
      <c r="CO592" s="21" t="e">
        <f>IF(Wedstrijden!#REF!="x","A","")</f>
        <v>#REF!</v>
      </c>
      <c r="CP592" s="21" t="e">
        <f>IF(Wedstrijden!#REF!="x","BB","")</f>
        <v>#REF!</v>
      </c>
      <c r="CQ592" s="21" t="e">
        <f>IF(Wedstrijden!#REF!="x","B","")</f>
        <v>#REF!</v>
      </c>
      <c r="CR592" s="21" t="e">
        <f>IF(Wedstrijden!#REF!="x","L","")</f>
        <v>#REF!</v>
      </c>
      <c r="CS592" s="21" t="e">
        <f>IF(Wedstrijden!#REF!="x","M","")</f>
        <v>#REF!</v>
      </c>
      <c r="CT592" s="21" t="e">
        <f>IF(Wedstrijden!#REF!="x","Z","")</f>
        <v>#REF!</v>
      </c>
      <c r="CU592" s="21" t="e">
        <f>IF(Wedstrijden!#REF!="x","ZZ","")</f>
        <v>#REF!</v>
      </c>
      <c r="CV592" s="21">
        <f>IF(COUNTA(Wedstrijden!#REF!)&lt;&gt;0,2,"")</f>
        <v>2</v>
      </c>
      <c r="CW592" s="21">
        <f t="shared" si="57"/>
        <v>1</v>
      </c>
      <c r="CX592" s="21" t="e">
        <f>IF(Wedstrijden!#REF!="x","BB","")</f>
        <v>#REF!</v>
      </c>
      <c r="CY592" s="21" t="e">
        <f>IF(Wedstrijden!#REF!="x","B","")</f>
        <v>#REF!</v>
      </c>
      <c r="CZ592" s="21" t="e">
        <f>IF(Wedstrijden!#REF!="x","L","")</f>
        <v>#REF!</v>
      </c>
      <c r="DA592" s="21" t="e">
        <f>IF(Wedstrijden!#REF!="x","M","")</f>
        <v>#REF!</v>
      </c>
      <c r="DB592" s="21" t="e">
        <f>IF(Wedstrijden!#REF!="x","Z","")</f>
        <v>#REF!</v>
      </c>
      <c r="DC592" s="21" t="e">
        <f>IF(Wedstrijden!#REF!="x","ZZ","")</f>
        <v>#REF!</v>
      </c>
      <c r="DD592" s="21" t="e">
        <f>IF(Wedstrijden!#REF!="x","1.40","")</f>
        <v>#REF!</v>
      </c>
      <c r="DE592" s="21">
        <f>IF(COUNTA(Wedstrijden!#REF!)&lt;&gt;0,6,"")</f>
        <v>6</v>
      </c>
      <c r="DF592" s="21">
        <f t="shared" si="58"/>
        <v>2</v>
      </c>
      <c r="DG592" s="21" t="e">
        <f>IF(Wedstrijden!#REF!="x","L","")</f>
        <v>#REF!</v>
      </c>
      <c r="DH592" s="21" t="e">
        <f>IF(Wedstrijden!#REF!="x","M","")</f>
        <v>#REF!</v>
      </c>
      <c r="DI592" s="21" t="e">
        <f>IF(Wedstrijden!#REF!="x","Z","")</f>
        <v>#REF!</v>
      </c>
      <c r="DJ592" s="21" t="e">
        <f>IF(Wedstrijden!#REF!="x","Z","")</f>
        <v>#REF!</v>
      </c>
      <c r="DK592" s="21">
        <f>IF(COUNTA(Wedstrijden!#REF!)&lt;&gt;0,6,"")</f>
        <v>6</v>
      </c>
      <c r="DL592" s="21">
        <f t="shared" si="59"/>
        <v>1</v>
      </c>
      <c r="DM592" s="21" t="e">
        <f>IF(Wedstrijden!#REF!="x","L","")</f>
        <v>#REF!</v>
      </c>
      <c r="DN592" s="21" t="e">
        <f>IF(Wedstrijden!#REF!="x","M","")</f>
        <v>#REF!</v>
      </c>
      <c r="DO592" s="21" t="e">
        <f>IF(Wedstrijden!#REF!="x","Z","")</f>
        <v>#REF!</v>
      </c>
      <c r="DP592" s="21" t="e">
        <f>IF(Wedstrijden!#REF!="x","Z","")</f>
        <v>#REF!</v>
      </c>
    </row>
    <row r="593" spans="1:120" ht="14.4" x14ac:dyDescent="0.3">
      <c r="A593" s="23">
        <f>Wedstrijden!B516</f>
        <v>0</v>
      </c>
      <c r="B593" s="21" t="str">
        <f>IFERROR(VLOOKUP(Wedstrijden!D516,Wedstrijdlocaties!$B$2:$E$600,2,FALSE),"")</f>
        <v/>
      </c>
      <c r="C593" s="21">
        <f>Wedstrijden!E516</f>
        <v>0</v>
      </c>
      <c r="D593" s="21" t="str">
        <f>IFERROR(VLOOKUP(Wedstrijden!F516,Organisaties!$B$2:$C$500,2,FALSE),"")</f>
        <v/>
      </c>
      <c r="E593" s="21" t="str">
        <f>IFERROR(VLOOKUP(Wedstrijden!F516,Organisaties!$B$2:$G$500,5,FALSE),"")</f>
        <v/>
      </c>
      <c r="F593" s="21" t="e">
        <f>IF(Wedstrijden!#REF!&lt;&gt;"",Wedstrijden!#REF!,"")</f>
        <v>#REF!</v>
      </c>
      <c r="G593" s="21" t="e">
        <f>IF(Wedstrijden!#REF!="Indoor",1,0)</f>
        <v>#REF!</v>
      </c>
      <c r="H593" s="21" t="e">
        <f>Wedstrijden!#REF!</f>
        <v>#REF!</v>
      </c>
      <c r="I593" s="21" t="e">
        <f>IF(Wedstrijden!#REF!="Nee",0,IF(Wedstrijden!#REF!="Ja",1,""))</f>
        <v>#REF!</v>
      </c>
      <c r="J593" s="21" t="e">
        <f>IF(Wedstrijden!#REF!&lt;&gt;"",Wedstrijden!#REF!,"")</f>
        <v>#REF!</v>
      </c>
      <c r="BJ593" s="21">
        <f>IF(COUNTA(Wedstrijden!#REF!)&lt;&gt;0,1,"")</f>
        <v>1</v>
      </c>
      <c r="BK593" s="21">
        <f t="shared" si="54"/>
        <v>2</v>
      </c>
      <c r="BL593" s="21" t="e">
        <f>IF(Wedstrijden!#REF!="x","AA","")</f>
        <v>#REF!</v>
      </c>
      <c r="BM593" s="21" t="e">
        <f>IF(Wedstrijden!#REF!="x","A","")</f>
        <v>#REF!</v>
      </c>
      <c r="BN593" s="21" t="e">
        <f>IF(Wedstrijden!#REF!="x","B1","")</f>
        <v>#REF!</v>
      </c>
      <c r="BO593" s="21" t="e">
        <f>IF(Wedstrijden!#REF!="x","BB","")</f>
        <v>#REF!</v>
      </c>
      <c r="BP593" s="21" t="e">
        <f>IF(Wedstrijden!#REF!="x","B","")</f>
        <v>#REF!</v>
      </c>
      <c r="BQ593" s="21" t="e">
        <f>IF(Wedstrijden!#REF!="x","L1","")</f>
        <v>#REF!</v>
      </c>
      <c r="BR593" s="21" t="e">
        <f>IF(Wedstrijden!#REF!="x","L2","")</f>
        <v>#REF!</v>
      </c>
      <c r="BS593" s="21" t="e">
        <f>IF(Wedstrijden!#REF!="x","M1","")</f>
        <v>#REF!</v>
      </c>
      <c r="BT593" s="21" t="e">
        <f>IF(Wedstrijden!#REF!="x","M2","")</f>
        <v>#REF!</v>
      </c>
      <c r="BU593" s="21" t="e">
        <f>IF(Wedstrijden!#REF!="x","Z1","")</f>
        <v>#REF!</v>
      </c>
      <c r="BV593" s="21" t="e">
        <f>IF(Wedstrijden!#REF!="x","Z2","")</f>
        <v>#REF!</v>
      </c>
      <c r="BW593" s="21">
        <f>IF(COUNTA(Wedstrijden!#REF!)&lt;&gt;0,1,"")</f>
        <v>1</v>
      </c>
      <c r="BX593" s="21">
        <f t="shared" si="55"/>
        <v>1</v>
      </c>
      <c r="BY593" s="21" t="e">
        <f>IF(Wedstrijden!#REF!="x","BB","")</f>
        <v>#REF!</v>
      </c>
      <c r="BZ593" s="21" t="e">
        <f>IF(Wedstrijden!#REF!="x","B","")</f>
        <v>#REF!</v>
      </c>
      <c r="CA593" s="21" t="e">
        <f>IF(Wedstrijden!#REF!="x","L1","")</f>
        <v>#REF!</v>
      </c>
      <c r="CB593" s="21" t="e">
        <f>IF(Wedstrijden!#REF!="x","L2","")</f>
        <v>#REF!</v>
      </c>
      <c r="CC593" s="21" t="e">
        <f>IF(Wedstrijden!#REF!="x","M1","")</f>
        <v>#REF!</v>
      </c>
      <c r="CD593" s="21" t="e">
        <f>IF(Wedstrijden!#REF!="x","M2","")</f>
        <v>#REF!</v>
      </c>
      <c r="CE593" s="21" t="e">
        <f>IF(Wedstrijden!#REF!="x","Z1","")</f>
        <v>#REF!</v>
      </c>
      <c r="CF593" s="21" t="e">
        <f>IF(Wedstrijden!#REF!="x","Z2","")</f>
        <v>#REF!</v>
      </c>
      <c r="CG593" s="21" t="e">
        <f>IF(Wedstrijden!#REF!="x","ZZL","")</f>
        <v>#REF!</v>
      </c>
      <c r="CL593" s="21">
        <f>IF(COUNTA(Wedstrijden!#REF!)&lt;&gt;0,2,"")</f>
        <v>2</v>
      </c>
      <c r="CM593" s="21">
        <f t="shared" si="56"/>
        <v>2</v>
      </c>
      <c r="CN593" s="21" t="e">
        <f>IF(Wedstrijden!#REF!="x","AA","")</f>
        <v>#REF!</v>
      </c>
      <c r="CO593" s="21" t="e">
        <f>IF(Wedstrijden!#REF!="x","A","")</f>
        <v>#REF!</v>
      </c>
      <c r="CP593" s="21" t="e">
        <f>IF(Wedstrijden!#REF!="x","BB","")</f>
        <v>#REF!</v>
      </c>
      <c r="CQ593" s="21" t="e">
        <f>IF(Wedstrijden!#REF!="x","B","")</f>
        <v>#REF!</v>
      </c>
      <c r="CR593" s="21" t="e">
        <f>IF(Wedstrijden!#REF!="x","L","")</f>
        <v>#REF!</v>
      </c>
      <c r="CS593" s="21" t="e">
        <f>IF(Wedstrijden!#REF!="x","M","")</f>
        <v>#REF!</v>
      </c>
      <c r="CT593" s="21" t="e">
        <f>IF(Wedstrijden!#REF!="x","Z","")</f>
        <v>#REF!</v>
      </c>
      <c r="CU593" s="21" t="e">
        <f>IF(Wedstrijden!#REF!="x","ZZ","")</f>
        <v>#REF!</v>
      </c>
      <c r="CV593" s="21">
        <f>IF(COUNTA(Wedstrijden!#REF!)&lt;&gt;0,2,"")</f>
        <v>2</v>
      </c>
      <c r="CW593" s="21">
        <f t="shared" si="57"/>
        <v>1</v>
      </c>
      <c r="CX593" s="21" t="e">
        <f>IF(Wedstrijden!#REF!="x","BB","")</f>
        <v>#REF!</v>
      </c>
      <c r="CY593" s="21" t="e">
        <f>IF(Wedstrijden!#REF!="x","B","")</f>
        <v>#REF!</v>
      </c>
      <c r="CZ593" s="21" t="e">
        <f>IF(Wedstrijden!#REF!="x","L","")</f>
        <v>#REF!</v>
      </c>
      <c r="DA593" s="21" t="e">
        <f>IF(Wedstrijden!#REF!="x","M","")</f>
        <v>#REF!</v>
      </c>
      <c r="DB593" s="21" t="e">
        <f>IF(Wedstrijden!#REF!="x","Z","")</f>
        <v>#REF!</v>
      </c>
      <c r="DC593" s="21" t="e">
        <f>IF(Wedstrijden!#REF!="x","ZZ","")</f>
        <v>#REF!</v>
      </c>
      <c r="DD593" s="21" t="e">
        <f>IF(Wedstrijden!#REF!="x","1.40","")</f>
        <v>#REF!</v>
      </c>
      <c r="DE593" s="21">
        <f>IF(COUNTA(Wedstrijden!#REF!)&lt;&gt;0,6,"")</f>
        <v>6</v>
      </c>
      <c r="DF593" s="21">
        <f t="shared" si="58"/>
        <v>2</v>
      </c>
      <c r="DG593" s="21" t="e">
        <f>IF(Wedstrijden!#REF!="x","L","")</f>
        <v>#REF!</v>
      </c>
      <c r="DH593" s="21" t="e">
        <f>IF(Wedstrijden!#REF!="x","M","")</f>
        <v>#REF!</v>
      </c>
      <c r="DI593" s="21" t="e">
        <f>IF(Wedstrijden!#REF!="x","Z","")</f>
        <v>#REF!</v>
      </c>
      <c r="DJ593" s="21" t="e">
        <f>IF(Wedstrijden!#REF!="x","Z","")</f>
        <v>#REF!</v>
      </c>
      <c r="DK593" s="21">
        <f>IF(COUNTA(Wedstrijden!#REF!)&lt;&gt;0,6,"")</f>
        <v>6</v>
      </c>
      <c r="DL593" s="21">
        <f t="shared" si="59"/>
        <v>1</v>
      </c>
      <c r="DM593" s="21" t="e">
        <f>IF(Wedstrijden!#REF!="x","L","")</f>
        <v>#REF!</v>
      </c>
      <c r="DN593" s="21" t="e">
        <f>IF(Wedstrijden!#REF!="x","M","")</f>
        <v>#REF!</v>
      </c>
      <c r="DO593" s="21" t="e">
        <f>IF(Wedstrijden!#REF!="x","Z","")</f>
        <v>#REF!</v>
      </c>
      <c r="DP593" s="21" t="e">
        <f>IF(Wedstrijden!#REF!="x","Z","")</f>
        <v>#REF!</v>
      </c>
    </row>
    <row r="594" spans="1:120" ht="14.4" x14ac:dyDescent="0.3">
      <c r="A594" s="23">
        <f>Wedstrijden!B517</f>
        <v>0</v>
      </c>
      <c r="B594" s="21" t="str">
        <f>IFERROR(VLOOKUP(Wedstrijden!D517,Wedstrijdlocaties!$B$2:$E$600,2,FALSE),"")</f>
        <v/>
      </c>
      <c r="C594" s="21">
        <f>Wedstrijden!E517</f>
        <v>0</v>
      </c>
      <c r="D594" s="21" t="str">
        <f>IFERROR(VLOOKUP(Wedstrijden!F517,Organisaties!$B$2:$C$500,2,FALSE),"")</f>
        <v/>
      </c>
      <c r="E594" s="21" t="str">
        <f>IFERROR(VLOOKUP(Wedstrijden!F517,Organisaties!$B$2:$G$500,5,FALSE),"")</f>
        <v/>
      </c>
      <c r="F594" s="21" t="e">
        <f>IF(Wedstrijden!#REF!&lt;&gt;"",Wedstrijden!#REF!,"")</f>
        <v>#REF!</v>
      </c>
      <c r="G594" s="21" t="e">
        <f>IF(Wedstrijden!#REF!="Indoor",1,0)</f>
        <v>#REF!</v>
      </c>
      <c r="H594" s="21" t="e">
        <f>Wedstrijden!#REF!</f>
        <v>#REF!</v>
      </c>
      <c r="I594" s="21" t="e">
        <f>IF(Wedstrijden!#REF!="Nee",0,IF(Wedstrijden!#REF!="Ja",1,""))</f>
        <v>#REF!</v>
      </c>
      <c r="J594" s="21" t="e">
        <f>IF(Wedstrijden!#REF!&lt;&gt;"",Wedstrijden!#REF!,"")</f>
        <v>#REF!</v>
      </c>
      <c r="BJ594" s="21">
        <f>IF(COUNTA(Wedstrijden!#REF!)&lt;&gt;0,1,"")</f>
        <v>1</v>
      </c>
      <c r="BK594" s="21">
        <f t="shared" si="54"/>
        <v>2</v>
      </c>
      <c r="BL594" s="21" t="e">
        <f>IF(Wedstrijden!#REF!="x","AA","")</f>
        <v>#REF!</v>
      </c>
      <c r="BM594" s="21" t="e">
        <f>IF(Wedstrijden!#REF!="x","A","")</f>
        <v>#REF!</v>
      </c>
      <c r="BN594" s="21" t="e">
        <f>IF(Wedstrijden!#REF!="x","B1","")</f>
        <v>#REF!</v>
      </c>
      <c r="BO594" s="21" t="e">
        <f>IF(Wedstrijden!#REF!="x","BB","")</f>
        <v>#REF!</v>
      </c>
      <c r="BP594" s="21" t="e">
        <f>IF(Wedstrijden!#REF!="x","B","")</f>
        <v>#REF!</v>
      </c>
      <c r="BQ594" s="21" t="e">
        <f>IF(Wedstrijden!#REF!="x","L1","")</f>
        <v>#REF!</v>
      </c>
      <c r="BR594" s="21" t="e">
        <f>IF(Wedstrijden!#REF!="x","L2","")</f>
        <v>#REF!</v>
      </c>
      <c r="BS594" s="21" t="e">
        <f>IF(Wedstrijden!#REF!="x","M1","")</f>
        <v>#REF!</v>
      </c>
      <c r="BT594" s="21" t="e">
        <f>IF(Wedstrijden!#REF!="x","M2","")</f>
        <v>#REF!</v>
      </c>
      <c r="BU594" s="21" t="e">
        <f>IF(Wedstrijden!#REF!="x","Z1","")</f>
        <v>#REF!</v>
      </c>
      <c r="BV594" s="21" t="e">
        <f>IF(Wedstrijden!#REF!="x","Z2","")</f>
        <v>#REF!</v>
      </c>
      <c r="BW594" s="21">
        <f>IF(COUNTA(Wedstrijden!#REF!)&lt;&gt;0,1,"")</f>
        <v>1</v>
      </c>
      <c r="BX594" s="21">
        <f t="shared" si="55"/>
        <v>1</v>
      </c>
      <c r="BY594" s="21" t="e">
        <f>IF(Wedstrijden!#REF!="x","BB","")</f>
        <v>#REF!</v>
      </c>
      <c r="BZ594" s="21" t="e">
        <f>IF(Wedstrijden!#REF!="x","B","")</f>
        <v>#REF!</v>
      </c>
      <c r="CA594" s="21" t="e">
        <f>IF(Wedstrijden!#REF!="x","L1","")</f>
        <v>#REF!</v>
      </c>
      <c r="CB594" s="21" t="e">
        <f>IF(Wedstrijden!#REF!="x","L2","")</f>
        <v>#REF!</v>
      </c>
      <c r="CC594" s="21" t="e">
        <f>IF(Wedstrijden!#REF!="x","M1","")</f>
        <v>#REF!</v>
      </c>
      <c r="CD594" s="21" t="e">
        <f>IF(Wedstrijden!#REF!="x","M2","")</f>
        <v>#REF!</v>
      </c>
      <c r="CE594" s="21" t="e">
        <f>IF(Wedstrijden!#REF!="x","Z1","")</f>
        <v>#REF!</v>
      </c>
      <c r="CF594" s="21" t="e">
        <f>IF(Wedstrijden!#REF!="x","Z2","")</f>
        <v>#REF!</v>
      </c>
      <c r="CG594" s="21" t="e">
        <f>IF(Wedstrijden!#REF!="x","ZZL","")</f>
        <v>#REF!</v>
      </c>
      <c r="CL594" s="21">
        <f>IF(COUNTA(Wedstrijden!#REF!)&lt;&gt;0,2,"")</f>
        <v>2</v>
      </c>
      <c r="CM594" s="21">
        <f t="shared" si="56"/>
        <v>2</v>
      </c>
      <c r="CN594" s="21" t="e">
        <f>IF(Wedstrijden!#REF!="x","AA","")</f>
        <v>#REF!</v>
      </c>
      <c r="CO594" s="21" t="e">
        <f>IF(Wedstrijden!#REF!="x","A","")</f>
        <v>#REF!</v>
      </c>
      <c r="CP594" s="21" t="e">
        <f>IF(Wedstrijden!#REF!="x","BB","")</f>
        <v>#REF!</v>
      </c>
      <c r="CQ594" s="21" t="e">
        <f>IF(Wedstrijden!#REF!="x","B","")</f>
        <v>#REF!</v>
      </c>
      <c r="CR594" s="21" t="e">
        <f>IF(Wedstrijden!#REF!="x","L","")</f>
        <v>#REF!</v>
      </c>
      <c r="CS594" s="21" t="e">
        <f>IF(Wedstrijden!#REF!="x","M","")</f>
        <v>#REF!</v>
      </c>
      <c r="CT594" s="21" t="e">
        <f>IF(Wedstrijden!#REF!="x","Z","")</f>
        <v>#REF!</v>
      </c>
      <c r="CU594" s="21" t="e">
        <f>IF(Wedstrijden!#REF!="x","ZZ","")</f>
        <v>#REF!</v>
      </c>
      <c r="CV594" s="21">
        <f>IF(COUNTA(Wedstrijden!#REF!)&lt;&gt;0,2,"")</f>
        <v>2</v>
      </c>
      <c r="CW594" s="21">
        <f t="shared" si="57"/>
        <v>1</v>
      </c>
      <c r="CX594" s="21" t="e">
        <f>IF(Wedstrijden!#REF!="x","BB","")</f>
        <v>#REF!</v>
      </c>
      <c r="CY594" s="21" t="e">
        <f>IF(Wedstrijden!#REF!="x","B","")</f>
        <v>#REF!</v>
      </c>
      <c r="CZ594" s="21" t="e">
        <f>IF(Wedstrijden!#REF!="x","L","")</f>
        <v>#REF!</v>
      </c>
      <c r="DA594" s="21" t="e">
        <f>IF(Wedstrijden!#REF!="x","M","")</f>
        <v>#REF!</v>
      </c>
      <c r="DB594" s="21" t="e">
        <f>IF(Wedstrijden!#REF!="x","Z","")</f>
        <v>#REF!</v>
      </c>
      <c r="DC594" s="21" t="e">
        <f>IF(Wedstrijden!#REF!="x","ZZ","")</f>
        <v>#REF!</v>
      </c>
      <c r="DD594" s="21" t="e">
        <f>IF(Wedstrijden!#REF!="x","1.40","")</f>
        <v>#REF!</v>
      </c>
      <c r="DE594" s="21">
        <f>IF(COUNTA(Wedstrijden!#REF!)&lt;&gt;0,6,"")</f>
        <v>6</v>
      </c>
      <c r="DF594" s="21">
        <f t="shared" si="58"/>
        <v>2</v>
      </c>
      <c r="DG594" s="21" t="e">
        <f>IF(Wedstrijden!#REF!="x","L","")</f>
        <v>#REF!</v>
      </c>
      <c r="DH594" s="21" t="e">
        <f>IF(Wedstrijden!#REF!="x","M","")</f>
        <v>#REF!</v>
      </c>
      <c r="DI594" s="21" t="e">
        <f>IF(Wedstrijden!#REF!="x","Z","")</f>
        <v>#REF!</v>
      </c>
      <c r="DJ594" s="21" t="e">
        <f>IF(Wedstrijden!#REF!="x","Z","")</f>
        <v>#REF!</v>
      </c>
      <c r="DK594" s="21">
        <f>IF(COUNTA(Wedstrijden!#REF!)&lt;&gt;0,6,"")</f>
        <v>6</v>
      </c>
      <c r="DL594" s="21">
        <f t="shared" si="59"/>
        <v>1</v>
      </c>
      <c r="DM594" s="21" t="e">
        <f>IF(Wedstrijden!#REF!="x","L","")</f>
        <v>#REF!</v>
      </c>
      <c r="DN594" s="21" t="e">
        <f>IF(Wedstrijden!#REF!="x","M","")</f>
        <v>#REF!</v>
      </c>
      <c r="DO594" s="21" t="e">
        <f>IF(Wedstrijden!#REF!="x","Z","")</f>
        <v>#REF!</v>
      </c>
      <c r="DP594" s="21" t="e">
        <f>IF(Wedstrijden!#REF!="x","Z","")</f>
        <v>#REF!</v>
      </c>
    </row>
    <row r="595" spans="1:120" ht="14.4" x14ac:dyDescent="0.3">
      <c r="A595" s="23">
        <f>Wedstrijden!B518</f>
        <v>0</v>
      </c>
      <c r="B595" s="21" t="str">
        <f>IFERROR(VLOOKUP(Wedstrijden!D518,Wedstrijdlocaties!$B$2:$E$600,2,FALSE),"")</f>
        <v/>
      </c>
      <c r="C595" s="21">
        <f>Wedstrijden!E518</f>
        <v>0</v>
      </c>
      <c r="D595" s="21" t="str">
        <f>IFERROR(VLOOKUP(Wedstrijden!F518,Organisaties!$B$2:$C$500,2,FALSE),"")</f>
        <v/>
      </c>
      <c r="E595" s="21" t="str">
        <f>IFERROR(VLOOKUP(Wedstrijden!F518,Organisaties!$B$2:$G$500,5,FALSE),"")</f>
        <v/>
      </c>
      <c r="F595" s="21" t="e">
        <f>IF(Wedstrijden!#REF!&lt;&gt;"",Wedstrijden!#REF!,"")</f>
        <v>#REF!</v>
      </c>
      <c r="G595" s="21" t="e">
        <f>IF(Wedstrijden!#REF!="Indoor",1,0)</f>
        <v>#REF!</v>
      </c>
      <c r="H595" s="21" t="e">
        <f>Wedstrijden!#REF!</f>
        <v>#REF!</v>
      </c>
      <c r="I595" s="21" t="e">
        <f>IF(Wedstrijden!#REF!="Nee",0,IF(Wedstrijden!#REF!="Ja",1,""))</f>
        <v>#REF!</v>
      </c>
      <c r="J595" s="21" t="e">
        <f>IF(Wedstrijden!#REF!&lt;&gt;"",Wedstrijden!#REF!,"")</f>
        <v>#REF!</v>
      </c>
      <c r="BJ595" s="21">
        <f>IF(COUNTA(Wedstrijden!#REF!)&lt;&gt;0,1,"")</f>
        <v>1</v>
      </c>
      <c r="BK595" s="21">
        <f t="shared" si="54"/>
        <v>2</v>
      </c>
      <c r="BL595" s="21" t="e">
        <f>IF(Wedstrijden!#REF!="x","AA","")</f>
        <v>#REF!</v>
      </c>
      <c r="BM595" s="21" t="e">
        <f>IF(Wedstrijden!#REF!="x","A","")</f>
        <v>#REF!</v>
      </c>
      <c r="BN595" s="21" t="e">
        <f>IF(Wedstrijden!#REF!="x","B1","")</f>
        <v>#REF!</v>
      </c>
      <c r="BO595" s="21" t="e">
        <f>IF(Wedstrijden!#REF!="x","BB","")</f>
        <v>#REF!</v>
      </c>
      <c r="BP595" s="21" t="e">
        <f>IF(Wedstrijden!#REF!="x","B","")</f>
        <v>#REF!</v>
      </c>
      <c r="BQ595" s="21" t="e">
        <f>IF(Wedstrijden!#REF!="x","L1","")</f>
        <v>#REF!</v>
      </c>
      <c r="BR595" s="21" t="e">
        <f>IF(Wedstrijden!#REF!="x","L2","")</f>
        <v>#REF!</v>
      </c>
      <c r="BS595" s="21" t="e">
        <f>IF(Wedstrijden!#REF!="x","M1","")</f>
        <v>#REF!</v>
      </c>
      <c r="BT595" s="21" t="e">
        <f>IF(Wedstrijden!#REF!="x","M2","")</f>
        <v>#REF!</v>
      </c>
      <c r="BU595" s="21" t="e">
        <f>IF(Wedstrijden!#REF!="x","Z1","")</f>
        <v>#REF!</v>
      </c>
      <c r="BV595" s="21" t="e">
        <f>IF(Wedstrijden!#REF!="x","Z2","")</f>
        <v>#REF!</v>
      </c>
      <c r="BW595" s="21">
        <f>IF(COUNTA(Wedstrijden!#REF!)&lt;&gt;0,1,"")</f>
        <v>1</v>
      </c>
      <c r="BX595" s="21">
        <f t="shared" si="55"/>
        <v>1</v>
      </c>
      <c r="BY595" s="21" t="e">
        <f>IF(Wedstrijden!#REF!="x","BB","")</f>
        <v>#REF!</v>
      </c>
      <c r="BZ595" s="21" t="e">
        <f>IF(Wedstrijden!#REF!="x","B","")</f>
        <v>#REF!</v>
      </c>
      <c r="CA595" s="21" t="e">
        <f>IF(Wedstrijden!#REF!="x","L1","")</f>
        <v>#REF!</v>
      </c>
      <c r="CB595" s="21" t="e">
        <f>IF(Wedstrijden!#REF!="x","L2","")</f>
        <v>#REF!</v>
      </c>
      <c r="CC595" s="21" t="e">
        <f>IF(Wedstrijden!#REF!="x","M1","")</f>
        <v>#REF!</v>
      </c>
      <c r="CD595" s="21" t="e">
        <f>IF(Wedstrijden!#REF!="x","M2","")</f>
        <v>#REF!</v>
      </c>
      <c r="CE595" s="21" t="e">
        <f>IF(Wedstrijden!#REF!="x","Z1","")</f>
        <v>#REF!</v>
      </c>
      <c r="CF595" s="21" t="e">
        <f>IF(Wedstrijden!#REF!="x","Z2","")</f>
        <v>#REF!</v>
      </c>
      <c r="CG595" s="21" t="e">
        <f>IF(Wedstrijden!#REF!="x","ZZL","")</f>
        <v>#REF!</v>
      </c>
      <c r="CL595" s="21">
        <f>IF(COUNTA(Wedstrijden!#REF!)&lt;&gt;0,2,"")</f>
        <v>2</v>
      </c>
      <c r="CM595" s="21">
        <f t="shared" si="56"/>
        <v>2</v>
      </c>
      <c r="CN595" s="21" t="e">
        <f>IF(Wedstrijden!#REF!="x","AA","")</f>
        <v>#REF!</v>
      </c>
      <c r="CO595" s="21" t="e">
        <f>IF(Wedstrijden!#REF!="x","A","")</f>
        <v>#REF!</v>
      </c>
      <c r="CP595" s="21" t="e">
        <f>IF(Wedstrijden!#REF!="x","BB","")</f>
        <v>#REF!</v>
      </c>
      <c r="CQ595" s="21" t="e">
        <f>IF(Wedstrijden!#REF!="x","B","")</f>
        <v>#REF!</v>
      </c>
      <c r="CR595" s="21" t="e">
        <f>IF(Wedstrijden!#REF!="x","L","")</f>
        <v>#REF!</v>
      </c>
      <c r="CS595" s="21" t="e">
        <f>IF(Wedstrijden!#REF!="x","M","")</f>
        <v>#REF!</v>
      </c>
      <c r="CT595" s="21" t="e">
        <f>IF(Wedstrijden!#REF!="x","Z","")</f>
        <v>#REF!</v>
      </c>
      <c r="CU595" s="21" t="e">
        <f>IF(Wedstrijden!#REF!="x","ZZ","")</f>
        <v>#REF!</v>
      </c>
      <c r="CV595" s="21">
        <f>IF(COUNTA(Wedstrijden!#REF!)&lt;&gt;0,2,"")</f>
        <v>2</v>
      </c>
      <c r="CW595" s="21">
        <f t="shared" si="57"/>
        <v>1</v>
      </c>
      <c r="CX595" s="21" t="e">
        <f>IF(Wedstrijden!#REF!="x","BB","")</f>
        <v>#REF!</v>
      </c>
      <c r="CY595" s="21" t="e">
        <f>IF(Wedstrijden!#REF!="x","B","")</f>
        <v>#REF!</v>
      </c>
      <c r="CZ595" s="21" t="e">
        <f>IF(Wedstrijden!#REF!="x","L","")</f>
        <v>#REF!</v>
      </c>
      <c r="DA595" s="21" t="e">
        <f>IF(Wedstrijden!#REF!="x","M","")</f>
        <v>#REF!</v>
      </c>
      <c r="DB595" s="21" t="e">
        <f>IF(Wedstrijden!#REF!="x","Z","")</f>
        <v>#REF!</v>
      </c>
      <c r="DC595" s="21" t="e">
        <f>IF(Wedstrijden!#REF!="x","ZZ","")</f>
        <v>#REF!</v>
      </c>
      <c r="DD595" s="21" t="e">
        <f>IF(Wedstrijden!#REF!="x","1.40","")</f>
        <v>#REF!</v>
      </c>
      <c r="DE595" s="21">
        <f>IF(COUNTA(Wedstrijden!#REF!)&lt;&gt;0,6,"")</f>
        <v>6</v>
      </c>
      <c r="DF595" s="21">
        <f t="shared" si="58"/>
        <v>2</v>
      </c>
      <c r="DG595" s="21" t="e">
        <f>IF(Wedstrijden!#REF!="x","L","")</f>
        <v>#REF!</v>
      </c>
      <c r="DH595" s="21" t="e">
        <f>IF(Wedstrijden!#REF!="x","M","")</f>
        <v>#REF!</v>
      </c>
      <c r="DI595" s="21" t="e">
        <f>IF(Wedstrijden!#REF!="x","Z","")</f>
        <v>#REF!</v>
      </c>
      <c r="DJ595" s="21" t="e">
        <f>IF(Wedstrijden!#REF!="x","Z","")</f>
        <v>#REF!</v>
      </c>
      <c r="DK595" s="21">
        <f>IF(COUNTA(Wedstrijden!#REF!)&lt;&gt;0,6,"")</f>
        <v>6</v>
      </c>
      <c r="DL595" s="21">
        <f t="shared" si="59"/>
        <v>1</v>
      </c>
      <c r="DM595" s="21" t="e">
        <f>IF(Wedstrijden!#REF!="x","L","")</f>
        <v>#REF!</v>
      </c>
      <c r="DN595" s="21" t="e">
        <f>IF(Wedstrijden!#REF!="x","M","")</f>
        <v>#REF!</v>
      </c>
      <c r="DO595" s="21" t="e">
        <f>IF(Wedstrijden!#REF!="x","Z","")</f>
        <v>#REF!</v>
      </c>
      <c r="DP595" s="21" t="e">
        <f>IF(Wedstrijden!#REF!="x","Z","")</f>
        <v>#REF!</v>
      </c>
    </row>
    <row r="596" spans="1:120" ht="14.4" x14ac:dyDescent="0.3">
      <c r="A596" s="23">
        <f>Wedstrijden!B519</f>
        <v>0</v>
      </c>
      <c r="B596" s="21" t="str">
        <f>IFERROR(VLOOKUP(Wedstrijden!D519,Wedstrijdlocaties!$B$2:$E$600,2,FALSE),"")</f>
        <v/>
      </c>
      <c r="C596" s="21">
        <f>Wedstrijden!E519</f>
        <v>0</v>
      </c>
      <c r="D596" s="21" t="str">
        <f>IFERROR(VLOOKUP(Wedstrijden!F519,Organisaties!$B$2:$C$500,2,FALSE),"")</f>
        <v/>
      </c>
      <c r="E596" s="21" t="str">
        <f>IFERROR(VLOOKUP(Wedstrijden!F519,Organisaties!$B$2:$G$500,5,FALSE),"")</f>
        <v/>
      </c>
      <c r="F596" s="21" t="e">
        <f>IF(Wedstrijden!#REF!&lt;&gt;"",Wedstrijden!#REF!,"")</f>
        <v>#REF!</v>
      </c>
      <c r="G596" s="21" t="e">
        <f>IF(Wedstrijden!#REF!="Indoor",1,0)</f>
        <v>#REF!</v>
      </c>
      <c r="H596" s="21" t="e">
        <f>Wedstrijden!#REF!</f>
        <v>#REF!</v>
      </c>
      <c r="I596" s="21" t="e">
        <f>IF(Wedstrijden!#REF!="Nee",0,IF(Wedstrijden!#REF!="Ja",1,""))</f>
        <v>#REF!</v>
      </c>
      <c r="J596" s="21" t="e">
        <f>IF(Wedstrijden!#REF!&lt;&gt;"",Wedstrijden!#REF!,"")</f>
        <v>#REF!</v>
      </c>
      <c r="BJ596" s="21">
        <f>IF(COUNTA(Wedstrijden!#REF!)&lt;&gt;0,1,"")</f>
        <v>1</v>
      </c>
      <c r="BK596" s="21">
        <f t="shared" si="54"/>
        <v>2</v>
      </c>
      <c r="BL596" s="21" t="e">
        <f>IF(Wedstrijden!#REF!="x","AA","")</f>
        <v>#REF!</v>
      </c>
      <c r="BM596" s="21" t="e">
        <f>IF(Wedstrijden!#REF!="x","A","")</f>
        <v>#REF!</v>
      </c>
      <c r="BN596" s="21" t="e">
        <f>IF(Wedstrijden!#REF!="x","B1","")</f>
        <v>#REF!</v>
      </c>
      <c r="BO596" s="21" t="e">
        <f>IF(Wedstrijden!#REF!="x","BB","")</f>
        <v>#REF!</v>
      </c>
      <c r="BP596" s="21" t="e">
        <f>IF(Wedstrijden!#REF!="x","B","")</f>
        <v>#REF!</v>
      </c>
      <c r="BQ596" s="21" t="e">
        <f>IF(Wedstrijden!#REF!="x","L1","")</f>
        <v>#REF!</v>
      </c>
      <c r="BR596" s="21" t="e">
        <f>IF(Wedstrijden!#REF!="x","L2","")</f>
        <v>#REF!</v>
      </c>
      <c r="BS596" s="21" t="e">
        <f>IF(Wedstrijden!#REF!="x","M1","")</f>
        <v>#REF!</v>
      </c>
      <c r="BT596" s="21" t="e">
        <f>IF(Wedstrijden!#REF!="x","M2","")</f>
        <v>#REF!</v>
      </c>
      <c r="BU596" s="21" t="e">
        <f>IF(Wedstrijden!#REF!="x","Z1","")</f>
        <v>#REF!</v>
      </c>
      <c r="BV596" s="21" t="e">
        <f>IF(Wedstrijden!#REF!="x","Z2","")</f>
        <v>#REF!</v>
      </c>
      <c r="BW596" s="21">
        <f>IF(COUNTA(Wedstrijden!#REF!)&lt;&gt;0,1,"")</f>
        <v>1</v>
      </c>
      <c r="BX596" s="21">
        <f t="shared" si="55"/>
        <v>1</v>
      </c>
      <c r="BY596" s="21" t="e">
        <f>IF(Wedstrijden!#REF!="x","BB","")</f>
        <v>#REF!</v>
      </c>
      <c r="BZ596" s="21" t="e">
        <f>IF(Wedstrijden!#REF!="x","B","")</f>
        <v>#REF!</v>
      </c>
      <c r="CA596" s="21" t="e">
        <f>IF(Wedstrijden!#REF!="x","L1","")</f>
        <v>#REF!</v>
      </c>
      <c r="CB596" s="21" t="e">
        <f>IF(Wedstrijden!#REF!="x","L2","")</f>
        <v>#REF!</v>
      </c>
      <c r="CC596" s="21" t="e">
        <f>IF(Wedstrijden!#REF!="x","M1","")</f>
        <v>#REF!</v>
      </c>
      <c r="CD596" s="21" t="e">
        <f>IF(Wedstrijden!#REF!="x","M2","")</f>
        <v>#REF!</v>
      </c>
      <c r="CE596" s="21" t="e">
        <f>IF(Wedstrijden!#REF!="x","Z1","")</f>
        <v>#REF!</v>
      </c>
      <c r="CF596" s="21" t="e">
        <f>IF(Wedstrijden!#REF!="x","Z2","")</f>
        <v>#REF!</v>
      </c>
      <c r="CG596" s="21" t="e">
        <f>IF(Wedstrijden!#REF!="x","ZZL","")</f>
        <v>#REF!</v>
      </c>
      <c r="CL596" s="21">
        <f>IF(COUNTA(Wedstrijden!#REF!)&lt;&gt;0,2,"")</f>
        <v>2</v>
      </c>
      <c r="CM596" s="21">
        <f t="shared" si="56"/>
        <v>2</v>
      </c>
      <c r="CN596" s="21" t="e">
        <f>IF(Wedstrijden!#REF!="x","AA","")</f>
        <v>#REF!</v>
      </c>
      <c r="CO596" s="21" t="e">
        <f>IF(Wedstrijden!#REF!="x","A","")</f>
        <v>#REF!</v>
      </c>
      <c r="CP596" s="21" t="e">
        <f>IF(Wedstrijden!#REF!="x","BB","")</f>
        <v>#REF!</v>
      </c>
      <c r="CQ596" s="21" t="e">
        <f>IF(Wedstrijden!#REF!="x","B","")</f>
        <v>#REF!</v>
      </c>
      <c r="CR596" s="21" t="e">
        <f>IF(Wedstrijden!#REF!="x","L","")</f>
        <v>#REF!</v>
      </c>
      <c r="CS596" s="21" t="e">
        <f>IF(Wedstrijden!#REF!="x","M","")</f>
        <v>#REF!</v>
      </c>
      <c r="CT596" s="21" t="e">
        <f>IF(Wedstrijden!#REF!="x","Z","")</f>
        <v>#REF!</v>
      </c>
      <c r="CU596" s="21" t="e">
        <f>IF(Wedstrijden!#REF!="x","ZZ","")</f>
        <v>#REF!</v>
      </c>
      <c r="CV596" s="21">
        <f>IF(COUNTA(Wedstrijden!#REF!)&lt;&gt;0,2,"")</f>
        <v>2</v>
      </c>
      <c r="CW596" s="21">
        <f t="shared" si="57"/>
        <v>1</v>
      </c>
      <c r="CX596" s="21" t="e">
        <f>IF(Wedstrijden!#REF!="x","BB","")</f>
        <v>#REF!</v>
      </c>
      <c r="CY596" s="21" t="e">
        <f>IF(Wedstrijden!#REF!="x","B","")</f>
        <v>#REF!</v>
      </c>
      <c r="CZ596" s="21" t="e">
        <f>IF(Wedstrijden!#REF!="x","L","")</f>
        <v>#REF!</v>
      </c>
      <c r="DA596" s="21" t="e">
        <f>IF(Wedstrijden!#REF!="x","M","")</f>
        <v>#REF!</v>
      </c>
      <c r="DB596" s="21" t="e">
        <f>IF(Wedstrijden!#REF!="x","Z","")</f>
        <v>#REF!</v>
      </c>
      <c r="DC596" s="21" t="e">
        <f>IF(Wedstrijden!#REF!="x","ZZ","")</f>
        <v>#REF!</v>
      </c>
      <c r="DD596" s="21" t="e">
        <f>IF(Wedstrijden!#REF!="x","1.40","")</f>
        <v>#REF!</v>
      </c>
      <c r="DE596" s="21">
        <f>IF(COUNTA(Wedstrijden!#REF!)&lt;&gt;0,6,"")</f>
        <v>6</v>
      </c>
      <c r="DF596" s="21">
        <f t="shared" si="58"/>
        <v>2</v>
      </c>
      <c r="DG596" s="21" t="e">
        <f>IF(Wedstrijden!#REF!="x","L","")</f>
        <v>#REF!</v>
      </c>
      <c r="DH596" s="21" t="e">
        <f>IF(Wedstrijden!#REF!="x","M","")</f>
        <v>#REF!</v>
      </c>
      <c r="DI596" s="21" t="e">
        <f>IF(Wedstrijden!#REF!="x","Z","")</f>
        <v>#REF!</v>
      </c>
      <c r="DJ596" s="21" t="e">
        <f>IF(Wedstrijden!#REF!="x","Z","")</f>
        <v>#REF!</v>
      </c>
      <c r="DK596" s="21">
        <f>IF(COUNTA(Wedstrijden!#REF!)&lt;&gt;0,6,"")</f>
        <v>6</v>
      </c>
      <c r="DL596" s="21">
        <f t="shared" si="59"/>
        <v>1</v>
      </c>
      <c r="DM596" s="21" t="e">
        <f>IF(Wedstrijden!#REF!="x","L","")</f>
        <v>#REF!</v>
      </c>
      <c r="DN596" s="21" t="e">
        <f>IF(Wedstrijden!#REF!="x","M","")</f>
        <v>#REF!</v>
      </c>
      <c r="DO596" s="21" t="e">
        <f>IF(Wedstrijden!#REF!="x","Z","")</f>
        <v>#REF!</v>
      </c>
      <c r="DP596" s="21" t="e">
        <f>IF(Wedstrijden!#REF!="x","Z","")</f>
        <v>#REF!</v>
      </c>
    </row>
    <row r="597" spans="1:120" ht="14.4" x14ac:dyDescent="0.3">
      <c r="A597" s="23">
        <f>Wedstrijden!B520</f>
        <v>0</v>
      </c>
      <c r="B597" s="21" t="str">
        <f>IFERROR(VLOOKUP(Wedstrijden!D520,Wedstrijdlocaties!$B$2:$E$600,2,FALSE),"")</f>
        <v/>
      </c>
      <c r="C597" s="21">
        <f>Wedstrijden!E520</f>
        <v>0</v>
      </c>
      <c r="D597" s="21" t="str">
        <f>IFERROR(VLOOKUP(Wedstrijden!F520,Organisaties!$B$2:$C$500,2,FALSE),"")</f>
        <v/>
      </c>
      <c r="E597" s="21" t="str">
        <f>IFERROR(VLOOKUP(Wedstrijden!F520,Organisaties!$B$2:$G$500,5,FALSE),"")</f>
        <v/>
      </c>
      <c r="F597" s="21" t="e">
        <f>IF(Wedstrijden!#REF!&lt;&gt;"",Wedstrijden!#REF!,"")</f>
        <v>#REF!</v>
      </c>
      <c r="G597" s="21" t="e">
        <f>IF(Wedstrijden!#REF!="Indoor",1,0)</f>
        <v>#REF!</v>
      </c>
      <c r="H597" s="21" t="e">
        <f>Wedstrijden!#REF!</f>
        <v>#REF!</v>
      </c>
      <c r="I597" s="21" t="e">
        <f>IF(Wedstrijden!#REF!="Nee",0,IF(Wedstrijden!#REF!="Ja",1,""))</f>
        <v>#REF!</v>
      </c>
      <c r="J597" s="21" t="e">
        <f>IF(Wedstrijden!#REF!&lt;&gt;"",Wedstrijden!#REF!,"")</f>
        <v>#REF!</v>
      </c>
      <c r="BJ597" s="21">
        <f>IF(COUNTA(Wedstrijden!#REF!)&lt;&gt;0,1,"")</f>
        <v>1</v>
      </c>
      <c r="BK597" s="21">
        <f t="shared" si="54"/>
        <v>2</v>
      </c>
      <c r="BL597" s="21" t="e">
        <f>IF(Wedstrijden!#REF!="x","AA","")</f>
        <v>#REF!</v>
      </c>
      <c r="BM597" s="21" t="e">
        <f>IF(Wedstrijden!#REF!="x","A","")</f>
        <v>#REF!</v>
      </c>
      <c r="BN597" s="21" t="e">
        <f>IF(Wedstrijden!#REF!="x","B1","")</f>
        <v>#REF!</v>
      </c>
      <c r="BO597" s="21" t="e">
        <f>IF(Wedstrijden!#REF!="x","BB","")</f>
        <v>#REF!</v>
      </c>
      <c r="BP597" s="21" t="e">
        <f>IF(Wedstrijden!#REF!="x","B","")</f>
        <v>#REF!</v>
      </c>
      <c r="BQ597" s="21" t="e">
        <f>IF(Wedstrijden!#REF!="x","L1","")</f>
        <v>#REF!</v>
      </c>
      <c r="BR597" s="21" t="e">
        <f>IF(Wedstrijden!#REF!="x","L2","")</f>
        <v>#REF!</v>
      </c>
      <c r="BS597" s="21" t="e">
        <f>IF(Wedstrijden!#REF!="x","M1","")</f>
        <v>#REF!</v>
      </c>
      <c r="BT597" s="21" t="e">
        <f>IF(Wedstrijden!#REF!="x","M2","")</f>
        <v>#REF!</v>
      </c>
      <c r="BU597" s="21" t="e">
        <f>IF(Wedstrijden!#REF!="x","Z1","")</f>
        <v>#REF!</v>
      </c>
      <c r="BV597" s="21" t="e">
        <f>IF(Wedstrijden!#REF!="x","Z2","")</f>
        <v>#REF!</v>
      </c>
      <c r="BW597" s="21">
        <f>IF(COUNTA(Wedstrijden!#REF!)&lt;&gt;0,1,"")</f>
        <v>1</v>
      </c>
      <c r="BX597" s="21">
        <f t="shared" si="55"/>
        <v>1</v>
      </c>
      <c r="BY597" s="21" t="e">
        <f>IF(Wedstrijden!#REF!="x","BB","")</f>
        <v>#REF!</v>
      </c>
      <c r="BZ597" s="21" t="e">
        <f>IF(Wedstrijden!#REF!="x","B","")</f>
        <v>#REF!</v>
      </c>
      <c r="CA597" s="21" t="e">
        <f>IF(Wedstrijden!#REF!="x","L1","")</f>
        <v>#REF!</v>
      </c>
      <c r="CB597" s="21" t="e">
        <f>IF(Wedstrijden!#REF!="x","L2","")</f>
        <v>#REF!</v>
      </c>
      <c r="CC597" s="21" t="e">
        <f>IF(Wedstrijden!#REF!="x","M1","")</f>
        <v>#REF!</v>
      </c>
      <c r="CD597" s="21" t="e">
        <f>IF(Wedstrijden!#REF!="x","M2","")</f>
        <v>#REF!</v>
      </c>
      <c r="CE597" s="21" t="e">
        <f>IF(Wedstrijden!#REF!="x","Z1","")</f>
        <v>#REF!</v>
      </c>
      <c r="CF597" s="21" t="e">
        <f>IF(Wedstrijden!#REF!="x","Z2","")</f>
        <v>#REF!</v>
      </c>
      <c r="CG597" s="21" t="e">
        <f>IF(Wedstrijden!#REF!="x","ZZL","")</f>
        <v>#REF!</v>
      </c>
      <c r="CL597" s="21">
        <f>IF(COUNTA(Wedstrijden!#REF!)&lt;&gt;0,2,"")</f>
        <v>2</v>
      </c>
      <c r="CM597" s="21">
        <f t="shared" si="56"/>
        <v>2</v>
      </c>
      <c r="CN597" s="21" t="e">
        <f>IF(Wedstrijden!#REF!="x","AA","")</f>
        <v>#REF!</v>
      </c>
      <c r="CO597" s="21" t="e">
        <f>IF(Wedstrijden!#REF!="x","A","")</f>
        <v>#REF!</v>
      </c>
      <c r="CP597" s="21" t="e">
        <f>IF(Wedstrijden!#REF!="x","BB","")</f>
        <v>#REF!</v>
      </c>
      <c r="CQ597" s="21" t="e">
        <f>IF(Wedstrijden!#REF!="x","B","")</f>
        <v>#REF!</v>
      </c>
      <c r="CR597" s="21" t="e">
        <f>IF(Wedstrijden!#REF!="x","L","")</f>
        <v>#REF!</v>
      </c>
      <c r="CS597" s="21" t="e">
        <f>IF(Wedstrijden!#REF!="x","M","")</f>
        <v>#REF!</v>
      </c>
      <c r="CT597" s="21" t="e">
        <f>IF(Wedstrijden!#REF!="x","Z","")</f>
        <v>#REF!</v>
      </c>
      <c r="CU597" s="21" t="e">
        <f>IF(Wedstrijden!#REF!="x","ZZ","")</f>
        <v>#REF!</v>
      </c>
      <c r="CV597" s="21">
        <f>IF(COUNTA(Wedstrijden!#REF!)&lt;&gt;0,2,"")</f>
        <v>2</v>
      </c>
      <c r="CW597" s="21">
        <f t="shared" si="57"/>
        <v>1</v>
      </c>
      <c r="CX597" s="21" t="e">
        <f>IF(Wedstrijden!#REF!="x","BB","")</f>
        <v>#REF!</v>
      </c>
      <c r="CY597" s="21" t="e">
        <f>IF(Wedstrijden!#REF!="x","B","")</f>
        <v>#REF!</v>
      </c>
      <c r="CZ597" s="21" t="e">
        <f>IF(Wedstrijden!#REF!="x","L","")</f>
        <v>#REF!</v>
      </c>
      <c r="DA597" s="21" t="e">
        <f>IF(Wedstrijden!#REF!="x","M","")</f>
        <v>#REF!</v>
      </c>
      <c r="DB597" s="21" t="e">
        <f>IF(Wedstrijden!#REF!="x","Z","")</f>
        <v>#REF!</v>
      </c>
      <c r="DC597" s="21" t="e">
        <f>IF(Wedstrijden!#REF!="x","ZZ","")</f>
        <v>#REF!</v>
      </c>
      <c r="DD597" s="21" t="e">
        <f>IF(Wedstrijden!#REF!="x","1.40","")</f>
        <v>#REF!</v>
      </c>
      <c r="DE597" s="21">
        <f>IF(COUNTA(Wedstrijden!#REF!)&lt;&gt;0,6,"")</f>
        <v>6</v>
      </c>
      <c r="DF597" s="21">
        <f t="shared" si="58"/>
        <v>2</v>
      </c>
      <c r="DG597" s="21" t="e">
        <f>IF(Wedstrijden!#REF!="x","L","")</f>
        <v>#REF!</v>
      </c>
      <c r="DH597" s="21" t="e">
        <f>IF(Wedstrijden!#REF!="x","M","")</f>
        <v>#REF!</v>
      </c>
      <c r="DI597" s="21" t="e">
        <f>IF(Wedstrijden!#REF!="x","Z","")</f>
        <v>#REF!</v>
      </c>
      <c r="DJ597" s="21" t="e">
        <f>IF(Wedstrijden!#REF!="x","Z","")</f>
        <v>#REF!</v>
      </c>
      <c r="DK597" s="21">
        <f>IF(COUNTA(Wedstrijden!#REF!)&lt;&gt;0,6,"")</f>
        <v>6</v>
      </c>
      <c r="DL597" s="21">
        <f t="shared" si="59"/>
        <v>1</v>
      </c>
      <c r="DM597" s="21" t="e">
        <f>IF(Wedstrijden!#REF!="x","L","")</f>
        <v>#REF!</v>
      </c>
      <c r="DN597" s="21" t="e">
        <f>IF(Wedstrijden!#REF!="x","M","")</f>
        <v>#REF!</v>
      </c>
      <c r="DO597" s="21" t="e">
        <f>IF(Wedstrijden!#REF!="x","Z","")</f>
        <v>#REF!</v>
      </c>
      <c r="DP597" s="21" t="e">
        <f>IF(Wedstrijden!#REF!="x","Z","")</f>
        <v>#REF!</v>
      </c>
    </row>
    <row r="598" spans="1:120" ht="14.4" x14ac:dyDescent="0.3">
      <c r="A598" s="23">
        <f>Wedstrijden!B521</f>
        <v>0</v>
      </c>
      <c r="B598" s="21" t="str">
        <f>IFERROR(VLOOKUP(Wedstrijden!D521,Wedstrijdlocaties!$B$2:$E$600,2,FALSE),"")</f>
        <v/>
      </c>
      <c r="C598" s="21">
        <f>Wedstrijden!E521</f>
        <v>0</v>
      </c>
      <c r="D598" s="21" t="str">
        <f>IFERROR(VLOOKUP(Wedstrijden!F521,Organisaties!$B$2:$C$500,2,FALSE),"")</f>
        <v/>
      </c>
      <c r="E598" s="21" t="str">
        <f>IFERROR(VLOOKUP(Wedstrijden!F521,Organisaties!$B$2:$G$500,5,FALSE),"")</f>
        <v/>
      </c>
      <c r="F598" s="21" t="e">
        <f>IF(Wedstrijden!#REF!&lt;&gt;"",Wedstrijden!#REF!,"")</f>
        <v>#REF!</v>
      </c>
      <c r="G598" s="21" t="e">
        <f>IF(Wedstrijden!#REF!="Indoor",1,0)</f>
        <v>#REF!</v>
      </c>
      <c r="H598" s="21" t="e">
        <f>Wedstrijden!#REF!</f>
        <v>#REF!</v>
      </c>
      <c r="I598" s="21" t="e">
        <f>IF(Wedstrijden!#REF!="Nee",0,IF(Wedstrijden!#REF!="Ja",1,""))</f>
        <v>#REF!</v>
      </c>
      <c r="J598" s="21" t="e">
        <f>IF(Wedstrijden!#REF!&lt;&gt;"",Wedstrijden!#REF!,"")</f>
        <v>#REF!</v>
      </c>
      <c r="BJ598" s="21">
        <f>IF(COUNTA(Wedstrijden!#REF!)&lt;&gt;0,1,"")</f>
        <v>1</v>
      </c>
      <c r="BK598" s="21">
        <f t="shared" si="54"/>
        <v>2</v>
      </c>
      <c r="BL598" s="21" t="e">
        <f>IF(Wedstrijden!#REF!="x","AA","")</f>
        <v>#REF!</v>
      </c>
      <c r="BM598" s="21" t="e">
        <f>IF(Wedstrijden!#REF!="x","A","")</f>
        <v>#REF!</v>
      </c>
      <c r="BN598" s="21" t="e">
        <f>IF(Wedstrijden!#REF!="x","B1","")</f>
        <v>#REF!</v>
      </c>
      <c r="BO598" s="21" t="e">
        <f>IF(Wedstrijden!#REF!="x","BB","")</f>
        <v>#REF!</v>
      </c>
      <c r="BP598" s="21" t="e">
        <f>IF(Wedstrijden!#REF!="x","B","")</f>
        <v>#REF!</v>
      </c>
      <c r="BQ598" s="21" t="e">
        <f>IF(Wedstrijden!#REF!="x","L1","")</f>
        <v>#REF!</v>
      </c>
      <c r="BR598" s="21" t="e">
        <f>IF(Wedstrijden!#REF!="x","L2","")</f>
        <v>#REF!</v>
      </c>
      <c r="BS598" s="21" t="e">
        <f>IF(Wedstrijden!#REF!="x","M1","")</f>
        <v>#REF!</v>
      </c>
      <c r="BT598" s="21" t="e">
        <f>IF(Wedstrijden!#REF!="x","M2","")</f>
        <v>#REF!</v>
      </c>
      <c r="BU598" s="21" t="e">
        <f>IF(Wedstrijden!#REF!="x","Z1","")</f>
        <v>#REF!</v>
      </c>
      <c r="BV598" s="21" t="e">
        <f>IF(Wedstrijden!#REF!="x","Z2","")</f>
        <v>#REF!</v>
      </c>
      <c r="BW598" s="21">
        <f>IF(COUNTA(Wedstrijden!#REF!)&lt;&gt;0,1,"")</f>
        <v>1</v>
      </c>
      <c r="BX598" s="21">
        <f t="shared" si="55"/>
        <v>1</v>
      </c>
      <c r="BY598" s="21" t="e">
        <f>IF(Wedstrijden!#REF!="x","BB","")</f>
        <v>#REF!</v>
      </c>
      <c r="BZ598" s="21" t="e">
        <f>IF(Wedstrijden!#REF!="x","B","")</f>
        <v>#REF!</v>
      </c>
      <c r="CA598" s="21" t="e">
        <f>IF(Wedstrijden!#REF!="x","L1","")</f>
        <v>#REF!</v>
      </c>
      <c r="CB598" s="21" t="e">
        <f>IF(Wedstrijden!#REF!="x","L2","")</f>
        <v>#REF!</v>
      </c>
      <c r="CC598" s="21" t="e">
        <f>IF(Wedstrijden!#REF!="x","M1","")</f>
        <v>#REF!</v>
      </c>
      <c r="CD598" s="21" t="e">
        <f>IF(Wedstrijden!#REF!="x","M2","")</f>
        <v>#REF!</v>
      </c>
      <c r="CE598" s="21" t="e">
        <f>IF(Wedstrijden!#REF!="x","Z1","")</f>
        <v>#REF!</v>
      </c>
      <c r="CF598" s="21" t="e">
        <f>IF(Wedstrijden!#REF!="x","Z2","")</f>
        <v>#REF!</v>
      </c>
      <c r="CG598" s="21" t="e">
        <f>IF(Wedstrijden!#REF!="x","ZZL","")</f>
        <v>#REF!</v>
      </c>
      <c r="CL598" s="21">
        <f>IF(COUNTA(Wedstrijden!#REF!)&lt;&gt;0,2,"")</f>
        <v>2</v>
      </c>
      <c r="CM598" s="21">
        <f t="shared" si="56"/>
        <v>2</v>
      </c>
      <c r="CN598" s="21" t="e">
        <f>IF(Wedstrijden!#REF!="x","AA","")</f>
        <v>#REF!</v>
      </c>
      <c r="CO598" s="21" t="e">
        <f>IF(Wedstrijden!#REF!="x","A","")</f>
        <v>#REF!</v>
      </c>
      <c r="CP598" s="21" t="e">
        <f>IF(Wedstrijden!#REF!="x","BB","")</f>
        <v>#REF!</v>
      </c>
      <c r="CQ598" s="21" t="e">
        <f>IF(Wedstrijden!#REF!="x","B","")</f>
        <v>#REF!</v>
      </c>
      <c r="CR598" s="21" t="e">
        <f>IF(Wedstrijden!#REF!="x","L","")</f>
        <v>#REF!</v>
      </c>
      <c r="CS598" s="21" t="e">
        <f>IF(Wedstrijden!#REF!="x","M","")</f>
        <v>#REF!</v>
      </c>
      <c r="CT598" s="21" t="e">
        <f>IF(Wedstrijden!#REF!="x","Z","")</f>
        <v>#REF!</v>
      </c>
      <c r="CU598" s="21" t="e">
        <f>IF(Wedstrijden!#REF!="x","ZZ","")</f>
        <v>#REF!</v>
      </c>
      <c r="CV598" s="21">
        <f>IF(COUNTA(Wedstrijden!#REF!)&lt;&gt;0,2,"")</f>
        <v>2</v>
      </c>
      <c r="CW598" s="21">
        <f t="shared" si="57"/>
        <v>1</v>
      </c>
      <c r="CX598" s="21" t="e">
        <f>IF(Wedstrijden!#REF!="x","BB","")</f>
        <v>#REF!</v>
      </c>
      <c r="CY598" s="21" t="e">
        <f>IF(Wedstrijden!#REF!="x","B","")</f>
        <v>#REF!</v>
      </c>
      <c r="CZ598" s="21" t="e">
        <f>IF(Wedstrijden!#REF!="x","L","")</f>
        <v>#REF!</v>
      </c>
      <c r="DA598" s="21" t="e">
        <f>IF(Wedstrijden!#REF!="x","M","")</f>
        <v>#REF!</v>
      </c>
      <c r="DB598" s="21" t="e">
        <f>IF(Wedstrijden!#REF!="x","Z","")</f>
        <v>#REF!</v>
      </c>
      <c r="DC598" s="21" t="e">
        <f>IF(Wedstrijden!#REF!="x","ZZ","")</f>
        <v>#REF!</v>
      </c>
      <c r="DD598" s="21" t="e">
        <f>IF(Wedstrijden!#REF!="x","1.40","")</f>
        <v>#REF!</v>
      </c>
      <c r="DE598" s="21">
        <f>IF(COUNTA(Wedstrijden!#REF!)&lt;&gt;0,6,"")</f>
        <v>6</v>
      </c>
      <c r="DF598" s="21">
        <f t="shared" si="58"/>
        <v>2</v>
      </c>
      <c r="DG598" s="21" t="e">
        <f>IF(Wedstrijden!#REF!="x","L","")</f>
        <v>#REF!</v>
      </c>
      <c r="DH598" s="21" t="e">
        <f>IF(Wedstrijden!#REF!="x","M","")</f>
        <v>#REF!</v>
      </c>
      <c r="DI598" s="21" t="e">
        <f>IF(Wedstrijden!#REF!="x","Z","")</f>
        <v>#REF!</v>
      </c>
      <c r="DJ598" s="21" t="e">
        <f>IF(Wedstrijden!#REF!="x","Z","")</f>
        <v>#REF!</v>
      </c>
      <c r="DK598" s="21">
        <f>IF(COUNTA(Wedstrijden!#REF!)&lt;&gt;0,6,"")</f>
        <v>6</v>
      </c>
      <c r="DL598" s="21">
        <f t="shared" si="59"/>
        <v>1</v>
      </c>
      <c r="DM598" s="21" t="e">
        <f>IF(Wedstrijden!#REF!="x","L","")</f>
        <v>#REF!</v>
      </c>
      <c r="DN598" s="21" t="e">
        <f>IF(Wedstrijden!#REF!="x","M","")</f>
        <v>#REF!</v>
      </c>
      <c r="DO598" s="21" t="e">
        <f>IF(Wedstrijden!#REF!="x","Z","")</f>
        <v>#REF!</v>
      </c>
      <c r="DP598" s="21" t="e">
        <f>IF(Wedstrijden!#REF!="x","Z","")</f>
        <v>#REF!</v>
      </c>
    </row>
    <row r="599" spans="1:120" ht="14.4" x14ac:dyDescent="0.3">
      <c r="A599" s="23">
        <f>Wedstrijden!B522</f>
        <v>0</v>
      </c>
      <c r="B599" s="21" t="str">
        <f>IFERROR(VLOOKUP(Wedstrijden!D522,Wedstrijdlocaties!$B$2:$E$600,2,FALSE),"")</f>
        <v/>
      </c>
      <c r="C599" s="21">
        <f>Wedstrijden!E522</f>
        <v>0</v>
      </c>
      <c r="D599" s="21" t="str">
        <f>IFERROR(VLOOKUP(Wedstrijden!F522,Organisaties!$B$2:$C$500,2,FALSE),"")</f>
        <v/>
      </c>
      <c r="E599" s="21" t="str">
        <f>IFERROR(VLOOKUP(Wedstrijden!F522,Organisaties!$B$2:$G$500,5,FALSE),"")</f>
        <v/>
      </c>
      <c r="F599" s="21" t="e">
        <f>IF(Wedstrijden!#REF!&lt;&gt;"",Wedstrijden!#REF!,"")</f>
        <v>#REF!</v>
      </c>
      <c r="G599" s="21" t="e">
        <f>IF(Wedstrijden!#REF!="Indoor",1,0)</f>
        <v>#REF!</v>
      </c>
      <c r="H599" s="21" t="e">
        <f>Wedstrijden!#REF!</f>
        <v>#REF!</v>
      </c>
      <c r="I599" s="21" t="e">
        <f>IF(Wedstrijden!#REF!="Nee",0,IF(Wedstrijden!#REF!="Ja",1,""))</f>
        <v>#REF!</v>
      </c>
      <c r="J599" s="21" t="e">
        <f>IF(Wedstrijden!#REF!&lt;&gt;"",Wedstrijden!#REF!,"")</f>
        <v>#REF!</v>
      </c>
      <c r="BJ599" s="21">
        <f>IF(COUNTA(Wedstrijden!#REF!)&lt;&gt;0,1,"")</f>
        <v>1</v>
      </c>
      <c r="BK599" s="21">
        <f t="shared" si="54"/>
        <v>2</v>
      </c>
      <c r="BL599" s="21" t="e">
        <f>IF(Wedstrijden!#REF!="x","AA","")</f>
        <v>#REF!</v>
      </c>
      <c r="BM599" s="21" t="e">
        <f>IF(Wedstrijden!#REF!="x","A","")</f>
        <v>#REF!</v>
      </c>
      <c r="BN599" s="21" t="e">
        <f>IF(Wedstrijden!#REF!="x","B1","")</f>
        <v>#REF!</v>
      </c>
      <c r="BO599" s="21" t="e">
        <f>IF(Wedstrijden!#REF!="x","BB","")</f>
        <v>#REF!</v>
      </c>
      <c r="BP599" s="21" t="e">
        <f>IF(Wedstrijden!#REF!="x","B","")</f>
        <v>#REF!</v>
      </c>
      <c r="BQ599" s="21" t="e">
        <f>IF(Wedstrijden!#REF!="x","L1","")</f>
        <v>#REF!</v>
      </c>
      <c r="BR599" s="21" t="e">
        <f>IF(Wedstrijden!#REF!="x","L2","")</f>
        <v>#REF!</v>
      </c>
      <c r="BS599" s="21" t="e">
        <f>IF(Wedstrijden!#REF!="x","M1","")</f>
        <v>#REF!</v>
      </c>
      <c r="BT599" s="21" t="e">
        <f>IF(Wedstrijden!#REF!="x","M2","")</f>
        <v>#REF!</v>
      </c>
      <c r="BU599" s="21" t="e">
        <f>IF(Wedstrijden!#REF!="x","Z1","")</f>
        <v>#REF!</v>
      </c>
      <c r="BV599" s="21" t="e">
        <f>IF(Wedstrijden!#REF!="x","Z2","")</f>
        <v>#REF!</v>
      </c>
      <c r="BW599" s="21">
        <f>IF(COUNTA(Wedstrijden!#REF!)&lt;&gt;0,1,"")</f>
        <v>1</v>
      </c>
      <c r="BX599" s="21">
        <f t="shared" si="55"/>
        <v>1</v>
      </c>
      <c r="BY599" s="21" t="e">
        <f>IF(Wedstrijden!#REF!="x","BB","")</f>
        <v>#REF!</v>
      </c>
      <c r="BZ599" s="21" t="e">
        <f>IF(Wedstrijden!#REF!="x","B","")</f>
        <v>#REF!</v>
      </c>
      <c r="CA599" s="21" t="e">
        <f>IF(Wedstrijden!#REF!="x","L1","")</f>
        <v>#REF!</v>
      </c>
      <c r="CB599" s="21" t="e">
        <f>IF(Wedstrijden!#REF!="x","L2","")</f>
        <v>#REF!</v>
      </c>
      <c r="CC599" s="21" t="e">
        <f>IF(Wedstrijden!#REF!="x","M1","")</f>
        <v>#REF!</v>
      </c>
      <c r="CD599" s="21" t="e">
        <f>IF(Wedstrijden!#REF!="x","M2","")</f>
        <v>#REF!</v>
      </c>
      <c r="CE599" s="21" t="e">
        <f>IF(Wedstrijden!#REF!="x","Z1","")</f>
        <v>#REF!</v>
      </c>
      <c r="CF599" s="21" t="e">
        <f>IF(Wedstrijden!#REF!="x","Z2","")</f>
        <v>#REF!</v>
      </c>
      <c r="CG599" s="21" t="e">
        <f>IF(Wedstrijden!#REF!="x","ZZL","")</f>
        <v>#REF!</v>
      </c>
      <c r="CL599" s="21">
        <f>IF(COUNTA(Wedstrijden!#REF!)&lt;&gt;0,2,"")</f>
        <v>2</v>
      </c>
      <c r="CM599" s="21">
        <f t="shared" si="56"/>
        <v>2</v>
      </c>
      <c r="CN599" s="21" t="e">
        <f>IF(Wedstrijden!#REF!="x","AA","")</f>
        <v>#REF!</v>
      </c>
      <c r="CO599" s="21" t="e">
        <f>IF(Wedstrijden!#REF!="x","A","")</f>
        <v>#REF!</v>
      </c>
      <c r="CP599" s="21" t="e">
        <f>IF(Wedstrijden!#REF!="x","BB","")</f>
        <v>#REF!</v>
      </c>
      <c r="CQ599" s="21" t="e">
        <f>IF(Wedstrijden!#REF!="x","B","")</f>
        <v>#REF!</v>
      </c>
      <c r="CR599" s="21" t="e">
        <f>IF(Wedstrijden!#REF!="x","L","")</f>
        <v>#REF!</v>
      </c>
      <c r="CS599" s="21" t="e">
        <f>IF(Wedstrijden!#REF!="x","M","")</f>
        <v>#REF!</v>
      </c>
      <c r="CT599" s="21" t="e">
        <f>IF(Wedstrijden!#REF!="x","Z","")</f>
        <v>#REF!</v>
      </c>
      <c r="CU599" s="21" t="e">
        <f>IF(Wedstrijden!#REF!="x","ZZ","")</f>
        <v>#REF!</v>
      </c>
      <c r="CV599" s="21">
        <f>IF(COUNTA(Wedstrijden!#REF!)&lt;&gt;0,2,"")</f>
        <v>2</v>
      </c>
      <c r="CW599" s="21">
        <f t="shared" si="57"/>
        <v>1</v>
      </c>
      <c r="CX599" s="21" t="e">
        <f>IF(Wedstrijden!#REF!="x","BB","")</f>
        <v>#REF!</v>
      </c>
      <c r="CY599" s="21" t="e">
        <f>IF(Wedstrijden!#REF!="x","B","")</f>
        <v>#REF!</v>
      </c>
      <c r="CZ599" s="21" t="e">
        <f>IF(Wedstrijden!#REF!="x","L","")</f>
        <v>#REF!</v>
      </c>
      <c r="DA599" s="21" t="e">
        <f>IF(Wedstrijden!#REF!="x","M","")</f>
        <v>#REF!</v>
      </c>
      <c r="DB599" s="21" t="e">
        <f>IF(Wedstrijden!#REF!="x","Z","")</f>
        <v>#REF!</v>
      </c>
      <c r="DC599" s="21" t="e">
        <f>IF(Wedstrijden!#REF!="x","ZZ","")</f>
        <v>#REF!</v>
      </c>
      <c r="DD599" s="21" t="e">
        <f>IF(Wedstrijden!#REF!="x","1.40","")</f>
        <v>#REF!</v>
      </c>
      <c r="DE599" s="21">
        <f>IF(COUNTA(Wedstrijden!#REF!)&lt;&gt;0,6,"")</f>
        <v>6</v>
      </c>
      <c r="DF599" s="21">
        <f t="shared" si="58"/>
        <v>2</v>
      </c>
      <c r="DG599" s="21" t="e">
        <f>IF(Wedstrijden!#REF!="x","L","")</f>
        <v>#REF!</v>
      </c>
      <c r="DH599" s="21" t="e">
        <f>IF(Wedstrijden!#REF!="x","M","")</f>
        <v>#REF!</v>
      </c>
      <c r="DI599" s="21" t="e">
        <f>IF(Wedstrijden!#REF!="x","Z","")</f>
        <v>#REF!</v>
      </c>
      <c r="DJ599" s="21" t="e">
        <f>IF(Wedstrijden!#REF!="x","Z","")</f>
        <v>#REF!</v>
      </c>
      <c r="DK599" s="21">
        <f>IF(COUNTA(Wedstrijden!#REF!)&lt;&gt;0,6,"")</f>
        <v>6</v>
      </c>
      <c r="DL599" s="21">
        <f t="shared" si="59"/>
        <v>1</v>
      </c>
      <c r="DM599" s="21" t="e">
        <f>IF(Wedstrijden!#REF!="x","L","")</f>
        <v>#REF!</v>
      </c>
      <c r="DN599" s="21" t="e">
        <f>IF(Wedstrijden!#REF!="x","M","")</f>
        <v>#REF!</v>
      </c>
      <c r="DO599" s="21" t="e">
        <f>IF(Wedstrijden!#REF!="x","Z","")</f>
        <v>#REF!</v>
      </c>
      <c r="DP599" s="21" t="e">
        <f>IF(Wedstrijden!#REF!="x","Z","")</f>
        <v>#REF!</v>
      </c>
    </row>
    <row r="600" spans="1:120" ht="14.4" x14ac:dyDescent="0.3">
      <c r="A600" s="23">
        <f>Wedstrijden!B523</f>
        <v>0</v>
      </c>
      <c r="B600" s="21" t="str">
        <f>IFERROR(VLOOKUP(Wedstrijden!D523,Wedstrijdlocaties!$B$2:$E$600,2,FALSE),"")</f>
        <v/>
      </c>
      <c r="C600" s="21">
        <f>Wedstrijden!E523</f>
        <v>0</v>
      </c>
      <c r="D600" s="21" t="str">
        <f>IFERROR(VLOOKUP(Wedstrijden!F523,Organisaties!$B$2:$C$500,2,FALSE),"")</f>
        <v/>
      </c>
      <c r="E600" s="21" t="str">
        <f>IFERROR(VLOOKUP(Wedstrijden!F523,Organisaties!$B$2:$G$500,5,FALSE),"")</f>
        <v/>
      </c>
      <c r="F600" s="21" t="e">
        <f>IF(Wedstrijden!#REF!&lt;&gt;"",Wedstrijden!#REF!,"")</f>
        <v>#REF!</v>
      </c>
      <c r="G600" s="21" t="e">
        <f>IF(Wedstrijden!#REF!="Indoor",1,0)</f>
        <v>#REF!</v>
      </c>
      <c r="H600" s="21" t="e">
        <f>Wedstrijden!#REF!</f>
        <v>#REF!</v>
      </c>
      <c r="I600" s="21" t="e">
        <f>IF(Wedstrijden!#REF!="Nee",0,IF(Wedstrijden!#REF!="Ja",1,""))</f>
        <v>#REF!</v>
      </c>
      <c r="J600" s="21" t="e">
        <f>IF(Wedstrijden!#REF!&lt;&gt;"",Wedstrijden!#REF!,"")</f>
        <v>#REF!</v>
      </c>
      <c r="BJ600" s="21">
        <f>IF(COUNTA(Wedstrijden!#REF!)&lt;&gt;0,1,"")</f>
        <v>1</v>
      </c>
      <c r="BK600" s="21">
        <f t="shared" si="54"/>
        <v>2</v>
      </c>
      <c r="BL600" s="21" t="e">
        <f>IF(Wedstrijden!#REF!="x","AA","")</f>
        <v>#REF!</v>
      </c>
      <c r="BM600" s="21" t="e">
        <f>IF(Wedstrijden!#REF!="x","A","")</f>
        <v>#REF!</v>
      </c>
      <c r="BN600" s="21" t="e">
        <f>IF(Wedstrijden!#REF!="x","B1","")</f>
        <v>#REF!</v>
      </c>
      <c r="BO600" s="21" t="e">
        <f>IF(Wedstrijden!#REF!="x","BB","")</f>
        <v>#REF!</v>
      </c>
      <c r="BP600" s="21" t="e">
        <f>IF(Wedstrijden!#REF!="x","B","")</f>
        <v>#REF!</v>
      </c>
      <c r="BQ600" s="21" t="e">
        <f>IF(Wedstrijden!#REF!="x","L1","")</f>
        <v>#REF!</v>
      </c>
      <c r="BR600" s="21" t="e">
        <f>IF(Wedstrijden!#REF!="x","L2","")</f>
        <v>#REF!</v>
      </c>
      <c r="BS600" s="21" t="e">
        <f>IF(Wedstrijden!#REF!="x","M1","")</f>
        <v>#REF!</v>
      </c>
      <c r="BT600" s="21" t="e">
        <f>IF(Wedstrijden!#REF!="x","M2","")</f>
        <v>#REF!</v>
      </c>
      <c r="BU600" s="21" t="e">
        <f>IF(Wedstrijden!#REF!="x","Z1","")</f>
        <v>#REF!</v>
      </c>
      <c r="BV600" s="21" t="e">
        <f>IF(Wedstrijden!#REF!="x","Z2","")</f>
        <v>#REF!</v>
      </c>
      <c r="BW600" s="21">
        <f>IF(COUNTA(Wedstrijden!#REF!)&lt;&gt;0,1,"")</f>
        <v>1</v>
      </c>
      <c r="BX600" s="21">
        <f t="shared" si="55"/>
        <v>1</v>
      </c>
      <c r="BY600" s="21" t="e">
        <f>IF(Wedstrijden!#REF!="x","BB","")</f>
        <v>#REF!</v>
      </c>
      <c r="BZ600" s="21" t="e">
        <f>IF(Wedstrijden!#REF!="x","B","")</f>
        <v>#REF!</v>
      </c>
      <c r="CA600" s="21" t="e">
        <f>IF(Wedstrijden!#REF!="x","L1","")</f>
        <v>#REF!</v>
      </c>
      <c r="CB600" s="21" t="e">
        <f>IF(Wedstrijden!#REF!="x","L2","")</f>
        <v>#REF!</v>
      </c>
      <c r="CC600" s="21" t="e">
        <f>IF(Wedstrijden!#REF!="x","M1","")</f>
        <v>#REF!</v>
      </c>
      <c r="CD600" s="21" t="e">
        <f>IF(Wedstrijden!#REF!="x","M2","")</f>
        <v>#REF!</v>
      </c>
      <c r="CE600" s="21" t="e">
        <f>IF(Wedstrijden!#REF!="x","Z1","")</f>
        <v>#REF!</v>
      </c>
      <c r="CF600" s="21" t="e">
        <f>IF(Wedstrijden!#REF!="x","Z2","")</f>
        <v>#REF!</v>
      </c>
      <c r="CG600" s="21" t="e">
        <f>IF(Wedstrijden!#REF!="x","ZZL","")</f>
        <v>#REF!</v>
      </c>
      <c r="CL600" s="21">
        <f>IF(COUNTA(Wedstrijden!#REF!)&lt;&gt;0,2,"")</f>
        <v>2</v>
      </c>
      <c r="CM600" s="21">
        <f t="shared" si="56"/>
        <v>2</v>
      </c>
      <c r="CN600" s="21" t="e">
        <f>IF(Wedstrijden!#REF!="x","AA","")</f>
        <v>#REF!</v>
      </c>
      <c r="CO600" s="21" t="e">
        <f>IF(Wedstrijden!#REF!="x","A","")</f>
        <v>#REF!</v>
      </c>
      <c r="CP600" s="21" t="e">
        <f>IF(Wedstrijden!#REF!="x","BB","")</f>
        <v>#REF!</v>
      </c>
      <c r="CQ600" s="21" t="e">
        <f>IF(Wedstrijden!#REF!="x","B","")</f>
        <v>#REF!</v>
      </c>
      <c r="CR600" s="21" t="e">
        <f>IF(Wedstrijden!#REF!="x","L","")</f>
        <v>#REF!</v>
      </c>
      <c r="CS600" s="21" t="e">
        <f>IF(Wedstrijden!#REF!="x","M","")</f>
        <v>#REF!</v>
      </c>
      <c r="CT600" s="21" t="e">
        <f>IF(Wedstrijden!#REF!="x","Z","")</f>
        <v>#REF!</v>
      </c>
      <c r="CU600" s="21" t="e">
        <f>IF(Wedstrijden!#REF!="x","ZZ","")</f>
        <v>#REF!</v>
      </c>
      <c r="CV600" s="21">
        <f>IF(COUNTA(Wedstrijden!#REF!)&lt;&gt;0,2,"")</f>
        <v>2</v>
      </c>
      <c r="CW600" s="21">
        <f t="shared" si="57"/>
        <v>1</v>
      </c>
      <c r="CX600" s="21" t="e">
        <f>IF(Wedstrijden!#REF!="x","BB","")</f>
        <v>#REF!</v>
      </c>
      <c r="CY600" s="21" t="e">
        <f>IF(Wedstrijden!#REF!="x","B","")</f>
        <v>#REF!</v>
      </c>
      <c r="CZ600" s="21" t="e">
        <f>IF(Wedstrijden!#REF!="x","L","")</f>
        <v>#REF!</v>
      </c>
      <c r="DA600" s="21" t="e">
        <f>IF(Wedstrijden!#REF!="x","M","")</f>
        <v>#REF!</v>
      </c>
      <c r="DB600" s="21" t="e">
        <f>IF(Wedstrijden!#REF!="x","Z","")</f>
        <v>#REF!</v>
      </c>
      <c r="DC600" s="21" t="e">
        <f>IF(Wedstrijden!#REF!="x","ZZ","")</f>
        <v>#REF!</v>
      </c>
      <c r="DD600" s="21" t="e">
        <f>IF(Wedstrijden!#REF!="x","1.40","")</f>
        <v>#REF!</v>
      </c>
      <c r="DE600" s="21">
        <f>IF(COUNTA(Wedstrijden!#REF!)&lt;&gt;0,6,"")</f>
        <v>6</v>
      </c>
      <c r="DF600" s="21">
        <f t="shared" si="58"/>
        <v>2</v>
      </c>
      <c r="DG600" s="21" t="e">
        <f>IF(Wedstrijden!#REF!="x","L","")</f>
        <v>#REF!</v>
      </c>
      <c r="DH600" s="21" t="e">
        <f>IF(Wedstrijden!#REF!="x","M","")</f>
        <v>#REF!</v>
      </c>
      <c r="DI600" s="21" t="e">
        <f>IF(Wedstrijden!#REF!="x","Z","")</f>
        <v>#REF!</v>
      </c>
      <c r="DJ600" s="21" t="e">
        <f>IF(Wedstrijden!#REF!="x","Z","")</f>
        <v>#REF!</v>
      </c>
      <c r="DK600" s="21">
        <f>IF(COUNTA(Wedstrijden!#REF!)&lt;&gt;0,6,"")</f>
        <v>6</v>
      </c>
      <c r="DL600" s="21">
        <f t="shared" si="59"/>
        <v>1</v>
      </c>
      <c r="DM600" s="21" t="e">
        <f>IF(Wedstrijden!#REF!="x","L","")</f>
        <v>#REF!</v>
      </c>
      <c r="DN600" s="21" t="e">
        <f>IF(Wedstrijden!#REF!="x","M","")</f>
        <v>#REF!</v>
      </c>
      <c r="DO600" s="21" t="e">
        <f>IF(Wedstrijden!#REF!="x","Z","")</f>
        <v>#REF!</v>
      </c>
      <c r="DP600" s="21" t="e">
        <f>IF(Wedstrijden!#REF!="x","Z","")</f>
        <v>#REF!</v>
      </c>
    </row>
    <row r="601" spans="1:120" ht="14.4" x14ac:dyDescent="0.3">
      <c r="A601" s="23">
        <f>Wedstrijden!B524</f>
        <v>0</v>
      </c>
      <c r="B601" s="21" t="str">
        <f>IFERROR(VLOOKUP(Wedstrijden!D524,Wedstrijdlocaties!$B$2:$E$600,2,FALSE),"")</f>
        <v/>
      </c>
      <c r="C601" s="21">
        <f>Wedstrijden!E524</f>
        <v>0</v>
      </c>
      <c r="D601" s="21" t="str">
        <f>IFERROR(VLOOKUP(Wedstrijden!F524,Organisaties!$B$2:$C$500,2,FALSE),"")</f>
        <v/>
      </c>
      <c r="E601" s="21" t="str">
        <f>IFERROR(VLOOKUP(Wedstrijden!F524,Organisaties!$B$2:$G$500,5,FALSE),"")</f>
        <v/>
      </c>
      <c r="F601" s="21" t="e">
        <f>IF(Wedstrijden!#REF!&lt;&gt;"",Wedstrijden!#REF!,"")</f>
        <v>#REF!</v>
      </c>
      <c r="G601" s="21" t="e">
        <f>IF(Wedstrijden!#REF!="Indoor",1,0)</f>
        <v>#REF!</v>
      </c>
      <c r="H601" s="21" t="e">
        <f>Wedstrijden!#REF!</f>
        <v>#REF!</v>
      </c>
      <c r="I601" s="21" t="e">
        <f>IF(Wedstrijden!#REF!="Nee",0,IF(Wedstrijden!#REF!="Ja",1,""))</f>
        <v>#REF!</v>
      </c>
      <c r="J601" s="21" t="e">
        <f>IF(Wedstrijden!#REF!&lt;&gt;"",Wedstrijden!#REF!,"")</f>
        <v>#REF!</v>
      </c>
      <c r="BJ601" s="21">
        <f>IF(COUNTA(Wedstrijden!#REF!)&lt;&gt;0,1,"")</f>
        <v>1</v>
      </c>
      <c r="BK601" s="21">
        <f t="shared" si="54"/>
        <v>2</v>
      </c>
      <c r="BL601" s="21" t="e">
        <f>IF(Wedstrijden!#REF!="x","AA","")</f>
        <v>#REF!</v>
      </c>
      <c r="BM601" s="21" t="e">
        <f>IF(Wedstrijden!#REF!="x","A","")</f>
        <v>#REF!</v>
      </c>
      <c r="BN601" s="21" t="e">
        <f>IF(Wedstrijden!#REF!="x","B1","")</f>
        <v>#REF!</v>
      </c>
      <c r="BO601" s="21" t="e">
        <f>IF(Wedstrijden!#REF!="x","BB","")</f>
        <v>#REF!</v>
      </c>
      <c r="BP601" s="21" t="e">
        <f>IF(Wedstrijden!#REF!="x","B","")</f>
        <v>#REF!</v>
      </c>
      <c r="BQ601" s="21" t="e">
        <f>IF(Wedstrijden!#REF!="x","L1","")</f>
        <v>#REF!</v>
      </c>
      <c r="BR601" s="21" t="e">
        <f>IF(Wedstrijden!#REF!="x","L2","")</f>
        <v>#REF!</v>
      </c>
      <c r="BS601" s="21" t="e">
        <f>IF(Wedstrijden!#REF!="x","M1","")</f>
        <v>#REF!</v>
      </c>
      <c r="BT601" s="21" t="e">
        <f>IF(Wedstrijden!#REF!="x","M2","")</f>
        <v>#REF!</v>
      </c>
      <c r="BU601" s="21" t="e">
        <f>IF(Wedstrijden!#REF!="x","Z1","")</f>
        <v>#REF!</v>
      </c>
      <c r="BV601" s="21" t="e">
        <f>IF(Wedstrijden!#REF!="x","Z2","")</f>
        <v>#REF!</v>
      </c>
      <c r="BW601" s="21">
        <f>IF(COUNTA(Wedstrijden!#REF!)&lt;&gt;0,1,"")</f>
        <v>1</v>
      </c>
      <c r="BX601" s="21">
        <f t="shared" si="55"/>
        <v>1</v>
      </c>
      <c r="BY601" s="21" t="e">
        <f>IF(Wedstrijden!#REF!="x","BB","")</f>
        <v>#REF!</v>
      </c>
      <c r="BZ601" s="21" t="e">
        <f>IF(Wedstrijden!#REF!="x","B","")</f>
        <v>#REF!</v>
      </c>
      <c r="CA601" s="21" t="e">
        <f>IF(Wedstrijden!#REF!="x","L1","")</f>
        <v>#REF!</v>
      </c>
      <c r="CB601" s="21" t="e">
        <f>IF(Wedstrijden!#REF!="x","L2","")</f>
        <v>#REF!</v>
      </c>
      <c r="CC601" s="21" t="e">
        <f>IF(Wedstrijden!#REF!="x","M1","")</f>
        <v>#REF!</v>
      </c>
      <c r="CD601" s="21" t="e">
        <f>IF(Wedstrijden!#REF!="x","M2","")</f>
        <v>#REF!</v>
      </c>
      <c r="CE601" s="21" t="e">
        <f>IF(Wedstrijden!#REF!="x","Z1","")</f>
        <v>#REF!</v>
      </c>
      <c r="CF601" s="21" t="e">
        <f>IF(Wedstrijden!#REF!="x","Z2","")</f>
        <v>#REF!</v>
      </c>
      <c r="CG601" s="21" t="e">
        <f>IF(Wedstrijden!#REF!="x","ZZL","")</f>
        <v>#REF!</v>
      </c>
      <c r="CL601" s="21">
        <f>IF(COUNTA(Wedstrijden!#REF!)&lt;&gt;0,2,"")</f>
        <v>2</v>
      </c>
      <c r="CM601" s="21">
        <f t="shared" si="56"/>
        <v>2</v>
      </c>
      <c r="CN601" s="21" t="e">
        <f>IF(Wedstrijden!#REF!="x","AA","")</f>
        <v>#REF!</v>
      </c>
      <c r="CO601" s="21" t="e">
        <f>IF(Wedstrijden!#REF!="x","A","")</f>
        <v>#REF!</v>
      </c>
      <c r="CP601" s="21" t="e">
        <f>IF(Wedstrijden!#REF!="x","BB","")</f>
        <v>#REF!</v>
      </c>
      <c r="CQ601" s="21" t="e">
        <f>IF(Wedstrijden!#REF!="x","B","")</f>
        <v>#REF!</v>
      </c>
      <c r="CR601" s="21" t="e">
        <f>IF(Wedstrijden!#REF!="x","L","")</f>
        <v>#REF!</v>
      </c>
      <c r="CS601" s="21" t="e">
        <f>IF(Wedstrijden!#REF!="x","M","")</f>
        <v>#REF!</v>
      </c>
      <c r="CT601" s="21" t="e">
        <f>IF(Wedstrijden!#REF!="x","Z","")</f>
        <v>#REF!</v>
      </c>
      <c r="CU601" s="21" t="e">
        <f>IF(Wedstrijden!#REF!="x","ZZ","")</f>
        <v>#REF!</v>
      </c>
      <c r="CV601" s="21">
        <f>IF(COUNTA(Wedstrijden!#REF!)&lt;&gt;0,2,"")</f>
        <v>2</v>
      </c>
      <c r="CW601" s="21">
        <f t="shared" si="57"/>
        <v>1</v>
      </c>
      <c r="CX601" s="21" t="e">
        <f>IF(Wedstrijden!#REF!="x","BB","")</f>
        <v>#REF!</v>
      </c>
      <c r="CY601" s="21" t="e">
        <f>IF(Wedstrijden!#REF!="x","B","")</f>
        <v>#REF!</v>
      </c>
      <c r="CZ601" s="21" t="e">
        <f>IF(Wedstrijden!#REF!="x","L","")</f>
        <v>#REF!</v>
      </c>
      <c r="DA601" s="21" t="e">
        <f>IF(Wedstrijden!#REF!="x","M","")</f>
        <v>#REF!</v>
      </c>
      <c r="DB601" s="21" t="e">
        <f>IF(Wedstrijden!#REF!="x","Z","")</f>
        <v>#REF!</v>
      </c>
      <c r="DC601" s="21" t="e">
        <f>IF(Wedstrijden!#REF!="x","ZZ","")</f>
        <v>#REF!</v>
      </c>
      <c r="DD601" s="21" t="e">
        <f>IF(Wedstrijden!#REF!="x","1.40","")</f>
        <v>#REF!</v>
      </c>
      <c r="DE601" s="21">
        <f>IF(COUNTA(Wedstrijden!#REF!)&lt;&gt;0,6,"")</f>
        <v>6</v>
      </c>
      <c r="DF601" s="21">
        <f t="shared" si="58"/>
        <v>2</v>
      </c>
      <c r="DG601" s="21" t="e">
        <f>IF(Wedstrijden!#REF!="x","L","")</f>
        <v>#REF!</v>
      </c>
      <c r="DH601" s="21" t="e">
        <f>IF(Wedstrijden!#REF!="x","M","")</f>
        <v>#REF!</v>
      </c>
      <c r="DI601" s="21" t="e">
        <f>IF(Wedstrijden!#REF!="x","Z","")</f>
        <v>#REF!</v>
      </c>
      <c r="DJ601" s="21" t="e">
        <f>IF(Wedstrijden!#REF!="x","Z","")</f>
        <v>#REF!</v>
      </c>
      <c r="DK601" s="21">
        <f>IF(COUNTA(Wedstrijden!#REF!)&lt;&gt;0,6,"")</f>
        <v>6</v>
      </c>
      <c r="DL601" s="21">
        <f t="shared" si="59"/>
        <v>1</v>
      </c>
      <c r="DM601" s="21" t="e">
        <f>IF(Wedstrijden!#REF!="x","L","")</f>
        <v>#REF!</v>
      </c>
      <c r="DN601" s="21" t="e">
        <f>IF(Wedstrijden!#REF!="x","M","")</f>
        <v>#REF!</v>
      </c>
      <c r="DO601" s="21" t="e">
        <f>IF(Wedstrijden!#REF!="x","Z","")</f>
        <v>#REF!</v>
      </c>
      <c r="DP601" s="21" t="e">
        <f>IF(Wedstrijden!#REF!="x","Z","")</f>
        <v>#REF!</v>
      </c>
    </row>
    <row r="602" spans="1:120" ht="14.4" x14ac:dyDescent="0.3">
      <c r="A602" s="23">
        <f>Wedstrijden!B525</f>
        <v>0</v>
      </c>
      <c r="B602" s="21" t="str">
        <f>IFERROR(VLOOKUP(Wedstrijden!D525,Wedstrijdlocaties!$B$2:$E$600,2,FALSE),"")</f>
        <v/>
      </c>
      <c r="C602" s="21">
        <f>Wedstrijden!E525</f>
        <v>0</v>
      </c>
      <c r="D602" s="21" t="str">
        <f>IFERROR(VLOOKUP(Wedstrijden!F525,Organisaties!$B$2:$C$500,2,FALSE),"")</f>
        <v/>
      </c>
      <c r="E602" s="21" t="str">
        <f>IFERROR(VLOOKUP(Wedstrijden!F525,Organisaties!$B$2:$G$500,5,FALSE),"")</f>
        <v/>
      </c>
      <c r="F602" s="21" t="e">
        <f>IF(Wedstrijden!#REF!&lt;&gt;"",Wedstrijden!#REF!,"")</f>
        <v>#REF!</v>
      </c>
      <c r="G602" s="21" t="e">
        <f>IF(Wedstrijden!#REF!="Indoor",1,0)</f>
        <v>#REF!</v>
      </c>
      <c r="H602" s="21" t="e">
        <f>Wedstrijden!#REF!</f>
        <v>#REF!</v>
      </c>
      <c r="I602" s="21" t="e">
        <f>IF(Wedstrijden!#REF!="Nee",0,IF(Wedstrijden!#REF!="Ja",1,""))</f>
        <v>#REF!</v>
      </c>
      <c r="J602" s="21" t="e">
        <f>IF(Wedstrijden!#REF!&lt;&gt;"",Wedstrijden!#REF!,"")</f>
        <v>#REF!</v>
      </c>
      <c r="BJ602" s="21">
        <f>IF(COUNTA(Wedstrijden!#REF!)&lt;&gt;0,1,"")</f>
        <v>1</v>
      </c>
      <c r="BK602" s="21">
        <f t="shared" si="54"/>
        <v>2</v>
      </c>
      <c r="BL602" s="21" t="e">
        <f>IF(Wedstrijden!#REF!="x","AA","")</f>
        <v>#REF!</v>
      </c>
      <c r="BM602" s="21" t="e">
        <f>IF(Wedstrijden!#REF!="x","A","")</f>
        <v>#REF!</v>
      </c>
      <c r="BN602" s="21" t="e">
        <f>IF(Wedstrijden!#REF!="x","B1","")</f>
        <v>#REF!</v>
      </c>
      <c r="BO602" s="21" t="e">
        <f>IF(Wedstrijden!#REF!="x","BB","")</f>
        <v>#REF!</v>
      </c>
      <c r="BP602" s="21" t="e">
        <f>IF(Wedstrijden!#REF!="x","B","")</f>
        <v>#REF!</v>
      </c>
      <c r="BQ602" s="21" t="e">
        <f>IF(Wedstrijden!#REF!="x","L1","")</f>
        <v>#REF!</v>
      </c>
      <c r="BR602" s="21" t="e">
        <f>IF(Wedstrijden!#REF!="x","L2","")</f>
        <v>#REF!</v>
      </c>
      <c r="BS602" s="21" t="e">
        <f>IF(Wedstrijden!#REF!="x","M1","")</f>
        <v>#REF!</v>
      </c>
      <c r="BT602" s="21" t="e">
        <f>IF(Wedstrijden!#REF!="x","M2","")</f>
        <v>#REF!</v>
      </c>
      <c r="BU602" s="21" t="e">
        <f>IF(Wedstrijden!#REF!="x","Z1","")</f>
        <v>#REF!</v>
      </c>
      <c r="BV602" s="21" t="e">
        <f>IF(Wedstrijden!#REF!="x","Z2","")</f>
        <v>#REF!</v>
      </c>
      <c r="BW602" s="21">
        <f>IF(COUNTA(Wedstrijden!#REF!)&lt;&gt;0,1,"")</f>
        <v>1</v>
      </c>
      <c r="BX602" s="21">
        <f t="shared" si="55"/>
        <v>1</v>
      </c>
      <c r="BY602" s="21" t="e">
        <f>IF(Wedstrijden!#REF!="x","BB","")</f>
        <v>#REF!</v>
      </c>
      <c r="BZ602" s="21" t="e">
        <f>IF(Wedstrijden!#REF!="x","B","")</f>
        <v>#REF!</v>
      </c>
      <c r="CA602" s="21" t="e">
        <f>IF(Wedstrijden!#REF!="x","L1","")</f>
        <v>#REF!</v>
      </c>
      <c r="CB602" s="21" t="e">
        <f>IF(Wedstrijden!#REF!="x","L2","")</f>
        <v>#REF!</v>
      </c>
      <c r="CC602" s="21" t="e">
        <f>IF(Wedstrijden!#REF!="x","M1","")</f>
        <v>#REF!</v>
      </c>
      <c r="CD602" s="21" t="e">
        <f>IF(Wedstrijden!#REF!="x","M2","")</f>
        <v>#REF!</v>
      </c>
      <c r="CE602" s="21" t="e">
        <f>IF(Wedstrijden!#REF!="x","Z1","")</f>
        <v>#REF!</v>
      </c>
      <c r="CF602" s="21" t="e">
        <f>IF(Wedstrijden!#REF!="x","Z2","")</f>
        <v>#REF!</v>
      </c>
      <c r="CG602" s="21" t="e">
        <f>IF(Wedstrijden!#REF!="x","ZZL","")</f>
        <v>#REF!</v>
      </c>
      <c r="CL602" s="21">
        <f>IF(COUNTA(Wedstrijden!#REF!)&lt;&gt;0,2,"")</f>
        <v>2</v>
      </c>
      <c r="CM602" s="21">
        <f t="shared" si="56"/>
        <v>2</v>
      </c>
      <c r="CN602" s="21" t="e">
        <f>IF(Wedstrijden!#REF!="x","AA","")</f>
        <v>#REF!</v>
      </c>
      <c r="CO602" s="21" t="e">
        <f>IF(Wedstrijden!#REF!="x","A","")</f>
        <v>#REF!</v>
      </c>
      <c r="CP602" s="21" t="e">
        <f>IF(Wedstrijden!#REF!="x","BB","")</f>
        <v>#REF!</v>
      </c>
      <c r="CQ602" s="21" t="e">
        <f>IF(Wedstrijden!#REF!="x","B","")</f>
        <v>#REF!</v>
      </c>
      <c r="CR602" s="21" t="e">
        <f>IF(Wedstrijden!#REF!="x","L","")</f>
        <v>#REF!</v>
      </c>
      <c r="CS602" s="21" t="e">
        <f>IF(Wedstrijden!#REF!="x","M","")</f>
        <v>#REF!</v>
      </c>
      <c r="CT602" s="21" t="e">
        <f>IF(Wedstrijden!#REF!="x","Z","")</f>
        <v>#REF!</v>
      </c>
      <c r="CU602" s="21" t="e">
        <f>IF(Wedstrijden!#REF!="x","ZZ","")</f>
        <v>#REF!</v>
      </c>
      <c r="CV602" s="21">
        <f>IF(COUNTA(Wedstrijden!#REF!)&lt;&gt;0,2,"")</f>
        <v>2</v>
      </c>
      <c r="CW602" s="21">
        <f t="shared" si="57"/>
        <v>1</v>
      </c>
      <c r="CX602" s="21" t="e">
        <f>IF(Wedstrijden!#REF!="x","BB","")</f>
        <v>#REF!</v>
      </c>
      <c r="CY602" s="21" t="e">
        <f>IF(Wedstrijden!#REF!="x","B","")</f>
        <v>#REF!</v>
      </c>
      <c r="CZ602" s="21" t="e">
        <f>IF(Wedstrijden!#REF!="x","L","")</f>
        <v>#REF!</v>
      </c>
      <c r="DA602" s="21" t="e">
        <f>IF(Wedstrijden!#REF!="x","M","")</f>
        <v>#REF!</v>
      </c>
      <c r="DB602" s="21" t="e">
        <f>IF(Wedstrijden!#REF!="x","Z","")</f>
        <v>#REF!</v>
      </c>
      <c r="DC602" s="21" t="e">
        <f>IF(Wedstrijden!#REF!="x","ZZ","")</f>
        <v>#REF!</v>
      </c>
      <c r="DD602" s="21" t="e">
        <f>IF(Wedstrijden!#REF!="x","1.40","")</f>
        <v>#REF!</v>
      </c>
      <c r="DE602" s="21">
        <f>IF(COUNTA(Wedstrijden!#REF!)&lt;&gt;0,6,"")</f>
        <v>6</v>
      </c>
      <c r="DF602" s="21">
        <f t="shared" si="58"/>
        <v>2</v>
      </c>
      <c r="DG602" s="21" t="e">
        <f>IF(Wedstrijden!#REF!="x","L","")</f>
        <v>#REF!</v>
      </c>
      <c r="DH602" s="21" t="e">
        <f>IF(Wedstrijden!#REF!="x","M","")</f>
        <v>#REF!</v>
      </c>
      <c r="DI602" s="21" t="e">
        <f>IF(Wedstrijden!#REF!="x","Z","")</f>
        <v>#REF!</v>
      </c>
      <c r="DJ602" s="21" t="e">
        <f>IF(Wedstrijden!#REF!="x","Z","")</f>
        <v>#REF!</v>
      </c>
      <c r="DK602" s="21">
        <f>IF(COUNTA(Wedstrijden!#REF!)&lt;&gt;0,6,"")</f>
        <v>6</v>
      </c>
      <c r="DL602" s="21">
        <f t="shared" si="59"/>
        <v>1</v>
      </c>
      <c r="DM602" s="21" t="e">
        <f>IF(Wedstrijden!#REF!="x","L","")</f>
        <v>#REF!</v>
      </c>
      <c r="DN602" s="21" t="e">
        <f>IF(Wedstrijden!#REF!="x","M","")</f>
        <v>#REF!</v>
      </c>
      <c r="DO602" s="21" t="e">
        <f>IF(Wedstrijden!#REF!="x","Z","")</f>
        <v>#REF!</v>
      </c>
      <c r="DP602" s="21" t="e">
        <f>IF(Wedstrijden!#REF!="x","Z","")</f>
        <v>#REF!</v>
      </c>
    </row>
    <row r="603" spans="1:120" ht="14.4" x14ac:dyDescent="0.3">
      <c r="A603" s="23">
        <f>Wedstrijden!B526</f>
        <v>0</v>
      </c>
      <c r="B603" s="21" t="str">
        <f>IFERROR(VLOOKUP(Wedstrijden!D526,Wedstrijdlocaties!$B$2:$E$600,2,FALSE),"")</f>
        <v/>
      </c>
      <c r="C603" s="21">
        <f>Wedstrijden!E526</f>
        <v>0</v>
      </c>
      <c r="D603" s="21" t="str">
        <f>IFERROR(VLOOKUP(Wedstrijden!F526,Organisaties!$B$2:$C$500,2,FALSE),"")</f>
        <v/>
      </c>
      <c r="E603" s="21" t="str">
        <f>IFERROR(VLOOKUP(Wedstrijden!F526,Organisaties!$B$2:$G$500,5,FALSE),"")</f>
        <v/>
      </c>
      <c r="F603" s="21" t="e">
        <f>IF(Wedstrijden!#REF!&lt;&gt;"",Wedstrijden!#REF!,"")</f>
        <v>#REF!</v>
      </c>
      <c r="G603" s="21" t="e">
        <f>IF(Wedstrijden!#REF!="Indoor",1,0)</f>
        <v>#REF!</v>
      </c>
      <c r="H603" s="21" t="e">
        <f>Wedstrijden!#REF!</f>
        <v>#REF!</v>
      </c>
      <c r="I603" s="21" t="e">
        <f>IF(Wedstrijden!#REF!="Nee",0,IF(Wedstrijden!#REF!="Ja",1,""))</f>
        <v>#REF!</v>
      </c>
      <c r="J603" s="21" t="e">
        <f>IF(Wedstrijden!#REF!&lt;&gt;"",Wedstrijden!#REF!,"")</f>
        <v>#REF!</v>
      </c>
      <c r="BJ603" s="21">
        <f>IF(COUNTA(Wedstrijden!#REF!)&lt;&gt;0,1,"")</f>
        <v>1</v>
      </c>
      <c r="BK603" s="21">
        <f t="shared" si="54"/>
        <v>2</v>
      </c>
      <c r="BL603" s="21" t="e">
        <f>IF(Wedstrijden!#REF!="x","AA","")</f>
        <v>#REF!</v>
      </c>
      <c r="BM603" s="21" t="e">
        <f>IF(Wedstrijden!#REF!="x","A","")</f>
        <v>#REF!</v>
      </c>
      <c r="BN603" s="21" t="e">
        <f>IF(Wedstrijden!#REF!="x","B1","")</f>
        <v>#REF!</v>
      </c>
      <c r="BO603" s="21" t="e">
        <f>IF(Wedstrijden!#REF!="x","BB","")</f>
        <v>#REF!</v>
      </c>
      <c r="BP603" s="21" t="e">
        <f>IF(Wedstrijden!#REF!="x","B","")</f>
        <v>#REF!</v>
      </c>
      <c r="BQ603" s="21" t="e">
        <f>IF(Wedstrijden!#REF!="x","L1","")</f>
        <v>#REF!</v>
      </c>
      <c r="BR603" s="21" t="e">
        <f>IF(Wedstrijden!#REF!="x","L2","")</f>
        <v>#REF!</v>
      </c>
      <c r="BS603" s="21" t="e">
        <f>IF(Wedstrijden!#REF!="x","M1","")</f>
        <v>#REF!</v>
      </c>
      <c r="BT603" s="21" t="e">
        <f>IF(Wedstrijden!#REF!="x","M2","")</f>
        <v>#REF!</v>
      </c>
      <c r="BU603" s="21" t="e">
        <f>IF(Wedstrijden!#REF!="x","Z1","")</f>
        <v>#REF!</v>
      </c>
      <c r="BV603" s="21" t="e">
        <f>IF(Wedstrijden!#REF!="x","Z2","")</f>
        <v>#REF!</v>
      </c>
      <c r="BW603" s="21">
        <f>IF(COUNTA(Wedstrijden!#REF!)&lt;&gt;0,1,"")</f>
        <v>1</v>
      </c>
      <c r="BX603" s="21">
        <f t="shared" si="55"/>
        <v>1</v>
      </c>
      <c r="BY603" s="21" t="e">
        <f>IF(Wedstrijden!#REF!="x","BB","")</f>
        <v>#REF!</v>
      </c>
      <c r="BZ603" s="21" t="e">
        <f>IF(Wedstrijden!#REF!="x","B","")</f>
        <v>#REF!</v>
      </c>
      <c r="CA603" s="21" t="e">
        <f>IF(Wedstrijden!#REF!="x","L1","")</f>
        <v>#REF!</v>
      </c>
      <c r="CB603" s="21" t="e">
        <f>IF(Wedstrijden!#REF!="x","L2","")</f>
        <v>#REF!</v>
      </c>
      <c r="CC603" s="21" t="e">
        <f>IF(Wedstrijden!#REF!="x","M1","")</f>
        <v>#REF!</v>
      </c>
      <c r="CD603" s="21" t="e">
        <f>IF(Wedstrijden!#REF!="x","M2","")</f>
        <v>#REF!</v>
      </c>
      <c r="CE603" s="21" t="e">
        <f>IF(Wedstrijden!#REF!="x","Z1","")</f>
        <v>#REF!</v>
      </c>
      <c r="CF603" s="21" t="e">
        <f>IF(Wedstrijden!#REF!="x","Z2","")</f>
        <v>#REF!</v>
      </c>
      <c r="CG603" s="21" t="e">
        <f>IF(Wedstrijden!#REF!="x","ZZL","")</f>
        <v>#REF!</v>
      </c>
      <c r="CL603" s="21">
        <f>IF(COUNTA(Wedstrijden!#REF!)&lt;&gt;0,2,"")</f>
        <v>2</v>
      </c>
      <c r="CM603" s="21">
        <f t="shared" si="56"/>
        <v>2</v>
      </c>
      <c r="CN603" s="21" t="e">
        <f>IF(Wedstrijden!#REF!="x","AA","")</f>
        <v>#REF!</v>
      </c>
      <c r="CO603" s="21" t="e">
        <f>IF(Wedstrijden!#REF!="x","A","")</f>
        <v>#REF!</v>
      </c>
      <c r="CP603" s="21" t="e">
        <f>IF(Wedstrijden!#REF!="x","BB","")</f>
        <v>#REF!</v>
      </c>
      <c r="CQ603" s="21" t="e">
        <f>IF(Wedstrijden!#REF!="x","B","")</f>
        <v>#REF!</v>
      </c>
      <c r="CR603" s="21" t="e">
        <f>IF(Wedstrijden!#REF!="x","L","")</f>
        <v>#REF!</v>
      </c>
      <c r="CS603" s="21" t="e">
        <f>IF(Wedstrijden!#REF!="x","M","")</f>
        <v>#REF!</v>
      </c>
      <c r="CT603" s="21" t="e">
        <f>IF(Wedstrijden!#REF!="x","Z","")</f>
        <v>#REF!</v>
      </c>
      <c r="CU603" s="21" t="e">
        <f>IF(Wedstrijden!#REF!="x","ZZ","")</f>
        <v>#REF!</v>
      </c>
      <c r="CV603" s="21">
        <f>IF(COUNTA(Wedstrijden!#REF!)&lt;&gt;0,2,"")</f>
        <v>2</v>
      </c>
      <c r="CW603" s="21">
        <f t="shared" si="57"/>
        <v>1</v>
      </c>
      <c r="CX603" s="21" t="e">
        <f>IF(Wedstrijden!#REF!="x","BB","")</f>
        <v>#REF!</v>
      </c>
      <c r="CY603" s="21" t="e">
        <f>IF(Wedstrijden!#REF!="x","B","")</f>
        <v>#REF!</v>
      </c>
      <c r="CZ603" s="21" t="e">
        <f>IF(Wedstrijden!#REF!="x","L","")</f>
        <v>#REF!</v>
      </c>
      <c r="DA603" s="21" t="e">
        <f>IF(Wedstrijden!#REF!="x","M","")</f>
        <v>#REF!</v>
      </c>
      <c r="DB603" s="21" t="e">
        <f>IF(Wedstrijden!#REF!="x","Z","")</f>
        <v>#REF!</v>
      </c>
      <c r="DC603" s="21" t="e">
        <f>IF(Wedstrijden!#REF!="x","ZZ","")</f>
        <v>#REF!</v>
      </c>
      <c r="DD603" s="21" t="e">
        <f>IF(Wedstrijden!#REF!="x","1.40","")</f>
        <v>#REF!</v>
      </c>
      <c r="DE603" s="21">
        <f>IF(COUNTA(Wedstrijden!#REF!)&lt;&gt;0,6,"")</f>
        <v>6</v>
      </c>
      <c r="DF603" s="21">
        <f t="shared" si="58"/>
        <v>2</v>
      </c>
      <c r="DG603" s="21" t="e">
        <f>IF(Wedstrijden!#REF!="x","L","")</f>
        <v>#REF!</v>
      </c>
      <c r="DH603" s="21" t="e">
        <f>IF(Wedstrijden!#REF!="x","M","")</f>
        <v>#REF!</v>
      </c>
      <c r="DI603" s="21" t="e">
        <f>IF(Wedstrijden!#REF!="x","Z","")</f>
        <v>#REF!</v>
      </c>
      <c r="DJ603" s="21" t="e">
        <f>IF(Wedstrijden!#REF!="x","Z","")</f>
        <v>#REF!</v>
      </c>
      <c r="DK603" s="21">
        <f>IF(COUNTA(Wedstrijden!#REF!)&lt;&gt;0,6,"")</f>
        <v>6</v>
      </c>
      <c r="DL603" s="21">
        <f t="shared" si="59"/>
        <v>1</v>
      </c>
      <c r="DM603" s="21" t="e">
        <f>IF(Wedstrijden!#REF!="x","L","")</f>
        <v>#REF!</v>
      </c>
      <c r="DN603" s="21" t="e">
        <f>IF(Wedstrijden!#REF!="x","M","")</f>
        <v>#REF!</v>
      </c>
      <c r="DO603" s="21" t="e">
        <f>IF(Wedstrijden!#REF!="x","Z","")</f>
        <v>#REF!</v>
      </c>
      <c r="DP603" s="21" t="e">
        <f>IF(Wedstrijden!#REF!="x","Z","")</f>
        <v>#REF!</v>
      </c>
    </row>
    <row r="604" spans="1:120" ht="14.4" x14ac:dyDescent="0.3">
      <c r="A604" s="23">
        <f>Wedstrijden!B527</f>
        <v>0</v>
      </c>
      <c r="B604" s="21" t="str">
        <f>IFERROR(VLOOKUP(Wedstrijden!D527,Wedstrijdlocaties!$B$2:$E$600,2,FALSE),"")</f>
        <v/>
      </c>
      <c r="C604" s="21">
        <f>Wedstrijden!E527</f>
        <v>0</v>
      </c>
      <c r="D604" s="21" t="str">
        <f>IFERROR(VLOOKUP(Wedstrijden!F527,Organisaties!$B$2:$C$500,2,FALSE),"")</f>
        <v/>
      </c>
      <c r="E604" s="21" t="str">
        <f>IFERROR(VLOOKUP(Wedstrijden!F527,Organisaties!$B$2:$G$500,5,FALSE),"")</f>
        <v/>
      </c>
      <c r="F604" s="21" t="e">
        <f>IF(Wedstrijden!#REF!&lt;&gt;"",Wedstrijden!#REF!,"")</f>
        <v>#REF!</v>
      </c>
      <c r="G604" s="21" t="e">
        <f>IF(Wedstrijden!#REF!="Indoor",1,0)</f>
        <v>#REF!</v>
      </c>
      <c r="H604" s="21" t="e">
        <f>Wedstrijden!#REF!</f>
        <v>#REF!</v>
      </c>
      <c r="I604" s="21" t="e">
        <f>IF(Wedstrijden!#REF!="Nee",0,IF(Wedstrijden!#REF!="Ja",1,""))</f>
        <v>#REF!</v>
      </c>
      <c r="J604" s="21" t="e">
        <f>IF(Wedstrijden!#REF!&lt;&gt;"",Wedstrijden!#REF!,"")</f>
        <v>#REF!</v>
      </c>
      <c r="BJ604" s="21">
        <f>IF(COUNTA(Wedstrijden!#REF!)&lt;&gt;0,1,"")</f>
        <v>1</v>
      </c>
      <c r="BK604" s="21">
        <f t="shared" si="54"/>
        <v>2</v>
      </c>
      <c r="BL604" s="21" t="e">
        <f>IF(Wedstrijden!#REF!="x","AA","")</f>
        <v>#REF!</v>
      </c>
      <c r="BM604" s="21" t="e">
        <f>IF(Wedstrijden!#REF!="x","A","")</f>
        <v>#REF!</v>
      </c>
      <c r="BN604" s="21" t="e">
        <f>IF(Wedstrijden!#REF!="x","B1","")</f>
        <v>#REF!</v>
      </c>
      <c r="BO604" s="21" t="e">
        <f>IF(Wedstrijden!#REF!="x","BB","")</f>
        <v>#REF!</v>
      </c>
      <c r="BP604" s="21" t="e">
        <f>IF(Wedstrijden!#REF!="x","B","")</f>
        <v>#REF!</v>
      </c>
      <c r="BQ604" s="21" t="e">
        <f>IF(Wedstrijden!#REF!="x","L1","")</f>
        <v>#REF!</v>
      </c>
      <c r="BR604" s="21" t="e">
        <f>IF(Wedstrijden!#REF!="x","L2","")</f>
        <v>#REF!</v>
      </c>
      <c r="BS604" s="21" t="e">
        <f>IF(Wedstrijden!#REF!="x","M1","")</f>
        <v>#REF!</v>
      </c>
      <c r="BT604" s="21" t="e">
        <f>IF(Wedstrijden!#REF!="x","M2","")</f>
        <v>#REF!</v>
      </c>
      <c r="BU604" s="21" t="e">
        <f>IF(Wedstrijden!#REF!="x","Z1","")</f>
        <v>#REF!</v>
      </c>
      <c r="BV604" s="21" t="e">
        <f>IF(Wedstrijden!#REF!="x","Z2","")</f>
        <v>#REF!</v>
      </c>
      <c r="BW604" s="21">
        <f>IF(COUNTA(Wedstrijden!#REF!)&lt;&gt;0,1,"")</f>
        <v>1</v>
      </c>
      <c r="BX604" s="21">
        <f t="shared" si="55"/>
        <v>1</v>
      </c>
      <c r="BY604" s="21" t="e">
        <f>IF(Wedstrijden!#REF!="x","BB","")</f>
        <v>#REF!</v>
      </c>
      <c r="BZ604" s="21" t="e">
        <f>IF(Wedstrijden!#REF!="x","B","")</f>
        <v>#REF!</v>
      </c>
      <c r="CA604" s="21" t="e">
        <f>IF(Wedstrijden!#REF!="x","L1","")</f>
        <v>#REF!</v>
      </c>
      <c r="CB604" s="21" t="e">
        <f>IF(Wedstrijden!#REF!="x","L2","")</f>
        <v>#REF!</v>
      </c>
      <c r="CC604" s="21" t="e">
        <f>IF(Wedstrijden!#REF!="x","M1","")</f>
        <v>#REF!</v>
      </c>
      <c r="CD604" s="21" t="e">
        <f>IF(Wedstrijden!#REF!="x","M2","")</f>
        <v>#REF!</v>
      </c>
      <c r="CE604" s="21" t="e">
        <f>IF(Wedstrijden!#REF!="x","Z1","")</f>
        <v>#REF!</v>
      </c>
      <c r="CF604" s="21" t="e">
        <f>IF(Wedstrijden!#REF!="x","Z2","")</f>
        <v>#REF!</v>
      </c>
      <c r="CG604" s="21" t="e">
        <f>IF(Wedstrijden!#REF!="x","ZZL","")</f>
        <v>#REF!</v>
      </c>
      <c r="CL604" s="21">
        <f>IF(COUNTA(Wedstrijden!#REF!)&lt;&gt;0,2,"")</f>
        <v>2</v>
      </c>
      <c r="CM604" s="21">
        <f t="shared" si="56"/>
        <v>2</v>
      </c>
      <c r="CN604" s="21" t="e">
        <f>IF(Wedstrijden!#REF!="x","AA","")</f>
        <v>#REF!</v>
      </c>
      <c r="CO604" s="21" t="e">
        <f>IF(Wedstrijden!#REF!="x","A","")</f>
        <v>#REF!</v>
      </c>
      <c r="CP604" s="21" t="e">
        <f>IF(Wedstrijden!#REF!="x","BB","")</f>
        <v>#REF!</v>
      </c>
      <c r="CQ604" s="21" t="e">
        <f>IF(Wedstrijden!#REF!="x","B","")</f>
        <v>#REF!</v>
      </c>
      <c r="CR604" s="21" t="e">
        <f>IF(Wedstrijden!#REF!="x","L","")</f>
        <v>#REF!</v>
      </c>
      <c r="CS604" s="21" t="e">
        <f>IF(Wedstrijden!#REF!="x","M","")</f>
        <v>#REF!</v>
      </c>
      <c r="CT604" s="21" t="e">
        <f>IF(Wedstrijden!#REF!="x","Z","")</f>
        <v>#REF!</v>
      </c>
      <c r="CU604" s="21" t="e">
        <f>IF(Wedstrijden!#REF!="x","ZZ","")</f>
        <v>#REF!</v>
      </c>
      <c r="CV604" s="21">
        <f>IF(COUNTA(Wedstrijden!#REF!)&lt;&gt;0,2,"")</f>
        <v>2</v>
      </c>
      <c r="CW604" s="21">
        <f t="shared" si="57"/>
        <v>1</v>
      </c>
      <c r="CX604" s="21" t="e">
        <f>IF(Wedstrijden!#REF!="x","BB","")</f>
        <v>#REF!</v>
      </c>
      <c r="CY604" s="21" t="e">
        <f>IF(Wedstrijden!#REF!="x","B","")</f>
        <v>#REF!</v>
      </c>
      <c r="CZ604" s="21" t="e">
        <f>IF(Wedstrijden!#REF!="x","L","")</f>
        <v>#REF!</v>
      </c>
      <c r="DA604" s="21" t="e">
        <f>IF(Wedstrijden!#REF!="x","M","")</f>
        <v>#REF!</v>
      </c>
      <c r="DB604" s="21" t="e">
        <f>IF(Wedstrijden!#REF!="x","Z","")</f>
        <v>#REF!</v>
      </c>
      <c r="DC604" s="21" t="e">
        <f>IF(Wedstrijden!#REF!="x","ZZ","")</f>
        <v>#REF!</v>
      </c>
      <c r="DD604" s="21" t="e">
        <f>IF(Wedstrijden!#REF!="x","1.40","")</f>
        <v>#REF!</v>
      </c>
      <c r="DE604" s="21">
        <f>IF(COUNTA(Wedstrijden!#REF!)&lt;&gt;0,6,"")</f>
        <v>6</v>
      </c>
      <c r="DF604" s="21">
        <f t="shared" si="58"/>
        <v>2</v>
      </c>
      <c r="DG604" s="21" t="e">
        <f>IF(Wedstrijden!#REF!="x","L","")</f>
        <v>#REF!</v>
      </c>
      <c r="DH604" s="21" t="e">
        <f>IF(Wedstrijden!#REF!="x","M","")</f>
        <v>#REF!</v>
      </c>
      <c r="DI604" s="21" t="e">
        <f>IF(Wedstrijden!#REF!="x","Z","")</f>
        <v>#REF!</v>
      </c>
      <c r="DJ604" s="21" t="e">
        <f>IF(Wedstrijden!#REF!="x","Z","")</f>
        <v>#REF!</v>
      </c>
      <c r="DK604" s="21">
        <f>IF(COUNTA(Wedstrijden!#REF!)&lt;&gt;0,6,"")</f>
        <v>6</v>
      </c>
      <c r="DL604" s="21">
        <f t="shared" si="59"/>
        <v>1</v>
      </c>
      <c r="DM604" s="21" t="e">
        <f>IF(Wedstrijden!#REF!="x","L","")</f>
        <v>#REF!</v>
      </c>
      <c r="DN604" s="21" t="e">
        <f>IF(Wedstrijden!#REF!="x","M","")</f>
        <v>#REF!</v>
      </c>
      <c r="DO604" s="21" t="e">
        <f>IF(Wedstrijden!#REF!="x","Z","")</f>
        <v>#REF!</v>
      </c>
      <c r="DP604" s="21" t="e">
        <f>IF(Wedstrijden!#REF!="x","Z","")</f>
        <v>#REF!</v>
      </c>
    </row>
    <row r="605" spans="1:120" ht="14.4" x14ac:dyDescent="0.3">
      <c r="A605" s="23">
        <f>Wedstrijden!B528</f>
        <v>0</v>
      </c>
      <c r="B605" s="21" t="str">
        <f>IFERROR(VLOOKUP(Wedstrijden!D528,Wedstrijdlocaties!$B$2:$E$600,2,FALSE),"")</f>
        <v/>
      </c>
      <c r="C605" s="21">
        <f>Wedstrijden!E528</f>
        <v>0</v>
      </c>
      <c r="D605" s="21" t="str">
        <f>IFERROR(VLOOKUP(Wedstrijden!F528,Organisaties!$B$2:$C$500,2,FALSE),"")</f>
        <v/>
      </c>
      <c r="E605" s="21" t="str">
        <f>IFERROR(VLOOKUP(Wedstrijden!F528,Organisaties!$B$2:$G$500,5,FALSE),"")</f>
        <v/>
      </c>
      <c r="F605" s="21" t="e">
        <f>IF(Wedstrijden!#REF!&lt;&gt;"",Wedstrijden!#REF!,"")</f>
        <v>#REF!</v>
      </c>
      <c r="G605" s="21" t="e">
        <f>IF(Wedstrijden!#REF!="Indoor",1,0)</f>
        <v>#REF!</v>
      </c>
      <c r="H605" s="21" t="e">
        <f>Wedstrijden!#REF!</f>
        <v>#REF!</v>
      </c>
      <c r="I605" s="21" t="e">
        <f>IF(Wedstrijden!#REF!="Nee",0,IF(Wedstrijden!#REF!="Ja",1,""))</f>
        <v>#REF!</v>
      </c>
      <c r="J605" s="21" t="e">
        <f>IF(Wedstrijden!#REF!&lt;&gt;"",Wedstrijden!#REF!,"")</f>
        <v>#REF!</v>
      </c>
      <c r="BJ605" s="21">
        <f>IF(COUNTA(Wedstrijden!#REF!)&lt;&gt;0,1,"")</f>
        <v>1</v>
      </c>
      <c r="BK605" s="21">
        <f t="shared" si="54"/>
        <v>2</v>
      </c>
      <c r="BL605" s="21" t="e">
        <f>IF(Wedstrijden!#REF!="x","AA","")</f>
        <v>#REF!</v>
      </c>
      <c r="BM605" s="21" t="e">
        <f>IF(Wedstrijden!#REF!="x","A","")</f>
        <v>#REF!</v>
      </c>
      <c r="BN605" s="21" t="e">
        <f>IF(Wedstrijden!#REF!="x","B1","")</f>
        <v>#REF!</v>
      </c>
      <c r="BO605" s="21" t="e">
        <f>IF(Wedstrijden!#REF!="x","BB","")</f>
        <v>#REF!</v>
      </c>
      <c r="BP605" s="21" t="e">
        <f>IF(Wedstrijden!#REF!="x","B","")</f>
        <v>#REF!</v>
      </c>
      <c r="BQ605" s="21" t="e">
        <f>IF(Wedstrijden!#REF!="x","L1","")</f>
        <v>#REF!</v>
      </c>
      <c r="BR605" s="21" t="e">
        <f>IF(Wedstrijden!#REF!="x","L2","")</f>
        <v>#REF!</v>
      </c>
      <c r="BS605" s="21" t="e">
        <f>IF(Wedstrijden!#REF!="x","M1","")</f>
        <v>#REF!</v>
      </c>
      <c r="BT605" s="21" t="e">
        <f>IF(Wedstrijden!#REF!="x","M2","")</f>
        <v>#REF!</v>
      </c>
      <c r="BU605" s="21" t="e">
        <f>IF(Wedstrijden!#REF!="x","Z1","")</f>
        <v>#REF!</v>
      </c>
      <c r="BV605" s="21" t="e">
        <f>IF(Wedstrijden!#REF!="x","Z2","")</f>
        <v>#REF!</v>
      </c>
      <c r="BW605" s="21">
        <f>IF(COUNTA(Wedstrijden!#REF!)&lt;&gt;0,1,"")</f>
        <v>1</v>
      </c>
      <c r="BX605" s="21">
        <f t="shared" si="55"/>
        <v>1</v>
      </c>
      <c r="BY605" s="21" t="e">
        <f>IF(Wedstrijden!#REF!="x","BB","")</f>
        <v>#REF!</v>
      </c>
      <c r="BZ605" s="21" t="e">
        <f>IF(Wedstrijden!#REF!="x","B","")</f>
        <v>#REF!</v>
      </c>
      <c r="CA605" s="21" t="e">
        <f>IF(Wedstrijden!#REF!="x","L1","")</f>
        <v>#REF!</v>
      </c>
      <c r="CB605" s="21" t="e">
        <f>IF(Wedstrijden!#REF!="x","L2","")</f>
        <v>#REF!</v>
      </c>
      <c r="CC605" s="21" t="e">
        <f>IF(Wedstrijden!#REF!="x","M1","")</f>
        <v>#REF!</v>
      </c>
      <c r="CD605" s="21" t="e">
        <f>IF(Wedstrijden!#REF!="x","M2","")</f>
        <v>#REF!</v>
      </c>
      <c r="CE605" s="21" t="e">
        <f>IF(Wedstrijden!#REF!="x","Z1","")</f>
        <v>#REF!</v>
      </c>
      <c r="CF605" s="21" t="e">
        <f>IF(Wedstrijden!#REF!="x","Z2","")</f>
        <v>#REF!</v>
      </c>
      <c r="CG605" s="21" t="e">
        <f>IF(Wedstrijden!#REF!="x","ZZL","")</f>
        <v>#REF!</v>
      </c>
      <c r="CL605" s="21">
        <f>IF(COUNTA(Wedstrijden!#REF!)&lt;&gt;0,2,"")</f>
        <v>2</v>
      </c>
      <c r="CM605" s="21">
        <f t="shared" si="56"/>
        <v>2</v>
      </c>
      <c r="CN605" s="21" t="e">
        <f>IF(Wedstrijden!#REF!="x","AA","")</f>
        <v>#REF!</v>
      </c>
      <c r="CO605" s="21" t="e">
        <f>IF(Wedstrijden!#REF!="x","A","")</f>
        <v>#REF!</v>
      </c>
      <c r="CP605" s="21" t="e">
        <f>IF(Wedstrijden!#REF!="x","BB","")</f>
        <v>#REF!</v>
      </c>
      <c r="CQ605" s="21" t="e">
        <f>IF(Wedstrijden!#REF!="x","B","")</f>
        <v>#REF!</v>
      </c>
      <c r="CR605" s="21" t="e">
        <f>IF(Wedstrijden!#REF!="x","L","")</f>
        <v>#REF!</v>
      </c>
      <c r="CS605" s="21" t="e">
        <f>IF(Wedstrijden!#REF!="x","M","")</f>
        <v>#REF!</v>
      </c>
      <c r="CT605" s="21" t="e">
        <f>IF(Wedstrijden!#REF!="x","Z","")</f>
        <v>#REF!</v>
      </c>
      <c r="CU605" s="21" t="e">
        <f>IF(Wedstrijden!#REF!="x","ZZ","")</f>
        <v>#REF!</v>
      </c>
      <c r="CV605" s="21">
        <f>IF(COUNTA(Wedstrijden!#REF!)&lt;&gt;0,2,"")</f>
        <v>2</v>
      </c>
      <c r="CW605" s="21">
        <f t="shared" si="57"/>
        <v>1</v>
      </c>
      <c r="CX605" s="21" t="e">
        <f>IF(Wedstrijden!#REF!="x","BB","")</f>
        <v>#REF!</v>
      </c>
      <c r="CY605" s="21" t="e">
        <f>IF(Wedstrijden!#REF!="x","B","")</f>
        <v>#REF!</v>
      </c>
      <c r="CZ605" s="21" t="e">
        <f>IF(Wedstrijden!#REF!="x","L","")</f>
        <v>#REF!</v>
      </c>
      <c r="DA605" s="21" t="e">
        <f>IF(Wedstrijden!#REF!="x","M","")</f>
        <v>#REF!</v>
      </c>
      <c r="DB605" s="21" t="e">
        <f>IF(Wedstrijden!#REF!="x","Z","")</f>
        <v>#REF!</v>
      </c>
      <c r="DC605" s="21" t="e">
        <f>IF(Wedstrijden!#REF!="x","ZZ","")</f>
        <v>#REF!</v>
      </c>
      <c r="DD605" s="21" t="e">
        <f>IF(Wedstrijden!#REF!="x","1.40","")</f>
        <v>#REF!</v>
      </c>
      <c r="DE605" s="21">
        <f>IF(COUNTA(Wedstrijden!#REF!)&lt;&gt;0,6,"")</f>
        <v>6</v>
      </c>
      <c r="DF605" s="21">
        <f t="shared" si="58"/>
        <v>2</v>
      </c>
      <c r="DG605" s="21" t="e">
        <f>IF(Wedstrijden!#REF!="x","L","")</f>
        <v>#REF!</v>
      </c>
      <c r="DH605" s="21" t="e">
        <f>IF(Wedstrijden!#REF!="x","M","")</f>
        <v>#REF!</v>
      </c>
      <c r="DI605" s="21" t="e">
        <f>IF(Wedstrijden!#REF!="x","Z","")</f>
        <v>#REF!</v>
      </c>
      <c r="DJ605" s="21" t="e">
        <f>IF(Wedstrijden!#REF!="x","Z","")</f>
        <v>#REF!</v>
      </c>
      <c r="DK605" s="21">
        <f>IF(COUNTA(Wedstrijden!#REF!)&lt;&gt;0,6,"")</f>
        <v>6</v>
      </c>
      <c r="DL605" s="21">
        <f t="shared" si="59"/>
        <v>1</v>
      </c>
      <c r="DM605" s="21" t="e">
        <f>IF(Wedstrijden!#REF!="x","L","")</f>
        <v>#REF!</v>
      </c>
      <c r="DN605" s="21" t="e">
        <f>IF(Wedstrijden!#REF!="x","M","")</f>
        <v>#REF!</v>
      </c>
      <c r="DO605" s="21" t="e">
        <f>IF(Wedstrijden!#REF!="x","Z","")</f>
        <v>#REF!</v>
      </c>
      <c r="DP605" s="21" t="e">
        <f>IF(Wedstrijden!#REF!="x","Z","")</f>
        <v>#REF!</v>
      </c>
    </row>
    <row r="606" spans="1:120" ht="14.4" x14ac:dyDescent="0.3">
      <c r="A606" s="23">
        <f>Wedstrijden!B529</f>
        <v>0</v>
      </c>
      <c r="B606" s="21" t="str">
        <f>IFERROR(VLOOKUP(Wedstrijden!D529,Wedstrijdlocaties!$B$2:$E$600,2,FALSE),"")</f>
        <v/>
      </c>
      <c r="C606" s="21">
        <f>Wedstrijden!E529</f>
        <v>0</v>
      </c>
      <c r="D606" s="21" t="str">
        <f>IFERROR(VLOOKUP(Wedstrijden!F529,Organisaties!$B$2:$C$500,2,FALSE),"")</f>
        <v/>
      </c>
      <c r="E606" s="21" t="str">
        <f>IFERROR(VLOOKUP(Wedstrijden!F529,Organisaties!$B$2:$G$500,5,FALSE),"")</f>
        <v/>
      </c>
      <c r="F606" s="21" t="e">
        <f>IF(Wedstrijden!#REF!&lt;&gt;"",Wedstrijden!#REF!,"")</f>
        <v>#REF!</v>
      </c>
      <c r="G606" s="21" t="e">
        <f>IF(Wedstrijden!#REF!="Indoor",1,0)</f>
        <v>#REF!</v>
      </c>
      <c r="H606" s="21" t="e">
        <f>Wedstrijden!#REF!</f>
        <v>#REF!</v>
      </c>
      <c r="I606" s="21" t="e">
        <f>IF(Wedstrijden!#REF!="Nee",0,IF(Wedstrijden!#REF!="Ja",1,""))</f>
        <v>#REF!</v>
      </c>
      <c r="J606" s="21" t="e">
        <f>IF(Wedstrijden!#REF!&lt;&gt;"",Wedstrijden!#REF!,"")</f>
        <v>#REF!</v>
      </c>
      <c r="BJ606" s="21">
        <f>IF(COUNTA(Wedstrijden!#REF!)&lt;&gt;0,1,"")</f>
        <v>1</v>
      </c>
      <c r="BK606" s="21">
        <f t="shared" si="54"/>
        <v>2</v>
      </c>
      <c r="BL606" s="21" t="e">
        <f>IF(Wedstrijden!#REF!="x","AA","")</f>
        <v>#REF!</v>
      </c>
      <c r="BM606" s="21" t="e">
        <f>IF(Wedstrijden!#REF!="x","A","")</f>
        <v>#REF!</v>
      </c>
      <c r="BN606" s="21" t="e">
        <f>IF(Wedstrijden!#REF!="x","B1","")</f>
        <v>#REF!</v>
      </c>
      <c r="BO606" s="21" t="e">
        <f>IF(Wedstrijden!#REF!="x","BB","")</f>
        <v>#REF!</v>
      </c>
      <c r="BP606" s="21" t="e">
        <f>IF(Wedstrijden!#REF!="x","B","")</f>
        <v>#REF!</v>
      </c>
      <c r="BQ606" s="21" t="e">
        <f>IF(Wedstrijden!#REF!="x","L1","")</f>
        <v>#REF!</v>
      </c>
      <c r="BR606" s="21" t="e">
        <f>IF(Wedstrijden!#REF!="x","L2","")</f>
        <v>#REF!</v>
      </c>
      <c r="BS606" s="21" t="e">
        <f>IF(Wedstrijden!#REF!="x","M1","")</f>
        <v>#REF!</v>
      </c>
      <c r="BT606" s="21" t="e">
        <f>IF(Wedstrijden!#REF!="x","M2","")</f>
        <v>#REF!</v>
      </c>
      <c r="BU606" s="21" t="e">
        <f>IF(Wedstrijden!#REF!="x","Z1","")</f>
        <v>#REF!</v>
      </c>
      <c r="BV606" s="21" t="e">
        <f>IF(Wedstrijden!#REF!="x","Z2","")</f>
        <v>#REF!</v>
      </c>
      <c r="BW606" s="21">
        <f>IF(COUNTA(Wedstrijden!#REF!)&lt;&gt;0,1,"")</f>
        <v>1</v>
      </c>
      <c r="BX606" s="21">
        <f t="shared" si="55"/>
        <v>1</v>
      </c>
      <c r="BY606" s="21" t="e">
        <f>IF(Wedstrijden!#REF!="x","BB","")</f>
        <v>#REF!</v>
      </c>
      <c r="BZ606" s="21" t="e">
        <f>IF(Wedstrijden!#REF!="x","B","")</f>
        <v>#REF!</v>
      </c>
      <c r="CA606" s="21" t="e">
        <f>IF(Wedstrijden!#REF!="x","L1","")</f>
        <v>#REF!</v>
      </c>
      <c r="CB606" s="21" t="e">
        <f>IF(Wedstrijden!#REF!="x","L2","")</f>
        <v>#REF!</v>
      </c>
      <c r="CC606" s="21" t="e">
        <f>IF(Wedstrijden!#REF!="x","M1","")</f>
        <v>#REF!</v>
      </c>
      <c r="CD606" s="21" t="e">
        <f>IF(Wedstrijden!#REF!="x","M2","")</f>
        <v>#REF!</v>
      </c>
      <c r="CE606" s="21" t="e">
        <f>IF(Wedstrijden!#REF!="x","Z1","")</f>
        <v>#REF!</v>
      </c>
      <c r="CF606" s="21" t="e">
        <f>IF(Wedstrijden!#REF!="x","Z2","")</f>
        <v>#REF!</v>
      </c>
      <c r="CG606" s="21" t="e">
        <f>IF(Wedstrijden!#REF!="x","ZZL","")</f>
        <v>#REF!</v>
      </c>
      <c r="CL606" s="21">
        <f>IF(COUNTA(Wedstrijden!#REF!)&lt;&gt;0,2,"")</f>
        <v>2</v>
      </c>
      <c r="CM606" s="21">
        <f t="shared" si="56"/>
        <v>2</v>
      </c>
      <c r="CN606" s="21" t="e">
        <f>IF(Wedstrijden!#REF!="x","AA","")</f>
        <v>#REF!</v>
      </c>
      <c r="CO606" s="21" t="e">
        <f>IF(Wedstrijden!#REF!="x","A","")</f>
        <v>#REF!</v>
      </c>
      <c r="CP606" s="21" t="e">
        <f>IF(Wedstrijden!#REF!="x","BB","")</f>
        <v>#REF!</v>
      </c>
      <c r="CQ606" s="21" t="e">
        <f>IF(Wedstrijden!#REF!="x","B","")</f>
        <v>#REF!</v>
      </c>
      <c r="CR606" s="21" t="e">
        <f>IF(Wedstrijden!#REF!="x","L","")</f>
        <v>#REF!</v>
      </c>
      <c r="CS606" s="21" t="e">
        <f>IF(Wedstrijden!#REF!="x","M","")</f>
        <v>#REF!</v>
      </c>
      <c r="CT606" s="21" t="e">
        <f>IF(Wedstrijden!#REF!="x","Z","")</f>
        <v>#REF!</v>
      </c>
      <c r="CU606" s="21" t="e">
        <f>IF(Wedstrijden!#REF!="x","ZZ","")</f>
        <v>#REF!</v>
      </c>
      <c r="CV606" s="21">
        <f>IF(COUNTA(Wedstrijden!#REF!)&lt;&gt;0,2,"")</f>
        <v>2</v>
      </c>
      <c r="CW606" s="21">
        <f t="shared" si="57"/>
        <v>1</v>
      </c>
      <c r="CX606" s="21" t="e">
        <f>IF(Wedstrijden!#REF!="x","BB","")</f>
        <v>#REF!</v>
      </c>
      <c r="CY606" s="21" t="e">
        <f>IF(Wedstrijden!#REF!="x","B","")</f>
        <v>#REF!</v>
      </c>
      <c r="CZ606" s="21" t="e">
        <f>IF(Wedstrijden!#REF!="x","L","")</f>
        <v>#REF!</v>
      </c>
      <c r="DA606" s="21" t="e">
        <f>IF(Wedstrijden!#REF!="x","M","")</f>
        <v>#REF!</v>
      </c>
      <c r="DB606" s="21" t="e">
        <f>IF(Wedstrijden!#REF!="x","Z","")</f>
        <v>#REF!</v>
      </c>
      <c r="DC606" s="21" t="e">
        <f>IF(Wedstrijden!#REF!="x","ZZ","")</f>
        <v>#REF!</v>
      </c>
      <c r="DD606" s="21" t="e">
        <f>IF(Wedstrijden!#REF!="x","1.40","")</f>
        <v>#REF!</v>
      </c>
      <c r="DE606" s="21">
        <f>IF(COUNTA(Wedstrijden!#REF!)&lt;&gt;0,6,"")</f>
        <v>6</v>
      </c>
      <c r="DF606" s="21">
        <f t="shared" si="58"/>
        <v>2</v>
      </c>
      <c r="DG606" s="21" t="e">
        <f>IF(Wedstrijden!#REF!="x","L","")</f>
        <v>#REF!</v>
      </c>
      <c r="DH606" s="21" t="e">
        <f>IF(Wedstrijden!#REF!="x","M","")</f>
        <v>#REF!</v>
      </c>
      <c r="DI606" s="21" t="e">
        <f>IF(Wedstrijden!#REF!="x","Z","")</f>
        <v>#REF!</v>
      </c>
      <c r="DJ606" s="21" t="e">
        <f>IF(Wedstrijden!#REF!="x","Z","")</f>
        <v>#REF!</v>
      </c>
      <c r="DK606" s="21">
        <f>IF(COUNTA(Wedstrijden!#REF!)&lt;&gt;0,6,"")</f>
        <v>6</v>
      </c>
      <c r="DL606" s="21">
        <f t="shared" si="59"/>
        <v>1</v>
      </c>
      <c r="DM606" s="21" t="e">
        <f>IF(Wedstrijden!#REF!="x","L","")</f>
        <v>#REF!</v>
      </c>
      <c r="DN606" s="21" t="e">
        <f>IF(Wedstrijden!#REF!="x","M","")</f>
        <v>#REF!</v>
      </c>
      <c r="DO606" s="21" t="e">
        <f>IF(Wedstrijden!#REF!="x","Z","")</f>
        <v>#REF!</v>
      </c>
      <c r="DP606" s="21" t="e">
        <f>IF(Wedstrijden!#REF!="x","Z","")</f>
        <v>#REF!</v>
      </c>
    </row>
    <row r="607" spans="1:120" ht="14.4" x14ac:dyDescent="0.3">
      <c r="A607" s="23">
        <f>Wedstrijden!B530</f>
        <v>0</v>
      </c>
      <c r="B607" s="21" t="str">
        <f>IFERROR(VLOOKUP(Wedstrijden!D530,Wedstrijdlocaties!$B$2:$E$600,2,FALSE),"")</f>
        <v/>
      </c>
      <c r="C607" s="21">
        <f>Wedstrijden!E530</f>
        <v>0</v>
      </c>
      <c r="D607" s="21" t="str">
        <f>IFERROR(VLOOKUP(Wedstrijden!F530,Organisaties!$B$2:$C$500,2,FALSE),"")</f>
        <v/>
      </c>
      <c r="E607" s="21" t="str">
        <f>IFERROR(VLOOKUP(Wedstrijden!F530,Organisaties!$B$2:$G$500,5,FALSE),"")</f>
        <v/>
      </c>
      <c r="F607" s="21" t="e">
        <f>IF(Wedstrijden!#REF!&lt;&gt;"",Wedstrijden!#REF!,"")</f>
        <v>#REF!</v>
      </c>
      <c r="G607" s="21" t="e">
        <f>IF(Wedstrijden!#REF!="Indoor",1,0)</f>
        <v>#REF!</v>
      </c>
      <c r="H607" s="21" t="e">
        <f>Wedstrijden!#REF!</f>
        <v>#REF!</v>
      </c>
      <c r="I607" s="21" t="e">
        <f>IF(Wedstrijden!#REF!="Nee",0,IF(Wedstrijden!#REF!="Ja",1,""))</f>
        <v>#REF!</v>
      </c>
      <c r="J607" s="21" t="e">
        <f>IF(Wedstrijden!#REF!&lt;&gt;"",Wedstrijden!#REF!,"")</f>
        <v>#REF!</v>
      </c>
      <c r="BJ607" s="21">
        <f>IF(COUNTA(Wedstrijden!#REF!)&lt;&gt;0,1,"")</f>
        <v>1</v>
      </c>
      <c r="BK607" s="21">
        <f t="shared" si="54"/>
        <v>2</v>
      </c>
      <c r="BL607" s="21" t="e">
        <f>IF(Wedstrijden!#REF!="x","AA","")</f>
        <v>#REF!</v>
      </c>
      <c r="BM607" s="21" t="e">
        <f>IF(Wedstrijden!#REF!="x","A","")</f>
        <v>#REF!</v>
      </c>
      <c r="BN607" s="21" t="e">
        <f>IF(Wedstrijden!#REF!="x","B1","")</f>
        <v>#REF!</v>
      </c>
      <c r="BO607" s="21" t="e">
        <f>IF(Wedstrijden!#REF!="x","BB","")</f>
        <v>#REF!</v>
      </c>
      <c r="BP607" s="21" t="e">
        <f>IF(Wedstrijden!#REF!="x","B","")</f>
        <v>#REF!</v>
      </c>
      <c r="BQ607" s="21" t="e">
        <f>IF(Wedstrijden!#REF!="x","L1","")</f>
        <v>#REF!</v>
      </c>
      <c r="BR607" s="21" t="e">
        <f>IF(Wedstrijden!#REF!="x","L2","")</f>
        <v>#REF!</v>
      </c>
      <c r="BS607" s="21" t="e">
        <f>IF(Wedstrijden!#REF!="x","M1","")</f>
        <v>#REF!</v>
      </c>
      <c r="BT607" s="21" t="e">
        <f>IF(Wedstrijden!#REF!="x","M2","")</f>
        <v>#REF!</v>
      </c>
      <c r="BU607" s="21" t="e">
        <f>IF(Wedstrijden!#REF!="x","Z1","")</f>
        <v>#REF!</v>
      </c>
      <c r="BV607" s="21" t="e">
        <f>IF(Wedstrijden!#REF!="x","Z2","")</f>
        <v>#REF!</v>
      </c>
      <c r="BW607" s="21">
        <f>IF(COUNTA(Wedstrijden!#REF!)&lt;&gt;0,1,"")</f>
        <v>1</v>
      </c>
      <c r="BX607" s="21">
        <f t="shared" si="55"/>
        <v>1</v>
      </c>
      <c r="BY607" s="21" t="e">
        <f>IF(Wedstrijden!#REF!="x","BB","")</f>
        <v>#REF!</v>
      </c>
      <c r="BZ607" s="21" t="e">
        <f>IF(Wedstrijden!#REF!="x","B","")</f>
        <v>#REF!</v>
      </c>
      <c r="CA607" s="21" t="e">
        <f>IF(Wedstrijden!#REF!="x","L1","")</f>
        <v>#REF!</v>
      </c>
      <c r="CB607" s="21" t="e">
        <f>IF(Wedstrijden!#REF!="x","L2","")</f>
        <v>#REF!</v>
      </c>
      <c r="CC607" s="21" t="e">
        <f>IF(Wedstrijden!#REF!="x","M1","")</f>
        <v>#REF!</v>
      </c>
      <c r="CD607" s="21" t="e">
        <f>IF(Wedstrijden!#REF!="x","M2","")</f>
        <v>#REF!</v>
      </c>
      <c r="CE607" s="21" t="e">
        <f>IF(Wedstrijden!#REF!="x","Z1","")</f>
        <v>#REF!</v>
      </c>
      <c r="CF607" s="21" t="e">
        <f>IF(Wedstrijden!#REF!="x","Z2","")</f>
        <v>#REF!</v>
      </c>
      <c r="CG607" s="21" t="e">
        <f>IF(Wedstrijden!#REF!="x","ZZL","")</f>
        <v>#REF!</v>
      </c>
      <c r="CL607" s="21">
        <f>IF(COUNTA(Wedstrijden!#REF!)&lt;&gt;0,2,"")</f>
        <v>2</v>
      </c>
      <c r="CM607" s="21">
        <f t="shared" si="56"/>
        <v>2</v>
      </c>
      <c r="CN607" s="21" t="e">
        <f>IF(Wedstrijden!#REF!="x","AA","")</f>
        <v>#REF!</v>
      </c>
      <c r="CO607" s="21" t="e">
        <f>IF(Wedstrijden!#REF!="x","A","")</f>
        <v>#REF!</v>
      </c>
      <c r="CP607" s="21" t="e">
        <f>IF(Wedstrijden!#REF!="x","BB","")</f>
        <v>#REF!</v>
      </c>
      <c r="CQ607" s="21" t="e">
        <f>IF(Wedstrijden!#REF!="x","B","")</f>
        <v>#REF!</v>
      </c>
      <c r="CR607" s="21" t="e">
        <f>IF(Wedstrijden!#REF!="x","L","")</f>
        <v>#REF!</v>
      </c>
      <c r="CS607" s="21" t="e">
        <f>IF(Wedstrijden!#REF!="x","M","")</f>
        <v>#REF!</v>
      </c>
      <c r="CT607" s="21" t="e">
        <f>IF(Wedstrijden!#REF!="x","Z","")</f>
        <v>#REF!</v>
      </c>
      <c r="CU607" s="21" t="e">
        <f>IF(Wedstrijden!#REF!="x","ZZ","")</f>
        <v>#REF!</v>
      </c>
      <c r="CV607" s="21">
        <f>IF(COUNTA(Wedstrijden!#REF!)&lt;&gt;0,2,"")</f>
        <v>2</v>
      </c>
      <c r="CW607" s="21">
        <f t="shared" si="57"/>
        <v>1</v>
      </c>
      <c r="CX607" s="21" t="e">
        <f>IF(Wedstrijden!#REF!="x","BB","")</f>
        <v>#REF!</v>
      </c>
      <c r="CY607" s="21" t="e">
        <f>IF(Wedstrijden!#REF!="x","B","")</f>
        <v>#REF!</v>
      </c>
      <c r="CZ607" s="21" t="e">
        <f>IF(Wedstrijden!#REF!="x","L","")</f>
        <v>#REF!</v>
      </c>
      <c r="DA607" s="21" t="e">
        <f>IF(Wedstrijden!#REF!="x","M","")</f>
        <v>#REF!</v>
      </c>
      <c r="DB607" s="21" t="e">
        <f>IF(Wedstrijden!#REF!="x","Z","")</f>
        <v>#REF!</v>
      </c>
      <c r="DC607" s="21" t="e">
        <f>IF(Wedstrijden!#REF!="x","ZZ","")</f>
        <v>#REF!</v>
      </c>
      <c r="DD607" s="21" t="e">
        <f>IF(Wedstrijden!#REF!="x","1.40","")</f>
        <v>#REF!</v>
      </c>
      <c r="DE607" s="21">
        <f>IF(COUNTA(Wedstrijden!#REF!)&lt;&gt;0,6,"")</f>
        <v>6</v>
      </c>
      <c r="DF607" s="21">
        <f t="shared" si="58"/>
        <v>2</v>
      </c>
      <c r="DG607" s="21" t="e">
        <f>IF(Wedstrijden!#REF!="x","L","")</f>
        <v>#REF!</v>
      </c>
      <c r="DH607" s="21" t="e">
        <f>IF(Wedstrijden!#REF!="x","M","")</f>
        <v>#REF!</v>
      </c>
      <c r="DI607" s="21" t="e">
        <f>IF(Wedstrijden!#REF!="x","Z","")</f>
        <v>#REF!</v>
      </c>
      <c r="DJ607" s="21" t="e">
        <f>IF(Wedstrijden!#REF!="x","Z","")</f>
        <v>#REF!</v>
      </c>
      <c r="DK607" s="21">
        <f>IF(COUNTA(Wedstrijden!#REF!)&lt;&gt;0,6,"")</f>
        <v>6</v>
      </c>
      <c r="DL607" s="21">
        <f t="shared" si="59"/>
        <v>1</v>
      </c>
      <c r="DM607" s="21" t="e">
        <f>IF(Wedstrijden!#REF!="x","L","")</f>
        <v>#REF!</v>
      </c>
      <c r="DN607" s="21" t="e">
        <f>IF(Wedstrijden!#REF!="x","M","")</f>
        <v>#REF!</v>
      </c>
      <c r="DO607" s="21" t="e">
        <f>IF(Wedstrijden!#REF!="x","Z","")</f>
        <v>#REF!</v>
      </c>
      <c r="DP607" s="21" t="e">
        <f>IF(Wedstrijden!#REF!="x","Z","")</f>
        <v>#REF!</v>
      </c>
    </row>
    <row r="608" spans="1:120" ht="14.4" x14ac:dyDescent="0.3">
      <c r="A608" s="23">
        <f>Wedstrijden!B531</f>
        <v>0</v>
      </c>
      <c r="B608" s="21" t="str">
        <f>IFERROR(VLOOKUP(Wedstrijden!D531,Wedstrijdlocaties!$B$2:$E$600,2,FALSE),"")</f>
        <v/>
      </c>
      <c r="C608" s="21">
        <f>Wedstrijden!E531</f>
        <v>0</v>
      </c>
      <c r="D608" s="21" t="str">
        <f>IFERROR(VLOOKUP(Wedstrijden!F531,Organisaties!$B$2:$C$500,2,FALSE),"")</f>
        <v/>
      </c>
      <c r="E608" s="21" t="str">
        <f>IFERROR(VLOOKUP(Wedstrijden!F531,Organisaties!$B$2:$G$500,5,FALSE),"")</f>
        <v/>
      </c>
      <c r="F608" s="21" t="e">
        <f>IF(Wedstrijden!#REF!&lt;&gt;"",Wedstrijden!#REF!,"")</f>
        <v>#REF!</v>
      </c>
      <c r="G608" s="21" t="e">
        <f>IF(Wedstrijden!#REF!="Indoor",1,0)</f>
        <v>#REF!</v>
      </c>
      <c r="H608" s="21" t="e">
        <f>Wedstrijden!#REF!</f>
        <v>#REF!</v>
      </c>
      <c r="I608" s="21" t="e">
        <f>IF(Wedstrijden!#REF!="Nee",0,IF(Wedstrijden!#REF!="Ja",1,""))</f>
        <v>#REF!</v>
      </c>
      <c r="J608" s="21" t="e">
        <f>IF(Wedstrijden!#REF!&lt;&gt;"",Wedstrijden!#REF!,"")</f>
        <v>#REF!</v>
      </c>
      <c r="BJ608" s="21">
        <f>IF(COUNTA(Wedstrijden!#REF!)&lt;&gt;0,1,"")</f>
        <v>1</v>
      </c>
      <c r="BK608" s="21">
        <f t="shared" si="54"/>
        <v>2</v>
      </c>
      <c r="BL608" s="21" t="e">
        <f>IF(Wedstrijden!#REF!="x","AA","")</f>
        <v>#REF!</v>
      </c>
      <c r="BM608" s="21" t="e">
        <f>IF(Wedstrijden!#REF!="x","A","")</f>
        <v>#REF!</v>
      </c>
      <c r="BN608" s="21" t="e">
        <f>IF(Wedstrijden!#REF!="x","B1","")</f>
        <v>#REF!</v>
      </c>
      <c r="BO608" s="21" t="e">
        <f>IF(Wedstrijden!#REF!="x","BB","")</f>
        <v>#REF!</v>
      </c>
      <c r="BP608" s="21" t="e">
        <f>IF(Wedstrijden!#REF!="x","B","")</f>
        <v>#REF!</v>
      </c>
      <c r="BQ608" s="21" t="e">
        <f>IF(Wedstrijden!#REF!="x","L1","")</f>
        <v>#REF!</v>
      </c>
      <c r="BR608" s="21" t="e">
        <f>IF(Wedstrijden!#REF!="x","L2","")</f>
        <v>#REF!</v>
      </c>
      <c r="BS608" s="21" t="e">
        <f>IF(Wedstrijden!#REF!="x","M1","")</f>
        <v>#REF!</v>
      </c>
      <c r="BT608" s="21" t="e">
        <f>IF(Wedstrijden!#REF!="x","M2","")</f>
        <v>#REF!</v>
      </c>
      <c r="BU608" s="21" t="e">
        <f>IF(Wedstrijden!#REF!="x","Z1","")</f>
        <v>#REF!</v>
      </c>
      <c r="BV608" s="21" t="e">
        <f>IF(Wedstrijden!#REF!="x","Z2","")</f>
        <v>#REF!</v>
      </c>
      <c r="BW608" s="21">
        <f>IF(COUNTA(Wedstrijden!#REF!)&lt;&gt;0,1,"")</f>
        <v>1</v>
      </c>
      <c r="BX608" s="21">
        <f t="shared" si="55"/>
        <v>1</v>
      </c>
      <c r="BY608" s="21" t="e">
        <f>IF(Wedstrijden!#REF!="x","BB","")</f>
        <v>#REF!</v>
      </c>
      <c r="BZ608" s="21" t="e">
        <f>IF(Wedstrijden!#REF!="x","B","")</f>
        <v>#REF!</v>
      </c>
      <c r="CA608" s="21" t="e">
        <f>IF(Wedstrijden!#REF!="x","L1","")</f>
        <v>#REF!</v>
      </c>
      <c r="CB608" s="21" t="e">
        <f>IF(Wedstrijden!#REF!="x","L2","")</f>
        <v>#REF!</v>
      </c>
      <c r="CC608" s="21" t="e">
        <f>IF(Wedstrijden!#REF!="x","M1","")</f>
        <v>#REF!</v>
      </c>
      <c r="CD608" s="21" t="e">
        <f>IF(Wedstrijden!#REF!="x","M2","")</f>
        <v>#REF!</v>
      </c>
      <c r="CE608" s="21" t="e">
        <f>IF(Wedstrijden!#REF!="x","Z1","")</f>
        <v>#REF!</v>
      </c>
      <c r="CF608" s="21" t="e">
        <f>IF(Wedstrijden!#REF!="x","Z2","")</f>
        <v>#REF!</v>
      </c>
      <c r="CG608" s="21" t="e">
        <f>IF(Wedstrijden!#REF!="x","ZZL","")</f>
        <v>#REF!</v>
      </c>
      <c r="CL608" s="21">
        <f>IF(COUNTA(Wedstrijden!#REF!)&lt;&gt;0,2,"")</f>
        <v>2</v>
      </c>
      <c r="CM608" s="21">
        <f t="shared" si="56"/>
        <v>2</v>
      </c>
      <c r="CN608" s="21" t="e">
        <f>IF(Wedstrijden!#REF!="x","AA","")</f>
        <v>#REF!</v>
      </c>
      <c r="CO608" s="21" t="e">
        <f>IF(Wedstrijden!#REF!="x","A","")</f>
        <v>#REF!</v>
      </c>
      <c r="CP608" s="21" t="e">
        <f>IF(Wedstrijden!#REF!="x","BB","")</f>
        <v>#REF!</v>
      </c>
      <c r="CQ608" s="21" t="e">
        <f>IF(Wedstrijden!#REF!="x","B","")</f>
        <v>#REF!</v>
      </c>
      <c r="CR608" s="21" t="e">
        <f>IF(Wedstrijden!#REF!="x","L","")</f>
        <v>#REF!</v>
      </c>
      <c r="CS608" s="21" t="e">
        <f>IF(Wedstrijden!#REF!="x","M","")</f>
        <v>#REF!</v>
      </c>
      <c r="CT608" s="21" t="e">
        <f>IF(Wedstrijden!#REF!="x","Z","")</f>
        <v>#REF!</v>
      </c>
      <c r="CU608" s="21" t="e">
        <f>IF(Wedstrijden!#REF!="x","ZZ","")</f>
        <v>#REF!</v>
      </c>
      <c r="CV608" s="21">
        <f>IF(COUNTA(Wedstrijden!#REF!)&lt;&gt;0,2,"")</f>
        <v>2</v>
      </c>
      <c r="CW608" s="21">
        <f t="shared" si="57"/>
        <v>1</v>
      </c>
      <c r="CX608" s="21" t="e">
        <f>IF(Wedstrijden!#REF!="x","BB","")</f>
        <v>#REF!</v>
      </c>
      <c r="CY608" s="21" t="e">
        <f>IF(Wedstrijden!#REF!="x","B","")</f>
        <v>#REF!</v>
      </c>
      <c r="CZ608" s="21" t="e">
        <f>IF(Wedstrijden!#REF!="x","L","")</f>
        <v>#REF!</v>
      </c>
      <c r="DA608" s="21" t="e">
        <f>IF(Wedstrijden!#REF!="x","M","")</f>
        <v>#REF!</v>
      </c>
      <c r="DB608" s="21" t="e">
        <f>IF(Wedstrijden!#REF!="x","Z","")</f>
        <v>#REF!</v>
      </c>
      <c r="DC608" s="21" t="e">
        <f>IF(Wedstrijden!#REF!="x","ZZ","")</f>
        <v>#REF!</v>
      </c>
      <c r="DD608" s="21" t="e">
        <f>IF(Wedstrijden!#REF!="x","1.40","")</f>
        <v>#REF!</v>
      </c>
      <c r="DE608" s="21">
        <f>IF(COUNTA(Wedstrijden!#REF!)&lt;&gt;0,6,"")</f>
        <v>6</v>
      </c>
      <c r="DF608" s="21">
        <f t="shared" si="58"/>
        <v>2</v>
      </c>
      <c r="DG608" s="21" t="e">
        <f>IF(Wedstrijden!#REF!="x","L","")</f>
        <v>#REF!</v>
      </c>
      <c r="DH608" s="21" t="e">
        <f>IF(Wedstrijden!#REF!="x","M","")</f>
        <v>#REF!</v>
      </c>
      <c r="DI608" s="21" t="e">
        <f>IF(Wedstrijden!#REF!="x","Z","")</f>
        <v>#REF!</v>
      </c>
      <c r="DJ608" s="21" t="e">
        <f>IF(Wedstrijden!#REF!="x","Z","")</f>
        <v>#REF!</v>
      </c>
      <c r="DK608" s="21">
        <f>IF(COUNTA(Wedstrijden!#REF!)&lt;&gt;0,6,"")</f>
        <v>6</v>
      </c>
      <c r="DL608" s="21">
        <f t="shared" si="59"/>
        <v>1</v>
      </c>
      <c r="DM608" s="21" t="e">
        <f>IF(Wedstrijden!#REF!="x","L","")</f>
        <v>#REF!</v>
      </c>
      <c r="DN608" s="21" t="e">
        <f>IF(Wedstrijden!#REF!="x","M","")</f>
        <v>#REF!</v>
      </c>
      <c r="DO608" s="21" t="e">
        <f>IF(Wedstrijden!#REF!="x","Z","")</f>
        <v>#REF!</v>
      </c>
      <c r="DP608" s="21" t="e">
        <f>IF(Wedstrijden!#REF!="x","Z","")</f>
        <v>#REF!</v>
      </c>
    </row>
    <row r="609" spans="1:120" ht="14.4" x14ac:dyDescent="0.3">
      <c r="A609" s="23">
        <f>Wedstrijden!B532</f>
        <v>0</v>
      </c>
      <c r="B609" s="21" t="str">
        <f>IFERROR(VLOOKUP(Wedstrijden!D532,Wedstrijdlocaties!$B$2:$E$600,2,FALSE),"")</f>
        <v/>
      </c>
      <c r="C609" s="21">
        <f>Wedstrijden!E532</f>
        <v>0</v>
      </c>
      <c r="D609" s="21" t="str">
        <f>IFERROR(VLOOKUP(Wedstrijden!F532,Organisaties!$B$2:$C$500,2,FALSE),"")</f>
        <v/>
      </c>
      <c r="E609" s="21" t="str">
        <f>IFERROR(VLOOKUP(Wedstrijden!F532,Organisaties!$B$2:$G$500,5,FALSE),"")</f>
        <v/>
      </c>
      <c r="F609" s="21" t="e">
        <f>IF(Wedstrijden!#REF!&lt;&gt;"",Wedstrijden!#REF!,"")</f>
        <v>#REF!</v>
      </c>
      <c r="G609" s="21" t="e">
        <f>IF(Wedstrijden!#REF!="Indoor",1,0)</f>
        <v>#REF!</v>
      </c>
      <c r="H609" s="21" t="e">
        <f>Wedstrijden!#REF!</f>
        <v>#REF!</v>
      </c>
      <c r="I609" s="21" t="e">
        <f>IF(Wedstrijden!#REF!="Nee",0,IF(Wedstrijden!#REF!="Ja",1,""))</f>
        <v>#REF!</v>
      </c>
      <c r="J609" s="21" t="e">
        <f>IF(Wedstrijden!#REF!&lt;&gt;"",Wedstrijden!#REF!,"")</f>
        <v>#REF!</v>
      </c>
      <c r="BJ609" s="21">
        <f>IF(COUNTA(Wedstrijden!#REF!)&lt;&gt;0,1,"")</f>
        <v>1</v>
      </c>
      <c r="BK609" s="21">
        <f t="shared" si="54"/>
        <v>2</v>
      </c>
      <c r="BL609" s="21" t="e">
        <f>IF(Wedstrijden!#REF!="x","AA","")</f>
        <v>#REF!</v>
      </c>
      <c r="BM609" s="21" t="e">
        <f>IF(Wedstrijden!#REF!="x","A","")</f>
        <v>#REF!</v>
      </c>
      <c r="BN609" s="21" t="e">
        <f>IF(Wedstrijden!#REF!="x","B1","")</f>
        <v>#REF!</v>
      </c>
      <c r="BO609" s="21" t="e">
        <f>IF(Wedstrijden!#REF!="x","BB","")</f>
        <v>#REF!</v>
      </c>
      <c r="BP609" s="21" t="e">
        <f>IF(Wedstrijden!#REF!="x","B","")</f>
        <v>#REF!</v>
      </c>
      <c r="BQ609" s="21" t="e">
        <f>IF(Wedstrijden!#REF!="x","L1","")</f>
        <v>#REF!</v>
      </c>
      <c r="BR609" s="21" t="e">
        <f>IF(Wedstrijden!#REF!="x","L2","")</f>
        <v>#REF!</v>
      </c>
      <c r="BS609" s="21" t="e">
        <f>IF(Wedstrijden!#REF!="x","M1","")</f>
        <v>#REF!</v>
      </c>
      <c r="BT609" s="21" t="e">
        <f>IF(Wedstrijden!#REF!="x","M2","")</f>
        <v>#REF!</v>
      </c>
      <c r="BU609" s="21" t="e">
        <f>IF(Wedstrijden!#REF!="x","Z1","")</f>
        <v>#REF!</v>
      </c>
      <c r="BV609" s="21" t="e">
        <f>IF(Wedstrijden!#REF!="x","Z2","")</f>
        <v>#REF!</v>
      </c>
      <c r="BW609" s="21">
        <f>IF(COUNTA(Wedstrijden!#REF!)&lt;&gt;0,1,"")</f>
        <v>1</v>
      </c>
      <c r="BX609" s="21">
        <f t="shared" si="55"/>
        <v>1</v>
      </c>
      <c r="BY609" s="21" t="e">
        <f>IF(Wedstrijden!#REF!="x","BB","")</f>
        <v>#REF!</v>
      </c>
      <c r="BZ609" s="21" t="e">
        <f>IF(Wedstrijden!#REF!="x","B","")</f>
        <v>#REF!</v>
      </c>
      <c r="CA609" s="21" t="e">
        <f>IF(Wedstrijden!#REF!="x","L1","")</f>
        <v>#REF!</v>
      </c>
      <c r="CB609" s="21" t="e">
        <f>IF(Wedstrijden!#REF!="x","L2","")</f>
        <v>#REF!</v>
      </c>
      <c r="CC609" s="21" t="e">
        <f>IF(Wedstrijden!#REF!="x","M1","")</f>
        <v>#REF!</v>
      </c>
      <c r="CD609" s="21" t="e">
        <f>IF(Wedstrijden!#REF!="x","M2","")</f>
        <v>#REF!</v>
      </c>
      <c r="CE609" s="21" t="e">
        <f>IF(Wedstrijden!#REF!="x","Z1","")</f>
        <v>#REF!</v>
      </c>
      <c r="CF609" s="21" t="e">
        <f>IF(Wedstrijden!#REF!="x","Z2","")</f>
        <v>#REF!</v>
      </c>
      <c r="CG609" s="21" t="e">
        <f>IF(Wedstrijden!#REF!="x","ZZL","")</f>
        <v>#REF!</v>
      </c>
      <c r="CL609" s="21">
        <f>IF(COUNTA(Wedstrijden!#REF!)&lt;&gt;0,2,"")</f>
        <v>2</v>
      </c>
      <c r="CM609" s="21">
        <f t="shared" si="56"/>
        <v>2</v>
      </c>
      <c r="CN609" s="21" t="e">
        <f>IF(Wedstrijden!#REF!="x","AA","")</f>
        <v>#REF!</v>
      </c>
      <c r="CO609" s="21" t="e">
        <f>IF(Wedstrijden!#REF!="x","A","")</f>
        <v>#REF!</v>
      </c>
      <c r="CP609" s="21" t="e">
        <f>IF(Wedstrijden!#REF!="x","BB","")</f>
        <v>#REF!</v>
      </c>
      <c r="CQ609" s="21" t="e">
        <f>IF(Wedstrijden!#REF!="x","B","")</f>
        <v>#REF!</v>
      </c>
      <c r="CR609" s="21" t="e">
        <f>IF(Wedstrijden!#REF!="x","L","")</f>
        <v>#REF!</v>
      </c>
      <c r="CS609" s="21" t="e">
        <f>IF(Wedstrijden!#REF!="x","M","")</f>
        <v>#REF!</v>
      </c>
      <c r="CT609" s="21" t="e">
        <f>IF(Wedstrijden!#REF!="x","Z","")</f>
        <v>#REF!</v>
      </c>
      <c r="CU609" s="21" t="e">
        <f>IF(Wedstrijden!#REF!="x","ZZ","")</f>
        <v>#REF!</v>
      </c>
      <c r="CV609" s="21">
        <f>IF(COUNTA(Wedstrijden!#REF!)&lt;&gt;0,2,"")</f>
        <v>2</v>
      </c>
      <c r="CW609" s="21">
        <f t="shared" si="57"/>
        <v>1</v>
      </c>
      <c r="CX609" s="21" t="e">
        <f>IF(Wedstrijden!#REF!="x","BB","")</f>
        <v>#REF!</v>
      </c>
      <c r="CY609" s="21" t="e">
        <f>IF(Wedstrijden!#REF!="x","B","")</f>
        <v>#REF!</v>
      </c>
      <c r="CZ609" s="21" t="e">
        <f>IF(Wedstrijden!#REF!="x","L","")</f>
        <v>#REF!</v>
      </c>
      <c r="DA609" s="21" t="e">
        <f>IF(Wedstrijden!#REF!="x","M","")</f>
        <v>#REF!</v>
      </c>
      <c r="DB609" s="21" t="e">
        <f>IF(Wedstrijden!#REF!="x","Z","")</f>
        <v>#REF!</v>
      </c>
      <c r="DC609" s="21" t="e">
        <f>IF(Wedstrijden!#REF!="x","ZZ","")</f>
        <v>#REF!</v>
      </c>
      <c r="DD609" s="21" t="e">
        <f>IF(Wedstrijden!#REF!="x","1.40","")</f>
        <v>#REF!</v>
      </c>
      <c r="DE609" s="21">
        <f>IF(COUNTA(Wedstrijden!#REF!)&lt;&gt;0,6,"")</f>
        <v>6</v>
      </c>
      <c r="DF609" s="21">
        <f t="shared" si="58"/>
        <v>2</v>
      </c>
      <c r="DG609" s="21" t="e">
        <f>IF(Wedstrijden!#REF!="x","L","")</f>
        <v>#REF!</v>
      </c>
      <c r="DH609" s="21" t="e">
        <f>IF(Wedstrijden!#REF!="x","M","")</f>
        <v>#REF!</v>
      </c>
      <c r="DI609" s="21" t="e">
        <f>IF(Wedstrijden!#REF!="x","Z","")</f>
        <v>#REF!</v>
      </c>
      <c r="DJ609" s="21" t="e">
        <f>IF(Wedstrijden!#REF!="x","Z","")</f>
        <v>#REF!</v>
      </c>
      <c r="DK609" s="21">
        <f>IF(COUNTA(Wedstrijden!#REF!)&lt;&gt;0,6,"")</f>
        <v>6</v>
      </c>
      <c r="DL609" s="21">
        <f t="shared" si="59"/>
        <v>1</v>
      </c>
      <c r="DM609" s="21" t="e">
        <f>IF(Wedstrijden!#REF!="x","L","")</f>
        <v>#REF!</v>
      </c>
      <c r="DN609" s="21" t="e">
        <f>IF(Wedstrijden!#REF!="x","M","")</f>
        <v>#REF!</v>
      </c>
      <c r="DO609" s="21" t="e">
        <f>IF(Wedstrijden!#REF!="x","Z","")</f>
        <v>#REF!</v>
      </c>
      <c r="DP609" s="21" t="e">
        <f>IF(Wedstrijden!#REF!="x","Z","")</f>
        <v>#REF!</v>
      </c>
    </row>
    <row r="610" spans="1:120" ht="14.4" x14ac:dyDescent="0.3">
      <c r="A610" s="23">
        <f>Wedstrijden!B533</f>
        <v>0</v>
      </c>
      <c r="B610" s="21" t="str">
        <f>IFERROR(VLOOKUP(Wedstrijden!D533,Wedstrijdlocaties!$B$2:$E$600,2,FALSE),"")</f>
        <v/>
      </c>
      <c r="C610" s="21">
        <f>Wedstrijden!E533</f>
        <v>0</v>
      </c>
      <c r="D610" s="21" t="str">
        <f>IFERROR(VLOOKUP(Wedstrijden!F533,Organisaties!$B$2:$C$500,2,FALSE),"")</f>
        <v/>
      </c>
      <c r="E610" s="21" t="str">
        <f>IFERROR(VLOOKUP(Wedstrijden!F533,Organisaties!$B$2:$G$500,5,FALSE),"")</f>
        <v/>
      </c>
      <c r="F610" s="21" t="e">
        <f>IF(Wedstrijden!#REF!&lt;&gt;"",Wedstrijden!#REF!,"")</f>
        <v>#REF!</v>
      </c>
      <c r="G610" s="21" t="e">
        <f>IF(Wedstrijden!#REF!="Indoor",1,0)</f>
        <v>#REF!</v>
      </c>
      <c r="H610" s="21" t="e">
        <f>Wedstrijden!#REF!</f>
        <v>#REF!</v>
      </c>
      <c r="I610" s="21" t="e">
        <f>IF(Wedstrijden!#REF!="Nee",0,IF(Wedstrijden!#REF!="Ja",1,""))</f>
        <v>#REF!</v>
      </c>
      <c r="J610" s="21" t="e">
        <f>IF(Wedstrijden!#REF!&lt;&gt;"",Wedstrijden!#REF!,"")</f>
        <v>#REF!</v>
      </c>
      <c r="BJ610" s="21">
        <f>IF(COUNTA(Wedstrijden!#REF!)&lt;&gt;0,1,"")</f>
        <v>1</v>
      </c>
      <c r="BK610" s="21">
        <f t="shared" si="54"/>
        <v>2</v>
      </c>
      <c r="BL610" s="21" t="e">
        <f>IF(Wedstrijden!#REF!="x","AA","")</f>
        <v>#REF!</v>
      </c>
      <c r="BM610" s="21" t="e">
        <f>IF(Wedstrijden!#REF!="x","A","")</f>
        <v>#REF!</v>
      </c>
      <c r="BN610" s="21" t="e">
        <f>IF(Wedstrijden!#REF!="x","B1","")</f>
        <v>#REF!</v>
      </c>
      <c r="BO610" s="21" t="e">
        <f>IF(Wedstrijden!#REF!="x","BB","")</f>
        <v>#REF!</v>
      </c>
      <c r="BP610" s="21" t="e">
        <f>IF(Wedstrijden!#REF!="x","B","")</f>
        <v>#REF!</v>
      </c>
      <c r="BQ610" s="21" t="e">
        <f>IF(Wedstrijden!#REF!="x","L1","")</f>
        <v>#REF!</v>
      </c>
      <c r="BR610" s="21" t="e">
        <f>IF(Wedstrijden!#REF!="x","L2","")</f>
        <v>#REF!</v>
      </c>
      <c r="BS610" s="21" t="e">
        <f>IF(Wedstrijden!#REF!="x","M1","")</f>
        <v>#REF!</v>
      </c>
      <c r="BT610" s="21" t="e">
        <f>IF(Wedstrijden!#REF!="x","M2","")</f>
        <v>#REF!</v>
      </c>
      <c r="BU610" s="21" t="e">
        <f>IF(Wedstrijden!#REF!="x","Z1","")</f>
        <v>#REF!</v>
      </c>
      <c r="BV610" s="21" t="e">
        <f>IF(Wedstrijden!#REF!="x","Z2","")</f>
        <v>#REF!</v>
      </c>
      <c r="BW610" s="21">
        <f>IF(COUNTA(Wedstrijden!#REF!)&lt;&gt;0,1,"")</f>
        <v>1</v>
      </c>
      <c r="BX610" s="21">
        <f t="shared" si="55"/>
        <v>1</v>
      </c>
      <c r="BY610" s="21" t="e">
        <f>IF(Wedstrijden!#REF!="x","BB","")</f>
        <v>#REF!</v>
      </c>
      <c r="BZ610" s="21" t="e">
        <f>IF(Wedstrijden!#REF!="x","B","")</f>
        <v>#REF!</v>
      </c>
      <c r="CA610" s="21" t="e">
        <f>IF(Wedstrijden!#REF!="x","L1","")</f>
        <v>#REF!</v>
      </c>
      <c r="CB610" s="21" t="e">
        <f>IF(Wedstrijden!#REF!="x","L2","")</f>
        <v>#REF!</v>
      </c>
      <c r="CC610" s="21" t="e">
        <f>IF(Wedstrijden!#REF!="x","M1","")</f>
        <v>#REF!</v>
      </c>
      <c r="CD610" s="21" t="e">
        <f>IF(Wedstrijden!#REF!="x","M2","")</f>
        <v>#REF!</v>
      </c>
      <c r="CE610" s="21" t="e">
        <f>IF(Wedstrijden!#REF!="x","Z1","")</f>
        <v>#REF!</v>
      </c>
      <c r="CF610" s="21" t="e">
        <f>IF(Wedstrijden!#REF!="x","Z2","")</f>
        <v>#REF!</v>
      </c>
      <c r="CG610" s="21" t="e">
        <f>IF(Wedstrijden!#REF!="x","ZZL","")</f>
        <v>#REF!</v>
      </c>
      <c r="CL610" s="21">
        <f>IF(COUNTA(Wedstrijden!#REF!)&lt;&gt;0,2,"")</f>
        <v>2</v>
      </c>
      <c r="CM610" s="21">
        <f t="shared" si="56"/>
        <v>2</v>
      </c>
      <c r="CN610" s="21" t="e">
        <f>IF(Wedstrijden!#REF!="x","AA","")</f>
        <v>#REF!</v>
      </c>
      <c r="CO610" s="21" t="e">
        <f>IF(Wedstrijden!#REF!="x","A","")</f>
        <v>#REF!</v>
      </c>
      <c r="CP610" s="21" t="e">
        <f>IF(Wedstrijden!#REF!="x","BB","")</f>
        <v>#REF!</v>
      </c>
      <c r="CQ610" s="21" t="e">
        <f>IF(Wedstrijden!#REF!="x","B","")</f>
        <v>#REF!</v>
      </c>
      <c r="CR610" s="21" t="e">
        <f>IF(Wedstrijden!#REF!="x","L","")</f>
        <v>#REF!</v>
      </c>
      <c r="CS610" s="21" t="e">
        <f>IF(Wedstrijden!#REF!="x","M","")</f>
        <v>#REF!</v>
      </c>
      <c r="CT610" s="21" t="e">
        <f>IF(Wedstrijden!#REF!="x","Z","")</f>
        <v>#REF!</v>
      </c>
      <c r="CU610" s="21" t="e">
        <f>IF(Wedstrijden!#REF!="x","ZZ","")</f>
        <v>#REF!</v>
      </c>
      <c r="CV610" s="21">
        <f>IF(COUNTA(Wedstrijden!#REF!)&lt;&gt;0,2,"")</f>
        <v>2</v>
      </c>
      <c r="CW610" s="21">
        <f t="shared" si="57"/>
        <v>1</v>
      </c>
      <c r="CX610" s="21" t="e">
        <f>IF(Wedstrijden!#REF!="x","BB","")</f>
        <v>#REF!</v>
      </c>
      <c r="CY610" s="21" t="e">
        <f>IF(Wedstrijden!#REF!="x","B","")</f>
        <v>#REF!</v>
      </c>
      <c r="CZ610" s="21" t="e">
        <f>IF(Wedstrijden!#REF!="x","L","")</f>
        <v>#REF!</v>
      </c>
      <c r="DA610" s="21" t="e">
        <f>IF(Wedstrijden!#REF!="x","M","")</f>
        <v>#REF!</v>
      </c>
      <c r="DB610" s="21" t="e">
        <f>IF(Wedstrijden!#REF!="x","Z","")</f>
        <v>#REF!</v>
      </c>
      <c r="DC610" s="21" t="e">
        <f>IF(Wedstrijden!#REF!="x","ZZ","")</f>
        <v>#REF!</v>
      </c>
      <c r="DD610" s="21" t="e">
        <f>IF(Wedstrijden!#REF!="x","1.40","")</f>
        <v>#REF!</v>
      </c>
      <c r="DE610" s="21">
        <f>IF(COUNTA(Wedstrijden!#REF!)&lt;&gt;0,6,"")</f>
        <v>6</v>
      </c>
      <c r="DF610" s="21">
        <f t="shared" si="58"/>
        <v>2</v>
      </c>
      <c r="DG610" s="21" t="e">
        <f>IF(Wedstrijden!#REF!="x","L","")</f>
        <v>#REF!</v>
      </c>
      <c r="DH610" s="21" t="e">
        <f>IF(Wedstrijden!#REF!="x","M","")</f>
        <v>#REF!</v>
      </c>
      <c r="DI610" s="21" t="e">
        <f>IF(Wedstrijden!#REF!="x","Z","")</f>
        <v>#REF!</v>
      </c>
      <c r="DJ610" s="21" t="e">
        <f>IF(Wedstrijden!#REF!="x","Z","")</f>
        <v>#REF!</v>
      </c>
      <c r="DK610" s="21">
        <f>IF(COUNTA(Wedstrijden!#REF!)&lt;&gt;0,6,"")</f>
        <v>6</v>
      </c>
      <c r="DL610" s="21">
        <f t="shared" si="59"/>
        <v>1</v>
      </c>
      <c r="DM610" s="21" t="e">
        <f>IF(Wedstrijden!#REF!="x","L","")</f>
        <v>#REF!</v>
      </c>
      <c r="DN610" s="21" t="e">
        <f>IF(Wedstrijden!#REF!="x","M","")</f>
        <v>#REF!</v>
      </c>
      <c r="DO610" s="21" t="e">
        <f>IF(Wedstrijden!#REF!="x","Z","")</f>
        <v>#REF!</v>
      </c>
      <c r="DP610" s="21" t="e">
        <f>IF(Wedstrijden!#REF!="x","Z","")</f>
        <v>#REF!</v>
      </c>
    </row>
    <row r="611" spans="1:120" ht="14.4" x14ac:dyDescent="0.3">
      <c r="A611" s="23">
        <f>Wedstrijden!B534</f>
        <v>0</v>
      </c>
      <c r="B611" s="21" t="str">
        <f>IFERROR(VLOOKUP(Wedstrijden!D534,Wedstrijdlocaties!$B$2:$E$600,2,FALSE),"")</f>
        <v/>
      </c>
      <c r="C611" s="21">
        <f>Wedstrijden!E534</f>
        <v>0</v>
      </c>
      <c r="D611" s="21" t="str">
        <f>IFERROR(VLOOKUP(Wedstrijden!F534,Organisaties!$B$2:$C$500,2,FALSE),"")</f>
        <v/>
      </c>
      <c r="E611" s="21" t="str">
        <f>IFERROR(VLOOKUP(Wedstrijden!F534,Organisaties!$B$2:$G$500,5,FALSE),"")</f>
        <v/>
      </c>
      <c r="F611" s="21" t="e">
        <f>IF(Wedstrijden!#REF!&lt;&gt;"",Wedstrijden!#REF!,"")</f>
        <v>#REF!</v>
      </c>
      <c r="G611" s="21" t="e">
        <f>IF(Wedstrijden!#REF!="Indoor",1,0)</f>
        <v>#REF!</v>
      </c>
      <c r="H611" s="21" t="e">
        <f>Wedstrijden!#REF!</f>
        <v>#REF!</v>
      </c>
      <c r="I611" s="21" t="e">
        <f>IF(Wedstrijden!#REF!="Nee",0,IF(Wedstrijden!#REF!="Ja",1,""))</f>
        <v>#REF!</v>
      </c>
      <c r="J611" s="21" t="e">
        <f>IF(Wedstrijden!#REF!&lt;&gt;"",Wedstrijden!#REF!,"")</f>
        <v>#REF!</v>
      </c>
      <c r="BJ611" s="21">
        <f>IF(COUNTA(Wedstrijden!#REF!)&lt;&gt;0,1,"")</f>
        <v>1</v>
      </c>
      <c r="BK611" s="21">
        <f t="shared" si="54"/>
        <v>2</v>
      </c>
      <c r="BL611" s="21" t="e">
        <f>IF(Wedstrijden!#REF!="x","AA","")</f>
        <v>#REF!</v>
      </c>
      <c r="BM611" s="21" t="e">
        <f>IF(Wedstrijden!#REF!="x","A","")</f>
        <v>#REF!</v>
      </c>
      <c r="BN611" s="21" t="e">
        <f>IF(Wedstrijden!#REF!="x","B1","")</f>
        <v>#REF!</v>
      </c>
      <c r="BO611" s="21" t="e">
        <f>IF(Wedstrijden!#REF!="x","BB","")</f>
        <v>#REF!</v>
      </c>
      <c r="BP611" s="21" t="e">
        <f>IF(Wedstrijden!#REF!="x","B","")</f>
        <v>#REF!</v>
      </c>
      <c r="BQ611" s="21" t="e">
        <f>IF(Wedstrijden!#REF!="x","L1","")</f>
        <v>#REF!</v>
      </c>
      <c r="BR611" s="21" t="e">
        <f>IF(Wedstrijden!#REF!="x","L2","")</f>
        <v>#REF!</v>
      </c>
      <c r="BS611" s="21" t="e">
        <f>IF(Wedstrijden!#REF!="x","M1","")</f>
        <v>#REF!</v>
      </c>
      <c r="BT611" s="21" t="e">
        <f>IF(Wedstrijden!#REF!="x","M2","")</f>
        <v>#REF!</v>
      </c>
      <c r="BU611" s="21" t="e">
        <f>IF(Wedstrijden!#REF!="x","Z1","")</f>
        <v>#REF!</v>
      </c>
      <c r="BV611" s="21" t="e">
        <f>IF(Wedstrijden!#REF!="x","Z2","")</f>
        <v>#REF!</v>
      </c>
      <c r="BW611" s="21">
        <f>IF(COUNTA(Wedstrijden!#REF!)&lt;&gt;0,1,"")</f>
        <v>1</v>
      </c>
      <c r="BX611" s="21">
        <f t="shared" si="55"/>
        <v>1</v>
      </c>
      <c r="BY611" s="21" t="e">
        <f>IF(Wedstrijden!#REF!="x","BB","")</f>
        <v>#REF!</v>
      </c>
      <c r="BZ611" s="21" t="e">
        <f>IF(Wedstrijden!#REF!="x","B","")</f>
        <v>#REF!</v>
      </c>
      <c r="CA611" s="21" t="e">
        <f>IF(Wedstrijden!#REF!="x","L1","")</f>
        <v>#REF!</v>
      </c>
      <c r="CB611" s="21" t="e">
        <f>IF(Wedstrijden!#REF!="x","L2","")</f>
        <v>#REF!</v>
      </c>
      <c r="CC611" s="21" t="e">
        <f>IF(Wedstrijden!#REF!="x","M1","")</f>
        <v>#REF!</v>
      </c>
      <c r="CD611" s="21" t="e">
        <f>IF(Wedstrijden!#REF!="x","M2","")</f>
        <v>#REF!</v>
      </c>
      <c r="CE611" s="21" t="e">
        <f>IF(Wedstrijden!#REF!="x","Z1","")</f>
        <v>#REF!</v>
      </c>
      <c r="CF611" s="21" t="e">
        <f>IF(Wedstrijden!#REF!="x","Z2","")</f>
        <v>#REF!</v>
      </c>
      <c r="CG611" s="21" t="e">
        <f>IF(Wedstrijden!#REF!="x","ZZL","")</f>
        <v>#REF!</v>
      </c>
      <c r="CL611" s="21">
        <f>IF(COUNTA(Wedstrijden!#REF!)&lt;&gt;0,2,"")</f>
        <v>2</v>
      </c>
      <c r="CM611" s="21">
        <f t="shared" si="56"/>
        <v>2</v>
      </c>
      <c r="CN611" s="21" t="e">
        <f>IF(Wedstrijden!#REF!="x","AA","")</f>
        <v>#REF!</v>
      </c>
      <c r="CO611" s="21" t="e">
        <f>IF(Wedstrijden!#REF!="x","A","")</f>
        <v>#REF!</v>
      </c>
      <c r="CP611" s="21" t="e">
        <f>IF(Wedstrijden!#REF!="x","BB","")</f>
        <v>#REF!</v>
      </c>
      <c r="CQ611" s="21" t="e">
        <f>IF(Wedstrijden!#REF!="x","B","")</f>
        <v>#REF!</v>
      </c>
      <c r="CR611" s="21" t="e">
        <f>IF(Wedstrijden!#REF!="x","L","")</f>
        <v>#REF!</v>
      </c>
      <c r="CS611" s="21" t="e">
        <f>IF(Wedstrijden!#REF!="x","M","")</f>
        <v>#REF!</v>
      </c>
      <c r="CT611" s="21" t="e">
        <f>IF(Wedstrijden!#REF!="x","Z","")</f>
        <v>#REF!</v>
      </c>
      <c r="CU611" s="21" t="e">
        <f>IF(Wedstrijden!#REF!="x","ZZ","")</f>
        <v>#REF!</v>
      </c>
      <c r="CV611" s="21">
        <f>IF(COUNTA(Wedstrijden!#REF!)&lt;&gt;0,2,"")</f>
        <v>2</v>
      </c>
      <c r="CW611" s="21">
        <f t="shared" si="57"/>
        <v>1</v>
      </c>
      <c r="CX611" s="21" t="e">
        <f>IF(Wedstrijden!#REF!="x","BB","")</f>
        <v>#REF!</v>
      </c>
      <c r="CY611" s="21" t="e">
        <f>IF(Wedstrijden!#REF!="x","B","")</f>
        <v>#REF!</v>
      </c>
      <c r="CZ611" s="21" t="e">
        <f>IF(Wedstrijden!#REF!="x","L","")</f>
        <v>#REF!</v>
      </c>
      <c r="DA611" s="21" t="e">
        <f>IF(Wedstrijden!#REF!="x","M","")</f>
        <v>#REF!</v>
      </c>
      <c r="DB611" s="21" t="e">
        <f>IF(Wedstrijden!#REF!="x","Z","")</f>
        <v>#REF!</v>
      </c>
      <c r="DC611" s="21" t="e">
        <f>IF(Wedstrijden!#REF!="x","ZZ","")</f>
        <v>#REF!</v>
      </c>
      <c r="DD611" s="21" t="e">
        <f>IF(Wedstrijden!#REF!="x","1.40","")</f>
        <v>#REF!</v>
      </c>
      <c r="DE611" s="21">
        <f>IF(COUNTA(Wedstrijden!#REF!)&lt;&gt;0,6,"")</f>
        <v>6</v>
      </c>
      <c r="DF611" s="21">
        <f t="shared" si="58"/>
        <v>2</v>
      </c>
      <c r="DG611" s="21" t="e">
        <f>IF(Wedstrijden!#REF!="x","L","")</f>
        <v>#REF!</v>
      </c>
      <c r="DH611" s="21" t="e">
        <f>IF(Wedstrijden!#REF!="x","M","")</f>
        <v>#REF!</v>
      </c>
      <c r="DI611" s="21" t="e">
        <f>IF(Wedstrijden!#REF!="x","Z","")</f>
        <v>#REF!</v>
      </c>
      <c r="DJ611" s="21" t="e">
        <f>IF(Wedstrijden!#REF!="x","Z","")</f>
        <v>#REF!</v>
      </c>
      <c r="DK611" s="21">
        <f>IF(COUNTA(Wedstrijden!#REF!)&lt;&gt;0,6,"")</f>
        <v>6</v>
      </c>
      <c r="DL611" s="21">
        <f t="shared" si="59"/>
        <v>1</v>
      </c>
      <c r="DM611" s="21" t="e">
        <f>IF(Wedstrijden!#REF!="x","L","")</f>
        <v>#REF!</v>
      </c>
      <c r="DN611" s="21" t="e">
        <f>IF(Wedstrijden!#REF!="x","M","")</f>
        <v>#REF!</v>
      </c>
      <c r="DO611" s="21" t="e">
        <f>IF(Wedstrijden!#REF!="x","Z","")</f>
        <v>#REF!</v>
      </c>
      <c r="DP611" s="21" t="e">
        <f>IF(Wedstrijden!#REF!="x","Z","")</f>
        <v>#REF!</v>
      </c>
    </row>
    <row r="612" spans="1:120" ht="14.4" x14ac:dyDescent="0.3">
      <c r="A612" s="23">
        <f>Wedstrijden!B535</f>
        <v>0</v>
      </c>
      <c r="B612" s="21" t="str">
        <f>IFERROR(VLOOKUP(Wedstrijden!D535,Wedstrijdlocaties!$B$2:$E$600,2,FALSE),"")</f>
        <v/>
      </c>
      <c r="C612" s="21">
        <f>Wedstrijden!E535</f>
        <v>0</v>
      </c>
      <c r="D612" s="21" t="str">
        <f>IFERROR(VLOOKUP(Wedstrijden!F535,Organisaties!$B$2:$C$500,2,FALSE),"")</f>
        <v/>
      </c>
      <c r="E612" s="21" t="str">
        <f>IFERROR(VLOOKUP(Wedstrijden!F535,Organisaties!$B$2:$G$500,5,FALSE),"")</f>
        <v/>
      </c>
      <c r="F612" s="21" t="e">
        <f>IF(Wedstrijden!#REF!&lt;&gt;"",Wedstrijden!#REF!,"")</f>
        <v>#REF!</v>
      </c>
      <c r="G612" s="21" t="e">
        <f>IF(Wedstrijden!#REF!="Indoor",1,0)</f>
        <v>#REF!</v>
      </c>
      <c r="H612" s="21" t="e">
        <f>Wedstrijden!#REF!</f>
        <v>#REF!</v>
      </c>
      <c r="I612" s="21" t="e">
        <f>IF(Wedstrijden!#REF!="Nee",0,IF(Wedstrijden!#REF!="Ja",1,""))</f>
        <v>#REF!</v>
      </c>
      <c r="J612" s="21" t="e">
        <f>IF(Wedstrijden!#REF!&lt;&gt;"",Wedstrijden!#REF!,"")</f>
        <v>#REF!</v>
      </c>
      <c r="BJ612" s="21">
        <f>IF(COUNTA(Wedstrijden!#REF!)&lt;&gt;0,1,"")</f>
        <v>1</v>
      </c>
      <c r="BK612" s="21">
        <f t="shared" si="54"/>
        <v>2</v>
      </c>
      <c r="BL612" s="21" t="e">
        <f>IF(Wedstrijden!#REF!="x","AA","")</f>
        <v>#REF!</v>
      </c>
      <c r="BM612" s="21" t="e">
        <f>IF(Wedstrijden!#REF!="x","A","")</f>
        <v>#REF!</v>
      </c>
      <c r="BN612" s="21" t="e">
        <f>IF(Wedstrijden!#REF!="x","B1","")</f>
        <v>#REF!</v>
      </c>
      <c r="BO612" s="21" t="e">
        <f>IF(Wedstrijden!#REF!="x","BB","")</f>
        <v>#REF!</v>
      </c>
      <c r="BP612" s="21" t="e">
        <f>IF(Wedstrijden!#REF!="x","B","")</f>
        <v>#REF!</v>
      </c>
      <c r="BQ612" s="21" t="e">
        <f>IF(Wedstrijden!#REF!="x","L1","")</f>
        <v>#REF!</v>
      </c>
      <c r="BR612" s="21" t="e">
        <f>IF(Wedstrijden!#REF!="x","L2","")</f>
        <v>#REF!</v>
      </c>
      <c r="BS612" s="21" t="e">
        <f>IF(Wedstrijden!#REF!="x","M1","")</f>
        <v>#REF!</v>
      </c>
      <c r="BT612" s="21" t="e">
        <f>IF(Wedstrijden!#REF!="x","M2","")</f>
        <v>#REF!</v>
      </c>
      <c r="BU612" s="21" t="e">
        <f>IF(Wedstrijden!#REF!="x","Z1","")</f>
        <v>#REF!</v>
      </c>
      <c r="BV612" s="21" t="e">
        <f>IF(Wedstrijden!#REF!="x","Z2","")</f>
        <v>#REF!</v>
      </c>
      <c r="BW612" s="21">
        <f>IF(COUNTA(Wedstrijden!#REF!)&lt;&gt;0,1,"")</f>
        <v>1</v>
      </c>
      <c r="BX612" s="21">
        <f t="shared" si="55"/>
        <v>1</v>
      </c>
      <c r="BY612" s="21" t="e">
        <f>IF(Wedstrijden!#REF!="x","BB","")</f>
        <v>#REF!</v>
      </c>
      <c r="BZ612" s="21" t="e">
        <f>IF(Wedstrijden!#REF!="x","B","")</f>
        <v>#REF!</v>
      </c>
      <c r="CA612" s="21" t="e">
        <f>IF(Wedstrijden!#REF!="x","L1","")</f>
        <v>#REF!</v>
      </c>
      <c r="CB612" s="21" t="e">
        <f>IF(Wedstrijden!#REF!="x","L2","")</f>
        <v>#REF!</v>
      </c>
      <c r="CC612" s="21" t="e">
        <f>IF(Wedstrijden!#REF!="x","M1","")</f>
        <v>#REF!</v>
      </c>
      <c r="CD612" s="21" t="e">
        <f>IF(Wedstrijden!#REF!="x","M2","")</f>
        <v>#REF!</v>
      </c>
      <c r="CE612" s="21" t="e">
        <f>IF(Wedstrijden!#REF!="x","Z1","")</f>
        <v>#REF!</v>
      </c>
      <c r="CF612" s="21" t="e">
        <f>IF(Wedstrijden!#REF!="x","Z2","")</f>
        <v>#REF!</v>
      </c>
      <c r="CG612" s="21" t="e">
        <f>IF(Wedstrijden!#REF!="x","ZZL","")</f>
        <v>#REF!</v>
      </c>
      <c r="CL612" s="21">
        <f>IF(COUNTA(Wedstrijden!#REF!)&lt;&gt;0,2,"")</f>
        <v>2</v>
      </c>
      <c r="CM612" s="21">
        <f t="shared" si="56"/>
        <v>2</v>
      </c>
      <c r="CN612" s="21" t="e">
        <f>IF(Wedstrijden!#REF!="x","AA","")</f>
        <v>#REF!</v>
      </c>
      <c r="CO612" s="21" t="e">
        <f>IF(Wedstrijden!#REF!="x","A","")</f>
        <v>#REF!</v>
      </c>
      <c r="CP612" s="21" t="e">
        <f>IF(Wedstrijden!#REF!="x","BB","")</f>
        <v>#REF!</v>
      </c>
      <c r="CQ612" s="21" t="e">
        <f>IF(Wedstrijden!#REF!="x","B","")</f>
        <v>#REF!</v>
      </c>
      <c r="CR612" s="21" t="e">
        <f>IF(Wedstrijden!#REF!="x","L","")</f>
        <v>#REF!</v>
      </c>
      <c r="CS612" s="21" t="e">
        <f>IF(Wedstrijden!#REF!="x","M","")</f>
        <v>#REF!</v>
      </c>
      <c r="CT612" s="21" t="e">
        <f>IF(Wedstrijden!#REF!="x","Z","")</f>
        <v>#REF!</v>
      </c>
      <c r="CU612" s="21" t="e">
        <f>IF(Wedstrijden!#REF!="x","ZZ","")</f>
        <v>#REF!</v>
      </c>
      <c r="CV612" s="21">
        <f>IF(COUNTA(Wedstrijden!#REF!)&lt;&gt;0,2,"")</f>
        <v>2</v>
      </c>
      <c r="CW612" s="21">
        <f t="shared" si="57"/>
        <v>1</v>
      </c>
      <c r="CX612" s="21" t="e">
        <f>IF(Wedstrijden!#REF!="x","BB","")</f>
        <v>#REF!</v>
      </c>
      <c r="CY612" s="21" t="e">
        <f>IF(Wedstrijden!#REF!="x","B","")</f>
        <v>#REF!</v>
      </c>
      <c r="CZ612" s="21" t="e">
        <f>IF(Wedstrijden!#REF!="x","L","")</f>
        <v>#REF!</v>
      </c>
      <c r="DA612" s="21" t="e">
        <f>IF(Wedstrijden!#REF!="x","M","")</f>
        <v>#REF!</v>
      </c>
      <c r="DB612" s="21" t="e">
        <f>IF(Wedstrijden!#REF!="x","Z","")</f>
        <v>#REF!</v>
      </c>
      <c r="DC612" s="21" t="e">
        <f>IF(Wedstrijden!#REF!="x","ZZ","")</f>
        <v>#REF!</v>
      </c>
      <c r="DD612" s="21" t="e">
        <f>IF(Wedstrijden!#REF!="x","1.40","")</f>
        <v>#REF!</v>
      </c>
      <c r="DE612" s="21">
        <f>IF(COUNTA(Wedstrijden!#REF!)&lt;&gt;0,6,"")</f>
        <v>6</v>
      </c>
      <c r="DF612" s="21">
        <f t="shared" si="58"/>
        <v>2</v>
      </c>
      <c r="DG612" s="21" t="e">
        <f>IF(Wedstrijden!#REF!="x","L","")</f>
        <v>#REF!</v>
      </c>
      <c r="DH612" s="21" t="e">
        <f>IF(Wedstrijden!#REF!="x","M","")</f>
        <v>#REF!</v>
      </c>
      <c r="DI612" s="21" t="e">
        <f>IF(Wedstrijden!#REF!="x","Z","")</f>
        <v>#REF!</v>
      </c>
      <c r="DJ612" s="21" t="e">
        <f>IF(Wedstrijden!#REF!="x","Z","")</f>
        <v>#REF!</v>
      </c>
      <c r="DK612" s="21">
        <f>IF(COUNTA(Wedstrijden!#REF!)&lt;&gt;0,6,"")</f>
        <v>6</v>
      </c>
      <c r="DL612" s="21">
        <f t="shared" si="59"/>
        <v>1</v>
      </c>
      <c r="DM612" s="21" t="e">
        <f>IF(Wedstrijden!#REF!="x","L","")</f>
        <v>#REF!</v>
      </c>
      <c r="DN612" s="21" t="e">
        <f>IF(Wedstrijden!#REF!="x","M","")</f>
        <v>#REF!</v>
      </c>
      <c r="DO612" s="21" t="e">
        <f>IF(Wedstrijden!#REF!="x","Z","")</f>
        <v>#REF!</v>
      </c>
      <c r="DP612" s="21" t="e">
        <f>IF(Wedstrijden!#REF!="x","Z","")</f>
        <v>#REF!</v>
      </c>
    </row>
    <row r="613" spans="1:120" ht="14.4" x14ac:dyDescent="0.3">
      <c r="A613" s="23">
        <f>Wedstrijden!B536</f>
        <v>0</v>
      </c>
      <c r="B613" s="21" t="str">
        <f>IFERROR(VLOOKUP(Wedstrijden!D536,Wedstrijdlocaties!$B$2:$E$600,2,FALSE),"")</f>
        <v/>
      </c>
      <c r="C613" s="21">
        <f>Wedstrijden!E536</f>
        <v>0</v>
      </c>
      <c r="D613" s="21" t="str">
        <f>IFERROR(VLOOKUP(Wedstrijden!F536,Organisaties!$B$2:$C$500,2,FALSE),"")</f>
        <v/>
      </c>
      <c r="E613" s="21" t="str">
        <f>IFERROR(VLOOKUP(Wedstrijden!F536,Organisaties!$B$2:$G$500,5,FALSE),"")</f>
        <v/>
      </c>
      <c r="F613" s="21" t="e">
        <f>IF(Wedstrijden!#REF!&lt;&gt;"",Wedstrijden!#REF!,"")</f>
        <v>#REF!</v>
      </c>
      <c r="G613" s="21" t="e">
        <f>IF(Wedstrijden!#REF!="Indoor",1,0)</f>
        <v>#REF!</v>
      </c>
      <c r="H613" s="21" t="e">
        <f>Wedstrijden!#REF!</f>
        <v>#REF!</v>
      </c>
      <c r="I613" s="21" t="e">
        <f>IF(Wedstrijden!#REF!="Nee",0,IF(Wedstrijden!#REF!="Ja",1,""))</f>
        <v>#REF!</v>
      </c>
      <c r="J613" s="21" t="e">
        <f>IF(Wedstrijden!#REF!&lt;&gt;"",Wedstrijden!#REF!,"")</f>
        <v>#REF!</v>
      </c>
      <c r="BJ613" s="21">
        <f>IF(COUNTA(Wedstrijden!#REF!)&lt;&gt;0,1,"")</f>
        <v>1</v>
      </c>
      <c r="BK613" s="21">
        <f t="shared" si="54"/>
        <v>2</v>
      </c>
      <c r="BL613" s="21" t="e">
        <f>IF(Wedstrijden!#REF!="x","AA","")</f>
        <v>#REF!</v>
      </c>
      <c r="BM613" s="21" t="e">
        <f>IF(Wedstrijden!#REF!="x","A","")</f>
        <v>#REF!</v>
      </c>
      <c r="BN613" s="21" t="e">
        <f>IF(Wedstrijden!#REF!="x","B1","")</f>
        <v>#REF!</v>
      </c>
      <c r="BO613" s="21" t="e">
        <f>IF(Wedstrijden!#REF!="x","BB","")</f>
        <v>#REF!</v>
      </c>
      <c r="BP613" s="21" t="e">
        <f>IF(Wedstrijden!#REF!="x","B","")</f>
        <v>#REF!</v>
      </c>
      <c r="BQ613" s="21" t="e">
        <f>IF(Wedstrijden!#REF!="x","L1","")</f>
        <v>#REF!</v>
      </c>
      <c r="BR613" s="21" t="e">
        <f>IF(Wedstrijden!#REF!="x","L2","")</f>
        <v>#REF!</v>
      </c>
      <c r="BS613" s="21" t="e">
        <f>IF(Wedstrijden!#REF!="x","M1","")</f>
        <v>#REF!</v>
      </c>
      <c r="BT613" s="21" t="e">
        <f>IF(Wedstrijden!#REF!="x","M2","")</f>
        <v>#REF!</v>
      </c>
      <c r="BU613" s="21" t="e">
        <f>IF(Wedstrijden!#REF!="x","Z1","")</f>
        <v>#REF!</v>
      </c>
      <c r="BV613" s="21" t="e">
        <f>IF(Wedstrijden!#REF!="x","Z2","")</f>
        <v>#REF!</v>
      </c>
      <c r="BW613" s="21">
        <f>IF(COUNTA(Wedstrijden!#REF!)&lt;&gt;0,1,"")</f>
        <v>1</v>
      </c>
      <c r="BX613" s="21">
        <f t="shared" si="55"/>
        <v>1</v>
      </c>
      <c r="BY613" s="21" t="e">
        <f>IF(Wedstrijden!#REF!="x","BB","")</f>
        <v>#REF!</v>
      </c>
      <c r="BZ613" s="21" t="e">
        <f>IF(Wedstrijden!#REF!="x","B","")</f>
        <v>#REF!</v>
      </c>
      <c r="CA613" s="21" t="e">
        <f>IF(Wedstrijden!#REF!="x","L1","")</f>
        <v>#REF!</v>
      </c>
      <c r="CB613" s="21" t="e">
        <f>IF(Wedstrijden!#REF!="x","L2","")</f>
        <v>#REF!</v>
      </c>
      <c r="CC613" s="21" t="e">
        <f>IF(Wedstrijden!#REF!="x","M1","")</f>
        <v>#REF!</v>
      </c>
      <c r="CD613" s="21" t="e">
        <f>IF(Wedstrijden!#REF!="x","M2","")</f>
        <v>#REF!</v>
      </c>
      <c r="CE613" s="21" t="e">
        <f>IF(Wedstrijden!#REF!="x","Z1","")</f>
        <v>#REF!</v>
      </c>
      <c r="CF613" s="21" t="e">
        <f>IF(Wedstrijden!#REF!="x","Z2","")</f>
        <v>#REF!</v>
      </c>
      <c r="CG613" s="21" t="e">
        <f>IF(Wedstrijden!#REF!="x","ZZL","")</f>
        <v>#REF!</v>
      </c>
      <c r="CL613" s="21">
        <f>IF(COUNTA(Wedstrijden!#REF!)&lt;&gt;0,2,"")</f>
        <v>2</v>
      </c>
      <c r="CM613" s="21">
        <f t="shared" si="56"/>
        <v>2</v>
      </c>
      <c r="CN613" s="21" t="e">
        <f>IF(Wedstrijden!#REF!="x","AA","")</f>
        <v>#REF!</v>
      </c>
      <c r="CO613" s="21" t="e">
        <f>IF(Wedstrijden!#REF!="x","A","")</f>
        <v>#REF!</v>
      </c>
      <c r="CP613" s="21" t="e">
        <f>IF(Wedstrijden!#REF!="x","BB","")</f>
        <v>#REF!</v>
      </c>
      <c r="CQ613" s="21" t="e">
        <f>IF(Wedstrijden!#REF!="x","B","")</f>
        <v>#REF!</v>
      </c>
      <c r="CR613" s="21" t="e">
        <f>IF(Wedstrijden!#REF!="x","L","")</f>
        <v>#REF!</v>
      </c>
      <c r="CS613" s="21" t="e">
        <f>IF(Wedstrijden!#REF!="x","M","")</f>
        <v>#REF!</v>
      </c>
      <c r="CT613" s="21" t="e">
        <f>IF(Wedstrijden!#REF!="x","Z","")</f>
        <v>#REF!</v>
      </c>
      <c r="CU613" s="21" t="e">
        <f>IF(Wedstrijden!#REF!="x","ZZ","")</f>
        <v>#REF!</v>
      </c>
      <c r="CV613" s="21">
        <f>IF(COUNTA(Wedstrijden!#REF!)&lt;&gt;0,2,"")</f>
        <v>2</v>
      </c>
      <c r="CW613" s="21">
        <f t="shared" si="57"/>
        <v>1</v>
      </c>
      <c r="CX613" s="21" t="e">
        <f>IF(Wedstrijden!#REF!="x","BB","")</f>
        <v>#REF!</v>
      </c>
      <c r="CY613" s="21" t="e">
        <f>IF(Wedstrijden!#REF!="x","B","")</f>
        <v>#REF!</v>
      </c>
      <c r="CZ613" s="21" t="e">
        <f>IF(Wedstrijden!#REF!="x","L","")</f>
        <v>#REF!</v>
      </c>
      <c r="DA613" s="21" t="e">
        <f>IF(Wedstrijden!#REF!="x","M","")</f>
        <v>#REF!</v>
      </c>
      <c r="DB613" s="21" t="e">
        <f>IF(Wedstrijden!#REF!="x","Z","")</f>
        <v>#REF!</v>
      </c>
      <c r="DC613" s="21" t="e">
        <f>IF(Wedstrijden!#REF!="x","ZZ","")</f>
        <v>#REF!</v>
      </c>
      <c r="DD613" s="21" t="e">
        <f>IF(Wedstrijden!#REF!="x","1.40","")</f>
        <v>#REF!</v>
      </c>
      <c r="DE613" s="21">
        <f>IF(COUNTA(Wedstrijden!#REF!)&lt;&gt;0,6,"")</f>
        <v>6</v>
      </c>
      <c r="DF613" s="21">
        <f t="shared" si="58"/>
        <v>2</v>
      </c>
      <c r="DG613" s="21" t="e">
        <f>IF(Wedstrijden!#REF!="x","L","")</f>
        <v>#REF!</v>
      </c>
      <c r="DH613" s="21" t="e">
        <f>IF(Wedstrijden!#REF!="x","M","")</f>
        <v>#REF!</v>
      </c>
      <c r="DI613" s="21" t="e">
        <f>IF(Wedstrijden!#REF!="x","Z","")</f>
        <v>#REF!</v>
      </c>
      <c r="DJ613" s="21" t="e">
        <f>IF(Wedstrijden!#REF!="x","Z","")</f>
        <v>#REF!</v>
      </c>
      <c r="DK613" s="21">
        <f>IF(COUNTA(Wedstrijden!#REF!)&lt;&gt;0,6,"")</f>
        <v>6</v>
      </c>
      <c r="DL613" s="21">
        <f t="shared" si="59"/>
        <v>1</v>
      </c>
      <c r="DM613" s="21" t="e">
        <f>IF(Wedstrijden!#REF!="x","L","")</f>
        <v>#REF!</v>
      </c>
      <c r="DN613" s="21" t="e">
        <f>IF(Wedstrijden!#REF!="x","M","")</f>
        <v>#REF!</v>
      </c>
      <c r="DO613" s="21" t="e">
        <f>IF(Wedstrijden!#REF!="x","Z","")</f>
        <v>#REF!</v>
      </c>
      <c r="DP613" s="21" t="e">
        <f>IF(Wedstrijden!#REF!="x","Z","")</f>
        <v>#REF!</v>
      </c>
    </row>
    <row r="614" spans="1:120" ht="14.4" x14ac:dyDescent="0.3">
      <c r="A614" s="23">
        <f>Wedstrijden!B537</f>
        <v>0</v>
      </c>
      <c r="B614" s="21" t="str">
        <f>IFERROR(VLOOKUP(Wedstrijden!D537,Wedstrijdlocaties!$B$2:$E$600,2,FALSE),"")</f>
        <v/>
      </c>
      <c r="C614" s="21">
        <f>Wedstrijden!E537</f>
        <v>0</v>
      </c>
      <c r="D614" s="21" t="str">
        <f>IFERROR(VLOOKUP(Wedstrijden!F537,Organisaties!$B$2:$C$500,2,FALSE),"")</f>
        <v/>
      </c>
      <c r="E614" s="21" t="str">
        <f>IFERROR(VLOOKUP(Wedstrijden!F537,Organisaties!$B$2:$G$500,5,FALSE),"")</f>
        <v/>
      </c>
      <c r="F614" s="21" t="e">
        <f>IF(Wedstrijden!#REF!&lt;&gt;"",Wedstrijden!#REF!,"")</f>
        <v>#REF!</v>
      </c>
      <c r="G614" s="21" t="e">
        <f>IF(Wedstrijden!#REF!="Indoor",1,0)</f>
        <v>#REF!</v>
      </c>
      <c r="H614" s="21" t="e">
        <f>Wedstrijden!#REF!</f>
        <v>#REF!</v>
      </c>
      <c r="I614" s="21" t="e">
        <f>IF(Wedstrijden!#REF!="Nee",0,IF(Wedstrijden!#REF!="Ja",1,""))</f>
        <v>#REF!</v>
      </c>
      <c r="J614" s="21" t="e">
        <f>IF(Wedstrijden!#REF!&lt;&gt;"",Wedstrijden!#REF!,"")</f>
        <v>#REF!</v>
      </c>
      <c r="BJ614" s="21">
        <f>IF(COUNTA(Wedstrijden!#REF!)&lt;&gt;0,1,"")</f>
        <v>1</v>
      </c>
      <c r="BK614" s="21">
        <f t="shared" si="54"/>
        <v>2</v>
      </c>
      <c r="BL614" s="21" t="e">
        <f>IF(Wedstrijden!#REF!="x","AA","")</f>
        <v>#REF!</v>
      </c>
      <c r="BM614" s="21" t="e">
        <f>IF(Wedstrijden!#REF!="x","A","")</f>
        <v>#REF!</v>
      </c>
      <c r="BN614" s="21" t="e">
        <f>IF(Wedstrijden!#REF!="x","B1","")</f>
        <v>#REF!</v>
      </c>
      <c r="BO614" s="21" t="e">
        <f>IF(Wedstrijden!#REF!="x","BB","")</f>
        <v>#REF!</v>
      </c>
      <c r="BP614" s="21" t="e">
        <f>IF(Wedstrijden!#REF!="x","B","")</f>
        <v>#REF!</v>
      </c>
      <c r="BQ614" s="21" t="e">
        <f>IF(Wedstrijden!#REF!="x","L1","")</f>
        <v>#REF!</v>
      </c>
      <c r="BR614" s="21" t="e">
        <f>IF(Wedstrijden!#REF!="x","L2","")</f>
        <v>#REF!</v>
      </c>
      <c r="BS614" s="21" t="e">
        <f>IF(Wedstrijden!#REF!="x","M1","")</f>
        <v>#REF!</v>
      </c>
      <c r="BT614" s="21" t="e">
        <f>IF(Wedstrijden!#REF!="x","M2","")</f>
        <v>#REF!</v>
      </c>
      <c r="BU614" s="21" t="e">
        <f>IF(Wedstrijden!#REF!="x","Z1","")</f>
        <v>#REF!</v>
      </c>
      <c r="BV614" s="21" t="e">
        <f>IF(Wedstrijden!#REF!="x","Z2","")</f>
        <v>#REF!</v>
      </c>
      <c r="BW614" s="21">
        <f>IF(COUNTA(Wedstrijden!#REF!)&lt;&gt;0,1,"")</f>
        <v>1</v>
      </c>
      <c r="BX614" s="21">
        <f t="shared" si="55"/>
        <v>1</v>
      </c>
      <c r="BY614" s="21" t="e">
        <f>IF(Wedstrijden!#REF!="x","BB","")</f>
        <v>#REF!</v>
      </c>
      <c r="BZ614" s="21" t="e">
        <f>IF(Wedstrijden!#REF!="x","B","")</f>
        <v>#REF!</v>
      </c>
      <c r="CA614" s="21" t="e">
        <f>IF(Wedstrijden!#REF!="x","L1","")</f>
        <v>#REF!</v>
      </c>
      <c r="CB614" s="21" t="e">
        <f>IF(Wedstrijden!#REF!="x","L2","")</f>
        <v>#REF!</v>
      </c>
      <c r="CC614" s="21" t="e">
        <f>IF(Wedstrijden!#REF!="x","M1","")</f>
        <v>#REF!</v>
      </c>
      <c r="CD614" s="21" t="e">
        <f>IF(Wedstrijden!#REF!="x","M2","")</f>
        <v>#REF!</v>
      </c>
      <c r="CE614" s="21" t="e">
        <f>IF(Wedstrijden!#REF!="x","Z1","")</f>
        <v>#REF!</v>
      </c>
      <c r="CF614" s="21" t="e">
        <f>IF(Wedstrijden!#REF!="x","Z2","")</f>
        <v>#REF!</v>
      </c>
      <c r="CG614" s="21" t="e">
        <f>IF(Wedstrijden!#REF!="x","ZZL","")</f>
        <v>#REF!</v>
      </c>
      <c r="CL614" s="21">
        <f>IF(COUNTA(Wedstrijden!#REF!)&lt;&gt;0,2,"")</f>
        <v>2</v>
      </c>
      <c r="CM614" s="21">
        <f t="shared" si="56"/>
        <v>2</v>
      </c>
      <c r="CN614" s="21" t="e">
        <f>IF(Wedstrijden!#REF!="x","AA","")</f>
        <v>#REF!</v>
      </c>
      <c r="CO614" s="21" t="e">
        <f>IF(Wedstrijden!#REF!="x","A","")</f>
        <v>#REF!</v>
      </c>
      <c r="CP614" s="21" t="e">
        <f>IF(Wedstrijden!#REF!="x","BB","")</f>
        <v>#REF!</v>
      </c>
      <c r="CQ614" s="21" t="e">
        <f>IF(Wedstrijden!#REF!="x","B","")</f>
        <v>#REF!</v>
      </c>
      <c r="CR614" s="21" t="e">
        <f>IF(Wedstrijden!#REF!="x","L","")</f>
        <v>#REF!</v>
      </c>
      <c r="CS614" s="21" t="e">
        <f>IF(Wedstrijden!#REF!="x","M","")</f>
        <v>#REF!</v>
      </c>
      <c r="CT614" s="21" t="e">
        <f>IF(Wedstrijden!#REF!="x","Z","")</f>
        <v>#REF!</v>
      </c>
      <c r="CU614" s="21" t="e">
        <f>IF(Wedstrijden!#REF!="x","ZZ","")</f>
        <v>#REF!</v>
      </c>
      <c r="CV614" s="21">
        <f>IF(COUNTA(Wedstrijden!#REF!)&lt;&gt;0,2,"")</f>
        <v>2</v>
      </c>
      <c r="CW614" s="21">
        <f t="shared" si="57"/>
        <v>1</v>
      </c>
      <c r="CX614" s="21" t="e">
        <f>IF(Wedstrijden!#REF!="x","BB","")</f>
        <v>#REF!</v>
      </c>
      <c r="CY614" s="21" t="e">
        <f>IF(Wedstrijden!#REF!="x","B","")</f>
        <v>#REF!</v>
      </c>
      <c r="CZ614" s="21" t="e">
        <f>IF(Wedstrijden!#REF!="x","L","")</f>
        <v>#REF!</v>
      </c>
      <c r="DA614" s="21" t="e">
        <f>IF(Wedstrijden!#REF!="x","M","")</f>
        <v>#REF!</v>
      </c>
      <c r="DB614" s="21" t="e">
        <f>IF(Wedstrijden!#REF!="x","Z","")</f>
        <v>#REF!</v>
      </c>
      <c r="DC614" s="21" t="e">
        <f>IF(Wedstrijden!#REF!="x","ZZ","")</f>
        <v>#REF!</v>
      </c>
      <c r="DD614" s="21" t="e">
        <f>IF(Wedstrijden!#REF!="x","1.40","")</f>
        <v>#REF!</v>
      </c>
      <c r="DE614" s="21">
        <f>IF(COUNTA(Wedstrijden!#REF!)&lt;&gt;0,6,"")</f>
        <v>6</v>
      </c>
      <c r="DF614" s="21">
        <f t="shared" si="58"/>
        <v>2</v>
      </c>
      <c r="DG614" s="21" t="e">
        <f>IF(Wedstrijden!#REF!="x","L","")</f>
        <v>#REF!</v>
      </c>
      <c r="DH614" s="21" t="e">
        <f>IF(Wedstrijden!#REF!="x","M","")</f>
        <v>#REF!</v>
      </c>
      <c r="DI614" s="21" t="e">
        <f>IF(Wedstrijden!#REF!="x","Z","")</f>
        <v>#REF!</v>
      </c>
      <c r="DJ614" s="21" t="e">
        <f>IF(Wedstrijden!#REF!="x","Z","")</f>
        <v>#REF!</v>
      </c>
      <c r="DK614" s="21">
        <f>IF(COUNTA(Wedstrijden!#REF!)&lt;&gt;0,6,"")</f>
        <v>6</v>
      </c>
      <c r="DL614" s="21">
        <f t="shared" si="59"/>
        <v>1</v>
      </c>
      <c r="DM614" s="21" t="e">
        <f>IF(Wedstrijden!#REF!="x","L","")</f>
        <v>#REF!</v>
      </c>
      <c r="DN614" s="21" t="e">
        <f>IF(Wedstrijden!#REF!="x","M","")</f>
        <v>#REF!</v>
      </c>
      <c r="DO614" s="21" t="e">
        <f>IF(Wedstrijden!#REF!="x","Z","")</f>
        <v>#REF!</v>
      </c>
      <c r="DP614" s="21" t="e">
        <f>IF(Wedstrijden!#REF!="x","Z","")</f>
        <v>#REF!</v>
      </c>
    </row>
    <row r="615" spans="1:120" ht="14.4" x14ac:dyDescent="0.3">
      <c r="A615" s="23">
        <f>Wedstrijden!B538</f>
        <v>0</v>
      </c>
      <c r="B615" s="21" t="str">
        <f>IFERROR(VLOOKUP(Wedstrijden!D538,Wedstrijdlocaties!$B$2:$E$600,2,FALSE),"")</f>
        <v/>
      </c>
      <c r="C615" s="21">
        <f>Wedstrijden!E538</f>
        <v>0</v>
      </c>
      <c r="D615" s="21" t="str">
        <f>IFERROR(VLOOKUP(Wedstrijden!F538,Organisaties!$B$2:$C$500,2,FALSE),"")</f>
        <v/>
      </c>
      <c r="E615" s="21" t="str">
        <f>IFERROR(VLOOKUP(Wedstrijden!F538,Organisaties!$B$2:$G$500,5,FALSE),"")</f>
        <v/>
      </c>
      <c r="F615" s="21" t="e">
        <f>IF(Wedstrijden!#REF!&lt;&gt;"",Wedstrijden!#REF!,"")</f>
        <v>#REF!</v>
      </c>
      <c r="G615" s="21" t="e">
        <f>IF(Wedstrijden!#REF!="Indoor",1,0)</f>
        <v>#REF!</v>
      </c>
      <c r="H615" s="21" t="e">
        <f>Wedstrijden!#REF!</f>
        <v>#REF!</v>
      </c>
      <c r="I615" s="21" t="e">
        <f>IF(Wedstrijden!#REF!="Nee",0,IF(Wedstrijden!#REF!="Ja",1,""))</f>
        <v>#REF!</v>
      </c>
      <c r="J615" s="21" t="e">
        <f>IF(Wedstrijden!#REF!&lt;&gt;"",Wedstrijden!#REF!,"")</f>
        <v>#REF!</v>
      </c>
      <c r="BJ615" s="21">
        <f>IF(COUNTA(Wedstrijden!#REF!)&lt;&gt;0,1,"")</f>
        <v>1</v>
      </c>
      <c r="BK615" s="21">
        <f t="shared" si="54"/>
        <v>2</v>
      </c>
      <c r="BL615" s="21" t="e">
        <f>IF(Wedstrijden!#REF!="x","AA","")</f>
        <v>#REF!</v>
      </c>
      <c r="BM615" s="21" t="e">
        <f>IF(Wedstrijden!#REF!="x","A","")</f>
        <v>#REF!</v>
      </c>
      <c r="BN615" s="21" t="e">
        <f>IF(Wedstrijden!#REF!="x","B1","")</f>
        <v>#REF!</v>
      </c>
      <c r="BO615" s="21" t="e">
        <f>IF(Wedstrijden!#REF!="x","BB","")</f>
        <v>#REF!</v>
      </c>
      <c r="BP615" s="21" t="e">
        <f>IF(Wedstrijden!#REF!="x","B","")</f>
        <v>#REF!</v>
      </c>
      <c r="BQ615" s="21" t="e">
        <f>IF(Wedstrijden!#REF!="x","L1","")</f>
        <v>#REF!</v>
      </c>
      <c r="BR615" s="21" t="e">
        <f>IF(Wedstrijden!#REF!="x","L2","")</f>
        <v>#REF!</v>
      </c>
      <c r="BS615" s="21" t="e">
        <f>IF(Wedstrijden!#REF!="x","M1","")</f>
        <v>#REF!</v>
      </c>
      <c r="BT615" s="21" t="e">
        <f>IF(Wedstrijden!#REF!="x","M2","")</f>
        <v>#REF!</v>
      </c>
      <c r="BU615" s="21" t="e">
        <f>IF(Wedstrijden!#REF!="x","Z1","")</f>
        <v>#REF!</v>
      </c>
      <c r="BV615" s="21" t="e">
        <f>IF(Wedstrijden!#REF!="x","Z2","")</f>
        <v>#REF!</v>
      </c>
      <c r="BW615" s="21">
        <f>IF(COUNTA(Wedstrijden!#REF!)&lt;&gt;0,1,"")</f>
        <v>1</v>
      </c>
      <c r="BX615" s="21">
        <f t="shared" si="55"/>
        <v>1</v>
      </c>
      <c r="BY615" s="21" t="e">
        <f>IF(Wedstrijden!#REF!="x","BB","")</f>
        <v>#REF!</v>
      </c>
      <c r="BZ615" s="21" t="e">
        <f>IF(Wedstrijden!#REF!="x","B","")</f>
        <v>#REF!</v>
      </c>
      <c r="CA615" s="21" t="e">
        <f>IF(Wedstrijden!#REF!="x","L1","")</f>
        <v>#REF!</v>
      </c>
      <c r="CB615" s="21" t="e">
        <f>IF(Wedstrijden!#REF!="x","L2","")</f>
        <v>#REF!</v>
      </c>
      <c r="CC615" s="21" t="e">
        <f>IF(Wedstrijden!#REF!="x","M1","")</f>
        <v>#REF!</v>
      </c>
      <c r="CD615" s="21" t="e">
        <f>IF(Wedstrijden!#REF!="x","M2","")</f>
        <v>#REF!</v>
      </c>
      <c r="CE615" s="21" t="e">
        <f>IF(Wedstrijden!#REF!="x","Z1","")</f>
        <v>#REF!</v>
      </c>
      <c r="CF615" s="21" t="e">
        <f>IF(Wedstrijden!#REF!="x","Z2","")</f>
        <v>#REF!</v>
      </c>
      <c r="CG615" s="21" t="e">
        <f>IF(Wedstrijden!#REF!="x","ZZL","")</f>
        <v>#REF!</v>
      </c>
      <c r="CL615" s="21">
        <f>IF(COUNTA(Wedstrijden!#REF!)&lt;&gt;0,2,"")</f>
        <v>2</v>
      </c>
      <c r="CM615" s="21">
        <f t="shared" si="56"/>
        <v>2</v>
      </c>
      <c r="CN615" s="21" t="e">
        <f>IF(Wedstrijden!#REF!="x","AA","")</f>
        <v>#REF!</v>
      </c>
      <c r="CO615" s="21" t="e">
        <f>IF(Wedstrijden!#REF!="x","A","")</f>
        <v>#REF!</v>
      </c>
      <c r="CP615" s="21" t="e">
        <f>IF(Wedstrijden!#REF!="x","BB","")</f>
        <v>#REF!</v>
      </c>
      <c r="CQ615" s="21" t="e">
        <f>IF(Wedstrijden!#REF!="x","B","")</f>
        <v>#REF!</v>
      </c>
      <c r="CR615" s="21" t="e">
        <f>IF(Wedstrijden!#REF!="x","L","")</f>
        <v>#REF!</v>
      </c>
      <c r="CS615" s="21" t="e">
        <f>IF(Wedstrijden!#REF!="x","M","")</f>
        <v>#REF!</v>
      </c>
      <c r="CT615" s="21" t="e">
        <f>IF(Wedstrijden!#REF!="x","Z","")</f>
        <v>#REF!</v>
      </c>
      <c r="CU615" s="21" t="e">
        <f>IF(Wedstrijden!#REF!="x","ZZ","")</f>
        <v>#REF!</v>
      </c>
      <c r="CV615" s="21">
        <f>IF(COUNTA(Wedstrijden!#REF!)&lt;&gt;0,2,"")</f>
        <v>2</v>
      </c>
      <c r="CW615" s="21">
        <f t="shared" si="57"/>
        <v>1</v>
      </c>
      <c r="CX615" s="21" t="e">
        <f>IF(Wedstrijden!#REF!="x","BB","")</f>
        <v>#REF!</v>
      </c>
      <c r="CY615" s="21" t="e">
        <f>IF(Wedstrijden!#REF!="x","B","")</f>
        <v>#REF!</v>
      </c>
      <c r="CZ615" s="21" t="e">
        <f>IF(Wedstrijden!#REF!="x","L","")</f>
        <v>#REF!</v>
      </c>
      <c r="DA615" s="21" t="e">
        <f>IF(Wedstrijden!#REF!="x","M","")</f>
        <v>#REF!</v>
      </c>
      <c r="DB615" s="21" t="e">
        <f>IF(Wedstrijden!#REF!="x","Z","")</f>
        <v>#REF!</v>
      </c>
      <c r="DC615" s="21" t="e">
        <f>IF(Wedstrijden!#REF!="x","ZZ","")</f>
        <v>#REF!</v>
      </c>
      <c r="DD615" s="21" t="e">
        <f>IF(Wedstrijden!#REF!="x","1.40","")</f>
        <v>#REF!</v>
      </c>
      <c r="DE615" s="21">
        <f>IF(COUNTA(Wedstrijden!#REF!)&lt;&gt;0,6,"")</f>
        <v>6</v>
      </c>
      <c r="DF615" s="21">
        <f t="shared" si="58"/>
        <v>2</v>
      </c>
      <c r="DG615" s="21" t="e">
        <f>IF(Wedstrijden!#REF!="x","L","")</f>
        <v>#REF!</v>
      </c>
      <c r="DH615" s="21" t="e">
        <f>IF(Wedstrijden!#REF!="x","M","")</f>
        <v>#REF!</v>
      </c>
      <c r="DI615" s="21" t="e">
        <f>IF(Wedstrijden!#REF!="x","Z","")</f>
        <v>#REF!</v>
      </c>
      <c r="DJ615" s="21" t="e">
        <f>IF(Wedstrijden!#REF!="x","Z","")</f>
        <v>#REF!</v>
      </c>
      <c r="DK615" s="21">
        <f>IF(COUNTA(Wedstrijden!#REF!)&lt;&gt;0,6,"")</f>
        <v>6</v>
      </c>
      <c r="DL615" s="21">
        <f t="shared" si="59"/>
        <v>1</v>
      </c>
      <c r="DM615" s="21" t="e">
        <f>IF(Wedstrijden!#REF!="x","L","")</f>
        <v>#REF!</v>
      </c>
      <c r="DN615" s="21" t="e">
        <f>IF(Wedstrijden!#REF!="x","M","")</f>
        <v>#REF!</v>
      </c>
      <c r="DO615" s="21" t="e">
        <f>IF(Wedstrijden!#REF!="x","Z","")</f>
        <v>#REF!</v>
      </c>
      <c r="DP615" s="21" t="e">
        <f>IF(Wedstrijden!#REF!="x","Z","")</f>
        <v>#REF!</v>
      </c>
    </row>
    <row r="616" spans="1:120" ht="14.4" x14ac:dyDescent="0.3">
      <c r="A616" s="23">
        <f>Wedstrijden!B539</f>
        <v>0</v>
      </c>
      <c r="B616" s="21" t="str">
        <f>IFERROR(VLOOKUP(Wedstrijden!D539,Wedstrijdlocaties!$B$2:$E$600,2,FALSE),"")</f>
        <v/>
      </c>
      <c r="C616" s="21">
        <f>Wedstrijden!E539</f>
        <v>0</v>
      </c>
      <c r="D616" s="21" t="str">
        <f>IFERROR(VLOOKUP(Wedstrijden!F539,Organisaties!$B$2:$C$500,2,FALSE),"")</f>
        <v/>
      </c>
      <c r="E616" s="21" t="str">
        <f>IFERROR(VLOOKUP(Wedstrijden!F539,Organisaties!$B$2:$G$500,5,FALSE),"")</f>
        <v/>
      </c>
      <c r="F616" s="21" t="e">
        <f>IF(Wedstrijden!#REF!&lt;&gt;"",Wedstrijden!#REF!,"")</f>
        <v>#REF!</v>
      </c>
      <c r="G616" s="21" t="e">
        <f>IF(Wedstrijden!#REF!="Indoor",1,0)</f>
        <v>#REF!</v>
      </c>
      <c r="H616" s="21" t="e">
        <f>Wedstrijden!#REF!</f>
        <v>#REF!</v>
      </c>
      <c r="I616" s="21" t="e">
        <f>IF(Wedstrijden!#REF!="Nee",0,IF(Wedstrijden!#REF!="Ja",1,""))</f>
        <v>#REF!</v>
      </c>
      <c r="J616" s="21" t="e">
        <f>IF(Wedstrijden!#REF!&lt;&gt;"",Wedstrijden!#REF!,"")</f>
        <v>#REF!</v>
      </c>
      <c r="BJ616" s="21">
        <f>IF(COUNTA(Wedstrijden!#REF!)&lt;&gt;0,1,"")</f>
        <v>1</v>
      </c>
      <c r="BK616" s="21">
        <f t="shared" si="54"/>
        <v>2</v>
      </c>
      <c r="BL616" s="21" t="e">
        <f>IF(Wedstrijden!#REF!="x","AA","")</f>
        <v>#REF!</v>
      </c>
      <c r="BM616" s="21" t="e">
        <f>IF(Wedstrijden!#REF!="x","A","")</f>
        <v>#REF!</v>
      </c>
      <c r="BN616" s="21" t="e">
        <f>IF(Wedstrijden!#REF!="x","B1","")</f>
        <v>#REF!</v>
      </c>
      <c r="BO616" s="21" t="e">
        <f>IF(Wedstrijden!#REF!="x","BB","")</f>
        <v>#REF!</v>
      </c>
      <c r="BP616" s="21" t="e">
        <f>IF(Wedstrijden!#REF!="x","B","")</f>
        <v>#REF!</v>
      </c>
      <c r="BQ616" s="21" t="e">
        <f>IF(Wedstrijden!#REF!="x","L1","")</f>
        <v>#REF!</v>
      </c>
      <c r="BR616" s="21" t="e">
        <f>IF(Wedstrijden!#REF!="x","L2","")</f>
        <v>#REF!</v>
      </c>
      <c r="BS616" s="21" t="e">
        <f>IF(Wedstrijden!#REF!="x","M1","")</f>
        <v>#REF!</v>
      </c>
      <c r="BT616" s="21" t="e">
        <f>IF(Wedstrijden!#REF!="x","M2","")</f>
        <v>#REF!</v>
      </c>
      <c r="BU616" s="21" t="e">
        <f>IF(Wedstrijden!#REF!="x","Z1","")</f>
        <v>#REF!</v>
      </c>
      <c r="BV616" s="21" t="e">
        <f>IF(Wedstrijden!#REF!="x","Z2","")</f>
        <v>#REF!</v>
      </c>
      <c r="BW616" s="21">
        <f>IF(COUNTA(Wedstrijden!#REF!)&lt;&gt;0,1,"")</f>
        <v>1</v>
      </c>
      <c r="BX616" s="21">
        <f t="shared" si="55"/>
        <v>1</v>
      </c>
      <c r="BY616" s="21" t="e">
        <f>IF(Wedstrijden!#REF!="x","BB","")</f>
        <v>#REF!</v>
      </c>
      <c r="BZ616" s="21" t="e">
        <f>IF(Wedstrijden!#REF!="x","B","")</f>
        <v>#REF!</v>
      </c>
      <c r="CA616" s="21" t="e">
        <f>IF(Wedstrijden!#REF!="x","L1","")</f>
        <v>#REF!</v>
      </c>
      <c r="CB616" s="21" t="e">
        <f>IF(Wedstrijden!#REF!="x","L2","")</f>
        <v>#REF!</v>
      </c>
      <c r="CC616" s="21" t="e">
        <f>IF(Wedstrijden!#REF!="x","M1","")</f>
        <v>#REF!</v>
      </c>
      <c r="CD616" s="21" t="e">
        <f>IF(Wedstrijden!#REF!="x","M2","")</f>
        <v>#REF!</v>
      </c>
      <c r="CE616" s="21" t="e">
        <f>IF(Wedstrijden!#REF!="x","Z1","")</f>
        <v>#REF!</v>
      </c>
      <c r="CF616" s="21" t="e">
        <f>IF(Wedstrijden!#REF!="x","Z2","")</f>
        <v>#REF!</v>
      </c>
      <c r="CG616" s="21" t="e">
        <f>IF(Wedstrijden!#REF!="x","ZZL","")</f>
        <v>#REF!</v>
      </c>
      <c r="CL616" s="21">
        <f>IF(COUNTA(Wedstrijden!#REF!)&lt;&gt;0,2,"")</f>
        <v>2</v>
      </c>
      <c r="CM616" s="21">
        <f t="shared" si="56"/>
        <v>2</v>
      </c>
      <c r="CN616" s="21" t="e">
        <f>IF(Wedstrijden!#REF!="x","AA","")</f>
        <v>#REF!</v>
      </c>
      <c r="CO616" s="21" t="e">
        <f>IF(Wedstrijden!#REF!="x","A","")</f>
        <v>#REF!</v>
      </c>
      <c r="CP616" s="21" t="e">
        <f>IF(Wedstrijden!#REF!="x","BB","")</f>
        <v>#REF!</v>
      </c>
      <c r="CQ616" s="21" t="e">
        <f>IF(Wedstrijden!#REF!="x","B","")</f>
        <v>#REF!</v>
      </c>
      <c r="CR616" s="21" t="e">
        <f>IF(Wedstrijden!#REF!="x","L","")</f>
        <v>#REF!</v>
      </c>
      <c r="CS616" s="21" t="e">
        <f>IF(Wedstrijden!#REF!="x","M","")</f>
        <v>#REF!</v>
      </c>
      <c r="CT616" s="21" t="e">
        <f>IF(Wedstrijden!#REF!="x","Z","")</f>
        <v>#REF!</v>
      </c>
      <c r="CU616" s="21" t="e">
        <f>IF(Wedstrijden!#REF!="x","ZZ","")</f>
        <v>#REF!</v>
      </c>
      <c r="CV616" s="21">
        <f>IF(COUNTA(Wedstrijden!#REF!)&lt;&gt;0,2,"")</f>
        <v>2</v>
      </c>
      <c r="CW616" s="21">
        <f t="shared" si="57"/>
        <v>1</v>
      </c>
      <c r="CX616" s="21" t="e">
        <f>IF(Wedstrijden!#REF!="x","BB","")</f>
        <v>#REF!</v>
      </c>
      <c r="CY616" s="21" t="e">
        <f>IF(Wedstrijden!#REF!="x","B","")</f>
        <v>#REF!</v>
      </c>
      <c r="CZ616" s="21" t="e">
        <f>IF(Wedstrijden!#REF!="x","L","")</f>
        <v>#REF!</v>
      </c>
      <c r="DA616" s="21" t="e">
        <f>IF(Wedstrijden!#REF!="x","M","")</f>
        <v>#REF!</v>
      </c>
      <c r="DB616" s="21" t="e">
        <f>IF(Wedstrijden!#REF!="x","Z","")</f>
        <v>#REF!</v>
      </c>
      <c r="DC616" s="21" t="e">
        <f>IF(Wedstrijden!#REF!="x","ZZ","")</f>
        <v>#REF!</v>
      </c>
      <c r="DD616" s="21" t="e">
        <f>IF(Wedstrijden!#REF!="x","1.40","")</f>
        <v>#REF!</v>
      </c>
      <c r="DE616" s="21">
        <f>IF(COUNTA(Wedstrijden!#REF!)&lt;&gt;0,6,"")</f>
        <v>6</v>
      </c>
      <c r="DF616" s="21">
        <f t="shared" si="58"/>
        <v>2</v>
      </c>
      <c r="DG616" s="21" t="e">
        <f>IF(Wedstrijden!#REF!="x","L","")</f>
        <v>#REF!</v>
      </c>
      <c r="DH616" s="21" t="e">
        <f>IF(Wedstrijden!#REF!="x","M","")</f>
        <v>#REF!</v>
      </c>
      <c r="DI616" s="21" t="e">
        <f>IF(Wedstrijden!#REF!="x","Z","")</f>
        <v>#REF!</v>
      </c>
      <c r="DJ616" s="21" t="e">
        <f>IF(Wedstrijden!#REF!="x","Z","")</f>
        <v>#REF!</v>
      </c>
      <c r="DK616" s="21">
        <f>IF(COUNTA(Wedstrijden!#REF!)&lt;&gt;0,6,"")</f>
        <v>6</v>
      </c>
      <c r="DL616" s="21">
        <f t="shared" si="59"/>
        <v>1</v>
      </c>
      <c r="DM616" s="21" t="e">
        <f>IF(Wedstrijden!#REF!="x","L","")</f>
        <v>#REF!</v>
      </c>
      <c r="DN616" s="21" t="e">
        <f>IF(Wedstrijden!#REF!="x","M","")</f>
        <v>#REF!</v>
      </c>
      <c r="DO616" s="21" t="e">
        <f>IF(Wedstrijden!#REF!="x","Z","")</f>
        <v>#REF!</v>
      </c>
      <c r="DP616" s="21" t="e">
        <f>IF(Wedstrijden!#REF!="x","Z","")</f>
        <v>#REF!</v>
      </c>
    </row>
    <row r="617" spans="1:120" ht="14.4" x14ac:dyDescent="0.3">
      <c r="A617" s="23">
        <f>Wedstrijden!B540</f>
        <v>0</v>
      </c>
      <c r="B617" s="21" t="str">
        <f>IFERROR(VLOOKUP(Wedstrijden!D540,Wedstrijdlocaties!$B$2:$E$600,2,FALSE),"")</f>
        <v/>
      </c>
      <c r="C617" s="21">
        <f>Wedstrijden!E540</f>
        <v>0</v>
      </c>
      <c r="D617" s="21" t="str">
        <f>IFERROR(VLOOKUP(Wedstrijden!F540,Organisaties!$B$2:$C$500,2,FALSE),"")</f>
        <v/>
      </c>
      <c r="E617" s="21" t="str">
        <f>IFERROR(VLOOKUP(Wedstrijden!F540,Organisaties!$B$2:$G$500,5,FALSE),"")</f>
        <v/>
      </c>
      <c r="F617" s="21" t="e">
        <f>IF(Wedstrijden!#REF!&lt;&gt;"",Wedstrijden!#REF!,"")</f>
        <v>#REF!</v>
      </c>
      <c r="G617" s="21" t="e">
        <f>IF(Wedstrijden!#REF!="Indoor",1,0)</f>
        <v>#REF!</v>
      </c>
      <c r="H617" s="21" t="e">
        <f>Wedstrijden!#REF!</f>
        <v>#REF!</v>
      </c>
      <c r="I617" s="21" t="e">
        <f>IF(Wedstrijden!#REF!="Nee",0,IF(Wedstrijden!#REF!="Ja",1,""))</f>
        <v>#REF!</v>
      </c>
      <c r="J617" s="21" t="e">
        <f>IF(Wedstrijden!#REF!&lt;&gt;"",Wedstrijden!#REF!,"")</f>
        <v>#REF!</v>
      </c>
      <c r="BJ617" s="21">
        <f>IF(COUNTA(Wedstrijden!#REF!)&lt;&gt;0,1,"")</f>
        <v>1</v>
      </c>
      <c r="BK617" s="21">
        <f t="shared" si="54"/>
        <v>2</v>
      </c>
      <c r="BL617" s="21" t="e">
        <f>IF(Wedstrijden!#REF!="x","AA","")</f>
        <v>#REF!</v>
      </c>
      <c r="BM617" s="21" t="e">
        <f>IF(Wedstrijden!#REF!="x","A","")</f>
        <v>#REF!</v>
      </c>
      <c r="BN617" s="21" t="e">
        <f>IF(Wedstrijden!#REF!="x","B1","")</f>
        <v>#REF!</v>
      </c>
      <c r="BO617" s="21" t="e">
        <f>IF(Wedstrijden!#REF!="x","BB","")</f>
        <v>#REF!</v>
      </c>
      <c r="BP617" s="21" t="e">
        <f>IF(Wedstrijden!#REF!="x","B","")</f>
        <v>#REF!</v>
      </c>
      <c r="BQ617" s="21" t="e">
        <f>IF(Wedstrijden!#REF!="x","L1","")</f>
        <v>#REF!</v>
      </c>
      <c r="BR617" s="21" t="e">
        <f>IF(Wedstrijden!#REF!="x","L2","")</f>
        <v>#REF!</v>
      </c>
      <c r="BS617" s="21" t="e">
        <f>IF(Wedstrijden!#REF!="x","M1","")</f>
        <v>#REF!</v>
      </c>
      <c r="BT617" s="21" t="e">
        <f>IF(Wedstrijden!#REF!="x","M2","")</f>
        <v>#REF!</v>
      </c>
      <c r="BU617" s="21" t="e">
        <f>IF(Wedstrijden!#REF!="x","Z1","")</f>
        <v>#REF!</v>
      </c>
      <c r="BV617" s="21" t="e">
        <f>IF(Wedstrijden!#REF!="x","Z2","")</f>
        <v>#REF!</v>
      </c>
      <c r="BW617" s="21">
        <f>IF(COUNTA(Wedstrijden!#REF!)&lt;&gt;0,1,"")</f>
        <v>1</v>
      </c>
      <c r="BX617" s="21">
        <f t="shared" si="55"/>
        <v>1</v>
      </c>
      <c r="BY617" s="21" t="e">
        <f>IF(Wedstrijden!#REF!="x","BB","")</f>
        <v>#REF!</v>
      </c>
      <c r="BZ617" s="21" t="e">
        <f>IF(Wedstrijden!#REF!="x","B","")</f>
        <v>#REF!</v>
      </c>
      <c r="CA617" s="21" t="e">
        <f>IF(Wedstrijden!#REF!="x","L1","")</f>
        <v>#REF!</v>
      </c>
      <c r="CB617" s="21" t="e">
        <f>IF(Wedstrijden!#REF!="x","L2","")</f>
        <v>#REF!</v>
      </c>
      <c r="CC617" s="21" t="e">
        <f>IF(Wedstrijden!#REF!="x","M1","")</f>
        <v>#REF!</v>
      </c>
      <c r="CD617" s="21" t="e">
        <f>IF(Wedstrijden!#REF!="x","M2","")</f>
        <v>#REF!</v>
      </c>
      <c r="CE617" s="21" t="e">
        <f>IF(Wedstrijden!#REF!="x","Z1","")</f>
        <v>#REF!</v>
      </c>
      <c r="CF617" s="21" t="e">
        <f>IF(Wedstrijden!#REF!="x","Z2","")</f>
        <v>#REF!</v>
      </c>
      <c r="CG617" s="21" t="e">
        <f>IF(Wedstrijden!#REF!="x","ZZL","")</f>
        <v>#REF!</v>
      </c>
      <c r="CL617" s="21">
        <f>IF(COUNTA(Wedstrijden!#REF!)&lt;&gt;0,2,"")</f>
        <v>2</v>
      </c>
      <c r="CM617" s="21">
        <f t="shared" si="56"/>
        <v>2</v>
      </c>
      <c r="CN617" s="21" t="e">
        <f>IF(Wedstrijden!#REF!="x","AA","")</f>
        <v>#REF!</v>
      </c>
      <c r="CO617" s="21" t="e">
        <f>IF(Wedstrijden!#REF!="x","A","")</f>
        <v>#REF!</v>
      </c>
      <c r="CP617" s="21" t="e">
        <f>IF(Wedstrijden!#REF!="x","BB","")</f>
        <v>#REF!</v>
      </c>
      <c r="CQ617" s="21" t="e">
        <f>IF(Wedstrijden!#REF!="x","B","")</f>
        <v>#REF!</v>
      </c>
      <c r="CR617" s="21" t="e">
        <f>IF(Wedstrijden!#REF!="x","L","")</f>
        <v>#REF!</v>
      </c>
      <c r="CS617" s="21" t="e">
        <f>IF(Wedstrijden!#REF!="x","M","")</f>
        <v>#REF!</v>
      </c>
      <c r="CT617" s="21" t="e">
        <f>IF(Wedstrijden!#REF!="x","Z","")</f>
        <v>#REF!</v>
      </c>
      <c r="CU617" s="21" t="e">
        <f>IF(Wedstrijden!#REF!="x","ZZ","")</f>
        <v>#REF!</v>
      </c>
      <c r="CV617" s="21">
        <f>IF(COUNTA(Wedstrijden!#REF!)&lt;&gt;0,2,"")</f>
        <v>2</v>
      </c>
      <c r="CW617" s="21">
        <f t="shared" si="57"/>
        <v>1</v>
      </c>
      <c r="CX617" s="21" t="e">
        <f>IF(Wedstrijden!#REF!="x","BB","")</f>
        <v>#REF!</v>
      </c>
      <c r="CY617" s="21" t="e">
        <f>IF(Wedstrijden!#REF!="x","B","")</f>
        <v>#REF!</v>
      </c>
      <c r="CZ617" s="21" t="e">
        <f>IF(Wedstrijden!#REF!="x","L","")</f>
        <v>#REF!</v>
      </c>
      <c r="DA617" s="21" t="e">
        <f>IF(Wedstrijden!#REF!="x","M","")</f>
        <v>#REF!</v>
      </c>
      <c r="DB617" s="21" t="e">
        <f>IF(Wedstrijden!#REF!="x","Z","")</f>
        <v>#REF!</v>
      </c>
      <c r="DC617" s="21" t="e">
        <f>IF(Wedstrijden!#REF!="x","ZZ","")</f>
        <v>#REF!</v>
      </c>
      <c r="DD617" s="21" t="e">
        <f>IF(Wedstrijden!#REF!="x","1.40","")</f>
        <v>#REF!</v>
      </c>
      <c r="DE617" s="21">
        <f>IF(COUNTA(Wedstrijden!#REF!)&lt;&gt;0,6,"")</f>
        <v>6</v>
      </c>
      <c r="DF617" s="21">
        <f t="shared" si="58"/>
        <v>2</v>
      </c>
      <c r="DG617" s="21" t="e">
        <f>IF(Wedstrijden!#REF!="x","L","")</f>
        <v>#REF!</v>
      </c>
      <c r="DH617" s="21" t="e">
        <f>IF(Wedstrijden!#REF!="x","M","")</f>
        <v>#REF!</v>
      </c>
      <c r="DI617" s="21" t="e">
        <f>IF(Wedstrijden!#REF!="x","Z","")</f>
        <v>#REF!</v>
      </c>
      <c r="DJ617" s="21" t="e">
        <f>IF(Wedstrijden!#REF!="x","Z","")</f>
        <v>#REF!</v>
      </c>
      <c r="DK617" s="21">
        <f>IF(COUNTA(Wedstrijden!#REF!)&lt;&gt;0,6,"")</f>
        <v>6</v>
      </c>
      <c r="DL617" s="21">
        <f t="shared" si="59"/>
        <v>1</v>
      </c>
      <c r="DM617" s="21" t="e">
        <f>IF(Wedstrijden!#REF!="x","L","")</f>
        <v>#REF!</v>
      </c>
      <c r="DN617" s="21" t="e">
        <f>IF(Wedstrijden!#REF!="x","M","")</f>
        <v>#REF!</v>
      </c>
      <c r="DO617" s="21" t="e">
        <f>IF(Wedstrijden!#REF!="x","Z","")</f>
        <v>#REF!</v>
      </c>
      <c r="DP617" s="21" t="e">
        <f>IF(Wedstrijden!#REF!="x","Z","")</f>
        <v>#REF!</v>
      </c>
    </row>
    <row r="618" spans="1:120" ht="14.4" x14ac:dyDescent="0.3">
      <c r="A618" s="23">
        <f>Wedstrijden!B541</f>
        <v>0</v>
      </c>
      <c r="B618" s="21" t="str">
        <f>IFERROR(VLOOKUP(Wedstrijden!D541,Wedstrijdlocaties!$B$2:$E$600,2,FALSE),"")</f>
        <v/>
      </c>
      <c r="C618" s="21">
        <f>Wedstrijden!E541</f>
        <v>0</v>
      </c>
      <c r="D618" s="21" t="str">
        <f>IFERROR(VLOOKUP(Wedstrijden!F541,Organisaties!$B$2:$C$500,2,FALSE),"")</f>
        <v/>
      </c>
      <c r="E618" s="21" t="str">
        <f>IFERROR(VLOOKUP(Wedstrijden!F541,Organisaties!$B$2:$G$500,5,FALSE),"")</f>
        <v/>
      </c>
      <c r="F618" s="21" t="e">
        <f>IF(Wedstrijden!#REF!&lt;&gt;"",Wedstrijden!#REF!,"")</f>
        <v>#REF!</v>
      </c>
      <c r="G618" s="21" t="e">
        <f>IF(Wedstrijden!#REF!="Indoor",1,0)</f>
        <v>#REF!</v>
      </c>
      <c r="H618" s="21" t="e">
        <f>Wedstrijden!#REF!</f>
        <v>#REF!</v>
      </c>
      <c r="I618" s="21" t="e">
        <f>IF(Wedstrijden!#REF!="Nee",0,IF(Wedstrijden!#REF!="Ja",1,""))</f>
        <v>#REF!</v>
      </c>
      <c r="J618" s="21" t="e">
        <f>IF(Wedstrijden!#REF!&lt;&gt;"",Wedstrijden!#REF!,"")</f>
        <v>#REF!</v>
      </c>
      <c r="BJ618" s="21">
        <f>IF(COUNTA(Wedstrijden!#REF!)&lt;&gt;0,1,"")</f>
        <v>1</v>
      </c>
      <c r="BK618" s="21">
        <f t="shared" si="54"/>
        <v>2</v>
      </c>
      <c r="BL618" s="21" t="e">
        <f>IF(Wedstrijden!#REF!="x","AA","")</f>
        <v>#REF!</v>
      </c>
      <c r="BM618" s="21" t="e">
        <f>IF(Wedstrijden!#REF!="x","A","")</f>
        <v>#REF!</v>
      </c>
      <c r="BN618" s="21" t="e">
        <f>IF(Wedstrijden!#REF!="x","B1","")</f>
        <v>#REF!</v>
      </c>
      <c r="BO618" s="21" t="e">
        <f>IF(Wedstrijden!#REF!="x","BB","")</f>
        <v>#REF!</v>
      </c>
      <c r="BP618" s="21" t="e">
        <f>IF(Wedstrijden!#REF!="x","B","")</f>
        <v>#REF!</v>
      </c>
      <c r="BQ618" s="21" t="e">
        <f>IF(Wedstrijden!#REF!="x","L1","")</f>
        <v>#REF!</v>
      </c>
      <c r="BR618" s="21" t="e">
        <f>IF(Wedstrijden!#REF!="x","L2","")</f>
        <v>#REF!</v>
      </c>
      <c r="BS618" s="21" t="e">
        <f>IF(Wedstrijden!#REF!="x","M1","")</f>
        <v>#REF!</v>
      </c>
      <c r="BT618" s="21" t="e">
        <f>IF(Wedstrijden!#REF!="x","M2","")</f>
        <v>#REF!</v>
      </c>
      <c r="BU618" s="21" t="e">
        <f>IF(Wedstrijden!#REF!="x","Z1","")</f>
        <v>#REF!</v>
      </c>
      <c r="BV618" s="21" t="e">
        <f>IF(Wedstrijden!#REF!="x","Z2","")</f>
        <v>#REF!</v>
      </c>
      <c r="BW618" s="21">
        <f>IF(COUNTA(Wedstrijden!#REF!)&lt;&gt;0,1,"")</f>
        <v>1</v>
      </c>
      <c r="BX618" s="21">
        <f t="shared" si="55"/>
        <v>1</v>
      </c>
      <c r="BY618" s="21" t="e">
        <f>IF(Wedstrijden!#REF!="x","BB","")</f>
        <v>#REF!</v>
      </c>
      <c r="BZ618" s="21" t="e">
        <f>IF(Wedstrijden!#REF!="x","B","")</f>
        <v>#REF!</v>
      </c>
      <c r="CA618" s="21" t="e">
        <f>IF(Wedstrijden!#REF!="x","L1","")</f>
        <v>#REF!</v>
      </c>
      <c r="CB618" s="21" t="e">
        <f>IF(Wedstrijden!#REF!="x","L2","")</f>
        <v>#REF!</v>
      </c>
      <c r="CC618" s="21" t="e">
        <f>IF(Wedstrijden!#REF!="x","M1","")</f>
        <v>#REF!</v>
      </c>
      <c r="CD618" s="21" t="e">
        <f>IF(Wedstrijden!#REF!="x","M2","")</f>
        <v>#REF!</v>
      </c>
      <c r="CE618" s="21" t="e">
        <f>IF(Wedstrijden!#REF!="x","Z1","")</f>
        <v>#REF!</v>
      </c>
      <c r="CF618" s="21" t="e">
        <f>IF(Wedstrijden!#REF!="x","Z2","")</f>
        <v>#REF!</v>
      </c>
      <c r="CG618" s="21" t="e">
        <f>IF(Wedstrijden!#REF!="x","ZZL","")</f>
        <v>#REF!</v>
      </c>
      <c r="CL618" s="21">
        <f>IF(COUNTA(Wedstrijden!#REF!)&lt;&gt;0,2,"")</f>
        <v>2</v>
      </c>
      <c r="CM618" s="21">
        <f t="shared" si="56"/>
        <v>2</v>
      </c>
      <c r="CN618" s="21" t="e">
        <f>IF(Wedstrijden!#REF!="x","AA","")</f>
        <v>#REF!</v>
      </c>
      <c r="CO618" s="21" t="e">
        <f>IF(Wedstrijden!#REF!="x","A","")</f>
        <v>#REF!</v>
      </c>
      <c r="CP618" s="21" t="e">
        <f>IF(Wedstrijden!#REF!="x","BB","")</f>
        <v>#REF!</v>
      </c>
      <c r="CQ618" s="21" t="e">
        <f>IF(Wedstrijden!#REF!="x","B","")</f>
        <v>#REF!</v>
      </c>
      <c r="CR618" s="21" t="e">
        <f>IF(Wedstrijden!#REF!="x","L","")</f>
        <v>#REF!</v>
      </c>
      <c r="CS618" s="21" t="e">
        <f>IF(Wedstrijden!#REF!="x","M","")</f>
        <v>#REF!</v>
      </c>
      <c r="CT618" s="21" t="e">
        <f>IF(Wedstrijden!#REF!="x","Z","")</f>
        <v>#REF!</v>
      </c>
      <c r="CU618" s="21" t="e">
        <f>IF(Wedstrijden!#REF!="x","ZZ","")</f>
        <v>#REF!</v>
      </c>
      <c r="CV618" s="21">
        <f>IF(COUNTA(Wedstrijden!#REF!)&lt;&gt;0,2,"")</f>
        <v>2</v>
      </c>
      <c r="CW618" s="21">
        <f t="shared" si="57"/>
        <v>1</v>
      </c>
      <c r="CX618" s="21" t="e">
        <f>IF(Wedstrijden!#REF!="x","BB","")</f>
        <v>#REF!</v>
      </c>
      <c r="CY618" s="21" t="e">
        <f>IF(Wedstrijden!#REF!="x","B","")</f>
        <v>#REF!</v>
      </c>
      <c r="CZ618" s="21" t="e">
        <f>IF(Wedstrijden!#REF!="x","L","")</f>
        <v>#REF!</v>
      </c>
      <c r="DA618" s="21" t="e">
        <f>IF(Wedstrijden!#REF!="x","M","")</f>
        <v>#REF!</v>
      </c>
      <c r="DB618" s="21" t="e">
        <f>IF(Wedstrijden!#REF!="x","Z","")</f>
        <v>#REF!</v>
      </c>
      <c r="DC618" s="21" t="e">
        <f>IF(Wedstrijden!#REF!="x","ZZ","")</f>
        <v>#REF!</v>
      </c>
      <c r="DD618" s="21" t="e">
        <f>IF(Wedstrijden!#REF!="x","1.40","")</f>
        <v>#REF!</v>
      </c>
      <c r="DE618" s="21">
        <f>IF(COUNTA(Wedstrijden!#REF!)&lt;&gt;0,6,"")</f>
        <v>6</v>
      </c>
      <c r="DF618" s="21">
        <f t="shared" si="58"/>
        <v>2</v>
      </c>
      <c r="DG618" s="21" t="e">
        <f>IF(Wedstrijden!#REF!="x","L","")</f>
        <v>#REF!</v>
      </c>
      <c r="DH618" s="21" t="e">
        <f>IF(Wedstrijden!#REF!="x","M","")</f>
        <v>#REF!</v>
      </c>
      <c r="DI618" s="21" t="e">
        <f>IF(Wedstrijden!#REF!="x","Z","")</f>
        <v>#REF!</v>
      </c>
      <c r="DJ618" s="21" t="e">
        <f>IF(Wedstrijden!#REF!="x","Z","")</f>
        <v>#REF!</v>
      </c>
      <c r="DK618" s="21">
        <f>IF(COUNTA(Wedstrijden!#REF!)&lt;&gt;0,6,"")</f>
        <v>6</v>
      </c>
      <c r="DL618" s="21">
        <f t="shared" si="59"/>
        <v>1</v>
      </c>
      <c r="DM618" s="21" t="e">
        <f>IF(Wedstrijden!#REF!="x","L","")</f>
        <v>#REF!</v>
      </c>
      <c r="DN618" s="21" t="e">
        <f>IF(Wedstrijden!#REF!="x","M","")</f>
        <v>#REF!</v>
      </c>
      <c r="DO618" s="21" t="e">
        <f>IF(Wedstrijden!#REF!="x","Z","")</f>
        <v>#REF!</v>
      </c>
      <c r="DP618" s="21" t="e">
        <f>IF(Wedstrijden!#REF!="x","Z","")</f>
        <v>#REF!</v>
      </c>
    </row>
    <row r="619" spans="1:120" ht="14.4" x14ac:dyDescent="0.3">
      <c r="A619" s="23">
        <f>Wedstrijden!B542</f>
        <v>0</v>
      </c>
      <c r="B619" s="21" t="str">
        <f>IFERROR(VLOOKUP(Wedstrijden!D542,Wedstrijdlocaties!$B$2:$E$600,2,FALSE),"")</f>
        <v/>
      </c>
      <c r="C619" s="21">
        <f>Wedstrijden!E542</f>
        <v>0</v>
      </c>
      <c r="D619" s="21" t="str">
        <f>IFERROR(VLOOKUP(Wedstrijden!F542,Organisaties!$B$2:$C$500,2,FALSE),"")</f>
        <v/>
      </c>
      <c r="E619" s="21" t="str">
        <f>IFERROR(VLOOKUP(Wedstrijden!F542,Organisaties!$B$2:$G$500,5,FALSE),"")</f>
        <v/>
      </c>
      <c r="F619" s="21" t="e">
        <f>IF(Wedstrijden!#REF!&lt;&gt;"",Wedstrijden!#REF!,"")</f>
        <v>#REF!</v>
      </c>
      <c r="G619" s="21" t="e">
        <f>IF(Wedstrijden!#REF!="Indoor",1,0)</f>
        <v>#REF!</v>
      </c>
      <c r="H619" s="21" t="e">
        <f>Wedstrijden!#REF!</f>
        <v>#REF!</v>
      </c>
      <c r="I619" s="21" t="e">
        <f>IF(Wedstrijden!#REF!="Nee",0,IF(Wedstrijden!#REF!="Ja",1,""))</f>
        <v>#REF!</v>
      </c>
      <c r="J619" s="21" t="e">
        <f>IF(Wedstrijden!#REF!&lt;&gt;"",Wedstrijden!#REF!,"")</f>
        <v>#REF!</v>
      </c>
      <c r="BJ619" s="21">
        <f>IF(COUNTA(Wedstrijden!#REF!)&lt;&gt;0,1,"")</f>
        <v>1</v>
      </c>
      <c r="BK619" s="21">
        <f t="shared" si="54"/>
        <v>2</v>
      </c>
      <c r="BL619" s="21" t="e">
        <f>IF(Wedstrijden!#REF!="x","AA","")</f>
        <v>#REF!</v>
      </c>
      <c r="BM619" s="21" t="e">
        <f>IF(Wedstrijden!#REF!="x","A","")</f>
        <v>#REF!</v>
      </c>
      <c r="BN619" s="21" t="e">
        <f>IF(Wedstrijden!#REF!="x","B1","")</f>
        <v>#REF!</v>
      </c>
      <c r="BO619" s="21" t="e">
        <f>IF(Wedstrijden!#REF!="x","BB","")</f>
        <v>#REF!</v>
      </c>
      <c r="BP619" s="21" t="e">
        <f>IF(Wedstrijden!#REF!="x","B","")</f>
        <v>#REF!</v>
      </c>
      <c r="BQ619" s="21" t="e">
        <f>IF(Wedstrijden!#REF!="x","L1","")</f>
        <v>#REF!</v>
      </c>
      <c r="BR619" s="21" t="e">
        <f>IF(Wedstrijden!#REF!="x","L2","")</f>
        <v>#REF!</v>
      </c>
      <c r="BS619" s="21" t="e">
        <f>IF(Wedstrijden!#REF!="x","M1","")</f>
        <v>#REF!</v>
      </c>
      <c r="BT619" s="21" t="e">
        <f>IF(Wedstrijden!#REF!="x","M2","")</f>
        <v>#REF!</v>
      </c>
      <c r="BU619" s="21" t="e">
        <f>IF(Wedstrijden!#REF!="x","Z1","")</f>
        <v>#REF!</v>
      </c>
      <c r="BV619" s="21" t="e">
        <f>IF(Wedstrijden!#REF!="x","Z2","")</f>
        <v>#REF!</v>
      </c>
      <c r="BW619" s="21">
        <f>IF(COUNTA(Wedstrijden!#REF!)&lt;&gt;0,1,"")</f>
        <v>1</v>
      </c>
      <c r="BX619" s="21">
        <f t="shared" si="55"/>
        <v>1</v>
      </c>
      <c r="BY619" s="21" t="e">
        <f>IF(Wedstrijden!#REF!="x","BB","")</f>
        <v>#REF!</v>
      </c>
      <c r="BZ619" s="21" t="e">
        <f>IF(Wedstrijden!#REF!="x","B","")</f>
        <v>#REF!</v>
      </c>
      <c r="CA619" s="21" t="e">
        <f>IF(Wedstrijden!#REF!="x","L1","")</f>
        <v>#REF!</v>
      </c>
      <c r="CB619" s="21" t="e">
        <f>IF(Wedstrijden!#REF!="x","L2","")</f>
        <v>#REF!</v>
      </c>
      <c r="CC619" s="21" t="e">
        <f>IF(Wedstrijden!#REF!="x","M1","")</f>
        <v>#REF!</v>
      </c>
      <c r="CD619" s="21" t="e">
        <f>IF(Wedstrijden!#REF!="x","M2","")</f>
        <v>#REF!</v>
      </c>
      <c r="CE619" s="21" t="e">
        <f>IF(Wedstrijden!#REF!="x","Z1","")</f>
        <v>#REF!</v>
      </c>
      <c r="CF619" s="21" t="e">
        <f>IF(Wedstrijden!#REF!="x","Z2","")</f>
        <v>#REF!</v>
      </c>
      <c r="CG619" s="21" t="e">
        <f>IF(Wedstrijden!#REF!="x","ZZL","")</f>
        <v>#REF!</v>
      </c>
      <c r="CL619" s="21">
        <f>IF(COUNTA(Wedstrijden!#REF!)&lt;&gt;0,2,"")</f>
        <v>2</v>
      </c>
      <c r="CM619" s="21">
        <f t="shared" si="56"/>
        <v>2</v>
      </c>
      <c r="CN619" s="21" t="e">
        <f>IF(Wedstrijden!#REF!="x","AA","")</f>
        <v>#REF!</v>
      </c>
      <c r="CO619" s="21" t="e">
        <f>IF(Wedstrijden!#REF!="x","A","")</f>
        <v>#REF!</v>
      </c>
      <c r="CP619" s="21" t="e">
        <f>IF(Wedstrijden!#REF!="x","BB","")</f>
        <v>#REF!</v>
      </c>
      <c r="CQ619" s="21" t="e">
        <f>IF(Wedstrijden!#REF!="x","B","")</f>
        <v>#REF!</v>
      </c>
      <c r="CR619" s="21" t="e">
        <f>IF(Wedstrijden!#REF!="x","L","")</f>
        <v>#REF!</v>
      </c>
      <c r="CS619" s="21" t="e">
        <f>IF(Wedstrijden!#REF!="x","M","")</f>
        <v>#REF!</v>
      </c>
      <c r="CT619" s="21" t="e">
        <f>IF(Wedstrijden!#REF!="x","Z","")</f>
        <v>#REF!</v>
      </c>
      <c r="CU619" s="21" t="e">
        <f>IF(Wedstrijden!#REF!="x","ZZ","")</f>
        <v>#REF!</v>
      </c>
      <c r="CV619" s="21">
        <f>IF(COUNTA(Wedstrijden!#REF!)&lt;&gt;0,2,"")</f>
        <v>2</v>
      </c>
      <c r="CW619" s="21">
        <f t="shared" si="57"/>
        <v>1</v>
      </c>
      <c r="CX619" s="21" t="e">
        <f>IF(Wedstrijden!#REF!="x","BB","")</f>
        <v>#REF!</v>
      </c>
      <c r="CY619" s="21" t="e">
        <f>IF(Wedstrijden!#REF!="x","B","")</f>
        <v>#REF!</v>
      </c>
      <c r="CZ619" s="21" t="e">
        <f>IF(Wedstrijden!#REF!="x","L","")</f>
        <v>#REF!</v>
      </c>
      <c r="DA619" s="21" t="e">
        <f>IF(Wedstrijden!#REF!="x","M","")</f>
        <v>#REF!</v>
      </c>
      <c r="DB619" s="21" t="e">
        <f>IF(Wedstrijden!#REF!="x","Z","")</f>
        <v>#REF!</v>
      </c>
      <c r="DC619" s="21" t="e">
        <f>IF(Wedstrijden!#REF!="x","ZZ","")</f>
        <v>#REF!</v>
      </c>
      <c r="DD619" s="21" t="e">
        <f>IF(Wedstrijden!#REF!="x","1.40","")</f>
        <v>#REF!</v>
      </c>
      <c r="DE619" s="21">
        <f>IF(COUNTA(Wedstrijden!#REF!)&lt;&gt;0,6,"")</f>
        <v>6</v>
      </c>
      <c r="DF619" s="21">
        <f t="shared" si="58"/>
        <v>2</v>
      </c>
      <c r="DG619" s="21" t="e">
        <f>IF(Wedstrijden!#REF!="x","L","")</f>
        <v>#REF!</v>
      </c>
      <c r="DH619" s="21" t="e">
        <f>IF(Wedstrijden!#REF!="x","M","")</f>
        <v>#REF!</v>
      </c>
      <c r="DI619" s="21" t="e">
        <f>IF(Wedstrijden!#REF!="x","Z","")</f>
        <v>#REF!</v>
      </c>
      <c r="DJ619" s="21" t="e">
        <f>IF(Wedstrijden!#REF!="x","Z","")</f>
        <v>#REF!</v>
      </c>
      <c r="DK619" s="21">
        <f>IF(COUNTA(Wedstrijden!#REF!)&lt;&gt;0,6,"")</f>
        <v>6</v>
      </c>
      <c r="DL619" s="21">
        <f t="shared" si="59"/>
        <v>1</v>
      </c>
      <c r="DM619" s="21" t="e">
        <f>IF(Wedstrijden!#REF!="x","L","")</f>
        <v>#REF!</v>
      </c>
      <c r="DN619" s="21" t="e">
        <f>IF(Wedstrijden!#REF!="x","M","")</f>
        <v>#REF!</v>
      </c>
      <c r="DO619" s="21" t="e">
        <f>IF(Wedstrijden!#REF!="x","Z","")</f>
        <v>#REF!</v>
      </c>
      <c r="DP619" s="21" t="e">
        <f>IF(Wedstrijden!#REF!="x","Z","")</f>
        <v>#REF!</v>
      </c>
    </row>
    <row r="620" spans="1:120" ht="14.4" x14ac:dyDescent="0.3">
      <c r="A620" s="23">
        <f>Wedstrijden!B543</f>
        <v>0</v>
      </c>
      <c r="B620" s="21" t="str">
        <f>IFERROR(VLOOKUP(Wedstrijden!D543,Wedstrijdlocaties!$B$2:$E$600,2,FALSE),"")</f>
        <v/>
      </c>
      <c r="C620" s="21">
        <f>Wedstrijden!E543</f>
        <v>0</v>
      </c>
      <c r="D620" s="21" t="str">
        <f>IFERROR(VLOOKUP(Wedstrijden!F543,Organisaties!$B$2:$C$500,2,FALSE),"")</f>
        <v/>
      </c>
      <c r="E620" s="21" t="str">
        <f>IFERROR(VLOOKUP(Wedstrijden!F543,Organisaties!$B$2:$G$500,5,FALSE),"")</f>
        <v/>
      </c>
      <c r="F620" s="21" t="e">
        <f>IF(Wedstrijden!#REF!&lt;&gt;"",Wedstrijden!#REF!,"")</f>
        <v>#REF!</v>
      </c>
      <c r="G620" s="21" t="e">
        <f>IF(Wedstrijden!#REF!="Indoor",1,0)</f>
        <v>#REF!</v>
      </c>
      <c r="H620" s="21" t="e">
        <f>Wedstrijden!#REF!</f>
        <v>#REF!</v>
      </c>
      <c r="I620" s="21" t="e">
        <f>IF(Wedstrijden!#REF!="Nee",0,IF(Wedstrijden!#REF!="Ja",1,""))</f>
        <v>#REF!</v>
      </c>
      <c r="J620" s="21" t="e">
        <f>IF(Wedstrijden!#REF!&lt;&gt;"",Wedstrijden!#REF!,"")</f>
        <v>#REF!</v>
      </c>
      <c r="BJ620" s="21">
        <f>IF(COUNTA(Wedstrijden!#REF!)&lt;&gt;0,1,"")</f>
        <v>1</v>
      </c>
      <c r="BK620" s="21">
        <f t="shared" si="54"/>
        <v>2</v>
      </c>
      <c r="BL620" s="21" t="e">
        <f>IF(Wedstrijden!#REF!="x","AA","")</f>
        <v>#REF!</v>
      </c>
      <c r="BM620" s="21" t="e">
        <f>IF(Wedstrijden!#REF!="x","A","")</f>
        <v>#REF!</v>
      </c>
      <c r="BN620" s="21" t="e">
        <f>IF(Wedstrijden!#REF!="x","B1","")</f>
        <v>#REF!</v>
      </c>
      <c r="BO620" s="21" t="e">
        <f>IF(Wedstrijden!#REF!="x","BB","")</f>
        <v>#REF!</v>
      </c>
      <c r="BP620" s="21" t="e">
        <f>IF(Wedstrijden!#REF!="x","B","")</f>
        <v>#REF!</v>
      </c>
      <c r="BQ620" s="21" t="e">
        <f>IF(Wedstrijden!#REF!="x","L1","")</f>
        <v>#REF!</v>
      </c>
      <c r="BR620" s="21" t="e">
        <f>IF(Wedstrijden!#REF!="x","L2","")</f>
        <v>#REF!</v>
      </c>
      <c r="BS620" s="21" t="e">
        <f>IF(Wedstrijden!#REF!="x","M1","")</f>
        <v>#REF!</v>
      </c>
      <c r="BT620" s="21" t="e">
        <f>IF(Wedstrijden!#REF!="x","M2","")</f>
        <v>#REF!</v>
      </c>
      <c r="BU620" s="21" t="e">
        <f>IF(Wedstrijden!#REF!="x","Z1","")</f>
        <v>#REF!</v>
      </c>
      <c r="BV620" s="21" t="e">
        <f>IF(Wedstrijden!#REF!="x","Z2","")</f>
        <v>#REF!</v>
      </c>
      <c r="BW620" s="21">
        <f>IF(COUNTA(Wedstrijden!#REF!)&lt;&gt;0,1,"")</f>
        <v>1</v>
      </c>
      <c r="BX620" s="21">
        <f t="shared" si="55"/>
        <v>1</v>
      </c>
      <c r="BY620" s="21" t="e">
        <f>IF(Wedstrijden!#REF!="x","BB","")</f>
        <v>#REF!</v>
      </c>
      <c r="BZ620" s="21" t="e">
        <f>IF(Wedstrijden!#REF!="x","B","")</f>
        <v>#REF!</v>
      </c>
      <c r="CA620" s="21" t="e">
        <f>IF(Wedstrijden!#REF!="x","L1","")</f>
        <v>#REF!</v>
      </c>
      <c r="CB620" s="21" t="e">
        <f>IF(Wedstrijden!#REF!="x","L2","")</f>
        <v>#REF!</v>
      </c>
      <c r="CC620" s="21" t="e">
        <f>IF(Wedstrijden!#REF!="x","M1","")</f>
        <v>#REF!</v>
      </c>
      <c r="CD620" s="21" t="e">
        <f>IF(Wedstrijden!#REF!="x","M2","")</f>
        <v>#REF!</v>
      </c>
      <c r="CE620" s="21" t="e">
        <f>IF(Wedstrijden!#REF!="x","Z1","")</f>
        <v>#REF!</v>
      </c>
      <c r="CF620" s="21" t="e">
        <f>IF(Wedstrijden!#REF!="x","Z2","")</f>
        <v>#REF!</v>
      </c>
      <c r="CG620" s="21" t="e">
        <f>IF(Wedstrijden!#REF!="x","ZZL","")</f>
        <v>#REF!</v>
      </c>
      <c r="CL620" s="21">
        <f>IF(COUNTA(Wedstrijden!#REF!)&lt;&gt;0,2,"")</f>
        <v>2</v>
      </c>
      <c r="CM620" s="21">
        <f t="shared" si="56"/>
        <v>2</v>
      </c>
      <c r="CN620" s="21" t="e">
        <f>IF(Wedstrijden!#REF!="x","AA","")</f>
        <v>#REF!</v>
      </c>
      <c r="CO620" s="21" t="e">
        <f>IF(Wedstrijden!#REF!="x","A","")</f>
        <v>#REF!</v>
      </c>
      <c r="CP620" s="21" t="e">
        <f>IF(Wedstrijden!#REF!="x","BB","")</f>
        <v>#REF!</v>
      </c>
      <c r="CQ620" s="21" t="e">
        <f>IF(Wedstrijden!#REF!="x","B","")</f>
        <v>#REF!</v>
      </c>
      <c r="CR620" s="21" t="e">
        <f>IF(Wedstrijden!#REF!="x","L","")</f>
        <v>#REF!</v>
      </c>
      <c r="CS620" s="21" t="e">
        <f>IF(Wedstrijden!#REF!="x","M","")</f>
        <v>#REF!</v>
      </c>
      <c r="CT620" s="21" t="e">
        <f>IF(Wedstrijden!#REF!="x","Z","")</f>
        <v>#REF!</v>
      </c>
      <c r="CU620" s="21" t="e">
        <f>IF(Wedstrijden!#REF!="x","ZZ","")</f>
        <v>#REF!</v>
      </c>
      <c r="CV620" s="21">
        <f>IF(COUNTA(Wedstrijden!#REF!)&lt;&gt;0,2,"")</f>
        <v>2</v>
      </c>
      <c r="CW620" s="21">
        <f t="shared" si="57"/>
        <v>1</v>
      </c>
      <c r="CX620" s="21" t="e">
        <f>IF(Wedstrijden!#REF!="x","BB","")</f>
        <v>#REF!</v>
      </c>
      <c r="CY620" s="21" t="e">
        <f>IF(Wedstrijden!#REF!="x","B","")</f>
        <v>#REF!</v>
      </c>
      <c r="CZ620" s="21" t="e">
        <f>IF(Wedstrijden!#REF!="x","L","")</f>
        <v>#REF!</v>
      </c>
      <c r="DA620" s="21" t="e">
        <f>IF(Wedstrijden!#REF!="x","M","")</f>
        <v>#REF!</v>
      </c>
      <c r="DB620" s="21" t="e">
        <f>IF(Wedstrijden!#REF!="x","Z","")</f>
        <v>#REF!</v>
      </c>
      <c r="DC620" s="21" t="e">
        <f>IF(Wedstrijden!#REF!="x","ZZ","")</f>
        <v>#REF!</v>
      </c>
      <c r="DD620" s="21" t="e">
        <f>IF(Wedstrijden!#REF!="x","1.40","")</f>
        <v>#REF!</v>
      </c>
      <c r="DE620" s="21">
        <f>IF(COUNTA(Wedstrijden!#REF!)&lt;&gt;0,6,"")</f>
        <v>6</v>
      </c>
      <c r="DF620" s="21">
        <f t="shared" si="58"/>
        <v>2</v>
      </c>
      <c r="DG620" s="21" t="e">
        <f>IF(Wedstrijden!#REF!="x","L","")</f>
        <v>#REF!</v>
      </c>
      <c r="DH620" s="21" t="e">
        <f>IF(Wedstrijden!#REF!="x","M","")</f>
        <v>#REF!</v>
      </c>
      <c r="DI620" s="21" t="e">
        <f>IF(Wedstrijden!#REF!="x","Z","")</f>
        <v>#REF!</v>
      </c>
      <c r="DJ620" s="21" t="e">
        <f>IF(Wedstrijden!#REF!="x","Z","")</f>
        <v>#REF!</v>
      </c>
      <c r="DK620" s="21">
        <f>IF(COUNTA(Wedstrijden!#REF!)&lt;&gt;0,6,"")</f>
        <v>6</v>
      </c>
      <c r="DL620" s="21">
        <f t="shared" si="59"/>
        <v>1</v>
      </c>
      <c r="DM620" s="21" t="e">
        <f>IF(Wedstrijden!#REF!="x","L","")</f>
        <v>#REF!</v>
      </c>
      <c r="DN620" s="21" t="e">
        <f>IF(Wedstrijden!#REF!="x","M","")</f>
        <v>#REF!</v>
      </c>
      <c r="DO620" s="21" t="e">
        <f>IF(Wedstrijden!#REF!="x","Z","")</f>
        <v>#REF!</v>
      </c>
      <c r="DP620" s="21" t="e">
        <f>IF(Wedstrijden!#REF!="x","Z","")</f>
        <v>#REF!</v>
      </c>
    </row>
    <row r="621" spans="1:120" ht="14.4" x14ac:dyDescent="0.3">
      <c r="A621" s="23">
        <f>Wedstrijden!B544</f>
        <v>0</v>
      </c>
      <c r="B621" s="21" t="str">
        <f>IFERROR(VLOOKUP(Wedstrijden!D544,Wedstrijdlocaties!$B$2:$E$600,2,FALSE),"")</f>
        <v/>
      </c>
      <c r="C621" s="21">
        <f>Wedstrijden!E544</f>
        <v>0</v>
      </c>
      <c r="D621" s="21" t="str">
        <f>IFERROR(VLOOKUP(Wedstrijden!F544,Organisaties!$B$2:$C$500,2,FALSE),"")</f>
        <v/>
      </c>
      <c r="E621" s="21" t="str">
        <f>IFERROR(VLOOKUP(Wedstrijden!F544,Organisaties!$B$2:$G$500,5,FALSE),"")</f>
        <v/>
      </c>
      <c r="F621" s="21" t="e">
        <f>IF(Wedstrijden!#REF!&lt;&gt;"",Wedstrijden!#REF!,"")</f>
        <v>#REF!</v>
      </c>
      <c r="G621" s="21" t="e">
        <f>IF(Wedstrijden!#REF!="Indoor",1,0)</f>
        <v>#REF!</v>
      </c>
      <c r="H621" s="21" t="e">
        <f>Wedstrijden!#REF!</f>
        <v>#REF!</v>
      </c>
      <c r="I621" s="21" t="e">
        <f>IF(Wedstrijden!#REF!="Nee",0,IF(Wedstrijden!#REF!="Ja",1,""))</f>
        <v>#REF!</v>
      </c>
      <c r="J621" s="21" t="e">
        <f>IF(Wedstrijden!#REF!&lt;&gt;"",Wedstrijden!#REF!,"")</f>
        <v>#REF!</v>
      </c>
      <c r="BJ621" s="21">
        <f>IF(COUNTA(Wedstrijden!#REF!)&lt;&gt;0,1,"")</f>
        <v>1</v>
      </c>
      <c r="BK621" s="21">
        <f t="shared" si="54"/>
        <v>2</v>
      </c>
      <c r="BL621" s="21" t="e">
        <f>IF(Wedstrijden!#REF!="x","AA","")</f>
        <v>#REF!</v>
      </c>
      <c r="BM621" s="21" t="e">
        <f>IF(Wedstrijden!#REF!="x","A","")</f>
        <v>#REF!</v>
      </c>
      <c r="BN621" s="21" t="e">
        <f>IF(Wedstrijden!#REF!="x","B1","")</f>
        <v>#REF!</v>
      </c>
      <c r="BO621" s="21" t="e">
        <f>IF(Wedstrijden!#REF!="x","BB","")</f>
        <v>#REF!</v>
      </c>
      <c r="BP621" s="21" t="e">
        <f>IF(Wedstrijden!#REF!="x","B","")</f>
        <v>#REF!</v>
      </c>
      <c r="BQ621" s="21" t="e">
        <f>IF(Wedstrijden!#REF!="x","L1","")</f>
        <v>#REF!</v>
      </c>
      <c r="BR621" s="21" t="e">
        <f>IF(Wedstrijden!#REF!="x","L2","")</f>
        <v>#REF!</v>
      </c>
      <c r="BS621" s="21" t="e">
        <f>IF(Wedstrijden!#REF!="x","M1","")</f>
        <v>#REF!</v>
      </c>
      <c r="BT621" s="21" t="e">
        <f>IF(Wedstrijden!#REF!="x","M2","")</f>
        <v>#REF!</v>
      </c>
      <c r="BU621" s="21" t="e">
        <f>IF(Wedstrijden!#REF!="x","Z1","")</f>
        <v>#REF!</v>
      </c>
      <c r="BV621" s="21" t="e">
        <f>IF(Wedstrijden!#REF!="x","Z2","")</f>
        <v>#REF!</v>
      </c>
      <c r="BW621" s="21">
        <f>IF(COUNTA(Wedstrijden!#REF!)&lt;&gt;0,1,"")</f>
        <v>1</v>
      </c>
      <c r="BX621" s="21">
        <f t="shared" si="55"/>
        <v>1</v>
      </c>
      <c r="BY621" s="21" t="e">
        <f>IF(Wedstrijden!#REF!="x","BB","")</f>
        <v>#REF!</v>
      </c>
      <c r="BZ621" s="21" t="e">
        <f>IF(Wedstrijden!#REF!="x","B","")</f>
        <v>#REF!</v>
      </c>
      <c r="CA621" s="21" t="e">
        <f>IF(Wedstrijden!#REF!="x","L1","")</f>
        <v>#REF!</v>
      </c>
      <c r="CB621" s="21" t="e">
        <f>IF(Wedstrijden!#REF!="x","L2","")</f>
        <v>#REF!</v>
      </c>
      <c r="CC621" s="21" t="e">
        <f>IF(Wedstrijden!#REF!="x","M1","")</f>
        <v>#REF!</v>
      </c>
      <c r="CD621" s="21" t="e">
        <f>IF(Wedstrijden!#REF!="x","M2","")</f>
        <v>#REF!</v>
      </c>
      <c r="CE621" s="21" t="e">
        <f>IF(Wedstrijden!#REF!="x","Z1","")</f>
        <v>#REF!</v>
      </c>
      <c r="CF621" s="21" t="e">
        <f>IF(Wedstrijden!#REF!="x","Z2","")</f>
        <v>#REF!</v>
      </c>
      <c r="CG621" s="21" t="e">
        <f>IF(Wedstrijden!#REF!="x","ZZL","")</f>
        <v>#REF!</v>
      </c>
      <c r="CL621" s="21">
        <f>IF(COUNTA(Wedstrijden!#REF!)&lt;&gt;0,2,"")</f>
        <v>2</v>
      </c>
      <c r="CM621" s="21">
        <f t="shared" si="56"/>
        <v>2</v>
      </c>
      <c r="CN621" s="21" t="e">
        <f>IF(Wedstrijden!#REF!="x","AA","")</f>
        <v>#REF!</v>
      </c>
      <c r="CO621" s="21" t="e">
        <f>IF(Wedstrijden!#REF!="x","A","")</f>
        <v>#REF!</v>
      </c>
      <c r="CP621" s="21" t="e">
        <f>IF(Wedstrijden!#REF!="x","BB","")</f>
        <v>#REF!</v>
      </c>
      <c r="CQ621" s="21" t="e">
        <f>IF(Wedstrijden!#REF!="x","B","")</f>
        <v>#REF!</v>
      </c>
      <c r="CR621" s="21" t="e">
        <f>IF(Wedstrijden!#REF!="x","L","")</f>
        <v>#REF!</v>
      </c>
      <c r="CS621" s="21" t="e">
        <f>IF(Wedstrijden!#REF!="x","M","")</f>
        <v>#REF!</v>
      </c>
      <c r="CT621" s="21" t="e">
        <f>IF(Wedstrijden!#REF!="x","Z","")</f>
        <v>#REF!</v>
      </c>
      <c r="CU621" s="21" t="e">
        <f>IF(Wedstrijden!#REF!="x","ZZ","")</f>
        <v>#REF!</v>
      </c>
      <c r="CV621" s="21">
        <f>IF(COUNTA(Wedstrijden!#REF!)&lt;&gt;0,2,"")</f>
        <v>2</v>
      </c>
      <c r="CW621" s="21">
        <f t="shared" si="57"/>
        <v>1</v>
      </c>
      <c r="CX621" s="21" t="e">
        <f>IF(Wedstrijden!#REF!="x","BB","")</f>
        <v>#REF!</v>
      </c>
      <c r="CY621" s="21" t="e">
        <f>IF(Wedstrijden!#REF!="x","B","")</f>
        <v>#REF!</v>
      </c>
      <c r="CZ621" s="21" t="e">
        <f>IF(Wedstrijden!#REF!="x","L","")</f>
        <v>#REF!</v>
      </c>
      <c r="DA621" s="21" t="e">
        <f>IF(Wedstrijden!#REF!="x","M","")</f>
        <v>#REF!</v>
      </c>
      <c r="DB621" s="21" t="e">
        <f>IF(Wedstrijden!#REF!="x","Z","")</f>
        <v>#REF!</v>
      </c>
      <c r="DC621" s="21" t="e">
        <f>IF(Wedstrijden!#REF!="x","ZZ","")</f>
        <v>#REF!</v>
      </c>
      <c r="DD621" s="21" t="e">
        <f>IF(Wedstrijden!#REF!="x","1.40","")</f>
        <v>#REF!</v>
      </c>
      <c r="DE621" s="21">
        <f>IF(COUNTA(Wedstrijden!#REF!)&lt;&gt;0,6,"")</f>
        <v>6</v>
      </c>
      <c r="DF621" s="21">
        <f t="shared" si="58"/>
        <v>2</v>
      </c>
      <c r="DG621" s="21" t="e">
        <f>IF(Wedstrijden!#REF!="x","L","")</f>
        <v>#REF!</v>
      </c>
      <c r="DH621" s="21" t="e">
        <f>IF(Wedstrijden!#REF!="x","M","")</f>
        <v>#REF!</v>
      </c>
      <c r="DI621" s="21" t="e">
        <f>IF(Wedstrijden!#REF!="x","Z","")</f>
        <v>#REF!</v>
      </c>
      <c r="DJ621" s="21" t="e">
        <f>IF(Wedstrijden!#REF!="x","Z","")</f>
        <v>#REF!</v>
      </c>
      <c r="DK621" s="21">
        <f>IF(COUNTA(Wedstrijden!#REF!)&lt;&gt;0,6,"")</f>
        <v>6</v>
      </c>
      <c r="DL621" s="21">
        <f t="shared" si="59"/>
        <v>1</v>
      </c>
      <c r="DM621" s="21" t="e">
        <f>IF(Wedstrijden!#REF!="x","L","")</f>
        <v>#REF!</v>
      </c>
      <c r="DN621" s="21" t="e">
        <f>IF(Wedstrijden!#REF!="x","M","")</f>
        <v>#REF!</v>
      </c>
      <c r="DO621" s="21" t="e">
        <f>IF(Wedstrijden!#REF!="x","Z","")</f>
        <v>#REF!</v>
      </c>
      <c r="DP621" s="21" t="e">
        <f>IF(Wedstrijden!#REF!="x","Z","")</f>
        <v>#REF!</v>
      </c>
    </row>
    <row r="622" spans="1:120" ht="14.4" x14ac:dyDescent="0.3">
      <c r="A622" s="23">
        <f>Wedstrijden!B545</f>
        <v>0</v>
      </c>
      <c r="B622" s="21" t="str">
        <f>IFERROR(VLOOKUP(Wedstrijden!D545,Wedstrijdlocaties!$B$2:$E$600,2,FALSE),"")</f>
        <v/>
      </c>
      <c r="C622" s="21">
        <f>Wedstrijden!E545</f>
        <v>0</v>
      </c>
      <c r="D622" s="21" t="str">
        <f>IFERROR(VLOOKUP(Wedstrijden!F545,Organisaties!$B$2:$C$500,2,FALSE),"")</f>
        <v/>
      </c>
      <c r="E622" s="21" t="str">
        <f>IFERROR(VLOOKUP(Wedstrijden!F545,Organisaties!$B$2:$G$500,5,FALSE),"")</f>
        <v/>
      </c>
      <c r="F622" s="21" t="e">
        <f>IF(Wedstrijden!#REF!&lt;&gt;"",Wedstrijden!#REF!,"")</f>
        <v>#REF!</v>
      </c>
      <c r="G622" s="21" t="e">
        <f>IF(Wedstrijden!#REF!="Indoor",1,0)</f>
        <v>#REF!</v>
      </c>
      <c r="H622" s="21" t="e">
        <f>Wedstrijden!#REF!</f>
        <v>#REF!</v>
      </c>
      <c r="I622" s="21" t="e">
        <f>IF(Wedstrijden!#REF!="Nee",0,IF(Wedstrijden!#REF!="Ja",1,""))</f>
        <v>#REF!</v>
      </c>
      <c r="J622" s="21" t="e">
        <f>IF(Wedstrijden!#REF!&lt;&gt;"",Wedstrijden!#REF!,"")</f>
        <v>#REF!</v>
      </c>
      <c r="BJ622" s="21">
        <f>IF(COUNTA(Wedstrijden!#REF!)&lt;&gt;0,1,"")</f>
        <v>1</v>
      </c>
      <c r="BK622" s="21">
        <f t="shared" si="54"/>
        <v>2</v>
      </c>
      <c r="BL622" s="21" t="e">
        <f>IF(Wedstrijden!#REF!="x","AA","")</f>
        <v>#REF!</v>
      </c>
      <c r="BM622" s="21" t="e">
        <f>IF(Wedstrijden!#REF!="x","A","")</f>
        <v>#REF!</v>
      </c>
      <c r="BN622" s="21" t="e">
        <f>IF(Wedstrijden!#REF!="x","B1","")</f>
        <v>#REF!</v>
      </c>
      <c r="BO622" s="21" t="e">
        <f>IF(Wedstrijden!#REF!="x","BB","")</f>
        <v>#REF!</v>
      </c>
      <c r="BP622" s="21" t="e">
        <f>IF(Wedstrijden!#REF!="x","B","")</f>
        <v>#REF!</v>
      </c>
      <c r="BQ622" s="21" t="e">
        <f>IF(Wedstrijden!#REF!="x","L1","")</f>
        <v>#REF!</v>
      </c>
      <c r="BR622" s="21" t="e">
        <f>IF(Wedstrijden!#REF!="x","L2","")</f>
        <v>#REF!</v>
      </c>
      <c r="BS622" s="21" t="e">
        <f>IF(Wedstrijden!#REF!="x","M1","")</f>
        <v>#REF!</v>
      </c>
      <c r="BT622" s="21" t="e">
        <f>IF(Wedstrijden!#REF!="x","M2","")</f>
        <v>#REF!</v>
      </c>
      <c r="BU622" s="21" t="e">
        <f>IF(Wedstrijden!#REF!="x","Z1","")</f>
        <v>#REF!</v>
      </c>
      <c r="BV622" s="21" t="e">
        <f>IF(Wedstrijden!#REF!="x","Z2","")</f>
        <v>#REF!</v>
      </c>
      <c r="BW622" s="21">
        <f>IF(COUNTA(Wedstrijden!#REF!)&lt;&gt;0,1,"")</f>
        <v>1</v>
      </c>
      <c r="BX622" s="21">
        <f t="shared" si="55"/>
        <v>1</v>
      </c>
      <c r="BY622" s="21" t="e">
        <f>IF(Wedstrijden!#REF!="x","BB","")</f>
        <v>#REF!</v>
      </c>
      <c r="BZ622" s="21" t="e">
        <f>IF(Wedstrijden!#REF!="x","B","")</f>
        <v>#REF!</v>
      </c>
      <c r="CA622" s="21" t="e">
        <f>IF(Wedstrijden!#REF!="x","L1","")</f>
        <v>#REF!</v>
      </c>
      <c r="CB622" s="21" t="e">
        <f>IF(Wedstrijden!#REF!="x","L2","")</f>
        <v>#REF!</v>
      </c>
      <c r="CC622" s="21" t="e">
        <f>IF(Wedstrijden!#REF!="x","M1","")</f>
        <v>#REF!</v>
      </c>
      <c r="CD622" s="21" t="e">
        <f>IF(Wedstrijden!#REF!="x","M2","")</f>
        <v>#REF!</v>
      </c>
      <c r="CE622" s="21" t="e">
        <f>IF(Wedstrijden!#REF!="x","Z1","")</f>
        <v>#REF!</v>
      </c>
      <c r="CF622" s="21" t="e">
        <f>IF(Wedstrijden!#REF!="x","Z2","")</f>
        <v>#REF!</v>
      </c>
      <c r="CG622" s="21" t="e">
        <f>IF(Wedstrijden!#REF!="x","ZZL","")</f>
        <v>#REF!</v>
      </c>
      <c r="CL622" s="21">
        <f>IF(COUNTA(Wedstrijden!#REF!)&lt;&gt;0,2,"")</f>
        <v>2</v>
      </c>
      <c r="CM622" s="21">
        <f t="shared" si="56"/>
        <v>2</v>
      </c>
      <c r="CN622" s="21" t="e">
        <f>IF(Wedstrijden!#REF!="x","AA","")</f>
        <v>#REF!</v>
      </c>
      <c r="CO622" s="21" t="e">
        <f>IF(Wedstrijden!#REF!="x","A","")</f>
        <v>#REF!</v>
      </c>
      <c r="CP622" s="21" t="e">
        <f>IF(Wedstrijden!#REF!="x","BB","")</f>
        <v>#REF!</v>
      </c>
      <c r="CQ622" s="21" t="e">
        <f>IF(Wedstrijden!#REF!="x","B","")</f>
        <v>#REF!</v>
      </c>
      <c r="CR622" s="21" t="e">
        <f>IF(Wedstrijden!#REF!="x","L","")</f>
        <v>#REF!</v>
      </c>
      <c r="CS622" s="21" t="e">
        <f>IF(Wedstrijden!#REF!="x","M","")</f>
        <v>#REF!</v>
      </c>
      <c r="CT622" s="21" t="e">
        <f>IF(Wedstrijden!#REF!="x","Z","")</f>
        <v>#REF!</v>
      </c>
      <c r="CU622" s="21" t="e">
        <f>IF(Wedstrijden!#REF!="x","ZZ","")</f>
        <v>#REF!</v>
      </c>
      <c r="CV622" s="21">
        <f>IF(COUNTA(Wedstrijden!#REF!)&lt;&gt;0,2,"")</f>
        <v>2</v>
      </c>
      <c r="CW622" s="21">
        <f t="shared" si="57"/>
        <v>1</v>
      </c>
      <c r="CX622" s="21" t="e">
        <f>IF(Wedstrijden!#REF!="x","BB","")</f>
        <v>#REF!</v>
      </c>
      <c r="CY622" s="21" t="e">
        <f>IF(Wedstrijden!#REF!="x","B","")</f>
        <v>#REF!</v>
      </c>
      <c r="CZ622" s="21" t="e">
        <f>IF(Wedstrijden!#REF!="x","L","")</f>
        <v>#REF!</v>
      </c>
      <c r="DA622" s="21" t="e">
        <f>IF(Wedstrijden!#REF!="x","M","")</f>
        <v>#REF!</v>
      </c>
      <c r="DB622" s="21" t="e">
        <f>IF(Wedstrijden!#REF!="x","Z","")</f>
        <v>#REF!</v>
      </c>
      <c r="DC622" s="21" t="e">
        <f>IF(Wedstrijden!#REF!="x","ZZ","")</f>
        <v>#REF!</v>
      </c>
      <c r="DD622" s="21" t="e">
        <f>IF(Wedstrijden!#REF!="x","1.40","")</f>
        <v>#REF!</v>
      </c>
      <c r="DE622" s="21">
        <f>IF(COUNTA(Wedstrijden!#REF!)&lt;&gt;0,6,"")</f>
        <v>6</v>
      </c>
      <c r="DF622" s="21">
        <f t="shared" si="58"/>
        <v>2</v>
      </c>
      <c r="DG622" s="21" t="e">
        <f>IF(Wedstrijden!#REF!="x","L","")</f>
        <v>#REF!</v>
      </c>
      <c r="DH622" s="21" t="e">
        <f>IF(Wedstrijden!#REF!="x","M","")</f>
        <v>#REF!</v>
      </c>
      <c r="DI622" s="21" t="e">
        <f>IF(Wedstrijden!#REF!="x","Z","")</f>
        <v>#REF!</v>
      </c>
      <c r="DJ622" s="21" t="e">
        <f>IF(Wedstrijden!#REF!="x","Z","")</f>
        <v>#REF!</v>
      </c>
      <c r="DK622" s="21">
        <f>IF(COUNTA(Wedstrijden!#REF!)&lt;&gt;0,6,"")</f>
        <v>6</v>
      </c>
      <c r="DL622" s="21">
        <f t="shared" si="59"/>
        <v>1</v>
      </c>
      <c r="DM622" s="21" t="e">
        <f>IF(Wedstrijden!#REF!="x","L","")</f>
        <v>#REF!</v>
      </c>
      <c r="DN622" s="21" t="e">
        <f>IF(Wedstrijden!#REF!="x","M","")</f>
        <v>#REF!</v>
      </c>
      <c r="DO622" s="21" t="e">
        <f>IF(Wedstrijden!#REF!="x","Z","")</f>
        <v>#REF!</v>
      </c>
      <c r="DP622" s="21" t="e">
        <f>IF(Wedstrijden!#REF!="x","Z","")</f>
        <v>#REF!</v>
      </c>
    </row>
    <row r="623" spans="1:120" ht="14.4" x14ac:dyDescent="0.3">
      <c r="A623" s="23">
        <f>Wedstrijden!B546</f>
        <v>0</v>
      </c>
      <c r="B623" s="21" t="str">
        <f>IFERROR(VLOOKUP(Wedstrijden!D546,Wedstrijdlocaties!$B$2:$E$600,2,FALSE),"")</f>
        <v/>
      </c>
      <c r="C623" s="21">
        <f>Wedstrijden!E546</f>
        <v>0</v>
      </c>
      <c r="D623" s="21" t="str">
        <f>IFERROR(VLOOKUP(Wedstrijden!F546,Organisaties!$B$2:$C$500,2,FALSE),"")</f>
        <v/>
      </c>
      <c r="E623" s="21" t="str">
        <f>IFERROR(VLOOKUP(Wedstrijden!F546,Organisaties!$B$2:$G$500,5,FALSE),"")</f>
        <v/>
      </c>
      <c r="F623" s="21" t="e">
        <f>IF(Wedstrijden!#REF!&lt;&gt;"",Wedstrijden!#REF!,"")</f>
        <v>#REF!</v>
      </c>
      <c r="G623" s="21" t="e">
        <f>IF(Wedstrijden!#REF!="Indoor",1,0)</f>
        <v>#REF!</v>
      </c>
      <c r="H623" s="21" t="e">
        <f>Wedstrijden!#REF!</f>
        <v>#REF!</v>
      </c>
      <c r="I623" s="21" t="e">
        <f>IF(Wedstrijden!#REF!="Nee",0,IF(Wedstrijden!#REF!="Ja",1,""))</f>
        <v>#REF!</v>
      </c>
      <c r="J623" s="21" t="e">
        <f>IF(Wedstrijden!#REF!&lt;&gt;"",Wedstrijden!#REF!,"")</f>
        <v>#REF!</v>
      </c>
      <c r="BJ623" s="21">
        <f>IF(COUNTA(Wedstrijden!#REF!)&lt;&gt;0,1,"")</f>
        <v>1</v>
      </c>
      <c r="BK623" s="21">
        <f t="shared" si="54"/>
        <v>2</v>
      </c>
      <c r="BL623" s="21" t="e">
        <f>IF(Wedstrijden!#REF!="x","AA","")</f>
        <v>#REF!</v>
      </c>
      <c r="BM623" s="21" t="e">
        <f>IF(Wedstrijden!#REF!="x","A","")</f>
        <v>#REF!</v>
      </c>
      <c r="BN623" s="21" t="e">
        <f>IF(Wedstrijden!#REF!="x","B1","")</f>
        <v>#REF!</v>
      </c>
      <c r="BO623" s="21" t="e">
        <f>IF(Wedstrijden!#REF!="x","BB","")</f>
        <v>#REF!</v>
      </c>
      <c r="BP623" s="21" t="e">
        <f>IF(Wedstrijden!#REF!="x","B","")</f>
        <v>#REF!</v>
      </c>
      <c r="BQ623" s="21" t="e">
        <f>IF(Wedstrijden!#REF!="x","L1","")</f>
        <v>#REF!</v>
      </c>
      <c r="BR623" s="21" t="e">
        <f>IF(Wedstrijden!#REF!="x","L2","")</f>
        <v>#REF!</v>
      </c>
      <c r="BS623" s="21" t="e">
        <f>IF(Wedstrijden!#REF!="x","M1","")</f>
        <v>#REF!</v>
      </c>
      <c r="BT623" s="21" t="e">
        <f>IF(Wedstrijden!#REF!="x","M2","")</f>
        <v>#REF!</v>
      </c>
      <c r="BU623" s="21" t="e">
        <f>IF(Wedstrijden!#REF!="x","Z1","")</f>
        <v>#REF!</v>
      </c>
      <c r="BV623" s="21" t="e">
        <f>IF(Wedstrijden!#REF!="x","Z2","")</f>
        <v>#REF!</v>
      </c>
      <c r="BW623" s="21">
        <f>IF(COUNTA(Wedstrijden!#REF!)&lt;&gt;0,1,"")</f>
        <v>1</v>
      </c>
      <c r="BX623" s="21">
        <f t="shared" si="55"/>
        <v>1</v>
      </c>
      <c r="BY623" s="21" t="e">
        <f>IF(Wedstrijden!#REF!="x","BB","")</f>
        <v>#REF!</v>
      </c>
      <c r="BZ623" s="21" t="e">
        <f>IF(Wedstrijden!#REF!="x","B","")</f>
        <v>#REF!</v>
      </c>
      <c r="CA623" s="21" t="e">
        <f>IF(Wedstrijden!#REF!="x","L1","")</f>
        <v>#REF!</v>
      </c>
      <c r="CB623" s="21" t="e">
        <f>IF(Wedstrijden!#REF!="x","L2","")</f>
        <v>#REF!</v>
      </c>
      <c r="CC623" s="21" t="e">
        <f>IF(Wedstrijden!#REF!="x","M1","")</f>
        <v>#REF!</v>
      </c>
      <c r="CD623" s="21" t="e">
        <f>IF(Wedstrijden!#REF!="x","M2","")</f>
        <v>#REF!</v>
      </c>
      <c r="CE623" s="21" t="e">
        <f>IF(Wedstrijden!#REF!="x","Z1","")</f>
        <v>#REF!</v>
      </c>
      <c r="CF623" s="21" t="e">
        <f>IF(Wedstrijden!#REF!="x","Z2","")</f>
        <v>#REF!</v>
      </c>
      <c r="CG623" s="21" t="e">
        <f>IF(Wedstrijden!#REF!="x","ZZL","")</f>
        <v>#REF!</v>
      </c>
      <c r="CL623" s="21">
        <f>IF(COUNTA(Wedstrijden!#REF!)&lt;&gt;0,2,"")</f>
        <v>2</v>
      </c>
      <c r="CM623" s="21">
        <f t="shared" si="56"/>
        <v>2</v>
      </c>
      <c r="CN623" s="21" t="e">
        <f>IF(Wedstrijden!#REF!="x","AA","")</f>
        <v>#REF!</v>
      </c>
      <c r="CO623" s="21" t="e">
        <f>IF(Wedstrijden!#REF!="x","A","")</f>
        <v>#REF!</v>
      </c>
      <c r="CP623" s="21" t="e">
        <f>IF(Wedstrijden!#REF!="x","BB","")</f>
        <v>#REF!</v>
      </c>
      <c r="CQ623" s="21" t="e">
        <f>IF(Wedstrijden!#REF!="x","B","")</f>
        <v>#REF!</v>
      </c>
      <c r="CR623" s="21" t="e">
        <f>IF(Wedstrijden!#REF!="x","L","")</f>
        <v>#REF!</v>
      </c>
      <c r="CS623" s="21" t="e">
        <f>IF(Wedstrijden!#REF!="x","M","")</f>
        <v>#REF!</v>
      </c>
      <c r="CT623" s="21" t="e">
        <f>IF(Wedstrijden!#REF!="x","Z","")</f>
        <v>#REF!</v>
      </c>
      <c r="CU623" s="21" t="e">
        <f>IF(Wedstrijden!#REF!="x","ZZ","")</f>
        <v>#REF!</v>
      </c>
      <c r="CV623" s="21">
        <f>IF(COUNTA(Wedstrijden!#REF!)&lt;&gt;0,2,"")</f>
        <v>2</v>
      </c>
      <c r="CW623" s="21">
        <f t="shared" si="57"/>
        <v>1</v>
      </c>
      <c r="CX623" s="21" t="e">
        <f>IF(Wedstrijden!#REF!="x","BB","")</f>
        <v>#REF!</v>
      </c>
      <c r="CY623" s="21" t="e">
        <f>IF(Wedstrijden!#REF!="x","B","")</f>
        <v>#REF!</v>
      </c>
      <c r="CZ623" s="21" t="e">
        <f>IF(Wedstrijden!#REF!="x","L","")</f>
        <v>#REF!</v>
      </c>
      <c r="DA623" s="21" t="e">
        <f>IF(Wedstrijden!#REF!="x","M","")</f>
        <v>#REF!</v>
      </c>
      <c r="DB623" s="21" t="e">
        <f>IF(Wedstrijden!#REF!="x","Z","")</f>
        <v>#REF!</v>
      </c>
      <c r="DC623" s="21" t="e">
        <f>IF(Wedstrijden!#REF!="x","ZZ","")</f>
        <v>#REF!</v>
      </c>
      <c r="DD623" s="21" t="e">
        <f>IF(Wedstrijden!#REF!="x","1.40","")</f>
        <v>#REF!</v>
      </c>
      <c r="DE623" s="21">
        <f>IF(COUNTA(Wedstrijden!#REF!)&lt;&gt;0,6,"")</f>
        <v>6</v>
      </c>
      <c r="DF623" s="21">
        <f t="shared" si="58"/>
        <v>2</v>
      </c>
      <c r="DG623" s="21" t="e">
        <f>IF(Wedstrijden!#REF!="x","L","")</f>
        <v>#REF!</v>
      </c>
      <c r="DH623" s="21" t="e">
        <f>IF(Wedstrijden!#REF!="x","M","")</f>
        <v>#REF!</v>
      </c>
      <c r="DI623" s="21" t="e">
        <f>IF(Wedstrijden!#REF!="x","Z","")</f>
        <v>#REF!</v>
      </c>
      <c r="DJ623" s="21" t="e">
        <f>IF(Wedstrijden!#REF!="x","Z","")</f>
        <v>#REF!</v>
      </c>
      <c r="DK623" s="21">
        <f>IF(COUNTA(Wedstrijden!#REF!)&lt;&gt;0,6,"")</f>
        <v>6</v>
      </c>
      <c r="DL623" s="21">
        <f t="shared" si="59"/>
        <v>1</v>
      </c>
      <c r="DM623" s="21" t="e">
        <f>IF(Wedstrijden!#REF!="x","L","")</f>
        <v>#REF!</v>
      </c>
      <c r="DN623" s="21" t="e">
        <f>IF(Wedstrijden!#REF!="x","M","")</f>
        <v>#REF!</v>
      </c>
      <c r="DO623" s="21" t="e">
        <f>IF(Wedstrijden!#REF!="x","Z","")</f>
        <v>#REF!</v>
      </c>
      <c r="DP623" s="21" t="e">
        <f>IF(Wedstrijden!#REF!="x","Z","")</f>
        <v>#REF!</v>
      </c>
    </row>
    <row r="624" spans="1:120" ht="14.4" x14ac:dyDescent="0.3">
      <c r="A624" s="23">
        <f>Wedstrijden!B547</f>
        <v>0</v>
      </c>
      <c r="B624" s="21" t="str">
        <f>IFERROR(VLOOKUP(Wedstrijden!D547,Wedstrijdlocaties!$B$2:$E$600,2,FALSE),"")</f>
        <v/>
      </c>
      <c r="C624" s="21">
        <f>Wedstrijden!E547</f>
        <v>0</v>
      </c>
      <c r="D624" s="21" t="str">
        <f>IFERROR(VLOOKUP(Wedstrijden!F547,Organisaties!$B$2:$C$500,2,FALSE),"")</f>
        <v/>
      </c>
      <c r="E624" s="21" t="str">
        <f>IFERROR(VLOOKUP(Wedstrijden!F547,Organisaties!$B$2:$G$500,5,FALSE),"")</f>
        <v/>
      </c>
      <c r="F624" s="21" t="e">
        <f>IF(Wedstrijden!#REF!&lt;&gt;"",Wedstrijden!#REF!,"")</f>
        <v>#REF!</v>
      </c>
      <c r="G624" s="21" t="e">
        <f>IF(Wedstrijden!#REF!="Indoor",1,0)</f>
        <v>#REF!</v>
      </c>
      <c r="H624" s="21" t="e">
        <f>Wedstrijden!#REF!</f>
        <v>#REF!</v>
      </c>
      <c r="I624" s="21" t="e">
        <f>IF(Wedstrijden!#REF!="Nee",0,IF(Wedstrijden!#REF!="Ja",1,""))</f>
        <v>#REF!</v>
      </c>
      <c r="J624" s="21" t="e">
        <f>IF(Wedstrijden!#REF!&lt;&gt;"",Wedstrijden!#REF!,"")</f>
        <v>#REF!</v>
      </c>
      <c r="BJ624" s="21">
        <f>IF(COUNTA(Wedstrijden!#REF!)&lt;&gt;0,1,"")</f>
        <v>1</v>
      </c>
      <c r="BK624" s="21">
        <f t="shared" si="54"/>
        <v>2</v>
      </c>
      <c r="BL624" s="21" t="e">
        <f>IF(Wedstrijden!#REF!="x","AA","")</f>
        <v>#REF!</v>
      </c>
      <c r="BM624" s="21" t="e">
        <f>IF(Wedstrijden!#REF!="x","A","")</f>
        <v>#REF!</v>
      </c>
      <c r="BN624" s="21" t="e">
        <f>IF(Wedstrijden!#REF!="x","B1","")</f>
        <v>#REF!</v>
      </c>
      <c r="BO624" s="21" t="e">
        <f>IF(Wedstrijden!#REF!="x","BB","")</f>
        <v>#REF!</v>
      </c>
      <c r="BP624" s="21" t="e">
        <f>IF(Wedstrijden!#REF!="x","B","")</f>
        <v>#REF!</v>
      </c>
      <c r="BQ624" s="21" t="e">
        <f>IF(Wedstrijden!#REF!="x","L1","")</f>
        <v>#REF!</v>
      </c>
      <c r="BR624" s="21" t="e">
        <f>IF(Wedstrijden!#REF!="x","L2","")</f>
        <v>#REF!</v>
      </c>
      <c r="BS624" s="21" t="e">
        <f>IF(Wedstrijden!#REF!="x","M1","")</f>
        <v>#REF!</v>
      </c>
      <c r="BT624" s="21" t="e">
        <f>IF(Wedstrijden!#REF!="x","M2","")</f>
        <v>#REF!</v>
      </c>
      <c r="BU624" s="21" t="e">
        <f>IF(Wedstrijden!#REF!="x","Z1","")</f>
        <v>#REF!</v>
      </c>
      <c r="BV624" s="21" t="e">
        <f>IF(Wedstrijden!#REF!="x","Z2","")</f>
        <v>#REF!</v>
      </c>
      <c r="BW624" s="21">
        <f>IF(COUNTA(Wedstrijden!#REF!)&lt;&gt;0,1,"")</f>
        <v>1</v>
      </c>
      <c r="BX624" s="21">
        <f t="shared" si="55"/>
        <v>1</v>
      </c>
      <c r="BY624" s="21" t="e">
        <f>IF(Wedstrijden!#REF!="x","BB","")</f>
        <v>#REF!</v>
      </c>
      <c r="BZ624" s="21" t="e">
        <f>IF(Wedstrijden!#REF!="x","B","")</f>
        <v>#REF!</v>
      </c>
      <c r="CA624" s="21" t="e">
        <f>IF(Wedstrijden!#REF!="x","L1","")</f>
        <v>#REF!</v>
      </c>
      <c r="CB624" s="21" t="e">
        <f>IF(Wedstrijden!#REF!="x","L2","")</f>
        <v>#REF!</v>
      </c>
      <c r="CC624" s="21" t="e">
        <f>IF(Wedstrijden!#REF!="x","M1","")</f>
        <v>#REF!</v>
      </c>
      <c r="CD624" s="21" t="e">
        <f>IF(Wedstrijden!#REF!="x","M2","")</f>
        <v>#REF!</v>
      </c>
      <c r="CE624" s="21" t="e">
        <f>IF(Wedstrijden!#REF!="x","Z1","")</f>
        <v>#REF!</v>
      </c>
      <c r="CF624" s="21" t="e">
        <f>IF(Wedstrijden!#REF!="x","Z2","")</f>
        <v>#REF!</v>
      </c>
      <c r="CG624" s="21" t="e">
        <f>IF(Wedstrijden!#REF!="x","ZZL","")</f>
        <v>#REF!</v>
      </c>
      <c r="CL624" s="21">
        <f>IF(COUNTA(Wedstrijden!#REF!)&lt;&gt;0,2,"")</f>
        <v>2</v>
      </c>
      <c r="CM624" s="21">
        <f t="shared" si="56"/>
        <v>2</v>
      </c>
      <c r="CN624" s="21" t="e">
        <f>IF(Wedstrijden!#REF!="x","AA","")</f>
        <v>#REF!</v>
      </c>
      <c r="CO624" s="21" t="e">
        <f>IF(Wedstrijden!#REF!="x","A","")</f>
        <v>#REF!</v>
      </c>
      <c r="CP624" s="21" t="e">
        <f>IF(Wedstrijden!#REF!="x","BB","")</f>
        <v>#REF!</v>
      </c>
      <c r="CQ624" s="21" t="e">
        <f>IF(Wedstrijden!#REF!="x","B","")</f>
        <v>#REF!</v>
      </c>
      <c r="CR624" s="21" t="e">
        <f>IF(Wedstrijden!#REF!="x","L","")</f>
        <v>#REF!</v>
      </c>
      <c r="CS624" s="21" t="e">
        <f>IF(Wedstrijden!#REF!="x","M","")</f>
        <v>#REF!</v>
      </c>
      <c r="CT624" s="21" t="e">
        <f>IF(Wedstrijden!#REF!="x","Z","")</f>
        <v>#REF!</v>
      </c>
      <c r="CU624" s="21" t="e">
        <f>IF(Wedstrijden!#REF!="x","ZZ","")</f>
        <v>#REF!</v>
      </c>
      <c r="CV624" s="21">
        <f>IF(COUNTA(Wedstrijden!#REF!)&lt;&gt;0,2,"")</f>
        <v>2</v>
      </c>
      <c r="CW624" s="21">
        <f t="shared" si="57"/>
        <v>1</v>
      </c>
      <c r="CX624" s="21" t="e">
        <f>IF(Wedstrijden!#REF!="x","BB","")</f>
        <v>#REF!</v>
      </c>
      <c r="CY624" s="21" t="e">
        <f>IF(Wedstrijden!#REF!="x","B","")</f>
        <v>#REF!</v>
      </c>
      <c r="CZ624" s="21" t="e">
        <f>IF(Wedstrijden!#REF!="x","L","")</f>
        <v>#REF!</v>
      </c>
      <c r="DA624" s="21" t="e">
        <f>IF(Wedstrijden!#REF!="x","M","")</f>
        <v>#REF!</v>
      </c>
      <c r="DB624" s="21" t="e">
        <f>IF(Wedstrijden!#REF!="x","Z","")</f>
        <v>#REF!</v>
      </c>
      <c r="DC624" s="21" t="e">
        <f>IF(Wedstrijden!#REF!="x","ZZ","")</f>
        <v>#REF!</v>
      </c>
      <c r="DD624" s="21" t="e">
        <f>IF(Wedstrijden!#REF!="x","1.40","")</f>
        <v>#REF!</v>
      </c>
      <c r="DE624" s="21">
        <f>IF(COUNTA(Wedstrijden!#REF!)&lt;&gt;0,6,"")</f>
        <v>6</v>
      </c>
      <c r="DF624" s="21">
        <f t="shared" si="58"/>
        <v>2</v>
      </c>
      <c r="DG624" s="21" t="e">
        <f>IF(Wedstrijden!#REF!="x","L","")</f>
        <v>#REF!</v>
      </c>
      <c r="DH624" s="21" t="e">
        <f>IF(Wedstrijden!#REF!="x","M","")</f>
        <v>#REF!</v>
      </c>
      <c r="DI624" s="21" t="e">
        <f>IF(Wedstrijden!#REF!="x","Z","")</f>
        <v>#REF!</v>
      </c>
      <c r="DJ624" s="21" t="e">
        <f>IF(Wedstrijden!#REF!="x","Z","")</f>
        <v>#REF!</v>
      </c>
      <c r="DK624" s="21">
        <f>IF(COUNTA(Wedstrijden!#REF!)&lt;&gt;0,6,"")</f>
        <v>6</v>
      </c>
      <c r="DL624" s="21">
        <f t="shared" si="59"/>
        <v>1</v>
      </c>
      <c r="DM624" s="21" t="e">
        <f>IF(Wedstrijden!#REF!="x","L","")</f>
        <v>#REF!</v>
      </c>
      <c r="DN624" s="21" t="e">
        <f>IF(Wedstrijden!#REF!="x","M","")</f>
        <v>#REF!</v>
      </c>
      <c r="DO624" s="21" t="e">
        <f>IF(Wedstrijden!#REF!="x","Z","")</f>
        <v>#REF!</v>
      </c>
      <c r="DP624" s="21" t="e">
        <f>IF(Wedstrijden!#REF!="x","Z","")</f>
        <v>#REF!</v>
      </c>
    </row>
    <row r="625" spans="1:120" ht="14.4" x14ac:dyDescent="0.3">
      <c r="A625" s="23">
        <f>Wedstrijden!B548</f>
        <v>0</v>
      </c>
      <c r="B625" s="21" t="str">
        <f>IFERROR(VLOOKUP(Wedstrijden!D548,Wedstrijdlocaties!$B$2:$E$600,2,FALSE),"")</f>
        <v/>
      </c>
      <c r="C625" s="21">
        <f>Wedstrijden!E548</f>
        <v>0</v>
      </c>
      <c r="D625" s="21" t="str">
        <f>IFERROR(VLOOKUP(Wedstrijden!F548,Organisaties!$B$2:$C$500,2,FALSE),"")</f>
        <v/>
      </c>
      <c r="E625" s="21" t="str">
        <f>IFERROR(VLOOKUP(Wedstrijden!F548,Organisaties!$B$2:$G$500,5,FALSE),"")</f>
        <v/>
      </c>
      <c r="F625" s="21" t="e">
        <f>IF(Wedstrijden!#REF!&lt;&gt;"",Wedstrijden!#REF!,"")</f>
        <v>#REF!</v>
      </c>
      <c r="G625" s="21" t="e">
        <f>IF(Wedstrijden!#REF!="Indoor",1,0)</f>
        <v>#REF!</v>
      </c>
      <c r="H625" s="21" t="e">
        <f>Wedstrijden!#REF!</f>
        <v>#REF!</v>
      </c>
      <c r="I625" s="21" t="e">
        <f>IF(Wedstrijden!#REF!="Nee",0,IF(Wedstrijden!#REF!="Ja",1,""))</f>
        <v>#REF!</v>
      </c>
      <c r="J625" s="21" t="e">
        <f>IF(Wedstrijden!#REF!&lt;&gt;"",Wedstrijden!#REF!,"")</f>
        <v>#REF!</v>
      </c>
      <c r="BJ625" s="21">
        <f>IF(COUNTA(Wedstrijden!#REF!)&lt;&gt;0,1,"")</f>
        <v>1</v>
      </c>
      <c r="BK625" s="21">
        <f t="shared" si="54"/>
        <v>2</v>
      </c>
      <c r="BL625" s="21" t="e">
        <f>IF(Wedstrijden!#REF!="x","AA","")</f>
        <v>#REF!</v>
      </c>
      <c r="BM625" s="21" t="e">
        <f>IF(Wedstrijden!#REF!="x","A","")</f>
        <v>#REF!</v>
      </c>
      <c r="BN625" s="21" t="e">
        <f>IF(Wedstrijden!#REF!="x","B1","")</f>
        <v>#REF!</v>
      </c>
      <c r="BO625" s="21" t="e">
        <f>IF(Wedstrijden!#REF!="x","BB","")</f>
        <v>#REF!</v>
      </c>
      <c r="BP625" s="21" t="e">
        <f>IF(Wedstrijden!#REF!="x","B","")</f>
        <v>#REF!</v>
      </c>
      <c r="BQ625" s="21" t="e">
        <f>IF(Wedstrijden!#REF!="x","L1","")</f>
        <v>#REF!</v>
      </c>
      <c r="BR625" s="21" t="e">
        <f>IF(Wedstrijden!#REF!="x","L2","")</f>
        <v>#REF!</v>
      </c>
      <c r="BS625" s="21" t="e">
        <f>IF(Wedstrijden!#REF!="x","M1","")</f>
        <v>#REF!</v>
      </c>
      <c r="BT625" s="21" t="e">
        <f>IF(Wedstrijden!#REF!="x","M2","")</f>
        <v>#REF!</v>
      </c>
      <c r="BU625" s="21" t="e">
        <f>IF(Wedstrijden!#REF!="x","Z1","")</f>
        <v>#REF!</v>
      </c>
      <c r="BV625" s="21" t="e">
        <f>IF(Wedstrijden!#REF!="x","Z2","")</f>
        <v>#REF!</v>
      </c>
      <c r="BW625" s="21">
        <f>IF(COUNTA(Wedstrijden!#REF!)&lt;&gt;0,1,"")</f>
        <v>1</v>
      </c>
      <c r="BX625" s="21">
        <f t="shared" si="55"/>
        <v>1</v>
      </c>
      <c r="BY625" s="21" t="e">
        <f>IF(Wedstrijden!#REF!="x","BB","")</f>
        <v>#REF!</v>
      </c>
      <c r="BZ625" s="21" t="e">
        <f>IF(Wedstrijden!#REF!="x","B","")</f>
        <v>#REF!</v>
      </c>
      <c r="CA625" s="21" t="e">
        <f>IF(Wedstrijden!#REF!="x","L1","")</f>
        <v>#REF!</v>
      </c>
      <c r="CB625" s="21" t="e">
        <f>IF(Wedstrijden!#REF!="x","L2","")</f>
        <v>#REF!</v>
      </c>
      <c r="CC625" s="21" t="e">
        <f>IF(Wedstrijden!#REF!="x","M1","")</f>
        <v>#REF!</v>
      </c>
      <c r="CD625" s="21" t="e">
        <f>IF(Wedstrijden!#REF!="x","M2","")</f>
        <v>#REF!</v>
      </c>
      <c r="CE625" s="21" t="e">
        <f>IF(Wedstrijden!#REF!="x","Z1","")</f>
        <v>#REF!</v>
      </c>
      <c r="CF625" s="21" t="e">
        <f>IF(Wedstrijden!#REF!="x","Z2","")</f>
        <v>#REF!</v>
      </c>
      <c r="CG625" s="21" t="e">
        <f>IF(Wedstrijden!#REF!="x","ZZL","")</f>
        <v>#REF!</v>
      </c>
      <c r="CL625" s="21">
        <f>IF(COUNTA(Wedstrijden!#REF!)&lt;&gt;0,2,"")</f>
        <v>2</v>
      </c>
      <c r="CM625" s="21">
        <f t="shared" si="56"/>
        <v>2</v>
      </c>
      <c r="CN625" s="21" t="e">
        <f>IF(Wedstrijden!#REF!="x","AA","")</f>
        <v>#REF!</v>
      </c>
      <c r="CO625" s="21" t="e">
        <f>IF(Wedstrijden!#REF!="x","A","")</f>
        <v>#REF!</v>
      </c>
      <c r="CP625" s="21" t="e">
        <f>IF(Wedstrijden!#REF!="x","BB","")</f>
        <v>#REF!</v>
      </c>
      <c r="CQ625" s="21" t="e">
        <f>IF(Wedstrijden!#REF!="x","B","")</f>
        <v>#REF!</v>
      </c>
      <c r="CR625" s="21" t="e">
        <f>IF(Wedstrijden!#REF!="x","L","")</f>
        <v>#REF!</v>
      </c>
      <c r="CS625" s="21" t="e">
        <f>IF(Wedstrijden!#REF!="x","M","")</f>
        <v>#REF!</v>
      </c>
      <c r="CT625" s="21" t="e">
        <f>IF(Wedstrijden!#REF!="x","Z","")</f>
        <v>#REF!</v>
      </c>
      <c r="CU625" s="21" t="e">
        <f>IF(Wedstrijden!#REF!="x","ZZ","")</f>
        <v>#REF!</v>
      </c>
      <c r="CV625" s="21">
        <f>IF(COUNTA(Wedstrijden!#REF!)&lt;&gt;0,2,"")</f>
        <v>2</v>
      </c>
      <c r="CW625" s="21">
        <f t="shared" si="57"/>
        <v>1</v>
      </c>
      <c r="CX625" s="21" t="e">
        <f>IF(Wedstrijden!#REF!="x","BB","")</f>
        <v>#REF!</v>
      </c>
      <c r="CY625" s="21" t="e">
        <f>IF(Wedstrijden!#REF!="x","B","")</f>
        <v>#REF!</v>
      </c>
      <c r="CZ625" s="21" t="e">
        <f>IF(Wedstrijden!#REF!="x","L","")</f>
        <v>#REF!</v>
      </c>
      <c r="DA625" s="21" t="e">
        <f>IF(Wedstrijden!#REF!="x","M","")</f>
        <v>#REF!</v>
      </c>
      <c r="DB625" s="21" t="e">
        <f>IF(Wedstrijden!#REF!="x","Z","")</f>
        <v>#REF!</v>
      </c>
      <c r="DC625" s="21" t="e">
        <f>IF(Wedstrijden!#REF!="x","ZZ","")</f>
        <v>#REF!</v>
      </c>
      <c r="DD625" s="21" t="e">
        <f>IF(Wedstrijden!#REF!="x","1.40","")</f>
        <v>#REF!</v>
      </c>
      <c r="DE625" s="21">
        <f>IF(COUNTA(Wedstrijden!#REF!)&lt;&gt;0,6,"")</f>
        <v>6</v>
      </c>
      <c r="DF625" s="21">
        <f t="shared" si="58"/>
        <v>2</v>
      </c>
      <c r="DG625" s="21" t="e">
        <f>IF(Wedstrijden!#REF!="x","L","")</f>
        <v>#REF!</v>
      </c>
      <c r="DH625" s="21" t="e">
        <f>IF(Wedstrijden!#REF!="x","M","")</f>
        <v>#REF!</v>
      </c>
      <c r="DI625" s="21" t="e">
        <f>IF(Wedstrijden!#REF!="x","Z","")</f>
        <v>#REF!</v>
      </c>
      <c r="DJ625" s="21" t="e">
        <f>IF(Wedstrijden!#REF!="x","Z","")</f>
        <v>#REF!</v>
      </c>
      <c r="DK625" s="21">
        <f>IF(COUNTA(Wedstrijden!#REF!)&lt;&gt;0,6,"")</f>
        <v>6</v>
      </c>
      <c r="DL625" s="21">
        <f t="shared" si="59"/>
        <v>1</v>
      </c>
      <c r="DM625" s="21" t="e">
        <f>IF(Wedstrijden!#REF!="x","L","")</f>
        <v>#REF!</v>
      </c>
      <c r="DN625" s="21" t="e">
        <f>IF(Wedstrijden!#REF!="x","M","")</f>
        <v>#REF!</v>
      </c>
      <c r="DO625" s="21" t="e">
        <f>IF(Wedstrijden!#REF!="x","Z","")</f>
        <v>#REF!</v>
      </c>
      <c r="DP625" s="21" t="e">
        <f>IF(Wedstrijden!#REF!="x","Z","")</f>
        <v>#REF!</v>
      </c>
    </row>
    <row r="626" spans="1:120" ht="14.4" x14ac:dyDescent="0.3">
      <c r="A626" s="23">
        <f>Wedstrijden!B549</f>
        <v>0</v>
      </c>
      <c r="B626" s="21" t="str">
        <f>IFERROR(VLOOKUP(Wedstrijden!D549,Wedstrijdlocaties!$B$2:$E$600,2,FALSE),"")</f>
        <v/>
      </c>
      <c r="C626" s="21">
        <f>Wedstrijden!E549</f>
        <v>0</v>
      </c>
      <c r="D626" s="21" t="str">
        <f>IFERROR(VLOOKUP(Wedstrijden!F549,Organisaties!$B$2:$C$500,2,FALSE),"")</f>
        <v/>
      </c>
      <c r="E626" s="21" t="str">
        <f>IFERROR(VLOOKUP(Wedstrijden!F549,Organisaties!$B$2:$G$500,5,FALSE),"")</f>
        <v/>
      </c>
      <c r="F626" s="21" t="e">
        <f>IF(Wedstrijden!#REF!&lt;&gt;"",Wedstrijden!#REF!,"")</f>
        <v>#REF!</v>
      </c>
      <c r="G626" s="21" t="e">
        <f>IF(Wedstrijden!#REF!="Indoor",1,0)</f>
        <v>#REF!</v>
      </c>
      <c r="H626" s="21" t="e">
        <f>Wedstrijden!#REF!</f>
        <v>#REF!</v>
      </c>
      <c r="I626" s="21" t="e">
        <f>IF(Wedstrijden!#REF!="Nee",0,IF(Wedstrijden!#REF!="Ja",1,""))</f>
        <v>#REF!</v>
      </c>
      <c r="J626" s="21" t="e">
        <f>IF(Wedstrijden!#REF!&lt;&gt;"",Wedstrijden!#REF!,"")</f>
        <v>#REF!</v>
      </c>
      <c r="BJ626" s="21">
        <f>IF(COUNTA(Wedstrijden!#REF!)&lt;&gt;0,1,"")</f>
        <v>1</v>
      </c>
      <c r="BK626" s="21">
        <f t="shared" si="54"/>
        <v>2</v>
      </c>
      <c r="BL626" s="21" t="e">
        <f>IF(Wedstrijden!#REF!="x","AA","")</f>
        <v>#REF!</v>
      </c>
      <c r="BM626" s="21" t="e">
        <f>IF(Wedstrijden!#REF!="x","A","")</f>
        <v>#REF!</v>
      </c>
      <c r="BN626" s="21" t="e">
        <f>IF(Wedstrijden!#REF!="x","B1","")</f>
        <v>#REF!</v>
      </c>
      <c r="BO626" s="21" t="e">
        <f>IF(Wedstrijden!#REF!="x","BB","")</f>
        <v>#REF!</v>
      </c>
      <c r="BP626" s="21" t="e">
        <f>IF(Wedstrijden!#REF!="x","B","")</f>
        <v>#REF!</v>
      </c>
      <c r="BQ626" s="21" t="e">
        <f>IF(Wedstrijden!#REF!="x","L1","")</f>
        <v>#REF!</v>
      </c>
      <c r="BR626" s="21" t="e">
        <f>IF(Wedstrijden!#REF!="x","L2","")</f>
        <v>#REF!</v>
      </c>
      <c r="BS626" s="21" t="e">
        <f>IF(Wedstrijden!#REF!="x","M1","")</f>
        <v>#REF!</v>
      </c>
      <c r="BT626" s="21" t="e">
        <f>IF(Wedstrijden!#REF!="x","M2","")</f>
        <v>#REF!</v>
      </c>
      <c r="BU626" s="21" t="e">
        <f>IF(Wedstrijden!#REF!="x","Z1","")</f>
        <v>#REF!</v>
      </c>
      <c r="BV626" s="21" t="e">
        <f>IF(Wedstrijden!#REF!="x","Z2","")</f>
        <v>#REF!</v>
      </c>
      <c r="BW626" s="21">
        <f>IF(COUNTA(Wedstrijden!#REF!)&lt;&gt;0,1,"")</f>
        <v>1</v>
      </c>
      <c r="BX626" s="21">
        <f t="shared" si="55"/>
        <v>1</v>
      </c>
      <c r="BY626" s="21" t="e">
        <f>IF(Wedstrijden!#REF!="x","BB","")</f>
        <v>#REF!</v>
      </c>
      <c r="BZ626" s="21" t="e">
        <f>IF(Wedstrijden!#REF!="x","B","")</f>
        <v>#REF!</v>
      </c>
      <c r="CA626" s="21" t="e">
        <f>IF(Wedstrijden!#REF!="x","L1","")</f>
        <v>#REF!</v>
      </c>
      <c r="CB626" s="21" t="e">
        <f>IF(Wedstrijden!#REF!="x","L2","")</f>
        <v>#REF!</v>
      </c>
      <c r="CC626" s="21" t="e">
        <f>IF(Wedstrijden!#REF!="x","M1","")</f>
        <v>#REF!</v>
      </c>
      <c r="CD626" s="21" t="e">
        <f>IF(Wedstrijden!#REF!="x","M2","")</f>
        <v>#REF!</v>
      </c>
      <c r="CE626" s="21" t="e">
        <f>IF(Wedstrijden!#REF!="x","Z1","")</f>
        <v>#REF!</v>
      </c>
      <c r="CF626" s="21" t="e">
        <f>IF(Wedstrijden!#REF!="x","Z2","")</f>
        <v>#REF!</v>
      </c>
      <c r="CG626" s="21" t="e">
        <f>IF(Wedstrijden!#REF!="x","ZZL","")</f>
        <v>#REF!</v>
      </c>
      <c r="CL626" s="21">
        <f>IF(COUNTA(Wedstrijden!#REF!)&lt;&gt;0,2,"")</f>
        <v>2</v>
      </c>
      <c r="CM626" s="21">
        <f t="shared" si="56"/>
        <v>2</v>
      </c>
      <c r="CN626" s="21" t="e">
        <f>IF(Wedstrijden!#REF!="x","AA","")</f>
        <v>#REF!</v>
      </c>
      <c r="CO626" s="21" t="e">
        <f>IF(Wedstrijden!#REF!="x","A","")</f>
        <v>#REF!</v>
      </c>
      <c r="CP626" s="21" t="e">
        <f>IF(Wedstrijden!#REF!="x","BB","")</f>
        <v>#REF!</v>
      </c>
      <c r="CQ626" s="21" t="e">
        <f>IF(Wedstrijden!#REF!="x","B","")</f>
        <v>#REF!</v>
      </c>
      <c r="CR626" s="21" t="e">
        <f>IF(Wedstrijden!#REF!="x","L","")</f>
        <v>#REF!</v>
      </c>
      <c r="CS626" s="21" t="e">
        <f>IF(Wedstrijden!#REF!="x","M","")</f>
        <v>#REF!</v>
      </c>
      <c r="CT626" s="21" t="e">
        <f>IF(Wedstrijden!#REF!="x","Z","")</f>
        <v>#REF!</v>
      </c>
      <c r="CU626" s="21" t="e">
        <f>IF(Wedstrijden!#REF!="x","ZZ","")</f>
        <v>#REF!</v>
      </c>
      <c r="CV626" s="21">
        <f>IF(COUNTA(Wedstrijden!#REF!)&lt;&gt;0,2,"")</f>
        <v>2</v>
      </c>
      <c r="CW626" s="21">
        <f t="shared" si="57"/>
        <v>1</v>
      </c>
      <c r="CX626" s="21" t="e">
        <f>IF(Wedstrijden!#REF!="x","BB","")</f>
        <v>#REF!</v>
      </c>
      <c r="CY626" s="21" t="e">
        <f>IF(Wedstrijden!#REF!="x","B","")</f>
        <v>#REF!</v>
      </c>
      <c r="CZ626" s="21" t="e">
        <f>IF(Wedstrijden!#REF!="x","L","")</f>
        <v>#REF!</v>
      </c>
      <c r="DA626" s="21" t="e">
        <f>IF(Wedstrijden!#REF!="x","M","")</f>
        <v>#REF!</v>
      </c>
      <c r="DB626" s="21" t="e">
        <f>IF(Wedstrijden!#REF!="x","Z","")</f>
        <v>#REF!</v>
      </c>
      <c r="DC626" s="21" t="e">
        <f>IF(Wedstrijden!#REF!="x","ZZ","")</f>
        <v>#REF!</v>
      </c>
      <c r="DD626" s="21" t="e">
        <f>IF(Wedstrijden!#REF!="x","1.40","")</f>
        <v>#REF!</v>
      </c>
      <c r="DE626" s="21">
        <f>IF(COUNTA(Wedstrijden!#REF!)&lt;&gt;0,6,"")</f>
        <v>6</v>
      </c>
      <c r="DF626" s="21">
        <f t="shared" si="58"/>
        <v>2</v>
      </c>
      <c r="DG626" s="21" t="e">
        <f>IF(Wedstrijden!#REF!="x","L","")</f>
        <v>#REF!</v>
      </c>
      <c r="DH626" s="21" t="e">
        <f>IF(Wedstrijden!#REF!="x","M","")</f>
        <v>#REF!</v>
      </c>
      <c r="DI626" s="21" t="e">
        <f>IF(Wedstrijden!#REF!="x","Z","")</f>
        <v>#REF!</v>
      </c>
      <c r="DJ626" s="21" t="e">
        <f>IF(Wedstrijden!#REF!="x","Z","")</f>
        <v>#REF!</v>
      </c>
      <c r="DK626" s="21">
        <f>IF(COUNTA(Wedstrijden!#REF!)&lt;&gt;0,6,"")</f>
        <v>6</v>
      </c>
      <c r="DL626" s="21">
        <f t="shared" si="59"/>
        <v>1</v>
      </c>
      <c r="DM626" s="21" t="e">
        <f>IF(Wedstrijden!#REF!="x","L","")</f>
        <v>#REF!</v>
      </c>
      <c r="DN626" s="21" t="e">
        <f>IF(Wedstrijden!#REF!="x","M","")</f>
        <v>#REF!</v>
      </c>
      <c r="DO626" s="21" t="e">
        <f>IF(Wedstrijden!#REF!="x","Z","")</f>
        <v>#REF!</v>
      </c>
      <c r="DP626" s="21" t="e">
        <f>IF(Wedstrijden!#REF!="x","Z","")</f>
        <v>#REF!</v>
      </c>
    </row>
    <row r="627" spans="1:120" ht="14.4" x14ac:dyDescent="0.3">
      <c r="A627" s="23">
        <f>Wedstrijden!B550</f>
        <v>0</v>
      </c>
      <c r="B627" s="21" t="str">
        <f>IFERROR(VLOOKUP(Wedstrijden!D550,Wedstrijdlocaties!$B$2:$E$600,2,FALSE),"")</f>
        <v/>
      </c>
      <c r="C627" s="21">
        <f>Wedstrijden!E550</f>
        <v>0</v>
      </c>
      <c r="D627" s="21" t="str">
        <f>IFERROR(VLOOKUP(Wedstrijden!F550,Organisaties!$B$2:$C$500,2,FALSE),"")</f>
        <v/>
      </c>
      <c r="E627" s="21" t="str">
        <f>IFERROR(VLOOKUP(Wedstrijden!F550,Organisaties!$B$2:$G$500,5,FALSE),"")</f>
        <v/>
      </c>
      <c r="F627" s="21" t="e">
        <f>IF(Wedstrijden!#REF!&lt;&gt;"",Wedstrijden!#REF!,"")</f>
        <v>#REF!</v>
      </c>
      <c r="G627" s="21" t="e">
        <f>IF(Wedstrijden!#REF!="Indoor",1,0)</f>
        <v>#REF!</v>
      </c>
      <c r="H627" s="21" t="e">
        <f>Wedstrijden!#REF!</f>
        <v>#REF!</v>
      </c>
      <c r="I627" s="21" t="e">
        <f>IF(Wedstrijden!#REF!="Nee",0,IF(Wedstrijden!#REF!="Ja",1,""))</f>
        <v>#REF!</v>
      </c>
      <c r="J627" s="21" t="e">
        <f>IF(Wedstrijden!#REF!&lt;&gt;"",Wedstrijden!#REF!,"")</f>
        <v>#REF!</v>
      </c>
      <c r="BJ627" s="21">
        <f>IF(COUNTA(Wedstrijden!#REF!)&lt;&gt;0,1,"")</f>
        <v>1</v>
      </c>
      <c r="BK627" s="21">
        <f t="shared" si="54"/>
        <v>2</v>
      </c>
      <c r="BL627" s="21" t="e">
        <f>IF(Wedstrijden!#REF!="x","AA","")</f>
        <v>#REF!</v>
      </c>
      <c r="BM627" s="21" t="e">
        <f>IF(Wedstrijden!#REF!="x","A","")</f>
        <v>#REF!</v>
      </c>
      <c r="BN627" s="21" t="e">
        <f>IF(Wedstrijden!#REF!="x","B1","")</f>
        <v>#REF!</v>
      </c>
      <c r="BO627" s="21" t="e">
        <f>IF(Wedstrijden!#REF!="x","BB","")</f>
        <v>#REF!</v>
      </c>
      <c r="BP627" s="21" t="e">
        <f>IF(Wedstrijden!#REF!="x","B","")</f>
        <v>#REF!</v>
      </c>
      <c r="BQ627" s="21" t="e">
        <f>IF(Wedstrijden!#REF!="x","L1","")</f>
        <v>#REF!</v>
      </c>
      <c r="BR627" s="21" t="e">
        <f>IF(Wedstrijden!#REF!="x","L2","")</f>
        <v>#REF!</v>
      </c>
      <c r="BS627" s="21" t="e">
        <f>IF(Wedstrijden!#REF!="x","M1","")</f>
        <v>#REF!</v>
      </c>
      <c r="BT627" s="21" t="e">
        <f>IF(Wedstrijden!#REF!="x","M2","")</f>
        <v>#REF!</v>
      </c>
      <c r="BU627" s="21" t="e">
        <f>IF(Wedstrijden!#REF!="x","Z1","")</f>
        <v>#REF!</v>
      </c>
      <c r="BV627" s="21" t="e">
        <f>IF(Wedstrijden!#REF!="x","Z2","")</f>
        <v>#REF!</v>
      </c>
      <c r="BW627" s="21">
        <f>IF(COUNTA(Wedstrijden!#REF!)&lt;&gt;0,1,"")</f>
        <v>1</v>
      </c>
      <c r="BX627" s="21">
        <f t="shared" si="55"/>
        <v>1</v>
      </c>
      <c r="BY627" s="21" t="e">
        <f>IF(Wedstrijden!#REF!="x","BB","")</f>
        <v>#REF!</v>
      </c>
      <c r="BZ627" s="21" t="e">
        <f>IF(Wedstrijden!#REF!="x","B","")</f>
        <v>#REF!</v>
      </c>
      <c r="CA627" s="21" t="e">
        <f>IF(Wedstrijden!#REF!="x","L1","")</f>
        <v>#REF!</v>
      </c>
      <c r="CB627" s="21" t="e">
        <f>IF(Wedstrijden!#REF!="x","L2","")</f>
        <v>#REF!</v>
      </c>
      <c r="CC627" s="21" t="e">
        <f>IF(Wedstrijden!#REF!="x","M1","")</f>
        <v>#REF!</v>
      </c>
      <c r="CD627" s="21" t="e">
        <f>IF(Wedstrijden!#REF!="x","M2","")</f>
        <v>#REF!</v>
      </c>
      <c r="CE627" s="21" t="e">
        <f>IF(Wedstrijden!#REF!="x","Z1","")</f>
        <v>#REF!</v>
      </c>
      <c r="CF627" s="21" t="e">
        <f>IF(Wedstrijden!#REF!="x","Z2","")</f>
        <v>#REF!</v>
      </c>
      <c r="CG627" s="21" t="e">
        <f>IF(Wedstrijden!#REF!="x","ZZL","")</f>
        <v>#REF!</v>
      </c>
      <c r="CL627" s="21">
        <f>IF(COUNTA(Wedstrijden!#REF!)&lt;&gt;0,2,"")</f>
        <v>2</v>
      </c>
      <c r="CM627" s="21">
        <f t="shared" si="56"/>
        <v>2</v>
      </c>
      <c r="CN627" s="21" t="e">
        <f>IF(Wedstrijden!#REF!="x","AA","")</f>
        <v>#REF!</v>
      </c>
      <c r="CO627" s="21" t="e">
        <f>IF(Wedstrijden!#REF!="x","A","")</f>
        <v>#REF!</v>
      </c>
      <c r="CP627" s="21" t="e">
        <f>IF(Wedstrijden!#REF!="x","BB","")</f>
        <v>#REF!</v>
      </c>
      <c r="CQ627" s="21" t="e">
        <f>IF(Wedstrijden!#REF!="x","B","")</f>
        <v>#REF!</v>
      </c>
      <c r="CR627" s="21" t="e">
        <f>IF(Wedstrijden!#REF!="x","L","")</f>
        <v>#REF!</v>
      </c>
      <c r="CS627" s="21" t="e">
        <f>IF(Wedstrijden!#REF!="x","M","")</f>
        <v>#REF!</v>
      </c>
      <c r="CT627" s="21" t="e">
        <f>IF(Wedstrijden!#REF!="x","Z","")</f>
        <v>#REF!</v>
      </c>
      <c r="CU627" s="21" t="e">
        <f>IF(Wedstrijden!#REF!="x","ZZ","")</f>
        <v>#REF!</v>
      </c>
      <c r="CV627" s="21">
        <f>IF(COUNTA(Wedstrijden!#REF!)&lt;&gt;0,2,"")</f>
        <v>2</v>
      </c>
      <c r="CW627" s="21">
        <f t="shared" si="57"/>
        <v>1</v>
      </c>
      <c r="CX627" s="21" t="e">
        <f>IF(Wedstrijden!#REF!="x","BB","")</f>
        <v>#REF!</v>
      </c>
      <c r="CY627" s="21" t="e">
        <f>IF(Wedstrijden!#REF!="x","B","")</f>
        <v>#REF!</v>
      </c>
      <c r="CZ627" s="21" t="e">
        <f>IF(Wedstrijden!#REF!="x","L","")</f>
        <v>#REF!</v>
      </c>
      <c r="DA627" s="21" t="e">
        <f>IF(Wedstrijden!#REF!="x","M","")</f>
        <v>#REF!</v>
      </c>
      <c r="DB627" s="21" t="e">
        <f>IF(Wedstrijden!#REF!="x","Z","")</f>
        <v>#REF!</v>
      </c>
      <c r="DC627" s="21" t="e">
        <f>IF(Wedstrijden!#REF!="x","ZZ","")</f>
        <v>#REF!</v>
      </c>
      <c r="DD627" s="21" t="e">
        <f>IF(Wedstrijden!#REF!="x","1.40","")</f>
        <v>#REF!</v>
      </c>
      <c r="DE627" s="21">
        <f>IF(COUNTA(Wedstrijden!#REF!)&lt;&gt;0,6,"")</f>
        <v>6</v>
      </c>
      <c r="DF627" s="21">
        <f t="shared" si="58"/>
        <v>2</v>
      </c>
      <c r="DG627" s="21" t="e">
        <f>IF(Wedstrijden!#REF!="x","L","")</f>
        <v>#REF!</v>
      </c>
      <c r="DH627" s="21" t="e">
        <f>IF(Wedstrijden!#REF!="x","M","")</f>
        <v>#REF!</v>
      </c>
      <c r="DI627" s="21" t="e">
        <f>IF(Wedstrijden!#REF!="x","Z","")</f>
        <v>#REF!</v>
      </c>
      <c r="DJ627" s="21" t="e">
        <f>IF(Wedstrijden!#REF!="x","Z","")</f>
        <v>#REF!</v>
      </c>
      <c r="DK627" s="21">
        <f>IF(COUNTA(Wedstrijden!#REF!)&lt;&gt;0,6,"")</f>
        <v>6</v>
      </c>
      <c r="DL627" s="21">
        <f t="shared" si="59"/>
        <v>1</v>
      </c>
      <c r="DM627" s="21" t="e">
        <f>IF(Wedstrijden!#REF!="x","L","")</f>
        <v>#REF!</v>
      </c>
      <c r="DN627" s="21" t="e">
        <f>IF(Wedstrijden!#REF!="x","M","")</f>
        <v>#REF!</v>
      </c>
      <c r="DO627" s="21" t="e">
        <f>IF(Wedstrijden!#REF!="x","Z","")</f>
        <v>#REF!</v>
      </c>
      <c r="DP627" s="21" t="e">
        <f>IF(Wedstrijden!#REF!="x","Z","")</f>
        <v>#REF!</v>
      </c>
    </row>
    <row r="628" spans="1:120" ht="14.4" x14ac:dyDescent="0.3">
      <c r="A628" s="23">
        <f>Wedstrijden!B551</f>
        <v>0</v>
      </c>
      <c r="B628" s="21" t="str">
        <f>IFERROR(VLOOKUP(Wedstrijden!D551,Wedstrijdlocaties!$B$2:$E$600,2,FALSE),"")</f>
        <v/>
      </c>
      <c r="C628" s="21">
        <f>Wedstrijden!E551</f>
        <v>0</v>
      </c>
      <c r="D628" s="21" t="str">
        <f>IFERROR(VLOOKUP(Wedstrijden!F551,Organisaties!$B$2:$C$500,2,FALSE),"")</f>
        <v/>
      </c>
      <c r="E628" s="21" t="str">
        <f>IFERROR(VLOOKUP(Wedstrijden!F551,Organisaties!$B$2:$G$500,5,FALSE),"")</f>
        <v/>
      </c>
      <c r="F628" s="21" t="e">
        <f>IF(Wedstrijden!#REF!&lt;&gt;"",Wedstrijden!#REF!,"")</f>
        <v>#REF!</v>
      </c>
      <c r="G628" s="21" t="e">
        <f>IF(Wedstrijden!#REF!="Indoor",1,0)</f>
        <v>#REF!</v>
      </c>
      <c r="H628" s="21" t="e">
        <f>Wedstrijden!#REF!</f>
        <v>#REF!</v>
      </c>
      <c r="I628" s="21" t="e">
        <f>IF(Wedstrijden!#REF!="Nee",0,IF(Wedstrijden!#REF!="Ja",1,""))</f>
        <v>#REF!</v>
      </c>
      <c r="J628" s="21" t="e">
        <f>IF(Wedstrijden!#REF!&lt;&gt;"",Wedstrijden!#REF!,"")</f>
        <v>#REF!</v>
      </c>
      <c r="BJ628" s="21">
        <f>IF(COUNTA(Wedstrijden!#REF!)&lt;&gt;0,1,"")</f>
        <v>1</v>
      </c>
      <c r="BK628" s="21">
        <f t="shared" si="54"/>
        <v>2</v>
      </c>
      <c r="BL628" s="21" t="e">
        <f>IF(Wedstrijden!#REF!="x","AA","")</f>
        <v>#REF!</v>
      </c>
      <c r="BM628" s="21" t="e">
        <f>IF(Wedstrijden!#REF!="x","A","")</f>
        <v>#REF!</v>
      </c>
      <c r="BN628" s="21" t="e">
        <f>IF(Wedstrijden!#REF!="x","B1","")</f>
        <v>#REF!</v>
      </c>
      <c r="BO628" s="21" t="e">
        <f>IF(Wedstrijden!#REF!="x","BB","")</f>
        <v>#REF!</v>
      </c>
      <c r="BP628" s="21" t="e">
        <f>IF(Wedstrijden!#REF!="x","B","")</f>
        <v>#REF!</v>
      </c>
      <c r="BQ628" s="21" t="e">
        <f>IF(Wedstrijden!#REF!="x","L1","")</f>
        <v>#REF!</v>
      </c>
      <c r="BR628" s="21" t="e">
        <f>IF(Wedstrijden!#REF!="x","L2","")</f>
        <v>#REF!</v>
      </c>
      <c r="BS628" s="21" t="e">
        <f>IF(Wedstrijden!#REF!="x","M1","")</f>
        <v>#REF!</v>
      </c>
      <c r="BT628" s="21" t="e">
        <f>IF(Wedstrijden!#REF!="x","M2","")</f>
        <v>#REF!</v>
      </c>
      <c r="BU628" s="21" t="e">
        <f>IF(Wedstrijden!#REF!="x","Z1","")</f>
        <v>#REF!</v>
      </c>
      <c r="BV628" s="21" t="e">
        <f>IF(Wedstrijden!#REF!="x","Z2","")</f>
        <v>#REF!</v>
      </c>
      <c r="BW628" s="21">
        <f>IF(COUNTA(Wedstrijden!#REF!)&lt;&gt;0,1,"")</f>
        <v>1</v>
      </c>
      <c r="BX628" s="21">
        <f t="shared" si="55"/>
        <v>1</v>
      </c>
      <c r="BY628" s="21" t="e">
        <f>IF(Wedstrijden!#REF!="x","BB","")</f>
        <v>#REF!</v>
      </c>
      <c r="BZ628" s="21" t="e">
        <f>IF(Wedstrijden!#REF!="x","B","")</f>
        <v>#REF!</v>
      </c>
      <c r="CA628" s="21" t="e">
        <f>IF(Wedstrijden!#REF!="x","L1","")</f>
        <v>#REF!</v>
      </c>
      <c r="CB628" s="21" t="e">
        <f>IF(Wedstrijden!#REF!="x","L2","")</f>
        <v>#REF!</v>
      </c>
      <c r="CC628" s="21" t="e">
        <f>IF(Wedstrijden!#REF!="x","M1","")</f>
        <v>#REF!</v>
      </c>
      <c r="CD628" s="21" t="e">
        <f>IF(Wedstrijden!#REF!="x","M2","")</f>
        <v>#REF!</v>
      </c>
      <c r="CE628" s="21" t="e">
        <f>IF(Wedstrijden!#REF!="x","Z1","")</f>
        <v>#REF!</v>
      </c>
      <c r="CF628" s="21" t="e">
        <f>IF(Wedstrijden!#REF!="x","Z2","")</f>
        <v>#REF!</v>
      </c>
      <c r="CG628" s="21" t="e">
        <f>IF(Wedstrijden!#REF!="x","ZZL","")</f>
        <v>#REF!</v>
      </c>
      <c r="CL628" s="21">
        <f>IF(COUNTA(Wedstrijden!#REF!)&lt;&gt;0,2,"")</f>
        <v>2</v>
      </c>
      <c r="CM628" s="21">
        <f t="shared" si="56"/>
        <v>2</v>
      </c>
      <c r="CN628" s="21" t="e">
        <f>IF(Wedstrijden!#REF!="x","AA","")</f>
        <v>#REF!</v>
      </c>
      <c r="CO628" s="21" t="e">
        <f>IF(Wedstrijden!#REF!="x","A","")</f>
        <v>#REF!</v>
      </c>
      <c r="CP628" s="21" t="e">
        <f>IF(Wedstrijden!#REF!="x","BB","")</f>
        <v>#REF!</v>
      </c>
      <c r="CQ628" s="21" t="e">
        <f>IF(Wedstrijden!#REF!="x","B","")</f>
        <v>#REF!</v>
      </c>
      <c r="CR628" s="21" t="e">
        <f>IF(Wedstrijden!#REF!="x","L","")</f>
        <v>#REF!</v>
      </c>
      <c r="CS628" s="21" t="e">
        <f>IF(Wedstrijden!#REF!="x","M","")</f>
        <v>#REF!</v>
      </c>
      <c r="CT628" s="21" t="e">
        <f>IF(Wedstrijden!#REF!="x","Z","")</f>
        <v>#REF!</v>
      </c>
      <c r="CU628" s="21" t="e">
        <f>IF(Wedstrijden!#REF!="x","ZZ","")</f>
        <v>#REF!</v>
      </c>
      <c r="CV628" s="21">
        <f>IF(COUNTA(Wedstrijden!#REF!)&lt;&gt;0,2,"")</f>
        <v>2</v>
      </c>
      <c r="CW628" s="21">
        <f t="shared" si="57"/>
        <v>1</v>
      </c>
      <c r="CX628" s="21" t="e">
        <f>IF(Wedstrijden!#REF!="x","BB","")</f>
        <v>#REF!</v>
      </c>
      <c r="CY628" s="21" t="e">
        <f>IF(Wedstrijden!#REF!="x","B","")</f>
        <v>#REF!</v>
      </c>
      <c r="CZ628" s="21" t="e">
        <f>IF(Wedstrijden!#REF!="x","L","")</f>
        <v>#REF!</v>
      </c>
      <c r="DA628" s="21" t="e">
        <f>IF(Wedstrijden!#REF!="x","M","")</f>
        <v>#REF!</v>
      </c>
      <c r="DB628" s="21" t="e">
        <f>IF(Wedstrijden!#REF!="x","Z","")</f>
        <v>#REF!</v>
      </c>
      <c r="DC628" s="21" t="e">
        <f>IF(Wedstrijden!#REF!="x","ZZ","")</f>
        <v>#REF!</v>
      </c>
      <c r="DD628" s="21" t="e">
        <f>IF(Wedstrijden!#REF!="x","1.40","")</f>
        <v>#REF!</v>
      </c>
      <c r="DE628" s="21">
        <f>IF(COUNTA(Wedstrijden!#REF!)&lt;&gt;0,6,"")</f>
        <v>6</v>
      </c>
      <c r="DF628" s="21">
        <f t="shared" si="58"/>
        <v>2</v>
      </c>
      <c r="DG628" s="21" t="e">
        <f>IF(Wedstrijden!#REF!="x","L","")</f>
        <v>#REF!</v>
      </c>
      <c r="DH628" s="21" t="e">
        <f>IF(Wedstrijden!#REF!="x","M","")</f>
        <v>#REF!</v>
      </c>
      <c r="DI628" s="21" t="e">
        <f>IF(Wedstrijden!#REF!="x","Z","")</f>
        <v>#REF!</v>
      </c>
      <c r="DJ628" s="21" t="e">
        <f>IF(Wedstrijden!#REF!="x","Z","")</f>
        <v>#REF!</v>
      </c>
      <c r="DK628" s="21">
        <f>IF(COUNTA(Wedstrijden!#REF!)&lt;&gt;0,6,"")</f>
        <v>6</v>
      </c>
      <c r="DL628" s="21">
        <f t="shared" si="59"/>
        <v>1</v>
      </c>
      <c r="DM628" s="21" t="e">
        <f>IF(Wedstrijden!#REF!="x","L","")</f>
        <v>#REF!</v>
      </c>
      <c r="DN628" s="21" t="e">
        <f>IF(Wedstrijden!#REF!="x","M","")</f>
        <v>#REF!</v>
      </c>
      <c r="DO628" s="21" t="e">
        <f>IF(Wedstrijden!#REF!="x","Z","")</f>
        <v>#REF!</v>
      </c>
      <c r="DP628" s="21" t="e">
        <f>IF(Wedstrijden!#REF!="x","Z","")</f>
        <v>#REF!</v>
      </c>
    </row>
    <row r="629" spans="1:120" ht="14.4" x14ac:dyDescent="0.3">
      <c r="A629" s="23">
        <f>Wedstrijden!B552</f>
        <v>0</v>
      </c>
      <c r="B629" s="21" t="str">
        <f>IFERROR(VLOOKUP(Wedstrijden!D552,Wedstrijdlocaties!$B$2:$E$600,2,FALSE),"")</f>
        <v/>
      </c>
      <c r="C629" s="21">
        <f>Wedstrijden!E552</f>
        <v>0</v>
      </c>
      <c r="D629" s="21" t="str">
        <f>IFERROR(VLOOKUP(Wedstrijden!F552,Organisaties!$B$2:$C$500,2,FALSE),"")</f>
        <v/>
      </c>
      <c r="E629" s="21" t="str">
        <f>IFERROR(VLOOKUP(Wedstrijden!F552,Organisaties!$B$2:$G$500,5,FALSE),"")</f>
        <v/>
      </c>
      <c r="F629" s="21" t="e">
        <f>IF(Wedstrijden!#REF!&lt;&gt;"",Wedstrijden!#REF!,"")</f>
        <v>#REF!</v>
      </c>
      <c r="G629" s="21" t="e">
        <f>IF(Wedstrijden!#REF!="Indoor",1,0)</f>
        <v>#REF!</v>
      </c>
      <c r="H629" s="21" t="e">
        <f>Wedstrijden!#REF!</f>
        <v>#REF!</v>
      </c>
      <c r="I629" s="21" t="e">
        <f>IF(Wedstrijden!#REF!="Nee",0,IF(Wedstrijden!#REF!="Ja",1,""))</f>
        <v>#REF!</v>
      </c>
      <c r="J629" s="21" t="e">
        <f>IF(Wedstrijden!#REF!&lt;&gt;"",Wedstrijden!#REF!,"")</f>
        <v>#REF!</v>
      </c>
      <c r="BJ629" s="21">
        <f>IF(COUNTA(Wedstrijden!#REF!)&lt;&gt;0,1,"")</f>
        <v>1</v>
      </c>
      <c r="BK629" s="21">
        <f t="shared" si="54"/>
        <v>2</v>
      </c>
      <c r="BL629" s="21" t="e">
        <f>IF(Wedstrijden!#REF!="x","AA","")</f>
        <v>#REF!</v>
      </c>
      <c r="BM629" s="21" t="e">
        <f>IF(Wedstrijden!#REF!="x","A","")</f>
        <v>#REF!</v>
      </c>
      <c r="BN629" s="21" t="e">
        <f>IF(Wedstrijden!#REF!="x","B1","")</f>
        <v>#REF!</v>
      </c>
      <c r="BO629" s="21" t="e">
        <f>IF(Wedstrijden!#REF!="x","BB","")</f>
        <v>#REF!</v>
      </c>
      <c r="BP629" s="21" t="e">
        <f>IF(Wedstrijden!#REF!="x","B","")</f>
        <v>#REF!</v>
      </c>
      <c r="BQ629" s="21" t="e">
        <f>IF(Wedstrijden!#REF!="x","L1","")</f>
        <v>#REF!</v>
      </c>
      <c r="BR629" s="21" t="e">
        <f>IF(Wedstrijden!#REF!="x","L2","")</f>
        <v>#REF!</v>
      </c>
      <c r="BS629" s="21" t="e">
        <f>IF(Wedstrijden!#REF!="x","M1","")</f>
        <v>#REF!</v>
      </c>
      <c r="BT629" s="21" t="e">
        <f>IF(Wedstrijden!#REF!="x","M2","")</f>
        <v>#REF!</v>
      </c>
      <c r="BU629" s="21" t="e">
        <f>IF(Wedstrijden!#REF!="x","Z1","")</f>
        <v>#REF!</v>
      </c>
      <c r="BV629" s="21" t="e">
        <f>IF(Wedstrijden!#REF!="x","Z2","")</f>
        <v>#REF!</v>
      </c>
      <c r="BW629" s="21">
        <f>IF(COUNTA(Wedstrijden!#REF!)&lt;&gt;0,1,"")</f>
        <v>1</v>
      </c>
      <c r="BX629" s="21">
        <f t="shared" si="55"/>
        <v>1</v>
      </c>
      <c r="BY629" s="21" t="e">
        <f>IF(Wedstrijden!#REF!="x","BB","")</f>
        <v>#REF!</v>
      </c>
      <c r="BZ629" s="21" t="e">
        <f>IF(Wedstrijden!#REF!="x","B","")</f>
        <v>#REF!</v>
      </c>
      <c r="CA629" s="21" t="e">
        <f>IF(Wedstrijden!#REF!="x","L1","")</f>
        <v>#REF!</v>
      </c>
      <c r="CB629" s="21" t="e">
        <f>IF(Wedstrijden!#REF!="x","L2","")</f>
        <v>#REF!</v>
      </c>
      <c r="CC629" s="21" t="e">
        <f>IF(Wedstrijden!#REF!="x","M1","")</f>
        <v>#REF!</v>
      </c>
      <c r="CD629" s="21" t="e">
        <f>IF(Wedstrijden!#REF!="x","M2","")</f>
        <v>#REF!</v>
      </c>
      <c r="CE629" s="21" t="e">
        <f>IF(Wedstrijden!#REF!="x","Z1","")</f>
        <v>#REF!</v>
      </c>
      <c r="CF629" s="21" t="e">
        <f>IF(Wedstrijden!#REF!="x","Z2","")</f>
        <v>#REF!</v>
      </c>
      <c r="CG629" s="21" t="e">
        <f>IF(Wedstrijden!#REF!="x","ZZL","")</f>
        <v>#REF!</v>
      </c>
      <c r="CL629" s="21">
        <f>IF(COUNTA(Wedstrijden!#REF!)&lt;&gt;0,2,"")</f>
        <v>2</v>
      </c>
      <c r="CM629" s="21">
        <f t="shared" si="56"/>
        <v>2</v>
      </c>
      <c r="CN629" s="21" t="e">
        <f>IF(Wedstrijden!#REF!="x","AA","")</f>
        <v>#REF!</v>
      </c>
      <c r="CO629" s="21" t="e">
        <f>IF(Wedstrijden!#REF!="x","A","")</f>
        <v>#REF!</v>
      </c>
      <c r="CP629" s="21" t="e">
        <f>IF(Wedstrijden!#REF!="x","BB","")</f>
        <v>#REF!</v>
      </c>
      <c r="CQ629" s="21" t="e">
        <f>IF(Wedstrijden!#REF!="x","B","")</f>
        <v>#REF!</v>
      </c>
      <c r="CR629" s="21" t="e">
        <f>IF(Wedstrijden!#REF!="x","L","")</f>
        <v>#REF!</v>
      </c>
      <c r="CS629" s="21" t="e">
        <f>IF(Wedstrijden!#REF!="x","M","")</f>
        <v>#REF!</v>
      </c>
      <c r="CT629" s="21" t="e">
        <f>IF(Wedstrijden!#REF!="x","Z","")</f>
        <v>#REF!</v>
      </c>
      <c r="CU629" s="21" t="e">
        <f>IF(Wedstrijden!#REF!="x","ZZ","")</f>
        <v>#REF!</v>
      </c>
      <c r="CV629" s="21">
        <f>IF(COUNTA(Wedstrijden!#REF!)&lt;&gt;0,2,"")</f>
        <v>2</v>
      </c>
      <c r="CW629" s="21">
        <f t="shared" si="57"/>
        <v>1</v>
      </c>
      <c r="CX629" s="21" t="e">
        <f>IF(Wedstrijden!#REF!="x","BB","")</f>
        <v>#REF!</v>
      </c>
      <c r="CY629" s="21" t="e">
        <f>IF(Wedstrijden!#REF!="x","B","")</f>
        <v>#REF!</v>
      </c>
      <c r="CZ629" s="21" t="e">
        <f>IF(Wedstrijden!#REF!="x","L","")</f>
        <v>#REF!</v>
      </c>
      <c r="DA629" s="21" t="e">
        <f>IF(Wedstrijden!#REF!="x","M","")</f>
        <v>#REF!</v>
      </c>
      <c r="DB629" s="21" t="e">
        <f>IF(Wedstrijden!#REF!="x","Z","")</f>
        <v>#REF!</v>
      </c>
      <c r="DC629" s="21" t="e">
        <f>IF(Wedstrijden!#REF!="x","ZZ","")</f>
        <v>#REF!</v>
      </c>
      <c r="DD629" s="21" t="e">
        <f>IF(Wedstrijden!#REF!="x","1.40","")</f>
        <v>#REF!</v>
      </c>
      <c r="DE629" s="21">
        <f>IF(COUNTA(Wedstrijden!#REF!)&lt;&gt;0,6,"")</f>
        <v>6</v>
      </c>
      <c r="DF629" s="21">
        <f t="shared" si="58"/>
        <v>2</v>
      </c>
      <c r="DG629" s="21" t="e">
        <f>IF(Wedstrijden!#REF!="x","L","")</f>
        <v>#REF!</v>
      </c>
      <c r="DH629" s="21" t="e">
        <f>IF(Wedstrijden!#REF!="x","M","")</f>
        <v>#REF!</v>
      </c>
      <c r="DI629" s="21" t="e">
        <f>IF(Wedstrijden!#REF!="x","Z","")</f>
        <v>#REF!</v>
      </c>
      <c r="DJ629" s="21" t="e">
        <f>IF(Wedstrijden!#REF!="x","Z","")</f>
        <v>#REF!</v>
      </c>
      <c r="DK629" s="21">
        <f>IF(COUNTA(Wedstrijden!#REF!)&lt;&gt;0,6,"")</f>
        <v>6</v>
      </c>
      <c r="DL629" s="21">
        <f t="shared" si="59"/>
        <v>1</v>
      </c>
      <c r="DM629" s="21" t="e">
        <f>IF(Wedstrijden!#REF!="x","L","")</f>
        <v>#REF!</v>
      </c>
      <c r="DN629" s="21" t="e">
        <f>IF(Wedstrijden!#REF!="x","M","")</f>
        <v>#REF!</v>
      </c>
      <c r="DO629" s="21" t="e">
        <f>IF(Wedstrijden!#REF!="x","Z","")</f>
        <v>#REF!</v>
      </c>
      <c r="DP629" s="21" t="e">
        <f>IF(Wedstrijden!#REF!="x","Z","")</f>
        <v>#REF!</v>
      </c>
    </row>
    <row r="630" spans="1:120" ht="14.4" x14ac:dyDescent="0.3">
      <c r="A630" s="23">
        <f>Wedstrijden!B553</f>
        <v>0</v>
      </c>
      <c r="B630" s="21" t="str">
        <f>IFERROR(VLOOKUP(Wedstrijden!D553,Wedstrijdlocaties!$B$2:$E$600,2,FALSE),"")</f>
        <v/>
      </c>
      <c r="C630" s="21">
        <f>Wedstrijden!E553</f>
        <v>0</v>
      </c>
      <c r="D630" s="21" t="str">
        <f>IFERROR(VLOOKUP(Wedstrijden!F553,Organisaties!$B$2:$C$500,2,FALSE),"")</f>
        <v/>
      </c>
      <c r="E630" s="21" t="str">
        <f>IFERROR(VLOOKUP(Wedstrijden!F553,Organisaties!$B$2:$G$500,5,FALSE),"")</f>
        <v/>
      </c>
      <c r="F630" s="21" t="e">
        <f>IF(Wedstrijden!#REF!&lt;&gt;"",Wedstrijden!#REF!,"")</f>
        <v>#REF!</v>
      </c>
      <c r="G630" s="21" t="e">
        <f>IF(Wedstrijden!#REF!="Indoor",1,0)</f>
        <v>#REF!</v>
      </c>
      <c r="H630" s="21" t="e">
        <f>Wedstrijden!#REF!</f>
        <v>#REF!</v>
      </c>
      <c r="I630" s="21" t="e">
        <f>IF(Wedstrijden!#REF!="Nee",0,IF(Wedstrijden!#REF!="Ja",1,""))</f>
        <v>#REF!</v>
      </c>
      <c r="J630" s="21" t="e">
        <f>IF(Wedstrijden!#REF!&lt;&gt;"",Wedstrijden!#REF!,"")</f>
        <v>#REF!</v>
      </c>
      <c r="BJ630" s="21">
        <f>IF(COUNTA(Wedstrijden!#REF!)&lt;&gt;0,1,"")</f>
        <v>1</v>
      </c>
      <c r="BK630" s="21">
        <f t="shared" si="54"/>
        <v>2</v>
      </c>
      <c r="BL630" s="21" t="e">
        <f>IF(Wedstrijden!#REF!="x","AA","")</f>
        <v>#REF!</v>
      </c>
      <c r="BM630" s="21" t="e">
        <f>IF(Wedstrijden!#REF!="x","A","")</f>
        <v>#REF!</v>
      </c>
      <c r="BN630" s="21" t="e">
        <f>IF(Wedstrijden!#REF!="x","B1","")</f>
        <v>#REF!</v>
      </c>
      <c r="BO630" s="21" t="e">
        <f>IF(Wedstrijden!#REF!="x","BB","")</f>
        <v>#REF!</v>
      </c>
      <c r="BP630" s="21" t="e">
        <f>IF(Wedstrijden!#REF!="x","B","")</f>
        <v>#REF!</v>
      </c>
      <c r="BQ630" s="21" t="e">
        <f>IF(Wedstrijden!#REF!="x","L1","")</f>
        <v>#REF!</v>
      </c>
      <c r="BR630" s="21" t="e">
        <f>IF(Wedstrijden!#REF!="x","L2","")</f>
        <v>#REF!</v>
      </c>
      <c r="BS630" s="21" t="e">
        <f>IF(Wedstrijden!#REF!="x","M1","")</f>
        <v>#REF!</v>
      </c>
      <c r="BT630" s="21" t="e">
        <f>IF(Wedstrijden!#REF!="x","M2","")</f>
        <v>#REF!</v>
      </c>
      <c r="BU630" s="21" t="e">
        <f>IF(Wedstrijden!#REF!="x","Z1","")</f>
        <v>#REF!</v>
      </c>
      <c r="BV630" s="21" t="e">
        <f>IF(Wedstrijden!#REF!="x","Z2","")</f>
        <v>#REF!</v>
      </c>
      <c r="BW630" s="21">
        <f>IF(COUNTA(Wedstrijden!#REF!)&lt;&gt;0,1,"")</f>
        <v>1</v>
      </c>
      <c r="BX630" s="21">
        <f t="shared" si="55"/>
        <v>1</v>
      </c>
      <c r="BY630" s="21" t="e">
        <f>IF(Wedstrijden!#REF!="x","BB","")</f>
        <v>#REF!</v>
      </c>
      <c r="BZ630" s="21" t="e">
        <f>IF(Wedstrijden!#REF!="x","B","")</f>
        <v>#REF!</v>
      </c>
      <c r="CA630" s="21" t="e">
        <f>IF(Wedstrijden!#REF!="x","L1","")</f>
        <v>#REF!</v>
      </c>
      <c r="CB630" s="21" t="e">
        <f>IF(Wedstrijden!#REF!="x","L2","")</f>
        <v>#REF!</v>
      </c>
      <c r="CC630" s="21" t="e">
        <f>IF(Wedstrijden!#REF!="x","M1","")</f>
        <v>#REF!</v>
      </c>
      <c r="CD630" s="21" t="e">
        <f>IF(Wedstrijden!#REF!="x","M2","")</f>
        <v>#REF!</v>
      </c>
      <c r="CE630" s="21" t="e">
        <f>IF(Wedstrijden!#REF!="x","Z1","")</f>
        <v>#REF!</v>
      </c>
      <c r="CF630" s="21" t="e">
        <f>IF(Wedstrijden!#REF!="x","Z2","")</f>
        <v>#REF!</v>
      </c>
      <c r="CG630" s="21" t="e">
        <f>IF(Wedstrijden!#REF!="x","ZZL","")</f>
        <v>#REF!</v>
      </c>
      <c r="CL630" s="21">
        <f>IF(COUNTA(Wedstrijden!#REF!)&lt;&gt;0,2,"")</f>
        <v>2</v>
      </c>
      <c r="CM630" s="21">
        <f t="shared" si="56"/>
        <v>2</v>
      </c>
      <c r="CN630" s="21" t="e">
        <f>IF(Wedstrijden!#REF!="x","AA","")</f>
        <v>#REF!</v>
      </c>
      <c r="CO630" s="21" t="e">
        <f>IF(Wedstrijden!#REF!="x","A","")</f>
        <v>#REF!</v>
      </c>
      <c r="CP630" s="21" t="e">
        <f>IF(Wedstrijden!#REF!="x","BB","")</f>
        <v>#REF!</v>
      </c>
      <c r="CQ630" s="21" t="e">
        <f>IF(Wedstrijden!#REF!="x","B","")</f>
        <v>#REF!</v>
      </c>
      <c r="CR630" s="21" t="e">
        <f>IF(Wedstrijden!#REF!="x","L","")</f>
        <v>#REF!</v>
      </c>
      <c r="CS630" s="21" t="e">
        <f>IF(Wedstrijden!#REF!="x","M","")</f>
        <v>#REF!</v>
      </c>
      <c r="CT630" s="21" t="e">
        <f>IF(Wedstrijden!#REF!="x","Z","")</f>
        <v>#REF!</v>
      </c>
      <c r="CU630" s="21" t="e">
        <f>IF(Wedstrijden!#REF!="x","ZZ","")</f>
        <v>#REF!</v>
      </c>
      <c r="CV630" s="21">
        <f>IF(COUNTA(Wedstrijden!#REF!)&lt;&gt;0,2,"")</f>
        <v>2</v>
      </c>
      <c r="CW630" s="21">
        <f t="shared" si="57"/>
        <v>1</v>
      </c>
      <c r="CX630" s="21" t="e">
        <f>IF(Wedstrijden!#REF!="x","BB","")</f>
        <v>#REF!</v>
      </c>
      <c r="CY630" s="21" t="e">
        <f>IF(Wedstrijden!#REF!="x","B","")</f>
        <v>#REF!</v>
      </c>
      <c r="CZ630" s="21" t="e">
        <f>IF(Wedstrijden!#REF!="x","L","")</f>
        <v>#REF!</v>
      </c>
      <c r="DA630" s="21" t="e">
        <f>IF(Wedstrijden!#REF!="x","M","")</f>
        <v>#REF!</v>
      </c>
      <c r="DB630" s="21" t="e">
        <f>IF(Wedstrijden!#REF!="x","Z","")</f>
        <v>#REF!</v>
      </c>
      <c r="DC630" s="21" t="e">
        <f>IF(Wedstrijden!#REF!="x","ZZ","")</f>
        <v>#REF!</v>
      </c>
      <c r="DD630" s="21" t="e">
        <f>IF(Wedstrijden!#REF!="x","1.40","")</f>
        <v>#REF!</v>
      </c>
      <c r="DE630" s="21">
        <f>IF(COUNTA(Wedstrijden!#REF!)&lt;&gt;0,6,"")</f>
        <v>6</v>
      </c>
      <c r="DF630" s="21">
        <f t="shared" si="58"/>
        <v>2</v>
      </c>
      <c r="DG630" s="21" t="e">
        <f>IF(Wedstrijden!#REF!="x","L","")</f>
        <v>#REF!</v>
      </c>
      <c r="DH630" s="21" t="e">
        <f>IF(Wedstrijden!#REF!="x","M","")</f>
        <v>#REF!</v>
      </c>
      <c r="DI630" s="21" t="e">
        <f>IF(Wedstrijden!#REF!="x","Z","")</f>
        <v>#REF!</v>
      </c>
      <c r="DJ630" s="21" t="e">
        <f>IF(Wedstrijden!#REF!="x","Z","")</f>
        <v>#REF!</v>
      </c>
      <c r="DK630" s="21">
        <f>IF(COUNTA(Wedstrijden!#REF!)&lt;&gt;0,6,"")</f>
        <v>6</v>
      </c>
      <c r="DL630" s="21">
        <f t="shared" si="59"/>
        <v>1</v>
      </c>
      <c r="DM630" s="21" t="e">
        <f>IF(Wedstrijden!#REF!="x","L","")</f>
        <v>#REF!</v>
      </c>
      <c r="DN630" s="21" t="e">
        <f>IF(Wedstrijden!#REF!="x","M","")</f>
        <v>#REF!</v>
      </c>
      <c r="DO630" s="21" t="e">
        <f>IF(Wedstrijden!#REF!="x","Z","")</f>
        <v>#REF!</v>
      </c>
      <c r="DP630" s="21" t="e">
        <f>IF(Wedstrijden!#REF!="x","Z","")</f>
        <v>#REF!</v>
      </c>
    </row>
    <row r="631" spans="1:120" ht="14.4" x14ac:dyDescent="0.3">
      <c r="A631" s="23">
        <f>Wedstrijden!B554</f>
        <v>0</v>
      </c>
      <c r="B631" s="21" t="str">
        <f>IFERROR(VLOOKUP(Wedstrijden!D554,Wedstrijdlocaties!$B$2:$E$600,2,FALSE),"")</f>
        <v/>
      </c>
      <c r="C631" s="21">
        <f>Wedstrijden!E554</f>
        <v>0</v>
      </c>
      <c r="D631" s="21" t="str">
        <f>IFERROR(VLOOKUP(Wedstrijden!F554,Organisaties!$B$2:$C$500,2,FALSE),"")</f>
        <v/>
      </c>
      <c r="E631" s="21" t="str">
        <f>IFERROR(VLOOKUP(Wedstrijden!F554,Organisaties!$B$2:$G$500,5,FALSE),"")</f>
        <v/>
      </c>
      <c r="F631" s="21" t="e">
        <f>IF(Wedstrijden!#REF!&lt;&gt;"",Wedstrijden!#REF!,"")</f>
        <v>#REF!</v>
      </c>
      <c r="G631" s="21" t="e">
        <f>IF(Wedstrijden!#REF!="Indoor",1,0)</f>
        <v>#REF!</v>
      </c>
      <c r="H631" s="21" t="e">
        <f>Wedstrijden!#REF!</f>
        <v>#REF!</v>
      </c>
      <c r="I631" s="21" t="e">
        <f>IF(Wedstrijden!#REF!="Nee",0,IF(Wedstrijden!#REF!="Ja",1,""))</f>
        <v>#REF!</v>
      </c>
      <c r="J631" s="21" t="e">
        <f>IF(Wedstrijden!#REF!&lt;&gt;"",Wedstrijden!#REF!,"")</f>
        <v>#REF!</v>
      </c>
      <c r="BJ631" s="21">
        <f>IF(COUNTA(Wedstrijden!#REF!)&lt;&gt;0,1,"")</f>
        <v>1</v>
      </c>
      <c r="BK631" s="21">
        <f t="shared" si="54"/>
        <v>2</v>
      </c>
      <c r="BL631" s="21" t="e">
        <f>IF(Wedstrijden!#REF!="x","AA","")</f>
        <v>#REF!</v>
      </c>
      <c r="BM631" s="21" t="e">
        <f>IF(Wedstrijden!#REF!="x","A","")</f>
        <v>#REF!</v>
      </c>
      <c r="BN631" s="21" t="e">
        <f>IF(Wedstrijden!#REF!="x","B1","")</f>
        <v>#REF!</v>
      </c>
      <c r="BO631" s="21" t="e">
        <f>IF(Wedstrijden!#REF!="x","BB","")</f>
        <v>#REF!</v>
      </c>
      <c r="BP631" s="21" t="e">
        <f>IF(Wedstrijden!#REF!="x","B","")</f>
        <v>#REF!</v>
      </c>
      <c r="BQ631" s="21" t="e">
        <f>IF(Wedstrijden!#REF!="x","L1","")</f>
        <v>#REF!</v>
      </c>
      <c r="BR631" s="21" t="e">
        <f>IF(Wedstrijden!#REF!="x","L2","")</f>
        <v>#REF!</v>
      </c>
      <c r="BS631" s="21" t="e">
        <f>IF(Wedstrijden!#REF!="x","M1","")</f>
        <v>#REF!</v>
      </c>
      <c r="BT631" s="21" t="e">
        <f>IF(Wedstrijden!#REF!="x","M2","")</f>
        <v>#REF!</v>
      </c>
      <c r="BU631" s="21" t="e">
        <f>IF(Wedstrijden!#REF!="x","Z1","")</f>
        <v>#REF!</v>
      </c>
      <c r="BV631" s="21" t="e">
        <f>IF(Wedstrijden!#REF!="x","Z2","")</f>
        <v>#REF!</v>
      </c>
      <c r="BW631" s="21">
        <f>IF(COUNTA(Wedstrijden!#REF!)&lt;&gt;0,1,"")</f>
        <v>1</v>
      </c>
      <c r="BX631" s="21">
        <f t="shared" si="55"/>
        <v>1</v>
      </c>
      <c r="BY631" s="21" t="e">
        <f>IF(Wedstrijden!#REF!="x","BB","")</f>
        <v>#REF!</v>
      </c>
      <c r="BZ631" s="21" t="e">
        <f>IF(Wedstrijden!#REF!="x","B","")</f>
        <v>#REF!</v>
      </c>
      <c r="CA631" s="21" t="e">
        <f>IF(Wedstrijden!#REF!="x","L1","")</f>
        <v>#REF!</v>
      </c>
      <c r="CB631" s="21" t="e">
        <f>IF(Wedstrijden!#REF!="x","L2","")</f>
        <v>#REF!</v>
      </c>
      <c r="CC631" s="21" t="e">
        <f>IF(Wedstrijden!#REF!="x","M1","")</f>
        <v>#REF!</v>
      </c>
      <c r="CD631" s="21" t="e">
        <f>IF(Wedstrijden!#REF!="x","M2","")</f>
        <v>#REF!</v>
      </c>
      <c r="CE631" s="21" t="e">
        <f>IF(Wedstrijden!#REF!="x","Z1","")</f>
        <v>#REF!</v>
      </c>
      <c r="CF631" s="21" t="e">
        <f>IF(Wedstrijden!#REF!="x","Z2","")</f>
        <v>#REF!</v>
      </c>
      <c r="CG631" s="21" t="e">
        <f>IF(Wedstrijden!#REF!="x","ZZL","")</f>
        <v>#REF!</v>
      </c>
      <c r="CL631" s="21">
        <f>IF(COUNTA(Wedstrijden!#REF!)&lt;&gt;0,2,"")</f>
        <v>2</v>
      </c>
      <c r="CM631" s="21">
        <f t="shared" si="56"/>
        <v>2</v>
      </c>
      <c r="CN631" s="21" t="e">
        <f>IF(Wedstrijden!#REF!="x","AA","")</f>
        <v>#REF!</v>
      </c>
      <c r="CO631" s="21" t="e">
        <f>IF(Wedstrijden!#REF!="x","A","")</f>
        <v>#REF!</v>
      </c>
      <c r="CP631" s="21" t="e">
        <f>IF(Wedstrijden!#REF!="x","BB","")</f>
        <v>#REF!</v>
      </c>
      <c r="CQ631" s="21" t="e">
        <f>IF(Wedstrijden!#REF!="x","B","")</f>
        <v>#REF!</v>
      </c>
      <c r="CR631" s="21" t="e">
        <f>IF(Wedstrijden!#REF!="x","L","")</f>
        <v>#REF!</v>
      </c>
      <c r="CS631" s="21" t="e">
        <f>IF(Wedstrijden!#REF!="x","M","")</f>
        <v>#REF!</v>
      </c>
      <c r="CT631" s="21" t="e">
        <f>IF(Wedstrijden!#REF!="x","Z","")</f>
        <v>#REF!</v>
      </c>
      <c r="CU631" s="21" t="e">
        <f>IF(Wedstrijden!#REF!="x","ZZ","")</f>
        <v>#REF!</v>
      </c>
      <c r="CV631" s="21">
        <f>IF(COUNTA(Wedstrijden!#REF!)&lt;&gt;0,2,"")</f>
        <v>2</v>
      </c>
      <c r="CW631" s="21">
        <f t="shared" si="57"/>
        <v>1</v>
      </c>
      <c r="CX631" s="21" t="e">
        <f>IF(Wedstrijden!#REF!="x","BB","")</f>
        <v>#REF!</v>
      </c>
      <c r="CY631" s="21" t="e">
        <f>IF(Wedstrijden!#REF!="x","B","")</f>
        <v>#REF!</v>
      </c>
      <c r="CZ631" s="21" t="e">
        <f>IF(Wedstrijden!#REF!="x","L","")</f>
        <v>#REF!</v>
      </c>
      <c r="DA631" s="21" t="e">
        <f>IF(Wedstrijden!#REF!="x","M","")</f>
        <v>#REF!</v>
      </c>
      <c r="DB631" s="21" t="e">
        <f>IF(Wedstrijden!#REF!="x","Z","")</f>
        <v>#REF!</v>
      </c>
      <c r="DC631" s="21" t="e">
        <f>IF(Wedstrijden!#REF!="x","ZZ","")</f>
        <v>#REF!</v>
      </c>
      <c r="DD631" s="21" t="e">
        <f>IF(Wedstrijden!#REF!="x","1.40","")</f>
        <v>#REF!</v>
      </c>
      <c r="DE631" s="21">
        <f>IF(COUNTA(Wedstrijden!#REF!)&lt;&gt;0,6,"")</f>
        <v>6</v>
      </c>
      <c r="DF631" s="21">
        <f t="shared" si="58"/>
        <v>2</v>
      </c>
      <c r="DG631" s="21" t="e">
        <f>IF(Wedstrijden!#REF!="x","L","")</f>
        <v>#REF!</v>
      </c>
      <c r="DH631" s="21" t="e">
        <f>IF(Wedstrijden!#REF!="x","M","")</f>
        <v>#REF!</v>
      </c>
      <c r="DI631" s="21" t="e">
        <f>IF(Wedstrijden!#REF!="x","Z","")</f>
        <v>#REF!</v>
      </c>
      <c r="DJ631" s="21" t="e">
        <f>IF(Wedstrijden!#REF!="x","Z","")</f>
        <v>#REF!</v>
      </c>
      <c r="DK631" s="21">
        <f>IF(COUNTA(Wedstrijden!#REF!)&lt;&gt;0,6,"")</f>
        <v>6</v>
      </c>
      <c r="DL631" s="21">
        <f t="shared" si="59"/>
        <v>1</v>
      </c>
      <c r="DM631" s="21" t="e">
        <f>IF(Wedstrijden!#REF!="x","L","")</f>
        <v>#REF!</v>
      </c>
      <c r="DN631" s="21" t="e">
        <f>IF(Wedstrijden!#REF!="x","M","")</f>
        <v>#REF!</v>
      </c>
      <c r="DO631" s="21" t="e">
        <f>IF(Wedstrijden!#REF!="x","Z","")</f>
        <v>#REF!</v>
      </c>
      <c r="DP631" s="21" t="e">
        <f>IF(Wedstrijden!#REF!="x","Z","")</f>
        <v>#REF!</v>
      </c>
    </row>
    <row r="632" spans="1:120" ht="14.4" x14ac:dyDescent="0.3">
      <c r="A632" s="23">
        <f>Wedstrijden!B555</f>
        <v>0</v>
      </c>
      <c r="B632" s="21" t="str">
        <f>IFERROR(VLOOKUP(Wedstrijden!D555,Wedstrijdlocaties!$B$2:$E$600,2,FALSE),"")</f>
        <v/>
      </c>
      <c r="C632" s="21">
        <f>Wedstrijden!E555</f>
        <v>0</v>
      </c>
      <c r="D632" s="21" t="str">
        <f>IFERROR(VLOOKUP(Wedstrijden!F555,Organisaties!$B$2:$C$500,2,FALSE),"")</f>
        <v/>
      </c>
      <c r="E632" s="21" t="str">
        <f>IFERROR(VLOOKUP(Wedstrijden!F555,Organisaties!$B$2:$G$500,5,FALSE),"")</f>
        <v/>
      </c>
      <c r="F632" s="21" t="e">
        <f>IF(Wedstrijden!#REF!&lt;&gt;"",Wedstrijden!#REF!,"")</f>
        <v>#REF!</v>
      </c>
      <c r="G632" s="21" t="e">
        <f>IF(Wedstrijden!#REF!="Indoor",1,0)</f>
        <v>#REF!</v>
      </c>
      <c r="H632" s="21" t="e">
        <f>Wedstrijden!#REF!</f>
        <v>#REF!</v>
      </c>
      <c r="I632" s="21" t="e">
        <f>IF(Wedstrijden!#REF!="Nee",0,IF(Wedstrijden!#REF!="Ja",1,""))</f>
        <v>#REF!</v>
      </c>
      <c r="J632" s="21" t="e">
        <f>IF(Wedstrijden!#REF!&lt;&gt;"",Wedstrijden!#REF!,"")</f>
        <v>#REF!</v>
      </c>
      <c r="BJ632" s="21">
        <f>IF(COUNTA(Wedstrijden!#REF!)&lt;&gt;0,1,"")</f>
        <v>1</v>
      </c>
      <c r="BK632" s="21">
        <f t="shared" si="54"/>
        <v>2</v>
      </c>
      <c r="BL632" s="21" t="e">
        <f>IF(Wedstrijden!#REF!="x","AA","")</f>
        <v>#REF!</v>
      </c>
      <c r="BM632" s="21" t="e">
        <f>IF(Wedstrijden!#REF!="x","A","")</f>
        <v>#REF!</v>
      </c>
      <c r="BN632" s="21" t="e">
        <f>IF(Wedstrijden!#REF!="x","B1","")</f>
        <v>#REF!</v>
      </c>
      <c r="BO632" s="21" t="e">
        <f>IF(Wedstrijden!#REF!="x","BB","")</f>
        <v>#REF!</v>
      </c>
      <c r="BP632" s="21" t="e">
        <f>IF(Wedstrijden!#REF!="x","B","")</f>
        <v>#REF!</v>
      </c>
      <c r="BQ632" s="21" t="e">
        <f>IF(Wedstrijden!#REF!="x","L1","")</f>
        <v>#REF!</v>
      </c>
      <c r="BR632" s="21" t="e">
        <f>IF(Wedstrijden!#REF!="x","L2","")</f>
        <v>#REF!</v>
      </c>
      <c r="BS632" s="21" t="e">
        <f>IF(Wedstrijden!#REF!="x","M1","")</f>
        <v>#REF!</v>
      </c>
      <c r="BT632" s="21" t="e">
        <f>IF(Wedstrijden!#REF!="x","M2","")</f>
        <v>#REF!</v>
      </c>
      <c r="BU632" s="21" t="e">
        <f>IF(Wedstrijden!#REF!="x","Z1","")</f>
        <v>#REF!</v>
      </c>
      <c r="BV632" s="21" t="e">
        <f>IF(Wedstrijden!#REF!="x","Z2","")</f>
        <v>#REF!</v>
      </c>
      <c r="BW632" s="21">
        <f>IF(COUNTA(Wedstrijden!#REF!)&lt;&gt;0,1,"")</f>
        <v>1</v>
      </c>
      <c r="BX632" s="21">
        <f t="shared" si="55"/>
        <v>1</v>
      </c>
      <c r="BY632" s="21" t="e">
        <f>IF(Wedstrijden!#REF!="x","BB","")</f>
        <v>#REF!</v>
      </c>
      <c r="BZ632" s="21" t="e">
        <f>IF(Wedstrijden!#REF!="x","B","")</f>
        <v>#REF!</v>
      </c>
      <c r="CA632" s="21" t="e">
        <f>IF(Wedstrijden!#REF!="x","L1","")</f>
        <v>#REF!</v>
      </c>
      <c r="CB632" s="21" t="e">
        <f>IF(Wedstrijden!#REF!="x","L2","")</f>
        <v>#REF!</v>
      </c>
      <c r="CC632" s="21" t="e">
        <f>IF(Wedstrijden!#REF!="x","M1","")</f>
        <v>#REF!</v>
      </c>
      <c r="CD632" s="21" t="e">
        <f>IF(Wedstrijden!#REF!="x","M2","")</f>
        <v>#REF!</v>
      </c>
      <c r="CE632" s="21" t="e">
        <f>IF(Wedstrijden!#REF!="x","Z1","")</f>
        <v>#REF!</v>
      </c>
      <c r="CF632" s="21" t="e">
        <f>IF(Wedstrijden!#REF!="x","Z2","")</f>
        <v>#REF!</v>
      </c>
      <c r="CG632" s="21" t="e">
        <f>IF(Wedstrijden!#REF!="x","ZZL","")</f>
        <v>#REF!</v>
      </c>
      <c r="CL632" s="21">
        <f>IF(COUNTA(Wedstrijden!#REF!)&lt;&gt;0,2,"")</f>
        <v>2</v>
      </c>
      <c r="CM632" s="21">
        <f t="shared" si="56"/>
        <v>2</v>
      </c>
      <c r="CN632" s="21" t="e">
        <f>IF(Wedstrijden!#REF!="x","AA","")</f>
        <v>#REF!</v>
      </c>
      <c r="CO632" s="21" t="e">
        <f>IF(Wedstrijden!#REF!="x","A","")</f>
        <v>#REF!</v>
      </c>
      <c r="CP632" s="21" t="e">
        <f>IF(Wedstrijden!#REF!="x","BB","")</f>
        <v>#REF!</v>
      </c>
      <c r="CQ632" s="21" t="e">
        <f>IF(Wedstrijden!#REF!="x","B","")</f>
        <v>#REF!</v>
      </c>
      <c r="CR632" s="21" t="e">
        <f>IF(Wedstrijden!#REF!="x","L","")</f>
        <v>#REF!</v>
      </c>
      <c r="CS632" s="21" t="e">
        <f>IF(Wedstrijden!#REF!="x","M","")</f>
        <v>#REF!</v>
      </c>
      <c r="CT632" s="21" t="e">
        <f>IF(Wedstrijden!#REF!="x","Z","")</f>
        <v>#REF!</v>
      </c>
      <c r="CU632" s="21" t="e">
        <f>IF(Wedstrijden!#REF!="x","ZZ","")</f>
        <v>#REF!</v>
      </c>
      <c r="CV632" s="21">
        <f>IF(COUNTA(Wedstrijden!#REF!)&lt;&gt;0,2,"")</f>
        <v>2</v>
      </c>
      <c r="CW632" s="21">
        <f t="shared" si="57"/>
        <v>1</v>
      </c>
      <c r="CX632" s="21" t="e">
        <f>IF(Wedstrijden!#REF!="x","BB","")</f>
        <v>#REF!</v>
      </c>
      <c r="CY632" s="21" t="e">
        <f>IF(Wedstrijden!#REF!="x","B","")</f>
        <v>#REF!</v>
      </c>
      <c r="CZ632" s="21" t="e">
        <f>IF(Wedstrijden!#REF!="x","L","")</f>
        <v>#REF!</v>
      </c>
      <c r="DA632" s="21" t="e">
        <f>IF(Wedstrijden!#REF!="x","M","")</f>
        <v>#REF!</v>
      </c>
      <c r="DB632" s="21" t="e">
        <f>IF(Wedstrijden!#REF!="x","Z","")</f>
        <v>#REF!</v>
      </c>
      <c r="DC632" s="21" t="e">
        <f>IF(Wedstrijden!#REF!="x","ZZ","")</f>
        <v>#REF!</v>
      </c>
      <c r="DD632" s="21" t="e">
        <f>IF(Wedstrijden!#REF!="x","1.40","")</f>
        <v>#REF!</v>
      </c>
      <c r="DE632" s="21">
        <f>IF(COUNTA(Wedstrijden!#REF!)&lt;&gt;0,6,"")</f>
        <v>6</v>
      </c>
      <c r="DF632" s="21">
        <f t="shared" si="58"/>
        <v>2</v>
      </c>
      <c r="DG632" s="21" t="e">
        <f>IF(Wedstrijden!#REF!="x","L","")</f>
        <v>#REF!</v>
      </c>
      <c r="DH632" s="21" t="e">
        <f>IF(Wedstrijden!#REF!="x","M","")</f>
        <v>#REF!</v>
      </c>
      <c r="DI632" s="21" t="e">
        <f>IF(Wedstrijden!#REF!="x","Z","")</f>
        <v>#REF!</v>
      </c>
      <c r="DJ632" s="21" t="e">
        <f>IF(Wedstrijden!#REF!="x","Z","")</f>
        <v>#REF!</v>
      </c>
      <c r="DK632" s="21">
        <f>IF(COUNTA(Wedstrijden!#REF!)&lt;&gt;0,6,"")</f>
        <v>6</v>
      </c>
      <c r="DL632" s="21">
        <f t="shared" si="59"/>
        <v>1</v>
      </c>
      <c r="DM632" s="21" t="e">
        <f>IF(Wedstrijden!#REF!="x","L","")</f>
        <v>#REF!</v>
      </c>
      <c r="DN632" s="21" t="e">
        <f>IF(Wedstrijden!#REF!="x","M","")</f>
        <v>#REF!</v>
      </c>
      <c r="DO632" s="21" t="e">
        <f>IF(Wedstrijden!#REF!="x","Z","")</f>
        <v>#REF!</v>
      </c>
      <c r="DP632" s="21" t="e">
        <f>IF(Wedstrijden!#REF!="x","Z","")</f>
        <v>#REF!</v>
      </c>
    </row>
    <row r="633" spans="1:120" ht="14.4" x14ac:dyDescent="0.3">
      <c r="A633" s="23">
        <f>Wedstrijden!B556</f>
        <v>0</v>
      </c>
      <c r="B633" s="21" t="str">
        <f>IFERROR(VLOOKUP(Wedstrijden!D556,Wedstrijdlocaties!$B$2:$E$600,2,FALSE),"")</f>
        <v/>
      </c>
      <c r="C633" s="21">
        <f>Wedstrijden!E556</f>
        <v>0</v>
      </c>
      <c r="D633" s="21" t="str">
        <f>IFERROR(VLOOKUP(Wedstrijden!F556,Organisaties!$B$2:$C$500,2,FALSE),"")</f>
        <v/>
      </c>
      <c r="E633" s="21" t="str">
        <f>IFERROR(VLOOKUP(Wedstrijden!F556,Organisaties!$B$2:$G$500,5,FALSE),"")</f>
        <v/>
      </c>
      <c r="F633" s="21" t="e">
        <f>IF(Wedstrijden!#REF!&lt;&gt;"",Wedstrijden!#REF!,"")</f>
        <v>#REF!</v>
      </c>
      <c r="G633" s="21" t="e">
        <f>IF(Wedstrijden!#REF!="Indoor",1,0)</f>
        <v>#REF!</v>
      </c>
      <c r="H633" s="21" t="e">
        <f>Wedstrijden!#REF!</f>
        <v>#REF!</v>
      </c>
      <c r="I633" s="21" t="e">
        <f>IF(Wedstrijden!#REF!="Nee",0,IF(Wedstrijden!#REF!="Ja",1,""))</f>
        <v>#REF!</v>
      </c>
      <c r="J633" s="21" t="e">
        <f>IF(Wedstrijden!#REF!&lt;&gt;"",Wedstrijden!#REF!,"")</f>
        <v>#REF!</v>
      </c>
      <c r="BJ633" s="21">
        <f>IF(COUNTA(Wedstrijden!#REF!)&lt;&gt;0,1,"")</f>
        <v>1</v>
      </c>
      <c r="BK633" s="21">
        <f t="shared" si="54"/>
        <v>2</v>
      </c>
      <c r="BL633" s="21" t="e">
        <f>IF(Wedstrijden!#REF!="x","AA","")</f>
        <v>#REF!</v>
      </c>
      <c r="BM633" s="21" t="e">
        <f>IF(Wedstrijden!#REF!="x","A","")</f>
        <v>#REF!</v>
      </c>
      <c r="BN633" s="21" t="e">
        <f>IF(Wedstrijden!#REF!="x","B1","")</f>
        <v>#REF!</v>
      </c>
      <c r="BO633" s="21" t="e">
        <f>IF(Wedstrijden!#REF!="x","BB","")</f>
        <v>#REF!</v>
      </c>
      <c r="BP633" s="21" t="e">
        <f>IF(Wedstrijden!#REF!="x","B","")</f>
        <v>#REF!</v>
      </c>
      <c r="BQ633" s="21" t="e">
        <f>IF(Wedstrijden!#REF!="x","L1","")</f>
        <v>#REF!</v>
      </c>
      <c r="BR633" s="21" t="e">
        <f>IF(Wedstrijden!#REF!="x","L2","")</f>
        <v>#REF!</v>
      </c>
      <c r="BS633" s="21" t="e">
        <f>IF(Wedstrijden!#REF!="x","M1","")</f>
        <v>#REF!</v>
      </c>
      <c r="BT633" s="21" t="e">
        <f>IF(Wedstrijden!#REF!="x","M2","")</f>
        <v>#REF!</v>
      </c>
      <c r="BU633" s="21" t="e">
        <f>IF(Wedstrijden!#REF!="x","Z1","")</f>
        <v>#REF!</v>
      </c>
      <c r="BV633" s="21" t="e">
        <f>IF(Wedstrijden!#REF!="x","Z2","")</f>
        <v>#REF!</v>
      </c>
      <c r="BW633" s="21">
        <f>IF(COUNTA(Wedstrijden!#REF!)&lt;&gt;0,1,"")</f>
        <v>1</v>
      </c>
      <c r="BX633" s="21">
        <f t="shared" si="55"/>
        <v>1</v>
      </c>
      <c r="BY633" s="21" t="e">
        <f>IF(Wedstrijden!#REF!="x","BB","")</f>
        <v>#REF!</v>
      </c>
      <c r="BZ633" s="21" t="e">
        <f>IF(Wedstrijden!#REF!="x","B","")</f>
        <v>#REF!</v>
      </c>
      <c r="CA633" s="21" t="e">
        <f>IF(Wedstrijden!#REF!="x","L1","")</f>
        <v>#REF!</v>
      </c>
      <c r="CB633" s="21" t="e">
        <f>IF(Wedstrijden!#REF!="x","L2","")</f>
        <v>#REF!</v>
      </c>
      <c r="CC633" s="21" t="e">
        <f>IF(Wedstrijden!#REF!="x","M1","")</f>
        <v>#REF!</v>
      </c>
      <c r="CD633" s="21" t="e">
        <f>IF(Wedstrijden!#REF!="x","M2","")</f>
        <v>#REF!</v>
      </c>
      <c r="CE633" s="21" t="e">
        <f>IF(Wedstrijden!#REF!="x","Z1","")</f>
        <v>#REF!</v>
      </c>
      <c r="CF633" s="21" t="e">
        <f>IF(Wedstrijden!#REF!="x","Z2","")</f>
        <v>#REF!</v>
      </c>
      <c r="CG633" s="21" t="e">
        <f>IF(Wedstrijden!#REF!="x","ZZL","")</f>
        <v>#REF!</v>
      </c>
      <c r="CL633" s="21">
        <f>IF(COUNTA(Wedstrijden!#REF!)&lt;&gt;0,2,"")</f>
        <v>2</v>
      </c>
      <c r="CM633" s="21">
        <f t="shared" si="56"/>
        <v>2</v>
      </c>
      <c r="CN633" s="21" t="e">
        <f>IF(Wedstrijden!#REF!="x","AA","")</f>
        <v>#REF!</v>
      </c>
      <c r="CO633" s="21" t="e">
        <f>IF(Wedstrijden!#REF!="x","A","")</f>
        <v>#REF!</v>
      </c>
      <c r="CP633" s="21" t="e">
        <f>IF(Wedstrijden!#REF!="x","BB","")</f>
        <v>#REF!</v>
      </c>
      <c r="CQ633" s="21" t="e">
        <f>IF(Wedstrijden!#REF!="x","B","")</f>
        <v>#REF!</v>
      </c>
      <c r="CR633" s="21" t="e">
        <f>IF(Wedstrijden!#REF!="x","L","")</f>
        <v>#REF!</v>
      </c>
      <c r="CS633" s="21" t="e">
        <f>IF(Wedstrijden!#REF!="x","M","")</f>
        <v>#REF!</v>
      </c>
      <c r="CT633" s="21" t="e">
        <f>IF(Wedstrijden!#REF!="x","Z","")</f>
        <v>#REF!</v>
      </c>
      <c r="CU633" s="21" t="e">
        <f>IF(Wedstrijden!#REF!="x","ZZ","")</f>
        <v>#REF!</v>
      </c>
      <c r="CV633" s="21">
        <f>IF(COUNTA(Wedstrijden!#REF!)&lt;&gt;0,2,"")</f>
        <v>2</v>
      </c>
      <c r="CW633" s="21">
        <f t="shared" si="57"/>
        <v>1</v>
      </c>
      <c r="CX633" s="21" t="e">
        <f>IF(Wedstrijden!#REF!="x","BB","")</f>
        <v>#REF!</v>
      </c>
      <c r="CY633" s="21" t="e">
        <f>IF(Wedstrijden!#REF!="x","B","")</f>
        <v>#REF!</v>
      </c>
      <c r="CZ633" s="21" t="e">
        <f>IF(Wedstrijden!#REF!="x","L","")</f>
        <v>#REF!</v>
      </c>
      <c r="DA633" s="21" t="e">
        <f>IF(Wedstrijden!#REF!="x","M","")</f>
        <v>#REF!</v>
      </c>
      <c r="DB633" s="21" t="e">
        <f>IF(Wedstrijden!#REF!="x","Z","")</f>
        <v>#REF!</v>
      </c>
      <c r="DC633" s="21" t="e">
        <f>IF(Wedstrijden!#REF!="x","ZZ","")</f>
        <v>#REF!</v>
      </c>
      <c r="DD633" s="21" t="e">
        <f>IF(Wedstrijden!#REF!="x","1.40","")</f>
        <v>#REF!</v>
      </c>
      <c r="DE633" s="21">
        <f>IF(COUNTA(Wedstrijden!#REF!)&lt;&gt;0,6,"")</f>
        <v>6</v>
      </c>
      <c r="DF633" s="21">
        <f t="shared" si="58"/>
        <v>2</v>
      </c>
      <c r="DG633" s="21" t="e">
        <f>IF(Wedstrijden!#REF!="x","L","")</f>
        <v>#REF!</v>
      </c>
      <c r="DH633" s="21" t="e">
        <f>IF(Wedstrijden!#REF!="x","M","")</f>
        <v>#REF!</v>
      </c>
      <c r="DI633" s="21" t="e">
        <f>IF(Wedstrijden!#REF!="x","Z","")</f>
        <v>#REF!</v>
      </c>
      <c r="DJ633" s="21" t="e">
        <f>IF(Wedstrijden!#REF!="x","Z","")</f>
        <v>#REF!</v>
      </c>
      <c r="DK633" s="21">
        <f>IF(COUNTA(Wedstrijden!#REF!)&lt;&gt;0,6,"")</f>
        <v>6</v>
      </c>
      <c r="DL633" s="21">
        <f t="shared" si="59"/>
        <v>1</v>
      </c>
      <c r="DM633" s="21" t="e">
        <f>IF(Wedstrijden!#REF!="x","L","")</f>
        <v>#REF!</v>
      </c>
      <c r="DN633" s="21" t="e">
        <f>IF(Wedstrijden!#REF!="x","M","")</f>
        <v>#REF!</v>
      </c>
      <c r="DO633" s="21" t="e">
        <f>IF(Wedstrijden!#REF!="x","Z","")</f>
        <v>#REF!</v>
      </c>
      <c r="DP633" s="21" t="e">
        <f>IF(Wedstrijden!#REF!="x","Z","")</f>
        <v>#REF!</v>
      </c>
    </row>
    <row r="634" spans="1:120" ht="14.4" x14ac:dyDescent="0.3">
      <c r="A634" s="23">
        <f>Wedstrijden!B557</f>
        <v>0</v>
      </c>
      <c r="B634" s="21" t="str">
        <f>IFERROR(VLOOKUP(Wedstrijden!D557,Wedstrijdlocaties!$B$2:$E$600,2,FALSE),"")</f>
        <v/>
      </c>
      <c r="C634" s="21">
        <f>Wedstrijden!E557</f>
        <v>0</v>
      </c>
      <c r="D634" s="21" t="str">
        <f>IFERROR(VLOOKUP(Wedstrijden!F557,Organisaties!$B$2:$C$500,2,FALSE),"")</f>
        <v/>
      </c>
      <c r="E634" s="21" t="str">
        <f>IFERROR(VLOOKUP(Wedstrijden!F557,Organisaties!$B$2:$G$500,5,FALSE),"")</f>
        <v/>
      </c>
      <c r="F634" s="21" t="e">
        <f>IF(Wedstrijden!#REF!&lt;&gt;"",Wedstrijden!#REF!,"")</f>
        <v>#REF!</v>
      </c>
      <c r="G634" s="21" t="e">
        <f>IF(Wedstrijden!#REF!="Indoor",1,0)</f>
        <v>#REF!</v>
      </c>
      <c r="H634" s="21" t="e">
        <f>Wedstrijden!#REF!</f>
        <v>#REF!</v>
      </c>
      <c r="I634" s="21" t="e">
        <f>IF(Wedstrijden!#REF!="Nee",0,IF(Wedstrijden!#REF!="Ja",1,""))</f>
        <v>#REF!</v>
      </c>
      <c r="J634" s="21" t="e">
        <f>IF(Wedstrijden!#REF!&lt;&gt;"",Wedstrijden!#REF!,"")</f>
        <v>#REF!</v>
      </c>
      <c r="BJ634" s="21">
        <f>IF(COUNTA(Wedstrijden!#REF!)&lt;&gt;0,1,"")</f>
        <v>1</v>
      </c>
      <c r="BK634" s="21">
        <f t="shared" si="54"/>
        <v>2</v>
      </c>
      <c r="BL634" s="21" t="e">
        <f>IF(Wedstrijden!#REF!="x","AA","")</f>
        <v>#REF!</v>
      </c>
      <c r="BM634" s="21" t="e">
        <f>IF(Wedstrijden!#REF!="x","A","")</f>
        <v>#REF!</v>
      </c>
      <c r="BN634" s="21" t="e">
        <f>IF(Wedstrijden!#REF!="x","B1","")</f>
        <v>#REF!</v>
      </c>
      <c r="BO634" s="21" t="e">
        <f>IF(Wedstrijden!#REF!="x","BB","")</f>
        <v>#REF!</v>
      </c>
      <c r="BP634" s="21" t="e">
        <f>IF(Wedstrijden!#REF!="x","B","")</f>
        <v>#REF!</v>
      </c>
      <c r="BQ634" s="21" t="e">
        <f>IF(Wedstrijden!#REF!="x","L1","")</f>
        <v>#REF!</v>
      </c>
      <c r="BR634" s="21" t="e">
        <f>IF(Wedstrijden!#REF!="x","L2","")</f>
        <v>#REF!</v>
      </c>
      <c r="BS634" s="21" t="e">
        <f>IF(Wedstrijden!#REF!="x","M1","")</f>
        <v>#REF!</v>
      </c>
      <c r="BT634" s="21" t="e">
        <f>IF(Wedstrijden!#REF!="x","M2","")</f>
        <v>#REF!</v>
      </c>
      <c r="BU634" s="21" t="e">
        <f>IF(Wedstrijden!#REF!="x","Z1","")</f>
        <v>#REF!</v>
      </c>
      <c r="BV634" s="21" t="e">
        <f>IF(Wedstrijden!#REF!="x","Z2","")</f>
        <v>#REF!</v>
      </c>
      <c r="BW634" s="21">
        <f>IF(COUNTA(Wedstrijden!#REF!)&lt;&gt;0,1,"")</f>
        <v>1</v>
      </c>
      <c r="BX634" s="21">
        <f t="shared" si="55"/>
        <v>1</v>
      </c>
      <c r="BY634" s="21" t="e">
        <f>IF(Wedstrijden!#REF!="x","BB","")</f>
        <v>#REF!</v>
      </c>
      <c r="BZ634" s="21" t="e">
        <f>IF(Wedstrijden!#REF!="x","B","")</f>
        <v>#REF!</v>
      </c>
      <c r="CA634" s="21" t="e">
        <f>IF(Wedstrijden!#REF!="x","L1","")</f>
        <v>#REF!</v>
      </c>
      <c r="CB634" s="21" t="e">
        <f>IF(Wedstrijden!#REF!="x","L2","")</f>
        <v>#REF!</v>
      </c>
      <c r="CC634" s="21" t="e">
        <f>IF(Wedstrijden!#REF!="x","M1","")</f>
        <v>#REF!</v>
      </c>
      <c r="CD634" s="21" t="e">
        <f>IF(Wedstrijden!#REF!="x","M2","")</f>
        <v>#REF!</v>
      </c>
      <c r="CE634" s="21" t="e">
        <f>IF(Wedstrijden!#REF!="x","Z1","")</f>
        <v>#REF!</v>
      </c>
      <c r="CF634" s="21" t="e">
        <f>IF(Wedstrijden!#REF!="x","Z2","")</f>
        <v>#REF!</v>
      </c>
      <c r="CG634" s="21" t="e">
        <f>IF(Wedstrijden!#REF!="x","ZZL","")</f>
        <v>#REF!</v>
      </c>
      <c r="CL634" s="21">
        <f>IF(COUNTA(Wedstrijden!#REF!)&lt;&gt;0,2,"")</f>
        <v>2</v>
      </c>
      <c r="CM634" s="21">
        <f t="shared" si="56"/>
        <v>2</v>
      </c>
      <c r="CN634" s="21" t="e">
        <f>IF(Wedstrijden!#REF!="x","AA","")</f>
        <v>#REF!</v>
      </c>
      <c r="CO634" s="21" t="e">
        <f>IF(Wedstrijden!#REF!="x","A","")</f>
        <v>#REF!</v>
      </c>
      <c r="CP634" s="21" t="e">
        <f>IF(Wedstrijden!#REF!="x","BB","")</f>
        <v>#REF!</v>
      </c>
      <c r="CQ634" s="21" t="e">
        <f>IF(Wedstrijden!#REF!="x","B","")</f>
        <v>#REF!</v>
      </c>
      <c r="CR634" s="21" t="e">
        <f>IF(Wedstrijden!#REF!="x","L","")</f>
        <v>#REF!</v>
      </c>
      <c r="CS634" s="21" t="e">
        <f>IF(Wedstrijden!#REF!="x","M","")</f>
        <v>#REF!</v>
      </c>
      <c r="CT634" s="21" t="e">
        <f>IF(Wedstrijden!#REF!="x","Z","")</f>
        <v>#REF!</v>
      </c>
      <c r="CU634" s="21" t="e">
        <f>IF(Wedstrijden!#REF!="x","ZZ","")</f>
        <v>#REF!</v>
      </c>
      <c r="CV634" s="21">
        <f>IF(COUNTA(Wedstrijden!#REF!)&lt;&gt;0,2,"")</f>
        <v>2</v>
      </c>
      <c r="CW634" s="21">
        <f t="shared" si="57"/>
        <v>1</v>
      </c>
      <c r="CX634" s="21" t="e">
        <f>IF(Wedstrijden!#REF!="x","BB","")</f>
        <v>#REF!</v>
      </c>
      <c r="CY634" s="21" t="e">
        <f>IF(Wedstrijden!#REF!="x","B","")</f>
        <v>#REF!</v>
      </c>
      <c r="CZ634" s="21" t="e">
        <f>IF(Wedstrijden!#REF!="x","L","")</f>
        <v>#REF!</v>
      </c>
      <c r="DA634" s="21" t="e">
        <f>IF(Wedstrijden!#REF!="x","M","")</f>
        <v>#REF!</v>
      </c>
      <c r="DB634" s="21" t="e">
        <f>IF(Wedstrijden!#REF!="x","Z","")</f>
        <v>#REF!</v>
      </c>
      <c r="DC634" s="21" t="e">
        <f>IF(Wedstrijden!#REF!="x","ZZ","")</f>
        <v>#REF!</v>
      </c>
      <c r="DD634" s="21" t="e">
        <f>IF(Wedstrijden!#REF!="x","1.40","")</f>
        <v>#REF!</v>
      </c>
      <c r="DE634" s="21">
        <f>IF(COUNTA(Wedstrijden!#REF!)&lt;&gt;0,6,"")</f>
        <v>6</v>
      </c>
      <c r="DF634" s="21">
        <f t="shared" si="58"/>
        <v>2</v>
      </c>
      <c r="DG634" s="21" t="e">
        <f>IF(Wedstrijden!#REF!="x","L","")</f>
        <v>#REF!</v>
      </c>
      <c r="DH634" s="21" t="e">
        <f>IF(Wedstrijden!#REF!="x","M","")</f>
        <v>#REF!</v>
      </c>
      <c r="DI634" s="21" t="e">
        <f>IF(Wedstrijden!#REF!="x","Z","")</f>
        <v>#REF!</v>
      </c>
      <c r="DJ634" s="21" t="e">
        <f>IF(Wedstrijden!#REF!="x","Z","")</f>
        <v>#REF!</v>
      </c>
      <c r="DK634" s="21">
        <f>IF(COUNTA(Wedstrijden!#REF!)&lt;&gt;0,6,"")</f>
        <v>6</v>
      </c>
      <c r="DL634" s="21">
        <f t="shared" si="59"/>
        <v>1</v>
      </c>
      <c r="DM634" s="21" t="e">
        <f>IF(Wedstrijden!#REF!="x","L","")</f>
        <v>#REF!</v>
      </c>
      <c r="DN634" s="21" t="e">
        <f>IF(Wedstrijden!#REF!="x","M","")</f>
        <v>#REF!</v>
      </c>
      <c r="DO634" s="21" t="e">
        <f>IF(Wedstrijden!#REF!="x","Z","")</f>
        <v>#REF!</v>
      </c>
      <c r="DP634" s="21" t="e">
        <f>IF(Wedstrijden!#REF!="x","Z","")</f>
        <v>#REF!</v>
      </c>
    </row>
    <row r="635" spans="1:120" ht="14.4" x14ac:dyDescent="0.3">
      <c r="A635" s="23">
        <f>Wedstrijden!B558</f>
        <v>0</v>
      </c>
      <c r="B635" s="21" t="str">
        <f>IFERROR(VLOOKUP(Wedstrijden!D558,Wedstrijdlocaties!$B$2:$E$600,2,FALSE),"")</f>
        <v/>
      </c>
      <c r="C635" s="21">
        <f>Wedstrijden!E558</f>
        <v>0</v>
      </c>
      <c r="D635" s="21" t="str">
        <f>IFERROR(VLOOKUP(Wedstrijden!F558,Organisaties!$B$2:$C$500,2,FALSE),"")</f>
        <v/>
      </c>
      <c r="E635" s="21" t="str">
        <f>IFERROR(VLOOKUP(Wedstrijden!F558,Organisaties!$B$2:$G$500,5,FALSE),"")</f>
        <v/>
      </c>
      <c r="F635" s="21" t="e">
        <f>IF(Wedstrijden!#REF!&lt;&gt;"",Wedstrijden!#REF!,"")</f>
        <v>#REF!</v>
      </c>
      <c r="G635" s="21" t="e">
        <f>IF(Wedstrijden!#REF!="Indoor",1,0)</f>
        <v>#REF!</v>
      </c>
      <c r="H635" s="21" t="e">
        <f>Wedstrijden!#REF!</f>
        <v>#REF!</v>
      </c>
      <c r="I635" s="21" t="e">
        <f>IF(Wedstrijden!#REF!="Nee",0,IF(Wedstrijden!#REF!="Ja",1,""))</f>
        <v>#REF!</v>
      </c>
      <c r="J635" s="21" t="e">
        <f>IF(Wedstrijden!#REF!&lt;&gt;"",Wedstrijden!#REF!,"")</f>
        <v>#REF!</v>
      </c>
      <c r="BJ635" s="21">
        <f>IF(COUNTA(Wedstrijden!#REF!)&lt;&gt;0,1,"")</f>
        <v>1</v>
      </c>
      <c r="BK635" s="21">
        <f t="shared" si="54"/>
        <v>2</v>
      </c>
      <c r="BL635" s="21" t="e">
        <f>IF(Wedstrijden!#REF!="x","AA","")</f>
        <v>#REF!</v>
      </c>
      <c r="BM635" s="21" t="e">
        <f>IF(Wedstrijden!#REF!="x","A","")</f>
        <v>#REF!</v>
      </c>
      <c r="BN635" s="21" t="e">
        <f>IF(Wedstrijden!#REF!="x","B1","")</f>
        <v>#REF!</v>
      </c>
      <c r="BO635" s="21" t="e">
        <f>IF(Wedstrijden!#REF!="x","BB","")</f>
        <v>#REF!</v>
      </c>
      <c r="BP635" s="21" t="e">
        <f>IF(Wedstrijden!#REF!="x","B","")</f>
        <v>#REF!</v>
      </c>
      <c r="BQ635" s="21" t="e">
        <f>IF(Wedstrijden!#REF!="x","L1","")</f>
        <v>#REF!</v>
      </c>
      <c r="BR635" s="21" t="e">
        <f>IF(Wedstrijden!#REF!="x","L2","")</f>
        <v>#REF!</v>
      </c>
      <c r="BS635" s="21" t="e">
        <f>IF(Wedstrijden!#REF!="x","M1","")</f>
        <v>#REF!</v>
      </c>
      <c r="BT635" s="21" t="e">
        <f>IF(Wedstrijden!#REF!="x","M2","")</f>
        <v>#REF!</v>
      </c>
      <c r="BU635" s="21" t="e">
        <f>IF(Wedstrijden!#REF!="x","Z1","")</f>
        <v>#REF!</v>
      </c>
      <c r="BV635" s="21" t="e">
        <f>IF(Wedstrijden!#REF!="x","Z2","")</f>
        <v>#REF!</v>
      </c>
      <c r="BW635" s="21">
        <f>IF(COUNTA(Wedstrijden!#REF!)&lt;&gt;0,1,"")</f>
        <v>1</v>
      </c>
      <c r="BX635" s="21">
        <f t="shared" si="55"/>
        <v>1</v>
      </c>
      <c r="BY635" s="21" t="e">
        <f>IF(Wedstrijden!#REF!="x","BB","")</f>
        <v>#REF!</v>
      </c>
      <c r="BZ635" s="21" t="e">
        <f>IF(Wedstrijden!#REF!="x","B","")</f>
        <v>#REF!</v>
      </c>
      <c r="CA635" s="21" t="e">
        <f>IF(Wedstrijden!#REF!="x","L1","")</f>
        <v>#REF!</v>
      </c>
      <c r="CB635" s="21" t="e">
        <f>IF(Wedstrijden!#REF!="x","L2","")</f>
        <v>#REF!</v>
      </c>
      <c r="CC635" s="21" t="e">
        <f>IF(Wedstrijden!#REF!="x","M1","")</f>
        <v>#REF!</v>
      </c>
      <c r="CD635" s="21" t="e">
        <f>IF(Wedstrijden!#REF!="x","M2","")</f>
        <v>#REF!</v>
      </c>
      <c r="CE635" s="21" t="e">
        <f>IF(Wedstrijden!#REF!="x","Z1","")</f>
        <v>#REF!</v>
      </c>
      <c r="CF635" s="21" t="e">
        <f>IF(Wedstrijden!#REF!="x","Z2","")</f>
        <v>#REF!</v>
      </c>
      <c r="CG635" s="21" t="e">
        <f>IF(Wedstrijden!#REF!="x","ZZL","")</f>
        <v>#REF!</v>
      </c>
      <c r="CL635" s="21">
        <f>IF(COUNTA(Wedstrijden!#REF!)&lt;&gt;0,2,"")</f>
        <v>2</v>
      </c>
      <c r="CM635" s="21">
        <f t="shared" si="56"/>
        <v>2</v>
      </c>
      <c r="CN635" s="21" t="e">
        <f>IF(Wedstrijden!#REF!="x","AA","")</f>
        <v>#REF!</v>
      </c>
      <c r="CO635" s="21" t="e">
        <f>IF(Wedstrijden!#REF!="x","A","")</f>
        <v>#REF!</v>
      </c>
      <c r="CP635" s="21" t="e">
        <f>IF(Wedstrijden!#REF!="x","BB","")</f>
        <v>#REF!</v>
      </c>
      <c r="CQ635" s="21" t="e">
        <f>IF(Wedstrijden!#REF!="x","B","")</f>
        <v>#REF!</v>
      </c>
      <c r="CR635" s="21" t="e">
        <f>IF(Wedstrijden!#REF!="x","L","")</f>
        <v>#REF!</v>
      </c>
      <c r="CS635" s="21" t="e">
        <f>IF(Wedstrijden!#REF!="x","M","")</f>
        <v>#REF!</v>
      </c>
      <c r="CT635" s="21" t="e">
        <f>IF(Wedstrijden!#REF!="x","Z","")</f>
        <v>#REF!</v>
      </c>
      <c r="CU635" s="21" t="e">
        <f>IF(Wedstrijden!#REF!="x","ZZ","")</f>
        <v>#REF!</v>
      </c>
      <c r="CV635" s="21">
        <f>IF(COUNTA(Wedstrijden!#REF!)&lt;&gt;0,2,"")</f>
        <v>2</v>
      </c>
      <c r="CW635" s="21">
        <f t="shared" si="57"/>
        <v>1</v>
      </c>
      <c r="CX635" s="21" t="e">
        <f>IF(Wedstrijden!#REF!="x","BB","")</f>
        <v>#REF!</v>
      </c>
      <c r="CY635" s="21" t="e">
        <f>IF(Wedstrijden!#REF!="x","B","")</f>
        <v>#REF!</v>
      </c>
      <c r="CZ635" s="21" t="e">
        <f>IF(Wedstrijden!#REF!="x","L","")</f>
        <v>#REF!</v>
      </c>
      <c r="DA635" s="21" t="e">
        <f>IF(Wedstrijden!#REF!="x","M","")</f>
        <v>#REF!</v>
      </c>
      <c r="DB635" s="21" t="e">
        <f>IF(Wedstrijden!#REF!="x","Z","")</f>
        <v>#REF!</v>
      </c>
      <c r="DC635" s="21" t="e">
        <f>IF(Wedstrijden!#REF!="x","ZZ","")</f>
        <v>#REF!</v>
      </c>
      <c r="DD635" s="21" t="e">
        <f>IF(Wedstrijden!#REF!="x","1.40","")</f>
        <v>#REF!</v>
      </c>
      <c r="DE635" s="21">
        <f>IF(COUNTA(Wedstrijden!#REF!)&lt;&gt;0,6,"")</f>
        <v>6</v>
      </c>
      <c r="DF635" s="21">
        <f t="shared" si="58"/>
        <v>2</v>
      </c>
      <c r="DG635" s="21" t="e">
        <f>IF(Wedstrijden!#REF!="x","L","")</f>
        <v>#REF!</v>
      </c>
      <c r="DH635" s="21" t="e">
        <f>IF(Wedstrijden!#REF!="x","M","")</f>
        <v>#REF!</v>
      </c>
      <c r="DI635" s="21" t="e">
        <f>IF(Wedstrijden!#REF!="x","Z","")</f>
        <v>#REF!</v>
      </c>
      <c r="DJ635" s="21" t="e">
        <f>IF(Wedstrijden!#REF!="x","Z","")</f>
        <v>#REF!</v>
      </c>
      <c r="DK635" s="21">
        <f>IF(COUNTA(Wedstrijden!#REF!)&lt;&gt;0,6,"")</f>
        <v>6</v>
      </c>
      <c r="DL635" s="21">
        <f t="shared" si="59"/>
        <v>1</v>
      </c>
      <c r="DM635" s="21" t="e">
        <f>IF(Wedstrijden!#REF!="x","L","")</f>
        <v>#REF!</v>
      </c>
      <c r="DN635" s="21" t="e">
        <f>IF(Wedstrijden!#REF!="x","M","")</f>
        <v>#REF!</v>
      </c>
      <c r="DO635" s="21" t="e">
        <f>IF(Wedstrijden!#REF!="x","Z","")</f>
        <v>#REF!</v>
      </c>
      <c r="DP635" s="21" t="e">
        <f>IF(Wedstrijden!#REF!="x","Z","")</f>
        <v>#REF!</v>
      </c>
    </row>
    <row r="636" spans="1:120" ht="14.4" x14ac:dyDescent="0.3">
      <c r="A636" s="23">
        <f>Wedstrijden!B559</f>
        <v>0</v>
      </c>
      <c r="B636" s="21" t="str">
        <f>IFERROR(VLOOKUP(Wedstrijden!D559,Wedstrijdlocaties!$B$2:$E$600,2,FALSE),"")</f>
        <v/>
      </c>
      <c r="C636" s="21">
        <f>Wedstrijden!E559</f>
        <v>0</v>
      </c>
      <c r="D636" s="21" t="str">
        <f>IFERROR(VLOOKUP(Wedstrijden!F559,Organisaties!$B$2:$C$500,2,FALSE),"")</f>
        <v/>
      </c>
      <c r="E636" s="21" t="str">
        <f>IFERROR(VLOOKUP(Wedstrijden!F559,Organisaties!$B$2:$G$500,5,FALSE),"")</f>
        <v/>
      </c>
      <c r="F636" s="21" t="e">
        <f>IF(Wedstrijden!#REF!&lt;&gt;"",Wedstrijden!#REF!,"")</f>
        <v>#REF!</v>
      </c>
      <c r="G636" s="21" t="e">
        <f>IF(Wedstrijden!#REF!="Indoor",1,0)</f>
        <v>#REF!</v>
      </c>
      <c r="H636" s="21" t="e">
        <f>Wedstrijden!#REF!</f>
        <v>#REF!</v>
      </c>
      <c r="I636" s="21" t="e">
        <f>IF(Wedstrijden!#REF!="Nee",0,IF(Wedstrijden!#REF!="Ja",1,""))</f>
        <v>#REF!</v>
      </c>
      <c r="J636" s="21" t="e">
        <f>IF(Wedstrijden!#REF!&lt;&gt;"",Wedstrijden!#REF!,"")</f>
        <v>#REF!</v>
      </c>
      <c r="BJ636" s="21">
        <f>IF(COUNTA(Wedstrijden!#REF!)&lt;&gt;0,1,"")</f>
        <v>1</v>
      </c>
      <c r="BK636" s="21">
        <f t="shared" si="54"/>
        <v>2</v>
      </c>
      <c r="BL636" s="21" t="e">
        <f>IF(Wedstrijden!#REF!="x","AA","")</f>
        <v>#REF!</v>
      </c>
      <c r="BM636" s="21" t="e">
        <f>IF(Wedstrijden!#REF!="x","A","")</f>
        <v>#REF!</v>
      </c>
      <c r="BN636" s="21" t="e">
        <f>IF(Wedstrijden!#REF!="x","B1","")</f>
        <v>#REF!</v>
      </c>
      <c r="BO636" s="21" t="e">
        <f>IF(Wedstrijden!#REF!="x","BB","")</f>
        <v>#REF!</v>
      </c>
      <c r="BP636" s="21" t="e">
        <f>IF(Wedstrijden!#REF!="x","B","")</f>
        <v>#REF!</v>
      </c>
      <c r="BQ636" s="21" t="e">
        <f>IF(Wedstrijden!#REF!="x","L1","")</f>
        <v>#REF!</v>
      </c>
      <c r="BR636" s="21" t="e">
        <f>IF(Wedstrijden!#REF!="x","L2","")</f>
        <v>#REF!</v>
      </c>
      <c r="BS636" s="21" t="e">
        <f>IF(Wedstrijden!#REF!="x","M1","")</f>
        <v>#REF!</v>
      </c>
      <c r="BT636" s="21" t="e">
        <f>IF(Wedstrijden!#REF!="x","M2","")</f>
        <v>#REF!</v>
      </c>
      <c r="BU636" s="21" t="e">
        <f>IF(Wedstrijden!#REF!="x","Z1","")</f>
        <v>#REF!</v>
      </c>
      <c r="BV636" s="21" t="e">
        <f>IF(Wedstrijden!#REF!="x","Z2","")</f>
        <v>#REF!</v>
      </c>
      <c r="BW636" s="21">
        <f>IF(COUNTA(Wedstrijden!#REF!)&lt;&gt;0,1,"")</f>
        <v>1</v>
      </c>
      <c r="BX636" s="21">
        <f t="shared" si="55"/>
        <v>1</v>
      </c>
      <c r="BY636" s="21" t="e">
        <f>IF(Wedstrijden!#REF!="x","BB","")</f>
        <v>#REF!</v>
      </c>
      <c r="BZ636" s="21" t="e">
        <f>IF(Wedstrijden!#REF!="x","B","")</f>
        <v>#REF!</v>
      </c>
      <c r="CA636" s="21" t="e">
        <f>IF(Wedstrijden!#REF!="x","L1","")</f>
        <v>#REF!</v>
      </c>
      <c r="CB636" s="21" t="e">
        <f>IF(Wedstrijden!#REF!="x","L2","")</f>
        <v>#REF!</v>
      </c>
      <c r="CC636" s="21" t="e">
        <f>IF(Wedstrijden!#REF!="x","M1","")</f>
        <v>#REF!</v>
      </c>
      <c r="CD636" s="21" t="e">
        <f>IF(Wedstrijden!#REF!="x","M2","")</f>
        <v>#REF!</v>
      </c>
      <c r="CE636" s="21" t="e">
        <f>IF(Wedstrijden!#REF!="x","Z1","")</f>
        <v>#REF!</v>
      </c>
      <c r="CF636" s="21" t="e">
        <f>IF(Wedstrijden!#REF!="x","Z2","")</f>
        <v>#REF!</v>
      </c>
      <c r="CG636" s="21" t="e">
        <f>IF(Wedstrijden!#REF!="x","ZZL","")</f>
        <v>#REF!</v>
      </c>
      <c r="CL636" s="21">
        <f>IF(COUNTA(Wedstrijden!#REF!)&lt;&gt;0,2,"")</f>
        <v>2</v>
      </c>
      <c r="CM636" s="21">
        <f t="shared" si="56"/>
        <v>2</v>
      </c>
      <c r="CN636" s="21" t="e">
        <f>IF(Wedstrijden!#REF!="x","AA","")</f>
        <v>#REF!</v>
      </c>
      <c r="CO636" s="21" t="e">
        <f>IF(Wedstrijden!#REF!="x","A","")</f>
        <v>#REF!</v>
      </c>
      <c r="CP636" s="21" t="e">
        <f>IF(Wedstrijden!#REF!="x","BB","")</f>
        <v>#REF!</v>
      </c>
      <c r="CQ636" s="21" t="e">
        <f>IF(Wedstrijden!#REF!="x","B","")</f>
        <v>#REF!</v>
      </c>
      <c r="CR636" s="21" t="e">
        <f>IF(Wedstrijden!#REF!="x","L","")</f>
        <v>#REF!</v>
      </c>
      <c r="CS636" s="21" t="e">
        <f>IF(Wedstrijden!#REF!="x","M","")</f>
        <v>#REF!</v>
      </c>
      <c r="CT636" s="21" t="e">
        <f>IF(Wedstrijden!#REF!="x","Z","")</f>
        <v>#REF!</v>
      </c>
      <c r="CU636" s="21" t="e">
        <f>IF(Wedstrijden!#REF!="x","ZZ","")</f>
        <v>#REF!</v>
      </c>
      <c r="CV636" s="21">
        <f>IF(COUNTA(Wedstrijden!#REF!)&lt;&gt;0,2,"")</f>
        <v>2</v>
      </c>
      <c r="CW636" s="21">
        <f t="shared" si="57"/>
        <v>1</v>
      </c>
      <c r="CX636" s="21" t="e">
        <f>IF(Wedstrijden!#REF!="x","BB","")</f>
        <v>#REF!</v>
      </c>
      <c r="CY636" s="21" t="e">
        <f>IF(Wedstrijden!#REF!="x","B","")</f>
        <v>#REF!</v>
      </c>
      <c r="CZ636" s="21" t="e">
        <f>IF(Wedstrijden!#REF!="x","L","")</f>
        <v>#REF!</v>
      </c>
      <c r="DA636" s="21" t="e">
        <f>IF(Wedstrijden!#REF!="x","M","")</f>
        <v>#REF!</v>
      </c>
      <c r="DB636" s="21" t="e">
        <f>IF(Wedstrijden!#REF!="x","Z","")</f>
        <v>#REF!</v>
      </c>
      <c r="DC636" s="21" t="e">
        <f>IF(Wedstrijden!#REF!="x","ZZ","")</f>
        <v>#REF!</v>
      </c>
      <c r="DD636" s="21" t="e">
        <f>IF(Wedstrijden!#REF!="x","1.40","")</f>
        <v>#REF!</v>
      </c>
      <c r="DE636" s="21">
        <f>IF(COUNTA(Wedstrijden!#REF!)&lt;&gt;0,6,"")</f>
        <v>6</v>
      </c>
      <c r="DF636" s="21">
        <f t="shared" si="58"/>
        <v>2</v>
      </c>
      <c r="DG636" s="21" t="e">
        <f>IF(Wedstrijden!#REF!="x","L","")</f>
        <v>#REF!</v>
      </c>
      <c r="DH636" s="21" t="e">
        <f>IF(Wedstrijden!#REF!="x","M","")</f>
        <v>#REF!</v>
      </c>
      <c r="DI636" s="21" t="e">
        <f>IF(Wedstrijden!#REF!="x","Z","")</f>
        <v>#REF!</v>
      </c>
      <c r="DJ636" s="21" t="e">
        <f>IF(Wedstrijden!#REF!="x","Z","")</f>
        <v>#REF!</v>
      </c>
      <c r="DK636" s="21">
        <f>IF(COUNTA(Wedstrijden!#REF!)&lt;&gt;0,6,"")</f>
        <v>6</v>
      </c>
      <c r="DL636" s="21">
        <f t="shared" si="59"/>
        <v>1</v>
      </c>
      <c r="DM636" s="21" t="e">
        <f>IF(Wedstrijden!#REF!="x","L","")</f>
        <v>#REF!</v>
      </c>
      <c r="DN636" s="21" t="e">
        <f>IF(Wedstrijden!#REF!="x","M","")</f>
        <v>#REF!</v>
      </c>
      <c r="DO636" s="21" t="e">
        <f>IF(Wedstrijden!#REF!="x","Z","")</f>
        <v>#REF!</v>
      </c>
      <c r="DP636" s="21" t="e">
        <f>IF(Wedstrijden!#REF!="x","Z","")</f>
        <v>#REF!</v>
      </c>
    </row>
    <row r="637" spans="1:120" ht="14.4" x14ac:dyDescent="0.3">
      <c r="A637" s="23">
        <f>Wedstrijden!B560</f>
        <v>0</v>
      </c>
      <c r="B637" s="21" t="str">
        <f>IFERROR(VLOOKUP(Wedstrijden!D560,Wedstrijdlocaties!$B$2:$E$600,2,FALSE),"")</f>
        <v/>
      </c>
      <c r="C637" s="21">
        <f>Wedstrijden!E560</f>
        <v>0</v>
      </c>
      <c r="D637" s="21" t="str">
        <f>IFERROR(VLOOKUP(Wedstrijden!F560,Organisaties!$B$2:$C$500,2,FALSE),"")</f>
        <v/>
      </c>
      <c r="E637" s="21" t="str">
        <f>IFERROR(VLOOKUP(Wedstrijden!F560,Organisaties!$B$2:$G$500,5,FALSE),"")</f>
        <v/>
      </c>
      <c r="F637" s="21" t="e">
        <f>IF(Wedstrijden!#REF!&lt;&gt;"",Wedstrijden!#REF!,"")</f>
        <v>#REF!</v>
      </c>
      <c r="G637" s="21" t="e">
        <f>IF(Wedstrijden!#REF!="Indoor",1,0)</f>
        <v>#REF!</v>
      </c>
      <c r="H637" s="21" t="e">
        <f>Wedstrijden!#REF!</f>
        <v>#REF!</v>
      </c>
      <c r="I637" s="21" t="e">
        <f>IF(Wedstrijden!#REF!="Nee",0,IF(Wedstrijden!#REF!="Ja",1,""))</f>
        <v>#REF!</v>
      </c>
      <c r="J637" s="21" t="e">
        <f>IF(Wedstrijden!#REF!&lt;&gt;"",Wedstrijden!#REF!,"")</f>
        <v>#REF!</v>
      </c>
      <c r="BJ637" s="21">
        <f>IF(COUNTA(Wedstrijden!#REF!)&lt;&gt;0,1,"")</f>
        <v>1</v>
      </c>
      <c r="BK637" s="21">
        <f t="shared" si="54"/>
        <v>2</v>
      </c>
      <c r="BL637" s="21" t="e">
        <f>IF(Wedstrijden!#REF!="x","AA","")</f>
        <v>#REF!</v>
      </c>
      <c r="BM637" s="21" t="e">
        <f>IF(Wedstrijden!#REF!="x","A","")</f>
        <v>#REF!</v>
      </c>
      <c r="BN637" s="21" t="e">
        <f>IF(Wedstrijden!#REF!="x","B1","")</f>
        <v>#REF!</v>
      </c>
      <c r="BO637" s="21" t="e">
        <f>IF(Wedstrijden!#REF!="x","BB","")</f>
        <v>#REF!</v>
      </c>
      <c r="BP637" s="21" t="e">
        <f>IF(Wedstrijden!#REF!="x","B","")</f>
        <v>#REF!</v>
      </c>
      <c r="BQ637" s="21" t="e">
        <f>IF(Wedstrijden!#REF!="x","L1","")</f>
        <v>#REF!</v>
      </c>
      <c r="BR637" s="21" t="e">
        <f>IF(Wedstrijden!#REF!="x","L2","")</f>
        <v>#REF!</v>
      </c>
      <c r="BS637" s="21" t="e">
        <f>IF(Wedstrijden!#REF!="x","M1","")</f>
        <v>#REF!</v>
      </c>
      <c r="BT637" s="21" t="e">
        <f>IF(Wedstrijden!#REF!="x","M2","")</f>
        <v>#REF!</v>
      </c>
      <c r="BU637" s="21" t="e">
        <f>IF(Wedstrijden!#REF!="x","Z1","")</f>
        <v>#REF!</v>
      </c>
      <c r="BV637" s="21" t="e">
        <f>IF(Wedstrijden!#REF!="x","Z2","")</f>
        <v>#REF!</v>
      </c>
      <c r="BW637" s="21">
        <f>IF(COUNTA(Wedstrijden!#REF!)&lt;&gt;0,1,"")</f>
        <v>1</v>
      </c>
      <c r="BX637" s="21">
        <f t="shared" si="55"/>
        <v>1</v>
      </c>
      <c r="BY637" s="21" t="e">
        <f>IF(Wedstrijden!#REF!="x","BB","")</f>
        <v>#REF!</v>
      </c>
      <c r="BZ637" s="21" t="e">
        <f>IF(Wedstrijden!#REF!="x","B","")</f>
        <v>#REF!</v>
      </c>
      <c r="CA637" s="21" t="e">
        <f>IF(Wedstrijden!#REF!="x","L1","")</f>
        <v>#REF!</v>
      </c>
      <c r="CB637" s="21" t="e">
        <f>IF(Wedstrijden!#REF!="x","L2","")</f>
        <v>#REF!</v>
      </c>
      <c r="CC637" s="21" t="e">
        <f>IF(Wedstrijden!#REF!="x","M1","")</f>
        <v>#REF!</v>
      </c>
      <c r="CD637" s="21" t="e">
        <f>IF(Wedstrijden!#REF!="x","M2","")</f>
        <v>#REF!</v>
      </c>
      <c r="CE637" s="21" t="e">
        <f>IF(Wedstrijden!#REF!="x","Z1","")</f>
        <v>#REF!</v>
      </c>
      <c r="CF637" s="21" t="e">
        <f>IF(Wedstrijden!#REF!="x","Z2","")</f>
        <v>#REF!</v>
      </c>
      <c r="CG637" s="21" t="e">
        <f>IF(Wedstrijden!#REF!="x","ZZL","")</f>
        <v>#REF!</v>
      </c>
      <c r="CL637" s="21">
        <f>IF(COUNTA(Wedstrijden!#REF!)&lt;&gt;0,2,"")</f>
        <v>2</v>
      </c>
      <c r="CM637" s="21">
        <f t="shared" si="56"/>
        <v>2</v>
      </c>
      <c r="CN637" s="21" t="e">
        <f>IF(Wedstrijden!#REF!="x","AA","")</f>
        <v>#REF!</v>
      </c>
      <c r="CO637" s="21" t="e">
        <f>IF(Wedstrijden!#REF!="x","A","")</f>
        <v>#REF!</v>
      </c>
      <c r="CP637" s="21" t="e">
        <f>IF(Wedstrijden!#REF!="x","BB","")</f>
        <v>#REF!</v>
      </c>
      <c r="CQ637" s="21" t="e">
        <f>IF(Wedstrijden!#REF!="x","B","")</f>
        <v>#REF!</v>
      </c>
      <c r="CR637" s="21" t="e">
        <f>IF(Wedstrijden!#REF!="x","L","")</f>
        <v>#REF!</v>
      </c>
      <c r="CS637" s="21" t="e">
        <f>IF(Wedstrijden!#REF!="x","M","")</f>
        <v>#REF!</v>
      </c>
      <c r="CT637" s="21" t="e">
        <f>IF(Wedstrijden!#REF!="x","Z","")</f>
        <v>#REF!</v>
      </c>
      <c r="CU637" s="21" t="e">
        <f>IF(Wedstrijden!#REF!="x","ZZ","")</f>
        <v>#REF!</v>
      </c>
      <c r="CV637" s="21">
        <f>IF(COUNTA(Wedstrijden!#REF!)&lt;&gt;0,2,"")</f>
        <v>2</v>
      </c>
      <c r="CW637" s="21">
        <f t="shared" si="57"/>
        <v>1</v>
      </c>
      <c r="CX637" s="21" t="e">
        <f>IF(Wedstrijden!#REF!="x","BB","")</f>
        <v>#REF!</v>
      </c>
      <c r="CY637" s="21" t="e">
        <f>IF(Wedstrijden!#REF!="x","B","")</f>
        <v>#REF!</v>
      </c>
      <c r="CZ637" s="21" t="e">
        <f>IF(Wedstrijden!#REF!="x","L","")</f>
        <v>#REF!</v>
      </c>
      <c r="DA637" s="21" t="e">
        <f>IF(Wedstrijden!#REF!="x","M","")</f>
        <v>#REF!</v>
      </c>
      <c r="DB637" s="21" t="e">
        <f>IF(Wedstrijden!#REF!="x","Z","")</f>
        <v>#REF!</v>
      </c>
      <c r="DC637" s="21" t="e">
        <f>IF(Wedstrijden!#REF!="x","ZZ","")</f>
        <v>#REF!</v>
      </c>
      <c r="DD637" s="21" t="e">
        <f>IF(Wedstrijden!#REF!="x","1.40","")</f>
        <v>#REF!</v>
      </c>
      <c r="DE637" s="21">
        <f>IF(COUNTA(Wedstrijden!#REF!)&lt;&gt;0,6,"")</f>
        <v>6</v>
      </c>
      <c r="DF637" s="21">
        <f t="shared" si="58"/>
        <v>2</v>
      </c>
      <c r="DG637" s="21" t="e">
        <f>IF(Wedstrijden!#REF!="x","L","")</f>
        <v>#REF!</v>
      </c>
      <c r="DH637" s="21" t="e">
        <f>IF(Wedstrijden!#REF!="x","M","")</f>
        <v>#REF!</v>
      </c>
      <c r="DI637" s="21" t="e">
        <f>IF(Wedstrijden!#REF!="x","Z","")</f>
        <v>#REF!</v>
      </c>
      <c r="DJ637" s="21" t="e">
        <f>IF(Wedstrijden!#REF!="x","Z","")</f>
        <v>#REF!</v>
      </c>
      <c r="DK637" s="21">
        <f>IF(COUNTA(Wedstrijden!#REF!)&lt;&gt;0,6,"")</f>
        <v>6</v>
      </c>
      <c r="DL637" s="21">
        <f t="shared" si="59"/>
        <v>1</v>
      </c>
      <c r="DM637" s="21" t="e">
        <f>IF(Wedstrijden!#REF!="x","L","")</f>
        <v>#REF!</v>
      </c>
      <c r="DN637" s="21" t="e">
        <f>IF(Wedstrijden!#REF!="x","M","")</f>
        <v>#REF!</v>
      </c>
      <c r="DO637" s="21" t="e">
        <f>IF(Wedstrijden!#REF!="x","Z","")</f>
        <v>#REF!</v>
      </c>
      <c r="DP637" s="21" t="e">
        <f>IF(Wedstrijden!#REF!="x","Z","")</f>
        <v>#REF!</v>
      </c>
    </row>
    <row r="638" spans="1:120" ht="14.4" x14ac:dyDescent="0.3">
      <c r="A638" s="23">
        <f>Wedstrijden!B561</f>
        <v>0</v>
      </c>
      <c r="B638" s="21" t="str">
        <f>IFERROR(VLOOKUP(Wedstrijden!D561,Wedstrijdlocaties!$B$2:$E$600,2,FALSE),"")</f>
        <v/>
      </c>
      <c r="C638" s="21">
        <f>Wedstrijden!E561</f>
        <v>0</v>
      </c>
      <c r="D638" s="21" t="str">
        <f>IFERROR(VLOOKUP(Wedstrijden!F561,Organisaties!$B$2:$C$500,2,FALSE),"")</f>
        <v/>
      </c>
      <c r="E638" s="21" t="str">
        <f>IFERROR(VLOOKUP(Wedstrijden!F561,Organisaties!$B$2:$G$500,5,FALSE),"")</f>
        <v/>
      </c>
      <c r="F638" s="21" t="e">
        <f>IF(Wedstrijden!#REF!&lt;&gt;"",Wedstrijden!#REF!,"")</f>
        <v>#REF!</v>
      </c>
      <c r="G638" s="21" t="e">
        <f>IF(Wedstrijden!#REF!="Indoor",1,0)</f>
        <v>#REF!</v>
      </c>
      <c r="H638" s="21" t="e">
        <f>Wedstrijden!#REF!</f>
        <v>#REF!</v>
      </c>
      <c r="I638" s="21" t="e">
        <f>IF(Wedstrijden!#REF!="Nee",0,IF(Wedstrijden!#REF!="Ja",1,""))</f>
        <v>#REF!</v>
      </c>
      <c r="J638" s="21" t="e">
        <f>IF(Wedstrijden!#REF!&lt;&gt;"",Wedstrijden!#REF!,"")</f>
        <v>#REF!</v>
      </c>
      <c r="BJ638" s="21">
        <f>IF(COUNTA(Wedstrijden!#REF!)&lt;&gt;0,1,"")</f>
        <v>1</v>
      </c>
      <c r="BK638" s="21">
        <f t="shared" si="54"/>
        <v>2</v>
      </c>
      <c r="BL638" s="21" t="e">
        <f>IF(Wedstrijden!#REF!="x","AA","")</f>
        <v>#REF!</v>
      </c>
      <c r="BM638" s="21" t="e">
        <f>IF(Wedstrijden!#REF!="x","A","")</f>
        <v>#REF!</v>
      </c>
      <c r="BN638" s="21" t="e">
        <f>IF(Wedstrijden!#REF!="x","B1","")</f>
        <v>#REF!</v>
      </c>
      <c r="BO638" s="21" t="e">
        <f>IF(Wedstrijden!#REF!="x","BB","")</f>
        <v>#REF!</v>
      </c>
      <c r="BP638" s="21" t="e">
        <f>IF(Wedstrijden!#REF!="x","B","")</f>
        <v>#REF!</v>
      </c>
      <c r="BQ638" s="21" t="e">
        <f>IF(Wedstrijden!#REF!="x","L1","")</f>
        <v>#REF!</v>
      </c>
      <c r="BR638" s="21" t="e">
        <f>IF(Wedstrijden!#REF!="x","L2","")</f>
        <v>#REF!</v>
      </c>
      <c r="BS638" s="21" t="e">
        <f>IF(Wedstrijden!#REF!="x","M1","")</f>
        <v>#REF!</v>
      </c>
      <c r="BT638" s="21" t="e">
        <f>IF(Wedstrijden!#REF!="x","M2","")</f>
        <v>#REF!</v>
      </c>
      <c r="BU638" s="21" t="e">
        <f>IF(Wedstrijden!#REF!="x","Z1","")</f>
        <v>#REF!</v>
      </c>
      <c r="BV638" s="21" t="e">
        <f>IF(Wedstrijden!#REF!="x","Z2","")</f>
        <v>#REF!</v>
      </c>
      <c r="BW638" s="21">
        <f>IF(COUNTA(Wedstrijden!#REF!)&lt;&gt;0,1,"")</f>
        <v>1</v>
      </c>
      <c r="BX638" s="21">
        <f t="shared" si="55"/>
        <v>1</v>
      </c>
      <c r="BY638" s="21" t="e">
        <f>IF(Wedstrijden!#REF!="x","BB","")</f>
        <v>#REF!</v>
      </c>
      <c r="BZ638" s="21" t="e">
        <f>IF(Wedstrijden!#REF!="x","B","")</f>
        <v>#REF!</v>
      </c>
      <c r="CA638" s="21" t="e">
        <f>IF(Wedstrijden!#REF!="x","L1","")</f>
        <v>#REF!</v>
      </c>
      <c r="CB638" s="21" t="e">
        <f>IF(Wedstrijden!#REF!="x","L2","")</f>
        <v>#REF!</v>
      </c>
      <c r="CC638" s="21" t="e">
        <f>IF(Wedstrijden!#REF!="x","M1","")</f>
        <v>#REF!</v>
      </c>
      <c r="CD638" s="21" t="e">
        <f>IF(Wedstrijden!#REF!="x","M2","")</f>
        <v>#REF!</v>
      </c>
      <c r="CE638" s="21" t="e">
        <f>IF(Wedstrijden!#REF!="x","Z1","")</f>
        <v>#REF!</v>
      </c>
      <c r="CF638" s="21" t="e">
        <f>IF(Wedstrijden!#REF!="x","Z2","")</f>
        <v>#REF!</v>
      </c>
      <c r="CG638" s="21" t="e">
        <f>IF(Wedstrijden!#REF!="x","ZZL","")</f>
        <v>#REF!</v>
      </c>
      <c r="CL638" s="21">
        <f>IF(COUNTA(Wedstrijden!#REF!)&lt;&gt;0,2,"")</f>
        <v>2</v>
      </c>
      <c r="CM638" s="21">
        <f t="shared" si="56"/>
        <v>2</v>
      </c>
      <c r="CN638" s="21" t="e">
        <f>IF(Wedstrijden!#REF!="x","AA","")</f>
        <v>#REF!</v>
      </c>
      <c r="CO638" s="21" t="e">
        <f>IF(Wedstrijden!#REF!="x","A","")</f>
        <v>#REF!</v>
      </c>
      <c r="CP638" s="21" t="e">
        <f>IF(Wedstrijden!#REF!="x","BB","")</f>
        <v>#REF!</v>
      </c>
      <c r="CQ638" s="21" t="e">
        <f>IF(Wedstrijden!#REF!="x","B","")</f>
        <v>#REF!</v>
      </c>
      <c r="CR638" s="21" t="e">
        <f>IF(Wedstrijden!#REF!="x","L","")</f>
        <v>#REF!</v>
      </c>
      <c r="CS638" s="21" t="e">
        <f>IF(Wedstrijden!#REF!="x","M","")</f>
        <v>#REF!</v>
      </c>
      <c r="CT638" s="21" t="e">
        <f>IF(Wedstrijden!#REF!="x","Z","")</f>
        <v>#REF!</v>
      </c>
      <c r="CU638" s="21" t="e">
        <f>IF(Wedstrijden!#REF!="x","ZZ","")</f>
        <v>#REF!</v>
      </c>
      <c r="CV638" s="21">
        <f>IF(COUNTA(Wedstrijden!#REF!)&lt;&gt;0,2,"")</f>
        <v>2</v>
      </c>
      <c r="CW638" s="21">
        <f t="shared" si="57"/>
        <v>1</v>
      </c>
      <c r="CX638" s="21" t="e">
        <f>IF(Wedstrijden!#REF!="x","BB","")</f>
        <v>#REF!</v>
      </c>
      <c r="CY638" s="21" t="e">
        <f>IF(Wedstrijden!#REF!="x","B","")</f>
        <v>#REF!</v>
      </c>
      <c r="CZ638" s="21" t="e">
        <f>IF(Wedstrijden!#REF!="x","L","")</f>
        <v>#REF!</v>
      </c>
      <c r="DA638" s="21" t="e">
        <f>IF(Wedstrijden!#REF!="x","M","")</f>
        <v>#REF!</v>
      </c>
      <c r="DB638" s="21" t="e">
        <f>IF(Wedstrijden!#REF!="x","Z","")</f>
        <v>#REF!</v>
      </c>
      <c r="DC638" s="21" t="e">
        <f>IF(Wedstrijden!#REF!="x","ZZ","")</f>
        <v>#REF!</v>
      </c>
      <c r="DD638" s="21" t="e">
        <f>IF(Wedstrijden!#REF!="x","1.40","")</f>
        <v>#REF!</v>
      </c>
      <c r="DE638" s="21">
        <f>IF(COUNTA(Wedstrijden!#REF!)&lt;&gt;0,6,"")</f>
        <v>6</v>
      </c>
      <c r="DF638" s="21">
        <f t="shared" si="58"/>
        <v>2</v>
      </c>
      <c r="DG638" s="21" t="e">
        <f>IF(Wedstrijden!#REF!="x","L","")</f>
        <v>#REF!</v>
      </c>
      <c r="DH638" s="21" t="e">
        <f>IF(Wedstrijden!#REF!="x","M","")</f>
        <v>#REF!</v>
      </c>
      <c r="DI638" s="21" t="e">
        <f>IF(Wedstrijden!#REF!="x","Z","")</f>
        <v>#REF!</v>
      </c>
      <c r="DJ638" s="21" t="e">
        <f>IF(Wedstrijden!#REF!="x","Z","")</f>
        <v>#REF!</v>
      </c>
      <c r="DK638" s="21">
        <f>IF(COUNTA(Wedstrijden!#REF!)&lt;&gt;0,6,"")</f>
        <v>6</v>
      </c>
      <c r="DL638" s="21">
        <f t="shared" si="59"/>
        <v>1</v>
      </c>
      <c r="DM638" s="21" t="e">
        <f>IF(Wedstrijden!#REF!="x","L","")</f>
        <v>#REF!</v>
      </c>
      <c r="DN638" s="21" t="e">
        <f>IF(Wedstrijden!#REF!="x","M","")</f>
        <v>#REF!</v>
      </c>
      <c r="DO638" s="21" t="e">
        <f>IF(Wedstrijden!#REF!="x","Z","")</f>
        <v>#REF!</v>
      </c>
      <c r="DP638" s="21" t="e">
        <f>IF(Wedstrijden!#REF!="x","Z","")</f>
        <v>#REF!</v>
      </c>
    </row>
    <row r="639" spans="1:120" ht="14.4" x14ac:dyDescent="0.3">
      <c r="A639" s="23">
        <f>Wedstrijden!B562</f>
        <v>0</v>
      </c>
      <c r="B639" s="21" t="str">
        <f>IFERROR(VLOOKUP(Wedstrijden!D562,Wedstrijdlocaties!$B$2:$E$600,2,FALSE),"")</f>
        <v/>
      </c>
      <c r="C639" s="21">
        <f>Wedstrijden!E562</f>
        <v>0</v>
      </c>
      <c r="D639" s="21" t="str">
        <f>IFERROR(VLOOKUP(Wedstrijden!F562,Organisaties!$B$2:$C$500,2,FALSE),"")</f>
        <v/>
      </c>
      <c r="E639" s="21" t="str">
        <f>IFERROR(VLOOKUP(Wedstrijden!F562,Organisaties!$B$2:$G$500,5,FALSE),"")</f>
        <v/>
      </c>
      <c r="F639" s="21" t="e">
        <f>IF(Wedstrijden!#REF!&lt;&gt;"",Wedstrijden!#REF!,"")</f>
        <v>#REF!</v>
      </c>
      <c r="G639" s="21" t="e">
        <f>IF(Wedstrijden!#REF!="Indoor",1,0)</f>
        <v>#REF!</v>
      </c>
      <c r="H639" s="21" t="e">
        <f>Wedstrijden!#REF!</f>
        <v>#REF!</v>
      </c>
      <c r="I639" s="21" t="e">
        <f>IF(Wedstrijden!#REF!="Nee",0,IF(Wedstrijden!#REF!="Ja",1,""))</f>
        <v>#REF!</v>
      </c>
      <c r="J639" s="21" t="e">
        <f>IF(Wedstrijden!#REF!&lt;&gt;"",Wedstrijden!#REF!,"")</f>
        <v>#REF!</v>
      </c>
      <c r="BJ639" s="21">
        <f>IF(COUNTA(Wedstrijden!#REF!)&lt;&gt;0,1,"")</f>
        <v>1</v>
      </c>
      <c r="BK639" s="21">
        <f t="shared" si="54"/>
        <v>2</v>
      </c>
      <c r="BL639" s="21" t="e">
        <f>IF(Wedstrijden!#REF!="x","AA","")</f>
        <v>#REF!</v>
      </c>
      <c r="BM639" s="21" t="e">
        <f>IF(Wedstrijden!#REF!="x","A","")</f>
        <v>#REF!</v>
      </c>
      <c r="BN639" s="21" t="e">
        <f>IF(Wedstrijden!#REF!="x","B1","")</f>
        <v>#REF!</v>
      </c>
      <c r="BO639" s="21" t="e">
        <f>IF(Wedstrijden!#REF!="x","BB","")</f>
        <v>#REF!</v>
      </c>
      <c r="BP639" s="21" t="e">
        <f>IF(Wedstrijden!#REF!="x","B","")</f>
        <v>#REF!</v>
      </c>
      <c r="BQ639" s="21" t="e">
        <f>IF(Wedstrijden!#REF!="x","L1","")</f>
        <v>#REF!</v>
      </c>
      <c r="BR639" s="21" t="e">
        <f>IF(Wedstrijden!#REF!="x","L2","")</f>
        <v>#REF!</v>
      </c>
      <c r="BS639" s="21" t="e">
        <f>IF(Wedstrijden!#REF!="x","M1","")</f>
        <v>#REF!</v>
      </c>
      <c r="BT639" s="21" t="e">
        <f>IF(Wedstrijden!#REF!="x","M2","")</f>
        <v>#REF!</v>
      </c>
      <c r="BU639" s="21" t="e">
        <f>IF(Wedstrijden!#REF!="x","Z1","")</f>
        <v>#REF!</v>
      </c>
      <c r="BV639" s="21" t="e">
        <f>IF(Wedstrijden!#REF!="x","Z2","")</f>
        <v>#REF!</v>
      </c>
      <c r="BW639" s="21">
        <f>IF(COUNTA(Wedstrijden!#REF!)&lt;&gt;0,1,"")</f>
        <v>1</v>
      </c>
      <c r="BX639" s="21">
        <f t="shared" si="55"/>
        <v>1</v>
      </c>
      <c r="BY639" s="21" t="e">
        <f>IF(Wedstrijden!#REF!="x","BB","")</f>
        <v>#REF!</v>
      </c>
      <c r="BZ639" s="21" t="e">
        <f>IF(Wedstrijden!#REF!="x","B","")</f>
        <v>#REF!</v>
      </c>
      <c r="CA639" s="21" t="e">
        <f>IF(Wedstrijden!#REF!="x","L1","")</f>
        <v>#REF!</v>
      </c>
      <c r="CB639" s="21" t="e">
        <f>IF(Wedstrijden!#REF!="x","L2","")</f>
        <v>#REF!</v>
      </c>
      <c r="CC639" s="21" t="e">
        <f>IF(Wedstrijden!#REF!="x","M1","")</f>
        <v>#REF!</v>
      </c>
      <c r="CD639" s="21" t="e">
        <f>IF(Wedstrijden!#REF!="x","M2","")</f>
        <v>#REF!</v>
      </c>
      <c r="CE639" s="21" t="e">
        <f>IF(Wedstrijden!#REF!="x","Z1","")</f>
        <v>#REF!</v>
      </c>
      <c r="CF639" s="21" t="e">
        <f>IF(Wedstrijden!#REF!="x","Z2","")</f>
        <v>#REF!</v>
      </c>
      <c r="CG639" s="21" t="e">
        <f>IF(Wedstrijden!#REF!="x","ZZL","")</f>
        <v>#REF!</v>
      </c>
      <c r="CL639" s="21">
        <f>IF(COUNTA(Wedstrijden!#REF!)&lt;&gt;0,2,"")</f>
        <v>2</v>
      </c>
      <c r="CM639" s="21">
        <f t="shared" si="56"/>
        <v>2</v>
      </c>
      <c r="CN639" s="21" t="e">
        <f>IF(Wedstrijden!#REF!="x","AA","")</f>
        <v>#REF!</v>
      </c>
      <c r="CO639" s="21" t="e">
        <f>IF(Wedstrijden!#REF!="x","A","")</f>
        <v>#REF!</v>
      </c>
      <c r="CP639" s="21" t="e">
        <f>IF(Wedstrijden!#REF!="x","BB","")</f>
        <v>#REF!</v>
      </c>
      <c r="CQ639" s="21" t="e">
        <f>IF(Wedstrijden!#REF!="x","B","")</f>
        <v>#REF!</v>
      </c>
      <c r="CR639" s="21" t="e">
        <f>IF(Wedstrijden!#REF!="x","L","")</f>
        <v>#REF!</v>
      </c>
      <c r="CS639" s="21" t="e">
        <f>IF(Wedstrijden!#REF!="x","M","")</f>
        <v>#REF!</v>
      </c>
      <c r="CT639" s="21" t="e">
        <f>IF(Wedstrijden!#REF!="x","Z","")</f>
        <v>#REF!</v>
      </c>
      <c r="CU639" s="21" t="e">
        <f>IF(Wedstrijden!#REF!="x","ZZ","")</f>
        <v>#REF!</v>
      </c>
      <c r="CV639" s="21">
        <f>IF(COUNTA(Wedstrijden!#REF!)&lt;&gt;0,2,"")</f>
        <v>2</v>
      </c>
      <c r="CW639" s="21">
        <f t="shared" si="57"/>
        <v>1</v>
      </c>
      <c r="CX639" s="21" t="e">
        <f>IF(Wedstrijden!#REF!="x","BB","")</f>
        <v>#REF!</v>
      </c>
      <c r="CY639" s="21" t="e">
        <f>IF(Wedstrijden!#REF!="x","B","")</f>
        <v>#REF!</v>
      </c>
      <c r="CZ639" s="21" t="e">
        <f>IF(Wedstrijden!#REF!="x","L","")</f>
        <v>#REF!</v>
      </c>
      <c r="DA639" s="21" t="e">
        <f>IF(Wedstrijden!#REF!="x","M","")</f>
        <v>#REF!</v>
      </c>
      <c r="DB639" s="21" t="e">
        <f>IF(Wedstrijden!#REF!="x","Z","")</f>
        <v>#REF!</v>
      </c>
      <c r="DC639" s="21" t="e">
        <f>IF(Wedstrijden!#REF!="x","ZZ","")</f>
        <v>#REF!</v>
      </c>
      <c r="DD639" s="21" t="e">
        <f>IF(Wedstrijden!#REF!="x","1.40","")</f>
        <v>#REF!</v>
      </c>
      <c r="DE639" s="21">
        <f>IF(COUNTA(Wedstrijden!#REF!)&lt;&gt;0,6,"")</f>
        <v>6</v>
      </c>
      <c r="DF639" s="21">
        <f t="shared" si="58"/>
        <v>2</v>
      </c>
      <c r="DG639" s="21" t="e">
        <f>IF(Wedstrijden!#REF!="x","L","")</f>
        <v>#REF!</v>
      </c>
      <c r="DH639" s="21" t="e">
        <f>IF(Wedstrijden!#REF!="x","M","")</f>
        <v>#REF!</v>
      </c>
      <c r="DI639" s="21" t="e">
        <f>IF(Wedstrijden!#REF!="x","Z","")</f>
        <v>#REF!</v>
      </c>
      <c r="DJ639" s="21" t="e">
        <f>IF(Wedstrijden!#REF!="x","Z","")</f>
        <v>#REF!</v>
      </c>
      <c r="DK639" s="21">
        <f>IF(COUNTA(Wedstrijden!#REF!)&lt;&gt;0,6,"")</f>
        <v>6</v>
      </c>
      <c r="DL639" s="21">
        <f t="shared" si="59"/>
        <v>1</v>
      </c>
      <c r="DM639" s="21" t="e">
        <f>IF(Wedstrijden!#REF!="x","L","")</f>
        <v>#REF!</v>
      </c>
      <c r="DN639" s="21" t="e">
        <f>IF(Wedstrijden!#REF!="x","M","")</f>
        <v>#REF!</v>
      </c>
      <c r="DO639" s="21" t="e">
        <f>IF(Wedstrijden!#REF!="x","Z","")</f>
        <v>#REF!</v>
      </c>
      <c r="DP639" s="21" t="e">
        <f>IF(Wedstrijden!#REF!="x","Z","")</f>
        <v>#REF!</v>
      </c>
    </row>
    <row r="640" spans="1:120" ht="14.4" x14ac:dyDescent="0.3">
      <c r="A640" s="23">
        <f>Wedstrijden!B563</f>
        <v>0</v>
      </c>
      <c r="B640" s="21" t="str">
        <f>IFERROR(VLOOKUP(Wedstrijden!D563,Wedstrijdlocaties!$B$2:$E$600,2,FALSE),"")</f>
        <v/>
      </c>
      <c r="C640" s="21">
        <f>Wedstrijden!E563</f>
        <v>0</v>
      </c>
      <c r="D640" s="21" t="str">
        <f>IFERROR(VLOOKUP(Wedstrijden!F563,Organisaties!$B$2:$C$500,2,FALSE),"")</f>
        <v/>
      </c>
      <c r="E640" s="21" t="str">
        <f>IFERROR(VLOOKUP(Wedstrijden!F563,Organisaties!$B$2:$G$500,5,FALSE),"")</f>
        <v/>
      </c>
      <c r="F640" s="21" t="e">
        <f>IF(Wedstrijden!#REF!&lt;&gt;"",Wedstrijden!#REF!,"")</f>
        <v>#REF!</v>
      </c>
      <c r="G640" s="21" t="e">
        <f>IF(Wedstrijden!#REF!="Indoor",1,0)</f>
        <v>#REF!</v>
      </c>
      <c r="H640" s="21" t="e">
        <f>Wedstrijden!#REF!</f>
        <v>#REF!</v>
      </c>
      <c r="I640" s="21" t="e">
        <f>IF(Wedstrijden!#REF!="Nee",0,IF(Wedstrijden!#REF!="Ja",1,""))</f>
        <v>#REF!</v>
      </c>
      <c r="J640" s="21" t="e">
        <f>IF(Wedstrijden!#REF!&lt;&gt;"",Wedstrijden!#REF!,"")</f>
        <v>#REF!</v>
      </c>
      <c r="BJ640" s="21">
        <f>IF(COUNTA(Wedstrijden!#REF!)&lt;&gt;0,1,"")</f>
        <v>1</v>
      </c>
      <c r="BK640" s="21">
        <f t="shared" si="54"/>
        <v>2</v>
      </c>
      <c r="BL640" s="21" t="e">
        <f>IF(Wedstrijden!#REF!="x","AA","")</f>
        <v>#REF!</v>
      </c>
      <c r="BM640" s="21" t="e">
        <f>IF(Wedstrijden!#REF!="x","A","")</f>
        <v>#REF!</v>
      </c>
      <c r="BN640" s="21" t="e">
        <f>IF(Wedstrijden!#REF!="x","B1","")</f>
        <v>#REF!</v>
      </c>
      <c r="BO640" s="21" t="e">
        <f>IF(Wedstrijden!#REF!="x","BB","")</f>
        <v>#REF!</v>
      </c>
      <c r="BP640" s="21" t="e">
        <f>IF(Wedstrijden!#REF!="x","B","")</f>
        <v>#REF!</v>
      </c>
      <c r="BQ640" s="21" t="e">
        <f>IF(Wedstrijden!#REF!="x","L1","")</f>
        <v>#REF!</v>
      </c>
      <c r="BR640" s="21" t="e">
        <f>IF(Wedstrijden!#REF!="x","L2","")</f>
        <v>#REF!</v>
      </c>
      <c r="BS640" s="21" t="e">
        <f>IF(Wedstrijden!#REF!="x","M1","")</f>
        <v>#REF!</v>
      </c>
      <c r="BT640" s="21" t="e">
        <f>IF(Wedstrijden!#REF!="x","M2","")</f>
        <v>#REF!</v>
      </c>
      <c r="BU640" s="21" t="e">
        <f>IF(Wedstrijden!#REF!="x","Z1","")</f>
        <v>#REF!</v>
      </c>
      <c r="BV640" s="21" t="e">
        <f>IF(Wedstrijden!#REF!="x","Z2","")</f>
        <v>#REF!</v>
      </c>
      <c r="BW640" s="21">
        <f>IF(COUNTA(Wedstrijden!#REF!)&lt;&gt;0,1,"")</f>
        <v>1</v>
      </c>
      <c r="BX640" s="21">
        <f t="shared" si="55"/>
        <v>1</v>
      </c>
      <c r="BY640" s="21" t="e">
        <f>IF(Wedstrijden!#REF!="x","BB","")</f>
        <v>#REF!</v>
      </c>
      <c r="BZ640" s="21" t="e">
        <f>IF(Wedstrijden!#REF!="x","B","")</f>
        <v>#REF!</v>
      </c>
      <c r="CA640" s="21" t="e">
        <f>IF(Wedstrijden!#REF!="x","L1","")</f>
        <v>#REF!</v>
      </c>
      <c r="CB640" s="21" t="e">
        <f>IF(Wedstrijden!#REF!="x","L2","")</f>
        <v>#REF!</v>
      </c>
      <c r="CC640" s="21" t="e">
        <f>IF(Wedstrijden!#REF!="x","M1","")</f>
        <v>#REF!</v>
      </c>
      <c r="CD640" s="21" t="e">
        <f>IF(Wedstrijden!#REF!="x","M2","")</f>
        <v>#REF!</v>
      </c>
      <c r="CE640" s="21" t="e">
        <f>IF(Wedstrijden!#REF!="x","Z1","")</f>
        <v>#REF!</v>
      </c>
      <c r="CF640" s="21" t="e">
        <f>IF(Wedstrijden!#REF!="x","Z2","")</f>
        <v>#REF!</v>
      </c>
      <c r="CG640" s="21" t="e">
        <f>IF(Wedstrijden!#REF!="x","ZZL","")</f>
        <v>#REF!</v>
      </c>
      <c r="CL640" s="21">
        <f>IF(COUNTA(Wedstrijden!#REF!)&lt;&gt;0,2,"")</f>
        <v>2</v>
      </c>
      <c r="CM640" s="21">
        <f t="shared" si="56"/>
        <v>2</v>
      </c>
      <c r="CN640" s="21" t="e">
        <f>IF(Wedstrijden!#REF!="x","AA","")</f>
        <v>#REF!</v>
      </c>
      <c r="CO640" s="21" t="e">
        <f>IF(Wedstrijden!#REF!="x","A","")</f>
        <v>#REF!</v>
      </c>
      <c r="CP640" s="21" t="e">
        <f>IF(Wedstrijden!#REF!="x","BB","")</f>
        <v>#REF!</v>
      </c>
      <c r="CQ640" s="21" t="e">
        <f>IF(Wedstrijden!#REF!="x","B","")</f>
        <v>#REF!</v>
      </c>
      <c r="CR640" s="21" t="e">
        <f>IF(Wedstrijden!#REF!="x","L","")</f>
        <v>#REF!</v>
      </c>
      <c r="CS640" s="21" t="e">
        <f>IF(Wedstrijden!#REF!="x","M","")</f>
        <v>#REF!</v>
      </c>
      <c r="CT640" s="21" t="e">
        <f>IF(Wedstrijden!#REF!="x","Z","")</f>
        <v>#REF!</v>
      </c>
      <c r="CU640" s="21" t="e">
        <f>IF(Wedstrijden!#REF!="x","ZZ","")</f>
        <v>#REF!</v>
      </c>
      <c r="CV640" s="21">
        <f>IF(COUNTA(Wedstrijden!#REF!)&lt;&gt;0,2,"")</f>
        <v>2</v>
      </c>
      <c r="CW640" s="21">
        <f t="shared" si="57"/>
        <v>1</v>
      </c>
      <c r="CX640" s="21" t="e">
        <f>IF(Wedstrijden!#REF!="x","BB","")</f>
        <v>#REF!</v>
      </c>
      <c r="CY640" s="21" t="e">
        <f>IF(Wedstrijden!#REF!="x","B","")</f>
        <v>#REF!</v>
      </c>
      <c r="CZ640" s="21" t="e">
        <f>IF(Wedstrijden!#REF!="x","L","")</f>
        <v>#REF!</v>
      </c>
      <c r="DA640" s="21" t="e">
        <f>IF(Wedstrijden!#REF!="x","M","")</f>
        <v>#REF!</v>
      </c>
      <c r="DB640" s="21" t="e">
        <f>IF(Wedstrijden!#REF!="x","Z","")</f>
        <v>#REF!</v>
      </c>
      <c r="DC640" s="21" t="e">
        <f>IF(Wedstrijden!#REF!="x","ZZ","")</f>
        <v>#REF!</v>
      </c>
      <c r="DD640" s="21" t="e">
        <f>IF(Wedstrijden!#REF!="x","1.40","")</f>
        <v>#REF!</v>
      </c>
      <c r="DE640" s="21">
        <f>IF(COUNTA(Wedstrijden!#REF!)&lt;&gt;0,6,"")</f>
        <v>6</v>
      </c>
      <c r="DF640" s="21">
        <f t="shared" si="58"/>
        <v>2</v>
      </c>
      <c r="DG640" s="21" t="e">
        <f>IF(Wedstrijden!#REF!="x","L","")</f>
        <v>#REF!</v>
      </c>
      <c r="DH640" s="21" t="e">
        <f>IF(Wedstrijden!#REF!="x","M","")</f>
        <v>#REF!</v>
      </c>
      <c r="DI640" s="21" t="e">
        <f>IF(Wedstrijden!#REF!="x","Z","")</f>
        <v>#REF!</v>
      </c>
      <c r="DJ640" s="21" t="e">
        <f>IF(Wedstrijden!#REF!="x","Z","")</f>
        <v>#REF!</v>
      </c>
      <c r="DK640" s="21">
        <f>IF(COUNTA(Wedstrijden!#REF!)&lt;&gt;0,6,"")</f>
        <v>6</v>
      </c>
      <c r="DL640" s="21">
        <f t="shared" si="59"/>
        <v>1</v>
      </c>
      <c r="DM640" s="21" t="e">
        <f>IF(Wedstrijden!#REF!="x","L","")</f>
        <v>#REF!</v>
      </c>
      <c r="DN640" s="21" t="e">
        <f>IF(Wedstrijden!#REF!="x","M","")</f>
        <v>#REF!</v>
      </c>
      <c r="DO640" s="21" t="e">
        <f>IF(Wedstrijden!#REF!="x","Z","")</f>
        <v>#REF!</v>
      </c>
      <c r="DP640" s="21" t="e">
        <f>IF(Wedstrijden!#REF!="x","Z","")</f>
        <v>#REF!</v>
      </c>
    </row>
    <row r="641" spans="1:120" ht="14.4" x14ac:dyDescent="0.3">
      <c r="A641" s="23">
        <f>Wedstrijden!B564</f>
        <v>0</v>
      </c>
      <c r="B641" s="21" t="str">
        <f>IFERROR(VLOOKUP(Wedstrijden!D564,Wedstrijdlocaties!$B$2:$E$600,2,FALSE),"")</f>
        <v/>
      </c>
      <c r="C641" s="21">
        <f>Wedstrijden!E564</f>
        <v>0</v>
      </c>
      <c r="D641" s="21" t="str">
        <f>IFERROR(VLOOKUP(Wedstrijden!F564,Organisaties!$B$2:$C$500,2,FALSE),"")</f>
        <v/>
      </c>
      <c r="E641" s="21" t="str">
        <f>IFERROR(VLOOKUP(Wedstrijden!F564,Organisaties!$B$2:$G$500,5,FALSE),"")</f>
        <v/>
      </c>
      <c r="F641" s="21" t="e">
        <f>IF(Wedstrijden!#REF!&lt;&gt;"",Wedstrijden!#REF!,"")</f>
        <v>#REF!</v>
      </c>
      <c r="G641" s="21" t="e">
        <f>IF(Wedstrijden!#REF!="Indoor",1,0)</f>
        <v>#REF!</v>
      </c>
      <c r="H641" s="21" t="e">
        <f>Wedstrijden!#REF!</f>
        <v>#REF!</v>
      </c>
      <c r="I641" s="21" t="e">
        <f>IF(Wedstrijden!#REF!="Nee",0,IF(Wedstrijden!#REF!="Ja",1,""))</f>
        <v>#REF!</v>
      </c>
      <c r="J641" s="21" t="e">
        <f>IF(Wedstrijden!#REF!&lt;&gt;"",Wedstrijden!#REF!,"")</f>
        <v>#REF!</v>
      </c>
      <c r="BJ641" s="21">
        <f>IF(COUNTA(Wedstrijden!#REF!)&lt;&gt;0,1,"")</f>
        <v>1</v>
      </c>
      <c r="BK641" s="21">
        <f t="shared" si="54"/>
        <v>2</v>
      </c>
      <c r="BL641" s="21" t="e">
        <f>IF(Wedstrijden!#REF!="x","AA","")</f>
        <v>#REF!</v>
      </c>
      <c r="BM641" s="21" t="e">
        <f>IF(Wedstrijden!#REF!="x","A","")</f>
        <v>#REF!</v>
      </c>
      <c r="BN641" s="21" t="e">
        <f>IF(Wedstrijden!#REF!="x","B1","")</f>
        <v>#REF!</v>
      </c>
      <c r="BO641" s="21" t="e">
        <f>IF(Wedstrijden!#REF!="x","BB","")</f>
        <v>#REF!</v>
      </c>
      <c r="BP641" s="21" t="e">
        <f>IF(Wedstrijden!#REF!="x","B","")</f>
        <v>#REF!</v>
      </c>
      <c r="BQ641" s="21" t="e">
        <f>IF(Wedstrijden!#REF!="x","L1","")</f>
        <v>#REF!</v>
      </c>
      <c r="BR641" s="21" t="e">
        <f>IF(Wedstrijden!#REF!="x","L2","")</f>
        <v>#REF!</v>
      </c>
      <c r="BS641" s="21" t="e">
        <f>IF(Wedstrijden!#REF!="x","M1","")</f>
        <v>#REF!</v>
      </c>
      <c r="BT641" s="21" t="e">
        <f>IF(Wedstrijden!#REF!="x","M2","")</f>
        <v>#REF!</v>
      </c>
      <c r="BU641" s="21" t="e">
        <f>IF(Wedstrijden!#REF!="x","Z1","")</f>
        <v>#REF!</v>
      </c>
      <c r="BV641" s="21" t="e">
        <f>IF(Wedstrijden!#REF!="x","Z2","")</f>
        <v>#REF!</v>
      </c>
      <c r="BW641" s="21">
        <f>IF(COUNTA(Wedstrijden!#REF!)&lt;&gt;0,1,"")</f>
        <v>1</v>
      </c>
      <c r="BX641" s="21">
        <f t="shared" si="55"/>
        <v>1</v>
      </c>
      <c r="BY641" s="21" t="e">
        <f>IF(Wedstrijden!#REF!="x","BB","")</f>
        <v>#REF!</v>
      </c>
      <c r="BZ641" s="21" t="e">
        <f>IF(Wedstrijden!#REF!="x","B","")</f>
        <v>#REF!</v>
      </c>
      <c r="CA641" s="21" t="e">
        <f>IF(Wedstrijden!#REF!="x","L1","")</f>
        <v>#REF!</v>
      </c>
      <c r="CB641" s="21" t="e">
        <f>IF(Wedstrijden!#REF!="x","L2","")</f>
        <v>#REF!</v>
      </c>
      <c r="CC641" s="21" t="e">
        <f>IF(Wedstrijden!#REF!="x","M1","")</f>
        <v>#REF!</v>
      </c>
      <c r="CD641" s="21" t="e">
        <f>IF(Wedstrijden!#REF!="x","M2","")</f>
        <v>#REF!</v>
      </c>
      <c r="CE641" s="21" t="e">
        <f>IF(Wedstrijden!#REF!="x","Z1","")</f>
        <v>#REF!</v>
      </c>
      <c r="CF641" s="21" t="e">
        <f>IF(Wedstrijden!#REF!="x","Z2","")</f>
        <v>#REF!</v>
      </c>
      <c r="CG641" s="21" t="e">
        <f>IF(Wedstrijden!#REF!="x","ZZL","")</f>
        <v>#REF!</v>
      </c>
      <c r="CL641" s="21">
        <f>IF(COUNTA(Wedstrijden!#REF!)&lt;&gt;0,2,"")</f>
        <v>2</v>
      </c>
      <c r="CM641" s="21">
        <f t="shared" si="56"/>
        <v>2</v>
      </c>
      <c r="CN641" s="21" t="e">
        <f>IF(Wedstrijden!#REF!="x","AA","")</f>
        <v>#REF!</v>
      </c>
      <c r="CO641" s="21" t="e">
        <f>IF(Wedstrijden!#REF!="x","A","")</f>
        <v>#REF!</v>
      </c>
      <c r="CP641" s="21" t="e">
        <f>IF(Wedstrijden!#REF!="x","BB","")</f>
        <v>#REF!</v>
      </c>
      <c r="CQ641" s="21" t="e">
        <f>IF(Wedstrijden!#REF!="x","B","")</f>
        <v>#REF!</v>
      </c>
      <c r="CR641" s="21" t="e">
        <f>IF(Wedstrijden!#REF!="x","L","")</f>
        <v>#REF!</v>
      </c>
      <c r="CS641" s="21" t="e">
        <f>IF(Wedstrijden!#REF!="x","M","")</f>
        <v>#REF!</v>
      </c>
      <c r="CT641" s="21" t="e">
        <f>IF(Wedstrijden!#REF!="x","Z","")</f>
        <v>#REF!</v>
      </c>
      <c r="CU641" s="21" t="e">
        <f>IF(Wedstrijden!#REF!="x","ZZ","")</f>
        <v>#REF!</v>
      </c>
      <c r="CV641" s="21">
        <f>IF(COUNTA(Wedstrijden!#REF!)&lt;&gt;0,2,"")</f>
        <v>2</v>
      </c>
      <c r="CW641" s="21">
        <f t="shared" si="57"/>
        <v>1</v>
      </c>
      <c r="CX641" s="21" t="e">
        <f>IF(Wedstrijden!#REF!="x","BB","")</f>
        <v>#REF!</v>
      </c>
      <c r="CY641" s="21" t="e">
        <f>IF(Wedstrijden!#REF!="x","B","")</f>
        <v>#REF!</v>
      </c>
      <c r="CZ641" s="21" t="e">
        <f>IF(Wedstrijden!#REF!="x","L","")</f>
        <v>#REF!</v>
      </c>
      <c r="DA641" s="21" t="e">
        <f>IF(Wedstrijden!#REF!="x","M","")</f>
        <v>#REF!</v>
      </c>
      <c r="DB641" s="21" t="e">
        <f>IF(Wedstrijden!#REF!="x","Z","")</f>
        <v>#REF!</v>
      </c>
      <c r="DC641" s="21" t="e">
        <f>IF(Wedstrijden!#REF!="x","ZZ","")</f>
        <v>#REF!</v>
      </c>
      <c r="DD641" s="21" t="e">
        <f>IF(Wedstrijden!#REF!="x","1.40","")</f>
        <v>#REF!</v>
      </c>
      <c r="DE641" s="21">
        <f>IF(COUNTA(Wedstrijden!#REF!)&lt;&gt;0,6,"")</f>
        <v>6</v>
      </c>
      <c r="DF641" s="21">
        <f t="shared" si="58"/>
        <v>2</v>
      </c>
      <c r="DG641" s="21" t="e">
        <f>IF(Wedstrijden!#REF!="x","L","")</f>
        <v>#REF!</v>
      </c>
      <c r="DH641" s="21" t="e">
        <f>IF(Wedstrijden!#REF!="x","M","")</f>
        <v>#REF!</v>
      </c>
      <c r="DI641" s="21" t="e">
        <f>IF(Wedstrijden!#REF!="x","Z","")</f>
        <v>#REF!</v>
      </c>
      <c r="DJ641" s="21" t="e">
        <f>IF(Wedstrijden!#REF!="x","Z","")</f>
        <v>#REF!</v>
      </c>
      <c r="DK641" s="21">
        <f>IF(COUNTA(Wedstrijden!#REF!)&lt;&gt;0,6,"")</f>
        <v>6</v>
      </c>
      <c r="DL641" s="21">
        <f t="shared" si="59"/>
        <v>1</v>
      </c>
      <c r="DM641" s="21" t="e">
        <f>IF(Wedstrijden!#REF!="x","L","")</f>
        <v>#REF!</v>
      </c>
      <c r="DN641" s="21" t="e">
        <f>IF(Wedstrijden!#REF!="x","M","")</f>
        <v>#REF!</v>
      </c>
      <c r="DO641" s="21" t="e">
        <f>IF(Wedstrijden!#REF!="x","Z","")</f>
        <v>#REF!</v>
      </c>
      <c r="DP641" s="21" t="e">
        <f>IF(Wedstrijden!#REF!="x","Z","")</f>
        <v>#REF!</v>
      </c>
    </row>
    <row r="642" spans="1:120" ht="14.4" x14ac:dyDescent="0.3">
      <c r="A642" s="23">
        <f>Wedstrijden!B565</f>
        <v>0</v>
      </c>
      <c r="B642" s="21" t="str">
        <f>IFERROR(VLOOKUP(Wedstrijden!D565,Wedstrijdlocaties!$B$2:$E$600,2,FALSE),"")</f>
        <v/>
      </c>
      <c r="C642" s="21">
        <f>Wedstrijden!E565</f>
        <v>0</v>
      </c>
      <c r="D642" s="21" t="str">
        <f>IFERROR(VLOOKUP(Wedstrijden!F565,Organisaties!$B$2:$C$500,2,FALSE),"")</f>
        <v/>
      </c>
      <c r="E642" s="21" t="str">
        <f>IFERROR(VLOOKUP(Wedstrijden!F565,Organisaties!$B$2:$G$500,5,FALSE),"")</f>
        <v/>
      </c>
      <c r="F642" s="21" t="e">
        <f>IF(Wedstrijden!#REF!&lt;&gt;"",Wedstrijden!#REF!,"")</f>
        <v>#REF!</v>
      </c>
      <c r="G642" s="21" t="e">
        <f>IF(Wedstrijden!#REF!="Indoor",1,0)</f>
        <v>#REF!</v>
      </c>
      <c r="H642" s="21" t="e">
        <f>Wedstrijden!#REF!</f>
        <v>#REF!</v>
      </c>
      <c r="I642" s="21" t="e">
        <f>IF(Wedstrijden!#REF!="Nee",0,IF(Wedstrijden!#REF!="Ja",1,""))</f>
        <v>#REF!</v>
      </c>
      <c r="J642" s="21" t="e">
        <f>IF(Wedstrijden!#REF!&lt;&gt;"",Wedstrijden!#REF!,"")</f>
        <v>#REF!</v>
      </c>
      <c r="BJ642" s="21">
        <f>IF(COUNTA(Wedstrijden!#REF!)&lt;&gt;0,1,"")</f>
        <v>1</v>
      </c>
      <c r="BK642" s="21">
        <f t="shared" si="54"/>
        <v>2</v>
      </c>
      <c r="BL642" s="21" t="e">
        <f>IF(Wedstrijden!#REF!="x","AA","")</f>
        <v>#REF!</v>
      </c>
      <c r="BM642" s="21" t="e">
        <f>IF(Wedstrijden!#REF!="x","A","")</f>
        <v>#REF!</v>
      </c>
      <c r="BN642" s="21" t="e">
        <f>IF(Wedstrijden!#REF!="x","B1","")</f>
        <v>#REF!</v>
      </c>
      <c r="BO642" s="21" t="e">
        <f>IF(Wedstrijden!#REF!="x","BB","")</f>
        <v>#REF!</v>
      </c>
      <c r="BP642" s="21" t="e">
        <f>IF(Wedstrijden!#REF!="x","B","")</f>
        <v>#REF!</v>
      </c>
      <c r="BQ642" s="21" t="e">
        <f>IF(Wedstrijden!#REF!="x","L1","")</f>
        <v>#REF!</v>
      </c>
      <c r="BR642" s="21" t="e">
        <f>IF(Wedstrijden!#REF!="x","L2","")</f>
        <v>#REF!</v>
      </c>
      <c r="BS642" s="21" t="e">
        <f>IF(Wedstrijden!#REF!="x","M1","")</f>
        <v>#REF!</v>
      </c>
      <c r="BT642" s="21" t="e">
        <f>IF(Wedstrijden!#REF!="x","M2","")</f>
        <v>#REF!</v>
      </c>
      <c r="BU642" s="21" t="e">
        <f>IF(Wedstrijden!#REF!="x","Z1","")</f>
        <v>#REF!</v>
      </c>
      <c r="BV642" s="21" t="e">
        <f>IF(Wedstrijden!#REF!="x","Z2","")</f>
        <v>#REF!</v>
      </c>
      <c r="BW642" s="21">
        <f>IF(COUNTA(Wedstrijden!#REF!)&lt;&gt;0,1,"")</f>
        <v>1</v>
      </c>
      <c r="BX642" s="21">
        <f t="shared" si="55"/>
        <v>1</v>
      </c>
      <c r="BY642" s="21" t="e">
        <f>IF(Wedstrijden!#REF!="x","BB","")</f>
        <v>#REF!</v>
      </c>
      <c r="BZ642" s="21" t="e">
        <f>IF(Wedstrijden!#REF!="x","B","")</f>
        <v>#REF!</v>
      </c>
      <c r="CA642" s="21" t="e">
        <f>IF(Wedstrijden!#REF!="x","L1","")</f>
        <v>#REF!</v>
      </c>
      <c r="CB642" s="21" t="e">
        <f>IF(Wedstrijden!#REF!="x","L2","")</f>
        <v>#REF!</v>
      </c>
      <c r="CC642" s="21" t="e">
        <f>IF(Wedstrijden!#REF!="x","M1","")</f>
        <v>#REF!</v>
      </c>
      <c r="CD642" s="21" t="e">
        <f>IF(Wedstrijden!#REF!="x","M2","")</f>
        <v>#REF!</v>
      </c>
      <c r="CE642" s="21" t="e">
        <f>IF(Wedstrijden!#REF!="x","Z1","")</f>
        <v>#REF!</v>
      </c>
      <c r="CF642" s="21" t="e">
        <f>IF(Wedstrijden!#REF!="x","Z2","")</f>
        <v>#REF!</v>
      </c>
      <c r="CG642" s="21" t="e">
        <f>IF(Wedstrijden!#REF!="x","ZZL","")</f>
        <v>#REF!</v>
      </c>
      <c r="CL642" s="21">
        <f>IF(COUNTA(Wedstrijden!#REF!)&lt;&gt;0,2,"")</f>
        <v>2</v>
      </c>
      <c r="CM642" s="21">
        <f t="shared" si="56"/>
        <v>2</v>
      </c>
      <c r="CN642" s="21" t="e">
        <f>IF(Wedstrijden!#REF!="x","AA","")</f>
        <v>#REF!</v>
      </c>
      <c r="CO642" s="21" t="e">
        <f>IF(Wedstrijden!#REF!="x","A","")</f>
        <v>#REF!</v>
      </c>
      <c r="CP642" s="21" t="e">
        <f>IF(Wedstrijden!#REF!="x","BB","")</f>
        <v>#REF!</v>
      </c>
      <c r="CQ642" s="21" t="e">
        <f>IF(Wedstrijden!#REF!="x","B","")</f>
        <v>#REF!</v>
      </c>
      <c r="CR642" s="21" t="e">
        <f>IF(Wedstrijden!#REF!="x","L","")</f>
        <v>#REF!</v>
      </c>
      <c r="CS642" s="21" t="e">
        <f>IF(Wedstrijden!#REF!="x","M","")</f>
        <v>#REF!</v>
      </c>
      <c r="CT642" s="21" t="e">
        <f>IF(Wedstrijden!#REF!="x","Z","")</f>
        <v>#REF!</v>
      </c>
      <c r="CU642" s="21" t="e">
        <f>IF(Wedstrijden!#REF!="x","ZZ","")</f>
        <v>#REF!</v>
      </c>
      <c r="CV642" s="21">
        <f>IF(COUNTA(Wedstrijden!#REF!)&lt;&gt;0,2,"")</f>
        <v>2</v>
      </c>
      <c r="CW642" s="21">
        <f t="shared" si="57"/>
        <v>1</v>
      </c>
      <c r="CX642" s="21" t="e">
        <f>IF(Wedstrijden!#REF!="x","BB","")</f>
        <v>#REF!</v>
      </c>
      <c r="CY642" s="21" t="e">
        <f>IF(Wedstrijden!#REF!="x","B","")</f>
        <v>#REF!</v>
      </c>
      <c r="CZ642" s="21" t="e">
        <f>IF(Wedstrijden!#REF!="x","L","")</f>
        <v>#REF!</v>
      </c>
      <c r="DA642" s="21" t="e">
        <f>IF(Wedstrijden!#REF!="x","M","")</f>
        <v>#REF!</v>
      </c>
      <c r="DB642" s="21" t="e">
        <f>IF(Wedstrijden!#REF!="x","Z","")</f>
        <v>#REF!</v>
      </c>
      <c r="DC642" s="21" t="e">
        <f>IF(Wedstrijden!#REF!="x","ZZ","")</f>
        <v>#REF!</v>
      </c>
      <c r="DD642" s="21" t="e">
        <f>IF(Wedstrijden!#REF!="x","1.40","")</f>
        <v>#REF!</v>
      </c>
      <c r="DE642" s="21">
        <f>IF(COUNTA(Wedstrijden!#REF!)&lt;&gt;0,6,"")</f>
        <v>6</v>
      </c>
      <c r="DF642" s="21">
        <f t="shared" si="58"/>
        <v>2</v>
      </c>
      <c r="DG642" s="21" t="e">
        <f>IF(Wedstrijden!#REF!="x","L","")</f>
        <v>#REF!</v>
      </c>
      <c r="DH642" s="21" t="e">
        <f>IF(Wedstrijden!#REF!="x","M","")</f>
        <v>#REF!</v>
      </c>
      <c r="DI642" s="21" t="e">
        <f>IF(Wedstrijden!#REF!="x","Z","")</f>
        <v>#REF!</v>
      </c>
      <c r="DJ642" s="21" t="e">
        <f>IF(Wedstrijden!#REF!="x","Z","")</f>
        <v>#REF!</v>
      </c>
      <c r="DK642" s="21">
        <f>IF(COUNTA(Wedstrijden!#REF!)&lt;&gt;0,6,"")</f>
        <v>6</v>
      </c>
      <c r="DL642" s="21">
        <f t="shared" si="59"/>
        <v>1</v>
      </c>
      <c r="DM642" s="21" t="e">
        <f>IF(Wedstrijden!#REF!="x","L","")</f>
        <v>#REF!</v>
      </c>
      <c r="DN642" s="21" t="e">
        <f>IF(Wedstrijden!#REF!="x","M","")</f>
        <v>#REF!</v>
      </c>
      <c r="DO642" s="21" t="e">
        <f>IF(Wedstrijden!#REF!="x","Z","")</f>
        <v>#REF!</v>
      </c>
      <c r="DP642" s="21" t="e">
        <f>IF(Wedstrijden!#REF!="x","Z","")</f>
        <v>#REF!</v>
      </c>
    </row>
    <row r="643" spans="1:120" ht="14.4" x14ac:dyDescent="0.3">
      <c r="A643" s="23">
        <f>Wedstrijden!B566</f>
        <v>0</v>
      </c>
      <c r="B643" s="21" t="str">
        <f>IFERROR(VLOOKUP(Wedstrijden!D566,Wedstrijdlocaties!$B$2:$E$600,2,FALSE),"")</f>
        <v/>
      </c>
      <c r="C643" s="21">
        <f>Wedstrijden!E566</f>
        <v>0</v>
      </c>
      <c r="D643" s="21" t="str">
        <f>IFERROR(VLOOKUP(Wedstrijden!F566,Organisaties!$B$2:$C$500,2,FALSE),"")</f>
        <v/>
      </c>
      <c r="E643" s="21" t="str">
        <f>IFERROR(VLOOKUP(Wedstrijden!F566,Organisaties!$B$2:$G$500,5,FALSE),"")</f>
        <v/>
      </c>
      <c r="F643" s="21" t="e">
        <f>IF(Wedstrijden!#REF!&lt;&gt;"",Wedstrijden!#REF!,"")</f>
        <v>#REF!</v>
      </c>
      <c r="G643" s="21" t="e">
        <f>IF(Wedstrijden!#REF!="Indoor",1,0)</f>
        <v>#REF!</v>
      </c>
      <c r="H643" s="21" t="e">
        <f>Wedstrijden!#REF!</f>
        <v>#REF!</v>
      </c>
      <c r="I643" s="21" t="e">
        <f>IF(Wedstrijden!#REF!="Nee",0,IF(Wedstrijden!#REF!="Ja",1,""))</f>
        <v>#REF!</v>
      </c>
      <c r="J643" s="21" t="e">
        <f>IF(Wedstrijden!#REF!&lt;&gt;"",Wedstrijden!#REF!,"")</f>
        <v>#REF!</v>
      </c>
      <c r="BJ643" s="21">
        <f>IF(COUNTA(Wedstrijden!#REF!)&lt;&gt;0,1,"")</f>
        <v>1</v>
      </c>
      <c r="BK643" s="21">
        <f t="shared" ref="BK643:BK706" si="60">IF(COUNTBLANK(BJ643) = 1,"",2)</f>
        <v>2</v>
      </c>
      <c r="BL643" s="21" t="e">
        <f>IF(Wedstrijden!#REF!="x","AA","")</f>
        <v>#REF!</v>
      </c>
      <c r="BM643" s="21" t="e">
        <f>IF(Wedstrijden!#REF!="x","A","")</f>
        <v>#REF!</v>
      </c>
      <c r="BN643" s="21" t="e">
        <f>IF(Wedstrijden!#REF!="x","B1","")</f>
        <v>#REF!</v>
      </c>
      <c r="BO643" s="21" t="e">
        <f>IF(Wedstrijden!#REF!="x","BB","")</f>
        <v>#REF!</v>
      </c>
      <c r="BP643" s="21" t="e">
        <f>IF(Wedstrijden!#REF!="x","B","")</f>
        <v>#REF!</v>
      </c>
      <c r="BQ643" s="21" t="e">
        <f>IF(Wedstrijden!#REF!="x","L1","")</f>
        <v>#REF!</v>
      </c>
      <c r="BR643" s="21" t="e">
        <f>IF(Wedstrijden!#REF!="x","L2","")</f>
        <v>#REF!</v>
      </c>
      <c r="BS643" s="21" t="e">
        <f>IF(Wedstrijden!#REF!="x","M1","")</f>
        <v>#REF!</v>
      </c>
      <c r="BT643" s="21" t="e">
        <f>IF(Wedstrijden!#REF!="x","M2","")</f>
        <v>#REF!</v>
      </c>
      <c r="BU643" s="21" t="e">
        <f>IF(Wedstrijden!#REF!="x","Z1","")</f>
        <v>#REF!</v>
      </c>
      <c r="BV643" s="21" t="e">
        <f>IF(Wedstrijden!#REF!="x","Z2","")</f>
        <v>#REF!</v>
      </c>
      <c r="BW643" s="21">
        <f>IF(COUNTA(Wedstrijden!#REF!)&lt;&gt;0,1,"")</f>
        <v>1</v>
      </c>
      <c r="BX643" s="21">
        <f t="shared" ref="BX643:BX706" si="61">IF(COUNTBLANK(BW643) = 1,"",1)</f>
        <v>1</v>
      </c>
      <c r="BY643" s="21" t="e">
        <f>IF(Wedstrijden!#REF!="x","BB","")</f>
        <v>#REF!</v>
      </c>
      <c r="BZ643" s="21" t="e">
        <f>IF(Wedstrijden!#REF!="x","B","")</f>
        <v>#REF!</v>
      </c>
      <c r="CA643" s="21" t="e">
        <f>IF(Wedstrijden!#REF!="x","L1","")</f>
        <v>#REF!</v>
      </c>
      <c r="CB643" s="21" t="e">
        <f>IF(Wedstrijden!#REF!="x","L2","")</f>
        <v>#REF!</v>
      </c>
      <c r="CC643" s="21" t="e">
        <f>IF(Wedstrijden!#REF!="x","M1","")</f>
        <v>#REF!</v>
      </c>
      <c r="CD643" s="21" t="e">
        <f>IF(Wedstrijden!#REF!="x","M2","")</f>
        <v>#REF!</v>
      </c>
      <c r="CE643" s="21" t="e">
        <f>IF(Wedstrijden!#REF!="x","Z1","")</f>
        <v>#REF!</v>
      </c>
      <c r="CF643" s="21" t="e">
        <f>IF(Wedstrijden!#REF!="x","Z2","")</f>
        <v>#REF!</v>
      </c>
      <c r="CG643" s="21" t="e">
        <f>IF(Wedstrijden!#REF!="x","ZZL","")</f>
        <v>#REF!</v>
      </c>
      <c r="CL643" s="21">
        <f>IF(COUNTA(Wedstrijden!#REF!)&lt;&gt;0,2,"")</f>
        <v>2</v>
      </c>
      <c r="CM643" s="21">
        <f t="shared" ref="CM643:CM706" si="62">IF(COUNTBLANK(CL643) = 1,"",2)</f>
        <v>2</v>
      </c>
      <c r="CN643" s="21" t="e">
        <f>IF(Wedstrijden!#REF!="x","AA","")</f>
        <v>#REF!</v>
      </c>
      <c r="CO643" s="21" t="e">
        <f>IF(Wedstrijden!#REF!="x","A","")</f>
        <v>#REF!</v>
      </c>
      <c r="CP643" s="21" t="e">
        <f>IF(Wedstrijden!#REF!="x","BB","")</f>
        <v>#REF!</v>
      </c>
      <c r="CQ643" s="21" t="e">
        <f>IF(Wedstrijden!#REF!="x","B","")</f>
        <v>#REF!</v>
      </c>
      <c r="CR643" s="21" t="e">
        <f>IF(Wedstrijden!#REF!="x","L","")</f>
        <v>#REF!</v>
      </c>
      <c r="CS643" s="21" t="e">
        <f>IF(Wedstrijden!#REF!="x","M","")</f>
        <v>#REF!</v>
      </c>
      <c r="CT643" s="21" t="e">
        <f>IF(Wedstrijden!#REF!="x","Z","")</f>
        <v>#REF!</v>
      </c>
      <c r="CU643" s="21" t="e">
        <f>IF(Wedstrijden!#REF!="x","ZZ","")</f>
        <v>#REF!</v>
      </c>
      <c r="CV643" s="21">
        <f>IF(COUNTA(Wedstrijden!#REF!)&lt;&gt;0,2,"")</f>
        <v>2</v>
      </c>
      <c r="CW643" s="21">
        <f t="shared" ref="CW643:CW706" si="63">IF(COUNTBLANK(CV643) = 1,"",1)</f>
        <v>1</v>
      </c>
      <c r="CX643" s="21" t="e">
        <f>IF(Wedstrijden!#REF!="x","BB","")</f>
        <v>#REF!</v>
      </c>
      <c r="CY643" s="21" t="e">
        <f>IF(Wedstrijden!#REF!="x","B","")</f>
        <v>#REF!</v>
      </c>
      <c r="CZ643" s="21" t="e">
        <f>IF(Wedstrijden!#REF!="x","L","")</f>
        <v>#REF!</v>
      </c>
      <c r="DA643" s="21" t="e">
        <f>IF(Wedstrijden!#REF!="x","M","")</f>
        <v>#REF!</v>
      </c>
      <c r="DB643" s="21" t="e">
        <f>IF(Wedstrijden!#REF!="x","Z","")</f>
        <v>#REF!</v>
      </c>
      <c r="DC643" s="21" t="e">
        <f>IF(Wedstrijden!#REF!="x","ZZ","")</f>
        <v>#REF!</v>
      </c>
      <c r="DD643" s="21" t="e">
        <f>IF(Wedstrijden!#REF!="x","1.40","")</f>
        <v>#REF!</v>
      </c>
      <c r="DE643" s="21">
        <f>IF(COUNTA(Wedstrijden!#REF!)&lt;&gt;0,6,"")</f>
        <v>6</v>
      </c>
      <c r="DF643" s="21">
        <f t="shared" ref="DF643:DF706" si="64">IF(COUNTBLANK(DE643) = 1,"",2)</f>
        <v>2</v>
      </c>
      <c r="DG643" s="21" t="e">
        <f>IF(Wedstrijden!#REF!="x","L","")</f>
        <v>#REF!</v>
      </c>
      <c r="DH643" s="21" t="e">
        <f>IF(Wedstrijden!#REF!="x","M","")</f>
        <v>#REF!</v>
      </c>
      <c r="DI643" s="21" t="e">
        <f>IF(Wedstrijden!#REF!="x","Z","")</f>
        <v>#REF!</v>
      </c>
      <c r="DJ643" s="21" t="e">
        <f>IF(Wedstrijden!#REF!="x","Z","")</f>
        <v>#REF!</v>
      </c>
      <c r="DK643" s="21">
        <f>IF(COUNTA(Wedstrijden!#REF!)&lt;&gt;0,6,"")</f>
        <v>6</v>
      </c>
      <c r="DL643" s="21">
        <f t="shared" ref="DL643:DL706" si="65">IF(COUNTBLANK(DK643) = 1,"",1)</f>
        <v>1</v>
      </c>
      <c r="DM643" s="21" t="e">
        <f>IF(Wedstrijden!#REF!="x","L","")</f>
        <v>#REF!</v>
      </c>
      <c r="DN643" s="21" t="e">
        <f>IF(Wedstrijden!#REF!="x","M","")</f>
        <v>#REF!</v>
      </c>
      <c r="DO643" s="21" t="e">
        <f>IF(Wedstrijden!#REF!="x","Z","")</f>
        <v>#REF!</v>
      </c>
      <c r="DP643" s="21" t="e">
        <f>IF(Wedstrijden!#REF!="x","Z","")</f>
        <v>#REF!</v>
      </c>
    </row>
    <row r="644" spans="1:120" ht="14.4" x14ac:dyDescent="0.3">
      <c r="A644" s="23">
        <f>Wedstrijden!B567</f>
        <v>0</v>
      </c>
      <c r="B644" s="21" t="str">
        <f>IFERROR(VLOOKUP(Wedstrijden!D567,Wedstrijdlocaties!$B$2:$E$600,2,FALSE),"")</f>
        <v/>
      </c>
      <c r="C644" s="21">
        <f>Wedstrijden!E567</f>
        <v>0</v>
      </c>
      <c r="D644" s="21" t="str">
        <f>IFERROR(VLOOKUP(Wedstrijden!F567,Organisaties!$B$2:$C$500,2,FALSE),"")</f>
        <v/>
      </c>
      <c r="E644" s="21" t="str">
        <f>IFERROR(VLOOKUP(Wedstrijden!F567,Organisaties!$B$2:$G$500,5,FALSE),"")</f>
        <v/>
      </c>
      <c r="F644" s="21" t="e">
        <f>IF(Wedstrijden!#REF!&lt;&gt;"",Wedstrijden!#REF!,"")</f>
        <v>#REF!</v>
      </c>
      <c r="G644" s="21" t="e">
        <f>IF(Wedstrijden!#REF!="Indoor",1,0)</f>
        <v>#REF!</v>
      </c>
      <c r="H644" s="21" t="e">
        <f>Wedstrijden!#REF!</f>
        <v>#REF!</v>
      </c>
      <c r="I644" s="21" t="e">
        <f>IF(Wedstrijden!#REF!="Nee",0,IF(Wedstrijden!#REF!="Ja",1,""))</f>
        <v>#REF!</v>
      </c>
      <c r="J644" s="21" t="e">
        <f>IF(Wedstrijden!#REF!&lt;&gt;"",Wedstrijden!#REF!,"")</f>
        <v>#REF!</v>
      </c>
      <c r="BJ644" s="21">
        <f>IF(COUNTA(Wedstrijden!#REF!)&lt;&gt;0,1,"")</f>
        <v>1</v>
      </c>
      <c r="BK644" s="21">
        <f t="shared" si="60"/>
        <v>2</v>
      </c>
      <c r="BL644" s="21" t="e">
        <f>IF(Wedstrijden!#REF!="x","AA","")</f>
        <v>#REF!</v>
      </c>
      <c r="BM644" s="21" t="e">
        <f>IF(Wedstrijden!#REF!="x","A","")</f>
        <v>#REF!</v>
      </c>
      <c r="BN644" s="21" t="e">
        <f>IF(Wedstrijden!#REF!="x","B1","")</f>
        <v>#REF!</v>
      </c>
      <c r="BO644" s="21" t="e">
        <f>IF(Wedstrijden!#REF!="x","BB","")</f>
        <v>#REF!</v>
      </c>
      <c r="BP644" s="21" t="e">
        <f>IF(Wedstrijden!#REF!="x","B","")</f>
        <v>#REF!</v>
      </c>
      <c r="BQ644" s="21" t="e">
        <f>IF(Wedstrijden!#REF!="x","L1","")</f>
        <v>#REF!</v>
      </c>
      <c r="BR644" s="21" t="e">
        <f>IF(Wedstrijden!#REF!="x","L2","")</f>
        <v>#REF!</v>
      </c>
      <c r="BS644" s="21" t="e">
        <f>IF(Wedstrijden!#REF!="x","M1","")</f>
        <v>#REF!</v>
      </c>
      <c r="BT644" s="21" t="e">
        <f>IF(Wedstrijden!#REF!="x","M2","")</f>
        <v>#REF!</v>
      </c>
      <c r="BU644" s="21" t="e">
        <f>IF(Wedstrijden!#REF!="x","Z1","")</f>
        <v>#REF!</v>
      </c>
      <c r="BV644" s="21" t="e">
        <f>IF(Wedstrijden!#REF!="x","Z2","")</f>
        <v>#REF!</v>
      </c>
      <c r="BW644" s="21">
        <f>IF(COUNTA(Wedstrijden!#REF!)&lt;&gt;0,1,"")</f>
        <v>1</v>
      </c>
      <c r="BX644" s="21">
        <f t="shared" si="61"/>
        <v>1</v>
      </c>
      <c r="BY644" s="21" t="e">
        <f>IF(Wedstrijden!#REF!="x","BB","")</f>
        <v>#REF!</v>
      </c>
      <c r="BZ644" s="21" t="e">
        <f>IF(Wedstrijden!#REF!="x","B","")</f>
        <v>#REF!</v>
      </c>
      <c r="CA644" s="21" t="e">
        <f>IF(Wedstrijden!#REF!="x","L1","")</f>
        <v>#REF!</v>
      </c>
      <c r="CB644" s="21" t="e">
        <f>IF(Wedstrijden!#REF!="x","L2","")</f>
        <v>#REF!</v>
      </c>
      <c r="CC644" s="21" t="e">
        <f>IF(Wedstrijden!#REF!="x","M1","")</f>
        <v>#REF!</v>
      </c>
      <c r="CD644" s="21" t="e">
        <f>IF(Wedstrijden!#REF!="x","M2","")</f>
        <v>#REF!</v>
      </c>
      <c r="CE644" s="21" t="e">
        <f>IF(Wedstrijden!#REF!="x","Z1","")</f>
        <v>#REF!</v>
      </c>
      <c r="CF644" s="21" t="e">
        <f>IF(Wedstrijden!#REF!="x","Z2","")</f>
        <v>#REF!</v>
      </c>
      <c r="CG644" s="21" t="e">
        <f>IF(Wedstrijden!#REF!="x","ZZL","")</f>
        <v>#REF!</v>
      </c>
      <c r="CL644" s="21">
        <f>IF(COUNTA(Wedstrijden!#REF!)&lt;&gt;0,2,"")</f>
        <v>2</v>
      </c>
      <c r="CM644" s="21">
        <f t="shared" si="62"/>
        <v>2</v>
      </c>
      <c r="CN644" s="21" t="e">
        <f>IF(Wedstrijden!#REF!="x","AA","")</f>
        <v>#REF!</v>
      </c>
      <c r="CO644" s="21" t="e">
        <f>IF(Wedstrijden!#REF!="x","A","")</f>
        <v>#REF!</v>
      </c>
      <c r="CP644" s="21" t="e">
        <f>IF(Wedstrijden!#REF!="x","BB","")</f>
        <v>#REF!</v>
      </c>
      <c r="CQ644" s="21" t="e">
        <f>IF(Wedstrijden!#REF!="x","B","")</f>
        <v>#REF!</v>
      </c>
      <c r="CR644" s="21" t="e">
        <f>IF(Wedstrijden!#REF!="x","L","")</f>
        <v>#REF!</v>
      </c>
      <c r="CS644" s="21" t="e">
        <f>IF(Wedstrijden!#REF!="x","M","")</f>
        <v>#REF!</v>
      </c>
      <c r="CT644" s="21" t="e">
        <f>IF(Wedstrijden!#REF!="x","Z","")</f>
        <v>#REF!</v>
      </c>
      <c r="CU644" s="21" t="e">
        <f>IF(Wedstrijden!#REF!="x","ZZ","")</f>
        <v>#REF!</v>
      </c>
      <c r="CV644" s="21">
        <f>IF(COUNTA(Wedstrijden!#REF!)&lt;&gt;0,2,"")</f>
        <v>2</v>
      </c>
      <c r="CW644" s="21">
        <f t="shared" si="63"/>
        <v>1</v>
      </c>
      <c r="CX644" s="21" t="e">
        <f>IF(Wedstrijden!#REF!="x","BB","")</f>
        <v>#REF!</v>
      </c>
      <c r="CY644" s="21" t="e">
        <f>IF(Wedstrijden!#REF!="x","B","")</f>
        <v>#REF!</v>
      </c>
      <c r="CZ644" s="21" t="e">
        <f>IF(Wedstrijden!#REF!="x","L","")</f>
        <v>#REF!</v>
      </c>
      <c r="DA644" s="21" t="e">
        <f>IF(Wedstrijden!#REF!="x","M","")</f>
        <v>#REF!</v>
      </c>
      <c r="DB644" s="21" t="e">
        <f>IF(Wedstrijden!#REF!="x","Z","")</f>
        <v>#REF!</v>
      </c>
      <c r="DC644" s="21" t="e">
        <f>IF(Wedstrijden!#REF!="x","ZZ","")</f>
        <v>#REF!</v>
      </c>
      <c r="DD644" s="21" t="e">
        <f>IF(Wedstrijden!#REF!="x","1.40","")</f>
        <v>#REF!</v>
      </c>
      <c r="DE644" s="21">
        <f>IF(COUNTA(Wedstrijden!#REF!)&lt;&gt;0,6,"")</f>
        <v>6</v>
      </c>
      <c r="DF644" s="21">
        <f t="shared" si="64"/>
        <v>2</v>
      </c>
      <c r="DG644" s="21" t="e">
        <f>IF(Wedstrijden!#REF!="x","L","")</f>
        <v>#REF!</v>
      </c>
      <c r="DH644" s="21" t="e">
        <f>IF(Wedstrijden!#REF!="x","M","")</f>
        <v>#REF!</v>
      </c>
      <c r="DI644" s="21" t="e">
        <f>IF(Wedstrijden!#REF!="x","Z","")</f>
        <v>#REF!</v>
      </c>
      <c r="DJ644" s="21" t="e">
        <f>IF(Wedstrijden!#REF!="x","Z","")</f>
        <v>#REF!</v>
      </c>
      <c r="DK644" s="21">
        <f>IF(COUNTA(Wedstrijden!#REF!)&lt;&gt;0,6,"")</f>
        <v>6</v>
      </c>
      <c r="DL644" s="21">
        <f t="shared" si="65"/>
        <v>1</v>
      </c>
      <c r="DM644" s="21" t="e">
        <f>IF(Wedstrijden!#REF!="x","L","")</f>
        <v>#REF!</v>
      </c>
      <c r="DN644" s="21" t="e">
        <f>IF(Wedstrijden!#REF!="x","M","")</f>
        <v>#REF!</v>
      </c>
      <c r="DO644" s="21" t="e">
        <f>IF(Wedstrijden!#REF!="x","Z","")</f>
        <v>#REF!</v>
      </c>
      <c r="DP644" s="21" t="e">
        <f>IF(Wedstrijden!#REF!="x","Z","")</f>
        <v>#REF!</v>
      </c>
    </row>
    <row r="645" spans="1:120" ht="14.4" x14ac:dyDescent="0.3">
      <c r="A645" s="23">
        <f>Wedstrijden!B568</f>
        <v>0</v>
      </c>
      <c r="B645" s="21" t="str">
        <f>IFERROR(VLOOKUP(Wedstrijden!D568,Wedstrijdlocaties!$B$2:$E$600,2,FALSE),"")</f>
        <v/>
      </c>
      <c r="C645" s="21">
        <f>Wedstrijden!E568</f>
        <v>0</v>
      </c>
      <c r="D645" s="21" t="str">
        <f>IFERROR(VLOOKUP(Wedstrijden!F568,Organisaties!$B$2:$C$500,2,FALSE),"")</f>
        <v/>
      </c>
      <c r="E645" s="21" t="str">
        <f>IFERROR(VLOOKUP(Wedstrijden!F568,Organisaties!$B$2:$G$500,5,FALSE),"")</f>
        <v/>
      </c>
      <c r="F645" s="21" t="e">
        <f>IF(Wedstrijden!#REF!&lt;&gt;"",Wedstrijden!#REF!,"")</f>
        <v>#REF!</v>
      </c>
      <c r="G645" s="21" t="e">
        <f>IF(Wedstrijden!#REF!="Indoor",1,0)</f>
        <v>#REF!</v>
      </c>
      <c r="H645" s="21" t="e">
        <f>Wedstrijden!#REF!</f>
        <v>#REF!</v>
      </c>
      <c r="I645" s="21" t="e">
        <f>IF(Wedstrijden!#REF!="Nee",0,IF(Wedstrijden!#REF!="Ja",1,""))</f>
        <v>#REF!</v>
      </c>
      <c r="J645" s="21" t="e">
        <f>IF(Wedstrijden!#REF!&lt;&gt;"",Wedstrijden!#REF!,"")</f>
        <v>#REF!</v>
      </c>
      <c r="BJ645" s="21">
        <f>IF(COUNTA(Wedstrijden!#REF!)&lt;&gt;0,1,"")</f>
        <v>1</v>
      </c>
      <c r="BK645" s="21">
        <f t="shared" si="60"/>
        <v>2</v>
      </c>
      <c r="BL645" s="21" t="e">
        <f>IF(Wedstrijden!#REF!="x","AA","")</f>
        <v>#REF!</v>
      </c>
      <c r="BM645" s="21" t="e">
        <f>IF(Wedstrijden!#REF!="x","A","")</f>
        <v>#REF!</v>
      </c>
      <c r="BN645" s="21" t="e">
        <f>IF(Wedstrijden!#REF!="x","B1","")</f>
        <v>#REF!</v>
      </c>
      <c r="BO645" s="21" t="e">
        <f>IF(Wedstrijden!#REF!="x","BB","")</f>
        <v>#REF!</v>
      </c>
      <c r="BP645" s="21" t="e">
        <f>IF(Wedstrijden!#REF!="x","B","")</f>
        <v>#REF!</v>
      </c>
      <c r="BQ645" s="21" t="e">
        <f>IF(Wedstrijden!#REF!="x","L1","")</f>
        <v>#REF!</v>
      </c>
      <c r="BR645" s="21" t="e">
        <f>IF(Wedstrijden!#REF!="x","L2","")</f>
        <v>#REF!</v>
      </c>
      <c r="BS645" s="21" t="e">
        <f>IF(Wedstrijden!#REF!="x","M1","")</f>
        <v>#REF!</v>
      </c>
      <c r="BT645" s="21" t="e">
        <f>IF(Wedstrijden!#REF!="x","M2","")</f>
        <v>#REF!</v>
      </c>
      <c r="BU645" s="21" t="e">
        <f>IF(Wedstrijden!#REF!="x","Z1","")</f>
        <v>#REF!</v>
      </c>
      <c r="BV645" s="21" t="e">
        <f>IF(Wedstrijden!#REF!="x","Z2","")</f>
        <v>#REF!</v>
      </c>
      <c r="BW645" s="21">
        <f>IF(COUNTA(Wedstrijden!#REF!)&lt;&gt;0,1,"")</f>
        <v>1</v>
      </c>
      <c r="BX645" s="21">
        <f t="shared" si="61"/>
        <v>1</v>
      </c>
      <c r="BY645" s="21" t="e">
        <f>IF(Wedstrijden!#REF!="x","BB","")</f>
        <v>#REF!</v>
      </c>
      <c r="BZ645" s="21" t="e">
        <f>IF(Wedstrijden!#REF!="x","B","")</f>
        <v>#REF!</v>
      </c>
      <c r="CA645" s="21" t="e">
        <f>IF(Wedstrijden!#REF!="x","L1","")</f>
        <v>#REF!</v>
      </c>
      <c r="CB645" s="21" t="e">
        <f>IF(Wedstrijden!#REF!="x","L2","")</f>
        <v>#REF!</v>
      </c>
      <c r="CC645" s="21" t="e">
        <f>IF(Wedstrijden!#REF!="x","M1","")</f>
        <v>#REF!</v>
      </c>
      <c r="CD645" s="21" t="e">
        <f>IF(Wedstrijden!#REF!="x","M2","")</f>
        <v>#REF!</v>
      </c>
      <c r="CE645" s="21" t="e">
        <f>IF(Wedstrijden!#REF!="x","Z1","")</f>
        <v>#REF!</v>
      </c>
      <c r="CF645" s="21" t="e">
        <f>IF(Wedstrijden!#REF!="x","Z2","")</f>
        <v>#REF!</v>
      </c>
      <c r="CG645" s="21" t="e">
        <f>IF(Wedstrijden!#REF!="x","ZZL","")</f>
        <v>#REF!</v>
      </c>
      <c r="CL645" s="21">
        <f>IF(COUNTA(Wedstrijden!#REF!)&lt;&gt;0,2,"")</f>
        <v>2</v>
      </c>
      <c r="CM645" s="21">
        <f t="shared" si="62"/>
        <v>2</v>
      </c>
      <c r="CN645" s="21" t="e">
        <f>IF(Wedstrijden!#REF!="x","AA","")</f>
        <v>#REF!</v>
      </c>
      <c r="CO645" s="21" t="e">
        <f>IF(Wedstrijden!#REF!="x","A","")</f>
        <v>#REF!</v>
      </c>
      <c r="CP645" s="21" t="e">
        <f>IF(Wedstrijden!#REF!="x","BB","")</f>
        <v>#REF!</v>
      </c>
      <c r="CQ645" s="21" t="e">
        <f>IF(Wedstrijden!#REF!="x","B","")</f>
        <v>#REF!</v>
      </c>
      <c r="CR645" s="21" t="e">
        <f>IF(Wedstrijden!#REF!="x","L","")</f>
        <v>#REF!</v>
      </c>
      <c r="CS645" s="21" t="e">
        <f>IF(Wedstrijden!#REF!="x","M","")</f>
        <v>#REF!</v>
      </c>
      <c r="CT645" s="21" t="e">
        <f>IF(Wedstrijden!#REF!="x","Z","")</f>
        <v>#REF!</v>
      </c>
      <c r="CU645" s="21" t="e">
        <f>IF(Wedstrijden!#REF!="x","ZZ","")</f>
        <v>#REF!</v>
      </c>
      <c r="CV645" s="21">
        <f>IF(COUNTA(Wedstrijden!#REF!)&lt;&gt;0,2,"")</f>
        <v>2</v>
      </c>
      <c r="CW645" s="21">
        <f t="shared" si="63"/>
        <v>1</v>
      </c>
      <c r="CX645" s="21" t="e">
        <f>IF(Wedstrijden!#REF!="x","BB","")</f>
        <v>#REF!</v>
      </c>
      <c r="CY645" s="21" t="e">
        <f>IF(Wedstrijden!#REF!="x","B","")</f>
        <v>#REF!</v>
      </c>
      <c r="CZ645" s="21" t="e">
        <f>IF(Wedstrijden!#REF!="x","L","")</f>
        <v>#REF!</v>
      </c>
      <c r="DA645" s="21" t="e">
        <f>IF(Wedstrijden!#REF!="x","M","")</f>
        <v>#REF!</v>
      </c>
      <c r="DB645" s="21" t="e">
        <f>IF(Wedstrijden!#REF!="x","Z","")</f>
        <v>#REF!</v>
      </c>
      <c r="DC645" s="21" t="e">
        <f>IF(Wedstrijden!#REF!="x","ZZ","")</f>
        <v>#REF!</v>
      </c>
      <c r="DD645" s="21" t="e">
        <f>IF(Wedstrijden!#REF!="x","1.40","")</f>
        <v>#REF!</v>
      </c>
      <c r="DE645" s="21">
        <f>IF(COUNTA(Wedstrijden!#REF!)&lt;&gt;0,6,"")</f>
        <v>6</v>
      </c>
      <c r="DF645" s="21">
        <f t="shared" si="64"/>
        <v>2</v>
      </c>
      <c r="DG645" s="21" t="e">
        <f>IF(Wedstrijden!#REF!="x","L","")</f>
        <v>#REF!</v>
      </c>
      <c r="DH645" s="21" t="e">
        <f>IF(Wedstrijden!#REF!="x","M","")</f>
        <v>#REF!</v>
      </c>
      <c r="DI645" s="21" t="e">
        <f>IF(Wedstrijden!#REF!="x","Z","")</f>
        <v>#REF!</v>
      </c>
      <c r="DJ645" s="21" t="e">
        <f>IF(Wedstrijden!#REF!="x","Z","")</f>
        <v>#REF!</v>
      </c>
      <c r="DK645" s="21">
        <f>IF(COUNTA(Wedstrijden!#REF!)&lt;&gt;0,6,"")</f>
        <v>6</v>
      </c>
      <c r="DL645" s="21">
        <f t="shared" si="65"/>
        <v>1</v>
      </c>
      <c r="DM645" s="21" t="e">
        <f>IF(Wedstrijden!#REF!="x","L","")</f>
        <v>#REF!</v>
      </c>
      <c r="DN645" s="21" t="e">
        <f>IF(Wedstrijden!#REF!="x","M","")</f>
        <v>#REF!</v>
      </c>
      <c r="DO645" s="21" t="e">
        <f>IF(Wedstrijden!#REF!="x","Z","")</f>
        <v>#REF!</v>
      </c>
      <c r="DP645" s="21" t="e">
        <f>IF(Wedstrijden!#REF!="x","Z","")</f>
        <v>#REF!</v>
      </c>
    </row>
    <row r="646" spans="1:120" ht="14.4" x14ac:dyDescent="0.3">
      <c r="A646" s="23">
        <f>Wedstrijden!B569</f>
        <v>0</v>
      </c>
      <c r="B646" s="21" t="str">
        <f>IFERROR(VLOOKUP(Wedstrijden!D569,Wedstrijdlocaties!$B$2:$E$600,2,FALSE),"")</f>
        <v/>
      </c>
      <c r="C646" s="21">
        <f>Wedstrijden!E569</f>
        <v>0</v>
      </c>
      <c r="D646" s="21" t="str">
        <f>IFERROR(VLOOKUP(Wedstrijden!F569,Organisaties!$B$2:$C$500,2,FALSE),"")</f>
        <v/>
      </c>
      <c r="E646" s="21" t="str">
        <f>IFERROR(VLOOKUP(Wedstrijden!F569,Organisaties!$B$2:$G$500,5,FALSE),"")</f>
        <v/>
      </c>
      <c r="F646" s="21" t="e">
        <f>IF(Wedstrijden!#REF!&lt;&gt;"",Wedstrijden!#REF!,"")</f>
        <v>#REF!</v>
      </c>
      <c r="G646" s="21" t="e">
        <f>IF(Wedstrijden!#REF!="Indoor",1,0)</f>
        <v>#REF!</v>
      </c>
      <c r="H646" s="21" t="e">
        <f>Wedstrijden!#REF!</f>
        <v>#REF!</v>
      </c>
      <c r="I646" s="21" t="e">
        <f>IF(Wedstrijden!#REF!="Nee",0,IF(Wedstrijden!#REF!="Ja",1,""))</f>
        <v>#REF!</v>
      </c>
      <c r="J646" s="21" t="e">
        <f>IF(Wedstrijden!#REF!&lt;&gt;"",Wedstrijden!#REF!,"")</f>
        <v>#REF!</v>
      </c>
      <c r="BJ646" s="21">
        <f>IF(COUNTA(Wedstrijden!#REF!)&lt;&gt;0,1,"")</f>
        <v>1</v>
      </c>
      <c r="BK646" s="21">
        <f t="shared" si="60"/>
        <v>2</v>
      </c>
      <c r="BL646" s="21" t="e">
        <f>IF(Wedstrijden!#REF!="x","AA","")</f>
        <v>#REF!</v>
      </c>
      <c r="BM646" s="21" t="e">
        <f>IF(Wedstrijden!#REF!="x","A","")</f>
        <v>#REF!</v>
      </c>
      <c r="BN646" s="21" t="e">
        <f>IF(Wedstrijden!#REF!="x","B1","")</f>
        <v>#REF!</v>
      </c>
      <c r="BO646" s="21" t="e">
        <f>IF(Wedstrijden!#REF!="x","BB","")</f>
        <v>#REF!</v>
      </c>
      <c r="BP646" s="21" t="e">
        <f>IF(Wedstrijden!#REF!="x","B","")</f>
        <v>#REF!</v>
      </c>
      <c r="BQ646" s="21" t="e">
        <f>IF(Wedstrijden!#REF!="x","L1","")</f>
        <v>#REF!</v>
      </c>
      <c r="BR646" s="21" t="e">
        <f>IF(Wedstrijden!#REF!="x","L2","")</f>
        <v>#REF!</v>
      </c>
      <c r="BS646" s="21" t="e">
        <f>IF(Wedstrijden!#REF!="x","M1","")</f>
        <v>#REF!</v>
      </c>
      <c r="BT646" s="21" t="e">
        <f>IF(Wedstrijden!#REF!="x","M2","")</f>
        <v>#REF!</v>
      </c>
      <c r="BU646" s="21" t="e">
        <f>IF(Wedstrijden!#REF!="x","Z1","")</f>
        <v>#REF!</v>
      </c>
      <c r="BV646" s="21" t="e">
        <f>IF(Wedstrijden!#REF!="x","Z2","")</f>
        <v>#REF!</v>
      </c>
      <c r="BW646" s="21">
        <f>IF(COUNTA(Wedstrijden!#REF!)&lt;&gt;0,1,"")</f>
        <v>1</v>
      </c>
      <c r="BX646" s="21">
        <f t="shared" si="61"/>
        <v>1</v>
      </c>
      <c r="BY646" s="21" t="e">
        <f>IF(Wedstrijden!#REF!="x","BB","")</f>
        <v>#REF!</v>
      </c>
      <c r="BZ646" s="21" t="e">
        <f>IF(Wedstrijden!#REF!="x","B","")</f>
        <v>#REF!</v>
      </c>
      <c r="CA646" s="21" t="e">
        <f>IF(Wedstrijden!#REF!="x","L1","")</f>
        <v>#REF!</v>
      </c>
      <c r="CB646" s="21" t="e">
        <f>IF(Wedstrijden!#REF!="x","L2","")</f>
        <v>#REF!</v>
      </c>
      <c r="CC646" s="21" t="e">
        <f>IF(Wedstrijden!#REF!="x","M1","")</f>
        <v>#REF!</v>
      </c>
      <c r="CD646" s="21" t="e">
        <f>IF(Wedstrijden!#REF!="x","M2","")</f>
        <v>#REF!</v>
      </c>
      <c r="CE646" s="21" t="e">
        <f>IF(Wedstrijden!#REF!="x","Z1","")</f>
        <v>#REF!</v>
      </c>
      <c r="CF646" s="21" t="e">
        <f>IF(Wedstrijden!#REF!="x","Z2","")</f>
        <v>#REF!</v>
      </c>
      <c r="CG646" s="21" t="e">
        <f>IF(Wedstrijden!#REF!="x","ZZL","")</f>
        <v>#REF!</v>
      </c>
      <c r="CL646" s="21">
        <f>IF(COUNTA(Wedstrijden!#REF!)&lt;&gt;0,2,"")</f>
        <v>2</v>
      </c>
      <c r="CM646" s="21">
        <f t="shared" si="62"/>
        <v>2</v>
      </c>
      <c r="CN646" s="21" t="e">
        <f>IF(Wedstrijden!#REF!="x","AA","")</f>
        <v>#REF!</v>
      </c>
      <c r="CO646" s="21" t="e">
        <f>IF(Wedstrijden!#REF!="x","A","")</f>
        <v>#REF!</v>
      </c>
      <c r="CP646" s="21" t="e">
        <f>IF(Wedstrijden!#REF!="x","BB","")</f>
        <v>#REF!</v>
      </c>
      <c r="CQ646" s="21" t="e">
        <f>IF(Wedstrijden!#REF!="x","B","")</f>
        <v>#REF!</v>
      </c>
      <c r="CR646" s="21" t="e">
        <f>IF(Wedstrijden!#REF!="x","L","")</f>
        <v>#REF!</v>
      </c>
      <c r="CS646" s="21" t="e">
        <f>IF(Wedstrijden!#REF!="x","M","")</f>
        <v>#REF!</v>
      </c>
      <c r="CT646" s="21" t="e">
        <f>IF(Wedstrijden!#REF!="x","Z","")</f>
        <v>#REF!</v>
      </c>
      <c r="CU646" s="21" t="e">
        <f>IF(Wedstrijden!#REF!="x","ZZ","")</f>
        <v>#REF!</v>
      </c>
      <c r="CV646" s="21">
        <f>IF(COUNTA(Wedstrijden!#REF!)&lt;&gt;0,2,"")</f>
        <v>2</v>
      </c>
      <c r="CW646" s="21">
        <f t="shared" si="63"/>
        <v>1</v>
      </c>
      <c r="CX646" s="21" t="e">
        <f>IF(Wedstrijden!#REF!="x","BB","")</f>
        <v>#REF!</v>
      </c>
      <c r="CY646" s="21" t="e">
        <f>IF(Wedstrijden!#REF!="x","B","")</f>
        <v>#REF!</v>
      </c>
      <c r="CZ646" s="21" t="e">
        <f>IF(Wedstrijden!#REF!="x","L","")</f>
        <v>#REF!</v>
      </c>
      <c r="DA646" s="21" t="e">
        <f>IF(Wedstrijden!#REF!="x","M","")</f>
        <v>#REF!</v>
      </c>
      <c r="DB646" s="21" t="e">
        <f>IF(Wedstrijden!#REF!="x","Z","")</f>
        <v>#REF!</v>
      </c>
      <c r="DC646" s="21" t="e">
        <f>IF(Wedstrijden!#REF!="x","ZZ","")</f>
        <v>#REF!</v>
      </c>
      <c r="DD646" s="21" t="e">
        <f>IF(Wedstrijden!#REF!="x","1.40","")</f>
        <v>#REF!</v>
      </c>
      <c r="DE646" s="21">
        <f>IF(COUNTA(Wedstrijden!#REF!)&lt;&gt;0,6,"")</f>
        <v>6</v>
      </c>
      <c r="DF646" s="21">
        <f t="shared" si="64"/>
        <v>2</v>
      </c>
      <c r="DG646" s="21" t="e">
        <f>IF(Wedstrijden!#REF!="x","L","")</f>
        <v>#REF!</v>
      </c>
      <c r="DH646" s="21" t="e">
        <f>IF(Wedstrijden!#REF!="x","M","")</f>
        <v>#REF!</v>
      </c>
      <c r="DI646" s="21" t="e">
        <f>IF(Wedstrijden!#REF!="x","Z","")</f>
        <v>#REF!</v>
      </c>
      <c r="DJ646" s="21" t="e">
        <f>IF(Wedstrijden!#REF!="x","Z","")</f>
        <v>#REF!</v>
      </c>
      <c r="DK646" s="21">
        <f>IF(COUNTA(Wedstrijden!#REF!)&lt;&gt;0,6,"")</f>
        <v>6</v>
      </c>
      <c r="DL646" s="21">
        <f t="shared" si="65"/>
        <v>1</v>
      </c>
      <c r="DM646" s="21" t="e">
        <f>IF(Wedstrijden!#REF!="x","L","")</f>
        <v>#REF!</v>
      </c>
      <c r="DN646" s="21" t="e">
        <f>IF(Wedstrijden!#REF!="x","M","")</f>
        <v>#REF!</v>
      </c>
      <c r="DO646" s="21" t="e">
        <f>IF(Wedstrijden!#REF!="x","Z","")</f>
        <v>#REF!</v>
      </c>
      <c r="DP646" s="21" t="e">
        <f>IF(Wedstrijden!#REF!="x","Z","")</f>
        <v>#REF!</v>
      </c>
    </row>
    <row r="647" spans="1:120" ht="14.4" x14ac:dyDescent="0.3">
      <c r="A647" s="23">
        <f>Wedstrijden!B570</f>
        <v>0</v>
      </c>
      <c r="B647" s="21" t="str">
        <f>IFERROR(VLOOKUP(Wedstrijden!D570,Wedstrijdlocaties!$B$2:$E$600,2,FALSE),"")</f>
        <v/>
      </c>
      <c r="C647" s="21">
        <f>Wedstrijden!E570</f>
        <v>0</v>
      </c>
      <c r="D647" s="21" t="str">
        <f>IFERROR(VLOOKUP(Wedstrijden!F570,Organisaties!$B$2:$C$500,2,FALSE),"")</f>
        <v/>
      </c>
      <c r="E647" s="21" t="str">
        <f>IFERROR(VLOOKUP(Wedstrijden!F570,Organisaties!$B$2:$G$500,5,FALSE),"")</f>
        <v/>
      </c>
      <c r="F647" s="21" t="e">
        <f>IF(Wedstrijden!#REF!&lt;&gt;"",Wedstrijden!#REF!,"")</f>
        <v>#REF!</v>
      </c>
      <c r="G647" s="21" t="e">
        <f>IF(Wedstrijden!#REF!="Indoor",1,0)</f>
        <v>#REF!</v>
      </c>
      <c r="H647" s="21" t="e">
        <f>Wedstrijden!#REF!</f>
        <v>#REF!</v>
      </c>
      <c r="I647" s="21" t="e">
        <f>IF(Wedstrijden!#REF!="Nee",0,IF(Wedstrijden!#REF!="Ja",1,""))</f>
        <v>#REF!</v>
      </c>
      <c r="J647" s="21" t="e">
        <f>IF(Wedstrijden!#REF!&lt;&gt;"",Wedstrijden!#REF!,"")</f>
        <v>#REF!</v>
      </c>
      <c r="BJ647" s="21">
        <f>IF(COUNTA(Wedstrijden!#REF!)&lt;&gt;0,1,"")</f>
        <v>1</v>
      </c>
      <c r="BK647" s="21">
        <f t="shared" si="60"/>
        <v>2</v>
      </c>
      <c r="BL647" s="21" t="e">
        <f>IF(Wedstrijden!#REF!="x","AA","")</f>
        <v>#REF!</v>
      </c>
      <c r="BM647" s="21" t="e">
        <f>IF(Wedstrijden!#REF!="x","A","")</f>
        <v>#REF!</v>
      </c>
      <c r="BN647" s="21" t="e">
        <f>IF(Wedstrijden!#REF!="x","B1","")</f>
        <v>#REF!</v>
      </c>
      <c r="BO647" s="21" t="e">
        <f>IF(Wedstrijden!#REF!="x","BB","")</f>
        <v>#REF!</v>
      </c>
      <c r="BP647" s="21" t="e">
        <f>IF(Wedstrijden!#REF!="x","B","")</f>
        <v>#REF!</v>
      </c>
      <c r="BQ647" s="21" t="e">
        <f>IF(Wedstrijden!#REF!="x","L1","")</f>
        <v>#REF!</v>
      </c>
      <c r="BR647" s="21" t="e">
        <f>IF(Wedstrijden!#REF!="x","L2","")</f>
        <v>#REF!</v>
      </c>
      <c r="BS647" s="21" t="e">
        <f>IF(Wedstrijden!#REF!="x","M1","")</f>
        <v>#REF!</v>
      </c>
      <c r="BT647" s="21" t="e">
        <f>IF(Wedstrijden!#REF!="x","M2","")</f>
        <v>#REF!</v>
      </c>
      <c r="BU647" s="21" t="e">
        <f>IF(Wedstrijden!#REF!="x","Z1","")</f>
        <v>#REF!</v>
      </c>
      <c r="BV647" s="21" t="e">
        <f>IF(Wedstrijden!#REF!="x","Z2","")</f>
        <v>#REF!</v>
      </c>
      <c r="BW647" s="21">
        <f>IF(COUNTA(Wedstrijden!#REF!)&lt;&gt;0,1,"")</f>
        <v>1</v>
      </c>
      <c r="BX647" s="21">
        <f t="shared" si="61"/>
        <v>1</v>
      </c>
      <c r="BY647" s="21" t="e">
        <f>IF(Wedstrijden!#REF!="x","BB","")</f>
        <v>#REF!</v>
      </c>
      <c r="BZ647" s="21" t="e">
        <f>IF(Wedstrijden!#REF!="x","B","")</f>
        <v>#REF!</v>
      </c>
      <c r="CA647" s="21" t="e">
        <f>IF(Wedstrijden!#REF!="x","L1","")</f>
        <v>#REF!</v>
      </c>
      <c r="CB647" s="21" t="e">
        <f>IF(Wedstrijden!#REF!="x","L2","")</f>
        <v>#REF!</v>
      </c>
      <c r="CC647" s="21" t="e">
        <f>IF(Wedstrijden!#REF!="x","M1","")</f>
        <v>#REF!</v>
      </c>
      <c r="CD647" s="21" t="e">
        <f>IF(Wedstrijden!#REF!="x","M2","")</f>
        <v>#REF!</v>
      </c>
      <c r="CE647" s="21" t="e">
        <f>IF(Wedstrijden!#REF!="x","Z1","")</f>
        <v>#REF!</v>
      </c>
      <c r="CF647" s="21" t="e">
        <f>IF(Wedstrijden!#REF!="x","Z2","")</f>
        <v>#REF!</v>
      </c>
      <c r="CG647" s="21" t="e">
        <f>IF(Wedstrijden!#REF!="x","ZZL","")</f>
        <v>#REF!</v>
      </c>
      <c r="CL647" s="21">
        <f>IF(COUNTA(Wedstrijden!#REF!)&lt;&gt;0,2,"")</f>
        <v>2</v>
      </c>
      <c r="CM647" s="21">
        <f t="shared" si="62"/>
        <v>2</v>
      </c>
      <c r="CN647" s="21" t="e">
        <f>IF(Wedstrijden!#REF!="x","AA","")</f>
        <v>#REF!</v>
      </c>
      <c r="CO647" s="21" t="e">
        <f>IF(Wedstrijden!#REF!="x","A","")</f>
        <v>#REF!</v>
      </c>
      <c r="CP647" s="21" t="e">
        <f>IF(Wedstrijden!#REF!="x","BB","")</f>
        <v>#REF!</v>
      </c>
      <c r="CQ647" s="21" t="e">
        <f>IF(Wedstrijden!#REF!="x","B","")</f>
        <v>#REF!</v>
      </c>
      <c r="CR647" s="21" t="e">
        <f>IF(Wedstrijden!#REF!="x","L","")</f>
        <v>#REF!</v>
      </c>
      <c r="CS647" s="21" t="e">
        <f>IF(Wedstrijden!#REF!="x","M","")</f>
        <v>#REF!</v>
      </c>
      <c r="CT647" s="21" t="e">
        <f>IF(Wedstrijden!#REF!="x","Z","")</f>
        <v>#REF!</v>
      </c>
      <c r="CU647" s="21" t="e">
        <f>IF(Wedstrijden!#REF!="x","ZZ","")</f>
        <v>#REF!</v>
      </c>
      <c r="CV647" s="21">
        <f>IF(COUNTA(Wedstrijden!#REF!)&lt;&gt;0,2,"")</f>
        <v>2</v>
      </c>
      <c r="CW647" s="21">
        <f t="shared" si="63"/>
        <v>1</v>
      </c>
      <c r="CX647" s="21" t="e">
        <f>IF(Wedstrijden!#REF!="x","BB","")</f>
        <v>#REF!</v>
      </c>
      <c r="CY647" s="21" t="e">
        <f>IF(Wedstrijden!#REF!="x","B","")</f>
        <v>#REF!</v>
      </c>
      <c r="CZ647" s="21" t="e">
        <f>IF(Wedstrijden!#REF!="x","L","")</f>
        <v>#REF!</v>
      </c>
      <c r="DA647" s="21" t="e">
        <f>IF(Wedstrijden!#REF!="x","M","")</f>
        <v>#REF!</v>
      </c>
      <c r="DB647" s="21" t="e">
        <f>IF(Wedstrijden!#REF!="x","Z","")</f>
        <v>#REF!</v>
      </c>
      <c r="DC647" s="21" t="e">
        <f>IF(Wedstrijden!#REF!="x","ZZ","")</f>
        <v>#REF!</v>
      </c>
      <c r="DD647" s="21" t="e">
        <f>IF(Wedstrijden!#REF!="x","1.40","")</f>
        <v>#REF!</v>
      </c>
      <c r="DE647" s="21">
        <f>IF(COUNTA(Wedstrijden!#REF!)&lt;&gt;0,6,"")</f>
        <v>6</v>
      </c>
      <c r="DF647" s="21">
        <f t="shared" si="64"/>
        <v>2</v>
      </c>
      <c r="DG647" s="21" t="e">
        <f>IF(Wedstrijden!#REF!="x","L","")</f>
        <v>#REF!</v>
      </c>
      <c r="DH647" s="21" t="e">
        <f>IF(Wedstrijden!#REF!="x","M","")</f>
        <v>#REF!</v>
      </c>
      <c r="DI647" s="21" t="e">
        <f>IF(Wedstrijden!#REF!="x","Z","")</f>
        <v>#REF!</v>
      </c>
      <c r="DJ647" s="21" t="e">
        <f>IF(Wedstrijden!#REF!="x","Z","")</f>
        <v>#REF!</v>
      </c>
      <c r="DK647" s="21">
        <f>IF(COUNTA(Wedstrijden!#REF!)&lt;&gt;0,6,"")</f>
        <v>6</v>
      </c>
      <c r="DL647" s="21">
        <f t="shared" si="65"/>
        <v>1</v>
      </c>
      <c r="DM647" s="21" t="e">
        <f>IF(Wedstrijden!#REF!="x","L","")</f>
        <v>#REF!</v>
      </c>
      <c r="DN647" s="21" t="e">
        <f>IF(Wedstrijden!#REF!="x","M","")</f>
        <v>#REF!</v>
      </c>
      <c r="DO647" s="21" t="e">
        <f>IF(Wedstrijden!#REF!="x","Z","")</f>
        <v>#REF!</v>
      </c>
      <c r="DP647" s="21" t="e">
        <f>IF(Wedstrijden!#REF!="x","Z","")</f>
        <v>#REF!</v>
      </c>
    </row>
    <row r="648" spans="1:120" ht="14.4" x14ac:dyDescent="0.3">
      <c r="A648" s="23">
        <f>Wedstrijden!B571</f>
        <v>0</v>
      </c>
      <c r="B648" s="21" t="str">
        <f>IFERROR(VLOOKUP(Wedstrijden!D571,Wedstrijdlocaties!$B$2:$E$600,2,FALSE),"")</f>
        <v/>
      </c>
      <c r="C648" s="21">
        <f>Wedstrijden!E571</f>
        <v>0</v>
      </c>
      <c r="D648" s="21" t="str">
        <f>IFERROR(VLOOKUP(Wedstrijden!F571,Organisaties!$B$2:$C$500,2,FALSE),"")</f>
        <v/>
      </c>
      <c r="E648" s="21" t="str">
        <f>IFERROR(VLOOKUP(Wedstrijden!F571,Organisaties!$B$2:$G$500,5,FALSE),"")</f>
        <v/>
      </c>
      <c r="F648" s="21" t="e">
        <f>IF(Wedstrijden!#REF!&lt;&gt;"",Wedstrijden!#REF!,"")</f>
        <v>#REF!</v>
      </c>
      <c r="G648" s="21" t="e">
        <f>IF(Wedstrijden!#REF!="Indoor",1,0)</f>
        <v>#REF!</v>
      </c>
      <c r="H648" s="21" t="e">
        <f>Wedstrijden!#REF!</f>
        <v>#REF!</v>
      </c>
      <c r="I648" s="21" t="e">
        <f>IF(Wedstrijden!#REF!="Nee",0,IF(Wedstrijden!#REF!="Ja",1,""))</f>
        <v>#REF!</v>
      </c>
      <c r="J648" s="21" t="e">
        <f>IF(Wedstrijden!#REF!&lt;&gt;"",Wedstrijden!#REF!,"")</f>
        <v>#REF!</v>
      </c>
      <c r="BJ648" s="21">
        <f>IF(COUNTA(Wedstrijden!#REF!)&lt;&gt;0,1,"")</f>
        <v>1</v>
      </c>
      <c r="BK648" s="21">
        <f t="shared" si="60"/>
        <v>2</v>
      </c>
      <c r="BL648" s="21" t="e">
        <f>IF(Wedstrijden!#REF!="x","AA","")</f>
        <v>#REF!</v>
      </c>
      <c r="BM648" s="21" t="e">
        <f>IF(Wedstrijden!#REF!="x","A","")</f>
        <v>#REF!</v>
      </c>
      <c r="BN648" s="21" t="e">
        <f>IF(Wedstrijden!#REF!="x","B1","")</f>
        <v>#REF!</v>
      </c>
      <c r="BO648" s="21" t="e">
        <f>IF(Wedstrijden!#REF!="x","BB","")</f>
        <v>#REF!</v>
      </c>
      <c r="BP648" s="21" t="e">
        <f>IF(Wedstrijden!#REF!="x","B","")</f>
        <v>#REF!</v>
      </c>
      <c r="BQ648" s="21" t="e">
        <f>IF(Wedstrijden!#REF!="x","L1","")</f>
        <v>#REF!</v>
      </c>
      <c r="BR648" s="21" t="e">
        <f>IF(Wedstrijden!#REF!="x","L2","")</f>
        <v>#REF!</v>
      </c>
      <c r="BS648" s="21" t="e">
        <f>IF(Wedstrijden!#REF!="x","M1","")</f>
        <v>#REF!</v>
      </c>
      <c r="BT648" s="21" t="e">
        <f>IF(Wedstrijden!#REF!="x","M2","")</f>
        <v>#REF!</v>
      </c>
      <c r="BU648" s="21" t="e">
        <f>IF(Wedstrijden!#REF!="x","Z1","")</f>
        <v>#REF!</v>
      </c>
      <c r="BV648" s="21" t="e">
        <f>IF(Wedstrijden!#REF!="x","Z2","")</f>
        <v>#REF!</v>
      </c>
      <c r="BW648" s="21">
        <f>IF(COUNTA(Wedstrijden!#REF!)&lt;&gt;0,1,"")</f>
        <v>1</v>
      </c>
      <c r="BX648" s="21">
        <f t="shared" si="61"/>
        <v>1</v>
      </c>
      <c r="BY648" s="21" t="e">
        <f>IF(Wedstrijden!#REF!="x","BB","")</f>
        <v>#REF!</v>
      </c>
      <c r="BZ648" s="21" t="e">
        <f>IF(Wedstrijden!#REF!="x","B","")</f>
        <v>#REF!</v>
      </c>
      <c r="CA648" s="21" t="e">
        <f>IF(Wedstrijden!#REF!="x","L1","")</f>
        <v>#REF!</v>
      </c>
      <c r="CB648" s="21" t="e">
        <f>IF(Wedstrijden!#REF!="x","L2","")</f>
        <v>#REF!</v>
      </c>
      <c r="CC648" s="21" t="e">
        <f>IF(Wedstrijden!#REF!="x","M1","")</f>
        <v>#REF!</v>
      </c>
      <c r="CD648" s="21" t="e">
        <f>IF(Wedstrijden!#REF!="x","M2","")</f>
        <v>#REF!</v>
      </c>
      <c r="CE648" s="21" t="e">
        <f>IF(Wedstrijden!#REF!="x","Z1","")</f>
        <v>#REF!</v>
      </c>
      <c r="CF648" s="21" t="e">
        <f>IF(Wedstrijden!#REF!="x","Z2","")</f>
        <v>#REF!</v>
      </c>
      <c r="CG648" s="21" t="e">
        <f>IF(Wedstrijden!#REF!="x","ZZL","")</f>
        <v>#REF!</v>
      </c>
      <c r="CL648" s="21">
        <f>IF(COUNTA(Wedstrijden!#REF!)&lt;&gt;0,2,"")</f>
        <v>2</v>
      </c>
      <c r="CM648" s="21">
        <f t="shared" si="62"/>
        <v>2</v>
      </c>
      <c r="CN648" s="21" t="e">
        <f>IF(Wedstrijden!#REF!="x","AA","")</f>
        <v>#REF!</v>
      </c>
      <c r="CO648" s="21" t="e">
        <f>IF(Wedstrijden!#REF!="x","A","")</f>
        <v>#REF!</v>
      </c>
      <c r="CP648" s="21" t="e">
        <f>IF(Wedstrijden!#REF!="x","BB","")</f>
        <v>#REF!</v>
      </c>
      <c r="CQ648" s="21" t="e">
        <f>IF(Wedstrijden!#REF!="x","B","")</f>
        <v>#REF!</v>
      </c>
      <c r="CR648" s="21" t="e">
        <f>IF(Wedstrijden!#REF!="x","L","")</f>
        <v>#REF!</v>
      </c>
      <c r="CS648" s="21" t="e">
        <f>IF(Wedstrijden!#REF!="x","M","")</f>
        <v>#REF!</v>
      </c>
      <c r="CT648" s="21" t="e">
        <f>IF(Wedstrijden!#REF!="x","Z","")</f>
        <v>#REF!</v>
      </c>
      <c r="CU648" s="21" t="e">
        <f>IF(Wedstrijden!#REF!="x","ZZ","")</f>
        <v>#REF!</v>
      </c>
      <c r="CV648" s="21">
        <f>IF(COUNTA(Wedstrijden!#REF!)&lt;&gt;0,2,"")</f>
        <v>2</v>
      </c>
      <c r="CW648" s="21">
        <f t="shared" si="63"/>
        <v>1</v>
      </c>
      <c r="CX648" s="21" t="e">
        <f>IF(Wedstrijden!#REF!="x","BB","")</f>
        <v>#REF!</v>
      </c>
      <c r="CY648" s="21" t="e">
        <f>IF(Wedstrijden!#REF!="x","B","")</f>
        <v>#REF!</v>
      </c>
      <c r="CZ648" s="21" t="e">
        <f>IF(Wedstrijden!#REF!="x","L","")</f>
        <v>#REF!</v>
      </c>
      <c r="DA648" s="21" t="e">
        <f>IF(Wedstrijden!#REF!="x","M","")</f>
        <v>#REF!</v>
      </c>
      <c r="DB648" s="21" t="e">
        <f>IF(Wedstrijden!#REF!="x","Z","")</f>
        <v>#REF!</v>
      </c>
      <c r="DC648" s="21" t="e">
        <f>IF(Wedstrijden!#REF!="x","ZZ","")</f>
        <v>#REF!</v>
      </c>
      <c r="DD648" s="21" t="e">
        <f>IF(Wedstrijden!#REF!="x","1.40","")</f>
        <v>#REF!</v>
      </c>
      <c r="DE648" s="21">
        <f>IF(COUNTA(Wedstrijden!#REF!)&lt;&gt;0,6,"")</f>
        <v>6</v>
      </c>
      <c r="DF648" s="21">
        <f t="shared" si="64"/>
        <v>2</v>
      </c>
      <c r="DG648" s="21" t="e">
        <f>IF(Wedstrijden!#REF!="x","L","")</f>
        <v>#REF!</v>
      </c>
      <c r="DH648" s="21" t="e">
        <f>IF(Wedstrijden!#REF!="x","M","")</f>
        <v>#REF!</v>
      </c>
      <c r="DI648" s="21" t="e">
        <f>IF(Wedstrijden!#REF!="x","Z","")</f>
        <v>#REF!</v>
      </c>
      <c r="DJ648" s="21" t="e">
        <f>IF(Wedstrijden!#REF!="x","Z","")</f>
        <v>#REF!</v>
      </c>
      <c r="DK648" s="21">
        <f>IF(COUNTA(Wedstrijden!#REF!)&lt;&gt;0,6,"")</f>
        <v>6</v>
      </c>
      <c r="DL648" s="21">
        <f t="shared" si="65"/>
        <v>1</v>
      </c>
      <c r="DM648" s="21" t="e">
        <f>IF(Wedstrijden!#REF!="x","L","")</f>
        <v>#REF!</v>
      </c>
      <c r="DN648" s="21" t="e">
        <f>IF(Wedstrijden!#REF!="x","M","")</f>
        <v>#REF!</v>
      </c>
      <c r="DO648" s="21" t="e">
        <f>IF(Wedstrijden!#REF!="x","Z","")</f>
        <v>#REF!</v>
      </c>
      <c r="DP648" s="21" t="e">
        <f>IF(Wedstrijden!#REF!="x","Z","")</f>
        <v>#REF!</v>
      </c>
    </row>
    <row r="649" spans="1:120" ht="14.4" x14ac:dyDescent="0.3">
      <c r="A649" s="23">
        <f>Wedstrijden!B572</f>
        <v>0</v>
      </c>
      <c r="B649" s="21" t="str">
        <f>IFERROR(VLOOKUP(Wedstrijden!D572,Wedstrijdlocaties!$B$2:$E$600,2,FALSE),"")</f>
        <v/>
      </c>
      <c r="C649" s="21">
        <f>Wedstrijden!E572</f>
        <v>0</v>
      </c>
      <c r="D649" s="21" t="str">
        <f>IFERROR(VLOOKUP(Wedstrijden!F572,Organisaties!$B$2:$C$500,2,FALSE),"")</f>
        <v/>
      </c>
      <c r="E649" s="21" t="str">
        <f>IFERROR(VLOOKUP(Wedstrijden!F572,Organisaties!$B$2:$G$500,5,FALSE),"")</f>
        <v/>
      </c>
      <c r="F649" s="21" t="e">
        <f>IF(Wedstrijden!#REF!&lt;&gt;"",Wedstrijden!#REF!,"")</f>
        <v>#REF!</v>
      </c>
      <c r="G649" s="21" t="e">
        <f>IF(Wedstrijden!#REF!="Indoor",1,0)</f>
        <v>#REF!</v>
      </c>
      <c r="H649" s="21" t="e">
        <f>Wedstrijden!#REF!</f>
        <v>#REF!</v>
      </c>
      <c r="I649" s="21" t="e">
        <f>IF(Wedstrijden!#REF!="Nee",0,IF(Wedstrijden!#REF!="Ja",1,""))</f>
        <v>#REF!</v>
      </c>
      <c r="J649" s="21" t="e">
        <f>IF(Wedstrijden!#REF!&lt;&gt;"",Wedstrijden!#REF!,"")</f>
        <v>#REF!</v>
      </c>
      <c r="BJ649" s="21">
        <f>IF(COUNTA(Wedstrijden!#REF!)&lt;&gt;0,1,"")</f>
        <v>1</v>
      </c>
      <c r="BK649" s="21">
        <f t="shared" si="60"/>
        <v>2</v>
      </c>
      <c r="BL649" s="21" t="e">
        <f>IF(Wedstrijden!#REF!="x","AA","")</f>
        <v>#REF!</v>
      </c>
      <c r="BM649" s="21" t="e">
        <f>IF(Wedstrijden!#REF!="x","A","")</f>
        <v>#REF!</v>
      </c>
      <c r="BN649" s="21" t="e">
        <f>IF(Wedstrijden!#REF!="x","B1","")</f>
        <v>#REF!</v>
      </c>
      <c r="BO649" s="21" t="e">
        <f>IF(Wedstrijden!#REF!="x","BB","")</f>
        <v>#REF!</v>
      </c>
      <c r="BP649" s="21" t="e">
        <f>IF(Wedstrijden!#REF!="x","B","")</f>
        <v>#REF!</v>
      </c>
      <c r="BQ649" s="21" t="e">
        <f>IF(Wedstrijden!#REF!="x","L1","")</f>
        <v>#REF!</v>
      </c>
      <c r="BR649" s="21" t="e">
        <f>IF(Wedstrijden!#REF!="x","L2","")</f>
        <v>#REF!</v>
      </c>
      <c r="BS649" s="21" t="e">
        <f>IF(Wedstrijden!#REF!="x","M1","")</f>
        <v>#REF!</v>
      </c>
      <c r="BT649" s="21" t="e">
        <f>IF(Wedstrijden!#REF!="x","M2","")</f>
        <v>#REF!</v>
      </c>
      <c r="BU649" s="21" t="e">
        <f>IF(Wedstrijden!#REF!="x","Z1","")</f>
        <v>#REF!</v>
      </c>
      <c r="BV649" s="21" t="e">
        <f>IF(Wedstrijden!#REF!="x","Z2","")</f>
        <v>#REF!</v>
      </c>
      <c r="BW649" s="21">
        <f>IF(COUNTA(Wedstrijden!#REF!)&lt;&gt;0,1,"")</f>
        <v>1</v>
      </c>
      <c r="BX649" s="21">
        <f t="shared" si="61"/>
        <v>1</v>
      </c>
      <c r="BY649" s="21" t="e">
        <f>IF(Wedstrijden!#REF!="x","BB","")</f>
        <v>#REF!</v>
      </c>
      <c r="BZ649" s="21" t="e">
        <f>IF(Wedstrijden!#REF!="x","B","")</f>
        <v>#REF!</v>
      </c>
      <c r="CA649" s="21" t="e">
        <f>IF(Wedstrijden!#REF!="x","L1","")</f>
        <v>#REF!</v>
      </c>
      <c r="CB649" s="21" t="e">
        <f>IF(Wedstrijden!#REF!="x","L2","")</f>
        <v>#REF!</v>
      </c>
      <c r="CC649" s="21" t="e">
        <f>IF(Wedstrijden!#REF!="x","M1","")</f>
        <v>#REF!</v>
      </c>
      <c r="CD649" s="21" t="e">
        <f>IF(Wedstrijden!#REF!="x","M2","")</f>
        <v>#REF!</v>
      </c>
      <c r="CE649" s="21" t="e">
        <f>IF(Wedstrijden!#REF!="x","Z1","")</f>
        <v>#REF!</v>
      </c>
      <c r="CF649" s="21" t="e">
        <f>IF(Wedstrijden!#REF!="x","Z2","")</f>
        <v>#REF!</v>
      </c>
      <c r="CG649" s="21" t="e">
        <f>IF(Wedstrijden!#REF!="x","ZZL","")</f>
        <v>#REF!</v>
      </c>
      <c r="CL649" s="21">
        <f>IF(COUNTA(Wedstrijden!#REF!)&lt;&gt;0,2,"")</f>
        <v>2</v>
      </c>
      <c r="CM649" s="21">
        <f t="shared" si="62"/>
        <v>2</v>
      </c>
      <c r="CN649" s="21" t="e">
        <f>IF(Wedstrijden!#REF!="x","AA","")</f>
        <v>#REF!</v>
      </c>
      <c r="CO649" s="21" t="e">
        <f>IF(Wedstrijden!#REF!="x","A","")</f>
        <v>#REF!</v>
      </c>
      <c r="CP649" s="21" t="e">
        <f>IF(Wedstrijden!#REF!="x","BB","")</f>
        <v>#REF!</v>
      </c>
      <c r="CQ649" s="21" t="e">
        <f>IF(Wedstrijden!#REF!="x","B","")</f>
        <v>#REF!</v>
      </c>
      <c r="CR649" s="21" t="e">
        <f>IF(Wedstrijden!#REF!="x","L","")</f>
        <v>#REF!</v>
      </c>
      <c r="CS649" s="21" t="e">
        <f>IF(Wedstrijden!#REF!="x","M","")</f>
        <v>#REF!</v>
      </c>
      <c r="CT649" s="21" t="e">
        <f>IF(Wedstrijden!#REF!="x","Z","")</f>
        <v>#REF!</v>
      </c>
      <c r="CU649" s="21" t="e">
        <f>IF(Wedstrijden!#REF!="x","ZZ","")</f>
        <v>#REF!</v>
      </c>
      <c r="CV649" s="21">
        <f>IF(COUNTA(Wedstrijden!#REF!)&lt;&gt;0,2,"")</f>
        <v>2</v>
      </c>
      <c r="CW649" s="21">
        <f t="shared" si="63"/>
        <v>1</v>
      </c>
      <c r="CX649" s="21" t="e">
        <f>IF(Wedstrijden!#REF!="x","BB","")</f>
        <v>#REF!</v>
      </c>
      <c r="CY649" s="21" t="e">
        <f>IF(Wedstrijden!#REF!="x","B","")</f>
        <v>#REF!</v>
      </c>
      <c r="CZ649" s="21" t="e">
        <f>IF(Wedstrijden!#REF!="x","L","")</f>
        <v>#REF!</v>
      </c>
      <c r="DA649" s="21" t="e">
        <f>IF(Wedstrijden!#REF!="x","M","")</f>
        <v>#REF!</v>
      </c>
      <c r="DB649" s="21" t="e">
        <f>IF(Wedstrijden!#REF!="x","Z","")</f>
        <v>#REF!</v>
      </c>
      <c r="DC649" s="21" t="e">
        <f>IF(Wedstrijden!#REF!="x","ZZ","")</f>
        <v>#REF!</v>
      </c>
      <c r="DD649" s="21" t="e">
        <f>IF(Wedstrijden!#REF!="x","1.40","")</f>
        <v>#REF!</v>
      </c>
      <c r="DE649" s="21">
        <f>IF(COUNTA(Wedstrijden!#REF!)&lt;&gt;0,6,"")</f>
        <v>6</v>
      </c>
      <c r="DF649" s="21">
        <f t="shared" si="64"/>
        <v>2</v>
      </c>
      <c r="DG649" s="21" t="e">
        <f>IF(Wedstrijden!#REF!="x","L","")</f>
        <v>#REF!</v>
      </c>
      <c r="DH649" s="21" t="e">
        <f>IF(Wedstrijden!#REF!="x","M","")</f>
        <v>#REF!</v>
      </c>
      <c r="DI649" s="21" t="e">
        <f>IF(Wedstrijden!#REF!="x","Z","")</f>
        <v>#REF!</v>
      </c>
      <c r="DJ649" s="21" t="e">
        <f>IF(Wedstrijden!#REF!="x","Z","")</f>
        <v>#REF!</v>
      </c>
      <c r="DK649" s="21">
        <f>IF(COUNTA(Wedstrijden!#REF!)&lt;&gt;0,6,"")</f>
        <v>6</v>
      </c>
      <c r="DL649" s="21">
        <f t="shared" si="65"/>
        <v>1</v>
      </c>
      <c r="DM649" s="21" t="e">
        <f>IF(Wedstrijden!#REF!="x","L","")</f>
        <v>#REF!</v>
      </c>
      <c r="DN649" s="21" t="e">
        <f>IF(Wedstrijden!#REF!="x","M","")</f>
        <v>#REF!</v>
      </c>
      <c r="DO649" s="21" t="e">
        <f>IF(Wedstrijden!#REF!="x","Z","")</f>
        <v>#REF!</v>
      </c>
      <c r="DP649" s="21" t="e">
        <f>IF(Wedstrijden!#REF!="x","Z","")</f>
        <v>#REF!</v>
      </c>
    </row>
    <row r="650" spans="1:120" ht="14.4" x14ac:dyDescent="0.3">
      <c r="A650" s="23">
        <f>Wedstrijden!B573</f>
        <v>0</v>
      </c>
      <c r="B650" s="21" t="str">
        <f>IFERROR(VLOOKUP(Wedstrijden!D573,Wedstrijdlocaties!$B$2:$E$600,2,FALSE),"")</f>
        <v/>
      </c>
      <c r="C650" s="21">
        <f>Wedstrijden!E573</f>
        <v>0</v>
      </c>
      <c r="D650" s="21" t="str">
        <f>IFERROR(VLOOKUP(Wedstrijden!F573,Organisaties!$B$2:$C$500,2,FALSE),"")</f>
        <v/>
      </c>
      <c r="E650" s="21" t="str">
        <f>IFERROR(VLOOKUP(Wedstrijden!F573,Organisaties!$B$2:$G$500,5,FALSE),"")</f>
        <v/>
      </c>
      <c r="F650" s="21" t="e">
        <f>IF(Wedstrijden!#REF!&lt;&gt;"",Wedstrijden!#REF!,"")</f>
        <v>#REF!</v>
      </c>
      <c r="G650" s="21" t="e">
        <f>IF(Wedstrijden!#REF!="Indoor",1,0)</f>
        <v>#REF!</v>
      </c>
      <c r="H650" s="21" t="e">
        <f>Wedstrijden!#REF!</f>
        <v>#REF!</v>
      </c>
      <c r="I650" s="21" t="e">
        <f>IF(Wedstrijden!#REF!="Nee",0,IF(Wedstrijden!#REF!="Ja",1,""))</f>
        <v>#REF!</v>
      </c>
      <c r="J650" s="21" t="e">
        <f>IF(Wedstrijden!#REF!&lt;&gt;"",Wedstrijden!#REF!,"")</f>
        <v>#REF!</v>
      </c>
      <c r="BJ650" s="21">
        <f>IF(COUNTA(Wedstrijden!#REF!)&lt;&gt;0,1,"")</f>
        <v>1</v>
      </c>
      <c r="BK650" s="21">
        <f t="shared" si="60"/>
        <v>2</v>
      </c>
      <c r="BL650" s="21" t="e">
        <f>IF(Wedstrijden!#REF!="x","AA","")</f>
        <v>#REF!</v>
      </c>
      <c r="BM650" s="21" t="e">
        <f>IF(Wedstrijden!#REF!="x","A","")</f>
        <v>#REF!</v>
      </c>
      <c r="BN650" s="21" t="e">
        <f>IF(Wedstrijden!#REF!="x","B1","")</f>
        <v>#REF!</v>
      </c>
      <c r="BO650" s="21" t="e">
        <f>IF(Wedstrijden!#REF!="x","BB","")</f>
        <v>#REF!</v>
      </c>
      <c r="BP650" s="21" t="e">
        <f>IF(Wedstrijden!#REF!="x","B","")</f>
        <v>#REF!</v>
      </c>
      <c r="BQ650" s="21" t="e">
        <f>IF(Wedstrijden!#REF!="x","L1","")</f>
        <v>#REF!</v>
      </c>
      <c r="BR650" s="21" t="e">
        <f>IF(Wedstrijden!#REF!="x","L2","")</f>
        <v>#REF!</v>
      </c>
      <c r="BS650" s="21" t="e">
        <f>IF(Wedstrijden!#REF!="x","M1","")</f>
        <v>#REF!</v>
      </c>
      <c r="BT650" s="21" t="e">
        <f>IF(Wedstrijden!#REF!="x","M2","")</f>
        <v>#REF!</v>
      </c>
      <c r="BU650" s="21" t="e">
        <f>IF(Wedstrijden!#REF!="x","Z1","")</f>
        <v>#REF!</v>
      </c>
      <c r="BV650" s="21" t="e">
        <f>IF(Wedstrijden!#REF!="x","Z2","")</f>
        <v>#REF!</v>
      </c>
      <c r="BW650" s="21">
        <f>IF(COUNTA(Wedstrijden!#REF!)&lt;&gt;0,1,"")</f>
        <v>1</v>
      </c>
      <c r="BX650" s="21">
        <f t="shared" si="61"/>
        <v>1</v>
      </c>
      <c r="BY650" s="21" t="e">
        <f>IF(Wedstrijden!#REF!="x","BB","")</f>
        <v>#REF!</v>
      </c>
      <c r="BZ650" s="21" t="e">
        <f>IF(Wedstrijden!#REF!="x","B","")</f>
        <v>#REF!</v>
      </c>
      <c r="CA650" s="21" t="e">
        <f>IF(Wedstrijden!#REF!="x","L1","")</f>
        <v>#REF!</v>
      </c>
      <c r="CB650" s="21" t="e">
        <f>IF(Wedstrijden!#REF!="x","L2","")</f>
        <v>#REF!</v>
      </c>
      <c r="CC650" s="21" t="e">
        <f>IF(Wedstrijden!#REF!="x","M1","")</f>
        <v>#REF!</v>
      </c>
      <c r="CD650" s="21" t="e">
        <f>IF(Wedstrijden!#REF!="x","M2","")</f>
        <v>#REF!</v>
      </c>
      <c r="CE650" s="21" t="e">
        <f>IF(Wedstrijden!#REF!="x","Z1","")</f>
        <v>#REF!</v>
      </c>
      <c r="CF650" s="21" t="e">
        <f>IF(Wedstrijden!#REF!="x","Z2","")</f>
        <v>#REF!</v>
      </c>
      <c r="CG650" s="21" t="e">
        <f>IF(Wedstrijden!#REF!="x","ZZL","")</f>
        <v>#REF!</v>
      </c>
      <c r="CL650" s="21">
        <f>IF(COUNTA(Wedstrijden!#REF!)&lt;&gt;0,2,"")</f>
        <v>2</v>
      </c>
      <c r="CM650" s="21">
        <f t="shared" si="62"/>
        <v>2</v>
      </c>
      <c r="CN650" s="21" t="e">
        <f>IF(Wedstrijden!#REF!="x","AA","")</f>
        <v>#REF!</v>
      </c>
      <c r="CO650" s="21" t="e">
        <f>IF(Wedstrijden!#REF!="x","A","")</f>
        <v>#REF!</v>
      </c>
      <c r="CP650" s="21" t="e">
        <f>IF(Wedstrijden!#REF!="x","BB","")</f>
        <v>#REF!</v>
      </c>
      <c r="CQ650" s="21" t="e">
        <f>IF(Wedstrijden!#REF!="x","B","")</f>
        <v>#REF!</v>
      </c>
      <c r="CR650" s="21" t="e">
        <f>IF(Wedstrijden!#REF!="x","L","")</f>
        <v>#REF!</v>
      </c>
      <c r="CS650" s="21" t="e">
        <f>IF(Wedstrijden!#REF!="x","M","")</f>
        <v>#REF!</v>
      </c>
      <c r="CT650" s="21" t="e">
        <f>IF(Wedstrijden!#REF!="x","Z","")</f>
        <v>#REF!</v>
      </c>
      <c r="CU650" s="21" t="e">
        <f>IF(Wedstrijden!#REF!="x","ZZ","")</f>
        <v>#REF!</v>
      </c>
      <c r="CV650" s="21">
        <f>IF(COUNTA(Wedstrijden!#REF!)&lt;&gt;0,2,"")</f>
        <v>2</v>
      </c>
      <c r="CW650" s="21">
        <f t="shared" si="63"/>
        <v>1</v>
      </c>
      <c r="CX650" s="21" t="e">
        <f>IF(Wedstrijden!#REF!="x","BB","")</f>
        <v>#REF!</v>
      </c>
      <c r="CY650" s="21" t="e">
        <f>IF(Wedstrijden!#REF!="x","B","")</f>
        <v>#REF!</v>
      </c>
      <c r="CZ650" s="21" t="e">
        <f>IF(Wedstrijden!#REF!="x","L","")</f>
        <v>#REF!</v>
      </c>
      <c r="DA650" s="21" t="e">
        <f>IF(Wedstrijden!#REF!="x","M","")</f>
        <v>#REF!</v>
      </c>
      <c r="DB650" s="21" t="e">
        <f>IF(Wedstrijden!#REF!="x","Z","")</f>
        <v>#REF!</v>
      </c>
      <c r="DC650" s="21" t="e">
        <f>IF(Wedstrijden!#REF!="x","ZZ","")</f>
        <v>#REF!</v>
      </c>
      <c r="DD650" s="21" t="e">
        <f>IF(Wedstrijden!#REF!="x","1.40","")</f>
        <v>#REF!</v>
      </c>
      <c r="DE650" s="21">
        <f>IF(COUNTA(Wedstrijden!#REF!)&lt;&gt;0,6,"")</f>
        <v>6</v>
      </c>
      <c r="DF650" s="21">
        <f t="shared" si="64"/>
        <v>2</v>
      </c>
      <c r="DG650" s="21" t="e">
        <f>IF(Wedstrijden!#REF!="x","L","")</f>
        <v>#REF!</v>
      </c>
      <c r="DH650" s="21" t="e">
        <f>IF(Wedstrijden!#REF!="x","M","")</f>
        <v>#REF!</v>
      </c>
      <c r="DI650" s="21" t="e">
        <f>IF(Wedstrijden!#REF!="x","Z","")</f>
        <v>#REF!</v>
      </c>
      <c r="DJ650" s="21" t="e">
        <f>IF(Wedstrijden!#REF!="x","Z","")</f>
        <v>#REF!</v>
      </c>
      <c r="DK650" s="21">
        <f>IF(COUNTA(Wedstrijden!#REF!)&lt;&gt;0,6,"")</f>
        <v>6</v>
      </c>
      <c r="DL650" s="21">
        <f t="shared" si="65"/>
        <v>1</v>
      </c>
      <c r="DM650" s="21" t="e">
        <f>IF(Wedstrijden!#REF!="x","L","")</f>
        <v>#REF!</v>
      </c>
      <c r="DN650" s="21" t="e">
        <f>IF(Wedstrijden!#REF!="x","M","")</f>
        <v>#REF!</v>
      </c>
      <c r="DO650" s="21" t="e">
        <f>IF(Wedstrijden!#REF!="x","Z","")</f>
        <v>#REF!</v>
      </c>
      <c r="DP650" s="21" t="e">
        <f>IF(Wedstrijden!#REF!="x","Z","")</f>
        <v>#REF!</v>
      </c>
    </row>
    <row r="651" spans="1:120" ht="14.4" x14ac:dyDescent="0.3">
      <c r="A651" s="23">
        <f>Wedstrijden!B574</f>
        <v>0</v>
      </c>
      <c r="B651" s="21" t="str">
        <f>IFERROR(VLOOKUP(Wedstrijden!D574,Wedstrijdlocaties!$B$2:$E$600,2,FALSE),"")</f>
        <v/>
      </c>
      <c r="C651" s="21">
        <f>Wedstrijden!E574</f>
        <v>0</v>
      </c>
      <c r="D651" s="21" t="str">
        <f>IFERROR(VLOOKUP(Wedstrijden!F574,Organisaties!$B$2:$C$500,2,FALSE),"")</f>
        <v/>
      </c>
      <c r="E651" s="21" t="str">
        <f>IFERROR(VLOOKUP(Wedstrijden!F574,Organisaties!$B$2:$G$500,5,FALSE),"")</f>
        <v/>
      </c>
      <c r="F651" s="21" t="e">
        <f>IF(Wedstrijden!#REF!&lt;&gt;"",Wedstrijden!#REF!,"")</f>
        <v>#REF!</v>
      </c>
      <c r="G651" s="21" t="e">
        <f>IF(Wedstrijden!#REF!="Indoor",1,0)</f>
        <v>#REF!</v>
      </c>
      <c r="H651" s="21" t="e">
        <f>Wedstrijden!#REF!</f>
        <v>#REF!</v>
      </c>
      <c r="I651" s="21" t="e">
        <f>IF(Wedstrijden!#REF!="Nee",0,IF(Wedstrijden!#REF!="Ja",1,""))</f>
        <v>#REF!</v>
      </c>
      <c r="J651" s="21" t="e">
        <f>IF(Wedstrijden!#REF!&lt;&gt;"",Wedstrijden!#REF!,"")</f>
        <v>#REF!</v>
      </c>
      <c r="BJ651" s="21">
        <f>IF(COUNTA(Wedstrijden!#REF!)&lt;&gt;0,1,"")</f>
        <v>1</v>
      </c>
      <c r="BK651" s="21">
        <f t="shared" si="60"/>
        <v>2</v>
      </c>
      <c r="BL651" s="21" t="e">
        <f>IF(Wedstrijden!#REF!="x","AA","")</f>
        <v>#REF!</v>
      </c>
      <c r="BM651" s="21" t="e">
        <f>IF(Wedstrijden!#REF!="x","A","")</f>
        <v>#REF!</v>
      </c>
      <c r="BN651" s="21" t="e">
        <f>IF(Wedstrijden!#REF!="x","B1","")</f>
        <v>#REF!</v>
      </c>
      <c r="BO651" s="21" t="e">
        <f>IF(Wedstrijden!#REF!="x","BB","")</f>
        <v>#REF!</v>
      </c>
      <c r="BP651" s="21" t="e">
        <f>IF(Wedstrijden!#REF!="x","B","")</f>
        <v>#REF!</v>
      </c>
      <c r="BQ651" s="21" t="e">
        <f>IF(Wedstrijden!#REF!="x","L1","")</f>
        <v>#REF!</v>
      </c>
      <c r="BR651" s="21" t="e">
        <f>IF(Wedstrijden!#REF!="x","L2","")</f>
        <v>#REF!</v>
      </c>
      <c r="BS651" s="21" t="e">
        <f>IF(Wedstrijden!#REF!="x","M1","")</f>
        <v>#REF!</v>
      </c>
      <c r="BT651" s="21" t="e">
        <f>IF(Wedstrijden!#REF!="x","M2","")</f>
        <v>#REF!</v>
      </c>
      <c r="BU651" s="21" t="e">
        <f>IF(Wedstrijden!#REF!="x","Z1","")</f>
        <v>#REF!</v>
      </c>
      <c r="BV651" s="21" t="e">
        <f>IF(Wedstrijden!#REF!="x","Z2","")</f>
        <v>#REF!</v>
      </c>
      <c r="BW651" s="21">
        <f>IF(COUNTA(Wedstrijden!#REF!)&lt;&gt;0,1,"")</f>
        <v>1</v>
      </c>
      <c r="BX651" s="21">
        <f t="shared" si="61"/>
        <v>1</v>
      </c>
      <c r="BY651" s="21" t="e">
        <f>IF(Wedstrijden!#REF!="x","BB","")</f>
        <v>#REF!</v>
      </c>
      <c r="BZ651" s="21" t="e">
        <f>IF(Wedstrijden!#REF!="x","B","")</f>
        <v>#REF!</v>
      </c>
      <c r="CA651" s="21" t="e">
        <f>IF(Wedstrijden!#REF!="x","L1","")</f>
        <v>#REF!</v>
      </c>
      <c r="CB651" s="21" t="e">
        <f>IF(Wedstrijden!#REF!="x","L2","")</f>
        <v>#REF!</v>
      </c>
      <c r="CC651" s="21" t="e">
        <f>IF(Wedstrijden!#REF!="x","M1","")</f>
        <v>#REF!</v>
      </c>
      <c r="CD651" s="21" t="e">
        <f>IF(Wedstrijden!#REF!="x","M2","")</f>
        <v>#REF!</v>
      </c>
      <c r="CE651" s="21" t="e">
        <f>IF(Wedstrijden!#REF!="x","Z1","")</f>
        <v>#REF!</v>
      </c>
      <c r="CF651" s="21" t="e">
        <f>IF(Wedstrijden!#REF!="x","Z2","")</f>
        <v>#REF!</v>
      </c>
      <c r="CG651" s="21" t="e">
        <f>IF(Wedstrijden!#REF!="x","ZZL","")</f>
        <v>#REF!</v>
      </c>
      <c r="CL651" s="21">
        <f>IF(COUNTA(Wedstrijden!#REF!)&lt;&gt;0,2,"")</f>
        <v>2</v>
      </c>
      <c r="CM651" s="21">
        <f t="shared" si="62"/>
        <v>2</v>
      </c>
      <c r="CN651" s="21" t="e">
        <f>IF(Wedstrijden!#REF!="x","AA","")</f>
        <v>#REF!</v>
      </c>
      <c r="CO651" s="21" t="e">
        <f>IF(Wedstrijden!#REF!="x","A","")</f>
        <v>#REF!</v>
      </c>
      <c r="CP651" s="21" t="e">
        <f>IF(Wedstrijden!#REF!="x","BB","")</f>
        <v>#REF!</v>
      </c>
      <c r="CQ651" s="21" t="e">
        <f>IF(Wedstrijden!#REF!="x","B","")</f>
        <v>#REF!</v>
      </c>
      <c r="CR651" s="21" t="e">
        <f>IF(Wedstrijden!#REF!="x","L","")</f>
        <v>#REF!</v>
      </c>
      <c r="CS651" s="21" t="e">
        <f>IF(Wedstrijden!#REF!="x","M","")</f>
        <v>#REF!</v>
      </c>
      <c r="CT651" s="21" t="e">
        <f>IF(Wedstrijden!#REF!="x","Z","")</f>
        <v>#REF!</v>
      </c>
      <c r="CU651" s="21" t="e">
        <f>IF(Wedstrijden!#REF!="x","ZZ","")</f>
        <v>#REF!</v>
      </c>
      <c r="CV651" s="21">
        <f>IF(COUNTA(Wedstrijden!#REF!)&lt;&gt;0,2,"")</f>
        <v>2</v>
      </c>
      <c r="CW651" s="21">
        <f t="shared" si="63"/>
        <v>1</v>
      </c>
      <c r="CX651" s="21" t="e">
        <f>IF(Wedstrijden!#REF!="x","BB","")</f>
        <v>#REF!</v>
      </c>
      <c r="CY651" s="21" t="e">
        <f>IF(Wedstrijden!#REF!="x","B","")</f>
        <v>#REF!</v>
      </c>
      <c r="CZ651" s="21" t="e">
        <f>IF(Wedstrijden!#REF!="x","L","")</f>
        <v>#REF!</v>
      </c>
      <c r="DA651" s="21" t="e">
        <f>IF(Wedstrijden!#REF!="x","M","")</f>
        <v>#REF!</v>
      </c>
      <c r="DB651" s="21" t="e">
        <f>IF(Wedstrijden!#REF!="x","Z","")</f>
        <v>#REF!</v>
      </c>
      <c r="DC651" s="21" t="e">
        <f>IF(Wedstrijden!#REF!="x","ZZ","")</f>
        <v>#REF!</v>
      </c>
      <c r="DD651" s="21" t="e">
        <f>IF(Wedstrijden!#REF!="x","1.40","")</f>
        <v>#REF!</v>
      </c>
      <c r="DE651" s="21">
        <f>IF(COUNTA(Wedstrijden!#REF!)&lt;&gt;0,6,"")</f>
        <v>6</v>
      </c>
      <c r="DF651" s="21">
        <f t="shared" si="64"/>
        <v>2</v>
      </c>
      <c r="DG651" s="21" t="e">
        <f>IF(Wedstrijden!#REF!="x","L","")</f>
        <v>#REF!</v>
      </c>
      <c r="DH651" s="21" t="e">
        <f>IF(Wedstrijden!#REF!="x","M","")</f>
        <v>#REF!</v>
      </c>
      <c r="DI651" s="21" t="e">
        <f>IF(Wedstrijden!#REF!="x","Z","")</f>
        <v>#REF!</v>
      </c>
      <c r="DJ651" s="21" t="e">
        <f>IF(Wedstrijden!#REF!="x","Z","")</f>
        <v>#REF!</v>
      </c>
      <c r="DK651" s="21">
        <f>IF(COUNTA(Wedstrijden!#REF!)&lt;&gt;0,6,"")</f>
        <v>6</v>
      </c>
      <c r="DL651" s="21">
        <f t="shared" si="65"/>
        <v>1</v>
      </c>
      <c r="DM651" s="21" t="e">
        <f>IF(Wedstrijden!#REF!="x","L","")</f>
        <v>#REF!</v>
      </c>
      <c r="DN651" s="21" t="e">
        <f>IF(Wedstrijden!#REF!="x","M","")</f>
        <v>#REF!</v>
      </c>
      <c r="DO651" s="21" t="e">
        <f>IF(Wedstrijden!#REF!="x","Z","")</f>
        <v>#REF!</v>
      </c>
      <c r="DP651" s="21" t="e">
        <f>IF(Wedstrijden!#REF!="x","Z","")</f>
        <v>#REF!</v>
      </c>
    </row>
    <row r="652" spans="1:120" ht="14.4" x14ac:dyDescent="0.3">
      <c r="A652" s="23">
        <f>Wedstrijden!B575</f>
        <v>0</v>
      </c>
      <c r="B652" s="21" t="str">
        <f>IFERROR(VLOOKUP(Wedstrijden!D575,Wedstrijdlocaties!$B$2:$E$600,2,FALSE),"")</f>
        <v/>
      </c>
      <c r="C652" s="21">
        <f>Wedstrijden!E575</f>
        <v>0</v>
      </c>
      <c r="D652" s="21" t="str">
        <f>IFERROR(VLOOKUP(Wedstrijden!F575,Organisaties!$B$2:$C$500,2,FALSE),"")</f>
        <v/>
      </c>
      <c r="E652" s="21" t="str">
        <f>IFERROR(VLOOKUP(Wedstrijden!F575,Organisaties!$B$2:$G$500,5,FALSE),"")</f>
        <v/>
      </c>
      <c r="F652" s="21" t="e">
        <f>IF(Wedstrijden!#REF!&lt;&gt;"",Wedstrijden!#REF!,"")</f>
        <v>#REF!</v>
      </c>
      <c r="G652" s="21" t="e">
        <f>IF(Wedstrijden!#REF!="Indoor",1,0)</f>
        <v>#REF!</v>
      </c>
      <c r="H652" s="21" t="e">
        <f>Wedstrijden!#REF!</f>
        <v>#REF!</v>
      </c>
      <c r="I652" s="21" t="e">
        <f>IF(Wedstrijden!#REF!="Nee",0,IF(Wedstrijden!#REF!="Ja",1,""))</f>
        <v>#REF!</v>
      </c>
      <c r="J652" s="21" t="e">
        <f>IF(Wedstrijden!#REF!&lt;&gt;"",Wedstrijden!#REF!,"")</f>
        <v>#REF!</v>
      </c>
      <c r="BJ652" s="21">
        <f>IF(COUNTA(Wedstrijden!#REF!)&lt;&gt;0,1,"")</f>
        <v>1</v>
      </c>
      <c r="BK652" s="21">
        <f t="shared" si="60"/>
        <v>2</v>
      </c>
      <c r="BL652" s="21" t="e">
        <f>IF(Wedstrijden!#REF!="x","AA","")</f>
        <v>#REF!</v>
      </c>
      <c r="BM652" s="21" t="e">
        <f>IF(Wedstrijden!#REF!="x","A","")</f>
        <v>#REF!</v>
      </c>
      <c r="BN652" s="21" t="e">
        <f>IF(Wedstrijden!#REF!="x","B1","")</f>
        <v>#REF!</v>
      </c>
      <c r="BO652" s="21" t="e">
        <f>IF(Wedstrijden!#REF!="x","BB","")</f>
        <v>#REF!</v>
      </c>
      <c r="BP652" s="21" t="e">
        <f>IF(Wedstrijden!#REF!="x","B","")</f>
        <v>#REF!</v>
      </c>
      <c r="BQ652" s="21" t="e">
        <f>IF(Wedstrijden!#REF!="x","L1","")</f>
        <v>#REF!</v>
      </c>
      <c r="BR652" s="21" t="e">
        <f>IF(Wedstrijden!#REF!="x","L2","")</f>
        <v>#REF!</v>
      </c>
      <c r="BS652" s="21" t="e">
        <f>IF(Wedstrijden!#REF!="x","M1","")</f>
        <v>#REF!</v>
      </c>
      <c r="BT652" s="21" t="e">
        <f>IF(Wedstrijden!#REF!="x","M2","")</f>
        <v>#REF!</v>
      </c>
      <c r="BU652" s="21" t="e">
        <f>IF(Wedstrijden!#REF!="x","Z1","")</f>
        <v>#REF!</v>
      </c>
      <c r="BV652" s="21" t="e">
        <f>IF(Wedstrijden!#REF!="x","Z2","")</f>
        <v>#REF!</v>
      </c>
      <c r="BW652" s="21">
        <f>IF(COUNTA(Wedstrijden!#REF!)&lt;&gt;0,1,"")</f>
        <v>1</v>
      </c>
      <c r="BX652" s="21">
        <f t="shared" si="61"/>
        <v>1</v>
      </c>
      <c r="BY652" s="21" t="e">
        <f>IF(Wedstrijden!#REF!="x","BB","")</f>
        <v>#REF!</v>
      </c>
      <c r="BZ652" s="21" t="e">
        <f>IF(Wedstrijden!#REF!="x","B","")</f>
        <v>#REF!</v>
      </c>
      <c r="CA652" s="21" t="e">
        <f>IF(Wedstrijden!#REF!="x","L1","")</f>
        <v>#REF!</v>
      </c>
      <c r="CB652" s="21" t="e">
        <f>IF(Wedstrijden!#REF!="x","L2","")</f>
        <v>#REF!</v>
      </c>
      <c r="CC652" s="21" t="e">
        <f>IF(Wedstrijden!#REF!="x","M1","")</f>
        <v>#REF!</v>
      </c>
      <c r="CD652" s="21" t="e">
        <f>IF(Wedstrijden!#REF!="x","M2","")</f>
        <v>#REF!</v>
      </c>
      <c r="CE652" s="21" t="e">
        <f>IF(Wedstrijden!#REF!="x","Z1","")</f>
        <v>#REF!</v>
      </c>
      <c r="CF652" s="21" t="e">
        <f>IF(Wedstrijden!#REF!="x","Z2","")</f>
        <v>#REF!</v>
      </c>
      <c r="CG652" s="21" t="e">
        <f>IF(Wedstrijden!#REF!="x","ZZL","")</f>
        <v>#REF!</v>
      </c>
      <c r="CL652" s="21">
        <f>IF(COUNTA(Wedstrijden!#REF!)&lt;&gt;0,2,"")</f>
        <v>2</v>
      </c>
      <c r="CM652" s="21">
        <f t="shared" si="62"/>
        <v>2</v>
      </c>
      <c r="CN652" s="21" t="e">
        <f>IF(Wedstrijden!#REF!="x","AA","")</f>
        <v>#REF!</v>
      </c>
      <c r="CO652" s="21" t="e">
        <f>IF(Wedstrijden!#REF!="x","A","")</f>
        <v>#REF!</v>
      </c>
      <c r="CP652" s="21" t="e">
        <f>IF(Wedstrijden!#REF!="x","BB","")</f>
        <v>#REF!</v>
      </c>
      <c r="CQ652" s="21" t="e">
        <f>IF(Wedstrijden!#REF!="x","B","")</f>
        <v>#REF!</v>
      </c>
      <c r="CR652" s="21" t="e">
        <f>IF(Wedstrijden!#REF!="x","L","")</f>
        <v>#REF!</v>
      </c>
      <c r="CS652" s="21" t="e">
        <f>IF(Wedstrijden!#REF!="x","M","")</f>
        <v>#REF!</v>
      </c>
      <c r="CT652" s="21" t="e">
        <f>IF(Wedstrijden!#REF!="x","Z","")</f>
        <v>#REF!</v>
      </c>
      <c r="CU652" s="21" t="e">
        <f>IF(Wedstrijden!#REF!="x","ZZ","")</f>
        <v>#REF!</v>
      </c>
      <c r="CV652" s="21">
        <f>IF(COUNTA(Wedstrijden!#REF!)&lt;&gt;0,2,"")</f>
        <v>2</v>
      </c>
      <c r="CW652" s="21">
        <f t="shared" si="63"/>
        <v>1</v>
      </c>
      <c r="CX652" s="21" t="e">
        <f>IF(Wedstrijden!#REF!="x","BB","")</f>
        <v>#REF!</v>
      </c>
      <c r="CY652" s="21" t="e">
        <f>IF(Wedstrijden!#REF!="x","B","")</f>
        <v>#REF!</v>
      </c>
      <c r="CZ652" s="21" t="e">
        <f>IF(Wedstrijden!#REF!="x","L","")</f>
        <v>#REF!</v>
      </c>
      <c r="DA652" s="21" t="e">
        <f>IF(Wedstrijden!#REF!="x","M","")</f>
        <v>#REF!</v>
      </c>
      <c r="DB652" s="21" t="e">
        <f>IF(Wedstrijden!#REF!="x","Z","")</f>
        <v>#REF!</v>
      </c>
      <c r="DC652" s="21" t="e">
        <f>IF(Wedstrijden!#REF!="x","ZZ","")</f>
        <v>#REF!</v>
      </c>
      <c r="DD652" s="21" t="e">
        <f>IF(Wedstrijden!#REF!="x","1.40","")</f>
        <v>#REF!</v>
      </c>
      <c r="DE652" s="21">
        <f>IF(COUNTA(Wedstrijden!#REF!)&lt;&gt;0,6,"")</f>
        <v>6</v>
      </c>
      <c r="DF652" s="21">
        <f t="shared" si="64"/>
        <v>2</v>
      </c>
      <c r="DG652" s="21" t="e">
        <f>IF(Wedstrijden!#REF!="x","L","")</f>
        <v>#REF!</v>
      </c>
      <c r="DH652" s="21" t="e">
        <f>IF(Wedstrijden!#REF!="x","M","")</f>
        <v>#REF!</v>
      </c>
      <c r="DI652" s="21" t="e">
        <f>IF(Wedstrijden!#REF!="x","Z","")</f>
        <v>#REF!</v>
      </c>
      <c r="DJ652" s="21" t="e">
        <f>IF(Wedstrijden!#REF!="x","Z","")</f>
        <v>#REF!</v>
      </c>
      <c r="DK652" s="21">
        <f>IF(COUNTA(Wedstrijden!#REF!)&lt;&gt;0,6,"")</f>
        <v>6</v>
      </c>
      <c r="DL652" s="21">
        <f t="shared" si="65"/>
        <v>1</v>
      </c>
      <c r="DM652" s="21" t="e">
        <f>IF(Wedstrijden!#REF!="x","L","")</f>
        <v>#REF!</v>
      </c>
      <c r="DN652" s="21" t="e">
        <f>IF(Wedstrijden!#REF!="x","M","")</f>
        <v>#REF!</v>
      </c>
      <c r="DO652" s="21" t="e">
        <f>IF(Wedstrijden!#REF!="x","Z","")</f>
        <v>#REF!</v>
      </c>
      <c r="DP652" s="21" t="e">
        <f>IF(Wedstrijden!#REF!="x","Z","")</f>
        <v>#REF!</v>
      </c>
    </row>
    <row r="653" spans="1:120" ht="14.4" x14ac:dyDescent="0.3">
      <c r="A653" s="23">
        <f>Wedstrijden!B576</f>
        <v>0</v>
      </c>
      <c r="B653" s="21" t="str">
        <f>IFERROR(VLOOKUP(Wedstrijden!D576,Wedstrijdlocaties!$B$2:$E$600,2,FALSE),"")</f>
        <v/>
      </c>
      <c r="C653" s="21">
        <f>Wedstrijden!E576</f>
        <v>0</v>
      </c>
      <c r="D653" s="21" t="str">
        <f>IFERROR(VLOOKUP(Wedstrijden!F576,Organisaties!$B$2:$C$500,2,FALSE),"")</f>
        <v/>
      </c>
      <c r="E653" s="21" t="str">
        <f>IFERROR(VLOOKUP(Wedstrijden!F576,Organisaties!$B$2:$G$500,5,FALSE),"")</f>
        <v/>
      </c>
      <c r="F653" s="21" t="e">
        <f>IF(Wedstrijden!#REF!&lt;&gt;"",Wedstrijden!#REF!,"")</f>
        <v>#REF!</v>
      </c>
      <c r="G653" s="21" t="e">
        <f>IF(Wedstrijden!#REF!="Indoor",1,0)</f>
        <v>#REF!</v>
      </c>
      <c r="H653" s="21" t="e">
        <f>Wedstrijden!#REF!</f>
        <v>#REF!</v>
      </c>
      <c r="I653" s="21" t="e">
        <f>IF(Wedstrijden!#REF!="Nee",0,IF(Wedstrijden!#REF!="Ja",1,""))</f>
        <v>#REF!</v>
      </c>
      <c r="J653" s="21" t="e">
        <f>IF(Wedstrijden!#REF!&lt;&gt;"",Wedstrijden!#REF!,"")</f>
        <v>#REF!</v>
      </c>
      <c r="BJ653" s="21">
        <f>IF(COUNTA(Wedstrijden!#REF!)&lt;&gt;0,1,"")</f>
        <v>1</v>
      </c>
      <c r="BK653" s="21">
        <f t="shared" si="60"/>
        <v>2</v>
      </c>
      <c r="BL653" s="21" t="e">
        <f>IF(Wedstrijden!#REF!="x","AA","")</f>
        <v>#REF!</v>
      </c>
      <c r="BM653" s="21" t="e">
        <f>IF(Wedstrijden!#REF!="x","A","")</f>
        <v>#REF!</v>
      </c>
      <c r="BN653" s="21" t="e">
        <f>IF(Wedstrijden!#REF!="x","B1","")</f>
        <v>#REF!</v>
      </c>
      <c r="BO653" s="21" t="e">
        <f>IF(Wedstrijden!#REF!="x","BB","")</f>
        <v>#REF!</v>
      </c>
      <c r="BP653" s="21" t="e">
        <f>IF(Wedstrijden!#REF!="x","B","")</f>
        <v>#REF!</v>
      </c>
      <c r="BQ653" s="21" t="e">
        <f>IF(Wedstrijden!#REF!="x","L1","")</f>
        <v>#REF!</v>
      </c>
      <c r="BR653" s="21" t="e">
        <f>IF(Wedstrijden!#REF!="x","L2","")</f>
        <v>#REF!</v>
      </c>
      <c r="BS653" s="21" t="e">
        <f>IF(Wedstrijden!#REF!="x","M1","")</f>
        <v>#REF!</v>
      </c>
      <c r="BT653" s="21" t="e">
        <f>IF(Wedstrijden!#REF!="x","M2","")</f>
        <v>#REF!</v>
      </c>
      <c r="BU653" s="21" t="e">
        <f>IF(Wedstrijden!#REF!="x","Z1","")</f>
        <v>#REF!</v>
      </c>
      <c r="BV653" s="21" t="e">
        <f>IF(Wedstrijden!#REF!="x","Z2","")</f>
        <v>#REF!</v>
      </c>
      <c r="BW653" s="21">
        <f>IF(COUNTA(Wedstrijden!#REF!)&lt;&gt;0,1,"")</f>
        <v>1</v>
      </c>
      <c r="BX653" s="21">
        <f t="shared" si="61"/>
        <v>1</v>
      </c>
      <c r="BY653" s="21" t="e">
        <f>IF(Wedstrijden!#REF!="x","BB","")</f>
        <v>#REF!</v>
      </c>
      <c r="BZ653" s="21" t="e">
        <f>IF(Wedstrijden!#REF!="x","B","")</f>
        <v>#REF!</v>
      </c>
      <c r="CA653" s="21" t="e">
        <f>IF(Wedstrijden!#REF!="x","L1","")</f>
        <v>#REF!</v>
      </c>
      <c r="CB653" s="21" t="e">
        <f>IF(Wedstrijden!#REF!="x","L2","")</f>
        <v>#REF!</v>
      </c>
      <c r="CC653" s="21" t="e">
        <f>IF(Wedstrijden!#REF!="x","M1","")</f>
        <v>#REF!</v>
      </c>
      <c r="CD653" s="21" t="e">
        <f>IF(Wedstrijden!#REF!="x","M2","")</f>
        <v>#REF!</v>
      </c>
      <c r="CE653" s="21" t="e">
        <f>IF(Wedstrijden!#REF!="x","Z1","")</f>
        <v>#REF!</v>
      </c>
      <c r="CF653" s="21" t="e">
        <f>IF(Wedstrijden!#REF!="x","Z2","")</f>
        <v>#REF!</v>
      </c>
      <c r="CG653" s="21" t="e">
        <f>IF(Wedstrijden!#REF!="x","ZZL","")</f>
        <v>#REF!</v>
      </c>
      <c r="CL653" s="21">
        <f>IF(COUNTA(Wedstrijden!#REF!)&lt;&gt;0,2,"")</f>
        <v>2</v>
      </c>
      <c r="CM653" s="21">
        <f t="shared" si="62"/>
        <v>2</v>
      </c>
      <c r="CN653" s="21" t="e">
        <f>IF(Wedstrijden!#REF!="x","AA","")</f>
        <v>#REF!</v>
      </c>
      <c r="CO653" s="21" t="e">
        <f>IF(Wedstrijden!#REF!="x","A","")</f>
        <v>#REF!</v>
      </c>
      <c r="CP653" s="21" t="e">
        <f>IF(Wedstrijden!#REF!="x","BB","")</f>
        <v>#REF!</v>
      </c>
      <c r="CQ653" s="21" t="e">
        <f>IF(Wedstrijden!#REF!="x","B","")</f>
        <v>#REF!</v>
      </c>
      <c r="CR653" s="21" t="e">
        <f>IF(Wedstrijden!#REF!="x","L","")</f>
        <v>#REF!</v>
      </c>
      <c r="CS653" s="21" t="e">
        <f>IF(Wedstrijden!#REF!="x","M","")</f>
        <v>#REF!</v>
      </c>
      <c r="CT653" s="21" t="e">
        <f>IF(Wedstrijden!#REF!="x","Z","")</f>
        <v>#REF!</v>
      </c>
      <c r="CU653" s="21" t="e">
        <f>IF(Wedstrijden!#REF!="x","ZZ","")</f>
        <v>#REF!</v>
      </c>
      <c r="CV653" s="21">
        <f>IF(COUNTA(Wedstrijden!#REF!)&lt;&gt;0,2,"")</f>
        <v>2</v>
      </c>
      <c r="CW653" s="21">
        <f t="shared" si="63"/>
        <v>1</v>
      </c>
      <c r="CX653" s="21" t="e">
        <f>IF(Wedstrijden!#REF!="x","BB","")</f>
        <v>#REF!</v>
      </c>
      <c r="CY653" s="21" t="e">
        <f>IF(Wedstrijden!#REF!="x","B","")</f>
        <v>#REF!</v>
      </c>
      <c r="CZ653" s="21" t="e">
        <f>IF(Wedstrijden!#REF!="x","L","")</f>
        <v>#REF!</v>
      </c>
      <c r="DA653" s="21" t="e">
        <f>IF(Wedstrijden!#REF!="x","M","")</f>
        <v>#REF!</v>
      </c>
      <c r="DB653" s="21" t="e">
        <f>IF(Wedstrijden!#REF!="x","Z","")</f>
        <v>#REF!</v>
      </c>
      <c r="DC653" s="21" t="e">
        <f>IF(Wedstrijden!#REF!="x","ZZ","")</f>
        <v>#REF!</v>
      </c>
      <c r="DD653" s="21" t="e">
        <f>IF(Wedstrijden!#REF!="x","1.40","")</f>
        <v>#REF!</v>
      </c>
      <c r="DE653" s="21">
        <f>IF(COUNTA(Wedstrijden!#REF!)&lt;&gt;0,6,"")</f>
        <v>6</v>
      </c>
      <c r="DF653" s="21">
        <f t="shared" si="64"/>
        <v>2</v>
      </c>
      <c r="DG653" s="21" t="e">
        <f>IF(Wedstrijden!#REF!="x","L","")</f>
        <v>#REF!</v>
      </c>
      <c r="DH653" s="21" t="e">
        <f>IF(Wedstrijden!#REF!="x","M","")</f>
        <v>#REF!</v>
      </c>
      <c r="DI653" s="21" t="e">
        <f>IF(Wedstrijden!#REF!="x","Z","")</f>
        <v>#REF!</v>
      </c>
      <c r="DJ653" s="21" t="e">
        <f>IF(Wedstrijden!#REF!="x","Z","")</f>
        <v>#REF!</v>
      </c>
      <c r="DK653" s="21">
        <f>IF(COUNTA(Wedstrijden!#REF!)&lt;&gt;0,6,"")</f>
        <v>6</v>
      </c>
      <c r="DL653" s="21">
        <f t="shared" si="65"/>
        <v>1</v>
      </c>
      <c r="DM653" s="21" t="e">
        <f>IF(Wedstrijden!#REF!="x","L","")</f>
        <v>#REF!</v>
      </c>
      <c r="DN653" s="21" t="e">
        <f>IF(Wedstrijden!#REF!="x","M","")</f>
        <v>#REF!</v>
      </c>
      <c r="DO653" s="21" t="e">
        <f>IF(Wedstrijden!#REF!="x","Z","")</f>
        <v>#REF!</v>
      </c>
      <c r="DP653" s="21" t="e">
        <f>IF(Wedstrijden!#REF!="x","Z","")</f>
        <v>#REF!</v>
      </c>
    </row>
    <row r="654" spans="1:120" ht="14.4" x14ac:dyDescent="0.3">
      <c r="A654" s="23">
        <f>Wedstrijden!B577</f>
        <v>0</v>
      </c>
      <c r="B654" s="21" t="str">
        <f>IFERROR(VLOOKUP(Wedstrijden!D577,Wedstrijdlocaties!$B$2:$E$600,2,FALSE),"")</f>
        <v/>
      </c>
      <c r="C654" s="21">
        <f>Wedstrijden!E577</f>
        <v>0</v>
      </c>
      <c r="D654" s="21" t="str">
        <f>IFERROR(VLOOKUP(Wedstrijden!F577,Organisaties!$B$2:$C$500,2,FALSE),"")</f>
        <v/>
      </c>
      <c r="E654" s="21" t="str">
        <f>IFERROR(VLOOKUP(Wedstrijden!F577,Organisaties!$B$2:$G$500,5,FALSE),"")</f>
        <v/>
      </c>
      <c r="F654" s="21" t="e">
        <f>IF(Wedstrijden!#REF!&lt;&gt;"",Wedstrijden!#REF!,"")</f>
        <v>#REF!</v>
      </c>
      <c r="G654" s="21" t="e">
        <f>IF(Wedstrijden!#REF!="Indoor",1,0)</f>
        <v>#REF!</v>
      </c>
      <c r="H654" s="21" t="e">
        <f>Wedstrijden!#REF!</f>
        <v>#REF!</v>
      </c>
      <c r="I654" s="21" t="e">
        <f>IF(Wedstrijden!#REF!="Nee",0,IF(Wedstrijden!#REF!="Ja",1,""))</f>
        <v>#REF!</v>
      </c>
      <c r="J654" s="21" t="e">
        <f>IF(Wedstrijden!#REF!&lt;&gt;"",Wedstrijden!#REF!,"")</f>
        <v>#REF!</v>
      </c>
      <c r="BJ654" s="21">
        <f>IF(COUNTA(Wedstrijden!#REF!)&lt;&gt;0,1,"")</f>
        <v>1</v>
      </c>
      <c r="BK654" s="21">
        <f t="shared" si="60"/>
        <v>2</v>
      </c>
      <c r="BL654" s="21" t="e">
        <f>IF(Wedstrijden!#REF!="x","AA","")</f>
        <v>#REF!</v>
      </c>
      <c r="BM654" s="21" t="e">
        <f>IF(Wedstrijden!#REF!="x","A","")</f>
        <v>#REF!</v>
      </c>
      <c r="BN654" s="21" t="e">
        <f>IF(Wedstrijden!#REF!="x","B1","")</f>
        <v>#REF!</v>
      </c>
      <c r="BO654" s="21" t="e">
        <f>IF(Wedstrijden!#REF!="x","BB","")</f>
        <v>#REF!</v>
      </c>
      <c r="BP654" s="21" t="e">
        <f>IF(Wedstrijden!#REF!="x","B","")</f>
        <v>#REF!</v>
      </c>
      <c r="BQ654" s="21" t="e">
        <f>IF(Wedstrijden!#REF!="x","L1","")</f>
        <v>#REF!</v>
      </c>
      <c r="BR654" s="21" t="e">
        <f>IF(Wedstrijden!#REF!="x","L2","")</f>
        <v>#REF!</v>
      </c>
      <c r="BS654" s="21" t="e">
        <f>IF(Wedstrijden!#REF!="x","M1","")</f>
        <v>#REF!</v>
      </c>
      <c r="BT654" s="21" t="e">
        <f>IF(Wedstrijden!#REF!="x","M2","")</f>
        <v>#REF!</v>
      </c>
      <c r="BU654" s="21" t="e">
        <f>IF(Wedstrijden!#REF!="x","Z1","")</f>
        <v>#REF!</v>
      </c>
      <c r="BV654" s="21" t="e">
        <f>IF(Wedstrijden!#REF!="x","Z2","")</f>
        <v>#REF!</v>
      </c>
      <c r="BW654" s="21">
        <f>IF(COUNTA(Wedstrijden!#REF!)&lt;&gt;0,1,"")</f>
        <v>1</v>
      </c>
      <c r="BX654" s="21">
        <f t="shared" si="61"/>
        <v>1</v>
      </c>
      <c r="BY654" s="21" t="e">
        <f>IF(Wedstrijden!#REF!="x","BB","")</f>
        <v>#REF!</v>
      </c>
      <c r="BZ654" s="21" t="e">
        <f>IF(Wedstrijden!#REF!="x","B","")</f>
        <v>#REF!</v>
      </c>
      <c r="CA654" s="21" t="e">
        <f>IF(Wedstrijden!#REF!="x","L1","")</f>
        <v>#REF!</v>
      </c>
      <c r="CB654" s="21" t="e">
        <f>IF(Wedstrijden!#REF!="x","L2","")</f>
        <v>#REF!</v>
      </c>
      <c r="CC654" s="21" t="e">
        <f>IF(Wedstrijden!#REF!="x","M1","")</f>
        <v>#REF!</v>
      </c>
      <c r="CD654" s="21" t="e">
        <f>IF(Wedstrijden!#REF!="x","M2","")</f>
        <v>#REF!</v>
      </c>
      <c r="CE654" s="21" t="e">
        <f>IF(Wedstrijden!#REF!="x","Z1","")</f>
        <v>#REF!</v>
      </c>
      <c r="CF654" s="21" t="e">
        <f>IF(Wedstrijden!#REF!="x","Z2","")</f>
        <v>#REF!</v>
      </c>
      <c r="CG654" s="21" t="e">
        <f>IF(Wedstrijden!#REF!="x","ZZL","")</f>
        <v>#REF!</v>
      </c>
      <c r="CL654" s="21">
        <f>IF(COUNTA(Wedstrijden!#REF!)&lt;&gt;0,2,"")</f>
        <v>2</v>
      </c>
      <c r="CM654" s="21">
        <f t="shared" si="62"/>
        <v>2</v>
      </c>
      <c r="CN654" s="21" t="e">
        <f>IF(Wedstrijden!#REF!="x","AA","")</f>
        <v>#REF!</v>
      </c>
      <c r="CO654" s="21" t="e">
        <f>IF(Wedstrijden!#REF!="x","A","")</f>
        <v>#REF!</v>
      </c>
      <c r="CP654" s="21" t="e">
        <f>IF(Wedstrijden!#REF!="x","BB","")</f>
        <v>#REF!</v>
      </c>
      <c r="CQ654" s="21" t="e">
        <f>IF(Wedstrijden!#REF!="x","B","")</f>
        <v>#REF!</v>
      </c>
      <c r="CR654" s="21" t="e">
        <f>IF(Wedstrijden!#REF!="x","L","")</f>
        <v>#REF!</v>
      </c>
      <c r="CS654" s="21" t="e">
        <f>IF(Wedstrijden!#REF!="x","M","")</f>
        <v>#REF!</v>
      </c>
      <c r="CT654" s="21" t="e">
        <f>IF(Wedstrijden!#REF!="x","Z","")</f>
        <v>#REF!</v>
      </c>
      <c r="CU654" s="21" t="e">
        <f>IF(Wedstrijden!#REF!="x","ZZ","")</f>
        <v>#REF!</v>
      </c>
      <c r="CV654" s="21">
        <f>IF(COUNTA(Wedstrijden!#REF!)&lt;&gt;0,2,"")</f>
        <v>2</v>
      </c>
      <c r="CW654" s="21">
        <f t="shared" si="63"/>
        <v>1</v>
      </c>
      <c r="CX654" s="21" t="e">
        <f>IF(Wedstrijden!#REF!="x","BB","")</f>
        <v>#REF!</v>
      </c>
      <c r="CY654" s="21" t="e">
        <f>IF(Wedstrijden!#REF!="x","B","")</f>
        <v>#REF!</v>
      </c>
      <c r="CZ654" s="21" t="e">
        <f>IF(Wedstrijden!#REF!="x","L","")</f>
        <v>#REF!</v>
      </c>
      <c r="DA654" s="21" t="e">
        <f>IF(Wedstrijden!#REF!="x","M","")</f>
        <v>#REF!</v>
      </c>
      <c r="DB654" s="21" t="e">
        <f>IF(Wedstrijden!#REF!="x","Z","")</f>
        <v>#REF!</v>
      </c>
      <c r="DC654" s="21" t="e">
        <f>IF(Wedstrijden!#REF!="x","ZZ","")</f>
        <v>#REF!</v>
      </c>
      <c r="DD654" s="21" t="e">
        <f>IF(Wedstrijden!#REF!="x","1.40","")</f>
        <v>#REF!</v>
      </c>
      <c r="DE654" s="21">
        <f>IF(COUNTA(Wedstrijden!#REF!)&lt;&gt;0,6,"")</f>
        <v>6</v>
      </c>
      <c r="DF654" s="21">
        <f t="shared" si="64"/>
        <v>2</v>
      </c>
      <c r="DG654" s="21" t="e">
        <f>IF(Wedstrijden!#REF!="x","L","")</f>
        <v>#REF!</v>
      </c>
      <c r="DH654" s="21" t="e">
        <f>IF(Wedstrijden!#REF!="x","M","")</f>
        <v>#REF!</v>
      </c>
      <c r="DI654" s="21" t="e">
        <f>IF(Wedstrijden!#REF!="x","Z","")</f>
        <v>#REF!</v>
      </c>
      <c r="DJ654" s="21" t="e">
        <f>IF(Wedstrijden!#REF!="x","Z","")</f>
        <v>#REF!</v>
      </c>
      <c r="DK654" s="21">
        <f>IF(COUNTA(Wedstrijden!#REF!)&lt;&gt;0,6,"")</f>
        <v>6</v>
      </c>
      <c r="DL654" s="21">
        <f t="shared" si="65"/>
        <v>1</v>
      </c>
      <c r="DM654" s="21" t="e">
        <f>IF(Wedstrijden!#REF!="x","L","")</f>
        <v>#REF!</v>
      </c>
      <c r="DN654" s="21" t="e">
        <f>IF(Wedstrijden!#REF!="x","M","")</f>
        <v>#REF!</v>
      </c>
      <c r="DO654" s="21" t="e">
        <f>IF(Wedstrijden!#REF!="x","Z","")</f>
        <v>#REF!</v>
      </c>
      <c r="DP654" s="21" t="e">
        <f>IF(Wedstrijden!#REF!="x","Z","")</f>
        <v>#REF!</v>
      </c>
    </row>
    <row r="655" spans="1:120" ht="14.4" x14ac:dyDescent="0.3">
      <c r="A655" s="23">
        <f>Wedstrijden!B578</f>
        <v>0</v>
      </c>
      <c r="B655" s="21" t="str">
        <f>IFERROR(VLOOKUP(Wedstrijden!D578,Wedstrijdlocaties!$B$2:$E$600,2,FALSE),"")</f>
        <v/>
      </c>
      <c r="C655" s="21">
        <f>Wedstrijden!E578</f>
        <v>0</v>
      </c>
      <c r="D655" s="21" t="str">
        <f>IFERROR(VLOOKUP(Wedstrijden!F578,Organisaties!$B$2:$C$500,2,FALSE),"")</f>
        <v/>
      </c>
      <c r="E655" s="21" t="str">
        <f>IFERROR(VLOOKUP(Wedstrijden!F578,Organisaties!$B$2:$G$500,5,FALSE),"")</f>
        <v/>
      </c>
      <c r="F655" s="21" t="e">
        <f>IF(Wedstrijden!#REF!&lt;&gt;"",Wedstrijden!#REF!,"")</f>
        <v>#REF!</v>
      </c>
      <c r="G655" s="21" t="e">
        <f>IF(Wedstrijden!#REF!="Indoor",1,0)</f>
        <v>#REF!</v>
      </c>
      <c r="H655" s="21" t="e">
        <f>Wedstrijden!#REF!</f>
        <v>#REF!</v>
      </c>
      <c r="I655" s="21" t="e">
        <f>IF(Wedstrijden!#REF!="Nee",0,IF(Wedstrijden!#REF!="Ja",1,""))</f>
        <v>#REF!</v>
      </c>
      <c r="J655" s="21" t="e">
        <f>IF(Wedstrijden!#REF!&lt;&gt;"",Wedstrijden!#REF!,"")</f>
        <v>#REF!</v>
      </c>
      <c r="BJ655" s="21">
        <f>IF(COUNTA(Wedstrijden!#REF!)&lt;&gt;0,1,"")</f>
        <v>1</v>
      </c>
      <c r="BK655" s="21">
        <f t="shared" si="60"/>
        <v>2</v>
      </c>
      <c r="BL655" s="21" t="e">
        <f>IF(Wedstrijden!#REF!="x","AA","")</f>
        <v>#REF!</v>
      </c>
      <c r="BM655" s="21" t="e">
        <f>IF(Wedstrijden!#REF!="x","A","")</f>
        <v>#REF!</v>
      </c>
      <c r="BN655" s="21" t="e">
        <f>IF(Wedstrijden!#REF!="x","B1","")</f>
        <v>#REF!</v>
      </c>
      <c r="BO655" s="21" t="e">
        <f>IF(Wedstrijden!#REF!="x","BB","")</f>
        <v>#REF!</v>
      </c>
      <c r="BP655" s="21" t="e">
        <f>IF(Wedstrijden!#REF!="x","B","")</f>
        <v>#REF!</v>
      </c>
      <c r="BQ655" s="21" t="e">
        <f>IF(Wedstrijden!#REF!="x","L1","")</f>
        <v>#REF!</v>
      </c>
      <c r="BR655" s="21" t="e">
        <f>IF(Wedstrijden!#REF!="x","L2","")</f>
        <v>#REF!</v>
      </c>
      <c r="BS655" s="21" t="e">
        <f>IF(Wedstrijden!#REF!="x","M1","")</f>
        <v>#REF!</v>
      </c>
      <c r="BT655" s="21" t="e">
        <f>IF(Wedstrijden!#REF!="x","M2","")</f>
        <v>#REF!</v>
      </c>
      <c r="BU655" s="21" t="e">
        <f>IF(Wedstrijden!#REF!="x","Z1","")</f>
        <v>#REF!</v>
      </c>
      <c r="BV655" s="21" t="e">
        <f>IF(Wedstrijden!#REF!="x","Z2","")</f>
        <v>#REF!</v>
      </c>
      <c r="BW655" s="21">
        <f>IF(COUNTA(Wedstrijden!#REF!)&lt;&gt;0,1,"")</f>
        <v>1</v>
      </c>
      <c r="BX655" s="21">
        <f t="shared" si="61"/>
        <v>1</v>
      </c>
      <c r="BY655" s="21" t="e">
        <f>IF(Wedstrijden!#REF!="x","BB","")</f>
        <v>#REF!</v>
      </c>
      <c r="BZ655" s="21" t="e">
        <f>IF(Wedstrijden!#REF!="x","B","")</f>
        <v>#REF!</v>
      </c>
      <c r="CA655" s="21" t="e">
        <f>IF(Wedstrijden!#REF!="x","L1","")</f>
        <v>#REF!</v>
      </c>
      <c r="CB655" s="21" t="e">
        <f>IF(Wedstrijden!#REF!="x","L2","")</f>
        <v>#REF!</v>
      </c>
      <c r="CC655" s="21" t="e">
        <f>IF(Wedstrijden!#REF!="x","M1","")</f>
        <v>#REF!</v>
      </c>
      <c r="CD655" s="21" t="e">
        <f>IF(Wedstrijden!#REF!="x","M2","")</f>
        <v>#REF!</v>
      </c>
      <c r="CE655" s="21" t="e">
        <f>IF(Wedstrijden!#REF!="x","Z1","")</f>
        <v>#REF!</v>
      </c>
      <c r="CF655" s="21" t="e">
        <f>IF(Wedstrijden!#REF!="x","Z2","")</f>
        <v>#REF!</v>
      </c>
      <c r="CG655" s="21" t="e">
        <f>IF(Wedstrijden!#REF!="x","ZZL","")</f>
        <v>#REF!</v>
      </c>
      <c r="CL655" s="21">
        <f>IF(COUNTA(Wedstrijden!#REF!)&lt;&gt;0,2,"")</f>
        <v>2</v>
      </c>
      <c r="CM655" s="21">
        <f t="shared" si="62"/>
        <v>2</v>
      </c>
      <c r="CN655" s="21" t="e">
        <f>IF(Wedstrijden!#REF!="x","AA","")</f>
        <v>#REF!</v>
      </c>
      <c r="CO655" s="21" t="e">
        <f>IF(Wedstrijden!#REF!="x","A","")</f>
        <v>#REF!</v>
      </c>
      <c r="CP655" s="21" t="e">
        <f>IF(Wedstrijden!#REF!="x","BB","")</f>
        <v>#REF!</v>
      </c>
      <c r="CQ655" s="21" t="e">
        <f>IF(Wedstrijden!#REF!="x","B","")</f>
        <v>#REF!</v>
      </c>
      <c r="CR655" s="21" t="e">
        <f>IF(Wedstrijden!#REF!="x","L","")</f>
        <v>#REF!</v>
      </c>
      <c r="CS655" s="21" t="e">
        <f>IF(Wedstrijden!#REF!="x","M","")</f>
        <v>#REF!</v>
      </c>
      <c r="CT655" s="21" t="e">
        <f>IF(Wedstrijden!#REF!="x","Z","")</f>
        <v>#REF!</v>
      </c>
      <c r="CU655" s="21" t="e">
        <f>IF(Wedstrijden!#REF!="x","ZZ","")</f>
        <v>#REF!</v>
      </c>
      <c r="CV655" s="21">
        <f>IF(COUNTA(Wedstrijden!#REF!)&lt;&gt;0,2,"")</f>
        <v>2</v>
      </c>
      <c r="CW655" s="21">
        <f t="shared" si="63"/>
        <v>1</v>
      </c>
      <c r="CX655" s="21" t="e">
        <f>IF(Wedstrijden!#REF!="x","BB","")</f>
        <v>#REF!</v>
      </c>
      <c r="CY655" s="21" t="e">
        <f>IF(Wedstrijden!#REF!="x","B","")</f>
        <v>#REF!</v>
      </c>
      <c r="CZ655" s="21" t="e">
        <f>IF(Wedstrijden!#REF!="x","L","")</f>
        <v>#REF!</v>
      </c>
      <c r="DA655" s="21" t="e">
        <f>IF(Wedstrijden!#REF!="x","M","")</f>
        <v>#REF!</v>
      </c>
      <c r="DB655" s="21" t="e">
        <f>IF(Wedstrijden!#REF!="x","Z","")</f>
        <v>#REF!</v>
      </c>
      <c r="DC655" s="21" t="e">
        <f>IF(Wedstrijden!#REF!="x","ZZ","")</f>
        <v>#REF!</v>
      </c>
      <c r="DD655" s="21" t="e">
        <f>IF(Wedstrijden!#REF!="x","1.40","")</f>
        <v>#REF!</v>
      </c>
      <c r="DE655" s="21">
        <f>IF(COUNTA(Wedstrijden!#REF!)&lt;&gt;0,6,"")</f>
        <v>6</v>
      </c>
      <c r="DF655" s="21">
        <f t="shared" si="64"/>
        <v>2</v>
      </c>
      <c r="DG655" s="21" t="e">
        <f>IF(Wedstrijden!#REF!="x","L","")</f>
        <v>#REF!</v>
      </c>
      <c r="DH655" s="21" t="e">
        <f>IF(Wedstrijden!#REF!="x","M","")</f>
        <v>#REF!</v>
      </c>
      <c r="DI655" s="21" t="e">
        <f>IF(Wedstrijden!#REF!="x","Z","")</f>
        <v>#REF!</v>
      </c>
      <c r="DJ655" s="21" t="e">
        <f>IF(Wedstrijden!#REF!="x","Z","")</f>
        <v>#REF!</v>
      </c>
      <c r="DK655" s="21">
        <f>IF(COUNTA(Wedstrijden!#REF!)&lt;&gt;0,6,"")</f>
        <v>6</v>
      </c>
      <c r="DL655" s="21">
        <f t="shared" si="65"/>
        <v>1</v>
      </c>
      <c r="DM655" s="21" t="e">
        <f>IF(Wedstrijden!#REF!="x","L","")</f>
        <v>#REF!</v>
      </c>
      <c r="DN655" s="21" t="e">
        <f>IF(Wedstrijden!#REF!="x","M","")</f>
        <v>#REF!</v>
      </c>
      <c r="DO655" s="21" t="e">
        <f>IF(Wedstrijden!#REF!="x","Z","")</f>
        <v>#REF!</v>
      </c>
      <c r="DP655" s="21" t="e">
        <f>IF(Wedstrijden!#REF!="x","Z","")</f>
        <v>#REF!</v>
      </c>
    </row>
    <row r="656" spans="1:120" ht="14.4" x14ac:dyDescent="0.3">
      <c r="A656" s="23">
        <f>Wedstrijden!B579</f>
        <v>0</v>
      </c>
      <c r="B656" s="21" t="str">
        <f>IFERROR(VLOOKUP(Wedstrijden!D579,Wedstrijdlocaties!$B$2:$E$600,2,FALSE),"")</f>
        <v/>
      </c>
      <c r="C656" s="21">
        <f>Wedstrijden!E579</f>
        <v>0</v>
      </c>
      <c r="D656" s="21" t="str">
        <f>IFERROR(VLOOKUP(Wedstrijden!F579,Organisaties!$B$2:$C$500,2,FALSE),"")</f>
        <v/>
      </c>
      <c r="E656" s="21" t="str">
        <f>IFERROR(VLOOKUP(Wedstrijden!F579,Organisaties!$B$2:$G$500,5,FALSE),"")</f>
        <v/>
      </c>
      <c r="F656" s="21" t="e">
        <f>IF(Wedstrijden!#REF!&lt;&gt;"",Wedstrijden!#REF!,"")</f>
        <v>#REF!</v>
      </c>
      <c r="G656" s="21" t="e">
        <f>IF(Wedstrijden!#REF!="Indoor",1,0)</f>
        <v>#REF!</v>
      </c>
      <c r="H656" s="21" t="e">
        <f>Wedstrijden!#REF!</f>
        <v>#REF!</v>
      </c>
      <c r="I656" s="21" t="e">
        <f>IF(Wedstrijden!#REF!="Nee",0,IF(Wedstrijden!#REF!="Ja",1,""))</f>
        <v>#REF!</v>
      </c>
      <c r="J656" s="21" t="e">
        <f>IF(Wedstrijden!#REF!&lt;&gt;"",Wedstrijden!#REF!,"")</f>
        <v>#REF!</v>
      </c>
      <c r="BJ656" s="21">
        <f>IF(COUNTA(Wedstrijden!#REF!)&lt;&gt;0,1,"")</f>
        <v>1</v>
      </c>
      <c r="BK656" s="21">
        <f t="shared" si="60"/>
        <v>2</v>
      </c>
      <c r="BL656" s="21" t="e">
        <f>IF(Wedstrijden!#REF!="x","AA","")</f>
        <v>#REF!</v>
      </c>
      <c r="BM656" s="21" t="e">
        <f>IF(Wedstrijden!#REF!="x","A","")</f>
        <v>#REF!</v>
      </c>
      <c r="BN656" s="21" t="e">
        <f>IF(Wedstrijden!#REF!="x","B1","")</f>
        <v>#REF!</v>
      </c>
      <c r="BO656" s="21" t="e">
        <f>IF(Wedstrijden!#REF!="x","BB","")</f>
        <v>#REF!</v>
      </c>
      <c r="BP656" s="21" t="e">
        <f>IF(Wedstrijden!#REF!="x","B","")</f>
        <v>#REF!</v>
      </c>
      <c r="BQ656" s="21" t="e">
        <f>IF(Wedstrijden!#REF!="x","L1","")</f>
        <v>#REF!</v>
      </c>
      <c r="BR656" s="21" t="e">
        <f>IF(Wedstrijden!#REF!="x","L2","")</f>
        <v>#REF!</v>
      </c>
      <c r="BS656" s="21" t="e">
        <f>IF(Wedstrijden!#REF!="x","M1","")</f>
        <v>#REF!</v>
      </c>
      <c r="BT656" s="21" t="e">
        <f>IF(Wedstrijden!#REF!="x","M2","")</f>
        <v>#REF!</v>
      </c>
      <c r="BU656" s="21" t="e">
        <f>IF(Wedstrijden!#REF!="x","Z1","")</f>
        <v>#REF!</v>
      </c>
      <c r="BV656" s="21" t="e">
        <f>IF(Wedstrijden!#REF!="x","Z2","")</f>
        <v>#REF!</v>
      </c>
      <c r="BW656" s="21">
        <f>IF(COUNTA(Wedstrijden!#REF!)&lt;&gt;0,1,"")</f>
        <v>1</v>
      </c>
      <c r="BX656" s="21">
        <f t="shared" si="61"/>
        <v>1</v>
      </c>
      <c r="BY656" s="21" t="e">
        <f>IF(Wedstrijden!#REF!="x","BB","")</f>
        <v>#REF!</v>
      </c>
      <c r="BZ656" s="21" t="e">
        <f>IF(Wedstrijden!#REF!="x","B","")</f>
        <v>#REF!</v>
      </c>
      <c r="CA656" s="21" t="e">
        <f>IF(Wedstrijden!#REF!="x","L1","")</f>
        <v>#REF!</v>
      </c>
      <c r="CB656" s="21" t="e">
        <f>IF(Wedstrijden!#REF!="x","L2","")</f>
        <v>#REF!</v>
      </c>
      <c r="CC656" s="21" t="e">
        <f>IF(Wedstrijden!#REF!="x","M1","")</f>
        <v>#REF!</v>
      </c>
      <c r="CD656" s="21" t="e">
        <f>IF(Wedstrijden!#REF!="x","M2","")</f>
        <v>#REF!</v>
      </c>
      <c r="CE656" s="21" t="e">
        <f>IF(Wedstrijden!#REF!="x","Z1","")</f>
        <v>#REF!</v>
      </c>
      <c r="CF656" s="21" t="e">
        <f>IF(Wedstrijden!#REF!="x","Z2","")</f>
        <v>#REF!</v>
      </c>
      <c r="CG656" s="21" t="e">
        <f>IF(Wedstrijden!#REF!="x","ZZL","")</f>
        <v>#REF!</v>
      </c>
      <c r="CL656" s="21">
        <f>IF(COUNTA(Wedstrijden!#REF!)&lt;&gt;0,2,"")</f>
        <v>2</v>
      </c>
      <c r="CM656" s="21">
        <f t="shared" si="62"/>
        <v>2</v>
      </c>
      <c r="CN656" s="21" t="e">
        <f>IF(Wedstrijden!#REF!="x","AA","")</f>
        <v>#REF!</v>
      </c>
      <c r="CO656" s="21" t="e">
        <f>IF(Wedstrijden!#REF!="x","A","")</f>
        <v>#REF!</v>
      </c>
      <c r="CP656" s="21" t="e">
        <f>IF(Wedstrijden!#REF!="x","BB","")</f>
        <v>#REF!</v>
      </c>
      <c r="CQ656" s="21" t="e">
        <f>IF(Wedstrijden!#REF!="x","B","")</f>
        <v>#REF!</v>
      </c>
      <c r="CR656" s="21" t="e">
        <f>IF(Wedstrijden!#REF!="x","L","")</f>
        <v>#REF!</v>
      </c>
      <c r="CS656" s="21" t="e">
        <f>IF(Wedstrijden!#REF!="x","M","")</f>
        <v>#REF!</v>
      </c>
      <c r="CT656" s="21" t="e">
        <f>IF(Wedstrijden!#REF!="x","Z","")</f>
        <v>#REF!</v>
      </c>
      <c r="CU656" s="21" t="e">
        <f>IF(Wedstrijden!#REF!="x","ZZ","")</f>
        <v>#REF!</v>
      </c>
      <c r="CV656" s="21">
        <f>IF(COUNTA(Wedstrijden!#REF!)&lt;&gt;0,2,"")</f>
        <v>2</v>
      </c>
      <c r="CW656" s="21">
        <f t="shared" si="63"/>
        <v>1</v>
      </c>
      <c r="CX656" s="21" t="e">
        <f>IF(Wedstrijden!#REF!="x","BB","")</f>
        <v>#REF!</v>
      </c>
      <c r="CY656" s="21" t="e">
        <f>IF(Wedstrijden!#REF!="x","B","")</f>
        <v>#REF!</v>
      </c>
      <c r="CZ656" s="21" t="e">
        <f>IF(Wedstrijden!#REF!="x","L","")</f>
        <v>#REF!</v>
      </c>
      <c r="DA656" s="21" t="e">
        <f>IF(Wedstrijden!#REF!="x","M","")</f>
        <v>#REF!</v>
      </c>
      <c r="DB656" s="21" t="e">
        <f>IF(Wedstrijden!#REF!="x","Z","")</f>
        <v>#REF!</v>
      </c>
      <c r="DC656" s="21" t="e">
        <f>IF(Wedstrijden!#REF!="x","ZZ","")</f>
        <v>#REF!</v>
      </c>
      <c r="DD656" s="21" t="e">
        <f>IF(Wedstrijden!#REF!="x","1.40","")</f>
        <v>#REF!</v>
      </c>
      <c r="DE656" s="21">
        <f>IF(COUNTA(Wedstrijden!#REF!)&lt;&gt;0,6,"")</f>
        <v>6</v>
      </c>
      <c r="DF656" s="21">
        <f t="shared" si="64"/>
        <v>2</v>
      </c>
      <c r="DG656" s="21" t="e">
        <f>IF(Wedstrijden!#REF!="x","L","")</f>
        <v>#REF!</v>
      </c>
      <c r="DH656" s="21" t="e">
        <f>IF(Wedstrijden!#REF!="x","M","")</f>
        <v>#REF!</v>
      </c>
      <c r="DI656" s="21" t="e">
        <f>IF(Wedstrijden!#REF!="x","Z","")</f>
        <v>#REF!</v>
      </c>
      <c r="DJ656" s="21" t="e">
        <f>IF(Wedstrijden!#REF!="x","Z","")</f>
        <v>#REF!</v>
      </c>
      <c r="DK656" s="21">
        <f>IF(COUNTA(Wedstrijden!#REF!)&lt;&gt;0,6,"")</f>
        <v>6</v>
      </c>
      <c r="DL656" s="21">
        <f t="shared" si="65"/>
        <v>1</v>
      </c>
      <c r="DM656" s="21" t="e">
        <f>IF(Wedstrijden!#REF!="x","L","")</f>
        <v>#REF!</v>
      </c>
      <c r="DN656" s="21" t="e">
        <f>IF(Wedstrijden!#REF!="x","M","")</f>
        <v>#REF!</v>
      </c>
      <c r="DO656" s="21" t="e">
        <f>IF(Wedstrijden!#REF!="x","Z","")</f>
        <v>#REF!</v>
      </c>
      <c r="DP656" s="21" t="e">
        <f>IF(Wedstrijden!#REF!="x","Z","")</f>
        <v>#REF!</v>
      </c>
    </row>
    <row r="657" spans="1:120" ht="14.4" x14ac:dyDescent="0.3">
      <c r="A657" s="23">
        <f>Wedstrijden!B580</f>
        <v>0</v>
      </c>
      <c r="B657" s="21" t="str">
        <f>IFERROR(VLOOKUP(Wedstrijden!D580,Wedstrijdlocaties!$B$2:$E$600,2,FALSE),"")</f>
        <v/>
      </c>
      <c r="C657" s="21">
        <f>Wedstrijden!E580</f>
        <v>0</v>
      </c>
      <c r="D657" s="21" t="str">
        <f>IFERROR(VLOOKUP(Wedstrijden!F580,Organisaties!$B$2:$C$500,2,FALSE),"")</f>
        <v/>
      </c>
      <c r="E657" s="21" t="str">
        <f>IFERROR(VLOOKUP(Wedstrijden!F580,Organisaties!$B$2:$G$500,5,FALSE),"")</f>
        <v/>
      </c>
      <c r="F657" s="21" t="e">
        <f>IF(Wedstrijden!#REF!&lt;&gt;"",Wedstrijden!#REF!,"")</f>
        <v>#REF!</v>
      </c>
      <c r="G657" s="21" t="e">
        <f>IF(Wedstrijden!#REF!="Indoor",1,0)</f>
        <v>#REF!</v>
      </c>
      <c r="H657" s="21" t="e">
        <f>Wedstrijden!#REF!</f>
        <v>#REF!</v>
      </c>
      <c r="I657" s="21" t="e">
        <f>IF(Wedstrijden!#REF!="Nee",0,IF(Wedstrijden!#REF!="Ja",1,""))</f>
        <v>#REF!</v>
      </c>
      <c r="J657" s="21" t="e">
        <f>IF(Wedstrijden!#REF!&lt;&gt;"",Wedstrijden!#REF!,"")</f>
        <v>#REF!</v>
      </c>
      <c r="BJ657" s="21">
        <f>IF(COUNTA(Wedstrijden!#REF!)&lt;&gt;0,1,"")</f>
        <v>1</v>
      </c>
      <c r="BK657" s="21">
        <f t="shared" si="60"/>
        <v>2</v>
      </c>
      <c r="BL657" s="21" t="e">
        <f>IF(Wedstrijden!#REF!="x","AA","")</f>
        <v>#REF!</v>
      </c>
      <c r="BM657" s="21" t="e">
        <f>IF(Wedstrijden!#REF!="x","A","")</f>
        <v>#REF!</v>
      </c>
      <c r="BN657" s="21" t="e">
        <f>IF(Wedstrijden!#REF!="x","B1","")</f>
        <v>#REF!</v>
      </c>
      <c r="BO657" s="21" t="e">
        <f>IF(Wedstrijden!#REF!="x","BB","")</f>
        <v>#REF!</v>
      </c>
      <c r="BP657" s="21" t="e">
        <f>IF(Wedstrijden!#REF!="x","B","")</f>
        <v>#REF!</v>
      </c>
      <c r="BQ657" s="21" t="e">
        <f>IF(Wedstrijden!#REF!="x","L1","")</f>
        <v>#REF!</v>
      </c>
      <c r="BR657" s="21" t="e">
        <f>IF(Wedstrijden!#REF!="x","L2","")</f>
        <v>#REF!</v>
      </c>
      <c r="BS657" s="21" t="e">
        <f>IF(Wedstrijden!#REF!="x","M1","")</f>
        <v>#REF!</v>
      </c>
      <c r="BT657" s="21" t="e">
        <f>IF(Wedstrijden!#REF!="x","M2","")</f>
        <v>#REF!</v>
      </c>
      <c r="BU657" s="21" t="e">
        <f>IF(Wedstrijden!#REF!="x","Z1","")</f>
        <v>#REF!</v>
      </c>
      <c r="BV657" s="21" t="e">
        <f>IF(Wedstrijden!#REF!="x","Z2","")</f>
        <v>#REF!</v>
      </c>
      <c r="BW657" s="21">
        <f>IF(COUNTA(Wedstrijden!#REF!)&lt;&gt;0,1,"")</f>
        <v>1</v>
      </c>
      <c r="BX657" s="21">
        <f t="shared" si="61"/>
        <v>1</v>
      </c>
      <c r="BY657" s="21" t="e">
        <f>IF(Wedstrijden!#REF!="x","BB","")</f>
        <v>#REF!</v>
      </c>
      <c r="BZ657" s="21" t="e">
        <f>IF(Wedstrijden!#REF!="x","B","")</f>
        <v>#REF!</v>
      </c>
      <c r="CA657" s="21" t="e">
        <f>IF(Wedstrijden!#REF!="x","L1","")</f>
        <v>#REF!</v>
      </c>
      <c r="CB657" s="21" t="e">
        <f>IF(Wedstrijden!#REF!="x","L2","")</f>
        <v>#REF!</v>
      </c>
      <c r="CC657" s="21" t="e">
        <f>IF(Wedstrijden!#REF!="x","M1","")</f>
        <v>#REF!</v>
      </c>
      <c r="CD657" s="21" t="e">
        <f>IF(Wedstrijden!#REF!="x","M2","")</f>
        <v>#REF!</v>
      </c>
      <c r="CE657" s="21" t="e">
        <f>IF(Wedstrijden!#REF!="x","Z1","")</f>
        <v>#REF!</v>
      </c>
      <c r="CF657" s="21" t="e">
        <f>IF(Wedstrijden!#REF!="x","Z2","")</f>
        <v>#REF!</v>
      </c>
      <c r="CG657" s="21" t="e">
        <f>IF(Wedstrijden!#REF!="x","ZZL","")</f>
        <v>#REF!</v>
      </c>
      <c r="CL657" s="21">
        <f>IF(COUNTA(Wedstrijden!#REF!)&lt;&gt;0,2,"")</f>
        <v>2</v>
      </c>
      <c r="CM657" s="21">
        <f t="shared" si="62"/>
        <v>2</v>
      </c>
      <c r="CN657" s="21" t="e">
        <f>IF(Wedstrijden!#REF!="x","AA","")</f>
        <v>#REF!</v>
      </c>
      <c r="CO657" s="21" t="e">
        <f>IF(Wedstrijden!#REF!="x","A","")</f>
        <v>#REF!</v>
      </c>
      <c r="CP657" s="21" t="e">
        <f>IF(Wedstrijden!#REF!="x","BB","")</f>
        <v>#REF!</v>
      </c>
      <c r="CQ657" s="21" t="e">
        <f>IF(Wedstrijden!#REF!="x","B","")</f>
        <v>#REF!</v>
      </c>
      <c r="CR657" s="21" t="e">
        <f>IF(Wedstrijden!#REF!="x","L","")</f>
        <v>#REF!</v>
      </c>
      <c r="CS657" s="21" t="e">
        <f>IF(Wedstrijden!#REF!="x","M","")</f>
        <v>#REF!</v>
      </c>
      <c r="CT657" s="21" t="e">
        <f>IF(Wedstrijden!#REF!="x","Z","")</f>
        <v>#REF!</v>
      </c>
      <c r="CU657" s="21" t="e">
        <f>IF(Wedstrijden!#REF!="x","ZZ","")</f>
        <v>#REF!</v>
      </c>
      <c r="CV657" s="21">
        <f>IF(COUNTA(Wedstrijden!#REF!)&lt;&gt;0,2,"")</f>
        <v>2</v>
      </c>
      <c r="CW657" s="21">
        <f t="shared" si="63"/>
        <v>1</v>
      </c>
      <c r="CX657" s="21" t="e">
        <f>IF(Wedstrijden!#REF!="x","BB","")</f>
        <v>#REF!</v>
      </c>
      <c r="CY657" s="21" t="e">
        <f>IF(Wedstrijden!#REF!="x","B","")</f>
        <v>#REF!</v>
      </c>
      <c r="CZ657" s="21" t="e">
        <f>IF(Wedstrijden!#REF!="x","L","")</f>
        <v>#REF!</v>
      </c>
      <c r="DA657" s="21" t="e">
        <f>IF(Wedstrijden!#REF!="x","M","")</f>
        <v>#REF!</v>
      </c>
      <c r="DB657" s="21" t="e">
        <f>IF(Wedstrijden!#REF!="x","Z","")</f>
        <v>#REF!</v>
      </c>
      <c r="DC657" s="21" t="e">
        <f>IF(Wedstrijden!#REF!="x","ZZ","")</f>
        <v>#REF!</v>
      </c>
      <c r="DD657" s="21" t="e">
        <f>IF(Wedstrijden!#REF!="x","1.40","")</f>
        <v>#REF!</v>
      </c>
      <c r="DE657" s="21">
        <f>IF(COUNTA(Wedstrijden!#REF!)&lt;&gt;0,6,"")</f>
        <v>6</v>
      </c>
      <c r="DF657" s="21">
        <f t="shared" si="64"/>
        <v>2</v>
      </c>
      <c r="DG657" s="21" t="e">
        <f>IF(Wedstrijden!#REF!="x","L","")</f>
        <v>#REF!</v>
      </c>
      <c r="DH657" s="21" t="e">
        <f>IF(Wedstrijden!#REF!="x","M","")</f>
        <v>#REF!</v>
      </c>
      <c r="DI657" s="21" t="e">
        <f>IF(Wedstrijden!#REF!="x","Z","")</f>
        <v>#REF!</v>
      </c>
      <c r="DJ657" s="21" t="e">
        <f>IF(Wedstrijden!#REF!="x","Z","")</f>
        <v>#REF!</v>
      </c>
      <c r="DK657" s="21">
        <f>IF(COUNTA(Wedstrijden!#REF!)&lt;&gt;0,6,"")</f>
        <v>6</v>
      </c>
      <c r="DL657" s="21">
        <f t="shared" si="65"/>
        <v>1</v>
      </c>
      <c r="DM657" s="21" t="e">
        <f>IF(Wedstrijden!#REF!="x","L","")</f>
        <v>#REF!</v>
      </c>
      <c r="DN657" s="21" t="e">
        <f>IF(Wedstrijden!#REF!="x","M","")</f>
        <v>#REF!</v>
      </c>
      <c r="DO657" s="21" t="e">
        <f>IF(Wedstrijden!#REF!="x","Z","")</f>
        <v>#REF!</v>
      </c>
      <c r="DP657" s="21" t="e">
        <f>IF(Wedstrijden!#REF!="x","Z","")</f>
        <v>#REF!</v>
      </c>
    </row>
    <row r="658" spans="1:120" ht="14.4" x14ac:dyDescent="0.3">
      <c r="A658" s="23">
        <f>Wedstrijden!B581</f>
        <v>0</v>
      </c>
      <c r="B658" s="21" t="str">
        <f>IFERROR(VLOOKUP(Wedstrijden!D581,Wedstrijdlocaties!$B$2:$E$600,2,FALSE),"")</f>
        <v/>
      </c>
      <c r="C658" s="21">
        <f>Wedstrijden!E581</f>
        <v>0</v>
      </c>
      <c r="D658" s="21" t="str">
        <f>IFERROR(VLOOKUP(Wedstrijden!F581,Organisaties!$B$2:$C$500,2,FALSE),"")</f>
        <v/>
      </c>
      <c r="E658" s="21" t="str">
        <f>IFERROR(VLOOKUP(Wedstrijden!F581,Organisaties!$B$2:$G$500,5,FALSE),"")</f>
        <v/>
      </c>
      <c r="F658" s="21" t="e">
        <f>IF(Wedstrijden!#REF!&lt;&gt;"",Wedstrijden!#REF!,"")</f>
        <v>#REF!</v>
      </c>
      <c r="G658" s="21" t="e">
        <f>IF(Wedstrijden!#REF!="Indoor",1,0)</f>
        <v>#REF!</v>
      </c>
      <c r="H658" s="21" t="e">
        <f>Wedstrijden!#REF!</f>
        <v>#REF!</v>
      </c>
      <c r="I658" s="21" t="e">
        <f>IF(Wedstrijden!#REF!="Nee",0,IF(Wedstrijden!#REF!="Ja",1,""))</f>
        <v>#REF!</v>
      </c>
      <c r="J658" s="21" t="e">
        <f>IF(Wedstrijden!#REF!&lt;&gt;"",Wedstrijden!#REF!,"")</f>
        <v>#REF!</v>
      </c>
      <c r="BJ658" s="21">
        <f>IF(COUNTA(Wedstrijden!#REF!)&lt;&gt;0,1,"")</f>
        <v>1</v>
      </c>
      <c r="BK658" s="21">
        <f t="shared" si="60"/>
        <v>2</v>
      </c>
      <c r="BL658" s="21" t="e">
        <f>IF(Wedstrijden!#REF!="x","AA","")</f>
        <v>#REF!</v>
      </c>
      <c r="BM658" s="21" t="e">
        <f>IF(Wedstrijden!#REF!="x","A","")</f>
        <v>#REF!</v>
      </c>
      <c r="BN658" s="21" t="e">
        <f>IF(Wedstrijden!#REF!="x","B1","")</f>
        <v>#REF!</v>
      </c>
      <c r="BO658" s="21" t="e">
        <f>IF(Wedstrijden!#REF!="x","BB","")</f>
        <v>#REF!</v>
      </c>
      <c r="BP658" s="21" t="e">
        <f>IF(Wedstrijden!#REF!="x","B","")</f>
        <v>#REF!</v>
      </c>
      <c r="BQ658" s="21" t="e">
        <f>IF(Wedstrijden!#REF!="x","L1","")</f>
        <v>#REF!</v>
      </c>
      <c r="BR658" s="21" t="e">
        <f>IF(Wedstrijden!#REF!="x","L2","")</f>
        <v>#REF!</v>
      </c>
      <c r="BS658" s="21" t="e">
        <f>IF(Wedstrijden!#REF!="x","M1","")</f>
        <v>#REF!</v>
      </c>
      <c r="BT658" s="21" t="e">
        <f>IF(Wedstrijden!#REF!="x","M2","")</f>
        <v>#REF!</v>
      </c>
      <c r="BU658" s="21" t="e">
        <f>IF(Wedstrijden!#REF!="x","Z1","")</f>
        <v>#REF!</v>
      </c>
      <c r="BV658" s="21" t="e">
        <f>IF(Wedstrijden!#REF!="x","Z2","")</f>
        <v>#REF!</v>
      </c>
      <c r="BW658" s="21">
        <f>IF(COUNTA(Wedstrijden!#REF!)&lt;&gt;0,1,"")</f>
        <v>1</v>
      </c>
      <c r="BX658" s="21">
        <f t="shared" si="61"/>
        <v>1</v>
      </c>
      <c r="BY658" s="21" t="e">
        <f>IF(Wedstrijden!#REF!="x","BB","")</f>
        <v>#REF!</v>
      </c>
      <c r="BZ658" s="21" t="e">
        <f>IF(Wedstrijden!#REF!="x","B","")</f>
        <v>#REF!</v>
      </c>
      <c r="CA658" s="21" t="e">
        <f>IF(Wedstrijden!#REF!="x","L1","")</f>
        <v>#REF!</v>
      </c>
      <c r="CB658" s="21" t="e">
        <f>IF(Wedstrijden!#REF!="x","L2","")</f>
        <v>#REF!</v>
      </c>
      <c r="CC658" s="21" t="e">
        <f>IF(Wedstrijden!#REF!="x","M1","")</f>
        <v>#REF!</v>
      </c>
      <c r="CD658" s="21" t="e">
        <f>IF(Wedstrijden!#REF!="x","M2","")</f>
        <v>#REF!</v>
      </c>
      <c r="CE658" s="21" t="e">
        <f>IF(Wedstrijden!#REF!="x","Z1","")</f>
        <v>#REF!</v>
      </c>
      <c r="CF658" s="21" t="e">
        <f>IF(Wedstrijden!#REF!="x","Z2","")</f>
        <v>#REF!</v>
      </c>
      <c r="CG658" s="21" t="e">
        <f>IF(Wedstrijden!#REF!="x","ZZL","")</f>
        <v>#REF!</v>
      </c>
      <c r="CL658" s="21">
        <f>IF(COUNTA(Wedstrijden!#REF!)&lt;&gt;0,2,"")</f>
        <v>2</v>
      </c>
      <c r="CM658" s="21">
        <f t="shared" si="62"/>
        <v>2</v>
      </c>
      <c r="CN658" s="21" t="e">
        <f>IF(Wedstrijden!#REF!="x","AA","")</f>
        <v>#REF!</v>
      </c>
      <c r="CO658" s="21" t="e">
        <f>IF(Wedstrijden!#REF!="x","A","")</f>
        <v>#REF!</v>
      </c>
      <c r="CP658" s="21" t="e">
        <f>IF(Wedstrijden!#REF!="x","BB","")</f>
        <v>#REF!</v>
      </c>
      <c r="CQ658" s="21" t="e">
        <f>IF(Wedstrijden!#REF!="x","B","")</f>
        <v>#REF!</v>
      </c>
      <c r="CR658" s="21" t="e">
        <f>IF(Wedstrijden!#REF!="x","L","")</f>
        <v>#REF!</v>
      </c>
      <c r="CS658" s="21" t="e">
        <f>IF(Wedstrijden!#REF!="x","M","")</f>
        <v>#REF!</v>
      </c>
      <c r="CT658" s="21" t="e">
        <f>IF(Wedstrijden!#REF!="x","Z","")</f>
        <v>#REF!</v>
      </c>
      <c r="CU658" s="21" t="e">
        <f>IF(Wedstrijden!#REF!="x","ZZ","")</f>
        <v>#REF!</v>
      </c>
      <c r="CV658" s="21">
        <f>IF(COUNTA(Wedstrijden!#REF!)&lt;&gt;0,2,"")</f>
        <v>2</v>
      </c>
      <c r="CW658" s="21">
        <f t="shared" si="63"/>
        <v>1</v>
      </c>
      <c r="CX658" s="21" t="e">
        <f>IF(Wedstrijden!#REF!="x","BB","")</f>
        <v>#REF!</v>
      </c>
      <c r="CY658" s="21" t="e">
        <f>IF(Wedstrijden!#REF!="x","B","")</f>
        <v>#REF!</v>
      </c>
      <c r="CZ658" s="21" t="e">
        <f>IF(Wedstrijden!#REF!="x","L","")</f>
        <v>#REF!</v>
      </c>
      <c r="DA658" s="21" t="e">
        <f>IF(Wedstrijden!#REF!="x","M","")</f>
        <v>#REF!</v>
      </c>
      <c r="DB658" s="21" t="e">
        <f>IF(Wedstrijden!#REF!="x","Z","")</f>
        <v>#REF!</v>
      </c>
      <c r="DC658" s="21" t="e">
        <f>IF(Wedstrijden!#REF!="x","ZZ","")</f>
        <v>#REF!</v>
      </c>
      <c r="DD658" s="21" t="e">
        <f>IF(Wedstrijden!#REF!="x","1.40","")</f>
        <v>#REF!</v>
      </c>
      <c r="DE658" s="21">
        <f>IF(COUNTA(Wedstrijden!#REF!)&lt;&gt;0,6,"")</f>
        <v>6</v>
      </c>
      <c r="DF658" s="21">
        <f t="shared" si="64"/>
        <v>2</v>
      </c>
      <c r="DG658" s="21" t="e">
        <f>IF(Wedstrijden!#REF!="x","L","")</f>
        <v>#REF!</v>
      </c>
      <c r="DH658" s="21" t="e">
        <f>IF(Wedstrijden!#REF!="x","M","")</f>
        <v>#REF!</v>
      </c>
      <c r="DI658" s="21" t="e">
        <f>IF(Wedstrijden!#REF!="x","Z","")</f>
        <v>#REF!</v>
      </c>
      <c r="DJ658" s="21" t="e">
        <f>IF(Wedstrijden!#REF!="x","Z","")</f>
        <v>#REF!</v>
      </c>
      <c r="DK658" s="21">
        <f>IF(COUNTA(Wedstrijden!#REF!)&lt;&gt;0,6,"")</f>
        <v>6</v>
      </c>
      <c r="DL658" s="21">
        <f t="shared" si="65"/>
        <v>1</v>
      </c>
      <c r="DM658" s="21" t="e">
        <f>IF(Wedstrijden!#REF!="x","L","")</f>
        <v>#REF!</v>
      </c>
      <c r="DN658" s="21" t="e">
        <f>IF(Wedstrijden!#REF!="x","M","")</f>
        <v>#REF!</v>
      </c>
      <c r="DO658" s="21" t="e">
        <f>IF(Wedstrijden!#REF!="x","Z","")</f>
        <v>#REF!</v>
      </c>
      <c r="DP658" s="21" t="e">
        <f>IF(Wedstrijden!#REF!="x","Z","")</f>
        <v>#REF!</v>
      </c>
    </row>
    <row r="659" spans="1:120" ht="14.4" x14ac:dyDescent="0.3">
      <c r="A659" s="23">
        <f>Wedstrijden!B582</f>
        <v>0</v>
      </c>
      <c r="B659" s="21" t="str">
        <f>IFERROR(VLOOKUP(Wedstrijden!D582,Wedstrijdlocaties!$B$2:$E$600,2,FALSE),"")</f>
        <v/>
      </c>
      <c r="C659" s="21">
        <f>Wedstrijden!E582</f>
        <v>0</v>
      </c>
      <c r="D659" s="21" t="str">
        <f>IFERROR(VLOOKUP(Wedstrijden!F582,Organisaties!$B$2:$C$500,2,FALSE),"")</f>
        <v/>
      </c>
      <c r="E659" s="21" t="str">
        <f>IFERROR(VLOOKUP(Wedstrijden!F582,Organisaties!$B$2:$G$500,5,FALSE),"")</f>
        <v/>
      </c>
      <c r="F659" s="21" t="e">
        <f>IF(Wedstrijden!#REF!&lt;&gt;"",Wedstrijden!#REF!,"")</f>
        <v>#REF!</v>
      </c>
      <c r="G659" s="21" t="e">
        <f>IF(Wedstrijden!#REF!="Indoor",1,0)</f>
        <v>#REF!</v>
      </c>
      <c r="H659" s="21" t="e">
        <f>Wedstrijden!#REF!</f>
        <v>#REF!</v>
      </c>
      <c r="I659" s="21" t="e">
        <f>IF(Wedstrijden!#REF!="Nee",0,IF(Wedstrijden!#REF!="Ja",1,""))</f>
        <v>#REF!</v>
      </c>
      <c r="J659" s="21" t="e">
        <f>IF(Wedstrijden!#REF!&lt;&gt;"",Wedstrijden!#REF!,"")</f>
        <v>#REF!</v>
      </c>
      <c r="BJ659" s="21">
        <f>IF(COUNTA(Wedstrijden!#REF!)&lt;&gt;0,1,"")</f>
        <v>1</v>
      </c>
      <c r="BK659" s="21">
        <f t="shared" si="60"/>
        <v>2</v>
      </c>
      <c r="BL659" s="21" t="e">
        <f>IF(Wedstrijden!#REF!="x","AA","")</f>
        <v>#REF!</v>
      </c>
      <c r="BM659" s="21" t="e">
        <f>IF(Wedstrijden!#REF!="x","A","")</f>
        <v>#REF!</v>
      </c>
      <c r="BN659" s="21" t="e">
        <f>IF(Wedstrijden!#REF!="x","B1","")</f>
        <v>#REF!</v>
      </c>
      <c r="BO659" s="21" t="e">
        <f>IF(Wedstrijden!#REF!="x","BB","")</f>
        <v>#REF!</v>
      </c>
      <c r="BP659" s="21" t="e">
        <f>IF(Wedstrijden!#REF!="x","B","")</f>
        <v>#REF!</v>
      </c>
      <c r="BQ659" s="21" t="e">
        <f>IF(Wedstrijden!#REF!="x","L1","")</f>
        <v>#REF!</v>
      </c>
      <c r="BR659" s="21" t="e">
        <f>IF(Wedstrijden!#REF!="x","L2","")</f>
        <v>#REF!</v>
      </c>
      <c r="BS659" s="21" t="e">
        <f>IF(Wedstrijden!#REF!="x","M1","")</f>
        <v>#REF!</v>
      </c>
      <c r="BT659" s="21" t="e">
        <f>IF(Wedstrijden!#REF!="x","M2","")</f>
        <v>#REF!</v>
      </c>
      <c r="BU659" s="21" t="e">
        <f>IF(Wedstrijden!#REF!="x","Z1","")</f>
        <v>#REF!</v>
      </c>
      <c r="BV659" s="21" t="e">
        <f>IF(Wedstrijden!#REF!="x","Z2","")</f>
        <v>#REF!</v>
      </c>
      <c r="BW659" s="21">
        <f>IF(COUNTA(Wedstrijden!#REF!)&lt;&gt;0,1,"")</f>
        <v>1</v>
      </c>
      <c r="BX659" s="21">
        <f t="shared" si="61"/>
        <v>1</v>
      </c>
      <c r="BY659" s="21" t="e">
        <f>IF(Wedstrijden!#REF!="x","BB","")</f>
        <v>#REF!</v>
      </c>
      <c r="BZ659" s="21" t="e">
        <f>IF(Wedstrijden!#REF!="x","B","")</f>
        <v>#REF!</v>
      </c>
      <c r="CA659" s="21" t="e">
        <f>IF(Wedstrijden!#REF!="x","L1","")</f>
        <v>#REF!</v>
      </c>
      <c r="CB659" s="21" t="e">
        <f>IF(Wedstrijden!#REF!="x","L2","")</f>
        <v>#REF!</v>
      </c>
      <c r="CC659" s="21" t="e">
        <f>IF(Wedstrijden!#REF!="x","M1","")</f>
        <v>#REF!</v>
      </c>
      <c r="CD659" s="21" t="e">
        <f>IF(Wedstrijden!#REF!="x","M2","")</f>
        <v>#REF!</v>
      </c>
      <c r="CE659" s="21" t="e">
        <f>IF(Wedstrijden!#REF!="x","Z1","")</f>
        <v>#REF!</v>
      </c>
      <c r="CF659" s="21" t="e">
        <f>IF(Wedstrijden!#REF!="x","Z2","")</f>
        <v>#REF!</v>
      </c>
      <c r="CG659" s="21" t="e">
        <f>IF(Wedstrijden!#REF!="x","ZZL","")</f>
        <v>#REF!</v>
      </c>
      <c r="CL659" s="21">
        <f>IF(COUNTA(Wedstrijden!#REF!)&lt;&gt;0,2,"")</f>
        <v>2</v>
      </c>
      <c r="CM659" s="21">
        <f t="shared" si="62"/>
        <v>2</v>
      </c>
      <c r="CN659" s="21" t="e">
        <f>IF(Wedstrijden!#REF!="x","AA","")</f>
        <v>#REF!</v>
      </c>
      <c r="CO659" s="21" t="e">
        <f>IF(Wedstrijden!#REF!="x","A","")</f>
        <v>#REF!</v>
      </c>
      <c r="CP659" s="21" t="e">
        <f>IF(Wedstrijden!#REF!="x","BB","")</f>
        <v>#REF!</v>
      </c>
      <c r="CQ659" s="21" t="e">
        <f>IF(Wedstrijden!#REF!="x","B","")</f>
        <v>#REF!</v>
      </c>
      <c r="CR659" s="21" t="e">
        <f>IF(Wedstrijden!#REF!="x","L","")</f>
        <v>#REF!</v>
      </c>
      <c r="CS659" s="21" t="e">
        <f>IF(Wedstrijden!#REF!="x","M","")</f>
        <v>#REF!</v>
      </c>
      <c r="CT659" s="21" t="e">
        <f>IF(Wedstrijden!#REF!="x","Z","")</f>
        <v>#REF!</v>
      </c>
      <c r="CU659" s="21" t="e">
        <f>IF(Wedstrijden!#REF!="x","ZZ","")</f>
        <v>#REF!</v>
      </c>
      <c r="CV659" s="21">
        <f>IF(COUNTA(Wedstrijden!#REF!)&lt;&gt;0,2,"")</f>
        <v>2</v>
      </c>
      <c r="CW659" s="21">
        <f t="shared" si="63"/>
        <v>1</v>
      </c>
      <c r="CX659" s="21" t="e">
        <f>IF(Wedstrijden!#REF!="x","BB","")</f>
        <v>#REF!</v>
      </c>
      <c r="CY659" s="21" t="e">
        <f>IF(Wedstrijden!#REF!="x","B","")</f>
        <v>#REF!</v>
      </c>
      <c r="CZ659" s="21" t="e">
        <f>IF(Wedstrijden!#REF!="x","L","")</f>
        <v>#REF!</v>
      </c>
      <c r="DA659" s="21" t="e">
        <f>IF(Wedstrijden!#REF!="x","M","")</f>
        <v>#REF!</v>
      </c>
      <c r="DB659" s="21" t="e">
        <f>IF(Wedstrijden!#REF!="x","Z","")</f>
        <v>#REF!</v>
      </c>
      <c r="DC659" s="21" t="e">
        <f>IF(Wedstrijden!#REF!="x","ZZ","")</f>
        <v>#REF!</v>
      </c>
      <c r="DD659" s="21" t="e">
        <f>IF(Wedstrijden!#REF!="x","1.40","")</f>
        <v>#REF!</v>
      </c>
      <c r="DE659" s="21">
        <f>IF(COUNTA(Wedstrijden!#REF!)&lt;&gt;0,6,"")</f>
        <v>6</v>
      </c>
      <c r="DF659" s="21">
        <f t="shared" si="64"/>
        <v>2</v>
      </c>
      <c r="DG659" s="21" t="e">
        <f>IF(Wedstrijden!#REF!="x","L","")</f>
        <v>#REF!</v>
      </c>
      <c r="DH659" s="21" t="e">
        <f>IF(Wedstrijden!#REF!="x","M","")</f>
        <v>#REF!</v>
      </c>
      <c r="DI659" s="21" t="e">
        <f>IF(Wedstrijden!#REF!="x","Z","")</f>
        <v>#REF!</v>
      </c>
      <c r="DJ659" s="21" t="e">
        <f>IF(Wedstrijden!#REF!="x","Z","")</f>
        <v>#REF!</v>
      </c>
      <c r="DK659" s="21">
        <f>IF(COUNTA(Wedstrijden!#REF!)&lt;&gt;0,6,"")</f>
        <v>6</v>
      </c>
      <c r="DL659" s="21">
        <f t="shared" si="65"/>
        <v>1</v>
      </c>
      <c r="DM659" s="21" t="e">
        <f>IF(Wedstrijden!#REF!="x","L","")</f>
        <v>#REF!</v>
      </c>
      <c r="DN659" s="21" t="e">
        <f>IF(Wedstrijden!#REF!="x","M","")</f>
        <v>#REF!</v>
      </c>
      <c r="DO659" s="21" t="e">
        <f>IF(Wedstrijden!#REF!="x","Z","")</f>
        <v>#REF!</v>
      </c>
      <c r="DP659" s="21" t="e">
        <f>IF(Wedstrijden!#REF!="x","Z","")</f>
        <v>#REF!</v>
      </c>
    </row>
    <row r="660" spans="1:120" ht="14.4" x14ac:dyDescent="0.3">
      <c r="A660" s="23">
        <f>Wedstrijden!B583</f>
        <v>0</v>
      </c>
      <c r="B660" s="21" t="str">
        <f>IFERROR(VLOOKUP(Wedstrijden!D583,Wedstrijdlocaties!$B$2:$E$600,2,FALSE),"")</f>
        <v/>
      </c>
      <c r="C660" s="21">
        <f>Wedstrijden!E583</f>
        <v>0</v>
      </c>
      <c r="D660" s="21" t="str">
        <f>IFERROR(VLOOKUP(Wedstrijden!F583,Organisaties!$B$2:$C$500,2,FALSE),"")</f>
        <v/>
      </c>
      <c r="E660" s="21" t="str">
        <f>IFERROR(VLOOKUP(Wedstrijden!F583,Organisaties!$B$2:$G$500,5,FALSE),"")</f>
        <v/>
      </c>
      <c r="F660" s="21" t="e">
        <f>IF(Wedstrijden!#REF!&lt;&gt;"",Wedstrijden!#REF!,"")</f>
        <v>#REF!</v>
      </c>
      <c r="G660" s="21" t="e">
        <f>IF(Wedstrijden!#REF!="Indoor",1,0)</f>
        <v>#REF!</v>
      </c>
      <c r="H660" s="21" t="e">
        <f>Wedstrijden!#REF!</f>
        <v>#REF!</v>
      </c>
      <c r="I660" s="21" t="e">
        <f>IF(Wedstrijden!#REF!="Nee",0,IF(Wedstrijden!#REF!="Ja",1,""))</f>
        <v>#REF!</v>
      </c>
      <c r="J660" s="21" t="e">
        <f>IF(Wedstrijden!#REF!&lt;&gt;"",Wedstrijden!#REF!,"")</f>
        <v>#REF!</v>
      </c>
      <c r="BJ660" s="21">
        <f>IF(COUNTA(Wedstrijden!#REF!)&lt;&gt;0,1,"")</f>
        <v>1</v>
      </c>
      <c r="BK660" s="21">
        <f t="shared" si="60"/>
        <v>2</v>
      </c>
      <c r="BL660" s="21" t="e">
        <f>IF(Wedstrijden!#REF!="x","AA","")</f>
        <v>#REF!</v>
      </c>
      <c r="BM660" s="21" t="e">
        <f>IF(Wedstrijden!#REF!="x","A","")</f>
        <v>#REF!</v>
      </c>
      <c r="BN660" s="21" t="e">
        <f>IF(Wedstrijden!#REF!="x","B1","")</f>
        <v>#REF!</v>
      </c>
      <c r="BO660" s="21" t="e">
        <f>IF(Wedstrijden!#REF!="x","BB","")</f>
        <v>#REF!</v>
      </c>
      <c r="BP660" s="21" t="e">
        <f>IF(Wedstrijden!#REF!="x","B","")</f>
        <v>#REF!</v>
      </c>
      <c r="BQ660" s="21" t="e">
        <f>IF(Wedstrijden!#REF!="x","L1","")</f>
        <v>#REF!</v>
      </c>
      <c r="BR660" s="21" t="e">
        <f>IF(Wedstrijden!#REF!="x","L2","")</f>
        <v>#REF!</v>
      </c>
      <c r="BS660" s="21" t="e">
        <f>IF(Wedstrijden!#REF!="x","M1","")</f>
        <v>#REF!</v>
      </c>
      <c r="BT660" s="21" t="e">
        <f>IF(Wedstrijden!#REF!="x","M2","")</f>
        <v>#REF!</v>
      </c>
      <c r="BU660" s="21" t="e">
        <f>IF(Wedstrijden!#REF!="x","Z1","")</f>
        <v>#REF!</v>
      </c>
      <c r="BV660" s="21" t="e">
        <f>IF(Wedstrijden!#REF!="x","Z2","")</f>
        <v>#REF!</v>
      </c>
      <c r="BW660" s="21">
        <f>IF(COUNTA(Wedstrijden!#REF!)&lt;&gt;0,1,"")</f>
        <v>1</v>
      </c>
      <c r="BX660" s="21">
        <f t="shared" si="61"/>
        <v>1</v>
      </c>
      <c r="BY660" s="21" t="e">
        <f>IF(Wedstrijden!#REF!="x","BB","")</f>
        <v>#REF!</v>
      </c>
      <c r="BZ660" s="21" t="e">
        <f>IF(Wedstrijden!#REF!="x","B","")</f>
        <v>#REF!</v>
      </c>
      <c r="CA660" s="21" t="e">
        <f>IF(Wedstrijden!#REF!="x","L1","")</f>
        <v>#REF!</v>
      </c>
      <c r="CB660" s="21" t="e">
        <f>IF(Wedstrijden!#REF!="x","L2","")</f>
        <v>#REF!</v>
      </c>
      <c r="CC660" s="21" t="e">
        <f>IF(Wedstrijden!#REF!="x","M1","")</f>
        <v>#REF!</v>
      </c>
      <c r="CD660" s="21" t="e">
        <f>IF(Wedstrijden!#REF!="x","M2","")</f>
        <v>#REF!</v>
      </c>
      <c r="CE660" s="21" t="e">
        <f>IF(Wedstrijden!#REF!="x","Z1","")</f>
        <v>#REF!</v>
      </c>
      <c r="CF660" s="21" t="e">
        <f>IF(Wedstrijden!#REF!="x","Z2","")</f>
        <v>#REF!</v>
      </c>
      <c r="CG660" s="21" t="e">
        <f>IF(Wedstrijden!#REF!="x","ZZL","")</f>
        <v>#REF!</v>
      </c>
      <c r="CL660" s="21">
        <f>IF(COUNTA(Wedstrijden!#REF!)&lt;&gt;0,2,"")</f>
        <v>2</v>
      </c>
      <c r="CM660" s="21">
        <f t="shared" si="62"/>
        <v>2</v>
      </c>
      <c r="CN660" s="21" t="e">
        <f>IF(Wedstrijden!#REF!="x","AA","")</f>
        <v>#REF!</v>
      </c>
      <c r="CO660" s="21" t="e">
        <f>IF(Wedstrijden!#REF!="x","A","")</f>
        <v>#REF!</v>
      </c>
      <c r="CP660" s="21" t="e">
        <f>IF(Wedstrijden!#REF!="x","BB","")</f>
        <v>#REF!</v>
      </c>
      <c r="CQ660" s="21" t="e">
        <f>IF(Wedstrijden!#REF!="x","B","")</f>
        <v>#REF!</v>
      </c>
      <c r="CR660" s="21" t="e">
        <f>IF(Wedstrijden!#REF!="x","L","")</f>
        <v>#REF!</v>
      </c>
      <c r="CS660" s="21" t="e">
        <f>IF(Wedstrijden!#REF!="x","M","")</f>
        <v>#REF!</v>
      </c>
      <c r="CT660" s="21" t="e">
        <f>IF(Wedstrijden!#REF!="x","Z","")</f>
        <v>#REF!</v>
      </c>
      <c r="CU660" s="21" t="e">
        <f>IF(Wedstrijden!#REF!="x","ZZ","")</f>
        <v>#REF!</v>
      </c>
      <c r="CV660" s="21">
        <f>IF(COUNTA(Wedstrijden!#REF!)&lt;&gt;0,2,"")</f>
        <v>2</v>
      </c>
      <c r="CW660" s="21">
        <f t="shared" si="63"/>
        <v>1</v>
      </c>
      <c r="CX660" s="21" t="e">
        <f>IF(Wedstrijden!#REF!="x","BB","")</f>
        <v>#REF!</v>
      </c>
      <c r="CY660" s="21" t="e">
        <f>IF(Wedstrijden!#REF!="x","B","")</f>
        <v>#REF!</v>
      </c>
      <c r="CZ660" s="21" t="e">
        <f>IF(Wedstrijden!#REF!="x","L","")</f>
        <v>#REF!</v>
      </c>
      <c r="DA660" s="21" t="e">
        <f>IF(Wedstrijden!#REF!="x","M","")</f>
        <v>#REF!</v>
      </c>
      <c r="DB660" s="21" t="e">
        <f>IF(Wedstrijden!#REF!="x","Z","")</f>
        <v>#REF!</v>
      </c>
      <c r="DC660" s="21" t="e">
        <f>IF(Wedstrijden!#REF!="x","ZZ","")</f>
        <v>#REF!</v>
      </c>
      <c r="DD660" s="21" t="e">
        <f>IF(Wedstrijden!#REF!="x","1.40","")</f>
        <v>#REF!</v>
      </c>
      <c r="DE660" s="21">
        <f>IF(COUNTA(Wedstrijden!#REF!)&lt;&gt;0,6,"")</f>
        <v>6</v>
      </c>
      <c r="DF660" s="21">
        <f t="shared" si="64"/>
        <v>2</v>
      </c>
      <c r="DG660" s="21" t="e">
        <f>IF(Wedstrijden!#REF!="x","L","")</f>
        <v>#REF!</v>
      </c>
      <c r="DH660" s="21" t="e">
        <f>IF(Wedstrijden!#REF!="x","M","")</f>
        <v>#REF!</v>
      </c>
      <c r="DI660" s="21" t="e">
        <f>IF(Wedstrijden!#REF!="x","Z","")</f>
        <v>#REF!</v>
      </c>
      <c r="DJ660" s="21" t="e">
        <f>IF(Wedstrijden!#REF!="x","Z","")</f>
        <v>#REF!</v>
      </c>
      <c r="DK660" s="21">
        <f>IF(COUNTA(Wedstrijden!#REF!)&lt;&gt;0,6,"")</f>
        <v>6</v>
      </c>
      <c r="DL660" s="21">
        <f t="shared" si="65"/>
        <v>1</v>
      </c>
      <c r="DM660" s="21" t="e">
        <f>IF(Wedstrijden!#REF!="x","L","")</f>
        <v>#REF!</v>
      </c>
      <c r="DN660" s="21" t="e">
        <f>IF(Wedstrijden!#REF!="x","M","")</f>
        <v>#REF!</v>
      </c>
      <c r="DO660" s="21" t="e">
        <f>IF(Wedstrijden!#REF!="x","Z","")</f>
        <v>#REF!</v>
      </c>
      <c r="DP660" s="21" t="e">
        <f>IF(Wedstrijden!#REF!="x","Z","")</f>
        <v>#REF!</v>
      </c>
    </row>
    <row r="661" spans="1:120" ht="14.4" x14ac:dyDescent="0.3">
      <c r="A661" s="23">
        <f>Wedstrijden!B584</f>
        <v>0</v>
      </c>
      <c r="B661" s="21" t="str">
        <f>IFERROR(VLOOKUP(Wedstrijden!D584,Wedstrijdlocaties!$B$2:$E$600,2,FALSE),"")</f>
        <v/>
      </c>
      <c r="C661" s="21">
        <f>Wedstrijden!E584</f>
        <v>0</v>
      </c>
      <c r="D661" s="21" t="str">
        <f>IFERROR(VLOOKUP(Wedstrijden!F584,Organisaties!$B$2:$C$500,2,FALSE),"")</f>
        <v/>
      </c>
      <c r="E661" s="21" t="str">
        <f>IFERROR(VLOOKUP(Wedstrijden!F584,Organisaties!$B$2:$G$500,5,FALSE),"")</f>
        <v/>
      </c>
      <c r="F661" s="21" t="e">
        <f>IF(Wedstrijden!#REF!&lt;&gt;"",Wedstrijden!#REF!,"")</f>
        <v>#REF!</v>
      </c>
      <c r="G661" s="21" t="e">
        <f>IF(Wedstrijden!#REF!="Indoor",1,0)</f>
        <v>#REF!</v>
      </c>
      <c r="H661" s="21" t="e">
        <f>Wedstrijden!#REF!</f>
        <v>#REF!</v>
      </c>
      <c r="I661" s="21" t="e">
        <f>IF(Wedstrijden!#REF!="Nee",0,IF(Wedstrijden!#REF!="Ja",1,""))</f>
        <v>#REF!</v>
      </c>
      <c r="J661" s="21" t="e">
        <f>IF(Wedstrijden!#REF!&lt;&gt;"",Wedstrijden!#REF!,"")</f>
        <v>#REF!</v>
      </c>
      <c r="BJ661" s="21">
        <f>IF(COUNTA(Wedstrijden!#REF!)&lt;&gt;0,1,"")</f>
        <v>1</v>
      </c>
      <c r="BK661" s="21">
        <f t="shared" si="60"/>
        <v>2</v>
      </c>
      <c r="BL661" s="21" t="e">
        <f>IF(Wedstrijden!#REF!="x","AA","")</f>
        <v>#REF!</v>
      </c>
      <c r="BM661" s="21" t="e">
        <f>IF(Wedstrijden!#REF!="x","A","")</f>
        <v>#REF!</v>
      </c>
      <c r="BN661" s="21" t="e">
        <f>IF(Wedstrijden!#REF!="x","B1","")</f>
        <v>#REF!</v>
      </c>
      <c r="BO661" s="21" t="e">
        <f>IF(Wedstrijden!#REF!="x","BB","")</f>
        <v>#REF!</v>
      </c>
      <c r="BP661" s="21" t="e">
        <f>IF(Wedstrijden!#REF!="x","B","")</f>
        <v>#REF!</v>
      </c>
      <c r="BQ661" s="21" t="e">
        <f>IF(Wedstrijden!#REF!="x","L1","")</f>
        <v>#REF!</v>
      </c>
      <c r="BR661" s="21" t="e">
        <f>IF(Wedstrijden!#REF!="x","L2","")</f>
        <v>#REF!</v>
      </c>
      <c r="BS661" s="21" t="e">
        <f>IF(Wedstrijden!#REF!="x","M1","")</f>
        <v>#REF!</v>
      </c>
      <c r="BT661" s="21" t="e">
        <f>IF(Wedstrijden!#REF!="x","M2","")</f>
        <v>#REF!</v>
      </c>
      <c r="BU661" s="21" t="e">
        <f>IF(Wedstrijden!#REF!="x","Z1","")</f>
        <v>#REF!</v>
      </c>
      <c r="BV661" s="21" t="e">
        <f>IF(Wedstrijden!#REF!="x","Z2","")</f>
        <v>#REF!</v>
      </c>
      <c r="BW661" s="21">
        <f>IF(COUNTA(Wedstrijden!#REF!)&lt;&gt;0,1,"")</f>
        <v>1</v>
      </c>
      <c r="BX661" s="21">
        <f t="shared" si="61"/>
        <v>1</v>
      </c>
      <c r="BY661" s="21" t="e">
        <f>IF(Wedstrijden!#REF!="x","BB","")</f>
        <v>#REF!</v>
      </c>
      <c r="BZ661" s="21" t="e">
        <f>IF(Wedstrijden!#REF!="x","B","")</f>
        <v>#REF!</v>
      </c>
      <c r="CA661" s="21" t="e">
        <f>IF(Wedstrijden!#REF!="x","L1","")</f>
        <v>#REF!</v>
      </c>
      <c r="CB661" s="21" t="e">
        <f>IF(Wedstrijden!#REF!="x","L2","")</f>
        <v>#REF!</v>
      </c>
      <c r="CC661" s="21" t="e">
        <f>IF(Wedstrijden!#REF!="x","M1","")</f>
        <v>#REF!</v>
      </c>
      <c r="CD661" s="21" t="e">
        <f>IF(Wedstrijden!#REF!="x","M2","")</f>
        <v>#REF!</v>
      </c>
      <c r="CE661" s="21" t="e">
        <f>IF(Wedstrijden!#REF!="x","Z1","")</f>
        <v>#REF!</v>
      </c>
      <c r="CF661" s="21" t="e">
        <f>IF(Wedstrijden!#REF!="x","Z2","")</f>
        <v>#REF!</v>
      </c>
      <c r="CG661" s="21" t="e">
        <f>IF(Wedstrijden!#REF!="x","ZZL","")</f>
        <v>#REF!</v>
      </c>
      <c r="CL661" s="21">
        <f>IF(COUNTA(Wedstrijden!#REF!)&lt;&gt;0,2,"")</f>
        <v>2</v>
      </c>
      <c r="CM661" s="21">
        <f t="shared" si="62"/>
        <v>2</v>
      </c>
      <c r="CN661" s="21" t="e">
        <f>IF(Wedstrijden!#REF!="x","AA","")</f>
        <v>#REF!</v>
      </c>
      <c r="CO661" s="21" t="e">
        <f>IF(Wedstrijden!#REF!="x","A","")</f>
        <v>#REF!</v>
      </c>
      <c r="CP661" s="21" t="e">
        <f>IF(Wedstrijden!#REF!="x","BB","")</f>
        <v>#REF!</v>
      </c>
      <c r="CQ661" s="21" t="e">
        <f>IF(Wedstrijden!#REF!="x","B","")</f>
        <v>#REF!</v>
      </c>
      <c r="CR661" s="21" t="e">
        <f>IF(Wedstrijden!#REF!="x","L","")</f>
        <v>#REF!</v>
      </c>
      <c r="CS661" s="21" t="e">
        <f>IF(Wedstrijden!#REF!="x","M","")</f>
        <v>#REF!</v>
      </c>
      <c r="CT661" s="21" t="e">
        <f>IF(Wedstrijden!#REF!="x","Z","")</f>
        <v>#REF!</v>
      </c>
      <c r="CU661" s="21" t="e">
        <f>IF(Wedstrijden!#REF!="x","ZZ","")</f>
        <v>#REF!</v>
      </c>
      <c r="CV661" s="21">
        <f>IF(COUNTA(Wedstrijden!#REF!)&lt;&gt;0,2,"")</f>
        <v>2</v>
      </c>
      <c r="CW661" s="21">
        <f t="shared" si="63"/>
        <v>1</v>
      </c>
      <c r="CX661" s="21" t="e">
        <f>IF(Wedstrijden!#REF!="x","BB","")</f>
        <v>#REF!</v>
      </c>
      <c r="CY661" s="21" t="e">
        <f>IF(Wedstrijden!#REF!="x","B","")</f>
        <v>#REF!</v>
      </c>
      <c r="CZ661" s="21" t="e">
        <f>IF(Wedstrijden!#REF!="x","L","")</f>
        <v>#REF!</v>
      </c>
      <c r="DA661" s="21" t="e">
        <f>IF(Wedstrijden!#REF!="x","M","")</f>
        <v>#REF!</v>
      </c>
      <c r="DB661" s="21" t="e">
        <f>IF(Wedstrijden!#REF!="x","Z","")</f>
        <v>#REF!</v>
      </c>
      <c r="DC661" s="21" t="e">
        <f>IF(Wedstrijden!#REF!="x","ZZ","")</f>
        <v>#REF!</v>
      </c>
      <c r="DD661" s="21" t="e">
        <f>IF(Wedstrijden!#REF!="x","1.40","")</f>
        <v>#REF!</v>
      </c>
      <c r="DE661" s="21">
        <f>IF(COUNTA(Wedstrijden!#REF!)&lt;&gt;0,6,"")</f>
        <v>6</v>
      </c>
      <c r="DF661" s="21">
        <f t="shared" si="64"/>
        <v>2</v>
      </c>
      <c r="DG661" s="21" t="e">
        <f>IF(Wedstrijden!#REF!="x","L","")</f>
        <v>#REF!</v>
      </c>
      <c r="DH661" s="21" t="e">
        <f>IF(Wedstrijden!#REF!="x","M","")</f>
        <v>#REF!</v>
      </c>
      <c r="DI661" s="21" t="e">
        <f>IF(Wedstrijden!#REF!="x","Z","")</f>
        <v>#REF!</v>
      </c>
      <c r="DJ661" s="21" t="e">
        <f>IF(Wedstrijden!#REF!="x","Z","")</f>
        <v>#REF!</v>
      </c>
      <c r="DK661" s="21">
        <f>IF(COUNTA(Wedstrijden!#REF!)&lt;&gt;0,6,"")</f>
        <v>6</v>
      </c>
      <c r="DL661" s="21">
        <f t="shared" si="65"/>
        <v>1</v>
      </c>
      <c r="DM661" s="21" t="e">
        <f>IF(Wedstrijden!#REF!="x","L","")</f>
        <v>#REF!</v>
      </c>
      <c r="DN661" s="21" t="e">
        <f>IF(Wedstrijden!#REF!="x","M","")</f>
        <v>#REF!</v>
      </c>
      <c r="DO661" s="21" t="e">
        <f>IF(Wedstrijden!#REF!="x","Z","")</f>
        <v>#REF!</v>
      </c>
      <c r="DP661" s="21" t="e">
        <f>IF(Wedstrijden!#REF!="x","Z","")</f>
        <v>#REF!</v>
      </c>
    </row>
    <row r="662" spans="1:120" ht="14.4" x14ac:dyDescent="0.3">
      <c r="A662" s="23">
        <f>Wedstrijden!B585</f>
        <v>0</v>
      </c>
      <c r="B662" s="21" t="str">
        <f>IFERROR(VLOOKUP(Wedstrijden!D585,Wedstrijdlocaties!$B$2:$E$600,2,FALSE),"")</f>
        <v/>
      </c>
      <c r="C662" s="21">
        <f>Wedstrijden!E585</f>
        <v>0</v>
      </c>
      <c r="D662" s="21" t="str">
        <f>IFERROR(VLOOKUP(Wedstrijden!F585,Organisaties!$B$2:$C$500,2,FALSE),"")</f>
        <v/>
      </c>
      <c r="E662" s="21" t="str">
        <f>IFERROR(VLOOKUP(Wedstrijden!F585,Organisaties!$B$2:$G$500,5,FALSE),"")</f>
        <v/>
      </c>
      <c r="F662" s="21" t="e">
        <f>IF(Wedstrijden!#REF!&lt;&gt;"",Wedstrijden!#REF!,"")</f>
        <v>#REF!</v>
      </c>
      <c r="G662" s="21" t="e">
        <f>IF(Wedstrijden!#REF!="Indoor",1,0)</f>
        <v>#REF!</v>
      </c>
      <c r="H662" s="21" t="e">
        <f>Wedstrijden!#REF!</f>
        <v>#REF!</v>
      </c>
      <c r="I662" s="21" t="e">
        <f>IF(Wedstrijden!#REF!="Nee",0,IF(Wedstrijden!#REF!="Ja",1,""))</f>
        <v>#REF!</v>
      </c>
      <c r="J662" s="21" t="e">
        <f>IF(Wedstrijden!#REF!&lt;&gt;"",Wedstrijden!#REF!,"")</f>
        <v>#REF!</v>
      </c>
      <c r="BJ662" s="21">
        <f>IF(COUNTA(Wedstrijden!#REF!)&lt;&gt;0,1,"")</f>
        <v>1</v>
      </c>
      <c r="BK662" s="21">
        <f t="shared" si="60"/>
        <v>2</v>
      </c>
      <c r="BL662" s="21" t="e">
        <f>IF(Wedstrijden!#REF!="x","AA","")</f>
        <v>#REF!</v>
      </c>
      <c r="BM662" s="21" t="e">
        <f>IF(Wedstrijden!#REF!="x","A","")</f>
        <v>#REF!</v>
      </c>
      <c r="BN662" s="21" t="e">
        <f>IF(Wedstrijden!#REF!="x","B1","")</f>
        <v>#REF!</v>
      </c>
      <c r="BO662" s="21" t="e">
        <f>IF(Wedstrijden!#REF!="x","BB","")</f>
        <v>#REF!</v>
      </c>
      <c r="BP662" s="21" t="e">
        <f>IF(Wedstrijden!#REF!="x","B","")</f>
        <v>#REF!</v>
      </c>
      <c r="BQ662" s="21" t="e">
        <f>IF(Wedstrijden!#REF!="x","L1","")</f>
        <v>#REF!</v>
      </c>
      <c r="BR662" s="21" t="e">
        <f>IF(Wedstrijden!#REF!="x","L2","")</f>
        <v>#REF!</v>
      </c>
      <c r="BS662" s="21" t="e">
        <f>IF(Wedstrijden!#REF!="x","M1","")</f>
        <v>#REF!</v>
      </c>
      <c r="BT662" s="21" t="e">
        <f>IF(Wedstrijden!#REF!="x","M2","")</f>
        <v>#REF!</v>
      </c>
      <c r="BU662" s="21" t="e">
        <f>IF(Wedstrijden!#REF!="x","Z1","")</f>
        <v>#REF!</v>
      </c>
      <c r="BV662" s="21" t="e">
        <f>IF(Wedstrijden!#REF!="x","Z2","")</f>
        <v>#REF!</v>
      </c>
      <c r="BW662" s="21">
        <f>IF(COUNTA(Wedstrijden!#REF!)&lt;&gt;0,1,"")</f>
        <v>1</v>
      </c>
      <c r="BX662" s="21">
        <f t="shared" si="61"/>
        <v>1</v>
      </c>
      <c r="BY662" s="21" t="e">
        <f>IF(Wedstrijden!#REF!="x","BB","")</f>
        <v>#REF!</v>
      </c>
      <c r="BZ662" s="21" t="e">
        <f>IF(Wedstrijden!#REF!="x","B","")</f>
        <v>#REF!</v>
      </c>
      <c r="CA662" s="21" t="e">
        <f>IF(Wedstrijden!#REF!="x","L1","")</f>
        <v>#REF!</v>
      </c>
      <c r="CB662" s="21" t="e">
        <f>IF(Wedstrijden!#REF!="x","L2","")</f>
        <v>#REF!</v>
      </c>
      <c r="CC662" s="21" t="e">
        <f>IF(Wedstrijden!#REF!="x","M1","")</f>
        <v>#REF!</v>
      </c>
      <c r="CD662" s="21" t="e">
        <f>IF(Wedstrijden!#REF!="x","M2","")</f>
        <v>#REF!</v>
      </c>
      <c r="CE662" s="21" t="e">
        <f>IF(Wedstrijden!#REF!="x","Z1","")</f>
        <v>#REF!</v>
      </c>
      <c r="CF662" s="21" t="e">
        <f>IF(Wedstrijden!#REF!="x","Z2","")</f>
        <v>#REF!</v>
      </c>
      <c r="CG662" s="21" t="e">
        <f>IF(Wedstrijden!#REF!="x","ZZL","")</f>
        <v>#REF!</v>
      </c>
      <c r="CL662" s="21">
        <f>IF(COUNTA(Wedstrijden!#REF!)&lt;&gt;0,2,"")</f>
        <v>2</v>
      </c>
      <c r="CM662" s="21">
        <f t="shared" si="62"/>
        <v>2</v>
      </c>
      <c r="CN662" s="21" t="e">
        <f>IF(Wedstrijden!#REF!="x","AA","")</f>
        <v>#REF!</v>
      </c>
      <c r="CO662" s="21" t="e">
        <f>IF(Wedstrijden!#REF!="x","A","")</f>
        <v>#REF!</v>
      </c>
      <c r="CP662" s="21" t="e">
        <f>IF(Wedstrijden!#REF!="x","BB","")</f>
        <v>#REF!</v>
      </c>
      <c r="CQ662" s="21" t="e">
        <f>IF(Wedstrijden!#REF!="x","B","")</f>
        <v>#REF!</v>
      </c>
      <c r="CR662" s="21" t="e">
        <f>IF(Wedstrijden!#REF!="x","L","")</f>
        <v>#REF!</v>
      </c>
      <c r="CS662" s="21" t="e">
        <f>IF(Wedstrijden!#REF!="x","M","")</f>
        <v>#REF!</v>
      </c>
      <c r="CT662" s="21" t="e">
        <f>IF(Wedstrijden!#REF!="x","Z","")</f>
        <v>#REF!</v>
      </c>
      <c r="CU662" s="21" t="e">
        <f>IF(Wedstrijden!#REF!="x","ZZ","")</f>
        <v>#REF!</v>
      </c>
      <c r="CV662" s="21">
        <f>IF(COUNTA(Wedstrijden!#REF!)&lt;&gt;0,2,"")</f>
        <v>2</v>
      </c>
      <c r="CW662" s="21">
        <f t="shared" si="63"/>
        <v>1</v>
      </c>
      <c r="CX662" s="21" t="e">
        <f>IF(Wedstrijden!#REF!="x","BB","")</f>
        <v>#REF!</v>
      </c>
      <c r="CY662" s="21" t="e">
        <f>IF(Wedstrijden!#REF!="x","B","")</f>
        <v>#REF!</v>
      </c>
      <c r="CZ662" s="21" t="e">
        <f>IF(Wedstrijden!#REF!="x","L","")</f>
        <v>#REF!</v>
      </c>
      <c r="DA662" s="21" t="e">
        <f>IF(Wedstrijden!#REF!="x","M","")</f>
        <v>#REF!</v>
      </c>
      <c r="DB662" s="21" t="e">
        <f>IF(Wedstrijden!#REF!="x","Z","")</f>
        <v>#REF!</v>
      </c>
      <c r="DC662" s="21" t="e">
        <f>IF(Wedstrijden!#REF!="x","ZZ","")</f>
        <v>#REF!</v>
      </c>
      <c r="DD662" s="21" t="e">
        <f>IF(Wedstrijden!#REF!="x","1.40","")</f>
        <v>#REF!</v>
      </c>
      <c r="DE662" s="21">
        <f>IF(COUNTA(Wedstrijden!#REF!)&lt;&gt;0,6,"")</f>
        <v>6</v>
      </c>
      <c r="DF662" s="21">
        <f t="shared" si="64"/>
        <v>2</v>
      </c>
      <c r="DG662" s="21" t="e">
        <f>IF(Wedstrijden!#REF!="x","L","")</f>
        <v>#REF!</v>
      </c>
      <c r="DH662" s="21" t="e">
        <f>IF(Wedstrijden!#REF!="x","M","")</f>
        <v>#REF!</v>
      </c>
      <c r="DI662" s="21" t="e">
        <f>IF(Wedstrijden!#REF!="x","Z","")</f>
        <v>#REF!</v>
      </c>
      <c r="DJ662" s="21" t="e">
        <f>IF(Wedstrijden!#REF!="x","Z","")</f>
        <v>#REF!</v>
      </c>
      <c r="DK662" s="21">
        <f>IF(COUNTA(Wedstrijden!#REF!)&lt;&gt;0,6,"")</f>
        <v>6</v>
      </c>
      <c r="DL662" s="21">
        <f t="shared" si="65"/>
        <v>1</v>
      </c>
      <c r="DM662" s="21" t="e">
        <f>IF(Wedstrijden!#REF!="x","L","")</f>
        <v>#REF!</v>
      </c>
      <c r="DN662" s="21" t="e">
        <f>IF(Wedstrijden!#REF!="x","M","")</f>
        <v>#REF!</v>
      </c>
      <c r="DO662" s="21" t="e">
        <f>IF(Wedstrijden!#REF!="x","Z","")</f>
        <v>#REF!</v>
      </c>
      <c r="DP662" s="21" t="e">
        <f>IF(Wedstrijden!#REF!="x","Z","")</f>
        <v>#REF!</v>
      </c>
    </row>
    <row r="663" spans="1:120" ht="14.4" x14ac:dyDescent="0.3">
      <c r="A663" s="23">
        <f>Wedstrijden!B586</f>
        <v>0</v>
      </c>
      <c r="B663" s="21" t="str">
        <f>IFERROR(VLOOKUP(Wedstrijden!D586,Wedstrijdlocaties!$B$2:$E$600,2,FALSE),"")</f>
        <v/>
      </c>
      <c r="C663" s="21">
        <f>Wedstrijden!E586</f>
        <v>0</v>
      </c>
      <c r="D663" s="21" t="str">
        <f>IFERROR(VLOOKUP(Wedstrijden!F586,Organisaties!$B$2:$C$500,2,FALSE),"")</f>
        <v/>
      </c>
      <c r="E663" s="21" t="str">
        <f>IFERROR(VLOOKUP(Wedstrijden!F586,Organisaties!$B$2:$G$500,5,FALSE),"")</f>
        <v/>
      </c>
      <c r="F663" s="21" t="e">
        <f>IF(Wedstrijden!#REF!&lt;&gt;"",Wedstrijden!#REF!,"")</f>
        <v>#REF!</v>
      </c>
      <c r="G663" s="21" t="e">
        <f>IF(Wedstrijden!#REF!="Indoor",1,0)</f>
        <v>#REF!</v>
      </c>
      <c r="H663" s="21" t="e">
        <f>Wedstrijden!#REF!</f>
        <v>#REF!</v>
      </c>
      <c r="I663" s="21" t="e">
        <f>IF(Wedstrijden!#REF!="Nee",0,IF(Wedstrijden!#REF!="Ja",1,""))</f>
        <v>#REF!</v>
      </c>
      <c r="J663" s="21" t="e">
        <f>IF(Wedstrijden!#REF!&lt;&gt;"",Wedstrijden!#REF!,"")</f>
        <v>#REF!</v>
      </c>
      <c r="BJ663" s="21">
        <f>IF(COUNTA(Wedstrijden!#REF!)&lt;&gt;0,1,"")</f>
        <v>1</v>
      </c>
      <c r="BK663" s="21">
        <f t="shared" si="60"/>
        <v>2</v>
      </c>
      <c r="BL663" s="21" t="e">
        <f>IF(Wedstrijden!#REF!="x","AA","")</f>
        <v>#REF!</v>
      </c>
      <c r="BM663" s="21" t="e">
        <f>IF(Wedstrijden!#REF!="x","A","")</f>
        <v>#REF!</v>
      </c>
      <c r="BN663" s="21" t="e">
        <f>IF(Wedstrijden!#REF!="x","B1","")</f>
        <v>#REF!</v>
      </c>
      <c r="BO663" s="21" t="e">
        <f>IF(Wedstrijden!#REF!="x","BB","")</f>
        <v>#REF!</v>
      </c>
      <c r="BP663" s="21" t="e">
        <f>IF(Wedstrijden!#REF!="x","B","")</f>
        <v>#REF!</v>
      </c>
      <c r="BQ663" s="21" t="e">
        <f>IF(Wedstrijden!#REF!="x","L1","")</f>
        <v>#REF!</v>
      </c>
      <c r="BR663" s="21" t="e">
        <f>IF(Wedstrijden!#REF!="x","L2","")</f>
        <v>#REF!</v>
      </c>
      <c r="BS663" s="21" t="e">
        <f>IF(Wedstrijden!#REF!="x","M1","")</f>
        <v>#REF!</v>
      </c>
      <c r="BT663" s="21" t="e">
        <f>IF(Wedstrijden!#REF!="x","M2","")</f>
        <v>#REF!</v>
      </c>
      <c r="BU663" s="21" t="e">
        <f>IF(Wedstrijden!#REF!="x","Z1","")</f>
        <v>#REF!</v>
      </c>
      <c r="BV663" s="21" t="e">
        <f>IF(Wedstrijden!#REF!="x","Z2","")</f>
        <v>#REF!</v>
      </c>
      <c r="BW663" s="21">
        <f>IF(COUNTA(Wedstrijden!#REF!)&lt;&gt;0,1,"")</f>
        <v>1</v>
      </c>
      <c r="BX663" s="21">
        <f t="shared" si="61"/>
        <v>1</v>
      </c>
      <c r="BY663" s="21" t="e">
        <f>IF(Wedstrijden!#REF!="x","BB","")</f>
        <v>#REF!</v>
      </c>
      <c r="BZ663" s="21" t="e">
        <f>IF(Wedstrijden!#REF!="x","B","")</f>
        <v>#REF!</v>
      </c>
      <c r="CA663" s="21" t="e">
        <f>IF(Wedstrijden!#REF!="x","L1","")</f>
        <v>#REF!</v>
      </c>
      <c r="CB663" s="21" t="e">
        <f>IF(Wedstrijden!#REF!="x","L2","")</f>
        <v>#REF!</v>
      </c>
      <c r="CC663" s="21" t="e">
        <f>IF(Wedstrijden!#REF!="x","M1","")</f>
        <v>#REF!</v>
      </c>
      <c r="CD663" s="21" t="e">
        <f>IF(Wedstrijden!#REF!="x","M2","")</f>
        <v>#REF!</v>
      </c>
      <c r="CE663" s="21" t="e">
        <f>IF(Wedstrijden!#REF!="x","Z1","")</f>
        <v>#REF!</v>
      </c>
      <c r="CF663" s="21" t="e">
        <f>IF(Wedstrijden!#REF!="x","Z2","")</f>
        <v>#REF!</v>
      </c>
      <c r="CG663" s="21" t="e">
        <f>IF(Wedstrijden!#REF!="x","ZZL","")</f>
        <v>#REF!</v>
      </c>
      <c r="CL663" s="21">
        <f>IF(COUNTA(Wedstrijden!#REF!)&lt;&gt;0,2,"")</f>
        <v>2</v>
      </c>
      <c r="CM663" s="21">
        <f t="shared" si="62"/>
        <v>2</v>
      </c>
      <c r="CN663" s="21" t="e">
        <f>IF(Wedstrijden!#REF!="x","AA","")</f>
        <v>#REF!</v>
      </c>
      <c r="CO663" s="21" t="e">
        <f>IF(Wedstrijden!#REF!="x","A","")</f>
        <v>#REF!</v>
      </c>
      <c r="CP663" s="21" t="e">
        <f>IF(Wedstrijden!#REF!="x","BB","")</f>
        <v>#REF!</v>
      </c>
      <c r="CQ663" s="21" t="e">
        <f>IF(Wedstrijden!#REF!="x","B","")</f>
        <v>#REF!</v>
      </c>
      <c r="CR663" s="21" t="e">
        <f>IF(Wedstrijden!#REF!="x","L","")</f>
        <v>#REF!</v>
      </c>
      <c r="CS663" s="21" t="e">
        <f>IF(Wedstrijden!#REF!="x","M","")</f>
        <v>#REF!</v>
      </c>
      <c r="CT663" s="21" t="e">
        <f>IF(Wedstrijden!#REF!="x","Z","")</f>
        <v>#REF!</v>
      </c>
      <c r="CU663" s="21" t="e">
        <f>IF(Wedstrijden!#REF!="x","ZZ","")</f>
        <v>#REF!</v>
      </c>
      <c r="CV663" s="21">
        <f>IF(COUNTA(Wedstrijden!#REF!)&lt;&gt;0,2,"")</f>
        <v>2</v>
      </c>
      <c r="CW663" s="21">
        <f t="shared" si="63"/>
        <v>1</v>
      </c>
      <c r="CX663" s="21" t="e">
        <f>IF(Wedstrijden!#REF!="x","BB","")</f>
        <v>#REF!</v>
      </c>
      <c r="CY663" s="21" t="e">
        <f>IF(Wedstrijden!#REF!="x","B","")</f>
        <v>#REF!</v>
      </c>
      <c r="CZ663" s="21" t="e">
        <f>IF(Wedstrijden!#REF!="x","L","")</f>
        <v>#REF!</v>
      </c>
      <c r="DA663" s="21" t="e">
        <f>IF(Wedstrijden!#REF!="x","M","")</f>
        <v>#REF!</v>
      </c>
      <c r="DB663" s="21" t="e">
        <f>IF(Wedstrijden!#REF!="x","Z","")</f>
        <v>#REF!</v>
      </c>
      <c r="DC663" s="21" t="e">
        <f>IF(Wedstrijden!#REF!="x","ZZ","")</f>
        <v>#REF!</v>
      </c>
      <c r="DD663" s="21" t="e">
        <f>IF(Wedstrijden!#REF!="x","1.40","")</f>
        <v>#REF!</v>
      </c>
      <c r="DE663" s="21">
        <f>IF(COUNTA(Wedstrijden!#REF!)&lt;&gt;0,6,"")</f>
        <v>6</v>
      </c>
      <c r="DF663" s="21">
        <f t="shared" si="64"/>
        <v>2</v>
      </c>
      <c r="DG663" s="21" t="e">
        <f>IF(Wedstrijden!#REF!="x","L","")</f>
        <v>#REF!</v>
      </c>
      <c r="DH663" s="21" t="e">
        <f>IF(Wedstrijden!#REF!="x","M","")</f>
        <v>#REF!</v>
      </c>
      <c r="DI663" s="21" t="e">
        <f>IF(Wedstrijden!#REF!="x","Z","")</f>
        <v>#REF!</v>
      </c>
      <c r="DJ663" s="21" t="e">
        <f>IF(Wedstrijden!#REF!="x","Z","")</f>
        <v>#REF!</v>
      </c>
      <c r="DK663" s="21">
        <f>IF(COUNTA(Wedstrijden!#REF!)&lt;&gt;0,6,"")</f>
        <v>6</v>
      </c>
      <c r="DL663" s="21">
        <f t="shared" si="65"/>
        <v>1</v>
      </c>
      <c r="DM663" s="21" t="e">
        <f>IF(Wedstrijden!#REF!="x","L","")</f>
        <v>#REF!</v>
      </c>
      <c r="DN663" s="21" t="e">
        <f>IF(Wedstrijden!#REF!="x","M","")</f>
        <v>#REF!</v>
      </c>
      <c r="DO663" s="21" t="e">
        <f>IF(Wedstrijden!#REF!="x","Z","")</f>
        <v>#REF!</v>
      </c>
      <c r="DP663" s="21" t="e">
        <f>IF(Wedstrijden!#REF!="x","Z","")</f>
        <v>#REF!</v>
      </c>
    </row>
    <row r="664" spans="1:120" ht="14.4" x14ac:dyDescent="0.3">
      <c r="A664" s="23">
        <f>Wedstrijden!B587</f>
        <v>0</v>
      </c>
      <c r="B664" s="21" t="str">
        <f>IFERROR(VLOOKUP(Wedstrijden!D587,Wedstrijdlocaties!$B$2:$E$600,2,FALSE),"")</f>
        <v/>
      </c>
      <c r="C664" s="21">
        <f>Wedstrijden!E587</f>
        <v>0</v>
      </c>
      <c r="D664" s="21" t="str">
        <f>IFERROR(VLOOKUP(Wedstrijden!F587,Organisaties!$B$2:$C$500,2,FALSE),"")</f>
        <v/>
      </c>
      <c r="E664" s="21" t="str">
        <f>IFERROR(VLOOKUP(Wedstrijden!F587,Organisaties!$B$2:$G$500,5,FALSE),"")</f>
        <v/>
      </c>
      <c r="F664" s="21" t="e">
        <f>IF(Wedstrijden!#REF!&lt;&gt;"",Wedstrijden!#REF!,"")</f>
        <v>#REF!</v>
      </c>
      <c r="G664" s="21" t="e">
        <f>IF(Wedstrijden!#REF!="Indoor",1,0)</f>
        <v>#REF!</v>
      </c>
      <c r="H664" s="21" t="e">
        <f>Wedstrijden!#REF!</f>
        <v>#REF!</v>
      </c>
      <c r="I664" s="21" t="e">
        <f>IF(Wedstrijden!#REF!="Nee",0,IF(Wedstrijden!#REF!="Ja",1,""))</f>
        <v>#REF!</v>
      </c>
      <c r="J664" s="21" t="e">
        <f>IF(Wedstrijden!#REF!&lt;&gt;"",Wedstrijden!#REF!,"")</f>
        <v>#REF!</v>
      </c>
      <c r="BJ664" s="21">
        <f>IF(COUNTA(Wedstrijden!#REF!)&lt;&gt;0,1,"")</f>
        <v>1</v>
      </c>
      <c r="BK664" s="21">
        <f t="shared" si="60"/>
        <v>2</v>
      </c>
      <c r="BL664" s="21" t="e">
        <f>IF(Wedstrijden!#REF!="x","AA","")</f>
        <v>#REF!</v>
      </c>
      <c r="BM664" s="21" t="e">
        <f>IF(Wedstrijden!#REF!="x","A","")</f>
        <v>#REF!</v>
      </c>
      <c r="BN664" s="21" t="e">
        <f>IF(Wedstrijden!#REF!="x","B1","")</f>
        <v>#REF!</v>
      </c>
      <c r="BO664" s="21" t="e">
        <f>IF(Wedstrijden!#REF!="x","BB","")</f>
        <v>#REF!</v>
      </c>
      <c r="BP664" s="21" t="e">
        <f>IF(Wedstrijden!#REF!="x","B","")</f>
        <v>#REF!</v>
      </c>
      <c r="BQ664" s="21" t="e">
        <f>IF(Wedstrijden!#REF!="x","L1","")</f>
        <v>#REF!</v>
      </c>
      <c r="BR664" s="21" t="e">
        <f>IF(Wedstrijden!#REF!="x","L2","")</f>
        <v>#REF!</v>
      </c>
      <c r="BS664" s="21" t="e">
        <f>IF(Wedstrijden!#REF!="x","M1","")</f>
        <v>#REF!</v>
      </c>
      <c r="BT664" s="21" t="e">
        <f>IF(Wedstrijden!#REF!="x","M2","")</f>
        <v>#REF!</v>
      </c>
      <c r="BU664" s="21" t="e">
        <f>IF(Wedstrijden!#REF!="x","Z1","")</f>
        <v>#REF!</v>
      </c>
      <c r="BV664" s="21" t="e">
        <f>IF(Wedstrijden!#REF!="x","Z2","")</f>
        <v>#REF!</v>
      </c>
      <c r="BW664" s="21">
        <f>IF(COUNTA(Wedstrijden!#REF!)&lt;&gt;0,1,"")</f>
        <v>1</v>
      </c>
      <c r="BX664" s="21">
        <f t="shared" si="61"/>
        <v>1</v>
      </c>
      <c r="BY664" s="21" t="e">
        <f>IF(Wedstrijden!#REF!="x","BB","")</f>
        <v>#REF!</v>
      </c>
      <c r="BZ664" s="21" t="e">
        <f>IF(Wedstrijden!#REF!="x","B","")</f>
        <v>#REF!</v>
      </c>
      <c r="CA664" s="21" t="e">
        <f>IF(Wedstrijden!#REF!="x","L1","")</f>
        <v>#REF!</v>
      </c>
      <c r="CB664" s="21" t="e">
        <f>IF(Wedstrijden!#REF!="x","L2","")</f>
        <v>#REF!</v>
      </c>
      <c r="CC664" s="21" t="e">
        <f>IF(Wedstrijden!#REF!="x","M1","")</f>
        <v>#REF!</v>
      </c>
      <c r="CD664" s="21" t="e">
        <f>IF(Wedstrijden!#REF!="x","M2","")</f>
        <v>#REF!</v>
      </c>
      <c r="CE664" s="21" t="e">
        <f>IF(Wedstrijden!#REF!="x","Z1","")</f>
        <v>#REF!</v>
      </c>
      <c r="CF664" s="21" t="e">
        <f>IF(Wedstrijden!#REF!="x","Z2","")</f>
        <v>#REF!</v>
      </c>
      <c r="CG664" s="21" t="e">
        <f>IF(Wedstrijden!#REF!="x","ZZL","")</f>
        <v>#REF!</v>
      </c>
      <c r="CL664" s="21">
        <f>IF(COUNTA(Wedstrijden!#REF!)&lt;&gt;0,2,"")</f>
        <v>2</v>
      </c>
      <c r="CM664" s="21">
        <f t="shared" si="62"/>
        <v>2</v>
      </c>
      <c r="CN664" s="21" t="e">
        <f>IF(Wedstrijden!#REF!="x","AA","")</f>
        <v>#REF!</v>
      </c>
      <c r="CO664" s="21" t="e">
        <f>IF(Wedstrijden!#REF!="x","A","")</f>
        <v>#REF!</v>
      </c>
      <c r="CP664" s="21" t="e">
        <f>IF(Wedstrijden!#REF!="x","BB","")</f>
        <v>#REF!</v>
      </c>
      <c r="CQ664" s="21" t="e">
        <f>IF(Wedstrijden!#REF!="x","B","")</f>
        <v>#REF!</v>
      </c>
      <c r="CR664" s="21" t="e">
        <f>IF(Wedstrijden!#REF!="x","L","")</f>
        <v>#REF!</v>
      </c>
      <c r="CS664" s="21" t="e">
        <f>IF(Wedstrijden!#REF!="x","M","")</f>
        <v>#REF!</v>
      </c>
      <c r="CT664" s="21" t="e">
        <f>IF(Wedstrijden!#REF!="x","Z","")</f>
        <v>#REF!</v>
      </c>
      <c r="CU664" s="21" t="e">
        <f>IF(Wedstrijden!#REF!="x","ZZ","")</f>
        <v>#REF!</v>
      </c>
      <c r="CV664" s="21">
        <f>IF(COUNTA(Wedstrijden!#REF!)&lt;&gt;0,2,"")</f>
        <v>2</v>
      </c>
      <c r="CW664" s="21">
        <f t="shared" si="63"/>
        <v>1</v>
      </c>
      <c r="CX664" s="21" t="e">
        <f>IF(Wedstrijden!#REF!="x","BB","")</f>
        <v>#REF!</v>
      </c>
      <c r="CY664" s="21" t="e">
        <f>IF(Wedstrijden!#REF!="x","B","")</f>
        <v>#REF!</v>
      </c>
      <c r="CZ664" s="21" t="e">
        <f>IF(Wedstrijden!#REF!="x","L","")</f>
        <v>#REF!</v>
      </c>
      <c r="DA664" s="21" t="e">
        <f>IF(Wedstrijden!#REF!="x","M","")</f>
        <v>#REF!</v>
      </c>
      <c r="DB664" s="21" t="e">
        <f>IF(Wedstrijden!#REF!="x","Z","")</f>
        <v>#REF!</v>
      </c>
      <c r="DC664" s="21" t="e">
        <f>IF(Wedstrijden!#REF!="x","ZZ","")</f>
        <v>#REF!</v>
      </c>
      <c r="DD664" s="21" t="e">
        <f>IF(Wedstrijden!#REF!="x","1.40","")</f>
        <v>#REF!</v>
      </c>
      <c r="DE664" s="21">
        <f>IF(COUNTA(Wedstrijden!#REF!)&lt;&gt;0,6,"")</f>
        <v>6</v>
      </c>
      <c r="DF664" s="21">
        <f t="shared" si="64"/>
        <v>2</v>
      </c>
      <c r="DG664" s="21" t="e">
        <f>IF(Wedstrijden!#REF!="x","L","")</f>
        <v>#REF!</v>
      </c>
      <c r="DH664" s="21" t="e">
        <f>IF(Wedstrijden!#REF!="x","M","")</f>
        <v>#REF!</v>
      </c>
      <c r="DI664" s="21" t="e">
        <f>IF(Wedstrijden!#REF!="x","Z","")</f>
        <v>#REF!</v>
      </c>
      <c r="DJ664" s="21" t="e">
        <f>IF(Wedstrijden!#REF!="x","Z","")</f>
        <v>#REF!</v>
      </c>
      <c r="DK664" s="21">
        <f>IF(COUNTA(Wedstrijden!#REF!)&lt;&gt;0,6,"")</f>
        <v>6</v>
      </c>
      <c r="DL664" s="21">
        <f t="shared" si="65"/>
        <v>1</v>
      </c>
      <c r="DM664" s="21" t="e">
        <f>IF(Wedstrijden!#REF!="x","L","")</f>
        <v>#REF!</v>
      </c>
      <c r="DN664" s="21" t="e">
        <f>IF(Wedstrijden!#REF!="x","M","")</f>
        <v>#REF!</v>
      </c>
      <c r="DO664" s="21" t="e">
        <f>IF(Wedstrijden!#REF!="x","Z","")</f>
        <v>#REF!</v>
      </c>
      <c r="DP664" s="21" t="e">
        <f>IF(Wedstrijden!#REF!="x","Z","")</f>
        <v>#REF!</v>
      </c>
    </row>
    <row r="665" spans="1:120" ht="14.4" x14ac:dyDescent="0.3">
      <c r="A665" s="23">
        <f>Wedstrijden!B588</f>
        <v>0</v>
      </c>
      <c r="B665" s="21" t="str">
        <f>IFERROR(VLOOKUP(Wedstrijden!D588,Wedstrijdlocaties!$B$2:$E$600,2,FALSE),"")</f>
        <v/>
      </c>
      <c r="C665" s="21">
        <f>Wedstrijden!E588</f>
        <v>0</v>
      </c>
      <c r="D665" s="21" t="str">
        <f>IFERROR(VLOOKUP(Wedstrijden!F588,Organisaties!$B$2:$C$500,2,FALSE),"")</f>
        <v/>
      </c>
      <c r="E665" s="21" t="str">
        <f>IFERROR(VLOOKUP(Wedstrijden!F588,Organisaties!$B$2:$G$500,5,FALSE),"")</f>
        <v/>
      </c>
      <c r="F665" s="21" t="e">
        <f>IF(Wedstrijden!#REF!&lt;&gt;"",Wedstrijden!#REF!,"")</f>
        <v>#REF!</v>
      </c>
      <c r="G665" s="21" t="e">
        <f>IF(Wedstrijden!#REF!="Indoor",1,0)</f>
        <v>#REF!</v>
      </c>
      <c r="H665" s="21" t="e">
        <f>Wedstrijden!#REF!</f>
        <v>#REF!</v>
      </c>
      <c r="I665" s="21" t="e">
        <f>IF(Wedstrijden!#REF!="Nee",0,IF(Wedstrijden!#REF!="Ja",1,""))</f>
        <v>#REF!</v>
      </c>
      <c r="J665" s="21" t="e">
        <f>IF(Wedstrijden!#REF!&lt;&gt;"",Wedstrijden!#REF!,"")</f>
        <v>#REF!</v>
      </c>
      <c r="BJ665" s="21">
        <f>IF(COUNTA(Wedstrijden!#REF!)&lt;&gt;0,1,"")</f>
        <v>1</v>
      </c>
      <c r="BK665" s="21">
        <f t="shared" si="60"/>
        <v>2</v>
      </c>
      <c r="BL665" s="21" t="e">
        <f>IF(Wedstrijden!#REF!="x","AA","")</f>
        <v>#REF!</v>
      </c>
      <c r="BM665" s="21" t="e">
        <f>IF(Wedstrijden!#REF!="x","A","")</f>
        <v>#REF!</v>
      </c>
      <c r="BN665" s="21" t="e">
        <f>IF(Wedstrijden!#REF!="x","B1","")</f>
        <v>#REF!</v>
      </c>
      <c r="BO665" s="21" t="e">
        <f>IF(Wedstrijden!#REF!="x","BB","")</f>
        <v>#REF!</v>
      </c>
      <c r="BP665" s="21" t="e">
        <f>IF(Wedstrijden!#REF!="x","B","")</f>
        <v>#REF!</v>
      </c>
      <c r="BQ665" s="21" t="e">
        <f>IF(Wedstrijden!#REF!="x","L1","")</f>
        <v>#REF!</v>
      </c>
      <c r="BR665" s="21" t="e">
        <f>IF(Wedstrijden!#REF!="x","L2","")</f>
        <v>#REF!</v>
      </c>
      <c r="BS665" s="21" t="e">
        <f>IF(Wedstrijden!#REF!="x","M1","")</f>
        <v>#REF!</v>
      </c>
      <c r="BT665" s="21" t="e">
        <f>IF(Wedstrijden!#REF!="x","M2","")</f>
        <v>#REF!</v>
      </c>
      <c r="BU665" s="21" t="e">
        <f>IF(Wedstrijden!#REF!="x","Z1","")</f>
        <v>#REF!</v>
      </c>
      <c r="BV665" s="21" t="e">
        <f>IF(Wedstrijden!#REF!="x","Z2","")</f>
        <v>#REF!</v>
      </c>
      <c r="BW665" s="21">
        <f>IF(COUNTA(Wedstrijden!#REF!)&lt;&gt;0,1,"")</f>
        <v>1</v>
      </c>
      <c r="BX665" s="21">
        <f t="shared" si="61"/>
        <v>1</v>
      </c>
      <c r="BY665" s="21" t="e">
        <f>IF(Wedstrijden!#REF!="x","BB","")</f>
        <v>#REF!</v>
      </c>
      <c r="BZ665" s="21" t="e">
        <f>IF(Wedstrijden!#REF!="x","B","")</f>
        <v>#REF!</v>
      </c>
      <c r="CA665" s="21" t="e">
        <f>IF(Wedstrijden!#REF!="x","L1","")</f>
        <v>#REF!</v>
      </c>
      <c r="CB665" s="21" t="e">
        <f>IF(Wedstrijden!#REF!="x","L2","")</f>
        <v>#REF!</v>
      </c>
      <c r="CC665" s="21" t="e">
        <f>IF(Wedstrijden!#REF!="x","M1","")</f>
        <v>#REF!</v>
      </c>
      <c r="CD665" s="21" t="e">
        <f>IF(Wedstrijden!#REF!="x","M2","")</f>
        <v>#REF!</v>
      </c>
      <c r="CE665" s="21" t="e">
        <f>IF(Wedstrijden!#REF!="x","Z1","")</f>
        <v>#REF!</v>
      </c>
      <c r="CF665" s="21" t="e">
        <f>IF(Wedstrijden!#REF!="x","Z2","")</f>
        <v>#REF!</v>
      </c>
      <c r="CG665" s="21" t="e">
        <f>IF(Wedstrijden!#REF!="x","ZZL","")</f>
        <v>#REF!</v>
      </c>
      <c r="CL665" s="21">
        <f>IF(COUNTA(Wedstrijden!#REF!)&lt;&gt;0,2,"")</f>
        <v>2</v>
      </c>
      <c r="CM665" s="21">
        <f t="shared" si="62"/>
        <v>2</v>
      </c>
      <c r="CN665" s="21" t="e">
        <f>IF(Wedstrijden!#REF!="x","AA","")</f>
        <v>#REF!</v>
      </c>
      <c r="CO665" s="21" t="e">
        <f>IF(Wedstrijden!#REF!="x","A","")</f>
        <v>#REF!</v>
      </c>
      <c r="CP665" s="21" t="e">
        <f>IF(Wedstrijden!#REF!="x","BB","")</f>
        <v>#REF!</v>
      </c>
      <c r="CQ665" s="21" t="e">
        <f>IF(Wedstrijden!#REF!="x","B","")</f>
        <v>#REF!</v>
      </c>
      <c r="CR665" s="21" t="e">
        <f>IF(Wedstrijden!#REF!="x","L","")</f>
        <v>#REF!</v>
      </c>
      <c r="CS665" s="21" t="e">
        <f>IF(Wedstrijden!#REF!="x","M","")</f>
        <v>#REF!</v>
      </c>
      <c r="CT665" s="21" t="e">
        <f>IF(Wedstrijden!#REF!="x","Z","")</f>
        <v>#REF!</v>
      </c>
      <c r="CU665" s="21" t="e">
        <f>IF(Wedstrijden!#REF!="x","ZZ","")</f>
        <v>#REF!</v>
      </c>
      <c r="CV665" s="21">
        <f>IF(COUNTA(Wedstrijden!#REF!)&lt;&gt;0,2,"")</f>
        <v>2</v>
      </c>
      <c r="CW665" s="21">
        <f t="shared" si="63"/>
        <v>1</v>
      </c>
      <c r="CX665" s="21" t="e">
        <f>IF(Wedstrijden!#REF!="x","BB","")</f>
        <v>#REF!</v>
      </c>
      <c r="CY665" s="21" t="e">
        <f>IF(Wedstrijden!#REF!="x","B","")</f>
        <v>#REF!</v>
      </c>
      <c r="CZ665" s="21" t="e">
        <f>IF(Wedstrijden!#REF!="x","L","")</f>
        <v>#REF!</v>
      </c>
      <c r="DA665" s="21" t="e">
        <f>IF(Wedstrijden!#REF!="x","M","")</f>
        <v>#REF!</v>
      </c>
      <c r="DB665" s="21" t="e">
        <f>IF(Wedstrijden!#REF!="x","Z","")</f>
        <v>#REF!</v>
      </c>
      <c r="DC665" s="21" t="e">
        <f>IF(Wedstrijden!#REF!="x","ZZ","")</f>
        <v>#REF!</v>
      </c>
      <c r="DD665" s="21" t="e">
        <f>IF(Wedstrijden!#REF!="x","1.40","")</f>
        <v>#REF!</v>
      </c>
      <c r="DE665" s="21">
        <f>IF(COUNTA(Wedstrijden!#REF!)&lt;&gt;0,6,"")</f>
        <v>6</v>
      </c>
      <c r="DF665" s="21">
        <f t="shared" si="64"/>
        <v>2</v>
      </c>
      <c r="DG665" s="21" t="e">
        <f>IF(Wedstrijden!#REF!="x","L","")</f>
        <v>#REF!</v>
      </c>
      <c r="DH665" s="21" t="e">
        <f>IF(Wedstrijden!#REF!="x","M","")</f>
        <v>#REF!</v>
      </c>
      <c r="DI665" s="21" t="e">
        <f>IF(Wedstrijden!#REF!="x","Z","")</f>
        <v>#REF!</v>
      </c>
      <c r="DJ665" s="21" t="e">
        <f>IF(Wedstrijden!#REF!="x","Z","")</f>
        <v>#REF!</v>
      </c>
      <c r="DK665" s="21">
        <f>IF(COUNTA(Wedstrijden!#REF!)&lt;&gt;0,6,"")</f>
        <v>6</v>
      </c>
      <c r="DL665" s="21">
        <f t="shared" si="65"/>
        <v>1</v>
      </c>
      <c r="DM665" s="21" t="e">
        <f>IF(Wedstrijden!#REF!="x","L","")</f>
        <v>#REF!</v>
      </c>
      <c r="DN665" s="21" t="e">
        <f>IF(Wedstrijden!#REF!="x","M","")</f>
        <v>#REF!</v>
      </c>
      <c r="DO665" s="21" t="e">
        <f>IF(Wedstrijden!#REF!="x","Z","")</f>
        <v>#REF!</v>
      </c>
      <c r="DP665" s="21" t="e">
        <f>IF(Wedstrijden!#REF!="x","Z","")</f>
        <v>#REF!</v>
      </c>
    </row>
    <row r="666" spans="1:120" ht="14.4" x14ac:dyDescent="0.3">
      <c r="A666" s="23">
        <f>Wedstrijden!B589</f>
        <v>0</v>
      </c>
      <c r="B666" s="21" t="str">
        <f>IFERROR(VLOOKUP(Wedstrijden!D589,Wedstrijdlocaties!$B$2:$E$600,2,FALSE),"")</f>
        <v/>
      </c>
      <c r="C666" s="21">
        <f>Wedstrijden!E589</f>
        <v>0</v>
      </c>
      <c r="D666" s="21" t="str">
        <f>IFERROR(VLOOKUP(Wedstrijden!F589,Organisaties!$B$2:$C$500,2,FALSE),"")</f>
        <v/>
      </c>
      <c r="E666" s="21" t="str">
        <f>IFERROR(VLOOKUP(Wedstrijden!F589,Organisaties!$B$2:$G$500,5,FALSE),"")</f>
        <v/>
      </c>
      <c r="F666" s="21" t="e">
        <f>IF(Wedstrijden!#REF!&lt;&gt;"",Wedstrijden!#REF!,"")</f>
        <v>#REF!</v>
      </c>
      <c r="G666" s="21" t="e">
        <f>IF(Wedstrijden!#REF!="Indoor",1,0)</f>
        <v>#REF!</v>
      </c>
      <c r="H666" s="21" t="e">
        <f>Wedstrijden!#REF!</f>
        <v>#REF!</v>
      </c>
      <c r="I666" s="21" t="e">
        <f>IF(Wedstrijden!#REF!="Nee",0,IF(Wedstrijden!#REF!="Ja",1,""))</f>
        <v>#REF!</v>
      </c>
      <c r="J666" s="21" t="e">
        <f>IF(Wedstrijden!#REF!&lt;&gt;"",Wedstrijden!#REF!,"")</f>
        <v>#REF!</v>
      </c>
      <c r="BJ666" s="21">
        <f>IF(COUNTA(Wedstrijden!#REF!)&lt;&gt;0,1,"")</f>
        <v>1</v>
      </c>
      <c r="BK666" s="21">
        <f t="shared" si="60"/>
        <v>2</v>
      </c>
      <c r="BL666" s="21" t="e">
        <f>IF(Wedstrijden!#REF!="x","AA","")</f>
        <v>#REF!</v>
      </c>
      <c r="BM666" s="21" t="e">
        <f>IF(Wedstrijden!#REF!="x","A","")</f>
        <v>#REF!</v>
      </c>
      <c r="BN666" s="21" t="e">
        <f>IF(Wedstrijden!#REF!="x","B1","")</f>
        <v>#REF!</v>
      </c>
      <c r="BO666" s="21" t="e">
        <f>IF(Wedstrijden!#REF!="x","BB","")</f>
        <v>#REF!</v>
      </c>
      <c r="BP666" s="21" t="e">
        <f>IF(Wedstrijden!#REF!="x","B","")</f>
        <v>#REF!</v>
      </c>
      <c r="BQ666" s="21" t="e">
        <f>IF(Wedstrijden!#REF!="x","L1","")</f>
        <v>#REF!</v>
      </c>
      <c r="BR666" s="21" t="e">
        <f>IF(Wedstrijden!#REF!="x","L2","")</f>
        <v>#REF!</v>
      </c>
      <c r="BS666" s="21" t="e">
        <f>IF(Wedstrijden!#REF!="x","M1","")</f>
        <v>#REF!</v>
      </c>
      <c r="BT666" s="21" t="e">
        <f>IF(Wedstrijden!#REF!="x","M2","")</f>
        <v>#REF!</v>
      </c>
      <c r="BU666" s="21" t="e">
        <f>IF(Wedstrijden!#REF!="x","Z1","")</f>
        <v>#REF!</v>
      </c>
      <c r="BV666" s="21" t="e">
        <f>IF(Wedstrijden!#REF!="x","Z2","")</f>
        <v>#REF!</v>
      </c>
      <c r="BW666" s="21">
        <f>IF(COUNTA(Wedstrijden!#REF!)&lt;&gt;0,1,"")</f>
        <v>1</v>
      </c>
      <c r="BX666" s="21">
        <f t="shared" si="61"/>
        <v>1</v>
      </c>
      <c r="BY666" s="21" t="e">
        <f>IF(Wedstrijden!#REF!="x","BB","")</f>
        <v>#REF!</v>
      </c>
      <c r="BZ666" s="21" t="e">
        <f>IF(Wedstrijden!#REF!="x","B","")</f>
        <v>#REF!</v>
      </c>
      <c r="CA666" s="21" t="e">
        <f>IF(Wedstrijden!#REF!="x","L1","")</f>
        <v>#REF!</v>
      </c>
      <c r="CB666" s="21" t="e">
        <f>IF(Wedstrijden!#REF!="x","L2","")</f>
        <v>#REF!</v>
      </c>
      <c r="CC666" s="21" t="e">
        <f>IF(Wedstrijden!#REF!="x","M1","")</f>
        <v>#REF!</v>
      </c>
      <c r="CD666" s="21" t="e">
        <f>IF(Wedstrijden!#REF!="x","M2","")</f>
        <v>#REF!</v>
      </c>
      <c r="CE666" s="21" t="e">
        <f>IF(Wedstrijden!#REF!="x","Z1","")</f>
        <v>#REF!</v>
      </c>
      <c r="CF666" s="21" t="e">
        <f>IF(Wedstrijden!#REF!="x","Z2","")</f>
        <v>#REF!</v>
      </c>
      <c r="CG666" s="21" t="e">
        <f>IF(Wedstrijden!#REF!="x","ZZL","")</f>
        <v>#REF!</v>
      </c>
      <c r="CL666" s="21">
        <f>IF(COUNTA(Wedstrijden!#REF!)&lt;&gt;0,2,"")</f>
        <v>2</v>
      </c>
      <c r="CM666" s="21">
        <f t="shared" si="62"/>
        <v>2</v>
      </c>
      <c r="CN666" s="21" t="e">
        <f>IF(Wedstrijden!#REF!="x","AA","")</f>
        <v>#REF!</v>
      </c>
      <c r="CO666" s="21" t="e">
        <f>IF(Wedstrijden!#REF!="x","A","")</f>
        <v>#REF!</v>
      </c>
      <c r="CP666" s="21" t="e">
        <f>IF(Wedstrijden!#REF!="x","BB","")</f>
        <v>#REF!</v>
      </c>
      <c r="CQ666" s="21" t="e">
        <f>IF(Wedstrijden!#REF!="x","B","")</f>
        <v>#REF!</v>
      </c>
      <c r="CR666" s="21" t="e">
        <f>IF(Wedstrijden!#REF!="x","L","")</f>
        <v>#REF!</v>
      </c>
      <c r="CS666" s="21" t="e">
        <f>IF(Wedstrijden!#REF!="x","M","")</f>
        <v>#REF!</v>
      </c>
      <c r="CT666" s="21" t="e">
        <f>IF(Wedstrijden!#REF!="x","Z","")</f>
        <v>#REF!</v>
      </c>
      <c r="CU666" s="21" t="e">
        <f>IF(Wedstrijden!#REF!="x","ZZ","")</f>
        <v>#REF!</v>
      </c>
      <c r="CV666" s="21">
        <f>IF(COUNTA(Wedstrijden!#REF!)&lt;&gt;0,2,"")</f>
        <v>2</v>
      </c>
      <c r="CW666" s="21">
        <f t="shared" si="63"/>
        <v>1</v>
      </c>
      <c r="CX666" s="21" t="e">
        <f>IF(Wedstrijden!#REF!="x","BB","")</f>
        <v>#REF!</v>
      </c>
      <c r="CY666" s="21" t="e">
        <f>IF(Wedstrijden!#REF!="x","B","")</f>
        <v>#REF!</v>
      </c>
      <c r="CZ666" s="21" t="e">
        <f>IF(Wedstrijden!#REF!="x","L","")</f>
        <v>#REF!</v>
      </c>
      <c r="DA666" s="21" t="e">
        <f>IF(Wedstrijden!#REF!="x","M","")</f>
        <v>#REF!</v>
      </c>
      <c r="DB666" s="21" t="e">
        <f>IF(Wedstrijden!#REF!="x","Z","")</f>
        <v>#REF!</v>
      </c>
      <c r="DC666" s="21" t="e">
        <f>IF(Wedstrijden!#REF!="x","ZZ","")</f>
        <v>#REF!</v>
      </c>
      <c r="DD666" s="21" t="e">
        <f>IF(Wedstrijden!#REF!="x","1.40","")</f>
        <v>#REF!</v>
      </c>
      <c r="DE666" s="21">
        <f>IF(COUNTA(Wedstrijden!#REF!)&lt;&gt;0,6,"")</f>
        <v>6</v>
      </c>
      <c r="DF666" s="21">
        <f t="shared" si="64"/>
        <v>2</v>
      </c>
      <c r="DG666" s="21" t="e">
        <f>IF(Wedstrijden!#REF!="x","L","")</f>
        <v>#REF!</v>
      </c>
      <c r="DH666" s="21" t="e">
        <f>IF(Wedstrijden!#REF!="x","M","")</f>
        <v>#REF!</v>
      </c>
      <c r="DI666" s="21" t="e">
        <f>IF(Wedstrijden!#REF!="x","Z","")</f>
        <v>#REF!</v>
      </c>
      <c r="DJ666" s="21" t="e">
        <f>IF(Wedstrijden!#REF!="x","Z","")</f>
        <v>#REF!</v>
      </c>
      <c r="DK666" s="21">
        <f>IF(COUNTA(Wedstrijden!#REF!)&lt;&gt;0,6,"")</f>
        <v>6</v>
      </c>
      <c r="DL666" s="21">
        <f t="shared" si="65"/>
        <v>1</v>
      </c>
      <c r="DM666" s="21" t="e">
        <f>IF(Wedstrijden!#REF!="x","L","")</f>
        <v>#REF!</v>
      </c>
      <c r="DN666" s="21" t="e">
        <f>IF(Wedstrijden!#REF!="x","M","")</f>
        <v>#REF!</v>
      </c>
      <c r="DO666" s="21" t="e">
        <f>IF(Wedstrijden!#REF!="x","Z","")</f>
        <v>#REF!</v>
      </c>
      <c r="DP666" s="21" t="e">
        <f>IF(Wedstrijden!#REF!="x","Z","")</f>
        <v>#REF!</v>
      </c>
    </row>
    <row r="667" spans="1:120" ht="14.4" x14ac:dyDescent="0.3">
      <c r="A667" s="23">
        <f>Wedstrijden!B590</f>
        <v>0</v>
      </c>
      <c r="B667" s="21" t="str">
        <f>IFERROR(VLOOKUP(Wedstrijden!D590,Wedstrijdlocaties!$B$2:$E$600,2,FALSE),"")</f>
        <v/>
      </c>
      <c r="C667" s="21">
        <f>Wedstrijden!E590</f>
        <v>0</v>
      </c>
      <c r="D667" s="21" t="str">
        <f>IFERROR(VLOOKUP(Wedstrijden!F590,Organisaties!$B$2:$C$500,2,FALSE),"")</f>
        <v/>
      </c>
      <c r="E667" s="21" t="str">
        <f>IFERROR(VLOOKUP(Wedstrijden!F590,Organisaties!$B$2:$G$500,5,FALSE),"")</f>
        <v/>
      </c>
      <c r="F667" s="21" t="e">
        <f>IF(Wedstrijden!#REF!&lt;&gt;"",Wedstrijden!#REF!,"")</f>
        <v>#REF!</v>
      </c>
      <c r="G667" s="21" t="e">
        <f>IF(Wedstrijden!#REF!="Indoor",1,0)</f>
        <v>#REF!</v>
      </c>
      <c r="H667" s="21" t="e">
        <f>Wedstrijden!#REF!</f>
        <v>#REF!</v>
      </c>
      <c r="I667" s="21" t="e">
        <f>IF(Wedstrijden!#REF!="Nee",0,IF(Wedstrijden!#REF!="Ja",1,""))</f>
        <v>#REF!</v>
      </c>
      <c r="J667" s="21" t="e">
        <f>IF(Wedstrijden!#REF!&lt;&gt;"",Wedstrijden!#REF!,"")</f>
        <v>#REF!</v>
      </c>
      <c r="BJ667" s="21">
        <f>IF(COUNTA(Wedstrijden!#REF!)&lt;&gt;0,1,"")</f>
        <v>1</v>
      </c>
      <c r="BK667" s="21">
        <f t="shared" si="60"/>
        <v>2</v>
      </c>
      <c r="BL667" s="21" t="e">
        <f>IF(Wedstrijden!#REF!="x","AA","")</f>
        <v>#REF!</v>
      </c>
      <c r="BM667" s="21" t="e">
        <f>IF(Wedstrijden!#REF!="x","A","")</f>
        <v>#REF!</v>
      </c>
      <c r="BN667" s="21" t="e">
        <f>IF(Wedstrijden!#REF!="x","B1","")</f>
        <v>#REF!</v>
      </c>
      <c r="BO667" s="21" t="e">
        <f>IF(Wedstrijden!#REF!="x","BB","")</f>
        <v>#REF!</v>
      </c>
      <c r="BP667" s="21" t="e">
        <f>IF(Wedstrijden!#REF!="x","B","")</f>
        <v>#REF!</v>
      </c>
      <c r="BQ667" s="21" t="e">
        <f>IF(Wedstrijden!#REF!="x","L1","")</f>
        <v>#REF!</v>
      </c>
      <c r="BR667" s="21" t="e">
        <f>IF(Wedstrijden!#REF!="x","L2","")</f>
        <v>#REF!</v>
      </c>
      <c r="BS667" s="21" t="e">
        <f>IF(Wedstrijden!#REF!="x","M1","")</f>
        <v>#REF!</v>
      </c>
      <c r="BT667" s="21" t="e">
        <f>IF(Wedstrijden!#REF!="x","M2","")</f>
        <v>#REF!</v>
      </c>
      <c r="BU667" s="21" t="e">
        <f>IF(Wedstrijden!#REF!="x","Z1","")</f>
        <v>#REF!</v>
      </c>
      <c r="BV667" s="21" t="e">
        <f>IF(Wedstrijden!#REF!="x","Z2","")</f>
        <v>#REF!</v>
      </c>
      <c r="BW667" s="21">
        <f>IF(COUNTA(Wedstrijden!#REF!)&lt;&gt;0,1,"")</f>
        <v>1</v>
      </c>
      <c r="BX667" s="21">
        <f t="shared" si="61"/>
        <v>1</v>
      </c>
      <c r="BY667" s="21" t="e">
        <f>IF(Wedstrijden!#REF!="x","BB","")</f>
        <v>#REF!</v>
      </c>
      <c r="BZ667" s="21" t="e">
        <f>IF(Wedstrijden!#REF!="x","B","")</f>
        <v>#REF!</v>
      </c>
      <c r="CA667" s="21" t="e">
        <f>IF(Wedstrijden!#REF!="x","L1","")</f>
        <v>#REF!</v>
      </c>
      <c r="CB667" s="21" t="e">
        <f>IF(Wedstrijden!#REF!="x","L2","")</f>
        <v>#REF!</v>
      </c>
      <c r="CC667" s="21" t="e">
        <f>IF(Wedstrijden!#REF!="x","M1","")</f>
        <v>#REF!</v>
      </c>
      <c r="CD667" s="21" t="e">
        <f>IF(Wedstrijden!#REF!="x","M2","")</f>
        <v>#REF!</v>
      </c>
      <c r="CE667" s="21" t="e">
        <f>IF(Wedstrijden!#REF!="x","Z1","")</f>
        <v>#REF!</v>
      </c>
      <c r="CF667" s="21" t="e">
        <f>IF(Wedstrijden!#REF!="x","Z2","")</f>
        <v>#REF!</v>
      </c>
      <c r="CG667" s="21" t="e">
        <f>IF(Wedstrijden!#REF!="x","ZZL","")</f>
        <v>#REF!</v>
      </c>
      <c r="CL667" s="21">
        <f>IF(COUNTA(Wedstrijden!#REF!)&lt;&gt;0,2,"")</f>
        <v>2</v>
      </c>
      <c r="CM667" s="21">
        <f t="shared" si="62"/>
        <v>2</v>
      </c>
      <c r="CN667" s="21" t="e">
        <f>IF(Wedstrijden!#REF!="x","AA","")</f>
        <v>#REF!</v>
      </c>
      <c r="CO667" s="21" t="e">
        <f>IF(Wedstrijden!#REF!="x","A","")</f>
        <v>#REF!</v>
      </c>
      <c r="CP667" s="21" t="e">
        <f>IF(Wedstrijden!#REF!="x","BB","")</f>
        <v>#REF!</v>
      </c>
      <c r="CQ667" s="21" t="e">
        <f>IF(Wedstrijden!#REF!="x","B","")</f>
        <v>#REF!</v>
      </c>
      <c r="CR667" s="21" t="e">
        <f>IF(Wedstrijden!#REF!="x","L","")</f>
        <v>#REF!</v>
      </c>
      <c r="CS667" s="21" t="e">
        <f>IF(Wedstrijden!#REF!="x","M","")</f>
        <v>#REF!</v>
      </c>
      <c r="CT667" s="21" t="e">
        <f>IF(Wedstrijden!#REF!="x","Z","")</f>
        <v>#REF!</v>
      </c>
      <c r="CU667" s="21" t="e">
        <f>IF(Wedstrijden!#REF!="x","ZZ","")</f>
        <v>#REF!</v>
      </c>
      <c r="CV667" s="21">
        <f>IF(COUNTA(Wedstrijden!#REF!)&lt;&gt;0,2,"")</f>
        <v>2</v>
      </c>
      <c r="CW667" s="21">
        <f t="shared" si="63"/>
        <v>1</v>
      </c>
      <c r="CX667" s="21" t="e">
        <f>IF(Wedstrijden!#REF!="x","BB","")</f>
        <v>#REF!</v>
      </c>
      <c r="CY667" s="21" t="e">
        <f>IF(Wedstrijden!#REF!="x","B","")</f>
        <v>#REF!</v>
      </c>
      <c r="CZ667" s="21" t="e">
        <f>IF(Wedstrijden!#REF!="x","L","")</f>
        <v>#REF!</v>
      </c>
      <c r="DA667" s="21" t="e">
        <f>IF(Wedstrijden!#REF!="x","M","")</f>
        <v>#REF!</v>
      </c>
      <c r="DB667" s="21" t="e">
        <f>IF(Wedstrijden!#REF!="x","Z","")</f>
        <v>#REF!</v>
      </c>
      <c r="DC667" s="21" t="e">
        <f>IF(Wedstrijden!#REF!="x","ZZ","")</f>
        <v>#REF!</v>
      </c>
      <c r="DD667" s="21" t="e">
        <f>IF(Wedstrijden!#REF!="x","1.40","")</f>
        <v>#REF!</v>
      </c>
      <c r="DE667" s="21">
        <f>IF(COUNTA(Wedstrijden!#REF!)&lt;&gt;0,6,"")</f>
        <v>6</v>
      </c>
      <c r="DF667" s="21">
        <f t="shared" si="64"/>
        <v>2</v>
      </c>
      <c r="DG667" s="21" t="e">
        <f>IF(Wedstrijden!#REF!="x","L","")</f>
        <v>#REF!</v>
      </c>
      <c r="DH667" s="21" t="e">
        <f>IF(Wedstrijden!#REF!="x","M","")</f>
        <v>#REF!</v>
      </c>
      <c r="DI667" s="21" t="e">
        <f>IF(Wedstrijden!#REF!="x","Z","")</f>
        <v>#REF!</v>
      </c>
      <c r="DJ667" s="21" t="e">
        <f>IF(Wedstrijden!#REF!="x","Z","")</f>
        <v>#REF!</v>
      </c>
      <c r="DK667" s="21">
        <f>IF(COUNTA(Wedstrijden!#REF!)&lt;&gt;0,6,"")</f>
        <v>6</v>
      </c>
      <c r="DL667" s="21">
        <f t="shared" si="65"/>
        <v>1</v>
      </c>
      <c r="DM667" s="21" t="e">
        <f>IF(Wedstrijden!#REF!="x","L","")</f>
        <v>#REF!</v>
      </c>
      <c r="DN667" s="21" t="e">
        <f>IF(Wedstrijden!#REF!="x","M","")</f>
        <v>#REF!</v>
      </c>
      <c r="DO667" s="21" t="e">
        <f>IF(Wedstrijden!#REF!="x","Z","")</f>
        <v>#REF!</v>
      </c>
      <c r="DP667" s="21" t="e">
        <f>IF(Wedstrijden!#REF!="x","Z","")</f>
        <v>#REF!</v>
      </c>
    </row>
    <row r="668" spans="1:120" ht="14.4" x14ac:dyDescent="0.3">
      <c r="A668" s="23">
        <f>Wedstrijden!B591</f>
        <v>0</v>
      </c>
      <c r="B668" s="21" t="str">
        <f>IFERROR(VLOOKUP(Wedstrijden!D591,Wedstrijdlocaties!$B$2:$E$600,2,FALSE),"")</f>
        <v/>
      </c>
      <c r="C668" s="21">
        <f>Wedstrijden!E591</f>
        <v>0</v>
      </c>
      <c r="D668" s="21" t="str">
        <f>IFERROR(VLOOKUP(Wedstrijden!F591,Organisaties!$B$2:$C$500,2,FALSE),"")</f>
        <v/>
      </c>
      <c r="E668" s="21" t="str">
        <f>IFERROR(VLOOKUP(Wedstrijden!F591,Organisaties!$B$2:$G$500,5,FALSE),"")</f>
        <v/>
      </c>
      <c r="F668" s="21" t="e">
        <f>IF(Wedstrijden!#REF!&lt;&gt;"",Wedstrijden!#REF!,"")</f>
        <v>#REF!</v>
      </c>
      <c r="G668" s="21" t="e">
        <f>IF(Wedstrijden!#REF!="Indoor",1,0)</f>
        <v>#REF!</v>
      </c>
      <c r="H668" s="21" t="e">
        <f>Wedstrijden!#REF!</f>
        <v>#REF!</v>
      </c>
      <c r="I668" s="21" t="e">
        <f>IF(Wedstrijden!#REF!="Nee",0,IF(Wedstrijden!#REF!="Ja",1,""))</f>
        <v>#REF!</v>
      </c>
      <c r="J668" s="21" t="e">
        <f>IF(Wedstrijden!#REF!&lt;&gt;"",Wedstrijden!#REF!,"")</f>
        <v>#REF!</v>
      </c>
      <c r="BJ668" s="21">
        <f>IF(COUNTA(Wedstrijden!#REF!)&lt;&gt;0,1,"")</f>
        <v>1</v>
      </c>
      <c r="BK668" s="21">
        <f t="shared" si="60"/>
        <v>2</v>
      </c>
      <c r="BL668" s="21" t="e">
        <f>IF(Wedstrijden!#REF!="x","AA","")</f>
        <v>#REF!</v>
      </c>
      <c r="BM668" s="21" t="e">
        <f>IF(Wedstrijden!#REF!="x","A","")</f>
        <v>#REF!</v>
      </c>
      <c r="BN668" s="21" t="e">
        <f>IF(Wedstrijden!#REF!="x","B1","")</f>
        <v>#REF!</v>
      </c>
      <c r="BO668" s="21" t="e">
        <f>IF(Wedstrijden!#REF!="x","BB","")</f>
        <v>#REF!</v>
      </c>
      <c r="BP668" s="21" t="e">
        <f>IF(Wedstrijden!#REF!="x","B","")</f>
        <v>#REF!</v>
      </c>
      <c r="BQ668" s="21" t="e">
        <f>IF(Wedstrijden!#REF!="x","L1","")</f>
        <v>#REF!</v>
      </c>
      <c r="BR668" s="21" t="e">
        <f>IF(Wedstrijden!#REF!="x","L2","")</f>
        <v>#REF!</v>
      </c>
      <c r="BS668" s="21" t="e">
        <f>IF(Wedstrijden!#REF!="x","M1","")</f>
        <v>#REF!</v>
      </c>
      <c r="BT668" s="21" t="e">
        <f>IF(Wedstrijden!#REF!="x","M2","")</f>
        <v>#REF!</v>
      </c>
      <c r="BU668" s="21" t="e">
        <f>IF(Wedstrijden!#REF!="x","Z1","")</f>
        <v>#REF!</v>
      </c>
      <c r="BV668" s="21" t="e">
        <f>IF(Wedstrijden!#REF!="x","Z2","")</f>
        <v>#REF!</v>
      </c>
      <c r="BW668" s="21">
        <f>IF(COUNTA(Wedstrijden!#REF!)&lt;&gt;0,1,"")</f>
        <v>1</v>
      </c>
      <c r="BX668" s="21">
        <f t="shared" si="61"/>
        <v>1</v>
      </c>
      <c r="BY668" s="21" t="e">
        <f>IF(Wedstrijden!#REF!="x","BB","")</f>
        <v>#REF!</v>
      </c>
      <c r="BZ668" s="21" t="e">
        <f>IF(Wedstrijden!#REF!="x","B","")</f>
        <v>#REF!</v>
      </c>
      <c r="CA668" s="21" t="e">
        <f>IF(Wedstrijden!#REF!="x","L1","")</f>
        <v>#REF!</v>
      </c>
      <c r="CB668" s="21" t="e">
        <f>IF(Wedstrijden!#REF!="x","L2","")</f>
        <v>#REF!</v>
      </c>
      <c r="CC668" s="21" t="e">
        <f>IF(Wedstrijden!#REF!="x","M1","")</f>
        <v>#REF!</v>
      </c>
      <c r="CD668" s="21" t="e">
        <f>IF(Wedstrijden!#REF!="x","M2","")</f>
        <v>#REF!</v>
      </c>
      <c r="CE668" s="21" t="e">
        <f>IF(Wedstrijden!#REF!="x","Z1","")</f>
        <v>#REF!</v>
      </c>
      <c r="CF668" s="21" t="e">
        <f>IF(Wedstrijden!#REF!="x","Z2","")</f>
        <v>#REF!</v>
      </c>
      <c r="CG668" s="21" t="e">
        <f>IF(Wedstrijden!#REF!="x","ZZL","")</f>
        <v>#REF!</v>
      </c>
      <c r="CL668" s="21">
        <f>IF(COUNTA(Wedstrijden!#REF!)&lt;&gt;0,2,"")</f>
        <v>2</v>
      </c>
      <c r="CM668" s="21">
        <f t="shared" si="62"/>
        <v>2</v>
      </c>
      <c r="CN668" s="21" t="e">
        <f>IF(Wedstrijden!#REF!="x","AA","")</f>
        <v>#REF!</v>
      </c>
      <c r="CO668" s="21" t="e">
        <f>IF(Wedstrijden!#REF!="x","A","")</f>
        <v>#REF!</v>
      </c>
      <c r="CP668" s="21" t="e">
        <f>IF(Wedstrijden!#REF!="x","BB","")</f>
        <v>#REF!</v>
      </c>
      <c r="CQ668" s="21" t="e">
        <f>IF(Wedstrijden!#REF!="x","B","")</f>
        <v>#REF!</v>
      </c>
      <c r="CR668" s="21" t="e">
        <f>IF(Wedstrijden!#REF!="x","L","")</f>
        <v>#REF!</v>
      </c>
      <c r="CS668" s="21" t="e">
        <f>IF(Wedstrijden!#REF!="x","M","")</f>
        <v>#REF!</v>
      </c>
      <c r="CT668" s="21" t="e">
        <f>IF(Wedstrijden!#REF!="x","Z","")</f>
        <v>#REF!</v>
      </c>
      <c r="CU668" s="21" t="e">
        <f>IF(Wedstrijden!#REF!="x","ZZ","")</f>
        <v>#REF!</v>
      </c>
      <c r="CV668" s="21">
        <f>IF(COUNTA(Wedstrijden!#REF!)&lt;&gt;0,2,"")</f>
        <v>2</v>
      </c>
      <c r="CW668" s="21">
        <f t="shared" si="63"/>
        <v>1</v>
      </c>
      <c r="CX668" s="21" t="e">
        <f>IF(Wedstrijden!#REF!="x","BB","")</f>
        <v>#REF!</v>
      </c>
      <c r="CY668" s="21" t="e">
        <f>IF(Wedstrijden!#REF!="x","B","")</f>
        <v>#REF!</v>
      </c>
      <c r="CZ668" s="21" t="e">
        <f>IF(Wedstrijden!#REF!="x","L","")</f>
        <v>#REF!</v>
      </c>
      <c r="DA668" s="21" t="e">
        <f>IF(Wedstrijden!#REF!="x","M","")</f>
        <v>#REF!</v>
      </c>
      <c r="DB668" s="21" t="e">
        <f>IF(Wedstrijden!#REF!="x","Z","")</f>
        <v>#REF!</v>
      </c>
      <c r="DC668" s="21" t="e">
        <f>IF(Wedstrijden!#REF!="x","ZZ","")</f>
        <v>#REF!</v>
      </c>
      <c r="DD668" s="21" t="e">
        <f>IF(Wedstrijden!#REF!="x","1.40","")</f>
        <v>#REF!</v>
      </c>
      <c r="DE668" s="21">
        <f>IF(COUNTA(Wedstrijden!#REF!)&lt;&gt;0,6,"")</f>
        <v>6</v>
      </c>
      <c r="DF668" s="21">
        <f t="shared" si="64"/>
        <v>2</v>
      </c>
      <c r="DG668" s="21" t="e">
        <f>IF(Wedstrijden!#REF!="x","L","")</f>
        <v>#REF!</v>
      </c>
      <c r="DH668" s="21" t="e">
        <f>IF(Wedstrijden!#REF!="x","M","")</f>
        <v>#REF!</v>
      </c>
      <c r="DI668" s="21" t="e">
        <f>IF(Wedstrijden!#REF!="x","Z","")</f>
        <v>#REF!</v>
      </c>
      <c r="DJ668" s="21" t="e">
        <f>IF(Wedstrijden!#REF!="x","Z","")</f>
        <v>#REF!</v>
      </c>
      <c r="DK668" s="21">
        <f>IF(COUNTA(Wedstrijden!#REF!)&lt;&gt;0,6,"")</f>
        <v>6</v>
      </c>
      <c r="DL668" s="21">
        <f t="shared" si="65"/>
        <v>1</v>
      </c>
      <c r="DM668" s="21" t="e">
        <f>IF(Wedstrijden!#REF!="x","L","")</f>
        <v>#REF!</v>
      </c>
      <c r="DN668" s="21" t="e">
        <f>IF(Wedstrijden!#REF!="x","M","")</f>
        <v>#REF!</v>
      </c>
      <c r="DO668" s="21" t="e">
        <f>IF(Wedstrijden!#REF!="x","Z","")</f>
        <v>#REF!</v>
      </c>
      <c r="DP668" s="21" t="e">
        <f>IF(Wedstrijden!#REF!="x","Z","")</f>
        <v>#REF!</v>
      </c>
    </row>
    <row r="669" spans="1:120" ht="14.4" x14ac:dyDescent="0.3">
      <c r="A669" s="23">
        <f>Wedstrijden!B592</f>
        <v>0</v>
      </c>
      <c r="B669" s="21" t="str">
        <f>IFERROR(VLOOKUP(Wedstrijden!D592,Wedstrijdlocaties!$B$2:$E$600,2,FALSE),"")</f>
        <v/>
      </c>
      <c r="C669" s="21">
        <f>Wedstrijden!E592</f>
        <v>0</v>
      </c>
      <c r="D669" s="21" t="str">
        <f>IFERROR(VLOOKUP(Wedstrijden!F592,Organisaties!$B$2:$C$500,2,FALSE),"")</f>
        <v/>
      </c>
      <c r="E669" s="21" t="str">
        <f>IFERROR(VLOOKUP(Wedstrijden!F592,Organisaties!$B$2:$G$500,5,FALSE),"")</f>
        <v/>
      </c>
      <c r="F669" s="21" t="e">
        <f>IF(Wedstrijden!#REF!&lt;&gt;"",Wedstrijden!#REF!,"")</f>
        <v>#REF!</v>
      </c>
      <c r="G669" s="21" t="e">
        <f>IF(Wedstrijden!#REF!="Indoor",1,0)</f>
        <v>#REF!</v>
      </c>
      <c r="H669" s="21" t="e">
        <f>Wedstrijden!#REF!</f>
        <v>#REF!</v>
      </c>
      <c r="I669" s="21" t="e">
        <f>IF(Wedstrijden!#REF!="Nee",0,IF(Wedstrijden!#REF!="Ja",1,""))</f>
        <v>#REF!</v>
      </c>
      <c r="J669" s="21" t="e">
        <f>IF(Wedstrijden!#REF!&lt;&gt;"",Wedstrijden!#REF!,"")</f>
        <v>#REF!</v>
      </c>
      <c r="BJ669" s="21">
        <f>IF(COUNTA(Wedstrijden!#REF!)&lt;&gt;0,1,"")</f>
        <v>1</v>
      </c>
      <c r="BK669" s="21">
        <f t="shared" si="60"/>
        <v>2</v>
      </c>
      <c r="BL669" s="21" t="e">
        <f>IF(Wedstrijden!#REF!="x","AA","")</f>
        <v>#REF!</v>
      </c>
      <c r="BM669" s="21" t="e">
        <f>IF(Wedstrijden!#REF!="x","A","")</f>
        <v>#REF!</v>
      </c>
      <c r="BN669" s="21" t="e">
        <f>IF(Wedstrijden!#REF!="x","B1","")</f>
        <v>#REF!</v>
      </c>
      <c r="BO669" s="21" t="e">
        <f>IF(Wedstrijden!#REF!="x","BB","")</f>
        <v>#REF!</v>
      </c>
      <c r="BP669" s="21" t="e">
        <f>IF(Wedstrijden!#REF!="x","B","")</f>
        <v>#REF!</v>
      </c>
      <c r="BQ669" s="21" t="e">
        <f>IF(Wedstrijden!#REF!="x","L1","")</f>
        <v>#REF!</v>
      </c>
      <c r="BR669" s="21" t="e">
        <f>IF(Wedstrijden!#REF!="x","L2","")</f>
        <v>#REF!</v>
      </c>
      <c r="BS669" s="21" t="e">
        <f>IF(Wedstrijden!#REF!="x","M1","")</f>
        <v>#REF!</v>
      </c>
      <c r="BT669" s="21" t="e">
        <f>IF(Wedstrijden!#REF!="x","M2","")</f>
        <v>#REF!</v>
      </c>
      <c r="BU669" s="21" t="e">
        <f>IF(Wedstrijden!#REF!="x","Z1","")</f>
        <v>#REF!</v>
      </c>
      <c r="BV669" s="21" t="e">
        <f>IF(Wedstrijden!#REF!="x","Z2","")</f>
        <v>#REF!</v>
      </c>
      <c r="BW669" s="21">
        <f>IF(COUNTA(Wedstrijden!#REF!)&lt;&gt;0,1,"")</f>
        <v>1</v>
      </c>
      <c r="BX669" s="21">
        <f t="shared" si="61"/>
        <v>1</v>
      </c>
      <c r="BY669" s="21" t="e">
        <f>IF(Wedstrijden!#REF!="x","BB","")</f>
        <v>#REF!</v>
      </c>
      <c r="BZ669" s="21" t="e">
        <f>IF(Wedstrijden!#REF!="x","B","")</f>
        <v>#REF!</v>
      </c>
      <c r="CA669" s="21" t="e">
        <f>IF(Wedstrijden!#REF!="x","L1","")</f>
        <v>#REF!</v>
      </c>
      <c r="CB669" s="21" t="e">
        <f>IF(Wedstrijden!#REF!="x","L2","")</f>
        <v>#REF!</v>
      </c>
      <c r="CC669" s="21" t="e">
        <f>IF(Wedstrijden!#REF!="x","M1","")</f>
        <v>#REF!</v>
      </c>
      <c r="CD669" s="21" t="e">
        <f>IF(Wedstrijden!#REF!="x","M2","")</f>
        <v>#REF!</v>
      </c>
      <c r="CE669" s="21" t="e">
        <f>IF(Wedstrijden!#REF!="x","Z1","")</f>
        <v>#REF!</v>
      </c>
      <c r="CF669" s="21" t="e">
        <f>IF(Wedstrijden!#REF!="x","Z2","")</f>
        <v>#REF!</v>
      </c>
      <c r="CG669" s="21" t="e">
        <f>IF(Wedstrijden!#REF!="x","ZZL","")</f>
        <v>#REF!</v>
      </c>
      <c r="CL669" s="21">
        <f>IF(COUNTA(Wedstrijden!#REF!)&lt;&gt;0,2,"")</f>
        <v>2</v>
      </c>
      <c r="CM669" s="21">
        <f t="shared" si="62"/>
        <v>2</v>
      </c>
      <c r="CN669" s="21" t="e">
        <f>IF(Wedstrijden!#REF!="x","AA","")</f>
        <v>#REF!</v>
      </c>
      <c r="CO669" s="21" t="e">
        <f>IF(Wedstrijden!#REF!="x","A","")</f>
        <v>#REF!</v>
      </c>
      <c r="CP669" s="21" t="e">
        <f>IF(Wedstrijden!#REF!="x","BB","")</f>
        <v>#REF!</v>
      </c>
      <c r="CQ669" s="21" t="e">
        <f>IF(Wedstrijden!#REF!="x","B","")</f>
        <v>#REF!</v>
      </c>
      <c r="CR669" s="21" t="e">
        <f>IF(Wedstrijden!#REF!="x","L","")</f>
        <v>#REF!</v>
      </c>
      <c r="CS669" s="21" t="e">
        <f>IF(Wedstrijden!#REF!="x","M","")</f>
        <v>#REF!</v>
      </c>
      <c r="CT669" s="21" t="e">
        <f>IF(Wedstrijden!#REF!="x","Z","")</f>
        <v>#REF!</v>
      </c>
      <c r="CU669" s="21" t="e">
        <f>IF(Wedstrijden!#REF!="x","ZZ","")</f>
        <v>#REF!</v>
      </c>
      <c r="CV669" s="21">
        <f>IF(COUNTA(Wedstrijden!#REF!)&lt;&gt;0,2,"")</f>
        <v>2</v>
      </c>
      <c r="CW669" s="21">
        <f t="shared" si="63"/>
        <v>1</v>
      </c>
      <c r="CX669" s="21" t="e">
        <f>IF(Wedstrijden!#REF!="x","BB","")</f>
        <v>#REF!</v>
      </c>
      <c r="CY669" s="21" t="e">
        <f>IF(Wedstrijden!#REF!="x","B","")</f>
        <v>#REF!</v>
      </c>
      <c r="CZ669" s="21" t="e">
        <f>IF(Wedstrijden!#REF!="x","L","")</f>
        <v>#REF!</v>
      </c>
      <c r="DA669" s="21" t="e">
        <f>IF(Wedstrijden!#REF!="x","M","")</f>
        <v>#REF!</v>
      </c>
      <c r="DB669" s="21" t="e">
        <f>IF(Wedstrijden!#REF!="x","Z","")</f>
        <v>#REF!</v>
      </c>
      <c r="DC669" s="21" t="e">
        <f>IF(Wedstrijden!#REF!="x","ZZ","")</f>
        <v>#REF!</v>
      </c>
      <c r="DD669" s="21" t="e">
        <f>IF(Wedstrijden!#REF!="x","1.40","")</f>
        <v>#REF!</v>
      </c>
      <c r="DE669" s="21">
        <f>IF(COUNTA(Wedstrijden!#REF!)&lt;&gt;0,6,"")</f>
        <v>6</v>
      </c>
      <c r="DF669" s="21">
        <f t="shared" si="64"/>
        <v>2</v>
      </c>
      <c r="DG669" s="21" t="e">
        <f>IF(Wedstrijden!#REF!="x","L","")</f>
        <v>#REF!</v>
      </c>
      <c r="DH669" s="21" t="e">
        <f>IF(Wedstrijden!#REF!="x","M","")</f>
        <v>#REF!</v>
      </c>
      <c r="DI669" s="21" t="e">
        <f>IF(Wedstrijden!#REF!="x","Z","")</f>
        <v>#REF!</v>
      </c>
      <c r="DJ669" s="21" t="e">
        <f>IF(Wedstrijden!#REF!="x","Z","")</f>
        <v>#REF!</v>
      </c>
      <c r="DK669" s="21">
        <f>IF(COUNTA(Wedstrijden!#REF!)&lt;&gt;0,6,"")</f>
        <v>6</v>
      </c>
      <c r="DL669" s="21">
        <f t="shared" si="65"/>
        <v>1</v>
      </c>
      <c r="DM669" s="21" t="e">
        <f>IF(Wedstrijden!#REF!="x","L","")</f>
        <v>#REF!</v>
      </c>
      <c r="DN669" s="21" t="e">
        <f>IF(Wedstrijden!#REF!="x","M","")</f>
        <v>#REF!</v>
      </c>
      <c r="DO669" s="21" t="e">
        <f>IF(Wedstrijden!#REF!="x","Z","")</f>
        <v>#REF!</v>
      </c>
      <c r="DP669" s="21" t="e">
        <f>IF(Wedstrijden!#REF!="x","Z","")</f>
        <v>#REF!</v>
      </c>
    </row>
    <row r="670" spans="1:120" ht="14.4" x14ac:dyDescent="0.3">
      <c r="A670" s="23">
        <f>Wedstrijden!B593</f>
        <v>0</v>
      </c>
      <c r="B670" s="21" t="str">
        <f>IFERROR(VLOOKUP(Wedstrijden!D593,Wedstrijdlocaties!$B$2:$E$600,2,FALSE),"")</f>
        <v/>
      </c>
      <c r="C670" s="21">
        <f>Wedstrijden!E593</f>
        <v>0</v>
      </c>
      <c r="D670" s="21" t="str">
        <f>IFERROR(VLOOKUP(Wedstrijden!F593,Organisaties!$B$2:$C$500,2,FALSE),"")</f>
        <v/>
      </c>
      <c r="E670" s="21" t="str">
        <f>IFERROR(VLOOKUP(Wedstrijden!F593,Organisaties!$B$2:$G$500,5,FALSE),"")</f>
        <v/>
      </c>
      <c r="F670" s="21" t="e">
        <f>IF(Wedstrijden!#REF!&lt;&gt;"",Wedstrijden!#REF!,"")</f>
        <v>#REF!</v>
      </c>
      <c r="G670" s="21" t="e">
        <f>IF(Wedstrijden!#REF!="Indoor",1,0)</f>
        <v>#REF!</v>
      </c>
      <c r="H670" s="21" t="e">
        <f>Wedstrijden!#REF!</f>
        <v>#REF!</v>
      </c>
      <c r="I670" s="21" t="e">
        <f>IF(Wedstrijden!#REF!="Nee",0,IF(Wedstrijden!#REF!="Ja",1,""))</f>
        <v>#REF!</v>
      </c>
      <c r="J670" s="21" t="e">
        <f>IF(Wedstrijden!#REF!&lt;&gt;"",Wedstrijden!#REF!,"")</f>
        <v>#REF!</v>
      </c>
      <c r="BJ670" s="21">
        <f>IF(COUNTA(Wedstrijden!#REF!)&lt;&gt;0,1,"")</f>
        <v>1</v>
      </c>
      <c r="BK670" s="21">
        <f t="shared" si="60"/>
        <v>2</v>
      </c>
      <c r="BL670" s="21" t="e">
        <f>IF(Wedstrijden!#REF!="x","AA","")</f>
        <v>#REF!</v>
      </c>
      <c r="BM670" s="21" t="e">
        <f>IF(Wedstrijden!#REF!="x","A","")</f>
        <v>#REF!</v>
      </c>
      <c r="BN670" s="21" t="e">
        <f>IF(Wedstrijden!#REF!="x","B1","")</f>
        <v>#REF!</v>
      </c>
      <c r="BO670" s="21" t="e">
        <f>IF(Wedstrijden!#REF!="x","BB","")</f>
        <v>#REF!</v>
      </c>
      <c r="BP670" s="21" t="e">
        <f>IF(Wedstrijden!#REF!="x","B","")</f>
        <v>#REF!</v>
      </c>
      <c r="BQ670" s="21" t="e">
        <f>IF(Wedstrijden!#REF!="x","L1","")</f>
        <v>#REF!</v>
      </c>
      <c r="BR670" s="21" t="e">
        <f>IF(Wedstrijden!#REF!="x","L2","")</f>
        <v>#REF!</v>
      </c>
      <c r="BS670" s="21" t="e">
        <f>IF(Wedstrijden!#REF!="x","M1","")</f>
        <v>#REF!</v>
      </c>
      <c r="BT670" s="21" t="e">
        <f>IF(Wedstrijden!#REF!="x","M2","")</f>
        <v>#REF!</v>
      </c>
      <c r="BU670" s="21" t="e">
        <f>IF(Wedstrijden!#REF!="x","Z1","")</f>
        <v>#REF!</v>
      </c>
      <c r="BV670" s="21" t="e">
        <f>IF(Wedstrijden!#REF!="x","Z2","")</f>
        <v>#REF!</v>
      </c>
      <c r="BW670" s="21">
        <f>IF(COUNTA(Wedstrijden!#REF!)&lt;&gt;0,1,"")</f>
        <v>1</v>
      </c>
      <c r="BX670" s="21">
        <f t="shared" si="61"/>
        <v>1</v>
      </c>
      <c r="BY670" s="21" t="e">
        <f>IF(Wedstrijden!#REF!="x","BB","")</f>
        <v>#REF!</v>
      </c>
      <c r="BZ670" s="21" t="e">
        <f>IF(Wedstrijden!#REF!="x","B","")</f>
        <v>#REF!</v>
      </c>
      <c r="CA670" s="21" t="e">
        <f>IF(Wedstrijden!#REF!="x","L1","")</f>
        <v>#REF!</v>
      </c>
      <c r="CB670" s="21" t="e">
        <f>IF(Wedstrijden!#REF!="x","L2","")</f>
        <v>#REF!</v>
      </c>
      <c r="CC670" s="21" t="e">
        <f>IF(Wedstrijden!#REF!="x","M1","")</f>
        <v>#REF!</v>
      </c>
      <c r="CD670" s="21" t="e">
        <f>IF(Wedstrijden!#REF!="x","M2","")</f>
        <v>#REF!</v>
      </c>
      <c r="CE670" s="21" t="e">
        <f>IF(Wedstrijden!#REF!="x","Z1","")</f>
        <v>#REF!</v>
      </c>
      <c r="CF670" s="21" t="e">
        <f>IF(Wedstrijden!#REF!="x","Z2","")</f>
        <v>#REF!</v>
      </c>
      <c r="CG670" s="21" t="e">
        <f>IF(Wedstrijden!#REF!="x","ZZL","")</f>
        <v>#REF!</v>
      </c>
      <c r="CL670" s="21">
        <f>IF(COUNTA(Wedstrijden!#REF!)&lt;&gt;0,2,"")</f>
        <v>2</v>
      </c>
      <c r="CM670" s="21">
        <f t="shared" si="62"/>
        <v>2</v>
      </c>
      <c r="CN670" s="21" t="e">
        <f>IF(Wedstrijden!#REF!="x","AA","")</f>
        <v>#REF!</v>
      </c>
      <c r="CO670" s="21" t="e">
        <f>IF(Wedstrijden!#REF!="x","A","")</f>
        <v>#REF!</v>
      </c>
      <c r="CP670" s="21" t="e">
        <f>IF(Wedstrijden!#REF!="x","BB","")</f>
        <v>#REF!</v>
      </c>
      <c r="CQ670" s="21" t="e">
        <f>IF(Wedstrijden!#REF!="x","B","")</f>
        <v>#REF!</v>
      </c>
      <c r="CR670" s="21" t="e">
        <f>IF(Wedstrijden!#REF!="x","L","")</f>
        <v>#REF!</v>
      </c>
      <c r="CS670" s="21" t="e">
        <f>IF(Wedstrijden!#REF!="x","M","")</f>
        <v>#REF!</v>
      </c>
      <c r="CT670" s="21" t="e">
        <f>IF(Wedstrijden!#REF!="x","Z","")</f>
        <v>#REF!</v>
      </c>
      <c r="CU670" s="21" t="e">
        <f>IF(Wedstrijden!#REF!="x","ZZ","")</f>
        <v>#REF!</v>
      </c>
      <c r="CV670" s="21">
        <f>IF(COUNTA(Wedstrijden!#REF!)&lt;&gt;0,2,"")</f>
        <v>2</v>
      </c>
      <c r="CW670" s="21">
        <f t="shared" si="63"/>
        <v>1</v>
      </c>
      <c r="CX670" s="21" t="e">
        <f>IF(Wedstrijden!#REF!="x","BB","")</f>
        <v>#REF!</v>
      </c>
      <c r="CY670" s="21" t="e">
        <f>IF(Wedstrijden!#REF!="x","B","")</f>
        <v>#REF!</v>
      </c>
      <c r="CZ670" s="21" t="e">
        <f>IF(Wedstrijden!#REF!="x","L","")</f>
        <v>#REF!</v>
      </c>
      <c r="DA670" s="21" t="e">
        <f>IF(Wedstrijden!#REF!="x","M","")</f>
        <v>#REF!</v>
      </c>
      <c r="DB670" s="21" t="e">
        <f>IF(Wedstrijden!#REF!="x","Z","")</f>
        <v>#REF!</v>
      </c>
      <c r="DC670" s="21" t="e">
        <f>IF(Wedstrijden!#REF!="x","ZZ","")</f>
        <v>#REF!</v>
      </c>
      <c r="DD670" s="21" t="e">
        <f>IF(Wedstrijden!#REF!="x","1.40","")</f>
        <v>#REF!</v>
      </c>
      <c r="DE670" s="21">
        <f>IF(COUNTA(Wedstrijden!#REF!)&lt;&gt;0,6,"")</f>
        <v>6</v>
      </c>
      <c r="DF670" s="21">
        <f t="shared" si="64"/>
        <v>2</v>
      </c>
      <c r="DG670" s="21" t="e">
        <f>IF(Wedstrijden!#REF!="x","L","")</f>
        <v>#REF!</v>
      </c>
      <c r="DH670" s="21" t="e">
        <f>IF(Wedstrijden!#REF!="x","M","")</f>
        <v>#REF!</v>
      </c>
      <c r="DI670" s="21" t="e">
        <f>IF(Wedstrijden!#REF!="x","Z","")</f>
        <v>#REF!</v>
      </c>
      <c r="DJ670" s="21" t="e">
        <f>IF(Wedstrijden!#REF!="x","Z","")</f>
        <v>#REF!</v>
      </c>
      <c r="DK670" s="21">
        <f>IF(COUNTA(Wedstrijden!#REF!)&lt;&gt;0,6,"")</f>
        <v>6</v>
      </c>
      <c r="DL670" s="21">
        <f t="shared" si="65"/>
        <v>1</v>
      </c>
      <c r="DM670" s="21" t="e">
        <f>IF(Wedstrijden!#REF!="x","L","")</f>
        <v>#REF!</v>
      </c>
      <c r="DN670" s="21" t="e">
        <f>IF(Wedstrijden!#REF!="x","M","")</f>
        <v>#REF!</v>
      </c>
      <c r="DO670" s="21" t="e">
        <f>IF(Wedstrijden!#REF!="x","Z","")</f>
        <v>#REF!</v>
      </c>
      <c r="DP670" s="21" t="e">
        <f>IF(Wedstrijden!#REF!="x","Z","")</f>
        <v>#REF!</v>
      </c>
    </row>
    <row r="671" spans="1:120" ht="14.4" x14ac:dyDescent="0.3">
      <c r="A671" s="23">
        <f>Wedstrijden!B594</f>
        <v>0</v>
      </c>
      <c r="B671" s="21" t="str">
        <f>IFERROR(VLOOKUP(Wedstrijden!D594,Wedstrijdlocaties!$B$2:$E$600,2,FALSE),"")</f>
        <v/>
      </c>
      <c r="C671" s="21">
        <f>Wedstrijden!E594</f>
        <v>0</v>
      </c>
      <c r="D671" s="21" t="str">
        <f>IFERROR(VLOOKUP(Wedstrijden!F594,Organisaties!$B$2:$C$500,2,FALSE),"")</f>
        <v/>
      </c>
      <c r="E671" s="21" t="str">
        <f>IFERROR(VLOOKUP(Wedstrijden!F594,Organisaties!$B$2:$G$500,5,FALSE),"")</f>
        <v/>
      </c>
      <c r="F671" s="21" t="e">
        <f>IF(Wedstrijden!#REF!&lt;&gt;"",Wedstrijden!#REF!,"")</f>
        <v>#REF!</v>
      </c>
      <c r="G671" s="21" t="e">
        <f>IF(Wedstrijden!#REF!="Indoor",1,0)</f>
        <v>#REF!</v>
      </c>
      <c r="H671" s="21" t="e">
        <f>Wedstrijden!#REF!</f>
        <v>#REF!</v>
      </c>
      <c r="I671" s="21" t="e">
        <f>IF(Wedstrijden!#REF!="Nee",0,IF(Wedstrijden!#REF!="Ja",1,""))</f>
        <v>#REF!</v>
      </c>
      <c r="J671" s="21" t="e">
        <f>IF(Wedstrijden!#REF!&lt;&gt;"",Wedstrijden!#REF!,"")</f>
        <v>#REF!</v>
      </c>
      <c r="BJ671" s="21">
        <f>IF(COUNTA(Wedstrijden!#REF!)&lt;&gt;0,1,"")</f>
        <v>1</v>
      </c>
      <c r="BK671" s="21">
        <f t="shared" si="60"/>
        <v>2</v>
      </c>
      <c r="BL671" s="21" t="e">
        <f>IF(Wedstrijden!#REF!="x","AA","")</f>
        <v>#REF!</v>
      </c>
      <c r="BM671" s="21" t="e">
        <f>IF(Wedstrijden!#REF!="x","A","")</f>
        <v>#REF!</v>
      </c>
      <c r="BN671" s="21" t="e">
        <f>IF(Wedstrijden!#REF!="x","B1","")</f>
        <v>#REF!</v>
      </c>
      <c r="BO671" s="21" t="e">
        <f>IF(Wedstrijden!#REF!="x","BB","")</f>
        <v>#REF!</v>
      </c>
      <c r="BP671" s="21" t="e">
        <f>IF(Wedstrijden!#REF!="x","B","")</f>
        <v>#REF!</v>
      </c>
      <c r="BQ671" s="21" t="e">
        <f>IF(Wedstrijden!#REF!="x","L1","")</f>
        <v>#REF!</v>
      </c>
      <c r="BR671" s="21" t="e">
        <f>IF(Wedstrijden!#REF!="x","L2","")</f>
        <v>#REF!</v>
      </c>
      <c r="BS671" s="21" t="e">
        <f>IF(Wedstrijden!#REF!="x","M1","")</f>
        <v>#REF!</v>
      </c>
      <c r="BT671" s="21" t="e">
        <f>IF(Wedstrijden!#REF!="x","M2","")</f>
        <v>#REF!</v>
      </c>
      <c r="BU671" s="21" t="e">
        <f>IF(Wedstrijden!#REF!="x","Z1","")</f>
        <v>#REF!</v>
      </c>
      <c r="BV671" s="21" t="e">
        <f>IF(Wedstrijden!#REF!="x","Z2","")</f>
        <v>#REF!</v>
      </c>
      <c r="BW671" s="21">
        <f>IF(COUNTA(Wedstrijden!#REF!)&lt;&gt;0,1,"")</f>
        <v>1</v>
      </c>
      <c r="BX671" s="21">
        <f t="shared" si="61"/>
        <v>1</v>
      </c>
      <c r="BY671" s="21" t="e">
        <f>IF(Wedstrijden!#REF!="x","BB","")</f>
        <v>#REF!</v>
      </c>
      <c r="BZ671" s="21" t="e">
        <f>IF(Wedstrijden!#REF!="x","B","")</f>
        <v>#REF!</v>
      </c>
      <c r="CA671" s="21" t="e">
        <f>IF(Wedstrijden!#REF!="x","L1","")</f>
        <v>#REF!</v>
      </c>
      <c r="CB671" s="21" t="e">
        <f>IF(Wedstrijden!#REF!="x","L2","")</f>
        <v>#REF!</v>
      </c>
      <c r="CC671" s="21" t="e">
        <f>IF(Wedstrijden!#REF!="x","M1","")</f>
        <v>#REF!</v>
      </c>
      <c r="CD671" s="21" t="e">
        <f>IF(Wedstrijden!#REF!="x","M2","")</f>
        <v>#REF!</v>
      </c>
      <c r="CE671" s="21" t="e">
        <f>IF(Wedstrijden!#REF!="x","Z1","")</f>
        <v>#REF!</v>
      </c>
      <c r="CF671" s="21" t="e">
        <f>IF(Wedstrijden!#REF!="x","Z2","")</f>
        <v>#REF!</v>
      </c>
      <c r="CG671" s="21" t="e">
        <f>IF(Wedstrijden!#REF!="x","ZZL","")</f>
        <v>#REF!</v>
      </c>
      <c r="CL671" s="21">
        <f>IF(COUNTA(Wedstrijden!#REF!)&lt;&gt;0,2,"")</f>
        <v>2</v>
      </c>
      <c r="CM671" s="21">
        <f t="shared" si="62"/>
        <v>2</v>
      </c>
      <c r="CN671" s="21" t="e">
        <f>IF(Wedstrijden!#REF!="x","AA","")</f>
        <v>#REF!</v>
      </c>
      <c r="CO671" s="21" t="e">
        <f>IF(Wedstrijden!#REF!="x","A","")</f>
        <v>#REF!</v>
      </c>
      <c r="CP671" s="21" t="e">
        <f>IF(Wedstrijden!#REF!="x","BB","")</f>
        <v>#REF!</v>
      </c>
      <c r="CQ671" s="21" t="e">
        <f>IF(Wedstrijden!#REF!="x","B","")</f>
        <v>#REF!</v>
      </c>
      <c r="CR671" s="21" t="e">
        <f>IF(Wedstrijden!#REF!="x","L","")</f>
        <v>#REF!</v>
      </c>
      <c r="CS671" s="21" t="e">
        <f>IF(Wedstrijden!#REF!="x","M","")</f>
        <v>#REF!</v>
      </c>
      <c r="CT671" s="21" t="e">
        <f>IF(Wedstrijden!#REF!="x","Z","")</f>
        <v>#REF!</v>
      </c>
      <c r="CU671" s="21" t="e">
        <f>IF(Wedstrijden!#REF!="x","ZZ","")</f>
        <v>#REF!</v>
      </c>
      <c r="CV671" s="21">
        <f>IF(COUNTA(Wedstrijden!#REF!)&lt;&gt;0,2,"")</f>
        <v>2</v>
      </c>
      <c r="CW671" s="21">
        <f t="shared" si="63"/>
        <v>1</v>
      </c>
      <c r="CX671" s="21" t="e">
        <f>IF(Wedstrijden!#REF!="x","BB","")</f>
        <v>#REF!</v>
      </c>
      <c r="CY671" s="21" t="e">
        <f>IF(Wedstrijden!#REF!="x","B","")</f>
        <v>#REF!</v>
      </c>
      <c r="CZ671" s="21" t="e">
        <f>IF(Wedstrijden!#REF!="x","L","")</f>
        <v>#REF!</v>
      </c>
      <c r="DA671" s="21" t="e">
        <f>IF(Wedstrijden!#REF!="x","M","")</f>
        <v>#REF!</v>
      </c>
      <c r="DB671" s="21" t="e">
        <f>IF(Wedstrijden!#REF!="x","Z","")</f>
        <v>#REF!</v>
      </c>
      <c r="DC671" s="21" t="e">
        <f>IF(Wedstrijden!#REF!="x","ZZ","")</f>
        <v>#REF!</v>
      </c>
      <c r="DD671" s="21" t="e">
        <f>IF(Wedstrijden!#REF!="x","1.40","")</f>
        <v>#REF!</v>
      </c>
      <c r="DE671" s="21">
        <f>IF(COUNTA(Wedstrijden!#REF!)&lt;&gt;0,6,"")</f>
        <v>6</v>
      </c>
      <c r="DF671" s="21">
        <f t="shared" si="64"/>
        <v>2</v>
      </c>
      <c r="DG671" s="21" t="e">
        <f>IF(Wedstrijden!#REF!="x","L","")</f>
        <v>#REF!</v>
      </c>
      <c r="DH671" s="21" t="e">
        <f>IF(Wedstrijden!#REF!="x","M","")</f>
        <v>#REF!</v>
      </c>
      <c r="DI671" s="21" t="e">
        <f>IF(Wedstrijden!#REF!="x","Z","")</f>
        <v>#REF!</v>
      </c>
      <c r="DJ671" s="21" t="e">
        <f>IF(Wedstrijden!#REF!="x","Z","")</f>
        <v>#REF!</v>
      </c>
      <c r="DK671" s="21">
        <f>IF(COUNTA(Wedstrijden!#REF!)&lt;&gt;0,6,"")</f>
        <v>6</v>
      </c>
      <c r="DL671" s="21">
        <f t="shared" si="65"/>
        <v>1</v>
      </c>
      <c r="DM671" s="21" t="e">
        <f>IF(Wedstrijden!#REF!="x","L","")</f>
        <v>#REF!</v>
      </c>
      <c r="DN671" s="21" t="e">
        <f>IF(Wedstrijden!#REF!="x","M","")</f>
        <v>#REF!</v>
      </c>
      <c r="DO671" s="21" t="e">
        <f>IF(Wedstrijden!#REF!="x","Z","")</f>
        <v>#REF!</v>
      </c>
      <c r="DP671" s="21" t="e">
        <f>IF(Wedstrijden!#REF!="x","Z","")</f>
        <v>#REF!</v>
      </c>
    </row>
    <row r="672" spans="1:120" ht="14.4" x14ac:dyDescent="0.3">
      <c r="A672" s="23">
        <f>Wedstrijden!B595</f>
        <v>0</v>
      </c>
      <c r="B672" s="21" t="str">
        <f>IFERROR(VLOOKUP(Wedstrijden!D595,Wedstrijdlocaties!$B$2:$E$600,2,FALSE),"")</f>
        <v/>
      </c>
      <c r="C672" s="21">
        <f>Wedstrijden!E595</f>
        <v>0</v>
      </c>
      <c r="D672" s="21" t="str">
        <f>IFERROR(VLOOKUP(Wedstrijden!F595,Organisaties!$B$2:$C$500,2,FALSE),"")</f>
        <v/>
      </c>
      <c r="E672" s="21" t="str">
        <f>IFERROR(VLOOKUP(Wedstrijden!F595,Organisaties!$B$2:$G$500,5,FALSE),"")</f>
        <v/>
      </c>
      <c r="F672" s="21" t="e">
        <f>IF(Wedstrijden!#REF!&lt;&gt;"",Wedstrijden!#REF!,"")</f>
        <v>#REF!</v>
      </c>
      <c r="G672" s="21" t="e">
        <f>IF(Wedstrijden!#REF!="Indoor",1,0)</f>
        <v>#REF!</v>
      </c>
      <c r="H672" s="21" t="e">
        <f>Wedstrijden!#REF!</f>
        <v>#REF!</v>
      </c>
      <c r="I672" s="21" t="e">
        <f>IF(Wedstrijden!#REF!="Nee",0,IF(Wedstrijden!#REF!="Ja",1,""))</f>
        <v>#REF!</v>
      </c>
      <c r="J672" s="21" t="e">
        <f>IF(Wedstrijden!#REF!&lt;&gt;"",Wedstrijden!#REF!,"")</f>
        <v>#REF!</v>
      </c>
      <c r="BJ672" s="21">
        <f>IF(COUNTA(Wedstrijden!#REF!)&lt;&gt;0,1,"")</f>
        <v>1</v>
      </c>
      <c r="BK672" s="21">
        <f t="shared" si="60"/>
        <v>2</v>
      </c>
      <c r="BL672" s="21" t="e">
        <f>IF(Wedstrijden!#REF!="x","AA","")</f>
        <v>#REF!</v>
      </c>
      <c r="BM672" s="21" t="e">
        <f>IF(Wedstrijden!#REF!="x","A","")</f>
        <v>#REF!</v>
      </c>
      <c r="BN672" s="21" t="e">
        <f>IF(Wedstrijden!#REF!="x","B1","")</f>
        <v>#REF!</v>
      </c>
      <c r="BO672" s="21" t="e">
        <f>IF(Wedstrijden!#REF!="x","BB","")</f>
        <v>#REF!</v>
      </c>
      <c r="BP672" s="21" t="e">
        <f>IF(Wedstrijden!#REF!="x","B","")</f>
        <v>#REF!</v>
      </c>
      <c r="BQ672" s="21" t="e">
        <f>IF(Wedstrijden!#REF!="x","L1","")</f>
        <v>#REF!</v>
      </c>
      <c r="BR672" s="21" t="e">
        <f>IF(Wedstrijden!#REF!="x","L2","")</f>
        <v>#REF!</v>
      </c>
      <c r="BS672" s="21" t="e">
        <f>IF(Wedstrijden!#REF!="x","M1","")</f>
        <v>#REF!</v>
      </c>
      <c r="BT672" s="21" t="e">
        <f>IF(Wedstrijden!#REF!="x","M2","")</f>
        <v>#REF!</v>
      </c>
      <c r="BU672" s="21" t="e">
        <f>IF(Wedstrijden!#REF!="x","Z1","")</f>
        <v>#REF!</v>
      </c>
      <c r="BV672" s="21" t="e">
        <f>IF(Wedstrijden!#REF!="x","Z2","")</f>
        <v>#REF!</v>
      </c>
      <c r="BW672" s="21">
        <f>IF(COUNTA(Wedstrijden!#REF!)&lt;&gt;0,1,"")</f>
        <v>1</v>
      </c>
      <c r="BX672" s="21">
        <f t="shared" si="61"/>
        <v>1</v>
      </c>
      <c r="BY672" s="21" t="e">
        <f>IF(Wedstrijden!#REF!="x","BB","")</f>
        <v>#REF!</v>
      </c>
      <c r="BZ672" s="21" t="e">
        <f>IF(Wedstrijden!#REF!="x","B","")</f>
        <v>#REF!</v>
      </c>
      <c r="CA672" s="21" t="e">
        <f>IF(Wedstrijden!#REF!="x","L1","")</f>
        <v>#REF!</v>
      </c>
      <c r="CB672" s="21" t="e">
        <f>IF(Wedstrijden!#REF!="x","L2","")</f>
        <v>#REF!</v>
      </c>
      <c r="CC672" s="21" t="e">
        <f>IF(Wedstrijden!#REF!="x","M1","")</f>
        <v>#REF!</v>
      </c>
      <c r="CD672" s="21" t="e">
        <f>IF(Wedstrijden!#REF!="x","M2","")</f>
        <v>#REF!</v>
      </c>
      <c r="CE672" s="21" t="e">
        <f>IF(Wedstrijden!#REF!="x","Z1","")</f>
        <v>#REF!</v>
      </c>
      <c r="CF672" s="21" t="e">
        <f>IF(Wedstrijden!#REF!="x","Z2","")</f>
        <v>#REF!</v>
      </c>
      <c r="CG672" s="21" t="e">
        <f>IF(Wedstrijden!#REF!="x","ZZL","")</f>
        <v>#REF!</v>
      </c>
      <c r="CL672" s="21">
        <f>IF(COUNTA(Wedstrijden!#REF!)&lt;&gt;0,2,"")</f>
        <v>2</v>
      </c>
      <c r="CM672" s="21">
        <f t="shared" si="62"/>
        <v>2</v>
      </c>
      <c r="CN672" s="21" t="e">
        <f>IF(Wedstrijden!#REF!="x","AA","")</f>
        <v>#REF!</v>
      </c>
      <c r="CO672" s="21" t="e">
        <f>IF(Wedstrijden!#REF!="x","A","")</f>
        <v>#REF!</v>
      </c>
      <c r="CP672" s="21" t="e">
        <f>IF(Wedstrijden!#REF!="x","BB","")</f>
        <v>#REF!</v>
      </c>
      <c r="CQ672" s="21" t="e">
        <f>IF(Wedstrijden!#REF!="x","B","")</f>
        <v>#REF!</v>
      </c>
      <c r="CR672" s="21" t="e">
        <f>IF(Wedstrijden!#REF!="x","L","")</f>
        <v>#REF!</v>
      </c>
      <c r="CS672" s="21" t="e">
        <f>IF(Wedstrijden!#REF!="x","M","")</f>
        <v>#REF!</v>
      </c>
      <c r="CT672" s="21" t="e">
        <f>IF(Wedstrijden!#REF!="x","Z","")</f>
        <v>#REF!</v>
      </c>
      <c r="CU672" s="21" t="e">
        <f>IF(Wedstrijden!#REF!="x","ZZ","")</f>
        <v>#REF!</v>
      </c>
      <c r="CV672" s="21">
        <f>IF(COUNTA(Wedstrijden!#REF!)&lt;&gt;0,2,"")</f>
        <v>2</v>
      </c>
      <c r="CW672" s="21">
        <f t="shared" si="63"/>
        <v>1</v>
      </c>
      <c r="CX672" s="21" t="e">
        <f>IF(Wedstrijden!#REF!="x","BB","")</f>
        <v>#REF!</v>
      </c>
      <c r="CY672" s="21" t="e">
        <f>IF(Wedstrijden!#REF!="x","B","")</f>
        <v>#REF!</v>
      </c>
      <c r="CZ672" s="21" t="e">
        <f>IF(Wedstrijden!#REF!="x","L","")</f>
        <v>#REF!</v>
      </c>
      <c r="DA672" s="21" t="e">
        <f>IF(Wedstrijden!#REF!="x","M","")</f>
        <v>#REF!</v>
      </c>
      <c r="DB672" s="21" t="e">
        <f>IF(Wedstrijden!#REF!="x","Z","")</f>
        <v>#REF!</v>
      </c>
      <c r="DC672" s="21" t="e">
        <f>IF(Wedstrijden!#REF!="x","ZZ","")</f>
        <v>#REF!</v>
      </c>
      <c r="DD672" s="21" t="e">
        <f>IF(Wedstrijden!#REF!="x","1.40","")</f>
        <v>#REF!</v>
      </c>
      <c r="DE672" s="21">
        <f>IF(COUNTA(Wedstrijden!#REF!)&lt;&gt;0,6,"")</f>
        <v>6</v>
      </c>
      <c r="DF672" s="21">
        <f t="shared" si="64"/>
        <v>2</v>
      </c>
      <c r="DG672" s="21" t="e">
        <f>IF(Wedstrijden!#REF!="x","L","")</f>
        <v>#REF!</v>
      </c>
      <c r="DH672" s="21" t="e">
        <f>IF(Wedstrijden!#REF!="x","M","")</f>
        <v>#REF!</v>
      </c>
      <c r="DI672" s="21" t="e">
        <f>IF(Wedstrijden!#REF!="x","Z","")</f>
        <v>#REF!</v>
      </c>
      <c r="DJ672" s="21" t="e">
        <f>IF(Wedstrijden!#REF!="x","Z","")</f>
        <v>#REF!</v>
      </c>
      <c r="DK672" s="21">
        <f>IF(COUNTA(Wedstrijden!#REF!)&lt;&gt;0,6,"")</f>
        <v>6</v>
      </c>
      <c r="DL672" s="21">
        <f t="shared" si="65"/>
        <v>1</v>
      </c>
      <c r="DM672" s="21" t="e">
        <f>IF(Wedstrijden!#REF!="x","L","")</f>
        <v>#REF!</v>
      </c>
      <c r="DN672" s="21" t="e">
        <f>IF(Wedstrijden!#REF!="x","M","")</f>
        <v>#REF!</v>
      </c>
      <c r="DO672" s="21" t="e">
        <f>IF(Wedstrijden!#REF!="x","Z","")</f>
        <v>#REF!</v>
      </c>
      <c r="DP672" s="21" t="e">
        <f>IF(Wedstrijden!#REF!="x","Z","")</f>
        <v>#REF!</v>
      </c>
    </row>
    <row r="673" spans="1:120" ht="14.4" x14ac:dyDescent="0.3">
      <c r="A673" s="23">
        <f>Wedstrijden!B596</f>
        <v>0</v>
      </c>
      <c r="B673" s="21" t="str">
        <f>IFERROR(VLOOKUP(Wedstrijden!D596,Wedstrijdlocaties!$B$2:$E$600,2,FALSE),"")</f>
        <v/>
      </c>
      <c r="C673" s="21">
        <f>Wedstrijden!E596</f>
        <v>0</v>
      </c>
      <c r="D673" s="21" t="str">
        <f>IFERROR(VLOOKUP(Wedstrijden!F596,Organisaties!$B$2:$C$500,2,FALSE),"")</f>
        <v/>
      </c>
      <c r="E673" s="21" t="str">
        <f>IFERROR(VLOOKUP(Wedstrijden!F596,Organisaties!$B$2:$G$500,5,FALSE),"")</f>
        <v/>
      </c>
      <c r="F673" s="21" t="e">
        <f>IF(Wedstrijden!#REF!&lt;&gt;"",Wedstrijden!#REF!,"")</f>
        <v>#REF!</v>
      </c>
      <c r="G673" s="21" t="e">
        <f>IF(Wedstrijden!#REF!="Indoor",1,0)</f>
        <v>#REF!</v>
      </c>
      <c r="H673" s="21" t="e">
        <f>Wedstrijden!#REF!</f>
        <v>#REF!</v>
      </c>
      <c r="I673" s="21" t="e">
        <f>IF(Wedstrijden!#REF!="Nee",0,IF(Wedstrijden!#REF!="Ja",1,""))</f>
        <v>#REF!</v>
      </c>
      <c r="J673" s="21" t="e">
        <f>IF(Wedstrijden!#REF!&lt;&gt;"",Wedstrijden!#REF!,"")</f>
        <v>#REF!</v>
      </c>
      <c r="BJ673" s="21">
        <f>IF(COUNTA(Wedstrijden!#REF!)&lt;&gt;0,1,"")</f>
        <v>1</v>
      </c>
      <c r="BK673" s="21">
        <f t="shared" si="60"/>
        <v>2</v>
      </c>
      <c r="BL673" s="21" t="e">
        <f>IF(Wedstrijden!#REF!="x","AA","")</f>
        <v>#REF!</v>
      </c>
      <c r="BM673" s="21" t="e">
        <f>IF(Wedstrijden!#REF!="x","A","")</f>
        <v>#REF!</v>
      </c>
      <c r="BN673" s="21" t="e">
        <f>IF(Wedstrijden!#REF!="x","B1","")</f>
        <v>#REF!</v>
      </c>
      <c r="BO673" s="21" t="e">
        <f>IF(Wedstrijden!#REF!="x","BB","")</f>
        <v>#REF!</v>
      </c>
      <c r="BP673" s="21" t="e">
        <f>IF(Wedstrijden!#REF!="x","B","")</f>
        <v>#REF!</v>
      </c>
      <c r="BQ673" s="21" t="e">
        <f>IF(Wedstrijden!#REF!="x","L1","")</f>
        <v>#REF!</v>
      </c>
      <c r="BR673" s="21" t="e">
        <f>IF(Wedstrijden!#REF!="x","L2","")</f>
        <v>#REF!</v>
      </c>
      <c r="BS673" s="21" t="e">
        <f>IF(Wedstrijden!#REF!="x","M1","")</f>
        <v>#REF!</v>
      </c>
      <c r="BT673" s="21" t="e">
        <f>IF(Wedstrijden!#REF!="x","M2","")</f>
        <v>#REF!</v>
      </c>
      <c r="BU673" s="21" t="e">
        <f>IF(Wedstrijden!#REF!="x","Z1","")</f>
        <v>#REF!</v>
      </c>
      <c r="BV673" s="21" t="e">
        <f>IF(Wedstrijden!#REF!="x","Z2","")</f>
        <v>#REF!</v>
      </c>
      <c r="BW673" s="21">
        <f>IF(COUNTA(Wedstrijden!#REF!)&lt;&gt;0,1,"")</f>
        <v>1</v>
      </c>
      <c r="BX673" s="21">
        <f t="shared" si="61"/>
        <v>1</v>
      </c>
      <c r="BY673" s="21" t="e">
        <f>IF(Wedstrijden!#REF!="x","BB","")</f>
        <v>#REF!</v>
      </c>
      <c r="BZ673" s="21" t="e">
        <f>IF(Wedstrijden!#REF!="x","B","")</f>
        <v>#REF!</v>
      </c>
      <c r="CA673" s="21" t="e">
        <f>IF(Wedstrijden!#REF!="x","L1","")</f>
        <v>#REF!</v>
      </c>
      <c r="CB673" s="21" t="e">
        <f>IF(Wedstrijden!#REF!="x","L2","")</f>
        <v>#REF!</v>
      </c>
      <c r="CC673" s="21" t="e">
        <f>IF(Wedstrijden!#REF!="x","M1","")</f>
        <v>#REF!</v>
      </c>
      <c r="CD673" s="21" t="e">
        <f>IF(Wedstrijden!#REF!="x","M2","")</f>
        <v>#REF!</v>
      </c>
      <c r="CE673" s="21" t="e">
        <f>IF(Wedstrijden!#REF!="x","Z1","")</f>
        <v>#REF!</v>
      </c>
      <c r="CF673" s="21" t="e">
        <f>IF(Wedstrijden!#REF!="x","Z2","")</f>
        <v>#REF!</v>
      </c>
      <c r="CG673" s="21" t="e">
        <f>IF(Wedstrijden!#REF!="x","ZZL","")</f>
        <v>#REF!</v>
      </c>
      <c r="CL673" s="21">
        <f>IF(COUNTA(Wedstrijden!#REF!)&lt;&gt;0,2,"")</f>
        <v>2</v>
      </c>
      <c r="CM673" s="21">
        <f t="shared" si="62"/>
        <v>2</v>
      </c>
      <c r="CN673" s="21" t="e">
        <f>IF(Wedstrijden!#REF!="x","AA","")</f>
        <v>#REF!</v>
      </c>
      <c r="CO673" s="21" t="e">
        <f>IF(Wedstrijden!#REF!="x","A","")</f>
        <v>#REF!</v>
      </c>
      <c r="CP673" s="21" t="e">
        <f>IF(Wedstrijden!#REF!="x","BB","")</f>
        <v>#REF!</v>
      </c>
      <c r="CQ673" s="21" t="e">
        <f>IF(Wedstrijden!#REF!="x","B","")</f>
        <v>#REF!</v>
      </c>
      <c r="CR673" s="21" t="e">
        <f>IF(Wedstrijden!#REF!="x","L","")</f>
        <v>#REF!</v>
      </c>
      <c r="CS673" s="21" t="e">
        <f>IF(Wedstrijden!#REF!="x","M","")</f>
        <v>#REF!</v>
      </c>
      <c r="CT673" s="21" t="e">
        <f>IF(Wedstrijden!#REF!="x","Z","")</f>
        <v>#REF!</v>
      </c>
      <c r="CU673" s="21" t="e">
        <f>IF(Wedstrijden!#REF!="x","ZZ","")</f>
        <v>#REF!</v>
      </c>
      <c r="CV673" s="21">
        <f>IF(COUNTA(Wedstrijden!#REF!)&lt;&gt;0,2,"")</f>
        <v>2</v>
      </c>
      <c r="CW673" s="21">
        <f t="shared" si="63"/>
        <v>1</v>
      </c>
      <c r="CX673" s="21" t="e">
        <f>IF(Wedstrijden!#REF!="x","BB","")</f>
        <v>#REF!</v>
      </c>
      <c r="CY673" s="21" t="e">
        <f>IF(Wedstrijden!#REF!="x","B","")</f>
        <v>#REF!</v>
      </c>
      <c r="CZ673" s="21" t="e">
        <f>IF(Wedstrijden!#REF!="x","L","")</f>
        <v>#REF!</v>
      </c>
      <c r="DA673" s="21" t="e">
        <f>IF(Wedstrijden!#REF!="x","M","")</f>
        <v>#REF!</v>
      </c>
      <c r="DB673" s="21" t="e">
        <f>IF(Wedstrijden!#REF!="x","Z","")</f>
        <v>#REF!</v>
      </c>
      <c r="DC673" s="21" t="e">
        <f>IF(Wedstrijden!#REF!="x","ZZ","")</f>
        <v>#REF!</v>
      </c>
      <c r="DD673" s="21" t="e">
        <f>IF(Wedstrijden!#REF!="x","1.40","")</f>
        <v>#REF!</v>
      </c>
      <c r="DE673" s="21">
        <f>IF(COUNTA(Wedstrijden!#REF!)&lt;&gt;0,6,"")</f>
        <v>6</v>
      </c>
      <c r="DF673" s="21">
        <f t="shared" si="64"/>
        <v>2</v>
      </c>
      <c r="DG673" s="21" t="e">
        <f>IF(Wedstrijden!#REF!="x","L","")</f>
        <v>#REF!</v>
      </c>
      <c r="DH673" s="21" t="e">
        <f>IF(Wedstrijden!#REF!="x","M","")</f>
        <v>#REF!</v>
      </c>
      <c r="DI673" s="21" t="e">
        <f>IF(Wedstrijden!#REF!="x","Z","")</f>
        <v>#REF!</v>
      </c>
      <c r="DJ673" s="21" t="e">
        <f>IF(Wedstrijden!#REF!="x","Z","")</f>
        <v>#REF!</v>
      </c>
      <c r="DK673" s="21">
        <f>IF(COUNTA(Wedstrijden!#REF!)&lt;&gt;0,6,"")</f>
        <v>6</v>
      </c>
      <c r="DL673" s="21">
        <f t="shared" si="65"/>
        <v>1</v>
      </c>
      <c r="DM673" s="21" t="e">
        <f>IF(Wedstrijden!#REF!="x","L","")</f>
        <v>#REF!</v>
      </c>
      <c r="DN673" s="21" t="e">
        <f>IF(Wedstrijden!#REF!="x","M","")</f>
        <v>#REF!</v>
      </c>
      <c r="DO673" s="21" t="e">
        <f>IF(Wedstrijden!#REF!="x","Z","")</f>
        <v>#REF!</v>
      </c>
      <c r="DP673" s="21" t="e">
        <f>IF(Wedstrijden!#REF!="x","Z","")</f>
        <v>#REF!</v>
      </c>
    </row>
    <row r="674" spans="1:120" ht="14.4" x14ac:dyDescent="0.3">
      <c r="A674" s="23">
        <f>Wedstrijden!B597</f>
        <v>0</v>
      </c>
      <c r="B674" s="21" t="str">
        <f>IFERROR(VLOOKUP(Wedstrijden!D597,Wedstrijdlocaties!$B$2:$E$600,2,FALSE),"")</f>
        <v/>
      </c>
      <c r="C674" s="21">
        <f>Wedstrijden!E597</f>
        <v>0</v>
      </c>
      <c r="D674" s="21" t="str">
        <f>IFERROR(VLOOKUP(Wedstrijden!F597,Organisaties!$B$2:$C$500,2,FALSE),"")</f>
        <v/>
      </c>
      <c r="E674" s="21" t="str">
        <f>IFERROR(VLOOKUP(Wedstrijden!F597,Organisaties!$B$2:$G$500,5,FALSE),"")</f>
        <v/>
      </c>
      <c r="F674" s="21" t="e">
        <f>IF(Wedstrijden!#REF!&lt;&gt;"",Wedstrijden!#REF!,"")</f>
        <v>#REF!</v>
      </c>
      <c r="G674" s="21" t="e">
        <f>IF(Wedstrijden!#REF!="Indoor",1,0)</f>
        <v>#REF!</v>
      </c>
      <c r="H674" s="21" t="e">
        <f>Wedstrijden!#REF!</f>
        <v>#REF!</v>
      </c>
      <c r="I674" s="21" t="e">
        <f>IF(Wedstrijden!#REF!="Nee",0,IF(Wedstrijden!#REF!="Ja",1,""))</f>
        <v>#REF!</v>
      </c>
      <c r="J674" s="21" t="e">
        <f>IF(Wedstrijden!#REF!&lt;&gt;"",Wedstrijden!#REF!,"")</f>
        <v>#REF!</v>
      </c>
      <c r="BJ674" s="21">
        <f>IF(COUNTA(Wedstrijden!#REF!)&lt;&gt;0,1,"")</f>
        <v>1</v>
      </c>
      <c r="BK674" s="21">
        <f t="shared" si="60"/>
        <v>2</v>
      </c>
      <c r="BL674" s="21" t="e">
        <f>IF(Wedstrijden!#REF!="x","AA","")</f>
        <v>#REF!</v>
      </c>
      <c r="BM674" s="21" t="e">
        <f>IF(Wedstrijden!#REF!="x","A","")</f>
        <v>#REF!</v>
      </c>
      <c r="BN674" s="21" t="e">
        <f>IF(Wedstrijden!#REF!="x","B1","")</f>
        <v>#REF!</v>
      </c>
      <c r="BO674" s="21" t="e">
        <f>IF(Wedstrijden!#REF!="x","BB","")</f>
        <v>#REF!</v>
      </c>
      <c r="BP674" s="21" t="e">
        <f>IF(Wedstrijden!#REF!="x","B","")</f>
        <v>#REF!</v>
      </c>
      <c r="BQ674" s="21" t="e">
        <f>IF(Wedstrijden!#REF!="x","L1","")</f>
        <v>#REF!</v>
      </c>
      <c r="BR674" s="21" t="e">
        <f>IF(Wedstrijden!#REF!="x","L2","")</f>
        <v>#REF!</v>
      </c>
      <c r="BS674" s="21" t="e">
        <f>IF(Wedstrijden!#REF!="x","M1","")</f>
        <v>#REF!</v>
      </c>
      <c r="BT674" s="21" t="e">
        <f>IF(Wedstrijden!#REF!="x","M2","")</f>
        <v>#REF!</v>
      </c>
      <c r="BU674" s="21" t="e">
        <f>IF(Wedstrijden!#REF!="x","Z1","")</f>
        <v>#REF!</v>
      </c>
      <c r="BV674" s="21" t="e">
        <f>IF(Wedstrijden!#REF!="x","Z2","")</f>
        <v>#REF!</v>
      </c>
      <c r="BW674" s="21">
        <f>IF(COUNTA(Wedstrijden!#REF!)&lt;&gt;0,1,"")</f>
        <v>1</v>
      </c>
      <c r="BX674" s="21">
        <f t="shared" si="61"/>
        <v>1</v>
      </c>
      <c r="BY674" s="21" t="e">
        <f>IF(Wedstrijden!#REF!="x","BB","")</f>
        <v>#REF!</v>
      </c>
      <c r="BZ674" s="21" t="e">
        <f>IF(Wedstrijden!#REF!="x","B","")</f>
        <v>#REF!</v>
      </c>
      <c r="CA674" s="21" t="e">
        <f>IF(Wedstrijden!#REF!="x","L1","")</f>
        <v>#REF!</v>
      </c>
      <c r="CB674" s="21" t="e">
        <f>IF(Wedstrijden!#REF!="x","L2","")</f>
        <v>#REF!</v>
      </c>
      <c r="CC674" s="21" t="e">
        <f>IF(Wedstrijden!#REF!="x","M1","")</f>
        <v>#REF!</v>
      </c>
      <c r="CD674" s="21" t="e">
        <f>IF(Wedstrijden!#REF!="x","M2","")</f>
        <v>#REF!</v>
      </c>
      <c r="CE674" s="21" t="e">
        <f>IF(Wedstrijden!#REF!="x","Z1","")</f>
        <v>#REF!</v>
      </c>
      <c r="CF674" s="21" t="e">
        <f>IF(Wedstrijden!#REF!="x","Z2","")</f>
        <v>#REF!</v>
      </c>
      <c r="CG674" s="21" t="e">
        <f>IF(Wedstrijden!#REF!="x","ZZL","")</f>
        <v>#REF!</v>
      </c>
      <c r="CL674" s="21">
        <f>IF(COUNTA(Wedstrijden!#REF!)&lt;&gt;0,2,"")</f>
        <v>2</v>
      </c>
      <c r="CM674" s="21">
        <f t="shared" si="62"/>
        <v>2</v>
      </c>
      <c r="CN674" s="21" t="e">
        <f>IF(Wedstrijden!#REF!="x","AA","")</f>
        <v>#REF!</v>
      </c>
      <c r="CO674" s="21" t="e">
        <f>IF(Wedstrijden!#REF!="x","A","")</f>
        <v>#REF!</v>
      </c>
      <c r="CP674" s="21" t="e">
        <f>IF(Wedstrijden!#REF!="x","BB","")</f>
        <v>#REF!</v>
      </c>
      <c r="CQ674" s="21" t="e">
        <f>IF(Wedstrijden!#REF!="x","B","")</f>
        <v>#REF!</v>
      </c>
      <c r="CR674" s="21" t="e">
        <f>IF(Wedstrijden!#REF!="x","L","")</f>
        <v>#REF!</v>
      </c>
      <c r="CS674" s="21" t="e">
        <f>IF(Wedstrijden!#REF!="x","M","")</f>
        <v>#REF!</v>
      </c>
      <c r="CT674" s="21" t="e">
        <f>IF(Wedstrijden!#REF!="x","Z","")</f>
        <v>#REF!</v>
      </c>
      <c r="CU674" s="21" t="e">
        <f>IF(Wedstrijden!#REF!="x","ZZ","")</f>
        <v>#REF!</v>
      </c>
      <c r="CV674" s="21">
        <f>IF(COUNTA(Wedstrijden!#REF!)&lt;&gt;0,2,"")</f>
        <v>2</v>
      </c>
      <c r="CW674" s="21">
        <f t="shared" si="63"/>
        <v>1</v>
      </c>
      <c r="CX674" s="21" t="e">
        <f>IF(Wedstrijden!#REF!="x","BB","")</f>
        <v>#REF!</v>
      </c>
      <c r="CY674" s="21" t="e">
        <f>IF(Wedstrijden!#REF!="x","B","")</f>
        <v>#REF!</v>
      </c>
      <c r="CZ674" s="21" t="e">
        <f>IF(Wedstrijden!#REF!="x","L","")</f>
        <v>#REF!</v>
      </c>
      <c r="DA674" s="21" t="e">
        <f>IF(Wedstrijden!#REF!="x","M","")</f>
        <v>#REF!</v>
      </c>
      <c r="DB674" s="21" t="e">
        <f>IF(Wedstrijden!#REF!="x","Z","")</f>
        <v>#REF!</v>
      </c>
      <c r="DC674" s="21" t="e">
        <f>IF(Wedstrijden!#REF!="x","ZZ","")</f>
        <v>#REF!</v>
      </c>
      <c r="DD674" s="21" t="e">
        <f>IF(Wedstrijden!#REF!="x","1.40","")</f>
        <v>#REF!</v>
      </c>
      <c r="DE674" s="21">
        <f>IF(COUNTA(Wedstrijden!#REF!)&lt;&gt;0,6,"")</f>
        <v>6</v>
      </c>
      <c r="DF674" s="21">
        <f t="shared" si="64"/>
        <v>2</v>
      </c>
      <c r="DG674" s="21" t="e">
        <f>IF(Wedstrijden!#REF!="x","L","")</f>
        <v>#REF!</v>
      </c>
      <c r="DH674" s="21" t="e">
        <f>IF(Wedstrijden!#REF!="x","M","")</f>
        <v>#REF!</v>
      </c>
      <c r="DI674" s="21" t="e">
        <f>IF(Wedstrijden!#REF!="x","Z","")</f>
        <v>#REF!</v>
      </c>
      <c r="DJ674" s="21" t="e">
        <f>IF(Wedstrijden!#REF!="x","Z","")</f>
        <v>#REF!</v>
      </c>
      <c r="DK674" s="21">
        <f>IF(COUNTA(Wedstrijden!#REF!)&lt;&gt;0,6,"")</f>
        <v>6</v>
      </c>
      <c r="DL674" s="21">
        <f t="shared" si="65"/>
        <v>1</v>
      </c>
      <c r="DM674" s="21" t="e">
        <f>IF(Wedstrijden!#REF!="x","L","")</f>
        <v>#REF!</v>
      </c>
      <c r="DN674" s="21" t="e">
        <f>IF(Wedstrijden!#REF!="x","M","")</f>
        <v>#REF!</v>
      </c>
      <c r="DO674" s="21" t="e">
        <f>IF(Wedstrijden!#REF!="x","Z","")</f>
        <v>#REF!</v>
      </c>
      <c r="DP674" s="21" t="e">
        <f>IF(Wedstrijden!#REF!="x","Z","")</f>
        <v>#REF!</v>
      </c>
    </row>
    <row r="675" spans="1:120" ht="14.4" x14ac:dyDescent="0.3">
      <c r="A675" s="23">
        <f>Wedstrijden!B598</f>
        <v>0</v>
      </c>
      <c r="B675" s="21" t="str">
        <f>IFERROR(VLOOKUP(Wedstrijden!D598,Wedstrijdlocaties!$B$2:$E$600,2,FALSE),"")</f>
        <v/>
      </c>
      <c r="C675" s="21">
        <f>Wedstrijden!E598</f>
        <v>0</v>
      </c>
      <c r="D675" s="21" t="str">
        <f>IFERROR(VLOOKUP(Wedstrijden!F598,Organisaties!$B$2:$C$500,2,FALSE),"")</f>
        <v/>
      </c>
      <c r="E675" s="21" t="str">
        <f>IFERROR(VLOOKUP(Wedstrijden!F598,Organisaties!$B$2:$G$500,5,FALSE),"")</f>
        <v/>
      </c>
      <c r="F675" s="21" t="e">
        <f>IF(Wedstrijden!#REF!&lt;&gt;"",Wedstrijden!#REF!,"")</f>
        <v>#REF!</v>
      </c>
      <c r="G675" s="21" t="e">
        <f>IF(Wedstrijden!#REF!="Indoor",1,0)</f>
        <v>#REF!</v>
      </c>
      <c r="H675" s="21" t="e">
        <f>Wedstrijden!#REF!</f>
        <v>#REF!</v>
      </c>
      <c r="I675" s="21" t="e">
        <f>IF(Wedstrijden!#REF!="Nee",0,IF(Wedstrijden!#REF!="Ja",1,""))</f>
        <v>#REF!</v>
      </c>
      <c r="J675" s="21" t="e">
        <f>IF(Wedstrijden!#REF!&lt;&gt;"",Wedstrijden!#REF!,"")</f>
        <v>#REF!</v>
      </c>
      <c r="BJ675" s="21">
        <f>IF(COUNTA(Wedstrijden!#REF!)&lt;&gt;0,1,"")</f>
        <v>1</v>
      </c>
      <c r="BK675" s="21">
        <f t="shared" si="60"/>
        <v>2</v>
      </c>
      <c r="BL675" s="21" t="e">
        <f>IF(Wedstrijden!#REF!="x","AA","")</f>
        <v>#REF!</v>
      </c>
      <c r="BM675" s="21" t="e">
        <f>IF(Wedstrijden!#REF!="x","A","")</f>
        <v>#REF!</v>
      </c>
      <c r="BN675" s="21" t="e">
        <f>IF(Wedstrijden!#REF!="x","B1","")</f>
        <v>#REF!</v>
      </c>
      <c r="BO675" s="21" t="e">
        <f>IF(Wedstrijden!#REF!="x","BB","")</f>
        <v>#REF!</v>
      </c>
      <c r="BP675" s="21" t="e">
        <f>IF(Wedstrijden!#REF!="x","B","")</f>
        <v>#REF!</v>
      </c>
      <c r="BQ675" s="21" t="e">
        <f>IF(Wedstrijden!#REF!="x","L1","")</f>
        <v>#REF!</v>
      </c>
      <c r="BR675" s="21" t="e">
        <f>IF(Wedstrijden!#REF!="x","L2","")</f>
        <v>#REF!</v>
      </c>
      <c r="BS675" s="21" t="e">
        <f>IF(Wedstrijden!#REF!="x","M1","")</f>
        <v>#REF!</v>
      </c>
      <c r="BT675" s="21" t="e">
        <f>IF(Wedstrijden!#REF!="x","M2","")</f>
        <v>#REF!</v>
      </c>
      <c r="BU675" s="21" t="e">
        <f>IF(Wedstrijden!#REF!="x","Z1","")</f>
        <v>#REF!</v>
      </c>
      <c r="BV675" s="21" t="e">
        <f>IF(Wedstrijden!#REF!="x","Z2","")</f>
        <v>#REF!</v>
      </c>
      <c r="BW675" s="21">
        <f>IF(COUNTA(Wedstrijden!#REF!)&lt;&gt;0,1,"")</f>
        <v>1</v>
      </c>
      <c r="BX675" s="21">
        <f t="shared" si="61"/>
        <v>1</v>
      </c>
      <c r="BY675" s="21" t="e">
        <f>IF(Wedstrijden!#REF!="x","BB","")</f>
        <v>#REF!</v>
      </c>
      <c r="BZ675" s="21" t="e">
        <f>IF(Wedstrijden!#REF!="x","B","")</f>
        <v>#REF!</v>
      </c>
      <c r="CA675" s="21" t="e">
        <f>IF(Wedstrijden!#REF!="x","L1","")</f>
        <v>#REF!</v>
      </c>
      <c r="CB675" s="21" t="e">
        <f>IF(Wedstrijden!#REF!="x","L2","")</f>
        <v>#REF!</v>
      </c>
      <c r="CC675" s="21" t="e">
        <f>IF(Wedstrijden!#REF!="x","M1","")</f>
        <v>#REF!</v>
      </c>
      <c r="CD675" s="21" t="e">
        <f>IF(Wedstrijden!#REF!="x","M2","")</f>
        <v>#REF!</v>
      </c>
      <c r="CE675" s="21" t="e">
        <f>IF(Wedstrijden!#REF!="x","Z1","")</f>
        <v>#REF!</v>
      </c>
      <c r="CF675" s="21" t="e">
        <f>IF(Wedstrijden!#REF!="x","Z2","")</f>
        <v>#REF!</v>
      </c>
      <c r="CG675" s="21" t="e">
        <f>IF(Wedstrijden!#REF!="x","ZZL","")</f>
        <v>#REF!</v>
      </c>
      <c r="CL675" s="21">
        <f>IF(COUNTA(Wedstrijden!#REF!)&lt;&gt;0,2,"")</f>
        <v>2</v>
      </c>
      <c r="CM675" s="21">
        <f t="shared" si="62"/>
        <v>2</v>
      </c>
      <c r="CN675" s="21" t="e">
        <f>IF(Wedstrijden!#REF!="x","AA","")</f>
        <v>#REF!</v>
      </c>
      <c r="CO675" s="21" t="e">
        <f>IF(Wedstrijden!#REF!="x","A","")</f>
        <v>#REF!</v>
      </c>
      <c r="CP675" s="21" t="e">
        <f>IF(Wedstrijden!#REF!="x","BB","")</f>
        <v>#REF!</v>
      </c>
      <c r="CQ675" s="21" t="e">
        <f>IF(Wedstrijden!#REF!="x","B","")</f>
        <v>#REF!</v>
      </c>
      <c r="CR675" s="21" t="e">
        <f>IF(Wedstrijden!#REF!="x","L","")</f>
        <v>#REF!</v>
      </c>
      <c r="CS675" s="21" t="e">
        <f>IF(Wedstrijden!#REF!="x","M","")</f>
        <v>#REF!</v>
      </c>
      <c r="CT675" s="21" t="e">
        <f>IF(Wedstrijden!#REF!="x","Z","")</f>
        <v>#REF!</v>
      </c>
      <c r="CU675" s="21" t="e">
        <f>IF(Wedstrijden!#REF!="x","ZZ","")</f>
        <v>#REF!</v>
      </c>
      <c r="CV675" s="21">
        <f>IF(COUNTA(Wedstrijden!#REF!)&lt;&gt;0,2,"")</f>
        <v>2</v>
      </c>
      <c r="CW675" s="21">
        <f t="shared" si="63"/>
        <v>1</v>
      </c>
      <c r="CX675" s="21" t="e">
        <f>IF(Wedstrijden!#REF!="x","BB","")</f>
        <v>#REF!</v>
      </c>
      <c r="CY675" s="21" t="e">
        <f>IF(Wedstrijden!#REF!="x","B","")</f>
        <v>#REF!</v>
      </c>
      <c r="CZ675" s="21" t="e">
        <f>IF(Wedstrijden!#REF!="x","L","")</f>
        <v>#REF!</v>
      </c>
      <c r="DA675" s="21" t="e">
        <f>IF(Wedstrijden!#REF!="x","M","")</f>
        <v>#REF!</v>
      </c>
      <c r="DB675" s="21" t="e">
        <f>IF(Wedstrijden!#REF!="x","Z","")</f>
        <v>#REF!</v>
      </c>
      <c r="DC675" s="21" t="e">
        <f>IF(Wedstrijden!#REF!="x","ZZ","")</f>
        <v>#REF!</v>
      </c>
      <c r="DD675" s="21" t="e">
        <f>IF(Wedstrijden!#REF!="x","1.40","")</f>
        <v>#REF!</v>
      </c>
      <c r="DE675" s="21">
        <f>IF(COUNTA(Wedstrijden!#REF!)&lt;&gt;0,6,"")</f>
        <v>6</v>
      </c>
      <c r="DF675" s="21">
        <f t="shared" si="64"/>
        <v>2</v>
      </c>
      <c r="DG675" s="21" t="e">
        <f>IF(Wedstrijden!#REF!="x","L","")</f>
        <v>#REF!</v>
      </c>
      <c r="DH675" s="21" t="e">
        <f>IF(Wedstrijden!#REF!="x","M","")</f>
        <v>#REF!</v>
      </c>
      <c r="DI675" s="21" t="e">
        <f>IF(Wedstrijden!#REF!="x","Z","")</f>
        <v>#REF!</v>
      </c>
      <c r="DJ675" s="21" t="e">
        <f>IF(Wedstrijden!#REF!="x","Z","")</f>
        <v>#REF!</v>
      </c>
      <c r="DK675" s="21">
        <f>IF(COUNTA(Wedstrijden!#REF!)&lt;&gt;0,6,"")</f>
        <v>6</v>
      </c>
      <c r="DL675" s="21">
        <f t="shared" si="65"/>
        <v>1</v>
      </c>
      <c r="DM675" s="21" t="e">
        <f>IF(Wedstrijden!#REF!="x","L","")</f>
        <v>#REF!</v>
      </c>
      <c r="DN675" s="21" t="e">
        <f>IF(Wedstrijden!#REF!="x","M","")</f>
        <v>#REF!</v>
      </c>
      <c r="DO675" s="21" t="e">
        <f>IF(Wedstrijden!#REF!="x","Z","")</f>
        <v>#REF!</v>
      </c>
      <c r="DP675" s="21" t="e">
        <f>IF(Wedstrijden!#REF!="x","Z","")</f>
        <v>#REF!</v>
      </c>
    </row>
    <row r="676" spans="1:120" ht="14.4" x14ac:dyDescent="0.3">
      <c r="A676" s="23">
        <f>Wedstrijden!B599</f>
        <v>0</v>
      </c>
      <c r="B676" s="21" t="str">
        <f>IFERROR(VLOOKUP(Wedstrijden!D599,Wedstrijdlocaties!$B$2:$E$600,2,FALSE),"")</f>
        <v/>
      </c>
      <c r="C676" s="21">
        <f>Wedstrijden!E599</f>
        <v>0</v>
      </c>
      <c r="D676" s="21" t="str">
        <f>IFERROR(VLOOKUP(Wedstrijden!F599,Organisaties!$B$2:$C$500,2,FALSE),"")</f>
        <v/>
      </c>
      <c r="E676" s="21" t="str">
        <f>IFERROR(VLOOKUP(Wedstrijden!F599,Organisaties!$B$2:$G$500,5,FALSE),"")</f>
        <v/>
      </c>
      <c r="F676" s="21" t="e">
        <f>IF(Wedstrijden!#REF!&lt;&gt;"",Wedstrijden!#REF!,"")</f>
        <v>#REF!</v>
      </c>
      <c r="G676" s="21" t="e">
        <f>IF(Wedstrijden!#REF!="Indoor",1,0)</f>
        <v>#REF!</v>
      </c>
      <c r="H676" s="21" t="e">
        <f>Wedstrijden!#REF!</f>
        <v>#REF!</v>
      </c>
      <c r="I676" s="21" t="e">
        <f>IF(Wedstrijden!#REF!="Nee",0,IF(Wedstrijden!#REF!="Ja",1,""))</f>
        <v>#REF!</v>
      </c>
      <c r="J676" s="21" t="e">
        <f>IF(Wedstrijden!#REF!&lt;&gt;"",Wedstrijden!#REF!,"")</f>
        <v>#REF!</v>
      </c>
      <c r="BJ676" s="21">
        <f>IF(COUNTA(Wedstrijden!#REF!)&lt;&gt;0,1,"")</f>
        <v>1</v>
      </c>
      <c r="BK676" s="21">
        <f t="shared" si="60"/>
        <v>2</v>
      </c>
      <c r="BL676" s="21" t="e">
        <f>IF(Wedstrijden!#REF!="x","AA","")</f>
        <v>#REF!</v>
      </c>
      <c r="BM676" s="21" t="e">
        <f>IF(Wedstrijden!#REF!="x","A","")</f>
        <v>#REF!</v>
      </c>
      <c r="BN676" s="21" t="e">
        <f>IF(Wedstrijden!#REF!="x","B1","")</f>
        <v>#REF!</v>
      </c>
      <c r="BO676" s="21" t="e">
        <f>IF(Wedstrijden!#REF!="x","BB","")</f>
        <v>#REF!</v>
      </c>
      <c r="BP676" s="21" t="e">
        <f>IF(Wedstrijden!#REF!="x","B","")</f>
        <v>#REF!</v>
      </c>
      <c r="BQ676" s="21" t="e">
        <f>IF(Wedstrijden!#REF!="x","L1","")</f>
        <v>#REF!</v>
      </c>
      <c r="BR676" s="21" t="e">
        <f>IF(Wedstrijden!#REF!="x","L2","")</f>
        <v>#REF!</v>
      </c>
      <c r="BS676" s="21" t="e">
        <f>IF(Wedstrijden!#REF!="x","M1","")</f>
        <v>#REF!</v>
      </c>
      <c r="BT676" s="21" t="e">
        <f>IF(Wedstrijden!#REF!="x","M2","")</f>
        <v>#REF!</v>
      </c>
      <c r="BU676" s="21" t="e">
        <f>IF(Wedstrijden!#REF!="x","Z1","")</f>
        <v>#REF!</v>
      </c>
      <c r="BV676" s="21" t="e">
        <f>IF(Wedstrijden!#REF!="x","Z2","")</f>
        <v>#REF!</v>
      </c>
      <c r="BW676" s="21">
        <f>IF(COUNTA(Wedstrijden!#REF!)&lt;&gt;0,1,"")</f>
        <v>1</v>
      </c>
      <c r="BX676" s="21">
        <f t="shared" si="61"/>
        <v>1</v>
      </c>
      <c r="BY676" s="21" t="e">
        <f>IF(Wedstrijden!#REF!="x","BB","")</f>
        <v>#REF!</v>
      </c>
      <c r="BZ676" s="21" t="e">
        <f>IF(Wedstrijden!#REF!="x","B","")</f>
        <v>#REF!</v>
      </c>
      <c r="CA676" s="21" t="e">
        <f>IF(Wedstrijden!#REF!="x","L1","")</f>
        <v>#REF!</v>
      </c>
      <c r="CB676" s="21" t="e">
        <f>IF(Wedstrijden!#REF!="x","L2","")</f>
        <v>#REF!</v>
      </c>
      <c r="CC676" s="21" t="e">
        <f>IF(Wedstrijden!#REF!="x","M1","")</f>
        <v>#REF!</v>
      </c>
      <c r="CD676" s="21" t="e">
        <f>IF(Wedstrijden!#REF!="x","M2","")</f>
        <v>#REF!</v>
      </c>
      <c r="CE676" s="21" t="e">
        <f>IF(Wedstrijden!#REF!="x","Z1","")</f>
        <v>#REF!</v>
      </c>
      <c r="CF676" s="21" t="e">
        <f>IF(Wedstrijden!#REF!="x","Z2","")</f>
        <v>#REF!</v>
      </c>
      <c r="CG676" s="21" t="e">
        <f>IF(Wedstrijden!#REF!="x","ZZL","")</f>
        <v>#REF!</v>
      </c>
      <c r="CL676" s="21">
        <f>IF(COUNTA(Wedstrijden!#REF!)&lt;&gt;0,2,"")</f>
        <v>2</v>
      </c>
      <c r="CM676" s="21">
        <f t="shared" si="62"/>
        <v>2</v>
      </c>
      <c r="CN676" s="21" t="e">
        <f>IF(Wedstrijden!#REF!="x","AA","")</f>
        <v>#REF!</v>
      </c>
      <c r="CO676" s="21" t="e">
        <f>IF(Wedstrijden!#REF!="x","A","")</f>
        <v>#REF!</v>
      </c>
      <c r="CP676" s="21" t="e">
        <f>IF(Wedstrijden!#REF!="x","BB","")</f>
        <v>#REF!</v>
      </c>
      <c r="CQ676" s="21" t="e">
        <f>IF(Wedstrijden!#REF!="x","B","")</f>
        <v>#REF!</v>
      </c>
      <c r="CR676" s="21" t="e">
        <f>IF(Wedstrijden!#REF!="x","L","")</f>
        <v>#REF!</v>
      </c>
      <c r="CS676" s="21" t="e">
        <f>IF(Wedstrijden!#REF!="x","M","")</f>
        <v>#REF!</v>
      </c>
      <c r="CT676" s="21" t="e">
        <f>IF(Wedstrijden!#REF!="x","Z","")</f>
        <v>#REF!</v>
      </c>
      <c r="CU676" s="21" t="e">
        <f>IF(Wedstrijden!#REF!="x","ZZ","")</f>
        <v>#REF!</v>
      </c>
      <c r="CV676" s="21">
        <f>IF(COUNTA(Wedstrijden!#REF!)&lt;&gt;0,2,"")</f>
        <v>2</v>
      </c>
      <c r="CW676" s="21">
        <f t="shared" si="63"/>
        <v>1</v>
      </c>
      <c r="CX676" s="21" t="e">
        <f>IF(Wedstrijden!#REF!="x","BB","")</f>
        <v>#REF!</v>
      </c>
      <c r="CY676" s="21" t="e">
        <f>IF(Wedstrijden!#REF!="x","B","")</f>
        <v>#REF!</v>
      </c>
      <c r="CZ676" s="21" t="e">
        <f>IF(Wedstrijden!#REF!="x","L","")</f>
        <v>#REF!</v>
      </c>
      <c r="DA676" s="21" t="e">
        <f>IF(Wedstrijden!#REF!="x","M","")</f>
        <v>#REF!</v>
      </c>
      <c r="DB676" s="21" t="e">
        <f>IF(Wedstrijden!#REF!="x","Z","")</f>
        <v>#REF!</v>
      </c>
      <c r="DC676" s="21" t="e">
        <f>IF(Wedstrijden!#REF!="x","ZZ","")</f>
        <v>#REF!</v>
      </c>
      <c r="DD676" s="21" t="e">
        <f>IF(Wedstrijden!#REF!="x","1.40","")</f>
        <v>#REF!</v>
      </c>
      <c r="DE676" s="21">
        <f>IF(COUNTA(Wedstrijden!#REF!)&lt;&gt;0,6,"")</f>
        <v>6</v>
      </c>
      <c r="DF676" s="21">
        <f t="shared" si="64"/>
        <v>2</v>
      </c>
      <c r="DG676" s="21" t="e">
        <f>IF(Wedstrijden!#REF!="x","L","")</f>
        <v>#REF!</v>
      </c>
      <c r="DH676" s="21" t="e">
        <f>IF(Wedstrijden!#REF!="x","M","")</f>
        <v>#REF!</v>
      </c>
      <c r="DI676" s="21" t="e">
        <f>IF(Wedstrijden!#REF!="x","Z","")</f>
        <v>#REF!</v>
      </c>
      <c r="DJ676" s="21" t="e">
        <f>IF(Wedstrijden!#REF!="x","Z","")</f>
        <v>#REF!</v>
      </c>
      <c r="DK676" s="21">
        <f>IF(COUNTA(Wedstrijden!#REF!)&lt;&gt;0,6,"")</f>
        <v>6</v>
      </c>
      <c r="DL676" s="21">
        <f t="shared" si="65"/>
        <v>1</v>
      </c>
      <c r="DM676" s="21" t="e">
        <f>IF(Wedstrijden!#REF!="x","L","")</f>
        <v>#REF!</v>
      </c>
      <c r="DN676" s="21" t="e">
        <f>IF(Wedstrijden!#REF!="x","M","")</f>
        <v>#REF!</v>
      </c>
      <c r="DO676" s="21" t="e">
        <f>IF(Wedstrijden!#REF!="x","Z","")</f>
        <v>#REF!</v>
      </c>
      <c r="DP676" s="21" t="e">
        <f>IF(Wedstrijden!#REF!="x","Z","")</f>
        <v>#REF!</v>
      </c>
    </row>
    <row r="677" spans="1:120" ht="14.4" x14ac:dyDescent="0.3">
      <c r="A677" s="23">
        <f>Wedstrijden!B600</f>
        <v>0</v>
      </c>
      <c r="B677" s="21" t="str">
        <f>IFERROR(VLOOKUP(Wedstrijden!D600,Wedstrijdlocaties!$B$2:$E$600,2,FALSE),"")</f>
        <v/>
      </c>
      <c r="C677" s="21">
        <f>Wedstrijden!E600</f>
        <v>0</v>
      </c>
      <c r="D677" s="21" t="str">
        <f>IFERROR(VLOOKUP(Wedstrijden!F600,Organisaties!$B$2:$C$500,2,FALSE),"")</f>
        <v/>
      </c>
      <c r="E677" s="21" t="str">
        <f>IFERROR(VLOOKUP(Wedstrijden!F600,Organisaties!$B$2:$G$500,5,FALSE),"")</f>
        <v/>
      </c>
      <c r="F677" s="21" t="e">
        <f>IF(Wedstrijden!#REF!&lt;&gt;"",Wedstrijden!#REF!,"")</f>
        <v>#REF!</v>
      </c>
      <c r="G677" s="21" t="e">
        <f>IF(Wedstrijden!#REF!="Indoor",1,0)</f>
        <v>#REF!</v>
      </c>
      <c r="H677" s="21" t="e">
        <f>Wedstrijden!#REF!</f>
        <v>#REF!</v>
      </c>
      <c r="I677" s="21" t="e">
        <f>IF(Wedstrijden!#REF!="Nee",0,IF(Wedstrijden!#REF!="Ja",1,""))</f>
        <v>#REF!</v>
      </c>
      <c r="J677" s="21" t="e">
        <f>IF(Wedstrijden!#REF!&lt;&gt;"",Wedstrijden!#REF!,"")</f>
        <v>#REF!</v>
      </c>
      <c r="BJ677" s="21">
        <f>IF(COUNTA(Wedstrijden!#REF!)&lt;&gt;0,1,"")</f>
        <v>1</v>
      </c>
      <c r="BK677" s="21">
        <f t="shared" si="60"/>
        <v>2</v>
      </c>
      <c r="BL677" s="21" t="e">
        <f>IF(Wedstrijden!#REF!="x","AA","")</f>
        <v>#REF!</v>
      </c>
      <c r="BM677" s="21" t="e">
        <f>IF(Wedstrijden!#REF!="x","A","")</f>
        <v>#REF!</v>
      </c>
      <c r="BN677" s="21" t="e">
        <f>IF(Wedstrijden!#REF!="x","B1","")</f>
        <v>#REF!</v>
      </c>
      <c r="BO677" s="21" t="e">
        <f>IF(Wedstrijden!#REF!="x","BB","")</f>
        <v>#REF!</v>
      </c>
      <c r="BP677" s="21" t="e">
        <f>IF(Wedstrijden!#REF!="x","B","")</f>
        <v>#REF!</v>
      </c>
      <c r="BQ677" s="21" t="e">
        <f>IF(Wedstrijden!#REF!="x","L1","")</f>
        <v>#REF!</v>
      </c>
      <c r="BR677" s="21" t="e">
        <f>IF(Wedstrijden!#REF!="x","L2","")</f>
        <v>#REF!</v>
      </c>
      <c r="BS677" s="21" t="e">
        <f>IF(Wedstrijden!#REF!="x","M1","")</f>
        <v>#REF!</v>
      </c>
      <c r="BT677" s="21" t="e">
        <f>IF(Wedstrijden!#REF!="x","M2","")</f>
        <v>#REF!</v>
      </c>
      <c r="BU677" s="21" t="e">
        <f>IF(Wedstrijden!#REF!="x","Z1","")</f>
        <v>#REF!</v>
      </c>
      <c r="BV677" s="21" t="e">
        <f>IF(Wedstrijden!#REF!="x","Z2","")</f>
        <v>#REF!</v>
      </c>
      <c r="BW677" s="21">
        <f>IF(COUNTA(Wedstrijden!#REF!)&lt;&gt;0,1,"")</f>
        <v>1</v>
      </c>
      <c r="BX677" s="21">
        <f t="shared" si="61"/>
        <v>1</v>
      </c>
      <c r="BY677" s="21" t="e">
        <f>IF(Wedstrijden!#REF!="x","BB","")</f>
        <v>#REF!</v>
      </c>
      <c r="BZ677" s="21" t="e">
        <f>IF(Wedstrijden!#REF!="x","B","")</f>
        <v>#REF!</v>
      </c>
      <c r="CA677" s="21" t="e">
        <f>IF(Wedstrijden!#REF!="x","L1","")</f>
        <v>#REF!</v>
      </c>
      <c r="CB677" s="21" t="e">
        <f>IF(Wedstrijden!#REF!="x","L2","")</f>
        <v>#REF!</v>
      </c>
      <c r="CC677" s="21" t="e">
        <f>IF(Wedstrijden!#REF!="x","M1","")</f>
        <v>#REF!</v>
      </c>
      <c r="CD677" s="21" t="e">
        <f>IF(Wedstrijden!#REF!="x","M2","")</f>
        <v>#REF!</v>
      </c>
      <c r="CE677" s="21" t="e">
        <f>IF(Wedstrijden!#REF!="x","Z1","")</f>
        <v>#REF!</v>
      </c>
      <c r="CF677" s="21" t="e">
        <f>IF(Wedstrijden!#REF!="x","Z2","")</f>
        <v>#REF!</v>
      </c>
      <c r="CG677" s="21" t="e">
        <f>IF(Wedstrijden!#REF!="x","ZZL","")</f>
        <v>#REF!</v>
      </c>
      <c r="CL677" s="21">
        <f>IF(COUNTA(Wedstrijden!#REF!)&lt;&gt;0,2,"")</f>
        <v>2</v>
      </c>
      <c r="CM677" s="21">
        <f t="shared" si="62"/>
        <v>2</v>
      </c>
      <c r="CN677" s="21" t="e">
        <f>IF(Wedstrijden!#REF!="x","AA","")</f>
        <v>#REF!</v>
      </c>
      <c r="CO677" s="21" t="e">
        <f>IF(Wedstrijden!#REF!="x","A","")</f>
        <v>#REF!</v>
      </c>
      <c r="CP677" s="21" t="e">
        <f>IF(Wedstrijden!#REF!="x","BB","")</f>
        <v>#REF!</v>
      </c>
      <c r="CQ677" s="21" t="e">
        <f>IF(Wedstrijden!#REF!="x","B","")</f>
        <v>#REF!</v>
      </c>
      <c r="CR677" s="21" t="e">
        <f>IF(Wedstrijden!#REF!="x","L","")</f>
        <v>#REF!</v>
      </c>
      <c r="CS677" s="21" t="e">
        <f>IF(Wedstrijden!#REF!="x","M","")</f>
        <v>#REF!</v>
      </c>
      <c r="CT677" s="21" t="e">
        <f>IF(Wedstrijden!#REF!="x","Z","")</f>
        <v>#REF!</v>
      </c>
      <c r="CU677" s="21" t="e">
        <f>IF(Wedstrijden!#REF!="x","ZZ","")</f>
        <v>#REF!</v>
      </c>
      <c r="CV677" s="21">
        <f>IF(COUNTA(Wedstrijden!#REF!)&lt;&gt;0,2,"")</f>
        <v>2</v>
      </c>
      <c r="CW677" s="21">
        <f t="shared" si="63"/>
        <v>1</v>
      </c>
      <c r="CX677" s="21" t="e">
        <f>IF(Wedstrijden!#REF!="x","BB","")</f>
        <v>#REF!</v>
      </c>
      <c r="CY677" s="21" t="e">
        <f>IF(Wedstrijden!#REF!="x","B","")</f>
        <v>#REF!</v>
      </c>
      <c r="CZ677" s="21" t="e">
        <f>IF(Wedstrijden!#REF!="x","L","")</f>
        <v>#REF!</v>
      </c>
      <c r="DA677" s="21" t="e">
        <f>IF(Wedstrijden!#REF!="x","M","")</f>
        <v>#REF!</v>
      </c>
      <c r="DB677" s="21" t="e">
        <f>IF(Wedstrijden!#REF!="x","Z","")</f>
        <v>#REF!</v>
      </c>
      <c r="DC677" s="21" t="e">
        <f>IF(Wedstrijden!#REF!="x","ZZ","")</f>
        <v>#REF!</v>
      </c>
      <c r="DD677" s="21" t="e">
        <f>IF(Wedstrijden!#REF!="x","1.40","")</f>
        <v>#REF!</v>
      </c>
      <c r="DE677" s="21">
        <f>IF(COUNTA(Wedstrijden!#REF!)&lt;&gt;0,6,"")</f>
        <v>6</v>
      </c>
      <c r="DF677" s="21">
        <f t="shared" si="64"/>
        <v>2</v>
      </c>
      <c r="DG677" s="21" t="e">
        <f>IF(Wedstrijden!#REF!="x","L","")</f>
        <v>#REF!</v>
      </c>
      <c r="DH677" s="21" t="e">
        <f>IF(Wedstrijden!#REF!="x","M","")</f>
        <v>#REF!</v>
      </c>
      <c r="DI677" s="21" t="e">
        <f>IF(Wedstrijden!#REF!="x","Z","")</f>
        <v>#REF!</v>
      </c>
      <c r="DJ677" s="21" t="e">
        <f>IF(Wedstrijden!#REF!="x","Z","")</f>
        <v>#REF!</v>
      </c>
      <c r="DK677" s="21">
        <f>IF(COUNTA(Wedstrijden!#REF!)&lt;&gt;0,6,"")</f>
        <v>6</v>
      </c>
      <c r="DL677" s="21">
        <f t="shared" si="65"/>
        <v>1</v>
      </c>
      <c r="DM677" s="21" t="e">
        <f>IF(Wedstrijden!#REF!="x","L","")</f>
        <v>#REF!</v>
      </c>
      <c r="DN677" s="21" t="e">
        <f>IF(Wedstrijden!#REF!="x","M","")</f>
        <v>#REF!</v>
      </c>
      <c r="DO677" s="21" t="e">
        <f>IF(Wedstrijden!#REF!="x","Z","")</f>
        <v>#REF!</v>
      </c>
      <c r="DP677" s="21" t="e">
        <f>IF(Wedstrijden!#REF!="x","Z","")</f>
        <v>#REF!</v>
      </c>
    </row>
    <row r="678" spans="1:120" ht="14.4" x14ac:dyDescent="0.3">
      <c r="A678" s="23">
        <f>Wedstrijden!B601</f>
        <v>0</v>
      </c>
      <c r="B678" s="21" t="str">
        <f>IFERROR(VLOOKUP(Wedstrijden!D601,Wedstrijdlocaties!$B$2:$E$600,2,FALSE),"")</f>
        <v/>
      </c>
      <c r="C678" s="21">
        <f>Wedstrijden!E601</f>
        <v>0</v>
      </c>
      <c r="D678" s="21" t="str">
        <f>IFERROR(VLOOKUP(Wedstrijden!F601,Organisaties!$B$2:$C$500,2,FALSE),"")</f>
        <v/>
      </c>
      <c r="E678" s="21" t="str">
        <f>IFERROR(VLOOKUP(Wedstrijden!F601,Organisaties!$B$2:$G$500,5,FALSE),"")</f>
        <v/>
      </c>
      <c r="F678" s="21" t="e">
        <f>IF(Wedstrijden!#REF!&lt;&gt;"",Wedstrijden!#REF!,"")</f>
        <v>#REF!</v>
      </c>
      <c r="G678" s="21" t="e">
        <f>IF(Wedstrijden!#REF!="Indoor",1,0)</f>
        <v>#REF!</v>
      </c>
      <c r="H678" s="21" t="e">
        <f>Wedstrijden!#REF!</f>
        <v>#REF!</v>
      </c>
      <c r="I678" s="21" t="e">
        <f>IF(Wedstrijden!#REF!="Nee",0,IF(Wedstrijden!#REF!="Ja",1,""))</f>
        <v>#REF!</v>
      </c>
      <c r="J678" s="21" t="e">
        <f>IF(Wedstrijden!#REF!&lt;&gt;"",Wedstrijden!#REF!,"")</f>
        <v>#REF!</v>
      </c>
      <c r="BJ678" s="21">
        <f>IF(COUNTA(Wedstrijden!#REF!)&lt;&gt;0,1,"")</f>
        <v>1</v>
      </c>
      <c r="BK678" s="21">
        <f t="shared" si="60"/>
        <v>2</v>
      </c>
      <c r="BL678" s="21" t="e">
        <f>IF(Wedstrijden!#REF!="x","AA","")</f>
        <v>#REF!</v>
      </c>
      <c r="BM678" s="21" t="e">
        <f>IF(Wedstrijden!#REF!="x","A","")</f>
        <v>#REF!</v>
      </c>
      <c r="BN678" s="21" t="e">
        <f>IF(Wedstrijden!#REF!="x","B1","")</f>
        <v>#REF!</v>
      </c>
      <c r="BO678" s="21" t="e">
        <f>IF(Wedstrijden!#REF!="x","BB","")</f>
        <v>#REF!</v>
      </c>
      <c r="BP678" s="21" t="e">
        <f>IF(Wedstrijden!#REF!="x","B","")</f>
        <v>#REF!</v>
      </c>
      <c r="BQ678" s="21" t="e">
        <f>IF(Wedstrijden!#REF!="x","L1","")</f>
        <v>#REF!</v>
      </c>
      <c r="BR678" s="21" t="e">
        <f>IF(Wedstrijden!#REF!="x","L2","")</f>
        <v>#REF!</v>
      </c>
      <c r="BS678" s="21" t="e">
        <f>IF(Wedstrijden!#REF!="x","M1","")</f>
        <v>#REF!</v>
      </c>
      <c r="BT678" s="21" t="e">
        <f>IF(Wedstrijden!#REF!="x","M2","")</f>
        <v>#REF!</v>
      </c>
      <c r="BU678" s="21" t="e">
        <f>IF(Wedstrijden!#REF!="x","Z1","")</f>
        <v>#REF!</v>
      </c>
      <c r="BV678" s="21" t="e">
        <f>IF(Wedstrijden!#REF!="x","Z2","")</f>
        <v>#REF!</v>
      </c>
      <c r="BW678" s="21">
        <f>IF(COUNTA(Wedstrijden!#REF!)&lt;&gt;0,1,"")</f>
        <v>1</v>
      </c>
      <c r="BX678" s="21">
        <f t="shared" si="61"/>
        <v>1</v>
      </c>
      <c r="BY678" s="21" t="e">
        <f>IF(Wedstrijden!#REF!="x","BB","")</f>
        <v>#REF!</v>
      </c>
      <c r="BZ678" s="21" t="e">
        <f>IF(Wedstrijden!#REF!="x","B","")</f>
        <v>#REF!</v>
      </c>
      <c r="CA678" s="21" t="e">
        <f>IF(Wedstrijden!#REF!="x","L1","")</f>
        <v>#REF!</v>
      </c>
      <c r="CB678" s="21" t="e">
        <f>IF(Wedstrijden!#REF!="x","L2","")</f>
        <v>#REF!</v>
      </c>
      <c r="CC678" s="21" t="e">
        <f>IF(Wedstrijden!#REF!="x","M1","")</f>
        <v>#REF!</v>
      </c>
      <c r="CD678" s="21" t="e">
        <f>IF(Wedstrijden!#REF!="x","M2","")</f>
        <v>#REF!</v>
      </c>
      <c r="CE678" s="21" t="e">
        <f>IF(Wedstrijden!#REF!="x","Z1","")</f>
        <v>#REF!</v>
      </c>
      <c r="CF678" s="21" t="e">
        <f>IF(Wedstrijden!#REF!="x","Z2","")</f>
        <v>#REF!</v>
      </c>
      <c r="CG678" s="21" t="e">
        <f>IF(Wedstrijden!#REF!="x","ZZL","")</f>
        <v>#REF!</v>
      </c>
      <c r="CL678" s="21">
        <f>IF(COUNTA(Wedstrijden!#REF!)&lt;&gt;0,2,"")</f>
        <v>2</v>
      </c>
      <c r="CM678" s="21">
        <f t="shared" si="62"/>
        <v>2</v>
      </c>
      <c r="CN678" s="21" t="e">
        <f>IF(Wedstrijden!#REF!="x","AA","")</f>
        <v>#REF!</v>
      </c>
      <c r="CO678" s="21" t="e">
        <f>IF(Wedstrijden!#REF!="x","A","")</f>
        <v>#REF!</v>
      </c>
      <c r="CP678" s="21" t="e">
        <f>IF(Wedstrijden!#REF!="x","BB","")</f>
        <v>#REF!</v>
      </c>
      <c r="CQ678" s="21" t="e">
        <f>IF(Wedstrijden!#REF!="x","B","")</f>
        <v>#REF!</v>
      </c>
      <c r="CR678" s="21" t="e">
        <f>IF(Wedstrijden!#REF!="x","L","")</f>
        <v>#REF!</v>
      </c>
      <c r="CS678" s="21" t="e">
        <f>IF(Wedstrijden!#REF!="x","M","")</f>
        <v>#REF!</v>
      </c>
      <c r="CT678" s="21" t="e">
        <f>IF(Wedstrijden!#REF!="x","Z","")</f>
        <v>#REF!</v>
      </c>
      <c r="CU678" s="21" t="e">
        <f>IF(Wedstrijden!#REF!="x","ZZ","")</f>
        <v>#REF!</v>
      </c>
      <c r="CV678" s="21">
        <f>IF(COUNTA(Wedstrijden!#REF!)&lt;&gt;0,2,"")</f>
        <v>2</v>
      </c>
      <c r="CW678" s="21">
        <f t="shared" si="63"/>
        <v>1</v>
      </c>
      <c r="CX678" s="21" t="e">
        <f>IF(Wedstrijden!#REF!="x","BB","")</f>
        <v>#REF!</v>
      </c>
      <c r="CY678" s="21" t="e">
        <f>IF(Wedstrijden!#REF!="x","B","")</f>
        <v>#REF!</v>
      </c>
      <c r="CZ678" s="21" t="e">
        <f>IF(Wedstrijden!#REF!="x","L","")</f>
        <v>#REF!</v>
      </c>
      <c r="DA678" s="21" t="e">
        <f>IF(Wedstrijden!#REF!="x","M","")</f>
        <v>#REF!</v>
      </c>
      <c r="DB678" s="21" t="e">
        <f>IF(Wedstrijden!#REF!="x","Z","")</f>
        <v>#REF!</v>
      </c>
      <c r="DC678" s="21" t="e">
        <f>IF(Wedstrijden!#REF!="x","ZZ","")</f>
        <v>#REF!</v>
      </c>
      <c r="DD678" s="21" t="e">
        <f>IF(Wedstrijden!#REF!="x","1.40","")</f>
        <v>#REF!</v>
      </c>
      <c r="DE678" s="21">
        <f>IF(COUNTA(Wedstrijden!#REF!)&lt;&gt;0,6,"")</f>
        <v>6</v>
      </c>
      <c r="DF678" s="21">
        <f t="shared" si="64"/>
        <v>2</v>
      </c>
      <c r="DG678" s="21" t="e">
        <f>IF(Wedstrijden!#REF!="x","L","")</f>
        <v>#REF!</v>
      </c>
      <c r="DH678" s="21" t="e">
        <f>IF(Wedstrijden!#REF!="x","M","")</f>
        <v>#REF!</v>
      </c>
      <c r="DI678" s="21" t="e">
        <f>IF(Wedstrijden!#REF!="x","Z","")</f>
        <v>#REF!</v>
      </c>
      <c r="DJ678" s="21" t="e">
        <f>IF(Wedstrijden!#REF!="x","Z","")</f>
        <v>#REF!</v>
      </c>
      <c r="DK678" s="21">
        <f>IF(COUNTA(Wedstrijden!#REF!)&lt;&gt;0,6,"")</f>
        <v>6</v>
      </c>
      <c r="DL678" s="21">
        <f t="shared" si="65"/>
        <v>1</v>
      </c>
      <c r="DM678" s="21" t="e">
        <f>IF(Wedstrijden!#REF!="x","L","")</f>
        <v>#REF!</v>
      </c>
      <c r="DN678" s="21" t="e">
        <f>IF(Wedstrijden!#REF!="x","M","")</f>
        <v>#REF!</v>
      </c>
      <c r="DO678" s="21" t="e">
        <f>IF(Wedstrijden!#REF!="x","Z","")</f>
        <v>#REF!</v>
      </c>
      <c r="DP678" s="21" t="e">
        <f>IF(Wedstrijden!#REF!="x","Z","")</f>
        <v>#REF!</v>
      </c>
    </row>
    <row r="679" spans="1:120" ht="14.4" x14ac:dyDescent="0.3">
      <c r="A679" s="23">
        <f>Wedstrijden!B602</f>
        <v>0</v>
      </c>
      <c r="B679" s="21" t="str">
        <f>IFERROR(VLOOKUP(Wedstrijden!D602,Wedstrijdlocaties!$B$2:$E$600,2,FALSE),"")</f>
        <v/>
      </c>
      <c r="C679" s="21">
        <f>Wedstrijden!E602</f>
        <v>0</v>
      </c>
      <c r="D679" s="21" t="str">
        <f>IFERROR(VLOOKUP(Wedstrijden!F602,Organisaties!$B$2:$C$500,2,FALSE),"")</f>
        <v/>
      </c>
      <c r="E679" s="21" t="str">
        <f>IFERROR(VLOOKUP(Wedstrijden!F602,Organisaties!$B$2:$G$500,5,FALSE),"")</f>
        <v/>
      </c>
      <c r="F679" s="21" t="e">
        <f>IF(Wedstrijden!#REF!&lt;&gt;"",Wedstrijden!#REF!,"")</f>
        <v>#REF!</v>
      </c>
      <c r="G679" s="21" t="e">
        <f>IF(Wedstrijden!#REF!="Indoor",1,0)</f>
        <v>#REF!</v>
      </c>
      <c r="H679" s="21" t="e">
        <f>Wedstrijden!#REF!</f>
        <v>#REF!</v>
      </c>
      <c r="I679" s="21" t="e">
        <f>IF(Wedstrijden!#REF!="Nee",0,IF(Wedstrijden!#REF!="Ja",1,""))</f>
        <v>#REF!</v>
      </c>
      <c r="J679" s="21" t="e">
        <f>IF(Wedstrijden!#REF!&lt;&gt;"",Wedstrijden!#REF!,"")</f>
        <v>#REF!</v>
      </c>
      <c r="BJ679" s="21">
        <f>IF(COUNTA(Wedstrijden!#REF!)&lt;&gt;0,1,"")</f>
        <v>1</v>
      </c>
      <c r="BK679" s="21">
        <f t="shared" si="60"/>
        <v>2</v>
      </c>
      <c r="BL679" s="21" t="e">
        <f>IF(Wedstrijden!#REF!="x","AA","")</f>
        <v>#REF!</v>
      </c>
      <c r="BM679" s="21" t="e">
        <f>IF(Wedstrijden!#REF!="x","A","")</f>
        <v>#REF!</v>
      </c>
      <c r="BN679" s="21" t="e">
        <f>IF(Wedstrijden!#REF!="x","B1","")</f>
        <v>#REF!</v>
      </c>
      <c r="BO679" s="21" t="e">
        <f>IF(Wedstrijden!#REF!="x","BB","")</f>
        <v>#REF!</v>
      </c>
      <c r="BP679" s="21" t="e">
        <f>IF(Wedstrijden!#REF!="x","B","")</f>
        <v>#REF!</v>
      </c>
      <c r="BQ679" s="21" t="e">
        <f>IF(Wedstrijden!#REF!="x","L1","")</f>
        <v>#REF!</v>
      </c>
      <c r="BR679" s="21" t="e">
        <f>IF(Wedstrijden!#REF!="x","L2","")</f>
        <v>#REF!</v>
      </c>
      <c r="BS679" s="21" t="e">
        <f>IF(Wedstrijden!#REF!="x","M1","")</f>
        <v>#REF!</v>
      </c>
      <c r="BT679" s="21" t="e">
        <f>IF(Wedstrijden!#REF!="x","M2","")</f>
        <v>#REF!</v>
      </c>
      <c r="BU679" s="21" t="e">
        <f>IF(Wedstrijden!#REF!="x","Z1","")</f>
        <v>#REF!</v>
      </c>
      <c r="BV679" s="21" t="e">
        <f>IF(Wedstrijden!#REF!="x","Z2","")</f>
        <v>#REF!</v>
      </c>
      <c r="BW679" s="21">
        <f>IF(COUNTA(Wedstrijden!#REF!)&lt;&gt;0,1,"")</f>
        <v>1</v>
      </c>
      <c r="BX679" s="21">
        <f t="shared" si="61"/>
        <v>1</v>
      </c>
      <c r="BY679" s="21" t="e">
        <f>IF(Wedstrijden!#REF!="x","BB","")</f>
        <v>#REF!</v>
      </c>
      <c r="BZ679" s="21" t="e">
        <f>IF(Wedstrijden!#REF!="x","B","")</f>
        <v>#REF!</v>
      </c>
      <c r="CA679" s="21" t="e">
        <f>IF(Wedstrijden!#REF!="x","L1","")</f>
        <v>#REF!</v>
      </c>
      <c r="CB679" s="21" t="e">
        <f>IF(Wedstrijden!#REF!="x","L2","")</f>
        <v>#REF!</v>
      </c>
      <c r="CC679" s="21" t="e">
        <f>IF(Wedstrijden!#REF!="x","M1","")</f>
        <v>#REF!</v>
      </c>
      <c r="CD679" s="21" t="e">
        <f>IF(Wedstrijden!#REF!="x","M2","")</f>
        <v>#REF!</v>
      </c>
      <c r="CE679" s="21" t="e">
        <f>IF(Wedstrijden!#REF!="x","Z1","")</f>
        <v>#REF!</v>
      </c>
      <c r="CF679" s="21" t="e">
        <f>IF(Wedstrijden!#REF!="x","Z2","")</f>
        <v>#REF!</v>
      </c>
      <c r="CG679" s="21" t="e">
        <f>IF(Wedstrijden!#REF!="x","ZZL","")</f>
        <v>#REF!</v>
      </c>
      <c r="CL679" s="21">
        <f>IF(COUNTA(Wedstrijden!#REF!)&lt;&gt;0,2,"")</f>
        <v>2</v>
      </c>
      <c r="CM679" s="21">
        <f t="shared" si="62"/>
        <v>2</v>
      </c>
      <c r="CN679" s="21" t="e">
        <f>IF(Wedstrijden!#REF!="x","AA","")</f>
        <v>#REF!</v>
      </c>
      <c r="CO679" s="21" t="e">
        <f>IF(Wedstrijden!#REF!="x","A","")</f>
        <v>#REF!</v>
      </c>
      <c r="CP679" s="21" t="e">
        <f>IF(Wedstrijden!#REF!="x","BB","")</f>
        <v>#REF!</v>
      </c>
      <c r="CQ679" s="21" t="e">
        <f>IF(Wedstrijden!#REF!="x","B","")</f>
        <v>#REF!</v>
      </c>
      <c r="CR679" s="21" t="e">
        <f>IF(Wedstrijden!#REF!="x","L","")</f>
        <v>#REF!</v>
      </c>
      <c r="CS679" s="21" t="e">
        <f>IF(Wedstrijden!#REF!="x","M","")</f>
        <v>#REF!</v>
      </c>
      <c r="CT679" s="21" t="e">
        <f>IF(Wedstrijden!#REF!="x","Z","")</f>
        <v>#REF!</v>
      </c>
      <c r="CU679" s="21" t="e">
        <f>IF(Wedstrijden!#REF!="x","ZZ","")</f>
        <v>#REF!</v>
      </c>
      <c r="CV679" s="21">
        <f>IF(COUNTA(Wedstrijden!#REF!)&lt;&gt;0,2,"")</f>
        <v>2</v>
      </c>
      <c r="CW679" s="21">
        <f t="shared" si="63"/>
        <v>1</v>
      </c>
      <c r="CX679" s="21" t="e">
        <f>IF(Wedstrijden!#REF!="x","BB","")</f>
        <v>#REF!</v>
      </c>
      <c r="CY679" s="21" t="e">
        <f>IF(Wedstrijden!#REF!="x","B","")</f>
        <v>#REF!</v>
      </c>
      <c r="CZ679" s="21" t="e">
        <f>IF(Wedstrijden!#REF!="x","L","")</f>
        <v>#REF!</v>
      </c>
      <c r="DA679" s="21" t="e">
        <f>IF(Wedstrijden!#REF!="x","M","")</f>
        <v>#REF!</v>
      </c>
      <c r="DB679" s="21" t="e">
        <f>IF(Wedstrijden!#REF!="x","Z","")</f>
        <v>#REF!</v>
      </c>
      <c r="DC679" s="21" t="e">
        <f>IF(Wedstrijden!#REF!="x","ZZ","")</f>
        <v>#REF!</v>
      </c>
      <c r="DD679" s="21" t="e">
        <f>IF(Wedstrijden!#REF!="x","1.40","")</f>
        <v>#REF!</v>
      </c>
      <c r="DE679" s="21">
        <f>IF(COUNTA(Wedstrijden!#REF!)&lt;&gt;0,6,"")</f>
        <v>6</v>
      </c>
      <c r="DF679" s="21">
        <f t="shared" si="64"/>
        <v>2</v>
      </c>
      <c r="DG679" s="21" t="e">
        <f>IF(Wedstrijden!#REF!="x","L","")</f>
        <v>#REF!</v>
      </c>
      <c r="DH679" s="21" t="e">
        <f>IF(Wedstrijden!#REF!="x","M","")</f>
        <v>#REF!</v>
      </c>
      <c r="DI679" s="21" t="e">
        <f>IF(Wedstrijden!#REF!="x","Z","")</f>
        <v>#REF!</v>
      </c>
      <c r="DJ679" s="21" t="e">
        <f>IF(Wedstrijden!#REF!="x","Z","")</f>
        <v>#REF!</v>
      </c>
      <c r="DK679" s="21">
        <f>IF(COUNTA(Wedstrijden!#REF!)&lt;&gt;0,6,"")</f>
        <v>6</v>
      </c>
      <c r="DL679" s="21">
        <f t="shared" si="65"/>
        <v>1</v>
      </c>
      <c r="DM679" s="21" t="e">
        <f>IF(Wedstrijden!#REF!="x","L","")</f>
        <v>#REF!</v>
      </c>
      <c r="DN679" s="21" t="e">
        <f>IF(Wedstrijden!#REF!="x","M","")</f>
        <v>#REF!</v>
      </c>
      <c r="DO679" s="21" t="e">
        <f>IF(Wedstrijden!#REF!="x","Z","")</f>
        <v>#REF!</v>
      </c>
      <c r="DP679" s="21" t="e">
        <f>IF(Wedstrijden!#REF!="x","Z","")</f>
        <v>#REF!</v>
      </c>
    </row>
    <row r="680" spans="1:120" ht="14.4" x14ac:dyDescent="0.3">
      <c r="A680" s="23">
        <f>Wedstrijden!B603</f>
        <v>0</v>
      </c>
      <c r="B680" s="21" t="str">
        <f>IFERROR(VLOOKUP(Wedstrijden!D603,Wedstrijdlocaties!$B$2:$E$600,2,FALSE),"")</f>
        <v/>
      </c>
      <c r="C680" s="21">
        <f>Wedstrijden!E603</f>
        <v>0</v>
      </c>
      <c r="D680" s="21" t="str">
        <f>IFERROR(VLOOKUP(Wedstrijden!F603,Organisaties!$B$2:$C$500,2,FALSE),"")</f>
        <v/>
      </c>
      <c r="E680" s="21" t="str">
        <f>IFERROR(VLOOKUP(Wedstrijden!F603,Organisaties!$B$2:$G$500,5,FALSE),"")</f>
        <v/>
      </c>
      <c r="F680" s="21" t="e">
        <f>IF(Wedstrijden!#REF!&lt;&gt;"",Wedstrijden!#REF!,"")</f>
        <v>#REF!</v>
      </c>
      <c r="G680" s="21" t="e">
        <f>IF(Wedstrijden!#REF!="Indoor",1,0)</f>
        <v>#REF!</v>
      </c>
      <c r="H680" s="21" t="e">
        <f>Wedstrijden!#REF!</f>
        <v>#REF!</v>
      </c>
      <c r="I680" s="21" t="e">
        <f>IF(Wedstrijden!#REF!="Nee",0,IF(Wedstrijden!#REF!="Ja",1,""))</f>
        <v>#REF!</v>
      </c>
      <c r="J680" s="21" t="e">
        <f>IF(Wedstrijden!#REF!&lt;&gt;"",Wedstrijden!#REF!,"")</f>
        <v>#REF!</v>
      </c>
      <c r="BJ680" s="21">
        <f>IF(COUNTA(Wedstrijden!#REF!)&lt;&gt;0,1,"")</f>
        <v>1</v>
      </c>
      <c r="BK680" s="21">
        <f t="shared" si="60"/>
        <v>2</v>
      </c>
      <c r="BL680" s="21" t="e">
        <f>IF(Wedstrijden!#REF!="x","AA","")</f>
        <v>#REF!</v>
      </c>
      <c r="BM680" s="21" t="e">
        <f>IF(Wedstrijden!#REF!="x","A","")</f>
        <v>#REF!</v>
      </c>
      <c r="BN680" s="21" t="e">
        <f>IF(Wedstrijden!#REF!="x","B1","")</f>
        <v>#REF!</v>
      </c>
      <c r="BO680" s="21" t="e">
        <f>IF(Wedstrijden!#REF!="x","BB","")</f>
        <v>#REF!</v>
      </c>
      <c r="BP680" s="21" t="e">
        <f>IF(Wedstrijden!#REF!="x","B","")</f>
        <v>#REF!</v>
      </c>
      <c r="BQ680" s="21" t="e">
        <f>IF(Wedstrijden!#REF!="x","L1","")</f>
        <v>#REF!</v>
      </c>
      <c r="BR680" s="21" t="e">
        <f>IF(Wedstrijden!#REF!="x","L2","")</f>
        <v>#REF!</v>
      </c>
      <c r="BS680" s="21" t="e">
        <f>IF(Wedstrijden!#REF!="x","M1","")</f>
        <v>#REF!</v>
      </c>
      <c r="BT680" s="21" t="e">
        <f>IF(Wedstrijden!#REF!="x","M2","")</f>
        <v>#REF!</v>
      </c>
      <c r="BU680" s="21" t="e">
        <f>IF(Wedstrijden!#REF!="x","Z1","")</f>
        <v>#REF!</v>
      </c>
      <c r="BV680" s="21" t="e">
        <f>IF(Wedstrijden!#REF!="x","Z2","")</f>
        <v>#REF!</v>
      </c>
      <c r="BW680" s="21">
        <f>IF(COUNTA(Wedstrijden!#REF!)&lt;&gt;0,1,"")</f>
        <v>1</v>
      </c>
      <c r="BX680" s="21">
        <f t="shared" si="61"/>
        <v>1</v>
      </c>
      <c r="BY680" s="21" t="e">
        <f>IF(Wedstrijden!#REF!="x","BB","")</f>
        <v>#REF!</v>
      </c>
      <c r="BZ680" s="21" t="e">
        <f>IF(Wedstrijden!#REF!="x","B","")</f>
        <v>#REF!</v>
      </c>
      <c r="CA680" s="21" t="e">
        <f>IF(Wedstrijden!#REF!="x","L1","")</f>
        <v>#REF!</v>
      </c>
      <c r="CB680" s="21" t="e">
        <f>IF(Wedstrijden!#REF!="x","L2","")</f>
        <v>#REF!</v>
      </c>
      <c r="CC680" s="21" t="e">
        <f>IF(Wedstrijden!#REF!="x","M1","")</f>
        <v>#REF!</v>
      </c>
      <c r="CD680" s="21" t="e">
        <f>IF(Wedstrijden!#REF!="x","M2","")</f>
        <v>#REF!</v>
      </c>
      <c r="CE680" s="21" t="e">
        <f>IF(Wedstrijden!#REF!="x","Z1","")</f>
        <v>#REF!</v>
      </c>
      <c r="CF680" s="21" t="e">
        <f>IF(Wedstrijden!#REF!="x","Z2","")</f>
        <v>#REF!</v>
      </c>
      <c r="CG680" s="21" t="e">
        <f>IF(Wedstrijden!#REF!="x","ZZL","")</f>
        <v>#REF!</v>
      </c>
      <c r="CL680" s="21">
        <f>IF(COUNTA(Wedstrijden!#REF!)&lt;&gt;0,2,"")</f>
        <v>2</v>
      </c>
      <c r="CM680" s="21">
        <f t="shared" si="62"/>
        <v>2</v>
      </c>
      <c r="CN680" s="21" t="e">
        <f>IF(Wedstrijden!#REF!="x","AA","")</f>
        <v>#REF!</v>
      </c>
      <c r="CO680" s="21" t="e">
        <f>IF(Wedstrijden!#REF!="x","A","")</f>
        <v>#REF!</v>
      </c>
      <c r="CP680" s="21" t="e">
        <f>IF(Wedstrijden!#REF!="x","BB","")</f>
        <v>#REF!</v>
      </c>
      <c r="CQ680" s="21" t="e">
        <f>IF(Wedstrijden!#REF!="x","B","")</f>
        <v>#REF!</v>
      </c>
      <c r="CR680" s="21" t="e">
        <f>IF(Wedstrijden!#REF!="x","L","")</f>
        <v>#REF!</v>
      </c>
      <c r="CS680" s="21" t="e">
        <f>IF(Wedstrijden!#REF!="x","M","")</f>
        <v>#REF!</v>
      </c>
      <c r="CT680" s="21" t="e">
        <f>IF(Wedstrijden!#REF!="x","Z","")</f>
        <v>#REF!</v>
      </c>
      <c r="CU680" s="21" t="e">
        <f>IF(Wedstrijden!#REF!="x","ZZ","")</f>
        <v>#REF!</v>
      </c>
      <c r="CV680" s="21">
        <f>IF(COUNTA(Wedstrijden!#REF!)&lt;&gt;0,2,"")</f>
        <v>2</v>
      </c>
      <c r="CW680" s="21">
        <f t="shared" si="63"/>
        <v>1</v>
      </c>
      <c r="CX680" s="21" t="e">
        <f>IF(Wedstrijden!#REF!="x","BB","")</f>
        <v>#REF!</v>
      </c>
      <c r="CY680" s="21" t="e">
        <f>IF(Wedstrijden!#REF!="x","B","")</f>
        <v>#REF!</v>
      </c>
      <c r="CZ680" s="21" t="e">
        <f>IF(Wedstrijden!#REF!="x","L","")</f>
        <v>#REF!</v>
      </c>
      <c r="DA680" s="21" t="e">
        <f>IF(Wedstrijden!#REF!="x","M","")</f>
        <v>#REF!</v>
      </c>
      <c r="DB680" s="21" t="e">
        <f>IF(Wedstrijden!#REF!="x","Z","")</f>
        <v>#REF!</v>
      </c>
      <c r="DC680" s="21" t="e">
        <f>IF(Wedstrijden!#REF!="x","ZZ","")</f>
        <v>#REF!</v>
      </c>
      <c r="DD680" s="21" t="e">
        <f>IF(Wedstrijden!#REF!="x","1.40","")</f>
        <v>#REF!</v>
      </c>
      <c r="DE680" s="21">
        <f>IF(COUNTA(Wedstrijden!#REF!)&lt;&gt;0,6,"")</f>
        <v>6</v>
      </c>
      <c r="DF680" s="21">
        <f t="shared" si="64"/>
        <v>2</v>
      </c>
      <c r="DG680" s="21" t="e">
        <f>IF(Wedstrijden!#REF!="x","L","")</f>
        <v>#REF!</v>
      </c>
      <c r="DH680" s="21" t="e">
        <f>IF(Wedstrijden!#REF!="x","M","")</f>
        <v>#REF!</v>
      </c>
      <c r="DI680" s="21" t="e">
        <f>IF(Wedstrijden!#REF!="x","Z","")</f>
        <v>#REF!</v>
      </c>
      <c r="DJ680" s="21" t="e">
        <f>IF(Wedstrijden!#REF!="x","Z","")</f>
        <v>#REF!</v>
      </c>
      <c r="DK680" s="21">
        <f>IF(COUNTA(Wedstrijden!#REF!)&lt;&gt;0,6,"")</f>
        <v>6</v>
      </c>
      <c r="DL680" s="21">
        <f t="shared" si="65"/>
        <v>1</v>
      </c>
      <c r="DM680" s="21" t="e">
        <f>IF(Wedstrijden!#REF!="x","L","")</f>
        <v>#REF!</v>
      </c>
      <c r="DN680" s="21" t="e">
        <f>IF(Wedstrijden!#REF!="x","M","")</f>
        <v>#REF!</v>
      </c>
      <c r="DO680" s="21" t="e">
        <f>IF(Wedstrijden!#REF!="x","Z","")</f>
        <v>#REF!</v>
      </c>
      <c r="DP680" s="21" t="e">
        <f>IF(Wedstrijden!#REF!="x","Z","")</f>
        <v>#REF!</v>
      </c>
    </row>
    <row r="681" spans="1:120" ht="14.4" x14ac:dyDescent="0.3">
      <c r="A681" s="23">
        <f>Wedstrijden!B604</f>
        <v>0</v>
      </c>
      <c r="B681" s="21" t="str">
        <f>IFERROR(VLOOKUP(Wedstrijden!D604,Wedstrijdlocaties!$B$2:$E$600,2,FALSE),"")</f>
        <v/>
      </c>
      <c r="C681" s="21">
        <f>Wedstrijden!E604</f>
        <v>0</v>
      </c>
      <c r="D681" s="21" t="str">
        <f>IFERROR(VLOOKUP(Wedstrijden!F604,Organisaties!$B$2:$C$500,2,FALSE),"")</f>
        <v/>
      </c>
      <c r="E681" s="21" t="str">
        <f>IFERROR(VLOOKUP(Wedstrijden!F604,Organisaties!$B$2:$G$500,5,FALSE),"")</f>
        <v/>
      </c>
      <c r="F681" s="21" t="e">
        <f>IF(Wedstrijden!#REF!&lt;&gt;"",Wedstrijden!#REF!,"")</f>
        <v>#REF!</v>
      </c>
      <c r="G681" s="21" t="e">
        <f>IF(Wedstrijden!#REF!="Indoor",1,0)</f>
        <v>#REF!</v>
      </c>
      <c r="H681" s="21" t="e">
        <f>Wedstrijden!#REF!</f>
        <v>#REF!</v>
      </c>
      <c r="I681" s="21" t="e">
        <f>IF(Wedstrijden!#REF!="Nee",0,IF(Wedstrijden!#REF!="Ja",1,""))</f>
        <v>#REF!</v>
      </c>
      <c r="J681" s="21" t="e">
        <f>IF(Wedstrijden!#REF!&lt;&gt;"",Wedstrijden!#REF!,"")</f>
        <v>#REF!</v>
      </c>
      <c r="BJ681" s="21">
        <f>IF(COUNTA(Wedstrijden!#REF!)&lt;&gt;0,1,"")</f>
        <v>1</v>
      </c>
      <c r="BK681" s="21">
        <f t="shared" si="60"/>
        <v>2</v>
      </c>
      <c r="BL681" s="21" t="e">
        <f>IF(Wedstrijden!#REF!="x","AA","")</f>
        <v>#REF!</v>
      </c>
      <c r="BM681" s="21" t="e">
        <f>IF(Wedstrijden!#REF!="x","A","")</f>
        <v>#REF!</v>
      </c>
      <c r="BN681" s="21" t="e">
        <f>IF(Wedstrijden!#REF!="x","B1","")</f>
        <v>#REF!</v>
      </c>
      <c r="BO681" s="21" t="e">
        <f>IF(Wedstrijden!#REF!="x","BB","")</f>
        <v>#REF!</v>
      </c>
      <c r="BP681" s="21" t="e">
        <f>IF(Wedstrijden!#REF!="x","B","")</f>
        <v>#REF!</v>
      </c>
      <c r="BQ681" s="21" t="e">
        <f>IF(Wedstrijden!#REF!="x","L1","")</f>
        <v>#REF!</v>
      </c>
      <c r="BR681" s="21" t="e">
        <f>IF(Wedstrijden!#REF!="x","L2","")</f>
        <v>#REF!</v>
      </c>
      <c r="BS681" s="21" t="e">
        <f>IF(Wedstrijden!#REF!="x","M1","")</f>
        <v>#REF!</v>
      </c>
      <c r="BT681" s="21" t="e">
        <f>IF(Wedstrijden!#REF!="x","M2","")</f>
        <v>#REF!</v>
      </c>
      <c r="BU681" s="21" t="e">
        <f>IF(Wedstrijden!#REF!="x","Z1","")</f>
        <v>#REF!</v>
      </c>
      <c r="BV681" s="21" t="e">
        <f>IF(Wedstrijden!#REF!="x","Z2","")</f>
        <v>#REF!</v>
      </c>
      <c r="BW681" s="21">
        <f>IF(COUNTA(Wedstrijden!#REF!)&lt;&gt;0,1,"")</f>
        <v>1</v>
      </c>
      <c r="BX681" s="21">
        <f t="shared" si="61"/>
        <v>1</v>
      </c>
      <c r="BY681" s="21" t="e">
        <f>IF(Wedstrijden!#REF!="x","BB","")</f>
        <v>#REF!</v>
      </c>
      <c r="BZ681" s="21" t="e">
        <f>IF(Wedstrijden!#REF!="x","B","")</f>
        <v>#REF!</v>
      </c>
      <c r="CA681" s="21" t="e">
        <f>IF(Wedstrijden!#REF!="x","L1","")</f>
        <v>#REF!</v>
      </c>
      <c r="CB681" s="21" t="e">
        <f>IF(Wedstrijden!#REF!="x","L2","")</f>
        <v>#REF!</v>
      </c>
      <c r="CC681" s="21" t="e">
        <f>IF(Wedstrijden!#REF!="x","M1","")</f>
        <v>#REF!</v>
      </c>
      <c r="CD681" s="21" t="e">
        <f>IF(Wedstrijden!#REF!="x","M2","")</f>
        <v>#REF!</v>
      </c>
      <c r="CE681" s="21" t="e">
        <f>IF(Wedstrijden!#REF!="x","Z1","")</f>
        <v>#REF!</v>
      </c>
      <c r="CF681" s="21" t="e">
        <f>IF(Wedstrijden!#REF!="x","Z2","")</f>
        <v>#REF!</v>
      </c>
      <c r="CG681" s="21" t="e">
        <f>IF(Wedstrijden!#REF!="x","ZZL","")</f>
        <v>#REF!</v>
      </c>
      <c r="CL681" s="21">
        <f>IF(COUNTA(Wedstrijden!#REF!)&lt;&gt;0,2,"")</f>
        <v>2</v>
      </c>
      <c r="CM681" s="21">
        <f t="shared" si="62"/>
        <v>2</v>
      </c>
      <c r="CN681" s="21" t="e">
        <f>IF(Wedstrijden!#REF!="x","AA","")</f>
        <v>#REF!</v>
      </c>
      <c r="CO681" s="21" t="e">
        <f>IF(Wedstrijden!#REF!="x","A","")</f>
        <v>#REF!</v>
      </c>
      <c r="CP681" s="21" t="e">
        <f>IF(Wedstrijden!#REF!="x","BB","")</f>
        <v>#REF!</v>
      </c>
      <c r="CQ681" s="21" t="e">
        <f>IF(Wedstrijden!#REF!="x","B","")</f>
        <v>#REF!</v>
      </c>
      <c r="CR681" s="21" t="e">
        <f>IF(Wedstrijden!#REF!="x","L","")</f>
        <v>#REF!</v>
      </c>
      <c r="CS681" s="21" t="e">
        <f>IF(Wedstrijden!#REF!="x","M","")</f>
        <v>#REF!</v>
      </c>
      <c r="CT681" s="21" t="e">
        <f>IF(Wedstrijden!#REF!="x","Z","")</f>
        <v>#REF!</v>
      </c>
      <c r="CU681" s="21" t="e">
        <f>IF(Wedstrijden!#REF!="x","ZZ","")</f>
        <v>#REF!</v>
      </c>
      <c r="CV681" s="21">
        <f>IF(COUNTA(Wedstrijden!#REF!)&lt;&gt;0,2,"")</f>
        <v>2</v>
      </c>
      <c r="CW681" s="21">
        <f t="shared" si="63"/>
        <v>1</v>
      </c>
      <c r="CX681" s="21" t="e">
        <f>IF(Wedstrijden!#REF!="x","BB","")</f>
        <v>#REF!</v>
      </c>
      <c r="CY681" s="21" t="e">
        <f>IF(Wedstrijden!#REF!="x","B","")</f>
        <v>#REF!</v>
      </c>
      <c r="CZ681" s="21" t="e">
        <f>IF(Wedstrijden!#REF!="x","L","")</f>
        <v>#REF!</v>
      </c>
      <c r="DA681" s="21" t="e">
        <f>IF(Wedstrijden!#REF!="x","M","")</f>
        <v>#REF!</v>
      </c>
      <c r="DB681" s="21" t="e">
        <f>IF(Wedstrijden!#REF!="x","Z","")</f>
        <v>#REF!</v>
      </c>
      <c r="DC681" s="21" t="e">
        <f>IF(Wedstrijden!#REF!="x","ZZ","")</f>
        <v>#REF!</v>
      </c>
      <c r="DD681" s="21" t="e">
        <f>IF(Wedstrijden!#REF!="x","1.40","")</f>
        <v>#REF!</v>
      </c>
      <c r="DE681" s="21">
        <f>IF(COUNTA(Wedstrijden!#REF!)&lt;&gt;0,6,"")</f>
        <v>6</v>
      </c>
      <c r="DF681" s="21">
        <f t="shared" si="64"/>
        <v>2</v>
      </c>
      <c r="DG681" s="21" t="e">
        <f>IF(Wedstrijden!#REF!="x","L","")</f>
        <v>#REF!</v>
      </c>
      <c r="DH681" s="21" t="e">
        <f>IF(Wedstrijden!#REF!="x","M","")</f>
        <v>#REF!</v>
      </c>
      <c r="DI681" s="21" t="e">
        <f>IF(Wedstrijden!#REF!="x","Z","")</f>
        <v>#REF!</v>
      </c>
      <c r="DJ681" s="21" t="e">
        <f>IF(Wedstrijden!#REF!="x","Z","")</f>
        <v>#REF!</v>
      </c>
      <c r="DK681" s="21">
        <f>IF(COUNTA(Wedstrijden!#REF!)&lt;&gt;0,6,"")</f>
        <v>6</v>
      </c>
      <c r="DL681" s="21">
        <f t="shared" si="65"/>
        <v>1</v>
      </c>
      <c r="DM681" s="21" t="e">
        <f>IF(Wedstrijden!#REF!="x","L","")</f>
        <v>#REF!</v>
      </c>
      <c r="DN681" s="21" t="e">
        <f>IF(Wedstrijden!#REF!="x","M","")</f>
        <v>#REF!</v>
      </c>
      <c r="DO681" s="21" t="e">
        <f>IF(Wedstrijden!#REF!="x","Z","")</f>
        <v>#REF!</v>
      </c>
      <c r="DP681" s="21" t="e">
        <f>IF(Wedstrijden!#REF!="x","Z","")</f>
        <v>#REF!</v>
      </c>
    </row>
    <row r="682" spans="1:120" ht="14.4" x14ac:dyDescent="0.3">
      <c r="A682" s="23">
        <f>Wedstrijden!B605</f>
        <v>0</v>
      </c>
      <c r="B682" s="21" t="str">
        <f>IFERROR(VLOOKUP(Wedstrijden!D605,Wedstrijdlocaties!$B$2:$E$600,2,FALSE),"")</f>
        <v/>
      </c>
      <c r="C682" s="21">
        <f>Wedstrijden!E605</f>
        <v>0</v>
      </c>
      <c r="D682" s="21" t="str">
        <f>IFERROR(VLOOKUP(Wedstrijden!F605,Organisaties!$B$2:$C$500,2,FALSE),"")</f>
        <v/>
      </c>
      <c r="E682" s="21" t="str">
        <f>IFERROR(VLOOKUP(Wedstrijden!F605,Organisaties!$B$2:$G$500,5,FALSE),"")</f>
        <v/>
      </c>
      <c r="F682" s="21" t="e">
        <f>IF(Wedstrijden!#REF!&lt;&gt;"",Wedstrijden!#REF!,"")</f>
        <v>#REF!</v>
      </c>
      <c r="G682" s="21" t="e">
        <f>IF(Wedstrijden!#REF!="Indoor",1,0)</f>
        <v>#REF!</v>
      </c>
      <c r="H682" s="21" t="e">
        <f>Wedstrijden!#REF!</f>
        <v>#REF!</v>
      </c>
      <c r="I682" s="21" t="e">
        <f>IF(Wedstrijden!#REF!="Nee",0,IF(Wedstrijden!#REF!="Ja",1,""))</f>
        <v>#REF!</v>
      </c>
      <c r="J682" s="21" t="e">
        <f>IF(Wedstrijden!#REF!&lt;&gt;"",Wedstrijden!#REF!,"")</f>
        <v>#REF!</v>
      </c>
      <c r="BJ682" s="21">
        <f>IF(COUNTA(Wedstrijden!#REF!)&lt;&gt;0,1,"")</f>
        <v>1</v>
      </c>
      <c r="BK682" s="21">
        <f t="shared" si="60"/>
        <v>2</v>
      </c>
      <c r="BL682" s="21" t="e">
        <f>IF(Wedstrijden!#REF!="x","AA","")</f>
        <v>#REF!</v>
      </c>
      <c r="BM682" s="21" t="e">
        <f>IF(Wedstrijden!#REF!="x","A","")</f>
        <v>#REF!</v>
      </c>
      <c r="BN682" s="21" t="e">
        <f>IF(Wedstrijden!#REF!="x","B1","")</f>
        <v>#REF!</v>
      </c>
      <c r="BO682" s="21" t="e">
        <f>IF(Wedstrijden!#REF!="x","BB","")</f>
        <v>#REF!</v>
      </c>
      <c r="BP682" s="21" t="e">
        <f>IF(Wedstrijden!#REF!="x","B","")</f>
        <v>#REF!</v>
      </c>
      <c r="BQ682" s="21" t="e">
        <f>IF(Wedstrijden!#REF!="x","L1","")</f>
        <v>#REF!</v>
      </c>
      <c r="BR682" s="21" t="e">
        <f>IF(Wedstrijden!#REF!="x","L2","")</f>
        <v>#REF!</v>
      </c>
      <c r="BS682" s="21" t="e">
        <f>IF(Wedstrijden!#REF!="x","M1","")</f>
        <v>#REF!</v>
      </c>
      <c r="BT682" s="21" t="e">
        <f>IF(Wedstrijden!#REF!="x","M2","")</f>
        <v>#REF!</v>
      </c>
      <c r="BU682" s="21" t="e">
        <f>IF(Wedstrijden!#REF!="x","Z1","")</f>
        <v>#REF!</v>
      </c>
      <c r="BV682" s="21" t="e">
        <f>IF(Wedstrijden!#REF!="x","Z2","")</f>
        <v>#REF!</v>
      </c>
      <c r="BW682" s="21">
        <f>IF(COUNTA(Wedstrijden!#REF!)&lt;&gt;0,1,"")</f>
        <v>1</v>
      </c>
      <c r="BX682" s="21">
        <f t="shared" si="61"/>
        <v>1</v>
      </c>
      <c r="BY682" s="21" t="e">
        <f>IF(Wedstrijden!#REF!="x","BB","")</f>
        <v>#REF!</v>
      </c>
      <c r="BZ682" s="21" t="e">
        <f>IF(Wedstrijden!#REF!="x","B","")</f>
        <v>#REF!</v>
      </c>
      <c r="CA682" s="21" t="e">
        <f>IF(Wedstrijden!#REF!="x","L1","")</f>
        <v>#REF!</v>
      </c>
      <c r="CB682" s="21" t="e">
        <f>IF(Wedstrijden!#REF!="x","L2","")</f>
        <v>#REF!</v>
      </c>
      <c r="CC682" s="21" t="e">
        <f>IF(Wedstrijden!#REF!="x","M1","")</f>
        <v>#REF!</v>
      </c>
      <c r="CD682" s="21" t="e">
        <f>IF(Wedstrijden!#REF!="x","M2","")</f>
        <v>#REF!</v>
      </c>
      <c r="CE682" s="21" t="e">
        <f>IF(Wedstrijden!#REF!="x","Z1","")</f>
        <v>#REF!</v>
      </c>
      <c r="CF682" s="21" t="e">
        <f>IF(Wedstrijden!#REF!="x","Z2","")</f>
        <v>#REF!</v>
      </c>
      <c r="CG682" s="21" t="e">
        <f>IF(Wedstrijden!#REF!="x","ZZL","")</f>
        <v>#REF!</v>
      </c>
      <c r="CL682" s="21">
        <f>IF(COUNTA(Wedstrijden!#REF!)&lt;&gt;0,2,"")</f>
        <v>2</v>
      </c>
      <c r="CM682" s="21">
        <f t="shared" si="62"/>
        <v>2</v>
      </c>
      <c r="CN682" s="21" t="e">
        <f>IF(Wedstrijden!#REF!="x","AA","")</f>
        <v>#REF!</v>
      </c>
      <c r="CO682" s="21" t="e">
        <f>IF(Wedstrijden!#REF!="x","A","")</f>
        <v>#REF!</v>
      </c>
      <c r="CP682" s="21" t="e">
        <f>IF(Wedstrijden!#REF!="x","BB","")</f>
        <v>#REF!</v>
      </c>
      <c r="CQ682" s="21" t="e">
        <f>IF(Wedstrijden!#REF!="x","B","")</f>
        <v>#REF!</v>
      </c>
      <c r="CR682" s="21" t="e">
        <f>IF(Wedstrijden!#REF!="x","L","")</f>
        <v>#REF!</v>
      </c>
      <c r="CS682" s="21" t="e">
        <f>IF(Wedstrijden!#REF!="x","M","")</f>
        <v>#REF!</v>
      </c>
      <c r="CT682" s="21" t="e">
        <f>IF(Wedstrijden!#REF!="x","Z","")</f>
        <v>#REF!</v>
      </c>
      <c r="CU682" s="21" t="e">
        <f>IF(Wedstrijden!#REF!="x","ZZ","")</f>
        <v>#REF!</v>
      </c>
      <c r="CV682" s="21">
        <f>IF(COUNTA(Wedstrijden!#REF!)&lt;&gt;0,2,"")</f>
        <v>2</v>
      </c>
      <c r="CW682" s="21">
        <f t="shared" si="63"/>
        <v>1</v>
      </c>
      <c r="CX682" s="21" t="e">
        <f>IF(Wedstrijden!#REF!="x","BB","")</f>
        <v>#REF!</v>
      </c>
      <c r="CY682" s="21" t="e">
        <f>IF(Wedstrijden!#REF!="x","B","")</f>
        <v>#REF!</v>
      </c>
      <c r="CZ682" s="21" t="e">
        <f>IF(Wedstrijden!#REF!="x","L","")</f>
        <v>#REF!</v>
      </c>
      <c r="DA682" s="21" t="e">
        <f>IF(Wedstrijden!#REF!="x","M","")</f>
        <v>#REF!</v>
      </c>
      <c r="DB682" s="21" t="e">
        <f>IF(Wedstrijden!#REF!="x","Z","")</f>
        <v>#REF!</v>
      </c>
      <c r="DC682" s="21" t="e">
        <f>IF(Wedstrijden!#REF!="x","ZZ","")</f>
        <v>#REF!</v>
      </c>
      <c r="DD682" s="21" t="e">
        <f>IF(Wedstrijden!#REF!="x","1.40","")</f>
        <v>#REF!</v>
      </c>
      <c r="DE682" s="21">
        <f>IF(COUNTA(Wedstrijden!#REF!)&lt;&gt;0,6,"")</f>
        <v>6</v>
      </c>
      <c r="DF682" s="21">
        <f t="shared" si="64"/>
        <v>2</v>
      </c>
      <c r="DG682" s="21" t="e">
        <f>IF(Wedstrijden!#REF!="x","L","")</f>
        <v>#REF!</v>
      </c>
      <c r="DH682" s="21" t="e">
        <f>IF(Wedstrijden!#REF!="x","M","")</f>
        <v>#REF!</v>
      </c>
      <c r="DI682" s="21" t="e">
        <f>IF(Wedstrijden!#REF!="x","Z","")</f>
        <v>#REF!</v>
      </c>
      <c r="DJ682" s="21" t="e">
        <f>IF(Wedstrijden!#REF!="x","Z","")</f>
        <v>#REF!</v>
      </c>
      <c r="DK682" s="21">
        <f>IF(COUNTA(Wedstrijden!#REF!)&lt;&gt;0,6,"")</f>
        <v>6</v>
      </c>
      <c r="DL682" s="21">
        <f t="shared" si="65"/>
        <v>1</v>
      </c>
      <c r="DM682" s="21" t="e">
        <f>IF(Wedstrijden!#REF!="x","L","")</f>
        <v>#REF!</v>
      </c>
      <c r="DN682" s="21" t="e">
        <f>IF(Wedstrijden!#REF!="x","M","")</f>
        <v>#REF!</v>
      </c>
      <c r="DO682" s="21" t="e">
        <f>IF(Wedstrijden!#REF!="x","Z","")</f>
        <v>#REF!</v>
      </c>
      <c r="DP682" s="21" t="e">
        <f>IF(Wedstrijden!#REF!="x","Z","")</f>
        <v>#REF!</v>
      </c>
    </row>
    <row r="683" spans="1:120" ht="14.4" x14ac:dyDescent="0.3">
      <c r="A683" s="23">
        <f>Wedstrijden!B606</f>
        <v>0</v>
      </c>
      <c r="B683" s="21" t="str">
        <f>IFERROR(VLOOKUP(Wedstrijden!D606,Wedstrijdlocaties!$B$2:$E$600,2,FALSE),"")</f>
        <v/>
      </c>
      <c r="C683" s="21">
        <f>Wedstrijden!E606</f>
        <v>0</v>
      </c>
      <c r="D683" s="21" t="str">
        <f>IFERROR(VLOOKUP(Wedstrijden!F606,Organisaties!$B$2:$C$500,2,FALSE),"")</f>
        <v/>
      </c>
      <c r="E683" s="21" t="str">
        <f>IFERROR(VLOOKUP(Wedstrijden!F606,Organisaties!$B$2:$G$500,5,FALSE),"")</f>
        <v/>
      </c>
      <c r="F683" s="21" t="e">
        <f>IF(Wedstrijden!#REF!&lt;&gt;"",Wedstrijden!#REF!,"")</f>
        <v>#REF!</v>
      </c>
      <c r="G683" s="21" t="e">
        <f>IF(Wedstrijden!#REF!="Indoor",1,0)</f>
        <v>#REF!</v>
      </c>
      <c r="H683" s="21" t="e">
        <f>Wedstrijden!#REF!</f>
        <v>#REF!</v>
      </c>
      <c r="I683" s="21" t="e">
        <f>IF(Wedstrijden!#REF!="Nee",0,IF(Wedstrijden!#REF!="Ja",1,""))</f>
        <v>#REF!</v>
      </c>
      <c r="J683" s="21" t="e">
        <f>IF(Wedstrijden!#REF!&lt;&gt;"",Wedstrijden!#REF!,"")</f>
        <v>#REF!</v>
      </c>
      <c r="BJ683" s="21">
        <f>IF(COUNTA(Wedstrijden!#REF!)&lt;&gt;0,1,"")</f>
        <v>1</v>
      </c>
      <c r="BK683" s="21">
        <f t="shared" si="60"/>
        <v>2</v>
      </c>
      <c r="BL683" s="21" t="e">
        <f>IF(Wedstrijden!#REF!="x","AA","")</f>
        <v>#REF!</v>
      </c>
      <c r="BM683" s="21" t="e">
        <f>IF(Wedstrijden!#REF!="x","A","")</f>
        <v>#REF!</v>
      </c>
      <c r="BN683" s="21" t="e">
        <f>IF(Wedstrijden!#REF!="x","B1","")</f>
        <v>#REF!</v>
      </c>
      <c r="BO683" s="21" t="e">
        <f>IF(Wedstrijden!#REF!="x","BB","")</f>
        <v>#REF!</v>
      </c>
      <c r="BP683" s="21" t="e">
        <f>IF(Wedstrijden!#REF!="x","B","")</f>
        <v>#REF!</v>
      </c>
      <c r="BQ683" s="21" t="e">
        <f>IF(Wedstrijden!#REF!="x","L1","")</f>
        <v>#REF!</v>
      </c>
      <c r="BR683" s="21" t="e">
        <f>IF(Wedstrijden!#REF!="x","L2","")</f>
        <v>#REF!</v>
      </c>
      <c r="BS683" s="21" t="e">
        <f>IF(Wedstrijden!#REF!="x","M1","")</f>
        <v>#REF!</v>
      </c>
      <c r="BT683" s="21" t="e">
        <f>IF(Wedstrijden!#REF!="x","M2","")</f>
        <v>#REF!</v>
      </c>
      <c r="BU683" s="21" t="e">
        <f>IF(Wedstrijden!#REF!="x","Z1","")</f>
        <v>#REF!</v>
      </c>
      <c r="BV683" s="21" t="e">
        <f>IF(Wedstrijden!#REF!="x","Z2","")</f>
        <v>#REF!</v>
      </c>
      <c r="BW683" s="21">
        <f>IF(COUNTA(Wedstrijden!#REF!)&lt;&gt;0,1,"")</f>
        <v>1</v>
      </c>
      <c r="BX683" s="21">
        <f t="shared" si="61"/>
        <v>1</v>
      </c>
      <c r="BY683" s="21" t="e">
        <f>IF(Wedstrijden!#REF!="x","BB","")</f>
        <v>#REF!</v>
      </c>
      <c r="BZ683" s="21" t="e">
        <f>IF(Wedstrijden!#REF!="x","B","")</f>
        <v>#REF!</v>
      </c>
      <c r="CA683" s="21" t="e">
        <f>IF(Wedstrijden!#REF!="x","L1","")</f>
        <v>#REF!</v>
      </c>
      <c r="CB683" s="21" t="e">
        <f>IF(Wedstrijden!#REF!="x","L2","")</f>
        <v>#REF!</v>
      </c>
      <c r="CC683" s="21" t="e">
        <f>IF(Wedstrijden!#REF!="x","M1","")</f>
        <v>#REF!</v>
      </c>
      <c r="CD683" s="21" t="e">
        <f>IF(Wedstrijden!#REF!="x","M2","")</f>
        <v>#REF!</v>
      </c>
      <c r="CE683" s="21" t="e">
        <f>IF(Wedstrijden!#REF!="x","Z1","")</f>
        <v>#REF!</v>
      </c>
      <c r="CF683" s="21" t="e">
        <f>IF(Wedstrijden!#REF!="x","Z2","")</f>
        <v>#REF!</v>
      </c>
      <c r="CG683" s="21" t="e">
        <f>IF(Wedstrijden!#REF!="x","ZZL","")</f>
        <v>#REF!</v>
      </c>
      <c r="CL683" s="21">
        <f>IF(COUNTA(Wedstrijden!#REF!)&lt;&gt;0,2,"")</f>
        <v>2</v>
      </c>
      <c r="CM683" s="21">
        <f t="shared" si="62"/>
        <v>2</v>
      </c>
      <c r="CN683" s="21" t="e">
        <f>IF(Wedstrijden!#REF!="x","AA","")</f>
        <v>#REF!</v>
      </c>
      <c r="CO683" s="21" t="e">
        <f>IF(Wedstrijden!#REF!="x","A","")</f>
        <v>#REF!</v>
      </c>
      <c r="CP683" s="21" t="e">
        <f>IF(Wedstrijden!#REF!="x","BB","")</f>
        <v>#REF!</v>
      </c>
      <c r="CQ683" s="21" t="e">
        <f>IF(Wedstrijden!#REF!="x","B","")</f>
        <v>#REF!</v>
      </c>
      <c r="CR683" s="21" t="e">
        <f>IF(Wedstrijden!#REF!="x","L","")</f>
        <v>#REF!</v>
      </c>
      <c r="CS683" s="21" t="e">
        <f>IF(Wedstrijden!#REF!="x","M","")</f>
        <v>#REF!</v>
      </c>
      <c r="CT683" s="21" t="e">
        <f>IF(Wedstrijden!#REF!="x","Z","")</f>
        <v>#REF!</v>
      </c>
      <c r="CU683" s="21" t="e">
        <f>IF(Wedstrijden!#REF!="x","ZZ","")</f>
        <v>#REF!</v>
      </c>
      <c r="CV683" s="21">
        <f>IF(COUNTA(Wedstrijden!#REF!)&lt;&gt;0,2,"")</f>
        <v>2</v>
      </c>
      <c r="CW683" s="21">
        <f t="shared" si="63"/>
        <v>1</v>
      </c>
      <c r="CX683" s="21" t="e">
        <f>IF(Wedstrijden!#REF!="x","BB","")</f>
        <v>#REF!</v>
      </c>
      <c r="CY683" s="21" t="e">
        <f>IF(Wedstrijden!#REF!="x","B","")</f>
        <v>#REF!</v>
      </c>
      <c r="CZ683" s="21" t="e">
        <f>IF(Wedstrijden!#REF!="x","L","")</f>
        <v>#REF!</v>
      </c>
      <c r="DA683" s="21" t="e">
        <f>IF(Wedstrijden!#REF!="x","M","")</f>
        <v>#REF!</v>
      </c>
      <c r="DB683" s="21" t="e">
        <f>IF(Wedstrijden!#REF!="x","Z","")</f>
        <v>#REF!</v>
      </c>
      <c r="DC683" s="21" t="e">
        <f>IF(Wedstrijden!#REF!="x","ZZ","")</f>
        <v>#REF!</v>
      </c>
      <c r="DD683" s="21" t="e">
        <f>IF(Wedstrijden!#REF!="x","1.40","")</f>
        <v>#REF!</v>
      </c>
      <c r="DE683" s="21">
        <f>IF(COUNTA(Wedstrijden!#REF!)&lt;&gt;0,6,"")</f>
        <v>6</v>
      </c>
      <c r="DF683" s="21">
        <f t="shared" si="64"/>
        <v>2</v>
      </c>
      <c r="DG683" s="21" t="e">
        <f>IF(Wedstrijden!#REF!="x","L","")</f>
        <v>#REF!</v>
      </c>
      <c r="DH683" s="21" t="e">
        <f>IF(Wedstrijden!#REF!="x","M","")</f>
        <v>#REF!</v>
      </c>
      <c r="DI683" s="21" t="e">
        <f>IF(Wedstrijden!#REF!="x","Z","")</f>
        <v>#REF!</v>
      </c>
      <c r="DJ683" s="21" t="e">
        <f>IF(Wedstrijden!#REF!="x","Z","")</f>
        <v>#REF!</v>
      </c>
      <c r="DK683" s="21">
        <f>IF(COUNTA(Wedstrijden!#REF!)&lt;&gt;0,6,"")</f>
        <v>6</v>
      </c>
      <c r="DL683" s="21">
        <f t="shared" si="65"/>
        <v>1</v>
      </c>
      <c r="DM683" s="21" t="e">
        <f>IF(Wedstrijden!#REF!="x","L","")</f>
        <v>#REF!</v>
      </c>
      <c r="DN683" s="21" t="e">
        <f>IF(Wedstrijden!#REF!="x","M","")</f>
        <v>#REF!</v>
      </c>
      <c r="DO683" s="21" t="e">
        <f>IF(Wedstrijden!#REF!="x","Z","")</f>
        <v>#REF!</v>
      </c>
      <c r="DP683" s="21" t="e">
        <f>IF(Wedstrijden!#REF!="x","Z","")</f>
        <v>#REF!</v>
      </c>
    </row>
    <row r="684" spans="1:120" ht="14.4" x14ac:dyDescent="0.3">
      <c r="A684" s="23">
        <f>Wedstrijden!B607</f>
        <v>0</v>
      </c>
      <c r="B684" s="21" t="str">
        <f>IFERROR(VLOOKUP(Wedstrijden!D607,Wedstrijdlocaties!$B$2:$E$600,2,FALSE),"")</f>
        <v/>
      </c>
      <c r="C684" s="21">
        <f>Wedstrijden!E607</f>
        <v>0</v>
      </c>
      <c r="D684" s="21" t="str">
        <f>IFERROR(VLOOKUP(Wedstrijden!F607,Organisaties!$B$2:$C$500,2,FALSE),"")</f>
        <v/>
      </c>
      <c r="E684" s="21" t="str">
        <f>IFERROR(VLOOKUP(Wedstrijden!F607,Organisaties!$B$2:$G$500,5,FALSE),"")</f>
        <v/>
      </c>
      <c r="F684" s="21" t="e">
        <f>IF(Wedstrijden!#REF!&lt;&gt;"",Wedstrijden!#REF!,"")</f>
        <v>#REF!</v>
      </c>
      <c r="G684" s="21" t="e">
        <f>IF(Wedstrijden!#REF!="Indoor",1,0)</f>
        <v>#REF!</v>
      </c>
      <c r="H684" s="21" t="e">
        <f>Wedstrijden!#REF!</f>
        <v>#REF!</v>
      </c>
      <c r="I684" s="21" t="e">
        <f>IF(Wedstrijden!#REF!="Nee",0,IF(Wedstrijden!#REF!="Ja",1,""))</f>
        <v>#REF!</v>
      </c>
      <c r="J684" s="21" t="e">
        <f>IF(Wedstrijden!#REF!&lt;&gt;"",Wedstrijden!#REF!,"")</f>
        <v>#REF!</v>
      </c>
      <c r="BJ684" s="21">
        <f>IF(COUNTA(Wedstrijden!#REF!)&lt;&gt;0,1,"")</f>
        <v>1</v>
      </c>
      <c r="BK684" s="21">
        <f t="shared" si="60"/>
        <v>2</v>
      </c>
      <c r="BL684" s="21" t="e">
        <f>IF(Wedstrijden!#REF!="x","AA","")</f>
        <v>#REF!</v>
      </c>
      <c r="BM684" s="21" t="e">
        <f>IF(Wedstrijden!#REF!="x","A","")</f>
        <v>#REF!</v>
      </c>
      <c r="BN684" s="21" t="e">
        <f>IF(Wedstrijden!#REF!="x","B1","")</f>
        <v>#REF!</v>
      </c>
      <c r="BO684" s="21" t="e">
        <f>IF(Wedstrijden!#REF!="x","BB","")</f>
        <v>#REF!</v>
      </c>
      <c r="BP684" s="21" t="e">
        <f>IF(Wedstrijden!#REF!="x","B","")</f>
        <v>#REF!</v>
      </c>
      <c r="BQ684" s="21" t="e">
        <f>IF(Wedstrijden!#REF!="x","L1","")</f>
        <v>#REF!</v>
      </c>
      <c r="BR684" s="21" t="e">
        <f>IF(Wedstrijden!#REF!="x","L2","")</f>
        <v>#REF!</v>
      </c>
      <c r="BS684" s="21" t="e">
        <f>IF(Wedstrijden!#REF!="x","M1","")</f>
        <v>#REF!</v>
      </c>
      <c r="BT684" s="21" t="e">
        <f>IF(Wedstrijden!#REF!="x","M2","")</f>
        <v>#REF!</v>
      </c>
      <c r="BU684" s="21" t="e">
        <f>IF(Wedstrijden!#REF!="x","Z1","")</f>
        <v>#REF!</v>
      </c>
      <c r="BV684" s="21" t="e">
        <f>IF(Wedstrijden!#REF!="x","Z2","")</f>
        <v>#REF!</v>
      </c>
      <c r="BW684" s="21">
        <f>IF(COUNTA(Wedstrijden!#REF!)&lt;&gt;0,1,"")</f>
        <v>1</v>
      </c>
      <c r="BX684" s="21">
        <f t="shared" si="61"/>
        <v>1</v>
      </c>
      <c r="BY684" s="21" t="e">
        <f>IF(Wedstrijden!#REF!="x","BB","")</f>
        <v>#REF!</v>
      </c>
      <c r="BZ684" s="21" t="e">
        <f>IF(Wedstrijden!#REF!="x","B","")</f>
        <v>#REF!</v>
      </c>
      <c r="CA684" s="21" t="e">
        <f>IF(Wedstrijden!#REF!="x","L1","")</f>
        <v>#REF!</v>
      </c>
      <c r="CB684" s="21" t="e">
        <f>IF(Wedstrijden!#REF!="x","L2","")</f>
        <v>#REF!</v>
      </c>
      <c r="CC684" s="21" t="e">
        <f>IF(Wedstrijden!#REF!="x","M1","")</f>
        <v>#REF!</v>
      </c>
      <c r="CD684" s="21" t="e">
        <f>IF(Wedstrijden!#REF!="x","M2","")</f>
        <v>#REF!</v>
      </c>
      <c r="CE684" s="21" t="e">
        <f>IF(Wedstrijden!#REF!="x","Z1","")</f>
        <v>#REF!</v>
      </c>
      <c r="CF684" s="21" t="e">
        <f>IF(Wedstrijden!#REF!="x","Z2","")</f>
        <v>#REF!</v>
      </c>
      <c r="CG684" s="21" t="e">
        <f>IF(Wedstrijden!#REF!="x","ZZL","")</f>
        <v>#REF!</v>
      </c>
      <c r="CL684" s="21">
        <f>IF(COUNTA(Wedstrijden!#REF!)&lt;&gt;0,2,"")</f>
        <v>2</v>
      </c>
      <c r="CM684" s="21">
        <f t="shared" si="62"/>
        <v>2</v>
      </c>
      <c r="CN684" s="21" t="e">
        <f>IF(Wedstrijden!#REF!="x","AA","")</f>
        <v>#REF!</v>
      </c>
      <c r="CO684" s="21" t="e">
        <f>IF(Wedstrijden!#REF!="x","A","")</f>
        <v>#REF!</v>
      </c>
      <c r="CP684" s="21" t="e">
        <f>IF(Wedstrijden!#REF!="x","BB","")</f>
        <v>#REF!</v>
      </c>
      <c r="CQ684" s="21" t="e">
        <f>IF(Wedstrijden!#REF!="x","B","")</f>
        <v>#REF!</v>
      </c>
      <c r="CR684" s="21" t="e">
        <f>IF(Wedstrijden!#REF!="x","L","")</f>
        <v>#REF!</v>
      </c>
      <c r="CS684" s="21" t="e">
        <f>IF(Wedstrijden!#REF!="x","M","")</f>
        <v>#REF!</v>
      </c>
      <c r="CT684" s="21" t="e">
        <f>IF(Wedstrijden!#REF!="x","Z","")</f>
        <v>#REF!</v>
      </c>
      <c r="CU684" s="21" t="e">
        <f>IF(Wedstrijden!#REF!="x","ZZ","")</f>
        <v>#REF!</v>
      </c>
      <c r="CV684" s="21">
        <f>IF(COUNTA(Wedstrijden!#REF!)&lt;&gt;0,2,"")</f>
        <v>2</v>
      </c>
      <c r="CW684" s="21">
        <f t="shared" si="63"/>
        <v>1</v>
      </c>
      <c r="CX684" s="21" t="e">
        <f>IF(Wedstrijden!#REF!="x","BB","")</f>
        <v>#REF!</v>
      </c>
      <c r="CY684" s="21" t="e">
        <f>IF(Wedstrijden!#REF!="x","B","")</f>
        <v>#REF!</v>
      </c>
      <c r="CZ684" s="21" t="e">
        <f>IF(Wedstrijden!#REF!="x","L","")</f>
        <v>#REF!</v>
      </c>
      <c r="DA684" s="21" t="e">
        <f>IF(Wedstrijden!#REF!="x","M","")</f>
        <v>#REF!</v>
      </c>
      <c r="DB684" s="21" t="e">
        <f>IF(Wedstrijden!#REF!="x","Z","")</f>
        <v>#REF!</v>
      </c>
      <c r="DC684" s="21" t="e">
        <f>IF(Wedstrijden!#REF!="x","ZZ","")</f>
        <v>#REF!</v>
      </c>
      <c r="DD684" s="21" t="e">
        <f>IF(Wedstrijden!#REF!="x","1.40","")</f>
        <v>#REF!</v>
      </c>
      <c r="DE684" s="21">
        <f>IF(COUNTA(Wedstrijden!#REF!)&lt;&gt;0,6,"")</f>
        <v>6</v>
      </c>
      <c r="DF684" s="21">
        <f t="shared" si="64"/>
        <v>2</v>
      </c>
      <c r="DG684" s="21" t="e">
        <f>IF(Wedstrijden!#REF!="x","L","")</f>
        <v>#REF!</v>
      </c>
      <c r="DH684" s="21" t="e">
        <f>IF(Wedstrijden!#REF!="x","M","")</f>
        <v>#REF!</v>
      </c>
      <c r="DI684" s="21" t="e">
        <f>IF(Wedstrijden!#REF!="x","Z","")</f>
        <v>#REF!</v>
      </c>
      <c r="DJ684" s="21" t="e">
        <f>IF(Wedstrijden!#REF!="x","Z","")</f>
        <v>#REF!</v>
      </c>
      <c r="DK684" s="21">
        <f>IF(COUNTA(Wedstrijden!#REF!)&lt;&gt;0,6,"")</f>
        <v>6</v>
      </c>
      <c r="DL684" s="21">
        <f t="shared" si="65"/>
        <v>1</v>
      </c>
      <c r="DM684" s="21" t="e">
        <f>IF(Wedstrijden!#REF!="x","L","")</f>
        <v>#REF!</v>
      </c>
      <c r="DN684" s="21" t="e">
        <f>IF(Wedstrijden!#REF!="x","M","")</f>
        <v>#REF!</v>
      </c>
      <c r="DO684" s="21" t="e">
        <f>IF(Wedstrijden!#REF!="x","Z","")</f>
        <v>#REF!</v>
      </c>
      <c r="DP684" s="21" t="e">
        <f>IF(Wedstrijden!#REF!="x","Z","")</f>
        <v>#REF!</v>
      </c>
    </row>
    <row r="685" spans="1:120" ht="14.4" x14ac:dyDescent="0.3">
      <c r="A685" s="23">
        <f>Wedstrijden!B608</f>
        <v>0</v>
      </c>
      <c r="B685" s="21" t="str">
        <f>IFERROR(VLOOKUP(Wedstrijden!D608,Wedstrijdlocaties!$B$2:$E$600,2,FALSE),"")</f>
        <v/>
      </c>
      <c r="C685" s="21">
        <f>Wedstrijden!E608</f>
        <v>0</v>
      </c>
      <c r="D685" s="21" t="str">
        <f>IFERROR(VLOOKUP(Wedstrijden!F608,Organisaties!$B$2:$C$500,2,FALSE),"")</f>
        <v/>
      </c>
      <c r="E685" s="21" t="str">
        <f>IFERROR(VLOOKUP(Wedstrijden!F608,Organisaties!$B$2:$G$500,5,FALSE),"")</f>
        <v/>
      </c>
      <c r="F685" s="21" t="e">
        <f>IF(Wedstrijden!#REF!&lt;&gt;"",Wedstrijden!#REF!,"")</f>
        <v>#REF!</v>
      </c>
      <c r="G685" s="21" t="e">
        <f>IF(Wedstrijden!#REF!="Indoor",1,0)</f>
        <v>#REF!</v>
      </c>
      <c r="H685" s="21" t="e">
        <f>Wedstrijden!#REF!</f>
        <v>#REF!</v>
      </c>
      <c r="I685" s="21" t="e">
        <f>IF(Wedstrijden!#REF!="Nee",0,IF(Wedstrijden!#REF!="Ja",1,""))</f>
        <v>#REF!</v>
      </c>
      <c r="J685" s="21" t="e">
        <f>IF(Wedstrijden!#REF!&lt;&gt;"",Wedstrijden!#REF!,"")</f>
        <v>#REF!</v>
      </c>
      <c r="BJ685" s="21">
        <f>IF(COUNTA(Wedstrijden!#REF!)&lt;&gt;0,1,"")</f>
        <v>1</v>
      </c>
      <c r="BK685" s="21">
        <f t="shared" si="60"/>
        <v>2</v>
      </c>
      <c r="BL685" s="21" t="e">
        <f>IF(Wedstrijden!#REF!="x","AA","")</f>
        <v>#REF!</v>
      </c>
      <c r="BM685" s="21" t="e">
        <f>IF(Wedstrijden!#REF!="x","A","")</f>
        <v>#REF!</v>
      </c>
      <c r="BN685" s="21" t="e">
        <f>IF(Wedstrijden!#REF!="x","B1","")</f>
        <v>#REF!</v>
      </c>
      <c r="BO685" s="21" t="e">
        <f>IF(Wedstrijden!#REF!="x","BB","")</f>
        <v>#REF!</v>
      </c>
      <c r="BP685" s="21" t="e">
        <f>IF(Wedstrijden!#REF!="x","B","")</f>
        <v>#REF!</v>
      </c>
      <c r="BQ685" s="21" t="e">
        <f>IF(Wedstrijden!#REF!="x","L1","")</f>
        <v>#REF!</v>
      </c>
      <c r="BR685" s="21" t="e">
        <f>IF(Wedstrijden!#REF!="x","L2","")</f>
        <v>#REF!</v>
      </c>
      <c r="BS685" s="21" t="e">
        <f>IF(Wedstrijden!#REF!="x","M1","")</f>
        <v>#REF!</v>
      </c>
      <c r="BT685" s="21" t="e">
        <f>IF(Wedstrijden!#REF!="x","M2","")</f>
        <v>#REF!</v>
      </c>
      <c r="BU685" s="21" t="e">
        <f>IF(Wedstrijden!#REF!="x","Z1","")</f>
        <v>#REF!</v>
      </c>
      <c r="BV685" s="21" t="e">
        <f>IF(Wedstrijden!#REF!="x","Z2","")</f>
        <v>#REF!</v>
      </c>
      <c r="BW685" s="21">
        <f>IF(COUNTA(Wedstrijden!#REF!)&lt;&gt;0,1,"")</f>
        <v>1</v>
      </c>
      <c r="BX685" s="21">
        <f t="shared" si="61"/>
        <v>1</v>
      </c>
      <c r="BY685" s="21" t="e">
        <f>IF(Wedstrijden!#REF!="x","BB","")</f>
        <v>#REF!</v>
      </c>
      <c r="BZ685" s="21" t="e">
        <f>IF(Wedstrijden!#REF!="x","B","")</f>
        <v>#REF!</v>
      </c>
      <c r="CA685" s="21" t="e">
        <f>IF(Wedstrijden!#REF!="x","L1","")</f>
        <v>#REF!</v>
      </c>
      <c r="CB685" s="21" t="e">
        <f>IF(Wedstrijden!#REF!="x","L2","")</f>
        <v>#REF!</v>
      </c>
      <c r="CC685" s="21" t="e">
        <f>IF(Wedstrijden!#REF!="x","M1","")</f>
        <v>#REF!</v>
      </c>
      <c r="CD685" s="21" t="e">
        <f>IF(Wedstrijden!#REF!="x","M2","")</f>
        <v>#REF!</v>
      </c>
      <c r="CE685" s="21" t="e">
        <f>IF(Wedstrijden!#REF!="x","Z1","")</f>
        <v>#REF!</v>
      </c>
      <c r="CF685" s="21" t="e">
        <f>IF(Wedstrijden!#REF!="x","Z2","")</f>
        <v>#REF!</v>
      </c>
      <c r="CG685" s="21" t="e">
        <f>IF(Wedstrijden!#REF!="x","ZZL","")</f>
        <v>#REF!</v>
      </c>
      <c r="CL685" s="21">
        <f>IF(COUNTA(Wedstrijden!#REF!)&lt;&gt;0,2,"")</f>
        <v>2</v>
      </c>
      <c r="CM685" s="21">
        <f t="shared" si="62"/>
        <v>2</v>
      </c>
      <c r="CN685" s="21" t="e">
        <f>IF(Wedstrijden!#REF!="x","AA","")</f>
        <v>#REF!</v>
      </c>
      <c r="CO685" s="21" t="e">
        <f>IF(Wedstrijden!#REF!="x","A","")</f>
        <v>#REF!</v>
      </c>
      <c r="CP685" s="21" t="e">
        <f>IF(Wedstrijden!#REF!="x","BB","")</f>
        <v>#REF!</v>
      </c>
      <c r="CQ685" s="21" t="e">
        <f>IF(Wedstrijden!#REF!="x","B","")</f>
        <v>#REF!</v>
      </c>
      <c r="CR685" s="21" t="e">
        <f>IF(Wedstrijden!#REF!="x","L","")</f>
        <v>#REF!</v>
      </c>
      <c r="CS685" s="21" t="e">
        <f>IF(Wedstrijden!#REF!="x","M","")</f>
        <v>#REF!</v>
      </c>
      <c r="CT685" s="21" t="e">
        <f>IF(Wedstrijden!#REF!="x","Z","")</f>
        <v>#REF!</v>
      </c>
      <c r="CU685" s="21" t="e">
        <f>IF(Wedstrijden!#REF!="x","ZZ","")</f>
        <v>#REF!</v>
      </c>
      <c r="CV685" s="21">
        <f>IF(COUNTA(Wedstrijden!#REF!)&lt;&gt;0,2,"")</f>
        <v>2</v>
      </c>
      <c r="CW685" s="21">
        <f t="shared" si="63"/>
        <v>1</v>
      </c>
      <c r="CX685" s="21" t="e">
        <f>IF(Wedstrijden!#REF!="x","BB","")</f>
        <v>#REF!</v>
      </c>
      <c r="CY685" s="21" t="e">
        <f>IF(Wedstrijden!#REF!="x","B","")</f>
        <v>#REF!</v>
      </c>
      <c r="CZ685" s="21" t="e">
        <f>IF(Wedstrijden!#REF!="x","L","")</f>
        <v>#REF!</v>
      </c>
      <c r="DA685" s="21" t="e">
        <f>IF(Wedstrijden!#REF!="x","M","")</f>
        <v>#REF!</v>
      </c>
      <c r="DB685" s="21" t="e">
        <f>IF(Wedstrijden!#REF!="x","Z","")</f>
        <v>#REF!</v>
      </c>
      <c r="DC685" s="21" t="e">
        <f>IF(Wedstrijden!#REF!="x","ZZ","")</f>
        <v>#REF!</v>
      </c>
      <c r="DD685" s="21" t="e">
        <f>IF(Wedstrijden!#REF!="x","1.40","")</f>
        <v>#REF!</v>
      </c>
      <c r="DE685" s="21">
        <f>IF(COUNTA(Wedstrijden!#REF!)&lt;&gt;0,6,"")</f>
        <v>6</v>
      </c>
      <c r="DF685" s="21">
        <f t="shared" si="64"/>
        <v>2</v>
      </c>
      <c r="DG685" s="21" t="e">
        <f>IF(Wedstrijden!#REF!="x","L","")</f>
        <v>#REF!</v>
      </c>
      <c r="DH685" s="21" t="e">
        <f>IF(Wedstrijden!#REF!="x","M","")</f>
        <v>#REF!</v>
      </c>
      <c r="DI685" s="21" t="e">
        <f>IF(Wedstrijden!#REF!="x","Z","")</f>
        <v>#REF!</v>
      </c>
      <c r="DJ685" s="21" t="e">
        <f>IF(Wedstrijden!#REF!="x","Z","")</f>
        <v>#REF!</v>
      </c>
      <c r="DK685" s="21">
        <f>IF(COUNTA(Wedstrijden!#REF!)&lt;&gt;0,6,"")</f>
        <v>6</v>
      </c>
      <c r="DL685" s="21">
        <f t="shared" si="65"/>
        <v>1</v>
      </c>
      <c r="DM685" s="21" t="e">
        <f>IF(Wedstrijden!#REF!="x","L","")</f>
        <v>#REF!</v>
      </c>
      <c r="DN685" s="21" t="e">
        <f>IF(Wedstrijden!#REF!="x","M","")</f>
        <v>#REF!</v>
      </c>
      <c r="DO685" s="21" t="e">
        <f>IF(Wedstrijden!#REF!="x","Z","")</f>
        <v>#REF!</v>
      </c>
      <c r="DP685" s="21" t="e">
        <f>IF(Wedstrijden!#REF!="x","Z","")</f>
        <v>#REF!</v>
      </c>
    </row>
    <row r="686" spans="1:120" ht="14.4" x14ac:dyDescent="0.3">
      <c r="A686" s="23">
        <f>Wedstrijden!B609</f>
        <v>0</v>
      </c>
      <c r="B686" s="21" t="str">
        <f>IFERROR(VLOOKUP(Wedstrijden!D609,Wedstrijdlocaties!$B$2:$E$600,2,FALSE),"")</f>
        <v/>
      </c>
      <c r="C686" s="21">
        <f>Wedstrijden!E609</f>
        <v>0</v>
      </c>
      <c r="D686" s="21" t="str">
        <f>IFERROR(VLOOKUP(Wedstrijden!F609,Organisaties!$B$2:$C$500,2,FALSE),"")</f>
        <v/>
      </c>
      <c r="E686" s="21" t="str">
        <f>IFERROR(VLOOKUP(Wedstrijden!F609,Organisaties!$B$2:$G$500,5,FALSE),"")</f>
        <v/>
      </c>
      <c r="F686" s="21" t="e">
        <f>IF(Wedstrijden!#REF!&lt;&gt;"",Wedstrijden!#REF!,"")</f>
        <v>#REF!</v>
      </c>
      <c r="G686" s="21" t="e">
        <f>IF(Wedstrijden!#REF!="Indoor",1,0)</f>
        <v>#REF!</v>
      </c>
      <c r="H686" s="21" t="e">
        <f>Wedstrijden!#REF!</f>
        <v>#REF!</v>
      </c>
      <c r="I686" s="21" t="e">
        <f>IF(Wedstrijden!#REF!="Nee",0,IF(Wedstrijden!#REF!="Ja",1,""))</f>
        <v>#REF!</v>
      </c>
      <c r="J686" s="21" t="e">
        <f>IF(Wedstrijden!#REF!&lt;&gt;"",Wedstrijden!#REF!,"")</f>
        <v>#REF!</v>
      </c>
      <c r="BJ686" s="21">
        <f>IF(COUNTA(Wedstrijden!#REF!)&lt;&gt;0,1,"")</f>
        <v>1</v>
      </c>
      <c r="BK686" s="21">
        <f t="shared" si="60"/>
        <v>2</v>
      </c>
      <c r="BL686" s="21" t="e">
        <f>IF(Wedstrijden!#REF!="x","AA","")</f>
        <v>#REF!</v>
      </c>
      <c r="BM686" s="21" t="e">
        <f>IF(Wedstrijden!#REF!="x","A","")</f>
        <v>#REF!</v>
      </c>
      <c r="BN686" s="21" t="e">
        <f>IF(Wedstrijden!#REF!="x","B1","")</f>
        <v>#REF!</v>
      </c>
      <c r="BO686" s="21" t="e">
        <f>IF(Wedstrijden!#REF!="x","BB","")</f>
        <v>#REF!</v>
      </c>
      <c r="BP686" s="21" t="e">
        <f>IF(Wedstrijden!#REF!="x","B","")</f>
        <v>#REF!</v>
      </c>
      <c r="BQ686" s="21" t="e">
        <f>IF(Wedstrijden!#REF!="x","L1","")</f>
        <v>#REF!</v>
      </c>
      <c r="BR686" s="21" t="e">
        <f>IF(Wedstrijden!#REF!="x","L2","")</f>
        <v>#REF!</v>
      </c>
      <c r="BS686" s="21" t="e">
        <f>IF(Wedstrijden!#REF!="x","M1","")</f>
        <v>#REF!</v>
      </c>
      <c r="BT686" s="21" t="e">
        <f>IF(Wedstrijden!#REF!="x","M2","")</f>
        <v>#REF!</v>
      </c>
      <c r="BU686" s="21" t="e">
        <f>IF(Wedstrijden!#REF!="x","Z1","")</f>
        <v>#REF!</v>
      </c>
      <c r="BV686" s="21" t="e">
        <f>IF(Wedstrijden!#REF!="x","Z2","")</f>
        <v>#REF!</v>
      </c>
      <c r="BW686" s="21">
        <f>IF(COUNTA(Wedstrijden!#REF!)&lt;&gt;0,1,"")</f>
        <v>1</v>
      </c>
      <c r="BX686" s="21">
        <f t="shared" si="61"/>
        <v>1</v>
      </c>
      <c r="BY686" s="21" t="e">
        <f>IF(Wedstrijden!#REF!="x","BB","")</f>
        <v>#REF!</v>
      </c>
      <c r="BZ686" s="21" t="e">
        <f>IF(Wedstrijden!#REF!="x","B","")</f>
        <v>#REF!</v>
      </c>
      <c r="CA686" s="21" t="e">
        <f>IF(Wedstrijden!#REF!="x","L1","")</f>
        <v>#REF!</v>
      </c>
      <c r="CB686" s="21" t="e">
        <f>IF(Wedstrijden!#REF!="x","L2","")</f>
        <v>#REF!</v>
      </c>
      <c r="CC686" s="21" t="e">
        <f>IF(Wedstrijden!#REF!="x","M1","")</f>
        <v>#REF!</v>
      </c>
      <c r="CD686" s="21" t="e">
        <f>IF(Wedstrijden!#REF!="x","M2","")</f>
        <v>#REF!</v>
      </c>
      <c r="CE686" s="21" t="e">
        <f>IF(Wedstrijden!#REF!="x","Z1","")</f>
        <v>#REF!</v>
      </c>
      <c r="CF686" s="21" t="e">
        <f>IF(Wedstrijden!#REF!="x","Z2","")</f>
        <v>#REF!</v>
      </c>
      <c r="CG686" s="21" t="e">
        <f>IF(Wedstrijden!#REF!="x","ZZL","")</f>
        <v>#REF!</v>
      </c>
      <c r="CL686" s="21">
        <f>IF(COUNTA(Wedstrijden!#REF!)&lt;&gt;0,2,"")</f>
        <v>2</v>
      </c>
      <c r="CM686" s="21">
        <f t="shared" si="62"/>
        <v>2</v>
      </c>
      <c r="CN686" s="21" t="e">
        <f>IF(Wedstrijden!#REF!="x","AA","")</f>
        <v>#REF!</v>
      </c>
      <c r="CO686" s="21" t="e">
        <f>IF(Wedstrijden!#REF!="x","A","")</f>
        <v>#REF!</v>
      </c>
      <c r="CP686" s="21" t="e">
        <f>IF(Wedstrijden!#REF!="x","BB","")</f>
        <v>#REF!</v>
      </c>
      <c r="CQ686" s="21" t="e">
        <f>IF(Wedstrijden!#REF!="x","B","")</f>
        <v>#REF!</v>
      </c>
      <c r="CR686" s="21" t="e">
        <f>IF(Wedstrijden!#REF!="x","L","")</f>
        <v>#REF!</v>
      </c>
      <c r="CS686" s="21" t="e">
        <f>IF(Wedstrijden!#REF!="x","M","")</f>
        <v>#REF!</v>
      </c>
      <c r="CT686" s="21" t="e">
        <f>IF(Wedstrijden!#REF!="x","Z","")</f>
        <v>#REF!</v>
      </c>
      <c r="CU686" s="21" t="e">
        <f>IF(Wedstrijden!#REF!="x","ZZ","")</f>
        <v>#REF!</v>
      </c>
      <c r="CV686" s="21">
        <f>IF(COUNTA(Wedstrijden!#REF!)&lt;&gt;0,2,"")</f>
        <v>2</v>
      </c>
      <c r="CW686" s="21">
        <f t="shared" si="63"/>
        <v>1</v>
      </c>
      <c r="CX686" s="21" t="e">
        <f>IF(Wedstrijden!#REF!="x","BB","")</f>
        <v>#REF!</v>
      </c>
      <c r="CY686" s="21" t="e">
        <f>IF(Wedstrijden!#REF!="x","B","")</f>
        <v>#REF!</v>
      </c>
      <c r="CZ686" s="21" t="e">
        <f>IF(Wedstrijden!#REF!="x","L","")</f>
        <v>#REF!</v>
      </c>
      <c r="DA686" s="21" t="e">
        <f>IF(Wedstrijden!#REF!="x","M","")</f>
        <v>#REF!</v>
      </c>
      <c r="DB686" s="21" t="e">
        <f>IF(Wedstrijden!#REF!="x","Z","")</f>
        <v>#REF!</v>
      </c>
      <c r="DC686" s="21" t="e">
        <f>IF(Wedstrijden!#REF!="x","ZZ","")</f>
        <v>#REF!</v>
      </c>
      <c r="DD686" s="21" t="e">
        <f>IF(Wedstrijden!#REF!="x","1.40","")</f>
        <v>#REF!</v>
      </c>
      <c r="DE686" s="21">
        <f>IF(COUNTA(Wedstrijden!#REF!)&lt;&gt;0,6,"")</f>
        <v>6</v>
      </c>
      <c r="DF686" s="21">
        <f t="shared" si="64"/>
        <v>2</v>
      </c>
      <c r="DG686" s="21" t="e">
        <f>IF(Wedstrijden!#REF!="x","L","")</f>
        <v>#REF!</v>
      </c>
      <c r="DH686" s="21" t="e">
        <f>IF(Wedstrijden!#REF!="x","M","")</f>
        <v>#REF!</v>
      </c>
      <c r="DI686" s="21" t="e">
        <f>IF(Wedstrijden!#REF!="x","Z","")</f>
        <v>#REF!</v>
      </c>
      <c r="DJ686" s="21" t="e">
        <f>IF(Wedstrijden!#REF!="x","Z","")</f>
        <v>#REF!</v>
      </c>
      <c r="DK686" s="21">
        <f>IF(COUNTA(Wedstrijden!#REF!)&lt;&gt;0,6,"")</f>
        <v>6</v>
      </c>
      <c r="DL686" s="21">
        <f t="shared" si="65"/>
        <v>1</v>
      </c>
      <c r="DM686" s="21" t="e">
        <f>IF(Wedstrijden!#REF!="x","L","")</f>
        <v>#REF!</v>
      </c>
      <c r="DN686" s="21" t="e">
        <f>IF(Wedstrijden!#REF!="x","M","")</f>
        <v>#REF!</v>
      </c>
      <c r="DO686" s="21" t="e">
        <f>IF(Wedstrijden!#REF!="x","Z","")</f>
        <v>#REF!</v>
      </c>
      <c r="DP686" s="21" t="e">
        <f>IF(Wedstrijden!#REF!="x","Z","")</f>
        <v>#REF!</v>
      </c>
    </row>
    <row r="687" spans="1:120" ht="14.4" x14ac:dyDescent="0.3">
      <c r="A687" s="23">
        <f>Wedstrijden!B610</f>
        <v>0</v>
      </c>
      <c r="B687" s="21" t="str">
        <f>IFERROR(VLOOKUP(Wedstrijden!D610,Wedstrijdlocaties!$B$2:$E$600,2,FALSE),"")</f>
        <v/>
      </c>
      <c r="C687" s="21">
        <f>Wedstrijden!E610</f>
        <v>0</v>
      </c>
      <c r="D687" s="21" t="str">
        <f>IFERROR(VLOOKUP(Wedstrijden!F610,Organisaties!$B$2:$C$500,2,FALSE),"")</f>
        <v/>
      </c>
      <c r="E687" s="21" t="str">
        <f>IFERROR(VLOOKUP(Wedstrijden!F610,Organisaties!$B$2:$G$500,5,FALSE),"")</f>
        <v/>
      </c>
      <c r="F687" s="21" t="e">
        <f>IF(Wedstrijden!#REF!&lt;&gt;"",Wedstrijden!#REF!,"")</f>
        <v>#REF!</v>
      </c>
      <c r="G687" s="21" t="e">
        <f>IF(Wedstrijden!#REF!="Indoor",1,0)</f>
        <v>#REF!</v>
      </c>
      <c r="H687" s="21" t="e">
        <f>Wedstrijden!#REF!</f>
        <v>#REF!</v>
      </c>
      <c r="I687" s="21" t="e">
        <f>IF(Wedstrijden!#REF!="Nee",0,IF(Wedstrijden!#REF!="Ja",1,""))</f>
        <v>#REF!</v>
      </c>
      <c r="J687" s="21" t="e">
        <f>IF(Wedstrijden!#REF!&lt;&gt;"",Wedstrijden!#REF!,"")</f>
        <v>#REF!</v>
      </c>
      <c r="BJ687" s="21">
        <f>IF(COUNTA(Wedstrijden!#REF!)&lt;&gt;0,1,"")</f>
        <v>1</v>
      </c>
      <c r="BK687" s="21">
        <f t="shared" si="60"/>
        <v>2</v>
      </c>
      <c r="BL687" s="21" t="e">
        <f>IF(Wedstrijden!#REF!="x","AA","")</f>
        <v>#REF!</v>
      </c>
      <c r="BM687" s="21" t="e">
        <f>IF(Wedstrijden!#REF!="x","A","")</f>
        <v>#REF!</v>
      </c>
      <c r="BN687" s="21" t="e">
        <f>IF(Wedstrijden!#REF!="x","B1","")</f>
        <v>#REF!</v>
      </c>
      <c r="BO687" s="21" t="e">
        <f>IF(Wedstrijden!#REF!="x","BB","")</f>
        <v>#REF!</v>
      </c>
      <c r="BP687" s="21" t="e">
        <f>IF(Wedstrijden!#REF!="x","B","")</f>
        <v>#REF!</v>
      </c>
      <c r="BQ687" s="21" t="e">
        <f>IF(Wedstrijden!#REF!="x","L1","")</f>
        <v>#REF!</v>
      </c>
      <c r="BR687" s="21" t="e">
        <f>IF(Wedstrijden!#REF!="x","L2","")</f>
        <v>#REF!</v>
      </c>
      <c r="BS687" s="21" t="e">
        <f>IF(Wedstrijden!#REF!="x","M1","")</f>
        <v>#REF!</v>
      </c>
      <c r="BT687" s="21" t="e">
        <f>IF(Wedstrijden!#REF!="x","M2","")</f>
        <v>#REF!</v>
      </c>
      <c r="BU687" s="21" t="e">
        <f>IF(Wedstrijden!#REF!="x","Z1","")</f>
        <v>#REF!</v>
      </c>
      <c r="BV687" s="21" t="e">
        <f>IF(Wedstrijden!#REF!="x","Z2","")</f>
        <v>#REF!</v>
      </c>
      <c r="BW687" s="21">
        <f>IF(COUNTA(Wedstrijden!#REF!)&lt;&gt;0,1,"")</f>
        <v>1</v>
      </c>
      <c r="BX687" s="21">
        <f t="shared" si="61"/>
        <v>1</v>
      </c>
      <c r="BY687" s="21" t="e">
        <f>IF(Wedstrijden!#REF!="x","BB","")</f>
        <v>#REF!</v>
      </c>
      <c r="BZ687" s="21" t="e">
        <f>IF(Wedstrijden!#REF!="x","B","")</f>
        <v>#REF!</v>
      </c>
      <c r="CA687" s="21" t="e">
        <f>IF(Wedstrijden!#REF!="x","L1","")</f>
        <v>#REF!</v>
      </c>
      <c r="CB687" s="21" t="e">
        <f>IF(Wedstrijden!#REF!="x","L2","")</f>
        <v>#REF!</v>
      </c>
      <c r="CC687" s="21" t="e">
        <f>IF(Wedstrijden!#REF!="x","M1","")</f>
        <v>#REF!</v>
      </c>
      <c r="CD687" s="21" t="e">
        <f>IF(Wedstrijden!#REF!="x","M2","")</f>
        <v>#REF!</v>
      </c>
      <c r="CE687" s="21" t="e">
        <f>IF(Wedstrijden!#REF!="x","Z1","")</f>
        <v>#REF!</v>
      </c>
      <c r="CF687" s="21" t="e">
        <f>IF(Wedstrijden!#REF!="x","Z2","")</f>
        <v>#REF!</v>
      </c>
      <c r="CG687" s="21" t="e">
        <f>IF(Wedstrijden!#REF!="x","ZZL","")</f>
        <v>#REF!</v>
      </c>
      <c r="CL687" s="21">
        <f>IF(COUNTA(Wedstrijden!#REF!)&lt;&gt;0,2,"")</f>
        <v>2</v>
      </c>
      <c r="CM687" s="21">
        <f t="shared" si="62"/>
        <v>2</v>
      </c>
      <c r="CN687" s="21" t="e">
        <f>IF(Wedstrijden!#REF!="x","AA","")</f>
        <v>#REF!</v>
      </c>
      <c r="CO687" s="21" t="e">
        <f>IF(Wedstrijden!#REF!="x","A","")</f>
        <v>#REF!</v>
      </c>
      <c r="CP687" s="21" t="e">
        <f>IF(Wedstrijden!#REF!="x","BB","")</f>
        <v>#REF!</v>
      </c>
      <c r="CQ687" s="21" t="e">
        <f>IF(Wedstrijden!#REF!="x","B","")</f>
        <v>#REF!</v>
      </c>
      <c r="CR687" s="21" t="e">
        <f>IF(Wedstrijden!#REF!="x","L","")</f>
        <v>#REF!</v>
      </c>
      <c r="CS687" s="21" t="e">
        <f>IF(Wedstrijden!#REF!="x","M","")</f>
        <v>#REF!</v>
      </c>
      <c r="CT687" s="21" t="e">
        <f>IF(Wedstrijden!#REF!="x","Z","")</f>
        <v>#REF!</v>
      </c>
      <c r="CU687" s="21" t="e">
        <f>IF(Wedstrijden!#REF!="x","ZZ","")</f>
        <v>#REF!</v>
      </c>
      <c r="CV687" s="21">
        <f>IF(COUNTA(Wedstrijden!#REF!)&lt;&gt;0,2,"")</f>
        <v>2</v>
      </c>
      <c r="CW687" s="21">
        <f t="shared" si="63"/>
        <v>1</v>
      </c>
      <c r="CX687" s="21" t="e">
        <f>IF(Wedstrijden!#REF!="x","BB","")</f>
        <v>#REF!</v>
      </c>
      <c r="CY687" s="21" t="e">
        <f>IF(Wedstrijden!#REF!="x","B","")</f>
        <v>#REF!</v>
      </c>
      <c r="CZ687" s="21" t="e">
        <f>IF(Wedstrijden!#REF!="x","L","")</f>
        <v>#REF!</v>
      </c>
      <c r="DA687" s="21" t="e">
        <f>IF(Wedstrijden!#REF!="x","M","")</f>
        <v>#REF!</v>
      </c>
      <c r="DB687" s="21" t="e">
        <f>IF(Wedstrijden!#REF!="x","Z","")</f>
        <v>#REF!</v>
      </c>
      <c r="DC687" s="21" t="e">
        <f>IF(Wedstrijden!#REF!="x","ZZ","")</f>
        <v>#REF!</v>
      </c>
      <c r="DD687" s="21" t="e">
        <f>IF(Wedstrijden!#REF!="x","1.40","")</f>
        <v>#REF!</v>
      </c>
      <c r="DE687" s="21">
        <f>IF(COUNTA(Wedstrijden!#REF!)&lt;&gt;0,6,"")</f>
        <v>6</v>
      </c>
      <c r="DF687" s="21">
        <f t="shared" si="64"/>
        <v>2</v>
      </c>
      <c r="DG687" s="21" t="e">
        <f>IF(Wedstrijden!#REF!="x","L","")</f>
        <v>#REF!</v>
      </c>
      <c r="DH687" s="21" t="e">
        <f>IF(Wedstrijden!#REF!="x","M","")</f>
        <v>#REF!</v>
      </c>
      <c r="DI687" s="21" t="e">
        <f>IF(Wedstrijden!#REF!="x","Z","")</f>
        <v>#REF!</v>
      </c>
      <c r="DJ687" s="21" t="e">
        <f>IF(Wedstrijden!#REF!="x","Z","")</f>
        <v>#REF!</v>
      </c>
      <c r="DK687" s="21">
        <f>IF(COUNTA(Wedstrijden!#REF!)&lt;&gt;0,6,"")</f>
        <v>6</v>
      </c>
      <c r="DL687" s="21">
        <f t="shared" si="65"/>
        <v>1</v>
      </c>
      <c r="DM687" s="21" t="e">
        <f>IF(Wedstrijden!#REF!="x","L","")</f>
        <v>#REF!</v>
      </c>
      <c r="DN687" s="21" t="e">
        <f>IF(Wedstrijden!#REF!="x","M","")</f>
        <v>#REF!</v>
      </c>
      <c r="DO687" s="21" t="e">
        <f>IF(Wedstrijden!#REF!="x","Z","")</f>
        <v>#REF!</v>
      </c>
      <c r="DP687" s="21" t="e">
        <f>IF(Wedstrijden!#REF!="x","Z","")</f>
        <v>#REF!</v>
      </c>
    </row>
    <row r="688" spans="1:120" ht="14.4" x14ac:dyDescent="0.3">
      <c r="A688" s="23">
        <f>Wedstrijden!B611</f>
        <v>0</v>
      </c>
      <c r="B688" s="21" t="str">
        <f>IFERROR(VLOOKUP(Wedstrijden!D611,Wedstrijdlocaties!$B$2:$E$600,2,FALSE),"")</f>
        <v/>
      </c>
      <c r="C688" s="21">
        <f>Wedstrijden!E611</f>
        <v>0</v>
      </c>
      <c r="D688" s="21" t="str">
        <f>IFERROR(VLOOKUP(Wedstrijden!F611,Organisaties!$B$2:$C$500,2,FALSE),"")</f>
        <v/>
      </c>
      <c r="E688" s="21" t="str">
        <f>IFERROR(VLOOKUP(Wedstrijden!F611,Organisaties!$B$2:$G$500,5,FALSE),"")</f>
        <v/>
      </c>
      <c r="F688" s="21" t="e">
        <f>IF(Wedstrijden!#REF!&lt;&gt;"",Wedstrijden!#REF!,"")</f>
        <v>#REF!</v>
      </c>
      <c r="G688" s="21" t="e">
        <f>IF(Wedstrijden!#REF!="Indoor",1,0)</f>
        <v>#REF!</v>
      </c>
      <c r="H688" s="21" t="e">
        <f>Wedstrijden!#REF!</f>
        <v>#REF!</v>
      </c>
      <c r="I688" s="21" t="e">
        <f>IF(Wedstrijden!#REF!="Nee",0,IF(Wedstrijden!#REF!="Ja",1,""))</f>
        <v>#REF!</v>
      </c>
      <c r="J688" s="21" t="e">
        <f>IF(Wedstrijden!#REF!&lt;&gt;"",Wedstrijden!#REF!,"")</f>
        <v>#REF!</v>
      </c>
      <c r="BJ688" s="21">
        <f>IF(COUNTA(Wedstrijden!#REF!)&lt;&gt;0,1,"")</f>
        <v>1</v>
      </c>
      <c r="BK688" s="21">
        <f t="shared" si="60"/>
        <v>2</v>
      </c>
      <c r="BL688" s="21" t="e">
        <f>IF(Wedstrijden!#REF!="x","AA","")</f>
        <v>#REF!</v>
      </c>
      <c r="BM688" s="21" t="e">
        <f>IF(Wedstrijden!#REF!="x","A","")</f>
        <v>#REF!</v>
      </c>
      <c r="BN688" s="21" t="e">
        <f>IF(Wedstrijden!#REF!="x","B1","")</f>
        <v>#REF!</v>
      </c>
      <c r="BO688" s="21" t="e">
        <f>IF(Wedstrijden!#REF!="x","BB","")</f>
        <v>#REF!</v>
      </c>
      <c r="BP688" s="21" t="e">
        <f>IF(Wedstrijden!#REF!="x","B","")</f>
        <v>#REF!</v>
      </c>
      <c r="BQ688" s="21" t="e">
        <f>IF(Wedstrijden!#REF!="x","L1","")</f>
        <v>#REF!</v>
      </c>
      <c r="BR688" s="21" t="e">
        <f>IF(Wedstrijden!#REF!="x","L2","")</f>
        <v>#REF!</v>
      </c>
      <c r="BS688" s="21" t="e">
        <f>IF(Wedstrijden!#REF!="x","M1","")</f>
        <v>#REF!</v>
      </c>
      <c r="BT688" s="21" t="e">
        <f>IF(Wedstrijden!#REF!="x","M2","")</f>
        <v>#REF!</v>
      </c>
      <c r="BU688" s="21" t="e">
        <f>IF(Wedstrijden!#REF!="x","Z1","")</f>
        <v>#REF!</v>
      </c>
      <c r="BV688" s="21" t="e">
        <f>IF(Wedstrijden!#REF!="x","Z2","")</f>
        <v>#REF!</v>
      </c>
      <c r="BW688" s="21">
        <f>IF(COUNTA(Wedstrijden!#REF!)&lt;&gt;0,1,"")</f>
        <v>1</v>
      </c>
      <c r="BX688" s="21">
        <f t="shared" si="61"/>
        <v>1</v>
      </c>
      <c r="BY688" s="21" t="e">
        <f>IF(Wedstrijden!#REF!="x","BB","")</f>
        <v>#REF!</v>
      </c>
      <c r="BZ688" s="21" t="e">
        <f>IF(Wedstrijden!#REF!="x","B","")</f>
        <v>#REF!</v>
      </c>
      <c r="CA688" s="21" t="e">
        <f>IF(Wedstrijden!#REF!="x","L1","")</f>
        <v>#REF!</v>
      </c>
      <c r="CB688" s="21" t="e">
        <f>IF(Wedstrijden!#REF!="x","L2","")</f>
        <v>#REF!</v>
      </c>
      <c r="CC688" s="21" t="e">
        <f>IF(Wedstrijden!#REF!="x","M1","")</f>
        <v>#REF!</v>
      </c>
      <c r="CD688" s="21" t="e">
        <f>IF(Wedstrijden!#REF!="x","M2","")</f>
        <v>#REF!</v>
      </c>
      <c r="CE688" s="21" t="e">
        <f>IF(Wedstrijden!#REF!="x","Z1","")</f>
        <v>#REF!</v>
      </c>
      <c r="CF688" s="21" t="e">
        <f>IF(Wedstrijden!#REF!="x","Z2","")</f>
        <v>#REF!</v>
      </c>
      <c r="CG688" s="21" t="e">
        <f>IF(Wedstrijden!#REF!="x","ZZL","")</f>
        <v>#REF!</v>
      </c>
      <c r="CL688" s="21">
        <f>IF(COUNTA(Wedstrijden!#REF!)&lt;&gt;0,2,"")</f>
        <v>2</v>
      </c>
      <c r="CM688" s="21">
        <f t="shared" si="62"/>
        <v>2</v>
      </c>
      <c r="CN688" s="21" t="e">
        <f>IF(Wedstrijden!#REF!="x","AA","")</f>
        <v>#REF!</v>
      </c>
      <c r="CO688" s="21" t="e">
        <f>IF(Wedstrijden!#REF!="x","A","")</f>
        <v>#REF!</v>
      </c>
      <c r="CP688" s="21" t="e">
        <f>IF(Wedstrijden!#REF!="x","BB","")</f>
        <v>#REF!</v>
      </c>
      <c r="CQ688" s="21" t="e">
        <f>IF(Wedstrijden!#REF!="x","B","")</f>
        <v>#REF!</v>
      </c>
      <c r="CR688" s="21" t="e">
        <f>IF(Wedstrijden!#REF!="x","L","")</f>
        <v>#REF!</v>
      </c>
      <c r="CS688" s="21" t="e">
        <f>IF(Wedstrijden!#REF!="x","M","")</f>
        <v>#REF!</v>
      </c>
      <c r="CT688" s="21" t="e">
        <f>IF(Wedstrijden!#REF!="x","Z","")</f>
        <v>#REF!</v>
      </c>
      <c r="CU688" s="21" t="e">
        <f>IF(Wedstrijden!#REF!="x","ZZ","")</f>
        <v>#REF!</v>
      </c>
      <c r="CV688" s="21">
        <f>IF(COUNTA(Wedstrijden!#REF!)&lt;&gt;0,2,"")</f>
        <v>2</v>
      </c>
      <c r="CW688" s="21">
        <f t="shared" si="63"/>
        <v>1</v>
      </c>
      <c r="CX688" s="21" t="e">
        <f>IF(Wedstrijden!#REF!="x","BB","")</f>
        <v>#REF!</v>
      </c>
      <c r="CY688" s="21" t="e">
        <f>IF(Wedstrijden!#REF!="x","B","")</f>
        <v>#REF!</v>
      </c>
      <c r="CZ688" s="21" t="e">
        <f>IF(Wedstrijden!#REF!="x","L","")</f>
        <v>#REF!</v>
      </c>
      <c r="DA688" s="21" t="e">
        <f>IF(Wedstrijden!#REF!="x","M","")</f>
        <v>#REF!</v>
      </c>
      <c r="DB688" s="21" t="e">
        <f>IF(Wedstrijden!#REF!="x","Z","")</f>
        <v>#REF!</v>
      </c>
      <c r="DC688" s="21" t="e">
        <f>IF(Wedstrijden!#REF!="x","ZZ","")</f>
        <v>#REF!</v>
      </c>
      <c r="DD688" s="21" t="e">
        <f>IF(Wedstrijden!#REF!="x","1.40","")</f>
        <v>#REF!</v>
      </c>
      <c r="DE688" s="21">
        <f>IF(COUNTA(Wedstrijden!#REF!)&lt;&gt;0,6,"")</f>
        <v>6</v>
      </c>
      <c r="DF688" s="21">
        <f t="shared" si="64"/>
        <v>2</v>
      </c>
      <c r="DG688" s="21" t="e">
        <f>IF(Wedstrijden!#REF!="x","L","")</f>
        <v>#REF!</v>
      </c>
      <c r="DH688" s="21" t="e">
        <f>IF(Wedstrijden!#REF!="x","M","")</f>
        <v>#REF!</v>
      </c>
      <c r="DI688" s="21" t="e">
        <f>IF(Wedstrijden!#REF!="x","Z","")</f>
        <v>#REF!</v>
      </c>
      <c r="DJ688" s="21" t="e">
        <f>IF(Wedstrijden!#REF!="x","Z","")</f>
        <v>#REF!</v>
      </c>
      <c r="DK688" s="21">
        <f>IF(COUNTA(Wedstrijden!#REF!)&lt;&gt;0,6,"")</f>
        <v>6</v>
      </c>
      <c r="DL688" s="21">
        <f t="shared" si="65"/>
        <v>1</v>
      </c>
      <c r="DM688" s="21" t="e">
        <f>IF(Wedstrijden!#REF!="x","L","")</f>
        <v>#REF!</v>
      </c>
      <c r="DN688" s="21" t="e">
        <f>IF(Wedstrijden!#REF!="x","M","")</f>
        <v>#REF!</v>
      </c>
      <c r="DO688" s="21" t="e">
        <f>IF(Wedstrijden!#REF!="x","Z","")</f>
        <v>#REF!</v>
      </c>
      <c r="DP688" s="21" t="e">
        <f>IF(Wedstrijden!#REF!="x","Z","")</f>
        <v>#REF!</v>
      </c>
    </row>
    <row r="689" spans="1:120" ht="14.4" x14ac:dyDescent="0.3">
      <c r="A689" s="23">
        <f>Wedstrijden!B612</f>
        <v>0</v>
      </c>
      <c r="B689" s="21" t="str">
        <f>IFERROR(VLOOKUP(Wedstrijden!D612,Wedstrijdlocaties!$B$2:$E$600,2,FALSE),"")</f>
        <v/>
      </c>
      <c r="C689" s="21">
        <f>Wedstrijden!E612</f>
        <v>0</v>
      </c>
      <c r="D689" s="21" t="str">
        <f>IFERROR(VLOOKUP(Wedstrijden!F612,Organisaties!$B$2:$C$500,2,FALSE),"")</f>
        <v/>
      </c>
      <c r="E689" s="21" t="str">
        <f>IFERROR(VLOOKUP(Wedstrijden!F612,Organisaties!$B$2:$G$500,5,FALSE),"")</f>
        <v/>
      </c>
      <c r="F689" s="21" t="e">
        <f>IF(Wedstrijden!#REF!&lt;&gt;"",Wedstrijden!#REF!,"")</f>
        <v>#REF!</v>
      </c>
      <c r="G689" s="21" t="e">
        <f>IF(Wedstrijden!#REF!="Indoor",1,0)</f>
        <v>#REF!</v>
      </c>
      <c r="H689" s="21" t="e">
        <f>Wedstrijden!#REF!</f>
        <v>#REF!</v>
      </c>
      <c r="I689" s="21" t="e">
        <f>IF(Wedstrijden!#REF!="Nee",0,IF(Wedstrijden!#REF!="Ja",1,""))</f>
        <v>#REF!</v>
      </c>
      <c r="J689" s="21" t="e">
        <f>IF(Wedstrijden!#REF!&lt;&gt;"",Wedstrijden!#REF!,"")</f>
        <v>#REF!</v>
      </c>
      <c r="BJ689" s="21">
        <f>IF(COUNTA(Wedstrijden!#REF!)&lt;&gt;0,1,"")</f>
        <v>1</v>
      </c>
      <c r="BK689" s="21">
        <f t="shared" si="60"/>
        <v>2</v>
      </c>
      <c r="BL689" s="21" t="e">
        <f>IF(Wedstrijden!#REF!="x","AA","")</f>
        <v>#REF!</v>
      </c>
      <c r="BM689" s="21" t="e">
        <f>IF(Wedstrijden!#REF!="x","A","")</f>
        <v>#REF!</v>
      </c>
      <c r="BN689" s="21" t="e">
        <f>IF(Wedstrijden!#REF!="x","B1","")</f>
        <v>#REF!</v>
      </c>
      <c r="BO689" s="21" t="e">
        <f>IF(Wedstrijden!#REF!="x","BB","")</f>
        <v>#REF!</v>
      </c>
      <c r="BP689" s="21" t="e">
        <f>IF(Wedstrijden!#REF!="x","B","")</f>
        <v>#REF!</v>
      </c>
      <c r="BQ689" s="21" t="e">
        <f>IF(Wedstrijden!#REF!="x","L1","")</f>
        <v>#REF!</v>
      </c>
      <c r="BR689" s="21" t="e">
        <f>IF(Wedstrijden!#REF!="x","L2","")</f>
        <v>#REF!</v>
      </c>
      <c r="BS689" s="21" t="e">
        <f>IF(Wedstrijden!#REF!="x","M1","")</f>
        <v>#REF!</v>
      </c>
      <c r="BT689" s="21" t="e">
        <f>IF(Wedstrijden!#REF!="x","M2","")</f>
        <v>#REF!</v>
      </c>
      <c r="BU689" s="21" t="e">
        <f>IF(Wedstrijden!#REF!="x","Z1","")</f>
        <v>#REF!</v>
      </c>
      <c r="BV689" s="21" t="e">
        <f>IF(Wedstrijden!#REF!="x","Z2","")</f>
        <v>#REF!</v>
      </c>
      <c r="BW689" s="21">
        <f>IF(COUNTA(Wedstrijden!#REF!)&lt;&gt;0,1,"")</f>
        <v>1</v>
      </c>
      <c r="BX689" s="21">
        <f t="shared" si="61"/>
        <v>1</v>
      </c>
      <c r="BY689" s="21" t="e">
        <f>IF(Wedstrijden!#REF!="x","BB","")</f>
        <v>#REF!</v>
      </c>
      <c r="BZ689" s="21" t="e">
        <f>IF(Wedstrijden!#REF!="x","B","")</f>
        <v>#REF!</v>
      </c>
      <c r="CA689" s="21" t="e">
        <f>IF(Wedstrijden!#REF!="x","L1","")</f>
        <v>#REF!</v>
      </c>
      <c r="CB689" s="21" t="e">
        <f>IF(Wedstrijden!#REF!="x","L2","")</f>
        <v>#REF!</v>
      </c>
      <c r="CC689" s="21" t="e">
        <f>IF(Wedstrijden!#REF!="x","M1","")</f>
        <v>#REF!</v>
      </c>
      <c r="CD689" s="21" t="e">
        <f>IF(Wedstrijden!#REF!="x","M2","")</f>
        <v>#REF!</v>
      </c>
      <c r="CE689" s="21" t="e">
        <f>IF(Wedstrijden!#REF!="x","Z1","")</f>
        <v>#REF!</v>
      </c>
      <c r="CF689" s="21" t="e">
        <f>IF(Wedstrijden!#REF!="x","Z2","")</f>
        <v>#REF!</v>
      </c>
      <c r="CG689" s="21" t="e">
        <f>IF(Wedstrijden!#REF!="x","ZZL","")</f>
        <v>#REF!</v>
      </c>
      <c r="CL689" s="21">
        <f>IF(COUNTA(Wedstrijden!#REF!)&lt;&gt;0,2,"")</f>
        <v>2</v>
      </c>
      <c r="CM689" s="21">
        <f t="shared" si="62"/>
        <v>2</v>
      </c>
      <c r="CN689" s="21" t="e">
        <f>IF(Wedstrijden!#REF!="x","AA","")</f>
        <v>#REF!</v>
      </c>
      <c r="CO689" s="21" t="e">
        <f>IF(Wedstrijden!#REF!="x","A","")</f>
        <v>#REF!</v>
      </c>
      <c r="CP689" s="21" t="e">
        <f>IF(Wedstrijden!#REF!="x","BB","")</f>
        <v>#REF!</v>
      </c>
      <c r="CQ689" s="21" t="e">
        <f>IF(Wedstrijden!#REF!="x","B","")</f>
        <v>#REF!</v>
      </c>
      <c r="CR689" s="21" t="e">
        <f>IF(Wedstrijden!#REF!="x","L","")</f>
        <v>#REF!</v>
      </c>
      <c r="CS689" s="21" t="e">
        <f>IF(Wedstrijden!#REF!="x","M","")</f>
        <v>#REF!</v>
      </c>
      <c r="CT689" s="21" t="e">
        <f>IF(Wedstrijden!#REF!="x","Z","")</f>
        <v>#REF!</v>
      </c>
      <c r="CU689" s="21" t="e">
        <f>IF(Wedstrijden!#REF!="x","ZZ","")</f>
        <v>#REF!</v>
      </c>
      <c r="CV689" s="21">
        <f>IF(COUNTA(Wedstrijden!#REF!)&lt;&gt;0,2,"")</f>
        <v>2</v>
      </c>
      <c r="CW689" s="21">
        <f t="shared" si="63"/>
        <v>1</v>
      </c>
      <c r="CX689" s="21" t="e">
        <f>IF(Wedstrijden!#REF!="x","BB","")</f>
        <v>#REF!</v>
      </c>
      <c r="CY689" s="21" t="e">
        <f>IF(Wedstrijden!#REF!="x","B","")</f>
        <v>#REF!</v>
      </c>
      <c r="CZ689" s="21" t="e">
        <f>IF(Wedstrijden!#REF!="x","L","")</f>
        <v>#REF!</v>
      </c>
      <c r="DA689" s="21" t="e">
        <f>IF(Wedstrijden!#REF!="x","M","")</f>
        <v>#REF!</v>
      </c>
      <c r="DB689" s="21" t="e">
        <f>IF(Wedstrijden!#REF!="x","Z","")</f>
        <v>#REF!</v>
      </c>
      <c r="DC689" s="21" t="e">
        <f>IF(Wedstrijden!#REF!="x","ZZ","")</f>
        <v>#REF!</v>
      </c>
      <c r="DD689" s="21" t="e">
        <f>IF(Wedstrijden!#REF!="x","1.40","")</f>
        <v>#REF!</v>
      </c>
      <c r="DE689" s="21">
        <f>IF(COUNTA(Wedstrijden!#REF!)&lt;&gt;0,6,"")</f>
        <v>6</v>
      </c>
      <c r="DF689" s="21">
        <f t="shared" si="64"/>
        <v>2</v>
      </c>
      <c r="DG689" s="21" t="e">
        <f>IF(Wedstrijden!#REF!="x","L","")</f>
        <v>#REF!</v>
      </c>
      <c r="DH689" s="21" t="e">
        <f>IF(Wedstrijden!#REF!="x","M","")</f>
        <v>#REF!</v>
      </c>
      <c r="DI689" s="21" t="e">
        <f>IF(Wedstrijden!#REF!="x","Z","")</f>
        <v>#REF!</v>
      </c>
      <c r="DJ689" s="21" t="e">
        <f>IF(Wedstrijden!#REF!="x","Z","")</f>
        <v>#REF!</v>
      </c>
      <c r="DK689" s="21">
        <f>IF(COUNTA(Wedstrijden!#REF!)&lt;&gt;0,6,"")</f>
        <v>6</v>
      </c>
      <c r="DL689" s="21">
        <f t="shared" si="65"/>
        <v>1</v>
      </c>
      <c r="DM689" s="21" t="e">
        <f>IF(Wedstrijden!#REF!="x","L","")</f>
        <v>#REF!</v>
      </c>
      <c r="DN689" s="21" t="e">
        <f>IF(Wedstrijden!#REF!="x","M","")</f>
        <v>#REF!</v>
      </c>
      <c r="DO689" s="21" t="e">
        <f>IF(Wedstrijden!#REF!="x","Z","")</f>
        <v>#REF!</v>
      </c>
      <c r="DP689" s="21" t="e">
        <f>IF(Wedstrijden!#REF!="x","Z","")</f>
        <v>#REF!</v>
      </c>
    </row>
    <row r="690" spans="1:120" ht="14.4" x14ac:dyDescent="0.3">
      <c r="A690" s="23">
        <f>Wedstrijden!B613</f>
        <v>0</v>
      </c>
      <c r="B690" s="21" t="str">
        <f>IFERROR(VLOOKUP(Wedstrijden!D613,Wedstrijdlocaties!$B$2:$E$600,2,FALSE),"")</f>
        <v/>
      </c>
      <c r="C690" s="21">
        <f>Wedstrijden!E613</f>
        <v>0</v>
      </c>
      <c r="D690" s="21" t="str">
        <f>IFERROR(VLOOKUP(Wedstrijden!F613,Organisaties!$B$2:$C$500,2,FALSE),"")</f>
        <v/>
      </c>
      <c r="E690" s="21" t="str">
        <f>IFERROR(VLOOKUP(Wedstrijden!F613,Organisaties!$B$2:$G$500,5,FALSE),"")</f>
        <v/>
      </c>
      <c r="F690" s="21" t="e">
        <f>IF(Wedstrijden!#REF!&lt;&gt;"",Wedstrijden!#REF!,"")</f>
        <v>#REF!</v>
      </c>
      <c r="G690" s="21" t="e">
        <f>IF(Wedstrijden!#REF!="Indoor",1,0)</f>
        <v>#REF!</v>
      </c>
      <c r="H690" s="21" t="e">
        <f>Wedstrijden!#REF!</f>
        <v>#REF!</v>
      </c>
      <c r="I690" s="21" t="e">
        <f>IF(Wedstrijden!#REF!="Nee",0,IF(Wedstrijden!#REF!="Ja",1,""))</f>
        <v>#REF!</v>
      </c>
      <c r="J690" s="21" t="e">
        <f>IF(Wedstrijden!#REF!&lt;&gt;"",Wedstrijden!#REF!,"")</f>
        <v>#REF!</v>
      </c>
      <c r="BJ690" s="21">
        <f>IF(COUNTA(Wedstrijden!#REF!)&lt;&gt;0,1,"")</f>
        <v>1</v>
      </c>
      <c r="BK690" s="21">
        <f t="shared" si="60"/>
        <v>2</v>
      </c>
      <c r="BL690" s="21" t="e">
        <f>IF(Wedstrijden!#REF!="x","AA","")</f>
        <v>#REF!</v>
      </c>
      <c r="BM690" s="21" t="e">
        <f>IF(Wedstrijden!#REF!="x","A","")</f>
        <v>#REF!</v>
      </c>
      <c r="BN690" s="21" t="e">
        <f>IF(Wedstrijden!#REF!="x","B1","")</f>
        <v>#REF!</v>
      </c>
      <c r="BO690" s="21" t="e">
        <f>IF(Wedstrijden!#REF!="x","BB","")</f>
        <v>#REF!</v>
      </c>
      <c r="BP690" s="21" t="e">
        <f>IF(Wedstrijden!#REF!="x","B","")</f>
        <v>#REF!</v>
      </c>
      <c r="BQ690" s="21" t="e">
        <f>IF(Wedstrijden!#REF!="x","L1","")</f>
        <v>#REF!</v>
      </c>
      <c r="BR690" s="21" t="e">
        <f>IF(Wedstrijden!#REF!="x","L2","")</f>
        <v>#REF!</v>
      </c>
      <c r="BS690" s="21" t="e">
        <f>IF(Wedstrijden!#REF!="x","M1","")</f>
        <v>#REF!</v>
      </c>
      <c r="BT690" s="21" t="e">
        <f>IF(Wedstrijden!#REF!="x","M2","")</f>
        <v>#REF!</v>
      </c>
      <c r="BU690" s="21" t="e">
        <f>IF(Wedstrijden!#REF!="x","Z1","")</f>
        <v>#REF!</v>
      </c>
      <c r="BV690" s="21" t="e">
        <f>IF(Wedstrijden!#REF!="x","Z2","")</f>
        <v>#REF!</v>
      </c>
      <c r="BW690" s="21">
        <f>IF(COUNTA(Wedstrijden!#REF!)&lt;&gt;0,1,"")</f>
        <v>1</v>
      </c>
      <c r="BX690" s="21">
        <f t="shared" si="61"/>
        <v>1</v>
      </c>
      <c r="BY690" s="21" t="e">
        <f>IF(Wedstrijden!#REF!="x","BB","")</f>
        <v>#REF!</v>
      </c>
      <c r="BZ690" s="21" t="e">
        <f>IF(Wedstrijden!#REF!="x","B","")</f>
        <v>#REF!</v>
      </c>
      <c r="CA690" s="21" t="e">
        <f>IF(Wedstrijden!#REF!="x","L1","")</f>
        <v>#REF!</v>
      </c>
      <c r="CB690" s="21" t="e">
        <f>IF(Wedstrijden!#REF!="x","L2","")</f>
        <v>#REF!</v>
      </c>
      <c r="CC690" s="21" t="e">
        <f>IF(Wedstrijden!#REF!="x","M1","")</f>
        <v>#REF!</v>
      </c>
      <c r="CD690" s="21" t="e">
        <f>IF(Wedstrijden!#REF!="x","M2","")</f>
        <v>#REF!</v>
      </c>
      <c r="CE690" s="21" t="e">
        <f>IF(Wedstrijden!#REF!="x","Z1","")</f>
        <v>#REF!</v>
      </c>
      <c r="CF690" s="21" t="e">
        <f>IF(Wedstrijden!#REF!="x","Z2","")</f>
        <v>#REF!</v>
      </c>
      <c r="CG690" s="21" t="e">
        <f>IF(Wedstrijden!#REF!="x","ZZL","")</f>
        <v>#REF!</v>
      </c>
      <c r="CL690" s="21">
        <f>IF(COUNTA(Wedstrijden!#REF!)&lt;&gt;0,2,"")</f>
        <v>2</v>
      </c>
      <c r="CM690" s="21">
        <f t="shared" si="62"/>
        <v>2</v>
      </c>
      <c r="CN690" s="21" t="e">
        <f>IF(Wedstrijden!#REF!="x","AA","")</f>
        <v>#REF!</v>
      </c>
      <c r="CO690" s="21" t="e">
        <f>IF(Wedstrijden!#REF!="x","A","")</f>
        <v>#REF!</v>
      </c>
      <c r="CP690" s="21" t="e">
        <f>IF(Wedstrijden!#REF!="x","BB","")</f>
        <v>#REF!</v>
      </c>
      <c r="CQ690" s="21" t="e">
        <f>IF(Wedstrijden!#REF!="x","B","")</f>
        <v>#REF!</v>
      </c>
      <c r="CR690" s="21" t="e">
        <f>IF(Wedstrijden!#REF!="x","L","")</f>
        <v>#REF!</v>
      </c>
      <c r="CS690" s="21" t="e">
        <f>IF(Wedstrijden!#REF!="x","M","")</f>
        <v>#REF!</v>
      </c>
      <c r="CT690" s="21" t="e">
        <f>IF(Wedstrijden!#REF!="x","Z","")</f>
        <v>#REF!</v>
      </c>
      <c r="CU690" s="21" t="e">
        <f>IF(Wedstrijden!#REF!="x","ZZ","")</f>
        <v>#REF!</v>
      </c>
      <c r="CV690" s="21">
        <f>IF(COUNTA(Wedstrijden!#REF!)&lt;&gt;0,2,"")</f>
        <v>2</v>
      </c>
      <c r="CW690" s="21">
        <f t="shared" si="63"/>
        <v>1</v>
      </c>
      <c r="CX690" s="21" t="e">
        <f>IF(Wedstrijden!#REF!="x","BB","")</f>
        <v>#REF!</v>
      </c>
      <c r="CY690" s="21" t="e">
        <f>IF(Wedstrijden!#REF!="x","B","")</f>
        <v>#REF!</v>
      </c>
      <c r="CZ690" s="21" t="e">
        <f>IF(Wedstrijden!#REF!="x","L","")</f>
        <v>#REF!</v>
      </c>
      <c r="DA690" s="21" t="e">
        <f>IF(Wedstrijden!#REF!="x","M","")</f>
        <v>#REF!</v>
      </c>
      <c r="DB690" s="21" t="e">
        <f>IF(Wedstrijden!#REF!="x","Z","")</f>
        <v>#REF!</v>
      </c>
      <c r="DC690" s="21" t="e">
        <f>IF(Wedstrijden!#REF!="x","ZZ","")</f>
        <v>#REF!</v>
      </c>
      <c r="DD690" s="21" t="e">
        <f>IF(Wedstrijden!#REF!="x","1.40","")</f>
        <v>#REF!</v>
      </c>
      <c r="DE690" s="21">
        <f>IF(COUNTA(Wedstrijden!#REF!)&lt;&gt;0,6,"")</f>
        <v>6</v>
      </c>
      <c r="DF690" s="21">
        <f t="shared" si="64"/>
        <v>2</v>
      </c>
      <c r="DG690" s="21" t="e">
        <f>IF(Wedstrijden!#REF!="x","L","")</f>
        <v>#REF!</v>
      </c>
      <c r="DH690" s="21" t="e">
        <f>IF(Wedstrijden!#REF!="x","M","")</f>
        <v>#REF!</v>
      </c>
      <c r="DI690" s="21" t="e">
        <f>IF(Wedstrijden!#REF!="x","Z","")</f>
        <v>#REF!</v>
      </c>
      <c r="DJ690" s="21" t="e">
        <f>IF(Wedstrijden!#REF!="x","Z","")</f>
        <v>#REF!</v>
      </c>
      <c r="DK690" s="21">
        <f>IF(COUNTA(Wedstrijden!#REF!)&lt;&gt;0,6,"")</f>
        <v>6</v>
      </c>
      <c r="DL690" s="21">
        <f t="shared" si="65"/>
        <v>1</v>
      </c>
      <c r="DM690" s="21" t="e">
        <f>IF(Wedstrijden!#REF!="x","L","")</f>
        <v>#REF!</v>
      </c>
      <c r="DN690" s="21" t="e">
        <f>IF(Wedstrijden!#REF!="x","M","")</f>
        <v>#REF!</v>
      </c>
      <c r="DO690" s="21" t="e">
        <f>IF(Wedstrijden!#REF!="x","Z","")</f>
        <v>#REF!</v>
      </c>
      <c r="DP690" s="21" t="e">
        <f>IF(Wedstrijden!#REF!="x","Z","")</f>
        <v>#REF!</v>
      </c>
    </row>
    <row r="691" spans="1:120" ht="14.4" x14ac:dyDescent="0.3">
      <c r="A691" s="23">
        <f>Wedstrijden!B614</f>
        <v>0</v>
      </c>
      <c r="B691" s="21" t="str">
        <f>IFERROR(VLOOKUP(Wedstrijden!D614,Wedstrijdlocaties!$B$2:$E$600,2,FALSE),"")</f>
        <v/>
      </c>
      <c r="C691" s="21">
        <f>Wedstrijden!E614</f>
        <v>0</v>
      </c>
      <c r="D691" s="21" t="str">
        <f>IFERROR(VLOOKUP(Wedstrijden!F614,Organisaties!$B$2:$C$500,2,FALSE),"")</f>
        <v/>
      </c>
      <c r="E691" s="21" t="str">
        <f>IFERROR(VLOOKUP(Wedstrijden!F614,Organisaties!$B$2:$G$500,5,FALSE),"")</f>
        <v/>
      </c>
      <c r="F691" s="21" t="e">
        <f>IF(Wedstrijden!#REF!&lt;&gt;"",Wedstrijden!#REF!,"")</f>
        <v>#REF!</v>
      </c>
      <c r="G691" s="21" t="e">
        <f>IF(Wedstrijden!#REF!="Indoor",1,0)</f>
        <v>#REF!</v>
      </c>
      <c r="H691" s="21" t="e">
        <f>Wedstrijden!#REF!</f>
        <v>#REF!</v>
      </c>
      <c r="I691" s="21" t="e">
        <f>IF(Wedstrijden!#REF!="Nee",0,IF(Wedstrijden!#REF!="Ja",1,""))</f>
        <v>#REF!</v>
      </c>
      <c r="J691" s="21" t="e">
        <f>IF(Wedstrijden!#REF!&lt;&gt;"",Wedstrijden!#REF!,"")</f>
        <v>#REF!</v>
      </c>
      <c r="BJ691" s="21">
        <f>IF(COUNTA(Wedstrijden!#REF!)&lt;&gt;0,1,"")</f>
        <v>1</v>
      </c>
      <c r="BK691" s="21">
        <f t="shared" si="60"/>
        <v>2</v>
      </c>
      <c r="BL691" s="21" t="e">
        <f>IF(Wedstrijden!#REF!="x","AA","")</f>
        <v>#REF!</v>
      </c>
      <c r="BM691" s="21" t="e">
        <f>IF(Wedstrijden!#REF!="x","A","")</f>
        <v>#REF!</v>
      </c>
      <c r="BN691" s="21" t="e">
        <f>IF(Wedstrijden!#REF!="x","B1","")</f>
        <v>#REF!</v>
      </c>
      <c r="BO691" s="21" t="e">
        <f>IF(Wedstrijden!#REF!="x","BB","")</f>
        <v>#REF!</v>
      </c>
      <c r="BP691" s="21" t="e">
        <f>IF(Wedstrijden!#REF!="x","B","")</f>
        <v>#REF!</v>
      </c>
      <c r="BQ691" s="21" t="e">
        <f>IF(Wedstrijden!#REF!="x","L1","")</f>
        <v>#REF!</v>
      </c>
      <c r="BR691" s="21" t="e">
        <f>IF(Wedstrijden!#REF!="x","L2","")</f>
        <v>#REF!</v>
      </c>
      <c r="BS691" s="21" t="e">
        <f>IF(Wedstrijden!#REF!="x","M1","")</f>
        <v>#REF!</v>
      </c>
      <c r="BT691" s="21" t="e">
        <f>IF(Wedstrijden!#REF!="x","M2","")</f>
        <v>#REF!</v>
      </c>
      <c r="BU691" s="21" t="e">
        <f>IF(Wedstrijden!#REF!="x","Z1","")</f>
        <v>#REF!</v>
      </c>
      <c r="BV691" s="21" t="e">
        <f>IF(Wedstrijden!#REF!="x","Z2","")</f>
        <v>#REF!</v>
      </c>
      <c r="BW691" s="21">
        <f>IF(COUNTA(Wedstrijden!#REF!)&lt;&gt;0,1,"")</f>
        <v>1</v>
      </c>
      <c r="BX691" s="21">
        <f t="shared" si="61"/>
        <v>1</v>
      </c>
      <c r="BY691" s="21" t="e">
        <f>IF(Wedstrijden!#REF!="x","BB","")</f>
        <v>#REF!</v>
      </c>
      <c r="BZ691" s="21" t="e">
        <f>IF(Wedstrijden!#REF!="x","B","")</f>
        <v>#REF!</v>
      </c>
      <c r="CA691" s="21" t="e">
        <f>IF(Wedstrijden!#REF!="x","L1","")</f>
        <v>#REF!</v>
      </c>
      <c r="CB691" s="21" t="e">
        <f>IF(Wedstrijden!#REF!="x","L2","")</f>
        <v>#REF!</v>
      </c>
      <c r="CC691" s="21" t="e">
        <f>IF(Wedstrijden!#REF!="x","M1","")</f>
        <v>#REF!</v>
      </c>
      <c r="CD691" s="21" t="e">
        <f>IF(Wedstrijden!#REF!="x","M2","")</f>
        <v>#REF!</v>
      </c>
      <c r="CE691" s="21" t="e">
        <f>IF(Wedstrijden!#REF!="x","Z1","")</f>
        <v>#REF!</v>
      </c>
      <c r="CF691" s="21" t="e">
        <f>IF(Wedstrijden!#REF!="x","Z2","")</f>
        <v>#REF!</v>
      </c>
      <c r="CG691" s="21" t="e">
        <f>IF(Wedstrijden!#REF!="x","ZZL","")</f>
        <v>#REF!</v>
      </c>
      <c r="CL691" s="21">
        <f>IF(COUNTA(Wedstrijden!#REF!)&lt;&gt;0,2,"")</f>
        <v>2</v>
      </c>
      <c r="CM691" s="21">
        <f t="shared" si="62"/>
        <v>2</v>
      </c>
      <c r="CN691" s="21" t="e">
        <f>IF(Wedstrijden!#REF!="x","AA","")</f>
        <v>#REF!</v>
      </c>
      <c r="CO691" s="21" t="e">
        <f>IF(Wedstrijden!#REF!="x","A","")</f>
        <v>#REF!</v>
      </c>
      <c r="CP691" s="21" t="e">
        <f>IF(Wedstrijden!#REF!="x","BB","")</f>
        <v>#REF!</v>
      </c>
      <c r="CQ691" s="21" t="e">
        <f>IF(Wedstrijden!#REF!="x","B","")</f>
        <v>#REF!</v>
      </c>
      <c r="CR691" s="21" t="e">
        <f>IF(Wedstrijden!#REF!="x","L","")</f>
        <v>#REF!</v>
      </c>
      <c r="CS691" s="21" t="e">
        <f>IF(Wedstrijden!#REF!="x","M","")</f>
        <v>#REF!</v>
      </c>
      <c r="CT691" s="21" t="e">
        <f>IF(Wedstrijden!#REF!="x","Z","")</f>
        <v>#REF!</v>
      </c>
      <c r="CU691" s="21" t="e">
        <f>IF(Wedstrijden!#REF!="x","ZZ","")</f>
        <v>#REF!</v>
      </c>
      <c r="CV691" s="21">
        <f>IF(COUNTA(Wedstrijden!#REF!)&lt;&gt;0,2,"")</f>
        <v>2</v>
      </c>
      <c r="CW691" s="21">
        <f t="shared" si="63"/>
        <v>1</v>
      </c>
      <c r="CX691" s="21" t="e">
        <f>IF(Wedstrijden!#REF!="x","BB","")</f>
        <v>#REF!</v>
      </c>
      <c r="CY691" s="21" t="e">
        <f>IF(Wedstrijden!#REF!="x","B","")</f>
        <v>#REF!</v>
      </c>
      <c r="CZ691" s="21" t="e">
        <f>IF(Wedstrijden!#REF!="x","L","")</f>
        <v>#REF!</v>
      </c>
      <c r="DA691" s="21" t="e">
        <f>IF(Wedstrijden!#REF!="x","M","")</f>
        <v>#REF!</v>
      </c>
      <c r="DB691" s="21" t="e">
        <f>IF(Wedstrijden!#REF!="x","Z","")</f>
        <v>#REF!</v>
      </c>
      <c r="DC691" s="21" t="e">
        <f>IF(Wedstrijden!#REF!="x","ZZ","")</f>
        <v>#REF!</v>
      </c>
      <c r="DD691" s="21" t="e">
        <f>IF(Wedstrijden!#REF!="x","1.40","")</f>
        <v>#REF!</v>
      </c>
      <c r="DE691" s="21">
        <f>IF(COUNTA(Wedstrijden!#REF!)&lt;&gt;0,6,"")</f>
        <v>6</v>
      </c>
      <c r="DF691" s="21">
        <f t="shared" si="64"/>
        <v>2</v>
      </c>
      <c r="DG691" s="21" t="e">
        <f>IF(Wedstrijden!#REF!="x","L","")</f>
        <v>#REF!</v>
      </c>
      <c r="DH691" s="21" t="e">
        <f>IF(Wedstrijden!#REF!="x","M","")</f>
        <v>#REF!</v>
      </c>
      <c r="DI691" s="21" t="e">
        <f>IF(Wedstrijden!#REF!="x","Z","")</f>
        <v>#REF!</v>
      </c>
      <c r="DJ691" s="21" t="e">
        <f>IF(Wedstrijden!#REF!="x","Z","")</f>
        <v>#REF!</v>
      </c>
      <c r="DK691" s="21">
        <f>IF(COUNTA(Wedstrijden!#REF!)&lt;&gt;0,6,"")</f>
        <v>6</v>
      </c>
      <c r="DL691" s="21">
        <f t="shared" si="65"/>
        <v>1</v>
      </c>
      <c r="DM691" s="21" t="e">
        <f>IF(Wedstrijden!#REF!="x","L","")</f>
        <v>#REF!</v>
      </c>
      <c r="DN691" s="21" t="e">
        <f>IF(Wedstrijden!#REF!="x","M","")</f>
        <v>#REF!</v>
      </c>
      <c r="DO691" s="21" t="e">
        <f>IF(Wedstrijden!#REF!="x","Z","")</f>
        <v>#REF!</v>
      </c>
      <c r="DP691" s="21" t="e">
        <f>IF(Wedstrijden!#REF!="x","Z","")</f>
        <v>#REF!</v>
      </c>
    </row>
    <row r="692" spans="1:120" ht="14.4" x14ac:dyDescent="0.3">
      <c r="A692" s="23">
        <f>Wedstrijden!B615</f>
        <v>0</v>
      </c>
      <c r="B692" s="21" t="str">
        <f>IFERROR(VLOOKUP(Wedstrijden!D615,Wedstrijdlocaties!$B$2:$E$600,2,FALSE),"")</f>
        <v/>
      </c>
      <c r="C692" s="21">
        <f>Wedstrijden!E615</f>
        <v>0</v>
      </c>
      <c r="D692" s="21" t="str">
        <f>IFERROR(VLOOKUP(Wedstrijden!F615,Organisaties!$B$2:$C$500,2,FALSE),"")</f>
        <v/>
      </c>
      <c r="E692" s="21" t="str">
        <f>IFERROR(VLOOKUP(Wedstrijden!F615,Organisaties!$B$2:$G$500,5,FALSE),"")</f>
        <v/>
      </c>
      <c r="F692" s="21" t="e">
        <f>IF(Wedstrijden!#REF!&lt;&gt;"",Wedstrijden!#REF!,"")</f>
        <v>#REF!</v>
      </c>
      <c r="G692" s="21" t="e">
        <f>IF(Wedstrijden!#REF!="Indoor",1,0)</f>
        <v>#REF!</v>
      </c>
      <c r="H692" s="21" t="e">
        <f>Wedstrijden!#REF!</f>
        <v>#REF!</v>
      </c>
      <c r="I692" s="21" t="e">
        <f>IF(Wedstrijden!#REF!="Nee",0,IF(Wedstrijden!#REF!="Ja",1,""))</f>
        <v>#REF!</v>
      </c>
      <c r="J692" s="21" t="e">
        <f>IF(Wedstrijden!#REF!&lt;&gt;"",Wedstrijden!#REF!,"")</f>
        <v>#REF!</v>
      </c>
      <c r="BJ692" s="21">
        <f>IF(COUNTA(Wedstrijden!#REF!)&lt;&gt;0,1,"")</f>
        <v>1</v>
      </c>
      <c r="BK692" s="21">
        <f t="shared" si="60"/>
        <v>2</v>
      </c>
      <c r="BL692" s="21" t="e">
        <f>IF(Wedstrijden!#REF!="x","AA","")</f>
        <v>#REF!</v>
      </c>
      <c r="BM692" s="21" t="e">
        <f>IF(Wedstrijden!#REF!="x","A","")</f>
        <v>#REF!</v>
      </c>
      <c r="BN692" s="21" t="e">
        <f>IF(Wedstrijden!#REF!="x","B1","")</f>
        <v>#REF!</v>
      </c>
      <c r="BO692" s="21" t="e">
        <f>IF(Wedstrijden!#REF!="x","BB","")</f>
        <v>#REF!</v>
      </c>
      <c r="BP692" s="21" t="e">
        <f>IF(Wedstrijden!#REF!="x","B","")</f>
        <v>#REF!</v>
      </c>
      <c r="BQ692" s="21" t="e">
        <f>IF(Wedstrijden!#REF!="x","L1","")</f>
        <v>#REF!</v>
      </c>
      <c r="BR692" s="21" t="e">
        <f>IF(Wedstrijden!#REF!="x","L2","")</f>
        <v>#REF!</v>
      </c>
      <c r="BS692" s="21" t="e">
        <f>IF(Wedstrijden!#REF!="x","M1","")</f>
        <v>#REF!</v>
      </c>
      <c r="BT692" s="21" t="e">
        <f>IF(Wedstrijden!#REF!="x","M2","")</f>
        <v>#REF!</v>
      </c>
      <c r="BU692" s="21" t="e">
        <f>IF(Wedstrijden!#REF!="x","Z1","")</f>
        <v>#REF!</v>
      </c>
      <c r="BV692" s="21" t="e">
        <f>IF(Wedstrijden!#REF!="x","Z2","")</f>
        <v>#REF!</v>
      </c>
      <c r="BW692" s="21">
        <f>IF(COUNTA(Wedstrijden!#REF!)&lt;&gt;0,1,"")</f>
        <v>1</v>
      </c>
      <c r="BX692" s="21">
        <f t="shared" si="61"/>
        <v>1</v>
      </c>
      <c r="BY692" s="21" t="e">
        <f>IF(Wedstrijden!#REF!="x","BB","")</f>
        <v>#REF!</v>
      </c>
      <c r="BZ692" s="21" t="e">
        <f>IF(Wedstrijden!#REF!="x","B","")</f>
        <v>#REF!</v>
      </c>
      <c r="CA692" s="21" t="e">
        <f>IF(Wedstrijden!#REF!="x","L1","")</f>
        <v>#REF!</v>
      </c>
      <c r="CB692" s="21" t="e">
        <f>IF(Wedstrijden!#REF!="x","L2","")</f>
        <v>#REF!</v>
      </c>
      <c r="CC692" s="21" t="e">
        <f>IF(Wedstrijden!#REF!="x","M1","")</f>
        <v>#REF!</v>
      </c>
      <c r="CD692" s="21" t="e">
        <f>IF(Wedstrijden!#REF!="x","M2","")</f>
        <v>#REF!</v>
      </c>
      <c r="CE692" s="21" t="e">
        <f>IF(Wedstrijden!#REF!="x","Z1","")</f>
        <v>#REF!</v>
      </c>
      <c r="CF692" s="21" t="e">
        <f>IF(Wedstrijden!#REF!="x","Z2","")</f>
        <v>#REF!</v>
      </c>
      <c r="CG692" s="21" t="e">
        <f>IF(Wedstrijden!#REF!="x","ZZL","")</f>
        <v>#REF!</v>
      </c>
      <c r="CL692" s="21">
        <f>IF(COUNTA(Wedstrijden!#REF!)&lt;&gt;0,2,"")</f>
        <v>2</v>
      </c>
      <c r="CM692" s="21">
        <f t="shared" si="62"/>
        <v>2</v>
      </c>
      <c r="CN692" s="21" t="e">
        <f>IF(Wedstrijden!#REF!="x","AA","")</f>
        <v>#REF!</v>
      </c>
      <c r="CO692" s="21" t="e">
        <f>IF(Wedstrijden!#REF!="x","A","")</f>
        <v>#REF!</v>
      </c>
      <c r="CP692" s="21" t="e">
        <f>IF(Wedstrijden!#REF!="x","BB","")</f>
        <v>#REF!</v>
      </c>
      <c r="CQ692" s="21" t="e">
        <f>IF(Wedstrijden!#REF!="x","B","")</f>
        <v>#REF!</v>
      </c>
      <c r="CR692" s="21" t="e">
        <f>IF(Wedstrijden!#REF!="x","L","")</f>
        <v>#REF!</v>
      </c>
      <c r="CS692" s="21" t="e">
        <f>IF(Wedstrijden!#REF!="x","M","")</f>
        <v>#REF!</v>
      </c>
      <c r="CT692" s="21" t="e">
        <f>IF(Wedstrijden!#REF!="x","Z","")</f>
        <v>#REF!</v>
      </c>
      <c r="CU692" s="21" t="e">
        <f>IF(Wedstrijden!#REF!="x","ZZ","")</f>
        <v>#REF!</v>
      </c>
      <c r="CV692" s="21">
        <f>IF(COUNTA(Wedstrijden!#REF!)&lt;&gt;0,2,"")</f>
        <v>2</v>
      </c>
      <c r="CW692" s="21">
        <f t="shared" si="63"/>
        <v>1</v>
      </c>
      <c r="CX692" s="21" t="e">
        <f>IF(Wedstrijden!#REF!="x","BB","")</f>
        <v>#REF!</v>
      </c>
      <c r="CY692" s="21" t="e">
        <f>IF(Wedstrijden!#REF!="x","B","")</f>
        <v>#REF!</v>
      </c>
      <c r="CZ692" s="21" t="e">
        <f>IF(Wedstrijden!#REF!="x","L","")</f>
        <v>#REF!</v>
      </c>
      <c r="DA692" s="21" t="e">
        <f>IF(Wedstrijden!#REF!="x","M","")</f>
        <v>#REF!</v>
      </c>
      <c r="DB692" s="21" t="e">
        <f>IF(Wedstrijden!#REF!="x","Z","")</f>
        <v>#REF!</v>
      </c>
      <c r="DC692" s="21" t="e">
        <f>IF(Wedstrijden!#REF!="x","ZZ","")</f>
        <v>#REF!</v>
      </c>
      <c r="DD692" s="21" t="e">
        <f>IF(Wedstrijden!#REF!="x","1.40","")</f>
        <v>#REF!</v>
      </c>
      <c r="DE692" s="21">
        <f>IF(COUNTA(Wedstrijden!#REF!)&lt;&gt;0,6,"")</f>
        <v>6</v>
      </c>
      <c r="DF692" s="21">
        <f t="shared" si="64"/>
        <v>2</v>
      </c>
      <c r="DG692" s="21" t="e">
        <f>IF(Wedstrijden!#REF!="x","L","")</f>
        <v>#REF!</v>
      </c>
      <c r="DH692" s="21" t="e">
        <f>IF(Wedstrijden!#REF!="x","M","")</f>
        <v>#REF!</v>
      </c>
      <c r="DI692" s="21" t="e">
        <f>IF(Wedstrijden!#REF!="x","Z","")</f>
        <v>#REF!</v>
      </c>
      <c r="DJ692" s="21" t="e">
        <f>IF(Wedstrijden!#REF!="x","Z","")</f>
        <v>#REF!</v>
      </c>
      <c r="DK692" s="21">
        <f>IF(COUNTA(Wedstrijden!#REF!)&lt;&gt;0,6,"")</f>
        <v>6</v>
      </c>
      <c r="DL692" s="21">
        <f t="shared" si="65"/>
        <v>1</v>
      </c>
      <c r="DM692" s="21" t="e">
        <f>IF(Wedstrijden!#REF!="x","L","")</f>
        <v>#REF!</v>
      </c>
      <c r="DN692" s="21" t="e">
        <f>IF(Wedstrijden!#REF!="x","M","")</f>
        <v>#REF!</v>
      </c>
      <c r="DO692" s="21" t="e">
        <f>IF(Wedstrijden!#REF!="x","Z","")</f>
        <v>#REF!</v>
      </c>
      <c r="DP692" s="21" t="e">
        <f>IF(Wedstrijden!#REF!="x","Z","")</f>
        <v>#REF!</v>
      </c>
    </row>
    <row r="693" spans="1:120" ht="14.4" x14ac:dyDescent="0.3">
      <c r="A693" s="23">
        <f>Wedstrijden!B616</f>
        <v>0</v>
      </c>
      <c r="B693" s="21" t="str">
        <f>IFERROR(VLOOKUP(Wedstrijden!D616,Wedstrijdlocaties!$B$2:$E$600,2,FALSE),"")</f>
        <v/>
      </c>
      <c r="C693" s="21">
        <f>Wedstrijden!E616</f>
        <v>0</v>
      </c>
      <c r="D693" s="21" t="str">
        <f>IFERROR(VLOOKUP(Wedstrijden!F616,Organisaties!$B$2:$C$500,2,FALSE),"")</f>
        <v/>
      </c>
      <c r="E693" s="21" t="str">
        <f>IFERROR(VLOOKUP(Wedstrijden!F616,Organisaties!$B$2:$G$500,5,FALSE),"")</f>
        <v/>
      </c>
      <c r="F693" s="21" t="e">
        <f>IF(Wedstrijden!#REF!&lt;&gt;"",Wedstrijden!#REF!,"")</f>
        <v>#REF!</v>
      </c>
      <c r="G693" s="21" t="e">
        <f>IF(Wedstrijden!#REF!="Indoor",1,0)</f>
        <v>#REF!</v>
      </c>
      <c r="H693" s="21" t="e">
        <f>Wedstrijden!#REF!</f>
        <v>#REF!</v>
      </c>
      <c r="I693" s="21" t="e">
        <f>IF(Wedstrijden!#REF!="Nee",0,IF(Wedstrijden!#REF!="Ja",1,""))</f>
        <v>#REF!</v>
      </c>
      <c r="J693" s="21" t="e">
        <f>IF(Wedstrijden!#REF!&lt;&gt;"",Wedstrijden!#REF!,"")</f>
        <v>#REF!</v>
      </c>
      <c r="BJ693" s="21">
        <f>IF(COUNTA(Wedstrijden!#REF!)&lt;&gt;0,1,"")</f>
        <v>1</v>
      </c>
      <c r="BK693" s="21">
        <f t="shared" si="60"/>
        <v>2</v>
      </c>
      <c r="BL693" s="21" t="e">
        <f>IF(Wedstrijden!#REF!="x","AA","")</f>
        <v>#REF!</v>
      </c>
      <c r="BM693" s="21" t="e">
        <f>IF(Wedstrijden!#REF!="x","A","")</f>
        <v>#REF!</v>
      </c>
      <c r="BN693" s="21" t="e">
        <f>IF(Wedstrijden!#REF!="x","B1","")</f>
        <v>#REF!</v>
      </c>
      <c r="BO693" s="21" t="e">
        <f>IF(Wedstrijden!#REF!="x","BB","")</f>
        <v>#REF!</v>
      </c>
      <c r="BP693" s="21" t="e">
        <f>IF(Wedstrijden!#REF!="x","B","")</f>
        <v>#REF!</v>
      </c>
      <c r="BQ693" s="21" t="e">
        <f>IF(Wedstrijden!#REF!="x","L1","")</f>
        <v>#REF!</v>
      </c>
      <c r="BR693" s="21" t="e">
        <f>IF(Wedstrijden!#REF!="x","L2","")</f>
        <v>#REF!</v>
      </c>
      <c r="BS693" s="21" t="e">
        <f>IF(Wedstrijden!#REF!="x","M1","")</f>
        <v>#REF!</v>
      </c>
      <c r="BT693" s="21" t="e">
        <f>IF(Wedstrijden!#REF!="x","M2","")</f>
        <v>#REF!</v>
      </c>
      <c r="BU693" s="21" t="e">
        <f>IF(Wedstrijden!#REF!="x","Z1","")</f>
        <v>#REF!</v>
      </c>
      <c r="BV693" s="21" t="e">
        <f>IF(Wedstrijden!#REF!="x","Z2","")</f>
        <v>#REF!</v>
      </c>
      <c r="BW693" s="21">
        <f>IF(COUNTA(Wedstrijden!#REF!)&lt;&gt;0,1,"")</f>
        <v>1</v>
      </c>
      <c r="BX693" s="21">
        <f t="shared" si="61"/>
        <v>1</v>
      </c>
      <c r="BY693" s="21" t="e">
        <f>IF(Wedstrijden!#REF!="x","BB","")</f>
        <v>#REF!</v>
      </c>
      <c r="BZ693" s="21" t="e">
        <f>IF(Wedstrijden!#REF!="x","B","")</f>
        <v>#REF!</v>
      </c>
      <c r="CA693" s="21" t="e">
        <f>IF(Wedstrijden!#REF!="x","L1","")</f>
        <v>#REF!</v>
      </c>
      <c r="CB693" s="21" t="e">
        <f>IF(Wedstrijden!#REF!="x","L2","")</f>
        <v>#REF!</v>
      </c>
      <c r="CC693" s="21" t="e">
        <f>IF(Wedstrijden!#REF!="x","M1","")</f>
        <v>#REF!</v>
      </c>
      <c r="CD693" s="21" t="e">
        <f>IF(Wedstrijden!#REF!="x","M2","")</f>
        <v>#REF!</v>
      </c>
      <c r="CE693" s="21" t="e">
        <f>IF(Wedstrijden!#REF!="x","Z1","")</f>
        <v>#REF!</v>
      </c>
      <c r="CF693" s="21" t="e">
        <f>IF(Wedstrijden!#REF!="x","Z2","")</f>
        <v>#REF!</v>
      </c>
      <c r="CG693" s="21" t="e">
        <f>IF(Wedstrijden!#REF!="x","ZZL","")</f>
        <v>#REF!</v>
      </c>
      <c r="CL693" s="21">
        <f>IF(COUNTA(Wedstrijden!#REF!)&lt;&gt;0,2,"")</f>
        <v>2</v>
      </c>
      <c r="CM693" s="21">
        <f t="shared" si="62"/>
        <v>2</v>
      </c>
      <c r="CN693" s="21" t="e">
        <f>IF(Wedstrijden!#REF!="x","AA","")</f>
        <v>#REF!</v>
      </c>
      <c r="CO693" s="21" t="e">
        <f>IF(Wedstrijden!#REF!="x","A","")</f>
        <v>#REF!</v>
      </c>
      <c r="CP693" s="21" t="e">
        <f>IF(Wedstrijden!#REF!="x","BB","")</f>
        <v>#REF!</v>
      </c>
      <c r="CQ693" s="21" t="e">
        <f>IF(Wedstrijden!#REF!="x","B","")</f>
        <v>#REF!</v>
      </c>
      <c r="CR693" s="21" t="e">
        <f>IF(Wedstrijden!#REF!="x","L","")</f>
        <v>#REF!</v>
      </c>
      <c r="CS693" s="21" t="e">
        <f>IF(Wedstrijden!#REF!="x","M","")</f>
        <v>#REF!</v>
      </c>
      <c r="CT693" s="21" t="e">
        <f>IF(Wedstrijden!#REF!="x","Z","")</f>
        <v>#REF!</v>
      </c>
      <c r="CU693" s="21" t="e">
        <f>IF(Wedstrijden!#REF!="x","ZZ","")</f>
        <v>#REF!</v>
      </c>
      <c r="CV693" s="21">
        <f>IF(COUNTA(Wedstrijden!#REF!)&lt;&gt;0,2,"")</f>
        <v>2</v>
      </c>
      <c r="CW693" s="21">
        <f t="shared" si="63"/>
        <v>1</v>
      </c>
      <c r="CX693" s="21" t="e">
        <f>IF(Wedstrijden!#REF!="x","BB","")</f>
        <v>#REF!</v>
      </c>
      <c r="CY693" s="21" t="e">
        <f>IF(Wedstrijden!#REF!="x","B","")</f>
        <v>#REF!</v>
      </c>
      <c r="CZ693" s="21" t="e">
        <f>IF(Wedstrijden!#REF!="x","L","")</f>
        <v>#REF!</v>
      </c>
      <c r="DA693" s="21" t="e">
        <f>IF(Wedstrijden!#REF!="x","M","")</f>
        <v>#REF!</v>
      </c>
      <c r="DB693" s="21" t="e">
        <f>IF(Wedstrijden!#REF!="x","Z","")</f>
        <v>#REF!</v>
      </c>
      <c r="DC693" s="21" t="e">
        <f>IF(Wedstrijden!#REF!="x","ZZ","")</f>
        <v>#REF!</v>
      </c>
      <c r="DD693" s="21" t="e">
        <f>IF(Wedstrijden!#REF!="x","1.40","")</f>
        <v>#REF!</v>
      </c>
      <c r="DE693" s="21">
        <f>IF(COUNTA(Wedstrijden!#REF!)&lt;&gt;0,6,"")</f>
        <v>6</v>
      </c>
      <c r="DF693" s="21">
        <f t="shared" si="64"/>
        <v>2</v>
      </c>
      <c r="DG693" s="21" t="e">
        <f>IF(Wedstrijden!#REF!="x","L","")</f>
        <v>#REF!</v>
      </c>
      <c r="DH693" s="21" t="e">
        <f>IF(Wedstrijden!#REF!="x","M","")</f>
        <v>#REF!</v>
      </c>
      <c r="DI693" s="21" t="e">
        <f>IF(Wedstrijden!#REF!="x","Z","")</f>
        <v>#REF!</v>
      </c>
      <c r="DJ693" s="21" t="e">
        <f>IF(Wedstrijden!#REF!="x","Z","")</f>
        <v>#REF!</v>
      </c>
      <c r="DK693" s="21">
        <f>IF(COUNTA(Wedstrijden!#REF!)&lt;&gt;0,6,"")</f>
        <v>6</v>
      </c>
      <c r="DL693" s="21">
        <f t="shared" si="65"/>
        <v>1</v>
      </c>
      <c r="DM693" s="21" t="e">
        <f>IF(Wedstrijden!#REF!="x","L","")</f>
        <v>#REF!</v>
      </c>
      <c r="DN693" s="21" t="e">
        <f>IF(Wedstrijden!#REF!="x","M","")</f>
        <v>#REF!</v>
      </c>
      <c r="DO693" s="21" t="e">
        <f>IF(Wedstrijden!#REF!="x","Z","")</f>
        <v>#REF!</v>
      </c>
      <c r="DP693" s="21" t="e">
        <f>IF(Wedstrijden!#REF!="x","Z","")</f>
        <v>#REF!</v>
      </c>
    </row>
    <row r="694" spans="1:120" ht="14.4" x14ac:dyDescent="0.3">
      <c r="A694" s="23">
        <f>Wedstrijden!B617</f>
        <v>0</v>
      </c>
      <c r="B694" s="21" t="str">
        <f>IFERROR(VLOOKUP(Wedstrijden!D617,Wedstrijdlocaties!$B$2:$E$600,2,FALSE),"")</f>
        <v/>
      </c>
      <c r="C694" s="21">
        <f>Wedstrijden!E617</f>
        <v>0</v>
      </c>
      <c r="D694" s="21" t="str">
        <f>IFERROR(VLOOKUP(Wedstrijden!F617,Organisaties!$B$2:$C$500,2,FALSE),"")</f>
        <v/>
      </c>
      <c r="E694" s="21" t="str">
        <f>IFERROR(VLOOKUP(Wedstrijden!F617,Organisaties!$B$2:$G$500,5,FALSE),"")</f>
        <v/>
      </c>
      <c r="F694" s="21" t="e">
        <f>IF(Wedstrijden!#REF!&lt;&gt;"",Wedstrijden!#REF!,"")</f>
        <v>#REF!</v>
      </c>
      <c r="G694" s="21" t="e">
        <f>IF(Wedstrijden!#REF!="Indoor",1,0)</f>
        <v>#REF!</v>
      </c>
      <c r="H694" s="21" t="e">
        <f>Wedstrijden!#REF!</f>
        <v>#REF!</v>
      </c>
      <c r="I694" s="21" t="e">
        <f>IF(Wedstrijden!#REF!="Nee",0,IF(Wedstrijden!#REF!="Ja",1,""))</f>
        <v>#REF!</v>
      </c>
      <c r="J694" s="21" t="e">
        <f>IF(Wedstrijden!#REF!&lt;&gt;"",Wedstrijden!#REF!,"")</f>
        <v>#REF!</v>
      </c>
      <c r="BJ694" s="21">
        <f>IF(COUNTA(Wedstrijden!#REF!)&lt;&gt;0,1,"")</f>
        <v>1</v>
      </c>
      <c r="BK694" s="21">
        <f t="shared" si="60"/>
        <v>2</v>
      </c>
      <c r="BL694" s="21" t="e">
        <f>IF(Wedstrijden!#REF!="x","AA","")</f>
        <v>#REF!</v>
      </c>
      <c r="BM694" s="21" t="e">
        <f>IF(Wedstrijden!#REF!="x","A","")</f>
        <v>#REF!</v>
      </c>
      <c r="BN694" s="21" t="e">
        <f>IF(Wedstrijden!#REF!="x","B1","")</f>
        <v>#REF!</v>
      </c>
      <c r="BO694" s="21" t="e">
        <f>IF(Wedstrijden!#REF!="x","BB","")</f>
        <v>#REF!</v>
      </c>
      <c r="BP694" s="21" t="e">
        <f>IF(Wedstrijden!#REF!="x","B","")</f>
        <v>#REF!</v>
      </c>
      <c r="BQ694" s="21" t="e">
        <f>IF(Wedstrijden!#REF!="x","L1","")</f>
        <v>#REF!</v>
      </c>
      <c r="BR694" s="21" t="e">
        <f>IF(Wedstrijden!#REF!="x","L2","")</f>
        <v>#REF!</v>
      </c>
      <c r="BS694" s="21" t="e">
        <f>IF(Wedstrijden!#REF!="x","M1","")</f>
        <v>#REF!</v>
      </c>
      <c r="BT694" s="21" t="e">
        <f>IF(Wedstrijden!#REF!="x","M2","")</f>
        <v>#REF!</v>
      </c>
      <c r="BU694" s="21" t="e">
        <f>IF(Wedstrijden!#REF!="x","Z1","")</f>
        <v>#REF!</v>
      </c>
      <c r="BV694" s="21" t="e">
        <f>IF(Wedstrijden!#REF!="x","Z2","")</f>
        <v>#REF!</v>
      </c>
      <c r="BW694" s="21">
        <f>IF(COUNTA(Wedstrijden!#REF!)&lt;&gt;0,1,"")</f>
        <v>1</v>
      </c>
      <c r="BX694" s="21">
        <f t="shared" si="61"/>
        <v>1</v>
      </c>
      <c r="BY694" s="21" t="e">
        <f>IF(Wedstrijden!#REF!="x","BB","")</f>
        <v>#REF!</v>
      </c>
      <c r="BZ694" s="21" t="e">
        <f>IF(Wedstrijden!#REF!="x","B","")</f>
        <v>#REF!</v>
      </c>
      <c r="CA694" s="21" t="e">
        <f>IF(Wedstrijden!#REF!="x","L1","")</f>
        <v>#REF!</v>
      </c>
      <c r="CB694" s="21" t="e">
        <f>IF(Wedstrijden!#REF!="x","L2","")</f>
        <v>#REF!</v>
      </c>
      <c r="CC694" s="21" t="e">
        <f>IF(Wedstrijden!#REF!="x","M1","")</f>
        <v>#REF!</v>
      </c>
      <c r="CD694" s="21" t="e">
        <f>IF(Wedstrijden!#REF!="x","M2","")</f>
        <v>#REF!</v>
      </c>
      <c r="CE694" s="21" t="e">
        <f>IF(Wedstrijden!#REF!="x","Z1","")</f>
        <v>#REF!</v>
      </c>
      <c r="CF694" s="21" t="e">
        <f>IF(Wedstrijden!#REF!="x","Z2","")</f>
        <v>#REF!</v>
      </c>
      <c r="CG694" s="21" t="e">
        <f>IF(Wedstrijden!#REF!="x","ZZL","")</f>
        <v>#REF!</v>
      </c>
      <c r="CL694" s="21">
        <f>IF(COUNTA(Wedstrijden!#REF!)&lt;&gt;0,2,"")</f>
        <v>2</v>
      </c>
      <c r="CM694" s="21">
        <f t="shared" si="62"/>
        <v>2</v>
      </c>
      <c r="CN694" s="21" t="e">
        <f>IF(Wedstrijden!#REF!="x","AA","")</f>
        <v>#REF!</v>
      </c>
      <c r="CO694" s="21" t="e">
        <f>IF(Wedstrijden!#REF!="x","A","")</f>
        <v>#REF!</v>
      </c>
      <c r="CP694" s="21" t="e">
        <f>IF(Wedstrijden!#REF!="x","BB","")</f>
        <v>#REF!</v>
      </c>
      <c r="CQ694" s="21" t="e">
        <f>IF(Wedstrijden!#REF!="x","B","")</f>
        <v>#REF!</v>
      </c>
      <c r="CR694" s="21" t="e">
        <f>IF(Wedstrijden!#REF!="x","L","")</f>
        <v>#REF!</v>
      </c>
      <c r="CS694" s="21" t="e">
        <f>IF(Wedstrijden!#REF!="x","M","")</f>
        <v>#REF!</v>
      </c>
      <c r="CT694" s="21" t="e">
        <f>IF(Wedstrijden!#REF!="x","Z","")</f>
        <v>#REF!</v>
      </c>
      <c r="CU694" s="21" t="e">
        <f>IF(Wedstrijden!#REF!="x","ZZ","")</f>
        <v>#REF!</v>
      </c>
      <c r="CV694" s="21">
        <f>IF(COUNTA(Wedstrijden!#REF!)&lt;&gt;0,2,"")</f>
        <v>2</v>
      </c>
      <c r="CW694" s="21">
        <f t="shared" si="63"/>
        <v>1</v>
      </c>
      <c r="CX694" s="21" t="e">
        <f>IF(Wedstrijden!#REF!="x","BB","")</f>
        <v>#REF!</v>
      </c>
      <c r="CY694" s="21" t="e">
        <f>IF(Wedstrijden!#REF!="x","B","")</f>
        <v>#REF!</v>
      </c>
      <c r="CZ694" s="21" t="e">
        <f>IF(Wedstrijden!#REF!="x","L","")</f>
        <v>#REF!</v>
      </c>
      <c r="DA694" s="21" t="e">
        <f>IF(Wedstrijden!#REF!="x","M","")</f>
        <v>#REF!</v>
      </c>
      <c r="DB694" s="21" t="e">
        <f>IF(Wedstrijden!#REF!="x","Z","")</f>
        <v>#REF!</v>
      </c>
      <c r="DC694" s="21" t="e">
        <f>IF(Wedstrijden!#REF!="x","ZZ","")</f>
        <v>#REF!</v>
      </c>
      <c r="DD694" s="21" t="e">
        <f>IF(Wedstrijden!#REF!="x","1.40","")</f>
        <v>#REF!</v>
      </c>
      <c r="DE694" s="21">
        <f>IF(COUNTA(Wedstrijden!#REF!)&lt;&gt;0,6,"")</f>
        <v>6</v>
      </c>
      <c r="DF694" s="21">
        <f t="shared" si="64"/>
        <v>2</v>
      </c>
      <c r="DG694" s="21" t="e">
        <f>IF(Wedstrijden!#REF!="x","L","")</f>
        <v>#REF!</v>
      </c>
      <c r="DH694" s="21" t="e">
        <f>IF(Wedstrijden!#REF!="x","M","")</f>
        <v>#REF!</v>
      </c>
      <c r="DI694" s="21" t="e">
        <f>IF(Wedstrijden!#REF!="x","Z","")</f>
        <v>#REF!</v>
      </c>
      <c r="DJ694" s="21" t="e">
        <f>IF(Wedstrijden!#REF!="x","Z","")</f>
        <v>#REF!</v>
      </c>
      <c r="DK694" s="21">
        <f>IF(COUNTA(Wedstrijden!#REF!)&lt;&gt;0,6,"")</f>
        <v>6</v>
      </c>
      <c r="DL694" s="21">
        <f t="shared" si="65"/>
        <v>1</v>
      </c>
      <c r="DM694" s="21" t="e">
        <f>IF(Wedstrijden!#REF!="x","L","")</f>
        <v>#REF!</v>
      </c>
      <c r="DN694" s="21" t="e">
        <f>IF(Wedstrijden!#REF!="x","M","")</f>
        <v>#REF!</v>
      </c>
      <c r="DO694" s="21" t="e">
        <f>IF(Wedstrijden!#REF!="x","Z","")</f>
        <v>#REF!</v>
      </c>
      <c r="DP694" s="21" t="e">
        <f>IF(Wedstrijden!#REF!="x","Z","")</f>
        <v>#REF!</v>
      </c>
    </row>
    <row r="695" spans="1:120" ht="14.4" x14ac:dyDescent="0.3">
      <c r="A695" s="23">
        <f>Wedstrijden!B618</f>
        <v>0</v>
      </c>
      <c r="B695" s="21" t="str">
        <f>IFERROR(VLOOKUP(Wedstrijden!D618,Wedstrijdlocaties!$B$2:$E$600,2,FALSE),"")</f>
        <v/>
      </c>
      <c r="C695" s="21">
        <f>Wedstrijden!E618</f>
        <v>0</v>
      </c>
      <c r="D695" s="21" t="str">
        <f>IFERROR(VLOOKUP(Wedstrijden!F618,Organisaties!$B$2:$C$500,2,FALSE),"")</f>
        <v/>
      </c>
      <c r="E695" s="21" t="str">
        <f>IFERROR(VLOOKUP(Wedstrijden!F618,Organisaties!$B$2:$G$500,5,FALSE),"")</f>
        <v/>
      </c>
      <c r="F695" s="21" t="e">
        <f>IF(Wedstrijden!#REF!&lt;&gt;"",Wedstrijden!#REF!,"")</f>
        <v>#REF!</v>
      </c>
      <c r="G695" s="21" t="e">
        <f>IF(Wedstrijden!#REF!="Indoor",1,0)</f>
        <v>#REF!</v>
      </c>
      <c r="H695" s="21" t="e">
        <f>Wedstrijden!#REF!</f>
        <v>#REF!</v>
      </c>
      <c r="I695" s="21" t="e">
        <f>IF(Wedstrijden!#REF!="Nee",0,IF(Wedstrijden!#REF!="Ja",1,""))</f>
        <v>#REF!</v>
      </c>
      <c r="J695" s="21" t="e">
        <f>IF(Wedstrijden!#REF!&lt;&gt;"",Wedstrijden!#REF!,"")</f>
        <v>#REF!</v>
      </c>
      <c r="BJ695" s="21">
        <f>IF(COUNTA(Wedstrijden!#REF!)&lt;&gt;0,1,"")</f>
        <v>1</v>
      </c>
      <c r="BK695" s="21">
        <f t="shared" si="60"/>
        <v>2</v>
      </c>
      <c r="BL695" s="21" t="e">
        <f>IF(Wedstrijden!#REF!="x","AA","")</f>
        <v>#REF!</v>
      </c>
      <c r="BM695" s="21" t="e">
        <f>IF(Wedstrijden!#REF!="x","A","")</f>
        <v>#REF!</v>
      </c>
      <c r="BN695" s="21" t="e">
        <f>IF(Wedstrijden!#REF!="x","B1","")</f>
        <v>#REF!</v>
      </c>
      <c r="BO695" s="21" t="e">
        <f>IF(Wedstrijden!#REF!="x","BB","")</f>
        <v>#REF!</v>
      </c>
      <c r="BP695" s="21" t="e">
        <f>IF(Wedstrijden!#REF!="x","B","")</f>
        <v>#REF!</v>
      </c>
      <c r="BQ695" s="21" t="e">
        <f>IF(Wedstrijden!#REF!="x","L1","")</f>
        <v>#REF!</v>
      </c>
      <c r="BR695" s="21" t="e">
        <f>IF(Wedstrijden!#REF!="x","L2","")</f>
        <v>#REF!</v>
      </c>
      <c r="BS695" s="21" t="e">
        <f>IF(Wedstrijden!#REF!="x","M1","")</f>
        <v>#REF!</v>
      </c>
      <c r="BT695" s="21" t="e">
        <f>IF(Wedstrijden!#REF!="x","M2","")</f>
        <v>#REF!</v>
      </c>
      <c r="BU695" s="21" t="e">
        <f>IF(Wedstrijden!#REF!="x","Z1","")</f>
        <v>#REF!</v>
      </c>
      <c r="BV695" s="21" t="e">
        <f>IF(Wedstrijden!#REF!="x","Z2","")</f>
        <v>#REF!</v>
      </c>
      <c r="BW695" s="21">
        <f>IF(COUNTA(Wedstrijden!#REF!)&lt;&gt;0,1,"")</f>
        <v>1</v>
      </c>
      <c r="BX695" s="21">
        <f t="shared" si="61"/>
        <v>1</v>
      </c>
      <c r="BY695" s="21" t="e">
        <f>IF(Wedstrijden!#REF!="x","BB","")</f>
        <v>#REF!</v>
      </c>
      <c r="BZ695" s="21" t="e">
        <f>IF(Wedstrijden!#REF!="x","B","")</f>
        <v>#REF!</v>
      </c>
      <c r="CA695" s="21" t="e">
        <f>IF(Wedstrijden!#REF!="x","L1","")</f>
        <v>#REF!</v>
      </c>
      <c r="CB695" s="21" t="e">
        <f>IF(Wedstrijden!#REF!="x","L2","")</f>
        <v>#REF!</v>
      </c>
      <c r="CC695" s="21" t="e">
        <f>IF(Wedstrijden!#REF!="x","M1","")</f>
        <v>#REF!</v>
      </c>
      <c r="CD695" s="21" t="e">
        <f>IF(Wedstrijden!#REF!="x","M2","")</f>
        <v>#REF!</v>
      </c>
      <c r="CE695" s="21" t="e">
        <f>IF(Wedstrijden!#REF!="x","Z1","")</f>
        <v>#REF!</v>
      </c>
      <c r="CF695" s="21" t="e">
        <f>IF(Wedstrijden!#REF!="x","Z2","")</f>
        <v>#REF!</v>
      </c>
      <c r="CG695" s="21" t="e">
        <f>IF(Wedstrijden!#REF!="x","ZZL","")</f>
        <v>#REF!</v>
      </c>
      <c r="CL695" s="21">
        <f>IF(COUNTA(Wedstrijden!#REF!)&lt;&gt;0,2,"")</f>
        <v>2</v>
      </c>
      <c r="CM695" s="21">
        <f t="shared" si="62"/>
        <v>2</v>
      </c>
      <c r="CN695" s="21" t="e">
        <f>IF(Wedstrijden!#REF!="x","AA","")</f>
        <v>#REF!</v>
      </c>
      <c r="CO695" s="21" t="e">
        <f>IF(Wedstrijden!#REF!="x","A","")</f>
        <v>#REF!</v>
      </c>
      <c r="CP695" s="21" t="e">
        <f>IF(Wedstrijden!#REF!="x","BB","")</f>
        <v>#REF!</v>
      </c>
      <c r="CQ695" s="21" t="e">
        <f>IF(Wedstrijden!#REF!="x","B","")</f>
        <v>#REF!</v>
      </c>
      <c r="CR695" s="21" t="e">
        <f>IF(Wedstrijden!#REF!="x","L","")</f>
        <v>#REF!</v>
      </c>
      <c r="CS695" s="21" t="e">
        <f>IF(Wedstrijden!#REF!="x","M","")</f>
        <v>#REF!</v>
      </c>
      <c r="CT695" s="21" t="e">
        <f>IF(Wedstrijden!#REF!="x","Z","")</f>
        <v>#REF!</v>
      </c>
      <c r="CU695" s="21" t="e">
        <f>IF(Wedstrijden!#REF!="x","ZZ","")</f>
        <v>#REF!</v>
      </c>
      <c r="CV695" s="21">
        <f>IF(COUNTA(Wedstrijden!#REF!)&lt;&gt;0,2,"")</f>
        <v>2</v>
      </c>
      <c r="CW695" s="21">
        <f t="shared" si="63"/>
        <v>1</v>
      </c>
      <c r="CX695" s="21" t="e">
        <f>IF(Wedstrijden!#REF!="x","BB","")</f>
        <v>#REF!</v>
      </c>
      <c r="CY695" s="21" t="e">
        <f>IF(Wedstrijden!#REF!="x","B","")</f>
        <v>#REF!</v>
      </c>
      <c r="CZ695" s="21" t="e">
        <f>IF(Wedstrijden!#REF!="x","L","")</f>
        <v>#REF!</v>
      </c>
      <c r="DA695" s="21" t="e">
        <f>IF(Wedstrijden!#REF!="x","M","")</f>
        <v>#REF!</v>
      </c>
      <c r="DB695" s="21" t="e">
        <f>IF(Wedstrijden!#REF!="x","Z","")</f>
        <v>#REF!</v>
      </c>
      <c r="DC695" s="21" t="e">
        <f>IF(Wedstrijden!#REF!="x","ZZ","")</f>
        <v>#REF!</v>
      </c>
      <c r="DD695" s="21" t="e">
        <f>IF(Wedstrijden!#REF!="x","1.40","")</f>
        <v>#REF!</v>
      </c>
      <c r="DE695" s="21">
        <f>IF(COUNTA(Wedstrijden!#REF!)&lt;&gt;0,6,"")</f>
        <v>6</v>
      </c>
      <c r="DF695" s="21">
        <f t="shared" si="64"/>
        <v>2</v>
      </c>
      <c r="DG695" s="21" t="e">
        <f>IF(Wedstrijden!#REF!="x","L","")</f>
        <v>#REF!</v>
      </c>
      <c r="DH695" s="21" t="e">
        <f>IF(Wedstrijden!#REF!="x","M","")</f>
        <v>#REF!</v>
      </c>
      <c r="DI695" s="21" t="e">
        <f>IF(Wedstrijden!#REF!="x","Z","")</f>
        <v>#REF!</v>
      </c>
      <c r="DJ695" s="21" t="e">
        <f>IF(Wedstrijden!#REF!="x","Z","")</f>
        <v>#REF!</v>
      </c>
      <c r="DK695" s="21">
        <f>IF(COUNTA(Wedstrijden!#REF!)&lt;&gt;0,6,"")</f>
        <v>6</v>
      </c>
      <c r="DL695" s="21">
        <f t="shared" si="65"/>
        <v>1</v>
      </c>
      <c r="DM695" s="21" t="e">
        <f>IF(Wedstrijden!#REF!="x","L","")</f>
        <v>#REF!</v>
      </c>
      <c r="DN695" s="21" t="e">
        <f>IF(Wedstrijden!#REF!="x","M","")</f>
        <v>#REF!</v>
      </c>
      <c r="DO695" s="21" t="e">
        <f>IF(Wedstrijden!#REF!="x","Z","")</f>
        <v>#REF!</v>
      </c>
      <c r="DP695" s="21" t="e">
        <f>IF(Wedstrijden!#REF!="x","Z","")</f>
        <v>#REF!</v>
      </c>
    </row>
    <row r="696" spans="1:120" ht="14.4" x14ac:dyDescent="0.3">
      <c r="A696" s="23">
        <f>Wedstrijden!B619</f>
        <v>0</v>
      </c>
      <c r="B696" s="21" t="str">
        <f>IFERROR(VLOOKUP(Wedstrijden!D619,Wedstrijdlocaties!$B$2:$E$600,2,FALSE),"")</f>
        <v/>
      </c>
      <c r="C696" s="21">
        <f>Wedstrijden!E619</f>
        <v>0</v>
      </c>
      <c r="D696" s="21" t="str">
        <f>IFERROR(VLOOKUP(Wedstrijden!F619,Organisaties!$B$2:$C$500,2,FALSE),"")</f>
        <v/>
      </c>
      <c r="E696" s="21" t="str">
        <f>IFERROR(VLOOKUP(Wedstrijden!F619,Organisaties!$B$2:$G$500,5,FALSE),"")</f>
        <v/>
      </c>
      <c r="F696" s="21" t="e">
        <f>IF(Wedstrijden!#REF!&lt;&gt;"",Wedstrijden!#REF!,"")</f>
        <v>#REF!</v>
      </c>
      <c r="G696" s="21" t="e">
        <f>IF(Wedstrijden!#REF!="Indoor",1,0)</f>
        <v>#REF!</v>
      </c>
      <c r="H696" s="21" t="e">
        <f>Wedstrijden!#REF!</f>
        <v>#REF!</v>
      </c>
      <c r="I696" s="21" t="e">
        <f>IF(Wedstrijden!#REF!="Nee",0,IF(Wedstrijden!#REF!="Ja",1,""))</f>
        <v>#REF!</v>
      </c>
      <c r="J696" s="21" t="e">
        <f>IF(Wedstrijden!#REF!&lt;&gt;"",Wedstrijden!#REF!,"")</f>
        <v>#REF!</v>
      </c>
      <c r="BJ696" s="21">
        <f>IF(COUNTA(Wedstrijden!#REF!)&lt;&gt;0,1,"")</f>
        <v>1</v>
      </c>
      <c r="BK696" s="21">
        <f t="shared" si="60"/>
        <v>2</v>
      </c>
      <c r="BL696" s="21" t="e">
        <f>IF(Wedstrijden!#REF!="x","AA","")</f>
        <v>#REF!</v>
      </c>
      <c r="BM696" s="21" t="e">
        <f>IF(Wedstrijden!#REF!="x","A","")</f>
        <v>#REF!</v>
      </c>
      <c r="BN696" s="21" t="e">
        <f>IF(Wedstrijden!#REF!="x","B1","")</f>
        <v>#REF!</v>
      </c>
      <c r="BO696" s="21" t="e">
        <f>IF(Wedstrijden!#REF!="x","BB","")</f>
        <v>#REF!</v>
      </c>
      <c r="BP696" s="21" t="e">
        <f>IF(Wedstrijden!#REF!="x","B","")</f>
        <v>#REF!</v>
      </c>
      <c r="BQ696" s="21" t="e">
        <f>IF(Wedstrijden!#REF!="x","L1","")</f>
        <v>#REF!</v>
      </c>
      <c r="BR696" s="21" t="e">
        <f>IF(Wedstrijden!#REF!="x","L2","")</f>
        <v>#REF!</v>
      </c>
      <c r="BS696" s="21" t="e">
        <f>IF(Wedstrijden!#REF!="x","M1","")</f>
        <v>#REF!</v>
      </c>
      <c r="BT696" s="21" t="e">
        <f>IF(Wedstrijden!#REF!="x","M2","")</f>
        <v>#REF!</v>
      </c>
      <c r="BU696" s="21" t="e">
        <f>IF(Wedstrijden!#REF!="x","Z1","")</f>
        <v>#REF!</v>
      </c>
      <c r="BV696" s="21" t="e">
        <f>IF(Wedstrijden!#REF!="x","Z2","")</f>
        <v>#REF!</v>
      </c>
      <c r="BW696" s="21">
        <f>IF(COUNTA(Wedstrijden!#REF!)&lt;&gt;0,1,"")</f>
        <v>1</v>
      </c>
      <c r="BX696" s="21">
        <f t="shared" si="61"/>
        <v>1</v>
      </c>
      <c r="BY696" s="21" t="e">
        <f>IF(Wedstrijden!#REF!="x","BB","")</f>
        <v>#REF!</v>
      </c>
      <c r="BZ696" s="21" t="e">
        <f>IF(Wedstrijden!#REF!="x","B","")</f>
        <v>#REF!</v>
      </c>
      <c r="CA696" s="21" t="e">
        <f>IF(Wedstrijden!#REF!="x","L1","")</f>
        <v>#REF!</v>
      </c>
      <c r="CB696" s="21" t="e">
        <f>IF(Wedstrijden!#REF!="x","L2","")</f>
        <v>#REF!</v>
      </c>
      <c r="CC696" s="21" t="e">
        <f>IF(Wedstrijden!#REF!="x","M1","")</f>
        <v>#REF!</v>
      </c>
      <c r="CD696" s="21" t="e">
        <f>IF(Wedstrijden!#REF!="x","M2","")</f>
        <v>#REF!</v>
      </c>
      <c r="CE696" s="21" t="e">
        <f>IF(Wedstrijden!#REF!="x","Z1","")</f>
        <v>#REF!</v>
      </c>
      <c r="CF696" s="21" t="e">
        <f>IF(Wedstrijden!#REF!="x","Z2","")</f>
        <v>#REF!</v>
      </c>
      <c r="CG696" s="21" t="e">
        <f>IF(Wedstrijden!#REF!="x","ZZL","")</f>
        <v>#REF!</v>
      </c>
      <c r="CL696" s="21">
        <f>IF(COUNTA(Wedstrijden!#REF!)&lt;&gt;0,2,"")</f>
        <v>2</v>
      </c>
      <c r="CM696" s="21">
        <f t="shared" si="62"/>
        <v>2</v>
      </c>
      <c r="CN696" s="21" t="e">
        <f>IF(Wedstrijden!#REF!="x","AA","")</f>
        <v>#REF!</v>
      </c>
      <c r="CO696" s="21" t="e">
        <f>IF(Wedstrijden!#REF!="x","A","")</f>
        <v>#REF!</v>
      </c>
      <c r="CP696" s="21" t="e">
        <f>IF(Wedstrijden!#REF!="x","BB","")</f>
        <v>#REF!</v>
      </c>
      <c r="CQ696" s="21" t="e">
        <f>IF(Wedstrijden!#REF!="x","B","")</f>
        <v>#REF!</v>
      </c>
      <c r="CR696" s="21" t="e">
        <f>IF(Wedstrijden!#REF!="x","L","")</f>
        <v>#REF!</v>
      </c>
      <c r="CS696" s="21" t="e">
        <f>IF(Wedstrijden!#REF!="x","M","")</f>
        <v>#REF!</v>
      </c>
      <c r="CT696" s="21" t="e">
        <f>IF(Wedstrijden!#REF!="x","Z","")</f>
        <v>#REF!</v>
      </c>
      <c r="CU696" s="21" t="e">
        <f>IF(Wedstrijden!#REF!="x","ZZ","")</f>
        <v>#REF!</v>
      </c>
      <c r="CV696" s="21">
        <f>IF(COUNTA(Wedstrijden!#REF!)&lt;&gt;0,2,"")</f>
        <v>2</v>
      </c>
      <c r="CW696" s="21">
        <f t="shared" si="63"/>
        <v>1</v>
      </c>
      <c r="CX696" s="21" t="e">
        <f>IF(Wedstrijden!#REF!="x","BB","")</f>
        <v>#REF!</v>
      </c>
      <c r="CY696" s="21" t="e">
        <f>IF(Wedstrijden!#REF!="x","B","")</f>
        <v>#REF!</v>
      </c>
      <c r="CZ696" s="21" t="e">
        <f>IF(Wedstrijden!#REF!="x","L","")</f>
        <v>#REF!</v>
      </c>
      <c r="DA696" s="21" t="e">
        <f>IF(Wedstrijden!#REF!="x","M","")</f>
        <v>#REF!</v>
      </c>
      <c r="DB696" s="21" t="e">
        <f>IF(Wedstrijden!#REF!="x","Z","")</f>
        <v>#REF!</v>
      </c>
      <c r="DC696" s="21" t="e">
        <f>IF(Wedstrijden!#REF!="x","ZZ","")</f>
        <v>#REF!</v>
      </c>
      <c r="DD696" s="21" t="e">
        <f>IF(Wedstrijden!#REF!="x","1.40","")</f>
        <v>#REF!</v>
      </c>
      <c r="DE696" s="21">
        <f>IF(COUNTA(Wedstrijden!#REF!)&lt;&gt;0,6,"")</f>
        <v>6</v>
      </c>
      <c r="DF696" s="21">
        <f t="shared" si="64"/>
        <v>2</v>
      </c>
      <c r="DG696" s="21" t="e">
        <f>IF(Wedstrijden!#REF!="x","L","")</f>
        <v>#REF!</v>
      </c>
      <c r="DH696" s="21" t="e">
        <f>IF(Wedstrijden!#REF!="x","M","")</f>
        <v>#REF!</v>
      </c>
      <c r="DI696" s="21" t="e">
        <f>IF(Wedstrijden!#REF!="x","Z","")</f>
        <v>#REF!</v>
      </c>
      <c r="DJ696" s="21" t="e">
        <f>IF(Wedstrijden!#REF!="x","Z","")</f>
        <v>#REF!</v>
      </c>
      <c r="DK696" s="21">
        <f>IF(COUNTA(Wedstrijden!#REF!)&lt;&gt;0,6,"")</f>
        <v>6</v>
      </c>
      <c r="DL696" s="21">
        <f t="shared" si="65"/>
        <v>1</v>
      </c>
      <c r="DM696" s="21" t="e">
        <f>IF(Wedstrijden!#REF!="x","L","")</f>
        <v>#REF!</v>
      </c>
      <c r="DN696" s="21" t="e">
        <f>IF(Wedstrijden!#REF!="x","M","")</f>
        <v>#REF!</v>
      </c>
      <c r="DO696" s="21" t="e">
        <f>IF(Wedstrijden!#REF!="x","Z","")</f>
        <v>#REF!</v>
      </c>
      <c r="DP696" s="21" t="e">
        <f>IF(Wedstrijden!#REF!="x","Z","")</f>
        <v>#REF!</v>
      </c>
    </row>
    <row r="697" spans="1:120" ht="14.4" x14ac:dyDescent="0.3">
      <c r="A697" s="23">
        <f>Wedstrijden!B620</f>
        <v>0</v>
      </c>
      <c r="B697" s="21" t="str">
        <f>IFERROR(VLOOKUP(Wedstrijden!D620,Wedstrijdlocaties!$B$2:$E$600,2,FALSE),"")</f>
        <v/>
      </c>
      <c r="C697" s="21">
        <f>Wedstrijden!E620</f>
        <v>0</v>
      </c>
      <c r="D697" s="21" t="str">
        <f>IFERROR(VLOOKUP(Wedstrijden!F620,Organisaties!$B$2:$C$500,2,FALSE),"")</f>
        <v/>
      </c>
      <c r="E697" s="21" t="str">
        <f>IFERROR(VLOOKUP(Wedstrijden!F620,Organisaties!$B$2:$G$500,5,FALSE),"")</f>
        <v/>
      </c>
      <c r="F697" s="21" t="e">
        <f>IF(Wedstrijden!#REF!&lt;&gt;"",Wedstrijden!#REF!,"")</f>
        <v>#REF!</v>
      </c>
      <c r="G697" s="21" t="e">
        <f>IF(Wedstrijden!#REF!="Indoor",1,0)</f>
        <v>#REF!</v>
      </c>
      <c r="H697" s="21" t="e">
        <f>Wedstrijden!#REF!</f>
        <v>#REF!</v>
      </c>
      <c r="I697" s="21" t="e">
        <f>IF(Wedstrijden!#REF!="Nee",0,IF(Wedstrijden!#REF!="Ja",1,""))</f>
        <v>#REF!</v>
      </c>
      <c r="J697" s="21" t="e">
        <f>IF(Wedstrijden!#REF!&lt;&gt;"",Wedstrijden!#REF!,"")</f>
        <v>#REF!</v>
      </c>
      <c r="BJ697" s="21">
        <f>IF(COUNTA(Wedstrijden!#REF!)&lt;&gt;0,1,"")</f>
        <v>1</v>
      </c>
      <c r="BK697" s="21">
        <f t="shared" si="60"/>
        <v>2</v>
      </c>
      <c r="BL697" s="21" t="e">
        <f>IF(Wedstrijden!#REF!="x","AA","")</f>
        <v>#REF!</v>
      </c>
      <c r="BM697" s="21" t="e">
        <f>IF(Wedstrijden!#REF!="x","A","")</f>
        <v>#REF!</v>
      </c>
      <c r="BN697" s="21" t="e">
        <f>IF(Wedstrijden!#REF!="x","B1","")</f>
        <v>#REF!</v>
      </c>
      <c r="BO697" s="21" t="e">
        <f>IF(Wedstrijden!#REF!="x","BB","")</f>
        <v>#REF!</v>
      </c>
      <c r="BP697" s="21" t="e">
        <f>IF(Wedstrijden!#REF!="x","B","")</f>
        <v>#REF!</v>
      </c>
      <c r="BQ697" s="21" t="e">
        <f>IF(Wedstrijden!#REF!="x","L1","")</f>
        <v>#REF!</v>
      </c>
      <c r="BR697" s="21" t="e">
        <f>IF(Wedstrijden!#REF!="x","L2","")</f>
        <v>#REF!</v>
      </c>
      <c r="BS697" s="21" t="e">
        <f>IF(Wedstrijden!#REF!="x","M1","")</f>
        <v>#REF!</v>
      </c>
      <c r="BT697" s="21" t="e">
        <f>IF(Wedstrijden!#REF!="x","M2","")</f>
        <v>#REF!</v>
      </c>
      <c r="BU697" s="21" t="e">
        <f>IF(Wedstrijden!#REF!="x","Z1","")</f>
        <v>#REF!</v>
      </c>
      <c r="BV697" s="21" t="e">
        <f>IF(Wedstrijden!#REF!="x","Z2","")</f>
        <v>#REF!</v>
      </c>
      <c r="BW697" s="21">
        <f>IF(COUNTA(Wedstrijden!#REF!)&lt;&gt;0,1,"")</f>
        <v>1</v>
      </c>
      <c r="BX697" s="21">
        <f t="shared" si="61"/>
        <v>1</v>
      </c>
      <c r="BY697" s="21" t="e">
        <f>IF(Wedstrijden!#REF!="x","BB","")</f>
        <v>#REF!</v>
      </c>
      <c r="BZ697" s="21" t="e">
        <f>IF(Wedstrijden!#REF!="x","B","")</f>
        <v>#REF!</v>
      </c>
      <c r="CA697" s="21" t="e">
        <f>IF(Wedstrijden!#REF!="x","L1","")</f>
        <v>#REF!</v>
      </c>
      <c r="CB697" s="21" t="e">
        <f>IF(Wedstrijden!#REF!="x","L2","")</f>
        <v>#REF!</v>
      </c>
      <c r="CC697" s="21" t="e">
        <f>IF(Wedstrijden!#REF!="x","M1","")</f>
        <v>#REF!</v>
      </c>
      <c r="CD697" s="21" t="e">
        <f>IF(Wedstrijden!#REF!="x","M2","")</f>
        <v>#REF!</v>
      </c>
      <c r="CE697" s="21" t="e">
        <f>IF(Wedstrijden!#REF!="x","Z1","")</f>
        <v>#REF!</v>
      </c>
      <c r="CF697" s="21" t="e">
        <f>IF(Wedstrijden!#REF!="x","Z2","")</f>
        <v>#REF!</v>
      </c>
      <c r="CG697" s="21" t="e">
        <f>IF(Wedstrijden!#REF!="x","ZZL","")</f>
        <v>#REF!</v>
      </c>
      <c r="CL697" s="21">
        <f>IF(COUNTA(Wedstrijden!#REF!)&lt;&gt;0,2,"")</f>
        <v>2</v>
      </c>
      <c r="CM697" s="21">
        <f t="shared" si="62"/>
        <v>2</v>
      </c>
      <c r="CN697" s="21" t="e">
        <f>IF(Wedstrijden!#REF!="x","AA","")</f>
        <v>#REF!</v>
      </c>
      <c r="CO697" s="21" t="e">
        <f>IF(Wedstrijden!#REF!="x","A","")</f>
        <v>#REF!</v>
      </c>
      <c r="CP697" s="21" t="e">
        <f>IF(Wedstrijden!#REF!="x","BB","")</f>
        <v>#REF!</v>
      </c>
      <c r="CQ697" s="21" t="e">
        <f>IF(Wedstrijden!#REF!="x","B","")</f>
        <v>#REF!</v>
      </c>
      <c r="CR697" s="21" t="e">
        <f>IF(Wedstrijden!#REF!="x","L","")</f>
        <v>#REF!</v>
      </c>
      <c r="CS697" s="21" t="e">
        <f>IF(Wedstrijden!#REF!="x","M","")</f>
        <v>#REF!</v>
      </c>
      <c r="CT697" s="21" t="e">
        <f>IF(Wedstrijden!#REF!="x","Z","")</f>
        <v>#REF!</v>
      </c>
      <c r="CU697" s="21" t="e">
        <f>IF(Wedstrijden!#REF!="x","ZZ","")</f>
        <v>#REF!</v>
      </c>
      <c r="CV697" s="21">
        <f>IF(COUNTA(Wedstrijden!#REF!)&lt;&gt;0,2,"")</f>
        <v>2</v>
      </c>
      <c r="CW697" s="21">
        <f t="shared" si="63"/>
        <v>1</v>
      </c>
      <c r="CX697" s="21" t="e">
        <f>IF(Wedstrijden!#REF!="x","BB","")</f>
        <v>#REF!</v>
      </c>
      <c r="CY697" s="21" t="e">
        <f>IF(Wedstrijden!#REF!="x","B","")</f>
        <v>#REF!</v>
      </c>
      <c r="CZ697" s="21" t="e">
        <f>IF(Wedstrijden!#REF!="x","L","")</f>
        <v>#REF!</v>
      </c>
      <c r="DA697" s="21" t="e">
        <f>IF(Wedstrijden!#REF!="x","M","")</f>
        <v>#REF!</v>
      </c>
      <c r="DB697" s="21" t="e">
        <f>IF(Wedstrijden!#REF!="x","Z","")</f>
        <v>#REF!</v>
      </c>
      <c r="DC697" s="21" t="e">
        <f>IF(Wedstrijden!#REF!="x","ZZ","")</f>
        <v>#REF!</v>
      </c>
      <c r="DD697" s="21" t="e">
        <f>IF(Wedstrijden!#REF!="x","1.40","")</f>
        <v>#REF!</v>
      </c>
      <c r="DE697" s="21">
        <f>IF(COUNTA(Wedstrijden!#REF!)&lt;&gt;0,6,"")</f>
        <v>6</v>
      </c>
      <c r="DF697" s="21">
        <f t="shared" si="64"/>
        <v>2</v>
      </c>
      <c r="DG697" s="21" t="e">
        <f>IF(Wedstrijden!#REF!="x","L","")</f>
        <v>#REF!</v>
      </c>
      <c r="DH697" s="21" t="e">
        <f>IF(Wedstrijden!#REF!="x","M","")</f>
        <v>#REF!</v>
      </c>
      <c r="DI697" s="21" t="e">
        <f>IF(Wedstrijden!#REF!="x","Z","")</f>
        <v>#REF!</v>
      </c>
      <c r="DJ697" s="21" t="e">
        <f>IF(Wedstrijden!#REF!="x","Z","")</f>
        <v>#REF!</v>
      </c>
      <c r="DK697" s="21">
        <f>IF(COUNTA(Wedstrijden!#REF!)&lt;&gt;0,6,"")</f>
        <v>6</v>
      </c>
      <c r="DL697" s="21">
        <f t="shared" si="65"/>
        <v>1</v>
      </c>
      <c r="DM697" s="21" t="e">
        <f>IF(Wedstrijden!#REF!="x","L","")</f>
        <v>#REF!</v>
      </c>
      <c r="DN697" s="21" t="e">
        <f>IF(Wedstrijden!#REF!="x","M","")</f>
        <v>#REF!</v>
      </c>
      <c r="DO697" s="21" t="e">
        <f>IF(Wedstrijden!#REF!="x","Z","")</f>
        <v>#REF!</v>
      </c>
      <c r="DP697" s="21" t="e">
        <f>IF(Wedstrijden!#REF!="x","Z","")</f>
        <v>#REF!</v>
      </c>
    </row>
    <row r="698" spans="1:120" ht="14.4" x14ac:dyDescent="0.3">
      <c r="A698" s="23">
        <f>Wedstrijden!B621</f>
        <v>0</v>
      </c>
      <c r="B698" s="21" t="str">
        <f>IFERROR(VLOOKUP(Wedstrijden!D621,Wedstrijdlocaties!$B$2:$E$600,2,FALSE),"")</f>
        <v/>
      </c>
      <c r="C698" s="21">
        <f>Wedstrijden!E621</f>
        <v>0</v>
      </c>
      <c r="D698" s="21" t="str">
        <f>IFERROR(VLOOKUP(Wedstrijden!F621,Organisaties!$B$2:$C$500,2,FALSE),"")</f>
        <v/>
      </c>
      <c r="E698" s="21" t="str">
        <f>IFERROR(VLOOKUP(Wedstrijden!F621,Organisaties!$B$2:$G$500,5,FALSE),"")</f>
        <v/>
      </c>
      <c r="F698" s="21" t="e">
        <f>IF(Wedstrijden!#REF!&lt;&gt;"",Wedstrijden!#REF!,"")</f>
        <v>#REF!</v>
      </c>
      <c r="G698" s="21" t="e">
        <f>IF(Wedstrijden!#REF!="Indoor",1,0)</f>
        <v>#REF!</v>
      </c>
      <c r="H698" s="21" t="e">
        <f>Wedstrijden!#REF!</f>
        <v>#REF!</v>
      </c>
      <c r="I698" s="21" t="e">
        <f>IF(Wedstrijden!#REF!="Nee",0,IF(Wedstrijden!#REF!="Ja",1,""))</f>
        <v>#REF!</v>
      </c>
      <c r="J698" s="21" t="e">
        <f>IF(Wedstrijden!#REF!&lt;&gt;"",Wedstrijden!#REF!,"")</f>
        <v>#REF!</v>
      </c>
      <c r="BJ698" s="21">
        <f>IF(COUNTA(Wedstrijden!#REF!)&lt;&gt;0,1,"")</f>
        <v>1</v>
      </c>
      <c r="BK698" s="21">
        <f t="shared" si="60"/>
        <v>2</v>
      </c>
      <c r="BL698" s="21" t="e">
        <f>IF(Wedstrijden!#REF!="x","AA","")</f>
        <v>#REF!</v>
      </c>
      <c r="BM698" s="21" t="e">
        <f>IF(Wedstrijden!#REF!="x","A","")</f>
        <v>#REF!</v>
      </c>
      <c r="BN698" s="21" t="e">
        <f>IF(Wedstrijden!#REF!="x","B1","")</f>
        <v>#REF!</v>
      </c>
      <c r="BO698" s="21" t="e">
        <f>IF(Wedstrijden!#REF!="x","BB","")</f>
        <v>#REF!</v>
      </c>
      <c r="BP698" s="21" t="e">
        <f>IF(Wedstrijden!#REF!="x","B","")</f>
        <v>#REF!</v>
      </c>
      <c r="BQ698" s="21" t="e">
        <f>IF(Wedstrijden!#REF!="x","L1","")</f>
        <v>#REF!</v>
      </c>
      <c r="BR698" s="21" t="e">
        <f>IF(Wedstrijden!#REF!="x","L2","")</f>
        <v>#REF!</v>
      </c>
      <c r="BS698" s="21" t="e">
        <f>IF(Wedstrijden!#REF!="x","M1","")</f>
        <v>#REF!</v>
      </c>
      <c r="BT698" s="21" t="e">
        <f>IF(Wedstrijden!#REF!="x","M2","")</f>
        <v>#REF!</v>
      </c>
      <c r="BU698" s="21" t="e">
        <f>IF(Wedstrijden!#REF!="x","Z1","")</f>
        <v>#REF!</v>
      </c>
      <c r="BV698" s="21" t="e">
        <f>IF(Wedstrijden!#REF!="x","Z2","")</f>
        <v>#REF!</v>
      </c>
      <c r="BW698" s="21">
        <f>IF(COUNTA(Wedstrijden!#REF!)&lt;&gt;0,1,"")</f>
        <v>1</v>
      </c>
      <c r="BX698" s="21">
        <f t="shared" si="61"/>
        <v>1</v>
      </c>
      <c r="BY698" s="21" t="e">
        <f>IF(Wedstrijden!#REF!="x","BB","")</f>
        <v>#REF!</v>
      </c>
      <c r="BZ698" s="21" t="e">
        <f>IF(Wedstrijden!#REF!="x","B","")</f>
        <v>#REF!</v>
      </c>
      <c r="CA698" s="21" t="e">
        <f>IF(Wedstrijden!#REF!="x","L1","")</f>
        <v>#REF!</v>
      </c>
      <c r="CB698" s="21" t="e">
        <f>IF(Wedstrijden!#REF!="x","L2","")</f>
        <v>#REF!</v>
      </c>
      <c r="CC698" s="21" t="e">
        <f>IF(Wedstrijden!#REF!="x","M1","")</f>
        <v>#REF!</v>
      </c>
      <c r="CD698" s="21" t="e">
        <f>IF(Wedstrijden!#REF!="x","M2","")</f>
        <v>#REF!</v>
      </c>
      <c r="CE698" s="21" t="e">
        <f>IF(Wedstrijden!#REF!="x","Z1","")</f>
        <v>#REF!</v>
      </c>
      <c r="CF698" s="21" t="e">
        <f>IF(Wedstrijden!#REF!="x","Z2","")</f>
        <v>#REF!</v>
      </c>
      <c r="CG698" s="21" t="e">
        <f>IF(Wedstrijden!#REF!="x","ZZL","")</f>
        <v>#REF!</v>
      </c>
      <c r="CL698" s="21">
        <f>IF(COUNTA(Wedstrijden!#REF!)&lt;&gt;0,2,"")</f>
        <v>2</v>
      </c>
      <c r="CM698" s="21">
        <f t="shared" si="62"/>
        <v>2</v>
      </c>
      <c r="CN698" s="21" t="e">
        <f>IF(Wedstrijden!#REF!="x","AA","")</f>
        <v>#REF!</v>
      </c>
      <c r="CO698" s="21" t="e">
        <f>IF(Wedstrijden!#REF!="x","A","")</f>
        <v>#REF!</v>
      </c>
      <c r="CP698" s="21" t="e">
        <f>IF(Wedstrijden!#REF!="x","BB","")</f>
        <v>#REF!</v>
      </c>
      <c r="CQ698" s="21" t="e">
        <f>IF(Wedstrijden!#REF!="x","B","")</f>
        <v>#REF!</v>
      </c>
      <c r="CR698" s="21" t="e">
        <f>IF(Wedstrijden!#REF!="x","L","")</f>
        <v>#REF!</v>
      </c>
      <c r="CS698" s="21" t="e">
        <f>IF(Wedstrijden!#REF!="x","M","")</f>
        <v>#REF!</v>
      </c>
      <c r="CT698" s="21" t="e">
        <f>IF(Wedstrijden!#REF!="x","Z","")</f>
        <v>#REF!</v>
      </c>
      <c r="CU698" s="21" t="e">
        <f>IF(Wedstrijden!#REF!="x","ZZ","")</f>
        <v>#REF!</v>
      </c>
      <c r="CV698" s="21">
        <f>IF(COUNTA(Wedstrijden!#REF!)&lt;&gt;0,2,"")</f>
        <v>2</v>
      </c>
      <c r="CW698" s="21">
        <f t="shared" si="63"/>
        <v>1</v>
      </c>
      <c r="CX698" s="21" t="e">
        <f>IF(Wedstrijden!#REF!="x","BB","")</f>
        <v>#REF!</v>
      </c>
      <c r="CY698" s="21" t="e">
        <f>IF(Wedstrijden!#REF!="x","B","")</f>
        <v>#REF!</v>
      </c>
      <c r="CZ698" s="21" t="e">
        <f>IF(Wedstrijden!#REF!="x","L","")</f>
        <v>#REF!</v>
      </c>
      <c r="DA698" s="21" t="e">
        <f>IF(Wedstrijden!#REF!="x","M","")</f>
        <v>#REF!</v>
      </c>
      <c r="DB698" s="21" t="e">
        <f>IF(Wedstrijden!#REF!="x","Z","")</f>
        <v>#REF!</v>
      </c>
      <c r="DC698" s="21" t="e">
        <f>IF(Wedstrijden!#REF!="x","ZZ","")</f>
        <v>#REF!</v>
      </c>
      <c r="DD698" s="21" t="e">
        <f>IF(Wedstrijden!#REF!="x","1.40","")</f>
        <v>#REF!</v>
      </c>
      <c r="DE698" s="21">
        <f>IF(COUNTA(Wedstrijden!#REF!)&lt;&gt;0,6,"")</f>
        <v>6</v>
      </c>
      <c r="DF698" s="21">
        <f t="shared" si="64"/>
        <v>2</v>
      </c>
      <c r="DG698" s="21" t="e">
        <f>IF(Wedstrijden!#REF!="x","L","")</f>
        <v>#REF!</v>
      </c>
      <c r="DH698" s="21" t="e">
        <f>IF(Wedstrijden!#REF!="x","M","")</f>
        <v>#REF!</v>
      </c>
      <c r="DI698" s="21" t="e">
        <f>IF(Wedstrijden!#REF!="x","Z","")</f>
        <v>#REF!</v>
      </c>
      <c r="DJ698" s="21" t="e">
        <f>IF(Wedstrijden!#REF!="x","Z","")</f>
        <v>#REF!</v>
      </c>
      <c r="DK698" s="21">
        <f>IF(COUNTA(Wedstrijden!#REF!)&lt;&gt;0,6,"")</f>
        <v>6</v>
      </c>
      <c r="DL698" s="21">
        <f t="shared" si="65"/>
        <v>1</v>
      </c>
      <c r="DM698" s="21" t="e">
        <f>IF(Wedstrijden!#REF!="x","L","")</f>
        <v>#REF!</v>
      </c>
      <c r="DN698" s="21" t="e">
        <f>IF(Wedstrijden!#REF!="x","M","")</f>
        <v>#REF!</v>
      </c>
      <c r="DO698" s="21" t="e">
        <f>IF(Wedstrijden!#REF!="x","Z","")</f>
        <v>#REF!</v>
      </c>
      <c r="DP698" s="21" t="e">
        <f>IF(Wedstrijden!#REF!="x","Z","")</f>
        <v>#REF!</v>
      </c>
    </row>
    <row r="699" spans="1:120" ht="14.4" x14ac:dyDescent="0.3">
      <c r="A699" s="23">
        <f>Wedstrijden!B622</f>
        <v>0</v>
      </c>
      <c r="B699" s="21" t="str">
        <f>IFERROR(VLOOKUP(Wedstrijden!D622,Wedstrijdlocaties!$B$2:$E$600,2,FALSE),"")</f>
        <v/>
      </c>
      <c r="C699" s="21">
        <f>Wedstrijden!E622</f>
        <v>0</v>
      </c>
      <c r="D699" s="21" t="str">
        <f>IFERROR(VLOOKUP(Wedstrijden!F622,Organisaties!$B$2:$C$500,2,FALSE),"")</f>
        <v/>
      </c>
      <c r="E699" s="21" t="str">
        <f>IFERROR(VLOOKUP(Wedstrijden!F622,Organisaties!$B$2:$G$500,5,FALSE),"")</f>
        <v/>
      </c>
      <c r="F699" s="21" t="e">
        <f>IF(Wedstrijden!#REF!&lt;&gt;"",Wedstrijden!#REF!,"")</f>
        <v>#REF!</v>
      </c>
      <c r="G699" s="21" t="e">
        <f>IF(Wedstrijden!#REF!="Indoor",1,0)</f>
        <v>#REF!</v>
      </c>
      <c r="H699" s="21" t="e">
        <f>Wedstrijden!#REF!</f>
        <v>#REF!</v>
      </c>
      <c r="I699" s="21" t="e">
        <f>IF(Wedstrijden!#REF!="Nee",0,IF(Wedstrijden!#REF!="Ja",1,""))</f>
        <v>#REF!</v>
      </c>
      <c r="J699" s="21" t="e">
        <f>IF(Wedstrijden!#REF!&lt;&gt;"",Wedstrijden!#REF!,"")</f>
        <v>#REF!</v>
      </c>
      <c r="BJ699" s="21">
        <f>IF(COUNTA(Wedstrijden!#REF!)&lt;&gt;0,1,"")</f>
        <v>1</v>
      </c>
      <c r="BK699" s="21">
        <f t="shared" si="60"/>
        <v>2</v>
      </c>
      <c r="BL699" s="21" t="e">
        <f>IF(Wedstrijden!#REF!="x","AA","")</f>
        <v>#REF!</v>
      </c>
      <c r="BM699" s="21" t="e">
        <f>IF(Wedstrijden!#REF!="x","A","")</f>
        <v>#REF!</v>
      </c>
      <c r="BN699" s="21" t="e">
        <f>IF(Wedstrijden!#REF!="x","B1","")</f>
        <v>#REF!</v>
      </c>
      <c r="BO699" s="21" t="e">
        <f>IF(Wedstrijden!#REF!="x","BB","")</f>
        <v>#REF!</v>
      </c>
      <c r="BP699" s="21" t="e">
        <f>IF(Wedstrijden!#REF!="x","B","")</f>
        <v>#REF!</v>
      </c>
      <c r="BQ699" s="21" t="e">
        <f>IF(Wedstrijden!#REF!="x","L1","")</f>
        <v>#REF!</v>
      </c>
      <c r="BR699" s="21" t="e">
        <f>IF(Wedstrijden!#REF!="x","L2","")</f>
        <v>#REF!</v>
      </c>
      <c r="BS699" s="21" t="e">
        <f>IF(Wedstrijden!#REF!="x","M1","")</f>
        <v>#REF!</v>
      </c>
      <c r="BT699" s="21" t="e">
        <f>IF(Wedstrijden!#REF!="x","M2","")</f>
        <v>#REF!</v>
      </c>
      <c r="BU699" s="21" t="e">
        <f>IF(Wedstrijden!#REF!="x","Z1","")</f>
        <v>#REF!</v>
      </c>
      <c r="BV699" s="21" t="e">
        <f>IF(Wedstrijden!#REF!="x","Z2","")</f>
        <v>#REF!</v>
      </c>
      <c r="BW699" s="21">
        <f>IF(COUNTA(Wedstrijden!#REF!)&lt;&gt;0,1,"")</f>
        <v>1</v>
      </c>
      <c r="BX699" s="21">
        <f t="shared" si="61"/>
        <v>1</v>
      </c>
      <c r="BY699" s="21" t="e">
        <f>IF(Wedstrijden!#REF!="x","BB","")</f>
        <v>#REF!</v>
      </c>
      <c r="BZ699" s="21" t="e">
        <f>IF(Wedstrijden!#REF!="x","B","")</f>
        <v>#REF!</v>
      </c>
      <c r="CA699" s="21" t="e">
        <f>IF(Wedstrijden!#REF!="x","L1","")</f>
        <v>#REF!</v>
      </c>
      <c r="CB699" s="21" t="e">
        <f>IF(Wedstrijden!#REF!="x","L2","")</f>
        <v>#REF!</v>
      </c>
      <c r="CC699" s="21" t="e">
        <f>IF(Wedstrijden!#REF!="x","M1","")</f>
        <v>#REF!</v>
      </c>
      <c r="CD699" s="21" t="e">
        <f>IF(Wedstrijden!#REF!="x","M2","")</f>
        <v>#REF!</v>
      </c>
      <c r="CE699" s="21" t="e">
        <f>IF(Wedstrijden!#REF!="x","Z1","")</f>
        <v>#REF!</v>
      </c>
      <c r="CF699" s="21" t="e">
        <f>IF(Wedstrijden!#REF!="x","Z2","")</f>
        <v>#REF!</v>
      </c>
      <c r="CG699" s="21" t="e">
        <f>IF(Wedstrijden!#REF!="x","ZZL","")</f>
        <v>#REF!</v>
      </c>
      <c r="CL699" s="21">
        <f>IF(COUNTA(Wedstrijden!#REF!)&lt;&gt;0,2,"")</f>
        <v>2</v>
      </c>
      <c r="CM699" s="21">
        <f t="shared" si="62"/>
        <v>2</v>
      </c>
      <c r="CN699" s="21" t="e">
        <f>IF(Wedstrijden!#REF!="x","AA","")</f>
        <v>#REF!</v>
      </c>
      <c r="CO699" s="21" t="e">
        <f>IF(Wedstrijden!#REF!="x","A","")</f>
        <v>#REF!</v>
      </c>
      <c r="CP699" s="21" t="e">
        <f>IF(Wedstrijden!#REF!="x","BB","")</f>
        <v>#REF!</v>
      </c>
      <c r="CQ699" s="21" t="e">
        <f>IF(Wedstrijden!#REF!="x","B","")</f>
        <v>#REF!</v>
      </c>
      <c r="CR699" s="21" t="e">
        <f>IF(Wedstrijden!#REF!="x","L","")</f>
        <v>#REF!</v>
      </c>
      <c r="CS699" s="21" t="e">
        <f>IF(Wedstrijden!#REF!="x","M","")</f>
        <v>#REF!</v>
      </c>
      <c r="CT699" s="21" t="e">
        <f>IF(Wedstrijden!#REF!="x","Z","")</f>
        <v>#REF!</v>
      </c>
      <c r="CU699" s="21" t="e">
        <f>IF(Wedstrijden!#REF!="x","ZZ","")</f>
        <v>#REF!</v>
      </c>
      <c r="CV699" s="21">
        <f>IF(COUNTA(Wedstrijden!#REF!)&lt;&gt;0,2,"")</f>
        <v>2</v>
      </c>
      <c r="CW699" s="21">
        <f t="shared" si="63"/>
        <v>1</v>
      </c>
      <c r="CX699" s="21" t="e">
        <f>IF(Wedstrijden!#REF!="x","BB","")</f>
        <v>#REF!</v>
      </c>
      <c r="CY699" s="21" t="e">
        <f>IF(Wedstrijden!#REF!="x","B","")</f>
        <v>#REF!</v>
      </c>
      <c r="CZ699" s="21" t="e">
        <f>IF(Wedstrijden!#REF!="x","L","")</f>
        <v>#REF!</v>
      </c>
      <c r="DA699" s="21" t="e">
        <f>IF(Wedstrijden!#REF!="x","M","")</f>
        <v>#REF!</v>
      </c>
      <c r="DB699" s="21" t="e">
        <f>IF(Wedstrijden!#REF!="x","Z","")</f>
        <v>#REF!</v>
      </c>
      <c r="DC699" s="21" t="e">
        <f>IF(Wedstrijden!#REF!="x","ZZ","")</f>
        <v>#REF!</v>
      </c>
      <c r="DD699" s="21" t="e">
        <f>IF(Wedstrijden!#REF!="x","1.40","")</f>
        <v>#REF!</v>
      </c>
      <c r="DE699" s="21">
        <f>IF(COUNTA(Wedstrijden!#REF!)&lt;&gt;0,6,"")</f>
        <v>6</v>
      </c>
      <c r="DF699" s="21">
        <f t="shared" si="64"/>
        <v>2</v>
      </c>
      <c r="DG699" s="21" t="e">
        <f>IF(Wedstrijden!#REF!="x","L","")</f>
        <v>#REF!</v>
      </c>
      <c r="DH699" s="21" t="e">
        <f>IF(Wedstrijden!#REF!="x","M","")</f>
        <v>#REF!</v>
      </c>
      <c r="DI699" s="21" t="e">
        <f>IF(Wedstrijden!#REF!="x","Z","")</f>
        <v>#REF!</v>
      </c>
      <c r="DJ699" s="21" t="e">
        <f>IF(Wedstrijden!#REF!="x","Z","")</f>
        <v>#REF!</v>
      </c>
      <c r="DK699" s="21">
        <f>IF(COUNTA(Wedstrijden!#REF!)&lt;&gt;0,6,"")</f>
        <v>6</v>
      </c>
      <c r="DL699" s="21">
        <f t="shared" si="65"/>
        <v>1</v>
      </c>
      <c r="DM699" s="21" t="e">
        <f>IF(Wedstrijden!#REF!="x","L","")</f>
        <v>#REF!</v>
      </c>
      <c r="DN699" s="21" t="e">
        <f>IF(Wedstrijden!#REF!="x","M","")</f>
        <v>#REF!</v>
      </c>
      <c r="DO699" s="21" t="e">
        <f>IF(Wedstrijden!#REF!="x","Z","")</f>
        <v>#REF!</v>
      </c>
      <c r="DP699" s="21" t="e">
        <f>IF(Wedstrijden!#REF!="x","Z","")</f>
        <v>#REF!</v>
      </c>
    </row>
    <row r="700" spans="1:120" ht="14.4" x14ac:dyDescent="0.3">
      <c r="A700" s="23">
        <f>Wedstrijden!B623</f>
        <v>0</v>
      </c>
      <c r="B700" s="21" t="str">
        <f>IFERROR(VLOOKUP(Wedstrijden!D623,Wedstrijdlocaties!$B$2:$E$600,2,FALSE),"")</f>
        <v/>
      </c>
      <c r="C700" s="21">
        <f>Wedstrijden!E623</f>
        <v>0</v>
      </c>
      <c r="D700" s="21" t="str">
        <f>IFERROR(VLOOKUP(Wedstrijden!F623,Organisaties!$B$2:$C$500,2,FALSE),"")</f>
        <v/>
      </c>
      <c r="E700" s="21" t="str">
        <f>IFERROR(VLOOKUP(Wedstrijden!F623,Organisaties!$B$2:$G$500,5,FALSE),"")</f>
        <v/>
      </c>
      <c r="F700" s="21" t="e">
        <f>IF(Wedstrijden!#REF!&lt;&gt;"",Wedstrijden!#REF!,"")</f>
        <v>#REF!</v>
      </c>
      <c r="G700" s="21" t="e">
        <f>IF(Wedstrijden!#REF!="Indoor",1,0)</f>
        <v>#REF!</v>
      </c>
      <c r="H700" s="21" t="e">
        <f>Wedstrijden!#REF!</f>
        <v>#REF!</v>
      </c>
      <c r="I700" s="21" t="e">
        <f>IF(Wedstrijden!#REF!="Nee",0,IF(Wedstrijden!#REF!="Ja",1,""))</f>
        <v>#REF!</v>
      </c>
      <c r="J700" s="21" t="e">
        <f>IF(Wedstrijden!#REF!&lt;&gt;"",Wedstrijden!#REF!,"")</f>
        <v>#REF!</v>
      </c>
      <c r="BJ700" s="21">
        <f>IF(COUNTA(Wedstrijden!#REF!)&lt;&gt;0,1,"")</f>
        <v>1</v>
      </c>
      <c r="BK700" s="21">
        <f t="shared" si="60"/>
        <v>2</v>
      </c>
      <c r="BL700" s="21" t="e">
        <f>IF(Wedstrijden!#REF!="x","AA","")</f>
        <v>#REF!</v>
      </c>
      <c r="BM700" s="21" t="e">
        <f>IF(Wedstrijden!#REF!="x","A","")</f>
        <v>#REF!</v>
      </c>
      <c r="BN700" s="21" t="e">
        <f>IF(Wedstrijden!#REF!="x","B1","")</f>
        <v>#REF!</v>
      </c>
      <c r="BO700" s="21" t="e">
        <f>IF(Wedstrijden!#REF!="x","BB","")</f>
        <v>#REF!</v>
      </c>
      <c r="BP700" s="21" t="e">
        <f>IF(Wedstrijden!#REF!="x","B","")</f>
        <v>#REF!</v>
      </c>
      <c r="BQ700" s="21" t="e">
        <f>IF(Wedstrijden!#REF!="x","L1","")</f>
        <v>#REF!</v>
      </c>
      <c r="BR700" s="21" t="e">
        <f>IF(Wedstrijden!#REF!="x","L2","")</f>
        <v>#REF!</v>
      </c>
      <c r="BS700" s="21" t="e">
        <f>IF(Wedstrijden!#REF!="x","M1","")</f>
        <v>#REF!</v>
      </c>
      <c r="BT700" s="21" t="e">
        <f>IF(Wedstrijden!#REF!="x","M2","")</f>
        <v>#REF!</v>
      </c>
      <c r="BU700" s="21" t="e">
        <f>IF(Wedstrijden!#REF!="x","Z1","")</f>
        <v>#REF!</v>
      </c>
      <c r="BV700" s="21" t="e">
        <f>IF(Wedstrijden!#REF!="x","Z2","")</f>
        <v>#REF!</v>
      </c>
      <c r="BW700" s="21">
        <f>IF(COUNTA(Wedstrijden!#REF!)&lt;&gt;0,1,"")</f>
        <v>1</v>
      </c>
      <c r="BX700" s="21">
        <f t="shared" si="61"/>
        <v>1</v>
      </c>
      <c r="BY700" s="21" t="e">
        <f>IF(Wedstrijden!#REF!="x","BB","")</f>
        <v>#REF!</v>
      </c>
      <c r="BZ700" s="21" t="e">
        <f>IF(Wedstrijden!#REF!="x","B","")</f>
        <v>#REF!</v>
      </c>
      <c r="CA700" s="21" t="e">
        <f>IF(Wedstrijden!#REF!="x","L1","")</f>
        <v>#REF!</v>
      </c>
      <c r="CB700" s="21" t="e">
        <f>IF(Wedstrijden!#REF!="x","L2","")</f>
        <v>#REF!</v>
      </c>
      <c r="CC700" s="21" t="e">
        <f>IF(Wedstrijden!#REF!="x","M1","")</f>
        <v>#REF!</v>
      </c>
      <c r="CD700" s="21" t="e">
        <f>IF(Wedstrijden!#REF!="x","M2","")</f>
        <v>#REF!</v>
      </c>
      <c r="CE700" s="21" t="e">
        <f>IF(Wedstrijden!#REF!="x","Z1","")</f>
        <v>#REF!</v>
      </c>
      <c r="CF700" s="21" t="e">
        <f>IF(Wedstrijden!#REF!="x","Z2","")</f>
        <v>#REF!</v>
      </c>
      <c r="CG700" s="21" t="e">
        <f>IF(Wedstrijden!#REF!="x","ZZL","")</f>
        <v>#REF!</v>
      </c>
      <c r="CL700" s="21">
        <f>IF(COUNTA(Wedstrijden!#REF!)&lt;&gt;0,2,"")</f>
        <v>2</v>
      </c>
      <c r="CM700" s="21">
        <f t="shared" si="62"/>
        <v>2</v>
      </c>
      <c r="CN700" s="21" t="e">
        <f>IF(Wedstrijden!#REF!="x","AA","")</f>
        <v>#REF!</v>
      </c>
      <c r="CO700" s="21" t="e">
        <f>IF(Wedstrijden!#REF!="x","A","")</f>
        <v>#REF!</v>
      </c>
      <c r="CP700" s="21" t="e">
        <f>IF(Wedstrijden!#REF!="x","BB","")</f>
        <v>#REF!</v>
      </c>
      <c r="CQ700" s="21" t="e">
        <f>IF(Wedstrijden!#REF!="x","B","")</f>
        <v>#REF!</v>
      </c>
      <c r="CR700" s="21" t="e">
        <f>IF(Wedstrijden!#REF!="x","L","")</f>
        <v>#REF!</v>
      </c>
      <c r="CS700" s="21" t="e">
        <f>IF(Wedstrijden!#REF!="x","M","")</f>
        <v>#REF!</v>
      </c>
      <c r="CT700" s="21" t="e">
        <f>IF(Wedstrijden!#REF!="x","Z","")</f>
        <v>#REF!</v>
      </c>
      <c r="CU700" s="21" t="e">
        <f>IF(Wedstrijden!#REF!="x","ZZ","")</f>
        <v>#REF!</v>
      </c>
      <c r="CV700" s="21">
        <f>IF(COUNTA(Wedstrijden!#REF!)&lt;&gt;0,2,"")</f>
        <v>2</v>
      </c>
      <c r="CW700" s="21">
        <f t="shared" si="63"/>
        <v>1</v>
      </c>
      <c r="CX700" s="21" t="e">
        <f>IF(Wedstrijden!#REF!="x","BB","")</f>
        <v>#REF!</v>
      </c>
      <c r="CY700" s="21" t="e">
        <f>IF(Wedstrijden!#REF!="x","B","")</f>
        <v>#REF!</v>
      </c>
      <c r="CZ700" s="21" t="e">
        <f>IF(Wedstrijden!#REF!="x","L","")</f>
        <v>#REF!</v>
      </c>
      <c r="DA700" s="21" t="e">
        <f>IF(Wedstrijden!#REF!="x","M","")</f>
        <v>#REF!</v>
      </c>
      <c r="DB700" s="21" t="e">
        <f>IF(Wedstrijden!#REF!="x","Z","")</f>
        <v>#REF!</v>
      </c>
      <c r="DC700" s="21" t="e">
        <f>IF(Wedstrijden!#REF!="x","ZZ","")</f>
        <v>#REF!</v>
      </c>
      <c r="DD700" s="21" t="e">
        <f>IF(Wedstrijden!#REF!="x","1.40","")</f>
        <v>#REF!</v>
      </c>
      <c r="DE700" s="21">
        <f>IF(COUNTA(Wedstrijden!#REF!)&lt;&gt;0,6,"")</f>
        <v>6</v>
      </c>
      <c r="DF700" s="21">
        <f t="shared" si="64"/>
        <v>2</v>
      </c>
      <c r="DG700" s="21" t="e">
        <f>IF(Wedstrijden!#REF!="x","L","")</f>
        <v>#REF!</v>
      </c>
      <c r="DH700" s="21" t="e">
        <f>IF(Wedstrijden!#REF!="x","M","")</f>
        <v>#REF!</v>
      </c>
      <c r="DI700" s="21" t="e">
        <f>IF(Wedstrijden!#REF!="x","Z","")</f>
        <v>#REF!</v>
      </c>
      <c r="DJ700" s="21" t="e">
        <f>IF(Wedstrijden!#REF!="x","Z","")</f>
        <v>#REF!</v>
      </c>
      <c r="DK700" s="21">
        <f>IF(COUNTA(Wedstrijden!#REF!)&lt;&gt;0,6,"")</f>
        <v>6</v>
      </c>
      <c r="DL700" s="21">
        <f t="shared" si="65"/>
        <v>1</v>
      </c>
      <c r="DM700" s="21" t="e">
        <f>IF(Wedstrijden!#REF!="x","L","")</f>
        <v>#REF!</v>
      </c>
      <c r="DN700" s="21" t="e">
        <f>IF(Wedstrijden!#REF!="x","M","")</f>
        <v>#REF!</v>
      </c>
      <c r="DO700" s="21" t="e">
        <f>IF(Wedstrijden!#REF!="x","Z","")</f>
        <v>#REF!</v>
      </c>
      <c r="DP700" s="21" t="e">
        <f>IF(Wedstrijden!#REF!="x","Z","")</f>
        <v>#REF!</v>
      </c>
    </row>
    <row r="701" spans="1:120" ht="14.4" x14ac:dyDescent="0.3">
      <c r="A701" s="23">
        <f>Wedstrijden!B624</f>
        <v>0</v>
      </c>
      <c r="B701" s="21" t="str">
        <f>IFERROR(VLOOKUP(Wedstrijden!D624,Wedstrijdlocaties!$B$2:$E$600,2,FALSE),"")</f>
        <v/>
      </c>
      <c r="C701" s="21">
        <f>Wedstrijden!E624</f>
        <v>0</v>
      </c>
      <c r="D701" s="21" t="str">
        <f>IFERROR(VLOOKUP(Wedstrijden!F624,Organisaties!$B$2:$C$500,2,FALSE),"")</f>
        <v/>
      </c>
      <c r="E701" s="21" t="str">
        <f>IFERROR(VLOOKUP(Wedstrijden!F624,Organisaties!$B$2:$G$500,5,FALSE),"")</f>
        <v/>
      </c>
      <c r="F701" s="21" t="e">
        <f>IF(Wedstrijden!#REF!&lt;&gt;"",Wedstrijden!#REF!,"")</f>
        <v>#REF!</v>
      </c>
      <c r="G701" s="21" t="e">
        <f>IF(Wedstrijden!#REF!="Indoor",1,0)</f>
        <v>#REF!</v>
      </c>
      <c r="H701" s="21" t="e">
        <f>Wedstrijden!#REF!</f>
        <v>#REF!</v>
      </c>
      <c r="I701" s="21" t="e">
        <f>IF(Wedstrijden!#REF!="Nee",0,IF(Wedstrijden!#REF!="Ja",1,""))</f>
        <v>#REF!</v>
      </c>
      <c r="J701" s="21" t="e">
        <f>IF(Wedstrijden!#REF!&lt;&gt;"",Wedstrijden!#REF!,"")</f>
        <v>#REF!</v>
      </c>
      <c r="BJ701" s="21">
        <f>IF(COUNTA(Wedstrijden!#REF!)&lt;&gt;0,1,"")</f>
        <v>1</v>
      </c>
      <c r="BK701" s="21">
        <f t="shared" si="60"/>
        <v>2</v>
      </c>
      <c r="BL701" s="21" t="e">
        <f>IF(Wedstrijden!#REF!="x","AA","")</f>
        <v>#REF!</v>
      </c>
      <c r="BM701" s="21" t="e">
        <f>IF(Wedstrijden!#REF!="x","A","")</f>
        <v>#REF!</v>
      </c>
      <c r="BN701" s="21" t="e">
        <f>IF(Wedstrijden!#REF!="x","B1","")</f>
        <v>#REF!</v>
      </c>
      <c r="BO701" s="21" t="e">
        <f>IF(Wedstrijden!#REF!="x","BB","")</f>
        <v>#REF!</v>
      </c>
      <c r="BP701" s="21" t="e">
        <f>IF(Wedstrijden!#REF!="x","B","")</f>
        <v>#REF!</v>
      </c>
      <c r="BQ701" s="21" t="e">
        <f>IF(Wedstrijden!#REF!="x","L1","")</f>
        <v>#REF!</v>
      </c>
      <c r="BR701" s="21" t="e">
        <f>IF(Wedstrijden!#REF!="x","L2","")</f>
        <v>#REF!</v>
      </c>
      <c r="BS701" s="21" t="e">
        <f>IF(Wedstrijden!#REF!="x","M1","")</f>
        <v>#REF!</v>
      </c>
      <c r="BT701" s="21" t="e">
        <f>IF(Wedstrijden!#REF!="x","M2","")</f>
        <v>#REF!</v>
      </c>
      <c r="BU701" s="21" t="e">
        <f>IF(Wedstrijden!#REF!="x","Z1","")</f>
        <v>#REF!</v>
      </c>
      <c r="BV701" s="21" t="e">
        <f>IF(Wedstrijden!#REF!="x","Z2","")</f>
        <v>#REF!</v>
      </c>
      <c r="BW701" s="21">
        <f>IF(COUNTA(Wedstrijden!#REF!)&lt;&gt;0,1,"")</f>
        <v>1</v>
      </c>
      <c r="BX701" s="21">
        <f t="shared" si="61"/>
        <v>1</v>
      </c>
      <c r="BY701" s="21" t="e">
        <f>IF(Wedstrijden!#REF!="x","BB","")</f>
        <v>#REF!</v>
      </c>
      <c r="BZ701" s="21" t="e">
        <f>IF(Wedstrijden!#REF!="x","B","")</f>
        <v>#REF!</v>
      </c>
      <c r="CA701" s="21" t="e">
        <f>IF(Wedstrijden!#REF!="x","L1","")</f>
        <v>#REF!</v>
      </c>
      <c r="CB701" s="21" t="e">
        <f>IF(Wedstrijden!#REF!="x","L2","")</f>
        <v>#REF!</v>
      </c>
      <c r="CC701" s="21" t="e">
        <f>IF(Wedstrijden!#REF!="x","M1","")</f>
        <v>#REF!</v>
      </c>
      <c r="CD701" s="21" t="e">
        <f>IF(Wedstrijden!#REF!="x","M2","")</f>
        <v>#REF!</v>
      </c>
      <c r="CE701" s="21" t="e">
        <f>IF(Wedstrijden!#REF!="x","Z1","")</f>
        <v>#REF!</v>
      </c>
      <c r="CF701" s="21" t="e">
        <f>IF(Wedstrijden!#REF!="x","Z2","")</f>
        <v>#REF!</v>
      </c>
      <c r="CG701" s="21" t="e">
        <f>IF(Wedstrijden!#REF!="x","ZZL","")</f>
        <v>#REF!</v>
      </c>
      <c r="CL701" s="21">
        <f>IF(COUNTA(Wedstrijden!#REF!)&lt;&gt;0,2,"")</f>
        <v>2</v>
      </c>
      <c r="CM701" s="21">
        <f t="shared" si="62"/>
        <v>2</v>
      </c>
      <c r="CN701" s="21" t="e">
        <f>IF(Wedstrijden!#REF!="x","AA","")</f>
        <v>#REF!</v>
      </c>
      <c r="CO701" s="21" t="e">
        <f>IF(Wedstrijden!#REF!="x","A","")</f>
        <v>#REF!</v>
      </c>
      <c r="CP701" s="21" t="e">
        <f>IF(Wedstrijden!#REF!="x","BB","")</f>
        <v>#REF!</v>
      </c>
      <c r="CQ701" s="21" t="e">
        <f>IF(Wedstrijden!#REF!="x","B","")</f>
        <v>#REF!</v>
      </c>
      <c r="CR701" s="21" t="e">
        <f>IF(Wedstrijden!#REF!="x","L","")</f>
        <v>#REF!</v>
      </c>
      <c r="CS701" s="21" t="e">
        <f>IF(Wedstrijden!#REF!="x","M","")</f>
        <v>#REF!</v>
      </c>
      <c r="CT701" s="21" t="e">
        <f>IF(Wedstrijden!#REF!="x","Z","")</f>
        <v>#REF!</v>
      </c>
      <c r="CU701" s="21" t="e">
        <f>IF(Wedstrijden!#REF!="x","ZZ","")</f>
        <v>#REF!</v>
      </c>
      <c r="CV701" s="21">
        <f>IF(COUNTA(Wedstrijden!#REF!)&lt;&gt;0,2,"")</f>
        <v>2</v>
      </c>
      <c r="CW701" s="21">
        <f t="shared" si="63"/>
        <v>1</v>
      </c>
      <c r="CX701" s="21" t="e">
        <f>IF(Wedstrijden!#REF!="x","BB","")</f>
        <v>#REF!</v>
      </c>
      <c r="CY701" s="21" t="e">
        <f>IF(Wedstrijden!#REF!="x","B","")</f>
        <v>#REF!</v>
      </c>
      <c r="CZ701" s="21" t="e">
        <f>IF(Wedstrijden!#REF!="x","L","")</f>
        <v>#REF!</v>
      </c>
      <c r="DA701" s="21" t="e">
        <f>IF(Wedstrijden!#REF!="x","M","")</f>
        <v>#REF!</v>
      </c>
      <c r="DB701" s="21" t="e">
        <f>IF(Wedstrijden!#REF!="x","Z","")</f>
        <v>#REF!</v>
      </c>
      <c r="DC701" s="21" t="e">
        <f>IF(Wedstrijden!#REF!="x","ZZ","")</f>
        <v>#REF!</v>
      </c>
      <c r="DD701" s="21" t="e">
        <f>IF(Wedstrijden!#REF!="x","1.40","")</f>
        <v>#REF!</v>
      </c>
      <c r="DE701" s="21">
        <f>IF(COUNTA(Wedstrijden!#REF!)&lt;&gt;0,6,"")</f>
        <v>6</v>
      </c>
      <c r="DF701" s="21">
        <f t="shared" si="64"/>
        <v>2</v>
      </c>
      <c r="DG701" s="21" t="e">
        <f>IF(Wedstrijden!#REF!="x","L","")</f>
        <v>#REF!</v>
      </c>
      <c r="DH701" s="21" t="e">
        <f>IF(Wedstrijden!#REF!="x","M","")</f>
        <v>#REF!</v>
      </c>
      <c r="DI701" s="21" t="e">
        <f>IF(Wedstrijden!#REF!="x","Z","")</f>
        <v>#REF!</v>
      </c>
      <c r="DJ701" s="21" t="e">
        <f>IF(Wedstrijden!#REF!="x","Z","")</f>
        <v>#REF!</v>
      </c>
      <c r="DK701" s="21">
        <f>IF(COUNTA(Wedstrijden!#REF!)&lt;&gt;0,6,"")</f>
        <v>6</v>
      </c>
      <c r="DL701" s="21">
        <f t="shared" si="65"/>
        <v>1</v>
      </c>
      <c r="DM701" s="21" t="e">
        <f>IF(Wedstrijden!#REF!="x","L","")</f>
        <v>#REF!</v>
      </c>
      <c r="DN701" s="21" t="e">
        <f>IF(Wedstrijden!#REF!="x","M","")</f>
        <v>#REF!</v>
      </c>
      <c r="DO701" s="21" t="e">
        <f>IF(Wedstrijden!#REF!="x","Z","")</f>
        <v>#REF!</v>
      </c>
      <c r="DP701" s="21" t="e">
        <f>IF(Wedstrijden!#REF!="x","Z","")</f>
        <v>#REF!</v>
      </c>
    </row>
    <row r="702" spans="1:120" ht="14.4" x14ac:dyDescent="0.3">
      <c r="A702" s="23">
        <f>Wedstrijden!B625</f>
        <v>0</v>
      </c>
      <c r="B702" s="21" t="str">
        <f>IFERROR(VLOOKUP(Wedstrijden!D625,Wedstrijdlocaties!$B$2:$E$600,2,FALSE),"")</f>
        <v/>
      </c>
      <c r="C702" s="21">
        <f>Wedstrijden!E625</f>
        <v>0</v>
      </c>
      <c r="D702" s="21" t="str">
        <f>IFERROR(VLOOKUP(Wedstrijden!F625,Organisaties!$B$2:$C$500,2,FALSE),"")</f>
        <v/>
      </c>
      <c r="E702" s="21" t="str">
        <f>IFERROR(VLOOKUP(Wedstrijden!F625,Organisaties!$B$2:$G$500,5,FALSE),"")</f>
        <v/>
      </c>
      <c r="F702" s="21" t="e">
        <f>IF(Wedstrijden!#REF!&lt;&gt;"",Wedstrijden!#REF!,"")</f>
        <v>#REF!</v>
      </c>
      <c r="G702" s="21" t="e">
        <f>IF(Wedstrijden!#REF!="Indoor",1,0)</f>
        <v>#REF!</v>
      </c>
      <c r="H702" s="21" t="e">
        <f>Wedstrijden!#REF!</f>
        <v>#REF!</v>
      </c>
      <c r="I702" s="21" t="e">
        <f>IF(Wedstrijden!#REF!="Nee",0,IF(Wedstrijden!#REF!="Ja",1,""))</f>
        <v>#REF!</v>
      </c>
      <c r="J702" s="21" t="e">
        <f>IF(Wedstrijden!#REF!&lt;&gt;"",Wedstrijden!#REF!,"")</f>
        <v>#REF!</v>
      </c>
      <c r="BJ702" s="21">
        <f>IF(COUNTA(Wedstrijden!#REF!)&lt;&gt;0,1,"")</f>
        <v>1</v>
      </c>
      <c r="BK702" s="21">
        <f t="shared" si="60"/>
        <v>2</v>
      </c>
      <c r="BL702" s="21" t="e">
        <f>IF(Wedstrijden!#REF!="x","AA","")</f>
        <v>#REF!</v>
      </c>
      <c r="BM702" s="21" t="e">
        <f>IF(Wedstrijden!#REF!="x","A","")</f>
        <v>#REF!</v>
      </c>
      <c r="BN702" s="21" t="e">
        <f>IF(Wedstrijden!#REF!="x","B1","")</f>
        <v>#REF!</v>
      </c>
      <c r="BO702" s="21" t="e">
        <f>IF(Wedstrijden!#REF!="x","BB","")</f>
        <v>#REF!</v>
      </c>
      <c r="BP702" s="21" t="e">
        <f>IF(Wedstrijden!#REF!="x","B","")</f>
        <v>#REF!</v>
      </c>
      <c r="BQ702" s="21" t="e">
        <f>IF(Wedstrijden!#REF!="x","L1","")</f>
        <v>#REF!</v>
      </c>
      <c r="BR702" s="21" t="e">
        <f>IF(Wedstrijden!#REF!="x","L2","")</f>
        <v>#REF!</v>
      </c>
      <c r="BS702" s="21" t="e">
        <f>IF(Wedstrijden!#REF!="x","M1","")</f>
        <v>#REF!</v>
      </c>
      <c r="BT702" s="21" t="e">
        <f>IF(Wedstrijden!#REF!="x","M2","")</f>
        <v>#REF!</v>
      </c>
      <c r="BU702" s="21" t="e">
        <f>IF(Wedstrijden!#REF!="x","Z1","")</f>
        <v>#REF!</v>
      </c>
      <c r="BV702" s="21" t="e">
        <f>IF(Wedstrijden!#REF!="x","Z2","")</f>
        <v>#REF!</v>
      </c>
      <c r="BW702" s="21">
        <f>IF(COUNTA(Wedstrijden!#REF!)&lt;&gt;0,1,"")</f>
        <v>1</v>
      </c>
      <c r="BX702" s="21">
        <f t="shared" si="61"/>
        <v>1</v>
      </c>
      <c r="BY702" s="21" t="e">
        <f>IF(Wedstrijden!#REF!="x","BB","")</f>
        <v>#REF!</v>
      </c>
      <c r="BZ702" s="21" t="e">
        <f>IF(Wedstrijden!#REF!="x","B","")</f>
        <v>#REF!</v>
      </c>
      <c r="CA702" s="21" t="e">
        <f>IF(Wedstrijden!#REF!="x","L1","")</f>
        <v>#REF!</v>
      </c>
      <c r="CB702" s="21" t="e">
        <f>IF(Wedstrijden!#REF!="x","L2","")</f>
        <v>#REF!</v>
      </c>
      <c r="CC702" s="21" t="e">
        <f>IF(Wedstrijden!#REF!="x","M1","")</f>
        <v>#REF!</v>
      </c>
      <c r="CD702" s="21" t="e">
        <f>IF(Wedstrijden!#REF!="x","M2","")</f>
        <v>#REF!</v>
      </c>
      <c r="CE702" s="21" t="e">
        <f>IF(Wedstrijden!#REF!="x","Z1","")</f>
        <v>#REF!</v>
      </c>
      <c r="CF702" s="21" t="e">
        <f>IF(Wedstrijden!#REF!="x","Z2","")</f>
        <v>#REF!</v>
      </c>
      <c r="CG702" s="21" t="e">
        <f>IF(Wedstrijden!#REF!="x","ZZL","")</f>
        <v>#REF!</v>
      </c>
      <c r="CL702" s="21">
        <f>IF(COUNTA(Wedstrijden!#REF!)&lt;&gt;0,2,"")</f>
        <v>2</v>
      </c>
      <c r="CM702" s="21">
        <f t="shared" si="62"/>
        <v>2</v>
      </c>
      <c r="CN702" s="21" t="e">
        <f>IF(Wedstrijden!#REF!="x","AA","")</f>
        <v>#REF!</v>
      </c>
      <c r="CO702" s="21" t="e">
        <f>IF(Wedstrijden!#REF!="x","A","")</f>
        <v>#REF!</v>
      </c>
      <c r="CP702" s="21" t="e">
        <f>IF(Wedstrijden!#REF!="x","BB","")</f>
        <v>#REF!</v>
      </c>
      <c r="CQ702" s="21" t="e">
        <f>IF(Wedstrijden!#REF!="x","B","")</f>
        <v>#REF!</v>
      </c>
      <c r="CR702" s="21" t="e">
        <f>IF(Wedstrijden!#REF!="x","L","")</f>
        <v>#REF!</v>
      </c>
      <c r="CS702" s="21" t="e">
        <f>IF(Wedstrijden!#REF!="x","M","")</f>
        <v>#REF!</v>
      </c>
      <c r="CT702" s="21" t="e">
        <f>IF(Wedstrijden!#REF!="x","Z","")</f>
        <v>#REF!</v>
      </c>
      <c r="CU702" s="21" t="e">
        <f>IF(Wedstrijden!#REF!="x","ZZ","")</f>
        <v>#REF!</v>
      </c>
      <c r="CV702" s="21">
        <f>IF(COUNTA(Wedstrijden!#REF!)&lt;&gt;0,2,"")</f>
        <v>2</v>
      </c>
      <c r="CW702" s="21">
        <f t="shared" si="63"/>
        <v>1</v>
      </c>
      <c r="CX702" s="21" t="e">
        <f>IF(Wedstrijden!#REF!="x","BB","")</f>
        <v>#REF!</v>
      </c>
      <c r="CY702" s="21" t="e">
        <f>IF(Wedstrijden!#REF!="x","B","")</f>
        <v>#REF!</v>
      </c>
      <c r="CZ702" s="21" t="e">
        <f>IF(Wedstrijden!#REF!="x","L","")</f>
        <v>#REF!</v>
      </c>
      <c r="DA702" s="21" t="e">
        <f>IF(Wedstrijden!#REF!="x","M","")</f>
        <v>#REF!</v>
      </c>
      <c r="DB702" s="21" t="e">
        <f>IF(Wedstrijden!#REF!="x","Z","")</f>
        <v>#REF!</v>
      </c>
      <c r="DC702" s="21" t="e">
        <f>IF(Wedstrijden!#REF!="x","ZZ","")</f>
        <v>#REF!</v>
      </c>
      <c r="DD702" s="21" t="e">
        <f>IF(Wedstrijden!#REF!="x","1.40","")</f>
        <v>#REF!</v>
      </c>
      <c r="DE702" s="21">
        <f>IF(COUNTA(Wedstrijden!#REF!)&lt;&gt;0,6,"")</f>
        <v>6</v>
      </c>
      <c r="DF702" s="21">
        <f t="shared" si="64"/>
        <v>2</v>
      </c>
      <c r="DG702" s="21" t="e">
        <f>IF(Wedstrijden!#REF!="x","L","")</f>
        <v>#REF!</v>
      </c>
      <c r="DH702" s="21" t="e">
        <f>IF(Wedstrijden!#REF!="x","M","")</f>
        <v>#REF!</v>
      </c>
      <c r="DI702" s="21" t="e">
        <f>IF(Wedstrijden!#REF!="x","Z","")</f>
        <v>#REF!</v>
      </c>
      <c r="DJ702" s="21" t="e">
        <f>IF(Wedstrijden!#REF!="x","Z","")</f>
        <v>#REF!</v>
      </c>
      <c r="DK702" s="21">
        <f>IF(COUNTA(Wedstrijden!#REF!)&lt;&gt;0,6,"")</f>
        <v>6</v>
      </c>
      <c r="DL702" s="21">
        <f t="shared" si="65"/>
        <v>1</v>
      </c>
      <c r="DM702" s="21" t="e">
        <f>IF(Wedstrijden!#REF!="x","L","")</f>
        <v>#REF!</v>
      </c>
      <c r="DN702" s="21" t="e">
        <f>IF(Wedstrijden!#REF!="x","M","")</f>
        <v>#REF!</v>
      </c>
      <c r="DO702" s="21" t="e">
        <f>IF(Wedstrijden!#REF!="x","Z","")</f>
        <v>#REF!</v>
      </c>
      <c r="DP702" s="21" t="e">
        <f>IF(Wedstrijden!#REF!="x","Z","")</f>
        <v>#REF!</v>
      </c>
    </row>
    <row r="703" spans="1:120" ht="14.4" x14ac:dyDescent="0.3">
      <c r="A703" s="23">
        <f>Wedstrijden!B626</f>
        <v>0</v>
      </c>
      <c r="B703" s="21" t="str">
        <f>IFERROR(VLOOKUP(Wedstrijden!D626,Wedstrijdlocaties!$B$2:$E$600,2,FALSE),"")</f>
        <v/>
      </c>
      <c r="C703" s="21">
        <f>Wedstrijden!E626</f>
        <v>0</v>
      </c>
      <c r="D703" s="21" t="str">
        <f>IFERROR(VLOOKUP(Wedstrijden!F626,Organisaties!$B$2:$C$500,2,FALSE),"")</f>
        <v/>
      </c>
      <c r="E703" s="21" t="str">
        <f>IFERROR(VLOOKUP(Wedstrijden!F626,Organisaties!$B$2:$G$500,5,FALSE),"")</f>
        <v/>
      </c>
      <c r="F703" s="21" t="e">
        <f>IF(Wedstrijden!#REF!&lt;&gt;"",Wedstrijden!#REF!,"")</f>
        <v>#REF!</v>
      </c>
      <c r="G703" s="21" t="e">
        <f>IF(Wedstrijden!#REF!="Indoor",1,0)</f>
        <v>#REF!</v>
      </c>
      <c r="H703" s="21" t="e">
        <f>Wedstrijden!#REF!</f>
        <v>#REF!</v>
      </c>
      <c r="I703" s="21" t="e">
        <f>IF(Wedstrijden!#REF!="Nee",0,IF(Wedstrijden!#REF!="Ja",1,""))</f>
        <v>#REF!</v>
      </c>
      <c r="J703" s="21" t="e">
        <f>IF(Wedstrijden!#REF!&lt;&gt;"",Wedstrijden!#REF!,"")</f>
        <v>#REF!</v>
      </c>
      <c r="BJ703" s="21">
        <f>IF(COUNTA(Wedstrijden!#REF!)&lt;&gt;0,1,"")</f>
        <v>1</v>
      </c>
      <c r="BK703" s="21">
        <f t="shared" si="60"/>
        <v>2</v>
      </c>
      <c r="BL703" s="21" t="e">
        <f>IF(Wedstrijden!#REF!="x","AA","")</f>
        <v>#REF!</v>
      </c>
      <c r="BM703" s="21" t="e">
        <f>IF(Wedstrijden!#REF!="x","A","")</f>
        <v>#REF!</v>
      </c>
      <c r="BN703" s="21" t="e">
        <f>IF(Wedstrijden!#REF!="x","B1","")</f>
        <v>#REF!</v>
      </c>
      <c r="BO703" s="21" t="e">
        <f>IF(Wedstrijden!#REF!="x","BB","")</f>
        <v>#REF!</v>
      </c>
      <c r="BP703" s="21" t="e">
        <f>IF(Wedstrijden!#REF!="x","B","")</f>
        <v>#REF!</v>
      </c>
      <c r="BQ703" s="21" t="e">
        <f>IF(Wedstrijden!#REF!="x","L1","")</f>
        <v>#REF!</v>
      </c>
      <c r="BR703" s="21" t="e">
        <f>IF(Wedstrijden!#REF!="x","L2","")</f>
        <v>#REF!</v>
      </c>
      <c r="BS703" s="21" t="e">
        <f>IF(Wedstrijden!#REF!="x","M1","")</f>
        <v>#REF!</v>
      </c>
      <c r="BT703" s="21" t="e">
        <f>IF(Wedstrijden!#REF!="x","M2","")</f>
        <v>#REF!</v>
      </c>
      <c r="BU703" s="21" t="e">
        <f>IF(Wedstrijden!#REF!="x","Z1","")</f>
        <v>#REF!</v>
      </c>
      <c r="BV703" s="21" t="e">
        <f>IF(Wedstrijden!#REF!="x","Z2","")</f>
        <v>#REF!</v>
      </c>
      <c r="BW703" s="21">
        <f>IF(COUNTA(Wedstrijden!#REF!)&lt;&gt;0,1,"")</f>
        <v>1</v>
      </c>
      <c r="BX703" s="21">
        <f t="shared" si="61"/>
        <v>1</v>
      </c>
      <c r="BY703" s="21" t="e">
        <f>IF(Wedstrijden!#REF!="x","BB","")</f>
        <v>#REF!</v>
      </c>
      <c r="BZ703" s="21" t="e">
        <f>IF(Wedstrijden!#REF!="x","B","")</f>
        <v>#REF!</v>
      </c>
      <c r="CA703" s="21" t="e">
        <f>IF(Wedstrijden!#REF!="x","L1","")</f>
        <v>#REF!</v>
      </c>
      <c r="CB703" s="21" t="e">
        <f>IF(Wedstrijden!#REF!="x","L2","")</f>
        <v>#REF!</v>
      </c>
      <c r="CC703" s="21" t="e">
        <f>IF(Wedstrijden!#REF!="x","M1","")</f>
        <v>#REF!</v>
      </c>
      <c r="CD703" s="21" t="e">
        <f>IF(Wedstrijden!#REF!="x","M2","")</f>
        <v>#REF!</v>
      </c>
      <c r="CE703" s="21" t="e">
        <f>IF(Wedstrijden!#REF!="x","Z1","")</f>
        <v>#REF!</v>
      </c>
      <c r="CF703" s="21" t="e">
        <f>IF(Wedstrijden!#REF!="x","Z2","")</f>
        <v>#REF!</v>
      </c>
      <c r="CG703" s="21" t="e">
        <f>IF(Wedstrijden!#REF!="x","ZZL","")</f>
        <v>#REF!</v>
      </c>
      <c r="CL703" s="21">
        <f>IF(COUNTA(Wedstrijden!#REF!)&lt;&gt;0,2,"")</f>
        <v>2</v>
      </c>
      <c r="CM703" s="21">
        <f t="shared" si="62"/>
        <v>2</v>
      </c>
      <c r="CN703" s="21" t="e">
        <f>IF(Wedstrijden!#REF!="x","AA","")</f>
        <v>#REF!</v>
      </c>
      <c r="CO703" s="21" t="e">
        <f>IF(Wedstrijden!#REF!="x","A","")</f>
        <v>#REF!</v>
      </c>
      <c r="CP703" s="21" t="e">
        <f>IF(Wedstrijden!#REF!="x","BB","")</f>
        <v>#REF!</v>
      </c>
      <c r="CQ703" s="21" t="e">
        <f>IF(Wedstrijden!#REF!="x","B","")</f>
        <v>#REF!</v>
      </c>
      <c r="CR703" s="21" t="e">
        <f>IF(Wedstrijden!#REF!="x","L","")</f>
        <v>#REF!</v>
      </c>
      <c r="CS703" s="21" t="e">
        <f>IF(Wedstrijden!#REF!="x","M","")</f>
        <v>#REF!</v>
      </c>
      <c r="CT703" s="21" t="e">
        <f>IF(Wedstrijden!#REF!="x","Z","")</f>
        <v>#REF!</v>
      </c>
      <c r="CU703" s="21" t="e">
        <f>IF(Wedstrijden!#REF!="x","ZZ","")</f>
        <v>#REF!</v>
      </c>
      <c r="CV703" s="21">
        <f>IF(COUNTA(Wedstrijden!#REF!)&lt;&gt;0,2,"")</f>
        <v>2</v>
      </c>
      <c r="CW703" s="21">
        <f t="shared" si="63"/>
        <v>1</v>
      </c>
      <c r="CX703" s="21" t="e">
        <f>IF(Wedstrijden!#REF!="x","BB","")</f>
        <v>#REF!</v>
      </c>
      <c r="CY703" s="21" t="e">
        <f>IF(Wedstrijden!#REF!="x","B","")</f>
        <v>#REF!</v>
      </c>
      <c r="CZ703" s="21" t="e">
        <f>IF(Wedstrijden!#REF!="x","L","")</f>
        <v>#REF!</v>
      </c>
      <c r="DA703" s="21" t="e">
        <f>IF(Wedstrijden!#REF!="x","M","")</f>
        <v>#REF!</v>
      </c>
      <c r="DB703" s="21" t="e">
        <f>IF(Wedstrijden!#REF!="x","Z","")</f>
        <v>#REF!</v>
      </c>
      <c r="DC703" s="21" t="e">
        <f>IF(Wedstrijden!#REF!="x","ZZ","")</f>
        <v>#REF!</v>
      </c>
      <c r="DD703" s="21" t="e">
        <f>IF(Wedstrijden!#REF!="x","1.40","")</f>
        <v>#REF!</v>
      </c>
      <c r="DE703" s="21">
        <f>IF(COUNTA(Wedstrijden!#REF!)&lt;&gt;0,6,"")</f>
        <v>6</v>
      </c>
      <c r="DF703" s="21">
        <f t="shared" si="64"/>
        <v>2</v>
      </c>
      <c r="DG703" s="21" t="e">
        <f>IF(Wedstrijden!#REF!="x","L","")</f>
        <v>#REF!</v>
      </c>
      <c r="DH703" s="21" t="e">
        <f>IF(Wedstrijden!#REF!="x","M","")</f>
        <v>#REF!</v>
      </c>
      <c r="DI703" s="21" t="e">
        <f>IF(Wedstrijden!#REF!="x","Z","")</f>
        <v>#REF!</v>
      </c>
      <c r="DJ703" s="21" t="e">
        <f>IF(Wedstrijden!#REF!="x","Z","")</f>
        <v>#REF!</v>
      </c>
      <c r="DK703" s="21">
        <f>IF(COUNTA(Wedstrijden!#REF!)&lt;&gt;0,6,"")</f>
        <v>6</v>
      </c>
      <c r="DL703" s="21">
        <f t="shared" si="65"/>
        <v>1</v>
      </c>
      <c r="DM703" s="21" t="e">
        <f>IF(Wedstrijden!#REF!="x","L","")</f>
        <v>#REF!</v>
      </c>
      <c r="DN703" s="21" t="e">
        <f>IF(Wedstrijden!#REF!="x","M","")</f>
        <v>#REF!</v>
      </c>
      <c r="DO703" s="21" t="e">
        <f>IF(Wedstrijden!#REF!="x","Z","")</f>
        <v>#REF!</v>
      </c>
      <c r="DP703" s="21" t="e">
        <f>IF(Wedstrijden!#REF!="x","Z","")</f>
        <v>#REF!</v>
      </c>
    </row>
    <row r="704" spans="1:120" ht="14.4" x14ac:dyDescent="0.3">
      <c r="A704" s="23">
        <f>Wedstrijden!B627</f>
        <v>0</v>
      </c>
      <c r="B704" s="21" t="str">
        <f>IFERROR(VLOOKUP(Wedstrijden!D627,Wedstrijdlocaties!$B$2:$E$600,2,FALSE),"")</f>
        <v/>
      </c>
      <c r="C704" s="21">
        <f>Wedstrijden!E627</f>
        <v>0</v>
      </c>
      <c r="D704" s="21" t="str">
        <f>IFERROR(VLOOKUP(Wedstrijden!F627,Organisaties!$B$2:$C$500,2,FALSE),"")</f>
        <v/>
      </c>
      <c r="E704" s="21" t="str">
        <f>IFERROR(VLOOKUP(Wedstrijden!F627,Organisaties!$B$2:$G$500,5,FALSE),"")</f>
        <v/>
      </c>
      <c r="F704" s="21" t="e">
        <f>IF(Wedstrijden!#REF!&lt;&gt;"",Wedstrijden!#REF!,"")</f>
        <v>#REF!</v>
      </c>
      <c r="G704" s="21" t="e">
        <f>IF(Wedstrijden!#REF!="Indoor",1,0)</f>
        <v>#REF!</v>
      </c>
      <c r="H704" s="21" t="e">
        <f>Wedstrijden!#REF!</f>
        <v>#REF!</v>
      </c>
      <c r="I704" s="21" t="e">
        <f>IF(Wedstrijden!#REF!="Nee",0,IF(Wedstrijden!#REF!="Ja",1,""))</f>
        <v>#REF!</v>
      </c>
      <c r="J704" s="21" t="e">
        <f>IF(Wedstrijden!#REF!&lt;&gt;"",Wedstrijden!#REF!,"")</f>
        <v>#REF!</v>
      </c>
      <c r="BJ704" s="21">
        <f>IF(COUNTA(Wedstrijden!#REF!)&lt;&gt;0,1,"")</f>
        <v>1</v>
      </c>
      <c r="BK704" s="21">
        <f t="shared" si="60"/>
        <v>2</v>
      </c>
      <c r="BL704" s="21" t="e">
        <f>IF(Wedstrijden!#REF!="x","AA","")</f>
        <v>#REF!</v>
      </c>
      <c r="BM704" s="21" t="e">
        <f>IF(Wedstrijden!#REF!="x","A","")</f>
        <v>#REF!</v>
      </c>
      <c r="BN704" s="21" t="e">
        <f>IF(Wedstrijden!#REF!="x","B1","")</f>
        <v>#REF!</v>
      </c>
      <c r="BO704" s="21" t="e">
        <f>IF(Wedstrijden!#REF!="x","BB","")</f>
        <v>#REF!</v>
      </c>
      <c r="BP704" s="21" t="e">
        <f>IF(Wedstrijden!#REF!="x","B","")</f>
        <v>#REF!</v>
      </c>
      <c r="BQ704" s="21" t="e">
        <f>IF(Wedstrijden!#REF!="x","L1","")</f>
        <v>#REF!</v>
      </c>
      <c r="BR704" s="21" t="e">
        <f>IF(Wedstrijden!#REF!="x","L2","")</f>
        <v>#REF!</v>
      </c>
      <c r="BS704" s="21" t="e">
        <f>IF(Wedstrijden!#REF!="x","M1","")</f>
        <v>#REF!</v>
      </c>
      <c r="BT704" s="21" t="e">
        <f>IF(Wedstrijden!#REF!="x","M2","")</f>
        <v>#REF!</v>
      </c>
      <c r="BU704" s="21" t="e">
        <f>IF(Wedstrijden!#REF!="x","Z1","")</f>
        <v>#REF!</v>
      </c>
      <c r="BV704" s="21" t="e">
        <f>IF(Wedstrijden!#REF!="x","Z2","")</f>
        <v>#REF!</v>
      </c>
      <c r="BW704" s="21">
        <f>IF(COUNTA(Wedstrijden!#REF!)&lt;&gt;0,1,"")</f>
        <v>1</v>
      </c>
      <c r="BX704" s="21">
        <f t="shared" si="61"/>
        <v>1</v>
      </c>
      <c r="BY704" s="21" t="e">
        <f>IF(Wedstrijden!#REF!="x","BB","")</f>
        <v>#REF!</v>
      </c>
      <c r="BZ704" s="21" t="e">
        <f>IF(Wedstrijden!#REF!="x","B","")</f>
        <v>#REF!</v>
      </c>
      <c r="CA704" s="21" t="e">
        <f>IF(Wedstrijden!#REF!="x","L1","")</f>
        <v>#REF!</v>
      </c>
      <c r="CB704" s="21" t="e">
        <f>IF(Wedstrijden!#REF!="x","L2","")</f>
        <v>#REF!</v>
      </c>
      <c r="CC704" s="21" t="e">
        <f>IF(Wedstrijden!#REF!="x","M1","")</f>
        <v>#REF!</v>
      </c>
      <c r="CD704" s="21" t="e">
        <f>IF(Wedstrijden!#REF!="x","M2","")</f>
        <v>#REF!</v>
      </c>
      <c r="CE704" s="21" t="e">
        <f>IF(Wedstrijden!#REF!="x","Z1","")</f>
        <v>#REF!</v>
      </c>
      <c r="CF704" s="21" t="e">
        <f>IF(Wedstrijden!#REF!="x","Z2","")</f>
        <v>#REF!</v>
      </c>
      <c r="CG704" s="21" t="e">
        <f>IF(Wedstrijden!#REF!="x","ZZL","")</f>
        <v>#REF!</v>
      </c>
      <c r="CL704" s="21">
        <f>IF(COUNTA(Wedstrijden!#REF!)&lt;&gt;0,2,"")</f>
        <v>2</v>
      </c>
      <c r="CM704" s="21">
        <f t="shared" si="62"/>
        <v>2</v>
      </c>
      <c r="CN704" s="21" t="e">
        <f>IF(Wedstrijden!#REF!="x","AA","")</f>
        <v>#REF!</v>
      </c>
      <c r="CO704" s="21" t="e">
        <f>IF(Wedstrijden!#REF!="x","A","")</f>
        <v>#REF!</v>
      </c>
      <c r="CP704" s="21" t="e">
        <f>IF(Wedstrijden!#REF!="x","BB","")</f>
        <v>#REF!</v>
      </c>
      <c r="CQ704" s="21" t="e">
        <f>IF(Wedstrijden!#REF!="x","B","")</f>
        <v>#REF!</v>
      </c>
      <c r="CR704" s="21" t="e">
        <f>IF(Wedstrijden!#REF!="x","L","")</f>
        <v>#REF!</v>
      </c>
      <c r="CS704" s="21" t="e">
        <f>IF(Wedstrijden!#REF!="x","M","")</f>
        <v>#REF!</v>
      </c>
      <c r="CT704" s="21" t="e">
        <f>IF(Wedstrijden!#REF!="x","Z","")</f>
        <v>#REF!</v>
      </c>
      <c r="CU704" s="21" t="e">
        <f>IF(Wedstrijden!#REF!="x","ZZ","")</f>
        <v>#REF!</v>
      </c>
      <c r="CV704" s="21">
        <f>IF(COUNTA(Wedstrijden!#REF!)&lt;&gt;0,2,"")</f>
        <v>2</v>
      </c>
      <c r="CW704" s="21">
        <f t="shared" si="63"/>
        <v>1</v>
      </c>
      <c r="CX704" s="21" t="e">
        <f>IF(Wedstrijden!#REF!="x","BB","")</f>
        <v>#REF!</v>
      </c>
      <c r="CY704" s="21" t="e">
        <f>IF(Wedstrijden!#REF!="x","B","")</f>
        <v>#REF!</v>
      </c>
      <c r="CZ704" s="21" t="e">
        <f>IF(Wedstrijden!#REF!="x","L","")</f>
        <v>#REF!</v>
      </c>
      <c r="DA704" s="21" t="e">
        <f>IF(Wedstrijden!#REF!="x","M","")</f>
        <v>#REF!</v>
      </c>
      <c r="DB704" s="21" t="e">
        <f>IF(Wedstrijden!#REF!="x","Z","")</f>
        <v>#REF!</v>
      </c>
      <c r="DC704" s="21" t="e">
        <f>IF(Wedstrijden!#REF!="x","ZZ","")</f>
        <v>#REF!</v>
      </c>
      <c r="DD704" s="21" t="e">
        <f>IF(Wedstrijden!#REF!="x","1.40","")</f>
        <v>#REF!</v>
      </c>
      <c r="DE704" s="21">
        <f>IF(COUNTA(Wedstrijden!#REF!)&lt;&gt;0,6,"")</f>
        <v>6</v>
      </c>
      <c r="DF704" s="21">
        <f t="shared" si="64"/>
        <v>2</v>
      </c>
      <c r="DG704" s="21" t="e">
        <f>IF(Wedstrijden!#REF!="x","L","")</f>
        <v>#REF!</v>
      </c>
      <c r="DH704" s="21" t="e">
        <f>IF(Wedstrijden!#REF!="x","M","")</f>
        <v>#REF!</v>
      </c>
      <c r="DI704" s="21" t="e">
        <f>IF(Wedstrijden!#REF!="x","Z","")</f>
        <v>#REF!</v>
      </c>
      <c r="DJ704" s="21" t="e">
        <f>IF(Wedstrijden!#REF!="x","Z","")</f>
        <v>#REF!</v>
      </c>
      <c r="DK704" s="21">
        <f>IF(COUNTA(Wedstrijden!#REF!)&lt;&gt;0,6,"")</f>
        <v>6</v>
      </c>
      <c r="DL704" s="21">
        <f t="shared" si="65"/>
        <v>1</v>
      </c>
      <c r="DM704" s="21" t="e">
        <f>IF(Wedstrijden!#REF!="x","L","")</f>
        <v>#REF!</v>
      </c>
      <c r="DN704" s="21" t="e">
        <f>IF(Wedstrijden!#REF!="x","M","")</f>
        <v>#REF!</v>
      </c>
      <c r="DO704" s="21" t="e">
        <f>IF(Wedstrijden!#REF!="x","Z","")</f>
        <v>#REF!</v>
      </c>
      <c r="DP704" s="21" t="e">
        <f>IF(Wedstrijden!#REF!="x","Z","")</f>
        <v>#REF!</v>
      </c>
    </row>
    <row r="705" spans="1:120" ht="14.4" x14ac:dyDescent="0.3">
      <c r="A705" s="23">
        <f>Wedstrijden!B628</f>
        <v>0</v>
      </c>
      <c r="B705" s="21" t="str">
        <f>IFERROR(VLOOKUP(Wedstrijden!D628,Wedstrijdlocaties!$B$2:$E$600,2,FALSE),"")</f>
        <v/>
      </c>
      <c r="C705" s="21">
        <f>Wedstrijden!E628</f>
        <v>0</v>
      </c>
      <c r="D705" s="21" t="str">
        <f>IFERROR(VLOOKUP(Wedstrijden!F628,Organisaties!$B$2:$C$500,2,FALSE),"")</f>
        <v/>
      </c>
      <c r="E705" s="21" t="str">
        <f>IFERROR(VLOOKUP(Wedstrijden!F628,Organisaties!$B$2:$G$500,5,FALSE),"")</f>
        <v/>
      </c>
      <c r="F705" s="21" t="e">
        <f>IF(Wedstrijden!#REF!&lt;&gt;"",Wedstrijden!#REF!,"")</f>
        <v>#REF!</v>
      </c>
      <c r="G705" s="21" t="e">
        <f>IF(Wedstrijden!#REF!="Indoor",1,0)</f>
        <v>#REF!</v>
      </c>
      <c r="H705" s="21" t="e">
        <f>Wedstrijden!#REF!</f>
        <v>#REF!</v>
      </c>
      <c r="I705" s="21" t="e">
        <f>IF(Wedstrijden!#REF!="Nee",0,IF(Wedstrijden!#REF!="Ja",1,""))</f>
        <v>#REF!</v>
      </c>
      <c r="J705" s="21" t="e">
        <f>IF(Wedstrijden!#REF!&lt;&gt;"",Wedstrijden!#REF!,"")</f>
        <v>#REF!</v>
      </c>
      <c r="BJ705" s="21">
        <f>IF(COUNTA(Wedstrijden!#REF!)&lt;&gt;0,1,"")</f>
        <v>1</v>
      </c>
      <c r="BK705" s="21">
        <f t="shared" si="60"/>
        <v>2</v>
      </c>
      <c r="BL705" s="21" t="e">
        <f>IF(Wedstrijden!#REF!="x","AA","")</f>
        <v>#REF!</v>
      </c>
      <c r="BM705" s="21" t="e">
        <f>IF(Wedstrijden!#REF!="x","A","")</f>
        <v>#REF!</v>
      </c>
      <c r="BN705" s="21" t="e">
        <f>IF(Wedstrijden!#REF!="x","B1","")</f>
        <v>#REF!</v>
      </c>
      <c r="BO705" s="21" t="e">
        <f>IF(Wedstrijden!#REF!="x","BB","")</f>
        <v>#REF!</v>
      </c>
      <c r="BP705" s="21" t="e">
        <f>IF(Wedstrijden!#REF!="x","B","")</f>
        <v>#REF!</v>
      </c>
      <c r="BQ705" s="21" t="e">
        <f>IF(Wedstrijden!#REF!="x","L1","")</f>
        <v>#REF!</v>
      </c>
      <c r="BR705" s="21" t="e">
        <f>IF(Wedstrijden!#REF!="x","L2","")</f>
        <v>#REF!</v>
      </c>
      <c r="BS705" s="21" t="e">
        <f>IF(Wedstrijden!#REF!="x","M1","")</f>
        <v>#REF!</v>
      </c>
      <c r="BT705" s="21" t="e">
        <f>IF(Wedstrijden!#REF!="x","M2","")</f>
        <v>#REF!</v>
      </c>
      <c r="BU705" s="21" t="e">
        <f>IF(Wedstrijden!#REF!="x","Z1","")</f>
        <v>#REF!</v>
      </c>
      <c r="BV705" s="21" t="e">
        <f>IF(Wedstrijden!#REF!="x","Z2","")</f>
        <v>#REF!</v>
      </c>
      <c r="BW705" s="21">
        <f>IF(COUNTA(Wedstrijden!#REF!)&lt;&gt;0,1,"")</f>
        <v>1</v>
      </c>
      <c r="BX705" s="21">
        <f t="shared" si="61"/>
        <v>1</v>
      </c>
      <c r="BY705" s="21" t="e">
        <f>IF(Wedstrijden!#REF!="x","BB","")</f>
        <v>#REF!</v>
      </c>
      <c r="BZ705" s="21" t="e">
        <f>IF(Wedstrijden!#REF!="x","B","")</f>
        <v>#REF!</v>
      </c>
      <c r="CA705" s="21" t="e">
        <f>IF(Wedstrijden!#REF!="x","L1","")</f>
        <v>#REF!</v>
      </c>
      <c r="CB705" s="21" t="e">
        <f>IF(Wedstrijden!#REF!="x","L2","")</f>
        <v>#REF!</v>
      </c>
      <c r="CC705" s="21" t="e">
        <f>IF(Wedstrijden!#REF!="x","M1","")</f>
        <v>#REF!</v>
      </c>
      <c r="CD705" s="21" t="e">
        <f>IF(Wedstrijden!#REF!="x","M2","")</f>
        <v>#REF!</v>
      </c>
      <c r="CE705" s="21" t="e">
        <f>IF(Wedstrijden!#REF!="x","Z1","")</f>
        <v>#REF!</v>
      </c>
      <c r="CF705" s="21" t="e">
        <f>IF(Wedstrijden!#REF!="x","Z2","")</f>
        <v>#REF!</v>
      </c>
      <c r="CG705" s="21" t="e">
        <f>IF(Wedstrijden!#REF!="x","ZZL","")</f>
        <v>#REF!</v>
      </c>
      <c r="CL705" s="21">
        <f>IF(COUNTA(Wedstrijden!#REF!)&lt;&gt;0,2,"")</f>
        <v>2</v>
      </c>
      <c r="CM705" s="21">
        <f t="shared" si="62"/>
        <v>2</v>
      </c>
      <c r="CN705" s="21" t="e">
        <f>IF(Wedstrijden!#REF!="x","AA","")</f>
        <v>#REF!</v>
      </c>
      <c r="CO705" s="21" t="e">
        <f>IF(Wedstrijden!#REF!="x","A","")</f>
        <v>#REF!</v>
      </c>
      <c r="CP705" s="21" t="e">
        <f>IF(Wedstrijden!#REF!="x","BB","")</f>
        <v>#REF!</v>
      </c>
      <c r="CQ705" s="21" t="e">
        <f>IF(Wedstrijden!#REF!="x","B","")</f>
        <v>#REF!</v>
      </c>
      <c r="CR705" s="21" t="e">
        <f>IF(Wedstrijden!#REF!="x","L","")</f>
        <v>#REF!</v>
      </c>
      <c r="CS705" s="21" t="e">
        <f>IF(Wedstrijden!#REF!="x","M","")</f>
        <v>#REF!</v>
      </c>
      <c r="CT705" s="21" t="e">
        <f>IF(Wedstrijden!#REF!="x","Z","")</f>
        <v>#REF!</v>
      </c>
      <c r="CU705" s="21" t="e">
        <f>IF(Wedstrijden!#REF!="x","ZZ","")</f>
        <v>#REF!</v>
      </c>
      <c r="CV705" s="21">
        <f>IF(COUNTA(Wedstrijden!#REF!)&lt;&gt;0,2,"")</f>
        <v>2</v>
      </c>
      <c r="CW705" s="21">
        <f t="shared" si="63"/>
        <v>1</v>
      </c>
      <c r="CX705" s="21" t="e">
        <f>IF(Wedstrijden!#REF!="x","BB","")</f>
        <v>#REF!</v>
      </c>
      <c r="CY705" s="21" t="e">
        <f>IF(Wedstrijden!#REF!="x","B","")</f>
        <v>#REF!</v>
      </c>
      <c r="CZ705" s="21" t="e">
        <f>IF(Wedstrijden!#REF!="x","L","")</f>
        <v>#REF!</v>
      </c>
      <c r="DA705" s="21" t="e">
        <f>IF(Wedstrijden!#REF!="x","M","")</f>
        <v>#REF!</v>
      </c>
      <c r="DB705" s="21" t="e">
        <f>IF(Wedstrijden!#REF!="x","Z","")</f>
        <v>#REF!</v>
      </c>
      <c r="DC705" s="21" t="e">
        <f>IF(Wedstrijden!#REF!="x","ZZ","")</f>
        <v>#REF!</v>
      </c>
      <c r="DD705" s="21" t="e">
        <f>IF(Wedstrijden!#REF!="x","1.40","")</f>
        <v>#REF!</v>
      </c>
      <c r="DE705" s="21">
        <f>IF(COUNTA(Wedstrijden!#REF!)&lt;&gt;0,6,"")</f>
        <v>6</v>
      </c>
      <c r="DF705" s="21">
        <f t="shared" si="64"/>
        <v>2</v>
      </c>
      <c r="DG705" s="21" t="e">
        <f>IF(Wedstrijden!#REF!="x","L","")</f>
        <v>#REF!</v>
      </c>
      <c r="DH705" s="21" t="e">
        <f>IF(Wedstrijden!#REF!="x","M","")</f>
        <v>#REF!</v>
      </c>
      <c r="DI705" s="21" t="e">
        <f>IF(Wedstrijden!#REF!="x","Z","")</f>
        <v>#REF!</v>
      </c>
      <c r="DJ705" s="21" t="e">
        <f>IF(Wedstrijden!#REF!="x","Z","")</f>
        <v>#REF!</v>
      </c>
      <c r="DK705" s="21">
        <f>IF(COUNTA(Wedstrijden!#REF!)&lt;&gt;0,6,"")</f>
        <v>6</v>
      </c>
      <c r="DL705" s="21">
        <f t="shared" si="65"/>
        <v>1</v>
      </c>
      <c r="DM705" s="21" t="e">
        <f>IF(Wedstrijden!#REF!="x","L","")</f>
        <v>#REF!</v>
      </c>
      <c r="DN705" s="21" t="e">
        <f>IF(Wedstrijden!#REF!="x","M","")</f>
        <v>#REF!</v>
      </c>
      <c r="DO705" s="21" t="e">
        <f>IF(Wedstrijden!#REF!="x","Z","")</f>
        <v>#REF!</v>
      </c>
      <c r="DP705" s="21" t="e">
        <f>IF(Wedstrijden!#REF!="x","Z","")</f>
        <v>#REF!</v>
      </c>
    </row>
    <row r="706" spans="1:120" ht="14.4" x14ac:dyDescent="0.3">
      <c r="A706" s="23">
        <f>Wedstrijden!B629</f>
        <v>0</v>
      </c>
      <c r="B706" s="21" t="str">
        <f>IFERROR(VLOOKUP(Wedstrijden!D629,Wedstrijdlocaties!$B$2:$E$600,2,FALSE),"")</f>
        <v/>
      </c>
      <c r="C706" s="21">
        <f>Wedstrijden!E629</f>
        <v>0</v>
      </c>
      <c r="D706" s="21" t="str">
        <f>IFERROR(VLOOKUP(Wedstrijden!F629,Organisaties!$B$2:$C$500,2,FALSE),"")</f>
        <v/>
      </c>
      <c r="E706" s="21" t="str">
        <f>IFERROR(VLOOKUP(Wedstrijden!F629,Organisaties!$B$2:$G$500,5,FALSE),"")</f>
        <v/>
      </c>
      <c r="F706" s="21" t="e">
        <f>IF(Wedstrijden!#REF!&lt;&gt;"",Wedstrijden!#REF!,"")</f>
        <v>#REF!</v>
      </c>
      <c r="G706" s="21" t="e">
        <f>IF(Wedstrijden!#REF!="Indoor",1,0)</f>
        <v>#REF!</v>
      </c>
      <c r="H706" s="21" t="e">
        <f>Wedstrijden!#REF!</f>
        <v>#REF!</v>
      </c>
      <c r="I706" s="21" t="e">
        <f>IF(Wedstrijden!#REF!="Nee",0,IF(Wedstrijden!#REF!="Ja",1,""))</f>
        <v>#REF!</v>
      </c>
      <c r="J706" s="21" t="e">
        <f>IF(Wedstrijden!#REF!&lt;&gt;"",Wedstrijden!#REF!,"")</f>
        <v>#REF!</v>
      </c>
      <c r="BJ706" s="21">
        <f>IF(COUNTA(Wedstrijden!#REF!)&lt;&gt;0,1,"")</f>
        <v>1</v>
      </c>
      <c r="BK706" s="21">
        <f t="shared" si="60"/>
        <v>2</v>
      </c>
      <c r="BL706" s="21" t="e">
        <f>IF(Wedstrijden!#REF!="x","AA","")</f>
        <v>#REF!</v>
      </c>
      <c r="BM706" s="21" t="e">
        <f>IF(Wedstrijden!#REF!="x","A","")</f>
        <v>#REF!</v>
      </c>
      <c r="BN706" s="21" t="e">
        <f>IF(Wedstrijden!#REF!="x","B1","")</f>
        <v>#REF!</v>
      </c>
      <c r="BO706" s="21" t="e">
        <f>IF(Wedstrijden!#REF!="x","BB","")</f>
        <v>#REF!</v>
      </c>
      <c r="BP706" s="21" t="e">
        <f>IF(Wedstrijden!#REF!="x","B","")</f>
        <v>#REF!</v>
      </c>
      <c r="BQ706" s="21" t="e">
        <f>IF(Wedstrijden!#REF!="x","L1","")</f>
        <v>#REF!</v>
      </c>
      <c r="BR706" s="21" t="e">
        <f>IF(Wedstrijden!#REF!="x","L2","")</f>
        <v>#REF!</v>
      </c>
      <c r="BS706" s="21" t="e">
        <f>IF(Wedstrijden!#REF!="x","M1","")</f>
        <v>#REF!</v>
      </c>
      <c r="BT706" s="21" t="e">
        <f>IF(Wedstrijden!#REF!="x","M2","")</f>
        <v>#REF!</v>
      </c>
      <c r="BU706" s="21" t="e">
        <f>IF(Wedstrijden!#REF!="x","Z1","")</f>
        <v>#REF!</v>
      </c>
      <c r="BV706" s="21" t="e">
        <f>IF(Wedstrijden!#REF!="x","Z2","")</f>
        <v>#REF!</v>
      </c>
      <c r="BW706" s="21">
        <f>IF(COUNTA(Wedstrijden!#REF!)&lt;&gt;0,1,"")</f>
        <v>1</v>
      </c>
      <c r="BX706" s="21">
        <f t="shared" si="61"/>
        <v>1</v>
      </c>
      <c r="BY706" s="21" t="e">
        <f>IF(Wedstrijden!#REF!="x","BB","")</f>
        <v>#REF!</v>
      </c>
      <c r="BZ706" s="21" t="e">
        <f>IF(Wedstrijden!#REF!="x","B","")</f>
        <v>#REF!</v>
      </c>
      <c r="CA706" s="21" t="e">
        <f>IF(Wedstrijden!#REF!="x","L1","")</f>
        <v>#REF!</v>
      </c>
      <c r="CB706" s="21" t="e">
        <f>IF(Wedstrijden!#REF!="x","L2","")</f>
        <v>#REF!</v>
      </c>
      <c r="CC706" s="21" t="e">
        <f>IF(Wedstrijden!#REF!="x","M1","")</f>
        <v>#REF!</v>
      </c>
      <c r="CD706" s="21" t="e">
        <f>IF(Wedstrijden!#REF!="x","M2","")</f>
        <v>#REF!</v>
      </c>
      <c r="CE706" s="21" t="e">
        <f>IF(Wedstrijden!#REF!="x","Z1","")</f>
        <v>#REF!</v>
      </c>
      <c r="CF706" s="21" t="e">
        <f>IF(Wedstrijden!#REF!="x","Z2","")</f>
        <v>#REF!</v>
      </c>
      <c r="CG706" s="21" t="e">
        <f>IF(Wedstrijden!#REF!="x","ZZL","")</f>
        <v>#REF!</v>
      </c>
      <c r="CL706" s="21">
        <f>IF(COUNTA(Wedstrijden!#REF!)&lt;&gt;0,2,"")</f>
        <v>2</v>
      </c>
      <c r="CM706" s="21">
        <f t="shared" si="62"/>
        <v>2</v>
      </c>
      <c r="CN706" s="21" t="e">
        <f>IF(Wedstrijden!#REF!="x","AA","")</f>
        <v>#REF!</v>
      </c>
      <c r="CO706" s="21" t="e">
        <f>IF(Wedstrijden!#REF!="x","A","")</f>
        <v>#REF!</v>
      </c>
      <c r="CP706" s="21" t="e">
        <f>IF(Wedstrijden!#REF!="x","BB","")</f>
        <v>#REF!</v>
      </c>
      <c r="CQ706" s="21" t="e">
        <f>IF(Wedstrijden!#REF!="x","B","")</f>
        <v>#REF!</v>
      </c>
      <c r="CR706" s="21" t="e">
        <f>IF(Wedstrijden!#REF!="x","L","")</f>
        <v>#REF!</v>
      </c>
      <c r="CS706" s="21" t="e">
        <f>IF(Wedstrijden!#REF!="x","M","")</f>
        <v>#REF!</v>
      </c>
      <c r="CT706" s="21" t="e">
        <f>IF(Wedstrijden!#REF!="x","Z","")</f>
        <v>#REF!</v>
      </c>
      <c r="CU706" s="21" t="e">
        <f>IF(Wedstrijden!#REF!="x","ZZ","")</f>
        <v>#REF!</v>
      </c>
      <c r="CV706" s="21">
        <f>IF(COUNTA(Wedstrijden!#REF!)&lt;&gt;0,2,"")</f>
        <v>2</v>
      </c>
      <c r="CW706" s="21">
        <f t="shared" si="63"/>
        <v>1</v>
      </c>
      <c r="CX706" s="21" t="e">
        <f>IF(Wedstrijden!#REF!="x","BB","")</f>
        <v>#REF!</v>
      </c>
      <c r="CY706" s="21" t="e">
        <f>IF(Wedstrijden!#REF!="x","B","")</f>
        <v>#REF!</v>
      </c>
      <c r="CZ706" s="21" t="e">
        <f>IF(Wedstrijden!#REF!="x","L","")</f>
        <v>#REF!</v>
      </c>
      <c r="DA706" s="21" t="e">
        <f>IF(Wedstrijden!#REF!="x","M","")</f>
        <v>#REF!</v>
      </c>
      <c r="DB706" s="21" t="e">
        <f>IF(Wedstrijden!#REF!="x","Z","")</f>
        <v>#REF!</v>
      </c>
      <c r="DC706" s="21" t="e">
        <f>IF(Wedstrijden!#REF!="x","ZZ","")</f>
        <v>#REF!</v>
      </c>
      <c r="DD706" s="21" t="e">
        <f>IF(Wedstrijden!#REF!="x","1.40","")</f>
        <v>#REF!</v>
      </c>
      <c r="DE706" s="21">
        <f>IF(COUNTA(Wedstrijden!#REF!)&lt;&gt;0,6,"")</f>
        <v>6</v>
      </c>
      <c r="DF706" s="21">
        <f t="shared" si="64"/>
        <v>2</v>
      </c>
      <c r="DG706" s="21" t="e">
        <f>IF(Wedstrijden!#REF!="x","L","")</f>
        <v>#REF!</v>
      </c>
      <c r="DH706" s="21" t="e">
        <f>IF(Wedstrijden!#REF!="x","M","")</f>
        <v>#REF!</v>
      </c>
      <c r="DI706" s="21" t="e">
        <f>IF(Wedstrijden!#REF!="x","Z","")</f>
        <v>#REF!</v>
      </c>
      <c r="DJ706" s="21" t="e">
        <f>IF(Wedstrijden!#REF!="x","Z","")</f>
        <v>#REF!</v>
      </c>
      <c r="DK706" s="21">
        <f>IF(COUNTA(Wedstrijden!#REF!)&lt;&gt;0,6,"")</f>
        <v>6</v>
      </c>
      <c r="DL706" s="21">
        <f t="shared" si="65"/>
        <v>1</v>
      </c>
      <c r="DM706" s="21" t="e">
        <f>IF(Wedstrijden!#REF!="x","L","")</f>
        <v>#REF!</v>
      </c>
      <c r="DN706" s="21" t="e">
        <f>IF(Wedstrijden!#REF!="x","M","")</f>
        <v>#REF!</v>
      </c>
      <c r="DO706" s="21" t="e">
        <f>IF(Wedstrijden!#REF!="x","Z","")</f>
        <v>#REF!</v>
      </c>
      <c r="DP706" s="21" t="e">
        <f>IF(Wedstrijden!#REF!="x","Z","")</f>
        <v>#REF!</v>
      </c>
    </row>
    <row r="707" spans="1:120" ht="14.4" x14ac:dyDescent="0.3">
      <c r="A707" s="23">
        <f>Wedstrijden!B630</f>
        <v>0</v>
      </c>
      <c r="B707" s="21" t="str">
        <f>IFERROR(VLOOKUP(Wedstrijden!D630,Wedstrijdlocaties!$B$2:$E$600,2,FALSE),"")</f>
        <v/>
      </c>
      <c r="C707" s="21">
        <f>Wedstrijden!E630</f>
        <v>0</v>
      </c>
      <c r="D707" s="21" t="str">
        <f>IFERROR(VLOOKUP(Wedstrijden!F630,Organisaties!$B$2:$C$500,2,FALSE),"")</f>
        <v/>
      </c>
      <c r="E707" s="21" t="str">
        <f>IFERROR(VLOOKUP(Wedstrijden!F630,Organisaties!$B$2:$G$500,5,FALSE),"")</f>
        <v/>
      </c>
      <c r="F707" s="21" t="e">
        <f>IF(Wedstrijden!#REF!&lt;&gt;"",Wedstrijden!#REF!,"")</f>
        <v>#REF!</v>
      </c>
      <c r="G707" s="21" t="e">
        <f>IF(Wedstrijden!#REF!="Indoor",1,0)</f>
        <v>#REF!</v>
      </c>
      <c r="H707" s="21" t="e">
        <f>Wedstrijden!#REF!</f>
        <v>#REF!</v>
      </c>
      <c r="I707" s="21" t="e">
        <f>IF(Wedstrijden!#REF!="Nee",0,IF(Wedstrijden!#REF!="Ja",1,""))</f>
        <v>#REF!</v>
      </c>
      <c r="J707" s="21" t="e">
        <f>IF(Wedstrijden!#REF!&lt;&gt;"",Wedstrijden!#REF!,"")</f>
        <v>#REF!</v>
      </c>
      <c r="BJ707" s="21">
        <f>IF(COUNTA(Wedstrijden!#REF!)&lt;&gt;0,1,"")</f>
        <v>1</v>
      </c>
      <c r="BK707" s="21">
        <f t="shared" ref="BK707:BK770" si="66">IF(COUNTBLANK(BJ707) = 1,"",2)</f>
        <v>2</v>
      </c>
      <c r="BL707" s="21" t="e">
        <f>IF(Wedstrijden!#REF!="x","AA","")</f>
        <v>#REF!</v>
      </c>
      <c r="BM707" s="21" t="e">
        <f>IF(Wedstrijden!#REF!="x","A","")</f>
        <v>#REF!</v>
      </c>
      <c r="BN707" s="21" t="e">
        <f>IF(Wedstrijden!#REF!="x","B1","")</f>
        <v>#REF!</v>
      </c>
      <c r="BO707" s="21" t="e">
        <f>IF(Wedstrijden!#REF!="x","BB","")</f>
        <v>#REF!</v>
      </c>
      <c r="BP707" s="21" t="e">
        <f>IF(Wedstrijden!#REF!="x","B","")</f>
        <v>#REF!</v>
      </c>
      <c r="BQ707" s="21" t="e">
        <f>IF(Wedstrijden!#REF!="x","L1","")</f>
        <v>#REF!</v>
      </c>
      <c r="BR707" s="21" t="e">
        <f>IF(Wedstrijden!#REF!="x","L2","")</f>
        <v>#REF!</v>
      </c>
      <c r="BS707" s="21" t="e">
        <f>IF(Wedstrijden!#REF!="x","M1","")</f>
        <v>#REF!</v>
      </c>
      <c r="BT707" s="21" t="e">
        <f>IF(Wedstrijden!#REF!="x","M2","")</f>
        <v>#REF!</v>
      </c>
      <c r="BU707" s="21" t="e">
        <f>IF(Wedstrijden!#REF!="x","Z1","")</f>
        <v>#REF!</v>
      </c>
      <c r="BV707" s="21" t="e">
        <f>IF(Wedstrijden!#REF!="x","Z2","")</f>
        <v>#REF!</v>
      </c>
      <c r="BW707" s="21">
        <f>IF(COUNTA(Wedstrijden!#REF!)&lt;&gt;0,1,"")</f>
        <v>1</v>
      </c>
      <c r="BX707" s="21">
        <f t="shared" ref="BX707:BX770" si="67">IF(COUNTBLANK(BW707) = 1,"",1)</f>
        <v>1</v>
      </c>
      <c r="BY707" s="21" t="e">
        <f>IF(Wedstrijden!#REF!="x","BB","")</f>
        <v>#REF!</v>
      </c>
      <c r="BZ707" s="21" t="e">
        <f>IF(Wedstrijden!#REF!="x","B","")</f>
        <v>#REF!</v>
      </c>
      <c r="CA707" s="21" t="e">
        <f>IF(Wedstrijden!#REF!="x","L1","")</f>
        <v>#REF!</v>
      </c>
      <c r="CB707" s="21" t="e">
        <f>IF(Wedstrijden!#REF!="x","L2","")</f>
        <v>#REF!</v>
      </c>
      <c r="CC707" s="21" t="e">
        <f>IF(Wedstrijden!#REF!="x","M1","")</f>
        <v>#REF!</v>
      </c>
      <c r="CD707" s="21" t="e">
        <f>IF(Wedstrijden!#REF!="x","M2","")</f>
        <v>#REF!</v>
      </c>
      <c r="CE707" s="21" t="e">
        <f>IF(Wedstrijden!#REF!="x","Z1","")</f>
        <v>#REF!</v>
      </c>
      <c r="CF707" s="21" t="e">
        <f>IF(Wedstrijden!#REF!="x","Z2","")</f>
        <v>#REF!</v>
      </c>
      <c r="CG707" s="21" t="e">
        <f>IF(Wedstrijden!#REF!="x","ZZL","")</f>
        <v>#REF!</v>
      </c>
      <c r="CL707" s="21">
        <f>IF(COUNTA(Wedstrijden!#REF!)&lt;&gt;0,2,"")</f>
        <v>2</v>
      </c>
      <c r="CM707" s="21">
        <f t="shared" ref="CM707:CM770" si="68">IF(COUNTBLANK(CL707) = 1,"",2)</f>
        <v>2</v>
      </c>
      <c r="CN707" s="21" t="e">
        <f>IF(Wedstrijden!#REF!="x","AA","")</f>
        <v>#REF!</v>
      </c>
      <c r="CO707" s="21" t="e">
        <f>IF(Wedstrijden!#REF!="x","A","")</f>
        <v>#REF!</v>
      </c>
      <c r="CP707" s="21" t="e">
        <f>IF(Wedstrijden!#REF!="x","BB","")</f>
        <v>#REF!</v>
      </c>
      <c r="CQ707" s="21" t="e">
        <f>IF(Wedstrijden!#REF!="x","B","")</f>
        <v>#REF!</v>
      </c>
      <c r="CR707" s="21" t="e">
        <f>IF(Wedstrijden!#REF!="x","L","")</f>
        <v>#REF!</v>
      </c>
      <c r="CS707" s="21" t="e">
        <f>IF(Wedstrijden!#REF!="x","M","")</f>
        <v>#REF!</v>
      </c>
      <c r="CT707" s="21" t="e">
        <f>IF(Wedstrijden!#REF!="x","Z","")</f>
        <v>#REF!</v>
      </c>
      <c r="CU707" s="21" t="e">
        <f>IF(Wedstrijden!#REF!="x","ZZ","")</f>
        <v>#REF!</v>
      </c>
      <c r="CV707" s="21">
        <f>IF(COUNTA(Wedstrijden!#REF!)&lt;&gt;0,2,"")</f>
        <v>2</v>
      </c>
      <c r="CW707" s="21">
        <f t="shared" ref="CW707:CW770" si="69">IF(COUNTBLANK(CV707) = 1,"",1)</f>
        <v>1</v>
      </c>
      <c r="CX707" s="21" t="e">
        <f>IF(Wedstrijden!#REF!="x","BB","")</f>
        <v>#REF!</v>
      </c>
      <c r="CY707" s="21" t="e">
        <f>IF(Wedstrijden!#REF!="x","B","")</f>
        <v>#REF!</v>
      </c>
      <c r="CZ707" s="21" t="e">
        <f>IF(Wedstrijden!#REF!="x","L","")</f>
        <v>#REF!</v>
      </c>
      <c r="DA707" s="21" t="e">
        <f>IF(Wedstrijden!#REF!="x","M","")</f>
        <v>#REF!</v>
      </c>
      <c r="DB707" s="21" t="e">
        <f>IF(Wedstrijden!#REF!="x","Z","")</f>
        <v>#REF!</v>
      </c>
      <c r="DC707" s="21" t="e">
        <f>IF(Wedstrijden!#REF!="x","ZZ","")</f>
        <v>#REF!</v>
      </c>
      <c r="DD707" s="21" t="e">
        <f>IF(Wedstrijden!#REF!="x","1.40","")</f>
        <v>#REF!</v>
      </c>
      <c r="DE707" s="21">
        <f>IF(COUNTA(Wedstrijden!#REF!)&lt;&gt;0,6,"")</f>
        <v>6</v>
      </c>
      <c r="DF707" s="21">
        <f t="shared" ref="DF707:DF770" si="70">IF(COUNTBLANK(DE707) = 1,"",2)</f>
        <v>2</v>
      </c>
      <c r="DG707" s="21" t="e">
        <f>IF(Wedstrijden!#REF!="x","L","")</f>
        <v>#REF!</v>
      </c>
      <c r="DH707" s="21" t="e">
        <f>IF(Wedstrijden!#REF!="x","M","")</f>
        <v>#REF!</v>
      </c>
      <c r="DI707" s="21" t="e">
        <f>IF(Wedstrijden!#REF!="x","Z","")</f>
        <v>#REF!</v>
      </c>
      <c r="DJ707" s="21" t="e">
        <f>IF(Wedstrijden!#REF!="x","Z","")</f>
        <v>#REF!</v>
      </c>
      <c r="DK707" s="21">
        <f>IF(COUNTA(Wedstrijden!#REF!)&lt;&gt;0,6,"")</f>
        <v>6</v>
      </c>
      <c r="DL707" s="21">
        <f t="shared" ref="DL707:DL770" si="71">IF(COUNTBLANK(DK707) = 1,"",1)</f>
        <v>1</v>
      </c>
      <c r="DM707" s="21" t="e">
        <f>IF(Wedstrijden!#REF!="x","L","")</f>
        <v>#REF!</v>
      </c>
      <c r="DN707" s="21" t="e">
        <f>IF(Wedstrijden!#REF!="x","M","")</f>
        <v>#REF!</v>
      </c>
      <c r="DO707" s="21" t="e">
        <f>IF(Wedstrijden!#REF!="x","Z","")</f>
        <v>#REF!</v>
      </c>
      <c r="DP707" s="21" t="e">
        <f>IF(Wedstrijden!#REF!="x","Z","")</f>
        <v>#REF!</v>
      </c>
    </row>
    <row r="708" spans="1:120" ht="14.4" x14ac:dyDescent="0.3">
      <c r="A708" s="23">
        <f>Wedstrijden!B631</f>
        <v>0</v>
      </c>
      <c r="B708" s="21" t="str">
        <f>IFERROR(VLOOKUP(Wedstrijden!D631,Wedstrijdlocaties!$B$2:$E$600,2,FALSE),"")</f>
        <v/>
      </c>
      <c r="C708" s="21">
        <f>Wedstrijden!E631</f>
        <v>0</v>
      </c>
      <c r="D708" s="21" t="str">
        <f>IFERROR(VLOOKUP(Wedstrijden!F631,Organisaties!$B$2:$C$500,2,FALSE),"")</f>
        <v/>
      </c>
      <c r="E708" s="21" t="str">
        <f>IFERROR(VLOOKUP(Wedstrijden!F631,Organisaties!$B$2:$G$500,5,FALSE),"")</f>
        <v/>
      </c>
      <c r="F708" s="21" t="e">
        <f>IF(Wedstrijden!#REF!&lt;&gt;"",Wedstrijden!#REF!,"")</f>
        <v>#REF!</v>
      </c>
      <c r="G708" s="21" t="e">
        <f>IF(Wedstrijden!#REF!="Indoor",1,0)</f>
        <v>#REF!</v>
      </c>
      <c r="H708" s="21" t="e">
        <f>Wedstrijden!#REF!</f>
        <v>#REF!</v>
      </c>
      <c r="I708" s="21" t="e">
        <f>IF(Wedstrijden!#REF!="Nee",0,IF(Wedstrijden!#REF!="Ja",1,""))</f>
        <v>#REF!</v>
      </c>
      <c r="J708" s="21" t="e">
        <f>IF(Wedstrijden!#REF!&lt;&gt;"",Wedstrijden!#REF!,"")</f>
        <v>#REF!</v>
      </c>
      <c r="BJ708" s="21">
        <f>IF(COUNTA(Wedstrijden!#REF!)&lt;&gt;0,1,"")</f>
        <v>1</v>
      </c>
      <c r="BK708" s="21">
        <f t="shared" si="66"/>
        <v>2</v>
      </c>
      <c r="BL708" s="21" t="e">
        <f>IF(Wedstrijden!#REF!="x","AA","")</f>
        <v>#REF!</v>
      </c>
      <c r="BM708" s="21" t="e">
        <f>IF(Wedstrijden!#REF!="x","A","")</f>
        <v>#REF!</v>
      </c>
      <c r="BN708" s="21" t="e">
        <f>IF(Wedstrijden!#REF!="x","B1","")</f>
        <v>#REF!</v>
      </c>
      <c r="BO708" s="21" t="e">
        <f>IF(Wedstrijden!#REF!="x","BB","")</f>
        <v>#REF!</v>
      </c>
      <c r="BP708" s="21" t="e">
        <f>IF(Wedstrijden!#REF!="x","B","")</f>
        <v>#REF!</v>
      </c>
      <c r="BQ708" s="21" t="e">
        <f>IF(Wedstrijden!#REF!="x","L1","")</f>
        <v>#REF!</v>
      </c>
      <c r="BR708" s="21" t="e">
        <f>IF(Wedstrijden!#REF!="x","L2","")</f>
        <v>#REF!</v>
      </c>
      <c r="BS708" s="21" t="e">
        <f>IF(Wedstrijden!#REF!="x","M1","")</f>
        <v>#REF!</v>
      </c>
      <c r="BT708" s="21" t="e">
        <f>IF(Wedstrijden!#REF!="x","M2","")</f>
        <v>#REF!</v>
      </c>
      <c r="BU708" s="21" t="e">
        <f>IF(Wedstrijden!#REF!="x","Z1","")</f>
        <v>#REF!</v>
      </c>
      <c r="BV708" s="21" t="e">
        <f>IF(Wedstrijden!#REF!="x","Z2","")</f>
        <v>#REF!</v>
      </c>
      <c r="BW708" s="21">
        <f>IF(COUNTA(Wedstrijden!#REF!)&lt;&gt;0,1,"")</f>
        <v>1</v>
      </c>
      <c r="BX708" s="21">
        <f t="shared" si="67"/>
        <v>1</v>
      </c>
      <c r="BY708" s="21" t="e">
        <f>IF(Wedstrijden!#REF!="x","BB","")</f>
        <v>#REF!</v>
      </c>
      <c r="BZ708" s="21" t="e">
        <f>IF(Wedstrijden!#REF!="x","B","")</f>
        <v>#REF!</v>
      </c>
      <c r="CA708" s="21" t="e">
        <f>IF(Wedstrijden!#REF!="x","L1","")</f>
        <v>#REF!</v>
      </c>
      <c r="CB708" s="21" t="e">
        <f>IF(Wedstrijden!#REF!="x","L2","")</f>
        <v>#REF!</v>
      </c>
      <c r="CC708" s="21" t="e">
        <f>IF(Wedstrijden!#REF!="x","M1","")</f>
        <v>#REF!</v>
      </c>
      <c r="CD708" s="21" t="e">
        <f>IF(Wedstrijden!#REF!="x","M2","")</f>
        <v>#REF!</v>
      </c>
      <c r="CE708" s="21" t="e">
        <f>IF(Wedstrijden!#REF!="x","Z1","")</f>
        <v>#REF!</v>
      </c>
      <c r="CF708" s="21" t="e">
        <f>IF(Wedstrijden!#REF!="x","Z2","")</f>
        <v>#REF!</v>
      </c>
      <c r="CG708" s="21" t="e">
        <f>IF(Wedstrijden!#REF!="x","ZZL","")</f>
        <v>#REF!</v>
      </c>
      <c r="CL708" s="21">
        <f>IF(COUNTA(Wedstrijden!#REF!)&lt;&gt;0,2,"")</f>
        <v>2</v>
      </c>
      <c r="CM708" s="21">
        <f t="shared" si="68"/>
        <v>2</v>
      </c>
      <c r="CN708" s="21" t="e">
        <f>IF(Wedstrijden!#REF!="x","AA","")</f>
        <v>#REF!</v>
      </c>
      <c r="CO708" s="21" t="e">
        <f>IF(Wedstrijden!#REF!="x","A","")</f>
        <v>#REF!</v>
      </c>
      <c r="CP708" s="21" t="e">
        <f>IF(Wedstrijden!#REF!="x","BB","")</f>
        <v>#REF!</v>
      </c>
      <c r="CQ708" s="21" t="e">
        <f>IF(Wedstrijden!#REF!="x","B","")</f>
        <v>#REF!</v>
      </c>
      <c r="CR708" s="21" t="e">
        <f>IF(Wedstrijden!#REF!="x","L","")</f>
        <v>#REF!</v>
      </c>
      <c r="CS708" s="21" t="e">
        <f>IF(Wedstrijden!#REF!="x","M","")</f>
        <v>#REF!</v>
      </c>
      <c r="CT708" s="21" t="e">
        <f>IF(Wedstrijden!#REF!="x","Z","")</f>
        <v>#REF!</v>
      </c>
      <c r="CU708" s="21" t="e">
        <f>IF(Wedstrijden!#REF!="x","ZZ","")</f>
        <v>#REF!</v>
      </c>
      <c r="CV708" s="21">
        <f>IF(COUNTA(Wedstrijden!#REF!)&lt;&gt;0,2,"")</f>
        <v>2</v>
      </c>
      <c r="CW708" s="21">
        <f t="shared" si="69"/>
        <v>1</v>
      </c>
      <c r="CX708" s="21" t="e">
        <f>IF(Wedstrijden!#REF!="x","BB","")</f>
        <v>#REF!</v>
      </c>
      <c r="CY708" s="21" t="e">
        <f>IF(Wedstrijden!#REF!="x","B","")</f>
        <v>#REF!</v>
      </c>
      <c r="CZ708" s="21" t="e">
        <f>IF(Wedstrijden!#REF!="x","L","")</f>
        <v>#REF!</v>
      </c>
      <c r="DA708" s="21" t="e">
        <f>IF(Wedstrijden!#REF!="x","M","")</f>
        <v>#REF!</v>
      </c>
      <c r="DB708" s="21" t="e">
        <f>IF(Wedstrijden!#REF!="x","Z","")</f>
        <v>#REF!</v>
      </c>
      <c r="DC708" s="21" t="e">
        <f>IF(Wedstrijden!#REF!="x","ZZ","")</f>
        <v>#REF!</v>
      </c>
      <c r="DD708" s="21" t="e">
        <f>IF(Wedstrijden!#REF!="x","1.40","")</f>
        <v>#REF!</v>
      </c>
      <c r="DE708" s="21">
        <f>IF(COUNTA(Wedstrijden!#REF!)&lt;&gt;0,6,"")</f>
        <v>6</v>
      </c>
      <c r="DF708" s="21">
        <f t="shared" si="70"/>
        <v>2</v>
      </c>
      <c r="DG708" s="21" t="e">
        <f>IF(Wedstrijden!#REF!="x","L","")</f>
        <v>#REF!</v>
      </c>
      <c r="DH708" s="21" t="e">
        <f>IF(Wedstrijden!#REF!="x","M","")</f>
        <v>#REF!</v>
      </c>
      <c r="DI708" s="21" t="e">
        <f>IF(Wedstrijden!#REF!="x","Z","")</f>
        <v>#REF!</v>
      </c>
      <c r="DJ708" s="21" t="e">
        <f>IF(Wedstrijden!#REF!="x","Z","")</f>
        <v>#REF!</v>
      </c>
      <c r="DK708" s="21">
        <f>IF(COUNTA(Wedstrijden!#REF!)&lt;&gt;0,6,"")</f>
        <v>6</v>
      </c>
      <c r="DL708" s="21">
        <f t="shared" si="71"/>
        <v>1</v>
      </c>
      <c r="DM708" s="21" t="e">
        <f>IF(Wedstrijden!#REF!="x","L","")</f>
        <v>#REF!</v>
      </c>
      <c r="DN708" s="21" t="e">
        <f>IF(Wedstrijden!#REF!="x","M","")</f>
        <v>#REF!</v>
      </c>
      <c r="DO708" s="21" t="e">
        <f>IF(Wedstrijden!#REF!="x","Z","")</f>
        <v>#REF!</v>
      </c>
      <c r="DP708" s="21" t="e">
        <f>IF(Wedstrijden!#REF!="x","Z","")</f>
        <v>#REF!</v>
      </c>
    </row>
    <row r="709" spans="1:120" ht="14.4" x14ac:dyDescent="0.3">
      <c r="A709" s="23">
        <f>Wedstrijden!B632</f>
        <v>0</v>
      </c>
      <c r="B709" s="21" t="str">
        <f>IFERROR(VLOOKUP(Wedstrijden!D632,Wedstrijdlocaties!$B$2:$E$600,2,FALSE),"")</f>
        <v/>
      </c>
      <c r="C709" s="21">
        <f>Wedstrijden!E632</f>
        <v>0</v>
      </c>
      <c r="D709" s="21" t="str">
        <f>IFERROR(VLOOKUP(Wedstrijden!F632,Organisaties!$B$2:$C$500,2,FALSE),"")</f>
        <v/>
      </c>
      <c r="E709" s="21" t="str">
        <f>IFERROR(VLOOKUP(Wedstrijden!F632,Organisaties!$B$2:$G$500,5,FALSE),"")</f>
        <v/>
      </c>
      <c r="F709" s="21" t="e">
        <f>IF(Wedstrijden!#REF!&lt;&gt;"",Wedstrijden!#REF!,"")</f>
        <v>#REF!</v>
      </c>
      <c r="G709" s="21" t="e">
        <f>IF(Wedstrijden!#REF!="Indoor",1,0)</f>
        <v>#REF!</v>
      </c>
      <c r="H709" s="21" t="e">
        <f>Wedstrijden!#REF!</f>
        <v>#REF!</v>
      </c>
      <c r="I709" s="21" t="e">
        <f>IF(Wedstrijden!#REF!="Nee",0,IF(Wedstrijden!#REF!="Ja",1,""))</f>
        <v>#REF!</v>
      </c>
      <c r="J709" s="21" t="e">
        <f>IF(Wedstrijden!#REF!&lt;&gt;"",Wedstrijden!#REF!,"")</f>
        <v>#REF!</v>
      </c>
      <c r="BJ709" s="21">
        <f>IF(COUNTA(Wedstrijden!#REF!)&lt;&gt;0,1,"")</f>
        <v>1</v>
      </c>
      <c r="BK709" s="21">
        <f t="shared" si="66"/>
        <v>2</v>
      </c>
      <c r="BL709" s="21" t="e">
        <f>IF(Wedstrijden!#REF!="x","AA","")</f>
        <v>#REF!</v>
      </c>
      <c r="BM709" s="21" t="e">
        <f>IF(Wedstrijden!#REF!="x","A","")</f>
        <v>#REF!</v>
      </c>
      <c r="BN709" s="21" t="e">
        <f>IF(Wedstrijden!#REF!="x","B1","")</f>
        <v>#REF!</v>
      </c>
      <c r="BO709" s="21" t="e">
        <f>IF(Wedstrijden!#REF!="x","BB","")</f>
        <v>#REF!</v>
      </c>
      <c r="BP709" s="21" t="e">
        <f>IF(Wedstrijden!#REF!="x","B","")</f>
        <v>#REF!</v>
      </c>
      <c r="BQ709" s="21" t="e">
        <f>IF(Wedstrijden!#REF!="x","L1","")</f>
        <v>#REF!</v>
      </c>
      <c r="BR709" s="21" t="e">
        <f>IF(Wedstrijden!#REF!="x","L2","")</f>
        <v>#REF!</v>
      </c>
      <c r="BS709" s="21" t="e">
        <f>IF(Wedstrijden!#REF!="x","M1","")</f>
        <v>#REF!</v>
      </c>
      <c r="BT709" s="21" t="e">
        <f>IF(Wedstrijden!#REF!="x","M2","")</f>
        <v>#REF!</v>
      </c>
      <c r="BU709" s="21" t="e">
        <f>IF(Wedstrijden!#REF!="x","Z1","")</f>
        <v>#REF!</v>
      </c>
      <c r="BV709" s="21" t="e">
        <f>IF(Wedstrijden!#REF!="x","Z2","")</f>
        <v>#REF!</v>
      </c>
      <c r="BW709" s="21">
        <f>IF(COUNTA(Wedstrijden!#REF!)&lt;&gt;0,1,"")</f>
        <v>1</v>
      </c>
      <c r="BX709" s="21">
        <f t="shared" si="67"/>
        <v>1</v>
      </c>
      <c r="BY709" s="21" t="e">
        <f>IF(Wedstrijden!#REF!="x","BB","")</f>
        <v>#REF!</v>
      </c>
      <c r="BZ709" s="21" t="e">
        <f>IF(Wedstrijden!#REF!="x","B","")</f>
        <v>#REF!</v>
      </c>
      <c r="CA709" s="21" t="e">
        <f>IF(Wedstrijden!#REF!="x","L1","")</f>
        <v>#REF!</v>
      </c>
      <c r="CB709" s="21" t="e">
        <f>IF(Wedstrijden!#REF!="x","L2","")</f>
        <v>#REF!</v>
      </c>
      <c r="CC709" s="21" t="e">
        <f>IF(Wedstrijden!#REF!="x","M1","")</f>
        <v>#REF!</v>
      </c>
      <c r="CD709" s="21" t="e">
        <f>IF(Wedstrijden!#REF!="x","M2","")</f>
        <v>#REF!</v>
      </c>
      <c r="CE709" s="21" t="e">
        <f>IF(Wedstrijden!#REF!="x","Z1","")</f>
        <v>#REF!</v>
      </c>
      <c r="CF709" s="21" t="e">
        <f>IF(Wedstrijden!#REF!="x","Z2","")</f>
        <v>#REF!</v>
      </c>
      <c r="CG709" s="21" t="e">
        <f>IF(Wedstrijden!#REF!="x","ZZL","")</f>
        <v>#REF!</v>
      </c>
      <c r="CL709" s="21">
        <f>IF(COUNTA(Wedstrijden!#REF!)&lt;&gt;0,2,"")</f>
        <v>2</v>
      </c>
      <c r="CM709" s="21">
        <f t="shared" si="68"/>
        <v>2</v>
      </c>
      <c r="CN709" s="21" t="e">
        <f>IF(Wedstrijden!#REF!="x","AA","")</f>
        <v>#REF!</v>
      </c>
      <c r="CO709" s="21" t="e">
        <f>IF(Wedstrijden!#REF!="x","A","")</f>
        <v>#REF!</v>
      </c>
      <c r="CP709" s="21" t="e">
        <f>IF(Wedstrijden!#REF!="x","BB","")</f>
        <v>#REF!</v>
      </c>
      <c r="CQ709" s="21" t="e">
        <f>IF(Wedstrijden!#REF!="x","B","")</f>
        <v>#REF!</v>
      </c>
      <c r="CR709" s="21" t="e">
        <f>IF(Wedstrijden!#REF!="x","L","")</f>
        <v>#REF!</v>
      </c>
      <c r="CS709" s="21" t="e">
        <f>IF(Wedstrijden!#REF!="x","M","")</f>
        <v>#REF!</v>
      </c>
      <c r="CT709" s="21" t="e">
        <f>IF(Wedstrijden!#REF!="x","Z","")</f>
        <v>#REF!</v>
      </c>
      <c r="CU709" s="21" t="e">
        <f>IF(Wedstrijden!#REF!="x","ZZ","")</f>
        <v>#REF!</v>
      </c>
      <c r="CV709" s="21">
        <f>IF(COUNTA(Wedstrijden!#REF!)&lt;&gt;0,2,"")</f>
        <v>2</v>
      </c>
      <c r="CW709" s="21">
        <f t="shared" si="69"/>
        <v>1</v>
      </c>
      <c r="CX709" s="21" t="e">
        <f>IF(Wedstrijden!#REF!="x","BB","")</f>
        <v>#REF!</v>
      </c>
      <c r="CY709" s="21" t="e">
        <f>IF(Wedstrijden!#REF!="x","B","")</f>
        <v>#REF!</v>
      </c>
      <c r="CZ709" s="21" t="e">
        <f>IF(Wedstrijden!#REF!="x","L","")</f>
        <v>#REF!</v>
      </c>
      <c r="DA709" s="21" t="e">
        <f>IF(Wedstrijden!#REF!="x","M","")</f>
        <v>#REF!</v>
      </c>
      <c r="DB709" s="21" t="e">
        <f>IF(Wedstrijden!#REF!="x","Z","")</f>
        <v>#REF!</v>
      </c>
      <c r="DC709" s="21" t="e">
        <f>IF(Wedstrijden!#REF!="x","ZZ","")</f>
        <v>#REF!</v>
      </c>
      <c r="DD709" s="21" t="e">
        <f>IF(Wedstrijden!#REF!="x","1.40","")</f>
        <v>#REF!</v>
      </c>
      <c r="DE709" s="21">
        <f>IF(COUNTA(Wedstrijden!#REF!)&lt;&gt;0,6,"")</f>
        <v>6</v>
      </c>
      <c r="DF709" s="21">
        <f t="shared" si="70"/>
        <v>2</v>
      </c>
      <c r="DG709" s="21" t="e">
        <f>IF(Wedstrijden!#REF!="x","L","")</f>
        <v>#REF!</v>
      </c>
      <c r="DH709" s="21" t="e">
        <f>IF(Wedstrijden!#REF!="x","M","")</f>
        <v>#REF!</v>
      </c>
      <c r="DI709" s="21" t="e">
        <f>IF(Wedstrijden!#REF!="x","Z","")</f>
        <v>#REF!</v>
      </c>
      <c r="DJ709" s="21" t="e">
        <f>IF(Wedstrijden!#REF!="x","Z","")</f>
        <v>#REF!</v>
      </c>
      <c r="DK709" s="21">
        <f>IF(COUNTA(Wedstrijden!#REF!)&lt;&gt;0,6,"")</f>
        <v>6</v>
      </c>
      <c r="DL709" s="21">
        <f t="shared" si="71"/>
        <v>1</v>
      </c>
      <c r="DM709" s="21" t="e">
        <f>IF(Wedstrijden!#REF!="x","L","")</f>
        <v>#REF!</v>
      </c>
      <c r="DN709" s="21" t="e">
        <f>IF(Wedstrijden!#REF!="x","M","")</f>
        <v>#REF!</v>
      </c>
      <c r="DO709" s="21" t="e">
        <f>IF(Wedstrijden!#REF!="x","Z","")</f>
        <v>#REF!</v>
      </c>
      <c r="DP709" s="21" t="e">
        <f>IF(Wedstrijden!#REF!="x","Z","")</f>
        <v>#REF!</v>
      </c>
    </row>
    <row r="710" spans="1:120" ht="14.4" x14ac:dyDescent="0.3">
      <c r="A710" s="23">
        <f>Wedstrijden!B633</f>
        <v>0</v>
      </c>
      <c r="B710" s="21" t="str">
        <f>IFERROR(VLOOKUP(Wedstrijden!D633,Wedstrijdlocaties!$B$2:$E$600,2,FALSE),"")</f>
        <v/>
      </c>
      <c r="C710" s="21">
        <f>Wedstrijden!E633</f>
        <v>0</v>
      </c>
      <c r="D710" s="21" t="str">
        <f>IFERROR(VLOOKUP(Wedstrijden!F633,Organisaties!$B$2:$C$500,2,FALSE),"")</f>
        <v/>
      </c>
      <c r="E710" s="21" t="str">
        <f>IFERROR(VLOOKUP(Wedstrijden!F633,Organisaties!$B$2:$G$500,5,FALSE),"")</f>
        <v/>
      </c>
      <c r="F710" s="21" t="e">
        <f>IF(Wedstrijden!#REF!&lt;&gt;"",Wedstrijden!#REF!,"")</f>
        <v>#REF!</v>
      </c>
      <c r="G710" s="21" t="e">
        <f>IF(Wedstrijden!#REF!="Indoor",1,0)</f>
        <v>#REF!</v>
      </c>
      <c r="H710" s="21" t="e">
        <f>Wedstrijden!#REF!</f>
        <v>#REF!</v>
      </c>
      <c r="I710" s="21" t="e">
        <f>IF(Wedstrijden!#REF!="Nee",0,IF(Wedstrijden!#REF!="Ja",1,""))</f>
        <v>#REF!</v>
      </c>
      <c r="J710" s="21" t="e">
        <f>IF(Wedstrijden!#REF!&lt;&gt;"",Wedstrijden!#REF!,"")</f>
        <v>#REF!</v>
      </c>
      <c r="BJ710" s="21">
        <f>IF(COUNTA(Wedstrijden!#REF!)&lt;&gt;0,1,"")</f>
        <v>1</v>
      </c>
      <c r="BK710" s="21">
        <f t="shared" si="66"/>
        <v>2</v>
      </c>
      <c r="BL710" s="21" t="e">
        <f>IF(Wedstrijden!#REF!="x","AA","")</f>
        <v>#REF!</v>
      </c>
      <c r="BM710" s="21" t="e">
        <f>IF(Wedstrijden!#REF!="x","A","")</f>
        <v>#REF!</v>
      </c>
      <c r="BN710" s="21" t="e">
        <f>IF(Wedstrijden!#REF!="x","B1","")</f>
        <v>#REF!</v>
      </c>
      <c r="BO710" s="21" t="e">
        <f>IF(Wedstrijden!#REF!="x","BB","")</f>
        <v>#REF!</v>
      </c>
      <c r="BP710" s="21" t="e">
        <f>IF(Wedstrijden!#REF!="x","B","")</f>
        <v>#REF!</v>
      </c>
      <c r="BQ710" s="21" t="e">
        <f>IF(Wedstrijden!#REF!="x","L1","")</f>
        <v>#REF!</v>
      </c>
      <c r="BR710" s="21" t="e">
        <f>IF(Wedstrijden!#REF!="x","L2","")</f>
        <v>#REF!</v>
      </c>
      <c r="BS710" s="21" t="e">
        <f>IF(Wedstrijden!#REF!="x","M1","")</f>
        <v>#REF!</v>
      </c>
      <c r="BT710" s="21" t="e">
        <f>IF(Wedstrijden!#REF!="x","M2","")</f>
        <v>#REF!</v>
      </c>
      <c r="BU710" s="21" t="e">
        <f>IF(Wedstrijden!#REF!="x","Z1","")</f>
        <v>#REF!</v>
      </c>
      <c r="BV710" s="21" t="e">
        <f>IF(Wedstrijden!#REF!="x","Z2","")</f>
        <v>#REF!</v>
      </c>
      <c r="BW710" s="21">
        <f>IF(COUNTA(Wedstrijden!#REF!)&lt;&gt;0,1,"")</f>
        <v>1</v>
      </c>
      <c r="BX710" s="21">
        <f t="shared" si="67"/>
        <v>1</v>
      </c>
      <c r="BY710" s="21" t="e">
        <f>IF(Wedstrijden!#REF!="x","BB","")</f>
        <v>#REF!</v>
      </c>
      <c r="BZ710" s="21" t="e">
        <f>IF(Wedstrijden!#REF!="x","B","")</f>
        <v>#REF!</v>
      </c>
      <c r="CA710" s="21" t="e">
        <f>IF(Wedstrijden!#REF!="x","L1","")</f>
        <v>#REF!</v>
      </c>
      <c r="CB710" s="21" t="e">
        <f>IF(Wedstrijden!#REF!="x","L2","")</f>
        <v>#REF!</v>
      </c>
      <c r="CC710" s="21" t="e">
        <f>IF(Wedstrijden!#REF!="x","M1","")</f>
        <v>#REF!</v>
      </c>
      <c r="CD710" s="21" t="e">
        <f>IF(Wedstrijden!#REF!="x","M2","")</f>
        <v>#REF!</v>
      </c>
      <c r="CE710" s="21" t="e">
        <f>IF(Wedstrijden!#REF!="x","Z1","")</f>
        <v>#REF!</v>
      </c>
      <c r="CF710" s="21" t="e">
        <f>IF(Wedstrijden!#REF!="x","Z2","")</f>
        <v>#REF!</v>
      </c>
      <c r="CG710" s="21" t="e">
        <f>IF(Wedstrijden!#REF!="x","ZZL","")</f>
        <v>#REF!</v>
      </c>
      <c r="CL710" s="21">
        <f>IF(COUNTA(Wedstrijden!#REF!)&lt;&gt;0,2,"")</f>
        <v>2</v>
      </c>
      <c r="CM710" s="21">
        <f t="shared" si="68"/>
        <v>2</v>
      </c>
      <c r="CN710" s="21" t="e">
        <f>IF(Wedstrijden!#REF!="x","AA","")</f>
        <v>#REF!</v>
      </c>
      <c r="CO710" s="21" t="e">
        <f>IF(Wedstrijden!#REF!="x","A","")</f>
        <v>#REF!</v>
      </c>
      <c r="CP710" s="21" t="e">
        <f>IF(Wedstrijden!#REF!="x","BB","")</f>
        <v>#REF!</v>
      </c>
      <c r="CQ710" s="21" t="e">
        <f>IF(Wedstrijden!#REF!="x","B","")</f>
        <v>#REF!</v>
      </c>
      <c r="CR710" s="21" t="e">
        <f>IF(Wedstrijden!#REF!="x","L","")</f>
        <v>#REF!</v>
      </c>
      <c r="CS710" s="21" t="e">
        <f>IF(Wedstrijden!#REF!="x","M","")</f>
        <v>#REF!</v>
      </c>
      <c r="CT710" s="21" t="e">
        <f>IF(Wedstrijden!#REF!="x","Z","")</f>
        <v>#REF!</v>
      </c>
      <c r="CU710" s="21" t="e">
        <f>IF(Wedstrijden!#REF!="x","ZZ","")</f>
        <v>#REF!</v>
      </c>
      <c r="CV710" s="21">
        <f>IF(COUNTA(Wedstrijden!#REF!)&lt;&gt;0,2,"")</f>
        <v>2</v>
      </c>
      <c r="CW710" s="21">
        <f t="shared" si="69"/>
        <v>1</v>
      </c>
      <c r="CX710" s="21" t="e">
        <f>IF(Wedstrijden!#REF!="x","BB","")</f>
        <v>#REF!</v>
      </c>
      <c r="CY710" s="21" t="e">
        <f>IF(Wedstrijden!#REF!="x","B","")</f>
        <v>#REF!</v>
      </c>
      <c r="CZ710" s="21" t="e">
        <f>IF(Wedstrijden!#REF!="x","L","")</f>
        <v>#REF!</v>
      </c>
      <c r="DA710" s="21" t="e">
        <f>IF(Wedstrijden!#REF!="x","M","")</f>
        <v>#REF!</v>
      </c>
      <c r="DB710" s="21" t="e">
        <f>IF(Wedstrijden!#REF!="x","Z","")</f>
        <v>#REF!</v>
      </c>
      <c r="DC710" s="21" t="e">
        <f>IF(Wedstrijden!#REF!="x","ZZ","")</f>
        <v>#REF!</v>
      </c>
      <c r="DD710" s="21" t="e">
        <f>IF(Wedstrijden!#REF!="x","1.40","")</f>
        <v>#REF!</v>
      </c>
      <c r="DE710" s="21">
        <f>IF(COUNTA(Wedstrijden!#REF!)&lt;&gt;0,6,"")</f>
        <v>6</v>
      </c>
      <c r="DF710" s="21">
        <f t="shared" si="70"/>
        <v>2</v>
      </c>
      <c r="DG710" s="21" t="e">
        <f>IF(Wedstrijden!#REF!="x","L","")</f>
        <v>#REF!</v>
      </c>
      <c r="DH710" s="21" t="e">
        <f>IF(Wedstrijden!#REF!="x","M","")</f>
        <v>#REF!</v>
      </c>
      <c r="DI710" s="21" t="e">
        <f>IF(Wedstrijden!#REF!="x","Z","")</f>
        <v>#REF!</v>
      </c>
      <c r="DJ710" s="21" t="e">
        <f>IF(Wedstrijden!#REF!="x","Z","")</f>
        <v>#REF!</v>
      </c>
      <c r="DK710" s="21">
        <f>IF(COUNTA(Wedstrijden!#REF!)&lt;&gt;0,6,"")</f>
        <v>6</v>
      </c>
      <c r="DL710" s="21">
        <f t="shared" si="71"/>
        <v>1</v>
      </c>
      <c r="DM710" s="21" t="e">
        <f>IF(Wedstrijden!#REF!="x","L","")</f>
        <v>#REF!</v>
      </c>
      <c r="DN710" s="21" t="e">
        <f>IF(Wedstrijden!#REF!="x","M","")</f>
        <v>#REF!</v>
      </c>
      <c r="DO710" s="21" t="e">
        <f>IF(Wedstrijden!#REF!="x","Z","")</f>
        <v>#REF!</v>
      </c>
      <c r="DP710" s="21" t="e">
        <f>IF(Wedstrijden!#REF!="x","Z","")</f>
        <v>#REF!</v>
      </c>
    </row>
    <row r="711" spans="1:120" ht="14.4" x14ac:dyDescent="0.3">
      <c r="A711" s="23">
        <f>Wedstrijden!B634</f>
        <v>0</v>
      </c>
      <c r="B711" s="21" t="str">
        <f>IFERROR(VLOOKUP(Wedstrijden!D634,Wedstrijdlocaties!$B$2:$E$600,2,FALSE),"")</f>
        <v/>
      </c>
      <c r="C711" s="21">
        <f>Wedstrijden!E634</f>
        <v>0</v>
      </c>
      <c r="D711" s="21" t="str">
        <f>IFERROR(VLOOKUP(Wedstrijden!F634,Organisaties!$B$2:$C$500,2,FALSE),"")</f>
        <v/>
      </c>
      <c r="E711" s="21" t="str">
        <f>IFERROR(VLOOKUP(Wedstrijden!F634,Organisaties!$B$2:$G$500,5,FALSE),"")</f>
        <v/>
      </c>
      <c r="F711" s="21" t="e">
        <f>IF(Wedstrijden!#REF!&lt;&gt;"",Wedstrijden!#REF!,"")</f>
        <v>#REF!</v>
      </c>
      <c r="G711" s="21" t="e">
        <f>IF(Wedstrijden!#REF!="Indoor",1,0)</f>
        <v>#REF!</v>
      </c>
      <c r="H711" s="21" t="e">
        <f>Wedstrijden!#REF!</f>
        <v>#REF!</v>
      </c>
      <c r="I711" s="21" t="e">
        <f>IF(Wedstrijden!#REF!="Nee",0,IF(Wedstrijden!#REF!="Ja",1,""))</f>
        <v>#REF!</v>
      </c>
      <c r="J711" s="21" t="e">
        <f>IF(Wedstrijden!#REF!&lt;&gt;"",Wedstrijden!#REF!,"")</f>
        <v>#REF!</v>
      </c>
      <c r="BJ711" s="21">
        <f>IF(COUNTA(Wedstrijden!#REF!)&lt;&gt;0,1,"")</f>
        <v>1</v>
      </c>
      <c r="BK711" s="21">
        <f t="shared" si="66"/>
        <v>2</v>
      </c>
      <c r="BL711" s="21" t="e">
        <f>IF(Wedstrijden!#REF!="x","AA","")</f>
        <v>#REF!</v>
      </c>
      <c r="BM711" s="21" t="e">
        <f>IF(Wedstrijden!#REF!="x","A","")</f>
        <v>#REF!</v>
      </c>
      <c r="BN711" s="21" t="e">
        <f>IF(Wedstrijden!#REF!="x","B1","")</f>
        <v>#REF!</v>
      </c>
      <c r="BO711" s="21" t="e">
        <f>IF(Wedstrijden!#REF!="x","BB","")</f>
        <v>#REF!</v>
      </c>
      <c r="BP711" s="21" t="e">
        <f>IF(Wedstrijden!#REF!="x","B","")</f>
        <v>#REF!</v>
      </c>
      <c r="BQ711" s="21" t="e">
        <f>IF(Wedstrijden!#REF!="x","L1","")</f>
        <v>#REF!</v>
      </c>
      <c r="BR711" s="21" t="e">
        <f>IF(Wedstrijden!#REF!="x","L2","")</f>
        <v>#REF!</v>
      </c>
      <c r="BS711" s="21" t="e">
        <f>IF(Wedstrijden!#REF!="x","M1","")</f>
        <v>#REF!</v>
      </c>
      <c r="BT711" s="21" t="e">
        <f>IF(Wedstrijden!#REF!="x","M2","")</f>
        <v>#REF!</v>
      </c>
      <c r="BU711" s="21" t="e">
        <f>IF(Wedstrijden!#REF!="x","Z1","")</f>
        <v>#REF!</v>
      </c>
      <c r="BV711" s="21" t="e">
        <f>IF(Wedstrijden!#REF!="x","Z2","")</f>
        <v>#REF!</v>
      </c>
      <c r="BW711" s="21">
        <f>IF(COUNTA(Wedstrijden!#REF!)&lt;&gt;0,1,"")</f>
        <v>1</v>
      </c>
      <c r="BX711" s="21">
        <f t="shared" si="67"/>
        <v>1</v>
      </c>
      <c r="BY711" s="21" t="e">
        <f>IF(Wedstrijden!#REF!="x","BB","")</f>
        <v>#REF!</v>
      </c>
      <c r="BZ711" s="21" t="e">
        <f>IF(Wedstrijden!#REF!="x","B","")</f>
        <v>#REF!</v>
      </c>
      <c r="CA711" s="21" t="e">
        <f>IF(Wedstrijden!#REF!="x","L1","")</f>
        <v>#REF!</v>
      </c>
      <c r="CB711" s="21" t="e">
        <f>IF(Wedstrijden!#REF!="x","L2","")</f>
        <v>#REF!</v>
      </c>
      <c r="CC711" s="21" t="e">
        <f>IF(Wedstrijden!#REF!="x","M1","")</f>
        <v>#REF!</v>
      </c>
      <c r="CD711" s="21" t="e">
        <f>IF(Wedstrijden!#REF!="x","M2","")</f>
        <v>#REF!</v>
      </c>
      <c r="CE711" s="21" t="e">
        <f>IF(Wedstrijden!#REF!="x","Z1","")</f>
        <v>#REF!</v>
      </c>
      <c r="CF711" s="21" t="e">
        <f>IF(Wedstrijden!#REF!="x","Z2","")</f>
        <v>#REF!</v>
      </c>
      <c r="CG711" s="21" t="e">
        <f>IF(Wedstrijden!#REF!="x","ZZL","")</f>
        <v>#REF!</v>
      </c>
      <c r="CL711" s="21">
        <f>IF(COUNTA(Wedstrijden!#REF!)&lt;&gt;0,2,"")</f>
        <v>2</v>
      </c>
      <c r="CM711" s="21">
        <f t="shared" si="68"/>
        <v>2</v>
      </c>
      <c r="CN711" s="21" t="e">
        <f>IF(Wedstrijden!#REF!="x","AA","")</f>
        <v>#REF!</v>
      </c>
      <c r="CO711" s="21" t="e">
        <f>IF(Wedstrijden!#REF!="x","A","")</f>
        <v>#REF!</v>
      </c>
      <c r="CP711" s="21" t="e">
        <f>IF(Wedstrijden!#REF!="x","BB","")</f>
        <v>#REF!</v>
      </c>
      <c r="CQ711" s="21" t="e">
        <f>IF(Wedstrijden!#REF!="x","B","")</f>
        <v>#REF!</v>
      </c>
      <c r="CR711" s="21" t="e">
        <f>IF(Wedstrijden!#REF!="x","L","")</f>
        <v>#REF!</v>
      </c>
      <c r="CS711" s="21" t="e">
        <f>IF(Wedstrijden!#REF!="x","M","")</f>
        <v>#REF!</v>
      </c>
      <c r="CT711" s="21" t="e">
        <f>IF(Wedstrijden!#REF!="x","Z","")</f>
        <v>#REF!</v>
      </c>
      <c r="CU711" s="21" t="e">
        <f>IF(Wedstrijden!#REF!="x","ZZ","")</f>
        <v>#REF!</v>
      </c>
      <c r="CV711" s="21">
        <f>IF(COUNTA(Wedstrijden!#REF!)&lt;&gt;0,2,"")</f>
        <v>2</v>
      </c>
      <c r="CW711" s="21">
        <f t="shared" si="69"/>
        <v>1</v>
      </c>
      <c r="CX711" s="21" t="e">
        <f>IF(Wedstrijden!#REF!="x","BB","")</f>
        <v>#REF!</v>
      </c>
      <c r="CY711" s="21" t="e">
        <f>IF(Wedstrijden!#REF!="x","B","")</f>
        <v>#REF!</v>
      </c>
      <c r="CZ711" s="21" t="e">
        <f>IF(Wedstrijden!#REF!="x","L","")</f>
        <v>#REF!</v>
      </c>
      <c r="DA711" s="21" t="e">
        <f>IF(Wedstrijden!#REF!="x","M","")</f>
        <v>#REF!</v>
      </c>
      <c r="DB711" s="21" t="e">
        <f>IF(Wedstrijden!#REF!="x","Z","")</f>
        <v>#REF!</v>
      </c>
      <c r="DC711" s="21" t="e">
        <f>IF(Wedstrijden!#REF!="x","ZZ","")</f>
        <v>#REF!</v>
      </c>
      <c r="DD711" s="21" t="e">
        <f>IF(Wedstrijden!#REF!="x","1.40","")</f>
        <v>#REF!</v>
      </c>
      <c r="DE711" s="21">
        <f>IF(COUNTA(Wedstrijden!#REF!)&lt;&gt;0,6,"")</f>
        <v>6</v>
      </c>
      <c r="DF711" s="21">
        <f t="shared" si="70"/>
        <v>2</v>
      </c>
      <c r="DG711" s="21" t="e">
        <f>IF(Wedstrijden!#REF!="x","L","")</f>
        <v>#REF!</v>
      </c>
      <c r="DH711" s="21" t="e">
        <f>IF(Wedstrijden!#REF!="x","M","")</f>
        <v>#REF!</v>
      </c>
      <c r="DI711" s="21" t="e">
        <f>IF(Wedstrijden!#REF!="x","Z","")</f>
        <v>#REF!</v>
      </c>
      <c r="DJ711" s="21" t="e">
        <f>IF(Wedstrijden!#REF!="x","Z","")</f>
        <v>#REF!</v>
      </c>
      <c r="DK711" s="21">
        <f>IF(COUNTA(Wedstrijden!#REF!)&lt;&gt;0,6,"")</f>
        <v>6</v>
      </c>
      <c r="DL711" s="21">
        <f t="shared" si="71"/>
        <v>1</v>
      </c>
      <c r="DM711" s="21" t="e">
        <f>IF(Wedstrijden!#REF!="x","L","")</f>
        <v>#REF!</v>
      </c>
      <c r="DN711" s="21" t="e">
        <f>IF(Wedstrijden!#REF!="x","M","")</f>
        <v>#REF!</v>
      </c>
      <c r="DO711" s="21" t="e">
        <f>IF(Wedstrijden!#REF!="x","Z","")</f>
        <v>#REF!</v>
      </c>
      <c r="DP711" s="21" t="e">
        <f>IF(Wedstrijden!#REF!="x","Z","")</f>
        <v>#REF!</v>
      </c>
    </row>
    <row r="712" spans="1:120" ht="14.4" x14ac:dyDescent="0.3">
      <c r="A712" s="23">
        <f>Wedstrijden!B635</f>
        <v>0</v>
      </c>
      <c r="B712" s="21" t="str">
        <f>IFERROR(VLOOKUP(Wedstrijden!D635,Wedstrijdlocaties!$B$2:$E$600,2,FALSE),"")</f>
        <v/>
      </c>
      <c r="C712" s="21">
        <f>Wedstrijden!E635</f>
        <v>0</v>
      </c>
      <c r="D712" s="21" t="str">
        <f>IFERROR(VLOOKUP(Wedstrijden!F635,Organisaties!$B$2:$C$500,2,FALSE),"")</f>
        <v/>
      </c>
      <c r="E712" s="21" t="str">
        <f>IFERROR(VLOOKUP(Wedstrijden!F635,Organisaties!$B$2:$G$500,5,FALSE),"")</f>
        <v/>
      </c>
      <c r="F712" s="21" t="e">
        <f>IF(Wedstrijden!#REF!&lt;&gt;"",Wedstrijden!#REF!,"")</f>
        <v>#REF!</v>
      </c>
      <c r="G712" s="21" t="e">
        <f>IF(Wedstrijden!#REF!="Indoor",1,0)</f>
        <v>#REF!</v>
      </c>
      <c r="H712" s="21" t="e">
        <f>Wedstrijden!#REF!</f>
        <v>#REF!</v>
      </c>
      <c r="I712" s="21" t="e">
        <f>IF(Wedstrijden!#REF!="Nee",0,IF(Wedstrijden!#REF!="Ja",1,""))</f>
        <v>#REF!</v>
      </c>
      <c r="J712" s="21" t="e">
        <f>IF(Wedstrijden!#REF!&lt;&gt;"",Wedstrijden!#REF!,"")</f>
        <v>#REF!</v>
      </c>
      <c r="BJ712" s="21">
        <f>IF(COUNTA(Wedstrijden!#REF!)&lt;&gt;0,1,"")</f>
        <v>1</v>
      </c>
      <c r="BK712" s="21">
        <f t="shared" si="66"/>
        <v>2</v>
      </c>
      <c r="BL712" s="21" t="e">
        <f>IF(Wedstrijden!#REF!="x","AA","")</f>
        <v>#REF!</v>
      </c>
      <c r="BM712" s="21" t="e">
        <f>IF(Wedstrijden!#REF!="x","A","")</f>
        <v>#REF!</v>
      </c>
      <c r="BN712" s="21" t="e">
        <f>IF(Wedstrijden!#REF!="x","B1","")</f>
        <v>#REF!</v>
      </c>
      <c r="BO712" s="21" t="e">
        <f>IF(Wedstrijden!#REF!="x","BB","")</f>
        <v>#REF!</v>
      </c>
      <c r="BP712" s="21" t="e">
        <f>IF(Wedstrijden!#REF!="x","B","")</f>
        <v>#REF!</v>
      </c>
      <c r="BQ712" s="21" t="e">
        <f>IF(Wedstrijden!#REF!="x","L1","")</f>
        <v>#REF!</v>
      </c>
      <c r="BR712" s="21" t="e">
        <f>IF(Wedstrijden!#REF!="x","L2","")</f>
        <v>#REF!</v>
      </c>
      <c r="BS712" s="21" t="e">
        <f>IF(Wedstrijden!#REF!="x","M1","")</f>
        <v>#REF!</v>
      </c>
      <c r="BT712" s="21" t="e">
        <f>IF(Wedstrijden!#REF!="x","M2","")</f>
        <v>#REF!</v>
      </c>
      <c r="BU712" s="21" t="e">
        <f>IF(Wedstrijden!#REF!="x","Z1","")</f>
        <v>#REF!</v>
      </c>
      <c r="BV712" s="21" t="e">
        <f>IF(Wedstrijden!#REF!="x","Z2","")</f>
        <v>#REF!</v>
      </c>
      <c r="BW712" s="21">
        <f>IF(COUNTA(Wedstrijden!#REF!)&lt;&gt;0,1,"")</f>
        <v>1</v>
      </c>
      <c r="BX712" s="21">
        <f t="shared" si="67"/>
        <v>1</v>
      </c>
      <c r="BY712" s="21" t="e">
        <f>IF(Wedstrijden!#REF!="x","BB","")</f>
        <v>#REF!</v>
      </c>
      <c r="BZ712" s="21" t="e">
        <f>IF(Wedstrijden!#REF!="x","B","")</f>
        <v>#REF!</v>
      </c>
      <c r="CA712" s="21" t="e">
        <f>IF(Wedstrijden!#REF!="x","L1","")</f>
        <v>#REF!</v>
      </c>
      <c r="CB712" s="21" t="e">
        <f>IF(Wedstrijden!#REF!="x","L2","")</f>
        <v>#REF!</v>
      </c>
      <c r="CC712" s="21" t="e">
        <f>IF(Wedstrijden!#REF!="x","M1","")</f>
        <v>#REF!</v>
      </c>
      <c r="CD712" s="21" t="e">
        <f>IF(Wedstrijden!#REF!="x","M2","")</f>
        <v>#REF!</v>
      </c>
      <c r="CE712" s="21" t="e">
        <f>IF(Wedstrijden!#REF!="x","Z1","")</f>
        <v>#REF!</v>
      </c>
      <c r="CF712" s="21" t="e">
        <f>IF(Wedstrijden!#REF!="x","Z2","")</f>
        <v>#REF!</v>
      </c>
      <c r="CG712" s="21" t="e">
        <f>IF(Wedstrijden!#REF!="x","ZZL","")</f>
        <v>#REF!</v>
      </c>
      <c r="CL712" s="21">
        <f>IF(COUNTA(Wedstrijden!#REF!)&lt;&gt;0,2,"")</f>
        <v>2</v>
      </c>
      <c r="CM712" s="21">
        <f t="shared" si="68"/>
        <v>2</v>
      </c>
      <c r="CN712" s="21" t="e">
        <f>IF(Wedstrijden!#REF!="x","AA","")</f>
        <v>#REF!</v>
      </c>
      <c r="CO712" s="21" t="e">
        <f>IF(Wedstrijden!#REF!="x","A","")</f>
        <v>#REF!</v>
      </c>
      <c r="CP712" s="21" t="e">
        <f>IF(Wedstrijden!#REF!="x","BB","")</f>
        <v>#REF!</v>
      </c>
      <c r="CQ712" s="21" t="e">
        <f>IF(Wedstrijden!#REF!="x","B","")</f>
        <v>#REF!</v>
      </c>
      <c r="CR712" s="21" t="e">
        <f>IF(Wedstrijden!#REF!="x","L","")</f>
        <v>#REF!</v>
      </c>
      <c r="CS712" s="21" t="e">
        <f>IF(Wedstrijden!#REF!="x","M","")</f>
        <v>#REF!</v>
      </c>
      <c r="CT712" s="21" t="e">
        <f>IF(Wedstrijden!#REF!="x","Z","")</f>
        <v>#REF!</v>
      </c>
      <c r="CU712" s="21" t="e">
        <f>IF(Wedstrijden!#REF!="x","ZZ","")</f>
        <v>#REF!</v>
      </c>
      <c r="CV712" s="21">
        <f>IF(COUNTA(Wedstrijden!#REF!)&lt;&gt;0,2,"")</f>
        <v>2</v>
      </c>
      <c r="CW712" s="21">
        <f t="shared" si="69"/>
        <v>1</v>
      </c>
      <c r="CX712" s="21" t="e">
        <f>IF(Wedstrijden!#REF!="x","BB","")</f>
        <v>#REF!</v>
      </c>
      <c r="CY712" s="21" t="e">
        <f>IF(Wedstrijden!#REF!="x","B","")</f>
        <v>#REF!</v>
      </c>
      <c r="CZ712" s="21" t="e">
        <f>IF(Wedstrijden!#REF!="x","L","")</f>
        <v>#REF!</v>
      </c>
      <c r="DA712" s="21" t="e">
        <f>IF(Wedstrijden!#REF!="x","M","")</f>
        <v>#REF!</v>
      </c>
      <c r="DB712" s="21" t="e">
        <f>IF(Wedstrijden!#REF!="x","Z","")</f>
        <v>#REF!</v>
      </c>
      <c r="DC712" s="21" t="e">
        <f>IF(Wedstrijden!#REF!="x","ZZ","")</f>
        <v>#REF!</v>
      </c>
      <c r="DD712" s="21" t="e">
        <f>IF(Wedstrijden!#REF!="x","1.40","")</f>
        <v>#REF!</v>
      </c>
      <c r="DE712" s="21">
        <f>IF(COUNTA(Wedstrijden!#REF!)&lt;&gt;0,6,"")</f>
        <v>6</v>
      </c>
      <c r="DF712" s="21">
        <f t="shared" si="70"/>
        <v>2</v>
      </c>
      <c r="DG712" s="21" t="e">
        <f>IF(Wedstrijden!#REF!="x","L","")</f>
        <v>#REF!</v>
      </c>
      <c r="DH712" s="21" t="e">
        <f>IF(Wedstrijden!#REF!="x","M","")</f>
        <v>#REF!</v>
      </c>
      <c r="DI712" s="21" t="e">
        <f>IF(Wedstrijden!#REF!="x","Z","")</f>
        <v>#REF!</v>
      </c>
      <c r="DJ712" s="21" t="e">
        <f>IF(Wedstrijden!#REF!="x","Z","")</f>
        <v>#REF!</v>
      </c>
      <c r="DK712" s="21">
        <f>IF(COUNTA(Wedstrijden!#REF!)&lt;&gt;0,6,"")</f>
        <v>6</v>
      </c>
      <c r="DL712" s="21">
        <f t="shared" si="71"/>
        <v>1</v>
      </c>
      <c r="DM712" s="21" t="e">
        <f>IF(Wedstrijden!#REF!="x","L","")</f>
        <v>#REF!</v>
      </c>
      <c r="DN712" s="21" t="e">
        <f>IF(Wedstrijden!#REF!="x","M","")</f>
        <v>#REF!</v>
      </c>
      <c r="DO712" s="21" t="e">
        <f>IF(Wedstrijden!#REF!="x","Z","")</f>
        <v>#REF!</v>
      </c>
      <c r="DP712" s="21" t="e">
        <f>IF(Wedstrijden!#REF!="x","Z","")</f>
        <v>#REF!</v>
      </c>
    </row>
    <row r="713" spans="1:120" ht="14.4" x14ac:dyDescent="0.3">
      <c r="A713" s="23">
        <f>Wedstrijden!B636</f>
        <v>0</v>
      </c>
      <c r="B713" s="21" t="str">
        <f>IFERROR(VLOOKUP(Wedstrijden!D636,Wedstrijdlocaties!$B$2:$E$600,2,FALSE),"")</f>
        <v/>
      </c>
      <c r="C713" s="21">
        <f>Wedstrijden!E636</f>
        <v>0</v>
      </c>
      <c r="D713" s="21" t="str">
        <f>IFERROR(VLOOKUP(Wedstrijden!F636,Organisaties!$B$2:$C$500,2,FALSE),"")</f>
        <v/>
      </c>
      <c r="E713" s="21" t="str">
        <f>IFERROR(VLOOKUP(Wedstrijden!F636,Organisaties!$B$2:$G$500,5,FALSE),"")</f>
        <v/>
      </c>
      <c r="F713" s="21" t="e">
        <f>IF(Wedstrijden!#REF!&lt;&gt;"",Wedstrijden!#REF!,"")</f>
        <v>#REF!</v>
      </c>
      <c r="G713" s="21" t="e">
        <f>IF(Wedstrijden!#REF!="Indoor",1,0)</f>
        <v>#REF!</v>
      </c>
      <c r="H713" s="21" t="e">
        <f>Wedstrijden!#REF!</f>
        <v>#REF!</v>
      </c>
      <c r="I713" s="21" t="e">
        <f>IF(Wedstrijden!#REF!="Nee",0,IF(Wedstrijden!#REF!="Ja",1,""))</f>
        <v>#REF!</v>
      </c>
      <c r="J713" s="21" t="e">
        <f>IF(Wedstrijden!#REF!&lt;&gt;"",Wedstrijden!#REF!,"")</f>
        <v>#REF!</v>
      </c>
      <c r="BJ713" s="21">
        <f>IF(COUNTA(Wedstrijden!#REF!)&lt;&gt;0,1,"")</f>
        <v>1</v>
      </c>
      <c r="BK713" s="21">
        <f t="shared" si="66"/>
        <v>2</v>
      </c>
      <c r="BL713" s="21" t="e">
        <f>IF(Wedstrijden!#REF!="x","AA","")</f>
        <v>#REF!</v>
      </c>
      <c r="BM713" s="21" t="e">
        <f>IF(Wedstrijden!#REF!="x","A","")</f>
        <v>#REF!</v>
      </c>
      <c r="BN713" s="21" t="e">
        <f>IF(Wedstrijden!#REF!="x","B1","")</f>
        <v>#REF!</v>
      </c>
      <c r="BO713" s="21" t="e">
        <f>IF(Wedstrijden!#REF!="x","BB","")</f>
        <v>#REF!</v>
      </c>
      <c r="BP713" s="21" t="e">
        <f>IF(Wedstrijden!#REF!="x","B","")</f>
        <v>#REF!</v>
      </c>
      <c r="BQ713" s="21" t="e">
        <f>IF(Wedstrijden!#REF!="x","L1","")</f>
        <v>#REF!</v>
      </c>
      <c r="BR713" s="21" t="e">
        <f>IF(Wedstrijden!#REF!="x","L2","")</f>
        <v>#REF!</v>
      </c>
      <c r="BS713" s="21" t="e">
        <f>IF(Wedstrijden!#REF!="x","M1","")</f>
        <v>#REF!</v>
      </c>
      <c r="BT713" s="21" t="e">
        <f>IF(Wedstrijden!#REF!="x","M2","")</f>
        <v>#REF!</v>
      </c>
      <c r="BU713" s="21" t="e">
        <f>IF(Wedstrijden!#REF!="x","Z1","")</f>
        <v>#REF!</v>
      </c>
      <c r="BV713" s="21" t="e">
        <f>IF(Wedstrijden!#REF!="x","Z2","")</f>
        <v>#REF!</v>
      </c>
      <c r="BW713" s="21">
        <f>IF(COUNTA(Wedstrijden!#REF!)&lt;&gt;0,1,"")</f>
        <v>1</v>
      </c>
      <c r="BX713" s="21">
        <f t="shared" si="67"/>
        <v>1</v>
      </c>
      <c r="BY713" s="21" t="e">
        <f>IF(Wedstrijden!#REF!="x","BB","")</f>
        <v>#REF!</v>
      </c>
      <c r="BZ713" s="21" t="e">
        <f>IF(Wedstrijden!#REF!="x","B","")</f>
        <v>#REF!</v>
      </c>
      <c r="CA713" s="21" t="e">
        <f>IF(Wedstrijden!#REF!="x","L1","")</f>
        <v>#REF!</v>
      </c>
      <c r="CB713" s="21" t="e">
        <f>IF(Wedstrijden!#REF!="x","L2","")</f>
        <v>#REF!</v>
      </c>
      <c r="CC713" s="21" t="e">
        <f>IF(Wedstrijden!#REF!="x","M1","")</f>
        <v>#REF!</v>
      </c>
      <c r="CD713" s="21" t="e">
        <f>IF(Wedstrijden!#REF!="x","M2","")</f>
        <v>#REF!</v>
      </c>
      <c r="CE713" s="21" t="e">
        <f>IF(Wedstrijden!#REF!="x","Z1","")</f>
        <v>#REF!</v>
      </c>
      <c r="CF713" s="21" t="e">
        <f>IF(Wedstrijden!#REF!="x","Z2","")</f>
        <v>#REF!</v>
      </c>
      <c r="CG713" s="21" t="e">
        <f>IF(Wedstrijden!#REF!="x","ZZL","")</f>
        <v>#REF!</v>
      </c>
      <c r="CL713" s="21">
        <f>IF(COUNTA(Wedstrijden!#REF!)&lt;&gt;0,2,"")</f>
        <v>2</v>
      </c>
      <c r="CM713" s="21">
        <f t="shared" si="68"/>
        <v>2</v>
      </c>
      <c r="CN713" s="21" t="e">
        <f>IF(Wedstrijden!#REF!="x","AA","")</f>
        <v>#REF!</v>
      </c>
      <c r="CO713" s="21" t="e">
        <f>IF(Wedstrijden!#REF!="x","A","")</f>
        <v>#REF!</v>
      </c>
      <c r="CP713" s="21" t="e">
        <f>IF(Wedstrijden!#REF!="x","BB","")</f>
        <v>#REF!</v>
      </c>
      <c r="CQ713" s="21" t="e">
        <f>IF(Wedstrijden!#REF!="x","B","")</f>
        <v>#REF!</v>
      </c>
      <c r="CR713" s="21" t="e">
        <f>IF(Wedstrijden!#REF!="x","L","")</f>
        <v>#REF!</v>
      </c>
      <c r="CS713" s="21" t="e">
        <f>IF(Wedstrijden!#REF!="x","M","")</f>
        <v>#REF!</v>
      </c>
      <c r="CT713" s="21" t="e">
        <f>IF(Wedstrijden!#REF!="x","Z","")</f>
        <v>#REF!</v>
      </c>
      <c r="CU713" s="21" t="e">
        <f>IF(Wedstrijden!#REF!="x","ZZ","")</f>
        <v>#REF!</v>
      </c>
      <c r="CV713" s="21">
        <f>IF(COUNTA(Wedstrijden!#REF!)&lt;&gt;0,2,"")</f>
        <v>2</v>
      </c>
      <c r="CW713" s="21">
        <f t="shared" si="69"/>
        <v>1</v>
      </c>
      <c r="CX713" s="21" t="e">
        <f>IF(Wedstrijden!#REF!="x","BB","")</f>
        <v>#REF!</v>
      </c>
      <c r="CY713" s="21" t="e">
        <f>IF(Wedstrijden!#REF!="x","B","")</f>
        <v>#REF!</v>
      </c>
      <c r="CZ713" s="21" t="e">
        <f>IF(Wedstrijden!#REF!="x","L","")</f>
        <v>#REF!</v>
      </c>
      <c r="DA713" s="21" t="e">
        <f>IF(Wedstrijden!#REF!="x","M","")</f>
        <v>#REF!</v>
      </c>
      <c r="DB713" s="21" t="e">
        <f>IF(Wedstrijden!#REF!="x","Z","")</f>
        <v>#REF!</v>
      </c>
      <c r="DC713" s="21" t="e">
        <f>IF(Wedstrijden!#REF!="x","ZZ","")</f>
        <v>#REF!</v>
      </c>
      <c r="DD713" s="21" t="e">
        <f>IF(Wedstrijden!#REF!="x","1.40","")</f>
        <v>#REF!</v>
      </c>
      <c r="DE713" s="21">
        <f>IF(COUNTA(Wedstrijden!#REF!)&lt;&gt;0,6,"")</f>
        <v>6</v>
      </c>
      <c r="DF713" s="21">
        <f t="shared" si="70"/>
        <v>2</v>
      </c>
      <c r="DG713" s="21" t="e">
        <f>IF(Wedstrijden!#REF!="x","L","")</f>
        <v>#REF!</v>
      </c>
      <c r="DH713" s="21" t="e">
        <f>IF(Wedstrijden!#REF!="x","M","")</f>
        <v>#REF!</v>
      </c>
      <c r="DI713" s="21" t="e">
        <f>IF(Wedstrijden!#REF!="x","Z","")</f>
        <v>#REF!</v>
      </c>
      <c r="DJ713" s="21" t="e">
        <f>IF(Wedstrijden!#REF!="x","Z","")</f>
        <v>#REF!</v>
      </c>
      <c r="DK713" s="21">
        <f>IF(COUNTA(Wedstrijden!#REF!)&lt;&gt;0,6,"")</f>
        <v>6</v>
      </c>
      <c r="DL713" s="21">
        <f t="shared" si="71"/>
        <v>1</v>
      </c>
      <c r="DM713" s="21" t="e">
        <f>IF(Wedstrijden!#REF!="x","L","")</f>
        <v>#REF!</v>
      </c>
      <c r="DN713" s="21" t="e">
        <f>IF(Wedstrijden!#REF!="x","M","")</f>
        <v>#REF!</v>
      </c>
      <c r="DO713" s="21" t="e">
        <f>IF(Wedstrijden!#REF!="x","Z","")</f>
        <v>#REF!</v>
      </c>
      <c r="DP713" s="21" t="e">
        <f>IF(Wedstrijden!#REF!="x","Z","")</f>
        <v>#REF!</v>
      </c>
    </row>
    <row r="714" spans="1:120" ht="14.4" x14ac:dyDescent="0.3">
      <c r="A714" s="23">
        <f>Wedstrijden!B637</f>
        <v>0</v>
      </c>
      <c r="B714" s="21" t="str">
        <f>IFERROR(VLOOKUP(Wedstrijden!D637,Wedstrijdlocaties!$B$2:$E$600,2,FALSE),"")</f>
        <v/>
      </c>
      <c r="C714" s="21">
        <f>Wedstrijden!E637</f>
        <v>0</v>
      </c>
      <c r="D714" s="21" t="str">
        <f>IFERROR(VLOOKUP(Wedstrijden!F637,Organisaties!$B$2:$C$500,2,FALSE),"")</f>
        <v/>
      </c>
      <c r="E714" s="21" t="str">
        <f>IFERROR(VLOOKUP(Wedstrijden!F637,Organisaties!$B$2:$G$500,5,FALSE),"")</f>
        <v/>
      </c>
      <c r="F714" s="21" t="e">
        <f>IF(Wedstrijden!#REF!&lt;&gt;"",Wedstrijden!#REF!,"")</f>
        <v>#REF!</v>
      </c>
      <c r="G714" s="21" t="e">
        <f>IF(Wedstrijden!#REF!="Indoor",1,0)</f>
        <v>#REF!</v>
      </c>
      <c r="H714" s="21" t="e">
        <f>Wedstrijden!#REF!</f>
        <v>#REF!</v>
      </c>
      <c r="I714" s="21" t="e">
        <f>IF(Wedstrijden!#REF!="Nee",0,IF(Wedstrijden!#REF!="Ja",1,""))</f>
        <v>#REF!</v>
      </c>
      <c r="J714" s="21" t="e">
        <f>IF(Wedstrijden!#REF!&lt;&gt;"",Wedstrijden!#REF!,"")</f>
        <v>#REF!</v>
      </c>
      <c r="BJ714" s="21">
        <f>IF(COUNTA(Wedstrijden!#REF!)&lt;&gt;0,1,"")</f>
        <v>1</v>
      </c>
      <c r="BK714" s="21">
        <f t="shared" si="66"/>
        <v>2</v>
      </c>
      <c r="BL714" s="21" t="e">
        <f>IF(Wedstrijden!#REF!="x","AA","")</f>
        <v>#REF!</v>
      </c>
      <c r="BM714" s="21" t="e">
        <f>IF(Wedstrijden!#REF!="x","A","")</f>
        <v>#REF!</v>
      </c>
      <c r="BN714" s="21" t="e">
        <f>IF(Wedstrijden!#REF!="x","B1","")</f>
        <v>#REF!</v>
      </c>
      <c r="BO714" s="21" t="e">
        <f>IF(Wedstrijden!#REF!="x","BB","")</f>
        <v>#REF!</v>
      </c>
      <c r="BP714" s="21" t="e">
        <f>IF(Wedstrijden!#REF!="x","B","")</f>
        <v>#REF!</v>
      </c>
      <c r="BQ714" s="21" t="e">
        <f>IF(Wedstrijden!#REF!="x","L1","")</f>
        <v>#REF!</v>
      </c>
      <c r="BR714" s="21" t="e">
        <f>IF(Wedstrijden!#REF!="x","L2","")</f>
        <v>#REF!</v>
      </c>
      <c r="BS714" s="21" t="e">
        <f>IF(Wedstrijden!#REF!="x","M1","")</f>
        <v>#REF!</v>
      </c>
      <c r="BT714" s="21" t="e">
        <f>IF(Wedstrijden!#REF!="x","M2","")</f>
        <v>#REF!</v>
      </c>
      <c r="BU714" s="21" t="e">
        <f>IF(Wedstrijden!#REF!="x","Z1","")</f>
        <v>#REF!</v>
      </c>
      <c r="BV714" s="21" t="e">
        <f>IF(Wedstrijden!#REF!="x","Z2","")</f>
        <v>#REF!</v>
      </c>
      <c r="BW714" s="21">
        <f>IF(COUNTA(Wedstrijden!#REF!)&lt;&gt;0,1,"")</f>
        <v>1</v>
      </c>
      <c r="BX714" s="21">
        <f t="shared" si="67"/>
        <v>1</v>
      </c>
      <c r="BY714" s="21" t="e">
        <f>IF(Wedstrijden!#REF!="x","BB","")</f>
        <v>#REF!</v>
      </c>
      <c r="BZ714" s="21" t="e">
        <f>IF(Wedstrijden!#REF!="x","B","")</f>
        <v>#REF!</v>
      </c>
      <c r="CA714" s="21" t="e">
        <f>IF(Wedstrijden!#REF!="x","L1","")</f>
        <v>#REF!</v>
      </c>
      <c r="CB714" s="21" t="e">
        <f>IF(Wedstrijden!#REF!="x","L2","")</f>
        <v>#REF!</v>
      </c>
      <c r="CC714" s="21" t="e">
        <f>IF(Wedstrijden!#REF!="x","M1","")</f>
        <v>#REF!</v>
      </c>
      <c r="CD714" s="21" t="e">
        <f>IF(Wedstrijden!#REF!="x","M2","")</f>
        <v>#REF!</v>
      </c>
      <c r="CE714" s="21" t="e">
        <f>IF(Wedstrijden!#REF!="x","Z1","")</f>
        <v>#REF!</v>
      </c>
      <c r="CF714" s="21" t="e">
        <f>IF(Wedstrijden!#REF!="x","Z2","")</f>
        <v>#REF!</v>
      </c>
      <c r="CG714" s="21" t="e">
        <f>IF(Wedstrijden!#REF!="x","ZZL","")</f>
        <v>#REF!</v>
      </c>
      <c r="CL714" s="21">
        <f>IF(COUNTA(Wedstrijden!#REF!)&lt;&gt;0,2,"")</f>
        <v>2</v>
      </c>
      <c r="CM714" s="21">
        <f t="shared" si="68"/>
        <v>2</v>
      </c>
      <c r="CN714" s="21" t="e">
        <f>IF(Wedstrijden!#REF!="x","AA","")</f>
        <v>#REF!</v>
      </c>
      <c r="CO714" s="21" t="e">
        <f>IF(Wedstrijden!#REF!="x","A","")</f>
        <v>#REF!</v>
      </c>
      <c r="CP714" s="21" t="e">
        <f>IF(Wedstrijden!#REF!="x","BB","")</f>
        <v>#REF!</v>
      </c>
      <c r="CQ714" s="21" t="e">
        <f>IF(Wedstrijden!#REF!="x","B","")</f>
        <v>#REF!</v>
      </c>
      <c r="CR714" s="21" t="e">
        <f>IF(Wedstrijden!#REF!="x","L","")</f>
        <v>#REF!</v>
      </c>
      <c r="CS714" s="21" t="e">
        <f>IF(Wedstrijden!#REF!="x","M","")</f>
        <v>#REF!</v>
      </c>
      <c r="CT714" s="21" t="e">
        <f>IF(Wedstrijden!#REF!="x","Z","")</f>
        <v>#REF!</v>
      </c>
      <c r="CU714" s="21" t="e">
        <f>IF(Wedstrijden!#REF!="x","ZZ","")</f>
        <v>#REF!</v>
      </c>
      <c r="CV714" s="21">
        <f>IF(COUNTA(Wedstrijden!#REF!)&lt;&gt;0,2,"")</f>
        <v>2</v>
      </c>
      <c r="CW714" s="21">
        <f t="shared" si="69"/>
        <v>1</v>
      </c>
      <c r="CX714" s="21" t="e">
        <f>IF(Wedstrijden!#REF!="x","BB","")</f>
        <v>#REF!</v>
      </c>
      <c r="CY714" s="21" t="e">
        <f>IF(Wedstrijden!#REF!="x","B","")</f>
        <v>#REF!</v>
      </c>
      <c r="CZ714" s="21" t="e">
        <f>IF(Wedstrijden!#REF!="x","L","")</f>
        <v>#REF!</v>
      </c>
      <c r="DA714" s="21" t="e">
        <f>IF(Wedstrijden!#REF!="x","M","")</f>
        <v>#REF!</v>
      </c>
      <c r="DB714" s="21" t="e">
        <f>IF(Wedstrijden!#REF!="x","Z","")</f>
        <v>#REF!</v>
      </c>
      <c r="DC714" s="21" t="e">
        <f>IF(Wedstrijden!#REF!="x","ZZ","")</f>
        <v>#REF!</v>
      </c>
      <c r="DD714" s="21" t="e">
        <f>IF(Wedstrijden!#REF!="x","1.40","")</f>
        <v>#REF!</v>
      </c>
      <c r="DE714" s="21">
        <f>IF(COUNTA(Wedstrijden!#REF!)&lt;&gt;0,6,"")</f>
        <v>6</v>
      </c>
      <c r="DF714" s="21">
        <f t="shared" si="70"/>
        <v>2</v>
      </c>
      <c r="DG714" s="21" t="e">
        <f>IF(Wedstrijden!#REF!="x","L","")</f>
        <v>#REF!</v>
      </c>
      <c r="DH714" s="21" t="e">
        <f>IF(Wedstrijden!#REF!="x","M","")</f>
        <v>#REF!</v>
      </c>
      <c r="DI714" s="21" t="e">
        <f>IF(Wedstrijden!#REF!="x","Z","")</f>
        <v>#REF!</v>
      </c>
      <c r="DJ714" s="21" t="e">
        <f>IF(Wedstrijden!#REF!="x","Z","")</f>
        <v>#REF!</v>
      </c>
      <c r="DK714" s="21">
        <f>IF(COUNTA(Wedstrijden!#REF!)&lt;&gt;0,6,"")</f>
        <v>6</v>
      </c>
      <c r="DL714" s="21">
        <f t="shared" si="71"/>
        <v>1</v>
      </c>
      <c r="DM714" s="21" t="e">
        <f>IF(Wedstrijden!#REF!="x","L","")</f>
        <v>#REF!</v>
      </c>
      <c r="DN714" s="21" t="e">
        <f>IF(Wedstrijden!#REF!="x","M","")</f>
        <v>#REF!</v>
      </c>
      <c r="DO714" s="21" t="e">
        <f>IF(Wedstrijden!#REF!="x","Z","")</f>
        <v>#REF!</v>
      </c>
      <c r="DP714" s="21" t="e">
        <f>IF(Wedstrijden!#REF!="x","Z","")</f>
        <v>#REF!</v>
      </c>
    </row>
    <row r="715" spans="1:120" ht="14.4" x14ac:dyDescent="0.3">
      <c r="A715" s="23">
        <f>Wedstrijden!B638</f>
        <v>0</v>
      </c>
      <c r="B715" s="21" t="str">
        <f>IFERROR(VLOOKUP(Wedstrijden!D638,Wedstrijdlocaties!$B$2:$E$600,2,FALSE),"")</f>
        <v/>
      </c>
      <c r="C715" s="21">
        <f>Wedstrijden!E638</f>
        <v>0</v>
      </c>
      <c r="D715" s="21" t="str">
        <f>IFERROR(VLOOKUP(Wedstrijden!F638,Organisaties!$B$2:$C$500,2,FALSE),"")</f>
        <v/>
      </c>
      <c r="E715" s="21" t="str">
        <f>IFERROR(VLOOKUP(Wedstrijden!F638,Organisaties!$B$2:$G$500,5,FALSE),"")</f>
        <v/>
      </c>
      <c r="F715" s="21" t="e">
        <f>IF(Wedstrijden!#REF!&lt;&gt;"",Wedstrijden!#REF!,"")</f>
        <v>#REF!</v>
      </c>
      <c r="G715" s="21" t="e">
        <f>IF(Wedstrijden!#REF!="Indoor",1,0)</f>
        <v>#REF!</v>
      </c>
      <c r="H715" s="21" t="e">
        <f>Wedstrijden!#REF!</f>
        <v>#REF!</v>
      </c>
      <c r="I715" s="21" t="e">
        <f>IF(Wedstrijden!#REF!="Nee",0,IF(Wedstrijden!#REF!="Ja",1,""))</f>
        <v>#REF!</v>
      </c>
      <c r="J715" s="21" t="e">
        <f>IF(Wedstrijden!#REF!&lt;&gt;"",Wedstrijden!#REF!,"")</f>
        <v>#REF!</v>
      </c>
      <c r="BJ715" s="21">
        <f>IF(COUNTA(Wedstrijden!#REF!)&lt;&gt;0,1,"")</f>
        <v>1</v>
      </c>
      <c r="BK715" s="21">
        <f t="shared" si="66"/>
        <v>2</v>
      </c>
      <c r="BL715" s="21" t="e">
        <f>IF(Wedstrijden!#REF!="x","AA","")</f>
        <v>#REF!</v>
      </c>
      <c r="BM715" s="21" t="e">
        <f>IF(Wedstrijden!#REF!="x","A","")</f>
        <v>#REF!</v>
      </c>
      <c r="BN715" s="21" t="e">
        <f>IF(Wedstrijden!#REF!="x","B1","")</f>
        <v>#REF!</v>
      </c>
      <c r="BO715" s="21" t="e">
        <f>IF(Wedstrijden!#REF!="x","BB","")</f>
        <v>#REF!</v>
      </c>
      <c r="BP715" s="21" t="e">
        <f>IF(Wedstrijden!#REF!="x","B","")</f>
        <v>#REF!</v>
      </c>
      <c r="BQ715" s="21" t="e">
        <f>IF(Wedstrijden!#REF!="x","L1","")</f>
        <v>#REF!</v>
      </c>
      <c r="BR715" s="21" t="e">
        <f>IF(Wedstrijden!#REF!="x","L2","")</f>
        <v>#REF!</v>
      </c>
      <c r="BS715" s="21" t="e">
        <f>IF(Wedstrijden!#REF!="x","M1","")</f>
        <v>#REF!</v>
      </c>
      <c r="BT715" s="21" t="e">
        <f>IF(Wedstrijden!#REF!="x","M2","")</f>
        <v>#REF!</v>
      </c>
      <c r="BU715" s="21" t="e">
        <f>IF(Wedstrijden!#REF!="x","Z1","")</f>
        <v>#REF!</v>
      </c>
      <c r="BV715" s="21" t="e">
        <f>IF(Wedstrijden!#REF!="x","Z2","")</f>
        <v>#REF!</v>
      </c>
      <c r="BW715" s="21">
        <f>IF(COUNTA(Wedstrijden!#REF!)&lt;&gt;0,1,"")</f>
        <v>1</v>
      </c>
      <c r="BX715" s="21">
        <f t="shared" si="67"/>
        <v>1</v>
      </c>
      <c r="BY715" s="21" t="e">
        <f>IF(Wedstrijden!#REF!="x","BB","")</f>
        <v>#REF!</v>
      </c>
      <c r="BZ715" s="21" t="e">
        <f>IF(Wedstrijden!#REF!="x","B","")</f>
        <v>#REF!</v>
      </c>
      <c r="CA715" s="21" t="e">
        <f>IF(Wedstrijden!#REF!="x","L1","")</f>
        <v>#REF!</v>
      </c>
      <c r="CB715" s="21" t="e">
        <f>IF(Wedstrijden!#REF!="x","L2","")</f>
        <v>#REF!</v>
      </c>
      <c r="CC715" s="21" t="e">
        <f>IF(Wedstrijden!#REF!="x","M1","")</f>
        <v>#REF!</v>
      </c>
      <c r="CD715" s="21" t="e">
        <f>IF(Wedstrijden!#REF!="x","M2","")</f>
        <v>#REF!</v>
      </c>
      <c r="CE715" s="21" t="e">
        <f>IF(Wedstrijden!#REF!="x","Z1","")</f>
        <v>#REF!</v>
      </c>
      <c r="CF715" s="21" t="e">
        <f>IF(Wedstrijden!#REF!="x","Z2","")</f>
        <v>#REF!</v>
      </c>
      <c r="CG715" s="21" t="e">
        <f>IF(Wedstrijden!#REF!="x","ZZL","")</f>
        <v>#REF!</v>
      </c>
      <c r="CL715" s="21">
        <f>IF(COUNTA(Wedstrijden!#REF!)&lt;&gt;0,2,"")</f>
        <v>2</v>
      </c>
      <c r="CM715" s="21">
        <f t="shared" si="68"/>
        <v>2</v>
      </c>
      <c r="CN715" s="21" t="e">
        <f>IF(Wedstrijden!#REF!="x","AA","")</f>
        <v>#REF!</v>
      </c>
      <c r="CO715" s="21" t="e">
        <f>IF(Wedstrijden!#REF!="x","A","")</f>
        <v>#REF!</v>
      </c>
      <c r="CP715" s="21" t="e">
        <f>IF(Wedstrijden!#REF!="x","BB","")</f>
        <v>#REF!</v>
      </c>
      <c r="CQ715" s="21" t="e">
        <f>IF(Wedstrijden!#REF!="x","B","")</f>
        <v>#REF!</v>
      </c>
      <c r="CR715" s="21" t="e">
        <f>IF(Wedstrijden!#REF!="x","L","")</f>
        <v>#REF!</v>
      </c>
      <c r="CS715" s="21" t="e">
        <f>IF(Wedstrijden!#REF!="x","M","")</f>
        <v>#REF!</v>
      </c>
      <c r="CT715" s="21" t="e">
        <f>IF(Wedstrijden!#REF!="x","Z","")</f>
        <v>#REF!</v>
      </c>
      <c r="CU715" s="21" t="e">
        <f>IF(Wedstrijden!#REF!="x","ZZ","")</f>
        <v>#REF!</v>
      </c>
      <c r="CV715" s="21">
        <f>IF(COUNTA(Wedstrijden!#REF!)&lt;&gt;0,2,"")</f>
        <v>2</v>
      </c>
      <c r="CW715" s="21">
        <f t="shared" si="69"/>
        <v>1</v>
      </c>
      <c r="CX715" s="21" t="e">
        <f>IF(Wedstrijden!#REF!="x","BB","")</f>
        <v>#REF!</v>
      </c>
      <c r="CY715" s="21" t="e">
        <f>IF(Wedstrijden!#REF!="x","B","")</f>
        <v>#REF!</v>
      </c>
      <c r="CZ715" s="21" t="e">
        <f>IF(Wedstrijden!#REF!="x","L","")</f>
        <v>#REF!</v>
      </c>
      <c r="DA715" s="21" t="e">
        <f>IF(Wedstrijden!#REF!="x","M","")</f>
        <v>#REF!</v>
      </c>
      <c r="DB715" s="21" t="e">
        <f>IF(Wedstrijden!#REF!="x","Z","")</f>
        <v>#REF!</v>
      </c>
      <c r="DC715" s="21" t="e">
        <f>IF(Wedstrijden!#REF!="x","ZZ","")</f>
        <v>#REF!</v>
      </c>
      <c r="DD715" s="21" t="e">
        <f>IF(Wedstrijden!#REF!="x","1.40","")</f>
        <v>#REF!</v>
      </c>
      <c r="DE715" s="21">
        <f>IF(COUNTA(Wedstrijden!#REF!)&lt;&gt;0,6,"")</f>
        <v>6</v>
      </c>
      <c r="DF715" s="21">
        <f t="shared" si="70"/>
        <v>2</v>
      </c>
      <c r="DG715" s="21" t="e">
        <f>IF(Wedstrijden!#REF!="x","L","")</f>
        <v>#REF!</v>
      </c>
      <c r="DH715" s="21" t="e">
        <f>IF(Wedstrijden!#REF!="x","M","")</f>
        <v>#REF!</v>
      </c>
      <c r="DI715" s="21" t="e">
        <f>IF(Wedstrijden!#REF!="x","Z","")</f>
        <v>#REF!</v>
      </c>
      <c r="DJ715" s="21" t="e">
        <f>IF(Wedstrijden!#REF!="x","Z","")</f>
        <v>#REF!</v>
      </c>
      <c r="DK715" s="21">
        <f>IF(COUNTA(Wedstrijden!#REF!)&lt;&gt;0,6,"")</f>
        <v>6</v>
      </c>
      <c r="DL715" s="21">
        <f t="shared" si="71"/>
        <v>1</v>
      </c>
      <c r="DM715" s="21" t="e">
        <f>IF(Wedstrijden!#REF!="x","L","")</f>
        <v>#REF!</v>
      </c>
      <c r="DN715" s="21" t="e">
        <f>IF(Wedstrijden!#REF!="x","M","")</f>
        <v>#REF!</v>
      </c>
      <c r="DO715" s="21" t="e">
        <f>IF(Wedstrijden!#REF!="x","Z","")</f>
        <v>#REF!</v>
      </c>
      <c r="DP715" s="21" t="e">
        <f>IF(Wedstrijden!#REF!="x","Z","")</f>
        <v>#REF!</v>
      </c>
    </row>
    <row r="716" spans="1:120" ht="14.4" x14ac:dyDescent="0.3">
      <c r="A716" s="23">
        <f>Wedstrijden!B639</f>
        <v>0</v>
      </c>
      <c r="B716" s="21" t="str">
        <f>IFERROR(VLOOKUP(Wedstrijden!D639,Wedstrijdlocaties!$B$2:$E$600,2,FALSE),"")</f>
        <v/>
      </c>
      <c r="C716" s="21">
        <f>Wedstrijden!E639</f>
        <v>0</v>
      </c>
      <c r="D716" s="21" t="str">
        <f>IFERROR(VLOOKUP(Wedstrijden!F639,Organisaties!$B$2:$C$500,2,FALSE),"")</f>
        <v/>
      </c>
      <c r="E716" s="21" t="str">
        <f>IFERROR(VLOOKUP(Wedstrijden!F639,Organisaties!$B$2:$G$500,5,FALSE),"")</f>
        <v/>
      </c>
      <c r="F716" s="21" t="e">
        <f>IF(Wedstrijden!#REF!&lt;&gt;"",Wedstrijden!#REF!,"")</f>
        <v>#REF!</v>
      </c>
      <c r="G716" s="21" t="e">
        <f>IF(Wedstrijden!#REF!="Indoor",1,0)</f>
        <v>#REF!</v>
      </c>
      <c r="H716" s="21" t="e">
        <f>Wedstrijden!#REF!</f>
        <v>#REF!</v>
      </c>
      <c r="I716" s="21" t="e">
        <f>IF(Wedstrijden!#REF!="Nee",0,IF(Wedstrijden!#REF!="Ja",1,""))</f>
        <v>#REF!</v>
      </c>
      <c r="J716" s="21" t="e">
        <f>IF(Wedstrijden!#REF!&lt;&gt;"",Wedstrijden!#REF!,"")</f>
        <v>#REF!</v>
      </c>
      <c r="BJ716" s="21">
        <f>IF(COUNTA(Wedstrijden!#REF!)&lt;&gt;0,1,"")</f>
        <v>1</v>
      </c>
      <c r="BK716" s="21">
        <f t="shared" si="66"/>
        <v>2</v>
      </c>
      <c r="BL716" s="21" t="e">
        <f>IF(Wedstrijden!#REF!="x","AA","")</f>
        <v>#REF!</v>
      </c>
      <c r="BM716" s="21" t="e">
        <f>IF(Wedstrijden!#REF!="x","A","")</f>
        <v>#REF!</v>
      </c>
      <c r="BN716" s="21" t="e">
        <f>IF(Wedstrijden!#REF!="x","B1","")</f>
        <v>#REF!</v>
      </c>
      <c r="BO716" s="21" t="e">
        <f>IF(Wedstrijden!#REF!="x","BB","")</f>
        <v>#REF!</v>
      </c>
      <c r="BP716" s="21" t="e">
        <f>IF(Wedstrijden!#REF!="x","B","")</f>
        <v>#REF!</v>
      </c>
      <c r="BQ716" s="21" t="e">
        <f>IF(Wedstrijden!#REF!="x","L1","")</f>
        <v>#REF!</v>
      </c>
      <c r="BR716" s="21" t="e">
        <f>IF(Wedstrijden!#REF!="x","L2","")</f>
        <v>#REF!</v>
      </c>
      <c r="BS716" s="21" t="e">
        <f>IF(Wedstrijden!#REF!="x","M1","")</f>
        <v>#REF!</v>
      </c>
      <c r="BT716" s="21" t="e">
        <f>IF(Wedstrijden!#REF!="x","M2","")</f>
        <v>#REF!</v>
      </c>
      <c r="BU716" s="21" t="e">
        <f>IF(Wedstrijden!#REF!="x","Z1","")</f>
        <v>#REF!</v>
      </c>
      <c r="BV716" s="21" t="e">
        <f>IF(Wedstrijden!#REF!="x","Z2","")</f>
        <v>#REF!</v>
      </c>
      <c r="BW716" s="21">
        <f>IF(COUNTA(Wedstrijden!#REF!)&lt;&gt;0,1,"")</f>
        <v>1</v>
      </c>
      <c r="BX716" s="21">
        <f t="shared" si="67"/>
        <v>1</v>
      </c>
      <c r="BY716" s="21" t="e">
        <f>IF(Wedstrijden!#REF!="x","BB","")</f>
        <v>#REF!</v>
      </c>
      <c r="BZ716" s="21" t="e">
        <f>IF(Wedstrijden!#REF!="x","B","")</f>
        <v>#REF!</v>
      </c>
      <c r="CA716" s="21" t="e">
        <f>IF(Wedstrijden!#REF!="x","L1","")</f>
        <v>#REF!</v>
      </c>
      <c r="CB716" s="21" t="e">
        <f>IF(Wedstrijden!#REF!="x","L2","")</f>
        <v>#REF!</v>
      </c>
      <c r="CC716" s="21" t="e">
        <f>IF(Wedstrijden!#REF!="x","M1","")</f>
        <v>#REF!</v>
      </c>
      <c r="CD716" s="21" t="e">
        <f>IF(Wedstrijden!#REF!="x","M2","")</f>
        <v>#REF!</v>
      </c>
      <c r="CE716" s="21" t="e">
        <f>IF(Wedstrijden!#REF!="x","Z1","")</f>
        <v>#REF!</v>
      </c>
      <c r="CF716" s="21" t="e">
        <f>IF(Wedstrijden!#REF!="x","Z2","")</f>
        <v>#REF!</v>
      </c>
      <c r="CG716" s="21" t="e">
        <f>IF(Wedstrijden!#REF!="x","ZZL","")</f>
        <v>#REF!</v>
      </c>
      <c r="CL716" s="21">
        <f>IF(COUNTA(Wedstrijden!#REF!)&lt;&gt;0,2,"")</f>
        <v>2</v>
      </c>
      <c r="CM716" s="21">
        <f t="shared" si="68"/>
        <v>2</v>
      </c>
      <c r="CN716" s="21" t="e">
        <f>IF(Wedstrijden!#REF!="x","AA","")</f>
        <v>#REF!</v>
      </c>
      <c r="CO716" s="21" t="e">
        <f>IF(Wedstrijden!#REF!="x","A","")</f>
        <v>#REF!</v>
      </c>
      <c r="CP716" s="21" t="e">
        <f>IF(Wedstrijden!#REF!="x","BB","")</f>
        <v>#REF!</v>
      </c>
      <c r="CQ716" s="21" t="e">
        <f>IF(Wedstrijden!#REF!="x","B","")</f>
        <v>#REF!</v>
      </c>
      <c r="CR716" s="21" t="e">
        <f>IF(Wedstrijden!#REF!="x","L","")</f>
        <v>#REF!</v>
      </c>
      <c r="CS716" s="21" t="e">
        <f>IF(Wedstrijden!#REF!="x","M","")</f>
        <v>#REF!</v>
      </c>
      <c r="CT716" s="21" t="e">
        <f>IF(Wedstrijden!#REF!="x","Z","")</f>
        <v>#REF!</v>
      </c>
      <c r="CU716" s="21" t="e">
        <f>IF(Wedstrijden!#REF!="x","ZZ","")</f>
        <v>#REF!</v>
      </c>
      <c r="CV716" s="21">
        <f>IF(COUNTA(Wedstrijden!#REF!)&lt;&gt;0,2,"")</f>
        <v>2</v>
      </c>
      <c r="CW716" s="21">
        <f t="shared" si="69"/>
        <v>1</v>
      </c>
      <c r="CX716" s="21" t="e">
        <f>IF(Wedstrijden!#REF!="x","BB","")</f>
        <v>#REF!</v>
      </c>
      <c r="CY716" s="21" t="e">
        <f>IF(Wedstrijden!#REF!="x","B","")</f>
        <v>#REF!</v>
      </c>
      <c r="CZ716" s="21" t="e">
        <f>IF(Wedstrijden!#REF!="x","L","")</f>
        <v>#REF!</v>
      </c>
      <c r="DA716" s="21" t="e">
        <f>IF(Wedstrijden!#REF!="x","M","")</f>
        <v>#REF!</v>
      </c>
      <c r="DB716" s="21" t="e">
        <f>IF(Wedstrijden!#REF!="x","Z","")</f>
        <v>#REF!</v>
      </c>
      <c r="DC716" s="21" t="e">
        <f>IF(Wedstrijden!#REF!="x","ZZ","")</f>
        <v>#REF!</v>
      </c>
      <c r="DD716" s="21" t="e">
        <f>IF(Wedstrijden!#REF!="x","1.40","")</f>
        <v>#REF!</v>
      </c>
      <c r="DE716" s="21">
        <f>IF(COUNTA(Wedstrijden!#REF!)&lt;&gt;0,6,"")</f>
        <v>6</v>
      </c>
      <c r="DF716" s="21">
        <f t="shared" si="70"/>
        <v>2</v>
      </c>
      <c r="DG716" s="21" t="e">
        <f>IF(Wedstrijden!#REF!="x","L","")</f>
        <v>#REF!</v>
      </c>
      <c r="DH716" s="21" t="e">
        <f>IF(Wedstrijden!#REF!="x","M","")</f>
        <v>#REF!</v>
      </c>
      <c r="DI716" s="21" t="e">
        <f>IF(Wedstrijden!#REF!="x","Z","")</f>
        <v>#REF!</v>
      </c>
      <c r="DJ716" s="21" t="e">
        <f>IF(Wedstrijden!#REF!="x","Z","")</f>
        <v>#REF!</v>
      </c>
      <c r="DK716" s="21">
        <f>IF(COUNTA(Wedstrijden!#REF!)&lt;&gt;0,6,"")</f>
        <v>6</v>
      </c>
      <c r="DL716" s="21">
        <f t="shared" si="71"/>
        <v>1</v>
      </c>
      <c r="DM716" s="21" t="e">
        <f>IF(Wedstrijden!#REF!="x","L","")</f>
        <v>#REF!</v>
      </c>
      <c r="DN716" s="21" t="e">
        <f>IF(Wedstrijden!#REF!="x","M","")</f>
        <v>#REF!</v>
      </c>
      <c r="DO716" s="21" t="e">
        <f>IF(Wedstrijden!#REF!="x","Z","")</f>
        <v>#REF!</v>
      </c>
      <c r="DP716" s="21" t="e">
        <f>IF(Wedstrijden!#REF!="x","Z","")</f>
        <v>#REF!</v>
      </c>
    </row>
    <row r="717" spans="1:120" ht="14.4" x14ac:dyDescent="0.3">
      <c r="A717" s="23">
        <f>Wedstrijden!B640</f>
        <v>0</v>
      </c>
      <c r="B717" s="21" t="str">
        <f>IFERROR(VLOOKUP(Wedstrijden!D640,Wedstrijdlocaties!$B$2:$E$600,2,FALSE),"")</f>
        <v/>
      </c>
      <c r="C717" s="21">
        <f>Wedstrijden!E640</f>
        <v>0</v>
      </c>
      <c r="D717" s="21" t="str">
        <f>IFERROR(VLOOKUP(Wedstrijden!F640,Organisaties!$B$2:$C$500,2,FALSE),"")</f>
        <v/>
      </c>
      <c r="E717" s="21" t="str">
        <f>IFERROR(VLOOKUP(Wedstrijden!F640,Organisaties!$B$2:$G$500,5,FALSE),"")</f>
        <v/>
      </c>
      <c r="F717" s="21" t="e">
        <f>IF(Wedstrijden!#REF!&lt;&gt;"",Wedstrijden!#REF!,"")</f>
        <v>#REF!</v>
      </c>
      <c r="G717" s="21" t="e">
        <f>IF(Wedstrijden!#REF!="Indoor",1,0)</f>
        <v>#REF!</v>
      </c>
      <c r="H717" s="21" t="e">
        <f>Wedstrijden!#REF!</f>
        <v>#REF!</v>
      </c>
      <c r="I717" s="21" t="e">
        <f>IF(Wedstrijden!#REF!="Nee",0,IF(Wedstrijden!#REF!="Ja",1,""))</f>
        <v>#REF!</v>
      </c>
      <c r="J717" s="21" t="e">
        <f>IF(Wedstrijden!#REF!&lt;&gt;"",Wedstrijden!#REF!,"")</f>
        <v>#REF!</v>
      </c>
      <c r="BJ717" s="21">
        <f>IF(COUNTA(Wedstrijden!#REF!)&lt;&gt;0,1,"")</f>
        <v>1</v>
      </c>
      <c r="BK717" s="21">
        <f t="shared" si="66"/>
        <v>2</v>
      </c>
      <c r="BL717" s="21" t="e">
        <f>IF(Wedstrijden!#REF!="x","AA","")</f>
        <v>#REF!</v>
      </c>
      <c r="BM717" s="21" t="e">
        <f>IF(Wedstrijden!#REF!="x","A","")</f>
        <v>#REF!</v>
      </c>
      <c r="BN717" s="21" t="e">
        <f>IF(Wedstrijden!#REF!="x","B1","")</f>
        <v>#REF!</v>
      </c>
      <c r="BO717" s="21" t="e">
        <f>IF(Wedstrijden!#REF!="x","BB","")</f>
        <v>#REF!</v>
      </c>
      <c r="BP717" s="21" t="e">
        <f>IF(Wedstrijden!#REF!="x","B","")</f>
        <v>#REF!</v>
      </c>
      <c r="BQ717" s="21" t="e">
        <f>IF(Wedstrijden!#REF!="x","L1","")</f>
        <v>#REF!</v>
      </c>
      <c r="BR717" s="21" t="e">
        <f>IF(Wedstrijden!#REF!="x","L2","")</f>
        <v>#REF!</v>
      </c>
      <c r="BS717" s="21" t="e">
        <f>IF(Wedstrijden!#REF!="x","M1","")</f>
        <v>#REF!</v>
      </c>
      <c r="BT717" s="21" t="e">
        <f>IF(Wedstrijden!#REF!="x","M2","")</f>
        <v>#REF!</v>
      </c>
      <c r="BU717" s="21" t="e">
        <f>IF(Wedstrijden!#REF!="x","Z1","")</f>
        <v>#REF!</v>
      </c>
      <c r="BV717" s="21" t="e">
        <f>IF(Wedstrijden!#REF!="x","Z2","")</f>
        <v>#REF!</v>
      </c>
      <c r="BW717" s="21">
        <f>IF(COUNTA(Wedstrijden!#REF!)&lt;&gt;0,1,"")</f>
        <v>1</v>
      </c>
      <c r="BX717" s="21">
        <f t="shared" si="67"/>
        <v>1</v>
      </c>
      <c r="BY717" s="21" t="e">
        <f>IF(Wedstrijden!#REF!="x","BB","")</f>
        <v>#REF!</v>
      </c>
      <c r="BZ717" s="21" t="e">
        <f>IF(Wedstrijden!#REF!="x","B","")</f>
        <v>#REF!</v>
      </c>
      <c r="CA717" s="21" t="e">
        <f>IF(Wedstrijden!#REF!="x","L1","")</f>
        <v>#REF!</v>
      </c>
      <c r="CB717" s="21" t="e">
        <f>IF(Wedstrijden!#REF!="x","L2","")</f>
        <v>#REF!</v>
      </c>
      <c r="CC717" s="21" t="e">
        <f>IF(Wedstrijden!#REF!="x","M1","")</f>
        <v>#REF!</v>
      </c>
      <c r="CD717" s="21" t="e">
        <f>IF(Wedstrijden!#REF!="x","M2","")</f>
        <v>#REF!</v>
      </c>
      <c r="CE717" s="21" t="e">
        <f>IF(Wedstrijden!#REF!="x","Z1","")</f>
        <v>#REF!</v>
      </c>
      <c r="CF717" s="21" t="e">
        <f>IF(Wedstrijden!#REF!="x","Z2","")</f>
        <v>#REF!</v>
      </c>
      <c r="CG717" s="21" t="e">
        <f>IF(Wedstrijden!#REF!="x","ZZL","")</f>
        <v>#REF!</v>
      </c>
      <c r="CL717" s="21">
        <f>IF(COUNTA(Wedstrijden!#REF!)&lt;&gt;0,2,"")</f>
        <v>2</v>
      </c>
      <c r="CM717" s="21">
        <f t="shared" si="68"/>
        <v>2</v>
      </c>
      <c r="CN717" s="21" t="e">
        <f>IF(Wedstrijden!#REF!="x","AA","")</f>
        <v>#REF!</v>
      </c>
      <c r="CO717" s="21" t="e">
        <f>IF(Wedstrijden!#REF!="x","A","")</f>
        <v>#REF!</v>
      </c>
      <c r="CP717" s="21" t="e">
        <f>IF(Wedstrijden!#REF!="x","BB","")</f>
        <v>#REF!</v>
      </c>
      <c r="CQ717" s="21" t="e">
        <f>IF(Wedstrijden!#REF!="x","B","")</f>
        <v>#REF!</v>
      </c>
      <c r="CR717" s="21" t="e">
        <f>IF(Wedstrijden!#REF!="x","L","")</f>
        <v>#REF!</v>
      </c>
      <c r="CS717" s="21" t="e">
        <f>IF(Wedstrijden!#REF!="x","M","")</f>
        <v>#REF!</v>
      </c>
      <c r="CT717" s="21" t="e">
        <f>IF(Wedstrijden!#REF!="x","Z","")</f>
        <v>#REF!</v>
      </c>
      <c r="CU717" s="21" t="e">
        <f>IF(Wedstrijden!#REF!="x","ZZ","")</f>
        <v>#REF!</v>
      </c>
      <c r="CV717" s="21">
        <f>IF(COUNTA(Wedstrijden!#REF!)&lt;&gt;0,2,"")</f>
        <v>2</v>
      </c>
      <c r="CW717" s="21">
        <f t="shared" si="69"/>
        <v>1</v>
      </c>
      <c r="CX717" s="21" t="e">
        <f>IF(Wedstrijden!#REF!="x","BB","")</f>
        <v>#REF!</v>
      </c>
      <c r="CY717" s="21" t="e">
        <f>IF(Wedstrijden!#REF!="x","B","")</f>
        <v>#REF!</v>
      </c>
      <c r="CZ717" s="21" t="e">
        <f>IF(Wedstrijden!#REF!="x","L","")</f>
        <v>#REF!</v>
      </c>
      <c r="DA717" s="21" t="e">
        <f>IF(Wedstrijden!#REF!="x","M","")</f>
        <v>#REF!</v>
      </c>
      <c r="DB717" s="21" t="e">
        <f>IF(Wedstrijden!#REF!="x","Z","")</f>
        <v>#REF!</v>
      </c>
      <c r="DC717" s="21" t="e">
        <f>IF(Wedstrijden!#REF!="x","ZZ","")</f>
        <v>#REF!</v>
      </c>
      <c r="DD717" s="21" t="e">
        <f>IF(Wedstrijden!#REF!="x","1.40","")</f>
        <v>#REF!</v>
      </c>
      <c r="DE717" s="21">
        <f>IF(COUNTA(Wedstrijden!#REF!)&lt;&gt;0,6,"")</f>
        <v>6</v>
      </c>
      <c r="DF717" s="21">
        <f t="shared" si="70"/>
        <v>2</v>
      </c>
      <c r="DG717" s="21" t="e">
        <f>IF(Wedstrijden!#REF!="x","L","")</f>
        <v>#REF!</v>
      </c>
      <c r="DH717" s="21" t="e">
        <f>IF(Wedstrijden!#REF!="x","M","")</f>
        <v>#REF!</v>
      </c>
      <c r="DI717" s="21" t="e">
        <f>IF(Wedstrijden!#REF!="x","Z","")</f>
        <v>#REF!</v>
      </c>
      <c r="DJ717" s="21" t="e">
        <f>IF(Wedstrijden!#REF!="x","Z","")</f>
        <v>#REF!</v>
      </c>
      <c r="DK717" s="21">
        <f>IF(COUNTA(Wedstrijden!#REF!)&lt;&gt;0,6,"")</f>
        <v>6</v>
      </c>
      <c r="DL717" s="21">
        <f t="shared" si="71"/>
        <v>1</v>
      </c>
      <c r="DM717" s="21" t="e">
        <f>IF(Wedstrijden!#REF!="x","L","")</f>
        <v>#REF!</v>
      </c>
      <c r="DN717" s="21" t="e">
        <f>IF(Wedstrijden!#REF!="x","M","")</f>
        <v>#REF!</v>
      </c>
      <c r="DO717" s="21" t="e">
        <f>IF(Wedstrijden!#REF!="x","Z","")</f>
        <v>#REF!</v>
      </c>
      <c r="DP717" s="21" t="e">
        <f>IF(Wedstrijden!#REF!="x","Z","")</f>
        <v>#REF!</v>
      </c>
    </row>
    <row r="718" spans="1:120" ht="14.4" x14ac:dyDescent="0.3">
      <c r="A718" s="23">
        <f>Wedstrijden!B641</f>
        <v>0</v>
      </c>
      <c r="B718" s="21" t="str">
        <f>IFERROR(VLOOKUP(Wedstrijden!D641,Wedstrijdlocaties!$B$2:$E$600,2,FALSE),"")</f>
        <v/>
      </c>
      <c r="C718" s="21">
        <f>Wedstrijden!E641</f>
        <v>0</v>
      </c>
      <c r="D718" s="21" t="str">
        <f>IFERROR(VLOOKUP(Wedstrijden!F641,Organisaties!$B$2:$C$500,2,FALSE),"")</f>
        <v/>
      </c>
      <c r="E718" s="21" t="str">
        <f>IFERROR(VLOOKUP(Wedstrijden!F641,Organisaties!$B$2:$G$500,5,FALSE),"")</f>
        <v/>
      </c>
      <c r="F718" s="21" t="e">
        <f>IF(Wedstrijden!#REF!&lt;&gt;"",Wedstrijden!#REF!,"")</f>
        <v>#REF!</v>
      </c>
      <c r="G718" s="21" t="e">
        <f>IF(Wedstrijden!#REF!="Indoor",1,0)</f>
        <v>#REF!</v>
      </c>
      <c r="H718" s="21" t="e">
        <f>Wedstrijden!#REF!</f>
        <v>#REF!</v>
      </c>
      <c r="I718" s="21" t="e">
        <f>IF(Wedstrijden!#REF!="Nee",0,IF(Wedstrijden!#REF!="Ja",1,""))</f>
        <v>#REF!</v>
      </c>
      <c r="J718" s="21" t="e">
        <f>IF(Wedstrijden!#REF!&lt;&gt;"",Wedstrijden!#REF!,"")</f>
        <v>#REF!</v>
      </c>
      <c r="BJ718" s="21">
        <f>IF(COUNTA(Wedstrijden!#REF!)&lt;&gt;0,1,"")</f>
        <v>1</v>
      </c>
      <c r="BK718" s="21">
        <f t="shared" si="66"/>
        <v>2</v>
      </c>
      <c r="BL718" s="21" t="e">
        <f>IF(Wedstrijden!#REF!="x","AA","")</f>
        <v>#REF!</v>
      </c>
      <c r="BM718" s="21" t="e">
        <f>IF(Wedstrijden!#REF!="x","A","")</f>
        <v>#REF!</v>
      </c>
      <c r="BN718" s="21" t="e">
        <f>IF(Wedstrijden!#REF!="x","B1","")</f>
        <v>#REF!</v>
      </c>
      <c r="BO718" s="21" t="e">
        <f>IF(Wedstrijden!#REF!="x","BB","")</f>
        <v>#REF!</v>
      </c>
      <c r="BP718" s="21" t="e">
        <f>IF(Wedstrijden!#REF!="x","B","")</f>
        <v>#REF!</v>
      </c>
      <c r="BQ718" s="21" t="e">
        <f>IF(Wedstrijden!#REF!="x","L1","")</f>
        <v>#REF!</v>
      </c>
      <c r="BR718" s="21" t="e">
        <f>IF(Wedstrijden!#REF!="x","L2","")</f>
        <v>#REF!</v>
      </c>
      <c r="BS718" s="21" t="e">
        <f>IF(Wedstrijden!#REF!="x","M1","")</f>
        <v>#REF!</v>
      </c>
      <c r="BT718" s="21" t="e">
        <f>IF(Wedstrijden!#REF!="x","M2","")</f>
        <v>#REF!</v>
      </c>
      <c r="BU718" s="21" t="e">
        <f>IF(Wedstrijden!#REF!="x","Z1","")</f>
        <v>#REF!</v>
      </c>
      <c r="BV718" s="21" t="e">
        <f>IF(Wedstrijden!#REF!="x","Z2","")</f>
        <v>#REF!</v>
      </c>
      <c r="BW718" s="21">
        <f>IF(COUNTA(Wedstrijden!#REF!)&lt;&gt;0,1,"")</f>
        <v>1</v>
      </c>
      <c r="BX718" s="21">
        <f t="shared" si="67"/>
        <v>1</v>
      </c>
      <c r="BY718" s="21" t="e">
        <f>IF(Wedstrijden!#REF!="x","BB","")</f>
        <v>#REF!</v>
      </c>
      <c r="BZ718" s="21" t="e">
        <f>IF(Wedstrijden!#REF!="x","B","")</f>
        <v>#REF!</v>
      </c>
      <c r="CA718" s="21" t="e">
        <f>IF(Wedstrijden!#REF!="x","L1","")</f>
        <v>#REF!</v>
      </c>
      <c r="CB718" s="21" t="e">
        <f>IF(Wedstrijden!#REF!="x","L2","")</f>
        <v>#REF!</v>
      </c>
      <c r="CC718" s="21" t="e">
        <f>IF(Wedstrijden!#REF!="x","M1","")</f>
        <v>#REF!</v>
      </c>
      <c r="CD718" s="21" t="e">
        <f>IF(Wedstrijden!#REF!="x","M2","")</f>
        <v>#REF!</v>
      </c>
      <c r="CE718" s="21" t="e">
        <f>IF(Wedstrijden!#REF!="x","Z1","")</f>
        <v>#REF!</v>
      </c>
      <c r="CF718" s="21" t="e">
        <f>IF(Wedstrijden!#REF!="x","Z2","")</f>
        <v>#REF!</v>
      </c>
      <c r="CG718" s="21" t="e">
        <f>IF(Wedstrijden!#REF!="x","ZZL","")</f>
        <v>#REF!</v>
      </c>
      <c r="CL718" s="21">
        <f>IF(COUNTA(Wedstrijden!#REF!)&lt;&gt;0,2,"")</f>
        <v>2</v>
      </c>
      <c r="CM718" s="21">
        <f t="shared" si="68"/>
        <v>2</v>
      </c>
      <c r="CN718" s="21" t="e">
        <f>IF(Wedstrijden!#REF!="x","AA","")</f>
        <v>#REF!</v>
      </c>
      <c r="CO718" s="21" t="e">
        <f>IF(Wedstrijden!#REF!="x","A","")</f>
        <v>#REF!</v>
      </c>
      <c r="CP718" s="21" t="e">
        <f>IF(Wedstrijden!#REF!="x","BB","")</f>
        <v>#REF!</v>
      </c>
      <c r="CQ718" s="21" t="e">
        <f>IF(Wedstrijden!#REF!="x","B","")</f>
        <v>#REF!</v>
      </c>
      <c r="CR718" s="21" t="e">
        <f>IF(Wedstrijden!#REF!="x","L","")</f>
        <v>#REF!</v>
      </c>
      <c r="CS718" s="21" t="e">
        <f>IF(Wedstrijden!#REF!="x","M","")</f>
        <v>#REF!</v>
      </c>
      <c r="CT718" s="21" t="e">
        <f>IF(Wedstrijden!#REF!="x","Z","")</f>
        <v>#REF!</v>
      </c>
      <c r="CU718" s="21" t="e">
        <f>IF(Wedstrijden!#REF!="x","ZZ","")</f>
        <v>#REF!</v>
      </c>
      <c r="CV718" s="21">
        <f>IF(COUNTA(Wedstrijden!#REF!)&lt;&gt;0,2,"")</f>
        <v>2</v>
      </c>
      <c r="CW718" s="21">
        <f t="shared" si="69"/>
        <v>1</v>
      </c>
      <c r="CX718" s="21" t="e">
        <f>IF(Wedstrijden!#REF!="x","BB","")</f>
        <v>#REF!</v>
      </c>
      <c r="CY718" s="21" t="e">
        <f>IF(Wedstrijden!#REF!="x","B","")</f>
        <v>#REF!</v>
      </c>
      <c r="CZ718" s="21" t="e">
        <f>IF(Wedstrijden!#REF!="x","L","")</f>
        <v>#REF!</v>
      </c>
      <c r="DA718" s="21" t="e">
        <f>IF(Wedstrijden!#REF!="x","M","")</f>
        <v>#REF!</v>
      </c>
      <c r="DB718" s="21" t="e">
        <f>IF(Wedstrijden!#REF!="x","Z","")</f>
        <v>#REF!</v>
      </c>
      <c r="DC718" s="21" t="e">
        <f>IF(Wedstrijden!#REF!="x","ZZ","")</f>
        <v>#REF!</v>
      </c>
      <c r="DD718" s="21" t="e">
        <f>IF(Wedstrijden!#REF!="x","1.40","")</f>
        <v>#REF!</v>
      </c>
      <c r="DE718" s="21">
        <f>IF(COUNTA(Wedstrijden!#REF!)&lt;&gt;0,6,"")</f>
        <v>6</v>
      </c>
      <c r="DF718" s="21">
        <f t="shared" si="70"/>
        <v>2</v>
      </c>
      <c r="DG718" s="21" t="e">
        <f>IF(Wedstrijden!#REF!="x","L","")</f>
        <v>#REF!</v>
      </c>
      <c r="DH718" s="21" t="e">
        <f>IF(Wedstrijden!#REF!="x","M","")</f>
        <v>#REF!</v>
      </c>
      <c r="DI718" s="21" t="e">
        <f>IF(Wedstrijden!#REF!="x","Z","")</f>
        <v>#REF!</v>
      </c>
      <c r="DJ718" s="21" t="e">
        <f>IF(Wedstrijden!#REF!="x","Z","")</f>
        <v>#REF!</v>
      </c>
      <c r="DK718" s="21">
        <f>IF(COUNTA(Wedstrijden!#REF!)&lt;&gt;0,6,"")</f>
        <v>6</v>
      </c>
      <c r="DL718" s="21">
        <f t="shared" si="71"/>
        <v>1</v>
      </c>
      <c r="DM718" s="21" t="e">
        <f>IF(Wedstrijden!#REF!="x","L","")</f>
        <v>#REF!</v>
      </c>
      <c r="DN718" s="21" t="e">
        <f>IF(Wedstrijden!#REF!="x","M","")</f>
        <v>#REF!</v>
      </c>
      <c r="DO718" s="21" t="e">
        <f>IF(Wedstrijden!#REF!="x","Z","")</f>
        <v>#REF!</v>
      </c>
      <c r="DP718" s="21" t="e">
        <f>IF(Wedstrijden!#REF!="x","Z","")</f>
        <v>#REF!</v>
      </c>
    </row>
    <row r="719" spans="1:120" ht="14.4" x14ac:dyDescent="0.3">
      <c r="A719" s="23">
        <f>Wedstrijden!B642</f>
        <v>0</v>
      </c>
      <c r="B719" s="21" t="str">
        <f>IFERROR(VLOOKUP(Wedstrijden!D642,Wedstrijdlocaties!$B$2:$E$600,2,FALSE),"")</f>
        <v/>
      </c>
      <c r="C719" s="21">
        <f>Wedstrijden!E642</f>
        <v>0</v>
      </c>
      <c r="D719" s="21" t="str">
        <f>IFERROR(VLOOKUP(Wedstrijden!F642,Organisaties!$B$2:$C$500,2,FALSE),"")</f>
        <v/>
      </c>
      <c r="E719" s="21" t="str">
        <f>IFERROR(VLOOKUP(Wedstrijden!F642,Organisaties!$B$2:$G$500,5,FALSE),"")</f>
        <v/>
      </c>
      <c r="F719" s="21" t="e">
        <f>IF(Wedstrijden!#REF!&lt;&gt;"",Wedstrijden!#REF!,"")</f>
        <v>#REF!</v>
      </c>
      <c r="G719" s="21" t="e">
        <f>IF(Wedstrijden!#REF!="Indoor",1,0)</f>
        <v>#REF!</v>
      </c>
      <c r="H719" s="21" t="e">
        <f>Wedstrijden!#REF!</f>
        <v>#REF!</v>
      </c>
      <c r="I719" s="21" t="e">
        <f>IF(Wedstrijden!#REF!="Nee",0,IF(Wedstrijden!#REF!="Ja",1,""))</f>
        <v>#REF!</v>
      </c>
      <c r="J719" s="21" t="e">
        <f>IF(Wedstrijden!#REF!&lt;&gt;"",Wedstrijden!#REF!,"")</f>
        <v>#REF!</v>
      </c>
      <c r="BJ719" s="21">
        <f>IF(COUNTA(Wedstrijden!#REF!)&lt;&gt;0,1,"")</f>
        <v>1</v>
      </c>
      <c r="BK719" s="21">
        <f t="shared" si="66"/>
        <v>2</v>
      </c>
      <c r="BL719" s="21" t="e">
        <f>IF(Wedstrijden!#REF!="x","AA","")</f>
        <v>#REF!</v>
      </c>
      <c r="BM719" s="21" t="e">
        <f>IF(Wedstrijden!#REF!="x","A","")</f>
        <v>#REF!</v>
      </c>
      <c r="BN719" s="21" t="e">
        <f>IF(Wedstrijden!#REF!="x","B1","")</f>
        <v>#REF!</v>
      </c>
      <c r="BO719" s="21" t="e">
        <f>IF(Wedstrijden!#REF!="x","BB","")</f>
        <v>#REF!</v>
      </c>
      <c r="BP719" s="21" t="e">
        <f>IF(Wedstrijden!#REF!="x","B","")</f>
        <v>#REF!</v>
      </c>
      <c r="BQ719" s="21" t="e">
        <f>IF(Wedstrijden!#REF!="x","L1","")</f>
        <v>#REF!</v>
      </c>
      <c r="BR719" s="21" t="e">
        <f>IF(Wedstrijden!#REF!="x","L2","")</f>
        <v>#REF!</v>
      </c>
      <c r="BS719" s="21" t="e">
        <f>IF(Wedstrijden!#REF!="x","M1","")</f>
        <v>#REF!</v>
      </c>
      <c r="BT719" s="21" t="e">
        <f>IF(Wedstrijden!#REF!="x","M2","")</f>
        <v>#REF!</v>
      </c>
      <c r="BU719" s="21" t="e">
        <f>IF(Wedstrijden!#REF!="x","Z1","")</f>
        <v>#REF!</v>
      </c>
      <c r="BV719" s="21" t="e">
        <f>IF(Wedstrijden!#REF!="x","Z2","")</f>
        <v>#REF!</v>
      </c>
      <c r="BW719" s="21">
        <f>IF(COUNTA(Wedstrijden!#REF!)&lt;&gt;0,1,"")</f>
        <v>1</v>
      </c>
      <c r="BX719" s="21">
        <f t="shared" si="67"/>
        <v>1</v>
      </c>
      <c r="BY719" s="21" t="e">
        <f>IF(Wedstrijden!#REF!="x","BB","")</f>
        <v>#REF!</v>
      </c>
      <c r="BZ719" s="21" t="e">
        <f>IF(Wedstrijden!#REF!="x","B","")</f>
        <v>#REF!</v>
      </c>
      <c r="CA719" s="21" t="e">
        <f>IF(Wedstrijden!#REF!="x","L1","")</f>
        <v>#REF!</v>
      </c>
      <c r="CB719" s="21" t="e">
        <f>IF(Wedstrijden!#REF!="x","L2","")</f>
        <v>#REF!</v>
      </c>
      <c r="CC719" s="21" t="e">
        <f>IF(Wedstrijden!#REF!="x","M1","")</f>
        <v>#REF!</v>
      </c>
      <c r="CD719" s="21" t="e">
        <f>IF(Wedstrijden!#REF!="x","M2","")</f>
        <v>#REF!</v>
      </c>
      <c r="CE719" s="21" t="e">
        <f>IF(Wedstrijden!#REF!="x","Z1","")</f>
        <v>#REF!</v>
      </c>
      <c r="CF719" s="21" t="e">
        <f>IF(Wedstrijden!#REF!="x","Z2","")</f>
        <v>#REF!</v>
      </c>
      <c r="CG719" s="21" t="e">
        <f>IF(Wedstrijden!#REF!="x","ZZL","")</f>
        <v>#REF!</v>
      </c>
      <c r="CL719" s="21">
        <f>IF(COUNTA(Wedstrijden!#REF!)&lt;&gt;0,2,"")</f>
        <v>2</v>
      </c>
      <c r="CM719" s="21">
        <f t="shared" si="68"/>
        <v>2</v>
      </c>
      <c r="CN719" s="21" t="e">
        <f>IF(Wedstrijden!#REF!="x","AA","")</f>
        <v>#REF!</v>
      </c>
      <c r="CO719" s="21" t="e">
        <f>IF(Wedstrijden!#REF!="x","A","")</f>
        <v>#REF!</v>
      </c>
      <c r="CP719" s="21" t="e">
        <f>IF(Wedstrijden!#REF!="x","BB","")</f>
        <v>#REF!</v>
      </c>
      <c r="CQ719" s="21" t="e">
        <f>IF(Wedstrijden!#REF!="x","B","")</f>
        <v>#REF!</v>
      </c>
      <c r="CR719" s="21" t="e">
        <f>IF(Wedstrijden!#REF!="x","L","")</f>
        <v>#REF!</v>
      </c>
      <c r="CS719" s="21" t="e">
        <f>IF(Wedstrijden!#REF!="x","M","")</f>
        <v>#REF!</v>
      </c>
      <c r="CT719" s="21" t="e">
        <f>IF(Wedstrijden!#REF!="x","Z","")</f>
        <v>#REF!</v>
      </c>
      <c r="CU719" s="21" t="e">
        <f>IF(Wedstrijden!#REF!="x","ZZ","")</f>
        <v>#REF!</v>
      </c>
      <c r="CV719" s="21">
        <f>IF(COUNTA(Wedstrijden!#REF!)&lt;&gt;0,2,"")</f>
        <v>2</v>
      </c>
      <c r="CW719" s="21">
        <f t="shared" si="69"/>
        <v>1</v>
      </c>
      <c r="CX719" s="21" t="e">
        <f>IF(Wedstrijden!#REF!="x","BB","")</f>
        <v>#REF!</v>
      </c>
      <c r="CY719" s="21" t="e">
        <f>IF(Wedstrijden!#REF!="x","B","")</f>
        <v>#REF!</v>
      </c>
      <c r="CZ719" s="21" t="e">
        <f>IF(Wedstrijden!#REF!="x","L","")</f>
        <v>#REF!</v>
      </c>
      <c r="DA719" s="21" t="e">
        <f>IF(Wedstrijden!#REF!="x","M","")</f>
        <v>#REF!</v>
      </c>
      <c r="DB719" s="21" t="e">
        <f>IF(Wedstrijden!#REF!="x","Z","")</f>
        <v>#REF!</v>
      </c>
      <c r="DC719" s="21" t="e">
        <f>IF(Wedstrijden!#REF!="x","ZZ","")</f>
        <v>#REF!</v>
      </c>
      <c r="DD719" s="21" t="e">
        <f>IF(Wedstrijden!#REF!="x","1.40","")</f>
        <v>#REF!</v>
      </c>
      <c r="DE719" s="21">
        <f>IF(COUNTA(Wedstrijden!#REF!)&lt;&gt;0,6,"")</f>
        <v>6</v>
      </c>
      <c r="DF719" s="21">
        <f t="shared" si="70"/>
        <v>2</v>
      </c>
      <c r="DG719" s="21" t="e">
        <f>IF(Wedstrijden!#REF!="x","L","")</f>
        <v>#REF!</v>
      </c>
      <c r="DH719" s="21" t="e">
        <f>IF(Wedstrijden!#REF!="x","M","")</f>
        <v>#REF!</v>
      </c>
      <c r="DI719" s="21" t="e">
        <f>IF(Wedstrijden!#REF!="x","Z","")</f>
        <v>#REF!</v>
      </c>
      <c r="DJ719" s="21" t="e">
        <f>IF(Wedstrijden!#REF!="x","Z","")</f>
        <v>#REF!</v>
      </c>
      <c r="DK719" s="21">
        <f>IF(COUNTA(Wedstrijden!#REF!)&lt;&gt;0,6,"")</f>
        <v>6</v>
      </c>
      <c r="DL719" s="21">
        <f t="shared" si="71"/>
        <v>1</v>
      </c>
      <c r="DM719" s="21" t="e">
        <f>IF(Wedstrijden!#REF!="x","L","")</f>
        <v>#REF!</v>
      </c>
      <c r="DN719" s="21" t="e">
        <f>IF(Wedstrijden!#REF!="x","M","")</f>
        <v>#REF!</v>
      </c>
      <c r="DO719" s="21" t="e">
        <f>IF(Wedstrijden!#REF!="x","Z","")</f>
        <v>#REF!</v>
      </c>
      <c r="DP719" s="21" t="e">
        <f>IF(Wedstrijden!#REF!="x","Z","")</f>
        <v>#REF!</v>
      </c>
    </row>
    <row r="720" spans="1:120" ht="14.4" x14ac:dyDescent="0.3">
      <c r="A720" s="23">
        <f>Wedstrijden!B643</f>
        <v>0</v>
      </c>
      <c r="B720" s="21" t="str">
        <f>IFERROR(VLOOKUP(Wedstrijden!D643,Wedstrijdlocaties!$B$2:$E$600,2,FALSE),"")</f>
        <v/>
      </c>
      <c r="C720" s="21">
        <f>Wedstrijden!E643</f>
        <v>0</v>
      </c>
      <c r="D720" s="21" t="str">
        <f>IFERROR(VLOOKUP(Wedstrijden!F643,Organisaties!$B$2:$C$500,2,FALSE),"")</f>
        <v/>
      </c>
      <c r="E720" s="21" t="str">
        <f>IFERROR(VLOOKUP(Wedstrijden!F643,Organisaties!$B$2:$G$500,5,FALSE),"")</f>
        <v/>
      </c>
      <c r="F720" s="21" t="e">
        <f>IF(Wedstrijden!#REF!&lt;&gt;"",Wedstrijden!#REF!,"")</f>
        <v>#REF!</v>
      </c>
      <c r="G720" s="21" t="e">
        <f>IF(Wedstrijden!#REF!="Indoor",1,0)</f>
        <v>#REF!</v>
      </c>
      <c r="H720" s="21" t="e">
        <f>Wedstrijden!#REF!</f>
        <v>#REF!</v>
      </c>
      <c r="I720" s="21" t="e">
        <f>IF(Wedstrijden!#REF!="Nee",0,IF(Wedstrijden!#REF!="Ja",1,""))</f>
        <v>#REF!</v>
      </c>
      <c r="J720" s="21" t="e">
        <f>IF(Wedstrijden!#REF!&lt;&gt;"",Wedstrijden!#REF!,"")</f>
        <v>#REF!</v>
      </c>
      <c r="BJ720" s="21">
        <f>IF(COUNTA(Wedstrijden!#REF!)&lt;&gt;0,1,"")</f>
        <v>1</v>
      </c>
      <c r="BK720" s="21">
        <f t="shared" si="66"/>
        <v>2</v>
      </c>
      <c r="BL720" s="21" t="e">
        <f>IF(Wedstrijden!#REF!="x","AA","")</f>
        <v>#REF!</v>
      </c>
      <c r="BM720" s="21" t="e">
        <f>IF(Wedstrijden!#REF!="x","A","")</f>
        <v>#REF!</v>
      </c>
      <c r="BN720" s="21" t="e">
        <f>IF(Wedstrijden!#REF!="x","B1","")</f>
        <v>#REF!</v>
      </c>
      <c r="BO720" s="21" t="e">
        <f>IF(Wedstrijden!#REF!="x","BB","")</f>
        <v>#REF!</v>
      </c>
      <c r="BP720" s="21" t="e">
        <f>IF(Wedstrijden!#REF!="x","B","")</f>
        <v>#REF!</v>
      </c>
      <c r="BQ720" s="21" t="e">
        <f>IF(Wedstrijden!#REF!="x","L1","")</f>
        <v>#REF!</v>
      </c>
      <c r="BR720" s="21" t="e">
        <f>IF(Wedstrijden!#REF!="x","L2","")</f>
        <v>#REF!</v>
      </c>
      <c r="BS720" s="21" t="e">
        <f>IF(Wedstrijden!#REF!="x","M1","")</f>
        <v>#REF!</v>
      </c>
      <c r="BT720" s="21" t="e">
        <f>IF(Wedstrijden!#REF!="x","M2","")</f>
        <v>#REF!</v>
      </c>
      <c r="BU720" s="21" t="e">
        <f>IF(Wedstrijden!#REF!="x","Z1","")</f>
        <v>#REF!</v>
      </c>
      <c r="BV720" s="21" t="e">
        <f>IF(Wedstrijden!#REF!="x","Z2","")</f>
        <v>#REF!</v>
      </c>
      <c r="BW720" s="21">
        <f>IF(COUNTA(Wedstrijden!#REF!)&lt;&gt;0,1,"")</f>
        <v>1</v>
      </c>
      <c r="BX720" s="21">
        <f t="shared" si="67"/>
        <v>1</v>
      </c>
      <c r="BY720" s="21" t="e">
        <f>IF(Wedstrijden!#REF!="x","BB","")</f>
        <v>#REF!</v>
      </c>
      <c r="BZ720" s="21" t="e">
        <f>IF(Wedstrijden!#REF!="x","B","")</f>
        <v>#REF!</v>
      </c>
      <c r="CA720" s="21" t="e">
        <f>IF(Wedstrijden!#REF!="x","L1","")</f>
        <v>#REF!</v>
      </c>
      <c r="CB720" s="21" t="e">
        <f>IF(Wedstrijden!#REF!="x","L2","")</f>
        <v>#REF!</v>
      </c>
      <c r="CC720" s="21" t="e">
        <f>IF(Wedstrijden!#REF!="x","M1","")</f>
        <v>#REF!</v>
      </c>
      <c r="CD720" s="21" t="e">
        <f>IF(Wedstrijden!#REF!="x","M2","")</f>
        <v>#REF!</v>
      </c>
      <c r="CE720" s="21" t="e">
        <f>IF(Wedstrijden!#REF!="x","Z1","")</f>
        <v>#REF!</v>
      </c>
      <c r="CF720" s="21" t="e">
        <f>IF(Wedstrijden!#REF!="x","Z2","")</f>
        <v>#REF!</v>
      </c>
      <c r="CG720" s="21" t="e">
        <f>IF(Wedstrijden!#REF!="x","ZZL","")</f>
        <v>#REF!</v>
      </c>
      <c r="CL720" s="21">
        <f>IF(COUNTA(Wedstrijden!#REF!)&lt;&gt;0,2,"")</f>
        <v>2</v>
      </c>
      <c r="CM720" s="21">
        <f t="shared" si="68"/>
        <v>2</v>
      </c>
      <c r="CN720" s="21" t="e">
        <f>IF(Wedstrijden!#REF!="x","AA","")</f>
        <v>#REF!</v>
      </c>
      <c r="CO720" s="21" t="e">
        <f>IF(Wedstrijden!#REF!="x","A","")</f>
        <v>#REF!</v>
      </c>
      <c r="CP720" s="21" t="e">
        <f>IF(Wedstrijden!#REF!="x","BB","")</f>
        <v>#REF!</v>
      </c>
      <c r="CQ720" s="21" t="e">
        <f>IF(Wedstrijden!#REF!="x","B","")</f>
        <v>#REF!</v>
      </c>
      <c r="CR720" s="21" t="e">
        <f>IF(Wedstrijden!#REF!="x","L","")</f>
        <v>#REF!</v>
      </c>
      <c r="CS720" s="21" t="e">
        <f>IF(Wedstrijden!#REF!="x","M","")</f>
        <v>#REF!</v>
      </c>
      <c r="CT720" s="21" t="e">
        <f>IF(Wedstrijden!#REF!="x","Z","")</f>
        <v>#REF!</v>
      </c>
      <c r="CU720" s="21" t="e">
        <f>IF(Wedstrijden!#REF!="x","ZZ","")</f>
        <v>#REF!</v>
      </c>
      <c r="CV720" s="21">
        <f>IF(COUNTA(Wedstrijden!#REF!)&lt;&gt;0,2,"")</f>
        <v>2</v>
      </c>
      <c r="CW720" s="21">
        <f t="shared" si="69"/>
        <v>1</v>
      </c>
      <c r="CX720" s="21" t="e">
        <f>IF(Wedstrijden!#REF!="x","BB","")</f>
        <v>#REF!</v>
      </c>
      <c r="CY720" s="21" t="e">
        <f>IF(Wedstrijden!#REF!="x","B","")</f>
        <v>#REF!</v>
      </c>
      <c r="CZ720" s="21" t="e">
        <f>IF(Wedstrijden!#REF!="x","L","")</f>
        <v>#REF!</v>
      </c>
      <c r="DA720" s="21" t="e">
        <f>IF(Wedstrijden!#REF!="x","M","")</f>
        <v>#REF!</v>
      </c>
      <c r="DB720" s="21" t="e">
        <f>IF(Wedstrijden!#REF!="x","Z","")</f>
        <v>#REF!</v>
      </c>
      <c r="DC720" s="21" t="e">
        <f>IF(Wedstrijden!#REF!="x","ZZ","")</f>
        <v>#REF!</v>
      </c>
      <c r="DD720" s="21" t="e">
        <f>IF(Wedstrijden!#REF!="x","1.40","")</f>
        <v>#REF!</v>
      </c>
      <c r="DE720" s="21">
        <f>IF(COUNTA(Wedstrijden!#REF!)&lt;&gt;0,6,"")</f>
        <v>6</v>
      </c>
      <c r="DF720" s="21">
        <f t="shared" si="70"/>
        <v>2</v>
      </c>
      <c r="DG720" s="21" t="e">
        <f>IF(Wedstrijden!#REF!="x","L","")</f>
        <v>#REF!</v>
      </c>
      <c r="DH720" s="21" t="e">
        <f>IF(Wedstrijden!#REF!="x","M","")</f>
        <v>#REF!</v>
      </c>
      <c r="DI720" s="21" t="e">
        <f>IF(Wedstrijden!#REF!="x","Z","")</f>
        <v>#REF!</v>
      </c>
      <c r="DJ720" s="21" t="e">
        <f>IF(Wedstrijden!#REF!="x","Z","")</f>
        <v>#REF!</v>
      </c>
      <c r="DK720" s="21">
        <f>IF(COUNTA(Wedstrijden!#REF!)&lt;&gt;0,6,"")</f>
        <v>6</v>
      </c>
      <c r="DL720" s="21">
        <f t="shared" si="71"/>
        <v>1</v>
      </c>
      <c r="DM720" s="21" t="e">
        <f>IF(Wedstrijden!#REF!="x","L","")</f>
        <v>#REF!</v>
      </c>
      <c r="DN720" s="21" t="e">
        <f>IF(Wedstrijden!#REF!="x","M","")</f>
        <v>#REF!</v>
      </c>
      <c r="DO720" s="21" t="e">
        <f>IF(Wedstrijden!#REF!="x","Z","")</f>
        <v>#REF!</v>
      </c>
      <c r="DP720" s="21" t="e">
        <f>IF(Wedstrijden!#REF!="x","Z","")</f>
        <v>#REF!</v>
      </c>
    </row>
    <row r="721" spans="1:120" ht="14.4" x14ac:dyDescent="0.3">
      <c r="A721" s="23">
        <f>Wedstrijden!B644</f>
        <v>0</v>
      </c>
      <c r="B721" s="21" t="str">
        <f>IFERROR(VLOOKUP(Wedstrijden!D644,Wedstrijdlocaties!$B$2:$E$600,2,FALSE),"")</f>
        <v/>
      </c>
      <c r="C721" s="21">
        <f>Wedstrijden!E644</f>
        <v>0</v>
      </c>
      <c r="D721" s="21" t="str">
        <f>IFERROR(VLOOKUP(Wedstrijden!F644,Organisaties!$B$2:$C$500,2,FALSE),"")</f>
        <v/>
      </c>
      <c r="E721" s="21" t="str">
        <f>IFERROR(VLOOKUP(Wedstrijden!F644,Organisaties!$B$2:$G$500,5,FALSE),"")</f>
        <v/>
      </c>
      <c r="F721" s="21" t="e">
        <f>IF(Wedstrijden!#REF!&lt;&gt;"",Wedstrijden!#REF!,"")</f>
        <v>#REF!</v>
      </c>
      <c r="G721" s="21" t="e">
        <f>IF(Wedstrijden!#REF!="Indoor",1,0)</f>
        <v>#REF!</v>
      </c>
      <c r="H721" s="21" t="e">
        <f>Wedstrijden!#REF!</f>
        <v>#REF!</v>
      </c>
      <c r="I721" s="21" t="e">
        <f>IF(Wedstrijden!#REF!="Nee",0,IF(Wedstrijden!#REF!="Ja",1,""))</f>
        <v>#REF!</v>
      </c>
      <c r="J721" s="21" t="e">
        <f>IF(Wedstrijden!#REF!&lt;&gt;"",Wedstrijden!#REF!,"")</f>
        <v>#REF!</v>
      </c>
      <c r="BJ721" s="21">
        <f>IF(COUNTA(Wedstrijden!#REF!)&lt;&gt;0,1,"")</f>
        <v>1</v>
      </c>
      <c r="BK721" s="21">
        <f t="shared" si="66"/>
        <v>2</v>
      </c>
      <c r="BL721" s="21" t="e">
        <f>IF(Wedstrijden!#REF!="x","AA","")</f>
        <v>#REF!</v>
      </c>
      <c r="BM721" s="21" t="e">
        <f>IF(Wedstrijden!#REF!="x","A","")</f>
        <v>#REF!</v>
      </c>
      <c r="BN721" s="21" t="e">
        <f>IF(Wedstrijden!#REF!="x","B1","")</f>
        <v>#REF!</v>
      </c>
      <c r="BO721" s="21" t="e">
        <f>IF(Wedstrijden!#REF!="x","BB","")</f>
        <v>#REF!</v>
      </c>
      <c r="BP721" s="21" t="e">
        <f>IF(Wedstrijden!#REF!="x","B","")</f>
        <v>#REF!</v>
      </c>
      <c r="BQ721" s="21" t="e">
        <f>IF(Wedstrijden!#REF!="x","L1","")</f>
        <v>#REF!</v>
      </c>
      <c r="BR721" s="21" t="e">
        <f>IF(Wedstrijden!#REF!="x","L2","")</f>
        <v>#REF!</v>
      </c>
      <c r="BS721" s="21" t="e">
        <f>IF(Wedstrijden!#REF!="x","M1","")</f>
        <v>#REF!</v>
      </c>
      <c r="BT721" s="21" t="e">
        <f>IF(Wedstrijden!#REF!="x","M2","")</f>
        <v>#REF!</v>
      </c>
      <c r="BU721" s="21" t="e">
        <f>IF(Wedstrijden!#REF!="x","Z1","")</f>
        <v>#REF!</v>
      </c>
      <c r="BV721" s="21" t="e">
        <f>IF(Wedstrijden!#REF!="x","Z2","")</f>
        <v>#REF!</v>
      </c>
      <c r="BW721" s="21">
        <f>IF(COUNTA(Wedstrijden!#REF!)&lt;&gt;0,1,"")</f>
        <v>1</v>
      </c>
      <c r="BX721" s="21">
        <f t="shared" si="67"/>
        <v>1</v>
      </c>
      <c r="BY721" s="21" t="e">
        <f>IF(Wedstrijden!#REF!="x","BB","")</f>
        <v>#REF!</v>
      </c>
      <c r="BZ721" s="21" t="e">
        <f>IF(Wedstrijden!#REF!="x","B","")</f>
        <v>#REF!</v>
      </c>
      <c r="CA721" s="21" t="e">
        <f>IF(Wedstrijden!#REF!="x","L1","")</f>
        <v>#REF!</v>
      </c>
      <c r="CB721" s="21" t="e">
        <f>IF(Wedstrijden!#REF!="x","L2","")</f>
        <v>#REF!</v>
      </c>
      <c r="CC721" s="21" t="e">
        <f>IF(Wedstrijden!#REF!="x","M1","")</f>
        <v>#REF!</v>
      </c>
      <c r="CD721" s="21" t="e">
        <f>IF(Wedstrijden!#REF!="x","M2","")</f>
        <v>#REF!</v>
      </c>
      <c r="CE721" s="21" t="e">
        <f>IF(Wedstrijden!#REF!="x","Z1","")</f>
        <v>#REF!</v>
      </c>
      <c r="CF721" s="21" t="e">
        <f>IF(Wedstrijden!#REF!="x","Z2","")</f>
        <v>#REF!</v>
      </c>
      <c r="CG721" s="21" t="e">
        <f>IF(Wedstrijden!#REF!="x","ZZL","")</f>
        <v>#REF!</v>
      </c>
      <c r="CL721" s="21">
        <f>IF(COUNTA(Wedstrijden!#REF!)&lt;&gt;0,2,"")</f>
        <v>2</v>
      </c>
      <c r="CM721" s="21">
        <f t="shared" si="68"/>
        <v>2</v>
      </c>
      <c r="CN721" s="21" t="e">
        <f>IF(Wedstrijden!#REF!="x","AA","")</f>
        <v>#REF!</v>
      </c>
      <c r="CO721" s="21" t="e">
        <f>IF(Wedstrijden!#REF!="x","A","")</f>
        <v>#REF!</v>
      </c>
      <c r="CP721" s="21" t="e">
        <f>IF(Wedstrijden!#REF!="x","BB","")</f>
        <v>#REF!</v>
      </c>
      <c r="CQ721" s="21" t="e">
        <f>IF(Wedstrijden!#REF!="x","B","")</f>
        <v>#REF!</v>
      </c>
      <c r="CR721" s="21" t="e">
        <f>IF(Wedstrijden!#REF!="x","L","")</f>
        <v>#REF!</v>
      </c>
      <c r="CS721" s="21" t="e">
        <f>IF(Wedstrijden!#REF!="x","M","")</f>
        <v>#REF!</v>
      </c>
      <c r="CT721" s="21" t="e">
        <f>IF(Wedstrijden!#REF!="x","Z","")</f>
        <v>#REF!</v>
      </c>
      <c r="CU721" s="21" t="e">
        <f>IF(Wedstrijden!#REF!="x","ZZ","")</f>
        <v>#REF!</v>
      </c>
      <c r="CV721" s="21">
        <f>IF(COUNTA(Wedstrijden!#REF!)&lt;&gt;0,2,"")</f>
        <v>2</v>
      </c>
      <c r="CW721" s="21">
        <f t="shared" si="69"/>
        <v>1</v>
      </c>
      <c r="CX721" s="21" t="e">
        <f>IF(Wedstrijden!#REF!="x","BB","")</f>
        <v>#REF!</v>
      </c>
      <c r="CY721" s="21" t="e">
        <f>IF(Wedstrijden!#REF!="x","B","")</f>
        <v>#REF!</v>
      </c>
      <c r="CZ721" s="21" t="e">
        <f>IF(Wedstrijden!#REF!="x","L","")</f>
        <v>#REF!</v>
      </c>
      <c r="DA721" s="21" t="e">
        <f>IF(Wedstrijden!#REF!="x","M","")</f>
        <v>#REF!</v>
      </c>
      <c r="DB721" s="21" t="e">
        <f>IF(Wedstrijden!#REF!="x","Z","")</f>
        <v>#REF!</v>
      </c>
      <c r="DC721" s="21" t="e">
        <f>IF(Wedstrijden!#REF!="x","ZZ","")</f>
        <v>#REF!</v>
      </c>
      <c r="DD721" s="21" t="e">
        <f>IF(Wedstrijden!#REF!="x","1.40","")</f>
        <v>#REF!</v>
      </c>
      <c r="DE721" s="21">
        <f>IF(COUNTA(Wedstrijden!#REF!)&lt;&gt;0,6,"")</f>
        <v>6</v>
      </c>
      <c r="DF721" s="21">
        <f t="shared" si="70"/>
        <v>2</v>
      </c>
      <c r="DG721" s="21" t="e">
        <f>IF(Wedstrijden!#REF!="x","L","")</f>
        <v>#REF!</v>
      </c>
      <c r="DH721" s="21" t="e">
        <f>IF(Wedstrijden!#REF!="x","M","")</f>
        <v>#REF!</v>
      </c>
      <c r="DI721" s="21" t="e">
        <f>IF(Wedstrijden!#REF!="x","Z","")</f>
        <v>#REF!</v>
      </c>
      <c r="DJ721" s="21" t="e">
        <f>IF(Wedstrijden!#REF!="x","Z","")</f>
        <v>#REF!</v>
      </c>
      <c r="DK721" s="21">
        <f>IF(COUNTA(Wedstrijden!#REF!)&lt;&gt;0,6,"")</f>
        <v>6</v>
      </c>
      <c r="DL721" s="21">
        <f t="shared" si="71"/>
        <v>1</v>
      </c>
      <c r="DM721" s="21" t="e">
        <f>IF(Wedstrijden!#REF!="x","L","")</f>
        <v>#REF!</v>
      </c>
      <c r="DN721" s="21" t="e">
        <f>IF(Wedstrijden!#REF!="x","M","")</f>
        <v>#REF!</v>
      </c>
      <c r="DO721" s="21" t="e">
        <f>IF(Wedstrijden!#REF!="x","Z","")</f>
        <v>#REF!</v>
      </c>
      <c r="DP721" s="21" t="e">
        <f>IF(Wedstrijden!#REF!="x","Z","")</f>
        <v>#REF!</v>
      </c>
    </row>
    <row r="722" spans="1:120" ht="14.4" x14ac:dyDescent="0.3">
      <c r="A722" s="23">
        <f>Wedstrijden!B645</f>
        <v>0</v>
      </c>
      <c r="B722" s="21" t="str">
        <f>IFERROR(VLOOKUP(Wedstrijden!D645,Wedstrijdlocaties!$B$2:$E$600,2,FALSE),"")</f>
        <v/>
      </c>
      <c r="C722" s="21">
        <f>Wedstrijden!E645</f>
        <v>0</v>
      </c>
      <c r="D722" s="21" t="str">
        <f>IFERROR(VLOOKUP(Wedstrijden!F645,Organisaties!$B$2:$C$500,2,FALSE),"")</f>
        <v/>
      </c>
      <c r="E722" s="21" t="str">
        <f>IFERROR(VLOOKUP(Wedstrijden!F645,Organisaties!$B$2:$G$500,5,FALSE),"")</f>
        <v/>
      </c>
      <c r="F722" s="21" t="e">
        <f>IF(Wedstrijden!#REF!&lt;&gt;"",Wedstrijden!#REF!,"")</f>
        <v>#REF!</v>
      </c>
      <c r="G722" s="21" t="e">
        <f>IF(Wedstrijden!#REF!="Indoor",1,0)</f>
        <v>#REF!</v>
      </c>
      <c r="H722" s="21" t="e">
        <f>Wedstrijden!#REF!</f>
        <v>#REF!</v>
      </c>
      <c r="I722" s="21" t="e">
        <f>IF(Wedstrijden!#REF!="Nee",0,IF(Wedstrijden!#REF!="Ja",1,""))</f>
        <v>#REF!</v>
      </c>
      <c r="J722" s="21" t="e">
        <f>IF(Wedstrijden!#REF!&lt;&gt;"",Wedstrijden!#REF!,"")</f>
        <v>#REF!</v>
      </c>
      <c r="BJ722" s="21">
        <f>IF(COUNTA(Wedstrijden!#REF!)&lt;&gt;0,1,"")</f>
        <v>1</v>
      </c>
      <c r="BK722" s="21">
        <f t="shared" si="66"/>
        <v>2</v>
      </c>
      <c r="BL722" s="21" t="e">
        <f>IF(Wedstrijden!#REF!="x","AA","")</f>
        <v>#REF!</v>
      </c>
      <c r="BM722" s="21" t="e">
        <f>IF(Wedstrijden!#REF!="x","A","")</f>
        <v>#REF!</v>
      </c>
      <c r="BN722" s="21" t="e">
        <f>IF(Wedstrijden!#REF!="x","B1","")</f>
        <v>#REF!</v>
      </c>
      <c r="BO722" s="21" t="e">
        <f>IF(Wedstrijden!#REF!="x","BB","")</f>
        <v>#REF!</v>
      </c>
      <c r="BP722" s="21" t="e">
        <f>IF(Wedstrijden!#REF!="x","B","")</f>
        <v>#REF!</v>
      </c>
      <c r="BQ722" s="21" t="e">
        <f>IF(Wedstrijden!#REF!="x","L1","")</f>
        <v>#REF!</v>
      </c>
      <c r="BR722" s="21" t="e">
        <f>IF(Wedstrijden!#REF!="x","L2","")</f>
        <v>#REF!</v>
      </c>
      <c r="BS722" s="21" t="e">
        <f>IF(Wedstrijden!#REF!="x","M1","")</f>
        <v>#REF!</v>
      </c>
      <c r="BT722" s="21" t="e">
        <f>IF(Wedstrijden!#REF!="x","M2","")</f>
        <v>#REF!</v>
      </c>
      <c r="BU722" s="21" t="e">
        <f>IF(Wedstrijden!#REF!="x","Z1","")</f>
        <v>#REF!</v>
      </c>
      <c r="BV722" s="21" t="e">
        <f>IF(Wedstrijden!#REF!="x","Z2","")</f>
        <v>#REF!</v>
      </c>
      <c r="BW722" s="21">
        <f>IF(COUNTA(Wedstrijden!#REF!)&lt;&gt;0,1,"")</f>
        <v>1</v>
      </c>
      <c r="BX722" s="21">
        <f t="shared" si="67"/>
        <v>1</v>
      </c>
      <c r="BY722" s="21" t="e">
        <f>IF(Wedstrijden!#REF!="x","BB","")</f>
        <v>#REF!</v>
      </c>
      <c r="BZ722" s="21" t="e">
        <f>IF(Wedstrijden!#REF!="x","B","")</f>
        <v>#REF!</v>
      </c>
      <c r="CA722" s="21" t="e">
        <f>IF(Wedstrijden!#REF!="x","L1","")</f>
        <v>#REF!</v>
      </c>
      <c r="CB722" s="21" t="e">
        <f>IF(Wedstrijden!#REF!="x","L2","")</f>
        <v>#REF!</v>
      </c>
      <c r="CC722" s="21" t="e">
        <f>IF(Wedstrijden!#REF!="x","M1","")</f>
        <v>#REF!</v>
      </c>
      <c r="CD722" s="21" t="e">
        <f>IF(Wedstrijden!#REF!="x","M2","")</f>
        <v>#REF!</v>
      </c>
      <c r="CE722" s="21" t="e">
        <f>IF(Wedstrijden!#REF!="x","Z1","")</f>
        <v>#REF!</v>
      </c>
      <c r="CF722" s="21" t="e">
        <f>IF(Wedstrijden!#REF!="x","Z2","")</f>
        <v>#REF!</v>
      </c>
      <c r="CG722" s="21" t="e">
        <f>IF(Wedstrijden!#REF!="x","ZZL","")</f>
        <v>#REF!</v>
      </c>
      <c r="CL722" s="21">
        <f>IF(COUNTA(Wedstrijden!#REF!)&lt;&gt;0,2,"")</f>
        <v>2</v>
      </c>
      <c r="CM722" s="21">
        <f t="shared" si="68"/>
        <v>2</v>
      </c>
      <c r="CN722" s="21" t="e">
        <f>IF(Wedstrijden!#REF!="x","AA","")</f>
        <v>#REF!</v>
      </c>
      <c r="CO722" s="21" t="e">
        <f>IF(Wedstrijden!#REF!="x","A","")</f>
        <v>#REF!</v>
      </c>
      <c r="CP722" s="21" t="e">
        <f>IF(Wedstrijden!#REF!="x","BB","")</f>
        <v>#REF!</v>
      </c>
      <c r="CQ722" s="21" t="e">
        <f>IF(Wedstrijden!#REF!="x","B","")</f>
        <v>#REF!</v>
      </c>
      <c r="CR722" s="21" t="e">
        <f>IF(Wedstrijden!#REF!="x","L","")</f>
        <v>#REF!</v>
      </c>
      <c r="CS722" s="21" t="e">
        <f>IF(Wedstrijden!#REF!="x","M","")</f>
        <v>#REF!</v>
      </c>
      <c r="CT722" s="21" t="e">
        <f>IF(Wedstrijden!#REF!="x","Z","")</f>
        <v>#REF!</v>
      </c>
      <c r="CU722" s="21" t="e">
        <f>IF(Wedstrijden!#REF!="x","ZZ","")</f>
        <v>#REF!</v>
      </c>
      <c r="CV722" s="21">
        <f>IF(COUNTA(Wedstrijden!#REF!)&lt;&gt;0,2,"")</f>
        <v>2</v>
      </c>
      <c r="CW722" s="21">
        <f t="shared" si="69"/>
        <v>1</v>
      </c>
      <c r="CX722" s="21" t="e">
        <f>IF(Wedstrijden!#REF!="x","BB","")</f>
        <v>#REF!</v>
      </c>
      <c r="CY722" s="21" t="e">
        <f>IF(Wedstrijden!#REF!="x","B","")</f>
        <v>#REF!</v>
      </c>
      <c r="CZ722" s="21" t="e">
        <f>IF(Wedstrijden!#REF!="x","L","")</f>
        <v>#REF!</v>
      </c>
      <c r="DA722" s="21" t="e">
        <f>IF(Wedstrijden!#REF!="x","M","")</f>
        <v>#REF!</v>
      </c>
      <c r="DB722" s="21" t="e">
        <f>IF(Wedstrijden!#REF!="x","Z","")</f>
        <v>#REF!</v>
      </c>
      <c r="DC722" s="21" t="e">
        <f>IF(Wedstrijden!#REF!="x","ZZ","")</f>
        <v>#REF!</v>
      </c>
      <c r="DD722" s="21" t="e">
        <f>IF(Wedstrijden!#REF!="x","1.40","")</f>
        <v>#REF!</v>
      </c>
      <c r="DE722" s="21">
        <f>IF(COUNTA(Wedstrijden!#REF!)&lt;&gt;0,6,"")</f>
        <v>6</v>
      </c>
      <c r="DF722" s="21">
        <f t="shared" si="70"/>
        <v>2</v>
      </c>
      <c r="DG722" s="21" t="e">
        <f>IF(Wedstrijden!#REF!="x","L","")</f>
        <v>#REF!</v>
      </c>
      <c r="DH722" s="21" t="e">
        <f>IF(Wedstrijden!#REF!="x","M","")</f>
        <v>#REF!</v>
      </c>
      <c r="DI722" s="21" t="e">
        <f>IF(Wedstrijden!#REF!="x","Z","")</f>
        <v>#REF!</v>
      </c>
      <c r="DJ722" s="21" t="e">
        <f>IF(Wedstrijden!#REF!="x","Z","")</f>
        <v>#REF!</v>
      </c>
      <c r="DK722" s="21">
        <f>IF(COUNTA(Wedstrijden!#REF!)&lt;&gt;0,6,"")</f>
        <v>6</v>
      </c>
      <c r="DL722" s="21">
        <f t="shared" si="71"/>
        <v>1</v>
      </c>
      <c r="DM722" s="21" t="e">
        <f>IF(Wedstrijden!#REF!="x","L","")</f>
        <v>#REF!</v>
      </c>
      <c r="DN722" s="21" t="e">
        <f>IF(Wedstrijden!#REF!="x","M","")</f>
        <v>#REF!</v>
      </c>
      <c r="DO722" s="21" t="e">
        <f>IF(Wedstrijden!#REF!="x","Z","")</f>
        <v>#REF!</v>
      </c>
      <c r="DP722" s="21" t="e">
        <f>IF(Wedstrijden!#REF!="x","Z","")</f>
        <v>#REF!</v>
      </c>
    </row>
    <row r="723" spans="1:120" ht="14.4" x14ac:dyDescent="0.3">
      <c r="A723" s="23">
        <f>Wedstrijden!B646</f>
        <v>0</v>
      </c>
      <c r="B723" s="21" t="str">
        <f>IFERROR(VLOOKUP(Wedstrijden!D646,Wedstrijdlocaties!$B$2:$E$600,2,FALSE),"")</f>
        <v/>
      </c>
      <c r="C723" s="21">
        <f>Wedstrijden!E646</f>
        <v>0</v>
      </c>
      <c r="D723" s="21" t="str">
        <f>IFERROR(VLOOKUP(Wedstrijden!F646,Organisaties!$B$2:$C$500,2,FALSE),"")</f>
        <v/>
      </c>
      <c r="E723" s="21" t="str">
        <f>IFERROR(VLOOKUP(Wedstrijden!F646,Organisaties!$B$2:$G$500,5,FALSE),"")</f>
        <v/>
      </c>
      <c r="F723" s="21" t="e">
        <f>IF(Wedstrijden!#REF!&lt;&gt;"",Wedstrijden!#REF!,"")</f>
        <v>#REF!</v>
      </c>
      <c r="G723" s="21" t="e">
        <f>IF(Wedstrijden!#REF!="Indoor",1,0)</f>
        <v>#REF!</v>
      </c>
      <c r="H723" s="21" t="e">
        <f>Wedstrijden!#REF!</f>
        <v>#REF!</v>
      </c>
      <c r="I723" s="21" t="e">
        <f>IF(Wedstrijden!#REF!="Nee",0,IF(Wedstrijden!#REF!="Ja",1,""))</f>
        <v>#REF!</v>
      </c>
      <c r="J723" s="21" t="e">
        <f>IF(Wedstrijden!#REF!&lt;&gt;"",Wedstrijden!#REF!,"")</f>
        <v>#REF!</v>
      </c>
      <c r="BJ723" s="21">
        <f>IF(COUNTA(Wedstrijden!#REF!)&lt;&gt;0,1,"")</f>
        <v>1</v>
      </c>
      <c r="BK723" s="21">
        <f t="shared" si="66"/>
        <v>2</v>
      </c>
      <c r="BL723" s="21" t="e">
        <f>IF(Wedstrijden!#REF!="x","AA","")</f>
        <v>#REF!</v>
      </c>
      <c r="BM723" s="21" t="e">
        <f>IF(Wedstrijden!#REF!="x","A","")</f>
        <v>#REF!</v>
      </c>
      <c r="BN723" s="21" t="e">
        <f>IF(Wedstrijden!#REF!="x","B1","")</f>
        <v>#REF!</v>
      </c>
      <c r="BO723" s="21" t="e">
        <f>IF(Wedstrijden!#REF!="x","BB","")</f>
        <v>#REF!</v>
      </c>
      <c r="BP723" s="21" t="e">
        <f>IF(Wedstrijden!#REF!="x","B","")</f>
        <v>#REF!</v>
      </c>
      <c r="BQ723" s="21" t="e">
        <f>IF(Wedstrijden!#REF!="x","L1","")</f>
        <v>#REF!</v>
      </c>
      <c r="BR723" s="21" t="e">
        <f>IF(Wedstrijden!#REF!="x","L2","")</f>
        <v>#REF!</v>
      </c>
      <c r="BS723" s="21" t="e">
        <f>IF(Wedstrijden!#REF!="x","M1","")</f>
        <v>#REF!</v>
      </c>
      <c r="BT723" s="21" t="e">
        <f>IF(Wedstrijden!#REF!="x","M2","")</f>
        <v>#REF!</v>
      </c>
      <c r="BU723" s="21" t="e">
        <f>IF(Wedstrijden!#REF!="x","Z1","")</f>
        <v>#REF!</v>
      </c>
      <c r="BV723" s="21" t="e">
        <f>IF(Wedstrijden!#REF!="x","Z2","")</f>
        <v>#REF!</v>
      </c>
      <c r="BW723" s="21">
        <f>IF(COUNTA(Wedstrijden!#REF!)&lt;&gt;0,1,"")</f>
        <v>1</v>
      </c>
      <c r="BX723" s="21">
        <f t="shared" si="67"/>
        <v>1</v>
      </c>
      <c r="BY723" s="21" t="e">
        <f>IF(Wedstrijden!#REF!="x","BB","")</f>
        <v>#REF!</v>
      </c>
      <c r="BZ723" s="21" t="e">
        <f>IF(Wedstrijden!#REF!="x","B","")</f>
        <v>#REF!</v>
      </c>
      <c r="CA723" s="21" t="e">
        <f>IF(Wedstrijden!#REF!="x","L1","")</f>
        <v>#REF!</v>
      </c>
      <c r="CB723" s="21" t="e">
        <f>IF(Wedstrijden!#REF!="x","L2","")</f>
        <v>#REF!</v>
      </c>
      <c r="CC723" s="21" t="e">
        <f>IF(Wedstrijden!#REF!="x","M1","")</f>
        <v>#REF!</v>
      </c>
      <c r="CD723" s="21" t="e">
        <f>IF(Wedstrijden!#REF!="x","M2","")</f>
        <v>#REF!</v>
      </c>
      <c r="CE723" s="21" t="e">
        <f>IF(Wedstrijden!#REF!="x","Z1","")</f>
        <v>#REF!</v>
      </c>
      <c r="CF723" s="21" t="e">
        <f>IF(Wedstrijden!#REF!="x","Z2","")</f>
        <v>#REF!</v>
      </c>
      <c r="CG723" s="21" t="e">
        <f>IF(Wedstrijden!#REF!="x","ZZL","")</f>
        <v>#REF!</v>
      </c>
      <c r="CL723" s="21">
        <f>IF(COUNTA(Wedstrijden!#REF!)&lt;&gt;0,2,"")</f>
        <v>2</v>
      </c>
      <c r="CM723" s="21">
        <f t="shared" si="68"/>
        <v>2</v>
      </c>
      <c r="CN723" s="21" t="e">
        <f>IF(Wedstrijden!#REF!="x","AA","")</f>
        <v>#REF!</v>
      </c>
      <c r="CO723" s="21" t="e">
        <f>IF(Wedstrijden!#REF!="x","A","")</f>
        <v>#REF!</v>
      </c>
      <c r="CP723" s="21" t="e">
        <f>IF(Wedstrijden!#REF!="x","BB","")</f>
        <v>#REF!</v>
      </c>
      <c r="CQ723" s="21" t="e">
        <f>IF(Wedstrijden!#REF!="x","B","")</f>
        <v>#REF!</v>
      </c>
      <c r="CR723" s="21" t="e">
        <f>IF(Wedstrijden!#REF!="x","L","")</f>
        <v>#REF!</v>
      </c>
      <c r="CS723" s="21" t="e">
        <f>IF(Wedstrijden!#REF!="x","M","")</f>
        <v>#REF!</v>
      </c>
      <c r="CT723" s="21" t="e">
        <f>IF(Wedstrijden!#REF!="x","Z","")</f>
        <v>#REF!</v>
      </c>
      <c r="CU723" s="21" t="e">
        <f>IF(Wedstrijden!#REF!="x","ZZ","")</f>
        <v>#REF!</v>
      </c>
      <c r="CV723" s="21">
        <f>IF(COUNTA(Wedstrijden!#REF!)&lt;&gt;0,2,"")</f>
        <v>2</v>
      </c>
      <c r="CW723" s="21">
        <f t="shared" si="69"/>
        <v>1</v>
      </c>
      <c r="CX723" s="21" t="e">
        <f>IF(Wedstrijden!#REF!="x","BB","")</f>
        <v>#REF!</v>
      </c>
      <c r="CY723" s="21" t="e">
        <f>IF(Wedstrijden!#REF!="x","B","")</f>
        <v>#REF!</v>
      </c>
      <c r="CZ723" s="21" t="e">
        <f>IF(Wedstrijden!#REF!="x","L","")</f>
        <v>#REF!</v>
      </c>
      <c r="DA723" s="21" t="e">
        <f>IF(Wedstrijden!#REF!="x","M","")</f>
        <v>#REF!</v>
      </c>
      <c r="DB723" s="21" t="e">
        <f>IF(Wedstrijden!#REF!="x","Z","")</f>
        <v>#REF!</v>
      </c>
      <c r="DC723" s="21" t="e">
        <f>IF(Wedstrijden!#REF!="x","ZZ","")</f>
        <v>#REF!</v>
      </c>
      <c r="DD723" s="21" t="e">
        <f>IF(Wedstrijden!#REF!="x","1.40","")</f>
        <v>#REF!</v>
      </c>
      <c r="DE723" s="21">
        <f>IF(COUNTA(Wedstrijden!#REF!)&lt;&gt;0,6,"")</f>
        <v>6</v>
      </c>
      <c r="DF723" s="21">
        <f t="shared" si="70"/>
        <v>2</v>
      </c>
      <c r="DG723" s="21" t="e">
        <f>IF(Wedstrijden!#REF!="x","L","")</f>
        <v>#REF!</v>
      </c>
      <c r="DH723" s="21" t="e">
        <f>IF(Wedstrijden!#REF!="x","M","")</f>
        <v>#REF!</v>
      </c>
      <c r="DI723" s="21" t="e">
        <f>IF(Wedstrijden!#REF!="x","Z","")</f>
        <v>#REF!</v>
      </c>
      <c r="DJ723" s="21" t="e">
        <f>IF(Wedstrijden!#REF!="x","Z","")</f>
        <v>#REF!</v>
      </c>
      <c r="DK723" s="21">
        <f>IF(COUNTA(Wedstrijden!#REF!)&lt;&gt;0,6,"")</f>
        <v>6</v>
      </c>
      <c r="DL723" s="21">
        <f t="shared" si="71"/>
        <v>1</v>
      </c>
      <c r="DM723" s="21" t="e">
        <f>IF(Wedstrijden!#REF!="x","L","")</f>
        <v>#REF!</v>
      </c>
      <c r="DN723" s="21" t="e">
        <f>IF(Wedstrijden!#REF!="x","M","")</f>
        <v>#REF!</v>
      </c>
      <c r="DO723" s="21" t="e">
        <f>IF(Wedstrijden!#REF!="x","Z","")</f>
        <v>#REF!</v>
      </c>
      <c r="DP723" s="21" t="e">
        <f>IF(Wedstrijden!#REF!="x","Z","")</f>
        <v>#REF!</v>
      </c>
    </row>
    <row r="724" spans="1:120" ht="14.4" x14ac:dyDescent="0.3">
      <c r="A724" s="23">
        <f>Wedstrijden!B647</f>
        <v>0</v>
      </c>
      <c r="B724" s="21" t="str">
        <f>IFERROR(VLOOKUP(Wedstrijden!D647,Wedstrijdlocaties!$B$2:$E$600,2,FALSE),"")</f>
        <v/>
      </c>
      <c r="C724" s="21">
        <f>Wedstrijden!E647</f>
        <v>0</v>
      </c>
      <c r="D724" s="21" t="str">
        <f>IFERROR(VLOOKUP(Wedstrijden!F647,Organisaties!$B$2:$C$500,2,FALSE),"")</f>
        <v/>
      </c>
      <c r="E724" s="21" t="str">
        <f>IFERROR(VLOOKUP(Wedstrijden!F647,Organisaties!$B$2:$G$500,5,FALSE),"")</f>
        <v/>
      </c>
      <c r="F724" s="21" t="e">
        <f>IF(Wedstrijden!#REF!&lt;&gt;"",Wedstrijden!#REF!,"")</f>
        <v>#REF!</v>
      </c>
      <c r="G724" s="21" t="e">
        <f>IF(Wedstrijden!#REF!="Indoor",1,0)</f>
        <v>#REF!</v>
      </c>
      <c r="H724" s="21" t="e">
        <f>Wedstrijden!#REF!</f>
        <v>#REF!</v>
      </c>
      <c r="I724" s="21" t="e">
        <f>IF(Wedstrijden!#REF!="Nee",0,IF(Wedstrijden!#REF!="Ja",1,""))</f>
        <v>#REF!</v>
      </c>
      <c r="J724" s="21" t="e">
        <f>IF(Wedstrijden!#REF!&lt;&gt;"",Wedstrijden!#REF!,"")</f>
        <v>#REF!</v>
      </c>
      <c r="BJ724" s="21">
        <f>IF(COUNTA(Wedstrijden!#REF!)&lt;&gt;0,1,"")</f>
        <v>1</v>
      </c>
      <c r="BK724" s="21">
        <f t="shared" si="66"/>
        <v>2</v>
      </c>
      <c r="BL724" s="21" t="e">
        <f>IF(Wedstrijden!#REF!="x","AA","")</f>
        <v>#REF!</v>
      </c>
      <c r="BM724" s="21" t="e">
        <f>IF(Wedstrijden!#REF!="x","A","")</f>
        <v>#REF!</v>
      </c>
      <c r="BN724" s="21" t="e">
        <f>IF(Wedstrijden!#REF!="x","B1","")</f>
        <v>#REF!</v>
      </c>
      <c r="BO724" s="21" t="e">
        <f>IF(Wedstrijden!#REF!="x","BB","")</f>
        <v>#REF!</v>
      </c>
      <c r="BP724" s="21" t="e">
        <f>IF(Wedstrijden!#REF!="x","B","")</f>
        <v>#REF!</v>
      </c>
      <c r="BQ724" s="21" t="e">
        <f>IF(Wedstrijden!#REF!="x","L1","")</f>
        <v>#REF!</v>
      </c>
      <c r="BR724" s="21" t="e">
        <f>IF(Wedstrijden!#REF!="x","L2","")</f>
        <v>#REF!</v>
      </c>
      <c r="BS724" s="21" t="e">
        <f>IF(Wedstrijden!#REF!="x","M1","")</f>
        <v>#REF!</v>
      </c>
      <c r="BT724" s="21" t="e">
        <f>IF(Wedstrijden!#REF!="x","M2","")</f>
        <v>#REF!</v>
      </c>
      <c r="BU724" s="21" t="e">
        <f>IF(Wedstrijden!#REF!="x","Z1","")</f>
        <v>#REF!</v>
      </c>
      <c r="BV724" s="21" t="e">
        <f>IF(Wedstrijden!#REF!="x","Z2","")</f>
        <v>#REF!</v>
      </c>
      <c r="BW724" s="21">
        <f>IF(COUNTA(Wedstrijden!#REF!)&lt;&gt;0,1,"")</f>
        <v>1</v>
      </c>
      <c r="BX724" s="21">
        <f t="shared" si="67"/>
        <v>1</v>
      </c>
      <c r="BY724" s="21" t="e">
        <f>IF(Wedstrijden!#REF!="x","BB","")</f>
        <v>#REF!</v>
      </c>
      <c r="BZ724" s="21" t="e">
        <f>IF(Wedstrijden!#REF!="x","B","")</f>
        <v>#REF!</v>
      </c>
      <c r="CA724" s="21" t="e">
        <f>IF(Wedstrijden!#REF!="x","L1","")</f>
        <v>#REF!</v>
      </c>
      <c r="CB724" s="21" t="e">
        <f>IF(Wedstrijden!#REF!="x","L2","")</f>
        <v>#REF!</v>
      </c>
      <c r="CC724" s="21" t="e">
        <f>IF(Wedstrijden!#REF!="x","M1","")</f>
        <v>#REF!</v>
      </c>
      <c r="CD724" s="21" t="e">
        <f>IF(Wedstrijden!#REF!="x","M2","")</f>
        <v>#REF!</v>
      </c>
      <c r="CE724" s="21" t="e">
        <f>IF(Wedstrijden!#REF!="x","Z1","")</f>
        <v>#REF!</v>
      </c>
      <c r="CF724" s="21" t="e">
        <f>IF(Wedstrijden!#REF!="x","Z2","")</f>
        <v>#REF!</v>
      </c>
      <c r="CG724" s="21" t="e">
        <f>IF(Wedstrijden!#REF!="x","ZZL","")</f>
        <v>#REF!</v>
      </c>
      <c r="CL724" s="21">
        <f>IF(COUNTA(Wedstrijden!#REF!)&lt;&gt;0,2,"")</f>
        <v>2</v>
      </c>
      <c r="CM724" s="21">
        <f t="shared" si="68"/>
        <v>2</v>
      </c>
      <c r="CN724" s="21" t="e">
        <f>IF(Wedstrijden!#REF!="x","AA","")</f>
        <v>#REF!</v>
      </c>
      <c r="CO724" s="21" t="e">
        <f>IF(Wedstrijden!#REF!="x","A","")</f>
        <v>#REF!</v>
      </c>
      <c r="CP724" s="21" t="e">
        <f>IF(Wedstrijden!#REF!="x","BB","")</f>
        <v>#REF!</v>
      </c>
      <c r="CQ724" s="21" t="e">
        <f>IF(Wedstrijden!#REF!="x","B","")</f>
        <v>#REF!</v>
      </c>
      <c r="CR724" s="21" t="e">
        <f>IF(Wedstrijden!#REF!="x","L","")</f>
        <v>#REF!</v>
      </c>
      <c r="CS724" s="21" t="e">
        <f>IF(Wedstrijden!#REF!="x","M","")</f>
        <v>#REF!</v>
      </c>
      <c r="CT724" s="21" t="e">
        <f>IF(Wedstrijden!#REF!="x","Z","")</f>
        <v>#REF!</v>
      </c>
      <c r="CU724" s="21" t="e">
        <f>IF(Wedstrijden!#REF!="x","ZZ","")</f>
        <v>#REF!</v>
      </c>
      <c r="CV724" s="21">
        <f>IF(COUNTA(Wedstrijden!#REF!)&lt;&gt;0,2,"")</f>
        <v>2</v>
      </c>
      <c r="CW724" s="21">
        <f t="shared" si="69"/>
        <v>1</v>
      </c>
      <c r="CX724" s="21" t="e">
        <f>IF(Wedstrijden!#REF!="x","BB","")</f>
        <v>#REF!</v>
      </c>
      <c r="CY724" s="21" t="e">
        <f>IF(Wedstrijden!#REF!="x","B","")</f>
        <v>#REF!</v>
      </c>
      <c r="CZ724" s="21" t="e">
        <f>IF(Wedstrijden!#REF!="x","L","")</f>
        <v>#REF!</v>
      </c>
      <c r="DA724" s="21" t="e">
        <f>IF(Wedstrijden!#REF!="x","M","")</f>
        <v>#REF!</v>
      </c>
      <c r="DB724" s="21" t="e">
        <f>IF(Wedstrijden!#REF!="x","Z","")</f>
        <v>#REF!</v>
      </c>
      <c r="DC724" s="21" t="e">
        <f>IF(Wedstrijden!#REF!="x","ZZ","")</f>
        <v>#REF!</v>
      </c>
      <c r="DD724" s="21" t="e">
        <f>IF(Wedstrijden!#REF!="x","1.40","")</f>
        <v>#REF!</v>
      </c>
      <c r="DE724" s="21">
        <f>IF(COUNTA(Wedstrijden!#REF!)&lt;&gt;0,6,"")</f>
        <v>6</v>
      </c>
      <c r="DF724" s="21">
        <f t="shared" si="70"/>
        <v>2</v>
      </c>
      <c r="DG724" s="21" t="e">
        <f>IF(Wedstrijden!#REF!="x","L","")</f>
        <v>#REF!</v>
      </c>
      <c r="DH724" s="21" t="e">
        <f>IF(Wedstrijden!#REF!="x","M","")</f>
        <v>#REF!</v>
      </c>
      <c r="DI724" s="21" t="e">
        <f>IF(Wedstrijden!#REF!="x","Z","")</f>
        <v>#REF!</v>
      </c>
      <c r="DJ724" s="21" t="e">
        <f>IF(Wedstrijden!#REF!="x","Z","")</f>
        <v>#REF!</v>
      </c>
      <c r="DK724" s="21">
        <f>IF(COUNTA(Wedstrijden!#REF!)&lt;&gt;0,6,"")</f>
        <v>6</v>
      </c>
      <c r="DL724" s="21">
        <f t="shared" si="71"/>
        <v>1</v>
      </c>
      <c r="DM724" s="21" t="e">
        <f>IF(Wedstrijden!#REF!="x","L","")</f>
        <v>#REF!</v>
      </c>
      <c r="DN724" s="21" t="e">
        <f>IF(Wedstrijden!#REF!="x","M","")</f>
        <v>#REF!</v>
      </c>
      <c r="DO724" s="21" t="e">
        <f>IF(Wedstrijden!#REF!="x","Z","")</f>
        <v>#REF!</v>
      </c>
      <c r="DP724" s="21" t="e">
        <f>IF(Wedstrijden!#REF!="x","Z","")</f>
        <v>#REF!</v>
      </c>
    </row>
    <row r="725" spans="1:120" ht="14.4" x14ac:dyDescent="0.3">
      <c r="A725" s="23">
        <f>Wedstrijden!B648</f>
        <v>0</v>
      </c>
      <c r="B725" s="21" t="str">
        <f>IFERROR(VLOOKUP(Wedstrijden!D648,Wedstrijdlocaties!$B$2:$E$600,2,FALSE),"")</f>
        <v/>
      </c>
      <c r="C725" s="21">
        <f>Wedstrijden!E648</f>
        <v>0</v>
      </c>
      <c r="D725" s="21" t="str">
        <f>IFERROR(VLOOKUP(Wedstrijden!F648,Organisaties!$B$2:$C$500,2,FALSE),"")</f>
        <v/>
      </c>
      <c r="E725" s="21" t="str">
        <f>IFERROR(VLOOKUP(Wedstrijden!F648,Organisaties!$B$2:$G$500,5,FALSE),"")</f>
        <v/>
      </c>
      <c r="F725" s="21" t="e">
        <f>IF(Wedstrijden!#REF!&lt;&gt;"",Wedstrijden!#REF!,"")</f>
        <v>#REF!</v>
      </c>
      <c r="G725" s="21" t="e">
        <f>IF(Wedstrijden!#REF!="Indoor",1,0)</f>
        <v>#REF!</v>
      </c>
      <c r="H725" s="21" t="e">
        <f>Wedstrijden!#REF!</f>
        <v>#REF!</v>
      </c>
      <c r="I725" s="21" t="e">
        <f>IF(Wedstrijden!#REF!="Nee",0,IF(Wedstrijden!#REF!="Ja",1,""))</f>
        <v>#REF!</v>
      </c>
      <c r="J725" s="21" t="e">
        <f>IF(Wedstrijden!#REF!&lt;&gt;"",Wedstrijden!#REF!,"")</f>
        <v>#REF!</v>
      </c>
      <c r="BJ725" s="21">
        <f>IF(COUNTA(Wedstrijden!#REF!)&lt;&gt;0,1,"")</f>
        <v>1</v>
      </c>
      <c r="BK725" s="21">
        <f t="shared" si="66"/>
        <v>2</v>
      </c>
      <c r="BL725" s="21" t="e">
        <f>IF(Wedstrijden!#REF!="x","AA","")</f>
        <v>#REF!</v>
      </c>
      <c r="BM725" s="21" t="e">
        <f>IF(Wedstrijden!#REF!="x","A","")</f>
        <v>#REF!</v>
      </c>
      <c r="BN725" s="21" t="e">
        <f>IF(Wedstrijden!#REF!="x","B1","")</f>
        <v>#REF!</v>
      </c>
      <c r="BO725" s="21" t="e">
        <f>IF(Wedstrijden!#REF!="x","BB","")</f>
        <v>#REF!</v>
      </c>
      <c r="BP725" s="21" t="e">
        <f>IF(Wedstrijden!#REF!="x","B","")</f>
        <v>#REF!</v>
      </c>
      <c r="BQ725" s="21" t="e">
        <f>IF(Wedstrijden!#REF!="x","L1","")</f>
        <v>#REF!</v>
      </c>
      <c r="BR725" s="21" t="e">
        <f>IF(Wedstrijden!#REF!="x","L2","")</f>
        <v>#REF!</v>
      </c>
      <c r="BS725" s="21" t="e">
        <f>IF(Wedstrijden!#REF!="x","M1","")</f>
        <v>#REF!</v>
      </c>
      <c r="BT725" s="21" t="e">
        <f>IF(Wedstrijden!#REF!="x","M2","")</f>
        <v>#REF!</v>
      </c>
      <c r="BU725" s="21" t="e">
        <f>IF(Wedstrijden!#REF!="x","Z1","")</f>
        <v>#REF!</v>
      </c>
      <c r="BV725" s="21" t="e">
        <f>IF(Wedstrijden!#REF!="x","Z2","")</f>
        <v>#REF!</v>
      </c>
      <c r="BW725" s="21">
        <f>IF(COUNTA(Wedstrijden!#REF!)&lt;&gt;0,1,"")</f>
        <v>1</v>
      </c>
      <c r="BX725" s="21">
        <f t="shared" si="67"/>
        <v>1</v>
      </c>
      <c r="BY725" s="21" t="e">
        <f>IF(Wedstrijden!#REF!="x","BB","")</f>
        <v>#REF!</v>
      </c>
      <c r="BZ725" s="21" t="e">
        <f>IF(Wedstrijden!#REF!="x","B","")</f>
        <v>#REF!</v>
      </c>
      <c r="CA725" s="21" t="e">
        <f>IF(Wedstrijden!#REF!="x","L1","")</f>
        <v>#REF!</v>
      </c>
      <c r="CB725" s="21" t="e">
        <f>IF(Wedstrijden!#REF!="x","L2","")</f>
        <v>#REF!</v>
      </c>
      <c r="CC725" s="21" t="e">
        <f>IF(Wedstrijden!#REF!="x","M1","")</f>
        <v>#REF!</v>
      </c>
      <c r="CD725" s="21" t="e">
        <f>IF(Wedstrijden!#REF!="x","M2","")</f>
        <v>#REF!</v>
      </c>
      <c r="CE725" s="21" t="e">
        <f>IF(Wedstrijden!#REF!="x","Z1","")</f>
        <v>#REF!</v>
      </c>
      <c r="CF725" s="21" t="e">
        <f>IF(Wedstrijden!#REF!="x","Z2","")</f>
        <v>#REF!</v>
      </c>
      <c r="CG725" s="21" t="e">
        <f>IF(Wedstrijden!#REF!="x","ZZL","")</f>
        <v>#REF!</v>
      </c>
      <c r="CL725" s="21">
        <f>IF(COUNTA(Wedstrijden!#REF!)&lt;&gt;0,2,"")</f>
        <v>2</v>
      </c>
      <c r="CM725" s="21">
        <f t="shared" si="68"/>
        <v>2</v>
      </c>
      <c r="CN725" s="21" t="e">
        <f>IF(Wedstrijden!#REF!="x","AA","")</f>
        <v>#REF!</v>
      </c>
      <c r="CO725" s="21" t="e">
        <f>IF(Wedstrijden!#REF!="x","A","")</f>
        <v>#REF!</v>
      </c>
      <c r="CP725" s="21" t="e">
        <f>IF(Wedstrijden!#REF!="x","BB","")</f>
        <v>#REF!</v>
      </c>
      <c r="CQ725" s="21" t="e">
        <f>IF(Wedstrijden!#REF!="x","B","")</f>
        <v>#REF!</v>
      </c>
      <c r="CR725" s="21" t="e">
        <f>IF(Wedstrijden!#REF!="x","L","")</f>
        <v>#REF!</v>
      </c>
      <c r="CS725" s="21" t="e">
        <f>IF(Wedstrijden!#REF!="x","M","")</f>
        <v>#REF!</v>
      </c>
      <c r="CT725" s="21" t="e">
        <f>IF(Wedstrijden!#REF!="x","Z","")</f>
        <v>#REF!</v>
      </c>
      <c r="CU725" s="21" t="e">
        <f>IF(Wedstrijden!#REF!="x","ZZ","")</f>
        <v>#REF!</v>
      </c>
      <c r="CV725" s="21">
        <f>IF(COUNTA(Wedstrijden!#REF!)&lt;&gt;0,2,"")</f>
        <v>2</v>
      </c>
      <c r="CW725" s="21">
        <f t="shared" si="69"/>
        <v>1</v>
      </c>
      <c r="CX725" s="21" t="e">
        <f>IF(Wedstrijden!#REF!="x","BB","")</f>
        <v>#REF!</v>
      </c>
      <c r="CY725" s="21" t="e">
        <f>IF(Wedstrijden!#REF!="x","B","")</f>
        <v>#REF!</v>
      </c>
      <c r="CZ725" s="21" t="e">
        <f>IF(Wedstrijden!#REF!="x","L","")</f>
        <v>#REF!</v>
      </c>
      <c r="DA725" s="21" t="e">
        <f>IF(Wedstrijden!#REF!="x","M","")</f>
        <v>#REF!</v>
      </c>
      <c r="DB725" s="21" t="e">
        <f>IF(Wedstrijden!#REF!="x","Z","")</f>
        <v>#REF!</v>
      </c>
      <c r="DC725" s="21" t="e">
        <f>IF(Wedstrijden!#REF!="x","ZZ","")</f>
        <v>#REF!</v>
      </c>
      <c r="DD725" s="21" t="e">
        <f>IF(Wedstrijden!#REF!="x","1.40","")</f>
        <v>#REF!</v>
      </c>
      <c r="DE725" s="21">
        <f>IF(COUNTA(Wedstrijden!#REF!)&lt;&gt;0,6,"")</f>
        <v>6</v>
      </c>
      <c r="DF725" s="21">
        <f t="shared" si="70"/>
        <v>2</v>
      </c>
      <c r="DG725" s="21" t="e">
        <f>IF(Wedstrijden!#REF!="x","L","")</f>
        <v>#REF!</v>
      </c>
      <c r="DH725" s="21" t="e">
        <f>IF(Wedstrijden!#REF!="x","M","")</f>
        <v>#REF!</v>
      </c>
      <c r="DI725" s="21" t="e">
        <f>IF(Wedstrijden!#REF!="x","Z","")</f>
        <v>#REF!</v>
      </c>
      <c r="DJ725" s="21" t="e">
        <f>IF(Wedstrijden!#REF!="x","Z","")</f>
        <v>#REF!</v>
      </c>
      <c r="DK725" s="21">
        <f>IF(COUNTA(Wedstrijden!#REF!)&lt;&gt;0,6,"")</f>
        <v>6</v>
      </c>
      <c r="DL725" s="21">
        <f t="shared" si="71"/>
        <v>1</v>
      </c>
      <c r="DM725" s="21" t="e">
        <f>IF(Wedstrijden!#REF!="x","L","")</f>
        <v>#REF!</v>
      </c>
      <c r="DN725" s="21" t="e">
        <f>IF(Wedstrijden!#REF!="x","M","")</f>
        <v>#REF!</v>
      </c>
      <c r="DO725" s="21" t="e">
        <f>IF(Wedstrijden!#REF!="x","Z","")</f>
        <v>#REF!</v>
      </c>
      <c r="DP725" s="21" t="e">
        <f>IF(Wedstrijden!#REF!="x","Z","")</f>
        <v>#REF!</v>
      </c>
    </row>
    <row r="726" spans="1:120" ht="14.4" x14ac:dyDescent="0.3">
      <c r="A726" s="23">
        <f>Wedstrijden!B649</f>
        <v>0</v>
      </c>
      <c r="B726" s="21" t="str">
        <f>IFERROR(VLOOKUP(Wedstrijden!D649,Wedstrijdlocaties!$B$2:$E$600,2,FALSE),"")</f>
        <v/>
      </c>
      <c r="C726" s="21">
        <f>Wedstrijden!E649</f>
        <v>0</v>
      </c>
      <c r="D726" s="21" t="str">
        <f>IFERROR(VLOOKUP(Wedstrijden!F649,Organisaties!$B$2:$C$500,2,FALSE),"")</f>
        <v/>
      </c>
      <c r="E726" s="21" t="str">
        <f>IFERROR(VLOOKUP(Wedstrijden!F649,Organisaties!$B$2:$G$500,5,FALSE),"")</f>
        <v/>
      </c>
      <c r="F726" s="21" t="e">
        <f>IF(Wedstrijden!#REF!&lt;&gt;"",Wedstrijden!#REF!,"")</f>
        <v>#REF!</v>
      </c>
      <c r="G726" s="21" t="e">
        <f>IF(Wedstrijden!#REF!="Indoor",1,0)</f>
        <v>#REF!</v>
      </c>
      <c r="H726" s="21" t="e">
        <f>Wedstrijden!#REF!</f>
        <v>#REF!</v>
      </c>
      <c r="I726" s="21" t="e">
        <f>IF(Wedstrijden!#REF!="Nee",0,IF(Wedstrijden!#REF!="Ja",1,""))</f>
        <v>#REF!</v>
      </c>
      <c r="J726" s="21" t="e">
        <f>IF(Wedstrijden!#REF!&lt;&gt;"",Wedstrijden!#REF!,"")</f>
        <v>#REF!</v>
      </c>
      <c r="BJ726" s="21">
        <f>IF(COUNTA(Wedstrijden!#REF!)&lt;&gt;0,1,"")</f>
        <v>1</v>
      </c>
      <c r="BK726" s="21">
        <f t="shared" si="66"/>
        <v>2</v>
      </c>
      <c r="BL726" s="21" t="e">
        <f>IF(Wedstrijden!#REF!="x","AA","")</f>
        <v>#REF!</v>
      </c>
      <c r="BM726" s="21" t="e">
        <f>IF(Wedstrijden!#REF!="x","A","")</f>
        <v>#REF!</v>
      </c>
      <c r="BN726" s="21" t="e">
        <f>IF(Wedstrijden!#REF!="x","B1","")</f>
        <v>#REF!</v>
      </c>
      <c r="BO726" s="21" t="e">
        <f>IF(Wedstrijden!#REF!="x","BB","")</f>
        <v>#REF!</v>
      </c>
      <c r="BP726" s="21" t="e">
        <f>IF(Wedstrijden!#REF!="x","B","")</f>
        <v>#REF!</v>
      </c>
      <c r="BQ726" s="21" t="e">
        <f>IF(Wedstrijden!#REF!="x","L1","")</f>
        <v>#REF!</v>
      </c>
      <c r="BR726" s="21" t="e">
        <f>IF(Wedstrijden!#REF!="x","L2","")</f>
        <v>#REF!</v>
      </c>
      <c r="BS726" s="21" t="e">
        <f>IF(Wedstrijden!#REF!="x","M1","")</f>
        <v>#REF!</v>
      </c>
      <c r="BT726" s="21" t="e">
        <f>IF(Wedstrijden!#REF!="x","M2","")</f>
        <v>#REF!</v>
      </c>
      <c r="BU726" s="21" t="e">
        <f>IF(Wedstrijden!#REF!="x","Z1","")</f>
        <v>#REF!</v>
      </c>
      <c r="BV726" s="21" t="e">
        <f>IF(Wedstrijden!#REF!="x","Z2","")</f>
        <v>#REF!</v>
      </c>
      <c r="BW726" s="21">
        <f>IF(COUNTA(Wedstrijden!#REF!)&lt;&gt;0,1,"")</f>
        <v>1</v>
      </c>
      <c r="BX726" s="21">
        <f t="shared" si="67"/>
        <v>1</v>
      </c>
      <c r="BY726" s="21" t="e">
        <f>IF(Wedstrijden!#REF!="x","BB","")</f>
        <v>#REF!</v>
      </c>
      <c r="BZ726" s="21" t="e">
        <f>IF(Wedstrijden!#REF!="x","B","")</f>
        <v>#REF!</v>
      </c>
      <c r="CA726" s="21" t="e">
        <f>IF(Wedstrijden!#REF!="x","L1","")</f>
        <v>#REF!</v>
      </c>
      <c r="CB726" s="21" t="e">
        <f>IF(Wedstrijden!#REF!="x","L2","")</f>
        <v>#REF!</v>
      </c>
      <c r="CC726" s="21" t="e">
        <f>IF(Wedstrijden!#REF!="x","M1","")</f>
        <v>#REF!</v>
      </c>
      <c r="CD726" s="21" t="e">
        <f>IF(Wedstrijden!#REF!="x","M2","")</f>
        <v>#REF!</v>
      </c>
      <c r="CE726" s="21" t="e">
        <f>IF(Wedstrijden!#REF!="x","Z1","")</f>
        <v>#REF!</v>
      </c>
      <c r="CF726" s="21" t="e">
        <f>IF(Wedstrijden!#REF!="x","Z2","")</f>
        <v>#REF!</v>
      </c>
      <c r="CG726" s="21" t="e">
        <f>IF(Wedstrijden!#REF!="x","ZZL","")</f>
        <v>#REF!</v>
      </c>
      <c r="CL726" s="21">
        <f>IF(COUNTA(Wedstrijden!#REF!)&lt;&gt;0,2,"")</f>
        <v>2</v>
      </c>
      <c r="CM726" s="21">
        <f t="shared" si="68"/>
        <v>2</v>
      </c>
      <c r="CN726" s="21" t="e">
        <f>IF(Wedstrijden!#REF!="x","AA","")</f>
        <v>#REF!</v>
      </c>
      <c r="CO726" s="21" t="e">
        <f>IF(Wedstrijden!#REF!="x","A","")</f>
        <v>#REF!</v>
      </c>
      <c r="CP726" s="21" t="e">
        <f>IF(Wedstrijden!#REF!="x","BB","")</f>
        <v>#REF!</v>
      </c>
      <c r="CQ726" s="21" t="e">
        <f>IF(Wedstrijden!#REF!="x","B","")</f>
        <v>#REF!</v>
      </c>
      <c r="CR726" s="21" t="e">
        <f>IF(Wedstrijden!#REF!="x","L","")</f>
        <v>#REF!</v>
      </c>
      <c r="CS726" s="21" t="e">
        <f>IF(Wedstrijden!#REF!="x","M","")</f>
        <v>#REF!</v>
      </c>
      <c r="CT726" s="21" t="e">
        <f>IF(Wedstrijden!#REF!="x","Z","")</f>
        <v>#REF!</v>
      </c>
      <c r="CU726" s="21" t="e">
        <f>IF(Wedstrijden!#REF!="x","ZZ","")</f>
        <v>#REF!</v>
      </c>
      <c r="CV726" s="21">
        <f>IF(COUNTA(Wedstrijden!#REF!)&lt;&gt;0,2,"")</f>
        <v>2</v>
      </c>
      <c r="CW726" s="21">
        <f t="shared" si="69"/>
        <v>1</v>
      </c>
      <c r="CX726" s="21" t="e">
        <f>IF(Wedstrijden!#REF!="x","BB","")</f>
        <v>#REF!</v>
      </c>
      <c r="CY726" s="21" t="e">
        <f>IF(Wedstrijden!#REF!="x","B","")</f>
        <v>#REF!</v>
      </c>
      <c r="CZ726" s="21" t="e">
        <f>IF(Wedstrijden!#REF!="x","L","")</f>
        <v>#REF!</v>
      </c>
      <c r="DA726" s="21" t="e">
        <f>IF(Wedstrijden!#REF!="x","M","")</f>
        <v>#REF!</v>
      </c>
      <c r="DB726" s="21" t="e">
        <f>IF(Wedstrijden!#REF!="x","Z","")</f>
        <v>#REF!</v>
      </c>
      <c r="DC726" s="21" t="e">
        <f>IF(Wedstrijden!#REF!="x","ZZ","")</f>
        <v>#REF!</v>
      </c>
      <c r="DD726" s="21" t="e">
        <f>IF(Wedstrijden!#REF!="x","1.40","")</f>
        <v>#REF!</v>
      </c>
      <c r="DE726" s="21">
        <f>IF(COUNTA(Wedstrijden!#REF!)&lt;&gt;0,6,"")</f>
        <v>6</v>
      </c>
      <c r="DF726" s="21">
        <f t="shared" si="70"/>
        <v>2</v>
      </c>
      <c r="DG726" s="21" t="e">
        <f>IF(Wedstrijden!#REF!="x","L","")</f>
        <v>#REF!</v>
      </c>
      <c r="DH726" s="21" t="e">
        <f>IF(Wedstrijden!#REF!="x","M","")</f>
        <v>#REF!</v>
      </c>
      <c r="DI726" s="21" t="e">
        <f>IF(Wedstrijden!#REF!="x","Z","")</f>
        <v>#REF!</v>
      </c>
      <c r="DJ726" s="21" t="e">
        <f>IF(Wedstrijden!#REF!="x","Z","")</f>
        <v>#REF!</v>
      </c>
      <c r="DK726" s="21">
        <f>IF(COUNTA(Wedstrijden!#REF!)&lt;&gt;0,6,"")</f>
        <v>6</v>
      </c>
      <c r="DL726" s="21">
        <f t="shared" si="71"/>
        <v>1</v>
      </c>
      <c r="DM726" s="21" t="e">
        <f>IF(Wedstrijden!#REF!="x","L","")</f>
        <v>#REF!</v>
      </c>
      <c r="DN726" s="21" t="e">
        <f>IF(Wedstrijden!#REF!="x","M","")</f>
        <v>#REF!</v>
      </c>
      <c r="DO726" s="21" t="e">
        <f>IF(Wedstrijden!#REF!="x","Z","")</f>
        <v>#REF!</v>
      </c>
      <c r="DP726" s="21" t="e">
        <f>IF(Wedstrijden!#REF!="x","Z","")</f>
        <v>#REF!</v>
      </c>
    </row>
    <row r="727" spans="1:120" ht="14.4" x14ac:dyDescent="0.3">
      <c r="A727" s="23">
        <f>Wedstrijden!B650</f>
        <v>0</v>
      </c>
      <c r="B727" s="21" t="str">
        <f>IFERROR(VLOOKUP(Wedstrijden!D650,Wedstrijdlocaties!$B$2:$E$600,2,FALSE),"")</f>
        <v/>
      </c>
      <c r="C727" s="21">
        <f>Wedstrijden!E650</f>
        <v>0</v>
      </c>
      <c r="D727" s="21" t="str">
        <f>IFERROR(VLOOKUP(Wedstrijden!F650,Organisaties!$B$2:$C$500,2,FALSE),"")</f>
        <v/>
      </c>
      <c r="E727" s="21" t="str">
        <f>IFERROR(VLOOKUP(Wedstrijden!F650,Organisaties!$B$2:$G$500,5,FALSE),"")</f>
        <v/>
      </c>
      <c r="F727" s="21" t="e">
        <f>IF(Wedstrijden!#REF!&lt;&gt;"",Wedstrijden!#REF!,"")</f>
        <v>#REF!</v>
      </c>
      <c r="G727" s="21" t="e">
        <f>IF(Wedstrijden!#REF!="Indoor",1,0)</f>
        <v>#REF!</v>
      </c>
      <c r="H727" s="21" t="e">
        <f>Wedstrijden!#REF!</f>
        <v>#REF!</v>
      </c>
      <c r="I727" s="21" t="e">
        <f>IF(Wedstrijden!#REF!="Nee",0,IF(Wedstrijden!#REF!="Ja",1,""))</f>
        <v>#REF!</v>
      </c>
      <c r="J727" s="21" t="e">
        <f>IF(Wedstrijden!#REF!&lt;&gt;"",Wedstrijden!#REF!,"")</f>
        <v>#REF!</v>
      </c>
      <c r="BJ727" s="21">
        <f>IF(COUNTA(Wedstrijden!#REF!)&lt;&gt;0,1,"")</f>
        <v>1</v>
      </c>
      <c r="BK727" s="21">
        <f t="shared" si="66"/>
        <v>2</v>
      </c>
      <c r="BL727" s="21" t="e">
        <f>IF(Wedstrijden!#REF!="x","AA","")</f>
        <v>#REF!</v>
      </c>
      <c r="BM727" s="21" t="e">
        <f>IF(Wedstrijden!#REF!="x","A","")</f>
        <v>#REF!</v>
      </c>
      <c r="BN727" s="21" t="e">
        <f>IF(Wedstrijden!#REF!="x","B1","")</f>
        <v>#REF!</v>
      </c>
      <c r="BO727" s="21" t="e">
        <f>IF(Wedstrijden!#REF!="x","BB","")</f>
        <v>#REF!</v>
      </c>
      <c r="BP727" s="21" t="e">
        <f>IF(Wedstrijden!#REF!="x","B","")</f>
        <v>#REF!</v>
      </c>
      <c r="BQ727" s="21" t="e">
        <f>IF(Wedstrijden!#REF!="x","L1","")</f>
        <v>#REF!</v>
      </c>
      <c r="BR727" s="21" t="e">
        <f>IF(Wedstrijden!#REF!="x","L2","")</f>
        <v>#REF!</v>
      </c>
      <c r="BS727" s="21" t="e">
        <f>IF(Wedstrijden!#REF!="x","M1","")</f>
        <v>#REF!</v>
      </c>
      <c r="BT727" s="21" t="e">
        <f>IF(Wedstrijden!#REF!="x","M2","")</f>
        <v>#REF!</v>
      </c>
      <c r="BU727" s="21" t="e">
        <f>IF(Wedstrijden!#REF!="x","Z1","")</f>
        <v>#REF!</v>
      </c>
      <c r="BV727" s="21" t="e">
        <f>IF(Wedstrijden!#REF!="x","Z2","")</f>
        <v>#REF!</v>
      </c>
      <c r="BW727" s="21">
        <f>IF(COUNTA(Wedstrijden!#REF!)&lt;&gt;0,1,"")</f>
        <v>1</v>
      </c>
      <c r="BX727" s="21">
        <f t="shared" si="67"/>
        <v>1</v>
      </c>
      <c r="BY727" s="21" t="e">
        <f>IF(Wedstrijden!#REF!="x","BB","")</f>
        <v>#REF!</v>
      </c>
      <c r="BZ727" s="21" t="e">
        <f>IF(Wedstrijden!#REF!="x","B","")</f>
        <v>#REF!</v>
      </c>
      <c r="CA727" s="21" t="e">
        <f>IF(Wedstrijden!#REF!="x","L1","")</f>
        <v>#REF!</v>
      </c>
      <c r="CB727" s="21" t="e">
        <f>IF(Wedstrijden!#REF!="x","L2","")</f>
        <v>#REF!</v>
      </c>
      <c r="CC727" s="21" t="e">
        <f>IF(Wedstrijden!#REF!="x","M1","")</f>
        <v>#REF!</v>
      </c>
      <c r="CD727" s="21" t="e">
        <f>IF(Wedstrijden!#REF!="x","M2","")</f>
        <v>#REF!</v>
      </c>
      <c r="CE727" s="21" t="e">
        <f>IF(Wedstrijden!#REF!="x","Z1","")</f>
        <v>#REF!</v>
      </c>
      <c r="CF727" s="21" t="e">
        <f>IF(Wedstrijden!#REF!="x","Z2","")</f>
        <v>#REF!</v>
      </c>
      <c r="CG727" s="21" t="e">
        <f>IF(Wedstrijden!#REF!="x","ZZL","")</f>
        <v>#REF!</v>
      </c>
      <c r="CL727" s="21">
        <f>IF(COUNTA(Wedstrijden!#REF!)&lt;&gt;0,2,"")</f>
        <v>2</v>
      </c>
      <c r="CM727" s="21">
        <f t="shared" si="68"/>
        <v>2</v>
      </c>
      <c r="CN727" s="21" t="e">
        <f>IF(Wedstrijden!#REF!="x","AA","")</f>
        <v>#REF!</v>
      </c>
      <c r="CO727" s="21" t="e">
        <f>IF(Wedstrijden!#REF!="x","A","")</f>
        <v>#REF!</v>
      </c>
      <c r="CP727" s="21" t="e">
        <f>IF(Wedstrijden!#REF!="x","BB","")</f>
        <v>#REF!</v>
      </c>
      <c r="CQ727" s="21" t="e">
        <f>IF(Wedstrijden!#REF!="x","B","")</f>
        <v>#REF!</v>
      </c>
      <c r="CR727" s="21" t="e">
        <f>IF(Wedstrijden!#REF!="x","L","")</f>
        <v>#REF!</v>
      </c>
      <c r="CS727" s="21" t="e">
        <f>IF(Wedstrijden!#REF!="x","M","")</f>
        <v>#REF!</v>
      </c>
      <c r="CT727" s="21" t="e">
        <f>IF(Wedstrijden!#REF!="x","Z","")</f>
        <v>#REF!</v>
      </c>
      <c r="CU727" s="21" t="e">
        <f>IF(Wedstrijden!#REF!="x","ZZ","")</f>
        <v>#REF!</v>
      </c>
      <c r="CV727" s="21">
        <f>IF(COUNTA(Wedstrijden!#REF!)&lt;&gt;0,2,"")</f>
        <v>2</v>
      </c>
      <c r="CW727" s="21">
        <f t="shared" si="69"/>
        <v>1</v>
      </c>
      <c r="CX727" s="21" t="e">
        <f>IF(Wedstrijden!#REF!="x","BB","")</f>
        <v>#REF!</v>
      </c>
      <c r="CY727" s="21" t="e">
        <f>IF(Wedstrijden!#REF!="x","B","")</f>
        <v>#REF!</v>
      </c>
      <c r="CZ727" s="21" t="e">
        <f>IF(Wedstrijden!#REF!="x","L","")</f>
        <v>#REF!</v>
      </c>
      <c r="DA727" s="21" t="e">
        <f>IF(Wedstrijden!#REF!="x","M","")</f>
        <v>#REF!</v>
      </c>
      <c r="DB727" s="21" t="e">
        <f>IF(Wedstrijden!#REF!="x","Z","")</f>
        <v>#REF!</v>
      </c>
      <c r="DC727" s="21" t="e">
        <f>IF(Wedstrijden!#REF!="x","ZZ","")</f>
        <v>#REF!</v>
      </c>
      <c r="DD727" s="21" t="e">
        <f>IF(Wedstrijden!#REF!="x","1.40","")</f>
        <v>#REF!</v>
      </c>
      <c r="DE727" s="21">
        <f>IF(COUNTA(Wedstrijden!#REF!)&lt;&gt;0,6,"")</f>
        <v>6</v>
      </c>
      <c r="DF727" s="21">
        <f t="shared" si="70"/>
        <v>2</v>
      </c>
      <c r="DG727" s="21" t="e">
        <f>IF(Wedstrijden!#REF!="x","L","")</f>
        <v>#REF!</v>
      </c>
      <c r="DH727" s="21" t="e">
        <f>IF(Wedstrijden!#REF!="x","M","")</f>
        <v>#REF!</v>
      </c>
      <c r="DI727" s="21" t="e">
        <f>IF(Wedstrijden!#REF!="x","Z","")</f>
        <v>#REF!</v>
      </c>
      <c r="DJ727" s="21" t="e">
        <f>IF(Wedstrijden!#REF!="x","Z","")</f>
        <v>#REF!</v>
      </c>
      <c r="DK727" s="21">
        <f>IF(COUNTA(Wedstrijden!#REF!)&lt;&gt;0,6,"")</f>
        <v>6</v>
      </c>
      <c r="DL727" s="21">
        <f t="shared" si="71"/>
        <v>1</v>
      </c>
      <c r="DM727" s="21" t="e">
        <f>IF(Wedstrijden!#REF!="x","L","")</f>
        <v>#REF!</v>
      </c>
      <c r="DN727" s="21" t="e">
        <f>IF(Wedstrijden!#REF!="x","M","")</f>
        <v>#REF!</v>
      </c>
      <c r="DO727" s="21" t="e">
        <f>IF(Wedstrijden!#REF!="x","Z","")</f>
        <v>#REF!</v>
      </c>
      <c r="DP727" s="21" t="e">
        <f>IF(Wedstrijden!#REF!="x","Z","")</f>
        <v>#REF!</v>
      </c>
    </row>
    <row r="728" spans="1:120" ht="14.4" x14ac:dyDescent="0.3">
      <c r="A728" s="23">
        <f>Wedstrijden!B651</f>
        <v>0</v>
      </c>
      <c r="B728" s="21" t="str">
        <f>IFERROR(VLOOKUP(Wedstrijden!D651,Wedstrijdlocaties!$B$2:$E$600,2,FALSE),"")</f>
        <v/>
      </c>
      <c r="C728" s="21">
        <f>Wedstrijden!E651</f>
        <v>0</v>
      </c>
      <c r="D728" s="21" t="str">
        <f>IFERROR(VLOOKUP(Wedstrijden!F651,Organisaties!$B$2:$C$500,2,FALSE),"")</f>
        <v/>
      </c>
      <c r="E728" s="21" t="str">
        <f>IFERROR(VLOOKUP(Wedstrijden!F651,Organisaties!$B$2:$G$500,5,FALSE),"")</f>
        <v/>
      </c>
      <c r="F728" s="21" t="e">
        <f>IF(Wedstrijden!#REF!&lt;&gt;"",Wedstrijden!#REF!,"")</f>
        <v>#REF!</v>
      </c>
      <c r="G728" s="21" t="e">
        <f>IF(Wedstrijden!#REF!="Indoor",1,0)</f>
        <v>#REF!</v>
      </c>
      <c r="H728" s="21" t="e">
        <f>Wedstrijden!#REF!</f>
        <v>#REF!</v>
      </c>
      <c r="I728" s="21" t="e">
        <f>IF(Wedstrijden!#REF!="Nee",0,IF(Wedstrijden!#REF!="Ja",1,""))</f>
        <v>#REF!</v>
      </c>
      <c r="J728" s="21" t="e">
        <f>IF(Wedstrijden!#REF!&lt;&gt;"",Wedstrijden!#REF!,"")</f>
        <v>#REF!</v>
      </c>
      <c r="BJ728" s="21">
        <f>IF(COUNTA(Wedstrijden!#REF!)&lt;&gt;0,1,"")</f>
        <v>1</v>
      </c>
      <c r="BK728" s="21">
        <f t="shared" si="66"/>
        <v>2</v>
      </c>
      <c r="BL728" s="21" t="e">
        <f>IF(Wedstrijden!#REF!="x","AA","")</f>
        <v>#REF!</v>
      </c>
      <c r="BM728" s="21" t="e">
        <f>IF(Wedstrijden!#REF!="x","A","")</f>
        <v>#REF!</v>
      </c>
      <c r="BN728" s="21" t="e">
        <f>IF(Wedstrijden!#REF!="x","B1","")</f>
        <v>#REF!</v>
      </c>
      <c r="BO728" s="21" t="e">
        <f>IF(Wedstrijden!#REF!="x","BB","")</f>
        <v>#REF!</v>
      </c>
      <c r="BP728" s="21" t="e">
        <f>IF(Wedstrijden!#REF!="x","B","")</f>
        <v>#REF!</v>
      </c>
      <c r="BQ728" s="21" t="e">
        <f>IF(Wedstrijden!#REF!="x","L1","")</f>
        <v>#REF!</v>
      </c>
      <c r="BR728" s="21" t="e">
        <f>IF(Wedstrijden!#REF!="x","L2","")</f>
        <v>#REF!</v>
      </c>
      <c r="BS728" s="21" t="e">
        <f>IF(Wedstrijden!#REF!="x","M1","")</f>
        <v>#REF!</v>
      </c>
      <c r="BT728" s="21" t="e">
        <f>IF(Wedstrijden!#REF!="x","M2","")</f>
        <v>#REF!</v>
      </c>
      <c r="BU728" s="21" t="e">
        <f>IF(Wedstrijden!#REF!="x","Z1","")</f>
        <v>#REF!</v>
      </c>
      <c r="BV728" s="21" t="e">
        <f>IF(Wedstrijden!#REF!="x","Z2","")</f>
        <v>#REF!</v>
      </c>
      <c r="BW728" s="21">
        <f>IF(COUNTA(Wedstrijden!#REF!)&lt;&gt;0,1,"")</f>
        <v>1</v>
      </c>
      <c r="BX728" s="21">
        <f t="shared" si="67"/>
        <v>1</v>
      </c>
      <c r="BY728" s="21" t="e">
        <f>IF(Wedstrijden!#REF!="x","BB","")</f>
        <v>#REF!</v>
      </c>
      <c r="BZ728" s="21" t="e">
        <f>IF(Wedstrijden!#REF!="x","B","")</f>
        <v>#REF!</v>
      </c>
      <c r="CA728" s="21" t="e">
        <f>IF(Wedstrijden!#REF!="x","L1","")</f>
        <v>#REF!</v>
      </c>
      <c r="CB728" s="21" t="e">
        <f>IF(Wedstrijden!#REF!="x","L2","")</f>
        <v>#REF!</v>
      </c>
      <c r="CC728" s="21" t="e">
        <f>IF(Wedstrijden!#REF!="x","M1","")</f>
        <v>#REF!</v>
      </c>
      <c r="CD728" s="21" t="e">
        <f>IF(Wedstrijden!#REF!="x","M2","")</f>
        <v>#REF!</v>
      </c>
      <c r="CE728" s="21" t="e">
        <f>IF(Wedstrijden!#REF!="x","Z1","")</f>
        <v>#REF!</v>
      </c>
      <c r="CF728" s="21" t="e">
        <f>IF(Wedstrijden!#REF!="x","Z2","")</f>
        <v>#REF!</v>
      </c>
      <c r="CG728" s="21" t="e">
        <f>IF(Wedstrijden!#REF!="x","ZZL","")</f>
        <v>#REF!</v>
      </c>
      <c r="CL728" s="21">
        <f>IF(COUNTA(Wedstrijden!#REF!)&lt;&gt;0,2,"")</f>
        <v>2</v>
      </c>
      <c r="CM728" s="21">
        <f t="shared" si="68"/>
        <v>2</v>
      </c>
      <c r="CN728" s="21" t="e">
        <f>IF(Wedstrijden!#REF!="x","AA","")</f>
        <v>#REF!</v>
      </c>
      <c r="CO728" s="21" t="e">
        <f>IF(Wedstrijden!#REF!="x","A","")</f>
        <v>#REF!</v>
      </c>
      <c r="CP728" s="21" t="e">
        <f>IF(Wedstrijden!#REF!="x","BB","")</f>
        <v>#REF!</v>
      </c>
      <c r="CQ728" s="21" t="e">
        <f>IF(Wedstrijden!#REF!="x","B","")</f>
        <v>#REF!</v>
      </c>
      <c r="CR728" s="21" t="e">
        <f>IF(Wedstrijden!#REF!="x","L","")</f>
        <v>#REF!</v>
      </c>
      <c r="CS728" s="21" t="e">
        <f>IF(Wedstrijden!#REF!="x","M","")</f>
        <v>#REF!</v>
      </c>
      <c r="CT728" s="21" t="e">
        <f>IF(Wedstrijden!#REF!="x","Z","")</f>
        <v>#REF!</v>
      </c>
      <c r="CU728" s="21" t="e">
        <f>IF(Wedstrijden!#REF!="x","ZZ","")</f>
        <v>#REF!</v>
      </c>
      <c r="CV728" s="21">
        <f>IF(COUNTA(Wedstrijden!#REF!)&lt;&gt;0,2,"")</f>
        <v>2</v>
      </c>
      <c r="CW728" s="21">
        <f t="shared" si="69"/>
        <v>1</v>
      </c>
      <c r="CX728" s="21" t="e">
        <f>IF(Wedstrijden!#REF!="x","BB","")</f>
        <v>#REF!</v>
      </c>
      <c r="CY728" s="21" t="e">
        <f>IF(Wedstrijden!#REF!="x","B","")</f>
        <v>#REF!</v>
      </c>
      <c r="CZ728" s="21" t="e">
        <f>IF(Wedstrijden!#REF!="x","L","")</f>
        <v>#REF!</v>
      </c>
      <c r="DA728" s="21" t="e">
        <f>IF(Wedstrijden!#REF!="x","M","")</f>
        <v>#REF!</v>
      </c>
      <c r="DB728" s="21" t="e">
        <f>IF(Wedstrijden!#REF!="x","Z","")</f>
        <v>#REF!</v>
      </c>
      <c r="DC728" s="21" t="e">
        <f>IF(Wedstrijden!#REF!="x","ZZ","")</f>
        <v>#REF!</v>
      </c>
      <c r="DD728" s="21" t="e">
        <f>IF(Wedstrijden!#REF!="x","1.40","")</f>
        <v>#REF!</v>
      </c>
      <c r="DE728" s="21">
        <f>IF(COUNTA(Wedstrijden!#REF!)&lt;&gt;0,6,"")</f>
        <v>6</v>
      </c>
      <c r="DF728" s="21">
        <f t="shared" si="70"/>
        <v>2</v>
      </c>
      <c r="DG728" s="21" t="e">
        <f>IF(Wedstrijden!#REF!="x","L","")</f>
        <v>#REF!</v>
      </c>
      <c r="DH728" s="21" t="e">
        <f>IF(Wedstrijden!#REF!="x","M","")</f>
        <v>#REF!</v>
      </c>
      <c r="DI728" s="21" t="e">
        <f>IF(Wedstrijden!#REF!="x","Z","")</f>
        <v>#REF!</v>
      </c>
      <c r="DJ728" s="21" t="e">
        <f>IF(Wedstrijden!#REF!="x","Z","")</f>
        <v>#REF!</v>
      </c>
      <c r="DK728" s="21">
        <f>IF(COUNTA(Wedstrijden!#REF!)&lt;&gt;0,6,"")</f>
        <v>6</v>
      </c>
      <c r="DL728" s="21">
        <f t="shared" si="71"/>
        <v>1</v>
      </c>
      <c r="DM728" s="21" t="e">
        <f>IF(Wedstrijden!#REF!="x","L","")</f>
        <v>#REF!</v>
      </c>
      <c r="DN728" s="21" t="e">
        <f>IF(Wedstrijden!#REF!="x","M","")</f>
        <v>#REF!</v>
      </c>
      <c r="DO728" s="21" t="e">
        <f>IF(Wedstrijden!#REF!="x","Z","")</f>
        <v>#REF!</v>
      </c>
      <c r="DP728" s="21" t="e">
        <f>IF(Wedstrijden!#REF!="x","Z","")</f>
        <v>#REF!</v>
      </c>
    </row>
    <row r="729" spans="1:120" ht="14.4" x14ac:dyDescent="0.3">
      <c r="A729" s="23">
        <f>Wedstrijden!B652</f>
        <v>0</v>
      </c>
      <c r="B729" s="21" t="str">
        <f>IFERROR(VLOOKUP(Wedstrijden!D652,Wedstrijdlocaties!$B$2:$E$600,2,FALSE),"")</f>
        <v/>
      </c>
      <c r="C729" s="21">
        <f>Wedstrijden!E652</f>
        <v>0</v>
      </c>
      <c r="D729" s="21" t="str">
        <f>IFERROR(VLOOKUP(Wedstrijden!F652,Organisaties!$B$2:$C$500,2,FALSE),"")</f>
        <v/>
      </c>
      <c r="E729" s="21" t="str">
        <f>IFERROR(VLOOKUP(Wedstrijden!F652,Organisaties!$B$2:$G$500,5,FALSE),"")</f>
        <v/>
      </c>
      <c r="F729" s="21" t="e">
        <f>IF(Wedstrijden!#REF!&lt;&gt;"",Wedstrijden!#REF!,"")</f>
        <v>#REF!</v>
      </c>
      <c r="G729" s="21" t="e">
        <f>IF(Wedstrijden!#REF!="Indoor",1,0)</f>
        <v>#REF!</v>
      </c>
      <c r="H729" s="21" t="e">
        <f>Wedstrijden!#REF!</f>
        <v>#REF!</v>
      </c>
      <c r="I729" s="21" t="e">
        <f>IF(Wedstrijden!#REF!="Nee",0,IF(Wedstrijden!#REF!="Ja",1,""))</f>
        <v>#REF!</v>
      </c>
      <c r="J729" s="21" t="e">
        <f>IF(Wedstrijden!#REF!&lt;&gt;"",Wedstrijden!#REF!,"")</f>
        <v>#REF!</v>
      </c>
      <c r="BJ729" s="21">
        <f>IF(COUNTA(Wedstrijden!#REF!)&lt;&gt;0,1,"")</f>
        <v>1</v>
      </c>
      <c r="BK729" s="21">
        <f t="shared" si="66"/>
        <v>2</v>
      </c>
      <c r="BL729" s="21" t="e">
        <f>IF(Wedstrijden!#REF!="x","AA","")</f>
        <v>#REF!</v>
      </c>
      <c r="BM729" s="21" t="e">
        <f>IF(Wedstrijden!#REF!="x","A","")</f>
        <v>#REF!</v>
      </c>
      <c r="BN729" s="21" t="e">
        <f>IF(Wedstrijden!#REF!="x","B1","")</f>
        <v>#REF!</v>
      </c>
      <c r="BO729" s="21" t="e">
        <f>IF(Wedstrijden!#REF!="x","BB","")</f>
        <v>#REF!</v>
      </c>
      <c r="BP729" s="21" t="e">
        <f>IF(Wedstrijden!#REF!="x","B","")</f>
        <v>#REF!</v>
      </c>
      <c r="BQ729" s="21" t="e">
        <f>IF(Wedstrijden!#REF!="x","L1","")</f>
        <v>#REF!</v>
      </c>
      <c r="BR729" s="21" t="e">
        <f>IF(Wedstrijden!#REF!="x","L2","")</f>
        <v>#REF!</v>
      </c>
      <c r="BS729" s="21" t="e">
        <f>IF(Wedstrijden!#REF!="x","M1","")</f>
        <v>#REF!</v>
      </c>
      <c r="BT729" s="21" t="e">
        <f>IF(Wedstrijden!#REF!="x","M2","")</f>
        <v>#REF!</v>
      </c>
      <c r="BU729" s="21" t="e">
        <f>IF(Wedstrijden!#REF!="x","Z1","")</f>
        <v>#REF!</v>
      </c>
      <c r="BV729" s="21" t="e">
        <f>IF(Wedstrijden!#REF!="x","Z2","")</f>
        <v>#REF!</v>
      </c>
      <c r="BW729" s="21">
        <f>IF(COUNTA(Wedstrijden!#REF!)&lt;&gt;0,1,"")</f>
        <v>1</v>
      </c>
      <c r="BX729" s="21">
        <f t="shared" si="67"/>
        <v>1</v>
      </c>
      <c r="BY729" s="21" t="e">
        <f>IF(Wedstrijden!#REF!="x","BB","")</f>
        <v>#REF!</v>
      </c>
      <c r="BZ729" s="21" t="e">
        <f>IF(Wedstrijden!#REF!="x","B","")</f>
        <v>#REF!</v>
      </c>
      <c r="CA729" s="21" t="e">
        <f>IF(Wedstrijden!#REF!="x","L1","")</f>
        <v>#REF!</v>
      </c>
      <c r="CB729" s="21" t="e">
        <f>IF(Wedstrijden!#REF!="x","L2","")</f>
        <v>#REF!</v>
      </c>
      <c r="CC729" s="21" t="e">
        <f>IF(Wedstrijden!#REF!="x","M1","")</f>
        <v>#REF!</v>
      </c>
      <c r="CD729" s="21" t="e">
        <f>IF(Wedstrijden!#REF!="x","M2","")</f>
        <v>#REF!</v>
      </c>
      <c r="CE729" s="21" t="e">
        <f>IF(Wedstrijden!#REF!="x","Z1","")</f>
        <v>#REF!</v>
      </c>
      <c r="CF729" s="21" t="e">
        <f>IF(Wedstrijden!#REF!="x","Z2","")</f>
        <v>#REF!</v>
      </c>
      <c r="CG729" s="21" t="e">
        <f>IF(Wedstrijden!#REF!="x","ZZL","")</f>
        <v>#REF!</v>
      </c>
      <c r="CL729" s="21">
        <f>IF(COUNTA(Wedstrijden!#REF!)&lt;&gt;0,2,"")</f>
        <v>2</v>
      </c>
      <c r="CM729" s="21">
        <f t="shared" si="68"/>
        <v>2</v>
      </c>
      <c r="CN729" s="21" t="e">
        <f>IF(Wedstrijden!#REF!="x","AA","")</f>
        <v>#REF!</v>
      </c>
      <c r="CO729" s="21" t="e">
        <f>IF(Wedstrijden!#REF!="x","A","")</f>
        <v>#REF!</v>
      </c>
      <c r="CP729" s="21" t="e">
        <f>IF(Wedstrijden!#REF!="x","BB","")</f>
        <v>#REF!</v>
      </c>
      <c r="CQ729" s="21" t="e">
        <f>IF(Wedstrijden!#REF!="x","B","")</f>
        <v>#REF!</v>
      </c>
      <c r="CR729" s="21" t="e">
        <f>IF(Wedstrijden!#REF!="x","L","")</f>
        <v>#REF!</v>
      </c>
      <c r="CS729" s="21" t="e">
        <f>IF(Wedstrijden!#REF!="x","M","")</f>
        <v>#REF!</v>
      </c>
      <c r="CT729" s="21" t="e">
        <f>IF(Wedstrijden!#REF!="x","Z","")</f>
        <v>#REF!</v>
      </c>
      <c r="CU729" s="21" t="e">
        <f>IF(Wedstrijden!#REF!="x","ZZ","")</f>
        <v>#REF!</v>
      </c>
      <c r="CV729" s="21">
        <f>IF(COUNTA(Wedstrijden!#REF!)&lt;&gt;0,2,"")</f>
        <v>2</v>
      </c>
      <c r="CW729" s="21">
        <f t="shared" si="69"/>
        <v>1</v>
      </c>
      <c r="CX729" s="21" t="e">
        <f>IF(Wedstrijden!#REF!="x","BB","")</f>
        <v>#REF!</v>
      </c>
      <c r="CY729" s="21" t="e">
        <f>IF(Wedstrijden!#REF!="x","B","")</f>
        <v>#REF!</v>
      </c>
      <c r="CZ729" s="21" t="e">
        <f>IF(Wedstrijden!#REF!="x","L","")</f>
        <v>#REF!</v>
      </c>
      <c r="DA729" s="21" t="e">
        <f>IF(Wedstrijden!#REF!="x","M","")</f>
        <v>#REF!</v>
      </c>
      <c r="DB729" s="21" t="e">
        <f>IF(Wedstrijden!#REF!="x","Z","")</f>
        <v>#REF!</v>
      </c>
      <c r="DC729" s="21" t="e">
        <f>IF(Wedstrijden!#REF!="x","ZZ","")</f>
        <v>#REF!</v>
      </c>
      <c r="DD729" s="21" t="e">
        <f>IF(Wedstrijden!#REF!="x","1.40","")</f>
        <v>#REF!</v>
      </c>
      <c r="DE729" s="21">
        <f>IF(COUNTA(Wedstrijden!#REF!)&lt;&gt;0,6,"")</f>
        <v>6</v>
      </c>
      <c r="DF729" s="21">
        <f t="shared" si="70"/>
        <v>2</v>
      </c>
      <c r="DG729" s="21" t="e">
        <f>IF(Wedstrijden!#REF!="x","L","")</f>
        <v>#REF!</v>
      </c>
      <c r="DH729" s="21" t="e">
        <f>IF(Wedstrijden!#REF!="x","M","")</f>
        <v>#REF!</v>
      </c>
      <c r="DI729" s="21" t="e">
        <f>IF(Wedstrijden!#REF!="x","Z","")</f>
        <v>#REF!</v>
      </c>
      <c r="DJ729" s="21" t="e">
        <f>IF(Wedstrijden!#REF!="x","Z","")</f>
        <v>#REF!</v>
      </c>
      <c r="DK729" s="21">
        <f>IF(COUNTA(Wedstrijden!#REF!)&lt;&gt;0,6,"")</f>
        <v>6</v>
      </c>
      <c r="DL729" s="21">
        <f t="shared" si="71"/>
        <v>1</v>
      </c>
      <c r="DM729" s="21" t="e">
        <f>IF(Wedstrijden!#REF!="x","L","")</f>
        <v>#REF!</v>
      </c>
      <c r="DN729" s="21" t="e">
        <f>IF(Wedstrijden!#REF!="x","M","")</f>
        <v>#REF!</v>
      </c>
      <c r="DO729" s="21" t="e">
        <f>IF(Wedstrijden!#REF!="x","Z","")</f>
        <v>#REF!</v>
      </c>
      <c r="DP729" s="21" t="e">
        <f>IF(Wedstrijden!#REF!="x","Z","")</f>
        <v>#REF!</v>
      </c>
    </row>
    <row r="730" spans="1:120" ht="14.4" x14ac:dyDescent="0.3">
      <c r="A730" s="23">
        <f>Wedstrijden!B653</f>
        <v>0</v>
      </c>
      <c r="B730" s="21" t="str">
        <f>IFERROR(VLOOKUP(Wedstrijden!D653,Wedstrijdlocaties!$B$2:$E$600,2,FALSE),"")</f>
        <v/>
      </c>
      <c r="C730" s="21">
        <f>Wedstrijden!E653</f>
        <v>0</v>
      </c>
      <c r="D730" s="21" t="str">
        <f>IFERROR(VLOOKUP(Wedstrijden!F653,Organisaties!$B$2:$C$500,2,FALSE),"")</f>
        <v/>
      </c>
      <c r="E730" s="21" t="str">
        <f>IFERROR(VLOOKUP(Wedstrijden!F653,Organisaties!$B$2:$G$500,5,FALSE),"")</f>
        <v/>
      </c>
      <c r="F730" s="21" t="e">
        <f>IF(Wedstrijden!#REF!&lt;&gt;"",Wedstrijden!#REF!,"")</f>
        <v>#REF!</v>
      </c>
      <c r="G730" s="21" t="e">
        <f>IF(Wedstrijden!#REF!="Indoor",1,0)</f>
        <v>#REF!</v>
      </c>
      <c r="H730" s="21" t="e">
        <f>Wedstrijden!#REF!</f>
        <v>#REF!</v>
      </c>
      <c r="I730" s="21" t="e">
        <f>IF(Wedstrijden!#REF!="Nee",0,IF(Wedstrijden!#REF!="Ja",1,""))</f>
        <v>#REF!</v>
      </c>
      <c r="J730" s="21" t="e">
        <f>IF(Wedstrijden!#REF!&lt;&gt;"",Wedstrijden!#REF!,"")</f>
        <v>#REF!</v>
      </c>
      <c r="BJ730" s="21">
        <f>IF(COUNTA(Wedstrijden!#REF!)&lt;&gt;0,1,"")</f>
        <v>1</v>
      </c>
      <c r="BK730" s="21">
        <f t="shared" si="66"/>
        <v>2</v>
      </c>
      <c r="BL730" s="21" t="e">
        <f>IF(Wedstrijden!#REF!="x","AA","")</f>
        <v>#REF!</v>
      </c>
      <c r="BM730" s="21" t="e">
        <f>IF(Wedstrijden!#REF!="x","A","")</f>
        <v>#REF!</v>
      </c>
      <c r="BN730" s="21" t="e">
        <f>IF(Wedstrijden!#REF!="x","B1","")</f>
        <v>#REF!</v>
      </c>
      <c r="BO730" s="21" t="e">
        <f>IF(Wedstrijden!#REF!="x","BB","")</f>
        <v>#REF!</v>
      </c>
      <c r="BP730" s="21" t="e">
        <f>IF(Wedstrijden!#REF!="x","B","")</f>
        <v>#REF!</v>
      </c>
      <c r="BQ730" s="21" t="e">
        <f>IF(Wedstrijden!#REF!="x","L1","")</f>
        <v>#REF!</v>
      </c>
      <c r="BR730" s="21" t="e">
        <f>IF(Wedstrijden!#REF!="x","L2","")</f>
        <v>#REF!</v>
      </c>
      <c r="BS730" s="21" t="e">
        <f>IF(Wedstrijden!#REF!="x","M1","")</f>
        <v>#REF!</v>
      </c>
      <c r="BT730" s="21" t="e">
        <f>IF(Wedstrijden!#REF!="x","M2","")</f>
        <v>#REF!</v>
      </c>
      <c r="BU730" s="21" t="e">
        <f>IF(Wedstrijden!#REF!="x","Z1","")</f>
        <v>#REF!</v>
      </c>
      <c r="BV730" s="21" t="e">
        <f>IF(Wedstrijden!#REF!="x","Z2","")</f>
        <v>#REF!</v>
      </c>
      <c r="BW730" s="21">
        <f>IF(COUNTA(Wedstrijden!#REF!)&lt;&gt;0,1,"")</f>
        <v>1</v>
      </c>
      <c r="BX730" s="21">
        <f t="shared" si="67"/>
        <v>1</v>
      </c>
      <c r="BY730" s="21" t="e">
        <f>IF(Wedstrijden!#REF!="x","BB","")</f>
        <v>#REF!</v>
      </c>
      <c r="BZ730" s="21" t="e">
        <f>IF(Wedstrijden!#REF!="x","B","")</f>
        <v>#REF!</v>
      </c>
      <c r="CA730" s="21" t="e">
        <f>IF(Wedstrijden!#REF!="x","L1","")</f>
        <v>#REF!</v>
      </c>
      <c r="CB730" s="21" t="e">
        <f>IF(Wedstrijden!#REF!="x","L2","")</f>
        <v>#REF!</v>
      </c>
      <c r="CC730" s="21" t="e">
        <f>IF(Wedstrijden!#REF!="x","M1","")</f>
        <v>#REF!</v>
      </c>
      <c r="CD730" s="21" t="e">
        <f>IF(Wedstrijden!#REF!="x","M2","")</f>
        <v>#REF!</v>
      </c>
      <c r="CE730" s="21" t="e">
        <f>IF(Wedstrijden!#REF!="x","Z1","")</f>
        <v>#REF!</v>
      </c>
      <c r="CF730" s="21" t="e">
        <f>IF(Wedstrijden!#REF!="x","Z2","")</f>
        <v>#REF!</v>
      </c>
      <c r="CG730" s="21" t="e">
        <f>IF(Wedstrijden!#REF!="x","ZZL","")</f>
        <v>#REF!</v>
      </c>
      <c r="CL730" s="21">
        <f>IF(COUNTA(Wedstrijden!#REF!)&lt;&gt;0,2,"")</f>
        <v>2</v>
      </c>
      <c r="CM730" s="21">
        <f t="shared" si="68"/>
        <v>2</v>
      </c>
      <c r="CN730" s="21" t="e">
        <f>IF(Wedstrijden!#REF!="x","AA","")</f>
        <v>#REF!</v>
      </c>
      <c r="CO730" s="21" t="e">
        <f>IF(Wedstrijden!#REF!="x","A","")</f>
        <v>#REF!</v>
      </c>
      <c r="CP730" s="21" t="e">
        <f>IF(Wedstrijden!#REF!="x","BB","")</f>
        <v>#REF!</v>
      </c>
      <c r="CQ730" s="21" t="e">
        <f>IF(Wedstrijden!#REF!="x","B","")</f>
        <v>#REF!</v>
      </c>
      <c r="CR730" s="21" t="e">
        <f>IF(Wedstrijden!#REF!="x","L","")</f>
        <v>#REF!</v>
      </c>
      <c r="CS730" s="21" t="e">
        <f>IF(Wedstrijden!#REF!="x","M","")</f>
        <v>#REF!</v>
      </c>
      <c r="CT730" s="21" t="e">
        <f>IF(Wedstrijden!#REF!="x","Z","")</f>
        <v>#REF!</v>
      </c>
      <c r="CU730" s="21" t="e">
        <f>IF(Wedstrijden!#REF!="x","ZZ","")</f>
        <v>#REF!</v>
      </c>
      <c r="CV730" s="21">
        <f>IF(COUNTA(Wedstrijden!#REF!)&lt;&gt;0,2,"")</f>
        <v>2</v>
      </c>
      <c r="CW730" s="21">
        <f t="shared" si="69"/>
        <v>1</v>
      </c>
      <c r="CX730" s="21" t="e">
        <f>IF(Wedstrijden!#REF!="x","BB","")</f>
        <v>#REF!</v>
      </c>
      <c r="CY730" s="21" t="e">
        <f>IF(Wedstrijden!#REF!="x","B","")</f>
        <v>#REF!</v>
      </c>
      <c r="CZ730" s="21" t="e">
        <f>IF(Wedstrijden!#REF!="x","L","")</f>
        <v>#REF!</v>
      </c>
      <c r="DA730" s="21" t="e">
        <f>IF(Wedstrijden!#REF!="x","M","")</f>
        <v>#REF!</v>
      </c>
      <c r="DB730" s="21" t="e">
        <f>IF(Wedstrijden!#REF!="x","Z","")</f>
        <v>#REF!</v>
      </c>
      <c r="DC730" s="21" t="e">
        <f>IF(Wedstrijden!#REF!="x","ZZ","")</f>
        <v>#REF!</v>
      </c>
      <c r="DD730" s="21" t="e">
        <f>IF(Wedstrijden!#REF!="x","1.40","")</f>
        <v>#REF!</v>
      </c>
      <c r="DE730" s="21">
        <f>IF(COUNTA(Wedstrijden!#REF!)&lt;&gt;0,6,"")</f>
        <v>6</v>
      </c>
      <c r="DF730" s="21">
        <f t="shared" si="70"/>
        <v>2</v>
      </c>
      <c r="DG730" s="21" t="e">
        <f>IF(Wedstrijden!#REF!="x","L","")</f>
        <v>#REF!</v>
      </c>
      <c r="DH730" s="21" t="e">
        <f>IF(Wedstrijden!#REF!="x","M","")</f>
        <v>#REF!</v>
      </c>
      <c r="DI730" s="21" t="e">
        <f>IF(Wedstrijden!#REF!="x","Z","")</f>
        <v>#REF!</v>
      </c>
      <c r="DJ730" s="21" t="e">
        <f>IF(Wedstrijden!#REF!="x","Z","")</f>
        <v>#REF!</v>
      </c>
      <c r="DK730" s="21">
        <f>IF(COUNTA(Wedstrijden!#REF!)&lt;&gt;0,6,"")</f>
        <v>6</v>
      </c>
      <c r="DL730" s="21">
        <f t="shared" si="71"/>
        <v>1</v>
      </c>
      <c r="DM730" s="21" t="e">
        <f>IF(Wedstrijden!#REF!="x","L","")</f>
        <v>#REF!</v>
      </c>
      <c r="DN730" s="21" t="e">
        <f>IF(Wedstrijden!#REF!="x","M","")</f>
        <v>#REF!</v>
      </c>
      <c r="DO730" s="21" t="e">
        <f>IF(Wedstrijden!#REF!="x","Z","")</f>
        <v>#REF!</v>
      </c>
      <c r="DP730" s="21" t="e">
        <f>IF(Wedstrijden!#REF!="x","Z","")</f>
        <v>#REF!</v>
      </c>
    </row>
    <row r="731" spans="1:120" ht="14.4" x14ac:dyDescent="0.3">
      <c r="A731" s="23">
        <f>Wedstrijden!B654</f>
        <v>0</v>
      </c>
      <c r="B731" s="21" t="str">
        <f>IFERROR(VLOOKUP(Wedstrijden!D654,Wedstrijdlocaties!$B$2:$E$600,2,FALSE),"")</f>
        <v/>
      </c>
      <c r="C731" s="21">
        <f>Wedstrijden!E654</f>
        <v>0</v>
      </c>
      <c r="D731" s="21" t="str">
        <f>IFERROR(VLOOKUP(Wedstrijden!F654,Organisaties!$B$2:$C$500,2,FALSE),"")</f>
        <v/>
      </c>
      <c r="E731" s="21" t="str">
        <f>IFERROR(VLOOKUP(Wedstrijden!F654,Organisaties!$B$2:$G$500,5,FALSE),"")</f>
        <v/>
      </c>
      <c r="F731" s="21" t="e">
        <f>IF(Wedstrijden!#REF!&lt;&gt;"",Wedstrijden!#REF!,"")</f>
        <v>#REF!</v>
      </c>
      <c r="G731" s="21" t="e">
        <f>IF(Wedstrijden!#REF!="Indoor",1,0)</f>
        <v>#REF!</v>
      </c>
      <c r="H731" s="21" t="e">
        <f>Wedstrijden!#REF!</f>
        <v>#REF!</v>
      </c>
      <c r="I731" s="21" t="e">
        <f>IF(Wedstrijden!#REF!="Nee",0,IF(Wedstrijden!#REF!="Ja",1,""))</f>
        <v>#REF!</v>
      </c>
      <c r="J731" s="21" t="e">
        <f>IF(Wedstrijden!#REF!&lt;&gt;"",Wedstrijden!#REF!,"")</f>
        <v>#REF!</v>
      </c>
      <c r="BJ731" s="21">
        <f>IF(COUNTA(Wedstrijden!#REF!)&lt;&gt;0,1,"")</f>
        <v>1</v>
      </c>
      <c r="BK731" s="21">
        <f t="shared" si="66"/>
        <v>2</v>
      </c>
      <c r="BL731" s="21" t="e">
        <f>IF(Wedstrijden!#REF!="x","AA","")</f>
        <v>#REF!</v>
      </c>
      <c r="BM731" s="21" t="e">
        <f>IF(Wedstrijden!#REF!="x","A","")</f>
        <v>#REF!</v>
      </c>
      <c r="BN731" s="21" t="e">
        <f>IF(Wedstrijden!#REF!="x","B1","")</f>
        <v>#REF!</v>
      </c>
      <c r="BO731" s="21" t="e">
        <f>IF(Wedstrijden!#REF!="x","BB","")</f>
        <v>#REF!</v>
      </c>
      <c r="BP731" s="21" t="e">
        <f>IF(Wedstrijden!#REF!="x","B","")</f>
        <v>#REF!</v>
      </c>
      <c r="BQ731" s="21" t="e">
        <f>IF(Wedstrijden!#REF!="x","L1","")</f>
        <v>#REF!</v>
      </c>
      <c r="BR731" s="21" t="e">
        <f>IF(Wedstrijden!#REF!="x","L2","")</f>
        <v>#REF!</v>
      </c>
      <c r="BS731" s="21" t="e">
        <f>IF(Wedstrijden!#REF!="x","M1","")</f>
        <v>#REF!</v>
      </c>
      <c r="BT731" s="21" t="e">
        <f>IF(Wedstrijden!#REF!="x","M2","")</f>
        <v>#REF!</v>
      </c>
      <c r="BU731" s="21" t="e">
        <f>IF(Wedstrijden!#REF!="x","Z1","")</f>
        <v>#REF!</v>
      </c>
      <c r="BV731" s="21" t="e">
        <f>IF(Wedstrijden!#REF!="x","Z2","")</f>
        <v>#REF!</v>
      </c>
      <c r="BW731" s="21">
        <f>IF(COUNTA(Wedstrijden!#REF!)&lt;&gt;0,1,"")</f>
        <v>1</v>
      </c>
      <c r="BX731" s="21">
        <f t="shared" si="67"/>
        <v>1</v>
      </c>
      <c r="BY731" s="21" t="e">
        <f>IF(Wedstrijden!#REF!="x","BB","")</f>
        <v>#REF!</v>
      </c>
      <c r="BZ731" s="21" t="e">
        <f>IF(Wedstrijden!#REF!="x","B","")</f>
        <v>#REF!</v>
      </c>
      <c r="CA731" s="21" t="e">
        <f>IF(Wedstrijden!#REF!="x","L1","")</f>
        <v>#REF!</v>
      </c>
      <c r="CB731" s="21" t="e">
        <f>IF(Wedstrijden!#REF!="x","L2","")</f>
        <v>#REF!</v>
      </c>
      <c r="CC731" s="21" t="e">
        <f>IF(Wedstrijden!#REF!="x","M1","")</f>
        <v>#REF!</v>
      </c>
      <c r="CD731" s="21" t="e">
        <f>IF(Wedstrijden!#REF!="x","M2","")</f>
        <v>#REF!</v>
      </c>
      <c r="CE731" s="21" t="e">
        <f>IF(Wedstrijden!#REF!="x","Z1","")</f>
        <v>#REF!</v>
      </c>
      <c r="CF731" s="21" t="e">
        <f>IF(Wedstrijden!#REF!="x","Z2","")</f>
        <v>#REF!</v>
      </c>
      <c r="CG731" s="21" t="e">
        <f>IF(Wedstrijden!#REF!="x","ZZL","")</f>
        <v>#REF!</v>
      </c>
      <c r="CL731" s="21">
        <f>IF(COUNTA(Wedstrijden!#REF!)&lt;&gt;0,2,"")</f>
        <v>2</v>
      </c>
      <c r="CM731" s="21">
        <f t="shared" si="68"/>
        <v>2</v>
      </c>
      <c r="CN731" s="21" t="e">
        <f>IF(Wedstrijden!#REF!="x","AA","")</f>
        <v>#REF!</v>
      </c>
      <c r="CO731" s="21" t="e">
        <f>IF(Wedstrijden!#REF!="x","A","")</f>
        <v>#REF!</v>
      </c>
      <c r="CP731" s="21" t="e">
        <f>IF(Wedstrijden!#REF!="x","BB","")</f>
        <v>#REF!</v>
      </c>
      <c r="CQ731" s="21" t="e">
        <f>IF(Wedstrijden!#REF!="x","B","")</f>
        <v>#REF!</v>
      </c>
      <c r="CR731" s="21" t="e">
        <f>IF(Wedstrijden!#REF!="x","L","")</f>
        <v>#REF!</v>
      </c>
      <c r="CS731" s="21" t="e">
        <f>IF(Wedstrijden!#REF!="x","M","")</f>
        <v>#REF!</v>
      </c>
      <c r="CT731" s="21" t="e">
        <f>IF(Wedstrijden!#REF!="x","Z","")</f>
        <v>#REF!</v>
      </c>
      <c r="CU731" s="21" t="e">
        <f>IF(Wedstrijden!#REF!="x","ZZ","")</f>
        <v>#REF!</v>
      </c>
      <c r="CV731" s="21">
        <f>IF(COUNTA(Wedstrijden!#REF!)&lt;&gt;0,2,"")</f>
        <v>2</v>
      </c>
      <c r="CW731" s="21">
        <f t="shared" si="69"/>
        <v>1</v>
      </c>
      <c r="CX731" s="21" t="e">
        <f>IF(Wedstrijden!#REF!="x","BB","")</f>
        <v>#REF!</v>
      </c>
      <c r="CY731" s="21" t="e">
        <f>IF(Wedstrijden!#REF!="x","B","")</f>
        <v>#REF!</v>
      </c>
      <c r="CZ731" s="21" t="e">
        <f>IF(Wedstrijden!#REF!="x","L","")</f>
        <v>#REF!</v>
      </c>
      <c r="DA731" s="21" t="e">
        <f>IF(Wedstrijden!#REF!="x","M","")</f>
        <v>#REF!</v>
      </c>
      <c r="DB731" s="21" t="e">
        <f>IF(Wedstrijden!#REF!="x","Z","")</f>
        <v>#REF!</v>
      </c>
      <c r="DC731" s="21" t="e">
        <f>IF(Wedstrijden!#REF!="x","ZZ","")</f>
        <v>#REF!</v>
      </c>
      <c r="DD731" s="21" t="e">
        <f>IF(Wedstrijden!#REF!="x","1.40","")</f>
        <v>#REF!</v>
      </c>
      <c r="DE731" s="21">
        <f>IF(COUNTA(Wedstrijden!#REF!)&lt;&gt;0,6,"")</f>
        <v>6</v>
      </c>
      <c r="DF731" s="21">
        <f t="shared" si="70"/>
        <v>2</v>
      </c>
      <c r="DG731" s="21" t="e">
        <f>IF(Wedstrijden!#REF!="x","L","")</f>
        <v>#REF!</v>
      </c>
      <c r="DH731" s="21" t="e">
        <f>IF(Wedstrijden!#REF!="x","M","")</f>
        <v>#REF!</v>
      </c>
      <c r="DI731" s="21" t="e">
        <f>IF(Wedstrijden!#REF!="x","Z","")</f>
        <v>#REF!</v>
      </c>
      <c r="DJ731" s="21" t="e">
        <f>IF(Wedstrijden!#REF!="x","Z","")</f>
        <v>#REF!</v>
      </c>
      <c r="DK731" s="21">
        <f>IF(COUNTA(Wedstrijden!#REF!)&lt;&gt;0,6,"")</f>
        <v>6</v>
      </c>
      <c r="DL731" s="21">
        <f t="shared" si="71"/>
        <v>1</v>
      </c>
      <c r="DM731" s="21" t="e">
        <f>IF(Wedstrijden!#REF!="x","L","")</f>
        <v>#REF!</v>
      </c>
      <c r="DN731" s="21" t="e">
        <f>IF(Wedstrijden!#REF!="x","M","")</f>
        <v>#REF!</v>
      </c>
      <c r="DO731" s="21" t="e">
        <f>IF(Wedstrijden!#REF!="x","Z","")</f>
        <v>#REF!</v>
      </c>
      <c r="DP731" s="21" t="e">
        <f>IF(Wedstrijden!#REF!="x","Z","")</f>
        <v>#REF!</v>
      </c>
    </row>
    <row r="732" spans="1:120" ht="14.4" x14ac:dyDescent="0.3">
      <c r="A732" s="23">
        <f>Wedstrijden!B655</f>
        <v>0</v>
      </c>
      <c r="B732" s="21" t="str">
        <f>IFERROR(VLOOKUP(Wedstrijden!D655,Wedstrijdlocaties!$B$2:$E$600,2,FALSE),"")</f>
        <v/>
      </c>
      <c r="C732" s="21">
        <f>Wedstrijden!E655</f>
        <v>0</v>
      </c>
      <c r="D732" s="21" t="str">
        <f>IFERROR(VLOOKUP(Wedstrijden!F655,Organisaties!$B$2:$C$500,2,FALSE),"")</f>
        <v/>
      </c>
      <c r="E732" s="21" t="str">
        <f>IFERROR(VLOOKUP(Wedstrijden!F655,Organisaties!$B$2:$G$500,5,FALSE),"")</f>
        <v/>
      </c>
      <c r="F732" s="21" t="e">
        <f>IF(Wedstrijden!#REF!&lt;&gt;"",Wedstrijden!#REF!,"")</f>
        <v>#REF!</v>
      </c>
      <c r="G732" s="21" t="e">
        <f>IF(Wedstrijden!#REF!="Indoor",1,0)</f>
        <v>#REF!</v>
      </c>
      <c r="H732" s="21" t="e">
        <f>Wedstrijden!#REF!</f>
        <v>#REF!</v>
      </c>
      <c r="I732" s="21" t="e">
        <f>IF(Wedstrijden!#REF!="Nee",0,IF(Wedstrijden!#REF!="Ja",1,""))</f>
        <v>#REF!</v>
      </c>
      <c r="J732" s="21" t="e">
        <f>IF(Wedstrijden!#REF!&lt;&gt;"",Wedstrijden!#REF!,"")</f>
        <v>#REF!</v>
      </c>
      <c r="BJ732" s="21">
        <f>IF(COUNTA(Wedstrijden!#REF!)&lt;&gt;0,1,"")</f>
        <v>1</v>
      </c>
      <c r="BK732" s="21">
        <f t="shared" si="66"/>
        <v>2</v>
      </c>
      <c r="BL732" s="21" t="e">
        <f>IF(Wedstrijden!#REF!="x","AA","")</f>
        <v>#REF!</v>
      </c>
      <c r="BM732" s="21" t="e">
        <f>IF(Wedstrijden!#REF!="x","A","")</f>
        <v>#REF!</v>
      </c>
      <c r="BN732" s="21" t="e">
        <f>IF(Wedstrijden!#REF!="x","B1","")</f>
        <v>#REF!</v>
      </c>
      <c r="BO732" s="21" t="e">
        <f>IF(Wedstrijden!#REF!="x","BB","")</f>
        <v>#REF!</v>
      </c>
      <c r="BP732" s="21" t="e">
        <f>IF(Wedstrijden!#REF!="x","B","")</f>
        <v>#REF!</v>
      </c>
      <c r="BQ732" s="21" t="e">
        <f>IF(Wedstrijden!#REF!="x","L1","")</f>
        <v>#REF!</v>
      </c>
      <c r="BR732" s="21" t="e">
        <f>IF(Wedstrijden!#REF!="x","L2","")</f>
        <v>#REF!</v>
      </c>
      <c r="BS732" s="21" t="e">
        <f>IF(Wedstrijden!#REF!="x","M1","")</f>
        <v>#REF!</v>
      </c>
      <c r="BT732" s="21" t="e">
        <f>IF(Wedstrijden!#REF!="x","M2","")</f>
        <v>#REF!</v>
      </c>
      <c r="BU732" s="21" t="e">
        <f>IF(Wedstrijden!#REF!="x","Z1","")</f>
        <v>#REF!</v>
      </c>
      <c r="BV732" s="21" t="e">
        <f>IF(Wedstrijden!#REF!="x","Z2","")</f>
        <v>#REF!</v>
      </c>
      <c r="BW732" s="21">
        <f>IF(COUNTA(Wedstrijden!#REF!)&lt;&gt;0,1,"")</f>
        <v>1</v>
      </c>
      <c r="BX732" s="21">
        <f t="shared" si="67"/>
        <v>1</v>
      </c>
      <c r="BY732" s="21" t="e">
        <f>IF(Wedstrijden!#REF!="x","BB","")</f>
        <v>#REF!</v>
      </c>
      <c r="BZ732" s="21" t="e">
        <f>IF(Wedstrijden!#REF!="x","B","")</f>
        <v>#REF!</v>
      </c>
      <c r="CA732" s="21" t="e">
        <f>IF(Wedstrijden!#REF!="x","L1","")</f>
        <v>#REF!</v>
      </c>
      <c r="CB732" s="21" t="e">
        <f>IF(Wedstrijden!#REF!="x","L2","")</f>
        <v>#REF!</v>
      </c>
      <c r="CC732" s="21" t="e">
        <f>IF(Wedstrijden!#REF!="x","M1","")</f>
        <v>#REF!</v>
      </c>
      <c r="CD732" s="21" t="e">
        <f>IF(Wedstrijden!#REF!="x","M2","")</f>
        <v>#REF!</v>
      </c>
      <c r="CE732" s="21" t="e">
        <f>IF(Wedstrijden!#REF!="x","Z1","")</f>
        <v>#REF!</v>
      </c>
      <c r="CF732" s="21" t="e">
        <f>IF(Wedstrijden!#REF!="x","Z2","")</f>
        <v>#REF!</v>
      </c>
      <c r="CG732" s="21" t="e">
        <f>IF(Wedstrijden!#REF!="x","ZZL","")</f>
        <v>#REF!</v>
      </c>
      <c r="CL732" s="21">
        <f>IF(COUNTA(Wedstrijden!#REF!)&lt;&gt;0,2,"")</f>
        <v>2</v>
      </c>
      <c r="CM732" s="21">
        <f t="shared" si="68"/>
        <v>2</v>
      </c>
      <c r="CN732" s="21" t="e">
        <f>IF(Wedstrijden!#REF!="x","AA","")</f>
        <v>#REF!</v>
      </c>
      <c r="CO732" s="21" t="e">
        <f>IF(Wedstrijden!#REF!="x","A","")</f>
        <v>#REF!</v>
      </c>
      <c r="CP732" s="21" t="e">
        <f>IF(Wedstrijden!#REF!="x","BB","")</f>
        <v>#REF!</v>
      </c>
      <c r="CQ732" s="21" t="e">
        <f>IF(Wedstrijden!#REF!="x","B","")</f>
        <v>#REF!</v>
      </c>
      <c r="CR732" s="21" t="e">
        <f>IF(Wedstrijden!#REF!="x","L","")</f>
        <v>#REF!</v>
      </c>
      <c r="CS732" s="21" t="e">
        <f>IF(Wedstrijden!#REF!="x","M","")</f>
        <v>#REF!</v>
      </c>
      <c r="CT732" s="21" t="e">
        <f>IF(Wedstrijden!#REF!="x","Z","")</f>
        <v>#REF!</v>
      </c>
      <c r="CU732" s="21" t="e">
        <f>IF(Wedstrijden!#REF!="x","ZZ","")</f>
        <v>#REF!</v>
      </c>
      <c r="CV732" s="21">
        <f>IF(COUNTA(Wedstrijden!#REF!)&lt;&gt;0,2,"")</f>
        <v>2</v>
      </c>
      <c r="CW732" s="21">
        <f t="shared" si="69"/>
        <v>1</v>
      </c>
      <c r="CX732" s="21" t="e">
        <f>IF(Wedstrijden!#REF!="x","BB","")</f>
        <v>#REF!</v>
      </c>
      <c r="CY732" s="21" t="e">
        <f>IF(Wedstrijden!#REF!="x","B","")</f>
        <v>#REF!</v>
      </c>
      <c r="CZ732" s="21" t="e">
        <f>IF(Wedstrijden!#REF!="x","L","")</f>
        <v>#REF!</v>
      </c>
      <c r="DA732" s="21" t="e">
        <f>IF(Wedstrijden!#REF!="x","M","")</f>
        <v>#REF!</v>
      </c>
      <c r="DB732" s="21" t="e">
        <f>IF(Wedstrijden!#REF!="x","Z","")</f>
        <v>#REF!</v>
      </c>
      <c r="DC732" s="21" t="e">
        <f>IF(Wedstrijden!#REF!="x","ZZ","")</f>
        <v>#REF!</v>
      </c>
      <c r="DD732" s="21" t="e">
        <f>IF(Wedstrijden!#REF!="x","1.40","")</f>
        <v>#REF!</v>
      </c>
      <c r="DE732" s="21">
        <f>IF(COUNTA(Wedstrijden!#REF!)&lt;&gt;0,6,"")</f>
        <v>6</v>
      </c>
      <c r="DF732" s="21">
        <f t="shared" si="70"/>
        <v>2</v>
      </c>
      <c r="DG732" s="21" t="e">
        <f>IF(Wedstrijden!#REF!="x","L","")</f>
        <v>#REF!</v>
      </c>
      <c r="DH732" s="21" t="e">
        <f>IF(Wedstrijden!#REF!="x","M","")</f>
        <v>#REF!</v>
      </c>
      <c r="DI732" s="21" t="e">
        <f>IF(Wedstrijden!#REF!="x","Z","")</f>
        <v>#REF!</v>
      </c>
      <c r="DJ732" s="21" t="e">
        <f>IF(Wedstrijden!#REF!="x","Z","")</f>
        <v>#REF!</v>
      </c>
      <c r="DK732" s="21">
        <f>IF(COUNTA(Wedstrijden!#REF!)&lt;&gt;0,6,"")</f>
        <v>6</v>
      </c>
      <c r="DL732" s="21">
        <f t="shared" si="71"/>
        <v>1</v>
      </c>
      <c r="DM732" s="21" t="e">
        <f>IF(Wedstrijden!#REF!="x","L","")</f>
        <v>#REF!</v>
      </c>
      <c r="DN732" s="21" t="e">
        <f>IF(Wedstrijden!#REF!="x","M","")</f>
        <v>#REF!</v>
      </c>
      <c r="DO732" s="21" t="e">
        <f>IF(Wedstrijden!#REF!="x","Z","")</f>
        <v>#REF!</v>
      </c>
      <c r="DP732" s="21" t="e">
        <f>IF(Wedstrijden!#REF!="x","Z","")</f>
        <v>#REF!</v>
      </c>
    </row>
    <row r="733" spans="1:120" ht="14.4" x14ac:dyDescent="0.3">
      <c r="A733" s="23">
        <f>Wedstrijden!B656</f>
        <v>0</v>
      </c>
      <c r="B733" s="21" t="str">
        <f>IFERROR(VLOOKUP(Wedstrijden!D656,Wedstrijdlocaties!$B$2:$E$600,2,FALSE),"")</f>
        <v/>
      </c>
      <c r="C733" s="21">
        <f>Wedstrijden!E656</f>
        <v>0</v>
      </c>
      <c r="D733" s="21" t="str">
        <f>IFERROR(VLOOKUP(Wedstrijden!F656,Organisaties!$B$2:$C$500,2,FALSE),"")</f>
        <v/>
      </c>
      <c r="E733" s="21" t="str">
        <f>IFERROR(VLOOKUP(Wedstrijden!F656,Organisaties!$B$2:$G$500,5,FALSE),"")</f>
        <v/>
      </c>
      <c r="F733" s="21" t="e">
        <f>IF(Wedstrijden!#REF!&lt;&gt;"",Wedstrijden!#REF!,"")</f>
        <v>#REF!</v>
      </c>
      <c r="G733" s="21" t="e">
        <f>IF(Wedstrijden!#REF!="Indoor",1,0)</f>
        <v>#REF!</v>
      </c>
      <c r="H733" s="21" t="e">
        <f>Wedstrijden!#REF!</f>
        <v>#REF!</v>
      </c>
      <c r="I733" s="21" t="e">
        <f>IF(Wedstrijden!#REF!="Nee",0,IF(Wedstrijden!#REF!="Ja",1,""))</f>
        <v>#REF!</v>
      </c>
      <c r="J733" s="21" t="e">
        <f>IF(Wedstrijden!#REF!&lt;&gt;"",Wedstrijden!#REF!,"")</f>
        <v>#REF!</v>
      </c>
      <c r="BJ733" s="21">
        <f>IF(COUNTA(Wedstrijden!#REF!)&lt;&gt;0,1,"")</f>
        <v>1</v>
      </c>
      <c r="BK733" s="21">
        <f t="shared" si="66"/>
        <v>2</v>
      </c>
      <c r="BL733" s="21" t="e">
        <f>IF(Wedstrijden!#REF!="x","AA","")</f>
        <v>#REF!</v>
      </c>
      <c r="BM733" s="21" t="e">
        <f>IF(Wedstrijden!#REF!="x","A","")</f>
        <v>#REF!</v>
      </c>
      <c r="BN733" s="21" t="e">
        <f>IF(Wedstrijden!#REF!="x","B1","")</f>
        <v>#REF!</v>
      </c>
      <c r="BO733" s="21" t="e">
        <f>IF(Wedstrijden!#REF!="x","BB","")</f>
        <v>#REF!</v>
      </c>
      <c r="BP733" s="21" t="e">
        <f>IF(Wedstrijden!#REF!="x","B","")</f>
        <v>#REF!</v>
      </c>
      <c r="BQ733" s="21" t="e">
        <f>IF(Wedstrijden!#REF!="x","L1","")</f>
        <v>#REF!</v>
      </c>
      <c r="BR733" s="21" t="e">
        <f>IF(Wedstrijden!#REF!="x","L2","")</f>
        <v>#REF!</v>
      </c>
      <c r="BS733" s="21" t="e">
        <f>IF(Wedstrijden!#REF!="x","M1","")</f>
        <v>#REF!</v>
      </c>
      <c r="BT733" s="21" t="e">
        <f>IF(Wedstrijden!#REF!="x","M2","")</f>
        <v>#REF!</v>
      </c>
      <c r="BU733" s="21" t="e">
        <f>IF(Wedstrijden!#REF!="x","Z1","")</f>
        <v>#REF!</v>
      </c>
      <c r="BV733" s="21" t="e">
        <f>IF(Wedstrijden!#REF!="x","Z2","")</f>
        <v>#REF!</v>
      </c>
      <c r="BW733" s="21">
        <f>IF(COUNTA(Wedstrijden!#REF!)&lt;&gt;0,1,"")</f>
        <v>1</v>
      </c>
      <c r="BX733" s="21">
        <f t="shared" si="67"/>
        <v>1</v>
      </c>
      <c r="BY733" s="21" t="e">
        <f>IF(Wedstrijden!#REF!="x","BB","")</f>
        <v>#REF!</v>
      </c>
      <c r="BZ733" s="21" t="e">
        <f>IF(Wedstrijden!#REF!="x","B","")</f>
        <v>#REF!</v>
      </c>
      <c r="CA733" s="21" t="e">
        <f>IF(Wedstrijden!#REF!="x","L1","")</f>
        <v>#REF!</v>
      </c>
      <c r="CB733" s="21" t="e">
        <f>IF(Wedstrijden!#REF!="x","L2","")</f>
        <v>#REF!</v>
      </c>
      <c r="CC733" s="21" t="e">
        <f>IF(Wedstrijden!#REF!="x","M1","")</f>
        <v>#REF!</v>
      </c>
      <c r="CD733" s="21" t="e">
        <f>IF(Wedstrijden!#REF!="x","M2","")</f>
        <v>#REF!</v>
      </c>
      <c r="CE733" s="21" t="e">
        <f>IF(Wedstrijden!#REF!="x","Z1","")</f>
        <v>#REF!</v>
      </c>
      <c r="CF733" s="21" t="e">
        <f>IF(Wedstrijden!#REF!="x","Z2","")</f>
        <v>#REF!</v>
      </c>
      <c r="CG733" s="21" t="e">
        <f>IF(Wedstrijden!#REF!="x","ZZL","")</f>
        <v>#REF!</v>
      </c>
      <c r="CL733" s="21">
        <f>IF(COUNTA(Wedstrijden!#REF!)&lt;&gt;0,2,"")</f>
        <v>2</v>
      </c>
      <c r="CM733" s="21">
        <f t="shared" si="68"/>
        <v>2</v>
      </c>
      <c r="CN733" s="21" t="e">
        <f>IF(Wedstrijden!#REF!="x","AA","")</f>
        <v>#REF!</v>
      </c>
      <c r="CO733" s="21" t="e">
        <f>IF(Wedstrijden!#REF!="x","A","")</f>
        <v>#REF!</v>
      </c>
      <c r="CP733" s="21" t="e">
        <f>IF(Wedstrijden!#REF!="x","BB","")</f>
        <v>#REF!</v>
      </c>
      <c r="CQ733" s="21" t="e">
        <f>IF(Wedstrijden!#REF!="x","B","")</f>
        <v>#REF!</v>
      </c>
      <c r="CR733" s="21" t="e">
        <f>IF(Wedstrijden!#REF!="x","L","")</f>
        <v>#REF!</v>
      </c>
      <c r="CS733" s="21" t="e">
        <f>IF(Wedstrijden!#REF!="x","M","")</f>
        <v>#REF!</v>
      </c>
      <c r="CT733" s="21" t="e">
        <f>IF(Wedstrijden!#REF!="x","Z","")</f>
        <v>#REF!</v>
      </c>
      <c r="CU733" s="21" t="e">
        <f>IF(Wedstrijden!#REF!="x","ZZ","")</f>
        <v>#REF!</v>
      </c>
      <c r="CV733" s="21">
        <f>IF(COUNTA(Wedstrijden!#REF!)&lt;&gt;0,2,"")</f>
        <v>2</v>
      </c>
      <c r="CW733" s="21">
        <f t="shared" si="69"/>
        <v>1</v>
      </c>
      <c r="CX733" s="21" t="e">
        <f>IF(Wedstrijden!#REF!="x","BB","")</f>
        <v>#REF!</v>
      </c>
      <c r="CY733" s="21" t="e">
        <f>IF(Wedstrijden!#REF!="x","B","")</f>
        <v>#REF!</v>
      </c>
      <c r="CZ733" s="21" t="e">
        <f>IF(Wedstrijden!#REF!="x","L","")</f>
        <v>#REF!</v>
      </c>
      <c r="DA733" s="21" t="e">
        <f>IF(Wedstrijden!#REF!="x","M","")</f>
        <v>#REF!</v>
      </c>
      <c r="DB733" s="21" t="e">
        <f>IF(Wedstrijden!#REF!="x","Z","")</f>
        <v>#REF!</v>
      </c>
      <c r="DC733" s="21" t="e">
        <f>IF(Wedstrijden!#REF!="x","ZZ","")</f>
        <v>#REF!</v>
      </c>
      <c r="DD733" s="21" t="e">
        <f>IF(Wedstrijden!#REF!="x","1.40","")</f>
        <v>#REF!</v>
      </c>
      <c r="DE733" s="21">
        <f>IF(COUNTA(Wedstrijden!#REF!)&lt;&gt;0,6,"")</f>
        <v>6</v>
      </c>
      <c r="DF733" s="21">
        <f t="shared" si="70"/>
        <v>2</v>
      </c>
      <c r="DG733" s="21" t="e">
        <f>IF(Wedstrijden!#REF!="x","L","")</f>
        <v>#REF!</v>
      </c>
      <c r="DH733" s="21" t="e">
        <f>IF(Wedstrijden!#REF!="x","M","")</f>
        <v>#REF!</v>
      </c>
      <c r="DI733" s="21" t="e">
        <f>IF(Wedstrijden!#REF!="x","Z","")</f>
        <v>#REF!</v>
      </c>
      <c r="DJ733" s="21" t="e">
        <f>IF(Wedstrijden!#REF!="x","Z","")</f>
        <v>#REF!</v>
      </c>
      <c r="DK733" s="21">
        <f>IF(COUNTA(Wedstrijden!#REF!)&lt;&gt;0,6,"")</f>
        <v>6</v>
      </c>
      <c r="DL733" s="21">
        <f t="shared" si="71"/>
        <v>1</v>
      </c>
      <c r="DM733" s="21" t="e">
        <f>IF(Wedstrijden!#REF!="x","L","")</f>
        <v>#REF!</v>
      </c>
      <c r="DN733" s="21" t="e">
        <f>IF(Wedstrijden!#REF!="x","M","")</f>
        <v>#REF!</v>
      </c>
      <c r="DO733" s="21" t="e">
        <f>IF(Wedstrijden!#REF!="x","Z","")</f>
        <v>#REF!</v>
      </c>
      <c r="DP733" s="21" t="e">
        <f>IF(Wedstrijden!#REF!="x","Z","")</f>
        <v>#REF!</v>
      </c>
    </row>
    <row r="734" spans="1:120" ht="14.4" x14ac:dyDescent="0.3">
      <c r="A734" s="23">
        <f>Wedstrijden!B657</f>
        <v>0</v>
      </c>
      <c r="B734" s="21" t="str">
        <f>IFERROR(VLOOKUP(Wedstrijden!D657,Wedstrijdlocaties!$B$2:$E$600,2,FALSE),"")</f>
        <v/>
      </c>
      <c r="C734" s="21">
        <f>Wedstrijden!E657</f>
        <v>0</v>
      </c>
      <c r="D734" s="21" t="str">
        <f>IFERROR(VLOOKUP(Wedstrijden!F657,Organisaties!$B$2:$C$500,2,FALSE),"")</f>
        <v/>
      </c>
      <c r="E734" s="21" t="str">
        <f>IFERROR(VLOOKUP(Wedstrijden!F657,Organisaties!$B$2:$G$500,5,FALSE),"")</f>
        <v/>
      </c>
      <c r="F734" s="21" t="e">
        <f>IF(Wedstrijden!#REF!&lt;&gt;"",Wedstrijden!#REF!,"")</f>
        <v>#REF!</v>
      </c>
      <c r="G734" s="21" t="e">
        <f>IF(Wedstrijden!#REF!="Indoor",1,0)</f>
        <v>#REF!</v>
      </c>
      <c r="H734" s="21" t="e">
        <f>Wedstrijden!#REF!</f>
        <v>#REF!</v>
      </c>
      <c r="I734" s="21" t="e">
        <f>IF(Wedstrijden!#REF!="Nee",0,IF(Wedstrijden!#REF!="Ja",1,""))</f>
        <v>#REF!</v>
      </c>
      <c r="J734" s="21" t="e">
        <f>IF(Wedstrijden!#REF!&lt;&gt;"",Wedstrijden!#REF!,"")</f>
        <v>#REF!</v>
      </c>
      <c r="BJ734" s="21">
        <f>IF(COUNTA(Wedstrijden!#REF!)&lt;&gt;0,1,"")</f>
        <v>1</v>
      </c>
      <c r="BK734" s="21">
        <f t="shared" si="66"/>
        <v>2</v>
      </c>
      <c r="BL734" s="21" t="e">
        <f>IF(Wedstrijden!#REF!="x","AA","")</f>
        <v>#REF!</v>
      </c>
      <c r="BM734" s="21" t="e">
        <f>IF(Wedstrijden!#REF!="x","A","")</f>
        <v>#REF!</v>
      </c>
      <c r="BN734" s="21" t="e">
        <f>IF(Wedstrijden!#REF!="x","B1","")</f>
        <v>#REF!</v>
      </c>
      <c r="BO734" s="21" t="e">
        <f>IF(Wedstrijden!#REF!="x","BB","")</f>
        <v>#REF!</v>
      </c>
      <c r="BP734" s="21" t="e">
        <f>IF(Wedstrijden!#REF!="x","B","")</f>
        <v>#REF!</v>
      </c>
      <c r="BQ734" s="21" t="e">
        <f>IF(Wedstrijden!#REF!="x","L1","")</f>
        <v>#REF!</v>
      </c>
      <c r="BR734" s="21" t="e">
        <f>IF(Wedstrijden!#REF!="x","L2","")</f>
        <v>#REF!</v>
      </c>
      <c r="BS734" s="21" t="e">
        <f>IF(Wedstrijden!#REF!="x","M1","")</f>
        <v>#REF!</v>
      </c>
      <c r="BT734" s="21" t="e">
        <f>IF(Wedstrijden!#REF!="x","M2","")</f>
        <v>#REF!</v>
      </c>
      <c r="BU734" s="21" t="e">
        <f>IF(Wedstrijden!#REF!="x","Z1","")</f>
        <v>#REF!</v>
      </c>
      <c r="BV734" s="21" t="e">
        <f>IF(Wedstrijden!#REF!="x","Z2","")</f>
        <v>#REF!</v>
      </c>
      <c r="BW734" s="21">
        <f>IF(COUNTA(Wedstrijden!#REF!)&lt;&gt;0,1,"")</f>
        <v>1</v>
      </c>
      <c r="BX734" s="21">
        <f t="shared" si="67"/>
        <v>1</v>
      </c>
      <c r="BY734" s="21" t="e">
        <f>IF(Wedstrijden!#REF!="x","BB","")</f>
        <v>#REF!</v>
      </c>
      <c r="BZ734" s="21" t="e">
        <f>IF(Wedstrijden!#REF!="x","B","")</f>
        <v>#REF!</v>
      </c>
      <c r="CA734" s="21" t="e">
        <f>IF(Wedstrijden!#REF!="x","L1","")</f>
        <v>#REF!</v>
      </c>
      <c r="CB734" s="21" t="e">
        <f>IF(Wedstrijden!#REF!="x","L2","")</f>
        <v>#REF!</v>
      </c>
      <c r="CC734" s="21" t="e">
        <f>IF(Wedstrijden!#REF!="x","M1","")</f>
        <v>#REF!</v>
      </c>
      <c r="CD734" s="21" t="e">
        <f>IF(Wedstrijden!#REF!="x","M2","")</f>
        <v>#REF!</v>
      </c>
      <c r="CE734" s="21" t="e">
        <f>IF(Wedstrijden!#REF!="x","Z1","")</f>
        <v>#REF!</v>
      </c>
      <c r="CF734" s="21" t="e">
        <f>IF(Wedstrijden!#REF!="x","Z2","")</f>
        <v>#REF!</v>
      </c>
      <c r="CG734" s="21" t="e">
        <f>IF(Wedstrijden!#REF!="x","ZZL","")</f>
        <v>#REF!</v>
      </c>
      <c r="CL734" s="21">
        <f>IF(COUNTA(Wedstrijden!#REF!)&lt;&gt;0,2,"")</f>
        <v>2</v>
      </c>
      <c r="CM734" s="21">
        <f t="shared" si="68"/>
        <v>2</v>
      </c>
      <c r="CN734" s="21" t="e">
        <f>IF(Wedstrijden!#REF!="x","AA","")</f>
        <v>#REF!</v>
      </c>
      <c r="CO734" s="21" t="e">
        <f>IF(Wedstrijden!#REF!="x","A","")</f>
        <v>#REF!</v>
      </c>
      <c r="CP734" s="21" t="e">
        <f>IF(Wedstrijden!#REF!="x","BB","")</f>
        <v>#REF!</v>
      </c>
      <c r="CQ734" s="21" t="e">
        <f>IF(Wedstrijden!#REF!="x","B","")</f>
        <v>#REF!</v>
      </c>
      <c r="CR734" s="21" t="e">
        <f>IF(Wedstrijden!#REF!="x","L","")</f>
        <v>#REF!</v>
      </c>
      <c r="CS734" s="21" t="e">
        <f>IF(Wedstrijden!#REF!="x","M","")</f>
        <v>#REF!</v>
      </c>
      <c r="CT734" s="21" t="e">
        <f>IF(Wedstrijden!#REF!="x","Z","")</f>
        <v>#REF!</v>
      </c>
      <c r="CU734" s="21" t="e">
        <f>IF(Wedstrijden!#REF!="x","ZZ","")</f>
        <v>#REF!</v>
      </c>
      <c r="CV734" s="21">
        <f>IF(COUNTA(Wedstrijden!#REF!)&lt;&gt;0,2,"")</f>
        <v>2</v>
      </c>
      <c r="CW734" s="21">
        <f t="shared" si="69"/>
        <v>1</v>
      </c>
      <c r="CX734" s="21" t="e">
        <f>IF(Wedstrijden!#REF!="x","BB","")</f>
        <v>#REF!</v>
      </c>
      <c r="CY734" s="21" t="e">
        <f>IF(Wedstrijden!#REF!="x","B","")</f>
        <v>#REF!</v>
      </c>
      <c r="CZ734" s="21" t="e">
        <f>IF(Wedstrijden!#REF!="x","L","")</f>
        <v>#REF!</v>
      </c>
      <c r="DA734" s="21" t="e">
        <f>IF(Wedstrijden!#REF!="x","M","")</f>
        <v>#REF!</v>
      </c>
      <c r="DB734" s="21" t="e">
        <f>IF(Wedstrijden!#REF!="x","Z","")</f>
        <v>#REF!</v>
      </c>
      <c r="DC734" s="21" t="e">
        <f>IF(Wedstrijden!#REF!="x","ZZ","")</f>
        <v>#REF!</v>
      </c>
      <c r="DD734" s="21" t="e">
        <f>IF(Wedstrijden!#REF!="x","1.40","")</f>
        <v>#REF!</v>
      </c>
      <c r="DE734" s="21">
        <f>IF(COUNTA(Wedstrijden!#REF!)&lt;&gt;0,6,"")</f>
        <v>6</v>
      </c>
      <c r="DF734" s="21">
        <f t="shared" si="70"/>
        <v>2</v>
      </c>
      <c r="DG734" s="21" t="e">
        <f>IF(Wedstrijden!#REF!="x","L","")</f>
        <v>#REF!</v>
      </c>
      <c r="DH734" s="21" t="e">
        <f>IF(Wedstrijden!#REF!="x","M","")</f>
        <v>#REF!</v>
      </c>
      <c r="DI734" s="21" t="e">
        <f>IF(Wedstrijden!#REF!="x","Z","")</f>
        <v>#REF!</v>
      </c>
      <c r="DJ734" s="21" t="e">
        <f>IF(Wedstrijden!#REF!="x","Z","")</f>
        <v>#REF!</v>
      </c>
      <c r="DK734" s="21">
        <f>IF(COUNTA(Wedstrijden!#REF!)&lt;&gt;0,6,"")</f>
        <v>6</v>
      </c>
      <c r="DL734" s="21">
        <f t="shared" si="71"/>
        <v>1</v>
      </c>
      <c r="DM734" s="21" t="e">
        <f>IF(Wedstrijden!#REF!="x","L","")</f>
        <v>#REF!</v>
      </c>
      <c r="DN734" s="21" t="e">
        <f>IF(Wedstrijden!#REF!="x","M","")</f>
        <v>#REF!</v>
      </c>
      <c r="DO734" s="21" t="e">
        <f>IF(Wedstrijden!#REF!="x","Z","")</f>
        <v>#REF!</v>
      </c>
      <c r="DP734" s="21" t="e">
        <f>IF(Wedstrijden!#REF!="x","Z","")</f>
        <v>#REF!</v>
      </c>
    </row>
    <row r="735" spans="1:120" ht="14.4" x14ac:dyDescent="0.3">
      <c r="A735" s="23">
        <f>Wedstrijden!B658</f>
        <v>0</v>
      </c>
      <c r="B735" s="21" t="str">
        <f>IFERROR(VLOOKUP(Wedstrijden!D658,Wedstrijdlocaties!$B$2:$E$600,2,FALSE),"")</f>
        <v/>
      </c>
      <c r="C735" s="21">
        <f>Wedstrijden!E658</f>
        <v>0</v>
      </c>
      <c r="D735" s="21" t="str">
        <f>IFERROR(VLOOKUP(Wedstrijden!F658,Organisaties!$B$2:$C$500,2,FALSE),"")</f>
        <v/>
      </c>
      <c r="E735" s="21" t="str">
        <f>IFERROR(VLOOKUP(Wedstrijden!F658,Organisaties!$B$2:$G$500,5,FALSE),"")</f>
        <v/>
      </c>
      <c r="F735" s="21" t="e">
        <f>IF(Wedstrijden!#REF!&lt;&gt;"",Wedstrijden!#REF!,"")</f>
        <v>#REF!</v>
      </c>
      <c r="G735" s="21" t="e">
        <f>IF(Wedstrijden!#REF!="Indoor",1,0)</f>
        <v>#REF!</v>
      </c>
      <c r="H735" s="21" t="e">
        <f>Wedstrijden!#REF!</f>
        <v>#REF!</v>
      </c>
      <c r="I735" s="21" t="e">
        <f>IF(Wedstrijden!#REF!="Nee",0,IF(Wedstrijden!#REF!="Ja",1,""))</f>
        <v>#REF!</v>
      </c>
      <c r="J735" s="21" t="e">
        <f>IF(Wedstrijden!#REF!&lt;&gt;"",Wedstrijden!#REF!,"")</f>
        <v>#REF!</v>
      </c>
      <c r="BJ735" s="21">
        <f>IF(COUNTA(Wedstrijden!#REF!)&lt;&gt;0,1,"")</f>
        <v>1</v>
      </c>
      <c r="BK735" s="21">
        <f t="shared" si="66"/>
        <v>2</v>
      </c>
      <c r="BL735" s="21" t="e">
        <f>IF(Wedstrijden!#REF!="x","AA","")</f>
        <v>#REF!</v>
      </c>
      <c r="BM735" s="21" t="e">
        <f>IF(Wedstrijden!#REF!="x","A","")</f>
        <v>#REF!</v>
      </c>
      <c r="BN735" s="21" t="e">
        <f>IF(Wedstrijden!#REF!="x","B1","")</f>
        <v>#REF!</v>
      </c>
      <c r="BO735" s="21" t="e">
        <f>IF(Wedstrijden!#REF!="x","BB","")</f>
        <v>#REF!</v>
      </c>
      <c r="BP735" s="21" t="e">
        <f>IF(Wedstrijden!#REF!="x","B","")</f>
        <v>#REF!</v>
      </c>
      <c r="BQ735" s="21" t="e">
        <f>IF(Wedstrijden!#REF!="x","L1","")</f>
        <v>#REF!</v>
      </c>
      <c r="BR735" s="21" t="e">
        <f>IF(Wedstrijden!#REF!="x","L2","")</f>
        <v>#REF!</v>
      </c>
      <c r="BS735" s="21" t="e">
        <f>IF(Wedstrijden!#REF!="x","M1","")</f>
        <v>#REF!</v>
      </c>
      <c r="BT735" s="21" t="e">
        <f>IF(Wedstrijden!#REF!="x","M2","")</f>
        <v>#REF!</v>
      </c>
      <c r="BU735" s="21" t="e">
        <f>IF(Wedstrijden!#REF!="x","Z1","")</f>
        <v>#REF!</v>
      </c>
      <c r="BV735" s="21" t="e">
        <f>IF(Wedstrijden!#REF!="x","Z2","")</f>
        <v>#REF!</v>
      </c>
      <c r="BW735" s="21">
        <f>IF(COUNTA(Wedstrijden!#REF!)&lt;&gt;0,1,"")</f>
        <v>1</v>
      </c>
      <c r="BX735" s="21">
        <f t="shared" si="67"/>
        <v>1</v>
      </c>
      <c r="BY735" s="21" t="e">
        <f>IF(Wedstrijden!#REF!="x","BB","")</f>
        <v>#REF!</v>
      </c>
      <c r="BZ735" s="21" t="e">
        <f>IF(Wedstrijden!#REF!="x","B","")</f>
        <v>#REF!</v>
      </c>
      <c r="CA735" s="21" t="e">
        <f>IF(Wedstrijden!#REF!="x","L1","")</f>
        <v>#REF!</v>
      </c>
      <c r="CB735" s="21" t="e">
        <f>IF(Wedstrijden!#REF!="x","L2","")</f>
        <v>#REF!</v>
      </c>
      <c r="CC735" s="21" t="e">
        <f>IF(Wedstrijden!#REF!="x","M1","")</f>
        <v>#REF!</v>
      </c>
      <c r="CD735" s="21" t="e">
        <f>IF(Wedstrijden!#REF!="x","M2","")</f>
        <v>#REF!</v>
      </c>
      <c r="CE735" s="21" t="e">
        <f>IF(Wedstrijden!#REF!="x","Z1","")</f>
        <v>#REF!</v>
      </c>
      <c r="CF735" s="21" t="e">
        <f>IF(Wedstrijden!#REF!="x","Z2","")</f>
        <v>#REF!</v>
      </c>
      <c r="CG735" s="21" t="e">
        <f>IF(Wedstrijden!#REF!="x","ZZL","")</f>
        <v>#REF!</v>
      </c>
      <c r="CL735" s="21">
        <f>IF(COUNTA(Wedstrijden!#REF!)&lt;&gt;0,2,"")</f>
        <v>2</v>
      </c>
      <c r="CM735" s="21">
        <f t="shared" si="68"/>
        <v>2</v>
      </c>
      <c r="CN735" s="21" t="e">
        <f>IF(Wedstrijden!#REF!="x","AA","")</f>
        <v>#REF!</v>
      </c>
      <c r="CO735" s="21" t="e">
        <f>IF(Wedstrijden!#REF!="x","A","")</f>
        <v>#REF!</v>
      </c>
      <c r="CP735" s="21" t="e">
        <f>IF(Wedstrijden!#REF!="x","BB","")</f>
        <v>#REF!</v>
      </c>
      <c r="CQ735" s="21" t="e">
        <f>IF(Wedstrijden!#REF!="x","B","")</f>
        <v>#REF!</v>
      </c>
      <c r="CR735" s="21" t="e">
        <f>IF(Wedstrijden!#REF!="x","L","")</f>
        <v>#REF!</v>
      </c>
      <c r="CS735" s="21" t="e">
        <f>IF(Wedstrijden!#REF!="x","M","")</f>
        <v>#REF!</v>
      </c>
      <c r="CT735" s="21" t="e">
        <f>IF(Wedstrijden!#REF!="x","Z","")</f>
        <v>#REF!</v>
      </c>
      <c r="CU735" s="21" t="e">
        <f>IF(Wedstrijden!#REF!="x","ZZ","")</f>
        <v>#REF!</v>
      </c>
      <c r="CV735" s="21">
        <f>IF(COUNTA(Wedstrijden!#REF!)&lt;&gt;0,2,"")</f>
        <v>2</v>
      </c>
      <c r="CW735" s="21">
        <f t="shared" si="69"/>
        <v>1</v>
      </c>
      <c r="CX735" s="21" t="e">
        <f>IF(Wedstrijden!#REF!="x","BB","")</f>
        <v>#REF!</v>
      </c>
      <c r="CY735" s="21" t="e">
        <f>IF(Wedstrijden!#REF!="x","B","")</f>
        <v>#REF!</v>
      </c>
      <c r="CZ735" s="21" t="e">
        <f>IF(Wedstrijden!#REF!="x","L","")</f>
        <v>#REF!</v>
      </c>
      <c r="DA735" s="21" t="e">
        <f>IF(Wedstrijden!#REF!="x","M","")</f>
        <v>#REF!</v>
      </c>
      <c r="DB735" s="21" t="e">
        <f>IF(Wedstrijden!#REF!="x","Z","")</f>
        <v>#REF!</v>
      </c>
      <c r="DC735" s="21" t="e">
        <f>IF(Wedstrijden!#REF!="x","ZZ","")</f>
        <v>#REF!</v>
      </c>
      <c r="DD735" s="21" t="e">
        <f>IF(Wedstrijden!#REF!="x","1.40","")</f>
        <v>#REF!</v>
      </c>
      <c r="DE735" s="21">
        <f>IF(COUNTA(Wedstrijden!#REF!)&lt;&gt;0,6,"")</f>
        <v>6</v>
      </c>
      <c r="DF735" s="21">
        <f t="shared" si="70"/>
        <v>2</v>
      </c>
      <c r="DG735" s="21" t="e">
        <f>IF(Wedstrijden!#REF!="x","L","")</f>
        <v>#REF!</v>
      </c>
      <c r="DH735" s="21" t="e">
        <f>IF(Wedstrijden!#REF!="x","M","")</f>
        <v>#REF!</v>
      </c>
      <c r="DI735" s="21" t="e">
        <f>IF(Wedstrijden!#REF!="x","Z","")</f>
        <v>#REF!</v>
      </c>
      <c r="DJ735" s="21" t="e">
        <f>IF(Wedstrijden!#REF!="x","Z","")</f>
        <v>#REF!</v>
      </c>
      <c r="DK735" s="21">
        <f>IF(COUNTA(Wedstrijden!#REF!)&lt;&gt;0,6,"")</f>
        <v>6</v>
      </c>
      <c r="DL735" s="21">
        <f t="shared" si="71"/>
        <v>1</v>
      </c>
      <c r="DM735" s="21" t="e">
        <f>IF(Wedstrijden!#REF!="x","L","")</f>
        <v>#REF!</v>
      </c>
      <c r="DN735" s="21" t="e">
        <f>IF(Wedstrijden!#REF!="x","M","")</f>
        <v>#REF!</v>
      </c>
      <c r="DO735" s="21" t="e">
        <f>IF(Wedstrijden!#REF!="x","Z","")</f>
        <v>#REF!</v>
      </c>
      <c r="DP735" s="21" t="e">
        <f>IF(Wedstrijden!#REF!="x","Z","")</f>
        <v>#REF!</v>
      </c>
    </row>
    <row r="736" spans="1:120" ht="14.4" x14ac:dyDescent="0.3">
      <c r="A736" s="23">
        <f>Wedstrijden!B659</f>
        <v>0</v>
      </c>
      <c r="B736" s="21" t="str">
        <f>IFERROR(VLOOKUP(Wedstrijden!D659,Wedstrijdlocaties!$B$2:$E$600,2,FALSE),"")</f>
        <v/>
      </c>
      <c r="C736" s="21">
        <f>Wedstrijden!E659</f>
        <v>0</v>
      </c>
      <c r="D736" s="21" t="str">
        <f>IFERROR(VLOOKUP(Wedstrijden!F659,Organisaties!$B$2:$C$500,2,FALSE),"")</f>
        <v/>
      </c>
      <c r="E736" s="21" t="str">
        <f>IFERROR(VLOOKUP(Wedstrijden!F659,Organisaties!$B$2:$G$500,5,FALSE),"")</f>
        <v/>
      </c>
      <c r="F736" s="21" t="e">
        <f>IF(Wedstrijden!#REF!&lt;&gt;"",Wedstrijden!#REF!,"")</f>
        <v>#REF!</v>
      </c>
      <c r="G736" s="21" t="e">
        <f>IF(Wedstrijden!#REF!="Indoor",1,0)</f>
        <v>#REF!</v>
      </c>
      <c r="H736" s="21" t="e">
        <f>Wedstrijden!#REF!</f>
        <v>#REF!</v>
      </c>
      <c r="I736" s="21" t="e">
        <f>IF(Wedstrijden!#REF!="Nee",0,IF(Wedstrijden!#REF!="Ja",1,""))</f>
        <v>#REF!</v>
      </c>
      <c r="J736" s="21" t="e">
        <f>IF(Wedstrijden!#REF!&lt;&gt;"",Wedstrijden!#REF!,"")</f>
        <v>#REF!</v>
      </c>
      <c r="BJ736" s="21">
        <f>IF(COUNTA(Wedstrijden!#REF!)&lt;&gt;0,1,"")</f>
        <v>1</v>
      </c>
      <c r="BK736" s="21">
        <f t="shared" si="66"/>
        <v>2</v>
      </c>
      <c r="BL736" s="21" t="e">
        <f>IF(Wedstrijden!#REF!="x","AA","")</f>
        <v>#REF!</v>
      </c>
      <c r="BM736" s="21" t="e">
        <f>IF(Wedstrijden!#REF!="x","A","")</f>
        <v>#REF!</v>
      </c>
      <c r="BN736" s="21" t="e">
        <f>IF(Wedstrijden!#REF!="x","B1","")</f>
        <v>#REF!</v>
      </c>
      <c r="BO736" s="21" t="e">
        <f>IF(Wedstrijden!#REF!="x","BB","")</f>
        <v>#REF!</v>
      </c>
      <c r="BP736" s="21" t="e">
        <f>IF(Wedstrijden!#REF!="x","B","")</f>
        <v>#REF!</v>
      </c>
      <c r="BQ736" s="21" t="e">
        <f>IF(Wedstrijden!#REF!="x","L1","")</f>
        <v>#REF!</v>
      </c>
      <c r="BR736" s="21" t="e">
        <f>IF(Wedstrijden!#REF!="x","L2","")</f>
        <v>#REF!</v>
      </c>
      <c r="BS736" s="21" t="e">
        <f>IF(Wedstrijden!#REF!="x","M1","")</f>
        <v>#REF!</v>
      </c>
      <c r="BT736" s="21" t="e">
        <f>IF(Wedstrijden!#REF!="x","M2","")</f>
        <v>#REF!</v>
      </c>
      <c r="BU736" s="21" t="e">
        <f>IF(Wedstrijden!#REF!="x","Z1","")</f>
        <v>#REF!</v>
      </c>
      <c r="BV736" s="21" t="e">
        <f>IF(Wedstrijden!#REF!="x","Z2","")</f>
        <v>#REF!</v>
      </c>
      <c r="BW736" s="21">
        <f>IF(COUNTA(Wedstrijden!#REF!)&lt;&gt;0,1,"")</f>
        <v>1</v>
      </c>
      <c r="BX736" s="21">
        <f t="shared" si="67"/>
        <v>1</v>
      </c>
      <c r="BY736" s="21" t="e">
        <f>IF(Wedstrijden!#REF!="x","BB","")</f>
        <v>#REF!</v>
      </c>
      <c r="BZ736" s="21" t="e">
        <f>IF(Wedstrijden!#REF!="x","B","")</f>
        <v>#REF!</v>
      </c>
      <c r="CA736" s="21" t="e">
        <f>IF(Wedstrijden!#REF!="x","L1","")</f>
        <v>#REF!</v>
      </c>
      <c r="CB736" s="21" t="e">
        <f>IF(Wedstrijden!#REF!="x","L2","")</f>
        <v>#REF!</v>
      </c>
      <c r="CC736" s="21" t="e">
        <f>IF(Wedstrijden!#REF!="x","M1","")</f>
        <v>#REF!</v>
      </c>
      <c r="CD736" s="21" t="e">
        <f>IF(Wedstrijden!#REF!="x","M2","")</f>
        <v>#REF!</v>
      </c>
      <c r="CE736" s="21" t="e">
        <f>IF(Wedstrijden!#REF!="x","Z1","")</f>
        <v>#REF!</v>
      </c>
      <c r="CF736" s="21" t="e">
        <f>IF(Wedstrijden!#REF!="x","Z2","")</f>
        <v>#REF!</v>
      </c>
      <c r="CG736" s="21" t="e">
        <f>IF(Wedstrijden!#REF!="x","ZZL","")</f>
        <v>#REF!</v>
      </c>
      <c r="CL736" s="21">
        <f>IF(COUNTA(Wedstrijden!#REF!)&lt;&gt;0,2,"")</f>
        <v>2</v>
      </c>
      <c r="CM736" s="21">
        <f t="shared" si="68"/>
        <v>2</v>
      </c>
      <c r="CN736" s="21" t="e">
        <f>IF(Wedstrijden!#REF!="x","AA","")</f>
        <v>#REF!</v>
      </c>
      <c r="CO736" s="21" t="e">
        <f>IF(Wedstrijden!#REF!="x","A","")</f>
        <v>#REF!</v>
      </c>
      <c r="CP736" s="21" t="e">
        <f>IF(Wedstrijden!#REF!="x","BB","")</f>
        <v>#REF!</v>
      </c>
      <c r="CQ736" s="21" t="e">
        <f>IF(Wedstrijden!#REF!="x","B","")</f>
        <v>#REF!</v>
      </c>
      <c r="CR736" s="21" t="e">
        <f>IF(Wedstrijden!#REF!="x","L","")</f>
        <v>#REF!</v>
      </c>
      <c r="CS736" s="21" t="e">
        <f>IF(Wedstrijden!#REF!="x","M","")</f>
        <v>#REF!</v>
      </c>
      <c r="CT736" s="21" t="e">
        <f>IF(Wedstrijden!#REF!="x","Z","")</f>
        <v>#REF!</v>
      </c>
      <c r="CU736" s="21" t="e">
        <f>IF(Wedstrijden!#REF!="x","ZZ","")</f>
        <v>#REF!</v>
      </c>
      <c r="CV736" s="21">
        <f>IF(COUNTA(Wedstrijden!#REF!)&lt;&gt;0,2,"")</f>
        <v>2</v>
      </c>
      <c r="CW736" s="21">
        <f t="shared" si="69"/>
        <v>1</v>
      </c>
      <c r="CX736" s="21" t="e">
        <f>IF(Wedstrijden!#REF!="x","BB","")</f>
        <v>#REF!</v>
      </c>
      <c r="CY736" s="21" t="e">
        <f>IF(Wedstrijden!#REF!="x","B","")</f>
        <v>#REF!</v>
      </c>
      <c r="CZ736" s="21" t="e">
        <f>IF(Wedstrijden!#REF!="x","L","")</f>
        <v>#REF!</v>
      </c>
      <c r="DA736" s="21" t="e">
        <f>IF(Wedstrijden!#REF!="x","M","")</f>
        <v>#REF!</v>
      </c>
      <c r="DB736" s="21" t="e">
        <f>IF(Wedstrijden!#REF!="x","Z","")</f>
        <v>#REF!</v>
      </c>
      <c r="DC736" s="21" t="e">
        <f>IF(Wedstrijden!#REF!="x","ZZ","")</f>
        <v>#REF!</v>
      </c>
      <c r="DD736" s="21" t="e">
        <f>IF(Wedstrijden!#REF!="x","1.40","")</f>
        <v>#REF!</v>
      </c>
      <c r="DE736" s="21">
        <f>IF(COUNTA(Wedstrijden!#REF!)&lt;&gt;0,6,"")</f>
        <v>6</v>
      </c>
      <c r="DF736" s="21">
        <f t="shared" si="70"/>
        <v>2</v>
      </c>
      <c r="DG736" s="21" t="e">
        <f>IF(Wedstrijden!#REF!="x","L","")</f>
        <v>#REF!</v>
      </c>
      <c r="DH736" s="21" t="e">
        <f>IF(Wedstrijden!#REF!="x","M","")</f>
        <v>#REF!</v>
      </c>
      <c r="DI736" s="21" t="e">
        <f>IF(Wedstrijden!#REF!="x","Z","")</f>
        <v>#REF!</v>
      </c>
      <c r="DJ736" s="21" t="e">
        <f>IF(Wedstrijden!#REF!="x","Z","")</f>
        <v>#REF!</v>
      </c>
      <c r="DK736" s="21">
        <f>IF(COUNTA(Wedstrijden!#REF!)&lt;&gt;0,6,"")</f>
        <v>6</v>
      </c>
      <c r="DL736" s="21">
        <f t="shared" si="71"/>
        <v>1</v>
      </c>
      <c r="DM736" s="21" t="e">
        <f>IF(Wedstrijden!#REF!="x","L","")</f>
        <v>#REF!</v>
      </c>
      <c r="DN736" s="21" t="e">
        <f>IF(Wedstrijden!#REF!="x","M","")</f>
        <v>#REF!</v>
      </c>
      <c r="DO736" s="21" t="e">
        <f>IF(Wedstrijden!#REF!="x","Z","")</f>
        <v>#REF!</v>
      </c>
      <c r="DP736" s="21" t="e">
        <f>IF(Wedstrijden!#REF!="x","Z","")</f>
        <v>#REF!</v>
      </c>
    </row>
    <row r="737" spans="1:120" ht="14.4" x14ac:dyDescent="0.3">
      <c r="A737" s="23">
        <f>Wedstrijden!B660</f>
        <v>0</v>
      </c>
      <c r="B737" s="21" t="str">
        <f>IFERROR(VLOOKUP(Wedstrijden!D660,Wedstrijdlocaties!$B$2:$E$600,2,FALSE),"")</f>
        <v/>
      </c>
      <c r="C737" s="21">
        <f>Wedstrijden!E660</f>
        <v>0</v>
      </c>
      <c r="D737" s="21" t="str">
        <f>IFERROR(VLOOKUP(Wedstrijden!F660,Organisaties!$B$2:$C$500,2,FALSE),"")</f>
        <v/>
      </c>
      <c r="E737" s="21" t="str">
        <f>IFERROR(VLOOKUP(Wedstrijden!F660,Organisaties!$B$2:$G$500,5,FALSE),"")</f>
        <v/>
      </c>
      <c r="F737" s="21" t="e">
        <f>IF(Wedstrijden!#REF!&lt;&gt;"",Wedstrijden!#REF!,"")</f>
        <v>#REF!</v>
      </c>
      <c r="G737" s="21" t="e">
        <f>IF(Wedstrijden!#REF!="Indoor",1,0)</f>
        <v>#REF!</v>
      </c>
      <c r="H737" s="21" t="e">
        <f>Wedstrijden!#REF!</f>
        <v>#REF!</v>
      </c>
      <c r="I737" s="21" t="e">
        <f>IF(Wedstrijden!#REF!="Nee",0,IF(Wedstrijden!#REF!="Ja",1,""))</f>
        <v>#REF!</v>
      </c>
      <c r="J737" s="21" t="e">
        <f>IF(Wedstrijden!#REF!&lt;&gt;"",Wedstrijden!#REF!,"")</f>
        <v>#REF!</v>
      </c>
      <c r="BJ737" s="21">
        <f>IF(COUNTA(Wedstrijden!#REF!)&lt;&gt;0,1,"")</f>
        <v>1</v>
      </c>
      <c r="BK737" s="21">
        <f t="shared" si="66"/>
        <v>2</v>
      </c>
      <c r="BL737" s="21" t="e">
        <f>IF(Wedstrijden!#REF!="x","AA","")</f>
        <v>#REF!</v>
      </c>
      <c r="BM737" s="21" t="e">
        <f>IF(Wedstrijden!#REF!="x","A","")</f>
        <v>#REF!</v>
      </c>
      <c r="BN737" s="21" t="e">
        <f>IF(Wedstrijden!#REF!="x","B1","")</f>
        <v>#REF!</v>
      </c>
      <c r="BO737" s="21" t="e">
        <f>IF(Wedstrijden!#REF!="x","BB","")</f>
        <v>#REF!</v>
      </c>
      <c r="BP737" s="21" t="e">
        <f>IF(Wedstrijden!#REF!="x","B","")</f>
        <v>#REF!</v>
      </c>
      <c r="BQ737" s="21" t="e">
        <f>IF(Wedstrijden!#REF!="x","L1","")</f>
        <v>#REF!</v>
      </c>
      <c r="BR737" s="21" t="e">
        <f>IF(Wedstrijden!#REF!="x","L2","")</f>
        <v>#REF!</v>
      </c>
      <c r="BS737" s="21" t="e">
        <f>IF(Wedstrijden!#REF!="x","M1","")</f>
        <v>#REF!</v>
      </c>
      <c r="BT737" s="21" t="e">
        <f>IF(Wedstrijden!#REF!="x","M2","")</f>
        <v>#REF!</v>
      </c>
      <c r="BU737" s="21" t="e">
        <f>IF(Wedstrijden!#REF!="x","Z1","")</f>
        <v>#REF!</v>
      </c>
      <c r="BV737" s="21" t="e">
        <f>IF(Wedstrijden!#REF!="x","Z2","")</f>
        <v>#REF!</v>
      </c>
      <c r="BW737" s="21">
        <f>IF(COUNTA(Wedstrijden!#REF!)&lt;&gt;0,1,"")</f>
        <v>1</v>
      </c>
      <c r="BX737" s="21">
        <f t="shared" si="67"/>
        <v>1</v>
      </c>
      <c r="BY737" s="21" t="e">
        <f>IF(Wedstrijden!#REF!="x","BB","")</f>
        <v>#REF!</v>
      </c>
      <c r="BZ737" s="21" t="e">
        <f>IF(Wedstrijden!#REF!="x","B","")</f>
        <v>#REF!</v>
      </c>
      <c r="CA737" s="21" t="e">
        <f>IF(Wedstrijden!#REF!="x","L1","")</f>
        <v>#REF!</v>
      </c>
      <c r="CB737" s="21" t="e">
        <f>IF(Wedstrijden!#REF!="x","L2","")</f>
        <v>#REF!</v>
      </c>
      <c r="CC737" s="21" t="e">
        <f>IF(Wedstrijden!#REF!="x","M1","")</f>
        <v>#REF!</v>
      </c>
      <c r="CD737" s="21" t="e">
        <f>IF(Wedstrijden!#REF!="x","M2","")</f>
        <v>#REF!</v>
      </c>
      <c r="CE737" s="21" t="e">
        <f>IF(Wedstrijden!#REF!="x","Z1","")</f>
        <v>#REF!</v>
      </c>
      <c r="CF737" s="21" t="e">
        <f>IF(Wedstrijden!#REF!="x","Z2","")</f>
        <v>#REF!</v>
      </c>
      <c r="CG737" s="21" t="e">
        <f>IF(Wedstrijden!#REF!="x","ZZL","")</f>
        <v>#REF!</v>
      </c>
      <c r="CL737" s="21">
        <f>IF(COUNTA(Wedstrijden!#REF!)&lt;&gt;0,2,"")</f>
        <v>2</v>
      </c>
      <c r="CM737" s="21">
        <f t="shared" si="68"/>
        <v>2</v>
      </c>
      <c r="CN737" s="21" t="e">
        <f>IF(Wedstrijden!#REF!="x","AA","")</f>
        <v>#REF!</v>
      </c>
      <c r="CO737" s="21" t="e">
        <f>IF(Wedstrijden!#REF!="x","A","")</f>
        <v>#REF!</v>
      </c>
      <c r="CP737" s="21" t="e">
        <f>IF(Wedstrijden!#REF!="x","BB","")</f>
        <v>#REF!</v>
      </c>
      <c r="CQ737" s="21" t="e">
        <f>IF(Wedstrijden!#REF!="x","B","")</f>
        <v>#REF!</v>
      </c>
      <c r="CR737" s="21" t="e">
        <f>IF(Wedstrijden!#REF!="x","L","")</f>
        <v>#REF!</v>
      </c>
      <c r="CS737" s="21" t="e">
        <f>IF(Wedstrijden!#REF!="x","M","")</f>
        <v>#REF!</v>
      </c>
      <c r="CT737" s="21" t="e">
        <f>IF(Wedstrijden!#REF!="x","Z","")</f>
        <v>#REF!</v>
      </c>
      <c r="CU737" s="21" t="e">
        <f>IF(Wedstrijden!#REF!="x","ZZ","")</f>
        <v>#REF!</v>
      </c>
      <c r="CV737" s="21">
        <f>IF(COUNTA(Wedstrijden!#REF!)&lt;&gt;0,2,"")</f>
        <v>2</v>
      </c>
      <c r="CW737" s="21">
        <f t="shared" si="69"/>
        <v>1</v>
      </c>
      <c r="CX737" s="21" t="e">
        <f>IF(Wedstrijden!#REF!="x","BB","")</f>
        <v>#REF!</v>
      </c>
      <c r="CY737" s="21" t="e">
        <f>IF(Wedstrijden!#REF!="x","B","")</f>
        <v>#REF!</v>
      </c>
      <c r="CZ737" s="21" t="e">
        <f>IF(Wedstrijden!#REF!="x","L","")</f>
        <v>#REF!</v>
      </c>
      <c r="DA737" s="21" t="e">
        <f>IF(Wedstrijden!#REF!="x","M","")</f>
        <v>#REF!</v>
      </c>
      <c r="DB737" s="21" t="e">
        <f>IF(Wedstrijden!#REF!="x","Z","")</f>
        <v>#REF!</v>
      </c>
      <c r="DC737" s="21" t="e">
        <f>IF(Wedstrijden!#REF!="x","ZZ","")</f>
        <v>#REF!</v>
      </c>
      <c r="DD737" s="21" t="e">
        <f>IF(Wedstrijden!#REF!="x","1.40","")</f>
        <v>#REF!</v>
      </c>
      <c r="DE737" s="21">
        <f>IF(COUNTA(Wedstrijden!#REF!)&lt;&gt;0,6,"")</f>
        <v>6</v>
      </c>
      <c r="DF737" s="21">
        <f t="shared" si="70"/>
        <v>2</v>
      </c>
      <c r="DG737" s="21" t="e">
        <f>IF(Wedstrijden!#REF!="x","L","")</f>
        <v>#REF!</v>
      </c>
      <c r="DH737" s="21" t="e">
        <f>IF(Wedstrijden!#REF!="x","M","")</f>
        <v>#REF!</v>
      </c>
      <c r="DI737" s="21" t="e">
        <f>IF(Wedstrijden!#REF!="x","Z","")</f>
        <v>#REF!</v>
      </c>
      <c r="DJ737" s="21" t="e">
        <f>IF(Wedstrijden!#REF!="x","Z","")</f>
        <v>#REF!</v>
      </c>
      <c r="DK737" s="21">
        <f>IF(COUNTA(Wedstrijden!#REF!)&lt;&gt;0,6,"")</f>
        <v>6</v>
      </c>
      <c r="DL737" s="21">
        <f t="shared" si="71"/>
        <v>1</v>
      </c>
      <c r="DM737" s="21" t="e">
        <f>IF(Wedstrijden!#REF!="x","L","")</f>
        <v>#REF!</v>
      </c>
      <c r="DN737" s="21" t="e">
        <f>IF(Wedstrijden!#REF!="x","M","")</f>
        <v>#REF!</v>
      </c>
      <c r="DO737" s="21" t="e">
        <f>IF(Wedstrijden!#REF!="x","Z","")</f>
        <v>#REF!</v>
      </c>
      <c r="DP737" s="21" t="e">
        <f>IF(Wedstrijden!#REF!="x","Z","")</f>
        <v>#REF!</v>
      </c>
    </row>
    <row r="738" spans="1:120" ht="14.4" x14ac:dyDescent="0.3">
      <c r="A738" s="23">
        <f>Wedstrijden!B661</f>
        <v>0</v>
      </c>
      <c r="B738" s="21" t="str">
        <f>IFERROR(VLOOKUP(Wedstrijden!D661,Wedstrijdlocaties!$B$2:$E$600,2,FALSE),"")</f>
        <v/>
      </c>
      <c r="C738" s="21">
        <f>Wedstrijden!E661</f>
        <v>0</v>
      </c>
      <c r="D738" s="21" t="str">
        <f>IFERROR(VLOOKUP(Wedstrijden!F661,Organisaties!$B$2:$C$500,2,FALSE),"")</f>
        <v/>
      </c>
      <c r="E738" s="21" t="str">
        <f>IFERROR(VLOOKUP(Wedstrijden!F661,Organisaties!$B$2:$G$500,5,FALSE),"")</f>
        <v/>
      </c>
      <c r="F738" s="21" t="e">
        <f>IF(Wedstrijden!#REF!&lt;&gt;"",Wedstrijden!#REF!,"")</f>
        <v>#REF!</v>
      </c>
      <c r="G738" s="21" t="e">
        <f>IF(Wedstrijden!#REF!="Indoor",1,0)</f>
        <v>#REF!</v>
      </c>
      <c r="H738" s="21" t="e">
        <f>Wedstrijden!#REF!</f>
        <v>#REF!</v>
      </c>
      <c r="I738" s="21" t="e">
        <f>IF(Wedstrijden!#REF!="Nee",0,IF(Wedstrijden!#REF!="Ja",1,""))</f>
        <v>#REF!</v>
      </c>
      <c r="J738" s="21" t="e">
        <f>IF(Wedstrijden!#REF!&lt;&gt;"",Wedstrijden!#REF!,"")</f>
        <v>#REF!</v>
      </c>
      <c r="BJ738" s="21">
        <f>IF(COUNTA(Wedstrijden!#REF!)&lt;&gt;0,1,"")</f>
        <v>1</v>
      </c>
      <c r="BK738" s="21">
        <f t="shared" si="66"/>
        <v>2</v>
      </c>
      <c r="BL738" s="21" t="e">
        <f>IF(Wedstrijden!#REF!="x","AA","")</f>
        <v>#REF!</v>
      </c>
      <c r="BM738" s="21" t="e">
        <f>IF(Wedstrijden!#REF!="x","A","")</f>
        <v>#REF!</v>
      </c>
      <c r="BN738" s="21" t="e">
        <f>IF(Wedstrijden!#REF!="x","B1","")</f>
        <v>#REF!</v>
      </c>
      <c r="BO738" s="21" t="e">
        <f>IF(Wedstrijden!#REF!="x","BB","")</f>
        <v>#REF!</v>
      </c>
      <c r="BP738" s="21" t="e">
        <f>IF(Wedstrijden!#REF!="x","B","")</f>
        <v>#REF!</v>
      </c>
      <c r="BQ738" s="21" t="e">
        <f>IF(Wedstrijden!#REF!="x","L1","")</f>
        <v>#REF!</v>
      </c>
      <c r="BR738" s="21" t="e">
        <f>IF(Wedstrijden!#REF!="x","L2","")</f>
        <v>#REF!</v>
      </c>
      <c r="BS738" s="21" t="e">
        <f>IF(Wedstrijden!#REF!="x","M1","")</f>
        <v>#REF!</v>
      </c>
      <c r="BT738" s="21" t="e">
        <f>IF(Wedstrijden!#REF!="x","M2","")</f>
        <v>#REF!</v>
      </c>
      <c r="BU738" s="21" t="e">
        <f>IF(Wedstrijden!#REF!="x","Z1","")</f>
        <v>#REF!</v>
      </c>
      <c r="BV738" s="21" t="e">
        <f>IF(Wedstrijden!#REF!="x","Z2","")</f>
        <v>#REF!</v>
      </c>
      <c r="BW738" s="21">
        <f>IF(COUNTA(Wedstrijden!#REF!)&lt;&gt;0,1,"")</f>
        <v>1</v>
      </c>
      <c r="BX738" s="21">
        <f t="shared" si="67"/>
        <v>1</v>
      </c>
      <c r="BY738" s="21" t="e">
        <f>IF(Wedstrijden!#REF!="x","BB","")</f>
        <v>#REF!</v>
      </c>
      <c r="BZ738" s="21" t="e">
        <f>IF(Wedstrijden!#REF!="x","B","")</f>
        <v>#REF!</v>
      </c>
      <c r="CA738" s="21" t="e">
        <f>IF(Wedstrijden!#REF!="x","L1","")</f>
        <v>#REF!</v>
      </c>
      <c r="CB738" s="21" t="e">
        <f>IF(Wedstrijden!#REF!="x","L2","")</f>
        <v>#REF!</v>
      </c>
      <c r="CC738" s="21" t="e">
        <f>IF(Wedstrijden!#REF!="x","M1","")</f>
        <v>#REF!</v>
      </c>
      <c r="CD738" s="21" t="e">
        <f>IF(Wedstrijden!#REF!="x","M2","")</f>
        <v>#REF!</v>
      </c>
      <c r="CE738" s="21" t="e">
        <f>IF(Wedstrijden!#REF!="x","Z1","")</f>
        <v>#REF!</v>
      </c>
      <c r="CF738" s="21" t="e">
        <f>IF(Wedstrijden!#REF!="x","Z2","")</f>
        <v>#REF!</v>
      </c>
      <c r="CG738" s="21" t="e">
        <f>IF(Wedstrijden!#REF!="x","ZZL","")</f>
        <v>#REF!</v>
      </c>
      <c r="CL738" s="21">
        <f>IF(COUNTA(Wedstrijden!#REF!)&lt;&gt;0,2,"")</f>
        <v>2</v>
      </c>
      <c r="CM738" s="21">
        <f t="shared" si="68"/>
        <v>2</v>
      </c>
      <c r="CN738" s="21" t="e">
        <f>IF(Wedstrijden!#REF!="x","AA","")</f>
        <v>#REF!</v>
      </c>
      <c r="CO738" s="21" t="e">
        <f>IF(Wedstrijden!#REF!="x","A","")</f>
        <v>#REF!</v>
      </c>
      <c r="CP738" s="21" t="e">
        <f>IF(Wedstrijden!#REF!="x","BB","")</f>
        <v>#REF!</v>
      </c>
      <c r="CQ738" s="21" t="e">
        <f>IF(Wedstrijden!#REF!="x","B","")</f>
        <v>#REF!</v>
      </c>
      <c r="CR738" s="21" t="e">
        <f>IF(Wedstrijden!#REF!="x","L","")</f>
        <v>#REF!</v>
      </c>
      <c r="CS738" s="21" t="e">
        <f>IF(Wedstrijden!#REF!="x","M","")</f>
        <v>#REF!</v>
      </c>
      <c r="CT738" s="21" t="e">
        <f>IF(Wedstrijden!#REF!="x","Z","")</f>
        <v>#REF!</v>
      </c>
      <c r="CU738" s="21" t="e">
        <f>IF(Wedstrijden!#REF!="x","ZZ","")</f>
        <v>#REF!</v>
      </c>
      <c r="CV738" s="21">
        <f>IF(COUNTA(Wedstrijden!#REF!)&lt;&gt;0,2,"")</f>
        <v>2</v>
      </c>
      <c r="CW738" s="21">
        <f t="shared" si="69"/>
        <v>1</v>
      </c>
      <c r="CX738" s="21" t="e">
        <f>IF(Wedstrijden!#REF!="x","BB","")</f>
        <v>#REF!</v>
      </c>
      <c r="CY738" s="21" t="e">
        <f>IF(Wedstrijden!#REF!="x","B","")</f>
        <v>#REF!</v>
      </c>
      <c r="CZ738" s="21" t="e">
        <f>IF(Wedstrijden!#REF!="x","L","")</f>
        <v>#REF!</v>
      </c>
      <c r="DA738" s="21" t="e">
        <f>IF(Wedstrijden!#REF!="x","M","")</f>
        <v>#REF!</v>
      </c>
      <c r="DB738" s="21" t="e">
        <f>IF(Wedstrijden!#REF!="x","Z","")</f>
        <v>#REF!</v>
      </c>
      <c r="DC738" s="21" t="e">
        <f>IF(Wedstrijden!#REF!="x","ZZ","")</f>
        <v>#REF!</v>
      </c>
      <c r="DD738" s="21" t="e">
        <f>IF(Wedstrijden!#REF!="x","1.40","")</f>
        <v>#REF!</v>
      </c>
      <c r="DE738" s="21">
        <f>IF(COUNTA(Wedstrijden!#REF!)&lt;&gt;0,6,"")</f>
        <v>6</v>
      </c>
      <c r="DF738" s="21">
        <f t="shared" si="70"/>
        <v>2</v>
      </c>
      <c r="DG738" s="21" t="e">
        <f>IF(Wedstrijden!#REF!="x","L","")</f>
        <v>#REF!</v>
      </c>
      <c r="DH738" s="21" t="e">
        <f>IF(Wedstrijden!#REF!="x","M","")</f>
        <v>#REF!</v>
      </c>
      <c r="DI738" s="21" t="e">
        <f>IF(Wedstrijden!#REF!="x","Z","")</f>
        <v>#REF!</v>
      </c>
      <c r="DJ738" s="21" t="e">
        <f>IF(Wedstrijden!#REF!="x","Z","")</f>
        <v>#REF!</v>
      </c>
      <c r="DK738" s="21">
        <f>IF(COUNTA(Wedstrijden!#REF!)&lt;&gt;0,6,"")</f>
        <v>6</v>
      </c>
      <c r="DL738" s="21">
        <f t="shared" si="71"/>
        <v>1</v>
      </c>
      <c r="DM738" s="21" t="e">
        <f>IF(Wedstrijden!#REF!="x","L","")</f>
        <v>#REF!</v>
      </c>
      <c r="DN738" s="21" t="e">
        <f>IF(Wedstrijden!#REF!="x","M","")</f>
        <v>#REF!</v>
      </c>
      <c r="DO738" s="21" t="e">
        <f>IF(Wedstrijden!#REF!="x","Z","")</f>
        <v>#REF!</v>
      </c>
      <c r="DP738" s="21" t="e">
        <f>IF(Wedstrijden!#REF!="x","Z","")</f>
        <v>#REF!</v>
      </c>
    </row>
    <row r="739" spans="1:120" ht="14.4" x14ac:dyDescent="0.3">
      <c r="A739" s="23">
        <f>Wedstrijden!B662</f>
        <v>0</v>
      </c>
      <c r="B739" s="21" t="str">
        <f>IFERROR(VLOOKUP(Wedstrijden!D662,Wedstrijdlocaties!$B$2:$E$600,2,FALSE),"")</f>
        <v/>
      </c>
      <c r="C739" s="21">
        <f>Wedstrijden!E662</f>
        <v>0</v>
      </c>
      <c r="D739" s="21" t="str">
        <f>IFERROR(VLOOKUP(Wedstrijden!F662,Organisaties!$B$2:$C$500,2,FALSE),"")</f>
        <v/>
      </c>
      <c r="E739" s="21" t="str">
        <f>IFERROR(VLOOKUP(Wedstrijden!F662,Organisaties!$B$2:$G$500,5,FALSE),"")</f>
        <v/>
      </c>
      <c r="F739" s="21" t="e">
        <f>IF(Wedstrijden!#REF!&lt;&gt;"",Wedstrijden!#REF!,"")</f>
        <v>#REF!</v>
      </c>
      <c r="G739" s="21" t="e">
        <f>IF(Wedstrijden!#REF!="Indoor",1,0)</f>
        <v>#REF!</v>
      </c>
      <c r="H739" s="21" t="e">
        <f>Wedstrijden!#REF!</f>
        <v>#REF!</v>
      </c>
      <c r="I739" s="21" t="e">
        <f>IF(Wedstrijden!#REF!="Nee",0,IF(Wedstrijden!#REF!="Ja",1,""))</f>
        <v>#REF!</v>
      </c>
      <c r="J739" s="21" t="e">
        <f>IF(Wedstrijden!#REF!&lt;&gt;"",Wedstrijden!#REF!,"")</f>
        <v>#REF!</v>
      </c>
      <c r="BJ739" s="21">
        <f>IF(COUNTA(Wedstrijden!#REF!)&lt;&gt;0,1,"")</f>
        <v>1</v>
      </c>
      <c r="BK739" s="21">
        <f t="shared" si="66"/>
        <v>2</v>
      </c>
      <c r="BL739" s="21" t="e">
        <f>IF(Wedstrijden!#REF!="x","AA","")</f>
        <v>#REF!</v>
      </c>
      <c r="BM739" s="21" t="e">
        <f>IF(Wedstrijden!#REF!="x","A","")</f>
        <v>#REF!</v>
      </c>
      <c r="BN739" s="21" t="e">
        <f>IF(Wedstrijden!#REF!="x","B1","")</f>
        <v>#REF!</v>
      </c>
      <c r="BO739" s="21" t="e">
        <f>IF(Wedstrijden!#REF!="x","BB","")</f>
        <v>#REF!</v>
      </c>
      <c r="BP739" s="21" t="e">
        <f>IF(Wedstrijden!#REF!="x","B","")</f>
        <v>#REF!</v>
      </c>
      <c r="BQ739" s="21" t="e">
        <f>IF(Wedstrijden!#REF!="x","L1","")</f>
        <v>#REF!</v>
      </c>
      <c r="BR739" s="21" t="e">
        <f>IF(Wedstrijden!#REF!="x","L2","")</f>
        <v>#REF!</v>
      </c>
      <c r="BS739" s="21" t="e">
        <f>IF(Wedstrijden!#REF!="x","M1","")</f>
        <v>#REF!</v>
      </c>
      <c r="BT739" s="21" t="e">
        <f>IF(Wedstrijden!#REF!="x","M2","")</f>
        <v>#REF!</v>
      </c>
      <c r="BU739" s="21" t="e">
        <f>IF(Wedstrijden!#REF!="x","Z1","")</f>
        <v>#REF!</v>
      </c>
      <c r="BV739" s="21" t="e">
        <f>IF(Wedstrijden!#REF!="x","Z2","")</f>
        <v>#REF!</v>
      </c>
      <c r="BW739" s="21">
        <f>IF(COUNTA(Wedstrijden!#REF!)&lt;&gt;0,1,"")</f>
        <v>1</v>
      </c>
      <c r="BX739" s="21">
        <f t="shared" si="67"/>
        <v>1</v>
      </c>
      <c r="BY739" s="21" t="e">
        <f>IF(Wedstrijden!#REF!="x","BB","")</f>
        <v>#REF!</v>
      </c>
      <c r="BZ739" s="21" t="e">
        <f>IF(Wedstrijden!#REF!="x","B","")</f>
        <v>#REF!</v>
      </c>
      <c r="CA739" s="21" t="e">
        <f>IF(Wedstrijden!#REF!="x","L1","")</f>
        <v>#REF!</v>
      </c>
      <c r="CB739" s="21" t="e">
        <f>IF(Wedstrijden!#REF!="x","L2","")</f>
        <v>#REF!</v>
      </c>
      <c r="CC739" s="21" t="e">
        <f>IF(Wedstrijden!#REF!="x","M1","")</f>
        <v>#REF!</v>
      </c>
      <c r="CD739" s="21" t="e">
        <f>IF(Wedstrijden!#REF!="x","M2","")</f>
        <v>#REF!</v>
      </c>
      <c r="CE739" s="21" t="e">
        <f>IF(Wedstrijden!#REF!="x","Z1","")</f>
        <v>#REF!</v>
      </c>
      <c r="CF739" s="21" t="e">
        <f>IF(Wedstrijden!#REF!="x","Z2","")</f>
        <v>#REF!</v>
      </c>
      <c r="CG739" s="21" t="e">
        <f>IF(Wedstrijden!#REF!="x","ZZL","")</f>
        <v>#REF!</v>
      </c>
      <c r="CL739" s="21">
        <f>IF(COUNTA(Wedstrijden!#REF!)&lt;&gt;0,2,"")</f>
        <v>2</v>
      </c>
      <c r="CM739" s="21">
        <f t="shared" si="68"/>
        <v>2</v>
      </c>
      <c r="CN739" s="21" t="e">
        <f>IF(Wedstrijden!#REF!="x","AA","")</f>
        <v>#REF!</v>
      </c>
      <c r="CO739" s="21" t="e">
        <f>IF(Wedstrijden!#REF!="x","A","")</f>
        <v>#REF!</v>
      </c>
      <c r="CP739" s="21" t="e">
        <f>IF(Wedstrijden!#REF!="x","BB","")</f>
        <v>#REF!</v>
      </c>
      <c r="CQ739" s="21" t="e">
        <f>IF(Wedstrijden!#REF!="x","B","")</f>
        <v>#REF!</v>
      </c>
      <c r="CR739" s="21" t="e">
        <f>IF(Wedstrijden!#REF!="x","L","")</f>
        <v>#REF!</v>
      </c>
      <c r="CS739" s="21" t="e">
        <f>IF(Wedstrijden!#REF!="x","M","")</f>
        <v>#REF!</v>
      </c>
      <c r="CT739" s="21" t="e">
        <f>IF(Wedstrijden!#REF!="x","Z","")</f>
        <v>#REF!</v>
      </c>
      <c r="CU739" s="21" t="e">
        <f>IF(Wedstrijden!#REF!="x","ZZ","")</f>
        <v>#REF!</v>
      </c>
      <c r="CV739" s="21">
        <f>IF(COUNTA(Wedstrijden!#REF!)&lt;&gt;0,2,"")</f>
        <v>2</v>
      </c>
      <c r="CW739" s="21">
        <f t="shared" si="69"/>
        <v>1</v>
      </c>
      <c r="CX739" s="21" t="e">
        <f>IF(Wedstrijden!#REF!="x","BB","")</f>
        <v>#REF!</v>
      </c>
      <c r="CY739" s="21" t="e">
        <f>IF(Wedstrijden!#REF!="x","B","")</f>
        <v>#REF!</v>
      </c>
      <c r="CZ739" s="21" t="e">
        <f>IF(Wedstrijden!#REF!="x","L","")</f>
        <v>#REF!</v>
      </c>
      <c r="DA739" s="21" t="e">
        <f>IF(Wedstrijden!#REF!="x","M","")</f>
        <v>#REF!</v>
      </c>
      <c r="DB739" s="21" t="e">
        <f>IF(Wedstrijden!#REF!="x","Z","")</f>
        <v>#REF!</v>
      </c>
      <c r="DC739" s="21" t="e">
        <f>IF(Wedstrijden!#REF!="x","ZZ","")</f>
        <v>#REF!</v>
      </c>
      <c r="DD739" s="21" t="e">
        <f>IF(Wedstrijden!#REF!="x","1.40","")</f>
        <v>#REF!</v>
      </c>
      <c r="DE739" s="21">
        <f>IF(COUNTA(Wedstrijden!#REF!)&lt;&gt;0,6,"")</f>
        <v>6</v>
      </c>
      <c r="DF739" s="21">
        <f t="shared" si="70"/>
        <v>2</v>
      </c>
      <c r="DG739" s="21" t="e">
        <f>IF(Wedstrijden!#REF!="x","L","")</f>
        <v>#REF!</v>
      </c>
      <c r="DH739" s="21" t="e">
        <f>IF(Wedstrijden!#REF!="x","M","")</f>
        <v>#REF!</v>
      </c>
      <c r="DI739" s="21" t="e">
        <f>IF(Wedstrijden!#REF!="x","Z","")</f>
        <v>#REF!</v>
      </c>
      <c r="DJ739" s="21" t="e">
        <f>IF(Wedstrijden!#REF!="x","Z","")</f>
        <v>#REF!</v>
      </c>
      <c r="DK739" s="21">
        <f>IF(COUNTA(Wedstrijden!#REF!)&lt;&gt;0,6,"")</f>
        <v>6</v>
      </c>
      <c r="DL739" s="21">
        <f t="shared" si="71"/>
        <v>1</v>
      </c>
      <c r="DM739" s="21" t="e">
        <f>IF(Wedstrijden!#REF!="x","L","")</f>
        <v>#REF!</v>
      </c>
      <c r="DN739" s="21" t="e">
        <f>IF(Wedstrijden!#REF!="x","M","")</f>
        <v>#REF!</v>
      </c>
      <c r="DO739" s="21" t="e">
        <f>IF(Wedstrijden!#REF!="x","Z","")</f>
        <v>#REF!</v>
      </c>
      <c r="DP739" s="21" t="e">
        <f>IF(Wedstrijden!#REF!="x","Z","")</f>
        <v>#REF!</v>
      </c>
    </row>
    <row r="740" spans="1:120" ht="14.4" x14ac:dyDescent="0.3">
      <c r="A740" s="23">
        <f>Wedstrijden!B663</f>
        <v>0</v>
      </c>
      <c r="B740" s="21" t="str">
        <f>IFERROR(VLOOKUP(Wedstrijden!D663,Wedstrijdlocaties!$B$2:$E$600,2,FALSE),"")</f>
        <v/>
      </c>
      <c r="C740" s="21">
        <f>Wedstrijden!E663</f>
        <v>0</v>
      </c>
      <c r="D740" s="21" t="str">
        <f>IFERROR(VLOOKUP(Wedstrijden!F663,Organisaties!$B$2:$C$500,2,FALSE),"")</f>
        <v/>
      </c>
      <c r="E740" s="21" t="str">
        <f>IFERROR(VLOOKUP(Wedstrijden!F663,Organisaties!$B$2:$G$500,5,FALSE),"")</f>
        <v/>
      </c>
      <c r="F740" s="21" t="e">
        <f>IF(Wedstrijden!#REF!&lt;&gt;"",Wedstrijden!#REF!,"")</f>
        <v>#REF!</v>
      </c>
      <c r="G740" s="21" t="e">
        <f>IF(Wedstrijden!#REF!="Indoor",1,0)</f>
        <v>#REF!</v>
      </c>
      <c r="H740" s="21" t="e">
        <f>Wedstrijden!#REF!</f>
        <v>#REF!</v>
      </c>
      <c r="I740" s="21" t="e">
        <f>IF(Wedstrijden!#REF!="Nee",0,IF(Wedstrijden!#REF!="Ja",1,""))</f>
        <v>#REF!</v>
      </c>
      <c r="J740" s="21" t="e">
        <f>IF(Wedstrijden!#REF!&lt;&gt;"",Wedstrijden!#REF!,"")</f>
        <v>#REF!</v>
      </c>
      <c r="BJ740" s="21">
        <f>IF(COUNTA(Wedstrijden!#REF!)&lt;&gt;0,1,"")</f>
        <v>1</v>
      </c>
      <c r="BK740" s="21">
        <f t="shared" si="66"/>
        <v>2</v>
      </c>
      <c r="BL740" s="21" t="e">
        <f>IF(Wedstrijden!#REF!="x","AA","")</f>
        <v>#REF!</v>
      </c>
      <c r="BM740" s="21" t="e">
        <f>IF(Wedstrijden!#REF!="x","A","")</f>
        <v>#REF!</v>
      </c>
      <c r="BN740" s="21" t="e">
        <f>IF(Wedstrijden!#REF!="x","B1","")</f>
        <v>#REF!</v>
      </c>
      <c r="BO740" s="21" t="e">
        <f>IF(Wedstrijden!#REF!="x","BB","")</f>
        <v>#REF!</v>
      </c>
      <c r="BP740" s="21" t="e">
        <f>IF(Wedstrijden!#REF!="x","B","")</f>
        <v>#REF!</v>
      </c>
      <c r="BQ740" s="21" t="e">
        <f>IF(Wedstrijden!#REF!="x","L1","")</f>
        <v>#REF!</v>
      </c>
      <c r="BR740" s="21" t="e">
        <f>IF(Wedstrijden!#REF!="x","L2","")</f>
        <v>#REF!</v>
      </c>
      <c r="BS740" s="21" t="e">
        <f>IF(Wedstrijden!#REF!="x","M1","")</f>
        <v>#REF!</v>
      </c>
      <c r="BT740" s="21" t="e">
        <f>IF(Wedstrijden!#REF!="x","M2","")</f>
        <v>#REF!</v>
      </c>
      <c r="BU740" s="21" t="e">
        <f>IF(Wedstrijden!#REF!="x","Z1","")</f>
        <v>#REF!</v>
      </c>
      <c r="BV740" s="21" t="e">
        <f>IF(Wedstrijden!#REF!="x","Z2","")</f>
        <v>#REF!</v>
      </c>
      <c r="BW740" s="21">
        <f>IF(COUNTA(Wedstrijden!#REF!)&lt;&gt;0,1,"")</f>
        <v>1</v>
      </c>
      <c r="BX740" s="21">
        <f t="shared" si="67"/>
        <v>1</v>
      </c>
      <c r="BY740" s="21" t="e">
        <f>IF(Wedstrijden!#REF!="x","BB","")</f>
        <v>#REF!</v>
      </c>
      <c r="BZ740" s="21" t="e">
        <f>IF(Wedstrijden!#REF!="x","B","")</f>
        <v>#REF!</v>
      </c>
      <c r="CA740" s="21" t="e">
        <f>IF(Wedstrijden!#REF!="x","L1","")</f>
        <v>#REF!</v>
      </c>
      <c r="CB740" s="21" t="e">
        <f>IF(Wedstrijden!#REF!="x","L2","")</f>
        <v>#REF!</v>
      </c>
      <c r="CC740" s="21" t="e">
        <f>IF(Wedstrijden!#REF!="x","M1","")</f>
        <v>#REF!</v>
      </c>
      <c r="CD740" s="21" t="e">
        <f>IF(Wedstrijden!#REF!="x","M2","")</f>
        <v>#REF!</v>
      </c>
      <c r="CE740" s="21" t="e">
        <f>IF(Wedstrijden!#REF!="x","Z1","")</f>
        <v>#REF!</v>
      </c>
      <c r="CF740" s="21" t="e">
        <f>IF(Wedstrijden!#REF!="x","Z2","")</f>
        <v>#REF!</v>
      </c>
      <c r="CG740" s="21" t="e">
        <f>IF(Wedstrijden!#REF!="x","ZZL","")</f>
        <v>#REF!</v>
      </c>
      <c r="CL740" s="21">
        <f>IF(COUNTA(Wedstrijden!#REF!)&lt;&gt;0,2,"")</f>
        <v>2</v>
      </c>
      <c r="CM740" s="21">
        <f t="shared" si="68"/>
        <v>2</v>
      </c>
      <c r="CN740" s="21" t="e">
        <f>IF(Wedstrijden!#REF!="x","AA","")</f>
        <v>#REF!</v>
      </c>
      <c r="CO740" s="21" t="e">
        <f>IF(Wedstrijden!#REF!="x","A","")</f>
        <v>#REF!</v>
      </c>
      <c r="CP740" s="21" t="e">
        <f>IF(Wedstrijden!#REF!="x","BB","")</f>
        <v>#REF!</v>
      </c>
      <c r="CQ740" s="21" t="e">
        <f>IF(Wedstrijden!#REF!="x","B","")</f>
        <v>#REF!</v>
      </c>
      <c r="CR740" s="21" t="e">
        <f>IF(Wedstrijden!#REF!="x","L","")</f>
        <v>#REF!</v>
      </c>
      <c r="CS740" s="21" t="e">
        <f>IF(Wedstrijden!#REF!="x","M","")</f>
        <v>#REF!</v>
      </c>
      <c r="CT740" s="21" t="e">
        <f>IF(Wedstrijden!#REF!="x","Z","")</f>
        <v>#REF!</v>
      </c>
      <c r="CU740" s="21" t="e">
        <f>IF(Wedstrijden!#REF!="x","ZZ","")</f>
        <v>#REF!</v>
      </c>
      <c r="CV740" s="21">
        <f>IF(COUNTA(Wedstrijden!#REF!)&lt;&gt;0,2,"")</f>
        <v>2</v>
      </c>
      <c r="CW740" s="21">
        <f t="shared" si="69"/>
        <v>1</v>
      </c>
      <c r="CX740" s="21" t="e">
        <f>IF(Wedstrijden!#REF!="x","BB","")</f>
        <v>#REF!</v>
      </c>
      <c r="CY740" s="21" t="e">
        <f>IF(Wedstrijden!#REF!="x","B","")</f>
        <v>#REF!</v>
      </c>
      <c r="CZ740" s="21" t="e">
        <f>IF(Wedstrijden!#REF!="x","L","")</f>
        <v>#REF!</v>
      </c>
      <c r="DA740" s="21" t="e">
        <f>IF(Wedstrijden!#REF!="x","M","")</f>
        <v>#REF!</v>
      </c>
      <c r="DB740" s="21" t="e">
        <f>IF(Wedstrijden!#REF!="x","Z","")</f>
        <v>#REF!</v>
      </c>
      <c r="DC740" s="21" t="e">
        <f>IF(Wedstrijden!#REF!="x","ZZ","")</f>
        <v>#REF!</v>
      </c>
      <c r="DD740" s="21" t="e">
        <f>IF(Wedstrijden!#REF!="x","1.40","")</f>
        <v>#REF!</v>
      </c>
      <c r="DE740" s="21">
        <f>IF(COUNTA(Wedstrijden!#REF!)&lt;&gt;0,6,"")</f>
        <v>6</v>
      </c>
      <c r="DF740" s="21">
        <f t="shared" si="70"/>
        <v>2</v>
      </c>
      <c r="DG740" s="21" t="e">
        <f>IF(Wedstrijden!#REF!="x","L","")</f>
        <v>#REF!</v>
      </c>
      <c r="DH740" s="21" t="e">
        <f>IF(Wedstrijden!#REF!="x","M","")</f>
        <v>#REF!</v>
      </c>
      <c r="DI740" s="21" t="e">
        <f>IF(Wedstrijden!#REF!="x","Z","")</f>
        <v>#REF!</v>
      </c>
      <c r="DJ740" s="21" t="e">
        <f>IF(Wedstrijden!#REF!="x","Z","")</f>
        <v>#REF!</v>
      </c>
      <c r="DK740" s="21">
        <f>IF(COUNTA(Wedstrijden!#REF!)&lt;&gt;0,6,"")</f>
        <v>6</v>
      </c>
      <c r="DL740" s="21">
        <f t="shared" si="71"/>
        <v>1</v>
      </c>
      <c r="DM740" s="21" t="e">
        <f>IF(Wedstrijden!#REF!="x","L","")</f>
        <v>#REF!</v>
      </c>
      <c r="DN740" s="21" t="e">
        <f>IF(Wedstrijden!#REF!="x","M","")</f>
        <v>#REF!</v>
      </c>
      <c r="DO740" s="21" t="e">
        <f>IF(Wedstrijden!#REF!="x","Z","")</f>
        <v>#REF!</v>
      </c>
      <c r="DP740" s="21" t="e">
        <f>IF(Wedstrijden!#REF!="x","Z","")</f>
        <v>#REF!</v>
      </c>
    </row>
    <row r="741" spans="1:120" ht="14.4" x14ac:dyDescent="0.3">
      <c r="A741" s="23">
        <f>Wedstrijden!B664</f>
        <v>0</v>
      </c>
      <c r="B741" s="21" t="str">
        <f>IFERROR(VLOOKUP(Wedstrijden!D664,Wedstrijdlocaties!$B$2:$E$600,2,FALSE),"")</f>
        <v/>
      </c>
      <c r="C741" s="21">
        <f>Wedstrijden!E664</f>
        <v>0</v>
      </c>
      <c r="D741" s="21" t="str">
        <f>IFERROR(VLOOKUP(Wedstrijden!F664,Organisaties!$B$2:$C$500,2,FALSE),"")</f>
        <v/>
      </c>
      <c r="E741" s="21" t="str">
        <f>IFERROR(VLOOKUP(Wedstrijden!F664,Organisaties!$B$2:$G$500,5,FALSE),"")</f>
        <v/>
      </c>
      <c r="F741" s="21" t="e">
        <f>IF(Wedstrijden!#REF!&lt;&gt;"",Wedstrijden!#REF!,"")</f>
        <v>#REF!</v>
      </c>
      <c r="G741" s="21" t="e">
        <f>IF(Wedstrijden!#REF!="Indoor",1,0)</f>
        <v>#REF!</v>
      </c>
      <c r="H741" s="21" t="e">
        <f>Wedstrijden!#REF!</f>
        <v>#REF!</v>
      </c>
      <c r="I741" s="21" t="e">
        <f>IF(Wedstrijden!#REF!="Nee",0,IF(Wedstrijden!#REF!="Ja",1,""))</f>
        <v>#REF!</v>
      </c>
      <c r="J741" s="21" t="e">
        <f>IF(Wedstrijden!#REF!&lt;&gt;"",Wedstrijden!#REF!,"")</f>
        <v>#REF!</v>
      </c>
      <c r="BJ741" s="21">
        <f>IF(COUNTA(Wedstrijden!#REF!)&lt;&gt;0,1,"")</f>
        <v>1</v>
      </c>
      <c r="BK741" s="21">
        <f t="shared" si="66"/>
        <v>2</v>
      </c>
      <c r="BL741" s="21" t="e">
        <f>IF(Wedstrijden!#REF!="x","AA","")</f>
        <v>#REF!</v>
      </c>
      <c r="BM741" s="21" t="e">
        <f>IF(Wedstrijden!#REF!="x","A","")</f>
        <v>#REF!</v>
      </c>
      <c r="BN741" s="21" t="e">
        <f>IF(Wedstrijden!#REF!="x","B1","")</f>
        <v>#REF!</v>
      </c>
      <c r="BO741" s="21" t="e">
        <f>IF(Wedstrijden!#REF!="x","BB","")</f>
        <v>#REF!</v>
      </c>
      <c r="BP741" s="21" t="e">
        <f>IF(Wedstrijden!#REF!="x","B","")</f>
        <v>#REF!</v>
      </c>
      <c r="BQ741" s="21" t="e">
        <f>IF(Wedstrijden!#REF!="x","L1","")</f>
        <v>#REF!</v>
      </c>
      <c r="BR741" s="21" t="e">
        <f>IF(Wedstrijden!#REF!="x","L2","")</f>
        <v>#REF!</v>
      </c>
      <c r="BS741" s="21" t="e">
        <f>IF(Wedstrijden!#REF!="x","M1","")</f>
        <v>#REF!</v>
      </c>
      <c r="BT741" s="21" t="e">
        <f>IF(Wedstrijden!#REF!="x","M2","")</f>
        <v>#REF!</v>
      </c>
      <c r="BU741" s="21" t="e">
        <f>IF(Wedstrijden!#REF!="x","Z1","")</f>
        <v>#REF!</v>
      </c>
      <c r="BV741" s="21" t="e">
        <f>IF(Wedstrijden!#REF!="x","Z2","")</f>
        <v>#REF!</v>
      </c>
      <c r="BW741" s="21">
        <f>IF(COUNTA(Wedstrijden!#REF!)&lt;&gt;0,1,"")</f>
        <v>1</v>
      </c>
      <c r="BX741" s="21">
        <f t="shared" si="67"/>
        <v>1</v>
      </c>
      <c r="BY741" s="21" t="e">
        <f>IF(Wedstrijden!#REF!="x","BB","")</f>
        <v>#REF!</v>
      </c>
      <c r="BZ741" s="21" t="e">
        <f>IF(Wedstrijden!#REF!="x","B","")</f>
        <v>#REF!</v>
      </c>
      <c r="CA741" s="21" t="e">
        <f>IF(Wedstrijden!#REF!="x","L1","")</f>
        <v>#REF!</v>
      </c>
      <c r="CB741" s="21" t="e">
        <f>IF(Wedstrijden!#REF!="x","L2","")</f>
        <v>#REF!</v>
      </c>
      <c r="CC741" s="21" t="e">
        <f>IF(Wedstrijden!#REF!="x","M1","")</f>
        <v>#REF!</v>
      </c>
      <c r="CD741" s="21" t="e">
        <f>IF(Wedstrijden!#REF!="x","M2","")</f>
        <v>#REF!</v>
      </c>
      <c r="CE741" s="21" t="e">
        <f>IF(Wedstrijden!#REF!="x","Z1","")</f>
        <v>#REF!</v>
      </c>
      <c r="CF741" s="21" t="e">
        <f>IF(Wedstrijden!#REF!="x","Z2","")</f>
        <v>#REF!</v>
      </c>
      <c r="CG741" s="21" t="e">
        <f>IF(Wedstrijden!#REF!="x","ZZL","")</f>
        <v>#REF!</v>
      </c>
      <c r="CL741" s="21">
        <f>IF(COUNTA(Wedstrijden!#REF!)&lt;&gt;0,2,"")</f>
        <v>2</v>
      </c>
      <c r="CM741" s="21">
        <f t="shared" si="68"/>
        <v>2</v>
      </c>
      <c r="CN741" s="21" t="e">
        <f>IF(Wedstrijden!#REF!="x","AA","")</f>
        <v>#REF!</v>
      </c>
      <c r="CO741" s="21" t="e">
        <f>IF(Wedstrijden!#REF!="x","A","")</f>
        <v>#REF!</v>
      </c>
      <c r="CP741" s="21" t="e">
        <f>IF(Wedstrijden!#REF!="x","BB","")</f>
        <v>#REF!</v>
      </c>
      <c r="CQ741" s="21" t="e">
        <f>IF(Wedstrijden!#REF!="x","B","")</f>
        <v>#REF!</v>
      </c>
      <c r="CR741" s="21" t="e">
        <f>IF(Wedstrijden!#REF!="x","L","")</f>
        <v>#REF!</v>
      </c>
      <c r="CS741" s="21" t="e">
        <f>IF(Wedstrijden!#REF!="x","M","")</f>
        <v>#REF!</v>
      </c>
      <c r="CT741" s="21" t="e">
        <f>IF(Wedstrijden!#REF!="x","Z","")</f>
        <v>#REF!</v>
      </c>
      <c r="CU741" s="21" t="e">
        <f>IF(Wedstrijden!#REF!="x","ZZ","")</f>
        <v>#REF!</v>
      </c>
      <c r="CV741" s="21">
        <f>IF(COUNTA(Wedstrijden!#REF!)&lt;&gt;0,2,"")</f>
        <v>2</v>
      </c>
      <c r="CW741" s="21">
        <f t="shared" si="69"/>
        <v>1</v>
      </c>
      <c r="CX741" s="21" t="e">
        <f>IF(Wedstrijden!#REF!="x","BB","")</f>
        <v>#REF!</v>
      </c>
      <c r="CY741" s="21" t="e">
        <f>IF(Wedstrijden!#REF!="x","B","")</f>
        <v>#REF!</v>
      </c>
      <c r="CZ741" s="21" t="e">
        <f>IF(Wedstrijden!#REF!="x","L","")</f>
        <v>#REF!</v>
      </c>
      <c r="DA741" s="21" t="e">
        <f>IF(Wedstrijden!#REF!="x","M","")</f>
        <v>#REF!</v>
      </c>
      <c r="DB741" s="21" t="e">
        <f>IF(Wedstrijden!#REF!="x","Z","")</f>
        <v>#REF!</v>
      </c>
      <c r="DC741" s="21" t="e">
        <f>IF(Wedstrijden!#REF!="x","ZZ","")</f>
        <v>#REF!</v>
      </c>
      <c r="DD741" s="21" t="e">
        <f>IF(Wedstrijden!#REF!="x","1.40","")</f>
        <v>#REF!</v>
      </c>
      <c r="DE741" s="21">
        <f>IF(COUNTA(Wedstrijden!#REF!)&lt;&gt;0,6,"")</f>
        <v>6</v>
      </c>
      <c r="DF741" s="21">
        <f t="shared" si="70"/>
        <v>2</v>
      </c>
      <c r="DG741" s="21" t="e">
        <f>IF(Wedstrijden!#REF!="x","L","")</f>
        <v>#REF!</v>
      </c>
      <c r="DH741" s="21" t="e">
        <f>IF(Wedstrijden!#REF!="x","M","")</f>
        <v>#REF!</v>
      </c>
      <c r="DI741" s="21" t="e">
        <f>IF(Wedstrijden!#REF!="x","Z","")</f>
        <v>#REF!</v>
      </c>
      <c r="DJ741" s="21" t="e">
        <f>IF(Wedstrijden!#REF!="x","Z","")</f>
        <v>#REF!</v>
      </c>
      <c r="DK741" s="21">
        <f>IF(COUNTA(Wedstrijden!#REF!)&lt;&gt;0,6,"")</f>
        <v>6</v>
      </c>
      <c r="DL741" s="21">
        <f t="shared" si="71"/>
        <v>1</v>
      </c>
      <c r="DM741" s="21" t="e">
        <f>IF(Wedstrijden!#REF!="x","L","")</f>
        <v>#REF!</v>
      </c>
      <c r="DN741" s="21" t="e">
        <f>IF(Wedstrijden!#REF!="x","M","")</f>
        <v>#REF!</v>
      </c>
      <c r="DO741" s="21" t="e">
        <f>IF(Wedstrijden!#REF!="x","Z","")</f>
        <v>#REF!</v>
      </c>
      <c r="DP741" s="21" t="e">
        <f>IF(Wedstrijden!#REF!="x","Z","")</f>
        <v>#REF!</v>
      </c>
    </row>
    <row r="742" spans="1:120" ht="14.4" x14ac:dyDescent="0.3">
      <c r="A742" s="23">
        <f>Wedstrijden!B665</f>
        <v>0</v>
      </c>
      <c r="B742" s="21" t="str">
        <f>IFERROR(VLOOKUP(Wedstrijden!D665,Wedstrijdlocaties!$B$2:$E$600,2,FALSE),"")</f>
        <v/>
      </c>
      <c r="C742" s="21">
        <f>Wedstrijden!E665</f>
        <v>0</v>
      </c>
      <c r="D742" s="21" t="str">
        <f>IFERROR(VLOOKUP(Wedstrijden!F665,Organisaties!$B$2:$C$500,2,FALSE),"")</f>
        <v/>
      </c>
      <c r="E742" s="21" t="str">
        <f>IFERROR(VLOOKUP(Wedstrijden!F665,Organisaties!$B$2:$G$500,5,FALSE),"")</f>
        <v/>
      </c>
      <c r="F742" s="21" t="e">
        <f>IF(Wedstrijden!#REF!&lt;&gt;"",Wedstrijden!#REF!,"")</f>
        <v>#REF!</v>
      </c>
      <c r="G742" s="21" t="e">
        <f>IF(Wedstrijden!#REF!="Indoor",1,0)</f>
        <v>#REF!</v>
      </c>
      <c r="H742" s="21" t="e">
        <f>Wedstrijden!#REF!</f>
        <v>#REF!</v>
      </c>
      <c r="I742" s="21" t="e">
        <f>IF(Wedstrijden!#REF!="Nee",0,IF(Wedstrijden!#REF!="Ja",1,""))</f>
        <v>#REF!</v>
      </c>
      <c r="J742" s="21" t="e">
        <f>IF(Wedstrijden!#REF!&lt;&gt;"",Wedstrijden!#REF!,"")</f>
        <v>#REF!</v>
      </c>
      <c r="BJ742" s="21">
        <f>IF(COUNTA(Wedstrijden!#REF!)&lt;&gt;0,1,"")</f>
        <v>1</v>
      </c>
      <c r="BK742" s="21">
        <f t="shared" si="66"/>
        <v>2</v>
      </c>
      <c r="BL742" s="21" t="e">
        <f>IF(Wedstrijden!#REF!="x","AA","")</f>
        <v>#REF!</v>
      </c>
      <c r="BM742" s="21" t="e">
        <f>IF(Wedstrijden!#REF!="x","A","")</f>
        <v>#REF!</v>
      </c>
      <c r="BN742" s="21" t="e">
        <f>IF(Wedstrijden!#REF!="x","B1","")</f>
        <v>#REF!</v>
      </c>
      <c r="BO742" s="21" t="e">
        <f>IF(Wedstrijden!#REF!="x","BB","")</f>
        <v>#REF!</v>
      </c>
      <c r="BP742" s="21" t="e">
        <f>IF(Wedstrijden!#REF!="x","B","")</f>
        <v>#REF!</v>
      </c>
      <c r="BQ742" s="21" t="e">
        <f>IF(Wedstrijden!#REF!="x","L1","")</f>
        <v>#REF!</v>
      </c>
      <c r="BR742" s="21" t="e">
        <f>IF(Wedstrijden!#REF!="x","L2","")</f>
        <v>#REF!</v>
      </c>
      <c r="BS742" s="21" t="e">
        <f>IF(Wedstrijden!#REF!="x","M1","")</f>
        <v>#REF!</v>
      </c>
      <c r="BT742" s="21" t="e">
        <f>IF(Wedstrijden!#REF!="x","M2","")</f>
        <v>#REF!</v>
      </c>
      <c r="BU742" s="21" t="e">
        <f>IF(Wedstrijden!#REF!="x","Z1","")</f>
        <v>#REF!</v>
      </c>
      <c r="BV742" s="21" t="e">
        <f>IF(Wedstrijden!#REF!="x","Z2","")</f>
        <v>#REF!</v>
      </c>
      <c r="BW742" s="21">
        <f>IF(COUNTA(Wedstrijden!#REF!)&lt;&gt;0,1,"")</f>
        <v>1</v>
      </c>
      <c r="BX742" s="21">
        <f t="shared" si="67"/>
        <v>1</v>
      </c>
      <c r="BY742" s="21" t="e">
        <f>IF(Wedstrijden!#REF!="x","BB","")</f>
        <v>#REF!</v>
      </c>
      <c r="BZ742" s="21" t="e">
        <f>IF(Wedstrijden!#REF!="x","B","")</f>
        <v>#REF!</v>
      </c>
      <c r="CA742" s="21" t="e">
        <f>IF(Wedstrijden!#REF!="x","L1","")</f>
        <v>#REF!</v>
      </c>
      <c r="CB742" s="21" t="e">
        <f>IF(Wedstrijden!#REF!="x","L2","")</f>
        <v>#REF!</v>
      </c>
      <c r="CC742" s="21" t="e">
        <f>IF(Wedstrijden!#REF!="x","M1","")</f>
        <v>#REF!</v>
      </c>
      <c r="CD742" s="21" t="e">
        <f>IF(Wedstrijden!#REF!="x","M2","")</f>
        <v>#REF!</v>
      </c>
      <c r="CE742" s="21" t="e">
        <f>IF(Wedstrijden!#REF!="x","Z1","")</f>
        <v>#REF!</v>
      </c>
      <c r="CF742" s="21" t="e">
        <f>IF(Wedstrijden!#REF!="x","Z2","")</f>
        <v>#REF!</v>
      </c>
      <c r="CG742" s="21" t="e">
        <f>IF(Wedstrijden!#REF!="x","ZZL","")</f>
        <v>#REF!</v>
      </c>
      <c r="CL742" s="21">
        <f>IF(COUNTA(Wedstrijden!#REF!)&lt;&gt;0,2,"")</f>
        <v>2</v>
      </c>
      <c r="CM742" s="21">
        <f t="shared" si="68"/>
        <v>2</v>
      </c>
      <c r="CN742" s="21" t="e">
        <f>IF(Wedstrijden!#REF!="x","AA","")</f>
        <v>#REF!</v>
      </c>
      <c r="CO742" s="21" t="e">
        <f>IF(Wedstrijden!#REF!="x","A","")</f>
        <v>#REF!</v>
      </c>
      <c r="CP742" s="21" t="e">
        <f>IF(Wedstrijden!#REF!="x","BB","")</f>
        <v>#REF!</v>
      </c>
      <c r="CQ742" s="21" t="e">
        <f>IF(Wedstrijden!#REF!="x","B","")</f>
        <v>#REF!</v>
      </c>
      <c r="CR742" s="21" t="e">
        <f>IF(Wedstrijden!#REF!="x","L","")</f>
        <v>#REF!</v>
      </c>
      <c r="CS742" s="21" t="e">
        <f>IF(Wedstrijden!#REF!="x","M","")</f>
        <v>#REF!</v>
      </c>
      <c r="CT742" s="21" t="e">
        <f>IF(Wedstrijden!#REF!="x","Z","")</f>
        <v>#REF!</v>
      </c>
      <c r="CU742" s="21" t="e">
        <f>IF(Wedstrijden!#REF!="x","ZZ","")</f>
        <v>#REF!</v>
      </c>
      <c r="CV742" s="21">
        <f>IF(COUNTA(Wedstrijden!#REF!)&lt;&gt;0,2,"")</f>
        <v>2</v>
      </c>
      <c r="CW742" s="21">
        <f t="shared" si="69"/>
        <v>1</v>
      </c>
      <c r="CX742" s="21" t="e">
        <f>IF(Wedstrijden!#REF!="x","BB","")</f>
        <v>#REF!</v>
      </c>
      <c r="CY742" s="21" t="e">
        <f>IF(Wedstrijden!#REF!="x","B","")</f>
        <v>#REF!</v>
      </c>
      <c r="CZ742" s="21" t="e">
        <f>IF(Wedstrijden!#REF!="x","L","")</f>
        <v>#REF!</v>
      </c>
      <c r="DA742" s="21" t="e">
        <f>IF(Wedstrijden!#REF!="x","M","")</f>
        <v>#REF!</v>
      </c>
      <c r="DB742" s="21" t="e">
        <f>IF(Wedstrijden!#REF!="x","Z","")</f>
        <v>#REF!</v>
      </c>
      <c r="DC742" s="21" t="e">
        <f>IF(Wedstrijden!#REF!="x","ZZ","")</f>
        <v>#REF!</v>
      </c>
      <c r="DD742" s="21" t="e">
        <f>IF(Wedstrijden!#REF!="x","1.40","")</f>
        <v>#REF!</v>
      </c>
      <c r="DE742" s="21">
        <f>IF(COUNTA(Wedstrijden!#REF!)&lt;&gt;0,6,"")</f>
        <v>6</v>
      </c>
      <c r="DF742" s="21">
        <f t="shared" si="70"/>
        <v>2</v>
      </c>
      <c r="DG742" s="21" t="e">
        <f>IF(Wedstrijden!#REF!="x","L","")</f>
        <v>#REF!</v>
      </c>
      <c r="DH742" s="21" t="e">
        <f>IF(Wedstrijden!#REF!="x","M","")</f>
        <v>#REF!</v>
      </c>
      <c r="DI742" s="21" t="e">
        <f>IF(Wedstrijden!#REF!="x","Z","")</f>
        <v>#REF!</v>
      </c>
      <c r="DJ742" s="21" t="e">
        <f>IF(Wedstrijden!#REF!="x","Z","")</f>
        <v>#REF!</v>
      </c>
      <c r="DK742" s="21">
        <f>IF(COUNTA(Wedstrijden!#REF!)&lt;&gt;0,6,"")</f>
        <v>6</v>
      </c>
      <c r="DL742" s="21">
        <f t="shared" si="71"/>
        <v>1</v>
      </c>
      <c r="DM742" s="21" t="e">
        <f>IF(Wedstrijden!#REF!="x","L","")</f>
        <v>#REF!</v>
      </c>
      <c r="DN742" s="21" t="e">
        <f>IF(Wedstrijden!#REF!="x","M","")</f>
        <v>#REF!</v>
      </c>
      <c r="DO742" s="21" t="e">
        <f>IF(Wedstrijden!#REF!="x","Z","")</f>
        <v>#REF!</v>
      </c>
      <c r="DP742" s="21" t="e">
        <f>IF(Wedstrijden!#REF!="x","Z","")</f>
        <v>#REF!</v>
      </c>
    </row>
    <row r="743" spans="1:120" ht="14.4" x14ac:dyDescent="0.3">
      <c r="A743" s="23">
        <f>Wedstrijden!B666</f>
        <v>0</v>
      </c>
      <c r="B743" s="21" t="str">
        <f>IFERROR(VLOOKUP(Wedstrijden!D666,Wedstrijdlocaties!$B$2:$E$600,2,FALSE),"")</f>
        <v/>
      </c>
      <c r="C743" s="21">
        <f>Wedstrijden!E666</f>
        <v>0</v>
      </c>
      <c r="D743" s="21" t="str">
        <f>IFERROR(VLOOKUP(Wedstrijden!F666,Organisaties!$B$2:$C$500,2,FALSE),"")</f>
        <v/>
      </c>
      <c r="E743" s="21" t="str">
        <f>IFERROR(VLOOKUP(Wedstrijden!F666,Organisaties!$B$2:$G$500,5,FALSE),"")</f>
        <v/>
      </c>
      <c r="F743" s="21" t="e">
        <f>IF(Wedstrijden!#REF!&lt;&gt;"",Wedstrijden!#REF!,"")</f>
        <v>#REF!</v>
      </c>
      <c r="G743" s="21" t="e">
        <f>IF(Wedstrijden!#REF!="Indoor",1,0)</f>
        <v>#REF!</v>
      </c>
      <c r="H743" s="21" t="e">
        <f>Wedstrijden!#REF!</f>
        <v>#REF!</v>
      </c>
      <c r="I743" s="21" t="e">
        <f>IF(Wedstrijden!#REF!="Nee",0,IF(Wedstrijden!#REF!="Ja",1,""))</f>
        <v>#REF!</v>
      </c>
      <c r="J743" s="21" t="e">
        <f>IF(Wedstrijden!#REF!&lt;&gt;"",Wedstrijden!#REF!,"")</f>
        <v>#REF!</v>
      </c>
      <c r="BJ743" s="21">
        <f>IF(COUNTA(Wedstrijden!#REF!)&lt;&gt;0,1,"")</f>
        <v>1</v>
      </c>
      <c r="BK743" s="21">
        <f t="shared" si="66"/>
        <v>2</v>
      </c>
      <c r="BL743" s="21" t="e">
        <f>IF(Wedstrijden!#REF!="x","AA","")</f>
        <v>#REF!</v>
      </c>
      <c r="BM743" s="21" t="e">
        <f>IF(Wedstrijden!#REF!="x","A","")</f>
        <v>#REF!</v>
      </c>
      <c r="BN743" s="21" t="e">
        <f>IF(Wedstrijden!#REF!="x","B1","")</f>
        <v>#REF!</v>
      </c>
      <c r="BO743" s="21" t="e">
        <f>IF(Wedstrijden!#REF!="x","BB","")</f>
        <v>#REF!</v>
      </c>
      <c r="BP743" s="21" t="e">
        <f>IF(Wedstrijden!#REF!="x","B","")</f>
        <v>#REF!</v>
      </c>
      <c r="BQ743" s="21" t="e">
        <f>IF(Wedstrijden!#REF!="x","L1","")</f>
        <v>#REF!</v>
      </c>
      <c r="BR743" s="21" t="e">
        <f>IF(Wedstrijden!#REF!="x","L2","")</f>
        <v>#REF!</v>
      </c>
      <c r="BS743" s="21" t="e">
        <f>IF(Wedstrijden!#REF!="x","M1","")</f>
        <v>#REF!</v>
      </c>
      <c r="BT743" s="21" t="e">
        <f>IF(Wedstrijden!#REF!="x","M2","")</f>
        <v>#REF!</v>
      </c>
      <c r="BU743" s="21" t="e">
        <f>IF(Wedstrijden!#REF!="x","Z1","")</f>
        <v>#REF!</v>
      </c>
      <c r="BV743" s="21" t="e">
        <f>IF(Wedstrijden!#REF!="x","Z2","")</f>
        <v>#REF!</v>
      </c>
      <c r="BW743" s="21">
        <f>IF(COUNTA(Wedstrijden!#REF!)&lt;&gt;0,1,"")</f>
        <v>1</v>
      </c>
      <c r="BX743" s="21">
        <f t="shared" si="67"/>
        <v>1</v>
      </c>
      <c r="BY743" s="21" t="e">
        <f>IF(Wedstrijden!#REF!="x","BB","")</f>
        <v>#REF!</v>
      </c>
      <c r="BZ743" s="21" t="e">
        <f>IF(Wedstrijden!#REF!="x","B","")</f>
        <v>#REF!</v>
      </c>
      <c r="CA743" s="21" t="e">
        <f>IF(Wedstrijden!#REF!="x","L1","")</f>
        <v>#REF!</v>
      </c>
      <c r="CB743" s="21" t="e">
        <f>IF(Wedstrijden!#REF!="x","L2","")</f>
        <v>#REF!</v>
      </c>
      <c r="CC743" s="21" t="e">
        <f>IF(Wedstrijden!#REF!="x","M1","")</f>
        <v>#REF!</v>
      </c>
      <c r="CD743" s="21" t="e">
        <f>IF(Wedstrijden!#REF!="x","M2","")</f>
        <v>#REF!</v>
      </c>
      <c r="CE743" s="21" t="e">
        <f>IF(Wedstrijden!#REF!="x","Z1","")</f>
        <v>#REF!</v>
      </c>
      <c r="CF743" s="21" t="e">
        <f>IF(Wedstrijden!#REF!="x","Z2","")</f>
        <v>#REF!</v>
      </c>
      <c r="CG743" s="21" t="e">
        <f>IF(Wedstrijden!#REF!="x","ZZL","")</f>
        <v>#REF!</v>
      </c>
      <c r="CL743" s="21">
        <f>IF(COUNTA(Wedstrijden!#REF!)&lt;&gt;0,2,"")</f>
        <v>2</v>
      </c>
      <c r="CM743" s="21">
        <f t="shared" si="68"/>
        <v>2</v>
      </c>
      <c r="CN743" s="21" t="e">
        <f>IF(Wedstrijden!#REF!="x","AA","")</f>
        <v>#REF!</v>
      </c>
      <c r="CO743" s="21" t="e">
        <f>IF(Wedstrijden!#REF!="x","A","")</f>
        <v>#REF!</v>
      </c>
      <c r="CP743" s="21" t="e">
        <f>IF(Wedstrijden!#REF!="x","BB","")</f>
        <v>#REF!</v>
      </c>
      <c r="CQ743" s="21" t="e">
        <f>IF(Wedstrijden!#REF!="x","B","")</f>
        <v>#REF!</v>
      </c>
      <c r="CR743" s="21" t="e">
        <f>IF(Wedstrijden!#REF!="x","L","")</f>
        <v>#REF!</v>
      </c>
      <c r="CS743" s="21" t="e">
        <f>IF(Wedstrijden!#REF!="x","M","")</f>
        <v>#REF!</v>
      </c>
      <c r="CT743" s="21" t="e">
        <f>IF(Wedstrijden!#REF!="x","Z","")</f>
        <v>#REF!</v>
      </c>
      <c r="CU743" s="21" t="e">
        <f>IF(Wedstrijden!#REF!="x","ZZ","")</f>
        <v>#REF!</v>
      </c>
      <c r="CV743" s="21">
        <f>IF(COUNTA(Wedstrijden!#REF!)&lt;&gt;0,2,"")</f>
        <v>2</v>
      </c>
      <c r="CW743" s="21">
        <f t="shared" si="69"/>
        <v>1</v>
      </c>
      <c r="CX743" s="21" t="e">
        <f>IF(Wedstrijden!#REF!="x","BB","")</f>
        <v>#REF!</v>
      </c>
      <c r="CY743" s="21" t="e">
        <f>IF(Wedstrijden!#REF!="x","B","")</f>
        <v>#REF!</v>
      </c>
      <c r="CZ743" s="21" t="e">
        <f>IF(Wedstrijden!#REF!="x","L","")</f>
        <v>#REF!</v>
      </c>
      <c r="DA743" s="21" t="e">
        <f>IF(Wedstrijden!#REF!="x","M","")</f>
        <v>#REF!</v>
      </c>
      <c r="DB743" s="21" t="e">
        <f>IF(Wedstrijden!#REF!="x","Z","")</f>
        <v>#REF!</v>
      </c>
      <c r="DC743" s="21" t="e">
        <f>IF(Wedstrijden!#REF!="x","ZZ","")</f>
        <v>#REF!</v>
      </c>
      <c r="DD743" s="21" t="e">
        <f>IF(Wedstrijden!#REF!="x","1.40","")</f>
        <v>#REF!</v>
      </c>
      <c r="DE743" s="21">
        <f>IF(COUNTA(Wedstrijden!#REF!)&lt;&gt;0,6,"")</f>
        <v>6</v>
      </c>
      <c r="DF743" s="21">
        <f t="shared" si="70"/>
        <v>2</v>
      </c>
      <c r="DG743" s="21" t="e">
        <f>IF(Wedstrijden!#REF!="x","L","")</f>
        <v>#REF!</v>
      </c>
      <c r="DH743" s="21" t="e">
        <f>IF(Wedstrijden!#REF!="x","M","")</f>
        <v>#REF!</v>
      </c>
      <c r="DI743" s="21" t="e">
        <f>IF(Wedstrijden!#REF!="x","Z","")</f>
        <v>#REF!</v>
      </c>
      <c r="DJ743" s="21" t="e">
        <f>IF(Wedstrijden!#REF!="x","Z","")</f>
        <v>#REF!</v>
      </c>
      <c r="DK743" s="21">
        <f>IF(COUNTA(Wedstrijden!#REF!)&lt;&gt;0,6,"")</f>
        <v>6</v>
      </c>
      <c r="DL743" s="21">
        <f t="shared" si="71"/>
        <v>1</v>
      </c>
      <c r="DM743" s="21" t="e">
        <f>IF(Wedstrijden!#REF!="x","L","")</f>
        <v>#REF!</v>
      </c>
      <c r="DN743" s="21" t="e">
        <f>IF(Wedstrijden!#REF!="x","M","")</f>
        <v>#REF!</v>
      </c>
      <c r="DO743" s="21" t="e">
        <f>IF(Wedstrijden!#REF!="x","Z","")</f>
        <v>#REF!</v>
      </c>
      <c r="DP743" s="21" t="e">
        <f>IF(Wedstrijden!#REF!="x","Z","")</f>
        <v>#REF!</v>
      </c>
    </row>
    <row r="744" spans="1:120" ht="14.4" x14ac:dyDescent="0.3">
      <c r="A744" s="23">
        <f>Wedstrijden!B667</f>
        <v>0</v>
      </c>
      <c r="B744" s="21" t="str">
        <f>IFERROR(VLOOKUP(Wedstrijden!D667,Wedstrijdlocaties!$B$2:$E$600,2,FALSE),"")</f>
        <v/>
      </c>
      <c r="C744" s="21">
        <f>Wedstrijden!E667</f>
        <v>0</v>
      </c>
      <c r="D744" s="21" t="str">
        <f>IFERROR(VLOOKUP(Wedstrijden!F667,Organisaties!$B$2:$C$500,2,FALSE),"")</f>
        <v/>
      </c>
      <c r="E744" s="21" t="str">
        <f>IFERROR(VLOOKUP(Wedstrijden!F667,Organisaties!$B$2:$G$500,5,FALSE),"")</f>
        <v/>
      </c>
      <c r="F744" s="21" t="e">
        <f>IF(Wedstrijden!#REF!&lt;&gt;"",Wedstrijden!#REF!,"")</f>
        <v>#REF!</v>
      </c>
      <c r="G744" s="21" t="e">
        <f>IF(Wedstrijden!#REF!="Indoor",1,0)</f>
        <v>#REF!</v>
      </c>
      <c r="H744" s="21" t="e">
        <f>Wedstrijden!#REF!</f>
        <v>#REF!</v>
      </c>
      <c r="I744" s="21" t="e">
        <f>IF(Wedstrijden!#REF!="Nee",0,IF(Wedstrijden!#REF!="Ja",1,""))</f>
        <v>#REF!</v>
      </c>
      <c r="J744" s="21" t="e">
        <f>IF(Wedstrijden!#REF!&lt;&gt;"",Wedstrijden!#REF!,"")</f>
        <v>#REF!</v>
      </c>
      <c r="BJ744" s="21">
        <f>IF(COUNTA(Wedstrijden!#REF!)&lt;&gt;0,1,"")</f>
        <v>1</v>
      </c>
      <c r="BK744" s="21">
        <f t="shared" si="66"/>
        <v>2</v>
      </c>
      <c r="BL744" s="21" t="e">
        <f>IF(Wedstrijden!#REF!="x","AA","")</f>
        <v>#REF!</v>
      </c>
      <c r="BM744" s="21" t="e">
        <f>IF(Wedstrijden!#REF!="x","A","")</f>
        <v>#REF!</v>
      </c>
      <c r="BN744" s="21" t="e">
        <f>IF(Wedstrijden!#REF!="x","B1","")</f>
        <v>#REF!</v>
      </c>
      <c r="BO744" s="21" t="e">
        <f>IF(Wedstrijden!#REF!="x","BB","")</f>
        <v>#REF!</v>
      </c>
      <c r="BP744" s="21" t="e">
        <f>IF(Wedstrijden!#REF!="x","B","")</f>
        <v>#REF!</v>
      </c>
      <c r="BQ744" s="21" t="e">
        <f>IF(Wedstrijden!#REF!="x","L1","")</f>
        <v>#REF!</v>
      </c>
      <c r="BR744" s="21" t="e">
        <f>IF(Wedstrijden!#REF!="x","L2","")</f>
        <v>#REF!</v>
      </c>
      <c r="BS744" s="21" t="e">
        <f>IF(Wedstrijden!#REF!="x","M1","")</f>
        <v>#REF!</v>
      </c>
      <c r="BT744" s="21" t="e">
        <f>IF(Wedstrijden!#REF!="x","M2","")</f>
        <v>#REF!</v>
      </c>
      <c r="BU744" s="21" t="e">
        <f>IF(Wedstrijden!#REF!="x","Z1","")</f>
        <v>#REF!</v>
      </c>
      <c r="BV744" s="21" t="e">
        <f>IF(Wedstrijden!#REF!="x","Z2","")</f>
        <v>#REF!</v>
      </c>
      <c r="BW744" s="21">
        <f>IF(COUNTA(Wedstrijden!#REF!)&lt;&gt;0,1,"")</f>
        <v>1</v>
      </c>
      <c r="BX744" s="21">
        <f t="shared" si="67"/>
        <v>1</v>
      </c>
      <c r="BY744" s="21" t="e">
        <f>IF(Wedstrijden!#REF!="x","BB","")</f>
        <v>#REF!</v>
      </c>
      <c r="BZ744" s="21" t="e">
        <f>IF(Wedstrijden!#REF!="x","B","")</f>
        <v>#REF!</v>
      </c>
      <c r="CA744" s="21" t="e">
        <f>IF(Wedstrijden!#REF!="x","L1","")</f>
        <v>#REF!</v>
      </c>
      <c r="CB744" s="21" t="e">
        <f>IF(Wedstrijden!#REF!="x","L2","")</f>
        <v>#REF!</v>
      </c>
      <c r="CC744" s="21" t="e">
        <f>IF(Wedstrijden!#REF!="x","M1","")</f>
        <v>#REF!</v>
      </c>
      <c r="CD744" s="21" t="e">
        <f>IF(Wedstrijden!#REF!="x","M2","")</f>
        <v>#REF!</v>
      </c>
      <c r="CE744" s="21" t="e">
        <f>IF(Wedstrijden!#REF!="x","Z1","")</f>
        <v>#REF!</v>
      </c>
      <c r="CF744" s="21" t="e">
        <f>IF(Wedstrijden!#REF!="x","Z2","")</f>
        <v>#REF!</v>
      </c>
      <c r="CG744" s="21" t="e">
        <f>IF(Wedstrijden!#REF!="x","ZZL","")</f>
        <v>#REF!</v>
      </c>
      <c r="CL744" s="21">
        <f>IF(COUNTA(Wedstrijden!#REF!)&lt;&gt;0,2,"")</f>
        <v>2</v>
      </c>
      <c r="CM744" s="21">
        <f t="shared" si="68"/>
        <v>2</v>
      </c>
      <c r="CN744" s="21" t="e">
        <f>IF(Wedstrijden!#REF!="x","AA","")</f>
        <v>#REF!</v>
      </c>
      <c r="CO744" s="21" t="e">
        <f>IF(Wedstrijden!#REF!="x","A","")</f>
        <v>#REF!</v>
      </c>
      <c r="CP744" s="21" t="e">
        <f>IF(Wedstrijden!#REF!="x","BB","")</f>
        <v>#REF!</v>
      </c>
      <c r="CQ744" s="21" t="e">
        <f>IF(Wedstrijden!#REF!="x","B","")</f>
        <v>#REF!</v>
      </c>
      <c r="CR744" s="21" t="e">
        <f>IF(Wedstrijden!#REF!="x","L","")</f>
        <v>#REF!</v>
      </c>
      <c r="CS744" s="21" t="e">
        <f>IF(Wedstrijden!#REF!="x","M","")</f>
        <v>#REF!</v>
      </c>
      <c r="CT744" s="21" t="e">
        <f>IF(Wedstrijden!#REF!="x","Z","")</f>
        <v>#REF!</v>
      </c>
      <c r="CU744" s="21" t="e">
        <f>IF(Wedstrijden!#REF!="x","ZZ","")</f>
        <v>#REF!</v>
      </c>
      <c r="CV744" s="21">
        <f>IF(COUNTA(Wedstrijden!#REF!)&lt;&gt;0,2,"")</f>
        <v>2</v>
      </c>
      <c r="CW744" s="21">
        <f t="shared" si="69"/>
        <v>1</v>
      </c>
      <c r="CX744" s="21" t="e">
        <f>IF(Wedstrijden!#REF!="x","BB","")</f>
        <v>#REF!</v>
      </c>
      <c r="CY744" s="21" t="e">
        <f>IF(Wedstrijden!#REF!="x","B","")</f>
        <v>#REF!</v>
      </c>
      <c r="CZ744" s="21" t="e">
        <f>IF(Wedstrijden!#REF!="x","L","")</f>
        <v>#REF!</v>
      </c>
      <c r="DA744" s="21" t="e">
        <f>IF(Wedstrijden!#REF!="x","M","")</f>
        <v>#REF!</v>
      </c>
      <c r="DB744" s="21" t="e">
        <f>IF(Wedstrijden!#REF!="x","Z","")</f>
        <v>#REF!</v>
      </c>
      <c r="DC744" s="21" t="e">
        <f>IF(Wedstrijden!#REF!="x","ZZ","")</f>
        <v>#REF!</v>
      </c>
      <c r="DD744" s="21" t="e">
        <f>IF(Wedstrijden!#REF!="x","1.40","")</f>
        <v>#REF!</v>
      </c>
      <c r="DE744" s="21">
        <f>IF(COUNTA(Wedstrijden!#REF!)&lt;&gt;0,6,"")</f>
        <v>6</v>
      </c>
      <c r="DF744" s="21">
        <f t="shared" si="70"/>
        <v>2</v>
      </c>
      <c r="DG744" s="21" t="e">
        <f>IF(Wedstrijden!#REF!="x","L","")</f>
        <v>#REF!</v>
      </c>
      <c r="DH744" s="21" t="e">
        <f>IF(Wedstrijden!#REF!="x","M","")</f>
        <v>#REF!</v>
      </c>
      <c r="DI744" s="21" t="e">
        <f>IF(Wedstrijden!#REF!="x","Z","")</f>
        <v>#REF!</v>
      </c>
      <c r="DJ744" s="21" t="e">
        <f>IF(Wedstrijden!#REF!="x","Z","")</f>
        <v>#REF!</v>
      </c>
      <c r="DK744" s="21">
        <f>IF(COUNTA(Wedstrijden!#REF!)&lt;&gt;0,6,"")</f>
        <v>6</v>
      </c>
      <c r="DL744" s="21">
        <f t="shared" si="71"/>
        <v>1</v>
      </c>
      <c r="DM744" s="21" t="e">
        <f>IF(Wedstrijden!#REF!="x","L","")</f>
        <v>#REF!</v>
      </c>
      <c r="DN744" s="21" t="e">
        <f>IF(Wedstrijden!#REF!="x","M","")</f>
        <v>#REF!</v>
      </c>
      <c r="DO744" s="21" t="e">
        <f>IF(Wedstrijden!#REF!="x","Z","")</f>
        <v>#REF!</v>
      </c>
      <c r="DP744" s="21" t="e">
        <f>IF(Wedstrijden!#REF!="x","Z","")</f>
        <v>#REF!</v>
      </c>
    </row>
    <row r="745" spans="1:120" ht="14.4" x14ac:dyDescent="0.3">
      <c r="A745" s="23">
        <f>Wedstrijden!B668</f>
        <v>0</v>
      </c>
      <c r="B745" s="21" t="str">
        <f>IFERROR(VLOOKUP(Wedstrijden!D668,Wedstrijdlocaties!$B$2:$E$600,2,FALSE),"")</f>
        <v/>
      </c>
      <c r="C745" s="21">
        <f>Wedstrijden!E668</f>
        <v>0</v>
      </c>
      <c r="D745" s="21" t="str">
        <f>IFERROR(VLOOKUP(Wedstrijden!F668,Organisaties!$B$2:$C$500,2,FALSE),"")</f>
        <v/>
      </c>
      <c r="E745" s="21" t="str">
        <f>IFERROR(VLOOKUP(Wedstrijden!F668,Organisaties!$B$2:$G$500,5,FALSE),"")</f>
        <v/>
      </c>
      <c r="F745" s="21" t="e">
        <f>IF(Wedstrijden!#REF!&lt;&gt;"",Wedstrijden!#REF!,"")</f>
        <v>#REF!</v>
      </c>
      <c r="G745" s="21" t="e">
        <f>IF(Wedstrijden!#REF!="Indoor",1,0)</f>
        <v>#REF!</v>
      </c>
      <c r="H745" s="21" t="e">
        <f>Wedstrijden!#REF!</f>
        <v>#REF!</v>
      </c>
      <c r="I745" s="21" t="e">
        <f>IF(Wedstrijden!#REF!="Nee",0,IF(Wedstrijden!#REF!="Ja",1,""))</f>
        <v>#REF!</v>
      </c>
      <c r="J745" s="21" t="e">
        <f>IF(Wedstrijden!#REF!&lt;&gt;"",Wedstrijden!#REF!,"")</f>
        <v>#REF!</v>
      </c>
      <c r="BJ745" s="21">
        <f>IF(COUNTA(Wedstrijden!#REF!)&lt;&gt;0,1,"")</f>
        <v>1</v>
      </c>
      <c r="BK745" s="21">
        <f t="shared" si="66"/>
        <v>2</v>
      </c>
      <c r="BL745" s="21" t="e">
        <f>IF(Wedstrijden!#REF!="x","AA","")</f>
        <v>#REF!</v>
      </c>
      <c r="BM745" s="21" t="e">
        <f>IF(Wedstrijden!#REF!="x","A","")</f>
        <v>#REF!</v>
      </c>
      <c r="BN745" s="21" t="e">
        <f>IF(Wedstrijden!#REF!="x","B1","")</f>
        <v>#REF!</v>
      </c>
      <c r="BO745" s="21" t="e">
        <f>IF(Wedstrijden!#REF!="x","BB","")</f>
        <v>#REF!</v>
      </c>
      <c r="BP745" s="21" t="e">
        <f>IF(Wedstrijden!#REF!="x","B","")</f>
        <v>#REF!</v>
      </c>
      <c r="BQ745" s="21" t="e">
        <f>IF(Wedstrijden!#REF!="x","L1","")</f>
        <v>#REF!</v>
      </c>
      <c r="BR745" s="21" t="e">
        <f>IF(Wedstrijden!#REF!="x","L2","")</f>
        <v>#REF!</v>
      </c>
      <c r="BS745" s="21" t="e">
        <f>IF(Wedstrijden!#REF!="x","M1","")</f>
        <v>#REF!</v>
      </c>
      <c r="BT745" s="21" t="e">
        <f>IF(Wedstrijden!#REF!="x","M2","")</f>
        <v>#REF!</v>
      </c>
      <c r="BU745" s="21" t="e">
        <f>IF(Wedstrijden!#REF!="x","Z1","")</f>
        <v>#REF!</v>
      </c>
      <c r="BV745" s="21" t="e">
        <f>IF(Wedstrijden!#REF!="x","Z2","")</f>
        <v>#REF!</v>
      </c>
      <c r="BW745" s="21">
        <f>IF(COUNTA(Wedstrijden!#REF!)&lt;&gt;0,1,"")</f>
        <v>1</v>
      </c>
      <c r="BX745" s="21">
        <f t="shared" si="67"/>
        <v>1</v>
      </c>
      <c r="BY745" s="21" t="e">
        <f>IF(Wedstrijden!#REF!="x","BB","")</f>
        <v>#REF!</v>
      </c>
      <c r="BZ745" s="21" t="e">
        <f>IF(Wedstrijden!#REF!="x","B","")</f>
        <v>#REF!</v>
      </c>
      <c r="CA745" s="21" t="e">
        <f>IF(Wedstrijden!#REF!="x","L1","")</f>
        <v>#REF!</v>
      </c>
      <c r="CB745" s="21" t="e">
        <f>IF(Wedstrijden!#REF!="x","L2","")</f>
        <v>#REF!</v>
      </c>
      <c r="CC745" s="21" t="e">
        <f>IF(Wedstrijden!#REF!="x","M1","")</f>
        <v>#REF!</v>
      </c>
      <c r="CD745" s="21" t="e">
        <f>IF(Wedstrijden!#REF!="x","M2","")</f>
        <v>#REF!</v>
      </c>
      <c r="CE745" s="21" t="e">
        <f>IF(Wedstrijden!#REF!="x","Z1","")</f>
        <v>#REF!</v>
      </c>
      <c r="CF745" s="21" t="e">
        <f>IF(Wedstrijden!#REF!="x","Z2","")</f>
        <v>#REF!</v>
      </c>
      <c r="CG745" s="21" t="e">
        <f>IF(Wedstrijden!#REF!="x","ZZL","")</f>
        <v>#REF!</v>
      </c>
      <c r="CL745" s="21">
        <f>IF(COUNTA(Wedstrijden!#REF!)&lt;&gt;0,2,"")</f>
        <v>2</v>
      </c>
      <c r="CM745" s="21">
        <f t="shared" si="68"/>
        <v>2</v>
      </c>
      <c r="CN745" s="21" t="e">
        <f>IF(Wedstrijden!#REF!="x","AA","")</f>
        <v>#REF!</v>
      </c>
      <c r="CO745" s="21" t="e">
        <f>IF(Wedstrijden!#REF!="x","A","")</f>
        <v>#REF!</v>
      </c>
      <c r="CP745" s="21" t="e">
        <f>IF(Wedstrijden!#REF!="x","BB","")</f>
        <v>#REF!</v>
      </c>
      <c r="CQ745" s="21" t="e">
        <f>IF(Wedstrijden!#REF!="x","B","")</f>
        <v>#REF!</v>
      </c>
      <c r="CR745" s="21" t="e">
        <f>IF(Wedstrijden!#REF!="x","L","")</f>
        <v>#REF!</v>
      </c>
      <c r="CS745" s="21" t="e">
        <f>IF(Wedstrijden!#REF!="x","M","")</f>
        <v>#REF!</v>
      </c>
      <c r="CT745" s="21" t="e">
        <f>IF(Wedstrijden!#REF!="x","Z","")</f>
        <v>#REF!</v>
      </c>
      <c r="CU745" s="21" t="e">
        <f>IF(Wedstrijden!#REF!="x","ZZ","")</f>
        <v>#REF!</v>
      </c>
      <c r="CV745" s="21">
        <f>IF(COUNTA(Wedstrijden!#REF!)&lt;&gt;0,2,"")</f>
        <v>2</v>
      </c>
      <c r="CW745" s="21">
        <f t="shared" si="69"/>
        <v>1</v>
      </c>
      <c r="CX745" s="21" t="e">
        <f>IF(Wedstrijden!#REF!="x","BB","")</f>
        <v>#REF!</v>
      </c>
      <c r="CY745" s="21" t="e">
        <f>IF(Wedstrijden!#REF!="x","B","")</f>
        <v>#REF!</v>
      </c>
      <c r="CZ745" s="21" t="e">
        <f>IF(Wedstrijden!#REF!="x","L","")</f>
        <v>#REF!</v>
      </c>
      <c r="DA745" s="21" t="e">
        <f>IF(Wedstrijden!#REF!="x","M","")</f>
        <v>#REF!</v>
      </c>
      <c r="DB745" s="21" t="e">
        <f>IF(Wedstrijden!#REF!="x","Z","")</f>
        <v>#REF!</v>
      </c>
      <c r="DC745" s="21" t="e">
        <f>IF(Wedstrijden!#REF!="x","ZZ","")</f>
        <v>#REF!</v>
      </c>
      <c r="DD745" s="21" t="e">
        <f>IF(Wedstrijden!#REF!="x","1.40","")</f>
        <v>#REF!</v>
      </c>
      <c r="DE745" s="21">
        <f>IF(COUNTA(Wedstrijden!#REF!)&lt;&gt;0,6,"")</f>
        <v>6</v>
      </c>
      <c r="DF745" s="21">
        <f t="shared" si="70"/>
        <v>2</v>
      </c>
      <c r="DG745" s="21" t="e">
        <f>IF(Wedstrijden!#REF!="x","L","")</f>
        <v>#REF!</v>
      </c>
      <c r="DH745" s="21" t="e">
        <f>IF(Wedstrijden!#REF!="x","M","")</f>
        <v>#REF!</v>
      </c>
      <c r="DI745" s="21" t="e">
        <f>IF(Wedstrijden!#REF!="x","Z","")</f>
        <v>#REF!</v>
      </c>
      <c r="DJ745" s="21" t="e">
        <f>IF(Wedstrijden!#REF!="x","Z","")</f>
        <v>#REF!</v>
      </c>
      <c r="DK745" s="21">
        <f>IF(COUNTA(Wedstrijden!#REF!)&lt;&gt;0,6,"")</f>
        <v>6</v>
      </c>
      <c r="DL745" s="21">
        <f t="shared" si="71"/>
        <v>1</v>
      </c>
      <c r="DM745" s="21" t="e">
        <f>IF(Wedstrijden!#REF!="x","L","")</f>
        <v>#REF!</v>
      </c>
      <c r="DN745" s="21" t="e">
        <f>IF(Wedstrijden!#REF!="x","M","")</f>
        <v>#REF!</v>
      </c>
      <c r="DO745" s="21" t="e">
        <f>IF(Wedstrijden!#REF!="x","Z","")</f>
        <v>#REF!</v>
      </c>
      <c r="DP745" s="21" t="e">
        <f>IF(Wedstrijden!#REF!="x","Z","")</f>
        <v>#REF!</v>
      </c>
    </row>
    <row r="746" spans="1:120" ht="14.4" x14ac:dyDescent="0.3">
      <c r="A746" s="23">
        <f>Wedstrijden!B669</f>
        <v>0</v>
      </c>
      <c r="B746" s="21" t="str">
        <f>IFERROR(VLOOKUP(Wedstrijden!D669,Wedstrijdlocaties!$B$2:$E$600,2,FALSE),"")</f>
        <v/>
      </c>
      <c r="C746" s="21">
        <f>Wedstrijden!E669</f>
        <v>0</v>
      </c>
      <c r="D746" s="21" t="str">
        <f>IFERROR(VLOOKUP(Wedstrijden!F669,Organisaties!$B$2:$C$500,2,FALSE),"")</f>
        <v/>
      </c>
      <c r="E746" s="21" t="str">
        <f>IFERROR(VLOOKUP(Wedstrijden!F669,Organisaties!$B$2:$G$500,5,FALSE),"")</f>
        <v/>
      </c>
      <c r="F746" s="21" t="e">
        <f>IF(Wedstrijden!#REF!&lt;&gt;"",Wedstrijden!#REF!,"")</f>
        <v>#REF!</v>
      </c>
      <c r="G746" s="21" t="e">
        <f>IF(Wedstrijden!#REF!="Indoor",1,0)</f>
        <v>#REF!</v>
      </c>
      <c r="H746" s="21" t="e">
        <f>Wedstrijden!#REF!</f>
        <v>#REF!</v>
      </c>
      <c r="I746" s="21" t="e">
        <f>IF(Wedstrijden!#REF!="Nee",0,IF(Wedstrijden!#REF!="Ja",1,""))</f>
        <v>#REF!</v>
      </c>
      <c r="J746" s="21" t="e">
        <f>IF(Wedstrijden!#REF!&lt;&gt;"",Wedstrijden!#REF!,"")</f>
        <v>#REF!</v>
      </c>
      <c r="BJ746" s="21">
        <f>IF(COUNTA(Wedstrijden!#REF!)&lt;&gt;0,1,"")</f>
        <v>1</v>
      </c>
      <c r="BK746" s="21">
        <f t="shared" si="66"/>
        <v>2</v>
      </c>
      <c r="BL746" s="21" t="e">
        <f>IF(Wedstrijden!#REF!="x","AA","")</f>
        <v>#REF!</v>
      </c>
      <c r="BM746" s="21" t="e">
        <f>IF(Wedstrijden!#REF!="x","A","")</f>
        <v>#REF!</v>
      </c>
      <c r="BN746" s="21" t="e">
        <f>IF(Wedstrijden!#REF!="x","B1","")</f>
        <v>#REF!</v>
      </c>
      <c r="BO746" s="21" t="e">
        <f>IF(Wedstrijden!#REF!="x","BB","")</f>
        <v>#REF!</v>
      </c>
      <c r="BP746" s="21" t="e">
        <f>IF(Wedstrijden!#REF!="x","B","")</f>
        <v>#REF!</v>
      </c>
      <c r="BQ746" s="21" t="e">
        <f>IF(Wedstrijden!#REF!="x","L1","")</f>
        <v>#REF!</v>
      </c>
      <c r="BR746" s="21" t="e">
        <f>IF(Wedstrijden!#REF!="x","L2","")</f>
        <v>#REF!</v>
      </c>
      <c r="BS746" s="21" t="e">
        <f>IF(Wedstrijden!#REF!="x","M1","")</f>
        <v>#REF!</v>
      </c>
      <c r="BT746" s="21" t="e">
        <f>IF(Wedstrijden!#REF!="x","M2","")</f>
        <v>#REF!</v>
      </c>
      <c r="BU746" s="21" t="e">
        <f>IF(Wedstrijden!#REF!="x","Z1","")</f>
        <v>#REF!</v>
      </c>
      <c r="BV746" s="21" t="e">
        <f>IF(Wedstrijden!#REF!="x","Z2","")</f>
        <v>#REF!</v>
      </c>
      <c r="BW746" s="21">
        <f>IF(COUNTA(Wedstrijden!#REF!)&lt;&gt;0,1,"")</f>
        <v>1</v>
      </c>
      <c r="BX746" s="21">
        <f t="shared" si="67"/>
        <v>1</v>
      </c>
      <c r="BY746" s="21" t="e">
        <f>IF(Wedstrijden!#REF!="x","BB","")</f>
        <v>#REF!</v>
      </c>
      <c r="BZ746" s="21" t="e">
        <f>IF(Wedstrijden!#REF!="x","B","")</f>
        <v>#REF!</v>
      </c>
      <c r="CA746" s="21" t="e">
        <f>IF(Wedstrijden!#REF!="x","L1","")</f>
        <v>#REF!</v>
      </c>
      <c r="CB746" s="21" t="e">
        <f>IF(Wedstrijden!#REF!="x","L2","")</f>
        <v>#REF!</v>
      </c>
      <c r="CC746" s="21" t="e">
        <f>IF(Wedstrijden!#REF!="x","M1","")</f>
        <v>#REF!</v>
      </c>
      <c r="CD746" s="21" t="e">
        <f>IF(Wedstrijden!#REF!="x","M2","")</f>
        <v>#REF!</v>
      </c>
      <c r="CE746" s="21" t="e">
        <f>IF(Wedstrijden!#REF!="x","Z1","")</f>
        <v>#REF!</v>
      </c>
      <c r="CF746" s="21" t="e">
        <f>IF(Wedstrijden!#REF!="x","Z2","")</f>
        <v>#REF!</v>
      </c>
      <c r="CG746" s="21" t="e">
        <f>IF(Wedstrijden!#REF!="x","ZZL","")</f>
        <v>#REF!</v>
      </c>
      <c r="CL746" s="21">
        <f>IF(COUNTA(Wedstrijden!#REF!)&lt;&gt;0,2,"")</f>
        <v>2</v>
      </c>
      <c r="CM746" s="21">
        <f t="shared" si="68"/>
        <v>2</v>
      </c>
      <c r="CN746" s="21" t="e">
        <f>IF(Wedstrijden!#REF!="x","AA","")</f>
        <v>#REF!</v>
      </c>
      <c r="CO746" s="21" t="e">
        <f>IF(Wedstrijden!#REF!="x","A","")</f>
        <v>#REF!</v>
      </c>
      <c r="CP746" s="21" t="e">
        <f>IF(Wedstrijden!#REF!="x","BB","")</f>
        <v>#REF!</v>
      </c>
      <c r="CQ746" s="21" t="e">
        <f>IF(Wedstrijden!#REF!="x","B","")</f>
        <v>#REF!</v>
      </c>
      <c r="CR746" s="21" t="e">
        <f>IF(Wedstrijden!#REF!="x","L","")</f>
        <v>#REF!</v>
      </c>
      <c r="CS746" s="21" t="e">
        <f>IF(Wedstrijden!#REF!="x","M","")</f>
        <v>#REF!</v>
      </c>
      <c r="CT746" s="21" t="e">
        <f>IF(Wedstrijden!#REF!="x","Z","")</f>
        <v>#REF!</v>
      </c>
      <c r="CU746" s="21" t="e">
        <f>IF(Wedstrijden!#REF!="x","ZZ","")</f>
        <v>#REF!</v>
      </c>
      <c r="CV746" s="21">
        <f>IF(COUNTA(Wedstrijden!#REF!)&lt;&gt;0,2,"")</f>
        <v>2</v>
      </c>
      <c r="CW746" s="21">
        <f t="shared" si="69"/>
        <v>1</v>
      </c>
      <c r="CX746" s="21" t="e">
        <f>IF(Wedstrijden!#REF!="x","BB","")</f>
        <v>#REF!</v>
      </c>
      <c r="CY746" s="21" t="e">
        <f>IF(Wedstrijden!#REF!="x","B","")</f>
        <v>#REF!</v>
      </c>
      <c r="CZ746" s="21" t="e">
        <f>IF(Wedstrijden!#REF!="x","L","")</f>
        <v>#REF!</v>
      </c>
      <c r="DA746" s="21" t="e">
        <f>IF(Wedstrijden!#REF!="x","M","")</f>
        <v>#REF!</v>
      </c>
      <c r="DB746" s="21" t="e">
        <f>IF(Wedstrijden!#REF!="x","Z","")</f>
        <v>#REF!</v>
      </c>
      <c r="DC746" s="21" t="e">
        <f>IF(Wedstrijden!#REF!="x","ZZ","")</f>
        <v>#REF!</v>
      </c>
      <c r="DD746" s="21" t="e">
        <f>IF(Wedstrijden!#REF!="x","1.40","")</f>
        <v>#REF!</v>
      </c>
      <c r="DE746" s="21">
        <f>IF(COUNTA(Wedstrijden!#REF!)&lt;&gt;0,6,"")</f>
        <v>6</v>
      </c>
      <c r="DF746" s="21">
        <f t="shared" si="70"/>
        <v>2</v>
      </c>
      <c r="DG746" s="21" t="e">
        <f>IF(Wedstrijden!#REF!="x","L","")</f>
        <v>#REF!</v>
      </c>
      <c r="DH746" s="21" t="e">
        <f>IF(Wedstrijden!#REF!="x","M","")</f>
        <v>#REF!</v>
      </c>
      <c r="DI746" s="21" t="e">
        <f>IF(Wedstrijden!#REF!="x","Z","")</f>
        <v>#REF!</v>
      </c>
      <c r="DJ746" s="21" t="e">
        <f>IF(Wedstrijden!#REF!="x","Z","")</f>
        <v>#REF!</v>
      </c>
      <c r="DK746" s="21">
        <f>IF(COUNTA(Wedstrijden!#REF!)&lt;&gt;0,6,"")</f>
        <v>6</v>
      </c>
      <c r="DL746" s="21">
        <f t="shared" si="71"/>
        <v>1</v>
      </c>
      <c r="DM746" s="21" t="e">
        <f>IF(Wedstrijden!#REF!="x","L","")</f>
        <v>#REF!</v>
      </c>
      <c r="DN746" s="21" t="e">
        <f>IF(Wedstrijden!#REF!="x","M","")</f>
        <v>#REF!</v>
      </c>
      <c r="DO746" s="21" t="e">
        <f>IF(Wedstrijden!#REF!="x","Z","")</f>
        <v>#REF!</v>
      </c>
      <c r="DP746" s="21" t="e">
        <f>IF(Wedstrijden!#REF!="x","Z","")</f>
        <v>#REF!</v>
      </c>
    </row>
    <row r="747" spans="1:120" ht="14.4" x14ac:dyDescent="0.3">
      <c r="A747" s="23">
        <f>Wedstrijden!B670</f>
        <v>0</v>
      </c>
      <c r="B747" s="21" t="str">
        <f>IFERROR(VLOOKUP(Wedstrijden!D670,Wedstrijdlocaties!$B$2:$E$600,2,FALSE),"")</f>
        <v/>
      </c>
      <c r="C747" s="21">
        <f>Wedstrijden!E670</f>
        <v>0</v>
      </c>
      <c r="D747" s="21" t="str">
        <f>IFERROR(VLOOKUP(Wedstrijden!F670,Organisaties!$B$2:$C$500,2,FALSE),"")</f>
        <v/>
      </c>
      <c r="E747" s="21" t="str">
        <f>IFERROR(VLOOKUP(Wedstrijden!F670,Organisaties!$B$2:$G$500,5,FALSE),"")</f>
        <v/>
      </c>
      <c r="F747" s="21" t="e">
        <f>IF(Wedstrijden!#REF!&lt;&gt;"",Wedstrijden!#REF!,"")</f>
        <v>#REF!</v>
      </c>
      <c r="G747" s="21" t="e">
        <f>IF(Wedstrijden!#REF!="Indoor",1,0)</f>
        <v>#REF!</v>
      </c>
      <c r="H747" s="21" t="e">
        <f>Wedstrijden!#REF!</f>
        <v>#REF!</v>
      </c>
      <c r="I747" s="21" t="e">
        <f>IF(Wedstrijden!#REF!="Nee",0,IF(Wedstrijden!#REF!="Ja",1,""))</f>
        <v>#REF!</v>
      </c>
      <c r="J747" s="21" t="e">
        <f>IF(Wedstrijden!#REF!&lt;&gt;"",Wedstrijden!#REF!,"")</f>
        <v>#REF!</v>
      </c>
      <c r="BJ747" s="21">
        <f>IF(COUNTA(Wedstrijden!#REF!)&lt;&gt;0,1,"")</f>
        <v>1</v>
      </c>
      <c r="BK747" s="21">
        <f t="shared" si="66"/>
        <v>2</v>
      </c>
      <c r="BL747" s="21" t="e">
        <f>IF(Wedstrijden!#REF!="x","AA","")</f>
        <v>#REF!</v>
      </c>
      <c r="BM747" s="21" t="e">
        <f>IF(Wedstrijden!#REF!="x","A","")</f>
        <v>#REF!</v>
      </c>
      <c r="BN747" s="21" t="e">
        <f>IF(Wedstrijden!#REF!="x","B1","")</f>
        <v>#REF!</v>
      </c>
      <c r="BO747" s="21" t="e">
        <f>IF(Wedstrijden!#REF!="x","BB","")</f>
        <v>#REF!</v>
      </c>
      <c r="BP747" s="21" t="e">
        <f>IF(Wedstrijden!#REF!="x","B","")</f>
        <v>#REF!</v>
      </c>
      <c r="BQ747" s="21" t="e">
        <f>IF(Wedstrijden!#REF!="x","L1","")</f>
        <v>#REF!</v>
      </c>
      <c r="BR747" s="21" t="e">
        <f>IF(Wedstrijden!#REF!="x","L2","")</f>
        <v>#REF!</v>
      </c>
      <c r="BS747" s="21" t="e">
        <f>IF(Wedstrijden!#REF!="x","M1","")</f>
        <v>#REF!</v>
      </c>
      <c r="BT747" s="21" t="e">
        <f>IF(Wedstrijden!#REF!="x","M2","")</f>
        <v>#REF!</v>
      </c>
      <c r="BU747" s="21" t="e">
        <f>IF(Wedstrijden!#REF!="x","Z1","")</f>
        <v>#REF!</v>
      </c>
      <c r="BV747" s="21" t="e">
        <f>IF(Wedstrijden!#REF!="x","Z2","")</f>
        <v>#REF!</v>
      </c>
      <c r="BW747" s="21">
        <f>IF(COUNTA(Wedstrijden!#REF!)&lt;&gt;0,1,"")</f>
        <v>1</v>
      </c>
      <c r="BX747" s="21">
        <f t="shared" si="67"/>
        <v>1</v>
      </c>
      <c r="BY747" s="21" t="e">
        <f>IF(Wedstrijden!#REF!="x","BB","")</f>
        <v>#REF!</v>
      </c>
      <c r="BZ747" s="21" t="e">
        <f>IF(Wedstrijden!#REF!="x","B","")</f>
        <v>#REF!</v>
      </c>
      <c r="CA747" s="21" t="e">
        <f>IF(Wedstrijden!#REF!="x","L1","")</f>
        <v>#REF!</v>
      </c>
      <c r="CB747" s="21" t="e">
        <f>IF(Wedstrijden!#REF!="x","L2","")</f>
        <v>#REF!</v>
      </c>
      <c r="CC747" s="21" t="e">
        <f>IF(Wedstrijden!#REF!="x","M1","")</f>
        <v>#REF!</v>
      </c>
      <c r="CD747" s="21" t="e">
        <f>IF(Wedstrijden!#REF!="x","M2","")</f>
        <v>#REF!</v>
      </c>
      <c r="CE747" s="21" t="e">
        <f>IF(Wedstrijden!#REF!="x","Z1","")</f>
        <v>#REF!</v>
      </c>
      <c r="CF747" s="21" t="e">
        <f>IF(Wedstrijden!#REF!="x","Z2","")</f>
        <v>#REF!</v>
      </c>
      <c r="CG747" s="21" t="e">
        <f>IF(Wedstrijden!#REF!="x","ZZL","")</f>
        <v>#REF!</v>
      </c>
      <c r="CL747" s="21">
        <f>IF(COUNTA(Wedstrijden!#REF!)&lt;&gt;0,2,"")</f>
        <v>2</v>
      </c>
      <c r="CM747" s="21">
        <f t="shared" si="68"/>
        <v>2</v>
      </c>
      <c r="CN747" s="21" t="e">
        <f>IF(Wedstrijden!#REF!="x","AA","")</f>
        <v>#REF!</v>
      </c>
      <c r="CO747" s="21" t="e">
        <f>IF(Wedstrijden!#REF!="x","A","")</f>
        <v>#REF!</v>
      </c>
      <c r="CP747" s="21" t="e">
        <f>IF(Wedstrijden!#REF!="x","BB","")</f>
        <v>#REF!</v>
      </c>
      <c r="CQ747" s="21" t="e">
        <f>IF(Wedstrijden!#REF!="x","B","")</f>
        <v>#REF!</v>
      </c>
      <c r="CR747" s="21" t="e">
        <f>IF(Wedstrijden!#REF!="x","L","")</f>
        <v>#REF!</v>
      </c>
      <c r="CS747" s="21" t="e">
        <f>IF(Wedstrijden!#REF!="x","M","")</f>
        <v>#REF!</v>
      </c>
      <c r="CT747" s="21" t="e">
        <f>IF(Wedstrijden!#REF!="x","Z","")</f>
        <v>#REF!</v>
      </c>
      <c r="CU747" s="21" t="e">
        <f>IF(Wedstrijden!#REF!="x","ZZ","")</f>
        <v>#REF!</v>
      </c>
      <c r="CV747" s="21">
        <f>IF(COUNTA(Wedstrijden!#REF!)&lt;&gt;0,2,"")</f>
        <v>2</v>
      </c>
      <c r="CW747" s="21">
        <f t="shared" si="69"/>
        <v>1</v>
      </c>
      <c r="CX747" s="21" t="e">
        <f>IF(Wedstrijden!#REF!="x","BB","")</f>
        <v>#REF!</v>
      </c>
      <c r="CY747" s="21" t="e">
        <f>IF(Wedstrijden!#REF!="x","B","")</f>
        <v>#REF!</v>
      </c>
      <c r="CZ747" s="21" t="e">
        <f>IF(Wedstrijden!#REF!="x","L","")</f>
        <v>#REF!</v>
      </c>
      <c r="DA747" s="21" t="e">
        <f>IF(Wedstrijden!#REF!="x","M","")</f>
        <v>#REF!</v>
      </c>
      <c r="DB747" s="21" t="e">
        <f>IF(Wedstrijden!#REF!="x","Z","")</f>
        <v>#REF!</v>
      </c>
      <c r="DC747" s="21" t="e">
        <f>IF(Wedstrijden!#REF!="x","ZZ","")</f>
        <v>#REF!</v>
      </c>
      <c r="DD747" s="21" t="e">
        <f>IF(Wedstrijden!#REF!="x","1.40","")</f>
        <v>#REF!</v>
      </c>
      <c r="DE747" s="21">
        <f>IF(COUNTA(Wedstrijden!#REF!)&lt;&gt;0,6,"")</f>
        <v>6</v>
      </c>
      <c r="DF747" s="21">
        <f t="shared" si="70"/>
        <v>2</v>
      </c>
      <c r="DG747" s="21" t="e">
        <f>IF(Wedstrijden!#REF!="x","L","")</f>
        <v>#REF!</v>
      </c>
      <c r="DH747" s="21" t="e">
        <f>IF(Wedstrijden!#REF!="x","M","")</f>
        <v>#REF!</v>
      </c>
      <c r="DI747" s="21" t="e">
        <f>IF(Wedstrijden!#REF!="x","Z","")</f>
        <v>#REF!</v>
      </c>
      <c r="DJ747" s="21" t="e">
        <f>IF(Wedstrijden!#REF!="x","Z","")</f>
        <v>#REF!</v>
      </c>
      <c r="DK747" s="21">
        <f>IF(COUNTA(Wedstrijden!#REF!)&lt;&gt;0,6,"")</f>
        <v>6</v>
      </c>
      <c r="DL747" s="21">
        <f t="shared" si="71"/>
        <v>1</v>
      </c>
      <c r="DM747" s="21" t="e">
        <f>IF(Wedstrijden!#REF!="x","L","")</f>
        <v>#REF!</v>
      </c>
      <c r="DN747" s="21" t="e">
        <f>IF(Wedstrijden!#REF!="x","M","")</f>
        <v>#REF!</v>
      </c>
      <c r="DO747" s="21" t="e">
        <f>IF(Wedstrijden!#REF!="x","Z","")</f>
        <v>#REF!</v>
      </c>
      <c r="DP747" s="21" t="e">
        <f>IF(Wedstrijden!#REF!="x","Z","")</f>
        <v>#REF!</v>
      </c>
    </row>
    <row r="748" spans="1:120" ht="14.4" x14ac:dyDescent="0.3">
      <c r="A748" s="23">
        <f>Wedstrijden!B671</f>
        <v>0</v>
      </c>
      <c r="B748" s="21" t="str">
        <f>IFERROR(VLOOKUP(Wedstrijden!D671,Wedstrijdlocaties!$B$2:$E$600,2,FALSE),"")</f>
        <v/>
      </c>
      <c r="C748" s="21">
        <f>Wedstrijden!E671</f>
        <v>0</v>
      </c>
      <c r="D748" s="21" t="str">
        <f>IFERROR(VLOOKUP(Wedstrijden!F671,Organisaties!$B$2:$C$500,2,FALSE),"")</f>
        <v/>
      </c>
      <c r="E748" s="21" t="str">
        <f>IFERROR(VLOOKUP(Wedstrijden!F671,Organisaties!$B$2:$G$500,5,FALSE),"")</f>
        <v/>
      </c>
      <c r="F748" s="21" t="e">
        <f>IF(Wedstrijden!#REF!&lt;&gt;"",Wedstrijden!#REF!,"")</f>
        <v>#REF!</v>
      </c>
      <c r="G748" s="21" t="e">
        <f>IF(Wedstrijden!#REF!="Indoor",1,0)</f>
        <v>#REF!</v>
      </c>
      <c r="H748" s="21" t="e">
        <f>Wedstrijden!#REF!</f>
        <v>#REF!</v>
      </c>
      <c r="I748" s="21" t="e">
        <f>IF(Wedstrijden!#REF!="Nee",0,IF(Wedstrijden!#REF!="Ja",1,""))</f>
        <v>#REF!</v>
      </c>
      <c r="J748" s="21" t="e">
        <f>IF(Wedstrijden!#REF!&lt;&gt;"",Wedstrijden!#REF!,"")</f>
        <v>#REF!</v>
      </c>
      <c r="BJ748" s="21">
        <f>IF(COUNTA(Wedstrijden!#REF!)&lt;&gt;0,1,"")</f>
        <v>1</v>
      </c>
      <c r="BK748" s="21">
        <f t="shared" si="66"/>
        <v>2</v>
      </c>
      <c r="BL748" s="21" t="e">
        <f>IF(Wedstrijden!#REF!="x","AA","")</f>
        <v>#REF!</v>
      </c>
      <c r="BM748" s="21" t="e">
        <f>IF(Wedstrijden!#REF!="x","A","")</f>
        <v>#REF!</v>
      </c>
      <c r="BN748" s="21" t="e">
        <f>IF(Wedstrijden!#REF!="x","B1","")</f>
        <v>#REF!</v>
      </c>
      <c r="BO748" s="21" t="e">
        <f>IF(Wedstrijden!#REF!="x","BB","")</f>
        <v>#REF!</v>
      </c>
      <c r="BP748" s="21" t="e">
        <f>IF(Wedstrijden!#REF!="x","B","")</f>
        <v>#REF!</v>
      </c>
      <c r="BQ748" s="21" t="e">
        <f>IF(Wedstrijden!#REF!="x","L1","")</f>
        <v>#REF!</v>
      </c>
      <c r="BR748" s="21" t="e">
        <f>IF(Wedstrijden!#REF!="x","L2","")</f>
        <v>#REF!</v>
      </c>
      <c r="BS748" s="21" t="e">
        <f>IF(Wedstrijden!#REF!="x","M1","")</f>
        <v>#REF!</v>
      </c>
      <c r="BT748" s="21" t="e">
        <f>IF(Wedstrijden!#REF!="x","M2","")</f>
        <v>#REF!</v>
      </c>
      <c r="BU748" s="21" t="e">
        <f>IF(Wedstrijden!#REF!="x","Z1","")</f>
        <v>#REF!</v>
      </c>
      <c r="BV748" s="21" t="e">
        <f>IF(Wedstrijden!#REF!="x","Z2","")</f>
        <v>#REF!</v>
      </c>
      <c r="BW748" s="21">
        <f>IF(COUNTA(Wedstrijden!#REF!)&lt;&gt;0,1,"")</f>
        <v>1</v>
      </c>
      <c r="BX748" s="21">
        <f t="shared" si="67"/>
        <v>1</v>
      </c>
      <c r="BY748" s="21" t="e">
        <f>IF(Wedstrijden!#REF!="x","BB","")</f>
        <v>#REF!</v>
      </c>
      <c r="BZ748" s="21" t="e">
        <f>IF(Wedstrijden!#REF!="x","B","")</f>
        <v>#REF!</v>
      </c>
      <c r="CA748" s="21" t="e">
        <f>IF(Wedstrijden!#REF!="x","L1","")</f>
        <v>#REF!</v>
      </c>
      <c r="CB748" s="21" t="e">
        <f>IF(Wedstrijden!#REF!="x","L2","")</f>
        <v>#REF!</v>
      </c>
      <c r="CC748" s="21" t="e">
        <f>IF(Wedstrijden!#REF!="x","M1","")</f>
        <v>#REF!</v>
      </c>
      <c r="CD748" s="21" t="e">
        <f>IF(Wedstrijden!#REF!="x","M2","")</f>
        <v>#REF!</v>
      </c>
      <c r="CE748" s="21" t="e">
        <f>IF(Wedstrijden!#REF!="x","Z1","")</f>
        <v>#REF!</v>
      </c>
      <c r="CF748" s="21" t="e">
        <f>IF(Wedstrijden!#REF!="x","Z2","")</f>
        <v>#REF!</v>
      </c>
      <c r="CG748" s="21" t="e">
        <f>IF(Wedstrijden!#REF!="x","ZZL","")</f>
        <v>#REF!</v>
      </c>
      <c r="CL748" s="21">
        <f>IF(COUNTA(Wedstrijden!#REF!)&lt;&gt;0,2,"")</f>
        <v>2</v>
      </c>
      <c r="CM748" s="21">
        <f t="shared" si="68"/>
        <v>2</v>
      </c>
      <c r="CN748" s="21" t="e">
        <f>IF(Wedstrijden!#REF!="x","AA","")</f>
        <v>#REF!</v>
      </c>
      <c r="CO748" s="21" t="e">
        <f>IF(Wedstrijden!#REF!="x","A","")</f>
        <v>#REF!</v>
      </c>
      <c r="CP748" s="21" t="e">
        <f>IF(Wedstrijden!#REF!="x","BB","")</f>
        <v>#REF!</v>
      </c>
      <c r="CQ748" s="21" t="e">
        <f>IF(Wedstrijden!#REF!="x","B","")</f>
        <v>#REF!</v>
      </c>
      <c r="CR748" s="21" t="e">
        <f>IF(Wedstrijden!#REF!="x","L","")</f>
        <v>#REF!</v>
      </c>
      <c r="CS748" s="21" t="e">
        <f>IF(Wedstrijden!#REF!="x","M","")</f>
        <v>#REF!</v>
      </c>
      <c r="CT748" s="21" t="e">
        <f>IF(Wedstrijden!#REF!="x","Z","")</f>
        <v>#REF!</v>
      </c>
      <c r="CU748" s="21" t="e">
        <f>IF(Wedstrijden!#REF!="x","ZZ","")</f>
        <v>#REF!</v>
      </c>
      <c r="CV748" s="21">
        <f>IF(COUNTA(Wedstrijden!#REF!)&lt;&gt;0,2,"")</f>
        <v>2</v>
      </c>
      <c r="CW748" s="21">
        <f t="shared" si="69"/>
        <v>1</v>
      </c>
      <c r="CX748" s="21" t="e">
        <f>IF(Wedstrijden!#REF!="x","BB","")</f>
        <v>#REF!</v>
      </c>
      <c r="CY748" s="21" t="e">
        <f>IF(Wedstrijden!#REF!="x","B","")</f>
        <v>#REF!</v>
      </c>
      <c r="CZ748" s="21" t="e">
        <f>IF(Wedstrijden!#REF!="x","L","")</f>
        <v>#REF!</v>
      </c>
      <c r="DA748" s="21" t="e">
        <f>IF(Wedstrijden!#REF!="x","M","")</f>
        <v>#REF!</v>
      </c>
      <c r="DB748" s="21" t="e">
        <f>IF(Wedstrijden!#REF!="x","Z","")</f>
        <v>#REF!</v>
      </c>
      <c r="DC748" s="21" t="e">
        <f>IF(Wedstrijden!#REF!="x","ZZ","")</f>
        <v>#REF!</v>
      </c>
      <c r="DD748" s="21" t="e">
        <f>IF(Wedstrijden!#REF!="x","1.40","")</f>
        <v>#REF!</v>
      </c>
      <c r="DE748" s="21">
        <f>IF(COUNTA(Wedstrijden!#REF!)&lt;&gt;0,6,"")</f>
        <v>6</v>
      </c>
      <c r="DF748" s="21">
        <f t="shared" si="70"/>
        <v>2</v>
      </c>
      <c r="DG748" s="21" t="e">
        <f>IF(Wedstrijden!#REF!="x","L","")</f>
        <v>#REF!</v>
      </c>
      <c r="DH748" s="21" t="e">
        <f>IF(Wedstrijden!#REF!="x","M","")</f>
        <v>#REF!</v>
      </c>
      <c r="DI748" s="21" t="e">
        <f>IF(Wedstrijden!#REF!="x","Z","")</f>
        <v>#REF!</v>
      </c>
      <c r="DJ748" s="21" t="e">
        <f>IF(Wedstrijden!#REF!="x","Z","")</f>
        <v>#REF!</v>
      </c>
      <c r="DK748" s="21">
        <f>IF(COUNTA(Wedstrijden!#REF!)&lt;&gt;0,6,"")</f>
        <v>6</v>
      </c>
      <c r="DL748" s="21">
        <f t="shared" si="71"/>
        <v>1</v>
      </c>
      <c r="DM748" s="21" t="e">
        <f>IF(Wedstrijden!#REF!="x","L","")</f>
        <v>#REF!</v>
      </c>
      <c r="DN748" s="21" t="e">
        <f>IF(Wedstrijden!#REF!="x","M","")</f>
        <v>#REF!</v>
      </c>
      <c r="DO748" s="21" t="e">
        <f>IF(Wedstrijden!#REF!="x","Z","")</f>
        <v>#REF!</v>
      </c>
      <c r="DP748" s="21" t="e">
        <f>IF(Wedstrijden!#REF!="x","Z","")</f>
        <v>#REF!</v>
      </c>
    </row>
    <row r="749" spans="1:120" ht="14.4" x14ac:dyDescent="0.3">
      <c r="A749" s="23">
        <f>Wedstrijden!B672</f>
        <v>0</v>
      </c>
      <c r="B749" s="21" t="str">
        <f>IFERROR(VLOOKUP(Wedstrijden!D672,Wedstrijdlocaties!$B$2:$E$600,2,FALSE),"")</f>
        <v/>
      </c>
      <c r="C749" s="21">
        <f>Wedstrijden!E672</f>
        <v>0</v>
      </c>
      <c r="D749" s="21" t="str">
        <f>IFERROR(VLOOKUP(Wedstrijden!F672,Organisaties!$B$2:$C$500,2,FALSE),"")</f>
        <v/>
      </c>
      <c r="E749" s="21" t="str">
        <f>IFERROR(VLOOKUP(Wedstrijden!F672,Organisaties!$B$2:$G$500,5,FALSE),"")</f>
        <v/>
      </c>
      <c r="F749" s="21" t="e">
        <f>IF(Wedstrijden!#REF!&lt;&gt;"",Wedstrijden!#REF!,"")</f>
        <v>#REF!</v>
      </c>
      <c r="G749" s="21" t="e">
        <f>IF(Wedstrijden!#REF!="Indoor",1,0)</f>
        <v>#REF!</v>
      </c>
      <c r="H749" s="21" t="e">
        <f>Wedstrijden!#REF!</f>
        <v>#REF!</v>
      </c>
      <c r="I749" s="21" t="e">
        <f>IF(Wedstrijden!#REF!="Nee",0,IF(Wedstrijden!#REF!="Ja",1,""))</f>
        <v>#REF!</v>
      </c>
      <c r="J749" s="21" t="e">
        <f>IF(Wedstrijden!#REF!&lt;&gt;"",Wedstrijden!#REF!,"")</f>
        <v>#REF!</v>
      </c>
      <c r="BJ749" s="21">
        <f>IF(COUNTA(Wedstrijden!#REF!)&lt;&gt;0,1,"")</f>
        <v>1</v>
      </c>
      <c r="BK749" s="21">
        <f t="shared" si="66"/>
        <v>2</v>
      </c>
      <c r="BL749" s="21" t="e">
        <f>IF(Wedstrijden!#REF!="x","AA","")</f>
        <v>#REF!</v>
      </c>
      <c r="BM749" s="21" t="e">
        <f>IF(Wedstrijden!#REF!="x","A","")</f>
        <v>#REF!</v>
      </c>
      <c r="BN749" s="21" t="e">
        <f>IF(Wedstrijden!#REF!="x","B1","")</f>
        <v>#REF!</v>
      </c>
      <c r="BO749" s="21" t="e">
        <f>IF(Wedstrijden!#REF!="x","BB","")</f>
        <v>#REF!</v>
      </c>
      <c r="BP749" s="21" t="e">
        <f>IF(Wedstrijden!#REF!="x","B","")</f>
        <v>#REF!</v>
      </c>
      <c r="BQ749" s="21" t="e">
        <f>IF(Wedstrijden!#REF!="x","L1","")</f>
        <v>#REF!</v>
      </c>
      <c r="BR749" s="21" t="e">
        <f>IF(Wedstrijden!#REF!="x","L2","")</f>
        <v>#REF!</v>
      </c>
      <c r="BS749" s="21" t="e">
        <f>IF(Wedstrijden!#REF!="x","M1","")</f>
        <v>#REF!</v>
      </c>
      <c r="BT749" s="21" t="e">
        <f>IF(Wedstrijden!#REF!="x","M2","")</f>
        <v>#REF!</v>
      </c>
      <c r="BU749" s="21" t="e">
        <f>IF(Wedstrijden!#REF!="x","Z1","")</f>
        <v>#REF!</v>
      </c>
      <c r="BV749" s="21" t="e">
        <f>IF(Wedstrijden!#REF!="x","Z2","")</f>
        <v>#REF!</v>
      </c>
      <c r="BW749" s="21">
        <f>IF(COUNTA(Wedstrijden!#REF!)&lt;&gt;0,1,"")</f>
        <v>1</v>
      </c>
      <c r="BX749" s="21">
        <f t="shared" si="67"/>
        <v>1</v>
      </c>
      <c r="BY749" s="21" t="e">
        <f>IF(Wedstrijden!#REF!="x","BB","")</f>
        <v>#REF!</v>
      </c>
      <c r="BZ749" s="21" t="e">
        <f>IF(Wedstrijden!#REF!="x","B","")</f>
        <v>#REF!</v>
      </c>
      <c r="CA749" s="21" t="e">
        <f>IF(Wedstrijden!#REF!="x","L1","")</f>
        <v>#REF!</v>
      </c>
      <c r="CB749" s="21" t="e">
        <f>IF(Wedstrijden!#REF!="x","L2","")</f>
        <v>#REF!</v>
      </c>
      <c r="CC749" s="21" t="e">
        <f>IF(Wedstrijden!#REF!="x","M1","")</f>
        <v>#REF!</v>
      </c>
      <c r="CD749" s="21" t="e">
        <f>IF(Wedstrijden!#REF!="x","M2","")</f>
        <v>#REF!</v>
      </c>
      <c r="CE749" s="21" t="e">
        <f>IF(Wedstrijden!#REF!="x","Z1","")</f>
        <v>#REF!</v>
      </c>
      <c r="CF749" s="21" t="e">
        <f>IF(Wedstrijden!#REF!="x","Z2","")</f>
        <v>#REF!</v>
      </c>
      <c r="CG749" s="21" t="e">
        <f>IF(Wedstrijden!#REF!="x","ZZL","")</f>
        <v>#REF!</v>
      </c>
      <c r="CL749" s="21">
        <f>IF(COUNTA(Wedstrijden!#REF!)&lt;&gt;0,2,"")</f>
        <v>2</v>
      </c>
      <c r="CM749" s="21">
        <f t="shared" si="68"/>
        <v>2</v>
      </c>
      <c r="CN749" s="21" t="e">
        <f>IF(Wedstrijden!#REF!="x","AA","")</f>
        <v>#REF!</v>
      </c>
      <c r="CO749" s="21" t="e">
        <f>IF(Wedstrijden!#REF!="x","A","")</f>
        <v>#REF!</v>
      </c>
      <c r="CP749" s="21" t="e">
        <f>IF(Wedstrijden!#REF!="x","BB","")</f>
        <v>#REF!</v>
      </c>
      <c r="CQ749" s="21" t="e">
        <f>IF(Wedstrijden!#REF!="x","B","")</f>
        <v>#REF!</v>
      </c>
      <c r="CR749" s="21" t="e">
        <f>IF(Wedstrijden!#REF!="x","L","")</f>
        <v>#REF!</v>
      </c>
      <c r="CS749" s="21" t="e">
        <f>IF(Wedstrijden!#REF!="x","M","")</f>
        <v>#REF!</v>
      </c>
      <c r="CT749" s="21" t="e">
        <f>IF(Wedstrijden!#REF!="x","Z","")</f>
        <v>#REF!</v>
      </c>
      <c r="CU749" s="21" t="e">
        <f>IF(Wedstrijden!#REF!="x","ZZ","")</f>
        <v>#REF!</v>
      </c>
      <c r="CV749" s="21">
        <f>IF(COUNTA(Wedstrijden!#REF!)&lt;&gt;0,2,"")</f>
        <v>2</v>
      </c>
      <c r="CW749" s="21">
        <f t="shared" si="69"/>
        <v>1</v>
      </c>
      <c r="CX749" s="21" t="e">
        <f>IF(Wedstrijden!#REF!="x","BB","")</f>
        <v>#REF!</v>
      </c>
      <c r="CY749" s="21" t="e">
        <f>IF(Wedstrijden!#REF!="x","B","")</f>
        <v>#REF!</v>
      </c>
      <c r="CZ749" s="21" t="e">
        <f>IF(Wedstrijden!#REF!="x","L","")</f>
        <v>#REF!</v>
      </c>
      <c r="DA749" s="21" t="e">
        <f>IF(Wedstrijden!#REF!="x","M","")</f>
        <v>#REF!</v>
      </c>
      <c r="DB749" s="21" t="e">
        <f>IF(Wedstrijden!#REF!="x","Z","")</f>
        <v>#REF!</v>
      </c>
      <c r="DC749" s="21" t="e">
        <f>IF(Wedstrijden!#REF!="x","ZZ","")</f>
        <v>#REF!</v>
      </c>
      <c r="DD749" s="21" t="e">
        <f>IF(Wedstrijden!#REF!="x","1.40","")</f>
        <v>#REF!</v>
      </c>
      <c r="DE749" s="21">
        <f>IF(COUNTA(Wedstrijden!#REF!)&lt;&gt;0,6,"")</f>
        <v>6</v>
      </c>
      <c r="DF749" s="21">
        <f t="shared" si="70"/>
        <v>2</v>
      </c>
      <c r="DG749" s="21" t="e">
        <f>IF(Wedstrijden!#REF!="x","L","")</f>
        <v>#REF!</v>
      </c>
      <c r="DH749" s="21" t="e">
        <f>IF(Wedstrijden!#REF!="x","M","")</f>
        <v>#REF!</v>
      </c>
      <c r="DI749" s="21" t="e">
        <f>IF(Wedstrijden!#REF!="x","Z","")</f>
        <v>#REF!</v>
      </c>
      <c r="DJ749" s="21" t="e">
        <f>IF(Wedstrijden!#REF!="x","Z","")</f>
        <v>#REF!</v>
      </c>
      <c r="DK749" s="21">
        <f>IF(COUNTA(Wedstrijden!#REF!)&lt;&gt;0,6,"")</f>
        <v>6</v>
      </c>
      <c r="DL749" s="21">
        <f t="shared" si="71"/>
        <v>1</v>
      </c>
      <c r="DM749" s="21" t="e">
        <f>IF(Wedstrijden!#REF!="x","L","")</f>
        <v>#REF!</v>
      </c>
      <c r="DN749" s="21" t="e">
        <f>IF(Wedstrijden!#REF!="x","M","")</f>
        <v>#REF!</v>
      </c>
      <c r="DO749" s="21" t="e">
        <f>IF(Wedstrijden!#REF!="x","Z","")</f>
        <v>#REF!</v>
      </c>
      <c r="DP749" s="21" t="e">
        <f>IF(Wedstrijden!#REF!="x","Z","")</f>
        <v>#REF!</v>
      </c>
    </row>
    <row r="750" spans="1:120" ht="14.4" x14ac:dyDescent="0.3">
      <c r="A750" s="23">
        <f>Wedstrijden!B673</f>
        <v>0</v>
      </c>
      <c r="B750" s="21" t="str">
        <f>IFERROR(VLOOKUP(Wedstrijden!D673,Wedstrijdlocaties!$B$2:$E$600,2,FALSE),"")</f>
        <v/>
      </c>
      <c r="C750" s="21">
        <f>Wedstrijden!E673</f>
        <v>0</v>
      </c>
      <c r="D750" s="21" t="str">
        <f>IFERROR(VLOOKUP(Wedstrijden!F673,Organisaties!$B$2:$C$500,2,FALSE),"")</f>
        <v/>
      </c>
      <c r="E750" s="21" t="str">
        <f>IFERROR(VLOOKUP(Wedstrijden!F673,Organisaties!$B$2:$G$500,5,FALSE),"")</f>
        <v/>
      </c>
      <c r="F750" s="21" t="e">
        <f>IF(Wedstrijden!#REF!&lt;&gt;"",Wedstrijden!#REF!,"")</f>
        <v>#REF!</v>
      </c>
      <c r="G750" s="21" t="e">
        <f>IF(Wedstrijden!#REF!="Indoor",1,0)</f>
        <v>#REF!</v>
      </c>
      <c r="H750" s="21" t="e">
        <f>Wedstrijden!#REF!</f>
        <v>#REF!</v>
      </c>
      <c r="I750" s="21" t="e">
        <f>IF(Wedstrijden!#REF!="Nee",0,IF(Wedstrijden!#REF!="Ja",1,""))</f>
        <v>#REF!</v>
      </c>
      <c r="J750" s="21" t="e">
        <f>IF(Wedstrijden!#REF!&lt;&gt;"",Wedstrijden!#REF!,"")</f>
        <v>#REF!</v>
      </c>
      <c r="BJ750" s="21">
        <f>IF(COUNTA(Wedstrijden!#REF!)&lt;&gt;0,1,"")</f>
        <v>1</v>
      </c>
      <c r="BK750" s="21">
        <f t="shared" si="66"/>
        <v>2</v>
      </c>
      <c r="BL750" s="21" t="e">
        <f>IF(Wedstrijden!#REF!="x","AA","")</f>
        <v>#REF!</v>
      </c>
      <c r="BM750" s="21" t="e">
        <f>IF(Wedstrijden!#REF!="x","A","")</f>
        <v>#REF!</v>
      </c>
      <c r="BN750" s="21" t="e">
        <f>IF(Wedstrijden!#REF!="x","B1","")</f>
        <v>#REF!</v>
      </c>
      <c r="BO750" s="21" t="e">
        <f>IF(Wedstrijden!#REF!="x","BB","")</f>
        <v>#REF!</v>
      </c>
      <c r="BP750" s="21" t="e">
        <f>IF(Wedstrijden!#REF!="x","B","")</f>
        <v>#REF!</v>
      </c>
      <c r="BQ750" s="21" t="e">
        <f>IF(Wedstrijden!#REF!="x","L1","")</f>
        <v>#REF!</v>
      </c>
      <c r="BR750" s="21" t="e">
        <f>IF(Wedstrijden!#REF!="x","L2","")</f>
        <v>#REF!</v>
      </c>
      <c r="BS750" s="21" t="e">
        <f>IF(Wedstrijden!#REF!="x","M1","")</f>
        <v>#REF!</v>
      </c>
      <c r="BT750" s="21" t="e">
        <f>IF(Wedstrijden!#REF!="x","M2","")</f>
        <v>#REF!</v>
      </c>
      <c r="BU750" s="21" t="e">
        <f>IF(Wedstrijden!#REF!="x","Z1","")</f>
        <v>#REF!</v>
      </c>
      <c r="BV750" s="21" t="e">
        <f>IF(Wedstrijden!#REF!="x","Z2","")</f>
        <v>#REF!</v>
      </c>
      <c r="BW750" s="21">
        <f>IF(COUNTA(Wedstrijden!#REF!)&lt;&gt;0,1,"")</f>
        <v>1</v>
      </c>
      <c r="BX750" s="21">
        <f t="shared" si="67"/>
        <v>1</v>
      </c>
      <c r="BY750" s="21" t="e">
        <f>IF(Wedstrijden!#REF!="x","BB","")</f>
        <v>#REF!</v>
      </c>
      <c r="BZ750" s="21" t="e">
        <f>IF(Wedstrijden!#REF!="x","B","")</f>
        <v>#REF!</v>
      </c>
      <c r="CA750" s="21" t="e">
        <f>IF(Wedstrijden!#REF!="x","L1","")</f>
        <v>#REF!</v>
      </c>
      <c r="CB750" s="21" t="e">
        <f>IF(Wedstrijden!#REF!="x","L2","")</f>
        <v>#REF!</v>
      </c>
      <c r="CC750" s="21" t="e">
        <f>IF(Wedstrijden!#REF!="x","M1","")</f>
        <v>#REF!</v>
      </c>
      <c r="CD750" s="21" t="e">
        <f>IF(Wedstrijden!#REF!="x","M2","")</f>
        <v>#REF!</v>
      </c>
      <c r="CE750" s="21" t="e">
        <f>IF(Wedstrijden!#REF!="x","Z1","")</f>
        <v>#REF!</v>
      </c>
      <c r="CF750" s="21" t="e">
        <f>IF(Wedstrijden!#REF!="x","Z2","")</f>
        <v>#REF!</v>
      </c>
      <c r="CG750" s="21" t="e">
        <f>IF(Wedstrijden!#REF!="x","ZZL","")</f>
        <v>#REF!</v>
      </c>
      <c r="CL750" s="21">
        <f>IF(COUNTA(Wedstrijden!#REF!)&lt;&gt;0,2,"")</f>
        <v>2</v>
      </c>
      <c r="CM750" s="21">
        <f t="shared" si="68"/>
        <v>2</v>
      </c>
      <c r="CN750" s="21" t="e">
        <f>IF(Wedstrijden!#REF!="x","AA","")</f>
        <v>#REF!</v>
      </c>
      <c r="CO750" s="21" t="e">
        <f>IF(Wedstrijden!#REF!="x","A","")</f>
        <v>#REF!</v>
      </c>
      <c r="CP750" s="21" t="e">
        <f>IF(Wedstrijden!#REF!="x","BB","")</f>
        <v>#REF!</v>
      </c>
      <c r="CQ750" s="21" t="e">
        <f>IF(Wedstrijden!#REF!="x","B","")</f>
        <v>#REF!</v>
      </c>
      <c r="CR750" s="21" t="e">
        <f>IF(Wedstrijden!#REF!="x","L","")</f>
        <v>#REF!</v>
      </c>
      <c r="CS750" s="21" t="e">
        <f>IF(Wedstrijden!#REF!="x","M","")</f>
        <v>#REF!</v>
      </c>
      <c r="CT750" s="21" t="e">
        <f>IF(Wedstrijden!#REF!="x","Z","")</f>
        <v>#REF!</v>
      </c>
      <c r="CU750" s="21" t="e">
        <f>IF(Wedstrijden!#REF!="x","ZZ","")</f>
        <v>#REF!</v>
      </c>
      <c r="CV750" s="21">
        <f>IF(COUNTA(Wedstrijden!#REF!)&lt;&gt;0,2,"")</f>
        <v>2</v>
      </c>
      <c r="CW750" s="21">
        <f t="shared" si="69"/>
        <v>1</v>
      </c>
      <c r="CX750" s="21" t="e">
        <f>IF(Wedstrijden!#REF!="x","BB","")</f>
        <v>#REF!</v>
      </c>
      <c r="CY750" s="21" t="e">
        <f>IF(Wedstrijden!#REF!="x","B","")</f>
        <v>#REF!</v>
      </c>
      <c r="CZ750" s="21" t="e">
        <f>IF(Wedstrijden!#REF!="x","L","")</f>
        <v>#REF!</v>
      </c>
      <c r="DA750" s="21" t="e">
        <f>IF(Wedstrijden!#REF!="x","M","")</f>
        <v>#REF!</v>
      </c>
      <c r="DB750" s="21" t="e">
        <f>IF(Wedstrijden!#REF!="x","Z","")</f>
        <v>#REF!</v>
      </c>
      <c r="DC750" s="21" t="e">
        <f>IF(Wedstrijden!#REF!="x","ZZ","")</f>
        <v>#REF!</v>
      </c>
      <c r="DD750" s="21" t="e">
        <f>IF(Wedstrijden!#REF!="x","1.40","")</f>
        <v>#REF!</v>
      </c>
      <c r="DE750" s="21">
        <f>IF(COUNTA(Wedstrijden!#REF!)&lt;&gt;0,6,"")</f>
        <v>6</v>
      </c>
      <c r="DF750" s="21">
        <f t="shared" si="70"/>
        <v>2</v>
      </c>
      <c r="DG750" s="21" t="e">
        <f>IF(Wedstrijden!#REF!="x","L","")</f>
        <v>#REF!</v>
      </c>
      <c r="DH750" s="21" t="e">
        <f>IF(Wedstrijden!#REF!="x","M","")</f>
        <v>#REF!</v>
      </c>
      <c r="DI750" s="21" t="e">
        <f>IF(Wedstrijden!#REF!="x","Z","")</f>
        <v>#REF!</v>
      </c>
      <c r="DJ750" s="21" t="e">
        <f>IF(Wedstrijden!#REF!="x","Z","")</f>
        <v>#REF!</v>
      </c>
      <c r="DK750" s="21">
        <f>IF(COUNTA(Wedstrijden!#REF!)&lt;&gt;0,6,"")</f>
        <v>6</v>
      </c>
      <c r="DL750" s="21">
        <f t="shared" si="71"/>
        <v>1</v>
      </c>
      <c r="DM750" s="21" t="e">
        <f>IF(Wedstrijden!#REF!="x","L","")</f>
        <v>#REF!</v>
      </c>
      <c r="DN750" s="21" t="e">
        <f>IF(Wedstrijden!#REF!="x","M","")</f>
        <v>#REF!</v>
      </c>
      <c r="DO750" s="21" t="e">
        <f>IF(Wedstrijden!#REF!="x","Z","")</f>
        <v>#REF!</v>
      </c>
      <c r="DP750" s="21" t="e">
        <f>IF(Wedstrijden!#REF!="x","Z","")</f>
        <v>#REF!</v>
      </c>
    </row>
    <row r="751" spans="1:120" ht="14.4" x14ac:dyDescent="0.3">
      <c r="A751" s="23">
        <f>Wedstrijden!B674</f>
        <v>0</v>
      </c>
      <c r="B751" s="21" t="str">
        <f>IFERROR(VLOOKUP(Wedstrijden!D674,Wedstrijdlocaties!$B$2:$E$600,2,FALSE),"")</f>
        <v/>
      </c>
      <c r="C751" s="21">
        <f>Wedstrijden!E674</f>
        <v>0</v>
      </c>
      <c r="D751" s="21" t="str">
        <f>IFERROR(VLOOKUP(Wedstrijden!F674,Organisaties!$B$2:$C$500,2,FALSE),"")</f>
        <v/>
      </c>
      <c r="E751" s="21" t="str">
        <f>IFERROR(VLOOKUP(Wedstrijden!F674,Organisaties!$B$2:$G$500,5,FALSE),"")</f>
        <v/>
      </c>
      <c r="F751" s="21" t="e">
        <f>IF(Wedstrijden!#REF!&lt;&gt;"",Wedstrijden!#REF!,"")</f>
        <v>#REF!</v>
      </c>
      <c r="G751" s="21" t="e">
        <f>IF(Wedstrijden!#REF!="Indoor",1,0)</f>
        <v>#REF!</v>
      </c>
      <c r="H751" s="21" t="e">
        <f>Wedstrijden!#REF!</f>
        <v>#REF!</v>
      </c>
      <c r="I751" s="21" t="e">
        <f>IF(Wedstrijden!#REF!="Nee",0,IF(Wedstrijden!#REF!="Ja",1,""))</f>
        <v>#REF!</v>
      </c>
      <c r="J751" s="21" t="e">
        <f>IF(Wedstrijden!#REF!&lt;&gt;"",Wedstrijden!#REF!,"")</f>
        <v>#REF!</v>
      </c>
      <c r="BJ751" s="21">
        <f>IF(COUNTA(Wedstrijden!#REF!)&lt;&gt;0,1,"")</f>
        <v>1</v>
      </c>
      <c r="BK751" s="21">
        <f t="shared" si="66"/>
        <v>2</v>
      </c>
      <c r="BL751" s="21" t="e">
        <f>IF(Wedstrijden!#REF!="x","AA","")</f>
        <v>#REF!</v>
      </c>
      <c r="BM751" s="21" t="e">
        <f>IF(Wedstrijden!#REF!="x","A","")</f>
        <v>#REF!</v>
      </c>
      <c r="BN751" s="21" t="e">
        <f>IF(Wedstrijden!#REF!="x","B1","")</f>
        <v>#REF!</v>
      </c>
      <c r="BO751" s="21" t="e">
        <f>IF(Wedstrijden!#REF!="x","BB","")</f>
        <v>#REF!</v>
      </c>
      <c r="BP751" s="21" t="e">
        <f>IF(Wedstrijden!#REF!="x","B","")</f>
        <v>#REF!</v>
      </c>
      <c r="BQ751" s="21" t="e">
        <f>IF(Wedstrijden!#REF!="x","L1","")</f>
        <v>#REF!</v>
      </c>
      <c r="BR751" s="21" t="e">
        <f>IF(Wedstrijden!#REF!="x","L2","")</f>
        <v>#REF!</v>
      </c>
      <c r="BS751" s="21" t="e">
        <f>IF(Wedstrijden!#REF!="x","M1","")</f>
        <v>#REF!</v>
      </c>
      <c r="BT751" s="21" t="e">
        <f>IF(Wedstrijden!#REF!="x","M2","")</f>
        <v>#REF!</v>
      </c>
      <c r="BU751" s="21" t="e">
        <f>IF(Wedstrijden!#REF!="x","Z1","")</f>
        <v>#REF!</v>
      </c>
      <c r="BV751" s="21" t="e">
        <f>IF(Wedstrijden!#REF!="x","Z2","")</f>
        <v>#REF!</v>
      </c>
      <c r="BW751" s="21">
        <f>IF(COUNTA(Wedstrijden!#REF!)&lt;&gt;0,1,"")</f>
        <v>1</v>
      </c>
      <c r="BX751" s="21">
        <f t="shared" si="67"/>
        <v>1</v>
      </c>
      <c r="BY751" s="21" t="e">
        <f>IF(Wedstrijden!#REF!="x","BB","")</f>
        <v>#REF!</v>
      </c>
      <c r="BZ751" s="21" t="e">
        <f>IF(Wedstrijden!#REF!="x","B","")</f>
        <v>#REF!</v>
      </c>
      <c r="CA751" s="21" t="e">
        <f>IF(Wedstrijden!#REF!="x","L1","")</f>
        <v>#REF!</v>
      </c>
      <c r="CB751" s="21" t="e">
        <f>IF(Wedstrijden!#REF!="x","L2","")</f>
        <v>#REF!</v>
      </c>
      <c r="CC751" s="21" t="e">
        <f>IF(Wedstrijden!#REF!="x","M1","")</f>
        <v>#REF!</v>
      </c>
      <c r="CD751" s="21" t="e">
        <f>IF(Wedstrijden!#REF!="x","M2","")</f>
        <v>#REF!</v>
      </c>
      <c r="CE751" s="21" t="e">
        <f>IF(Wedstrijden!#REF!="x","Z1","")</f>
        <v>#REF!</v>
      </c>
      <c r="CF751" s="21" t="e">
        <f>IF(Wedstrijden!#REF!="x","Z2","")</f>
        <v>#REF!</v>
      </c>
      <c r="CG751" s="21" t="e">
        <f>IF(Wedstrijden!#REF!="x","ZZL","")</f>
        <v>#REF!</v>
      </c>
      <c r="CL751" s="21">
        <f>IF(COUNTA(Wedstrijden!#REF!)&lt;&gt;0,2,"")</f>
        <v>2</v>
      </c>
      <c r="CM751" s="21">
        <f t="shared" si="68"/>
        <v>2</v>
      </c>
      <c r="CN751" s="21" t="e">
        <f>IF(Wedstrijden!#REF!="x","AA","")</f>
        <v>#REF!</v>
      </c>
      <c r="CO751" s="21" t="e">
        <f>IF(Wedstrijden!#REF!="x","A","")</f>
        <v>#REF!</v>
      </c>
      <c r="CP751" s="21" t="e">
        <f>IF(Wedstrijden!#REF!="x","BB","")</f>
        <v>#REF!</v>
      </c>
      <c r="CQ751" s="21" t="e">
        <f>IF(Wedstrijden!#REF!="x","B","")</f>
        <v>#REF!</v>
      </c>
      <c r="CR751" s="21" t="e">
        <f>IF(Wedstrijden!#REF!="x","L","")</f>
        <v>#REF!</v>
      </c>
      <c r="CS751" s="21" t="e">
        <f>IF(Wedstrijden!#REF!="x","M","")</f>
        <v>#REF!</v>
      </c>
      <c r="CT751" s="21" t="e">
        <f>IF(Wedstrijden!#REF!="x","Z","")</f>
        <v>#REF!</v>
      </c>
      <c r="CU751" s="21" t="e">
        <f>IF(Wedstrijden!#REF!="x","ZZ","")</f>
        <v>#REF!</v>
      </c>
      <c r="CV751" s="21">
        <f>IF(COUNTA(Wedstrijden!#REF!)&lt;&gt;0,2,"")</f>
        <v>2</v>
      </c>
      <c r="CW751" s="21">
        <f t="shared" si="69"/>
        <v>1</v>
      </c>
      <c r="CX751" s="21" t="e">
        <f>IF(Wedstrijden!#REF!="x","BB","")</f>
        <v>#REF!</v>
      </c>
      <c r="CY751" s="21" t="e">
        <f>IF(Wedstrijden!#REF!="x","B","")</f>
        <v>#REF!</v>
      </c>
      <c r="CZ751" s="21" t="e">
        <f>IF(Wedstrijden!#REF!="x","L","")</f>
        <v>#REF!</v>
      </c>
      <c r="DA751" s="21" t="e">
        <f>IF(Wedstrijden!#REF!="x","M","")</f>
        <v>#REF!</v>
      </c>
      <c r="DB751" s="21" t="e">
        <f>IF(Wedstrijden!#REF!="x","Z","")</f>
        <v>#REF!</v>
      </c>
      <c r="DC751" s="21" t="e">
        <f>IF(Wedstrijden!#REF!="x","ZZ","")</f>
        <v>#REF!</v>
      </c>
      <c r="DD751" s="21" t="e">
        <f>IF(Wedstrijden!#REF!="x","1.40","")</f>
        <v>#REF!</v>
      </c>
      <c r="DE751" s="21">
        <f>IF(COUNTA(Wedstrijden!#REF!)&lt;&gt;0,6,"")</f>
        <v>6</v>
      </c>
      <c r="DF751" s="21">
        <f t="shared" si="70"/>
        <v>2</v>
      </c>
      <c r="DG751" s="21" t="e">
        <f>IF(Wedstrijden!#REF!="x","L","")</f>
        <v>#REF!</v>
      </c>
      <c r="DH751" s="21" t="e">
        <f>IF(Wedstrijden!#REF!="x","M","")</f>
        <v>#REF!</v>
      </c>
      <c r="DI751" s="21" t="e">
        <f>IF(Wedstrijden!#REF!="x","Z","")</f>
        <v>#REF!</v>
      </c>
      <c r="DJ751" s="21" t="e">
        <f>IF(Wedstrijden!#REF!="x","Z","")</f>
        <v>#REF!</v>
      </c>
      <c r="DK751" s="21">
        <f>IF(COUNTA(Wedstrijden!#REF!)&lt;&gt;0,6,"")</f>
        <v>6</v>
      </c>
      <c r="DL751" s="21">
        <f t="shared" si="71"/>
        <v>1</v>
      </c>
      <c r="DM751" s="21" t="e">
        <f>IF(Wedstrijden!#REF!="x","L","")</f>
        <v>#REF!</v>
      </c>
      <c r="DN751" s="21" t="e">
        <f>IF(Wedstrijden!#REF!="x","M","")</f>
        <v>#REF!</v>
      </c>
      <c r="DO751" s="21" t="e">
        <f>IF(Wedstrijden!#REF!="x","Z","")</f>
        <v>#REF!</v>
      </c>
      <c r="DP751" s="21" t="e">
        <f>IF(Wedstrijden!#REF!="x","Z","")</f>
        <v>#REF!</v>
      </c>
    </row>
    <row r="752" spans="1:120" ht="14.4" x14ac:dyDescent="0.3">
      <c r="A752" s="23">
        <f>Wedstrijden!B675</f>
        <v>0</v>
      </c>
      <c r="B752" s="21" t="str">
        <f>IFERROR(VLOOKUP(Wedstrijden!D675,Wedstrijdlocaties!$B$2:$E$600,2,FALSE),"")</f>
        <v/>
      </c>
      <c r="C752" s="21">
        <f>Wedstrijden!E675</f>
        <v>0</v>
      </c>
      <c r="D752" s="21" t="str">
        <f>IFERROR(VLOOKUP(Wedstrijden!F675,Organisaties!$B$2:$C$500,2,FALSE),"")</f>
        <v/>
      </c>
      <c r="E752" s="21" t="str">
        <f>IFERROR(VLOOKUP(Wedstrijden!F675,Organisaties!$B$2:$G$500,5,FALSE),"")</f>
        <v/>
      </c>
      <c r="F752" s="21" t="e">
        <f>IF(Wedstrijden!#REF!&lt;&gt;"",Wedstrijden!#REF!,"")</f>
        <v>#REF!</v>
      </c>
      <c r="G752" s="21" t="e">
        <f>IF(Wedstrijden!#REF!="Indoor",1,0)</f>
        <v>#REF!</v>
      </c>
      <c r="H752" s="21" t="e">
        <f>Wedstrijden!#REF!</f>
        <v>#REF!</v>
      </c>
      <c r="I752" s="21" t="e">
        <f>IF(Wedstrijden!#REF!="Nee",0,IF(Wedstrijden!#REF!="Ja",1,""))</f>
        <v>#REF!</v>
      </c>
      <c r="J752" s="21" t="e">
        <f>IF(Wedstrijden!#REF!&lt;&gt;"",Wedstrijden!#REF!,"")</f>
        <v>#REF!</v>
      </c>
      <c r="BJ752" s="21">
        <f>IF(COUNTA(Wedstrijden!#REF!)&lt;&gt;0,1,"")</f>
        <v>1</v>
      </c>
      <c r="BK752" s="21">
        <f t="shared" si="66"/>
        <v>2</v>
      </c>
      <c r="BL752" s="21" t="e">
        <f>IF(Wedstrijden!#REF!="x","AA","")</f>
        <v>#REF!</v>
      </c>
      <c r="BM752" s="21" t="e">
        <f>IF(Wedstrijden!#REF!="x","A","")</f>
        <v>#REF!</v>
      </c>
      <c r="BN752" s="21" t="e">
        <f>IF(Wedstrijden!#REF!="x","B1","")</f>
        <v>#REF!</v>
      </c>
      <c r="BO752" s="21" t="e">
        <f>IF(Wedstrijden!#REF!="x","BB","")</f>
        <v>#REF!</v>
      </c>
      <c r="BP752" s="21" t="e">
        <f>IF(Wedstrijden!#REF!="x","B","")</f>
        <v>#REF!</v>
      </c>
      <c r="BQ752" s="21" t="e">
        <f>IF(Wedstrijden!#REF!="x","L1","")</f>
        <v>#REF!</v>
      </c>
      <c r="BR752" s="21" t="e">
        <f>IF(Wedstrijden!#REF!="x","L2","")</f>
        <v>#REF!</v>
      </c>
      <c r="BS752" s="21" t="e">
        <f>IF(Wedstrijden!#REF!="x","M1","")</f>
        <v>#REF!</v>
      </c>
      <c r="BT752" s="21" t="e">
        <f>IF(Wedstrijden!#REF!="x","M2","")</f>
        <v>#REF!</v>
      </c>
      <c r="BU752" s="21" t="e">
        <f>IF(Wedstrijden!#REF!="x","Z1","")</f>
        <v>#REF!</v>
      </c>
      <c r="BV752" s="21" t="e">
        <f>IF(Wedstrijden!#REF!="x","Z2","")</f>
        <v>#REF!</v>
      </c>
      <c r="BW752" s="21">
        <f>IF(COUNTA(Wedstrijden!#REF!)&lt;&gt;0,1,"")</f>
        <v>1</v>
      </c>
      <c r="BX752" s="21">
        <f t="shared" si="67"/>
        <v>1</v>
      </c>
      <c r="BY752" s="21" t="e">
        <f>IF(Wedstrijden!#REF!="x","BB","")</f>
        <v>#REF!</v>
      </c>
      <c r="BZ752" s="21" t="e">
        <f>IF(Wedstrijden!#REF!="x","B","")</f>
        <v>#REF!</v>
      </c>
      <c r="CA752" s="21" t="e">
        <f>IF(Wedstrijden!#REF!="x","L1","")</f>
        <v>#REF!</v>
      </c>
      <c r="CB752" s="21" t="e">
        <f>IF(Wedstrijden!#REF!="x","L2","")</f>
        <v>#REF!</v>
      </c>
      <c r="CC752" s="21" t="e">
        <f>IF(Wedstrijden!#REF!="x","M1","")</f>
        <v>#REF!</v>
      </c>
      <c r="CD752" s="21" t="e">
        <f>IF(Wedstrijden!#REF!="x","M2","")</f>
        <v>#REF!</v>
      </c>
      <c r="CE752" s="21" t="e">
        <f>IF(Wedstrijden!#REF!="x","Z1","")</f>
        <v>#REF!</v>
      </c>
      <c r="CF752" s="21" t="e">
        <f>IF(Wedstrijden!#REF!="x","Z2","")</f>
        <v>#REF!</v>
      </c>
      <c r="CG752" s="21" t="e">
        <f>IF(Wedstrijden!#REF!="x","ZZL","")</f>
        <v>#REF!</v>
      </c>
      <c r="CL752" s="21">
        <f>IF(COUNTA(Wedstrijden!#REF!)&lt;&gt;0,2,"")</f>
        <v>2</v>
      </c>
      <c r="CM752" s="21">
        <f t="shared" si="68"/>
        <v>2</v>
      </c>
      <c r="CN752" s="21" t="e">
        <f>IF(Wedstrijden!#REF!="x","AA","")</f>
        <v>#REF!</v>
      </c>
      <c r="CO752" s="21" t="e">
        <f>IF(Wedstrijden!#REF!="x","A","")</f>
        <v>#REF!</v>
      </c>
      <c r="CP752" s="21" t="e">
        <f>IF(Wedstrijden!#REF!="x","BB","")</f>
        <v>#REF!</v>
      </c>
      <c r="CQ752" s="21" t="e">
        <f>IF(Wedstrijden!#REF!="x","B","")</f>
        <v>#REF!</v>
      </c>
      <c r="CR752" s="21" t="e">
        <f>IF(Wedstrijden!#REF!="x","L","")</f>
        <v>#REF!</v>
      </c>
      <c r="CS752" s="21" t="e">
        <f>IF(Wedstrijden!#REF!="x","M","")</f>
        <v>#REF!</v>
      </c>
      <c r="CT752" s="21" t="e">
        <f>IF(Wedstrijden!#REF!="x","Z","")</f>
        <v>#REF!</v>
      </c>
      <c r="CU752" s="21" t="e">
        <f>IF(Wedstrijden!#REF!="x","ZZ","")</f>
        <v>#REF!</v>
      </c>
      <c r="CV752" s="21">
        <f>IF(COUNTA(Wedstrijden!#REF!)&lt;&gt;0,2,"")</f>
        <v>2</v>
      </c>
      <c r="CW752" s="21">
        <f t="shared" si="69"/>
        <v>1</v>
      </c>
      <c r="CX752" s="21" t="e">
        <f>IF(Wedstrijden!#REF!="x","BB","")</f>
        <v>#REF!</v>
      </c>
      <c r="CY752" s="21" t="e">
        <f>IF(Wedstrijden!#REF!="x","B","")</f>
        <v>#REF!</v>
      </c>
      <c r="CZ752" s="21" t="e">
        <f>IF(Wedstrijden!#REF!="x","L","")</f>
        <v>#REF!</v>
      </c>
      <c r="DA752" s="21" t="e">
        <f>IF(Wedstrijden!#REF!="x","M","")</f>
        <v>#REF!</v>
      </c>
      <c r="DB752" s="21" t="e">
        <f>IF(Wedstrijden!#REF!="x","Z","")</f>
        <v>#REF!</v>
      </c>
      <c r="DC752" s="21" t="e">
        <f>IF(Wedstrijden!#REF!="x","ZZ","")</f>
        <v>#REF!</v>
      </c>
      <c r="DD752" s="21" t="e">
        <f>IF(Wedstrijden!#REF!="x","1.40","")</f>
        <v>#REF!</v>
      </c>
      <c r="DE752" s="21">
        <f>IF(COUNTA(Wedstrijden!#REF!)&lt;&gt;0,6,"")</f>
        <v>6</v>
      </c>
      <c r="DF752" s="21">
        <f t="shared" si="70"/>
        <v>2</v>
      </c>
      <c r="DG752" s="21" t="e">
        <f>IF(Wedstrijden!#REF!="x","L","")</f>
        <v>#REF!</v>
      </c>
      <c r="DH752" s="21" t="e">
        <f>IF(Wedstrijden!#REF!="x","M","")</f>
        <v>#REF!</v>
      </c>
      <c r="DI752" s="21" t="e">
        <f>IF(Wedstrijden!#REF!="x","Z","")</f>
        <v>#REF!</v>
      </c>
      <c r="DJ752" s="21" t="e">
        <f>IF(Wedstrijden!#REF!="x","Z","")</f>
        <v>#REF!</v>
      </c>
      <c r="DK752" s="21">
        <f>IF(COUNTA(Wedstrijden!#REF!)&lt;&gt;0,6,"")</f>
        <v>6</v>
      </c>
      <c r="DL752" s="21">
        <f t="shared" si="71"/>
        <v>1</v>
      </c>
      <c r="DM752" s="21" t="e">
        <f>IF(Wedstrijden!#REF!="x","L","")</f>
        <v>#REF!</v>
      </c>
      <c r="DN752" s="21" t="e">
        <f>IF(Wedstrijden!#REF!="x","M","")</f>
        <v>#REF!</v>
      </c>
      <c r="DO752" s="21" t="e">
        <f>IF(Wedstrijden!#REF!="x","Z","")</f>
        <v>#REF!</v>
      </c>
      <c r="DP752" s="21" t="e">
        <f>IF(Wedstrijden!#REF!="x","Z","")</f>
        <v>#REF!</v>
      </c>
    </row>
    <row r="753" spans="1:120" ht="14.4" x14ac:dyDescent="0.3">
      <c r="A753" s="23">
        <f>Wedstrijden!B676</f>
        <v>0</v>
      </c>
      <c r="B753" s="21" t="str">
        <f>IFERROR(VLOOKUP(Wedstrijden!D676,Wedstrijdlocaties!$B$2:$E$600,2,FALSE),"")</f>
        <v/>
      </c>
      <c r="C753" s="21">
        <f>Wedstrijden!E676</f>
        <v>0</v>
      </c>
      <c r="D753" s="21" t="str">
        <f>IFERROR(VLOOKUP(Wedstrijden!F676,Organisaties!$B$2:$C$500,2,FALSE),"")</f>
        <v/>
      </c>
      <c r="E753" s="21" t="str">
        <f>IFERROR(VLOOKUP(Wedstrijden!F676,Organisaties!$B$2:$G$500,5,FALSE),"")</f>
        <v/>
      </c>
      <c r="F753" s="21" t="e">
        <f>IF(Wedstrijden!#REF!&lt;&gt;"",Wedstrijden!#REF!,"")</f>
        <v>#REF!</v>
      </c>
      <c r="G753" s="21" t="e">
        <f>IF(Wedstrijden!#REF!="Indoor",1,0)</f>
        <v>#REF!</v>
      </c>
      <c r="H753" s="21" t="e">
        <f>Wedstrijden!#REF!</f>
        <v>#REF!</v>
      </c>
      <c r="I753" s="21" t="e">
        <f>IF(Wedstrijden!#REF!="Nee",0,IF(Wedstrijden!#REF!="Ja",1,""))</f>
        <v>#REF!</v>
      </c>
      <c r="J753" s="21" t="e">
        <f>IF(Wedstrijden!#REF!&lt;&gt;"",Wedstrijden!#REF!,"")</f>
        <v>#REF!</v>
      </c>
      <c r="BJ753" s="21">
        <f>IF(COUNTA(Wedstrijden!#REF!)&lt;&gt;0,1,"")</f>
        <v>1</v>
      </c>
      <c r="BK753" s="21">
        <f t="shared" si="66"/>
        <v>2</v>
      </c>
      <c r="BL753" s="21" t="e">
        <f>IF(Wedstrijden!#REF!="x","AA","")</f>
        <v>#REF!</v>
      </c>
      <c r="BM753" s="21" t="e">
        <f>IF(Wedstrijden!#REF!="x","A","")</f>
        <v>#REF!</v>
      </c>
      <c r="BN753" s="21" t="e">
        <f>IF(Wedstrijden!#REF!="x","B1","")</f>
        <v>#REF!</v>
      </c>
      <c r="BO753" s="21" t="e">
        <f>IF(Wedstrijden!#REF!="x","BB","")</f>
        <v>#REF!</v>
      </c>
      <c r="BP753" s="21" t="e">
        <f>IF(Wedstrijden!#REF!="x","B","")</f>
        <v>#REF!</v>
      </c>
      <c r="BQ753" s="21" t="e">
        <f>IF(Wedstrijden!#REF!="x","L1","")</f>
        <v>#REF!</v>
      </c>
      <c r="BR753" s="21" t="e">
        <f>IF(Wedstrijden!#REF!="x","L2","")</f>
        <v>#REF!</v>
      </c>
      <c r="BS753" s="21" t="e">
        <f>IF(Wedstrijden!#REF!="x","M1","")</f>
        <v>#REF!</v>
      </c>
      <c r="BT753" s="21" t="e">
        <f>IF(Wedstrijden!#REF!="x","M2","")</f>
        <v>#REF!</v>
      </c>
      <c r="BU753" s="21" t="e">
        <f>IF(Wedstrijden!#REF!="x","Z1","")</f>
        <v>#REF!</v>
      </c>
      <c r="BV753" s="21" t="e">
        <f>IF(Wedstrijden!#REF!="x","Z2","")</f>
        <v>#REF!</v>
      </c>
      <c r="BW753" s="21">
        <f>IF(COUNTA(Wedstrijden!#REF!)&lt;&gt;0,1,"")</f>
        <v>1</v>
      </c>
      <c r="BX753" s="21">
        <f t="shared" si="67"/>
        <v>1</v>
      </c>
      <c r="BY753" s="21" t="e">
        <f>IF(Wedstrijden!#REF!="x","BB","")</f>
        <v>#REF!</v>
      </c>
      <c r="BZ753" s="21" t="e">
        <f>IF(Wedstrijden!#REF!="x","B","")</f>
        <v>#REF!</v>
      </c>
      <c r="CA753" s="21" t="e">
        <f>IF(Wedstrijden!#REF!="x","L1","")</f>
        <v>#REF!</v>
      </c>
      <c r="CB753" s="21" t="e">
        <f>IF(Wedstrijden!#REF!="x","L2","")</f>
        <v>#REF!</v>
      </c>
      <c r="CC753" s="21" t="e">
        <f>IF(Wedstrijden!#REF!="x","M1","")</f>
        <v>#REF!</v>
      </c>
      <c r="CD753" s="21" t="e">
        <f>IF(Wedstrijden!#REF!="x","M2","")</f>
        <v>#REF!</v>
      </c>
      <c r="CE753" s="21" t="e">
        <f>IF(Wedstrijden!#REF!="x","Z1","")</f>
        <v>#REF!</v>
      </c>
      <c r="CF753" s="21" t="e">
        <f>IF(Wedstrijden!#REF!="x","Z2","")</f>
        <v>#REF!</v>
      </c>
      <c r="CG753" s="21" t="e">
        <f>IF(Wedstrijden!#REF!="x","ZZL","")</f>
        <v>#REF!</v>
      </c>
      <c r="CL753" s="21">
        <f>IF(COUNTA(Wedstrijden!#REF!)&lt;&gt;0,2,"")</f>
        <v>2</v>
      </c>
      <c r="CM753" s="21">
        <f t="shared" si="68"/>
        <v>2</v>
      </c>
      <c r="CN753" s="21" t="e">
        <f>IF(Wedstrijden!#REF!="x","AA","")</f>
        <v>#REF!</v>
      </c>
      <c r="CO753" s="21" t="e">
        <f>IF(Wedstrijden!#REF!="x","A","")</f>
        <v>#REF!</v>
      </c>
      <c r="CP753" s="21" t="e">
        <f>IF(Wedstrijden!#REF!="x","BB","")</f>
        <v>#REF!</v>
      </c>
      <c r="CQ753" s="21" t="e">
        <f>IF(Wedstrijden!#REF!="x","B","")</f>
        <v>#REF!</v>
      </c>
      <c r="CR753" s="21" t="e">
        <f>IF(Wedstrijden!#REF!="x","L","")</f>
        <v>#REF!</v>
      </c>
      <c r="CS753" s="21" t="e">
        <f>IF(Wedstrijden!#REF!="x","M","")</f>
        <v>#REF!</v>
      </c>
      <c r="CT753" s="21" t="e">
        <f>IF(Wedstrijden!#REF!="x","Z","")</f>
        <v>#REF!</v>
      </c>
      <c r="CU753" s="21" t="e">
        <f>IF(Wedstrijden!#REF!="x","ZZ","")</f>
        <v>#REF!</v>
      </c>
      <c r="CV753" s="21">
        <f>IF(COUNTA(Wedstrijden!#REF!)&lt;&gt;0,2,"")</f>
        <v>2</v>
      </c>
      <c r="CW753" s="21">
        <f t="shared" si="69"/>
        <v>1</v>
      </c>
      <c r="CX753" s="21" t="e">
        <f>IF(Wedstrijden!#REF!="x","BB","")</f>
        <v>#REF!</v>
      </c>
      <c r="CY753" s="21" t="e">
        <f>IF(Wedstrijden!#REF!="x","B","")</f>
        <v>#REF!</v>
      </c>
      <c r="CZ753" s="21" t="e">
        <f>IF(Wedstrijden!#REF!="x","L","")</f>
        <v>#REF!</v>
      </c>
      <c r="DA753" s="21" t="e">
        <f>IF(Wedstrijden!#REF!="x","M","")</f>
        <v>#REF!</v>
      </c>
      <c r="DB753" s="21" t="e">
        <f>IF(Wedstrijden!#REF!="x","Z","")</f>
        <v>#REF!</v>
      </c>
      <c r="DC753" s="21" t="e">
        <f>IF(Wedstrijden!#REF!="x","ZZ","")</f>
        <v>#REF!</v>
      </c>
      <c r="DD753" s="21" t="e">
        <f>IF(Wedstrijden!#REF!="x","1.40","")</f>
        <v>#REF!</v>
      </c>
      <c r="DE753" s="21">
        <f>IF(COUNTA(Wedstrijden!#REF!)&lt;&gt;0,6,"")</f>
        <v>6</v>
      </c>
      <c r="DF753" s="21">
        <f t="shared" si="70"/>
        <v>2</v>
      </c>
      <c r="DG753" s="21" t="e">
        <f>IF(Wedstrijden!#REF!="x","L","")</f>
        <v>#REF!</v>
      </c>
      <c r="DH753" s="21" t="e">
        <f>IF(Wedstrijden!#REF!="x","M","")</f>
        <v>#REF!</v>
      </c>
      <c r="DI753" s="21" t="e">
        <f>IF(Wedstrijden!#REF!="x","Z","")</f>
        <v>#REF!</v>
      </c>
      <c r="DJ753" s="21" t="e">
        <f>IF(Wedstrijden!#REF!="x","Z","")</f>
        <v>#REF!</v>
      </c>
      <c r="DK753" s="21">
        <f>IF(COUNTA(Wedstrijden!#REF!)&lt;&gt;0,6,"")</f>
        <v>6</v>
      </c>
      <c r="DL753" s="21">
        <f t="shared" si="71"/>
        <v>1</v>
      </c>
      <c r="DM753" s="21" t="e">
        <f>IF(Wedstrijden!#REF!="x","L","")</f>
        <v>#REF!</v>
      </c>
      <c r="DN753" s="21" t="e">
        <f>IF(Wedstrijden!#REF!="x","M","")</f>
        <v>#REF!</v>
      </c>
      <c r="DO753" s="21" t="e">
        <f>IF(Wedstrijden!#REF!="x","Z","")</f>
        <v>#REF!</v>
      </c>
      <c r="DP753" s="21" t="e">
        <f>IF(Wedstrijden!#REF!="x","Z","")</f>
        <v>#REF!</v>
      </c>
    </row>
    <row r="754" spans="1:120" ht="14.4" x14ac:dyDescent="0.3">
      <c r="A754" s="23">
        <f>Wedstrijden!B677</f>
        <v>0</v>
      </c>
      <c r="B754" s="21" t="str">
        <f>IFERROR(VLOOKUP(Wedstrijden!D677,Wedstrijdlocaties!$B$2:$E$600,2,FALSE),"")</f>
        <v/>
      </c>
      <c r="C754" s="21">
        <f>Wedstrijden!E677</f>
        <v>0</v>
      </c>
      <c r="D754" s="21" t="str">
        <f>IFERROR(VLOOKUP(Wedstrijden!F677,Organisaties!$B$2:$C$500,2,FALSE),"")</f>
        <v/>
      </c>
      <c r="E754" s="21" t="str">
        <f>IFERROR(VLOOKUP(Wedstrijden!F677,Organisaties!$B$2:$G$500,5,FALSE),"")</f>
        <v/>
      </c>
      <c r="F754" s="21" t="e">
        <f>IF(Wedstrijden!#REF!&lt;&gt;"",Wedstrijden!#REF!,"")</f>
        <v>#REF!</v>
      </c>
      <c r="G754" s="21" t="e">
        <f>IF(Wedstrijden!#REF!="Indoor",1,0)</f>
        <v>#REF!</v>
      </c>
      <c r="H754" s="21" t="e">
        <f>Wedstrijden!#REF!</f>
        <v>#REF!</v>
      </c>
      <c r="I754" s="21" t="e">
        <f>IF(Wedstrijden!#REF!="Nee",0,IF(Wedstrijden!#REF!="Ja",1,""))</f>
        <v>#REF!</v>
      </c>
      <c r="J754" s="21" t="e">
        <f>IF(Wedstrijden!#REF!&lt;&gt;"",Wedstrijden!#REF!,"")</f>
        <v>#REF!</v>
      </c>
      <c r="BJ754" s="21">
        <f>IF(COUNTA(Wedstrijden!#REF!)&lt;&gt;0,1,"")</f>
        <v>1</v>
      </c>
      <c r="BK754" s="21">
        <f t="shared" si="66"/>
        <v>2</v>
      </c>
      <c r="BL754" s="21" t="e">
        <f>IF(Wedstrijden!#REF!="x","AA","")</f>
        <v>#REF!</v>
      </c>
      <c r="BM754" s="21" t="e">
        <f>IF(Wedstrijden!#REF!="x","A","")</f>
        <v>#REF!</v>
      </c>
      <c r="BN754" s="21" t="e">
        <f>IF(Wedstrijden!#REF!="x","B1","")</f>
        <v>#REF!</v>
      </c>
      <c r="BO754" s="21" t="e">
        <f>IF(Wedstrijden!#REF!="x","BB","")</f>
        <v>#REF!</v>
      </c>
      <c r="BP754" s="21" t="e">
        <f>IF(Wedstrijden!#REF!="x","B","")</f>
        <v>#REF!</v>
      </c>
      <c r="BQ754" s="21" t="e">
        <f>IF(Wedstrijden!#REF!="x","L1","")</f>
        <v>#REF!</v>
      </c>
      <c r="BR754" s="21" t="e">
        <f>IF(Wedstrijden!#REF!="x","L2","")</f>
        <v>#REF!</v>
      </c>
      <c r="BS754" s="21" t="e">
        <f>IF(Wedstrijden!#REF!="x","M1","")</f>
        <v>#REF!</v>
      </c>
      <c r="BT754" s="21" t="e">
        <f>IF(Wedstrijden!#REF!="x","M2","")</f>
        <v>#REF!</v>
      </c>
      <c r="BU754" s="21" t="e">
        <f>IF(Wedstrijden!#REF!="x","Z1","")</f>
        <v>#REF!</v>
      </c>
      <c r="BV754" s="21" t="e">
        <f>IF(Wedstrijden!#REF!="x","Z2","")</f>
        <v>#REF!</v>
      </c>
      <c r="BW754" s="21">
        <f>IF(COUNTA(Wedstrijden!#REF!)&lt;&gt;0,1,"")</f>
        <v>1</v>
      </c>
      <c r="BX754" s="21">
        <f t="shared" si="67"/>
        <v>1</v>
      </c>
      <c r="BY754" s="21" t="e">
        <f>IF(Wedstrijden!#REF!="x","BB","")</f>
        <v>#REF!</v>
      </c>
      <c r="BZ754" s="21" t="e">
        <f>IF(Wedstrijden!#REF!="x","B","")</f>
        <v>#REF!</v>
      </c>
      <c r="CA754" s="21" t="e">
        <f>IF(Wedstrijden!#REF!="x","L1","")</f>
        <v>#REF!</v>
      </c>
      <c r="CB754" s="21" t="e">
        <f>IF(Wedstrijden!#REF!="x","L2","")</f>
        <v>#REF!</v>
      </c>
      <c r="CC754" s="21" t="e">
        <f>IF(Wedstrijden!#REF!="x","M1","")</f>
        <v>#REF!</v>
      </c>
      <c r="CD754" s="21" t="e">
        <f>IF(Wedstrijden!#REF!="x","M2","")</f>
        <v>#REF!</v>
      </c>
      <c r="CE754" s="21" t="e">
        <f>IF(Wedstrijden!#REF!="x","Z1","")</f>
        <v>#REF!</v>
      </c>
      <c r="CF754" s="21" t="e">
        <f>IF(Wedstrijden!#REF!="x","Z2","")</f>
        <v>#REF!</v>
      </c>
      <c r="CG754" s="21" t="e">
        <f>IF(Wedstrijden!#REF!="x","ZZL","")</f>
        <v>#REF!</v>
      </c>
      <c r="CL754" s="21">
        <f>IF(COUNTA(Wedstrijden!#REF!)&lt;&gt;0,2,"")</f>
        <v>2</v>
      </c>
      <c r="CM754" s="21">
        <f t="shared" si="68"/>
        <v>2</v>
      </c>
      <c r="CN754" s="21" t="e">
        <f>IF(Wedstrijden!#REF!="x","AA","")</f>
        <v>#REF!</v>
      </c>
      <c r="CO754" s="21" t="e">
        <f>IF(Wedstrijden!#REF!="x","A","")</f>
        <v>#REF!</v>
      </c>
      <c r="CP754" s="21" t="e">
        <f>IF(Wedstrijden!#REF!="x","BB","")</f>
        <v>#REF!</v>
      </c>
      <c r="CQ754" s="21" t="e">
        <f>IF(Wedstrijden!#REF!="x","B","")</f>
        <v>#REF!</v>
      </c>
      <c r="CR754" s="21" t="e">
        <f>IF(Wedstrijden!#REF!="x","L","")</f>
        <v>#REF!</v>
      </c>
      <c r="CS754" s="21" t="e">
        <f>IF(Wedstrijden!#REF!="x","M","")</f>
        <v>#REF!</v>
      </c>
      <c r="CT754" s="21" t="e">
        <f>IF(Wedstrijden!#REF!="x","Z","")</f>
        <v>#REF!</v>
      </c>
      <c r="CU754" s="21" t="e">
        <f>IF(Wedstrijden!#REF!="x","ZZ","")</f>
        <v>#REF!</v>
      </c>
      <c r="CV754" s="21">
        <f>IF(COUNTA(Wedstrijden!#REF!)&lt;&gt;0,2,"")</f>
        <v>2</v>
      </c>
      <c r="CW754" s="21">
        <f t="shared" si="69"/>
        <v>1</v>
      </c>
      <c r="CX754" s="21" t="e">
        <f>IF(Wedstrijden!#REF!="x","BB","")</f>
        <v>#REF!</v>
      </c>
      <c r="CY754" s="21" t="e">
        <f>IF(Wedstrijden!#REF!="x","B","")</f>
        <v>#REF!</v>
      </c>
      <c r="CZ754" s="21" t="e">
        <f>IF(Wedstrijden!#REF!="x","L","")</f>
        <v>#REF!</v>
      </c>
      <c r="DA754" s="21" t="e">
        <f>IF(Wedstrijden!#REF!="x","M","")</f>
        <v>#REF!</v>
      </c>
      <c r="DB754" s="21" t="e">
        <f>IF(Wedstrijden!#REF!="x","Z","")</f>
        <v>#REF!</v>
      </c>
      <c r="DC754" s="21" t="e">
        <f>IF(Wedstrijden!#REF!="x","ZZ","")</f>
        <v>#REF!</v>
      </c>
      <c r="DD754" s="21" t="e">
        <f>IF(Wedstrijden!#REF!="x","1.40","")</f>
        <v>#REF!</v>
      </c>
      <c r="DE754" s="21">
        <f>IF(COUNTA(Wedstrijden!#REF!)&lt;&gt;0,6,"")</f>
        <v>6</v>
      </c>
      <c r="DF754" s="21">
        <f t="shared" si="70"/>
        <v>2</v>
      </c>
      <c r="DG754" s="21" t="e">
        <f>IF(Wedstrijden!#REF!="x","L","")</f>
        <v>#REF!</v>
      </c>
      <c r="DH754" s="21" t="e">
        <f>IF(Wedstrijden!#REF!="x","M","")</f>
        <v>#REF!</v>
      </c>
      <c r="DI754" s="21" t="e">
        <f>IF(Wedstrijden!#REF!="x","Z","")</f>
        <v>#REF!</v>
      </c>
      <c r="DJ754" s="21" t="e">
        <f>IF(Wedstrijden!#REF!="x","Z","")</f>
        <v>#REF!</v>
      </c>
      <c r="DK754" s="21">
        <f>IF(COUNTA(Wedstrijden!#REF!)&lt;&gt;0,6,"")</f>
        <v>6</v>
      </c>
      <c r="DL754" s="21">
        <f t="shared" si="71"/>
        <v>1</v>
      </c>
      <c r="DM754" s="21" t="e">
        <f>IF(Wedstrijden!#REF!="x","L","")</f>
        <v>#REF!</v>
      </c>
      <c r="DN754" s="21" t="e">
        <f>IF(Wedstrijden!#REF!="x","M","")</f>
        <v>#REF!</v>
      </c>
      <c r="DO754" s="21" t="e">
        <f>IF(Wedstrijden!#REF!="x","Z","")</f>
        <v>#REF!</v>
      </c>
      <c r="DP754" s="21" t="e">
        <f>IF(Wedstrijden!#REF!="x","Z","")</f>
        <v>#REF!</v>
      </c>
    </row>
    <row r="755" spans="1:120" ht="14.4" x14ac:dyDescent="0.3">
      <c r="A755" s="23">
        <f>Wedstrijden!B678</f>
        <v>0</v>
      </c>
      <c r="B755" s="21" t="str">
        <f>IFERROR(VLOOKUP(Wedstrijden!D678,Wedstrijdlocaties!$B$2:$E$600,2,FALSE),"")</f>
        <v/>
      </c>
      <c r="C755" s="21">
        <f>Wedstrijden!E678</f>
        <v>0</v>
      </c>
      <c r="D755" s="21" t="str">
        <f>IFERROR(VLOOKUP(Wedstrijden!F678,Organisaties!$B$2:$C$500,2,FALSE),"")</f>
        <v/>
      </c>
      <c r="E755" s="21" t="str">
        <f>IFERROR(VLOOKUP(Wedstrijden!F678,Organisaties!$B$2:$G$500,5,FALSE),"")</f>
        <v/>
      </c>
      <c r="F755" s="21" t="e">
        <f>IF(Wedstrijden!#REF!&lt;&gt;"",Wedstrijden!#REF!,"")</f>
        <v>#REF!</v>
      </c>
      <c r="G755" s="21" t="e">
        <f>IF(Wedstrijden!#REF!="Indoor",1,0)</f>
        <v>#REF!</v>
      </c>
      <c r="H755" s="21" t="e">
        <f>Wedstrijden!#REF!</f>
        <v>#REF!</v>
      </c>
      <c r="I755" s="21" t="e">
        <f>IF(Wedstrijden!#REF!="Nee",0,IF(Wedstrijden!#REF!="Ja",1,""))</f>
        <v>#REF!</v>
      </c>
      <c r="J755" s="21" t="e">
        <f>IF(Wedstrijden!#REF!&lt;&gt;"",Wedstrijden!#REF!,"")</f>
        <v>#REF!</v>
      </c>
      <c r="BJ755" s="21">
        <f>IF(COUNTA(Wedstrijden!#REF!)&lt;&gt;0,1,"")</f>
        <v>1</v>
      </c>
      <c r="BK755" s="21">
        <f t="shared" si="66"/>
        <v>2</v>
      </c>
      <c r="BL755" s="21" t="e">
        <f>IF(Wedstrijden!#REF!="x","AA","")</f>
        <v>#REF!</v>
      </c>
      <c r="BM755" s="21" t="e">
        <f>IF(Wedstrijden!#REF!="x","A","")</f>
        <v>#REF!</v>
      </c>
      <c r="BN755" s="21" t="e">
        <f>IF(Wedstrijden!#REF!="x","B1","")</f>
        <v>#REF!</v>
      </c>
      <c r="BO755" s="21" t="e">
        <f>IF(Wedstrijden!#REF!="x","BB","")</f>
        <v>#REF!</v>
      </c>
      <c r="BP755" s="21" t="e">
        <f>IF(Wedstrijden!#REF!="x","B","")</f>
        <v>#REF!</v>
      </c>
      <c r="BQ755" s="21" t="e">
        <f>IF(Wedstrijden!#REF!="x","L1","")</f>
        <v>#REF!</v>
      </c>
      <c r="BR755" s="21" t="e">
        <f>IF(Wedstrijden!#REF!="x","L2","")</f>
        <v>#REF!</v>
      </c>
      <c r="BS755" s="21" t="e">
        <f>IF(Wedstrijden!#REF!="x","M1","")</f>
        <v>#REF!</v>
      </c>
      <c r="BT755" s="21" t="e">
        <f>IF(Wedstrijden!#REF!="x","M2","")</f>
        <v>#REF!</v>
      </c>
      <c r="BU755" s="21" t="e">
        <f>IF(Wedstrijden!#REF!="x","Z1","")</f>
        <v>#REF!</v>
      </c>
      <c r="BV755" s="21" t="e">
        <f>IF(Wedstrijden!#REF!="x","Z2","")</f>
        <v>#REF!</v>
      </c>
      <c r="BW755" s="21">
        <f>IF(COUNTA(Wedstrijden!#REF!)&lt;&gt;0,1,"")</f>
        <v>1</v>
      </c>
      <c r="BX755" s="21">
        <f t="shared" si="67"/>
        <v>1</v>
      </c>
      <c r="BY755" s="21" t="e">
        <f>IF(Wedstrijden!#REF!="x","BB","")</f>
        <v>#REF!</v>
      </c>
      <c r="BZ755" s="21" t="e">
        <f>IF(Wedstrijden!#REF!="x","B","")</f>
        <v>#REF!</v>
      </c>
      <c r="CA755" s="21" t="e">
        <f>IF(Wedstrijden!#REF!="x","L1","")</f>
        <v>#REF!</v>
      </c>
      <c r="CB755" s="21" t="e">
        <f>IF(Wedstrijden!#REF!="x","L2","")</f>
        <v>#REF!</v>
      </c>
      <c r="CC755" s="21" t="e">
        <f>IF(Wedstrijden!#REF!="x","M1","")</f>
        <v>#REF!</v>
      </c>
      <c r="CD755" s="21" t="e">
        <f>IF(Wedstrijden!#REF!="x","M2","")</f>
        <v>#REF!</v>
      </c>
      <c r="CE755" s="21" t="e">
        <f>IF(Wedstrijden!#REF!="x","Z1","")</f>
        <v>#REF!</v>
      </c>
      <c r="CF755" s="21" t="e">
        <f>IF(Wedstrijden!#REF!="x","Z2","")</f>
        <v>#REF!</v>
      </c>
      <c r="CG755" s="21" t="e">
        <f>IF(Wedstrijden!#REF!="x","ZZL","")</f>
        <v>#REF!</v>
      </c>
      <c r="CL755" s="21">
        <f>IF(COUNTA(Wedstrijden!#REF!)&lt;&gt;0,2,"")</f>
        <v>2</v>
      </c>
      <c r="CM755" s="21">
        <f t="shared" si="68"/>
        <v>2</v>
      </c>
      <c r="CN755" s="21" t="e">
        <f>IF(Wedstrijden!#REF!="x","AA","")</f>
        <v>#REF!</v>
      </c>
      <c r="CO755" s="21" t="e">
        <f>IF(Wedstrijden!#REF!="x","A","")</f>
        <v>#REF!</v>
      </c>
      <c r="CP755" s="21" t="e">
        <f>IF(Wedstrijden!#REF!="x","BB","")</f>
        <v>#REF!</v>
      </c>
      <c r="CQ755" s="21" t="e">
        <f>IF(Wedstrijden!#REF!="x","B","")</f>
        <v>#REF!</v>
      </c>
      <c r="CR755" s="21" t="e">
        <f>IF(Wedstrijden!#REF!="x","L","")</f>
        <v>#REF!</v>
      </c>
      <c r="CS755" s="21" t="e">
        <f>IF(Wedstrijden!#REF!="x","M","")</f>
        <v>#REF!</v>
      </c>
      <c r="CT755" s="21" t="e">
        <f>IF(Wedstrijden!#REF!="x","Z","")</f>
        <v>#REF!</v>
      </c>
      <c r="CU755" s="21" t="e">
        <f>IF(Wedstrijden!#REF!="x","ZZ","")</f>
        <v>#REF!</v>
      </c>
      <c r="CV755" s="21">
        <f>IF(COUNTA(Wedstrijden!#REF!)&lt;&gt;0,2,"")</f>
        <v>2</v>
      </c>
      <c r="CW755" s="21">
        <f t="shared" si="69"/>
        <v>1</v>
      </c>
      <c r="CX755" s="21" t="e">
        <f>IF(Wedstrijden!#REF!="x","BB","")</f>
        <v>#REF!</v>
      </c>
      <c r="CY755" s="21" t="e">
        <f>IF(Wedstrijden!#REF!="x","B","")</f>
        <v>#REF!</v>
      </c>
      <c r="CZ755" s="21" t="e">
        <f>IF(Wedstrijden!#REF!="x","L","")</f>
        <v>#REF!</v>
      </c>
      <c r="DA755" s="21" t="e">
        <f>IF(Wedstrijden!#REF!="x","M","")</f>
        <v>#REF!</v>
      </c>
      <c r="DB755" s="21" t="e">
        <f>IF(Wedstrijden!#REF!="x","Z","")</f>
        <v>#REF!</v>
      </c>
      <c r="DC755" s="21" t="e">
        <f>IF(Wedstrijden!#REF!="x","ZZ","")</f>
        <v>#REF!</v>
      </c>
      <c r="DD755" s="21" t="e">
        <f>IF(Wedstrijden!#REF!="x","1.40","")</f>
        <v>#REF!</v>
      </c>
      <c r="DE755" s="21">
        <f>IF(COUNTA(Wedstrijden!#REF!)&lt;&gt;0,6,"")</f>
        <v>6</v>
      </c>
      <c r="DF755" s="21">
        <f t="shared" si="70"/>
        <v>2</v>
      </c>
      <c r="DG755" s="21" t="e">
        <f>IF(Wedstrijden!#REF!="x","L","")</f>
        <v>#REF!</v>
      </c>
      <c r="DH755" s="21" t="e">
        <f>IF(Wedstrijden!#REF!="x","M","")</f>
        <v>#REF!</v>
      </c>
      <c r="DI755" s="21" t="e">
        <f>IF(Wedstrijden!#REF!="x","Z","")</f>
        <v>#REF!</v>
      </c>
      <c r="DJ755" s="21" t="e">
        <f>IF(Wedstrijden!#REF!="x","Z","")</f>
        <v>#REF!</v>
      </c>
      <c r="DK755" s="21">
        <f>IF(COUNTA(Wedstrijden!#REF!)&lt;&gt;0,6,"")</f>
        <v>6</v>
      </c>
      <c r="DL755" s="21">
        <f t="shared" si="71"/>
        <v>1</v>
      </c>
      <c r="DM755" s="21" t="e">
        <f>IF(Wedstrijden!#REF!="x","L","")</f>
        <v>#REF!</v>
      </c>
      <c r="DN755" s="21" t="e">
        <f>IF(Wedstrijden!#REF!="x","M","")</f>
        <v>#REF!</v>
      </c>
      <c r="DO755" s="21" t="e">
        <f>IF(Wedstrijden!#REF!="x","Z","")</f>
        <v>#REF!</v>
      </c>
      <c r="DP755" s="21" t="e">
        <f>IF(Wedstrijden!#REF!="x","Z","")</f>
        <v>#REF!</v>
      </c>
    </row>
    <row r="756" spans="1:120" ht="14.4" x14ac:dyDescent="0.3">
      <c r="A756" s="23">
        <f>Wedstrijden!B679</f>
        <v>0</v>
      </c>
      <c r="B756" s="21" t="str">
        <f>IFERROR(VLOOKUP(Wedstrijden!D679,Wedstrijdlocaties!$B$2:$E$600,2,FALSE),"")</f>
        <v/>
      </c>
      <c r="C756" s="21">
        <f>Wedstrijden!E679</f>
        <v>0</v>
      </c>
      <c r="D756" s="21" t="str">
        <f>IFERROR(VLOOKUP(Wedstrijden!F679,Organisaties!$B$2:$C$500,2,FALSE),"")</f>
        <v/>
      </c>
      <c r="E756" s="21" t="str">
        <f>IFERROR(VLOOKUP(Wedstrijden!F679,Organisaties!$B$2:$G$500,5,FALSE),"")</f>
        <v/>
      </c>
      <c r="F756" s="21" t="e">
        <f>IF(Wedstrijden!#REF!&lt;&gt;"",Wedstrijden!#REF!,"")</f>
        <v>#REF!</v>
      </c>
      <c r="G756" s="21" t="e">
        <f>IF(Wedstrijden!#REF!="Indoor",1,0)</f>
        <v>#REF!</v>
      </c>
      <c r="H756" s="21" t="e">
        <f>Wedstrijden!#REF!</f>
        <v>#REF!</v>
      </c>
      <c r="I756" s="21" t="e">
        <f>IF(Wedstrijden!#REF!="Nee",0,IF(Wedstrijden!#REF!="Ja",1,""))</f>
        <v>#REF!</v>
      </c>
      <c r="J756" s="21" t="e">
        <f>IF(Wedstrijden!#REF!&lt;&gt;"",Wedstrijden!#REF!,"")</f>
        <v>#REF!</v>
      </c>
      <c r="BJ756" s="21">
        <f>IF(COUNTA(Wedstrijden!#REF!)&lt;&gt;0,1,"")</f>
        <v>1</v>
      </c>
      <c r="BK756" s="21">
        <f t="shared" si="66"/>
        <v>2</v>
      </c>
      <c r="BL756" s="21" t="e">
        <f>IF(Wedstrijden!#REF!="x","AA","")</f>
        <v>#REF!</v>
      </c>
      <c r="BM756" s="21" t="e">
        <f>IF(Wedstrijden!#REF!="x","A","")</f>
        <v>#REF!</v>
      </c>
      <c r="BN756" s="21" t="e">
        <f>IF(Wedstrijden!#REF!="x","B1","")</f>
        <v>#REF!</v>
      </c>
      <c r="BO756" s="21" t="e">
        <f>IF(Wedstrijden!#REF!="x","BB","")</f>
        <v>#REF!</v>
      </c>
      <c r="BP756" s="21" t="e">
        <f>IF(Wedstrijden!#REF!="x","B","")</f>
        <v>#REF!</v>
      </c>
      <c r="BQ756" s="21" t="e">
        <f>IF(Wedstrijden!#REF!="x","L1","")</f>
        <v>#REF!</v>
      </c>
      <c r="BR756" s="21" t="e">
        <f>IF(Wedstrijden!#REF!="x","L2","")</f>
        <v>#REF!</v>
      </c>
      <c r="BS756" s="21" t="e">
        <f>IF(Wedstrijden!#REF!="x","M1","")</f>
        <v>#REF!</v>
      </c>
      <c r="BT756" s="21" t="e">
        <f>IF(Wedstrijden!#REF!="x","M2","")</f>
        <v>#REF!</v>
      </c>
      <c r="BU756" s="21" t="e">
        <f>IF(Wedstrijden!#REF!="x","Z1","")</f>
        <v>#REF!</v>
      </c>
      <c r="BV756" s="21" t="e">
        <f>IF(Wedstrijden!#REF!="x","Z2","")</f>
        <v>#REF!</v>
      </c>
      <c r="BW756" s="21">
        <f>IF(COUNTA(Wedstrijden!#REF!)&lt;&gt;0,1,"")</f>
        <v>1</v>
      </c>
      <c r="BX756" s="21">
        <f t="shared" si="67"/>
        <v>1</v>
      </c>
      <c r="BY756" s="21" t="e">
        <f>IF(Wedstrijden!#REF!="x","BB","")</f>
        <v>#REF!</v>
      </c>
      <c r="BZ756" s="21" t="e">
        <f>IF(Wedstrijden!#REF!="x","B","")</f>
        <v>#REF!</v>
      </c>
      <c r="CA756" s="21" t="e">
        <f>IF(Wedstrijden!#REF!="x","L1","")</f>
        <v>#REF!</v>
      </c>
      <c r="CB756" s="21" t="e">
        <f>IF(Wedstrijden!#REF!="x","L2","")</f>
        <v>#REF!</v>
      </c>
      <c r="CC756" s="21" t="e">
        <f>IF(Wedstrijden!#REF!="x","M1","")</f>
        <v>#REF!</v>
      </c>
      <c r="CD756" s="21" t="e">
        <f>IF(Wedstrijden!#REF!="x","M2","")</f>
        <v>#REF!</v>
      </c>
      <c r="CE756" s="21" t="e">
        <f>IF(Wedstrijden!#REF!="x","Z1","")</f>
        <v>#REF!</v>
      </c>
      <c r="CF756" s="21" t="e">
        <f>IF(Wedstrijden!#REF!="x","Z2","")</f>
        <v>#REF!</v>
      </c>
      <c r="CG756" s="21" t="e">
        <f>IF(Wedstrijden!#REF!="x","ZZL","")</f>
        <v>#REF!</v>
      </c>
      <c r="CL756" s="21">
        <f>IF(COUNTA(Wedstrijden!#REF!)&lt;&gt;0,2,"")</f>
        <v>2</v>
      </c>
      <c r="CM756" s="21">
        <f t="shared" si="68"/>
        <v>2</v>
      </c>
      <c r="CN756" s="21" t="e">
        <f>IF(Wedstrijden!#REF!="x","AA","")</f>
        <v>#REF!</v>
      </c>
      <c r="CO756" s="21" t="e">
        <f>IF(Wedstrijden!#REF!="x","A","")</f>
        <v>#REF!</v>
      </c>
      <c r="CP756" s="21" t="e">
        <f>IF(Wedstrijden!#REF!="x","BB","")</f>
        <v>#REF!</v>
      </c>
      <c r="CQ756" s="21" t="e">
        <f>IF(Wedstrijden!#REF!="x","B","")</f>
        <v>#REF!</v>
      </c>
      <c r="CR756" s="21" t="e">
        <f>IF(Wedstrijden!#REF!="x","L","")</f>
        <v>#REF!</v>
      </c>
      <c r="CS756" s="21" t="e">
        <f>IF(Wedstrijden!#REF!="x","M","")</f>
        <v>#REF!</v>
      </c>
      <c r="CT756" s="21" t="e">
        <f>IF(Wedstrijden!#REF!="x","Z","")</f>
        <v>#REF!</v>
      </c>
      <c r="CU756" s="21" t="e">
        <f>IF(Wedstrijden!#REF!="x","ZZ","")</f>
        <v>#REF!</v>
      </c>
      <c r="CV756" s="21">
        <f>IF(COUNTA(Wedstrijden!#REF!)&lt;&gt;0,2,"")</f>
        <v>2</v>
      </c>
      <c r="CW756" s="21">
        <f t="shared" si="69"/>
        <v>1</v>
      </c>
      <c r="CX756" s="21" t="e">
        <f>IF(Wedstrijden!#REF!="x","BB","")</f>
        <v>#REF!</v>
      </c>
      <c r="CY756" s="21" t="e">
        <f>IF(Wedstrijden!#REF!="x","B","")</f>
        <v>#REF!</v>
      </c>
      <c r="CZ756" s="21" t="e">
        <f>IF(Wedstrijden!#REF!="x","L","")</f>
        <v>#REF!</v>
      </c>
      <c r="DA756" s="21" t="e">
        <f>IF(Wedstrijden!#REF!="x","M","")</f>
        <v>#REF!</v>
      </c>
      <c r="DB756" s="21" t="e">
        <f>IF(Wedstrijden!#REF!="x","Z","")</f>
        <v>#REF!</v>
      </c>
      <c r="DC756" s="21" t="e">
        <f>IF(Wedstrijden!#REF!="x","ZZ","")</f>
        <v>#REF!</v>
      </c>
      <c r="DD756" s="21" t="e">
        <f>IF(Wedstrijden!#REF!="x","1.40","")</f>
        <v>#REF!</v>
      </c>
      <c r="DE756" s="21">
        <f>IF(COUNTA(Wedstrijden!#REF!)&lt;&gt;0,6,"")</f>
        <v>6</v>
      </c>
      <c r="DF756" s="21">
        <f t="shared" si="70"/>
        <v>2</v>
      </c>
      <c r="DG756" s="21" t="e">
        <f>IF(Wedstrijden!#REF!="x","L","")</f>
        <v>#REF!</v>
      </c>
      <c r="DH756" s="21" t="e">
        <f>IF(Wedstrijden!#REF!="x","M","")</f>
        <v>#REF!</v>
      </c>
      <c r="DI756" s="21" t="e">
        <f>IF(Wedstrijden!#REF!="x","Z","")</f>
        <v>#REF!</v>
      </c>
      <c r="DJ756" s="21" t="e">
        <f>IF(Wedstrijden!#REF!="x","Z","")</f>
        <v>#REF!</v>
      </c>
      <c r="DK756" s="21">
        <f>IF(COUNTA(Wedstrijden!#REF!)&lt;&gt;0,6,"")</f>
        <v>6</v>
      </c>
      <c r="DL756" s="21">
        <f t="shared" si="71"/>
        <v>1</v>
      </c>
      <c r="DM756" s="21" t="e">
        <f>IF(Wedstrijden!#REF!="x","L","")</f>
        <v>#REF!</v>
      </c>
      <c r="DN756" s="21" t="e">
        <f>IF(Wedstrijden!#REF!="x","M","")</f>
        <v>#REF!</v>
      </c>
      <c r="DO756" s="21" t="e">
        <f>IF(Wedstrijden!#REF!="x","Z","")</f>
        <v>#REF!</v>
      </c>
      <c r="DP756" s="21" t="e">
        <f>IF(Wedstrijden!#REF!="x","Z","")</f>
        <v>#REF!</v>
      </c>
    </row>
    <row r="757" spans="1:120" ht="14.4" x14ac:dyDescent="0.3">
      <c r="A757" s="23">
        <f>Wedstrijden!B680</f>
        <v>0</v>
      </c>
      <c r="B757" s="21" t="str">
        <f>IFERROR(VLOOKUP(Wedstrijden!D680,Wedstrijdlocaties!$B$2:$E$600,2,FALSE),"")</f>
        <v/>
      </c>
      <c r="C757" s="21">
        <f>Wedstrijden!E680</f>
        <v>0</v>
      </c>
      <c r="D757" s="21" t="str">
        <f>IFERROR(VLOOKUP(Wedstrijden!F680,Organisaties!$B$2:$C$500,2,FALSE),"")</f>
        <v/>
      </c>
      <c r="E757" s="21" t="str">
        <f>IFERROR(VLOOKUP(Wedstrijden!F680,Organisaties!$B$2:$G$500,5,FALSE),"")</f>
        <v/>
      </c>
      <c r="F757" s="21" t="e">
        <f>IF(Wedstrijden!#REF!&lt;&gt;"",Wedstrijden!#REF!,"")</f>
        <v>#REF!</v>
      </c>
      <c r="G757" s="21" t="e">
        <f>IF(Wedstrijden!#REF!="Indoor",1,0)</f>
        <v>#REF!</v>
      </c>
      <c r="H757" s="21" t="e">
        <f>Wedstrijden!#REF!</f>
        <v>#REF!</v>
      </c>
      <c r="I757" s="21" t="e">
        <f>IF(Wedstrijden!#REF!="Nee",0,IF(Wedstrijden!#REF!="Ja",1,""))</f>
        <v>#REF!</v>
      </c>
      <c r="J757" s="21" t="e">
        <f>IF(Wedstrijden!#REF!&lt;&gt;"",Wedstrijden!#REF!,"")</f>
        <v>#REF!</v>
      </c>
      <c r="BJ757" s="21">
        <f>IF(COUNTA(Wedstrijden!#REF!)&lt;&gt;0,1,"")</f>
        <v>1</v>
      </c>
      <c r="BK757" s="21">
        <f t="shared" si="66"/>
        <v>2</v>
      </c>
      <c r="BL757" s="21" t="e">
        <f>IF(Wedstrijden!#REF!="x","AA","")</f>
        <v>#REF!</v>
      </c>
      <c r="BM757" s="21" t="e">
        <f>IF(Wedstrijden!#REF!="x","A","")</f>
        <v>#REF!</v>
      </c>
      <c r="BN757" s="21" t="e">
        <f>IF(Wedstrijden!#REF!="x","B1","")</f>
        <v>#REF!</v>
      </c>
      <c r="BO757" s="21" t="e">
        <f>IF(Wedstrijden!#REF!="x","BB","")</f>
        <v>#REF!</v>
      </c>
      <c r="BP757" s="21" t="e">
        <f>IF(Wedstrijden!#REF!="x","B","")</f>
        <v>#REF!</v>
      </c>
      <c r="BQ757" s="21" t="e">
        <f>IF(Wedstrijden!#REF!="x","L1","")</f>
        <v>#REF!</v>
      </c>
      <c r="BR757" s="21" t="e">
        <f>IF(Wedstrijden!#REF!="x","L2","")</f>
        <v>#REF!</v>
      </c>
      <c r="BS757" s="21" t="e">
        <f>IF(Wedstrijden!#REF!="x","M1","")</f>
        <v>#REF!</v>
      </c>
      <c r="BT757" s="21" t="e">
        <f>IF(Wedstrijden!#REF!="x","M2","")</f>
        <v>#REF!</v>
      </c>
      <c r="BU757" s="21" t="e">
        <f>IF(Wedstrijden!#REF!="x","Z1","")</f>
        <v>#REF!</v>
      </c>
      <c r="BV757" s="21" t="e">
        <f>IF(Wedstrijden!#REF!="x","Z2","")</f>
        <v>#REF!</v>
      </c>
      <c r="BW757" s="21">
        <f>IF(COUNTA(Wedstrijden!#REF!)&lt;&gt;0,1,"")</f>
        <v>1</v>
      </c>
      <c r="BX757" s="21">
        <f t="shared" si="67"/>
        <v>1</v>
      </c>
      <c r="BY757" s="21" t="e">
        <f>IF(Wedstrijden!#REF!="x","BB","")</f>
        <v>#REF!</v>
      </c>
      <c r="BZ757" s="21" t="e">
        <f>IF(Wedstrijden!#REF!="x","B","")</f>
        <v>#REF!</v>
      </c>
      <c r="CA757" s="21" t="e">
        <f>IF(Wedstrijden!#REF!="x","L1","")</f>
        <v>#REF!</v>
      </c>
      <c r="CB757" s="21" t="e">
        <f>IF(Wedstrijden!#REF!="x","L2","")</f>
        <v>#REF!</v>
      </c>
      <c r="CC757" s="21" t="e">
        <f>IF(Wedstrijden!#REF!="x","M1","")</f>
        <v>#REF!</v>
      </c>
      <c r="CD757" s="21" t="e">
        <f>IF(Wedstrijden!#REF!="x","M2","")</f>
        <v>#REF!</v>
      </c>
      <c r="CE757" s="21" t="e">
        <f>IF(Wedstrijden!#REF!="x","Z1","")</f>
        <v>#REF!</v>
      </c>
      <c r="CF757" s="21" t="e">
        <f>IF(Wedstrijden!#REF!="x","Z2","")</f>
        <v>#REF!</v>
      </c>
      <c r="CG757" s="21" t="e">
        <f>IF(Wedstrijden!#REF!="x","ZZL","")</f>
        <v>#REF!</v>
      </c>
      <c r="CL757" s="21">
        <f>IF(COUNTA(Wedstrijden!#REF!)&lt;&gt;0,2,"")</f>
        <v>2</v>
      </c>
      <c r="CM757" s="21">
        <f t="shared" si="68"/>
        <v>2</v>
      </c>
      <c r="CN757" s="21" t="e">
        <f>IF(Wedstrijden!#REF!="x","AA","")</f>
        <v>#REF!</v>
      </c>
      <c r="CO757" s="21" t="e">
        <f>IF(Wedstrijden!#REF!="x","A","")</f>
        <v>#REF!</v>
      </c>
      <c r="CP757" s="21" t="e">
        <f>IF(Wedstrijden!#REF!="x","BB","")</f>
        <v>#REF!</v>
      </c>
      <c r="CQ757" s="21" t="e">
        <f>IF(Wedstrijden!#REF!="x","B","")</f>
        <v>#REF!</v>
      </c>
      <c r="CR757" s="21" t="e">
        <f>IF(Wedstrijden!#REF!="x","L","")</f>
        <v>#REF!</v>
      </c>
      <c r="CS757" s="21" t="e">
        <f>IF(Wedstrijden!#REF!="x","M","")</f>
        <v>#REF!</v>
      </c>
      <c r="CT757" s="21" t="e">
        <f>IF(Wedstrijden!#REF!="x","Z","")</f>
        <v>#REF!</v>
      </c>
      <c r="CU757" s="21" t="e">
        <f>IF(Wedstrijden!#REF!="x","ZZ","")</f>
        <v>#REF!</v>
      </c>
      <c r="CV757" s="21">
        <f>IF(COUNTA(Wedstrijden!#REF!)&lt;&gt;0,2,"")</f>
        <v>2</v>
      </c>
      <c r="CW757" s="21">
        <f t="shared" si="69"/>
        <v>1</v>
      </c>
      <c r="CX757" s="21" t="e">
        <f>IF(Wedstrijden!#REF!="x","BB","")</f>
        <v>#REF!</v>
      </c>
      <c r="CY757" s="21" t="e">
        <f>IF(Wedstrijden!#REF!="x","B","")</f>
        <v>#REF!</v>
      </c>
      <c r="CZ757" s="21" t="e">
        <f>IF(Wedstrijden!#REF!="x","L","")</f>
        <v>#REF!</v>
      </c>
      <c r="DA757" s="21" t="e">
        <f>IF(Wedstrijden!#REF!="x","M","")</f>
        <v>#REF!</v>
      </c>
      <c r="DB757" s="21" t="e">
        <f>IF(Wedstrijden!#REF!="x","Z","")</f>
        <v>#REF!</v>
      </c>
      <c r="DC757" s="21" t="e">
        <f>IF(Wedstrijden!#REF!="x","ZZ","")</f>
        <v>#REF!</v>
      </c>
      <c r="DD757" s="21" t="e">
        <f>IF(Wedstrijden!#REF!="x","1.40","")</f>
        <v>#REF!</v>
      </c>
      <c r="DE757" s="21">
        <f>IF(COUNTA(Wedstrijden!#REF!)&lt;&gt;0,6,"")</f>
        <v>6</v>
      </c>
      <c r="DF757" s="21">
        <f t="shared" si="70"/>
        <v>2</v>
      </c>
      <c r="DG757" s="21" t="e">
        <f>IF(Wedstrijden!#REF!="x","L","")</f>
        <v>#REF!</v>
      </c>
      <c r="DH757" s="21" t="e">
        <f>IF(Wedstrijden!#REF!="x","M","")</f>
        <v>#REF!</v>
      </c>
      <c r="DI757" s="21" t="e">
        <f>IF(Wedstrijden!#REF!="x","Z","")</f>
        <v>#REF!</v>
      </c>
      <c r="DJ757" s="21" t="e">
        <f>IF(Wedstrijden!#REF!="x","Z","")</f>
        <v>#REF!</v>
      </c>
      <c r="DK757" s="21">
        <f>IF(COUNTA(Wedstrijden!#REF!)&lt;&gt;0,6,"")</f>
        <v>6</v>
      </c>
      <c r="DL757" s="21">
        <f t="shared" si="71"/>
        <v>1</v>
      </c>
      <c r="DM757" s="21" t="e">
        <f>IF(Wedstrijden!#REF!="x","L","")</f>
        <v>#REF!</v>
      </c>
      <c r="DN757" s="21" t="e">
        <f>IF(Wedstrijden!#REF!="x","M","")</f>
        <v>#REF!</v>
      </c>
      <c r="DO757" s="21" t="e">
        <f>IF(Wedstrijden!#REF!="x","Z","")</f>
        <v>#REF!</v>
      </c>
      <c r="DP757" s="21" t="e">
        <f>IF(Wedstrijden!#REF!="x","Z","")</f>
        <v>#REF!</v>
      </c>
    </row>
    <row r="758" spans="1:120" ht="14.4" x14ac:dyDescent="0.3">
      <c r="A758" s="23">
        <f>Wedstrijden!B681</f>
        <v>0</v>
      </c>
      <c r="B758" s="21" t="str">
        <f>IFERROR(VLOOKUP(Wedstrijden!D681,Wedstrijdlocaties!$B$2:$E$600,2,FALSE),"")</f>
        <v/>
      </c>
      <c r="C758" s="21">
        <f>Wedstrijden!E681</f>
        <v>0</v>
      </c>
      <c r="D758" s="21" t="str">
        <f>IFERROR(VLOOKUP(Wedstrijden!F681,Organisaties!$B$2:$C$500,2,FALSE),"")</f>
        <v/>
      </c>
      <c r="E758" s="21" t="str">
        <f>IFERROR(VLOOKUP(Wedstrijden!F681,Organisaties!$B$2:$G$500,5,FALSE),"")</f>
        <v/>
      </c>
      <c r="F758" s="21" t="e">
        <f>IF(Wedstrijden!#REF!&lt;&gt;"",Wedstrijden!#REF!,"")</f>
        <v>#REF!</v>
      </c>
      <c r="G758" s="21" t="e">
        <f>IF(Wedstrijden!#REF!="Indoor",1,0)</f>
        <v>#REF!</v>
      </c>
      <c r="H758" s="21" t="e">
        <f>Wedstrijden!#REF!</f>
        <v>#REF!</v>
      </c>
      <c r="I758" s="21" t="e">
        <f>IF(Wedstrijden!#REF!="Nee",0,IF(Wedstrijden!#REF!="Ja",1,""))</f>
        <v>#REF!</v>
      </c>
      <c r="J758" s="21" t="e">
        <f>IF(Wedstrijden!#REF!&lt;&gt;"",Wedstrijden!#REF!,"")</f>
        <v>#REF!</v>
      </c>
      <c r="BJ758" s="21">
        <f>IF(COUNTA(Wedstrijden!#REF!)&lt;&gt;0,1,"")</f>
        <v>1</v>
      </c>
      <c r="BK758" s="21">
        <f t="shared" si="66"/>
        <v>2</v>
      </c>
      <c r="BL758" s="21" t="e">
        <f>IF(Wedstrijden!#REF!="x","AA","")</f>
        <v>#REF!</v>
      </c>
      <c r="BM758" s="21" t="e">
        <f>IF(Wedstrijden!#REF!="x","A","")</f>
        <v>#REF!</v>
      </c>
      <c r="BN758" s="21" t="e">
        <f>IF(Wedstrijden!#REF!="x","B1","")</f>
        <v>#REF!</v>
      </c>
      <c r="BO758" s="21" t="e">
        <f>IF(Wedstrijden!#REF!="x","BB","")</f>
        <v>#REF!</v>
      </c>
      <c r="BP758" s="21" t="e">
        <f>IF(Wedstrijden!#REF!="x","B","")</f>
        <v>#REF!</v>
      </c>
      <c r="BQ758" s="21" t="e">
        <f>IF(Wedstrijden!#REF!="x","L1","")</f>
        <v>#REF!</v>
      </c>
      <c r="BR758" s="21" t="e">
        <f>IF(Wedstrijden!#REF!="x","L2","")</f>
        <v>#REF!</v>
      </c>
      <c r="BS758" s="21" t="e">
        <f>IF(Wedstrijden!#REF!="x","M1","")</f>
        <v>#REF!</v>
      </c>
      <c r="BT758" s="21" t="e">
        <f>IF(Wedstrijden!#REF!="x","M2","")</f>
        <v>#REF!</v>
      </c>
      <c r="BU758" s="21" t="e">
        <f>IF(Wedstrijden!#REF!="x","Z1","")</f>
        <v>#REF!</v>
      </c>
      <c r="BV758" s="21" t="e">
        <f>IF(Wedstrijden!#REF!="x","Z2","")</f>
        <v>#REF!</v>
      </c>
      <c r="BW758" s="21">
        <f>IF(COUNTA(Wedstrijden!#REF!)&lt;&gt;0,1,"")</f>
        <v>1</v>
      </c>
      <c r="BX758" s="21">
        <f t="shared" si="67"/>
        <v>1</v>
      </c>
      <c r="BY758" s="21" t="e">
        <f>IF(Wedstrijden!#REF!="x","BB","")</f>
        <v>#REF!</v>
      </c>
      <c r="BZ758" s="21" t="e">
        <f>IF(Wedstrijden!#REF!="x","B","")</f>
        <v>#REF!</v>
      </c>
      <c r="CA758" s="21" t="e">
        <f>IF(Wedstrijden!#REF!="x","L1","")</f>
        <v>#REF!</v>
      </c>
      <c r="CB758" s="21" t="e">
        <f>IF(Wedstrijden!#REF!="x","L2","")</f>
        <v>#REF!</v>
      </c>
      <c r="CC758" s="21" t="e">
        <f>IF(Wedstrijden!#REF!="x","M1","")</f>
        <v>#REF!</v>
      </c>
      <c r="CD758" s="21" t="e">
        <f>IF(Wedstrijden!#REF!="x","M2","")</f>
        <v>#REF!</v>
      </c>
      <c r="CE758" s="21" t="e">
        <f>IF(Wedstrijden!#REF!="x","Z1","")</f>
        <v>#REF!</v>
      </c>
      <c r="CF758" s="21" t="e">
        <f>IF(Wedstrijden!#REF!="x","Z2","")</f>
        <v>#REF!</v>
      </c>
      <c r="CG758" s="21" t="e">
        <f>IF(Wedstrijden!#REF!="x","ZZL","")</f>
        <v>#REF!</v>
      </c>
      <c r="CL758" s="21">
        <f>IF(COUNTA(Wedstrijden!#REF!)&lt;&gt;0,2,"")</f>
        <v>2</v>
      </c>
      <c r="CM758" s="21">
        <f t="shared" si="68"/>
        <v>2</v>
      </c>
      <c r="CN758" s="21" t="e">
        <f>IF(Wedstrijden!#REF!="x","AA","")</f>
        <v>#REF!</v>
      </c>
      <c r="CO758" s="21" t="e">
        <f>IF(Wedstrijden!#REF!="x","A","")</f>
        <v>#REF!</v>
      </c>
      <c r="CP758" s="21" t="e">
        <f>IF(Wedstrijden!#REF!="x","BB","")</f>
        <v>#REF!</v>
      </c>
      <c r="CQ758" s="21" t="e">
        <f>IF(Wedstrijden!#REF!="x","B","")</f>
        <v>#REF!</v>
      </c>
      <c r="CR758" s="21" t="e">
        <f>IF(Wedstrijden!#REF!="x","L","")</f>
        <v>#REF!</v>
      </c>
      <c r="CS758" s="21" t="e">
        <f>IF(Wedstrijden!#REF!="x","M","")</f>
        <v>#REF!</v>
      </c>
      <c r="CT758" s="21" t="e">
        <f>IF(Wedstrijden!#REF!="x","Z","")</f>
        <v>#REF!</v>
      </c>
      <c r="CU758" s="21" t="e">
        <f>IF(Wedstrijden!#REF!="x","ZZ","")</f>
        <v>#REF!</v>
      </c>
      <c r="CV758" s="21">
        <f>IF(COUNTA(Wedstrijden!#REF!)&lt;&gt;0,2,"")</f>
        <v>2</v>
      </c>
      <c r="CW758" s="21">
        <f t="shared" si="69"/>
        <v>1</v>
      </c>
      <c r="CX758" s="21" t="e">
        <f>IF(Wedstrijden!#REF!="x","BB","")</f>
        <v>#REF!</v>
      </c>
      <c r="CY758" s="21" t="e">
        <f>IF(Wedstrijden!#REF!="x","B","")</f>
        <v>#REF!</v>
      </c>
      <c r="CZ758" s="21" t="e">
        <f>IF(Wedstrijden!#REF!="x","L","")</f>
        <v>#REF!</v>
      </c>
      <c r="DA758" s="21" t="e">
        <f>IF(Wedstrijden!#REF!="x","M","")</f>
        <v>#REF!</v>
      </c>
      <c r="DB758" s="21" t="e">
        <f>IF(Wedstrijden!#REF!="x","Z","")</f>
        <v>#REF!</v>
      </c>
      <c r="DC758" s="21" t="e">
        <f>IF(Wedstrijden!#REF!="x","ZZ","")</f>
        <v>#REF!</v>
      </c>
      <c r="DD758" s="21" t="e">
        <f>IF(Wedstrijden!#REF!="x","1.40","")</f>
        <v>#REF!</v>
      </c>
      <c r="DE758" s="21">
        <f>IF(COUNTA(Wedstrijden!#REF!)&lt;&gt;0,6,"")</f>
        <v>6</v>
      </c>
      <c r="DF758" s="21">
        <f t="shared" si="70"/>
        <v>2</v>
      </c>
      <c r="DG758" s="21" t="e">
        <f>IF(Wedstrijden!#REF!="x","L","")</f>
        <v>#REF!</v>
      </c>
      <c r="DH758" s="21" t="e">
        <f>IF(Wedstrijden!#REF!="x","M","")</f>
        <v>#REF!</v>
      </c>
      <c r="DI758" s="21" t="e">
        <f>IF(Wedstrijden!#REF!="x","Z","")</f>
        <v>#REF!</v>
      </c>
      <c r="DJ758" s="21" t="e">
        <f>IF(Wedstrijden!#REF!="x","Z","")</f>
        <v>#REF!</v>
      </c>
      <c r="DK758" s="21">
        <f>IF(COUNTA(Wedstrijden!#REF!)&lt;&gt;0,6,"")</f>
        <v>6</v>
      </c>
      <c r="DL758" s="21">
        <f t="shared" si="71"/>
        <v>1</v>
      </c>
      <c r="DM758" s="21" t="e">
        <f>IF(Wedstrijden!#REF!="x","L","")</f>
        <v>#REF!</v>
      </c>
      <c r="DN758" s="21" t="e">
        <f>IF(Wedstrijden!#REF!="x","M","")</f>
        <v>#REF!</v>
      </c>
      <c r="DO758" s="21" t="e">
        <f>IF(Wedstrijden!#REF!="x","Z","")</f>
        <v>#REF!</v>
      </c>
      <c r="DP758" s="21" t="e">
        <f>IF(Wedstrijden!#REF!="x","Z","")</f>
        <v>#REF!</v>
      </c>
    </row>
    <row r="759" spans="1:120" ht="14.4" x14ac:dyDescent="0.3">
      <c r="A759" s="23">
        <f>Wedstrijden!B682</f>
        <v>0</v>
      </c>
      <c r="B759" s="21" t="str">
        <f>IFERROR(VLOOKUP(Wedstrijden!D682,Wedstrijdlocaties!$B$2:$E$600,2,FALSE),"")</f>
        <v/>
      </c>
      <c r="C759" s="21">
        <f>Wedstrijden!E682</f>
        <v>0</v>
      </c>
      <c r="D759" s="21" t="str">
        <f>IFERROR(VLOOKUP(Wedstrijden!F682,Organisaties!$B$2:$C$500,2,FALSE),"")</f>
        <v/>
      </c>
      <c r="E759" s="21" t="str">
        <f>IFERROR(VLOOKUP(Wedstrijden!F682,Organisaties!$B$2:$G$500,5,FALSE),"")</f>
        <v/>
      </c>
      <c r="F759" s="21" t="e">
        <f>IF(Wedstrijden!#REF!&lt;&gt;"",Wedstrijden!#REF!,"")</f>
        <v>#REF!</v>
      </c>
      <c r="G759" s="21" t="e">
        <f>IF(Wedstrijden!#REF!="Indoor",1,0)</f>
        <v>#REF!</v>
      </c>
      <c r="H759" s="21" t="e">
        <f>Wedstrijden!#REF!</f>
        <v>#REF!</v>
      </c>
      <c r="I759" s="21" t="e">
        <f>IF(Wedstrijden!#REF!="Nee",0,IF(Wedstrijden!#REF!="Ja",1,""))</f>
        <v>#REF!</v>
      </c>
      <c r="J759" s="21" t="e">
        <f>IF(Wedstrijden!#REF!&lt;&gt;"",Wedstrijden!#REF!,"")</f>
        <v>#REF!</v>
      </c>
      <c r="BJ759" s="21">
        <f>IF(COUNTA(Wedstrijden!#REF!)&lt;&gt;0,1,"")</f>
        <v>1</v>
      </c>
      <c r="BK759" s="21">
        <f t="shared" si="66"/>
        <v>2</v>
      </c>
      <c r="BL759" s="21" t="e">
        <f>IF(Wedstrijden!#REF!="x","AA","")</f>
        <v>#REF!</v>
      </c>
      <c r="BM759" s="21" t="e">
        <f>IF(Wedstrijden!#REF!="x","A","")</f>
        <v>#REF!</v>
      </c>
      <c r="BN759" s="21" t="e">
        <f>IF(Wedstrijden!#REF!="x","B1","")</f>
        <v>#REF!</v>
      </c>
      <c r="BO759" s="21" t="e">
        <f>IF(Wedstrijden!#REF!="x","BB","")</f>
        <v>#REF!</v>
      </c>
      <c r="BP759" s="21" t="e">
        <f>IF(Wedstrijden!#REF!="x","B","")</f>
        <v>#REF!</v>
      </c>
      <c r="BQ759" s="21" t="e">
        <f>IF(Wedstrijden!#REF!="x","L1","")</f>
        <v>#REF!</v>
      </c>
      <c r="BR759" s="21" t="e">
        <f>IF(Wedstrijden!#REF!="x","L2","")</f>
        <v>#REF!</v>
      </c>
      <c r="BS759" s="21" t="e">
        <f>IF(Wedstrijden!#REF!="x","M1","")</f>
        <v>#REF!</v>
      </c>
      <c r="BT759" s="21" t="e">
        <f>IF(Wedstrijden!#REF!="x","M2","")</f>
        <v>#REF!</v>
      </c>
      <c r="BU759" s="21" t="e">
        <f>IF(Wedstrijden!#REF!="x","Z1","")</f>
        <v>#REF!</v>
      </c>
      <c r="BV759" s="21" t="e">
        <f>IF(Wedstrijden!#REF!="x","Z2","")</f>
        <v>#REF!</v>
      </c>
      <c r="BW759" s="21">
        <f>IF(COUNTA(Wedstrijden!#REF!)&lt;&gt;0,1,"")</f>
        <v>1</v>
      </c>
      <c r="BX759" s="21">
        <f t="shared" si="67"/>
        <v>1</v>
      </c>
      <c r="BY759" s="21" t="e">
        <f>IF(Wedstrijden!#REF!="x","BB","")</f>
        <v>#REF!</v>
      </c>
      <c r="BZ759" s="21" t="e">
        <f>IF(Wedstrijden!#REF!="x","B","")</f>
        <v>#REF!</v>
      </c>
      <c r="CA759" s="21" t="e">
        <f>IF(Wedstrijden!#REF!="x","L1","")</f>
        <v>#REF!</v>
      </c>
      <c r="CB759" s="21" t="e">
        <f>IF(Wedstrijden!#REF!="x","L2","")</f>
        <v>#REF!</v>
      </c>
      <c r="CC759" s="21" t="e">
        <f>IF(Wedstrijden!#REF!="x","M1","")</f>
        <v>#REF!</v>
      </c>
      <c r="CD759" s="21" t="e">
        <f>IF(Wedstrijden!#REF!="x","M2","")</f>
        <v>#REF!</v>
      </c>
      <c r="CE759" s="21" t="e">
        <f>IF(Wedstrijden!#REF!="x","Z1","")</f>
        <v>#REF!</v>
      </c>
      <c r="CF759" s="21" t="e">
        <f>IF(Wedstrijden!#REF!="x","Z2","")</f>
        <v>#REF!</v>
      </c>
      <c r="CG759" s="21" t="e">
        <f>IF(Wedstrijden!#REF!="x","ZZL","")</f>
        <v>#REF!</v>
      </c>
      <c r="CL759" s="21">
        <f>IF(COUNTA(Wedstrijden!#REF!)&lt;&gt;0,2,"")</f>
        <v>2</v>
      </c>
      <c r="CM759" s="21">
        <f t="shared" si="68"/>
        <v>2</v>
      </c>
      <c r="CN759" s="21" t="e">
        <f>IF(Wedstrijden!#REF!="x","AA","")</f>
        <v>#REF!</v>
      </c>
      <c r="CO759" s="21" t="e">
        <f>IF(Wedstrijden!#REF!="x","A","")</f>
        <v>#REF!</v>
      </c>
      <c r="CP759" s="21" t="e">
        <f>IF(Wedstrijden!#REF!="x","BB","")</f>
        <v>#REF!</v>
      </c>
      <c r="CQ759" s="21" t="e">
        <f>IF(Wedstrijden!#REF!="x","B","")</f>
        <v>#REF!</v>
      </c>
      <c r="CR759" s="21" t="e">
        <f>IF(Wedstrijden!#REF!="x","L","")</f>
        <v>#REF!</v>
      </c>
      <c r="CS759" s="21" t="e">
        <f>IF(Wedstrijden!#REF!="x","M","")</f>
        <v>#REF!</v>
      </c>
      <c r="CT759" s="21" t="e">
        <f>IF(Wedstrijden!#REF!="x","Z","")</f>
        <v>#REF!</v>
      </c>
      <c r="CU759" s="21" t="e">
        <f>IF(Wedstrijden!#REF!="x","ZZ","")</f>
        <v>#REF!</v>
      </c>
      <c r="CV759" s="21">
        <f>IF(COUNTA(Wedstrijden!#REF!)&lt;&gt;0,2,"")</f>
        <v>2</v>
      </c>
      <c r="CW759" s="21">
        <f t="shared" si="69"/>
        <v>1</v>
      </c>
      <c r="CX759" s="21" t="e">
        <f>IF(Wedstrijden!#REF!="x","BB","")</f>
        <v>#REF!</v>
      </c>
      <c r="CY759" s="21" t="e">
        <f>IF(Wedstrijden!#REF!="x","B","")</f>
        <v>#REF!</v>
      </c>
      <c r="CZ759" s="21" t="e">
        <f>IF(Wedstrijden!#REF!="x","L","")</f>
        <v>#REF!</v>
      </c>
      <c r="DA759" s="21" t="e">
        <f>IF(Wedstrijden!#REF!="x","M","")</f>
        <v>#REF!</v>
      </c>
      <c r="DB759" s="21" t="e">
        <f>IF(Wedstrijden!#REF!="x","Z","")</f>
        <v>#REF!</v>
      </c>
      <c r="DC759" s="21" t="e">
        <f>IF(Wedstrijden!#REF!="x","ZZ","")</f>
        <v>#REF!</v>
      </c>
      <c r="DD759" s="21" t="e">
        <f>IF(Wedstrijden!#REF!="x","1.40","")</f>
        <v>#REF!</v>
      </c>
      <c r="DE759" s="21">
        <f>IF(COUNTA(Wedstrijden!#REF!)&lt;&gt;0,6,"")</f>
        <v>6</v>
      </c>
      <c r="DF759" s="21">
        <f t="shared" si="70"/>
        <v>2</v>
      </c>
      <c r="DG759" s="21" t="e">
        <f>IF(Wedstrijden!#REF!="x","L","")</f>
        <v>#REF!</v>
      </c>
      <c r="DH759" s="21" t="e">
        <f>IF(Wedstrijden!#REF!="x","M","")</f>
        <v>#REF!</v>
      </c>
      <c r="DI759" s="21" t="e">
        <f>IF(Wedstrijden!#REF!="x","Z","")</f>
        <v>#REF!</v>
      </c>
      <c r="DJ759" s="21" t="e">
        <f>IF(Wedstrijden!#REF!="x","Z","")</f>
        <v>#REF!</v>
      </c>
      <c r="DK759" s="21">
        <f>IF(COUNTA(Wedstrijden!#REF!)&lt;&gt;0,6,"")</f>
        <v>6</v>
      </c>
      <c r="DL759" s="21">
        <f t="shared" si="71"/>
        <v>1</v>
      </c>
      <c r="DM759" s="21" t="e">
        <f>IF(Wedstrijden!#REF!="x","L","")</f>
        <v>#REF!</v>
      </c>
      <c r="DN759" s="21" t="e">
        <f>IF(Wedstrijden!#REF!="x","M","")</f>
        <v>#REF!</v>
      </c>
      <c r="DO759" s="21" t="e">
        <f>IF(Wedstrijden!#REF!="x","Z","")</f>
        <v>#REF!</v>
      </c>
      <c r="DP759" s="21" t="e">
        <f>IF(Wedstrijden!#REF!="x","Z","")</f>
        <v>#REF!</v>
      </c>
    </row>
    <row r="760" spans="1:120" ht="14.4" x14ac:dyDescent="0.3">
      <c r="A760" s="23">
        <f>Wedstrijden!B683</f>
        <v>0</v>
      </c>
      <c r="B760" s="21" t="str">
        <f>IFERROR(VLOOKUP(Wedstrijden!D683,Wedstrijdlocaties!$B$2:$E$600,2,FALSE),"")</f>
        <v/>
      </c>
      <c r="C760" s="21">
        <f>Wedstrijden!E683</f>
        <v>0</v>
      </c>
      <c r="D760" s="21" t="str">
        <f>IFERROR(VLOOKUP(Wedstrijden!F683,Organisaties!$B$2:$C$500,2,FALSE),"")</f>
        <v/>
      </c>
      <c r="E760" s="21" t="str">
        <f>IFERROR(VLOOKUP(Wedstrijden!F683,Organisaties!$B$2:$G$500,5,FALSE),"")</f>
        <v/>
      </c>
      <c r="F760" s="21" t="e">
        <f>IF(Wedstrijden!#REF!&lt;&gt;"",Wedstrijden!#REF!,"")</f>
        <v>#REF!</v>
      </c>
      <c r="G760" s="21" t="e">
        <f>IF(Wedstrijden!#REF!="Indoor",1,0)</f>
        <v>#REF!</v>
      </c>
      <c r="H760" s="21" t="e">
        <f>Wedstrijden!#REF!</f>
        <v>#REF!</v>
      </c>
      <c r="I760" s="21" t="e">
        <f>IF(Wedstrijden!#REF!="Nee",0,IF(Wedstrijden!#REF!="Ja",1,""))</f>
        <v>#REF!</v>
      </c>
      <c r="J760" s="21" t="e">
        <f>IF(Wedstrijden!#REF!&lt;&gt;"",Wedstrijden!#REF!,"")</f>
        <v>#REF!</v>
      </c>
      <c r="BJ760" s="21">
        <f>IF(COUNTA(Wedstrijden!#REF!)&lt;&gt;0,1,"")</f>
        <v>1</v>
      </c>
      <c r="BK760" s="21">
        <f t="shared" si="66"/>
        <v>2</v>
      </c>
      <c r="BL760" s="21" t="e">
        <f>IF(Wedstrijden!#REF!="x","AA","")</f>
        <v>#REF!</v>
      </c>
      <c r="BM760" s="21" t="e">
        <f>IF(Wedstrijden!#REF!="x","A","")</f>
        <v>#REF!</v>
      </c>
      <c r="BN760" s="21" t="e">
        <f>IF(Wedstrijden!#REF!="x","B1","")</f>
        <v>#REF!</v>
      </c>
      <c r="BO760" s="21" t="e">
        <f>IF(Wedstrijden!#REF!="x","BB","")</f>
        <v>#REF!</v>
      </c>
      <c r="BP760" s="21" t="e">
        <f>IF(Wedstrijden!#REF!="x","B","")</f>
        <v>#REF!</v>
      </c>
      <c r="BQ760" s="21" t="e">
        <f>IF(Wedstrijden!#REF!="x","L1","")</f>
        <v>#REF!</v>
      </c>
      <c r="BR760" s="21" t="e">
        <f>IF(Wedstrijden!#REF!="x","L2","")</f>
        <v>#REF!</v>
      </c>
      <c r="BS760" s="21" t="e">
        <f>IF(Wedstrijden!#REF!="x","M1","")</f>
        <v>#REF!</v>
      </c>
      <c r="BT760" s="21" t="e">
        <f>IF(Wedstrijden!#REF!="x","M2","")</f>
        <v>#REF!</v>
      </c>
      <c r="BU760" s="21" t="e">
        <f>IF(Wedstrijden!#REF!="x","Z1","")</f>
        <v>#REF!</v>
      </c>
      <c r="BV760" s="21" t="e">
        <f>IF(Wedstrijden!#REF!="x","Z2","")</f>
        <v>#REF!</v>
      </c>
      <c r="BW760" s="21">
        <f>IF(COUNTA(Wedstrijden!#REF!)&lt;&gt;0,1,"")</f>
        <v>1</v>
      </c>
      <c r="BX760" s="21">
        <f t="shared" si="67"/>
        <v>1</v>
      </c>
      <c r="BY760" s="21" t="e">
        <f>IF(Wedstrijden!#REF!="x","BB","")</f>
        <v>#REF!</v>
      </c>
      <c r="BZ760" s="21" t="e">
        <f>IF(Wedstrijden!#REF!="x","B","")</f>
        <v>#REF!</v>
      </c>
      <c r="CA760" s="21" t="e">
        <f>IF(Wedstrijden!#REF!="x","L1","")</f>
        <v>#REF!</v>
      </c>
      <c r="CB760" s="21" t="e">
        <f>IF(Wedstrijden!#REF!="x","L2","")</f>
        <v>#REF!</v>
      </c>
      <c r="CC760" s="21" t="e">
        <f>IF(Wedstrijden!#REF!="x","M1","")</f>
        <v>#REF!</v>
      </c>
      <c r="CD760" s="21" t="e">
        <f>IF(Wedstrijden!#REF!="x","M2","")</f>
        <v>#REF!</v>
      </c>
      <c r="CE760" s="21" t="e">
        <f>IF(Wedstrijden!#REF!="x","Z1","")</f>
        <v>#REF!</v>
      </c>
      <c r="CF760" s="21" t="e">
        <f>IF(Wedstrijden!#REF!="x","Z2","")</f>
        <v>#REF!</v>
      </c>
      <c r="CG760" s="21" t="e">
        <f>IF(Wedstrijden!#REF!="x","ZZL","")</f>
        <v>#REF!</v>
      </c>
      <c r="CL760" s="21">
        <f>IF(COUNTA(Wedstrijden!#REF!)&lt;&gt;0,2,"")</f>
        <v>2</v>
      </c>
      <c r="CM760" s="21">
        <f t="shared" si="68"/>
        <v>2</v>
      </c>
      <c r="CN760" s="21" t="e">
        <f>IF(Wedstrijden!#REF!="x","AA","")</f>
        <v>#REF!</v>
      </c>
      <c r="CO760" s="21" t="e">
        <f>IF(Wedstrijden!#REF!="x","A","")</f>
        <v>#REF!</v>
      </c>
      <c r="CP760" s="21" t="e">
        <f>IF(Wedstrijden!#REF!="x","BB","")</f>
        <v>#REF!</v>
      </c>
      <c r="CQ760" s="21" t="e">
        <f>IF(Wedstrijden!#REF!="x","B","")</f>
        <v>#REF!</v>
      </c>
      <c r="CR760" s="21" t="e">
        <f>IF(Wedstrijden!#REF!="x","L","")</f>
        <v>#REF!</v>
      </c>
      <c r="CS760" s="21" t="e">
        <f>IF(Wedstrijden!#REF!="x","M","")</f>
        <v>#REF!</v>
      </c>
      <c r="CT760" s="21" t="e">
        <f>IF(Wedstrijden!#REF!="x","Z","")</f>
        <v>#REF!</v>
      </c>
      <c r="CU760" s="21" t="e">
        <f>IF(Wedstrijden!#REF!="x","ZZ","")</f>
        <v>#REF!</v>
      </c>
      <c r="CV760" s="21">
        <f>IF(COUNTA(Wedstrijden!#REF!)&lt;&gt;0,2,"")</f>
        <v>2</v>
      </c>
      <c r="CW760" s="21">
        <f t="shared" si="69"/>
        <v>1</v>
      </c>
      <c r="CX760" s="21" t="e">
        <f>IF(Wedstrijden!#REF!="x","BB","")</f>
        <v>#REF!</v>
      </c>
      <c r="CY760" s="21" t="e">
        <f>IF(Wedstrijden!#REF!="x","B","")</f>
        <v>#REF!</v>
      </c>
      <c r="CZ760" s="21" t="e">
        <f>IF(Wedstrijden!#REF!="x","L","")</f>
        <v>#REF!</v>
      </c>
      <c r="DA760" s="21" t="e">
        <f>IF(Wedstrijden!#REF!="x","M","")</f>
        <v>#REF!</v>
      </c>
      <c r="DB760" s="21" t="e">
        <f>IF(Wedstrijden!#REF!="x","Z","")</f>
        <v>#REF!</v>
      </c>
      <c r="DC760" s="21" t="e">
        <f>IF(Wedstrijden!#REF!="x","ZZ","")</f>
        <v>#REF!</v>
      </c>
      <c r="DD760" s="21" t="e">
        <f>IF(Wedstrijden!#REF!="x","1.40","")</f>
        <v>#REF!</v>
      </c>
      <c r="DE760" s="21">
        <f>IF(COUNTA(Wedstrijden!#REF!)&lt;&gt;0,6,"")</f>
        <v>6</v>
      </c>
      <c r="DF760" s="21">
        <f t="shared" si="70"/>
        <v>2</v>
      </c>
      <c r="DG760" s="21" t="e">
        <f>IF(Wedstrijden!#REF!="x","L","")</f>
        <v>#REF!</v>
      </c>
      <c r="DH760" s="21" t="e">
        <f>IF(Wedstrijden!#REF!="x","M","")</f>
        <v>#REF!</v>
      </c>
      <c r="DI760" s="21" t="e">
        <f>IF(Wedstrijden!#REF!="x","Z","")</f>
        <v>#REF!</v>
      </c>
      <c r="DJ760" s="21" t="e">
        <f>IF(Wedstrijden!#REF!="x","Z","")</f>
        <v>#REF!</v>
      </c>
      <c r="DK760" s="21">
        <f>IF(COUNTA(Wedstrijden!#REF!)&lt;&gt;0,6,"")</f>
        <v>6</v>
      </c>
      <c r="DL760" s="21">
        <f t="shared" si="71"/>
        <v>1</v>
      </c>
      <c r="DM760" s="21" t="e">
        <f>IF(Wedstrijden!#REF!="x","L","")</f>
        <v>#REF!</v>
      </c>
      <c r="DN760" s="21" t="e">
        <f>IF(Wedstrijden!#REF!="x","M","")</f>
        <v>#REF!</v>
      </c>
      <c r="DO760" s="21" t="e">
        <f>IF(Wedstrijden!#REF!="x","Z","")</f>
        <v>#REF!</v>
      </c>
      <c r="DP760" s="21" t="e">
        <f>IF(Wedstrijden!#REF!="x","Z","")</f>
        <v>#REF!</v>
      </c>
    </row>
    <row r="761" spans="1:120" ht="14.4" x14ac:dyDescent="0.3">
      <c r="A761" s="23">
        <f>Wedstrijden!B684</f>
        <v>0</v>
      </c>
      <c r="B761" s="21" t="str">
        <f>IFERROR(VLOOKUP(Wedstrijden!D684,Wedstrijdlocaties!$B$2:$E$600,2,FALSE),"")</f>
        <v/>
      </c>
      <c r="C761" s="21">
        <f>Wedstrijden!E684</f>
        <v>0</v>
      </c>
      <c r="D761" s="21" t="str">
        <f>IFERROR(VLOOKUP(Wedstrijden!F684,Organisaties!$B$2:$C$500,2,FALSE),"")</f>
        <v/>
      </c>
      <c r="E761" s="21" t="str">
        <f>IFERROR(VLOOKUP(Wedstrijden!F684,Organisaties!$B$2:$G$500,5,FALSE),"")</f>
        <v/>
      </c>
      <c r="F761" s="21" t="e">
        <f>IF(Wedstrijden!#REF!&lt;&gt;"",Wedstrijden!#REF!,"")</f>
        <v>#REF!</v>
      </c>
      <c r="G761" s="21" t="e">
        <f>IF(Wedstrijden!#REF!="Indoor",1,0)</f>
        <v>#REF!</v>
      </c>
      <c r="H761" s="21" t="e">
        <f>Wedstrijden!#REF!</f>
        <v>#REF!</v>
      </c>
      <c r="I761" s="21" t="e">
        <f>IF(Wedstrijden!#REF!="Nee",0,IF(Wedstrijden!#REF!="Ja",1,""))</f>
        <v>#REF!</v>
      </c>
      <c r="J761" s="21" t="e">
        <f>IF(Wedstrijden!#REF!&lt;&gt;"",Wedstrijden!#REF!,"")</f>
        <v>#REF!</v>
      </c>
      <c r="BJ761" s="21">
        <f>IF(COUNTA(Wedstrijden!#REF!)&lt;&gt;0,1,"")</f>
        <v>1</v>
      </c>
      <c r="BK761" s="21">
        <f t="shared" si="66"/>
        <v>2</v>
      </c>
      <c r="BL761" s="21" t="e">
        <f>IF(Wedstrijden!#REF!="x","AA","")</f>
        <v>#REF!</v>
      </c>
      <c r="BM761" s="21" t="e">
        <f>IF(Wedstrijden!#REF!="x","A","")</f>
        <v>#REF!</v>
      </c>
      <c r="BN761" s="21" t="e">
        <f>IF(Wedstrijden!#REF!="x","B1","")</f>
        <v>#REF!</v>
      </c>
      <c r="BO761" s="21" t="e">
        <f>IF(Wedstrijden!#REF!="x","BB","")</f>
        <v>#REF!</v>
      </c>
      <c r="BP761" s="21" t="e">
        <f>IF(Wedstrijden!#REF!="x","B","")</f>
        <v>#REF!</v>
      </c>
      <c r="BQ761" s="21" t="e">
        <f>IF(Wedstrijden!#REF!="x","L1","")</f>
        <v>#REF!</v>
      </c>
      <c r="BR761" s="21" t="e">
        <f>IF(Wedstrijden!#REF!="x","L2","")</f>
        <v>#REF!</v>
      </c>
      <c r="BS761" s="21" t="e">
        <f>IF(Wedstrijden!#REF!="x","M1","")</f>
        <v>#REF!</v>
      </c>
      <c r="BT761" s="21" t="e">
        <f>IF(Wedstrijden!#REF!="x","M2","")</f>
        <v>#REF!</v>
      </c>
      <c r="BU761" s="21" t="e">
        <f>IF(Wedstrijden!#REF!="x","Z1","")</f>
        <v>#REF!</v>
      </c>
      <c r="BV761" s="21" t="e">
        <f>IF(Wedstrijden!#REF!="x","Z2","")</f>
        <v>#REF!</v>
      </c>
      <c r="BW761" s="21">
        <f>IF(COUNTA(Wedstrijden!#REF!)&lt;&gt;0,1,"")</f>
        <v>1</v>
      </c>
      <c r="BX761" s="21">
        <f t="shared" si="67"/>
        <v>1</v>
      </c>
      <c r="BY761" s="21" t="e">
        <f>IF(Wedstrijden!#REF!="x","BB","")</f>
        <v>#REF!</v>
      </c>
      <c r="BZ761" s="21" t="e">
        <f>IF(Wedstrijden!#REF!="x","B","")</f>
        <v>#REF!</v>
      </c>
      <c r="CA761" s="21" t="e">
        <f>IF(Wedstrijden!#REF!="x","L1","")</f>
        <v>#REF!</v>
      </c>
      <c r="CB761" s="21" t="e">
        <f>IF(Wedstrijden!#REF!="x","L2","")</f>
        <v>#REF!</v>
      </c>
      <c r="CC761" s="21" t="e">
        <f>IF(Wedstrijden!#REF!="x","M1","")</f>
        <v>#REF!</v>
      </c>
      <c r="CD761" s="21" t="e">
        <f>IF(Wedstrijden!#REF!="x","M2","")</f>
        <v>#REF!</v>
      </c>
      <c r="CE761" s="21" t="e">
        <f>IF(Wedstrijden!#REF!="x","Z1","")</f>
        <v>#REF!</v>
      </c>
      <c r="CF761" s="21" t="e">
        <f>IF(Wedstrijden!#REF!="x","Z2","")</f>
        <v>#REF!</v>
      </c>
      <c r="CG761" s="21" t="e">
        <f>IF(Wedstrijden!#REF!="x","ZZL","")</f>
        <v>#REF!</v>
      </c>
      <c r="CL761" s="21">
        <f>IF(COUNTA(Wedstrijden!#REF!)&lt;&gt;0,2,"")</f>
        <v>2</v>
      </c>
      <c r="CM761" s="21">
        <f t="shared" si="68"/>
        <v>2</v>
      </c>
      <c r="CN761" s="21" t="e">
        <f>IF(Wedstrijden!#REF!="x","AA","")</f>
        <v>#REF!</v>
      </c>
      <c r="CO761" s="21" t="e">
        <f>IF(Wedstrijden!#REF!="x","A","")</f>
        <v>#REF!</v>
      </c>
      <c r="CP761" s="21" t="e">
        <f>IF(Wedstrijden!#REF!="x","BB","")</f>
        <v>#REF!</v>
      </c>
      <c r="CQ761" s="21" t="e">
        <f>IF(Wedstrijden!#REF!="x","B","")</f>
        <v>#REF!</v>
      </c>
      <c r="CR761" s="21" t="e">
        <f>IF(Wedstrijden!#REF!="x","L","")</f>
        <v>#REF!</v>
      </c>
      <c r="CS761" s="21" t="e">
        <f>IF(Wedstrijden!#REF!="x","M","")</f>
        <v>#REF!</v>
      </c>
      <c r="CT761" s="21" t="e">
        <f>IF(Wedstrijden!#REF!="x","Z","")</f>
        <v>#REF!</v>
      </c>
      <c r="CU761" s="21" t="e">
        <f>IF(Wedstrijden!#REF!="x","ZZ","")</f>
        <v>#REF!</v>
      </c>
      <c r="CV761" s="21">
        <f>IF(COUNTA(Wedstrijden!#REF!)&lt;&gt;0,2,"")</f>
        <v>2</v>
      </c>
      <c r="CW761" s="21">
        <f t="shared" si="69"/>
        <v>1</v>
      </c>
      <c r="CX761" s="21" t="e">
        <f>IF(Wedstrijden!#REF!="x","BB","")</f>
        <v>#REF!</v>
      </c>
      <c r="CY761" s="21" t="e">
        <f>IF(Wedstrijden!#REF!="x","B","")</f>
        <v>#REF!</v>
      </c>
      <c r="CZ761" s="21" t="e">
        <f>IF(Wedstrijden!#REF!="x","L","")</f>
        <v>#REF!</v>
      </c>
      <c r="DA761" s="21" t="e">
        <f>IF(Wedstrijden!#REF!="x","M","")</f>
        <v>#REF!</v>
      </c>
      <c r="DB761" s="21" t="e">
        <f>IF(Wedstrijden!#REF!="x","Z","")</f>
        <v>#REF!</v>
      </c>
      <c r="DC761" s="21" t="e">
        <f>IF(Wedstrijden!#REF!="x","ZZ","")</f>
        <v>#REF!</v>
      </c>
      <c r="DD761" s="21" t="e">
        <f>IF(Wedstrijden!#REF!="x","1.40","")</f>
        <v>#REF!</v>
      </c>
      <c r="DE761" s="21">
        <f>IF(COUNTA(Wedstrijden!#REF!)&lt;&gt;0,6,"")</f>
        <v>6</v>
      </c>
      <c r="DF761" s="21">
        <f t="shared" si="70"/>
        <v>2</v>
      </c>
      <c r="DG761" s="21" t="e">
        <f>IF(Wedstrijden!#REF!="x","L","")</f>
        <v>#REF!</v>
      </c>
      <c r="DH761" s="21" t="e">
        <f>IF(Wedstrijden!#REF!="x","M","")</f>
        <v>#REF!</v>
      </c>
      <c r="DI761" s="21" t="e">
        <f>IF(Wedstrijden!#REF!="x","Z","")</f>
        <v>#REF!</v>
      </c>
      <c r="DJ761" s="21" t="e">
        <f>IF(Wedstrijden!#REF!="x","Z","")</f>
        <v>#REF!</v>
      </c>
      <c r="DK761" s="21">
        <f>IF(COUNTA(Wedstrijden!#REF!)&lt;&gt;0,6,"")</f>
        <v>6</v>
      </c>
      <c r="DL761" s="21">
        <f t="shared" si="71"/>
        <v>1</v>
      </c>
      <c r="DM761" s="21" t="e">
        <f>IF(Wedstrijden!#REF!="x","L","")</f>
        <v>#REF!</v>
      </c>
      <c r="DN761" s="21" t="e">
        <f>IF(Wedstrijden!#REF!="x","M","")</f>
        <v>#REF!</v>
      </c>
      <c r="DO761" s="21" t="e">
        <f>IF(Wedstrijden!#REF!="x","Z","")</f>
        <v>#REF!</v>
      </c>
      <c r="DP761" s="21" t="e">
        <f>IF(Wedstrijden!#REF!="x","Z","")</f>
        <v>#REF!</v>
      </c>
    </row>
    <row r="762" spans="1:120" ht="14.4" x14ac:dyDescent="0.3">
      <c r="A762" s="23">
        <f>Wedstrijden!B685</f>
        <v>0</v>
      </c>
      <c r="B762" s="21" t="str">
        <f>IFERROR(VLOOKUP(Wedstrijden!D685,Wedstrijdlocaties!$B$2:$E$600,2,FALSE),"")</f>
        <v/>
      </c>
      <c r="C762" s="21">
        <f>Wedstrijden!E685</f>
        <v>0</v>
      </c>
      <c r="D762" s="21" t="str">
        <f>IFERROR(VLOOKUP(Wedstrijden!F685,Organisaties!$B$2:$C$500,2,FALSE),"")</f>
        <v/>
      </c>
      <c r="E762" s="21" t="str">
        <f>IFERROR(VLOOKUP(Wedstrijden!F685,Organisaties!$B$2:$G$500,5,FALSE),"")</f>
        <v/>
      </c>
      <c r="F762" s="21" t="e">
        <f>IF(Wedstrijden!#REF!&lt;&gt;"",Wedstrijden!#REF!,"")</f>
        <v>#REF!</v>
      </c>
      <c r="G762" s="21" t="e">
        <f>IF(Wedstrijden!#REF!="Indoor",1,0)</f>
        <v>#REF!</v>
      </c>
      <c r="H762" s="21" t="e">
        <f>Wedstrijden!#REF!</f>
        <v>#REF!</v>
      </c>
      <c r="I762" s="21" t="e">
        <f>IF(Wedstrijden!#REF!="Nee",0,IF(Wedstrijden!#REF!="Ja",1,""))</f>
        <v>#REF!</v>
      </c>
      <c r="J762" s="21" t="e">
        <f>IF(Wedstrijden!#REF!&lt;&gt;"",Wedstrijden!#REF!,"")</f>
        <v>#REF!</v>
      </c>
      <c r="BJ762" s="21">
        <f>IF(COUNTA(Wedstrijden!#REF!)&lt;&gt;0,1,"")</f>
        <v>1</v>
      </c>
      <c r="BK762" s="21">
        <f t="shared" si="66"/>
        <v>2</v>
      </c>
      <c r="BL762" s="21" t="e">
        <f>IF(Wedstrijden!#REF!="x","AA","")</f>
        <v>#REF!</v>
      </c>
      <c r="BM762" s="21" t="e">
        <f>IF(Wedstrijden!#REF!="x","A","")</f>
        <v>#REF!</v>
      </c>
      <c r="BN762" s="21" t="e">
        <f>IF(Wedstrijden!#REF!="x","B1","")</f>
        <v>#REF!</v>
      </c>
      <c r="BO762" s="21" t="e">
        <f>IF(Wedstrijden!#REF!="x","BB","")</f>
        <v>#REF!</v>
      </c>
      <c r="BP762" s="21" t="e">
        <f>IF(Wedstrijden!#REF!="x","B","")</f>
        <v>#REF!</v>
      </c>
      <c r="BQ762" s="21" t="e">
        <f>IF(Wedstrijden!#REF!="x","L1","")</f>
        <v>#REF!</v>
      </c>
      <c r="BR762" s="21" t="e">
        <f>IF(Wedstrijden!#REF!="x","L2","")</f>
        <v>#REF!</v>
      </c>
      <c r="BS762" s="21" t="e">
        <f>IF(Wedstrijden!#REF!="x","M1","")</f>
        <v>#REF!</v>
      </c>
      <c r="BT762" s="21" t="e">
        <f>IF(Wedstrijden!#REF!="x","M2","")</f>
        <v>#REF!</v>
      </c>
      <c r="BU762" s="21" t="e">
        <f>IF(Wedstrijden!#REF!="x","Z1","")</f>
        <v>#REF!</v>
      </c>
      <c r="BV762" s="21" t="e">
        <f>IF(Wedstrijden!#REF!="x","Z2","")</f>
        <v>#REF!</v>
      </c>
      <c r="BW762" s="21">
        <f>IF(COUNTA(Wedstrijden!#REF!)&lt;&gt;0,1,"")</f>
        <v>1</v>
      </c>
      <c r="BX762" s="21">
        <f t="shared" si="67"/>
        <v>1</v>
      </c>
      <c r="BY762" s="21" t="e">
        <f>IF(Wedstrijden!#REF!="x","BB","")</f>
        <v>#REF!</v>
      </c>
      <c r="BZ762" s="21" t="e">
        <f>IF(Wedstrijden!#REF!="x","B","")</f>
        <v>#REF!</v>
      </c>
      <c r="CA762" s="21" t="e">
        <f>IF(Wedstrijden!#REF!="x","L1","")</f>
        <v>#REF!</v>
      </c>
      <c r="CB762" s="21" t="e">
        <f>IF(Wedstrijden!#REF!="x","L2","")</f>
        <v>#REF!</v>
      </c>
      <c r="CC762" s="21" t="e">
        <f>IF(Wedstrijden!#REF!="x","M1","")</f>
        <v>#REF!</v>
      </c>
      <c r="CD762" s="21" t="e">
        <f>IF(Wedstrijden!#REF!="x","M2","")</f>
        <v>#REF!</v>
      </c>
      <c r="CE762" s="21" t="e">
        <f>IF(Wedstrijden!#REF!="x","Z1","")</f>
        <v>#REF!</v>
      </c>
      <c r="CF762" s="21" t="e">
        <f>IF(Wedstrijden!#REF!="x","Z2","")</f>
        <v>#REF!</v>
      </c>
      <c r="CG762" s="21" t="e">
        <f>IF(Wedstrijden!#REF!="x","ZZL","")</f>
        <v>#REF!</v>
      </c>
      <c r="CL762" s="21">
        <f>IF(COUNTA(Wedstrijden!#REF!)&lt;&gt;0,2,"")</f>
        <v>2</v>
      </c>
      <c r="CM762" s="21">
        <f t="shared" si="68"/>
        <v>2</v>
      </c>
      <c r="CN762" s="21" t="e">
        <f>IF(Wedstrijden!#REF!="x","AA","")</f>
        <v>#REF!</v>
      </c>
      <c r="CO762" s="21" t="e">
        <f>IF(Wedstrijden!#REF!="x","A","")</f>
        <v>#REF!</v>
      </c>
      <c r="CP762" s="21" t="e">
        <f>IF(Wedstrijden!#REF!="x","BB","")</f>
        <v>#REF!</v>
      </c>
      <c r="CQ762" s="21" t="e">
        <f>IF(Wedstrijden!#REF!="x","B","")</f>
        <v>#REF!</v>
      </c>
      <c r="CR762" s="21" t="e">
        <f>IF(Wedstrijden!#REF!="x","L","")</f>
        <v>#REF!</v>
      </c>
      <c r="CS762" s="21" t="e">
        <f>IF(Wedstrijden!#REF!="x","M","")</f>
        <v>#REF!</v>
      </c>
      <c r="CT762" s="21" t="e">
        <f>IF(Wedstrijden!#REF!="x","Z","")</f>
        <v>#REF!</v>
      </c>
      <c r="CU762" s="21" t="e">
        <f>IF(Wedstrijden!#REF!="x","ZZ","")</f>
        <v>#REF!</v>
      </c>
      <c r="CV762" s="21">
        <f>IF(COUNTA(Wedstrijden!#REF!)&lt;&gt;0,2,"")</f>
        <v>2</v>
      </c>
      <c r="CW762" s="21">
        <f t="shared" si="69"/>
        <v>1</v>
      </c>
      <c r="CX762" s="21" t="e">
        <f>IF(Wedstrijden!#REF!="x","BB","")</f>
        <v>#REF!</v>
      </c>
      <c r="CY762" s="21" t="e">
        <f>IF(Wedstrijden!#REF!="x","B","")</f>
        <v>#REF!</v>
      </c>
      <c r="CZ762" s="21" t="e">
        <f>IF(Wedstrijden!#REF!="x","L","")</f>
        <v>#REF!</v>
      </c>
      <c r="DA762" s="21" t="e">
        <f>IF(Wedstrijden!#REF!="x","M","")</f>
        <v>#REF!</v>
      </c>
      <c r="DB762" s="21" t="e">
        <f>IF(Wedstrijden!#REF!="x","Z","")</f>
        <v>#REF!</v>
      </c>
      <c r="DC762" s="21" t="e">
        <f>IF(Wedstrijden!#REF!="x","ZZ","")</f>
        <v>#REF!</v>
      </c>
      <c r="DD762" s="21" t="e">
        <f>IF(Wedstrijden!#REF!="x","1.40","")</f>
        <v>#REF!</v>
      </c>
      <c r="DE762" s="21">
        <f>IF(COUNTA(Wedstrijden!#REF!)&lt;&gt;0,6,"")</f>
        <v>6</v>
      </c>
      <c r="DF762" s="21">
        <f t="shared" si="70"/>
        <v>2</v>
      </c>
      <c r="DG762" s="21" t="e">
        <f>IF(Wedstrijden!#REF!="x","L","")</f>
        <v>#REF!</v>
      </c>
      <c r="DH762" s="21" t="e">
        <f>IF(Wedstrijden!#REF!="x","M","")</f>
        <v>#REF!</v>
      </c>
      <c r="DI762" s="21" t="e">
        <f>IF(Wedstrijden!#REF!="x","Z","")</f>
        <v>#REF!</v>
      </c>
      <c r="DJ762" s="21" t="e">
        <f>IF(Wedstrijden!#REF!="x","Z","")</f>
        <v>#REF!</v>
      </c>
      <c r="DK762" s="21">
        <f>IF(COUNTA(Wedstrijden!#REF!)&lt;&gt;0,6,"")</f>
        <v>6</v>
      </c>
      <c r="DL762" s="21">
        <f t="shared" si="71"/>
        <v>1</v>
      </c>
      <c r="DM762" s="21" t="e">
        <f>IF(Wedstrijden!#REF!="x","L","")</f>
        <v>#REF!</v>
      </c>
      <c r="DN762" s="21" t="e">
        <f>IF(Wedstrijden!#REF!="x","M","")</f>
        <v>#REF!</v>
      </c>
      <c r="DO762" s="21" t="e">
        <f>IF(Wedstrijden!#REF!="x","Z","")</f>
        <v>#REF!</v>
      </c>
      <c r="DP762" s="21" t="e">
        <f>IF(Wedstrijden!#REF!="x","Z","")</f>
        <v>#REF!</v>
      </c>
    </row>
    <row r="763" spans="1:120" ht="14.4" x14ac:dyDescent="0.3">
      <c r="A763" s="23">
        <f>Wedstrijden!B686</f>
        <v>0</v>
      </c>
      <c r="B763" s="21" t="str">
        <f>IFERROR(VLOOKUP(Wedstrijden!D686,Wedstrijdlocaties!$B$2:$E$600,2,FALSE),"")</f>
        <v/>
      </c>
      <c r="C763" s="21">
        <f>Wedstrijden!E686</f>
        <v>0</v>
      </c>
      <c r="D763" s="21" t="str">
        <f>IFERROR(VLOOKUP(Wedstrijden!F686,Organisaties!$B$2:$C$500,2,FALSE),"")</f>
        <v/>
      </c>
      <c r="E763" s="21" t="str">
        <f>IFERROR(VLOOKUP(Wedstrijden!F686,Organisaties!$B$2:$G$500,5,FALSE),"")</f>
        <v/>
      </c>
      <c r="F763" s="21" t="e">
        <f>IF(Wedstrijden!#REF!&lt;&gt;"",Wedstrijden!#REF!,"")</f>
        <v>#REF!</v>
      </c>
      <c r="G763" s="21" t="e">
        <f>IF(Wedstrijden!#REF!="Indoor",1,0)</f>
        <v>#REF!</v>
      </c>
      <c r="H763" s="21" t="e">
        <f>Wedstrijden!#REF!</f>
        <v>#REF!</v>
      </c>
      <c r="I763" s="21" t="e">
        <f>IF(Wedstrijden!#REF!="Nee",0,IF(Wedstrijden!#REF!="Ja",1,""))</f>
        <v>#REF!</v>
      </c>
      <c r="J763" s="21" t="e">
        <f>IF(Wedstrijden!#REF!&lt;&gt;"",Wedstrijden!#REF!,"")</f>
        <v>#REF!</v>
      </c>
      <c r="BJ763" s="21">
        <f>IF(COUNTA(Wedstrijden!#REF!)&lt;&gt;0,1,"")</f>
        <v>1</v>
      </c>
      <c r="BK763" s="21">
        <f t="shared" si="66"/>
        <v>2</v>
      </c>
      <c r="BL763" s="21" t="e">
        <f>IF(Wedstrijden!#REF!="x","AA","")</f>
        <v>#REF!</v>
      </c>
      <c r="BM763" s="21" t="e">
        <f>IF(Wedstrijden!#REF!="x","A","")</f>
        <v>#REF!</v>
      </c>
      <c r="BN763" s="21" t="e">
        <f>IF(Wedstrijden!#REF!="x","B1","")</f>
        <v>#REF!</v>
      </c>
      <c r="BO763" s="21" t="e">
        <f>IF(Wedstrijden!#REF!="x","BB","")</f>
        <v>#REF!</v>
      </c>
      <c r="BP763" s="21" t="e">
        <f>IF(Wedstrijden!#REF!="x","B","")</f>
        <v>#REF!</v>
      </c>
      <c r="BQ763" s="21" t="e">
        <f>IF(Wedstrijden!#REF!="x","L1","")</f>
        <v>#REF!</v>
      </c>
      <c r="BR763" s="21" t="e">
        <f>IF(Wedstrijden!#REF!="x","L2","")</f>
        <v>#REF!</v>
      </c>
      <c r="BS763" s="21" t="e">
        <f>IF(Wedstrijden!#REF!="x","M1","")</f>
        <v>#REF!</v>
      </c>
      <c r="BT763" s="21" t="e">
        <f>IF(Wedstrijden!#REF!="x","M2","")</f>
        <v>#REF!</v>
      </c>
      <c r="BU763" s="21" t="e">
        <f>IF(Wedstrijden!#REF!="x","Z1","")</f>
        <v>#REF!</v>
      </c>
      <c r="BV763" s="21" t="e">
        <f>IF(Wedstrijden!#REF!="x","Z2","")</f>
        <v>#REF!</v>
      </c>
      <c r="BW763" s="21">
        <f>IF(COUNTA(Wedstrijden!#REF!)&lt;&gt;0,1,"")</f>
        <v>1</v>
      </c>
      <c r="BX763" s="21">
        <f t="shared" si="67"/>
        <v>1</v>
      </c>
      <c r="BY763" s="21" t="e">
        <f>IF(Wedstrijden!#REF!="x","BB","")</f>
        <v>#REF!</v>
      </c>
      <c r="BZ763" s="21" t="e">
        <f>IF(Wedstrijden!#REF!="x","B","")</f>
        <v>#REF!</v>
      </c>
      <c r="CA763" s="21" t="e">
        <f>IF(Wedstrijden!#REF!="x","L1","")</f>
        <v>#REF!</v>
      </c>
      <c r="CB763" s="21" t="e">
        <f>IF(Wedstrijden!#REF!="x","L2","")</f>
        <v>#REF!</v>
      </c>
      <c r="CC763" s="21" t="e">
        <f>IF(Wedstrijden!#REF!="x","M1","")</f>
        <v>#REF!</v>
      </c>
      <c r="CD763" s="21" t="e">
        <f>IF(Wedstrijden!#REF!="x","M2","")</f>
        <v>#REF!</v>
      </c>
      <c r="CE763" s="21" t="e">
        <f>IF(Wedstrijden!#REF!="x","Z1","")</f>
        <v>#REF!</v>
      </c>
      <c r="CF763" s="21" t="e">
        <f>IF(Wedstrijden!#REF!="x","Z2","")</f>
        <v>#REF!</v>
      </c>
      <c r="CG763" s="21" t="e">
        <f>IF(Wedstrijden!#REF!="x","ZZL","")</f>
        <v>#REF!</v>
      </c>
      <c r="CL763" s="21">
        <f>IF(COUNTA(Wedstrijden!#REF!)&lt;&gt;0,2,"")</f>
        <v>2</v>
      </c>
      <c r="CM763" s="21">
        <f t="shared" si="68"/>
        <v>2</v>
      </c>
      <c r="CN763" s="21" t="e">
        <f>IF(Wedstrijden!#REF!="x","AA","")</f>
        <v>#REF!</v>
      </c>
      <c r="CO763" s="21" t="e">
        <f>IF(Wedstrijden!#REF!="x","A","")</f>
        <v>#REF!</v>
      </c>
      <c r="CP763" s="21" t="e">
        <f>IF(Wedstrijden!#REF!="x","BB","")</f>
        <v>#REF!</v>
      </c>
      <c r="CQ763" s="21" t="e">
        <f>IF(Wedstrijden!#REF!="x","B","")</f>
        <v>#REF!</v>
      </c>
      <c r="CR763" s="21" t="e">
        <f>IF(Wedstrijden!#REF!="x","L","")</f>
        <v>#REF!</v>
      </c>
      <c r="CS763" s="21" t="e">
        <f>IF(Wedstrijden!#REF!="x","M","")</f>
        <v>#REF!</v>
      </c>
      <c r="CT763" s="21" t="e">
        <f>IF(Wedstrijden!#REF!="x","Z","")</f>
        <v>#REF!</v>
      </c>
      <c r="CU763" s="21" t="e">
        <f>IF(Wedstrijden!#REF!="x","ZZ","")</f>
        <v>#REF!</v>
      </c>
      <c r="CV763" s="21">
        <f>IF(COUNTA(Wedstrijden!#REF!)&lt;&gt;0,2,"")</f>
        <v>2</v>
      </c>
      <c r="CW763" s="21">
        <f t="shared" si="69"/>
        <v>1</v>
      </c>
      <c r="CX763" s="21" t="e">
        <f>IF(Wedstrijden!#REF!="x","BB","")</f>
        <v>#REF!</v>
      </c>
      <c r="CY763" s="21" t="e">
        <f>IF(Wedstrijden!#REF!="x","B","")</f>
        <v>#REF!</v>
      </c>
      <c r="CZ763" s="21" t="e">
        <f>IF(Wedstrijden!#REF!="x","L","")</f>
        <v>#REF!</v>
      </c>
      <c r="DA763" s="21" t="e">
        <f>IF(Wedstrijden!#REF!="x","M","")</f>
        <v>#REF!</v>
      </c>
      <c r="DB763" s="21" t="e">
        <f>IF(Wedstrijden!#REF!="x","Z","")</f>
        <v>#REF!</v>
      </c>
      <c r="DC763" s="21" t="e">
        <f>IF(Wedstrijden!#REF!="x","ZZ","")</f>
        <v>#REF!</v>
      </c>
      <c r="DD763" s="21" t="e">
        <f>IF(Wedstrijden!#REF!="x","1.40","")</f>
        <v>#REF!</v>
      </c>
      <c r="DE763" s="21">
        <f>IF(COUNTA(Wedstrijden!#REF!)&lt;&gt;0,6,"")</f>
        <v>6</v>
      </c>
      <c r="DF763" s="21">
        <f t="shared" si="70"/>
        <v>2</v>
      </c>
      <c r="DG763" s="21" t="e">
        <f>IF(Wedstrijden!#REF!="x","L","")</f>
        <v>#REF!</v>
      </c>
      <c r="DH763" s="21" t="e">
        <f>IF(Wedstrijden!#REF!="x","M","")</f>
        <v>#REF!</v>
      </c>
      <c r="DI763" s="21" t="e">
        <f>IF(Wedstrijden!#REF!="x","Z","")</f>
        <v>#REF!</v>
      </c>
      <c r="DJ763" s="21" t="e">
        <f>IF(Wedstrijden!#REF!="x","Z","")</f>
        <v>#REF!</v>
      </c>
      <c r="DK763" s="21">
        <f>IF(COUNTA(Wedstrijden!#REF!)&lt;&gt;0,6,"")</f>
        <v>6</v>
      </c>
      <c r="DL763" s="21">
        <f t="shared" si="71"/>
        <v>1</v>
      </c>
      <c r="DM763" s="21" t="e">
        <f>IF(Wedstrijden!#REF!="x","L","")</f>
        <v>#REF!</v>
      </c>
      <c r="DN763" s="21" t="e">
        <f>IF(Wedstrijden!#REF!="x","M","")</f>
        <v>#REF!</v>
      </c>
      <c r="DO763" s="21" t="e">
        <f>IF(Wedstrijden!#REF!="x","Z","")</f>
        <v>#REF!</v>
      </c>
      <c r="DP763" s="21" t="e">
        <f>IF(Wedstrijden!#REF!="x","Z","")</f>
        <v>#REF!</v>
      </c>
    </row>
    <row r="764" spans="1:120" ht="14.4" x14ac:dyDescent="0.3">
      <c r="A764" s="23">
        <f>Wedstrijden!B687</f>
        <v>0</v>
      </c>
      <c r="B764" s="21" t="str">
        <f>IFERROR(VLOOKUP(Wedstrijden!D687,Wedstrijdlocaties!$B$2:$E$600,2,FALSE),"")</f>
        <v/>
      </c>
      <c r="C764" s="21">
        <f>Wedstrijden!E687</f>
        <v>0</v>
      </c>
      <c r="D764" s="21" t="str">
        <f>IFERROR(VLOOKUP(Wedstrijden!F687,Organisaties!$B$2:$C$500,2,FALSE),"")</f>
        <v/>
      </c>
      <c r="E764" s="21" t="str">
        <f>IFERROR(VLOOKUP(Wedstrijden!F687,Organisaties!$B$2:$G$500,5,FALSE),"")</f>
        <v/>
      </c>
      <c r="F764" s="21" t="e">
        <f>IF(Wedstrijden!#REF!&lt;&gt;"",Wedstrijden!#REF!,"")</f>
        <v>#REF!</v>
      </c>
      <c r="G764" s="21" t="e">
        <f>IF(Wedstrijden!#REF!="Indoor",1,0)</f>
        <v>#REF!</v>
      </c>
      <c r="H764" s="21" t="e">
        <f>Wedstrijden!#REF!</f>
        <v>#REF!</v>
      </c>
      <c r="I764" s="21" t="e">
        <f>IF(Wedstrijden!#REF!="Nee",0,IF(Wedstrijden!#REF!="Ja",1,""))</f>
        <v>#REF!</v>
      </c>
      <c r="J764" s="21" t="e">
        <f>IF(Wedstrijden!#REF!&lt;&gt;"",Wedstrijden!#REF!,"")</f>
        <v>#REF!</v>
      </c>
      <c r="BJ764" s="21">
        <f>IF(COUNTA(Wedstrijden!#REF!)&lt;&gt;0,1,"")</f>
        <v>1</v>
      </c>
      <c r="BK764" s="21">
        <f t="shared" si="66"/>
        <v>2</v>
      </c>
      <c r="BL764" s="21" t="e">
        <f>IF(Wedstrijden!#REF!="x","AA","")</f>
        <v>#REF!</v>
      </c>
      <c r="BM764" s="21" t="e">
        <f>IF(Wedstrijden!#REF!="x","A","")</f>
        <v>#REF!</v>
      </c>
      <c r="BN764" s="21" t="e">
        <f>IF(Wedstrijden!#REF!="x","B1","")</f>
        <v>#REF!</v>
      </c>
      <c r="BO764" s="21" t="e">
        <f>IF(Wedstrijden!#REF!="x","BB","")</f>
        <v>#REF!</v>
      </c>
      <c r="BP764" s="21" t="e">
        <f>IF(Wedstrijden!#REF!="x","B","")</f>
        <v>#REF!</v>
      </c>
      <c r="BQ764" s="21" t="e">
        <f>IF(Wedstrijden!#REF!="x","L1","")</f>
        <v>#REF!</v>
      </c>
      <c r="BR764" s="21" t="e">
        <f>IF(Wedstrijden!#REF!="x","L2","")</f>
        <v>#REF!</v>
      </c>
      <c r="BS764" s="21" t="e">
        <f>IF(Wedstrijden!#REF!="x","M1","")</f>
        <v>#REF!</v>
      </c>
      <c r="BT764" s="21" t="e">
        <f>IF(Wedstrijden!#REF!="x","M2","")</f>
        <v>#REF!</v>
      </c>
      <c r="BU764" s="21" t="e">
        <f>IF(Wedstrijden!#REF!="x","Z1","")</f>
        <v>#REF!</v>
      </c>
      <c r="BV764" s="21" t="e">
        <f>IF(Wedstrijden!#REF!="x","Z2","")</f>
        <v>#REF!</v>
      </c>
      <c r="BW764" s="21">
        <f>IF(COUNTA(Wedstrijden!#REF!)&lt;&gt;0,1,"")</f>
        <v>1</v>
      </c>
      <c r="BX764" s="21">
        <f t="shared" si="67"/>
        <v>1</v>
      </c>
      <c r="BY764" s="21" t="e">
        <f>IF(Wedstrijden!#REF!="x","BB","")</f>
        <v>#REF!</v>
      </c>
      <c r="BZ764" s="21" t="e">
        <f>IF(Wedstrijden!#REF!="x","B","")</f>
        <v>#REF!</v>
      </c>
      <c r="CA764" s="21" t="e">
        <f>IF(Wedstrijden!#REF!="x","L1","")</f>
        <v>#REF!</v>
      </c>
      <c r="CB764" s="21" t="e">
        <f>IF(Wedstrijden!#REF!="x","L2","")</f>
        <v>#REF!</v>
      </c>
      <c r="CC764" s="21" t="e">
        <f>IF(Wedstrijden!#REF!="x","M1","")</f>
        <v>#REF!</v>
      </c>
      <c r="CD764" s="21" t="e">
        <f>IF(Wedstrijden!#REF!="x","M2","")</f>
        <v>#REF!</v>
      </c>
      <c r="CE764" s="21" t="e">
        <f>IF(Wedstrijden!#REF!="x","Z1","")</f>
        <v>#REF!</v>
      </c>
      <c r="CF764" s="21" t="e">
        <f>IF(Wedstrijden!#REF!="x","Z2","")</f>
        <v>#REF!</v>
      </c>
      <c r="CG764" s="21" t="e">
        <f>IF(Wedstrijden!#REF!="x","ZZL","")</f>
        <v>#REF!</v>
      </c>
      <c r="CL764" s="21">
        <f>IF(COUNTA(Wedstrijden!#REF!)&lt;&gt;0,2,"")</f>
        <v>2</v>
      </c>
      <c r="CM764" s="21">
        <f t="shared" si="68"/>
        <v>2</v>
      </c>
      <c r="CN764" s="21" t="e">
        <f>IF(Wedstrijden!#REF!="x","AA","")</f>
        <v>#REF!</v>
      </c>
      <c r="CO764" s="21" t="e">
        <f>IF(Wedstrijden!#REF!="x","A","")</f>
        <v>#REF!</v>
      </c>
      <c r="CP764" s="21" t="e">
        <f>IF(Wedstrijden!#REF!="x","BB","")</f>
        <v>#REF!</v>
      </c>
      <c r="CQ764" s="21" t="e">
        <f>IF(Wedstrijden!#REF!="x","B","")</f>
        <v>#REF!</v>
      </c>
      <c r="CR764" s="21" t="e">
        <f>IF(Wedstrijden!#REF!="x","L","")</f>
        <v>#REF!</v>
      </c>
      <c r="CS764" s="21" t="e">
        <f>IF(Wedstrijden!#REF!="x","M","")</f>
        <v>#REF!</v>
      </c>
      <c r="CT764" s="21" t="e">
        <f>IF(Wedstrijden!#REF!="x","Z","")</f>
        <v>#REF!</v>
      </c>
      <c r="CU764" s="21" t="e">
        <f>IF(Wedstrijden!#REF!="x","ZZ","")</f>
        <v>#REF!</v>
      </c>
      <c r="CV764" s="21">
        <f>IF(COUNTA(Wedstrijden!#REF!)&lt;&gt;0,2,"")</f>
        <v>2</v>
      </c>
      <c r="CW764" s="21">
        <f t="shared" si="69"/>
        <v>1</v>
      </c>
      <c r="CX764" s="21" t="e">
        <f>IF(Wedstrijden!#REF!="x","BB","")</f>
        <v>#REF!</v>
      </c>
      <c r="CY764" s="21" t="e">
        <f>IF(Wedstrijden!#REF!="x","B","")</f>
        <v>#REF!</v>
      </c>
      <c r="CZ764" s="21" t="e">
        <f>IF(Wedstrijden!#REF!="x","L","")</f>
        <v>#REF!</v>
      </c>
      <c r="DA764" s="21" t="e">
        <f>IF(Wedstrijden!#REF!="x","M","")</f>
        <v>#REF!</v>
      </c>
      <c r="DB764" s="21" t="e">
        <f>IF(Wedstrijden!#REF!="x","Z","")</f>
        <v>#REF!</v>
      </c>
      <c r="DC764" s="21" t="e">
        <f>IF(Wedstrijden!#REF!="x","ZZ","")</f>
        <v>#REF!</v>
      </c>
      <c r="DD764" s="21" t="e">
        <f>IF(Wedstrijden!#REF!="x","1.40","")</f>
        <v>#REF!</v>
      </c>
      <c r="DE764" s="21">
        <f>IF(COUNTA(Wedstrijden!#REF!)&lt;&gt;0,6,"")</f>
        <v>6</v>
      </c>
      <c r="DF764" s="21">
        <f t="shared" si="70"/>
        <v>2</v>
      </c>
      <c r="DG764" s="21" t="e">
        <f>IF(Wedstrijden!#REF!="x","L","")</f>
        <v>#REF!</v>
      </c>
      <c r="DH764" s="21" t="e">
        <f>IF(Wedstrijden!#REF!="x","M","")</f>
        <v>#REF!</v>
      </c>
      <c r="DI764" s="21" t="e">
        <f>IF(Wedstrijden!#REF!="x","Z","")</f>
        <v>#REF!</v>
      </c>
      <c r="DJ764" s="21" t="e">
        <f>IF(Wedstrijden!#REF!="x","Z","")</f>
        <v>#REF!</v>
      </c>
      <c r="DK764" s="21">
        <f>IF(COUNTA(Wedstrijden!#REF!)&lt;&gt;0,6,"")</f>
        <v>6</v>
      </c>
      <c r="DL764" s="21">
        <f t="shared" si="71"/>
        <v>1</v>
      </c>
      <c r="DM764" s="21" t="e">
        <f>IF(Wedstrijden!#REF!="x","L","")</f>
        <v>#REF!</v>
      </c>
      <c r="DN764" s="21" t="e">
        <f>IF(Wedstrijden!#REF!="x","M","")</f>
        <v>#REF!</v>
      </c>
      <c r="DO764" s="21" t="e">
        <f>IF(Wedstrijden!#REF!="x","Z","")</f>
        <v>#REF!</v>
      </c>
      <c r="DP764" s="21" t="e">
        <f>IF(Wedstrijden!#REF!="x","Z","")</f>
        <v>#REF!</v>
      </c>
    </row>
    <row r="765" spans="1:120" ht="14.4" x14ac:dyDescent="0.3">
      <c r="A765" s="23">
        <f>Wedstrijden!B688</f>
        <v>0</v>
      </c>
      <c r="B765" s="21" t="str">
        <f>IFERROR(VLOOKUP(Wedstrijden!D688,Wedstrijdlocaties!$B$2:$E$600,2,FALSE),"")</f>
        <v/>
      </c>
      <c r="C765" s="21">
        <f>Wedstrijden!E688</f>
        <v>0</v>
      </c>
      <c r="D765" s="21" t="str">
        <f>IFERROR(VLOOKUP(Wedstrijden!F688,Organisaties!$B$2:$C$500,2,FALSE),"")</f>
        <v/>
      </c>
      <c r="E765" s="21" t="str">
        <f>IFERROR(VLOOKUP(Wedstrijden!F688,Organisaties!$B$2:$G$500,5,FALSE),"")</f>
        <v/>
      </c>
      <c r="F765" s="21" t="e">
        <f>IF(Wedstrijden!#REF!&lt;&gt;"",Wedstrijden!#REF!,"")</f>
        <v>#REF!</v>
      </c>
      <c r="G765" s="21" t="e">
        <f>IF(Wedstrijden!#REF!="Indoor",1,0)</f>
        <v>#REF!</v>
      </c>
      <c r="H765" s="21" t="e">
        <f>Wedstrijden!#REF!</f>
        <v>#REF!</v>
      </c>
      <c r="I765" s="21" t="e">
        <f>IF(Wedstrijden!#REF!="Nee",0,IF(Wedstrijden!#REF!="Ja",1,""))</f>
        <v>#REF!</v>
      </c>
      <c r="J765" s="21" t="e">
        <f>IF(Wedstrijden!#REF!&lt;&gt;"",Wedstrijden!#REF!,"")</f>
        <v>#REF!</v>
      </c>
      <c r="BJ765" s="21">
        <f>IF(COUNTA(Wedstrijden!#REF!)&lt;&gt;0,1,"")</f>
        <v>1</v>
      </c>
      <c r="BK765" s="21">
        <f t="shared" si="66"/>
        <v>2</v>
      </c>
      <c r="BL765" s="21" t="e">
        <f>IF(Wedstrijden!#REF!="x","AA","")</f>
        <v>#REF!</v>
      </c>
      <c r="BM765" s="21" t="e">
        <f>IF(Wedstrijden!#REF!="x","A","")</f>
        <v>#REF!</v>
      </c>
      <c r="BN765" s="21" t="e">
        <f>IF(Wedstrijden!#REF!="x","B1","")</f>
        <v>#REF!</v>
      </c>
      <c r="BO765" s="21" t="e">
        <f>IF(Wedstrijden!#REF!="x","BB","")</f>
        <v>#REF!</v>
      </c>
      <c r="BP765" s="21" t="e">
        <f>IF(Wedstrijden!#REF!="x","B","")</f>
        <v>#REF!</v>
      </c>
      <c r="BQ765" s="21" t="e">
        <f>IF(Wedstrijden!#REF!="x","L1","")</f>
        <v>#REF!</v>
      </c>
      <c r="BR765" s="21" t="e">
        <f>IF(Wedstrijden!#REF!="x","L2","")</f>
        <v>#REF!</v>
      </c>
      <c r="BS765" s="21" t="e">
        <f>IF(Wedstrijden!#REF!="x","M1","")</f>
        <v>#REF!</v>
      </c>
      <c r="BT765" s="21" t="e">
        <f>IF(Wedstrijden!#REF!="x","M2","")</f>
        <v>#REF!</v>
      </c>
      <c r="BU765" s="21" t="e">
        <f>IF(Wedstrijden!#REF!="x","Z1","")</f>
        <v>#REF!</v>
      </c>
      <c r="BV765" s="21" t="e">
        <f>IF(Wedstrijden!#REF!="x","Z2","")</f>
        <v>#REF!</v>
      </c>
      <c r="BW765" s="21">
        <f>IF(COUNTA(Wedstrijden!#REF!)&lt;&gt;0,1,"")</f>
        <v>1</v>
      </c>
      <c r="BX765" s="21">
        <f t="shared" si="67"/>
        <v>1</v>
      </c>
      <c r="BY765" s="21" t="e">
        <f>IF(Wedstrijden!#REF!="x","BB","")</f>
        <v>#REF!</v>
      </c>
      <c r="BZ765" s="21" t="e">
        <f>IF(Wedstrijden!#REF!="x","B","")</f>
        <v>#REF!</v>
      </c>
      <c r="CA765" s="21" t="e">
        <f>IF(Wedstrijden!#REF!="x","L1","")</f>
        <v>#REF!</v>
      </c>
      <c r="CB765" s="21" t="e">
        <f>IF(Wedstrijden!#REF!="x","L2","")</f>
        <v>#REF!</v>
      </c>
      <c r="CC765" s="21" t="e">
        <f>IF(Wedstrijden!#REF!="x","M1","")</f>
        <v>#REF!</v>
      </c>
      <c r="CD765" s="21" t="e">
        <f>IF(Wedstrijden!#REF!="x","M2","")</f>
        <v>#REF!</v>
      </c>
      <c r="CE765" s="21" t="e">
        <f>IF(Wedstrijden!#REF!="x","Z1","")</f>
        <v>#REF!</v>
      </c>
      <c r="CF765" s="21" t="e">
        <f>IF(Wedstrijden!#REF!="x","Z2","")</f>
        <v>#REF!</v>
      </c>
      <c r="CG765" s="21" t="e">
        <f>IF(Wedstrijden!#REF!="x","ZZL","")</f>
        <v>#REF!</v>
      </c>
      <c r="CL765" s="21">
        <f>IF(COUNTA(Wedstrijden!#REF!)&lt;&gt;0,2,"")</f>
        <v>2</v>
      </c>
      <c r="CM765" s="21">
        <f t="shared" si="68"/>
        <v>2</v>
      </c>
      <c r="CN765" s="21" t="e">
        <f>IF(Wedstrijden!#REF!="x","AA","")</f>
        <v>#REF!</v>
      </c>
      <c r="CO765" s="21" t="e">
        <f>IF(Wedstrijden!#REF!="x","A","")</f>
        <v>#REF!</v>
      </c>
      <c r="CP765" s="21" t="e">
        <f>IF(Wedstrijden!#REF!="x","BB","")</f>
        <v>#REF!</v>
      </c>
      <c r="CQ765" s="21" t="e">
        <f>IF(Wedstrijden!#REF!="x","B","")</f>
        <v>#REF!</v>
      </c>
      <c r="CR765" s="21" t="e">
        <f>IF(Wedstrijden!#REF!="x","L","")</f>
        <v>#REF!</v>
      </c>
      <c r="CS765" s="21" t="e">
        <f>IF(Wedstrijden!#REF!="x","M","")</f>
        <v>#REF!</v>
      </c>
      <c r="CT765" s="21" t="e">
        <f>IF(Wedstrijden!#REF!="x","Z","")</f>
        <v>#REF!</v>
      </c>
      <c r="CU765" s="21" t="e">
        <f>IF(Wedstrijden!#REF!="x","ZZ","")</f>
        <v>#REF!</v>
      </c>
      <c r="CV765" s="21">
        <f>IF(COUNTA(Wedstrijden!#REF!)&lt;&gt;0,2,"")</f>
        <v>2</v>
      </c>
      <c r="CW765" s="21">
        <f t="shared" si="69"/>
        <v>1</v>
      </c>
      <c r="CX765" s="21" t="e">
        <f>IF(Wedstrijden!#REF!="x","BB","")</f>
        <v>#REF!</v>
      </c>
      <c r="CY765" s="21" t="e">
        <f>IF(Wedstrijden!#REF!="x","B","")</f>
        <v>#REF!</v>
      </c>
      <c r="CZ765" s="21" t="e">
        <f>IF(Wedstrijden!#REF!="x","L","")</f>
        <v>#REF!</v>
      </c>
      <c r="DA765" s="21" t="e">
        <f>IF(Wedstrijden!#REF!="x","M","")</f>
        <v>#REF!</v>
      </c>
      <c r="DB765" s="21" t="e">
        <f>IF(Wedstrijden!#REF!="x","Z","")</f>
        <v>#REF!</v>
      </c>
      <c r="DC765" s="21" t="e">
        <f>IF(Wedstrijden!#REF!="x","ZZ","")</f>
        <v>#REF!</v>
      </c>
      <c r="DD765" s="21" t="e">
        <f>IF(Wedstrijden!#REF!="x","1.40","")</f>
        <v>#REF!</v>
      </c>
      <c r="DE765" s="21">
        <f>IF(COUNTA(Wedstrijden!#REF!)&lt;&gt;0,6,"")</f>
        <v>6</v>
      </c>
      <c r="DF765" s="21">
        <f t="shared" si="70"/>
        <v>2</v>
      </c>
      <c r="DG765" s="21" t="e">
        <f>IF(Wedstrijden!#REF!="x","L","")</f>
        <v>#REF!</v>
      </c>
      <c r="DH765" s="21" t="e">
        <f>IF(Wedstrijden!#REF!="x","M","")</f>
        <v>#REF!</v>
      </c>
      <c r="DI765" s="21" t="e">
        <f>IF(Wedstrijden!#REF!="x","Z","")</f>
        <v>#REF!</v>
      </c>
      <c r="DJ765" s="21" t="e">
        <f>IF(Wedstrijden!#REF!="x","Z","")</f>
        <v>#REF!</v>
      </c>
      <c r="DK765" s="21">
        <f>IF(COUNTA(Wedstrijden!#REF!)&lt;&gt;0,6,"")</f>
        <v>6</v>
      </c>
      <c r="DL765" s="21">
        <f t="shared" si="71"/>
        <v>1</v>
      </c>
      <c r="DM765" s="21" t="e">
        <f>IF(Wedstrijden!#REF!="x","L","")</f>
        <v>#REF!</v>
      </c>
      <c r="DN765" s="21" t="e">
        <f>IF(Wedstrijden!#REF!="x","M","")</f>
        <v>#REF!</v>
      </c>
      <c r="DO765" s="21" t="e">
        <f>IF(Wedstrijden!#REF!="x","Z","")</f>
        <v>#REF!</v>
      </c>
      <c r="DP765" s="21" t="e">
        <f>IF(Wedstrijden!#REF!="x","Z","")</f>
        <v>#REF!</v>
      </c>
    </row>
    <row r="766" spans="1:120" ht="14.4" x14ac:dyDescent="0.3">
      <c r="A766" s="23">
        <f>Wedstrijden!B689</f>
        <v>0</v>
      </c>
      <c r="B766" s="21" t="str">
        <f>IFERROR(VLOOKUP(Wedstrijden!D689,Wedstrijdlocaties!$B$2:$E$600,2,FALSE),"")</f>
        <v/>
      </c>
      <c r="C766" s="21">
        <f>Wedstrijden!E689</f>
        <v>0</v>
      </c>
      <c r="D766" s="21" t="str">
        <f>IFERROR(VLOOKUP(Wedstrijden!F689,Organisaties!$B$2:$C$500,2,FALSE),"")</f>
        <v/>
      </c>
      <c r="E766" s="21" t="str">
        <f>IFERROR(VLOOKUP(Wedstrijden!F689,Organisaties!$B$2:$G$500,5,FALSE),"")</f>
        <v/>
      </c>
      <c r="F766" s="21" t="e">
        <f>IF(Wedstrijden!#REF!&lt;&gt;"",Wedstrijden!#REF!,"")</f>
        <v>#REF!</v>
      </c>
      <c r="G766" s="21" t="e">
        <f>IF(Wedstrijden!#REF!="Indoor",1,0)</f>
        <v>#REF!</v>
      </c>
      <c r="H766" s="21" t="e">
        <f>Wedstrijden!#REF!</f>
        <v>#REF!</v>
      </c>
      <c r="I766" s="21" t="e">
        <f>IF(Wedstrijden!#REF!="Nee",0,IF(Wedstrijden!#REF!="Ja",1,""))</f>
        <v>#REF!</v>
      </c>
      <c r="J766" s="21" t="e">
        <f>IF(Wedstrijden!#REF!&lt;&gt;"",Wedstrijden!#REF!,"")</f>
        <v>#REF!</v>
      </c>
      <c r="BJ766" s="21">
        <f>IF(COUNTA(Wedstrijden!#REF!)&lt;&gt;0,1,"")</f>
        <v>1</v>
      </c>
      <c r="BK766" s="21">
        <f t="shared" si="66"/>
        <v>2</v>
      </c>
      <c r="BL766" s="21" t="e">
        <f>IF(Wedstrijden!#REF!="x","AA","")</f>
        <v>#REF!</v>
      </c>
      <c r="BM766" s="21" t="e">
        <f>IF(Wedstrijden!#REF!="x","A","")</f>
        <v>#REF!</v>
      </c>
      <c r="BN766" s="21" t="e">
        <f>IF(Wedstrijden!#REF!="x","B1","")</f>
        <v>#REF!</v>
      </c>
      <c r="BO766" s="21" t="e">
        <f>IF(Wedstrijden!#REF!="x","BB","")</f>
        <v>#REF!</v>
      </c>
      <c r="BP766" s="21" t="e">
        <f>IF(Wedstrijden!#REF!="x","B","")</f>
        <v>#REF!</v>
      </c>
      <c r="BQ766" s="21" t="e">
        <f>IF(Wedstrijden!#REF!="x","L1","")</f>
        <v>#REF!</v>
      </c>
      <c r="BR766" s="21" t="e">
        <f>IF(Wedstrijden!#REF!="x","L2","")</f>
        <v>#REF!</v>
      </c>
      <c r="BS766" s="21" t="e">
        <f>IF(Wedstrijden!#REF!="x","M1","")</f>
        <v>#REF!</v>
      </c>
      <c r="BT766" s="21" t="e">
        <f>IF(Wedstrijden!#REF!="x","M2","")</f>
        <v>#REF!</v>
      </c>
      <c r="BU766" s="21" t="e">
        <f>IF(Wedstrijden!#REF!="x","Z1","")</f>
        <v>#REF!</v>
      </c>
      <c r="BV766" s="21" t="e">
        <f>IF(Wedstrijden!#REF!="x","Z2","")</f>
        <v>#REF!</v>
      </c>
      <c r="BW766" s="21">
        <f>IF(COUNTA(Wedstrijden!#REF!)&lt;&gt;0,1,"")</f>
        <v>1</v>
      </c>
      <c r="BX766" s="21">
        <f t="shared" si="67"/>
        <v>1</v>
      </c>
      <c r="BY766" s="21" t="e">
        <f>IF(Wedstrijden!#REF!="x","BB","")</f>
        <v>#REF!</v>
      </c>
      <c r="BZ766" s="21" t="e">
        <f>IF(Wedstrijden!#REF!="x","B","")</f>
        <v>#REF!</v>
      </c>
      <c r="CA766" s="21" t="e">
        <f>IF(Wedstrijden!#REF!="x","L1","")</f>
        <v>#REF!</v>
      </c>
      <c r="CB766" s="21" t="e">
        <f>IF(Wedstrijden!#REF!="x","L2","")</f>
        <v>#REF!</v>
      </c>
      <c r="CC766" s="21" t="e">
        <f>IF(Wedstrijden!#REF!="x","M1","")</f>
        <v>#REF!</v>
      </c>
      <c r="CD766" s="21" t="e">
        <f>IF(Wedstrijden!#REF!="x","M2","")</f>
        <v>#REF!</v>
      </c>
      <c r="CE766" s="21" t="e">
        <f>IF(Wedstrijden!#REF!="x","Z1","")</f>
        <v>#REF!</v>
      </c>
      <c r="CF766" s="21" t="e">
        <f>IF(Wedstrijden!#REF!="x","Z2","")</f>
        <v>#REF!</v>
      </c>
      <c r="CG766" s="21" t="e">
        <f>IF(Wedstrijden!#REF!="x","ZZL","")</f>
        <v>#REF!</v>
      </c>
      <c r="CL766" s="21">
        <f>IF(COUNTA(Wedstrijden!#REF!)&lt;&gt;0,2,"")</f>
        <v>2</v>
      </c>
      <c r="CM766" s="21">
        <f t="shared" si="68"/>
        <v>2</v>
      </c>
      <c r="CN766" s="21" t="e">
        <f>IF(Wedstrijden!#REF!="x","AA","")</f>
        <v>#REF!</v>
      </c>
      <c r="CO766" s="21" t="e">
        <f>IF(Wedstrijden!#REF!="x","A","")</f>
        <v>#REF!</v>
      </c>
      <c r="CP766" s="21" t="e">
        <f>IF(Wedstrijden!#REF!="x","BB","")</f>
        <v>#REF!</v>
      </c>
      <c r="CQ766" s="21" t="e">
        <f>IF(Wedstrijden!#REF!="x","B","")</f>
        <v>#REF!</v>
      </c>
      <c r="CR766" s="21" t="e">
        <f>IF(Wedstrijden!#REF!="x","L","")</f>
        <v>#REF!</v>
      </c>
      <c r="CS766" s="21" t="e">
        <f>IF(Wedstrijden!#REF!="x","M","")</f>
        <v>#REF!</v>
      </c>
      <c r="CT766" s="21" t="e">
        <f>IF(Wedstrijden!#REF!="x","Z","")</f>
        <v>#REF!</v>
      </c>
      <c r="CU766" s="21" t="e">
        <f>IF(Wedstrijden!#REF!="x","ZZ","")</f>
        <v>#REF!</v>
      </c>
      <c r="CV766" s="21">
        <f>IF(COUNTA(Wedstrijden!#REF!)&lt;&gt;0,2,"")</f>
        <v>2</v>
      </c>
      <c r="CW766" s="21">
        <f t="shared" si="69"/>
        <v>1</v>
      </c>
      <c r="CX766" s="21" t="e">
        <f>IF(Wedstrijden!#REF!="x","BB","")</f>
        <v>#REF!</v>
      </c>
      <c r="CY766" s="21" t="e">
        <f>IF(Wedstrijden!#REF!="x","B","")</f>
        <v>#REF!</v>
      </c>
      <c r="CZ766" s="21" t="e">
        <f>IF(Wedstrijden!#REF!="x","L","")</f>
        <v>#REF!</v>
      </c>
      <c r="DA766" s="21" t="e">
        <f>IF(Wedstrijden!#REF!="x","M","")</f>
        <v>#REF!</v>
      </c>
      <c r="DB766" s="21" t="e">
        <f>IF(Wedstrijden!#REF!="x","Z","")</f>
        <v>#REF!</v>
      </c>
      <c r="DC766" s="21" t="e">
        <f>IF(Wedstrijden!#REF!="x","ZZ","")</f>
        <v>#REF!</v>
      </c>
      <c r="DD766" s="21" t="e">
        <f>IF(Wedstrijden!#REF!="x","1.40","")</f>
        <v>#REF!</v>
      </c>
      <c r="DE766" s="21">
        <f>IF(COUNTA(Wedstrijden!#REF!)&lt;&gt;0,6,"")</f>
        <v>6</v>
      </c>
      <c r="DF766" s="21">
        <f t="shared" si="70"/>
        <v>2</v>
      </c>
      <c r="DG766" s="21" t="e">
        <f>IF(Wedstrijden!#REF!="x","L","")</f>
        <v>#REF!</v>
      </c>
      <c r="DH766" s="21" t="e">
        <f>IF(Wedstrijden!#REF!="x","M","")</f>
        <v>#REF!</v>
      </c>
      <c r="DI766" s="21" t="e">
        <f>IF(Wedstrijden!#REF!="x","Z","")</f>
        <v>#REF!</v>
      </c>
      <c r="DJ766" s="21" t="e">
        <f>IF(Wedstrijden!#REF!="x","Z","")</f>
        <v>#REF!</v>
      </c>
      <c r="DK766" s="21">
        <f>IF(COUNTA(Wedstrijden!#REF!)&lt;&gt;0,6,"")</f>
        <v>6</v>
      </c>
      <c r="DL766" s="21">
        <f t="shared" si="71"/>
        <v>1</v>
      </c>
      <c r="DM766" s="21" t="e">
        <f>IF(Wedstrijden!#REF!="x","L","")</f>
        <v>#REF!</v>
      </c>
      <c r="DN766" s="21" t="e">
        <f>IF(Wedstrijden!#REF!="x","M","")</f>
        <v>#REF!</v>
      </c>
      <c r="DO766" s="21" t="e">
        <f>IF(Wedstrijden!#REF!="x","Z","")</f>
        <v>#REF!</v>
      </c>
      <c r="DP766" s="21" t="e">
        <f>IF(Wedstrijden!#REF!="x","Z","")</f>
        <v>#REF!</v>
      </c>
    </row>
    <row r="767" spans="1:120" ht="14.4" x14ac:dyDescent="0.3">
      <c r="A767" s="23">
        <f>Wedstrijden!B690</f>
        <v>0</v>
      </c>
      <c r="B767" s="21" t="str">
        <f>IFERROR(VLOOKUP(Wedstrijden!D690,Wedstrijdlocaties!$B$2:$E$600,2,FALSE),"")</f>
        <v/>
      </c>
      <c r="C767" s="21">
        <f>Wedstrijden!E690</f>
        <v>0</v>
      </c>
      <c r="D767" s="21" t="str">
        <f>IFERROR(VLOOKUP(Wedstrijden!F690,Organisaties!$B$2:$C$500,2,FALSE),"")</f>
        <v/>
      </c>
      <c r="E767" s="21" t="str">
        <f>IFERROR(VLOOKUP(Wedstrijden!F690,Organisaties!$B$2:$G$500,5,FALSE),"")</f>
        <v/>
      </c>
      <c r="F767" s="21" t="e">
        <f>IF(Wedstrijden!#REF!&lt;&gt;"",Wedstrijden!#REF!,"")</f>
        <v>#REF!</v>
      </c>
      <c r="G767" s="21" t="e">
        <f>IF(Wedstrijden!#REF!="Indoor",1,0)</f>
        <v>#REF!</v>
      </c>
      <c r="H767" s="21" t="e">
        <f>Wedstrijden!#REF!</f>
        <v>#REF!</v>
      </c>
      <c r="I767" s="21" t="e">
        <f>IF(Wedstrijden!#REF!="Nee",0,IF(Wedstrijden!#REF!="Ja",1,""))</f>
        <v>#REF!</v>
      </c>
      <c r="J767" s="21" t="e">
        <f>IF(Wedstrijden!#REF!&lt;&gt;"",Wedstrijden!#REF!,"")</f>
        <v>#REF!</v>
      </c>
      <c r="BJ767" s="21">
        <f>IF(COUNTA(Wedstrijden!#REF!)&lt;&gt;0,1,"")</f>
        <v>1</v>
      </c>
      <c r="BK767" s="21">
        <f t="shared" si="66"/>
        <v>2</v>
      </c>
      <c r="BL767" s="21" t="e">
        <f>IF(Wedstrijden!#REF!="x","AA","")</f>
        <v>#REF!</v>
      </c>
      <c r="BM767" s="21" t="e">
        <f>IF(Wedstrijden!#REF!="x","A","")</f>
        <v>#REF!</v>
      </c>
      <c r="BN767" s="21" t="e">
        <f>IF(Wedstrijden!#REF!="x","B1","")</f>
        <v>#REF!</v>
      </c>
      <c r="BO767" s="21" t="e">
        <f>IF(Wedstrijden!#REF!="x","BB","")</f>
        <v>#REF!</v>
      </c>
      <c r="BP767" s="21" t="e">
        <f>IF(Wedstrijden!#REF!="x","B","")</f>
        <v>#REF!</v>
      </c>
      <c r="BQ767" s="21" t="e">
        <f>IF(Wedstrijden!#REF!="x","L1","")</f>
        <v>#REF!</v>
      </c>
      <c r="BR767" s="21" t="e">
        <f>IF(Wedstrijden!#REF!="x","L2","")</f>
        <v>#REF!</v>
      </c>
      <c r="BS767" s="21" t="e">
        <f>IF(Wedstrijden!#REF!="x","M1","")</f>
        <v>#REF!</v>
      </c>
      <c r="BT767" s="21" t="e">
        <f>IF(Wedstrijden!#REF!="x","M2","")</f>
        <v>#REF!</v>
      </c>
      <c r="BU767" s="21" t="e">
        <f>IF(Wedstrijden!#REF!="x","Z1","")</f>
        <v>#REF!</v>
      </c>
      <c r="BV767" s="21" t="e">
        <f>IF(Wedstrijden!#REF!="x","Z2","")</f>
        <v>#REF!</v>
      </c>
      <c r="BW767" s="21">
        <f>IF(COUNTA(Wedstrijden!#REF!)&lt;&gt;0,1,"")</f>
        <v>1</v>
      </c>
      <c r="BX767" s="21">
        <f t="shared" si="67"/>
        <v>1</v>
      </c>
      <c r="BY767" s="21" t="e">
        <f>IF(Wedstrijden!#REF!="x","BB","")</f>
        <v>#REF!</v>
      </c>
      <c r="BZ767" s="21" t="e">
        <f>IF(Wedstrijden!#REF!="x","B","")</f>
        <v>#REF!</v>
      </c>
      <c r="CA767" s="21" t="e">
        <f>IF(Wedstrijden!#REF!="x","L1","")</f>
        <v>#REF!</v>
      </c>
      <c r="CB767" s="21" t="e">
        <f>IF(Wedstrijden!#REF!="x","L2","")</f>
        <v>#REF!</v>
      </c>
      <c r="CC767" s="21" t="e">
        <f>IF(Wedstrijden!#REF!="x","M1","")</f>
        <v>#REF!</v>
      </c>
      <c r="CD767" s="21" t="e">
        <f>IF(Wedstrijden!#REF!="x","M2","")</f>
        <v>#REF!</v>
      </c>
      <c r="CE767" s="21" t="e">
        <f>IF(Wedstrijden!#REF!="x","Z1","")</f>
        <v>#REF!</v>
      </c>
      <c r="CF767" s="21" t="e">
        <f>IF(Wedstrijden!#REF!="x","Z2","")</f>
        <v>#REF!</v>
      </c>
      <c r="CG767" s="21" t="e">
        <f>IF(Wedstrijden!#REF!="x","ZZL","")</f>
        <v>#REF!</v>
      </c>
      <c r="CL767" s="21">
        <f>IF(COUNTA(Wedstrijden!#REF!)&lt;&gt;0,2,"")</f>
        <v>2</v>
      </c>
      <c r="CM767" s="21">
        <f t="shared" si="68"/>
        <v>2</v>
      </c>
      <c r="CN767" s="21" t="e">
        <f>IF(Wedstrijden!#REF!="x","AA","")</f>
        <v>#REF!</v>
      </c>
      <c r="CO767" s="21" t="e">
        <f>IF(Wedstrijden!#REF!="x","A","")</f>
        <v>#REF!</v>
      </c>
      <c r="CP767" s="21" t="e">
        <f>IF(Wedstrijden!#REF!="x","BB","")</f>
        <v>#REF!</v>
      </c>
      <c r="CQ767" s="21" t="e">
        <f>IF(Wedstrijden!#REF!="x","B","")</f>
        <v>#REF!</v>
      </c>
      <c r="CR767" s="21" t="e">
        <f>IF(Wedstrijden!#REF!="x","L","")</f>
        <v>#REF!</v>
      </c>
      <c r="CS767" s="21" t="e">
        <f>IF(Wedstrijden!#REF!="x","M","")</f>
        <v>#REF!</v>
      </c>
      <c r="CT767" s="21" t="e">
        <f>IF(Wedstrijden!#REF!="x","Z","")</f>
        <v>#REF!</v>
      </c>
      <c r="CU767" s="21" t="e">
        <f>IF(Wedstrijden!#REF!="x","ZZ","")</f>
        <v>#REF!</v>
      </c>
      <c r="CV767" s="21">
        <f>IF(COUNTA(Wedstrijden!#REF!)&lt;&gt;0,2,"")</f>
        <v>2</v>
      </c>
      <c r="CW767" s="21">
        <f t="shared" si="69"/>
        <v>1</v>
      </c>
      <c r="CX767" s="21" t="e">
        <f>IF(Wedstrijden!#REF!="x","BB","")</f>
        <v>#REF!</v>
      </c>
      <c r="CY767" s="21" t="e">
        <f>IF(Wedstrijden!#REF!="x","B","")</f>
        <v>#REF!</v>
      </c>
      <c r="CZ767" s="21" t="e">
        <f>IF(Wedstrijden!#REF!="x","L","")</f>
        <v>#REF!</v>
      </c>
      <c r="DA767" s="21" t="e">
        <f>IF(Wedstrijden!#REF!="x","M","")</f>
        <v>#REF!</v>
      </c>
      <c r="DB767" s="21" t="e">
        <f>IF(Wedstrijden!#REF!="x","Z","")</f>
        <v>#REF!</v>
      </c>
      <c r="DC767" s="21" t="e">
        <f>IF(Wedstrijden!#REF!="x","ZZ","")</f>
        <v>#REF!</v>
      </c>
      <c r="DD767" s="21" t="e">
        <f>IF(Wedstrijden!#REF!="x","1.40","")</f>
        <v>#REF!</v>
      </c>
      <c r="DE767" s="21">
        <f>IF(COUNTA(Wedstrijden!#REF!)&lt;&gt;0,6,"")</f>
        <v>6</v>
      </c>
      <c r="DF767" s="21">
        <f t="shared" si="70"/>
        <v>2</v>
      </c>
      <c r="DG767" s="21" t="e">
        <f>IF(Wedstrijden!#REF!="x","L","")</f>
        <v>#REF!</v>
      </c>
      <c r="DH767" s="21" t="e">
        <f>IF(Wedstrijden!#REF!="x","M","")</f>
        <v>#REF!</v>
      </c>
      <c r="DI767" s="21" t="e">
        <f>IF(Wedstrijden!#REF!="x","Z","")</f>
        <v>#REF!</v>
      </c>
      <c r="DJ767" s="21" t="e">
        <f>IF(Wedstrijden!#REF!="x","Z","")</f>
        <v>#REF!</v>
      </c>
      <c r="DK767" s="21">
        <f>IF(COUNTA(Wedstrijden!#REF!)&lt;&gt;0,6,"")</f>
        <v>6</v>
      </c>
      <c r="DL767" s="21">
        <f t="shared" si="71"/>
        <v>1</v>
      </c>
      <c r="DM767" s="21" t="e">
        <f>IF(Wedstrijden!#REF!="x","L","")</f>
        <v>#REF!</v>
      </c>
      <c r="DN767" s="21" t="e">
        <f>IF(Wedstrijden!#REF!="x","M","")</f>
        <v>#REF!</v>
      </c>
      <c r="DO767" s="21" t="e">
        <f>IF(Wedstrijden!#REF!="x","Z","")</f>
        <v>#REF!</v>
      </c>
      <c r="DP767" s="21" t="e">
        <f>IF(Wedstrijden!#REF!="x","Z","")</f>
        <v>#REF!</v>
      </c>
    </row>
    <row r="768" spans="1:120" ht="14.4" x14ac:dyDescent="0.3">
      <c r="A768" s="23">
        <f>Wedstrijden!B691</f>
        <v>0</v>
      </c>
      <c r="B768" s="21" t="str">
        <f>IFERROR(VLOOKUP(Wedstrijden!D691,Wedstrijdlocaties!$B$2:$E$600,2,FALSE),"")</f>
        <v/>
      </c>
      <c r="C768" s="21">
        <f>Wedstrijden!E691</f>
        <v>0</v>
      </c>
      <c r="D768" s="21" t="str">
        <f>IFERROR(VLOOKUP(Wedstrijden!F691,Organisaties!$B$2:$C$500,2,FALSE),"")</f>
        <v/>
      </c>
      <c r="E768" s="21" t="str">
        <f>IFERROR(VLOOKUP(Wedstrijden!F691,Organisaties!$B$2:$G$500,5,FALSE),"")</f>
        <v/>
      </c>
      <c r="F768" s="21" t="e">
        <f>IF(Wedstrijden!#REF!&lt;&gt;"",Wedstrijden!#REF!,"")</f>
        <v>#REF!</v>
      </c>
      <c r="G768" s="21" t="e">
        <f>IF(Wedstrijden!#REF!="Indoor",1,0)</f>
        <v>#REF!</v>
      </c>
      <c r="H768" s="21" t="e">
        <f>Wedstrijden!#REF!</f>
        <v>#REF!</v>
      </c>
      <c r="I768" s="21" t="e">
        <f>IF(Wedstrijden!#REF!="Nee",0,IF(Wedstrijden!#REF!="Ja",1,""))</f>
        <v>#REF!</v>
      </c>
      <c r="J768" s="21" t="e">
        <f>IF(Wedstrijden!#REF!&lt;&gt;"",Wedstrijden!#REF!,"")</f>
        <v>#REF!</v>
      </c>
      <c r="BJ768" s="21">
        <f>IF(COUNTA(Wedstrijden!#REF!)&lt;&gt;0,1,"")</f>
        <v>1</v>
      </c>
      <c r="BK768" s="21">
        <f t="shared" si="66"/>
        <v>2</v>
      </c>
      <c r="BL768" s="21" t="e">
        <f>IF(Wedstrijden!#REF!="x","AA","")</f>
        <v>#REF!</v>
      </c>
      <c r="BM768" s="21" t="e">
        <f>IF(Wedstrijden!#REF!="x","A","")</f>
        <v>#REF!</v>
      </c>
      <c r="BN768" s="21" t="e">
        <f>IF(Wedstrijden!#REF!="x","B1","")</f>
        <v>#REF!</v>
      </c>
      <c r="BO768" s="21" t="e">
        <f>IF(Wedstrijden!#REF!="x","BB","")</f>
        <v>#REF!</v>
      </c>
      <c r="BP768" s="21" t="e">
        <f>IF(Wedstrijden!#REF!="x","B","")</f>
        <v>#REF!</v>
      </c>
      <c r="BQ768" s="21" t="e">
        <f>IF(Wedstrijden!#REF!="x","L1","")</f>
        <v>#REF!</v>
      </c>
      <c r="BR768" s="21" t="e">
        <f>IF(Wedstrijden!#REF!="x","L2","")</f>
        <v>#REF!</v>
      </c>
      <c r="BS768" s="21" t="e">
        <f>IF(Wedstrijden!#REF!="x","M1","")</f>
        <v>#REF!</v>
      </c>
      <c r="BT768" s="21" t="e">
        <f>IF(Wedstrijden!#REF!="x","M2","")</f>
        <v>#REF!</v>
      </c>
      <c r="BU768" s="21" t="e">
        <f>IF(Wedstrijden!#REF!="x","Z1","")</f>
        <v>#REF!</v>
      </c>
      <c r="BV768" s="21" t="e">
        <f>IF(Wedstrijden!#REF!="x","Z2","")</f>
        <v>#REF!</v>
      </c>
      <c r="BW768" s="21">
        <f>IF(COUNTA(Wedstrijden!#REF!)&lt;&gt;0,1,"")</f>
        <v>1</v>
      </c>
      <c r="BX768" s="21">
        <f t="shared" si="67"/>
        <v>1</v>
      </c>
      <c r="BY768" s="21" t="e">
        <f>IF(Wedstrijden!#REF!="x","BB","")</f>
        <v>#REF!</v>
      </c>
      <c r="BZ768" s="21" t="e">
        <f>IF(Wedstrijden!#REF!="x","B","")</f>
        <v>#REF!</v>
      </c>
      <c r="CA768" s="21" t="e">
        <f>IF(Wedstrijden!#REF!="x","L1","")</f>
        <v>#REF!</v>
      </c>
      <c r="CB768" s="21" t="e">
        <f>IF(Wedstrijden!#REF!="x","L2","")</f>
        <v>#REF!</v>
      </c>
      <c r="CC768" s="21" t="e">
        <f>IF(Wedstrijden!#REF!="x","M1","")</f>
        <v>#REF!</v>
      </c>
      <c r="CD768" s="21" t="e">
        <f>IF(Wedstrijden!#REF!="x","M2","")</f>
        <v>#REF!</v>
      </c>
      <c r="CE768" s="21" t="e">
        <f>IF(Wedstrijden!#REF!="x","Z1","")</f>
        <v>#REF!</v>
      </c>
      <c r="CF768" s="21" t="e">
        <f>IF(Wedstrijden!#REF!="x","Z2","")</f>
        <v>#REF!</v>
      </c>
      <c r="CG768" s="21" t="e">
        <f>IF(Wedstrijden!#REF!="x","ZZL","")</f>
        <v>#REF!</v>
      </c>
      <c r="CL768" s="21">
        <f>IF(COUNTA(Wedstrijden!#REF!)&lt;&gt;0,2,"")</f>
        <v>2</v>
      </c>
      <c r="CM768" s="21">
        <f t="shared" si="68"/>
        <v>2</v>
      </c>
      <c r="CN768" s="21" t="e">
        <f>IF(Wedstrijden!#REF!="x","AA","")</f>
        <v>#REF!</v>
      </c>
      <c r="CO768" s="21" t="e">
        <f>IF(Wedstrijden!#REF!="x","A","")</f>
        <v>#REF!</v>
      </c>
      <c r="CP768" s="21" t="e">
        <f>IF(Wedstrijden!#REF!="x","BB","")</f>
        <v>#REF!</v>
      </c>
      <c r="CQ768" s="21" t="e">
        <f>IF(Wedstrijden!#REF!="x","B","")</f>
        <v>#REF!</v>
      </c>
      <c r="CR768" s="21" t="e">
        <f>IF(Wedstrijden!#REF!="x","L","")</f>
        <v>#REF!</v>
      </c>
      <c r="CS768" s="21" t="e">
        <f>IF(Wedstrijden!#REF!="x","M","")</f>
        <v>#REF!</v>
      </c>
      <c r="CT768" s="21" t="e">
        <f>IF(Wedstrijden!#REF!="x","Z","")</f>
        <v>#REF!</v>
      </c>
      <c r="CU768" s="21" t="e">
        <f>IF(Wedstrijden!#REF!="x","ZZ","")</f>
        <v>#REF!</v>
      </c>
      <c r="CV768" s="21">
        <f>IF(COUNTA(Wedstrijden!#REF!)&lt;&gt;0,2,"")</f>
        <v>2</v>
      </c>
      <c r="CW768" s="21">
        <f t="shared" si="69"/>
        <v>1</v>
      </c>
      <c r="CX768" s="21" t="e">
        <f>IF(Wedstrijden!#REF!="x","BB","")</f>
        <v>#REF!</v>
      </c>
      <c r="CY768" s="21" t="e">
        <f>IF(Wedstrijden!#REF!="x","B","")</f>
        <v>#REF!</v>
      </c>
      <c r="CZ768" s="21" t="e">
        <f>IF(Wedstrijden!#REF!="x","L","")</f>
        <v>#REF!</v>
      </c>
      <c r="DA768" s="21" t="e">
        <f>IF(Wedstrijden!#REF!="x","M","")</f>
        <v>#REF!</v>
      </c>
      <c r="DB768" s="21" t="e">
        <f>IF(Wedstrijden!#REF!="x","Z","")</f>
        <v>#REF!</v>
      </c>
      <c r="DC768" s="21" t="e">
        <f>IF(Wedstrijden!#REF!="x","ZZ","")</f>
        <v>#REF!</v>
      </c>
      <c r="DD768" s="21" t="e">
        <f>IF(Wedstrijden!#REF!="x","1.40","")</f>
        <v>#REF!</v>
      </c>
      <c r="DE768" s="21">
        <f>IF(COUNTA(Wedstrijden!#REF!)&lt;&gt;0,6,"")</f>
        <v>6</v>
      </c>
      <c r="DF768" s="21">
        <f t="shared" si="70"/>
        <v>2</v>
      </c>
      <c r="DG768" s="21" t="e">
        <f>IF(Wedstrijden!#REF!="x","L","")</f>
        <v>#REF!</v>
      </c>
      <c r="DH768" s="21" t="e">
        <f>IF(Wedstrijden!#REF!="x","M","")</f>
        <v>#REF!</v>
      </c>
      <c r="DI768" s="21" t="e">
        <f>IF(Wedstrijden!#REF!="x","Z","")</f>
        <v>#REF!</v>
      </c>
      <c r="DJ768" s="21" t="e">
        <f>IF(Wedstrijden!#REF!="x","Z","")</f>
        <v>#REF!</v>
      </c>
      <c r="DK768" s="21">
        <f>IF(COUNTA(Wedstrijden!#REF!)&lt;&gt;0,6,"")</f>
        <v>6</v>
      </c>
      <c r="DL768" s="21">
        <f t="shared" si="71"/>
        <v>1</v>
      </c>
      <c r="DM768" s="21" t="e">
        <f>IF(Wedstrijden!#REF!="x","L","")</f>
        <v>#REF!</v>
      </c>
      <c r="DN768" s="21" t="e">
        <f>IF(Wedstrijden!#REF!="x","M","")</f>
        <v>#REF!</v>
      </c>
      <c r="DO768" s="21" t="e">
        <f>IF(Wedstrijden!#REF!="x","Z","")</f>
        <v>#REF!</v>
      </c>
      <c r="DP768" s="21" t="e">
        <f>IF(Wedstrijden!#REF!="x","Z","")</f>
        <v>#REF!</v>
      </c>
    </row>
    <row r="769" spans="1:120" ht="14.4" x14ac:dyDescent="0.3">
      <c r="A769" s="23">
        <f>Wedstrijden!B692</f>
        <v>0</v>
      </c>
      <c r="B769" s="21" t="str">
        <f>IFERROR(VLOOKUP(Wedstrijden!D692,Wedstrijdlocaties!$B$2:$E$600,2,FALSE),"")</f>
        <v/>
      </c>
      <c r="C769" s="21">
        <f>Wedstrijden!E692</f>
        <v>0</v>
      </c>
      <c r="D769" s="21" t="str">
        <f>IFERROR(VLOOKUP(Wedstrijden!F692,Organisaties!$B$2:$C$500,2,FALSE),"")</f>
        <v/>
      </c>
      <c r="E769" s="21" t="str">
        <f>IFERROR(VLOOKUP(Wedstrijden!F692,Organisaties!$B$2:$G$500,5,FALSE),"")</f>
        <v/>
      </c>
      <c r="F769" s="21" t="e">
        <f>IF(Wedstrijden!#REF!&lt;&gt;"",Wedstrijden!#REF!,"")</f>
        <v>#REF!</v>
      </c>
      <c r="G769" s="21" t="e">
        <f>IF(Wedstrijden!#REF!="Indoor",1,0)</f>
        <v>#REF!</v>
      </c>
      <c r="H769" s="21" t="e">
        <f>Wedstrijden!#REF!</f>
        <v>#REF!</v>
      </c>
      <c r="I769" s="21" t="e">
        <f>IF(Wedstrijden!#REF!="Nee",0,IF(Wedstrijden!#REF!="Ja",1,""))</f>
        <v>#REF!</v>
      </c>
      <c r="J769" s="21" t="e">
        <f>IF(Wedstrijden!#REF!&lt;&gt;"",Wedstrijden!#REF!,"")</f>
        <v>#REF!</v>
      </c>
      <c r="BJ769" s="21">
        <f>IF(COUNTA(Wedstrijden!#REF!)&lt;&gt;0,1,"")</f>
        <v>1</v>
      </c>
      <c r="BK769" s="21">
        <f t="shared" si="66"/>
        <v>2</v>
      </c>
      <c r="BL769" s="21" t="e">
        <f>IF(Wedstrijden!#REF!="x","AA","")</f>
        <v>#REF!</v>
      </c>
      <c r="BM769" s="21" t="e">
        <f>IF(Wedstrijden!#REF!="x","A","")</f>
        <v>#REF!</v>
      </c>
      <c r="BN769" s="21" t="e">
        <f>IF(Wedstrijden!#REF!="x","B1","")</f>
        <v>#REF!</v>
      </c>
      <c r="BO769" s="21" t="e">
        <f>IF(Wedstrijden!#REF!="x","BB","")</f>
        <v>#REF!</v>
      </c>
      <c r="BP769" s="21" t="e">
        <f>IF(Wedstrijden!#REF!="x","B","")</f>
        <v>#REF!</v>
      </c>
      <c r="BQ769" s="21" t="e">
        <f>IF(Wedstrijden!#REF!="x","L1","")</f>
        <v>#REF!</v>
      </c>
      <c r="BR769" s="21" t="e">
        <f>IF(Wedstrijden!#REF!="x","L2","")</f>
        <v>#REF!</v>
      </c>
      <c r="BS769" s="21" t="e">
        <f>IF(Wedstrijden!#REF!="x","M1","")</f>
        <v>#REF!</v>
      </c>
      <c r="BT769" s="21" t="e">
        <f>IF(Wedstrijden!#REF!="x","M2","")</f>
        <v>#REF!</v>
      </c>
      <c r="BU769" s="21" t="e">
        <f>IF(Wedstrijden!#REF!="x","Z1","")</f>
        <v>#REF!</v>
      </c>
      <c r="BV769" s="21" t="e">
        <f>IF(Wedstrijden!#REF!="x","Z2","")</f>
        <v>#REF!</v>
      </c>
      <c r="BW769" s="21">
        <f>IF(COUNTA(Wedstrijden!#REF!)&lt;&gt;0,1,"")</f>
        <v>1</v>
      </c>
      <c r="BX769" s="21">
        <f t="shared" si="67"/>
        <v>1</v>
      </c>
      <c r="BY769" s="21" t="e">
        <f>IF(Wedstrijden!#REF!="x","BB","")</f>
        <v>#REF!</v>
      </c>
      <c r="BZ769" s="21" t="e">
        <f>IF(Wedstrijden!#REF!="x","B","")</f>
        <v>#REF!</v>
      </c>
      <c r="CA769" s="21" t="e">
        <f>IF(Wedstrijden!#REF!="x","L1","")</f>
        <v>#REF!</v>
      </c>
      <c r="CB769" s="21" t="e">
        <f>IF(Wedstrijden!#REF!="x","L2","")</f>
        <v>#REF!</v>
      </c>
      <c r="CC769" s="21" t="e">
        <f>IF(Wedstrijden!#REF!="x","M1","")</f>
        <v>#REF!</v>
      </c>
      <c r="CD769" s="21" t="e">
        <f>IF(Wedstrijden!#REF!="x","M2","")</f>
        <v>#REF!</v>
      </c>
      <c r="CE769" s="21" t="e">
        <f>IF(Wedstrijden!#REF!="x","Z1","")</f>
        <v>#REF!</v>
      </c>
      <c r="CF769" s="21" t="e">
        <f>IF(Wedstrijden!#REF!="x","Z2","")</f>
        <v>#REF!</v>
      </c>
      <c r="CG769" s="21" t="e">
        <f>IF(Wedstrijden!#REF!="x","ZZL","")</f>
        <v>#REF!</v>
      </c>
      <c r="CL769" s="21">
        <f>IF(COUNTA(Wedstrijden!#REF!)&lt;&gt;0,2,"")</f>
        <v>2</v>
      </c>
      <c r="CM769" s="21">
        <f t="shared" si="68"/>
        <v>2</v>
      </c>
      <c r="CN769" s="21" t="e">
        <f>IF(Wedstrijden!#REF!="x","AA","")</f>
        <v>#REF!</v>
      </c>
      <c r="CO769" s="21" t="e">
        <f>IF(Wedstrijden!#REF!="x","A","")</f>
        <v>#REF!</v>
      </c>
      <c r="CP769" s="21" t="e">
        <f>IF(Wedstrijden!#REF!="x","BB","")</f>
        <v>#REF!</v>
      </c>
      <c r="CQ769" s="21" t="e">
        <f>IF(Wedstrijden!#REF!="x","B","")</f>
        <v>#REF!</v>
      </c>
      <c r="CR769" s="21" t="e">
        <f>IF(Wedstrijden!#REF!="x","L","")</f>
        <v>#REF!</v>
      </c>
      <c r="CS769" s="21" t="e">
        <f>IF(Wedstrijden!#REF!="x","M","")</f>
        <v>#REF!</v>
      </c>
      <c r="CT769" s="21" t="e">
        <f>IF(Wedstrijden!#REF!="x","Z","")</f>
        <v>#REF!</v>
      </c>
      <c r="CU769" s="21" t="e">
        <f>IF(Wedstrijden!#REF!="x","ZZ","")</f>
        <v>#REF!</v>
      </c>
      <c r="CV769" s="21">
        <f>IF(COUNTA(Wedstrijden!#REF!)&lt;&gt;0,2,"")</f>
        <v>2</v>
      </c>
      <c r="CW769" s="21">
        <f t="shared" si="69"/>
        <v>1</v>
      </c>
      <c r="CX769" s="21" t="e">
        <f>IF(Wedstrijden!#REF!="x","BB","")</f>
        <v>#REF!</v>
      </c>
      <c r="CY769" s="21" t="e">
        <f>IF(Wedstrijden!#REF!="x","B","")</f>
        <v>#REF!</v>
      </c>
      <c r="CZ769" s="21" t="e">
        <f>IF(Wedstrijden!#REF!="x","L","")</f>
        <v>#REF!</v>
      </c>
      <c r="DA769" s="21" t="e">
        <f>IF(Wedstrijden!#REF!="x","M","")</f>
        <v>#REF!</v>
      </c>
      <c r="DB769" s="21" t="e">
        <f>IF(Wedstrijden!#REF!="x","Z","")</f>
        <v>#REF!</v>
      </c>
      <c r="DC769" s="21" t="e">
        <f>IF(Wedstrijden!#REF!="x","ZZ","")</f>
        <v>#REF!</v>
      </c>
      <c r="DD769" s="21" t="e">
        <f>IF(Wedstrijden!#REF!="x","1.40","")</f>
        <v>#REF!</v>
      </c>
      <c r="DE769" s="21">
        <f>IF(COUNTA(Wedstrijden!#REF!)&lt;&gt;0,6,"")</f>
        <v>6</v>
      </c>
      <c r="DF769" s="21">
        <f t="shared" si="70"/>
        <v>2</v>
      </c>
      <c r="DG769" s="21" t="e">
        <f>IF(Wedstrijden!#REF!="x","L","")</f>
        <v>#REF!</v>
      </c>
      <c r="DH769" s="21" t="e">
        <f>IF(Wedstrijden!#REF!="x","M","")</f>
        <v>#REF!</v>
      </c>
      <c r="DI769" s="21" t="e">
        <f>IF(Wedstrijden!#REF!="x","Z","")</f>
        <v>#REF!</v>
      </c>
      <c r="DJ769" s="21" t="e">
        <f>IF(Wedstrijden!#REF!="x","Z","")</f>
        <v>#REF!</v>
      </c>
      <c r="DK769" s="21">
        <f>IF(COUNTA(Wedstrijden!#REF!)&lt;&gt;0,6,"")</f>
        <v>6</v>
      </c>
      <c r="DL769" s="21">
        <f t="shared" si="71"/>
        <v>1</v>
      </c>
      <c r="DM769" s="21" t="e">
        <f>IF(Wedstrijden!#REF!="x","L","")</f>
        <v>#REF!</v>
      </c>
      <c r="DN769" s="21" t="e">
        <f>IF(Wedstrijden!#REF!="x","M","")</f>
        <v>#REF!</v>
      </c>
      <c r="DO769" s="21" t="e">
        <f>IF(Wedstrijden!#REF!="x","Z","")</f>
        <v>#REF!</v>
      </c>
      <c r="DP769" s="21" t="e">
        <f>IF(Wedstrijden!#REF!="x","Z","")</f>
        <v>#REF!</v>
      </c>
    </row>
    <row r="770" spans="1:120" ht="14.4" x14ac:dyDescent="0.3">
      <c r="A770" s="23">
        <f>Wedstrijden!B693</f>
        <v>0</v>
      </c>
      <c r="B770" s="21" t="str">
        <f>IFERROR(VLOOKUP(Wedstrijden!D693,Wedstrijdlocaties!$B$2:$E$600,2,FALSE),"")</f>
        <v/>
      </c>
      <c r="C770" s="21">
        <f>Wedstrijden!E693</f>
        <v>0</v>
      </c>
      <c r="D770" s="21" t="str">
        <f>IFERROR(VLOOKUP(Wedstrijden!F693,Organisaties!$B$2:$C$500,2,FALSE),"")</f>
        <v/>
      </c>
      <c r="E770" s="21" t="str">
        <f>IFERROR(VLOOKUP(Wedstrijden!F693,Organisaties!$B$2:$G$500,5,FALSE),"")</f>
        <v/>
      </c>
      <c r="F770" s="21" t="e">
        <f>IF(Wedstrijden!#REF!&lt;&gt;"",Wedstrijden!#REF!,"")</f>
        <v>#REF!</v>
      </c>
      <c r="G770" s="21" t="e">
        <f>IF(Wedstrijden!#REF!="Indoor",1,0)</f>
        <v>#REF!</v>
      </c>
      <c r="H770" s="21" t="e">
        <f>Wedstrijden!#REF!</f>
        <v>#REF!</v>
      </c>
      <c r="I770" s="21" t="e">
        <f>IF(Wedstrijden!#REF!="Nee",0,IF(Wedstrijden!#REF!="Ja",1,""))</f>
        <v>#REF!</v>
      </c>
      <c r="J770" s="21" t="e">
        <f>IF(Wedstrijden!#REF!&lt;&gt;"",Wedstrijden!#REF!,"")</f>
        <v>#REF!</v>
      </c>
      <c r="BJ770" s="21">
        <f>IF(COUNTA(Wedstrijden!#REF!)&lt;&gt;0,1,"")</f>
        <v>1</v>
      </c>
      <c r="BK770" s="21">
        <f t="shared" si="66"/>
        <v>2</v>
      </c>
      <c r="BL770" s="21" t="e">
        <f>IF(Wedstrijden!#REF!="x","AA","")</f>
        <v>#REF!</v>
      </c>
      <c r="BM770" s="21" t="e">
        <f>IF(Wedstrijden!#REF!="x","A","")</f>
        <v>#REF!</v>
      </c>
      <c r="BN770" s="21" t="e">
        <f>IF(Wedstrijden!#REF!="x","B1","")</f>
        <v>#REF!</v>
      </c>
      <c r="BO770" s="21" t="e">
        <f>IF(Wedstrijden!#REF!="x","BB","")</f>
        <v>#REF!</v>
      </c>
      <c r="BP770" s="21" t="e">
        <f>IF(Wedstrijden!#REF!="x","B","")</f>
        <v>#REF!</v>
      </c>
      <c r="BQ770" s="21" t="e">
        <f>IF(Wedstrijden!#REF!="x","L1","")</f>
        <v>#REF!</v>
      </c>
      <c r="BR770" s="21" t="e">
        <f>IF(Wedstrijden!#REF!="x","L2","")</f>
        <v>#REF!</v>
      </c>
      <c r="BS770" s="21" t="e">
        <f>IF(Wedstrijden!#REF!="x","M1","")</f>
        <v>#REF!</v>
      </c>
      <c r="BT770" s="21" t="e">
        <f>IF(Wedstrijden!#REF!="x","M2","")</f>
        <v>#REF!</v>
      </c>
      <c r="BU770" s="21" t="e">
        <f>IF(Wedstrijden!#REF!="x","Z1","")</f>
        <v>#REF!</v>
      </c>
      <c r="BV770" s="21" t="e">
        <f>IF(Wedstrijden!#REF!="x","Z2","")</f>
        <v>#REF!</v>
      </c>
      <c r="BW770" s="21">
        <f>IF(COUNTA(Wedstrijden!#REF!)&lt;&gt;0,1,"")</f>
        <v>1</v>
      </c>
      <c r="BX770" s="21">
        <f t="shared" si="67"/>
        <v>1</v>
      </c>
      <c r="BY770" s="21" t="e">
        <f>IF(Wedstrijden!#REF!="x","BB","")</f>
        <v>#REF!</v>
      </c>
      <c r="BZ770" s="21" t="e">
        <f>IF(Wedstrijden!#REF!="x","B","")</f>
        <v>#REF!</v>
      </c>
      <c r="CA770" s="21" t="e">
        <f>IF(Wedstrijden!#REF!="x","L1","")</f>
        <v>#REF!</v>
      </c>
      <c r="CB770" s="21" t="e">
        <f>IF(Wedstrijden!#REF!="x","L2","")</f>
        <v>#REF!</v>
      </c>
      <c r="CC770" s="21" t="e">
        <f>IF(Wedstrijden!#REF!="x","M1","")</f>
        <v>#REF!</v>
      </c>
      <c r="CD770" s="21" t="e">
        <f>IF(Wedstrijden!#REF!="x","M2","")</f>
        <v>#REF!</v>
      </c>
      <c r="CE770" s="21" t="e">
        <f>IF(Wedstrijden!#REF!="x","Z1","")</f>
        <v>#REF!</v>
      </c>
      <c r="CF770" s="21" t="e">
        <f>IF(Wedstrijden!#REF!="x","Z2","")</f>
        <v>#REF!</v>
      </c>
      <c r="CG770" s="21" t="e">
        <f>IF(Wedstrijden!#REF!="x","ZZL","")</f>
        <v>#REF!</v>
      </c>
      <c r="CL770" s="21">
        <f>IF(COUNTA(Wedstrijden!#REF!)&lt;&gt;0,2,"")</f>
        <v>2</v>
      </c>
      <c r="CM770" s="21">
        <f t="shared" si="68"/>
        <v>2</v>
      </c>
      <c r="CN770" s="21" t="e">
        <f>IF(Wedstrijden!#REF!="x","AA","")</f>
        <v>#REF!</v>
      </c>
      <c r="CO770" s="21" t="e">
        <f>IF(Wedstrijden!#REF!="x","A","")</f>
        <v>#REF!</v>
      </c>
      <c r="CP770" s="21" t="e">
        <f>IF(Wedstrijden!#REF!="x","BB","")</f>
        <v>#REF!</v>
      </c>
      <c r="CQ770" s="21" t="e">
        <f>IF(Wedstrijden!#REF!="x","B","")</f>
        <v>#REF!</v>
      </c>
      <c r="CR770" s="21" t="e">
        <f>IF(Wedstrijden!#REF!="x","L","")</f>
        <v>#REF!</v>
      </c>
      <c r="CS770" s="21" t="e">
        <f>IF(Wedstrijden!#REF!="x","M","")</f>
        <v>#REF!</v>
      </c>
      <c r="CT770" s="21" t="e">
        <f>IF(Wedstrijden!#REF!="x","Z","")</f>
        <v>#REF!</v>
      </c>
      <c r="CU770" s="21" t="e">
        <f>IF(Wedstrijden!#REF!="x","ZZ","")</f>
        <v>#REF!</v>
      </c>
      <c r="CV770" s="21">
        <f>IF(COUNTA(Wedstrijden!#REF!)&lt;&gt;0,2,"")</f>
        <v>2</v>
      </c>
      <c r="CW770" s="21">
        <f t="shared" si="69"/>
        <v>1</v>
      </c>
      <c r="CX770" s="21" t="e">
        <f>IF(Wedstrijden!#REF!="x","BB","")</f>
        <v>#REF!</v>
      </c>
      <c r="CY770" s="21" t="e">
        <f>IF(Wedstrijden!#REF!="x","B","")</f>
        <v>#REF!</v>
      </c>
      <c r="CZ770" s="21" t="e">
        <f>IF(Wedstrijden!#REF!="x","L","")</f>
        <v>#REF!</v>
      </c>
      <c r="DA770" s="21" t="e">
        <f>IF(Wedstrijden!#REF!="x","M","")</f>
        <v>#REF!</v>
      </c>
      <c r="DB770" s="21" t="e">
        <f>IF(Wedstrijden!#REF!="x","Z","")</f>
        <v>#REF!</v>
      </c>
      <c r="DC770" s="21" t="e">
        <f>IF(Wedstrijden!#REF!="x","ZZ","")</f>
        <v>#REF!</v>
      </c>
      <c r="DD770" s="21" t="e">
        <f>IF(Wedstrijden!#REF!="x","1.40","")</f>
        <v>#REF!</v>
      </c>
      <c r="DE770" s="21">
        <f>IF(COUNTA(Wedstrijden!#REF!)&lt;&gt;0,6,"")</f>
        <v>6</v>
      </c>
      <c r="DF770" s="21">
        <f t="shared" si="70"/>
        <v>2</v>
      </c>
      <c r="DG770" s="21" t="e">
        <f>IF(Wedstrijden!#REF!="x","L","")</f>
        <v>#REF!</v>
      </c>
      <c r="DH770" s="21" t="e">
        <f>IF(Wedstrijden!#REF!="x","M","")</f>
        <v>#REF!</v>
      </c>
      <c r="DI770" s="21" t="e">
        <f>IF(Wedstrijden!#REF!="x","Z","")</f>
        <v>#REF!</v>
      </c>
      <c r="DJ770" s="21" t="e">
        <f>IF(Wedstrijden!#REF!="x","Z","")</f>
        <v>#REF!</v>
      </c>
      <c r="DK770" s="21">
        <f>IF(COUNTA(Wedstrijden!#REF!)&lt;&gt;0,6,"")</f>
        <v>6</v>
      </c>
      <c r="DL770" s="21">
        <f t="shared" si="71"/>
        <v>1</v>
      </c>
      <c r="DM770" s="21" t="e">
        <f>IF(Wedstrijden!#REF!="x","L","")</f>
        <v>#REF!</v>
      </c>
      <c r="DN770" s="21" t="e">
        <f>IF(Wedstrijden!#REF!="x","M","")</f>
        <v>#REF!</v>
      </c>
      <c r="DO770" s="21" t="e">
        <f>IF(Wedstrijden!#REF!="x","Z","")</f>
        <v>#REF!</v>
      </c>
      <c r="DP770" s="21" t="e">
        <f>IF(Wedstrijden!#REF!="x","Z","")</f>
        <v>#REF!</v>
      </c>
    </row>
    <row r="771" spans="1:120" ht="14.4" x14ac:dyDescent="0.3">
      <c r="A771" s="23">
        <f>Wedstrijden!B694</f>
        <v>0</v>
      </c>
      <c r="B771" s="21" t="str">
        <f>IFERROR(VLOOKUP(Wedstrijden!D694,Wedstrijdlocaties!$B$2:$E$600,2,FALSE),"")</f>
        <v/>
      </c>
      <c r="C771" s="21">
        <f>Wedstrijden!E694</f>
        <v>0</v>
      </c>
      <c r="D771" s="21" t="str">
        <f>IFERROR(VLOOKUP(Wedstrijden!F694,Organisaties!$B$2:$C$500,2,FALSE),"")</f>
        <v/>
      </c>
      <c r="E771" s="21" t="str">
        <f>IFERROR(VLOOKUP(Wedstrijden!F694,Organisaties!$B$2:$G$500,5,FALSE),"")</f>
        <v/>
      </c>
      <c r="F771" s="21" t="e">
        <f>IF(Wedstrijden!#REF!&lt;&gt;"",Wedstrijden!#REF!,"")</f>
        <v>#REF!</v>
      </c>
      <c r="G771" s="21" t="e">
        <f>IF(Wedstrijden!#REF!="Indoor",1,0)</f>
        <v>#REF!</v>
      </c>
      <c r="H771" s="21" t="e">
        <f>Wedstrijden!#REF!</f>
        <v>#REF!</v>
      </c>
      <c r="I771" s="21" t="e">
        <f>IF(Wedstrijden!#REF!="Nee",0,IF(Wedstrijden!#REF!="Ja",1,""))</f>
        <v>#REF!</v>
      </c>
      <c r="J771" s="21" t="e">
        <f>IF(Wedstrijden!#REF!&lt;&gt;"",Wedstrijden!#REF!,"")</f>
        <v>#REF!</v>
      </c>
      <c r="BJ771" s="21">
        <f>IF(COUNTA(Wedstrijden!#REF!)&lt;&gt;0,1,"")</f>
        <v>1</v>
      </c>
      <c r="BK771" s="21">
        <f t="shared" ref="BK771:BK834" si="72">IF(COUNTBLANK(BJ771) = 1,"",2)</f>
        <v>2</v>
      </c>
      <c r="BL771" s="21" t="e">
        <f>IF(Wedstrijden!#REF!="x","AA","")</f>
        <v>#REF!</v>
      </c>
      <c r="BM771" s="21" t="e">
        <f>IF(Wedstrijden!#REF!="x","A","")</f>
        <v>#REF!</v>
      </c>
      <c r="BN771" s="21" t="e">
        <f>IF(Wedstrijden!#REF!="x","B1","")</f>
        <v>#REF!</v>
      </c>
      <c r="BO771" s="21" t="e">
        <f>IF(Wedstrijden!#REF!="x","BB","")</f>
        <v>#REF!</v>
      </c>
      <c r="BP771" s="21" t="e">
        <f>IF(Wedstrijden!#REF!="x","B","")</f>
        <v>#REF!</v>
      </c>
      <c r="BQ771" s="21" t="e">
        <f>IF(Wedstrijden!#REF!="x","L1","")</f>
        <v>#REF!</v>
      </c>
      <c r="BR771" s="21" t="e">
        <f>IF(Wedstrijden!#REF!="x","L2","")</f>
        <v>#REF!</v>
      </c>
      <c r="BS771" s="21" t="e">
        <f>IF(Wedstrijden!#REF!="x","M1","")</f>
        <v>#REF!</v>
      </c>
      <c r="BT771" s="21" t="e">
        <f>IF(Wedstrijden!#REF!="x","M2","")</f>
        <v>#REF!</v>
      </c>
      <c r="BU771" s="21" t="e">
        <f>IF(Wedstrijden!#REF!="x","Z1","")</f>
        <v>#REF!</v>
      </c>
      <c r="BV771" s="21" t="e">
        <f>IF(Wedstrijden!#REF!="x","Z2","")</f>
        <v>#REF!</v>
      </c>
      <c r="BW771" s="21">
        <f>IF(COUNTA(Wedstrijden!#REF!)&lt;&gt;0,1,"")</f>
        <v>1</v>
      </c>
      <c r="BX771" s="21">
        <f t="shared" ref="BX771:BX834" si="73">IF(COUNTBLANK(BW771) = 1,"",1)</f>
        <v>1</v>
      </c>
      <c r="BY771" s="21" t="e">
        <f>IF(Wedstrijden!#REF!="x","BB","")</f>
        <v>#REF!</v>
      </c>
      <c r="BZ771" s="21" t="e">
        <f>IF(Wedstrijden!#REF!="x","B","")</f>
        <v>#REF!</v>
      </c>
      <c r="CA771" s="21" t="e">
        <f>IF(Wedstrijden!#REF!="x","L1","")</f>
        <v>#REF!</v>
      </c>
      <c r="CB771" s="21" t="e">
        <f>IF(Wedstrijden!#REF!="x","L2","")</f>
        <v>#REF!</v>
      </c>
      <c r="CC771" s="21" t="e">
        <f>IF(Wedstrijden!#REF!="x","M1","")</f>
        <v>#REF!</v>
      </c>
      <c r="CD771" s="21" t="e">
        <f>IF(Wedstrijden!#REF!="x","M2","")</f>
        <v>#REF!</v>
      </c>
      <c r="CE771" s="21" t="e">
        <f>IF(Wedstrijden!#REF!="x","Z1","")</f>
        <v>#REF!</v>
      </c>
      <c r="CF771" s="21" t="e">
        <f>IF(Wedstrijden!#REF!="x","Z2","")</f>
        <v>#REF!</v>
      </c>
      <c r="CG771" s="21" t="e">
        <f>IF(Wedstrijden!#REF!="x","ZZL","")</f>
        <v>#REF!</v>
      </c>
      <c r="CL771" s="21">
        <f>IF(COUNTA(Wedstrijden!#REF!)&lt;&gt;0,2,"")</f>
        <v>2</v>
      </c>
      <c r="CM771" s="21">
        <f t="shared" ref="CM771:CM834" si="74">IF(COUNTBLANK(CL771) = 1,"",2)</f>
        <v>2</v>
      </c>
      <c r="CN771" s="21" t="e">
        <f>IF(Wedstrijden!#REF!="x","AA","")</f>
        <v>#REF!</v>
      </c>
      <c r="CO771" s="21" t="e">
        <f>IF(Wedstrijden!#REF!="x","A","")</f>
        <v>#REF!</v>
      </c>
      <c r="CP771" s="21" t="e">
        <f>IF(Wedstrijden!#REF!="x","BB","")</f>
        <v>#REF!</v>
      </c>
      <c r="CQ771" s="21" t="e">
        <f>IF(Wedstrijden!#REF!="x","B","")</f>
        <v>#REF!</v>
      </c>
      <c r="CR771" s="21" t="e">
        <f>IF(Wedstrijden!#REF!="x","L","")</f>
        <v>#REF!</v>
      </c>
      <c r="CS771" s="21" t="e">
        <f>IF(Wedstrijden!#REF!="x","M","")</f>
        <v>#REF!</v>
      </c>
      <c r="CT771" s="21" t="e">
        <f>IF(Wedstrijden!#REF!="x","Z","")</f>
        <v>#REF!</v>
      </c>
      <c r="CU771" s="21" t="e">
        <f>IF(Wedstrijden!#REF!="x","ZZ","")</f>
        <v>#REF!</v>
      </c>
      <c r="CV771" s="21">
        <f>IF(COUNTA(Wedstrijden!#REF!)&lt;&gt;0,2,"")</f>
        <v>2</v>
      </c>
      <c r="CW771" s="21">
        <f t="shared" ref="CW771:CW834" si="75">IF(COUNTBLANK(CV771) = 1,"",1)</f>
        <v>1</v>
      </c>
      <c r="CX771" s="21" t="e">
        <f>IF(Wedstrijden!#REF!="x","BB","")</f>
        <v>#REF!</v>
      </c>
      <c r="CY771" s="21" t="e">
        <f>IF(Wedstrijden!#REF!="x","B","")</f>
        <v>#REF!</v>
      </c>
      <c r="CZ771" s="21" t="e">
        <f>IF(Wedstrijden!#REF!="x","L","")</f>
        <v>#REF!</v>
      </c>
      <c r="DA771" s="21" t="e">
        <f>IF(Wedstrijden!#REF!="x","M","")</f>
        <v>#REF!</v>
      </c>
      <c r="DB771" s="21" t="e">
        <f>IF(Wedstrijden!#REF!="x","Z","")</f>
        <v>#REF!</v>
      </c>
      <c r="DC771" s="21" t="e">
        <f>IF(Wedstrijden!#REF!="x","ZZ","")</f>
        <v>#REF!</v>
      </c>
      <c r="DD771" s="21" t="e">
        <f>IF(Wedstrijden!#REF!="x","1.40","")</f>
        <v>#REF!</v>
      </c>
      <c r="DE771" s="21">
        <f>IF(COUNTA(Wedstrijden!#REF!)&lt;&gt;0,6,"")</f>
        <v>6</v>
      </c>
      <c r="DF771" s="21">
        <f t="shared" ref="DF771:DF834" si="76">IF(COUNTBLANK(DE771) = 1,"",2)</f>
        <v>2</v>
      </c>
      <c r="DG771" s="21" t="e">
        <f>IF(Wedstrijden!#REF!="x","L","")</f>
        <v>#REF!</v>
      </c>
      <c r="DH771" s="21" t="e">
        <f>IF(Wedstrijden!#REF!="x","M","")</f>
        <v>#REF!</v>
      </c>
      <c r="DI771" s="21" t="e">
        <f>IF(Wedstrijden!#REF!="x","Z","")</f>
        <v>#REF!</v>
      </c>
      <c r="DJ771" s="21" t="e">
        <f>IF(Wedstrijden!#REF!="x","Z","")</f>
        <v>#REF!</v>
      </c>
      <c r="DK771" s="21">
        <f>IF(COUNTA(Wedstrijden!#REF!)&lt;&gt;0,6,"")</f>
        <v>6</v>
      </c>
      <c r="DL771" s="21">
        <f t="shared" ref="DL771:DL834" si="77">IF(COUNTBLANK(DK771) = 1,"",1)</f>
        <v>1</v>
      </c>
      <c r="DM771" s="21" t="e">
        <f>IF(Wedstrijden!#REF!="x","L","")</f>
        <v>#REF!</v>
      </c>
      <c r="DN771" s="21" t="e">
        <f>IF(Wedstrijden!#REF!="x","M","")</f>
        <v>#REF!</v>
      </c>
      <c r="DO771" s="21" t="e">
        <f>IF(Wedstrijden!#REF!="x","Z","")</f>
        <v>#REF!</v>
      </c>
      <c r="DP771" s="21" t="e">
        <f>IF(Wedstrijden!#REF!="x","Z","")</f>
        <v>#REF!</v>
      </c>
    </row>
    <row r="772" spans="1:120" ht="14.4" x14ac:dyDescent="0.3">
      <c r="A772" s="23">
        <f>Wedstrijden!B695</f>
        <v>0</v>
      </c>
      <c r="B772" s="21" t="str">
        <f>IFERROR(VLOOKUP(Wedstrijden!D695,Wedstrijdlocaties!$B$2:$E$600,2,FALSE),"")</f>
        <v/>
      </c>
      <c r="C772" s="21">
        <f>Wedstrijden!E695</f>
        <v>0</v>
      </c>
      <c r="D772" s="21" t="str">
        <f>IFERROR(VLOOKUP(Wedstrijden!F695,Organisaties!$B$2:$C$500,2,FALSE),"")</f>
        <v/>
      </c>
      <c r="E772" s="21" t="str">
        <f>IFERROR(VLOOKUP(Wedstrijden!F695,Organisaties!$B$2:$G$500,5,FALSE),"")</f>
        <v/>
      </c>
      <c r="F772" s="21" t="e">
        <f>IF(Wedstrijden!#REF!&lt;&gt;"",Wedstrijden!#REF!,"")</f>
        <v>#REF!</v>
      </c>
      <c r="G772" s="21" t="e">
        <f>IF(Wedstrijden!#REF!="Indoor",1,0)</f>
        <v>#REF!</v>
      </c>
      <c r="H772" s="21" t="e">
        <f>Wedstrijden!#REF!</f>
        <v>#REF!</v>
      </c>
      <c r="I772" s="21" t="e">
        <f>IF(Wedstrijden!#REF!="Nee",0,IF(Wedstrijden!#REF!="Ja",1,""))</f>
        <v>#REF!</v>
      </c>
      <c r="J772" s="21" t="e">
        <f>IF(Wedstrijden!#REF!&lt;&gt;"",Wedstrijden!#REF!,"")</f>
        <v>#REF!</v>
      </c>
      <c r="BJ772" s="21">
        <f>IF(COUNTA(Wedstrijden!#REF!)&lt;&gt;0,1,"")</f>
        <v>1</v>
      </c>
      <c r="BK772" s="21">
        <f t="shared" si="72"/>
        <v>2</v>
      </c>
      <c r="BL772" s="21" t="e">
        <f>IF(Wedstrijden!#REF!="x","AA","")</f>
        <v>#REF!</v>
      </c>
      <c r="BM772" s="21" t="e">
        <f>IF(Wedstrijden!#REF!="x","A","")</f>
        <v>#REF!</v>
      </c>
      <c r="BN772" s="21" t="e">
        <f>IF(Wedstrijden!#REF!="x","B1","")</f>
        <v>#REF!</v>
      </c>
      <c r="BO772" s="21" t="e">
        <f>IF(Wedstrijden!#REF!="x","BB","")</f>
        <v>#REF!</v>
      </c>
      <c r="BP772" s="21" t="e">
        <f>IF(Wedstrijden!#REF!="x","B","")</f>
        <v>#REF!</v>
      </c>
      <c r="BQ772" s="21" t="e">
        <f>IF(Wedstrijden!#REF!="x","L1","")</f>
        <v>#REF!</v>
      </c>
      <c r="BR772" s="21" t="e">
        <f>IF(Wedstrijden!#REF!="x","L2","")</f>
        <v>#REF!</v>
      </c>
      <c r="BS772" s="21" t="e">
        <f>IF(Wedstrijden!#REF!="x","M1","")</f>
        <v>#REF!</v>
      </c>
      <c r="BT772" s="21" t="e">
        <f>IF(Wedstrijden!#REF!="x","M2","")</f>
        <v>#REF!</v>
      </c>
      <c r="BU772" s="21" t="e">
        <f>IF(Wedstrijden!#REF!="x","Z1","")</f>
        <v>#REF!</v>
      </c>
      <c r="BV772" s="21" t="e">
        <f>IF(Wedstrijden!#REF!="x","Z2","")</f>
        <v>#REF!</v>
      </c>
      <c r="BW772" s="21">
        <f>IF(COUNTA(Wedstrijden!#REF!)&lt;&gt;0,1,"")</f>
        <v>1</v>
      </c>
      <c r="BX772" s="21">
        <f t="shared" si="73"/>
        <v>1</v>
      </c>
      <c r="BY772" s="21" t="e">
        <f>IF(Wedstrijden!#REF!="x","BB","")</f>
        <v>#REF!</v>
      </c>
      <c r="BZ772" s="21" t="e">
        <f>IF(Wedstrijden!#REF!="x","B","")</f>
        <v>#REF!</v>
      </c>
      <c r="CA772" s="21" t="e">
        <f>IF(Wedstrijden!#REF!="x","L1","")</f>
        <v>#REF!</v>
      </c>
      <c r="CB772" s="21" t="e">
        <f>IF(Wedstrijden!#REF!="x","L2","")</f>
        <v>#REF!</v>
      </c>
      <c r="CC772" s="21" t="e">
        <f>IF(Wedstrijden!#REF!="x","M1","")</f>
        <v>#REF!</v>
      </c>
      <c r="CD772" s="21" t="e">
        <f>IF(Wedstrijden!#REF!="x","M2","")</f>
        <v>#REF!</v>
      </c>
      <c r="CE772" s="21" t="e">
        <f>IF(Wedstrijden!#REF!="x","Z1","")</f>
        <v>#REF!</v>
      </c>
      <c r="CF772" s="21" t="e">
        <f>IF(Wedstrijden!#REF!="x","Z2","")</f>
        <v>#REF!</v>
      </c>
      <c r="CG772" s="21" t="e">
        <f>IF(Wedstrijden!#REF!="x","ZZL","")</f>
        <v>#REF!</v>
      </c>
      <c r="CL772" s="21">
        <f>IF(COUNTA(Wedstrijden!#REF!)&lt;&gt;0,2,"")</f>
        <v>2</v>
      </c>
      <c r="CM772" s="21">
        <f t="shared" si="74"/>
        <v>2</v>
      </c>
      <c r="CN772" s="21" t="e">
        <f>IF(Wedstrijden!#REF!="x","AA","")</f>
        <v>#REF!</v>
      </c>
      <c r="CO772" s="21" t="e">
        <f>IF(Wedstrijden!#REF!="x","A","")</f>
        <v>#REF!</v>
      </c>
      <c r="CP772" s="21" t="e">
        <f>IF(Wedstrijden!#REF!="x","BB","")</f>
        <v>#REF!</v>
      </c>
      <c r="CQ772" s="21" t="e">
        <f>IF(Wedstrijden!#REF!="x","B","")</f>
        <v>#REF!</v>
      </c>
      <c r="CR772" s="21" t="e">
        <f>IF(Wedstrijden!#REF!="x","L","")</f>
        <v>#REF!</v>
      </c>
      <c r="CS772" s="21" t="e">
        <f>IF(Wedstrijden!#REF!="x","M","")</f>
        <v>#REF!</v>
      </c>
      <c r="CT772" s="21" t="e">
        <f>IF(Wedstrijden!#REF!="x","Z","")</f>
        <v>#REF!</v>
      </c>
      <c r="CU772" s="21" t="e">
        <f>IF(Wedstrijden!#REF!="x","ZZ","")</f>
        <v>#REF!</v>
      </c>
      <c r="CV772" s="21">
        <f>IF(COUNTA(Wedstrijden!#REF!)&lt;&gt;0,2,"")</f>
        <v>2</v>
      </c>
      <c r="CW772" s="21">
        <f t="shared" si="75"/>
        <v>1</v>
      </c>
      <c r="CX772" s="21" t="e">
        <f>IF(Wedstrijden!#REF!="x","BB","")</f>
        <v>#REF!</v>
      </c>
      <c r="CY772" s="21" t="e">
        <f>IF(Wedstrijden!#REF!="x","B","")</f>
        <v>#REF!</v>
      </c>
      <c r="CZ772" s="21" t="e">
        <f>IF(Wedstrijden!#REF!="x","L","")</f>
        <v>#REF!</v>
      </c>
      <c r="DA772" s="21" t="e">
        <f>IF(Wedstrijden!#REF!="x","M","")</f>
        <v>#REF!</v>
      </c>
      <c r="DB772" s="21" t="e">
        <f>IF(Wedstrijden!#REF!="x","Z","")</f>
        <v>#REF!</v>
      </c>
      <c r="DC772" s="21" t="e">
        <f>IF(Wedstrijden!#REF!="x","ZZ","")</f>
        <v>#REF!</v>
      </c>
      <c r="DD772" s="21" t="e">
        <f>IF(Wedstrijden!#REF!="x","1.40","")</f>
        <v>#REF!</v>
      </c>
      <c r="DE772" s="21">
        <f>IF(COUNTA(Wedstrijden!#REF!)&lt;&gt;0,6,"")</f>
        <v>6</v>
      </c>
      <c r="DF772" s="21">
        <f t="shared" si="76"/>
        <v>2</v>
      </c>
      <c r="DG772" s="21" t="e">
        <f>IF(Wedstrijden!#REF!="x","L","")</f>
        <v>#REF!</v>
      </c>
      <c r="DH772" s="21" t="e">
        <f>IF(Wedstrijden!#REF!="x","M","")</f>
        <v>#REF!</v>
      </c>
      <c r="DI772" s="21" t="e">
        <f>IF(Wedstrijden!#REF!="x","Z","")</f>
        <v>#REF!</v>
      </c>
      <c r="DJ772" s="21" t="e">
        <f>IF(Wedstrijden!#REF!="x","Z","")</f>
        <v>#REF!</v>
      </c>
      <c r="DK772" s="21">
        <f>IF(COUNTA(Wedstrijden!#REF!)&lt;&gt;0,6,"")</f>
        <v>6</v>
      </c>
      <c r="DL772" s="21">
        <f t="shared" si="77"/>
        <v>1</v>
      </c>
      <c r="DM772" s="21" t="e">
        <f>IF(Wedstrijden!#REF!="x","L","")</f>
        <v>#REF!</v>
      </c>
      <c r="DN772" s="21" t="e">
        <f>IF(Wedstrijden!#REF!="x","M","")</f>
        <v>#REF!</v>
      </c>
      <c r="DO772" s="21" t="e">
        <f>IF(Wedstrijden!#REF!="x","Z","")</f>
        <v>#REF!</v>
      </c>
      <c r="DP772" s="21" t="e">
        <f>IF(Wedstrijden!#REF!="x","Z","")</f>
        <v>#REF!</v>
      </c>
    </row>
    <row r="773" spans="1:120" ht="14.4" x14ac:dyDescent="0.3">
      <c r="A773" s="23">
        <f>Wedstrijden!B696</f>
        <v>0</v>
      </c>
      <c r="B773" s="21" t="str">
        <f>IFERROR(VLOOKUP(Wedstrijden!D696,Wedstrijdlocaties!$B$2:$E$600,2,FALSE),"")</f>
        <v/>
      </c>
      <c r="C773" s="21">
        <f>Wedstrijden!E696</f>
        <v>0</v>
      </c>
      <c r="D773" s="21" t="str">
        <f>IFERROR(VLOOKUP(Wedstrijden!F696,Organisaties!$B$2:$C$500,2,FALSE),"")</f>
        <v/>
      </c>
      <c r="E773" s="21" t="str">
        <f>IFERROR(VLOOKUP(Wedstrijden!F696,Organisaties!$B$2:$G$500,5,FALSE),"")</f>
        <v/>
      </c>
      <c r="F773" s="21" t="e">
        <f>IF(Wedstrijden!#REF!&lt;&gt;"",Wedstrijden!#REF!,"")</f>
        <v>#REF!</v>
      </c>
      <c r="G773" s="21" t="e">
        <f>IF(Wedstrijden!#REF!="Indoor",1,0)</f>
        <v>#REF!</v>
      </c>
      <c r="H773" s="21" t="e">
        <f>Wedstrijden!#REF!</f>
        <v>#REF!</v>
      </c>
      <c r="I773" s="21" t="e">
        <f>IF(Wedstrijden!#REF!="Nee",0,IF(Wedstrijden!#REF!="Ja",1,""))</f>
        <v>#REF!</v>
      </c>
      <c r="J773" s="21" t="e">
        <f>IF(Wedstrijden!#REF!&lt;&gt;"",Wedstrijden!#REF!,"")</f>
        <v>#REF!</v>
      </c>
      <c r="BJ773" s="21">
        <f>IF(COUNTA(Wedstrijden!#REF!)&lt;&gt;0,1,"")</f>
        <v>1</v>
      </c>
      <c r="BK773" s="21">
        <f t="shared" si="72"/>
        <v>2</v>
      </c>
      <c r="BL773" s="21" t="e">
        <f>IF(Wedstrijden!#REF!="x","AA","")</f>
        <v>#REF!</v>
      </c>
      <c r="BM773" s="21" t="e">
        <f>IF(Wedstrijden!#REF!="x","A","")</f>
        <v>#REF!</v>
      </c>
      <c r="BN773" s="21" t="e">
        <f>IF(Wedstrijden!#REF!="x","B1","")</f>
        <v>#REF!</v>
      </c>
      <c r="BO773" s="21" t="e">
        <f>IF(Wedstrijden!#REF!="x","BB","")</f>
        <v>#REF!</v>
      </c>
      <c r="BP773" s="21" t="e">
        <f>IF(Wedstrijden!#REF!="x","B","")</f>
        <v>#REF!</v>
      </c>
      <c r="BQ773" s="21" t="e">
        <f>IF(Wedstrijden!#REF!="x","L1","")</f>
        <v>#REF!</v>
      </c>
      <c r="BR773" s="21" t="e">
        <f>IF(Wedstrijden!#REF!="x","L2","")</f>
        <v>#REF!</v>
      </c>
      <c r="BS773" s="21" t="e">
        <f>IF(Wedstrijden!#REF!="x","M1","")</f>
        <v>#REF!</v>
      </c>
      <c r="BT773" s="21" t="e">
        <f>IF(Wedstrijden!#REF!="x","M2","")</f>
        <v>#REF!</v>
      </c>
      <c r="BU773" s="21" t="e">
        <f>IF(Wedstrijden!#REF!="x","Z1","")</f>
        <v>#REF!</v>
      </c>
      <c r="BV773" s="21" t="e">
        <f>IF(Wedstrijden!#REF!="x","Z2","")</f>
        <v>#REF!</v>
      </c>
      <c r="BW773" s="21">
        <f>IF(COUNTA(Wedstrijden!#REF!)&lt;&gt;0,1,"")</f>
        <v>1</v>
      </c>
      <c r="BX773" s="21">
        <f t="shared" si="73"/>
        <v>1</v>
      </c>
      <c r="BY773" s="21" t="e">
        <f>IF(Wedstrijden!#REF!="x","BB","")</f>
        <v>#REF!</v>
      </c>
      <c r="BZ773" s="21" t="e">
        <f>IF(Wedstrijden!#REF!="x","B","")</f>
        <v>#REF!</v>
      </c>
      <c r="CA773" s="21" t="e">
        <f>IF(Wedstrijden!#REF!="x","L1","")</f>
        <v>#REF!</v>
      </c>
      <c r="CB773" s="21" t="e">
        <f>IF(Wedstrijden!#REF!="x","L2","")</f>
        <v>#REF!</v>
      </c>
      <c r="CC773" s="21" t="e">
        <f>IF(Wedstrijden!#REF!="x","M1","")</f>
        <v>#REF!</v>
      </c>
      <c r="CD773" s="21" t="e">
        <f>IF(Wedstrijden!#REF!="x","M2","")</f>
        <v>#REF!</v>
      </c>
      <c r="CE773" s="21" t="e">
        <f>IF(Wedstrijden!#REF!="x","Z1","")</f>
        <v>#REF!</v>
      </c>
      <c r="CF773" s="21" t="e">
        <f>IF(Wedstrijden!#REF!="x","Z2","")</f>
        <v>#REF!</v>
      </c>
      <c r="CG773" s="21" t="e">
        <f>IF(Wedstrijden!#REF!="x","ZZL","")</f>
        <v>#REF!</v>
      </c>
      <c r="CL773" s="21">
        <f>IF(COUNTA(Wedstrijden!#REF!)&lt;&gt;0,2,"")</f>
        <v>2</v>
      </c>
      <c r="CM773" s="21">
        <f t="shared" si="74"/>
        <v>2</v>
      </c>
      <c r="CN773" s="21" t="e">
        <f>IF(Wedstrijden!#REF!="x","AA","")</f>
        <v>#REF!</v>
      </c>
      <c r="CO773" s="21" t="e">
        <f>IF(Wedstrijden!#REF!="x","A","")</f>
        <v>#REF!</v>
      </c>
      <c r="CP773" s="21" t="e">
        <f>IF(Wedstrijden!#REF!="x","BB","")</f>
        <v>#REF!</v>
      </c>
      <c r="CQ773" s="21" t="e">
        <f>IF(Wedstrijden!#REF!="x","B","")</f>
        <v>#REF!</v>
      </c>
      <c r="CR773" s="21" t="e">
        <f>IF(Wedstrijden!#REF!="x","L","")</f>
        <v>#REF!</v>
      </c>
      <c r="CS773" s="21" t="e">
        <f>IF(Wedstrijden!#REF!="x","M","")</f>
        <v>#REF!</v>
      </c>
      <c r="CT773" s="21" t="e">
        <f>IF(Wedstrijden!#REF!="x","Z","")</f>
        <v>#REF!</v>
      </c>
      <c r="CU773" s="21" t="e">
        <f>IF(Wedstrijden!#REF!="x","ZZ","")</f>
        <v>#REF!</v>
      </c>
      <c r="CV773" s="21">
        <f>IF(COUNTA(Wedstrijden!#REF!)&lt;&gt;0,2,"")</f>
        <v>2</v>
      </c>
      <c r="CW773" s="21">
        <f t="shared" si="75"/>
        <v>1</v>
      </c>
      <c r="CX773" s="21" t="e">
        <f>IF(Wedstrijden!#REF!="x","BB","")</f>
        <v>#REF!</v>
      </c>
      <c r="CY773" s="21" t="e">
        <f>IF(Wedstrijden!#REF!="x","B","")</f>
        <v>#REF!</v>
      </c>
      <c r="CZ773" s="21" t="e">
        <f>IF(Wedstrijden!#REF!="x","L","")</f>
        <v>#REF!</v>
      </c>
      <c r="DA773" s="21" t="e">
        <f>IF(Wedstrijden!#REF!="x","M","")</f>
        <v>#REF!</v>
      </c>
      <c r="DB773" s="21" t="e">
        <f>IF(Wedstrijden!#REF!="x","Z","")</f>
        <v>#REF!</v>
      </c>
      <c r="DC773" s="21" t="e">
        <f>IF(Wedstrijden!#REF!="x","ZZ","")</f>
        <v>#REF!</v>
      </c>
      <c r="DD773" s="21" t="e">
        <f>IF(Wedstrijden!#REF!="x","1.40","")</f>
        <v>#REF!</v>
      </c>
      <c r="DE773" s="21">
        <f>IF(COUNTA(Wedstrijden!#REF!)&lt;&gt;0,6,"")</f>
        <v>6</v>
      </c>
      <c r="DF773" s="21">
        <f t="shared" si="76"/>
        <v>2</v>
      </c>
      <c r="DG773" s="21" t="e">
        <f>IF(Wedstrijden!#REF!="x","L","")</f>
        <v>#REF!</v>
      </c>
      <c r="DH773" s="21" t="e">
        <f>IF(Wedstrijden!#REF!="x","M","")</f>
        <v>#REF!</v>
      </c>
      <c r="DI773" s="21" t="e">
        <f>IF(Wedstrijden!#REF!="x","Z","")</f>
        <v>#REF!</v>
      </c>
      <c r="DJ773" s="21" t="e">
        <f>IF(Wedstrijden!#REF!="x","Z","")</f>
        <v>#REF!</v>
      </c>
      <c r="DK773" s="21">
        <f>IF(COUNTA(Wedstrijden!#REF!)&lt;&gt;0,6,"")</f>
        <v>6</v>
      </c>
      <c r="DL773" s="21">
        <f t="shared" si="77"/>
        <v>1</v>
      </c>
      <c r="DM773" s="21" t="e">
        <f>IF(Wedstrijden!#REF!="x","L","")</f>
        <v>#REF!</v>
      </c>
      <c r="DN773" s="21" t="e">
        <f>IF(Wedstrijden!#REF!="x","M","")</f>
        <v>#REF!</v>
      </c>
      <c r="DO773" s="21" t="e">
        <f>IF(Wedstrijden!#REF!="x","Z","")</f>
        <v>#REF!</v>
      </c>
      <c r="DP773" s="21" t="e">
        <f>IF(Wedstrijden!#REF!="x","Z","")</f>
        <v>#REF!</v>
      </c>
    </row>
    <row r="774" spans="1:120" ht="14.4" x14ac:dyDescent="0.3">
      <c r="A774" s="23">
        <f>Wedstrijden!B697</f>
        <v>0</v>
      </c>
      <c r="B774" s="21" t="str">
        <f>IFERROR(VLOOKUP(Wedstrijden!D697,Wedstrijdlocaties!$B$2:$E$600,2,FALSE),"")</f>
        <v/>
      </c>
      <c r="C774" s="21">
        <f>Wedstrijden!E697</f>
        <v>0</v>
      </c>
      <c r="D774" s="21" t="str">
        <f>IFERROR(VLOOKUP(Wedstrijden!F697,Organisaties!$B$2:$C$500,2,FALSE),"")</f>
        <v/>
      </c>
      <c r="E774" s="21" t="str">
        <f>IFERROR(VLOOKUP(Wedstrijden!F697,Organisaties!$B$2:$G$500,5,FALSE),"")</f>
        <v/>
      </c>
      <c r="F774" s="21" t="e">
        <f>IF(Wedstrijden!#REF!&lt;&gt;"",Wedstrijden!#REF!,"")</f>
        <v>#REF!</v>
      </c>
      <c r="G774" s="21" t="e">
        <f>IF(Wedstrijden!#REF!="Indoor",1,0)</f>
        <v>#REF!</v>
      </c>
      <c r="H774" s="21" t="e">
        <f>Wedstrijden!#REF!</f>
        <v>#REF!</v>
      </c>
      <c r="I774" s="21" t="e">
        <f>IF(Wedstrijden!#REF!="Nee",0,IF(Wedstrijden!#REF!="Ja",1,""))</f>
        <v>#REF!</v>
      </c>
      <c r="J774" s="21" t="e">
        <f>IF(Wedstrijden!#REF!&lt;&gt;"",Wedstrijden!#REF!,"")</f>
        <v>#REF!</v>
      </c>
      <c r="BJ774" s="21">
        <f>IF(COUNTA(Wedstrijden!#REF!)&lt;&gt;0,1,"")</f>
        <v>1</v>
      </c>
      <c r="BK774" s="21">
        <f t="shared" si="72"/>
        <v>2</v>
      </c>
      <c r="BL774" s="21" t="e">
        <f>IF(Wedstrijden!#REF!="x","AA","")</f>
        <v>#REF!</v>
      </c>
      <c r="BM774" s="21" t="e">
        <f>IF(Wedstrijden!#REF!="x","A","")</f>
        <v>#REF!</v>
      </c>
      <c r="BN774" s="21" t="e">
        <f>IF(Wedstrijden!#REF!="x","B1","")</f>
        <v>#REF!</v>
      </c>
      <c r="BO774" s="21" t="e">
        <f>IF(Wedstrijden!#REF!="x","BB","")</f>
        <v>#REF!</v>
      </c>
      <c r="BP774" s="21" t="e">
        <f>IF(Wedstrijden!#REF!="x","B","")</f>
        <v>#REF!</v>
      </c>
      <c r="BQ774" s="21" t="e">
        <f>IF(Wedstrijden!#REF!="x","L1","")</f>
        <v>#REF!</v>
      </c>
      <c r="BR774" s="21" t="e">
        <f>IF(Wedstrijden!#REF!="x","L2","")</f>
        <v>#REF!</v>
      </c>
      <c r="BS774" s="21" t="e">
        <f>IF(Wedstrijden!#REF!="x","M1","")</f>
        <v>#REF!</v>
      </c>
      <c r="BT774" s="21" t="e">
        <f>IF(Wedstrijden!#REF!="x","M2","")</f>
        <v>#REF!</v>
      </c>
      <c r="BU774" s="21" t="e">
        <f>IF(Wedstrijden!#REF!="x","Z1","")</f>
        <v>#REF!</v>
      </c>
      <c r="BV774" s="21" t="e">
        <f>IF(Wedstrijden!#REF!="x","Z2","")</f>
        <v>#REF!</v>
      </c>
      <c r="BW774" s="21">
        <f>IF(COUNTA(Wedstrijden!#REF!)&lt;&gt;0,1,"")</f>
        <v>1</v>
      </c>
      <c r="BX774" s="21">
        <f t="shared" si="73"/>
        <v>1</v>
      </c>
      <c r="BY774" s="21" t="e">
        <f>IF(Wedstrijden!#REF!="x","BB","")</f>
        <v>#REF!</v>
      </c>
      <c r="BZ774" s="21" t="e">
        <f>IF(Wedstrijden!#REF!="x","B","")</f>
        <v>#REF!</v>
      </c>
      <c r="CA774" s="21" t="e">
        <f>IF(Wedstrijden!#REF!="x","L1","")</f>
        <v>#REF!</v>
      </c>
      <c r="CB774" s="21" t="e">
        <f>IF(Wedstrijden!#REF!="x","L2","")</f>
        <v>#REF!</v>
      </c>
      <c r="CC774" s="21" t="e">
        <f>IF(Wedstrijden!#REF!="x","M1","")</f>
        <v>#REF!</v>
      </c>
      <c r="CD774" s="21" t="e">
        <f>IF(Wedstrijden!#REF!="x","M2","")</f>
        <v>#REF!</v>
      </c>
      <c r="CE774" s="21" t="e">
        <f>IF(Wedstrijden!#REF!="x","Z1","")</f>
        <v>#REF!</v>
      </c>
      <c r="CF774" s="21" t="e">
        <f>IF(Wedstrijden!#REF!="x","Z2","")</f>
        <v>#REF!</v>
      </c>
      <c r="CG774" s="21" t="e">
        <f>IF(Wedstrijden!#REF!="x","ZZL","")</f>
        <v>#REF!</v>
      </c>
      <c r="CL774" s="21">
        <f>IF(COUNTA(Wedstrijden!#REF!)&lt;&gt;0,2,"")</f>
        <v>2</v>
      </c>
      <c r="CM774" s="21">
        <f t="shared" si="74"/>
        <v>2</v>
      </c>
      <c r="CN774" s="21" t="e">
        <f>IF(Wedstrijden!#REF!="x","AA","")</f>
        <v>#REF!</v>
      </c>
      <c r="CO774" s="21" t="e">
        <f>IF(Wedstrijden!#REF!="x","A","")</f>
        <v>#REF!</v>
      </c>
      <c r="CP774" s="21" t="e">
        <f>IF(Wedstrijden!#REF!="x","BB","")</f>
        <v>#REF!</v>
      </c>
      <c r="CQ774" s="21" t="e">
        <f>IF(Wedstrijden!#REF!="x","B","")</f>
        <v>#REF!</v>
      </c>
      <c r="CR774" s="21" t="e">
        <f>IF(Wedstrijden!#REF!="x","L","")</f>
        <v>#REF!</v>
      </c>
      <c r="CS774" s="21" t="e">
        <f>IF(Wedstrijden!#REF!="x","M","")</f>
        <v>#REF!</v>
      </c>
      <c r="CT774" s="21" t="e">
        <f>IF(Wedstrijden!#REF!="x","Z","")</f>
        <v>#REF!</v>
      </c>
      <c r="CU774" s="21" t="e">
        <f>IF(Wedstrijden!#REF!="x","ZZ","")</f>
        <v>#REF!</v>
      </c>
      <c r="CV774" s="21">
        <f>IF(COUNTA(Wedstrijden!#REF!)&lt;&gt;0,2,"")</f>
        <v>2</v>
      </c>
      <c r="CW774" s="21">
        <f t="shared" si="75"/>
        <v>1</v>
      </c>
      <c r="CX774" s="21" t="e">
        <f>IF(Wedstrijden!#REF!="x","BB","")</f>
        <v>#REF!</v>
      </c>
      <c r="CY774" s="21" t="e">
        <f>IF(Wedstrijden!#REF!="x","B","")</f>
        <v>#REF!</v>
      </c>
      <c r="CZ774" s="21" t="e">
        <f>IF(Wedstrijden!#REF!="x","L","")</f>
        <v>#REF!</v>
      </c>
      <c r="DA774" s="21" t="e">
        <f>IF(Wedstrijden!#REF!="x","M","")</f>
        <v>#REF!</v>
      </c>
      <c r="DB774" s="21" t="e">
        <f>IF(Wedstrijden!#REF!="x","Z","")</f>
        <v>#REF!</v>
      </c>
      <c r="DC774" s="21" t="e">
        <f>IF(Wedstrijden!#REF!="x","ZZ","")</f>
        <v>#REF!</v>
      </c>
      <c r="DD774" s="21" t="e">
        <f>IF(Wedstrijden!#REF!="x","1.40","")</f>
        <v>#REF!</v>
      </c>
      <c r="DE774" s="21">
        <f>IF(COUNTA(Wedstrijden!#REF!)&lt;&gt;0,6,"")</f>
        <v>6</v>
      </c>
      <c r="DF774" s="21">
        <f t="shared" si="76"/>
        <v>2</v>
      </c>
      <c r="DG774" s="21" t="e">
        <f>IF(Wedstrijden!#REF!="x","L","")</f>
        <v>#REF!</v>
      </c>
      <c r="DH774" s="21" t="e">
        <f>IF(Wedstrijden!#REF!="x","M","")</f>
        <v>#REF!</v>
      </c>
      <c r="DI774" s="21" t="e">
        <f>IF(Wedstrijden!#REF!="x","Z","")</f>
        <v>#REF!</v>
      </c>
      <c r="DJ774" s="21" t="e">
        <f>IF(Wedstrijden!#REF!="x","Z","")</f>
        <v>#REF!</v>
      </c>
      <c r="DK774" s="21">
        <f>IF(COUNTA(Wedstrijden!#REF!)&lt;&gt;0,6,"")</f>
        <v>6</v>
      </c>
      <c r="DL774" s="21">
        <f t="shared" si="77"/>
        <v>1</v>
      </c>
      <c r="DM774" s="21" t="e">
        <f>IF(Wedstrijden!#REF!="x","L","")</f>
        <v>#REF!</v>
      </c>
      <c r="DN774" s="21" t="e">
        <f>IF(Wedstrijden!#REF!="x","M","")</f>
        <v>#REF!</v>
      </c>
      <c r="DO774" s="21" t="e">
        <f>IF(Wedstrijden!#REF!="x","Z","")</f>
        <v>#REF!</v>
      </c>
      <c r="DP774" s="21" t="e">
        <f>IF(Wedstrijden!#REF!="x","Z","")</f>
        <v>#REF!</v>
      </c>
    </row>
    <row r="775" spans="1:120" ht="14.4" x14ac:dyDescent="0.3">
      <c r="A775" s="23">
        <f>Wedstrijden!B698</f>
        <v>0</v>
      </c>
      <c r="B775" s="21" t="str">
        <f>IFERROR(VLOOKUP(Wedstrijden!D698,Wedstrijdlocaties!$B$2:$E$600,2,FALSE),"")</f>
        <v/>
      </c>
      <c r="C775" s="21">
        <f>Wedstrijden!E698</f>
        <v>0</v>
      </c>
      <c r="D775" s="21" t="str">
        <f>IFERROR(VLOOKUP(Wedstrijden!F698,Organisaties!$B$2:$C$500,2,FALSE),"")</f>
        <v/>
      </c>
      <c r="E775" s="21" t="str">
        <f>IFERROR(VLOOKUP(Wedstrijden!F698,Organisaties!$B$2:$G$500,5,FALSE),"")</f>
        <v/>
      </c>
      <c r="F775" s="21" t="e">
        <f>IF(Wedstrijden!#REF!&lt;&gt;"",Wedstrijden!#REF!,"")</f>
        <v>#REF!</v>
      </c>
      <c r="G775" s="21" t="e">
        <f>IF(Wedstrijden!#REF!="Indoor",1,0)</f>
        <v>#REF!</v>
      </c>
      <c r="H775" s="21" t="e">
        <f>Wedstrijden!#REF!</f>
        <v>#REF!</v>
      </c>
      <c r="I775" s="21" t="e">
        <f>IF(Wedstrijden!#REF!="Nee",0,IF(Wedstrijden!#REF!="Ja",1,""))</f>
        <v>#REF!</v>
      </c>
      <c r="J775" s="21" t="e">
        <f>IF(Wedstrijden!#REF!&lt;&gt;"",Wedstrijden!#REF!,"")</f>
        <v>#REF!</v>
      </c>
      <c r="BJ775" s="21">
        <f>IF(COUNTA(Wedstrijden!#REF!)&lt;&gt;0,1,"")</f>
        <v>1</v>
      </c>
      <c r="BK775" s="21">
        <f t="shared" si="72"/>
        <v>2</v>
      </c>
      <c r="BL775" s="21" t="e">
        <f>IF(Wedstrijden!#REF!="x","AA","")</f>
        <v>#REF!</v>
      </c>
      <c r="BM775" s="21" t="e">
        <f>IF(Wedstrijden!#REF!="x","A","")</f>
        <v>#REF!</v>
      </c>
      <c r="BN775" s="21" t="e">
        <f>IF(Wedstrijden!#REF!="x","B1","")</f>
        <v>#REF!</v>
      </c>
      <c r="BO775" s="21" t="e">
        <f>IF(Wedstrijden!#REF!="x","BB","")</f>
        <v>#REF!</v>
      </c>
      <c r="BP775" s="21" t="e">
        <f>IF(Wedstrijden!#REF!="x","B","")</f>
        <v>#REF!</v>
      </c>
      <c r="BQ775" s="21" t="e">
        <f>IF(Wedstrijden!#REF!="x","L1","")</f>
        <v>#REF!</v>
      </c>
      <c r="BR775" s="21" t="e">
        <f>IF(Wedstrijden!#REF!="x","L2","")</f>
        <v>#REF!</v>
      </c>
      <c r="BS775" s="21" t="e">
        <f>IF(Wedstrijden!#REF!="x","M1","")</f>
        <v>#REF!</v>
      </c>
      <c r="BT775" s="21" t="e">
        <f>IF(Wedstrijden!#REF!="x","M2","")</f>
        <v>#REF!</v>
      </c>
      <c r="BU775" s="21" t="e">
        <f>IF(Wedstrijden!#REF!="x","Z1","")</f>
        <v>#REF!</v>
      </c>
      <c r="BV775" s="21" t="e">
        <f>IF(Wedstrijden!#REF!="x","Z2","")</f>
        <v>#REF!</v>
      </c>
      <c r="BW775" s="21">
        <f>IF(COUNTA(Wedstrijden!#REF!)&lt;&gt;0,1,"")</f>
        <v>1</v>
      </c>
      <c r="BX775" s="21">
        <f t="shared" si="73"/>
        <v>1</v>
      </c>
      <c r="BY775" s="21" t="e">
        <f>IF(Wedstrijden!#REF!="x","BB","")</f>
        <v>#REF!</v>
      </c>
      <c r="BZ775" s="21" t="e">
        <f>IF(Wedstrijden!#REF!="x","B","")</f>
        <v>#REF!</v>
      </c>
      <c r="CA775" s="21" t="e">
        <f>IF(Wedstrijden!#REF!="x","L1","")</f>
        <v>#REF!</v>
      </c>
      <c r="CB775" s="21" t="e">
        <f>IF(Wedstrijden!#REF!="x","L2","")</f>
        <v>#REF!</v>
      </c>
      <c r="CC775" s="21" t="e">
        <f>IF(Wedstrijden!#REF!="x","M1","")</f>
        <v>#REF!</v>
      </c>
      <c r="CD775" s="21" t="e">
        <f>IF(Wedstrijden!#REF!="x","M2","")</f>
        <v>#REF!</v>
      </c>
      <c r="CE775" s="21" t="e">
        <f>IF(Wedstrijden!#REF!="x","Z1","")</f>
        <v>#REF!</v>
      </c>
      <c r="CF775" s="21" t="e">
        <f>IF(Wedstrijden!#REF!="x","Z2","")</f>
        <v>#REF!</v>
      </c>
      <c r="CG775" s="21" t="e">
        <f>IF(Wedstrijden!#REF!="x","ZZL","")</f>
        <v>#REF!</v>
      </c>
      <c r="CL775" s="21">
        <f>IF(COUNTA(Wedstrijden!#REF!)&lt;&gt;0,2,"")</f>
        <v>2</v>
      </c>
      <c r="CM775" s="21">
        <f t="shared" si="74"/>
        <v>2</v>
      </c>
      <c r="CN775" s="21" t="e">
        <f>IF(Wedstrijden!#REF!="x","AA","")</f>
        <v>#REF!</v>
      </c>
      <c r="CO775" s="21" t="e">
        <f>IF(Wedstrijden!#REF!="x","A","")</f>
        <v>#REF!</v>
      </c>
      <c r="CP775" s="21" t="e">
        <f>IF(Wedstrijden!#REF!="x","BB","")</f>
        <v>#REF!</v>
      </c>
      <c r="CQ775" s="21" t="e">
        <f>IF(Wedstrijden!#REF!="x","B","")</f>
        <v>#REF!</v>
      </c>
      <c r="CR775" s="21" t="e">
        <f>IF(Wedstrijden!#REF!="x","L","")</f>
        <v>#REF!</v>
      </c>
      <c r="CS775" s="21" t="e">
        <f>IF(Wedstrijden!#REF!="x","M","")</f>
        <v>#REF!</v>
      </c>
      <c r="CT775" s="21" t="e">
        <f>IF(Wedstrijden!#REF!="x","Z","")</f>
        <v>#REF!</v>
      </c>
      <c r="CU775" s="21" t="e">
        <f>IF(Wedstrijden!#REF!="x","ZZ","")</f>
        <v>#REF!</v>
      </c>
      <c r="CV775" s="21">
        <f>IF(COUNTA(Wedstrijden!#REF!)&lt;&gt;0,2,"")</f>
        <v>2</v>
      </c>
      <c r="CW775" s="21">
        <f t="shared" si="75"/>
        <v>1</v>
      </c>
      <c r="CX775" s="21" t="e">
        <f>IF(Wedstrijden!#REF!="x","BB","")</f>
        <v>#REF!</v>
      </c>
      <c r="CY775" s="21" t="e">
        <f>IF(Wedstrijden!#REF!="x","B","")</f>
        <v>#REF!</v>
      </c>
      <c r="CZ775" s="21" t="e">
        <f>IF(Wedstrijden!#REF!="x","L","")</f>
        <v>#REF!</v>
      </c>
      <c r="DA775" s="21" t="e">
        <f>IF(Wedstrijden!#REF!="x","M","")</f>
        <v>#REF!</v>
      </c>
      <c r="DB775" s="21" t="e">
        <f>IF(Wedstrijden!#REF!="x","Z","")</f>
        <v>#REF!</v>
      </c>
      <c r="DC775" s="21" t="e">
        <f>IF(Wedstrijden!#REF!="x","ZZ","")</f>
        <v>#REF!</v>
      </c>
      <c r="DD775" s="21" t="e">
        <f>IF(Wedstrijden!#REF!="x","1.40","")</f>
        <v>#REF!</v>
      </c>
      <c r="DE775" s="21">
        <f>IF(COUNTA(Wedstrijden!#REF!)&lt;&gt;0,6,"")</f>
        <v>6</v>
      </c>
      <c r="DF775" s="21">
        <f t="shared" si="76"/>
        <v>2</v>
      </c>
      <c r="DG775" s="21" t="e">
        <f>IF(Wedstrijden!#REF!="x","L","")</f>
        <v>#REF!</v>
      </c>
      <c r="DH775" s="21" t="e">
        <f>IF(Wedstrijden!#REF!="x","M","")</f>
        <v>#REF!</v>
      </c>
      <c r="DI775" s="21" t="e">
        <f>IF(Wedstrijden!#REF!="x","Z","")</f>
        <v>#REF!</v>
      </c>
      <c r="DJ775" s="21" t="e">
        <f>IF(Wedstrijden!#REF!="x","Z","")</f>
        <v>#REF!</v>
      </c>
      <c r="DK775" s="21">
        <f>IF(COUNTA(Wedstrijden!#REF!)&lt;&gt;0,6,"")</f>
        <v>6</v>
      </c>
      <c r="DL775" s="21">
        <f t="shared" si="77"/>
        <v>1</v>
      </c>
      <c r="DM775" s="21" t="e">
        <f>IF(Wedstrijden!#REF!="x","L","")</f>
        <v>#REF!</v>
      </c>
      <c r="DN775" s="21" t="e">
        <f>IF(Wedstrijden!#REF!="x","M","")</f>
        <v>#REF!</v>
      </c>
      <c r="DO775" s="21" t="e">
        <f>IF(Wedstrijden!#REF!="x","Z","")</f>
        <v>#REF!</v>
      </c>
      <c r="DP775" s="21" t="e">
        <f>IF(Wedstrijden!#REF!="x","Z","")</f>
        <v>#REF!</v>
      </c>
    </row>
    <row r="776" spans="1:120" ht="14.4" x14ac:dyDescent="0.3">
      <c r="A776" s="23">
        <f>Wedstrijden!B699</f>
        <v>0</v>
      </c>
      <c r="B776" s="21" t="str">
        <f>IFERROR(VLOOKUP(Wedstrijden!D699,Wedstrijdlocaties!$B$2:$E$600,2,FALSE),"")</f>
        <v/>
      </c>
      <c r="C776" s="21">
        <f>Wedstrijden!E699</f>
        <v>0</v>
      </c>
      <c r="D776" s="21" t="str">
        <f>IFERROR(VLOOKUP(Wedstrijden!F699,Organisaties!$B$2:$C$500,2,FALSE),"")</f>
        <v/>
      </c>
      <c r="E776" s="21" t="str">
        <f>IFERROR(VLOOKUP(Wedstrijden!F699,Organisaties!$B$2:$G$500,5,FALSE),"")</f>
        <v/>
      </c>
      <c r="F776" s="21" t="e">
        <f>IF(Wedstrijden!#REF!&lt;&gt;"",Wedstrijden!#REF!,"")</f>
        <v>#REF!</v>
      </c>
      <c r="G776" s="21" t="e">
        <f>IF(Wedstrijden!#REF!="Indoor",1,0)</f>
        <v>#REF!</v>
      </c>
      <c r="H776" s="21" t="e">
        <f>Wedstrijden!#REF!</f>
        <v>#REF!</v>
      </c>
      <c r="I776" s="21" t="e">
        <f>IF(Wedstrijden!#REF!="Nee",0,IF(Wedstrijden!#REF!="Ja",1,""))</f>
        <v>#REF!</v>
      </c>
      <c r="J776" s="21" t="e">
        <f>IF(Wedstrijden!#REF!&lt;&gt;"",Wedstrijden!#REF!,"")</f>
        <v>#REF!</v>
      </c>
      <c r="BJ776" s="21">
        <f>IF(COUNTA(Wedstrijden!#REF!)&lt;&gt;0,1,"")</f>
        <v>1</v>
      </c>
      <c r="BK776" s="21">
        <f t="shared" si="72"/>
        <v>2</v>
      </c>
      <c r="BL776" s="21" t="e">
        <f>IF(Wedstrijden!#REF!="x","AA","")</f>
        <v>#REF!</v>
      </c>
      <c r="BM776" s="21" t="e">
        <f>IF(Wedstrijden!#REF!="x","A","")</f>
        <v>#REF!</v>
      </c>
      <c r="BN776" s="21" t="e">
        <f>IF(Wedstrijden!#REF!="x","B1","")</f>
        <v>#REF!</v>
      </c>
      <c r="BO776" s="21" t="e">
        <f>IF(Wedstrijden!#REF!="x","BB","")</f>
        <v>#REF!</v>
      </c>
      <c r="BP776" s="21" t="e">
        <f>IF(Wedstrijden!#REF!="x","B","")</f>
        <v>#REF!</v>
      </c>
      <c r="BQ776" s="21" t="e">
        <f>IF(Wedstrijden!#REF!="x","L1","")</f>
        <v>#REF!</v>
      </c>
      <c r="BR776" s="21" t="e">
        <f>IF(Wedstrijden!#REF!="x","L2","")</f>
        <v>#REF!</v>
      </c>
      <c r="BS776" s="21" t="e">
        <f>IF(Wedstrijden!#REF!="x","M1","")</f>
        <v>#REF!</v>
      </c>
      <c r="BT776" s="21" t="e">
        <f>IF(Wedstrijden!#REF!="x","M2","")</f>
        <v>#REF!</v>
      </c>
      <c r="BU776" s="21" t="e">
        <f>IF(Wedstrijden!#REF!="x","Z1","")</f>
        <v>#REF!</v>
      </c>
      <c r="BV776" s="21" t="e">
        <f>IF(Wedstrijden!#REF!="x","Z2","")</f>
        <v>#REF!</v>
      </c>
      <c r="BW776" s="21">
        <f>IF(COUNTA(Wedstrijden!#REF!)&lt;&gt;0,1,"")</f>
        <v>1</v>
      </c>
      <c r="BX776" s="21">
        <f t="shared" si="73"/>
        <v>1</v>
      </c>
      <c r="BY776" s="21" t="e">
        <f>IF(Wedstrijden!#REF!="x","BB","")</f>
        <v>#REF!</v>
      </c>
      <c r="BZ776" s="21" t="e">
        <f>IF(Wedstrijden!#REF!="x","B","")</f>
        <v>#REF!</v>
      </c>
      <c r="CA776" s="21" t="e">
        <f>IF(Wedstrijden!#REF!="x","L1","")</f>
        <v>#REF!</v>
      </c>
      <c r="CB776" s="21" t="e">
        <f>IF(Wedstrijden!#REF!="x","L2","")</f>
        <v>#REF!</v>
      </c>
      <c r="CC776" s="21" t="e">
        <f>IF(Wedstrijden!#REF!="x","M1","")</f>
        <v>#REF!</v>
      </c>
      <c r="CD776" s="21" t="e">
        <f>IF(Wedstrijden!#REF!="x","M2","")</f>
        <v>#REF!</v>
      </c>
      <c r="CE776" s="21" t="e">
        <f>IF(Wedstrijden!#REF!="x","Z1","")</f>
        <v>#REF!</v>
      </c>
      <c r="CF776" s="21" t="e">
        <f>IF(Wedstrijden!#REF!="x","Z2","")</f>
        <v>#REF!</v>
      </c>
      <c r="CG776" s="21" t="e">
        <f>IF(Wedstrijden!#REF!="x","ZZL","")</f>
        <v>#REF!</v>
      </c>
      <c r="CL776" s="21">
        <f>IF(COUNTA(Wedstrijden!#REF!)&lt;&gt;0,2,"")</f>
        <v>2</v>
      </c>
      <c r="CM776" s="21">
        <f t="shared" si="74"/>
        <v>2</v>
      </c>
      <c r="CN776" s="21" t="e">
        <f>IF(Wedstrijden!#REF!="x","AA","")</f>
        <v>#REF!</v>
      </c>
      <c r="CO776" s="21" t="e">
        <f>IF(Wedstrijden!#REF!="x","A","")</f>
        <v>#REF!</v>
      </c>
      <c r="CP776" s="21" t="e">
        <f>IF(Wedstrijden!#REF!="x","BB","")</f>
        <v>#REF!</v>
      </c>
      <c r="CQ776" s="21" t="e">
        <f>IF(Wedstrijden!#REF!="x","B","")</f>
        <v>#REF!</v>
      </c>
      <c r="CR776" s="21" t="e">
        <f>IF(Wedstrijden!#REF!="x","L","")</f>
        <v>#REF!</v>
      </c>
      <c r="CS776" s="21" t="e">
        <f>IF(Wedstrijden!#REF!="x","M","")</f>
        <v>#REF!</v>
      </c>
      <c r="CT776" s="21" t="e">
        <f>IF(Wedstrijden!#REF!="x","Z","")</f>
        <v>#REF!</v>
      </c>
      <c r="CU776" s="21" t="e">
        <f>IF(Wedstrijden!#REF!="x","ZZ","")</f>
        <v>#REF!</v>
      </c>
      <c r="CV776" s="21">
        <f>IF(COUNTA(Wedstrijden!#REF!)&lt;&gt;0,2,"")</f>
        <v>2</v>
      </c>
      <c r="CW776" s="21">
        <f t="shared" si="75"/>
        <v>1</v>
      </c>
      <c r="CX776" s="21" t="e">
        <f>IF(Wedstrijden!#REF!="x","BB","")</f>
        <v>#REF!</v>
      </c>
      <c r="CY776" s="21" t="e">
        <f>IF(Wedstrijden!#REF!="x","B","")</f>
        <v>#REF!</v>
      </c>
      <c r="CZ776" s="21" t="e">
        <f>IF(Wedstrijden!#REF!="x","L","")</f>
        <v>#REF!</v>
      </c>
      <c r="DA776" s="21" t="e">
        <f>IF(Wedstrijden!#REF!="x","M","")</f>
        <v>#REF!</v>
      </c>
      <c r="DB776" s="21" t="e">
        <f>IF(Wedstrijden!#REF!="x","Z","")</f>
        <v>#REF!</v>
      </c>
      <c r="DC776" s="21" t="e">
        <f>IF(Wedstrijden!#REF!="x","ZZ","")</f>
        <v>#REF!</v>
      </c>
      <c r="DD776" s="21" t="e">
        <f>IF(Wedstrijden!#REF!="x","1.40","")</f>
        <v>#REF!</v>
      </c>
      <c r="DE776" s="21">
        <f>IF(COUNTA(Wedstrijden!#REF!)&lt;&gt;0,6,"")</f>
        <v>6</v>
      </c>
      <c r="DF776" s="21">
        <f t="shared" si="76"/>
        <v>2</v>
      </c>
      <c r="DG776" s="21" t="e">
        <f>IF(Wedstrijden!#REF!="x","L","")</f>
        <v>#REF!</v>
      </c>
      <c r="DH776" s="21" t="e">
        <f>IF(Wedstrijden!#REF!="x","M","")</f>
        <v>#REF!</v>
      </c>
      <c r="DI776" s="21" t="e">
        <f>IF(Wedstrijden!#REF!="x","Z","")</f>
        <v>#REF!</v>
      </c>
      <c r="DJ776" s="21" t="e">
        <f>IF(Wedstrijden!#REF!="x","Z","")</f>
        <v>#REF!</v>
      </c>
      <c r="DK776" s="21">
        <f>IF(COUNTA(Wedstrijden!#REF!)&lt;&gt;0,6,"")</f>
        <v>6</v>
      </c>
      <c r="DL776" s="21">
        <f t="shared" si="77"/>
        <v>1</v>
      </c>
      <c r="DM776" s="21" t="e">
        <f>IF(Wedstrijden!#REF!="x","L","")</f>
        <v>#REF!</v>
      </c>
      <c r="DN776" s="21" t="e">
        <f>IF(Wedstrijden!#REF!="x","M","")</f>
        <v>#REF!</v>
      </c>
      <c r="DO776" s="21" t="e">
        <f>IF(Wedstrijden!#REF!="x","Z","")</f>
        <v>#REF!</v>
      </c>
      <c r="DP776" s="21" t="e">
        <f>IF(Wedstrijden!#REF!="x","Z","")</f>
        <v>#REF!</v>
      </c>
    </row>
    <row r="777" spans="1:120" ht="14.4" x14ac:dyDescent="0.3">
      <c r="A777" s="23">
        <f>Wedstrijden!B700</f>
        <v>0</v>
      </c>
      <c r="B777" s="21" t="str">
        <f>IFERROR(VLOOKUP(Wedstrijden!D700,Wedstrijdlocaties!$B$2:$E$600,2,FALSE),"")</f>
        <v/>
      </c>
      <c r="C777" s="21">
        <f>Wedstrijden!E700</f>
        <v>0</v>
      </c>
      <c r="D777" s="21" t="str">
        <f>IFERROR(VLOOKUP(Wedstrijden!F700,Organisaties!$B$2:$C$500,2,FALSE),"")</f>
        <v/>
      </c>
      <c r="E777" s="21" t="str">
        <f>IFERROR(VLOOKUP(Wedstrijden!F700,Organisaties!$B$2:$G$500,5,FALSE),"")</f>
        <v/>
      </c>
      <c r="F777" s="21" t="e">
        <f>IF(Wedstrijden!#REF!&lt;&gt;"",Wedstrijden!#REF!,"")</f>
        <v>#REF!</v>
      </c>
      <c r="G777" s="21" t="e">
        <f>IF(Wedstrijden!#REF!="Indoor",1,0)</f>
        <v>#REF!</v>
      </c>
      <c r="H777" s="21" t="e">
        <f>Wedstrijden!#REF!</f>
        <v>#REF!</v>
      </c>
      <c r="I777" s="21" t="e">
        <f>IF(Wedstrijden!#REF!="Nee",0,IF(Wedstrijden!#REF!="Ja",1,""))</f>
        <v>#REF!</v>
      </c>
      <c r="J777" s="21" t="e">
        <f>IF(Wedstrijden!#REF!&lt;&gt;"",Wedstrijden!#REF!,"")</f>
        <v>#REF!</v>
      </c>
      <c r="BJ777" s="21">
        <f>IF(COUNTA(Wedstrijden!#REF!)&lt;&gt;0,1,"")</f>
        <v>1</v>
      </c>
      <c r="BK777" s="21">
        <f t="shared" si="72"/>
        <v>2</v>
      </c>
      <c r="BL777" s="21" t="e">
        <f>IF(Wedstrijden!#REF!="x","AA","")</f>
        <v>#REF!</v>
      </c>
      <c r="BM777" s="21" t="e">
        <f>IF(Wedstrijden!#REF!="x","A","")</f>
        <v>#REF!</v>
      </c>
      <c r="BN777" s="21" t="e">
        <f>IF(Wedstrijden!#REF!="x","B1","")</f>
        <v>#REF!</v>
      </c>
      <c r="BO777" s="21" t="e">
        <f>IF(Wedstrijden!#REF!="x","BB","")</f>
        <v>#REF!</v>
      </c>
      <c r="BP777" s="21" t="e">
        <f>IF(Wedstrijden!#REF!="x","B","")</f>
        <v>#REF!</v>
      </c>
      <c r="BQ777" s="21" t="e">
        <f>IF(Wedstrijden!#REF!="x","L1","")</f>
        <v>#REF!</v>
      </c>
      <c r="BR777" s="21" t="e">
        <f>IF(Wedstrijden!#REF!="x","L2","")</f>
        <v>#REF!</v>
      </c>
      <c r="BS777" s="21" t="e">
        <f>IF(Wedstrijden!#REF!="x","M1","")</f>
        <v>#REF!</v>
      </c>
      <c r="BT777" s="21" t="e">
        <f>IF(Wedstrijden!#REF!="x","M2","")</f>
        <v>#REF!</v>
      </c>
      <c r="BU777" s="21" t="e">
        <f>IF(Wedstrijden!#REF!="x","Z1","")</f>
        <v>#REF!</v>
      </c>
      <c r="BV777" s="21" t="e">
        <f>IF(Wedstrijden!#REF!="x","Z2","")</f>
        <v>#REF!</v>
      </c>
      <c r="BW777" s="21">
        <f>IF(COUNTA(Wedstrijden!#REF!)&lt;&gt;0,1,"")</f>
        <v>1</v>
      </c>
      <c r="BX777" s="21">
        <f t="shared" si="73"/>
        <v>1</v>
      </c>
      <c r="BY777" s="21" t="e">
        <f>IF(Wedstrijden!#REF!="x","BB","")</f>
        <v>#REF!</v>
      </c>
      <c r="BZ777" s="21" t="e">
        <f>IF(Wedstrijden!#REF!="x","B","")</f>
        <v>#REF!</v>
      </c>
      <c r="CA777" s="21" t="e">
        <f>IF(Wedstrijden!#REF!="x","L1","")</f>
        <v>#REF!</v>
      </c>
      <c r="CB777" s="21" t="e">
        <f>IF(Wedstrijden!#REF!="x","L2","")</f>
        <v>#REF!</v>
      </c>
      <c r="CC777" s="21" t="e">
        <f>IF(Wedstrijden!#REF!="x","M1","")</f>
        <v>#REF!</v>
      </c>
      <c r="CD777" s="21" t="e">
        <f>IF(Wedstrijden!#REF!="x","M2","")</f>
        <v>#REF!</v>
      </c>
      <c r="CE777" s="21" t="e">
        <f>IF(Wedstrijden!#REF!="x","Z1","")</f>
        <v>#REF!</v>
      </c>
      <c r="CF777" s="21" t="e">
        <f>IF(Wedstrijden!#REF!="x","Z2","")</f>
        <v>#REF!</v>
      </c>
      <c r="CG777" s="21" t="e">
        <f>IF(Wedstrijden!#REF!="x","ZZL","")</f>
        <v>#REF!</v>
      </c>
      <c r="CL777" s="21">
        <f>IF(COUNTA(Wedstrijden!#REF!)&lt;&gt;0,2,"")</f>
        <v>2</v>
      </c>
      <c r="CM777" s="21">
        <f t="shared" si="74"/>
        <v>2</v>
      </c>
      <c r="CN777" s="21" t="e">
        <f>IF(Wedstrijden!#REF!="x","AA","")</f>
        <v>#REF!</v>
      </c>
      <c r="CO777" s="21" t="e">
        <f>IF(Wedstrijden!#REF!="x","A","")</f>
        <v>#REF!</v>
      </c>
      <c r="CP777" s="21" t="e">
        <f>IF(Wedstrijden!#REF!="x","BB","")</f>
        <v>#REF!</v>
      </c>
      <c r="CQ777" s="21" t="e">
        <f>IF(Wedstrijden!#REF!="x","B","")</f>
        <v>#REF!</v>
      </c>
      <c r="CR777" s="21" t="e">
        <f>IF(Wedstrijden!#REF!="x","L","")</f>
        <v>#REF!</v>
      </c>
      <c r="CS777" s="21" t="e">
        <f>IF(Wedstrijden!#REF!="x","M","")</f>
        <v>#REF!</v>
      </c>
      <c r="CT777" s="21" t="e">
        <f>IF(Wedstrijden!#REF!="x","Z","")</f>
        <v>#REF!</v>
      </c>
      <c r="CU777" s="21" t="e">
        <f>IF(Wedstrijden!#REF!="x","ZZ","")</f>
        <v>#REF!</v>
      </c>
      <c r="CV777" s="21">
        <f>IF(COUNTA(Wedstrijden!#REF!)&lt;&gt;0,2,"")</f>
        <v>2</v>
      </c>
      <c r="CW777" s="21">
        <f t="shared" si="75"/>
        <v>1</v>
      </c>
      <c r="CX777" s="21" t="e">
        <f>IF(Wedstrijden!#REF!="x","BB","")</f>
        <v>#REF!</v>
      </c>
      <c r="CY777" s="21" t="e">
        <f>IF(Wedstrijden!#REF!="x","B","")</f>
        <v>#REF!</v>
      </c>
      <c r="CZ777" s="21" t="e">
        <f>IF(Wedstrijden!#REF!="x","L","")</f>
        <v>#REF!</v>
      </c>
      <c r="DA777" s="21" t="e">
        <f>IF(Wedstrijden!#REF!="x","M","")</f>
        <v>#REF!</v>
      </c>
      <c r="DB777" s="21" t="e">
        <f>IF(Wedstrijden!#REF!="x","Z","")</f>
        <v>#REF!</v>
      </c>
      <c r="DC777" s="21" t="e">
        <f>IF(Wedstrijden!#REF!="x","ZZ","")</f>
        <v>#REF!</v>
      </c>
      <c r="DD777" s="21" t="e">
        <f>IF(Wedstrijden!#REF!="x","1.40","")</f>
        <v>#REF!</v>
      </c>
      <c r="DE777" s="21">
        <f>IF(COUNTA(Wedstrijden!#REF!)&lt;&gt;0,6,"")</f>
        <v>6</v>
      </c>
      <c r="DF777" s="21">
        <f t="shared" si="76"/>
        <v>2</v>
      </c>
      <c r="DG777" s="21" t="e">
        <f>IF(Wedstrijden!#REF!="x","L","")</f>
        <v>#REF!</v>
      </c>
      <c r="DH777" s="21" t="e">
        <f>IF(Wedstrijden!#REF!="x","M","")</f>
        <v>#REF!</v>
      </c>
      <c r="DI777" s="21" t="e">
        <f>IF(Wedstrijden!#REF!="x","Z","")</f>
        <v>#REF!</v>
      </c>
      <c r="DJ777" s="21" t="e">
        <f>IF(Wedstrijden!#REF!="x","Z","")</f>
        <v>#REF!</v>
      </c>
      <c r="DK777" s="21">
        <f>IF(COUNTA(Wedstrijden!#REF!)&lt;&gt;0,6,"")</f>
        <v>6</v>
      </c>
      <c r="DL777" s="21">
        <f t="shared" si="77"/>
        <v>1</v>
      </c>
      <c r="DM777" s="21" t="e">
        <f>IF(Wedstrijden!#REF!="x","L","")</f>
        <v>#REF!</v>
      </c>
      <c r="DN777" s="21" t="e">
        <f>IF(Wedstrijden!#REF!="x","M","")</f>
        <v>#REF!</v>
      </c>
      <c r="DO777" s="21" t="e">
        <f>IF(Wedstrijden!#REF!="x","Z","")</f>
        <v>#REF!</v>
      </c>
      <c r="DP777" s="21" t="e">
        <f>IF(Wedstrijden!#REF!="x","Z","")</f>
        <v>#REF!</v>
      </c>
    </row>
    <row r="778" spans="1:120" ht="14.4" x14ac:dyDescent="0.3">
      <c r="A778" s="23">
        <f>Wedstrijden!B701</f>
        <v>0</v>
      </c>
      <c r="B778" s="21" t="str">
        <f>IFERROR(VLOOKUP(Wedstrijden!D701,Wedstrijdlocaties!$B$2:$E$600,2,FALSE),"")</f>
        <v/>
      </c>
      <c r="C778" s="21">
        <f>Wedstrijden!E701</f>
        <v>0</v>
      </c>
      <c r="D778" s="21" t="str">
        <f>IFERROR(VLOOKUP(Wedstrijden!F701,Organisaties!$B$2:$C$500,2,FALSE),"")</f>
        <v/>
      </c>
      <c r="E778" s="21" t="str">
        <f>IFERROR(VLOOKUP(Wedstrijden!F701,Organisaties!$B$2:$G$500,5,FALSE),"")</f>
        <v/>
      </c>
      <c r="F778" s="21" t="e">
        <f>IF(Wedstrijden!#REF!&lt;&gt;"",Wedstrijden!#REF!,"")</f>
        <v>#REF!</v>
      </c>
      <c r="G778" s="21" t="e">
        <f>IF(Wedstrijden!#REF!="Indoor",1,0)</f>
        <v>#REF!</v>
      </c>
      <c r="H778" s="21" t="e">
        <f>Wedstrijden!#REF!</f>
        <v>#REF!</v>
      </c>
      <c r="I778" s="21" t="e">
        <f>IF(Wedstrijden!#REF!="Nee",0,IF(Wedstrijden!#REF!="Ja",1,""))</f>
        <v>#REF!</v>
      </c>
      <c r="J778" s="21" t="e">
        <f>IF(Wedstrijden!#REF!&lt;&gt;"",Wedstrijden!#REF!,"")</f>
        <v>#REF!</v>
      </c>
      <c r="BJ778" s="21">
        <f>IF(COUNTA(Wedstrijden!#REF!)&lt;&gt;0,1,"")</f>
        <v>1</v>
      </c>
      <c r="BK778" s="21">
        <f t="shared" si="72"/>
        <v>2</v>
      </c>
      <c r="BL778" s="21" t="e">
        <f>IF(Wedstrijden!#REF!="x","AA","")</f>
        <v>#REF!</v>
      </c>
      <c r="BM778" s="21" t="e">
        <f>IF(Wedstrijden!#REF!="x","A","")</f>
        <v>#REF!</v>
      </c>
      <c r="BN778" s="21" t="e">
        <f>IF(Wedstrijden!#REF!="x","B1","")</f>
        <v>#REF!</v>
      </c>
      <c r="BO778" s="21" t="e">
        <f>IF(Wedstrijden!#REF!="x","BB","")</f>
        <v>#REF!</v>
      </c>
      <c r="BP778" s="21" t="e">
        <f>IF(Wedstrijden!#REF!="x","B","")</f>
        <v>#REF!</v>
      </c>
      <c r="BQ778" s="21" t="e">
        <f>IF(Wedstrijden!#REF!="x","L1","")</f>
        <v>#REF!</v>
      </c>
      <c r="BR778" s="21" t="e">
        <f>IF(Wedstrijden!#REF!="x","L2","")</f>
        <v>#REF!</v>
      </c>
      <c r="BS778" s="21" t="e">
        <f>IF(Wedstrijden!#REF!="x","M1","")</f>
        <v>#REF!</v>
      </c>
      <c r="BT778" s="21" t="e">
        <f>IF(Wedstrijden!#REF!="x","M2","")</f>
        <v>#REF!</v>
      </c>
      <c r="BU778" s="21" t="e">
        <f>IF(Wedstrijden!#REF!="x","Z1","")</f>
        <v>#REF!</v>
      </c>
      <c r="BV778" s="21" t="e">
        <f>IF(Wedstrijden!#REF!="x","Z2","")</f>
        <v>#REF!</v>
      </c>
      <c r="BW778" s="21">
        <f>IF(COUNTA(Wedstrijden!#REF!)&lt;&gt;0,1,"")</f>
        <v>1</v>
      </c>
      <c r="BX778" s="21">
        <f t="shared" si="73"/>
        <v>1</v>
      </c>
      <c r="BY778" s="21" t="e">
        <f>IF(Wedstrijden!#REF!="x","BB","")</f>
        <v>#REF!</v>
      </c>
      <c r="BZ778" s="21" t="e">
        <f>IF(Wedstrijden!#REF!="x","B","")</f>
        <v>#REF!</v>
      </c>
      <c r="CA778" s="21" t="e">
        <f>IF(Wedstrijden!#REF!="x","L1","")</f>
        <v>#REF!</v>
      </c>
      <c r="CB778" s="21" t="e">
        <f>IF(Wedstrijden!#REF!="x","L2","")</f>
        <v>#REF!</v>
      </c>
      <c r="CC778" s="21" t="e">
        <f>IF(Wedstrijden!#REF!="x","M1","")</f>
        <v>#REF!</v>
      </c>
      <c r="CD778" s="21" t="e">
        <f>IF(Wedstrijden!#REF!="x","M2","")</f>
        <v>#REF!</v>
      </c>
      <c r="CE778" s="21" t="e">
        <f>IF(Wedstrijden!#REF!="x","Z1","")</f>
        <v>#REF!</v>
      </c>
      <c r="CF778" s="21" t="e">
        <f>IF(Wedstrijden!#REF!="x","Z2","")</f>
        <v>#REF!</v>
      </c>
      <c r="CG778" s="21" t="e">
        <f>IF(Wedstrijden!#REF!="x","ZZL","")</f>
        <v>#REF!</v>
      </c>
      <c r="CL778" s="21">
        <f>IF(COUNTA(Wedstrijden!#REF!)&lt;&gt;0,2,"")</f>
        <v>2</v>
      </c>
      <c r="CM778" s="21">
        <f t="shared" si="74"/>
        <v>2</v>
      </c>
      <c r="CN778" s="21" t="e">
        <f>IF(Wedstrijden!#REF!="x","AA","")</f>
        <v>#REF!</v>
      </c>
      <c r="CO778" s="21" t="e">
        <f>IF(Wedstrijden!#REF!="x","A","")</f>
        <v>#REF!</v>
      </c>
      <c r="CP778" s="21" t="e">
        <f>IF(Wedstrijden!#REF!="x","BB","")</f>
        <v>#REF!</v>
      </c>
      <c r="CQ778" s="21" t="e">
        <f>IF(Wedstrijden!#REF!="x","B","")</f>
        <v>#REF!</v>
      </c>
      <c r="CR778" s="21" t="e">
        <f>IF(Wedstrijden!#REF!="x","L","")</f>
        <v>#REF!</v>
      </c>
      <c r="CS778" s="21" t="e">
        <f>IF(Wedstrijden!#REF!="x","M","")</f>
        <v>#REF!</v>
      </c>
      <c r="CT778" s="21" t="e">
        <f>IF(Wedstrijden!#REF!="x","Z","")</f>
        <v>#REF!</v>
      </c>
      <c r="CU778" s="21" t="e">
        <f>IF(Wedstrijden!#REF!="x","ZZ","")</f>
        <v>#REF!</v>
      </c>
      <c r="CV778" s="21">
        <f>IF(COUNTA(Wedstrijden!#REF!)&lt;&gt;0,2,"")</f>
        <v>2</v>
      </c>
      <c r="CW778" s="21">
        <f t="shared" si="75"/>
        <v>1</v>
      </c>
      <c r="CX778" s="21" t="e">
        <f>IF(Wedstrijden!#REF!="x","BB","")</f>
        <v>#REF!</v>
      </c>
      <c r="CY778" s="21" t="e">
        <f>IF(Wedstrijden!#REF!="x","B","")</f>
        <v>#REF!</v>
      </c>
      <c r="CZ778" s="21" t="e">
        <f>IF(Wedstrijden!#REF!="x","L","")</f>
        <v>#REF!</v>
      </c>
      <c r="DA778" s="21" t="e">
        <f>IF(Wedstrijden!#REF!="x","M","")</f>
        <v>#REF!</v>
      </c>
      <c r="DB778" s="21" t="e">
        <f>IF(Wedstrijden!#REF!="x","Z","")</f>
        <v>#REF!</v>
      </c>
      <c r="DC778" s="21" t="e">
        <f>IF(Wedstrijden!#REF!="x","ZZ","")</f>
        <v>#REF!</v>
      </c>
      <c r="DD778" s="21" t="e">
        <f>IF(Wedstrijden!#REF!="x","1.40","")</f>
        <v>#REF!</v>
      </c>
      <c r="DE778" s="21">
        <f>IF(COUNTA(Wedstrijden!#REF!)&lt;&gt;0,6,"")</f>
        <v>6</v>
      </c>
      <c r="DF778" s="21">
        <f t="shared" si="76"/>
        <v>2</v>
      </c>
      <c r="DG778" s="21" t="e">
        <f>IF(Wedstrijden!#REF!="x","L","")</f>
        <v>#REF!</v>
      </c>
      <c r="DH778" s="21" t="e">
        <f>IF(Wedstrijden!#REF!="x","M","")</f>
        <v>#REF!</v>
      </c>
      <c r="DI778" s="21" t="e">
        <f>IF(Wedstrijden!#REF!="x","Z","")</f>
        <v>#REF!</v>
      </c>
      <c r="DJ778" s="21" t="e">
        <f>IF(Wedstrijden!#REF!="x","Z","")</f>
        <v>#REF!</v>
      </c>
      <c r="DK778" s="21">
        <f>IF(COUNTA(Wedstrijden!#REF!)&lt;&gt;0,6,"")</f>
        <v>6</v>
      </c>
      <c r="DL778" s="21">
        <f t="shared" si="77"/>
        <v>1</v>
      </c>
      <c r="DM778" s="21" t="e">
        <f>IF(Wedstrijden!#REF!="x","L","")</f>
        <v>#REF!</v>
      </c>
      <c r="DN778" s="21" t="e">
        <f>IF(Wedstrijden!#REF!="x","M","")</f>
        <v>#REF!</v>
      </c>
      <c r="DO778" s="21" t="e">
        <f>IF(Wedstrijden!#REF!="x","Z","")</f>
        <v>#REF!</v>
      </c>
      <c r="DP778" s="21" t="e">
        <f>IF(Wedstrijden!#REF!="x","Z","")</f>
        <v>#REF!</v>
      </c>
    </row>
    <row r="779" spans="1:120" ht="14.4" x14ac:dyDescent="0.3">
      <c r="A779" s="23">
        <f>Wedstrijden!B702</f>
        <v>0</v>
      </c>
      <c r="B779" s="21" t="str">
        <f>IFERROR(VLOOKUP(Wedstrijden!D702,Wedstrijdlocaties!$B$2:$E$600,2,FALSE),"")</f>
        <v/>
      </c>
      <c r="C779" s="21">
        <f>Wedstrijden!E702</f>
        <v>0</v>
      </c>
      <c r="D779" s="21" t="str">
        <f>IFERROR(VLOOKUP(Wedstrijden!F702,Organisaties!$B$2:$C$500,2,FALSE),"")</f>
        <v/>
      </c>
      <c r="E779" s="21" t="str">
        <f>IFERROR(VLOOKUP(Wedstrijden!F702,Organisaties!$B$2:$G$500,5,FALSE),"")</f>
        <v/>
      </c>
      <c r="F779" s="21" t="e">
        <f>IF(Wedstrijden!#REF!&lt;&gt;"",Wedstrijden!#REF!,"")</f>
        <v>#REF!</v>
      </c>
      <c r="G779" s="21" t="e">
        <f>IF(Wedstrijden!#REF!="Indoor",1,0)</f>
        <v>#REF!</v>
      </c>
      <c r="H779" s="21" t="e">
        <f>Wedstrijden!#REF!</f>
        <v>#REF!</v>
      </c>
      <c r="I779" s="21" t="e">
        <f>IF(Wedstrijden!#REF!="Nee",0,IF(Wedstrijden!#REF!="Ja",1,""))</f>
        <v>#REF!</v>
      </c>
      <c r="J779" s="21" t="e">
        <f>IF(Wedstrijden!#REF!&lt;&gt;"",Wedstrijden!#REF!,"")</f>
        <v>#REF!</v>
      </c>
      <c r="BJ779" s="21">
        <f>IF(COUNTA(Wedstrijden!#REF!)&lt;&gt;0,1,"")</f>
        <v>1</v>
      </c>
      <c r="BK779" s="21">
        <f t="shared" si="72"/>
        <v>2</v>
      </c>
      <c r="BL779" s="21" t="e">
        <f>IF(Wedstrijden!#REF!="x","AA","")</f>
        <v>#REF!</v>
      </c>
      <c r="BM779" s="21" t="e">
        <f>IF(Wedstrijden!#REF!="x","A","")</f>
        <v>#REF!</v>
      </c>
      <c r="BN779" s="21" t="e">
        <f>IF(Wedstrijden!#REF!="x","B1","")</f>
        <v>#REF!</v>
      </c>
      <c r="BO779" s="21" t="e">
        <f>IF(Wedstrijden!#REF!="x","BB","")</f>
        <v>#REF!</v>
      </c>
      <c r="BP779" s="21" t="e">
        <f>IF(Wedstrijden!#REF!="x","B","")</f>
        <v>#REF!</v>
      </c>
      <c r="BQ779" s="21" t="e">
        <f>IF(Wedstrijden!#REF!="x","L1","")</f>
        <v>#REF!</v>
      </c>
      <c r="BR779" s="21" t="e">
        <f>IF(Wedstrijden!#REF!="x","L2","")</f>
        <v>#REF!</v>
      </c>
      <c r="BS779" s="21" t="e">
        <f>IF(Wedstrijden!#REF!="x","M1","")</f>
        <v>#REF!</v>
      </c>
      <c r="BT779" s="21" t="e">
        <f>IF(Wedstrijden!#REF!="x","M2","")</f>
        <v>#REF!</v>
      </c>
      <c r="BU779" s="21" t="e">
        <f>IF(Wedstrijden!#REF!="x","Z1","")</f>
        <v>#REF!</v>
      </c>
      <c r="BV779" s="21" t="e">
        <f>IF(Wedstrijden!#REF!="x","Z2","")</f>
        <v>#REF!</v>
      </c>
      <c r="BW779" s="21">
        <f>IF(COUNTA(Wedstrijden!#REF!)&lt;&gt;0,1,"")</f>
        <v>1</v>
      </c>
      <c r="BX779" s="21">
        <f t="shared" si="73"/>
        <v>1</v>
      </c>
      <c r="BY779" s="21" t="e">
        <f>IF(Wedstrijden!#REF!="x","BB","")</f>
        <v>#REF!</v>
      </c>
      <c r="BZ779" s="21" t="e">
        <f>IF(Wedstrijden!#REF!="x","B","")</f>
        <v>#REF!</v>
      </c>
      <c r="CA779" s="21" t="e">
        <f>IF(Wedstrijden!#REF!="x","L1","")</f>
        <v>#REF!</v>
      </c>
      <c r="CB779" s="21" t="e">
        <f>IF(Wedstrijden!#REF!="x","L2","")</f>
        <v>#REF!</v>
      </c>
      <c r="CC779" s="21" t="e">
        <f>IF(Wedstrijden!#REF!="x","M1","")</f>
        <v>#REF!</v>
      </c>
      <c r="CD779" s="21" t="e">
        <f>IF(Wedstrijden!#REF!="x","M2","")</f>
        <v>#REF!</v>
      </c>
      <c r="CE779" s="21" t="e">
        <f>IF(Wedstrijden!#REF!="x","Z1","")</f>
        <v>#REF!</v>
      </c>
      <c r="CF779" s="21" t="e">
        <f>IF(Wedstrijden!#REF!="x","Z2","")</f>
        <v>#REF!</v>
      </c>
      <c r="CG779" s="21" t="e">
        <f>IF(Wedstrijden!#REF!="x","ZZL","")</f>
        <v>#REF!</v>
      </c>
      <c r="CL779" s="21">
        <f>IF(COUNTA(Wedstrijden!#REF!)&lt;&gt;0,2,"")</f>
        <v>2</v>
      </c>
      <c r="CM779" s="21">
        <f t="shared" si="74"/>
        <v>2</v>
      </c>
      <c r="CN779" s="21" t="e">
        <f>IF(Wedstrijden!#REF!="x","AA","")</f>
        <v>#REF!</v>
      </c>
      <c r="CO779" s="21" t="e">
        <f>IF(Wedstrijden!#REF!="x","A","")</f>
        <v>#REF!</v>
      </c>
      <c r="CP779" s="21" t="e">
        <f>IF(Wedstrijden!#REF!="x","BB","")</f>
        <v>#REF!</v>
      </c>
      <c r="CQ779" s="21" t="e">
        <f>IF(Wedstrijden!#REF!="x","B","")</f>
        <v>#REF!</v>
      </c>
      <c r="CR779" s="21" t="e">
        <f>IF(Wedstrijden!#REF!="x","L","")</f>
        <v>#REF!</v>
      </c>
      <c r="CS779" s="21" t="e">
        <f>IF(Wedstrijden!#REF!="x","M","")</f>
        <v>#REF!</v>
      </c>
      <c r="CT779" s="21" t="e">
        <f>IF(Wedstrijden!#REF!="x","Z","")</f>
        <v>#REF!</v>
      </c>
      <c r="CU779" s="21" t="e">
        <f>IF(Wedstrijden!#REF!="x","ZZ","")</f>
        <v>#REF!</v>
      </c>
      <c r="CV779" s="21">
        <f>IF(COUNTA(Wedstrijden!#REF!)&lt;&gt;0,2,"")</f>
        <v>2</v>
      </c>
      <c r="CW779" s="21">
        <f t="shared" si="75"/>
        <v>1</v>
      </c>
      <c r="CX779" s="21" t="e">
        <f>IF(Wedstrijden!#REF!="x","BB","")</f>
        <v>#REF!</v>
      </c>
      <c r="CY779" s="21" t="e">
        <f>IF(Wedstrijden!#REF!="x","B","")</f>
        <v>#REF!</v>
      </c>
      <c r="CZ779" s="21" t="e">
        <f>IF(Wedstrijden!#REF!="x","L","")</f>
        <v>#REF!</v>
      </c>
      <c r="DA779" s="21" t="e">
        <f>IF(Wedstrijden!#REF!="x","M","")</f>
        <v>#REF!</v>
      </c>
      <c r="DB779" s="21" t="e">
        <f>IF(Wedstrijden!#REF!="x","Z","")</f>
        <v>#REF!</v>
      </c>
      <c r="DC779" s="21" t="e">
        <f>IF(Wedstrijden!#REF!="x","ZZ","")</f>
        <v>#REF!</v>
      </c>
      <c r="DD779" s="21" t="e">
        <f>IF(Wedstrijden!#REF!="x","1.40","")</f>
        <v>#REF!</v>
      </c>
      <c r="DE779" s="21">
        <f>IF(COUNTA(Wedstrijden!#REF!)&lt;&gt;0,6,"")</f>
        <v>6</v>
      </c>
      <c r="DF779" s="21">
        <f t="shared" si="76"/>
        <v>2</v>
      </c>
      <c r="DG779" s="21" t="e">
        <f>IF(Wedstrijden!#REF!="x","L","")</f>
        <v>#REF!</v>
      </c>
      <c r="DH779" s="21" t="e">
        <f>IF(Wedstrijden!#REF!="x","M","")</f>
        <v>#REF!</v>
      </c>
      <c r="DI779" s="21" t="e">
        <f>IF(Wedstrijden!#REF!="x","Z","")</f>
        <v>#REF!</v>
      </c>
      <c r="DJ779" s="21" t="e">
        <f>IF(Wedstrijden!#REF!="x","Z","")</f>
        <v>#REF!</v>
      </c>
      <c r="DK779" s="21">
        <f>IF(COUNTA(Wedstrijden!#REF!)&lt;&gt;0,6,"")</f>
        <v>6</v>
      </c>
      <c r="DL779" s="21">
        <f t="shared" si="77"/>
        <v>1</v>
      </c>
      <c r="DM779" s="21" t="e">
        <f>IF(Wedstrijden!#REF!="x","L","")</f>
        <v>#REF!</v>
      </c>
      <c r="DN779" s="21" t="e">
        <f>IF(Wedstrijden!#REF!="x","M","")</f>
        <v>#REF!</v>
      </c>
      <c r="DO779" s="21" t="e">
        <f>IF(Wedstrijden!#REF!="x","Z","")</f>
        <v>#REF!</v>
      </c>
      <c r="DP779" s="21" t="e">
        <f>IF(Wedstrijden!#REF!="x","Z","")</f>
        <v>#REF!</v>
      </c>
    </row>
    <row r="780" spans="1:120" ht="14.4" x14ac:dyDescent="0.3">
      <c r="A780" s="23">
        <f>Wedstrijden!B703</f>
        <v>0</v>
      </c>
      <c r="B780" s="21" t="str">
        <f>IFERROR(VLOOKUP(Wedstrijden!D703,Wedstrijdlocaties!$B$2:$E$600,2,FALSE),"")</f>
        <v/>
      </c>
      <c r="C780" s="21">
        <f>Wedstrijden!E703</f>
        <v>0</v>
      </c>
      <c r="D780" s="21" t="str">
        <f>IFERROR(VLOOKUP(Wedstrijden!F703,Organisaties!$B$2:$C$500,2,FALSE),"")</f>
        <v/>
      </c>
      <c r="E780" s="21" t="str">
        <f>IFERROR(VLOOKUP(Wedstrijden!F703,Organisaties!$B$2:$G$500,5,FALSE),"")</f>
        <v/>
      </c>
      <c r="F780" s="21" t="e">
        <f>IF(Wedstrijden!#REF!&lt;&gt;"",Wedstrijden!#REF!,"")</f>
        <v>#REF!</v>
      </c>
      <c r="G780" s="21" t="e">
        <f>IF(Wedstrijden!#REF!="Indoor",1,0)</f>
        <v>#REF!</v>
      </c>
      <c r="H780" s="21" t="e">
        <f>Wedstrijden!#REF!</f>
        <v>#REF!</v>
      </c>
      <c r="I780" s="21" t="e">
        <f>IF(Wedstrijden!#REF!="Nee",0,IF(Wedstrijden!#REF!="Ja",1,""))</f>
        <v>#REF!</v>
      </c>
      <c r="J780" s="21" t="e">
        <f>IF(Wedstrijden!#REF!&lt;&gt;"",Wedstrijden!#REF!,"")</f>
        <v>#REF!</v>
      </c>
      <c r="BJ780" s="21">
        <f>IF(COUNTA(Wedstrijden!#REF!)&lt;&gt;0,1,"")</f>
        <v>1</v>
      </c>
      <c r="BK780" s="21">
        <f t="shared" si="72"/>
        <v>2</v>
      </c>
      <c r="BL780" s="21" t="e">
        <f>IF(Wedstrijden!#REF!="x","AA","")</f>
        <v>#REF!</v>
      </c>
      <c r="BM780" s="21" t="e">
        <f>IF(Wedstrijden!#REF!="x","A","")</f>
        <v>#REF!</v>
      </c>
      <c r="BN780" s="21" t="e">
        <f>IF(Wedstrijden!#REF!="x","B1","")</f>
        <v>#REF!</v>
      </c>
      <c r="BO780" s="21" t="e">
        <f>IF(Wedstrijden!#REF!="x","BB","")</f>
        <v>#REF!</v>
      </c>
      <c r="BP780" s="21" t="e">
        <f>IF(Wedstrijden!#REF!="x","B","")</f>
        <v>#REF!</v>
      </c>
      <c r="BQ780" s="21" t="e">
        <f>IF(Wedstrijden!#REF!="x","L1","")</f>
        <v>#REF!</v>
      </c>
      <c r="BR780" s="21" t="e">
        <f>IF(Wedstrijden!#REF!="x","L2","")</f>
        <v>#REF!</v>
      </c>
      <c r="BS780" s="21" t="e">
        <f>IF(Wedstrijden!#REF!="x","M1","")</f>
        <v>#REF!</v>
      </c>
      <c r="BT780" s="21" t="e">
        <f>IF(Wedstrijden!#REF!="x","M2","")</f>
        <v>#REF!</v>
      </c>
      <c r="BU780" s="21" t="e">
        <f>IF(Wedstrijden!#REF!="x","Z1","")</f>
        <v>#REF!</v>
      </c>
      <c r="BV780" s="21" t="e">
        <f>IF(Wedstrijden!#REF!="x","Z2","")</f>
        <v>#REF!</v>
      </c>
      <c r="BW780" s="21">
        <f>IF(COUNTA(Wedstrijden!#REF!)&lt;&gt;0,1,"")</f>
        <v>1</v>
      </c>
      <c r="BX780" s="21">
        <f t="shared" si="73"/>
        <v>1</v>
      </c>
      <c r="BY780" s="21" t="e">
        <f>IF(Wedstrijden!#REF!="x","BB","")</f>
        <v>#REF!</v>
      </c>
      <c r="BZ780" s="21" t="e">
        <f>IF(Wedstrijden!#REF!="x","B","")</f>
        <v>#REF!</v>
      </c>
      <c r="CA780" s="21" t="e">
        <f>IF(Wedstrijden!#REF!="x","L1","")</f>
        <v>#REF!</v>
      </c>
      <c r="CB780" s="21" t="e">
        <f>IF(Wedstrijden!#REF!="x","L2","")</f>
        <v>#REF!</v>
      </c>
      <c r="CC780" s="21" t="e">
        <f>IF(Wedstrijden!#REF!="x","M1","")</f>
        <v>#REF!</v>
      </c>
      <c r="CD780" s="21" t="e">
        <f>IF(Wedstrijden!#REF!="x","M2","")</f>
        <v>#REF!</v>
      </c>
      <c r="CE780" s="21" t="e">
        <f>IF(Wedstrijden!#REF!="x","Z1","")</f>
        <v>#REF!</v>
      </c>
      <c r="CF780" s="21" t="e">
        <f>IF(Wedstrijden!#REF!="x","Z2","")</f>
        <v>#REF!</v>
      </c>
      <c r="CG780" s="21" t="e">
        <f>IF(Wedstrijden!#REF!="x","ZZL","")</f>
        <v>#REF!</v>
      </c>
      <c r="CL780" s="21">
        <f>IF(COUNTA(Wedstrijden!#REF!)&lt;&gt;0,2,"")</f>
        <v>2</v>
      </c>
      <c r="CM780" s="21">
        <f t="shared" si="74"/>
        <v>2</v>
      </c>
      <c r="CN780" s="21" t="e">
        <f>IF(Wedstrijden!#REF!="x","AA","")</f>
        <v>#REF!</v>
      </c>
      <c r="CO780" s="21" t="e">
        <f>IF(Wedstrijden!#REF!="x","A","")</f>
        <v>#REF!</v>
      </c>
      <c r="CP780" s="21" t="e">
        <f>IF(Wedstrijden!#REF!="x","BB","")</f>
        <v>#REF!</v>
      </c>
      <c r="CQ780" s="21" t="e">
        <f>IF(Wedstrijden!#REF!="x","B","")</f>
        <v>#REF!</v>
      </c>
      <c r="CR780" s="21" t="e">
        <f>IF(Wedstrijden!#REF!="x","L","")</f>
        <v>#REF!</v>
      </c>
      <c r="CS780" s="21" t="e">
        <f>IF(Wedstrijden!#REF!="x","M","")</f>
        <v>#REF!</v>
      </c>
      <c r="CT780" s="21" t="e">
        <f>IF(Wedstrijden!#REF!="x","Z","")</f>
        <v>#REF!</v>
      </c>
      <c r="CU780" s="21" t="e">
        <f>IF(Wedstrijden!#REF!="x","ZZ","")</f>
        <v>#REF!</v>
      </c>
      <c r="CV780" s="21">
        <f>IF(COUNTA(Wedstrijden!#REF!)&lt;&gt;0,2,"")</f>
        <v>2</v>
      </c>
      <c r="CW780" s="21">
        <f t="shared" si="75"/>
        <v>1</v>
      </c>
      <c r="CX780" s="21" t="e">
        <f>IF(Wedstrijden!#REF!="x","BB","")</f>
        <v>#REF!</v>
      </c>
      <c r="CY780" s="21" t="e">
        <f>IF(Wedstrijden!#REF!="x","B","")</f>
        <v>#REF!</v>
      </c>
      <c r="CZ780" s="21" t="e">
        <f>IF(Wedstrijden!#REF!="x","L","")</f>
        <v>#REF!</v>
      </c>
      <c r="DA780" s="21" t="e">
        <f>IF(Wedstrijden!#REF!="x","M","")</f>
        <v>#REF!</v>
      </c>
      <c r="DB780" s="21" t="e">
        <f>IF(Wedstrijden!#REF!="x","Z","")</f>
        <v>#REF!</v>
      </c>
      <c r="DC780" s="21" t="e">
        <f>IF(Wedstrijden!#REF!="x","ZZ","")</f>
        <v>#REF!</v>
      </c>
      <c r="DD780" s="21" t="e">
        <f>IF(Wedstrijden!#REF!="x","1.40","")</f>
        <v>#REF!</v>
      </c>
      <c r="DE780" s="21">
        <f>IF(COUNTA(Wedstrijden!#REF!)&lt;&gt;0,6,"")</f>
        <v>6</v>
      </c>
      <c r="DF780" s="21">
        <f t="shared" si="76"/>
        <v>2</v>
      </c>
      <c r="DG780" s="21" t="e">
        <f>IF(Wedstrijden!#REF!="x","L","")</f>
        <v>#REF!</v>
      </c>
      <c r="DH780" s="21" t="e">
        <f>IF(Wedstrijden!#REF!="x","M","")</f>
        <v>#REF!</v>
      </c>
      <c r="DI780" s="21" t="e">
        <f>IF(Wedstrijden!#REF!="x","Z","")</f>
        <v>#REF!</v>
      </c>
      <c r="DJ780" s="21" t="e">
        <f>IF(Wedstrijden!#REF!="x","Z","")</f>
        <v>#REF!</v>
      </c>
      <c r="DK780" s="21">
        <f>IF(COUNTA(Wedstrijden!#REF!)&lt;&gt;0,6,"")</f>
        <v>6</v>
      </c>
      <c r="DL780" s="21">
        <f t="shared" si="77"/>
        <v>1</v>
      </c>
      <c r="DM780" s="21" t="e">
        <f>IF(Wedstrijden!#REF!="x","L","")</f>
        <v>#REF!</v>
      </c>
      <c r="DN780" s="21" t="e">
        <f>IF(Wedstrijden!#REF!="x","M","")</f>
        <v>#REF!</v>
      </c>
      <c r="DO780" s="21" t="e">
        <f>IF(Wedstrijden!#REF!="x","Z","")</f>
        <v>#REF!</v>
      </c>
      <c r="DP780" s="21" t="e">
        <f>IF(Wedstrijden!#REF!="x","Z","")</f>
        <v>#REF!</v>
      </c>
    </row>
    <row r="781" spans="1:120" ht="14.4" x14ac:dyDescent="0.3">
      <c r="A781" s="23">
        <f>Wedstrijden!B704</f>
        <v>0</v>
      </c>
      <c r="B781" s="21" t="str">
        <f>IFERROR(VLOOKUP(Wedstrijden!D704,Wedstrijdlocaties!$B$2:$E$600,2,FALSE),"")</f>
        <v/>
      </c>
      <c r="C781" s="21">
        <f>Wedstrijden!E704</f>
        <v>0</v>
      </c>
      <c r="D781" s="21" t="str">
        <f>IFERROR(VLOOKUP(Wedstrijden!F704,Organisaties!$B$2:$C$500,2,FALSE),"")</f>
        <v/>
      </c>
      <c r="E781" s="21" t="str">
        <f>IFERROR(VLOOKUP(Wedstrijden!F704,Organisaties!$B$2:$G$500,5,FALSE),"")</f>
        <v/>
      </c>
      <c r="F781" s="21" t="e">
        <f>IF(Wedstrijden!#REF!&lt;&gt;"",Wedstrijden!#REF!,"")</f>
        <v>#REF!</v>
      </c>
      <c r="G781" s="21" t="e">
        <f>IF(Wedstrijden!#REF!="Indoor",1,0)</f>
        <v>#REF!</v>
      </c>
      <c r="H781" s="21" t="e">
        <f>Wedstrijden!#REF!</f>
        <v>#REF!</v>
      </c>
      <c r="I781" s="21" t="e">
        <f>IF(Wedstrijden!#REF!="Nee",0,IF(Wedstrijden!#REF!="Ja",1,""))</f>
        <v>#REF!</v>
      </c>
      <c r="J781" s="21" t="e">
        <f>IF(Wedstrijden!#REF!&lt;&gt;"",Wedstrijden!#REF!,"")</f>
        <v>#REF!</v>
      </c>
      <c r="BJ781" s="21">
        <f>IF(COUNTA(Wedstrijden!#REF!)&lt;&gt;0,1,"")</f>
        <v>1</v>
      </c>
      <c r="BK781" s="21">
        <f t="shared" si="72"/>
        <v>2</v>
      </c>
      <c r="BL781" s="21" t="e">
        <f>IF(Wedstrijden!#REF!="x","AA","")</f>
        <v>#REF!</v>
      </c>
      <c r="BM781" s="21" t="e">
        <f>IF(Wedstrijden!#REF!="x","A","")</f>
        <v>#REF!</v>
      </c>
      <c r="BN781" s="21" t="e">
        <f>IF(Wedstrijden!#REF!="x","B1","")</f>
        <v>#REF!</v>
      </c>
      <c r="BO781" s="21" t="e">
        <f>IF(Wedstrijden!#REF!="x","BB","")</f>
        <v>#REF!</v>
      </c>
      <c r="BP781" s="21" t="e">
        <f>IF(Wedstrijden!#REF!="x","B","")</f>
        <v>#REF!</v>
      </c>
      <c r="BQ781" s="21" t="e">
        <f>IF(Wedstrijden!#REF!="x","L1","")</f>
        <v>#REF!</v>
      </c>
      <c r="BR781" s="21" t="e">
        <f>IF(Wedstrijden!#REF!="x","L2","")</f>
        <v>#REF!</v>
      </c>
      <c r="BS781" s="21" t="e">
        <f>IF(Wedstrijden!#REF!="x","M1","")</f>
        <v>#REF!</v>
      </c>
      <c r="BT781" s="21" t="e">
        <f>IF(Wedstrijden!#REF!="x","M2","")</f>
        <v>#REF!</v>
      </c>
      <c r="BU781" s="21" t="e">
        <f>IF(Wedstrijden!#REF!="x","Z1","")</f>
        <v>#REF!</v>
      </c>
      <c r="BV781" s="21" t="e">
        <f>IF(Wedstrijden!#REF!="x","Z2","")</f>
        <v>#REF!</v>
      </c>
      <c r="BW781" s="21">
        <f>IF(COUNTA(Wedstrijden!#REF!)&lt;&gt;0,1,"")</f>
        <v>1</v>
      </c>
      <c r="BX781" s="21">
        <f t="shared" si="73"/>
        <v>1</v>
      </c>
      <c r="BY781" s="21" t="e">
        <f>IF(Wedstrijden!#REF!="x","BB","")</f>
        <v>#REF!</v>
      </c>
      <c r="BZ781" s="21" t="e">
        <f>IF(Wedstrijden!#REF!="x","B","")</f>
        <v>#REF!</v>
      </c>
      <c r="CA781" s="21" t="e">
        <f>IF(Wedstrijden!#REF!="x","L1","")</f>
        <v>#REF!</v>
      </c>
      <c r="CB781" s="21" t="e">
        <f>IF(Wedstrijden!#REF!="x","L2","")</f>
        <v>#REF!</v>
      </c>
      <c r="CC781" s="21" t="e">
        <f>IF(Wedstrijden!#REF!="x","M1","")</f>
        <v>#REF!</v>
      </c>
      <c r="CD781" s="21" t="e">
        <f>IF(Wedstrijden!#REF!="x","M2","")</f>
        <v>#REF!</v>
      </c>
      <c r="CE781" s="21" t="e">
        <f>IF(Wedstrijden!#REF!="x","Z1","")</f>
        <v>#REF!</v>
      </c>
      <c r="CF781" s="21" t="e">
        <f>IF(Wedstrijden!#REF!="x","Z2","")</f>
        <v>#REF!</v>
      </c>
      <c r="CG781" s="21" t="e">
        <f>IF(Wedstrijden!#REF!="x","ZZL","")</f>
        <v>#REF!</v>
      </c>
      <c r="CL781" s="21">
        <f>IF(COUNTA(Wedstrijden!#REF!)&lt;&gt;0,2,"")</f>
        <v>2</v>
      </c>
      <c r="CM781" s="21">
        <f t="shared" si="74"/>
        <v>2</v>
      </c>
      <c r="CN781" s="21" t="e">
        <f>IF(Wedstrijden!#REF!="x","AA","")</f>
        <v>#REF!</v>
      </c>
      <c r="CO781" s="21" t="e">
        <f>IF(Wedstrijden!#REF!="x","A","")</f>
        <v>#REF!</v>
      </c>
      <c r="CP781" s="21" t="e">
        <f>IF(Wedstrijden!#REF!="x","BB","")</f>
        <v>#REF!</v>
      </c>
      <c r="CQ781" s="21" t="e">
        <f>IF(Wedstrijden!#REF!="x","B","")</f>
        <v>#REF!</v>
      </c>
      <c r="CR781" s="21" t="e">
        <f>IF(Wedstrijden!#REF!="x","L","")</f>
        <v>#REF!</v>
      </c>
      <c r="CS781" s="21" t="e">
        <f>IF(Wedstrijden!#REF!="x","M","")</f>
        <v>#REF!</v>
      </c>
      <c r="CT781" s="21" t="e">
        <f>IF(Wedstrijden!#REF!="x","Z","")</f>
        <v>#REF!</v>
      </c>
      <c r="CU781" s="21" t="e">
        <f>IF(Wedstrijden!#REF!="x","ZZ","")</f>
        <v>#REF!</v>
      </c>
      <c r="CV781" s="21">
        <f>IF(COUNTA(Wedstrijden!#REF!)&lt;&gt;0,2,"")</f>
        <v>2</v>
      </c>
      <c r="CW781" s="21">
        <f t="shared" si="75"/>
        <v>1</v>
      </c>
      <c r="CX781" s="21" t="e">
        <f>IF(Wedstrijden!#REF!="x","BB","")</f>
        <v>#REF!</v>
      </c>
      <c r="CY781" s="21" t="e">
        <f>IF(Wedstrijden!#REF!="x","B","")</f>
        <v>#REF!</v>
      </c>
      <c r="CZ781" s="21" t="e">
        <f>IF(Wedstrijden!#REF!="x","L","")</f>
        <v>#REF!</v>
      </c>
      <c r="DA781" s="21" t="e">
        <f>IF(Wedstrijden!#REF!="x","M","")</f>
        <v>#REF!</v>
      </c>
      <c r="DB781" s="21" t="e">
        <f>IF(Wedstrijden!#REF!="x","Z","")</f>
        <v>#REF!</v>
      </c>
      <c r="DC781" s="21" t="e">
        <f>IF(Wedstrijden!#REF!="x","ZZ","")</f>
        <v>#REF!</v>
      </c>
      <c r="DD781" s="21" t="e">
        <f>IF(Wedstrijden!#REF!="x","1.40","")</f>
        <v>#REF!</v>
      </c>
      <c r="DE781" s="21">
        <f>IF(COUNTA(Wedstrijden!#REF!)&lt;&gt;0,6,"")</f>
        <v>6</v>
      </c>
      <c r="DF781" s="21">
        <f t="shared" si="76"/>
        <v>2</v>
      </c>
      <c r="DG781" s="21" t="e">
        <f>IF(Wedstrijden!#REF!="x","L","")</f>
        <v>#REF!</v>
      </c>
      <c r="DH781" s="21" t="e">
        <f>IF(Wedstrijden!#REF!="x","M","")</f>
        <v>#REF!</v>
      </c>
      <c r="DI781" s="21" t="e">
        <f>IF(Wedstrijden!#REF!="x","Z","")</f>
        <v>#REF!</v>
      </c>
      <c r="DJ781" s="21" t="e">
        <f>IF(Wedstrijden!#REF!="x","Z","")</f>
        <v>#REF!</v>
      </c>
      <c r="DK781" s="21">
        <f>IF(COUNTA(Wedstrijden!#REF!)&lt;&gt;0,6,"")</f>
        <v>6</v>
      </c>
      <c r="DL781" s="21">
        <f t="shared" si="77"/>
        <v>1</v>
      </c>
      <c r="DM781" s="21" t="e">
        <f>IF(Wedstrijden!#REF!="x","L","")</f>
        <v>#REF!</v>
      </c>
      <c r="DN781" s="21" t="e">
        <f>IF(Wedstrijden!#REF!="x","M","")</f>
        <v>#REF!</v>
      </c>
      <c r="DO781" s="21" t="e">
        <f>IF(Wedstrijden!#REF!="x","Z","")</f>
        <v>#REF!</v>
      </c>
      <c r="DP781" s="21" t="e">
        <f>IF(Wedstrijden!#REF!="x","Z","")</f>
        <v>#REF!</v>
      </c>
    </row>
    <row r="782" spans="1:120" ht="14.4" x14ac:dyDescent="0.3">
      <c r="A782" s="23">
        <f>Wedstrijden!B705</f>
        <v>0</v>
      </c>
      <c r="B782" s="21" t="str">
        <f>IFERROR(VLOOKUP(Wedstrijden!D705,Wedstrijdlocaties!$B$2:$E$600,2,FALSE),"")</f>
        <v/>
      </c>
      <c r="C782" s="21">
        <f>Wedstrijden!E705</f>
        <v>0</v>
      </c>
      <c r="D782" s="21" t="str">
        <f>IFERROR(VLOOKUP(Wedstrijden!F705,Organisaties!$B$2:$C$500,2,FALSE),"")</f>
        <v/>
      </c>
      <c r="E782" s="21" t="str">
        <f>IFERROR(VLOOKUP(Wedstrijden!F705,Organisaties!$B$2:$G$500,5,FALSE),"")</f>
        <v/>
      </c>
      <c r="F782" s="21" t="e">
        <f>IF(Wedstrijden!#REF!&lt;&gt;"",Wedstrijden!#REF!,"")</f>
        <v>#REF!</v>
      </c>
      <c r="G782" s="21" t="e">
        <f>IF(Wedstrijden!#REF!="Indoor",1,0)</f>
        <v>#REF!</v>
      </c>
      <c r="H782" s="21" t="e">
        <f>Wedstrijden!#REF!</f>
        <v>#REF!</v>
      </c>
      <c r="I782" s="21" t="e">
        <f>IF(Wedstrijden!#REF!="Nee",0,IF(Wedstrijden!#REF!="Ja",1,""))</f>
        <v>#REF!</v>
      </c>
      <c r="J782" s="21" t="e">
        <f>IF(Wedstrijden!#REF!&lt;&gt;"",Wedstrijden!#REF!,"")</f>
        <v>#REF!</v>
      </c>
      <c r="BJ782" s="21">
        <f>IF(COUNTA(Wedstrijden!#REF!)&lt;&gt;0,1,"")</f>
        <v>1</v>
      </c>
      <c r="BK782" s="21">
        <f t="shared" si="72"/>
        <v>2</v>
      </c>
      <c r="BL782" s="21" t="e">
        <f>IF(Wedstrijden!#REF!="x","AA","")</f>
        <v>#REF!</v>
      </c>
      <c r="BM782" s="21" t="e">
        <f>IF(Wedstrijden!#REF!="x","A","")</f>
        <v>#REF!</v>
      </c>
      <c r="BN782" s="21" t="e">
        <f>IF(Wedstrijden!#REF!="x","B1","")</f>
        <v>#REF!</v>
      </c>
      <c r="BO782" s="21" t="e">
        <f>IF(Wedstrijden!#REF!="x","BB","")</f>
        <v>#REF!</v>
      </c>
      <c r="BP782" s="21" t="e">
        <f>IF(Wedstrijden!#REF!="x","B","")</f>
        <v>#REF!</v>
      </c>
      <c r="BQ782" s="21" t="e">
        <f>IF(Wedstrijden!#REF!="x","L1","")</f>
        <v>#REF!</v>
      </c>
      <c r="BR782" s="21" t="e">
        <f>IF(Wedstrijden!#REF!="x","L2","")</f>
        <v>#REF!</v>
      </c>
      <c r="BS782" s="21" t="e">
        <f>IF(Wedstrijden!#REF!="x","M1","")</f>
        <v>#REF!</v>
      </c>
      <c r="BT782" s="21" t="e">
        <f>IF(Wedstrijden!#REF!="x","M2","")</f>
        <v>#REF!</v>
      </c>
      <c r="BU782" s="21" t="e">
        <f>IF(Wedstrijden!#REF!="x","Z1","")</f>
        <v>#REF!</v>
      </c>
      <c r="BV782" s="21" t="e">
        <f>IF(Wedstrijden!#REF!="x","Z2","")</f>
        <v>#REF!</v>
      </c>
      <c r="BW782" s="21">
        <f>IF(COUNTA(Wedstrijden!#REF!)&lt;&gt;0,1,"")</f>
        <v>1</v>
      </c>
      <c r="BX782" s="21">
        <f t="shared" si="73"/>
        <v>1</v>
      </c>
      <c r="BY782" s="21" t="e">
        <f>IF(Wedstrijden!#REF!="x","BB","")</f>
        <v>#REF!</v>
      </c>
      <c r="BZ782" s="21" t="e">
        <f>IF(Wedstrijden!#REF!="x","B","")</f>
        <v>#REF!</v>
      </c>
      <c r="CA782" s="21" t="e">
        <f>IF(Wedstrijden!#REF!="x","L1","")</f>
        <v>#REF!</v>
      </c>
      <c r="CB782" s="21" t="e">
        <f>IF(Wedstrijden!#REF!="x","L2","")</f>
        <v>#REF!</v>
      </c>
      <c r="CC782" s="21" t="e">
        <f>IF(Wedstrijden!#REF!="x","M1","")</f>
        <v>#REF!</v>
      </c>
      <c r="CD782" s="21" t="e">
        <f>IF(Wedstrijden!#REF!="x","M2","")</f>
        <v>#REF!</v>
      </c>
      <c r="CE782" s="21" t="e">
        <f>IF(Wedstrijden!#REF!="x","Z1","")</f>
        <v>#REF!</v>
      </c>
      <c r="CF782" s="21" t="e">
        <f>IF(Wedstrijden!#REF!="x","Z2","")</f>
        <v>#REF!</v>
      </c>
      <c r="CG782" s="21" t="e">
        <f>IF(Wedstrijden!#REF!="x","ZZL","")</f>
        <v>#REF!</v>
      </c>
      <c r="CL782" s="21">
        <f>IF(COUNTA(Wedstrijden!#REF!)&lt;&gt;0,2,"")</f>
        <v>2</v>
      </c>
      <c r="CM782" s="21">
        <f t="shared" si="74"/>
        <v>2</v>
      </c>
      <c r="CN782" s="21" t="e">
        <f>IF(Wedstrijden!#REF!="x","AA","")</f>
        <v>#REF!</v>
      </c>
      <c r="CO782" s="21" t="e">
        <f>IF(Wedstrijden!#REF!="x","A","")</f>
        <v>#REF!</v>
      </c>
      <c r="CP782" s="21" t="e">
        <f>IF(Wedstrijden!#REF!="x","BB","")</f>
        <v>#REF!</v>
      </c>
      <c r="CQ782" s="21" t="e">
        <f>IF(Wedstrijden!#REF!="x","B","")</f>
        <v>#REF!</v>
      </c>
      <c r="CR782" s="21" t="e">
        <f>IF(Wedstrijden!#REF!="x","L","")</f>
        <v>#REF!</v>
      </c>
      <c r="CS782" s="21" t="e">
        <f>IF(Wedstrijden!#REF!="x","M","")</f>
        <v>#REF!</v>
      </c>
      <c r="CT782" s="21" t="e">
        <f>IF(Wedstrijden!#REF!="x","Z","")</f>
        <v>#REF!</v>
      </c>
      <c r="CU782" s="21" t="e">
        <f>IF(Wedstrijden!#REF!="x","ZZ","")</f>
        <v>#REF!</v>
      </c>
      <c r="CV782" s="21">
        <f>IF(COUNTA(Wedstrijden!#REF!)&lt;&gt;0,2,"")</f>
        <v>2</v>
      </c>
      <c r="CW782" s="21">
        <f t="shared" si="75"/>
        <v>1</v>
      </c>
      <c r="CX782" s="21" t="e">
        <f>IF(Wedstrijden!#REF!="x","BB","")</f>
        <v>#REF!</v>
      </c>
      <c r="CY782" s="21" t="e">
        <f>IF(Wedstrijden!#REF!="x","B","")</f>
        <v>#REF!</v>
      </c>
      <c r="CZ782" s="21" t="e">
        <f>IF(Wedstrijden!#REF!="x","L","")</f>
        <v>#REF!</v>
      </c>
      <c r="DA782" s="21" t="e">
        <f>IF(Wedstrijden!#REF!="x","M","")</f>
        <v>#REF!</v>
      </c>
      <c r="DB782" s="21" t="e">
        <f>IF(Wedstrijden!#REF!="x","Z","")</f>
        <v>#REF!</v>
      </c>
      <c r="DC782" s="21" t="e">
        <f>IF(Wedstrijden!#REF!="x","ZZ","")</f>
        <v>#REF!</v>
      </c>
      <c r="DD782" s="21" t="e">
        <f>IF(Wedstrijden!#REF!="x","1.40","")</f>
        <v>#REF!</v>
      </c>
      <c r="DE782" s="21">
        <f>IF(COUNTA(Wedstrijden!#REF!)&lt;&gt;0,6,"")</f>
        <v>6</v>
      </c>
      <c r="DF782" s="21">
        <f t="shared" si="76"/>
        <v>2</v>
      </c>
      <c r="DG782" s="21" t="e">
        <f>IF(Wedstrijden!#REF!="x","L","")</f>
        <v>#REF!</v>
      </c>
      <c r="DH782" s="21" t="e">
        <f>IF(Wedstrijden!#REF!="x","M","")</f>
        <v>#REF!</v>
      </c>
      <c r="DI782" s="21" t="e">
        <f>IF(Wedstrijden!#REF!="x","Z","")</f>
        <v>#REF!</v>
      </c>
      <c r="DJ782" s="21" t="e">
        <f>IF(Wedstrijden!#REF!="x","Z","")</f>
        <v>#REF!</v>
      </c>
      <c r="DK782" s="21">
        <f>IF(COUNTA(Wedstrijden!#REF!)&lt;&gt;0,6,"")</f>
        <v>6</v>
      </c>
      <c r="DL782" s="21">
        <f t="shared" si="77"/>
        <v>1</v>
      </c>
      <c r="DM782" s="21" t="e">
        <f>IF(Wedstrijden!#REF!="x","L","")</f>
        <v>#REF!</v>
      </c>
      <c r="DN782" s="21" t="e">
        <f>IF(Wedstrijden!#REF!="x","M","")</f>
        <v>#REF!</v>
      </c>
      <c r="DO782" s="21" t="e">
        <f>IF(Wedstrijden!#REF!="x","Z","")</f>
        <v>#REF!</v>
      </c>
      <c r="DP782" s="21" t="e">
        <f>IF(Wedstrijden!#REF!="x","Z","")</f>
        <v>#REF!</v>
      </c>
    </row>
    <row r="783" spans="1:120" ht="14.4" x14ac:dyDescent="0.3">
      <c r="A783" s="23">
        <f>Wedstrijden!B706</f>
        <v>0</v>
      </c>
      <c r="B783" s="21" t="str">
        <f>IFERROR(VLOOKUP(Wedstrijden!D706,Wedstrijdlocaties!$B$2:$E$600,2,FALSE),"")</f>
        <v/>
      </c>
      <c r="C783" s="21">
        <f>Wedstrijden!E706</f>
        <v>0</v>
      </c>
      <c r="D783" s="21" t="str">
        <f>IFERROR(VLOOKUP(Wedstrijden!F706,Organisaties!$B$2:$C$500,2,FALSE),"")</f>
        <v/>
      </c>
      <c r="E783" s="21" t="str">
        <f>IFERROR(VLOOKUP(Wedstrijden!F706,Organisaties!$B$2:$G$500,5,FALSE),"")</f>
        <v/>
      </c>
      <c r="F783" s="21" t="e">
        <f>IF(Wedstrijden!#REF!&lt;&gt;"",Wedstrijden!#REF!,"")</f>
        <v>#REF!</v>
      </c>
      <c r="G783" s="21" t="e">
        <f>IF(Wedstrijden!#REF!="Indoor",1,0)</f>
        <v>#REF!</v>
      </c>
      <c r="H783" s="21" t="e">
        <f>Wedstrijden!#REF!</f>
        <v>#REF!</v>
      </c>
      <c r="I783" s="21" t="e">
        <f>IF(Wedstrijden!#REF!="Nee",0,IF(Wedstrijden!#REF!="Ja",1,""))</f>
        <v>#REF!</v>
      </c>
      <c r="J783" s="21" t="e">
        <f>IF(Wedstrijden!#REF!&lt;&gt;"",Wedstrijden!#REF!,"")</f>
        <v>#REF!</v>
      </c>
      <c r="BJ783" s="21">
        <f>IF(COUNTA(Wedstrijden!#REF!)&lt;&gt;0,1,"")</f>
        <v>1</v>
      </c>
      <c r="BK783" s="21">
        <f t="shared" si="72"/>
        <v>2</v>
      </c>
      <c r="BL783" s="21" t="e">
        <f>IF(Wedstrijden!#REF!="x","AA","")</f>
        <v>#REF!</v>
      </c>
      <c r="BM783" s="21" t="e">
        <f>IF(Wedstrijden!#REF!="x","A","")</f>
        <v>#REF!</v>
      </c>
      <c r="BN783" s="21" t="e">
        <f>IF(Wedstrijden!#REF!="x","B1","")</f>
        <v>#REF!</v>
      </c>
      <c r="BO783" s="21" t="e">
        <f>IF(Wedstrijden!#REF!="x","BB","")</f>
        <v>#REF!</v>
      </c>
      <c r="BP783" s="21" t="e">
        <f>IF(Wedstrijden!#REF!="x","B","")</f>
        <v>#REF!</v>
      </c>
      <c r="BQ783" s="21" t="e">
        <f>IF(Wedstrijden!#REF!="x","L1","")</f>
        <v>#REF!</v>
      </c>
      <c r="BR783" s="21" t="e">
        <f>IF(Wedstrijden!#REF!="x","L2","")</f>
        <v>#REF!</v>
      </c>
      <c r="BS783" s="21" t="e">
        <f>IF(Wedstrijden!#REF!="x","M1","")</f>
        <v>#REF!</v>
      </c>
      <c r="BT783" s="21" t="e">
        <f>IF(Wedstrijden!#REF!="x","M2","")</f>
        <v>#REF!</v>
      </c>
      <c r="BU783" s="21" t="e">
        <f>IF(Wedstrijden!#REF!="x","Z1","")</f>
        <v>#REF!</v>
      </c>
      <c r="BV783" s="21" t="e">
        <f>IF(Wedstrijden!#REF!="x","Z2","")</f>
        <v>#REF!</v>
      </c>
      <c r="BW783" s="21">
        <f>IF(COUNTA(Wedstrijden!#REF!)&lt;&gt;0,1,"")</f>
        <v>1</v>
      </c>
      <c r="BX783" s="21">
        <f t="shared" si="73"/>
        <v>1</v>
      </c>
      <c r="BY783" s="21" t="e">
        <f>IF(Wedstrijden!#REF!="x","BB","")</f>
        <v>#REF!</v>
      </c>
      <c r="BZ783" s="21" t="e">
        <f>IF(Wedstrijden!#REF!="x","B","")</f>
        <v>#REF!</v>
      </c>
      <c r="CA783" s="21" t="e">
        <f>IF(Wedstrijden!#REF!="x","L1","")</f>
        <v>#REF!</v>
      </c>
      <c r="CB783" s="21" t="e">
        <f>IF(Wedstrijden!#REF!="x","L2","")</f>
        <v>#REF!</v>
      </c>
      <c r="CC783" s="21" t="e">
        <f>IF(Wedstrijden!#REF!="x","M1","")</f>
        <v>#REF!</v>
      </c>
      <c r="CD783" s="21" t="e">
        <f>IF(Wedstrijden!#REF!="x","M2","")</f>
        <v>#REF!</v>
      </c>
      <c r="CE783" s="21" t="e">
        <f>IF(Wedstrijden!#REF!="x","Z1","")</f>
        <v>#REF!</v>
      </c>
      <c r="CF783" s="21" t="e">
        <f>IF(Wedstrijden!#REF!="x","Z2","")</f>
        <v>#REF!</v>
      </c>
      <c r="CG783" s="21" t="e">
        <f>IF(Wedstrijden!#REF!="x","ZZL","")</f>
        <v>#REF!</v>
      </c>
      <c r="CL783" s="21">
        <f>IF(COUNTA(Wedstrijden!#REF!)&lt;&gt;0,2,"")</f>
        <v>2</v>
      </c>
      <c r="CM783" s="21">
        <f t="shared" si="74"/>
        <v>2</v>
      </c>
      <c r="CN783" s="21" t="e">
        <f>IF(Wedstrijden!#REF!="x","AA","")</f>
        <v>#REF!</v>
      </c>
      <c r="CO783" s="21" t="e">
        <f>IF(Wedstrijden!#REF!="x","A","")</f>
        <v>#REF!</v>
      </c>
      <c r="CP783" s="21" t="e">
        <f>IF(Wedstrijden!#REF!="x","BB","")</f>
        <v>#REF!</v>
      </c>
      <c r="CQ783" s="21" t="e">
        <f>IF(Wedstrijden!#REF!="x","B","")</f>
        <v>#REF!</v>
      </c>
      <c r="CR783" s="21" t="e">
        <f>IF(Wedstrijden!#REF!="x","L","")</f>
        <v>#REF!</v>
      </c>
      <c r="CS783" s="21" t="e">
        <f>IF(Wedstrijden!#REF!="x","M","")</f>
        <v>#REF!</v>
      </c>
      <c r="CT783" s="21" t="e">
        <f>IF(Wedstrijden!#REF!="x","Z","")</f>
        <v>#REF!</v>
      </c>
      <c r="CU783" s="21" t="e">
        <f>IF(Wedstrijden!#REF!="x","ZZ","")</f>
        <v>#REF!</v>
      </c>
      <c r="CV783" s="21">
        <f>IF(COUNTA(Wedstrijden!#REF!)&lt;&gt;0,2,"")</f>
        <v>2</v>
      </c>
      <c r="CW783" s="21">
        <f t="shared" si="75"/>
        <v>1</v>
      </c>
      <c r="CX783" s="21" t="e">
        <f>IF(Wedstrijden!#REF!="x","BB","")</f>
        <v>#REF!</v>
      </c>
      <c r="CY783" s="21" t="e">
        <f>IF(Wedstrijden!#REF!="x","B","")</f>
        <v>#REF!</v>
      </c>
      <c r="CZ783" s="21" t="e">
        <f>IF(Wedstrijden!#REF!="x","L","")</f>
        <v>#REF!</v>
      </c>
      <c r="DA783" s="21" t="e">
        <f>IF(Wedstrijden!#REF!="x","M","")</f>
        <v>#REF!</v>
      </c>
      <c r="DB783" s="21" t="e">
        <f>IF(Wedstrijden!#REF!="x","Z","")</f>
        <v>#REF!</v>
      </c>
      <c r="DC783" s="21" t="e">
        <f>IF(Wedstrijden!#REF!="x","ZZ","")</f>
        <v>#REF!</v>
      </c>
      <c r="DD783" s="21" t="e">
        <f>IF(Wedstrijden!#REF!="x","1.40","")</f>
        <v>#REF!</v>
      </c>
      <c r="DE783" s="21">
        <f>IF(COUNTA(Wedstrijden!#REF!)&lt;&gt;0,6,"")</f>
        <v>6</v>
      </c>
      <c r="DF783" s="21">
        <f t="shared" si="76"/>
        <v>2</v>
      </c>
      <c r="DG783" s="21" t="e">
        <f>IF(Wedstrijden!#REF!="x","L","")</f>
        <v>#REF!</v>
      </c>
      <c r="DH783" s="21" t="e">
        <f>IF(Wedstrijden!#REF!="x","M","")</f>
        <v>#REF!</v>
      </c>
      <c r="DI783" s="21" t="e">
        <f>IF(Wedstrijden!#REF!="x","Z","")</f>
        <v>#REF!</v>
      </c>
      <c r="DJ783" s="21" t="e">
        <f>IF(Wedstrijden!#REF!="x","Z","")</f>
        <v>#REF!</v>
      </c>
      <c r="DK783" s="21">
        <f>IF(COUNTA(Wedstrijden!#REF!)&lt;&gt;0,6,"")</f>
        <v>6</v>
      </c>
      <c r="DL783" s="21">
        <f t="shared" si="77"/>
        <v>1</v>
      </c>
      <c r="DM783" s="21" t="e">
        <f>IF(Wedstrijden!#REF!="x","L","")</f>
        <v>#REF!</v>
      </c>
      <c r="DN783" s="21" t="e">
        <f>IF(Wedstrijden!#REF!="x","M","")</f>
        <v>#REF!</v>
      </c>
      <c r="DO783" s="21" t="e">
        <f>IF(Wedstrijden!#REF!="x","Z","")</f>
        <v>#REF!</v>
      </c>
      <c r="DP783" s="21" t="e">
        <f>IF(Wedstrijden!#REF!="x","Z","")</f>
        <v>#REF!</v>
      </c>
    </row>
    <row r="784" spans="1:120" ht="14.4" x14ac:dyDescent="0.3">
      <c r="A784" s="23">
        <f>Wedstrijden!B707</f>
        <v>0</v>
      </c>
      <c r="B784" s="21" t="str">
        <f>IFERROR(VLOOKUP(Wedstrijden!D707,Wedstrijdlocaties!$B$2:$E$600,2,FALSE),"")</f>
        <v/>
      </c>
      <c r="C784" s="21">
        <f>Wedstrijden!E707</f>
        <v>0</v>
      </c>
      <c r="D784" s="21" t="str">
        <f>IFERROR(VLOOKUP(Wedstrijden!F707,Organisaties!$B$2:$C$500,2,FALSE),"")</f>
        <v/>
      </c>
      <c r="E784" s="21" t="str">
        <f>IFERROR(VLOOKUP(Wedstrijden!F707,Organisaties!$B$2:$G$500,5,FALSE),"")</f>
        <v/>
      </c>
      <c r="F784" s="21" t="e">
        <f>IF(Wedstrijden!#REF!&lt;&gt;"",Wedstrijden!#REF!,"")</f>
        <v>#REF!</v>
      </c>
      <c r="G784" s="21" t="e">
        <f>IF(Wedstrijden!#REF!="Indoor",1,0)</f>
        <v>#REF!</v>
      </c>
      <c r="H784" s="21" t="e">
        <f>Wedstrijden!#REF!</f>
        <v>#REF!</v>
      </c>
      <c r="I784" s="21" t="e">
        <f>IF(Wedstrijden!#REF!="Nee",0,IF(Wedstrijden!#REF!="Ja",1,""))</f>
        <v>#REF!</v>
      </c>
      <c r="J784" s="21" t="e">
        <f>IF(Wedstrijden!#REF!&lt;&gt;"",Wedstrijden!#REF!,"")</f>
        <v>#REF!</v>
      </c>
      <c r="BJ784" s="21">
        <f>IF(COUNTA(Wedstrijden!#REF!)&lt;&gt;0,1,"")</f>
        <v>1</v>
      </c>
      <c r="BK784" s="21">
        <f t="shared" si="72"/>
        <v>2</v>
      </c>
      <c r="BL784" s="21" t="e">
        <f>IF(Wedstrijden!#REF!="x","AA","")</f>
        <v>#REF!</v>
      </c>
      <c r="BM784" s="21" t="e">
        <f>IF(Wedstrijden!#REF!="x","A","")</f>
        <v>#REF!</v>
      </c>
      <c r="BN784" s="21" t="e">
        <f>IF(Wedstrijden!#REF!="x","B1","")</f>
        <v>#REF!</v>
      </c>
      <c r="BO784" s="21" t="e">
        <f>IF(Wedstrijden!#REF!="x","BB","")</f>
        <v>#REF!</v>
      </c>
      <c r="BP784" s="21" t="e">
        <f>IF(Wedstrijden!#REF!="x","B","")</f>
        <v>#REF!</v>
      </c>
      <c r="BQ784" s="21" t="e">
        <f>IF(Wedstrijden!#REF!="x","L1","")</f>
        <v>#REF!</v>
      </c>
      <c r="BR784" s="21" t="e">
        <f>IF(Wedstrijden!#REF!="x","L2","")</f>
        <v>#REF!</v>
      </c>
      <c r="BS784" s="21" t="e">
        <f>IF(Wedstrijden!#REF!="x","M1","")</f>
        <v>#REF!</v>
      </c>
      <c r="BT784" s="21" t="e">
        <f>IF(Wedstrijden!#REF!="x","M2","")</f>
        <v>#REF!</v>
      </c>
      <c r="BU784" s="21" t="e">
        <f>IF(Wedstrijden!#REF!="x","Z1","")</f>
        <v>#REF!</v>
      </c>
      <c r="BV784" s="21" t="e">
        <f>IF(Wedstrijden!#REF!="x","Z2","")</f>
        <v>#REF!</v>
      </c>
      <c r="BW784" s="21">
        <f>IF(COUNTA(Wedstrijden!#REF!)&lt;&gt;0,1,"")</f>
        <v>1</v>
      </c>
      <c r="BX784" s="21">
        <f t="shared" si="73"/>
        <v>1</v>
      </c>
      <c r="BY784" s="21" t="e">
        <f>IF(Wedstrijden!#REF!="x","BB","")</f>
        <v>#REF!</v>
      </c>
      <c r="BZ784" s="21" t="e">
        <f>IF(Wedstrijden!#REF!="x","B","")</f>
        <v>#REF!</v>
      </c>
      <c r="CA784" s="21" t="e">
        <f>IF(Wedstrijden!#REF!="x","L1","")</f>
        <v>#REF!</v>
      </c>
      <c r="CB784" s="21" t="e">
        <f>IF(Wedstrijden!#REF!="x","L2","")</f>
        <v>#REF!</v>
      </c>
      <c r="CC784" s="21" t="e">
        <f>IF(Wedstrijden!#REF!="x","M1","")</f>
        <v>#REF!</v>
      </c>
      <c r="CD784" s="21" t="e">
        <f>IF(Wedstrijden!#REF!="x","M2","")</f>
        <v>#REF!</v>
      </c>
      <c r="CE784" s="21" t="e">
        <f>IF(Wedstrijden!#REF!="x","Z1","")</f>
        <v>#REF!</v>
      </c>
      <c r="CF784" s="21" t="e">
        <f>IF(Wedstrijden!#REF!="x","Z2","")</f>
        <v>#REF!</v>
      </c>
      <c r="CG784" s="21" t="e">
        <f>IF(Wedstrijden!#REF!="x","ZZL","")</f>
        <v>#REF!</v>
      </c>
      <c r="CL784" s="21">
        <f>IF(COUNTA(Wedstrijden!#REF!)&lt;&gt;0,2,"")</f>
        <v>2</v>
      </c>
      <c r="CM784" s="21">
        <f t="shared" si="74"/>
        <v>2</v>
      </c>
      <c r="CN784" s="21" t="e">
        <f>IF(Wedstrijden!#REF!="x","AA","")</f>
        <v>#REF!</v>
      </c>
      <c r="CO784" s="21" t="e">
        <f>IF(Wedstrijden!#REF!="x","A","")</f>
        <v>#REF!</v>
      </c>
      <c r="CP784" s="21" t="e">
        <f>IF(Wedstrijden!#REF!="x","BB","")</f>
        <v>#REF!</v>
      </c>
      <c r="CQ784" s="21" t="e">
        <f>IF(Wedstrijden!#REF!="x","B","")</f>
        <v>#REF!</v>
      </c>
      <c r="CR784" s="21" t="e">
        <f>IF(Wedstrijden!#REF!="x","L","")</f>
        <v>#REF!</v>
      </c>
      <c r="CS784" s="21" t="e">
        <f>IF(Wedstrijden!#REF!="x","M","")</f>
        <v>#REF!</v>
      </c>
      <c r="CT784" s="21" t="e">
        <f>IF(Wedstrijden!#REF!="x","Z","")</f>
        <v>#REF!</v>
      </c>
      <c r="CU784" s="21" t="e">
        <f>IF(Wedstrijden!#REF!="x","ZZ","")</f>
        <v>#REF!</v>
      </c>
      <c r="CV784" s="21">
        <f>IF(COUNTA(Wedstrijden!#REF!)&lt;&gt;0,2,"")</f>
        <v>2</v>
      </c>
      <c r="CW784" s="21">
        <f t="shared" si="75"/>
        <v>1</v>
      </c>
      <c r="CX784" s="21" t="e">
        <f>IF(Wedstrijden!#REF!="x","BB","")</f>
        <v>#REF!</v>
      </c>
      <c r="CY784" s="21" t="e">
        <f>IF(Wedstrijden!#REF!="x","B","")</f>
        <v>#REF!</v>
      </c>
      <c r="CZ784" s="21" t="e">
        <f>IF(Wedstrijden!#REF!="x","L","")</f>
        <v>#REF!</v>
      </c>
      <c r="DA784" s="21" t="e">
        <f>IF(Wedstrijden!#REF!="x","M","")</f>
        <v>#REF!</v>
      </c>
      <c r="DB784" s="21" t="e">
        <f>IF(Wedstrijden!#REF!="x","Z","")</f>
        <v>#REF!</v>
      </c>
      <c r="DC784" s="21" t="e">
        <f>IF(Wedstrijden!#REF!="x","ZZ","")</f>
        <v>#REF!</v>
      </c>
      <c r="DD784" s="21" t="e">
        <f>IF(Wedstrijden!#REF!="x","1.40","")</f>
        <v>#REF!</v>
      </c>
      <c r="DE784" s="21">
        <f>IF(COUNTA(Wedstrijden!#REF!)&lt;&gt;0,6,"")</f>
        <v>6</v>
      </c>
      <c r="DF784" s="21">
        <f t="shared" si="76"/>
        <v>2</v>
      </c>
      <c r="DG784" s="21" t="e">
        <f>IF(Wedstrijden!#REF!="x","L","")</f>
        <v>#REF!</v>
      </c>
      <c r="DH784" s="21" t="e">
        <f>IF(Wedstrijden!#REF!="x","M","")</f>
        <v>#REF!</v>
      </c>
      <c r="DI784" s="21" t="e">
        <f>IF(Wedstrijden!#REF!="x","Z","")</f>
        <v>#REF!</v>
      </c>
      <c r="DJ784" s="21" t="e">
        <f>IF(Wedstrijden!#REF!="x","Z","")</f>
        <v>#REF!</v>
      </c>
      <c r="DK784" s="21">
        <f>IF(COUNTA(Wedstrijden!#REF!)&lt;&gt;0,6,"")</f>
        <v>6</v>
      </c>
      <c r="DL784" s="21">
        <f t="shared" si="77"/>
        <v>1</v>
      </c>
      <c r="DM784" s="21" t="e">
        <f>IF(Wedstrijden!#REF!="x","L","")</f>
        <v>#REF!</v>
      </c>
      <c r="DN784" s="21" t="e">
        <f>IF(Wedstrijden!#REF!="x","M","")</f>
        <v>#REF!</v>
      </c>
      <c r="DO784" s="21" t="e">
        <f>IF(Wedstrijden!#REF!="x","Z","")</f>
        <v>#REF!</v>
      </c>
      <c r="DP784" s="21" t="e">
        <f>IF(Wedstrijden!#REF!="x","Z","")</f>
        <v>#REF!</v>
      </c>
    </row>
    <row r="785" spans="1:120" ht="14.4" x14ac:dyDescent="0.3">
      <c r="A785" s="23">
        <f>Wedstrijden!B708</f>
        <v>0</v>
      </c>
      <c r="B785" s="21" t="str">
        <f>IFERROR(VLOOKUP(Wedstrijden!D708,Wedstrijdlocaties!$B$2:$E$600,2,FALSE),"")</f>
        <v/>
      </c>
      <c r="C785" s="21">
        <f>Wedstrijden!E708</f>
        <v>0</v>
      </c>
      <c r="D785" s="21" t="str">
        <f>IFERROR(VLOOKUP(Wedstrijden!F708,Organisaties!$B$2:$C$500,2,FALSE),"")</f>
        <v/>
      </c>
      <c r="E785" s="21" t="str">
        <f>IFERROR(VLOOKUP(Wedstrijden!F708,Organisaties!$B$2:$G$500,5,FALSE),"")</f>
        <v/>
      </c>
      <c r="F785" s="21" t="e">
        <f>IF(Wedstrijden!#REF!&lt;&gt;"",Wedstrijden!#REF!,"")</f>
        <v>#REF!</v>
      </c>
      <c r="G785" s="21" t="e">
        <f>IF(Wedstrijden!#REF!="Indoor",1,0)</f>
        <v>#REF!</v>
      </c>
      <c r="H785" s="21" t="e">
        <f>Wedstrijden!#REF!</f>
        <v>#REF!</v>
      </c>
      <c r="I785" s="21" t="e">
        <f>IF(Wedstrijden!#REF!="Nee",0,IF(Wedstrijden!#REF!="Ja",1,""))</f>
        <v>#REF!</v>
      </c>
      <c r="J785" s="21" t="e">
        <f>IF(Wedstrijden!#REF!&lt;&gt;"",Wedstrijden!#REF!,"")</f>
        <v>#REF!</v>
      </c>
      <c r="BJ785" s="21">
        <f>IF(COUNTA(Wedstrijden!#REF!)&lt;&gt;0,1,"")</f>
        <v>1</v>
      </c>
      <c r="BK785" s="21">
        <f t="shared" si="72"/>
        <v>2</v>
      </c>
      <c r="BL785" s="21" t="e">
        <f>IF(Wedstrijden!#REF!="x","AA","")</f>
        <v>#REF!</v>
      </c>
      <c r="BM785" s="21" t="e">
        <f>IF(Wedstrijden!#REF!="x","A","")</f>
        <v>#REF!</v>
      </c>
      <c r="BN785" s="21" t="e">
        <f>IF(Wedstrijden!#REF!="x","B1","")</f>
        <v>#REF!</v>
      </c>
      <c r="BO785" s="21" t="e">
        <f>IF(Wedstrijden!#REF!="x","BB","")</f>
        <v>#REF!</v>
      </c>
      <c r="BP785" s="21" t="e">
        <f>IF(Wedstrijden!#REF!="x","B","")</f>
        <v>#REF!</v>
      </c>
      <c r="BQ785" s="21" t="e">
        <f>IF(Wedstrijden!#REF!="x","L1","")</f>
        <v>#REF!</v>
      </c>
      <c r="BR785" s="21" t="e">
        <f>IF(Wedstrijden!#REF!="x","L2","")</f>
        <v>#REF!</v>
      </c>
      <c r="BS785" s="21" t="e">
        <f>IF(Wedstrijden!#REF!="x","M1","")</f>
        <v>#REF!</v>
      </c>
      <c r="BT785" s="21" t="e">
        <f>IF(Wedstrijden!#REF!="x","M2","")</f>
        <v>#REF!</v>
      </c>
      <c r="BU785" s="21" t="e">
        <f>IF(Wedstrijden!#REF!="x","Z1","")</f>
        <v>#REF!</v>
      </c>
      <c r="BV785" s="21" t="e">
        <f>IF(Wedstrijden!#REF!="x","Z2","")</f>
        <v>#REF!</v>
      </c>
      <c r="BW785" s="21">
        <f>IF(COUNTA(Wedstrijden!#REF!)&lt;&gt;0,1,"")</f>
        <v>1</v>
      </c>
      <c r="BX785" s="21">
        <f t="shared" si="73"/>
        <v>1</v>
      </c>
      <c r="BY785" s="21" t="e">
        <f>IF(Wedstrijden!#REF!="x","BB","")</f>
        <v>#REF!</v>
      </c>
      <c r="BZ785" s="21" t="e">
        <f>IF(Wedstrijden!#REF!="x","B","")</f>
        <v>#REF!</v>
      </c>
      <c r="CA785" s="21" t="e">
        <f>IF(Wedstrijden!#REF!="x","L1","")</f>
        <v>#REF!</v>
      </c>
      <c r="CB785" s="21" t="e">
        <f>IF(Wedstrijden!#REF!="x","L2","")</f>
        <v>#REF!</v>
      </c>
      <c r="CC785" s="21" t="e">
        <f>IF(Wedstrijden!#REF!="x","M1","")</f>
        <v>#REF!</v>
      </c>
      <c r="CD785" s="21" t="e">
        <f>IF(Wedstrijden!#REF!="x","M2","")</f>
        <v>#REF!</v>
      </c>
      <c r="CE785" s="21" t="e">
        <f>IF(Wedstrijden!#REF!="x","Z1","")</f>
        <v>#REF!</v>
      </c>
      <c r="CF785" s="21" t="e">
        <f>IF(Wedstrijden!#REF!="x","Z2","")</f>
        <v>#REF!</v>
      </c>
      <c r="CG785" s="21" t="e">
        <f>IF(Wedstrijden!#REF!="x","ZZL","")</f>
        <v>#REF!</v>
      </c>
      <c r="CL785" s="21">
        <f>IF(COUNTA(Wedstrijden!#REF!)&lt;&gt;0,2,"")</f>
        <v>2</v>
      </c>
      <c r="CM785" s="21">
        <f t="shared" si="74"/>
        <v>2</v>
      </c>
      <c r="CN785" s="21" t="e">
        <f>IF(Wedstrijden!#REF!="x","AA","")</f>
        <v>#REF!</v>
      </c>
      <c r="CO785" s="21" t="e">
        <f>IF(Wedstrijden!#REF!="x","A","")</f>
        <v>#REF!</v>
      </c>
      <c r="CP785" s="21" t="e">
        <f>IF(Wedstrijden!#REF!="x","BB","")</f>
        <v>#REF!</v>
      </c>
      <c r="CQ785" s="21" t="e">
        <f>IF(Wedstrijden!#REF!="x","B","")</f>
        <v>#REF!</v>
      </c>
      <c r="CR785" s="21" t="e">
        <f>IF(Wedstrijden!#REF!="x","L","")</f>
        <v>#REF!</v>
      </c>
      <c r="CS785" s="21" t="e">
        <f>IF(Wedstrijden!#REF!="x","M","")</f>
        <v>#REF!</v>
      </c>
      <c r="CT785" s="21" t="e">
        <f>IF(Wedstrijden!#REF!="x","Z","")</f>
        <v>#REF!</v>
      </c>
      <c r="CU785" s="21" t="e">
        <f>IF(Wedstrijden!#REF!="x","ZZ","")</f>
        <v>#REF!</v>
      </c>
      <c r="CV785" s="21">
        <f>IF(COUNTA(Wedstrijden!#REF!)&lt;&gt;0,2,"")</f>
        <v>2</v>
      </c>
      <c r="CW785" s="21">
        <f t="shared" si="75"/>
        <v>1</v>
      </c>
      <c r="CX785" s="21" t="e">
        <f>IF(Wedstrijden!#REF!="x","BB","")</f>
        <v>#REF!</v>
      </c>
      <c r="CY785" s="21" t="e">
        <f>IF(Wedstrijden!#REF!="x","B","")</f>
        <v>#REF!</v>
      </c>
      <c r="CZ785" s="21" t="e">
        <f>IF(Wedstrijden!#REF!="x","L","")</f>
        <v>#REF!</v>
      </c>
      <c r="DA785" s="21" t="e">
        <f>IF(Wedstrijden!#REF!="x","M","")</f>
        <v>#REF!</v>
      </c>
      <c r="DB785" s="21" t="e">
        <f>IF(Wedstrijden!#REF!="x","Z","")</f>
        <v>#REF!</v>
      </c>
      <c r="DC785" s="21" t="e">
        <f>IF(Wedstrijden!#REF!="x","ZZ","")</f>
        <v>#REF!</v>
      </c>
      <c r="DD785" s="21" t="e">
        <f>IF(Wedstrijden!#REF!="x","1.40","")</f>
        <v>#REF!</v>
      </c>
      <c r="DE785" s="21">
        <f>IF(COUNTA(Wedstrijden!#REF!)&lt;&gt;0,6,"")</f>
        <v>6</v>
      </c>
      <c r="DF785" s="21">
        <f t="shared" si="76"/>
        <v>2</v>
      </c>
      <c r="DG785" s="21" t="e">
        <f>IF(Wedstrijden!#REF!="x","L","")</f>
        <v>#REF!</v>
      </c>
      <c r="DH785" s="21" t="e">
        <f>IF(Wedstrijden!#REF!="x","M","")</f>
        <v>#REF!</v>
      </c>
      <c r="DI785" s="21" t="e">
        <f>IF(Wedstrijden!#REF!="x","Z","")</f>
        <v>#REF!</v>
      </c>
      <c r="DJ785" s="21" t="e">
        <f>IF(Wedstrijden!#REF!="x","Z","")</f>
        <v>#REF!</v>
      </c>
      <c r="DK785" s="21">
        <f>IF(COUNTA(Wedstrijden!#REF!)&lt;&gt;0,6,"")</f>
        <v>6</v>
      </c>
      <c r="DL785" s="21">
        <f t="shared" si="77"/>
        <v>1</v>
      </c>
      <c r="DM785" s="21" t="e">
        <f>IF(Wedstrijden!#REF!="x","L","")</f>
        <v>#REF!</v>
      </c>
      <c r="DN785" s="21" t="e">
        <f>IF(Wedstrijden!#REF!="x","M","")</f>
        <v>#REF!</v>
      </c>
      <c r="DO785" s="21" t="e">
        <f>IF(Wedstrijden!#REF!="x","Z","")</f>
        <v>#REF!</v>
      </c>
      <c r="DP785" s="21" t="e">
        <f>IF(Wedstrijden!#REF!="x","Z","")</f>
        <v>#REF!</v>
      </c>
    </row>
    <row r="786" spans="1:120" ht="14.4" x14ac:dyDescent="0.3">
      <c r="A786" s="23">
        <f>Wedstrijden!B709</f>
        <v>0</v>
      </c>
      <c r="B786" s="21" t="str">
        <f>IFERROR(VLOOKUP(Wedstrijden!D709,Wedstrijdlocaties!$B$2:$E$600,2,FALSE),"")</f>
        <v/>
      </c>
      <c r="C786" s="21">
        <f>Wedstrijden!E709</f>
        <v>0</v>
      </c>
      <c r="D786" s="21" t="str">
        <f>IFERROR(VLOOKUP(Wedstrijden!F709,Organisaties!$B$2:$C$500,2,FALSE),"")</f>
        <v/>
      </c>
      <c r="E786" s="21" t="str">
        <f>IFERROR(VLOOKUP(Wedstrijden!F709,Organisaties!$B$2:$G$500,5,FALSE),"")</f>
        <v/>
      </c>
      <c r="F786" s="21" t="e">
        <f>IF(Wedstrijden!#REF!&lt;&gt;"",Wedstrijden!#REF!,"")</f>
        <v>#REF!</v>
      </c>
      <c r="G786" s="21" t="e">
        <f>IF(Wedstrijden!#REF!="Indoor",1,0)</f>
        <v>#REF!</v>
      </c>
      <c r="H786" s="21" t="e">
        <f>Wedstrijden!#REF!</f>
        <v>#REF!</v>
      </c>
      <c r="I786" s="21" t="e">
        <f>IF(Wedstrijden!#REF!="Nee",0,IF(Wedstrijden!#REF!="Ja",1,""))</f>
        <v>#REF!</v>
      </c>
      <c r="J786" s="21" t="e">
        <f>IF(Wedstrijden!#REF!&lt;&gt;"",Wedstrijden!#REF!,"")</f>
        <v>#REF!</v>
      </c>
      <c r="BJ786" s="21">
        <f>IF(COUNTA(Wedstrijden!#REF!)&lt;&gt;0,1,"")</f>
        <v>1</v>
      </c>
      <c r="BK786" s="21">
        <f t="shared" si="72"/>
        <v>2</v>
      </c>
      <c r="BL786" s="21" t="e">
        <f>IF(Wedstrijden!#REF!="x","AA","")</f>
        <v>#REF!</v>
      </c>
      <c r="BM786" s="21" t="e">
        <f>IF(Wedstrijden!#REF!="x","A","")</f>
        <v>#REF!</v>
      </c>
      <c r="BN786" s="21" t="e">
        <f>IF(Wedstrijden!#REF!="x","B1","")</f>
        <v>#REF!</v>
      </c>
      <c r="BO786" s="21" t="e">
        <f>IF(Wedstrijden!#REF!="x","BB","")</f>
        <v>#REF!</v>
      </c>
      <c r="BP786" s="21" t="e">
        <f>IF(Wedstrijden!#REF!="x","B","")</f>
        <v>#REF!</v>
      </c>
      <c r="BQ786" s="21" t="e">
        <f>IF(Wedstrijden!#REF!="x","L1","")</f>
        <v>#REF!</v>
      </c>
      <c r="BR786" s="21" t="e">
        <f>IF(Wedstrijden!#REF!="x","L2","")</f>
        <v>#REF!</v>
      </c>
      <c r="BS786" s="21" t="e">
        <f>IF(Wedstrijden!#REF!="x","M1","")</f>
        <v>#REF!</v>
      </c>
      <c r="BT786" s="21" t="e">
        <f>IF(Wedstrijden!#REF!="x","M2","")</f>
        <v>#REF!</v>
      </c>
      <c r="BU786" s="21" t="e">
        <f>IF(Wedstrijden!#REF!="x","Z1","")</f>
        <v>#REF!</v>
      </c>
      <c r="BV786" s="21" t="e">
        <f>IF(Wedstrijden!#REF!="x","Z2","")</f>
        <v>#REF!</v>
      </c>
      <c r="BW786" s="21">
        <f>IF(COUNTA(Wedstrijden!#REF!)&lt;&gt;0,1,"")</f>
        <v>1</v>
      </c>
      <c r="BX786" s="21">
        <f t="shared" si="73"/>
        <v>1</v>
      </c>
      <c r="BY786" s="21" t="e">
        <f>IF(Wedstrijden!#REF!="x","BB","")</f>
        <v>#REF!</v>
      </c>
      <c r="BZ786" s="21" t="e">
        <f>IF(Wedstrijden!#REF!="x","B","")</f>
        <v>#REF!</v>
      </c>
      <c r="CA786" s="21" t="e">
        <f>IF(Wedstrijden!#REF!="x","L1","")</f>
        <v>#REF!</v>
      </c>
      <c r="CB786" s="21" t="e">
        <f>IF(Wedstrijden!#REF!="x","L2","")</f>
        <v>#REF!</v>
      </c>
      <c r="CC786" s="21" t="e">
        <f>IF(Wedstrijden!#REF!="x","M1","")</f>
        <v>#REF!</v>
      </c>
      <c r="CD786" s="21" t="e">
        <f>IF(Wedstrijden!#REF!="x","M2","")</f>
        <v>#REF!</v>
      </c>
      <c r="CE786" s="21" t="e">
        <f>IF(Wedstrijden!#REF!="x","Z1","")</f>
        <v>#REF!</v>
      </c>
      <c r="CF786" s="21" t="e">
        <f>IF(Wedstrijden!#REF!="x","Z2","")</f>
        <v>#REF!</v>
      </c>
      <c r="CG786" s="21" t="e">
        <f>IF(Wedstrijden!#REF!="x","ZZL","")</f>
        <v>#REF!</v>
      </c>
      <c r="CL786" s="21">
        <f>IF(COUNTA(Wedstrijden!#REF!)&lt;&gt;0,2,"")</f>
        <v>2</v>
      </c>
      <c r="CM786" s="21">
        <f t="shared" si="74"/>
        <v>2</v>
      </c>
      <c r="CN786" s="21" t="e">
        <f>IF(Wedstrijden!#REF!="x","AA","")</f>
        <v>#REF!</v>
      </c>
      <c r="CO786" s="21" t="e">
        <f>IF(Wedstrijden!#REF!="x","A","")</f>
        <v>#REF!</v>
      </c>
      <c r="CP786" s="21" t="e">
        <f>IF(Wedstrijden!#REF!="x","BB","")</f>
        <v>#REF!</v>
      </c>
      <c r="CQ786" s="21" t="e">
        <f>IF(Wedstrijden!#REF!="x","B","")</f>
        <v>#REF!</v>
      </c>
      <c r="CR786" s="21" t="e">
        <f>IF(Wedstrijden!#REF!="x","L","")</f>
        <v>#REF!</v>
      </c>
      <c r="CS786" s="21" t="e">
        <f>IF(Wedstrijden!#REF!="x","M","")</f>
        <v>#REF!</v>
      </c>
      <c r="CT786" s="21" t="e">
        <f>IF(Wedstrijden!#REF!="x","Z","")</f>
        <v>#REF!</v>
      </c>
      <c r="CU786" s="21" t="e">
        <f>IF(Wedstrijden!#REF!="x","ZZ","")</f>
        <v>#REF!</v>
      </c>
      <c r="CV786" s="21">
        <f>IF(COUNTA(Wedstrijden!#REF!)&lt;&gt;0,2,"")</f>
        <v>2</v>
      </c>
      <c r="CW786" s="21">
        <f t="shared" si="75"/>
        <v>1</v>
      </c>
      <c r="CX786" s="21" t="e">
        <f>IF(Wedstrijden!#REF!="x","BB","")</f>
        <v>#REF!</v>
      </c>
      <c r="CY786" s="21" t="e">
        <f>IF(Wedstrijden!#REF!="x","B","")</f>
        <v>#REF!</v>
      </c>
      <c r="CZ786" s="21" t="e">
        <f>IF(Wedstrijden!#REF!="x","L","")</f>
        <v>#REF!</v>
      </c>
      <c r="DA786" s="21" t="e">
        <f>IF(Wedstrijden!#REF!="x","M","")</f>
        <v>#REF!</v>
      </c>
      <c r="DB786" s="21" t="e">
        <f>IF(Wedstrijden!#REF!="x","Z","")</f>
        <v>#REF!</v>
      </c>
      <c r="DC786" s="21" t="e">
        <f>IF(Wedstrijden!#REF!="x","ZZ","")</f>
        <v>#REF!</v>
      </c>
      <c r="DD786" s="21" t="e">
        <f>IF(Wedstrijden!#REF!="x","1.40","")</f>
        <v>#REF!</v>
      </c>
      <c r="DE786" s="21">
        <f>IF(COUNTA(Wedstrijden!#REF!)&lt;&gt;0,6,"")</f>
        <v>6</v>
      </c>
      <c r="DF786" s="21">
        <f t="shared" si="76"/>
        <v>2</v>
      </c>
      <c r="DG786" s="21" t="e">
        <f>IF(Wedstrijden!#REF!="x","L","")</f>
        <v>#REF!</v>
      </c>
      <c r="DH786" s="21" t="e">
        <f>IF(Wedstrijden!#REF!="x","M","")</f>
        <v>#REF!</v>
      </c>
      <c r="DI786" s="21" t="e">
        <f>IF(Wedstrijden!#REF!="x","Z","")</f>
        <v>#REF!</v>
      </c>
      <c r="DJ786" s="21" t="e">
        <f>IF(Wedstrijden!#REF!="x","Z","")</f>
        <v>#REF!</v>
      </c>
      <c r="DK786" s="21">
        <f>IF(COUNTA(Wedstrijden!#REF!)&lt;&gt;0,6,"")</f>
        <v>6</v>
      </c>
      <c r="DL786" s="21">
        <f t="shared" si="77"/>
        <v>1</v>
      </c>
      <c r="DM786" s="21" t="e">
        <f>IF(Wedstrijden!#REF!="x","L","")</f>
        <v>#REF!</v>
      </c>
      <c r="DN786" s="21" t="e">
        <f>IF(Wedstrijden!#REF!="x","M","")</f>
        <v>#REF!</v>
      </c>
      <c r="DO786" s="21" t="e">
        <f>IF(Wedstrijden!#REF!="x","Z","")</f>
        <v>#REF!</v>
      </c>
      <c r="DP786" s="21" t="e">
        <f>IF(Wedstrijden!#REF!="x","Z","")</f>
        <v>#REF!</v>
      </c>
    </row>
    <row r="787" spans="1:120" ht="14.4" x14ac:dyDescent="0.3">
      <c r="A787" s="23">
        <f>Wedstrijden!B710</f>
        <v>0</v>
      </c>
      <c r="B787" s="21" t="str">
        <f>IFERROR(VLOOKUP(Wedstrijden!D710,Wedstrijdlocaties!$B$2:$E$600,2,FALSE),"")</f>
        <v/>
      </c>
      <c r="C787" s="21">
        <f>Wedstrijden!E710</f>
        <v>0</v>
      </c>
      <c r="D787" s="21" t="str">
        <f>IFERROR(VLOOKUP(Wedstrijden!F710,Organisaties!$B$2:$C$500,2,FALSE),"")</f>
        <v/>
      </c>
      <c r="E787" s="21" t="str">
        <f>IFERROR(VLOOKUP(Wedstrijden!F710,Organisaties!$B$2:$G$500,5,FALSE),"")</f>
        <v/>
      </c>
      <c r="F787" s="21" t="e">
        <f>IF(Wedstrijden!#REF!&lt;&gt;"",Wedstrijden!#REF!,"")</f>
        <v>#REF!</v>
      </c>
      <c r="G787" s="21" t="e">
        <f>IF(Wedstrijden!#REF!="Indoor",1,0)</f>
        <v>#REF!</v>
      </c>
      <c r="H787" s="21" t="e">
        <f>Wedstrijden!#REF!</f>
        <v>#REF!</v>
      </c>
      <c r="I787" s="21" t="e">
        <f>IF(Wedstrijden!#REF!="Nee",0,IF(Wedstrijden!#REF!="Ja",1,""))</f>
        <v>#REF!</v>
      </c>
      <c r="J787" s="21" t="e">
        <f>IF(Wedstrijden!#REF!&lt;&gt;"",Wedstrijden!#REF!,"")</f>
        <v>#REF!</v>
      </c>
      <c r="BJ787" s="21">
        <f>IF(COUNTA(Wedstrijden!#REF!)&lt;&gt;0,1,"")</f>
        <v>1</v>
      </c>
      <c r="BK787" s="21">
        <f t="shared" si="72"/>
        <v>2</v>
      </c>
      <c r="BL787" s="21" t="e">
        <f>IF(Wedstrijden!#REF!="x","AA","")</f>
        <v>#REF!</v>
      </c>
      <c r="BM787" s="21" t="e">
        <f>IF(Wedstrijden!#REF!="x","A","")</f>
        <v>#REF!</v>
      </c>
      <c r="BN787" s="21" t="e">
        <f>IF(Wedstrijden!#REF!="x","B1","")</f>
        <v>#REF!</v>
      </c>
      <c r="BO787" s="21" t="e">
        <f>IF(Wedstrijden!#REF!="x","BB","")</f>
        <v>#REF!</v>
      </c>
      <c r="BP787" s="21" t="e">
        <f>IF(Wedstrijden!#REF!="x","B","")</f>
        <v>#REF!</v>
      </c>
      <c r="BQ787" s="21" t="e">
        <f>IF(Wedstrijden!#REF!="x","L1","")</f>
        <v>#REF!</v>
      </c>
      <c r="BR787" s="21" t="e">
        <f>IF(Wedstrijden!#REF!="x","L2","")</f>
        <v>#REF!</v>
      </c>
      <c r="BS787" s="21" t="e">
        <f>IF(Wedstrijden!#REF!="x","M1","")</f>
        <v>#REF!</v>
      </c>
      <c r="BT787" s="21" t="e">
        <f>IF(Wedstrijden!#REF!="x","M2","")</f>
        <v>#REF!</v>
      </c>
      <c r="BU787" s="21" t="e">
        <f>IF(Wedstrijden!#REF!="x","Z1","")</f>
        <v>#REF!</v>
      </c>
      <c r="BV787" s="21" t="e">
        <f>IF(Wedstrijden!#REF!="x","Z2","")</f>
        <v>#REF!</v>
      </c>
      <c r="BW787" s="21">
        <f>IF(COUNTA(Wedstrijden!#REF!)&lt;&gt;0,1,"")</f>
        <v>1</v>
      </c>
      <c r="BX787" s="21">
        <f t="shared" si="73"/>
        <v>1</v>
      </c>
      <c r="BY787" s="21" t="e">
        <f>IF(Wedstrijden!#REF!="x","BB","")</f>
        <v>#REF!</v>
      </c>
      <c r="BZ787" s="21" t="e">
        <f>IF(Wedstrijden!#REF!="x","B","")</f>
        <v>#REF!</v>
      </c>
      <c r="CA787" s="21" t="e">
        <f>IF(Wedstrijden!#REF!="x","L1","")</f>
        <v>#REF!</v>
      </c>
      <c r="CB787" s="21" t="e">
        <f>IF(Wedstrijden!#REF!="x","L2","")</f>
        <v>#REF!</v>
      </c>
      <c r="CC787" s="21" t="e">
        <f>IF(Wedstrijden!#REF!="x","M1","")</f>
        <v>#REF!</v>
      </c>
      <c r="CD787" s="21" t="e">
        <f>IF(Wedstrijden!#REF!="x","M2","")</f>
        <v>#REF!</v>
      </c>
      <c r="CE787" s="21" t="e">
        <f>IF(Wedstrijden!#REF!="x","Z1","")</f>
        <v>#REF!</v>
      </c>
      <c r="CF787" s="21" t="e">
        <f>IF(Wedstrijden!#REF!="x","Z2","")</f>
        <v>#REF!</v>
      </c>
      <c r="CG787" s="21" t="e">
        <f>IF(Wedstrijden!#REF!="x","ZZL","")</f>
        <v>#REF!</v>
      </c>
      <c r="CL787" s="21">
        <f>IF(COUNTA(Wedstrijden!#REF!)&lt;&gt;0,2,"")</f>
        <v>2</v>
      </c>
      <c r="CM787" s="21">
        <f t="shared" si="74"/>
        <v>2</v>
      </c>
      <c r="CN787" s="21" t="e">
        <f>IF(Wedstrijden!#REF!="x","AA","")</f>
        <v>#REF!</v>
      </c>
      <c r="CO787" s="21" t="e">
        <f>IF(Wedstrijden!#REF!="x","A","")</f>
        <v>#REF!</v>
      </c>
      <c r="CP787" s="21" t="e">
        <f>IF(Wedstrijden!#REF!="x","BB","")</f>
        <v>#REF!</v>
      </c>
      <c r="CQ787" s="21" t="e">
        <f>IF(Wedstrijden!#REF!="x","B","")</f>
        <v>#REF!</v>
      </c>
      <c r="CR787" s="21" t="e">
        <f>IF(Wedstrijden!#REF!="x","L","")</f>
        <v>#REF!</v>
      </c>
      <c r="CS787" s="21" t="e">
        <f>IF(Wedstrijden!#REF!="x","M","")</f>
        <v>#REF!</v>
      </c>
      <c r="CT787" s="21" t="e">
        <f>IF(Wedstrijden!#REF!="x","Z","")</f>
        <v>#REF!</v>
      </c>
      <c r="CU787" s="21" t="e">
        <f>IF(Wedstrijden!#REF!="x","ZZ","")</f>
        <v>#REF!</v>
      </c>
      <c r="CV787" s="21">
        <f>IF(COUNTA(Wedstrijden!#REF!)&lt;&gt;0,2,"")</f>
        <v>2</v>
      </c>
      <c r="CW787" s="21">
        <f t="shared" si="75"/>
        <v>1</v>
      </c>
      <c r="CX787" s="21" t="e">
        <f>IF(Wedstrijden!#REF!="x","BB","")</f>
        <v>#REF!</v>
      </c>
      <c r="CY787" s="21" t="e">
        <f>IF(Wedstrijden!#REF!="x","B","")</f>
        <v>#REF!</v>
      </c>
      <c r="CZ787" s="21" t="e">
        <f>IF(Wedstrijden!#REF!="x","L","")</f>
        <v>#REF!</v>
      </c>
      <c r="DA787" s="21" t="e">
        <f>IF(Wedstrijden!#REF!="x","M","")</f>
        <v>#REF!</v>
      </c>
      <c r="DB787" s="21" t="e">
        <f>IF(Wedstrijden!#REF!="x","Z","")</f>
        <v>#REF!</v>
      </c>
      <c r="DC787" s="21" t="e">
        <f>IF(Wedstrijden!#REF!="x","ZZ","")</f>
        <v>#REF!</v>
      </c>
      <c r="DD787" s="21" t="e">
        <f>IF(Wedstrijden!#REF!="x","1.40","")</f>
        <v>#REF!</v>
      </c>
      <c r="DE787" s="21">
        <f>IF(COUNTA(Wedstrijden!#REF!)&lt;&gt;0,6,"")</f>
        <v>6</v>
      </c>
      <c r="DF787" s="21">
        <f t="shared" si="76"/>
        <v>2</v>
      </c>
      <c r="DG787" s="21" t="e">
        <f>IF(Wedstrijden!#REF!="x","L","")</f>
        <v>#REF!</v>
      </c>
      <c r="DH787" s="21" t="e">
        <f>IF(Wedstrijden!#REF!="x","M","")</f>
        <v>#REF!</v>
      </c>
      <c r="DI787" s="21" t="e">
        <f>IF(Wedstrijden!#REF!="x","Z","")</f>
        <v>#REF!</v>
      </c>
      <c r="DJ787" s="21" t="e">
        <f>IF(Wedstrijden!#REF!="x","Z","")</f>
        <v>#REF!</v>
      </c>
      <c r="DK787" s="21">
        <f>IF(COUNTA(Wedstrijden!#REF!)&lt;&gt;0,6,"")</f>
        <v>6</v>
      </c>
      <c r="DL787" s="21">
        <f t="shared" si="77"/>
        <v>1</v>
      </c>
      <c r="DM787" s="21" t="e">
        <f>IF(Wedstrijden!#REF!="x","L","")</f>
        <v>#REF!</v>
      </c>
      <c r="DN787" s="21" t="e">
        <f>IF(Wedstrijden!#REF!="x","M","")</f>
        <v>#REF!</v>
      </c>
      <c r="DO787" s="21" t="e">
        <f>IF(Wedstrijden!#REF!="x","Z","")</f>
        <v>#REF!</v>
      </c>
      <c r="DP787" s="21" t="e">
        <f>IF(Wedstrijden!#REF!="x","Z","")</f>
        <v>#REF!</v>
      </c>
    </row>
    <row r="788" spans="1:120" ht="14.4" x14ac:dyDescent="0.3">
      <c r="A788" s="23">
        <f>Wedstrijden!B711</f>
        <v>0</v>
      </c>
      <c r="B788" s="21" t="str">
        <f>IFERROR(VLOOKUP(Wedstrijden!D711,Wedstrijdlocaties!$B$2:$E$600,2,FALSE),"")</f>
        <v/>
      </c>
      <c r="C788" s="21">
        <f>Wedstrijden!E711</f>
        <v>0</v>
      </c>
      <c r="D788" s="21" t="str">
        <f>IFERROR(VLOOKUP(Wedstrijden!F711,Organisaties!$B$2:$C$500,2,FALSE),"")</f>
        <v/>
      </c>
      <c r="E788" s="21" t="str">
        <f>IFERROR(VLOOKUP(Wedstrijden!F711,Organisaties!$B$2:$G$500,5,FALSE),"")</f>
        <v/>
      </c>
      <c r="F788" s="21" t="e">
        <f>IF(Wedstrijden!#REF!&lt;&gt;"",Wedstrijden!#REF!,"")</f>
        <v>#REF!</v>
      </c>
      <c r="G788" s="21" t="e">
        <f>IF(Wedstrijden!#REF!="Indoor",1,0)</f>
        <v>#REF!</v>
      </c>
      <c r="H788" s="21" t="e">
        <f>Wedstrijden!#REF!</f>
        <v>#REF!</v>
      </c>
      <c r="I788" s="21" t="e">
        <f>IF(Wedstrijden!#REF!="Nee",0,IF(Wedstrijden!#REF!="Ja",1,""))</f>
        <v>#REF!</v>
      </c>
      <c r="J788" s="21" t="e">
        <f>IF(Wedstrijden!#REF!&lt;&gt;"",Wedstrijden!#REF!,"")</f>
        <v>#REF!</v>
      </c>
      <c r="BJ788" s="21">
        <f>IF(COUNTA(Wedstrijden!#REF!)&lt;&gt;0,1,"")</f>
        <v>1</v>
      </c>
      <c r="BK788" s="21">
        <f t="shared" si="72"/>
        <v>2</v>
      </c>
      <c r="BL788" s="21" t="e">
        <f>IF(Wedstrijden!#REF!="x","AA","")</f>
        <v>#REF!</v>
      </c>
      <c r="BM788" s="21" t="e">
        <f>IF(Wedstrijden!#REF!="x","A","")</f>
        <v>#REF!</v>
      </c>
      <c r="BN788" s="21" t="e">
        <f>IF(Wedstrijden!#REF!="x","B1","")</f>
        <v>#REF!</v>
      </c>
      <c r="BO788" s="21" t="e">
        <f>IF(Wedstrijden!#REF!="x","BB","")</f>
        <v>#REF!</v>
      </c>
      <c r="BP788" s="21" t="e">
        <f>IF(Wedstrijden!#REF!="x","B","")</f>
        <v>#REF!</v>
      </c>
      <c r="BQ788" s="21" t="e">
        <f>IF(Wedstrijden!#REF!="x","L1","")</f>
        <v>#REF!</v>
      </c>
      <c r="BR788" s="21" t="e">
        <f>IF(Wedstrijden!#REF!="x","L2","")</f>
        <v>#REF!</v>
      </c>
      <c r="BS788" s="21" t="e">
        <f>IF(Wedstrijden!#REF!="x","M1","")</f>
        <v>#REF!</v>
      </c>
      <c r="BT788" s="21" t="e">
        <f>IF(Wedstrijden!#REF!="x","M2","")</f>
        <v>#REF!</v>
      </c>
      <c r="BU788" s="21" t="e">
        <f>IF(Wedstrijden!#REF!="x","Z1","")</f>
        <v>#REF!</v>
      </c>
      <c r="BV788" s="21" t="e">
        <f>IF(Wedstrijden!#REF!="x","Z2","")</f>
        <v>#REF!</v>
      </c>
      <c r="BW788" s="21">
        <f>IF(COUNTA(Wedstrijden!#REF!)&lt;&gt;0,1,"")</f>
        <v>1</v>
      </c>
      <c r="BX788" s="21">
        <f t="shared" si="73"/>
        <v>1</v>
      </c>
      <c r="BY788" s="21" t="e">
        <f>IF(Wedstrijden!#REF!="x","BB","")</f>
        <v>#REF!</v>
      </c>
      <c r="BZ788" s="21" t="e">
        <f>IF(Wedstrijden!#REF!="x","B","")</f>
        <v>#REF!</v>
      </c>
      <c r="CA788" s="21" t="e">
        <f>IF(Wedstrijden!#REF!="x","L1","")</f>
        <v>#REF!</v>
      </c>
      <c r="CB788" s="21" t="e">
        <f>IF(Wedstrijden!#REF!="x","L2","")</f>
        <v>#REF!</v>
      </c>
      <c r="CC788" s="21" t="e">
        <f>IF(Wedstrijden!#REF!="x","M1","")</f>
        <v>#REF!</v>
      </c>
      <c r="CD788" s="21" t="e">
        <f>IF(Wedstrijden!#REF!="x","M2","")</f>
        <v>#REF!</v>
      </c>
      <c r="CE788" s="21" t="e">
        <f>IF(Wedstrijden!#REF!="x","Z1","")</f>
        <v>#REF!</v>
      </c>
      <c r="CF788" s="21" t="e">
        <f>IF(Wedstrijden!#REF!="x","Z2","")</f>
        <v>#REF!</v>
      </c>
      <c r="CG788" s="21" t="e">
        <f>IF(Wedstrijden!#REF!="x","ZZL","")</f>
        <v>#REF!</v>
      </c>
      <c r="CL788" s="21">
        <f>IF(COUNTA(Wedstrijden!#REF!)&lt;&gt;0,2,"")</f>
        <v>2</v>
      </c>
      <c r="CM788" s="21">
        <f t="shared" si="74"/>
        <v>2</v>
      </c>
      <c r="CN788" s="21" t="e">
        <f>IF(Wedstrijden!#REF!="x","AA","")</f>
        <v>#REF!</v>
      </c>
      <c r="CO788" s="21" t="e">
        <f>IF(Wedstrijden!#REF!="x","A","")</f>
        <v>#REF!</v>
      </c>
      <c r="CP788" s="21" t="e">
        <f>IF(Wedstrijden!#REF!="x","BB","")</f>
        <v>#REF!</v>
      </c>
      <c r="CQ788" s="21" t="e">
        <f>IF(Wedstrijden!#REF!="x","B","")</f>
        <v>#REF!</v>
      </c>
      <c r="CR788" s="21" t="e">
        <f>IF(Wedstrijden!#REF!="x","L","")</f>
        <v>#REF!</v>
      </c>
      <c r="CS788" s="21" t="e">
        <f>IF(Wedstrijden!#REF!="x","M","")</f>
        <v>#REF!</v>
      </c>
      <c r="CT788" s="21" t="e">
        <f>IF(Wedstrijden!#REF!="x","Z","")</f>
        <v>#REF!</v>
      </c>
      <c r="CU788" s="21" t="e">
        <f>IF(Wedstrijden!#REF!="x","ZZ","")</f>
        <v>#REF!</v>
      </c>
      <c r="CV788" s="21">
        <f>IF(COUNTA(Wedstrijden!#REF!)&lt;&gt;0,2,"")</f>
        <v>2</v>
      </c>
      <c r="CW788" s="21">
        <f t="shared" si="75"/>
        <v>1</v>
      </c>
      <c r="CX788" s="21" t="e">
        <f>IF(Wedstrijden!#REF!="x","BB","")</f>
        <v>#REF!</v>
      </c>
      <c r="CY788" s="21" t="e">
        <f>IF(Wedstrijden!#REF!="x","B","")</f>
        <v>#REF!</v>
      </c>
      <c r="CZ788" s="21" t="e">
        <f>IF(Wedstrijden!#REF!="x","L","")</f>
        <v>#REF!</v>
      </c>
      <c r="DA788" s="21" t="e">
        <f>IF(Wedstrijden!#REF!="x","M","")</f>
        <v>#REF!</v>
      </c>
      <c r="DB788" s="21" t="e">
        <f>IF(Wedstrijden!#REF!="x","Z","")</f>
        <v>#REF!</v>
      </c>
      <c r="DC788" s="21" t="e">
        <f>IF(Wedstrijden!#REF!="x","ZZ","")</f>
        <v>#REF!</v>
      </c>
      <c r="DD788" s="21" t="e">
        <f>IF(Wedstrijden!#REF!="x","1.40","")</f>
        <v>#REF!</v>
      </c>
      <c r="DE788" s="21">
        <f>IF(COUNTA(Wedstrijden!#REF!)&lt;&gt;0,6,"")</f>
        <v>6</v>
      </c>
      <c r="DF788" s="21">
        <f t="shared" si="76"/>
        <v>2</v>
      </c>
      <c r="DG788" s="21" t="e">
        <f>IF(Wedstrijden!#REF!="x","L","")</f>
        <v>#REF!</v>
      </c>
      <c r="DH788" s="21" t="e">
        <f>IF(Wedstrijden!#REF!="x","M","")</f>
        <v>#REF!</v>
      </c>
      <c r="DI788" s="21" t="e">
        <f>IF(Wedstrijden!#REF!="x","Z","")</f>
        <v>#REF!</v>
      </c>
      <c r="DJ788" s="21" t="e">
        <f>IF(Wedstrijden!#REF!="x","Z","")</f>
        <v>#REF!</v>
      </c>
      <c r="DK788" s="21">
        <f>IF(COUNTA(Wedstrijden!#REF!)&lt;&gt;0,6,"")</f>
        <v>6</v>
      </c>
      <c r="DL788" s="21">
        <f t="shared" si="77"/>
        <v>1</v>
      </c>
      <c r="DM788" s="21" t="e">
        <f>IF(Wedstrijden!#REF!="x","L","")</f>
        <v>#REF!</v>
      </c>
      <c r="DN788" s="21" t="e">
        <f>IF(Wedstrijden!#REF!="x","M","")</f>
        <v>#REF!</v>
      </c>
      <c r="DO788" s="21" t="e">
        <f>IF(Wedstrijden!#REF!="x","Z","")</f>
        <v>#REF!</v>
      </c>
      <c r="DP788" s="21" t="e">
        <f>IF(Wedstrijden!#REF!="x","Z","")</f>
        <v>#REF!</v>
      </c>
    </row>
    <row r="789" spans="1:120" ht="14.4" x14ac:dyDescent="0.3">
      <c r="A789" s="23">
        <f>Wedstrijden!B712</f>
        <v>0</v>
      </c>
      <c r="B789" s="21" t="str">
        <f>IFERROR(VLOOKUP(Wedstrijden!D712,Wedstrijdlocaties!$B$2:$E$600,2,FALSE),"")</f>
        <v/>
      </c>
      <c r="C789" s="21">
        <f>Wedstrijden!E712</f>
        <v>0</v>
      </c>
      <c r="D789" s="21" t="str">
        <f>IFERROR(VLOOKUP(Wedstrijden!F712,Organisaties!$B$2:$C$500,2,FALSE),"")</f>
        <v/>
      </c>
      <c r="E789" s="21" t="str">
        <f>IFERROR(VLOOKUP(Wedstrijden!F712,Organisaties!$B$2:$G$500,5,FALSE),"")</f>
        <v/>
      </c>
      <c r="F789" s="21" t="e">
        <f>IF(Wedstrijden!#REF!&lt;&gt;"",Wedstrijden!#REF!,"")</f>
        <v>#REF!</v>
      </c>
      <c r="G789" s="21" t="e">
        <f>IF(Wedstrijden!#REF!="Indoor",1,0)</f>
        <v>#REF!</v>
      </c>
      <c r="H789" s="21" t="e">
        <f>Wedstrijden!#REF!</f>
        <v>#REF!</v>
      </c>
      <c r="I789" s="21" t="e">
        <f>IF(Wedstrijden!#REF!="Nee",0,IF(Wedstrijden!#REF!="Ja",1,""))</f>
        <v>#REF!</v>
      </c>
      <c r="J789" s="21" t="e">
        <f>IF(Wedstrijden!#REF!&lt;&gt;"",Wedstrijden!#REF!,"")</f>
        <v>#REF!</v>
      </c>
      <c r="BJ789" s="21">
        <f>IF(COUNTA(Wedstrijden!#REF!)&lt;&gt;0,1,"")</f>
        <v>1</v>
      </c>
      <c r="BK789" s="21">
        <f t="shared" si="72"/>
        <v>2</v>
      </c>
      <c r="BL789" s="21" t="e">
        <f>IF(Wedstrijden!#REF!="x","AA","")</f>
        <v>#REF!</v>
      </c>
      <c r="BM789" s="21" t="e">
        <f>IF(Wedstrijden!#REF!="x","A","")</f>
        <v>#REF!</v>
      </c>
      <c r="BN789" s="21" t="e">
        <f>IF(Wedstrijden!#REF!="x","B1","")</f>
        <v>#REF!</v>
      </c>
      <c r="BO789" s="21" t="e">
        <f>IF(Wedstrijden!#REF!="x","BB","")</f>
        <v>#REF!</v>
      </c>
      <c r="BP789" s="21" t="e">
        <f>IF(Wedstrijden!#REF!="x","B","")</f>
        <v>#REF!</v>
      </c>
      <c r="BQ789" s="21" t="e">
        <f>IF(Wedstrijden!#REF!="x","L1","")</f>
        <v>#REF!</v>
      </c>
      <c r="BR789" s="21" t="e">
        <f>IF(Wedstrijden!#REF!="x","L2","")</f>
        <v>#REF!</v>
      </c>
      <c r="BS789" s="21" t="e">
        <f>IF(Wedstrijden!#REF!="x","M1","")</f>
        <v>#REF!</v>
      </c>
      <c r="BT789" s="21" t="e">
        <f>IF(Wedstrijden!#REF!="x","M2","")</f>
        <v>#REF!</v>
      </c>
      <c r="BU789" s="21" t="e">
        <f>IF(Wedstrijden!#REF!="x","Z1","")</f>
        <v>#REF!</v>
      </c>
      <c r="BV789" s="21" t="e">
        <f>IF(Wedstrijden!#REF!="x","Z2","")</f>
        <v>#REF!</v>
      </c>
      <c r="BW789" s="21">
        <f>IF(COUNTA(Wedstrijden!#REF!)&lt;&gt;0,1,"")</f>
        <v>1</v>
      </c>
      <c r="BX789" s="21">
        <f t="shared" si="73"/>
        <v>1</v>
      </c>
      <c r="BY789" s="21" t="e">
        <f>IF(Wedstrijden!#REF!="x","BB","")</f>
        <v>#REF!</v>
      </c>
      <c r="BZ789" s="21" t="e">
        <f>IF(Wedstrijden!#REF!="x","B","")</f>
        <v>#REF!</v>
      </c>
      <c r="CA789" s="21" t="e">
        <f>IF(Wedstrijden!#REF!="x","L1","")</f>
        <v>#REF!</v>
      </c>
      <c r="CB789" s="21" t="e">
        <f>IF(Wedstrijden!#REF!="x","L2","")</f>
        <v>#REF!</v>
      </c>
      <c r="CC789" s="21" t="e">
        <f>IF(Wedstrijden!#REF!="x","M1","")</f>
        <v>#REF!</v>
      </c>
      <c r="CD789" s="21" t="e">
        <f>IF(Wedstrijden!#REF!="x","M2","")</f>
        <v>#REF!</v>
      </c>
      <c r="CE789" s="21" t="e">
        <f>IF(Wedstrijden!#REF!="x","Z1","")</f>
        <v>#REF!</v>
      </c>
      <c r="CF789" s="21" t="e">
        <f>IF(Wedstrijden!#REF!="x","Z2","")</f>
        <v>#REF!</v>
      </c>
      <c r="CG789" s="21" t="e">
        <f>IF(Wedstrijden!#REF!="x","ZZL","")</f>
        <v>#REF!</v>
      </c>
      <c r="CL789" s="21">
        <f>IF(COUNTA(Wedstrijden!#REF!)&lt;&gt;0,2,"")</f>
        <v>2</v>
      </c>
      <c r="CM789" s="21">
        <f t="shared" si="74"/>
        <v>2</v>
      </c>
      <c r="CN789" s="21" t="e">
        <f>IF(Wedstrijden!#REF!="x","AA","")</f>
        <v>#REF!</v>
      </c>
      <c r="CO789" s="21" t="e">
        <f>IF(Wedstrijden!#REF!="x","A","")</f>
        <v>#REF!</v>
      </c>
      <c r="CP789" s="21" t="e">
        <f>IF(Wedstrijden!#REF!="x","BB","")</f>
        <v>#REF!</v>
      </c>
      <c r="CQ789" s="21" t="e">
        <f>IF(Wedstrijden!#REF!="x","B","")</f>
        <v>#REF!</v>
      </c>
      <c r="CR789" s="21" t="e">
        <f>IF(Wedstrijden!#REF!="x","L","")</f>
        <v>#REF!</v>
      </c>
      <c r="CS789" s="21" t="e">
        <f>IF(Wedstrijden!#REF!="x","M","")</f>
        <v>#REF!</v>
      </c>
      <c r="CT789" s="21" t="e">
        <f>IF(Wedstrijden!#REF!="x","Z","")</f>
        <v>#REF!</v>
      </c>
      <c r="CU789" s="21" t="e">
        <f>IF(Wedstrijden!#REF!="x","ZZ","")</f>
        <v>#REF!</v>
      </c>
      <c r="CV789" s="21">
        <f>IF(COUNTA(Wedstrijden!#REF!)&lt;&gt;0,2,"")</f>
        <v>2</v>
      </c>
      <c r="CW789" s="21">
        <f t="shared" si="75"/>
        <v>1</v>
      </c>
      <c r="CX789" s="21" t="e">
        <f>IF(Wedstrijden!#REF!="x","BB","")</f>
        <v>#REF!</v>
      </c>
      <c r="CY789" s="21" t="e">
        <f>IF(Wedstrijden!#REF!="x","B","")</f>
        <v>#REF!</v>
      </c>
      <c r="CZ789" s="21" t="e">
        <f>IF(Wedstrijden!#REF!="x","L","")</f>
        <v>#REF!</v>
      </c>
      <c r="DA789" s="21" t="e">
        <f>IF(Wedstrijden!#REF!="x","M","")</f>
        <v>#REF!</v>
      </c>
      <c r="DB789" s="21" t="e">
        <f>IF(Wedstrijden!#REF!="x","Z","")</f>
        <v>#REF!</v>
      </c>
      <c r="DC789" s="21" t="e">
        <f>IF(Wedstrijden!#REF!="x","ZZ","")</f>
        <v>#REF!</v>
      </c>
      <c r="DD789" s="21" t="e">
        <f>IF(Wedstrijden!#REF!="x","1.40","")</f>
        <v>#REF!</v>
      </c>
      <c r="DE789" s="21">
        <f>IF(COUNTA(Wedstrijden!#REF!)&lt;&gt;0,6,"")</f>
        <v>6</v>
      </c>
      <c r="DF789" s="21">
        <f t="shared" si="76"/>
        <v>2</v>
      </c>
      <c r="DG789" s="21" t="e">
        <f>IF(Wedstrijden!#REF!="x","L","")</f>
        <v>#REF!</v>
      </c>
      <c r="DH789" s="21" t="e">
        <f>IF(Wedstrijden!#REF!="x","M","")</f>
        <v>#REF!</v>
      </c>
      <c r="DI789" s="21" t="e">
        <f>IF(Wedstrijden!#REF!="x","Z","")</f>
        <v>#REF!</v>
      </c>
      <c r="DJ789" s="21" t="e">
        <f>IF(Wedstrijden!#REF!="x","Z","")</f>
        <v>#REF!</v>
      </c>
      <c r="DK789" s="21">
        <f>IF(COUNTA(Wedstrijden!#REF!)&lt;&gt;0,6,"")</f>
        <v>6</v>
      </c>
      <c r="DL789" s="21">
        <f t="shared" si="77"/>
        <v>1</v>
      </c>
      <c r="DM789" s="21" t="e">
        <f>IF(Wedstrijden!#REF!="x","L","")</f>
        <v>#REF!</v>
      </c>
      <c r="DN789" s="21" t="e">
        <f>IF(Wedstrijden!#REF!="x","M","")</f>
        <v>#REF!</v>
      </c>
      <c r="DO789" s="21" t="e">
        <f>IF(Wedstrijden!#REF!="x","Z","")</f>
        <v>#REF!</v>
      </c>
      <c r="DP789" s="21" t="e">
        <f>IF(Wedstrijden!#REF!="x","Z","")</f>
        <v>#REF!</v>
      </c>
    </row>
    <row r="790" spans="1:120" ht="14.4" x14ac:dyDescent="0.3">
      <c r="A790" s="23">
        <f>Wedstrijden!B713</f>
        <v>0</v>
      </c>
      <c r="B790" s="21" t="str">
        <f>IFERROR(VLOOKUP(Wedstrijden!D713,Wedstrijdlocaties!$B$2:$E$600,2,FALSE),"")</f>
        <v/>
      </c>
      <c r="C790" s="21">
        <f>Wedstrijden!E713</f>
        <v>0</v>
      </c>
      <c r="D790" s="21" t="str">
        <f>IFERROR(VLOOKUP(Wedstrijden!F713,Organisaties!$B$2:$C$500,2,FALSE),"")</f>
        <v/>
      </c>
      <c r="E790" s="21" t="str">
        <f>IFERROR(VLOOKUP(Wedstrijden!F713,Organisaties!$B$2:$G$500,5,FALSE),"")</f>
        <v/>
      </c>
      <c r="F790" s="21" t="e">
        <f>IF(Wedstrijden!#REF!&lt;&gt;"",Wedstrijden!#REF!,"")</f>
        <v>#REF!</v>
      </c>
      <c r="G790" s="21" t="e">
        <f>IF(Wedstrijden!#REF!="Indoor",1,0)</f>
        <v>#REF!</v>
      </c>
      <c r="H790" s="21" t="e">
        <f>Wedstrijden!#REF!</f>
        <v>#REF!</v>
      </c>
      <c r="I790" s="21" t="e">
        <f>IF(Wedstrijden!#REF!="Nee",0,IF(Wedstrijden!#REF!="Ja",1,""))</f>
        <v>#REF!</v>
      </c>
      <c r="J790" s="21" t="e">
        <f>IF(Wedstrijden!#REF!&lt;&gt;"",Wedstrijden!#REF!,"")</f>
        <v>#REF!</v>
      </c>
      <c r="BJ790" s="21">
        <f>IF(COUNTA(Wedstrijden!#REF!)&lt;&gt;0,1,"")</f>
        <v>1</v>
      </c>
      <c r="BK790" s="21">
        <f t="shared" si="72"/>
        <v>2</v>
      </c>
      <c r="BL790" s="21" t="e">
        <f>IF(Wedstrijden!#REF!="x","AA","")</f>
        <v>#REF!</v>
      </c>
      <c r="BM790" s="21" t="e">
        <f>IF(Wedstrijden!#REF!="x","A","")</f>
        <v>#REF!</v>
      </c>
      <c r="BN790" s="21" t="e">
        <f>IF(Wedstrijden!#REF!="x","B1","")</f>
        <v>#REF!</v>
      </c>
      <c r="BO790" s="21" t="e">
        <f>IF(Wedstrijden!#REF!="x","BB","")</f>
        <v>#REF!</v>
      </c>
      <c r="BP790" s="21" t="e">
        <f>IF(Wedstrijden!#REF!="x","B","")</f>
        <v>#REF!</v>
      </c>
      <c r="BQ790" s="21" t="e">
        <f>IF(Wedstrijden!#REF!="x","L1","")</f>
        <v>#REF!</v>
      </c>
      <c r="BR790" s="21" t="e">
        <f>IF(Wedstrijden!#REF!="x","L2","")</f>
        <v>#REF!</v>
      </c>
      <c r="BS790" s="21" t="e">
        <f>IF(Wedstrijden!#REF!="x","M1","")</f>
        <v>#REF!</v>
      </c>
      <c r="BT790" s="21" t="e">
        <f>IF(Wedstrijden!#REF!="x","M2","")</f>
        <v>#REF!</v>
      </c>
      <c r="BU790" s="21" t="e">
        <f>IF(Wedstrijden!#REF!="x","Z1","")</f>
        <v>#REF!</v>
      </c>
      <c r="BV790" s="21" t="e">
        <f>IF(Wedstrijden!#REF!="x","Z2","")</f>
        <v>#REF!</v>
      </c>
      <c r="BW790" s="21">
        <f>IF(COUNTA(Wedstrijden!#REF!)&lt;&gt;0,1,"")</f>
        <v>1</v>
      </c>
      <c r="BX790" s="21">
        <f t="shared" si="73"/>
        <v>1</v>
      </c>
      <c r="BY790" s="21" t="e">
        <f>IF(Wedstrijden!#REF!="x","BB","")</f>
        <v>#REF!</v>
      </c>
      <c r="BZ790" s="21" t="e">
        <f>IF(Wedstrijden!#REF!="x","B","")</f>
        <v>#REF!</v>
      </c>
      <c r="CA790" s="21" t="e">
        <f>IF(Wedstrijden!#REF!="x","L1","")</f>
        <v>#REF!</v>
      </c>
      <c r="CB790" s="21" t="e">
        <f>IF(Wedstrijden!#REF!="x","L2","")</f>
        <v>#REF!</v>
      </c>
      <c r="CC790" s="21" t="e">
        <f>IF(Wedstrijden!#REF!="x","M1","")</f>
        <v>#REF!</v>
      </c>
      <c r="CD790" s="21" t="e">
        <f>IF(Wedstrijden!#REF!="x","M2","")</f>
        <v>#REF!</v>
      </c>
      <c r="CE790" s="21" t="e">
        <f>IF(Wedstrijden!#REF!="x","Z1","")</f>
        <v>#REF!</v>
      </c>
      <c r="CF790" s="21" t="e">
        <f>IF(Wedstrijden!#REF!="x","Z2","")</f>
        <v>#REF!</v>
      </c>
      <c r="CG790" s="21" t="e">
        <f>IF(Wedstrijden!#REF!="x","ZZL","")</f>
        <v>#REF!</v>
      </c>
      <c r="CL790" s="21">
        <f>IF(COUNTA(Wedstrijden!#REF!)&lt;&gt;0,2,"")</f>
        <v>2</v>
      </c>
      <c r="CM790" s="21">
        <f t="shared" si="74"/>
        <v>2</v>
      </c>
      <c r="CN790" s="21" t="e">
        <f>IF(Wedstrijden!#REF!="x","AA","")</f>
        <v>#REF!</v>
      </c>
      <c r="CO790" s="21" t="e">
        <f>IF(Wedstrijden!#REF!="x","A","")</f>
        <v>#REF!</v>
      </c>
      <c r="CP790" s="21" t="e">
        <f>IF(Wedstrijden!#REF!="x","BB","")</f>
        <v>#REF!</v>
      </c>
      <c r="CQ790" s="21" t="e">
        <f>IF(Wedstrijden!#REF!="x","B","")</f>
        <v>#REF!</v>
      </c>
      <c r="CR790" s="21" t="e">
        <f>IF(Wedstrijden!#REF!="x","L","")</f>
        <v>#REF!</v>
      </c>
      <c r="CS790" s="21" t="e">
        <f>IF(Wedstrijden!#REF!="x","M","")</f>
        <v>#REF!</v>
      </c>
      <c r="CT790" s="21" t="e">
        <f>IF(Wedstrijden!#REF!="x","Z","")</f>
        <v>#REF!</v>
      </c>
      <c r="CU790" s="21" t="e">
        <f>IF(Wedstrijden!#REF!="x","ZZ","")</f>
        <v>#REF!</v>
      </c>
      <c r="CV790" s="21">
        <f>IF(COUNTA(Wedstrijden!#REF!)&lt;&gt;0,2,"")</f>
        <v>2</v>
      </c>
      <c r="CW790" s="21">
        <f t="shared" si="75"/>
        <v>1</v>
      </c>
      <c r="CX790" s="21" t="e">
        <f>IF(Wedstrijden!#REF!="x","BB","")</f>
        <v>#REF!</v>
      </c>
      <c r="CY790" s="21" t="e">
        <f>IF(Wedstrijden!#REF!="x","B","")</f>
        <v>#REF!</v>
      </c>
      <c r="CZ790" s="21" t="e">
        <f>IF(Wedstrijden!#REF!="x","L","")</f>
        <v>#REF!</v>
      </c>
      <c r="DA790" s="21" t="e">
        <f>IF(Wedstrijden!#REF!="x","M","")</f>
        <v>#REF!</v>
      </c>
      <c r="DB790" s="21" t="e">
        <f>IF(Wedstrijden!#REF!="x","Z","")</f>
        <v>#REF!</v>
      </c>
      <c r="DC790" s="21" t="e">
        <f>IF(Wedstrijden!#REF!="x","ZZ","")</f>
        <v>#REF!</v>
      </c>
      <c r="DD790" s="21" t="e">
        <f>IF(Wedstrijden!#REF!="x","1.40","")</f>
        <v>#REF!</v>
      </c>
      <c r="DE790" s="21">
        <f>IF(COUNTA(Wedstrijden!#REF!)&lt;&gt;0,6,"")</f>
        <v>6</v>
      </c>
      <c r="DF790" s="21">
        <f t="shared" si="76"/>
        <v>2</v>
      </c>
      <c r="DG790" s="21" t="e">
        <f>IF(Wedstrijden!#REF!="x","L","")</f>
        <v>#REF!</v>
      </c>
      <c r="DH790" s="21" t="e">
        <f>IF(Wedstrijden!#REF!="x","M","")</f>
        <v>#REF!</v>
      </c>
      <c r="DI790" s="21" t="e">
        <f>IF(Wedstrijden!#REF!="x","Z","")</f>
        <v>#REF!</v>
      </c>
      <c r="DJ790" s="21" t="e">
        <f>IF(Wedstrijden!#REF!="x","Z","")</f>
        <v>#REF!</v>
      </c>
      <c r="DK790" s="21">
        <f>IF(COUNTA(Wedstrijden!#REF!)&lt;&gt;0,6,"")</f>
        <v>6</v>
      </c>
      <c r="DL790" s="21">
        <f t="shared" si="77"/>
        <v>1</v>
      </c>
      <c r="DM790" s="21" t="e">
        <f>IF(Wedstrijden!#REF!="x","L","")</f>
        <v>#REF!</v>
      </c>
      <c r="DN790" s="21" t="e">
        <f>IF(Wedstrijden!#REF!="x","M","")</f>
        <v>#REF!</v>
      </c>
      <c r="DO790" s="21" t="e">
        <f>IF(Wedstrijden!#REF!="x","Z","")</f>
        <v>#REF!</v>
      </c>
      <c r="DP790" s="21" t="e">
        <f>IF(Wedstrijden!#REF!="x","Z","")</f>
        <v>#REF!</v>
      </c>
    </row>
    <row r="791" spans="1:120" ht="14.4" x14ac:dyDescent="0.3">
      <c r="A791" s="23">
        <f>Wedstrijden!B714</f>
        <v>0</v>
      </c>
      <c r="B791" s="21" t="str">
        <f>IFERROR(VLOOKUP(Wedstrijden!D714,Wedstrijdlocaties!$B$2:$E$600,2,FALSE),"")</f>
        <v/>
      </c>
      <c r="C791" s="21">
        <f>Wedstrijden!E714</f>
        <v>0</v>
      </c>
      <c r="D791" s="21" t="str">
        <f>IFERROR(VLOOKUP(Wedstrijden!F714,Organisaties!$B$2:$C$500,2,FALSE),"")</f>
        <v/>
      </c>
      <c r="E791" s="21" t="str">
        <f>IFERROR(VLOOKUP(Wedstrijden!F714,Organisaties!$B$2:$G$500,5,FALSE),"")</f>
        <v/>
      </c>
      <c r="F791" s="21" t="e">
        <f>IF(Wedstrijden!#REF!&lt;&gt;"",Wedstrijden!#REF!,"")</f>
        <v>#REF!</v>
      </c>
      <c r="G791" s="21" t="e">
        <f>IF(Wedstrijden!#REF!="Indoor",1,0)</f>
        <v>#REF!</v>
      </c>
      <c r="H791" s="21" t="e">
        <f>Wedstrijden!#REF!</f>
        <v>#REF!</v>
      </c>
      <c r="I791" s="21" t="e">
        <f>IF(Wedstrijden!#REF!="Nee",0,IF(Wedstrijden!#REF!="Ja",1,""))</f>
        <v>#REF!</v>
      </c>
      <c r="J791" s="21" t="e">
        <f>IF(Wedstrijden!#REF!&lt;&gt;"",Wedstrijden!#REF!,"")</f>
        <v>#REF!</v>
      </c>
      <c r="BJ791" s="21">
        <f>IF(COUNTA(Wedstrijden!#REF!)&lt;&gt;0,1,"")</f>
        <v>1</v>
      </c>
      <c r="BK791" s="21">
        <f t="shared" si="72"/>
        <v>2</v>
      </c>
      <c r="BL791" s="21" t="e">
        <f>IF(Wedstrijden!#REF!="x","AA","")</f>
        <v>#REF!</v>
      </c>
      <c r="BM791" s="21" t="e">
        <f>IF(Wedstrijden!#REF!="x","A","")</f>
        <v>#REF!</v>
      </c>
      <c r="BN791" s="21" t="e">
        <f>IF(Wedstrijden!#REF!="x","B1","")</f>
        <v>#REF!</v>
      </c>
      <c r="BO791" s="21" t="e">
        <f>IF(Wedstrijden!#REF!="x","BB","")</f>
        <v>#REF!</v>
      </c>
      <c r="BP791" s="21" t="e">
        <f>IF(Wedstrijden!#REF!="x","B","")</f>
        <v>#REF!</v>
      </c>
      <c r="BQ791" s="21" t="e">
        <f>IF(Wedstrijden!#REF!="x","L1","")</f>
        <v>#REF!</v>
      </c>
      <c r="BR791" s="21" t="e">
        <f>IF(Wedstrijden!#REF!="x","L2","")</f>
        <v>#REF!</v>
      </c>
      <c r="BS791" s="21" t="e">
        <f>IF(Wedstrijden!#REF!="x","M1","")</f>
        <v>#REF!</v>
      </c>
      <c r="BT791" s="21" t="e">
        <f>IF(Wedstrijden!#REF!="x","M2","")</f>
        <v>#REF!</v>
      </c>
      <c r="BU791" s="21" t="e">
        <f>IF(Wedstrijden!#REF!="x","Z1","")</f>
        <v>#REF!</v>
      </c>
      <c r="BV791" s="21" t="e">
        <f>IF(Wedstrijden!#REF!="x","Z2","")</f>
        <v>#REF!</v>
      </c>
      <c r="BW791" s="21">
        <f>IF(COUNTA(Wedstrijden!#REF!)&lt;&gt;0,1,"")</f>
        <v>1</v>
      </c>
      <c r="BX791" s="21">
        <f t="shared" si="73"/>
        <v>1</v>
      </c>
      <c r="BY791" s="21" t="e">
        <f>IF(Wedstrijden!#REF!="x","BB","")</f>
        <v>#REF!</v>
      </c>
      <c r="BZ791" s="21" t="e">
        <f>IF(Wedstrijden!#REF!="x","B","")</f>
        <v>#REF!</v>
      </c>
      <c r="CA791" s="21" t="e">
        <f>IF(Wedstrijden!#REF!="x","L1","")</f>
        <v>#REF!</v>
      </c>
      <c r="CB791" s="21" t="e">
        <f>IF(Wedstrijden!#REF!="x","L2","")</f>
        <v>#REF!</v>
      </c>
      <c r="CC791" s="21" t="e">
        <f>IF(Wedstrijden!#REF!="x","M1","")</f>
        <v>#REF!</v>
      </c>
      <c r="CD791" s="21" t="e">
        <f>IF(Wedstrijden!#REF!="x","M2","")</f>
        <v>#REF!</v>
      </c>
      <c r="CE791" s="21" t="e">
        <f>IF(Wedstrijden!#REF!="x","Z1","")</f>
        <v>#REF!</v>
      </c>
      <c r="CF791" s="21" t="e">
        <f>IF(Wedstrijden!#REF!="x","Z2","")</f>
        <v>#REF!</v>
      </c>
      <c r="CG791" s="21" t="e">
        <f>IF(Wedstrijden!#REF!="x","ZZL","")</f>
        <v>#REF!</v>
      </c>
      <c r="CL791" s="21">
        <f>IF(COUNTA(Wedstrijden!#REF!)&lt;&gt;0,2,"")</f>
        <v>2</v>
      </c>
      <c r="CM791" s="21">
        <f t="shared" si="74"/>
        <v>2</v>
      </c>
      <c r="CN791" s="21" t="e">
        <f>IF(Wedstrijden!#REF!="x","AA","")</f>
        <v>#REF!</v>
      </c>
      <c r="CO791" s="21" t="e">
        <f>IF(Wedstrijden!#REF!="x","A","")</f>
        <v>#REF!</v>
      </c>
      <c r="CP791" s="21" t="e">
        <f>IF(Wedstrijden!#REF!="x","BB","")</f>
        <v>#REF!</v>
      </c>
      <c r="CQ791" s="21" t="e">
        <f>IF(Wedstrijden!#REF!="x","B","")</f>
        <v>#REF!</v>
      </c>
      <c r="CR791" s="21" t="e">
        <f>IF(Wedstrijden!#REF!="x","L","")</f>
        <v>#REF!</v>
      </c>
      <c r="CS791" s="21" t="e">
        <f>IF(Wedstrijden!#REF!="x","M","")</f>
        <v>#REF!</v>
      </c>
      <c r="CT791" s="21" t="e">
        <f>IF(Wedstrijden!#REF!="x","Z","")</f>
        <v>#REF!</v>
      </c>
      <c r="CU791" s="21" t="e">
        <f>IF(Wedstrijden!#REF!="x","ZZ","")</f>
        <v>#REF!</v>
      </c>
      <c r="CV791" s="21">
        <f>IF(COUNTA(Wedstrijden!#REF!)&lt;&gt;0,2,"")</f>
        <v>2</v>
      </c>
      <c r="CW791" s="21">
        <f t="shared" si="75"/>
        <v>1</v>
      </c>
      <c r="CX791" s="21" t="e">
        <f>IF(Wedstrijden!#REF!="x","BB","")</f>
        <v>#REF!</v>
      </c>
      <c r="CY791" s="21" t="e">
        <f>IF(Wedstrijden!#REF!="x","B","")</f>
        <v>#REF!</v>
      </c>
      <c r="CZ791" s="21" t="e">
        <f>IF(Wedstrijden!#REF!="x","L","")</f>
        <v>#REF!</v>
      </c>
      <c r="DA791" s="21" t="e">
        <f>IF(Wedstrijden!#REF!="x","M","")</f>
        <v>#REF!</v>
      </c>
      <c r="DB791" s="21" t="e">
        <f>IF(Wedstrijden!#REF!="x","Z","")</f>
        <v>#REF!</v>
      </c>
      <c r="DC791" s="21" t="e">
        <f>IF(Wedstrijden!#REF!="x","ZZ","")</f>
        <v>#REF!</v>
      </c>
      <c r="DD791" s="21" t="e">
        <f>IF(Wedstrijden!#REF!="x","1.40","")</f>
        <v>#REF!</v>
      </c>
      <c r="DE791" s="21">
        <f>IF(COUNTA(Wedstrijden!#REF!)&lt;&gt;0,6,"")</f>
        <v>6</v>
      </c>
      <c r="DF791" s="21">
        <f t="shared" si="76"/>
        <v>2</v>
      </c>
      <c r="DG791" s="21" t="e">
        <f>IF(Wedstrijden!#REF!="x","L","")</f>
        <v>#REF!</v>
      </c>
      <c r="DH791" s="21" t="e">
        <f>IF(Wedstrijden!#REF!="x","M","")</f>
        <v>#REF!</v>
      </c>
      <c r="DI791" s="21" t="e">
        <f>IF(Wedstrijden!#REF!="x","Z","")</f>
        <v>#REF!</v>
      </c>
      <c r="DJ791" s="21" t="e">
        <f>IF(Wedstrijden!#REF!="x","Z","")</f>
        <v>#REF!</v>
      </c>
      <c r="DK791" s="21">
        <f>IF(COUNTA(Wedstrijden!#REF!)&lt;&gt;0,6,"")</f>
        <v>6</v>
      </c>
      <c r="DL791" s="21">
        <f t="shared" si="77"/>
        <v>1</v>
      </c>
      <c r="DM791" s="21" t="e">
        <f>IF(Wedstrijden!#REF!="x","L","")</f>
        <v>#REF!</v>
      </c>
      <c r="DN791" s="21" t="e">
        <f>IF(Wedstrijden!#REF!="x","M","")</f>
        <v>#REF!</v>
      </c>
      <c r="DO791" s="21" t="e">
        <f>IF(Wedstrijden!#REF!="x","Z","")</f>
        <v>#REF!</v>
      </c>
      <c r="DP791" s="21" t="e">
        <f>IF(Wedstrijden!#REF!="x","Z","")</f>
        <v>#REF!</v>
      </c>
    </row>
    <row r="792" spans="1:120" ht="14.4" x14ac:dyDescent="0.3">
      <c r="A792" s="23">
        <f>Wedstrijden!B715</f>
        <v>0</v>
      </c>
      <c r="B792" s="21" t="str">
        <f>IFERROR(VLOOKUP(Wedstrijden!D715,Wedstrijdlocaties!$B$2:$E$600,2,FALSE),"")</f>
        <v/>
      </c>
      <c r="C792" s="21">
        <f>Wedstrijden!E715</f>
        <v>0</v>
      </c>
      <c r="D792" s="21" t="str">
        <f>IFERROR(VLOOKUP(Wedstrijden!F715,Organisaties!$B$2:$C$500,2,FALSE),"")</f>
        <v/>
      </c>
      <c r="E792" s="21" t="str">
        <f>IFERROR(VLOOKUP(Wedstrijden!F715,Organisaties!$B$2:$G$500,5,FALSE),"")</f>
        <v/>
      </c>
      <c r="F792" s="21" t="e">
        <f>IF(Wedstrijden!#REF!&lt;&gt;"",Wedstrijden!#REF!,"")</f>
        <v>#REF!</v>
      </c>
      <c r="G792" s="21" t="e">
        <f>IF(Wedstrijden!#REF!="Indoor",1,0)</f>
        <v>#REF!</v>
      </c>
      <c r="H792" s="21" t="e">
        <f>Wedstrijden!#REF!</f>
        <v>#REF!</v>
      </c>
      <c r="I792" s="21" t="e">
        <f>IF(Wedstrijden!#REF!="Nee",0,IF(Wedstrijden!#REF!="Ja",1,""))</f>
        <v>#REF!</v>
      </c>
      <c r="J792" s="21" t="e">
        <f>IF(Wedstrijden!#REF!&lt;&gt;"",Wedstrijden!#REF!,"")</f>
        <v>#REF!</v>
      </c>
      <c r="BJ792" s="21">
        <f>IF(COUNTA(Wedstrijden!#REF!)&lt;&gt;0,1,"")</f>
        <v>1</v>
      </c>
      <c r="BK792" s="21">
        <f t="shared" si="72"/>
        <v>2</v>
      </c>
      <c r="BL792" s="21" t="e">
        <f>IF(Wedstrijden!#REF!="x","AA","")</f>
        <v>#REF!</v>
      </c>
      <c r="BM792" s="21" t="e">
        <f>IF(Wedstrijden!#REF!="x","A","")</f>
        <v>#REF!</v>
      </c>
      <c r="BN792" s="21" t="e">
        <f>IF(Wedstrijden!#REF!="x","B1","")</f>
        <v>#REF!</v>
      </c>
      <c r="BO792" s="21" t="e">
        <f>IF(Wedstrijden!#REF!="x","BB","")</f>
        <v>#REF!</v>
      </c>
      <c r="BP792" s="21" t="e">
        <f>IF(Wedstrijden!#REF!="x","B","")</f>
        <v>#REF!</v>
      </c>
      <c r="BQ792" s="21" t="e">
        <f>IF(Wedstrijden!#REF!="x","L1","")</f>
        <v>#REF!</v>
      </c>
      <c r="BR792" s="21" t="e">
        <f>IF(Wedstrijden!#REF!="x","L2","")</f>
        <v>#REF!</v>
      </c>
      <c r="BS792" s="21" t="e">
        <f>IF(Wedstrijden!#REF!="x","M1","")</f>
        <v>#REF!</v>
      </c>
      <c r="BT792" s="21" t="e">
        <f>IF(Wedstrijden!#REF!="x","M2","")</f>
        <v>#REF!</v>
      </c>
      <c r="BU792" s="21" t="e">
        <f>IF(Wedstrijden!#REF!="x","Z1","")</f>
        <v>#REF!</v>
      </c>
      <c r="BV792" s="21" t="e">
        <f>IF(Wedstrijden!#REF!="x","Z2","")</f>
        <v>#REF!</v>
      </c>
      <c r="BW792" s="21">
        <f>IF(COUNTA(Wedstrijden!#REF!)&lt;&gt;0,1,"")</f>
        <v>1</v>
      </c>
      <c r="BX792" s="21">
        <f t="shared" si="73"/>
        <v>1</v>
      </c>
      <c r="BY792" s="21" t="e">
        <f>IF(Wedstrijden!#REF!="x","BB","")</f>
        <v>#REF!</v>
      </c>
      <c r="BZ792" s="21" t="e">
        <f>IF(Wedstrijden!#REF!="x","B","")</f>
        <v>#REF!</v>
      </c>
      <c r="CA792" s="21" t="e">
        <f>IF(Wedstrijden!#REF!="x","L1","")</f>
        <v>#REF!</v>
      </c>
      <c r="CB792" s="21" t="e">
        <f>IF(Wedstrijden!#REF!="x","L2","")</f>
        <v>#REF!</v>
      </c>
      <c r="CC792" s="21" t="e">
        <f>IF(Wedstrijden!#REF!="x","M1","")</f>
        <v>#REF!</v>
      </c>
      <c r="CD792" s="21" t="e">
        <f>IF(Wedstrijden!#REF!="x","M2","")</f>
        <v>#REF!</v>
      </c>
      <c r="CE792" s="21" t="e">
        <f>IF(Wedstrijden!#REF!="x","Z1","")</f>
        <v>#REF!</v>
      </c>
      <c r="CF792" s="21" t="e">
        <f>IF(Wedstrijden!#REF!="x","Z2","")</f>
        <v>#REF!</v>
      </c>
      <c r="CG792" s="21" t="e">
        <f>IF(Wedstrijden!#REF!="x","ZZL","")</f>
        <v>#REF!</v>
      </c>
      <c r="CL792" s="21">
        <f>IF(COUNTA(Wedstrijden!#REF!)&lt;&gt;0,2,"")</f>
        <v>2</v>
      </c>
      <c r="CM792" s="21">
        <f t="shared" si="74"/>
        <v>2</v>
      </c>
      <c r="CN792" s="21" t="e">
        <f>IF(Wedstrijden!#REF!="x","AA","")</f>
        <v>#REF!</v>
      </c>
      <c r="CO792" s="21" t="e">
        <f>IF(Wedstrijden!#REF!="x","A","")</f>
        <v>#REF!</v>
      </c>
      <c r="CP792" s="21" t="e">
        <f>IF(Wedstrijden!#REF!="x","BB","")</f>
        <v>#REF!</v>
      </c>
      <c r="CQ792" s="21" t="e">
        <f>IF(Wedstrijden!#REF!="x","B","")</f>
        <v>#REF!</v>
      </c>
      <c r="CR792" s="21" t="e">
        <f>IF(Wedstrijden!#REF!="x","L","")</f>
        <v>#REF!</v>
      </c>
      <c r="CS792" s="21" t="e">
        <f>IF(Wedstrijden!#REF!="x","M","")</f>
        <v>#REF!</v>
      </c>
      <c r="CT792" s="21" t="e">
        <f>IF(Wedstrijden!#REF!="x","Z","")</f>
        <v>#REF!</v>
      </c>
      <c r="CU792" s="21" t="e">
        <f>IF(Wedstrijden!#REF!="x","ZZ","")</f>
        <v>#REF!</v>
      </c>
      <c r="CV792" s="21">
        <f>IF(COUNTA(Wedstrijden!#REF!)&lt;&gt;0,2,"")</f>
        <v>2</v>
      </c>
      <c r="CW792" s="21">
        <f t="shared" si="75"/>
        <v>1</v>
      </c>
      <c r="CX792" s="21" t="e">
        <f>IF(Wedstrijden!#REF!="x","BB","")</f>
        <v>#REF!</v>
      </c>
      <c r="CY792" s="21" t="e">
        <f>IF(Wedstrijden!#REF!="x","B","")</f>
        <v>#REF!</v>
      </c>
      <c r="CZ792" s="21" t="e">
        <f>IF(Wedstrijden!#REF!="x","L","")</f>
        <v>#REF!</v>
      </c>
      <c r="DA792" s="21" t="e">
        <f>IF(Wedstrijden!#REF!="x","M","")</f>
        <v>#REF!</v>
      </c>
      <c r="DB792" s="21" t="e">
        <f>IF(Wedstrijden!#REF!="x","Z","")</f>
        <v>#REF!</v>
      </c>
      <c r="DC792" s="21" t="e">
        <f>IF(Wedstrijden!#REF!="x","ZZ","")</f>
        <v>#REF!</v>
      </c>
      <c r="DD792" s="21" t="e">
        <f>IF(Wedstrijden!#REF!="x","1.40","")</f>
        <v>#REF!</v>
      </c>
      <c r="DE792" s="21">
        <f>IF(COUNTA(Wedstrijden!#REF!)&lt;&gt;0,6,"")</f>
        <v>6</v>
      </c>
      <c r="DF792" s="21">
        <f t="shared" si="76"/>
        <v>2</v>
      </c>
      <c r="DG792" s="21" t="e">
        <f>IF(Wedstrijden!#REF!="x","L","")</f>
        <v>#REF!</v>
      </c>
      <c r="DH792" s="21" t="e">
        <f>IF(Wedstrijden!#REF!="x","M","")</f>
        <v>#REF!</v>
      </c>
      <c r="DI792" s="21" t="e">
        <f>IF(Wedstrijden!#REF!="x","Z","")</f>
        <v>#REF!</v>
      </c>
      <c r="DJ792" s="21" t="e">
        <f>IF(Wedstrijden!#REF!="x","Z","")</f>
        <v>#REF!</v>
      </c>
      <c r="DK792" s="21">
        <f>IF(COUNTA(Wedstrijden!#REF!)&lt;&gt;0,6,"")</f>
        <v>6</v>
      </c>
      <c r="DL792" s="21">
        <f t="shared" si="77"/>
        <v>1</v>
      </c>
      <c r="DM792" s="21" t="e">
        <f>IF(Wedstrijden!#REF!="x","L","")</f>
        <v>#REF!</v>
      </c>
      <c r="DN792" s="21" t="e">
        <f>IF(Wedstrijden!#REF!="x","M","")</f>
        <v>#REF!</v>
      </c>
      <c r="DO792" s="21" t="e">
        <f>IF(Wedstrijden!#REF!="x","Z","")</f>
        <v>#REF!</v>
      </c>
      <c r="DP792" s="21" t="e">
        <f>IF(Wedstrijden!#REF!="x","Z","")</f>
        <v>#REF!</v>
      </c>
    </row>
    <row r="793" spans="1:120" ht="14.4" x14ac:dyDescent="0.3">
      <c r="A793" s="23">
        <f>Wedstrijden!B716</f>
        <v>0</v>
      </c>
      <c r="B793" s="21" t="str">
        <f>IFERROR(VLOOKUP(Wedstrijden!D716,Wedstrijdlocaties!$B$2:$E$600,2,FALSE),"")</f>
        <v/>
      </c>
      <c r="C793" s="21">
        <f>Wedstrijden!E716</f>
        <v>0</v>
      </c>
      <c r="D793" s="21" t="str">
        <f>IFERROR(VLOOKUP(Wedstrijden!F716,Organisaties!$B$2:$C$500,2,FALSE),"")</f>
        <v/>
      </c>
      <c r="E793" s="21" t="str">
        <f>IFERROR(VLOOKUP(Wedstrijden!F716,Organisaties!$B$2:$G$500,5,FALSE),"")</f>
        <v/>
      </c>
      <c r="F793" s="21" t="e">
        <f>IF(Wedstrijden!#REF!&lt;&gt;"",Wedstrijden!#REF!,"")</f>
        <v>#REF!</v>
      </c>
      <c r="G793" s="21" t="e">
        <f>IF(Wedstrijden!#REF!="Indoor",1,0)</f>
        <v>#REF!</v>
      </c>
      <c r="H793" s="21" t="e">
        <f>Wedstrijden!#REF!</f>
        <v>#REF!</v>
      </c>
      <c r="I793" s="21" t="e">
        <f>IF(Wedstrijden!#REF!="Nee",0,IF(Wedstrijden!#REF!="Ja",1,""))</f>
        <v>#REF!</v>
      </c>
      <c r="J793" s="21" t="e">
        <f>IF(Wedstrijden!#REF!&lt;&gt;"",Wedstrijden!#REF!,"")</f>
        <v>#REF!</v>
      </c>
      <c r="BJ793" s="21">
        <f>IF(COUNTA(Wedstrijden!#REF!)&lt;&gt;0,1,"")</f>
        <v>1</v>
      </c>
      <c r="BK793" s="21">
        <f t="shared" si="72"/>
        <v>2</v>
      </c>
      <c r="BL793" s="21" t="e">
        <f>IF(Wedstrijden!#REF!="x","AA","")</f>
        <v>#REF!</v>
      </c>
      <c r="BM793" s="21" t="e">
        <f>IF(Wedstrijden!#REF!="x","A","")</f>
        <v>#REF!</v>
      </c>
      <c r="BN793" s="21" t="e">
        <f>IF(Wedstrijden!#REF!="x","B1","")</f>
        <v>#REF!</v>
      </c>
      <c r="BO793" s="21" t="e">
        <f>IF(Wedstrijden!#REF!="x","BB","")</f>
        <v>#REF!</v>
      </c>
      <c r="BP793" s="21" t="e">
        <f>IF(Wedstrijden!#REF!="x","B","")</f>
        <v>#REF!</v>
      </c>
      <c r="BQ793" s="21" t="e">
        <f>IF(Wedstrijden!#REF!="x","L1","")</f>
        <v>#REF!</v>
      </c>
      <c r="BR793" s="21" t="e">
        <f>IF(Wedstrijden!#REF!="x","L2","")</f>
        <v>#REF!</v>
      </c>
      <c r="BS793" s="21" t="e">
        <f>IF(Wedstrijden!#REF!="x","M1","")</f>
        <v>#REF!</v>
      </c>
      <c r="BT793" s="21" t="e">
        <f>IF(Wedstrijden!#REF!="x","M2","")</f>
        <v>#REF!</v>
      </c>
      <c r="BU793" s="21" t="e">
        <f>IF(Wedstrijden!#REF!="x","Z1","")</f>
        <v>#REF!</v>
      </c>
      <c r="BV793" s="21" t="e">
        <f>IF(Wedstrijden!#REF!="x","Z2","")</f>
        <v>#REF!</v>
      </c>
      <c r="BW793" s="21">
        <f>IF(COUNTA(Wedstrijden!#REF!)&lt;&gt;0,1,"")</f>
        <v>1</v>
      </c>
      <c r="BX793" s="21">
        <f t="shared" si="73"/>
        <v>1</v>
      </c>
      <c r="BY793" s="21" t="e">
        <f>IF(Wedstrijden!#REF!="x","BB","")</f>
        <v>#REF!</v>
      </c>
      <c r="BZ793" s="21" t="e">
        <f>IF(Wedstrijden!#REF!="x","B","")</f>
        <v>#REF!</v>
      </c>
      <c r="CA793" s="21" t="e">
        <f>IF(Wedstrijden!#REF!="x","L1","")</f>
        <v>#REF!</v>
      </c>
      <c r="CB793" s="21" t="e">
        <f>IF(Wedstrijden!#REF!="x","L2","")</f>
        <v>#REF!</v>
      </c>
      <c r="CC793" s="21" t="e">
        <f>IF(Wedstrijden!#REF!="x","M1","")</f>
        <v>#REF!</v>
      </c>
      <c r="CD793" s="21" t="e">
        <f>IF(Wedstrijden!#REF!="x","M2","")</f>
        <v>#REF!</v>
      </c>
      <c r="CE793" s="21" t="e">
        <f>IF(Wedstrijden!#REF!="x","Z1","")</f>
        <v>#REF!</v>
      </c>
      <c r="CF793" s="21" t="e">
        <f>IF(Wedstrijden!#REF!="x","Z2","")</f>
        <v>#REF!</v>
      </c>
      <c r="CG793" s="21" t="e">
        <f>IF(Wedstrijden!#REF!="x","ZZL","")</f>
        <v>#REF!</v>
      </c>
      <c r="CL793" s="21">
        <f>IF(COUNTA(Wedstrijden!#REF!)&lt;&gt;0,2,"")</f>
        <v>2</v>
      </c>
      <c r="CM793" s="21">
        <f t="shared" si="74"/>
        <v>2</v>
      </c>
      <c r="CN793" s="21" t="e">
        <f>IF(Wedstrijden!#REF!="x","AA","")</f>
        <v>#REF!</v>
      </c>
      <c r="CO793" s="21" t="e">
        <f>IF(Wedstrijden!#REF!="x","A","")</f>
        <v>#REF!</v>
      </c>
      <c r="CP793" s="21" t="e">
        <f>IF(Wedstrijden!#REF!="x","BB","")</f>
        <v>#REF!</v>
      </c>
      <c r="CQ793" s="21" t="e">
        <f>IF(Wedstrijden!#REF!="x","B","")</f>
        <v>#REF!</v>
      </c>
      <c r="CR793" s="21" t="e">
        <f>IF(Wedstrijden!#REF!="x","L","")</f>
        <v>#REF!</v>
      </c>
      <c r="CS793" s="21" t="e">
        <f>IF(Wedstrijden!#REF!="x","M","")</f>
        <v>#REF!</v>
      </c>
      <c r="CT793" s="21" t="e">
        <f>IF(Wedstrijden!#REF!="x","Z","")</f>
        <v>#REF!</v>
      </c>
      <c r="CU793" s="21" t="e">
        <f>IF(Wedstrijden!#REF!="x","ZZ","")</f>
        <v>#REF!</v>
      </c>
      <c r="CV793" s="21">
        <f>IF(COUNTA(Wedstrijden!#REF!)&lt;&gt;0,2,"")</f>
        <v>2</v>
      </c>
      <c r="CW793" s="21">
        <f t="shared" si="75"/>
        <v>1</v>
      </c>
      <c r="CX793" s="21" t="e">
        <f>IF(Wedstrijden!#REF!="x","BB","")</f>
        <v>#REF!</v>
      </c>
      <c r="CY793" s="21" t="e">
        <f>IF(Wedstrijden!#REF!="x","B","")</f>
        <v>#REF!</v>
      </c>
      <c r="CZ793" s="21" t="e">
        <f>IF(Wedstrijden!#REF!="x","L","")</f>
        <v>#REF!</v>
      </c>
      <c r="DA793" s="21" t="e">
        <f>IF(Wedstrijden!#REF!="x","M","")</f>
        <v>#REF!</v>
      </c>
      <c r="DB793" s="21" t="e">
        <f>IF(Wedstrijden!#REF!="x","Z","")</f>
        <v>#REF!</v>
      </c>
      <c r="DC793" s="21" t="e">
        <f>IF(Wedstrijden!#REF!="x","ZZ","")</f>
        <v>#REF!</v>
      </c>
      <c r="DD793" s="21" t="e">
        <f>IF(Wedstrijden!#REF!="x","1.40","")</f>
        <v>#REF!</v>
      </c>
      <c r="DE793" s="21">
        <f>IF(COUNTA(Wedstrijden!#REF!)&lt;&gt;0,6,"")</f>
        <v>6</v>
      </c>
      <c r="DF793" s="21">
        <f t="shared" si="76"/>
        <v>2</v>
      </c>
      <c r="DG793" s="21" t="e">
        <f>IF(Wedstrijden!#REF!="x","L","")</f>
        <v>#REF!</v>
      </c>
      <c r="DH793" s="21" t="e">
        <f>IF(Wedstrijden!#REF!="x","M","")</f>
        <v>#REF!</v>
      </c>
      <c r="DI793" s="21" t="e">
        <f>IF(Wedstrijden!#REF!="x","Z","")</f>
        <v>#REF!</v>
      </c>
      <c r="DJ793" s="21" t="e">
        <f>IF(Wedstrijden!#REF!="x","Z","")</f>
        <v>#REF!</v>
      </c>
      <c r="DK793" s="21">
        <f>IF(COUNTA(Wedstrijden!#REF!)&lt;&gt;0,6,"")</f>
        <v>6</v>
      </c>
      <c r="DL793" s="21">
        <f t="shared" si="77"/>
        <v>1</v>
      </c>
      <c r="DM793" s="21" t="e">
        <f>IF(Wedstrijden!#REF!="x","L","")</f>
        <v>#REF!</v>
      </c>
      <c r="DN793" s="21" t="e">
        <f>IF(Wedstrijden!#REF!="x","M","")</f>
        <v>#REF!</v>
      </c>
      <c r="DO793" s="21" t="e">
        <f>IF(Wedstrijden!#REF!="x","Z","")</f>
        <v>#REF!</v>
      </c>
      <c r="DP793" s="21" t="e">
        <f>IF(Wedstrijden!#REF!="x","Z","")</f>
        <v>#REF!</v>
      </c>
    </row>
    <row r="794" spans="1:120" ht="14.4" x14ac:dyDescent="0.3">
      <c r="A794" s="23">
        <f>Wedstrijden!B717</f>
        <v>0</v>
      </c>
      <c r="B794" s="21" t="str">
        <f>IFERROR(VLOOKUP(Wedstrijden!D717,Wedstrijdlocaties!$B$2:$E$600,2,FALSE),"")</f>
        <v/>
      </c>
      <c r="C794" s="21">
        <f>Wedstrijden!E717</f>
        <v>0</v>
      </c>
      <c r="D794" s="21" t="str">
        <f>IFERROR(VLOOKUP(Wedstrijden!F717,Organisaties!$B$2:$C$500,2,FALSE),"")</f>
        <v/>
      </c>
      <c r="E794" s="21" t="str">
        <f>IFERROR(VLOOKUP(Wedstrijden!F717,Organisaties!$B$2:$G$500,5,FALSE),"")</f>
        <v/>
      </c>
      <c r="F794" s="21" t="e">
        <f>IF(Wedstrijden!#REF!&lt;&gt;"",Wedstrijden!#REF!,"")</f>
        <v>#REF!</v>
      </c>
      <c r="G794" s="21" t="e">
        <f>IF(Wedstrijden!#REF!="Indoor",1,0)</f>
        <v>#REF!</v>
      </c>
      <c r="H794" s="21" t="e">
        <f>Wedstrijden!#REF!</f>
        <v>#REF!</v>
      </c>
      <c r="I794" s="21" t="e">
        <f>IF(Wedstrijden!#REF!="Nee",0,IF(Wedstrijden!#REF!="Ja",1,""))</f>
        <v>#REF!</v>
      </c>
      <c r="J794" s="21" t="e">
        <f>IF(Wedstrijden!#REF!&lt;&gt;"",Wedstrijden!#REF!,"")</f>
        <v>#REF!</v>
      </c>
      <c r="BJ794" s="21">
        <f>IF(COUNTA(Wedstrijden!#REF!)&lt;&gt;0,1,"")</f>
        <v>1</v>
      </c>
      <c r="BK794" s="21">
        <f t="shared" si="72"/>
        <v>2</v>
      </c>
      <c r="BL794" s="21" t="e">
        <f>IF(Wedstrijden!#REF!="x","AA","")</f>
        <v>#REF!</v>
      </c>
      <c r="BM794" s="21" t="e">
        <f>IF(Wedstrijden!#REF!="x","A","")</f>
        <v>#REF!</v>
      </c>
      <c r="BN794" s="21" t="e">
        <f>IF(Wedstrijden!#REF!="x","B1","")</f>
        <v>#REF!</v>
      </c>
      <c r="BO794" s="21" t="e">
        <f>IF(Wedstrijden!#REF!="x","BB","")</f>
        <v>#REF!</v>
      </c>
      <c r="BP794" s="21" t="e">
        <f>IF(Wedstrijden!#REF!="x","B","")</f>
        <v>#REF!</v>
      </c>
      <c r="BQ794" s="21" t="e">
        <f>IF(Wedstrijden!#REF!="x","L1","")</f>
        <v>#REF!</v>
      </c>
      <c r="BR794" s="21" t="e">
        <f>IF(Wedstrijden!#REF!="x","L2","")</f>
        <v>#REF!</v>
      </c>
      <c r="BS794" s="21" t="e">
        <f>IF(Wedstrijden!#REF!="x","M1","")</f>
        <v>#REF!</v>
      </c>
      <c r="BT794" s="21" t="e">
        <f>IF(Wedstrijden!#REF!="x","M2","")</f>
        <v>#REF!</v>
      </c>
      <c r="BU794" s="21" t="e">
        <f>IF(Wedstrijden!#REF!="x","Z1","")</f>
        <v>#REF!</v>
      </c>
      <c r="BV794" s="21" t="e">
        <f>IF(Wedstrijden!#REF!="x","Z2","")</f>
        <v>#REF!</v>
      </c>
      <c r="BW794" s="21">
        <f>IF(COUNTA(Wedstrijden!#REF!)&lt;&gt;0,1,"")</f>
        <v>1</v>
      </c>
      <c r="BX794" s="21">
        <f t="shared" si="73"/>
        <v>1</v>
      </c>
      <c r="BY794" s="21" t="e">
        <f>IF(Wedstrijden!#REF!="x","BB","")</f>
        <v>#REF!</v>
      </c>
      <c r="BZ794" s="21" t="e">
        <f>IF(Wedstrijden!#REF!="x","B","")</f>
        <v>#REF!</v>
      </c>
      <c r="CA794" s="21" t="e">
        <f>IF(Wedstrijden!#REF!="x","L1","")</f>
        <v>#REF!</v>
      </c>
      <c r="CB794" s="21" t="e">
        <f>IF(Wedstrijden!#REF!="x","L2","")</f>
        <v>#REF!</v>
      </c>
      <c r="CC794" s="21" t="e">
        <f>IF(Wedstrijden!#REF!="x","M1","")</f>
        <v>#REF!</v>
      </c>
      <c r="CD794" s="21" t="e">
        <f>IF(Wedstrijden!#REF!="x","M2","")</f>
        <v>#REF!</v>
      </c>
      <c r="CE794" s="21" t="e">
        <f>IF(Wedstrijden!#REF!="x","Z1","")</f>
        <v>#REF!</v>
      </c>
      <c r="CF794" s="21" t="e">
        <f>IF(Wedstrijden!#REF!="x","Z2","")</f>
        <v>#REF!</v>
      </c>
      <c r="CG794" s="21" t="e">
        <f>IF(Wedstrijden!#REF!="x","ZZL","")</f>
        <v>#REF!</v>
      </c>
      <c r="CL794" s="21">
        <f>IF(COUNTA(Wedstrijden!#REF!)&lt;&gt;0,2,"")</f>
        <v>2</v>
      </c>
      <c r="CM794" s="21">
        <f t="shared" si="74"/>
        <v>2</v>
      </c>
      <c r="CN794" s="21" t="e">
        <f>IF(Wedstrijden!#REF!="x","AA","")</f>
        <v>#REF!</v>
      </c>
      <c r="CO794" s="21" t="e">
        <f>IF(Wedstrijden!#REF!="x","A","")</f>
        <v>#REF!</v>
      </c>
      <c r="CP794" s="21" t="e">
        <f>IF(Wedstrijden!#REF!="x","BB","")</f>
        <v>#REF!</v>
      </c>
      <c r="CQ794" s="21" t="e">
        <f>IF(Wedstrijden!#REF!="x","B","")</f>
        <v>#REF!</v>
      </c>
      <c r="CR794" s="21" t="e">
        <f>IF(Wedstrijden!#REF!="x","L","")</f>
        <v>#REF!</v>
      </c>
      <c r="CS794" s="21" t="e">
        <f>IF(Wedstrijden!#REF!="x","M","")</f>
        <v>#REF!</v>
      </c>
      <c r="CT794" s="21" t="e">
        <f>IF(Wedstrijden!#REF!="x","Z","")</f>
        <v>#REF!</v>
      </c>
      <c r="CU794" s="21" t="e">
        <f>IF(Wedstrijden!#REF!="x","ZZ","")</f>
        <v>#REF!</v>
      </c>
      <c r="CV794" s="21">
        <f>IF(COUNTA(Wedstrijden!#REF!)&lt;&gt;0,2,"")</f>
        <v>2</v>
      </c>
      <c r="CW794" s="21">
        <f t="shared" si="75"/>
        <v>1</v>
      </c>
      <c r="CX794" s="21" t="e">
        <f>IF(Wedstrijden!#REF!="x","BB","")</f>
        <v>#REF!</v>
      </c>
      <c r="CY794" s="21" t="e">
        <f>IF(Wedstrijden!#REF!="x","B","")</f>
        <v>#REF!</v>
      </c>
      <c r="CZ794" s="21" t="e">
        <f>IF(Wedstrijden!#REF!="x","L","")</f>
        <v>#REF!</v>
      </c>
      <c r="DA794" s="21" t="e">
        <f>IF(Wedstrijden!#REF!="x","M","")</f>
        <v>#REF!</v>
      </c>
      <c r="DB794" s="21" t="e">
        <f>IF(Wedstrijden!#REF!="x","Z","")</f>
        <v>#REF!</v>
      </c>
      <c r="DC794" s="21" t="e">
        <f>IF(Wedstrijden!#REF!="x","ZZ","")</f>
        <v>#REF!</v>
      </c>
      <c r="DD794" s="21" t="e">
        <f>IF(Wedstrijden!#REF!="x","1.40","")</f>
        <v>#REF!</v>
      </c>
      <c r="DE794" s="21">
        <f>IF(COUNTA(Wedstrijden!#REF!)&lt;&gt;0,6,"")</f>
        <v>6</v>
      </c>
      <c r="DF794" s="21">
        <f t="shared" si="76"/>
        <v>2</v>
      </c>
      <c r="DG794" s="21" t="e">
        <f>IF(Wedstrijden!#REF!="x","L","")</f>
        <v>#REF!</v>
      </c>
      <c r="DH794" s="21" t="e">
        <f>IF(Wedstrijden!#REF!="x","M","")</f>
        <v>#REF!</v>
      </c>
      <c r="DI794" s="21" t="e">
        <f>IF(Wedstrijden!#REF!="x","Z","")</f>
        <v>#REF!</v>
      </c>
      <c r="DJ794" s="21" t="e">
        <f>IF(Wedstrijden!#REF!="x","Z","")</f>
        <v>#REF!</v>
      </c>
      <c r="DK794" s="21">
        <f>IF(COUNTA(Wedstrijden!#REF!)&lt;&gt;0,6,"")</f>
        <v>6</v>
      </c>
      <c r="DL794" s="21">
        <f t="shared" si="77"/>
        <v>1</v>
      </c>
      <c r="DM794" s="21" t="e">
        <f>IF(Wedstrijden!#REF!="x","L","")</f>
        <v>#REF!</v>
      </c>
      <c r="DN794" s="21" t="e">
        <f>IF(Wedstrijden!#REF!="x","M","")</f>
        <v>#REF!</v>
      </c>
      <c r="DO794" s="21" t="e">
        <f>IF(Wedstrijden!#REF!="x","Z","")</f>
        <v>#REF!</v>
      </c>
      <c r="DP794" s="21" t="e">
        <f>IF(Wedstrijden!#REF!="x","Z","")</f>
        <v>#REF!</v>
      </c>
    </row>
    <row r="795" spans="1:120" ht="14.4" x14ac:dyDescent="0.3">
      <c r="A795" s="23">
        <f>Wedstrijden!B718</f>
        <v>0</v>
      </c>
      <c r="B795" s="21" t="str">
        <f>IFERROR(VLOOKUP(Wedstrijden!D718,Wedstrijdlocaties!$B$2:$E$600,2,FALSE),"")</f>
        <v/>
      </c>
      <c r="C795" s="21">
        <f>Wedstrijden!E718</f>
        <v>0</v>
      </c>
      <c r="D795" s="21" t="str">
        <f>IFERROR(VLOOKUP(Wedstrijden!F718,Organisaties!$B$2:$C$500,2,FALSE),"")</f>
        <v/>
      </c>
      <c r="E795" s="21" t="str">
        <f>IFERROR(VLOOKUP(Wedstrijden!F718,Organisaties!$B$2:$G$500,5,FALSE),"")</f>
        <v/>
      </c>
      <c r="F795" s="21" t="e">
        <f>IF(Wedstrijden!#REF!&lt;&gt;"",Wedstrijden!#REF!,"")</f>
        <v>#REF!</v>
      </c>
      <c r="G795" s="21" t="e">
        <f>IF(Wedstrijden!#REF!="Indoor",1,0)</f>
        <v>#REF!</v>
      </c>
      <c r="H795" s="21" t="e">
        <f>Wedstrijden!#REF!</f>
        <v>#REF!</v>
      </c>
      <c r="I795" s="21" t="e">
        <f>IF(Wedstrijden!#REF!="Nee",0,IF(Wedstrijden!#REF!="Ja",1,""))</f>
        <v>#REF!</v>
      </c>
      <c r="J795" s="21" t="e">
        <f>IF(Wedstrijden!#REF!&lt;&gt;"",Wedstrijden!#REF!,"")</f>
        <v>#REF!</v>
      </c>
      <c r="BJ795" s="21">
        <f>IF(COUNTA(Wedstrijden!#REF!)&lt;&gt;0,1,"")</f>
        <v>1</v>
      </c>
      <c r="BK795" s="21">
        <f t="shared" si="72"/>
        <v>2</v>
      </c>
      <c r="BL795" s="21" t="e">
        <f>IF(Wedstrijden!#REF!="x","AA","")</f>
        <v>#REF!</v>
      </c>
      <c r="BM795" s="21" t="e">
        <f>IF(Wedstrijden!#REF!="x","A","")</f>
        <v>#REF!</v>
      </c>
      <c r="BN795" s="21" t="e">
        <f>IF(Wedstrijden!#REF!="x","B1","")</f>
        <v>#REF!</v>
      </c>
      <c r="BO795" s="21" t="e">
        <f>IF(Wedstrijden!#REF!="x","BB","")</f>
        <v>#REF!</v>
      </c>
      <c r="BP795" s="21" t="e">
        <f>IF(Wedstrijden!#REF!="x","B","")</f>
        <v>#REF!</v>
      </c>
      <c r="BQ795" s="21" t="e">
        <f>IF(Wedstrijden!#REF!="x","L1","")</f>
        <v>#REF!</v>
      </c>
      <c r="BR795" s="21" t="e">
        <f>IF(Wedstrijden!#REF!="x","L2","")</f>
        <v>#REF!</v>
      </c>
      <c r="BS795" s="21" t="e">
        <f>IF(Wedstrijden!#REF!="x","M1","")</f>
        <v>#REF!</v>
      </c>
      <c r="BT795" s="21" t="e">
        <f>IF(Wedstrijden!#REF!="x","M2","")</f>
        <v>#REF!</v>
      </c>
      <c r="BU795" s="21" t="e">
        <f>IF(Wedstrijden!#REF!="x","Z1","")</f>
        <v>#REF!</v>
      </c>
      <c r="BV795" s="21" t="e">
        <f>IF(Wedstrijden!#REF!="x","Z2","")</f>
        <v>#REF!</v>
      </c>
      <c r="BW795" s="21">
        <f>IF(COUNTA(Wedstrijden!#REF!)&lt;&gt;0,1,"")</f>
        <v>1</v>
      </c>
      <c r="BX795" s="21">
        <f t="shared" si="73"/>
        <v>1</v>
      </c>
      <c r="BY795" s="21" t="e">
        <f>IF(Wedstrijden!#REF!="x","BB","")</f>
        <v>#REF!</v>
      </c>
      <c r="BZ795" s="21" t="e">
        <f>IF(Wedstrijden!#REF!="x","B","")</f>
        <v>#REF!</v>
      </c>
      <c r="CA795" s="21" t="e">
        <f>IF(Wedstrijden!#REF!="x","L1","")</f>
        <v>#REF!</v>
      </c>
      <c r="CB795" s="21" t="e">
        <f>IF(Wedstrijden!#REF!="x","L2","")</f>
        <v>#REF!</v>
      </c>
      <c r="CC795" s="21" t="e">
        <f>IF(Wedstrijden!#REF!="x","M1","")</f>
        <v>#REF!</v>
      </c>
      <c r="CD795" s="21" t="e">
        <f>IF(Wedstrijden!#REF!="x","M2","")</f>
        <v>#REF!</v>
      </c>
      <c r="CE795" s="21" t="e">
        <f>IF(Wedstrijden!#REF!="x","Z1","")</f>
        <v>#REF!</v>
      </c>
      <c r="CF795" s="21" t="e">
        <f>IF(Wedstrijden!#REF!="x","Z2","")</f>
        <v>#REF!</v>
      </c>
      <c r="CG795" s="21" t="e">
        <f>IF(Wedstrijden!#REF!="x","ZZL","")</f>
        <v>#REF!</v>
      </c>
      <c r="CL795" s="21">
        <f>IF(COUNTA(Wedstrijden!#REF!)&lt;&gt;0,2,"")</f>
        <v>2</v>
      </c>
      <c r="CM795" s="21">
        <f t="shared" si="74"/>
        <v>2</v>
      </c>
      <c r="CN795" s="21" t="e">
        <f>IF(Wedstrijden!#REF!="x","AA","")</f>
        <v>#REF!</v>
      </c>
      <c r="CO795" s="21" t="e">
        <f>IF(Wedstrijden!#REF!="x","A","")</f>
        <v>#REF!</v>
      </c>
      <c r="CP795" s="21" t="e">
        <f>IF(Wedstrijden!#REF!="x","BB","")</f>
        <v>#REF!</v>
      </c>
      <c r="CQ795" s="21" t="e">
        <f>IF(Wedstrijden!#REF!="x","B","")</f>
        <v>#REF!</v>
      </c>
      <c r="CR795" s="21" t="e">
        <f>IF(Wedstrijden!#REF!="x","L","")</f>
        <v>#REF!</v>
      </c>
      <c r="CS795" s="21" t="e">
        <f>IF(Wedstrijden!#REF!="x","M","")</f>
        <v>#REF!</v>
      </c>
      <c r="CT795" s="21" t="e">
        <f>IF(Wedstrijden!#REF!="x","Z","")</f>
        <v>#REF!</v>
      </c>
      <c r="CU795" s="21" t="e">
        <f>IF(Wedstrijden!#REF!="x","ZZ","")</f>
        <v>#REF!</v>
      </c>
      <c r="CV795" s="21">
        <f>IF(COUNTA(Wedstrijden!#REF!)&lt;&gt;0,2,"")</f>
        <v>2</v>
      </c>
      <c r="CW795" s="21">
        <f t="shared" si="75"/>
        <v>1</v>
      </c>
      <c r="CX795" s="21" t="e">
        <f>IF(Wedstrijden!#REF!="x","BB","")</f>
        <v>#REF!</v>
      </c>
      <c r="CY795" s="21" t="e">
        <f>IF(Wedstrijden!#REF!="x","B","")</f>
        <v>#REF!</v>
      </c>
      <c r="CZ795" s="21" t="e">
        <f>IF(Wedstrijden!#REF!="x","L","")</f>
        <v>#REF!</v>
      </c>
      <c r="DA795" s="21" t="e">
        <f>IF(Wedstrijden!#REF!="x","M","")</f>
        <v>#REF!</v>
      </c>
      <c r="DB795" s="21" t="e">
        <f>IF(Wedstrijden!#REF!="x","Z","")</f>
        <v>#REF!</v>
      </c>
      <c r="DC795" s="21" t="e">
        <f>IF(Wedstrijden!#REF!="x","ZZ","")</f>
        <v>#REF!</v>
      </c>
      <c r="DD795" s="21" t="e">
        <f>IF(Wedstrijden!#REF!="x","1.40","")</f>
        <v>#REF!</v>
      </c>
      <c r="DE795" s="21">
        <f>IF(COUNTA(Wedstrijden!#REF!)&lt;&gt;0,6,"")</f>
        <v>6</v>
      </c>
      <c r="DF795" s="21">
        <f t="shared" si="76"/>
        <v>2</v>
      </c>
      <c r="DG795" s="21" t="e">
        <f>IF(Wedstrijden!#REF!="x","L","")</f>
        <v>#REF!</v>
      </c>
      <c r="DH795" s="21" t="e">
        <f>IF(Wedstrijden!#REF!="x","M","")</f>
        <v>#REF!</v>
      </c>
      <c r="DI795" s="21" t="e">
        <f>IF(Wedstrijden!#REF!="x","Z","")</f>
        <v>#REF!</v>
      </c>
      <c r="DJ795" s="21" t="e">
        <f>IF(Wedstrijden!#REF!="x","Z","")</f>
        <v>#REF!</v>
      </c>
      <c r="DK795" s="21">
        <f>IF(COUNTA(Wedstrijden!#REF!)&lt;&gt;0,6,"")</f>
        <v>6</v>
      </c>
      <c r="DL795" s="21">
        <f t="shared" si="77"/>
        <v>1</v>
      </c>
      <c r="DM795" s="21" t="e">
        <f>IF(Wedstrijden!#REF!="x","L","")</f>
        <v>#REF!</v>
      </c>
      <c r="DN795" s="21" t="e">
        <f>IF(Wedstrijden!#REF!="x","M","")</f>
        <v>#REF!</v>
      </c>
      <c r="DO795" s="21" t="e">
        <f>IF(Wedstrijden!#REF!="x","Z","")</f>
        <v>#REF!</v>
      </c>
      <c r="DP795" s="21" t="e">
        <f>IF(Wedstrijden!#REF!="x","Z","")</f>
        <v>#REF!</v>
      </c>
    </row>
    <row r="796" spans="1:120" ht="14.4" x14ac:dyDescent="0.3">
      <c r="A796" s="23">
        <f>Wedstrijden!B719</f>
        <v>0</v>
      </c>
      <c r="B796" s="21" t="str">
        <f>IFERROR(VLOOKUP(Wedstrijden!D719,Wedstrijdlocaties!$B$2:$E$600,2,FALSE),"")</f>
        <v/>
      </c>
      <c r="C796" s="21">
        <f>Wedstrijden!E719</f>
        <v>0</v>
      </c>
      <c r="D796" s="21" t="str">
        <f>IFERROR(VLOOKUP(Wedstrijden!F719,Organisaties!$B$2:$C$500,2,FALSE),"")</f>
        <v/>
      </c>
      <c r="E796" s="21" t="str">
        <f>IFERROR(VLOOKUP(Wedstrijden!F719,Organisaties!$B$2:$G$500,5,FALSE),"")</f>
        <v/>
      </c>
      <c r="F796" s="21" t="e">
        <f>IF(Wedstrijden!#REF!&lt;&gt;"",Wedstrijden!#REF!,"")</f>
        <v>#REF!</v>
      </c>
      <c r="G796" s="21" t="e">
        <f>IF(Wedstrijden!#REF!="Indoor",1,0)</f>
        <v>#REF!</v>
      </c>
      <c r="H796" s="21" t="e">
        <f>Wedstrijden!#REF!</f>
        <v>#REF!</v>
      </c>
      <c r="I796" s="21" t="e">
        <f>IF(Wedstrijden!#REF!="Nee",0,IF(Wedstrijden!#REF!="Ja",1,""))</f>
        <v>#REF!</v>
      </c>
      <c r="J796" s="21" t="e">
        <f>IF(Wedstrijden!#REF!&lt;&gt;"",Wedstrijden!#REF!,"")</f>
        <v>#REF!</v>
      </c>
      <c r="BJ796" s="21">
        <f>IF(COUNTA(Wedstrijden!#REF!)&lt;&gt;0,1,"")</f>
        <v>1</v>
      </c>
      <c r="BK796" s="21">
        <f t="shared" si="72"/>
        <v>2</v>
      </c>
      <c r="BL796" s="21" t="e">
        <f>IF(Wedstrijden!#REF!="x","AA","")</f>
        <v>#REF!</v>
      </c>
      <c r="BM796" s="21" t="e">
        <f>IF(Wedstrijden!#REF!="x","A","")</f>
        <v>#REF!</v>
      </c>
      <c r="BN796" s="21" t="e">
        <f>IF(Wedstrijden!#REF!="x","B1","")</f>
        <v>#REF!</v>
      </c>
      <c r="BO796" s="21" t="e">
        <f>IF(Wedstrijden!#REF!="x","BB","")</f>
        <v>#REF!</v>
      </c>
      <c r="BP796" s="21" t="e">
        <f>IF(Wedstrijden!#REF!="x","B","")</f>
        <v>#REF!</v>
      </c>
      <c r="BQ796" s="21" t="e">
        <f>IF(Wedstrijden!#REF!="x","L1","")</f>
        <v>#REF!</v>
      </c>
      <c r="BR796" s="21" t="e">
        <f>IF(Wedstrijden!#REF!="x","L2","")</f>
        <v>#REF!</v>
      </c>
      <c r="BS796" s="21" t="e">
        <f>IF(Wedstrijden!#REF!="x","M1","")</f>
        <v>#REF!</v>
      </c>
      <c r="BT796" s="21" t="e">
        <f>IF(Wedstrijden!#REF!="x","M2","")</f>
        <v>#REF!</v>
      </c>
      <c r="BU796" s="21" t="e">
        <f>IF(Wedstrijden!#REF!="x","Z1","")</f>
        <v>#REF!</v>
      </c>
      <c r="BV796" s="21" t="e">
        <f>IF(Wedstrijden!#REF!="x","Z2","")</f>
        <v>#REF!</v>
      </c>
      <c r="BW796" s="21">
        <f>IF(COUNTA(Wedstrijden!#REF!)&lt;&gt;0,1,"")</f>
        <v>1</v>
      </c>
      <c r="BX796" s="21">
        <f t="shared" si="73"/>
        <v>1</v>
      </c>
      <c r="BY796" s="21" t="e">
        <f>IF(Wedstrijden!#REF!="x","BB","")</f>
        <v>#REF!</v>
      </c>
      <c r="BZ796" s="21" t="e">
        <f>IF(Wedstrijden!#REF!="x","B","")</f>
        <v>#REF!</v>
      </c>
      <c r="CA796" s="21" t="e">
        <f>IF(Wedstrijden!#REF!="x","L1","")</f>
        <v>#REF!</v>
      </c>
      <c r="CB796" s="21" t="e">
        <f>IF(Wedstrijden!#REF!="x","L2","")</f>
        <v>#REF!</v>
      </c>
      <c r="CC796" s="21" t="e">
        <f>IF(Wedstrijden!#REF!="x","M1","")</f>
        <v>#REF!</v>
      </c>
      <c r="CD796" s="21" t="e">
        <f>IF(Wedstrijden!#REF!="x","M2","")</f>
        <v>#REF!</v>
      </c>
      <c r="CE796" s="21" t="e">
        <f>IF(Wedstrijden!#REF!="x","Z1","")</f>
        <v>#REF!</v>
      </c>
      <c r="CF796" s="21" t="e">
        <f>IF(Wedstrijden!#REF!="x","Z2","")</f>
        <v>#REF!</v>
      </c>
      <c r="CG796" s="21" t="e">
        <f>IF(Wedstrijden!#REF!="x","ZZL","")</f>
        <v>#REF!</v>
      </c>
      <c r="CL796" s="21">
        <f>IF(COUNTA(Wedstrijden!#REF!)&lt;&gt;0,2,"")</f>
        <v>2</v>
      </c>
      <c r="CM796" s="21">
        <f t="shared" si="74"/>
        <v>2</v>
      </c>
      <c r="CN796" s="21" t="e">
        <f>IF(Wedstrijden!#REF!="x","AA","")</f>
        <v>#REF!</v>
      </c>
      <c r="CO796" s="21" t="e">
        <f>IF(Wedstrijden!#REF!="x","A","")</f>
        <v>#REF!</v>
      </c>
      <c r="CP796" s="21" t="e">
        <f>IF(Wedstrijden!#REF!="x","BB","")</f>
        <v>#REF!</v>
      </c>
      <c r="CQ796" s="21" t="e">
        <f>IF(Wedstrijden!#REF!="x","B","")</f>
        <v>#REF!</v>
      </c>
      <c r="CR796" s="21" t="e">
        <f>IF(Wedstrijden!#REF!="x","L","")</f>
        <v>#REF!</v>
      </c>
      <c r="CS796" s="21" t="e">
        <f>IF(Wedstrijden!#REF!="x","M","")</f>
        <v>#REF!</v>
      </c>
      <c r="CT796" s="21" t="e">
        <f>IF(Wedstrijden!#REF!="x","Z","")</f>
        <v>#REF!</v>
      </c>
      <c r="CU796" s="21" t="e">
        <f>IF(Wedstrijden!#REF!="x","ZZ","")</f>
        <v>#REF!</v>
      </c>
      <c r="CV796" s="21">
        <f>IF(COUNTA(Wedstrijden!#REF!)&lt;&gt;0,2,"")</f>
        <v>2</v>
      </c>
      <c r="CW796" s="21">
        <f t="shared" si="75"/>
        <v>1</v>
      </c>
      <c r="CX796" s="21" t="e">
        <f>IF(Wedstrijden!#REF!="x","BB","")</f>
        <v>#REF!</v>
      </c>
      <c r="CY796" s="21" t="e">
        <f>IF(Wedstrijden!#REF!="x","B","")</f>
        <v>#REF!</v>
      </c>
      <c r="CZ796" s="21" t="e">
        <f>IF(Wedstrijden!#REF!="x","L","")</f>
        <v>#REF!</v>
      </c>
      <c r="DA796" s="21" t="e">
        <f>IF(Wedstrijden!#REF!="x","M","")</f>
        <v>#REF!</v>
      </c>
      <c r="DB796" s="21" t="e">
        <f>IF(Wedstrijden!#REF!="x","Z","")</f>
        <v>#REF!</v>
      </c>
      <c r="DC796" s="21" t="e">
        <f>IF(Wedstrijden!#REF!="x","ZZ","")</f>
        <v>#REF!</v>
      </c>
      <c r="DD796" s="21" t="e">
        <f>IF(Wedstrijden!#REF!="x","1.40","")</f>
        <v>#REF!</v>
      </c>
      <c r="DE796" s="21">
        <f>IF(COUNTA(Wedstrijden!#REF!)&lt;&gt;0,6,"")</f>
        <v>6</v>
      </c>
      <c r="DF796" s="21">
        <f t="shared" si="76"/>
        <v>2</v>
      </c>
      <c r="DG796" s="21" t="e">
        <f>IF(Wedstrijden!#REF!="x","L","")</f>
        <v>#REF!</v>
      </c>
      <c r="DH796" s="21" t="e">
        <f>IF(Wedstrijden!#REF!="x","M","")</f>
        <v>#REF!</v>
      </c>
      <c r="DI796" s="21" t="e">
        <f>IF(Wedstrijden!#REF!="x","Z","")</f>
        <v>#REF!</v>
      </c>
      <c r="DJ796" s="21" t="e">
        <f>IF(Wedstrijden!#REF!="x","Z","")</f>
        <v>#REF!</v>
      </c>
      <c r="DK796" s="21">
        <f>IF(COUNTA(Wedstrijden!#REF!)&lt;&gt;0,6,"")</f>
        <v>6</v>
      </c>
      <c r="DL796" s="21">
        <f t="shared" si="77"/>
        <v>1</v>
      </c>
      <c r="DM796" s="21" t="e">
        <f>IF(Wedstrijden!#REF!="x","L","")</f>
        <v>#REF!</v>
      </c>
      <c r="DN796" s="21" t="e">
        <f>IF(Wedstrijden!#REF!="x","M","")</f>
        <v>#REF!</v>
      </c>
      <c r="DO796" s="21" t="e">
        <f>IF(Wedstrijden!#REF!="x","Z","")</f>
        <v>#REF!</v>
      </c>
      <c r="DP796" s="21" t="e">
        <f>IF(Wedstrijden!#REF!="x","Z","")</f>
        <v>#REF!</v>
      </c>
    </row>
    <row r="797" spans="1:120" ht="14.4" x14ac:dyDescent="0.3">
      <c r="A797" s="23">
        <f>Wedstrijden!B720</f>
        <v>0</v>
      </c>
      <c r="B797" s="21" t="str">
        <f>IFERROR(VLOOKUP(Wedstrijden!D720,Wedstrijdlocaties!$B$2:$E$600,2,FALSE),"")</f>
        <v/>
      </c>
      <c r="C797" s="21">
        <f>Wedstrijden!E720</f>
        <v>0</v>
      </c>
      <c r="D797" s="21" t="str">
        <f>IFERROR(VLOOKUP(Wedstrijden!F720,Organisaties!$B$2:$C$500,2,FALSE),"")</f>
        <v/>
      </c>
      <c r="E797" s="21" t="str">
        <f>IFERROR(VLOOKUP(Wedstrijden!F720,Organisaties!$B$2:$G$500,5,FALSE),"")</f>
        <v/>
      </c>
      <c r="F797" s="21" t="e">
        <f>IF(Wedstrijden!#REF!&lt;&gt;"",Wedstrijden!#REF!,"")</f>
        <v>#REF!</v>
      </c>
      <c r="G797" s="21" t="e">
        <f>IF(Wedstrijden!#REF!="Indoor",1,0)</f>
        <v>#REF!</v>
      </c>
      <c r="H797" s="21" t="e">
        <f>Wedstrijden!#REF!</f>
        <v>#REF!</v>
      </c>
      <c r="I797" s="21" t="e">
        <f>IF(Wedstrijden!#REF!="Nee",0,IF(Wedstrijden!#REF!="Ja",1,""))</f>
        <v>#REF!</v>
      </c>
      <c r="J797" s="21" t="e">
        <f>IF(Wedstrijden!#REF!&lt;&gt;"",Wedstrijden!#REF!,"")</f>
        <v>#REF!</v>
      </c>
      <c r="BJ797" s="21">
        <f>IF(COUNTA(Wedstrijden!#REF!)&lt;&gt;0,1,"")</f>
        <v>1</v>
      </c>
      <c r="BK797" s="21">
        <f t="shared" si="72"/>
        <v>2</v>
      </c>
      <c r="BL797" s="21" t="e">
        <f>IF(Wedstrijden!#REF!="x","AA","")</f>
        <v>#REF!</v>
      </c>
      <c r="BM797" s="21" t="e">
        <f>IF(Wedstrijden!#REF!="x","A","")</f>
        <v>#REF!</v>
      </c>
      <c r="BN797" s="21" t="e">
        <f>IF(Wedstrijden!#REF!="x","B1","")</f>
        <v>#REF!</v>
      </c>
      <c r="BO797" s="21" t="e">
        <f>IF(Wedstrijden!#REF!="x","BB","")</f>
        <v>#REF!</v>
      </c>
      <c r="BP797" s="21" t="e">
        <f>IF(Wedstrijden!#REF!="x","B","")</f>
        <v>#REF!</v>
      </c>
      <c r="BQ797" s="21" t="e">
        <f>IF(Wedstrijden!#REF!="x","L1","")</f>
        <v>#REF!</v>
      </c>
      <c r="BR797" s="21" t="e">
        <f>IF(Wedstrijden!#REF!="x","L2","")</f>
        <v>#REF!</v>
      </c>
      <c r="BS797" s="21" t="e">
        <f>IF(Wedstrijden!#REF!="x","M1","")</f>
        <v>#REF!</v>
      </c>
      <c r="BT797" s="21" t="e">
        <f>IF(Wedstrijden!#REF!="x","M2","")</f>
        <v>#REF!</v>
      </c>
      <c r="BU797" s="21" t="e">
        <f>IF(Wedstrijden!#REF!="x","Z1","")</f>
        <v>#REF!</v>
      </c>
      <c r="BV797" s="21" t="e">
        <f>IF(Wedstrijden!#REF!="x","Z2","")</f>
        <v>#REF!</v>
      </c>
      <c r="BW797" s="21">
        <f>IF(COUNTA(Wedstrijden!#REF!)&lt;&gt;0,1,"")</f>
        <v>1</v>
      </c>
      <c r="BX797" s="21">
        <f t="shared" si="73"/>
        <v>1</v>
      </c>
      <c r="BY797" s="21" t="e">
        <f>IF(Wedstrijden!#REF!="x","BB","")</f>
        <v>#REF!</v>
      </c>
      <c r="BZ797" s="21" t="e">
        <f>IF(Wedstrijden!#REF!="x","B","")</f>
        <v>#REF!</v>
      </c>
      <c r="CA797" s="21" t="e">
        <f>IF(Wedstrijden!#REF!="x","L1","")</f>
        <v>#REF!</v>
      </c>
      <c r="CB797" s="21" t="e">
        <f>IF(Wedstrijden!#REF!="x","L2","")</f>
        <v>#REF!</v>
      </c>
      <c r="CC797" s="21" t="e">
        <f>IF(Wedstrijden!#REF!="x","M1","")</f>
        <v>#REF!</v>
      </c>
      <c r="CD797" s="21" t="e">
        <f>IF(Wedstrijden!#REF!="x","M2","")</f>
        <v>#REF!</v>
      </c>
      <c r="CE797" s="21" t="e">
        <f>IF(Wedstrijden!#REF!="x","Z1","")</f>
        <v>#REF!</v>
      </c>
      <c r="CF797" s="21" t="e">
        <f>IF(Wedstrijden!#REF!="x","Z2","")</f>
        <v>#REF!</v>
      </c>
      <c r="CG797" s="21" t="e">
        <f>IF(Wedstrijden!#REF!="x","ZZL","")</f>
        <v>#REF!</v>
      </c>
      <c r="CL797" s="21">
        <f>IF(COUNTA(Wedstrijden!#REF!)&lt;&gt;0,2,"")</f>
        <v>2</v>
      </c>
      <c r="CM797" s="21">
        <f t="shared" si="74"/>
        <v>2</v>
      </c>
      <c r="CN797" s="21" t="e">
        <f>IF(Wedstrijden!#REF!="x","AA","")</f>
        <v>#REF!</v>
      </c>
      <c r="CO797" s="21" t="e">
        <f>IF(Wedstrijden!#REF!="x","A","")</f>
        <v>#REF!</v>
      </c>
      <c r="CP797" s="21" t="e">
        <f>IF(Wedstrijden!#REF!="x","BB","")</f>
        <v>#REF!</v>
      </c>
      <c r="CQ797" s="21" t="e">
        <f>IF(Wedstrijden!#REF!="x","B","")</f>
        <v>#REF!</v>
      </c>
      <c r="CR797" s="21" t="e">
        <f>IF(Wedstrijden!#REF!="x","L","")</f>
        <v>#REF!</v>
      </c>
      <c r="CS797" s="21" t="e">
        <f>IF(Wedstrijden!#REF!="x","M","")</f>
        <v>#REF!</v>
      </c>
      <c r="CT797" s="21" t="e">
        <f>IF(Wedstrijden!#REF!="x","Z","")</f>
        <v>#REF!</v>
      </c>
      <c r="CU797" s="21" t="e">
        <f>IF(Wedstrijden!#REF!="x","ZZ","")</f>
        <v>#REF!</v>
      </c>
      <c r="CV797" s="21">
        <f>IF(COUNTA(Wedstrijden!#REF!)&lt;&gt;0,2,"")</f>
        <v>2</v>
      </c>
      <c r="CW797" s="21">
        <f t="shared" si="75"/>
        <v>1</v>
      </c>
      <c r="CX797" s="21" t="e">
        <f>IF(Wedstrijden!#REF!="x","BB","")</f>
        <v>#REF!</v>
      </c>
      <c r="CY797" s="21" t="e">
        <f>IF(Wedstrijden!#REF!="x","B","")</f>
        <v>#REF!</v>
      </c>
      <c r="CZ797" s="21" t="e">
        <f>IF(Wedstrijden!#REF!="x","L","")</f>
        <v>#REF!</v>
      </c>
      <c r="DA797" s="21" t="e">
        <f>IF(Wedstrijden!#REF!="x","M","")</f>
        <v>#REF!</v>
      </c>
      <c r="DB797" s="21" t="e">
        <f>IF(Wedstrijden!#REF!="x","Z","")</f>
        <v>#REF!</v>
      </c>
      <c r="DC797" s="21" t="e">
        <f>IF(Wedstrijden!#REF!="x","ZZ","")</f>
        <v>#REF!</v>
      </c>
      <c r="DD797" s="21" t="e">
        <f>IF(Wedstrijden!#REF!="x","1.40","")</f>
        <v>#REF!</v>
      </c>
      <c r="DE797" s="21">
        <f>IF(COUNTA(Wedstrijden!#REF!)&lt;&gt;0,6,"")</f>
        <v>6</v>
      </c>
      <c r="DF797" s="21">
        <f t="shared" si="76"/>
        <v>2</v>
      </c>
      <c r="DG797" s="21" t="e">
        <f>IF(Wedstrijden!#REF!="x","L","")</f>
        <v>#REF!</v>
      </c>
      <c r="DH797" s="21" t="e">
        <f>IF(Wedstrijden!#REF!="x","M","")</f>
        <v>#REF!</v>
      </c>
      <c r="DI797" s="21" t="e">
        <f>IF(Wedstrijden!#REF!="x","Z","")</f>
        <v>#REF!</v>
      </c>
      <c r="DJ797" s="21" t="e">
        <f>IF(Wedstrijden!#REF!="x","Z","")</f>
        <v>#REF!</v>
      </c>
      <c r="DK797" s="21">
        <f>IF(COUNTA(Wedstrijden!#REF!)&lt;&gt;0,6,"")</f>
        <v>6</v>
      </c>
      <c r="DL797" s="21">
        <f t="shared" si="77"/>
        <v>1</v>
      </c>
      <c r="DM797" s="21" t="e">
        <f>IF(Wedstrijden!#REF!="x","L","")</f>
        <v>#REF!</v>
      </c>
      <c r="DN797" s="21" t="e">
        <f>IF(Wedstrijden!#REF!="x","M","")</f>
        <v>#REF!</v>
      </c>
      <c r="DO797" s="21" t="e">
        <f>IF(Wedstrijden!#REF!="x","Z","")</f>
        <v>#REF!</v>
      </c>
      <c r="DP797" s="21" t="e">
        <f>IF(Wedstrijden!#REF!="x","Z","")</f>
        <v>#REF!</v>
      </c>
    </row>
    <row r="798" spans="1:120" ht="14.4" x14ac:dyDescent="0.3">
      <c r="A798" s="23">
        <f>Wedstrijden!B721</f>
        <v>0</v>
      </c>
      <c r="B798" s="21" t="str">
        <f>IFERROR(VLOOKUP(Wedstrijden!D721,Wedstrijdlocaties!$B$2:$E$600,2,FALSE),"")</f>
        <v/>
      </c>
      <c r="C798" s="21">
        <f>Wedstrijden!E721</f>
        <v>0</v>
      </c>
      <c r="D798" s="21" t="str">
        <f>IFERROR(VLOOKUP(Wedstrijden!F721,Organisaties!$B$2:$C$500,2,FALSE),"")</f>
        <v/>
      </c>
      <c r="E798" s="21" t="str">
        <f>IFERROR(VLOOKUP(Wedstrijden!F721,Organisaties!$B$2:$G$500,5,FALSE),"")</f>
        <v/>
      </c>
      <c r="F798" s="21" t="e">
        <f>IF(Wedstrijden!#REF!&lt;&gt;"",Wedstrijden!#REF!,"")</f>
        <v>#REF!</v>
      </c>
      <c r="G798" s="21" t="e">
        <f>IF(Wedstrijden!#REF!="Indoor",1,0)</f>
        <v>#REF!</v>
      </c>
      <c r="H798" s="21" t="e">
        <f>Wedstrijden!#REF!</f>
        <v>#REF!</v>
      </c>
      <c r="I798" s="21" t="e">
        <f>IF(Wedstrijden!#REF!="Nee",0,IF(Wedstrijden!#REF!="Ja",1,""))</f>
        <v>#REF!</v>
      </c>
      <c r="J798" s="21" t="e">
        <f>IF(Wedstrijden!#REF!&lt;&gt;"",Wedstrijden!#REF!,"")</f>
        <v>#REF!</v>
      </c>
      <c r="BJ798" s="21">
        <f>IF(COUNTA(Wedstrijden!#REF!)&lt;&gt;0,1,"")</f>
        <v>1</v>
      </c>
      <c r="BK798" s="21">
        <f t="shared" si="72"/>
        <v>2</v>
      </c>
      <c r="BL798" s="21" t="e">
        <f>IF(Wedstrijden!#REF!="x","AA","")</f>
        <v>#REF!</v>
      </c>
      <c r="BM798" s="21" t="e">
        <f>IF(Wedstrijden!#REF!="x","A","")</f>
        <v>#REF!</v>
      </c>
      <c r="BN798" s="21" t="e">
        <f>IF(Wedstrijden!#REF!="x","B1","")</f>
        <v>#REF!</v>
      </c>
      <c r="BO798" s="21" t="e">
        <f>IF(Wedstrijden!#REF!="x","BB","")</f>
        <v>#REF!</v>
      </c>
      <c r="BP798" s="21" t="e">
        <f>IF(Wedstrijden!#REF!="x","B","")</f>
        <v>#REF!</v>
      </c>
      <c r="BQ798" s="21" t="e">
        <f>IF(Wedstrijden!#REF!="x","L1","")</f>
        <v>#REF!</v>
      </c>
      <c r="BR798" s="21" t="e">
        <f>IF(Wedstrijden!#REF!="x","L2","")</f>
        <v>#REF!</v>
      </c>
      <c r="BS798" s="21" t="e">
        <f>IF(Wedstrijden!#REF!="x","M1","")</f>
        <v>#REF!</v>
      </c>
      <c r="BT798" s="21" t="e">
        <f>IF(Wedstrijden!#REF!="x","M2","")</f>
        <v>#REF!</v>
      </c>
      <c r="BU798" s="21" t="e">
        <f>IF(Wedstrijden!#REF!="x","Z1","")</f>
        <v>#REF!</v>
      </c>
      <c r="BV798" s="21" t="e">
        <f>IF(Wedstrijden!#REF!="x","Z2","")</f>
        <v>#REF!</v>
      </c>
      <c r="BW798" s="21">
        <f>IF(COUNTA(Wedstrijden!#REF!)&lt;&gt;0,1,"")</f>
        <v>1</v>
      </c>
      <c r="BX798" s="21">
        <f t="shared" si="73"/>
        <v>1</v>
      </c>
      <c r="BY798" s="21" t="e">
        <f>IF(Wedstrijden!#REF!="x","BB","")</f>
        <v>#REF!</v>
      </c>
      <c r="BZ798" s="21" t="e">
        <f>IF(Wedstrijden!#REF!="x","B","")</f>
        <v>#REF!</v>
      </c>
      <c r="CA798" s="21" t="e">
        <f>IF(Wedstrijden!#REF!="x","L1","")</f>
        <v>#REF!</v>
      </c>
      <c r="CB798" s="21" t="e">
        <f>IF(Wedstrijden!#REF!="x","L2","")</f>
        <v>#REF!</v>
      </c>
      <c r="CC798" s="21" t="e">
        <f>IF(Wedstrijden!#REF!="x","M1","")</f>
        <v>#REF!</v>
      </c>
      <c r="CD798" s="21" t="e">
        <f>IF(Wedstrijden!#REF!="x","M2","")</f>
        <v>#REF!</v>
      </c>
      <c r="CE798" s="21" t="e">
        <f>IF(Wedstrijden!#REF!="x","Z1","")</f>
        <v>#REF!</v>
      </c>
      <c r="CF798" s="21" t="e">
        <f>IF(Wedstrijden!#REF!="x","Z2","")</f>
        <v>#REF!</v>
      </c>
      <c r="CG798" s="21" t="e">
        <f>IF(Wedstrijden!#REF!="x","ZZL","")</f>
        <v>#REF!</v>
      </c>
      <c r="CL798" s="21">
        <f>IF(COUNTA(Wedstrijden!#REF!)&lt;&gt;0,2,"")</f>
        <v>2</v>
      </c>
      <c r="CM798" s="21">
        <f t="shared" si="74"/>
        <v>2</v>
      </c>
      <c r="CN798" s="21" t="e">
        <f>IF(Wedstrijden!#REF!="x","AA","")</f>
        <v>#REF!</v>
      </c>
      <c r="CO798" s="21" t="e">
        <f>IF(Wedstrijden!#REF!="x","A","")</f>
        <v>#REF!</v>
      </c>
      <c r="CP798" s="21" t="e">
        <f>IF(Wedstrijden!#REF!="x","BB","")</f>
        <v>#REF!</v>
      </c>
      <c r="CQ798" s="21" t="e">
        <f>IF(Wedstrijden!#REF!="x","B","")</f>
        <v>#REF!</v>
      </c>
      <c r="CR798" s="21" t="e">
        <f>IF(Wedstrijden!#REF!="x","L","")</f>
        <v>#REF!</v>
      </c>
      <c r="CS798" s="21" t="e">
        <f>IF(Wedstrijden!#REF!="x","M","")</f>
        <v>#REF!</v>
      </c>
      <c r="CT798" s="21" t="e">
        <f>IF(Wedstrijden!#REF!="x","Z","")</f>
        <v>#REF!</v>
      </c>
      <c r="CU798" s="21" t="e">
        <f>IF(Wedstrijden!#REF!="x","ZZ","")</f>
        <v>#REF!</v>
      </c>
      <c r="CV798" s="21">
        <f>IF(COUNTA(Wedstrijden!#REF!)&lt;&gt;0,2,"")</f>
        <v>2</v>
      </c>
      <c r="CW798" s="21">
        <f t="shared" si="75"/>
        <v>1</v>
      </c>
      <c r="CX798" s="21" t="e">
        <f>IF(Wedstrijden!#REF!="x","BB","")</f>
        <v>#REF!</v>
      </c>
      <c r="CY798" s="21" t="e">
        <f>IF(Wedstrijden!#REF!="x","B","")</f>
        <v>#REF!</v>
      </c>
      <c r="CZ798" s="21" t="e">
        <f>IF(Wedstrijden!#REF!="x","L","")</f>
        <v>#REF!</v>
      </c>
      <c r="DA798" s="21" t="e">
        <f>IF(Wedstrijden!#REF!="x","M","")</f>
        <v>#REF!</v>
      </c>
      <c r="DB798" s="21" t="e">
        <f>IF(Wedstrijden!#REF!="x","Z","")</f>
        <v>#REF!</v>
      </c>
      <c r="DC798" s="21" t="e">
        <f>IF(Wedstrijden!#REF!="x","ZZ","")</f>
        <v>#REF!</v>
      </c>
      <c r="DD798" s="21" t="e">
        <f>IF(Wedstrijden!#REF!="x","1.40","")</f>
        <v>#REF!</v>
      </c>
      <c r="DE798" s="21">
        <f>IF(COUNTA(Wedstrijden!#REF!)&lt;&gt;0,6,"")</f>
        <v>6</v>
      </c>
      <c r="DF798" s="21">
        <f t="shared" si="76"/>
        <v>2</v>
      </c>
      <c r="DG798" s="21" t="e">
        <f>IF(Wedstrijden!#REF!="x","L","")</f>
        <v>#REF!</v>
      </c>
      <c r="DH798" s="21" t="e">
        <f>IF(Wedstrijden!#REF!="x","M","")</f>
        <v>#REF!</v>
      </c>
      <c r="DI798" s="21" t="e">
        <f>IF(Wedstrijden!#REF!="x","Z","")</f>
        <v>#REF!</v>
      </c>
      <c r="DJ798" s="21" t="e">
        <f>IF(Wedstrijden!#REF!="x","Z","")</f>
        <v>#REF!</v>
      </c>
      <c r="DK798" s="21">
        <f>IF(COUNTA(Wedstrijden!#REF!)&lt;&gt;0,6,"")</f>
        <v>6</v>
      </c>
      <c r="DL798" s="21">
        <f t="shared" si="77"/>
        <v>1</v>
      </c>
      <c r="DM798" s="21" t="e">
        <f>IF(Wedstrijden!#REF!="x","L","")</f>
        <v>#REF!</v>
      </c>
      <c r="DN798" s="21" t="e">
        <f>IF(Wedstrijden!#REF!="x","M","")</f>
        <v>#REF!</v>
      </c>
      <c r="DO798" s="21" t="e">
        <f>IF(Wedstrijden!#REF!="x","Z","")</f>
        <v>#REF!</v>
      </c>
      <c r="DP798" s="21" t="e">
        <f>IF(Wedstrijden!#REF!="x","Z","")</f>
        <v>#REF!</v>
      </c>
    </row>
    <row r="799" spans="1:120" ht="14.4" x14ac:dyDescent="0.3">
      <c r="A799" s="23">
        <f>Wedstrijden!B722</f>
        <v>0</v>
      </c>
      <c r="B799" s="21" t="str">
        <f>IFERROR(VLOOKUP(Wedstrijden!D722,Wedstrijdlocaties!$B$2:$E$600,2,FALSE),"")</f>
        <v/>
      </c>
      <c r="C799" s="21">
        <f>Wedstrijden!E722</f>
        <v>0</v>
      </c>
      <c r="D799" s="21" t="str">
        <f>IFERROR(VLOOKUP(Wedstrijden!F722,Organisaties!$B$2:$C$500,2,FALSE),"")</f>
        <v/>
      </c>
      <c r="E799" s="21" t="str">
        <f>IFERROR(VLOOKUP(Wedstrijden!F722,Organisaties!$B$2:$G$500,5,FALSE),"")</f>
        <v/>
      </c>
      <c r="F799" s="21" t="e">
        <f>IF(Wedstrijden!#REF!&lt;&gt;"",Wedstrijden!#REF!,"")</f>
        <v>#REF!</v>
      </c>
      <c r="G799" s="21" t="e">
        <f>IF(Wedstrijden!#REF!="Indoor",1,0)</f>
        <v>#REF!</v>
      </c>
      <c r="H799" s="21" t="e">
        <f>Wedstrijden!#REF!</f>
        <v>#REF!</v>
      </c>
      <c r="I799" s="21" t="e">
        <f>IF(Wedstrijden!#REF!="Nee",0,IF(Wedstrijden!#REF!="Ja",1,""))</f>
        <v>#REF!</v>
      </c>
      <c r="J799" s="21" t="e">
        <f>IF(Wedstrijden!#REF!&lt;&gt;"",Wedstrijden!#REF!,"")</f>
        <v>#REF!</v>
      </c>
      <c r="BJ799" s="21">
        <f>IF(COUNTA(Wedstrijden!#REF!)&lt;&gt;0,1,"")</f>
        <v>1</v>
      </c>
      <c r="BK799" s="21">
        <f t="shared" si="72"/>
        <v>2</v>
      </c>
      <c r="BL799" s="21" t="e">
        <f>IF(Wedstrijden!#REF!="x","AA","")</f>
        <v>#REF!</v>
      </c>
      <c r="BM799" s="21" t="e">
        <f>IF(Wedstrijden!#REF!="x","A","")</f>
        <v>#REF!</v>
      </c>
      <c r="BN799" s="21" t="e">
        <f>IF(Wedstrijden!#REF!="x","B1","")</f>
        <v>#REF!</v>
      </c>
      <c r="BO799" s="21" t="e">
        <f>IF(Wedstrijden!#REF!="x","BB","")</f>
        <v>#REF!</v>
      </c>
      <c r="BP799" s="21" t="e">
        <f>IF(Wedstrijden!#REF!="x","B","")</f>
        <v>#REF!</v>
      </c>
      <c r="BQ799" s="21" t="e">
        <f>IF(Wedstrijden!#REF!="x","L1","")</f>
        <v>#REF!</v>
      </c>
      <c r="BR799" s="21" t="e">
        <f>IF(Wedstrijden!#REF!="x","L2","")</f>
        <v>#REF!</v>
      </c>
      <c r="BS799" s="21" t="e">
        <f>IF(Wedstrijden!#REF!="x","M1","")</f>
        <v>#REF!</v>
      </c>
      <c r="BT799" s="21" t="e">
        <f>IF(Wedstrijden!#REF!="x","M2","")</f>
        <v>#REF!</v>
      </c>
      <c r="BU799" s="21" t="e">
        <f>IF(Wedstrijden!#REF!="x","Z1","")</f>
        <v>#REF!</v>
      </c>
      <c r="BV799" s="21" t="e">
        <f>IF(Wedstrijden!#REF!="x","Z2","")</f>
        <v>#REF!</v>
      </c>
      <c r="BW799" s="21">
        <f>IF(COUNTA(Wedstrijden!#REF!)&lt;&gt;0,1,"")</f>
        <v>1</v>
      </c>
      <c r="BX799" s="21">
        <f t="shared" si="73"/>
        <v>1</v>
      </c>
      <c r="BY799" s="21" t="e">
        <f>IF(Wedstrijden!#REF!="x","BB","")</f>
        <v>#REF!</v>
      </c>
      <c r="BZ799" s="21" t="e">
        <f>IF(Wedstrijden!#REF!="x","B","")</f>
        <v>#REF!</v>
      </c>
      <c r="CA799" s="21" t="e">
        <f>IF(Wedstrijden!#REF!="x","L1","")</f>
        <v>#REF!</v>
      </c>
      <c r="CB799" s="21" t="e">
        <f>IF(Wedstrijden!#REF!="x","L2","")</f>
        <v>#REF!</v>
      </c>
      <c r="CC799" s="21" t="e">
        <f>IF(Wedstrijden!#REF!="x","M1","")</f>
        <v>#REF!</v>
      </c>
      <c r="CD799" s="21" t="e">
        <f>IF(Wedstrijden!#REF!="x","M2","")</f>
        <v>#REF!</v>
      </c>
      <c r="CE799" s="21" t="e">
        <f>IF(Wedstrijden!#REF!="x","Z1","")</f>
        <v>#REF!</v>
      </c>
      <c r="CF799" s="21" t="e">
        <f>IF(Wedstrijden!#REF!="x","Z2","")</f>
        <v>#REF!</v>
      </c>
      <c r="CG799" s="21" t="e">
        <f>IF(Wedstrijden!#REF!="x","ZZL","")</f>
        <v>#REF!</v>
      </c>
      <c r="CL799" s="21">
        <f>IF(COUNTA(Wedstrijden!#REF!)&lt;&gt;0,2,"")</f>
        <v>2</v>
      </c>
      <c r="CM799" s="21">
        <f t="shared" si="74"/>
        <v>2</v>
      </c>
      <c r="CN799" s="21" t="e">
        <f>IF(Wedstrijden!#REF!="x","AA","")</f>
        <v>#REF!</v>
      </c>
      <c r="CO799" s="21" t="e">
        <f>IF(Wedstrijden!#REF!="x","A","")</f>
        <v>#REF!</v>
      </c>
      <c r="CP799" s="21" t="e">
        <f>IF(Wedstrijden!#REF!="x","BB","")</f>
        <v>#REF!</v>
      </c>
      <c r="CQ799" s="21" t="e">
        <f>IF(Wedstrijden!#REF!="x","B","")</f>
        <v>#REF!</v>
      </c>
      <c r="CR799" s="21" t="e">
        <f>IF(Wedstrijden!#REF!="x","L","")</f>
        <v>#REF!</v>
      </c>
      <c r="CS799" s="21" t="e">
        <f>IF(Wedstrijden!#REF!="x","M","")</f>
        <v>#REF!</v>
      </c>
      <c r="CT799" s="21" t="e">
        <f>IF(Wedstrijden!#REF!="x","Z","")</f>
        <v>#REF!</v>
      </c>
      <c r="CU799" s="21" t="e">
        <f>IF(Wedstrijden!#REF!="x","ZZ","")</f>
        <v>#REF!</v>
      </c>
      <c r="CV799" s="21">
        <f>IF(COUNTA(Wedstrijden!#REF!)&lt;&gt;0,2,"")</f>
        <v>2</v>
      </c>
      <c r="CW799" s="21">
        <f t="shared" si="75"/>
        <v>1</v>
      </c>
      <c r="CX799" s="21" t="e">
        <f>IF(Wedstrijden!#REF!="x","BB","")</f>
        <v>#REF!</v>
      </c>
      <c r="CY799" s="21" t="e">
        <f>IF(Wedstrijden!#REF!="x","B","")</f>
        <v>#REF!</v>
      </c>
      <c r="CZ799" s="21" t="e">
        <f>IF(Wedstrijden!#REF!="x","L","")</f>
        <v>#REF!</v>
      </c>
      <c r="DA799" s="21" t="e">
        <f>IF(Wedstrijden!#REF!="x","M","")</f>
        <v>#REF!</v>
      </c>
      <c r="DB799" s="21" t="e">
        <f>IF(Wedstrijden!#REF!="x","Z","")</f>
        <v>#REF!</v>
      </c>
      <c r="DC799" s="21" t="e">
        <f>IF(Wedstrijden!#REF!="x","ZZ","")</f>
        <v>#REF!</v>
      </c>
      <c r="DD799" s="21" t="e">
        <f>IF(Wedstrijden!#REF!="x","1.40","")</f>
        <v>#REF!</v>
      </c>
      <c r="DE799" s="21">
        <f>IF(COUNTA(Wedstrijden!#REF!)&lt;&gt;0,6,"")</f>
        <v>6</v>
      </c>
      <c r="DF799" s="21">
        <f t="shared" si="76"/>
        <v>2</v>
      </c>
      <c r="DG799" s="21" t="e">
        <f>IF(Wedstrijden!#REF!="x","L","")</f>
        <v>#REF!</v>
      </c>
      <c r="DH799" s="21" t="e">
        <f>IF(Wedstrijden!#REF!="x","M","")</f>
        <v>#REF!</v>
      </c>
      <c r="DI799" s="21" t="e">
        <f>IF(Wedstrijden!#REF!="x","Z","")</f>
        <v>#REF!</v>
      </c>
      <c r="DJ799" s="21" t="e">
        <f>IF(Wedstrijden!#REF!="x","Z","")</f>
        <v>#REF!</v>
      </c>
      <c r="DK799" s="21">
        <f>IF(COUNTA(Wedstrijden!#REF!)&lt;&gt;0,6,"")</f>
        <v>6</v>
      </c>
      <c r="DL799" s="21">
        <f t="shared" si="77"/>
        <v>1</v>
      </c>
      <c r="DM799" s="21" t="e">
        <f>IF(Wedstrijden!#REF!="x","L","")</f>
        <v>#REF!</v>
      </c>
      <c r="DN799" s="21" t="e">
        <f>IF(Wedstrijden!#REF!="x","M","")</f>
        <v>#REF!</v>
      </c>
      <c r="DO799" s="21" t="e">
        <f>IF(Wedstrijden!#REF!="x","Z","")</f>
        <v>#REF!</v>
      </c>
      <c r="DP799" s="21" t="e">
        <f>IF(Wedstrijden!#REF!="x","Z","")</f>
        <v>#REF!</v>
      </c>
    </row>
    <row r="800" spans="1:120" ht="14.4" x14ac:dyDescent="0.3">
      <c r="A800" s="23">
        <f>Wedstrijden!B723</f>
        <v>0</v>
      </c>
      <c r="B800" s="21" t="str">
        <f>IFERROR(VLOOKUP(Wedstrijden!D723,Wedstrijdlocaties!$B$2:$E$600,2,FALSE),"")</f>
        <v/>
      </c>
      <c r="C800" s="21">
        <f>Wedstrijden!E723</f>
        <v>0</v>
      </c>
      <c r="D800" s="21" t="str">
        <f>IFERROR(VLOOKUP(Wedstrijden!F723,Organisaties!$B$2:$C$500,2,FALSE),"")</f>
        <v/>
      </c>
      <c r="E800" s="21" t="str">
        <f>IFERROR(VLOOKUP(Wedstrijden!F723,Organisaties!$B$2:$G$500,5,FALSE),"")</f>
        <v/>
      </c>
      <c r="F800" s="21" t="e">
        <f>IF(Wedstrijden!#REF!&lt;&gt;"",Wedstrijden!#REF!,"")</f>
        <v>#REF!</v>
      </c>
      <c r="G800" s="21" t="e">
        <f>IF(Wedstrijden!#REF!="Indoor",1,0)</f>
        <v>#REF!</v>
      </c>
      <c r="H800" s="21" t="e">
        <f>Wedstrijden!#REF!</f>
        <v>#REF!</v>
      </c>
      <c r="I800" s="21" t="e">
        <f>IF(Wedstrijden!#REF!="Nee",0,IF(Wedstrijden!#REF!="Ja",1,""))</f>
        <v>#REF!</v>
      </c>
      <c r="J800" s="21" t="e">
        <f>IF(Wedstrijden!#REF!&lt;&gt;"",Wedstrijden!#REF!,"")</f>
        <v>#REF!</v>
      </c>
      <c r="BJ800" s="21">
        <f>IF(COUNTA(Wedstrijden!#REF!)&lt;&gt;0,1,"")</f>
        <v>1</v>
      </c>
      <c r="BK800" s="21">
        <f t="shared" si="72"/>
        <v>2</v>
      </c>
      <c r="BL800" s="21" t="e">
        <f>IF(Wedstrijden!#REF!="x","AA","")</f>
        <v>#REF!</v>
      </c>
      <c r="BM800" s="21" t="e">
        <f>IF(Wedstrijden!#REF!="x","A","")</f>
        <v>#REF!</v>
      </c>
      <c r="BN800" s="21" t="e">
        <f>IF(Wedstrijden!#REF!="x","B1","")</f>
        <v>#REF!</v>
      </c>
      <c r="BO800" s="21" t="e">
        <f>IF(Wedstrijden!#REF!="x","BB","")</f>
        <v>#REF!</v>
      </c>
      <c r="BP800" s="21" t="e">
        <f>IF(Wedstrijden!#REF!="x","B","")</f>
        <v>#REF!</v>
      </c>
      <c r="BQ800" s="21" t="e">
        <f>IF(Wedstrijden!#REF!="x","L1","")</f>
        <v>#REF!</v>
      </c>
      <c r="BR800" s="21" t="e">
        <f>IF(Wedstrijden!#REF!="x","L2","")</f>
        <v>#REF!</v>
      </c>
      <c r="BS800" s="21" t="e">
        <f>IF(Wedstrijden!#REF!="x","M1","")</f>
        <v>#REF!</v>
      </c>
      <c r="BT800" s="21" t="e">
        <f>IF(Wedstrijden!#REF!="x","M2","")</f>
        <v>#REF!</v>
      </c>
      <c r="BU800" s="21" t="e">
        <f>IF(Wedstrijden!#REF!="x","Z1","")</f>
        <v>#REF!</v>
      </c>
      <c r="BV800" s="21" t="e">
        <f>IF(Wedstrijden!#REF!="x","Z2","")</f>
        <v>#REF!</v>
      </c>
      <c r="BW800" s="21">
        <f>IF(COUNTA(Wedstrijden!#REF!)&lt;&gt;0,1,"")</f>
        <v>1</v>
      </c>
      <c r="BX800" s="21">
        <f t="shared" si="73"/>
        <v>1</v>
      </c>
      <c r="BY800" s="21" t="e">
        <f>IF(Wedstrijden!#REF!="x","BB","")</f>
        <v>#REF!</v>
      </c>
      <c r="BZ800" s="21" t="e">
        <f>IF(Wedstrijden!#REF!="x","B","")</f>
        <v>#REF!</v>
      </c>
      <c r="CA800" s="21" t="e">
        <f>IF(Wedstrijden!#REF!="x","L1","")</f>
        <v>#REF!</v>
      </c>
      <c r="CB800" s="21" t="e">
        <f>IF(Wedstrijden!#REF!="x","L2","")</f>
        <v>#REF!</v>
      </c>
      <c r="CC800" s="21" t="e">
        <f>IF(Wedstrijden!#REF!="x","M1","")</f>
        <v>#REF!</v>
      </c>
      <c r="CD800" s="21" t="e">
        <f>IF(Wedstrijden!#REF!="x","M2","")</f>
        <v>#REF!</v>
      </c>
      <c r="CE800" s="21" t="e">
        <f>IF(Wedstrijden!#REF!="x","Z1","")</f>
        <v>#REF!</v>
      </c>
      <c r="CF800" s="21" t="e">
        <f>IF(Wedstrijden!#REF!="x","Z2","")</f>
        <v>#REF!</v>
      </c>
      <c r="CG800" s="21" t="e">
        <f>IF(Wedstrijden!#REF!="x","ZZL","")</f>
        <v>#REF!</v>
      </c>
      <c r="CL800" s="21">
        <f>IF(COUNTA(Wedstrijden!#REF!)&lt;&gt;0,2,"")</f>
        <v>2</v>
      </c>
      <c r="CM800" s="21">
        <f t="shared" si="74"/>
        <v>2</v>
      </c>
      <c r="CN800" s="21" t="e">
        <f>IF(Wedstrijden!#REF!="x","AA","")</f>
        <v>#REF!</v>
      </c>
      <c r="CO800" s="21" t="e">
        <f>IF(Wedstrijden!#REF!="x","A","")</f>
        <v>#REF!</v>
      </c>
      <c r="CP800" s="21" t="e">
        <f>IF(Wedstrijden!#REF!="x","BB","")</f>
        <v>#REF!</v>
      </c>
      <c r="CQ800" s="21" t="e">
        <f>IF(Wedstrijden!#REF!="x","B","")</f>
        <v>#REF!</v>
      </c>
      <c r="CR800" s="21" t="e">
        <f>IF(Wedstrijden!#REF!="x","L","")</f>
        <v>#REF!</v>
      </c>
      <c r="CS800" s="21" t="e">
        <f>IF(Wedstrijden!#REF!="x","M","")</f>
        <v>#REF!</v>
      </c>
      <c r="CT800" s="21" t="e">
        <f>IF(Wedstrijden!#REF!="x","Z","")</f>
        <v>#REF!</v>
      </c>
      <c r="CU800" s="21" t="e">
        <f>IF(Wedstrijden!#REF!="x","ZZ","")</f>
        <v>#REF!</v>
      </c>
      <c r="CV800" s="21">
        <f>IF(COUNTA(Wedstrijden!#REF!)&lt;&gt;0,2,"")</f>
        <v>2</v>
      </c>
      <c r="CW800" s="21">
        <f t="shared" si="75"/>
        <v>1</v>
      </c>
      <c r="CX800" s="21" t="e">
        <f>IF(Wedstrijden!#REF!="x","BB","")</f>
        <v>#REF!</v>
      </c>
      <c r="CY800" s="21" t="e">
        <f>IF(Wedstrijden!#REF!="x","B","")</f>
        <v>#REF!</v>
      </c>
      <c r="CZ800" s="21" t="e">
        <f>IF(Wedstrijden!#REF!="x","L","")</f>
        <v>#REF!</v>
      </c>
      <c r="DA800" s="21" t="e">
        <f>IF(Wedstrijden!#REF!="x","M","")</f>
        <v>#REF!</v>
      </c>
      <c r="DB800" s="21" t="e">
        <f>IF(Wedstrijden!#REF!="x","Z","")</f>
        <v>#REF!</v>
      </c>
      <c r="DC800" s="21" t="e">
        <f>IF(Wedstrijden!#REF!="x","ZZ","")</f>
        <v>#REF!</v>
      </c>
      <c r="DD800" s="21" t="e">
        <f>IF(Wedstrijden!#REF!="x","1.40","")</f>
        <v>#REF!</v>
      </c>
      <c r="DE800" s="21">
        <f>IF(COUNTA(Wedstrijden!#REF!)&lt;&gt;0,6,"")</f>
        <v>6</v>
      </c>
      <c r="DF800" s="21">
        <f t="shared" si="76"/>
        <v>2</v>
      </c>
      <c r="DG800" s="21" t="e">
        <f>IF(Wedstrijden!#REF!="x","L","")</f>
        <v>#REF!</v>
      </c>
      <c r="DH800" s="21" t="e">
        <f>IF(Wedstrijden!#REF!="x","M","")</f>
        <v>#REF!</v>
      </c>
      <c r="DI800" s="21" t="e">
        <f>IF(Wedstrijden!#REF!="x","Z","")</f>
        <v>#REF!</v>
      </c>
      <c r="DJ800" s="21" t="e">
        <f>IF(Wedstrijden!#REF!="x","Z","")</f>
        <v>#REF!</v>
      </c>
      <c r="DK800" s="21">
        <f>IF(COUNTA(Wedstrijden!#REF!)&lt;&gt;0,6,"")</f>
        <v>6</v>
      </c>
      <c r="DL800" s="21">
        <f t="shared" si="77"/>
        <v>1</v>
      </c>
      <c r="DM800" s="21" t="e">
        <f>IF(Wedstrijden!#REF!="x","L","")</f>
        <v>#REF!</v>
      </c>
      <c r="DN800" s="21" t="e">
        <f>IF(Wedstrijden!#REF!="x","M","")</f>
        <v>#REF!</v>
      </c>
      <c r="DO800" s="21" t="e">
        <f>IF(Wedstrijden!#REF!="x","Z","")</f>
        <v>#REF!</v>
      </c>
      <c r="DP800" s="21" t="e">
        <f>IF(Wedstrijden!#REF!="x","Z","")</f>
        <v>#REF!</v>
      </c>
    </row>
    <row r="801" spans="1:120" ht="14.4" x14ac:dyDescent="0.3">
      <c r="A801" s="23">
        <f>Wedstrijden!B724</f>
        <v>0</v>
      </c>
      <c r="B801" s="21" t="str">
        <f>IFERROR(VLOOKUP(Wedstrijden!D724,Wedstrijdlocaties!$B$2:$E$600,2,FALSE),"")</f>
        <v/>
      </c>
      <c r="C801" s="21">
        <f>Wedstrijden!E724</f>
        <v>0</v>
      </c>
      <c r="D801" s="21" t="str">
        <f>IFERROR(VLOOKUP(Wedstrijden!F724,Organisaties!$B$2:$C$500,2,FALSE),"")</f>
        <v/>
      </c>
      <c r="E801" s="21" t="str">
        <f>IFERROR(VLOOKUP(Wedstrijden!F724,Organisaties!$B$2:$G$500,5,FALSE),"")</f>
        <v/>
      </c>
      <c r="F801" s="21" t="e">
        <f>IF(Wedstrijden!#REF!&lt;&gt;"",Wedstrijden!#REF!,"")</f>
        <v>#REF!</v>
      </c>
      <c r="G801" s="21" t="e">
        <f>IF(Wedstrijden!#REF!="Indoor",1,0)</f>
        <v>#REF!</v>
      </c>
      <c r="H801" s="21" t="e">
        <f>Wedstrijden!#REF!</f>
        <v>#REF!</v>
      </c>
      <c r="I801" s="21" t="e">
        <f>IF(Wedstrijden!#REF!="Nee",0,IF(Wedstrijden!#REF!="Ja",1,""))</f>
        <v>#REF!</v>
      </c>
      <c r="J801" s="21" t="e">
        <f>IF(Wedstrijden!#REF!&lt;&gt;"",Wedstrijden!#REF!,"")</f>
        <v>#REF!</v>
      </c>
      <c r="BJ801" s="21">
        <f>IF(COUNTA(Wedstrijden!#REF!)&lt;&gt;0,1,"")</f>
        <v>1</v>
      </c>
      <c r="BK801" s="21">
        <f t="shared" si="72"/>
        <v>2</v>
      </c>
      <c r="BL801" s="21" t="e">
        <f>IF(Wedstrijden!#REF!="x","AA","")</f>
        <v>#REF!</v>
      </c>
      <c r="BM801" s="21" t="e">
        <f>IF(Wedstrijden!#REF!="x","A","")</f>
        <v>#REF!</v>
      </c>
      <c r="BN801" s="21" t="e">
        <f>IF(Wedstrijden!#REF!="x","B1","")</f>
        <v>#REF!</v>
      </c>
      <c r="BO801" s="21" t="e">
        <f>IF(Wedstrijden!#REF!="x","BB","")</f>
        <v>#REF!</v>
      </c>
      <c r="BP801" s="21" t="e">
        <f>IF(Wedstrijden!#REF!="x","B","")</f>
        <v>#REF!</v>
      </c>
      <c r="BQ801" s="21" t="e">
        <f>IF(Wedstrijden!#REF!="x","L1","")</f>
        <v>#REF!</v>
      </c>
      <c r="BR801" s="21" t="e">
        <f>IF(Wedstrijden!#REF!="x","L2","")</f>
        <v>#REF!</v>
      </c>
      <c r="BS801" s="21" t="e">
        <f>IF(Wedstrijden!#REF!="x","M1","")</f>
        <v>#REF!</v>
      </c>
      <c r="BT801" s="21" t="e">
        <f>IF(Wedstrijden!#REF!="x","M2","")</f>
        <v>#REF!</v>
      </c>
      <c r="BU801" s="21" t="e">
        <f>IF(Wedstrijden!#REF!="x","Z1","")</f>
        <v>#REF!</v>
      </c>
      <c r="BV801" s="21" t="e">
        <f>IF(Wedstrijden!#REF!="x","Z2","")</f>
        <v>#REF!</v>
      </c>
      <c r="BW801" s="21">
        <f>IF(COUNTA(Wedstrijden!#REF!)&lt;&gt;0,1,"")</f>
        <v>1</v>
      </c>
      <c r="BX801" s="21">
        <f t="shared" si="73"/>
        <v>1</v>
      </c>
      <c r="BY801" s="21" t="e">
        <f>IF(Wedstrijden!#REF!="x","BB","")</f>
        <v>#REF!</v>
      </c>
      <c r="BZ801" s="21" t="e">
        <f>IF(Wedstrijden!#REF!="x","B","")</f>
        <v>#REF!</v>
      </c>
      <c r="CA801" s="21" t="e">
        <f>IF(Wedstrijden!#REF!="x","L1","")</f>
        <v>#REF!</v>
      </c>
      <c r="CB801" s="21" t="e">
        <f>IF(Wedstrijden!#REF!="x","L2","")</f>
        <v>#REF!</v>
      </c>
      <c r="CC801" s="21" t="e">
        <f>IF(Wedstrijden!#REF!="x","M1","")</f>
        <v>#REF!</v>
      </c>
      <c r="CD801" s="21" t="e">
        <f>IF(Wedstrijden!#REF!="x","M2","")</f>
        <v>#REF!</v>
      </c>
      <c r="CE801" s="21" t="e">
        <f>IF(Wedstrijden!#REF!="x","Z1","")</f>
        <v>#REF!</v>
      </c>
      <c r="CF801" s="21" t="e">
        <f>IF(Wedstrijden!#REF!="x","Z2","")</f>
        <v>#REF!</v>
      </c>
      <c r="CG801" s="21" t="e">
        <f>IF(Wedstrijden!#REF!="x","ZZL","")</f>
        <v>#REF!</v>
      </c>
      <c r="CL801" s="21">
        <f>IF(COUNTA(Wedstrijden!#REF!)&lt;&gt;0,2,"")</f>
        <v>2</v>
      </c>
      <c r="CM801" s="21">
        <f t="shared" si="74"/>
        <v>2</v>
      </c>
      <c r="CN801" s="21" t="e">
        <f>IF(Wedstrijden!#REF!="x","AA","")</f>
        <v>#REF!</v>
      </c>
      <c r="CO801" s="21" t="e">
        <f>IF(Wedstrijden!#REF!="x","A","")</f>
        <v>#REF!</v>
      </c>
      <c r="CP801" s="21" t="e">
        <f>IF(Wedstrijden!#REF!="x","BB","")</f>
        <v>#REF!</v>
      </c>
      <c r="CQ801" s="21" t="e">
        <f>IF(Wedstrijden!#REF!="x","B","")</f>
        <v>#REF!</v>
      </c>
      <c r="CR801" s="21" t="e">
        <f>IF(Wedstrijden!#REF!="x","L","")</f>
        <v>#REF!</v>
      </c>
      <c r="CS801" s="21" t="e">
        <f>IF(Wedstrijden!#REF!="x","M","")</f>
        <v>#REF!</v>
      </c>
      <c r="CT801" s="21" t="e">
        <f>IF(Wedstrijden!#REF!="x","Z","")</f>
        <v>#REF!</v>
      </c>
      <c r="CU801" s="21" t="e">
        <f>IF(Wedstrijden!#REF!="x","ZZ","")</f>
        <v>#REF!</v>
      </c>
      <c r="CV801" s="21">
        <f>IF(COUNTA(Wedstrijden!#REF!)&lt;&gt;0,2,"")</f>
        <v>2</v>
      </c>
      <c r="CW801" s="21">
        <f t="shared" si="75"/>
        <v>1</v>
      </c>
      <c r="CX801" s="21" t="e">
        <f>IF(Wedstrijden!#REF!="x","BB","")</f>
        <v>#REF!</v>
      </c>
      <c r="CY801" s="21" t="e">
        <f>IF(Wedstrijden!#REF!="x","B","")</f>
        <v>#REF!</v>
      </c>
      <c r="CZ801" s="21" t="e">
        <f>IF(Wedstrijden!#REF!="x","L","")</f>
        <v>#REF!</v>
      </c>
      <c r="DA801" s="21" t="e">
        <f>IF(Wedstrijden!#REF!="x","M","")</f>
        <v>#REF!</v>
      </c>
      <c r="DB801" s="21" t="e">
        <f>IF(Wedstrijden!#REF!="x","Z","")</f>
        <v>#REF!</v>
      </c>
      <c r="DC801" s="21" t="e">
        <f>IF(Wedstrijden!#REF!="x","ZZ","")</f>
        <v>#REF!</v>
      </c>
      <c r="DD801" s="21" t="e">
        <f>IF(Wedstrijden!#REF!="x","1.40","")</f>
        <v>#REF!</v>
      </c>
      <c r="DE801" s="21">
        <f>IF(COUNTA(Wedstrijden!#REF!)&lt;&gt;0,6,"")</f>
        <v>6</v>
      </c>
      <c r="DF801" s="21">
        <f t="shared" si="76"/>
        <v>2</v>
      </c>
      <c r="DG801" s="21" t="e">
        <f>IF(Wedstrijden!#REF!="x","L","")</f>
        <v>#REF!</v>
      </c>
      <c r="DH801" s="21" t="e">
        <f>IF(Wedstrijden!#REF!="x","M","")</f>
        <v>#REF!</v>
      </c>
      <c r="DI801" s="21" t="e">
        <f>IF(Wedstrijden!#REF!="x","Z","")</f>
        <v>#REF!</v>
      </c>
      <c r="DJ801" s="21" t="e">
        <f>IF(Wedstrijden!#REF!="x","Z","")</f>
        <v>#REF!</v>
      </c>
      <c r="DK801" s="21">
        <f>IF(COUNTA(Wedstrijden!#REF!)&lt;&gt;0,6,"")</f>
        <v>6</v>
      </c>
      <c r="DL801" s="21">
        <f t="shared" si="77"/>
        <v>1</v>
      </c>
      <c r="DM801" s="21" t="e">
        <f>IF(Wedstrijden!#REF!="x","L","")</f>
        <v>#REF!</v>
      </c>
      <c r="DN801" s="21" t="e">
        <f>IF(Wedstrijden!#REF!="x","M","")</f>
        <v>#REF!</v>
      </c>
      <c r="DO801" s="21" t="e">
        <f>IF(Wedstrijden!#REF!="x","Z","")</f>
        <v>#REF!</v>
      </c>
      <c r="DP801" s="21" t="e">
        <f>IF(Wedstrijden!#REF!="x","Z","")</f>
        <v>#REF!</v>
      </c>
    </row>
    <row r="802" spans="1:120" ht="14.4" x14ac:dyDescent="0.3">
      <c r="A802" s="23">
        <f>Wedstrijden!B725</f>
        <v>0</v>
      </c>
      <c r="B802" s="21" t="str">
        <f>IFERROR(VLOOKUP(Wedstrijden!D725,Wedstrijdlocaties!$B$2:$E$600,2,FALSE),"")</f>
        <v/>
      </c>
      <c r="C802" s="21">
        <f>Wedstrijden!E725</f>
        <v>0</v>
      </c>
      <c r="D802" s="21" t="str">
        <f>IFERROR(VLOOKUP(Wedstrijden!F725,Organisaties!$B$2:$C$500,2,FALSE),"")</f>
        <v/>
      </c>
      <c r="E802" s="21" t="str">
        <f>IFERROR(VLOOKUP(Wedstrijden!F725,Organisaties!$B$2:$G$500,5,FALSE),"")</f>
        <v/>
      </c>
      <c r="F802" s="21" t="e">
        <f>IF(Wedstrijden!#REF!&lt;&gt;"",Wedstrijden!#REF!,"")</f>
        <v>#REF!</v>
      </c>
      <c r="G802" s="21" t="e">
        <f>IF(Wedstrijden!#REF!="Indoor",1,0)</f>
        <v>#REF!</v>
      </c>
      <c r="H802" s="21" t="e">
        <f>Wedstrijden!#REF!</f>
        <v>#REF!</v>
      </c>
      <c r="I802" s="21" t="e">
        <f>IF(Wedstrijden!#REF!="Nee",0,IF(Wedstrijden!#REF!="Ja",1,""))</f>
        <v>#REF!</v>
      </c>
      <c r="J802" s="21" t="e">
        <f>IF(Wedstrijden!#REF!&lt;&gt;"",Wedstrijden!#REF!,"")</f>
        <v>#REF!</v>
      </c>
      <c r="BJ802" s="21">
        <f>IF(COUNTA(Wedstrijden!#REF!)&lt;&gt;0,1,"")</f>
        <v>1</v>
      </c>
      <c r="BK802" s="21">
        <f t="shared" si="72"/>
        <v>2</v>
      </c>
      <c r="BL802" s="21" t="e">
        <f>IF(Wedstrijden!#REF!="x","AA","")</f>
        <v>#REF!</v>
      </c>
      <c r="BM802" s="21" t="e">
        <f>IF(Wedstrijden!#REF!="x","A","")</f>
        <v>#REF!</v>
      </c>
      <c r="BN802" s="21" t="e">
        <f>IF(Wedstrijden!#REF!="x","B1","")</f>
        <v>#REF!</v>
      </c>
      <c r="BO802" s="21" t="e">
        <f>IF(Wedstrijden!#REF!="x","BB","")</f>
        <v>#REF!</v>
      </c>
      <c r="BP802" s="21" t="e">
        <f>IF(Wedstrijden!#REF!="x","B","")</f>
        <v>#REF!</v>
      </c>
      <c r="BQ802" s="21" t="e">
        <f>IF(Wedstrijden!#REF!="x","L1","")</f>
        <v>#REF!</v>
      </c>
      <c r="BR802" s="21" t="e">
        <f>IF(Wedstrijden!#REF!="x","L2","")</f>
        <v>#REF!</v>
      </c>
      <c r="BS802" s="21" t="e">
        <f>IF(Wedstrijden!#REF!="x","M1","")</f>
        <v>#REF!</v>
      </c>
      <c r="BT802" s="21" t="e">
        <f>IF(Wedstrijden!#REF!="x","M2","")</f>
        <v>#REF!</v>
      </c>
      <c r="BU802" s="21" t="e">
        <f>IF(Wedstrijden!#REF!="x","Z1","")</f>
        <v>#REF!</v>
      </c>
      <c r="BV802" s="21" t="e">
        <f>IF(Wedstrijden!#REF!="x","Z2","")</f>
        <v>#REF!</v>
      </c>
      <c r="BW802" s="21">
        <f>IF(COUNTA(Wedstrijden!#REF!)&lt;&gt;0,1,"")</f>
        <v>1</v>
      </c>
      <c r="BX802" s="21">
        <f t="shared" si="73"/>
        <v>1</v>
      </c>
      <c r="BY802" s="21" t="e">
        <f>IF(Wedstrijden!#REF!="x","BB","")</f>
        <v>#REF!</v>
      </c>
      <c r="BZ802" s="21" t="e">
        <f>IF(Wedstrijden!#REF!="x","B","")</f>
        <v>#REF!</v>
      </c>
      <c r="CA802" s="21" t="e">
        <f>IF(Wedstrijden!#REF!="x","L1","")</f>
        <v>#REF!</v>
      </c>
      <c r="CB802" s="21" t="e">
        <f>IF(Wedstrijden!#REF!="x","L2","")</f>
        <v>#REF!</v>
      </c>
      <c r="CC802" s="21" t="e">
        <f>IF(Wedstrijden!#REF!="x","M1","")</f>
        <v>#REF!</v>
      </c>
      <c r="CD802" s="21" t="e">
        <f>IF(Wedstrijden!#REF!="x","M2","")</f>
        <v>#REF!</v>
      </c>
      <c r="CE802" s="21" t="e">
        <f>IF(Wedstrijden!#REF!="x","Z1","")</f>
        <v>#REF!</v>
      </c>
      <c r="CF802" s="21" t="e">
        <f>IF(Wedstrijden!#REF!="x","Z2","")</f>
        <v>#REF!</v>
      </c>
      <c r="CG802" s="21" t="e">
        <f>IF(Wedstrijden!#REF!="x","ZZL","")</f>
        <v>#REF!</v>
      </c>
      <c r="CL802" s="21">
        <f>IF(COUNTA(Wedstrijden!#REF!)&lt;&gt;0,2,"")</f>
        <v>2</v>
      </c>
      <c r="CM802" s="21">
        <f t="shared" si="74"/>
        <v>2</v>
      </c>
      <c r="CN802" s="21" t="e">
        <f>IF(Wedstrijden!#REF!="x","AA","")</f>
        <v>#REF!</v>
      </c>
      <c r="CO802" s="21" t="e">
        <f>IF(Wedstrijden!#REF!="x","A","")</f>
        <v>#REF!</v>
      </c>
      <c r="CP802" s="21" t="e">
        <f>IF(Wedstrijden!#REF!="x","BB","")</f>
        <v>#REF!</v>
      </c>
      <c r="CQ802" s="21" t="e">
        <f>IF(Wedstrijden!#REF!="x","B","")</f>
        <v>#REF!</v>
      </c>
      <c r="CR802" s="21" t="e">
        <f>IF(Wedstrijden!#REF!="x","L","")</f>
        <v>#REF!</v>
      </c>
      <c r="CS802" s="21" t="e">
        <f>IF(Wedstrijden!#REF!="x","M","")</f>
        <v>#REF!</v>
      </c>
      <c r="CT802" s="21" t="e">
        <f>IF(Wedstrijden!#REF!="x","Z","")</f>
        <v>#REF!</v>
      </c>
      <c r="CU802" s="21" t="e">
        <f>IF(Wedstrijden!#REF!="x","ZZ","")</f>
        <v>#REF!</v>
      </c>
      <c r="CV802" s="21">
        <f>IF(COUNTA(Wedstrijden!#REF!)&lt;&gt;0,2,"")</f>
        <v>2</v>
      </c>
      <c r="CW802" s="21">
        <f t="shared" si="75"/>
        <v>1</v>
      </c>
      <c r="CX802" s="21" t="e">
        <f>IF(Wedstrijden!#REF!="x","BB","")</f>
        <v>#REF!</v>
      </c>
      <c r="CY802" s="21" t="e">
        <f>IF(Wedstrijden!#REF!="x","B","")</f>
        <v>#REF!</v>
      </c>
      <c r="CZ802" s="21" t="e">
        <f>IF(Wedstrijden!#REF!="x","L","")</f>
        <v>#REF!</v>
      </c>
      <c r="DA802" s="21" t="e">
        <f>IF(Wedstrijden!#REF!="x","M","")</f>
        <v>#REF!</v>
      </c>
      <c r="DB802" s="21" t="e">
        <f>IF(Wedstrijden!#REF!="x","Z","")</f>
        <v>#REF!</v>
      </c>
      <c r="DC802" s="21" t="e">
        <f>IF(Wedstrijden!#REF!="x","ZZ","")</f>
        <v>#REF!</v>
      </c>
      <c r="DD802" s="21" t="e">
        <f>IF(Wedstrijden!#REF!="x","1.40","")</f>
        <v>#REF!</v>
      </c>
      <c r="DE802" s="21">
        <f>IF(COUNTA(Wedstrijden!#REF!)&lt;&gt;0,6,"")</f>
        <v>6</v>
      </c>
      <c r="DF802" s="21">
        <f t="shared" si="76"/>
        <v>2</v>
      </c>
      <c r="DG802" s="21" t="e">
        <f>IF(Wedstrijden!#REF!="x","L","")</f>
        <v>#REF!</v>
      </c>
      <c r="DH802" s="21" t="e">
        <f>IF(Wedstrijden!#REF!="x","M","")</f>
        <v>#REF!</v>
      </c>
      <c r="DI802" s="21" t="e">
        <f>IF(Wedstrijden!#REF!="x","Z","")</f>
        <v>#REF!</v>
      </c>
      <c r="DJ802" s="21" t="e">
        <f>IF(Wedstrijden!#REF!="x","Z","")</f>
        <v>#REF!</v>
      </c>
      <c r="DK802" s="21">
        <f>IF(COUNTA(Wedstrijden!#REF!)&lt;&gt;0,6,"")</f>
        <v>6</v>
      </c>
      <c r="DL802" s="21">
        <f t="shared" si="77"/>
        <v>1</v>
      </c>
      <c r="DM802" s="21" t="e">
        <f>IF(Wedstrijden!#REF!="x","L","")</f>
        <v>#REF!</v>
      </c>
      <c r="DN802" s="21" t="e">
        <f>IF(Wedstrijden!#REF!="x","M","")</f>
        <v>#REF!</v>
      </c>
      <c r="DO802" s="21" t="e">
        <f>IF(Wedstrijden!#REF!="x","Z","")</f>
        <v>#REF!</v>
      </c>
      <c r="DP802" s="21" t="e">
        <f>IF(Wedstrijden!#REF!="x","Z","")</f>
        <v>#REF!</v>
      </c>
    </row>
    <row r="803" spans="1:120" ht="14.4" x14ac:dyDescent="0.3">
      <c r="A803" s="23">
        <f>Wedstrijden!B726</f>
        <v>0</v>
      </c>
      <c r="B803" s="21" t="str">
        <f>IFERROR(VLOOKUP(Wedstrijden!D726,Wedstrijdlocaties!$B$2:$E$600,2,FALSE),"")</f>
        <v/>
      </c>
      <c r="C803" s="21">
        <f>Wedstrijden!E726</f>
        <v>0</v>
      </c>
      <c r="D803" s="21" t="str">
        <f>IFERROR(VLOOKUP(Wedstrijden!F726,Organisaties!$B$2:$C$500,2,FALSE),"")</f>
        <v/>
      </c>
      <c r="E803" s="21" t="str">
        <f>IFERROR(VLOOKUP(Wedstrijden!F726,Organisaties!$B$2:$G$500,5,FALSE),"")</f>
        <v/>
      </c>
      <c r="F803" s="21" t="e">
        <f>IF(Wedstrijden!#REF!&lt;&gt;"",Wedstrijden!#REF!,"")</f>
        <v>#REF!</v>
      </c>
      <c r="G803" s="21" t="e">
        <f>IF(Wedstrijden!#REF!="Indoor",1,0)</f>
        <v>#REF!</v>
      </c>
      <c r="H803" s="21" t="e">
        <f>Wedstrijden!#REF!</f>
        <v>#REF!</v>
      </c>
      <c r="I803" s="21" t="e">
        <f>IF(Wedstrijden!#REF!="Nee",0,IF(Wedstrijden!#REF!="Ja",1,""))</f>
        <v>#REF!</v>
      </c>
      <c r="J803" s="21" t="e">
        <f>IF(Wedstrijden!#REF!&lt;&gt;"",Wedstrijden!#REF!,"")</f>
        <v>#REF!</v>
      </c>
      <c r="BJ803" s="21">
        <f>IF(COUNTA(Wedstrijden!#REF!)&lt;&gt;0,1,"")</f>
        <v>1</v>
      </c>
      <c r="BK803" s="21">
        <f t="shared" si="72"/>
        <v>2</v>
      </c>
      <c r="BL803" s="21" t="e">
        <f>IF(Wedstrijden!#REF!="x","AA","")</f>
        <v>#REF!</v>
      </c>
      <c r="BM803" s="21" t="e">
        <f>IF(Wedstrijden!#REF!="x","A","")</f>
        <v>#REF!</v>
      </c>
      <c r="BN803" s="21" t="e">
        <f>IF(Wedstrijden!#REF!="x","B1","")</f>
        <v>#REF!</v>
      </c>
      <c r="BO803" s="21" t="e">
        <f>IF(Wedstrijden!#REF!="x","BB","")</f>
        <v>#REF!</v>
      </c>
      <c r="BP803" s="21" t="e">
        <f>IF(Wedstrijden!#REF!="x","B","")</f>
        <v>#REF!</v>
      </c>
      <c r="BQ803" s="21" t="e">
        <f>IF(Wedstrijden!#REF!="x","L1","")</f>
        <v>#REF!</v>
      </c>
      <c r="BR803" s="21" t="e">
        <f>IF(Wedstrijden!#REF!="x","L2","")</f>
        <v>#REF!</v>
      </c>
      <c r="BS803" s="21" t="e">
        <f>IF(Wedstrijden!#REF!="x","M1","")</f>
        <v>#REF!</v>
      </c>
      <c r="BT803" s="21" t="e">
        <f>IF(Wedstrijden!#REF!="x","M2","")</f>
        <v>#REF!</v>
      </c>
      <c r="BU803" s="21" t="e">
        <f>IF(Wedstrijden!#REF!="x","Z1","")</f>
        <v>#REF!</v>
      </c>
      <c r="BV803" s="21" t="e">
        <f>IF(Wedstrijden!#REF!="x","Z2","")</f>
        <v>#REF!</v>
      </c>
      <c r="BW803" s="21">
        <f>IF(COUNTA(Wedstrijden!#REF!)&lt;&gt;0,1,"")</f>
        <v>1</v>
      </c>
      <c r="BX803" s="21">
        <f t="shared" si="73"/>
        <v>1</v>
      </c>
      <c r="BY803" s="21" t="e">
        <f>IF(Wedstrijden!#REF!="x","BB","")</f>
        <v>#REF!</v>
      </c>
      <c r="BZ803" s="21" t="e">
        <f>IF(Wedstrijden!#REF!="x","B","")</f>
        <v>#REF!</v>
      </c>
      <c r="CA803" s="21" t="e">
        <f>IF(Wedstrijden!#REF!="x","L1","")</f>
        <v>#REF!</v>
      </c>
      <c r="CB803" s="21" t="e">
        <f>IF(Wedstrijden!#REF!="x","L2","")</f>
        <v>#REF!</v>
      </c>
      <c r="CC803" s="21" t="e">
        <f>IF(Wedstrijden!#REF!="x","M1","")</f>
        <v>#REF!</v>
      </c>
      <c r="CD803" s="21" t="e">
        <f>IF(Wedstrijden!#REF!="x","M2","")</f>
        <v>#REF!</v>
      </c>
      <c r="CE803" s="21" t="e">
        <f>IF(Wedstrijden!#REF!="x","Z1","")</f>
        <v>#REF!</v>
      </c>
      <c r="CF803" s="21" t="e">
        <f>IF(Wedstrijden!#REF!="x","Z2","")</f>
        <v>#REF!</v>
      </c>
      <c r="CG803" s="21" t="e">
        <f>IF(Wedstrijden!#REF!="x","ZZL","")</f>
        <v>#REF!</v>
      </c>
      <c r="CL803" s="21">
        <f>IF(COUNTA(Wedstrijden!#REF!)&lt;&gt;0,2,"")</f>
        <v>2</v>
      </c>
      <c r="CM803" s="21">
        <f t="shared" si="74"/>
        <v>2</v>
      </c>
      <c r="CN803" s="21" t="e">
        <f>IF(Wedstrijden!#REF!="x","AA","")</f>
        <v>#REF!</v>
      </c>
      <c r="CO803" s="21" t="e">
        <f>IF(Wedstrijden!#REF!="x","A","")</f>
        <v>#REF!</v>
      </c>
      <c r="CP803" s="21" t="e">
        <f>IF(Wedstrijden!#REF!="x","BB","")</f>
        <v>#REF!</v>
      </c>
      <c r="CQ803" s="21" t="e">
        <f>IF(Wedstrijden!#REF!="x","B","")</f>
        <v>#REF!</v>
      </c>
      <c r="CR803" s="21" t="e">
        <f>IF(Wedstrijden!#REF!="x","L","")</f>
        <v>#REF!</v>
      </c>
      <c r="CS803" s="21" t="e">
        <f>IF(Wedstrijden!#REF!="x","M","")</f>
        <v>#REF!</v>
      </c>
      <c r="CT803" s="21" t="e">
        <f>IF(Wedstrijden!#REF!="x","Z","")</f>
        <v>#REF!</v>
      </c>
      <c r="CU803" s="21" t="e">
        <f>IF(Wedstrijden!#REF!="x","ZZ","")</f>
        <v>#REF!</v>
      </c>
      <c r="CV803" s="21">
        <f>IF(COUNTA(Wedstrijden!#REF!)&lt;&gt;0,2,"")</f>
        <v>2</v>
      </c>
      <c r="CW803" s="21">
        <f t="shared" si="75"/>
        <v>1</v>
      </c>
      <c r="CX803" s="21" t="e">
        <f>IF(Wedstrijden!#REF!="x","BB","")</f>
        <v>#REF!</v>
      </c>
      <c r="CY803" s="21" t="e">
        <f>IF(Wedstrijden!#REF!="x","B","")</f>
        <v>#REF!</v>
      </c>
      <c r="CZ803" s="21" t="e">
        <f>IF(Wedstrijden!#REF!="x","L","")</f>
        <v>#REF!</v>
      </c>
      <c r="DA803" s="21" t="e">
        <f>IF(Wedstrijden!#REF!="x","M","")</f>
        <v>#REF!</v>
      </c>
      <c r="DB803" s="21" t="e">
        <f>IF(Wedstrijden!#REF!="x","Z","")</f>
        <v>#REF!</v>
      </c>
      <c r="DC803" s="21" t="e">
        <f>IF(Wedstrijden!#REF!="x","ZZ","")</f>
        <v>#REF!</v>
      </c>
      <c r="DD803" s="21" t="e">
        <f>IF(Wedstrijden!#REF!="x","1.40","")</f>
        <v>#REF!</v>
      </c>
      <c r="DE803" s="21">
        <f>IF(COUNTA(Wedstrijden!#REF!)&lt;&gt;0,6,"")</f>
        <v>6</v>
      </c>
      <c r="DF803" s="21">
        <f t="shared" si="76"/>
        <v>2</v>
      </c>
      <c r="DG803" s="21" t="e">
        <f>IF(Wedstrijden!#REF!="x","L","")</f>
        <v>#REF!</v>
      </c>
      <c r="DH803" s="21" t="e">
        <f>IF(Wedstrijden!#REF!="x","M","")</f>
        <v>#REF!</v>
      </c>
      <c r="DI803" s="21" t="e">
        <f>IF(Wedstrijden!#REF!="x","Z","")</f>
        <v>#REF!</v>
      </c>
      <c r="DJ803" s="21" t="e">
        <f>IF(Wedstrijden!#REF!="x","Z","")</f>
        <v>#REF!</v>
      </c>
      <c r="DK803" s="21">
        <f>IF(COUNTA(Wedstrijden!#REF!)&lt;&gt;0,6,"")</f>
        <v>6</v>
      </c>
      <c r="DL803" s="21">
        <f t="shared" si="77"/>
        <v>1</v>
      </c>
      <c r="DM803" s="21" t="e">
        <f>IF(Wedstrijden!#REF!="x","L","")</f>
        <v>#REF!</v>
      </c>
      <c r="DN803" s="21" t="e">
        <f>IF(Wedstrijden!#REF!="x","M","")</f>
        <v>#REF!</v>
      </c>
      <c r="DO803" s="21" t="e">
        <f>IF(Wedstrijden!#REF!="x","Z","")</f>
        <v>#REF!</v>
      </c>
      <c r="DP803" s="21" t="e">
        <f>IF(Wedstrijden!#REF!="x","Z","")</f>
        <v>#REF!</v>
      </c>
    </row>
    <row r="804" spans="1:120" ht="14.4" x14ac:dyDescent="0.3">
      <c r="A804" s="23">
        <f>Wedstrijden!B727</f>
        <v>0</v>
      </c>
      <c r="B804" s="21" t="str">
        <f>IFERROR(VLOOKUP(Wedstrijden!D727,Wedstrijdlocaties!$B$2:$E$600,2,FALSE),"")</f>
        <v/>
      </c>
      <c r="C804" s="21">
        <f>Wedstrijden!E727</f>
        <v>0</v>
      </c>
      <c r="D804" s="21" t="str">
        <f>IFERROR(VLOOKUP(Wedstrijden!F727,Organisaties!$B$2:$C$500,2,FALSE),"")</f>
        <v/>
      </c>
      <c r="E804" s="21" t="str">
        <f>IFERROR(VLOOKUP(Wedstrijden!F727,Organisaties!$B$2:$G$500,5,FALSE),"")</f>
        <v/>
      </c>
      <c r="F804" s="21" t="e">
        <f>IF(Wedstrijden!#REF!&lt;&gt;"",Wedstrijden!#REF!,"")</f>
        <v>#REF!</v>
      </c>
      <c r="G804" s="21" t="e">
        <f>IF(Wedstrijden!#REF!="Indoor",1,0)</f>
        <v>#REF!</v>
      </c>
      <c r="H804" s="21" t="e">
        <f>Wedstrijden!#REF!</f>
        <v>#REF!</v>
      </c>
      <c r="I804" s="21" t="e">
        <f>IF(Wedstrijden!#REF!="Nee",0,IF(Wedstrijden!#REF!="Ja",1,""))</f>
        <v>#REF!</v>
      </c>
      <c r="J804" s="21" t="e">
        <f>IF(Wedstrijden!#REF!&lt;&gt;"",Wedstrijden!#REF!,"")</f>
        <v>#REF!</v>
      </c>
      <c r="BJ804" s="21">
        <f>IF(COUNTA(Wedstrijden!#REF!)&lt;&gt;0,1,"")</f>
        <v>1</v>
      </c>
      <c r="BK804" s="21">
        <f t="shared" si="72"/>
        <v>2</v>
      </c>
      <c r="BL804" s="21" t="e">
        <f>IF(Wedstrijden!#REF!="x","AA","")</f>
        <v>#REF!</v>
      </c>
      <c r="BM804" s="21" t="e">
        <f>IF(Wedstrijden!#REF!="x","A","")</f>
        <v>#REF!</v>
      </c>
      <c r="BN804" s="21" t="e">
        <f>IF(Wedstrijden!#REF!="x","B1","")</f>
        <v>#REF!</v>
      </c>
      <c r="BO804" s="21" t="e">
        <f>IF(Wedstrijden!#REF!="x","BB","")</f>
        <v>#REF!</v>
      </c>
      <c r="BP804" s="21" t="e">
        <f>IF(Wedstrijden!#REF!="x","B","")</f>
        <v>#REF!</v>
      </c>
      <c r="BQ804" s="21" t="e">
        <f>IF(Wedstrijden!#REF!="x","L1","")</f>
        <v>#REF!</v>
      </c>
      <c r="BR804" s="21" t="e">
        <f>IF(Wedstrijden!#REF!="x","L2","")</f>
        <v>#REF!</v>
      </c>
      <c r="BS804" s="21" t="e">
        <f>IF(Wedstrijden!#REF!="x","M1","")</f>
        <v>#REF!</v>
      </c>
      <c r="BT804" s="21" t="e">
        <f>IF(Wedstrijden!#REF!="x","M2","")</f>
        <v>#REF!</v>
      </c>
      <c r="BU804" s="21" t="e">
        <f>IF(Wedstrijden!#REF!="x","Z1","")</f>
        <v>#REF!</v>
      </c>
      <c r="BV804" s="21" t="e">
        <f>IF(Wedstrijden!#REF!="x","Z2","")</f>
        <v>#REF!</v>
      </c>
      <c r="BW804" s="21">
        <f>IF(COUNTA(Wedstrijden!#REF!)&lt;&gt;0,1,"")</f>
        <v>1</v>
      </c>
      <c r="BX804" s="21">
        <f t="shared" si="73"/>
        <v>1</v>
      </c>
      <c r="BY804" s="21" t="e">
        <f>IF(Wedstrijden!#REF!="x","BB","")</f>
        <v>#REF!</v>
      </c>
      <c r="BZ804" s="21" t="e">
        <f>IF(Wedstrijden!#REF!="x","B","")</f>
        <v>#REF!</v>
      </c>
      <c r="CA804" s="21" t="e">
        <f>IF(Wedstrijden!#REF!="x","L1","")</f>
        <v>#REF!</v>
      </c>
      <c r="CB804" s="21" t="e">
        <f>IF(Wedstrijden!#REF!="x","L2","")</f>
        <v>#REF!</v>
      </c>
      <c r="CC804" s="21" t="e">
        <f>IF(Wedstrijden!#REF!="x","M1","")</f>
        <v>#REF!</v>
      </c>
      <c r="CD804" s="21" t="e">
        <f>IF(Wedstrijden!#REF!="x","M2","")</f>
        <v>#REF!</v>
      </c>
      <c r="CE804" s="21" t="e">
        <f>IF(Wedstrijden!#REF!="x","Z1","")</f>
        <v>#REF!</v>
      </c>
      <c r="CF804" s="21" t="e">
        <f>IF(Wedstrijden!#REF!="x","Z2","")</f>
        <v>#REF!</v>
      </c>
      <c r="CG804" s="21" t="e">
        <f>IF(Wedstrijden!#REF!="x","ZZL","")</f>
        <v>#REF!</v>
      </c>
      <c r="CL804" s="21">
        <f>IF(COUNTA(Wedstrijden!#REF!)&lt;&gt;0,2,"")</f>
        <v>2</v>
      </c>
      <c r="CM804" s="21">
        <f t="shared" si="74"/>
        <v>2</v>
      </c>
      <c r="CN804" s="21" t="e">
        <f>IF(Wedstrijden!#REF!="x","AA","")</f>
        <v>#REF!</v>
      </c>
      <c r="CO804" s="21" t="e">
        <f>IF(Wedstrijden!#REF!="x","A","")</f>
        <v>#REF!</v>
      </c>
      <c r="CP804" s="21" t="e">
        <f>IF(Wedstrijden!#REF!="x","BB","")</f>
        <v>#REF!</v>
      </c>
      <c r="CQ804" s="21" t="e">
        <f>IF(Wedstrijden!#REF!="x","B","")</f>
        <v>#REF!</v>
      </c>
      <c r="CR804" s="21" t="e">
        <f>IF(Wedstrijden!#REF!="x","L","")</f>
        <v>#REF!</v>
      </c>
      <c r="CS804" s="21" t="e">
        <f>IF(Wedstrijden!#REF!="x","M","")</f>
        <v>#REF!</v>
      </c>
      <c r="CT804" s="21" t="e">
        <f>IF(Wedstrijden!#REF!="x","Z","")</f>
        <v>#REF!</v>
      </c>
      <c r="CU804" s="21" t="e">
        <f>IF(Wedstrijden!#REF!="x","ZZ","")</f>
        <v>#REF!</v>
      </c>
      <c r="CV804" s="21">
        <f>IF(COUNTA(Wedstrijden!#REF!)&lt;&gt;0,2,"")</f>
        <v>2</v>
      </c>
      <c r="CW804" s="21">
        <f t="shared" si="75"/>
        <v>1</v>
      </c>
      <c r="CX804" s="21" t="e">
        <f>IF(Wedstrijden!#REF!="x","BB","")</f>
        <v>#REF!</v>
      </c>
      <c r="CY804" s="21" t="e">
        <f>IF(Wedstrijden!#REF!="x","B","")</f>
        <v>#REF!</v>
      </c>
      <c r="CZ804" s="21" t="e">
        <f>IF(Wedstrijden!#REF!="x","L","")</f>
        <v>#REF!</v>
      </c>
      <c r="DA804" s="21" t="e">
        <f>IF(Wedstrijden!#REF!="x","M","")</f>
        <v>#REF!</v>
      </c>
      <c r="DB804" s="21" t="e">
        <f>IF(Wedstrijden!#REF!="x","Z","")</f>
        <v>#REF!</v>
      </c>
      <c r="DC804" s="21" t="e">
        <f>IF(Wedstrijden!#REF!="x","ZZ","")</f>
        <v>#REF!</v>
      </c>
      <c r="DD804" s="21" t="e">
        <f>IF(Wedstrijden!#REF!="x","1.40","")</f>
        <v>#REF!</v>
      </c>
      <c r="DE804" s="21">
        <f>IF(COUNTA(Wedstrijden!#REF!)&lt;&gt;0,6,"")</f>
        <v>6</v>
      </c>
      <c r="DF804" s="21">
        <f t="shared" si="76"/>
        <v>2</v>
      </c>
      <c r="DG804" s="21" t="e">
        <f>IF(Wedstrijden!#REF!="x","L","")</f>
        <v>#REF!</v>
      </c>
      <c r="DH804" s="21" t="e">
        <f>IF(Wedstrijden!#REF!="x","M","")</f>
        <v>#REF!</v>
      </c>
      <c r="DI804" s="21" t="e">
        <f>IF(Wedstrijden!#REF!="x","Z","")</f>
        <v>#REF!</v>
      </c>
      <c r="DJ804" s="21" t="e">
        <f>IF(Wedstrijden!#REF!="x","Z","")</f>
        <v>#REF!</v>
      </c>
      <c r="DK804" s="21">
        <f>IF(COUNTA(Wedstrijden!#REF!)&lt;&gt;0,6,"")</f>
        <v>6</v>
      </c>
      <c r="DL804" s="21">
        <f t="shared" si="77"/>
        <v>1</v>
      </c>
      <c r="DM804" s="21" t="e">
        <f>IF(Wedstrijden!#REF!="x","L","")</f>
        <v>#REF!</v>
      </c>
      <c r="DN804" s="21" t="e">
        <f>IF(Wedstrijden!#REF!="x","M","")</f>
        <v>#REF!</v>
      </c>
      <c r="DO804" s="21" t="e">
        <f>IF(Wedstrijden!#REF!="x","Z","")</f>
        <v>#REF!</v>
      </c>
      <c r="DP804" s="21" t="e">
        <f>IF(Wedstrijden!#REF!="x","Z","")</f>
        <v>#REF!</v>
      </c>
    </row>
    <row r="805" spans="1:120" ht="14.4" x14ac:dyDescent="0.3">
      <c r="A805" s="23">
        <f>Wedstrijden!B728</f>
        <v>0</v>
      </c>
      <c r="B805" s="21" t="str">
        <f>IFERROR(VLOOKUP(Wedstrijden!D728,Wedstrijdlocaties!$B$2:$E$600,2,FALSE),"")</f>
        <v/>
      </c>
      <c r="C805" s="21">
        <f>Wedstrijden!E728</f>
        <v>0</v>
      </c>
      <c r="D805" s="21" t="str">
        <f>IFERROR(VLOOKUP(Wedstrijden!F728,Organisaties!$B$2:$C$500,2,FALSE),"")</f>
        <v/>
      </c>
      <c r="E805" s="21" t="str">
        <f>IFERROR(VLOOKUP(Wedstrijden!F728,Organisaties!$B$2:$G$500,5,FALSE),"")</f>
        <v/>
      </c>
      <c r="F805" s="21" t="e">
        <f>IF(Wedstrijden!#REF!&lt;&gt;"",Wedstrijden!#REF!,"")</f>
        <v>#REF!</v>
      </c>
      <c r="G805" s="21" t="e">
        <f>IF(Wedstrijden!#REF!="Indoor",1,0)</f>
        <v>#REF!</v>
      </c>
      <c r="H805" s="21" t="e">
        <f>Wedstrijden!#REF!</f>
        <v>#REF!</v>
      </c>
      <c r="I805" s="21" t="e">
        <f>IF(Wedstrijden!#REF!="Nee",0,IF(Wedstrijden!#REF!="Ja",1,""))</f>
        <v>#REF!</v>
      </c>
      <c r="J805" s="21" t="e">
        <f>IF(Wedstrijden!#REF!&lt;&gt;"",Wedstrijden!#REF!,"")</f>
        <v>#REF!</v>
      </c>
      <c r="BJ805" s="21">
        <f>IF(COUNTA(Wedstrijden!#REF!)&lt;&gt;0,1,"")</f>
        <v>1</v>
      </c>
      <c r="BK805" s="21">
        <f t="shared" si="72"/>
        <v>2</v>
      </c>
      <c r="BL805" s="21" t="e">
        <f>IF(Wedstrijden!#REF!="x","AA","")</f>
        <v>#REF!</v>
      </c>
      <c r="BM805" s="21" t="e">
        <f>IF(Wedstrijden!#REF!="x","A","")</f>
        <v>#REF!</v>
      </c>
      <c r="BN805" s="21" t="e">
        <f>IF(Wedstrijden!#REF!="x","B1","")</f>
        <v>#REF!</v>
      </c>
      <c r="BO805" s="21" t="e">
        <f>IF(Wedstrijden!#REF!="x","BB","")</f>
        <v>#REF!</v>
      </c>
      <c r="BP805" s="21" t="e">
        <f>IF(Wedstrijden!#REF!="x","B","")</f>
        <v>#REF!</v>
      </c>
      <c r="BQ805" s="21" t="e">
        <f>IF(Wedstrijden!#REF!="x","L1","")</f>
        <v>#REF!</v>
      </c>
      <c r="BR805" s="21" t="e">
        <f>IF(Wedstrijden!#REF!="x","L2","")</f>
        <v>#REF!</v>
      </c>
      <c r="BS805" s="21" t="e">
        <f>IF(Wedstrijden!#REF!="x","M1","")</f>
        <v>#REF!</v>
      </c>
      <c r="BT805" s="21" t="e">
        <f>IF(Wedstrijden!#REF!="x","M2","")</f>
        <v>#REF!</v>
      </c>
      <c r="BU805" s="21" t="e">
        <f>IF(Wedstrijden!#REF!="x","Z1","")</f>
        <v>#REF!</v>
      </c>
      <c r="BV805" s="21" t="e">
        <f>IF(Wedstrijden!#REF!="x","Z2","")</f>
        <v>#REF!</v>
      </c>
      <c r="BW805" s="21">
        <f>IF(COUNTA(Wedstrijden!#REF!)&lt;&gt;0,1,"")</f>
        <v>1</v>
      </c>
      <c r="BX805" s="21">
        <f t="shared" si="73"/>
        <v>1</v>
      </c>
      <c r="BY805" s="21" t="e">
        <f>IF(Wedstrijden!#REF!="x","BB","")</f>
        <v>#REF!</v>
      </c>
      <c r="BZ805" s="21" t="e">
        <f>IF(Wedstrijden!#REF!="x","B","")</f>
        <v>#REF!</v>
      </c>
      <c r="CA805" s="21" t="e">
        <f>IF(Wedstrijden!#REF!="x","L1","")</f>
        <v>#REF!</v>
      </c>
      <c r="CB805" s="21" t="e">
        <f>IF(Wedstrijden!#REF!="x","L2","")</f>
        <v>#REF!</v>
      </c>
      <c r="CC805" s="21" t="e">
        <f>IF(Wedstrijden!#REF!="x","M1","")</f>
        <v>#REF!</v>
      </c>
      <c r="CD805" s="21" t="e">
        <f>IF(Wedstrijden!#REF!="x","M2","")</f>
        <v>#REF!</v>
      </c>
      <c r="CE805" s="21" t="e">
        <f>IF(Wedstrijden!#REF!="x","Z1","")</f>
        <v>#REF!</v>
      </c>
      <c r="CF805" s="21" t="e">
        <f>IF(Wedstrijden!#REF!="x","Z2","")</f>
        <v>#REF!</v>
      </c>
      <c r="CG805" s="21" t="e">
        <f>IF(Wedstrijden!#REF!="x","ZZL","")</f>
        <v>#REF!</v>
      </c>
      <c r="CL805" s="21">
        <f>IF(COUNTA(Wedstrijden!#REF!)&lt;&gt;0,2,"")</f>
        <v>2</v>
      </c>
      <c r="CM805" s="21">
        <f t="shared" si="74"/>
        <v>2</v>
      </c>
      <c r="CN805" s="21" t="e">
        <f>IF(Wedstrijden!#REF!="x","AA","")</f>
        <v>#REF!</v>
      </c>
      <c r="CO805" s="21" t="e">
        <f>IF(Wedstrijden!#REF!="x","A","")</f>
        <v>#REF!</v>
      </c>
      <c r="CP805" s="21" t="e">
        <f>IF(Wedstrijden!#REF!="x","BB","")</f>
        <v>#REF!</v>
      </c>
      <c r="CQ805" s="21" t="e">
        <f>IF(Wedstrijden!#REF!="x","B","")</f>
        <v>#REF!</v>
      </c>
      <c r="CR805" s="21" t="e">
        <f>IF(Wedstrijden!#REF!="x","L","")</f>
        <v>#REF!</v>
      </c>
      <c r="CS805" s="21" t="e">
        <f>IF(Wedstrijden!#REF!="x","M","")</f>
        <v>#REF!</v>
      </c>
      <c r="CT805" s="21" t="e">
        <f>IF(Wedstrijden!#REF!="x","Z","")</f>
        <v>#REF!</v>
      </c>
      <c r="CU805" s="21" t="e">
        <f>IF(Wedstrijden!#REF!="x","ZZ","")</f>
        <v>#REF!</v>
      </c>
      <c r="CV805" s="21">
        <f>IF(COUNTA(Wedstrijden!#REF!)&lt;&gt;0,2,"")</f>
        <v>2</v>
      </c>
      <c r="CW805" s="21">
        <f t="shared" si="75"/>
        <v>1</v>
      </c>
      <c r="CX805" s="21" t="e">
        <f>IF(Wedstrijden!#REF!="x","BB","")</f>
        <v>#REF!</v>
      </c>
      <c r="CY805" s="21" t="e">
        <f>IF(Wedstrijden!#REF!="x","B","")</f>
        <v>#REF!</v>
      </c>
      <c r="CZ805" s="21" t="e">
        <f>IF(Wedstrijden!#REF!="x","L","")</f>
        <v>#REF!</v>
      </c>
      <c r="DA805" s="21" t="e">
        <f>IF(Wedstrijden!#REF!="x","M","")</f>
        <v>#REF!</v>
      </c>
      <c r="DB805" s="21" t="e">
        <f>IF(Wedstrijden!#REF!="x","Z","")</f>
        <v>#REF!</v>
      </c>
      <c r="DC805" s="21" t="e">
        <f>IF(Wedstrijden!#REF!="x","ZZ","")</f>
        <v>#REF!</v>
      </c>
      <c r="DD805" s="21" t="e">
        <f>IF(Wedstrijden!#REF!="x","1.40","")</f>
        <v>#REF!</v>
      </c>
      <c r="DE805" s="21">
        <f>IF(COUNTA(Wedstrijden!#REF!)&lt;&gt;0,6,"")</f>
        <v>6</v>
      </c>
      <c r="DF805" s="21">
        <f t="shared" si="76"/>
        <v>2</v>
      </c>
      <c r="DG805" s="21" t="e">
        <f>IF(Wedstrijden!#REF!="x","L","")</f>
        <v>#REF!</v>
      </c>
      <c r="DH805" s="21" t="e">
        <f>IF(Wedstrijden!#REF!="x","M","")</f>
        <v>#REF!</v>
      </c>
      <c r="DI805" s="21" t="e">
        <f>IF(Wedstrijden!#REF!="x","Z","")</f>
        <v>#REF!</v>
      </c>
      <c r="DJ805" s="21" t="e">
        <f>IF(Wedstrijden!#REF!="x","Z","")</f>
        <v>#REF!</v>
      </c>
      <c r="DK805" s="21">
        <f>IF(COUNTA(Wedstrijden!#REF!)&lt;&gt;0,6,"")</f>
        <v>6</v>
      </c>
      <c r="DL805" s="21">
        <f t="shared" si="77"/>
        <v>1</v>
      </c>
      <c r="DM805" s="21" t="e">
        <f>IF(Wedstrijden!#REF!="x","L","")</f>
        <v>#REF!</v>
      </c>
      <c r="DN805" s="21" t="e">
        <f>IF(Wedstrijden!#REF!="x","M","")</f>
        <v>#REF!</v>
      </c>
      <c r="DO805" s="21" t="e">
        <f>IF(Wedstrijden!#REF!="x","Z","")</f>
        <v>#REF!</v>
      </c>
      <c r="DP805" s="21" t="e">
        <f>IF(Wedstrijden!#REF!="x","Z","")</f>
        <v>#REF!</v>
      </c>
    </row>
    <row r="806" spans="1:120" ht="14.4" x14ac:dyDescent="0.3">
      <c r="A806" s="23">
        <f>Wedstrijden!B729</f>
        <v>0</v>
      </c>
      <c r="B806" s="21" t="str">
        <f>IFERROR(VLOOKUP(Wedstrijden!D729,Wedstrijdlocaties!$B$2:$E$600,2,FALSE),"")</f>
        <v/>
      </c>
      <c r="C806" s="21">
        <f>Wedstrijden!E729</f>
        <v>0</v>
      </c>
      <c r="D806" s="21" t="str">
        <f>IFERROR(VLOOKUP(Wedstrijden!F729,Organisaties!$B$2:$C$500,2,FALSE),"")</f>
        <v/>
      </c>
      <c r="E806" s="21" t="str">
        <f>IFERROR(VLOOKUP(Wedstrijden!F729,Organisaties!$B$2:$G$500,5,FALSE),"")</f>
        <v/>
      </c>
      <c r="F806" s="21" t="e">
        <f>IF(Wedstrijden!#REF!&lt;&gt;"",Wedstrijden!#REF!,"")</f>
        <v>#REF!</v>
      </c>
      <c r="G806" s="21" t="e">
        <f>IF(Wedstrijden!#REF!="Indoor",1,0)</f>
        <v>#REF!</v>
      </c>
      <c r="H806" s="21" t="e">
        <f>Wedstrijden!#REF!</f>
        <v>#REF!</v>
      </c>
      <c r="I806" s="21" t="e">
        <f>IF(Wedstrijden!#REF!="Nee",0,IF(Wedstrijden!#REF!="Ja",1,""))</f>
        <v>#REF!</v>
      </c>
      <c r="J806" s="21" t="e">
        <f>IF(Wedstrijden!#REF!&lt;&gt;"",Wedstrijden!#REF!,"")</f>
        <v>#REF!</v>
      </c>
      <c r="BJ806" s="21">
        <f>IF(COUNTA(Wedstrijden!#REF!)&lt;&gt;0,1,"")</f>
        <v>1</v>
      </c>
      <c r="BK806" s="21">
        <f t="shared" si="72"/>
        <v>2</v>
      </c>
      <c r="BL806" s="21" t="e">
        <f>IF(Wedstrijden!#REF!="x","AA","")</f>
        <v>#REF!</v>
      </c>
      <c r="BM806" s="21" t="e">
        <f>IF(Wedstrijden!#REF!="x","A","")</f>
        <v>#REF!</v>
      </c>
      <c r="BN806" s="21" t="e">
        <f>IF(Wedstrijden!#REF!="x","B1","")</f>
        <v>#REF!</v>
      </c>
      <c r="BO806" s="21" t="e">
        <f>IF(Wedstrijden!#REF!="x","BB","")</f>
        <v>#REF!</v>
      </c>
      <c r="BP806" s="21" t="e">
        <f>IF(Wedstrijden!#REF!="x","B","")</f>
        <v>#REF!</v>
      </c>
      <c r="BQ806" s="21" t="e">
        <f>IF(Wedstrijden!#REF!="x","L1","")</f>
        <v>#REF!</v>
      </c>
      <c r="BR806" s="21" t="e">
        <f>IF(Wedstrijden!#REF!="x","L2","")</f>
        <v>#REF!</v>
      </c>
      <c r="BS806" s="21" t="e">
        <f>IF(Wedstrijden!#REF!="x","M1","")</f>
        <v>#REF!</v>
      </c>
      <c r="BT806" s="21" t="e">
        <f>IF(Wedstrijden!#REF!="x","M2","")</f>
        <v>#REF!</v>
      </c>
      <c r="BU806" s="21" t="e">
        <f>IF(Wedstrijden!#REF!="x","Z1","")</f>
        <v>#REF!</v>
      </c>
      <c r="BV806" s="21" t="e">
        <f>IF(Wedstrijden!#REF!="x","Z2","")</f>
        <v>#REF!</v>
      </c>
      <c r="BW806" s="21">
        <f>IF(COUNTA(Wedstrijden!#REF!)&lt;&gt;0,1,"")</f>
        <v>1</v>
      </c>
      <c r="BX806" s="21">
        <f t="shared" si="73"/>
        <v>1</v>
      </c>
      <c r="BY806" s="21" t="e">
        <f>IF(Wedstrijden!#REF!="x","BB","")</f>
        <v>#REF!</v>
      </c>
      <c r="BZ806" s="21" t="e">
        <f>IF(Wedstrijden!#REF!="x","B","")</f>
        <v>#REF!</v>
      </c>
      <c r="CA806" s="21" t="e">
        <f>IF(Wedstrijden!#REF!="x","L1","")</f>
        <v>#REF!</v>
      </c>
      <c r="CB806" s="21" t="e">
        <f>IF(Wedstrijden!#REF!="x","L2","")</f>
        <v>#REF!</v>
      </c>
      <c r="CC806" s="21" t="e">
        <f>IF(Wedstrijden!#REF!="x","M1","")</f>
        <v>#REF!</v>
      </c>
      <c r="CD806" s="21" t="e">
        <f>IF(Wedstrijden!#REF!="x","M2","")</f>
        <v>#REF!</v>
      </c>
      <c r="CE806" s="21" t="e">
        <f>IF(Wedstrijden!#REF!="x","Z1","")</f>
        <v>#REF!</v>
      </c>
      <c r="CF806" s="21" t="e">
        <f>IF(Wedstrijden!#REF!="x","Z2","")</f>
        <v>#REF!</v>
      </c>
      <c r="CG806" s="21" t="e">
        <f>IF(Wedstrijden!#REF!="x","ZZL","")</f>
        <v>#REF!</v>
      </c>
      <c r="CL806" s="21">
        <f>IF(COUNTA(Wedstrijden!#REF!)&lt;&gt;0,2,"")</f>
        <v>2</v>
      </c>
      <c r="CM806" s="21">
        <f t="shared" si="74"/>
        <v>2</v>
      </c>
      <c r="CN806" s="21" t="e">
        <f>IF(Wedstrijden!#REF!="x","AA","")</f>
        <v>#REF!</v>
      </c>
      <c r="CO806" s="21" t="e">
        <f>IF(Wedstrijden!#REF!="x","A","")</f>
        <v>#REF!</v>
      </c>
      <c r="CP806" s="21" t="e">
        <f>IF(Wedstrijden!#REF!="x","BB","")</f>
        <v>#REF!</v>
      </c>
      <c r="CQ806" s="21" t="e">
        <f>IF(Wedstrijden!#REF!="x","B","")</f>
        <v>#REF!</v>
      </c>
      <c r="CR806" s="21" t="e">
        <f>IF(Wedstrijden!#REF!="x","L","")</f>
        <v>#REF!</v>
      </c>
      <c r="CS806" s="21" t="e">
        <f>IF(Wedstrijden!#REF!="x","M","")</f>
        <v>#REF!</v>
      </c>
      <c r="CT806" s="21" t="e">
        <f>IF(Wedstrijden!#REF!="x","Z","")</f>
        <v>#REF!</v>
      </c>
      <c r="CU806" s="21" t="e">
        <f>IF(Wedstrijden!#REF!="x","ZZ","")</f>
        <v>#REF!</v>
      </c>
      <c r="CV806" s="21">
        <f>IF(COUNTA(Wedstrijden!#REF!)&lt;&gt;0,2,"")</f>
        <v>2</v>
      </c>
      <c r="CW806" s="21">
        <f t="shared" si="75"/>
        <v>1</v>
      </c>
      <c r="CX806" s="21" t="e">
        <f>IF(Wedstrijden!#REF!="x","BB","")</f>
        <v>#REF!</v>
      </c>
      <c r="CY806" s="21" t="e">
        <f>IF(Wedstrijden!#REF!="x","B","")</f>
        <v>#REF!</v>
      </c>
      <c r="CZ806" s="21" t="e">
        <f>IF(Wedstrijden!#REF!="x","L","")</f>
        <v>#REF!</v>
      </c>
      <c r="DA806" s="21" t="e">
        <f>IF(Wedstrijden!#REF!="x","M","")</f>
        <v>#REF!</v>
      </c>
      <c r="DB806" s="21" t="e">
        <f>IF(Wedstrijden!#REF!="x","Z","")</f>
        <v>#REF!</v>
      </c>
      <c r="DC806" s="21" t="e">
        <f>IF(Wedstrijden!#REF!="x","ZZ","")</f>
        <v>#REF!</v>
      </c>
      <c r="DD806" s="21" t="e">
        <f>IF(Wedstrijden!#REF!="x","1.40","")</f>
        <v>#REF!</v>
      </c>
      <c r="DE806" s="21">
        <f>IF(COUNTA(Wedstrijden!#REF!)&lt;&gt;0,6,"")</f>
        <v>6</v>
      </c>
      <c r="DF806" s="21">
        <f t="shared" si="76"/>
        <v>2</v>
      </c>
      <c r="DG806" s="21" t="e">
        <f>IF(Wedstrijden!#REF!="x","L","")</f>
        <v>#REF!</v>
      </c>
      <c r="DH806" s="21" t="e">
        <f>IF(Wedstrijden!#REF!="x","M","")</f>
        <v>#REF!</v>
      </c>
      <c r="DI806" s="21" t="e">
        <f>IF(Wedstrijden!#REF!="x","Z","")</f>
        <v>#REF!</v>
      </c>
      <c r="DJ806" s="21" t="e">
        <f>IF(Wedstrijden!#REF!="x","Z","")</f>
        <v>#REF!</v>
      </c>
      <c r="DK806" s="21">
        <f>IF(COUNTA(Wedstrijden!#REF!)&lt;&gt;0,6,"")</f>
        <v>6</v>
      </c>
      <c r="DL806" s="21">
        <f t="shared" si="77"/>
        <v>1</v>
      </c>
      <c r="DM806" s="21" t="e">
        <f>IF(Wedstrijden!#REF!="x","L","")</f>
        <v>#REF!</v>
      </c>
      <c r="DN806" s="21" t="e">
        <f>IF(Wedstrijden!#REF!="x","M","")</f>
        <v>#REF!</v>
      </c>
      <c r="DO806" s="21" t="e">
        <f>IF(Wedstrijden!#REF!="x","Z","")</f>
        <v>#REF!</v>
      </c>
      <c r="DP806" s="21" t="e">
        <f>IF(Wedstrijden!#REF!="x","Z","")</f>
        <v>#REF!</v>
      </c>
    </row>
    <row r="807" spans="1:120" ht="14.4" x14ac:dyDescent="0.3">
      <c r="A807" s="23">
        <f>Wedstrijden!B730</f>
        <v>0</v>
      </c>
      <c r="B807" s="21" t="str">
        <f>IFERROR(VLOOKUP(Wedstrijden!D730,Wedstrijdlocaties!$B$2:$E$600,2,FALSE),"")</f>
        <v/>
      </c>
      <c r="C807" s="21">
        <f>Wedstrijden!E730</f>
        <v>0</v>
      </c>
      <c r="D807" s="21" t="str">
        <f>IFERROR(VLOOKUP(Wedstrijden!F730,Organisaties!$B$2:$C$500,2,FALSE),"")</f>
        <v/>
      </c>
      <c r="E807" s="21" t="str">
        <f>IFERROR(VLOOKUP(Wedstrijden!F730,Organisaties!$B$2:$G$500,5,FALSE),"")</f>
        <v/>
      </c>
      <c r="F807" s="21" t="e">
        <f>IF(Wedstrijden!#REF!&lt;&gt;"",Wedstrijden!#REF!,"")</f>
        <v>#REF!</v>
      </c>
      <c r="G807" s="21" t="e">
        <f>IF(Wedstrijden!#REF!="Indoor",1,0)</f>
        <v>#REF!</v>
      </c>
      <c r="H807" s="21" t="e">
        <f>Wedstrijden!#REF!</f>
        <v>#REF!</v>
      </c>
      <c r="I807" s="21" t="e">
        <f>IF(Wedstrijden!#REF!="Nee",0,IF(Wedstrijden!#REF!="Ja",1,""))</f>
        <v>#REF!</v>
      </c>
      <c r="J807" s="21" t="e">
        <f>IF(Wedstrijden!#REF!&lt;&gt;"",Wedstrijden!#REF!,"")</f>
        <v>#REF!</v>
      </c>
      <c r="BJ807" s="21">
        <f>IF(COUNTA(Wedstrijden!#REF!)&lt;&gt;0,1,"")</f>
        <v>1</v>
      </c>
      <c r="BK807" s="21">
        <f t="shared" si="72"/>
        <v>2</v>
      </c>
      <c r="BL807" s="21" t="e">
        <f>IF(Wedstrijden!#REF!="x","AA","")</f>
        <v>#REF!</v>
      </c>
      <c r="BM807" s="21" t="e">
        <f>IF(Wedstrijden!#REF!="x","A","")</f>
        <v>#REF!</v>
      </c>
      <c r="BN807" s="21" t="e">
        <f>IF(Wedstrijden!#REF!="x","B1","")</f>
        <v>#REF!</v>
      </c>
      <c r="BO807" s="21" t="e">
        <f>IF(Wedstrijden!#REF!="x","BB","")</f>
        <v>#REF!</v>
      </c>
      <c r="BP807" s="21" t="e">
        <f>IF(Wedstrijden!#REF!="x","B","")</f>
        <v>#REF!</v>
      </c>
      <c r="BQ807" s="21" t="e">
        <f>IF(Wedstrijden!#REF!="x","L1","")</f>
        <v>#REF!</v>
      </c>
      <c r="BR807" s="21" t="e">
        <f>IF(Wedstrijden!#REF!="x","L2","")</f>
        <v>#REF!</v>
      </c>
      <c r="BS807" s="21" t="e">
        <f>IF(Wedstrijden!#REF!="x","M1","")</f>
        <v>#REF!</v>
      </c>
      <c r="BT807" s="21" t="e">
        <f>IF(Wedstrijden!#REF!="x","M2","")</f>
        <v>#REF!</v>
      </c>
      <c r="BU807" s="21" t="e">
        <f>IF(Wedstrijden!#REF!="x","Z1","")</f>
        <v>#REF!</v>
      </c>
      <c r="BV807" s="21" t="e">
        <f>IF(Wedstrijden!#REF!="x","Z2","")</f>
        <v>#REF!</v>
      </c>
      <c r="BW807" s="21">
        <f>IF(COUNTA(Wedstrijden!#REF!)&lt;&gt;0,1,"")</f>
        <v>1</v>
      </c>
      <c r="BX807" s="21">
        <f t="shared" si="73"/>
        <v>1</v>
      </c>
      <c r="BY807" s="21" t="e">
        <f>IF(Wedstrijden!#REF!="x","BB","")</f>
        <v>#REF!</v>
      </c>
      <c r="BZ807" s="21" t="e">
        <f>IF(Wedstrijden!#REF!="x","B","")</f>
        <v>#REF!</v>
      </c>
      <c r="CA807" s="21" t="e">
        <f>IF(Wedstrijden!#REF!="x","L1","")</f>
        <v>#REF!</v>
      </c>
      <c r="CB807" s="21" t="e">
        <f>IF(Wedstrijden!#REF!="x","L2","")</f>
        <v>#REF!</v>
      </c>
      <c r="CC807" s="21" t="e">
        <f>IF(Wedstrijden!#REF!="x","M1","")</f>
        <v>#REF!</v>
      </c>
      <c r="CD807" s="21" t="e">
        <f>IF(Wedstrijden!#REF!="x","M2","")</f>
        <v>#REF!</v>
      </c>
      <c r="CE807" s="21" t="e">
        <f>IF(Wedstrijden!#REF!="x","Z1","")</f>
        <v>#REF!</v>
      </c>
      <c r="CF807" s="21" t="e">
        <f>IF(Wedstrijden!#REF!="x","Z2","")</f>
        <v>#REF!</v>
      </c>
      <c r="CG807" s="21" t="e">
        <f>IF(Wedstrijden!#REF!="x","ZZL","")</f>
        <v>#REF!</v>
      </c>
      <c r="CL807" s="21">
        <f>IF(COUNTA(Wedstrijden!#REF!)&lt;&gt;0,2,"")</f>
        <v>2</v>
      </c>
      <c r="CM807" s="21">
        <f t="shared" si="74"/>
        <v>2</v>
      </c>
      <c r="CN807" s="21" t="e">
        <f>IF(Wedstrijden!#REF!="x","AA","")</f>
        <v>#REF!</v>
      </c>
      <c r="CO807" s="21" t="e">
        <f>IF(Wedstrijden!#REF!="x","A","")</f>
        <v>#REF!</v>
      </c>
      <c r="CP807" s="21" t="e">
        <f>IF(Wedstrijden!#REF!="x","BB","")</f>
        <v>#REF!</v>
      </c>
      <c r="CQ807" s="21" t="e">
        <f>IF(Wedstrijden!#REF!="x","B","")</f>
        <v>#REF!</v>
      </c>
      <c r="CR807" s="21" t="e">
        <f>IF(Wedstrijden!#REF!="x","L","")</f>
        <v>#REF!</v>
      </c>
      <c r="CS807" s="21" t="e">
        <f>IF(Wedstrijden!#REF!="x","M","")</f>
        <v>#REF!</v>
      </c>
      <c r="CT807" s="21" t="e">
        <f>IF(Wedstrijden!#REF!="x","Z","")</f>
        <v>#REF!</v>
      </c>
      <c r="CU807" s="21" t="e">
        <f>IF(Wedstrijden!#REF!="x","ZZ","")</f>
        <v>#REF!</v>
      </c>
      <c r="CV807" s="21">
        <f>IF(COUNTA(Wedstrijden!#REF!)&lt;&gt;0,2,"")</f>
        <v>2</v>
      </c>
      <c r="CW807" s="21">
        <f t="shared" si="75"/>
        <v>1</v>
      </c>
      <c r="CX807" s="21" t="e">
        <f>IF(Wedstrijden!#REF!="x","BB","")</f>
        <v>#REF!</v>
      </c>
      <c r="CY807" s="21" t="e">
        <f>IF(Wedstrijden!#REF!="x","B","")</f>
        <v>#REF!</v>
      </c>
      <c r="CZ807" s="21" t="e">
        <f>IF(Wedstrijden!#REF!="x","L","")</f>
        <v>#REF!</v>
      </c>
      <c r="DA807" s="21" t="e">
        <f>IF(Wedstrijden!#REF!="x","M","")</f>
        <v>#REF!</v>
      </c>
      <c r="DB807" s="21" t="e">
        <f>IF(Wedstrijden!#REF!="x","Z","")</f>
        <v>#REF!</v>
      </c>
      <c r="DC807" s="21" t="e">
        <f>IF(Wedstrijden!#REF!="x","ZZ","")</f>
        <v>#REF!</v>
      </c>
      <c r="DD807" s="21" t="e">
        <f>IF(Wedstrijden!#REF!="x","1.40","")</f>
        <v>#REF!</v>
      </c>
      <c r="DE807" s="21">
        <f>IF(COUNTA(Wedstrijden!#REF!)&lt;&gt;0,6,"")</f>
        <v>6</v>
      </c>
      <c r="DF807" s="21">
        <f t="shared" si="76"/>
        <v>2</v>
      </c>
      <c r="DG807" s="21" t="e">
        <f>IF(Wedstrijden!#REF!="x","L","")</f>
        <v>#REF!</v>
      </c>
      <c r="DH807" s="21" t="e">
        <f>IF(Wedstrijden!#REF!="x","M","")</f>
        <v>#REF!</v>
      </c>
      <c r="DI807" s="21" t="e">
        <f>IF(Wedstrijden!#REF!="x","Z","")</f>
        <v>#REF!</v>
      </c>
      <c r="DJ807" s="21" t="e">
        <f>IF(Wedstrijden!#REF!="x","Z","")</f>
        <v>#REF!</v>
      </c>
      <c r="DK807" s="21">
        <f>IF(COUNTA(Wedstrijden!#REF!)&lt;&gt;0,6,"")</f>
        <v>6</v>
      </c>
      <c r="DL807" s="21">
        <f t="shared" si="77"/>
        <v>1</v>
      </c>
      <c r="DM807" s="21" t="e">
        <f>IF(Wedstrijden!#REF!="x","L","")</f>
        <v>#REF!</v>
      </c>
      <c r="DN807" s="21" t="e">
        <f>IF(Wedstrijden!#REF!="x","M","")</f>
        <v>#REF!</v>
      </c>
      <c r="DO807" s="21" t="e">
        <f>IF(Wedstrijden!#REF!="x","Z","")</f>
        <v>#REF!</v>
      </c>
      <c r="DP807" s="21" t="e">
        <f>IF(Wedstrijden!#REF!="x","Z","")</f>
        <v>#REF!</v>
      </c>
    </row>
    <row r="808" spans="1:120" ht="14.4" x14ac:dyDescent="0.3">
      <c r="A808" s="23">
        <f>Wedstrijden!B731</f>
        <v>0</v>
      </c>
      <c r="B808" s="21" t="str">
        <f>IFERROR(VLOOKUP(Wedstrijden!D731,Wedstrijdlocaties!$B$2:$E$600,2,FALSE),"")</f>
        <v/>
      </c>
      <c r="C808" s="21">
        <f>Wedstrijden!E731</f>
        <v>0</v>
      </c>
      <c r="D808" s="21" t="str">
        <f>IFERROR(VLOOKUP(Wedstrijden!F731,Organisaties!$B$2:$C$500,2,FALSE),"")</f>
        <v/>
      </c>
      <c r="E808" s="21" t="str">
        <f>IFERROR(VLOOKUP(Wedstrijden!F731,Organisaties!$B$2:$G$500,5,FALSE),"")</f>
        <v/>
      </c>
      <c r="F808" s="21" t="e">
        <f>IF(Wedstrijden!#REF!&lt;&gt;"",Wedstrijden!#REF!,"")</f>
        <v>#REF!</v>
      </c>
      <c r="G808" s="21" t="e">
        <f>IF(Wedstrijden!#REF!="Indoor",1,0)</f>
        <v>#REF!</v>
      </c>
      <c r="H808" s="21" t="e">
        <f>Wedstrijden!#REF!</f>
        <v>#REF!</v>
      </c>
      <c r="I808" s="21" t="e">
        <f>IF(Wedstrijden!#REF!="Nee",0,IF(Wedstrijden!#REF!="Ja",1,""))</f>
        <v>#REF!</v>
      </c>
      <c r="J808" s="21" t="e">
        <f>IF(Wedstrijden!#REF!&lt;&gt;"",Wedstrijden!#REF!,"")</f>
        <v>#REF!</v>
      </c>
      <c r="BJ808" s="21">
        <f>IF(COUNTA(Wedstrijden!#REF!)&lt;&gt;0,1,"")</f>
        <v>1</v>
      </c>
      <c r="BK808" s="21">
        <f t="shared" si="72"/>
        <v>2</v>
      </c>
      <c r="BL808" s="21" t="e">
        <f>IF(Wedstrijden!#REF!="x","AA","")</f>
        <v>#REF!</v>
      </c>
      <c r="BM808" s="21" t="e">
        <f>IF(Wedstrijden!#REF!="x","A","")</f>
        <v>#REF!</v>
      </c>
      <c r="BN808" s="21" t="e">
        <f>IF(Wedstrijden!#REF!="x","B1","")</f>
        <v>#REF!</v>
      </c>
      <c r="BO808" s="21" t="e">
        <f>IF(Wedstrijden!#REF!="x","BB","")</f>
        <v>#REF!</v>
      </c>
      <c r="BP808" s="21" t="e">
        <f>IF(Wedstrijden!#REF!="x","B","")</f>
        <v>#REF!</v>
      </c>
      <c r="BQ808" s="21" t="e">
        <f>IF(Wedstrijden!#REF!="x","L1","")</f>
        <v>#REF!</v>
      </c>
      <c r="BR808" s="21" t="e">
        <f>IF(Wedstrijden!#REF!="x","L2","")</f>
        <v>#REF!</v>
      </c>
      <c r="BS808" s="21" t="e">
        <f>IF(Wedstrijden!#REF!="x","M1","")</f>
        <v>#REF!</v>
      </c>
      <c r="BT808" s="21" t="e">
        <f>IF(Wedstrijden!#REF!="x","M2","")</f>
        <v>#REF!</v>
      </c>
      <c r="BU808" s="21" t="e">
        <f>IF(Wedstrijden!#REF!="x","Z1","")</f>
        <v>#REF!</v>
      </c>
      <c r="BV808" s="21" t="e">
        <f>IF(Wedstrijden!#REF!="x","Z2","")</f>
        <v>#REF!</v>
      </c>
      <c r="BW808" s="21">
        <f>IF(COUNTA(Wedstrijden!#REF!)&lt;&gt;0,1,"")</f>
        <v>1</v>
      </c>
      <c r="BX808" s="21">
        <f t="shared" si="73"/>
        <v>1</v>
      </c>
      <c r="BY808" s="21" t="e">
        <f>IF(Wedstrijden!#REF!="x","BB","")</f>
        <v>#REF!</v>
      </c>
      <c r="BZ808" s="21" t="e">
        <f>IF(Wedstrijden!#REF!="x","B","")</f>
        <v>#REF!</v>
      </c>
      <c r="CA808" s="21" t="e">
        <f>IF(Wedstrijden!#REF!="x","L1","")</f>
        <v>#REF!</v>
      </c>
      <c r="CB808" s="21" t="e">
        <f>IF(Wedstrijden!#REF!="x","L2","")</f>
        <v>#REF!</v>
      </c>
      <c r="CC808" s="21" t="e">
        <f>IF(Wedstrijden!#REF!="x","M1","")</f>
        <v>#REF!</v>
      </c>
      <c r="CD808" s="21" t="e">
        <f>IF(Wedstrijden!#REF!="x","M2","")</f>
        <v>#REF!</v>
      </c>
      <c r="CE808" s="21" t="e">
        <f>IF(Wedstrijden!#REF!="x","Z1","")</f>
        <v>#REF!</v>
      </c>
      <c r="CF808" s="21" t="e">
        <f>IF(Wedstrijden!#REF!="x","Z2","")</f>
        <v>#REF!</v>
      </c>
      <c r="CG808" s="21" t="e">
        <f>IF(Wedstrijden!#REF!="x","ZZL","")</f>
        <v>#REF!</v>
      </c>
      <c r="CL808" s="21">
        <f>IF(COUNTA(Wedstrijden!#REF!)&lt;&gt;0,2,"")</f>
        <v>2</v>
      </c>
      <c r="CM808" s="21">
        <f t="shared" si="74"/>
        <v>2</v>
      </c>
      <c r="CN808" s="21" t="e">
        <f>IF(Wedstrijden!#REF!="x","AA","")</f>
        <v>#REF!</v>
      </c>
      <c r="CO808" s="21" t="e">
        <f>IF(Wedstrijden!#REF!="x","A","")</f>
        <v>#REF!</v>
      </c>
      <c r="CP808" s="21" t="e">
        <f>IF(Wedstrijden!#REF!="x","BB","")</f>
        <v>#REF!</v>
      </c>
      <c r="CQ808" s="21" t="e">
        <f>IF(Wedstrijden!#REF!="x","B","")</f>
        <v>#REF!</v>
      </c>
      <c r="CR808" s="21" t="e">
        <f>IF(Wedstrijden!#REF!="x","L","")</f>
        <v>#REF!</v>
      </c>
      <c r="CS808" s="21" t="e">
        <f>IF(Wedstrijden!#REF!="x","M","")</f>
        <v>#REF!</v>
      </c>
      <c r="CT808" s="21" t="e">
        <f>IF(Wedstrijden!#REF!="x","Z","")</f>
        <v>#REF!</v>
      </c>
      <c r="CU808" s="21" t="e">
        <f>IF(Wedstrijden!#REF!="x","ZZ","")</f>
        <v>#REF!</v>
      </c>
      <c r="CV808" s="21">
        <f>IF(COUNTA(Wedstrijden!#REF!)&lt;&gt;0,2,"")</f>
        <v>2</v>
      </c>
      <c r="CW808" s="21">
        <f t="shared" si="75"/>
        <v>1</v>
      </c>
      <c r="CX808" s="21" t="e">
        <f>IF(Wedstrijden!#REF!="x","BB","")</f>
        <v>#REF!</v>
      </c>
      <c r="CY808" s="21" t="e">
        <f>IF(Wedstrijden!#REF!="x","B","")</f>
        <v>#REF!</v>
      </c>
      <c r="CZ808" s="21" t="e">
        <f>IF(Wedstrijden!#REF!="x","L","")</f>
        <v>#REF!</v>
      </c>
      <c r="DA808" s="21" t="e">
        <f>IF(Wedstrijden!#REF!="x","M","")</f>
        <v>#REF!</v>
      </c>
      <c r="DB808" s="21" t="e">
        <f>IF(Wedstrijden!#REF!="x","Z","")</f>
        <v>#REF!</v>
      </c>
      <c r="DC808" s="21" t="e">
        <f>IF(Wedstrijden!#REF!="x","ZZ","")</f>
        <v>#REF!</v>
      </c>
      <c r="DD808" s="21" t="e">
        <f>IF(Wedstrijden!#REF!="x","1.40","")</f>
        <v>#REF!</v>
      </c>
      <c r="DE808" s="21">
        <f>IF(COUNTA(Wedstrijden!#REF!)&lt;&gt;0,6,"")</f>
        <v>6</v>
      </c>
      <c r="DF808" s="21">
        <f t="shared" si="76"/>
        <v>2</v>
      </c>
      <c r="DG808" s="21" t="e">
        <f>IF(Wedstrijden!#REF!="x","L","")</f>
        <v>#REF!</v>
      </c>
      <c r="DH808" s="21" t="e">
        <f>IF(Wedstrijden!#REF!="x","M","")</f>
        <v>#REF!</v>
      </c>
      <c r="DI808" s="21" t="e">
        <f>IF(Wedstrijden!#REF!="x","Z","")</f>
        <v>#REF!</v>
      </c>
      <c r="DJ808" s="21" t="e">
        <f>IF(Wedstrijden!#REF!="x","Z","")</f>
        <v>#REF!</v>
      </c>
      <c r="DK808" s="21">
        <f>IF(COUNTA(Wedstrijden!#REF!)&lt;&gt;0,6,"")</f>
        <v>6</v>
      </c>
      <c r="DL808" s="21">
        <f t="shared" si="77"/>
        <v>1</v>
      </c>
      <c r="DM808" s="21" t="e">
        <f>IF(Wedstrijden!#REF!="x","L","")</f>
        <v>#REF!</v>
      </c>
      <c r="DN808" s="21" t="e">
        <f>IF(Wedstrijden!#REF!="x","M","")</f>
        <v>#REF!</v>
      </c>
      <c r="DO808" s="21" t="e">
        <f>IF(Wedstrijden!#REF!="x","Z","")</f>
        <v>#REF!</v>
      </c>
      <c r="DP808" s="21" t="e">
        <f>IF(Wedstrijden!#REF!="x","Z","")</f>
        <v>#REF!</v>
      </c>
    </row>
    <row r="809" spans="1:120" ht="14.4" x14ac:dyDescent="0.3">
      <c r="A809" s="23">
        <f>Wedstrijden!B732</f>
        <v>0</v>
      </c>
      <c r="B809" s="21" t="str">
        <f>IFERROR(VLOOKUP(Wedstrijden!D732,Wedstrijdlocaties!$B$2:$E$600,2,FALSE),"")</f>
        <v/>
      </c>
      <c r="C809" s="21">
        <f>Wedstrijden!E732</f>
        <v>0</v>
      </c>
      <c r="D809" s="21" t="str">
        <f>IFERROR(VLOOKUP(Wedstrijden!F732,Organisaties!$B$2:$C$500,2,FALSE),"")</f>
        <v/>
      </c>
      <c r="E809" s="21" t="str">
        <f>IFERROR(VLOOKUP(Wedstrijden!F732,Organisaties!$B$2:$G$500,5,FALSE),"")</f>
        <v/>
      </c>
      <c r="F809" s="21" t="e">
        <f>IF(Wedstrijden!#REF!&lt;&gt;"",Wedstrijden!#REF!,"")</f>
        <v>#REF!</v>
      </c>
      <c r="G809" s="21" t="e">
        <f>IF(Wedstrijden!#REF!="Indoor",1,0)</f>
        <v>#REF!</v>
      </c>
      <c r="H809" s="21" t="e">
        <f>Wedstrijden!#REF!</f>
        <v>#REF!</v>
      </c>
      <c r="I809" s="21" t="e">
        <f>IF(Wedstrijden!#REF!="Nee",0,IF(Wedstrijden!#REF!="Ja",1,""))</f>
        <v>#REF!</v>
      </c>
      <c r="J809" s="21" t="e">
        <f>IF(Wedstrijden!#REF!&lt;&gt;"",Wedstrijden!#REF!,"")</f>
        <v>#REF!</v>
      </c>
      <c r="BJ809" s="21">
        <f>IF(COUNTA(Wedstrijden!#REF!)&lt;&gt;0,1,"")</f>
        <v>1</v>
      </c>
      <c r="BK809" s="21">
        <f t="shared" si="72"/>
        <v>2</v>
      </c>
      <c r="BL809" s="21" t="e">
        <f>IF(Wedstrijden!#REF!="x","AA","")</f>
        <v>#REF!</v>
      </c>
      <c r="BM809" s="21" t="e">
        <f>IF(Wedstrijden!#REF!="x","A","")</f>
        <v>#REF!</v>
      </c>
      <c r="BN809" s="21" t="e">
        <f>IF(Wedstrijden!#REF!="x","B1","")</f>
        <v>#REF!</v>
      </c>
      <c r="BO809" s="21" t="e">
        <f>IF(Wedstrijden!#REF!="x","BB","")</f>
        <v>#REF!</v>
      </c>
      <c r="BP809" s="21" t="e">
        <f>IF(Wedstrijden!#REF!="x","B","")</f>
        <v>#REF!</v>
      </c>
      <c r="BQ809" s="21" t="e">
        <f>IF(Wedstrijden!#REF!="x","L1","")</f>
        <v>#REF!</v>
      </c>
      <c r="BR809" s="21" t="e">
        <f>IF(Wedstrijden!#REF!="x","L2","")</f>
        <v>#REF!</v>
      </c>
      <c r="BS809" s="21" t="e">
        <f>IF(Wedstrijden!#REF!="x","M1","")</f>
        <v>#REF!</v>
      </c>
      <c r="BT809" s="21" t="e">
        <f>IF(Wedstrijden!#REF!="x","M2","")</f>
        <v>#REF!</v>
      </c>
      <c r="BU809" s="21" t="e">
        <f>IF(Wedstrijden!#REF!="x","Z1","")</f>
        <v>#REF!</v>
      </c>
      <c r="BV809" s="21" t="e">
        <f>IF(Wedstrijden!#REF!="x","Z2","")</f>
        <v>#REF!</v>
      </c>
      <c r="BW809" s="21">
        <f>IF(COUNTA(Wedstrijden!#REF!)&lt;&gt;0,1,"")</f>
        <v>1</v>
      </c>
      <c r="BX809" s="21">
        <f t="shared" si="73"/>
        <v>1</v>
      </c>
      <c r="BY809" s="21" t="e">
        <f>IF(Wedstrijden!#REF!="x","BB","")</f>
        <v>#REF!</v>
      </c>
      <c r="BZ809" s="21" t="e">
        <f>IF(Wedstrijden!#REF!="x","B","")</f>
        <v>#REF!</v>
      </c>
      <c r="CA809" s="21" t="e">
        <f>IF(Wedstrijden!#REF!="x","L1","")</f>
        <v>#REF!</v>
      </c>
      <c r="CB809" s="21" t="e">
        <f>IF(Wedstrijden!#REF!="x","L2","")</f>
        <v>#REF!</v>
      </c>
      <c r="CC809" s="21" t="e">
        <f>IF(Wedstrijden!#REF!="x","M1","")</f>
        <v>#REF!</v>
      </c>
      <c r="CD809" s="21" t="e">
        <f>IF(Wedstrijden!#REF!="x","M2","")</f>
        <v>#REF!</v>
      </c>
      <c r="CE809" s="21" t="e">
        <f>IF(Wedstrijden!#REF!="x","Z1","")</f>
        <v>#REF!</v>
      </c>
      <c r="CF809" s="21" t="e">
        <f>IF(Wedstrijden!#REF!="x","Z2","")</f>
        <v>#REF!</v>
      </c>
      <c r="CG809" s="21" t="e">
        <f>IF(Wedstrijden!#REF!="x","ZZL","")</f>
        <v>#REF!</v>
      </c>
      <c r="CL809" s="21">
        <f>IF(COUNTA(Wedstrijden!#REF!)&lt;&gt;0,2,"")</f>
        <v>2</v>
      </c>
      <c r="CM809" s="21">
        <f t="shared" si="74"/>
        <v>2</v>
      </c>
      <c r="CN809" s="21" t="e">
        <f>IF(Wedstrijden!#REF!="x","AA","")</f>
        <v>#REF!</v>
      </c>
      <c r="CO809" s="21" t="e">
        <f>IF(Wedstrijden!#REF!="x","A","")</f>
        <v>#REF!</v>
      </c>
      <c r="CP809" s="21" t="e">
        <f>IF(Wedstrijden!#REF!="x","BB","")</f>
        <v>#REF!</v>
      </c>
      <c r="CQ809" s="21" t="e">
        <f>IF(Wedstrijden!#REF!="x","B","")</f>
        <v>#REF!</v>
      </c>
      <c r="CR809" s="21" t="e">
        <f>IF(Wedstrijden!#REF!="x","L","")</f>
        <v>#REF!</v>
      </c>
      <c r="CS809" s="21" t="e">
        <f>IF(Wedstrijden!#REF!="x","M","")</f>
        <v>#REF!</v>
      </c>
      <c r="CT809" s="21" t="e">
        <f>IF(Wedstrijden!#REF!="x","Z","")</f>
        <v>#REF!</v>
      </c>
      <c r="CU809" s="21" t="e">
        <f>IF(Wedstrijden!#REF!="x","ZZ","")</f>
        <v>#REF!</v>
      </c>
      <c r="CV809" s="21">
        <f>IF(COUNTA(Wedstrijden!#REF!)&lt;&gt;0,2,"")</f>
        <v>2</v>
      </c>
      <c r="CW809" s="21">
        <f t="shared" si="75"/>
        <v>1</v>
      </c>
      <c r="CX809" s="21" t="e">
        <f>IF(Wedstrijden!#REF!="x","BB","")</f>
        <v>#REF!</v>
      </c>
      <c r="CY809" s="21" t="e">
        <f>IF(Wedstrijden!#REF!="x","B","")</f>
        <v>#REF!</v>
      </c>
      <c r="CZ809" s="21" t="e">
        <f>IF(Wedstrijden!#REF!="x","L","")</f>
        <v>#REF!</v>
      </c>
      <c r="DA809" s="21" t="e">
        <f>IF(Wedstrijden!#REF!="x","M","")</f>
        <v>#REF!</v>
      </c>
      <c r="DB809" s="21" t="e">
        <f>IF(Wedstrijden!#REF!="x","Z","")</f>
        <v>#REF!</v>
      </c>
      <c r="DC809" s="21" t="e">
        <f>IF(Wedstrijden!#REF!="x","ZZ","")</f>
        <v>#REF!</v>
      </c>
      <c r="DD809" s="21" t="e">
        <f>IF(Wedstrijden!#REF!="x","1.40","")</f>
        <v>#REF!</v>
      </c>
      <c r="DE809" s="21">
        <f>IF(COUNTA(Wedstrijden!#REF!)&lt;&gt;0,6,"")</f>
        <v>6</v>
      </c>
      <c r="DF809" s="21">
        <f t="shared" si="76"/>
        <v>2</v>
      </c>
      <c r="DG809" s="21" t="e">
        <f>IF(Wedstrijden!#REF!="x","L","")</f>
        <v>#REF!</v>
      </c>
      <c r="DH809" s="21" t="e">
        <f>IF(Wedstrijden!#REF!="x","M","")</f>
        <v>#REF!</v>
      </c>
      <c r="DI809" s="21" t="e">
        <f>IF(Wedstrijden!#REF!="x","Z","")</f>
        <v>#REF!</v>
      </c>
      <c r="DJ809" s="21" t="e">
        <f>IF(Wedstrijden!#REF!="x","Z","")</f>
        <v>#REF!</v>
      </c>
      <c r="DK809" s="21">
        <f>IF(COUNTA(Wedstrijden!#REF!)&lt;&gt;0,6,"")</f>
        <v>6</v>
      </c>
      <c r="DL809" s="21">
        <f t="shared" si="77"/>
        <v>1</v>
      </c>
      <c r="DM809" s="21" t="e">
        <f>IF(Wedstrijden!#REF!="x","L","")</f>
        <v>#REF!</v>
      </c>
      <c r="DN809" s="21" t="e">
        <f>IF(Wedstrijden!#REF!="x","M","")</f>
        <v>#REF!</v>
      </c>
      <c r="DO809" s="21" t="e">
        <f>IF(Wedstrijden!#REF!="x","Z","")</f>
        <v>#REF!</v>
      </c>
      <c r="DP809" s="21" t="e">
        <f>IF(Wedstrijden!#REF!="x","Z","")</f>
        <v>#REF!</v>
      </c>
    </row>
    <row r="810" spans="1:120" ht="14.4" x14ac:dyDescent="0.3">
      <c r="A810" s="23">
        <f>Wedstrijden!B733</f>
        <v>0</v>
      </c>
      <c r="B810" s="21" t="str">
        <f>IFERROR(VLOOKUP(Wedstrijden!D733,Wedstrijdlocaties!$B$2:$E$600,2,FALSE),"")</f>
        <v/>
      </c>
      <c r="C810" s="21">
        <f>Wedstrijden!E733</f>
        <v>0</v>
      </c>
      <c r="D810" s="21" t="str">
        <f>IFERROR(VLOOKUP(Wedstrijden!F733,Organisaties!$B$2:$C$500,2,FALSE),"")</f>
        <v/>
      </c>
      <c r="E810" s="21" t="str">
        <f>IFERROR(VLOOKUP(Wedstrijden!F733,Organisaties!$B$2:$G$500,5,FALSE),"")</f>
        <v/>
      </c>
      <c r="F810" s="21" t="e">
        <f>IF(Wedstrijden!#REF!&lt;&gt;"",Wedstrijden!#REF!,"")</f>
        <v>#REF!</v>
      </c>
      <c r="G810" s="21" t="e">
        <f>IF(Wedstrijden!#REF!="Indoor",1,0)</f>
        <v>#REF!</v>
      </c>
      <c r="H810" s="21" t="e">
        <f>Wedstrijden!#REF!</f>
        <v>#REF!</v>
      </c>
      <c r="I810" s="21" t="e">
        <f>IF(Wedstrijden!#REF!="Nee",0,IF(Wedstrijden!#REF!="Ja",1,""))</f>
        <v>#REF!</v>
      </c>
      <c r="J810" s="21" t="e">
        <f>IF(Wedstrijden!#REF!&lt;&gt;"",Wedstrijden!#REF!,"")</f>
        <v>#REF!</v>
      </c>
      <c r="BJ810" s="21">
        <f>IF(COUNTA(Wedstrijden!#REF!)&lt;&gt;0,1,"")</f>
        <v>1</v>
      </c>
      <c r="BK810" s="21">
        <f t="shared" si="72"/>
        <v>2</v>
      </c>
      <c r="BL810" s="21" t="e">
        <f>IF(Wedstrijden!#REF!="x","AA","")</f>
        <v>#REF!</v>
      </c>
      <c r="BM810" s="21" t="e">
        <f>IF(Wedstrijden!#REF!="x","A","")</f>
        <v>#REF!</v>
      </c>
      <c r="BN810" s="21" t="e">
        <f>IF(Wedstrijden!#REF!="x","B1","")</f>
        <v>#REF!</v>
      </c>
      <c r="BO810" s="21" t="e">
        <f>IF(Wedstrijden!#REF!="x","BB","")</f>
        <v>#REF!</v>
      </c>
      <c r="BP810" s="21" t="e">
        <f>IF(Wedstrijden!#REF!="x","B","")</f>
        <v>#REF!</v>
      </c>
      <c r="BQ810" s="21" t="e">
        <f>IF(Wedstrijden!#REF!="x","L1","")</f>
        <v>#REF!</v>
      </c>
      <c r="BR810" s="21" t="e">
        <f>IF(Wedstrijden!#REF!="x","L2","")</f>
        <v>#REF!</v>
      </c>
      <c r="BS810" s="21" t="e">
        <f>IF(Wedstrijden!#REF!="x","M1","")</f>
        <v>#REF!</v>
      </c>
      <c r="BT810" s="21" t="e">
        <f>IF(Wedstrijden!#REF!="x","M2","")</f>
        <v>#REF!</v>
      </c>
      <c r="BU810" s="21" t="e">
        <f>IF(Wedstrijden!#REF!="x","Z1","")</f>
        <v>#REF!</v>
      </c>
      <c r="BV810" s="21" t="e">
        <f>IF(Wedstrijden!#REF!="x","Z2","")</f>
        <v>#REF!</v>
      </c>
      <c r="BW810" s="21">
        <f>IF(COUNTA(Wedstrijden!#REF!)&lt;&gt;0,1,"")</f>
        <v>1</v>
      </c>
      <c r="BX810" s="21">
        <f t="shared" si="73"/>
        <v>1</v>
      </c>
      <c r="BY810" s="21" t="e">
        <f>IF(Wedstrijden!#REF!="x","BB","")</f>
        <v>#REF!</v>
      </c>
      <c r="BZ810" s="21" t="e">
        <f>IF(Wedstrijden!#REF!="x","B","")</f>
        <v>#REF!</v>
      </c>
      <c r="CA810" s="21" t="e">
        <f>IF(Wedstrijden!#REF!="x","L1","")</f>
        <v>#REF!</v>
      </c>
      <c r="CB810" s="21" t="e">
        <f>IF(Wedstrijden!#REF!="x","L2","")</f>
        <v>#REF!</v>
      </c>
      <c r="CC810" s="21" t="e">
        <f>IF(Wedstrijden!#REF!="x","M1","")</f>
        <v>#REF!</v>
      </c>
      <c r="CD810" s="21" t="e">
        <f>IF(Wedstrijden!#REF!="x","M2","")</f>
        <v>#REF!</v>
      </c>
      <c r="CE810" s="21" t="e">
        <f>IF(Wedstrijden!#REF!="x","Z1","")</f>
        <v>#REF!</v>
      </c>
      <c r="CF810" s="21" t="e">
        <f>IF(Wedstrijden!#REF!="x","Z2","")</f>
        <v>#REF!</v>
      </c>
      <c r="CG810" s="21" t="e">
        <f>IF(Wedstrijden!#REF!="x","ZZL","")</f>
        <v>#REF!</v>
      </c>
      <c r="CL810" s="21">
        <f>IF(COUNTA(Wedstrijden!#REF!)&lt;&gt;0,2,"")</f>
        <v>2</v>
      </c>
      <c r="CM810" s="21">
        <f t="shared" si="74"/>
        <v>2</v>
      </c>
      <c r="CN810" s="21" t="e">
        <f>IF(Wedstrijden!#REF!="x","AA","")</f>
        <v>#REF!</v>
      </c>
      <c r="CO810" s="21" t="e">
        <f>IF(Wedstrijden!#REF!="x","A","")</f>
        <v>#REF!</v>
      </c>
      <c r="CP810" s="21" t="e">
        <f>IF(Wedstrijden!#REF!="x","BB","")</f>
        <v>#REF!</v>
      </c>
      <c r="CQ810" s="21" t="e">
        <f>IF(Wedstrijden!#REF!="x","B","")</f>
        <v>#REF!</v>
      </c>
      <c r="CR810" s="21" t="e">
        <f>IF(Wedstrijden!#REF!="x","L","")</f>
        <v>#REF!</v>
      </c>
      <c r="CS810" s="21" t="e">
        <f>IF(Wedstrijden!#REF!="x","M","")</f>
        <v>#REF!</v>
      </c>
      <c r="CT810" s="21" t="e">
        <f>IF(Wedstrijden!#REF!="x","Z","")</f>
        <v>#REF!</v>
      </c>
      <c r="CU810" s="21" t="e">
        <f>IF(Wedstrijden!#REF!="x","ZZ","")</f>
        <v>#REF!</v>
      </c>
      <c r="CV810" s="21">
        <f>IF(COUNTA(Wedstrijden!#REF!)&lt;&gt;0,2,"")</f>
        <v>2</v>
      </c>
      <c r="CW810" s="21">
        <f t="shared" si="75"/>
        <v>1</v>
      </c>
      <c r="CX810" s="21" t="e">
        <f>IF(Wedstrijden!#REF!="x","BB","")</f>
        <v>#REF!</v>
      </c>
      <c r="CY810" s="21" t="e">
        <f>IF(Wedstrijden!#REF!="x","B","")</f>
        <v>#REF!</v>
      </c>
      <c r="CZ810" s="21" t="e">
        <f>IF(Wedstrijden!#REF!="x","L","")</f>
        <v>#REF!</v>
      </c>
      <c r="DA810" s="21" t="e">
        <f>IF(Wedstrijden!#REF!="x","M","")</f>
        <v>#REF!</v>
      </c>
      <c r="DB810" s="21" t="e">
        <f>IF(Wedstrijden!#REF!="x","Z","")</f>
        <v>#REF!</v>
      </c>
      <c r="DC810" s="21" t="e">
        <f>IF(Wedstrijden!#REF!="x","ZZ","")</f>
        <v>#REF!</v>
      </c>
      <c r="DD810" s="21" t="e">
        <f>IF(Wedstrijden!#REF!="x","1.40","")</f>
        <v>#REF!</v>
      </c>
      <c r="DE810" s="21">
        <f>IF(COUNTA(Wedstrijden!#REF!)&lt;&gt;0,6,"")</f>
        <v>6</v>
      </c>
      <c r="DF810" s="21">
        <f t="shared" si="76"/>
        <v>2</v>
      </c>
      <c r="DG810" s="21" t="e">
        <f>IF(Wedstrijden!#REF!="x","L","")</f>
        <v>#REF!</v>
      </c>
      <c r="DH810" s="21" t="e">
        <f>IF(Wedstrijden!#REF!="x","M","")</f>
        <v>#REF!</v>
      </c>
      <c r="DI810" s="21" t="e">
        <f>IF(Wedstrijden!#REF!="x","Z","")</f>
        <v>#REF!</v>
      </c>
      <c r="DJ810" s="21" t="e">
        <f>IF(Wedstrijden!#REF!="x","Z","")</f>
        <v>#REF!</v>
      </c>
      <c r="DK810" s="21">
        <f>IF(COUNTA(Wedstrijden!#REF!)&lt;&gt;0,6,"")</f>
        <v>6</v>
      </c>
      <c r="DL810" s="21">
        <f t="shared" si="77"/>
        <v>1</v>
      </c>
      <c r="DM810" s="21" t="e">
        <f>IF(Wedstrijden!#REF!="x","L","")</f>
        <v>#REF!</v>
      </c>
      <c r="DN810" s="21" t="e">
        <f>IF(Wedstrijden!#REF!="x","M","")</f>
        <v>#REF!</v>
      </c>
      <c r="DO810" s="21" t="e">
        <f>IF(Wedstrijden!#REF!="x","Z","")</f>
        <v>#REF!</v>
      </c>
      <c r="DP810" s="21" t="e">
        <f>IF(Wedstrijden!#REF!="x","Z","")</f>
        <v>#REF!</v>
      </c>
    </row>
    <row r="811" spans="1:120" ht="14.4" x14ac:dyDescent="0.3">
      <c r="A811" s="23">
        <f>Wedstrijden!B734</f>
        <v>0</v>
      </c>
      <c r="B811" s="21" t="str">
        <f>IFERROR(VLOOKUP(Wedstrijden!D734,Wedstrijdlocaties!$B$2:$E$600,2,FALSE),"")</f>
        <v/>
      </c>
      <c r="C811" s="21">
        <f>Wedstrijden!E734</f>
        <v>0</v>
      </c>
      <c r="D811" s="21" t="str">
        <f>IFERROR(VLOOKUP(Wedstrijden!F734,Organisaties!$B$2:$C$500,2,FALSE),"")</f>
        <v/>
      </c>
      <c r="E811" s="21" t="str">
        <f>IFERROR(VLOOKUP(Wedstrijden!F734,Organisaties!$B$2:$G$500,5,FALSE),"")</f>
        <v/>
      </c>
      <c r="F811" s="21" t="e">
        <f>IF(Wedstrijden!#REF!&lt;&gt;"",Wedstrijden!#REF!,"")</f>
        <v>#REF!</v>
      </c>
      <c r="G811" s="21" t="e">
        <f>IF(Wedstrijden!#REF!="Indoor",1,0)</f>
        <v>#REF!</v>
      </c>
      <c r="H811" s="21" t="e">
        <f>Wedstrijden!#REF!</f>
        <v>#REF!</v>
      </c>
      <c r="I811" s="21" t="e">
        <f>IF(Wedstrijden!#REF!="Nee",0,IF(Wedstrijden!#REF!="Ja",1,""))</f>
        <v>#REF!</v>
      </c>
      <c r="J811" s="21" t="e">
        <f>IF(Wedstrijden!#REF!&lt;&gt;"",Wedstrijden!#REF!,"")</f>
        <v>#REF!</v>
      </c>
      <c r="BJ811" s="21">
        <f>IF(COUNTA(Wedstrijden!#REF!)&lt;&gt;0,1,"")</f>
        <v>1</v>
      </c>
      <c r="BK811" s="21">
        <f t="shared" si="72"/>
        <v>2</v>
      </c>
      <c r="BL811" s="21" t="e">
        <f>IF(Wedstrijden!#REF!="x","AA","")</f>
        <v>#REF!</v>
      </c>
      <c r="BM811" s="21" t="e">
        <f>IF(Wedstrijden!#REF!="x","A","")</f>
        <v>#REF!</v>
      </c>
      <c r="BN811" s="21" t="e">
        <f>IF(Wedstrijden!#REF!="x","B1","")</f>
        <v>#REF!</v>
      </c>
      <c r="BO811" s="21" t="e">
        <f>IF(Wedstrijden!#REF!="x","BB","")</f>
        <v>#REF!</v>
      </c>
      <c r="BP811" s="21" t="e">
        <f>IF(Wedstrijden!#REF!="x","B","")</f>
        <v>#REF!</v>
      </c>
      <c r="BQ811" s="21" t="e">
        <f>IF(Wedstrijden!#REF!="x","L1","")</f>
        <v>#REF!</v>
      </c>
      <c r="BR811" s="21" t="e">
        <f>IF(Wedstrijden!#REF!="x","L2","")</f>
        <v>#REF!</v>
      </c>
      <c r="BS811" s="21" t="e">
        <f>IF(Wedstrijden!#REF!="x","M1","")</f>
        <v>#REF!</v>
      </c>
      <c r="BT811" s="21" t="e">
        <f>IF(Wedstrijden!#REF!="x","M2","")</f>
        <v>#REF!</v>
      </c>
      <c r="BU811" s="21" t="e">
        <f>IF(Wedstrijden!#REF!="x","Z1","")</f>
        <v>#REF!</v>
      </c>
      <c r="BV811" s="21" t="e">
        <f>IF(Wedstrijden!#REF!="x","Z2","")</f>
        <v>#REF!</v>
      </c>
      <c r="BW811" s="21">
        <f>IF(COUNTA(Wedstrijden!#REF!)&lt;&gt;0,1,"")</f>
        <v>1</v>
      </c>
      <c r="BX811" s="21">
        <f t="shared" si="73"/>
        <v>1</v>
      </c>
      <c r="BY811" s="21" t="e">
        <f>IF(Wedstrijden!#REF!="x","BB","")</f>
        <v>#REF!</v>
      </c>
      <c r="BZ811" s="21" t="e">
        <f>IF(Wedstrijden!#REF!="x","B","")</f>
        <v>#REF!</v>
      </c>
      <c r="CA811" s="21" t="e">
        <f>IF(Wedstrijden!#REF!="x","L1","")</f>
        <v>#REF!</v>
      </c>
      <c r="CB811" s="21" t="e">
        <f>IF(Wedstrijden!#REF!="x","L2","")</f>
        <v>#REF!</v>
      </c>
      <c r="CC811" s="21" t="e">
        <f>IF(Wedstrijden!#REF!="x","M1","")</f>
        <v>#REF!</v>
      </c>
      <c r="CD811" s="21" t="e">
        <f>IF(Wedstrijden!#REF!="x","M2","")</f>
        <v>#REF!</v>
      </c>
      <c r="CE811" s="21" t="e">
        <f>IF(Wedstrijden!#REF!="x","Z1","")</f>
        <v>#REF!</v>
      </c>
      <c r="CF811" s="21" t="e">
        <f>IF(Wedstrijden!#REF!="x","Z2","")</f>
        <v>#REF!</v>
      </c>
      <c r="CG811" s="21" t="e">
        <f>IF(Wedstrijden!#REF!="x","ZZL","")</f>
        <v>#REF!</v>
      </c>
      <c r="CL811" s="21">
        <f>IF(COUNTA(Wedstrijden!#REF!)&lt;&gt;0,2,"")</f>
        <v>2</v>
      </c>
      <c r="CM811" s="21">
        <f t="shared" si="74"/>
        <v>2</v>
      </c>
      <c r="CN811" s="21" t="e">
        <f>IF(Wedstrijden!#REF!="x","AA","")</f>
        <v>#REF!</v>
      </c>
      <c r="CO811" s="21" t="e">
        <f>IF(Wedstrijden!#REF!="x","A","")</f>
        <v>#REF!</v>
      </c>
      <c r="CP811" s="21" t="e">
        <f>IF(Wedstrijden!#REF!="x","BB","")</f>
        <v>#REF!</v>
      </c>
      <c r="CQ811" s="21" t="e">
        <f>IF(Wedstrijden!#REF!="x","B","")</f>
        <v>#REF!</v>
      </c>
      <c r="CR811" s="21" t="e">
        <f>IF(Wedstrijden!#REF!="x","L","")</f>
        <v>#REF!</v>
      </c>
      <c r="CS811" s="21" t="e">
        <f>IF(Wedstrijden!#REF!="x","M","")</f>
        <v>#REF!</v>
      </c>
      <c r="CT811" s="21" t="e">
        <f>IF(Wedstrijden!#REF!="x","Z","")</f>
        <v>#REF!</v>
      </c>
      <c r="CU811" s="21" t="e">
        <f>IF(Wedstrijden!#REF!="x","ZZ","")</f>
        <v>#REF!</v>
      </c>
      <c r="CV811" s="21">
        <f>IF(COUNTA(Wedstrijden!#REF!)&lt;&gt;0,2,"")</f>
        <v>2</v>
      </c>
      <c r="CW811" s="21">
        <f t="shared" si="75"/>
        <v>1</v>
      </c>
      <c r="CX811" s="21" t="e">
        <f>IF(Wedstrijden!#REF!="x","BB","")</f>
        <v>#REF!</v>
      </c>
      <c r="CY811" s="21" t="e">
        <f>IF(Wedstrijden!#REF!="x","B","")</f>
        <v>#REF!</v>
      </c>
      <c r="CZ811" s="21" t="e">
        <f>IF(Wedstrijden!#REF!="x","L","")</f>
        <v>#REF!</v>
      </c>
      <c r="DA811" s="21" t="e">
        <f>IF(Wedstrijden!#REF!="x","M","")</f>
        <v>#REF!</v>
      </c>
      <c r="DB811" s="21" t="e">
        <f>IF(Wedstrijden!#REF!="x","Z","")</f>
        <v>#REF!</v>
      </c>
      <c r="DC811" s="21" t="e">
        <f>IF(Wedstrijden!#REF!="x","ZZ","")</f>
        <v>#REF!</v>
      </c>
      <c r="DD811" s="21" t="e">
        <f>IF(Wedstrijden!#REF!="x","1.40","")</f>
        <v>#REF!</v>
      </c>
      <c r="DE811" s="21">
        <f>IF(COUNTA(Wedstrijden!#REF!)&lt;&gt;0,6,"")</f>
        <v>6</v>
      </c>
      <c r="DF811" s="21">
        <f t="shared" si="76"/>
        <v>2</v>
      </c>
      <c r="DG811" s="21" t="e">
        <f>IF(Wedstrijden!#REF!="x","L","")</f>
        <v>#REF!</v>
      </c>
      <c r="DH811" s="21" t="e">
        <f>IF(Wedstrijden!#REF!="x","M","")</f>
        <v>#REF!</v>
      </c>
      <c r="DI811" s="21" t="e">
        <f>IF(Wedstrijden!#REF!="x","Z","")</f>
        <v>#REF!</v>
      </c>
      <c r="DJ811" s="21" t="e">
        <f>IF(Wedstrijden!#REF!="x","Z","")</f>
        <v>#REF!</v>
      </c>
      <c r="DK811" s="21">
        <f>IF(COUNTA(Wedstrijden!#REF!)&lt;&gt;0,6,"")</f>
        <v>6</v>
      </c>
      <c r="DL811" s="21">
        <f t="shared" si="77"/>
        <v>1</v>
      </c>
      <c r="DM811" s="21" t="e">
        <f>IF(Wedstrijden!#REF!="x","L","")</f>
        <v>#REF!</v>
      </c>
      <c r="DN811" s="21" t="e">
        <f>IF(Wedstrijden!#REF!="x","M","")</f>
        <v>#REF!</v>
      </c>
      <c r="DO811" s="21" t="e">
        <f>IF(Wedstrijden!#REF!="x","Z","")</f>
        <v>#REF!</v>
      </c>
      <c r="DP811" s="21" t="e">
        <f>IF(Wedstrijden!#REF!="x","Z","")</f>
        <v>#REF!</v>
      </c>
    </row>
    <row r="812" spans="1:120" ht="14.4" x14ac:dyDescent="0.3">
      <c r="A812" s="23">
        <f>Wedstrijden!B735</f>
        <v>0</v>
      </c>
      <c r="B812" s="21" t="str">
        <f>IFERROR(VLOOKUP(Wedstrijden!D735,Wedstrijdlocaties!$B$2:$E$600,2,FALSE),"")</f>
        <v/>
      </c>
      <c r="C812" s="21">
        <f>Wedstrijden!E735</f>
        <v>0</v>
      </c>
      <c r="D812" s="21" t="str">
        <f>IFERROR(VLOOKUP(Wedstrijden!F735,Organisaties!$B$2:$C$500,2,FALSE),"")</f>
        <v/>
      </c>
      <c r="E812" s="21" t="str">
        <f>IFERROR(VLOOKUP(Wedstrijden!F735,Organisaties!$B$2:$G$500,5,FALSE),"")</f>
        <v/>
      </c>
      <c r="F812" s="21" t="e">
        <f>IF(Wedstrijden!#REF!&lt;&gt;"",Wedstrijden!#REF!,"")</f>
        <v>#REF!</v>
      </c>
      <c r="G812" s="21" t="e">
        <f>IF(Wedstrijden!#REF!="Indoor",1,0)</f>
        <v>#REF!</v>
      </c>
      <c r="H812" s="21" t="e">
        <f>Wedstrijden!#REF!</f>
        <v>#REF!</v>
      </c>
      <c r="I812" s="21" t="e">
        <f>IF(Wedstrijden!#REF!="Nee",0,IF(Wedstrijden!#REF!="Ja",1,""))</f>
        <v>#REF!</v>
      </c>
      <c r="J812" s="21" t="e">
        <f>IF(Wedstrijden!#REF!&lt;&gt;"",Wedstrijden!#REF!,"")</f>
        <v>#REF!</v>
      </c>
      <c r="BJ812" s="21">
        <f>IF(COUNTA(Wedstrijden!#REF!)&lt;&gt;0,1,"")</f>
        <v>1</v>
      </c>
      <c r="BK812" s="21">
        <f t="shared" si="72"/>
        <v>2</v>
      </c>
      <c r="BL812" s="21" t="e">
        <f>IF(Wedstrijden!#REF!="x","AA","")</f>
        <v>#REF!</v>
      </c>
      <c r="BM812" s="21" t="e">
        <f>IF(Wedstrijden!#REF!="x","A","")</f>
        <v>#REF!</v>
      </c>
      <c r="BN812" s="21" t="e">
        <f>IF(Wedstrijden!#REF!="x","B1","")</f>
        <v>#REF!</v>
      </c>
      <c r="BO812" s="21" t="e">
        <f>IF(Wedstrijden!#REF!="x","BB","")</f>
        <v>#REF!</v>
      </c>
      <c r="BP812" s="21" t="e">
        <f>IF(Wedstrijden!#REF!="x","B","")</f>
        <v>#REF!</v>
      </c>
      <c r="BQ812" s="21" t="e">
        <f>IF(Wedstrijden!#REF!="x","L1","")</f>
        <v>#REF!</v>
      </c>
      <c r="BR812" s="21" t="e">
        <f>IF(Wedstrijden!#REF!="x","L2","")</f>
        <v>#REF!</v>
      </c>
      <c r="BS812" s="21" t="e">
        <f>IF(Wedstrijden!#REF!="x","M1","")</f>
        <v>#REF!</v>
      </c>
      <c r="BT812" s="21" t="e">
        <f>IF(Wedstrijden!#REF!="x","M2","")</f>
        <v>#REF!</v>
      </c>
      <c r="BU812" s="21" t="e">
        <f>IF(Wedstrijden!#REF!="x","Z1","")</f>
        <v>#REF!</v>
      </c>
      <c r="BV812" s="21" t="e">
        <f>IF(Wedstrijden!#REF!="x","Z2","")</f>
        <v>#REF!</v>
      </c>
      <c r="BW812" s="21">
        <f>IF(COUNTA(Wedstrijden!#REF!)&lt;&gt;0,1,"")</f>
        <v>1</v>
      </c>
      <c r="BX812" s="21">
        <f t="shared" si="73"/>
        <v>1</v>
      </c>
      <c r="BY812" s="21" t="e">
        <f>IF(Wedstrijden!#REF!="x","BB","")</f>
        <v>#REF!</v>
      </c>
      <c r="BZ812" s="21" t="e">
        <f>IF(Wedstrijden!#REF!="x","B","")</f>
        <v>#REF!</v>
      </c>
      <c r="CA812" s="21" t="e">
        <f>IF(Wedstrijden!#REF!="x","L1","")</f>
        <v>#REF!</v>
      </c>
      <c r="CB812" s="21" t="e">
        <f>IF(Wedstrijden!#REF!="x","L2","")</f>
        <v>#REF!</v>
      </c>
      <c r="CC812" s="21" t="e">
        <f>IF(Wedstrijden!#REF!="x","M1","")</f>
        <v>#REF!</v>
      </c>
      <c r="CD812" s="21" t="e">
        <f>IF(Wedstrijden!#REF!="x","M2","")</f>
        <v>#REF!</v>
      </c>
      <c r="CE812" s="21" t="e">
        <f>IF(Wedstrijden!#REF!="x","Z1","")</f>
        <v>#REF!</v>
      </c>
      <c r="CF812" s="21" t="e">
        <f>IF(Wedstrijden!#REF!="x","Z2","")</f>
        <v>#REF!</v>
      </c>
      <c r="CG812" s="21" t="e">
        <f>IF(Wedstrijden!#REF!="x","ZZL","")</f>
        <v>#REF!</v>
      </c>
      <c r="CL812" s="21">
        <f>IF(COUNTA(Wedstrijden!#REF!)&lt;&gt;0,2,"")</f>
        <v>2</v>
      </c>
      <c r="CM812" s="21">
        <f t="shared" si="74"/>
        <v>2</v>
      </c>
      <c r="CN812" s="21" t="e">
        <f>IF(Wedstrijden!#REF!="x","AA","")</f>
        <v>#REF!</v>
      </c>
      <c r="CO812" s="21" t="e">
        <f>IF(Wedstrijden!#REF!="x","A","")</f>
        <v>#REF!</v>
      </c>
      <c r="CP812" s="21" t="e">
        <f>IF(Wedstrijden!#REF!="x","BB","")</f>
        <v>#REF!</v>
      </c>
      <c r="CQ812" s="21" t="e">
        <f>IF(Wedstrijden!#REF!="x","B","")</f>
        <v>#REF!</v>
      </c>
      <c r="CR812" s="21" t="e">
        <f>IF(Wedstrijden!#REF!="x","L","")</f>
        <v>#REF!</v>
      </c>
      <c r="CS812" s="21" t="e">
        <f>IF(Wedstrijden!#REF!="x","M","")</f>
        <v>#REF!</v>
      </c>
      <c r="CT812" s="21" t="e">
        <f>IF(Wedstrijden!#REF!="x","Z","")</f>
        <v>#REF!</v>
      </c>
      <c r="CU812" s="21" t="e">
        <f>IF(Wedstrijden!#REF!="x","ZZ","")</f>
        <v>#REF!</v>
      </c>
      <c r="CV812" s="21">
        <f>IF(COUNTA(Wedstrijden!#REF!)&lt;&gt;0,2,"")</f>
        <v>2</v>
      </c>
      <c r="CW812" s="21">
        <f t="shared" si="75"/>
        <v>1</v>
      </c>
      <c r="CX812" s="21" t="e">
        <f>IF(Wedstrijden!#REF!="x","BB","")</f>
        <v>#REF!</v>
      </c>
      <c r="CY812" s="21" t="e">
        <f>IF(Wedstrijden!#REF!="x","B","")</f>
        <v>#REF!</v>
      </c>
      <c r="CZ812" s="21" t="e">
        <f>IF(Wedstrijden!#REF!="x","L","")</f>
        <v>#REF!</v>
      </c>
      <c r="DA812" s="21" t="e">
        <f>IF(Wedstrijden!#REF!="x","M","")</f>
        <v>#REF!</v>
      </c>
      <c r="DB812" s="21" t="e">
        <f>IF(Wedstrijden!#REF!="x","Z","")</f>
        <v>#REF!</v>
      </c>
      <c r="DC812" s="21" t="e">
        <f>IF(Wedstrijden!#REF!="x","ZZ","")</f>
        <v>#REF!</v>
      </c>
      <c r="DD812" s="21" t="e">
        <f>IF(Wedstrijden!#REF!="x","1.40","")</f>
        <v>#REF!</v>
      </c>
      <c r="DE812" s="21">
        <f>IF(COUNTA(Wedstrijden!#REF!)&lt;&gt;0,6,"")</f>
        <v>6</v>
      </c>
      <c r="DF812" s="21">
        <f t="shared" si="76"/>
        <v>2</v>
      </c>
      <c r="DG812" s="21" t="e">
        <f>IF(Wedstrijden!#REF!="x","L","")</f>
        <v>#REF!</v>
      </c>
      <c r="DH812" s="21" t="e">
        <f>IF(Wedstrijden!#REF!="x","M","")</f>
        <v>#REF!</v>
      </c>
      <c r="DI812" s="21" t="e">
        <f>IF(Wedstrijden!#REF!="x","Z","")</f>
        <v>#REF!</v>
      </c>
      <c r="DJ812" s="21" t="e">
        <f>IF(Wedstrijden!#REF!="x","Z","")</f>
        <v>#REF!</v>
      </c>
      <c r="DK812" s="21">
        <f>IF(COUNTA(Wedstrijden!#REF!)&lt;&gt;0,6,"")</f>
        <v>6</v>
      </c>
      <c r="DL812" s="21">
        <f t="shared" si="77"/>
        <v>1</v>
      </c>
      <c r="DM812" s="21" t="e">
        <f>IF(Wedstrijden!#REF!="x","L","")</f>
        <v>#REF!</v>
      </c>
      <c r="DN812" s="21" t="e">
        <f>IF(Wedstrijden!#REF!="x","M","")</f>
        <v>#REF!</v>
      </c>
      <c r="DO812" s="21" t="e">
        <f>IF(Wedstrijden!#REF!="x","Z","")</f>
        <v>#REF!</v>
      </c>
      <c r="DP812" s="21" t="e">
        <f>IF(Wedstrijden!#REF!="x","Z","")</f>
        <v>#REF!</v>
      </c>
    </row>
    <row r="813" spans="1:120" ht="14.4" x14ac:dyDescent="0.3">
      <c r="A813" s="23">
        <f>Wedstrijden!B736</f>
        <v>0</v>
      </c>
      <c r="B813" s="21" t="str">
        <f>IFERROR(VLOOKUP(Wedstrijden!D736,Wedstrijdlocaties!$B$2:$E$600,2,FALSE),"")</f>
        <v/>
      </c>
      <c r="C813" s="21">
        <f>Wedstrijden!E736</f>
        <v>0</v>
      </c>
      <c r="D813" s="21" t="str">
        <f>IFERROR(VLOOKUP(Wedstrijden!F736,Organisaties!$B$2:$C$500,2,FALSE),"")</f>
        <v/>
      </c>
      <c r="E813" s="21" t="str">
        <f>IFERROR(VLOOKUP(Wedstrijden!F736,Organisaties!$B$2:$G$500,5,FALSE),"")</f>
        <v/>
      </c>
      <c r="F813" s="21" t="e">
        <f>IF(Wedstrijden!#REF!&lt;&gt;"",Wedstrijden!#REF!,"")</f>
        <v>#REF!</v>
      </c>
      <c r="G813" s="21" t="e">
        <f>IF(Wedstrijden!#REF!="Indoor",1,0)</f>
        <v>#REF!</v>
      </c>
      <c r="H813" s="21" t="e">
        <f>Wedstrijden!#REF!</f>
        <v>#REF!</v>
      </c>
      <c r="I813" s="21" t="e">
        <f>IF(Wedstrijden!#REF!="Nee",0,IF(Wedstrijden!#REF!="Ja",1,""))</f>
        <v>#REF!</v>
      </c>
      <c r="J813" s="21" t="e">
        <f>IF(Wedstrijden!#REF!&lt;&gt;"",Wedstrijden!#REF!,"")</f>
        <v>#REF!</v>
      </c>
      <c r="BJ813" s="21">
        <f>IF(COUNTA(Wedstrijden!#REF!)&lt;&gt;0,1,"")</f>
        <v>1</v>
      </c>
      <c r="BK813" s="21">
        <f t="shared" si="72"/>
        <v>2</v>
      </c>
      <c r="BL813" s="21" t="e">
        <f>IF(Wedstrijden!#REF!="x","AA","")</f>
        <v>#REF!</v>
      </c>
      <c r="BM813" s="21" t="e">
        <f>IF(Wedstrijden!#REF!="x","A","")</f>
        <v>#REF!</v>
      </c>
      <c r="BN813" s="21" t="e">
        <f>IF(Wedstrijden!#REF!="x","B1","")</f>
        <v>#REF!</v>
      </c>
      <c r="BO813" s="21" t="e">
        <f>IF(Wedstrijden!#REF!="x","BB","")</f>
        <v>#REF!</v>
      </c>
      <c r="BP813" s="21" t="e">
        <f>IF(Wedstrijden!#REF!="x","B","")</f>
        <v>#REF!</v>
      </c>
      <c r="BQ813" s="21" t="e">
        <f>IF(Wedstrijden!#REF!="x","L1","")</f>
        <v>#REF!</v>
      </c>
      <c r="BR813" s="21" t="e">
        <f>IF(Wedstrijden!#REF!="x","L2","")</f>
        <v>#REF!</v>
      </c>
      <c r="BS813" s="21" t="e">
        <f>IF(Wedstrijden!#REF!="x","M1","")</f>
        <v>#REF!</v>
      </c>
      <c r="BT813" s="21" t="e">
        <f>IF(Wedstrijden!#REF!="x","M2","")</f>
        <v>#REF!</v>
      </c>
      <c r="BU813" s="21" t="e">
        <f>IF(Wedstrijden!#REF!="x","Z1","")</f>
        <v>#REF!</v>
      </c>
      <c r="BV813" s="21" t="e">
        <f>IF(Wedstrijden!#REF!="x","Z2","")</f>
        <v>#REF!</v>
      </c>
      <c r="BW813" s="21">
        <f>IF(COUNTA(Wedstrijden!#REF!)&lt;&gt;0,1,"")</f>
        <v>1</v>
      </c>
      <c r="BX813" s="21">
        <f t="shared" si="73"/>
        <v>1</v>
      </c>
      <c r="BY813" s="21" t="e">
        <f>IF(Wedstrijden!#REF!="x","BB","")</f>
        <v>#REF!</v>
      </c>
      <c r="BZ813" s="21" t="e">
        <f>IF(Wedstrijden!#REF!="x","B","")</f>
        <v>#REF!</v>
      </c>
      <c r="CA813" s="21" t="e">
        <f>IF(Wedstrijden!#REF!="x","L1","")</f>
        <v>#REF!</v>
      </c>
      <c r="CB813" s="21" t="e">
        <f>IF(Wedstrijden!#REF!="x","L2","")</f>
        <v>#REF!</v>
      </c>
      <c r="CC813" s="21" t="e">
        <f>IF(Wedstrijden!#REF!="x","M1","")</f>
        <v>#REF!</v>
      </c>
      <c r="CD813" s="21" t="e">
        <f>IF(Wedstrijden!#REF!="x","M2","")</f>
        <v>#REF!</v>
      </c>
      <c r="CE813" s="21" t="e">
        <f>IF(Wedstrijden!#REF!="x","Z1","")</f>
        <v>#REF!</v>
      </c>
      <c r="CF813" s="21" t="e">
        <f>IF(Wedstrijden!#REF!="x","Z2","")</f>
        <v>#REF!</v>
      </c>
      <c r="CG813" s="21" t="e">
        <f>IF(Wedstrijden!#REF!="x","ZZL","")</f>
        <v>#REF!</v>
      </c>
      <c r="CL813" s="21">
        <f>IF(COUNTA(Wedstrijden!#REF!)&lt;&gt;0,2,"")</f>
        <v>2</v>
      </c>
      <c r="CM813" s="21">
        <f t="shared" si="74"/>
        <v>2</v>
      </c>
      <c r="CN813" s="21" t="e">
        <f>IF(Wedstrijden!#REF!="x","AA","")</f>
        <v>#REF!</v>
      </c>
      <c r="CO813" s="21" t="e">
        <f>IF(Wedstrijden!#REF!="x","A","")</f>
        <v>#REF!</v>
      </c>
      <c r="CP813" s="21" t="e">
        <f>IF(Wedstrijden!#REF!="x","BB","")</f>
        <v>#REF!</v>
      </c>
      <c r="CQ813" s="21" t="e">
        <f>IF(Wedstrijden!#REF!="x","B","")</f>
        <v>#REF!</v>
      </c>
      <c r="CR813" s="21" t="e">
        <f>IF(Wedstrijden!#REF!="x","L","")</f>
        <v>#REF!</v>
      </c>
      <c r="CS813" s="21" t="e">
        <f>IF(Wedstrijden!#REF!="x","M","")</f>
        <v>#REF!</v>
      </c>
      <c r="CT813" s="21" t="e">
        <f>IF(Wedstrijden!#REF!="x","Z","")</f>
        <v>#REF!</v>
      </c>
      <c r="CU813" s="21" t="e">
        <f>IF(Wedstrijden!#REF!="x","ZZ","")</f>
        <v>#REF!</v>
      </c>
      <c r="CV813" s="21">
        <f>IF(COUNTA(Wedstrijden!#REF!)&lt;&gt;0,2,"")</f>
        <v>2</v>
      </c>
      <c r="CW813" s="21">
        <f t="shared" si="75"/>
        <v>1</v>
      </c>
      <c r="CX813" s="21" t="e">
        <f>IF(Wedstrijden!#REF!="x","BB","")</f>
        <v>#REF!</v>
      </c>
      <c r="CY813" s="21" t="e">
        <f>IF(Wedstrijden!#REF!="x","B","")</f>
        <v>#REF!</v>
      </c>
      <c r="CZ813" s="21" t="e">
        <f>IF(Wedstrijden!#REF!="x","L","")</f>
        <v>#REF!</v>
      </c>
      <c r="DA813" s="21" t="e">
        <f>IF(Wedstrijden!#REF!="x","M","")</f>
        <v>#REF!</v>
      </c>
      <c r="DB813" s="21" t="e">
        <f>IF(Wedstrijden!#REF!="x","Z","")</f>
        <v>#REF!</v>
      </c>
      <c r="DC813" s="21" t="e">
        <f>IF(Wedstrijden!#REF!="x","ZZ","")</f>
        <v>#REF!</v>
      </c>
      <c r="DD813" s="21" t="e">
        <f>IF(Wedstrijden!#REF!="x","1.40","")</f>
        <v>#REF!</v>
      </c>
      <c r="DE813" s="21">
        <f>IF(COUNTA(Wedstrijden!#REF!)&lt;&gt;0,6,"")</f>
        <v>6</v>
      </c>
      <c r="DF813" s="21">
        <f t="shared" si="76"/>
        <v>2</v>
      </c>
      <c r="DG813" s="21" t="e">
        <f>IF(Wedstrijden!#REF!="x","L","")</f>
        <v>#REF!</v>
      </c>
      <c r="DH813" s="21" t="e">
        <f>IF(Wedstrijden!#REF!="x","M","")</f>
        <v>#REF!</v>
      </c>
      <c r="DI813" s="21" t="e">
        <f>IF(Wedstrijden!#REF!="x","Z","")</f>
        <v>#REF!</v>
      </c>
      <c r="DJ813" s="21" t="e">
        <f>IF(Wedstrijden!#REF!="x","Z","")</f>
        <v>#REF!</v>
      </c>
      <c r="DK813" s="21">
        <f>IF(COUNTA(Wedstrijden!#REF!)&lt;&gt;0,6,"")</f>
        <v>6</v>
      </c>
      <c r="DL813" s="21">
        <f t="shared" si="77"/>
        <v>1</v>
      </c>
      <c r="DM813" s="21" t="e">
        <f>IF(Wedstrijden!#REF!="x","L","")</f>
        <v>#REF!</v>
      </c>
      <c r="DN813" s="21" t="e">
        <f>IF(Wedstrijden!#REF!="x","M","")</f>
        <v>#REF!</v>
      </c>
      <c r="DO813" s="21" t="e">
        <f>IF(Wedstrijden!#REF!="x","Z","")</f>
        <v>#REF!</v>
      </c>
      <c r="DP813" s="21" t="e">
        <f>IF(Wedstrijden!#REF!="x","Z","")</f>
        <v>#REF!</v>
      </c>
    </row>
    <row r="814" spans="1:120" ht="14.4" x14ac:dyDescent="0.3">
      <c r="A814" s="23">
        <f>Wedstrijden!B737</f>
        <v>0</v>
      </c>
      <c r="B814" s="21" t="str">
        <f>IFERROR(VLOOKUP(Wedstrijden!D737,Wedstrijdlocaties!$B$2:$E$600,2,FALSE),"")</f>
        <v/>
      </c>
      <c r="C814" s="21">
        <f>Wedstrijden!E737</f>
        <v>0</v>
      </c>
      <c r="D814" s="21" t="str">
        <f>IFERROR(VLOOKUP(Wedstrijden!F737,Organisaties!$B$2:$C$500,2,FALSE),"")</f>
        <v/>
      </c>
      <c r="E814" s="21" t="str">
        <f>IFERROR(VLOOKUP(Wedstrijden!F737,Organisaties!$B$2:$G$500,5,FALSE),"")</f>
        <v/>
      </c>
      <c r="F814" s="21" t="e">
        <f>IF(Wedstrijden!#REF!&lt;&gt;"",Wedstrijden!#REF!,"")</f>
        <v>#REF!</v>
      </c>
      <c r="G814" s="21" t="e">
        <f>IF(Wedstrijden!#REF!="Indoor",1,0)</f>
        <v>#REF!</v>
      </c>
      <c r="H814" s="21" t="e">
        <f>Wedstrijden!#REF!</f>
        <v>#REF!</v>
      </c>
      <c r="I814" s="21" t="e">
        <f>IF(Wedstrijden!#REF!="Nee",0,IF(Wedstrijden!#REF!="Ja",1,""))</f>
        <v>#REF!</v>
      </c>
      <c r="J814" s="21" t="e">
        <f>IF(Wedstrijden!#REF!&lt;&gt;"",Wedstrijden!#REF!,"")</f>
        <v>#REF!</v>
      </c>
      <c r="BJ814" s="21">
        <f>IF(COUNTA(Wedstrijden!#REF!)&lt;&gt;0,1,"")</f>
        <v>1</v>
      </c>
      <c r="BK814" s="21">
        <f t="shared" si="72"/>
        <v>2</v>
      </c>
      <c r="BL814" s="21" t="e">
        <f>IF(Wedstrijden!#REF!="x","AA","")</f>
        <v>#REF!</v>
      </c>
      <c r="BM814" s="21" t="e">
        <f>IF(Wedstrijden!#REF!="x","A","")</f>
        <v>#REF!</v>
      </c>
      <c r="BN814" s="21" t="e">
        <f>IF(Wedstrijden!#REF!="x","B1","")</f>
        <v>#REF!</v>
      </c>
      <c r="BO814" s="21" t="e">
        <f>IF(Wedstrijden!#REF!="x","BB","")</f>
        <v>#REF!</v>
      </c>
      <c r="BP814" s="21" t="e">
        <f>IF(Wedstrijden!#REF!="x","B","")</f>
        <v>#REF!</v>
      </c>
      <c r="BQ814" s="21" t="e">
        <f>IF(Wedstrijden!#REF!="x","L1","")</f>
        <v>#REF!</v>
      </c>
      <c r="BR814" s="21" t="e">
        <f>IF(Wedstrijden!#REF!="x","L2","")</f>
        <v>#REF!</v>
      </c>
      <c r="BS814" s="21" t="e">
        <f>IF(Wedstrijden!#REF!="x","M1","")</f>
        <v>#REF!</v>
      </c>
      <c r="BT814" s="21" t="e">
        <f>IF(Wedstrijden!#REF!="x","M2","")</f>
        <v>#REF!</v>
      </c>
      <c r="BU814" s="21" t="e">
        <f>IF(Wedstrijden!#REF!="x","Z1","")</f>
        <v>#REF!</v>
      </c>
      <c r="BV814" s="21" t="e">
        <f>IF(Wedstrijden!#REF!="x","Z2","")</f>
        <v>#REF!</v>
      </c>
      <c r="BW814" s="21">
        <f>IF(COUNTA(Wedstrijden!#REF!)&lt;&gt;0,1,"")</f>
        <v>1</v>
      </c>
      <c r="BX814" s="21">
        <f t="shared" si="73"/>
        <v>1</v>
      </c>
      <c r="BY814" s="21" t="e">
        <f>IF(Wedstrijden!#REF!="x","BB","")</f>
        <v>#REF!</v>
      </c>
      <c r="BZ814" s="21" t="e">
        <f>IF(Wedstrijden!#REF!="x","B","")</f>
        <v>#REF!</v>
      </c>
      <c r="CA814" s="21" t="e">
        <f>IF(Wedstrijden!#REF!="x","L1","")</f>
        <v>#REF!</v>
      </c>
      <c r="CB814" s="21" t="e">
        <f>IF(Wedstrijden!#REF!="x","L2","")</f>
        <v>#REF!</v>
      </c>
      <c r="CC814" s="21" t="e">
        <f>IF(Wedstrijden!#REF!="x","M1","")</f>
        <v>#REF!</v>
      </c>
      <c r="CD814" s="21" t="e">
        <f>IF(Wedstrijden!#REF!="x","M2","")</f>
        <v>#REF!</v>
      </c>
      <c r="CE814" s="21" t="e">
        <f>IF(Wedstrijden!#REF!="x","Z1","")</f>
        <v>#REF!</v>
      </c>
      <c r="CF814" s="21" t="e">
        <f>IF(Wedstrijden!#REF!="x","Z2","")</f>
        <v>#REF!</v>
      </c>
      <c r="CG814" s="21" t="e">
        <f>IF(Wedstrijden!#REF!="x","ZZL","")</f>
        <v>#REF!</v>
      </c>
      <c r="CL814" s="21">
        <f>IF(COUNTA(Wedstrijden!#REF!)&lt;&gt;0,2,"")</f>
        <v>2</v>
      </c>
      <c r="CM814" s="21">
        <f t="shared" si="74"/>
        <v>2</v>
      </c>
      <c r="CN814" s="21" t="e">
        <f>IF(Wedstrijden!#REF!="x","AA","")</f>
        <v>#REF!</v>
      </c>
      <c r="CO814" s="21" t="e">
        <f>IF(Wedstrijden!#REF!="x","A","")</f>
        <v>#REF!</v>
      </c>
      <c r="CP814" s="21" t="e">
        <f>IF(Wedstrijden!#REF!="x","BB","")</f>
        <v>#REF!</v>
      </c>
      <c r="CQ814" s="21" t="e">
        <f>IF(Wedstrijden!#REF!="x","B","")</f>
        <v>#REF!</v>
      </c>
      <c r="CR814" s="21" t="e">
        <f>IF(Wedstrijden!#REF!="x","L","")</f>
        <v>#REF!</v>
      </c>
      <c r="CS814" s="21" t="e">
        <f>IF(Wedstrijden!#REF!="x","M","")</f>
        <v>#REF!</v>
      </c>
      <c r="CT814" s="21" t="e">
        <f>IF(Wedstrijden!#REF!="x","Z","")</f>
        <v>#REF!</v>
      </c>
      <c r="CU814" s="21" t="e">
        <f>IF(Wedstrijden!#REF!="x","ZZ","")</f>
        <v>#REF!</v>
      </c>
      <c r="CV814" s="21">
        <f>IF(COUNTA(Wedstrijden!#REF!)&lt;&gt;0,2,"")</f>
        <v>2</v>
      </c>
      <c r="CW814" s="21">
        <f t="shared" si="75"/>
        <v>1</v>
      </c>
      <c r="CX814" s="21" t="e">
        <f>IF(Wedstrijden!#REF!="x","BB","")</f>
        <v>#REF!</v>
      </c>
      <c r="CY814" s="21" t="e">
        <f>IF(Wedstrijden!#REF!="x","B","")</f>
        <v>#REF!</v>
      </c>
      <c r="CZ814" s="21" t="e">
        <f>IF(Wedstrijden!#REF!="x","L","")</f>
        <v>#REF!</v>
      </c>
      <c r="DA814" s="21" t="e">
        <f>IF(Wedstrijden!#REF!="x","M","")</f>
        <v>#REF!</v>
      </c>
      <c r="DB814" s="21" t="e">
        <f>IF(Wedstrijden!#REF!="x","Z","")</f>
        <v>#REF!</v>
      </c>
      <c r="DC814" s="21" t="e">
        <f>IF(Wedstrijden!#REF!="x","ZZ","")</f>
        <v>#REF!</v>
      </c>
      <c r="DD814" s="21" t="e">
        <f>IF(Wedstrijden!#REF!="x","1.40","")</f>
        <v>#REF!</v>
      </c>
      <c r="DE814" s="21">
        <f>IF(COUNTA(Wedstrijden!#REF!)&lt;&gt;0,6,"")</f>
        <v>6</v>
      </c>
      <c r="DF814" s="21">
        <f t="shared" si="76"/>
        <v>2</v>
      </c>
      <c r="DG814" s="21" t="e">
        <f>IF(Wedstrijden!#REF!="x","L","")</f>
        <v>#REF!</v>
      </c>
      <c r="DH814" s="21" t="e">
        <f>IF(Wedstrijden!#REF!="x","M","")</f>
        <v>#REF!</v>
      </c>
      <c r="DI814" s="21" t="e">
        <f>IF(Wedstrijden!#REF!="x","Z","")</f>
        <v>#REF!</v>
      </c>
      <c r="DJ814" s="21" t="e">
        <f>IF(Wedstrijden!#REF!="x","Z","")</f>
        <v>#REF!</v>
      </c>
      <c r="DK814" s="21">
        <f>IF(COUNTA(Wedstrijden!#REF!)&lt;&gt;0,6,"")</f>
        <v>6</v>
      </c>
      <c r="DL814" s="21">
        <f t="shared" si="77"/>
        <v>1</v>
      </c>
      <c r="DM814" s="21" t="e">
        <f>IF(Wedstrijden!#REF!="x","L","")</f>
        <v>#REF!</v>
      </c>
      <c r="DN814" s="21" t="e">
        <f>IF(Wedstrijden!#REF!="x","M","")</f>
        <v>#REF!</v>
      </c>
      <c r="DO814" s="21" t="e">
        <f>IF(Wedstrijden!#REF!="x","Z","")</f>
        <v>#REF!</v>
      </c>
      <c r="DP814" s="21" t="e">
        <f>IF(Wedstrijden!#REF!="x","Z","")</f>
        <v>#REF!</v>
      </c>
    </row>
    <row r="815" spans="1:120" ht="14.4" x14ac:dyDescent="0.3">
      <c r="A815" s="23">
        <f>Wedstrijden!B738</f>
        <v>0</v>
      </c>
      <c r="B815" s="21" t="str">
        <f>IFERROR(VLOOKUP(Wedstrijden!D738,Wedstrijdlocaties!$B$2:$E$600,2,FALSE),"")</f>
        <v/>
      </c>
      <c r="C815" s="21">
        <f>Wedstrijden!E738</f>
        <v>0</v>
      </c>
      <c r="D815" s="21" t="str">
        <f>IFERROR(VLOOKUP(Wedstrijden!F738,Organisaties!$B$2:$C$500,2,FALSE),"")</f>
        <v/>
      </c>
      <c r="E815" s="21" t="str">
        <f>IFERROR(VLOOKUP(Wedstrijden!F738,Organisaties!$B$2:$G$500,5,FALSE),"")</f>
        <v/>
      </c>
      <c r="F815" s="21" t="e">
        <f>IF(Wedstrijden!#REF!&lt;&gt;"",Wedstrijden!#REF!,"")</f>
        <v>#REF!</v>
      </c>
      <c r="G815" s="21" t="e">
        <f>IF(Wedstrijden!#REF!="Indoor",1,0)</f>
        <v>#REF!</v>
      </c>
      <c r="H815" s="21" t="e">
        <f>Wedstrijden!#REF!</f>
        <v>#REF!</v>
      </c>
      <c r="I815" s="21" t="e">
        <f>IF(Wedstrijden!#REF!="Nee",0,IF(Wedstrijden!#REF!="Ja",1,""))</f>
        <v>#REF!</v>
      </c>
      <c r="J815" s="21" t="e">
        <f>IF(Wedstrijden!#REF!&lt;&gt;"",Wedstrijden!#REF!,"")</f>
        <v>#REF!</v>
      </c>
      <c r="BJ815" s="21">
        <f>IF(COUNTA(Wedstrijden!#REF!)&lt;&gt;0,1,"")</f>
        <v>1</v>
      </c>
      <c r="BK815" s="21">
        <f t="shared" si="72"/>
        <v>2</v>
      </c>
      <c r="BL815" s="21" t="e">
        <f>IF(Wedstrijden!#REF!="x","AA","")</f>
        <v>#REF!</v>
      </c>
      <c r="BM815" s="21" t="e">
        <f>IF(Wedstrijden!#REF!="x","A","")</f>
        <v>#REF!</v>
      </c>
      <c r="BN815" s="21" t="e">
        <f>IF(Wedstrijden!#REF!="x","B1","")</f>
        <v>#REF!</v>
      </c>
      <c r="BO815" s="21" t="e">
        <f>IF(Wedstrijden!#REF!="x","BB","")</f>
        <v>#REF!</v>
      </c>
      <c r="BP815" s="21" t="e">
        <f>IF(Wedstrijden!#REF!="x","B","")</f>
        <v>#REF!</v>
      </c>
      <c r="BQ815" s="21" t="e">
        <f>IF(Wedstrijden!#REF!="x","L1","")</f>
        <v>#REF!</v>
      </c>
      <c r="BR815" s="21" t="e">
        <f>IF(Wedstrijden!#REF!="x","L2","")</f>
        <v>#REF!</v>
      </c>
      <c r="BS815" s="21" t="e">
        <f>IF(Wedstrijden!#REF!="x","M1","")</f>
        <v>#REF!</v>
      </c>
      <c r="BT815" s="21" t="e">
        <f>IF(Wedstrijden!#REF!="x","M2","")</f>
        <v>#REF!</v>
      </c>
      <c r="BU815" s="21" t="e">
        <f>IF(Wedstrijden!#REF!="x","Z1","")</f>
        <v>#REF!</v>
      </c>
      <c r="BV815" s="21" t="e">
        <f>IF(Wedstrijden!#REF!="x","Z2","")</f>
        <v>#REF!</v>
      </c>
      <c r="BW815" s="21">
        <f>IF(COUNTA(Wedstrijden!#REF!)&lt;&gt;0,1,"")</f>
        <v>1</v>
      </c>
      <c r="BX815" s="21">
        <f t="shared" si="73"/>
        <v>1</v>
      </c>
      <c r="BY815" s="21" t="e">
        <f>IF(Wedstrijden!#REF!="x","BB","")</f>
        <v>#REF!</v>
      </c>
      <c r="BZ815" s="21" t="e">
        <f>IF(Wedstrijden!#REF!="x","B","")</f>
        <v>#REF!</v>
      </c>
      <c r="CA815" s="21" t="e">
        <f>IF(Wedstrijden!#REF!="x","L1","")</f>
        <v>#REF!</v>
      </c>
      <c r="CB815" s="21" t="e">
        <f>IF(Wedstrijden!#REF!="x","L2","")</f>
        <v>#REF!</v>
      </c>
      <c r="CC815" s="21" t="e">
        <f>IF(Wedstrijden!#REF!="x","M1","")</f>
        <v>#REF!</v>
      </c>
      <c r="CD815" s="21" t="e">
        <f>IF(Wedstrijden!#REF!="x","M2","")</f>
        <v>#REF!</v>
      </c>
      <c r="CE815" s="21" t="e">
        <f>IF(Wedstrijden!#REF!="x","Z1","")</f>
        <v>#REF!</v>
      </c>
      <c r="CF815" s="21" t="e">
        <f>IF(Wedstrijden!#REF!="x","Z2","")</f>
        <v>#REF!</v>
      </c>
      <c r="CG815" s="21" t="e">
        <f>IF(Wedstrijden!#REF!="x","ZZL","")</f>
        <v>#REF!</v>
      </c>
      <c r="CL815" s="21">
        <f>IF(COUNTA(Wedstrijden!#REF!)&lt;&gt;0,2,"")</f>
        <v>2</v>
      </c>
      <c r="CM815" s="21">
        <f t="shared" si="74"/>
        <v>2</v>
      </c>
      <c r="CN815" s="21" t="e">
        <f>IF(Wedstrijden!#REF!="x","AA","")</f>
        <v>#REF!</v>
      </c>
      <c r="CO815" s="21" t="e">
        <f>IF(Wedstrijden!#REF!="x","A","")</f>
        <v>#REF!</v>
      </c>
      <c r="CP815" s="21" t="e">
        <f>IF(Wedstrijden!#REF!="x","BB","")</f>
        <v>#REF!</v>
      </c>
      <c r="CQ815" s="21" t="e">
        <f>IF(Wedstrijden!#REF!="x","B","")</f>
        <v>#REF!</v>
      </c>
      <c r="CR815" s="21" t="e">
        <f>IF(Wedstrijden!#REF!="x","L","")</f>
        <v>#REF!</v>
      </c>
      <c r="CS815" s="21" t="e">
        <f>IF(Wedstrijden!#REF!="x","M","")</f>
        <v>#REF!</v>
      </c>
      <c r="CT815" s="21" t="e">
        <f>IF(Wedstrijden!#REF!="x","Z","")</f>
        <v>#REF!</v>
      </c>
      <c r="CU815" s="21" t="e">
        <f>IF(Wedstrijden!#REF!="x","ZZ","")</f>
        <v>#REF!</v>
      </c>
      <c r="CV815" s="21">
        <f>IF(COUNTA(Wedstrijden!#REF!)&lt;&gt;0,2,"")</f>
        <v>2</v>
      </c>
      <c r="CW815" s="21">
        <f t="shared" si="75"/>
        <v>1</v>
      </c>
      <c r="CX815" s="21" t="e">
        <f>IF(Wedstrijden!#REF!="x","BB","")</f>
        <v>#REF!</v>
      </c>
      <c r="CY815" s="21" t="e">
        <f>IF(Wedstrijden!#REF!="x","B","")</f>
        <v>#REF!</v>
      </c>
      <c r="CZ815" s="21" t="e">
        <f>IF(Wedstrijden!#REF!="x","L","")</f>
        <v>#REF!</v>
      </c>
      <c r="DA815" s="21" t="e">
        <f>IF(Wedstrijden!#REF!="x","M","")</f>
        <v>#REF!</v>
      </c>
      <c r="DB815" s="21" t="e">
        <f>IF(Wedstrijden!#REF!="x","Z","")</f>
        <v>#REF!</v>
      </c>
      <c r="DC815" s="21" t="e">
        <f>IF(Wedstrijden!#REF!="x","ZZ","")</f>
        <v>#REF!</v>
      </c>
      <c r="DD815" s="21" t="e">
        <f>IF(Wedstrijden!#REF!="x","1.40","")</f>
        <v>#REF!</v>
      </c>
      <c r="DE815" s="21">
        <f>IF(COUNTA(Wedstrijden!#REF!)&lt;&gt;0,6,"")</f>
        <v>6</v>
      </c>
      <c r="DF815" s="21">
        <f t="shared" si="76"/>
        <v>2</v>
      </c>
      <c r="DG815" s="21" t="e">
        <f>IF(Wedstrijden!#REF!="x","L","")</f>
        <v>#REF!</v>
      </c>
      <c r="DH815" s="21" t="e">
        <f>IF(Wedstrijden!#REF!="x","M","")</f>
        <v>#REF!</v>
      </c>
      <c r="DI815" s="21" t="e">
        <f>IF(Wedstrijden!#REF!="x","Z","")</f>
        <v>#REF!</v>
      </c>
      <c r="DJ815" s="21" t="e">
        <f>IF(Wedstrijden!#REF!="x","Z","")</f>
        <v>#REF!</v>
      </c>
      <c r="DK815" s="21">
        <f>IF(COUNTA(Wedstrijden!#REF!)&lt;&gt;0,6,"")</f>
        <v>6</v>
      </c>
      <c r="DL815" s="21">
        <f t="shared" si="77"/>
        <v>1</v>
      </c>
      <c r="DM815" s="21" t="e">
        <f>IF(Wedstrijden!#REF!="x","L","")</f>
        <v>#REF!</v>
      </c>
      <c r="DN815" s="21" t="e">
        <f>IF(Wedstrijden!#REF!="x","M","")</f>
        <v>#REF!</v>
      </c>
      <c r="DO815" s="21" t="e">
        <f>IF(Wedstrijden!#REF!="x","Z","")</f>
        <v>#REF!</v>
      </c>
      <c r="DP815" s="21" t="e">
        <f>IF(Wedstrijden!#REF!="x","Z","")</f>
        <v>#REF!</v>
      </c>
    </row>
    <row r="816" spans="1:120" ht="14.4" x14ac:dyDescent="0.3">
      <c r="A816" s="23">
        <f>Wedstrijden!B739</f>
        <v>0</v>
      </c>
      <c r="B816" s="21" t="str">
        <f>IFERROR(VLOOKUP(Wedstrijden!D739,Wedstrijdlocaties!$B$2:$E$600,2,FALSE),"")</f>
        <v/>
      </c>
      <c r="C816" s="21">
        <f>Wedstrijden!E739</f>
        <v>0</v>
      </c>
      <c r="D816" s="21" t="str">
        <f>IFERROR(VLOOKUP(Wedstrijden!F739,Organisaties!$B$2:$C$500,2,FALSE),"")</f>
        <v/>
      </c>
      <c r="E816" s="21" t="str">
        <f>IFERROR(VLOOKUP(Wedstrijden!F739,Organisaties!$B$2:$G$500,5,FALSE),"")</f>
        <v/>
      </c>
      <c r="F816" s="21" t="e">
        <f>IF(Wedstrijden!#REF!&lt;&gt;"",Wedstrijden!#REF!,"")</f>
        <v>#REF!</v>
      </c>
      <c r="G816" s="21" t="e">
        <f>IF(Wedstrijden!#REF!="Indoor",1,0)</f>
        <v>#REF!</v>
      </c>
      <c r="H816" s="21" t="e">
        <f>Wedstrijden!#REF!</f>
        <v>#REF!</v>
      </c>
      <c r="I816" s="21" t="e">
        <f>IF(Wedstrijden!#REF!="Nee",0,IF(Wedstrijden!#REF!="Ja",1,""))</f>
        <v>#REF!</v>
      </c>
      <c r="J816" s="21" t="e">
        <f>IF(Wedstrijden!#REF!&lt;&gt;"",Wedstrijden!#REF!,"")</f>
        <v>#REF!</v>
      </c>
      <c r="BJ816" s="21">
        <f>IF(COUNTA(Wedstrijden!#REF!)&lt;&gt;0,1,"")</f>
        <v>1</v>
      </c>
      <c r="BK816" s="21">
        <f t="shared" si="72"/>
        <v>2</v>
      </c>
      <c r="BL816" s="21" t="e">
        <f>IF(Wedstrijden!#REF!="x","AA","")</f>
        <v>#REF!</v>
      </c>
      <c r="BM816" s="21" t="e">
        <f>IF(Wedstrijden!#REF!="x","A","")</f>
        <v>#REF!</v>
      </c>
      <c r="BN816" s="21" t="e">
        <f>IF(Wedstrijden!#REF!="x","B1","")</f>
        <v>#REF!</v>
      </c>
      <c r="BO816" s="21" t="e">
        <f>IF(Wedstrijden!#REF!="x","BB","")</f>
        <v>#REF!</v>
      </c>
      <c r="BP816" s="21" t="e">
        <f>IF(Wedstrijden!#REF!="x","B","")</f>
        <v>#REF!</v>
      </c>
      <c r="BQ816" s="21" t="e">
        <f>IF(Wedstrijden!#REF!="x","L1","")</f>
        <v>#REF!</v>
      </c>
      <c r="BR816" s="21" t="e">
        <f>IF(Wedstrijden!#REF!="x","L2","")</f>
        <v>#REF!</v>
      </c>
      <c r="BS816" s="21" t="e">
        <f>IF(Wedstrijden!#REF!="x","M1","")</f>
        <v>#REF!</v>
      </c>
      <c r="BT816" s="21" t="e">
        <f>IF(Wedstrijden!#REF!="x","M2","")</f>
        <v>#REF!</v>
      </c>
      <c r="BU816" s="21" t="e">
        <f>IF(Wedstrijden!#REF!="x","Z1","")</f>
        <v>#REF!</v>
      </c>
      <c r="BV816" s="21" t="e">
        <f>IF(Wedstrijden!#REF!="x","Z2","")</f>
        <v>#REF!</v>
      </c>
      <c r="BW816" s="21">
        <f>IF(COUNTA(Wedstrijden!#REF!)&lt;&gt;0,1,"")</f>
        <v>1</v>
      </c>
      <c r="BX816" s="21">
        <f t="shared" si="73"/>
        <v>1</v>
      </c>
      <c r="BY816" s="21" t="e">
        <f>IF(Wedstrijden!#REF!="x","BB","")</f>
        <v>#REF!</v>
      </c>
      <c r="BZ816" s="21" t="e">
        <f>IF(Wedstrijden!#REF!="x","B","")</f>
        <v>#REF!</v>
      </c>
      <c r="CA816" s="21" t="e">
        <f>IF(Wedstrijden!#REF!="x","L1","")</f>
        <v>#REF!</v>
      </c>
      <c r="CB816" s="21" t="e">
        <f>IF(Wedstrijden!#REF!="x","L2","")</f>
        <v>#REF!</v>
      </c>
      <c r="CC816" s="21" t="e">
        <f>IF(Wedstrijden!#REF!="x","M1","")</f>
        <v>#REF!</v>
      </c>
      <c r="CD816" s="21" t="e">
        <f>IF(Wedstrijden!#REF!="x","M2","")</f>
        <v>#REF!</v>
      </c>
      <c r="CE816" s="21" t="e">
        <f>IF(Wedstrijden!#REF!="x","Z1","")</f>
        <v>#REF!</v>
      </c>
      <c r="CF816" s="21" t="e">
        <f>IF(Wedstrijden!#REF!="x","Z2","")</f>
        <v>#REF!</v>
      </c>
      <c r="CG816" s="21" t="e">
        <f>IF(Wedstrijden!#REF!="x","ZZL","")</f>
        <v>#REF!</v>
      </c>
      <c r="CL816" s="21">
        <f>IF(COUNTA(Wedstrijden!#REF!)&lt;&gt;0,2,"")</f>
        <v>2</v>
      </c>
      <c r="CM816" s="21">
        <f t="shared" si="74"/>
        <v>2</v>
      </c>
      <c r="CN816" s="21" t="e">
        <f>IF(Wedstrijden!#REF!="x","AA","")</f>
        <v>#REF!</v>
      </c>
      <c r="CO816" s="21" t="e">
        <f>IF(Wedstrijden!#REF!="x","A","")</f>
        <v>#REF!</v>
      </c>
      <c r="CP816" s="21" t="e">
        <f>IF(Wedstrijden!#REF!="x","BB","")</f>
        <v>#REF!</v>
      </c>
      <c r="CQ816" s="21" t="e">
        <f>IF(Wedstrijden!#REF!="x","B","")</f>
        <v>#REF!</v>
      </c>
      <c r="CR816" s="21" t="e">
        <f>IF(Wedstrijden!#REF!="x","L","")</f>
        <v>#REF!</v>
      </c>
      <c r="CS816" s="21" t="e">
        <f>IF(Wedstrijden!#REF!="x","M","")</f>
        <v>#REF!</v>
      </c>
      <c r="CT816" s="21" t="e">
        <f>IF(Wedstrijden!#REF!="x","Z","")</f>
        <v>#REF!</v>
      </c>
      <c r="CU816" s="21" t="e">
        <f>IF(Wedstrijden!#REF!="x","ZZ","")</f>
        <v>#REF!</v>
      </c>
      <c r="CV816" s="21">
        <f>IF(COUNTA(Wedstrijden!#REF!)&lt;&gt;0,2,"")</f>
        <v>2</v>
      </c>
      <c r="CW816" s="21">
        <f t="shared" si="75"/>
        <v>1</v>
      </c>
      <c r="CX816" s="21" t="e">
        <f>IF(Wedstrijden!#REF!="x","BB","")</f>
        <v>#REF!</v>
      </c>
      <c r="CY816" s="21" t="e">
        <f>IF(Wedstrijden!#REF!="x","B","")</f>
        <v>#REF!</v>
      </c>
      <c r="CZ816" s="21" t="e">
        <f>IF(Wedstrijden!#REF!="x","L","")</f>
        <v>#REF!</v>
      </c>
      <c r="DA816" s="21" t="e">
        <f>IF(Wedstrijden!#REF!="x","M","")</f>
        <v>#REF!</v>
      </c>
      <c r="DB816" s="21" t="e">
        <f>IF(Wedstrijden!#REF!="x","Z","")</f>
        <v>#REF!</v>
      </c>
      <c r="DC816" s="21" t="e">
        <f>IF(Wedstrijden!#REF!="x","ZZ","")</f>
        <v>#REF!</v>
      </c>
      <c r="DD816" s="21" t="e">
        <f>IF(Wedstrijden!#REF!="x","1.40","")</f>
        <v>#REF!</v>
      </c>
      <c r="DE816" s="21">
        <f>IF(COUNTA(Wedstrijden!#REF!)&lt;&gt;0,6,"")</f>
        <v>6</v>
      </c>
      <c r="DF816" s="21">
        <f t="shared" si="76"/>
        <v>2</v>
      </c>
      <c r="DG816" s="21" t="e">
        <f>IF(Wedstrijden!#REF!="x","L","")</f>
        <v>#REF!</v>
      </c>
      <c r="DH816" s="21" t="e">
        <f>IF(Wedstrijden!#REF!="x","M","")</f>
        <v>#REF!</v>
      </c>
      <c r="DI816" s="21" t="e">
        <f>IF(Wedstrijden!#REF!="x","Z","")</f>
        <v>#REF!</v>
      </c>
      <c r="DJ816" s="21" t="e">
        <f>IF(Wedstrijden!#REF!="x","Z","")</f>
        <v>#REF!</v>
      </c>
      <c r="DK816" s="21">
        <f>IF(COUNTA(Wedstrijden!#REF!)&lt;&gt;0,6,"")</f>
        <v>6</v>
      </c>
      <c r="DL816" s="21">
        <f t="shared" si="77"/>
        <v>1</v>
      </c>
      <c r="DM816" s="21" t="e">
        <f>IF(Wedstrijden!#REF!="x","L","")</f>
        <v>#REF!</v>
      </c>
      <c r="DN816" s="21" t="e">
        <f>IF(Wedstrijden!#REF!="x","M","")</f>
        <v>#REF!</v>
      </c>
      <c r="DO816" s="21" t="e">
        <f>IF(Wedstrijden!#REF!="x","Z","")</f>
        <v>#REF!</v>
      </c>
      <c r="DP816" s="21" t="e">
        <f>IF(Wedstrijden!#REF!="x","Z","")</f>
        <v>#REF!</v>
      </c>
    </row>
    <row r="817" spans="1:120" ht="14.4" x14ac:dyDescent="0.3">
      <c r="A817" s="23">
        <f>Wedstrijden!B740</f>
        <v>0</v>
      </c>
      <c r="B817" s="21" t="str">
        <f>IFERROR(VLOOKUP(Wedstrijden!D740,Wedstrijdlocaties!$B$2:$E$600,2,FALSE),"")</f>
        <v/>
      </c>
      <c r="C817" s="21">
        <f>Wedstrijden!E740</f>
        <v>0</v>
      </c>
      <c r="D817" s="21" t="str">
        <f>IFERROR(VLOOKUP(Wedstrijden!F740,Organisaties!$B$2:$C$500,2,FALSE),"")</f>
        <v/>
      </c>
      <c r="E817" s="21" t="str">
        <f>IFERROR(VLOOKUP(Wedstrijden!F740,Organisaties!$B$2:$G$500,5,FALSE),"")</f>
        <v/>
      </c>
      <c r="F817" s="21" t="e">
        <f>IF(Wedstrijden!#REF!&lt;&gt;"",Wedstrijden!#REF!,"")</f>
        <v>#REF!</v>
      </c>
      <c r="G817" s="21" t="e">
        <f>IF(Wedstrijden!#REF!="Indoor",1,0)</f>
        <v>#REF!</v>
      </c>
      <c r="H817" s="21" t="e">
        <f>Wedstrijden!#REF!</f>
        <v>#REF!</v>
      </c>
      <c r="I817" s="21" t="e">
        <f>IF(Wedstrijden!#REF!="Nee",0,IF(Wedstrijden!#REF!="Ja",1,""))</f>
        <v>#REF!</v>
      </c>
      <c r="J817" s="21" t="e">
        <f>IF(Wedstrijden!#REF!&lt;&gt;"",Wedstrijden!#REF!,"")</f>
        <v>#REF!</v>
      </c>
      <c r="BJ817" s="21">
        <f>IF(COUNTA(Wedstrijden!#REF!)&lt;&gt;0,1,"")</f>
        <v>1</v>
      </c>
      <c r="BK817" s="21">
        <f t="shared" si="72"/>
        <v>2</v>
      </c>
      <c r="BL817" s="21" t="e">
        <f>IF(Wedstrijden!#REF!="x","AA","")</f>
        <v>#REF!</v>
      </c>
      <c r="BM817" s="21" t="e">
        <f>IF(Wedstrijden!#REF!="x","A","")</f>
        <v>#REF!</v>
      </c>
      <c r="BN817" s="21" t="e">
        <f>IF(Wedstrijden!#REF!="x","B1","")</f>
        <v>#REF!</v>
      </c>
      <c r="BO817" s="21" t="e">
        <f>IF(Wedstrijden!#REF!="x","BB","")</f>
        <v>#REF!</v>
      </c>
      <c r="BP817" s="21" t="e">
        <f>IF(Wedstrijden!#REF!="x","B","")</f>
        <v>#REF!</v>
      </c>
      <c r="BQ817" s="21" t="e">
        <f>IF(Wedstrijden!#REF!="x","L1","")</f>
        <v>#REF!</v>
      </c>
      <c r="BR817" s="21" t="e">
        <f>IF(Wedstrijden!#REF!="x","L2","")</f>
        <v>#REF!</v>
      </c>
      <c r="BS817" s="21" t="e">
        <f>IF(Wedstrijden!#REF!="x","M1","")</f>
        <v>#REF!</v>
      </c>
      <c r="BT817" s="21" t="e">
        <f>IF(Wedstrijden!#REF!="x","M2","")</f>
        <v>#REF!</v>
      </c>
      <c r="BU817" s="21" t="e">
        <f>IF(Wedstrijden!#REF!="x","Z1","")</f>
        <v>#REF!</v>
      </c>
      <c r="BV817" s="21" t="e">
        <f>IF(Wedstrijden!#REF!="x","Z2","")</f>
        <v>#REF!</v>
      </c>
      <c r="BW817" s="21">
        <f>IF(COUNTA(Wedstrijden!#REF!)&lt;&gt;0,1,"")</f>
        <v>1</v>
      </c>
      <c r="BX817" s="21">
        <f t="shared" si="73"/>
        <v>1</v>
      </c>
      <c r="BY817" s="21" t="e">
        <f>IF(Wedstrijden!#REF!="x","BB","")</f>
        <v>#REF!</v>
      </c>
      <c r="BZ817" s="21" t="e">
        <f>IF(Wedstrijden!#REF!="x","B","")</f>
        <v>#REF!</v>
      </c>
      <c r="CA817" s="21" t="e">
        <f>IF(Wedstrijden!#REF!="x","L1","")</f>
        <v>#REF!</v>
      </c>
      <c r="CB817" s="21" t="e">
        <f>IF(Wedstrijden!#REF!="x","L2","")</f>
        <v>#REF!</v>
      </c>
      <c r="CC817" s="21" t="e">
        <f>IF(Wedstrijden!#REF!="x","M1","")</f>
        <v>#REF!</v>
      </c>
      <c r="CD817" s="21" t="e">
        <f>IF(Wedstrijden!#REF!="x","M2","")</f>
        <v>#REF!</v>
      </c>
      <c r="CE817" s="21" t="e">
        <f>IF(Wedstrijden!#REF!="x","Z1","")</f>
        <v>#REF!</v>
      </c>
      <c r="CF817" s="21" t="e">
        <f>IF(Wedstrijden!#REF!="x","Z2","")</f>
        <v>#REF!</v>
      </c>
      <c r="CG817" s="21" t="e">
        <f>IF(Wedstrijden!#REF!="x","ZZL","")</f>
        <v>#REF!</v>
      </c>
      <c r="CL817" s="21">
        <f>IF(COUNTA(Wedstrijden!#REF!)&lt;&gt;0,2,"")</f>
        <v>2</v>
      </c>
      <c r="CM817" s="21">
        <f t="shared" si="74"/>
        <v>2</v>
      </c>
      <c r="CN817" s="21" t="e">
        <f>IF(Wedstrijden!#REF!="x","AA","")</f>
        <v>#REF!</v>
      </c>
      <c r="CO817" s="21" t="e">
        <f>IF(Wedstrijden!#REF!="x","A","")</f>
        <v>#REF!</v>
      </c>
      <c r="CP817" s="21" t="e">
        <f>IF(Wedstrijden!#REF!="x","BB","")</f>
        <v>#REF!</v>
      </c>
      <c r="CQ817" s="21" t="e">
        <f>IF(Wedstrijden!#REF!="x","B","")</f>
        <v>#REF!</v>
      </c>
      <c r="CR817" s="21" t="e">
        <f>IF(Wedstrijden!#REF!="x","L","")</f>
        <v>#REF!</v>
      </c>
      <c r="CS817" s="21" t="e">
        <f>IF(Wedstrijden!#REF!="x","M","")</f>
        <v>#REF!</v>
      </c>
      <c r="CT817" s="21" t="e">
        <f>IF(Wedstrijden!#REF!="x","Z","")</f>
        <v>#REF!</v>
      </c>
      <c r="CU817" s="21" t="e">
        <f>IF(Wedstrijden!#REF!="x","ZZ","")</f>
        <v>#REF!</v>
      </c>
      <c r="CV817" s="21">
        <f>IF(COUNTA(Wedstrijden!#REF!)&lt;&gt;0,2,"")</f>
        <v>2</v>
      </c>
      <c r="CW817" s="21">
        <f t="shared" si="75"/>
        <v>1</v>
      </c>
      <c r="CX817" s="21" t="e">
        <f>IF(Wedstrijden!#REF!="x","BB","")</f>
        <v>#REF!</v>
      </c>
      <c r="CY817" s="21" t="e">
        <f>IF(Wedstrijden!#REF!="x","B","")</f>
        <v>#REF!</v>
      </c>
      <c r="CZ817" s="21" t="e">
        <f>IF(Wedstrijden!#REF!="x","L","")</f>
        <v>#REF!</v>
      </c>
      <c r="DA817" s="21" t="e">
        <f>IF(Wedstrijden!#REF!="x","M","")</f>
        <v>#REF!</v>
      </c>
      <c r="DB817" s="21" t="e">
        <f>IF(Wedstrijden!#REF!="x","Z","")</f>
        <v>#REF!</v>
      </c>
      <c r="DC817" s="21" t="e">
        <f>IF(Wedstrijden!#REF!="x","ZZ","")</f>
        <v>#REF!</v>
      </c>
      <c r="DD817" s="21" t="e">
        <f>IF(Wedstrijden!#REF!="x","1.40","")</f>
        <v>#REF!</v>
      </c>
      <c r="DE817" s="21">
        <f>IF(COUNTA(Wedstrijden!#REF!)&lt;&gt;0,6,"")</f>
        <v>6</v>
      </c>
      <c r="DF817" s="21">
        <f t="shared" si="76"/>
        <v>2</v>
      </c>
      <c r="DG817" s="21" t="e">
        <f>IF(Wedstrijden!#REF!="x","L","")</f>
        <v>#REF!</v>
      </c>
      <c r="DH817" s="21" t="e">
        <f>IF(Wedstrijden!#REF!="x","M","")</f>
        <v>#REF!</v>
      </c>
      <c r="DI817" s="21" t="e">
        <f>IF(Wedstrijden!#REF!="x","Z","")</f>
        <v>#REF!</v>
      </c>
      <c r="DJ817" s="21" t="e">
        <f>IF(Wedstrijden!#REF!="x","Z","")</f>
        <v>#REF!</v>
      </c>
      <c r="DK817" s="21">
        <f>IF(COUNTA(Wedstrijden!#REF!)&lt;&gt;0,6,"")</f>
        <v>6</v>
      </c>
      <c r="DL817" s="21">
        <f t="shared" si="77"/>
        <v>1</v>
      </c>
      <c r="DM817" s="21" t="e">
        <f>IF(Wedstrijden!#REF!="x","L","")</f>
        <v>#REF!</v>
      </c>
      <c r="DN817" s="21" t="e">
        <f>IF(Wedstrijden!#REF!="x","M","")</f>
        <v>#REF!</v>
      </c>
      <c r="DO817" s="21" t="e">
        <f>IF(Wedstrijden!#REF!="x","Z","")</f>
        <v>#REF!</v>
      </c>
      <c r="DP817" s="21" t="e">
        <f>IF(Wedstrijden!#REF!="x","Z","")</f>
        <v>#REF!</v>
      </c>
    </row>
    <row r="818" spans="1:120" ht="14.4" x14ac:dyDescent="0.3">
      <c r="A818" s="23">
        <f>Wedstrijden!B741</f>
        <v>0</v>
      </c>
      <c r="B818" s="21" t="str">
        <f>IFERROR(VLOOKUP(Wedstrijden!D741,Wedstrijdlocaties!$B$2:$E$600,2,FALSE),"")</f>
        <v/>
      </c>
      <c r="C818" s="21">
        <f>Wedstrijden!E741</f>
        <v>0</v>
      </c>
      <c r="D818" s="21" t="str">
        <f>IFERROR(VLOOKUP(Wedstrijden!F741,Organisaties!$B$2:$C$500,2,FALSE),"")</f>
        <v/>
      </c>
      <c r="E818" s="21" t="str">
        <f>IFERROR(VLOOKUP(Wedstrijden!F741,Organisaties!$B$2:$G$500,5,FALSE),"")</f>
        <v/>
      </c>
      <c r="F818" s="21" t="e">
        <f>IF(Wedstrijden!#REF!&lt;&gt;"",Wedstrijden!#REF!,"")</f>
        <v>#REF!</v>
      </c>
      <c r="G818" s="21" t="e">
        <f>IF(Wedstrijden!#REF!="Indoor",1,0)</f>
        <v>#REF!</v>
      </c>
      <c r="H818" s="21" t="e">
        <f>Wedstrijden!#REF!</f>
        <v>#REF!</v>
      </c>
      <c r="I818" s="21" t="e">
        <f>IF(Wedstrijden!#REF!="Nee",0,IF(Wedstrijden!#REF!="Ja",1,""))</f>
        <v>#REF!</v>
      </c>
      <c r="J818" s="21" t="e">
        <f>IF(Wedstrijden!#REF!&lt;&gt;"",Wedstrijden!#REF!,"")</f>
        <v>#REF!</v>
      </c>
      <c r="BJ818" s="21">
        <f>IF(COUNTA(Wedstrijden!#REF!)&lt;&gt;0,1,"")</f>
        <v>1</v>
      </c>
      <c r="BK818" s="21">
        <f t="shared" si="72"/>
        <v>2</v>
      </c>
      <c r="BL818" s="21" t="e">
        <f>IF(Wedstrijden!#REF!="x","AA","")</f>
        <v>#REF!</v>
      </c>
      <c r="BM818" s="21" t="e">
        <f>IF(Wedstrijden!#REF!="x","A","")</f>
        <v>#REF!</v>
      </c>
      <c r="BN818" s="21" t="e">
        <f>IF(Wedstrijden!#REF!="x","B1","")</f>
        <v>#REF!</v>
      </c>
      <c r="BO818" s="21" t="e">
        <f>IF(Wedstrijden!#REF!="x","BB","")</f>
        <v>#REF!</v>
      </c>
      <c r="BP818" s="21" t="e">
        <f>IF(Wedstrijden!#REF!="x","B","")</f>
        <v>#REF!</v>
      </c>
      <c r="BQ818" s="21" t="e">
        <f>IF(Wedstrijden!#REF!="x","L1","")</f>
        <v>#REF!</v>
      </c>
      <c r="BR818" s="21" t="e">
        <f>IF(Wedstrijden!#REF!="x","L2","")</f>
        <v>#REF!</v>
      </c>
      <c r="BS818" s="21" t="e">
        <f>IF(Wedstrijden!#REF!="x","M1","")</f>
        <v>#REF!</v>
      </c>
      <c r="BT818" s="21" t="e">
        <f>IF(Wedstrijden!#REF!="x","M2","")</f>
        <v>#REF!</v>
      </c>
      <c r="BU818" s="21" t="e">
        <f>IF(Wedstrijden!#REF!="x","Z1","")</f>
        <v>#REF!</v>
      </c>
      <c r="BV818" s="21" t="e">
        <f>IF(Wedstrijden!#REF!="x","Z2","")</f>
        <v>#REF!</v>
      </c>
      <c r="BW818" s="21">
        <f>IF(COUNTA(Wedstrijden!#REF!)&lt;&gt;0,1,"")</f>
        <v>1</v>
      </c>
      <c r="BX818" s="21">
        <f t="shared" si="73"/>
        <v>1</v>
      </c>
      <c r="BY818" s="21" t="e">
        <f>IF(Wedstrijden!#REF!="x","BB","")</f>
        <v>#REF!</v>
      </c>
      <c r="BZ818" s="21" t="e">
        <f>IF(Wedstrijden!#REF!="x","B","")</f>
        <v>#REF!</v>
      </c>
      <c r="CA818" s="21" t="e">
        <f>IF(Wedstrijden!#REF!="x","L1","")</f>
        <v>#REF!</v>
      </c>
      <c r="CB818" s="21" t="e">
        <f>IF(Wedstrijden!#REF!="x","L2","")</f>
        <v>#REF!</v>
      </c>
      <c r="CC818" s="21" t="e">
        <f>IF(Wedstrijden!#REF!="x","M1","")</f>
        <v>#REF!</v>
      </c>
      <c r="CD818" s="21" t="e">
        <f>IF(Wedstrijden!#REF!="x","M2","")</f>
        <v>#REF!</v>
      </c>
      <c r="CE818" s="21" t="e">
        <f>IF(Wedstrijden!#REF!="x","Z1","")</f>
        <v>#REF!</v>
      </c>
      <c r="CF818" s="21" t="e">
        <f>IF(Wedstrijden!#REF!="x","Z2","")</f>
        <v>#REF!</v>
      </c>
      <c r="CG818" s="21" t="e">
        <f>IF(Wedstrijden!#REF!="x","ZZL","")</f>
        <v>#REF!</v>
      </c>
      <c r="CL818" s="21">
        <f>IF(COUNTA(Wedstrijden!#REF!)&lt;&gt;0,2,"")</f>
        <v>2</v>
      </c>
      <c r="CM818" s="21">
        <f t="shared" si="74"/>
        <v>2</v>
      </c>
      <c r="CN818" s="21" t="e">
        <f>IF(Wedstrijden!#REF!="x","AA","")</f>
        <v>#REF!</v>
      </c>
      <c r="CO818" s="21" t="e">
        <f>IF(Wedstrijden!#REF!="x","A","")</f>
        <v>#REF!</v>
      </c>
      <c r="CP818" s="21" t="e">
        <f>IF(Wedstrijden!#REF!="x","BB","")</f>
        <v>#REF!</v>
      </c>
      <c r="CQ818" s="21" t="e">
        <f>IF(Wedstrijden!#REF!="x","B","")</f>
        <v>#REF!</v>
      </c>
      <c r="CR818" s="21" t="e">
        <f>IF(Wedstrijden!#REF!="x","L","")</f>
        <v>#REF!</v>
      </c>
      <c r="CS818" s="21" t="e">
        <f>IF(Wedstrijden!#REF!="x","M","")</f>
        <v>#REF!</v>
      </c>
      <c r="CT818" s="21" t="e">
        <f>IF(Wedstrijden!#REF!="x","Z","")</f>
        <v>#REF!</v>
      </c>
      <c r="CU818" s="21" t="e">
        <f>IF(Wedstrijden!#REF!="x","ZZ","")</f>
        <v>#REF!</v>
      </c>
      <c r="CV818" s="21">
        <f>IF(COUNTA(Wedstrijden!#REF!)&lt;&gt;0,2,"")</f>
        <v>2</v>
      </c>
      <c r="CW818" s="21">
        <f t="shared" si="75"/>
        <v>1</v>
      </c>
      <c r="CX818" s="21" t="e">
        <f>IF(Wedstrijden!#REF!="x","BB","")</f>
        <v>#REF!</v>
      </c>
      <c r="CY818" s="21" t="e">
        <f>IF(Wedstrijden!#REF!="x","B","")</f>
        <v>#REF!</v>
      </c>
      <c r="CZ818" s="21" t="e">
        <f>IF(Wedstrijden!#REF!="x","L","")</f>
        <v>#REF!</v>
      </c>
      <c r="DA818" s="21" t="e">
        <f>IF(Wedstrijden!#REF!="x","M","")</f>
        <v>#REF!</v>
      </c>
      <c r="DB818" s="21" t="e">
        <f>IF(Wedstrijden!#REF!="x","Z","")</f>
        <v>#REF!</v>
      </c>
      <c r="DC818" s="21" t="e">
        <f>IF(Wedstrijden!#REF!="x","ZZ","")</f>
        <v>#REF!</v>
      </c>
      <c r="DD818" s="21" t="e">
        <f>IF(Wedstrijden!#REF!="x","1.40","")</f>
        <v>#REF!</v>
      </c>
      <c r="DE818" s="21">
        <f>IF(COUNTA(Wedstrijden!#REF!)&lt;&gt;0,6,"")</f>
        <v>6</v>
      </c>
      <c r="DF818" s="21">
        <f t="shared" si="76"/>
        <v>2</v>
      </c>
      <c r="DG818" s="21" t="e">
        <f>IF(Wedstrijden!#REF!="x","L","")</f>
        <v>#REF!</v>
      </c>
      <c r="DH818" s="21" t="e">
        <f>IF(Wedstrijden!#REF!="x","M","")</f>
        <v>#REF!</v>
      </c>
      <c r="DI818" s="21" t="e">
        <f>IF(Wedstrijden!#REF!="x","Z","")</f>
        <v>#REF!</v>
      </c>
      <c r="DJ818" s="21" t="e">
        <f>IF(Wedstrijden!#REF!="x","Z","")</f>
        <v>#REF!</v>
      </c>
      <c r="DK818" s="21">
        <f>IF(COUNTA(Wedstrijden!#REF!)&lt;&gt;0,6,"")</f>
        <v>6</v>
      </c>
      <c r="DL818" s="21">
        <f t="shared" si="77"/>
        <v>1</v>
      </c>
      <c r="DM818" s="21" t="e">
        <f>IF(Wedstrijden!#REF!="x","L","")</f>
        <v>#REF!</v>
      </c>
      <c r="DN818" s="21" t="e">
        <f>IF(Wedstrijden!#REF!="x","M","")</f>
        <v>#REF!</v>
      </c>
      <c r="DO818" s="21" t="e">
        <f>IF(Wedstrijden!#REF!="x","Z","")</f>
        <v>#REF!</v>
      </c>
      <c r="DP818" s="21" t="e">
        <f>IF(Wedstrijden!#REF!="x","Z","")</f>
        <v>#REF!</v>
      </c>
    </row>
    <row r="819" spans="1:120" ht="14.4" x14ac:dyDescent="0.3">
      <c r="A819" s="23">
        <f>Wedstrijden!B742</f>
        <v>0</v>
      </c>
      <c r="B819" s="21" t="str">
        <f>IFERROR(VLOOKUP(Wedstrijden!D742,Wedstrijdlocaties!$B$2:$E$600,2,FALSE),"")</f>
        <v/>
      </c>
      <c r="C819" s="21">
        <f>Wedstrijden!E742</f>
        <v>0</v>
      </c>
      <c r="D819" s="21" t="str">
        <f>IFERROR(VLOOKUP(Wedstrijden!F742,Organisaties!$B$2:$C$500,2,FALSE),"")</f>
        <v/>
      </c>
      <c r="E819" s="21" t="str">
        <f>IFERROR(VLOOKUP(Wedstrijden!F742,Organisaties!$B$2:$G$500,5,FALSE),"")</f>
        <v/>
      </c>
      <c r="F819" s="21" t="e">
        <f>IF(Wedstrijden!#REF!&lt;&gt;"",Wedstrijden!#REF!,"")</f>
        <v>#REF!</v>
      </c>
      <c r="G819" s="21" t="e">
        <f>IF(Wedstrijden!#REF!="Indoor",1,0)</f>
        <v>#REF!</v>
      </c>
      <c r="H819" s="21" t="e">
        <f>Wedstrijden!#REF!</f>
        <v>#REF!</v>
      </c>
      <c r="I819" s="21" t="e">
        <f>IF(Wedstrijden!#REF!="Nee",0,IF(Wedstrijden!#REF!="Ja",1,""))</f>
        <v>#REF!</v>
      </c>
      <c r="J819" s="21" t="e">
        <f>IF(Wedstrijden!#REF!&lt;&gt;"",Wedstrijden!#REF!,"")</f>
        <v>#REF!</v>
      </c>
      <c r="BJ819" s="21">
        <f>IF(COUNTA(Wedstrijden!#REF!)&lt;&gt;0,1,"")</f>
        <v>1</v>
      </c>
      <c r="BK819" s="21">
        <f t="shared" si="72"/>
        <v>2</v>
      </c>
      <c r="BL819" s="21" t="e">
        <f>IF(Wedstrijden!#REF!="x","AA","")</f>
        <v>#REF!</v>
      </c>
      <c r="BM819" s="21" t="e">
        <f>IF(Wedstrijden!#REF!="x","A","")</f>
        <v>#REF!</v>
      </c>
      <c r="BN819" s="21" t="e">
        <f>IF(Wedstrijden!#REF!="x","B1","")</f>
        <v>#REF!</v>
      </c>
      <c r="BO819" s="21" t="e">
        <f>IF(Wedstrijden!#REF!="x","BB","")</f>
        <v>#REF!</v>
      </c>
      <c r="BP819" s="21" t="e">
        <f>IF(Wedstrijden!#REF!="x","B","")</f>
        <v>#REF!</v>
      </c>
      <c r="BQ819" s="21" t="e">
        <f>IF(Wedstrijden!#REF!="x","L1","")</f>
        <v>#REF!</v>
      </c>
      <c r="BR819" s="21" t="e">
        <f>IF(Wedstrijden!#REF!="x","L2","")</f>
        <v>#REF!</v>
      </c>
      <c r="BS819" s="21" t="e">
        <f>IF(Wedstrijden!#REF!="x","M1","")</f>
        <v>#REF!</v>
      </c>
      <c r="BT819" s="21" t="e">
        <f>IF(Wedstrijden!#REF!="x","M2","")</f>
        <v>#REF!</v>
      </c>
      <c r="BU819" s="21" t="e">
        <f>IF(Wedstrijden!#REF!="x","Z1","")</f>
        <v>#REF!</v>
      </c>
      <c r="BV819" s="21" t="e">
        <f>IF(Wedstrijden!#REF!="x","Z2","")</f>
        <v>#REF!</v>
      </c>
      <c r="BW819" s="21">
        <f>IF(COUNTA(Wedstrijden!#REF!)&lt;&gt;0,1,"")</f>
        <v>1</v>
      </c>
      <c r="BX819" s="21">
        <f t="shared" si="73"/>
        <v>1</v>
      </c>
      <c r="BY819" s="21" t="e">
        <f>IF(Wedstrijden!#REF!="x","BB","")</f>
        <v>#REF!</v>
      </c>
      <c r="BZ819" s="21" t="e">
        <f>IF(Wedstrijden!#REF!="x","B","")</f>
        <v>#REF!</v>
      </c>
      <c r="CA819" s="21" t="e">
        <f>IF(Wedstrijden!#REF!="x","L1","")</f>
        <v>#REF!</v>
      </c>
      <c r="CB819" s="21" t="e">
        <f>IF(Wedstrijden!#REF!="x","L2","")</f>
        <v>#REF!</v>
      </c>
      <c r="CC819" s="21" t="e">
        <f>IF(Wedstrijden!#REF!="x","M1","")</f>
        <v>#REF!</v>
      </c>
      <c r="CD819" s="21" t="e">
        <f>IF(Wedstrijden!#REF!="x","M2","")</f>
        <v>#REF!</v>
      </c>
      <c r="CE819" s="21" t="e">
        <f>IF(Wedstrijden!#REF!="x","Z1","")</f>
        <v>#REF!</v>
      </c>
      <c r="CF819" s="21" t="e">
        <f>IF(Wedstrijden!#REF!="x","Z2","")</f>
        <v>#REF!</v>
      </c>
      <c r="CG819" s="21" t="e">
        <f>IF(Wedstrijden!#REF!="x","ZZL","")</f>
        <v>#REF!</v>
      </c>
      <c r="CL819" s="21">
        <f>IF(COUNTA(Wedstrijden!#REF!)&lt;&gt;0,2,"")</f>
        <v>2</v>
      </c>
      <c r="CM819" s="21">
        <f t="shared" si="74"/>
        <v>2</v>
      </c>
      <c r="CN819" s="21" t="e">
        <f>IF(Wedstrijden!#REF!="x","AA","")</f>
        <v>#REF!</v>
      </c>
      <c r="CO819" s="21" t="e">
        <f>IF(Wedstrijden!#REF!="x","A","")</f>
        <v>#REF!</v>
      </c>
      <c r="CP819" s="21" t="e">
        <f>IF(Wedstrijden!#REF!="x","BB","")</f>
        <v>#REF!</v>
      </c>
      <c r="CQ819" s="21" t="e">
        <f>IF(Wedstrijden!#REF!="x","B","")</f>
        <v>#REF!</v>
      </c>
      <c r="CR819" s="21" t="e">
        <f>IF(Wedstrijden!#REF!="x","L","")</f>
        <v>#REF!</v>
      </c>
      <c r="CS819" s="21" t="e">
        <f>IF(Wedstrijden!#REF!="x","M","")</f>
        <v>#REF!</v>
      </c>
      <c r="CT819" s="21" t="e">
        <f>IF(Wedstrijden!#REF!="x","Z","")</f>
        <v>#REF!</v>
      </c>
      <c r="CU819" s="21" t="e">
        <f>IF(Wedstrijden!#REF!="x","ZZ","")</f>
        <v>#REF!</v>
      </c>
      <c r="CV819" s="21">
        <f>IF(COUNTA(Wedstrijden!#REF!)&lt;&gt;0,2,"")</f>
        <v>2</v>
      </c>
      <c r="CW819" s="21">
        <f t="shared" si="75"/>
        <v>1</v>
      </c>
      <c r="CX819" s="21" t="e">
        <f>IF(Wedstrijden!#REF!="x","BB","")</f>
        <v>#REF!</v>
      </c>
      <c r="CY819" s="21" t="e">
        <f>IF(Wedstrijden!#REF!="x","B","")</f>
        <v>#REF!</v>
      </c>
      <c r="CZ819" s="21" t="e">
        <f>IF(Wedstrijden!#REF!="x","L","")</f>
        <v>#REF!</v>
      </c>
      <c r="DA819" s="21" t="e">
        <f>IF(Wedstrijden!#REF!="x","M","")</f>
        <v>#REF!</v>
      </c>
      <c r="DB819" s="21" t="e">
        <f>IF(Wedstrijden!#REF!="x","Z","")</f>
        <v>#REF!</v>
      </c>
      <c r="DC819" s="21" t="e">
        <f>IF(Wedstrijden!#REF!="x","ZZ","")</f>
        <v>#REF!</v>
      </c>
      <c r="DD819" s="21" t="e">
        <f>IF(Wedstrijden!#REF!="x","1.40","")</f>
        <v>#REF!</v>
      </c>
      <c r="DE819" s="21">
        <f>IF(COUNTA(Wedstrijden!#REF!)&lt;&gt;0,6,"")</f>
        <v>6</v>
      </c>
      <c r="DF819" s="21">
        <f t="shared" si="76"/>
        <v>2</v>
      </c>
      <c r="DG819" s="21" t="e">
        <f>IF(Wedstrijden!#REF!="x","L","")</f>
        <v>#REF!</v>
      </c>
      <c r="DH819" s="21" t="e">
        <f>IF(Wedstrijden!#REF!="x","M","")</f>
        <v>#REF!</v>
      </c>
      <c r="DI819" s="21" t="e">
        <f>IF(Wedstrijden!#REF!="x","Z","")</f>
        <v>#REF!</v>
      </c>
      <c r="DJ819" s="21" t="e">
        <f>IF(Wedstrijden!#REF!="x","Z","")</f>
        <v>#REF!</v>
      </c>
      <c r="DK819" s="21">
        <f>IF(COUNTA(Wedstrijden!#REF!)&lt;&gt;0,6,"")</f>
        <v>6</v>
      </c>
      <c r="DL819" s="21">
        <f t="shared" si="77"/>
        <v>1</v>
      </c>
      <c r="DM819" s="21" t="e">
        <f>IF(Wedstrijden!#REF!="x","L","")</f>
        <v>#REF!</v>
      </c>
      <c r="DN819" s="21" t="e">
        <f>IF(Wedstrijden!#REF!="x","M","")</f>
        <v>#REF!</v>
      </c>
      <c r="DO819" s="21" t="e">
        <f>IF(Wedstrijden!#REF!="x","Z","")</f>
        <v>#REF!</v>
      </c>
      <c r="DP819" s="21" t="e">
        <f>IF(Wedstrijden!#REF!="x","Z","")</f>
        <v>#REF!</v>
      </c>
    </row>
    <row r="820" spans="1:120" ht="14.4" x14ac:dyDescent="0.3">
      <c r="A820" s="23">
        <f>Wedstrijden!B743</f>
        <v>0</v>
      </c>
      <c r="B820" s="21" t="str">
        <f>IFERROR(VLOOKUP(Wedstrijden!D743,Wedstrijdlocaties!$B$2:$E$600,2,FALSE),"")</f>
        <v/>
      </c>
      <c r="C820" s="21">
        <f>Wedstrijden!E743</f>
        <v>0</v>
      </c>
      <c r="D820" s="21" t="str">
        <f>IFERROR(VLOOKUP(Wedstrijden!F743,Organisaties!$B$2:$C$500,2,FALSE),"")</f>
        <v/>
      </c>
      <c r="E820" s="21" t="str">
        <f>IFERROR(VLOOKUP(Wedstrijden!F743,Organisaties!$B$2:$G$500,5,FALSE),"")</f>
        <v/>
      </c>
      <c r="F820" s="21" t="e">
        <f>IF(Wedstrijden!#REF!&lt;&gt;"",Wedstrijden!#REF!,"")</f>
        <v>#REF!</v>
      </c>
      <c r="G820" s="21" t="e">
        <f>IF(Wedstrijden!#REF!="Indoor",1,0)</f>
        <v>#REF!</v>
      </c>
      <c r="H820" s="21" t="e">
        <f>Wedstrijden!#REF!</f>
        <v>#REF!</v>
      </c>
      <c r="I820" s="21" t="e">
        <f>IF(Wedstrijden!#REF!="Nee",0,IF(Wedstrijden!#REF!="Ja",1,""))</f>
        <v>#REF!</v>
      </c>
      <c r="J820" s="21" t="e">
        <f>IF(Wedstrijden!#REF!&lt;&gt;"",Wedstrijden!#REF!,"")</f>
        <v>#REF!</v>
      </c>
      <c r="BJ820" s="21">
        <f>IF(COUNTA(Wedstrijden!#REF!)&lt;&gt;0,1,"")</f>
        <v>1</v>
      </c>
      <c r="BK820" s="21">
        <f t="shared" si="72"/>
        <v>2</v>
      </c>
      <c r="BL820" s="21" t="e">
        <f>IF(Wedstrijden!#REF!="x","AA","")</f>
        <v>#REF!</v>
      </c>
      <c r="BM820" s="21" t="e">
        <f>IF(Wedstrijden!#REF!="x","A","")</f>
        <v>#REF!</v>
      </c>
      <c r="BN820" s="21" t="e">
        <f>IF(Wedstrijden!#REF!="x","B1","")</f>
        <v>#REF!</v>
      </c>
      <c r="BO820" s="21" t="e">
        <f>IF(Wedstrijden!#REF!="x","BB","")</f>
        <v>#REF!</v>
      </c>
      <c r="BP820" s="21" t="e">
        <f>IF(Wedstrijden!#REF!="x","B","")</f>
        <v>#REF!</v>
      </c>
      <c r="BQ820" s="21" t="e">
        <f>IF(Wedstrijden!#REF!="x","L1","")</f>
        <v>#REF!</v>
      </c>
      <c r="BR820" s="21" t="e">
        <f>IF(Wedstrijden!#REF!="x","L2","")</f>
        <v>#REF!</v>
      </c>
      <c r="BS820" s="21" t="e">
        <f>IF(Wedstrijden!#REF!="x","M1","")</f>
        <v>#REF!</v>
      </c>
      <c r="BT820" s="21" t="e">
        <f>IF(Wedstrijden!#REF!="x","M2","")</f>
        <v>#REF!</v>
      </c>
      <c r="BU820" s="21" t="e">
        <f>IF(Wedstrijden!#REF!="x","Z1","")</f>
        <v>#REF!</v>
      </c>
      <c r="BV820" s="21" t="e">
        <f>IF(Wedstrijden!#REF!="x","Z2","")</f>
        <v>#REF!</v>
      </c>
      <c r="BW820" s="21">
        <f>IF(COUNTA(Wedstrijden!#REF!)&lt;&gt;0,1,"")</f>
        <v>1</v>
      </c>
      <c r="BX820" s="21">
        <f t="shared" si="73"/>
        <v>1</v>
      </c>
      <c r="BY820" s="21" t="e">
        <f>IF(Wedstrijden!#REF!="x","BB","")</f>
        <v>#REF!</v>
      </c>
      <c r="BZ820" s="21" t="e">
        <f>IF(Wedstrijden!#REF!="x","B","")</f>
        <v>#REF!</v>
      </c>
      <c r="CA820" s="21" t="e">
        <f>IF(Wedstrijden!#REF!="x","L1","")</f>
        <v>#REF!</v>
      </c>
      <c r="CB820" s="21" t="e">
        <f>IF(Wedstrijden!#REF!="x","L2","")</f>
        <v>#REF!</v>
      </c>
      <c r="CC820" s="21" t="e">
        <f>IF(Wedstrijden!#REF!="x","M1","")</f>
        <v>#REF!</v>
      </c>
      <c r="CD820" s="21" t="e">
        <f>IF(Wedstrijden!#REF!="x","M2","")</f>
        <v>#REF!</v>
      </c>
      <c r="CE820" s="21" t="e">
        <f>IF(Wedstrijden!#REF!="x","Z1","")</f>
        <v>#REF!</v>
      </c>
      <c r="CF820" s="21" t="e">
        <f>IF(Wedstrijden!#REF!="x","Z2","")</f>
        <v>#REF!</v>
      </c>
      <c r="CG820" s="21" t="e">
        <f>IF(Wedstrijden!#REF!="x","ZZL","")</f>
        <v>#REF!</v>
      </c>
      <c r="CL820" s="21">
        <f>IF(COUNTA(Wedstrijden!#REF!)&lt;&gt;0,2,"")</f>
        <v>2</v>
      </c>
      <c r="CM820" s="21">
        <f t="shared" si="74"/>
        <v>2</v>
      </c>
      <c r="CN820" s="21" t="e">
        <f>IF(Wedstrijden!#REF!="x","AA","")</f>
        <v>#REF!</v>
      </c>
      <c r="CO820" s="21" t="e">
        <f>IF(Wedstrijden!#REF!="x","A","")</f>
        <v>#REF!</v>
      </c>
      <c r="CP820" s="21" t="e">
        <f>IF(Wedstrijden!#REF!="x","BB","")</f>
        <v>#REF!</v>
      </c>
      <c r="CQ820" s="21" t="e">
        <f>IF(Wedstrijden!#REF!="x","B","")</f>
        <v>#REF!</v>
      </c>
      <c r="CR820" s="21" t="e">
        <f>IF(Wedstrijden!#REF!="x","L","")</f>
        <v>#REF!</v>
      </c>
      <c r="CS820" s="21" t="e">
        <f>IF(Wedstrijden!#REF!="x","M","")</f>
        <v>#REF!</v>
      </c>
      <c r="CT820" s="21" t="e">
        <f>IF(Wedstrijden!#REF!="x","Z","")</f>
        <v>#REF!</v>
      </c>
      <c r="CU820" s="21" t="e">
        <f>IF(Wedstrijden!#REF!="x","ZZ","")</f>
        <v>#REF!</v>
      </c>
      <c r="CV820" s="21">
        <f>IF(COUNTA(Wedstrijden!#REF!)&lt;&gt;0,2,"")</f>
        <v>2</v>
      </c>
      <c r="CW820" s="21">
        <f t="shared" si="75"/>
        <v>1</v>
      </c>
      <c r="CX820" s="21" t="e">
        <f>IF(Wedstrijden!#REF!="x","BB","")</f>
        <v>#REF!</v>
      </c>
      <c r="CY820" s="21" t="e">
        <f>IF(Wedstrijden!#REF!="x","B","")</f>
        <v>#REF!</v>
      </c>
      <c r="CZ820" s="21" t="e">
        <f>IF(Wedstrijden!#REF!="x","L","")</f>
        <v>#REF!</v>
      </c>
      <c r="DA820" s="21" t="e">
        <f>IF(Wedstrijden!#REF!="x","M","")</f>
        <v>#REF!</v>
      </c>
      <c r="DB820" s="21" t="e">
        <f>IF(Wedstrijden!#REF!="x","Z","")</f>
        <v>#REF!</v>
      </c>
      <c r="DC820" s="21" t="e">
        <f>IF(Wedstrijden!#REF!="x","ZZ","")</f>
        <v>#REF!</v>
      </c>
      <c r="DD820" s="21" t="e">
        <f>IF(Wedstrijden!#REF!="x","1.40","")</f>
        <v>#REF!</v>
      </c>
      <c r="DE820" s="21">
        <f>IF(COUNTA(Wedstrijden!#REF!)&lt;&gt;0,6,"")</f>
        <v>6</v>
      </c>
      <c r="DF820" s="21">
        <f t="shared" si="76"/>
        <v>2</v>
      </c>
      <c r="DG820" s="21" t="e">
        <f>IF(Wedstrijden!#REF!="x","L","")</f>
        <v>#REF!</v>
      </c>
      <c r="DH820" s="21" t="e">
        <f>IF(Wedstrijden!#REF!="x","M","")</f>
        <v>#REF!</v>
      </c>
      <c r="DI820" s="21" t="e">
        <f>IF(Wedstrijden!#REF!="x","Z","")</f>
        <v>#REF!</v>
      </c>
      <c r="DJ820" s="21" t="e">
        <f>IF(Wedstrijden!#REF!="x","Z","")</f>
        <v>#REF!</v>
      </c>
      <c r="DK820" s="21">
        <f>IF(COUNTA(Wedstrijden!#REF!)&lt;&gt;0,6,"")</f>
        <v>6</v>
      </c>
      <c r="DL820" s="21">
        <f t="shared" si="77"/>
        <v>1</v>
      </c>
      <c r="DM820" s="21" t="e">
        <f>IF(Wedstrijden!#REF!="x","L","")</f>
        <v>#REF!</v>
      </c>
      <c r="DN820" s="21" t="e">
        <f>IF(Wedstrijden!#REF!="x","M","")</f>
        <v>#REF!</v>
      </c>
      <c r="DO820" s="21" t="e">
        <f>IF(Wedstrijden!#REF!="x","Z","")</f>
        <v>#REF!</v>
      </c>
      <c r="DP820" s="21" t="e">
        <f>IF(Wedstrijden!#REF!="x","Z","")</f>
        <v>#REF!</v>
      </c>
    </row>
    <row r="821" spans="1:120" ht="14.4" x14ac:dyDescent="0.3">
      <c r="A821" s="23">
        <f>Wedstrijden!B744</f>
        <v>0</v>
      </c>
      <c r="B821" s="21" t="str">
        <f>IFERROR(VLOOKUP(Wedstrijden!D744,Wedstrijdlocaties!$B$2:$E$600,2,FALSE),"")</f>
        <v/>
      </c>
      <c r="C821" s="21">
        <f>Wedstrijden!E744</f>
        <v>0</v>
      </c>
      <c r="D821" s="21" t="str">
        <f>IFERROR(VLOOKUP(Wedstrijden!F744,Organisaties!$B$2:$C$500,2,FALSE),"")</f>
        <v/>
      </c>
      <c r="E821" s="21" t="str">
        <f>IFERROR(VLOOKUP(Wedstrijden!F744,Organisaties!$B$2:$G$500,5,FALSE),"")</f>
        <v/>
      </c>
      <c r="F821" s="21" t="e">
        <f>IF(Wedstrijden!#REF!&lt;&gt;"",Wedstrijden!#REF!,"")</f>
        <v>#REF!</v>
      </c>
      <c r="G821" s="21" t="e">
        <f>IF(Wedstrijden!#REF!="Indoor",1,0)</f>
        <v>#REF!</v>
      </c>
      <c r="H821" s="21" t="e">
        <f>Wedstrijden!#REF!</f>
        <v>#REF!</v>
      </c>
      <c r="I821" s="21" t="e">
        <f>IF(Wedstrijden!#REF!="Nee",0,IF(Wedstrijden!#REF!="Ja",1,""))</f>
        <v>#REF!</v>
      </c>
      <c r="J821" s="21" t="e">
        <f>IF(Wedstrijden!#REF!&lt;&gt;"",Wedstrijden!#REF!,"")</f>
        <v>#REF!</v>
      </c>
      <c r="BJ821" s="21">
        <f>IF(COUNTA(Wedstrijden!#REF!)&lt;&gt;0,1,"")</f>
        <v>1</v>
      </c>
      <c r="BK821" s="21">
        <f t="shared" si="72"/>
        <v>2</v>
      </c>
      <c r="BL821" s="21" t="e">
        <f>IF(Wedstrijden!#REF!="x","AA","")</f>
        <v>#REF!</v>
      </c>
      <c r="BM821" s="21" t="e">
        <f>IF(Wedstrijden!#REF!="x","A","")</f>
        <v>#REF!</v>
      </c>
      <c r="BN821" s="21" t="e">
        <f>IF(Wedstrijden!#REF!="x","B1","")</f>
        <v>#REF!</v>
      </c>
      <c r="BO821" s="21" t="e">
        <f>IF(Wedstrijden!#REF!="x","BB","")</f>
        <v>#REF!</v>
      </c>
      <c r="BP821" s="21" t="e">
        <f>IF(Wedstrijden!#REF!="x","B","")</f>
        <v>#REF!</v>
      </c>
      <c r="BQ821" s="21" t="e">
        <f>IF(Wedstrijden!#REF!="x","L1","")</f>
        <v>#REF!</v>
      </c>
      <c r="BR821" s="21" t="e">
        <f>IF(Wedstrijden!#REF!="x","L2","")</f>
        <v>#REF!</v>
      </c>
      <c r="BS821" s="21" t="e">
        <f>IF(Wedstrijden!#REF!="x","M1","")</f>
        <v>#REF!</v>
      </c>
      <c r="BT821" s="21" t="e">
        <f>IF(Wedstrijden!#REF!="x","M2","")</f>
        <v>#REF!</v>
      </c>
      <c r="BU821" s="21" t="e">
        <f>IF(Wedstrijden!#REF!="x","Z1","")</f>
        <v>#REF!</v>
      </c>
      <c r="BV821" s="21" t="e">
        <f>IF(Wedstrijden!#REF!="x","Z2","")</f>
        <v>#REF!</v>
      </c>
      <c r="BW821" s="21">
        <f>IF(COUNTA(Wedstrijden!#REF!)&lt;&gt;0,1,"")</f>
        <v>1</v>
      </c>
      <c r="BX821" s="21">
        <f t="shared" si="73"/>
        <v>1</v>
      </c>
      <c r="BY821" s="21" t="e">
        <f>IF(Wedstrijden!#REF!="x","BB","")</f>
        <v>#REF!</v>
      </c>
      <c r="BZ821" s="21" t="e">
        <f>IF(Wedstrijden!#REF!="x","B","")</f>
        <v>#REF!</v>
      </c>
      <c r="CA821" s="21" t="e">
        <f>IF(Wedstrijden!#REF!="x","L1","")</f>
        <v>#REF!</v>
      </c>
      <c r="CB821" s="21" t="e">
        <f>IF(Wedstrijden!#REF!="x","L2","")</f>
        <v>#REF!</v>
      </c>
      <c r="CC821" s="21" t="e">
        <f>IF(Wedstrijden!#REF!="x","M1","")</f>
        <v>#REF!</v>
      </c>
      <c r="CD821" s="21" t="e">
        <f>IF(Wedstrijden!#REF!="x","M2","")</f>
        <v>#REF!</v>
      </c>
      <c r="CE821" s="21" t="e">
        <f>IF(Wedstrijden!#REF!="x","Z1","")</f>
        <v>#REF!</v>
      </c>
      <c r="CF821" s="21" t="e">
        <f>IF(Wedstrijden!#REF!="x","Z2","")</f>
        <v>#REF!</v>
      </c>
      <c r="CG821" s="21" t="e">
        <f>IF(Wedstrijden!#REF!="x","ZZL","")</f>
        <v>#REF!</v>
      </c>
      <c r="CL821" s="21">
        <f>IF(COUNTA(Wedstrijden!#REF!)&lt;&gt;0,2,"")</f>
        <v>2</v>
      </c>
      <c r="CM821" s="21">
        <f t="shared" si="74"/>
        <v>2</v>
      </c>
      <c r="CN821" s="21" t="e">
        <f>IF(Wedstrijden!#REF!="x","AA","")</f>
        <v>#REF!</v>
      </c>
      <c r="CO821" s="21" t="e">
        <f>IF(Wedstrijden!#REF!="x","A","")</f>
        <v>#REF!</v>
      </c>
      <c r="CP821" s="21" t="e">
        <f>IF(Wedstrijden!#REF!="x","BB","")</f>
        <v>#REF!</v>
      </c>
      <c r="CQ821" s="21" t="e">
        <f>IF(Wedstrijden!#REF!="x","B","")</f>
        <v>#REF!</v>
      </c>
      <c r="CR821" s="21" t="e">
        <f>IF(Wedstrijden!#REF!="x","L","")</f>
        <v>#REF!</v>
      </c>
      <c r="CS821" s="21" t="e">
        <f>IF(Wedstrijden!#REF!="x","M","")</f>
        <v>#REF!</v>
      </c>
      <c r="CT821" s="21" t="e">
        <f>IF(Wedstrijden!#REF!="x","Z","")</f>
        <v>#REF!</v>
      </c>
      <c r="CU821" s="21" t="e">
        <f>IF(Wedstrijden!#REF!="x","ZZ","")</f>
        <v>#REF!</v>
      </c>
      <c r="CV821" s="21">
        <f>IF(COUNTA(Wedstrijden!#REF!)&lt;&gt;0,2,"")</f>
        <v>2</v>
      </c>
      <c r="CW821" s="21">
        <f t="shared" si="75"/>
        <v>1</v>
      </c>
      <c r="CX821" s="21" t="e">
        <f>IF(Wedstrijden!#REF!="x","BB","")</f>
        <v>#REF!</v>
      </c>
      <c r="CY821" s="21" t="e">
        <f>IF(Wedstrijden!#REF!="x","B","")</f>
        <v>#REF!</v>
      </c>
      <c r="CZ821" s="21" t="e">
        <f>IF(Wedstrijden!#REF!="x","L","")</f>
        <v>#REF!</v>
      </c>
      <c r="DA821" s="21" t="e">
        <f>IF(Wedstrijden!#REF!="x","M","")</f>
        <v>#REF!</v>
      </c>
      <c r="DB821" s="21" t="e">
        <f>IF(Wedstrijden!#REF!="x","Z","")</f>
        <v>#REF!</v>
      </c>
      <c r="DC821" s="21" t="e">
        <f>IF(Wedstrijden!#REF!="x","ZZ","")</f>
        <v>#REF!</v>
      </c>
      <c r="DD821" s="21" t="e">
        <f>IF(Wedstrijden!#REF!="x","1.40","")</f>
        <v>#REF!</v>
      </c>
      <c r="DE821" s="21">
        <f>IF(COUNTA(Wedstrijden!#REF!)&lt;&gt;0,6,"")</f>
        <v>6</v>
      </c>
      <c r="DF821" s="21">
        <f t="shared" si="76"/>
        <v>2</v>
      </c>
      <c r="DG821" s="21" t="e">
        <f>IF(Wedstrijden!#REF!="x","L","")</f>
        <v>#REF!</v>
      </c>
      <c r="DH821" s="21" t="e">
        <f>IF(Wedstrijden!#REF!="x","M","")</f>
        <v>#REF!</v>
      </c>
      <c r="DI821" s="21" t="e">
        <f>IF(Wedstrijden!#REF!="x","Z","")</f>
        <v>#REF!</v>
      </c>
      <c r="DJ821" s="21" t="e">
        <f>IF(Wedstrijden!#REF!="x","Z","")</f>
        <v>#REF!</v>
      </c>
      <c r="DK821" s="21">
        <f>IF(COUNTA(Wedstrijden!#REF!)&lt;&gt;0,6,"")</f>
        <v>6</v>
      </c>
      <c r="DL821" s="21">
        <f t="shared" si="77"/>
        <v>1</v>
      </c>
      <c r="DM821" s="21" t="e">
        <f>IF(Wedstrijden!#REF!="x","L","")</f>
        <v>#REF!</v>
      </c>
      <c r="DN821" s="21" t="e">
        <f>IF(Wedstrijden!#REF!="x","M","")</f>
        <v>#REF!</v>
      </c>
      <c r="DO821" s="21" t="e">
        <f>IF(Wedstrijden!#REF!="x","Z","")</f>
        <v>#REF!</v>
      </c>
      <c r="DP821" s="21" t="e">
        <f>IF(Wedstrijden!#REF!="x","Z","")</f>
        <v>#REF!</v>
      </c>
    </row>
    <row r="822" spans="1:120" ht="14.4" x14ac:dyDescent="0.3">
      <c r="A822" s="23">
        <f>Wedstrijden!B745</f>
        <v>0</v>
      </c>
      <c r="B822" s="21" t="str">
        <f>IFERROR(VLOOKUP(Wedstrijden!D745,Wedstrijdlocaties!$B$2:$E$600,2,FALSE),"")</f>
        <v/>
      </c>
      <c r="C822" s="21">
        <f>Wedstrijden!E745</f>
        <v>0</v>
      </c>
      <c r="D822" s="21" t="str">
        <f>IFERROR(VLOOKUP(Wedstrijden!F745,Organisaties!$B$2:$C$500,2,FALSE),"")</f>
        <v/>
      </c>
      <c r="E822" s="21" t="str">
        <f>IFERROR(VLOOKUP(Wedstrijden!F745,Organisaties!$B$2:$G$500,5,FALSE),"")</f>
        <v/>
      </c>
      <c r="F822" s="21" t="e">
        <f>IF(Wedstrijden!#REF!&lt;&gt;"",Wedstrijden!#REF!,"")</f>
        <v>#REF!</v>
      </c>
      <c r="G822" s="21" t="e">
        <f>IF(Wedstrijden!#REF!="Indoor",1,0)</f>
        <v>#REF!</v>
      </c>
      <c r="H822" s="21" t="e">
        <f>Wedstrijden!#REF!</f>
        <v>#REF!</v>
      </c>
      <c r="I822" s="21" t="e">
        <f>IF(Wedstrijden!#REF!="Nee",0,IF(Wedstrijden!#REF!="Ja",1,""))</f>
        <v>#REF!</v>
      </c>
      <c r="J822" s="21" t="e">
        <f>IF(Wedstrijden!#REF!&lt;&gt;"",Wedstrijden!#REF!,"")</f>
        <v>#REF!</v>
      </c>
      <c r="BJ822" s="21">
        <f>IF(COUNTA(Wedstrijden!#REF!)&lt;&gt;0,1,"")</f>
        <v>1</v>
      </c>
      <c r="BK822" s="21">
        <f t="shared" si="72"/>
        <v>2</v>
      </c>
      <c r="BL822" s="21" t="e">
        <f>IF(Wedstrijden!#REF!="x","AA","")</f>
        <v>#REF!</v>
      </c>
      <c r="BM822" s="21" t="e">
        <f>IF(Wedstrijden!#REF!="x","A","")</f>
        <v>#REF!</v>
      </c>
      <c r="BN822" s="21" t="e">
        <f>IF(Wedstrijden!#REF!="x","B1","")</f>
        <v>#REF!</v>
      </c>
      <c r="BO822" s="21" t="e">
        <f>IF(Wedstrijden!#REF!="x","BB","")</f>
        <v>#REF!</v>
      </c>
      <c r="BP822" s="21" t="e">
        <f>IF(Wedstrijden!#REF!="x","B","")</f>
        <v>#REF!</v>
      </c>
      <c r="BQ822" s="21" t="e">
        <f>IF(Wedstrijden!#REF!="x","L1","")</f>
        <v>#REF!</v>
      </c>
      <c r="BR822" s="21" t="e">
        <f>IF(Wedstrijden!#REF!="x","L2","")</f>
        <v>#REF!</v>
      </c>
      <c r="BS822" s="21" t="e">
        <f>IF(Wedstrijden!#REF!="x","M1","")</f>
        <v>#REF!</v>
      </c>
      <c r="BT822" s="21" t="e">
        <f>IF(Wedstrijden!#REF!="x","M2","")</f>
        <v>#REF!</v>
      </c>
      <c r="BU822" s="21" t="e">
        <f>IF(Wedstrijden!#REF!="x","Z1","")</f>
        <v>#REF!</v>
      </c>
      <c r="BV822" s="21" t="e">
        <f>IF(Wedstrijden!#REF!="x","Z2","")</f>
        <v>#REF!</v>
      </c>
      <c r="BW822" s="21">
        <f>IF(COUNTA(Wedstrijden!#REF!)&lt;&gt;0,1,"")</f>
        <v>1</v>
      </c>
      <c r="BX822" s="21">
        <f t="shared" si="73"/>
        <v>1</v>
      </c>
      <c r="BY822" s="21" t="e">
        <f>IF(Wedstrijden!#REF!="x","BB","")</f>
        <v>#REF!</v>
      </c>
      <c r="BZ822" s="21" t="e">
        <f>IF(Wedstrijden!#REF!="x","B","")</f>
        <v>#REF!</v>
      </c>
      <c r="CA822" s="21" t="e">
        <f>IF(Wedstrijden!#REF!="x","L1","")</f>
        <v>#REF!</v>
      </c>
      <c r="CB822" s="21" t="e">
        <f>IF(Wedstrijden!#REF!="x","L2","")</f>
        <v>#REF!</v>
      </c>
      <c r="CC822" s="21" t="e">
        <f>IF(Wedstrijden!#REF!="x","M1","")</f>
        <v>#REF!</v>
      </c>
      <c r="CD822" s="21" t="e">
        <f>IF(Wedstrijden!#REF!="x","M2","")</f>
        <v>#REF!</v>
      </c>
      <c r="CE822" s="21" t="e">
        <f>IF(Wedstrijden!#REF!="x","Z1","")</f>
        <v>#REF!</v>
      </c>
      <c r="CF822" s="21" t="e">
        <f>IF(Wedstrijden!#REF!="x","Z2","")</f>
        <v>#REF!</v>
      </c>
      <c r="CG822" s="21" t="e">
        <f>IF(Wedstrijden!#REF!="x","ZZL","")</f>
        <v>#REF!</v>
      </c>
      <c r="CL822" s="21">
        <f>IF(COUNTA(Wedstrijden!#REF!)&lt;&gt;0,2,"")</f>
        <v>2</v>
      </c>
      <c r="CM822" s="21">
        <f t="shared" si="74"/>
        <v>2</v>
      </c>
      <c r="CN822" s="21" t="e">
        <f>IF(Wedstrijden!#REF!="x","AA","")</f>
        <v>#REF!</v>
      </c>
      <c r="CO822" s="21" t="e">
        <f>IF(Wedstrijden!#REF!="x","A","")</f>
        <v>#REF!</v>
      </c>
      <c r="CP822" s="21" t="e">
        <f>IF(Wedstrijden!#REF!="x","BB","")</f>
        <v>#REF!</v>
      </c>
      <c r="CQ822" s="21" t="e">
        <f>IF(Wedstrijden!#REF!="x","B","")</f>
        <v>#REF!</v>
      </c>
      <c r="CR822" s="21" t="e">
        <f>IF(Wedstrijden!#REF!="x","L","")</f>
        <v>#REF!</v>
      </c>
      <c r="CS822" s="21" t="e">
        <f>IF(Wedstrijden!#REF!="x","M","")</f>
        <v>#REF!</v>
      </c>
      <c r="CT822" s="21" t="e">
        <f>IF(Wedstrijden!#REF!="x","Z","")</f>
        <v>#REF!</v>
      </c>
      <c r="CU822" s="21" t="e">
        <f>IF(Wedstrijden!#REF!="x","ZZ","")</f>
        <v>#REF!</v>
      </c>
      <c r="CV822" s="21">
        <f>IF(COUNTA(Wedstrijden!#REF!)&lt;&gt;0,2,"")</f>
        <v>2</v>
      </c>
      <c r="CW822" s="21">
        <f t="shared" si="75"/>
        <v>1</v>
      </c>
      <c r="CX822" s="21" t="e">
        <f>IF(Wedstrijden!#REF!="x","BB","")</f>
        <v>#REF!</v>
      </c>
      <c r="CY822" s="21" t="e">
        <f>IF(Wedstrijden!#REF!="x","B","")</f>
        <v>#REF!</v>
      </c>
      <c r="CZ822" s="21" t="e">
        <f>IF(Wedstrijden!#REF!="x","L","")</f>
        <v>#REF!</v>
      </c>
      <c r="DA822" s="21" t="e">
        <f>IF(Wedstrijden!#REF!="x","M","")</f>
        <v>#REF!</v>
      </c>
      <c r="DB822" s="21" t="e">
        <f>IF(Wedstrijden!#REF!="x","Z","")</f>
        <v>#REF!</v>
      </c>
      <c r="DC822" s="21" t="e">
        <f>IF(Wedstrijden!#REF!="x","ZZ","")</f>
        <v>#REF!</v>
      </c>
      <c r="DD822" s="21" t="e">
        <f>IF(Wedstrijden!#REF!="x","1.40","")</f>
        <v>#REF!</v>
      </c>
      <c r="DE822" s="21">
        <f>IF(COUNTA(Wedstrijden!#REF!)&lt;&gt;0,6,"")</f>
        <v>6</v>
      </c>
      <c r="DF822" s="21">
        <f t="shared" si="76"/>
        <v>2</v>
      </c>
      <c r="DG822" s="21" t="e">
        <f>IF(Wedstrijden!#REF!="x","L","")</f>
        <v>#REF!</v>
      </c>
      <c r="DH822" s="21" t="e">
        <f>IF(Wedstrijden!#REF!="x","M","")</f>
        <v>#REF!</v>
      </c>
      <c r="DI822" s="21" t="e">
        <f>IF(Wedstrijden!#REF!="x","Z","")</f>
        <v>#REF!</v>
      </c>
      <c r="DJ822" s="21" t="e">
        <f>IF(Wedstrijden!#REF!="x","Z","")</f>
        <v>#REF!</v>
      </c>
      <c r="DK822" s="21">
        <f>IF(COUNTA(Wedstrijden!#REF!)&lt;&gt;0,6,"")</f>
        <v>6</v>
      </c>
      <c r="DL822" s="21">
        <f t="shared" si="77"/>
        <v>1</v>
      </c>
      <c r="DM822" s="21" t="e">
        <f>IF(Wedstrijden!#REF!="x","L","")</f>
        <v>#REF!</v>
      </c>
      <c r="DN822" s="21" t="e">
        <f>IF(Wedstrijden!#REF!="x","M","")</f>
        <v>#REF!</v>
      </c>
      <c r="DO822" s="21" t="e">
        <f>IF(Wedstrijden!#REF!="x","Z","")</f>
        <v>#REF!</v>
      </c>
      <c r="DP822" s="21" t="e">
        <f>IF(Wedstrijden!#REF!="x","Z","")</f>
        <v>#REF!</v>
      </c>
    </row>
    <row r="823" spans="1:120" ht="14.4" x14ac:dyDescent="0.3">
      <c r="A823" s="23">
        <f>Wedstrijden!B746</f>
        <v>0</v>
      </c>
      <c r="B823" s="21" t="str">
        <f>IFERROR(VLOOKUP(Wedstrijden!D746,Wedstrijdlocaties!$B$2:$E$600,2,FALSE),"")</f>
        <v/>
      </c>
      <c r="C823" s="21">
        <f>Wedstrijden!E746</f>
        <v>0</v>
      </c>
      <c r="D823" s="21" t="str">
        <f>IFERROR(VLOOKUP(Wedstrijden!F746,Organisaties!$B$2:$C$500,2,FALSE),"")</f>
        <v/>
      </c>
      <c r="E823" s="21" t="str">
        <f>IFERROR(VLOOKUP(Wedstrijden!F746,Organisaties!$B$2:$G$500,5,FALSE),"")</f>
        <v/>
      </c>
      <c r="F823" s="21" t="e">
        <f>IF(Wedstrijden!#REF!&lt;&gt;"",Wedstrijden!#REF!,"")</f>
        <v>#REF!</v>
      </c>
      <c r="G823" s="21" t="e">
        <f>IF(Wedstrijden!#REF!="Indoor",1,0)</f>
        <v>#REF!</v>
      </c>
      <c r="H823" s="21" t="e">
        <f>Wedstrijden!#REF!</f>
        <v>#REF!</v>
      </c>
      <c r="I823" s="21" t="e">
        <f>IF(Wedstrijden!#REF!="Nee",0,IF(Wedstrijden!#REF!="Ja",1,""))</f>
        <v>#REF!</v>
      </c>
      <c r="J823" s="21" t="e">
        <f>IF(Wedstrijden!#REF!&lt;&gt;"",Wedstrijden!#REF!,"")</f>
        <v>#REF!</v>
      </c>
      <c r="BJ823" s="21">
        <f>IF(COUNTA(Wedstrijden!#REF!)&lt;&gt;0,1,"")</f>
        <v>1</v>
      </c>
      <c r="BK823" s="21">
        <f t="shared" si="72"/>
        <v>2</v>
      </c>
      <c r="BL823" s="21" t="e">
        <f>IF(Wedstrijden!#REF!="x","AA","")</f>
        <v>#REF!</v>
      </c>
      <c r="BM823" s="21" t="e">
        <f>IF(Wedstrijden!#REF!="x","A","")</f>
        <v>#REF!</v>
      </c>
      <c r="BN823" s="21" t="e">
        <f>IF(Wedstrijden!#REF!="x","B1","")</f>
        <v>#REF!</v>
      </c>
      <c r="BO823" s="21" t="e">
        <f>IF(Wedstrijden!#REF!="x","BB","")</f>
        <v>#REF!</v>
      </c>
      <c r="BP823" s="21" t="e">
        <f>IF(Wedstrijden!#REF!="x","B","")</f>
        <v>#REF!</v>
      </c>
      <c r="BQ823" s="21" t="e">
        <f>IF(Wedstrijden!#REF!="x","L1","")</f>
        <v>#REF!</v>
      </c>
      <c r="BR823" s="21" t="e">
        <f>IF(Wedstrijden!#REF!="x","L2","")</f>
        <v>#REF!</v>
      </c>
      <c r="BS823" s="21" t="e">
        <f>IF(Wedstrijden!#REF!="x","M1","")</f>
        <v>#REF!</v>
      </c>
      <c r="BT823" s="21" t="e">
        <f>IF(Wedstrijden!#REF!="x","M2","")</f>
        <v>#REF!</v>
      </c>
      <c r="BU823" s="21" t="e">
        <f>IF(Wedstrijden!#REF!="x","Z1","")</f>
        <v>#REF!</v>
      </c>
      <c r="BV823" s="21" t="e">
        <f>IF(Wedstrijden!#REF!="x","Z2","")</f>
        <v>#REF!</v>
      </c>
      <c r="BW823" s="21">
        <f>IF(COUNTA(Wedstrijden!#REF!)&lt;&gt;0,1,"")</f>
        <v>1</v>
      </c>
      <c r="BX823" s="21">
        <f t="shared" si="73"/>
        <v>1</v>
      </c>
      <c r="BY823" s="21" t="e">
        <f>IF(Wedstrijden!#REF!="x","BB","")</f>
        <v>#REF!</v>
      </c>
      <c r="BZ823" s="21" t="e">
        <f>IF(Wedstrijden!#REF!="x","B","")</f>
        <v>#REF!</v>
      </c>
      <c r="CA823" s="21" t="e">
        <f>IF(Wedstrijden!#REF!="x","L1","")</f>
        <v>#REF!</v>
      </c>
      <c r="CB823" s="21" t="e">
        <f>IF(Wedstrijden!#REF!="x","L2","")</f>
        <v>#REF!</v>
      </c>
      <c r="CC823" s="21" t="e">
        <f>IF(Wedstrijden!#REF!="x","M1","")</f>
        <v>#REF!</v>
      </c>
      <c r="CD823" s="21" t="e">
        <f>IF(Wedstrijden!#REF!="x","M2","")</f>
        <v>#REF!</v>
      </c>
      <c r="CE823" s="21" t="e">
        <f>IF(Wedstrijden!#REF!="x","Z1","")</f>
        <v>#REF!</v>
      </c>
      <c r="CF823" s="21" t="e">
        <f>IF(Wedstrijden!#REF!="x","Z2","")</f>
        <v>#REF!</v>
      </c>
      <c r="CG823" s="21" t="e">
        <f>IF(Wedstrijden!#REF!="x","ZZL","")</f>
        <v>#REF!</v>
      </c>
      <c r="CL823" s="21">
        <f>IF(COUNTA(Wedstrijden!#REF!)&lt;&gt;0,2,"")</f>
        <v>2</v>
      </c>
      <c r="CM823" s="21">
        <f t="shared" si="74"/>
        <v>2</v>
      </c>
      <c r="CN823" s="21" t="e">
        <f>IF(Wedstrijden!#REF!="x","AA","")</f>
        <v>#REF!</v>
      </c>
      <c r="CO823" s="21" t="e">
        <f>IF(Wedstrijden!#REF!="x","A","")</f>
        <v>#REF!</v>
      </c>
      <c r="CP823" s="21" t="e">
        <f>IF(Wedstrijden!#REF!="x","BB","")</f>
        <v>#REF!</v>
      </c>
      <c r="CQ823" s="21" t="e">
        <f>IF(Wedstrijden!#REF!="x","B","")</f>
        <v>#REF!</v>
      </c>
      <c r="CR823" s="21" t="e">
        <f>IF(Wedstrijden!#REF!="x","L","")</f>
        <v>#REF!</v>
      </c>
      <c r="CS823" s="21" t="e">
        <f>IF(Wedstrijden!#REF!="x","M","")</f>
        <v>#REF!</v>
      </c>
      <c r="CT823" s="21" t="e">
        <f>IF(Wedstrijden!#REF!="x","Z","")</f>
        <v>#REF!</v>
      </c>
      <c r="CU823" s="21" t="e">
        <f>IF(Wedstrijden!#REF!="x","ZZ","")</f>
        <v>#REF!</v>
      </c>
      <c r="CV823" s="21">
        <f>IF(COUNTA(Wedstrijden!#REF!)&lt;&gt;0,2,"")</f>
        <v>2</v>
      </c>
      <c r="CW823" s="21">
        <f t="shared" si="75"/>
        <v>1</v>
      </c>
      <c r="CX823" s="21" t="e">
        <f>IF(Wedstrijden!#REF!="x","BB","")</f>
        <v>#REF!</v>
      </c>
      <c r="CY823" s="21" t="e">
        <f>IF(Wedstrijden!#REF!="x","B","")</f>
        <v>#REF!</v>
      </c>
      <c r="CZ823" s="21" t="e">
        <f>IF(Wedstrijden!#REF!="x","L","")</f>
        <v>#REF!</v>
      </c>
      <c r="DA823" s="21" t="e">
        <f>IF(Wedstrijden!#REF!="x","M","")</f>
        <v>#REF!</v>
      </c>
      <c r="DB823" s="21" t="e">
        <f>IF(Wedstrijden!#REF!="x","Z","")</f>
        <v>#REF!</v>
      </c>
      <c r="DC823" s="21" t="e">
        <f>IF(Wedstrijden!#REF!="x","ZZ","")</f>
        <v>#REF!</v>
      </c>
      <c r="DD823" s="21" t="e">
        <f>IF(Wedstrijden!#REF!="x","1.40","")</f>
        <v>#REF!</v>
      </c>
      <c r="DE823" s="21">
        <f>IF(COUNTA(Wedstrijden!#REF!)&lt;&gt;0,6,"")</f>
        <v>6</v>
      </c>
      <c r="DF823" s="21">
        <f t="shared" si="76"/>
        <v>2</v>
      </c>
      <c r="DG823" s="21" t="e">
        <f>IF(Wedstrijden!#REF!="x","L","")</f>
        <v>#REF!</v>
      </c>
      <c r="DH823" s="21" t="e">
        <f>IF(Wedstrijden!#REF!="x","M","")</f>
        <v>#REF!</v>
      </c>
      <c r="DI823" s="21" t="e">
        <f>IF(Wedstrijden!#REF!="x","Z","")</f>
        <v>#REF!</v>
      </c>
      <c r="DJ823" s="21" t="e">
        <f>IF(Wedstrijden!#REF!="x","Z","")</f>
        <v>#REF!</v>
      </c>
      <c r="DK823" s="21">
        <f>IF(COUNTA(Wedstrijden!#REF!)&lt;&gt;0,6,"")</f>
        <v>6</v>
      </c>
      <c r="DL823" s="21">
        <f t="shared" si="77"/>
        <v>1</v>
      </c>
      <c r="DM823" s="21" t="e">
        <f>IF(Wedstrijden!#REF!="x","L","")</f>
        <v>#REF!</v>
      </c>
      <c r="DN823" s="21" t="e">
        <f>IF(Wedstrijden!#REF!="x","M","")</f>
        <v>#REF!</v>
      </c>
      <c r="DO823" s="21" t="e">
        <f>IF(Wedstrijden!#REF!="x","Z","")</f>
        <v>#REF!</v>
      </c>
      <c r="DP823" s="21" t="e">
        <f>IF(Wedstrijden!#REF!="x","Z","")</f>
        <v>#REF!</v>
      </c>
    </row>
    <row r="824" spans="1:120" ht="14.4" x14ac:dyDescent="0.3">
      <c r="A824" s="23">
        <f>Wedstrijden!B747</f>
        <v>0</v>
      </c>
      <c r="B824" s="21" t="str">
        <f>IFERROR(VLOOKUP(Wedstrijden!D747,Wedstrijdlocaties!$B$2:$E$600,2,FALSE),"")</f>
        <v/>
      </c>
      <c r="C824" s="21">
        <f>Wedstrijden!E747</f>
        <v>0</v>
      </c>
      <c r="D824" s="21" t="str">
        <f>IFERROR(VLOOKUP(Wedstrijden!F747,Organisaties!$B$2:$C$500,2,FALSE),"")</f>
        <v/>
      </c>
      <c r="E824" s="21" t="str">
        <f>IFERROR(VLOOKUP(Wedstrijden!F747,Organisaties!$B$2:$G$500,5,FALSE),"")</f>
        <v/>
      </c>
      <c r="F824" s="21" t="e">
        <f>IF(Wedstrijden!#REF!&lt;&gt;"",Wedstrijden!#REF!,"")</f>
        <v>#REF!</v>
      </c>
      <c r="G824" s="21" t="e">
        <f>IF(Wedstrijden!#REF!="Indoor",1,0)</f>
        <v>#REF!</v>
      </c>
      <c r="H824" s="21" t="e">
        <f>Wedstrijden!#REF!</f>
        <v>#REF!</v>
      </c>
      <c r="I824" s="21" t="e">
        <f>IF(Wedstrijden!#REF!="Nee",0,IF(Wedstrijden!#REF!="Ja",1,""))</f>
        <v>#REF!</v>
      </c>
      <c r="J824" s="21" t="e">
        <f>IF(Wedstrijden!#REF!&lt;&gt;"",Wedstrijden!#REF!,"")</f>
        <v>#REF!</v>
      </c>
      <c r="BJ824" s="21">
        <f>IF(COUNTA(Wedstrijden!#REF!)&lt;&gt;0,1,"")</f>
        <v>1</v>
      </c>
      <c r="BK824" s="21">
        <f t="shared" si="72"/>
        <v>2</v>
      </c>
      <c r="BL824" s="21" t="e">
        <f>IF(Wedstrijden!#REF!="x","AA","")</f>
        <v>#REF!</v>
      </c>
      <c r="BM824" s="21" t="e">
        <f>IF(Wedstrijden!#REF!="x","A","")</f>
        <v>#REF!</v>
      </c>
      <c r="BN824" s="21" t="e">
        <f>IF(Wedstrijden!#REF!="x","B1","")</f>
        <v>#REF!</v>
      </c>
      <c r="BO824" s="21" t="e">
        <f>IF(Wedstrijden!#REF!="x","BB","")</f>
        <v>#REF!</v>
      </c>
      <c r="BP824" s="21" t="e">
        <f>IF(Wedstrijden!#REF!="x","B","")</f>
        <v>#REF!</v>
      </c>
      <c r="BQ824" s="21" t="e">
        <f>IF(Wedstrijden!#REF!="x","L1","")</f>
        <v>#REF!</v>
      </c>
      <c r="BR824" s="21" t="e">
        <f>IF(Wedstrijden!#REF!="x","L2","")</f>
        <v>#REF!</v>
      </c>
      <c r="BS824" s="21" t="e">
        <f>IF(Wedstrijden!#REF!="x","M1","")</f>
        <v>#REF!</v>
      </c>
      <c r="BT824" s="21" t="e">
        <f>IF(Wedstrijden!#REF!="x","M2","")</f>
        <v>#REF!</v>
      </c>
      <c r="BU824" s="21" t="e">
        <f>IF(Wedstrijden!#REF!="x","Z1","")</f>
        <v>#REF!</v>
      </c>
      <c r="BV824" s="21" t="e">
        <f>IF(Wedstrijden!#REF!="x","Z2","")</f>
        <v>#REF!</v>
      </c>
      <c r="BW824" s="21">
        <f>IF(COUNTA(Wedstrijden!#REF!)&lt;&gt;0,1,"")</f>
        <v>1</v>
      </c>
      <c r="BX824" s="21">
        <f t="shared" si="73"/>
        <v>1</v>
      </c>
      <c r="BY824" s="21" t="e">
        <f>IF(Wedstrijden!#REF!="x","BB","")</f>
        <v>#REF!</v>
      </c>
      <c r="BZ824" s="21" t="e">
        <f>IF(Wedstrijden!#REF!="x","B","")</f>
        <v>#REF!</v>
      </c>
      <c r="CA824" s="21" t="e">
        <f>IF(Wedstrijden!#REF!="x","L1","")</f>
        <v>#REF!</v>
      </c>
      <c r="CB824" s="21" t="e">
        <f>IF(Wedstrijden!#REF!="x","L2","")</f>
        <v>#REF!</v>
      </c>
      <c r="CC824" s="21" t="e">
        <f>IF(Wedstrijden!#REF!="x","M1","")</f>
        <v>#REF!</v>
      </c>
      <c r="CD824" s="21" t="e">
        <f>IF(Wedstrijden!#REF!="x","M2","")</f>
        <v>#REF!</v>
      </c>
      <c r="CE824" s="21" t="e">
        <f>IF(Wedstrijden!#REF!="x","Z1","")</f>
        <v>#REF!</v>
      </c>
      <c r="CF824" s="21" t="e">
        <f>IF(Wedstrijden!#REF!="x","Z2","")</f>
        <v>#REF!</v>
      </c>
      <c r="CG824" s="21" t="e">
        <f>IF(Wedstrijden!#REF!="x","ZZL","")</f>
        <v>#REF!</v>
      </c>
      <c r="CL824" s="21">
        <f>IF(COUNTA(Wedstrijden!#REF!)&lt;&gt;0,2,"")</f>
        <v>2</v>
      </c>
      <c r="CM824" s="21">
        <f t="shared" si="74"/>
        <v>2</v>
      </c>
      <c r="CN824" s="21" t="e">
        <f>IF(Wedstrijden!#REF!="x","AA","")</f>
        <v>#REF!</v>
      </c>
      <c r="CO824" s="21" t="e">
        <f>IF(Wedstrijden!#REF!="x","A","")</f>
        <v>#REF!</v>
      </c>
      <c r="CP824" s="21" t="e">
        <f>IF(Wedstrijden!#REF!="x","BB","")</f>
        <v>#REF!</v>
      </c>
      <c r="CQ824" s="21" t="e">
        <f>IF(Wedstrijden!#REF!="x","B","")</f>
        <v>#REF!</v>
      </c>
      <c r="CR824" s="21" t="e">
        <f>IF(Wedstrijden!#REF!="x","L","")</f>
        <v>#REF!</v>
      </c>
      <c r="CS824" s="21" t="e">
        <f>IF(Wedstrijden!#REF!="x","M","")</f>
        <v>#REF!</v>
      </c>
      <c r="CT824" s="21" t="e">
        <f>IF(Wedstrijden!#REF!="x","Z","")</f>
        <v>#REF!</v>
      </c>
      <c r="CU824" s="21" t="e">
        <f>IF(Wedstrijden!#REF!="x","ZZ","")</f>
        <v>#REF!</v>
      </c>
      <c r="CV824" s="21">
        <f>IF(COUNTA(Wedstrijden!#REF!)&lt;&gt;0,2,"")</f>
        <v>2</v>
      </c>
      <c r="CW824" s="21">
        <f t="shared" si="75"/>
        <v>1</v>
      </c>
      <c r="CX824" s="21" t="e">
        <f>IF(Wedstrijden!#REF!="x","BB","")</f>
        <v>#REF!</v>
      </c>
      <c r="CY824" s="21" t="e">
        <f>IF(Wedstrijden!#REF!="x","B","")</f>
        <v>#REF!</v>
      </c>
      <c r="CZ824" s="21" t="e">
        <f>IF(Wedstrijden!#REF!="x","L","")</f>
        <v>#REF!</v>
      </c>
      <c r="DA824" s="21" t="e">
        <f>IF(Wedstrijden!#REF!="x","M","")</f>
        <v>#REF!</v>
      </c>
      <c r="DB824" s="21" t="e">
        <f>IF(Wedstrijden!#REF!="x","Z","")</f>
        <v>#REF!</v>
      </c>
      <c r="DC824" s="21" t="e">
        <f>IF(Wedstrijden!#REF!="x","ZZ","")</f>
        <v>#REF!</v>
      </c>
      <c r="DD824" s="21" t="e">
        <f>IF(Wedstrijden!#REF!="x","1.40","")</f>
        <v>#REF!</v>
      </c>
      <c r="DE824" s="21">
        <f>IF(COUNTA(Wedstrijden!#REF!)&lt;&gt;0,6,"")</f>
        <v>6</v>
      </c>
      <c r="DF824" s="21">
        <f t="shared" si="76"/>
        <v>2</v>
      </c>
      <c r="DG824" s="21" t="e">
        <f>IF(Wedstrijden!#REF!="x","L","")</f>
        <v>#REF!</v>
      </c>
      <c r="DH824" s="21" t="e">
        <f>IF(Wedstrijden!#REF!="x","M","")</f>
        <v>#REF!</v>
      </c>
      <c r="DI824" s="21" t="e">
        <f>IF(Wedstrijden!#REF!="x","Z","")</f>
        <v>#REF!</v>
      </c>
      <c r="DJ824" s="21" t="e">
        <f>IF(Wedstrijden!#REF!="x","Z","")</f>
        <v>#REF!</v>
      </c>
      <c r="DK824" s="21">
        <f>IF(COUNTA(Wedstrijden!#REF!)&lt;&gt;0,6,"")</f>
        <v>6</v>
      </c>
      <c r="DL824" s="21">
        <f t="shared" si="77"/>
        <v>1</v>
      </c>
      <c r="DM824" s="21" t="e">
        <f>IF(Wedstrijden!#REF!="x","L","")</f>
        <v>#REF!</v>
      </c>
      <c r="DN824" s="21" t="e">
        <f>IF(Wedstrijden!#REF!="x","M","")</f>
        <v>#REF!</v>
      </c>
      <c r="DO824" s="21" t="e">
        <f>IF(Wedstrijden!#REF!="x","Z","")</f>
        <v>#REF!</v>
      </c>
      <c r="DP824" s="21" t="e">
        <f>IF(Wedstrijden!#REF!="x","Z","")</f>
        <v>#REF!</v>
      </c>
    </row>
    <row r="825" spans="1:120" ht="14.4" x14ac:dyDescent="0.3">
      <c r="A825" s="23">
        <f>Wedstrijden!B748</f>
        <v>0</v>
      </c>
      <c r="B825" s="21" t="str">
        <f>IFERROR(VLOOKUP(Wedstrijden!D748,Wedstrijdlocaties!$B$2:$E$600,2,FALSE),"")</f>
        <v/>
      </c>
      <c r="C825" s="21">
        <f>Wedstrijden!E748</f>
        <v>0</v>
      </c>
      <c r="D825" s="21" t="str">
        <f>IFERROR(VLOOKUP(Wedstrijden!F748,Organisaties!$B$2:$C$500,2,FALSE),"")</f>
        <v/>
      </c>
      <c r="E825" s="21" t="str">
        <f>IFERROR(VLOOKUP(Wedstrijden!F748,Organisaties!$B$2:$G$500,5,FALSE),"")</f>
        <v/>
      </c>
      <c r="F825" s="21" t="e">
        <f>IF(Wedstrijden!#REF!&lt;&gt;"",Wedstrijden!#REF!,"")</f>
        <v>#REF!</v>
      </c>
      <c r="G825" s="21" t="e">
        <f>IF(Wedstrijden!#REF!="Indoor",1,0)</f>
        <v>#REF!</v>
      </c>
      <c r="H825" s="21" t="e">
        <f>Wedstrijden!#REF!</f>
        <v>#REF!</v>
      </c>
      <c r="I825" s="21" t="e">
        <f>IF(Wedstrijden!#REF!="Nee",0,IF(Wedstrijden!#REF!="Ja",1,""))</f>
        <v>#REF!</v>
      </c>
      <c r="J825" s="21" t="e">
        <f>IF(Wedstrijden!#REF!&lt;&gt;"",Wedstrijden!#REF!,"")</f>
        <v>#REF!</v>
      </c>
      <c r="BJ825" s="21">
        <f>IF(COUNTA(Wedstrijden!#REF!)&lt;&gt;0,1,"")</f>
        <v>1</v>
      </c>
      <c r="BK825" s="21">
        <f t="shared" si="72"/>
        <v>2</v>
      </c>
      <c r="BL825" s="21" t="e">
        <f>IF(Wedstrijden!#REF!="x","AA","")</f>
        <v>#REF!</v>
      </c>
      <c r="BM825" s="21" t="e">
        <f>IF(Wedstrijden!#REF!="x","A","")</f>
        <v>#REF!</v>
      </c>
      <c r="BN825" s="21" t="e">
        <f>IF(Wedstrijden!#REF!="x","B1","")</f>
        <v>#REF!</v>
      </c>
      <c r="BO825" s="21" t="e">
        <f>IF(Wedstrijden!#REF!="x","BB","")</f>
        <v>#REF!</v>
      </c>
      <c r="BP825" s="21" t="e">
        <f>IF(Wedstrijden!#REF!="x","B","")</f>
        <v>#REF!</v>
      </c>
      <c r="BQ825" s="21" t="e">
        <f>IF(Wedstrijden!#REF!="x","L1","")</f>
        <v>#REF!</v>
      </c>
      <c r="BR825" s="21" t="e">
        <f>IF(Wedstrijden!#REF!="x","L2","")</f>
        <v>#REF!</v>
      </c>
      <c r="BS825" s="21" t="e">
        <f>IF(Wedstrijden!#REF!="x","M1","")</f>
        <v>#REF!</v>
      </c>
      <c r="BT825" s="21" t="e">
        <f>IF(Wedstrijden!#REF!="x","M2","")</f>
        <v>#REF!</v>
      </c>
      <c r="BU825" s="21" t="e">
        <f>IF(Wedstrijden!#REF!="x","Z1","")</f>
        <v>#REF!</v>
      </c>
      <c r="BV825" s="21" t="e">
        <f>IF(Wedstrijden!#REF!="x","Z2","")</f>
        <v>#REF!</v>
      </c>
      <c r="BW825" s="21">
        <f>IF(COUNTA(Wedstrijden!#REF!)&lt;&gt;0,1,"")</f>
        <v>1</v>
      </c>
      <c r="BX825" s="21">
        <f t="shared" si="73"/>
        <v>1</v>
      </c>
      <c r="BY825" s="21" t="e">
        <f>IF(Wedstrijden!#REF!="x","BB","")</f>
        <v>#REF!</v>
      </c>
      <c r="BZ825" s="21" t="e">
        <f>IF(Wedstrijden!#REF!="x","B","")</f>
        <v>#REF!</v>
      </c>
      <c r="CA825" s="21" t="e">
        <f>IF(Wedstrijden!#REF!="x","L1","")</f>
        <v>#REF!</v>
      </c>
      <c r="CB825" s="21" t="e">
        <f>IF(Wedstrijden!#REF!="x","L2","")</f>
        <v>#REF!</v>
      </c>
      <c r="CC825" s="21" t="e">
        <f>IF(Wedstrijden!#REF!="x","M1","")</f>
        <v>#REF!</v>
      </c>
      <c r="CD825" s="21" t="e">
        <f>IF(Wedstrijden!#REF!="x","M2","")</f>
        <v>#REF!</v>
      </c>
      <c r="CE825" s="21" t="e">
        <f>IF(Wedstrijden!#REF!="x","Z1","")</f>
        <v>#REF!</v>
      </c>
      <c r="CF825" s="21" t="e">
        <f>IF(Wedstrijden!#REF!="x","Z2","")</f>
        <v>#REF!</v>
      </c>
      <c r="CG825" s="21" t="e">
        <f>IF(Wedstrijden!#REF!="x","ZZL","")</f>
        <v>#REF!</v>
      </c>
      <c r="CL825" s="21">
        <f>IF(COUNTA(Wedstrijden!#REF!)&lt;&gt;0,2,"")</f>
        <v>2</v>
      </c>
      <c r="CM825" s="21">
        <f t="shared" si="74"/>
        <v>2</v>
      </c>
      <c r="CN825" s="21" t="e">
        <f>IF(Wedstrijden!#REF!="x","AA","")</f>
        <v>#REF!</v>
      </c>
      <c r="CO825" s="21" t="e">
        <f>IF(Wedstrijden!#REF!="x","A","")</f>
        <v>#REF!</v>
      </c>
      <c r="CP825" s="21" t="e">
        <f>IF(Wedstrijden!#REF!="x","BB","")</f>
        <v>#REF!</v>
      </c>
      <c r="CQ825" s="21" t="e">
        <f>IF(Wedstrijden!#REF!="x","B","")</f>
        <v>#REF!</v>
      </c>
      <c r="CR825" s="21" t="e">
        <f>IF(Wedstrijden!#REF!="x","L","")</f>
        <v>#REF!</v>
      </c>
      <c r="CS825" s="21" t="e">
        <f>IF(Wedstrijden!#REF!="x","M","")</f>
        <v>#REF!</v>
      </c>
      <c r="CT825" s="21" t="e">
        <f>IF(Wedstrijden!#REF!="x","Z","")</f>
        <v>#REF!</v>
      </c>
      <c r="CU825" s="21" t="e">
        <f>IF(Wedstrijden!#REF!="x","ZZ","")</f>
        <v>#REF!</v>
      </c>
      <c r="CV825" s="21">
        <f>IF(COUNTA(Wedstrijden!#REF!)&lt;&gt;0,2,"")</f>
        <v>2</v>
      </c>
      <c r="CW825" s="21">
        <f t="shared" si="75"/>
        <v>1</v>
      </c>
      <c r="CX825" s="21" t="e">
        <f>IF(Wedstrijden!#REF!="x","BB","")</f>
        <v>#REF!</v>
      </c>
      <c r="CY825" s="21" t="e">
        <f>IF(Wedstrijden!#REF!="x","B","")</f>
        <v>#REF!</v>
      </c>
      <c r="CZ825" s="21" t="e">
        <f>IF(Wedstrijden!#REF!="x","L","")</f>
        <v>#REF!</v>
      </c>
      <c r="DA825" s="21" t="e">
        <f>IF(Wedstrijden!#REF!="x","M","")</f>
        <v>#REF!</v>
      </c>
      <c r="DB825" s="21" t="e">
        <f>IF(Wedstrijden!#REF!="x","Z","")</f>
        <v>#REF!</v>
      </c>
      <c r="DC825" s="21" t="e">
        <f>IF(Wedstrijden!#REF!="x","ZZ","")</f>
        <v>#REF!</v>
      </c>
      <c r="DD825" s="21" t="e">
        <f>IF(Wedstrijden!#REF!="x","1.40","")</f>
        <v>#REF!</v>
      </c>
      <c r="DE825" s="21">
        <f>IF(COUNTA(Wedstrijden!#REF!)&lt;&gt;0,6,"")</f>
        <v>6</v>
      </c>
      <c r="DF825" s="21">
        <f t="shared" si="76"/>
        <v>2</v>
      </c>
      <c r="DG825" s="21" t="e">
        <f>IF(Wedstrijden!#REF!="x","L","")</f>
        <v>#REF!</v>
      </c>
      <c r="DH825" s="21" t="e">
        <f>IF(Wedstrijden!#REF!="x","M","")</f>
        <v>#REF!</v>
      </c>
      <c r="DI825" s="21" t="e">
        <f>IF(Wedstrijden!#REF!="x","Z","")</f>
        <v>#REF!</v>
      </c>
      <c r="DJ825" s="21" t="e">
        <f>IF(Wedstrijden!#REF!="x","Z","")</f>
        <v>#REF!</v>
      </c>
      <c r="DK825" s="21">
        <f>IF(COUNTA(Wedstrijden!#REF!)&lt;&gt;0,6,"")</f>
        <v>6</v>
      </c>
      <c r="DL825" s="21">
        <f t="shared" si="77"/>
        <v>1</v>
      </c>
      <c r="DM825" s="21" t="e">
        <f>IF(Wedstrijden!#REF!="x","L","")</f>
        <v>#REF!</v>
      </c>
      <c r="DN825" s="21" t="e">
        <f>IF(Wedstrijden!#REF!="x","M","")</f>
        <v>#REF!</v>
      </c>
      <c r="DO825" s="21" t="e">
        <f>IF(Wedstrijden!#REF!="x","Z","")</f>
        <v>#REF!</v>
      </c>
      <c r="DP825" s="21" t="e">
        <f>IF(Wedstrijden!#REF!="x","Z","")</f>
        <v>#REF!</v>
      </c>
    </row>
    <row r="826" spans="1:120" ht="14.4" x14ac:dyDescent="0.3">
      <c r="A826" s="23">
        <f>Wedstrijden!B749</f>
        <v>0</v>
      </c>
      <c r="B826" s="21" t="str">
        <f>IFERROR(VLOOKUP(Wedstrijden!D749,Wedstrijdlocaties!$B$2:$E$600,2,FALSE),"")</f>
        <v/>
      </c>
      <c r="C826" s="21">
        <f>Wedstrijden!E749</f>
        <v>0</v>
      </c>
      <c r="D826" s="21" t="str">
        <f>IFERROR(VLOOKUP(Wedstrijden!F749,Organisaties!$B$2:$C$500,2,FALSE),"")</f>
        <v/>
      </c>
      <c r="E826" s="21" t="str">
        <f>IFERROR(VLOOKUP(Wedstrijden!F749,Organisaties!$B$2:$G$500,5,FALSE),"")</f>
        <v/>
      </c>
      <c r="F826" s="21" t="e">
        <f>IF(Wedstrijden!#REF!&lt;&gt;"",Wedstrijden!#REF!,"")</f>
        <v>#REF!</v>
      </c>
      <c r="G826" s="21" t="e">
        <f>IF(Wedstrijden!#REF!="Indoor",1,0)</f>
        <v>#REF!</v>
      </c>
      <c r="H826" s="21" t="e">
        <f>Wedstrijden!#REF!</f>
        <v>#REF!</v>
      </c>
      <c r="I826" s="21" t="e">
        <f>IF(Wedstrijden!#REF!="Nee",0,IF(Wedstrijden!#REF!="Ja",1,""))</f>
        <v>#REF!</v>
      </c>
      <c r="J826" s="21" t="e">
        <f>IF(Wedstrijden!#REF!&lt;&gt;"",Wedstrijden!#REF!,"")</f>
        <v>#REF!</v>
      </c>
      <c r="BJ826" s="21">
        <f>IF(COUNTA(Wedstrijden!#REF!)&lt;&gt;0,1,"")</f>
        <v>1</v>
      </c>
      <c r="BK826" s="21">
        <f t="shared" si="72"/>
        <v>2</v>
      </c>
      <c r="BL826" s="21" t="e">
        <f>IF(Wedstrijden!#REF!="x","AA","")</f>
        <v>#REF!</v>
      </c>
      <c r="BM826" s="21" t="e">
        <f>IF(Wedstrijden!#REF!="x","A","")</f>
        <v>#REF!</v>
      </c>
      <c r="BN826" s="21" t="e">
        <f>IF(Wedstrijden!#REF!="x","B1","")</f>
        <v>#REF!</v>
      </c>
      <c r="BO826" s="21" t="e">
        <f>IF(Wedstrijden!#REF!="x","BB","")</f>
        <v>#REF!</v>
      </c>
      <c r="BP826" s="21" t="e">
        <f>IF(Wedstrijden!#REF!="x","B","")</f>
        <v>#REF!</v>
      </c>
      <c r="BQ826" s="21" t="e">
        <f>IF(Wedstrijden!#REF!="x","L1","")</f>
        <v>#REF!</v>
      </c>
      <c r="BR826" s="21" t="e">
        <f>IF(Wedstrijden!#REF!="x","L2","")</f>
        <v>#REF!</v>
      </c>
      <c r="BS826" s="21" t="e">
        <f>IF(Wedstrijden!#REF!="x","M1","")</f>
        <v>#REF!</v>
      </c>
      <c r="BT826" s="21" t="e">
        <f>IF(Wedstrijden!#REF!="x","M2","")</f>
        <v>#REF!</v>
      </c>
      <c r="BU826" s="21" t="e">
        <f>IF(Wedstrijden!#REF!="x","Z1","")</f>
        <v>#REF!</v>
      </c>
      <c r="BV826" s="21" t="e">
        <f>IF(Wedstrijden!#REF!="x","Z2","")</f>
        <v>#REF!</v>
      </c>
      <c r="BW826" s="21">
        <f>IF(COUNTA(Wedstrijden!#REF!)&lt;&gt;0,1,"")</f>
        <v>1</v>
      </c>
      <c r="BX826" s="21">
        <f t="shared" si="73"/>
        <v>1</v>
      </c>
      <c r="BY826" s="21" t="e">
        <f>IF(Wedstrijden!#REF!="x","BB","")</f>
        <v>#REF!</v>
      </c>
      <c r="BZ826" s="21" t="e">
        <f>IF(Wedstrijden!#REF!="x","B","")</f>
        <v>#REF!</v>
      </c>
      <c r="CA826" s="21" t="e">
        <f>IF(Wedstrijden!#REF!="x","L1","")</f>
        <v>#REF!</v>
      </c>
      <c r="CB826" s="21" t="e">
        <f>IF(Wedstrijden!#REF!="x","L2","")</f>
        <v>#REF!</v>
      </c>
      <c r="CC826" s="21" t="e">
        <f>IF(Wedstrijden!#REF!="x","M1","")</f>
        <v>#REF!</v>
      </c>
      <c r="CD826" s="21" t="e">
        <f>IF(Wedstrijden!#REF!="x","M2","")</f>
        <v>#REF!</v>
      </c>
      <c r="CE826" s="21" t="e">
        <f>IF(Wedstrijden!#REF!="x","Z1","")</f>
        <v>#REF!</v>
      </c>
      <c r="CF826" s="21" t="e">
        <f>IF(Wedstrijden!#REF!="x","Z2","")</f>
        <v>#REF!</v>
      </c>
      <c r="CG826" s="21" t="e">
        <f>IF(Wedstrijden!#REF!="x","ZZL","")</f>
        <v>#REF!</v>
      </c>
      <c r="CL826" s="21">
        <f>IF(COUNTA(Wedstrijden!#REF!)&lt;&gt;0,2,"")</f>
        <v>2</v>
      </c>
      <c r="CM826" s="21">
        <f t="shared" si="74"/>
        <v>2</v>
      </c>
      <c r="CN826" s="21" t="e">
        <f>IF(Wedstrijden!#REF!="x","AA","")</f>
        <v>#REF!</v>
      </c>
      <c r="CO826" s="21" t="e">
        <f>IF(Wedstrijden!#REF!="x","A","")</f>
        <v>#REF!</v>
      </c>
      <c r="CP826" s="21" t="e">
        <f>IF(Wedstrijden!#REF!="x","BB","")</f>
        <v>#REF!</v>
      </c>
      <c r="CQ826" s="21" t="e">
        <f>IF(Wedstrijden!#REF!="x","B","")</f>
        <v>#REF!</v>
      </c>
      <c r="CR826" s="21" t="e">
        <f>IF(Wedstrijden!#REF!="x","L","")</f>
        <v>#REF!</v>
      </c>
      <c r="CS826" s="21" t="e">
        <f>IF(Wedstrijden!#REF!="x","M","")</f>
        <v>#REF!</v>
      </c>
      <c r="CT826" s="21" t="e">
        <f>IF(Wedstrijden!#REF!="x","Z","")</f>
        <v>#REF!</v>
      </c>
      <c r="CU826" s="21" t="e">
        <f>IF(Wedstrijden!#REF!="x","ZZ","")</f>
        <v>#REF!</v>
      </c>
      <c r="CV826" s="21">
        <f>IF(COUNTA(Wedstrijden!#REF!)&lt;&gt;0,2,"")</f>
        <v>2</v>
      </c>
      <c r="CW826" s="21">
        <f t="shared" si="75"/>
        <v>1</v>
      </c>
      <c r="CX826" s="21" t="e">
        <f>IF(Wedstrijden!#REF!="x","BB","")</f>
        <v>#REF!</v>
      </c>
      <c r="CY826" s="21" t="e">
        <f>IF(Wedstrijden!#REF!="x","B","")</f>
        <v>#REF!</v>
      </c>
      <c r="CZ826" s="21" t="e">
        <f>IF(Wedstrijden!#REF!="x","L","")</f>
        <v>#REF!</v>
      </c>
      <c r="DA826" s="21" t="e">
        <f>IF(Wedstrijden!#REF!="x","M","")</f>
        <v>#REF!</v>
      </c>
      <c r="DB826" s="21" t="e">
        <f>IF(Wedstrijden!#REF!="x","Z","")</f>
        <v>#REF!</v>
      </c>
      <c r="DC826" s="21" t="e">
        <f>IF(Wedstrijden!#REF!="x","ZZ","")</f>
        <v>#REF!</v>
      </c>
      <c r="DD826" s="21" t="e">
        <f>IF(Wedstrijden!#REF!="x","1.40","")</f>
        <v>#REF!</v>
      </c>
      <c r="DE826" s="21">
        <f>IF(COUNTA(Wedstrijden!#REF!)&lt;&gt;0,6,"")</f>
        <v>6</v>
      </c>
      <c r="DF826" s="21">
        <f t="shared" si="76"/>
        <v>2</v>
      </c>
      <c r="DG826" s="21" t="e">
        <f>IF(Wedstrijden!#REF!="x","L","")</f>
        <v>#REF!</v>
      </c>
      <c r="DH826" s="21" t="e">
        <f>IF(Wedstrijden!#REF!="x","M","")</f>
        <v>#REF!</v>
      </c>
      <c r="DI826" s="21" t="e">
        <f>IF(Wedstrijden!#REF!="x","Z","")</f>
        <v>#REF!</v>
      </c>
      <c r="DJ826" s="21" t="e">
        <f>IF(Wedstrijden!#REF!="x","Z","")</f>
        <v>#REF!</v>
      </c>
      <c r="DK826" s="21">
        <f>IF(COUNTA(Wedstrijden!#REF!)&lt;&gt;0,6,"")</f>
        <v>6</v>
      </c>
      <c r="DL826" s="21">
        <f t="shared" si="77"/>
        <v>1</v>
      </c>
      <c r="DM826" s="21" t="e">
        <f>IF(Wedstrijden!#REF!="x","L","")</f>
        <v>#REF!</v>
      </c>
      <c r="DN826" s="21" t="e">
        <f>IF(Wedstrijden!#REF!="x","M","")</f>
        <v>#REF!</v>
      </c>
      <c r="DO826" s="21" t="e">
        <f>IF(Wedstrijden!#REF!="x","Z","")</f>
        <v>#REF!</v>
      </c>
      <c r="DP826" s="21" t="e">
        <f>IF(Wedstrijden!#REF!="x","Z","")</f>
        <v>#REF!</v>
      </c>
    </row>
    <row r="827" spans="1:120" ht="14.4" x14ac:dyDescent="0.3">
      <c r="A827" s="23">
        <f>Wedstrijden!B750</f>
        <v>0</v>
      </c>
      <c r="B827" s="21" t="str">
        <f>IFERROR(VLOOKUP(Wedstrijden!D750,Wedstrijdlocaties!$B$2:$E$600,2,FALSE),"")</f>
        <v/>
      </c>
      <c r="C827" s="21">
        <f>Wedstrijden!E750</f>
        <v>0</v>
      </c>
      <c r="D827" s="21" t="str">
        <f>IFERROR(VLOOKUP(Wedstrijden!F750,Organisaties!$B$2:$C$500,2,FALSE),"")</f>
        <v/>
      </c>
      <c r="E827" s="21" t="str">
        <f>IFERROR(VLOOKUP(Wedstrijden!F750,Organisaties!$B$2:$G$500,5,FALSE),"")</f>
        <v/>
      </c>
      <c r="F827" s="21" t="e">
        <f>IF(Wedstrijden!#REF!&lt;&gt;"",Wedstrijden!#REF!,"")</f>
        <v>#REF!</v>
      </c>
      <c r="G827" s="21" t="e">
        <f>IF(Wedstrijden!#REF!="Indoor",1,0)</f>
        <v>#REF!</v>
      </c>
      <c r="H827" s="21" t="e">
        <f>Wedstrijden!#REF!</f>
        <v>#REF!</v>
      </c>
      <c r="I827" s="21" t="e">
        <f>IF(Wedstrijden!#REF!="Nee",0,IF(Wedstrijden!#REF!="Ja",1,""))</f>
        <v>#REF!</v>
      </c>
      <c r="J827" s="21" t="e">
        <f>IF(Wedstrijden!#REF!&lt;&gt;"",Wedstrijden!#REF!,"")</f>
        <v>#REF!</v>
      </c>
      <c r="BJ827" s="21">
        <f>IF(COUNTA(Wedstrijden!#REF!)&lt;&gt;0,1,"")</f>
        <v>1</v>
      </c>
      <c r="BK827" s="21">
        <f t="shared" si="72"/>
        <v>2</v>
      </c>
      <c r="BL827" s="21" t="e">
        <f>IF(Wedstrijden!#REF!="x","AA","")</f>
        <v>#REF!</v>
      </c>
      <c r="BM827" s="21" t="e">
        <f>IF(Wedstrijden!#REF!="x","A","")</f>
        <v>#REF!</v>
      </c>
      <c r="BN827" s="21" t="e">
        <f>IF(Wedstrijden!#REF!="x","B1","")</f>
        <v>#REF!</v>
      </c>
      <c r="BO827" s="21" t="e">
        <f>IF(Wedstrijden!#REF!="x","BB","")</f>
        <v>#REF!</v>
      </c>
      <c r="BP827" s="21" t="e">
        <f>IF(Wedstrijden!#REF!="x","B","")</f>
        <v>#REF!</v>
      </c>
      <c r="BQ827" s="21" t="e">
        <f>IF(Wedstrijden!#REF!="x","L1","")</f>
        <v>#REF!</v>
      </c>
      <c r="BR827" s="21" t="e">
        <f>IF(Wedstrijden!#REF!="x","L2","")</f>
        <v>#REF!</v>
      </c>
      <c r="BS827" s="21" t="e">
        <f>IF(Wedstrijden!#REF!="x","M1","")</f>
        <v>#REF!</v>
      </c>
      <c r="BT827" s="21" t="e">
        <f>IF(Wedstrijden!#REF!="x","M2","")</f>
        <v>#REF!</v>
      </c>
      <c r="BU827" s="21" t="e">
        <f>IF(Wedstrijden!#REF!="x","Z1","")</f>
        <v>#REF!</v>
      </c>
      <c r="BV827" s="21" t="e">
        <f>IF(Wedstrijden!#REF!="x","Z2","")</f>
        <v>#REF!</v>
      </c>
      <c r="BW827" s="21">
        <f>IF(COUNTA(Wedstrijden!#REF!)&lt;&gt;0,1,"")</f>
        <v>1</v>
      </c>
      <c r="BX827" s="21">
        <f t="shared" si="73"/>
        <v>1</v>
      </c>
      <c r="BY827" s="21" t="e">
        <f>IF(Wedstrijden!#REF!="x","BB","")</f>
        <v>#REF!</v>
      </c>
      <c r="BZ827" s="21" t="e">
        <f>IF(Wedstrijden!#REF!="x","B","")</f>
        <v>#REF!</v>
      </c>
      <c r="CA827" s="21" t="e">
        <f>IF(Wedstrijden!#REF!="x","L1","")</f>
        <v>#REF!</v>
      </c>
      <c r="CB827" s="21" t="e">
        <f>IF(Wedstrijden!#REF!="x","L2","")</f>
        <v>#REF!</v>
      </c>
      <c r="CC827" s="21" t="e">
        <f>IF(Wedstrijden!#REF!="x","M1","")</f>
        <v>#REF!</v>
      </c>
      <c r="CD827" s="21" t="e">
        <f>IF(Wedstrijden!#REF!="x","M2","")</f>
        <v>#REF!</v>
      </c>
      <c r="CE827" s="21" t="e">
        <f>IF(Wedstrijden!#REF!="x","Z1","")</f>
        <v>#REF!</v>
      </c>
      <c r="CF827" s="21" t="e">
        <f>IF(Wedstrijden!#REF!="x","Z2","")</f>
        <v>#REF!</v>
      </c>
      <c r="CG827" s="21" t="e">
        <f>IF(Wedstrijden!#REF!="x","ZZL","")</f>
        <v>#REF!</v>
      </c>
      <c r="CL827" s="21">
        <f>IF(COUNTA(Wedstrijden!#REF!)&lt;&gt;0,2,"")</f>
        <v>2</v>
      </c>
      <c r="CM827" s="21">
        <f t="shared" si="74"/>
        <v>2</v>
      </c>
      <c r="CN827" s="21" t="e">
        <f>IF(Wedstrijden!#REF!="x","AA","")</f>
        <v>#REF!</v>
      </c>
      <c r="CO827" s="21" t="e">
        <f>IF(Wedstrijden!#REF!="x","A","")</f>
        <v>#REF!</v>
      </c>
      <c r="CP827" s="21" t="e">
        <f>IF(Wedstrijden!#REF!="x","BB","")</f>
        <v>#REF!</v>
      </c>
      <c r="CQ827" s="21" t="e">
        <f>IF(Wedstrijden!#REF!="x","B","")</f>
        <v>#REF!</v>
      </c>
      <c r="CR827" s="21" t="e">
        <f>IF(Wedstrijden!#REF!="x","L","")</f>
        <v>#REF!</v>
      </c>
      <c r="CS827" s="21" t="e">
        <f>IF(Wedstrijden!#REF!="x","M","")</f>
        <v>#REF!</v>
      </c>
      <c r="CT827" s="21" t="e">
        <f>IF(Wedstrijden!#REF!="x","Z","")</f>
        <v>#REF!</v>
      </c>
      <c r="CU827" s="21" t="e">
        <f>IF(Wedstrijden!#REF!="x","ZZ","")</f>
        <v>#REF!</v>
      </c>
      <c r="CV827" s="21">
        <f>IF(COUNTA(Wedstrijden!#REF!)&lt;&gt;0,2,"")</f>
        <v>2</v>
      </c>
      <c r="CW827" s="21">
        <f t="shared" si="75"/>
        <v>1</v>
      </c>
      <c r="CX827" s="21" t="e">
        <f>IF(Wedstrijden!#REF!="x","BB","")</f>
        <v>#REF!</v>
      </c>
      <c r="CY827" s="21" t="e">
        <f>IF(Wedstrijden!#REF!="x","B","")</f>
        <v>#REF!</v>
      </c>
      <c r="CZ827" s="21" t="e">
        <f>IF(Wedstrijden!#REF!="x","L","")</f>
        <v>#REF!</v>
      </c>
      <c r="DA827" s="21" t="e">
        <f>IF(Wedstrijden!#REF!="x","M","")</f>
        <v>#REF!</v>
      </c>
      <c r="DB827" s="21" t="e">
        <f>IF(Wedstrijden!#REF!="x","Z","")</f>
        <v>#REF!</v>
      </c>
      <c r="DC827" s="21" t="e">
        <f>IF(Wedstrijden!#REF!="x","ZZ","")</f>
        <v>#REF!</v>
      </c>
      <c r="DD827" s="21" t="e">
        <f>IF(Wedstrijden!#REF!="x","1.40","")</f>
        <v>#REF!</v>
      </c>
      <c r="DE827" s="21">
        <f>IF(COUNTA(Wedstrijden!#REF!)&lt;&gt;0,6,"")</f>
        <v>6</v>
      </c>
      <c r="DF827" s="21">
        <f t="shared" si="76"/>
        <v>2</v>
      </c>
      <c r="DG827" s="21" t="e">
        <f>IF(Wedstrijden!#REF!="x","L","")</f>
        <v>#REF!</v>
      </c>
      <c r="DH827" s="21" t="e">
        <f>IF(Wedstrijden!#REF!="x","M","")</f>
        <v>#REF!</v>
      </c>
      <c r="DI827" s="21" t="e">
        <f>IF(Wedstrijden!#REF!="x","Z","")</f>
        <v>#REF!</v>
      </c>
      <c r="DJ827" s="21" t="e">
        <f>IF(Wedstrijden!#REF!="x","Z","")</f>
        <v>#REF!</v>
      </c>
      <c r="DK827" s="21">
        <f>IF(COUNTA(Wedstrijden!#REF!)&lt;&gt;0,6,"")</f>
        <v>6</v>
      </c>
      <c r="DL827" s="21">
        <f t="shared" si="77"/>
        <v>1</v>
      </c>
      <c r="DM827" s="21" t="e">
        <f>IF(Wedstrijden!#REF!="x","L","")</f>
        <v>#REF!</v>
      </c>
      <c r="DN827" s="21" t="e">
        <f>IF(Wedstrijden!#REF!="x","M","")</f>
        <v>#REF!</v>
      </c>
      <c r="DO827" s="21" t="e">
        <f>IF(Wedstrijden!#REF!="x","Z","")</f>
        <v>#REF!</v>
      </c>
      <c r="DP827" s="21" t="e">
        <f>IF(Wedstrijden!#REF!="x","Z","")</f>
        <v>#REF!</v>
      </c>
    </row>
    <row r="828" spans="1:120" ht="14.4" x14ac:dyDescent="0.3">
      <c r="A828" s="23">
        <f>Wedstrijden!B751</f>
        <v>0</v>
      </c>
      <c r="B828" s="21" t="str">
        <f>IFERROR(VLOOKUP(Wedstrijden!D751,Wedstrijdlocaties!$B$2:$E$600,2,FALSE),"")</f>
        <v/>
      </c>
      <c r="C828" s="21">
        <f>Wedstrijden!E751</f>
        <v>0</v>
      </c>
      <c r="D828" s="21" t="str">
        <f>IFERROR(VLOOKUP(Wedstrijden!F751,Organisaties!$B$2:$C$500,2,FALSE),"")</f>
        <v/>
      </c>
      <c r="E828" s="21" t="str">
        <f>IFERROR(VLOOKUP(Wedstrijden!F751,Organisaties!$B$2:$G$500,5,FALSE),"")</f>
        <v/>
      </c>
      <c r="F828" s="21" t="e">
        <f>IF(Wedstrijden!#REF!&lt;&gt;"",Wedstrijden!#REF!,"")</f>
        <v>#REF!</v>
      </c>
      <c r="G828" s="21" t="e">
        <f>IF(Wedstrijden!#REF!="Indoor",1,0)</f>
        <v>#REF!</v>
      </c>
      <c r="H828" s="21" t="e">
        <f>Wedstrijden!#REF!</f>
        <v>#REF!</v>
      </c>
      <c r="I828" s="21" t="e">
        <f>IF(Wedstrijden!#REF!="Nee",0,IF(Wedstrijden!#REF!="Ja",1,""))</f>
        <v>#REF!</v>
      </c>
      <c r="J828" s="21" t="e">
        <f>IF(Wedstrijden!#REF!&lt;&gt;"",Wedstrijden!#REF!,"")</f>
        <v>#REF!</v>
      </c>
      <c r="BJ828" s="21">
        <f>IF(COUNTA(Wedstrijden!#REF!)&lt;&gt;0,1,"")</f>
        <v>1</v>
      </c>
      <c r="BK828" s="21">
        <f t="shared" si="72"/>
        <v>2</v>
      </c>
      <c r="BL828" s="21" t="e">
        <f>IF(Wedstrijden!#REF!="x","AA","")</f>
        <v>#REF!</v>
      </c>
      <c r="BM828" s="21" t="e">
        <f>IF(Wedstrijden!#REF!="x","A","")</f>
        <v>#REF!</v>
      </c>
      <c r="BN828" s="21" t="e">
        <f>IF(Wedstrijden!#REF!="x","B1","")</f>
        <v>#REF!</v>
      </c>
      <c r="BO828" s="21" t="e">
        <f>IF(Wedstrijden!#REF!="x","BB","")</f>
        <v>#REF!</v>
      </c>
      <c r="BP828" s="21" t="e">
        <f>IF(Wedstrijden!#REF!="x","B","")</f>
        <v>#REF!</v>
      </c>
      <c r="BQ828" s="21" t="e">
        <f>IF(Wedstrijden!#REF!="x","L1","")</f>
        <v>#REF!</v>
      </c>
      <c r="BR828" s="21" t="e">
        <f>IF(Wedstrijden!#REF!="x","L2","")</f>
        <v>#REF!</v>
      </c>
      <c r="BS828" s="21" t="e">
        <f>IF(Wedstrijden!#REF!="x","M1","")</f>
        <v>#REF!</v>
      </c>
      <c r="BT828" s="21" t="e">
        <f>IF(Wedstrijden!#REF!="x","M2","")</f>
        <v>#REF!</v>
      </c>
      <c r="BU828" s="21" t="e">
        <f>IF(Wedstrijden!#REF!="x","Z1","")</f>
        <v>#REF!</v>
      </c>
      <c r="BV828" s="21" t="e">
        <f>IF(Wedstrijden!#REF!="x","Z2","")</f>
        <v>#REF!</v>
      </c>
      <c r="BW828" s="21">
        <f>IF(COUNTA(Wedstrijden!#REF!)&lt;&gt;0,1,"")</f>
        <v>1</v>
      </c>
      <c r="BX828" s="21">
        <f t="shared" si="73"/>
        <v>1</v>
      </c>
      <c r="BY828" s="21" t="e">
        <f>IF(Wedstrijden!#REF!="x","BB","")</f>
        <v>#REF!</v>
      </c>
      <c r="BZ828" s="21" t="e">
        <f>IF(Wedstrijden!#REF!="x","B","")</f>
        <v>#REF!</v>
      </c>
      <c r="CA828" s="21" t="e">
        <f>IF(Wedstrijden!#REF!="x","L1","")</f>
        <v>#REF!</v>
      </c>
      <c r="CB828" s="21" t="e">
        <f>IF(Wedstrijden!#REF!="x","L2","")</f>
        <v>#REF!</v>
      </c>
      <c r="CC828" s="21" t="e">
        <f>IF(Wedstrijden!#REF!="x","M1","")</f>
        <v>#REF!</v>
      </c>
      <c r="CD828" s="21" t="e">
        <f>IF(Wedstrijden!#REF!="x","M2","")</f>
        <v>#REF!</v>
      </c>
      <c r="CE828" s="21" t="e">
        <f>IF(Wedstrijden!#REF!="x","Z1","")</f>
        <v>#REF!</v>
      </c>
      <c r="CF828" s="21" t="e">
        <f>IF(Wedstrijden!#REF!="x","Z2","")</f>
        <v>#REF!</v>
      </c>
      <c r="CG828" s="21" t="e">
        <f>IF(Wedstrijden!#REF!="x","ZZL","")</f>
        <v>#REF!</v>
      </c>
      <c r="CL828" s="21">
        <f>IF(COUNTA(Wedstrijden!#REF!)&lt;&gt;0,2,"")</f>
        <v>2</v>
      </c>
      <c r="CM828" s="21">
        <f t="shared" si="74"/>
        <v>2</v>
      </c>
      <c r="CN828" s="21" t="e">
        <f>IF(Wedstrijden!#REF!="x","AA","")</f>
        <v>#REF!</v>
      </c>
      <c r="CO828" s="21" t="e">
        <f>IF(Wedstrijden!#REF!="x","A","")</f>
        <v>#REF!</v>
      </c>
      <c r="CP828" s="21" t="e">
        <f>IF(Wedstrijden!#REF!="x","BB","")</f>
        <v>#REF!</v>
      </c>
      <c r="CQ828" s="21" t="e">
        <f>IF(Wedstrijden!#REF!="x","B","")</f>
        <v>#REF!</v>
      </c>
      <c r="CR828" s="21" t="e">
        <f>IF(Wedstrijden!#REF!="x","L","")</f>
        <v>#REF!</v>
      </c>
      <c r="CS828" s="21" t="e">
        <f>IF(Wedstrijden!#REF!="x","M","")</f>
        <v>#REF!</v>
      </c>
      <c r="CT828" s="21" t="e">
        <f>IF(Wedstrijden!#REF!="x","Z","")</f>
        <v>#REF!</v>
      </c>
      <c r="CU828" s="21" t="e">
        <f>IF(Wedstrijden!#REF!="x","ZZ","")</f>
        <v>#REF!</v>
      </c>
      <c r="CV828" s="21">
        <f>IF(COUNTA(Wedstrijden!#REF!)&lt;&gt;0,2,"")</f>
        <v>2</v>
      </c>
      <c r="CW828" s="21">
        <f t="shared" si="75"/>
        <v>1</v>
      </c>
      <c r="CX828" s="21" t="e">
        <f>IF(Wedstrijden!#REF!="x","BB","")</f>
        <v>#REF!</v>
      </c>
      <c r="CY828" s="21" t="e">
        <f>IF(Wedstrijden!#REF!="x","B","")</f>
        <v>#REF!</v>
      </c>
      <c r="CZ828" s="21" t="e">
        <f>IF(Wedstrijden!#REF!="x","L","")</f>
        <v>#REF!</v>
      </c>
      <c r="DA828" s="21" t="e">
        <f>IF(Wedstrijden!#REF!="x","M","")</f>
        <v>#REF!</v>
      </c>
      <c r="DB828" s="21" t="e">
        <f>IF(Wedstrijden!#REF!="x","Z","")</f>
        <v>#REF!</v>
      </c>
      <c r="DC828" s="21" t="e">
        <f>IF(Wedstrijden!#REF!="x","ZZ","")</f>
        <v>#REF!</v>
      </c>
      <c r="DD828" s="21" t="e">
        <f>IF(Wedstrijden!#REF!="x","1.40","")</f>
        <v>#REF!</v>
      </c>
      <c r="DE828" s="21">
        <f>IF(COUNTA(Wedstrijden!#REF!)&lt;&gt;0,6,"")</f>
        <v>6</v>
      </c>
      <c r="DF828" s="21">
        <f t="shared" si="76"/>
        <v>2</v>
      </c>
      <c r="DG828" s="21" t="e">
        <f>IF(Wedstrijden!#REF!="x","L","")</f>
        <v>#REF!</v>
      </c>
      <c r="DH828" s="21" t="e">
        <f>IF(Wedstrijden!#REF!="x","M","")</f>
        <v>#REF!</v>
      </c>
      <c r="DI828" s="21" t="e">
        <f>IF(Wedstrijden!#REF!="x","Z","")</f>
        <v>#REF!</v>
      </c>
      <c r="DJ828" s="21" t="e">
        <f>IF(Wedstrijden!#REF!="x","Z","")</f>
        <v>#REF!</v>
      </c>
      <c r="DK828" s="21">
        <f>IF(COUNTA(Wedstrijden!#REF!)&lt;&gt;0,6,"")</f>
        <v>6</v>
      </c>
      <c r="DL828" s="21">
        <f t="shared" si="77"/>
        <v>1</v>
      </c>
      <c r="DM828" s="21" t="e">
        <f>IF(Wedstrijden!#REF!="x","L","")</f>
        <v>#REF!</v>
      </c>
      <c r="DN828" s="21" t="e">
        <f>IF(Wedstrijden!#REF!="x","M","")</f>
        <v>#REF!</v>
      </c>
      <c r="DO828" s="21" t="e">
        <f>IF(Wedstrijden!#REF!="x","Z","")</f>
        <v>#REF!</v>
      </c>
      <c r="DP828" s="21" t="e">
        <f>IF(Wedstrijden!#REF!="x","Z","")</f>
        <v>#REF!</v>
      </c>
    </row>
    <row r="829" spans="1:120" ht="14.4" x14ac:dyDescent="0.3">
      <c r="A829" s="23">
        <f>Wedstrijden!B752</f>
        <v>0</v>
      </c>
      <c r="B829" s="21" t="str">
        <f>IFERROR(VLOOKUP(Wedstrijden!D752,Wedstrijdlocaties!$B$2:$E$600,2,FALSE),"")</f>
        <v/>
      </c>
      <c r="C829" s="21">
        <f>Wedstrijden!E752</f>
        <v>0</v>
      </c>
      <c r="D829" s="21" t="str">
        <f>IFERROR(VLOOKUP(Wedstrijden!F752,Organisaties!$B$2:$C$500,2,FALSE),"")</f>
        <v/>
      </c>
      <c r="E829" s="21" t="str">
        <f>IFERROR(VLOOKUP(Wedstrijden!F752,Organisaties!$B$2:$G$500,5,FALSE),"")</f>
        <v/>
      </c>
      <c r="F829" s="21" t="e">
        <f>IF(Wedstrijden!#REF!&lt;&gt;"",Wedstrijden!#REF!,"")</f>
        <v>#REF!</v>
      </c>
      <c r="G829" s="21" t="e">
        <f>IF(Wedstrijden!#REF!="Indoor",1,0)</f>
        <v>#REF!</v>
      </c>
      <c r="H829" s="21" t="e">
        <f>Wedstrijden!#REF!</f>
        <v>#REF!</v>
      </c>
      <c r="I829" s="21" t="e">
        <f>IF(Wedstrijden!#REF!="Nee",0,IF(Wedstrijden!#REF!="Ja",1,""))</f>
        <v>#REF!</v>
      </c>
      <c r="J829" s="21" t="e">
        <f>IF(Wedstrijden!#REF!&lt;&gt;"",Wedstrijden!#REF!,"")</f>
        <v>#REF!</v>
      </c>
      <c r="BJ829" s="21">
        <f>IF(COUNTA(Wedstrijden!#REF!)&lt;&gt;0,1,"")</f>
        <v>1</v>
      </c>
      <c r="BK829" s="21">
        <f t="shared" si="72"/>
        <v>2</v>
      </c>
      <c r="BL829" s="21" t="e">
        <f>IF(Wedstrijden!#REF!="x","AA","")</f>
        <v>#REF!</v>
      </c>
      <c r="BM829" s="21" t="e">
        <f>IF(Wedstrijden!#REF!="x","A","")</f>
        <v>#REF!</v>
      </c>
      <c r="BN829" s="21" t="e">
        <f>IF(Wedstrijden!#REF!="x","B1","")</f>
        <v>#REF!</v>
      </c>
      <c r="BO829" s="21" t="e">
        <f>IF(Wedstrijden!#REF!="x","BB","")</f>
        <v>#REF!</v>
      </c>
      <c r="BP829" s="21" t="e">
        <f>IF(Wedstrijden!#REF!="x","B","")</f>
        <v>#REF!</v>
      </c>
      <c r="BQ829" s="21" t="e">
        <f>IF(Wedstrijden!#REF!="x","L1","")</f>
        <v>#REF!</v>
      </c>
      <c r="BR829" s="21" t="e">
        <f>IF(Wedstrijden!#REF!="x","L2","")</f>
        <v>#REF!</v>
      </c>
      <c r="BS829" s="21" t="e">
        <f>IF(Wedstrijden!#REF!="x","M1","")</f>
        <v>#REF!</v>
      </c>
      <c r="BT829" s="21" t="e">
        <f>IF(Wedstrijden!#REF!="x","M2","")</f>
        <v>#REF!</v>
      </c>
      <c r="BU829" s="21" t="e">
        <f>IF(Wedstrijden!#REF!="x","Z1","")</f>
        <v>#REF!</v>
      </c>
      <c r="BV829" s="21" t="e">
        <f>IF(Wedstrijden!#REF!="x","Z2","")</f>
        <v>#REF!</v>
      </c>
      <c r="BW829" s="21">
        <f>IF(COUNTA(Wedstrijden!#REF!)&lt;&gt;0,1,"")</f>
        <v>1</v>
      </c>
      <c r="BX829" s="21">
        <f t="shared" si="73"/>
        <v>1</v>
      </c>
      <c r="BY829" s="21" t="e">
        <f>IF(Wedstrijden!#REF!="x","BB","")</f>
        <v>#REF!</v>
      </c>
      <c r="BZ829" s="21" t="e">
        <f>IF(Wedstrijden!#REF!="x","B","")</f>
        <v>#REF!</v>
      </c>
      <c r="CA829" s="21" t="e">
        <f>IF(Wedstrijden!#REF!="x","L1","")</f>
        <v>#REF!</v>
      </c>
      <c r="CB829" s="21" t="e">
        <f>IF(Wedstrijden!#REF!="x","L2","")</f>
        <v>#REF!</v>
      </c>
      <c r="CC829" s="21" t="e">
        <f>IF(Wedstrijden!#REF!="x","M1","")</f>
        <v>#REF!</v>
      </c>
      <c r="CD829" s="21" t="e">
        <f>IF(Wedstrijden!#REF!="x","M2","")</f>
        <v>#REF!</v>
      </c>
      <c r="CE829" s="21" t="e">
        <f>IF(Wedstrijden!#REF!="x","Z1","")</f>
        <v>#REF!</v>
      </c>
      <c r="CF829" s="21" t="e">
        <f>IF(Wedstrijden!#REF!="x","Z2","")</f>
        <v>#REF!</v>
      </c>
      <c r="CG829" s="21" t="e">
        <f>IF(Wedstrijden!#REF!="x","ZZL","")</f>
        <v>#REF!</v>
      </c>
      <c r="CL829" s="21">
        <f>IF(COUNTA(Wedstrijden!#REF!)&lt;&gt;0,2,"")</f>
        <v>2</v>
      </c>
      <c r="CM829" s="21">
        <f t="shared" si="74"/>
        <v>2</v>
      </c>
      <c r="CN829" s="21" t="e">
        <f>IF(Wedstrijden!#REF!="x","AA","")</f>
        <v>#REF!</v>
      </c>
      <c r="CO829" s="21" t="e">
        <f>IF(Wedstrijden!#REF!="x","A","")</f>
        <v>#REF!</v>
      </c>
      <c r="CP829" s="21" t="e">
        <f>IF(Wedstrijden!#REF!="x","BB","")</f>
        <v>#REF!</v>
      </c>
      <c r="CQ829" s="21" t="e">
        <f>IF(Wedstrijden!#REF!="x","B","")</f>
        <v>#REF!</v>
      </c>
      <c r="CR829" s="21" t="e">
        <f>IF(Wedstrijden!#REF!="x","L","")</f>
        <v>#REF!</v>
      </c>
      <c r="CS829" s="21" t="e">
        <f>IF(Wedstrijden!#REF!="x","M","")</f>
        <v>#REF!</v>
      </c>
      <c r="CT829" s="21" t="e">
        <f>IF(Wedstrijden!#REF!="x","Z","")</f>
        <v>#REF!</v>
      </c>
      <c r="CU829" s="21" t="e">
        <f>IF(Wedstrijden!#REF!="x","ZZ","")</f>
        <v>#REF!</v>
      </c>
      <c r="CV829" s="21">
        <f>IF(COUNTA(Wedstrijden!#REF!)&lt;&gt;0,2,"")</f>
        <v>2</v>
      </c>
      <c r="CW829" s="21">
        <f t="shared" si="75"/>
        <v>1</v>
      </c>
      <c r="CX829" s="21" t="e">
        <f>IF(Wedstrijden!#REF!="x","BB","")</f>
        <v>#REF!</v>
      </c>
      <c r="CY829" s="21" t="e">
        <f>IF(Wedstrijden!#REF!="x","B","")</f>
        <v>#REF!</v>
      </c>
      <c r="CZ829" s="21" t="e">
        <f>IF(Wedstrijden!#REF!="x","L","")</f>
        <v>#REF!</v>
      </c>
      <c r="DA829" s="21" t="e">
        <f>IF(Wedstrijden!#REF!="x","M","")</f>
        <v>#REF!</v>
      </c>
      <c r="DB829" s="21" t="e">
        <f>IF(Wedstrijden!#REF!="x","Z","")</f>
        <v>#REF!</v>
      </c>
      <c r="DC829" s="21" t="e">
        <f>IF(Wedstrijden!#REF!="x","ZZ","")</f>
        <v>#REF!</v>
      </c>
      <c r="DD829" s="21" t="e">
        <f>IF(Wedstrijden!#REF!="x","1.40","")</f>
        <v>#REF!</v>
      </c>
      <c r="DE829" s="21">
        <f>IF(COUNTA(Wedstrijden!#REF!)&lt;&gt;0,6,"")</f>
        <v>6</v>
      </c>
      <c r="DF829" s="21">
        <f t="shared" si="76"/>
        <v>2</v>
      </c>
      <c r="DG829" s="21" t="e">
        <f>IF(Wedstrijden!#REF!="x","L","")</f>
        <v>#REF!</v>
      </c>
      <c r="DH829" s="21" t="e">
        <f>IF(Wedstrijden!#REF!="x","M","")</f>
        <v>#REF!</v>
      </c>
      <c r="DI829" s="21" t="e">
        <f>IF(Wedstrijden!#REF!="x","Z","")</f>
        <v>#REF!</v>
      </c>
      <c r="DJ829" s="21" t="e">
        <f>IF(Wedstrijden!#REF!="x","Z","")</f>
        <v>#REF!</v>
      </c>
      <c r="DK829" s="21">
        <f>IF(COUNTA(Wedstrijden!#REF!)&lt;&gt;0,6,"")</f>
        <v>6</v>
      </c>
      <c r="DL829" s="21">
        <f t="shared" si="77"/>
        <v>1</v>
      </c>
      <c r="DM829" s="21" t="e">
        <f>IF(Wedstrijden!#REF!="x","L","")</f>
        <v>#REF!</v>
      </c>
      <c r="DN829" s="21" t="e">
        <f>IF(Wedstrijden!#REF!="x","M","")</f>
        <v>#REF!</v>
      </c>
      <c r="DO829" s="21" t="e">
        <f>IF(Wedstrijden!#REF!="x","Z","")</f>
        <v>#REF!</v>
      </c>
      <c r="DP829" s="21" t="e">
        <f>IF(Wedstrijden!#REF!="x","Z","")</f>
        <v>#REF!</v>
      </c>
    </row>
    <row r="830" spans="1:120" ht="14.4" x14ac:dyDescent="0.3">
      <c r="A830" s="23">
        <f>Wedstrijden!B753</f>
        <v>0</v>
      </c>
      <c r="B830" s="21" t="str">
        <f>IFERROR(VLOOKUP(Wedstrijden!D753,Wedstrijdlocaties!$B$2:$E$600,2,FALSE),"")</f>
        <v/>
      </c>
      <c r="C830" s="21">
        <f>Wedstrijden!E753</f>
        <v>0</v>
      </c>
      <c r="D830" s="21" t="str">
        <f>IFERROR(VLOOKUP(Wedstrijden!F753,Organisaties!$B$2:$C$500,2,FALSE),"")</f>
        <v/>
      </c>
      <c r="E830" s="21" t="str">
        <f>IFERROR(VLOOKUP(Wedstrijden!F753,Organisaties!$B$2:$G$500,5,FALSE),"")</f>
        <v/>
      </c>
      <c r="F830" s="21" t="e">
        <f>IF(Wedstrijden!#REF!&lt;&gt;"",Wedstrijden!#REF!,"")</f>
        <v>#REF!</v>
      </c>
      <c r="G830" s="21" t="e">
        <f>IF(Wedstrijden!#REF!="Indoor",1,0)</f>
        <v>#REF!</v>
      </c>
      <c r="H830" s="21" t="e">
        <f>Wedstrijden!#REF!</f>
        <v>#REF!</v>
      </c>
      <c r="I830" s="21" t="e">
        <f>IF(Wedstrijden!#REF!="Nee",0,IF(Wedstrijden!#REF!="Ja",1,""))</f>
        <v>#REF!</v>
      </c>
      <c r="J830" s="21" t="e">
        <f>IF(Wedstrijden!#REF!&lt;&gt;"",Wedstrijden!#REF!,"")</f>
        <v>#REF!</v>
      </c>
      <c r="BJ830" s="21">
        <f>IF(COUNTA(Wedstrijden!#REF!)&lt;&gt;0,1,"")</f>
        <v>1</v>
      </c>
      <c r="BK830" s="21">
        <f t="shared" si="72"/>
        <v>2</v>
      </c>
      <c r="BL830" s="21" t="e">
        <f>IF(Wedstrijden!#REF!="x","AA","")</f>
        <v>#REF!</v>
      </c>
      <c r="BM830" s="21" t="e">
        <f>IF(Wedstrijden!#REF!="x","A","")</f>
        <v>#REF!</v>
      </c>
      <c r="BN830" s="21" t="e">
        <f>IF(Wedstrijden!#REF!="x","B1","")</f>
        <v>#REF!</v>
      </c>
      <c r="BO830" s="21" t="e">
        <f>IF(Wedstrijden!#REF!="x","BB","")</f>
        <v>#REF!</v>
      </c>
      <c r="BP830" s="21" t="e">
        <f>IF(Wedstrijden!#REF!="x","B","")</f>
        <v>#REF!</v>
      </c>
      <c r="BQ830" s="21" t="e">
        <f>IF(Wedstrijden!#REF!="x","L1","")</f>
        <v>#REF!</v>
      </c>
      <c r="BR830" s="21" t="e">
        <f>IF(Wedstrijden!#REF!="x","L2","")</f>
        <v>#REF!</v>
      </c>
      <c r="BS830" s="21" t="e">
        <f>IF(Wedstrijden!#REF!="x","M1","")</f>
        <v>#REF!</v>
      </c>
      <c r="BT830" s="21" t="e">
        <f>IF(Wedstrijden!#REF!="x","M2","")</f>
        <v>#REF!</v>
      </c>
      <c r="BU830" s="21" t="e">
        <f>IF(Wedstrijden!#REF!="x","Z1","")</f>
        <v>#REF!</v>
      </c>
      <c r="BV830" s="21" t="e">
        <f>IF(Wedstrijden!#REF!="x","Z2","")</f>
        <v>#REF!</v>
      </c>
      <c r="BW830" s="21">
        <f>IF(COUNTA(Wedstrijden!#REF!)&lt;&gt;0,1,"")</f>
        <v>1</v>
      </c>
      <c r="BX830" s="21">
        <f t="shared" si="73"/>
        <v>1</v>
      </c>
      <c r="BY830" s="21" t="e">
        <f>IF(Wedstrijden!#REF!="x","BB","")</f>
        <v>#REF!</v>
      </c>
      <c r="BZ830" s="21" t="e">
        <f>IF(Wedstrijden!#REF!="x","B","")</f>
        <v>#REF!</v>
      </c>
      <c r="CA830" s="21" t="e">
        <f>IF(Wedstrijden!#REF!="x","L1","")</f>
        <v>#REF!</v>
      </c>
      <c r="CB830" s="21" t="e">
        <f>IF(Wedstrijden!#REF!="x","L2","")</f>
        <v>#REF!</v>
      </c>
      <c r="CC830" s="21" t="e">
        <f>IF(Wedstrijden!#REF!="x","M1","")</f>
        <v>#REF!</v>
      </c>
      <c r="CD830" s="21" t="e">
        <f>IF(Wedstrijden!#REF!="x","M2","")</f>
        <v>#REF!</v>
      </c>
      <c r="CE830" s="21" t="e">
        <f>IF(Wedstrijden!#REF!="x","Z1","")</f>
        <v>#REF!</v>
      </c>
      <c r="CF830" s="21" t="e">
        <f>IF(Wedstrijden!#REF!="x","Z2","")</f>
        <v>#REF!</v>
      </c>
      <c r="CG830" s="21" t="e">
        <f>IF(Wedstrijden!#REF!="x","ZZL","")</f>
        <v>#REF!</v>
      </c>
      <c r="CL830" s="21">
        <f>IF(COUNTA(Wedstrijden!#REF!)&lt;&gt;0,2,"")</f>
        <v>2</v>
      </c>
      <c r="CM830" s="21">
        <f t="shared" si="74"/>
        <v>2</v>
      </c>
      <c r="CN830" s="21" t="e">
        <f>IF(Wedstrijden!#REF!="x","AA","")</f>
        <v>#REF!</v>
      </c>
      <c r="CO830" s="21" t="e">
        <f>IF(Wedstrijden!#REF!="x","A","")</f>
        <v>#REF!</v>
      </c>
      <c r="CP830" s="21" t="e">
        <f>IF(Wedstrijden!#REF!="x","BB","")</f>
        <v>#REF!</v>
      </c>
      <c r="CQ830" s="21" t="e">
        <f>IF(Wedstrijden!#REF!="x","B","")</f>
        <v>#REF!</v>
      </c>
      <c r="CR830" s="21" t="e">
        <f>IF(Wedstrijden!#REF!="x","L","")</f>
        <v>#REF!</v>
      </c>
      <c r="CS830" s="21" t="e">
        <f>IF(Wedstrijden!#REF!="x","M","")</f>
        <v>#REF!</v>
      </c>
      <c r="CT830" s="21" t="e">
        <f>IF(Wedstrijden!#REF!="x","Z","")</f>
        <v>#REF!</v>
      </c>
      <c r="CU830" s="21" t="e">
        <f>IF(Wedstrijden!#REF!="x","ZZ","")</f>
        <v>#REF!</v>
      </c>
      <c r="CV830" s="21">
        <f>IF(COUNTA(Wedstrijden!#REF!)&lt;&gt;0,2,"")</f>
        <v>2</v>
      </c>
      <c r="CW830" s="21">
        <f t="shared" si="75"/>
        <v>1</v>
      </c>
      <c r="CX830" s="21" t="e">
        <f>IF(Wedstrijden!#REF!="x","BB","")</f>
        <v>#REF!</v>
      </c>
      <c r="CY830" s="21" t="e">
        <f>IF(Wedstrijden!#REF!="x","B","")</f>
        <v>#REF!</v>
      </c>
      <c r="CZ830" s="21" t="e">
        <f>IF(Wedstrijden!#REF!="x","L","")</f>
        <v>#REF!</v>
      </c>
      <c r="DA830" s="21" t="e">
        <f>IF(Wedstrijden!#REF!="x","M","")</f>
        <v>#REF!</v>
      </c>
      <c r="DB830" s="21" t="e">
        <f>IF(Wedstrijden!#REF!="x","Z","")</f>
        <v>#REF!</v>
      </c>
      <c r="DC830" s="21" t="e">
        <f>IF(Wedstrijden!#REF!="x","ZZ","")</f>
        <v>#REF!</v>
      </c>
      <c r="DD830" s="21" t="e">
        <f>IF(Wedstrijden!#REF!="x","1.40","")</f>
        <v>#REF!</v>
      </c>
      <c r="DE830" s="21">
        <f>IF(COUNTA(Wedstrijden!#REF!)&lt;&gt;0,6,"")</f>
        <v>6</v>
      </c>
      <c r="DF830" s="21">
        <f t="shared" si="76"/>
        <v>2</v>
      </c>
      <c r="DG830" s="21" t="e">
        <f>IF(Wedstrijden!#REF!="x","L","")</f>
        <v>#REF!</v>
      </c>
      <c r="DH830" s="21" t="e">
        <f>IF(Wedstrijden!#REF!="x","M","")</f>
        <v>#REF!</v>
      </c>
      <c r="DI830" s="21" t="e">
        <f>IF(Wedstrijden!#REF!="x","Z","")</f>
        <v>#REF!</v>
      </c>
      <c r="DJ830" s="21" t="e">
        <f>IF(Wedstrijden!#REF!="x","Z","")</f>
        <v>#REF!</v>
      </c>
      <c r="DK830" s="21">
        <f>IF(COUNTA(Wedstrijden!#REF!)&lt;&gt;0,6,"")</f>
        <v>6</v>
      </c>
      <c r="DL830" s="21">
        <f t="shared" si="77"/>
        <v>1</v>
      </c>
      <c r="DM830" s="21" t="e">
        <f>IF(Wedstrijden!#REF!="x","L","")</f>
        <v>#REF!</v>
      </c>
      <c r="DN830" s="21" t="e">
        <f>IF(Wedstrijden!#REF!="x","M","")</f>
        <v>#REF!</v>
      </c>
      <c r="DO830" s="21" t="e">
        <f>IF(Wedstrijden!#REF!="x","Z","")</f>
        <v>#REF!</v>
      </c>
      <c r="DP830" s="21" t="e">
        <f>IF(Wedstrijden!#REF!="x","Z","")</f>
        <v>#REF!</v>
      </c>
    </row>
    <row r="831" spans="1:120" ht="14.4" x14ac:dyDescent="0.3">
      <c r="A831" s="23">
        <f>Wedstrijden!B754</f>
        <v>0</v>
      </c>
      <c r="B831" s="21" t="str">
        <f>IFERROR(VLOOKUP(Wedstrijden!D754,Wedstrijdlocaties!$B$2:$E$600,2,FALSE),"")</f>
        <v/>
      </c>
      <c r="C831" s="21">
        <f>Wedstrijden!E754</f>
        <v>0</v>
      </c>
      <c r="D831" s="21" t="str">
        <f>IFERROR(VLOOKUP(Wedstrijden!F754,Organisaties!$B$2:$C$500,2,FALSE),"")</f>
        <v/>
      </c>
      <c r="E831" s="21" t="str">
        <f>IFERROR(VLOOKUP(Wedstrijden!F754,Organisaties!$B$2:$G$500,5,FALSE),"")</f>
        <v/>
      </c>
      <c r="F831" s="21" t="e">
        <f>IF(Wedstrijden!#REF!&lt;&gt;"",Wedstrijden!#REF!,"")</f>
        <v>#REF!</v>
      </c>
      <c r="G831" s="21" t="e">
        <f>IF(Wedstrijden!#REF!="Indoor",1,0)</f>
        <v>#REF!</v>
      </c>
      <c r="H831" s="21" t="e">
        <f>Wedstrijden!#REF!</f>
        <v>#REF!</v>
      </c>
      <c r="I831" s="21" t="e">
        <f>IF(Wedstrijden!#REF!="Nee",0,IF(Wedstrijden!#REF!="Ja",1,""))</f>
        <v>#REF!</v>
      </c>
      <c r="J831" s="21" t="e">
        <f>IF(Wedstrijden!#REF!&lt;&gt;"",Wedstrijden!#REF!,"")</f>
        <v>#REF!</v>
      </c>
      <c r="BJ831" s="21">
        <f>IF(COUNTA(Wedstrijden!#REF!)&lt;&gt;0,1,"")</f>
        <v>1</v>
      </c>
      <c r="BK831" s="21">
        <f t="shared" si="72"/>
        <v>2</v>
      </c>
      <c r="BL831" s="21" t="e">
        <f>IF(Wedstrijden!#REF!="x","AA","")</f>
        <v>#REF!</v>
      </c>
      <c r="BM831" s="21" t="e">
        <f>IF(Wedstrijden!#REF!="x","A","")</f>
        <v>#REF!</v>
      </c>
      <c r="BN831" s="21" t="e">
        <f>IF(Wedstrijden!#REF!="x","B1","")</f>
        <v>#REF!</v>
      </c>
      <c r="BO831" s="21" t="e">
        <f>IF(Wedstrijden!#REF!="x","BB","")</f>
        <v>#REF!</v>
      </c>
      <c r="BP831" s="21" t="e">
        <f>IF(Wedstrijden!#REF!="x","B","")</f>
        <v>#REF!</v>
      </c>
      <c r="BQ831" s="21" t="e">
        <f>IF(Wedstrijden!#REF!="x","L1","")</f>
        <v>#REF!</v>
      </c>
      <c r="BR831" s="21" t="e">
        <f>IF(Wedstrijden!#REF!="x","L2","")</f>
        <v>#REF!</v>
      </c>
      <c r="BS831" s="21" t="e">
        <f>IF(Wedstrijden!#REF!="x","M1","")</f>
        <v>#REF!</v>
      </c>
      <c r="BT831" s="21" t="e">
        <f>IF(Wedstrijden!#REF!="x","M2","")</f>
        <v>#REF!</v>
      </c>
      <c r="BU831" s="21" t="e">
        <f>IF(Wedstrijden!#REF!="x","Z1","")</f>
        <v>#REF!</v>
      </c>
      <c r="BV831" s="21" t="e">
        <f>IF(Wedstrijden!#REF!="x","Z2","")</f>
        <v>#REF!</v>
      </c>
      <c r="BW831" s="21">
        <f>IF(COUNTA(Wedstrijden!#REF!)&lt;&gt;0,1,"")</f>
        <v>1</v>
      </c>
      <c r="BX831" s="21">
        <f t="shared" si="73"/>
        <v>1</v>
      </c>
      <c r="BY831" s="21" t="e">
        <f>IF(Wedstrijden!#REF!="x","BB","")</f>
        <v>#REF!</v>
      </c>
      <c r="BZ831" s="21" t="e">
        <f>IF(Wedstrijden!#REF!="x","B","")</f>
        <v>#REF!</v>
      </c>
      <c r="CA831" s="21" t="e">
        <f>IF(Wedstrijden!#REF!="x","L1","")</f>
        <v>#REF!</v>
      </c>
      <c r="CB831" s="21" t="e">
        <f>IF(Wedstrijden!#REF!="x","L2","")</f>
        <v>#REF!</v>
      </c>
      <c r="CC831" s="21" t="e">
        <f>IF(Wedstrijden!#REF!="x","M1","")</f>
        <v>#REF!</v>
      </c>
      <c r="CD831" s="21" t="e">
        <f>IF(Wedstrijden!#REF!="x","M2","")</f>
        <v>#REF!</v>
      </c>
      <c r="CE831" s="21" t="e">
        <f>IF(Wedstrijden!#REF!="x","Z1","")</f>
        <v>#REF!</v>
      </c>
      <c r="CF831" s="21" t="e">
        <f>IF(Wedstrijden!#REF!="x","Z2","")</f>
        <v>#REF!</v>
      </c>
      <c r="CG831" s="21" t="e">
        <f>IF(Wedstrijden!#REF!="x","ZZL","")</f>
        <v>#REF!</v>
      </c>
      <c r="CL831" s="21">
        <f>IF(COUNTA(Wedstrijden!#REF!)&lt;&gt;0,2,"")</f>
        <v>2</v>
      </c>
      <c r="CM831" s="21">
        <f t="shared" si="74"/>
        <v>2</v>
      </c>
      <c r="CN831" s="21" t="e">
        <f>IF(Wedstrijden!#REF!="x","AA","")</f>
        <v>#REF!</v>
      </c>
      <c r="CO831" s="21" t="e">
        <f>IF(Wedstrijden!#REF!="x","A","")</f>
        <v>#REF!</v>
      </c>
      <c r="CP831" s="21" t="e">
        <f>IF(Wedstrijden!#REF!="x","BB","")</f>
        <v>#REF!</v>
      </c>
      <c r="CQ831" s="21" t="e">
        <f>IF(Wedstrijden!#REF!="x","B","")</f>
        <v>#REF!</v>
      </c>
      <c r="CR831" s="21" t="e">
        <f>IF(Wedstrijden!#REF!="x","L","")</f>
        <v>#REF!</v>
      </c>
      <c r="CS831" s="21" t="e">
        <f>IF(Wedstrijden!#REF!="x","M","")</f>
        <v>#REF!</v>
      </c>
      <c r="CT831" s="21" t="e">
        <f>IF(Wedstrijden!#REF!="x","Z","")</f>
        <v>#REF!</v>
      </c>
      <c r="CU831" s="21" t="e">
        <f>IF(Wedstrijden!#REF!="x","ZZ","")</f>
        <v>#REF!</v>
      </c>
      <c r="CV831" s="21">
        <f>IF(COUNTA(Wedstrijden!#REF!)&lt;&gt;0,2,"")</f>
        <v>2</v>
      </c>
      <c r="CW831" s="21">
        <f t="shared" si="75"/>
        <v>1</v>
      </c>
      <c r="CX831" s="21" t="e">
        <f>IF(Wedstrijden!#REF!="x","BB","")</f>
        <v>#REF!</v>
      </c>
      <c r="CY831" s="21" t="e">
        <f>IF(Wedstrijden!#REF!="x","B","")</f>
        <v>#REF!</v>
      </c>
      <c r="CZ831" s="21" t="e">
        <f>IF(Wedstrijden!#REF!="x","L","")</f>
        <v>#REF!</v>
      </c>
      <c r="DA831" s="21" t="e">
        <f>IF(Wedstrijden!#REF!="x","M","")</f>
        <v>#REF!</v>
      </c>
      <c r="DB831" s="21" t="e">
        <f>IF(Wedstrijden!#REF!="x","Z","")</f>
        <v>#REF!</v>
      </c>
      <c r="DC831" s="21" t="e">
        <f>IF(Wedstrijden!#REF!="x","ZZ","")</f>
        <v>#REF!</v>
      </c>
      <c r="DD831" s="21" t="e">
        <f>IF(Wedstrijden!#REF!="x","1.40","")</f>
        <v>#REF!</v>
      </c>
      <c r="DE831" s="21">
        <f>IF(COUNTA(Wedstrijden!#REF!)&lt;&gt;0,6,"")</f>
        <v>6</v>
      </c>
      <c r="DF831" s="21">
        <f t="shared" si="76"/>
        <v>2</v>
      </c>
      <c r="DG831" s="21" t="e">
        <f>IF(Wedstrijden!#REF!="x","L","")</f>
        <v>#REF!</v>
      </c>
      <c r="DH831" s="21" t="e">
        <f>IF(Wedstrijden!#REF!="x","M","")</f>
        <v>#REF!</v>
      </c>
      <c r="DI831" s="21" t="e">
        <f>IF(Wedstrijden!#REF!="x","Z","")</f>
        <v>#REF!</v>
      </c>
      <c r="DJ831" s="21" t="e">
        <f>IF(Wedstrijden!#REF!="x","Z","")</f>
        <v>#REF!</v>
      </c>
      <c r="DK831" s="21">
        <f>IF(COUNTA(Wedstrijden!#REF!)&lt;&gt;0,6,"")</f>
        <v>6</v>
      </c>
      <c r="DL831" s="21">
        <f t="shared" si="77"/>
        <v>1</v>
      </c>
      <c r="DM831" s="21" t="e">
        <f>IF(Wedstrijden!#REF!="x","L","")</f>
        <v>#REF!</v>
      </c>
      <c r="DN831" s="21" t="e">
        <f>IF(Wedstrijden!#REF!="x","M","")</f>
        <v>#REF!</v>
      </c>
      <c r="DO831" s="21" t="e">
        <f>IF(Wedstrijden!#REF!="x","Z","")</f>
        <v>#REF!</v>
      </c>
      <c r="DP831" s="21" t="e">
        <f>IF(Wedstrijden!#REF!="x","Z","")</f>
        <v>#REF!</v>
      </c>
    </row>
    <row r="832" spans="1:120" ht="14.4" x14ac:dyDescent="0.3">
      <c r="A832" s="23">
        <f>Wedstrijden!B755</f>
        <v>0</v>
      </c>
      <c r="B832" s="21" t="str">
        <f>IFERROR(VLOOKUP(Wedstrijden!D755,Wedstrijdlocaties!$B$2:$E$600,2,FALSE),"")</f>
        <v/>
      </c>
      <c r="C832" s="21">
        <f>Wedstrijden!E755</f>
        <v>0</v>
      </c>
      <c r="D832" s="21" t="str">
        <f>IFERROR(VLOOKUP(Wedstrijden!F755,Organisaties!$B$2:$C$500,2,FALSE),"")</f>
        <v/>
      </c>
      <c r="E832" s="21" t="str">
        <f>IFERROR(VLOOKUP(Wedstrijden!F755,Organisaties!$B$2:$G$500,5,FALSE),"")</f>
        <v/>
      </c>
      <c r="F832" s="21" t="e">
        <f>IF(Wedstrijden!#REF!&lt;&gt;"",Wedstrijden!#REF!,"")</f>
        <v>#REF!</v>
      </c>
      <c r="G832" s="21" t="e">
        <f>IF(Wedstrijden!#REF!="Indoor",1,0)</f>
        <v>#REF!</v>
      </c>
      <c r="H832" s="21" t="e">
        <f>Wedstrijden!#REF!</f>
        <v>#REF!</v>
      </c>
      <c r="I832" s="21" t="e">
        <f>IF(Wedstrijden!#REF!="Nee",0,IF(Wedstrijden!#REF!="Ja",1,""))</f>
        <v>#REF!</v>
      </c>
      <c r="J832" s="21" t="e">
        <f>IF(Wedstrijden!#REF!&lt;&gt;"",Wedstrijden!#REF!,"")</f>
        <v>#REF!</v>
      </c>
      <c r="BJ832" s="21">
        <f>IF(COUNTA(Wedstrijden!#REF!)&lt;&gt;0,1,"")</f>
        <v>1</v>
      </c>
      <c r="BK832" s="21">
        <f t="shared" si="72"/>
        <v>2</v>
      </c>
      <c r="BL832" s="21" t="e">
        <f>IF(Wedstrijden!#REF!="x","AA","")</f>
        <v>#REF!</v>
      </c>
      <c r="BM832" s="21" t="e">
        <f>IF(Wedstrijden!#REF!="x","A","")</f>
        <v>#REF!</v>
      </c>
      <c r="BN832" s="21" t="e">
        <f>IF(Wedstrijden!#REF!="x","B1","")</f>
        <v>#REF!</v>
      </c>
      <c r="BO832" s="21" t="e">
        <f>IF(Wedstrijden!#REF!="x","BB","")</f>
        <v>#REF!</v>
      </c>
      <c r="BP832" s="21" t="e">
        <f>IF(Wedstrijden!#REF!="x","B","")</f>
        <v>#REF!</v>
      </c>
      <c r="BQ832" s="21" t="e">
        <f>IF(Wedstrijden!#REF!="x","L1","")</f>
        <v>#REF!</v>
      </c>
      <c r="BR832" s="21" t="e">
        <f>IF(Wedstrijden!#REF!="x","L2","")</f>
        <v>#REF!</v>
      </c>
      <c r="BS832" s="21" t="e">
        <f>IF(Wedstrijden!#REF!="x","M1","")</f>
        <v>#REF!</v>
      </c>
      <c r="BT832" s="21" t="e">
        <f>IF(Wedstrijden!#REF!="x","M2","")</f>
        <v>#REF!</v>
      </c>
      <c r="BU832" s="21" t="e">
        <f>IF(Wedstrijden!#REF!="x","Z1","")</f>
        <v>#REF!</v>
      </c>
      <c r="BV832" s="21" t="e">
        <f>IF(Wedstrijden!#REF!="x","Z2","")</f>
        <v>#REF!</v>
      </c>
      <c r="BW832" s="21">
        <f>IF(COUNTA(Wedstrijden!#REF!)&lt;&gt;0,1,"")</f>
        <v>1</v>
      </c>
      <c r="BX832" s="21">
        <f t="shared" si="73"/>
        <v>1</v>
      </c>
      <c r="BY832" s="21" t="e">
        <f>IF(Wedstrijden!#REF!="x","BB","")</f>
        <v>#REF!</v>
      </c>
      <c r="BZ832" s="21" t="e">
        <f>IF(Wedstrijden!#REF!="x","B","")</f>
        <v>#REF!</v>
      </c>
      <c r="CA832" s="21" t="e">
        <f>IF(Wedstrijden!#REF!="x","L1","")</f>
        <v>#REF!</v>
      </c>
      <c r="CB832" s="21" t="e">
        <f>IF(Wedstrijden!#REF!="x","L2","")</f>
        <v>#REF!</v>
      </c>
      <c r="CC832" s="21" t="e">
        <f>IF(Wedstrijden!#REF!="x","M1","")</f>
        <v>#REF!</v>
      </c>
      <c r="CD832" s="21" t="e">
        <f>IF(Wedstrijden!#REF!="x","M2","")</f>
        <v>#REF!</v>
      </c>
      <c r="CE832" s="21" t="e">
        <f>IF(Wedstrijden!#REF!="x","Z1","")</f>
        <v>#REF!</v>
      </c>
      <c r="CF832" s="21" t="e">
        <f>IF(Wedstrijden!#REF!="x","Z2","")</f>
        <v>#REF!</v>
      </c>
      <c r="CG832" s="21" t="e">
        <f>IF(Wedstrijden!#REF!="x","ZZL","")</f>
        <v>#REF!</v>
      </c>
      <c r="CL832" s="21">
        <f>IF(COUNTA(Wedstrijden!#REF!)&lt;&gt;0,2,"")</f>
        <v>2</v>
      </c>
      <c r="CM832" s="21">
        <f t="shared" si="74"/>
        <v>2</v>
      </c>
      <c r="CN832" s="21" t="e">
        <f>IF(Wedstrijden!#REF!="x","AA","")</f>
        <v>#REF!</v>
      </c>
      <c r="CO832" s="21" t="e">
        <f>IF(Wedstrijden!#REF!="x","A","")</f>
        <v>#REF!</v>
      </c>
      <c r="CP832" s="21" t="e">
        <f>IF(Wedstrijden!#REF!="x","BB","")</f>
        <v>#REF!</v>
      </c>
      <c r="CQ832" s="21" t="e">
        <f>IF(Wedstrijden!#REF!="x","B","")</f>
        <v>#REF!</v>
      </c>
      <c r="CR832" s="21" t="e">
        <f>IF(Wedstrijden!#REF!="x","L","")</f>
        <v>#REF!</v>
      </c>
      <c r="CS832" s="21" t="e">
        <f>IF(Wedstrijden!#REF!="x","M","")</f>
        <v>#REF!</v>
      </c>
      <c r="CT832" s="21" t="e">
        <f>IF(Wedstrijden!#REF!="x","Z","")</f>
        <v>#REF!</v>
      </c>
      <c r="CU832" s="21" t="e">
        <f>IF(Wedstrijden!#REF!="x","ZZ","")</f>
        <v>#REF!</v>
      </c>
      <c r="CV832" s="21">
        <f>IF(COUNTA(Wedstrijden!#REF!)&lt;&gt;0,2,"")</f>
        <v>2</v>
      </c>
      <c r="CW832" s="21">
        <f t="shared" si="75"/>
        <v>1</v>
      </c>
      <c r="CX832" s="21" t="e">
        <f>IF(Wedstrijden!#REF!="x","BB","")</f>
        <v>#REF!</v>
      </c>
      <c r="CY832" s="21" t="e">
        <f>IF(Wedstrijden!#REF!="x","B","")</f>
        <v>#REF!</v>
      </c>
      <c r="CZ832" s="21" t="e">
        <f>IF(Wedstrijden!#REF!="x","L","")</f>
        <v>#REF!</v>
      </c>
      <c r="DA832" s="21" t="e">
        <f>IF(Wedstrijden!#REF!="x","M","")</f>
        <v>#REF!</v>
      </c>
      <c r="DB832" s="21" t="e">
        <f>IF(Wedstrijden!#REF!="x","Z","")</f>
        <v>#REF!</v>
      </c>
      <c r="DC832" s="21" t="e">
        <f>IF(Wedstrijden!#REF!="x","ZZ","")</f>
        <v>#REF!</v>
      </c>
      <c r="DD832" s="21" t="e">
        <f>IF(Wedstrijden!#REF!="x","1.40","")</f>
        <v>#REF!</v>
      </c>
      <c r="DE832" s="21">
        <f>IF(COUNTA(Wedstrijden!#REF!)&lt;&gt;0,6,"")</f>
        <v>6</v>
      </c>
      <c r="DF832" s="21">
        <f t="shared" si="76"/>
        <v>2</v>
      </c>
      <c r="DG832" s="21" t="e">
        <f>IF(Wedstrijden!#REF!="x","L","")</f>
        <v>#REF!</v>
      </c>
      <c r="DH832" s="21" t="e">
        <f>IF(Wedstrijden!#REF!="x","M","")</f>
        <v>#REF!</v>
      </c>
      <c r="DI832" s="21" t="e">
        <f>IF(Wedstrijden!#REF!="x","Z","")</f>
        <v>#REF!</v>
      </c>
      <c r="DJ832" s="21" t="e">
        <f>IF(Wedstrijden!#REF!="x","Z","")</f>
        <v>#REF!</v>
      </c>
      <c r="DK832" s="21">
        <f>IF(COUNTA(Wedstrijden!#REF!)&lt;&gt;0,6,"")</f>
        <v>6</v>
      </c>
      <c r="DL832" s="21">
        <f t="shared" si="77"/>
        <v>1</v>
      </c>
      <c r="DM832" s="21" t="e">
        <f>IF(Wedstrijden!#REF!="x","L","")</f>
        <v>#REF!</v>
      </c>
      <c r="DN832" s="21" t="e">
        <f>IF(Wedstrijden!#REF!="x","M","")</f>
        <v>#REF!</v>
      </c>
      <c r="DO832" s="21" t="e">
        <f>IF(Wedstrijden!#REF!="x","Z","")</f>
        <v>#REF!</v>
      </c>
      <c r="DP832" s="21" t="e">
        <f>IF(Wedstrijden!#REF!="x","Z","")</f>
        <v>#REF!</v>
      </c>
    </row>
    <row r="833" spans="1:120" ht="14.4" x14ac:dyDescent="0.3">
      <c r="A833" s="23">
        <f>Wedstrijden!B756</f>
        <v>0</v>
      </c>
      <c r="B833" s="21" t="str">
        <f>IFERROR(VLOOKUP(Wedstrijden!D756,Wedstrijdlocaties!$B$2:$E$600,2,FALSE),"")</f>
        <v/>
      </c>
      <c r="C833" s="21">
        <f>Wedstrijden!E756</f>
        <v>0</v>
      </c>
      <c r="D833" s="21" t="str">
        <f>IFERROR(VLOOKUP(Wedstrijden!F756,Organisaties!$B$2:$C$500,2,FALSE),"")</f>
        <v/>
      </c>
      <c r="E833" s="21" t="str">
        <f>IFERROR(VLOOKUP(Wedstrijden!F756,Organisaties!$B$2:$G$500,5,FALSE),"")</f>
        <v/>
      </c>
      <c r="F833" s="21" t="e">
        <f>IF(Wedstrijden!#REF!&lt;&gt;"",Wedstrijden!#REF!,"")</f>
        <v>#REF!</v>
      </c>
      <c r="G833" s="21" t="e">
        <f>IF(Wedstrijden!#REF!="Indoor",1,0)</f>
        <v>#REF!</v>
      </c>
      <c r="H833" s="21" t="e">
        <f>Wedstrijden!#REF!</f>
        <v>#REF!</v>
      </c>
      <c r="I833" s="21" t="e">
        <f>IF(Wedstrijden!#REF!="Nee",0,IF(Wedstrijden!#REF!="Ja",1,""))</f>
        <v>#REF!</v>
      </c>
      <c r="J833" s="21" t="e">
        <f>IF(Wedstrijden!#REF!&lt;&gt;"",Wedstrijden!#REF!,"")</f>
        <v>#REF!</v>
      </c>
      <c r="BJ833" s="21">
        <f>IF(COUNTA(Wedstrijden!#REF!)&lt;&gt;0,1,"")</f>
        <v>1</v>
      </c>
      <c r="BK833" s="21">
        <f t="shared" si="72"/>
        <v>2</v>
      </c>
      <c r="BL833" s="21" t="e">
        <f>IF(Wedstrijden!#REF!="x","AA","")</f>
        <v>#REF!</v>
      </c>
      <c r="BM833" s="21" t="e">
        <f>IF(Wedstrijden!#REF!="x","A","")</f>
        <v>#REF!</v>
      </c>
      <c r="BN833" s="21" t="e">
        <f>IF(Wedstrijden!#REF!="x","B1","")</f>
        <v>#REF!</v>
      </c>
      <c r="BO833" s="21" t="e">
        <f>IF(Wedstrijden!#REF!="x","BB","")</f>
        <v>#REF!</v>
      </c>
      <c r="BP833" s="21" t="e">
        <f>IF(Wedstrijden!#REF!="x","B","")</f>
        <v>#REF!</v>
      </c>
      <c r="BQ833" s="21" t="e">
        <f>IF(Wedstrijden!#REF!="x","L1","")</f>
        <v>#REF!</v>
      </c>
      <c r="BR833" s="21" t="e">
        <f>IF(Wedstrijden!#REF!="x","L2","")</f>
        <v>#REF!</v>
      </c>
      <c r="BS833" s="21" t="e">
        <f>IF(Wedstrijden!#REF!="x","M1","")</f>
        <v>#REF!</v>
      </c>
      <c r="BT833" s="21" t="e">
        <f>IF(Wedstrijden!#REF!="x","M2","")</f>
        <v>#REF!</v>
      </c>
      <c r="BU833" s="21" t="e">
        <f>IF(Wedstrijden!#REF!="x","Z1","")</f>
        <v>#REF!</v>
      </c>
      <c r="BV833" s="21" t="e">
        <f>IF(Wedstrijden!#REF!="x","Z2","")</f>
        <v>#REF!</v>
      </c>
      <c r="BW833" s="21">
        <f>IF(COUNTA(Wedstrijden!#REF!)&lt;&gt;0,1,"")</f>
        <v>1</v>
      </c>
      <c r="BX833" s="21">
        <f t="shared" si="73"/>
        <v>1</v>
      </c>
      <c r="BY833" s="21" t="e">
        <f>IF(Wedstrijden!#REF!="x","BB","")</f>
        <v>#REF!</v>
      </c>
      <c r="BZ833" s="21" t="e">
        <f>IF(Wedstrijden!#REF!="x","B","")</f>
        <v>#REF!</v>
      </c>
      <c r="CA833" s="21" t="e">
        <f>IF(Wedstrijden!#REF!="x","L1","")</f>
        <v>#REF!</v>
      </c>
      <c r="CB833" s="21" t="e">
        <f>IF(Wedstrijden!#REF!="x","L2","")</f>
        <v>#REF!</v>
      </c>
      <c r="CC833" s="21" t="e">
        <f>IF(Wedstrijden!#REF!="x","M1","")</f>
        <v>#REF!</v>
      </c>
      <c r="CD833" s="21" t="e">
        <f>IF(Wedstrijden!#REF!="x","M2","")</f>
        <v>#REF!</v>
      </c>
      <c r="CE833" s="21" t="e">
        <f>IF(Wedstrijden!#REF!="x","Z1","")</f>
        <v>#REF!</v>
      </c>
      <c r="CF833" s="21" t="e">
        <f>IF(Wedstrijden!#REF!="x","Z2","")</f>
        <v>#REF!</v>
      </c>
      <c r="CG833" s="21" t="e">
        <f>IF(Wedstrijden!#REF!="x","ZZL","")</f>
        <v>#REF!</v>
      </c>
      <c r="CL833" s="21">
        <f>IF(COUNTA(Wedstrijden!#REF!)&lt;&gt;0,2,"")</f>
        <v>2</v>
      </c>
      <c r="CM833" s="21">
        <f t="shared" si="74"/>
        <v>2</v>
      </c>
      <c r="CN833" s="21" t="e">
        <f>IF(Wedstrijden!#REF!="x","AA","")</f>
        <v>#REF!</v>
      </c>
      <c r="CO833" s="21" t="e">
        <f>IF(Wedstrijden!#REF!="x","A","")</f>
        <v>#REF!</v>
      </c>
      <c r="CP833" s="21" t="e">
        <f>IF(Wedstrijden!#REF!="x","BB","")</f>
        <v>#REF!</v>
      </c>
      <c r="CQ833" s="21" t="e">
        <f>IF(Wedstrijden!#REF!="x","B","")</f>
        <v>#REF!</v>
      </c>
      <c r="CR833" s="21" t="e">
        <f>IF(Wedstrijden!#REF!="x","L","")</f>
        <v>#REF!</v>
      </c>
      <c r="CS833" s="21" t="e">
        <f>IF(Wedstrijden!#REF!="x","M","")</f>
        <v>#REF!</v>
      </c>
      <c r="CT833" s="21" t="e">
        <f>IF(Wedstrijden!#REF!="x","Z","")</f>
        <v>#REF!</v>
      </c>
      <c r="CU833" s="21" t="e">
        <f>IF(Wedstrijden!#REF!="x","ZZ","")</f>
        <v>#REF!</v>
      </c>
      <c r="CV833" s="21">
        <f>IF(COUNTA(Wedstrijden!#REF!)&lt;&gt;0,2,"")</f>
        <v>2</v>
      </c>
      <c r="CW833" s="21">
        <f t="shared" si="75"/>
        <v>1</v>
      </c>
      <c r="CX833" s="21" t="e">
        <f>IF(Wedstrijden!#REF!="x","BB","")</f>
        <v>#REF!</v>
      </c>
      <c r="CY833" s="21" t="e">
        <f>IF(Wedstrijden!#REF!="x","B","")</f>
        <v>#REF!</v>
      </c>
      <c r="CZ833" s="21" t="e">
        <f>IF(Wedstrijden!#REF!="x","L","")</f>
        <v>#REF!</v>
      </c>
      <c r="DA833" s="21" t="e">
        <f>IF(Wedstrijden!#REF!="x","M","")</f>
        <v>#REF!</v>
      </c>
      <c r="DB833" s="21" t="e">
        <f>IF(Wedstrijden!#REF!="x","Z","")</f>
        <v>#REF!</v>
      </c>
      <c r="DC833" s="21" t="e">
        <f>IF(Wedstrijden!#REF!="x","ZZ","")</f>
        <v>#REF!</v>
      </c>
      <c r="DD833" s="21" t="e">
        <f>IF(Wedstrijden!#REF!="x","1.40","")</f>
        <v>#REF!</v>
      </c>
      <c r="DE833" s="21">
        <f>IF(COUNTA(Wedstrijden!#REF!)&lt;&gt;0,6,"")</f>
        <v>6</v>
      </c>
      <c r="DF833" s="21">
        <f t="shared" si="76"/>
        <v>2</v>
      </c>
      <c r="DG833" s="21" t="e">
        <f>IF(Wedstrijden!#REF!="x","L","")</f>
        <v>#REF!</v>
      </c>
      <c r="DH833" s="21" t="e">
        <f>IF(Wedstrijden!#REF!="x","M","")</f>
        <v>#REF!</v>
      </c>
      <c r="DI833" s="21" t="e">
        <f>IF(Wedstrijden!#REF!="x","Z","")</f>
        <v>#REF!</v>
      </c>
      <c r="DJ833" s="21" t="e">
        <f>IF(Wedstrijden!#REF!="x","Z","")</f>
        <v>#REF!</v>
      </c>
      <c r="DK833" s="21">
        <f>IF(COUNTA(Wedstrijden!#REF!)&lt;&gt;0,6,"")</f>
        <v>6</v>
      </c>
      <c r="DL833" s="21">
        <f t="shared" si="77"/>
        <v>1</v>
      </c>
      <c r="DM833" s="21" t="e">
        <f>IF(Wedstrijden!#REF!="x","L","")</f>
        <v>#REF!</v>
      </c>
      <c r="DN833" s="21" t="e">
        <f>IF(Wedstrijden!#REF!="x","M","")</f>
        <v>#REF!</v>
      </c>
      <c r="DO833" s="21" t="e">
        <f>IF(Wedstrijden!#REF!="x","Z","")</f>
        <v>#REF!</v>
      </c>
      <c r="DP833" s="21" t="e">
        <f>IF(Wedstrijden!#REF!="x","Z","")</f>
        <v>#REF!</v>
      </c>
    </row>
    <row r="834" spans="1:120" ht="14.4" x14ac:dyDescent="0.3">
      <c r="A834" s="23">
        <f>Wedstrijden!B757</f>
        <v>0</v>
      </c>
      <c r="B834" s="21" t="str">
        <f>IFERROR(VLOOKUP(Wedstrijden!D757,Wedstrijdlocaties!$B$2:$E$600,2,FALSE),"")</f>
        <v/>
      </c>
      <c r="C834" s="21">
        <f>Wedstrijden!E757</f>
        <v>0</v>
      </c>
      <c r="D834" s="21" t="str">
        <f>IFERROR(VLOOKUP(Wedstrijden!F757,Organisaties!$B$2:$C$500,2,FALSE),"")</f>
        <v/>
      </c>
      <c r="E834" s="21" t="str">
        <f>IFERROR(VLOOKUP(Wedstrijden!F757,Organisaties!$B$2:$G$500,5,FALSE),"")</f>
        <v/>
      </c>
      <c r="F834" s="21" t="e">
        <f>IF(Wedstrijden!#REF!&lt;&gt;"",Wedstrijden!#REF!,"")</f>
        <v>#REF!</v>
      </c>
      <c r="G834" s="21" t="e">
        <f>IF(Wedstrijden!#REF!="Indoor",1,0)</f>
        <v>#REF!</v>
      </c>
      <c r="H834" s="21" t="e">
        <f>Wedstrijden!#REF!</f>
        <v>#REF!</v>
      </c>
      <c r="I834" s="21" t="e">
        <f>IF(Wedstrijden!#REF!="Nee",0,IF(Wedstrijden!#REF!="Ja",1,""))</f>
        <v>#REF!</v>
      </c>
      <c r="J834" s="21" t="e">
        <f>IF(Wedstrijden!#REF!&lt;&gt;"",Wedstrijden!#REF!,"")</f>
        <v>#REF!</v>
      </c>
      <c r="BJ834" s="21">
        <f>IF(COUNTA(Wedstrijden!#REF!)&lt;&gt;0,1,"")</f>
        <v>1</v>
      </c>
      <c r="BK834" s="21">
        <f t="shared" si="72"/>
        <v>2</v>
      </c>
      <c r="BL834" s="21" t="e">
        <f>IF(Wedstrijden!#REF!="x","AA","")</f>
        <v>#REF!</v>
      </c>
      <c r="BM834" s="21" t="e">
        <f>IF(Wedstrijden!#REF!="x","A","")</f>
        <v>#REF!</v>
      </c>
      <c r="BN834" s="21" t="e">
        <f>IF(Wedstrijden!#REF!="x","B1","")</f>
        <v>#REF!</v>
      </c>
      <c r="BO834" s="21" t="e">
        <f>IF(Wedstrijden!#REF!="x","BB","")</f>
        <v>#REF!</v>
      </c>
      <c r="BP834" s="21" t="e">
        <f>IF(Wedstrijden!#REF!="x","B","")</f>
        <v>#REF!</v>
      </c>
      <c r="BQ834" s="21" t="e">
        <f>IF(Wedstrijden!#REF!="x","L1","")</f>
        <v>#REF!</v>
      </c>
      <c r="BR834" s="21" t="e">
        <f>IF(Wedstrijden!#REF!="x","L2","")</f>
        <v>#REF!</v>
      </c>
      <c r="BS834" s="21" t="e">
        <f>IF(Wedstrijden!#REF!="x","M1","")</f>
        <v>#REF!</v>
      </c>
      <c r="BT834" s="21" t="e">
        <f>IF(Wedstrijden!#REF!="x","M2","")</f>
        <v>#REF!</v>
      </c>
      <c r="BU834" s="21" t="e">
        <f>IF(Wedstrijden!#REF!="x","Z1","")</f>
        <v>#REF!</v>
      </c>
      <c r="BV834" s="21" t="e">
        <f>IF(Wedstrijden!#REF!="x","Z2","")</f>
        <v>#REF!</v>
      </c>
      <c r="BW834" s="21">
        <f>IF(COUNTA(Wedstrijden!#REF!)&lt;&gt;0,1,"")</f>
        <v>1</v>
      </c>
      <c r="BX834" s="21">
        <f t="shared" si="73"/>
        <v>1</v>
      </c>
      <c r="BY834" s="21" t="e">
        <f>IF(Wedstrijden!#REF!="x","BB","")</f>
        <v>#REF!</v>
      </c>
      <c r="BZ834" s="21" t="e">
        <f>IF(Wedstrijden!#REF!="x","B","")</f>
        <v>#REF!</v>
      </c>
      <c r="CA834" s="21" t="e">
        <f>IF(Wedstrijden!#REF!="x","L1","")</f>
        <v>#REF!</v>
      </c>
      <c r="CB834" s="21" t="e">
        <f>IF(Wedstrijden!#REF!="x","L2","")</f>
        <v>#REF!</v>
      </c>
      <c r="CC834" s="21" t="e">
        <f>IF(Wedstrijden!#REF!="x","M1","")</f>
        <v>#REF!</v>
      </c>
      <c r="CD834" s="21" t="e">
        <f>IF(Wedstrijden!#REF!="x","M2","")</f>
        <v>#REF!</v>
      </c>
      <c r="CE834" s="21" t="e">
        <f>IF(Wedstrijden!#REF!="x","Z1","")</f>
        <v>#REF!</v>
      </c>
      <c r="CF834" s="21" t="e">
        <f>IF(Wedstrijden!#REF!="x","Z2","")</f>
        <v>#REF!</v>
      </c>
      <c r="CG834" s="21" t="e">
        <f>IF(Wedstrijden!#REF!="x","ZZL","")</f>
        <v>#REF!</v>
      </c>
      <c r="CL834" s="21">
        <f>IF(COUNTA(Wedstrijden!#REF!)&lt;&gt;0,2,"")</f>
        <v>2</v>
      </c>
      <c r="CM834" s="21">
        <f t="shared" si="74"/>
        <v>2</v>
      </c>
      <c r="CN834" s="21" t="e">
        <f>IF(Wedstrijden!#REF!="x","AA","")</f>
        <v>#REF!</v>
      </c>
      <c r="CO834" s="21" t="e">
        <f>IF(Wedstrijden!#REF!="x","A","")</f>
        <v>#REF!</v>
      </c>
      <c r="CP834" s="21" t="e">
        <f>IF(Wedstrijden!#REF!="x","BB","")</f>
        <v>#REF!</v>
      </c>
      <c r="CQ834" s="21" t="e">
        <f>IF(Wedstrijden!#REF!="x","B","")</f>
        <v>#REF!</v>
      </c>
      <c r="CR834" s="21" t="e">
        <f>IF(Wedstrijden!#REF!="x","L","")</f>
        <v>#REF!</v>
      </c>
      <c r="CS834" s="21" t="e">
        <f>IF(Wedstrijden!#REF!="x","M","")</f>
        <v>#REF!</v>
      </c>
      <c r="CT834" s="21" t="e">
        <f>IF(Wedstrijden!#REF!="x","Z","")</f>
        <v>#REF!</v>
      </c>
      <c r="CU834" s="21" t="e">
        <f>IF(Wedstrijden!#REF!="x","ZZ","")</f>
        <v>#REF!</v>
      </c>
      <c r="CV834" s="21">
        <f>IF(COUNTA(Wedstrijden!#REF!)&lt;&gt;0,2,"")</f>
        <v>2</v>
      </c>
      <c r="CW834" s="21">
        <f t="shared" si="75"/>
        <v>1</v>
      </c>
      <c r="CX834" s="21" t="e">
        <f>IF(Wedstrijden!#REF!="x","BB","")</f>
        <v>#REF!</v>
      </c>
      <c r="CY834" s="21" t="e">
        <f>IF(Wedstrijden!#REF!="x","B","")</f>
        <v>#REF!</v>
      </c>
      <c r="CZ834" s="21" t="e">
        <f>IF(Wedstrijden!#REF!="x","L","")</f>
        <v>#REF!</v>
      </c>
      <c r="DA834" s="21" t="e">
        <f>IF(Wedstrijden!#REF!="x","M","")</f>
        <v>#REF!</v>
      </c>
      <c r="DB834" s="21" t="e">
        <f>IF(Wedstrijden!#REF!="x","Z","")</f>
        <v>#REF!</v>
      </c>
      <c r="DC834" s="21" t="e">
        <f>IF(Wedstrijden!#REF!="x","ZZ","")</f>
        <v>#REF!</v>
      </c>
      <c r="DD834" s="21" t="e">
        <f>IF(Wedstrijden!#REF!="x","1.40","")</f>
        <v>#REF!</v>
      </c>
      <c r="DE834" s="21">
        <f>IF(COUNTA(Wedstrijden!#REF!)&lt;&gt;0,6,"")</f>
        <v>6</v>
      </c>
      <c r="DF834" s="21">
        <f t="shared" si="76"/>
        <v>2</v>
      </c>
      <c r="DG834" s="21" t="e">
        <f>IF(Wedstrijden!#REF!="x","L","")</f>
        <v>#REF!</v>
      </c>
      <c r="DH834" s="21" t="e">
        <f>IF(Wedstrijden!#REF!="x","M","")</f>
        <v>#REF!</v>
      </c>
      <c r="DI834" s="21" t="e">
        <f>IF(Wedstrijden!#REF!="x","Z","")</f>
        <v>#REF!</v>
      </c>
      <c r="DJ834" s="21" t="e">
        <f>IF(Wedstrijden!#REF!="x","Z","")</f>
        <v>#REF!</v>
      </c>
      <c r="DK834" s="21">
        <f>IF(COUNTA(Wedstrijden!#REF!)&lt;&gt;0,6,"")</f>
        <v>6</v>
      </c>
      <c r="DL834" s="21">
        <f t="shared" si="77"/>
        <v>1</v>
      </c>
      <c r="DM834" s="21" t="e">
        <f>IF(Wedstrijden!#REF!="x","L","")</f>
        <v>#REF!</v>
      </c>
      <c r="DN834" s="21" t="e">
        <f>IF(Wedstrijden!#REF!="x","M","")</f>
        <v>#REF!</v>
      </c>
      <c r="DO834" s="21" t="e">
        <f>IF(Wedstrijden!#REF!="x","Z","")</f>
        <v>#REF!</v>
      </c>
      <c r="DP834" s="21" t="e">
        <f>IF(Wedstrijden!#REF!="x","Z","")</f>
        <v>#REF!</v>
      </c>
    </row>
    <row r="835" spans="1:120" ht="14.4" x14ac:dyDescent="0.3">
      <c r="A835" s="23">
        <f>Wedstrijden!B758</f>
        <v>0</v>
      </c>
      <c r="B835" s="21" t="str">
        <f>IFERROR(VLOOKUP(Wedstrijden!D758,Wedstrijdlocaties!$B$2:$E$600,2,FALSE),"")</f>
        <v/>
      </c>
      <c r="C835" s="21">
        <f>Wedstrijden!E758</f>
        <v>0</v>
      </c>
      <c r="D835" s="21" t="str">
        <f>IFERROR(VLOOKUP(Wedstrijden!F758,Organisaties!$B$2:$C$500,2,FALSE),"")</f>
        <v/>
      </c>
      <c r="E835" s="21" t="str">
        <f>IFERROR(VLOOKUP(Wedstrijden!F758,Organisaties!$B$2:$G$500,5,FALSE),"")</f>
        <v/>
      </c>
      <c r="F835" s="21" t="e">
        <f>IF(Wedstrijden!#REF!&lt;&gt;"",Wedstrijden!#REF!,"")</f>
        <v>#REF!</v>
      </c>
      <c r="G835" s="21" t="e">
        <f>IF(Wedstrijden!#REF!="Indoor",1,0)</f>
        <v>#REF!</v>
      </c>
      <c r="H835" s="21" t="e">
        <f>Wedstrijden!#REF!</f>
        <v>#REF!</v>
      </c>
      <c r="I835" s="21" t="e">
        <f>IF(Wedstrijden!#REF!="Nee",0,IF(Wedstrijden!#REF!="Ja",1,""))</f>
        <v>#REF!</v>
      </c>
      <c r="J835" s="21" t="e">
        <f>IF(Wedstrijden!#REF!&lt;&gt;"",Wedstrijden!#REF!,"")</f>
        <v>#REF!</v>
      </c>
      <c r="BJ835" s="21">
        <f>IF(COUNTA(Wedstrijden!#REF!)&lt;&gt;0,1,"")</f>
        <v>1</v>
      </c>
      <c r="BK835" s="21">
        <f t="shared" ref="BK835:BK898" si="78">IF(COUNTBLANK(BJ835) = 1,"",2)</f>
        <v>2</v>
      </c>
      <c r="BL835" s="21" t="e">
        <f>IF(Wedstrijden!#REF!="x","AA","")</f>
        <v>#REF!</v>
      </c>
      <c r="BM835" s="21" t="e">
        <f>IF(Wedstrijden!#REF!="x","A","")</f>
        <v>#REF!</v>
      </c>
      <c r="BN835" s="21" t="e">
        <f>IF(Wedstrijden!#REF!="x","B1","")</f>
        <v>#REF!</v>
      </c>
      <c r="BO835" s="21" t="e">
        <f>IF(Wedstrijden!#REF!="x","BB","")</f>
        <v>#REF!</v>
      </c>
      <c r="BP835" s="21" t="e">
        <f>IF(Wedstrijden!#REF!="x","B","")</f>
        <v>#REF!</v>
      </c>
      <c r="BQ835" s="21" t="e">
        <f>IF(Wedstrijden!#REF!="x","L1","")</f>
        <v>#REF!</v>
      </c>
      <c r="BR835" s="21" t="e">
        <f>IF(Wedstrijden!#REF!="x","L2","")</f>
        <v>#REF!</v>
      </c>
      <c r="BS835" s="21" t="e">
        <f>IF(Wedstrijden!#REF!="x","M1","")</f>
        <v>#REF!</v>
      </c>
      <c r="BT835" s="21" t="e">
        <f>IF(Wedstrijden!#REF!="x","M2","")</f>
        <v>#REF!</v>
      </c>
      <c r="BU835" s="21" t="e">
        <f>IF(Wedstrijden!#REF!="x","Z1","")</f>
        <v>#REF!</v>
      </c>
      <c r="BV835" s="21" t="e">
        <f>IF(Wedstrijden!#REF!="x","Z2","")</f>
        <v>#REF!</v>
      </c>
      <c r="BW835" s="21">
        <f>IF(COUNTA(Wedstrijden!#REF!)&lt;&gt;0,1,"")</f>
        <v>1</v>
      </c>
      <c r="BX835" s="21">
        <f t="shared" ref="BX835:BX898" si="79">IF(COUNTBLANK(BW835) = 1,"",1)</f>
        <v>1</v>
      </c>
      <c r="BY835" s="21" t="e">
        <f>IF(Wedstrijden!#REF!="x","BB","")</f>
        <v>#REF!</v>
      </c>
      <c r="BZ835" s="21" t="e">
        <f>IF(Wedstrijden!#REF!="x","B","")</f>
        <v>#REF!</v>
      </c>
      <c r="CA835" s="21" t="e">
        <f>IF(Wedstrijden!#REF!="x","L1","")</f>
        <v>#REF!</v>
      </c>
      <c r="CB835" s="21" t="e">
        <f>IF(Wedstrijden!#REF!="x","L2","")</f>
        <v>#REF!</v>
      </c>
      <c r="CC835" s="21" t="e">
        <f>IF(Wedstrijden!#REF!="x","M1","")</f>
        <v>#REF!</v>
      </c>
      <c r="CD835" s="21" t="e">
        <f>IF(Wedstrijden!#REF!="x","M2","")</f>
        <v>#REF!</v>
      </c>
      <c r="CE835" s="21" t="e">
        <f>IF(Wedstrijden!#REF!="x","Z1","")</f>
        <v>#REF!</v>
      </c>
      <c r="CF835" s="21" t="e">
        <f>IF(Wedstrijden!#REF!="x","Z2","")</f>
        <v>#REF!</v>
      </c>
      <c r="CG835" s="21" t="e">
        <f>IF(Wedstrijden!#REF!="x","ZZL","")</f>
        <v>#REF!</v>
      </c>
      <c r="CL835" s="21">
        <f>IF(COUNTA(Wedstrijden!#REF!)&lt;&gt;0,2,"")</f>
        <v>2</v>
      </c>
      <c r="CM835" s="21">
        <f t="shared" ref="CM835:CM898" si="80">IF(COUNTBLANK(CL835) = 1,"",2)</f>
        <v>2</v>
      </c>
      <c r="CN835" s="21" t="e">
        <f>IF(Wedstrijden!#REF!="x","AA","")</f>
        <v>#REF!</v>
      </c>
      <c r="CO835" s="21" t="e">
        <f>IF(Wedstrijden!#REF!="x","A","")</f>
        <v>#REF!</v>
      </c>
      <c r="CP835" s="21" t="e">
        <f>IF(Wedstrijden!#REF!="x","BB","")</f>
        <v>#REF!</v>
      </c>
      <c r="CQ835" s="21" t="e">
        <f>IF(Wedstrijden!#REF!="x","B","")</f>
        <v>#REF!</v>
      </c>
      <c r="CR835" s="21" t="e">
        <f>IF(Wedstrijden!#REF!="x","L","")</f>
        <v>#REF!</v>
      </c>
      <c r="CS835" s="21" t="e">
        <f>IF(Wedstrijden!#REF!="x","M","")</f>
        <v>#REF!</v>
      </c>
      <c r="CT835" s="21" t="e">
        <f>IF(Wedstrijden!#REF!="x","Z","")</f>
        <v>#REF!</v>
      </c>
      <c r="CU835" s="21" t="e">
        <f>IF(Wedstrijden!#REF!="x","ZZ","")</f>
        <v>#REF!</v>
      </c>
      <c r="CV835" s="21">
        <f>IF(COUNTA(Wedstrijden!#REF!)&lt;&gt;0,2,"")</f>
        <v>2</v>
      </c>
      <c r="CW835" s="21">
        <f t="shared" ref="CW835:CW898" si="81">IF(COUNTBLANK(CV835) = 1,"",1)</f>
        <v>1</v>
      </c>
      <c r="CX835" s="21" t="e">
        <f>IF(Wedstrijden!#REF!="x","BB","")</f>
        <v>#REF!</v>
      </c>
      <c r="CY835" s="21" t="e">
        <f>IF(Wedstrijden!#REF!="x","B","")</f>
        <v>#REF!</v>
      </c>
      <c r="CZ835" s="21" t="e">
        <f>IF(Wedstrijden!#REF!="x","L","")</f>
        <v>#REF!</v>
      </c>
      <c r="DA835" s="21" t="e">
        <f>IF(Wedstrijden!#REF!="x","M","")</f>
        <v>#REF!</v>
      </c>
      <c r="DB835" s="21" t="e">
        <f>IF(Wedstrijden!#REF!="x","Z","")</f>
        <v>#REF!</v>
      </c>
      <c r="DC835" s="21" t="e">
        <f>IF(Wedstrijden!#REF!="x","ZZ","")</f>
        <v>#REF!</v>
      </c>
      <c r="DD835" s="21" t="e">
        <f>IF(Wedstrijden!#REF!="x","1.40","")</f>
        <v>#REF!</v>
      </c>
      <c r="DE835" s="21">
        <f>IF(COUNTA(Wedstrijden!#REF!)&lt;&gt;0,6,"")</f>
        <v>6</v>
      </c>
      <c r="DF835" s="21">
        <f t="shared" ref="DF835:DF898" si="82">IF(COUNTBLANK(DE835) = 1,"",2)</f>
        <v>2</v>
      </c>
      <c r="DG835" s="21" t="e">
        <f>IF(Wedstrijden!#REF!="x","L","")</f>
        <v>#REF!</v>
      </c>
      <c r="DH835" s="21" t="e">
        <f>IF(Wedstrijden!#REF!="x","M","")</f>
        <v>#REF!</v>
      </c>
      <c r="DI835" s="21" t="e">
        <f>IF(Wedstrijden!#REF!="x","Z","")</f>
        <v>#REF!</v>
      </c>
      <c r="DJ835" s="21" t="e">
        <f>IF(Wedstrijden!#REF!="x","Z","")</f>
        <v>#REF!</v>
      </c>
      <c r="DK835" s="21">
        <f>IF(COUNTA(Wedstrijden!#REF!)&lt;&gt;0,6,"")</f>
        <v>6</v>
      </c>
      <c r="DL835" s="21">
        <f t="shared" ref="DL835:DL898" si="83">IF(COUNTBLANK(DK835) = 1,"",1)</f>
        <v>1</v>
      </c>
      <c r="DM835" s="21" t="e">
        <f>IF(Wedstrijden!#REF!="x","L","")</f>
        <v>#REF!</v>
      </c>
      <c r="DN835" s="21" t="e">
        <f>IF(Wedstrijden!#REF!="x","M","")</f>
        <v>#REF!</v>
      </c>
      <c r="DO835" s="21" t="e">
        <f>IF(Wedstrijden!#REF!="x","Z","")</f>
        <v>#REF!</v>
      </c>
      <c r="DP835" s="21" t="e">
        <f>IF(Wedstrijden!#REF!="x","Z","")</f>
        <v>#REF!</v>
      </c>
    </row>
    <row r="836" spans="1:120" ht="14.4" x14ac:dyDescent="0.3">
      <c r="A836" s="23">
        <f>Wedstrijden!B759</f>
        <v>0</v>
      </c>
      <c r="B836" s="21" t="str">
        <f>IFERROR(VLOOKUP(Wedstrijden!D759,Wedstrijdlocaties!$B$2:$E$600,2,FALSE),"")</f>
        <v/>
      </c>
      <c r="C836" s="21">
        <f>Wedstrijden!E759</f>
        <v>0</v>
      </c>
      <c r="D836" s="21" t="str">
        <f>IFERROR(VLOOKUP(Wedstrijden!F759,Organisaties!$B$2:$C$500,2,FALSE),"")</f>
        <v/>
      </c>
      <c r="E836" s="21" t="str">
        <f>IFERROR(VLOOKUP(Wedstrijden!F759,Organisaties!$B$2:$G$500,5,FALSE),"")</f>
        <v/>
      </c>
      <c r="F836" s="21" t="e">
        <f>IF(Wedstrijden!#REF!&lt;&gt;"",Wedstrijden!#REF!,"")</f>
        <v>#REF!</v>
      </c>
      <c r="G836" s="21" t="e">
        <f>IF(Wedstrijden!#REF!="Indoor",1,0)</f>
        <v>#REF!</v>
      </c>
      <c r="H836" s="21" t="e">
        <f>Wedstrijden!#REF!</f>
        <v>#REF!</v>
      </c>
      <c r="I836" s="21" t="e">
        <f>IF(Wedstrijden!#REF!="Nee",0,IF(Wedstrijden!#REF!="Ja",1,""))</f>
        <v>#REF!</v>
      </c>
      <c r="J836" s="21" t="e">
        <f>IF(Wedstrijden!#REF!&lt;&gt;"",Wedstrijden!#REF!,"")</f>
        <v>#REF!</v>
      </c>
      <c r="BJ836" s="21">
        <f>IF(COUNTA(Wedstrijden!#REF!)&lt;&gt;0,1,"")</f>
        <v>1</v>
      </c>
      <c r="BK836" s="21">
        <f t="shared" si="78"/>
        <v>2</v>
      </c>
      <c r="BL836" s="21" t="e">
        <f>IF(Wedstrijden!#REF!="x","AA","")</f>
        <v>#REF!</v>
      </c>
      <c r="BM836" s="21" t="e">
        <f>IF(Wedstrijden!#REF!="x","A","")</f>
        <v>#REF!</v>
      </c>
      <c r="BN836" s="21" t="e">
        <f>IF(Wedstrijden!#REF!="x","B1","")</f>
        <v>#REF!</v>
      </c>
      <c r="BO836" s="21" t="e">
        <f>IF(Wedstrijden!#REF!="x","BB","")</f>
        <v>#REF!</v>
      </c>
      <c r="BP836" s="21" t="e">
        <f>IF(Wedstrijden!#REF!="x","B","")</f>
        <v>#REF!</v>
      </c>
      <c r="BQ836" s="21" t="e">
        <f>IF(Wedstrijden!#REF!="x","L1","")</f>
        <v>#REF!</v>
      </c>
      <c r="BR836" s="21" t="e">
        <f>IF(Wedstrijden!#REF!="x","L2","")</f>
        <v>#REF!</v>
      </c>
      <c r="BS836" s="21" t="e">
        <f>IF(Wedstrijden!#REF!="x","M1","")</f>
        <v>#REF!</v>
      </c>
      <c r="BT836" s="21" t="e">
        <f>IF(Wedstrijden!#REF!="x","M2","")</f>
        <v>#REF!</v>
      </c>
      <c r="BU836" s="21" t="e">
        <f>IF(Wedstrijden!#REF!="x","Z1","")</f>
        <v>#REF!</v>
      </c>
      <c r="BV836" s="21" t="e">
        <f>IF(Wedstrijden!#REF!="x","Z2","")</f>
        <v>#REF!</v>
      </c>
      <c r="BW836" s="21">
        <f>IF(COUNTA(Wedstrijden!#REF!)&lt;&gt;0,1,"")</f>
        <v>1</v>
      </c>
      <c r="BX836" s="21">
        <f t="shared" si="79"/>
        <v>1</v>
      </c>
      <c r="BY836" s="21" t="e">
        <f>IF(Wedstrijden!#REF!="x","BB","")</f>
        <v>#REF!</v>
      </c>
      <c r="BZ836" s="21" t="e">
        <f>IF(Wedstrijden!#REF!="x","B","")</f>
        <v>#REF!</v>
      </c>
      <c r="CA836" s="21" t="e">
        <f>IF(Wedstrijden!#REF!="x","L1","")</f>
        <v>#REF!</v>
      </c>
      <c r="CB836" s="21" t="e">
        <f>IF(Wedstrijden!#REF!="x","L2","")</f>
        <v>#REF!</v>
      </c>
      <c r="CC836" s="21" t="e">
        <f>IF(Wedstrijden!#REF!="x","M1","")</f>
        <v>#REF!</v>
      </c>
      <c r="CD836" s="21" t="e">
        <f>IF(Wedstrijden!#REF!="x","M2","")</f>
        <v>#REF!</v>
      </c>
      <c r="CE836" s="21" t="e">
        <f>IF(Wedstrijden!#REF!="x","Z1","")</f>
        <v>#REF!</v>
      </c>
      <c r="CF836" s="21" t="e">
        <f>IF(Wedstrijden!#REF!="x","Z2","")</f>
        <v>#REF!</v>
      </c>
      <c r="CG836" s="21" t="e">
        <f>IF(Wedstrijden!#REF!="x","ZZL","")</f>
        <v>#REF!</v>
      </c>
      <c r="CL836" s="21">
        <f>IF(COUNTA(Wedstrijden!#REF!)&lt;&gt;0,2,"")</f>
        <v>2</v>
      </c>
      <c r="CM836" s="21">
        <f t="shared" si="80"/>
        <v>2</v>
      </c>
      <c r="CN836" s="21" t="e">
        <f>IF(Wedstrijden!#REF!="x","AA","")</f>
        <v>#REF!</v>
      </c>
      <c r="CO836" s="21" t="e">
        <f>IF(Wedstrijden!#REF!="x","A","")</f>
        <v>#REF!</v>
      </c>
      <c r="CP836" s="21" t="e">
        <f>IF(Wedstrijden!#REF!="x","BB","")</f>
        <v>#REF!</v>
      </c>
      <c r="CQ836" s="21" t="e">
        <f>IF(Wedstrijden!#REF!="x","B","")</f>
        <v>#REF!</v>
      </c>
      <c r="CR836" s="21" t="e">
        <f>IF(Wedstrijden!#REF!="x","L","")</f>
        <v>#REF!</v>
      </c>
      <c r="CS836" s="21" t="e">
        <f>IF(Wedstrijden!#REF!="x","M","")</f>
        <v>#REF!</v>
      </c>
      <c r="CT836" s="21" t="e">
        <f>IF(Wedstrijden!#REF!="x","Z","")</f>
        <v>#REF!</v>
      </c>
      <c r="CU836" s="21" t="e">
        <f>IF(Wedstrijden!#REF!="x","ZZ","")</f>
        <v>#REF!</v>
      </c>
      <c r="CV836" s="21">
        <f>IF(COUNTA(Wedstrijden!#REF!)&lt;&gt;0,2,"")</f>
        <v>2</v>
      </c>
      <c r="CW836" s="21">
        <f t="shared" si="81"/>
        <v>1</v>
      </c>
      <c r="CX836" s="21" t="e">
        <f>IF(Wedstrijden!#REF!="x","BB","")</f>
        <v>#REF!</v>
      </c>
      <c r="CY836" s="21" t="e">
        <f>IF(Wedstrijden!#REF!="x","B","")</f>
        <v>#REF!</v>
      </c>
      <c r="CZ836" s="21" t="e">
        <f>IF(Wedstrijden!#REF!="x","L","")</f>
        <v>#REF!</v>
      </c>
      <c r="DA836" s="21" t="e">
        <f>IF(Wedstrijden!#REF!="x","M","")</f>
        <v>#REF!</v>
      </c>
      <c r="DB836" s="21" t="e">
        <f>IF(Wedstrijden!#REF!="x","Z","")</f>
        <v>#REF!</v>
      </c>
      <c r="DC836" s="21" t="e">
        <f>IF(Wedstrijden!#REF!="x","ZZ","")</f>
        <v>#REF!</v>
      </c>
      <c r="DD836" s="21" t="e">
        <f>IF(Wedstrijden!#REF!="x","1.40","")</f>
        <v>#REF!</v>
      </c>
      <c r="DE836" s="21">
        <f>IF(COUNTA(Wedstrijden!#REF!)&lt;&gt;0,6,"")</f>
        <v>6</v>
      </c>
      <c r="DF836" s="21">
        <f t="shared" si="82"/>
        <v>2</v>
      </c>
      <c r="DG836" s="21" t="e">
        <f>IF(Wedstrijden!#REF!="x","L","")</f>
        <v>#REF!</v>
      </c>
      <c r="DH836" s="21" t="e">
        <f>IF(Wedstrijden!#REF!="x","M","")</f>
        <v>#REF!</v>
      </c>
      <c r="DI836" s="21" t="e">
        <f>IF(Wedstrijden!#REF!="x","Z","")</f>
        <v>#REF!</v>
      </c>
      <c r="DJ836" s="21" t="e">
        <f>IF(Wedstrijden!#REF!="x","Z","")</f>
        <v>#REF!</v>
      </c>
      <c r="DK836" s="21">
        <f>IF(COUNTA(Wedstrijden!#REF!)&lt;&gt;0,6,"")</f>
        <v>6</v>
      </c>
      <c r="DL836" s="21">
        <f t="shared" si="83"/>
        <v>1</v>
      </c>
      <c r="DM836" s="21" t="e">
        <f>IF(Wedstrijden!#REF!="x","L","")</f>
        <v>#REF!</v>
      </c>
      <c r="DN836" s="21" t="e">
        <f>IF(Wedstrijden!#REF!="x","M","")</f>
        <v>#REF!</v>
      </c>
      <c r="DO836" s="21" t="e">
        <f>IF(Wedstrijden!#REF!="x","Z","")</f>
        <v>#REF!</v>
      </c>
      <c r="DP836" s="21" t="e">
        <f>IF(Wedstrijden!#REF!="x","Z","")</f>
        <v>#REF!</v>
      </c>
    </row>
    <row r="837" spans="1:120" ht="14.4" x14ac:dyDescent="0.3">
      <c r="A837" s="23">
        <f>Wedstrijden!B760</f>
        <v>0</v>
      </c>
      <c r="B837" s="21" t="str">
        <f>IFERROR(VLOOKUP(Wedstrijden!D760,Wedstrijdlocaties!$B$2:$E$600,2,FALSE),"")</f>
        <v/>
      </c>
      <c r="C837" s="21">
        <f>Wedstrijden!E760</f>
        <v>0</v>
      </c>
      <c r="D837" s="21" t="str">
        <f>IFERROR(VLOOKUP(Wedstrijden!F760,Organisaties!$B$2:$C$500,2,FALSE),"")</f>
        <v/>
      </c>
      <c r="E837" s="21" t="str">
        <f>IFERROR(VLOOKUP(Wedstrijden!F760,Organisaties!$B$2:$G$500,5,FALSE),"")</f>
        <v/>
      </c>
      <c r="F837" s="21" t="e">
        <f>IF(Wedstrijden!#REF!&lt;&gt;"",Wedstrijden!#REF!,"")</f>
        <v>#REF!</v>
      </c>
      <c r="G837" s="21" t="e">
        <f>IF(Wedstrijden!#REF!="Indoor",1,0)</f>
        <v>#REF!</v>
      </c>
      <c r="H837" s="21" t="e">
        <f>Wedstrijden!#REF!</f>
        <v>#REF!</v>
      </c>
      <c r="I837" s="21" t="e">
        <f>IF(Wedstrijden!#REF!="Nee",0,IF(Wedstrijden!#REF!="Ja",1,""))</f>
        <v>#REF!</v>
      </c>
      <c r="J837" s="21" t="e">
        <f>IF(Wedstrijden!#REF!&lt;&gt;"",Wedstrijden!#REF!,"")</f>
        <v>#REF!</v>
      </c>
      <c r="BJ837" s="21">
        <f>IF(COUNTA(Wedstrijden!#REF!)&lt;&gt;0,1,"")</f>
        <v>1</v>
      </c>
      <c r="BK837" s="21">
        <f t="shared" si="78"/>
        <v>2</v>
      </c>
      <c r="BL837" s="21" t="e">
        <f>IF(Wedstrijden!#REF!="x","AA","")</f>
        <v>#REF!</v>
      </c>
      <c r="BM837" s="21" t="e">
        <f>IF(Wedstrijden!#REF!="x","A","")</f>
        <v>#REF!</v>
      </c>
      <c r="BN837" s="21" t="e">
        <f>IF(Wedstrijden!#REF!="x","B1","")</f>
        <v>#REF!</v>
      </c>
      <c r="BO837" s="21" t="e">
        <f>IF(Wedstrijden!#REF!="x","BB","")</f>
        <v>#REF!</v>
      </c>
      <c r="BP837" s="21" t="e">
        <f>IF(Wedstrijden!#REF!="x","B","")</f>
        <v>#REF!</v>
      </c>
      <c r="BQ837" s="21" t="e">
        <f>IF(Wedstrijden!#REF!="x","L1","")</f>
        <v>#REF!</v>
      </c>
      <c r="BR837" s="21" t="e">
        <f>IF(Wedstrijden!#REF!="x","L2","")</f>
        <v>#REF!</v>
      </c>
      <c r="BS837" s="21" t="e">
        <f>IF(Wedstrijden!#REF!="x","M1","")</f>
        <v>#REF!</v>
      </c>
      <c r="BT837" s="21" t="e">
        <f>IF(Wedstrijden!#REF!="x","M2","")</f>
        <v>#REF!</v>
      </c>
      <c r="BU837" s="21" t="e">
        <f>IF(Wedstrijden!#REF!="x","Z1","")</f>
        <v>#REF!</v>
      </c>
      <c r="BV837" s="21" t="e">
        <f>IF(Wedstrijden!#REF!="x","Z2","")</f>
        <v>#REF!</v>
      </c>
      <c r="BW837" s="21">
        <f>IF(COUNTA(Wedstrijden!#REF!)&lt;&gt;0,1,"")</f>
        <v>1</v>
      </c>
      <c r="BX837" s="21">
        <f t="shared" si="79"/>
        <v>1</v>
      </c>
      <c r="BY837" s="21" t="e">
        <f>IF(Wedstrijden!#REF!="x","BB","")</f>
        <v>#REF!</v>
      </c>
      <c r="BZ837" s="21" t="e">
        <f>IF(Wedstrijden!#REF!="x","B","")</f>
        <v>#REF!</v>
      </c>
      <c r="CA837" s="21" t="e">
        <f>IF(Wedstrijden!#REF!="x","L1","")</f>
        <v>#REF!</v>
      </c>
      <c r="CB837" s="21" t="e">
        <f>IF(Wedstrijden!#REF!="x","L2","")</f>
        <v>#REF!</v>
      </c>
      <c r="CC837" s="21" t="e">
        <f>IF(Wedstrijden!#REF!="x","M1","")</f>
        <v>#REF!</v>
      </c>
      <c r="CD837" s="21" t="e">
        <f>IF(Wedstrijden!#REF!="x","M2","")</f>
        <v>#REF!</v>
      </c>
      <c r="CE837" s="21" t="e">
        <f>IF(Wedstrijden!#REF!="x","Z1","")</f>
        <v>#REF!</v>
      </c>
      <c r="CF837" s="21" t="e">
        <f>IF(Wedstrijden!#REF!="x","Z2","")</f>
        <v>#REF!</v>
      </c>
      <c r="CG837" s="21" t="e">
        <f>IF(Wedstrijden!#REF!="x","ZZL","")</f>
        <v>#REF!</v>
      </c>
      <c r="CL837" s="21">
        <f>IF(COUNTA(Wedstrijden!#REF!)&lt;&gt;0,2,"")</f>
        <v>2</v>
      </c>
      <c r="CM837" s="21">
        <f t="shared" si="80"/>
        <v>2</v>
      </c>
      <c r="CN837" s="21" t="e">
        <f>IF(Wedstrijden!#REF!="x","AA","")</f>
        <v>#REF!</v>
      </c>
      <c r="CO837" s="21" t="e">
        <f>IF(Wedstrijden!#REF!="x","A","")</f>
        <v>#REF!</v>
      </c>
      <c r="CP837" s="21" t="e">
        <f>IF(Wedstrijden!#REF!="x","BB","")</f>
        <v>#REF!</v>
      </c>
      <c r="CQ837" s="21" t="e">
        <f>IF(Wedstrijden!#REF!="x","B","")</f>
        <v>#REF!</v>
      </c>
      <c r="CR837" s="21" t="e">
        <f>IF(Wedstrijden!#REF!="x","L","")</f>
        <v>#REF!</v>
      </c>
      <c r="CS837" s="21" t="e">
        <f>IF(Wedstrijden!#REF!="x","M","")</f>
        <v>#REF!</v>
      </c>
      <c r="CT837" s="21" t="e">
        <f>IF(Wedstrijden!#REF!="x","Z","")</f>
        <v>#REF!</v>
      </c>
      <c r="CU837" s="21" t="e">
        <f>IF(Wedstrijden!#REF!="x","ZZ","")</f>
        <v>#REF!</v>
      </c>
      <c r="CV837" s="21">
        <f>IF(COUNTA(Wedstrijden!#REF!)&lt;&gt;0,2,"")</f>
        <v>2</v>
      </c>
      <c r="CW837" s="21">
        <f t="shared" si="81"/>
        <v>1</v>
      </c>
      <c r="CX837" s="21" t="e">
        <f>IF(Wedstrijden!#REF!="x","BB","")</f>
        <v>#REF!</v>
      </c>
      <c r="CY837" s="21" t="e">
        <f>IF(Wedstrijden!#REF!="x","B","")</f>
        <v>#REF!</v>
      </c>
      <c r="CZ837" s="21" t="e">
        <f>IF(Wedstrijden!#REF!="x","L","")</f>
        <v>#REF!</v>
      </c>
      <c r="DA837" s="21" t="e">
        <f>IF(Wedstrijden!#REF!="x","M","")</f>
        <v>#REF!</v>
      </c>
      <c r="DB837" s="21" t="e">
        <f>IF(Wedstrijden!#REF!="x","Z","")</f>
        <v>#REF!</v>
      </c>
      <c r="DC837" s="21" t="e">
        <f>IF(Wedstrijden!#REF!="x","ZZ","")</f>
        <v>#REF!</v>
      </c>
      <c r="DD837" s="21" t="e">
        <f>IF(Wedstrijden!#REF!="x","1.40","")</f>
        <v>#REF!</v>
      </c>
      <c r="DE837" s="21">
        <f>IF(COUNTA(Wedstrijden!#REF!)&lt;&gt;0,6,"")</f>
        <v>6</v>
      </c>
      <c r="DF837" s="21">
        <f t="shared" si="82"/>
        <v>2</v>
      </c>
      <c r="DG837" s="21" t="e">
        <f>IF(Wedstrijden!#REF!="x","L","")</f>
        <v>#REF!</v>
      </c>
      <c r="DH837" s="21" t="e">
        <f>IF(Wedstrijden!#REF!="x","M","")</f>
        <v>#REF!</v>
      </c>
      <c r="DI837" s="21" t="e">
        <f>IF(Wedstrijden!#REF!="x","Z","")</f>
        <v>#REF!</v>
      </c>
      <c r="DJ837" s="21" t="e">
        <f>IF(Wedstrijden!#REF!="x","Z","")</f>
        <v>#REF!</v>
      </c>
      <c r="DK837" s="21">
        <f>IF(COUNTA(Wedstrijden!#REF!)&lt;&gt;0,6,"")</f>
        <v>6</v>
      </c>
      <c r="DL837" s="21">
        <f t="shared" si="83"/>
        <v>1</v>
      </c>
      <c r="DM837" s="21" t="e">
        <f>IF(Wedstrijden!#REF!="x","L","")</f>
        <v>#REF!</v>
      </c>
      <c r="DN837" s="21" t="e">
        <f>IF(Wedstrijden!#REF!="x","M","")</f>
        <v>#REF!</v>
      </c>
      <c r="DO837" s="21" t="e">
        <f>IF(Wedstrijden!#REF!="x","Z","")</f>
        <v>#REF!</v>
      </c>
      <c r="DP837" s="21" t="e">
        <f>IF(Wedstrijden!#REF!="x","Z","")</f>
        <v>#REF!</v>
      </c>
    </row>
    <row r="838" spans="1:120" ht="14.4" x14ac:dyDescent="0.3">
      <c r="A838" s="23">
        <f>Wedstrijden!B761</f>
        <v>0</v>
      </c>
      <c r="B838" s="21" t="str">
        <f>IFERROR(VLOOKUP(Wedstrijden!D761,Wedstrijdlocaties!$B$2:$E$600,2,FALSE),"")</f>
        <v/>
      </c>
      <c r="C838" s="21">
        <f>Wedstrijden!E761</f>
        <v>0</v>
      </c>
      <c r="D838" s="21" t="str">
        <f>IFERROR(VLOOKUP(Wedstrijden!F761,Organisaties!$B$2:$C$500,2,FALSE),"")</f>
        <v/>
      </c>
      <c r="E838" s="21" t="str">
        <f>IFERROR(VLOOKUP(Wedstrijden!F761,Organisaties!$B$2:$G$500,5,FALSE),"")</f>
        <v/>
      </c>
      <c r="F838" s="21" t="e">
        <f>IF(Wedstrijden!#REF!&lt;&gt;"",Wedstrijden!#REF!,"")</f>
        <v>#REF!</v>
      </c>
      <c r="G838" s="21" t="e">
        <f>IF(Wedstrijden!#REF!="Indoor",1,0)</f>
        <v>#REF!</v>
      </c>
      <c r="H838" s="21" t="e">
        <f>Wedstrijden!#REF!</f>
        <v>#REF!</v>
      </c>
      <c r="I838" s="21" t="e">
        <f>IF(Wedstrijden!#REF!="Nee",0,IF(Wedstrijden!#REF!="Ja",1,""))</f>
        <v>#REF!</v>
      </c>
      <c r="J838" s="21" t="e">
        <f>IF(Wedstrijden!#REF!&lt;&gt;"",Wedstrijden!#REF!,"")</f>
        <v>#REF!</v>
      </c>
      <c r="BJ838" s="21">
        <f>IF(COUNTA(Wedstrijden!#REF!)&lt;&gt;0,1,"")</f>
        <v>1</v>
      </c>
      <c r="BK838" s="21">
        <f t="shared" si="78"/>
        <v>2</v>
      </c>
      <c r="BL838" s="21" t="e">
        <f>IF(Wedstrijden!#REF!="x","AA","")</f>
        <v>#REF!</v>
      </c>
      <c r="BM838" s="21" t="e">
        <f>IF(Wedstrijden!#REF!="x","A","")</f>
        <v>#REF!</v>
      </c>
      <c r="BN838" s="21" t="e">
        <f>IF(Wedstrijden!#REF!="x","B1","")</f>
        <v>#REF!</v>
      </c>
      <c r="BO838" s="21" t="e">
        <f>IF(Wedstrijden!#REF!="x","BB","")</f>
        <v>#REF!</v>
      </c>
      <c r="BP838" s="21" t="e">
        <f>IF(Wedstrijden!#REF!="x","B","")</f>
        <v>#REF!</v>
      </c>
      <c r="BQ838" s="21" t="e">
        <f>IF(Wedstrijden!#REF!="x","L1","")</f>
        <v>#REF!</v>
      </c>
      <c r="BR838" s="21" t="e">
        <f>IF(Wedstrijden!#REF!="x","L2","")</f>
        <v>#REF!</v>
      </c>
      <c r="BS838" s="21" t="e">
        <f>IF(Wedstrijden!#REF!="x","M1","")</f>
        <v>#REF!</v>
      </c>
      <c r="BT838" s="21" t="e">
        <f>IF(Wedstrijden!#REF!="x","M2","")</f>
        <v>#REF!</v>
      </c>
      <c r="BU838" s="21" t="e">
        <f>IF(Wedstrijden!#REF!="x","Z1","")</f>
        <v>#REF!</v>
      </c>
      <c r="BV838" s="21" t="e">
        <f>IF(Wedstrijden!#REF!="x","Z2","")</f>
        <v>#REF!</v>
      </c>
      <c r="BW838" s="21">
        <f>IF(COUNTA(Wedstrijden!#REF!)&lt;&gt;0,1,"")</f>
        <v>1</v>
      </c>
      <c r="BX838" s="21">
        <f t="shared" si="79"/>
        <v>1</v>
      </c>
      <c r="BY838" s="21" t="e">
        <f>IF(Wedstrijden!#REF!="x","BB","")</f>
        <v>#REF!</v>
      </c>
      <c r="BZ838" s="21" t="e">
        <f>IF(Wedstrijden!#REF!="x","B","")</f>
        <v>#REF!</v>
      </c>
      <c r="CA838" s="21" t="e">
        <f>IF(Wedstrijden!#REF!="x","L1","")</f>
        <v>#REF!</v>
      </c>
      <c r="CB838" s="21" t="e">
        <f>IF(Wedstrijden!#REF!="x","L2","")</f>
        <v>#REF!</v>
      </c>
      <c r="CC838" s="21" t="e">
        <f>IF(Wedstrijden!#REF!="x","M1","")</f>
        <v>#REF!</v>
      </c>
      <c r="CD838" s="21" t="e">
        <f>IF(Wedstrijden!#REF!="x","M2","")</f>
        <v>#REF!</v>
      </c>
      <c r="CE838" s="21" t="e">
        <f>IF(Wedstrijden!#REF!="x","Z1","")</f>
        <v>#REF!</v>
      </c>
      <c r="CF838" s="21" t="e">
        <f>IF(Wedstrijden!#REF!="x","Z2","")</f>
        <v>#REF!</v>
      </c>
      <c r="CG838" s="21" t="e">
        <f>IF(Wedstrijden!#REF!="x","ZZL","")</f>
        <v>#REF!</v>
      </c>
      <c r="CL838" s="21">
        <f>IF(COUNTA(Wedstrijden!#REF!)&lt;&gt;0,2,"")</f>
        <v>2</v>
      </c>
      <c r="CM838" s="21">
        <f t="shared" si="80"/>
        <v>2</v>
      </c>
      <c r="CN838" s="21" t="e">
        <f>IF(Wedstrijden!#REF!="x","AA","")</f>
        <v>#REF!</v>
      </c>
      <c r="CO838" s="21" t="e">
        <f>IF(Wedstrijden!#REF!="x","A","")</f>
        <v>#REF!</v>
      </c>
      <c r="CP838" s="21" t="e">
        <f>IF(Wedstrijden!#REF!="x","BB","")</f>
        <v>#REF!</v>
      </c>
      <c r="CQ838" s="21" t="e">
        <f>IF(Wedstrijden!#REF!="x","B","")</f>
        <v>#REF!</v>
      </c>
      <c r="CR838" s="21" t="e">
        <f>IF(Wedstrijden!#REF!="x","L","")</f>
        <v>#REF!</v>
      </c>
      <c r="CS838" s="21" t="e">
        <f>IF(Wedstrijden!#REF!="x","M","")</f>
        <v>#REF!</v>
      </c>
      <c r="CT838" s="21" t="e">
        <f>IF(Wedstrijden!#REF!="x","Z","")</f>
        <v>#REF!</v>
      </c>
      <c r="CU838" s="21" t="e">
        <f>IF(Wedstrijden!#REF!="x","ZZ","")</f>
        <v>#REF!</v>
      </c>
      <c r="CV838" s="21">
        <f>IF(COUNTA(Wedstrijden!#REF!)&lt;&gt;0,2,"")</f>
        <v>2</v>
      </c>
      <c r="CW838" s="21">
        <f t="shared" si="81"/>
        <v>1</v>
      </c>
      <c r="CX838" s="21" t="e">
        <f>IF(Wedstrijden!#REF!="x","BB","")</f>
        <v>#REF!</v>
      </c>
      <c r="CY838" s="21" t="e">
        <f>IF(Wedstrijden!#REF!="x","B","")</f>
        <v>#REF!</v>
      </c>
      <c r="CZ838" s="21" t="e">
        <f>IF(Wedstrijden!#REF!="x","L","")</f>
        <v>#REF!</v>
      </c>
      <c r="DA838" s="21" t="e">
        <f>IF(Wedstrijden!#REF!="x","M","")</f>
        <v>#REF!</v>
      </c>
      <c r="DB838" s="21" t="e">
        <f>IF(Wedstrijden!#REF!="x","Z","")</f>
        <v>#REF!</v>
      </c>
      <c r="DC838" s="21" t="e">
        <f>IF(Wedstrijden!#REF!="x","ZZ","")</f>
        <v>#REF!</v>
      </c>
      <c r="DD838" s="21" t="e">
        <f>IF(Wedstrijden!#REF!="x","1.40","")</f>
        <v>#REF!</v>
      </c>
      <c r="DE838" s="21">
        <f>IF(COUNTA(Wedstrijden!#REF!)&lt;&gt;0,6,"")</f>
        <v>6</v>
      </c>
      <c r="DF838" s="21">
        <f t="shared" si="82"/>
        <v>2</v>
      </c>
      <c r="DG838" s="21" t="e">
        <f>IF(Wedstrijden!#REF!="x","L","")</f>
        <v>#REF!</v>
      </c>
      <c r="DH838" s="21" t="e">
        <f>IF(Wedstrijden!#REF!="x","M","")</f>
        <v>#REF!</v>
      </c>
      <c r="DI838" s="21" t="e">
        <f>IF(Wedstrijden!#REF!="x","Z","")</f>
        <v>#REF!</v>
      </c>
      <c r="DJ838" s="21" t="e">
        <f>IF(Wedstrijden!#REF!="x","Z","")</f>
        <v>#REF!</v>
      </c>
      <c r="DK838" s="21">
        <f>IF(COUNTA(Wedstrijden!#REF!)&lt;&gt;0,6,"")</f>
        <v>6</v>
      </c>
      <c r="DL838" s="21">
        <f t="shared" si="83"/>
        <v>1</v>
      </c>
      <c r="DM838" s="21" t="e">
        <f>IF(Wedstrijden!#REF!="x","L","")</f>
        <v>#REF!</v>
      </c>
      <c r="DN838" s="21" t="e">
        <f>IF(Wedstrijden!#REF!="x","M","")</f>
        <v>#REF!</v>
      </c>
      <c r="DO838" s="21" t="e">
        <f>IF(Wedstrijden!#REF!="x","Z","")</f>
        <v>#REF!</v>
      </c>
      <c r="DP838" s="21" t="e">
        <f>IF(Wedstrijden!#REF!="x","Z","")</f>
        <v>#REF!</v>
      </c>
    </row>
    <row r="839" spans="1:120" ht="14.4" x14ac:dyDescent="0.3">
      <c r="A839" s="23">
        <f>Wedstrijden!B762</f>
        <v>0</v>
      </c>
      <c r="B839" s="21" t="str">
        <f>IFERROR(VLOOKUP(Wedstrijden!D762,Wedstrijdlocaties!$B$2:$E$600,2,FALSE),"")</f>
        <v/>
      </c>
      <c r="C839" s="21">
        <f>Wedstrijden!E762</f>
        <v>0</v>
      </c>
      <c r="D839" s="21" t="str">
        <f>IFERROR(VLOOKUP(Wedstrijden!F762,Organisaties!$B$2:$C$500,2,FALSE),"")</f>
        <v/>
      </c>
      <c r="E839" s="21" t="str">
        <f>IFERROR(VLOOKUP(Wedstrijden!F762,Organisaties!$B$2:$G$500,5,FALSE),"")</f>
        <v/>
      </c>
      <c r="F839" s="21" t="e">
        <f>IF(Wedstrijden!#REF!&lt;&gt;"",Wedstrijden!#REF!,"")</f>
        <v>#REF!</v>
      </c>
      <c r="G839" s="21" t="e">
        <f>IF(Wedstrijden!#REF!="Indoor",1,0)</f>
        <v>#REF!</v>
      </c>
      <c r="H839" s="21" t="e">
        <f>Wedstrijden!#REF!</f>
        <v>#REF!</v>
      </c>
      <c r="I839" s="21" t="e">
        <f>IF(Wedstrijden!#REF!="Nee",0,IF(Wedstrijden!#REF!="Ja",1,""))</f>
        <v>#REF!</v>
      </c>
      <c r="J839" s="21" t="e">
        <f>IF(Wedstrijden!#REF!&lt;&gt;"",Wedstrijden!#REF!,"")</f>
        <v>#REF!</v>
      </c>
      <c r="BJ839" s="21">
        <f>IF(COUNTA(Wedstrijden!#REF!)&lt;&gt;0,1,"")</f>
        <v>1</v>
      </c>
      <c r="BK839" s="21">
        <f t="shared" si="78"/>
        <v>2</v>
      </c>
      <c r="BL839" s="21" t="e">
        <f>IF(Wedstrijden!#REF!="x","AA","")</f>
        <v>#REF!</v>
      </c>
      <c r="BM839" s="21" t="e">
        <f>IF(Wedstrijden!#REF!="x","A","")</f>
        <v>#REF!</v>
      </c>
      <c r="BN839" s="21" t="e">
        <f>IF(Wedstrijden!#REF!="x","B1","")</f>
        <v>#REF!</v>
      </c>
      <c r="BO839" s="21" t="e">
        <f>IF(Wedstrijden!#REF!="x","BB","")</f>
        <v>#REF!</v>
      </c>
      <c r="BP839" s="21" t="e">
        <f>IF(Wedstrijden!#REF!="x","B","")</f>
        <v>#REF!</v>
      </c>
      <c r="BQ839" s="21" t="e">
        <f>IF(Wedstrijden!#REF!="x","L1","")</f>
        <v>#REF!</v>
      </c>
      <c r="BR839" s="21" t="e">
        <f>IF(Wedstrijden!#REF!="x","L2","")</f>
        <v>#REF!</v>
      </c>
      <c r="BS839" s="21" t="e">
        <f>IF(Wedstrijden!#REF!="x","M1","")</f>
        <v>#REF!</v>
      </c>
      <c r="BT839" s="21" t="e">
        <f>IF(Wedstrijden!#REF!="x","M2","")</f>
        <v>#REF!</v>
      </c>
      <c r="BU839" s="21" t="e">
        <f>IF(Wedstrijden!#REF!="x","Z1","")</f>
        <v>#REF!</v>
      </c>
      <c r="BV839" s="21" t="e">
        <f>IF(Wedstrijden!#REF!="x","Z2","")</f>
        <v>#REF!</v>
      </c>
      <c r="BW839" s="21">
        <f>IF(COUNTA(Wedstrijden!#REF!)&lt;&gt;0,1,"")</f>
        <v>1</v>
      </c>
      <c r="BX839" s="21">
        <f t="shared" si="79"/>
        <v>1</v>
      </c>
      <c r="BY839" s="21" t="e">
        <f>IF(Wedstrijden!#REF!="x","BB","")</f>
        <v>#REF!</v>
      </c>
      <c r="BZ839" s="21" t="e">
        <f>IF(Wedstrijden!#REF!="x","B","")</f>
        <v>#REF!</v>
      </c>
      <c r="CA839" s="21" t="e">
        <f>IF(Wedstrijden!#REF!="x","L1","")</f>
        <v>#REF!</v>
      </c>
      <c r="CB839" s="21" t="e">
        <f>IF(Wedstrijden!#REF!="x","L2","")</f>
        <v>#REF!</v>
      </c>
      <c r="CC839" s="21" t="e">
        <f>IF(Wedstrijden!#REF!="x","M1","")</f>
        <v>#REF!</v>
      </c>
      <c r="CD839" s="21" t="e">
        <f>IF(Wedstrijden!#REF!="x","M2","")</f>
        <v>#REF!</v>
      </c>
      <c r="CE839" s="21" t="e">
        <f>IF(Wedstrijden!#REF!="x","Z1","")</f>
        <v>#REF!</v>
      </c>
      <c r="CF839" s="21" t="e">
        <f>IF(Wedstrijden!#REF!="x","Z2","")</f>
        <v>#REF!</v>
      </c>
      <c r="CG839" s="21" t="e">
        <f>IF(Wedstrijden!#REF!="x","ZZL","")</f>
        <v>#REF!</v>
      </c>
      <c r="CL839" s="21">
        <f>IF(COUNTA(Wedstrijden!#REF!)&lt;&gt;0,2,"")</f>
        <v>2</v>
      </c>
      <c r="CM839" s="21">
        <f t="shared" si="80"/>
        <v>2</v>
      </c>
      <c r="CN839" s="21" t="e">
        <f>IF(Wedstrijden!#REF!="x","AA","")</f>
        <v>#REF!</v>
      </c>
      <c r="CO839" s="21" t="e">
        <f>IF(Wedstrijden!#REF!="x","A","")</f>
        <v>#REF!</v>
      </c>
      <c r="CP839" s="21" t="e">
        <f>IF(Wedstrijden!#REF!="x","BB","")</f>
        <v>#REF!</v>
      </c>
      <c r="CQ839" s="21" t="e">
        <f>IF(Wedstrijden!#REF!="x","B","")</f>
        <v>#REF!</v>
      </c>
      <c r="CR839" s="21" t="e">
        <f>IF(Wedstrijden!#REF!="x","L","")</f>
        <v>#REF!</v>
      </c>
      <c r="CS839" s="21" t="e">
        <f>IF(Wedstrijden!#REF!="x","M","")</f>
        <v>#REF!</v>
      </c>
      <c r="CT839" s="21" t="e">
        <f>IF(Wedstrijden!#REF!="x","Z","")</f>
        <v>#REF!</v>
      </c>
      <c r="CU839" s="21" t="e">
        <f>IF(Wedstrijden!#REF!="x","ZZ","")</f>
        <v>#REF!</v>
      </c>
      <c r="CV839" s="21">
        <f>IF(COUNTA(Wedstrijden!#REF!)&lt;&gt;0,2,"")</f>
        <v>2</v>
      </c>
      <c r="CW839" s="21">
        <f t="shared" si="81"/>
        <v>1</v>
      </c>
      <c r="CX839" s="21" t="e">
        <f>IF(Wedstrijden!#REF!="x","BB","")</f>
        <v>#REF!</v>
      </c>
      <c r="CY839" s="21" t="e">
        <f>IF(Wedstrijden!#REF!="x","B","")</f>
        <v>#REF!</v>
      </c>
      <c r="CZ839" s="21" t="e">
        <f>IF(Wedstrijden!#REF!="x","L","")</f>
        <v>#REF!</v>
      </c>
      <c r="DA839" s="21" t="e">
        <f>IF(Wedstrijden!#REF!="x","M","")</f>
        <v>#REF!</v>
      </c>
      <c r="DB839" s="21" t="e">
        <f>IF(Wedstrijden!#REF!="x","Z","")</f>
        <v>#REF!</v>
      </c>
      <c r="DC839" s="21" t="e">
        <f>IF(Wedstrijden!#REF!="x","ZZ","")</f>
        <v>#REF!</v>
      </c>
      <c r="DD839" s="21" t="e">
        <f>IF(Wedstrijden!#REF!="x","1.40","")</f>
        <v>#REF!</v>
      </c>
      <c r="DE839" s="21">
        <f>IF(COUNTA(Wedstrijden!#REF!)&lt;&gt;0,6,"")</f>
        <v>6</v>
      </c>
      <c r="DF839" s="21">
        <f t="shared" si="82"/>
        <v>2</v>
      </c>
      <c r="DG839" s="21" t="e">
        <f>IF(Wedstrijden!#REF!="x","L","")</f>
        <v>#REF!</v>
      </c>
      <c r="DH839" s="21" t="e">
        <f>IF(Wedstrijden!#REF!="x","M","")</f>
        <v>#REF!</v>
      </c>
      <c r="DI839" s="21" t="e">
        <f>IF(Wedstrijden!#REF!="x","Z","")</f>
        <v>#REF!</v>
      </c>
      <c r="DJ839" s="21" t="e">
        <f>IF(Wedstrijden!#REF!="x","Z","")</f>
        <v>#REF!</v>
      </c>
      <c r="DK839" s="21">
        <f>IF(COUNTA(Wedstrijden!#REF!)&lt;&gt;0,6,"")</f>
        <v>6</v>
      </c>
      <c r="DL839" s="21">
        <f t="shared" si="83"/>
        <v>1</v>
      </c>
      <c r="DM839" s="21" t="e">
        <f>IF(Wedstrijden!#REF!="x","L","")</f>
        <v>#REF!</v>
      </c>
      <c r="DN839" s="21" t="e">
        <f>IF(Wedstrijden!#REF!="x","M","")</f>
        <v>#REF!</v>
      </c>
      <c r="DO839" s="21" t="e">
        <f>IF(Wedstrijden!#REF!="x","Z","")</f>
        <v>#REF!</v>
      </c>
      <c r="DP839" s="21" t="e">
        <f>IF(Wedstrijden!#REF!="x","Z","")</f>
        <v>#REF!</v>
      </c>
    </row>
    <row r="840" spans="1:120" ht="14.4" x14ac:dyDescent="0.3">
      <c r="A840" s="23">
        <f>Wedstrijden!B763</f>
        <v>0</v>
      </c>
      <c r="B840" s="21" t="str">
        <f>IFERROR(VLOOKUP(Wedstrijden!D763,Wedstrijdlocaties!$B$2:$E$600,2,FALSE),"")</f>
        <v/>
      </c>
      <c r="C840" s="21">
        <f>Wedstrijden!E763</f>
        <v>0</v>
      </c>
      <c r="D840" s="21" t="str">
        <f>IFERROR(VLOOKUP(Wedstrijden!F763,Organisaties!$B$2:$C$500,2,FALSE),"")</f>
        <v/>
      </c>
      <c r="E840" s="21" t="str">
        <f>IFERROR(VLOOKUP(Wedstrijden!F763,Organisaties!$B$2:$G$500,5,FALSE),"")</f>
        <v/>
      </c>
      <c r="F840" s="21" t="e">
        <f>IF(Wedstrijden!#REF!&lt;&gt;"",Wedstrijden!#REF!,"")</f>
        <v>#REF!</v>
      </c>
      <c r="G840" s="21" t="e">
        <f>IF(Wedstrijden!#REF!="Indoor",1,0)</f>
        <v>#REF!</v>
      </c>
      <c r="H840" s="21" t="e">
        <f>Wedstrijden!#REF!</f>
        <v>#REF!</v>
      </c>
      <c r="I840" s="21" t="e">
        <f>IF(Wedstrijden!#REF!="Nee",0,IF(Wedstrijden!#REF!="Ja",1,""))</f>
        <v>#REF!</v>
      </c>
      <c r="J840" s="21" t="e">
        <f>IF(Wedstrijden!#REF!&lt;&gt;"",Wedstrijden!#REF!,"")</f>
        <v>#REF!</v>
      </c>
      <c r="BJ840" s="21">
        <f>IF(COUNTA(Wedstrijden!#REF!)&lt;&gt;0,1,"")</f>
        <v>1</v>
      </c>
      <c r="BK840" s="21">
        <f t="shared" si="78"/>
        <v>2</v>
      </c>
      <c r="BL840" s="21" t="e">
        <f>IF(Wedstrijden!#REF!="x","AA","")</f>
        <v>#REF!</v>
      </c>
      <c r="BM840" s="21" t="e">
        <f>IF(Wedstrijden!#REF!="x","A","")</f>
        <v>#REF!</v>
      </c>
      <c r="BN840" s="21" t="e">
        <f>IF(Wedstrijden!#REF!="x","B1","")</f>
        <v>#REF!</v>
      </c>
      <c r="BO840" s="21" t="e">
        <f>IF(Wedstrijden!#REF!="x","BB","")</f>
        <v>#REF!</v>
      </c>
      <c r="BP840" s="21" t="e">
        <f>IF(Wedstrijden!#REF!="x","B","")</f>
        <v>#REF!</v>
      </c>
      <c r="BQ840" s="21" t="e">
        <f>IF(Wedstrijden!#REF!="x","L1","")</f>
        <v>#REF!</v>
      </c>
      <c r="BR840" s="21" t="e">
        <f>IF(Wedstrijden!#REF!="x","L2","")</f>
        <v>#REF!</v>
      </c>
      <c r="BS840" s="21" t="e">
        <f>IF(Wedstrijden!#REF!="x","M1","")</f>
        <v>#REF!</v>
      </c>
      <c r="BT840" s="21" t="e">
        <f>IF(Wedstrijden!#REF!="x","M2","")</f>
        <v>#REF!</v>
      </c>
      <c r="BU840" s="21" t="e">
        <f>IF(Wedstrijden!#REF!="x","Z1","")</f>
        <v>#REF!</v>
      </c>
      <c r="BV840" s="21" t="e">
        <f>IF(Wedstrijden!#REF!="x","Z2","")</f>
        <v>#REF!</v>
      </c>
      <c r="BW840" s="21">
        <f>IF(COUNTA(Wedstrijden!#REF!)&lt;&gt;0,1,"")</f>
        <v>1</v>
      </c>
      <c r="BX840" s="21">
        <f t="shared" si="79"/>
        <v>1</v>
      </c>
      <c r="BY840" s="21" t="e">
        <f>IF(Wedstrijden!#REF!="x","BB","")</f>
        <v>#REF!</v>
      </c>
      <c r="BZ840" s="21" t="e">
        <f>IF(Wedstrijden!#REF!="x","B","")</f>
        <v>#REF!</v>
      </c>
      <c r="CA840" s="21" t="e">
        <f>IF(Wedstrijden!#REF!="x","L1","")</f>
        <v>#REF!</v>
      </c>
      <c r="CB840" s="21" t="e">
        <f>IF(Wedstrijden!#REF!="x","L2","")</f>
        <v>#REF!</v>
      </c>
      <c r="CC840" s="21" t="e">
        <f>IF(Wedstrijden!#REF!="x","M1","")</f>
        <v>#REF!</v>
      </c>
      <c r="CD840" s="21" t="e">
        <f>IF(Wedstrijden!#REF!="x","M2","")</f>
        <v>#REF!</v>
      </c>
      <c r="CE840" s="21" t="e">
        <f>IF(Wedstrijden!#REF!="x","Z1","")</f>
        <v>#REF!</v>
      </c>
      <c r="CF840" s="21" t="e">
        <f>IF(Wedstrijden!#REF!="x","Z2","")</f>
        <v>#REF!</v>
      </c>
      <c r="CG840" s="21" t="e">
        <f>IF(Wedstrijden!#REF!="x","ZZL","")</f>
        <v>#REF!</v>
      </c>
      <c r="CL840" s="21">
        <f>IF(COUNTA(Wedstrijden!#REF!)&lt;&gt;0,2,"")</f>
        <v>2</v>
      </c>
      <c r="CM840" s="21">
        <f t="shared" si="80"/>
        <v>2</v>
      </c>
      <c r="CN840" s="21" t="e">
        <f>IF(Wedstrijden!#REF!="x","AA","")</f>
        <v>#REF!</v>
      </c>
      <c r="CO840" s="21" t="e">
        <f>IF(Wedstrijden!#REF!="x","A","")</f>
        <v>#REF!</v>
      </c>
      <c r="CP840" s="21" t="e">
        <f>IF(Wedstrijden!#REF!="x","BB","")</f>
        <v>#REF!</v>
      </c>
      <c r="CQ840" s="21" t="e">
        <f>IF(Wedstrijden!#REF!="x","B","")</f>
        <v>#REF!</v>
      </c>
      <c r="CR840" s="21" t="e">
        <f>IF(Wedstrijden!#REF!="x","L","")</f>
        <v>#REF!</v>
      </c>
      <c r="CS840" s="21" t="e">
        <f>IF(Wedstrijden!#REF!="x","M","")</f>
        <v>#REF!</v>
      </c>
      <c r="CT840" s="21" t="e">
        <f>IF(Wedstrijden!#REF!="x","Z","")</f>
        <v>#REF!</v>
      </c>
      <c r="CU840" s="21" t="e">
        <f>IF(Wedstrijden!#REF!="x","ZZ","")</f>
        <v>#REF!</v>
      </c>
      <c r="CV840" s="21">
        <f>IF(COUNTA(Wedstrijden!#REF!)&lt;&gt;0,2,"")</f>
        <v>2</v>
      </c>
      <c r="CW840" s="21">
        <f t="shared" si="81"/>
        <v>1</v>
      </c>
      <c r="CX840" s="21" t="e">
        <f>IF(Wedstrijden!#REF!="x","BB","")</f>
        <v>#REF!</v>
      </c>
      <c r="CY840" s="21" t="e">
        <f>IF(Wedstrijden!#REF!="x","B","")</f>
        <v>#REF!</v>
      </c>
      <c r="CZ840" s="21" t="e">
        <f>IF(Wedstrijden!#REF!="x","L","")</f>
        <v>#REF!</v>
      </c>
      <c r="DA840" s="21" t="e">
        <f>IF(Wedstrijden!#REF!="x","M","")</f>
        <v>#REF!</v>
      </c>
      <c r="DB840" s="21" t="e">
        <f>IF(Wedstrijden!#REF!="x","Z","")</f>
        <v>#REF!</v>
      </c>
      <c r="DC840" s="21" t="e">
        <f>IF(Wedstrijden!#REF!="x","ZZ","")</f>
        <v>#REF!</v>
      </c>
      <c r="DD840" s="21" t="e">
        <f>IF(Wedstrijden!#REF!="x","1.40","")</f>
        <v>#REF!</v>
      </c>
      <c r="DE840" s="21">
        <f>IF(COUNTA(Wedstrijden!#REF!)&lt;&gt;0,6,"")</f>
        <v>6</v>
      </c>
      <c r="DF840" s="21">
        <f t="shared" si="82"/>
        <v>2</v>
      </c>
      <c r="DG840" s="21" t="e">
        <f>IF(Wedstrijden!#REF!="x","L","")</f>
        <v>#REF!</v>
      </c>
      <c r="DH840" s="21" t="e">
        <f>IF(Wedstrijden!#REF!="x","M","")</f>
        <v>#REF!</v>
      </c>
      <c r="DI840" s="21" t="e">
        <f>IF(Wedstrijden!#REF!="x","Z","")</f>
        <v>#REF!</v>
      </c>
      <c r="DJ840" s="21" t="e">
        <f>IF(Wedstrijden!#REF!="x","Z","")</f>
        <v>#REF!</v>
      </c>
      <c r="DK840" s="21">
        <f>IF(COUNTA(Wedstrijden!#REF!)&lt;&gt;0,6,"")</f>
        <v>6</v>
      </c>
      <c r="DL840" s="21">
        <f t="shared" si="83"/>
        <v>1</v>
      </c>
      <c r="DM840" s="21" t="e">
        <f>IF(Wedstrijden!#REF!="x","L","")</f>
        <v>#REF!</v>
      </c>
      <c r="DN840" s="21" t="e">
        <f>IF(Wedstrijden!#REF!="x","M","")</f>
        <v>#REF!</v>
      </c>
      <c r="DO840" s="21" t="e">
        <f>IF(Wedstrijden!#REF!="x","Z","")</f>
        <v>#REF!</v>
      </c>
      <c r="DP840" s="21" t="e">
        <f>IF(Wedstrijden!#REF!="x","Z","")</f>
        <v>#REF!</v>
      </c>
    </row>
    <row r="841" spans="1:120" ht="14.4" x14ac:dyDescent="0.3">
      <c r="A841" s="23">
        <f>Wedstrijden!B764</f>
        <v>0</v>
      </c>
      <c r="B841" s="21" t="str">
        <f>IFERROR(VLOOKUP(Wedstrijden!D764,Wedstrijdlocaties!$B$2:$E$600,2,FALSE),"")</f>
        <v/>
      </c>
      <c r="C841" s="21">
        <f>Wedstrijden!E764</f>
        <v>0</v>
      </c>
      <c r="D841" s="21" t="str">
        <f>IFERROR(VLOOKUP(Wedstrijden!F764,Organisaties!$B$2:$C$500,2,FALSE),"")</f>
        <v/>
      </c>
      <c r="E841" s="21" t="str">
        <f>IFERROR(VLOOKUP(Wedstrijden!F764,Organisaties!$B$2:$G$500,5,FALSE),"")</f>
        <v/>
      </c>
      <c r="F841" s="21" t="e">
        <f>IF(Wedstrijden!#REF!&lt;&gt;"",Wedstrijden!#REF!,"")</f>
        <v>#REF!</v>
      </c>
      <c r="G841" s="21" t="e">
        <f>IF(Wedstrijden!#REF!="Indoor",1,0)</f>
        <v>#REF!</v>
      </c>
      <c r="H841" s="21" t="e">
        <f>Wedstrijden!#REF!</f>
        <v>#REF!</v>
      </c>
      <c r="I841" s="21" t="e">
        <f>IF(Wedstrijden!#REF!="Nee",0,IF(Wedstrijden!#REF!="Ja",1,""))</f>
        <v>#REF!</v>
      </c>
      <c r="J841" s="21" t="e">
        <f>IF(Wedstrijden!#REF!&lt;&gt;"",Wedstrijden!#REF!,"")</f>
        <v>#REF!</v>
      </c>
      <c r="BJ841" s="21">
        <f>IF(COUNTA(Wedstrijden!#REF!)&lt;&gt;0,1,"")</f>
        <v>1</v>
      </c>
      <c r="BK841" s="21">
        <f t="shared" si="78"/>
        <v>2</v>
      </c>
      <c r="BL841" s="21" t="e">
        <f>IF(Wedstrijden!#REF!="x","AA","")</f>
        <v>#REF!</v>
      </c>
      <c r="BM841" s="21" t="e">
        <f>IF(Wedstrijden!#REF!="x","A","")</f>
        <v>#REF!</v>
      </c>
      <c r="BN841" s="21" t="e">
        <f>IF(Wedstrijden!#REF!="x","B1","")</f>
        <v>#REF!</v>
      </c>
      <c r="BO841" s="21" t="e">
        <f>IF(Wedstrijden!#REF!="x","BB","")</f>
        <v>#REF!</v>
      </c>
      <c r="BP841" s="21" t="e">
        <f>IF(Wedstrijden!#REF!="x","B","")</f>
        <v>#REF!</v>
      </c>
      <c r="BQ841" s="21" t="e">
        <f>IF(Wedstrijden!#REF!="x","L1","")</f>
        <v>#REF!</v>
      </c>
      <c r="BR841" s="21" t="e">
        <f>IF(Wedstrijden!#REF!="x","L2","")</f>
        <v>#REF!</v>
      </c>
      <c r="BS841" s="21" t="e">
        <f>IF(Wedstrijden!#REF!="x","M1","")</f>
        <v>#REF!</v>
      </c>
      <c r="BT841" s="21" t="e">
        <f>IF(Wedstrijden!#REF!="x","M2","")</f>
        <v>#REF!</v>
      </c>
      <c r="BU841" s="21" t="e">
        <f>IF(Wedstrijden!#REF!="x","Z1","")</f>
        <v>#REF!</v>
      </c>
      <c r="BV841" s="21" t="e">
        <f>IF(Wedstrijden!#REF!="x","Z2","")</f>
        <v>#REF!</v>
      </c>
      <c r="BW841" s="21">
        <f>IF(COUNTA(Wedstrijden!#REF!)&lt;&gt;0,1,"")</f>
        <v>1</v>
      </c>
      <c r="BX841" s="21">
        <f t="shared" si="79"/>
        <v>1</v>
      </c>
      <c r="BY841" s="21" t="e">
        <f>IF(Wedstrijden!#REF!="x","BB","")</f>
        <v>#REF!</v>
      </c>
      <c r="BZ841" s="21" t="e">
        <f>IF(Wedstrijden!#REF!="x","B","")</f>
        <v>#REF!</v>
      </c>
      <c r="CA841" s="21" t="e">
        <f>IF(Wedstrijden!#REF!="x","L1","")</f>
        <v>#REF!</v>
      </c>
      <c r="CB841" s="21" t="e">
        <f>IF(Wedstrijden!#REF!="x","L2","")</f>
        <v>#REF!</v>
      </c>
      <c r="CC841" s="21" t="e">
        <f>IF(Wedstrijden!#REF!="x","M1","")</f>
        <v>#REF!</v>
      </c>
      <c r="CD841" s="21" t="e">
        <f>IF(Wedstrijden!#REF!="x","M2","")</f>
        <v>#REF!</v>
      </c>
      <c r="CE841" s="21" t="e">
        <f>IF(Wedstrijden!#REF!="x","Z1","")</f>
        <v>#REF!</v>
      </c>
      <c r="CF841" s="21" t="e">
        <f>IF(Wedstrijden!#REF!="x","Z2","")</f>
        <v>#REF!</v>
      </c>
      <c r="CG841" s="21" t="e">
        <f>IF(Wedstrijden!#REF!="x","ZZL","")</f>
        <v>#REF!</v>
      </c>
      <c r="CL841" s="21">
        <f>IF(COUNTA(Wedstrijden!#REF!)&lt;&gt;0,2,"")</f>
        <v>2</v>
      </c>
      <c r="CM841" s="21">
        <f t="shared" si="80"/>
        <v>2</v>
      </c>
      <c r="CN841" s="21" t="e">
        <f>IF(Wedstrijden!#REF!="x","AA","")</f>
        <v>#REF!</v>
      </c>
      <c r="CO841" s="21" t="e">
        <f>IF(Wedstrijden!#REF!="x","A","")</f>
        <v>#REF!</v>
      </c>
      <c r="CP841" s="21" t="e">
        <f>IF(Wedstrijden!#REF!="x","BB","")</f>
        <v>#REF!</v>
      </c>
      <c r="CQ841" s="21" t="e">
        <f>IF(Wedstrijden!#REF!="x","B","")</f>
        <v>#REF!</v>
      </c>
      <c r="CR841" s="21" t="e">
        <f>IF(Wedstrijden!#REF!="x","L","")</f>
        <v>#REF!</v>
      </c>
      <c r="CS841" s="21" t="e">
        <f>IF(Wedstrijden!#REF!="x","M","")</f>
        <v>#REF!</v>
      </c>
      <c r="CT841" s="21" t="e">
        <f>IF(Wedstrijden!#REF!="x","Z","")</f>
        <v>#REF!</v>
      </c>
      <c r="CU841" s="21" t="e">
        <f>IF(Wedstrijden!#REF!="x","ZZ","")</f>
        <v>#REF!</v>
      </c>
      <c r="CV841" s="21">
        <f>IF(COUNTA(Wedstrijden!#REF!)&lt;&gt;0,2,"")</f>
        <v>2</v>
      </c>
      <c r="CW841" s="21">
        <f t="shared" si="81"/>
        <v>1</v>
      </c>
      <c r="CX841" s="21" t="e">
        <f>IF(Wedstrijden!#REF!="x","BB","")</f>
        <v>#REF!</v>
      </c>
      <c r="CY841" s="21" t="e">
        <f>IF(Wedstrijden!#REF!="x","B","")</f>
        <v>#REF!</v>
      </c>
      <c r="CZ841" s="21" t="e">
        <f>IF(Wedstrijden!#REF!="x","L","")</f>
        <v>#REF!</v>
      </c>
      <c r="DA841" s="21" t="e">
        <f>IF(Wedstrijden!#REF!="x","M","")</f>
        <v>#REF!</v>
      </c>
      <c r="DB841" s="21" t="e">
        <f>IF(Wedstrijden!#REF!="x","Z","")</f>
        <v>#REF!</v>
      </c>
      <c r="DC841" s="21" t="e">
        <f>IF(Wedstrijden!#REF!="x","ZZ","")</f>
        <v>#REF!</v>
      </c>
      <c r="DD841" s="21" t="e">
        <f>IF(Wedstrijden!#REF!="x","1.40","")</f>
        <v>#REF!</v>
      </c>
      <c r="DE841" s="21">
        <f>IF(COUNTA(Wedstrijden!#REF!)&lt;&gt;0,6,"")</f>
        <v>6</v>
      </c>
      <c r="DF841" s="21">
        <f t="shared" si="82"/>
        <v>2</v>
      </c>
      <c r="DG841" s="21" t="e">
        <f>IF(Wedstrijden!#REF!="x","L","")</f>
        <v>#REF!</v>
      </c>
      <c r="DH841" s="21" t="e">
        <f>IF(Wedstrijden!#REF!="x","M","")</f>
        <v>#REF!</v>
      </c>
      <c r="DI841" s="21" t="e">
        <f>IF(Wedstrijden!#REF!="x","Z","")</f>
        <v>#REF!</v>
      </c>
      <c r="DJ841" s="21" t="e">
        <f>IF(Wedstrijden!#REF!="x","Z","")</f>
        <v>#REF!</v>
      </c>
      <c r="DK841" s="21">
        <f>IF(COUNTA(Wedstrijden!#REF!)&lt;&gt;0,6,"")</f>
        <v>6</v>
      </c>
      <c r="DL841" s="21">
        <f t="shared" si="83"/>
        <v>1</v>
      </c>
      <c r="DM841" s="21" t="e">
        <f>IF(Wedstrijden!#REF!="x","L","")</f>
        <v>#REF!</v>
      </c>
      <c r="DN841" s="21" t="e">
        <f>IF(Wedstrijden!#REF!="x","M","")</f>
        <v>#REF!</v>
      </c>
      <c r="DO841" s="21" t="e">
        <f>IF(Wedstrijden!#REF!="x","Z","")</f>
        <v>#REF!</v>
      </c>
      <c r="DP841" s="21" t="e">
        <f>IF(Wedstrijden!#REF!="x","Z","")</f>
        <v>#REF!</v>
      </c>
    </row>
    <row r="842" spans="1:120" ht="14.4" x14ac:dyDescent="0.3">
      <c r="A842" s="23">
        <f>Wedstrijden!B765</f>
        <v>0</v>
      </c>
      <c r="B842" s="21" t="str">
        <f>IFERROR(VLOOKUP(Wedstrijden!D765,Wedstrijdlocaties!$B$2:$E$600,2,FALSE),"")</f>
        <v/>
      </c>
      <c r="C842" s="21">
        <f>Wedstrijden!E765</f>
        <v>0</v>
      </c>
      <c r="D842" s="21" t="str">
        <f>IFERROR(VLOOKUP(Wedstrijden!F765,Organisaties!$B$2:$C$500,2,FALSE),"")</f>
        <v/>
      </c>
      <c r="E842" s="21" t="str">
        <f>IFERROR(VLOOKUP(Wedstrijden!F765,Organisaties!$B$2:$G$500,5,FALSE),"")</f>
        <v/>
      </c>
      <c r="F842" s="21" t="e">
        <f>IF(Wedstrijden!#REF!&lt;&gt;"",Wedstrijden!#REF!,"")</f>
        <v>#REF!</v>
      </c>
      <c r="G842" s="21" t="e">
        <f>IF(Wedstrijden!#REF!="Indoor",1,0)</f>
        <v>#REF!</v>
      </c>
      <c r="H842" s="21" t="e">
        <f>Wedstrijden!#REF!</f>
        <v>#REF!</v>
      </c>
      <c r="I842" s="21" t="e">
        <f>IF(Wedstrijden!#REF!="Nee",0,IF(Wedstrijden!#REF!="Ja",1,""))</f>
        <v>#REF!</v>
      </c>
      <c r="J842" s="21" t="e">
        <f>IF(Wedstrijden!#REF!&lt;&gt;"",Wedstrijden!#REF!,"")</f>
        <v>#REF!</v>
      </c>
      <c r="BJ842" s="21">
        <f>IF(COUNTA(Wedstrijden!#REF!)&lt;&gt;0,1,"")</f>
        <v>1</v>
      </c>
      <c r="BK842" s="21">
        <f t="shared" si="78"/>
        <v>2</v>
      </c>
      <c r="BL842" s="21" t="e">
        <f>IF(Wedstrijden!#REF!="x","AA","")</f>
        <v>#REF!</v>
      </c>
      <c r="BM842" s="21" t="e">
        <f>IF(Wedstrijden!#REF!="x","A","")</f>
        <v>#REF!</v>
      </c>
      <c r="BN842" s="21" t="e">
        <f>IF(Wedstrijden!#REF!="x","B1","")</f>
        <v>#REF!</v>
      </c>
      <c r="BO842" s="21" t="e">
        <f>IF(Wedstrijden!#REF!="x","BB","")</f>
        <v>#REF!</v>
      </c>
      <c r="BP842" s="21" t="e">
        <f>IF(Wedstrijden!#REF!="x","B","")</f>
        <v>#REF!</v>
      </c>
      <c r="BQ842" s="21" t="e">
        <f>IF(Wedstrijden!#REF!="x","L1","")</f>
        <v>#REF!</v>
      </c>
      <c r="BR842" s="21" t="e">
        <f>IF(Wedstrijden!#REF!="x","L2","")</f>
        <v>#REF!</v>
      </c>
      <c r="BS842" s="21" t="e">
        <f>IF(Wedstrijden!#REF!="x","M1","")</f>
        <v>#REF!</v>
      </c>
      <c r="BT842" s="21" t="e">
        <f>IF(Wedstrijden!#REF!="x","M2","")</f>
        <v>#REF!</v>
      </c>
      <c r="BU842" s="21" t="e">
        <f>IF(Wedstrijden!#REF!="x","Z1","")</f>
        <v>#REF!</v>
      </c>
      <c r="BV842" s="21" t="e">
        <f>IF(Wedstrijden!#REF!="x","Z2","")</f>
        <v>#REF!</v>
      </c>
      <c r="BW842" s="21">
        <f>IF(COUNTA(Wedstrijden!#REF!)&lt;&gt;0,1,"")</f>
        <v>1</v>
      </c>
      <c r="BX842" s="21">
        <f t="shared" si="79"/>
        <v>1</v>
      </c>
      <c r="BY842" s="21" t="e">
        <f>IF(Wedstrijden!#REF!="x","BB","")</f>
        <v>#REF!</v>
      </c>
      <c r="BZ842" s="21" t="e">
        <f>IF(Wedstrijden!#REF!="x","B","")</f>
        <v>#REF!</v>
      </c>
      <c r="CA842" s="21" t="e">
        <f>IF(Wedstrijden!#REF!="x","L1","")</f>
        <v>#REF!</v>
      </c>
      <c r="CB842" s="21" t="e">
        <f>IF(Wedstrijden!#REF!="x","L2","")</f>
        <v>#REF!</v>
      </c>
      <c r="CC842" s="21" t="e">
        <f>IF(Wedstrijden!#REF!="x","M1","")</f>
        <v>#REF!</v>
      </c>
      <c r="CD842" s="21" t="e">
        <f>IF(Wedstrijden!#REF!="x","M2","")</f>
        <v>#REF!</v>
      </c>
      <c r="CE842" s="21" t="e">
        <f>IF(Wedstrijden!#REF!="x","Z1","")</f>
        <v>#REF!</v>
      </c>
      <c r="CF842" s="21" t="e">
        <f>IF(Wedstrijden!#REF!="x","Z2","")</f>
        <v>#REF!</v>
      </c>
      <c r="CG842" s="21" t="e">
        <f>IF(Wedstrijden!#REF!="x","ZZL","")</f>
        <v>#REF!</v>
      </c>
      <c r="CL842" s="21">
        <f>IF(COUNTA(Wedstrijden!#REF!)&lt;&gt;0,2,"")</f>
        <v>2</v>
      </c>
      <c r="CM842" s="21">
        <f t="shared" si="80"/>
        <v>2</v>
      </c>
      <c r="CN842" s="21" t="e">
        <f>IF(Wedstrijden!#REF!="x","AA","")</f>
        <v>#REF!</v>
      </c>
      <c r="CO842" s="21" t="e">
        <f>IF(Wedstrijden!#REF!="x","A","")</f>
        <v>#REF!</v>
      </c>
      <c r="CP842" s="21" t="e">
        <f>IF(Wedstrijden!#REF!="x","BB","")</f>
        <v>#REF!</v>
      </c>
      <c r="CQ842" s="21" t="e">
        <f>IF(Wedstrijden!#REF!="x","B","")</f>
        <v>#REF!</v>
      </c>
      <c r="CR842" s="21" t="e">
        <f>IF(Wedstrijden!#REF!="x","L","")</f>
        <v>#REF!</v>
      </c>
      <c r="CS842" s="21" t="e">
        <f>IF(Wedstrijden!#REF!="x","M","")</f>
        <v>#REF!</v>
      </c>
      <c r="CT842" s="21" t="e">
        <f>IF(Wedstrijden!#REF!="x","Z","")</f>
        <v>#REF!</v>
      </c>
      <c r="CU842" s="21" t="e">
        <f>IF(Wedstrijden!#REF!="x","ZZ","")</f>
        <v>#REF!</v>
      </c>
      <c r="CV842" s="21">
        <f>IF(COUNTA(Wedstrijden!#REF!)&lt;&gt;0,2,"")</f>
        <v>2</v>
      </c>
      <c r="CW842" s="21">
        <f t="shared" si="81"/>
        <v>1</v>
      </c>
      <c r="CX842" s="21" t="e">
        <f>IF(Wedstrijden!#REF!="x","BB","")</f>
        <v>#REF!</v>
      </c>
      <c r="CY842" s="21" t="e">
        <f>IF(Wedstrijden!#REF!="x","B","")</f>
        <v>#REF!</v>
      </c>
      <c r="CZ842" s="21" t="e">
        <f>IF(Wedstrijden!#REF!="x","L","")</f>
        <v>#REF!</v>
      </c>
      <c r="DA842" s="21" t="e">
        <f>IF(Wedstrijden!#REF!="x","M","")</f>
        <v>#REF!</v>
      </c>
      <c r="DB842" s="21" t="e">
        <f>IF(Wedstrijden!#REF!="x","Z","")</f>
        <v>#REF!</v>
      </c>
      <c r="DC842" s="21" t="e">
        <f>IF(Wedstrijden!#REF!="x","ZZ","")</f>
        <v>#REF!</v>
      </c>
      <c r="DD842" s="21" t="e">
        <f>IF(Wedstrijden!#REF!="x","1.40","")</f>
        <v>#REF!</v>
      </c>
      <c r="DE842" s="21">
        <f>IF(COUNTA(Wedstrijden!#REF!)&lt;&gt;0,6,"")</f>
        <v>6</v>
      </c>
      <c r="DF842" s="21">
        <f t="shared" si="82"/>
        <v>2</v>
      </c>
      <c r="DG842" s="21" t="e">
        <f>IF(Wedstrijden!#REF!="x","L","")</f>
        <v>#REF!</v>
      </c>
      <c r="DH842" s="21" t="e">
        <f>IF(Wedstrijden!#REF!="x","M","")</f>
        <v>#REF!</v>
      </c>
      <c r="DI842" s="21" t="e">
        <f>IF(Wedstrijden!#REF!="x","Z","")</f>
        <v>#REF!</v>
      </c>
      <c r="DJ842" s="21" t="e">
        <f>IF(Wedstrijden!#REF!="x","Z","")</f>
        <v>#REF!</v>
      </c>
      <c r="DK842" s="21">
        <f>IF(COUNTA(Wedstrijden!#REF!)&lt;&gt;0,6,"")</f>
        <v>6</v>
      </c>
      <c r="DL842" s="21">
        <f t="shared" si="83"/>
        <v>1</v>
      </c>
      <c r="DM842" s="21" t="e">
        <f>IF(Wedstrijden!#REF!="x","L","")</f>
        <v>#REF!</v>
      </c>
      <c r="DN842" s="21" t="e">
        <f>IF(Wedstrijden!#REF!="x","M","")</f>
        <v>#REF!</v>
      </c>
      <c r="DO842" s="21" t="e">
        <f>IF(Wedstrijden!#REF!="x","Z","")</f>
        <v>#REF!</v>
      </c>
      <c r="DP842" s="21" t="e">
        <f>IF(Wedstrijden!#REF!="x","Z","")</f>
        <v>#REF!</v>
      </c>
    </row>
    <row r="843" spans="1:120" ht="14.4" x14ac:dyDescent="0.3">
      <c r="A843" s="23">
        <f>Wedstrijden!B766</f>
        <v>0</v>
      </c>
      <c r="B843" s="21" t="str">
        <f>IFERROR(VLOOKUP(Wedstrijden!D766,Wedstrijdlocaties!$B$2:$E$600,2,FALSE),"")</f>
        <v/>
      </c>
      <c r="C843" s="21">
        <f>Wedstrijden!E766</f>
        <v>0</v>
      </c>
      <c r="D843" s="21" t="str">
        <f>IFERROR(VLOOKUP(Wedstrijden!F766,Organisaties!$B$2:$C$500,2,FALSE),"")</f>
        <v/>
      </c>
      <c r="E843" s="21" t="str">
        <f>IFERROR(VLOOKUP(Wedstrijden!F766,Organisaties!$B$2:$G$500,5,FALSE),"")</f>
        <v/>
      </c>
      <c r="F843" s="21" t="e">
        <f>IF(Wedstrijden!#REF!&lt;&gt;"",Wedstrijden!#REF!,"")</f>
        <v>#REF!</v>
      </c>
      <c r="G843" s="21" t="e">
        <f>IF(Wedstrijden!#REF!="Indoor",1,0)</f>
        <v>#REF!</v>
      </c>
      <c r="H843" s="21" t="e">
        <f>Wedstrijden!#REF!</f>
        <v>#REF!</v>
      </c>
      <c r="I843" s="21" t="e">
        <f>IF(Wedstrijden!#REF!="Nee",0,IF(Wedstrijden!#REF!="Ja",1,""))</f>
        <v>#REF!</v>
      </c>
      <c r="J843" s="21" t="e">
        <f>IF(Wedstrijden!#REF!&lt;&gt;"",Wedstrijden!#REF!,"")</f>
        <v>#REF!</v>
      </c>
      <c r="BJ843" s="21">
        <f>IF(COUNTA(Wedstrijden!#REF!)&lt;&gt;0,1,"")</f>
        <v>1</v>
      </c>
      <c r="BK843" s="21">
        <f t="shared" si="78"/>
        <v>2</v>
      </c>
      <c r="BL843" s="21" t="e">
        <f>IF(Wedstrijden!#REF!="x","AA","")</f>
        <v>#REF!</v>
      </c>
      <c r="BM843" s="21" t="e">
        <f>IF(Wedstrijden!#REF!="x","A","")</f>
        <v>#REF!</v>
      </c>
      <c r="BN843" s="21" t="e">
        <f>IF(Wedstrijden!#REF!="x","B1","")</f>
        <v>#REF!</v>
      </c>
      <c r="BO843" s="21" t="e">
        <f>IF(Wedstrijden!#REF!="x","BB","")</f>
        <v>#REF!</v>
      </c>
      <c r="BP843" s="21" t="e">
        <f>IF(Wedstrijden!#REF!="x","B","")</f>
        <v>#REF!</v>
      </c>
      <c r="BQ843" s="21" t="e">
        <f>IF(Wedstrijden!#REF!="x","L1","")</f>
        <v>#REF!</v>
      </c>
      <c r="BR843" s="21" t="e">
        <f>IF(Wedstrijden!#REF!="x","L2","")</f>
        <v>#REF!</v>
      </c>
      <c r="BS843" s="21" t="e">
        <f>IF(Wedstrijden!#REF!="x","M1","")</f>
        <v>#REF!</v>
      </c>
      <c r="BT843" s="21" t="e">
        <f>IF(Wedstrijden!#REF!="x","M2","")</f>
        <v>#REF!</v>
      </c>
      <c r="BU843" s="21" t="e">
        <f>IF(Wedstrijden!#REF!="x","Z1","")</f>
        <v>#REF!</v>
      </c>
      <c r="BV843" s="21" t="e">
        <f>IF(Wedstrijden!#REF!="x","Z2","")</f>
        <v>#REF!</v>
      </c>
      <c r="BW843" s="21">
        <f>IF(COUNTA(Wedstrijden!#REF!)&lt;&gt;0,1,"")</f>
        <v>1</v>
      </c>
      <c r="BX843" s="21">
        <f t="shared" si="79"/>
        <v>1</v>
      </c>
      <c r="BY843" s="21" t="e">
        <f>IF(Wedstrijden!#REF!="x","BB","")</f>
        <v>#REF!</v>
      </c>
      <c r="BZ843" s="21" t="e">
        <f>IF(Wedstrijden!#REF!="x","B","")</f>
        <v>#REF!</v>
      </c>
      <c r="CA843" s="21" t="e">
        <f>IF(Wedstrijden!#REF!="x","L1","")</f>
        <v>#REF!</v>
      </c>
      <c r="CB843" s="21" t="e">
        <f>IF(Wedstrijden!#REF!="x","L2","")</f>
        <v>#REF!</v>
      </c>
      <c r="CC843" s="21" t="e">
        <f>IF(Wedstrijden!#REF!="x","M1","")</f>
        <v>#REF!</v>
      </c>
      <c r="CD843" s="21" t="e">
        <f>IF(Wedstrijden!#REF!="x","M2","")</f>
        <v>#REF!</v>
      </c>
      <c r="CE843" s="21" t="e">
        <f>IF(Wedstrijden!#REF!="x","Z1","")</f>
        <v>#REF!</v>
      </c>
      <c r="CF843" s="21" t="e">
        <f>IF(Wedstrijden!#REF!="x","Z2","")</f>
        <v>#REF!</v>
      </c>
      <c r="CG843" s="21" t="e">
        <f>IF(Wedstrijden!#REF!="x","ZZL","")</f>
        <v>#REF!</v>
      </c>
      <c r="CL843" s="21">
        <f>IF(COUNTA(Wedstrijden!#REF!)&lt;&gt;0,2,"")</f>
        <v>2</v>
      </c>
      <c r="CM843" s="21">
        <f t="shared" si="80"/>
        <v>2</v>
      </c>
      <c r="CN843" s="21" t="e">
        <f>IF(Wedstrijden!#REF!="x","AA","")</f>
        <v>#REF!</v>
      </c>
      <c r="CO843" s="21" t="e">
        <f>IF(Wedstrijden!#REF!="x","A","")</f>
        <v>#REF!</v>
      </c>
      <c r="CP843" s="21" t="e">
        <f>IF(Wedstrijden!#REF!="x","BB","")</f>
        <v>#REF!</v>
      </c>
      <c r="CQ843" s="21" t="e">
        <f>IF(Wedstrijden!#REF!="x","B","")</f>
        <v>#REF!</v>
      </c>
      <c r="CR843" s="21" t="e">
        <f>IF(Wedstrijden!#REF!="x","L","")</f>
        <v>#REF!</v>
      </c>
      <c r="CS843" s="21" t="e">
        <f>IF(Wedstrijden!#REF!="x","M","")</f>
        <v>#REF!</v>
      </c>
      <c r="CT843" s="21" t="e">
        <f>IF(Wedstrijden!#REF!="x","Z","")</f>
        <v>#REF!</v>
      </c>
      <c r="CU843" s="21" t="e">
        <f>IF(Wedstrijden!#REF!="x","ZZ","")</f>
        <v>#REF!</v>
      </c>
      <c r="CV843" s="21">
        <f>IF(COUNTA(Wedstrijden!#REF!)&lt;&gt;0,2,"")</f>
        <v>2</v>
      </c>
      <c r="CW843" s="21">
        <f t="shared" si="81"/>
        <v>1</v>
      </c>
      <c r="CX843" s="21" t="e">
        <f>IF(Wedstrijden!#REF!="x","BB","")</f>
        <v>#REF!</v>
      </c>
      <c r="CY843" s="21" t="e">
        <f>IF(Wedstrijden!#REF!="x","B","")</f>
        <v>#REF!</v>
      </c>
      <c r="CZ843" s="21" t="e">
        <f>IF(Wedstrijden!#REF!="x","L","")</f>
        <v>#REF!</v>
      </c>
      <c r="DA843" s="21" t="e">
        <f>IF(Wedstrijden!#REF!="x","M","")</f>
        <v>#REF!</v>
      </c>
      <c r="DB843" s="21" t="e">
        <f>IF(Wedstrijden!#REF!="x","Z","")</f>
        <v>#REF!</v>
      </c>
      <c r="DC843" s="21" t="e">
        <f>IF(Wedstrijden!#REF!="x","ZZ","")</f>
        <v>#REF!</v>
      </c>
      <c r="DD843" s="21" t="e">
        <f>IF(Wedstrijden!#REF!="x","1.40","")</f>
        <v>#REF!</v>
      </c>
      <c r="DE843" s="21">
        <f>IF(COUNTA(Wedstrijden!#REF!)&lt;&gt;0,6,"")</f>
        <v>6</v>
      </c>
      <c r="DF843" s="21">
        <f t="shared" si="82"/>
        <v>2</v>
      </c>
      <c r="DG843" s="21" t="e">
        <f>IF(Wedstrijden!#REF!="x","L","")</f>
        <v>#REF!</v>
      </c>
      <c r="DH843" s="21" t="e">
        <f>IF(Wedstrijden!#REF!="x","M","")</f>
        <v>#REF!</v>
      </c>
      <c r="DI843" s="21" t="e">
        <f>IF(Wedstrijden!#REF!="x","Z","")</f>
        <v>#REF!</v>
      </c>
      <c r="DJ843" s="21" t="e">
        <f>IF(Wedstrijden!#REF!="x","Z","")</f>
        <v>#REF!</v>
      </c>
      <c r="DK843" s="21">
        <f>IF(COUNTA(Wedstrijden!#REF!)&lt;&gt;0,6,"")</f>
        <v>6</v>
      </c>
      <c r="DL843" s="21">
        <f t="shared" si="83"/>
        <v>1</v>
      </c>
      <c r="DM843" s="21" t="e">
        <f>IF(Wedstrijden!#REF!="x","L","")</f>
        <v>#REF!</v>
      </c>
      <c r="DN843" s="21" t="e">
        <f>IF(Wedstrijden!#REF!="x","M","")</f>
        <v>#REF!</v>
      </c>
      <c r="DO843" s="21" t="e">
        <f>IF(Wedstrijden!#REF!="x","Z","")</f>
        <v>#REF!</v>
      </c>
      <c r="DP843" s="21" t="e">
        <f>IF(Wedstrijden!#REF!="x","Z","")</f>
        <v>#REF!</v>
      </c>
    </row>
    <row r="844" spans="1:120" ht="14.4" x14ac:dyDescent="0.3">
      <c r="A844" s="23">
        <f>Wedstrijden!B767</f>
        <v>0</v>
      </c>
      <c r="B844" s="21" t="str">
        <f>IFERROR(VLOOKUP(Wedstrijden!D767,Wedstrijdlocaties!$B$2:$E$600,2,FALSE),"")</f>
        <v/>
      </c>
      <c r="C844" s="21">
        <f>Wedstrijden!E767</f>
        <v>0</v>
      </c>
      <c r="D844" s="21" t="str">
        <f>IFERROR(VLOOKUP(Wedstrijden!F767,Organisaties!$B$2:$C$500,2,FALSE),"")</f>
        <v/>
      </c>
      <c r="E844" s="21" t="str">
        <f>IFERROR(VLOOKUP(Wedstrijden!F767,Organisaties!$B$2:$G$500,5,FALSE),"")</f>
        <v/>
      </c>
      <c r="F844" s="21" t="e">
        <f>IF(Wedstrijden!#REF!&lt;&gt;"",Wedstrijden!#REF!,"")</f>
        <v>#REF!</v>
      </c>
      <c r="G844" s="21" t="e">
        <f>IF(Wedstrijden!#REF!="Indoor",1,0)</f>
        <v>#REF!</v>
      </c>
      <c r="H844" s="21" t="e">
        <f>Wedstrijden!#REF!</f>
        <v>#REF!</v>
      </c>
      <c r="I844" s="21" t="e">
        <f>IF(Wedstrijden!#REF!="Nee",0,IF(Wedstrijden!#REF!="Ja",1,""))</f>
        <v>#REF!</v>
      </c>
      <c r="J844" s="21" t="e">
        <f>IF(Wedstrijden!#REF!&lt;&gt;"",Wedstrijden!#REF!,"")</f>
        <v>#REF!</v>
      </c>
      <c r="BJ844" s="21">
        <f>IF(COUNTA(Wedstrijden!#REF!)&lt;&gt;0,1,"")</f>
        <v>1</v>
      </c>
      <c r="BK844" s="21">
        <f t="shared" si="78"/>
        <v>2</v>
      </c>
      <c r="BL844" s="21" t="e">
        <f>IF(Wedstrijden!#REF!="x","AA","")</f>
        <v>#REF!</v>
      </c>
      <c r="BM844" s="21" t="e">
        <f>IF(Wedstrijden!#REF!="x","A","")</f>
        <v>#REF!</v>
      </c>
      <c r="BN844" s="21" t="e">
        <f>IF(Wedstrijden!#REF!="x","B1","")</f>
        <v>#REF!</v>
      </c>
      <c r="BO844" s="21" t="e">
        <f>IF(Wedstrijden!#REF!="x","BB","")</f>
        <v>#REF!</v>
      </c>
      <c r="BP844" s="21" t="e">
        <f>IF(Wedstrijden!#REF!="x","B","")</f>
        <v>#REF!</v>
      </c>
      <c r="BQ844" s="21" t="e">
        <f>IF(Wedstrijden!#REF!="x","L1","")</f>
        <v>#REF!</v>
      </c>
      <c r="BR844" s="21" t="e">
        <f>IF(Wedstrijden!#REF!="x","L2","")</f>
        <v>#REF!</v>
      </c>
      <c r="BS844" s="21" t="e">
        <f>IF(Wedstrijden!#REF!="x","M1","")</f>
        <v>#REF!</v>
      </c>
      <c r="BT844" s="21" t="e">
        <f>IF(Wedstrijden!#REF!="x","M2","")</f>
        <v>#REF!</v>
      </c>
      <c r="BU844" s="21" t="e">
        <f>IF(Wedstrijden!#REF!="x","Z1","")</f>
        <v>#REF!</v>
      </c>
      <c r="BV844" s="21" t="e">
        <f>IF(Wedstrijden!#REF!="x","Z2","")</f>
        <v>#REF!</v>
      </c>
      <c r="BW844" s="21">
        <f>IF(COUNTA(Wedstrijden!#REF!)&lt;&gt;0,1,"")</f>
        <v>1</v>
      </c>
      <c r="BX844" s="21">
        <f t="shared" si="79"/>
        <v>1</v>
      </c>
      <c r="BY844" s="21" t="e">
        <f>IF(Wedstrijden!#REF!="x","BB","")</f>
        <v>#REF!</v>
      </c>
      <c r="BZ844" s="21" t="e">
        <f>IF(Wedstrijden!#REF!="x","B","")</f>
        <v>#REF!</v>
      </c>
      <c r="CA844" s="21" t="e">
        <f>IF(Wedstrijden!#REF!="x","L1","")</f>
        <v>#REF!</v>
      </c>
      <c r="CB844" s="21" t="e">
        <f>IF(Wedstrijden!#REF!="x","L2","")</f>
        <v>#REF!</v>
      </c>
      <c r="CC844" s="21" t="e">
        <f>IF(Wedstrijden!#REF!="x","M1","")</f>
        <v>#REF!</v>
      </c>
      <c r="CD844" s="21" t="e">
        <f>IF(Wedstrijden!#REF!="x","M2","")</f>
        <v>#REF!</v>
      </c>
      <c r="CE844" s="21" t="e">
        <f>IF(Wedstrijden!#REF!="x","Z1","")</f>
        <v>#REF!</v>
      </c>
      <c r="CF844" s="21" t="e">
        <f>IF(Wedstrijden!#REF!="x","Z2","")</f>
        <v>#REF!</v>
      </c>
      <c r="CG844" s="21" t="e">
        <f>IF(Wedstrijden!#REF!="x","ZZL","")</f>
        <v>#REF!</v>
      </c>
      <c r="CL844" s="21">
        <f>IF(COUNTA(Wedstrijden!#REF!)&lt;&gt;0,2,"")</f>
        <v>2</v>
      </c>
      <c r="CM844" s="21">
        <f t="shared" si="80"/>
        <v>2</v>
      </c>
      <c r="CN844" s="21" t="e">
        <f>IF(Wedstrijden!#REF!="x","AA","")</f>
        <v>#REF!</v>
      </c>
      <c r="CO844" s="21" t="e">
        <f>IF(Wedstrijden!#REF!="x","A","")</f>
        <v>#REF!</v>
      </c>
      <c r="CP844" s="21" t="e">
        <f>IF(Wedstrijden!#REF!="x","BB","")</f>
        <v>#REF!</v>
      </c>
      <c r="CQ844" s="21" t="e">
        <f>IF(Wedstrijden!#REF!="x","B","")</f>
        <v>#REF!</v>
      </c>
      <c r="CR844" s="21" t="e">
        <f>IF(Wedstrijden!#REF!="x","L","")</f>
        <v>#REF!</v>
      </c>
      <c r="CS844" s="21" t="e">
        <f>IF(Wedstrijden!#REF!="x","M","")</f>
        <v>#REF!</v>
      </c>
      <c r="CT844" s="21" t="e">
        <f>IF(Wedstrijden!#REF!="x","Z","")</f>
        <v>#REF!</v>
      </c>
      <c r="CU844" s="21" t="e">
        <f>IF(Wedstrijden!#REF!="x","ZZ","")</f>
        <v>#REF!</v>
      </c>
      <c r="CV844" s="21">
        <f>IF(COUNTA(Wedstrijden!#REF!)&lt;&gt;0,2,"")</f>
        <v>2</v>
      </c>
      <c r="CW844" s="21">
        <f t="shared" si="81"/>
        <v>1</v>
      </c>
      <c r="CX844" s="21" t="e">
        <f>IF(Wedstrijden!#REF!="x","BB","")</f>
        <v>#REF!</v>
      </c>
      <c r="CY844" s="21" t="e">
        <f>IF(Wedstrijden!#REF!="x","B","")</f>
        <v>#REF!</v>
      </c>
      <c r="CZ844" s="21" t="e">
        <f>IF(Wedstrijden!#REF!="x","L","")</f>
        <v>#REF!</v>
      </c>
      <c r="DA844" s="21" t="e">
        <f>IF(Wedstrijden!#REF!="x","M","")</f>
        <v>#REF!</v>
      </c>
      <c r="DB844" s="21" t="e">
        <f>IF(Wedstrijden!#REF!="x","Z","")</f>
        <v>#REF!</v>
      </c>
      <c r="DC844" s="21" t="e">
        <f>IF(Wedstrijden!#REF!="x","ZZ","")</f>
        <v>#REF!</v>
      </c>
      <c r="DD844" s="21" t="e">
        <f>IF(Wedstrijden!#REF!="x","1.40","")</f>
        <v>#REF!</v>
      </c>
      <c r="DE844" s="21">
        <f>IF(COUNTA(Wedstrijden!#REF!)&lt;&gt;0,6,"")</f>
        <v>6</v>
      </c>
      <c r="DF844" s="21">
        <f t="shared" si="82"/>
        <v>2</v>
      </c>
      <c r="DG844" s="21" t="e">
        <f>IF(Wedstrijden!#REF!="x","L","")</f>
        <v>#REF!</v>
      </c>
      <c r="DH844" s="21" t="e">
        <f>IF(Wedstrijden!#REF!="x","M","")</f>
        <v>#REF!</v>
      </c>
      <c r="DI844" s="21" t="e">
        <f>IF(Wedstrijden!#REF!="x","Z","")</f>
        <v>#REF!</v>
      </c>
      <c r="DJ844" s="21" t="e">
        <f>IF(Wedstrijden!#REF!="x","Z","")</f>
        <v>#REF!</v>
      </c>
      <c r="DK844" s="21">
        <f>IF(COUNTA(Wedstrijden!#REF!)&lt;&gt;0,6,"")</f>
        <v>6</v>
      </c>
      <c r="DL844" s="21">
        <f t="shared" si="83"/>
        <v>1</v>
      </c>
      <c r="DM844" s="21" t="e">
        <f>IF(Wedstrijden!#REF!="x","L","")</f>
        <v>#REF!</v>
      </c>
      <c r="DN844" s="21" t="e">
        <f>IF(Wedstrijden!#REF!="x","M","")</f>
        <v>#REF!</v>
      </c>
      <c r="DO844" s="21" t="e">
        <f>IF(Wedstrijden!#REF!="x","Z","")</f>
        <v>#REF!</v>
      </c>
      <c r="DP844" s="21" t="e">
        <f>IF(Wedstrijden!#REF!="x","Z","")</f>
        <v>#REF!</v>
      </c>
    </row>
    <row r="845" spans="1:120" ht="14.4" x14ac:dyDescent="0.3">
      <c r="A845" s="23">
        <f>Wedstrijden!B768</f>
        <v>0</v>
      </c>
      <c r="B845" s="21" t="str">
        <f>IFERROR(VLOOKUP(Wedstrijden!D768,Wedstrijdlocaties!$B$2:$E$600,2,FALSE),"")</f>
        <v/>
      </c>
      <c r="C845" s="21">
        <f>Wedstrijden!E768</f>
        <v>0</v>
      </c>
      <c r="D845" s="21" t="str">
        <f>IFERROR(VLOOKUP(Wedstrijden!F768,Organisaties!$B$2:$C$500,2,FALSE),"")</f>
        <v/>
      </c>
      <c r="E845" s="21" t="str">
        <f>IFERROR(VLOOKUP(Wedstrijden!F768,Organisaties!$B$2:$G$500,5,FALSE),"")</f>
        <v/>
      </c>
      <c r="F845" s="21" t="e">
        <f>IF(Wedstrijden!#REF!&lt;&gt;"",Wedstrijden!#REF!,"")</f>
        <v>#REF!</v>
      </c>
      <c r="G845" s="21" t="e">
        <f>IF(Wedstrijden!#REF!="Indoor",1,0)</f>
        <v>#REF!</v>
      </c>
      <c r="H845" s="21" t="e">
        <f>Wedstrijden!#REF!</f>
        <v>#REF!</v>
      </c>
      <c r="I845" s="21" t="e">
        <f>IF(Wedstrijden!#REF!="Nee",0,IF(Wedstrijden!#REF!="Ja",1,""))</f>
        <v>#REF!</v>
      </c>
      <c r="J845" s="21" t="e">
        <f>IF(Wedstrijden!#REF!&lt;&gt;"",Wedstrijden!#REF!,"")</f>
        <v>#REF!</v>
      </c>
      <c r="BJ845" s="21">
        <f>IF(COUNTA(Wedstrijden!#REF!)&lt;&gt;0,1,"")</f>
        <v>1</v>
      </c>
      <c r="BK845" s="21">
        <f t="shared" si="78"/>
        <v>2</v>
      </c>
      <c r="BL845" s="21" t="e">
        <f>IF(Wedstrijden!#REF!="x","AA","")</f>
        <v>#REF!</v>
      </c>
      <c r="BM845" s="21" t="e">
        <f>IF(Wedstrijden!#REF!="x","A","")</f>
        <v>#REF!</v>
      </c>
      <c r="BN845" s="21" t="e">
        <f>IF(Wedstrijden!#REF!="x","B1","")</f>
        <v>#REF!</v>
      </c>
      <c r="BO845" s="21" t="e">
        <f>IF(Wedstrijden!#REF!="x","BB","")</f>
        <v>#REF!</v>
      </c>
      <c r="BP845" s="21" t="e">
        <f>IF(Wedstrijden!#REF!="x","B","")</f>
        <v>#REF!</v>
      </c>
      <c r="BQ845" s="21" t="e">
        <f>IF(Wedstrijden!#REF!="x","L1","")</f>
        <v>#REF!</v>
      </c>
      <c r="BR845" s="21" t="e">
        <f>IF(Wedstrijden!#REF!="x","L2","")</f>
        <v>#REF!</v>
      </c>
      <c r="BS845" s="21" t="e">
        <f>IF(Wedstrijden!#REF!="x","M1","")</f>
        <v>#REF!</v>
      </c>
      <c r="BT845" s="21" t="e">
        <f>IF(Wedstrijden!#REF!="x","M2","")</f>
        <v>#REF!</v>
      </c>
      <c r="BU845" s="21" t="e">
        <f>IF(Wedstrijden!#REF!="x","Z1","")</f>
        <v>#REF!</v>
      </c>
      <c r="BV845" s="21" t="e">
        <f>IF(Wedstrijden!#REF!="x","Z2","")</f>
        <v>#REF!</v>
      </c>
      <c r="BW845" s="21">
        <f>IF(COUNTA(Wedstrijden!#REF!)&lt;&gt;0,1,"")</f>
        <v>1</v>
      </c>
      <c r="BX845" s="21">
        <f t="shared" si="79"/>
        <v>1</v>
      </c>
      <c r="BY845" s="21" t="e">
        <f>IF(Wedstrijden!#REF!="x","BB","")</f>
        <v>#REF!</v>
      </c>
      <c r="BZ845" s="21" t="e">
        <f>IF(Wedstrijden!#REF!="x","B","")</f>
        <v>#REF!</v>
      </c>
      <c r="CA845" s="21" t="e">
        <f>IF(Wedstrijden!#REF!="x","L1","")</f>
        <v>#REF!</v>
      </c>
      <c r="CB845" s="21" t="e">
        <f>IF(Wedstrijden!#REF!="x","L2","")</f>
        <v>#REF!</v>
      </c>
      <c r="CC845" s="21" t="e">
        <f>IF(Wedstrijden!#REF!="x","M1","")</f>
        <v>#REF!</v>
      </c>
      <c r="CD845" s="21" t="e">
        <f>IF(Wedstrijden!#REF!="x","M2","")</f>
        <v>#REF!</v>
      </c>
      <c r="CE845" s="21" t="e">
        <f>IF(Wedstrijden!#REF!="x","Z1","")</f>
        <v>#REF!</v>
      </c>
      <c r="CF845" s="21" t="e">
        <f>IF(Wedstrijden!#REF!="x","Z2","")</f>
        <v>#REF!</v>
      </c>
      <c r="CG845" s="21" t="e">
        <f>IF(Wedstrijden!#REF!="x","ZZL","")</f>
        <v>#REF!</v>
      </c>
      <c r="CL845" s="21">
        <f>IF(COUNTA(Wedstrijden!#REF!)&lt;&gt;0,2,"")</f>
        <v>2</v>
      </c>
      <c r="CM845" s="21">
        <f t="shared" si="80"/>
        <v>2</v>
      </c>
      <c r="CN845" s="21" t="e">
        <f>IF(Wedstrijden!#REF!="x","AA","")</f>
        <v>#REF!</v>
      </c>
      <c r="CO845" s="21" t="e">
        <f>IF(Wedstrijden!#REF!="x","A","")</f>
        <v>#REF!</v>
      </c>
      <c r="CP845" s="21" t="e">
        <f>IF(Wedstrijden!#REF!="x","BB","")</f>
        <v>#REF!</v>
      </c>
      <c r="CQ845" s="21" t="e">
        <f>IF(Wedstrijden!#REF!="x","B","")</f>
        <v>#REF!</v>
      </c>
      <c r="CR845" s="21" t="e">
        <f>IF(Wedstrijden!#REF!="x","L","")</f>
        <v>#REF!</v>
      </c>
      <c r="CS845" s="21" t="e">
        <f>IF(Wedstrijden!#REF!="x","M","")</f>
        <v>#REF!</v>
      </c>
      <c r="CT845" s="21" t="e">
        <f>IF(Wedstrijden!#REF!="x","Z","")</f>
        <v>#REF!</v>
      </c>
      <c r="CU845" s="21" t="e">
        <f>IF(Wedstrijden!#REF!="x","ZZ","")</f>
        <v>#REF!</v>
      </c>
      <c r="CV845" s="21">
        <f>IF(COUNTA(Wedstrijden!#REF!)&lt;&gt;0,2,"")</f>
        <v>2</v>
      </c>
      <c r="CW845" s="21">
        <f t="shared" si="81"/>
        <v>1</v>
      </c>
      <c r="CX845" s="21" t="e">
        <f>IF(Wedstrijden!#REF!="x","BB","")</f>
        <v>#REF!</v>
      </c>
      <c r="CY845" s="21" t="e">
        <f>IF(Wedstrijden!#REF!="x","B","")</f>
        <v>#REF!</v>
      </c>
      <c r="CZ845" s="21" t="e">
        <f>IF(Wedstrijden!#REF!="x","L","")</f>
        <v>#REF!</v>
      </c>
      <c r="DA845" s="21" t="e">
        <f>IF(Wedstrijden!#REF!="x","M","")</f>
        <v>#REF!</v>
      </c>
      <c r="DB845" s="21" t="e">
        <f>IF(Wedstrijden!#REF!="x","Z","")</f>
        <v>#REF!</v>
      </c>
      <c r="DC845" s="21" t="e">
        <f>IF(Wedstrijden!#REF!="x","ZZ","")</f>
        <v>#REF!</v>
      </c>
      <c r="DD845" s="21" t="e">
        <f>IF(Wedstrijden!#REF!="x","1.40","")</f>
        <v>#REF!</v>
      </c>
      <c r="DE845" s="21">
        <f>IF(COUNTA(Wedstrijden!#REF!)&lt;&gt;0,6,"")</f>
        <v>6</v>
      </c>
      <c r="DF845" s="21">
        <f t="shared" si="82"/>
        <v>2</v>
      </c>
      <c r="DG845" s="21" t="e">
        <f>IF(Wedstrijden!#REF!="x","L","")</f>
        <v>#REF!</v>
      </c>
      <c r="DH845" s="21" t="e">
        <f>IF(Wedstrijden!#REF!="x","M","")</f>
        <v>#REF!</v>
      </c>
      <c r="DI845" s="21" t="e">
        <f>IF(Wedstrijden!#REF!="x","Z","")</f>
        <v>#REF!</v>
      </c>
      <c r="DJ845" s="21" t="e">
        <f>IF(Wedstrijden!#REF!="x","Z","")</f>
        <v>#REF!</v>
      </c>
      <c r="DK845" s="21">
        <f>IF(COUNTA(Wedstrijden!#REF!)&lt;&gt;0,6,"")</f>
        <v>6</v>
      </c>
      <c r="DL845" s="21">
        <f t="shared" si="83"/>
        <v>1</v>
      </c>
      <c r="DM845" s="21" t="e">
        <f>IF(Wedstrijden!#REF!="x","L","")</f>
        <v>#REF!</v>
      </c>
      <c r="DN845" s="21" t="e">
        <f>IF(Wedstrijden!#REF!="x","M","")</f>
        <v>#REF!</v>
      </c>
      <c r="DO845" s="21" t="e">
        <f>IF(Wedstrijden!#REF!="x","Z","")</f>
        <v>#REF!</v>
      </c>
      <c r="DP845" s="21" t="e">
        <f>IF(Wedstrijden!#REF!="x","Z","")</f>
        <v>#REF!</v>
      </c>
    </row>
    <row r="846" spans="1:120" ht="14.4" x14ac:dyDescent="0.3">
      <c r="A846" s="23">
        <f>Wedstrijden!B769</f>
        <v>0</v>
      </c>
      <c r="B846" s="21" t="str">
        <f>IFERROR(VLOOKUP(Wedstrijden!D769,Wedstrijdlocaties!$B$2:$E$600,2,FALSE),"")</f>
        <v/>
      </c>
      <c r="C846" s="21">
        <f>Wedstrijden!E769</f>
        <v>0</v>
      </c>
      <c r="D846" s="21" t="str">
        <f>IFERROR(VLOOKUP(Wedstrijden!F769,Organisaties!$B$2:$C$500,2,FALSE),"")</f>
        <v/>
      </c>
      <c r="E846" s="21" t="str">
        <f>IFERROR(VLOOKUP(Wedstrijden!F769,Organisaties!$B$2:$G$500,5,FALSE),"")</f>
        <v/>
      </c>
      <c r="F846" s="21" t="e">
        <f>IF(Wedstrijden!#REF!&lt;&gt;"",Wedstrijden!#REF!,"")</f>
        <v>#REF!</v>
      </c>
      <c r="G846" s="21" t="e">
        <f>IF(Wedstrijden!#REF!="Indoor",1,0)</f>
        <v>#REF!</v>
      </c>
      <c r="H846" s="21" t="e">
        <f>Wedstrijden!#REF!</f>
        <v>#REF!</v>
      </c>
      <c r="I846" s="21" t="e">
        <f>IF(Wedstrijden!#REF!="Nee",0,IF(Wedstrijden!#REF!="Ja",1,""))</f>
        <v>#REF!</v>
      </c>
      <c r="J846" s="21" t="e">
        <f>IF(Wedstrijden!#REF!&lt;&gt;"",Wedstrijden!#REF!,"")</f>
        <v>#REF!</v>
      </c>
      <c r="BJ846" s="21">
        <f>IF(COUNTA(Wedstrijden!#REF!)&lt;&gt;0,1,"")</f>
        <v>1</v>
      </c>
      <c r="BK846" s="21">
        <f t="shared" si="78"/>
        <v>2</v>
      </c>
      <c r="BL846" s="21" t="e">
        <f>IF(Wedstrijden!#REF!="x","AA","")</f>
        <v>#REF!</v>
      </c>
      <c r="BM846" s="21" t="e">
        <f>IF(Wedstrijden!#REF!="x","A","")</f>
        <v>#REF!</v>
      </c>
      <c r="BN846" s="21" t="e">
        <f>IF(Wedstrijden!#REF!="x","B1","")</f>
        <v>#REF!</v>
      </c>
      <c r="BO846" s="21" t="e">
        <f>IF(Wedstrijden!#REF!="x","BB","")</f>
        <v>#REF!</v>
      </c>
      <c r="BP846" s="21" t="e">
        <f>IF(Wedstrijden!#REF!="x","B","")</f>
        <v>#REF!</v>
      </c>
      <c r="BQ846" s="21" t="e">
        <f>IF(Wedstrijden!#REF!="x","L1","")</f>
        <v>#REF!</v>
      </c>
      <c r="BR846" s="21" t="e">
        <f>IF(Wedstrijden!#REF!="x","L2","")</f>
        <v>#REF!</v>
      </c>
      <c r="BS846" s="21" t="e">
        <f>IF(Wedstrijden!#REF!="x","M1","")</f>
        <v>#REF!</v>
      </c>
      <c r="BT846" s="21" t="e">
        <f>IF(Wedstrijden!#REF!="x","M2","")</f>
        <v>#REF!</v>
      </c>
      <c r="BU846" s="21" t="e">
        <f>IF(Wedstrijden!#REF!="x","Z1","")</f>
        <v>#REF!</v>
      </c>
      <c r="BV846" s="21" t="e">
        <f>IF(Wedstrijden!#REF!="x","Z2","")</f>
        <v>#REF!</v>
      </c>
      <c r="BW846" s="21">
        <f>IF(COUNTA(Wedstrijden!#REF!)&lt;&gt;0,1,"")</f>
        <v>1</v>
      </c>
      <c r="BX846" s="21">
        <f t="shared" si="79"/>
        <v>1</v>
      </c>
      <c r="BY846" s="21" t="e">
        <f>IF(Wedstrijden!#REF!="x","BB","")</f>
        <v>#REF!</v>
      </c>
      <c r="BZ846" s="21" t="e">
        <f>IF(Wedstrijden!#REF!="x","B","")</f>
        <v>#REF!</v>
      </c>
      <c r="CA846" s="21" t="e">
        <f>IF(Wedstrijden!#REF!="x","L1","")</f>
        <v>#REF!</v>
      </c>
      <c r="CB846" s="21" t="e">
        <f>IF(Wedstrijden!#REF!="x","L2","")</f>
        <v>#REF!</v>
      </c>
      <c r="CC846" s="21" t="e">
        <f>IF(Wedstrijden!#REF!="x","M1","")</f>
        <v>#REF!</v>
      </c>
      <c r="CD846" s="21" t="e">
        <f>IF(Wedstrijden!#REF!="x","M2","")</f>
        <v>#REF!</v>
      </c>
      <c r="CE846" s="21" t="e">
        <f>IF(Wedstrijden!#REF!="x","Z1","")</f>
        <v>#REF!</v>
      </c>
      <c r="CF846" s="21" t="e">
        <f>IF(Wedstrijden!#REF!="x","Z2","")</f>
        <v>#REF!</v>
      </c>
      <c r="CG846" s="21" t="e">
        <f>IF(Wedstrijden!#REF!="x","ZZL","")</f>
        <v>#REF!</v>
      </c>
      <c r="CL846" s="21">
        <f>IF(COUNTA(Wedstrijden!#REF!)&lt;&gt;0,2,"")</f>
        <v>2</v>
      </c>
      <c r="CM846" s="21">
        <f t="shared" si="80"/>
        <v>2</v>
      </c>
      <c r="CN846" s="21" t="e">
        <f>IF(Wedstrijden!#REF!="x","AA","")</f>
        <v>#REF!</v>
      </c>
      <c r="CO846" s="21" t="e">
        <f>IF(Wedstrijden!#REF!="x","A","")</f>
        <v>#REF!</v>
      </c>
      <c r="CP846" s="21" t="e">
        <f>IF(Wedstrijden!#REF!="x","BB","")</f>
        <v>#REF!</v>
      </c>
      <c r="CQ846" s="21" t="e">
        <f>IF(Wedstrijden!#REF!="x","B","")</f>
        <v>#REF!</v>
      </c>
      <c r="CR846" s="21" t="e">
        <f>IF(Wedstrijden!#REF!="x","L","")</f>
        <v>#REF!</v>
      </c>
      <c r="CS846" s="21" t="e">
        <f>IF(Wedstrijden!#REF!="x","M","")</f>
        <v>#REF!</v>
      </c>
      <c r="CT846" s="21" t="e">
        <f>IF(Wedstrijden!#REF!="x","Z","")</f>
        <v>#REF!</v>
      </c>
      <c r="CU846" s="21" t="e">
        <f>IF(Wedstrijden!#REF!="x","ZZ","")</f>
        <v>#REF!</v>
      </c>
      <c r="CV846" s="21">
        <f>IF(COUNTA(Wedstrijden!#REF!)&lt;&gt;0,2,"")</f>
        <v>2</v>
      </c>
      <c r="CW846" s="21">
        <f t="shared" si="81"/>
        <v>1</v>
      </c>
      <c r="CX846" s="21" t="e">
        <f>IF(Wedstrijden!#REF!="x","BB","")</f>
        <v>#REF!</v>
      </c>
      <c r="CY846" s="21" t="e">
        <f>IF(Wedstrijden!#REF!="x","B","")</f>
        <v>#REF!</v>
      </c>
      <c r="CZ846" s="21" t="e">
        <f>IF(Wedstrijden!#REF!="x","L","")</f>
        <v>#REF!</v>
      </c>
      <c r="DA846" s="21" t="e">
        <f>IF(Wedstrijden!#REF!="x","M","")</f>
        <v>#REF!</v>
      </c>
      <c r="DB846" s="21" t="e">
        <f>IF(Wedstrijden!#REF!="x","Z","")</f>
        <v>#REF!</v>
      </c>
      <c r="DC846" s="21" t="e">
        <f>IF(Wedstrijden!#REF!="x","ZZ","")</f>
        <v>#REF!</v>
      </c>
      <c r="DD846" s="21" t="e">
        <f>IF(Wedstrijden!#REF!="x","1.40","")</f>
        <v>#REF!</v>
      </c>
      <c r="DE846" s="21">
        <f>IF(COUNTA(Wedstrijden!#REF!)&lt;&gt;0,6,"")</f>
        <v>6</v>
      </c>
      <c r="DF846" s="21">
        <f t="shared" si="82"/>
        <v>2</v>
      </c>
      <c r="DG846" s="21" t="e">
        <f>IF(Wedstrijden!#REF!="x","L","")</f>
        <v>#REF!</v>
      </c>
      <c r="DH846" s="21" t="e">
        <f>IF(Wedstrijden!#REF!="x","M","")</f>
        <v>#REF!</v>
      </c>
      <c r="DI846" s="21" t="e">
        <f>IF(Wedstrijden!#REF!="x","Z","")</f>
        <v>#REF!</v>
      </c>
      <c r="DJ846" s="21" t="e">
        <f>IF(Wedstrijden!#REF!="x","Z","")</f>
        <v>#REF!</v>
      </c>
      <c r="DK846" s="21">
        <f>IF(COUNTA(Wedstrijden!#REF!)&lt;&gt;0,6,"")</f>
        <v>6</v>
      </c>
      <c r="DL846" s="21">
        <f t="shared" si="83"/>
        <v>1</v>
      </c>
      <c r="DM846" s="21" t="e">
        <f>IF(Wedstrijden!#REF!="x","L","")</f>
        <v>#REF!</v>
      </c>
      <c r="DN846" s="21" t="e">
        <f>IF(Wedstrijden!#REF!="x","M","")</f>
        <v>#REF!</v>
      </c>
      <c r="DO846" s="21" t="e">
        <f>IF(Wedstrijden!#REF!="x","Z","")</f>
        <v>#REF!</v>
      </c>
      <c r="DP846" s="21" t="e">
        <f>IF(Wedstrijden!#REF!="x","Z","")</f>
        <v>#REF!</v>
      </c>
    </row>
    <row r="847" spans="1:120" ht="14.4" x14ac:dyDescent="0.3">
      <c r="A847" s="23">
        <f>Wedstrijden!B770</f>
        <v>0</v>
      </c>
      <c r="B847" s="21" t="str">
        <f>IFERROR(VLOOKUP(Wedstrijden!D770,Wedstrijdlocaties!$B$2:$E$600,2,FALSE),"")</f>
        <v/>
      </c>
      <c r="C847" s="21">
        <f>Wedstrijden!E770</f>
        <v>0</v>
      </c>
      <c r="D847" s="21" t="str">
        <f>IFERROR(VLOOKUP(Wedstrijden!F770,Organisaties!$B$2:$C$500,2,FALSE),"")</f>
        <v/>
      </c>
      <c r="E847" s="21" t="str">
        <f>IFERROR(VLOOKUP(Wedstrijden!F770,Organisaties!$B$2:$G$500,5,FALSE),"")</f>
        <v/>
      </c>
      <c r="F847" s="21" t="e">
        <f>IF(Wedstrijden!#REF!&lt;&gt;"",Wedstrijden!#REF!,"")</f>
        <v>#REF!</v>
      </c>
      <c r="G847" s="21" t="e">
        <f>IF(Wedstrijden!#REF!="Indoor",1,0)</f>
        <v>#REF!</v>
      </c>
      <c r="H847" s="21" t="e">
        <f>Wedstrijden!#REF!</f>
        <v>#REF!</v>
      </c>
      <c r="I847" s="21" t="e">
        <f>IF(Wedstrijden!#REF!="Nee",0,IF(Wedstrijden!#REF!="Ja",1,""))</f>
        <v>#REF!</v>
      </c>
      <c r="J847" s="21" t="e">
        <f>IF(Wedstrijden!#REF!&lt;&gt;"",Wedstrijden!#REF!,"")</f>
        <v>#REF!</v>
      </c>
      <c r="BJ847" s="21">
        <f>IF(COUNTA(Wedstrijden!#REF!)&lt;&gt;0,1,"")</f>
        <v>1</v>
      </c>
      <c r="BK847" s="21">
        <f t="shared" si="78"/>
        <v>2</v>
      </c>
      <c r="BL847" s="21" t="e">
        <f>IF(Wedstrijden!#REF!="x","AA","")</f>
        <v>#REF!</v>
      </c>
      <c r="BM847" s="21" t="e">
        <f>IF(Wedstrijden!#REF!="x","A","")</f>
        <v>#REF!</v>
      </c>
      <c r="BN847" s="21" t="e">
        <f>IF(Wedstrijden!#REF!="x","B1","")</f>
        <v>#REF!</v>
      </c>
      <c r="BO847" s="21" t="e">
        <f>IF(Wedstrijden!#REF!="x","BB","")</f>
        <v>#REF!</v>
      </c>
      <c r="BP847" s="21" t="e">
        <f>IF(Wedstrijden!#REF!="x","B","")</f>
        <v>#REF!</v>
      </c>
      <c r="BQ847" s="21" t="e">
        <f>IF(Wedstrijden!#REF!="x","L1","")</f>
        <v>#REF!</v>
      </c>
      <c r="BR847" s="21" t="e">
        <f>IF(Wedstrijden!#REF!="x","L2","")</f>
        <v>#REF!</v>
      </c>
      <c r="BS847" s="21" t="e">
        <f>IF(Wedstrijden!#REF!="x","M1","")</f>
        <v>#REF!</v>
      </c>
      <c r="BT847" s="21" t="e">
        <f>IF(Wedstrijden!#REF!="x","M2","")</f>
        <v>#REF!</v>
      </c>
      <c r="BU847" s="21" t="e">
        <f>IF(Wedstrijden!#REF!="x","Z1","")</f>
        <v>#REF!</v>
      </c>
      <c r="BV847" s="21" t="e">
        <f>IF(Wedstrijden!#REF!="x","Z2","")</f>
        <v>#REF!</v>
      </c>
      <c r="BW847" s="21">
        <f>IF(COUNTA(Wedstrijden!#REF!)&lt;&gt;0,1,"")</f>
        <v>1</v>
      </c>
      <c r="BX847" s="21">
        <f t="shared" si="79"/>
        <v>1</v>
      </c>
      <c r="BY847" s="21" t="e">
        <f>IF(Wedstrijden!#REF!="x","BB","")</f>
        <v>#REF!</v>
      </c>
      <c r="BZ847" s="21" t="e">
        <f>IF(Wedstrijden!#REF!="x","B","")</f>
        <v>#REF!</v>
      </c>
      <c r="CA847" s="21" t="e">
        <f>IF(Wedstrijden!#REF!="x","L1","")</f>
        <v>#REF!</v>
      </c>
      <c r="CB847" s="21" t="e">
        <f>IF(Wedstrijden!#REF!="x","L2","")</f>
        <v>#REF!</v>
      </c>
      <c r="CC847" s="21" t="e">
        <f>IF(Wedstrijden!#REF!="x","M1","")</f>
        <v>#REF!</v>
      </c>
      <c r="CD847" s="21" t="e">
        <f>IF(Wedstrijden!#REF!="x","M2","")</f>
        <v>#REF!</v>
      </c>
      <c r="CE847" s="21" t="e">
        <f>IF(Wedstrijden!#REF!="x","Z1","")</f>
        <v>#REF!</v>
      </c>
      <c r="CF847" s="21" t="e">
        <f>IF(Wedstrijden!#REF!="x","Z2","")</f>
        <v>#REF!</v>
      </c>
      <c r="CG847" s="21" t="e">
        <f>IF(Wedstrijden!#REF!="x","ZZL","")</f>
        <v>#REF!</v>
      </c>
      <c r="CL847" s="21">
        <f>IF(COUNTA(Wedstrijden!#REF!)&lt;&gt;0,2,"")</f>
        <v>2</v>
      </c>
      <c r="CM847" s="21">
        <f t="shared" si="80"/>
        <v>2</v>
      </c>
      <c r="CN847" s="21" t="e">
        <f>IF(Wedstrijden!#REF!="x","AA","")</f>
        <v>#REF!</v>
      </c>
      <c r="CO847" s="21" t="e">
        <f>IF(Wedstrijden!#REF!="x","A","")</f>
        <v>#REF!</v>
      </c>
      <c r="CP847" s="21" t="e">
        <f>IF(Wedstrijden!#REF!="x","BB","")</f>
        <v>#REF!</v>
      </c>
      <c r="CQ847" s="21" t="e">
        <f>IF(Wedstrijden!#REF!="x","B","")</f>
        <v>#REF!</v>
      </c>
      <c r="CR847" s="21" t="e">
        <f>IF(Wedstrijden!#REF!="x","L","")</f>
        <v>#REF!</v>
      </c>
      <c r="CS847" s="21" t="e">
        <f>IF(Wedstrijden!#REF!="x","M","")</f>
        <v>#REF!</v>
      </c>
      <c r="CT847" s="21" t="e">
        <f>IF(Wedstrijden!#REF!="x","Z","")</f>
        <v>#REF!</v>
      </c>
      <c r="CU847" s="21" t="e">
        <f>IF(Wedstrijden!#REF!="x","ZZ","")</f>
        <v>#REF!</v>
      </c>
      <c r="CV847" s="21">
        <f>IF(COUNTA(Wedstrijden!#REF!)&lt;&gt;0,2,"")</f>
        <v>2</v>
      </c>
      <c r="CW847" s="21">
        <f t="shared" si="81"/>
        <v>1</v>
      </c>
      <c r="CX847" s="21" t="e">
        <f>IF(Wedstrijden!#REF!="x","BB","")</f>
        <v>#REF!</v>
      </c>
      <c r="CY847" s="21" t="e">
        <f>IF(Wedstrijden!#REF!="x","B","")</f>
        <v>#REF!</v>
      </c>
      <c r="CZ847" s="21" t="e">
        <f>IF(Wedstrijden!#REF!="x","L","")</f>
        <v>#REF!</v>
      </c>
      <c r="DA847" s="21" t="e">
        <f>IF(Wedstrijden!#REF!="x","M","")</f>
        <v>#REF!</v>
      </c>
      <c r="DB847" s="21" t="e">
        <f>IF(Wedstrijden!#REF!="x","Z","")</f>
        <v>#REF!</v>
      </c>
      <c r="DC847" s="21" t="e">
        <f>IF(Wedstrijden!#REF!="x","ZZ","")</f>
        <v>#REF!</v>
      </c>
      <c r="DD847" s="21" t="e">
        <f>IF(Wedstrijden!#REF!="x","1.40","")</f>
        <v>#REF!</v>
      </c>
      <c r="DE847" s="21">
        <f>IF(COUNTA(Wedstrijden!#REF!)&lt;&gt;0,6,"")</f>
        <v>6</v>
      </c>
      <c r="DF847" s="21">
        <f t="shared" si="82"/>
        <v>2</v>
      </c>
      <c r="DG847" s="21" t="e">
        <f>IF(Wedstrijden!#REF!="x","L","")</f>
        <v>#REF!</v>
      </c>
      <c r="DH847" s="21" t="e">
        <f>IF(Wedstrijden!#REF!="x","M","")</f>
        <v>#REF!</v>
      </c>
      <c r="DI847" s="21" t="e">
        <f>IF(Wedstrijden!#REF!="x","Z","")</f>
        <v>#REF!</v>
      </c>
      <c r="DJ847" s="21" t="e">
        <f>IF(Wedstrijden!#REF!="x","Z","")</f>
        <v>#REF!</v>
      </c>
      <c r="DK847" s="21">
        <f>IF(COUNTA(Wedstrijden!#REF!)&lt;&gt;0,6,"")</f>
        <v>6</v>
      </c>
      <c r="DL847" s="21">
        <f t="shared" si="83"/>
        <v>1</v>
      </c>
      <c r="DM847" s="21" t="e">
        <f>IF(Wedstrijden!#REF!="x","L","")</f>
        <v>#REF!</v>
      </c>
      <c r="DN847" s="21" t="e">
        <f>IF(Wedstrijden!#REF!="x","M","")</f>
        <v>#REF!</v>
      </c>
      <c r="DO847" s="21" t="e">
        <f>IF(Wedstrijden!#REF!="x","Z","")</f>
        <v>#REF!</v>
      </c>
      <c r="DP847" s="21" t="e">
        <f>IF(Wedstrijden!#REF!="x","Z","")</f>
        <v>#REF!</v>
      </c>
    </row>
    <row r="848" spans="1:120" ht="14.4" x14ac:dyDescent="0.3">
      <c r="A848" s="23">
        <f>Wedstrijden!B771</f>
        <v>0</v>
      </c>
      <c r="B848" s="21" t="str">
        <f>IFERROR(VLOOKUP(Wedstrijden!D771,Wedstrijdlocaties!$B$2:$E$600,2,FALSE),"")</f>
        <v/>
      </c>
      <c r="C848" s="21">
        <f>Wedstrijden!E771</f>
        <v>0</v>
      </c>
      <c r="D848" s="21" t="str">
        <f>IFERROR(VLOOKUP(Wedstrijden!F771,Organisaties!$B$2:$C$500,2,FALSE),"")</f>
        <v/>
      </c>
      <c r="E848" s="21" t="str">
        <f>IFERROR(VLOOKUP(Wedstrijden!F771,Organisaties!$B$2:$G$500,5,FALSE),"")</f>
        <v/>
      </c>
      <c r="F848" s="21" t="e">
        <f>IF(Wedstrijden!#REF!&lt;&gt;"",Wedstrijden!#REF!,"")</f>
        <v>#REF!</v>
      </c>
      <c r="G848" s="21" t="e">
        <f>IF(Wedstrijden!#REF!="Indoor",1,0)</f>
        <v>#REF!</v>
      </c>
      <c r="H848" s="21" t="e">
        <f>Wedstrijden!#REF!</f>
        <v>#REF!</v>
      </c>
      <c r="I848" s="21" t="e">
        <f>IF(Wedstrijden!#REF!="Nee",0,IF(Wedstrijden!#REF!="Ja",1,""))</f>
        <v>#REF!</v>
      </c>
      <c r="J848" s="21" t="e">
        <f>IF(Wedstrijden!#REF!&lt;&gt;"",Wedstrijden!#REF!,"")</f>
        <v>#REF!</v>
      </c>
      <c r="BJ848" s="21">
        <f>IF(COUNTA(Wedstrijden!#REF!)&lt;&gt;0,1,"")</f>
        <v>1</v>
      </c>
      <c r="BK848" s="21">
        <f t="shared" si="78"/>
        <v>2</v>
      </c>
      <c r="BL848" s="21" t="e">
        <f>IF(Wedstrijden!#REF!="x","AA","")</f>
        <v>#REF!</v>
      </c>
      <c r="BM848" s="21" t="e">
        <f>IF(Wedstrijden!#REF!="x","A","")</f>
        <v>#REF!</v>
      </c>
      <c r="BN848" s="21" t="e">
        <f>IF(Wedstrijden!#REF!="x","B1","")</f>
        <v>#REF!</v>
      </c>
      <c r="BO848" s="21" t="e">
        <f>IF(Wedstrijden!#REF!="x","BB","")</f>
        <v>#REF!</v>
      </c>
      <c r="BP848" s="21" t="e">
        <f>IF(Wedstrijden!#REF!="x","B","")</f>
        <v>#REF!</v>
      </c>
      <c r="BQ848" s="21" t="e">
        <f>IF(Wedstrijden!#REF!="x","L1","")</f>
        <v>#REF!</v>
      </c>
      <c r="BR848" s="21" t="e">
        <f>IF(Wedstrijden!#REF!="x","L2","")</f>
        <v>#REF!</v>
      </c>
      <c r="BS848" s="21" t="e">
        <f>IF(Wedstrijden!#REF!="x","M1","")</f>
        <v>#REF!</v>
      </c>
      <c r="BT848" s="21" t="e">
        <f>IF(Wedstrijden!#REF!="x","M2","")</f>
        <v>#REF!</v>
      </c>
      <c r="BU848" s="21" t="e">
        <f>IF(Wedstrijden!#REF!="x","Z1","")</f>
        <v>#REF!</v>
      </c>
      <c r="BV848" s="21" t="e">
        <f>IF(Wedstrijden!#REF!="x","Z2","")</f>
        <v>#REF!</v>
      </c>
      <c r="BW848" s="21">
        <f>IF(COUNTA(Wedstrijden!#REF!)&lt;&gt;0,1,"")</f>
        <v>1</v>
      </c>
      <c r="BX848" s="21">
        <f t="shared" si="79"/>
        <v>1</v>
      </c>
      <c r="BY848" s="21" t="e">
        <f>IF(Wedstrijden!#REF!="x","BB","")</f>
        <v>#REF!</v>
      </c>
      <c r="BZ848" s="21" t="e">
        <f>IF(Wedstrijden!#REF!="x","B","")</f>
        <v>#REF!</v>
      </c>
      <c r="CA848" s="21" t="e">
        <f>IF(Wedstrijden!#REF!="x","L1","")</f>
        <v>#REF!</v>
      </c>
      <c r="CB848" s="21" t="e">
        <f>IF(Wedstrijden!#REF!="x","L2","")</f>
        <v>#REF!</v>
      </c>
      <c r="CC848" s="21" t="e">
        <f>IF(Wedstrijden!#REF!="x","M1","")</f>
        <v>#REF!</v>
      </c>
      <c r="CD848" s="21" t="e">
        <f>IF(Wedstrijden!#REF!="x","M2","")</f>
        <v>#REF!</v>
      </c>
      <c r="CE848" s="21" t="e">
        <f>IF(Wedstrijden!#REF!="x","Z1","")</f>
        <v>#REF!</v>
      </c>
      <c r="CF848" s="21" t="e">
        <f>IF(Wedstrijden!#REF!="x","Z2","")</f>
        <v>#REF!</v>
      </c>
      <c r="CG848" s="21" t="e">
        <f>IF(Wedstrijden!#REF!="x","ZZL","")</f>
        <v>#REF!</v>
      </c>
      <c r="CL848" s="21">
        <f>IF(COUNTA(Wedstrijden!#REF!)&lt;&gt;0,2,"")</f>
        <v>2</v>
      </c>
      <c r="CM848" s="21">
        <f t="shared" si="80"/>
        <v>2</v>
      </c>
      <c r="CN848" s="21" t="e">
        <f>IF(Wedstrijden!#REF!="x","AA","")</f>
        <v>#REF!</v>
      </c>
      <c r="CO848" s="21" t="e">
        <f>IF(Wedstrijden!#REF!="x","A","")</f>
        <v>#REF!</v>
      </c>
      <c r="CP848" s="21" t="e">
        <f>IF(Wedstrijden!#REF!="x","BB","")</f>
        <v>#REF!</v>
      </c>
      <c r="CQ848" s="21" t="e">
        <f>IF(Wedstrijden!#REF!="x","B","")</f>
        <v>#REF!</v>
      </c>
      <c r="CR848" s="21" t="e">
        <f>IF(Wedstrijden!#REF!="x","L","")</f>
        <v>#REF!</v>
      </c>
      <c r="CS848" s="21" t="e">
        <f>IF(Wedstrijden!#REF!="x","M","")</f>
        <v>#REF!</v>
      </c>
      <c r="CT848" s="21" t="e">
        <f>IF(Wedstrijden!#REF!="x","Z","")</f>
        <v>#REF!</v>
      </c>
      <c r="CU848" s="21" t="e">
        <f>IF(Wedstrijden!#REF!="x","ZZ","")</f>
        <v>#REF!</v>
      </c>
      <c r="CV848" s="21">
        <f>IF(COUNTA(Wedstrijden!#REF!)&lt;&gt;0,2,"")</f>
        <v>2</v>
      </c>
      <c r="CW848" s="21">
        <f t="shared" si="81"/>
        <v>1</v>
      </c>
      <c r="CX848" s="21" t="e">
        <f>IF(Wedstrijden!#REF!="x","BB","")</f>
        <v>#REF!</v>
      </c>
      <c r="CY848" s="21" t="e">
        <f>IF(Wedstrijden!#REF!="x","B","")</f>
        <v>#REF!</v>
      </c>
      <c r="CZ848" s="21" t="e">
        <f>IF(Wedstrijden!#REF!="x","L","")</f>
        <v>#REF!</v>
      </c>
      <c r="DA848" s="21" t="e">
        <f>IF(Wedstrijden!#REF!="x","M","")</f>
        <v>#REF!</v>
      </c>
      <c r="DB848" s="21" t="e">
        <f>IF(Wedstrijden!#REF!="x","Z","")</f>
        <v>#REF!</v>
      </c>
      <c r="DC848" s="21" t="e">
        <f>IF(Wedstrijden!#REF!="x","ZZ","")</f>
        <v>#REF!</v>
      </c>
      <c r="DD848" s="21" t="e">
        <f>IF(Wedstrijden!#REF!="x","1.40","")</f>
        <v>#REF!</v>
      </c>
      <c r="DE848" s="21">
        <f>IF(COUNTA(Wedstrijden!#REF!)&lt;&gt;0,6,"")</f>
        <v>6</v>
      </c>
      <c r="DF848" s="21">
        <f t="shared" si="82"/>
        <v>2</v>
      </c>
      <c r="DG848" s="21" t="e">
        <f>IF(Wedstrijden!#REF!="x","L","")</f>
        <v>#REF!</v>
      </c>
      <c r="DH848" s="21" t="e">
        <f>IF(Wedstrijden!#REF!="x","M","")</f>
        <v>#REF!</v>
      </c>
      <c r="DI848" s="21" t="e">
        <f>IF(Wedstrijden!#REF!="x","Z","")</f>
        <v>#REF!</v>
      </c>
      <c r="DJ848" s="21" t="e">
        <f>IF(Wedstrijden!#REF!="x","Z","")</f>
        <v>#REF!</v>
      </c>
      <c r="DK848" s="21">
        <f>IF(COUNTA(Wedstrijden!#REF!)&lt;&gt;0,6,"")</f>
        <v>6</v>
      </c>
      <c r="DL848" s="21">
        <f t="shared" si="83"/>
        <v>1</v>
      </c>
      <c r="DM848" s="21" t="e">
        <f>IF(Wedstrijden!#REF!="x","L","")</f>
        <v>#REF!</v>
      </c>
      <c r="DN848" s="21" t="e">
        <f>IF(Wedstrijden!#REF!="x","M","")</f>
        <v>#REF!</v>
      </c>
      <c r="DO848" s="21" t="e">
        <f>IF(Wedstrijden!#REF!="x","Z","")</f>
        <v>#REF!</v>
      </c>
      <c r="DP848" s="21" t="e">
        <f>IF(Wedstrijden!#REF!="x","Z","")</f>
        <v>#REF!</v>
      </c>
    </row>
    <row r="849" spans="1:120" ht="14.4" x14ac:dyDescent="0.3">
      <c r="A849" s="23">
        <f>Wedstrijden!B772</f>
        <v>0</v>
      </c>
      <c r="B849" s="21" t="str">
        <f>IFERROR(VLOOKUP(Wedstrijden!D772,Wedstrijdlocaties!$B$2:$E$600,2,FALSE),"")</f>
        <v/>
      </c>
      <c r="C849" s="21">
        <f>Wedstrijden!E772</f>
        <v>0</v>
      </c>
      <c r="D849" s="21" t="str">
        <f>IFERROR(VLOOKUP(Wedstrijden!F772,Organisaties!$B$2:$C$500,2,FALSE),"")</f>
        <v/>
      </c>
      <c r="E849" s="21" t="str">
        <f>IFERROR(VLOOKUP(Wedstrijden!F772,Organisaties!$B$2:$G$500,5,FALSE),"")</f>
        <v/>
      </c>
      <c r="F849" s="21" t="e">
        <f>IF(Wedstrijden!#REF!&lt;&gt;"",Wedstrijden!#REF!,"")</f>
        <v>#REF!</v>
      </c>
      <c r="G849" s="21" t="e">
        <f>IF(Wedstrijden!#REF!="Indoor",1,0)</f>
        <v>#REF!</v>
      </c>
      <c r="H849" s="21" t="e">
        <f>Wedstrijden!#REF!</f>
        <v>#REF!</v>
      </c>
      <c r="I849" s="21" t="e">
        <f>IF(Wedstrijden!#REF!="Nee",0,IF(Wedstrijden!#REF!="Ja",1,""))</f>
        <v>#REF!</v>
      </c>
      <c r="J849" s="21" t="e">
        <f>IF(Wedstrijden!#REF!&lt;&gt;"",Wedstrijden!#REF!,"")</f>
        <v>#REF!</v>
      </c>
      <c r="BJ849" s="21">
        <f>IF(COUNTA(Wedstrijden!#REF!)&lt;&gt;0,1,"")</f>
        <v>1</v>
      </c>
      <c r="BK849" s="21">
        <f t="shared" si="78"/>
        <v>2</v>
      </c>
      <c r="BL849" s="21" t="e">
        <f>IF(Wedstrijden!#REF!="x","AA","")</f>
        <v>#REF!</v>
      </c>
      <c r="BM849" s="21" t="e">
        <f>IF(Wedstrijden!#REF!="x","A","")</f>
        <v>#REF!</v>
      </c>
      <c r="BN849" s="21" t="e">
        <f>IF(Wedstrijden!#REF!="x","B1","")</f>
        <v>#REF!</v>
      </c>
      <c r="BO849" s="21" t="e">
        <f>IF(Wedstrijden!#REF!="x","BB","")</f>
        <v>#REF!</v>
      </c>
      <c r="BP849" s="21" t="e">
        <f>IF(Wedstrijden!#REF!="x","B","")</f>
        <v>#REF!</v>
      </c>
      <c r="BQ849" s="21" t="e">
        <f>IF(Wedstrijden!#REF!="x","L1","")</f>
        <v>#REF!</v>
      </c>
      <c r="BR849" s="21" t="e">
        <f>IF(Wedstrijden!#REF!="x","L2","")</f>
        <v>#REF!</v>
      </c>
      <c r="BS849" s="21" t="e">
        <f>IF(Wedstrijden!#REF!="x","M1","")</f>
        <v>#REF!</v>
      </c>
      <c r="BT849" s="21" t="e">
        <f>IF(Wedstrijden!#REF!="x","M2","")</f>
        <v>#REF!</v>
      </c>
      <c r="BU849" s="21" t="e">
        <f>IF(Wedstrijden!#REF!="x","Z1","")</f>
        <v>#REF!</v>
      </c>
      <c r="BV849" s="21" t="e">
        <f>IF(Wedstrijden!#REF!="x","Z2","")</f>
        <v>#REF!</v>
      </c>
      <c r="BW849" s="21">
        <f>IF(COUNTA(Wedstrijden!#REF!)&lt;&gt;0,1,"")</f>
        <v>1</v>
      </c>
      <c r="BX849" s="21">
        <f t="shared" si="79"/>
        <v>1</v>
      </c>
      <c r="BY849" s="21" t="e">
        <f>IF(Wedstrijden!#REF!="x","BB","")</f>
        <v>#REF!</v>
      </c>
      <c r="BZ849" s="21" t="e">
        <f>IF(Wedstrijden!#REF!="x","B","")</f>
        <v>#REF!</v>
      </c>
      <c r="CA849" s="21" t="e">
        <f>IF(Wedstrijden!#REF!="x","L1","")</f>
        <v>#REF!</v>
      </c>
      <c r="CB849" s="21" t="e">
        <f>IF(Wedstrijden!#REF!="x","L2","")</f>
        <v>#REF!</v>
      </c>
      <c r="CC849" s="21" t="e">
        <f>IF(Wedstrijden!#REF!="x","M1","")</f>
        <v>#REF!</v>
      </c>
      <c r="CD849" s="21" t="e">
        <f>IF(Wedstrijden!#REF!="x","M2","")</f>
        <v>#REF!</v>
      </c>
      <c r="CE849" s="21" t="e">
        <f>IF(Wedstrijden!#REF!="x","Z1","")</f>
        <v>#REF!</v>
      </c>
      <c r="CF849" s="21" t="e">
        <f>IF(Wedstrijden!#REF!="x","Z2","")</f>
        <v>#REF!</v>
      </c>
      <c r="CG849" s="21" t="e">
        <f>IF(Wedstrijden!#REF!="x","ZZL","")</f>
        <v>#REF!</v>
      </c>
      <c r="CL849" s="21">
        <f>IF(COUNTA(Wedstrijden!#REF!)&lt;&gt;0,2,"")</f>
        <v>2</v>
      </c>
      <c r="CM849" s="21">
        <f t="shared" si="80"/>
        <v>2</v>
      </c>
      <c r="CN849" s="21" t="e">
        <f>IF(Wedstrijden!#REF!="x","AA","")</f>
        <v>#REF!</v>
      </c>
      <c r="CO849" s="21" t="e">
        <f>IF(Wedstrijden!#REF!="x","A","")</f>
        <v>#REF!</v>
      </c>
      <c r="CP849" s="21" t="e">
        <f>IF(Wedstrijden!#REF!="x","BB","")</f>
        <v>#REF!</v>
      </c>
      <c r="CQ849" s="21" t="e">
        <f>IF(Wedstrijden!#REF!="x","B","")</f>
        <v>#REF!</v>
      </c>
      <c r="CR849" s="21" t="e">
        <f>IF(Wedstrijden!#REF!="x","L","")</f>
        <v>#REF!</v>
      </c>
      <c r="CS849" s="21" t="e">
        <f>IF(Wedstrijden!#REF!="x","M","")</f>
        <v>#REF!</v>
      </c>
      <c r="CT849" s="21" t="e">
        <f>IF(Wedstrijden!#REF!="x","Z","")</f>
        <v>#REF!</v>
      </c>
      <c r="CU849" s="21" t="e">
        <f>IF(Wedstrijden!#REF!="x","ZZ","")</f>
        <v>#REF!</v>
      </c>
      <c r="CV849" s="21">
        <f>IF(COUNTA(Wedstrijden!#REF!)&lt;&gt;0,2,"")</f>
        <v>2</v>
      </c>
      <c r="CW849" s="21">
        <f t="shared" si="81"/>
        <v>1</v>
      </c>
      <c r="CX849" s="21" t="e">
        <f>IF(Wedstrijden!#REF!="x","BB","")</f>
        <v>#REF!</v>
      </c>
      <c r="CY849" s="21" t="e">
        <f>IF(Wedstrijden!#REF!="x","B","")</f>
        <v>#REF!</v>
      </c>
      <c r="CZ849" s="21" t="e">
        <f>IF(Wedstrijden!#REF!="x","L","")</f>
        <v>#REF!</v>
      </c>
      <c r="DA849" s="21" t="e">
        <f>IF(Wedstrijden!#REF!="x","M","")</f>
        <v>#REF!</v>
      </c>
      <c r="DB849" s="21" t="e">
        <f>IF(Wedstrijden!#REF!="x","Z","")</f>
        <v>#REF!</v>
      </c>
      <c r="DC849" s="21" t="e">
        <f>IF(Wedstrijden!#REF!="x","ZZ","")</f>
        <v>#REF!</v>
      </c>
      <c r="DD849" s="21" t="e">
        <f>IF(Wedstrijden!#REF!="x","1.40","")</f>
        <v>#REF!</v>
      </c>
      <c r="DE849" s="21">
        <f>IF(COUNTA(Wedstrijden!#REF!)&lt;&gt;0,6,"")</f>
        <v>6</v>
      </c>
      <c r="DF849" s="21">
        <f t="shared" si="82"/>
        <v>2</v>
      </c>
      <c r="DG849" s="21" t="e">
        <f>IF(Wedstrijden!#REF!="x","L","")</f>
        <v>#REF!</v>
      </c>
      <c r="DH849" s="21" t="e">
        <f>IF(Wedstrijden!#REF!="x","M","")</f>
        <v>#REF!</v>
      </c>
      <c r="DI849" s="21" t="e">
        <f>IF(Wedstrijden!#REF!="x","Z","")</f>
        <v>#REF!</v>
      </c>
      <c r="DJ849" s="21" t="e">
        <f>IF(Wedstrijden!#REF!="x","Z","")</f>
        <v>#REF!</v>
      </c>
      <c r="DK849" s="21">
        <f>IF(COUNTA(Wedstrijden!#REF!)&lt;&gt;0,6,"")</f>
        <v>6</v>
      </c>
      <c r="DL849" s="21">
        <f t="shared" si="83"/>
        <v>1</v>
      </c>
      <c r="DM849" s="21" t="e">
        <f>IF(Wedstrijden!#REF!="x","L","")</f>
        <v>#REF!</v>
      </c>
      <c r="DN849" s="21" t="e">
        <f>IF(Wedstrijden!#REF!="x","M","")</f>
        <v>#REF!</v>
      </c>
      <c r="DO849" s="21" t="e">
        <f>IF(Wedstrijden!#REF!="x","Z","")</f>
        <v>#REF!</v>
      </c>
      <c r="DP849" s="21" t="e">
        <f>IF(Wedstrijden!#REF!="x","Z","")</f>
        <v>#REF!</v>
      </c>
    </row>
    <row r="850" spans="1:120" ht="14.4" x14ac:dyDescent="0.3">
      <c r="A850" s="23">
        <f>Wedstrijden!B773</f>
        <v>0</v>
      </c>
      <c r="B850" s="21" t="str">
        <f>IFERROR(VLOOKUP(Wedstrijden!D773,Wedstrijdlocaties!$B$2:$E$600,2,FALSE),"")</f>
        <v/>
      </c>
      <c r="C850" s="21">
        <f>Wedstrijden!E773</f>
        <v>0</v>
      </c>
      <c r="D850" s="21" t="str">
        <f>IFERROR(VLOOKUP(Wedstrijden!F773,Organisaties!$B$2:$C$500,2,FALSE),"")</f>
        <v/>
      </c>
      <c r="E850" s="21" t="str">
        <f>IFERROR(VLOOKUP(Wedstrijden!F773,Organisaties!$B$2:$G$500,5,FALSE),"")</f>
        <v/>
      </c>
      <c r="F850" s="21" t="e">
        <f>IF(Wedstrijden!#REF!&lt;&gt;"",Wedstrijden!#REF!,"")</f>
        <v>#REF!</v>
      </c>
      <c r="G850" s="21" t="e">
        <f>IF(Wedstrijden!#REF!="Indoor",1,0)</f>
        <v>#REF!</v>
      </c>
      <c r="H850" s="21" t="e">
        <f>Wedstrijden!#REF!</f>
        <v>#REF!</v>
      </c>
      <c r="I850" s="21" t="e">
        <f>IF(Wedstrijden!#REF!="Nee",0,IF(Wedstrijden!#REF!="Ja",1,""))</f>
        <v>#REF!</v>
      </c>
      <c r="J850" s="21" t="e">
        <f>IF(Wedstrijden!#REF!&lt;&gt;"",Wedstrijden!#REF!,"")</f>
        <v>#REF!</v>
      </c>
      <c r="BJ850" s="21">
        <f>IF(COUNTA(Wedstrijden!#REF!)&lt;&gt;0,1,"")</f>
        <v>1</v>
      </c>
      <c r="BK850" s="21">
        <f t="shared" si="78"/>
        <v>2</v>
      </c>
      <c r="BL850" s="21" t="e">
        <f>IF(Wedstrijden!#REF!="x","AA","")</f>
        <v>#REF!</v>
      </c>
      <c r="BM850" s="21" t="e">
        <f>IF(Wedstrijden!#REF!="x","A","")</f>
        <v>#REF!</v>
      </c>
      <c r="BN850" s="21" t="e">
        <f>IF(Wedstrijden!#REF!="x","B1","")</f>
        <v>#REF!</v>
      </c>
      <c r="BO850" s="21" t="e">
        <f>IF(Wedstrijden!#REF!="x","BB","")</f>
        <v>#REF!</v>
      </c>
      <c r="BP850" s="21" t="e">
        <f>IF(Wedstrijden!#REF!="x","B","")</f>
        <v>#REF!</v>
      </c>
      <c r="BQ850" s="21" t="e">
        <f>IF(Wedstrijden!#REF!="x","L1","")</f>
        <v>#REF!</v>
      </c>
      <c r="BR850" s="21" t="e">
        <f>IF(Wedstrijden!#REF!="x","L2","")</f>
        <v>#REF!</v>
      </c>
      <c r="BS850" s="21" t="e">
        <f>IF(Wedstrijden!#REF!="x","M1","")</f>
        <v>#REF!</v>
      </c>
      <c r="BT850" s="21" t="e">
        <f>IF(Wedstrijden!#REF!="x","M2","")</f>
        <v>#REF!</v>
      </c>
      <c r="BU850" s="21" t="e">
        <f>IF(Wedstrijden!#REF!="x","Z1","")</f>
        <v>#REF!</v>
      </c>
      <c r="BV850" s="21" t="e">
        <f>IF(Wedstrijden!#REF!="x","Z2","")</f>
        <v>#REF!</v>
      </c>
      <c r="BW850" s="21">
        <f>IF(COUNTA(Wedstrijden!#REF!)&lt;&gt;0,1,"")</f>
        <v>1</v>
      </c>
      <c r="BX850" s="21">
        <f t="shared" si="79"/>
        <v>1</v>
      </c>
      <c r="BY850" s="21" t="e">
        <f>IF(Wedstrijden!#REF!="x","BB","")</f>
        <v>#REF!</v>
      </c>
      <c r="BZ850" s="21" t="e">
        <f>IF(Wedstrijden!#REF!="x","B","")</f>
        <v>#REF!</v>
      </c>
      <c r="CA850" s="21" t="e">
        <f>IF(Wedstrijden!#REF!="x","L1","")</f>
        <v>#REF!</v>
      </c>
      <c r="CB850" s="21" t="e">
        <f>IF(Wedstrijden!#REF!="x","L2","")</f>
        <v>#REF!</v>
      </c>
      <c r="CC850" s="21" t="e">
        <f>IF(Wedstrijden!#REF!="x","M1","")</f>
        <v>#REF!</v>
      </c>
      <c r="CD850" s="21" t="e">
        <f>IF(Wedstrijden!#REF!="x","M2","")</f>
        <v>#REF!</v>
      </c>
      <c r="CE850" s="21" t="e">
        <f>IF(Wedstrijden!#REF!="x","Z1","")</f>
        <v>#REF!</v>
      </c>
      <c r="CF850" s="21" t="e">
        <f>IF(Wedstrijden!#REF!="x","Z2","")</f>
        <v>#REF!</v>
      </c>
      <c r="CG850" s="21" t="e">
        <f>IF(Wedstrijden!#REF!="x","ZZL","")</f>
        <v>#REF!</v>
      </c>
      <c r="CL850" s="21">
        <f>IF(COUNTA(Wedstrijden!#REF!)&lt;&gt;0,2,"")</f>
        <v>2</v>
      </c>
      <c r="CM850" s="21">
        <f t="shared" si="80"/>
        <v>2</v>
      </c>
      <c r="CN850" s="21" t="e">
        <f>IF(Wedstrijden!#REF!="x","AA","")</f>
        <v>#REF!</v>
      </c>
      <c r="CO850" s="21" t="e">
        <f>IF(Wedstrijden!#REF!="x","A","")</f>
        <v>#REF!</v>
      </c>
      <c r="CP850" s="21" t="e">
        <f>IF(Wedstrijden!#REF!="x","BB","")</f>
        <v>#REF!</v>
      </c>
      <c r="CQ850" s="21" t="e">
        <f>IF(Wedstrijden!#REF!="x","B","")</f>
        <v>#REF!</v>
      </c>
      <c r="CR850" s="21" t="e">
        <f>IF(Wedstrijden!#REF!="x","L","")</f>
        <v>#REF!</v>
      </c>
      <c r="CS850" s="21" t="e">
        <f>IF(Wedstrijden!#REF!="x","M","")</f>
        <v>#REF!</v>
      </c>
      <c r="CT850" s="21" t="e">
        <f>IF(Wedstrijden!#REF!="x","Z","")</f>
        <v>#REF!</v>
      </c>
      <c r="CU850" s="21" t="e">
        <f>IF(Wedstrijden!#REF!="x","ZZ","")</f>
        <v>#REF!</v>
      </c>
      <c r="CV850" s="21">
        <f>IF(COUNTA(Wedstrijden!#REF!)&lt;&gt;0,2,"")</f>
        <v>2</v>
      </c>
      <c r="CW850" s="21">
        <f t="shared" si="81"/>
        <v>1</v>
      </c>
      <c r="CX850" s="21" t="e">
        <f>IF(Wedstrijden!#REF!="x","BB","")</f>
        <v>#REF!</v>
      </c>
      <c r="CY850" s="21" t="e">
        <f>IF(Wedstrijden!#REF!="x","B","")</f>
        <v>#REF!</v>
      </c>
      <c r="CZ850" s="21" t="e">
        <f>IF(Wedstrijden!#REF!="x","L","")</f>
        <v>#REF!</v>
      </c>
      <c r="DA850" s="21" t="e">
        <f>IF(Wedstrijden!#REF!="x","M","")</f>
        <v>#REF!</v>
      </c>
      <c r="DB850" s="21" t="e">
        <f>IF(Wedstrijden!#REF!="x","Z","")</f>
        <v>#REF!</v>
      </c>
      <c r="DC850" s="21" t="e">
        <f>IF(Wedstrijden!#REF!="x","ZZ","")</f>
        <v>#REF!</v>
      </c>
      <c r="DD850" s="21" t="e">
        <f>IF(Wedstrijden!#REF!="x","1.40","")</f>
        <v>#REF!</v>
      </c>
      <c r="DE850" s="21">
        <f>IF(COUNTA(Wedstrijden!#REF!)&lt;&gt;0,6,"")</f>
        <v>6</v>
      </c>
      <c r="DF850" s="21">
        <f t="shared" si="82"/>
        <v>2</v>
      </c>
      <c r="DG850" s="21" t="e">
        <f>IF(Wedstrijden!#REF!="x","L","")</f>
        <v>#REF!</v>
      </c>
      <c r="DH850" s="21" t="e">
        <f>IF(Wedstrijden!#REF!="x","M","")</f>
        <v>#REF!</v>
      </c>
      <c r="DI850" s="21" t="e">
        <f>IF(Wedstrijden!#REF!="x","Z","")</f>
        <v>#REF!</v>
      </c>
      <c r="DJ850" s="21" t="e">
        <f>IF(Wedstrijden!#REF!="x","Z","")</f>
        <v>#REF!</v>
      </c>
      <c r="DK850" s="21">
        <f>IF(COUNTA(Wedstrijden!#REF!)&lt;&gt;0,6,"")</f>
        <v>6</v>
      </c>
      <c r="DL850" s="21">
        <f t="shared" si="83"/>
        <v>1</v>
      </c>
      <c r="DM850" s="21" t="e">
        <f>IF(Wedstrijden!#REF!="x","L","")</f>
        <v>#REF!</v>
      </c>
      <c r="DN850" s="21" t="e">
        <f>IF(Wedstrijden!#REF!="x","M","")</f>
        <v>#REF!</v>
      </c>
      <c r="DO850" s="21" t="e">
        <f>IF(Wedstrijden!#REF!="x","Z","")</f>
        <v>#REF!</v>
      </c>
      <c r="DP850" s="21" t="e">
        <f>IF(Wedstrijden!#REF!="x","Z","")</f>
        <v>#REF!</v>
      </c>
    </row>
    <row r="851" spans="1:120" ht="14.4" x14ac:dyDescent="0.3">
      <c r="A851" s="23">
        <f>Wedstrijden!B774</f>
        <v>0</v>
      </c>
      <c r="B851" s="21" t="str">
        <f>IFERROR(VLOOKUP(Wedstrijden!D774,Wedstrijdlocaties!$B$2:$E$600,2,FALSE),"")</f>
        <v/>
      </c>
      <c r="C851" s="21">
        <f>Wedstrijden!E774</f>
        <v>0</v>
      </c>
      <c r="D851" s="21" t="str">
        <f>IFERROR(VLOOKUP(Wedstrijden!F774,Organisaties!$B$2:$C$500,2,FALSE),"")</f>
        <v/>
      </c>
      <c r="E851" s="21" t="str">
        <f>IFERROR(VLOOKUP(Wedstrijden!F774,Organisaties!$B$2:$G$500,5,FALSE),"")</f>
        <v/>
      </c>
      <c r="F851" s="21" t="e">
        <f>IF(Wedstrijden!#REF!&lt;&gt;"",Wedstrijden!#REF!,"")</f>
        <v>#REF!</v>
      </c>
      <c r="G851" s="21" t="e">
        <f>IF(Wedstrijden!#REF!="Indoor",1,0)</f>
        <v>#REF!</v>
      </c>
      <c r="H851" s="21" t="e">
        <f>Wedstrijden!#REF!</f>
        <v>#REF!</v>
      </c>
      <c r="I851" s="21" t="e">
        <f>IF(Wedstrijden!#REF!="Nee",0,IF(Wedstrijden!#REF!="Ja",1,""))</f>
        <v>#REF!</v>
      </c>
      <c r="J851" s="21" t="e">
        <f>IF(Wedstrijden!#REF!&lt;&gt;"",Wedstrijden!#REF!,"")</f>
        <v>#REF!</v>
      </c>
      <c r="BJ851" s="21">
        <f>IF(COUNTA(Wedstrijden!#REF!)&lt;&gt;0,1,"")</f>
        <v>1</v>
      </c>
      <c r="BK851" s="21">
        <f t="shared" si="78"/>
        <v>2</v>
      </c>
      <c r="BL851" s="21" t="e">
        <f>IF(Wedstrijden!#REF!="x","AA","")</f>
        <v>#REF!</v>
      </c>
      <c r="BM851" s="21" t="e">
        <f>IF(Wedstrijden!#REF!="x","A","")</f>
        <v>#REF!</v>
      </c>
      <c r="BN851" s="21" t="e">
        <f>IF(Wedstrijden!#REF!="x","B1","")</f>
        <v>#REF!</v>
      </c>
      <c r="BO851" s="21" t="e">
        <f>IF(Wedstrijden!#REF!="x","BB","")</f>
        <v>#REF!</v>
      </c>
      <c r="BP851" s="21" t="e">
        <f>IF(Wedstrijden!#REF!="x","B","")</f>
        <v>#REF!</v>
      </c>
      <c r="BQ851" s="21" t="e">
        <f>IF(Wedstrijden!#REF!="x","L1","")</f>
        <v>#REF!</v>
      </c>
      <c r="BR851" s="21" t="e">
        <f>IF(Wedstrijden!#REF!="x","L2","")</f>
        <v>#REF!</v>
      </c>
      <c r="BS851" s="21" t="e">
        <f>IF(Wedstrijden!#REF!="x","M1","")</f>
        <v>#REF!</v>
      </c>
      <c r="BT851" s="21" t="e">
        <f>IF(Wedstrijden!#REF!="x","M2","")</f>
        <v>#REF!</v>
      </c>
      <c r="BU851" s="21" t="e">
        <f>IF(Wedstrijden!#REF!="x","Z1","")</f>
        <v>#REF!</v>
      </c>
      <c r="BV851" s="21" t="e">
        <f>IF(Wedstrijden!#REF!="x","Z2","")</f>
        <v>#REF!</v>
      </c>
      <c r="BW851" s="21">
        <f>IF(COUNTA(Wedstrijden!#REF!)&lt;&gt;0,1,"")</f>
        <v>1</v>
      </c>
      <c r="BX851" s="21">
        <f t="shared" si="79"/>
        <v>1</v>
      </c>
      <c r="BY851" s="21" t="e">
        <f>IF(Wedstrijden!#REF!="x","BB","")</f>
        <v>#REF!</v>
      </c>
      <c r="BZ851" s="21" t="e">
        <f>IF(Wedstrijden!#REF!="x","B","")</f>
        <v>#REF!</v>
      </c>
      <c r="CA851" s="21" t="e">
        <f>IF(Wedstrijden!#REF!="x","L1","")</f>
        <v>#REF!</v>
      </c>
      <c r="CB851" s="21" t="e">
        <f>IF(Wedstrijden!#REF!="x","L2","")</f>
        <v>#REF!</v>
      </c>
      <c r="CC851" s="21" t="e">
        <f>IF(Wedstrijden!#REF!="x","M1","")</f>
        <v>#REF!</v>
      </c>
      <c r="CD851" s="21" t="e">
        <f>IF(Wedstrijden!#REF!="x","M2","")</f>
        <v>#REF!</v>
      </c>
      <c r="CE851" s="21" t="e">
        <f>IF(Wedstrijden!#REF!="x","Z1","")</f>
        <v>#REF!</v>
      </c>
      <c r="CF851" s="21" t="e">
        <f>IF(Wedstrijden!#REF!="x","Z2","")</f>
        <v>#REF!</v>
      </c>
      <c r="CG851" s="21" t="e">
        <f>IF(Wedstrijden!#REF!="x","ZZL","")</f>
        <v>#REF!</v>
      </c>
      <c r="CL851" s="21">
        <f>IF(COUNTA(Wedstrijden!#REF!)&lt;&gt;0,2,"")</f>
        <v>2</v>
      </c>
      <c r="CM851" s="21">
        <f t="shared" si="80"/>
        <v>2</v>
      </c>
      <c r="CN851" s="21" t="e">
        <f>IF(Wedstrijden!#REF!="x","AA","")</f>
        <v>#REF!</v>
      </c>
      <c r="CO851" s="21" t="e">
        <f>IF(Wedstrijden!#REF!="x","A","")</f>
        <v>#REF!</v>
      </c>
      <c r="CP851" s="21" t="e">
        <f>IF(Wedstrijden!#REF!="x","BB","")</f>
        <v>#REF!</v>
      </c>
      <c r="CQ851" s="21" t="e">
        <f>IF(Wedstrijden!#REF!="x","B","")</f>
        <v>#REF!</v>
      </c>
      <c r="CR851" s="21" t="e">
        <f>IF(Wedstrijden!#REF!="x","L","")</f>
        <v>#REF!</v>
      </c>
      <c r="CS851" s="21" t="e">
        <f>IF(Wedstrijden!#REF!="x","M","")</f>
        <v>#REF!</v>
      </c>
      <c r="CT851" s="21" t="e">
        <f>IF(Wedstrijden!#REF!="x","Z","")</f>
        <v>#REF!</v>
      </c>
      <c r="CU851" s="21" t="e">
        <f>IF(Wedstrijden!#REF!="x","ZZ","")</f>
        <v>#REF!</v>
      </c>
      <c r="CV851" s="21">
        <f>IF(COUNTA(Wedstrijden!#REF!)&lt;&gt;0,2,"")</f>
        <v>2</v>
      </c>
      <c r="CW851" s="21">
        <f t="shared" si="81"/>
        <v>1</v>
      </c>
      <c r="CX851" s="21" t="e">
        <f>IF(Wedstrijden!#REF!="x","BB","")</f>
        <v>#REF!</v>
      </c>
      <c r="CY851" s="21" t="e">
        <f>IF(Wedstrijden!#REF!="x","B","")</f>
        <v>#REF!</v>
      </c>
      <c r="CZ851" s="21" t="e">
        <f>IF(Wedstrijden!#REF!="x","L","")</f>
        <v>#REF!</v>
      </c>
      <c r="DA851" s="21" t="e">
        <f>IF(Wedstrijden!#REF!="x","M","")</f>
        <v>#REF!</v>
      </c>
      <c r="DB851" s="21" t="e">
        <f>IF(Wedstrijden!#REF!="x","Z","")</f>
        <v>#REF!</v>
      </c>
      <c r="DC851" s="21" t="e">
        <f>IF(Wedstrijden!#REF!="x","ZZ","")</f>
        <v>#REF!</v>
      </c>
      <c r="DD851" s="21" t="e">
        <f>IF(Wedstrijden!#REF!="x","1.40","")</f>
        <v>#REF!</v>
      </c>
      <c r="DE851" s="21">
        <f>IF(COUNTA(Wedstrijden!#REF!)&lt;&gt;0,6,"")</f>
        <v>6</v>
      </c>
      <c r="DF851" s="21">
        <f t="shared" si="82"/>
        <v>2</v>
      </c>
      <c r="DG851" s="21" t="e">
        <f>IF(Wedstrijden!#REF!="x","L","")</f>
        <v>#REF!</v>
      </c>
      <c r="DH851" s="21" t="e">
        <f>IF(Wedstrijden!#REF!="x","M","")</f>
        <v>#REF!</v>
      </c>
      <c r="DI851" s="21" t="e">
        <f>IF(Wedstrijden!#REF!="x","Z","")</f>
        <v>#REF!</v>
      </c>
      <c r="DJ851" s="21" t="e">
        <f>IF(Wedstrijden!#REF!="x","Z","")</f>
        <v>#REF!</v>
      </c>
      <c r="DK851" s="21">
        <f>IF(COUNTA(Wedstrijden!#REF!)&lt;&gt;0,6,"")</f>
        <v>6</v>
      </c>
      <c r="DL851" s="21">
        <f t="shared" si="83"/>
        <v>1</v>
      </c>
      <c r="DM851" s="21" t="e">
        <f>IF(Wedstrijden!#REF!="x","L","")</f>
        <v>#REF!</v>
      </c>
      <c r="DN851" s="21" t="e">
        <f>IF(Wedstrijden!#REF!="x","M","")</f>
        <v>#REF!</v>
      </c>
      <c r="DO851" s="21" t="e">
        <f>IF(Wedstrijden!#REF!="x","Z","")</f>
        <v>#REF!</v>
      </c>
      <c r="DP851" s="21" t="e">
        <f>IF(Wedstrijden!#REF!="x","Z","")</f>
        <v>#REF!</v>
      </c>
    </row>
    <row r="852" spans="1:120" ht="14.4" x14ac:dyDescent="0.3">
      <c r="A852" s="23">
        <f>Wedstrijden!B775</f>
        <v>0</v>
      </c>
      <c r="B852" s="21" t="str">
        <f>IFERROR(VLOOKUP(Wedstrijden!D775,Wedstrijdlocaties!$B$2:$E$600,2,FALSE),"")</f>
        <v/>
      </c>
      <c r="C852" s="21">
        <f>Wedstrijden!E775</f>
        <v>0</v>
      </c>
      <c r="D852" s="21" t="str">
        <f>IFERROR(VLOOKUP(Wedstrijden!F775,Organisaties!$B$2:$C$500,2,FALSE),"")</f>
        <v/>
      </c>
      <c r="E852" s="21" t="str">
        <f>IFERROR(VLOOKUP(Wedstrijden!F775,Organisaties!$B$2:$G$500,5,FALSE),"")</f>
        <v/>
      </c>
      <c r="F852" s="21" t="e">
        <f>IF(Wedstrijden!#REF!&lt;&gt;"",Wedstrijden!#REF!,"")</f>
        <v>#REF!</v>
      </c>
      <c r="G852" s="21" t="e">
        <f>IF(Wedstrijden!#REF!="Indoor",1,0)</f>
        <v>#REF!</v>
      </c>
      <c r="H852" s="21" t="e">
        <f>Wedstrijden!#REF!</f>
        <v>#REF!</v>
      </c>
      <c r="I852" s="21" t="e">
        <f>IF(Wedstrijden!#REF!="Nee",0,IF(Wedstrijden!#REF!="Ja",1,""))</f>
        <v>#REF!</v>
      </c>
      <c r="J852" s="21" t="e">
        <f>IF(Wedstrijden!#REF!&lt;&gt;"",Wedstrijden!#REF!,"")</f>
        <v>#REF!</v>
      </c>
      <c r="BJ852" s="21">
        <f>IF(COUNTA(Wedstrijden!#REF!)&lt;&gt;0,1,"")</f>
        <v>1</v>
      </c>
      <c r="BK852" s="21">
        <f t="shared" si="78"/>
        <v>2</v>
      </c>
      <c r="BL852" s="21" t="e">
        <f>IF(Wedstrijden!#REF!="x","AA","")</f>
        <v>#REF!</v>
      </c>
      <c r="BM852" s="21" t="e">
        <f>IF(Wedstrijden!#REF!="x","A","")</f>
        <v>#REF!</v>
      </c>
      <c r="BN852" s="21" t="e">
        <f>IF(Wedstrijden!#REF!="x","B1","")</f>
        <v>#REF!</v>
      </c>
      <c r="BO852" s="21" t="e">
        <f>IF(Wedstrijden!#REF!="x","BB","")</f>
        <v>#REF!</v>
      </c>
      <c r="BP852" s="21" t="e">
        <f>IF(Wedstrijden!#REF!="x","B","")</f>
        <v>#REF!</v>
      </c>
      <c r="BQ852" s="21" t="e">
        <f>IF(Wedstrijden!#REF!="x","L1","")</f>
        <v>#REF!</v>
      </c>
      <c r="BR852" s="21" t="e">
        <f>IF(Wedstrijden!#REF!="x","L2","")</f>
        <v>#REF!</v>
      </c>
      <c r="BS852" s="21" t="e">
        <f>IF(Wedstrijden!#REF!="x","M1","")</f>
        <v>#REF!</v>
      </c>
      <c r="BT852" s="21" t="e">
        <f>IF(Wedstrijden!#REF!="x","M2","")</f>
        <v>#REF!</v>
      </c>
      <c r="BU852" s="21" t="e">
        <f>IF(Wedstrijden!#REF!="x","Z1","")</f>
        <v>#REF!</v>
      </c>
      <c r="BV852" s="21" t="e">
        <f>IF(Wedstrijden!#REF!="x","Z2","")</f>
        <v>#REF!</v>
      </c>
      <c r="BW852" s="21">
        <f>IF(COUNTA(Wedstrijden!#REF!)&lt;&gt;0,1,"")</f>
        <v>1</v>
      </c>
      <c r="BX852" s="21">
        <f t="shared" si="79"/>
        <v>1</v>
      </c>
      <c r="BY852" s="21" t="e">
        <f>IF(Wedstrijden!#REF!="x","BB","")</f>
        <v>#REF!</v>
      </c>
      <c r="BZ852" s="21" t="e">
        <f>IF(Wedstrijden!#REF!="x","B","")</f>
        <v>#REF!</v>
      </c>
      <c r="CA852" s="21" t="e">
        <f>IF(Wedstrijden!#REF!="x","L1","")</f>
        <v>#REF!</v>
      </c>
      <c r="CB852" s="21" t="e">
        <f>IF(Wedstrijden!#REF!="x","L2","")</f>
        <v>#REF!</v>
      </c>
      <c r="CC852" s="21" t="e">
        <f>IF(Wedstrijden!#REF!="x","M1","")</f>
        <v>#REF!</v>
      </c>
      <c r="CD852" s="21" t="e">
        <f>IF(Wedstrijden!#REF!="x","M2","")</f>
        <v>#REF!</v>
      </c>
      <c r="CE852" s="21" t="e">
        <f>IF(Wedstrijden!#REF!="x","Z1","")</f>
        <v>#REF!</v>
      </c>
      <c r="CF852" s="21" t="e">
        <f>IF(Wedstrijden!#REF!="x","Z2","")</f>
        <v>#REF!</v>
      </c>
      <c r="CG852" s="21" t="e">
        <f>IF(Wedstrijden!#REF!="x","ZZL","")</f>
        <v>#REF!</v>
      </c>
      <c r="CL852" s="21">
        <f>IF(COUNTA(Wedstrijden!#REF!)&lt;&gt;0,2,"")</f>
        <v>2</v>
      </c>
      <c r="CM852" s="21">
        <f t="shared" si="80"/>
        <v>2</v>
      </c>
      <c r="CN852" s="21" t="e">
        <f>IF(Wedstrijden!#REF!="x","AA","")</f>
        <v>#REF!</v>
      </c>
      <c r="CO852" s="21" t="e">
        <f>IF(Wedstrijden!#REF!="x","A","")</f>
        <v>#REF!</v>
      </c>
      <c r="CP852" s="21" t="e">
        <f>IF(Wedstrijden!#REF!="x","BB","")</f>
        <v>#REF!</v>
      </c>
      <c r="CQ852" s="21" t="e">
        <f>IF(Wedstrijden!#REF!="x","B","")</f>
        <v>#REF!</v>
      </c>
      <c r="CR852" s="21" t="e">
        <f>IF(Wedstrijden!#REF!="x","L","")</f>
        <v>#REF!</v>
      </c>
      <c r="CS852" s="21" t="e">
        <f>IF(Wedstrijden!#REF!="x","M","")</f>
        <v>#REF!</v>
      </c>
      <c r="CT852" s="21" t="e">
        <f>IF(Wedstrijden!#REF!="x","Z","")</f>
        <v>#REF!</v>
      </c>
      <c r="CU852" s="21" t="e">
        <f>IF(Wedstrijden!#REF!="x","ZZ","")</f>
        <v>#REF!</v>
      </c>
      <c r="CV852" s="21">
        <f>IF(COUNTA(Wedstrijden!#REF!)&lt;&gt;0,2,"")</f>
        <v>2</v>
      </c>
      <c r="CW852" s="21">
        <f t="shared" si="81"/>
        <v>1</v>
      </c>
      <c r="CX852" s="21" t="e">
        <f>IF(Wedstrijden!#REF!="x","BB","")</f>
        <v>#REF!</v>
      </c>
      <c r="CY852" s="21" t="e">
        <f>IF(Wedstrijden!#REF!="x","B","")</f>
        <v>#REF!</v>
      </c>
      <c r="CZ852" s="21" t="e">
        <f>IF(Wedstrijden!#REF!="x","L","")</f>
        <v>#REF!</v>
      </c>
      <c r="DA852" s="21" t="e">
        <f>IF(Wedstrijden!#REF!="x","M","")</f>
        <v>#REF!</v>
      </c>
      <c r="DB852" s="21" t="e">
        <f>IF(Wedstrijden!#REF!="x","Z","")</f>
        <v>#REF!</v>
      </c>
      <c r="DC852" s="21" t="e">
        <f>IF(Wedstrijden!#REF!="x","ZZ","")</f>
        <v>#REF!</v>
      </c>
      <c r="DD852" s="21" t="e">
        <f>IF(Wedstrijden!#REF!="x","1.40","")</f>
        <v>#REF!</v>
      </c>
      <c r="DE852" s="21">
        <f>IF(COUNTA(Wedstrijden!#REF!)&lt;&gt;0,6,"")</f>
        <v>6</v>
      </c>
      <c r="DF852" s="21">
        <f t="shared" si="82"/>
        <v>2</v>
      </c>
      <c r="DG852" s="21" t="e">
        <f>IF(Wedstrijden!#REF!="x","L","")</f>
        <v>#REF!</v>
      </c>
      <c r="DH852" s="21" t="e">
        <f>IF(Wedstrijden!#REF!="x","M","")</f>
        <v>#REF!</v>
      </c>
      <c r="DI852" s="21" t="e">
        <f>IF(Wedstrijden!#REF!="x","Z","")</f>
        <v>#REF!</v>
      </c>
      <c r="DJ852" s="21" t="e">
        <f>IF(Wedstrijden!#REF!="x","Z","")</f>
        <v>#REF!</v>
      </c>
      <c r="DK852" s="21">
        <f>IF(COUNTA(Wedstrijden!#REF!)&lt;&gt;0,6,"")</f>
        <v>6</v>
      </c>
      <c r="DL852" s="21">
        <f t="shared" si="83"/>
        <v>1</v>
      </c>
      <c r="DM852" s="21" t="e">
        <f>IF(Wedstrijden!#REF!="x","L","")</f>
        <v>#REF!</v>
      </c>
      <c r="DN852" s="21" t="e">
        <f>IF(Wedstrijden!#REF!="x","M","")</f>
        <v>#REF!</v>
      </c>
      <c r="DO852" s="21" t="e">
        <f>IF(Wedstrijden!#REF!="x","Z","")</f>
        <v>#REF!</v>
      </c>
      <c r="DP852" s="21" t="e">
        <f>IF(Wedstrijden!#REF!="x","Z","")</f>
        <v>#REF!</v>
      </c>
    </row>
    <row r="853" spans="1:120" ht="14.4" x14ac:dyDescent="0.3">
      <c r="A853" s="23">
        <f>Wedstrijden!B776</f>
        <v>0</v>
      </c>
      <c r="B853" s="21" t="str">
        <f>IFERROR(VLOOKUP(Wedstrijden!D776,Wedstrijdlocaties!$B$2:$E$600,2,FALSE),"")</f>
        <v/>
      </c>
      <c r="C853" s="21">
        <f>Wedstrijden!E776</f>
        <v>0</v>
      </c>
      <c r="D853" s="21" t="str">
        <f>IFERROR(VLOOKUP(Wedstrijden!F776,Organisaties!$B$2:$C$500,2,FALSE),"")</f>
        <v/>
      </c>
      <c r="E853" s="21" t="str">
        <f>IFERROR(VLOOKUP(Wedstrijden!F776,Organisaties!$B$2:$G$500,5,FALSE),"")</f>
        <v/>
      </c>
      <c r="F853" s="21" t="e">
        <f>IF(Wedstrijden!#REF!&lt;&gt;"",Wedstrijden!#REF!,"")</f>
        <v>#REF!</v>
      </c>
      <c r="G853" s="21" t="e">
        <f>IF(Wedstrijden!#REF!="Indoor",1,0)</f>
        <v>#REF!</v>
      </c>
      <c r="H853" s="21" t="e">
        <f>Wedstrijden!#REF!</f>
        <v>#REF!</v>
      </c>
      <c r="I853" s="21" t="e">
        <f>IF(Wedstrijden!#REF!="Nee",0,IF(Wedstrijden!#REF!="Ja",1,""))</f>
        <v>#REF!</v>
      </c>
      <c r="J853" s="21" t="e">
        <f>IF(Wedstrijden!#REF!&lt;&gt;"",Wedstrijden!#REF!,"")</f>
        <v>#REF!</v>
      </c>
      <c r="BJ853" s="21">
        <f>IF(COUNTA(Wedstrijden!#REF!)&lt;&gt;0,1,"")</f>
        <v>1</v>
      </c>
      <c r="BK853" s="21">
        <f t="shared" si="78"/>
        <v>2</v>
      </c>
      <c r="BL853" s="21" t="e">
        <f>IF(Wedstrijden!#REF!="x","AA","")</f>
        <v>#REF!</v>
      </c>
      <c r="BM853" s="21" t="e">
        <f>IF(Wedstrijden!#REF!="x","A","")</f>
        <v>#REF!</v>
      </c>
      <c r="BN853" s="21" t="e">
        <f>IF(Wedstrijden!#REF!="x","B1","")</f>
        <v>#REF!</v>
      </c>
      <c r="BO853" s="21" t="e">
        <f>IF(Wedstrijden!#REF!="x","BB","")</f>
        <v>#REF!</v>
      </c>
      <c r="BP853" s="21" t="e">
        <f>IF(Wedstrijden!#REF!="x","B","")</f>
        <v>#REF!</v>
      </c>
      <c r="BQ853" s="21" t="e">
        <f>IF(Wedstrijden!#REF!="x","L1","")</f>
        <v>#REF!</v>
      </c>
      <c r="BR853" s="21" t="e">
        <f>IF(Wedstrijden!#REF!="x","L2","")</f>
        <v>#REF!</v>
      </c>
      <c r="BS853" s="21" t="e">
        <f>IF(Wedstrijden!#REF!="x","M1","")</f>
        <v>#REF!</v>
      </c>
      <c r="BT853" s="21" t="e">
        <f>IF(Wedstrijden!#REF!="x","M2","")</f>
        <v>#REF!</v>
      </c>
      <c r="BU853" s="21" t="e">
        <f>IF(Wedstrijden!#REF!="x","Z1","")</f>
        <v>#REF!</v>
      </c>
      <c r="BV853" s="21" t="e">
        <f>IF(Wedstrijden!#REF!="x","Z2","")</f>
        <v>#REF!</v>
      </c>
      <c r="BW853" s="21">
        <f>IF(COUNTA(Wedstrijden!#REF!)&lt;&gt;0,1,"")</f>
        <v>1</v>
      </c>
      <c r="BX853" s="21">
        <f t="shared" si="79"/>
        <v>1</v>
      </c>
      <c r="BY853" s="21" t="e">
        <f>IF(Wedstrijden!#REF!="x","BB","")</f>
        <v>#REF!</v>
      </c>
      <c r="BZ853" s="21" t="e">
        <f>IF(Wedstrijden!#REF!="x","B","")</f>
        <v>#REF!</v>
      </c>
      <c r="CA853" s="21" t="e">
        <f>IF(Wedstrijden!#REF!="x","L1","")</f>
        <v>#REF!</v>
      </c>
      <c r="CB853" s="21" t="e">
        <f>IF(Wedstrijden!#REF!="x","L2","")</f>
        <v>#REF!</v>
      </c>
      <c r="CC853" s="21" t="e">
        <f>IF(Wedstrijden!#REF!="x","M1","")</f>
        <v>#REF!</v>
      </c>
      <c r="CD853" s="21" t="e">
        <f>IF(Wedstrijden!#REF!="x","M2","")</f>
        <v>#REF!</v>
      </c>
      <c r="CE853" s="21" t="e">
        <f>IF(Wedstrijden!#REF!="x","Z1","")</f>
        <v>#REF!</v>
      </c>
      <c r="CF853" s="21" t="e">
        <f>IF(Wedstrijden!#REF!="x","Z2","")</f>
        <v>#REF!</v>
      </c>
      <c r="CG853" s="21" t="e">
        <f>IF(Wedstrijden!#REF!="x","ZZL","")</f>
        <v>#REF!</v>
      </c>
      <c r="CL853" s="21">
        <f>IF(COUNTA(Wedstrijden!#REF!)&lt;&gt;0,2,"")</f>
        <v>2</v>
      </c>
      <c r="CM853" s="21">
        <f t="shared" si="80"/>
        <v>2</v>
      </c>
      <c r="CN853" s="21" t="e">
        <f>IF(Wedstrijden!#REF!="x","AA","")</f>
        <v>#REF!</v>
      </c>
      <c r="CO853" s="21" t="e">
        <f>IF(Wedstrijden!#REF!="x","A","")</f>
        <v>#REF!</v>
      </c>
      <c r="CP853" s="21" t="e">
        <f>IF(Wedstrijden!#REF!="x","BB","")</f>
        <v>#REF!</v>
      </c>
      <c r="CQ853" s="21" t="e">
        <f>IF(Wedstrijden!#REF!="x","B","")</f>
        <v>#REF!</v>
      </c>
      <c r="CR853" s="21" t="e">
        <f>IF(Wedstrijden!#REF!="x","L","")</f>
        <v>#REF!</v>
      </c>
      <c r="CS853" s="21" t="e">
        <f>IF(Wedstrijden!#REF!="x","M","")</f>
        <v>#REF!</v>
      </c>
      <c r="CT853" s="21" t="e">
        <f>IF(Wedstrijden!#REF!="x","Z","")</f>
        <v>#REF!</v>
      </c>
      <c r="CU853" s="21" t="e">
        <f>IF(Wedstrijden!#REF!="x","ZZ","")</f>
        <v>#REF!</v>
      </c>
      <c r="CV853" s="21">
        <f>IF(COUNTA(Wedstrijden!#REF!)&lt;&gt;0,2,"")</f>
        <v>2</v>
      </c>
      <c r="CW853" s="21">
        <f t="shared" si="81"/>
        <v>1</v>
      </c>
      <c r="CX853" s="21" t="e">
        <f>IF(Wedstrijden!#REF!="x","BB","")</f>
        <v>#REF!</v>
      </c>
      <c r="CY853" s="21" t="e">
        <f>IF(Wedstrijden!#REF!="x","B","")</f>
        <v>#REF!</v>
      </c>
      <c r="CZ853" s="21" t="e">
        <f>IF(Wedstrijden!#REF!="x","L","")</f>
        <v>#REF!</v>
      </c>
      <c r="DA853" s="21" t="e">
        <f>IF(Wedstrijden!#REF!="x","M","")</f>
        <v>#REF!</v>
      </c>
      <c r="DB853" s="21" t="e">
        <f>IF(Wedstrijden!#REF!="x","Z","")</f>
        <v>#REF!</v>
      </c>
      <c r="DC853" s="21" t="e">
        <f>IF(Wedstrijden!#REF!="x","ZZ","")</f>
        <v>#REF!</v>
      </c>
      <c r="DD853" s="21" t="e">
        <f>IF(Wedstrijden!#REF!="x","1.40","")</f>
        <v>#REF!</v>
      </c>
      <c r="DE853" s="21">
        <f>IF(COUNTA(Wedstrijden!#REF!)&lt;&gt;0,6,"")</f>
        <v>6</v>
      </c>
      <c r="DF853" s="21">
        <f t="shared" si="82"/>
        <v>2</v>
      </c>
      <c r="DG853" s="21" t="e">
        <f>IF(Wedstrijden!#REF!="x","L","")</f>
        <v>#REF!</v>
      </c>
      <c r="DH853" s="21" t="e">
        <f>IF(Wedstrijden!#REF!="x","M","")</f>
        <v>#REF!</v>
      </c>
      <c r="DI853" s="21" t="e">
        <f>IF(Wedstrijden!#REF!="x","Z","")</f>
        <v>#REF!</v>
      </c>
      <c r="DJ853" s="21" t="e">
        <f>IF(Wedstrijden!#REF!="x","Z","")</f>
        <v>#REF!</v>
      </c>
      <c r="DK853" s="21">
        <f>IF(COUNTA(Wedstrijden!#REF!)&lt;&gt;0,6,"")</f>
        <v>6</v>
      </c>
      <c r="DL853" s="21">
        <f t="shared" si="83"/>
        <v>1</v>
      </c>
      <c r="DM853" s="21" t="e">
        <f>IF(Wedstrijden!#REF!="x","L","")</f>
        <v>#REF!</v>
      </c>
      <c r="DN853" s="21" t="e">
        <f>IF(Wedstrijden!#REF!="x","M","")</f>
        <v>#REF!</v>
      </c>
      <c r="DO853" s="21" t="e">
        <f>IF(Wedstrijden!#REF!="x","Z","")</f>
        <v>#REF!</v>
      </c>
      <c r="DP853" s="21" t="e">
        <f>IF(Wedstrijden!#REF!="x","Z","")</f>
        <v>#REF!</v>
      </c>
    </row>
    <row r="854" spans="1:120" ht="14.4" x14ac:dyDescent="0.3">
      <c r="A854" s="23">
        <f>Wedstrijden!B777</f>
        <v>0</v>
      </c>
      <c r="B854" s="21" t="str">
        <f>IFERROR(VLOOKUP(Wedstrijden!D777,Wedstrijdlocaties!$B$2:$E$600,2,FALSE),"")</f>
        <v/>
      </c>
      <c r="C854" s="21">
        <f>Wedstrijden!E777</f>
        <v>0</v>
      </c>
      <c r="D854" s="21" t="str">
        <f>IFERROR(VLOOKUP(Wedstrijden!F777,Organisaties!$B$2:$C$500,2,FALSE),"")</f>
        <v/>
      </c>
      <c r="E854" s="21" t="str">
        <f>IFERROR(VLOOKUP(Wedstrijden!F777,Organisaties!$B$2:$G$500,5,FALSE),"")</f>
        <v/>
      </c>
      <c r="F854" s="21" t="e">
        <f>IF(Wedstrijden!#REF!&lt;&gt;"",Wedstrijden!#REF!,"")</f>
        <v>#REF!</v>
      </c>
      <c r="G854" s="21" t="e">
        <f>IF(Wedstrijden!#REF!="Indoor",1,0)</f>
        <v>#REF!</v>
      </c>
      <c r="H854" s="21" t="e">
        <f>Wedstrijden!#REF!</f>
        <v>#REF!</v>
      </c>
      <c r="I854" s="21" t="e">
        <f>IF(Wedstrijden!#REF!="Nee",0,IF(Wedstrijden!#REF!="Ja",1,""))</f>
        <v>#REF!</v>
      </c>
      <c r="J854" s="21" t="e">
        <f>IF(Wedstrijden!#REF!&lt;&gt;"",Wedstrijden!#REF!,"")</f>
        <v>#REF!</v>
      </c>
      <c r="BJ854" s="21">
        <f>IF(COUNTA(Wedstrijden!#REF!)&lt;&gt;0,1,"")</f>
        <v>1</v>
      </c>
      <c r="BK854" s="21">
        <f t="shared" si="78"/>
        <v>2</v>
      </c>
      <c r="BL854" s="21" t="e">
        <f>IF(Wedstrijden!#REF!="x","AA","")</f>
        <v>#REF!</v>
      </c>
      <c r="BM854" s="21" t="e">
        <f>IF(Wedstrijden!#REF!="x","A","")</f>
        <v>#REF!</v>
      </c>
      <c r="BN854" s="21" t="e">
        <f>IF(Wedstrijden!#REF!="x","B1","")</f>
        <v>#REF!</v>
      </c>
      <c r="BO854" s="21" t="e">
        <f>IF(Wedstrijden!#REF!="x","BB","")</f>
        <v>#REF!</v>
      </c>
      <c r="BP854" s="21" t="e">
        <f>IF(Wedstrijden!#REF!="x","B","")</f>
        <v>#REF!</v>
      </c>
      <c r="BQ854" s="21" t="e">
        <f>IF(Wedstrijden!#REF!="x","L1","")</f>
        <v>#REF!</v>
      </c>
      <c r="BR854" s="21" t="e">
        <f>IF(Wedstrijden!#REF!="x","L2","")</f>
        <v>#REF!</v>
      </c>
      <c r="BS854" s="21" t="e">
        <f>IF(Wedstrijden!#REF!="x","M1","")</f>
        <v>#REF!</v>
      </c>
      <c r="BT854" s="21" t="e">
        <f>IF(Wedstrijden!#REF!="x","M2","")</f>
        <v>#REF!</v>
      </c>
      <c r="BU854" s="21" t="e">
        <f>IF(Wedstrijden!#REF!="x","Z1","")</f>
        <v>#REF!</v>
      </c>
      <c r="BV854" s="21" t="e">
        <f>IF(Wedstrijden!#REF!="x","Z2","")</f>
        <v>#REF!</v>
      </c>
      <c r="BW854" s="21">
        <f>IF(COUNTA(Wedstrijden!#REF!)&lt;&gt;0,1,"")</f>
        <v>1</v>
      </c>
      <c r="BX854" s="21">
        <f t="shared" si="79"/>
        <v>1</v>
      </c>
      <c r="BY854" s="21" t="e">
        <f>IF(Wedstrijden!#REF!="x","BB","")</f>
        <v>#REF!</v>
      </c>
      <c r="BZ854" s="21" t="e">
        <f>IF(Wedstrijden!#REF!="x","B","")</f>
        <v>#REF!</v>
      </c>
      <c r="CA854" s="21" t="e">
        <f>IF(Wedstrijden!#REF!="x","L1","")</f>
        <v>#REF!</v>
      </c>
      <c r="CB854" s="21" t="e">
        <f>IF(Wedstrijden!#REF!="x","L2","")</f>
        <v>#REF!</v>
      </c>
      <c r="CC854" s="21" t="e">
        <f>IF(Wedstrijden!#REF!="x","M1","")</f>
        <v>#REF!</v>
      </c>
      <c r="CD854" s="21" t="e">
        <f>IF(Wedstrijden!#REF!="x","M2","")</f>
        <v>#REF!</v>
      </c>
      <c r="CE854" s="21" t="e">
        <f>IF(Wedstrijden!#REF!="x","Z1","")</f>
        <v>#REF!</v>
      </c>
      <c r="CF854" s="21" t="e">
        <f>IF(Wedstrijden!#REF!="x","Z2","")</f>
        <v>#REF!</v>
      </c>
      <c r="CG854" s="21" t="e">
        <f>IF(Wedstrijden!#REF!="x","ZZL","")</f>
        <v>#REF!</v>
      </c>
      <c r="CL854" s="21">
        <f>IF(COUNTA(Wedstrijden!#REF!)&lt;&gt;0,2,"")</f>
        <v>2</v>
      </c>
      <c r="CM854" s="21">
        <f t="shared" si="80"/>
        <v>2</v>
      </c>
      <c r="CN854" s="21" t="e">
        <f>IF(Wedstrijden!#REF!="x","AA","")</f>
        <v>#REF!</v>
      </c>
      <c r="CO854" s="21" t="e">
        <f>IF(Wedstrijden!#REF!="x","A","")</f>
        <v>#REF!</v>
      </c>
      <c r="CP854" s="21" t="e">
        <f>IF(Wedstrijden!#REF!="x","BB","")</f>
        <v>#REF!</v>
      </c>
      <c r="CQ854" s="21" t="e">
        <f>IF(Wedstrijden!#REF!="x","B","")</f>
        <v>#REF!</v>
      </c>
      <c r="CR854" s="21" t="e">
        <f>IF(Wedstrijden!#REF!="x","L","")</f>
        <v>#REF!</v>
      </c>
      <c r="CS854" s="21" t="e">
        <f>IF(Wedstrijden!#REF!="x","M","")</f>
        <v>#REF!</v>
      </c>
      <c r="CT854" s="21" t="e">
        <f>IF(Wedstrijden!#REF!="x","Z","")</f>
        <v>#REF!</v>
      </c>
      <c r="CU854" s="21" t="e">
        <f>IF(Wedstrijden!#REF!="x","ZZ","")</f>
        <v>#REF!</v>
      </c>
      <c r="CV854" s="21">
        <f>IF(COUNTA(Wedstrijden!#REF!)&lt;&gt;0,2,"")</f>
        <v>2</v>
      </c>
      <c r="CW854" s="21">
        <f t="shared" si="81"/>
        <v>1</v>
      </c>
      <c r="CX854" s="21" t="e">
        <f>IF(Wedstrijden!#REF!="x","BB","")</f>
        <v>#REF!</v>
      </c>
      <c r="CY854" s="21" t="e">
        <f>IF(Wedstrijden!#REF!="x","B","")</f>
        <v>#REF!</v>
      </c>
      <c r="CZ854" s="21" t="e">
        <f>IF(Wedstrijden!#REF!="x","L","")</f>
        <v>#REF!</v>
      </c>
      <c r="DA854" s="21" t="e">
        <f>IF(Wedstrijden!#REF!="x","M","")</f>
        <v>#REF!</v>
      </c>
      <c r="DB854" s="21" t="e">
        <f>IF(Wedstrijden!#REF!="x","Z","")</f>
        <v>#REF!</v>
      </c>
      <c r="DC854" s="21" t="e">
        <f>IF(Wedstrijden!#REF!="x","ZZ","")</f>
        <v>#REF!</v>
      </c>
      <c r="DD854" s="21" t="e">
        <f>IF(Wedstrijden!#REF!="x","1.40","")</f>
        <v>#REF!</v>
      </c>
      <c r="DE854" s="21">
        <f>IF(COUNTA(Wedstrijden!#REF!)&lt;&gt;0,6,"")</f>
        <v>6</v>
      </c>
      <c r="DF854" s="21">
        <f t="shared" si="82"/>
        <v>2</v>
      </c>
      <c r="DG854" s="21" t="e">
        <f>IF(Wedstrijden!#REF!="x","L","")</f>
        <v>#REF!</v>
      </c>
      <c r="DH854" s="21" t="e">
        <f>IF(Wedstrijden!#REF!="x","M","")</f>
        <v>#REF!</v>
      </c>
      <c r="DI854" s="21" t="e">
        <f>IF(Wedstrijden!#REF!="x","Z","")</f>
        <v>#REF!</v>
      </c>
      <c r="DJ854" s="21" t="e">
        <f>IF(Wedstrijden!#REF!="x","Z","")</f>
        <v>#REF!</v>
      </c>
      <c r="DK854" s="21">
        <f>IF(COUNTA(Wedstrijden!#REF!)&lt;&gt;0,6,"")</f>
        <v>6</v>
      </c>
      <c r="DL854" s="21">
        <f t="shared" si="83"/>
        <v>1</v>
      </c>
      <c r="DM854" s="21" t="e">
        <f>IF(Wedstrijden!#REF!="x","L","")</f>
        <v>#REF!</v>
      </c>
      <c r="DN854" s="21" t="e">
        <f>IF(Wedstrijden!#REF!="x","M","")</f>
        <v>#REF!</v>
      </c>
      <c r="DO854" s="21" t="e">
        <f>IF(Wedstrijden!#REF!="x","Z","")</f>
        <v>#REF!</v>
      </c>
      <c r="DP854" s="21" t="e">
        <f>IF(Wedstrijden!#REF!="x","Z","")</f>
        <v>#REF!</v>
      </c>
    </row>
    <row r="855" spans="1:120" ht="14.4" x14ac:dyDescent="0.3">
      <c r="A855" s="23">
        <f>Wedstrijden!B778</f>
        <v>0</v>
      </c>
      <c r="B855" s="21" t="str">
        <f>IFERROR(VLOOKUP(Wedstrijden!D778,Wedstrijdlocaties!$B$2:$E$600,2,FALSE),"")</f>
        <v/>
      </c>
      <c r="C855" s="21">
        <f>Wedstrijden!E778</f>
        <v>0</v>
      </c>
      <c r="D855" s="21" t="str">
        <f>IFERROR(VLOOKUP(Wedstrijden!F778,Organisaties!$B$2:$C$500,2,FALSE),"")</f>
        <v/>
      </c>
      <c r="E855" s="21" t="str">
        <f>IFERROR(VLOOKUP(Wedstrijden!F778,Organisaties!$B$2:$G$500,5,FALSE),"")</f>
        <v/>
      </c>
      <c r="F855" s="21" t="e">
        <f>IF(Wedstrijden!#REF!&lt;&gt;"",Wedstrijden!#REF!,"")</f>
        <v>#REF!</v>
      </c>
      <c r="G855" s="21" t="e">
        <f>IF(Wedstrijden!#REF!="Indoor",1,0)</f>
        <v>#REF!</v>
      </c>
      <c r="H855" s="21" t="e">
        <f>Wedstrijden!#REF!</f>
        <v>#REF!</v>
      </c>
      <c r="I855" s="21" t="e">
        <f>IF(Wedstrijden!#REF!="Nee",0,IF(Wedstrijden!#REF!="Ja",1,""))</f>
        <v>#REF!</v>
      </c>
      <c r="J855" s="21" t="e">
        <f>IF(Wedstrijden!#REF!&lt;&gt;"",Wedstrijden!#REF!,"")</f>
        <v>#REF!</v>
      </c>
      <c r="BJ855" s="21">
        <f>IF(COUNTA(Wedstrijden!#REF!)&lt;&gt;0,1,"")</f>
        <v>1</v>
      </c>
      <c r="BK855" s="21">
        <f t="shared" si="78"/>
        <v>2</v>
      </c>
      <c r="BL855" s="21" t="e">
        <f>IF(Wedstrijden!#REF!="x","AA","")</f>
        <v>#REF!</v>
      </c>
      <c r="BM855" s="21" t="e">
        <f>IF(Wedstrijden!#REF!="x","A","")</f>
        <v>#REF!</v>
      </c>
      <c r="BN855" s="21" t="e">
        <f>IF(Wedstrijden!#REF!="x","B1","")</f>
        <v>#REF!</v>
      </c>
      <c r="BO855" s="21" t="e">
        <f>IF(Wedstrijden!#REF!="x","BB","")</f>
        <v>#REF!</v>
      </c>
      <c r="BP855" s="21" t="e">
        <f>IF(Wedstrijden!#REF!="x","B","")</f>
        <v>#REF!</v>
      </c>
      <c r="BQ855" s="21" t="e">
        <f>IF(Wedstrijden!#REF!="x","L1","")</f>
        <v>#REF!</v>
      </c>
      <c r="BR855" s="21" t="e">
        <f>IF(Wedstrijden!#REF!="x","L2","")</f>
        <v>#REF!</v>
      </c>
      <c r="BS855" s="21" t="e">
        <f>IF(Wedstrijden!#REF!="x","M1","")</f>
        <v>#REF!</v>
      </c>
      <c r="BT855" s="21" t="e">
        <f>IF(Wedstrijden!#REF!="x","M2","")</f>
        <v>#REF!</v>
      </c>
      <c r="BU855" s="21" t="e">
        <f>IF(Wedstrijden!#REF!="x","Z1","")</f>
        <v>#REF!</v>
      </c>
      <c r="BV855" s="21" t="e">
        <f>IF(Wedstrijden!#REF!="x","Z2","")</f>
        <v>#REF!</v>
      </c>
      <c r="BW855" s="21">
        <f>IF(COUNTA(Wedstrijden!#REF!)&lt;&gt;0,1,"")</f>
        <v>1</v>
      </c>
      <c r="BX855" s="21">
        <f t="shared" si="79"/>
        <v>1</v>
      </c>
      <c r="BY855" s="21" t="e">
        <f>IF(Wedstrijden!#REF!="x","BB","")</f>
        <v>#REF!</v>
      </c>
      <c r="BZ855" s="21" t="e">
        <f>IF(Wedstrijden!#REF!="x","B","")</f>
        <v>#REF!</v>
      </c>
      <c r="CA855" s="21" t="e">
        <f>IF(Wedstrijden!#REF!="x","L1","")</f>
        <v>#REF!</v>
      </c>
      <c r="CB855" s="21" t="e">
        <f>IF(Wedstrijden!#REF!="x","L2","")</f>
        <v>#REF!</v>
      </c>
      <c r="CC855" s="21" t="e">
        <f>IF(Wedstrijden!#REF!="x","M1","")</f>
        <v>#REF!</v>
      </c>
      <c r="CD855" s="21" t="e">
        <f>IF(Wedstrijden!#REF!="x","M2","")</f>
        <v>#REF!</v>
      </c>
      <c r="CE855" s="21" t="e">
        <f>IF(Wedstrijden!#REF!="x","Z1","")</f>
        <v>#REF!</v>
      </c>
      <c r="CF855" s="21" t="e">
        <f>IF(Wedstrijden!#REF!="x","Z2","")</f>
        <v>#REF!</v>
      </c>
      <c r="CG855" s="21" t="e">
        <f>IF(Wedstrijden!#REF!="x","ZZL","")</f>
        <v>#REF!</v>
      </c>
      <c r="CL855" s="21">
        <f>IF(COUNTA(Wedstrijden!#REF!)&lt;&gt;0,2,"")</f>
        <v>2</v>
      </c>
      <c r="CM855" s="21">
        <f t="shared" si="80"/>
        <v>2</v>
      </c>
      <c r="CN855" s="21" t="e">
        <f>IF(Wedstrijden!#REF!="x","AA","")</f>
        <v>#REF!</v>
      </c>
      <c r="CO855" s="21" t="e">
        <f>IF(Wedstrijden!#REF!="x","A","")</f>
        <v>#REF!</v>
      </c>
      <c r="CP855" s="21" t="e">
        <f>IF(Wedstrijden!#REF!="x","BB","")</f>
        <v>#REF!</v>
      </c>
      <c r="CQ855" s="21" t="e">
        <f>IF(Wedstrijden!#REF!="x","B","")</f>
        <v>#REF!</v>
      </c>
      <c r="CR855" s="21" t="e">
        <f>IF(Wedstrijden!#REF!="x","L","")</f>
        <v>#REF!</v>
      </c>
      <c r="CS855" s="21" t="e">
        <f>IF(Wedstrijden!#REF!="x","M","")</f>
        <v>#REF!</v>
      </c>
      <c r="CT855" s="21" t="e">
        <f>IF(Wedstrijden!#REF!="x","Z","")</f>
        <v>#REF!</v>
      </c>
      <c r="CU855" s="21" t="e">
        <f>IF(Wedstrijden!#REF!="x","ZZ","")</f>
        <v>#REF!</v>
      </c>
      <c r="CV855" s="21">
        <f>IF(COUNTA(Wedstrijden!#REF!)&lt;&gt;0,2,"")</f>
        <v>2</v>
      </c>
      <c r="CW855" s="21">
        <f t="shared" si="81"/>
        <v>1</v>
      </c>
      <c r="CX855" s="21" t="e">
        <f>IF(Wedstrijden!#REF!="x","BB","")</f>
        <v>#REF!</v>
      </c>
      <c r="CY855" s="21" t="e">
        <f>IF(Wedstrijden!#REF!="x","B","")</f>
        <v>#REF!</v>
      </c>
      <c r="CZ855" s="21" t="e">
        <f>IF(Wedstrijden!#REF!="x","L","")</f>
        <v>#REF!</v>
      </c>
      <c r="DA855" s="21" t="e">
        <f>IF(Wedstrijden!#REF!="x","M","")</f>
        <v>#REF!</v>
      </c>
      <c r="DB855" s="21" t="e">
        <f>IF(Wedstrijden!#REF!="x","Z","")</f>
        <v>#REF!</v>
      </c>
      <c r="DC855" s="21" t="e">
        <f>IF(Wedstrijden!#REF!="x","ZZ","")</f>
        <v>#REF!</v>
      </c>
      <c r="DD855" s="21" t="e">
        <f>IF(Wedstrijden!#REF!="x","1.40","")</f>
        <v>#REF!</v>
      </c>
      <c r="DE855" s="21">
        <f>IF(COUNTA(Wedstrijden!#REF!)&lt;&gt;0,6,"")</f>
        <v>6</v>
      </c>
      <c r="DF855" s="21">
        <f t="shared" si="82"/>
        <v>2</v>
      </c>
      <c r="DG855" s="21" t="e">
        <f>IF(Wedstrijden!#REF!="x","L","")</f>
        <v>#REF!</v>
      </c>
      <c r="DH855" s="21" t="e">
        <f>IF(Wedstrijden!#REF!="x","M","")</f>
        <v>#REF!</v>
      </c>
      <c r="DI855" s="21" t="e">
        <f>IF(Wedstrijden!#REF!="x","Z","")</f>
        <v>#REF!</v>
      </c>
      <c r="DJ855" s="21" t="e">
        <f>IF(Wedstrijden!#REF!="x","Z","")</f>
        <v>#REF!</v>
      </c>
      <c r="DK855" s="21">
        <f>IF(COUNTA(Wedstrijden!#REF!)&lt;&gt;0,6,"")</f>
        <v>6</v>
      </c>
      <c r="DL855" s="21">
        <f t="shared" si="83"/>
        <v>1</v>
      </c>
      <c r="DM855" s="21" t="e">
        <f>IF(Wedstrijden!#REF!="x","L","")</f>
        <v>#REF!</v>
      </c>
      <c r="DN855" s="21" t="e">
        <f>IF(Wedstrijden!#REF!="x","M","")</f>
        <v>#REF!</v>
      </c>
      <c r="DO855" s="21" t="e">
        <f>IF(Wedstrijden!#REF!="x","Z","")</f>
        <v>#REF!</v>
      </c>
      <c r="DP855" s="21" t="e">
        <f>IF(Wedstrijden!#REF!="x","Z","")</f>
        <v>#REF!</v>
      </c>
    </row>
    <row r="856" spans="1:120" ht="14.4" x14ac:dyDescent="0.3">
      <c r="A856" s="23">
        <f>Wedstrijden!B779</f>
        <v>0</v>
      </c>
      <c r="B856" s="21" t="str">
        <f>IFERROR(VLOOKUP(Wedstrijden!D779,Wedstrijdlocaties!$B$2:$E$600,2,FALSE),"")</f>
        <v/>
      </c>
      <c r="C856" s="21">
        <f>Wedstrijden!E779</f>
        <v>0</v>
      </c>
      <c r="D856" s="21" t="str">
        <f>IFERROR(VLOOKUP(Wedstrijden!F779,Organisaties!$B$2:$C$500,2,FALSE),"")</f>
        <v/>
      </c>
      <c r="E856" s="21" t="str">
        <f>IFERROR(VLOOKUP(Wedstrijden!F779,Organisaties!$B$2:$G$500,5,FALSE),"")</f>
        <v/>
      </c>
      <c r="F856" s="21" t="e">
        <f>IF(Wedstrijden!#REF!&lt;&gt;"",Wedstrijden!#REF!,"")</f>
        <v>#REF!</v>
      </c>
      <c r="G856" s="21" t="e">
        <f>IF(Wedstrijden!#REF!="Indoor",1,0)</f>
        <v>#REF!</v>
      </c>
      <c r="H856" s="21" t="e">
        <f>Wedstrijden!#REF!</f>
        <v>#REF!</v>
      </c>
      <c r="I856" s="21" t="e">
        <f>IF(Wedstrijden!#REF!="Nee",0,IF(Wedstrijden!#REF!="Ja",1,""))</f>
        <v>#REF!</v>
      </c>
      <c r="J856" s="21" t="e">
        <f>IF(Wedstrijden!#REF!&lt;&gt;"",Wedstrijden!#REF!,"")</f>
        <v>#REF!</v>
      </c>
      <c r="BJ856" s="21">
        <f>IF(COUNTA(Wedstrijden!#REF!)&lt;&gt;0,1,"")</f>
        <v>1</v>
      </c>
      <c r="BK856" s="21">
        <f t="shared" si="78"/>
        <v>2</v>
      </c>
      <c r="BL856" s="21" t="e">
        <f>IF(Wedstrijden!#REF!="x","AA","")</f>
        <v>#REF!</v>
      </c>
      <c r="BM856" s="21" t="e">
        <f>IF(Wedstrijden!#REF!="x","A","")</f>
        <v>#REF!</v>
      </c>
      <c r="BN856" s="21" t="e">
        <f>IF(Wedstrijden!#REF!="x","B1","")</f>
        <v>#REF!</v>
      </c>
      <c r="BO856" s="21" t="e">
        <f>IF(Wedstrijden!#REF!="x","BB","")</f>
        <v>#REF!</v>
      </c>
      <c r="BP856" s="21" t="e">
        <f>IF(Wedstrijden!#REF!="x","B","")</f>
        <v>#REF!</v>
      </c>
      <c r="BQ856" s="21" t="e">
        <f>IF(Wedstrijden!#REF!="x","L1","")</f>
        <v>#REF!</v>
      </c>
      <c r="BR856" s="21" t="e">
        <f>IF(Wedstrijden!#REF!="x","L2","")</f>
        <v>#REF!</v>
      </c>
      <c r="BS856" s="21" t="e">
        <f>IF(Wedstrijden!#REF!="x","M1","")</f>
        <v>#REF!</v>
      </c>
      <c r="BT856" s="21" t="e">
        <f>IF(Wedstrijden!#REF!="x","M2","")</f>
        <v>#REF!</v>
      </c>
      <c r="BU856" s="21" t="e">
        <f>IF(Wedstrijden!#REF!="x","Z1","")</f>
        <v>#REF!</v>
      </c>
      <c r="BV856" s="21" t="e">
        <f>IF(Wedstrijden!#REF!="x","Z2","")</f>
        <v>#REF!</v>
      </c>
      <c r="BW856" s="21">
        <f>IF(COUNTA(Wedstrijden!#REF!)&lt;&gt;0,1,"")</f>
        <v>1</v>
      </c>
      <c r="BX856" s="21">
        <f t="shared" si="79"/>
        <v>1</v>
      </c>
      <c r="BY856" s="21" t="e">
        <f>IF(Wedstrijden!#REF!="x","BB","")</f>
        <v>#REF!</v>
      </c>
      <c r="BZ856" s="21" t="e">
        <f>IF(Wedstrijden!#REF!="x","B","")</f>
        <v>#REF!</v>
      </c>
      <c r="CA856" s="21" t="e">
        <f>IF(Wedstrijden!#REF!="x","L1","")</f>
        <v>#REF!</v>
      </c>
      <c r="CB856" s="21" t="e">
        <f>IF(Wedstrijden!#REF!="x","L2","")</f>
        <v>#REF!</v>
      </c>
      <c r="CC856" s="21" t="e">
        <f>IF(Wedstrijden!#REF!="x","M1","")</f>
        <v>#REF!</v>
      </c>
      <c r="CD856" s="21" t="e">
        <f>IF(Wedstrijden!#REF!="x","M2","")</f>
        <v>#REF!</v>
      </c>
      <c r="CE856" s="21" t="e">
        <f>IF(Wedstrijden!#REF!="x","Z1","")</f>
        <v>#REF!</v>
      </c>
      <c r="CF856" s="21" t="e">
        <f>IF(Wedstrijden!#REF!="x","Z2","")</f>
        <v>#REF!</v>
      </c>
      <c r="CG856" s="21" t="e">
        <f>IF(Wedstrijden!#REF!="x","ZZL","")</f>
        <v>#REF!</v>
      </c>
      <c r="CL856" s="21">
        <f>IF(COUNTA(Wedstrijden!#REF!)&lt;&gt;0,2,"")</f>
        <v>2</v>
      </c>
      <c r="CM856" s="21">
        <f t="shared" si="80"/>
        <v>2</v>
      </c>
      <c r="CN856" s="21" t="e">
        <f>IF(Wedstrijden!#REF!="x","AA","")</f>
        <v>#REF!</v>
      </c>
      <c r="CO856" s="21" t="e">
        <f>IF(Wedstrijden!#REF!="x","A","")</f>
        <v>#REF!</v>
      </c>
      <c r="CP856" s="21" t="e">
        <f>IF(Wedstrijden!#REF!="x","BB","")</f>
        <v>#REF!</v>
      </c>
      <c r="CQ856" s="21" t="e">
        <f>IF(Wedstrijden!#REF!="x","B","")</f>
        <v>#REF!</v>
      </c>
      <c r="CR856" s="21" t="e">
        <f>IF(Wedstrijden!#REF!="x","L","")</f>
        <v>#REF!</v>
      </c>
      <c r="CS856" s="21" t="e">
        <f>IF(Wedstrijden!#REF!="x","M","")</f>
        <v>#REF!</v>
      </c>
      <c r="CT856" s="21" t="e">
        <f>IF(Wedstrijden!#REF!="x","Z","")</f>
        <v>#REF!</v>
      </c>
      <c r="CU856" s="21" t="e">
        <f>IF(Wedstrijden!#REF!="x","ZZ","")</f>
        <v>#REF!</v>
      </c>
      <c r="CV856" s="21">
        <f>IF(COUNTA(Wedstrijden!#REF!)&lt;&gt;0,2,"")</f>
        <v>2</v>
      </c>
      <c r="CW856" s="21">
        <f t="shared" si="81"/>
        <v>1</v>
      </c>
      <c r="CX856" s="21" t="e">
        <f>IF(Wedstrijden!#REF!="x","BB","")</f>
        <v>#REF!</v>
      </c>
      <c r="CY856" s="21" t="e">
        <f>IF(Wedstrijden!#REF!="x","B","")</f>
        <v>#REF!</v>
      </c>
      <c r="CZ856" s="21" t="e">
        <f>IF(Wedstrijden!#REF!="x","L","")</f>
        <v>#REF!</v>
      </c>
      <c r="DA856" s="21" t="e">
        <f>IF(Wedstrijden!#REF!="x","M","")</f>
        <v>#REF!</v>
      </c>
      <c r="DB856" s="21" t="e">
        <f>IF(Wedstrijden!#REF!="x","Z","")</f>
        <v>#REF!</v>
      </c>
      <c r="DC856" s="21" t="e">
        <f>IF(Wedstrijden!#REF!="x","ZZ","")</f>
        <v>#REF!</v>
      </c>
      <c r="DD856" s="21" t="e">
        <f>IF(Wedstrijden!#REF!="x","1.40","")</f>
        <v>#REF!</v>
      </c>
      <c r="DE856" s="21">
        <f>IF(COUNTA(Wedstrijden!#REF!)&lt;&gt;0,6,"")</f>
        <v>6</v>
      </c>
      <c r="DF856" s="21">
        <f t="shared" si="82"/>
        <v>2</v>
      </c>
      <c r="DG856" s="21" t="e">
        <f>IF(Wedstrijden!#REF!="x","L","")</f>
        <v>#REF!</v>
      </c>
      <c r="DH856" s="21" t="e">
        <f>IF(Wedstrijden!#REF!="x","M","")</f>
        <v>#REF!</v>
      </c>
      <c r="DI856" s="21" t="e">
        <f>IF(Wedstrijden!#REF!="x","Z","")</f>
        <v>#REF!</v>
      </c>
      <c r="DJ856" s="21" t="e">
        <f>IF(Wedstrijden!#REF!="x","Z","")</f>
        <v>#REF!</v>
      </c>
      <c r="DK856" s="21">
        <f>IF(COUNTA(Wedstrijden!#REF!)&lt;&gt;0,6,"")</f>
        <v>6</v>
      </c>
      <c r="DL856" s="21">
        <f t="shared" si="83"/>
        <v>1</v>
      </c>
      <c r="DM856" s="21" t="e">
        <f>IF(Wedstrijden!#REF!="x","L","")</f>
        <v>#REF!</v>
      </c>
      <c r="DN856" s="21" t="e">
        <f>IF(Wedstrijden!#REF!="x","M","")</f>
        <v>#REF!</v>
      </c>
      <c r="DO856" s="21" t="e">
        <f>IF(Wedstrijden!#REF!="x","Z","")</f>
        <v>#REF!</v>
      </c>
      <c r="DP856" s="21" t="e">
        <f>IF(Wedstrijden!#REF!="x","Z","")</f>
        <v>#REF!</v>
      </c>
    </row>
    <row r="857" spans="1:120" ht="14.4" x14ac:dyDescent="0.3">
      <c r="A857" s="23">
        <f>Wedstrijden!B780</f>
        <v>0</v>
      </c>
      <c r="B857" s="21" t="str">
        <f>IFERROR(VLOOKUP(Wedstrijden!D780,Wedstrijdlocaties!$B$2:$E$600,2,FALSE),"")</f>
        <v/>
      </c>
      <c r="C857" s="21">
        <f>Wedstrijden!E780</f>
        <v>0</v>
      </c>
      <c r="D857" s="21" t="str">
        <f>IFERROR(VLOOKUP(Wedstrijden!F780,Organisaties!$B$2:$C$500,2,FALSE),"")</f>
        <v/>
      </c>
      <c r="E857" s="21" t="str">
        <f>IFERROR(VLOOKUP(Wedstrijden!F780,Organisaties!$B$2:$G$500,5,FALSE),"")</f>
        <v/>
      </c>
      <c r="F857" s="21" t="e">
        <f>IF(Wedstrijden!#REF!&lt;&gt;"",Wedstrijden!#REF!,"")</f>
        <v>#REF!</v>
      </c>
      <c r="G857" s="21" t="e">
        <f>IF(Wedstrijden!#REF!="Indoor",1,0)</f>
        <v>#REF!</v>
      </c>
      <c r="H857" s="21" t="e">
        <f>Wedstrijden!#REF!</f>
        <v>#REF!</v>
      </c>
      <c r="I857" s="21" t="e">
        <f>IF(Wedstrijden!#REF!="Nee",0,IF(Wedstrijden!#REF!="Ja",1,""))</f>
        <v>#REF!</v>
      </c>
      <c r="J857" s="21" t="e">
        <f>IF(Wedstrijden!#REF!&lt;&gt;"",Wedstrijden!#REF!,"")</f>
        <v>#REF!</v>
      </c>
      <c r="BJ857" s="21">
        <f>IF(COUNTA(Wedstrijden!#REF!)&lt;&gt;0,1,"")</f>
        <v>1</v>
      </c>
      <c r="BK857" s="21">
        <f t="shared" si="78"/>
        <v>2</v>
      </c>
      <c r="BL857" s="21" t="e">
        <f>IF(Wedstrijden!#REF!="x","AA","")</f>
        <v>#REF!</v>
      </c>
      <c r="BM857" s="21" t="e">
        <f>IF(Wedstrijden!#REF!="x","A","")</f>
        <v>#REF!</v>
      </c>
      <c r="BN857" s="21" t="e">
        <f>IF(Wedstrijden!#REF!="x","B1","")</f>
        <v>#REF!</v>
      </c>
      <c r="BO857" s="21" t="e">
        <f>IF(Wedstrijden!#REF!="x","BB","")</f>
        <v>#REF!</v>
      </c>
      <c r="BP857" s="21" t="e">
        <f>IF(Wedstrijden!#REF!="x","B","")</f>
        <v>#REF!</v>
      </c>
      <c r="BQ857" s="21" t="e">
        <f>IF(Wedstrijden!#REF!="x","L1","")</f>
        <v>#REF!</v>
      </c>
      <c r="BR857" s="21" t="e">
        <f>IF(Wedstrijden!#REF!="x","L2","")</f>
        <v>#REF!</v>
      </c>
      <c r="BS857" s="21" t="e">
        <f>IF(Wedstrijden!#REF!="x","M1","")</f>
        <v>#REF!</v>
      </c>
      <c r="BT857" s="21" t="e">
        <f>IF(Wedstrijden!#REF!="x","M2","")</f>
        <v>#REF!</v>
      </c>
      <c r="BU857" s="21" t="e">
        <f>IF(Wedstrijden!#REF!="x","Z1","")</f>
        <v>#REF!</v>
      </c>
      <c r="BV857" s="21" t="e">
        <f>IF(Wedstrijden!#REF!="x","Z2","")</f>
        <v>#REF!</v>
      </c>
      <c r="BW857" s="21">
        <f>IF(COUNTA(Wedstrijden!#REF!)&lt;&gt;0,1,"")</f>
        <v>1</v>
      </c>
      <c r="BX857" s="21">
        <f t="shared" si="79"/>
        <v>1</v>
      </c>
      <c r="BY857" s="21" t="e">
        <f>IF(Wedstrijden!#REF!="x","BB","")</f>
        <v>#REF!</v>
      </c>
      <c r="BZ857" s="21" t="e">
        <f>IF(Wedstrijden!#REF!="x","B","")</f>
        <v>#REF!</v>
      </c>
      <c r="CA857" s="21" t="e">
        <f>IF(Wedstrijden!#REF!="x","L1","")</f>
        <v>#REF!</v>
      </c>
      <c r="CB857" s="21" t="e">
        <f>IF(Wedstrijden!#REF!="x","L2","")</f>
        <v>#REF!</v>
      </c>
      <c r="CC857" s="21" t="e">
        <f>IF(Wedstrijden!#REF!="x","M1","")</f>
        <v>#REF!</v>
      </c>
      <c r="CD857" s="21" t="e">
        <f>IF(Wedstrijden!#REF!="x","M2","")</f>
        <v>#REF!</v>
      </c>
      <c r="CE857" s="21" t="e">
        <f>IF(Wedstrijden!#REF!="x","Z1","")</f>
        <v>#REF!</v>
      </c>
      <c r="CF857" s="21" t="e">
        <f>IF(Wedstrijden!#REF!="x","Z2","")</f>
        <v>#REF!</v>
      </c>
      <c r="CG857" s="21" t="e">
        <f>IF(Wedstrijden!#REF!="x","ZZL","")</f>
        <v>#REF!</v>
      </c>
      <c r="CL857" s="21">
        <f>IF(COUNTA(Wedstrijden!#REF!)&lt;&gt;0,2,"")</f>
        <v>2</v>
      </c>
      <c r="CM857" s="21">
        <f t="shared" si="80"/>
        <v>2</v>
      </c>
      <c r="CN857" s="21" t="e">
        <f>IF(Wedstrijden!#REF!="x","AA","")</f>
        <v>#REF!</v>
      </c>
      <c r="CO857" s="21" t="e">
        <f>IF(Wedstrijden!#REF!="x","A","")</f>
        <v>#REF!</v>
      </c>
      <c r="CP857" s="21" t="e">
        <f>IF(Wedstrijden!#REF!="x","BB","")</f>
        <v>#REF!</v>
      </c>
      <c r="CQ857" s="21" t="e">
        <f>IF(Wedstrijden!#REF!="x","B","")</f>
        <v>#REF!</v>
      </c>
      <c r="CR857" s="21" t="e">
        <f>IF(Wedstrijden!#REF!="x","L","")</f>
        <v>#REF!</v>
      </c>
      <c r="CS857" s="21" t="e">
        <f>IF(Wedstrijden!#REF!="x","M","")</f>
        <v>#REF!</v>
      </c>
      <c r="CT857" s="21" t="e">
        <f>IF(Wedstrijden!#REF!="x","Z","")</f>
        <v>#REF!</v>
      </c>
      <c r="CU857" s="21" t="e">
        <f>IF(Wedstrijden!#REF!="x","ZZ","")</f>
        <v>#REF!</v>
      </c>
      <c r="CV857" s="21">
        <f>IF(COUNTA(Wedstrijden!#REF!)&lt;&gt;0,2,"")</f>
        <v>2</v>
      </c>
      <c r="CW857" s="21">
        <f t="shared" si="81"/>
        <v>1</v>
      </c>
      <c r="CX857" s="21" t="e">
        <f>IF(Wedstrijden!#REF!="x","BB","")</f>
        <v>#REF!</v>
      </c>
      <c r="CY857" s="21" t="e">
        <f>IF(Wedstrijden!#REF!="x","B","")</f>
        <v>#REF!</v>
      </c>
      <c r="CZ857" s="21" t="e">
        <f>IF(Wedstrijden!#REF!="x","L","")</f>
        <v>#REF!</v>
      </c>
      <c r="DA857" s="21" t="e">
        <f>IF(Wedstrijden!#REF!="x","M","")</f>
        <v>#REF!</v>
      </c>
      <c r="DB857" s="21" t="e">
        <f>IF(Wedstrijden!#REF!="x","Z","")</f>
        <v>#REF!</v>
      </c>
      <c r="DC857" s="21" t="e">
        <f>IF(Wedstrijden!#REF!="x","ZZ","")</f>
        <v>#REF!</v>
      </c>
      <c r="DD857" s="21" t="e">
        <f>IF(Wedstrijden!#REF!="x","1.40","")</f>
        <v>#REF!</v>
      </c>
      <c r="DE857" s="21">
        <f>IF(COUNTA(Wedstrijden!#REF!)&lt;&gt;0,6,"")</f>
        <v>6</v>
      </c>
      <c r="DF857" s="21">
        <f t="shared" si="82"/>
        <v>2</v>
      </c>
      <c r="DG857" s="21" t="e">
        <f>IF(Wedstrijden!#REF!="x","L","")</f>
        <v>#REF!</v>
      </c>
      <c r="DH857" s="21" t="e">
        <f>IF(Wedstrijden!#REF!="x","M","")</f>
        <v>#REF!</v>
      </c>
      <c r="DI857" s="21" t="e">
        <f>IF(Wedstrijden!#REF!="x","Z","")</f>
        <v>#REF!</v>
      </c>
      <c r="DJ857" s="21" t="e">
        <f>IF(Wedstrijden!#REF!="x","Z","")</f>
        <v>#REF!</v>
      </c>
      <c r="DK857" s="21">
        <f>IF(COUNTA(Wedstrijden!#REF!)&lt;&gt;0,6,"")</f>
        <v>6</v>
      </c>
      <c r="DL857" s="21">
        <f t="shared" si="83"/>
        <v>1</v>
      </c>
      <c r="DM857" s="21" t="e">
        <f>IF(Wedstrijden!#REF!="x","L","")</f>
        <v>#REF!</v>
      </c>
      <c r="DN857" s="21" t="e">
        <f>IF(Wedstrijden!#REF!="x","M","")</f>
        <v>#REF!</v>
      </c>
      <c r="DO857" s="21" t="e">
        <f>IF(Wedstrijden!#REF!="x","Z","")</f>
        <v>#REF!</v>
      </c>
      <c r="DP857" s="21" t="e">
        <f>IF(Wedstrijden!#REF!="x","Z","")</f>
        <v>#REF!</v>
      </c>
    </row>
    <row r="858" spans="1:120" ht="14.4" x14ac:dyDescent="0.3">
      <c r="A858" s="23">
        <f>Wedstrijden!B781</f>
        <v>0</v>
      </c>
      <c r="B858" s="21" t="str">
        <f>IFERROR(VLOOKUP(Wedstrijden!D781,Wedstrijdlocaties!$B$2:$E$600,2,FALSE),"")</f>
        <v/>
      </c>
      <c r="C858" s="21">
        <f>Wedstrijden!E781</f>
        <v>0</v>
      </c>
      <c r="D858" s="21" t="str">
        <f>IFERROR(VLOOKUP(Wedstrijden!F781,Organisaties!$B$2:$C$500,2,FALSE),"")</f>
        <v/>
      </c>
      <c r="E858" s="21" t="str">
        <f>IFERROR(VLOOKUP(Wedstrijden!F781,Organisaties!$B$2:$G$500,5,FALSE),"")</f>
        <v/>
      </c>
      <c r="F858" s="21" t="e">
        <f>IF(Wedstrijden!#REF!&lt;&gt;"",Wedstrijden!#REF!,"")</f>
        <v>#REF!</v>
      </c>
      <c r="G858" s="21" t="e">
        <f>IF(Wedstrijden!#REF!="Indoor",1,0)</f>
        <v>#REF!</v>
      </c>
      <c r="H858" s="21" t="e">
        <f>Wedstrijden!#REF!</f>
        <v>#REF!</v>
      </c>
      <c r="I858" s="21" t="e">
        <f>IF(Wedstrijden!#REF!="Nee",0,IF(Wedstrijden!#REF!="Ja",1,""))</f>
        <v>#REF!</v>
      </c>
      <c r="J858" s="21" t="e">
        <f>IF(Wedstrijden!#REF!&lt;&gt;"",Wedstrijden!#REF!,"")</f>
        <v>#REF!</v>
      </c>
      <c r="BJ858" s="21">
        <f>IF(COUNTA(Wedstrijden!#REF!)&lt;&gt;0,1,"")</f>
        <v>1</v>
      </c>
      <c r="BK858" s="21">
        <f t="shared" si="78"/>
        <v>2</v>
      </c>
      <c r="BL858" s="21" t="e">
        <f>IF(Wedstrijden!#REF!="x","AA","")</f>
        <v>#REF!</v>
      </c>
      <c r="BM858" s="21" t="e">
        <f>IF(Wedstrijden!#REF!="x","A","")</f>
        <v>#REF!</v>
      </c>
      <c r="BN858" s="21" t="e">
        <f>IF(Wedstrijden!#REF!="x","B1","")</f>
        <v>#REF!</v>
      </c>
      <c r="BO858" s="21" t="e">
        <f>IF(Wedstrijden!#REF!="x","BB","")</f>
        <v>#REF!</v>
      </c>
      <c r="BP858" s="21" t="e">
        <f>IF(Wedstrijden!#REF!="x","B","")</f>
        <v>#REF!</v>
      </c>
      <c r="BQ858" s="21" t="e">
        <f>IF(Wedstrijden!#REF!="x","L1","")</f>
        <v>#REF!</v>
      </c>
      <c r="BR858" s="21" t="e">
        <f>IF(Wedstrijden!#REF!="x","L2","")</f>
        <v>#REF!</v>
      </c>
      <c r="BS858" s="21" t="e">
        <f>IF(Wedstrijden!#REF!="x","M1","")</f>
        <v>#REF!</v>
      </c>
      <c r="BT858" s="21" t="e">
        <f>IF(Wedstrijden!#REF!="x","M2","")</f>
        <v>#REF!</v>
      </c>
      <c r="BU858" s="21" t="e">
        <f>IF(Wedstrijden!#REF!="x","Z1","")</f>
        <v>#REF!</v>
      </c>
      <c r="BV858" s="21" t="e">
        <f>IF(Wedstrijden!#REF!="x","Z2","")</f>
        <v>#REF!</v>
      </c>
      <c r="BW858" s="21">
        <f>IF(COUNTA(Wedstrijden!#REF!)&lt;&gt;0,1,"")</f>
        <v>1</v>
      </c>
      <c r="BX858" s="21">
        <f t="shared" si="79"/>
        <v>1</v>
      </c>
      <c r="BY858" s="21" t="e">
        <f>IF(Wedstrijden!#REF!="x","BB","")</f>
        <v>#REF!</v>
      </c>
      <c r="BZ858" s="21" t="e">
        <f>IF(Wedstrijden!#REF!="x","B","")</f>
        <v>#REF!</v>
      </c>
      <c r="CA858" s="21" t="e">
        <f>IF(Wedstrijden!#REF!="x","L1","")</f>
        <v>#REF!</v>
      </c>
      <c r="CB858" s="21" t="e">
        <f>IF(Wedstrijden!#REF!="x","L2","")</f>
        <v>#REF!</v>
      </c>
      <c r="CC858" s="21" t="e">
        <f>IF(Wedstrijden!#REF!="x","M1","")</f>
        <v>#REF!</v>
      </c>
      <c r="CD858" s="21" t="e">
        <f>IF(Wedstrijden!#REF!="x","M2","")</f>
        <v>#REF!</v>
      </c>
      <c r="CE858" s="21" t="e">
        <f>IF(Wedstrijden!#REF!="x","Z1","")</f>
        <v>#REF!</v>
      </c>
      <c r="CF858" s="21" t="e">
        <f>IF(Wedstrijden!#REF!="x","Z2","")</f>
        <v>#REF!</v>
      </c>
      <c r="CG858" s="21" t="e">
        <f>IF(Wedstrijden!#REF!="x","ZZL","")</f>
        <v>#REF!</v>
      </c>
      <c r="CL858" s="21">
        <f>IF(COUNTA(Wedstrijden!#REF!)&lt;&gt;0,2,"")</f>
        <v>2</v>
      </c>
      <c r="CM858" s="21">
        <f t="shared" si="80"/>
        <v>2</v>
      </c>
      <c r="CN858" s="21" t="e">
        <f>IF(Wedstrijden!#REF!="x","AA","")</f>
        <v>#REF!</v>
      </c>
      <c r="CO858" s="21" t="e">
        <f>IF(Wedstrijden!#REF!="x","A","")</f>
        <v>#REF!</v>
      </c>
      <c r="CP858" s="21" t="e">
        <f>IF(Wedstrijden!#REF!="x","BB","")</f>
        <v>#REF!</v>
      </c>
      <c r="CQ858" s="21" t="e">
        <f>IF(Wedstrijden!#REF!="x","B","")</f>
        <v>#REF!</v>
      </c>
      <c r="CR858" s="21" t="e">
        <f>IF(Wedstrijden!#REF!="x","L","")</f>
        <v>#REF!</v>
      </c>
      <c r="CS858" s="21" t="e">
        <f>IF(Wedstrijden!#REF!="x","M","")</f>
        <v>#REF!</v>
      </c>
      <c r="CT858" s="21" t="e">
        <f>IF(Wedstrijden!#REF!="x","Z","")</f>
        <v>#REF!</v>
      </c>
      <c r="CU858" s="21" t="e">
        <f>IF(Wedstrijden!#REF!="x","ZZ","")</f>
        <v>#REF!</v>
      </c>
      <c r="CV858" s="21">
        <f>IF(COUNTA(Wedstrijden!#REF!)&lt;&gt;0,2,"")</f>
        <v>2</v>
      </c>
      <c r="CW858" s="21">
        <f t="shared" si="81"/>
        <v>1</v>
      </c>
      <c r="CX858" s="21" t="e">
        <f>IF(Wedstrijden!#REF!="x","BB","")</f>
        <v>#REF!</v>
      </c>
      <c r="CY858" s="21" t="e">
        <f>IF(Wedstrijden!#REF!="x","B","")</f>
        <v>#REF!</v>
      </c>
      <c r="CZ858" s="21" t="e">
        <f>IF(Wedstrijden!#REF!="x","L","")</f>
        <v>#REF!</v>
      </c>
      <c r="DA858" s="21" t="e">
        <f>IF(Wedstrijden!#REF!="x","M","")</f>
        <v>#REF!</v>
      </c>
      <c r="DB858" s="21" t="e">
        <f>IF(Wedstrijden!#REF!="x","Z","")</f>
        <v>#REF!</v>
      </c>
      <c r="DC858" s="21" t="e">
        <f>IF(Wedstrijden!#REF!="x","ZZ","")</f>
        <v>#REF!</v>
      </c>
      <c r="DD858" s="21" t="e">
        <f>IF(Wedstrijden!#REF!="x","1.40","")</f>
        <v>#REF!</v>
      </c>
      <c r="DE858" s="21">
        <f>IF(COUNTA(Wedstrijden!#REF!)&lt;&gt;0,6,"")</f>
        <v>6</v>
      </c>
      <c r="DF858" s="21">
        <f t="shared" si="82"/>
        <v>2</v>
      </c>
      <c r="DG858" s="21" t="e">
        <f>IF(Wedstrijden!#REF!="x","L","")</f>
        <v>#REF!</v>
      </c>
      <c r="DH858" s="21" t="e">
        <f>IF(Wedstrijden!#REF!="x","M","")</f>
        <v>#REF!</v>
      </c>
      <c r="DI858" s="21" t="e">
        <f>IF(Wedstrijden!#REF!="x","Z","")</f>
        <v>#REF!</v>
      </c>
      <c r="DJ858" s="21" t="e">
        <f>IF(Wedstrijden!#REF!="x","Z","")</f>
        <v>#REF!</v>
      </c>
      <c r="DK858" s="21">
        <f>IF(COUNTA(Wedstrijden!#REF!)&lt;&gt;0,6,"")</f>
        <v>6</v>
      </c>
      <c r="DL858" s="21">
        <f t="shared" si="83"/>
        <v>1</v>
      </c>
      <c r="DM858" s="21" t="e">
        <f>IF(Wedstrijden!#REF!="x","L","")</f>
        <v>#REF!</v>
      </c>
      <c r="DN858" s="21" t="e">
        <f>IF(Wedstrijden!#REF!="x","M","")</f>
        <v>#REF!</v>
      </c>
      <c r="DO858" s="21" t="e">
        <f>IF(Wedstrijden!#REF!="x","Z","")</f>
        <v>#REF!</v>
      </c>
      <c r="DP858" s="21" t="e">
        <f>IF(Wedstrijden!#REF!="x","Z","")</f>
        <v>#REF!</v>
      </c>
    </row>
    <row r="859" spans="1:120" ht="14.4" x14ac:dyDescent="0.3">
      <c r="A859" s="23">
        <f>Wedstrijden!B782</f>
        <v>0</v>
      </c>
      <c r="B859" s="21" t="str">
        <f>IFERROR(VLOOKUP(Wedstrijden!D782,Wedstrijdlocaties!$B$2:$E$600,2,FALSE),"")</f>
        <v/>
      </c>
      <c r="C859" s="21">
        <f>Wedstrijden!E782</f>
        <v>0</v>
      </c>
      <c r="D859" s="21" t="str">
        <f>IFERROR(VLOOKUP(Wedstrijden!F782,Organisaties!$B$2:$C$500,2,FALSE),"")</f>
        <v/>
      </c>
      <c r="E859" s="21" t="str">
        <f>IFERROR(VLOOKUP(Wedstrijden!F782,Organisaties!$B$2:$G$500,5,FALSE),"")</f>
        <v/>
      </c>
      <c r="F859" s="21" t="e">
        <f>IF(Wedstrijden!#REF!&lt;&gt;"",Wedstrijden!#REF!,"")</f>
        <v>#REF!</v>
      </c>
      <c r="G859" s="21" t="e">
        <f>IF(Wedstrijden!#REF!="Indoor",1,0)</f>
        <v>#REF!</v>
      </c>
      <c r="H859" s="21" t="e">
        <f>Wedstrijden!#REF!</f>
        <v>#REF!</v>
      </c>
      <c r="I859" s="21" t="e">
        <f>IF(Wedstrijden!#REF!="Nee",0,IF(Wedstrijden!#REF!="Ja",1,""))</f>
        <v>#REF!</v>
      </c>
      <c r="J859" s="21" t="e">
        <f>IF(Wedstrijden!#REF!&lt;&gt;"",Wedstrijden!#REF!,"")</f>
        <v>#REF!</v>
      </c>
      <c r="BJ859" s="21">
        <f>IF(COUNTA(Wedstrijden!#REF!)&lt;&gt;0,1,"")</f>
        <v>1</v>
      </c>
      <c r="BK859" s="21">
        <f t="shared" si="78"/>
        <v>2</v>
      </c>
      <c r="BL859" s="21" t="e">
        <f>IF(Wedstrijden!#REF!="x","AA","")</f>
        <v>#REF!</v>
      </c>
      <c r="BM859" s="21" t="e">
        <f>IF(Wedstrijden!#REF!="x","A","")</f>
        <v>#REF!</v>
      </c>
      <c r="BN859" s="21" t="e">
        <f>IF(Wedstrijden!#REF!="x","B1","")</f>
        <v>#REF!</v>
      </c>
      <c r="BO859" s="21" t="e">
        <f>IF(Wedstrijden!#REF!="x","BB","")</f>
        <v>#REF!</v>
      </c>
      <c r="BP859" s="21" t="e">
        <f>IF(Wedstrijden!#REF!="x","B","")</f>
        <v>#REF!</v>
      </c>
      <c r="BQ859" s="21" t="e">
        <f>IF(Wedstrijden!#REF!="x","L1","")</f>
        <v>#REF!</v>
      </c>
      <c r="BR859" s="21" t="e">
        <f>IF(Wedstrijden!#REF!="x","L2","")</f>
        <v>#REF!</v>
      </c>
      <c r="BS859" s="21" t="e">
        <f>IF(Wedstrijden!#REF!="x","M1","")</f>
        <v>#REF!</v>
      </c>
      <c r="BT859" s="21" t="e">
        <f>IF(Wedstrijden!#REF!="x","M2","")</f>
        <v>#REF!</v>
      </c>
      <c r="BU859" s="21" t="e">
        <f>IF(Wedstrijden!#REF!="x","Z1","")</f>
        <v>#REF!</v>
      </c>
      <c r="BV859" s="21" t="e">
        <f>IF(Wedstrijden!#REF!="x","Z2","")</f>
        <v>#REF!</v>
      </c>
      <c r="BW859" s="21">
        <f>IF(COUNTA(Wedstrijden!#REF!)&lt;&gt;0,1,"")</f>
        <v>1</v>
      </c>
      <c r="BX859" s="21">
        <f t="shared" si="79"/>
        <v>1</v>
      </c>
      <c r="BY859" s="21" t="e">
        <f>IF(Wedstrijden!#REF!="x","BB","")</f>
        <v>#REF!</v>
      </c>
      <c r="BZ859" s="21" t="e">
        <f>IF(Wedstrijden!#REF!="x","B","")</f>
        <v>#REF!</v>
      </c>
      <c r="CA859" s="21" t="e">
        <f>IF(Wedstrijden!#REF!="x","L1","")</f>
        <v>#REF!</v>
      </c>
      <c r="CB859" s="21" t="e">
        <f>IF(Wedstrijden!#REF!="x","L2","")</f>
        <v>#REF!</v>
      </c>
      <c r="CC859" s="21" t="e">
        <f>IF(Wedstrijden!#REF!="x","M1","")</f>
        <v>#REF!</v>
      </c>
      <c r="CD859" s="21" t="e">
        <f>IF(Wedstrijden!#REF!="x","M2","")</f>
        <v>#REF!</v>
      </c>
      <c r="CE859" s="21" t="e">
        <f>IF(Wedstrijden!#REF!="x","Z1","")</f>
        <v>#REF!</v>
      </c>
      <c r="CF859" s="21" t="e">
        <f>IF(Wedstrijden!#REF!="x","Z2","")</f>
        <v>#REF!</v>
      </c>
      <c r="CG859" s="21" t="e">
        <f>IF(Wedstrijden!#REF!="x","ZZL","")</f>
        <v>#REF!</v>
      </c>
      <c r="CL859" s="21">
        <f>IF(COUNTA(Wedstrijden!#REF!)&lt;&gt;0,2,"")</f>
        <v>2</v>
      </c>
      <c r="CM859" s="21">
        <f t="shared" si="80"/>
        <v>2</v>
      </c>
      <c r="CN859" s="21" t="e">
        <f>IF(Wedstrijden!#REF!="x","AA","")</f>
        <v>#REF!</v>
      </c>
      <c r="CO859" s="21" t="e">
        <f>IF(Wedstrijden!#REF!="x","A","")</f>
        <v>#REF!</v>
      </c>
      <c r="CP859" s="21" t="e">
        <f>IF(Wedstrijden!#REF!="x","BB","")</f>
        <v>#REF!</v>
      </c>
      <c r="CQ859" s="21" t="e">
        <f>IF(Wedstrijden!#REF!="x","B","")</f>
        <v>#REF!</v>
      </c>
      <c r="CR859" s="21" t="e">
        <f>IF(Wedstrijden!#REF!="x","L","")</f>
        <v>#REF!</v>
      </c>
      <c r="CS859" s="21" t="e">
        <f>IF(Wedstrijden!#REF!="x","M","")</f>
        <v>#REF!</v>
      </c>
      <c r="CT859" s="21" t="e">
        <f>IF(Wedstrijden!#REF!="x","Z","")</f>
        <v>#REF!</v>
      </c>
      <c r="CU859" s="21" t="e">
        <f>IF(Wedstrijden!#REF!="x","ZZ","")</f>
        <v>#REF!</v>
      </c>
      <c r="CV859" s="21">
        <f>IF(COUNTA(Wedstrijden!#REF!)&lt;&gt;0,2,"")</f>
        <v>2</v>
      </c>
      <c r="CW859" s="21">
        <f t="shared" si="81"/>
        <v>1</v>
      </c>
      <c r="CX859" s="21" t="e">
        <f>IF(Wedstrijden!#REF!="x","BB","")</f>
        <v>#REF!</v>
      </c>
      <c r="CY859" s="21" t="e">
        <f>IF(Wedstrijden!#REF!="x","B","")</f>
        <v>#REF!</v>
      </c>
      <c r="CZ859" s="21" t="e">
        <f>IF(Wedstrijden!#REF!="x","L","")</f>
        <v>#REF!</v>
      </c>
      <c r="DA859" s="21" t="e">
        <f>IF(Wedstrijden!#REF!="x","M","")</f>
        <v>#REF!</v>
      </c>
      <c r="DB859" s="21" t="e">
        <f>IF(Wedstrijden!#REF!="x","Z","")</f>
        <v>#REF!</v>
      </c>
      <c r="DC859" s="21" t="e">
        <f>IF(Wedstrijden!#REF!="x","ZZ","")</f>
        <v>#REF!</v>
      </c>
      <c r="DD859" s="21" t="e">
        <f>IF(Wedstrijden!#REF!="x","1.40","")</f>
        <v>#REF!</v>
      </c>
      <c r="DE859" s="21">
        <f>IF(COUNTA(Wedstrijden!#REF!)&lt;&gt;0,6,"")</f>
        <v>6</v>
      </c>
      <c r="DF859" s="21">
        <f t="shared" si="82"/>
        <v>2</v>
      </c>
      <c r="DG859" s="21" t="e">
        <f>IF(Wedstrijden!#REF!="x","L","")</f>
        <v>#REF!</v>
      </c>
      <c r="DH859" s="21" t="e">
        <f>IF(Wedstrijden!#REF!="x","M","")</f>
        <v>#REF!</v>
      </c>
      <c r="DI859" s="21" t="e">
        <f>IF(Wedstrijden!#REF!="x","Z","")</f>
        <v>#REF!</v>
      </c>
      <c r="DJ859" s="21" t="e">
        <f>IF(Wedstrijden!#REF!="x","Z","")</f>
        <v>#REF!</v>
      </c>
      <c r="DK859" s="21">
        <f>IF(COUNTA(Wedstrijden!#REF!)&lt;&gt;0,6,"")</f>
        <v>6</v>
      </c>
      <c r="DL859" s="21">
        <f t="shared" si="83"/>
        <v>1</v>
      </c>
      <c r="DM859" s="21" t="e">
        <f>IF(Wedstrijden!#REF!="x","L","")</f>
        <v>#REF!</v>
      </c>
      <c r="DN859" s="21" t="e">
        <f>IF(Wedstrijden!#REF!="x","M","")</f>
        <v>#REF!</v>
      </c>
      <c r="DO859" s="21" t="e">
        <f>IF(Wedstrijden!#REF!="x","Z","")</f>
        <v>#REF!</v>
      </c>
      <c r="DP859" s="21" t="e">
        <f>IF(Wedstrijden!#REF!="x","Z","")</f>
        <v>#REF!</v>
      </c>
    </row>
    <row r="860" spans="1:120" ht="14.4" x14ac:dyDescent="0.3">
      <c r="A860" s="23">
        <f>Wedstrijden!B783</f>
        <v>0</v>
      </c>
      <c r="B860" s="21" t="str">
        <f>IFERROR(VLOOKUP(Wedstrijden!D783,Wedstrijdlocaties!$B$2:$E$600,2,FALSE),"")</f>
        <v/>
      </c>
      <c r="C860" s="21">
        <f>Wedstrijden!E783</f>
        <v>0</v>
      </c>
      <c r="D860" s="21" t="str">
        <f>IFERROR(VLOOKUP(Wedstrijden!F783,Organisaties!$B$2:$C$500,2,FALSE),"")</f>
        <v/>
      </c>
      <c r="E860" s="21" t="str">
        <f>IFERROR(VLOOKUP(Wedstrijden!F783,Organisaties!$B$2:$G$500,5,FALSE),"")</f>
        <v/>
      </c>
      <c r="F860" s="21" t="e">
        <f>IF(Wedstrijden!#REF!&lt;&gt;"",Wedstrijden!#REF!,"")</f>
        <v>#REF!</v>
      </c>
      <c r="G860" s="21" t="e">
        <f>IF(Wedstrijden!#REF!="Indoor",1,0)</f>
        <v>#REF!</v>
      </c>
      <c r="H860" s="21" t="e">
        <f>Wedstrijden!#REF!</f>
        <v>#REF!</v>
      </c>
      <c r="I860" s="21" t="e">
        <f>IF(Wedstrijden!#REF!="Nee",0,IF(Wedstrijden!#REF!="Ja",1,""))</f>
        <v>#REF!</v>
      </c>
      <c r="J860" s="21" t="e">
        <f>IF(Wedstrijden!#REF!&lt;&gt;"",Wedstrijden!#REF!,"")</f>
        <v>#REF!</v>
      </c>
      <c r="BJ860" s="21">
        <f>IF(COUNTA(Wedstrijden!#REF!)&lt;&gt;0,1,"")</f>
        <v>1</v>
      </c>
      <c r="BK860" s="21">
        <f t="shared" si="78"/>
        <v>2</v>
      </c>
      <c r="BL860" s="21" t="e">
        <f>IF(Wedstrijden!#REF!="x","AA","")</f>
        <v>#REF!</v>
      </c>
      <c r="BM860" s="21" t="e">
        <f>IF(Wedstrijden!#REF!="x","A","")</f>
        <v>#REF!</v>
      </c>
      <c r="BN860" s="21" t="e">
        <f>IF(Wedstrijden!#REF!="x","B1","")</f>
        <v>#REF!</v>
      </c>
      <c r="BO860" s="21" t="e">
        <f>IF(Wedstrijden!#REF!="x","BB","")</f>
        <v>#REF!</v>
      </c>
      <c r="BP860" s="21" t="e">
        <f>IF(Wedstrijden!#REF!="x","B","")</f>
        <v>#REF!</v>
      </c>
      <c r="BQ860" s="21" t="e">
        <f>IF(Wedstrijden!#REF!="x","L1","")</f>
        <v>#REF!</v>
      </c>
      <c r="BR860" s="21" t="e">
        <f>IF(Wedstrijden!#REF!="x","L2","")</f>
        <v>#REF!</v>
      </c>
      <c r="BS860" s="21" t="e">
        <f>IF(Wedstrijden!#REF!="x","M1","")</f>
        <v>#REF!</v>
      </c>
      <c r="BT860" s="21" t="e">
        <f>IF(Wedstrijden!#REF!="x","M2","")</f>
        <v>#REF!</v>
      </c>
      <c r="BU860" s="21" t="e">
        <f>IF(Wedstrijden!#REF!="x","Z1","")</f>
        <v>#REF!</v>
      </c>
      <c r="BV860" s="21" t="e">
        <f>IF(Wedstrijden!#REF!="x","Z2","")</f>
        <v>#REF!</v>
      </c>
      <c r="BW860" s="21">
        <f>IF(COUNTA(Wedstrijden!#REF!)&lt;&gt;0,1,"")</f>
        <v>1</v>
      </c>
      <c r="BX860" s="21">
        <f t="shared" si="79"/>
        <v>1</v>
      </c>
      <c r="BY860" s="21" t="e">
        <f>IF(Wedstrijden!#REF!="x","BB","")</f>
        <v>#REF!</v>
      </c>
      <c r="BZ860" s="21" t="e">
        <f>IF(Wedstrijden!#REF!="x","B","")</f>
        <v>#REF!</v>
      </c>
      <c r="CA860" s="21" t="e">
        <f>IF(Wedstrijden!#REF!="x","L1","")</f>
        <v>#REF!</v>
      </c>
      <c r="CB860" s="21" t="e">
        <f>IF(Wedstrijden!#REF!="x","L2","")</f>
        <v>#REF!</v>
      </c>
      <c r="CC860" s="21" t="e">
        <f>IF(Wedstrijden!#REF!="x","M1","")</f>
        <v>#REF!</v>
      </c>
      <c r="CD860" s="21" t="e">
        <f>IF(Wedstrijden!#REF!="x","M2","")</f>
        <v>#REF!</v>
      </c>
      <c r="CE860" s="21" t="e">
        <f>IF(Wedstrijden!#REF!="x","Z1","")</f>
        <v>#REF!</v>
      </c>
      <c r="CF860" s="21" t="e">
        <f>IF(Wedstrijden!#REF!="x","Z2","")</f>
        <v>#REF!</v>
      </c>
      <c r="CG860" s="21" t="e">
        <f>IF(Wedstrijden!#REF!="x","ZZL","")</f>
        <v>#REF!</v>
      </c>
      <c r="CL860" s="21">
        <f>IF(COUNTA(Wedstrijden!#REF!)&lt;&gt;0,2,"")</f>
        <v>2</v>
      </c>
      <c r="CM860" s="21">
        <f t="shared" si="80"/>
        <v>2</v>
      </c>
      <c r="CN860" s="21" t="e">
        <f>IF(Wedstrijden!#REF!="x","AA","")</f>
        <v>#REF!</v>
      </c>
      <c r="CO860" s="21" t="e">
        <f>IF(Wedstrijden!#REF!="x","A","")</f>
        <v>#REF!</v>
      </c>
      <c r="CP860" s="21" t="e">
        <f>IF(Wedstrijden!#REF!="x","BB","")</f>
        <v>#REF!</v>
      </c>
      <c r="CQ860" s="21" t="e">
        <f>IF(Wedstrijden!#REF!="x","B","")</f>
        <v>#REF!</v>
      </c>
      <c r="CR860" s="21" t="e">
        <f>IF(Wedstrijden!#REF!="x","L","")</f>
        <v>#REF!</v>
      </c>
      <c r="CS860" s="21" t="e">
        <f>IF(Wedstrijden!#REF!="x","M","")</f>
        <v>#REF!</v>
      </c>
      <c r="CT860" s="21" t="e">
        <f>IF(Wedstrijden!#REF!="x","Z","")</f>
        <v>#REF!</v>
      </c>
      <c r="CU860" s="21" t="e">
        <f>IF(Wedstrijden!#REF!="x","ZZ","")</f>
        <v>#REF!</v>
      </c>
      <c r="CV860" s="21">
        <f>IF(COUNTA(Wedstrijden!#REF!)&lt;&gt;0,2,"")</f>
        <v>2</v>
      </c>
      <c r="CW860" s="21">
        <f t="shared" si="81"/>
        <v>1</v>
      </c>
      <c r="CX860" s="21" t="e">
        <f>IF(Wedstrijden!#REF!="x","BB","")</f>
        <v>#REF!</v>
      </c>
      <c r="CY860" s="21" t="e">
        <f>IF(Wedstrijden!#REF!="x","B","")</f>
        <v>#REF!</v>
      </c>
      <c r="CZ860" s="21" t="e">
        <f>IF(Wedstrijden!#REF!="x","L","")</f>
        <v>#REF!</v>
      </c>
      <c r="DA860" s="21" t="e">
        <f>IF(Wedstrijden!#REF!="x","M","")</f>
        <v>#REF!</v>
      </c>
      <c r="DB860" s="21" t="e">
        <f>IF(Wedstrijden!#REF!="x","Z","")</f>
        <v>#REF!</v>
      </c>
      <c r="DC860" s="21" t="e">
        <f>IF(Wedstrijden!#REF!="x","ZZ","")</f>
        <v>#REF!</v>
      </c>
      <c r="DD860" s="21" t="e">
        <f>IF(Wedstrijden!#REF!="x","1.40","")</f>
        <v>#REF!</v>
      </c>
      <c r="DE860" s="21">
        <f>IF(COUNTA(Wedstrijden!#REF!)&lt;&gt;0,6,"")</f>
        <v>6</v>
      </c>
      <c r="DF860" s="21">
        <f t="shared" si="82"/>
        <v>2</v>
      </c>
      <c r="DG860" s="21" t="e">
        <f>IF(Wedstrijden!#REF!="x","L","")</f>
        <v>#REF!</v>
      </c>
      <c r="DH860" s="21" t="e">
        <f>IF(Wedstrijden!#REF!="x","M","")</f>
        <v>#REF!</v>
      </c>
      <c r="DI860" s="21" t="e">
        <f>IF(Wedstrijden!#REF!="x","Z","")</f>
        <v>#REF!</v>
      </c>
      <c r="DJ860" s="21" t="e">
        <f>IF(Wedstrijden!#REF!="x","Z","")</f>
        <v>#REF!</v>
      </c>
      <c r="DK860" s="21">
        <f>IF(COUNTA(Wedstrijden!#REF!)&lt;&gt;0,6,"")</f>
        <v>6</v>
      </c>
      <c r="DL860" s="21">
        <f t="shared" si="83"/>
        <v>1</v>
      </c>
      <c r="DM860" s="21" t="e">
        <f>IF(Wedstrijden!#REF!="x","L","")</f>
        <v>#REF!</v>
      </c>
      <c r="DN860" s="21" t="e">
        <f>IF(Wedstrijden!#REF!="x","M","")</f>
        <v>#REF!</v>
      </c>
      <c r="DO860" s="21" t="e">
        <f>IF(Wedstrijden!#REF!="x","Z","")</f>
        <v>#REF!</v>
      </c>
      <c r="DP860" s="21" t="e">
        <f>IF(Wedstrijden!#REF!="x","Z","")</f>
        <v>#REF!</v>
      </c>
    </row>
    <row r="861" spans="1:120" ht="14.4" x14ac:dyDescent="0.3">
      <c r="A861" s="23">
        <f>Wedstrijden!B784</f>
        <v>0</v>
      </c>
      <c r="B861" s="21" t="str">
        <f>IFERROR(VLOOKUP(Wedstrijden!D784,Wedstrijdlocaties!$B$2:$E$600,2,FALSE),"")</f>
        <v/>
      </c>
      <c r="C861" s="21">
        <f>Wedstrijden!E784</f>
        <v>0</v>
      </c>
      <c r="D861" s="21" t="str">
        <f>IFERROR(VLOOKUP(Wedstrijden!F784,Organisaties!$B$2:$C$500,2,FALSE),"")</f>
        <v/>
      </c>
      <c r="E861" s="21" t="str">
        <f>IFERROR(VLOOKUP(Wedstrijden!F784,Organisaties!$B$2:$G$500,5,FALSE),"")</f>
        <v/>
      </c>
      <c r="F861" s="21" t="e">
        <f>IF(Wedstrijden!#REF!&lt;&gt;"",Wedstrijden!#REF!,"")</f>
        <v>#REF!</v>
      </c>
      <c r="G861" s="21" t="e">
        <f>IF(Wedstrijden!#REF!="Indoor",1,0)</f>
        <v>#REF!</v>
      </c>
      <c r="H861" s="21" t="e">
        <f>Wedstrijden!#REF!</f>
        <v>#REF!</v>
      </c>
      <c r="I861" s="21" t="e">
        <f>IF(Wedstrijden!#REF!="Nee",0,IF(Wedstrijden!#REF!="Ja",1,""))</f>
        <v>#REF!</v>
      </c>
      <c r="J861" s="21" t="e">
        <f>IF(Wedstrijden!#REF!&lt;&gt;"",Wedstrijden!#REF!,"")</f>
        <v>#REF!</v>
      </c>
      <c r="BJ861" s="21">
        <f>IF(COUNTA(Wedstrijden!#REF!)&lt;&gt;0,1,"")</f>
        <v>1</v>
      </c>
      <c r="BK861" s="21">
        <f t="shared" si="78"/>
        <v>2</v>
      </c>
      <c r="BL861" s="21" t="e">
        <f>IF(Wedstrijden!#REF!="x","AA","")</f>
        <v>#REF!</v>
      </c>
      <c r="BM861" s="21" t="e">
        <f>IF(Wedstrijden!#REF!="x","A","")</f>
        <v>#REF!</v>
      </c>
      <c r="BN861" s="21" t="e">
        <f>IF(Wedstrijden!#REF!="x","B1","")</f>
        <v>#REF!</v>
      </c>
      <c r="BO861" s="21" t="e">
        <f>IF(Wedstrijden!#REF!="x","BB","")</f>
        <v>#REF!</v>
      </c>
      <c r="BP861" s="21" t="e">
        <f>IF(Wedstrijden!#REF!="x","B","")</f>
        <v>#REF!</v>
      </c>
      <c r="BQ861" s="21" t="e">
        <f>IF(Wedstrijden!#REF!="x","L1","")</f>
        <v>#REF!</v>
      </c>
      <c r="BR861" s="21" t="e">
        <f>IF(Wedstrijden!#REF!="x","L2","")</f>
        <v>#REF!</v>
      </c>
      <c r="BS861" s="21" t="e">
        <f>IF(Wedstrijden!#REF!="x","M1","")</f>
        <v>#REF!</v>
      </c>
      <c r="BT861" s="21" t="e">
        <f>IF(Wedstrijden!#REF!="x","M2","")</f>
        <v>#REF!</v>
      </c>
      <c r="BU861" s="21" t="e">
        <f>IF(Wedstrijden!#REF!="x","Z1","")</f>
        <v>#REF!</v>
      </c>
      <c r="BV861" s="21" t="e">
        <f>IF(Wedstrijden!#REF!="x","Z2","")</f>
        <v>#REF!</v>
      </c>
      <c r="BW861" s="21">
        <f>IF(COUNTA(Wedstrijden!#REF!)&lt;&gt;0,1,"")</f>
        <v>1</v>
      </c>
      <c r="BX861" s="21">
        <f t="shared" si="79"/>
        <v>1</v>
      </c>
      <c r="BY861" s="21" t="e">
        <f>IF(Wedstrijden!#REF!="x","BB","")</f>
        <v>#REF!</v>
      </c>
      <c r="BZ861" s="21" t="e">
        <f>IF(Wedstrijden!#REF!="x","B","")</f>
        <v>#REF!</v>
      </c>
      <c r="CA861" s="21" t="e">
        <f>IF(Wedstrijden!#REF!="x","L1","")</f>
        <v>#REF!</v>
      </c>
      <c r="CB861" s="21" t="e">
        <f>IF(Wedstrijden!#REF!="x","L2","")</f>
        <v>#REF!</v>
      </c>
      <c r="CC861" s="21" t="e">
        <f>IF(Wedstrijden!#REF!="x","M1","")</f>
        <v>#REF!</v>
      </c>
      <c r="CD861" s="21" t="e">
        <f>IF(Wedstrijden!#REF!="x","M2","")</f>
        <v>#REF!</v>
      </c>
      <c r="CE861" s="21" t="e">
        <f>IF(Wedstrijden!#REF!="x","Z1","")</f>
        <v>#REF!</v>
      </c>
      <c r="CF861" s="21" t="e">
        <f>IF(Wedstrijden!#REF!="x","Z2","")</f>
        <v>#REF!</v>
      </c>
      <c r="CG861" s="21" t="e">
        <f>IF(Wedstrijden!#REF!="x","ZZL","")</f>
        <v>#REF!</v>
      </c>
      <c r="CL861" s="21">
        <f>IF(COUNTA(Wedstrijden!#REF!)&lt;&gt;0,2,"")</f>
        <v>2</v>
      </c>
      <c r="CM861" s="21">
        <f t="shared" si="80"/>
        <v>2</v>
      </c>
      <c r="CN861" s="21" t="e">
        <f>IF(Wedstrijden!#REF!="x","AA","")</f>
        <v>#REF!</v>
      </c>
      <c r="CO861" s="21" t="e">
        <f>IF(Wedstrijden!#REF!="x","A","")</f>
        <v>#REF!</v>
      </c>
      <c r="CP861" s="21" t="e">
        <f>IF(Wedstrijden!#REF!="x","BB","")</f>
        <v>#REF!</v>
      </c>
      <c r="CQ861" s="21" t="e">
        <f>IF(Wedstrijden!#REF!="x","B","")</f>
        <v>#REF!</v>
      </c>
      <c r="CR861" s="21" t="e">
        <f>IF(Wedstrijden!#REF!="x","L","")</f>
        <v>#REF!</v>
      </c>
      <c r="CS861" s="21" t="e">
        <f>IF(Wedstrijden!#REF!="x","M","")</f>
        <v>#REF!</v>
      </c>
      <c r="CT861" s="21" t="e">
        <f>IF(Wedstrijden!#REF!="x","Z","")</f>
        <v>#REF!</v>
      </c>
      <c r="CU861" s="21" t="e">
        <f>IF(Wedstrijden!#REF!="x","ZZ","")</f>
        <v>#REF!</v>
      </c>
      <c r="CV861" s="21">
        <f>IF(COUNTA(Wedstrijden!#REF!)&lt;&gt;0,2,"")</f>
        <v>2</v>
      </c>
      <c r="CW861" s="21">
        <f t="shared" si="81"/>
        <v>1</v>
      </c>
      <c r="CX861" s="21" t="e">
        <f>IF(Wedstrijden!#REF!="x","BB","")</f>
        <v>#REF!</v>
      </c>
      <c r="CY861" s="21" t="e">
        <f>IF(Wedstrijden!#REF!="x","B","")</f>
        <v>#REF!</v>
      </c>
      <c r="CZ861" s="21" t="e">
        <f>IF(Wedstrijden!#REF!="x","L","")</f>
        <v>#REF!</v>
      </c>
      <c r="DA861" s="21" t="e">
        <f>IF(Wedstrijden!#REF!="x","M","")</f>
        <v>#REF!</v>
      </c>
      <c r="DB861" s="21" t="e">
        <f>IF(Wedstrijden!#REF!="x","Z","")</f>
        <v>#REF!</v>
      </c>
      <c r="DC861" s="21" t="e">
        <f>IF(Wedstrijden!#REF!="x","ZZ","")</f>
        <v>#REF!</v>
      </c>
      <c r="DD861" s="21" t="e">
        <f>IF(Wedstrijden!#REF!="x","1.40","")</f>
        <v>#REF!</v>
      </c>
      <c r="DE861" s="21">
        <f>IF(COUNTA(Wedstrijden!#REF!)&lt;&gt;0,6,"")</f>
        <v>6</v>
      </c>
      <c r="DF861" s="21">
        <f t="shared" si="82"/>
        <v>2</v>
      </c>
      <c r="DG861" s="21" t="e">
        <f>IF(Wedstrijden!#REF!="x","L","")</f>
        <v>#REF!</v>
      </c>
      <c r="DH861" s="21" t="e">
        <f>IF(Wedstrijden!#REF!="x","M","")</f>
        <v>#REF!</v>
      </c>
      <c r="DI861" s="21" t="e">
        <f>IF(Wedstrijden!#REF!="x","Z","")</f>
        <v>#REF!</v>
      </c>
      <c r="DJ861" s="21" t="e">
        <f>IF(Wedstrijden!#REF!="x","Z","")</f>
        <v>#REF!</v>
      </c>
      <c r="DK861" s="21">
        <f>IF(COUNTA(Wedstrijden!#REF!)&lt;&gt;0,6,"")</f>
        <v>6</v>
      </c>
      <c r="DL861" s="21">
        <f t="shared" si="83"/>
        <v>1</v>
      </c>
      <c r="DM861" s="21" t="e">
        <f>IF(Wedstrijden!#REF!="x","L","")</f>
        <v>#REF!</v>
      </c>
      <c r="DN861" s="21" t="e">
        <f>IF(Wedstrijden!#REF!="x","M","")</f>
        <v>#REF!</v>
      </c>
      <c r="DO861" s="21" t="e">
        <f>IF(Wedstrijden!#REF!="x","Z","")</f>
        <v>#REF!</v>
      </c>
      <c r="DP861" s="21" t="e">
        <f>IF(Wedstrijden!#REF!="x","Z","")</f>
        <v>#REF!</v>
      </c>
    </row>
    <row r="862" spans="1:120" ht="14.4" x14ac:dyDescent="0.3">
      <c r="A862" s="23">
        <f>Wedstrijden!B785</f>
        <v>0</v>
      </c>
      <c r="B862" s="21" t="str">
        <f>IFERROR(VLOOKUP(Wedstrijden!D785,Wedstrijdlocaties!$B$2:$E$600,2,FALSE),"")</f>
        <v/>
      </c>
      <c r="C862" s="21">
        <f>Wedstrijden!E785</f>
        <v>0</v>
      </c>
      <c r="D862" s="21" t="str">
        <f>IFERROR(VLOOKUP(Wedstrijden!F785,Organisaties!$B$2:$C$500,2,FALSE),"")</f>
        <v/>
      </c>
      <c r="E862" s="21" t="str">
        <f>IFERROR(VLOOKUP(Wedstrijden!F785,Organisaties!$B$2:$G$500,5,FALSE),"")</f>
        <v/>
      </c>
      <c r="F862" s="21" t="e">
        <f>IF(Wedstrijden!#REF!&lt;&gt;"",Wedstrijden!#REF!,"")</f>
        <v>#REF!</v>
      </c>
      <c r="G862" s="21" t="e">
        <f>IF(Wedstrijden!#REF!="Indoor",1,0)</f>
        <v>#REF!</v>
      </c>
      <c r="H862" s="21" t="e">
        <f>Wedstrijden!#REF!</f>
        <v>#REF!</v>
      </c>
      <c r="I862" s="21" t="e">
        <f>IF(Wedstrijden!#REF!="Nee",0,IF(Wedstrijden!#REF!="Ja",1,""))</f>
        <v>#REF!</v>
      </c>
      <c r="J862" s="21" t="e">
        <f>IF(Wedstrijden!#REF!&lt;&gt;"",Wedstrijden!#REF!,"")</f>
        <v>#REF!</v>
      </c>
      <c r="BJ862" s="21">
        <f>IF(COUNTA(Wedstrijden!#REF!)&lt;&gt;0,1,"")</f>
        <v>1</v>
      </c>
      <c r="BK862" s="21">
        <f t="shared" si="78"/>
        <v>2</v>
      </c>
      <c r="BL862" s="21" t="e">
        <f>IF(Wedstrijden!#REF!="x","AA","")</f>
        <v>#REF!</v>
      </c>
      <c r="BM862" s="21" t="e">
        <f>IF(Wedstrijden!#REF!="x","A","")</f>
        <v>#REF!</v>
      </c>
      <c r="BN862" s="21" t="e">
        <f>IF(Wedstrijden!#REF!="x","B1","")</f>
        <v>#REF!</v>
      </c>
      <c r="BO862" s="21" t="e">
        <f>IF(Wedstrijden!#REF!="x","BB","")</f>
        <v>#REF!</v>
      </c>
      <c r="BP862" s="21" t="e">
        <f>IF(Wedstrijden!#REF!="x","B","")</f>
        <v>#REF!</v>
      </c>
      <c r="BQ862" s="21" t="e">
        <f>IF(Wedstrijden!#REF!="x","L1","")</f>
        <v>#REF!</v>
      </c>
      <c r="BR862" s="21" t="e">
        <f>IF(Wedstrijden!#REF!="x","L2","")</f>
        <v>#REF!</v>
      </c>
      <c r="BS862" s="21" t="e">
        <f>IF(Wedstrijden!#REF!="x","M1","")</f>
        <v>#REF!</v>
      </c>
      <c r="BT862" s="21" t="e">
        <f>IF(Wedstrijden!#REF!="x","M2","")</f>
        <v>#REF!</v>
      </c>
      <c r="BU862" s="21" t="e">
        <f>IF(Wedstrijden!#REF!="x","Z1","")</f>
        <v>#REF!</v>
      </c>
      <c r="BV862" s="21" t="e">
        <f>IF(Wedstrijden!#REF!="x","Z2","")</f>
        <v>#REF!</v>
      </c>
      <c r="BW862" s="21">
        <f>IF(COUNTA(Wedstrijden!#REF!)&lt;&gt;0,1,"")</f>
        <v>1</v>
      </c>
      <c r="BX862" s="21">
        <f t="shared" si="79"/>
        <v>1</v>
      </c>
      <c r="BY862" s="21" t="e">
        <f>IF(Wedstrijden!#REF!="x","BB","")</f>
        <v>#REF!</v>
      </c>
      <c r="BZ862" s="21" t="e">
        <f>IF(Wedstrijden!#REF!="x","B","")</f>
        <v>#REF!</v>
      </c>
      <c r="CA862" s="21" t="e">
        <f>IF(Wedstrijden!#REF!="x","L1","")</f>
        <v>#REF!</v>
      </c>
      <c r="CB862" s="21" t="e">
        <f>IF(Wedstrijden!#REF!="x","L2","")</f>
        <v>#REF!</v>
      </c>
      <c r="CC862" s="21" t="e">
        <f>IF(Wedstrijden!#REF!="x","M1","")</f>
        <v>#REF!</v>
      </c>
      <c r="CD862" s="21" t="e">
        <f>IF(Wedstrijden!#REF!="x","M2","")</f>
        <v>#REF!</v>
      </c>
      <c r="CE862" s="21" t="e">
        <f>IF(Wedstrijden!#REF!="x","Z1","")</f>
        <v>#REF!</v>
      </c>
      <c r="CF862" s="21" t="e">
        <f>IF(Wedstrijden!#REF!="x","Z2","")</f>
        <v>#REF!</v>
      </c>
      <c r="CG862" s="21" t="e">
        <f>IF(Wedstrijden!#REF!="x","ZZL","")</f>
        <v>#REF!</v>
      </c>
      <c r="CL862" s="21">
        <f>IF(COUNTA(Wedstrijden!#REF!)&lt;&gt;0,2,"")</f>
        <v>2</v>
      </c>
      <c r="CM862" s="21">
        <f t="shared" si="80"/>
        <v>2</v>
      </c>
      <c r="CN862" s="21" t="e">
        <f>IF(Wedstrijden!#REF!="x","AA","")</f>
        <v>#REF!</v>
      </c>
      <c r="CO862" s="21" t="e">
        <f>IF(Wedstrijden!#REF!="x","A","")</f>
        <v>#REF!</v>
      </c>
      <c r="CP862" s="21" t="e">
        <f>IF(Wedstrijden!#REF!="x","BB","")</f>
        <v>#REF!</v>
      </c>
      <c r="CQ862" s="21" t="e">
        <f>IF(Wedstrijden!#REF!="x","B","")</f>
        <v>#REF!</v>
      </c>
      <c r="CR862" s="21" t="e">
        <f>IF(Wedstrijden!#REF!="x","L","")</f>
        <v>#REF!</v>
      </c>
      <c r="CS862" s="21" t="e">
        <f>IF(Wedstrijden!#REF!="x","M","")</f>
        <v>#REF!</v>
      </c>
      <c r="CT862" s="21" t="e">
        <f>IF(Wedstrijden!#REF!="x","Z","")</f>
        <v>#REF!</v>
      </c>
      <c r="CU862" s="21" t="e">
        <f>IF(Wedstrijden!#REF!="x","ZZ","")</f>
        <v>#REF!</v>
      </c>
      <c r="CV862" s="21">
        <f>IF(COUNTA(Wedstrijden!#REF!)&lt;&gt;0,2,"")</f>
        <v>2</v>
      </c>
      <c r="CW862" s="21">
        <f t="shared" si="81"/>
        <v>1</v>
      </c>
      <c r="CX862" s="21" t="e">
        <f>IF(Wedstrijden!#REF!="x","BB","")</f>
        <v>#REF!</v>
      </c>
      <c r="CY862" s="21" t="e">
        <f>IF(Wedstrijden!#REF!="x","B","")</f>
        <v>#REF!</v>
      </c>
      <c r="CZ862" s="21" t="e">
        <f>IF(Wedstrijden!#REF!="x","L","")</f>
        <v>#REF!</v>
      </c>
      <c r="DA862" s="21" t="e">
        <f>IF(Wedstrijden!#REF!="x","M","")</f>
        <v>#REF!</v>
      </c>
      <c r="DB862" s="21" t="e">
        <f>IF(Wedstrijden!#REF!="x","Z","")</f>
        <v>#REF!</v>
      </c>
      <c r="DC862" s="21" t="e">
        <f>IF(Wedstrijden!#REF!="x","ZZ","")</f>
        <v>#REF!</v>
      </c>
      <c r="DD862" s="21" t="e">
        <f>IF(Wedstrijden!#REF!="x","1.40","")</f>
        <v>#REF!</v>
      </c>
      <c r="DE862" s="21">
        <f>IF(COUNTA(Wedstrijden!#REF!)&lt;&gt;0,6,"")</f>
        <v>6</v>
      </c>
      <c r="DF862" s="21">
        <f t="shared" si="82"/>
        <v>2</v>
      </c>
      <c r="DG862" s="21" t="e">
        <f>IF(Wedstrijden!#REF!="x","L","")</f>
        <v>#REF!</v>
      </c>
      <c r="DH862" s="21" t="e">
        <f>IF(Wedstrijden!#REF!="x","M","")</f>
        <v>#REF!</v>
      </c>
      <c r="DI862" s="21" t="e">
        <f>IF(Wedstrijden!#REF!="x","Z","")</f>
        <v>#REF!</v>
      </c>
      <c r="DJ862" s="21" t="e">
        <f>IF(Wedstrijden!#REF!="x","Z","")</f>
        <v>#REF!</v>
      </c>
      <c r="DK862" s="21">
        <f>IF(COUNTA(Wedstrijden!#REF!)&lt;&gt;0,6,"")</f>
        <v>6</v>
      </c>
      <c r="DL862" s="21">
        <f t="shared" si="83"/>
        <v>1</v>
      </c>
      <c r="DM862" s="21" t="e">
        <f>IF(Wedstrijden!#REF!="x","L","")</f>
        <v>#REF!</v>
      </c>
      <c r="DN862" s="21" t="e">
        <f>IF(Wedstrijden!#REF!="x","M","")</f>
        <v>#REF!</v>
      </c>
      <c r="DO862" s="21" t="e">
        <f>IF(Wedstrijden!#REF!="x","Z","")</f>
        <v>#REF!</v>
      </c>
      <c r="DP862" s="21" t="e">
        <f>IF(Wedstrijden!#REF!="x","Z","")</f>
        <v>#REF!</v>
      </c>
    </row>
    <row r="863" spans="1:120" ht="14.4" x14ac:dyDescent="0.3">
      <c r="A863" s="23">
        <f>Wedstrijden!B786</f>
        <v>0</v>
      </c>
      <c r="B863" s="21" t="str">
        <f>IFERROR(VLOOKUP(Wedstrijden!D786,Wedstrijdlocaties!$B$2:$E$600,2,FALSE),"")</f>
        <v/>
      </c>
      <c r="C863" s="21">
        <f>Wedstrijden!E786</f>
        <v>0</v>
      </c>
      <c r="D863" s="21" t="str">
        <f>IFERROR(VLOOKUP(Wedstrijden!F786,Organisaties!$B$2:$C$500,2,FALSE),"")</f>
        <v/>
      </c>
      <c r="E863" s="21" t="str">
        <f>IFERROR(VLOOKUP(Wedstrijden!F786,Organisaties!$B$2:$G$500,5,FALSE),"")</f>
        <v/>
      </c>
      <c r="F863" s="21" t="e">
        <f>IF(Wedstrijden!#REF!&lt;&gt;"",Wedstrijden!#REF!,"")</f>
        <v>#REF!</v>
      </c>
      <c r="G863" s="21" t="e">
        <f>IF(Wedstrijden!#REF!="Indoor",1,0)</f>
        <v>#REF!</v>
      </c>
      <c r="H863" s="21" t="e">
        <f>Wedstrijden!#REF!</f>
        <v>#REF!</v>
      </c>
      <c r="I863" s="21" t="e">
        <f>IF(Wedstrijden!#REF!="Nee",0,IF(Wedstrijden!#REF!="Ja",1,""))</f>
        <v>#REF!</v>
      </c>
      <c r="J863" s="21" t="e">
        <f>IF(Wedstrijden!#REF!&lt;&gt;"",Wedstrijden!#REF!,"")</f>
        <v>#REF!</v>
      </c>
      <c r="BJ863" s="21">
        <f>IF(COUNTA(Wedstrijden!#REF!)&lt;&gt;0,1,"")</f>
        <v>1</v>
      </c>
      <c r="BK863" s="21">
        <f t="shared" si="78"/>
        <v>2</v>
      </c>
      <c r="BL863" s="21" t="e">
        <f>IF(Wedstrijden!#REF!="x","AA","")</f>
        <v>#REF!</v>
      </c>
      <c r="BM863" s="21" t="e">
        <f>IF(Wedstrijden!#REF!="x","A","")</f>
        <v>#REF!</v>
      </c>
      <c r="BN863" s="21" t="e">
        <f>IF(Wedstrijden!#REF!="x","B1","")</f>
        <v>#REF!</v>
      </c>
      <c r="BO863" s="21" t="e">
        <f>IF(Wedstrijden!#REF!="x","BB","")</f>
        <v>#REF!</v>
      </c>
      <c r="BP863" s="21" t="e">
        <f>IF(Wedstrijden!#REF!="x","B","")</f>
        <v>#REF!</v>
      </c>
      <c r="BQ863" s="21" t="e">
        <f>IF(Wedstrijden!#REF!="x","L1","")</f>
        <v>#REF!</v>
      </c>
      <c r="BR863" s="21" t="e">
        <f>IF(Wedstrijden!#REF!="x","L2","")</f>
        <v>#REF!</v>
      </c>
      <c r="BS863" s="21" t="e">
        <f>IF(Wedstrijden!#REF!="x","M1","")</f>
        <v>#REF!</v>
      </c>
      <c r="BT863" s="21" t="e">
        <f>IF(Wedstrijden!#REF!="x","M2","")</f>
        <v>#REF!</v>
      </c>
      <c r="BU863" s="21" t="e">
        <f>IF(Wedstrijden!#REF!="x","Z1","")</f>
        <v>#REF!</v>
      </c>
      <c r="BV863" s="21" t="e">
        <f>IF(Wedstrijden!#REF!="x","Z2","")</f>
        <v>#REF!</v>
      </c>
      <c r="BW863" s="21">
        <f>IF(COUNTA(Wedstrijden!#REF!)&lt;&gt;0,1,"")</f>
        <v>1</v>
      </c>
      <c r="BX863" s="21">
        <f t="shared" si="79"/>
        <v>1</v>
      </c>
      <c r="BY863" s="21" t="e">
        <f>IF(Wedstrijden!#REF!="x","BB","")</f>
        <v>#REF!</v>
      </c>
      <c r="BZ863" s="21" t="e">
        <f>IF(Wedstrijden!#REF!="x","B","")</f>
        <v>#REF!</v>
      </c>
      <c r="CA863" s="21" t="e">
        <f>IF(Wedstrijden!#REF!="x","L1","")</f>
        <v>#REF!</v>
      </c>
      <c r="CB863" s="21" t="e">
        <f>IF(Wedstrijden!#REF!="x","L2","")</f>
        <v>#REF!</v>
      </c>
      <c r="CC863" s="21" t="e">
        <f>IF(Wedstrijden!#REF!="x","M1","")</f>
        <v>#REF!</v>
      </c>
      <c r="CD863" s="21" t="e">
        <f>IF(Wedstrijden!#REF!="x","M2","")</f>
        <v>#REF!</v>
      </c>
      <c r="CE863" s="21" t="e">
        <f>IF(Wedstrijden!#REF!="x","Z1","")</f>
        <v>#REF!</v>
      </c>
      <c r="CF863" s="21" t="e">
        <f>IF(Wedstrijden!#REF!="x","Z2","")</f>
        <v>#REF!</v>
      </c>
      <c r="CG863" s="21" t="e">
        <f>IF(Wedstrijden!#REF!="x","ZZL","")</f>
        <v>#REF!</v>
      </c>
      <c r="CL863" s="21">
        <f>IF(COUNTA(Wedstrijden!#REF!)&lt;&gt;0,2,"")</f>
        <v>2</v>
      </c>
      <c r="CM863" s="21">
        <f t="shared" si="80"/>
        <v>2</v>
      </c>
      <c r="CN863" s="21" t="e">
        <f>IF(Wedstrijden!#REF!="x","AA","")</f>
        <v>#REF!</v>
      </c>
      <c r="CO863" s="21" t="e">
        <f>IF(Wedstrijden!#REF!="x","A","")</f>
        <v>#REF!</v>
      </c>
      <c r="CP863" s="21" t="e">
        <f>IF(Wedstrijden!#REF!="x","BB","")</f>
        <v>#REF!</v>
      </c>
      <c r="CQ863" s="21" t="e">
        <f>IF(Wedstrijden!#REF!="x","B","")</f>
        <v>#REF!</v>
      </c>
      <c r="CR863" s="21" t="e">
        <f>IF(Wedstrijden!#REF!="x","L","")</f>
        <v>#REF!</v>
      </c>
      <c r="CS863" s="21" t="e">
        <f>IF(Wedstrijden!#REF!="x","M","")</f>
        <v>#REF!</v>
      </c>
      <c r="CT863" s="21" t="e">
        <f>IF(Wedstrijden!#REF!="x","Z","")</f>
        <v>#REF!</v>
      </c>
      <c r="CU863" s="21" t="e">
        <f>IF(Wedstrijden!#REF!="x","ZZ","")</f>
        <v>#REF!</v>
      </c>
      <c r="CV863" s="21">
        <f>IF(COUNTA(Wedstrijden!#REF!)&lt;&gt;0,2,"")</f>
        <v>2</v>
      </c>
      <c r="CW863" s="21">
        <f t="shared" si="81"/>
        <v>1</v>
      </c>
      <c r="CX863" s="21" t="e">
        <f>IF(Wedstrijden!#REF!="x","BB","")</f>
        <v>#REF!</v>
      </c>
      <c r="CY863" s="21" t="e">
        <f>IF(Wedstrijden!#REF!="x","B","")</f>
        <v>#REF!</v>
      </c>
      <c r="CZ863" s="21" t="e">
        <f>IF(Wedstrijden!#REF!="x","L","")</f>
        <v>#REF!</v>
      </c>
      <c r="DA863" s="21" t="e">
        <f>IF(Wedstrijden!#REF!="x","M","")</f>
        <v>#REF!</v>
      </c>
      <c r="DB863" s="21" t="e">
        <f>IF(Wedstrijden!#REF!="x","Z","")</f>
        <v>#REF!</v>
      </c>
      <c r="DC863" s="21" t="e">
        <f>IF(Wedstrijden!#REF!="x","ZZ","")</f>
        <v>#REF!</v>
      </c>
      <c r="DD863" s="21" t="e">
        <f>IF(Wedstrijden!#REF!="x","1.40","")</f>
        <v>#REF!</v>
      </c>
      <c r="DE863" s="21">
        <f>IF(COUNTA(Wedstrijden!#REF!)&lt;&gt;0,6,"")</f>
        <v>6</v>
      </c>
      <c r="DF863" s="21">
        <f t="shared" si="82"/>
        <v>2</v>
      </c>
      <c r="DG863" s="21" t="e">
        <f>IF(Wedstrijden!#REF!="x","L","")</f>
        <v>#REF!</v>
      </c>
      <c r="DH863" s="21" t="e">
        <f>IF(Wedstrijden!#REF!="x","M","")</f>
        <v>#REF!</v>
      </c>
      <c r="DI863" s="21" t="e">
        <f>IF(Wedstrijden!#REF!="x","Z","")</f>
        <v>#REF!</v>
      </c>
      <c r="DJ863" s="21" t="e">
        <f>IF(Wedstrijden!#REF!="x","Z","")</f>
        <v>#REF!</v>
      </c>
      <c r="DK863" s="21">
        <f>IF(COUNTA(Wedstrijden!#REF!)&lt;&gt;0,6,"")</f>
        <v>6</v>
      </c>
      <c r="DL863" s="21">
        <f t="shared" si="83"/>
        <v>1</v>
      </c>
      <c r="DM863" s="21" t="e">
        <f>IF(Wedstrijden!#REF!="x","L","")</f>
        <v>#REF!</v>
      </c>
      <c r="DN863" s="21" t="e">
        <f>IF(Wedstrijden!#REF!="x","M","")</f>
        <v>#REF!</v>
      </c>
      <c r="DO863" s="21" t="e">
        <f>IF(Wedstrijden!#REF!="x","Z","")</f>
        <v>#REF!</v>
      </c>
      <c r="DP863" s="21" t="e">
        <f>IF(Wedstrijden!#REF!="x","Z","")</f>
        <v>#REF!</v>
      </c>
    </row>
    <row r="864" spans="1:120" ht="14.4" x14ac:dyDescent="0.3">
      <c r="A864" s="23">
        <f>Wedstrijden!B787</f>
        <v>0</v>
      </c>
      <c r="B864" s="21" t="str">
        <f>IFERROR(VLOOKUP(Wedstrijden!D787,Wedstrijdlocaties!$B$2:$E$600,2,FALSE),"")</f>
        <v/>
      </c>
      <c r="C864" s="21">
        <f>Wedstrijden!E787</f>
        <v>0</v>
      </c>
      <c r="D864" s="21" t="str">
        <f>IFERROR(VLOOKUP(Wedstrijden!F787,Organisaties!$B$2:$C$500,2,FALSE),"")</f>
        <v/>
      </c>
      <c r="E864" s="21" t="str">
        <f>IFERROR(VLOOKUP(Wedstrijden!F787,Organisaties!$B$2:$G$500,5,FALSE),"")</f>
        <v/>
      </c>
      <c r="F864" s="21" t="e">
        <f>IF(Wedstrijden!#REF!&lt;&gt;"",Wedstrijden!#REF!,"")</f>
        <v>#REF!</v>
      </c>
      <c r="G864" s="21" t="e">
        <f>IF(Wedstrijden!#REF!="Indoor",1,0)</f>
        <v>#REF!</v>
      </c>
      <c r="H864" s="21" t="e">
        <f>Wedstrijden!#REF!</f>
        <v>#REF!</v>
      </c>
      <c r="I864" s="21" t="e">
        <f>IF(Wedstrijden!#REF!="Nee",0,IF(Wedstrijden!#REF!="Ja",1,""))</f>
        <v>#REF!</v>
      </c>
      <c r="J864" s="21" t="e">
        <f>IF(Wedstrijden!#REF!&lt;&gt;"",Wedstrijden!#REF!,"")</f>
        <v>#REF!</v>
      </c>
      <c r="BJ864" s="21">
        <f>IF(COUNTA(Wedstrijden!#REF!)&lt;&gt;0,1,"")</f>
        <v>1</v>
      </c>
      <c r="BK864" s="21">
        <f t="shared" si="78"/>
        <v>2</v>
      </c>
      <c r="BL864" s="21" t="e">
        <f>IF(Wedstrijden!#REF!="x","AA","")</f>
        <v>#REF!</v>
      </c>
      <c r="BM864" s="21" t="e">
        <f>IF(Wedstrijden!#REF!="x","A","")</f>
        <v>#REF!</v>
      </c>
      <c r="BN864" s="21" t="e">
        <f>IF(Wedstrijden!#REF!="x","B1","")</f>
        <v>#REF!</v>
      </c>
      <c r="BO864" s="21" t="e">
        <f>IF(Wedstrijden!#REF!="x","BB","")</f>
        <v>#REF!</v>
      </c>
      <c r="BP864" s="21" t="e">
        <f>IF(Wedstrijden!#REF!="x","B","")</f>
        <v>#REF!</v>
      </c>
      <c r="BQ864" s="21" t="e">
        <f>IF(Wedstrijden!#REF!="x","L1","")</f>
        <v>#REF!</v>
      </c>
      <c r="BR864" s="21" t="e">
        <f>IF(Wedstrijden!#REF!="x","L2","")</f>
        <v>#REF!</v>
      </c>
      <c r="BS864" s="21" t="e">
        <f>IF(Wedstrijden!#REF!="x","M1","")</f>
        <v>#REF!</v>
      </c>
      <c r="BT864" s="21" t="e">
        <f>IF(Wedstrijden!#REF!="x","M2","")</f>
        <v>#REF!</v>
      </c>
      <c r="BU864" s="21" t="e">
        <f>IF(Wedstrijden!#REF!="x","Z1","")</f>
        <v>#REF!</v>
      </c>
      <c r="BV864" s="21" t="e">
        <f>IF(Wedstrijden!#REF!="x","Z2","")</f>
        <v>#REF!</v>
      </c>
      <c r="BW864" s="21">
        <f>IF(COUNTA(Wedstrijden!#REF!)&lt;&gt;0,1,"")</f>
        <v>1</v>
      </c>
      <c r="BX864" s="21">
        <f t="shared" si="79"/>
        <v>1</v>
      </c>
      <c r="BY864" s="21" t="e">
        <f>IF(Wedstrijden!#REF!="x","BB","")</f>
        <v>#REF!</v>
      </c>
      <c r="BZ864" s="21" t="e">
        <f>IF(Wedstrijden!#REF!="x","B","")</f>
        <v>#REF!</v>
      </c>
      <c r="CA864" s="21" t="e">
        <f>IF(Wedstrijden!#REF!="x","L1","")</f>
        <v>#REF!</v>
      </c>
      <c r="CB864" s="21" t="e">
        <f>IF(Wedstrijden!#REF!="x","L2","")</f>
        <v>#REF!</v>
      </c>
      <c r="CC864" s="21" t="e">
        <f>IF(Wedstrijden!#REF!="x","M1","")</f>
        <v>#REF!</v>
      </c>
      <c r="CD864" s="21" t="e">
        <f>IF(Wedstrijden!#REF!="x","M2","")</f>
        <v>#REF!</v>
      </c>
      <c r="CE864" s="21" t="e">
        <f>IF(Wedstrijden!#REF!="x","Z1","")</f>
        <v>#REF!</v>
      </c>
      <c r="CF864" s="21" t="e">
        <f>IF(Wedstrijden!#REF!="x","Z2","")</f>
        <v>#REF!</v>
      </c>
      <c r="CG864" s="21" t="e">
        <f>IF(Wedstrijden!#REF!="x","ZZL","")</f>
        <v>#REF!</v>
      </c>
      <c r="CL864" s="21">
        <f>IF(COUNTA(Wedstrijden!#REF!)&lt;&gt;0,2,"")</f>
        <v>2</v>
      </c>
      <c r="CM864" s="21">
        <f t="shared" si="80"/>
        <v>2</v>
      </c>
      <c r="CN864" s="21" t="e">
        <f>IF(Wedstrijden!#REF!="x","AA","")</f>
        <v>#REF!</v>
      </c>
      <c r="CO864" s="21" t="e">
        <f>IF(Wedstrijden!#REF!="x","A","")</f>
        <v>#REF!</v>
      </c>
      <c r="CP864" s="21" t="e">
        <f>IF(Wedstrijden!#REF!="x","BB","")</f>
        <v>#REF!</v>
      </c>
      <c r="CQ864" s="21" t="e">
        <f>IF(Wedstrijden!#REF!="x","B","")</f>
        <v>#REF!</v>
      </c>
      <c r="CR864" s="21" t="e">
        <f>IF(Wedstrijden!#REF!="x","L","")</f>
        <v>#REF!</v>
      </c>
      <c r="CS864" s="21" t="e">
        <f>IF(Wedstrijden!#REF!="x","M","")</f>
        <v>#REF!</v>
      </c>
      <c r="CT864" s="21" t="e">
        <f>IF(Wedstrijden!#REF!="x","Z","")</f>
        <v>#REF!</v>
      </c>
      <c r="CU864" s="21" t="e">
        <f>IF(Wedstrijden!#REF!="x","ZZ","")</f>
        <v>#REF!</v>
      </c>
      <c r="CV864" s="21">
        <f>IF(COUNTA(Wedstrijden!#REF!)&lt;&gt;0,2,"")</f>
        <v>2</v>
      </c>
      <c r="CW864" s="21">
        <f t="shared" si="81"/>
        <v>1</v>
      </c>
      <c r="CX864" s="21" t="e">
        <f>IF(Wedstrijden!#REF!="x","BB","")</f>
        <v>#REF!</v>
      </c>
      <c r="CY864" s="21" t="e">
        <f>IF(Wedstrijden!#REF!="x","B","")</f>
        <v>#REF!</v>
      </c>
      <c r="CZ864" s="21" t="e">
        <f>IF(Wedstrijden!#REF!="x","L","")</f>
        <v>#REF!</v>
      </c>
      <c r="DA864" s="21" t="e">
        <f>IF(Wedstrijden!#REF!="x","M","")</f>
        <v>#REF!</v>
      </c>
      <c r="DB864" s="21" t="e">
        <f>IF(Wedstrijden!#REF!="x","Z","")</f>
        <v>#REF!</v>
      </c>
      <c r="DC864" s="21" t="e">
        <f>IF(Wedstrijden!#REF!="x","ZZ","")</f>
        <v>#REF!</v>
      </c>
      <c r="DD864" s="21" t="e">
        <f>IF(Wedstrijden!#REF!="x","1.40","")</f>
        <v>#REF!</v>
      </c>
      <c r="DE864" s="21">
        <f>IF(COUNTA(Wedstrijden!#REF!)&lt;&gt;0,6,"")</f>
        <v>6</v>
      </c>
      <c r="DF864" s="21">
        <f t="shared" si="82"/>
        <v>2</v>
      </c>
      <c r="DG864" s="21" t="e">
        <f>IF(Wedstrijden!#REF!="x","L","")</f>
        <v>#REF!</v>
      </c>
      <c r="DH864" s="21" t="e">
        <f>IF(Wedstrijden!#REF!="x","M","")</f>
        <v>#REF!</v>
      </c>
      <c r="DI864" s="21" t="e">
        <f>IF(Wedstrijden!#REF!="x","Z","")</f>
        <v>#REF!</v>
      </c>
      <c r="DJ864" s="21" t="e">
        <f>IF(Wedstrijden!#REF!="x","Z","")</f>
        <v>#REF!</v>
      </c>
      <c r="DK864" s="21">
        <f>IF(COUNTA(Wedstrijden!#REF!)&lt;&gt;0,6,"")</f>
        <v>6</v>
      </c>
      <c r="DL864" s="21">
        <f t="shared" si="83"/>
        <v>1</v>
      </c>
      <c r="DM864" s="21" t="e">
        <f>IF(Wedstrijden!#REF!="x","L","")</f>
        <v>#REF!</v>
      </c>
      <c r="DN864" s="21" t="e">
        <f>IF(Wedstrijden!#REF!="x","M","")</f>
        <v>#REF!</v>
      </c>
      <c r="DO864" s="21" t="e">
        <f>IF(Wedstrijden!#REF!="x","Z","")</f>
        <v>#REF!</v>
      </c>
      <c r="DP864" s="21" t="e">
        <f>IF(Wedstrijden!#REF!="x","Z","")</f>
        <v>#REF!</v>
      </c>
    </row>
    <row r="865" spans="1:120" ht="14.4" x14ac:dyDescent="0.3">
      <c r="A865" s="23">
        <f>Wedstrijden!B788</f>
        <v>0</v>
      </c>
      <c r="B865" s="21" t="str">
        <f>IFERROR(VLOOKUP(Wedstrijden!D788,Wedstrijdlocaties!$B$2:$E$600,2,FALSE),"")</f>
        <v/>
      </c>
      <c r="C865" s="21">
        <f>Wedstrijden!E788</f>
        <v>0</v>
      </c>
      <c r="D865" s="21" t="str">
        <f>IFERROR(VLOOKUP(Wedstrijden!F788,Organisaties!$B$2:$C$500,2,FALSE),"")</f>
        <v/>
      </c>
      <c r="E865" s="21" t="str">
        <f>IFERROR(VLOOKUP(Wedstrijden!F788,Organisaties!$B$2:$G$500,5,FALSE),"")</f>
        <v/>
      </c>
      <c r="F865" s="21" t="e">
        <f>IF(Wedstrijden!#REF!&lt;&gt;"",Wedstrijden!#REF!,"")</f>
        <v>#REF!</v>
      </c>
      <c r="G865" s="21" t="e">
        <f>IF(Wedstrijden!#REF!="Indoor",1,0)</f>
        <v>#REF!</v>
      </c>
      <c r="H865" s="21" t="e">
        <f>Wedstrijden!#REF!</f>
        <v>#REF!</v>
      </c>
      <c r="I865" s="21" t="e">
        <f>IF(Wedstrijden!#REF!="Nee",0,IF(Wedstrijden!#REF!="Ja",1,""))</f>
        <v>#REF!</v>
      </c>
      <c r="J865" s="21" t="e">
        <f>IF(Wedstrijden!#REF!&lt;&gt;"",Wedstrijden!#REF!,"")</f>
        <v>#REF!</v>
      </c>
      <c r="BJ865" s="21">
        <f>IF(COUNTA(Wedstrijden!#REF!)&lt;&gt;0,1,"")</f>
        <v>1</v>
      </c>
      <c r="BK865" s="21">
        <f t="shared" si="78"/>
        <v>2</v>
      </c>
      <c r="BL865" s="21" t="e">
        <f>IF(Wedstrijden!#REF!="x","AA","")</f>
        <v>#REF!</v>
      </c>
      <c r="BM865" s="21" t="e">
        <f>IF(Wedstrijden!#REF!="x","A","")</f>
        <v>#REF!</v>
      </c>
      <c r="BN865" s="21" t="e">
        <f>IF(Wedstrijden!#REF!="x","B1","")</f>
        <v>#REF!</v>
      </c>
      <c r="BO865" s="21" t="e">
        <f>IF(Wedstrijden!#REF!="x","BB","")</f>
        <v>#REF!</v>
      </c>
      <c r="BP865" s="21" t="e">
        <f>IF(Wedstrijden!#REF!="x","B","")</f>
        <v>#REF!</v>
      </c>
      <c r="BQ865" s="21" t="e">
        <f>IF(Wedstrijden!#REF!="x","L1","")</f>
        <v>#REF!</v>
      </c>
      <c r="BR865" s="21" t="e">
        <f>IF(Wedstrijden!#REF!="x","L2","")</f>
        <v>#REF!</v>
      </c>
      <c r="BS865" s="21" t="e">
        <f>IF(Wedstrijden!#REF!="x","M1","")</f>
        <v>#REF!</v>
      </c>
      <c r="BT865" s="21" t="e">
        <f>IF(Wedstrijden!#REF!="x","M2","")</f>
        <v>#REF!</v>
      </c>
      <c r="BU865" s="21" t="e">
        <f>IF(Wedstrijden!#REF!="x","Z1","")</f>
        <v>#REF!</v>
      </c>
      <c r="BV865" s="21" t="e">
        <f>IF(Wedstrijden!#REF!="x","Z2","")</f>
        <v>#REF!</v>
      </c>
      <c r="BW865" s="21">
        <f>IF(COUNTA(Wedstrijden!#REF!)&lt;&gt;0,1,"")</f>
        <v>1</v>
      </c>
      <c r="BX865" s="21">
        <f t="shared" si="79"/>
        <v>1</v>
      </c>
      <c r="BY865" s="21" t="e">
        <f>IF(Wedstrijden!#REF!="x","BB","")</f>
        <v>#REF!</v>
      </c>
      <c r="BZ865" s="21" t="e">
        <f>IF(Wedstrijden!#REF!="x","B","")</f>
        <v>#REF!</v>
      </c>
      <c r="CA865" s="21" t="e">
        <f>IF(Wedstrijden!#REF!="x","L1","")</f>
        <v>#REF!</v>
      </c>
      <c r="CB865" s="21" t="e">
        <f>IF(Wedstrijden!#REF!="x","L2","")</f>
        <v>#REF!</v>
      </c>
      <c r="CC865" s="21" t="e">
        <f>IF(Wedstrijden!#REF!="x","M1","")</f>
        <v>#REF!</v>
      </c>
      <c r="CD865" s="21" t="e">
        <f>IF(Wedstrijden!#REF!="x","M2","")</f>
        <v>#REF!</v>
      </c>
      <c r="CE865" s="21" t="e">
        <f>IF(Wedstrijden!#REF!="x","Z1","")</f>
        <v>#REF!</v>
      </c>
      <c r="CF865" s="21" t="e">
        <f>IF(Wedstrijden!#REF!="x","Z2","")</f>
        <v>#REF!</v>
      </c>
      <c r="CG865" s="21" t="e">
        <f>IF(Wedstrijden!#REF!="x","ZZL","")</f>
        <v>#REF!</v>
      </c>
      <c r="CL865" s="21">
        <f>IF(COUNTA(Wedstrijden!#REF!)&lt;&gt;0,2,"")</f>
        <v>2</v>
      </c>
      <c r="CM865" s="21">
        <f t="shared" si="80"/>
        <v>2</v>
      </c>
      <c r="CN865" s="21" t="e">
        <f>IF(Wedstrijden!#REF!="x","AA","")</f>
        <v>#REF!</v>
      </c>
      <c r="CO865" s="21" t="e">
        <f>IF(Wedstrijden!#REF!="x","A","")</f>
        <v>#REF!</v>
      </c>
      <c r="CP865" s="21" t="e">
        <f>IF(Wedstrijden!#REF!="x","BB","")</f>
        <v>#REF!</v>
      </c>
      <c r="CQ865" s="21" t="e">
        <f>IF(Wedstrijden!#REF!="x","B","")</f>
        <v>#REF!</v>
      </c>
      <c r="CR865" s="21" t="e">
        <f>IF(Wedstrijden!#REF!="x","L","")</f>
        <v>#REF!</v>
      </c>
      <c r="CS865" s="21" t="e">
        <f>IF(Wedstrijden!#REF!="x","M","")</f>
        <v>#REF!</v>
      </c>
      <c r="CT865" s="21" t="e">
        <f>IF(Wedstrijden!#REF!="x","Z","")</f>
        <v>#REF!</v>
      </c>
      <c r="CU865" s="21" t="e">
        <f>IF(Wedstrijden!#REF!="x","ZZ","")</f>
        <v>#REF!</v>
      </c>
      <c r="CV865" s="21">
        <f>IF(COUNTA(Wedstrijden!#REF!)&lt;&gt;0,2,"")</f>
        <v>2</v>
      </c>
      <c r="CW865" s="21">
        <f t="shared" si="81"/>
        <v>1</v>
      </c>
      <c r="CX865" s="21" t="e">
        <f>IF(Wedstrijden!#REF!="x","BB","")</f>
        <v>#REF!</v>
      </c>
      <c r="CY865" s="21" t="e">
        <f>IF(Wedstrijden!#REF!="x","B","")</f>
        <v>#REF!</v>
      </c>
      <c r="CZ865" s="21" t="e">
        <f>IF(Wedstrijden!#REF!="x","L","")</f>
        <v>#REF!</v>
      </c>
      <c r="DA865" s="21" t="e">
        <f>IF(Wedstrijden!#REF!="x","M","")</f>
        <v>#REF!</v>
      </c>
      <c r="DB865" s="21" t="e">
        <f>IF(Wedstrijden!#REF!="x","Z","")</f>
        <v>#REF!</v>
      </c>
      <c r="DC865" s="21" t="e">
        <f>IF(Wedstrijden!#REF!="x","ZZ","")</f>
        <v>#REF!</v>
      </c>
      <c r="DD865" s="21" t="e">
        <f>IF(Wedstrijden!#REF!="x","1.40","")</f>
        <v>#REF!</v>
      </c>
      <c r="DE865" s="21">
        <f>IF(COUNTA(Wedstrijden!#REF!)&lt;&gt;0,6,"")</f>
        <v>6</v>
      </c>
      <c r="DF865" s="21">
        <f t="shared" si="82"/>
        <v>2</v>
      </c>
      <c r="DG865" s="21" t="e">
        <f>IF(Wedstrijden!#REF!="x","L","")</f>
        <v>#REF!</v>
      </c>
      <c r="DH865" s="21" t="e">
        <f>IF(Wedstrijden!#REF!="x","M","")</f>
        <v>#REF!</v>
      </c>
      <c r="DI865" s="21" t="e">
        <f>IF(Wedstrijden!#REF!="x","Z","")</f>
        <v>#REF!</v>
      </c>
      <c r="DJ865" s="21" t="e">
        <f>IF(Wedstrijden!#REF!="x","Z","")</f>
        <v>#REF!</v>
      </c>
      <c r="DK865" s="21">
        <f>IF(COUNTA(Wedstrijden!#REF!)&lt;&gt;0,6,"")</f>
        <v>6</v>
      </c>
      <c r="DL865" s="21">
        <f t="shared" si="83"/>
        <v>1</v>
      </c>
      <c r="DM865" s="21" t="e">
        <f>IF(Wedstrijden!#REF!="x","L","")</f>
        <v>#REF!</v>
      </c>
      <c r="DN865" s="21" t="e">
        <f>IF(Wedstrijden!#REF!="x","M","")</f>
        <v>#REF!</v>
      </c>
      <c r="DO865" s="21" t="e">
        <f>IF(Wedstrijden!#REF!="x","Z","")</f>
        <v>#REF!</v>
      </c>
      <c r="DP865" s="21" t="e">
        <f>IF(Wedstrijden!#REF!="x","Z","")</f>
        <v>#REF!</v>
      </c>
    </row>
    <row r="866" spans="1:120" ht="14.4" x14ac:dyDescent="0.3">
      <c r="A866" s="23">
        <f>Wedstrijden!B789</f>
        <v>0</v>
      </c>
      <c r="B866" s="21" t="str">
        <f>IFERROR(VLOOKUP(Wedstrijden!D789,Wedstrijdlocaties!$B$2:$E$600,2,FALSE),"")</f>
        <v/>
      </c>
      <c r="C866" s="21">
        <f>Wedstrijden!E789</f>
        <v>0</v>
      </c>
      <c r="D866" s="21" t="str">
        <f>IFERROR(VLOOKUP(Wedstrijden!F789,Organisaties!$B$2:$C$500,2,FALSE),"")</f>
        <v/>
      </c>
      <c r="E866" s="21" t="str">
        <f>IFERROR(VLOOKUP(Wedstrijden!F789,Organisaties!$B$2:$G$500,5,FALSE),"")</f>
        <v/>
      </c>
      <c r="F866" s="21" t="e">
        <f>IF(Wedstrijden!#REF!&lt;&gt;"",Wedstrijden!#REF!,"")</f>
        <v>#REF!</v>
      </c>
      <c r="G866" s="21" t="e">
        <f>IF(Wedstrijden!#REF!="Indoor",1,0)</f>
        <v>#REF!</v>
      </c>
      <c r="H866" s="21" t="e">
        <f>Wedstrijden!#REF!</f>
        <v>#REF!</v>
      </c>
      <c r="I866" s="21" t="e">
        <f>IF(Wedstrijden!#REF!="Nee",0,IF(Wedstrijden!#REF!="Ja",1,""))</f>
        <v>#REF!</v>
      </c>
      <c r="J866" s="21" t="e">
        <f>IF(Wedstrijden!#REF!&lt;&gt;"",Wedstrijden!#REF!,"")</f>
        <v>#REF!</v>
      </c>
      <c r="BJ866" s="21">
        <f>IF(COUNTA(Wedstrijden!#REF!)&lt;&gt;0,1,"")</f>
        <v>1</v>
      </c>
      <c r="BK866" s="21">
        <f t="shared" si="78"/>
        <v>2</v>
      </c>
      <c r="BL866" s="21" t="e">
        <f>IF(Wedstrijden!#REF!="x","AA","")</f>
        <v>#REF!</v>
      </c>
      <c r="BM866" s="21" t="e">
        <f>IF(Wedstrijden!#REF!="x","A","")</f>
        <v>#REF!</v>
      </c>
      <c r="BN866" s="21" t="e">
        <f>IF(Wedstrijden!#REF!="x","B1","")</f>
        <v>#REF!</v>
      </c>
      <c r="BO866" s="21" t="e">
        <f>IF(Wedstrijden!#REF!="x","BB","")</f>
        <v>#REF!</v>
      </c>
      <c r="BP866" s="21" t="e">
        <f>IF(Wedstrijden!#REF!="x","B","")</f>
        <v>#REF!</v>
      </c>
      <c r="BQ866" s="21" t="e">
        <f>IF(Wedstrijden!#REF!="x","L1","")</f>
        <v>#REF!</v>
      </c>
      <c r="BR866" s="21" t="e">
        <f>IF(Wedstrijden!#REF!="x","L2","")</f>
        <v>#REF!</v>
      </c>
      <c r="BS866" s="21" t="e">
        <f>IF(Wedstrijden!#REF!="x","M1","")</f>
        <v>#REF!</v>
      </c>
      <c r="BT866" s="21" t="e">
        <f>IF(Wedstrijden!#REF!="x","M2","")</f>
        <v>#REF!</v>
      </c>
      <c r="BU866" s="21" t="e">
        <f>IF(Wedstrijden!#REF!="x","Z1","")</f>
        <v>#REF!</v>
      </c>
      <c r="BV866" s="21" t="e">
        <f>IF(Wedstrijden!#REF!="x","Z2","")</f>
        <v>#REF!</v>
      </c>
      <c r="BW866" s="21">
        <f>IF(COUNTA(Wedstrijden!#REF!)&lt;&gt;0,1,"")</f>
        <v>1</v>
      </c>
      <c r="BX866" s="21">
        <f t="shared" si="79"/>
        <v>1</v>
      </c>
      <c r="BY866" s="21" t="e">
        <f>IF(Wedstrijden!#REF!="x","BB","")</f>
        <v>#REF!</v>
      </c>
      <c r="BZ866" s="21" t="e">
        <f>IF(Wedstrijden!#REF!="x","B","")</f>
        <v>#REF!</v>
      </c>
      <c r="CA866" s="21" t="e">
        <f>IF(Wedstrijden!#REF!="x","L1","")</f>
        <v>#REF!</v>
      </c>
      <c r="CB866" s="21" t="e">
        <f>IF(Wedstrijden!#REF!="x","L2","")</f>
        <v>#REF!</v>
      </c>
      <c r="CC866" s="21" t="e">
        <f>IF(Wedstrijden!#REF!="x","M1","")</f>
        <v>#REF!</v>
      </c>
      <c r="CD866" s="21" t="e">
        <f>IF(Wedstrijden!#REF!="x","M2","")</f>
        <v>#REF!</v>
      </c>
      <c r="CE866" s="21" t="e">
        <f>IF(Wedstrijden!#REF!="x","Z1","")</f>
        <v>#REF!</v>
      </c>
      <c r="CF866" s="21" t="e">
        <f>IF(Wedstrijden!#REF!="x","Z2","")</f>
        <v>#REF!</v>
      </c>
      <c r="CG866" s="21" t="e">
        <f>IF(Wedstrijden!#REF!="x","ZZL","")</f>
        <v>#REF!</v>
      </c>
      <c r="CL866" s="21">
        <f>IF(COUNTA(Wedstrijden!#REF!)&lt;&gt;0,2,"")</f>
        <v>2</v>
      </c>
      <c r="CM866" s="21">
        <f t="shared" si="80"/>
        <v>2</v>
      </c>
      <c r="CN866" s="21" t="e">
        <f>IF(Wedstrijden!#REF!="x","AA","")</f>
        <v>#REF!</v>
      </c>
      <c r="CO866" s="21" t="e">
        <f>IF(Wedstrijden!#REF!="x","A","")</f>
        <v>#REF!</v>
      </c>
      <c r="CP866" s="21" t="e">
        <f>IF(Wedstrijden!#REF!="x","BB","")</f>
        <v>#REF!</v>
      </c>
      <c r="CQ866" s="21" t="e">
        <f>IF(Wedstrijden!#REF!="x","B","")</f>
        <v>#REF!</v>
      </c>
      <c r="CR866" s="21" t="e">
        <f>IF(Wedstrijden!#REF!="x","L","")</f>
        <v>#REF!</v>
      </c>
      <c r="CS866" s="21" t="e">
        <f>IF(Wedstrijden!#REF!="x","M","")</f>
        <v>#REF!</v>
      </c>
      <c r="CT866" s="21" t="e">
        <f>IF(Wedstrijden!#REF!="x","Z","")</f>
        <v>#REF!</v>
      </c>
      <c r="CU866" s="21" t="e">
        <f>IF(Wedstrijden!#REF!="x","ZZ","")</f>
        <v>#REF!</v>
      </c>
      <c r="CV866" s="21">
        <f>IF(COUNTA(Wedstrijden!#REF!)&lt;&gt;0,2,"")</f>
        <v>2</v>
      </c>
      <c r="CW866" s="21">
        <f t="shared" si="81"/>
        <v>1</v>
      </c>
      <c r="CX866" s="21" t="e">
        <f>IF(Wedstrijden!#REF!="x","BB","")</f>
        <v>#REF!</v>
      </c>
      <c r="CY866" s="21" t="e">
        <f>IF(Wedstrijden!#REF!="x","B","")</f>
        <v>#REF!</v>
      </c>
      <c r="CZ866" s="21" t="e">
        <f>IF(Wedstrijden!#REF!="x","L","")</f>
        <v>#REF!</v>
      </c>
      <c r="DA866" s="21" t="e">
        <f>IF(Wedstrijden!#REF!="x","M","")</f>
        <v>#REF!</v>
      </c>
      <c r="DB866" s="21" t="e">
        <f>IF(Wedstrijden!#REF!="x","Z","")</f>
        <v>#REF!</v>
      </c>
      <c r="DC866" s="21" t="e">
        <f>IF(Wedstrijden!#REF!="x","ZZ","")</f>
        <v>#REF!</v>
      </c>
      <c r="DD866" s="21" t="e">
        <f>IF(Wedstrijden!#REF!="x","1.40","")</f>
        <v>#REF!</v>
      </c>
      <c r="DE866" s="21">
        <f>IF(COUNTA(Wedstrijden!#REF!)&lt;&gt;0,6,"")</f>
        <v>6</v>
      </c>
      <c r="DF866" s="21">
        <f t="shared" si="82"/>
        <v>2</v>
      </c>
      <c r="DG866" s="21" t="e">
        <f>IF(Wedstrijden!#REF!="x","L","")</f>
        <v>#REF!</v>
      </c>
      <c r="DH866" s="21" t="e">
        <f>IF(Wedstrijden!#REF!="x","M","")</f>
        <v>#REF!</v>
      </c>
      <c r="DI866" s="21" t="e">
        <f>IF(Wedstrijden!#REF!="x","Z","")</f>
        <v>#REF!</v>
      </c>
      <c r="DJ866" s="21" t="e">
        <f>IF(Wedstrijden!#REF!="x","Z","")</f>
        <v>#REF!</v>
      </c>
      <c r="DK866" s="21">
        <f>IF(COUNTA(Wedstrijden!#REF!)&lt;&gt;0,6,"")</f>
        <v>6</v>
      </c>
      <c r="DL866" s="21">
        <f t="shared" si="83"/>
        <v>1</v>
      </c>
      <c r="DM866" s="21" t="e">
        <f>IF(Wedstrijden!#REF!="x","L","")</f>
        <v>#REF!</v>
      </c>
      <c r="DN866" s="21" t="e">
        <f>IF(Wedstrijden!#REF!="x","M","")</f>
        <v>#REF!</v>
      </c>
      <c r="DO866" s="21" t="e">
        <f>IF(Wedstrijden!#REF!="x","Z","")</f>
        <v>#REF!</v>
      </c>
      <c r="DP866" s="21" t="e">
        <f>IF(Wedstrijden!#REF!="x","Z","")</f>
        <v>#REF!</v>
      </c>
    </row>
    <row r="867" spans="1:120" ht="14.4" x14ac:dyDescent="0.3">
      <c r="A867" s="23">
        <f>Wedstrijden!B790</f>
        <v>0</v>
      </c>
      <c r="B867" s="21" t="str">
        <f>IFERROR(VLOOKUP(Wedstrijden!D790,Wedstrijdlocaties!$B$2:$E$600,2,FALSE),"")</f>
        <v/>
      </c>
      <c r="C867" s="21">
        <f>Wedstrijden!E790</f>
        <v>0</v>
      </c>
      <c r="D867" s="21" t="str">
        <f>IFERROR(VLOOKUP(Wedstrijden!F790,Organisaties!$B$2:$C$500,2,FALSE),"")</f>
        <v/>
      </c>
      <c r="E867" s="21" t="str">
        <f>IFERROR(VLOOKUP(Wedstrijden!F790,Organisaties!$B$2:$G$500,5,FALSE),"")</f>
        <v/>
      </c>
      <c r="F867" s="21" t="e">
        <f>IF(Wedstrijden!#REF!&lt;&gt;"",Wedstrijden!#REF!,"")</f>
        <v>#REF!</v>
      </c>
      <c r="G867" s="21" t="e">
        <f>IF(Wedstrijden!#REF!="Indoor",1,0)</f>
        <v>#REF!</v>
      </c>
      <c r="H867" s="21" t="e">
        <f>Wedstrijden!#REF!</f>
        <v>#REF!</v>
      </c>
      <c r="I867" s="21" t="e">
        <f>IF(Wedstrijden!#REF!="Nee",0,IF(Wedstrijden!#REF!="Ja",1,""))</f>
        <v>#REF!</v>
      </c>
      <c r="J867" s="21" t="e">
        <f>IF(Wedstrijden!#REF!&lt;&gt;"",Wedstrijden!#REF!,"")</f>
        <v>#REF!</v>
      </c>
      <c r="BJ867" s="21">
        <f>IF(COUNTA(Wedstrijden!#REF!)&lt;&gt;0,1,"")</f>
        <v>1</v>
      </c>
      <c r="BK867" s="21">
        <f t="shared" si="78"/>
        <v>2</v>
      </c>
      <c r="BL867" s="21" t="e">
        <f>IF(Wedstrijden!#REF!="x","AA","")</f>
        <v>#REF!</v>
      </c>
      <c r="BM867" s="21" t="e">
        <f>IF(Wedstrijden!#REF!="x","A","")</f>
        <v>#REF!</v>
      </c>
      <c r="BN867" s="21" t="e">
        <f>IF(Wedstrijden!#REF!="x","B1","")</f>
        <v>#REF!</v>
      </c>
      <c r="BO867" s="21" t="e">
        <f>IF(Wedstrijden!#REF!="x","BB","")</f>
        <v>#REF!</v>
      </c>
      <c r="BP867" s="21" t="e">
        <f>IF(Wedstrijden!#REF!="x","B","")</f>
        <v>#REF!</v>
      </c>
      <c r="BQ867" s="21" t="e">
        <f>IF(Wedstrijden!#REF!="x","L1","")</f>
        <v>#REF!</v>
      </c>
      <c r="BR867" s="21" t="e">
        <f>IF(Wedstrijden!#REF!="x","L2","")</f>
        <v>#REF!</v>
      </c>
      <c r="BS867" s="21" t="e">
        <f>IF(Wedstrijden!#REF!="x","M1","")</f>
        <v>#REF!</v>
      </c>
      <c r="BT867" s="21" t="e">
        <f>IF(Wedstrijden!#REF!="x","M2","")</f>
        <v>#REF!</v>
      </c>
      <c r="BU867" s="21" t="e">
        <f>IF(Wedstrijden!#REF!="x","Z1","")</f>
        <v>#REF!</v>
      </c>
      <c r="BV867" s="21" t="e">
        <f>IF(Wedstrijden!#REF!="x","Z2","")</f>
        <v>#REF!</v>
      </c>
      <c r="BW867" s="21">
        <f>IF(COUNTA(Wedstrijden!#REF!)&lt;&gt;0,1,"")</f>
        <v>1</v>
      </c>
      <c r="BX867" s="21">
        <f t="shared" si="79"/>
        <v>1</v>
      </c>
      <c r="BY867" s="21" t="e">
        <f>IF(Wedstrijden!#REF!="x","BB","")</f>
        <v>#REF!</v>
      </c>
      <c r="BZ867" s="21" t="e">
        <f>IF(Wedstrijden!#REF!="x","B","")</f>
        <v>#REF!</v>
      </c>
      <c r="CA867" s="21" t="e">
        <f>IF(Wedstrijden!#REF!="x","L1","")</f>
        <v>#REF!</v>
      </c>
      <c r="CB867" s="21" t="e">
        <f>IF(Wedstrijden!#REF!="x","L2","")</f>
        <v>#REF!</v>
      </c>
      <c r="CC867" s="21" t="e">
        <f>IF(Wedstrijden!#REF!="x","M1","")</f>
        <v>#REF!</v>
      </c>
      <c r="CD867" s="21" t="e">
        <f>IF(Wedstrijden!#REF!="x","M2","")</f>
        <v>#REF!</v>
      </c>
      <c r="CE867" s="21" t="e">
        <f>IF(Wedstrijden!#REF!="x","Z1","")</f>
        <v>#REF!</v>
      </c>
      <c r="CF867" s="21" t="e">
        <f>IF(Wedstrijden!#REF!="x","Z2","")</f>
        <v>#REF!</v>
      </c>
      <c r="CG867" s="21" t="e">
        <f>IF(Wedstrijden!#REF!="x","ZZL","")</f>
        <v>#REF!</v>
      </c>
      <c r="CL867" s="21">
        <f>IF(COUNTA(Wedstrijden!#REF!)&lt;&gt;0,2,"")</f>
        <v>2</v>
      </c>
      <c r="CM867" s="21">
        <f t="shared" si="80"/>
        <v>2</v>
      </c>
      <c r="CN867" s="21" t="e">
        <f>IF(Wedstrijden!#REF!="x","AA","")</f>
        <v>#REF!</v>
      </c>
      <c r="CO867" s="21" t="e">
        <f>IF(Wedstrijden!#REF!="x","A","")</f>
        <v>#REF!</v>
      </c>
      <c r="CP867" s="21" t="e">
        <f>IF(Wedstrijden!#REF!="x","BB","")</f>
        <v>#REF!</v>
      </c>
      <c r="CQ867" s="21" t="e">
        <f>IF(Wedstrijden!#REF!="x","B","")</f>
        <v>#REF!</v>
      </c>
      <c r="CR867" s="21" t="e">
        <f>IF(Wedstrijden!#REF!="x","L","")</f>
        <v>#REF!</v>
      </c>
      <c r="CS867" s="21" t="e">
        <f>IF(Wedstrijden!#REF!="x","M","")</f>
        <v>#REF!</v>
      </c>
      <c r="CT867" s="21" t="e">
        <f>IF(Wedstrijden!#REF!="x","Z","")</f>
        <v>#REF!</v>
      </c>
      <c r="CU867" s="21" t="e">
        <f>IF(Wedstrijden!#REF!="x","ZZ","")</f>
        <v>#REF!</v>
      </c>
      <c r="CV867" s="21">
        <f>IF(COUNTA(Wedstrijden!#REF!)&lt;&gt;0,2,"")</f>
        <v>2</v>
      </c>
      <c r="CW867" s="21">
        <f t="shared" si="81"/>
        <v>1</v>
      </c>
      <c r="CX867" s="21" t="e">
        <f>IF(Wedstrijden!#REF!="x","BB","")</f>
        <v>#REF!</v>
      </c>
      <c r="CY867" s="21" t="e">
        <f>IF(Wedstrijden!#REF!="x","B","")</f>
        <v>#REF!</v>
      </c>
      <c r="CZ867" s="21" t="e">
        <f>IF(Wedstrijden!#REF!="x","L","")</f>
        <v>#REF!</v>
      </c>
      <c r="DA867" s="21" t="e">
        <f>IF(Wedstrijden!#REF!="x","M","")</f>
        <v>#REF!</v>
      </c>
      <c r="DB867" s="21" t="e">
        <f>IF(Wedstrijden!#REF!="x","Z","")</f>
        <v>#REF!</v>
      </c>
      <c r="DC867" s="21" t="e">
        <f>IF(Wedstrijden!#REF!="x","ZZ","")</f>
        <v>#REF!</v>
      </c>
      <c r="DD867" s="21" t="e">
        <f>IF(Wedstrijden!#REF!="x","1.40","")</f>
        <v>#REF!</v>
      </c>
      <c r="DE867" s="21">
        <f>IF(COUNTA(Wedstrijden!#REF!)&lt;&gt;0,6,"")</f>
        <v>6</v>
      </c>
      <c r="DF867" s="21">
        <f t="shared" si="82"/>
        <v>2</v>
      </c>
      <c r="DG867" s="21" t="e">
        <f>IF(Wedstrijden!#REF!="x","L","")</f>
        <v>#REF!</v>
      </c>
      <c r="DH867" s="21" t="e">
        <f>IF(Wedstrijden!#REF!="x","M","")</f>
        <v>#REF!</v>
      </c>
      <c r="DI867" s="21" t="e">
        <f>IF(Wedstrijden!#REF!="x","Z","")</f>
        <v>#REF!</v>
      </c>
      <c r="DJ867" s="21" t="e">
        <f>IF(Wedstrijden!#REF!="x","Z","")</f>
        <v>#REF!</v>
      </c>
      <c r="DK867" s="21">
        <f>IF(COUNTA(Wedstrijden!#REF!)&lt;&gt;0,6,"")</f>
        <v>6</v>
      </c>
      <c r="DL867" s="21">
        <f t="shared" si="83"/>
        <v>1</v>
      </c>
      <c r="DM867" s="21" t="e">
        <f>IF(Wedstrijden!#REF!="x","L","")</f>
        <v>#REF!</v>
      </c>
      <c r="DN867" s="21" t="e">
        <f>IF(Wedstrijden!#REF!="x","M","")</f>
        <v>#REF!</v>
      </c>
      <c r="DO867" s="21" t="e">
        <f>IF(Wedstrijden!#REF!="x","Z","")</f>
        <v>#REF!</v>
      </c>
      <c r="DP867" s="21" t="e">
        <f>IF(Wedstrijden!#REF!="x","Z","")</f>
        <v>#REF!</v>
      </c>
    </row>
    <row r="868" spans="1:120" ht="14.4" x14ac:dyDescent="0.3">
      <c r="A868" s="23">
        <f>Wedstrijden!B791</f>
        <v>0</v>
      </c>
      <c r="B868" s="21" t="str">
        <f>IFERROR(VLOOKUP(Wedstrijden!D791,Wedstrijdlocaties!$B$2:$E$600,2,FALSE),"")</f>
        <v/>
      </c>
      <c r="C868" s="21">
        <f>Wedstrijden!E791</f>
        <v>0</v>
      </c>
      <c r="D868" s="21" t="str">
        <f>IFERROR(VLOOKUP(Wedstrijden!F791,Organisaties!$B$2:$C$500,2,FALSE),"")</f>
        <v/>
      </c>
      <c r="E868" s="21" t="str">
        <f>IFERROR(VLOOKUP(Wedstrijden!F791,Organisaties!$B$2:$G$500,5,FALSE),"")</f>
        <v/>
      </c>
      <c r="F868" s="21" t="e">
        <f>IF(Wedstrijden!#REF!&lt;&gt;"",Wedstrijden!#REF!,"")</f>
        <v>#REF!</v>
      </c>
      <c r="G868" s="21" t="e">
        <f>IF(Wedstrijden!#REF!="Indoor",1,0)</f>
        <v>#REF!</v>
      </c>
      <c r="H868" s="21" t="e">
        <f>Wedstrijden!#REF!</f>
        <v>#REF!</v>
      </c>
      <c r="I868" s="21" t="e">
        <f>IF(Wedstrijden!#REF!="Nee",0,IF(Wedstrijden!#REF!="Ja",1,""))</f>
        <v>#REF!</v>
      </c>
      <c r="J868" s="21" t="e">
        <f>IF(Wedstrijden!#REF!&lt;&gt;"",Wedstrijden!#REF!,"")</f>
        <v>#REF!</v>
      </c>
      <c r="BJ868" s="21">
        <f>IF(COUNTA(Wedstrijden!#REF!)&lt;&gt;0,1,"")</f>
        <v>1</v>
      </c>
      <c r="BK868" s="21">
        <f t="shared" si="78"/>
        <v>2</v>
      </c>
      <c r="BL868" s="21" t="e">
        <f>IF(Wedstrijden!#REF!="x","AA","")</f>
        <v>#REF!</v>
      </c>
      <c r="BM868" s="21" t="e">
        <f>IF(Wedstrijden!#REF!="x","A","")</f>
        <v>#REF!</v>
      </c>
      <c r="BN868" s="21" t="e">
        <f>IF(Wedstrijden!#REF!="x","B1","")</f>
        <v>#REF!</v>
      </c>
      <c r="BO868" s="21" t="e">
        <f>IF(Wedstrijden!#REF!="x","BB","")</f>
        <v>#REF!</v>
      </c>
      <c r="BP868" s="21" t="e">
        <f>IF(Wedstrijden!#REF!="x","B","")</f>
        <v>#REF!</v>
      </c>
      <c r="BQ868" s="21" t="e">
        <f>IF(Wedstrijden!#REF!="x","L1","")</f>
        <v>#REF!</v>
      </c>
      <c r="BR868" s="21" t="e">
        <f>IF(Wedstrijden!#REF!="x","L2","")</f>
        <v>#REF!</v>
      </c>
      <c r="BS868" s="21" t="e">
        <f>IF(Wedstrijden!#REF!="x","M1","")</f>
        <v>#REF!</v>
      </c>
      <c r="BT868" s="21" t="e">
        <f>IF(Wedstrijden!#REF!="x","M2","")</f>
        <v>#REF!</v>
      </c>
      <c r="BU868" s="21" t="e">
        <f>IF(Wedstrijden!#REF!="x","Z1","")</f>
        <v>#REF!</v>
      </c>
      <c r="BV868" s="21" t="e">
        <f>IF(Wedstrijden!#REF!="x","Z2","")</f>
        <v>#REF!</v>
      </c>
      <c r="BW868" s="21">
        <f>IF(COUNTA(Wedstrijden!#REF!)&lt;&gt;0,1,"")</f>
        <v>1</v>
      </c>
      <c r="BX868" s="21">
        <f t="shared" si="79"/>
        <v>1</v>
      </c>
      <c r="BY868" s="21" t="e">
        <f>IF(Wedstrijden!#REF!="x","BB","")</f>
        <v>#REF!</v>
      </c>
      <c r="BZ868" s="21" t="e">
        <f>IF(Wedstrijden!#REF!="x","B","")</f>
        <v>#REF!</v>
      </c>
      <c r="CA868" s="21" t="e">
        <f>IF(Wedstrijden!#REF!="x","L1","")</f>
        <v>#REF!</v>
      </c>
      <c r="CB868" s="21" t="e">
        <f>IF(Wedstrijden!#REF!="x","L2","")</f>
        <v>#REF!</v>
      </c>
      <c r="CC868" s="21" t="e">
        <f>IF(Wedstrijden!#REF!="x","M1","")</f>
        <v>#REF!</v>
      </c>
      <c r="CD868" s="21" t="e">
        <f>IF(Wedstrijden!#REF!="x","M2","")</f>
        <v>#REF!</v>
      </c>
      <c r="CE868" s="21" t="e">
        <f>IF(Wedstrijden!#REF!="x","Z1","")</f>
        <v>#REF!</v>
      </c>
      <c r="CF868" s="21" t="e">
        <f>IF(Wedstrijden!#REF!="x","Z2","")</f>
        <v>#REF!</v>
      </c>
      <c r="CG868" s="21" t="e">
        <f>IF(Wedstrijden!#REF!="x","ZZL","")</f>
        <v>#REF!</v>
      </c>
      <c r="CL868" s="21">
        <f>IF(COUNTA(Wedstrijden!#REF!)&lt;&gt;0,2,"")</f>
        <v>2</v>
      </c>
      <c r="CM868" s="21">
        <f t="shared" si="80"/>
        <v>2</v>
      </c>
      <c r="CN868" s="21" t="e">
        <f>IF(Wedstrijden!#REF!="x","AA","")</f>
        <v>#REF!</v>
      </c>
      <c r="CO868" s="21" t="e">
        <f>IF(Wedstrijden!#REF!="x","A","")</f>
        <v>#REF!</v>
      </c>
      <c r="CP868" s="21" t="e">
        <f>IF(Wedstrijden!#REF!="x","BB","")</f>
        <v>#REF!</v>
      </c>
      <c r="CQ868" s="21" t="e">
        <f>IF(Wedstrijden!#REF!="x","B","")</f>
        <v>#REF!</v>
      </c>
      <c r="CR868" s="21" t="e">
        <f>IF(Wedstrijden!#REF!="x","L","")</f>
        <v>#REF!</v>
      </c>
      <c r="CS868" s="21" t="e">
        <f>IF(Wedstrijden!#REF!="x","M","")</f>
        <v>#REF!</v>
      </c>
      <c r="CT868" s="21" t="e">
        <f>IF(Wedstrijden!#REF!="x","Z","")</f>
        <v>#REF!</v>
      </c>
      <c r="CU868" s="21" t="e">
        <f>IF(Wedstrijden!#REF!="x","ZZ","")</f>
        <v>#REF!</v>
      </c>
      <c r="CV868" s="21">
        <f>IF(COUNTA(Wedstrijden!#REF!)&lt;&gt;0,2,"")</f>
        <v>2</v>
      </c>
      <c r="CW868" s="21">
        <f t="shared" si="81"/>
        <v>1</v>
      </c>
      <c r="CX868" s="21" t="e">
        <f>IF(Wedstrijden!#REF!="x","BB","")</f>
        <v>#REF!</v>
      </c>
      <c r="CY868" s="21" t="e">
        <f>IF(Wedstrijden!#REF!="x","B","")</f>
        <v>#REF!</v>
      </c>
      <c r="CZ868" s="21" t="e">
        <f>IF(Wedstrijden!#REF!="x","L","")</f>
        <v>#REF!</v>
      </c>
      <c r="DA868" s="21" t="e">
        <f>IF(Wedstrijden!#REF!="x","M","")</f>
        <v>#REF!</v>
      </c>
      <c r="DB868" s="21" t="e">
        <f>IF(Wedstrijden!#REF!="x","Z","")</f>
        <v>#REF!</v>
      </c>
      <c r="DC868" s="21" t="e">
        <f>IF(Wedstrijden!#REF!="x","ZZ","")</f>
        <v>#REF!</v>
      </c>
      <c r="DD868" s="21" t="e">
        <f>IF(Wedstrijden!#REF!="x","1.40","")</f>
        <v>#REF!</v>
      </c>
      <c r="DE868" s="21">
        <f>IF(COUNTA(Wedstrijden!#REF!)&lt;&gt;0,6,"")</f>
        <v>6</v>
      </c>
      <c r="DF868" s="21">
        <f t="shared" si="82"/>
        <v>2</v>
      </c>
      <c r="DG868" s="21" t="e">
        <f>IF(Wedstrijden!#REF!="x","L","")</f>
        <v>#REF!</v>
      </c>
      <c r="DH868" s="21" t="e">
        <f>IF(Wedstrijden!#REF!="x","M","")</f>
        <v>#REF!</v>
      </c>
      <c r="DI868" s="21" t="e">
        <f>IF(Wedstrijden!#REF!="x","Z","")</f>
        <v>#REF!</v>
      </c>
      <c r="DJ868" s="21" t="e">
        <f>IF(Wedstrijden!#REF!="x","Z","")</f>
        <v>#REF!</v>
      </c>
      <c r="DK868" s="21">
        <f>IF(COUNTA(Wedstrijden!#REF!)&lt;&gt;0,6,"")</f>
        <v>6</v>
      </c>
      <c r="DL868" s="21">
        <f t="shared" si="83"/>
        <v>1</v>
      </c>
      <c r="DM868" s="21" t="e">
        <f>IF(Wedstrijden!#REF!="x","L","")</f>
        <v>#REF!</v>
      </c>
      <c r="DN868" s="21" t="e">
        <f>IF(Wedstrijden!#REF!="x","M","")</f>
        <v>#REF!</v>
      </c>
      <c r="DO868" s="21" t="e">
        <f>IF(Wedstrijden!#REF!="x","Z","")</f>
        <v>#REF!</v>
      </c>
      <c r="DP868" s="21" t="e">
        <f>IF(Wedstrijden!#REF!="x","Z","")</f>
        <v>#REF!</v>
      </c>
    </row>
    <row r="869" spans="1:120" ht="14.4" x14ac:dyDescent="0.3">
      <c r="A869" s="23">
        <f>Wedstrijden!B792</f>
        <v>0</v>
      </c>
      <c r="B869" s="21" t="str">
        <f>IFERROR(VLOOKUP(Wedstrijden!D792,Wedstrijdlocaties!$B$2:$E$600,2,FALSE),"")</f>
        <v/>
      </c>
      <c r="C869" s="21">
        <f>Wedstrijden!E792</f>
        <v>0</v>
      </c>
      <c r="D869" s="21" t="str">
        <f>IFERROR(VLOOKUP(Wedstrijden!F792,Organisaties!$B$2:$C$500,2,FALSE),"")</f>
        <v/>
      </c>
      <c r="E869" s="21" t="str">
        <f>IFERROR(VLOOKUP(Wedstrijden!F792,Organisaties!$B$2:$G$500,5,FALSE),"")</f>
        <v/>
      </c>
      <c r="F869" s="21" t="e">
        <f>IF(Wedstrijden!#REF!&lt;&gt;"",Wedstrijden!#REF!,"")</f>
        <v>#REF!</v>
      </c>
      <c r="G869" s="21" t="e">
        <f>IF(Wedstrijden!#REF!="Indoor",1,0)</f>
        <v>#REF!</v>
      </c>
      <c r="H869" s="21" t="e">
        <f>Wedstrijden!#REF!</f>
        <v>#REF!</v>
      </c>
      <c r="I869" s="21" t="e">
        <f>IF(Wedstrijden!#REF!="Nee",0,IF(Wedstrijden!#REF!="Ja",1,""))</f>
        <v>#REF!</v>
      </c>
      <c r="J869" s="21" t="e">
        <f>IF(Wedstrijden!#REF!&lt;&gt;"",Wedstrijden!#REF!,"")</f>
        <v>#REF!</v>
      </c>
      <c r="BJ869" s="21">
        <f>IF(COUNTA(Wedstrijden!#REF!)&lt;&gt;0,1,"")</f>
        <v>1</v>
      </c>
      <c r="BK869" s="21">
        <f t="shared" si="78"/>
        <v>2</v>
      </c>
      <c r="BL869" s="21" t="e">
        <f>IF(Wedstrijden!#REF!="x","AA","")</f>
        <v>#REF!</v>
      </c>
      <c r="BM869" s="21" t="e">
        <f>IF(Wedstrijden!#REF!="x","A","")</f>
        <v>#REF!</v>
      </c>
      <c r="BN869" s="21" t="e">
        <f>IF(Wedstrijden!#REF!="x","B1","")</f>
        <v>#REF!</v>
      </c>
      <c r="BO869" s="21" t="e">
        <f>IF(Wedstrijden!#REF!="x","BB","")</f>
        <v>#REF!</v>
      </c>
      <c r="BP869" s="21" t="e">
        <f>IF(Wedstrijden!#REF!="x","B","")</f>
        <v>#REF!</v>
      </c>
      <c r="BQ869" s="21" t="e">
        <f>IF(Wedstrijden!#REF!="x","L1","")</f>
        <v>#REF!</v>
      </c>
      <c r="BR869" s="21" t="e">
        <f>IF(Wedstrijden!#REF!="x","L2","")</f>
        <v>#REF!</v>
      </c>
      <c r="BS869" s="21" t="e">
        <f>IF(Wedstrijden!#REF!="x","M1","")</f>
        <v>#REF!</v>
      </c>
      <c r="BT869" s="21" t="e">
        <f>IF(Wedstrijden!#REF!="x","M2","")</f>
        <v>#REF!</v>
      </c>
      <c r="BU869" s="21" t="e">
        <f>IF(Wedstrijden!#REF!="x","Z1","")</f>
        <v>#REF!</v>
      </c>
      <c r="BV869" s="21" t="e">
        <f>IF(Wedstrijden!#REF!="x","Z2","")</f>
        <v>#REF!</v>
      </c>
      <c r="BW869" s="21">
        <f>IF(COUNTA(Wedstrijden!#REF!)&lt;&gt;0,1,"")</f>
        <v>1</v>
      </c>
      <c r="BX869" s="21">
        <f t="shared" si="79"/>
        <v>1</v>
      </c>
      <c r="BY869" s="21" t="e">
        <f>IF(Wedstrijden!#REF!="x","BB","")</f>
        <v>#REF!</v>
      </c>
      <c r="BZ869" s="21" t="e">
        <f>IF(Wedstrijden!#REF!="x","B","")</f>
        <v>#REF!</v>
      </c>
      <c r="CA869" s="21" t="e">
        <f>IF(Wedstrijden!#REF!="x","L1","")</f>
        <v>#REF!</v>
      </c>
      <c r="CB869" s="21" t="e">
        <f>IF(Wedstrijden!#REF!="x","L2","")</f>
        <v>#REF!</v>
      </c>
      <c r="CC869" s="21" t="e">
        <f>IF(Wedstrijden!#REF!="x","M1","")</f>
        <v>#REF!</v>
      </c>
      <c r="CD869" s="21" t="e">
        <f>IF(Wedstrijden!#REF!="x","M2","")</f>
        <v>#REF!</v>
      </c>
      <c r="CE869" s="21" t="e">
        <f>IF(Wedstrijden!#REF!="x","Z1","")</f>
        <v>#REF!</v>
      </c>
      <c r="CF869" s="21" t="e">
        <f>IF(Wedstrijden!#REF!="x","Z2","")</f>
        <v>#REF!</v>
      </c>
      <c r="CG869" s="21" t="e">
        <f>IF(Wedstrijden!#REF!="x","ZZL","")</f>
        <v>#REF!</v>
      </c>
      <c r="CL869" s="21">
        <f>IF(COUNTA(Wedstrijden!#REF!)&lt;&gt;0,2,"")</f>
        <v>2</v>
      </c>
      <c r="CM869" s="21">
        <f t="shared" si="80"/>
        <v>2</v>
      </c>
      <c r="CN869" s="21" t="e">
        <f>IF(Wedstrijden!#REF!="x","AA","")</f>
        <v>#REF!</v>
      </c>
      <c r="CO869" s="21" t="e">
        <f>IF(Wedstrijden!#REF!="x","A","")</f>
        <v>#REF!</v>
      </c>
      <c r="CP869" s="21" t="e">
        <f>IF(Wedstrijden!#REF!="x","BB","")</f>
        <v>#REF!</v>
      </c>
      <c r="CQ869" s="21" t="e">
        <f>IF(Wedstrijden!#REF!="x","B","")</f>
        <v>#REF!</v>
      </c>
      <c r="CR869" s="21" t="e">
        <f>IF(Wedstrijden!#REF!="x","L","")</f>
        <v>#REF!</v>
      </c>
      <c r="CS869" s="21" t="e">
        <f>IF(Wedstrijden!#REF!="x","M","")</f>
        <v>#REF!</v>
      </c>
      <c r="CT869" s="21" t="e">
        <f>IF(Wedstrijden!#REF!="x","Z","")</f>
        <v>#REF!</v>
      </c>
      <c r="CU869" s="21" t="e">
        <f>IF(Wedstrijden!#REF!="x","ZZ","")</f>
        <v>#REF!</v>
      </c>
      <c r="CV869" s="21">
        <f>IF(COUNTA(Wedstrijden!#REF!)&lt;&gt;0,2,"")</f>
        <v>2</v>
      </c>
      <c r="CW869" s="21">
        <f t="shared" si="81"/>
        <v>1</v>
      </c>
      <c r="CX869" s="21" t="e">
        <f>IF(Wedstrijden!#REF!="x","BB","")</f>
        <v>#REF!</v>
      </c>
      <c r="CY869" s="21" t="e">
        <f>IF(Wedstrijden!#REF!="x","B","")</f>
        <v>#REF!</v>
      </c>
      <c r="CZ869" s="21" t="e">
        <f>IF(Wedstrijden!#REF!="x","L","")</f>
        <v>#REF!</v>
      </c>
      <c r="DA869" s="21" t="e">
        <f>IF(Wedstrijden!#REF!="x","M","")</f>
        <v>#REF!</v>
      </c>
      <c r="DB869" s="21" t="e">
        <f>IF(Wedstrijden!#REF!="x","Z","")</f>
        <v>#REF!</v>
      </c>
      <c r="DC869" s="21" t="e">
        <f>IF(Wedstrijden!#REF!="x","ZZ","")</f>
        <v>#REF!</v>
      </c>
      <c r="DD869" s="21" t="e">
        <f>IF(Wedstrijden!#REF!="x","1.40","")</f>
        <v>#REF!</v>
      </c>
      <c r="DE869" s="21">
        <f>IF(COUNTA(Wedstrijden!#REF!)&lt;&gt;0,6,"")</f>
        <v>6</v>
      </c>
      <c r="DF869" s="21">
        <f t="shared" si="82"/>
        <v>2</v>
      </c>
      <c r="DG869" s="21" t="e">
        <f>IF(Wedstrijden!#REF!="x","L","")</f>
        <v>#REF!</v>
      </c>
      <c r="DH869" s="21" t="e">
        <f>IF(Wedstrijden!#REF!="x","M","")</f>
        <v>#REF!</v>
      </c>
      <c r="DI869" s="21" t="e">
        <f>IF(Wedstrijden!#REF!="x","Z","")</f>
        <v>#REF!</v>
      </c>
      <c r="DJ869" s="21" t="e">
        <f>IF(Wedstrijden!#REF!="x","Z","")</f>
        <v>#REF!</v>
      </c>
      <c r="DK869" s="21">
        <f>IF(COUNTA(Wedstrijden!#REF!)&lt;&gt;0,6,"")</f>
        <v>6</v>
      </c>
      <c r="DL869" s="21">
        <f t="shared" si="83"/>
        <v>1</v>
      </c>
      <c r="DM869" s="21" t="e">
        <f>IF(Wedstrijden!#REF!="x","L","")</f>
        <v>#REF!</v>
      </c>
      <c r="DN869" s="21" t="e">
        <f>IF(Wedstrijden!#REF!="x","M","")</f>
        <v>#REF!</v>
      </c>
      <c r="DO869" s="21" t="e">
        <f>IF(Wedstrijden!#REF!="x","Z","")</f>
        <v>#REF!</v>
      </c>
      <c r="DP869" s="21" t="e">
        <f>IF(Wedstrijden!#REF!="x","Z","")</f>
        <v>#REF!</v>
      </c>
    </row>
    <row r="870" spans="1:120" ht="14.4" x14ac:dyDescent="0.3">
      <c r="A870" s="23">
        <f>Wedstrijden!B793</f>
        <v>0</v>
      </c>
      <c r="B870" s="21" t="str">
        <f>IFERROR(VLOOKUP(Wedstrijden!D793,Wedstrijdlocaties!$B$2:$E$600,2,FALSE),"")</f>
        <v/>
      </c>
      <c r="C870" s="21">
        <f>Wedstrijden!E793</f>
        <v>0</v>
      </c>
      <c r="D870" s="21" t="str">
        <f>IFERROR(VLOOKUP(Wedstrijden!F793,Organisaties!$B$2:$C$500,2,FALSE),"")</f>
        <v/>
      </c>
      <c r="E870" s="21" t="str">
        <f>IFERROR(VLOOKUP(Wedstrijden!F793,Organisaties!$B$2:$G$500,5,FALSE),"")</f>
        <v/>
      </c>
      <c r="F870" s="21" t="e">
        <f>IF(Wedstrijden!#REF!&lt;&gt;"",Wedstrijden!#REF!,"")</f>
        <v>#REF!</v>
      </c>
      <c r="G870" s="21" t="e">
        <f>IF(Wedstrijden!#REF!="Indoor",1,0)</f>
        <v>#REF!</v>
      </c>
      <c r="H870" s="21" t="e">
        <f>Wedstrijden!#REF!</f>
        <v>#REF!</v>
      </c>
      <c r="I870" s="21" t="e">
        <f>IF(Wedstrijden!#REF!="Nee",0,IF(Wedstrijden!#REF!="Ja",1,""))</f>
        <v>#REF!</v>
      </c>
      <c r="J870" s="21" t="e">
        <f>IF(Wedstrijden!#REF!&lt;&gt;"",Wedstrijden!#REF!,"")</f>
        <v>#REF!</v>
      </c>
      <c r="BJ870" s="21">
        <f>IF(COUNTA(Wedstrijden!#REF!)&lt;&gt;0,1,"")</f>
        <v>1</v>
      </c>
      <c r="BK870" s="21">
        <f t="shared" si="78"/>
        <v>2</v>
      </c>
      <c r="BL870" s="21" t="e">
        <f>IF(Wedstrijden!#REF!="x","AA","")</f>
        <v>#REF!</v>
      </c>
      <c r="BM870" s="21" t="e">
        <f>IF(Wedstrijden!#REF!="x","A","")</f>
        <v>#REF!</v>
      </c>
      <c r="BN870" s="21" t="e">
        <f>IF(Wedstrijden!#REF!="x","B1","")</f>
        <v>#REF!</v>
      </c>
      <c r="BO870" s="21" t="e">
        <f>IF(Wedstrijden!#REF!="x","BB","")</f>
        <v>#REF!</v>
      </c>
      <c r="BP870" s="21" t="e">
        <f>IF(Wedstrijden!#REF!="x","B","")</f>
        <v>#REF!</v>
      </c>
      <c r="BQ870" s="21" t="e">
        <f>IF(Wedstrijden!#REF!="x","L1","")</f>
        <v>#REF!</v>
      </c>
      <c r="BR870" s="21" t="e">
        <f>IF(Wedstrijden!#REF!="x","L2","")</f>
        <v>#REF!</v>
      </c>
      <c r="BS870" s="21" t="e">
        <f>IF(Wedstrijden!#REF!="x","M1","")</f>
        <v>#REF!</v>
      </c>
      <c r="BT870" s="21" t="e">
        <f>IF(Wedstrijden!#REF!="x","M2","")</f>
        <v>#REF!</v>
      </c>
      <c r="BU870" s="21" t="e">
        <f>IF(Wedstrijden!#REF!="x","Z1","")</f>
        <v>#REF!</v>
      </c>
      <c r="BV870" s="21" t="e">
        <f>IF(Wedstrijden!#REF!="x","Z2","")</f>
        <v>#REF!</v>
      </c>
      <c r="BW870" s="21">
        <f>IF(COUNTA(Wedstrijden!#REF!)&lt;&gt;0,1,"")</f>
        <v>1</v>
      </c>
      <c r="BX870" s="21">
        <f t="shared" si="79"/>
        <v>1</v>
      </c>
      <c r="BY870" s="21" t="e">
        <f>IF(Wedstrijden!#REF!="x","BB","")</f>
        <v>#REF!</v>
      </c>
      <c r="BZ870" s="21" t="e">
        <f>IF(Wedstrijden!#REF!="x","B","")</f>
        <v>#REF!</v>
      </c>
      <c r="CA870" s="21" t="e">
        <f>IF(Wedstrijden!#REF!="x","L1","")</f>
        <v>#REF!</v>
      </c>
      <c r="CB870" s="21" t="e">
        <f>IF(Wedstrijden!#REF!="x","L2","")</f>
        <v>#REF!</v>
      </c>
      <c r="CC870" s="21" t="e">
        <f>IF(Wedstrijden!#REF!="x","M1","")</f>
        <v>#REF!</v>
      </c>
      <c r="CD870" s="21" t="e">
        <f>IF(Wedstrijden!#REF!="x","M2","")</f>
        <v>#REF!</v>
      </c>
      <c r="CE870" s="21" t="e">
        <f>IF(Wedstrijden!#REF!="x","Z1","")</f>
        <v>#REF!</v>
      </c>
      <c r="CF870" s="21" t="e">
        <f>IF(Wedstrijden!#REF!="x","Z2","")</f>
        <v>#REF!</v>
      </c>
      <c r="CG870" s="21" t="e">
        <f>IF(Wedstrijden!#REF!="x","ZZL","")</f>
        <v>#REF!</v>
      </c>
      <c r="CL870" s="21">
        <f>IF(COUNTA(Wedstrijden!#REF!)&lt;&gt;0,2,"")</f>
        <v>2</v>
      </c>
      <c r="CM870" s="21">
        <f t="shared" si="80"/>
        <v>2</v>
      </c>
      <c r="CN870" s="21" t="e">
        <f>IF(Wedstrijden!#REF!="x","AA","")</f>
        <v>#REF!</v>
      </c>
      <c r="CO870" s="21" t="e">
        <f>IF(Wedstrijden!#REF!="x","A","")</f>
        <v>#REF!</v>
      </c>
      <c r="CP870" s="21" t="e">
        <f>IF(Wedstrijden!#REF!="x","BB","")</f>
        <v>#REF!</v>
      </c>
      <c r="CQ870" s="21" t="e">
        <f>IF(Wedstrijden!#REF!="x","B","")</f>
        <v>#REF!</v>
      </c>
      <c r="CR870" s="21" t="e">
        <f>IF(Wedstrijden!#REF!="x","L","")</f>
        <v>#REF!</v>
      </c>
      <c r="CS870" s="21" t="e">
        <f>IF(Wedstrijden!#REF!="x","M","")</f>
        <v>#REF!</v>
      </c>
      <c r="CT870" s="21" t="e">
        <f>IF(Wedstrijden!#REF!="x","Z","")</f>
        <v>#REF!</v>
      </c>
      <c r="CU870" s="21" t="e">
        <f>IF(Wedstrijden!#REF!="x","ZZ","")</f>
        <v>#REF!</v>
      </c>
      <c r="CV870" s="21">
        <f>IF(COUNTA(Wedstrijden!#REF!)&lt;&gt;0,2,"")</f>
        <v>2</v>
      </c>
      <c r="CW870" s="21">
        <f t="shared" si="81"/>
        <v>1</v>
      </c>
      <c r="CX870" s="21" t="e">
        <f>IF(Wedstrijden!#REF!="x","BB","")</f>
        <v>#REF!</v>
      </c>
      <c r="CY870" s="21" t="e">
        <f>IF(Wedstrijden!#REF!="x","B","")</f>
        <v>#REF!</v>
      </c>
      <c r="CZ870" s="21" t="e">
        <f>IF(Wedstrijden!#REF!="x","L","")</f>
        <v>#REF!</v>
      </c>
      <c r="DA870" s="21" t="e">
        <f>IF(Wedstrijden!#REF!="x","M","")</f>
        <v>#REF!</v>
      </c>
      <c r="DB870" s="21" t="e">
        <f>IF(Wedstrijden!#REF!="x","Z","")</f>
        <v>#REF!</v>
      </c>
      <c r="DC870" s="21" t="e">
        <f>IF(Wedstrijden!#REF!="x","ZZ","")</f>
        <v>#REF!</v>
      </c>
      <c r="DD870" s="21" t="e">
        <f>IF(Wedstrijden!#REF!="x","1.40","")</f>
        <v>#REF!</v>
      </c>
      <c r="DE870" s="21">
        <f>IF(COUNTA(Wedstrijden!#REF!)&lt;&gt;0,6,"")</f>
        <v>6</v>
      </c>
      <c r="DF870" s="21">
        <f t="shared" si="82"/>
        <v>2</v>
      </c>
      <c r="DG870" s="21" t="e">
        <f>IF(Wedstrijden!#REF!="x","L","")</f>
        <v>#REF!</v>
      </c>
      <c r="DH870" s="21" t="e">
        <f>IF(Wedstrijden!#REF!="x","M","")</f>
        <v>#REF!</v>
      </c>
      <c r="DI870" s="21" t="e">
        <f>IF(Wedstrijden!#REF!="x","Z","")</f>
        <v>#REF!</v>
      </c>
      <c r="DJ870" s="21" t="e">
        <f>IF(Wedstrijden!#REF!="x","Z","")</f>
        <v>#REF!</v>
      </c>
      <c r="DK870" s="21">
        <f>IF(COUNTA(Wedstrijden!#REF!)&lt;&gt;0,6,"")</f>
        <v>6</v>
      </c>
      <c r="DL870" s="21">
        <f t="shared" si="83"/>
        <v>1</v>
      </c>
      <c r="DM870" s="21" t="e">
        <f>IF(Wedstrijden!#REF!="x","L","")</f>
        <v>#REF!</v>
      </c>
      <c r="DN870" s="21" t="e">
        <f>IF(Wedstrijden!#REF!="x","M","")</f>
        <v>#REF!</v>
      </c>
      <c r="DO870" s="21" t="e">
        <f>IF(Wedstrijden!#REF!="x","Z","")</f>
        <v>#REF!</v>
      </c>
      <c r="DP870" s="21" t="e">
        <f>IF(Wedstrijden!#REF!="x","Z","")</f>
        <v>#REF!</v>
      </c>
    </row>
    <row r="871" spans="1:120" ht="14.4" x14ac:dyDescent="0.3">
      <c r="A871" s="23">
        <f>Wedstrijden!B794</f>
        <v>0</v>
      </c>
      <c r="B871" s="21" t="str">
        <f>IFERROR(VLOOKUP(Wedstrijden!D794,Wedstrijdlocaties!$B$2:$E$600,2,FALSE),"")</f>
        <v/>
      </c>
      <c r="C871" s="21">
        <f>Wedstrijden!E794</f>
        <v>0</v>
      </c>
      <c r="D871" s="21" t="str">
        <f>IFERROR(VLOOKUP(Wedstrijden!F794,Organisaties!$B$2:$C$500,2,FALSE),"")</f>
        <v/>
      </c>
      <c r="E871" s="21" t="str">
        <f>IFERROR(VLOOKUP(Wedstrijden!F794,Organisaties!$B$2:$G$500,5,FALSE),"")</f>
        <v/>
      </c>
      <c r="F871" s="21" t="e">
        <f>IF(Wedstrijden!#REF!&lt;&gt;"",Wedstrijden!#REF!,"")</f>
        <v>#REF!</v>
      </c>
      <c r="G871" s="21" t="e">
        <f>IF(Wedstrijden!#REF!="Indoor",1,0)</f>
        <v>#REF!</v>
      </c>
      <c r="H871" s="21" t="e">
        <f>Wedstrijden!#REF!</f>
        <v>#REF!</v>
      </c>
      <c r="I871" s="21" t="e">
        <f>IF(Wedstrijden!#REF!="Nee",0,IF(Wedstrijden!#REF!="Ja",1,""))</f>
        <v>#REF!</v>
      </c>
      <c r="J871" s="21" t="e">
        <f>IF(Wedstrijden!#REF!&lt;&gt;"",Wedstrijden!#REF!,"")</f>
        <v>#REF!</v>
      </c>
      <c r="BJ871" s="21">
        <f>IF(COUNTA(Wedstrijden!#REF!)&lt;&gt;0,1,"")</f>
        <v>1</v>
      </c>
      <c r="BK871" s="21">
        <f t="shared" si="78"/>
        <v>2</v>
      </c>
      <c r="BL871" s="21" t="e">
        <f>IF(Wedstrijden!#REF!="x","AA","")</f>
        <v>#REF!</v>
      </c>
      <c r="BM871" s="21" t="e">
        <f>IF(Wedstrijden!#REF!="x","A","")</f>
        <v>#REF!</v>
      </c>
      <c r="BN871" s="21" t="e">
        <f>IF(Wedstrijden!#REF!="x","B1","")</f>
        <v>#REF!</v>
      </c>
      <c r="BO871" s="21" t="e">
        <f>IF(Wedstrijden!#REF!="x","BB","")</f>
        <v>#REF!</v>
      </c>
      <c r="BP871" s="21" t="e">
        <f>IF(Wedstrijden!#REF!="x","B","")</f>
        <v>#REF!</v>
      </c>
      <c r="BQ871" s="21" t="e">
        <f>IF(Wedstrijden!#REF!="x","L1","")</f>
        <v>#REF!</v>
      </c>
      <c r="BR871" s="21" t="e">
        <f>IF(Wedstrijden!#REF!="x","L2","")</f>
        <v>#REF!</v>
      </c>
      <c r="BS871" s="21" t="e">
        <f>IF(Wedstrijden!#REF!="x","M1","")</f>
        <v>#REF!</v>
      </c>
      <c r="BT871" s="21" t="e">
        <f>IF(Wedstrijden!#REF!="x","M2","")</f>
        <v>#REF!</v>
      </c>
      <c r="BU871" s="21" t="e">
        <f>IF(Wedstrijden!#REF!="x","Z1","")</f>
        <v>#REF!</v>
      </c>
      <c r="BV871" s="21" t="e">
        <f>IF(Wedstrijden!#REF!="x","Z2","")</f>
        <v>#REF!</v>
      </c>
      <c r="BW871" s="21">
        <f>IF(COUNTA(Wedstrijden!#REF!)&lt;&gt;0,1,"")</f>
        <v>1</v>
      </c>
      <c r="BX871" s="21">
        <f t="shared" si="79"/>
        <v>1</v>
      </c>
      <c r="BY871" s="21" t="e">
        <f>IF(Wedstrijden!#REF!="x","BB","")</f>
        <v>#REF!</v>
      </c>
      <c r="BZ871" s="21" t="e">
        <f>IF(Wedstrijden!#REF!="x","B","")</f>
        <v>#REF!</v>
      </c>
      <c r="CA871" s="21" t="e">
        <f>IF(Wedstrijden!#REF!="x","L1","")</f>
        <v>#REF!</v>
      </c>
      <c r="CB871" s="21" t="e">
        <f>IF(Wedstrijden!#REF!="x","L2","")</f>
        <v>#REF!</v>
      </c>
      <c r="CC871" s="21" t="e">
        <f>IF(Wedstrijden!#REF!="x","M1","")</f>
        <v>#REF!</v>
      </c>
      <c r="CD871" s="21" t="e">
        <f>IF(Wedstrijden!#REF!="x","M2","")</f>
        <v>#REF!</v>
      </c>
      <c r="CE871" s="21" t="e">
        <f>IF(Wedstrijden!#REF!="x","Z1","")</f>
        <v>#REF!</v>
      </c>
      <c r="CF871" s="21" t="e">
        <f>IF(Wedstrijden!#REF!="x","Z2","")</f>
        <v>#REF!</v>
      </c>
      <c r="CG871" s="21" t="e">
        <f>IF(Wedstrijden!#REF!="x","ZZL","")</f>
        <v>#REF!</v>
      </c>
      <c r="CL871" s="21">
        <f>IF(COUNTA(Wedstrijden!#REF!)&lt;&gt;0,2,"")</f>
        <v>2</v>
      </c>
      <c r="CM871" s="21">
        <f t="shared" si="80"/>
        <v>2</v>
      </c>
      <c r="CN871" s="21" t="e">
        <f>IF(Wedstrijden!#REF!="x","AA","")</f>
        <v>#REF!</v>
      </c>
      <c r="CO871" s="21" t="e">
        <f>IF(Wedstrijden!#REF!="x","A","")</f>
        <v>#REF!</v>
      </c>
      <c r="CP871" s="21" t="e">
        <f>IF(Wedstrijden!#REF!="x","BB","")</f>
        <v>#REF!</v>
      </c>
      <c r="CQ871" s="21" t="e">
        <f>IF(Wedstrijden!#REF!="x","B","")</f>
        <v>#REF!</v>
      </c>
      <c r="CR871" s="21" t="e">
        <f>IF(Wedstrijden!#REF!="x","L","")</f>
        <v>#REF!</v>
      </c>
      <c r="CS871" s="21" t="e">
        <f>IF(Wedstrijden!#REF!="x","M","")</f>
        <v>#REF!</v>
      </c>
      <c r="CT871" s="21" t="e">
        <f>IF(Wedstrijden!#REF!="x","Z","")</f>
        <v>#REF!</v>
      </c>
      <c r="CU871" s="21" t="e">
        <f>IF(Wedstrijden!#REF!="x","ZZ","")</f>
        <v>#REF!</v>
      </c>
      <c r="CV871" s="21">
        <f>IF(COUNTA(Wedstrijden!#REF!)&lt;&gt;0,2,"")</f>
        <v>2</v>
      </c>
      <c r="CW871" s="21">
        <f t="shared" si="81"/>
        <v>1</v>
      </c>
      <c r="CX871" s="21" t="e">
        <f>IF(Wedstrijden!#REF!="x","BB","")</f>
        <v>#REF!</v>
      </c>
      <c r="CY871" s="21" t="e">
        <f>IF(Wedstrijden!#REF!="x","B","")</f>
        <v>#REF!</v>
      </c>
      <c r="CZ871" s="21" t="e">
        <f>IF(Wedstrijden!#REF!="x","L","")</f>
        <v>#REF!</v>
      </c>
      <c r="DA871" s="21" t="e">
        <f>IF(Wedstrijden!#REF!="x","M","")</f>
        <v>#REF!</v>
      </c>
      <c r="DB871" s="21" t="e">
        <f>IF(Wedstrijden!#REF!="x","Z","")</f>
        <v>#REF!</v>
      </c>
      <c r="DC871" s="21" t="e">
        <f>IF(Wedstrijden!#REF!="x","ZZ","")</f>
        <v>#REF!</v>
      </c>
      <c r="DD871" s="21" t="e">
        <f>IF(Wedstrijden!#REF!="x","1.40","")</f>
        <v>#REF!</v>
      </c>
      <c r="DE871" s="21">
        <f>IF(COUNTA(Wedstrijden!#REF!)&lt;&gt;0,6,"")</f>
        <v>6</v>
      </c>
      <c r="DF871" s="21">
        <f t="shared" si="82"/>
        <v>2</v>
      </c>
      <c r="DG871" s="21" t="e">
        <f>IF(Wedstrijden!#REF!="x","L","")</f>
        <v>#REF!</v>
      </c>
      <c r="DH871" s="21" t="e">
        <f>IF(Wedstrijden!#REF!="x","M","")</f>
        <v>#REF!</v>
      </c>
      <c r="DI871" s="21" t="e">
        <f>IF(Wedstrijden!#REF!="x","Z","")</f>
        <v>#REF!</v>
      </c>
      <c r="DJ871" s="21" t="e">
        <f>IF(Wedstrijden!#REF!="x","Z","")</f>
        <v>#REF!</v>
      </c>
      <c r="DK871" s="21">
        <f>IF(COUNTA(Wedstrijden!#REF!)&lt;&gt;0,6,"")</f>
        <v>6</v>
      </c>
      <c r="DL871" s="21">
        <f t="shared" si="83"/>
        <v>1</v>
      </c>
      <c r="DM871" s="21" t="e">
        <f>IF(Wedstrijden!#REF!="x","L","")</f>
        <v>#REF!</v>
      </c>
      <c r="DN871" s="21" t="e">
        <f>IF(Wedstrijden!#REF!="x","M","")</f>
        <v>#REF!</v>
      </c>
      <c r="DO871" s="21" t="e">
        <f>IF(Wedstrijden!#REF!="x","Z","")</f>
        <v>#REF!</v>
      </c>
      <c r="DP871" s="21" t="e">
        <f>IF(Wedstrijden!#REF!="x","Z","")</f>
        <v>#REF!</v>
      </c>
    </row>
    <row r="872" spans="1:120" ht="14.4" x14ac:dyDescent="0.3">
      <c r="A872" s="23">
        <f>Wedstrijden!B795</f>
        <v>0</v>
      </c>
      <c r="B872" s="21" t="str">
        <f>IFERROR(VLOOKUP(Wedstrijden!D795,Wedstrijdlocaties!$B$2:$E$600,2,FALSE),"")</f>
        <v/>
      </c>
      <c r="C872" s="21">
        <f>Wedstrijden!E795</f>
        <v>0</v>
      </c>
      <c r="D872" s="21" t="str">
        <f>IFERROR(VLOOKUP(Wedstrijden!F795,Organisaties!$B$2:$C$500,2,FALSE),"")</f>
        <v/>
      </c>
      <c r="E872" s="21" t="str">
        <f>IFERROR(VLOOKUP(Wedstrijden!F795,Organisaties!$B$2:$G$500,5,FALSE),"")</f>
        <v/>
      </c>
      <c r="F872" s="21" t="e">
        <f>IF(Wedstrijden!#REF!&lt;&gt;"",Wedstrijden!#REF!,"")</f>
        <v>#REF!</v>
      </c>
      <c r="G872" s="21" t="e">
        <f>IF(Wedstrijden!#REF!="Indoor",1,0)</f>
        <v>#REF!</v>
      </c>
      <c r="H872" s="21" t="e">
        <f>Wedstrijden!#REF!</f>
        <v>#REF!</v>
      </c>
      <c r="I872" s="21" t="e">
        <f>IF(Wedstrijden!#REF!="Nee",0,IF(Wedstrijden!#REF!="Ja",1,""))</f>
        <v>#REF!</v>
      </c>
      <c r="J872" s="21" t="e">
        <f>IF(Wedstrijden!#REF!&lt;&gt;"",Wedstrijden!#REF!,"")</f>
        <v>#REF!</v>
      </c>
      <c r="BJ872" s="21">
        <f>IF(COUNTA(Wedstrijden!#REF!)&lt;&gt;0,1,"")</f>
        <v>1</v>
      </c>
      <c r="BK872" s="21">
        <f t="shared" si="78"/>
        <v>2</v>
      </c>
      <c r="BL872" s="21" t="e">
        <f>IF(Wedstrijden!#REF!="x","AA","")</f>
        <v>#REF!</v>
      </c>
      <c r="BM872" s="21" t="e">
        <f>IF(Wedstrijden!#REF!="x","A","")</f>
        <v>#REF!</v>
      </c>
      <c r="BN872" s="21" t="e">
        <f>IF(Wedstrijden!#REF!="x","B1","")</f>
        <v>#REF!</v>
      </c>
      <c r="BO872" s="21" t="e">
        <f>IF(Wedstrijden!#REF!="x","BB","")</f>
        <v>#REF!</v>
      </c>
      <c r="BP872" s="21" t="e">
        <f>IF(Wedstrijden!#REF!="x","B","")</f>
        <v>#REF!</v>
      </c>
      <c r="BQ872" s="21" t="e">
        <f>IF(Wedstrijden!#REF!="x","L1","")</f>
        <v>#REF!</v>
      </c>
      <c r="BR872" s="21" t="e">
        <f>IF(Wedstrijden!#REF!="x","L2","")</f>
        <v>#REF!</v>
      </c>
      <c r="BS872" s="21" t="e">
        <f>IF(Wedstrijden!#REF!="x","M1","")</f>
        <v>#REF!</v>
      </c>
      <c r="BT872" s="21" t="e">
        <f>IF(Wedstrijden!#REF!="x","M2","")</f>
        <v>#REF!</v>
      </c>
      <c r="BU872" s="21" t="e">
        <f>IF(Wedstrijden!#REF!="x","Z1","")</f>
        <v>#REF!</v>
      </c>
      <c r="BV872" s="21" t="e">
        <f>IF(Wedstrijden!#REF!="x","Z2","")</f>
        <v>#REF!</v>
      </c>
      <c r="BW872" s="21">
        <f>IF(COUNTA(Wedstrijden!#REF!)&lt;&gt;0,1,"")</f>
        <v>1</v>
      </c>
      <c r="BX872" s="21">
        <f t="shared" si="79"/>
        <v>1</v>
      </c>
      <c r="BY872" s="21" t="e">
        <f>IF(Wedstrijden!#REF!="x","BB","")</f>
        <v>#REF!</v>
      </c>
      <c r="BZ872" s="21" t="e">
        <f>IF(Wedstrijden!#REF!="x","B","")</f>
        <v>#REF!</v>
      </c>
      <c r="CA872" s="21" t="e">
        <f>IF(Wedstrijden!#REF!="x","L1","")</f>
        <v>#REF!</v>
      </c>
      <c r="CB872" s="21" t="e">
        <f>IF(Wedstrijden!#REF!="x","L2","")</f>
        <v>#REF!</v>
      </c>
      <c r="CC872" s="21" t="e">
        <f>IF(Wedstrijden!#REF!="x","M1","")</f>
        <v>#REF!</v>
      </c>
      <c r="CD872" s="21" t="e">
        <f>IF(Wedstrijden!#REF!="x","M2","")</f>
        <v>#REF!</v>
      </c>
      <c r="CE872" s="21" t="e">
        <f>IF(Wedstrijden!#REF!="x","Z1","")</f>
        <v>#REF!</v>
      </c>
      <c r="CF872" s="21" t="e">
        <f>IF(Wedstrijden!#REF!="x","Z2","")</f>
        <v>#REF!</v>
      </c>
      <c r="CG872" s="21" t="e">
        <f>IF(Wedstrijden!#REF!="x","ZZL","")</f>
        <v>#REF!</v>
      </c>
      <c r="CL872" s="21">
        <f>IF(COUNTA(Wedstrijden!#REF!)&lt;&gt;0,2,"")</f>
        <v>2</v>
      </c>
      <c r="CM872" s="21">
        <f t="shared" si="80"/>
        <v>2</v>
      </c>
      <c r="CN872" s="21" t="e">
        <f>IF(Wedstrijden!#REF!="x","AA","")</f>
        <v>#REF!</v>
      </c>
      <c r="CO872" s="21" t="e">
        <f>IF(Wedstrijden!#REF!="x","A","")</f>
        <v>#REF!</v>
      </c>
      <c r="CP872" s="21" t="e">
        <f>IF(Wedstrijden!#REF!="x","BB","")</f>
        <v>#REF!</v>
      </c>
      <c r="CQ872" s="21" t="e">
        <f>IF(Wedstrijden!#REF!="x","B","")</f>
        <v>#REF!</v>
      </c>
      <c r="CR872" s="21" t="e">
        <f>IF(Wedstrijden!#REF!="x","L","")</f>
        <v>#REF!</v>
      </c>
      <c r="CS872" s="21" t="e">
        <f>IF(Wedstrijden!#REF!="x","M","")</f>
        <v>#REF!</v>
      </c>
      <c r="CT872" s="21" t="e">
        <f>IF(Wedstrijden!#REF!="x","Z","")</f>
        <v>#REF!</v>
      </c>
      <c r="CU872" s="21" t="e">
        <f>IF(Wedstrijden!#REF!="x","ZZ","")</f>
        <v>#REF!</v>
      </c>
      <c r="CV872" s="21">
        <f>IF(COUNTA(Wedstrijden!#REF!)&lt;&gt;0,2,"")</f>
        <v>2</v>
      </c>
      <c r="CW872" s="21">
        <f t="shared" si="81"/>
        <v>1</v>
      </c>
      <c r="CX872" s="21" t="e">
        <f>IF(Wedstrijden!#REF!="x","BB","")</f>
        <v>#REF!</v>
      </c>
      <c r="CY872" s="21" t="e">
        <f>IF(Wedstrijden!#REF!="x","B","")</f>
        <v>#REF!</v>
      </c>
      <c r="CZ872" s="21" t="e">
        <f>IF(Wedstrijden!#REF!="x","L","")</f>
        <v>#REF!</v>
      </c>
      <c r="DA872" s="21" t="e">
        <f>IF(Wedstrijden!#REF!="x","M","")</f>
        <v>#REF!</v>
      </c>
      <c r="DB872" s="21" t="e">
        <f>IF(Wedstrijden!#REF!="x","Z","")</f>
        <v>#REF!</v>
      </c>
      <c r="DC872" s="21" t="e">
        <f>IF(Wedstrijden!#REF!="x","ZZ","")</f>
        <v>#REF!</v>
      </c>
      <c r="DD872" s="21" t="e">
        <f>IF(Wedstrijden!#REF!="x","1.40","")</f>
        <v>#REF!</v>
      </c>
      <c r="DE872" s="21">
        <f>IF(COUNTA(Wedstrijden!#REF!)&lt;&gt;0,6,"")</f>
        <v>6</v>
      </c>
      <c r="DF872" s="21">
        <f t="shared" si="82"/>
        <v>2</v>
      </c>
      <c r="DG872" s="21" t="e">
        <f>IF(Wedstrijden!#REF!="x","L","")</f>
        <v>#REF!</v>
      </c>
      <c r="DH872" s="21" t="e">
        <f>IF(Wedstrijden!#REF!="x","M","")</f>
        <v>#REF!</v>
      </c>
      <c r="DI872" s="21" t="e">
        <f>IF(Wedstrijden!#REF!="x","Z","")</f>
        <v>#REF!</v>
      </c>
      <c r="DJ872" s="21" t="e">
        <f>IF(Wedstrijden!#REF!="x","Z","")</f>
        <v>#REF!</v>
      </c>
      <c r="DK872" s="21">
        <f>IF(COUNTA(Wedstrijden!#REF!)&lt;&gt;0,6,"")</f>
        <v>6</v>
      </c>
      <c r="DL872" s="21">
        <f t="shared" si="83"/>
        <v>1</v>
      </c>
      <c r="DM872" s="21" t="e">
        <f>IF(Wedstrijden!#REF!="x","L","")</f>
        <v>#REF!</v>
      </c>
      <c r="DN872" s="21" t="e">
        <f>IF(Wedstrijden!#REF!="x","M","")</f>
        <v>#REF!</v>
      </c>
      <c r="DO872" s="21" t="e">
        <f>IF(Wedstrijden!#REF!="x","Z","")</f>
        <v>#REF!</v>
      </c>
      <c r="DP872" s="21" t="e">
        <f>IF(Wedstrijden!#REF!="x","Z","")</f>
        <v>#REF!</v>
      </c>
    </row>
    <row r="873" spans="1:120" ht="14.4" x14ac:dyDescent="0.3">
      <c r="A873" s="23">
        <f>Wedstrijden!B796</f>
        <v>0</v>
      </c>
      <c r="B873" s="21" t="str">
        <f>IFERROR(VLOOKUP(Wedstrijden!D796,Wedstrijdlocaties!$B$2:$E$600,2,FALSE),"")</f>
        <v/>
      </c>
      <c r="C873" s="21">
        <f>Wedstrijden!E796</f>
        <v>0</v>
      </c>
      <c r="D873" s="21" t="str">
        <f>IFERROR(VLOOKUP(Wedstrijden!F796,Organisaties!$B$2:$C$500,2,FALSE),"")</f>
        <v/>
      </c>
      <c r="E873" s="21" t="str">
        <f>IFERROR(VLOOKUP(Wedstrijden!F796,Organisaties!$B$2:$G$500,5,FALSE),"")</f>
        <v/>
      </c>
      <c r="F873" s="21" t="e">
        <f>IF(Wedstrijden!#REF!&lt;&gt;"",Wedstrijden!#REF!,"")</f>
        <v>#REF!</v>
      </c>
      <c r="G873" s="21" t="e">
        <f>IF(Wedstrijden!#REF!="Indoor",1,0)</f>
        <v>#REF!</v>
      </c>
      <c r="H873" s="21" t="e">
        <f>Wedstrijden!#REF!</f>
        <v>#REF!</v>
      </c>
      <c r="I873" s="21" t="e">
        <f>IF(Wedstrijden!#REF!="Nee",0,IF(Wedstrijden!#REF!="Ja",1,""))</f>
        <v>#REF!</v>
      </c>
      <c r="J873" s="21" t="e">
        <f>IF(Wedstrijden!#REF!&lt;&gt;"",Wedstrijden!#REF!,"")</f>
        <v>#REF!</v>
      </c>
      <c r="BJ873" s="21">
        <f>IF(COUNTA(Wedstrijden!#REF!)&lt;&gt;0,1,"")</f>
        <v>1</v>
      </c>
      <c r="BK873" s="21">
        <f t="shared" si="78"/>
        <v>2</v>
      </c>
      <c r="BL873" s="21" t="e">
        <f>IF(Wedstrijden!#REF!="x","AA","")</f>
        <v>#REF!</v>
      </c>
      <c r="BM873" s="21" t="e">
        <f>IF(Wedstrijden!#REF!="x","A","")</f>
        <v>#REF!</v>
      </c>
      <c r="BN873" s="21" t="e">
        <f>IF(Wedstrijden!#REF!="x","B1","")</f>
        <v>#REF!</v>
      </c>
      <c r="BO873" s="21" t="e">
        <f>IF(Wedstrijden!#REF!="x","BB","")</f>
        <v>#REF!</v>
      </c>
      <c r="BP873" s="21" t="e">
        <f>IF(Wedstrijden!#REF!="x","B","")</f>
        <v>#REF!</v>
      </c>
      <c r="BQ873" s="21" t="e">
        <f>IF(Wedstrijden!#REF!="x","L1","")</f>
        <v>#REF!</v>
      </c>
      <c r="BR873" s="21" t="e">
        <f>IF(Wedstrijden!#REF!="x","L2","")</f>
        <v>#REF!</v>
      </c>
      <c r="BS873" s="21" t="e">
        <f>IF(Wedstrijden!#REF!="x","M1","")</f>
        <v>#REF!</v>
      </c>
      <c r="BT873" s="21" t="e">
        <f>IF(Wedstrijden!#REF!="x","M2","")</f>
        <v>#REF!</v>
      </c>
      <c r="BU873" s="21" t="e">
        <f>IF(Wedstrijden!#REF!="x","Z1","")</f>
        <v>#REF!</v>
      </c>
      <c r="BV873" s="21" t="e">
        <f>IF(Wedstrijden!#REF!="x","Z2","")</f>
        <v>#REF!</v>
      </c>
      <c r="BW873" s="21">
        <f>IF(COUNTA(Wedstrijden!#REF!)&lt;&gt;0,1,"")</f>
        <v>1</v>
      </c>
      <c r="BX873" s="21">
        <f t="shared" si="79"/>
        <v>1</v>
      </c>
      <c r="BY873" s="21" t="e">
        <f>IF(Wedstrijden!#REF!="x","BB","")</f>
        <v>#REF!</v>
      </c>
      <c r="BZ873" s="21" t="e">
        <f>IF(Wedstrijden!#REF!="x","B","")</f>
        <v>#REF!</v>
      </c>
      <c r="CA873" s="21" t="e">
        <f>IF(Wedstrijden!#REF!="x","L1","")</f>
        <v>#REF!</v>
      </c>
      <c r="CB873" s="21" t="e">
        <f>IF(Wedstrijden!#REF!="x","L2","")</f>
        <v>#REF!</v>
      </c>
      <c r="CC873" s="21" t="e">
        <f>IF(Wedstrijden!#REF!="x","M1","")</f>
        <v>#REF!</v>
      </c>
      <c r="CD873" s="21" t="e">
        <f>IF(Wedstrijden!#REF!="x","M2","")</f>
        <v>#REF!</v>
      </c>
      <c r="CE873" s="21" t="e">
        <f>IF(Wedstrijden!#REF!="x","Z1","")</f>
        <v>#REF!</v>
      </c>
      <c r="CF873" s="21" t="e">
        <f>IF(Wedstrijden!#REF!="x","Z2","")</f>
        <v>#REF!</v>
      </c>
      <c r="CG873" s="21" t="e">
        <f>IF(Wedstrijden!#REF!="x","ZZL","")</f>
        <v>#REF!</v>
      </c>
      <c r="CL873" s="21">
        <f>IF(COUNTA(Wedstrijden!#REF!)&lt;&gt;0,2,"")</f>
        <v>2</v>
      </c>
      <c r="CM873" s="21">
        <f t="shared" si="80"/>
        <v>2</v>
      </c>
      <c r="CN873" s="21" t="e">
        <f>IF(Wedstrijden!#REF!="x","AA","")</f>
        <v>#REF!</v>
      </c>
      <c r="CO873" s="21" t="e">
        <f>IF(Wedstrijden!#REF!="x","A","")</f>
        <v>#REF!</v>
      </c>
      <c r="CP873" s="21" t="e">
        <f>IF(Wedstrijden!#REF!="x","BB","")</f>
        <v>#REF!</v>
      </c>
      <c r="CQ873" s="21" t="e">
        <f>IF(Wedstrijden!#REF!="x","B","")</f>
        <v>#REF!</v>
      </c>
      <c r="CR873" s="21" t="e">
        <f>IF(Wedstrijden!#REF!="x","L","")</f>
        <v>#REF!</v>
      </c>
      <c r="CS873" s="21" t="e">
        <f>IF(Wedstrijden!#REF!="x","M","")</f>
        <v>#REF!</v>
      </c>
      <c r="CT873" s="21" t="e">
        <f>IF(Wedstrijden!#REF!="x","Z","")</f>
        <v>#REF!</v>
      </c>
      <c r="CU873" s="21" t="e">
        <f>IF(Wedstrijden!#REF!="x","ZZ","")</f>
        <v>#REF!</v>
      </c>
      <c r="CV873" s="21">
        <f>IF(COUNTA(Wedstrijden!#REF!)&lt;&gt;0,2,"")</f>
        <v>2</v>
      </c>
      <c r="CW873" s="21">
        <f t="shared" si="81"/>
        <v>1</v>
      </c>
      <c r="CX873" s="21" t="e">
        <f>IF(Wedstrijden!#REF!="x","BB","")</f>
        <v>#REF!</v>
      </c>
      <c r="CY873" s="21" t="e">
        <f>IF(Wedstrijden!#REF!="x","B","")</f>
        <v>#REF!</v>
      </c>
      <c r="CZ873" s="21" t="e">
        <f>IF(Wedstrijden!#REF!="x","L","")</f>
        <v>#REF!</v>
      </c>
      <c r="DA873" s="21" t="e">
        <f>IF(Wedstrijden!#REF!="x","M","")</f>
        <v>#REF!</v>
      </c>
      <c r="DB873" s="21" t="e">
        <f>IF(Wedstrijden!#REF!="x","Z","")</f>
        <v>#REF!</v>
      </c>
      <c r="DC873" s="21" t="e">
        <f>IF(Wedstrijden!#REF!="x","ZZ","")</f>
        <v>#REF!</v>
      </c>
      <c r="DD873" s="21" t="e">
        <f>IF(Wedstrijden!#REF!="x","1.40","")</f>
        <v>#REF!</v>
      </c>
      <c r="DE873" s="21">
        <f>IF(COUNTA(Wedstrijden!#REF!)&lt;&gt;0,6,"")</f>
        <v>6</v>
      </c>
      <c r="DF873" s="21">
        <f t="shared" si="82"/>
        <v>2</v>
      </c>
      <c r="DG873" s="21" t="e">
        <f>IF(Wedstrijden!#REF!="x","L","")</f>
        <v>#REF!</v>
      </c>
      <c r="DH873" s="21" t="e">
        <f>IF(Wedstrijden!#REF!="x","M","")</f>
        <v>#REF!</v>
      </c>
      <c r="DI873" s="21" t="e">
        <f>IF(Wedstrijden!#REF!="x","Z","")</f>
        <v>#REF!</v>
      </c>
      <c r="DJ873" s="21" t="e">
        <f>IF(Wedstrijden!#REF!="x","Z","")</f>
        <v>#REF!</v>
      </c>
      <c r="DK873" s="21">
        <f>IF(COUNTA(Wedstrijden!#REF!)&lt;&gt;0,6,"")</f>
        <v>6</v>
      </c>
      <c r="DL873" s="21">
        <f t="shared" si="83"/>
        <v>1</v>
      </c>
      <c r="DM873" s="21" t="e">
        <f>IF(Wedstrijden!#REF!="x","L","")</f>
        <v>#REF!</v>
      </c>
      <c r="DN873" s="21" t="e">
        <f>IF(Wedstrijden!#REF!="x","M","")</f>
        <v>#REF!</v>
      </c>
      <c r="DO873" s="21" t="e">
        <f>IF(Wedstrijden!#REF!="x","Z","")</f>
        <v>#REF!</v>
      </c>
      <c r="DP873" s="21" t="e">
        <f>IF(Wedstrijden!#REF!="x","Z","")</f>
        <v>#REF!</v>
      </c>
    </row>
    <row r="874" spans="1:120" ht="14.4" x14ac:dyDescent="0.3">
      <c r="A874" s="23">
        <f>Wedstrijden!B797</f>
        <v>0</v>
      </c>
      <c r="B874" s="21" t="str">
        <f>IFERROR(VLOOKUP(Wedstrijden!D797,Wedstrijdlocaties!$B$2:$E$600,2,FALSE),"")</f>
        <v/>
      </c>
      <c r="C874" s="21">
        <f>Wedstrijden!E797</f>
        <v>0</v>
      </c>
      <c r="D874" s="21" t="str">
        <f>IFERROR(VLOOKUP(Wedstrijden!F797,Organisaties!$B$2:$C$500,2,FALSE),"")</f>
        <v/>
      </c>
      <c r="E874" s="21" t="str">
        <f>IFERROR(VLOOKUP(Wedstrijden!F797,Organisaties!$B$2:$G$500,5,FALSE),"")</f>
        <v/>
      </c>
      <c r="F874" s="21" t="e">
        <f>IF(Wedstrijden!#REF!&lt;&gt;"",Wedstrijden!#REF!,"")</f>
        <v>#REF!</v>
      </c>
      <c r="G874" s="21" t="e">
        <f>IF(Wedstrijden!#REF!="Indoor",1,0)</f>
        <v>#REF!</v>
      </c>
      <c r="H874" s="21" t="e">
        <f>Wedstrijden!#REF!</f>
        <v>#REF!</v>
      </c>
      <c r="I874" s="21" t="e">
        <f>IF(Wedstrijden!#REF!="Nee",0,IF(Wedstrijden!#REF!="Ja",1,""))</f>
        <v>#REF!</v>
      </c>
      <c r="J874" s="21" t="e">
        <f>IF(Wedstrijden!#REF!&lt;&gt;"",Wedstrijden!#REF!,"")</f>
        <v>#REF!</v>
      </c>
      <c r="BJ874" s="21">
        <f>IF(COUNTA(Wedstrijden!#REF!)&lt;&gt;0,1,"")</f>
        <v>1</v>
      </c>
      <c r="BK874" s="21">
        <f t="shared" si="78"/>
        <v>2</v>
      </c>
      <c r="BL874" s="21" t="e">
        <f>IF(Wedstrijden!#REF!="x","AA","")</f>
        <v>#REF!</v>
      </c>
      <c r="BM874" s="21" t="e">
        <f>IF(Wedstrijden!#REF!="x","A","")</f>
        <v>#REF!</v>
      </c>
      <c r="BN874" s="21" t="e">
        <f>IF(Wedstrijden!#REF!="x","B1","")</f>
        <v>#REF!</v>
      </c>
      <c r="BO874" s="21" t="e">
        <f>IF(Wedstrijden!#REF!="x","BB","")</f>
        <v>#REF!</v>
      </c>
      <c r="BP874" s="21" t="e">
        <f>IF(Wedstrijden!#REF!="x","B","")</f>
        <v>#REF!</v>
      </c>
      <c r="BQ874" s="21" t="e">
        <f>IF(Wedstrijden!#REF!="x","L1","")</f>
        <v>#REF!</v>
      </c>
      <c r="BR874" s="21" t="e">
        <f>IF(Wedstrijden!#REF!="x","L2","")</f>
        <v>#REF!</v>
      </c>
      <c r="BS874" s="21" t="e">
        <f>IF(Wedstrijden!#REF!="x","M1","")</f>
        <v>#REF!</v>
      </c>
      <c r="BT874" s="21" t="e">
        <f>IF(Wedstrijden!#REF!="x","M2","")</f>
        <v>#REF!</v>
      </c>
      <c r="BU874" s="21" t="e">
        <f>IF(Wedstrijden!#REF!="x","Z1","")</f>
        <v>#REF!</v>
      </c>
      <c r="BV874" s="21" t="e">
        <f>IF(Wedstrijden!#REF!="x","Z2","")</f>
        <v>#REF!</v>
      </c>
      <c r="BW874" s="21">
        <f>IF(COUNTA(Wedstrijden!#REF!)&lt;&gt;0,1,"")</f>
        <v>1</v>
      </c>
      <c r="BX874" s="21">
        <f t="shared" si="79"/>
        <v>1</v>
      </c>
      <c r="BY874" s="21" t="e">
        <f>IF(Wedstrijden!#REF!="x","BB","")</f>
        <v>#REF!</v>
      </c>
      <c r="BZ874" s="21" t="e">
        <f>IF(Wedstrijden!#REF!="x","B","")</f>
        <v>#REF!</v>
      </c>
      <c r="CA874" s="21" t="e">
        <f>IF(Wedstrijden!#REF!="x","L1","")</f>
        <v>#REF!</v>
      </c>
      <c r="CB874" s="21" t="e">
        <f>IF(Wedstrijden!#REF!="x","L2","")</f>
        <v>#REF!</v>
      </c>
      <c r="CC874" s="21" t="e">
        <f>IF(Wedstrijden!#REF!="x","M1","")</f>
        <v>#REF!</v>
      </c>
      <c r="CD874" s="21" t="e">
        <f>IF(Wedstrijden!#REF!="x","M2","")</f>
        <v>#REF!</v>
      </c>
      <c r="CE874" s="21" t="e">
        <f>IF(Wedstrijden!#REF!="x","Z1","")</f>
        <v>#REF!</v>
      </c>
      <c r="CF874" s="21" t="e">
        <f>IF(Wedstrijden!#REF!="x","Z2","")</f>
        <v>#REF!</v>
      </c>
      <c r="CG874" s="21" t="e">
        <f>IF(Wedstrijden!#REF!="x","ZZL","")</f>
        <v>#REF!</v>
      </c>
      <c r="CL874" s="21">
        <f>IF(COUNTA(Wedstrijden!#REF!)&lt;&gt;0,2,"")</f>
        <v>2</v>
      </c>
      <c r="CM874" s="21">
        <f t="shared" si="80"/>
        <v>2</v>
      </c>
      <c r="CN874" s="21" t="e">
        <f>IF(Wedstrijden!#REF!="x","AA","")</f>
        <v>#REF!</v>
      </c>
      <c r="CO874" s="21" t="e">
        <f>IF(Wedstrijden!#REF!="x","A","")</f>
        <v>#REF!</v>
      </c>
      <c r="CP874" s="21" t="e">
        <f>IF(Wedstrijden!#REF!="x","BB","")</f>
        <v>#REF!</v>
      </c>
      <c r="CQ874" s="21" t="e">
        <f>IF(Wedstrijden!#REF!="x","B","")</f>
        <v>#REF!</v>
      </c>
      <c r="CR874" s="21" t="e">
        <f>IF(Wedstrijden!#REF!="x","L","")</f>
        <v>#REF!</v>
      </c>
      <c r="CS874" s="21" t="e">
        <f>IF(Wedstrijden!#REF!="x","M","")</f>
        <v>#REF!</v>
      </c>
      <c r="CT874" s="21" t="e">
        <f>IF(Wedstrijden!#REF!="x","Z","")</f>
        <v>#REF!</v>
      </c>
      <c r="CU874" s="21" t="e">
        <f>IF(Wedstrijden!#REF!="x","ZZ","")</f>
        <v>#REF!</v>
      </c>
      <c r="CV874" s="21">
        <f>IF(COUNTA(Wedstrijden!#REF!)&lt;&gt;0,2,"")</f>
        <v>2</v>
      </c>
      <c r="CW874" s="21">
        <f t="shared" si="81"/>
        <v>1</v>
      </c>
      <c r="CX874" s="21" t="e">
        <f>IF(Wedstrijden!#REF!="x","BB","")</f>
        <v>#REF!</v>
      </c>
      <c r="CY874" s="21" t="e">
        <f>IF(Wedstrijden!#REF!="x","B","")</f>
        <v>#REF!</v>
      </c>
      <c r="CZ874" s="21" t="e">
        <f>IF(Wedstrijden!#REF!="x","L","")</f>
        <v>#REF!</v>
      </c>
      <c r="DA874" s="21" t="e">
        <f>IF(Wedstrijden!#REF!="x","M","")</f>
        <v>#REF!</v>
      </c>
      <c r="DB874" s="21" t="e">
        <f>IF(Wedstrijden!#REF!="x","Z","")</f>
        <v>#REF!</v>
      </c>
      <c r="DC874" s="21" t="e">
        <f>IF(Wedstrijden!#REF!="x","ZZ","")</f>
        <v>#REF!</v>
      </c>
      <c r="DD874" s="21" t="e">
        <f>IF(Wedstrijden!#REF!="x","1.40","")</f>
        <v>#REF!</v>
      </c>
      <c r="DE874" s="21">
        <f>IF(COUNTA(Wedstrijden!#REF!)&lt;&gt;0,6,"")</f>
        <v>6</v>
      </c>
      <c r="DF874" s="21">
        <f t="shared" si="82"/>
        <v>2</v>
      </c>
      <c r="DG874" s="21" t="e">
        <f>IF(Wedstrijden!#REF!="x","L","")</f>
        <v>#REF!</v>
      </c>
      <c r="DH874" s="21" t="e">
        <f>IF(Wedstrijden!#REF!="x","M","")</f>
        <v>#REF!</v>
      </c>
      <c r="DI874" s="21" t="e">
        <f>IF(Wedstrijden!#REF!="x","Z","")</f>
        <v>#REF!</v>
      </c>
      <c r="DJ874" s="21" t="e">
        <f>IF(Wedstrijden!#REF!="x","Z","")</f>
        <v>#REF!</v>
      </c>
      <c r="DK874" s="21">
        <f>IF(COUNTA(Wedstrijden!#REF!)&lt;&gt;0,6,"")</f>
        <v>6</v>
      </c>
      <c r="DL874" s="21">
        <f t="shared" si="83"/>
        <v>1</v>
      </c>
      <c r="DM874" s="21" t="e">
        <f>IF(Wedstrijden!#REF!="x","L","")</f>
        <v>#REF!</v>
      </c>
      <c r="DN874" s="21" t="e">
        <f>IF(Wedstrijden!#REF!="x","M","")</f>
        <v>#REF!</v>
      </c>
      <c r="DO874" s="21" t="e">
        <f>IF(Wedstrijden!#REF!="x","Z","")</f>
        <v>#REF!</v>
      </c>
      <c r="DP874" s="21" t="e">
        <f>IF(Wedstrijden!#REF!="x","Z","")</f>
        <v>#REF!</v>
      </c>
    </row>
    <row r="875" spans="1:120" ht="14.4" x14ac:dyDescent="0.3">
      <c r="A875" s="23">
        <f>Wedstrijden!B798</f>
        <v>0</v>
      </c>
      <c r="B875" s="21" t="str">
        <f>IFERROR(VLOOKUP(Wedstrijden!D798,Wedstrijdlocaties!$B$2:$E$600,2,FALSE),"")</f>
        <v/>
      </c>
      <c r="C875" s="21">
        <f>Wedstrijden!E798</f>
        <v>0</v>
      </c>
      <c r="D875" s="21" t="str">
        <f>IFERROR(VLOOKUP(Wedstrijden!F798,Organisaties!$B$2:$C$500,2,FALSE),"")</f>
        <v/>
      </c>
      <c r="E875" s="21" t="str">
        <f>IFERROR(VLOOKUP(Wedstrijden!F798,Organisaties!$B$2:$G$500,5,FALSE),"")</f>
        <v/>
      </c>
      <c r="F875" s="21" t="e">
        <f>IF(Wedstrijden!#REF!&lt;&gt;"",Wedstrijden!#REF!,"")</f>
        <v>#REF!</v>
      </c>
      <c r="G875" s="21" t="e">
        <f>IF(Wedstrijden!#REF!="Indoor",1,0)</f>
        <v>#REF!</v>
      </c>
      <c r="H875" s="21" t="e">
        <f>Wedstrijden!#REF!</f>
        <v>#REF!</v>
      </c>
      <c r="I875" s="21" t="e">
        <f>IF(Wedstrijden!#REF!="Nee",0,IF(Wedstrijden!#REF!="Ja",1,""))</f>
        <v>#REF!</v>
      </c>
      <c r="J875" s="21" t="e">
        <f>IF(Wedstrijden!#REF!&lt;&gt;"",Wedstrijden!#REF!,"")</f>
        <v>#REF!</v>
      </c>
      <c r="BJ875" s="21">
        <f>IF(COUNTA(Wedstrijden!#REF!)&lt;&gt;0,1,"")</f>
        <v>1</v>
      </c>
      <c r="BK875" s="21">
        <f t="shared" si="78"/>
        <v>2</v>
      </c>
      <c r="BL875" s="21" t="e">
        <f>IF(Wedstrijden!#REF!="x","AA","")</f>
        <v>#REF!</v>
      </c>
      <c r="BM875" s="21" t="e">
        <f>IF(Wedstrijden!#REF!="x","A","")</f>
        <v>#REF!</v>
      </c>
      <c r="BN875" s="21" t="e">
        <f>IF(Wedstrijden!#REF!="x","B1","")</f>
        <v>#REF!</v>
      </c>
      <c r="BO875" s="21" t="e">
        <f>IF(Wedstrijden!#REF!="x","BB","")</f>
        <v>#REF!</v>
      </c>
      <c r="BP875" s="21" t="e">
        <f>IF(Wedstrijden!#REF!="x","B","")</f>
        <v>#REF!</v>
      </c>
      <c r="BQ875" s="21" t="e">
        <f>IF(Wedstrijden!#REF!="x","L1","")</f>
        <v>#REF!</v>
      </c>
      <c r="BR875" s="21" t="e">
        <f>IF(Wedstrijden!#REF!="x","L2","")</f>
        <v>#REF!</v>
      </c>
      <c r="BS875" s="21" t="e">
        <f>IF(Wedstrijden!#REF!="x","M1","")</f>
        <v>#REF!</v>
      </c>
      <c r="BT875" s="21" t="e">
        <f>IF(Wedstrijden!#REF!="x","M2","")</f>
        <v>#REF!</v>
      </c>
      <c r="BU875" s="21" t="e">
        <f>IF(Wedstrijden!#REF!="x","Z1","")</f>
        <v>#REF!</v>
      </c>
      <c r="BV875" s="21" t="e">
        <f>IF(Wedstrijden!#REF!="x","Z2","")</f>
        <v>#REF!</v>
      </c>
      <c r="BW875" s="21">
        <f>IF(COUNTA(Wedstrijden!#REF!)&lt;&gt;0,1,"")</f>
        <v>1</v>
      </c>
      <c r="BX875" s="21">
        <f t="shared" si="79"/>
        <v>1</v>
      </c>
      <c r="BY875" s="21" t="e">
        <f>IF(Wedstrijden!#REF!="x","BB","")</f>
        <v>#REF!</v>
      </c>
      <c r="BZ875" s="21" t="e">
        <f>IF(Wedstrijden!#REF!="x","B","")</f>
        <v>#REF!</v>
      </c>
      <c r="CA875" s="21" t="e">
        <f>IF(Wedstrijden!#REF!="x","L1","")</f>
        <v>#REF!</v>
      </c>
      <c r="CB875" s="21" t="e">
        <f>IF(Wedstrijden!#REF!="x","L2","")</f>
        <v>#REF!</v>
      </c>
      <c r="CC875" s="21" t="e">
        <f>IF(Wedstrijden!#REF!="x","M1","")</f>
        <v>#REF!</v>
      </c>
      <c r="CD875" s="21" t="e">
        <f>IF(Wedstrijden!#REF!="x","M2","")</f>
        <v>#REF!</v>
      </c>
      <c r="CE875" s="21" t="e">
        <f>IF(Wedstrijden!#REF!="x","Z1","")</f>
        <v>#REF!</v>
      </c>
      <c r="CF875" s="21" t="e">
        <f>IF(Wedstrijden!#REF!="x","Z2","")</f>
        <v>#REF!</v>
      </c>
      <c r="CG875" s="21" t="e">
        <f>IF(Wedstrijden!#REF!="x","ZZL","")</f>
        <v>#REF!</v>
      </c>
      <c r="CL875" s="21">
        <f>IF(COUNTA(Wedstrijden!#REF!)&lt;&gt;0,2,"")</f>
        <v>2</v>
      </c>
      <c r="CM875" s="21">
        <f t="shared" si="80"/>
        <v>2</v>
      </c>
      <c r="CN875" s="21" t="e">
        <f>IF(Wedstrijden!#REF!="x","AA","")</f>
        <v>#REF!</v>
      </c>
      <c r="CO875" s="21" t="e">
        <f>IF(Wedstrijden!#REF!="x","A","")</f>
        <v>#REF!</v>
      </c>
      <c r="CP875" s="21" t="e">
        <f>IF(Wedstrijden!#REF!="x","BB","")</f>
        <v>#REF!</v>
      </c>
      <c r="CQ875" s="21" t="e">
        <f>IF(Wedstrijden!#REF!="x","B","")</f>
        <v>#REF!</v>
      </c>
      <c r="CR875" s="21" t="e">
        <f>IF(Wedstrijden!#REF!="x","L","")</f>
        <v>#REF!</v>
      </c>
      <c r="CS875" s="21" t="e">
        <f>IF(Wedstrijden!#REF!="x","M","")</f>
        <v>#REF!</v>
      </c>
      <c r="CT875" s="21" t="e">
        <f>IF(Wedstrijden!#REF!="x","Z","")</f>
        <v>#REF!</v>
      </c>
      <c r="CU875" s="21" t="e">
        <f>IF(Wedstrijden!#REF!="x","ZZ","")</f>
        <v>#REF!</v>
      </c>
      <c r="CV875" s="21">
        <f>IF(COUNTA(Wedstrijden!#REF!)&lt;&gt;0,2,"")</f>
        <v>2</v>
      </c>
      <c r="CW875" s="21">
        <f t="shared" si="81"/>
        <v>1</v>
      </c>
      <c r="CX875" s="21" t="e">
        <f>IF(Wedstrijden!#REF!="x","BB","")</f>
        <v>#REF!</v>
      </c>
      <c r="CY875" s="21" t="e">
        <f>IF(Wedstrijden!#REF!="x","B","")</f>
        <v>#REF!</v>
      </c>
      <c r="CZ875" s="21" t="e">
        <f>IF(Wedstrijden!#REF!="x","L","")</f>
        <v>#REF!</v>
      </c>
      <c r="DA875" s="21" t="e">
        <f>IF(Wedstrijden!#REF!="x","M","")</f>
        <v>#REF!</v>
      </c>
      <c r="DB875" s="21" t="e">
        <f>IF(Wedstrijden!#REF!="x","Z","")</f>
        <v>#REF!</v>
      </c>
      <c r="DC875" s="21" t="e">
        <f>IF(Wedstrijden!#REF!="x","ZZ","")</f>
        <v>#REF!</v>
      </c>
      <c r="DD875" s="21" t="e">
        <f>IF(Wedstrijden!#REF!="x","1.40","")</f>
        <v>#REF!</v>
      </c>
      <c r="DE875" s="21">
        <f>IF(COUNTA(Wedstrijden!#REF!)&lt;&gt;0,6,"")</f>
        <v>6</v>
      </c>
      <c r="DF875" s="21">
        <f t="shared" si="82"/>
        <v>2</v>
      </c>
      <c r="DG875" s="21" t="e">
        <f>IF(Wedstrijden!#REF!="x","L","")</f>
        <v>#REF!</v>
      </c>
      <c r="DH875" s="21" t="e">
        <f>IF(Wedstrijden!#REF!="x","M","")</f>
        <v>#REF!</v>
      </c>
      <c r="DI875" s="21" t="e">
        <f>IF(Wedstrijden!#REF!="x","Z","")</f>
        <v>#REF!</v>
      </c>
      <c r="DJ875" s="21" t="e">
        <f>IF(Wedstrijden!#REF!="x","Z","")</f>
        <v>#REF!</v>
      </c>
      <c r="DK875" s="21">
        <f>IF(COUNTA(Wedstrijden!#REF!)&lt;&gt;0,6,"")</f>
        <v>6</v>
      </c>
      <c r="DL875" s="21">
        <f t="shared" si="83"/>
        <v>1</v>
      </c>
      <c r="DM875" s="21" t="e">
        <f>IF(Wedstrijden!#REF!="x","L","")</f>
        <v>#REF!</v>
      </c>
      <c r="DN875" s="21" t="e">
        <f>IF(Wedstrijden!#REF!="x","M","")</f>
        <v>#REF!</v>
      </c>
      <c r="DO875" s="21" t="e">
        <f>IF(Wedstrijden!#REF!="x","Z","")</f>
        <v>#REF!</v>
      </c>
      <c r="DP875" s="21" t="e">
        <f>IF(Wedstrijden!#REF!="x","Z","")</f>
        <v>#REF!</v>
      </c>
    </row>
    <row r="876" spans="1:120" ht="14.4" x14ac:dyDescent="0.3">
      <c r="A876" s="23">
        <f>Wedstrijden!B799</f>
        <v>0</v>
      </c>
      <c r="B876" s="21" t="str">
        <f>IFERROR(VLOOKUP(Wedstrijden!D799,Wedstrijdlocaties!$B$2:$E$600,2,FALSE),"")</f>
        <v/>
      </c>
      <c r="C876" s="21">
        <f>Wedstrijden!E799</f>
        <v>0</v>
      </c>
      <c r="D876" s="21" t="str">
        <f>IFERROR(VLOOKUP(Wedstrijden!F799,Organisaties!$B$2:$C$500,2,FALSE),"")</f>
        <v/>
      </c>
      <c r="E876" s="21" t="str">
        <f>IFERROR(VLOOKUP(Wedstrijden!F799,Organisaties!$B$2:$G$500,5,FALSE),"")</f>
        <v/>
      </c>
      <c r="F876" s="21" t="e">
        <f>IF(Wedstrijden!#REF!&lt;&gt;"",Wedstrijden!#REF!,"")</f>
        <v>#REF!</v>
      </c>
      <c r="G876" s="21" t="e">
        <f>IF(Wedstrijden!#REF!="Indoor",1,0)</f>
        <v>#REF!</v>
      </c>
      <c r="H876" s="21" t="e">
        <f>Wedstrijden!#REF!</f>
        <v>#REF!</v>
      </c>
      <c r="I876" s="21" t="e">
        <f>IF(Wedstrijden!#REF!="Nee",0,IF(Wedstrijden!#REF!="Ja",1,""))</f>
        <v>#REF!</v>
      </c>
      <c r="J876" s="21" t="e">
        <f>IF(Wedstrijden!#REF!&lt;&gt;"",Wedstrijden!#REF!,"")</f>
        <v>#REF!</v>
      </c>
      <c r="BJ876" s="21">
        <f>IF(COUNTA(Wedstrijden!#REF!)&lt;&gt;0,1,"")</f>
        <v>1</v>
      </c>
      <c r="BK876" s="21">
        <f t="shared" si="78"/>
        <v>2</v>
      </c>
      <c r="BL876" s="21" t="e">
        <f>IF(Wedstrijden!#REF!="x","AA","")</f>
        <v>#REF!</v>
      </c>
      <c r="BM876" s="21" t="e">
        <f>IF(Wedstrijden!#REF!="x","A","")</f>
        <v>#REF!</v>
      </c>
      <c r="BN876" s="21" t="e">
        <f>IF(Wedstrijden!#REF!="x","B1","")</f>
        <v>#REF!</v>
      </c>
      <c r="BO876" s="21" t="e">
        <f>IF(Wedstrijden!#REF!="x","BB","")</f>
        <v>#REF!</v>
      </c>
      <c r="BP876" s="21" t="e">
        <f>IF(Wedstrijden!#REF!="x","B","")</f>
        <v>#REF!</v>
      </c>
      <c r="BQ876" s="21" t="e">
        <f>IF(Wedstrijden!#REF!="x","L1","")</f>
        <v>#REF!</v>
      </c>
      <c r="BR876" s="21" t="e">
        <f>IF(Wedstrijden!#REF!="x","L2","")</f>
        <v>#REF!</v>
      </c>
      <c r="BS876" s="21" t="e">
        <f>IF(Wedstrijden!#REF!="x","M1","")</f>
        <v>#REF!</v>
      </c>
      <c r="BT876" s="21" t="e">
        <f>IF(Wedstrijden!#REF!="x","M2","")</f>
        <v>#REF!</v>
      </c>
      <c r="BU876" s="21" t="e">
        <f>IF(Wedstrijden!#REF!="x","Z1","")</f>
        <v>#REF!</v>
      </c>
      <c r="BV876" s="21" t="e">
        <f>IF(Wedstrijden!#REF!="x","Z2","")</f>
        <v>#REF!</v>
      </c>
      <c r="BW876" s="21">
        <f>IF(COUNTA(Wedstrijden!#REF!)&lt;&gt;0,1,"")</f>
        <v>1</v>
      </c>
      <c r="BX876" s="21">
        <f t="shared" si="79"/>
        <v>1</v>
      </c>
      <c r="BY876" s="21" t="e">
        <f>IF(Wedstrijden!#REF!="x","BB","")</f>
        <v>#REF!</v>
      </c>
      <c r="BZ876" s="21" t="e">
        <f>IF(Wedstrijden!#REF!="x","B","")</f>
        <v>#REF!</v>
      </c>
      <c r="CA876" s="21" t="e">
        <f>IF(Wedstrijden!#REF!="x","L1","")</f>
        <v>#REF!</v>
      </c>
      <c r="CB876" s="21" t="e">
        <f>IF(Wedstrijden!#REF!="x","L2","")</f>
        <v>#REF!</v>
      </c>
      <c r="CC876" s="21" t="e">
        <f>IF(Wedstrijden!#REF!="x","M1","")</f>
        <v>#REF!</v>
      </c>
      <c r="CD876" s="21" t="e">
        <f>IF(Wedstrijden!#REF!="x","M2","")</f>
        <v>#REF!</v>
      </c>
      <c r="CE876" s="21" t="e">
        <f>IF(Wedstrijden!#REF!="x","Z1","")</f>
        <v>#REF!</v>
      </c>
      <c r="CF876" s="21" t="e">
        <f>IF(Wedstrijden!#REF!="x","Z2","")</f>
        <v>#REF!</v>
      </c>
      <c r="CG876" s="21" t="e">
        <f>IF(Wedstrijden!#REF!="x","ZZL","")</f>
        <v>#REF!</v>
      </c>
      <c r="CL876" s="21">
        <f>IF(COUNTA(Wedstrijden!#REF!)&lt;&gt;0,2,"")</f>
        <v>2</v>
      </c>
      <c r="CM876" s="21">
        <f t="shared" si="80"/>
        <v>2</v>
      </c>
      <c r="CN876" s="21" t="e">
        <f>IF(Wedstrijden!#REF!="x","AA","")</f>
        <v>#REF!</v>
      </c>
      <c r="CO876" s="21" t="e">
        <f>IF(Wedstrijden!#REF!="x","A","")</f>
        <v>#REF!</v>
      </c>
      <c r="CP876" s="21" t="e">
        <f>IF(Wedstrijden!#REF!="x","BB","")</f>
        <v>#REF!</v>
      </c>
      <c r="CQ876" s="21" t="e">
        <f>IF(Wedstrijden!#REF!="x","B","")</f>
        <v>#REF!</v>
      </c>
      <c r="CR876" s="21" t="e">
        <f>IF(Wedstrijden!#REF!="x","L","")</f>
        <v>#REF!</v>
      </c>
      <c r="CS876" s="21" t="e">
        <f>IF(Wedstrijden!#REF!="x","M","")</f>
        <v>#REF!</v>
      </c>
      <c r="CT876" s="21" t="e">
        <f>IF(Wedstrijden!#REF!="x","Z","")</f>
        <v>#REF!</v>
      </c>
      <c r="CU876" s="21" t="e">
        <f>IF(Wedstrijden!#REF!="x","ZZ","")</f>
        <v>#REF!</v>
      </c>
      <c r="CV876" s="21">
        <f>IF(COUNTA(Wedstrijden!#REF!)&lt;&gt;0,2,"")</f>
        <v>2</v>
      </c>
      <c r="CW876" s="21">
        <f t="shared" si="81"/>
        <v>1</v>
      </c>
      <c r="CX876" s="21" t="e">
        <f>IF(Wedstrijden!#REF!="x","BB","")</f>
        <v>#REF!</v>
      </c>
      <c r="CY876" s="21" t="e">
        <f>IF(Wedstrijden!#REF!="x","B","")</f>
        <v>#REF!</v>
      </c>
      <c r="CZ876" s="21" t="e">
        <f>IF(Wedstrijden!#REF!="x","L","")</f>
        <v>#REF!</v>
      </c>
      <c r="DA876" s="21" t="e">
        <f>IF(Wedstrijden!#REF!="x","M","")</f>
        <v>#REF!</v>
      </c>
      <c r="DB876" s="21" t="e">
        <f>IF(Wedstrijden!#REF!="x","Z","")</f>
        <v>#REF!</v>
      </c>
      <c r="DC876" s="21" t="e">
        <f>IF(Wedstrijden!#REF!="x","ZZ","")</f>
        <v>#REF!</v>
      </c>
      <c r="DD876" s="21" t="e">
        <f>IF(Wedstrijden!#REF!="x","1.40","")</f>
        <v>#REF!</v>
      </c>
      <c r="DE876" s="21">
        <f>IF(COUNTA(Wedstrijden!#REF!)&lt;&gt;0,6,"")</f>
        <v>6</v>
      </c>
      <c r="DF876" s="21">
        <f t="shared" si="82"/>
        <v>2</v>
      </c>
      <c r="DG876" s="21" t="e">
        <f>IF(Wedstrijden!#REF!="x","L","")</f>
        <v>#REF!</v>
      </c>
      <c r="DH876" s="21" t="e">
        <f>IF(Wedstrijden!#REF!="x","M","")</f>
        <v>#REF!</v>
      </c>
      <c r="DI876" s="21" t="e">
        <f>IF(Wedstrijden!#REF!="x","Z","")</f>
        <v>#REF!</v>
      </c>
      <c r="DJ876" s="21" t="e">
        <f>IF(Wedstrijden!#REF!="x","Z","")</f>
        <v>#REF!</v>
      </c>
      <c r="DK876" s="21">
        <f>IF(COUNTA(Wedstrijden!#REF!)&lt;&gt;0,6,"")</f>
        <v>6</v>
      </c>
      <c r="DL876" s="21">
        <f t="shared" si="83"/>
        <v>1</v>
      </c>
      <c r="DM876" s="21" t="e">
        <f>IF(Wedstrijden!#REF!="x","L","")</f>
        <v>#REF!</v>
      </c>
      <c r="DN876" s="21" t="e">
        <f>IF(Wedstrijden!#REF!="x","M","")</f>
        <v>#REF!</v>
      </c>
      <c r="DO876" s="21" t="e">
        <f>IF(Wedstrijden!#REF!="x","Z","")</f>
        <v>#REF!</v>
      </c>
      <c r="DP876" s="21" t="e">
        <f>IF(Wedstrijden!#REF!="x","Z","")</f>
        <v>#REF!</v>
      </c>
    </row>
    <row r="877" spans="1:120" ht="14.4" x14ac:dyDescent="0.3">
      <c r="A877" s="23">
        <f>Wedstrijden!B800</f>
        <v>0</v>
      </c>
      <c r="B877" s="21" t="str">
        <f>IFERROR(VLOOKUP(Wedstrijden!D800,Wedstrijdlocaties!$B$2:$E$600,2,FALSE),"")</f>
        <v/>
      </c>
      <c r="C877" s="21">
        <f>Wedstrijden!E800</f>
        <v>0</v>
      </c>
      <c r="D877" s="21" t="str">
        <f>IFERROR(VLOOKUP(Wedstrijden!F800,Organisaties!$B$2:$C$500,2,FALSE),"")</f>
        <v/>
      </c>
      <c r="E877" s="21" t="str">
        <f>IFERROR(VLOOKUP(Wedstrijden!F800,Organisaties!$B$2:$G$500,5,FALSE),"")</f>
        <v/>
      </c>
      <c r="F877" s="21" t="e">
        <f>IF(Wedstrijden!#REF!&lt;&gt;"",Wedstrijden!#REF!,"")</f>
        <v>#REF!</v>
      </c>
      <c r="G877" s="21" t="e">
        <f>IF(Wedstrijden!#REF!="Indoor",1,0)</f>
        <v>#REF!</v>
      </c>
      <c r="H877" s="21" t="e">
        <f>Wedstrijden!#REF!</f>
        <v>#REF!</v>
      </c>
      <c r="I877" s="21" t="e">
        <f>IF(Wedstrijden!#REF!="Nee",0,IF(Wedstrijden!#REF!="Ja",1,""))</f>
        <v>#REF!</v>
      </c>
      <c r="J877" s="21" t="e">
        <f>IF(Wedstrijden!#REF!&lt;&gt;"",Wedstrijden!#REF!,"")</f>
        <v>#REF!</v>
      </c>
      <c r="BJ877" s="21">
        <f>IF(COUNTA(Wedstrijden!#REF!)&lt;&gt;0,1,"")</f>
        <v>1</v>
      </c>
      <c r="BK877" s="21">
        <f t="shared" si="78"/>
        <v>2</v>
      </c>
      <c r="BL877" s="21" t="e">
        <f>IF(Wedstrijden!#REF!="x","AA","")</f>
        <v>#REF!</v>
      </c>
      <c r="BM877" s="21" t="e">
        <f>IF(Wedstrijden!#REF!="x","A","")</f>
        <v>#REF!</v>
      </c>
      <c r="BN877" s="21" t="e">
        <f>IF(Wedstrijden!#REF!="x","B1","")</f>
        <v>#REF!</v>
      </c>
      <c r="BO877" s="21" t="e">
        <f>IF(Wedstrijden!#REF!="x","BB","")</f>
        <v>#REF!</v>
      </c>
      <c r="BP877" s="21" t="e">
        <f>IF(Wedstrijden!#REF!="x","B","")</f>
        <v>#REF!</v>
      </c>
      <c r="BQ877" s="21" t="e">
        <f>IF(Wedstrijden!#REF!="x","L1","")</f>
        <v>#REF!</v>
      </c>
      <c r="BR877" s="21" t="e">
        <f>IF(Wedstrijden!#REF!="x","L2","")</f>
        <v>#REF!</v>
      </c>
      <c r="BS877" s="21" t="e">
        <f>IF(Wedstrijden!#REF!="x","M1","")</f>
        <v>#REF!</v>
      </c>
      <c r="BT877" s="21" t="e">
        <f>IF(Wedstrijden!#REF!="x","M2","")</f>
        <v>#REF!</v>
      </c>
      <c r="BU877" s="21" t="e">
        <f>IF(Wedstrijden!#REF!="x","Z1","")</f>
        <v>#REF!</v>
      </c>
      <c r="BV877" s="21" t="e">
        <f>IF(Wedstrijden!#REF!="x","Z2","")</f>
        <v>#REF!</v>
      </c>
      <c r="BW877" s="21">
        <f>IF(COUNTA(Wedstrijden!#REF!)&lt;&gt;0,1,"")</f>
        <v>1</v>
      </c>
      <c r="BX877" s="21">
        <f t="shared" si="79"/>
        <v>1</v>
      </c>
      <c r="BY877" s="21" t="e">
        <f>IF(Wedstrijden!#REF!="x","BB","")</f>
        <v>#REF!</v>
      </c>
      <c r="BZ877" s="21" t="e">
        <f>IF(Wedstrijden!#REF!="x","B","")</f>
        <v>#REF!</v>
      </c>
      <c r="CA877" s="21" t="e">
        <f>IF(Wedstrijden!#REF!="x","L1","")</f>
        <v>#REF!</v>
      </c>
      <c r="CB877" s="21" t="e">
        <f>IF(Wedstrijden!#REF!="x","L2","")</f>
        <v>#REF!</v>
      </c>
      <c r="CC877" s="21" t="e">
        <f>IF(Wedstrijden!#REF!="x","M1","")</f>
        <v>#REF!</v>
      </c>
      <c r="CD877" s="21" t="e">
        <f>IF(Wedstrijden!#REF!="x","M2","")</f>
        <v>#REF!</v>
      </c>
      <c r="CE877" s="21" t="e">
        <f>IF(Wedstrijden!#REF!="x","Z1","")</f>
        <v>#REF!</v>
      </c>
      <c r="CF877" s="21" t="e">
        <f>IF(Wedstrijden!#REF!="x","Z2","")</f>
        <v>#REF!</v>
      </c>
      <c r="CG877" s="21" t="e">
        <f>IF(Wedstrijden!#REF!="x","ZZL","")</f>
        <v>#REF!</v>
      </c>
      <c r="CL877" s="21">
        <f>IF(COUNTA(Wedstrijden!#REF!)&lt;&gt;0,2,"")</f>
        <v>2</v>
      </c>
      <c r="CM877" s="21">
        <f t="shared" si="80"/>
        <v>2</v>
      </c>
      <c r="CN877" s="21" t="e">
        <f>IF(Wedstrijden!#REF!="x","AA","")</f>
        <v>#REF!</v>
      </c>
      <c r="CO877" s="21" t="e">
        <f>IF(Wedstrijden!#REF!="x","A","")</f>
        <v>#REF!</v>
      </c>
      <c r="CP877" s="21" t="e">
        <f>IF(Wedstrijden!#REF!="x","BB","")</f>
        <v>#REF!</v>
      </c>
      <c r="CQ877" s="21" t="e">
        <f>IF(Wedstrijden!#REF!="x","B","")</f>
        <v>#REF!</v>
      </c>
      <c r="CR877" s="21" t="e">
        <f>IF(Wedstrijden!#REF!="x","L","")</f>
        <v>#REF!</v>
      </c>
      <c r="CS877" s="21" t="e">
        <f>IF(Wedstrijden!#REF!="x","M","")</f>
        <v>#REF!</v>
      </c>
      <c r="CT877" s="21" t="e">
        <f>IF(Wedstrijden!#REF!="x","Z","")</f>
        <v>#REF!</v>
      </c>
      <c r="CU877" s="21" t="e">
        <f>IF(Wedstrijden!#REF!="x","ZZ","")</f>
        <v>#REF!</v>
      </c>
      <c r="CV877" s="21">
        <f>IF(COUNTA(Wedstrijden!#REF!)&lt;&gt;0,2,"")</f>
        <v>2</v>
      </c>
      <c r="CW877" s="21">
        <f t="shared" si="81"/>
        <v>1</v>
      </c>
      <c r="CX877" s="21" t="e">
        <f>IF(Wedstrijden!#REF!="x","BB","")</f>
        <v>#REF!</v>
      </c>
      <c r="CY877" s="21" t="e">
        <f>IF(Wedstrijden!#REF!="x","B","")</f>
        <v>#REF!</v>
      </c>
      <c r="CZ877" s="21" t="e">
        <f>IF(Wedstrijden!#REF!="x","L","")</f>
        <v>#REF!</v>
      </c>
      <c r="DA877" s="21" t="e">
        <f>IF(Wedstrijden!#REF!="x","M","")</f>
        <v>#REF!</v>
      </c>
      <c r="DB877" s="21" t="e">
        <f>IF(Wedstrijden!#REF!="x","Z","")</f>
        <v>#REF!</v>
      </c>
      <c r="DC877" s="21" t="e">
        <f>IF(Wedstrijden!#REF!="x","ZZ","")</f>
        <v>#REF!</v>
      </c>
      <c r="DD877" s="21" t="e">
        <f>IF(Wedstrijden!#REF!="x","1.40","")</f>
        <v>#REF!</v>
      </c>
      <c r="DE877" s="21">
        <f>IF(COUNTA(Wedstrijden!#REF!)&lt;&gt;0,6,"")</f>
        <v>6</v>
      </c>
      <c r="DF877" s="21">
        <f t="shared" si="82"/>
        <v>2</v>
      </c>
      <c r="DG877" s="21" t="e">
        <f>IF(Wedstrijden!#REF!="x","L","")</f>
        <v>#REF!</v>
      </c>
      <c r="DH877" s="21" t="e">
        <f>IF(Wedstrijden!#REF!="x","M","")</f>
        <v>#REF!</v>
      </c>
      <c r="DI877" s="21" t="e">
        <f>IF(Wedstrijden!#REF!="x","Z","")</f>
        <v>#REF!</v>
      </c>
      <c r="DJ877" s="21" t="e">
        <f>IF(Wedstrijden!#REF!="x","Z","")</f>
        <v>#REF!</v>
      </c>
      <c r="DK877" s="21">
        <f>IF(COUNTA(Wedstrijden!#REF!)&lt;&gt;0,6,"")</f>
        <v>6</v>
      </c>
      <c r="DL877" s="21">
        <f t="shared" si="83"/>
        <v>1</v>
      </c>
      <c r="DM877" s="21" t="e">
        <f>IF(Wedstrijden!#REF!="x","L","")</f>
        <v>#REF!</v>
      </c>
      <c r="DN877" s="21" t="e">
        <f>IF(Wedstrijden!#REF!="x","M","")</f>
        <v>#REF!</v>
      </c>
      <c r="DO877" s="21" t="e">
        <f>IF(Wedstrijden!#REF!="x","Z","")</f>
        <v>#REF!</v>
      </c>
      <c r="DP877" s="21" t="e">
        <f>IF(Wedstrijden!#REF!="x","Z","")</f>
        <v>#REF!</v>
      </c>
    </row>
    <row r="878" spans="1:120" ht="14.4" x14ac:dyDescent="0.3">
      <c r="A878" s="23">
        <f>Wedstrijden!B801</f>
        <v>0</v>
      </c>
      <c r="B878" s="21" t="str">
        <f>IFERROR(VLOOKUP(Wedstrijden!D801,Wedstrijdlocaties!$B$2:$E$600,2,FALSE),"")</f>
        <v/>
      </c>
      <c r="C878" s="21">
        <f>Wedstrijden!E801</f>
        <v>0</v>
      </c>
      <c r="D878" s="21" t="str">
        <f>IFERROR(VLOOKUP(Wedstrijden!F801,Organisaties!$B$2:$C$500,2,FALSE),"")</f>
        <v/>
      </c>
      <c r="E878" s="21" t="str">
        <f>IFERROR(VLOOKUP(Wedstrijden!F801,Organisaties!$B$2:$G$500,5,FALSE),"")</f>
        <v/>
      </c>
      <c r="F878" s="21" t="e">
        <f>IF(Wedstrijden!#REF!&lt;&gt;"",Wedstrijden!#REF!,"")</f>
        <v>#REF!</v>
      </c>
      <c r="G878" s="21" t="e">
        <f>IF(Wedstrijden!#REF!="Indoor",1,0)</f>
        <v>#REF!</v>
      </c>
      <c r="H878" s="21" t="e">
        <f>Wedstrijden!#REF!</f>
        <v>#REF!</v>
      </c>
      <c r="I878" s="21" t="e">
        <f>IF(Wedstrijden!#REF!="Nee",0,IF(Wedstrijden!#REF!="Ja",1,""))</f>
        <v>#REF!</v>
      </c>
      <c r="J878" s="21" t="e">
        <f>IF(Wedstrijden!#REF!&lt;&gt;"",Wedstrijden!#REF!,"")</f>
        <v>#REF!</v>
      </c>
      <c r="BJ878" s="21">
        <f>IF(COUNTA(Wedstrijden!#REF!)&lt;&gt;0,1,"")</f>
        <v>1</v>
      </c>
      <c r="BK878" s="21">
        <f t="shared" si="78"/>
        <v>2</v>
      </c>
      <c r="BL878" s="21" t="e">
        <f>IF(Wedstrijden!#REF!="x","AA","")</f>
        <v>#REF!</v>
      </c>
      <c r="BM878" s="21" t="e">
        <f>IF(Wedstrijden!#REF!="x","A","")</f>
        <v>#REF!</v>
      </c>
      <c r="BN878" s="21" t="e">
        <f>IF(Wedstrijden!#REF!="x","B1","")</f>
        <v>#REF!</v>
      </c>
      <c r="BO878" s="21" t="e">
        <f>IF(Wedstrijden!#REF!="x","BB","")</f>
        <v>#REF!</v>
      </c>
      <c r="BP878" s="21" t="e">
        <f>IF(Wedstrijden!#REF!="x","B","")</f>
        <v>#REF!</v>
      </c>
      <c r="BQ878" s="21" t="e">
        <f>IF(Wedstrijden!#REF!="x","L1","")</f>
        <v>#REF!</v>
      </c>
      <c r="BR878" s="21" t="e">
        <f>IF(Wedstrijden!#REF!="x","L2","")</f>
        <v>#REF!</v>
      </c>
      <c r="BS878" s="21" t="e">
        <f>IF(Wedstrijden!#REF!="x","M1","")</f>
        <v>#REF!</v>
      </c>
      <c r="BT878" s="21" t="e">
        <f>IF(Wedstrijden!#REF!="x","M2","")</f>
        <v>#REF!</v>
      </c>
      <c r="BU878" s="21" t="e">
        <f>IF(Wedstrijden!#REF!="x","Z1","")</f>
        <v>#REF!</v>
      </c>
      <c r="BV878" s="21" t="e">
        <f>IF(Wedstrijden!#REF!="x","Z2","")</f>
        <v>#REF!</v>
      </c>
      <c r="BW878" s="21">
        <f>IF(COUNTA(Wedstrijden!#REF!)&lt;&gt;0,1,"")</f>
        <v>1</v>
      </c>
      <c r="BX878" s="21">
        <f t="shared" si="79"/>
        <v>1</v>
      </c>
      <c r="BY878" s="21" t="e">
        <f>IF(Wedstrijden!#REF!="x","BB","")</f>
        <v>#REF!</v>
      </c>
      <c r="BZ878" s="21" t="e">
        <f>IF(Wedstrijden!#REF!="x","B","")</f>
        <v>#REF!</v>
      </c>
      <c r="CA878" s="21" t="e">
        <f>IF(Wedstrijden!#REF!="x","L1","")</f>
        <v>#REF!</v>
      </c>
      <c r="CB878" s="21" t="e">
        <f>IF(Wedstrijden!#REF!="x","L2","")</f>
        <v>#REF!</v>
      </c>
      <c r="CC878" s="21" t="e">
        <f>IF(Wedstrijden!#REF!="x","M1","")</f>
        <v>#REF!</v>
      </c>
      <c r="CD878" s="21" t="e">
        <f>IF(Wedstrijden!#REF!="x","M2","")</f>
        <v>#REF!</v>
      </c>
      <c r="CE878" s="21" t="e">
        <f>IF(Wedstrijden!#REF!="x","Z1","")</f>
        <v>#REF!</v>
      </c>
      <c r="CF878" s="21" t="e">
        <f>IF(Wedstrijden!#REF!="x","Z2","")</f>
        <v>#REF!</v>
      </c>
      <c r="CG878" s="21" t="e">
        <f>IF(Wedstrijden!#REF!="x","ZZL","")</f>
        <v>#REF!</v>
      </c>
      <c r="CL878" s="21">
        <f>IF(COUNTA(Wedstrijden!#REF!)&lt;&gt;0,2,"")</f>
        <v>2</v>
      </c>
      <c r="CM878" s="21">
        <f t="shared" si="80"/>
        <v>2</v>
      </c>
      <c r="CN878" s="21" t="e">
        <f>IF(Wedstrijden!#REF!="x","AA","")</f>
        <v>#REF!</v>
      </c>
      <c r="CO878" s="21" t="e">
        <f>IF(Wedstrijden!#REF!="x","A","")</f>
        <v>#REF!</v>
      </c>
      <c r="CP878" s="21" t="e">
        <f>IF(Wedstrijden!#REF!="x","BB","")</f>
        <v>#REF!</v>
      </c>
      <c r="CQ878" s="21" t="e">
        <f>IF(Wedstrijden!#REF!="x","B","")</f>
        <v>#REF!</v>
      </c>
      <c r="CR878" s="21" t="e">
        <f>IF(Wedstrijden!#REF!="x","L","")</f>
        <v>#REF!</v>
      </c>
      <c r="CS878" s="21" t="e">
        <f>IF(Wedstrijden!#REF!="x","M","")</f>
        <v>#REF!</v>
      </c>
      <c r="CT878" s="21" t="e">
        <f>IF(Wedstrijden!#REF!="x","Z","")</f>
        <v>#REF!</v>
      </c>
      <c r="CU878" s="21" t="e">
        <f>IF(Wedstrijden!#REF!="x","ZZ","")</f>
        <v>#REF!</v>
      </c>
      <c r="CV878" s="21">
        <f>IF(COUNTA(Wedstrijden!#REF!)&lt;&gt;0,2,"")</f>
        <v>2</v>
      </c>
      <c r="CW878" s="21">
        <f t="shared" si="81"/>
        <v>1</v>
      </c>
      <c r="CX878" s="21" t="e">
        <f>IF(Wedstrijden!#REF!="x","BB","")</f>
        <v>#REF!</v>
      </c>
      <c r="CY878" s="21" t="e">
        <f>IF(Wedstrijden!#REF!="x","B","")</f>
        <v>#REF!</v>
      </c>
      <c r="CZ878" s="21" t="e">
        <f>IF(Wedstrijden!#REF!="x","L","")</f>
        <v>#REF!</v>
      </c>
      <c r="DA878" s="21" t="e">
        <f>IF(Wedstrijden!#REF!="x","M","")</f>
        <v>#REF!</v>
      </c>
      <c r="DB878" s="21" t="e">
        <f>IF(Wedstrijden!#REF!="x","Z","")</f>
        <v>#REF!</v>
      </c>
      <c r="DC878" s="21" t="e">
        <f>IF(Wedstrijden!#REF!="x","ZZ","")</f>
        <v>#REF!</v>
      </c>
      <c r="DD878" s="21" t="e">
        <f>IF(Wedstrijden!#REF!="x","1.40","")</f>
        <v>#REF!</v>
      </c>
      <c r="DE878" s="21">
        <f>IF(COUNTA(Wedstrijden!#REF!)&lt;&gt;0,6,"")</f>
        <v>6</v>
      </c>
      <c r="DF878" s="21">
        <f t="shared" si="82"/>
        <v>2</v>
      </c>
      <c r="DG878" s="21" t="e">
        <f>IF(Wedstrijden!#REF!="x","L","")</f>
        <v>#REF!</v>
      </c>
      <c r="DH878" s="21" t="e">
        <f>IF(Wedstrijden!#REF!="x","M","")</f>
        <v>#REF!</v>
      </c>
      <c r="DI878" s="21" t="e">
        <f>IF(Wedstrijden!#REF!="x","Z","")</f>
        <v>#REF!</v>
      </c>
      <c r="DJ878" s="21" t="e">
        <f>IF(Wedstrijden!#REF!="x","Z","")</f>
        <v>#REF!</v>
      </c>
      <c r="DK878" s="21">
        <f>IF(COUNTA(Wedstrijden!#REF!)&lt;&gt;0,6,"")</f>
        <v>6</v>
      </c>
      <c r="DL878" s="21">
        <f t="shared" si="83"/>
        <v>1</v>
      </c>
      <c r="DM878" s="21" t="e">
        <f>IF(Wedstrijden!#REF!="x","L","")</f>
        <v>#REF!</v>
      </c>
      <c r="DN878" s="21" t="e">
        <f>IF(Wedstrijden!#REF!="x","M","")</f>
        <v>#REF!</v>
      </c>
      <c r="DO878" s="21" t="e">
        <f>IF(Wedstrijden!#REF!="x","Z","")</f>
        <v>#REF!</v>
      </c>
      <c r="DP878" s="21" t="e">
        <f>IF(Wedstrijden!#REF!="x","Z","")</f>
        <v>#REF!</v>
      </c>
    </row>
    <row r="879" spans="1:120" ht="14.4" x14ac:dyDescent="0.3">
      <c r="A879" s="23">
        <f>Wedstrijden!B802</f>
        <v>0</v>
      </c>
      <c r="B879" s="21" t="str">
        <f>IFERROR(VLOOKUP(Wedstrijden!D802,Wedstrijdlocaties!$B$2:$E$600,2,FALSE),"")</f>
        <v/>
      </c>
      <c r="C879" s="21">
        <f>Wedstrijden!E802</f>
        <v>0</v>
      </c>
      <c r="D879" s="21" t="str">
        <f>IFERROR(VLOOKUP(Wedstrijden!F802,Organisaties!$B$2:$C$500,2,FALSE),"")</f>
        <v/>
      </c>
      <c r="E879" s="21" t="str">
        <f>IFERROR(VLOOKUP(Wedstrijden!F802,Organisaties!$B$2:$G$500,5,FALSE),"")</f>
        <v/>
      </c>
      <c r="F879" s="21" t="e">
        <f>IF(Wedstrijden!#REF!&lt;&gt;"",Wedstrijden!#REF!,"")</f>
        <v>#REF!</v>
      </c>
      <c r="G879" s="21" t="e">
        <f>IF(Wedstrijden!#REF!="Indoor",1,0)</f>
        <v>#REF!</v>
      </c>
      <c r="H879" s="21" t="e">
        <f>Wedstrijden!#REF!</f>
        <v>#REF!</v>
      </c>
      <c r="I879" s="21" t="e">
        <f>IF(Wedstrijden!#REF!="Nee",0,IF(Wedstrijden!#REF!="Ja",1,""))</f>
        <v>#REF!</v>
      </c>
      <c r="J879" s="21" t="e">
        <f>IF(Wedstrijden!#REF!&lt;&gt;"",Wedstrijden!#REF!,"")</f>
        <v>#REF!</v>
      </c>
      <c r="BJ879" s="21">
        <f>IF(COUNTA(Wedstrijden!#REF!)&lt;&gt;0,1,"")</f>
        <v>1</v>
      </c>
      <c r="BK879" s="21">
        <f t="shared" si="78"/>
        <v>2</v>
      </c>
      <c r="BL879" s="21" t="e">
        <f>IF(Wedstrijden!#REF!="x","AA","")</f>
        <v>#REF!</v>
      </c>
      <c r="BM879" s="21" t="e">
        <f>IF(Wedstrijden!#REF!="x","A","")</f>
        <v>#REF!</v>
      </c>
      <c r="BN879" s="21" t="e">
        <f>IF(Wedstrijden!#REF!="x","B1","")</f>
        <v>#REF!</v>
      </c>
      <c r="BO879" s="21" t="e">
        <f>IF(Wedstrijden!#REF!="x","BB","")</f>
        <v>#REF!</v>
      </c>
      <c r="BP879" s="21" t="e">
        <f>IF(Wedstrijden!#REF!="x","B","")</f>
        <v>#REF!</v>
      </c>
      <c r="BQ879" s="21" t="e">
        <f>IF(Wedstrijden!#REF!="x","L1","")</f>
        <v>#REF!</v>
      </c>
      <c r="BR879" s="21" t="e">
        <f>IF(Wedstrijden!#REF!="x","L2","")</f>
        <v>#REF!</v>
      </c>
      <c r="BS879" s="21" t="e">
        <f>IF(Wedstrijden!#REF!="x","M1","")</f>
        <v>#REF!</v>
      </c>
      <c r="BT879" s="21" t="e">
        <f>IF(Wedstrijden!#REF!="x","M2","")</f>
        <v>#REF!</v>
      </c>
      <c r="BU879" s="21" t="e">
        <f>IF(Wedstrijden!#REF!="x","Z1","")</f>
        <v>#REF!</v>
      </c>
      <c r="BV879" s="21" t="e">
        <f>IF(Wedstrijden!#REF!="x","Z2","")</f>
        <v>#REF!</v>
      </c>
      <c r="BW879" s="21">
        <f>IF(COUNTA(Wedstrijden!#REF!)&lt;&gt;0,1,"")</f>
        <v>1</v>
      </c>
      <c r="BX879" s="21">
        <f t="shared" si="79"/>
        <v>1</v>
      </c>
      <c r="BY879" s="21" t="e">
        <f>IF(Wedstrijden!#REF!="x","BB","")</f>
        <v>#REF!</v>
      </c>
      <c r="BZ879" s="21" t="e">
        <f>IF(Wedstrijden!#REF!="x","B","")</f>
        <v>#REF!</v>
      </c>
      <c r="CA879" s="21" t="e">
        <f>IF(Wedstrijden!#REF!="x","L1","")</f>
        <v>#REF!</v>
      </c>
      <c r="CB879" s="21" t="e">
        <f>IF(Wedstrijden!#REF!="x","L2","")</f>
        <v>#REF!</v>
      </c>
      <c r="CC879" s="21" t="e">
        <f>IF(Wedstrijden!#REF!="x","M1","")</f>
        <v>#REF!</v>
      </c>
      <c r="CD879" s="21" t="e">
        <f>IF(Wedstrijden!#REF!="x","M2","")</f>
        <v>#REF!</v>
      </c>
      <c r="CE879" s="21" t="e">
        <f>IF(Wedstrijden!#REF!="x","Z1","")</f>
        <v>#REF!</v>
      </c>
      <c r="CF879" s="21" t="e">
        <f>IF(Wedstrijden!#REF!="x","Z2","")</f>
        <v>#REF!</v>
      </c>
      <c r="CG879" s="21" t="e">
        <f>IF(Wedstrijden!#REF!="x","ZZL","")</f>
        <v>#REF!</v>
      </c>
      <c r="CL879" s="21">
        <f>IF(COUNTA(Wedstrijden!#REF!)&lt;&gt;0,2,"")</f>
        <v>2</v>
      </c>
      <c r="CM879" s="21">
        <f t="shared" si="80"/>
        <v>2</v>
      </c>
      <c r="CN879" s="21" t="e">
        <f>IF(Wedstrijden!#REF!="x","AA","")</f>
        <v>#REF!</v>
      </c>
      <c r="CO879" s="21" t="e">
        <f>IF(Wedstrijden!#REF!="x","A","")</f>
        <v>#REF!</v>
      </c>
      <c r="CP879" s="21" t="e">
        <f>IF(Wedstrijden!#REF!="x","BB","")</f>
        <v>#REF!</v>
      </c>
      <c r="CQ879" s="21" t="e">
        <f>IF(Wedstrijden!#REF!="x","B","")</f>
        <v>#REF!</v>
      </c>
      <c r="CR879" s="21" t="e">
        <f>IF(Wedstrijden!#REF!="x","L","")</f>
        <v>#REF!</v>
      </c>
      <c r="CS879" s="21" t="e">
        <f>IF(Wedstrijden!#REF!="x","M","")</f>
        <v>#REF!</v>
      </c>
      <c r="CT879" s="21" t="e">
        <f>IF(Wedstrijden!#REF!="x","Z","")</f>
        <v>#REF!</v>
      </c>
      <c r="CU879" s="21" t="e">
        <f>IF(Wedstrijden!#REF!="x","ZZ","")</f>
        <v>#REF!</v>
      </c>
      <c r="CV879" s="21">
        <f>IF(COUNTA(Wedstrijden!#REF!)&lt;&gt;0,2,"")</f>
        <v>2</v>
      </c>
      <c r="CW879" s="21">
        <f t="shared" si="81"/>
        <v>1</v>
      </c>
      <c r="CX879" s="21" t="e">
        <f>IF(Wedstrijden!#REF!="x","BB","")</f>
        <v>#REF!</v>
      </c>
      <c r="CY879" s="21" t="e">
        <f>IF(Wedstrijden!#REF!="x","B","")</f>
        <v>#REF!</v>
      </c>
      <c r="CZ879" s="21" t="e">
        <f>IF(Wedstrijden!#REF!="x","L","")</f>
        <v>#REF!</v>
      </c>
      <c r="DA879" s="21" t="e">
        <f>IF(Wedstrijden!#REF!="x","M","")</f>
        <v>#REF!</v>
      </c>
      <c r="DB879" s="21" t="e">
        <f>IF(Wedstrijden!#REF!="x","Z","")</f>
        <v>#REF!</v>
      </c>
      <c r="DC879" s="21" t="e">
        <f>IF(Wedstrijden!#REF!="x","ZZ","")</f>
        <v>#REF!</v>
      </c>
      <c r="DD879" s="21" t="e">
        <f>IF(Wedstrijden!#REF!="x","1.40","")</f>
        <v>#REF!</v>
      </c>
      <c r="DE879" s="21">
        <f>IF(COUNTA(Wedstrijden!#REF!)&lt;&gt;0,6,"")</f>
        <v>6</v>
      </c>
      <c r="DF879" s="21">
        <f t="shared" si="82"/>
        <v>2</v>
      </c>
      <c r="DG879" s="21" t="e">
        <f>IF(Wedstrijden!#REF!="x","L","")</f>
        <v>#REF!</v>
      </c>
      <c r="DH879" s="21" t="e">
        <f>IF(Wedstrijden!#REF!="x","M","")</f>
        <v>#REF!</v>
      </c>
      <c r="DI879" s="21" t="e">
        <f>IF(Wedstrijden!#REF!="x","Z","")</f>
        <v>#REF!</v>
      </c>
      <c r="DJ879" s="21" t="e">
        <f>IF(Wedstrijden!#REF!="x","Z","")</f>
        <v>#REF!</v>
      </c>
      <c r="DK879" s="21">
        <f>IF(COUNTA(Wedstrijden!#REF!)&lt;&gt;0,6,"")</f>
        <v>6</v>
      </c>
      <c r="DL879" s="21">
        <f t="shared" si="83"/>
        <v>1</v>
      </c>
      <c r="DM879" s="21" t="e">
        <f>IF(Wedstrijden!#REF!="x","L","")</f>
        <v>#REF!</v>
      </c>
      <c r="DN879" s="21" t="e">
        <f>IF(Wedstrijden!#REF!="x","M","")</f>
        <v>#REF!</v>
      </c>
      <c r="DO879" s="21" t="e">
        <f>IF(Wedstrijden!#REF!="x","Z","")</f>
        <v>#REF!</v>
      </c>
      <c r="DP879" s="21" t="e">
        <f>IF(Wedstrijden!#REF!="x","Z","")</f>
        <v>#REF!</v>
      </c>
    </row>
    <row r="880" spans="1:120" ht="14.4" x14ac:dyDescent="0.3">
      <c r="A880" s="23">
        <f>Wedstrijden!B803</f>
        <v>0</v>
      </c>
      <c r="B880" s="21" t="str">
        <f>IFERROR(VLOOKUP(Wedstrijden!D803,Wedstrijdlocaties!$B$2:$E$600,2,FALSE),"")</f>
        <v/>
      </c>
      <c r="C880" s="21">
        <f>Wedstrijden!E803</f>
        <v>0</v>
      </c>
      <c r="D880" s="21" t="str">
        <f>IFERROR(VLOOKUP(Wedstrijden!F803,Organisaties!$B$2:$C$500,2,FALSE),"")</f>
        <v/>
      </c>
      <c r="E880" s="21" t="str">
        <f>IFERROR(VLOOKUP(Wedstrijden!F803,Organisaties!$B$2:$G$500,5,FALSE),"")</f>
        <v/>
      </c>
      <c r="F880" s="21" t="e">
        <f>IF(Wedstrijden!#REF!&lt;&gt;"",Wedstrijden!#REF!,"")</f>
        <v>#REF!</v>
      </c>
      <c r="G880" s="21" t="e">
        <f>IF(Wedstrijden!#REF!="Indoor",1,0)</f>
        <v>#REF!</v>
      </c>
      <c r="H880" s="21" t="e">
        <f>Wedstrijden!#REF!</f>
        <v>#REF!</v>
      </c>
      <c r="I880" s="21" t="e">
        <f>IF(Wedstrijden!#REF!="Nee",0,IF(Wedstrijden!#REF!="Ja",1,""))</f>
        <v>#REF!</v>
      </c>
      <c r="J880" s="21" t="e">
        <f>IF(Wedstrijden!#REF!&lt;&gt;"",Wedstrijden!#REF!,"")</f>
        <v>#REF!</v>
      </c>
      <c r="BJ880" s="21">
        <f>IF(COUNTA(Wedstrijden!#REF!)&lt;&gt;0,1,"")</f>
        <v>1</v>
      </c>
      <c r="BK880" s="21">
        <f t="shared" si="78"/>
        <v>2</v>
      </c>
      <c r="BL880" s="21" t="e">
        <f>IF(Wedstrijden!#REF!="x","AA","")</f>
        <v>#REF!</v>
      </c>
      <c r="BM880" s="21" t="e">
        <f>IF(Wedstrijden!#REF!="x","A","")</f>
        <v>#REF!</v>
      </c>
      <c r="BN880" s="21" t="e">
        <f>IF(Wedstrijden!#REF!="x","B1","")</f>
        <v>#REF!</v>
      </c>
      <c r="BO880" s="21" t="e">
        <f>IF(Wedstrijden!#REF!="x","BB","")</f>
        <v>#REF!</v>
      </c>
      <c r="BP880" s="21" t="e">
        <f>IF(Wedstrijden!#REF!="x","B","")</f>
        <v>#REF!</v>
      </c>
      <c r="BQ880" s="21" t="e">
        <f>IF(Wedstrijden!#REF!="x","L1","")</f>
        <v>#REF!</v>
      </c>
      <c r="BR880" s="21" t="e">
        <f>IF(Wedstrijden!#REF!="x","L2","")</f>
        <v>#REF!</v>
      </c>
      <c r="BS880" s="21" t="e">
        <f>IF(Wedstrijden!#REF!="x","M1","")</f>
        <v>#REF!</v>
      </c>
      <c r="BT880" s="21" t="e">
        <f>IF(Wedstrijden!#REF!="x","M2","")</f>
        <v>#REF!</v>
      </c>
      <c r="BU880" s="21" t="e">
        <f>IF(Wedstrijden!#REF!="x","Z1","")</f>
        <v>#REF!</v>
      </c>
      <c r="BV880" s="21" t="e">
        <f>IF(Wedstrijden!#REF!="x","Z2","")</f>
        <v>#REF!</v>
      </c>
      <c r="BW880" s="21">
        <f>IF(COUNTA(Wedstrijden!#REF!)&lt;&gt;0,1,"")</f>
        <v>1</v>
      </c>
      <c r="BX880" s="21">
        <f t="shared" si="79"/>
        <v>1</v>
      </c>
      <c r="BY880" s="21" t="e">
        <f>IF(Wedstrijden!#REF!="x","BB","")</f>
        <v>#REF!</v>
      </c>
      <c r="BZ880" s="21" t="e">
        <f>IF(Wedstrijden!#REF!="x","B","")</f>
        <v>#REF!</v>
      </c>
      <c r="CA880" s="21" t="e">
        <f>IF(Wedstrijden!#REF!="x","L1","")</f>
        <v>#REF!</v>
      </c>
      <c r="CB880" s="21" t="e">
        <f>IF(Wedstrijden!#REF!="x","L2","")</f>
        <v>#REF!</v>
      </c>
      <c r="CC880" s="21" t="e">
        <f>IF(Wedstrijden!#REF!="x","M1","")</f>
        <v>#REF!</v>
      </c>
      <c r="CD880" s="21" t="e">
        <f>IF(Wedstrijden!#REF!="x","M2","")</f>
        <v>#REF!</v>
      </c>
      <c r="CE880" s="21" t="e">
        <f>IF(Wedstrijden!#REF!="x","Z1","")</f>
        <v>#REF!</v>
      </c>
      <c r="CF880" s="21" t="e">
        <f>IF(Wedstrijden!#REF!="x","Z2","")</f>
        <v>#REF!</v>
      </c>
      <c r="CG880" s="21" t="e">
        <f>IF(Wedstrijden!#REF!="x","ZZL","")</f>
        <v>#REF!</v>
      </c>
      <c r="CL880" s="21">
        <f>IF(COUNTA(Wedstrijden!#REF!)&lt;&gt;0,2,"")</f>
        <v>2</v>
      </c>
      <c r="CM880" s="21">
        <f t="shared" si="80"/>
        <v>2</v>
      </c>
      <c r="CN880" s="21" t="e">
        <f>IF(Wedstrijden!#REF!="x","AA","")</f>
        <v>#REF!</v>
      </c>
      <c r="CO880" s="21" t="e">
        <f>IF(Wedstrijden!#REF!="x","A","")</f>
        <v>#REF!</v>
      </c>
      <c r="CP880" s="21" t="e">
        <f>IF(Wedstrijden!#REF!="x","BB","")</f>
        <v>#REF!</v>
      </c>
      <c r="CQ880" s="21" t="e">
        <f>IF(Wedstrijden!#REF!="x","B","")</f>
        <v>#REF!</v>
      </c>
      <c r="CR880" s="21" t="e">
        <f>IF(Wedstrijden!#REF!="x","L","")</f>
        <v>#REF!</v>
      </c>
      <c r="CS880" s="21" t="e">
        <f>IF(Wedstrijden!#REF!="x","M","")</f>
        <v>#REF!</v>
      </c>
      <c r="CT880" s="21" t="e">
        <f>IF(Wedstrijden!#REF!="x","Z","")</f>
        <v>#REF!</v>
      </c>
      <c r="CU880" s="21" t="e">
        <f>IF(Wedstrijden!#REF!="x","ZZ","")</f>
        <v>#REF!</v>
      </c>
      <c r="CV880" s="21">
        <f>IF(COUNTA(Wedstrijden!#REF!)&lt;&gt;0,2,"")</f>
        <v>2</v>
      </c>
      <c r="CW880" s="21">
        <f t="shared" si="81"/>
        <v>1</v>
      </c>
      <c r="CX880" s="21" t="e">
        <f>IF(Wedstrijden!#REF!="x","BB","")</f>
        <v>#REF!</v>
      </c>
      <c r="CY880" s="21" t="e">
        <f>IF(Wedstrijden!#REF!="x","B","")</f>
        <v>#REF!</v>
      </c>
      <c r="CZ880" s="21" t="e">
        <f>IF(Wedstrijden!#REF!="x","L","")</f>
        <v>#REF!</v>
      </c>
      <c r="DA880" s="21" t="e">
        <f>IF(Wedstrijden!#REF!="x","M","")</f>
        <v>#REF!</v>
      </c>
      <c r="DB880" s="21" t="e">
        <f>IF(Wedstrijden!#REF!="x","Z","")</f>
        <v>#REF!</v>
      </c>
      <c r="DC880" s="21" t="e">
        <f>IF(Wedstrijden!#REF!="x","ZZ","")</f>
        <v>#REF!</v>
      </c>
      <c r="DD880" s="21" t="e">
        <f>IF(Wedstrijden!#REF!="x","1.40","")</f>
        <v>#REF!</v>
      </c>
      <c r="DE880" s="21">
        <f>IF(COUNTA(Wedstrijden!#REF!)&lt;&gt;0,6,"")</f>
        <v>6</v>
      </c>
      <c r="DF880" s="21">
        <f t="shared" si="82"/>
        <v>2</v>
      </c>
      <c r="DG880" s="21" t="e">
        <f>IF(Wedstrijden!#REF!="x","L","")</f>
        <v>#REF!</v>
      </c>
      <c r="DH880" s="21" t="e">
        <f>IF(Wedstrijden!#REF!="x","M","")</f>
        <v>#REF!</v>
      </c>
      <c r="DI880" s="21" t="e">
        <f>IF(Wedstrijden!#REF!="x","Z","")</f>
        <v>#REF!</v>
      </c>
      <c r="DJ880" s="21" t="e">
        <f>IF(Wedstrijden!#REF!="x","Z","")</f>
        <v>#REF!</v>
      </c>
      <c r="DK880" s="21">
        <f>IF(COUNTA(Wedstrijden!#REF!)&lt;&gt;0,6,"")</f>
        <v>6</v>
      </c>
      <c r="DL880" s="21">
        <f t="shared" si="83"/>
        <v>1</v>
      </c>
      <c r="DM880" s="21" t="e">
        <f>IF(Wedstrijden!#REF!="x","L","")</f>
        <v>#REF!</v>
      </c>
      <c r="DN880" s="21" t="e">
        <f>IF(Wedstrijden!#REF!="x","M","")</f>
        <v>#REF!</v>
      </c>
      <c r="DO880" s="21" t="e">
        <f>IF(Wedstrijden!#REF!="x","Z","")</f>
        <v>#REF!</v>
      </c>
      <c r="DP880" s="21" t="e">
        <f>IF(Wedstrijden!#REF!="x","Z","")</f>
        <v>#REF!</v>
      </c>
    </row>
    <row r="881" spans="1:120" ht="14.4" x14ac:dyDescent="0.3">
      <c r="A881" s="23">
        <f>Wedstrijden!B804</f>
        <v>0</v>
      </c>
      <c r="B881" s="21" t="str">
        <f>IFERROR(VLOOKUP(Wedstrijden!D804,Wedstrijdlocaties!$B$2:$E$600,2,FALSE),"")</f>
        <v/>
      </c>
      <c r="C881" s="21">
        <f>Wedstrijden!E804</f>
        <v>0</v>
      </c>
      <c r="D881" s="21" t="str">
        <f>IFERROR(VLOOKUP(Wedstrijden!F804,Organisaties!$B$2:$C$500,2,FALSE),"")</f>
        <v/>
      </c>
      <c r="E881" s="21" t="str">
        <f>IFERROR(VLOOKUP(Wedstrijden!F804,Organisaties!$B$2:$G$500,5,FALSE),"")</f>
        <v/>
      </c>
      <c r="F881" s="21" t="e">
        <f>IF(Wedstrijden!#REF!&lt;&gt;"",Wedstrijden!#REF!,"")</f>
        <v>#REF!</v>
      </c>
      <c r="G881" s="21" t="e">
        <f>IF(Wedstrijden!#REF!="Indoor",1,0)</f>
        <v>#REF!</v>
      </c>
      <c r="H881" s="21" t="e">
        <f>Wedstrijden!#REF!</f>
        <v>#REF!</v>
      </c>
      <c r="I881" s="21" t="e">
        <f>IF(Wedstrijden!#REF!="Nee",0,IF(Wedstrijden!#REF!="Ja",1,""))</f>
        <v>#REF!</v>
      </c>
      <c r="J881" s="21" t="e">
        <f>IF(Wedstrijden!#REF!&lt;&gt;"",Wedstrijden!#REF!,"")</f>
        <v>#REF!</v>
      </c>
      <c r="BJ881" s="21">
        <f>IF(COUNTA(Wedstrijden!#REF!)&lt;&gt;0,1,"")</f>
        <v>1</v>
      </c>
      <c r="BK881" s="21">
        <f t="shared" si="78"/>
        <v>2</v>
      </c>
      <c r="BL881" s="21" t="e">
        <f>IF(Wedstrijden!#REF!="x","AA","")</f>
        <v>#REF!</v>
      </c>
      <c r="BM881" s="21" t="e">
        <f>IF(Wedstrijden!#REF!="x","A","")</f>
        <v>#REF!</v>
      </c>
      <c r="BN881" s="21" t="e">
        <f>IF(Wedstrijden!#REF!="x","B1","")</f>
        <v>#REF!</v>
      </c>
      <c r="BO881" s="21" t="e">
        <f>IF(Wedstrijden!#REF!="x","BB","")</f>
        <v>#REF!</v>
      </c>
      <c r="BP881" s="21" t="e">
        <f>IF(Wedstrijden!#REF!="x","B","")</f>
        <v>#REF!</v>
      </c>
      <c r="BQ881" s="21" t="e">
        <f>IF(Wedstrijden!#REF!="x","L1","")</f>
        <v>#REF!</v>
      </c>
      <c r="BR881" s="21" t="e">
        <f>IF(Wedstrijden!#REF!="x","L2","")</f>
        <v>#REF!</v>
      </c>
      <c r="BS881" s="21" t="e">
        <f>IF(Wedstrijden!#REF!="x","M1","")</f>
        <v>#REF!</v>
      </c>
      <c r="BT881" s="21" t="e">
        <f>IF(Wedstrijden!#REF!="x","M2","")</f>
        <v>#REF!</v>
      </c>
      <c r="BU881" s="21" t="e">
        <f>IF(Wedstrijden!#REF!="x","Z1","")</f>
        <v>#REF!</v>
      </c>
      <c r="BV881" s="21" t="e">
        <f>IF(Wedstrijden!#REF!="x","Z2","")</f>
        <v>#REF!</v>
      </c>
      <c r="BW881" s="21">
        <f>IF(COUNTA(Wedstrijden!#REF!)&lt;&gt;0,1,"")</f>
        <v>1</v>
      </c>
      <c r="BX881" s="21">
        <f t="shared" si="79"/>
        <v>1</v>
      </c>
      <c r="BY881" s="21" t="e">
        <f>IF(Wedstrijden!#REF!="x","BB","")</f>
        <v>#REF!</v>
      </c>
      <c r="BZ881" s="21" t="e">
        <f>IF(Wedstrijden!#REF!="x","B","")</f>
        <v>#REF!</v>
      </c>
      <c r="CA881" s="21" t="e">
        <f>IF(Wedstrijden!#REF!="x","L1","")</f>
        <v>#REF!</v>
      </c>
      <c r="CB881" s="21" t="e">
        <f>IF(Wedstrijden!#REF!="x","L2","")</f>
        <v>#REF!</v>
      </c>
      <c r="CC881" s="21" t="e">
        <f>IF(Wedstrijden!#REF!="x","M1","")</f>
        <v>#REF!</v>
      </c>
      <c r="CD881" s="21" t="e">
        <f>IF(Wedstrijden!#REF!="x","M2","")</f>
        <v>#REF!</v>
      </c>
      <c r="CE881" s="21" t="e">
        <f>IF(Wedstrijden!#REF!="x","Z1","")</f>
        <v>#REF!</v>
      </c>
      <c r="CF881" s="21" t="e">
        <f>IF(Wedstrijden!#REF!="x","Z2","")</f>
        <v>#REF!</v>
      </c>
      <c r="CG881" s="21" t="e">
        <f>IF(Wedstrijden!#REF!="x","ZZL","")</f>
        <v>#REF!</v>
      </c>
      <c r="CL881" s="21">
        <f>IF(COUNTA(Wedstrijden!#REF!)&lt;&gt;0,2,"")</f>
        <v>2</v>
      </c>
      <c r="CM881" s="21">
        <f t="shared" si="80"/>
        <v>2</v>
      </c>
      <c r="CN881" s="21" t="e">
        <f>IF(Wedstrijden!#REF!="x","AA","")</f>
        <v>#REF!</v>
      </c>
      <c r="CO881" s="21" t="e">
        <f>IF(Wedstrijden!#REF!="x","A","")</f>
        <v>#REF!</v>
      </c>
      <c r="CP881" s="21" t="e">
        <f>IF(Wedstrijden!#REF!="x","BB","")</f>
        <v>#REF!</v>
      </c>
      <c r="CQ881" s="21" t="e">
        <f>IF(Wedstrijden!#REF!="x","B","")</f>
        <v>#REF!</v>
      </c>
      <c r="CR881" s="21" t="e">
        <f>IF(Wedstrijden!#REF!="x","L","")</f>
        <v>#REF!</v>
      </c>
      <c r="CS881" s="21" t="e">
        <f>IF(Wedstrijden!#REF!="x","M","")</f>
        <v>#REF!</v>
      </c>
      <c r="CT881" s="21" t="e">
        <f>IF(Wedstrijden!#REF!="x","Z","")</f>
        <v>#REF!</v>
      </c>
      <c r="CU881" s="21" t="e">
        <f>IF(Wedstrijden!#REF!="x","ZZ","")</f>
        <v>#REF!</v>
      </c>
      <c r="CV881" s="21">
        <f>IF(COUNTA(Wedstrijden!#REF!)&lt;&gt;0,2,"")</f>
        <v>2</v>
      </c>
      <c r="CW881" s="21">
        <f t="shared" si="81"/>
        <v>1</v>
      </c>
      <c r="CX881" s="21" t="e">
        <f>IF(Wedstrijden!#REF!="x","BB","")</f>
        <v>#REF!</v>
      </c>
      <c r="CY881" s="21" t="e">
        <f>IF(Wedstrijden!#REF!="x","B","")</f>
        <v>#REF!</v>
      </c>
      <c r="CZ881" s="21" t="e">
        <f>IF(Wedstrijden!#REF!="x","L","")</f>
        <v>#REF!</v>
      </c>
      <c r="DA881" s="21" t="e">
        <f>IF(Wedstrijden!#REF!="x","M","")</f>
        <v>#REF!</v>
      </c>
      <c r="DB881" s="21" t="e">
        <f>IF(Wedstrijden!#REF!="x","Z","")</f>
        <v>#REF!</v>
      </c>
      <c r="DC881" s="21" t="e">
        <f>IF(Wedstrijden!#REF!="x","ZZ","")</f>
        <v>#REF!</v>
      </c>
      <c r="DD881" s="21" t="e">
        <f>IF(Wedstrijden!#REF!="x","1.40","")</f>
        <v>#REF!</v>
      </c>
      <c r="DE881" s="21">
        <f>IF(COUNTA(Wedstrijden!#REF!)&lt;&gt;0,6,"")</f>
        <v>6</v>
      </c>
      <c r="DF881" s="21">
        <f t="shared" si="82"/>
        <v>2</v>
      </c>
      <c r="DG881" s="21" t="e">
        <f>IF(Wedstrijden!#REF!="x","L","")</f>
        <v>#REF!</v>
      </c>
      <c r="DH881" s="21" t="e">
        <f>IF(Wedstrijden!#REF!="x","M","")</f>
        <v>#REF!</v>
      </c>
      <c r="DI881" s="21" t="e">
        <f>IF(Wedstrijden!#REF!="x","Z","")</f>
        <v>#REF!</v>
      </c>
      <c r="DJ881" s="21" t="e">
        <f>IF(Wedstrijden!#REF!="x","Z","")</f>
        <v>#REF!</v>
      </c>
      <c r="DK881" s="21">
        <f>IF(COUNTA(Wedstrijden!#REF!)&lt;&gt;0,6,"")</f>
        <v>6</v>
      </c>
      <c r="DL881" s="21">
        <f t="shared" si="83"/>
        <v>1</v>
      </c>
      <c r="DM881" s="21" t="e">
        <f>IF(Wedstrijden!#REF!="x","L","")</f>
        <v>#REF!</v>
      </c>
      <c r="DN881" s="21" t="e">
        <f>IF(Wedstrijden!#REF!="x","M","")</f>
        <v>#REF!</v>
      </c>
      <c r="DO881" s="21" t="e">
        <f>IF(Wedstrijden!#REF!="x","Z","")</f>
        <v>#REF!</v>
      </c>
      <c r="DP881" s="21" t="e">
        <f>IF(Wedstrijden!#REF!="x","Z","")</f>
        <v>#REF!</v>
      </c>
    </row>
    <row r="882" spans="1:120" ht="14.4" x14ac:dyDescent="0.3">
      <c r="A882" s="23">
        <f>Wedstrijden!B805</f>
        <v>0</v>
      </c>
      <c r="B882" s="21" t="str">
        <f>IFERROR(VLOOKUP(Wedstrijden!D805,Wedstrijdlocaties!$B$2:$E$600,2,FALSE),"")</f>
        <v/>
      </c>
      <c r="C882" s="21">
        <f>Wedstrijden!E805</f>
        <v>0</v>
      </c>
      <c r="D882" s="21" t="str">
        <f>IFERROR(VLOOKUP(Wedstrijden!F805,Organisaties!$B$2:$C$500,2,FALSE),"")</f>
        <v/>
      </c>
      <c r="E882" s="21" t="str">
        <f>IFERROR(VLOOKUP(Wedstrijden!F805,Organisaties!$B$2:$G$500,5,FALSE),"")</f>
        <v/>
      </c>
      <c r="F882" s="21" t="e">
        <f>IF(Wedstrijden!#REF!&lt;&gt;"",Wedstrijden!#REF!,"")</f>
        <v>#REF!</v>
      </c>
      <c r="G882" s="21" t="e">
        <f>IF(Wedstrijden!#REF!="Indoor",1,0)</f>
        <v>#REF!</v>
      </c>
      <c r="H882" s="21" t="e">
        <f>Wedstrijden!#REF!</f>
        <v>#REF!</v>
      </c>
      <c r="I882" s="21" t="e">
        <f>IF(Wedstrijden!#REF!="Nee",0,IF(Wedstrijden!#REF!="Ja",1,""))</f>
        <v>#REF!</v>
      </c>
      <c r="J882" s="21" t="e">
        <f>IF(Wedstrijden!#REF!&lt;&gt;"",Wedstrijden!#REF!,"")</f>
        <v>#REF!</v>
      </c>
      <c r="BJ882" s="21">
        <f>IF(COUNTA(Wedstrijden!#REF!)&lt;&gt;0,1,"")</f>
        <v>1</v>
      </c>
      <c r="BK882" s="21">
        <f t="shared" si="78"/>
        <v>2</v>
      </c>
      <c r="BL882" s="21" t="e">
        <f>IF(Wedstrijden!#REF!="x","AA","")</f>
        <v>#REF!</v>
      </c>
      <c r="BM882" s="21" t="e">
        <f>IF(Wedstrijden!#REF!="x","A","")</f>
        <v>#REF!</v>
      </c>
      <c r="BN882" s="21" t="e">
        <f>IF(Wedstrijden!#REF!="x","B1","")</f>
        <v>#REF!</v>
      </c>
      <c r="BO882" s="21" t="e">
        <f>IF(Wedstrijden!#REF!="x","BB","")</f>
        <v>#REF!</v>
      </c>
      <c r="BP882" s="21" t="e">
        <f>IF(Wedstrijden!#REF!="x","B","")</f>
        <v>#REF!</v>
      </c>
      <c r="BQ882" s="21" t="e">
        <f>IF(Wedstrijden!#REF!="x","L1","")</f>
        <v>#REF!</v>
      </c>
      <c r="BR882" s="21" t="e">
        <f>IF(Wedstrijden!#REF!="x","L2","")</f>
        <v>#REF!</v>
      </c>
      <c r="BS882" s="21" t="e">
        <f>IF(Wedstrijden!#REF!="x","M1","")</f>
        <v>#REF!</v>
      </c>
      <c r="BT882" s="21" t="e">
        <f>IF(Wedstrijden!#REF!="x","M2","")</f>
        <v>#REF!</v>
      </c>
      <c r="BU882" s="21" t="e">
        <f>IF(Wedstrijden!#REF!="x","Z1","")</f>
        <v>#REF!</v>
      </c>
      <c r="BV882" s="21" t="e">
        <f>IF(Wedstrijden!#REF!="x","Z2","")</f>
        <v>#REF!</v>
      </c>
      <c r="BW882" s="21">
        <f>IF(COUNTA(Wedstrijden!#REF!)&lt;&gt;0,1,"")</f>
        <v>1</v>
      </c>
      <c r="BX882" s="21">
        <f t="shared" si="79"/>
        <v>1</v>
      </c>
      <c r="BY882" s="21" t="e">
        <f>IF(Wedstrijden!#REF!="x","BB","")</f>
        <v>#REF!</v>
      </c>
      <c r="BZ882" s="21" t="e">
        <f>IF(Wedstrijden!#REF!="x","B","")</f>
        <v>#REF!</v>
      </c>
      <c r="CA882" s="21" t="e">
        <f>IF(Wedstrijden!#REF!="x","L1","")</f>
        <v>#REF!</v>
      </c>
      <c r="CB882" s="21" t="e">
        <f>IF(Wedstrijden!#REF!="x","L2","")</f>
        <v>#REF!</v>
      </c>
      <c r="CC882" s="21" t="e">
        <f>IF(Wedstrijden!#REF!="x","M1","")</f>
        <v>#REF!</v>
      </c>
      <c r="CD882" s="21" t="e">
        <f>IF(Wedstrijden!#REF!="x","M2","")</f>
        <v>#REF!</v>
      </c>
      <c r="CE882" s="21" t="e">
        <f>IF(Wedstrijden!#REF!="x","Z1","")</f>
        <v>#REF!</v>
      </c>
      <c r="CF882" s="21" t="e">
        <f>IF(Wedstrijden!#REF!="x","Z2","")</f>
        <v>#REF!</v>
      </c>
      <c r="CG882" s="21" t="e">
        <f>IF(Wedstrijden!#REF!="x","ZZL","")</f>
        <v>#REF!</v>
      </c>
      <c r="CL882" s="21">
        <f>IF(COUNTA(Wedstrijden!#REF!)&lt;&gt;0,2,"")</f>
        <v>2</v>
      </c>
      <c r="CM882" s="21">
        <f t="shared" si="80"/>
        <v>2</v>
      </c>
      <c r="CN882" s="21" t="e">
        <f>IF(Wedstrijden!#REF!="x","AA","")</f>
        <v>#REF!</v>
      </c>
      <c r="CO882" s="21" t="e">
        <f>IF(Wedstrijden!#REF!="x","A","")</f>
        <v>#REF!</v>
      </c>
      <c r="CP882" s="21" t="e">
        <f>IF(Wedstrijden!#REF!="x","BB","")</f>
        <v>#REF!</v>
      </c>
      <c r="CQ882" s="21" t="e">
        <f>IF(Wedstrijden!#REF!="x","B","")</f>
        <v>#REF!</v>
      </c>
      <c r="CR882" s="21" t="e">
        <f>IF(Wedstrijden!#REF!="x","L","")</f>
        <v>#REF!</v>
      </c>
      <c r="CS882" s="21" t="e">
        <f>IF(Wedstrijden!#REF!="x","M","")</f>
        <v>#REF!</v>
      </c>
      <c r="CT882" s="21" t="e">
        <f>IF(Wedstrijden!#REF!="x","Z","")</f>
        <v>#REF!</v>
      </c>
      <c r="CU882" s="21" t="e">
        <f>IF(Wedstrijden!#REF!="x","ZZ","")</f>
        <v>#REF!</v>
      </c>
      <c r="CV882" s="21">
        <f>IF(COUNTA(Wedstrijden!#REF!)&lt;&gt;0,2,"")</f>
        <v>2</v>
      </c>
      <c r="CW882" s="21">
        <f t="shared" si="81"/>
        <v>1</v>
      </c>
      <c r="CX882" s="21" t="e">
        <f>IF(Wedstrijden!#REF!="x","BB","")</f>
        <v>#REF!</v>
      </c>
      <c r="CY882" s="21" t="e">
        <f>IF(Wedstrijden!#REF!="x","B","")</f>
        <v>#REF!</v>
      </c>
      <c r="CZ882" s="21" t="e">
        <f>IF(Wedstrijden!#REF!="x","L","")</f>
        <v>#REF!</v>
      </c>
      <c r="DA882" s="21" t="e">
        <f>IF(Wedstrijden!#REF!="x","M","")</f>
        <v>#REF!</v>
      </c>
      <c r="DB882" s="21" t="e">
        <f>IF(Wedstrijden!#REF!="x","Z","")</f>
        <v>#REF!</v>
      </c>
      <c r="DC882" s="21" t="e">
        <f>IF(Wedstrijden!#REF!="x","ZZ","")</f>
        <v>#REF!</v>
      </c>
      <c r="DD882" s="21" t="e">
        <f>IF(Wedstrijden!#REF!="x","1.40","")</f>
        <v>#REF!</v>
      </c>
      <c r="DE882" s="21">
        <f>IF(COUNTA(Wedstrijden!#REF!)&lt;&gt;0,6,"")</f>
        <v>6</v>
      </c>
      <c r="DF882" s="21">
        <f t="shared" si="82"/>
        <v>2</v>
      </c>
      <c r="DG882" s="21" t="e">
        <f>IF(Wedstrijden!#REF!="x","L","")</f>
        <v>#REF!</v>
      </c>
      <c r="DH882" s="21" t="e">
        <f>IF(Wedstrijden!#REF!="x","M","")</f>
        <v>#REF!</v>
      </c>
      <c r="DI882" s="21" t="e">
        <f>IF(Wedstrijden!#REF!="x","Z","")</f>
        <v>#REF!</v>
      </c>
      <c r="DJ882" s="21" t="e">
        <f>IF(Wedstrijden!#REF!="x","Z","")</f>
        <v>#REF!</v>
      </c>
      <c r="DK882" s="21">
        <f>IF(COUNTA(Wedstrijden!#REF!)&lt;&gt;0,6,"")</f>
        <v>6</v>
      </c>
      <c r="DL882" s="21">
        <f t="shared" si="83"/>
        <v>1</v>
      </c>
      <c r="DM882" s="21" t="e">
        <f>IF(Wedstrijden!#REF!="x","L","")</f>
        <v>#REF!</v>
      </c>
      <c r="DN882" s="21" t="e">
        <f>IF(Wedstrijden!#REF!="x","M","")</f>
        <v>#REF!</v>
      </c>
      <c r="DO882" s="21" t="e">
        <f>IF(Wedstrijden!#REF!="x","Z","")</f>
        <v>#REF!</v>
      </c>
      <c r="DP882" s="21" t="e">
        <f>IF(Wedstrijden!#REF!="x","Z","")</f>
        <v>#REF!</v>
      </c>
    </row>
    <row r="883" spans="1:120" ht="14.4" x14ac:dyDescent="0.3">
      <c r="A883" s="23">
        <f>Wedstrijden!B806</f>
        <v>0</v>
      </c>
      <c r="B883" s="21" t="str">
        <f>IFERROR(VLOOKUP(Wedstrijden!D806,Wedstrijdlocaties!$B$2:$E$600,2,FALSE),"")</f>
        <v/>
      </c>
      <c r="C883" s="21">
        <f>Wedstrijden!E806</f>
        <v>0</v>
      </c>
      <c r="D883" s="21" t="str">
        <f>IFERROR(VLOOKUP(Wedstrijden!F806,Organisaties!$B$2:$C$500,2,FALSE),"")</f>
        <v/>
      </c>
      <c r="E883" s="21" t="str">
        <f>IFERROR(VLOOKUP(Wedstrijden!F806,Organisaties!$B$2:$G$500,5,FALSE),"")</f>
        <v/>
      </c>
      <c r="F883" s="21" t="e">
        <f>IF(Wedstrijden!#REF!&lt;&gt;"",Wedstrijden!#REF!,"")</f>
        <v>#REF!</v>
      </c>
      <c r="G883" s="21" t="e">
        <f>IF(Wedstrijden!#REF!="Indoor",1,0)</f>
        <v>#REF!</v>
      </c>
      <c r="H883" s="21" t="e">
        <f>Wedstrijden!#REF!</f>
        <v>#REF!</v>
      </c>
      <c r="I883" s="21" t="e">
        <f>IF(Wedstrijden!#REF!="Nee",0,IF(Wedstrijden!#REF!="Ja",1,""))</f>
        <v>#REF!</v>
      </c>
      <c r="J883" s="21" t="e">
        <f>IF(Wedstrijden!#REF!&lt;&gt;"",Wedstrijden!#REF!,"")</f>
        <v>#REF!</v>
      </c>
      <c r="BJ883" s="21">
        <f>IF(COUNTA(Wedstrijden!#REF!)&lt;&gt;0,1,"")</f>
        <v>1</v>
      </c>
      <c r="BK883" s="21">
        <f t="shared" si="78"/>
        <v>2</v>
      </c>
      <c r="BL883" s="21" t="e">
        <f>IF(Wedstrijden!#REF!="x","AA","")</f>
        <v>#REF!</v>
      </c>
      <c r="BM883" s="21" t="e">
        <f>IF(Wedstrijden!#REF!="x","A","")</f>
        <v>#REF!</v>
      </c>
      <c r="BN883" s="21" t="e">
        <f>IF(Wedstrijden!#REF!="x","B1","")</f>
        <v>#REF!</v>
      </c>
      <c r="BO883" s="21" t="e">
        <f>IF(Wedstrijden!#REF!="x","BB","")</f>
        <v>#REF!</v>
      </c>
      <c r="BP883" s="21" t="e">
        <f>IF(Wedstrijden!#REF!="x","B","")</f>
        <v>#REF!</v>
      </c>
      <c r="BQ883" s="21" t="e">
        <f>IF(Wedstrijden!#REF!="x","L1","")</f>
        <v>#REF!</v>
      </c>
      <c r="BR883" s="21" t="e">
        <f>IF(Wedstrijden!#REF!="x","L2","")</f>
        <v>#REF!</v>
      </c>
      <c r="BS883" s="21" t="e">
        <f>IF(Wedstrijden!#REF!="x","M1","")</f>
        <v>#REF!</v>
      </c>
      <c r="BT883" s="21" t="e">
        <f>IF(Wedstrijden!#REF!="x","M2","")</f>
        <v>#REF!</v>
      </c>
      <c r="BU883" s="21" t="e">
        <f>IF(Wedstrijden!#REF!="x","Z1","")</f>
        <v>#REF!</v>
      </c>
      <c r="BV883" s="21" t="e">
        <f>IF(Wedstrijden!#REF!="x","Z2","")</f>
        <v>#REF!</v>
      </c>
      <c r="BW883" s="21">
        <f>IF(COUNTA(Wedstrijden!#REF!)&lt;&gt;0,1,"")</f>
        <v>1</v>
      </c>
      <c r="BX883" s="21">
        <f t="shared" si="79"/>
        <v>1</v>
      </c>
      <c r="BY883" s="21" t="e">
        <f>IF(Wedstrijden!#REF!="x","BB","")</f>
        <v>#REF!</v>
      </c>
      <c r="BZ883" s="21" t="e">
        <f>IF(Wedstrijden!#REF!="x","B","")</f>
        <v>#REF!</v>
      </c>
      <c r="CA883" s="21" t="e">
        <f>IF(Wedstrijden!#REF!="x","L1","")</f>
        <v>#REF!</v>
      </c>
      <c r="CB883" s="21" t="e">
        <f>IF(Wedstrijden!#REF!="x","L2","")</f>
        <v>#REF!</v>
      </c>
      <c r="CC883" s="21" t="e">
        <f>IF(Wedstrijden!#REF!="x","M1","")</f>
        <v>#REF!</v>
      </c>
      <c r="CD883" s="21" t="e">
        <f>IF(Wedstrijden!#REF!="x","M2","")</f>
        <v>#REF!</v>
      </c>
      <c r="CE883" s="21" t="e">
        <f>IF(Wedstrijden!#REF!="x","Z1","")</f>
        <v>#REF!</v>
      </c>
      <c r="CF883" s="21" t="e">
        <f>IF(Wedstrijden!#REF!="x","Z2","")</f>
        <v>#REF!</v>
      </c>
      <c r="CG883" s="21" t="e">
        <f>IF(Wedstrijden!#REF!="x","ZZL","")</f>
        <v>#REF!</v>
      </c>
      <c r="CL883" s="21">
        <f>IF(COUNTA(Wedstrijden!#REF!)&lt;&gt;0,2,"")</f>
        <v>2</v>
      </c>
      <c r="CM883" s="21">
        <f t="shared" si="80"/>
        <v>2</v>
      </c>
      <c r="CN883" s="21" t="e">
        <f>IF(Wedstrijden!#REF!="x","AA","")</f>
        <v>#REF!</v>
      </c>
      <c r="CO883" s="21" t="e">
        <f>IF(Wedstrijden!#REF!="x","A","")</f>
        <v>#REF!</v>
      </c>
      <c r="CP883" s="21" t="e">
        <f>IF(Wedstrijden!#REF!="x","BB","")</f>
        <v>#REF!</v>
      </c>
      <c r="CQ883" s="21" t="e">
        <f>IF(Wedstrijden!#REF!="x","B","")</f>
        <v>#REF!</v>
      </c>
      <c r="CR883" s="21" t="e">
        <f>IF(Wedstrijden!#REF!="x","L","")</f>
        <v>#REF!</v>
      </c>
      <c r="CS883" s="21" t="e">
        <f>IF(Wedstrijden!#REF!="x","M","")</f>
        <v>#REF!</v>
      </c>
      <c r="CT883" s="21" t="e">
        <f>IF(Wedstrijden!#REF!="x","Z","")</f>
        <v>#REF!</v>
      </c>
      <c r="CU883" s="21" t="e">
        <f>IF(Wedstrijden!#REF!="x","ZZ","")</f>
        <v>#REF!</v>
      </c>
      <c r="CV883" s="21">
        <f>IF(COUNTA(Wedstrijden!#REF!)&lt;&gt;0,2,"")</f>
        <v>2</v>
      </c>
      <c r="CW883" s="21">
        <f t="shared" si="81"/>
        <v>1</v>
      </c>
      <c r="CX883" s="21" t="e">
        <f>IF(Wedstrijden!#REF!="x","BB","")</f>
        <v>#REF!</v>
      </c>
      <c r="CY883" s="21" t="e">
        <f>IF(Wedstrijden!#REF!="x","B","")</f>
        <v>#REF!</v>
      </c>
      <c r="CZ883" s="21" t="e">
        <f>IF(Wedstrijden!#REF!="x","L","")</f>
        <v>#REF!</v>
      </c>
      <c r="DA883" s="21" t="e">
        <f>IF(Wedstrijden!#REF!="x","M","")</f>
        <v>#REF!</v>
      </c>
      <c r="DB883" s="21" t="e">
        <f>IF(Wedstrijden!#REF!="x","Z","")</f>
        <v>#REF!</v>
      </c>
      <c r="DC883" s="21" t="e">
        <f>IF(Wedstrijden!#REF!="x","ZZ","")</f>
        <v>#REF!</v>
      </c>
      <c r="DD883" s="21" t="e">
        <f>IF(Wedstrijden!#REF!="x","1.40","")</f>
        <v>#REF!</v>
      </c>
      <c r="DE883" s="21">
        <f>IF(COUNTA(Wedstrijden!#REF!)&lt;&gt;0,6,"")</f>
        <v>6</v>
      </c>
      <c r="DF883" s="21">
        <f t="shared" si="82"/>
        <v>2</v>
      </c>
      <c r="DG883" s="21" t="e">
        <f>IF(Wedstrijden!#REF!="x","L","")</f>
        <v>#REF!</v>
      </c>
      <c r="DH883" s="21" t="e">
        <f>IF(Wedstrijden!#REF!="x","M","")</f>
        <v>#REF!</v>
      </c>
      <c r="DI883" s="21" t="e">
        <f>IF(Wedstrijden!#REF!="x","Z","")</f>
        <v>#REF!</v>
      </c>
      <c r="DJ883" s="21" t="e">
        <f>IF(Wedstrijden!#REF!="x","Z","")</f>
        <v>#REF!</v>
      </c>
      <c r="DK883" s="21">
        <f>IF(COUNTA(Wedstrijden!#REF!)&lt;&gt;0,6,"")</f>
        <v>6</v>
      </c>
      <c r="DL883" s="21">
        <f t="shared" si="83"/>
        <v>1</v>
      </c>
      <c r="DM883" s="21" t="e">
        <f>IF(Wedstrijden!#REF!="x","L","")</f>
        <v>#REF!</v>
      </c>
      <c r="DN883" s="21" t="e">
        <f>IF(Wedstrijden!#REF!="x","M","")</f>
        <v>#REF!</v>
      </c>
      <c r="DO883" s="21" t="e">
        <f>IF(Wedstrijden!#REF!="x","Z","")</f>
        <v>#REF!</v>
      </c>
      <c r="DP883" s="21" t="e">
        <f>IF(Wedstrijden!#REF!="x","Z","")</f>
        <v>#REF!</v>
      </c>
    </row>
    <row r="884" spans="1:120" ht="14.4" x14ac:dyDescent="0.3">
      <c r="A884" s="23">
        <f>Wedstrijden!B807</f>
        <v>0</v>
      </c>
      <c r="B884" s="21" t="str">
        <f>IFERROR(VLOOKUP(Wedstrijden!D807,Wedstrijdlocaties!$B$2:$E$600,2,FALSE),"")</f>
        <v/>
      </c>
      <c r="C884" s="21">
        <f>Wedstrijden!E807</f>
        <v>0</v>
      </c>
      <c r="D884" s="21" t="str">
        <f>IFERROR(VLOOKUP(Wedstrijden!F807,Organisaties!$B$2:$C$500,2,FALSE),"")</f>
        <v/>
      </c>
      <c r="E884" s="21" t="str">
        <f>IFERROR(VLOOKUP(Wedstrijden!F807,Organisaties!$B$2:$G$500,5,FALSE),"")</f>
        <v/>
      </c>
      <c r="F884" s="21" t="e">
        <f>IF(Wedstrijden!#REF!&lt;&gt;"",Wedstrijden!#REF!,"")</f>
        <v>#REF!</v>
      </c>
      <c r="G884" s="21" t="e">
        <f>IF(Wedstrijden!#REF!="Indoor",1,0)</f>
        <v>#REF!</v>
      </c>
      <c r="H884" s="21" t="e">
        <f>Wedstrijden!#REF!</f>
        <v>#REF!</v>
      </c>
      <c r="I884" s="21" t="e">
        <f>IF(Wedstrijden!#REF!="Nee",0,IF(Wedstrijden!#REF!="Ja",1,""))</f>
        <v>#REF!</v>
      </c>
      <c r="J884" s="21" t="e">
        <f>IF(Wedstrijden!#REF!&lt;&gt;"",Wedstrijden!#REF!,"")</f>
        <v>#REF!</v>
      </c>
      <c r="BJ884" s="21">
        <f>IF(COUNTA(Wedstrijden!#REF!)&lt;&gt;0,1,"")</f>
        <v>1</v>
      </c>
      <c r="BK884" s="21">
        <f t="shared" si="78"/>
        <v>2</v>
      </c>
      <c r="BL884" s="21" t="e">
        <f>IF(Wedstrijden!#REF!="x","AA","")</f>
        <v>#REF!</v>
      </c>
      <c r="BM884" s="21" t="e">
        <f>IF(Wedstrijden!#REF!="x","A","")</f>
        <v>#REF!</v>
      </c>
      <c r="BN884" s="21" t="e">
        <f>IF(Wedstrijden!#REF!="x","B1","")</f>
        <v>#REF!</v>
      </c>
      <c r="BO884" s="21" t="e">
        <f>IF(Wedstrijden!#REF!="x","BB","")</f>
        <v>#REF!</v>
      </c>
      <c r="BP884" s="21" t="e">
        <f>IF(Wedstrijden!#REF!="x","B","")</f>
        <v>#REF!</v>
      </c>
      <c r="BQ884" s="21" t="e">
        <f>IF(Wedstrijden!#REF!="x","L1","")</f>
        <v>#REF!</v>
      </c>
      <c r="BR884" s="21" t="e">
        <f>IF(Wedstrijden!#REF!="x","L2","")</f>
        <v>#REF!</v>
      </c>
      <c r="BS884" s="21" t="e">
        <f>IF(Wedstrijden!#REF!="x","M1","")</f>
        <v>#REF!</v>
      </c>
      <c r="BT884" s="21" t="e">
        <f>IF(Wedstrijden!#REF!="x","M2","")</f>
        <v>#REF!</v>
      </c>
      <c r="BU884" s="21" t="e">
        <f>IF(Wedstrijden!#REF!="x","Z1","")</f>
        <v>#REF!</v>
      </c>
      <c r="BV884" s="21" t="e">
        <f>IF(Wedstrijden!#REF!="x","Z2","")</f>
        <v>#REF!</v>
      </c>
      <c r="BW884" s="21">
        <f>IF(COUNTA(Wedstrijden!#REF!)&lt;&gt;0,1,"")</f>
        <v>1</v>
      </c>
      <c r="BX884" s="21">
        <f t="shared" si="79"/>
        <v>1</v>
      </c>
      <c r="BY884" s="21" t="e">
        <f>IF(Wedstrijden!#REF!="x","BB","")</f>
        <v>#REF!</v>
      </c>
      <c r="BZ884" s="21" t="e">
        <f>IF(Wedstrijden!#REF!="x","B","")</f>
        <v>#REF!</v>
      </c>
      <c r="CA884" s="21" t="e">
        <f>IF(Wedstrijden!#REF!="x","L1","")</f>
        <v>#REF!</v>
      </c>
      <c r="CB884" s="21" t="e">
        <f>IF(Wedstrijden!#REF!="x","L2","")</f>
        <v>#REF!</v>
      </c>
      <c r="CC884" s="21" t="e">
        <f>IF(Wedstrijden!#REF!="x","M1","")</f>
        <v>#REF!</v>
      </c>
      <c r="CD884" s="21" t="e">
        <f>IF(Wedstrijden!#REF!="x","M2","")</f>
        <v>#REF!</v>
      </c>
      <c r="CE884" s="21" t="e">
        <f>IF(Wedstrijden!#REF!="x","Z1","")</f>
        <v>#REF!</v>
      </c>
      <c r="CF884" s="21" t="e">
        <f>IF(Wedstrijden!#REF!="x","Z2","")</f>
        <v>#REF!</v>
      </c>
      <c r="CG884" s="21" t="e">
        <f>IF(Wedstrijden!#REF!="x","ZZL","")</f>
        <v>#REF!</v>
      </c>
      <c r="CL884" s="21">
        <f>IF(COUNTA(Wedstrijden!#REF!)&lt;&gt;0,2,"")</f>
        <v>2</v>
      </c>
      <c r="CM884" s="21">
        <f t="shared" si="80"/>
        <v>2</v>
      </c>
      <c r="CN884" s="21" t="e">
        <f>IF(Wedstrijden!#REF!="x","AA","")</f>
        <v>#REF!</v>
      </c>
      <c r="CO884" s="21" t="e">
        <f>IF(Wedstrijden!#REF!="x","A","")</f>
        <v>#REF!</v>
      </c>
      <c r="CP884" s="21" t="e">
        <f>IF(Wedstrijden!#REF!="x","BB","")</f>
        <v>#REF!</v>
      </c>
      <c r="CQ884" s="21" t="e">
        <f>IF(Wedstrijden!#REF!="x","B","")</f>
        <v>#REF!</v>
      </c>
      <c r="CR884" s="21" t="e">
        <f>IF(Wedstrijden!#REF!="x","L","")</f>
        <v>#REF!</v>
      </c>
      <c r="CS884" s="21" t="e">
        <f>IF(Wedstrijden!#REF!="x","M","")</f>
        <v>#REF!</v>
      </c>
      <c r="CT884" s="21" t="e">
        <f>IF(Wedstrijden!#REF!="x","Z","")</f>
        <v>#REF!</v>
      </c>
      <c r="CU884" s="21" t="e">
        <f>IF(Wedstrijden!#REF!="x","ZZ","")</f>
        <v>#REF!</v>
      </c>
      <c r="CV884" s="21">
        <f>IF(COUNTA(Wedstrijden!#REF!)&lt;&gt;0,2,"")</f>
        <v>2</v>
      </c>
      <c r="CW884" s="21">
        <f t="shared" si="81"/>
        <v>1</v>
      </c>
      <c r="CX884" s="21" t="e">
        <f>IF(Wedstrijden!#REF!="x","BB","")</f>
        <v>#REF!</v>
      </c>
      <c r="CY884" s="21" t="e">
        <f>IF(Wedstrijden!#REF!="x","B","")</f>
        <v>#REF!</v>
      </c>
      <c r="CZ884" s="21" t="e">
        <f>IF(Wedstrijden!#REF!="x","L","")</f>
        <v>#REF!</v>
      </c>
      <c r="DA884" s="21" t="e">
        <f>IF(Wedstrijden!#REF!="x","M","")</f>
        <v>#REF!</v>
      </c>
      <c r="DB884" s="21" t="e">
        <f>IF(Wedstrijden!#REF!="x","Z","")</f>
        <v>#REF!</v>
      </c>
      <c r="DC884" s="21" t="e">
        <f>IF(Wedstrijden!#REF!="x","ZZ","")</f>
        <v>#REF!</v>
      </c>
      <c r="DD884" s="21" t="e">
        <f>IF(Wedstrijden!#REF!="x","1.40","")</f>
        <v>#REF!</v>
      </c>
      <c r="DE884" s="21">
        <f>IF(COUNTA(Wedstrijden!#REF!)&lt;&gt;0,6,"")</f>
        <v>6</v>
      </c>
      <c r="DF884" s="21">
        <f t="shared" si="82"/>
        <v>2</v>
      </c>
      <c r="DG884" s="21" t="e">
        <f>IF(Wedstrijden!#REF!="x","L","")</f>
        <v>#REF!</v>
      </c>
      <c r="DH884" s="21" t="e">
        <f>IF(Wedstrijden!#REF!="x","M","")</f>
        <v>#REF!</v>
      </c>
      <c r="DI884" s="21" t="e">
        <f>IF(Wedstrijden!#REF!="x","Z","")</f>
        <v>#REF!</v>
      </c>
      <c r="DJ884" s="21" t="e">
        <f>IF(Wedstrijden!#REF!="x","Z","")</f>
        <v>#REF!</v>
      </c>
      <c r="DK884" s="21">
        <f>IF(COUNTA(Wedstrijden!#REF!)&lt;&gt;0,6,"")</f>
        <v>6</v>
      </c>
      <c r="DL884" s="21">
        <f t="shared" si="83"/>
        <v>1</v>
      </c>
      <c r="DM884" s="21" t="e">
        <f>IF(Wedstrijden!#REF!="x","L","")</f>
        <v>#REF!</v>
      </c>
      <c r="DN884" s="21" t="e">
        <f>IF(Wedstrijden!#REF!="x","M","")</f>
        <v>#REF!</v>
      </c>
      <c r="DO884" s="21" t="e">
        <f>IF(Wedstrijden!#REF!="x","Z","")</f>
        <v>#REF!</v>
      </c>
      <c r="DP884" s="21" t="e">
        <f>IF(Wedstrijden!#REF!="x","Z","")</f>
        <v>#REF!</v>
      </c>
    </row>
    <row r="885" spans="1:120" ht="14.4" x14ac:dyDescent="0.3">
      <c r="A885" s="23">
        <f>Wedstrijden!B808</f>
        <v>0</v>
      </c>
      <c r="B885" s="21" t="str">
        <f>IFERROR(VLOOKUP(Wedstrijden!D808,Wedstrijdlocaties!$B$2:$E$600,2,FALSE),"")</f>
        <v/>
      </c>
      <c r="C885" s="21">
        <f>Wedstrijden!E808</f>
        <v>0</v>
      </c>
      <c r="D885" s="21" t="str">
        <f>IFERROR(VLOOKUP(Wedstrijden!F808,Organisaties!$B$2:$C$500,2,FALSE),"")</f>
        <v/>
      </c>
      <c r="E885" s="21" t="str">
        <f>IFERROR(VLOOKUP(Wedstrijden!F808,Organisaties!$B$2:$G$500,5,FALSE),"")</f>
        <v/>
      </c>
      <c r="F885" s="21" t="e">
        <f>IF(Wedstrijden!#REF!&lt;&gt;"",Wedstrijden!#REF!,"")</f>
        <v>#REF!</v>
      </c>
      <c r="G885" s="21" t="e">
        <f>IF(Wedstrijden!#REF!="Indoor",1,0)</f>
        <v>#REF!</v>
      </c>
      <c r="H885" s="21" t="e">
        <f>Wedstrijden!#REF!</f>
        <v>#REF!</v>
      </c>
      <c r="I885" s="21" t="e">
        <f>IF(Wedstrijden!#REF!="Nee",0,IF(Wedstrijden!#REF!="Ja",1,""))</f>
        <v>#REF!</v>
      </c>
      <c r="J885" s="21" t="e">
        <f>IF(Wedstrijden!#REF!&lt;&gt;"",Wedstrijden!#REF!,"")</f>
        <v>#REF!</v>
      </c>
      <c r="BJ885" s="21">
        <f>IF(COUNTA(Wedstrijden!#REF!)&lt;&gt;0,1,"")</f>
        <v>1</v>
      </c>
      <c r="BK885" s="21">
        <f t="shared" si="78"/>
        <v>2</v>
      </c>
      <c r="BL885" s="21" t="e">
        <f>IF(Wedstrijden!#REF!="x","AA","")</f>
        <v>#REF!</v>
      </c>
      <c r="BM885" s="21" t="e">
        <f>IF(Wedstrijden!#REF!="x","A","")</f>
        <v>#REF!</v>
      </c>
      <c r="BN885" s="21" t="e">
        <f>IF(Wedstrijden!#REF!="x","B1","")</f>
        <v>#REF!</v>
      </c>
      <c r="BO885" s="21" t="e">
        <f>IF(Wedstrijden!#REF!="x","BB","")</f>
        <v>#REF!</v>
      </c>
      <c r="BP885" s="21" t="e">
        <f>IF(Wedstrijden!#REF!="x","B","")</f>
        <v>#REF!</v>
      </c>
      <c r="BQ885" s="21" t="e">
        <f>IF(Wedstrijden!#REF!="x","L1","")</f>
        <v>#REF!</v>
      </c>
      <c r="BR885" s="21" t="e">
        <f>IF(Wedstrijden!#REF!="x","L2","")</f>
        <v>#REF!</v>
      </c>
      <c r="BS885" s="21" t="e">
        <f>IF(Wedstrijden!#REF!="x","M1","")</f>
        <v>#REF!</v>
      </c>
      <c r="BT885" s="21" t="e">
        <f>IF(Wedstrijden!#REF!="x","M2","")</f>
        <v>#REF!</v>
      </c>
      <c r="BU885" s="21" t="e">
        <f>IF(Wedstrijden!#REF!="x","Z1","")</f>
        <v>#REF!</v>
      </c>
      <c r="BV885" s="21" t="e">
        <f>IF(Wedstrijden!#REF!="x","Z2","")</f>
        <v>#REF!</v>
      </c>
      <c r="BW885" s="21">
        <f>IF(COUNTA(Wedstrijden!#REF!)&lt;&gt;0,1,"")</f>
        <v>1</v>
      </c>
      <c r="BX885" s="21">
        <f t="shared" si="79"/>
        <v>1</v>
      </c>
      <c r="BY885" s="21" t="e">
        <f>IF(Wedstrijden!#REF!="x","BB","")</f>
        <v>#REF!</v>
      </c>
      <c r="BZ885" s="21" t="e">
        <f>IF(Wedstrijden!#REF!="x","B","")</f>
        <v>#REF!</v>
      </c>
      <c r="CA885" s="21" t="e">
        <f>IF(Wedstrijden!#REF!="x","L1","")</f>
        <v>#REF!</v>
      </c>
      <c r="CB885" s="21" t="e">
        <f>IF(Wedstrijden!#REF!="x","L2","")</f>
        <v>#REF!</v>
      </c>
      <c r="CC885" s="21" t="e">
        <f>IF(Wedstrijden!#REF!="x","M1","")</f>
        <v>#REF!</v>
      </c>
      <c r="CD885" s="21" t="e">
        <f>IF(Wedstrijden!#REF!="x","M2","")</f>
        <v>#REF!</v>
      </c>
      <c r="CE885" s="21" t="e">
        <f>IF(Wedstrijden!#REF!="x","Z1","")</f>
        <v>#REF!</v>
      </c>
      <c r="CF885" s="21" t="e">
        <f>IF(Wedstrijden!#REF!="x","Z2","")</f>
        <v>#REF!</v>
      </c>
      <c r="CG885" s="21" t="e">
        <f>IF(Wedstrijden!#REF!="x","ZZL","")</f>
        <v>#REF!</v>
      </c>
      <c r="CL885" s="21">
        <f>IF(COUNTA(Wedstrijden!#REF!)&lt;&gt;0,2,"")</f>
        <v>2</v>
      </c>
      <c r="CM885" s="21">
        <f t="shared" si="80"/>
        <v>2</v>
      </c>
      <c r="CN885" s="21" t="e">
        <f>IF(Wedstrijden!#REF!="x","AA","")</f>
        <v>#REF!</v>
      </c>
      <c r="CO885" s="21" t="e">
        <f>IF(Wedstrijden!#REF!="x","A","")</f>
        <v>#REF!</v>
      </c>
      <c r="CP885" s="21" t="e">
        <f>IF(Wedstrijden!#REF!="x","BB","")</f>
        <v>#REF!</v>
      </c>
      <c r="CQ885" s="21" t="e">
        <f>IF(Wedstrijden!#REF!="x","B","")</f>
        <v>#REF!</v>
      </c>
      <c r="CR885" s="21" t="e">
        <f>IF(Wedstrijden!#REF!="x","L","")</f>
        <v>#REF!</v>
      </c>
      <c r="CS885" s="21" t="e">
        <f>IF(Wedstrijden!#REF!="x","M","")</f>
        <v>#REF!</v>
      </c>
      <c r="CT885" s="21" t="e">
        <f>IF(Wedstrijden!#REF!="x","Z","")</f>
        <v>#REF!</v>
      </c>
      <c r="CU885" s="21" t="e">
        <f>IF(Wedstrijden!#REF!="x","ZZ","")</f>
        <v>#REF!</v>
      </c>
      <c r="CV885" s="21">
        <f>IF(COUNTA(Wedstrijden!#REF!)&lt;&gt;0,2,"")</f>
        <v>2</v>
      </c>
      <c r="CW885" s="21">
        <f t="shared" si="81"/>
        <v>1</v>
      </c>
      <c r="CX885" s="21" t="e">
        <f>IF(Wedstrijden!#REF!="x","BB","")</f>
        <v>#REF!</v>
      </c>
      <c r="CY885" s="21" t="e">
        <f>IF(Wedstrijden!#REF!="x","B","")</f>
        <v>#REF!</v>
      </c>
      <c r="CZ885" s="21" t="e">
        <f>IF(Wedstrijden!#REF!="x","L","")</f>
        <v>#REF!</v>
      </c>
      <c r="DA885" s="21" t="e">
        <f>IF(Wedstrijden!#REF!="x","M","")</f>
        <v>#REF!</v>
      </c>
      <c r="DB885" s="21" t="e">
        <f>IF(Wedstrijden!#REF!="x","Z","")</f>
        <v>#REF!</v>
      </c>
      <c r="DC885" s="21" t="e">
        <f>IF(Wedstrijden!#REF!="x","ZZ","")</f>
        <v>#REF!</v>
      </c>
      <c r="DD885" s="21" t="e">
        <f>IF(Wedstrijden!#REF!="x","1.40","")</f>
        <v>#REF!</v>
      </c>
      <c r="DE885" s="21">
        <f>IF(COUNTA(Wedstrijden!#REF!)&lt;&gt;0,6,"")</f>
        <v>6</v>
      </c>
      <c r="DF885" s="21">
        <f t="shared" si="82"/>
        <v>2</v>
      </c>
      <c r="DG885" s="21" t="e">
        <f>IF(Wedstrijden!#REF!="x","L","")</f>
        <v>#REF!</v>
      </c>
      <c r="DH885" s="21" t="e">
        <f>IF(Wedstrijden!#REF!="x","M","")</f>
        <v>#REF!</v>
      </c>
      <c r="DI885" s="21" t="e">
        <f>IF(Wedstrijden!#REF!="x","Z","")</f>
        <v>#REF!</v>
      </c>
      <c r="DJ885" s="21" t="e">
        <f>IF(Wedstrijden!#REF!="x","Z","")</f>
        <v>#REF!</v>
      </c>
      <c r="DK885" s="21">
        <f>IF(COUNTA(Wedstrijden!#REF!)&lt;&gt;0,6,"")</f>
        <v>6</v>
      </c>
      <c r="DL885" s="21">
        <f t="shared" si="83"/>
        <v>1</v>
      </c>
      <c r="DM885" s="21" t="e">
        <f>IF(Wedstrijden!#REF!="x","L","")</f>
        <v>#REF!</v>
      </c>
      <c r="DN885" s="21" t="e">
        <f>IF(Wedstrijden!#REF!="x","M","")</f>
        <v>#REF!</v>
      </c>
      <c r="DO885" s="21" t="e">
        <f>IF(Wedstrijden!#REF!="x","Z","")</f>
        <v>#REF!</v>
      </c>
      <c r="DP885" s="21" t="e">
        <f>IF(Wedstrijden!#REF!="x","Z","")</f>
        <v>#REF!</v>
      </c>
    </row>
    <row r="886" spans="1:120" ht="14.4" x14ac:dyDescent="0.3">
      <c r="A886" s="23">
        <f>Wedstrijden!B809</f>
        <v>0</v>
      </c>
      <c r="B886" s="21" t="str">
        <f>IFERROR(VLOOKUP(Wedstrijden!D809,Wedstrijdlocaties!$B$2:$E$600,2,FALSE),"")</f>
        <v/>
      </c>
      <c r="C886" s="21">
        <f>Wedstrijden!E809</f>
        <v>0</v>
      </c>
      <c r="D886" s="21" t="str">
        <f>IFERROR(VLOOKUP(Wedstrijden!F809,Organisaties!$B$2:$C$500,2,FALSE),"")</f>
        <v/>
      </c>
      <c r="E886" s="21" t="str">
        <f>IFERROR(VLOOKUP(Wedstrijden!F809,Organisaties!$B$2:$G$500,5,FALSE),"")</f>
        <v/>
      </c>
      <c r="F886" s="21" t="e">
        <f>IF(Wedstrijden!#REF!&lt;&gt;"",Wedstrijden!#REF!,"")</f>
        <v>#REF!</v>
      </c>
      <c r="G886" s="21" t="e">
        <f>IF(Wedstrijden!#REF!="Indoor",1,0)</f>
        <v>#REF!</v>
      </c>
      <c r="H886" s="21" t="e">
        <f>Wedstrijden!#REF!</f>
        <v>#REF!</v>
      </c>
      <c r="I886" s="21" t="e">
        <f>IF(Wedstrijden!#REF!="Nee",0,IF(Wedstrijden!#REF!="Ja",1,""))</f>
        <v>#REF!</v>
      </c>
      <c r="J886" s="21" t="e">
        <f>IF(Wedstrijden!#REF!&lt;&gt;"",Wedstrijden!#REF!,"")</f>
        <v>#REF!</v>
      </c>
      <c r="BJ886" s="21">
        <f>IF(COUNTA(Wedstrijden!#REF!)&lt;&gt;0,1,"")</f>
        <v>1</v>
      </c>
      <c r="BK886" s="21">
        <f t="shared" si="78"/>
        <v>2</v>
      </c>
      <c r="BL886" s="21" t="e">
        <f>IF(Wedstrijden!#REF!="x","AA","")</f>
        <v>#REF!</v>
      </c>
      <c r="BM886" s="21" t="e">
        <f>IF(Wedstrijden!#REF!="x","A","")</f>
        <v>#REF!</v>
      </c>
      <c r="BN886" s="21" t="e">
        <f>IF(Wedstrijden!#REF!="x","B1","")</f>
        <v>#REF!</v>
      </c>
      <c r="BO886" s="21" t="e">
        <f>IF(Wedstrijden!#REF!="x","BB","")</f>
        <v>#REF!</v>
      </c>
      <c r="BP886" s="21" t="e">
        <f>IF(Wedstrijden!#REF!="x","B","")</f>
        <v>#REF!</v>
      </c>
      <c r="BQ886" s="21" t="e">
        <f>IF(Wedstrijden!#REF!="x","L1","")</f>
        <v>#REF!</v>
      </c>
      <c r="BR886" s="21" t="e">
        <f>IF(Wedstrijden!#REF!="x","L2","")</f>
        <v>#REF!</v>
      </c>
      <c r="BS886" s="21" t="e">
        <f>IF(Wedstrijden!#REF!="x","M1","")</f>
        <v>#REF!</v>
      </c>
      <c r="BT886" s="21" t="e">
        <f>IF(Wedstrijden!#REF!="x","M2","")</f>
        <v>#REF!</v>
      </c>
      <c r="BU886" s="21" t="e">
        <f>IF(Wedstrijden!#REF!="x","Z1","")</f>
        <v>#REF!</v>
      </c>
      <c r="BV886" s="21" t="e">
        <f>IF(Wedstrijden!#REF!="x","Z2","")</f>
        <v>#REF!</v>
      </c>
      <c r="BW886" s="21">
        <f>IF(COUNTA(Wedstrijden!#REF!)&lt;&gt;0,1,"")</f>
        <v>1</v>
      </c>
      <c r="BX886" s="21">
        <f t="shared" si="79"/>
        <v>1</v>
      </c>
      <c r="BY886" s="21" t="e">
        <f>IF(Wedstrijden!#REF!="x","BB","")</f>
        <v>#REF!</v>
      </c>
      <c r="BZ886" s="21" t="e">
        <f>IF(Wedstrijden!#REF!="x","B","")</f>
        <v>#REF!</v>
      </c>
      <c r="CA886" s="21" t="e">
        <f>IF(Wedstrijden!#REF!="x","L1","")</f>
        <v>#REF!</v>
      </c>
      <c r="CB886" s="21" t="e">
        <f>IF(Wedstrijden!#REF!="x","L2","")</f>
        <v>#REF!</v>
      </c>
      <c r="CC886" s="21" t="e">
        <f>IF(Wedstrijden!#REF!="x","M1","")</f>
        <v>#REF!</v>
      </c>
      <c r="CD886" s="21" t="e">
        <f>IF(Wedstrijden!#REF!="x","M2","")</f>
        <v>#REF!</v>
      </c>
      <c r="CE886" s="21" t="e">
        <f>IF(Wedstrijden!#REF!="x","Z1","")</f>
        <v>#REF!</v>
      </c>
      <c r="CF886" s="21" t="e">
        <f>IF(Wedstrijden!#REF!="x","Z2","")</f>
        <v>#REF!</v>
      </c>
      <c r="CG886" s="21" t="e">
        <f>IF(Wedstrijden!#REF!="x","ZZL","")</f>
        <v>#REF!</v>
      </c>
      <c r="CL886" s="21">
        <f>IF(COUNTA(Wedstrijden!#REF!)&lt;&gt;0,2,"")</f>
        <v>2</v>
      </c>
      <c r="CM886" s="21">
        <f t="shared" si="80"/>
        <v>2</v>
      </c>
      <c r="CN886" s="21" t="e">
        <f>IF(Wedstrijden!#REF!="x","AA","")</f>
        <v>#REF!</v>
      </c>
      <c r="CO886" s="21" t="e">
        <f>IF(Wedstrijden!#REF!="x","A","")</f>
        <v>#REF!</v>
      </c>
      <c r="CP886" s="21" t="e">
        <f>IF(Wedstrijden!#REF!="x","BB","")</f>
        <v>#REF!</v>
      </c>
      <c r="CQ886" s="21" t="e">
        <f>IF(Wedstrijden!#REF!="x","B","")</f>
        <v>#REF!</v>
      </c>
      <c r="CR886" s="21" t="e">
        <f>IF(Wedstrijden!#REF!="x","L","")</f>
        <v>#REF!</v>
      </c>
      <c r="CS886" s="21" t="e">
        <f>IF(Wedstrijden!#REF!="x","M","")</f>
        <v>#REF!</v>
      </c>
      <c r="CT886" s="21" t="e">
        <f>IF(Wedstrijden!#REF!="x","Z","")</f>
        <v>#REF!</v>
      </c>
      <c r="CU886" s="21" t="e">
        <f>IF(Wedstrijden!#REF!="x","ZZ","")</f>
        <v>#REF!</v>
      </c>
      <c r="CV886" s="21">
        <f>IF(COUNTA(Wedstrijden!#REF!)&lt;&gt;0,2,"")</f>
        <v>2</v>
      </c>
      <c r="CW886" s="21">
        <f t="shared" si="81"/>
        <v>1</v>
      </c>
      <c r="CX886" s="21" t="e">
        <f>IF(Wedstrijden!#REF!="x","BB","")</f>
        <v>#REF!</v>
      </c>
      <c r="CY886" s="21" t="e">
        <f>IF(Wedstrijden!#REF!="x","B","")</f>
        <v>#REF!</v>
      </c>
      <c r="CZ886" s="21" t="e">
        <f>IF(Wedstrijden!#REF!="x","L","")</f>
        <v>#REF!</v>
      </c>
      <c r="DA886" s="21" t="e">
        <f>IF(Wedstrijden!#REF!="x","M","")</f>
        <v>#REF!</v>
      </c>
      <c r="DB886" s="21" t="e">
        <f>IF(Wedstrijden!#REF!="x","Z","")</f>
        <v>#REF!</v>
      </c>
      <c r="DC886" s="21" t="e">
        <f>IF(Wedstrijden!#REF!="x","ZZ","")</f>
        <v>#REF!</v>
      </c>
      <c r="DD886" s="21" t="e">
        <f>IF(Wedstrijden!#REF!="x","1.40","")</f>
        <v>#REF!</v>
      </c>
      <c r="DE886" s="21">
        <f>IF(COUNTA(Wedstrijden!#REF!)&lt;&gt;0,6,"")</f>
        <v>6</v>
      </c>
      <c r="DF886" s="21">
        <f t="shared" si="82"/>
        <v>2</v>
      </c>
      <c r="DG886" s="21" t="e">
        <f>IF(Wedstrijden!#REF!="x","L","")</f>
        <v>#REF!</v>
      </c>
      <c r="DH886" s="21" t="e">
        <f>IF(Wedstrijden!#REF!="x","M","")</f>
        <v>#REF!</v>
      </c>
      <c r="DI886" s="21" t="e">
        <f>IF(Wedstrijden!#REF!="x","Z","")</f>
        <v>#REF!</v>
      </c>
      <c r="DJ886" s="21" t="e">
        <f>IF(Wedstrijden!#REF!="x","Z","")</f>
        <v>#REF!</v>
      </c>
      <c r="DK886" s="21">
        <f>IF(COUNTA(Wedstrijden!#REF!)&lt;&gt;0,6,"")</f>
        <v>6</v>
      </c>
      <c r="DL886" s="21">
        <f t="shared" si="83"/>
        <v>1</v>
      </c>
      <c r="DM886" s="21" t="e">
        <f>IF(Wedstrijden!#REF!="x","L","")</f>
        <v>#REF!</v>
      </c>
      <c r="DN886" s="21" t="e">
        <f>IF(Wedstrijden!#REF!="x","M","")</f>
        <v>#REF!</v>
      </c>
      <c r="DO886" s="21" t="e">
        <f>IF(Wedstrijden!#REF!="x","Z","")</f>
        <v>#REF!</v>
      </c>
      <c r="DP886" s="21" t="e">
        <f>IF(Wedstrijden!#REF!="x","Z","")</f>
        <v>#REF!</v>
      </c>
    </row>
    <row r="887" spans="1:120" ht="14.4" x14ac:dyDescent="0.3">
      <c r="A887" s="23">
        <f>Wedstrijden!B810</f>
        <v>0</v>
      </c>
      <c r="B887" s="21" t="str">
        <f>IFERROR(VLOOKUP(Wedstrijden!D810,Wedstrijdlocaties!$B$2:$E$600,2,FALSE),"")</f>
        <v/>
      </c>
      <c r="C887" s="21">
        <f>Wedstrijden!E810</f>
        <v>0</v>
      </c>
      <c r="D887" s="21" t="str">
        <f>IFERROR(VLOOKUP(Wedstrijden!F810,Organisaties!$B$2:$C$500,2,FALSE),"")</f>
        <v/>
      </c>
      <c r="E887" s="21" t="str">
        <f>IFERROR(VLOOKUP(Wedstrijden!F810,Organisaties!$B$2:$G$500,5,FALSE),"")</f>
        <v/>
      </c>
      <c r="F887" s="21" t="e">
        <f>IF(Wedstrijden!#REF!&lt;&gt;"",Wedstrijden!#REF!,"")</f>
        <v>#REF!</v>
      </c>
      <c r="G887" s="21" t="e">
        <f>IF(Wedstrijden!#REF!="Indoor",1,0)</f>
        <v>#REF!</v>
      </c>
      <c r="H887" s="21" t="e">
        <f>Wedstrijden!#REF!</f>
        <v>#REF!</v>
      </c>
      <c r="I887" s="21" t="e">
        <f>IF(Wedstrijden!#REF!="Nee",0,IF(Wedstrijden!#REF!="Ja",1,""))</f>
        <v>#REF!</v>
      </c>
      <c r="J887" s="21" t="e">
        <f>IF(Wedstrijden!#REF!&lt;&gt;"",Wedstrijden!#REF!,"")</f>
        <v>#REF!</v>
      </c>
      <c r="BJ887" s="21">
        <f>IF(COUNTA(Wedstrijden!#REF!)&lt;&gt;0,1,"")</f>
        <v>1</v>
      </c>
      <c r="BK887" s="21">
        <f t="shared" si="78"/>
        <v>2</v>
      </c>
      <c r="BL887" s="21" t="e">
        <f>IF(Wedstrijden!#REF!="x","AA","")</f>
        <v>#REF!</v>
      </c>
      <c r="BM887" s="21" t="e">
        <f>IF(Wedstrijden!#REF!="x","A","")</f>
        <v>#REF!</v>
      </c>
      <c r="BN887" s="21" t="e">
        <f>IF(Wedstrijden!#REF!="x","B1","")</f>
        <v>#REF!</v>
      </c>
      <c r="BO887" s="21" t="e">
        <f>IF(Wedstrijden!#REF!="x","BB","")</f>
        <v>#REF!</v>
      </c>
      <c r="BP887" s="21" t="e">
        <f>IF(Wedstrijden!#REF!="x","B","")</f>
        <v>#REF!</v>
      </c>
      <c r="BQ887" s="21" t="e">
        <f>IF(Wedstrijden!#REF!="x","L1","")</f>
        <v>#REF!</v>
      </c>
      <c r="BR887" s="21" t="e">
        <f>IF(Wedstrijden!#REF!="x","L2","")</f>
        <v>#REF!</v>
      </c>
      <c r="BS887" s="21" t="e">
        <f>IF(Wedstrijden!#REF!="x","M1","")</f>
        <v>#REF!</v>
      </c>
      <c r="BT887" s="21" t="e">
        <f>IF(Wedstrijden!#REF!="x","M2","")</f>
        <v>#REF!</v>
      </c>
      <c r="BU887" s="21" t="e">
        <f>IF(Wedstrijden!#REF!="x","Z1","")</f>
        <v>#REF!</v>
      </c>
      <c r="BV887" s="21" t="e">
        <f>IF(Wedstrijden!#REF!="x","Z2","")</f>
        <v>#REF!</v>
      </c>
      <c r="BW887" s="21">
        <f>IF(COUNTA(Wedstrijden!#REF!)&lt;&gt;0,1,"")</f>
        <v>1</v>
      </c>
      <c r="BX887" s="21">
        <f t="shared" si="79"/>
        <v>1</v>
      </c>
      <c r="BY887" s="21" t="e">
        <f>IF(Wedstrijden!#REF!="x","BB","")</f>
        <v>#REF!</v>
      </c>
      <c r="BZ887" s="21" t="e">
        <f>IF(Wedstrijden!#REF!="x","B","")</f>
        <v>#REF!</v>
      </c>
      <c r="CA887" s="21" t="e">
        <f>IF(Wedstrijden!#REF!="x","L1","")</f>
        <v>#REF!</v>
      </c>
      <c r="CB887" s="21" t="e">
        <f>IF(Wedstrijden!#REF!="x","L2","")</f>
        <v>#REF!</v>
      </c>
      <c r="CC887" s="21" t="e">
        <f>IF(Wedstrijden!#REF!="x","M1","")</f>
        <v>#REF!</v>
      </c>
      <c r="CD887" s="21" t="e">
        <f>IF(Wedstrijden!#REF!="x","M2","")</f>
        <v>#REF!</v>
      </c>
      <c r="CE887" s="21" t="e">
        <f>IF(Wedstrijden!#REF!="x","Z1","")</f>
        <v>#REF!</v>
      </c>
      <c r="CF887" s="21" t="e">
        <f>IF(Wedstrijden!#REF!="x","Z2","")</f>
        <v>#REF!</v>
      </c>
      <c r="CG887" s="21" t="e">
        <f>IF(Wedstrijden!#REF!="x","ZZL","")</f>
        <v>#REF!</v>
      </c>
      <c r="CL887" s="21">
        <f>IF(COUNTA(Wedstrijden!#REF!)&lt;&gt;0,2,"")</f>
        <v>2</v>
      </c>
      <c r="CM887" s="21">
        <f t="shared" si="80"/>
        <v>2</v>
      </c>
      <c r="CN887" s="21" t="e">
        <f>IF(Wedstrijden!#REF!="x","AA","")</f>
        <v>#REF!</v>
      </c>
      <c r="CO887" s="21" t="e">
        <f>IF(Wedstrijden!#REF!="x","A","")</f>
        <v>#REF!</v>
      </c>
      <c r="CP887" s="21" t="e">
        <f>IF(Wedstrijden!#REF!="x","BB","")</f>
        <v>#REF!</v>
      </c>
      <c r="CQ887" s="21" t="e">
        <f>IF(Wedstrijden!#REF!="x","B","")</f>
        <v>#REF!</v>
      </c>
      <c r="CR887" s="21" t="e">
        <f>IF(Wedstrijden!#REF!="x","L","")</f>
        <v>#REF!</v>
      </c>
      <c r="CS887" s="21" t="e">
        <f>IF(Wedstrijden!#REF!="x","M","")</f>
        <v>#REF!</v>
      </c>
      <c r="CT887" s="21" t="e">
        <f>IF(Wedstrijden!#REF!="x","Z","")</f>
        <v>#REF!</v>
      </c>
      <c r="CU887" s="21" t="e">
        <f>IF(Wedstrijden!#REF!="x","ZZ","")</f>
        <v>#REF!</v>
      </c>
      <c r="CV887" s="21">
        <f>IF(COUNTA(Wedstrijden!#REF!)&lt;&gt;0,2,"")</f>
        <v>2</v>
      </c>
      <c r="CW887" s="21">
        <f t="shared" si="81"/>
        <v>1</v>
      </c>
      <c r="CX887" s="21" t="e">
        <f>IF(Wedstrijden!#REF!="x","BB","")</f>
        <v>#REF!</v>
      </c>
      <c r="CY887" s="21" t="e">
        <f>IF(Wedstrijden!#REF!="x","B","")</f>
        <v>#REF!</v>
      </c>
      <c r="CZ887" s="21" t="e">
        <f>IF(Wedstrijden!#REF!="x","L","")</f>
        <v>#REF!</v>
      </c>
      <c r="DA887" s="21" t="e">
        <f>IF(Wedstrijden!#REF!="x","M","")</f>
        <v>#REF!</v>
      </c>
      <c r="DB887" s="21" t="e">
        <f>IF(Wedstrijden!#REF!="x","Z","")</f>
        <v>#REF!</v>
      </c>
      <c r="DC887" s="21" t="e">
        <f>IF(Wedstrijden!#REF!="x","ZZ","")</f>
        <v>#REF!</v>
      </c>
      <c r="DD887" s="21" t="e">
        <f>IF(Wedstrijden!#REF!="x","1.40","")</f>
        <v>#REF!</v>
      </c>
      <c r="DE887" s="21">
        <f>IF(COUNTA(Wedstrijden!#REF!)&lt;&gt;0,6,"")</f>
        <v>6</v>
      </c>
      <c r="DF887" s="21">
        <f t="shared" si="82"/>
        <v>2</v>
      </c>
      <c r="DG887" s="21" t="e">
        <f>IF(Wedstrijden!#REF!="x","L","")</f>
        <v>#REF!</v>
      </c>
      <c r="DH887" s="21" t="e">
        <f>IF(Wedstrijden!#REF!="x","M","")</f>
        <v>#REF!</v>
      </c>
      <c r="DI887" s="21" t="e">
        <f>IF(Wedstrijden!#REF!="x","Z","")</f>
        <v>#REF!</v>
      </c>
      <c r="DJ887" s="21" t="e">
        <f>IF(Wedstrijden!#REF!="x","Z","")</f>
        <v>#REF!</v>
      </c>
      <c r="DK887" s="21">
        <f>IF(COUNTA(Wedstrijden!#REF!)&lt;&gt;0,6,"")</f>
        <v>6</v>
      </c>
      <c r="DL887" s="21">
        <f t="shared" si="83"/>
        <v>1</v>
      </c>
      <c r="DM887" s="21" t="e">
        <f>IF(Wedstrijden!#REF!="x","L","")</f>
        <v>#REF!</v>
      </c>
      <c r="DN887" s="21" t="e">
        <f>IF(Wedstrijden!#REF!="x","M","")</f>
        <v>#REF!</v>
      </c>
      <c r="DO887" s="21" t="e">
        <f>IF(Wedstrijden!#REF!="x","Z","")</f>
        <v>#REF!</v>
      </c>
      <c r="DP887" s="21" t="e">
        <f>IF(Wedstrijden!#REF!="x","Z","")</f>
        <v>#REF!</v>
      </c>
    </row>
    <row r="888" spans="1:120" ht="14.4" x14ac:dyDescent="0.3">
      <c r="A888" s="23">
        <f>Wedstrijden!B811</f>
        <v>0</v>
      </c>
      <c r="B888" s="21" t="str">
        <f>IFERROR(VLOOKUP(Wedstrijden!D811,Wedstrijdlocaties!$B$2:$E$600,2,FALSE),"")</f>
        <v/>
      </c>
      <c r="C888" s="21">
        <f>Wedstrijden!E811</f>
        <v>0</v>
      </c>
      <c r="D888" s="21" t="str">
        <f>IFERROR(VLOOKUP(Wedstrijden!F811,Organisaties!$B$2:$C$500,2,FALSE),"")</f>
        <v/>
      </c>
      <c r="E888" s="21" t="str">
        <f>IFERROR(VLOOKUP(Wedstrijden!F811,Organisaties!$B$2:$G$500,5,FALSE),"")</f>
        <v/>
      </c>
      <c r="F888" s="21" t="e">
        <f>IF(Wedstrijden!#REF!&lt;&gt;"",Wedstrijden!#REF!,"")</f>
        <v>#REF!</v>
      </c>
      <c r="G888" s="21" t="e">
        <f>IF(Wedstrijden!#REF!="Indoor",1,0)</f>
        <v>#REF!</v>
      </c>
      <c r="H888" s="21" t="e">
        <f>Wedstrijden!#REF!</f>
        <v>#REF!</v>
      </c>
      <c r="I888" s="21" t="e">
        <f>IF(Wedstrijden!#REF!="Nee",0,IF(Wedstrijden!#REF!="Ja",1,""))</f>
        <v>#REF!</v>
      </c>
      <c r="J888" s="21" t="e">
        <f>IF(Wedstrijden!#REF!&lt;&gt;"",Wedstrijden!#REF!,"")</f>
        <v>#REF!</v>
      </c>
      <c r="BJ888" s="21">
        <f>IF(COUNTA(Wedstrijden!#REF!)&lt;&gt;0,1,"")</f>
        <v>1</v>
      </c>
      <c r="BK888" s="21">
        <f t="shared" si="78"/>
        <v>2</v>
      </c>
      <c r="BL888" s="21" t="e">
        <f>IF(Wedstrijden!#REF!="x","AA","")</f>
        <v>#REF!</v>
      </c>
      <c r="BM888" s="21" t="e">
        <f>IF(Wedstrijden!#REF!="x","A","")</f>
        <v>#REF!</v>
      </c>
      <c r="BN888" s="21" t="e">
        <f>IF(Wedstrijden!#REF!="x","B1","")</f>
        <v>#REF!</v>
      </c>
      <c r="BO888" s="21" t="e">
        <f>IF(Wedstrijden!#REF!="x","BB","")</f>
        <v>#REF!</v>
      </c>
      <c r="BP888" s="21" t="e">
        <f>IF(Wedstrijden!#REF!="x","B","")</f>
        <v>#REF!</v>
      </c>
      <c r="BQ888" s="21" t="e">
        <f>IF(Wedstrijden!#REF!="x","L1","")</f>
        <v>#REF!</v>
      </c>
      <c r="BR888" s="21" t="e">
        <f>IF(Wedstrijden!#REF!="x","L2","")</f>
        <v>#REF!</v>
      </c>
      <c r="BS888" s="21" t="e">
        <f>IF(Wedstrijden!#REF!="x","M1","")</f>
        <v>#REF!</v>
      </c>
      <c r="BT888" s="21" t="e">
        <f>IF(Wedstrijden!#REF!="x","M2","")</f>
        <v>#REF!</v>
      </c>
      <c r="BU888" s="21" t="e">
        <f>IF(Wedstrijden!#REF!="x","Z1","")</f>
        <v>#REF!</v>
      </c>
      <c r="BV888" s="21" t="e">
        <f>IF(Wedstrijden!#REF!="x","Z2","")</f>
        <v>#REF!</v>
      </c>
      <c r="BW888" s="21">
        <f>IF(COUNTA(Wedstrijden!#REF!)&lt;&gt;0,1,"")</f>
        <v>1</v>
      </c>
      <c r="BX888" s="21">
        <f t="shared" si="79"/>
        <v>1</v>
      </c>
      <c r="BY888" s="21" t="e">
        <f>IF(Wedstrijden!#REF!="x","BB","")</f>
        <v>#REF!</v>
      </c>
      <c r="BZ888" s="21" t="e">
        <f>IF(Wedstrijden!#REF!="x","B","")</f>
        <v>#REF!</v>
      </c>
      <c r="CA888" s="21" t="e">
        <f>IF(Wedstrijden!#REF!="x","L1","")</f>
        <v>#REF!</v>
      </c>
      <c r="CB888" s="21" t="e">
        <f>IF(Wedstrijden!#REF!="x","L2","")</f>
        <v>#REF!</v>
      </c>
      <c r="CC888" s="21" t="e">
        <f>IF(Wedstrijden!#REF!="x","M1","")</f>
        <v>#REF!</v>
      </c>
      <c r="CD888" s="21" t="e">
        <f>IF(Wedstrijden!#REF!="x","M2","")</f>
        <v>#REF!</v>
      </c>
      <c r="CE888" s="21" t="e">
        <f>IF(Wedstrijden!#REF!="x","Z1","")</f>
        <v>#REF!</v>
      </c>
      <c r="CF888" s="21" t="e">
        <f>IF(Wedstrijden!#REF!="x","Z2","")</f>
        <v>#REF!</v>
      </c>
      <c r="CG888" s="21" t="e">
        <f>IF(Wedstrijden!#REF!="x","ZZL","")</f>
        <v>#REF!</v>
      </c>
      <c r="CL888" s="21">
        <f>IF(COUNTA(Wedstrijden!#REF!)&lt;&gt;0,2,"")</f>
        <v>2</v>
      </c>
      <c r="CM888" s="21">
        <f t="shared" si="80"/>
        <v>2</v>
      </c>
      <c r="CN888" s="21" t="e">
        <f>IF(Wedstrijden!#REF!="x","AA","")</f>
        <v>#REF!</v>
      </c>
      <c r="CO888" s="21" t="e">
        <f>IF(Wedstrijden!#REF!="x","A","")</f>
        <v>#REF!</v>
      </c>
      <c r="CP888" s="21" t="e">
        <f>IF(Wedstrijden!#REF!="x","BB","")</f>
        <v>#REF!</v>
      </c>
      <c r="CQ888" s="21" t="e">
        <f>IF(Wedstrijden!#REF!="x","B","")</f>
        <v>#REF!</v>
      </c>
      <c r="CR888" s="21" t="e">
        <f>IF(Wedstrijden!#REF!="x","L","")</f>
        <v>#REF!</v>
      </c>
      <c r="CS888" s="21" t="e">
        <f>IF(Wedstrijden!#REF!="x","M","")</f>
        <v>#REF!</v>
      </c>
      <c r="CT888" s="21" t="e">
        <f>IF(Wedstrijden!#REF!="x","Z","")</f>
        <v>#REF!</v>
      </c>
      <c r="CU888" s="21" t="e">
        <f>IF(Wedstrijden!#REF!="x","ZZ","")</f>
        <v>#REF!</v>
      </c>
      <c r="CV888" s="21">
        <f>IF(COUNTA(Wedstrijden!#REF!)&lt;&gt;0,2,"")</f>
        <v>2</v>
      </c>
      <c r="CW888" s="21">
        <f t="shared" si="81"/>
        <v>1</v>
      </c>
      <c r="CX888" s="21" t="e">
        <f>IF(Wedstrijden!#REF!="x","BB","")</f>
        <v>#REF!</v>
      </c>
      <c r="CY888" s="21" t="e">
        <f>IF(Wedstrijden!#REF!="x","B","")</f>
        <v>#REF!</v>
      </c>
      <c r="CZ888" s="21" t="e">
        <f>IF(Wedstrijden!#REF!="x","L","")</f>
        <v>#REF!</v>
      </c>
      <c r="DA888" s="21" t="e">
        <f>IF(Wedstrijden!#REF!="x","M","")</f>
        <v>#REF!</v>
      </c>
      <c r="DB888" s="21" t="e">
        <f>IF(Wedstrijden!#REF!="x","Z","")</f>
        <v>#REF!</v>
      </c>
      <c r="DC888" s="21" t="e">
        <f>IF(Wedstrijden!#REF!="x","ZZ","")</f>
        <v>#REF!</v>
      </c>
      <c r="DD888" s="21" t="e">
        <f>IF(Wedstrijden!#REF!="x","1.40","")</f>
        <v>#REF!</v>
      </c>
      <c r="DE888" s="21">
        <f>IF(COUNTA(Wedstrijden!#REF!)&lt;&gt;0,6,"")</f>
        <v>6</v>
      </c>
      <c r="DF888" s="21">
        <f t="shared" si="82"/>
        <v>2</v>
      </c>
      <c r="DG888" s="21" t="e">
        <f>IF(Wedstrijden!#REF!="x","L","")</f>
        <v>#REF!</v>
      </c>
      <c r="DH888" s="21" t="e">
        <f>IF(Wedstrijden!#REF!="x","M","")</f>
        <v>#REF!</v>
      </c>
      <c r="DI888" s="21" t="e">
        <f>IF(Wedstrijden!#REF!="x","Z","")</f>
        <v>#REF!</v>
      </c>
      <c r="DJ888" s="21" t="e">
        <f>IF(Wedstrijden!#REF!="x","Z","")</f>
        <v>#REF!</v>
      </c>
      <c r="DK888" s="21">
        <f>IF(COUNTA(Wedstrijden!#REF!)&lt;&gt;0,6,"")</f>
        <v>6</v>
      </c>
      <c r="DL888" s="21">
        <f t="shared" si="83"/>
        <v>1</v>
      </c>
      <c r="DM888" s="21" t="e">
        <f>IF(Wedstrijden!#REF!="x","L","")</f>
        <v>#REF!</v>
      </c>
      <c r="DN888" s="21" t="e">
        <f>IF(Wedstrijden!#REF!="x","M","")</f>
        <v>#REF!</v>
      </c>
      <c r="DO888" s="21" t="e">
        <f>IF(Wedstrijden!#REF!="x","Z","")</f>
        <v>#REF!</v>
      </c>
      <c r="DP888" s="21" t="e">
        <f>IF(Wedstrijden!#REF!="x","Z","")</f>
        <v>#REF!</v>
      </c>
    </row>
    <row r="889" spans="1:120" ht="14.4" x14ac:dyDescent="0.3">
      <c r="A889" s="23">
        <f>Wedstrijden!B812</f>
        <v>0</v>
      </c>
      <c r="B889" s="21" t="str">
        <f>IFERROR(VLOOKUP(Wedstrijden!D812,Wedstrijdlocaties!$B$2:$E$600,2,FALSE),"")</f>
        <v/>
      </c>
      <c r="C889" s="21">
        <f>Wedstrijden!E812</f>
        <v>0</v>
      </c>
      <c r="D889" s="21" t="str">
        <f>IFERROR(VLOOKUP(Wedstrijden!F812,Organisaties!$B$2:$C$500,2,FALSE),"")</f>
        <v/>
      </c>
      <c r="E889" s="21" t="str">
        <f>IFERROR(VLOOKUP(Wedstrijden!F812,Organisaties!$B$2:$G$500,5,FALSE),"")</f>
        <v/>
      </c>
      <c r="F889" s="21" t="e">
        <f>IF(Wedstrijden!#REF!&lt;&gt;"",Wedstrijden!#REF!,"")</f>
        <v>#REF!</v>
      </c>
      <c r="G889" s="21" t="e">
        <f>IF(Wedstrijden!#REF!="Indoor",1,0)</f>
        <v>#REF!</v>
      </c>
      <c r="H889" s="21" t="e">
        <f>Wedstrijden!#REF!</f>
        <v>#REF!</v>
      </c>
      <c r="I889" s="21" t="e">
        <f>IF(Wedstrijden!#REF!="Nee",0,IF(Wedstrijden!#REF!="Ja",1,""))</f>
        <v>#REF!</v>
      </c>
      <c r="J889" s="21" t="e">
        <f>IF(Wedstrijden!#REF!&lt;&gt;"",Wedstrijden!#REF!,"")</f>
        <v>#REF!</v>
      </c>
      <c r="BJ889" s="21">
        <f>IF(COUNTA(Wedstrijden!#REF!)&lt;&gt;0,1,"")</f>
        <v>1</v>
      </c>
      <c r="BK889" s="21">
        <f t="shared" si="78"/>
        <v>2</v>
      </c>
      <c r="BL889" s="21" t="e">
        <f>IF(Wedstrijden!#REF!="x","AA","")</f>
        <v>#REF!</v>
      </c>
      <c r="BM889" s="21" t="e">
        <f>IF(Wedstrijden!#REF!="x","A","")</f>
        <v>#REF!</v>
      </c>
      <c r="BN889" s="21" t="e">
        <f>IF(Wedstrijden!#REF!="x","B1","")</f>
        <v>#REF!</v>
      </c>
      <c r="BO889" s="21" t="e">
        <f>IF(Wedstrijden!#REF!="x","BB","")</f>
        <v>#REF!</v>
      </c>
      <c r="BP889" s="21" t="e">
        <f>IF(Wedstrijden!#REF!="x","B","")</f>
        <v>#REF!</v>
      </c>
      <c r="BQ889" s="21" t="e">
        <f>IF(Wedstrijden!#REF!="x","L1","")</f>
        <v>#REF!</v>
      </c>
      <c r="BR889" s="21" t="e">
        <f>IF(Wedstrijden!#REF!="x","L2","")</f>
        <v>#REF!</v>
      </c>
      <c r="BS889" s="21" t="e">
        <f>IF(Wedstrijden!#REF!="x","M1","")</f>
        <v>#REF!</v>
      </c>
      <c r="BT889" s="21" t="e">
        <f>IF(Wedstrijden!#REF!="x","M2","")</f>
        <v>#REF!</v>
      </c>
      <c r="BU889" s="21" t="e">
        <f>IF(Wedstrijden!#REF!="x","Z1","")</f>
        <v>#REF!</v>
      </c>
      <c r="BV889" s="21" t="e">
        <f>IF(Wedstrijden!#REF!="x","Z2","")</f>
        <v>#REF!</v>
      </c>
      <c r="BW889" s="21">
        <f>IF(COUNTA(Wedstrijden!#REF!)&lt;&gt;0,1,"")</f>
        <v>1</v>
      </c>
      <c r="BX889" s="21">
        <f t="shared" si="79"/>
        <v>1</v>
      </c>
      <c r="BY889" s="21" t="e">
        <f>IF(Wedstrijden!#REF!="x","BB","")</f>
        <v>#REF!</v>
      </c>
      <c r="BZ889" s="21" t="e">
        <f>IF(Wedstrijden!#REF!="x","B","")</f>
        <v>#REF!</v>
      </c>
      <c r="CA889" s="21" t="e">
        <f>IF(Wedstrijden!#REF!="x","L1","")</f>
        <v>#REF!</v>
      </c>
      <c r="CB889" s="21" t="e">
        <f>IF(Wedstrijden!#REF!="x","L2","")</f>
        <v>#REF!</v>
      </c>
      <c r="CC889" s="21" t="e">
        <f>IF(Wedstrijden!#REF!="x","M1","")</f>
        <v>#REF!</v>
      </c>
      <c r="CD889" s="21" t="e">
        <f>IF(Wedstrijden!#REF!="x","M2","")</f>
        <v>#REF!</v>
      </c>
      <c r="CE889" s="21" t="e">
        <f>IF(Wedstrijden!#REF!="x","Z1","")</f>
        <v>#REF!</v>
      </c>
      <c r="CF889" s="21" t="e">
        <f>IF(Wedstrijden!#REF!="x","Z2","")</f>
        <v>#REF!</v>
      </c>
      <c r="CG889" s="21" t="e">
        <f>IF(Wedstrijden!#REF!="x","ZZL","")</f>
        <v>#REF!</v>
      </c>
      <c r="CL889" s="21">
        <f>IF(COUNTA(Wedstrijden!#REF!)&lt;&gt;0,2,"")</f>
        <v>2</v>
      </c>
      <c r="CM889" s="21">
        <f t="shared" si="80"/>
        <v>2</v>
      </c>
      <c r="CN889" s="21" t="e">
        <f>IF(Wedstrijden!#REF!="x","AA","")</f>
        <v>#REF!</v>
      </c>
      <c r="CO889" s="21" t="e">
        <f>IF(Wedstrijden!#REF!="x","A","")</f>
        <v>#REF!</v>
      </c>
      <c r="CP889" s="21" t="e">
        <f>IF(Wedstrijden!#REF!="x","BB","")</f>
        <v>#REF!</v>
      </c>
      <c r="CQ889" s="21" t="e">
        <f>IF(Wedstrijden!#REF!="x","B","")</f>
        <v>#REF!</v>
      </c>
      <c r="CR889" s="21" t="e">
        <f>IF(Wedstrijden!#REF!="x","L","")</f>
        <v>#REF!</v>
      </c>
      <c r="CS889" s="21" t="e">
        <f>IF(Wedstrijden!#REF!="x","M","")</f>
        <v>#REF!</v>
      </c>
      <c r="CT889" s="21" t="e">
        <f>IF(Wedstrijden!#REF!="x","Z","")</f>
        <v>#REF!</v>
      </c>
      <c r="CU889" s="21" t="e">
        <f>IF(Wedstrijden!#REF!="x","ZZ","")</f>
        <v>#REF!</v>
      </c>
      <c r="CV889" s="21">
        <f>IF(COUNTA(Wedstrijden!#REF!)&lt;&gt;0,2,"")</f>
        <v>2</v>
      </c>
      <c r="CW889" s="21">
        <f t="shared" si="81"/>
        <v>1</v>
      </c>
      <c r="CX889" s="21" t="e">
        <f>IF(Wedstrijden!#REF!="x","BB","")</f>
        <v>#REF!</v>
      </c>
      <c r="CY889" s="21" t="e">
        <f>IF(Wedstrijden!#REF!="x","B","")</f>
        <v>#REF!</v>
      </c>
      <c r="CZ889" s="21" t="e">
        <f>IF(Wedstrijden!#REF!="x","L","")</f>
        <v>#REF!</v>
      </c>
      <c r="DA889" s="21" t="e">
        <f>IF(Wedstrijden!#REF!="x","M","")</f>
        <v>#REF!</v>
      </c>
      <c r="DB889" s="21" t="e">
        <f>IF(Wedstrijden!#REF!="x","Z","")</f>
        <v>#REF!</v>
      </c>
      <c r="DC889" s="21" t="e">
        <f>IF(Wedstrijden!#REF!="x","ZZ","")</f>
        <v>#REF!</v>
      </c>
      <c r="DD889" s="21" t="e">
        <f>IF(Wedstrijden!#REF!="x","1.40","")</f>
        <v>#REF!</v>
      </c>
      <c r="DE889" s="21">
        <f>IF(COUNTA(Wedstrijden!#REF!)&lt;&gt;0,6,"")</f>
        <v>6</v>
      </c>
      <c r="DF889" s="21">
        <f t="shared" si="82"/>
        <v>2</v>
      </c>
      <c r="DG889" s="21" t="e">
        <f>IF(Wedstrijden!#REF!="x","L","")</f>
        <v>#REF!</v>
      </c>
      <c r="DH889" s="21" t="e">
        <f>IF(Wedstrijden!#REF!="x","M","")</f>
        <v>#REF!</v>
      </c>
      <c r="DI889" s="21" t="e">
        <f>IF(Wedstrijden!#REF!="x","Z","")</f>
        <v>#REF!</v>
      </c>
      <c r="DJ889" s="21" t="e">
        <f>IF(Wedstrijden!#REF!="x","Z","")</f>
        <v>#REF!</v>
      </c>
      <c r="DK889" s="21">
        <f>IF(COUNTA(Wedstrijden!#REF!)&lt;&gt;0,6,"")</f>
        <v>6</v>
      </c>
      <c r="DL889" s="21">
        <f t="shared" si="83"/>
        <v>1</v>
      </c>
      <c r="DM889" s="21" t="e">
        <f>IF(Wedstrijden!#REF!="x","L","")</f>
        <v>#REF!</v>
      </c>
      <c r="DN889" s="21" t="e">
        <f>IF(Wedstrijden!#REF!="x","M","")</f>
        <v>#REF!</v>
      </c>
      <c r="DO889" s="21" t="e">
        <f>IF(Wedstrijden!#REF!="x","Z","")</f>
        <v>#REF!</v>
      </c>
      <c r="DP889" s="21" t="e">
        <f>IF(Wedstrijden!#REF!="x","Z","")</f>
        <v>#REF!</v>
      </c>
    </row>
    <row r="890" spans="1:120" ht="14.4" x14ac:dyDescent="0.3">
      <c r="A890" s="23">
        <f>Wedstrijden!B813</f>
        <v>0</v>
      </c>
      <c r="B890" s="21" t="str">
        <f>IFERROR(VLOOKUP(Wedstrijden!D813,Wedstrijdlocaties!$B$2:$E$600,2,FALSE),"")</f>
        <v/>
      </c>
      <c r="C890" s="21">
        <f>Wedstrijden!E813</f>
        <v>0</v>
      </c>
      <c r="D890" s="21" t="str">
        <f>IFERROR(VLOOKUP(Wedstrijden!F813,Organisaties!$B$2:$C$500,2,FALSE),"")</f>
        <v/>
      </c>
      <c r="E890" s="21" t="str">
        <f>IFERROR(VLOOKUP(Wedstrijden!F813,Organisaties!$B$2:$G$500,5,FALSE),"")</f>
        <v/>
      </c>
      <c r="F890" s="21" t="e">
        <f>IF(Wedstrijden!#REF!&lt;&gt;"",Wedstrijden!#REF!,"")</f>
        <v>#REF!</v>
      </c>
      <c r="G890" s="21" t="e">
        <f>IF(Wedstrijden!#REF!="Indoor",1,0)</f>
        <v>#REF!</v>
      </c>
      <c r="H890" s="21" t="e">
        <f>Wedstrijden!#REF!</f>
        <v>#REF!</v>
      </c>
      <c r="I890" s="21" t="e">
        <f>IF(Wedstrijden!#REF!="Nee",0,IF(Wedstrijden!#REF!="Ja",1,""))</f>
        <v>#REF!</v>
      </c>
      <c r="J890" s="21" t="e">
        <f>IF(Wedstrijden!#REF!&lt;&gt;"",Wedstrijden!#REF!,"")</f>
        <v>#REF!</v>
      </c>
      <c r="BJ890" s="21">
        <f>IF(COUNTA(Wedstrijden!#REF!)&lt;&gt;0,1,"")</f>
        <v>1</v>
      </c>
      <c r="BK890" s="21">
        <f t="shared" si="78"/>
        <v>2</v>
      </c>
      <c r="BL890" s="21" t="e">
        <f>IF(Wedstrijden!#REF!="x","AA","")</f>
        <v>#REF!</v>
      </c>
      <c r="BM890" s="21" t="e">
        <f>IF(Wedstrijden!#REF!="x","A","")</f>
        <v>#REF!</v>
      </c>
      <c r="BN890" s="21" t="e">
        <f>IF(Wedstrijden!#REF!="x","B1","")</f>
        <v>#REF!</v>
      </c>
      <c r="BO890" s="21" t="e">
        <f>IF(Wedstrijden!#REF!="x","BB","")</f>
        <v>#REF!</v>
      </c>
      <c r="BP890" s="21" t="e">
        <f>IF(Wedstrijden!#REF!="x","B","")</f>
        <v>#REF!</v>
      </c>
      <c r="BQ890" s="21" t="e">
        <f>IF(Wedstrijden!#REF!="x","L1","")</f>
        <v>#REF!</v>
      </c>
      <c r="BR890" s="21" t="e">
        <f>IF(Wedstrijden!#REF!="x","L2","")</f>
        <v>#REF!</v>
      </c>
      <c r="BS890" s="21" t="e">
        <f>IF(Wedstrijden!#REF!="x","M1","")</f>
        <v>#REF!</v>
      </c>
      <c r="BT890" s="21" t="e">
        <f>IF(Wedstrijden!#REF!="x","M2","")</f>
        <v>#REF!</v>
      </c>
      <c r="BU890" s="21" t="e">
        <f>IF(Wedstrijden!#REF!="x","Z1","")</f>
        <v>#REF!</v>
      </c>
      <c r="BV890" s="21" t="e">
        <f>IF(Wedstrijden!#REF!="x","Z2","")</f>
        <v>#REF!</v>
      </c>
      <c r="BW890" s="21">
        <f>IF(COUNTA(Wedstrijden!#REF!)&lt;&gt;0,1,"")</f>
        <v>1</v>
      </c>
      <c r="BX890" s="21">
        <f t="shared" si="79"/>
        <v>1</v>
      </c>
      <c r="BY890" s="21" t="e">
        <f>IF(Wedstrijden!#REF!="x","BB","")</f>
        <v>#REF!</v>
      </c>
      <c r="BZ890" s="21" t="e">
        <f>IF(Wedstrijden!#REF!="x","B","")</f>
        <v>#REF!</v>
      </c>
      <c r="CA890" s="21" t="e">
        <f>IF(Wedstrijden!#REF!="x","L1","")</f>
        <v>#REF!</v>
      </c>
      <c r="CB890" s="21" t="e">
        <f>IF(Wedstrijden!#REF!="x","L2","")</f>
        <v>#REF!</v>
      </c>
      <c r="CC890" s="21" t="e">
        <f>IF(Wedstrijden!#REF!="x","M1","")</f>
        <v>#REF!</v>
      </c>
      <c r="CD890" s="21" t="e">
        <f>IF(Wedstrijden!#REF!="x","M2","")</f>
        <v>#REF!</v>
      </c>
      <c r="CE890" s="21" t="e">
        <f>IF(Wedstrijden!#REF!="x","Z1","")</f>
        <v>#REF!</v>
      </c>
      <c r="CF890" s="21" t="e">
        <f>IF(Wedstrijden!#REF!="x","Z2","")</f>
        <v>#REF!</v>
      </c>
      <c r="CG890" s="21" t="e">
        <f>IF(Wedstrijden!#REF!="x","ZZL","")</f>
        <v>#REF!</v>
      </c>
      <c r="CL890" s="21">
        <f>IF(COUNTA(Wedstrijden!#REF!)&lt;&gt;0,2,"")</f>
        <v>2</v>
      </c>
      <c r="CM890" s="21">
        <f t="shared" si="80"/>
        <v>2</v>
      </c>
      <c r="CN890" s="21" t="e">
        <f>IF(Wedstrijden!#REF!="x","AA","")</f>
        <v>#REF!</v>
      </c>
      <c r="CO890" s="21" t="e">
        <f>IF(Wedstrijden!#REF!="x","A","")</f>
        <v>#REF!</v>
      </c>
      <c r="CP890" s="21" t="e">
        <f>IF(Wedstrijden!#REF!="x","BB","")</f>
        <v>#REF!</v>
      </c>
      <c r="CQ890" s="21" t="e">
        <f>IF(Wedstrijden!#REF!="x","B","")</f>
        <v>#REF!</v>
      </c>
      <c r="CR890" s="21" t="e">
        <f>IF(Wedstrijden!#REF!="x","L","")</f>
        <v>#REF!</v>
      </c>
      <c r="CS890" s="21" t="e">
        <f>IF(Wedstrijden!#REF!="x","M","")</f>
        <v>#REF!</v>
      </c>
      <c r="CT890" s="21" t="e">
        <f>IF(Wedstrijden!#REF!="x","Z","")</f>
        <v>#REF!</v>
      </c>
      <c r="CU890" s="21" t="e">
        <f>IF(Wedstrijden!#REF!="x","ZZ","")</f>
        <v>#REF!</v>
      </c>
      <c r="CV890" s="21">
        <f>IF(COUNTA(Wedstrijden!#REF!)&lt;&gt;0,2,"")</f>
        <v>2</v>
      </c>
      <c r="CW890" s="21">
        <f t="shared" si="81"/>
        <v>1</v>
      </c>
      <c r="CX890" s="21" t="e">
        <f>IF(Wedstrijden!#REF!="x","BB","")</f>
        <v>#REF!</v>
      </c>
      <c r="CY890" s="21" t="e">
        <f>IF(Wedstrijden!#REF!="x","B","")</f>
        <v>#REF!</v>
      </c>
      <c r="CZ890" s="21" t="e">
        <f>IF(Wedstrijden!#REF!="x","L","")</f>
        <v>#REF!</v>
      </c>
      <c r="DA890" s="21" t="e">
        <f>IF(Wedstrijden!#REF!="x","M","")</f>
        <v>#REF!</v>
      </c>
      <c r="DB890" s="21" t="e">
        <f>IF(Wedstrijden!#REF!="x","Z","")</f>
        <v>#REF!</v>
      </c>
      <c r="DC890" s="21" t="e">
        <f>IF(Wedstrijden!#REF!="x","ZZ","")</f>
        <v>#REF!</v>
      </c>
      <c r="DD890" s="21" t="e">
        <f>IF(Wedstrijden!#REF!="x","1.40","")</f>
        <v>#REF!</v>
      </c>
      <c r="DE890" s="21">
        <f>IF(COUNTA(Wedstrijden!#REF!)&lt;&gt;0,6,"")</f>
        <v>6</v>
      </c>
      <c r="DF890" s="21">
        <f t="shared" si="82"/>
        <v>2</v>
      </c>
      <c r="DG890" s="21" t="e">
        <f>IF(Wedstrijden!#REF!="x","L","")</f>
        <v>#REF!</v>
      </c>
      <c r="DH890" s="21" t="e">
        <f>IF(Wedstrijden!#REF!="x","M","")</f>
        <v>#REF!</v>
      </c>
      <c r="DI890" s="21" t="e">
        <f>IF(Wedstrijden!#REF!="x","Z","")</f>
        <v>#REF!</v>
      </c>
      <c r="DJ890" s="21" t="e">
        <f>IF(Wedstrijden!#REF!="x","Z","")</f>
        <v>#REF!</v>
      </c>
      <c r="DK890" s="21">
        <f>IF(COUNTA(Wedstrijden!#REF!)&lt;&gt;0,6,"")</f>
        <v>6</v>
      </c>
      <c r="DL890" s="21">
        <f t="shared" si="83"/>
        <v>1</v>
      </c>
      <c r="DM890" s="21" t="e">
        <f>IF(Wedstrijden!#REF!="x","L","")</f>
        <v>#REF!</v>
      </c>
      <c r="DN890" s="21" t="e">
        <f>IF(Wedstrijden!#REF!="x","M","")</f>
        <v>#REF!</v>
      </c>
      <c r="DO890" s="21" t="e">
        <f>IF(Wedstrijden!#REF!="x","Z","")</f>
        <v>#REF!</v>
      </c>
      <c r="DP890" s="21" t="e">
        <f>IF(Wedstrijden!#REF!="x","Z","")</f>
        <v>#REF!</v>
      </c>
    </row>
    <row r="891" spans="1:120" ht="14.4" x14ac:dyDescent="0.3">
      <c r="A891" s="23">
        <f>Wedstrijden!B814</f>
        <v>0</v>
      </c>
      <c r="B891" s="21" t="str">
        <f>IFERROR(VLOOKUP(Wedstrijden!D814,Wedstrijdlocaties!$B$2:$E$600,2,FALSE),"")</f>
        <v/>
      </c>
      <c r="C891" s="21">
        <f>Wedstrijden!E814</f>
        <v>0</v>
      </c>
      <c r="D891" s="21" t="str">
        <f>IFERROR(VLOOKUP(Wedstrijden!F814,Organisaties!$B$2:$C$500,2,FALSE),"")</f>
        <v/>
      </c>
      <c r="E891" s="21" t="str">
        <f>IFERROR(VLOOKUP(Wedstrijden!F814,Organisaties!$B$2:$G$500,5,FALSE),"")</f>
        <v/>
      </c>
      <c r="F891" s="21" t="e">
        <f>IF(Wedstrijden!#REF!&lt;&gt;"",Wedstrijden!#REF!,"")</f>
        <v>#REF!</v>
      </c>
      <c r="G891" s="21" t="e">
        <f>IF(Wedstrijden!#REF!="Indoor",1,0)</f>
        <v>#REF!</v>
      </c>
      <c r="H891" s="21" t="e">
        <f>Wedstrijden!#REF!</f>
        <v>#REF!</v>
      </c>
      <c r="I891" s="21" t="e">
        <f>IF(Wedstrijden!#REF!="Nee",0,IF(Wedstrijden!#REF!="Ja",1,""))</f>
        <v>#REF!</v>
      </c>
      <c r="J891" s="21" t="e">
        <f>IF(Wedstrijden!#REF!&lt;&gt;"",Wedstrijden!#REF!,"")</f>
        <v>#REF!</v>
      </c>
      <c r="BJ891" s="21">
        <f>IF(COUNTA(Wedstrijden!#REF!)&lt;&gt;0,1,"")</f>
        <v>1</v>
      </c>
      <c r="BK891" s="21">
        <f t="shared" si="78"/>
        <v>2</v>
      </c>
      <c r="BL891" s="21" t="e">
        <f>IF(Wedstrijden!#REF!="x","AA","")</f>
        <v>#REF!</v>
      </c>
      <c r="BM891" s="21" t="e">
        <f>IF(Wedstrijden!#REF!="x","A","")</f>
        <v>#REF!</v>
      </c>
      <c r="BN891" s="21" t="e">
        <f>IF(Wedstrijden!#REF!="x","B1","")</f>
        <v>#REF!</v>
      </c>
      <c r="BO891" s="21" t="e">
        <f>IF(Wedstrijden!#REF!="x","BB","")</f>
        <v>#REF!</v>
      </c>
      <c r="BP891" s="21" t="e">
        <f>IF(Wedstrijden!#REF!="x","B","")</f>
        <v>#REF!</v>
      </c>
      <c r="BQ891" s="21" t="e">
        <f>IF(Wedstrijden!#REF!="x","L1","")</f>
        <v>#REF!</v>
      </c>
      <c r="BR891" s="21" t="e">
        <f>IF(Wedstrijden!#REF!="x","L2","")</f>
        <v>#REF!</v>
      </c>
      <c r="BS891" s="21" t="e">
        <f>IF(Wedstrijden!#REF!="x","M1","")</f>
        <v>#REF!</v>
      </c>
      <c r="BT891" s="21" t="e">
        <f>IF(Wedstrijden!#REF!="x","M2","")</f>
        <v>#REF!</v>
      </c>
      <c r="BU891" s="21" t="e">
        <f>IF(Wedstrijden!#REF!="x","Z1","")</f>
        <v>#REF!</v>
      </c>
      <c r="BV891" s="21" t="e">
        <f>IF(Wedstrijden!#REF!="x","Z2","")</f>
        <v>#REF!</v>
      </c>
      <c r="BW891" s="21">
        <f>IF(COUNTA(Wedstrijden!#REF!)&lt;&gt;0,1,"")</f>
        <v>1</v>
      </c>
      <c r="BX891" s="21">
        <f t="shared" si="79"/>
        <v>1</v>
      </c>
      <c r="BY891" s="21" t="e">
        <f>IF(Wedstrijden!#REF!="x","BB","")</f>
        <v>#REF!</v>
      </c>
      <c r="BZ891" s="21" t="e">
        <f>IF(Wedstrijden!#REF!="x","B","")</f>
        <v>#REF!</v>
      </c>
      <c r="CA891" s="21" t="e">
        <f>IF(Wedstrijden!#REF!="x","L1","")</f>
        <v>#REF!</v>
      </c>
      <c r="CB891" s="21" t="e">
        <f>IF(Wedstrijden!#REF!="x","L2","")</f>
        <v>#REF!</v>
      </c>
      <c r="CC891" s="21" t="e">
        <f>IF(Wedstrijden!#REF!="x","M1","")</f>
        <v>#REF!</v>
      </c>
      <c r="CD891" s="21" t="e">
        <f>IF(Wedstrijden!#REF!="x","M2","")</f>
        <v>#REF!</v>
      </c>
      <c r="CE891" s="21" t="e">
        <f>IF(Wedstrijden!#REF!="x","Z1","")</f>
        <v>#REF!</v>
      </c>
      <c r="CF891" s="21" t="e">
        <f>IF(Wedstrijden!#REF!="x","Z2","")</f>
        <v>#REF!</v>
      </c>
      <c r="CG891" s="21" t="e">
        <f>IF(Wedstrijden!#REF!="x","ZZL","")</f>
        <v>#REF!</v>
      </c>
      <c r="CL891" s="21">
        <f>IF(COUNTA(Wedstrijden!#REF!)&lt;&gt;0,2,"")</f>
        <v>2</v>
      </c>
      <c r="CM891" s="21">
        <f t="shared" si="80"/>
        <v>2</v>
      </c>
      <c r="CN891" s="21" t="e">
        <f>IF(Wedstrijden!#REF!="x","AA","")</f>
        <v>#REF!</v>
      </c>
      <c r="CO891" s="21" t="e">
        <f>IF(Wedstrijden!#REF!="x","A","")</f>
        <v>#REF!</v>
      </c>
      <c r="CP891" s="21" t="e">
        <f>IF(Wedstrijden!#REF!="x","BB","")</f>
        <v>#REF!</v>
      </c>
      <c r="CQ891" s="21" t="e">
        <f>IF(Wedstrijden!#REF!="x","B","")</f>
        <v>#REF!</v>
      </c>
      <c r="CR891" s="21" t="e">
        <f>IF(Wedstrijden!#REF!="x","L","")</f>
        <v>#REF!</v>
      </c>
      <c r="CS891" s="21" t="e">
        <f>IF(Wedstrijden!#REF!="x","M","")</f>
        <v>#REF!</v>
      </c>
      <c r="CT891" s="21" t="e">
        <f>IF(Wedstrijden!#REF!="x","Z","")</f>
        <v>#REF!</v>
      </c>
      <c r="CU891" s="21" t="e">
        <f>IF(Wedstrijden!#REF!="x","ZZ","")</f>
        <v>#REF!</v>
      </c>
      <c r="CV891" s="21">
        <f>IF(COUNTA(Wedstrijden!#REF!)&lt;&gt;0,2,"")</f>
        <v>2</v>
      </c>
      <c r="CW891" s="21">
        <f t="shared" si="81"/>
        <v>1</v>
      </c>
      <c r="CX891" s="21" t="e">
        <f>IF(Wedstrijden!#REF!="x","BB","")</f>
        <v>#REF!</v>
      </c>
      <c r="CY891" s="21" t="e">
        <f>IF(Wedstrijden!#REF!="x","B","")</f>
        <v>#REF!</v>
      </c>
      <c r="CZ891" s="21" t="e">
        <f>IF(Wedstrijden!#REF!="x","L","")</f>
        <v>#REF!</v>
      </c>
      <c r="DA891" s="21" t="e">
        <f>IF(Wedstrijden!#REF!="x","M","")</f>
        <v>#REF!</v>
      </c>
      <c r="DB891" s="21" t="e">
        <f>IF(Wedstrijden!#REF!="x","Z","")</f>
        <v>#REF!</v>
      </c>
      <c r="DC891" s="21" t="e">
        <f>IF(Wedstrijden!#REF!="x","ZZ","")</f>
        <v>#REF!</v>
      </c>
      <c r="DD891" s="21" t="e">
        <f>IF(Wedstrijden!#REF!="x","1.40","")</f>
        <v>#REF!</v>
      </c>
      <c r="DE891" s="21">
        <f>IF(COUNTA(Wedstrijden!#REF!)&lt;&gt;0,6,"")</f>
        <v>6</v>
      </c>
      <c r="DF891" s="21">
        <f t="shared" si="82"/>
        <v>2</v>
      </c>
      <c r="DG891" s="21" t="e">
        <f>IF(Wedstrijden!#REF!="x","L","")</f>
        <v>#REF!</v>
      </c>
      <c r="DH891" s="21" t="e">
        <f>IF(Wedstrijden!#REF!="x","M","")</f>
        <v>#REF!</v>
      </c>
      <c r="DI891" s="21" t="e">
        <f>IF(Wedstrijden!#REF!="x","Z","")</f>
        <v>#REF!</v>
      </c>
      <c r="DJ891" s="21" t="e">
        <f>IF(Wedstrijden!#REF!="x","Z","")</f>
        <v>#REF!</v>
      </c>
      <c r="DK891" s="21">
        <f>IF(COUNTA(Wedstrijden!#REF!)&lt;&gt;0,6,"")</f>
        <v>6</v>
      </c>
      <c r="DL891" s="21">
        <f t="shared" si="83"/>
        <v>1</v>
      </c>
      <c r="DM891" s="21" t="e">
        <f>IF(Wedstrijden!#REF!="x","L","")</f>
        <v>#REF!</v>
      </c>
      <c r="DN891" s="21" t="e">
        <f>IF(Wedstrijden!#REF!="x","M","")</f>
        <v>#REF!</v>
      </c>
      <c r="DO891" s="21" t="e">
        <f>IF(Wedstrijden!#REF!="x","Z","")</f>
        <v>#REF!</v>
      </c>
      <c r="DP891" s="21" t="e">
        <f>IF(Wedstrijden!#REF!="x","Z","")</f>
        <v>#REF!</v>
      </c>
    </row>
    <row r="892" spans="1:120" ht="14.4" x14ac:dyDescent="0.3">
      <c r="A892" s="23">
        <f>Wedstrijden!B815</f>
        <v>0</v>
      </c>
      <c r="B892" s="21" t="str">
        <f>IFERROR(VLOOKUP(Wedstrijden!D815,Wedstrijdlocaties!$B$2:$E$600,2,FALSE),"")</f>
        <v/>
      </c>
      <c r="C892" s="21">
        <f>Wedstrijden!E815</f>
        <v>0</v>
      </c>
      <c r="D892" s="21" t="str">
        <f>IFERROR(VLOOKUP(Wedstrijden!F815,Organisaties!$B$2:$C$500,2,FALSE),"")</f>
        <v/>
      </c>
      <c r="E892" s="21" t="str">
        <f>IFERROR(VLOOKUP(Wedstrijden!F815,Organisaties!$B$2:$G$500,5,FALSE),"")</f>
        <v/>
      </c>
      <c r="F892" s="21" t="e">
        <f>IF(Wedstrijden!#REF!&lt;&gt;"",Wedstrijden!#REF!,"")</f>
        <v>#REF!</v>
      </c>
      <c r="G892" s="21" t="e">
        <f>IF(Wedstrijden!#REF!="Indoor",1,0)</f>
        <v>#REF!</v>
      </c>
      <c r="H892" s="21" t="e">
        <f>Wedstrijden!#REF!</f>
        <v>#REF!</v>
      </c>
      <c r="I892" s="21" t="e">
        <f>IF(Wedstrijden!#REF!="Nee",0,IF(Wedstrijden!#REF!="Ja",1,""))</f>
        <v>#REF!</v>
      </c>
      <c r="J892" s="21" t="e">
        <f>IF(Wedstrijden!#REF!&lt;&gt;"",Wedstrijden!#REF!,"")</f>
        <v>#REF!</v>
      </c>
      <c r="BJ892" s="21">
        <f>IF(COUNTA(Wedstrijden!#REF!)&lt;&gt;0,1,"")</f>
        <v>1</v>
      </c>
      <c r="BK892" s="21">
        <f t="shared" si="78"/>
        <v>2</v>
      </c>
      <c r="BL892" s="21" t="e">
        <f>IF(Wedstrijden!#REF!="x","AA","")</f>
        <v>#REF!</v>
      </c>
      <c r="BM892" s="21" t="e">
        <f>IF(Wedstrijden!#REF!="x","A","")</f>
        <v>#REF!</v>
      </c>
      <c r="BN892" s="21" t="e">
        <f>IF(Wedstrijden!#REF!="x","B1","")</f>
        <v>#REF!</v>
      </c>
      <c r="BO892" s="21" t="e">
        <f>IF(Wedstrijden!#REF!="x","BB","")</f>
        <v>#REF!</v>
      </c>
      <c r="BP892" s="21" t="e">
        <f>IF(Wedstrijden!#REF!="x","B","")</f>
        <v>#REF!</v>
      </c>
      <c r="BQ892" s="21" t="e">
        <f>IF(Wedstrijden!#REF!="x","L1","")</f>
        <v>#REF!</v>
      </c>
      <c r="BR892" s="21" t="e">
        <f>IF(Wedstrijden!#REF!="x","L2","")</f>
        <v>#REF!</v>
      </c>
      <c r="BS892" s="21" t="e">
        <f>IF(Wedstrijden!#REF!="x","M1","")</f>
        <v>#REF!</v>
      </c>
      <c r="BT892" s="21" t="e">
        <f>IF(Wedstrijden!#REF!="x","M2","")</f>
        <v>#REF!</v>
      </c>
      <c r="BU892" s="21" t="e">
        <f>IF(Wedstrijden!#REF!="x","Z1","")</f>
        <v>#REF!</v>
      </c>
      <c r="BV892" s="21" t="e">
        <f>IF(Wedstrijden!#REF!="x","Z2","")</f>
        <v>#REF!</v>
      </c>
      <c r="BW892" s="21">
        <f>IF(COUNTA(Wedstrijden!#REF!)&lt;&gt;0,1,"")</f>
        <v>1</v>
      </c>
      <c r="BX892" s="21">
        <f t="shared" si="79"/>
        <v>1</v>
      </c>
      <c r="BY892" s="21" t="e">
        <f>IF(Wedstrijden!#REF!="x","BB","")</f>
        <v>#REF!</v>
      </c>
      <c r="BZ892" s="21" t="e">
        <f>IF(Wedstrijden!#REF!="x","B","")</f>
        <v>#REF!</v>
      </c>
      <c r="CA892" s="21" t="e">
        <f>IF(Wedstrijden!#REF!="x","L1","")</f>
        <v>#REF!</v>
      </c>
      <c r="CB892" s="21" t="e">
        <f>IF(Wedstrijden!#REF!="x","L2","")</f>
        <v>#REF!</v>
      </c>
      <c r="CC892" s="21" t="e">
        <f>IF(Wedstrijden!#REF!="x","M1","")</f>
        <v>#REF!</v>
      </c>
      <c r="CD892" s="21" t="e">
        <f>IF(Wedstrijden!#REF!="x","M2","")</f>
        <v>#REF!</v>
      </c>
      <c r="CE892" s="21" t="e">
        <f>IF(Wedstrijden!#REF!="x","Z1","")</f>
        <v>#REF!</v>
      </c>
      <c r="CF892" s="21" t="e">
        <f>IF(Wedstrijden!#REF!="x","Z2","")</f>
        <v>#REF!</v>
      </c>
      <c r="CG892" s="21" t="e">
        <f>IF(Wedstrijden!#REF!="x","ZZL","")</f>
        <v>#REF!</v>
      </c>
      <c r="CL892" s="21">
        <f>IF(COUNTA(Wedstrijden!#REF!)&lt;&gt;0,2,"")</f>
        <v>2</v>
      </c>
      <c r="CM892" s="21">
        <f t="shared" si="80"/>
        <v>2</v>
      </c>
      <c r="CN892" s="21" t="e">
        <f>IF(Wedstrijden!#REF!="x","AA","")</f>
        <v>#REF!</v>
      </c>
      <c r="CO892" s="21" t="e">
        <f>IF(Wedstrijden!#REF!="x","A","")</f>
        <v>#REF!</v>
      </c>
      <c r="CP892" s="21" t="e">
        <f>IF(Wedstrijden!#REF!="x","BB","")</f>
        <v>#REF!</v>
      </c>
      <c r="CQ892" s="21" t="e">
        <f>IF(Wedstrijden!#REF!="x","B","")</f>
        <v>#REF!</v>
      </c>
      <c r="CR892" s="21" t="e">
        <f>IF(Wedstrijden!#REF!="x","L","")</f>
        <v>#REF!</v>
      </c>
      <c r="CS892" s="21" t="e">
        <f>IF(Wedstrijden!#REF!="x","M","")</f>
        <v>#REF!</v>
      </c>
      <c r="CT892" s="21" t="e">
        <f>IF(Wedstrijden!#REF!="x","Z","")</f>
        <v>#REF!</v>
      </c>
      <c r="CU892" s="21" t="e">
        <f>IF(Wedstrijden!#REF!="x","ZZ","")</f>
        <v>#REF!</v>
      </c>
      <c r="CV892" s="21">
        <f>IF(COUNTA(Wedstrijden!#REF!)&lt;&gt;0,2,"")</f>
        <v>2</v>
      </c>
      <c r="CW892" s="21">
        <f t="shared" si="81"/>
        <v>1</v>
      </c>
      <c r="CX892" s="21" t="e">
        <f>IF(Wedstrijden!#REF!="x","BB","")</f>
        <v>#REF!</v>
      </c>
      <c r="CY892" s="21" t="e">
        <f>IF(Wedstrijden!#REF!="x","B","")</f>
        <v>#REF!</v>
      </c>
      <c r="CZ892" s="21" t="e">
        <f>IF(Wedstrijden!#REF!="x","L","")</f>
        <v>#REF!</v>
      </c>
      <c r="DA892" s="21" t="e">
        <f>IF(Wedstrijden!#REF!="x","M","")</f>
        <v>#REF!</v>
      </c>
      <c r="DB892" s="21" t="e">
        <f>IF(Wedstrijden!#REF!="x","Z","")</f>
        <v>#REF!</v>
      </c>
      <c r="DC892" s="21" t="e">
        <f>IF(Wedstrijden!#REF!="x","ZZ","")</f>
        <v>#REF!</v>
      </c>
      <c r="DD892" s="21" t="e">
        <f>IF(Wedstrijden!#REF!="x","1.40","")</f>
        <v>#REF!</v>
      </c>
      <c r="DE892" s="21">
        <f>IF(COUNTA(Wedstrijden!#REF!)&lt;&gt;0,6,"")</f>
        <v>6</v>
      </c>
      <c r="DF892" s="21">
        <f t="shared" si="82"/>
        <v>2</v>
      </c>
      <c r="DG892" s="21" t="e">
        <f>IF(Wedstrijden!#REF!="x","L","")</f>
        <v>#REF!</v>
      </c>
      <c r="DH892" s="21" t="e">
        <f>IF(Wedstrijden!#REF!="x","M","")</f>
        <v>#REF!</v>
      </c>
      <c r="DI892" s="21" t="e">
        <f>IF(Wedstrijden!#REF!="x","Z","")</f>
        <v>#REF!</v>
      </c>
      <c r="DJ892" s="21" t="e">
        <f>IF(Wedstrijden!#REF!="x","Z","")</f>
        <v>#REF!</v>
      </c>
      <c r="DK892" s="21">
        <f>IF(COUNTA(Wedstrijden!#REF!)&lt;&gt;0,6,"")</f>
        <v>6</v>
      </c>
      <c r="DL892" s="21">
        <f t="shared" si="83"/>
        <v>1</v>
      </c>
      <c r="DM892" s="21" t="e">
        <f>IF(Wedstrijden!#REF!="x","L","")</f>
        <v>#REF!</v>
      </c>
      <c r="DN892" s="21" t="e">
        <f>IF(Wedstrijden!#REF!="x","M","")</f>
        <v>#REF!</v>
      </c>
      <c r="DO892" s="21" t="e">
        <f>IF(Wedstrijden!#REF!="x","Z","")</f>
        <v>#REF!</v>
      </c>
      <c r="DP892" s="21" t="e">
        <f>IF(Wedstrijden!#REF!="x","Z","")</f>
        <v>#REF!</v>
      </c>
    </row>
    <row r="893" spans="1:120" ht="14.4" x14ac:dyDescent="0.3">
      <c r="A893" s="23">
        <f>Wedstrijden!B816</f>
        <v>0</v>
      </c>
      <c r="B893" s="21" t="str">
        <f>IFERROR(VLOOKUP(Wedstrijden!D816,Wedstrijdlocaties!$B$2:$E$600,2,FALSE),"")</f>
        <v/>
      </c>
      <c r="C893" s="21">
        <f>Wedstrijden!E816</f>
        <v>0</v>
      </c>
      <c r="D893" s="21" t="str">
        <f>IFERROR(VLOOKUP(Wedstrijden!F816,Organisaties!$B$2:$C$500,2,FALSE),"")</f>
        <v/>
      </c>
      <c r="E893" s="21" t="str">
        <f>IFERROR(VLOOKUP(Wedstrijden!F816,Organisaties!$B$2:$G$500,5,FALSE),"")</f>
        <v/>
      </c>
      <c r="F893" s="21" t="e">
        <f>IF(Wedstrijden!#REF!&lt;&gt;"",Wedstrijden!#REF!,"")</f>
        <v>#REF!</v>
      </c>
      <c r="G893" s="21" t="e">
        <f>IF(Wedstrijden!#REF!="Indoor",1,0)</f>
        <v>#REF!</v>
      </c>
      <c r="H893" s="21" t="e">
        <f>Wedstrijden!#REF!</f>
        <v>#REF!</v>
      </c>
      <c r="I893" s="21" t="e">
        <f>IF(Wedstrijden!#REF!="Nee",0,IF(Wedstrijden!#REF!="Ja",1,""))</f>
        <v>#REF!</v>
      </c>
      <c r="J893" s="21" t="e">
        <f>IF(Wedstrijden!#REF!&lt;&gt;"",Wedstrijden!#REF!,"")</f>
        <v>#REF!</v>
      </c>
      <c r="BJ893" s="21">
        <f>IF(COUNTA(Wedstrijden!#REF!)&lt;&gt;0,1,"")</f>
        <v>1</v>
      </c>
      <c r="BK893" s="21">
        <f t="shared" si="78"/>
        <v>2</v>
      </c>
      <c r="BL893" s="21" t="e">
        <f>IF(Wedstrijden!#REF!="x","AA","")</f>
        <v>#REF!</v>
      </c>
      <c r="BM893" s="21" t="e">
        <f>IF(Wedstrijden!#REF!="x","A","")</f>
        <v>#REF!</v>
      </c>
      <c r="BN893" s="21" t="e">
        <f>IF(Wedstrijden!#REF!="x","B1","")</f>
        <v>#REF!</v>
      </c>
      <c r="BO893" s="21" t="e">
        <f>IF(Wedstrijden!#REF!="x","BB","")</f>
        <v>#REF!</v>
      </c>
      <c r="BP893" s="21" t="e">
        <f>IF(Wedstrijden!#REF!="x","B","")</f>
        <v>#REF!</v>
      </c>
      <c r="BQ893" s="21" t="e">
        <f>IF(Wedstrijden!#REF!="x","L1","")</f>
        <v>#REF!</v>
      </c>
      <c r="BR893" s="21" t="e">
        <f>IF(Wedstrijden!#REF!="x","L2","")</f>
        <v>#REF!</v>
      </c>
      <c r="BS893" s="21" t="e">
        <f>IF(Wedstrijden!#REF!="x","M1","")</f>
        <v>#REF!</v>
      </c>
      <c r="BT893" s="21" t="e">
        <f>IF(Wedstrijden!#REF!="x","M2","")</f>
        <v>#REF!</v>
      </c>
      <c r="BU893" s="21" t="e">
        <f>IF(Wedstrijden!#REF!="x","Z1","")</f>
        <v>#REF!</v>
      </c>
      <c r="BV893" s="21" t="e">
        <f>IF(Wedstrijden!#REF!="x","Z2","")</f>
        <v>#REF!</v>
      </c>
      <c r="BW893" s="21">
        <f>IF(COUNTA(Wedstrijden!#REF!)&lt;&gt;0,1,"")</f>
        <v>1</v>
      </c>
      <c r="BX893" s="21">
        <f t="shared" si="79"/>
        <v>1</v>
      </c>
      <c r="BY893" s="21" t="e">
        <f>IF(Wedstrijden!#REF!="x","BB","")</f>
        <v>#REF!</v>
      </c>
      <c r="BZ893" s="21" t="e">
        <f>IF(Wedstrijden!#REF!="x","B","")</f>
        <v>#REF!</v>
      </c>
      <c r="CA893" s="21" t="e">
        <f>IF(Wedstrijden!#REF!="x","L1","")</f>
        <v>#REF!</v>
      </c>
      <c r="CB893" s="21" t="e">
        <f>IF(Wedstrijden!#REF!="x","L2","")</f>
        <v>#REF!</v>
      </c>
      <c r="CC893" s="21" t="e">
        <f>IF(Wedstrijden!#REF!="x","M1","")</f>
        <v>#REF!</v>
      </c>
      <c r="CD893" s="21" t="e">
        <f>IF(Wedstrijden!#REF!="x","M2","")</f>
        <v>#REF!</v>
      </c>
      <c r="CE893" s="21" t="e">
        <f>IF(Wedstrijden!#REF!="x","Z1","")</f>
        <v>#REF!</v>
      </c>
      <c r="CF893" s="21" t="e">
        <f>IF(Wedstrijden!#REF!="x","Z2","")</f>
        <v>#REF!</v>
      </c>
      <c r="CG893" s="21" t="e">
        <f>IF(Wedstrijden!#REF!="x","ZZL","")</f>
        <v>#REF!</v>
      </c>
      <c r="CL893" s="21">
        <f>IF(COUNTA(Wedstrijden!#REF!)&lt;&gt;0,2,"")</f>
        <v>2</v>
      </c>
      <c r="CM893" s="21">
        <f t="shared" si="80"/>
        <v>2</v>
      </c>
      <c r="CN893" s="21" t="e">
        <f>IF(Wedstrijden!#REF!="x","AA","")</f>
        <v>#REF!</v>
      </c>
      <c r="CO893" s="21" t="e">
        <f>IF(Wedstrijden!#REF!="x","A","")</f>
        <v>#REF!</v>
      </c>
      <c r="CP893" s="21" t="e">
        <f>IF(Wedstrijden!#REF!="x","BB","")</f>
        <v>#REF!</v>
      </c>
      <c r="CQ893" s="21" t="e">
        <f>IF(Wedstrijden!#REF!="x","B","")</f>
        <v>#REF!</v>
      </c>
      <c r="CR893" s="21" t="e">
        <f>IF(Wedstrijden!#REF!="x","L","")</f>
        <v>#REF!</v>
      </c>
      <c r="CS893" s="21" t="e">
        <f>IF(Wedstrijden!#REF!="x","M","")</f>
        <v>#REF!</v>
      </c>
      <c r="CT893" s="21" t="e">
        <f>IF(Wedstrijden!#REF!="x","Z","")</f>
        <v>#REF!</v>
      </c>
      <c r="CU893" s="21" t="e">
        <f>IF(Wedstrijden!#REF!="x","ZZ","")</f>
        <v>#REF!</v>
      </c>
      <c r="CV893" s="21">
        <f>IF(COUNTA(Wedstrijden!#REF!)&lt;&gt;0,2,"")</f>
        <v>2</v>
      </c>
      <c r="CW893" s="21">
        <f t="shared" si="81"/>
        <v>1</v>
      </c>
      <c r="CX893" s="21" t="e">
        <f>IF(Wedstrijden!#REF!="x","BB","")</f>
        <v>#REF!</v>
      </c>
      <c r="CY893" s="21" t="e">
        <f>IF(Wedstrijden!#REF!="x","B","")</f>
        <v>#REF!</v>
      </c>
      <c r="CZ893" s="21" t="e">
        <f>IF(Wedstrijden!#REF!="x","L","")</f>
        <v>#REF!</v>
      </c>
      <c r="DA893" s="21" t="e">
        <f>IF(Wedstrijden!#REF!="x","M","")</f>
        <v>#REF!</v>
      </c>
      <c r="DB893" s="21" t="e">
        <f>IF(Wedstrijden!#REF!="x","Z","")</f>
        <v>#REF!</v>
      </c>
      <c r="DC893" s="21" t="e">
        <f>IF(Wedstrijden!#REF!="x","ZZ","")</f>
        <v>#REF!</v>
      </c>
      <c r="DD893" s="21" t="e">
        <f>IF(Wedstrijden!#REF!="x","1.40","")</f>
        <v>#REF!</v>
      </c>
      <c r="DE893" s="21">
        <f>IF(COUNTA(Wedstrijden!#REF!)&lt;&gt;0,6,"")</f>
        <v>6</v>
      </c>
      <c r="DF893" s="21">
        <f t="shared" si="82"/>
        <v>2</v>
      </c>
      <c r="DG893" s="21" t="e">
        <f>IF(Wedstrijden!#REF!="x","L","")</f>
        <v>#REF!</v>
      </c>
      <c r="DH893" s="21" t="e">
        <f>IF(Wedstrijden!#REF!="x","M","")</f>
        <v>#REF!</v>
      </c>
      <c r="DI893" s="21" t="e">
        <f>IF(Wedstrijden!#REF!="x","Z","")</f>
        <v>#REF!</v>
      </c>
      <c r="DJ893" s="21" t="e">
        <f>IF(Wedstrijden!#REF!="x","Z","")</f>
        <v>#REF!</v>
      </c>
      <c r="DK893" s="21">
        <f>IF(COUNTA(Wedstrijden!#REF!)&lt;&gt;0,6,"")</f>
        <v>6</v>
      </c>
      <c r="DL893" s="21">
        <f t="shared" si="83"/>
        <v>1</v>
      </c>
      <c r="DM893" s="21" t="e">
        <f>IF(Wedstrijden!#REF!="x","L","")</f>
        <v>#REF!</v>
      </c>
      <c r="DN893" s="21" t="e">
        <f>IF(Wedstrijden!#REF!="x","M","")</f>
        <v>#REF!</v>
      </c>
      <c r="DO893" s="21" t="e">
        <f>IF(Wedstrijden!#REF!="x","Z","")</f>
        <v>#REF!</v>
      </c>
      <c r="DP893" s="21" t="e">
        <f>IF(Wedstrijden!#REF!="x","Z","")</f>
        <v>#REF!</v>
      </c>
    </row>
    <row r="894" spans="1:120" ht="14.4" x14ac:dyDescent="0.3">
      <c r="A894" s="23">
        <f>Wedstrijden!B817</f>
        <v>0</v>
      </c>
      <c r="B894" s="21" t="str">
        <f>IFERROR(VLOOKUP(Wedstrijden!D817,Wedstrijdlocaties!$B$2:$E$600,2,FALSE),"")</f>
        <v/>
      </c>
      <c r="C894" s="21">
        <f>Wedstrijden!E817</f>
        <v>0</v>
      </c>
      <c r="D894" s="21" t="str">
        <f>IFERROR(VLOOKUP(Wedstrijden!F817,Organisaties!$B$2:$C$500,2,FALSE),"")</f>
        <v/>
      </c>
      <c r="E894" s="21" t="str">
        <f>IFERROR(VLOOKUP(Wedstrijden!F817,Organisaties!$B$2:$G$500,5,FALSE),"")</f>
        <v/>
      </c>
      <c r="F894" s="21" t="e">
        <f>IF(Wedstrijden!#REF!&lt;&gt;"",Wedstrijden!#REF!,"")</f>
        <v>#REF!</v>
      </c>
      <c r="G894" s="21" t="e">
        <f>IF(Wedstrijden!#REF!="Indoor",1,0)</f>
        <v>#REF!</v>
      </c>
      <c r="H894" s="21" t="e">
        <f>Wedstrijden!#REF!</f>
        <v>#REF!</v>
      </c>
      <c r="I894" s="21" t="e">
        <f>IF(Wedstrijden!#REF!="Nee",0,IF(Wedstrijden!#REF!="Ja",1,""))</f>
        <v>#REF!</v>
      </c>
      <c r="J894" s="21" t="e">
        <f>IF(Wedstrijden!#REF!&lt;&gt;"",Wedstrijden!#REF!,"")</f>
        <v>#REF!</v>
      </c>
      <c r="BJ894" s="21">
        <f>IF(COUNTA(Wedstrijden!#REF!)&lt;&gt;0,1,"")</f>
        <v>1</v>
      </c>
      <c r="BK894" s="21">
        <f t="shared" si="78"/>
        <v>2</v>
      </c>
      <c r="BL894" s="21" t="e">
        <f>IF(Wedstrijden!#REF!="x","AA","")</f>
        <v>#REF!</v>
      </c>
      <c r="BM894" s="21" t="e">
        <f>IF(Wedstrijden!#REF!="x","A","")</f>
        <v>#REF!</v>
      </c>
      <c r="BN894" s="21" t="e">
        <f>IF(Wedstrijden!#REF!="x","B1","")</f>
        <v>#REF!</v>
      </c>
      <c r="BO894" s="21" t="e">
        <f>IF(Wedstrijden!#REF!="x","BB","")</f>
        <v>#REF!</v>
      </c>
      <c r="BP894" s="21" t="e">
        <f>IF(Wedstrijden!#REF!="x","B","")</f>
        <v>#REF!</v>
      </c>
      <c r="BQ894" s="21" t="e">
        <f>IF(Wedstrijden!#REF!="x","L1","")</f>
        <v>#REF!</v>
      </c>
      <c r="BR894" s="21" t="e">
        <f>IF(Wedstrijden!#REF!="x","L2","")</f>
        <v>#REF!</v>
      </c>
      <c r="BS894" s="21" t="e">
        <f>IF(Wedstrijden!#REF!="x","M1","")</f>
        <v>#REF!</v>
      </c>
      <c r="BT894" s="21" t="e">
        <f>IF(Wedstrijden!#REF!="x","M2","")</f>
        <v>#REF!</v>
      </c>
      <c r="BU894" s="21" t="e">
        <f>IF(Wedstrijden!#REF!="x","Z1","")</f>
        <v>#REF!</v>
      </c>
      <c r="BV894" s="21" t="e">
        <f>IF(Wedstrijden!#REF!="x","Z2","")</f>
        <v>#REF!</v>
      </c>
      <c r="BW894" s="21">
        <f>IF(COUNTA(Wedstrijden!#REF!)&lt;&gt;0,1,"")</f>
        <v>1</v>
      </c>
      <c r="BX894" s="21">
        <f t="shared" si="79"/>
        <v>1</v>
      </c>
      <c r="BY894" s="21" t="e">
        <f>IF(Wedstrijden!#REF!="x","BB","")</f>
        <v>#REF!</v>
      </c>
      <c r="BZ894" s="21" t="e">
        <f>IF(Wedstrijden!#REF!="x","B","")</f>
        <v>#REF!</v>
      </c>
      <c r="CA894" s="21" t="e">
        <f>IF(Wedstrijden!#REF!="x","L1","")</f>
        <v>#REF!</v>
      </c>
      <c r="CB894" s="21" t="e">
        <f>IF(Wedstrijden!#REF!="x","L2","")</f>
        <v>#REF!</v>
      </c>
      <c r="CC894" s="21" t="e">
        <f>IF(Wedstrijden!#REF!="x","M1","")</f>
        <v>#REF!</v>
      </c>
      <c r="CD894" s="21" t="e">
        <f>IF(Wedstrijden!#REF!="x","M2","")</f>
        <v>#REF!</v>
      </c>
      <c r="CE894" s="21" t="e">
        <f>IF(Wedstrijden!#REF!="x","Z1","")</f>
        <v>#REF!</v>
      </c>
      <c r="CF894" s="21" t="e">
        <f>IF(Wedstrijden!#REF!="x","Z2","")</f>
        <v>#REF!</v>
      </c>
      <c r="CG894" s="21" t="e">
        <f>IF(Wedstrijden!#REF!="x","ZZL","")</f>
        <v>#REF!</v>
      </c>
      <c r="CL894" s="21">
        <f>IF(COUNTA(Wedstrijden!#REF!)&lt;&gt;0,2,"")</f>
        <v>2</v>
      </c>
      <c r="CM894" s="21">
        <f t="shared" si="80"/>
        <v>2</v>
      </c>
      <c r="CN894" s="21" t="e">
        <f>IF(Wedstrijden!#REF!="x","AA","")</f>
        <v>#REF!</v>
      </c>
      <c r="CO894" s="21" t="e">
        <f>IF(Wedstrijden!#REF!="x","A","")</f>
        <v>#REF!</v>
      </c>
      <c r="CP894" s="21" t="e">
        <f>IF(Wedstrijden!#REF!="x","BB","")</f>
        <v>#REF!</v>
      </c>
      <c r="CQ894" s="21" t="e">
        <f>IF(Wedstrijden!#REF!="x","B","")</f>
        <v>#REF!</v>
      </c>
      <c r="CR894" s="21" t="e">
        <f>IF(Wedstrijden!#REF!="x","L","")</f>
        <v>#REF!</v>
      </c>
      <c r="CS894" s="21" t="e">
        <f>IF(Wedstrijden!#REF!="x","M","")</f>
        <v>#REF!</v>
      </c>
      <c r="CT894" s="21" t="e">
        <f>IF(Wedstrijden!#REF!="x","Z","")</f>
        <v>#REF!</v>
      </c>
      <c r="CU894" s="21" t="e">
        <f>IF(Wedstrijden!#REF!="x","ZZ","")</f>
        <v>#REF!</v>
      </c>
      <c r="CV894" s="21">
        <f>IF(COUNTA(Wedstrijden!#REF!)&lt;&gt;0,2,"")</f>
        <v>2</v>
      </c>
      <c r="CW894" s="21">
        <f t="shared" si="81"/>
        <v>1</v>
      </c>
      <c r="CX894" s="21" t="e">
        <f>IF(Wedstrijden!#REF!="x","BB","")</f>
        <v>#REF!</v>
      </c>
      <c r="CY894" s="21" t="e">
        <f>IF(Wedstrijden!#REF!="x","B","")</f>
        <v>#REF!</v>
      </c>
      <c r="CZ894" s="21" t="e">
        <f>IF(Wedstrijden!#REF!="x","L","")</f>
        <v>#REF!</v>
      </c>
      <c r="DA894" s="21" t="e">
        <f>IF(Wedstrijden!#REF!="x","M","")</f>
        <v>#REF!</v>
      </c>
      <c r="DB894" s="21" t="e">
        <f>IF(Wedstrijden!#REF!="x","Z","")</f>
        <v>#REF!</v>
      </c>
      <c r="DC894" s="21" t="e">
        <f>IF(Wedstrijden!#REF!="x","ZZ","")</f>
        <v>#REF!</v>
      </c>
      <c r="DD894" s="21" t="e">
        <f>IF(Wedstrijden!#REF!="x","1.40","")</f>
        <v>#REF!</v>
      </c>
      <c r="DE894" s="21">
        <f>IF(COUNTA(Wedstrijden!#REF!)&lt;&gt;0,6,"")</f>
        <v>6</v>
      </c>
      <c r="DF894" s="21">
        <f t="shared" si="82"/>
        <v>2</v>
      </c>
      <c r="DG894" s="21" t="e">
        <f>IF(Wedstrijden!#REF!="x","L","")</f>
        <v>#REF!</v>
      </c>
      <c r="DH894" s="21" t="e">
        <f>IF(Wedstrijden!#REF!="x","M","")</f>
        <v>#REF!</v>
      </c>
      <c r="DI894" s="21" t="e">
        <f>IF(Wedstrijden!#REF!="x","Z","")</f>
        <v>#REF!</v>
      </c>
      <c r="DJ894" s="21" t="e">
        <f>IF(Wedstrijden!#REF!="x","Z","")</f>
        <v>#REF!</v>
      </c>
      <c r="DK894" s="21">
        <f>IF(COUNTA(Wedstrijden!#REF!)&lt;&gt;0,6,"")</f>
        <v>6</v>
      </c>
      <c r="DL894" s="21">
        <f t="shared" si="83"/>
        <v>1</v>
      </c>
      <c r="DM894" s="21" t="e">
        <f>IF(Wedstrijden!#REF!="x","L","")</f>
        <v>#REF!</v>
      </c>
      <c r="DN894" s="21" t="e">
        <f>IF(Wedstrijden!#REF!="x","M","")</f>
        <v>#REF!</v>
      </c>
      <c r="DO894" s="21" t="e">
        <f>IF(Wedstrijden!#REF!="x","Z","")</f>
        <v>#REF!</v>
      </c>
      <c r="DP894" s="21" t="e">
        <f>IF(Wedstrijden!#REF!="x","Z","")</f>
        <v>#REF!</v>
      </c>
    </row>
    <row r="895" spans="1:120" ht="14.4" x14ac:dyDescent="0.3">
      <c r="A895" s="23">
        <f>Wedstrijden!B818</f>
        <v>0</v>
      </c>
      <c r="B895" s="21" t="str">
        <f>IFERROR(VLOOKUP(Wedstrijden!D818,Wedstrijdlocaties!$B$2:$E$600,2,FALSE),"")</f>
        <v/>
      </c>
      <c r="C895" s="21">
        <f>Wedstrijden!E818</f>
        <v>0</v>
      </c>
      <c r="D895" s="21" t="str">
        <f>IFERROR(VLOOKUP(Wedstrijden!F818,Organisaties!$B$2:$C$500,2,FALSE),"")</f>
        <v/>
      </c>
      <c r="E895" s="21" t="str">
        <f>IFERROR(VLOOKUP(Wedstrijden!F818,Organisaties!$B$2:$G$500,5,FALSE),"")</f>
        <v/>
      </c>
      <c r="F895" s="21" t="e">
        <f>IF(Wedstrijden!#REF!&lt;&gt;"",Wedstrijden!#REF!,"")</f>
        <v>#REF!</v>
      </c>
      <c r="G895" s="21" t="e">
        <f>IF(Wedstrijden!#REF!="Indoor",1,0)</f>
        <v>#REF!</v>
      </c>
      <c r="H895" s="21" t="e">
        <f>Wedstrijden!#REF!</f>
        <v>#REF!</v>
      </c>
      <c r="I895" s="21" t="e">
        <f>IF(Wedstrijden!#REF!="Nee",0,IF(Wedstrijden!#REF!="Ja",1,""))</f>
        <v>#REF!</v>
      </c>
      <c r="J895" s="21" t="e">
        <f>IF(Wedstrijden!#REF!&lt;&gt;"",Wedstrijden!#REF!,"")</f>
        <v>#REF!</v>
      </c>
      <c r="BJ895" s="21">
        <f>IF(COUNTA(Wedstrijden!#REF!)&lt;&gt;0,1,"")</f>
        <v>1</v>
      </c>
      <c r="BK895" s="21">
        <f t="shared" si="78"/>
        <v>2</v>
      </c>
      <c r="BL895" s="21" t="e">
        <f>IF(Wedstrijden!#REF!="x","AA","")</f>
        <v>#REF!</v>
      </c>
      <c r="BM895" s="21" t="e">
        <f>IF(Wedstrijden!#REF!="x","A","")</f>
        <v>#REF!</v>
      </c>
      <c r="BN895" s="21" t="e">
        <f>IF(Wedstrijden!#REF!="x","B1","")</f>
        <v>#REF!</v>
      </c>
      <c r="BO895" s="21" t="e">
        <f>IF(Wedstrijden!#REF!="x","BB","")</f>
        <v>#REF!</v>
      </c>
      <c r="BP895" s="21" t="e">
        <f>IF(Wedstrijden!#REF!="x","B","")</f>
        <v>#REF!</v>
      </c>
      <c r="BQ895" s="21" t="e">
        <f>IF(Wedstrijden!#REF!="x","L1","")</f>
        <v>#REF!</v>
      </c>
      <c r="BR895" s="21" t="e">
        <f>IF(Wedstrijden!#REF!="x","L2","")</f>
        <v>#REF!</v>
      </c>
      <c r="BS895" s="21" t="e">
        <f>IF(Wedstrijden!#REF!="x","M1","")</f>
        <v>#REF!</v>
      </c>
      <c r="BT895" s="21" t="e">
        <f>IF(Wedstrijden!#REF!="x","M2","")</f>
        <v>#REF!</v>
      </c>
      <c r="BU895" s="21" t="e">
        <f>IF(Wedstrijden!#REF!="x","Z1","")</f>
        <v>#REF!</v>
      </c>
      <c r="BV895" s="21" t="e">
        <f>IF(Wedstrijden!#REF!="x","Z2","")</f>
        <v>#REF!</v>
      </c>
      <c r="BW895" s="21">
        <f>IF(COUNTA(Wedstrijden!#REF!)&lt;&gt;0,1,"")</f>
        <v>1</v>
      </c>
      <c r="BX895" s="21">
        <f t="shared" si="79"/>
        <v>1</v>
      </c>
      <c r="BY895" s="21" t="e">
        <f>IF(Wedstrijden!#REF!="x","BB","")</f>
        <v>#REF!</v>
      </c>
      <c r="BZ895" s="21" t="e">
        <f>IF(Wedstrijden!#REF!="x","B","")</f>
        <v>#REF!</v>
      </c>
      <c r="CA895" s="21" t="e">
        <f>IF(Wedstrijden!#REF!="x","L1","")</f>
        <v>#REF!</v>
      </c>
      <c r="CB895" s="21" t="e">
        <f>IF(Wedstrijden!#REF!="x","L2","")</f>
        <v>#REF!</v>
      </c>
      <c r="CC895" s="21" t="e">
        <f>IF(Wedstrijden!#REF!="x","M1","")</f>
        <v>#REF!</v>
      </c>
      <c r="CD895" s="21" t="e">
        <f>IF(Wedstrijden!#REF!="x","M2","")</f>
        <v>#REF!</v>
      </c>
      <c r="CE895" s="21" t="e">
        <f>IF(Wedstrijden!#REF!="x","Z1","")</f>
        <v>#REF!</v>
      </c>
      <c r="CF895" s="21" t="e">
        <f>IF(Wedstrijden!#REF!="x","Z2","")</f>
        <v>#REF!</v>
      </c>
      <c r="CG895" s="21" t="e">
        <f>IF(Wedstrijden!#REF!="x","ZZL","")</f>
        <v>#REF!</v>
      </c>
      <c r="CL895" s="21">
        <f>IF(COUNTA(Wedstrijden!#REF!)&lt;&gt;0,2,"")</f>
        <v>2</v>
      </c>
      <c r="CM895" s="21">
        <f t="shared" si="80"/>
        <v>2</v>
      </c>
      <c r="CN895" s="21" t="e">
        <f>IF(Wedstrijden!#REF!="x","AA","")</f>
        <v>#REF!</v>
      </c>
      <c r="CO895" s="21" t="e">
        <f>IF(Wedstrijden!#REF!="x","A","")</f>
        <v>#REF!</v>
      </c>
      <c r="CP895" s="21" t="e">
        <f>IF(Wedstrijden!#REF!="x","BB","")</f>
        <v>#REF!</v>
      </c>
      <c r="CQ895" s="21" t="e">
        <f>IF(Wedstrijden!#REF!="x","B","")</f>
        <v>#REF!</v>
      </c>
      <c r="CR895" s="21" t="e">
        <f>IF(Wedstrijden!#REF!="x","L","")</f>
        <v>#REF!</v>
      </c>
      <c r="CS895" s="21" t="e">
        <f>IF(Wedstrijden!#REF!="x","M","")</f>
        <v>#REF!</v>
      </c>
      <c r="CT895" s="21" t="e">
        <f>IF(Wedstrijden!#REF!="x","Z","")</f>
        <v>#REF!</v>
      </c>
      <c r="CU895" s="21" t="e">
        <f>IF(Wedstrijden!#REF!="x","ZZ","")</f>
        <v>#REF!</v>
      </c>
      <c r="CV895" s="21">
        <f>IF(COUNTA(Wedstrijden!#REF!)&lt;&gt;0,2,"")</f>
        <v>2</v>
      </c>
      <c r="CW895" s="21">
        <f t="shared" si="81"/>
        <v>1</v>
      </c>
      <c r="CX895" s="21" t="e">
        <f>IF(Wedstrijden!#REF!="x","BB","")</f>
        <v>#REF!</v>
      </c>
      <c r="CY895" s="21" t="e">
        <f>IF(Wedstrijden!#REF!="x","B","")</f>
        <v>#REF!</v>
      </c>
      <c r="CZ895" s="21" t="e">
        <f>IF(Wedstrijden!#REF!="x","L","")</f>
        <v>#REF!</v>
      </c>
      <c r="DA895" s="21" t="e">
        <f>IF(Wedstrijden!#REF!="x","M","")</f>
        <v>#REF!</v>
      </c>
      <c r="DB895" s="21" t="e">
        <f>IF(Wedstrijden!#REF!="x","Z","")</f>
        <v>#REF!</v>
      </c>
      <c r="DC895" s="21" t="e">
        <f>IF(Wedstrijden!#REF!="x","ZZ","")</f>
        <v>#REF!</v>
      </c>
      <c r="DD895" s="21" t="e">
        <f>IF(Wedstrijden!#REF!="x","1.40","")</f>
        <v>#REF!</v>
      </c>
      <c r="DE895" s="21">
        <f>IF(COUNTA(Wedstrijden!#REF!)&lt;&gt;0,6,"")</f>
        <v>6</v>
      </c>
      <c r="DF895" s="21">
        <f t="shared" si="82"/>
        <v>2</v>
      </c>
      <c r="DG895" s="21" t="e">
        <f>IF(Wedstrijden!#REF!="x","L","")</f>
        <v>#REF!</v>
      </c>
      <c r="DH895" s="21" t="e">
        <f>IF(Wedstrijden!#REF!="x","M","")</f>
        <v>#REF!</v>
      </c>
      <c r="DI895" s="21" t="e">
        <f>IF(Wedstrijden!#REF!="x","Z","")</f>
        <v>#REF!</v>
      </c>
      <c r="DJ895" s="21" t="e">
        <f>IF(Wedstrijden!#REF!="x","Z","")</f>
        <v>#REF!</v>
      </c>
      <c r="DK895" s="21">
        <f>IF(COUNTA(Wedstrijden!#REF!)&lt;&gt;0,6,"")</f>
        <v>6</v>
      </c>
      <c r="DL895" s="21">
        <f t="shared" si="83"/>
        <v>1</v>
      </c>
      <c r="DM895" s="21" t="e">
        <f>IF(Wedstrijden!#REF!="x","L","")</f>
        <v>#REF!</v>
      </c>
      <c r="DN895" s="21" t="e">
        <f>IF(Wedstrijden!#REF!="x","M","")</f>
        <v>#REF!</v>
      </c>
      <c r="DO895" s="21" t="e">
        <f>IF(Wedstrijden!#REF!="x","Z","")</f>
        <v>#REF!</v>
      </c>
      <c r="DP895" s="21" t="e">
        <f>IF(Wedstrijden!#REF!="x","Z","")</f>
        <v>#REF!</v>
      </c>
    </row>
    <row r="896" spans="1:120" ht="14.4" x14ac:dyDescent="0.3">
      <c r="A896" s="23">
        <f>Wedstrijden!B819</f>
        <v>0</v>
      </c>
      <c r="B896" s="21" t="str">
        <f>IFERROR(VLOOKUP(Wedstrijden!D819,Wedstrijdlocaties!$B$2:$E$600,2,FALSE),"")</f>
        <v/>
      </c>
      <c r="C896" s="21">
        <f>Wedstrijden!E819</f>
        <v>0</v>
      </c>
      <c r="D896" s="21" t="str">
        <f>IFERROR(VLOOKUP(Wedstrijden!F819,Organisaties!$B$2:$C$500,2,FALSE),"")</f>
        <v/>
      </c>
      <c r="E896" s="21" t="str">
        <f>IFERROR(VLOOKUP(Wedstrijden!F819,Organisaties!$B$2:$G$500,5,FALSE),"")</f>
        <v/>
      </c>
      <c r="F896" s="21" t="e">
        <f>IF(Wedstrijden!#REF!&lt;&gt;"",Wedstrijden!#REF!,"")</f>
        <v>#REF!</v>
      </c>
      <c r="G896" s="21" t="e">
        <f>IF(Wedstrijden!#REF!="Indoor",1,0)</f>
        <v>#REF!</v>
      </c>
      <c r="H896" s="21" t="e">
        <f>Wedstrijden!#REF!</f>
        <v>#REF!</v>
      </c>
      <c r="I896" s="21" t="e">
        <f>IF(Wedstrijden!#REF!="Nee",0,IF(Wedstrijden!#REF!="Ja",1,""))</f>
        <v>#REF!</v>
      </c>
      <c r="J896" s="21" t="e">
        <f>IF(Wedstrijden!#REF!&lt;&gt;"",Wedstrijden!#REF!,"")</f>
        <v>#REF!</v>
      </c>
      <c r="BJ896" s="21">
        <f>IF(COUNTA(Wedstrijden!#REF!)&lt;&gt;0,1,"")</f>
        <v>1</v>
      </c>
      <c r="BK896" s="21">
        <f t="shared" si="78"/>
        <v>2</v>
      </c>
      <c r="BL896" s="21" t="e">
        <f>IF(Wedstrijden!#REF!="x","AA","")</f>
        <v>#REF!</v>
      </c>
      <c r="BM896" s="21" t="e">
        <f>IF(Wedstrijden!#REF!="x","A","")</f>
        <v>#REF!</v>
      </c>
      <c r="BN896" s="21" t="e">
        <f>IF(Wedstrijden!#REF!="x","B1","")</f>
        <v>#REF!</v>
      </c>
      <c r="BO896" s="21" t="e">
        <f>IF(Wedstrijden!#REF!="x","BB","")</f>
        <v>#REF!</v>
      </c>
      <c r="BP896" s="21" t="e">
        <f>IF(Wedstrijden!#REF!="x","B","")</f>
        <v>#REF!</v>
      </c>
      <c r="BQ896" s="21" t="e">
        <f>IF(Wedstrijden!#REF!="x","L1","")</f>
        <v>#REF!</v>
      </c>
      <c r="BR896" s="21" t="e">
        <f>IF(Wedstrijden!#REF!="x","L2","")</f>
        <v>#REF!</v>
      </c>
      <c r="BS896" s="21" t="e">
        <f>IF(Wedstrijden!#REF!="x","M1","")</f>
        <v>#REF!</v>
      </c>
      <c r="BT896" s="21" t="e">
        <f>IF(Wedstrijden!#REF!="x","M2","")</f>
        <v>#REF!</v>
      </c>
      <c r="BU896" s="21" t="e">
        <f>IF(Wedstrijden!#REF!="x","Z1","")</f>
        <v>#REF!</v>
      </c>
      <c r="BV896" s="21" t="e">
        <f>IF(Wedstrijden!#REF!="x","Z2","")</f>
        <v>#REF!</v>
      </c>
      <c r="BW896" s="21">
        <f>IF(COUNTA(Wedstrijden!#REF!)&lt;&gt;0,1,"")</f>
        <v>1</v>
      </c>
      <c r="BX896" s="21">
        <f t="shared" si="79"/>
        <v>1</v>
      </c>
      <c r="BY896" s="21" t="e">
        <f>IF(Wedstrijden!#REF!="x","BB","")</f>
        <v>#REF!</v>
      </c>
      <c r="BZ896" s="21" t="e">
        <f>IF(Wedstrijden!#REF!="x","B","")</f>
        <v>#REF!</v>
      </c>
      <c r="CA896" s="21" t="e">
        <f>IF(Wedstrijden!#REF!="x","L1","")</f>
        <v>#REF!</v>
      </c>
      <c r="CB896" s="21" t="e">
        <f>IF(Wedstrijden!#REF!="x","L2","")</f>
        <v>#REF!</v>
      </c>
      <c r="CC896" s="21" t="e">
        <f>IF(Wedstrijden!#REF!="x","M1","")</f>
        <v>#REF!</v>
      </c>
      <c r="CD896" s="21" t="e">
        <f>IF(Wedstrijden!#REF!="x","M2","")</f>
        <v>#REF!</v>
      </c>
      <c r="CE896" s="21" t="e">
        <f>IF(Wedstrijden!#REF!="x","Z1","")</f>
        <v>#REF!</v>
      </c>
      <c r="CF896" s="21" t="e">
        <f>IF(Wedstrijden!#REF!="x","Z2","")</f>
        <v>#REF!</v>
      </c>
      <c r="CG896" s="21" t="e">
        <f>IF(Wedstrijden!#REF!="x","ZZL","")</f>
        <v>#REF!</v>
      </c>
      <c r="CL896" s="21">
        <f>IF(COUNTA(Wedstrijden!#REF!)&lt;&gt;0,2,"")</f>
        <v>2</v>
      </c>
      <c r="CM896" s="21">
        <f t="shared" si="80"/>
        <v>2</v>
      </c>
      <c r="CN896" s="21" t="e">
        <f>IF(Wedstrijden!#REF!="x","AA","")</f>
        <v>#REF!</v>
      </c>
      <c r="CO896" s="21" t="e">
        <f>IF(Wedstrijden!#REF!="x","A","")</f>
        <v>#REF!</v>
      </c>
      <c r="CP896" s="21" t="e">
        <f>IF(Wedstrijden!#REF!="x","BB","")</f>
        <v>#REF!</v>
      </c>
      <c r="CQ896" s="21" t="e">
        <f>IF(Wedstrijden!#REF!="x","B","")</f>
        <v>#REF!</v>
      </c>
      <c r="CR896" s="21" t="e">
        <f>IF(Wedstrijden!#REF!="x","L","")</f>
        <v>#REF!</v>
      </c>
      <c r="CS896" s="21" t="e">
        <f>IF(Wedstrijden!#REF!="x","M","")</f>
        <v>#REF!</v>
      </c>
      <c r="CT896" s="21" t="e">
        <f>IF(Wedstrijden!#REF!="x","Z","")</f>
        <v>#REF!</v>
      </c>
      <c r="CU896" s="21" t="e">
        <f>IF(Wedstrijden!#REF!="x","ZZ","")</f>
        <v>#REF!</v>
      </c>
      <c r="CV896" s="21">
        <f>IF(COUNTA(Wedstrijden!#REF!)&lt;&gt;0,2,"")</f>
        <v>2</v>
      </c>
      <c r="CW896" s="21">
        <f t="shared" si="81"/>
        <v>1</v>
      </c>
      <c r="CX896" s="21" t="e">
        <f>IF(Wedstrijden!#REF!="x","BB","")</f>
        <v>#REF!</v>
      </c>
      <c r="CY896" s="21" t="e">
        <f>IF(Wedstrijden!#REF!="x","B","")</f>
        <v>#REF!</v>
      </c>
      <c r="CZ896" s="21" t="e">
        <f>IF(Wedstrijden!#REF!="x","L","")</f>
        <v>#REF!</v>
      </c>
      <c r="DA896" s="21" t="e">
        <f>IF(Wedstrijden!#REF!="x","M","")</f>
        <v>#REF!</v>
      </c>
      <c r="DB896" s="21" t="e">
        <f>IF(Wedstrijden!#REF!="x","Z","")</f>
        <v>#REF!</v>
      </c>
      <c r="DC896" s="21" t="e">
        <f>IF(Wedstrijden!#REF!="x","ZZ","")</f>
        <v>#REF!</v>
      </c>
      <c r="DD896" s="21" t="e">
        <f>IF(Wedstrijden!#REF!="x","1.40","")</f>
        <v>#REF!</v>
      </c>
      <c r="DE896" s="21">
        <f>IF(COUNTA(Wedstrijden!#REF!)&lt;&gt;0,6,"")</f>
        <v>6</v>
      </c>
      <c r="DF896" s="21">
        <f t="shared" si="82"/>
        <v>2</v>
      </c>
      <c r="DG896" s="21" t="e">
        <f>IF(Wedstrijden!#REF!="x","L","")</f>
        <v>#REF!</v>
      </c>
      <c r="DH896" s="21" t="e">
        <f>IF(Wedstrijden!#REF!="x","M","")</f>
        <v>#REF!</v>
      </c>
      <c r="DI896" s="21" t="e">
        <f>IF(Wedstrijden!#REF!="x","Z","")</f>
        <v>#REF!</v>
      </c>
      <c r="DJ896" s="21" t="e">
        <f>IF(Wedstrijden!#REF!="x","Z","")</f>
        <v>#REF!</v>
      </c>
      <c r="DK896" s="21">
        <f>IF(COUNTA(Wedstrijden!#REF!)&lt;&gt;0,6,"")</f>
        <v>6</v>
      </c>
      <c r="DL896" s="21">
        <f t="shared" si="83"/>
        <v>1</v>
      </c>
      <c r="DM896" s="21" t="e">
        <f>IF(Wedstrijden!#REF!="x","L","")</f>
        <v>#REF!</v>
      </c>
      <c r="DN896" s="21" t="e">
        <f>IF(Wedstrijden!#REF!="x","M","")</f>
        <v>#REF!</v>
      </c>
      <c r="DO896" s="21" t="e">
        <f>IF(Wedstrijden!#REF!="x","Z","")</f>
        <v>#REF!</v>
      </c>
      <c r="DP896" s="21" t="e">
        <f>IF(Wedstrijden!#REF!="x","Z","")</f>
        <v>#REF!</v>
      </c>
    </row>
    <row r="897" spans="1:120" ht="14.4" x14ac:dyDescent="0.3">
      <c r="A897" s="23">
        <f>Wedstrijden!B820</f>
        <v>0</v>
      </c>
      <c r="B897" s="21" t="str">
        <f>IFERROR(VLOOKUP(Wedstrijden!D820,Wedstrijdlocaties!$B$2:$E$600,2,FALSE),"")</f>
        <v/>
      </c>
      <c r="C897" s="21">
        <f>Wedstrijden!E820</f>
        <v>0</v>
      </c>
      <c r="D897" s="21" t="str">
        <f>IFERROR(VLOOKUP(Wedstrijden!F820,Organisaties!$B$2:$C$500,2,FALSE),"")</f>
        <v/>
      </c>
      <c r="E897" s="21" t="str">
        <f>IFERROR(VLOOKUP(Wedstrijden!F820,Organisaties!$B$2:$G$500,5,FALSE),"")</f>
        <v/>
      </c>
      <c r="F897" s="21" t="e">
        <f>IF(Wedstrijden!#REF!&lt;&gt;"",Wedstrijden!#REF!,"")</f>
        <v>#REF!</v>
      </c>
      <c r="G897" s="21" t="e">
        <f>IF(Wedstrijden!#REF!="Indoor",1,0)</f>
        <v>#REF!</v>
      </c>
      <c r="H897" s="21" t="e">
        <f>Wedstrijden!#REF!</f>
        <v>#REF!</v>
      </c>
      <c r="I897" s="21" t="e">
        <f>IF(Wedstrijden!#REF!="Nee",0,IF(Wedstrijden!#REF!="Ja",1,""))</f>
        <v>#REF!</v>
      </c>
      <c r="J897" s="21" t="e">
        <f>IF(Wedstrijden!#REF!&lt;&gt;"",Wedstrijden!#REF!,"")</f>
        <v>#REF!</v>
      </c>
      <c r="BJ897" s="21">
        <f>IF(COUNTA(Wedstrijden!#REF!)&lt;&gt;0,1,"")</f>
        <v>1</v>
      </c>
      <c r="BK897" s="21">
        <f t="shared" si="78"/>
        <v>2</v>
      </c>
      <c r="BL897" s="21" t="e">
        <f>IF(Wedstrijden!#REF!="x","AA","")</f>
        <v>#REF!</v>
      </c>
      <c r="BM897" s="21" t="e">
        <f>IF(Wedstrijden!#REF!="x","A","")</f>
        <v>#REF!</v>
      </c>
      <c r="BN897" s="21" t="e">
        <f>IF(Wedstrijden!#REF!="x","B1","")</f>
        <v>#REF!</v>
      </c>
      <c r="BO897" s="21" t="e">
        <f>IF(Wedstrijden!#REF!="x","BB","")</f>
        <v>#REF!</v>
      </c>
      <c r="BP897" s="21" t="e">
        <f>IF(Wedstrijden!#REF!="x","B","")</f>
        <v>#REF!</v>
      </c>
      <c r="BQ897" s="21" t="e">
        <f>IF(Wedstrijden!#REF!="x","L1","")</f>
        <v>#REF!</v>
      </c>
      <c r="BR897" s="21" t="e">
        <f>IF(Wedstrijden!#REF!="x","L2","")</f>
        <v>#REF!</v>
      </c>
      <c r="BS897" s="21" t="e">
        <f>IF(Wedstrijden!#REF!="x","M1","")</f>
        <v>#REF!</v>
      </c>
      <c r="BT897" s="21" t="e">
        <f>IF(Wedstrijden!#REF!="x","M2","")</f>
        <v>#REF!</v>
      </c>
      <c r="BU897" s="21" t="e">
        <f>IF(Wedstrijden!#REF!="x","Z1","")</f>
        <v>#REF!</v>
      </c>
      <c r="BV897" s="21" t="e">
        <f>IF(Wedstrijden!#REF!="x","Z2","")</f>
        <v>#REF!</v>
      </c>
      <c r="BW897" s="21">
        <f>IF(COUNTA(Wedstrijden!#REF!)&lt;&gt;0,1,"")</f>
        <v>1</v>
      </c>
      <c r="BX897" s="21">
        <f t="shared" si="79"/>
        <v>1</v>
      </c>
      <c r="BY897" s="21" t="e">
        <f>IF(Wedstrijden!#REF!="x","BB","")</f>
        <v>#REF!</v>
      </c>
      <c r="BZ897" s="21" t="e">
        <f>IF(Wedstrijden!#REF!="x","B","")</f>
        <v>#REF!</v>
      </c>
      <c r="CA897" s="21" t="e">
        <f>IF(Wedstrijden!#REF!="x","L1","")</f>
        <v>#REF!</v>
      </c>
      <c r="CB897" s="21" t="e">
        <f>IF(Wedstrijden!#REF!="x","L2","")</f>
        <v>#REF!</v>
      </c>
      <c r="CC897" s="21" t="e">
        <f>IF(Wedstrijden!#REF!="x","M1","")</f>
        <v>#REF!</v>
      </c>
      <c r="CD897" s="21" t="e">
        <f>IF(Wedstrijden!#REF!="x","M2","")</f>
        <v>#REF!</v>
      </c>
      <c r="CE897" s="21" t="e">
        <f>IF(Wedstrijden!#REF!="x","Z1","")</f>
        <v>#REF!</v>
      </c>
      <c r="CF897" s="21" t="e">
        <f>IF(Wedstrijden!#REF!="x","Z2","")</f>
        <v>#REF!</v>
      </c>
      <c r="CG897" s="21" t="e">
        <f>IF(Wedstrijden!#REF!="x","ZZL","")</f>
        <v>#REF!</v>
      </c>
      <c r="CL897" s="21">
        <f>IF(COUNTA(Wedstrijden!#REF!)&lt;&gt;0,2,"")</f>
        <v>2</v>
      </c>
      <c r="CM897" s="21">
        <f t="shared" si="80"/>
        <v>2</v>
      </c>
      <c r="CN897" s="21" t="e">
        <f>IF(Wedstrijden!#REF!="x","AA","")</f>
        <v>#REF!</v>
      </c>
      <c r="CO897" s="21" t="e">
        <f>IF(Wedstrijden!#REF!="x","A","")</f>
        <v>#REF!</v>
      </c>
      <c r="CP897" s="21" t="e">
        <f>IF(Wedstrijden!#REF!="x","BB","")</f>
        <v>#REF!</v>
      </c>
      <c r="CQ897" s="21" t="e">
        <f>IF(Wedstrijden!#REF!="x","B","")</f>
        <v>#REF!</v>
      </c>
      <c r="CR897" s="21" t="e">
        <f>IF(Wedstrijden!#REF!="x","L","")</f>
        <v>#REF!</v>
      </c>
      <c r="CS897" s="21" t="e">
        <f>IF(Wedstrijden!#REF!="x","M","")</f>
        <v>#REF!</v>
      </c>
      <c r="CT897" s="21" t="e">
        <f>IF(Wedstrijden!#REF!="x","Z","")</f>
        <v>#REF!</v>
      </c>
      <c r="CU897" s="21" t="e">
        <f>IF(Wedstrijden!#REF!="x","ZZ","")</f>
        <v>#REF!</v>
      </c>
      <c r="CV897" s="21">
        <f>IF(COUNTA(Wedstrijden!#REF!)&lt;&gt;0,2,"")</f>
        <v>2</v>
      </c>
      <c r="CW897" s="21">
        <f t="shared" si="81"/>
        <v>1</v>
      </c>
      <c r="CX897" s="21" t="e">
        <f>IF(Wedstrijden!#REF!="x","BB","")</f>
        <v>#REF!</v>
      </c>
      <c r="CY897" s="21" t="e">
        <f>IF(Wedstrijden!#REF!="x","B","")</f>
        <v>#REF!</v>
      </c>
      <c r="CZ897" s="21" t="e">
        <f>IF(Wedstrijden!#REF!="x","L","")</f>
        <v>#REF!</v>
      </c>
      <c r="DA897" s="21" t="e">
        <f>IF(Wedstrijden!#REF!="x","M","")</f>
        <v>#REF!</v>
      </c>
      <c r="DB897" s="21" t="e">
        <f>IF(Wedstrijden!#REF!="x","Z","")</f>
        <v>#REF!</v>
      </c>
      <c r="DC897" s="21" t="e">
        <f>IF(Wedstrijden!#REF!="x","ZZ","")</f>
        <v>#REF!</v>
      </c>
      <c r="DD897" s="21" t="e">
        <f>IF(Wedstrijden!#REF!="x","1.40","")</f>
        <v>#REF!</v>
      </c>
      <c r="DE897" s="21">
        <f>IF(COUNTA(Wedstrijden!#REF!)&lt;&gt;0,6,"")</f>
        <v>6</v>
      </c>
      <c r="DF897" s="21">
        <f t="shared" si="82"/>
        <v>2</v>
      </c>
      <c r="DG897" s="21" t="e">
        <f>IF(Wedstrijden!#REF!="x","L","")</f>
        <v>#REF!</v>
      </c>
      <c r="DH897" s="21" t="e">
        <f>IF(Wedstrijden!#REF!="x","M","")</f>
        <v>#REF!</v>
      </c>
      <c r="DI897" s="21" t="e">
        <f>IF(Wedstrijden!#REF!="x","Z","")</f>
        <v>#REF!</v>
      </c>
      <c r="DJ897" s="21" t="e">
        <f>IF(Wedstrijden!#REF!="x","Z","")</f>
        <v>#REF!</v>
      </c>
      <c r="DK897" s="21">
        <f>IF(COUNTA(Wedstrijden!#REF!)&lt;&gt;0,6,"")</f>
        <v>6</v>
      </c>
      <c r="DL897" s="21">
        <f t="shared" si="83"/>
        <v>1</v>
      </c>
      <c r="DM897" s="21" t="e">
        <f>IF(Wedstrijden!#REF!="x","L","")</f>
        <v>#REF!</v>
      </c>
      <c r="DN897" s="21" t="e">
        <f>IF(Wedstrijden!#REF!="x","M","")</f>
        <v>#REF!</v>
      </c>
      <c r="DO897" s="21" t="e">
        <f>IF(Wedstrijden!#REF!="x","Z","")</f>
        <v>#REF!</v>
      </c>
      <c r="DP897" s="21" t="e">
        <f>IF(Wedstrijden!#REF!="x","Z","")</f>
        <v>#REF!</v>
      </c>
    </row>
    <row r="898" spans="1:120" ht="14.4" x14ac:dyDescent="0.3">
      <c r="A898" s="23">
        <f>Wedstrijden!B821</f>
        <v>0</v>
      </c>
      <c r="B898" s="21" t="str">
        <f>IFERROR(VLOOKUP(Wedstrijden!D821,Wedstrijdlocaties!$B$2:$E$600,2,FALSE),"")</f>
        <v/>
      </c>
      <c r="C898" s="21">
        <f>Wedstrijden!E821</f>
        <v>0</v>
      </c>
      <c r="D898" s="21" t="str">
        <f>IFERROR(VLOOKUP(Wedstrijden!F821,Organisaties!$B$2:$C$500,2,FALSE),"")</f>
        <v/>
      </c>
      <c r="E898" s="21" t="str">
        <f>IFERROR(VLOOKUP(Wedstrijden!F821,Organisaties!$B$2:$G$500,5,FALSE),"")</f>
        <v/>
      </c>
      <c r="F898" s="21" t="e">
        <f>IF(Wedstrijden!#REF!&lt;&gt;"",Wedstrijden!#REF!,"")</f>
        <v>#REF!</v>
      </c>
      <c r="G898" s="21" t="e">
        <f>IF(Wedstrijden!#REF!="Indoor",1,0)</f>
        <v>#REF!</v>
      </c>
      <c r="H898" s="21" t="e">
        <f>Wedstrijden!#REF!</f>
        <v>#REF!</v>
      </c>
      <c r="I898" s="21" t="e">
        <f>IF(Wedstrijden!#REF!="Nee",0,IF(Wedstrijden!#REF!="Ja",1,""))</f>
        <v>#REF!</v>
      </c>
      <c r="J898" s="21" t="e">
        <f>IF(Wedstrijden!#REF!&lt;&gt;"",Wedstrijden!#REF!,"")</f>
        <v>#REF!</v>
      </c>
      <c r="BJ898" s="21">
        <f>IF(COUNTA(Wedstrijden!#REF!)&lt;&gt;0,1,"")</f>
        <v>1</v>
      </c>
      <c r="BK898" s="21">
        <f t="shared" si="78"/>
        <v>2</v>
      </c>
      <c r="BL898" s="21" t="e">
        <f>IF(Wedstrijden!#REF!="x","AA","")</f>
        <v>#REF!</v>
      </c>
      <c r="BM898" s="21" t="e">
        <f>IF(Wedstrijden!#REF!="x","A","")</f>
        <v>#REF!</v>
      </c>
      <c r="BN898" s="21" t="e">
        <f>IF(Wedstrijden!#REF!="x","B1","")</f>
        <v>#REF!</v>
      </c>
      <c r="BO898" s="21" t="e">
        <f>IF(Wedstrijden!#REF!="x","BB","")</f>
        <v>#REF!</v>
      </c>
      <c r="BP898" s="21" t="e">
        <f>IF(Wedstrijden!#REF!="x","B","")</f>
        <v>#REF!</v>
      </c>
      <c r="BQ898" s="21" t="e">
        <f>IF(Wedstrijden!#REF!="x","L1","")</f>
        <v>#REF!</v>
      </c>
      <c r="BR898" s="21" t="e">
        <f>IF(Wedstrijden!#REF!="x","L2","")</f>
        <v>#REF!</v>
      </c>
      <c r="BS898" s="21" t="e">
        <f>IF(Wedstrijden!#REF!="x","M1","")</f>
        <v>#REF!</v>
      </c>
      <c r="BT898" s="21" t="e">
        <f>IF(Wedstrijden!#REF!="x","M2","")</f>
        <v>#REF!</v>
      </c>
      <c r="BU898" s="21" t="e">
        <f>IF(Wedstrijden!#REF!="x","Z1","")</f>
        <v>#REF!</v>
      </c>
      <c r="BV898" s="21" t="e">
        <f>IF(Wedstrijden!#REF!="x","Z2","")</f>
        <v>#REF!</v>
      </c>
      <c r="BW898" s="21">
        <f>IF(COUNTA(Wedstrijden!#REF!)&lt;&gt;0,1,"")</f>
        <v>1</v>
      </c>
      <c r="BX898" s="21">
        <f t="shared" si="79"/>
        <v>1</v>
      </c>
      <c r="BY898" s="21" t="e">
        <f>IF(Wedstrijden!#REF!="x","BB","")</f>
        <v>#REF!</v>
      </c>
      <c r="BZ898" s="21" t="e">
        <f>IF(Wedstrijden!#REF!="x","B","")</f>
        <v>#REF!</v>
      </c>
      <c r="CA898" s="21" t="e">
        <f>IF(Wedstrijden!#REF!="x","L1","")</f>
        <v>#REF!</v>
      </c>
      <c r="CB898" s="21" t="e">
        <f>IF(Wedstrijden!#REF!="x","L2","")</f>
        <v>#REF!</v>
      </c>
      <c r="CC898" s="21" t="e">
        <f>IF(Wedstrijden!#REF!="x","M1","")</f>
        <v>#REF!</v>
      </c>
      <c r="CD898" s="21" t="e">
        <f>IF(Wedstrijden!#REF!="x","M2","")</f>
        <v>#REF!</v>
      </c>
      <c r="CE898" s="21" t="e">
        <f>IF(Wedstrijden!#REF!="x","Z1","")</f>
        <v>#REF!</v>
      </c>
      <c r="CF898" s="21" t="e">
        <f>IF(Wedstrijden!#REF!="x","Z2","")</f>
        <v>#REF!</v>
      </c>
      <c r="CG898" s="21" t="e">
        <f>IF(Wedstrijden!#REF!="x","ZZL","")</f>
        <v>#REF!</v>
      </c>
      <c r="CL898" s="21">
        <f>IF(COUNTA(Wedstrijden!#REF!)&lt;&gt;0,2,"")</f>
        <v>2</v>
      </c>
      <c r="CM898" s="21">
        <f t="shared" si="80"/>
        <v>2</v>
      </c>
      <c r="CN898" s="21" t="e">
        <f>IF(Wedstrijden!#REF!="x","AA","")</f>
        <v>#REF!</v>
      </c>
      <c r="CO898" s="21" t="e">
        <f>IF(Wedstrijden!#REF!="x","A","")</f>
        <v>#REF!</v>
      </c>
      <c r="CP898" s="21" t="e">
        <f>IF(Wedstrijden!#REF!="x","BB","")</f>
        <v>#REF!</v>
      </c>
      <c r="CQ898" s="21" t="e">
        <f>IF(Wedstrijden!#REF!="x","B","")</f>
        <v>#REF!</v>
      </c>
      <c r="CR898" s="21" t="e">
        <f>IF(Wedstrijden!#REF!="x","L","")</f>
        <v>#REF!</v>
      </c>
      <c r="CS898" s="21" t="e">
        <f>IF(Wedstrijden!#REF!="x","M","")</f>
        <v>#REF!</v>
      </c>
      <c r="CT898" s="21" t="e">
        <f>IF(Wedstrijden!#REF!="x","Z","")</f>
        <v>#REF!</v>
      </c>
      <c r="CU898" s="21" t="e">
        <f>IF(Wedstrijden!#REF!="x","ZZ","")</f>
        <v>#REF!</v>
      </c>
      <c r="CV898" s="21">
        <f>IF(COUNTA(Wedstrijden!#REF!)&lt;&gt;0,2,"")</f>
        <v>2</v>
      </c>
      <c r="CW898" s="21">
        <f t="shared" si="81"/>
        <v>1</v>
      </c>
      <c r="CX898" s="21" t="e">
        <f>IF(Wedstrijden!#REF!="x","BB","")</f>
        <v>#REF!</v>
      </c>
      <c r="CY898" s="21" t="e">
        <f>IF(Wedstrijden!#REF!="x","B","")</f>
        <v>#REF!</v>
      </c>
      <c r="CZ898" s="21" t="e">
        <f>IF(Wedstrijden!#REF!="x","L","")</f>
        <v>#REF!</v>
      </c>
      <c r="DA898" s="21" t="e">
        <f>IF(Wedstrijden!#REF!="x","M","")</f>
        <v>#REF!</v>
      </c>
      <c r="DB898" s="21" t="e">
        <f>IF(Wedstrijden!#REF!="x","Z","")</f>
        <v>#REF!</v>
      </c>
      <c r="DC898" s="21" t="e">
        <f>IF(Wedstrijden!#REF!="x","ZZ","")</f>
        <v>#REF!</v>
      </c>
      <c r="DD898" s="21" t="e">
        <f>IF(Wedstrijden!#REF!="x","1.40","")</f>
        <v>#REF!</v>
      </c>
      <c r="DE898" s="21">
        <f>IF(COUNTA(Wedstrijden!#REF!)&lt;&gt;0,6,"")</f>
        <v>6</v>
      </c>
      <c r="DF898" s="21">
        <f t="shared" si="82"/>
        <v>2</v>
      </c>
      <c r="DG898" s="21" t="e">
        <f>IF(Wedstrijden!#REF!="x","L","")</f>
        <v>#REF!</v>
      </c>
      <c r="DH898" s="21" t="e">
        <f>IF(Wedstrijden!#REF!="x","M","")</f>
        <v>#REF!</v>
      </c>
      <c r="DI898" s="21" t="e">
        <f>IF(Wedstrijden!#REF!="x","Z","")</f>
        <v>#REF!</v>
      </c>
      <c r="DJ898" s="21" t="e">
        <f>IF(Wedstrijden!#REF!="x","Z","")</f>
        <v>#REF!</v>
      </c>
      <c r="DK898" s="21">
        <f>IF(COUNTA(Wedstrijden!#REF!)&lt;&gt;0,6,"")</f>
        <v>6</v>
      </c>
      <c r="DL898" s="21">
        <f t="shared" si="83"/>
        <v>1</v>
      </c>
      <c r="DM898" s="21" t="e">
        <f>IF(Wedstrijden!#REF!="x","L","")</f>
        <v>#REF!</v>
      </c>
      <c r="DN898" s="21" t="e">
        <f>IF(Wedstrijden!#REF!="x","M","")</f>
        <v>#REF!</v>
      </c>
      <c r="DO898" s="21" t="e">
        <f>IF(Wedstrijden!#REF!="x","Z","")</f>
        <v>#REF!</v>
      </c>
      <c r="DP898" s="21" t="e">
        <f>IF(Wedstrijden!#REF!="x","Z","")</f>
        <v>#REF!</v>
      </c>
    </row>
    <row r="899" spans="1:120" ht="14.4" x14ac:dyDescent="0.3">
      <c r="A899" s="23">
        <f>Wedstrijden!B822</f>
        <v>0</v>
      </c>
      <c r="B899" s="21" t="str">
        <f>IFERROR(VLOOKUP(Wedstrijden!D822,Wedstrijdlocaties!$B$2:$E$600,2,FALSE),"")</f>
        <v/>
      </c>
      <c r="C899" s="21">
        <f>Wedstrijden!E822</f>
        <v>0</v>
      </c>
      <c r="D899" s="21" t="str">
        <f>IFERROR(VLOOKUP(Wedstrijden!F822,Organisaties!$B$2:$C$500,2,FALSE),"")</f>
        <v/>
      </c>
      <c r="E899" s="21" t="str">
        <f>IFERROR(VLOOKUP(Wedstrijden!F822,Organisaties!$B$2:$G$500,5,FALSE),"")</f>
        <v/>
      </c>
      <c r="F899" s="21" t="e">
        <f>IF(Wedstrijden!#REF!&lt;&gt;"",Wedstrijden!#REF!,"")</f>
        <v>#REF!</v>
      </c>
      <c r="G899" s="21" t="e">
        <f>IF(Wedstrijden!#REF!="Indoor",1,0)</f>
        <v>#REF!</v>
      </c>
      <c r="H899" s="21" t="e">
        <f>Wedstrijden!#REF!</f>
        <v>#REF!</v>
      </c>
      <c r="I899" s="21" t="e">
        <f>IF(Wedstrijden!#REF!="Nee",0,IF(Wedstrijden!#REF!="Ja",1,""))</f>
        <v>#REF!</v>
      </c>
      <c r="J899" s="21" t="e">
        <f>IF(Wedstrijden!#REF!&lt;&gt;"",Wedstrijden!#REF!,"")</f>
        <v>#REF!</v>
      </c>
      <c r="BJ899" s="21">
        <f>IF(COUNTA(Wedstrijden!#REF!)&lt;&gt;0,1,"")</f>
        <v>1</v>
      </c>
      <c r="BK899" s="21">
        <f t="shared" ref="BK899:BK962" si="84">IF(COUNTBLANK(BJ899) = 1,"",2)</f>
        <v>2</v>
      </c>
      <c r="BL899" s="21" t="e">
        <f>IF(Wedstrijden!#REF!="x","AA","")</f>
        <v>#REF!</v>
      </c>
      <c r="BM899" s="21" t="e">
        <f>IF(Wedstrijden!#REF!="x","A","")</f>
        <v>#REF!</v>
      </c>
      <c r="BN899" s="21" t="e">
        <f>IF(Wedstrijden!#REF!="x","B1","")</f>
        <v>#REF!</v>
      </c>
      <c r="BO899" s="21" t="e">
        <f>IF(Wedstrijden!#REF!="x","BB","")</f>
        <v>#REF!</v>
      </c>
      <c r="BP899" s="21" t="e">
        <f>IF(Wedstrijden!#REF!="x","B","")</f>
        <v>#REF!</v>
      </c>
      <c r="BQ899" s="21" t="e">
        <f>IF(Wedstrijden!#REF!="x","L1","")</f>
        <v>#REF!</v>
      </c>
      <c r="BR899" s="21" t="e">
        <f>IF(Wedstrijden!#REF!="x","L2","")</f>
        <v>#REF!</v>
      </c>
      <c r="BS899" s="21" t="e">
        <f>IF(Wedstrijden!#REF!="x","M1","")</f>
        <v>#REF!</v>
      </c>
      <c r="BT899" s="21" t="e">
        <f>IF(Wedstrijden!#REF!="x","M2","")</f>
        <v>#REF!</v>
      </c>
      <c r="BU899" s="21" t="e">
        <f>IF(Wedstrijden!#REF!="x","Z1","")</f>
        <v>#REF!</v>
      </c>
      <c r="BV899" s="21" t="e">
        <f>IF(Wedstrijden!#REF!="x","Z2","")</f>
        <v>#REF!</v>
      </c>
      <c r="BW899" s="21">
        <f>IF(COUNTA(Wedstrijden!#REF!)&lt;&gt;0,1,"")</f>
        <v>1</v>
      </c>
      <c r="BX899" s="21">
        <f t="shared" ref="BX899:BX962" si="85">IF(COUNTBLANK(BW899) = 1,"",1)</f>
        <v>1</v>
      </c>
      <c r="BY899" s="21" t="e">
        <f>IF(Wedstrijden!#REF!="x","BB","")</f>
        <v>#REF!</v>
      </c>
      <c r="BZ899" s="21" t="e">
        <f>IF(Wedstrijden!#REF!="x","B","")</f>
        <v>#REF!</v>
      </c>
      <c r="CA899" s="21" t="e">
        <f>IF(Wedstrijden!#REF!="x","L1","")</f>
        <v>#REF!</v>
      </c>
      <c r="CB899" s="21" t="e">
        <f>IF(Wedstrijden!#REF!="x","L2","")</f>
        <v>#REF!</v>
      </c>
      <c r="CC899" s="21" t="e">
        <f>IF(Wedstrijden!#REF!="x","M1","")</f>
        <v>#REF!</v>
      </c>
      <c r="CD899" s="21" t="e">
        <f>IF(Wedstrijden!#REF!="x","M2","")</f>
        <v>#REF!</v>
      </c>
      <c r="CE899" s="21" t="e">
        <f>IF(Wedstrijden!#REF!="x","Z1","")</f>
        <v>#REF!</v>
      </c>
      <c r="CF899" s="21" t="e">
        <f>IF(Wedstrijden!#REF!="x","Z2","")</f>
        <v>#REF!</v>
      </c>
      <c r="CG899" s="21" t="e">
        <f>IF(Wedstrijden!#REF!="x","ZZL","")</f>
        <v>#REF!</v>
      </c>
      <c r="CL899" s="21">
        <f>IF(COUNTA(Wedstrijden!#REF!)&lt;&gt;0,2,"")</f>
        <v>2</v>
      </c>
      <c r="CM899" s="21">
        <f t="shared" ref="CM899:CM962" si="86">IF(COUNTBLANK(CL899) = 1,"",2)</f>
        <v>2</v>
      </c>
      <c r="CN899" s="21" t="e">
        <f>IF(Wedstrijden!#REF!="x","AA","")</f>
        <v>#REF!</v>
      </c>
      <c r="CO899" s="21" t="e">
        <f>IF(Wedstrijden!#REF!="x","A","")</f>
        <v>#REF!</v>
      </c>
      <c r="CP899" s="21" t="e">
        <f>IF(Wedstrijden!#REF!="x","BB","")</f>
        <v>#REF!</v>
      </c>
      <c r="CQ899" s="21" t="e">
        <f>IF(Wedstrijden!#REF!="x","B","")</f>
        <v>#REF!</v>
      </c>
      <c r="CR899" s="21" t="e">
        <f>IF(Wedstrijden!#REF!="x","L","")</f>
        <v>#REF!</v>
      </c>
      <c r="CS899" s="21" t="e">
        <f>IF(Wedstrijden!#REF!="x","M","")</f>
        <v>#REF!</v>
      </c>
      <c r="CT899" s="21" t="e">
        <f>IF(Wedstrijden!#REF!="x","Z","")</f>
        <v>#REF!</v>
      </c>
      <c r="CU899" s="21" t="e">
        <f>IF(Wedstrijden!#REF!="x","ZZ","")</f>
        <v>#REF!</v>
      </c>
      <c r="CV899" s="21">
        <f>IF(COUNTA(Wedstrijden!#REF!)&lt;&gt;0,2,"")</f>
        <v>2</v>
      </c>
      <c r="CW899" s="21">
        <f t="shared" ref="CW899:CW962" si="87">IF(COUNTBLANK(CV899) = 1,"",1)</f>
        <v>1</v>
      </c>
      <c r="CX899" s="21" t="e">
        <f>IF(Wedstrijden!#REF!="x","BB","")</f>
        <v>#REF!</v>
      </c>
      <c r="CY899" s="21" t="e">
        <f>IF(Wedstrijden!#REF!="x","B","")</f>
        <v>#REF!</v>
      </c>
      <c r="CZ899" s="21" t="e">
        <f>IF(Wedstrijden!#REF!="x","L","")</f>
        <v>#REF!</v>
      </c>
      <c r="DA899" s="21" t="e">
        <f>IF(Wedstrijden!#REF!="x","M","")</f>
        <v>#REF!</v>
      </c>
      <c r="DB899" s="21" t="e">
        <f>IF(Wedstrijden!#REF!="x","Z","")</f>
        <v>#REF!</v>
      </c>
      <c r="DC899" s="21" t="e">
        <f>IF(Wedstrijden!#REF!="x","ZZ","")</f>
        <v>#REF!</v>
      </c>
      <c r="DD899" s="21" t="e">
        <f>IF(Wedstrijden!#REF!="x","1.40","")</f>
        <v>#REF!</v>
      </c>
      <c r="DE899" s="21">
        <f>IF(COUNTA(Wedstrijden!#REF!)&lt;&gt;0,6,"")</f>
        <v>6</v>
      </c>
      <c r="DF899" s="21">
        <f t="shared" ref="DF899:DF962" si="88">IF(COUNTBLANK(DE899) = 1,"",2)</f>
        <v>2</v>
      </c>
      <c r="DG899" s="21" t="e">
        <f>IF(Wedstrijden!#REF!="x","L","")</f>
        <v>#REF!</v>
      </c>
      <c r="DH899" s="21" t="e">
        <f>IF(Wedstrijden!#REF!="x","M","")</f>
        <v>#REF!</v>
      </c>
      <c r="DI899" s="21" t="e">
        <f>IF(Wedstrijden!#REF!="x","Z","")</f>
        <v>#REF!</v>
      </c>
      <c r="DJ899" s="21" t="e">
        <f>IF(Wedstrijden!#REF!="x","Z","")</f>
        <v>#REF!</v>
      </c>
      <c r="DK899" s="21">
        <f>IF(COUNTA(Wedstrijden!#REF!)&lt;&gt;0,6,"")</f>
        <v>6</v>
      </c>
      <c r="DL899" s="21">
        <f t="shared" ref="DL899:DL962" si="89">IF(COUNTBLANK(DK899) = 1,"",1)</f>
        <v>1</v>
      </c>
      <c r="DM899" s="21" t="e">
        <f>IF(Wedstrijden!#REF!="x","L","")</f>
        <v>#REF!</v>
      </c>
      <c r="DN899" s="21" t="e">
        <f>IF(Wedstrijden!#REF!="x","M","")</f>
        <v>#REF!</v>
      </c>
      <c r="DO899" s="21" t="e">
        <f>IF(Wedstrijden!#REF!="x","Z","")</f>
        <v>#REF!</v>
      </c>
      <c r="DP899" s="21" t="e">
        <f>IF(Wedstrijden!#REF!="x","Z","")</f>
        <v>#REF!</v>
      </c>
    </row>
    <row r="900" spans="1:120" ht="14.4" x14ac:dyDescent="0.3">
      <c r="A900" s="23">
        <f>Wedstrijden!B823</f>
        <v>0</v>
      </c>
      <c r="B900" s="21" t="str">
        <f>IFERROR(VLOOKUP(Wedstrijden!D823,Wedstrijdlocaties!$B$2:$E$600,2,FALSE),"")</f>
        <v/>
      </c>
      <c r="C900" s="21">
        <f>Wedstrijden!E823</f>
        <v>0</v>
      </c>
      <c r="D900" s="21" t="str">
        <f>IFERROR(VLOOKUP(Wedstrijden!F823,Organisaties!$B$2:$C$500,2,FALSE),"")</f>
        <v/>
      </c>
      <c r="E900" s="21" t="str">
        <f>IFERROR(VLOOKUP(Wedstrijden!F823,Organisaties!$B$2:$G$500,5,FALSE),"")</f>
        <v/>
      </c>
      <c r="F900" s="21" t="e">
        <f>IF(Wedstrijden!#REF!&lt;&gt;"",Wedstrijden!#REF!,"")</f>
        <v>#REF!</v>
      </c>
      <c r="G900" s="21" t="e">
        <f>IF(Wedstrijden!#REF!="Indoor",1,0)</f>
        <v>#REF!</v>
      </c>
      <c r="H900" s="21" t="e">
        <f>Wedstrijden!#REF!</f>
        <v>#REF!</v>
      </c>
      <c r="I900" s="21" t="e">
        <f>IF(Wedstrijden!#REF!="Nee",0,IF(Wedstrijden!#REF!="Ja",1,""))</f>
        <v>#REF!</v>
      </c>
      <c r="J900" s="21" t="e">
        <f>IF(Wedstrijden!#REF!&lt;&gt;"",Wedstrijden!#REF!,"")</f>
        <v>#REF!</v>
      </c>
      <c r="BJ900" s="21">
        <f>IF(COUNTA(Wedstrijden!#REF!)&lt;&gt;0,1,"")</f>
        <v>1</v>
      </c>
      <c r="BK900" s="21">
        <f t="shared" si="84"/>
        <v>2</v>
      </c>
      <c r="BL900" s="21" t="e">
        <f>IF(Wedstrijden!#REF!="x","AA","")</f>
        <v>#REF!</v>
      </c>
      <c r="BM900" s="21" t="e">
        <f>IF(Wedstrijden!#REF!="x","A","")</f>
        <v>#REF!</v>
      </c>
      <c r="BN900" s="21" t="e">
        <f>IF(Wedstrijden!#REF!="x","B1","")</f>
        <v>#REF!</v>
      </c>
      <c r="BO900" s="21" t="e">
        <f>IF(Wedstrijden!#REF!="x","BB","")</f>
        <v>#REF!</v>
      </c>
      <c r="BP900" s="21" t="e">
        <f>IF(Wedstrijden!#REF!="x","B","")</f>
        <v>#REF!</v>
      </c>
      <c r="BQ900" s="21" t="e">
        <f>IF(Wedstrijden!#REF!="x","L1","")</f>
        <v>#REF!</v>
      </c>
      <c r="BR900" s="21" t="e">
        <f>IF(Wedstrijden!#REF!="x","L2","")</f>
        <v>#REF!</v>
      </c>
      <c r="BS900" s="21" t="e">
        <f>IF(Wedstrijden!#REF!="x","M1","")</f>
        <v>#REF!</v>
      </c>
      <c r="BT900" s="21" t="e">
        <f>IF(Wedstrijden!#REF!="x","M2","")</f>
        <v>#REF!</v>
      </c>
      <c r="BU900" s="21" t="e">
        <f>IF(Wedstrijden!#REF!="x","Z1","")</f>
        <v>#REF!</v>
      </c>
      <c r="BV900" s="21" t="e">
        <f>IF(Wedstrijden!#REF!="x","Z2","")</f>
        <v>#REF!</v>
      </c>
      <c r="BW900" s="21">
        <f>IF(COUNTA(Wedstrijden!#REF!)&lt;&gt;0,1,"")</f>
        <v>1</v>
      </c>
      <c r="BX900" s="21">
        <f t="shared" si="85"/>
        <v>1</v>
      </c>
      <c r="BY900" s="21" t="e">
        <f>IF(Wedstrijden!#REF!="x","BB","")</f>
        <v>#REF!</v>
      </c>
      <c r="BZ900" s="21" t="e">
        <f>IF(Wedstrijden!#REF!="x","B","")</f>
        <v>#REF!</v>
      </c>
      <c r="CA900" s="21" t="e">
        <f>IF(Wedstrijden!#REF!="x","L1","")</f>
        <v>#REF!</v>
      </c>
      <c r="CB900" s="21" t="e">
        <f>IF(Wedstrijden!#REF!="x","L2","")</f>
        <v>#REF!</v>
      </c>
      <c r="CC900" s="21" t="e">
        <f>IF(Wedstrijden!#REF!="x","M1","")</f>
        <v>#REF!</v>
      </c>
      <c r="CD900" s="21" t="e">
        <f>IF(Wedstrijden!#REF!="x","M2","")</f>
        <v>#REF!</v>
      </c>
      <c r="CE900" s="21" t="e">
        <f>IF(Wedstrijden!#REF!="x","Z1","")</f>
        <v>#REF!</v>
      </c>
      <c r="CF900" s="21" t="e">
        <f>IF(Wedstrijden!#REF!="x","Z2","")</f>
        <v>#REF!</v>
      </c>
      <c r="CG900" s="21" t="e">
        <f>IF(Wedstrijden!#REF!="x","ZZL","")</f>
        <v>#REF!</v>
      </c>
      <c r="CL900" s="21">
        <f>IF(COUNTA(Wedstrijden!#REF!)&lt;&gt;0,2,"")</f>
        <v>2</v>
      </c>
      <c r="CM900" s="21">
        <f t="shared" si="86"/>
        <v>2</v>
      </c>
      <c r="CN900" s="21" t="e">
        <f>IF(Wedstrijden!#REF!="x","AA","")</f>
        <v>#REF!</v>
      </c>
      <c r="CO900" s="21" t="e">
        <f>IF(Wedstrijden!#REF!="x","A","")</f>
        <v>#REF!</v>
      </c>
      <c r="CP900" s="21" t="e">
        <f>IF(Wedstrijden!#REF!="x","BB","")</f>
        <v>#REF!</v>
      </c>
      <c r="CQ900" s="21" t="e">
        <f>IF(Wedstrijden!#REF!="x","B","")</f>
        <v>#REF!</v>
      </c>
      <c r="CR900" s="21" t="e">
        <f>IF(Wedstrijden!#REF!="x","L","")</f>
        <v>#REF!</v>
      </c>
      <c r="CS900" s="21" t="e">
        <f>IF(Wedstrijden!#REF!="x","M","")</f>
        <v>#REF!</v>
      </c>
      <c r="CT900" s="21" t="e">
        <f>IF(Wedstrijden!#REF!="x","Z","")</f>
        <v>#REF!</v>
      </c>
      <c r="CU900" s="21" t="e">
        <f>IF(Wedstrijden!#REF!="x","ZZ","")</f>
        <v>#REF!</v>
      </c>
      <c r="CV900" s="21">
        <f>IF(COUNTA(Wedstrijden!#REF!)&lt;&gt;0,2,"")</f>
        <v>2</v>
      </c>
      <c r="CW900" s="21">
        <f t="shared" si="87"/>
        <v>1</v>
      </c>
      <c r="CX900" s="21" t="e">
        <f>IF(Wedstrijden!#REF!="x","BB","")</f>
        <v>#REF!</v>
      </c>
      <c r="CY900" s="21" t="e">
        <f>IF(Wedstrijden!#REF!="x","B","")</f>
        <v>#REF!</v>
      </c>
      <c r="CZ900" s="21" t="e">
        <f>IF(Wedstrijden!#REF!="x","L","")</f>
        <v>#REF!</v>
      </c>
      <c r="DA900" s="21" t="e">
        <f>IF(Wedstrijden!#REF!="x","M","")</f>
        <v>#REF!</v>
      </c>
      <c r="DB900" s="21" t="e">
        <f>IF(Wedstrijden!#REF!="x","Z","")</f>
        <v>#REF!</v>
      </c>
      <c r="DC900" s="21" t="e">
        <f>IF(Wedstrijden!#REF!="x","ZZ","")</f>
        <v>#REF!</v>
      </c>
      <c r="DD900" s="21" t="e">
        <f>IF(Wedstrijden!#REF!="x","1.40","")</f>
        <v>#REF!</v>
      </c>
      <c r="DE900" s="21">
        <f>IF(COUNTA(Wedstrijden!#REF!)&lt;&gt;0,6,"")</f>
        <v>6</v>
      </c>
      <c r="DF900" s="21">
        <f t="shared" si="88"/>
        <v>2</v>
      </c>
      <c r="DG900" s="21" t="e">
        <f>IF(Wedstrijden!#REF!="x","L","")</f>
        <v>#REF!</v>
      </c>
      <c r="DH900" s="21" t="e">
        <f>IF(Wedstrijden!#REF!="x","M","")</f>
        <v>#REF!</v>
      </c>
      <c r="DI900" s="21" t="e">
        <f>IF(Wedstrijden!#REF!="x","Z","")</f>
        <v>#REF!</v>
      </c>
      <c r="DJ900" s="21" t="e">
        <f>IF(Wedstrijden!#REF!="x","Z","")</f>
        <v>#REF!</v>
      </c>
      <c r="DK900" s="21">
        <f>IF(COUNTA(Wedstrijden!#REF!)&lt;&gt;0,6,"")</f>
        <v>6</v>
      </c>
      <c r="DL900" s="21">
        <f t="shared" si="89"/>
        <v>1</v>
      </c>
      <c r="DM900" s="21" t="e">
        <f>IF(Wedstrijden!#REF!="x","L","")</f>
        <v>#REF!</v>
      </c>
      <c r="DN900" s="21" t="e">
        <f>IF(Wedstrijden!#REF!="x","M","")</f>
        <v>#REF!</v>
      </c>
      <c r="DO900" s="21" t="e">
        <f>IF(Wedstrijden!#REF!="x","Z","")</f>
        <v>#REF!</v>
      </c>
      <c r="DP900" s="21" t="e">
        <f>IF(Wedstrijden!#REF!="x","Z","")</f>
        <v>#REF!</v>
      </c>
    </row>
    <row r="901" spans="1:120" ht="14.4" x14ac:dyDescent="0.3">
      <c r="A901" s="23">
        <f>Wedstrijden!B824</f>
        <v>0</v>
      </c>
      <c r="B901" s="21" t="str">
        <f>IFERROR(VLOOKUP(Wedstrijden!D824,Wedstrijdlocaties!$B$2:$E$600,2,FALSE),"")</f>
        <v/>
      </c>
      <c r="C901" s="21">
        <f>Wedstrijden!E824</f>
        <v>0</v>
      </c>
      <c r="D901" s="21" t="str">
        <f>IFERROR(VLOOKUP(Wedstrijden!F824,Organisaties!$B$2:$C$500,2,FALSE),"")</f>
        <v/>
      </c>
      <c r="E901" s="21" t="str">
        <f>IFERROR(VLOOKUP(Wedstrijden!F824,Organisaties!$B$2:$G$500,5,FALSE),"")</f>
        <v/>
      </c>
      <c r="F901" s="21" t="e">
        <f>IF(Wedstrijden!#REF!&lt;&gt;"",Wedstrijden!#REF!,"")</f>
        <v>#REF!</v>
      </c>
      <c r="G901" s="21" t="e">
        <f>IF(Wedstrijden!#REF!="Indoor",1,0)</f>
        <v>#REF!</v>
      </c>
      <c r="H901" s="21" t="e">
        <f>Wedstrijden!#REF!</f>
        <v>#REF!</v>
      </c>
      <c r="I901" s="21" t="e">
        <f>IF(Wedstrijden!#REF!="Nee",0,IF(Wedstrijden!#REF!="Ja",1,""))</f>
        <v>#REF!</v>
      </c>
      <c r="J901" s="21" t="e">
        <f>IF(Wedstrijden!#REF!&lt;&gt;"",Wedstrijden!#REF!,"")</f>
        <v>#REF!</v>
      </c>
      <c r="BJ901" s="21">
        <f>IF(COUNTA(Wedstrijden!#REF!)&lt;&gt;0,1,"")</f>
        <v>1</v>
      </c>
      <c r="BK901" s="21">
        <f t="shared" si="84"/>
        <v>2</v>
      </c>
      <c r="BL901" s="21" t="e">
        <f>IF(Wedstrijden!#REF!="x","AA","")</f>
        <v>#REF!</v>
      </c>
      <c r="BM901" s="21" t="e">
        <f>IF(Wedstrijden!#REF!="x","A","")</f>
        <v>#REF!</v>
      </c>
      <c r="BN901" s="21" t="e">
        <f>IF(Wedstrijden!#REF!="x","B1","")</f>
        <v>#REF!</v>
      </c>
      <c r="BO901" s="21" t="e">
        <f>IF(Wedstrijden!#REF!="x","BB","")</f>
        <v>#REF!</v>
      </c>
      <c r="BP901" s="21" t="e">
        <f>IF(Wedstrijden!#REF!="x","B","")</f>
        <v>#REF!</v>
      </c>
      <c r="BQ901" s="21" t="e">
        <f>IF(Wedstrijden!#REF!="x","L1","")</f>
        <v>#REF!</v>
      </c>
      <c r="BR901" s="21" t="e">
        <f>IF(Wedstrijden!#REF!="x","L2","")</f>
        <v>#REF!</v>
      </c>
      <c r="BS901" s="21" t="e">
        <f>IF(Wedstrijden!#REF!="x","M1","")</f>
        <v>#REF!</v>
      </c>
      <c r="BT901" s="21" t="e">
        <f>IF(Wedstrijden!#REF!="x","M2","")</f>
        <v>#REF!</v>
      </c>
      <c r="BU901" s="21" t="e">
        <f>IF(Wedstrijden!#REF!="x","Z1","")</f>
        <v>#REF!</v>
      </c>
      <c r="BV901" s="21" t="e">
        <f>IF(Wedstrijden!#REF!="x","Z2","")</f>
        <v>#REF!</v>
      </c>
      <c r="BW901" s="21">
        <f>IF(COUNTA(Wedstrijden!#REF!)&lt;&gt;0,1,"")</f>
        <v>1</v>
      </c>
      <c r="BX901" s="21">
        <f t="shared" si="85"/>
        <v>1</v>
      </c>
      <c r="BY901" s="21" t="e">
        <f>IF(Wedstrijden!#REF!="x","BB","")</f>
        <v>#REF!</v>
      </c>
      <c r="BZ901" s="21" t="e">
        <f>IF(Wedstrijden!#REF!="x","B","")</f>
        <v>#REF!</v>
      </c>
      <c r="CA901" s="21" t="e">
        <f>IF(Wedstrijden!#REF!="x","L1","")</f>
        <v>#REF!</v>
      </c>
      <c r="CB901" s="21" t="e">
        <f>IF(Wedstrijden!#REF!="x","L2","")</f>
        <v>#REF!</v>
      </c>
      <c r="CC901" s="21" t="e">
        <f>IF(Wedstrijden!#REF!="x","M1","")</f>
        <v>#REF!</v>
      </c>
      <c r="CD901" s="21" t="e">
        <f>IF(Wedstrijden!#REF!="x","M2","")</f>
        <v>#REF!</v>
      </c>
      <c r="CE901" s="21" t="e">
        <f>IF(Wedstrijden!#REF!="x","Z1","")</f>
        <v>#REF!</v>
      </c>
      <c r="CF901" s="21" t="e">
        <f>IF(Wedstrijden!#REF!="x","Z2","")</f>
        <v>#REF!</v>
      </c>
      <c r="CG901" s="21" t="e">
        <f>IF(Wedstrijden!#REF!="x","ZZL","")</f>
        <v>#REF!</v>
      </c>
      <c r="CL901" s="21">
        <f>IF(COUNTA(Wedstrijden!#REF!)&lt;&gt;0,2,"")</f>
        <v>2</v>
      </c>
      <c r="CM901" s="21">
        <f t="shared" si="86"/>
        <v>2</v>
      </c>
      <c r="CN901" s="21" t="e">
        <f>IF(Wedstrijden!#REF!="x","AA","")</f>
        <v>#REF!</v>
      </c>
      <c r="CO901" s="21" t="e">
        <f>IF(Wedstrijden!#REF!="x","A","")</f>
        <v>#REF!</v>
      </c>
      <c r="CP901" s="21" t="e">
        <f>IF(Wedstrijden!#REF!="x","BB","")</f>
        <v>#REF!</v>
      </c>
      <c r="CQ901" s="21" t="e">
        <f>IF(Wedstrijden!#REF!="x","B","")</f>
        <v>#REF!</v>
      </c>
      <c r="CR901" s="21" t="e">
        <f>IF(Wedstrijden!#REF!="x","L","")</f>
        <v>#REF!</v>
      </c>
      <c r="CS901" s="21" t="e">
        <f>IF(Wedstrijden!#REF!="x","M","")</f>
        <v>#REF!</v>
      </c>
      <c r="CT901" s="21" t="e">
        <f>IF(Wedstrijden!#REF!="x","Z","")</f>
        <v>#REF!</v>
      </c>
      <c r="CU901" s="21" t="e">
        <f>IF(Wedstrijden!#REF!="x","ZZ","")</f>
        <v>#REF!</v>
      </c>
      <c r="CV901" s="21">
        <f>IF(COUNTA(Wedstrijden!#REF!)&lt;&gt;0,2,"")</f>
        <v>2</v>
      </c>
      <c r="CW901" s="21">
        <f t="shared" si="87"/>
        <v>1</v>
      </c>
      <c r="CX901" s="21" t="e">
        <f>IF(Wedstrijden!#REF!="x","BB","")</f>
        <v>#REF!</v>
      </c>
      <c r="CY901" s="21" t="e">
        <f>IF(Wedstrijden!#REF!="x","B","")</f>
        <v>#REF!</v>
      </c>
      <c r="CZ901" s="21" t="e">
        <f>IF(Wedstrijden!#REF!="x","L","")</f>
        <v>#REF!</v>
      </c>
      <c r="DA901" s="21" t="e">
        <f>IF(Wedstrijden!#REF!="x","M","")</f>
        <v>#REF!</v>
      </c>
      <c r="DB901" s="21" t="e">
        <f>IF(Wedstrijden!#REF!="x","Z","")</f>
        <v>#REF!</v>
      </c>
      <c r="DC901" s="21" t="e">
        <f>IF(Wedstrijden!#REF!="x","ZZ","")</f>
        <v>#REF!</v>
      </c>
      <c r="DD901" s="21" t="e">
        <f>IF(Wedstrijden!#REF!="x","1.40","")</f>
        <v>#REF!</v>
      </c>
      <c r="DE901" s="21">
        <f>IF(COUNTA(Wedstrijden!#REF!)&lt;&gt;0,6,"")</f>
        <v>6</v>
      </c>
      <c r="DF901" s="21">
        <f t="shared" si="88"/>
        <v>2</v>
      </c>
      <c r="DG901" s="21" t="e">
        <f>IF(Wedstrijden!#REF!="x","L","")</f>
        <v>#REF!</v>
      </c>
      <c r="DH901" s="21" t="e">
        <f>IF(Wedstrijden!#REF!="x","M","")</f>
        <v>#REF!</v>
      </c>
      <c r="DI901" s="21" t="e">
        <f>IF(Wedstrijden!#REF!="x","Z","")</f>
        <v>#REF!</v>
      </c>
      <c r="DJ901" s="21" t="e">
        <f>IF(Wedstrijden!#REF!="x","Z","")</f>
        <v>#REF!</v>
      </c>
      <c r="DK901" s="21">
        <f>IF(COUNTA(Wedstrijden!#REF!)&lt;&gt;0,6,"")</f>
        <v>6</v>
      </c>
      <c r="DL901" s="21">
        <f t="shared" si="89"/>
        <v>1</v>
      </c>
      <c r="DM901" s="21" t="e">
        <f>IF(Wedstrijden!#REF!="x","L","")</f>
        <v>#REF!</v>
      </c>
      <c r="DN901" s="21" t="e">
        <f>IF(Wedstrijden!#REF!="x","M","")</f>
        <v>#REF!</v>
      </c>
      <c r="DO901" s="21" t="e">
        <f>IF(Wedstrijden!#REF!="x","Z","")</f>
        <v>#REF!</v>
      </c>
      <c r="DP901" s="21" t="e">
        <f>IF(Wedstrijden!#REF!="x","Z","")</f>
        <v>#REF!</v>
      </c>
    </row>
    <row r="902" spans="1:120" ht="14.4" x14ac:dyDescent="0.3">
      <c r="A902" s="23">
        <f>Wedstrijden!B825</f>
        <v>0</v>
      </c>
      <c r="B902" s="21" t="str">
        <f>IFERROR(VLOOKUP(Wedstrijden!D825,Wedstrijdlocaties!$B$2:$E$600,2,FALSE),"")</f>
        <v/>
      </c>
      <c r="C902" s="21">
        <f>Wedstrijden!E825</f>
        <v>0</v>
      </c>
      <c r="D902" s="21" t="str">
        <f>IFERROR(VLOOKUP(Wedstrijden!F825,Organisaties!$B$2:$C$500,2,FALSE),"")</f>
        <v/>
      </c>
      <c r="E902" s="21" t="str">
        <f>IFERROR(VLOOKUP(Wedstrijden!F825,Organisaties!$B$2:$G$500,5,FALSE),"")</f>
        <v/>
      </c>
      <c r="F902" s="21" t="e">
        <f>IF(Wedstrijden!#REF!&lt;&gt;"",Wedstrijden!#REF!,"")</f>
        <v>#REF!</v>
      </c>
      <c r="G902" s="21" t="e">
        <f>IF(Wedstrijden!#REF!="Indoor",1,0)</f>
        <v>#REF!</v>
      </c>
      <c r="H902" s="21" t="e">
        <f>Wedstrijden!#REF!</f>
        <v>#REF!</v>
      </c>
      <c r="I902" s="21" t="e">
        <f>IF(Wedstrijden!#REF!="Nee",0,IF(Wedstrijden!#REF!="Ja",1,""))</f>
        <v>#REF!</v>
      </c>
      <c r="J902" s="21" t="e">
        <f>IF(Wedstrijden!#REF!&lt;&gt;"",Wedstrijden!#REF!,"")</f>
        <v>#REF!</v>
      </c>
      <c r="BJ902" s="21">
        <f>IF(COUNTA(Wedstrijden!#REF!)&lt;&gt;0,1,"")</f>
        <v>1</v>
      </c>
      <c r="BK902" s="21">
        <f t="shared" si="84"/>
        <v>2</v>
      </c>
      <c r="BL902" s="21" t="e">
        <f>IF(Wedstrijden!#REF!="x","AA","")</f>
        <v>#REF!</v>
      </c>
      <c r="BM902" s="21" t="e">
        <f>IF(Wedstrijden!#REF!="x","A","")</f>
        <v>#REF!</v>
      </c>
      <c r="BN902" s="21" t="e">
        <f>IF(Wedstrijden!#REF!="x","B1","")</f>
        <v>#REF!</v>
      </c>
      <c r="BO902" s="21" t="e">
        <f>IF(Wedstrijden!#REF!="x","BB","")</f>
        <v>#REF!</v>
      </c>
      <c r="BP902" s="21" t="e">
        <f>IF(Wedstrijden!#REF!="x","B","")</f>
        <v>#REF!</v>
      </c>
      <c r="BQ902" s="21" t="e">
        <f>IF(Wedstrijden!#REF!="x","L1","")</f>
        <v>#REF!</v>
      </c>
      <c r="BR902" s="21" t="e">
        <f>IF(Wedstrijden!#REF!="x","L2","")</f>
        <v>#REF!</v>
      </c>
      <c r="BS902" s="21" t="e">
        <f>IF(Wedstrijden!#REF!="x","M1","")</f>
        <v>#REF!</v>
      </c>
      <c r="BT902" s="21" t="e">
        <f>IF(Wedstrijden!#REF!="x","M2","")</f>
        <v>#REF!</v>
      </c>
      <c r="BU902" s="21" t="e">
        <f>IF(Wedstrijden!#REF!="x","Z1","")</f>
        <v>#REF!</v>
      </c>
      <c r="BV902" s="21" t="e">
        <f>IF(Wedstrijden!#REF!="x","Z2","")</f>
        <v>#REF!</v>
      </c>
      <c r="BW902" s="21">
        <f>IF(COUNTA(Wedstrijden!#REF!)&lt;&gt;0,1,"")</f>
        <v>1</v>
      </c>
      <c r="BX902" s="21">
        <f t="shared" si="85"/>
        <v>1</v>
      </c>
      <c r="BY902" s="21" t="e">
        <f>IF(Wedstrijden!#REF!="x","BB","")</f>
        <v>#REF!</v>
      </c>
      <c r="BZ902" s="21" t="e">
        <f>IF(Wedstrijden!#REF!="x","B","")</f>
        <v>#REF!</v>
      </c>
      <c r="CA902" s="21" t="e">
        <f>IF(Wedstrijden!#REF!="x","L1","")</f>
        <v>#REF!</v>
      </c>
      <c r="CB902" s="21" t="e">
        <f>IF(Wedstrijden!#REF!="x","L2","")</f>
        <v>#REF!</v>
      </c>
      <c r="CC902" s="21" t="e">
        <f>IF(Wedstrijden!#REF!="x","M1","")</f>
        <v>#REF!</v>
      </c>
      <c r="CD902" s="21" t="e">
        <f>IF(Wedstrijden!#REF!="x","M2","")</f>
        <v>#REF!</v>
      </c>
      <c r="CE902" s="21" t="e">
        <f>IF(Wedstrijden!#REF!="x","Z1","")</f>
        <v>#REF!</v>
      </c>
      <c r="CF902" s="21" t="e">
        <f>IF(Wedstrijden!#REF!="x","Z2","")</f>
        <v>#REF!</v>
      </c>
      <c r="CG902" s="21" t="e">
        <f>IF(Wedstrijden!#REF!="x","ZZL","")</f>
        <v>#REF!</v>
      </c>
      <c r="CL902" s="21">
        <f>IF(COUNTA(Wedstrijden!#REF!)&lt;&gt;0,2,"")</f>
        <v>2</v>
      </c>
      <c r="CM902" s="21">
        <f t="shared" si="86"/>
        <v>2</v>
      </c>
      <c r="CN902" s="21" t="e">
        <f>IF(Wedstrijden!#REF!="x","AA","")</f>
        <v>#REF!</v>
      </c>
      <c r="CO902" s="21" t="e">
        <f>IF(Wedstrijden!#REF!="x","A","")</f>
        <v>#REF!</v>
      </c>
      <c r="CP902" s="21" t="e">
        <f>IF(Wedstrijden!#REF!="x","BB","")</f>
        <v>#REF!</v>
      </c>
      <c r="CQ902" s="21" t="e">
        <f>IF(Wedstrijden!#REF!="x","B","")</f>
        <v>#REF!</v>
      </c>
      <c r="CR902" s="21" t="e">
        <f>IF(Wedstrijden!#REF!="x","L","")</f>
        <v>#REF!</v>
      </c>
      <c r="CS902" s="21" t="e">
        <f>IF(Wedstrijden!#REF!="x","M","")</f>
        <v>#REF!</v>
      </c>
      <c r="CT902" s="21" t="e">
        <f>IF(Wedstrijden!#REF!="x","Z","")</f>
        <v>#REF!</v>
      </c>
      <c r="CU902" s="21" t="e">
        <f>IF(Wedstrijden!#REF!="x","ZZ","")</f>
        <v>#REF!</v>
      </c>
      <c r="CV902" s="21">
        <f>IF(COUNTA(Wedstrijden!#REF!)&lt;&gt;0,2,"")</f>
        <v>2</v>
      </c>
      <c r="CW902" s="21">
        <f t="shared" si="87"/>
        <v>1</v>
      </c>
      <c r="CX902" s="21" t="e">
        <f>IF(Wedstrijden!#REF!="x","BB","")</f>
        <v>#REF!</v>
      </c>
      <c r="CY902" s="21" t="e">
        <f>IF(Wedstrijden!#REF!="x","B","")</f>
        <v>#REF!</v>
      </c>
      <c r="CZ902" s="21" t="e">
        <f>IF(Wedstrijden!#REF!="x","L","")</f>
        <v>#REF!</v>
      </c>
      <c r="DA902" s="21" t="e">
        <f>IF(Wedstrijden!#REF!="x","M","")</f>
        <v>#REF!</v>
      </c>
      <c r="DB902" s="21" t="e">
        <f>IF(Wedstrijden!#REF!="x","Z","")</f>
        <v>#REF!</v>
      </c>
      <c r="DC902" s="21" t="e">
        <f>IF(Wedstrijden!#REF!="x","ZZ","")</f>
        <v>#REF!</v>
      </c>
      <c r="DD902" s="21" t="e">
        <f>IF(Wedstrijden!#REF!="x","1.40","")</f>
        <v>#REF!</v>
      </c>
      <c r="DE902" s="21">
        <f>IF(COUNTA(Wedstrijden!#REF!)&lt;&gt;0,6,"")</f>
        <v>6</v>
      </c>
      <c r="DF902" s="21">
        <f t="shared" si="88"/>
        <v>2</v>
      </c>
      <c r="DG902" s="21" t="e">
        <f>IF(Wedstrijden!#REF!="x","L","")</f>
        <v>#REF!</v>
      </c>
      <c r="DH902" s="21" t="e">
        <f>IF(Wedstrijden!#REF!="x","M","")</f>
        <v>#REF!</v>
      </c>
      <c r="DI902" s="21" t="e">
        <f>IF(Wedstrijden!#REF!="x","Z","")</f>
        <v>#REF!</v>
      </c>
      <c r="DJ902" s="21" t="e">
        <f>IF(Wedstrijden!#REF!="x","Z","")</f>
        <v>#REF!</v>
      </c>
      <c r="DK902" s="21">
        <f>IF(COUNTA(Wedstrijden!#REF!)&lt;&gt;0,6,"")</f>
        <v>6</v>
      </c>
      <c r="DL902" s="21">
        <f t="shared" si="89"/>
        <v>1</v>
      </c>
      <c r="DM902" s="21" t="e">
        <f>IF(Wedstrijden!#REF!="x","L","")</f>
        <v>#REF!</v>
      </c>
      <c r="DN902" s="21" t="e">
        <f>IF(Wedstrijden!#REF!="x","M","")</f>
        <v>#REF!</v>
      </c>
      <c r="DO902" s="21" t="e">
        <f>IF(Wedstrijden!#REF!="x","Z","")</f>
        <v>#REF!</v>
      </c>
      <c r="DP902" s="21" t="e">
        <f>IF(Wedstrijden!#REF!="x","Z","")</f>
        <v>#REF!</v>
      </c>
    </row>
    <row r="903" spans="1:120" ht="14.4" x14ac:dyDescent="0.3">
      <c r="A903" s="23">
        <f>Wedstrijden!B826</f>
        <v>0</v>
      </c>
      <c r="B903" s="21" t="str">
        <f>IFERROR(VLOOKUP(Wedstrijden!D826,Wedstrijdlocaties!$B$2:$E$600,2,FALSE),"")</f>
        <v/>
      </c>
      <c r="C903" s="21">
        <f>Wedstrijden!E826</f>
        <v>0</v>
      </c>
      <c r="D903" s="21" t="str">
        <f>IFERROR(VLOOKUP(Wedstrijden!F826,Organisaties!$B$2:$C$500,2,FALSE),"")</f>
        <v/>
      </c>
      <c r="E903" s="21" t="str">
        <f>IFERROR(VLOOKUP(Wedstrijden!F826,Organisaties!$B$2:$G$500,5,FALSE),"")</f>
        <v/>
      </c>
      <c r="F903" s="21" t="e">
        <f>IF(Wedstrijden!#REF!&lt;&gt;"",Wedstrijden!#REF!,"")</f>
        <v>#REF!</v>
      </c>
      <c r="G903" s="21" t="e">
        <f>IF(Wedstrijden!#REF!="Indoor",1,0)</f>
        <v>#REF!</v>
      </c>
      <c r="H903" s="21" t="e">
        <f>Wedstrijden!#REF!</f>
        <v>#REF!</v>
      </c>
      <c r="I903" s="21" t="e">
        <f>IF(Wedstrijden!#REF!="Nee",0,IF(Wedstrijden!#REF!="Ja",1,""))</f>
        <v>#REF!</v>
      </c>
      <c r="J903" s="21" t="e">
        <f>IF(Wedstrijden!#REF!&lt;&gt;"",Wedstrijden!#REF!,"")</f>
        <v>#REF!</v>
      </c>
      <c r="BJ903" s="21">
        <f>IF(COUNTA(Wedstrijden!#REF!)&lt;&gt;0,1,"")</f>
        <v>1</v>
      </c>
      <c r="BK903" s="21">
        <f t="shared" si="84"/>
        <v>2</v>
      </c>
      <c r="BL903" s="21" t="e">
        <f>IF(Wedstrijden!#REF!="x","AA","")</f>
        <v>#REF!</v>
      </c>
      <c r="BM903" s="21" t="e">
        <f>IF(Wedstrijden!#REF!="x","A","")</f>
        <v>#REF!</v>
      </c>
      <c r="BN903" s="21" t="e">
        <f>IF(Wedstrijden!#REF!="x","B1","")</f>
        <v>#REF!</v>
      </c>
      <c r="BO903" s="21" t="e">
        <f>IF(Wedstrijden!#REF!="x","BB","")</f>
        <v>#REF!</v>
      </c>
      <c r="BP903" s="21" t="e">
        <f>IF(Wedstrijden!#REF!="x","B","")</f>
        <v>#REF!</v>
      </c>
      <c r="BQ903" s="21" t="e">
        <f>IF(Wedstrijden!#REF!="x","L1","")</f>
        <v>#REF!</v>
      </c>
      <c r="BR903" s="21" t="e">
        <f>IF(Wedstrijden!#REF!="x","L2","")</f>
        <v>#REF!</v>
      </c>
      <c r="BS903" s="21" t="e">
        <f>IF(Wedstrijden!#REF!="x","M1","")</f>
        <v>#REF!</v>
      </c>
      <c r="BT903" s="21" t="e">
        <f>IF(Wedstrijden!#REF!="x","M2","")</f>
        <v>#REF!</v>
      </c>
      <c r="BU903" s="21" t="e">
        <f>IF(Wedstrijden!#REF!="x","Z1","")</f>
        <v>#REF!</v>
      </c>
      <c r="BV903" s="21" t="e">
        <f>IF(Wedstrijden!#REF!="x","Z2","")</f>
        <v>#REF!</v>
      </c>
      <c r="BW903" s="21">
        <f>IF(COUNTA(Wedstrijden!#REF!)&lt;&gt;0,1,"")</f>
        <v>1</v>
      </c>
      <c r="BX903" s="21">
        <f t="shared" si="85"/>
        <v>1</v>
      </c>
      <c r="BY903" s="21" t="e">
        <f>IF(Wedstrijden!#REF!="x","BB","")</f>
        <v>#REF!</v>
      </c>
      <c r="BZ903" s="21" t="e">
        <f>IF(Wedstrijden!#REF!="x","B","")</f>
        <v>#REF!</v>
      </c>
      <c r="CA903" s="21" t="e">
        <f>IF(Wedstrijden!#REF!="x","L1","")</f>
        <v>#REF!</v>
      </c>
      <c r="CB903" s="21" t="e">
        <f>IF(Wedstrijden!#REF!="x","L2","")</f>
        <v>#REF!</v>
      </c>
      <c r="CC903" s="21" t="e">
        <f>IF(Wedstrijden!#REF!="x","M1","")</f>
        <v>#REF!</v>
      </c>
      <c r="CD903" s="21" t="e">
        <f>IF(Wedstrijden!#REF!="x","M2","")</f>
        <v>#REF!</v>
      </c>
      <c r="CE903" s="21" t="e">
        <f>IF(Wedstrijden!#REF!="x","Z1","")</f>
        <v>#REF!</v>
      </c>
      <c r="CF903" s="21" t="e">
        <f>IF(Wedstrijden!#REF!="x","Z2","")</f>
        <v>#REF!</v>
      </c>
      <c r="CG903" s="21" t="e">
        <f>IF(Wedstrijden!#REF!="x","ZZL","")</f>
        <v>#REF!</v>
      </c>
      <c r="CL903" s="21">
        <f>IF(COUNTA(Wedstrijden!#REF!)&lt;&gt;0,2,"")</f>
        <v>2</v>
      </c>
      <c r="CM903" s="21">
        <f t="shared" si="86"/>
        <v>2</v>
      </c>
      <c r="CN903" s="21" t="e">
        <f>IF(Wedstrijden!#REF!="x","AA","")</f>
        <v>#REF!</v>
      </c>
      <c r="CO903" s="21" t="e">
        <f>IF(Wedstrijden!#REF!="x","A","")</f>
        <v>#REF!</v>
      </c>
      <c r="CP903" s="21" t="e">
        <f>IF(Wedstrijden!#REF!="x","BB","")</f>
        <v>#REF!</v>
      </c>
      <c r="CQ903" s="21" t="e">
        <f>IF(Wedstrijden!#REF!="x","B","")</f>
        <v>#REF!</v>
      </c>
      <c r="CR903" s="21" t="e">
        <f>IF(Wedstrijden!#REF!="x","L","")</f>
        <v>#REF!</v>
      </c>
      <c r="CS903" s="21" t="e">
        <f>IF(Wedstrijden!#REF!="x","M","")</f>
        <v>#REF!</v>
      </c>
      <c r="CT903" s="21" t="e">
        <f>IF(Wedstrijden!#REF!="x","Z","")</f>
        <v>#REF!</v>
      </c>
      <c r="CU903" s="21" t="e">
        <f>IF(Wedstrijden!#REF!="x","ZZ","")</f>
        <v>#REF!</v>
      </c>
      <c r="CV903" s="21">
        <f>IF(COUNTA(Wedstrijden!#REF!)&lt;&gt;0,2,"")</f>
        <v>2</v>
      </c>
      <c r="CW903" s="21">
        <f t="shared" si="87"/>
        <v>1</v>
      </c>
      <c r="CX903" s="21" t="e">
        <f>IF(Wedstrijden!#REF!="x","BB","")</f>
        <v>#REF!</v>
      </c>
      <c r="CY903" s="21" t="e">
        <f>IF(Wedstrijden!#REF!="x","B","")</f>
        <v>#REF!</v>
      </c>
      <c r="CZ903" s="21" t="e">
        <f>IF(Wedstrijden!#REF!="x","L","")</f>
        <v>#REF!</v>
      </c>
      <c r="DA903" s="21" t="e">
        <f>IF(Wedstrijden!#REF!="x","M","")</f>
        <v>#REF!</v>
      </c>
      <c r="DB903" s="21" t="e">
        <f>IF(Wedstrijden!#REF!="x","Z","")</f>
        <v>#REF!</v>
      </c>
      <c r="DC903" s="21" t="e">
        <f>IF(Wedstrijden!#REF!="x","ZZ","")</f>
        <v>#REF!</v>
      </c>
      <c r="DD903" s="21" t="e">
        <f>IF(Wedstrijden!#REF!="x","1.40","")</f>
        <v>#REF!</v>
      </c>
      <c r="DE903" s="21">
        <f>IF(COUNTA(Wedstrijden!#REF!)&lt;&gt;0,6,"")</f>
        <v>6</v>
      </c>
      <c r="DF903" s="21">
        <f t="shared" si="88"/>
        <v>2</v>
      </c>
      <c r="DG903" s="21" t="e">
        <f>IF(Wedstrijden!#REF!="x","L","")</f>
        <v>#REF!</v>
      </c>
      <c r="DH903" s="21" t="e">
        <f>IF(Wedstrijden!#REF!="x","M","")</f>
        <v>#REF!</v>
      </c>
      <c r="DI903" s="21" t="e">
        <f>IF(Wedstrijden!#REF!="x","Z","")</f>
        <v>#REF!</v>
      </c>
      <c r="DJ903" s="21" t="e">
        <f>IF(Wedstrijden!#REF!="x","Z","")</f>
        <v>#REF!</v>
      </c>
      <c r="DK903" s="21">
        <f>IF(COUNTA(Wedstrijden!#REF!)&lt;&gt;0,6,"")</f>
        <v>6</v>
      </c>
      <c r="DL903" s="21">
        <f t="shared" si="89"/>
        <v>1</v>
      </c>
      <c r="DM903" s="21" t="e">
        <f>IF(Wedstrijden!#REF!="x","L","")</f>
        <v>#REF!</v>
      </c>
      <c r="DN903" s="21" t="e">
        <f>IF(Wedstrijden!#REF!="x","M","")</f>
        <v>#REF!</v>
      </c>
      <c r="DO903" s="21" t="e">
        <f>IF(Wedstrijden!#REF!="x","Z","")</f>
        <v>#REF!</v>
      </c>
      <c r="DP903" s="21" t="e">
        <f>IF(Wedstrijden!#REF!="x","Z","")</f>
        <v>#REF!</v>
      </c>
    </row>
    <row r="904" spans="1:120" ht="14.4" x14ac:dyDescent="0.3">
      <c r="A904" s="23">
        <f>Wedstrijden!B827</f>
        <v>0</v>
      </c>
      <c r="B904" s="21" t="str">
        <f>IFERROR(VLOOKUP(Wedstrijden!D827,Wedstrijdlocaties!$B$2:$E$600,2,FALSE),"")</f>
        <v/>
      </c>
      <c r="C904" s="21">
        <f>Wedstrijden!E827</f>
        <v>0</v>
      </c>
      <c r="D904" s="21" t="str">
        <f>IFERROR(VLOOKUP(Wedstrijden!F827,Organisaties!$B$2:$C$500,2,FALSE),"")</f>
        <v/>
      </c>
      <c r="E904" s="21" t="str">
        <f>IFERROR(VLOOKUP(Wedstrijden!F827,Organisaties!$B$2:$G$500,5,FALSE),"")</f>
        <v/>
      </c>
      <c r="F904" s="21" t="e">
        <f>IF(Wedstrijden!#REF!&lt;&gt;"",Wedstrijden!#REF!,"")</f>
        <v>#REF!</v>
      </c>
      <c r="G904" s="21" t="e">
        <f>IF(Wedstrijden!#REF!="Indoor",1,0)</f>
        <v>#REF!</v>
      </c>
      <c r="H904" s="21" t="e">
        <f>Wedstrijden!#REF!</f>
        <v>#REF!</v>
      </c>
      <c r="I904" s="21" t="e">
        <f>IF(Wedstrijden!#REF!="Nee",0,IF(Wedstrijden!#REF!="Ja",1,""))</f>
        <v>#REF!</v>
      </c>
      <c r="J904" s="21" t="e">
        <f>IF(Wedstrijden!#REF!&lt;&gt;"",Wedstrijden!#REF!,"")</f>
        <v>#REF!</v>
      </c>
      <c r="BJ904" s="21">
        <f>IF(COUNTA(Wedstrijden!#REF!)&lt;&gt;0,1,"")</f>
        <v>1</v>
      </c>
      <c r="BK904" s="21">
        <f t="shared" si="84"/>
        <v>2</v>
      </c>
      <c r="BL904" s="21" t="e">
        <f>IF(Wedstrijden!#REF!="x","AA","")</f>
        <v>#REF!</v>
      </c>
      <c r="BM904" s="21" t="e">
        <f>IF(Wedstrijden!#REF!="x","A","")</f>
        <v>#REF!</v>
      </c>
      <c r="BN904" s="21" t="e">
        <f>IF(Wedstrijden!#REF!="x","B1","")</f>
        <v>#REF!</v>
      </c>
      <c r="BO904" s="21" t="e">
        <f>IF(Wedstrijden!#REF!="x","BB","")</f>
        <v>#REF!</v>
      </c>
      <c r="BP904" s="21" t="e">
        <f>IF(Wedstrijden!#REF!="x","B","")</f>
        <v>#REF!</v>
      </c>
      <c r="BQ904" s="21" t="e">
        <f>IF(Wedstrijden!#REF!="x","L1","")</f>
        <v>#REF!</v>
      </c>
      <c r="BR904" s="21" t="e">
        <f>IF(Wedstrijden!#REF!="x","L2","")</f>
        <v>#REF!</v>
      </c>
      <c r="BS904" s="21" t="e">
        <f>IF(Wedstrijden!#REF!="x","M1","")</f>
        <v>#REF!</v>
      </c>
      <c r="BT904" s="21" t="e">
        <f>IF(Wedstrijden!#REF!="x","M2","")</f>
        <v>#REF!</v>
      </c>
      <c r="BU904" s="21" t="e">
        <f>IF(Wedstrijden!#REF!="x","Z1","")</f>
        <v>#REF!</v>
      </c>
      <c r="BV904" s="21" t="e">
        <f>IF(Wedstrijden!#REF!="x","Z2","")</f>
        <v>#REF!</v>
      </c>
      <c r="BW904" s="21">
        <f>IF(COUNTA(Wedstrijden!#REF!)&lt;&gt;0,1,"")</f>
        <v>1</v>
      </c>
      <c r="BX904" s="21">
        <f t="shared" si="85"/>
        <v>1</v>
      </c>
      <c r="BY904" s="21" t="e">
        <f>IF(Wedstrijden!#REF!="x","BB","")</f>
        <v>#REF!</v>
      </c>
      <c r="BZ904" s="21" t="e">
        <f>IF(Wedstrijden!#REF!="x","B","")</f>
        <v>#REF!</v>
      </c>
      <c r="CA904" s="21" t="e">
        <f>IF(Wedstrijden!#REF!="x","L1","")</f>
        <v>#REF!</v>
      </c>
      <c r="CB904" s="21" t="e">
        <f>IF(Wedstrijden!#REF!="x","L2","")</f>
        <v>#REF!</v>
      </c>
      <c r="CC904" s="21" t="e">
        <f>IF(Wedstrijden!#REF!="x","M1","")</f>
        <v>#REF!</v>
      </c>
      <c r="CD904" s="21" t="e">
        <f>IF(Wedstrijden!#REF!="x","M2","")</f>
        <v>#REF!</v>
      </c>
      <c r="CE904" s="21" t="e">
        <f>IF(Wedstrijden!#REF!="x","Z1","")</f>
        <v>#REF!</v>
      </c>
      <c r="CF904" s="21" t="e">
        <f>IF(Wedstrijden!#REF!="x","Z2","")</f>
        <v>#REF!</v>
      </c>
      <c r="CG904" s="21" t="e">
        <f>IF(Wedstrijden!#REF!="x","ZZL","")</f>
        <v>#REF!</v>
      </c>
      <c r="CL904" s="21">
        <f>IF(COUNTA(Wedstrijden!#REF!)&lt;&gt;0,2,"")</f>
        <v>2</v>
      </c>
      <c r="CM904" s="21">
        <f t="shared" si="86"/>
        <v>2</v>
      </c>
      <c r="CN904" s="21" t="e">
        <f>IF(Wedstrijden!#REF!="x","AA","")</f>
        <v>#REF!</v>
      </c>
      <c r="CO904" s="21" t="e">
        <f>IF(Wedstrijden!#REF!="x","A","")</f>
        <v>#REF!</v>
      </c>
      <c r="CP904" s="21" t="e">
        <f>IF(Wedstrijden!#REF!="x","BB","")</f>
        <v>#REF!</v>
      </c>
      <c r="CQ904" s="21" t="e">
        <f>IF(Wedstrijden!#REF!="x","B","")</f>
        <v>#REF!</v>
      </c>
      <c r="CR904" s="21" t="e">
        <f>IF(Wedstrijden!#REF!="x","L","")</f>
        <v>#REF!</v>
      </c>
      <c r="CS904" s="21" t="e">
        <f>IF(Wedstrijden!#REF!="x","M","")</f>
        <v>#REF!</v>
      </c>
      <c r="CT904" s="21" t="e">
        <f>IF(Wedstrijden!#REF!="x","Z","")</f>
        <v>#REF!</v>
      </c>
      <c r="CU904" s="21" t="e">
        <f>IF(Wedstrijden!#REF!="x","ZZ","")</f>
        <v>#REF!</v>
      </c>
      <c r="CV904" s="21">
        <f>IF(COUNTA(Wedstrijden!#REF!)&lt;&gt;0,2,"")</f>
        <v>2</v>
      </c>
      <c r="CW904" s="21">
        <f t="shared" si="87"/>
        <v>1</v>
      </c>
      <c r="CX904" s="21" t="e">
        <f>IF(Wedstrijden!#REF!="x","BB","")</f>
        <v>#REF!</v>
      </c>
      <c r="CY904" s="21" t="e">
        <f>IF(Wedstrijden!#REF!="x","B","")</f>
        <v>#REF!</v>
      </c>
      <c r="CZ904" s="21" t="e">
        <f>IF(Wedstrijden!#REF!="x","L","")</f>
        <v>#REF!</v>
      </c>
      <c r="DA904" s="21" t="e">
        <f>IF(Wedstrijden!#REF!="x","M","")</f>
        <v>#REF!</v>
      </c>
      <c r="DB904" s="21" t="e">
        <f>IF(Wedstrijden!#REF!="x","Z","")</f>
        <v>#REF!</v>
      </c>
      <c r="DC904" s="21" t="e">
        <f>IF(Wedstrijden!#REF!="x","ZZ","")</f>
        <v>#REF!</v>
      </c>
      <c r="DD904" s="21" t="e">
        <f>IF(Wedstrijden!#REF!="x","1.40","")</f>
        <v>#REF!</v>
      </c>
      <c r="DE904" s="21">
        <f>IF(COUNTA(Wedstrijden!#REF!)&lt;&gt;0,6,"")</f>
        <v>6</v>
      </c>
      <c r="DF904" s="21">
        <f t="shared" si="88"/>
        <v>2</v>
      </c>
      <c r="DG904" s="21" t="e">
        <f>IF(Wedstrijden!#REF!="x","L","")</f>
        <v>#REF!</v>
      </c>
      <c r="DH904" s="21" t="e">
        <f>IF(Wedstrijden!#REF!="x","M","")</f>
        <v>#REF!</v>
      </c>
      <c r="DI904" s="21" t="e">
        <f>IF(Wedstrijden!#REF!="x","Z","")</f>
        <v>#REF!</v>
      </c>
      <c r="DJ904" s="21" t="e">
        <f>IF(Wedstrijden!#REF!="x","Z","")</f>
        <v>#REF!</v>
      </c>
      <c r="DK904" s="21">
        <f>IF(COUNTA(Wedstrijden!#REF!)&lt;&gt;0,6,"")</f>
        <v>6</v>
      </c>
      <c r="DL904" s="21">
        <f t="shared" si="89"/>
        <v>1</v>
      </c>
      <c r="DM904" s="21" t="e">
        <f>IF(Wedstrijden!#REF!="x","L","")</f>
        <v>#REF!</v>
      </c>
      <c r="DN904" s="21" t="e">
        <f>IF(Wedstrijden!#REF!="x","M","")</f>
        <v>#REF!</v>
      </c>
      <c r="DO904" s="21" t="e">
        <f>IF(Wedstrijden!#REF!="x","Z","")</f>
        <v>#REF!</v>
      </c>
      <c r="DP904" s="21" t="e">
        <f>IF(Wedstrijden!#REF!="x","Z","")</f>
        <v>#REF!</v>
      </c>
    </row>
    <row r="905" spans="1:120" ht="14.4" x14ac:dyDescent="0.3">
      <c r="A905" s="23">
        <f>Wedstrijden!B828</f>
        <v>0</v>
      </c>
      <c r="B905" s="21" t="str">
        <f>IFERROR(VLOOKUP(Wedstrijden!D828,Wedstrijdlocaties!$B$2:$E$600,2,FALSE),"")</f>
        <v/>
      </c>
      <c r="C905" s="21">
        <f>Wedstrijden!E828</f>
        <v>0</v>
      </c>
      <c r="D905" s="21" t="str">
        <f>IFERROR(VLOOKUP(Wedstrijden!F828,Organisaties!$B$2:$C$500,2,FALSE),"")</f>
        <v/>
      </c>
      <c r="E905" s="21" t="str">
        <f>IFERROR(VLOOKUP(Wedstrijden!F828,Organisaties!$B$2:$G$500,5,FALSE),"")</f>
        <v/>
      </c>
      <c r="F905" s="21" t="e">
        <f>IF(Wedstrijden!#REF!&lt;&gt;"",Wedstrijden!#REF!,"")</f>
        <v>#REF!</v>
      </c>
      <c r="G905" s="21" t="e">
        <f>IF(Wedstrijden!#REF!="Indoor",1,0)</f>
        <v>#REF!</v>
      </c>
      <c r="H905" s="21" t="e">
        <f>Wedstrijden!#REF!</f>
        <v>#REF!</v>
      </c>
      <c r="I905" s="21" t="e">
        <f>IF(Wedstrijden!#REF!="Nee",0,IF(Wedstrijden!#REF!="Ja",1,""))</f>
        <v>#REF!</v>
      </c>
      <c r="J905" s="21" t="e">
        <f>IF(Wedstrijden!#REF!&lt;&gt;"",Wedstrijden!#REF!,"")</f>
        <v>#REF!</v>
      </c>
      <c r="BJ905" s="21">
        <f>IF(COUNTA(Wedstrijden!#REF!)&lt;&gt;0,1,"")</f>
        <v>1</v>
      </c>
      <c r="BK905" s="21">
        <f t="shared" si="84"/>
        <v>2</v>
      </c>
      <c r="BL905" s="21" t="e">
        <f>IF(Wedstrijden!#REF!="x","AA","")</f>
        <v>#REF!</v>
      </c>
      <c r="BM905" s="21" t="e">
        <f>IF(Wedstrijden!#REF!="x","A","")</f>
        <v>#REF!</v>
      </c>
      <c r="BN905" s="21" t="e">
        <f>IF(Wedstrijden!#REF!="x","B1","")</f>
        <v>#REF!</v>
      </c>
      <c r="BO905" s="21" t="e">
        <f>IF(Wedstrijden!#REF!="x","BB","")</f>
        <v>#REF!</v>
      </c>
      <c r="BP905" s="21" t="e">
        <f>IF(Wedstrijden!#REF!="x","B","")</f>
        <v>#REF!</v>
      </c>
      <c r="BQ905" s="21" t="e">
        <f>IF(Wedstrijden!#REF!="x","L1","")</f>
        <v>#REF!</v>
      </c>
      <c r="BR905" s="21" t="e">
        <f>IF(Wedstrijden!#REF!="x","L2","")</f>
        <v>#REF!</v>
      </c>
      <c r="BS905" s="21" t="e">
        <f>IF(Wedstrijden!#REF!="x","M1","")</f>
        <v>#REF!</v>
      </c>
      <c r="BT905" s="21" t="e">
        <f>IF(Wedstrijden!#REF!="x","M2","")</f>
        <v>#REF!</v>
      </c>
      <c r="BU905" s="21" t="e">
        <f>IF(Wedstrijden!#REF!="x","Z1","")</f>
        <v>#REF!</v>
      </c>
      <c r="BV905" s="21" t="e">
        <f>IF(Wedstrijden!#REF!="x","Z2","")</f>
        <v>#REF!</v>
      </c>
      <c r="BW905" s="21">
        <f>IF(COUNTA(Wedstrijden!#REF!)&lt;&gt;0,1,"")</f>
        <v>1</v>
      </c>
      <c r="BX905" s="21">
        <f t="shared" si="85"/>
        <v>1</v>
      </c>
      <c r="BY905" s="21" t="e">
        <f>IF(Wedstrijden!#REF!="x","BB","")</f>
        <v>#REF!</v>
      </c>
      <c r="BZ905" s="21" t="e">
        <f>IF(Wedstrijden!#REF!="x","B","")</f>
        <v>#REF!</v>
      </c>
      <c r="CA905" s="21" t="e">
        <f>IF(Wedstrijden!#REF!="x","L1","")</f>
        <v>#REF!</v>
      </c>
      <c r="CB905" s="21" t="e">
        <f>IF(Wedstrijden!#REF!="x","L2","")</f>
        <v>#REF!</v>
      </c>
      <c r="CC905" s="21" t="e">
        <f>IF(Wedstrijden!#REF!="x","M1","")</f>
        <v>#REF!</v>
      </c>
      <c r="CD905" s="21" t="e">
        <f>IF(Wedstrijden!#REF!="x","M2","")</f>
        <v>#REF!</v>
      </c>
      <c r="CE905" s="21" t="e">
        <f>IF(Wedstrijden!#REF!="x","Z1","")</f>
        <v>#REF!</v>
      </c>
      <c r="CF905" s="21" t="e">
        <f>IF(Wedstrijden!#REF!="x","Z2","")</f>
        <v>#REF!</v>
      </c>
      <c r="CG905" s="21" t="e">
        <f>IF(Wedstrijden!#REF!="x","ZZL","")</f>
        <v>#REF!</v>
      </c>
      <c r="CL905" s="21">
        <f>IF(COUNTA(Wedstrijden!#REF!)&lt;&gt;0,2,"")</f>
        <v>2</v>
      </c>
      <c r="CM905" s="21">
        <f t="shared" si="86"/>
        <v>2</v>
      </c>
      <c r="CN905" s="21" t="e">
        <f>IF(Wedstrijden!#REF!="x","AA","")</f>
        <v>#REF!</v>
      </c>
      <c r="CO905" s="21" t="e">
        <f>IF(Wedstrijden!#REF!="x","A","")</f>
        <v>#REF!</v>
      </c>
      <c r="CP905" s="21" t="e">
        <f>IF(Wedstrijden!#REF!="x","BB","")</f>
        <v>#REF!</v>
      </c>
      <c r="CQ905" s="21" t="e">
        <f>IF(Wedstrijden!#REF!="x","B","")</f>
        <v>#REF!</v>
      </c>
      <c r="CR905" s="21" t="e">
        <f>IF(Wedstrijden!#REF!="x","L","")</f>
        <v>#REF!</v>
      </c>
      <c r="CS905" s="21" t="e">
        <f>IF(Wedstrijden!#REF!="x","M","")</f>
        <v>#REF!</v>
      </c>
      <c r="CT905" s="21" t="e">
        <f>IF(Wedstrijden!#REF!="x","Z","")</f>
        <v>#REF!</v>
      </c>
      <c r="CU905" s="21" t="e">
        <f>IF(Wedstrijden!#REF!="x","ZZ","")</f>
        <v>#REF!</v>
      </c>
      <c r="CV905" s="21">
        <f>IF(COUNTA(Wedstrijden!#REF!)&lt;&gt;0,2,"")</f>
        <v>2</v>
      </c>
      <c r="CW905" s="21">
        <f t="shared" si="87"/>
        <v>1</v>
      </c>
      <c r="CX905" s="21" t="e">
        <f>IF(Wedstrijden!#REF!="x","BB","")</f>
        <v>#REF!</v>
      </c>
      <c r="CY905" s="21" t="e">
        <f>IF(Wedstrijden!#REF!="x","B","")</f>
        <v>#REF!</v>
      </c>
      <c r="CZ905" s="21" t="e">
        <f>IF(Wedstrijden!#REF!="x","L","")</f>
        <v>#REF!</v>
      </c>
      <c r="DA905" s="21" t="e">
        <f>IF(Wedstrijden!#REF!="x","M","")</f>
        <v>#REF!</v>
      </c>
      <c r="DB905" s="21" t="e">
        <f>IF(Wedstrijden!#REF!="x","Z","")</f>
        <v>#REF!</v>
      </c>
      <c r="DC905" s="21" t="e">
        <f>IF(Wedstrijden!#REF!="x","ZZ","")</f>
        <v>#REF!</v>
      </c>
      <c r="DD905" s="21" t="e">
        <f>IF(Wedstrijden!#REF!="x","1.40","")</f>
        <v>#REF!</v>
      </c>
      <c r="DE905" s="21">
        <f>IF(COUNTA(Wedstrijden!#REF!)&lt;&gt;0,6,"")</f>
        <v>6</v>
      </c>
      <c r="DF905" s="21">
        <f t="shared" si="88"/>
        <v>2</v>
      </c>
      <c r="DG905" s="21" t="e">
        <f>IF(Wedstrijden!#REF!="x","L","")</f>
        <v>#REF!</v>
      </c>
      <c r="DH905" s="21" t="e">
        <f>IF(Wedstrijden!#REF!="x","M","")</f>
        <v>#REF!</v>
      </c>
      <c r="DI905" s="21" t="e">
        <f>IF(Wedstrijden!#REF!="x","Z","")</f>
        <v>#REF!</v>
      </c>
      <c r="DJ905" s="21" t="e">
        <f>IF(Wedstrijden!#REF!="x","Z","")</f>
        <v>#REF!</v>
      </c>
      <c r="DK905" s="21">
        <f>IF(COUNTA(Wedstrijden!#REF!)&lt;&gt;0,6,"")</f>
        <v>6</v>
      </c>
      <c r="DL905" s="21">
        <f t="shared" si="89"/>
        <v>1</v>
      </c>
      <c r="DM905" s="21" t="e">
        <f>IF(Wedstrijden!#REF!="x","L","")</f>
        <v>#REF!</v>
      </c>
      <c r="DN905" s="21" t="e">
        <f>IF(Wedstrijden!#REF!="x","M","")</f>
        <v>#REF!</v>
      </c>
      <c r="DO905" s="21" t="e">
        <f>IF(Wedstrijden!#REF!="x","Z","")</f>
        <v>#REF!</v>
      </c>
      <c r="DP905" s="21" t="e">
        <f>IF(Wedstrijden!#REF!="x","Z","")</f>
        <v>#REF!</v>
      </c>
    </row>
    <row r="906" spans="1:120" ht="14.4" x14ac:dyDescent="0.3">
      <c r="A906" s="23">
        <f>Wedstrijden!B829</f>
        <v>0</v>
      </c>
      <c r="B906" s="21" t="str">
        <f>IFERROR(VLOOKUP(Wedstrijden!D829,Wedstrijdlocaties!$B$2:$E$600,2,FALSE),"")</f>
        <v/>
      </c>
      <c r="C906" s="21">
        <f>Wedstrijden!E829</f>
        <v>0</v>
      </c>
      <c r="D906" s="21" t="str">
        <f>IFERROR(VLOOKUP(Wedstrijden!F829,Organisaties!$B$2:$C$500,2,FALSE),"")</f>
        <v/>
      </c>
      <c r="E906" s="21" t="str">
        <f>IFERROR(VLOOKUP(Wedstrijden!F829,Organisaties!$B$2:$G$500,5,FALSE),"")</f>
        <v/>
      </c>
      <c r="F906" s="21" t="e">
        <f>IF(Wedstrijden!#REF!&lt;&gt;"",Wedstrijden!#REF!,"")</f>
        <v>#REF!</v>
      </c>
      <c r="G906" s="21" t="e">
        <f>IF(Wedstrijden!#REF!="Indoor",1,0)</f>
        <v>#REF!</v>
      </c>
      <c r="H906" s="21" t="e">
        <f>Wedstrijden!#REF!</f>
        <v>#REF!</v>
      </c>
      <c r="I906" s="21" t="e">
        <f>IF(Wedstrijden!#REF!="Nee",0,IF(Wedstrijden!#REF!="Ja",1,""))</f>
        <v>#REF!</v>
      </c>
      <c r="J906" s="21" t="e">
        <f>IF(Wedstrijden!#REF!&lt;&gt;"",Wedstrijden!#REF!,"")</f>
        <v>#REF!</v>
      </c>
      <c r="BJ906" s="21">
        <f>IF(COUNTA(Wedstrijden!#REF!)&lt;&gt;0,1,"")</f>
        <v>1</v>
      </c>
      <c r="BK906" s="21">
        <f t="shared" si="84"/>
        <v>2</v>
      </c>
      <c r="BL906" s="21" t="e">
        <f>IF(Wedstrijden!#REF!="x","AA","")</f>
        <v>#REF!</v>
      </c>
      <c r="BM906" s="21" t="e">
        <f>IF(Wedstrijden!#REF!="x","A","")</f>
        <v>#REF!</v>
      </c>
      <c r="BN906" s="21" t="e">
        <f>IF(Wedstrijden!#REF!="x","B1","")</f>
        <v>#REF!</v>
      </c>
      <c r="BO906" s="21" t="e">
        <f>IF(Wedstrijden!#REF!="x","BB","")</f>
        <v>#REF!</v>
      </c>
      <c r="BP906" s="21" t="e">
        <f>IF(Wedstrijden!#REF!="x","B","")</f>
        <v>#REF!</v>
      </c>
      <c r="BQ906" s="21" t="e">
        <f>IF(Wedstrijden!#REF!="x","L1","")</f>
        <v>#REF!</v>
      </c>
      <c r="BR906" s="21" t="e">
        <f>IF(Wedstrijden!#REF!="x","L2","")</f>
        <v>#REF!</v>
      </c>
      <c r="BS906" s="21" t="e">
        <f>IF(Wedstrijden!#REF!="x","M1","")</f>
        <v>#REF!</v>
      </c>
      <c r="BT906" s="21" t="e">
        <f>IF(Wedstrijden!#REF!="x","M2","")</f>
        <v>#REF!</v>
      </c>
      <c r="BU906" s="21" t="e">
        <f>IF(Wedstrijden!#REF!="x","Z1","")</f>
        <v>#REF!</v>
      </c>
      <c r="BV906" s="21" t="e">
        <f>IF(Wedstrijden!#REF!="x","Z2","")</f>
        <v>#REF!</v>
      </c>
      <c r="BW906" s="21">
        <f>IF(COUNTA(Wedstrijden!#REF!)&lt;&gt;0,1,"")</f>
        <v>1</v>
      </c>
      <c r="BX906" s="21">
        <f t="shared" si="85"/>
        <v>1</v>
      </c>
      <c r="BY906" s="21" t="e">
        <f>IF(Wedstrijden!#REF!="x","BB","")</f>
        <v>#REF!</v>
      </c>
      <c r="BZ906" s="21" t="e">
        <f>IF(Wedstrijden!#REF!="x","B","")</f>
        <v>#REF!</v>
      </c>
      <c r="CA906" s="21" t="e">
        <f>IF(Wedstrijden!#REF!="x","L1","")</f>
        <v>#REF!</v>
      </c>
      <c r="CB906" s="21" t="e">
        <f>IF(Wedstrijden!#REF!="x","L2","")</f>
        <v>#REF!</v>
      </c>
      <c r="CC906" s="21" t="e">
        <f>IF(Wedstrijden!#REF!="x","M1","")</f>
        <v>#REF!</v>
      </c>
      <c r="CD906" s="21" t="e">
        <f>IF(Wedstrijden!#REF!="x","M2","")</f>
        <v>#REF!</v>
      </c>
      <c r="CE906" s="21" t="e">
        <f>IF(Wedstrijden!#REF!="x","Z1","")</f>
        <v>#REF!</v>
      </c>
      <c r="CF906" s="21" t="e">
        <f>IF(Wedstrijden!#REF!="x","Z2","")</f>
        <v>#REF!</v>
      </c>
      <c r="CG906" s="21" t="e">
        <f>IF(Wedstrijden!#REF!="x","ZZL","")</f>
        <v>#REF!</v>
      </c>
      <c r="CL906" s="21">
        <f>IF(COUNTA(Wedstrijden!#REF!)&lt;&gt;0,2,"")</f>
        <v>2</v>
      </c>
      <c r="CM906" s="21">
        <f t="shared" si="86"/>
        <v>2</v>
      </c>
      <c r="CN906" s="21" t="e">
        <f>IF(Wedstrijden!#REF!="x","AA","")</f>
        <v>#REF!</v>
      </c>
      <c r="CO906" s="21" t="e">
        <f>IF(Wedstrijden!#REF!="x","A","")</f>
        <v>#REF!</v>
      </c>
      <c r="CP906" s="21" t="e">
        <f>IF(Wedstrijden!#REF!="x","BB","")</f>
        <v>#REF!</v>
      </c>
      <c r="CQ906" s="21" t="e">
        <f>IF(Wedstrijden!#REF!="x","B","")</f>
        <v>#REF!</v>
      </c>
      <c r="CR906" s="21" t="e">
        <f>IF(Wedstrijden!#REF!="x","L","")</f>
        <v>#REF!</v>
      </c>
      <c r="CS906" s="21" t="e">
        <f>IF(Wedstrijden!#REF!="x","M","")</f>
        <v>#REF!</v>
      </c>
      <c r="CT906" s="21" t="e">
        <f>IF(Wedstrijden!#REF!="x","Z","")</f>
        <v>#REF!</v>
      </c>
      <c r="CU906" s="21" t="e">
        <f>IF(Wedstrijden!#REF!="x","ZZ","")</f>
        <v>#REF!</v>
      </c>
      <c r="CV906" s="21">
        <f>IF(COUNTA(Wedstrijden!#REF!)&lt;&gt;0,2,"")</f>
        <v>2</v>
      </c>
      <c r="CW906" s="21">
        <f t="shared" si="87"/>
        <v>1</v>
      </c>
      <c r="CX906" s="21" t="e">
        <f>IF(Wedstrijden!#REF!="x","BB","")</f>
        <v>#REF!</v>
      </c>
      <c r="CY906" s="21" t="e">
        <f>IF(Wedstrijden!#REF!="x","B","")</f>
        <v>#REF!</v>
      </c>
      <c r="CZ906" s="21" t="e">
        <f>IF(Wedstrijden!#REF!="x","L","")</f>
        <v>#REF!</v>
      </c>
      <c r="DA906" s="21" t="e">
        <f>IF(Wedstrijden!#REF!="x","M","")</f>
        <v>#REF!</v>
      </c>
      <c r="DB906" s="21" t="e">
        <f>IF(Wedstrijden!#REF!="x","Z","")</f>
        <v>#REF!</v>
      </c>
      <c r="DC906" s="21" t="e">
        <f>IF(Wedstrijden!#REF!="x","ZZ","")</f>
        <v>#REF!</v>
      </c>
      <c r="DD906" s="21" t="e">
        <f>IF(Wedstrijden!#REF!="x","1.40","")</f>
        <v>#REF!</v>
      </c>
      <c r="DE906" s="21">
        <f>IF(COUNTA(Wedstrijden!#REF!)&lt;&gt;0,6,"")</f>
        <v>6</v>
      </c>
      <c r="DF906" s="21">
        <f t="shared" si="88"/>
        <v>2</v>
      </c>
      <c r="DG906" s="21" t="e">
        <f>IF(Wedstrijden!#REF!="x","L","")</f>
        <v>#REF!</v>
      </c>
      <c r="DH906" s="21" t="e">
        <f>IF(Wedstrijden!#REF!="x","M","")</f>
        <v>#REF!</v>
      </c>
      <c r="DI906" s="21" t="e">
        <f>IF(Wedstrijden!#REF!="x","Z","")</f>
        <v>#REF!</v>
      </c>
      <c r="DJ906" s="21" t="e">
        <f>IF(Wedstrijden!#REF!="x","Z","")</f>
        <v>#REF!</v>
      </c>
      <c r="DK906" s="21">
        <f>IF(COUNTA(Wedstrijden!#REF!)&lt;&gt;0,6,"")</f>
        <v>6</v>
      </c>
      <c r="DL906" s="21">
        <f t="shared" si="89"/>
        <v>1</v>
      </c>
      <c r="DM906" s="21" t="e">
        <f>IF(Wedstrijden!#REF!="x","L","")</f>
        <v>#REF!</v>
      </c>
      <c r="DN906" s="21" t="e">
        <f>IF(Wedstrijden!#REF!="x","M","")</f>
        <v>#REF!</v>
      </c>
      <c r="DO906" s="21" t="e">
        <f>IF(Wedstrijden!#REF!="x","Z","")</f>
        <v>#REF!</v>
      </c>
      <c r="DP906" s="21" t="e">
        <f>IF(Wedstrijden!#REF!="x","Z","")</f>
        <v>#REF!</v>
      </c>
    </row>
    <row r="907" spans="1:120" ht="14.4" x14ac:dyDescent="0.3">
      <c r="A907" s="23">
        <f>Wedstrijden!B830</f>
        <v>0</v>
      </c>
      <c r="B907" s="21" t="str">
        <f>IFERROR(VLOOKUP(Wedstrijden!D830,Wedstrijdlocaties!$B$2:$E$600,2,FALSE),"")</f>
        <v/>
      </c>
      <c r="C907" s="21">
        <f>Wedstrijden!E830</f>
        <v>0</v>
      </c>
      <c r="D907" s="21" t="str">
        <f>IFERROR(VLOOKUP(Wedstrijden!F830,Organisaties!$B$2:$C$500,2,FALSE),"")</f>
        <v/>
      </c>
      <c r="E907" s="21" t="str">
        <f>IFERROR(VLOOKUP(Wedstrijden!F830,Organisaties!$B$2:$G$500,5,FALSE),"")</f>
        <v/>
      </c>
      <c r="F907" s="21" t="e">
        <f>IF(Wedstrijden!#REF!&lt;&gt;"",Wedstrijden!#REF!,"")</f>
        <v>#REF!</v>
      </c>
      <c r="G907" s="21" t="e">
        <f>IF(Wedstrijden!#REF!="Indoor",1,0)</f>
        <v>#REF!</v>
      </c>
      <c r="H907" s="21" t="e">
        <f>Wedstrijden!#REF!</f>
        <v>#REF!</v>
      </c>
      <c r="I907" s="21" t="e">
        <f>IF(Wedstrijden!#REF!="Nee",0,IF(Wedstrijden!#REF!="Ja",1,""))</f>
        <v>#REF!</v>
      </c>
      <c r="J907" s="21" t="e">
        <f>IF(Wedstrijden!#REF!&lt;&gt;"",Wedstrijden!#REF!,"")</f>
        <v>#REF!</v>
      </c>
      <c r="BJ907" s="21">
        <f>IF(COUNTA(Wedstrijden!#REF!)&lt;&gt;0,1,"")</f>
        <v>1</v>
      </c>
      <c r="BK907" s="21">
        <f t="shared" si="84"/>
        <v>2</v>
      </c>
      <c r="BL907" s="21" t="e">
        <f>IF(Wedstrijden!#REF!="x","AA","")</f>
        <v>#REF!</v>
      </c>
      <c r="BM907" s="21" t="e">
        <f>IF(Wedstrijden!#REF!="x","A","")</f>
        <v>#REF!</v>
      </c>
      <c r="BN907" s="21" t="e">
        <f>IF(Wedstrijden!#REF!="x","B1","")</f>
        <v>#REF!</v>
      </c>
      <c r="BO907" s="21" t="e">
        <f>IF(Wedstrijden!#REF!="x","BB","")</f>
        <v>#REF!</v>
      </c>
      <c r="BP907" s="21" t="e">
        <f>IF(Wedstrijden!#REF!="x","B","")</f>
        <v>#REF!</v>
      </c>
      <c r="BQ907" s="21" t="e">
        <f>IF(Wedstrijden!#REF!="x","L1","")</f>
        <v>#REF!</v>
      </c>
      <c r="BR907" s="21" t="e">
        <f>IF(Wedstrijden!#REF!="x","L2","")</f>
        <v>#REF!</v>
      </c>
      <c r="BS907" s="21" t="e">
        <f>IF(Wedstrijden!#REF!="x","M1","")</f>
        <v>#REF!</v>
      </c>
      <c r="BT907" s="21" t="e">
        <f>IF(Wedstrijden!#REF!="x","M2","")</f>
        <v>#REF!</v>
      </c>
      <c r="BU907" s="21" t="e">
        <f>IF(Wedstrijden!#REF!="x","Z1","")</f>
        <v>#REF!</v>
      </c>
      <c r="BV907" s="21" t="e">
        <f>IF(Wedstrijden!#REF!="x","Z2","")</f>
        <v>#REF!</v>
      </c>
      <c r="BW907" s="21">
        <f>IF(COUNTA(Wedstrijden!#REF!)&lt;&gt;0,1,"")</f>
        <v>1</v>
      </c>
      <c r="BX907" s="21">
        <f t="shared" si="85"/>
        <v>1</v>
      </c>
      <c r="BY907" s="21" t="e">
        <f>IF(Wedstrijden!#REF!="x","BB","")</f>
        <v>#REF!</v>
      </c>
      <c r="BZ907" s="21" t="e">
        <f>IF(Wedstrijden!#REF!="x","B","")</f>
        <v>#REF!</v>
      </c>
      <c r="CA907" s="21" t="e">
        <f>IF(Wedstrijden!#REF!="x","L1","")</f>
        <v>#REF!</v>
      </c>
      <c r="CB907" s="21" t="e">
        <f>IF(Wedstrijden!#REF!="x","L2","")</f>
        <v>#REF!</v>
      </c>
      <c r="CC907" s="21" t="e">
        <f>IF(Wedstrijden!#REF!="x","M1","")</f>
        <v>#REF!</v>
      </c>
      <c r="CD907" s="21" t="e">
        <f>IF(Wedstrijden!#REF!="x","M2","")</f>
        <v>#REF!</v>
      </c>
      <c r="CE907" s="21" t="e">
        <f>IF(Wedstrijden!#REF!="x","Z1","")</f>
        <v>#REF!</v>
      </c>
      <c r="CF907" s="21" t="e">
        <f>IF(Wedstrijden!#REF!="x","Z2","")</f>
        <v>#REF!</v>
      </c>
      <c r="CG907" s="21" t="e">
        <f>IF(Wedstrijden!#REF!="x","ZZL","")</f>
        <v>#REF!</v>
      </c>
      <c r="CL907" s="21">
        <f>IF(COUNTA(Wedstrijden!#REF!)&lt;&gt;0,2,"")</f>
        <v>2</v>
      </c>
      <c r="CM907" s="21">
        <f t="shared" si="86"/>
        <v>2</v>
      </c>
      <c r="CN907" s="21" t="e">
        <f>IF(Wedstrijden!#REF!="x","AA","")</f>
        <v>#REF!</v>
      </c>
      <c r="CO907" s="21" t="e">
        <f>IF(Wedstrijden!#REF!="x","A","")</f>
        <v>#REF!</v>
      </c>
      <c r="CP907" s="21" t="e">
        <f>IF(Wedstrijden!#REF!="x","BB","")</f>
        <v>#REF!</v>
      </c>
      <c r="CQ907" s="21" t="e">
        <f>IF(Wedstrijden!#REF!="x","B","")</f>
        <v>#REF!</v>
      </c>
      <c r="CR907" s="21" t="e">
        <f>IF(Wedstrijden!#REF!="x","L","")</f>
        <v>#REF!</v>
      </c>
      <c r="CS907" s="21" t="e">
        <f>IF(Wedstrijden!#REF!="x","M","")</f>
        <v>#REF!</v>
      </c>
      <c r="CT907" s="21" t="e">
        <f>IF(Wedstrijden!#REF!="x","Z","")</f>
        <v>#REF!</v>
      </c>
      <c r="CU907" s="21" t="e">
        <f>IF(Wedstrijden!#REF!="x","ZZ","")</f>
        <v>#REF!</v>
      </c>
      <c r="CV907" s="21">
        <f>IF(COUNTA(Wedstrijden!#REF!)&lt;&gt;0,2,"")</f>
        <v>2</v>
      </c>
      <c r="CW907" s="21">
        <f t="shared" si="87"/>
        <v>1</v>
      </c>
      <c r="CX907" s="21" t="e">
        <f>IF(Wedstrijden!#REF!="x","BB","")</f>
        <v>#REF!</v>
      </c>
      <c r="CY907" s="21" t="e">
        <f>IF(Wedstrijden!#REF!="x","B","")</f>
        <v>#REF!</v>
      </c>
      <c r="CZ907" s="21" t="e">
        <f>IF(Wedstrijden!#REF!="x","L","")</f>
        <v>#REF!</v>
      </c>
      <c r="DA907" s="21" t="e">
        <f>IF(Wedstrijden!#REF!="x","M","")</f>
        <v>#REF!</v>
      </c>
      <c r="DB907" s="21" t="e">
        <f>IF(Wedstrijden!#REF!="x","Z","")</f>
        <v>#REF!</v>
      </c>
      <c r="DC907" s="21" t="e">
        <f>IF(Wedstrijden!#REF!="x","ZZ","")</f>
        <v>#REF!</v>
      </c>
      <c r="DD907" s="21" t="e">
        <f>IF(Wedstrijden!#REF!="x","1.40","")</f>
        <v>#REF!</v>
      </c>
      <c r="DE907" s="21">
        <f>IF(COUNTA(Wedstrijden!#REF!)&lt;&gt;0,6,"")</f>
        <v>6</v>
      </c>
      <c r="DF907" s="21">
        <f t="shared" si="88"/>
        <v>2</v>
      </c>
      <c r="DG907" s="21" t="e">
        <f>IF(Wedstrijden!#REF!="x","L","")</f>
        <v>#REF!</v>
      </c>
      <c r="DH907" s="21" t="e">
        <f>IF(Wedstrijden!#REF!="x","M","")</f>
        <v>#REF!</v>
      </c>
      <c r="DI907" s="21" t="e">
        <f>IF(Wedstrijden!#REF!="x","Z","")</f>
        <v>#REF!</v>
      </c>
      <c r="DJ907" s="21" t="e">
        <f>IF(Wedstrijden!#REF!="x","Z","")</f>
        <v>#REF!</v>
      </c>
      <c r="DK907" s="21">
        <f>IF(COUNTA(Wedstrijden!#REF!)&lt;&gt;0,6,"")</f>
        <v>6</v>
      </c>
      <c r="DL907" s="21">
        <f t="shared" si="89"/>
        <v>1</v>
      </c>
      <c r="DM907" s="21" t="e">
        <f>IF(Wedstrijden!#REF!="x","L","")</f>
        <v>#REF!</v>
      </c>
      <c r="DN907" s="21" t="e">
        <f>IF(Wedstrijden!#REF!="x","M","")</f>
        <v>#REF!</v>
      </c>
      <c r="DO907" s="21" t="e">
        <f>IF(Wedstrijden!#REF!="x","Z","")</f>
        <v>#REF!</v>
      </c>
      <c r="DP907" s="21" t="e">
        <f>IF(Wedstrijden!#REF!="x","Z","")</f>
        <v>#REF!</v>
      </c>
    </row>
    <row r="908" spans="1:120" ht="14.4" x14ac:dyDescent="0.3">
      <c r="A908" s="23">
        <f>Wedstrijden!B831</f>
        <v>0</v>
      </c>
      <c r="B908" s="21" t="str">
        <f>IFERROR(VLOOKUP(Wedstrijden!D831,Wedstrijdlocaties!$B$2:$E$600,2,FALSE),"")</f>
        <v/>
      </c>
      <c r="C908" s="21">
        <f>Wedstrijden!E831</f>
        <v>0</v>
      </c>
      <c r="D908" s="21" t="str">
        <f>IFERROR(VLOOKUP(Wedstrijden!F831,Organisaties!$B$2:$C$500,2,FALSE),"")</f>
        <v/>
      </c>
      <c r="E908" s="21" t="str">
        <f>IFERROR(VLOOKUP(Wedstrijden!F831,Organisaties!$B$2:$G$500,5,FALSE),"")</f>
        <v/>
      </c>
      <c r="F908" s="21" t="e">
        <f>IF(Wedstrijden!#REF!&lt;&gt;"",Wedstrijden!#REF!,"")</f>
        <v>#REF!</v>
      </c>
      <c r="G908" s="21" t="e">
        <f>IF(Wedstrijden!#REF!="Indoor",1,0)</f>
        <v>#REF!</v>
      </c>
      <c r="H908" s="21" t="e">
        <f>Wedstrijden!#REF!</f>
        <v>#REF!</v>
      </c>
      <c r="I908" s="21" t="e">
        <f>IF(Wedstrijden!#REF!="Nee",0,IF(Wedstrijden!#REF!="Ja",1,""))</f>
        <v>#REF!</v>
      </c>
      <c r="J908" s="21" t="e">
        <f>IF(Wedstrijden!#REF!&lt;&gt;"",Wedstrijden!#REF!,"")</f>
        <v>#REF!</v>
      </c>
      <c r="BJ908" s="21">
        <f>IF(COUNTA(Wedstrijden!#REF!)&lt;&gt;0,1,"")</f>
        <v>1</v>
      </c>
      <c r="BK908" s="21">
        <f t="shared" si="84"/>
        <v>2</v>
      </c>
      <c r="BL908" s="21" t="e">
        <f>IF(Wedstrijden!#REF!="x","AA","")</f>
        <v>#REF!</v>
      </c>
      <c r="BM908" s="21" t="e">
        <f>IF(Wedstrijden!#REF!="x","A","")</f>
        <v>#REF!</v>
      </c>
      <c r="BN908" s="21" t="e">
        <f>IF(Wedstrijden!#REF!="x","B1","")</f>
        <v>#REF!</v>
      </c>
      <c r="BO908" s="21" t="e">
        <f>IF(Wedstrijden!#REF!="x","BB","")</f>
        <v>#REF!</v>
      </c>
      <c r="BP908" s="21" t="e">
        <f>IF(Wedstrijden!#REF!="x","B","")</f>
        <v>#REF!</v>
      </c>
      <c r="BQ908" s="21" t="e">
        <f>IF(Wedstrijden!#REF!="x","L1","")</f>
        <v>#REF!</v>
      </c>
      <c r="BR908" s="21" t="e">
        <f>IF(Wedstrijden!#REF!="x","L2","")</f>
        <v>#REF!</v>
      </c>
      <c r="BS908" s="21" t="e">
        <f>IF(Wedstrijden!#REF!="x","M1","")</f>
        <v>#REF!</v>
      </c>
      <c r="BT908" s="21" t="e">
        <f>IF(Wedstrijden!#REF!="x","M2","")</f>
        <v>#REF!</v>
      </c>
      <c r="BU908" s="21" t="e">
        <f>IF(Wedstrijden!#REF!="x","Z1","")</f>
        <v>#REF!</v>
      </c>
      <c r="BV908" s="21" t="e">
        <f>IF(Wedstrijden!#REF!="x","Z2","")</f>
        <v>#REF!</v>
      </c>
      <c r="BW908" s="21">
        <f>IF(COUNTA(Wedstrijden!#REF!)&lt;&gt;0,1,"")</f>
        <v>1</v>
      </c>
      <c r="BX908" s="21">
        <f t="shared" si="85"/>
        <v>1</v>
      </c>
      <c r="BY908" s="21" t="e">
        <f>IF(Wedstrijden!#REF!="x","BB","")</f>
        <v>#REF!</v>
      </c>
      <c r="BZ908" s="21" t="e">
        <f>IF(Wedstrijden!#REF!="x","B","")</f>
        <v>#REF!</v>
      </c>
      <c r="CA908" s="21" t="e">
        <f>IF(Wedstrijden!#REF!="x","L1","")</f>
        <v>#REF!</v>
      </c>
      <c r="CB908" s="21" t="e">
        <f>IF(Wedstrijden!#REF!="x","L2","")</f>
        <v>#REF!</v>
      </c>
      <c r="CC908" s="21" t="e">
        <f>IF(Wedstrijden!#REF!="x","M1","")</f>
        <v>#REF!</v>
      </c>
      <c r="CD908" s="21" t="e">
        <f>IF(Wedstrijden!#REF!="x","M2","")</f>
        <v>#REF!</v>
      </c>
      <c r="CE908" s="21" t="e">
        <f>IF(Wedstrijden!#REF!="x","Z1","")</f>
        <v>#REF!</v>
      </c>
      <c r="CF908" s="21" t="e">
        <f>IF(Wedstrijden!#REF!="x","Z2","")</f>
        <v>#REF!</v>
      </c>
      <c r="CG908" s="21" t="e">
        <f>IF(Wedstrijden!#REF!="x","ZZL","")</f>
        <v>#REF!</v>
      </c>
      <c r="CL908" s="21">
        <f>IF(COUNTA(Wedstrijden!#REF!)&lt;&gt;0,2,"")</f>
        <v>2</v>
      </c>
      <c r="CM908" s="21">
        <f t="shared" si="86"/>
        <v>2</v>
      </c>
      <c r="CN908" s="21" t="e">
        <f>IF(Wedstrijden!#REF!="x","AA","")</f>
        <v>#REF!</v>
      </c>
      <c r="CO908" s="21" t="e">
        <f>IF(Wedstrijden!#REF!="x","A","")</f>
        <v>#REF!</v>
      </c>
      <c r="CP908" s="21" t="e">
        <f>IF(Wedstrijden!#REF!="x","BB","")</f>
        <v>#REF!</v>
      </c>
      <c r="CQ908" s="21" t="e">
        <f>IF(Wedstrijden!#REF!="x","B","")</f>
        <v>#REF!</v>
      </c>
      <c r="CR908" s="21" t="e">
        <f>IF(Wedstrijden!#REF!="x","L","")</f>
        <v>#REF!</v>
      </c>
      <c r="CS908" s="21" t="e">
        <f>IF(Wedstrijden!#REF!="x","M","")</f>
        <v>#REF!</v>
      </c>
      <c r="CT908" s="21" t="e">
        <f>IF(Wedstrijden!#REF!="x","Z","")</f>
        <v>#REF!</v>
      </c>
      <c r="CU908" s="21" t="e">
        <f>IF(Wedstrijden!#REF!="x","ZZ","")</f>
        <v>#REF!</v>
      </c>
      <c r="CV908" s="21">
        <f>IF(COUNTA(Wedstrijden!#REF!)&lt;&gt;0,2,"")</f>
        <v>2</v>
      </c>
      <c r="CW908" s="21">
        <f t="shared" si="87"/>
        <v>1</v>
      </c>
      <c r="CX908" s="21" t="e">
        <f>IF(Wedstrijden!#REF!="x","BB","")</f>
        <v>#REF!</v>
      </c>
      <c r="CY908" s="21" t="e">
        <f>IF(Wedstrijden!#REF!="x","B","")</f>
        <v>#REF!</v>
      </c>
      <c r="CZ908" s="21" t="e">
        <f>IF(Wedstrijden!#REF!="x","L","")</f>
        <v>#REF!</v>
      </c>
      <c r="DA908" s="21" t="e">
        <f>IF(Wedstrijden!#REF!="x","M","")</f>
        <v>#REF!</v>
      </c>
      <c r="DB908" s="21" t="e">
        <f>IF(Wedstrijden!#REF!="x","Z","")</f>
        <v>#REF!</v>
      </c>
      <c r="DC908" s="21" t="e">
        <f>IF(Wedstrijden!#REF!="x","ZZ","")</f>
        <v>#REF!</v>
      </c>
      <c r="DD908" s="21" t="e">
        <f>IF(Wedstrijden!#REF!="x","1.40","")</f>
        <v>#REF!</v>
      </c>
      <c r="DE908" s="21">
        <f>IF(COUNTA(Wedstrijden!#REF!)&lt;&gt;0,6,"")</f>
        <v>6</v>
      </c>
      <c r="DF908" s="21">
        <f t="shared" si="88"/>
        <v>2</v>
      </c>
      <c r="DG908" s="21" t="e">
        <f>IF(Wedstrijden!#REF!="x","L","")</f>
        <v>#REF!</v>
      </c>
      <c r="DH908" s="21" t="e">
        <f>IF(Wedstrijden!#REF!="x","M","")</f>
        <v>#REF!</v>
      </c>
      <c r="DI908" s="21" t="e">
        <f>IF(Wedstrijden!#REF!="x","Z","")</f>
        <v>#REF!</v>
      </c>
      <c r="DJ908" s="21" t="e">
        <f>IF(Wedstrijden!#REF!="x","Z","")</f>
        <v>#REF!</v>
      </c>
      <c r="DK908" s="21">
        <f>IF(COUNTA(Wedstrijden!#REF!)&lt;&gt;0,6,"")</f>
        <v>6</v>
      </c>
      <c r="DL908" s="21">
        <f t="shared" si="89"/>
        <v>1</v>
      </c>
      <c r="DM908" s="21" t="e">
        <f>IF(Wedstrijden!#REF!="x","L","")</f>
        <v>#REF!</v>
      </c>
      <c r="DN908" s="21" t="e">
        <f>IF(Wedstrijden!#REF!="x","M","")</f>
        <v>#REF!</v>
      </c>
      <c r="DO908" s="21" t="e">
        <f>IF(Wedstrijden!#REF!="x","Z","")</f>
        <v>#REF!</v>
      </c>
      <c r="DP908" s="21" t="e">
        <f>IF(Wedstrijden!#REF!="x","Z","")</f>
        <v>#REF!</v>
      </c>
    </row>
    <row r="909" spans="1:120" ht="14.4" x14ac:dyDescent="0.3">
      <c r="A909" s="23">
        <f>Wedstrijden!B832</f>
        <v>0</v>
      </c>
      <c r="B909" s="21" t="str">
        <f>IFERROR(VLOOKUP(Wedstrijden!D832,Wedstrijdlocaties!$B$2:$E$600,2,FALSE),"")</f>
        <v/>
      </c>
      <c r="C909" s="21">
        <f>Wedstrijden!E832</f>
        <v>0</v>
      </c>
      <c r="D909" s="21" t="str">
        <f>IFERROR(VLOOKUP(Wedstrijden!F832,Organisaties!$B$2:$C$500,2,FALSE),"")</f>
        <v/>
      </c>
      <c r="E909" s="21" t="str">
        <f>IFERROR(VLOOKUP(Wedstrijden!F832,Organisaties!$B$2:$G$500,5,FALSE),"")</f>
        <v/>
      </c>
      <c r="F909" s="21" t="e">
        <f>IF(Wedstrijden!#REF!&lt;&gt;"",Wedstrijden!#REF!,"")</f>
        <v>#REF!</v>
      </c>
      <c r="G909" s="21" t="e">
        <f>IF(Wedstrijden!#REF!="Indoor",1,0)</f>
        <v>#REF!</v>
      </c>
      <c r="H909" s="21" t="e">
        <f>Wedstrijden!#REF!</f>
        <v>#REF!</v>
      </c>
      <c r="I909" s="21" t="e">
        <f>IF(Wedstrijden!#REF!="Nee",0,IF(Wedstrijden!#REF!="Ja",1,""))</f>
        <v>#REF!</v>
      </c>
      <c r="J909" s="21" t="e">
        <f>IF(Wedstrijden!#REF!&lt;&gt;"",Wedstrijden!#REF!,"")</f>
        <v>#REF!</v>
      </c>
      <c r="BJ909" s="21">
        <f>IF(COUNTA(Wedstrijden!#REF!)&lt;&gt;0,1,"")</f>
        <v>1</v>
      </c>
      <c r="BK909" s="21">
        <f t="shared" si="84"/>
        <v>2</v>
      </c>
      <c r="BL909" s="21" t="e">
        <f>IF(Wedstrijden!#REF!="x","AA","")</f>
        <v>#REF!</v>
      </c>
      <c r="BM909" s="21" t="e">
        <f>IF(Wedstrijden!#REF!="x","A","")</f>
        <v>#REF!</v>
      </c>
      <c r="BN909" s="21" t="e">
        <f>IF(Wedstrijden!#REF!="x","B1","")</f>
        <v>#REF!</v>
      </c>
      <c r="BO909" s="21" t="e">
        <f>IF(Wedstrijden!#REF!="x","BB","")</f>
        <v>#REF!</v>
      </c>
      <c r="BP909" s="21" t="e">
        <f>IF(Wedstrijden!#REF!="x","B","")</f>
        <v>#REF!</v>
      </c>
      <c r="BQ909" s="21" t="e">
        <f>IF(Wedstrijden!#REF!="x","L1","")</f>
        <v>#REF!</v>
      </c>
      <c r="BR909" s="21" t="e">
        <f>IF(Wedstrijden!#REF!="x","L2","")</f>
        <v>#REF!</v>
      </c>
      <c r="BS909" s="21" t="e">
        <f>IF(Wedstrijden!#REF!="x","M1","")</f>
        <v>#REF!</v>
      </c>
      <c r="BT909" s="21" t="e">
        <f>IF(Wedstrijden!#REF!="x","M2","")</f>
        <v>#REF!</v>
      </c>
      <c r="BU909" s="21" t="e">
        <f>IF(Wedstrijden!#REF!="x","Z1","")</f>
        <v>#REF!</v>
      </c>
      <c r="BV909" s="21" t="e">
        <f>IF(Wedstrijden!#REF!="x","Z2","")</f>
        <v>#REF!</v>
      </c>
      <c r="BW909" s="21">
        <f>IF(COUNTA(Wedstrijden!#REF!)&lt;&gt;0,1,"")</f>
        <v>1</v>
      </c>
      <c r="BX909" s="21">
        <f t="shared" si="85"/>
        <v>1</v>
      </c>
      <c r="BY909" s="21" t="e">
        <f>IF(Wedstrijden!#REF!="x","BB","")</f>
        <v>#REF!</v>
      </c>
      <c r="BZ909" s="21" t="e">
        <f>IF(Wedstrijden!#REF!="x","B","")</f>
        <v>#REF!</v>
      </c>
      <c r="CA909" s="21" t="e">
        <f>IF(Wedstrijden!#REF!="x","L1","")</f>
        <v>#REF!</v>
      </c>
      <c r="CB909" s="21" t="e">
        <f>IF(Wedstrijden!#REF!="x","L2","")</f>
        <v>#REF!</v>
      </c>
      <c r="CC909" s="21" t="e">
        <f>IF(Wedstrijden!#REF!="x","M1","")</f>
        <v>#REF!</v>
      </c>
      <c r="CD909" s="21" t="e">
        <f>IF(Wedstrijden!#REF!="x","M2","")</f>
        <v>#REF!</v>
      </c>
      <c r="CE909" s="21" t="e">
        <f>IF(Wedstrijden!#REF!="x","Z1","")</f>
        <v>#REF!</v>
      </c>
      <c r="CF909" s="21" t="e">
        <f>IF(Wedstrijden!#REF!="x","Z2","")</f>
        <v>#REF!</v>
      </c>
      <c r="CG909" s="21" t="e">
        <f>IF(Wedstrijden!#REF!="x","ZZL","")</f>
        <v>#REF!</v>
      </c>
      <c r="CL909" s="21">
        <f>IF(COUNTA(Wedstrijden!#REF!)&lt;&gt;0,2,"")</f>
        <v>2</v>
      </c>
      <c r="CM909" s="21">
        <f t="shared" si="86"/>
        <v>2</v>
      </c>
      <c r="CN909" s="21" t="e">
        <f>IF(Wedstrijden!#REF!="x","AA","")</f>
        <v>#REF!</v>
      </c>
      <c r="CO909" s="21" t="e">
        <f>IF(Wedstrijden!#REF!="x","A","")</f>
        <v>#REF!</v>
      </c>
      <c r="CP909" s="21" t="e">
        <f>IF(Wedstrijden!#REF!="x","BB","")</f>
        <v>#REF!</v>
      </c>
      <c r="CQ909" s="21" t="e">
        <f>IF(Wedstrijden!#REF!="x","B","")</f>
        <v>#REF!</v>
      </c>
      <c r="CR909" s="21" t="e">
        <f>IF(Wedstrijden!#REF!="x","L","")</f>
        <v>#REF!</v>
      </c>
      <c r="CS909" s="21" t="e">
        <f>IF(Wedstrijden!#REF!="x","M","")</f>
        <v>#REF!</v>
      </c>
      <c r="CT909" s="21" t="e">
        <f>IF(Wedstrijden!#REF!="x","Z","")</f>
        <v>#REF!</v>
      </c>
      <c r="CU909" s="21" t="e">
        <f>IF(Wedstrijden!#REF!="x","ZZ","")</f>
        <v>#REF!</v>
      </c>
      <c r="CV909" s="21">
        <f>IF(COUNTA(Wedstrijden!#REF!)&lt;&gt;0,2,"")</f>
        <v>2</v>
      </c>
      <c r="CW909" s="21">
        <f t="shared" si="87"/>
        <v>1</v>
      </c>
      <c r="CX909" s="21" t="e">
        <f>IF(Wedstrijden!#REF!="x","BB","")</f>
        <v>#REF!</v>
      </c>
      <c r="CY909" s="21" t="e">
        <f>IF(Wedstrijden!#REF!="x","B","")</f>
        <v>#REF!</v>
      </c>
      <c r="CZ909" s="21" t="e">
        <f>IF(Wedstrijden!#REF!="x","L","")</f>
        <v>#REF!</v>
      </c>
      <c r="DA909" s="21" t="e">
        <f>IF(Wedstrijden!#REF!="x","M","")</f>
        <v>#REF!</v>
      </c>
      <c r="DB909" s="21" t="e">
        <f>IF(Wedstrijden!#REF!="x","Z","")</f>
        <v>#REF!</v>
      </c>
      <c r="DC909" s="21" t="e">
        <f>IF(Wedstrijden!#REF!="x","ZZ","")</f>
        <v>#REF!</v>
      </c>
      <c r="DD909" s="21" t="e">
        <f>IF(Wedstrijden!#REF!="x","1.40","")</f>
        <v>#REF!</v>
      </c>
      <c r="DE909" s="21">
        <f>IF(COUNTA(Wedstrijden!#REF!)&lt;&gt;0,6,"")</f>
        <v>6</v>
      </c>
      <c r="DF909" s="21">
        <f t="shared" si="88"/>
        <v>2</v>
      </c>
      <c r="DG909" s="21" t="e">
        <f>IF(Wedstrijden!#REF!="x","L","")</f>
        <v>#REF!</v>
      </c>
      <c r="DH909" s="21" t="e">
        <f>IF(Wedstrijden!#REF!="x","M","")</f>
        <v>#REF!</v>
      </c>
      <c r="DI909" s="21" t="e">
        <f>IF(Wedstrijden!#REF!="x","Z","")</f>
        <v>#REF!</v>
      </c>
      <c r="DJ909" s="21" t="e">
        <f>IF(Wedstrijden!#REF!="x","Z","")</f>
        <v>#REF!</v>
      </c>
      <c r="DK909" s="21">
        <f>IF(COUNTA(Wedstrijden!#REF!)&lt;&gt;0,6,"")</f>
        <v>6</v>
      </c>
      <c r="DL909" s="21">
        <f t="shared" si="89"/>
        <v>1</v>
      </c>
      <c r="DM909" s="21" t="e">
        <f>IF(Wedstrijden!#REF!="x","L","")</f>
        <v>#REF!</v>
      </c>
      <c r="DN909" s="21" t="e">
        <f>IF(Wedstrijden!#REF!="x","M","")</f>
        <v>#REF!</v>
      </c>
      <c r="DO909" s="21" t="e">
        <f>IF(Wedstrijden!#REF!="x","Z","")</f>
        <v>#REF!</v>
      </c>
      <c r="DP909" s="21" t="e">
        <f>IF(Wedstrijden!#REF!="x","Z","")</f>
        <v>#REF!</v>
      </c>
    </row>
    <row r="910" spans="1:120" ht="14.4" x14ac:dyDescent="0.3">
      <c r="A910" s="23">
        <f>Wedstrijden!B833</f>
        <v>0</v>
      </c>
      <c r="B910" s="21" t="str">
        <f>IFERROR(VLOOKUP(Wedstrijden!D833,Wedstrijdlocaties!$B$2:$E$600,2,FALSE),"")</f>
        <v/>
      </c>
      <c r="C910" s="21">
        <f>Wedstrijden!E833</f>
        <v>0</v>
      </c>
      <c r="D910" s="21" t="str">
        <f>IFERROR(VLOOKUP(Wedstrijden!F833,Organisaties!$B$2:$C$500,2,FALSE),"")</f>
        <v/>
      </c>
      <c r="E910" s="21" t="str">
        <f>IFERROR(VLOOKUP(Wedstrijden!F833,Organisaties!$B$2:$G$500,5,FALSE),"")</f>
        <v/>
      </c>
      <c r="F910" s="21" t="e">
        <f>IF(Wedstrijden!#REF!&lt;&gt;"",Wedstrijden!#REF!,"")</f>
        <v>#REF!</v>
      </c>
      <c r="G910" s="21" t="e">
        <f>IF(Wedstrijden!#REF!="Indoor",1,0)</f>
        <v>#REF!</v>
      </c>
      <c r="H910" s="21" t="e">
        <f>Wedstrijden!#REF!</f>
        <v>#REF!</v>
      </c>
      <c r="I910" s="21" t="e">
        <f>IF(Wedstrijden!#REF!="Nee",0,IF(Wedstrijden!#REF!="Ja",1,""))</f>
        <v>#REF!</v>
      </c>
      <c r="J910" s="21" t="e">
        <f>IF(Wedstrijden!#REF!&lt;&gt;"",Wedstrijden!#REF!,"")</f>
        <v>#REF!</v>
      </c>
      <c r="BJ910" s="21">
        <f>IF(COUNTA(Wedstrijden!#REF!)&lt;&gt;0,1,"")</f>
        <v>1</v>
      </c>
      <c r="BK910" s="21">
        <f t="shared" si="84"/>
        <v>2</v>
      </c>
      <c r="BL910" s="21" t="e">
        <f>IF(Wedstrijden!#REF!="x","AA","")</f>
        <v>#REF!</v>
      </c>
      <c r="BM910" s="21" t="e">
        <f>IF(Wedstrijden!#REF!="x","A","")</f>
        <v>#REF!</v>
      </c>
      <c r="BN910" s="21" t="e">
        <f>IF(Wedstrijden!#REF!="x","B1","")</f>
        <v>#REF!</v>
      </c>
      <c r="BO910" s="21" t="e">
        <f>IF(Wedstrijden!#REF!="x","BB","")</f>
        <v>#REF!</v>
      </c>
      <c r="BP910" s="21" t="e">
        <f>IF(Wedstrijden!#REF!="x","B","")</f>
        <v>#REF!</v>
      </c>
      <c r="BQ910" s="21" t="e">
        <f>IF(Wedstrijden!#REF!="x","L1","")</f>
        <v>#REF!</v>
      </c>
      <c r="BR910" s="21" t="e">
        <f>IF(Wedstrijden!#REF!="x","L2","")</f>
        <v>#REF!</v>
      </c>
      <c r="BS910" s="21" t="e">
        <f>IF(Wedstrijden!#REF!="x","M1","")</f>
        <v>#REF!</v>
      </c>
      <c r="BT910" s="21" t="e">
        <f>IF(Wedstrijden!#REF!="x","M2","")</f>
        <v>#REF!</v>
      </c>
      <c r="BU910" s="21" t="e">
        <f>IF(Wedstrijden!#REF!="x","Z1","")</f>
        <v>#REF!</v>
      </c>
      <c r="BV910" s="21" t="e">
        <f>IF(Wedstrijden!#REF!="x","Z2","")</f>
        <v>#REF!</v>
      </c>
      <c r="BW910" s="21">
        <f>IF(COUNTA(Wedstrijden!#REF!)&lt;&gt;0,1,"")</f>
        <v>1</v>
      </c>
      <c r="BX910" s="21">
        <f t="shared" si="85"/>
        <v>1</v>
      </c>
      <c r="BY910" s="21" t="e">
        <f>IF(Wedstrijden!#REF!="x","BB","")</f>
        <v>#REF!</v>
      </c>
      <c r="BZ910" s="21" t="e">
        <f>IF(Wedstrijden!#REF!="x","B","")</f>
        <v>#REF!</v>
      </c>
      <c r="CA910" s="21" t="e">
        <f>IF(Wedstrijden!#REF!="x","L1","")</f>
        <v>#REF!</v>
      </c>
      <c r="CB910" s="21" t="e">
        <f>IF(Wedstrijden!#REF!="x","L2","")</f>
        <v>#REF!</v>
      </c>
      <c r="CC910" s="21" t="e">
        <f>IF(Wedstrijden!#REF!="x","M1","")</f>
        <v>#REF!</v>
      </c>
      <c r="CD910" s="21" t="e">
        <f>IF(Wedstrijden!#REF!="x","M2","")</f>
        <v>#REF!</v>
      </c>
      <c r="CE910" s="21" t="e">
        <f>IF(Wedstrijden!#REF!="x","Z1","")</f>
        <v>#REF!</v>
      </c>
      <c r="CF910" s="21" t="e">
        <f>IF(Wedstrijden!#REF!="x","Z2","")</f>
        <v>#REF!</v>
      </c>
      <c r="CG910" s="21" t="e">
        <f>IF(Wedstrijden!#REF!="x","ZZL","")</f>
        <v>#REF!</v>
      </c>
      <c r="CL910" s="21">
        <f>IF(COUNTA(Wedstrijden!#REF!)&lt;&gt;0,2,"")</f>
        <v>2</v>
      </c>
      <c r="CM910" s="21">
        <f t="shared" si="86"/>
        <v>2</v>
      </c>
      <c r="CN910" s="21" t="e">
        <f>IF(Wedstrijden!#REF!="x","AA","")</f>
        <v>#REF!</v>
      </c>
      <c r="CO910" s="21" t="e">
        <f>IF(Wedstrijden!#REF!="x","A","")</f>
        <v>#REF!</v>
      </c>
      <c r="CP910" s="21" t="e">
        <f>IF(Wedstrijden!#REF!="x","BB","")</f>
        <v>#REF!</v>
      </c>
      <c r="CQ910" s="21" t="e">
        <f>IF(Wedstrijden!#REF!="x","B","")</f>
        <v>#REF!</v>
      </c>
      <c r="CR910" s="21" t="e">
        <f>IF(Wedstrijden!#REF!="x","L","")</f>
        <v>#REF!</v>
      </c>
      <c r="CS910" s="21" t="e">
        <f>IF(Wedstrijden!#REF!="x","M","")</f>
        <v>#REF!</v>
      </c>
      <c r="CT910" s="21" t="e">
        <f>IF(Wedstrijden!#REF!="x","Z","")</f>
        <v>#REF!</v>
      </c>
      <c r="CU910" s="21" t="e">
        <f>IF(Wedstrijden!#REF!="x","ZZ","")</f>
        <v>#REF!</v>
      </c>
      <c r="CV910" s="21">
        <f>IF(COUNTA(Wedstrijden!#REF!)&lt;&gt;0,2,"")</f>
        <v>2</v>
      </c>
      <c r="CW910" s="21">
        <f t="shared" si="87"/>
        <v>1</v>
      </c>
      <c r="CX910" s="21" t="e">
        <f>IF(Wedstrijden!#REF!="x","BB","")</f>
        <v>#REF!</v>
      </c>
      <c r="CY910" s="21" t="e">
        <f>IF(Wedstrijden!#REF!="x","B","")</f>
        <v>#REF!</v>
      </c>
      <c r="CZ910" s="21" t="e">
        <f>IF(Wedstrijden!#REF!="x","L","")</f>
        <v>#REF!</v>
      </c>
      <c r="DA910" s="21" t="e">
        <f>IF(Wedstrijden!#REF!="x","M","")</f>
        <v>#REF!</v>
      </c>
      <c r="DB910" s="21" t="e">
        <f>IF(Wedstrijden!#REF!="x","Z","")</f>
        <v>#REF!</v>
      </c>
      <c r="DC910" s="21" t="e">
        <f>IF(Wedstrijden!#REF!="x","ZZ","")</f>
        <v>#REF!</v>
      </c>
      <c r="DD910" s="21" t="e">
        <f>IF(Wedstrijden!#REF!="x","1.40","")</f>
        <v>#REF!</v>
      </c>
      <c r="DE910" s="21">
        <f>IF(COUNTA(Wedstrijden!#REF!)&lt;&gt;0,6,"")</f>
        <v>6</v>
      </c>
      <c r="DF910" s="21">
        <f t="shared" si="88"/>
        <v>2</v>
      </c>
      <c r="DG910" s="21" t="e">
        <f>IF(Wedstrijden!#REF!="x","L","")</f>
        <v>#REF!</v>
      </c>
      <c r="DH910" s="21" t="e">
        <f>IF(Wedstrijden!#REF!="x","M","")</f>
        <v>#REF!</v>
      </c>
      <c r="DI910" s="21" t="e">
        <f>IF(Wedstrijden!#REF!="x","Z","")</f>
        <v>#REF!</v>
      </c>
      <c r="DJ910" s="21" t="e">
        <f>IF(Wedstrijden!#REF!="x","Z","")</f>
        <v>#REF!</v>
      </c>
      <c r="DK910" s="21">
        <f>IF(COUNTA(Wedstrijden!#REF!)&lt;&gt;0,6,"")</f>
        <v>6</v>
      </c>
      <c r="DL910" s="21">
        <f t="shared" si="89"/>
        <v>1</v>
      </c>
      <c r="DM910" s="21" t="e">
        <f>IF(Wedstrijden!#REF!="x","L","")</f>
        <v>#REF!</v>
      </c>
      <c r="DN910" s="21" t="e">
        <f>IF(Wedstrijden!#REF!="x","M","")</f>
        <v>#REF!</v>
      </c>
      <c r="DO910" s="21" t="e">
        <f>IF(Wedstrijden!#REF!="x","Z","")</f>
        <v>#REF!</v>
      </c>
      <c r="DP910" s="21" t="e">
        <f>IF(Wedstrijden!#REF!="x","Z","")</f>
        <v>#REF!</v>
      </c>
    </row>
    <row r="911" spans="1:120" ht="14.4" x14ac:dyDescent="0.3">
      <c r="A911" s="23">
        <f>Wedstrijden!B834</f>
        <v>0</v>
      </c>
      <c r="B911" s="21" t="str">
        <f>IFERROR(VLOOKUP(Wedstrijden!D834,Wedstrijdlocaties!$B$2:$E$600,2,FALSE),"")</f>
        <v/>
      </c>
      <c r="C911" s="21">
        <f>Wedstrijden!E834</f>
        <v>0</v>
      </c>
      <c r="D911" s="21" t="str">
        <f>IFERROR(VLOOKUP(Wedstrijden!F834,Organisaties!$B$2:$C$500,2,FALSE),"")</f>
        <v/>
      </c>
      <c r="E911" s="21" t="str">
        <f>IFERROR(VLOOKUP(Wedstrijden!F834,Organisaties!$B$2:$G$500,5,FALSE),"")</f>
        <v/>
      </c>
      <c r="F911" s="21" t="e">
        <f>IF(Wedstrijden!#REF!&lt;&gt;"",Wedstrijden!#REF!,"")</f>
        <v>#REF!</v>
      </c>
      <c r="G911" s="21" t="e">
        <f>IF(Wedstrijden!#REF!="Indoor",1,0)</f>
        <v>#REF!</v>
      </c>
      <c r="H911" s="21" t="e">
        <f>Wedstrijden!#REF!</f>
        <v>#REF!</v>
      </c>
      <c r="I911" s="21" t="e">
        <f>IF(Wedstrijden!#REF!="Nee",0,IF(Wedstrijden!#REF!="Ja",1,""))</f>
        <v>#REF!</v>
      </c>
      <c r="J911" s="21" t="e">
        <f>IF(Wedstrijden!#REF!&lt;&gt;"",Wedstrijden!#REF!,"")</f>
        <v>#REF!</v>
      </c>
      <c r="BJ911" s="21">
        <f>IF(COUNTA(Wedstrijden!#REF!)&lt;&gt;0,1,"")</f>
        <v>1</v>
      </c>
      <c r="BK911" s="21">
        <f t="shared" si="84"/>
        <v>2</v>
      </c>
      <c r="BL911" s="21" t="e">
        <f>IF(Wedstrijden!#REF!="x","AA","")</f>
        <v>#REF!</v>
      </c>
      <c r="BM911" s="21" t="e">
        <f>IF(Wedstrijden!#REF!="x","A","")</f>
        <v>#REF!</v>
      </c>
      <c r="BN911" s="21" t="e">
        <f>IF(Wedstrijden!#REF!="x","B1","")</f>
        <v>#REF!</v>
      </c>
      <c r="BO911" s="21" t="e">
        <f>IF(Wedstrijden!#REF!="x","BB","")</f>
        <v>#REF!</v>
      </c>
      <c r="BP911" s="21" t="e">
        <f>IF(Wedstrijden!#REF!="x","B","")</f>
        <v>#REF!</v>
      </c>
      <c r="BQ911" s="21" t="e">
        <f>IF(Wedstrijden!#REF!="x","L1","")</f>
        <v>#REF!</v>
      </c>
      <c r="BR911" s="21" t="e">
        <f>IF(Wedstrijden!#REF!="x","L2","")</f>
        <v>#REF!</v>
      </c>
      <c r="BS911" s="21" t="e">
        <f>IF(Wedstrijden!#REF!="x","M1","")</f>
        <v>#REF!</v>
      </c>
      <c r="BT911" s="21" t="e">
        <f>IF(Wedstrijden!#REF!="x","M2","")</f>
        <v>#REF!</v>
      </c>
      <c r="BU911" s="21" t="e">
        <f>IF(Wedstrijden!#REF!="x","Z1","")</f>
        <v>#REF!</v>
      </c>
      <c r="BV911" s="21" t="e">
        <f>IF(Wedstrijden!#REF!="x","Z2","")</f>
        <v>#REF!</v>
      </c>
      <c r="BW911" s="21">
        <f>IF(COUNTA(Wedstrijden!#REF!)&lt;&gt;0,1,"")</f>
        <v>1</v>
      </c>
      <c r="BX911" s="21">
        <f t="shared" si="85"/>
        <v>1</v>
      </c>
      <c r="BY911" s="21" t="e">
        <f>IF(Wedstrijden!#REF!="x","BB","")</f>
        <v>#REF!</v>
      </c>
      <c r="BZ911" s="21" t="e">
        <f>IF(Wedstrijden!#REF!="x","B","")</f>
        <v>#REF!</v>
      </c>
      <c r="CA911" s="21" t="e">
        <f>IF(Wedstrijden!#REF!="x","L1","")</f>
        <v>#REF!</v>
      </c>
      <c r="CB911" s="21" t="e">
        <f>IF(Wedstrijden!#REF!="x","L2","")</f>
        <v>#REF!</v>
      </c>
      <c r="CC911" s="21" t="e">
        <f>IF(Wedstrijden!#REF!="x","M1","")</f>
        <v>#REF!</v>
      </c>
      <c r="CD911" s="21" t="e">
        <f>IF(Wedstrijden!#REF!="x","M2","")</f>
        <v>#REF!</v>
      </c>
      <c r="CE911" s="21" t="e">
        <f>IF(Wedstrijden!#REF!="x","Z1","")</f>
        <v>#REF!</v>
      </c>
      <c r="CF911" s="21" t="e">
        <f>IF(Wedstrijden!#REF!="x","Z2","")</f>
        <v>#REF!</v>
      </c>
      <c r="CG911" s="21" t="e">
        <f>IF(Wedstrijden!#REF!="x","ZZL","")</f>
        <v>#REF!</v>
      </c>
      <c r="CL911" s="21">
        <f>IF(COUNTA(Wedstrijden!#REF!)&lt;&gt;0,2,"")</f>
        <v>2</v>
      </c>
      <c r="CM911" s="21">
        <f t="shared" si="86"/>
        <v>2</v>
      </c>
      <c r="CN911" s="21" t="e">
        <f>IF(Wedstrijden!#REF!="x","AA","")</f>
        <v>#REF!</v>
      </c>
      <c r="CO911" s="21" t="e">
        <f>IF(Wedstrijden!#REF!="x","A","")</f>
        <v>#REF!</v>
      </c>
      <c r="CP911" s="21" t="e">
        <f>IF(Wedstrijden!#REF!="x","BB","")</f>
        <v>#REF!</v>
      </c>
      <c r="CQ911" s="21" t="e">
        <f>IF(Wedstrijden!#REF!="x","B","")</f>
        <v>#REF!</v>
      </c>
      <c r="CR911" s="21" t="e">
        <f>IF(Wedstrijden!#REF!="x","L","")</f>
        <v>#REF!</v>
      </c>
      <c r="CS911" s="21" t="e">
        <f>IF(Wedstrijden!#REF!="x","M","")</f>
        <v>#REF!</v>
      </c>
      <c r="CT911" s="21" t="e">
        <f>IF(Wedstrijden!#REF!="x","Z","")</f>
        <v>#REF!</v>
      </c>
      <c r="CU911" s="21" t="e">
        <f>IF(Wedstrijden!#REF!="x","ZZ","")</f>
        <v>#REF!</v>
      </c>
      <c r="CV911" s="21">
        <f>IF(COUNTA(Wedstrijden!#REF!)&lt;&gt;0,2,"")</f>
        <v>2</v>
      </c>
      <c r="CW911" s="21">
        <f t="shared" si="87"/>
        <v>1</v>
      </c>
      <c r="CX911" s="21" t="e">
        <f>IF(Wedstrijden!#REF!="x","BB","")</f>
        <v>#REF!</v>
      </c>
      <c r="CY911" s="21" t="e">
        <f>IF(Wedstrijden!#REF!="x","B","")</f>
        <v>#REF!</v>
      </c>
      <c r="CZ911" s="21" t="e">
        <f>IF(Wedstrijden!#REF!="x","L","")</f>
        <v>#REF!</v>
      </c>
      <c r="DA911" s="21" t="e">
        <f>IF(Wedstrijden!#REF!="x","M","")</f>
        <v>#REF!</v>
      </c>
      <c r="DB911" s="21" t="e">
        <f>IF(Wedstrijden!#REF!="x","Z","")</f>
        <v>#REF!</v>
      </c>
      <c r="DC911" s="21" t="e">
        <f>IF(Wedstrijden!#REF!="x","ZZ","")</f>
        <v>#REF!</v>
      </c>
      <c r="DD911" s="21" t="e">
        <f>IF(Wedstrijden!#REF!="x","1.40","")</f>
        <v>#REF!</v>
      </c>
      <c r="DE911" s="21">
        <f>IF(COUNTA(Wedstrijden!#REF!)&lt;&gt;0,6,"")</f>
        <v>6</v>
      </c>
      <c r="DF911" s="21">
        <f t="shared" si="88"/>
        <v>2</v>
      </c>
      <c r="DG911" s="21" t="e">
        <f>IF(Wedstrijden!#REF!="x","L","")</f>
        <v>#REF!</v>
      </c>
      <c r="DH911" s="21" t="e">
        <f>IF(Wedstrijden!#REF!="x","M","")</f>
        <v>#REF!</v>
      </c>
      <c r="DI911" s="21" t="e">
        <f>IF(Wedstrijden!#REF!="x","Z","")</f>
        <v>#REF!</v>
      </c>
      <c r="DJ911" s="21" t="e">
        <f>IF(Wedstrijden!#REF!="x","Z","")</f>
        <v>#REF!</v>
      </c>
      <c r="DK911" s="21">
        <f>IF(COUNTA(Wedstrijden!#REF!)&lt;&gt;0,6,"")</f>
        <v>6</v>
      </c>
      <c r="DL911" s="21">
        <f t="shared" si="89"/>
        <v>1</v>
      </c>
      <c r="DM911" s="21" t="e">
        <f>IF(Wedstrijden!#REF!="x","L","")</f>
        <v>#REF!</v>
      </c>
      <c r="DN911" s="21" t="e">
        <f>IF(Wedstrijden!#REF!="x","M","")</f>
        <v>#REF!</v>
      </c>
      <c r="DO911" s="21" t="e">
        <f>IF(Wedstrijden!#REF!="x","Z","")</f>
        <v>#REF!</v>
      </c>
      <c r="DP911" s="21" t="e">
        <f>IF(Wedstrijden!#REF!="x","Z","")</f>
        <v>#REF!</v>
      </c>
    </row>
    <row r="912" spans="1:120" ht="14.4" x14ac:dyDescent="0.3">
      <c r="A912" s="23">
        <f>Wedstrijden!B835</f>
        <v>0</v>
      </c>
      <c r="B912" s="21" t="str">
        <f>IFERROR(VLOOKUP(Wedstrijden!D835,Wedstrijdlocaties!$B$2:$E$600,2,FALSE),"")</f>
        <v/>
      </c>
      <c r="C912" s="21">
        <f>Wedstrijden!E835</f>
        <v>0</v>
      </c>
      <c r="D912" s="21" t="str">
        <f>IFERROR(VLOOKUP(Wedstrijden!F835,Organisaties!$B$2:$C$500,2,FALSE),"")</f>
        <v/>
      </c>
      <c r="E912" s="21" t="str">
        <f>IFERROR(VLOOKUP(Wedstrijden!F835,Organisaties!$B$2:$G$500,5,FALSE),"")</f>
        <v/>
      </c>
      <c r="F912" s="21" t="e">
        <f>IF(Wedstrijden!#REF!&lt;&gt;"",Wedstrijden!#REF!,"")</f>
        <v>#REF!</v>
      </c>
      <c r="G912" s="21" t="e">
        <f>IF(Wedstrijden!#REF!="Indoor",1,0)</f>
        <v>#REF!</v>
      </c>
      <c r="H912" s="21" t="e">
        <f>Wedstrijden!#REF!</f>
        <v>#REF!</v>
      </c>
      <c r="I912" s="21" t="e">
        <f>IF(Wedstrijden!#REF!="Nee",0,IF(Wedstrijden!#REF!="Ja",1,""))</f>
        <v>#REF!</v>
      </c>
      <c r="J912" s="21" t="e">
        <f>IF(Wedstrijden!#REF!&lt;&gt;"",Wedstrijden!#REF!,"")</f>
        <v>#REF!</v>
      </c>
      <c r="BJ912" s="21">
        <f>IF(COUNTA(Wedstrijden!#REF!)&lt;&gt;0,1,"")</f>
        <v>1</v>
      </c>
      <c r="BK912" s="21">
        <f t="shared" si="84"/>
        <v>2</v>
      </c>
      <c r="BL912" s="21" t="e">
        <f>IF(Wedstrijden!#REF!="x","AA","")</f>
        <v>#REF!</v>
      </c>
      <c r="BM912" s="21" t="e">
        <f>IF(Wedstrijden!#REF!="x","A","")</f>
        <v>#REF!</v>
      </c>
      <c r="BN912" s="21" t="e">
        <f>IF(Wedstrijden!#REF!="x","B1","")</f>
        <v>#REF!</v>
      </c>
      <c r="BO912" s="21" t="e">
        <f>IF(Wedstrijden!#REF!="x","BB","")</f>
        <v>#REF!</v>
      </c>
      <c r="BP912" s="21" t="e">
        <f>IF(Wedstrijden!#REF!="x","B","")</f>
        <v>#REF!</v>
      </c>
      <c r="BQ912" s="21" t="e">
        <f>IF(Wedstrijden!#REF!="x","L1","")</f>
        <v>#REF!</v>
      </c>
      <c r="BR912" s="21" t="e">
        <f>IF(Wedstrijden!#REF!="x","L2","")</f>
        <v>#REF!</v>
      </c>
      <c r="BS912" s="21" t="e">
        <f>IF(Wedstrijden!#REF!="x","M1","")</f>
        <v>#REF!</v>
      </c>
      <c r="BT912" s="21" t="e">
        <f>IF(Wedstrijden!#REF!="x","M2","")</f>
        <v>#REF!</v>
      </c>
      <c r="BU912" s="21" t="e">
        <f>IF(Wedstrijden!#REF!="x","Z1","")</f>
        <v>#REF!</v>
      </c>
      <c r="BV912" s="21" t="e">
        <f>IF(Wedstrijden!#REF!="x","Z2","")</f>
        <v>#REF!</v>
      </c>
      <c r="BW912" s="21">
        <f>IF(COUNTA(Wedstrijden!#REF!)&lt;&gt;0,1,"")</f>
        <v>1</v>
      </c>
      <c r="BX912" s="21">
        <f t="shared" si="85"/>
        <v>1</v>
      </c>
      <c r="BY912" s="21" t="e">
        <f>IF(Wedstrijden!#REF!="x","BB","")</f>
        <v>#REF!</v>
      </c>
      <c r="BZ912" s="21" t="e">
        <f>IF(Wedstrijden!#REF!="x","B","")</f>
        <v>#REF!</v>
      </c>
      <c r="CA912" s="21" t="e">
        <f>IF(Wedstrijden!#REF!="x","L1","")</f>
        <v>#REF!</v>
      </c>
      <c r="CB912" s="21" t="e">
        <f>IF(Wedstrijden!#REF!="x","L2","")</f>
        <v>#REF!</v>
      </c>
      <c r="CC912" s="21" t="e">
        <f>IF(Wedstrijden!#REF!="x","M1","")</f>
        <v>#REF!</v>
      </c>
      <c r="CD912" s="21" t="e">
        <f>IF(Wedstrijden!#REF!="x","M2","")</f>
        <v>#REF!</v>
      </c>
      <c r="CE912" s="21" t="e">
        <f>IF(Wedstrijden!#REF!="x","Z1","")</f>
        <v>#REF!</v>
      </c>
      <c r="CF912" s="21" t="e">
        <f>IF(Wedstrijden!#REF!="x","Z2","")</f>
        <v>#REF!</v>
      </c>
      <c r="CG912" s="21" t="e">
        <f>IF(Wedstrijden!#REF!="x","ZZL","")</f>
        <v>#REF!</v>
      </c>
      <c r="CL912" s="21">
        <f>IF(COUNTA(Wedstrijden!#REF!)&lt;&gt;0,2,"")</f>
        <v>2</v>
      </c>
      <c r="CM912" s="21">
        <f t="shared" si="86"/>
        <v>2</v>
      </c>
      <c r="CN912" s="21" t="e">
        <f>IF(Wedstrijden!#REF!="x","AA","")</f>
        <v>#REF!</v>
      </c>
      <c r="CO912" s="21" t="e">
        <f>IF(Wedstrijden!#REF!="x","A","")</f>
        <v>#REF!</v>
      </c>
      <c r="CP912" s="21" t="e">
        <f>IF(Wedstrijden!#REF!="x","BB","")</f>
        <v>#REF!</v>
      </c>
      <c r="CQ912" s="21" t="e">
        <f>IF(Wedstrijden!#REF!="x","B","")</f>
        <v>#REF!</v>
      </c>
      <c r="CR912" s="21" t="e">
        <f>IF(Wedstrijden!#REF!="x","L","")</f>
        <v>#REF!</v>
      </c>
      <c r="CS912" s="21" t="e">
        <f>IF(Wedstrijden!#REF!="x","M","")</f>
        <v>#REF!</v>
      </c>
      <c r="CT912" s="21" t="e">
        <f>IF(Wedstrijden!#REF!="x","Z","")</f>
        <v>#REF!</v>
      </c>
      <c r="CU912" s="21" t="e">
        <f>IF(Wedstrijden!#REF!="x","ZZ","")</f>
        <v>#REF!</v>
      </c>
      <c r="CV912" s="21">
        <f>IF(COUNTA(Wedstrijden!#REF!)&lt;&gt;0,2,"")</f>
        <v>2</v>
      </c>
      <c r="CW912" s="21">
        <f t="shared" si="87"/>
        <v>1</v>
      </c>
      <c r="CX912" s="21" t="e">
        <f>IF(Wedstrijden!#REF!="x","BB","")</f>
        <v>#REF!</v>
      </c>
      <c r="CY912" s="21" t="e">
        <f>IF(Wedstrijden!#REF!="x","B","")</f>
        <v>#REF!</v>
      </c>
      <c r="CZ912" s="21" t="e">
        <f>IF(Wedstrijden!#REF!="x","L","")</f>
        <v>#REF!</v>
      </c>
      <c r="DA912" s="21" t="e">
        <f>IF(Wedstrijden!#REF!="x","M","")</f>
        <v>#REF!</v>
      </c>
      <c r="DB912" s="21" t="e">
        <f>IF(Wedstrijden!#REF!="x","Z","")</f>
        <v>#REF!</v>
      </c>
      <c r="DC912" s="21" t="e">
        <f>IF(Wedstrijden!#REF!="x","ZZ","")</f>
        <v>#REF!</v>
      </c>
      <c r="DD912" s="21" t="e">
        <f>IF(Wedstrijden!#REF!="x","1.40","")</f>
        <v>#REF!</v>
      </c>
      <c r="DE912" s="21">
        <f>IF(COUNTA(Wedstrijden!#REF!)&lt;&gt;0,6,"")</f>
        <v>6</v>
      </c>
      <c r="DF912" s="21">
        <f t="shared" si="88"/>
        <v>2</v>
      </c>
      <c r="DG912" s="21" t="e">
        <f>IF(Wedstrijden!#REF!="x","L","")</f>
        <v>#REF!</v>
      </c>
      <c r="DH912" s="21" t="e">
        <f>IF(Wedstrijden!#REF!="x","M","")</f>
        <v>#REF!</v>
      </c>
      <c r="DI912" s="21" t="e">
        <f>IF(Wedstrijden!#REF!="x","Z","")</f>
        <v>#REF!</v>
      </c>
      <c r="DJ912" s="21" t="e">
        <f>IF(Wedstrijden!#REF!="x","Z","")</f>
        <v>#REF!</v>
      </c>
      <c r="DK912" s="21">
        <f>IF(COUNTA(Wedstrijden!#REF!)&lt;&gt;0,6,"")</f>
        <v>6</v>
      </c>
      <c r="DL912" s="21">
        <f t="shared" si="89"/>
        <v>1</v>
      </c>
      <c r="DM912" s="21" t="e">
        <f>IF(Wedstrijden!#REF!="x","L","")</f>
        <v>#REF!</v>
      </c>
      <c r="DN912" s="21" t="e">
        <f>IF(Wedstrijden!#REF!="x","M","")</f>
        <v>#REF!</v>
      </c>
      <c r="DO912" s="21" t="e">
        <f>IF(Wedstrijden!#REF!="x","Z","")</f>
        <v>#REF!</v>
      </c>
      <c r="DP912" s="21" t="e">
        <f>IF(Wedstrijden!#REF!="x","Z","")</f>
        <v>#REF!</v>
      </c>
    </row>
    <row r="913" spans="1:120" ht="14.4" x14ac:dyDescent="0.3">
      <c r="A913" s="23">
        <f>Wedstrijden!B836</f>
        <v>0</v>
      </c>
      <c r="B913" s="21" t="str">
        <f>IFERROR(VLOOKUP(Wedstrijden!D836,Wedstrijdlocaties!$B$2:$E$600,2,FALSE),"")</f>
        <v/>
      </c>
      <c r="C913" s="21">
        <f>Wedstrijden!E836</f>
        <v>0</v>
      </c>
      <c r="D913" s="21" t="str">
        <f>IFERROR(VLOOKUP(Wedstrijden!F836,Organisaties!$B$2:$C$500,2,FALSE),"")</f>
        <v/>
      </c>
      <c r="E913" s="21" t="str">
        <f>IFERROR(VLOOKUP(Wedstrijden!F836,Organisaties!$B$2:$G$500,5,FALSE),"")</f>
        <v/>
      </c>
      <c r="F913" s="21" t="e">
        <f>IF(Wedstrijden!#REF!&lt;&gt;"",Wedstrijden!#REF!,"")</f>
        <v>#REF!</v>
      </c>
      <c r="G913" s="21" t="e">
        <f>IF(Wedstrijden!#REF!="Indoor",1,0)</f>
        <v>#REF!</v>
      </c>
      <c r="H913" s="21" t="e">
        <f>Wedstrijden!#REF!</f>
        <v>#REF!</v>
      </c>
      <c r="I913" s="21" t="e">
        <f>IF(Wedstrijden!#REF!="Nee",0,IF(Wedstrijden!#REF!="Ja",1,""))</f>
        <v>#REF!</v>
      </c>
      <c r="J913" s="21" t="e">
        <f>IF(Wedstrijden!#REF!&lt;&gt;"",Wedstrijden!#REF!,"")</f>
        <v>#REF!</v>
      </c>
      <c r="BJ913" s="21">
        <f>IF(COUNTA(Wedstrijden!#REF!)&lt;&gt;0,1,"")</f>
        <v>1</v>
      </c>
      <c r="BK913" s="21">
        <f t="shared" si="84"/>
        <v>2</v>
      </c>
      <c r="BL913" s="21" t="e">
        <f>IF(Wedstrijden!#REF!="x","AA","")</f>
        <v>#REF!</v>
      </c>
      <c r="BM913" s="21" t="e">
        <f>IF(Wedstrijden!#REF!="x","A","")</f>
        <v>#REF!</v>
      </c>
      <c r="BN913" s="21" t="e">
        <f>IF(Wedstrijden!#REF!="x","B1","")</f>
        <v>#REF!</v>
      </c>
      <c r="BO913" s="21" t="e">
        <f>IF(Wedstrijden!#REF!="x","BB","")</f>
        <v>#REF!</v>
      </c>
      <c r="BP913" s="21" t="e">
        <f>IF(Wedstrijden!#REF!="x","B","")</f>
        <v>#REF!</v>
      </c>
      <c r="BQ913" s="21" t="e">
        <f>IF(Wedstrijden!#REF!="x","L1","")</f>
        <v>#REF!</v>
      </c>
      <c r="BR913" s="21" t="e">
        <f>IF(Wedstrijden!#REF!="x","L2","")</f>
        <v>#REF!</v>
      </c>
      <c r="BS913" s="21" t="e">
        <f>IF(Wedstrijden!#REF!="x","M1","")</f>
        <v>#REF!</v>
      </c>
      <c r="BT913" s="21" t="e">
        <f>IF(Wedstrijden!#REF!="x","M2","")</f>
        <v>#REF!</v>
      </c>
      <c r="BU913" s="21" t="e">
        <f>IF(Wedstrijden!#REF!="x","Z1","")</f>
        <v>#REF!</v>
      </c>
      <c r="BV913" s="21" t="e">
        <f>IF(Wedstrijden!#REF!="x","Z2","")</f>
        <v>#REF!</v>
      </c>
      <c r="BW913" s="21">
        <f>IF(COUNTA(Wedstrijden!#REF!)&lt;&gt;0,1,"")</f>
        <v>1</v>
      </c>
      <c r="BX913" s="21">
        <f t="shared" si="85"/>
        <v>1</v>
      </c>
      <c r="BY913" s="21" t="e">
        <f>IF(Wedstrijden!#REF!="x","BB","")</f>
        <v>#REF!</v>
      </c>
      <c r="BZ913" s="21" t="e">
        <f>IF(Wedstrijden!#REF!="x","B","")</f>
        <v>#REF!</v>
      </c>
      <c r="CA913" s="21" t="e">
        <f>IF(Wedstrijden!#REF!="x","L1","")</f>
        <v>#REF!</v>
      </c>
      <c r="CB913" s="21" t="e">
        <f>IF(Wedstrijden!#REF!="x","L2","")</f>
        <v>#REF!</v>
      </c>
      <c r="CC913" s="21" t="e">
        <f>IF(Wedstrijden!#REF!="x","M1","")</f>
        <v>#REF!</v>
      </c>
      <c r="CD913" s="21" t="e">
        <f>IF(Wedstrijden!#REF!="x","M2","")</f>
        <v>#REF!</v>
      </c>
      <c r="CE913" s="21" t="e">
        <f>IF(Wedstrijden!#REF!="x","Z1","")</f>
        <v>#REF!</v>
      </c>
      <c r="CF913" s="21" t="e">
        <f>IF(Wedstrijden!#REF!="x","Z2","")</f>
        <v>#REF!</v>
      </c>
      <c r="CG913" s="21" t="e">
        <f>IF(Wedstrijden!#REF!="x","ZZL","")</f>
        <v>#REF!</v>
      </c>
      <c r="CL913" s="21">
        <f>IF(COUNTA(Wedstrijden!#REF!)&lt;&gt;0,2,"")</f>
        <v>2</v>
      </c>
      <c r="CM913" s="21">
        <f t="shared" si="86"/>
        <v>2</v>
      </c>
      <c r="CN913" s="21" t="e">
        <f>IF(Wedstrijden!#REF!="x","AA","")</f>
        <v>#REF!</v>
      </c>
      <c r="CO913" s="21" t="e">
        <f>IF(Wedstrijden!#REF!="x","A","")</f>
        <v>#REF!</v>
      </c>
      <c r="CP913" s="21" t="e">
        <f>IF(Wedstrijden!#REF!="x","BB","")</f>
        <v>#REF!</v>
      </c>
      <c r="CQ913" s="21" t="e">
        <f>IF(Wedstrijden!#REF!="x","B","")</f>
        <v>#REF!</v>
      </c>
      <c r="CR913" s="21" t="e">
        <f>IF(Wedstrijden!#REF!="x","L","")</f>
        <v>#REF!</v>
      </c>
      <c r="CS913" s="21" t="e">
        <f>IF(Wedstrijden!#REF!="x","M","")</f>
        <v>#REF!</v>
      </c>
      <c r="CT913" s="21" t="e">
        <f>IF(Wedstrijden!#REF!="x","Z","")</f>
        <v>#REF!</v>
      </c>
      <c r="CU913" s="21" t="e">
        <f>IF(Wedstrijden!#REF!="x","ZZ","")</f>
        <v>#REF!</v>
      </c>
      <c r="CV913" s="21">
        <f>IF(COUNTA(Wedstrijden!#REF!)&lt;&gt;0,2,"")</f>
        <v>2</v>
      </c>
      <c r="CW913" s="21">
        <f t="shared" si="87"/>
        <v>1</v>
      </c>
      <c r="CX913" s="21" t="e">
        <f>IF(Wedstrijden!#REF!="x","BB","")</f>
        <v>#REF!</v>
      </c>
      <c r="CY913" s="21" t="e">
        <f>IF(Wedstrijden!#REF!="x","B","")</f>
        <v>#REF!</v>
      </c>
      <c r="CZ913" s="21" t="e">
        <f>IF(Wedstrijden!#REF!="x","L","")</f>
        <v>#REF!</v>
      </c>
      <c r="DA913" s="21" t="e">
        <f>IF(Wedstrijden!#REF!="x","M","")</f>
        <v>#REF!</v>
      </c>
      <c r="DB913" s="21" t="e">
        <f>IF(Wedstrijden!#REF!="x","Z","")</f>
        <v>#REF!</v>
      </c>
      <c r="DC913" s="21" t="e">
        <f>IF(Wedstrijden!#REF!="x","ZZ","")</f>
        <v>#REF!</v>
      </c>
      <c r="DD913" s="21" t="e">
        <f>IF(Wedstrijden!#REF!="x","1.40","")</f>
        <v>#REF!</v>
      </c>
      <c r="DE913" s="21">
        <f>IF(COUNTA(Wedstrijden!#REF!)&lt;&gt;0,6,"")</f>
        <v>6</v>
      </c>
      <c r="DF913" s="21">
        <f t="shared" si="88"/>
        <v>2</v>
      </c>
      <c r="DG913" s="21" t="e">
        <f>IF(Wedstrijden!#REF!="x","L","")</f>
        <v>#REF!</v>
      </c>
      <c r="DH913" s="21" t="e">
        <f>IF(Wedstrijden!#REF!="x","M","")</f>
        <v>#REF!</v>
      </c>
      <c r="DI913" s="21" t="e">
        <f>IF(Wedstrijden!#REF!="x","Z","")</f>
        <v>#REF!</v>
      </c>
      <c r="DJ913" s="21" t="e">
        <f>IF(Wedstrijden!#REF!="x","Z","")</f>
        <v>#REF!</v>
      </c>
      <c r="DK913" s="21">
        <f>IF(COUNTA(Wedstrijden!#REF!)&lt;&gt;0,6,"")</f>
        <v>6</v>
      </c>
      <c r="DL913" s="21">
        <f t="shared" si="89"/>
        <v>1</v>
      </c>
      <c r="DM913" s="21" t="e">
        <f>IF(Wedstrijden!#REF!="x","L","")</f>
        <v>#REF!</v>
      </c>
      <c r="DN913" s="21" t="e">
        <f>IF(Wedstrijden!#REF!="x","M","")</f>
        <v>#REF!</v>
      </c>
      <c r="DO913" s="21" t="e">
        <f>IF(Wedstrijden!#REF!="x","Z","")</f>
        <v>#REF!</v>
      </c>
      <c r="DP913" s="21" t="e">
        <f>IF(Wedstrijden!#REF!="x","Z","")</f>
        <v>#REF!</v>
      </c>
    </row>
    <row r="914" spans="1:120" ht="14.4" x14ac:dyDescent="0.3">
      <c r="A914" s="23">
        <f>Wedstrijden!B837</f>
        <v>0</v>
      </c>
      <c r="B914" s="21" t="str">
        <f>IFERROR(VLOOKUP(Wedstrijden!D837,Wedstrijdlocaties!$B$2:$E$600,2,FALSE),"")</f>
        <v/>
      </c>
      <c r="C914" s="21">
        <f>Wedstrijden!E837</f>
        <v>0</v>
      </c>
      <c r="D914" s="21" t="str">
        <f>IFERROR(VLOOKUP(Wedstrijden!F837,Organisaties!$B$2:$C$500,2,FALSE),"")</f>
        <v/>
      </c>
      <c r="E914" s="21" t="str">
        <f>IFERROR(VLOOKUP(Wedstrijden!F837,Organisaties!$B$2:$G$500,5,FALSE),"")</f>
        <v/>
      </c>
      <c r="F914" s="21" t="e">
        <f>IF(Wedstrijden!#REF!&lt;&gt;"",Wedstrijden!#REF!,"")</f>
        <v>#REF!</v>
      </c>
      <c r="G914" s="21" t="e">
        <f>IF(Wedstrijden!#REF!="Indoor",1,0)</f>
        <v>#REF!</v>
      </c>
      <c r="H914" s="21" t="e">
        <f>Wedstrijden!#REF!</f>
        <v>#REF!</v>
      </c>
      <c r="I914" s="21" t="e">
        <f>IF(Wedstrijden!#REF!="Nee",0,IF(Wedstrijden!#REF!="Ja",1,""))</f>
        <v>#REF!</v>
      </c>
      <c r="J914" s="21" t="e">
        <f>IF(Wedstrijden!#REF!&lt;&gt;"",Wedstrijden!#REF!,"")</f>
        <v>#REF!</v>
      </c>
      <c r="BJ914" s="21">
        <f>IF(COUNTA(Wedstrijden!#REF!)&lt;&gt;0,1,"")</f>
        <v>1</v>
      </c>
      <c r="BK914" s="21">
        <f t="shared" si="84"/>
        <v>2</v>
      </c>
      <c r="BL914" s="21" t="e">
        <f>IF(Wedstrijden!#REF!="x","AA","")</f>
        <v>#REF!</v>
      </c>
      <c r="BM914" s="21" t="e">
        <f>IF(Wedstrijden!#REF!="x","A","")</f>
        <v>#REF!</v>
      </c>
      <c r="BN914" s="21" t="e">
        <f>IF(Wedstrijden!#REF!="x","B1","")</f>
        <v>#REF!</v>
      </c>
      <c r="BO914" s="21" t="e">
        <f>IF(Wedstrijden!#REF!="x","BB","")</f>
        <v>#REF!</v>
      </c>
      <c r="BP914" s="21" t="e">
        <f>IF(Wedstrijden!#REF!="x","B","")</f>
        <v>#REF!</v>
      </c>
      <c r="BQ914" s="21" t="e">
        <f>IF(Wedstrijden!#REF!="x","L1","")</f>
        <v>#REF!</v>
      </c>
      <c r="BR914" s="21" t="e">
        <f>IF(Wedstrijden!#REF!="x","L2","")</f>
        <v>#REF!</v>
      </c>
      <c r="BS914" s="21" t="e">
        <f>IF(Wedstrijden!#REF!="x","M1","")</f>
        <v>#REF!</v>
      </c>
      <c r="BT914" s="21" t="e">
        <f>IF(Wedstrijden!#REF!="x","M2","")</f>
        <v>#REF!</v>
      </c>
      <c r="BU914" s="21" t="e">
        <f>IF(Wedstrijden!#REF!="x","Z1","")</f>
        <v>#REF!</v>
      </c>
      <c r="BV914" s="21" t="e">
        <f>IF(Wedstrijden!#REF!="x","Z2","")</f>
        <v>#REF!</v>
      </c>
      <c r="BW914" s="21">
        <f>IF(COUNTA(Wedstrijden!#REF!)&lt;&gt;0,1,"")</f>
        <v>1</v>
      </c>
      <c r="BX914" s="21">
        <f t="shared" si="85"/>
        <v>1</v>
      </c>
      <c r="BY914" s="21" t="e">
        <f>IF(Wedstrijden!#REF!="x","BB","")</f>
        <v>#REF!</v>
      </c>
      <c r="BZ914" s="21" t="e">
        <f>IF(Wedstrijden!#REF!="x","B","")</f>
        <v>#REF!</v>
      </c>
      <c r="CA914" s="21" t="e">
        <f>IF(Wedstrijden!#REF!="x","L1","")</f>
        <v>#REF!</v>
      </c>
      <c r="CB914" s="21" t="e">
        <f>IF(Wedstrijden!#REF!="x","L2","")</f>
        <v>#REF!</v>
      </c>
      <c r="CC914" s="21" t="e">
        <f>IF(Wedstrijden!#REF!="x","M1","")</f>
        <v>#REF!</v>
      </c>
      <c r="CD914" s="21" t="e">
        <f>IF(Wedstrijden!#REF!="x","M2","")</f>
        <v>#REF!</v>
      </c>
      <c r="CE914" s="21" t="e">
        <f>IF(Wedstrijden!#REF!="x","Z1","")</f>
        <v>#REF!</v>
      </c>
      <c r="CF914" s="21" t="e">
        <f>IF(Wedstrijden!#REF!="x","Z2","")</f>
        <v>#REF!</v>
      </c>
      <c r="CG914" s="21" t="e">
        <f>IF(Wedstrijden!#REF!="x","ZZL","")</f>
        <v>#REF!</v>
      </c>
      <c r="CL914" s="21">
        <f>IF(COUNTA(Wedstrijden!#REF!)&lt;&gt;0,2,"")</f>
        <v>2</v>
      </c>
      <c r="CM914" s="21">
        <f t="shared" si="86"/>
        <v>2</v>
      </c>
      <c r="CN914" s="21" t="e">
        <f>IF(Wedstrijden!#REF!="x","AA","")</f>
        <v>#REF!</v>
      </c>
      <c r="CO914" s="21" t="e">
        <f>IF(Wedstrijden!#REF!="x","A","")</f>
        <v>#REF!</v>
      </c>
      <c r="CP914" s="21" t="e">
        <f>IF(Wedstrijden!#REF!="x","BB","")</f>
        <v>#REF!</v>
      </c>
      <c r="CQ914" s="21" t="e">
        <f>IF(Wedstrijden!#REF!="x","B","")</f>
        <v>#REF!</v>
      </c>
      <c r="CR914" s="21" t="e">
        <f>IF(Wedstrijden!#REF!="x","L","")</f>
        <v>#REF!</v>
      </c>
      <c r="CS914" s="21" t="e">
        <f>IF(Wedstrijden!#REF!="x","M","")</f>
        <v>#REF!</v>
      </c>
      <c r="CT914" s="21" t="e">
        <f>IF(Wedstrijden!#REF!="x","Z","")</f>
        <v>#REF!</v>
      </c>
      <c r="CU914" s="21" t="e">
        <f>IF(Wedstrijden!#REF!="x","ZZ","")</f>
        <v>#REF!</v>
      </c>
      <c r="CV914" s="21">
        <f>IF(COUNTA(Wedstrijden!#REF!)&lt;&gt;0,2,"")</f>
        <v>2</v>
      </c>
      <c r="CW914" s="21">
        <f t="shared" si="87"/>
        <v>1</v>
      </c>
      <c r="CX914" s="21" t="e">
        <f>IF(Wedstrijden!#REF!="x","BB","")</f>
        <v>#REF!</v>
      </c>
      <c r="CY914" s="21" t="e">
        <f>IF(Wedstrijden!#REF!="x","B","")</f>
        <v>#REF!</v>
      </c>
      <c r="CZ914" s="21" t="e">
        <f>IF(Wedstrijden!#REF!="x","L","")</f>
        <v>#REF!</v>
      </c>
      <c r="DA914" s="21" t="e">
        <f>IF(Wedstrijden!#REF!="x","M","")</f>
        <v>#REF!</v>
      </c>
      <c r="DB914" s="21" t="e">
        <f>IF(Wedstrijden!#REF!="x","Z","")</f>
        <v>#REF!</v>
      </c>
      <c r="DC914" s="21" t="e">
        <f>IF(Wedstrijden!#REF!="x","ZZ","")</f>
        <v>#REF!</v>
      </c>
      <c r="DD914" s="21" t="e">
        <f>IF(Wedstrijden!#REF!="x","1.40","")</f>
        <v>#REF!</v>
      </c>
      <c r="DE914" s="21">
        <f>IF(COUNTA(Wedstrijden!#REF!)&lt;&gt;0,6,"")</f>
        <v>6</v>
      </c>
      <c r="DF914" s="21">
        <f t="shared" si="88"/>
        <v>2</v>
      </c>
      <c r="DG914" s="21" t="e">
        <f>IF(Wedstrijden!#REF!="x","L","")</f>
        <v>#REF!</v>
      </c>
      <c r="DH914" s="21" t="e">
        <f>IF(Wedstrijden!#REF!="x","M","")</f>
        <v>#REF!</v>
      </c>
      <c r="DI914" s="21" t="e">
        <f>IF(Wedstrijden!#REF!="x","Z","")</f>
        <v>#REF!</v>
      </c>
      <c r="DJ914" s="21" t="e">
        <f>IF(Wedstrijden!#REF!="x","Z","")</f>
        <v>#REF!</v>
      </c>
      <c r="DK914" s="21">
        <f>IF(COUNTA(Wedstrijden!#REF!)&lt;&gt;0,6,"")</f>
        <v>6</v>
      </c>
      <c r="DL914" s="21">
        <f t="shared" si="89"/>
        <v>1</v>
      </c>
      <c r="DM914" s="21" t="e">
        <f>IF(Wedstrijden!#REF!="x","L","")</f>
        <v>#REF!</v>
      </c>
      <c r="DN914" s="21" t="e">
        <f>IF(Wedstrijden!#REF!="x","M","")</f>
        <v>#REF!</v>
      </c>
      <c r="DO914" s="21" t="e">
        <f>IF(Wedstrijden!#REF!="x","Z","")</f>
        <v>#REF!</v>
      </c>
      <c r="DP914" s="21" t="e">
        <f>IF(Wedstrijden!#REF!="x","Z","")</f>
        <v>#REF!</v>
      </c>
    </row>
    <row r="915" spans="1:120" ht="14.4" x14ac:dyDescent="0.3">
      <c r="A915" s="23">
        <f>Wedstrijden!B838</f>
        <v>0</v>
      </c>
      <c r="B915" s="21" t="str">
        <f>IFERROR(VLOOKUP(Wedstrijden!D838,Wedstrijdlocaties!$B$2:$E$600,2,FALSE),"")</f>
        <v/>
      </c>
      <c r="C915" s="21">
        <f>Wedstrijden!E838</f>
        <v>0</v>
      </c>
      <c r="D915" s="21" t="str">
        <f>IFERROR(VLOOKUP(Wedstrijden!F838,Organisaties!$B$2:$C$500,2,FALSE),"")</f>
        <v/>
      </c>
      <c r="E915" s="21" t="str">
        <f>IFERROR(VLOOKUP(Wedstrijden!F838,Organisaties!$B$2:$G$500,5,FALSE),"")</f>
        <v/>
      </c>
      <c r="F915" s="21" t="e">
        <f>IF(Wedstrijden!#REF!&lt;&gt;"",Wedstrijden!#REF!,"")</f>
        <v>#REF!</v>
      </c>
      <c r="G915" s="21" t="e">
        <f>IF(Wedstrijden!#REF!="Indoor",1,0)</f>
        <v>#REF!</v>
      </c>
      <c r="H915" s="21" t="e">
        <f>Wedstrijden!#REF!</f>
        <v>#REF!</v>
      </c>
      <c r="I915" s="21" t="e">
        <f>IF(Wedstrijden!#REF!="Nee",0,IF(Wedstrijden!#REF!="Ja",1,""))</f>
        <v>#REF!</v>
      </c>
      <c r="J915" s="21" t="e">
        <f>IF(Wedstrijden!#REF!&lt;&gt;"",Wedstrijden!#REF!,"")</f>
        <v>#REF!</v>
      </c>
      <c r="BJ915" s="21">
        <f>IF(COUNTA(Wedstrijden!#REF!)&lt;&gt;0,1,"")</f>
        <v>1</v>
      </c>
      <c r="BK915" s="21">
        <f t="shared" si="84"/>
        <v>2</v>
      </c>
      <c r="BL915" s="21" t="e">
        <f>IF(Wedstrijden!#REF!="x","AA","")</f>
        <v>#REF!</v>
      </c>
      <c r="BM915" s="21" t="e">
        <f>IF(Wedstrijden!#REF!="x","A","")</f>
        <v>#REF!</v>
      </c>
      <c r="BN915" s="21" t="e">
        <f>IF(Wedstrijden!#REF!="x","B1","")</f>
        <v>#REF!</v>
      </c>
      <c r="BO915" s="21" t="e">
        <f>IF(Wedstrijden!#REF!="x","BB","")</f>
        <v>#REF!</v>
      </c>
      <c r="BP915" s="21" t="e">
        <f>IF(Wedstrijden!#REF!="x","B","")</f>
        <v>#REF!</v>
      </c>
      <c r="BQ915" s="21" t="e">
        <f>IF(Wedstrijden!#REF!="x","L1","")</f>
        <v>#REF!</v>
      </c>
      <c r="BR915" s="21" t="e">
        <f>IF(Wedstrijden!#REF!="x","L2","")</f>
        <v>#REF!</v>
      </c>
      <c r="BS915" s="21" t="e">
        <f>IF(Wedstrijden!#REF!="x","M1","")</f>
        <v>#REF!</v>
      </c>
      <c r="BT915" s="21" t="e">
        <f>IF(Wedstrijden!#REF!="x","M2","")</f>
        <v>#REF!</v>
      </c>
      <c r="BU915" s="21" t="e">
        <f>IF(Wedstrijden!#REF!="x","Z1","")</f>
        <v>#REF!</v>
      </c>
      <c r="BV915" s="21" t="e">
        <f>IF(Wedstrijden!#REF!="x","Z2","")</f>
        <v>#REF!</v>
      </c>
      <c r="BW915" s="21">
        <f>IF(COUNTA(Wedstrijden!#REF!)&lt;&gt;0,1,"")</f>
        <v>1</v>
      </c>
      <c r="BX915" s="21">
        <f t="shared" si="85"/>
        <v>1</v>
      </c>
      <c r="BY915" s="21" t="e">
        <f>IF(Wedstrijden!#REF!="x","BB","")</f>
        <v>#REF!</v>
      </c>
      <c r="BZ915" s="21" t="e">
        <f>IF(Wedstrijden!#REF!="x","B","")</f>
        <v>#REF!</v>
      </c>
      <c r="CA915" s="21" t="e">
        <f>IF(Wedstrijden!#REF!="x","L1","")</f>
        <v>#REF!</v>
      </c>
      <c r="CB915" s="21" t="e">
        <f>IF(Wedstrijden!#REF!="x","L2","")</f>
        <v>#REF!</v>
      </c>
      <c r="CC915" s="21" t="e">
        <f>IF(Wedstrijden!#REF!="x","M1","")</f>
        <v>#REF!</v>
      </c>
      <c r="CD915" s="21" t="e">
        <f>IF(Wedstrijden!#REF!="x","M2","")</f>
        <v>#REF!</v>
      </c>
      <c r="CE915" s="21" t="e">
        <f>IF(Wedstrijden!#REF!="x","Z1","")</f>
        <v>#REF!</v>
      </c>
      <c r="CF915" s="21" t="e">
        <f>IF(Wedstrijden!#REF!="x","Z2","")</f>
        <v>#REF!</v>
      </c>
      <c r="CG915" s="21" t="e">
        <f>IF(Wedstrijden!#REF!="x","ZZL","")</f>
        <v>#REF!</v>
      </c>
      <c r="CL915" s="21">
        <f>IF(COUNTA(Wedstrijden!#REF!)&lt;&gt;0,2,"")</f>
        <v>2</v>
      </c>
      <c r="CM915" s="21">
        <f t="shared" si="86"/>
        <v>2</v>
      </c>
      <c r="CN915" s="21" t="e">
        <f>IF(Wedstrijden!#REF!="x","AA","")</f>
        <v>#REF!</v>
      </c>
      <c r="CO915" s="21" t="e">
        <f>IF(Wedstrijden!#REF!="x","A","")</f>
        <v>#REF!</v>
      </c>
      <c r="CP915" s="21" t="e">
        <f>IF(Wedstrijden!#REF!="x","BB","")</f>
        <v>#REF!</v>
      </c>
      <c r="CQ915" s="21" t="e">
        <f>IF(Wedstrijden!#REF!="x","B","")</f>
        <v>#REF!</v>
      </c>
      <c r="CR915" s="21" t="e">
        <f>IF(Wedstrijden!#REF!="x","L","")</f>
        <v>#REF!</v>
      </c>
      <c r="CS915" s="21" t="e">
        <f>IF(Wedstrijden!#REF!="x","M","")</f>
        <v>#REF!</v>
      </c>
      <c r="CT915" s="21" t="e">
        <f>IF(Wedstrijden!#REF!="x","Z","")</f>
        <v>#REF!</v>
      </c>
      <c r="CU915" s="21" t="e">
        <f>IF(Wedstrijden!#REF!="x","ZZ","")</f>
        <v>#REF!</v>
      </c>
      <c r="CV915" s="21">
        <f>IF(COUNTA(Wedstrijden!#REF!)&lt;&gt;0,2,"")</f>
        <v>2</v>
      </c>
      <c r="CW915" s="21">
        <f t="shared" si="87"/>
        <v>1</v>
      </c>
      <c r="CX915" s="21" t="e">
        <f>IF(Wedstrijden!#REF!="x","BB","")</f>
        <v>#REF!</v>
      </c>
      <c r="CY915" s="21" t="e">
        <f>IF(Wedstrijden!#REF!="x","B","")</f>
        <v>#REF!</v>
      </c>
      <c r="CZ915" s="21" t="e">
        <f>IF(Wedstrijden!#REF!="x","L","")</f>
        <v>#REF!</v>
      </c>
      <c r="DA915" s="21" t="e">
        <f>IF(Wedstrijden!#REF!="x","M","")</f>
        <v>#REF!</v>
      </c>
      <c r="DB915" s="21" t="e">
        <f>IF(Wedstrijden!#REF!="x","Z","")</f>
        <v>#REF!</v>
      </c>
      <c r="DC915" s="21" t="e">
        <f>IF(Wedstrijden!#REF!="x","ZZ","")</f>
        <v>#REF!</v>
      </c>
      <c r="DD915" s="21" t="e">
        <f>IF(Wedstrijden!#REF!="x","1.40","")</f>
        <v>#REF!</v>
      </c>
      <c r="DE915" s="21">
        <f>IF(COUNTA(Wedstrijden!#REF!)&lt;&gt;0,6,"")</f>
        <v>6</v>
      </c>
      <c r="DF915" s="21">
        <f t="shared" si="88"/>
        <v>2</v>
      </c>
      <c r="DG915" s="21" t="e">
        <f>IF(Wedstrijden!#REF!="x","L","")</f>
        <v>#REF!</v>
      </c>
      <c r="DH915" s="21" t="e">
        <f>IF(Wedstrijden!#REF!="x","M","")</f>
        <v>#REF!</v>
      </c>
      <c r="DI915" s="21" t="e">
        <f>IF(Wedstrijden!#REF!="x","Z","")</f>
        <v>#REF!</v>
      </c>
      <c r="DJ915" s="21" t="e">
        <f>IF(Wedstrijden!#REF!="x","Z","")</f>
        <v>#REF!</v>
      </c>
      <c r="DK915" s="21">
        <f>IF(COUNTA(Wedstrijden!#REF!)&lt;&gt;0,6,"")</f>
        <v>6</v>
      </c>
      <c r="DL915" s="21">
        <f t="shared" si="89"/>
        <v>1</v>
      </c>
      <c r="DM915" s="21" t="e">
        <f>IF(Wedstrijden!#REF!="x","L","")</f>
        <v>#REF!</v>
      </c>
      <c r="DN915" s="21" t="e">
        <f>IF(Wedstrijden!#REF!="x","M","")</f>
        <v>#REF!</v>
      </c>
      <c r="DO915" s="21" t="e">
        <f>IF(Wedstrijden!#REF!="x","Z","")</f>
        <v>#REF!</v>
      </c>
      <c r="DP915" s="21" t="e">
        <f>IF(Wedstrijden!#REF!="x","Z","")</f>
        <v>#REF!</v>
      </c>
    </row>
    <row r="916" spans="1:120" ht="14.4" x14ac:dyDescent="0.3">
      <c r="A916" s="23">
        <f>Wedstrijden!B839</f>
        <v>0</v>
      </c>
      <c r="B916" s="21" t="str">
        <f>IFERROR(VLOOKUP(Wedstrijden!D839,Wedstrijdlocaties!$B$2:$E$600,2,FALSE),"")</f>
        <v/>
      </c>
      <c r="C916" s="21">
        <f>Wedstrijden!E839</f>
        <v>0</v>
      </c>
      <c r="D916" s="21" t="str">
        <f>IFERROR(VLOOKUP(Wedstrijden!F839,Organisaties!$B$2:$C$500,2,FALSE),"")</f>
        <v/>
      </c>
      <c r="E916" s="21" t="str">
        <f>IFERROR(VLOOKUP(Wedstrijden!F839,Organisaties!$B$2:$G$500,5,FALSE),"")</f>
        <v/>
      </c>
      <c r="F916" s="21" t="e">
        <f>IF(Wedstrijden!#REF!&lt;&gt;"",Wedstrijden!#REF!,"")</f>
        <v>#REF!</v>
      </c>
      <c r="G916" s="21" t="e">
        <f>IF(Wedstrijden!#REF!="Indoor",1,0)</f>
        <v>#REF!</v>
      </c>
      <c r="H916" s="21" t="e">
        <f>Wedstrijden!#REF!</f>
        <v>#REF!</v>
      </c>
      <c r="I916" s="21" t="e">
        <f>IF(Wedstrijden!#REF!="Nee",0,IF(Wedstrijden!#REF!="Ja",1,""))</f>
        <v>#REF!</v>
      </c>
      <c r="J916" s="21" t="e">
        <f>IF(Wedstrijden!#REF!&lt;&gt;"",Wedstrijden!#REF!,"")</f>
        <v>#REF!</v>
      </c>
      <c r="BJ916" s="21">
        <f>IF(COUNTA(Wedstrijden!#REF!)&lt;&gt;0,1,"")</f>
        <v>1</v>
      </c>
      <c r="BK916" s="21">
        <f t="shared" si="84"/>
        <v>2</v>
      </c>
      <c r="BL916" s="21" t="e">
        <f>IF(Wedstrijden!#REF!="x","AA","")</f>
        <v>#REF!</v>
      </c>
      <c r="BM916" s="21" t="e">
        <f>IF(Wedstrijden!#REF!="x","A","")</f>
        <v>#REF!</v>
      </c>
      <c r="BN916" s="21" t="e">
        <f>IF(Wedstrijden!#REF!="x","B1","")</f>
        <v>#REF!</v>
      </c>
      <c r="BO916" s="21" t="e">
        <f>IF(Wedstrijden!#REF!="x","BB","")</f>
        <v>#REF!</v>
      </c>
      <c r="BP916" s="21" t="e">
        <f>IF(Wedstrijden!#REF!="x","B","")</f>
        <v>#REF!</v>
      </c>
      <c r="BQ916" s="21" t="e">
        <f>IF(Wedstrijden!#REF!="x","L1","")</f>
        <v>#REF!</v>
      </c>
      <c r="BR916" s="21" t="e">
        <f>IF(Wedstrijden!#REF!="x","L2","")</f>
        <v>#REF!</v>
      </c>
      <c r="BS916" s="21" t="e">
        <f>IF(Wedstrijden!#REF!="x","M1","")</f>
        <v>#REF!</v>
      </c>
      <c r="BT916" s="21" t="e">
        <f>IF(Wedstrijden!#REF!="x","M2","")</f>
        <v>#REF!</v>
      </c>
      <c r="BU916" s="21" t="e">
        <f>IF(Wedstrijden!#REF!="x","Z1","")</f>
        <v>#REF!</v>
      </c>
      <c r="BV916" s="21" t="e">
        <f>IF(Wedstrijden!#REF!="x","Z2","")</f>
        <v>#REF!</v>
      </c>
      <c r="BW916" s="21">
        <f>IF(COUNTA(Wedstrijden!#REF!)&lt;&gt;0,1,"")</f>
        <v>1</v>
      </c>
      <c r="BX916" s="21">
        <f t="shared" si="85"/>
        <v>1</v>
      </c>
      <c r="BY916" s="21" t="e">
        <f>IF(Wedstrijden!#REF!="x","BB","")</f>
        <v>#REF!</v>
      </c>
      <c r="BZ916" s="21" t="e">
        <f>IF(Wedstrijden!#REF!="x","B","")</f>
        <v>#REF!</v>
      </c>
      <c r="CA916" s="21" t="e">
        <f>IF(Wedstrijden!#REF!="x","L1","")</f>
        <v>#REF!</v>
      </c>
      <c r="CB916" s="21" t="e">
        <f>IF(Wedstrijden!#REF!="x","L2","")</f>
        <v>#REF!</v>
      </c>
      <c r="CC916" s="21" t="e">
        <f>IF(Wedstrijden!#REF!="x","M1","")</f>
        <v>#REF!</v>
      </c>
      <c r="CD916" s="21" t="e">
        <f>IF(Wedstrijden!#REF!="x","M2","")</f>
        <v>#REF!</v>
      </c>
      <c r="CE916" s="21" t="e">
        <f>IF(Wedstrijden!#REF!="x","Z1","")</f>
        <v>#REF!</v>
      </c>
      <c r="CF916" s="21" t="e">
        <f>IF(Wedstrijden!#REF!="x","Z2","")</f>
        <v>#REF!</v>
      </c>
      <c r="CG916" s="21" t="e">
        <f>IF(Wedstrijden!#REF!="x","ZZL","")</f>
        <v>#REF!</v>
      </c>
      <c r="CL916" s="21">
        <f>IF(COUNTA(Wedstrijden!#REF!)&lt;&gt;0,2,"")</f>
        <v>2</v>
      </c>
      <c r="CM916" s="21">
        <f t="shared" si="86"/>
        <v>2</v>
      </c>
      <c r="CN916" s="21" t="e">
        <f>IF(Wedstrijden!#REF!="x","AA","")</f>
        <v>#REF!</v>
      </c>
      <c r="CO916" s="21" t="e">
        <f>IF(Wedstrijden!#REF!="x","A","")</f>
        <v>#REF!</v>
      </c>
      <c r="CP916" s="21" t="e">
        <f>IF(Wedstrijden!#REF!="x","BB","")</f>
        <v>#REF!</v>
      </c>
      <c r="CQ916" s="21" t="e">
        <f>IF(Wedstrijden!#REF!="x","B","")</f>
        <v>#REF!</v>
      </c>
      <c r="CR916" s="21" t="e">
        <f>IF(Wedstrijden!#REF!="x","L","")</f>
        <v>#REF!</v>
      </c>
      <c r="CS916" s="21" t="e">
        <f>IF(Wedstrijden!#REF!="x","M","")</f>
        <v>#REF!</v>
      </c>
      <c r="CT916" s="21" t="e">
        <f>IF(Wedstrijden!#REF!="x","Z","")</f>
        <v>#REF!</v>
      </c>
      <c r="CU916" s="21" t="e">
        <f>IF(Wedstrijden!#REF!="x","ZZ","")</f>
        <v>#REF!</v>
      </c>
      <c r="CV916" s="21">
        <f>IF(COUNTA(Wedstrijden!#REF!)&lt;&gt;0,2,"")</f>
        <v>2</v>
      </c>
      <c r="CW916" s="21">
        <f t="shared" si="87"/>
        <v>1</v>
      </c>
      <c r="CX916" s="21" t="e">
        <f>IF(Wedstrijden!#REF!="x","BB","")</f>
        <v>#REF!</v>
      </c>
      <c r="CY916" s="21" t="e">
        <f>IF(Wedstrijden!#REF!="x","B","")</f>
        <v>#REF!</v>
      </c>
      <c r="CZ916" s="21" t="e">
        <f>IF(Wedstrijden!#REF!="x","L","")</f>
        <v>#REF!</v>
      </c>
      <c r="DA916" s="21" t="e">
        <f>IF(Wedstrijden!#REF!="x","M","")</f>
        <v>#REF!</v>
      </c>
      <c r="DB916" s="21" t="e">
        <f>IF(Wedstrijden!#REF!="x","Z","")</f>
        <v>#REF!</v>
      </c>
      <c r="DC916" s="21" t="e">
        <f>IF(Wedstrijden!#REF!="x","ZZ","")</f>
        <v>#REF!</v>
      </c>
      <c r="DD916" s="21" t="e">
        <f>IF(Wedstrijden!#REF!="x","1.40","")</f>
        <v>#REF!</v>
      </c>
      <c r="DE916" s="21">
        <f>IF(COUNTA(Wedstrijden!#REF!)&lt;&gt;0,6,"")</f>
        <v>6</v>
      </c>
      <c r="DF916" s="21">
        <f t="shared" si="88"/>
        <v>2</v>
      </c>
      <c r="DG916" s="21" t="e">
        <f>IF(Wedstrijden!#REF!="x","L","")</f>
        <v>#REF!</v>
      </c>
      <c r="DH916" s="21" t="e">
        <f>IF(Wedstrijden!#REF!="x","M","")</f>
        <v>#REF!</v>
      </c>
      <c r="DI916" s="21" t="e">
        <f>IF(Wedstrijden!#REF!="x","Z","")</f>
        <v>#REF!</v>
      </c>
      <c r="DJ916" s="21" t="e">
        <f>IF(Wedstrijden!#REF!="x","Z","")</f>
        <v>#REF!</v>
      </c>
      <c r="DK916" s="21">
        <f>IF(COUNTA(Wedstrijden!#REF!)&lt;&gt;0,6,"")</f>
        <v>6</v>
      </c>
      <c r="DL916" s="21">
        <f t="shared" si="89"/>
        <v>1</v>
      </c>
      <c r="DM916" s="21" t="e">
        <f>IF(Wedstrijden!#REF!="x","L","")</f>
        <v>#REF!</v>
      </c>
      <c r="DN916" s="21" t="e">
        <f>IF(Wedstrijden!#REF!="x","M","")</f>
        <v>#REF!</v>
      </c>
      <c r="DO916" s="21" t="e">
        <f>IF(Wedstrijden!#REF!="x","Z","")</f>
        <v>#REF!</v>
      </c>
      <c r="DP916" s="21" t="e">
        <f>IF(Wedstrijden!#REF!="x","Z","")</f>
        <v>#REF!</v>
      </c>
    </row>
    <row r="917" spans="1:120" ht="14.4" x14ac:dyDescent="0.3">
      <c r="A917" s="23">
        <f>Wedstrijden!B840</f>
        <v>0</v>
      </c>
      <c r="B917" s="21" t="str">
        <f>IFERROR(VLOOKUP(Wedstrijden!D840,Wedstrijdlocaties!$B$2:$E$600,2,FALSE),"")</f>
        <v/>
      </c>
      <c r="C917" s="21">
        <f>Wedstrijden!E840</f>
        <v>0</v>
      </c>
      <c r="D917" s="21" t="str">
        <f>IFERROR(VLOOKUP(Wedstrijden!F840,Organisaties!$B$2:$C$500,2,FALSE),"")</f>
        <v/>
      </c>
      <c r="E917" s="21" t="str">
        <f>IFERROR(VLOOKUP(Wedstrijden!F840,Organisaties!$B$2:$G$500,5,FALSE),"")</f>
        <v/>
      </c>
      <c r="F917" s="21" t="e">
        <f>IF(Wedstrijden!#REF!&lt;&gt;"",Wedstrijden!#REF!,"")</f>
        <v>#REF!</v>
      </c>
      <c r="G917" s="21" t="e">
        <f>IF(Wedstrijden!#REF!="Indoor",1,0)</f>
        <v>#REF!</v>
      </c>
      <c r="H917" s="21" t="e">
        <f>Wedstrijden!#REF!</f>
        <v>#REF!</v>
      </c>
      <c r="I917" s="21" t="e">
        <f>IF(Wedstrijden!#REF!="Nee",0,IF(Wedstrijden!#REF!="Ja",1,""))</f>
        <v>#REF!</v>
      </c>
      <c r="J917" s="21" t="e">
        <f>IF(Wedstrijden!#REF!&lt;&gt;"",Wedstrijden!#REF!,"")</f>
        <v>#REF!</v>
      </c>
      <c r="BJ917" s="21">
        <f>IF(COUNTA(Wedstrijden!#REF!)&lt;&gt;0,1,"")</f>
        <v>1</v>
      </c>
      <c r="BK917" s="21">
        <f t="shared" si="84"/>
        <v>2</v>
      </c>
      <c r="BL917" s="21" t="e">
        <f>IF(Wedstrijden!#REF!="x","AA","")</f>
        <v>#REF!</v>
      </c>
      <c r="BM917" s="21" t="e">
        <f>IF(Wedstrijden!#REF!="x","A","")</f>
        <v>#REF!</v>
      </c>
      <c r="BN917" s="21" t="e">
        <f>IF(Wedstrijden!#REF!="x","B1","")</f>
        <v>#REF!</v>
      </c>
      <c r="BO917" s="21" t="e">
        <f>IF(Wedstrijden!#REF!="x","BB","")</f>
        <v>#REF!</v>
      </c>
      <c r="BP917" s="21" t="e">
        <f>IF(Wedstrijden!#REF!="x","B","")</f>
        <v>#REF!</v>
      </c>
      <c r="BQ917" s="21" t="e">
        <f>IF(Wedstrijden!#REF!="x","L1","")</f>
        <v>#REF!</v>
      </c>
      <c r="BR917" s="21" t="e">
        <f>IF(Wedstrijden!#REF!="x","L2","")</f>
        <v>#REF!</v>
      </c>
      <c r="BS917" s="21" t="e">
        <f>IF(Wedstrijden!#REF!="x","M1","")</f>
        <v>#REF!</v>
      </c>
      <c r="BT917" s="21" t="e">
        <f>IF(Wedstrijden!#REF!="x","M2","")</f>
        <v>#REF!</v>
      </c>
      <c r="BU917" s="21" t="e">
        <f>IF(Wedstrijden!#REF!="x","Z1","")</f>
        <v>#REF!</v>
      </c>
      <c r="BV917" s="21" t="e">
        <f>IF(Wedstrijden!#REF!="x","Z2","")</f>
        <v>#REF!</v>
      </c>
      <c r="BW917" s="21">
        <f>IF(COUNTA(Wedstrijden!#REF!)&lt;&gt;0,1,"")</f>
        <v>1</v>
      </c>
      <c r="BX917" s="21">
        <f t="shared" si="85"/>
        <v>1</v>
      </c>
      <c r="BY917" s="21" t="e">
        <f>IF(Wedstrijden!#REF!="x","BB","")</f>
        <v>#REF!</v>
      </c>
      <c r="BZ917" s="21" t="e">
        <f>IF(Wedstrijden!#REF!="x","B","")</f>
        <v>#REF!</v>
      </c>
      <c r="CA917" s="21" t="e">
        <f>IF(Wedstrijden!#REF!="x","L1","")</f>
        <v>#REF!</v>
      </c>
      <c r="CB917" s="21" t="e">
        <f>IF(Wedstrijden!#REF!="x","L2","")</f>
        <v>#REF!</v>
      </c>
      <c r="CC917" s="21" t="e">
        <f>IF(Wedstrijden!#REF!="x","M1","")</f>
        <v>#REF!</v>
      </c>
      <c r="CD917" s="21" t="e">
        <f>IF(Wedstrijden!#REF!="x","M2","")</f>
        <v>#REF!</v>
      </c>
      <c r="CE917" s="21" t="e">
        <f>IF(Wedstrijden!#REF!="x","Z1","")</f>
        <v>#REF!</v>
      </c>
      <c r="CF917" s="21" t="e">
        <f>IF(Wedstrijden!#REF!="x","Z2","")</f>
        <v>#REF!</v>
      </c>
      <c r="CG917" s="21" t="e">
        <f>IF(Wedstrijden!#REF!="x","ZZL","")</f>
        <v>#REF!</v>
      </c>
      <c r="CL917" s="21">
        <f>IF(COUNTA(Wedstrijden!#REF!)&lt;&gt;0,2,"")</f>
        <v>2</v>
      </c>
      <c r="CM917" s="21">
        <f t="shared" si="86"/>
        <v>2</v>
      </c>
      <c r="CN917" s="21" t="e">
        <f>IF(Wedstrijden!#REF!="x","AA","")</f>
        <v>#REF!</v>
      </c>
      <c r="CO917" s="21" t="e">
        <f>IF(Wedstrijden!#REF!="x","A","")</f>
        <v>#REF!</v>
      </c>
      <c r="CP917" s="21" t="e">
        <f>IF(Wedstrijden!#REF!="x","BB","")</f>
        <v>#REF!</v>
      </c>
      <c r="CQ917" s="21" t="e">
        <f>IF(Wedstrijden!#REF!="x","B","")</f>
        <v>#REF!</v>
      </c>
      <c r="CR917" s="21" t="e">
        <f>IF(Wedstrijden!#REF!="x","L","")</f>
        <v>#REF!</v>
      </c>
      <c r="CS917" s="21" t="e">
        <f>IF(Wedstrijden!#REF!="x","M","")</f>
        <v>#REF!</v>
      </c>
      <c r="CT917" s="21" t="e">
        <f>IF(Wedstrijden!#REF!="x","Z","")</f>
        <v>#REF!</v>
      </c>
      <c r="CU917" s="21" t="e">
        <f>IF(Wedstrijden!#REF!="x","ZZ","")</f>
        <v>#REF!</v>
      </c>
      <c r="CV917" s="21">
        <f>IF(COUNTA(Wedstrijden!#REF!)&lt;&gt;0,2,"")</f>
        <v>2</v>
      </c>
      <c r="CW917" s="21">
        <f t="shared" si="87"/>
        <v>1</v>
      </c>
      <c r="CX917" s="21" t="e">
        <f>IF(Wedstrijden!#REF!="x","BB","")</f>
        <v>#REF!</v>
      </c>
      <c r="CY917" s="21" t="e">
        <f>IF(Wedstrijden!#REF!="x","B","")</f>
        <v>#REF!</v>
      </c>
      <c r="CZ917" s="21" t="e">
        <f>IF(Wedstrijden!#REF!="x","L","")</f>
        <v>#REF!</v>
      </c>
      <c r="DA917" s="21" t="e">
        <f>IF(Wedstrijden!#REF!="x","M","")</f>
        <v>#REF!</v>
      </c>
      <c r="DB917" s="21" t="e">
        <f>IF(Wedstrijden!#REF!="x","Z","")</f>
        <v>#REF!</v>
      </c>
      <c r="DC917" s="21" t="e">
        <f>IF(Wedstrijden!#REF!="x","ZZ","")</f>
        <v>#REF!</v>
      </c>
      <c r="DD917" s="21" t="e">
        <f>IF(Wedstrijden!#REF!="x","1.40","")</f>
        <v>#REF!</v>
      </c>
      <c r="DE917" s="21">
        <f>IF(COUNTA(Wedstrijden!#REF!)&lt;&gt;0,6,"")</f>
        <v>6</v>
      </c>
      <c r="DF917" s="21">
        <f t="shared" si="88"/>
        <v>2</v>
      </c>
      <c r="DG917" s="21" t="e">
        <f>IF(Wedstrijden!#REF!="x","L","")</f>
        <v>#REF!</v>
      </c>
      <c r="DH917" s="21" t="e">
        <f>IF(Wedstrijden!#REF!="x","M","")</f>
        <v>#REF!</v>
      </c>
      <c r="DI917" s="21" t="e">
        <f>IF(Wedstrijden!#REF!="x","Z","")</f>
        <v>#REF!</v>
      </c>
      <c r="DJ917" s="21" t="e">
        <f>IF(Wedstrijden!#REF!="x","Z","")</f>
        <v>#REF!</v>
      </c>
      <c r="DK917" s="21">
        <f>IF(COUNTA(Wedstrijden!#REF!)&lt;&gt;0,6,"")</f>
        <v>6</v>
      </c>
      <c r="DL917" s="21">
        <f t="shared" si="89"/>
        <v>1</v>
      </c>
      <c r="DM917" s="21" t="e">
        <f>IF(Wedstrijden!#REF!="x","L","")</f>
        <v>#REF!</v>
      </c>
      <c r="DN917" s="21" t="e">
        <f>IF(Wedstrijden!#REF!="x","M","")</f>
        <v>#REF!</v>
      </c>
      <c r="DO917" s="21" t="e">
        <f>IF(Wedstrijden!#REF!="x","Z","")</f>
        <v>#REF!</v>
      </c>
      <c r="DP917" s="21" t="e">
        <f>IF(Wedstrijden!#REF!="x","Z","")</f>
        <v>#REF!</v>
      </c>
    </row>
    <row r="918" spans="1:120" ht="14.4" x14ac:dyDescent="0.3">
      <c r="A918" s="23">
        <f>Wedstrijden!B841</f>
        <v>0</v>
      </c>
      <c r="B918" s="21" t="str">
        <f>IFERROR(VLOOKUP(Wedstrijden!D841,Wedstrijdlocaties!$B$2:$E$600,2,FALSE),"")</f>
        <v/>
      </c>
      <c r="C918" s="21">
        <f>Wedstrijden!E841</f>
        <v>0</v>
      </c>
      <c r="D918" s="21" t="str">
        <f>IFERROR(VLOOKUP(Wedstrijden!F841,Organisaties!$B$2:$C$500,2,FALSE),"")</f>
        <v/>
      </c>
      <c r="E918" s="21" t="str">
        <f>IFERROR(VLOOKUP(Wedstrijden!F841,Organisaties!$B$2:$G$500,5,FALSE),"")</f>
        <v/>
      </c>
      <c r="F918" s="21" t="e">
        <f>IF(Wedstrijden!#REF!&lt;&gt;"",Wedstrijden!#REF!,"")</f>
        <v>#REF!</v>
      </c>
      <c r="G918" s="21" t="e">
        <f>IF(Wedstrijden!#REF!="Indoor",1,0)</f>
        <v>#REF!</v>
      </c>
      <c r="H918" s="21" t="e">
        <f>Wedstrijden!#REF!</f>
        <v>#REF!</v>
      </c>
      <c r="I918" s="21" t="e">
        <f>IF(Wedstrijden!#REF!="Nee",0,IF(Wedstrijden!#REF!="Ja",1,""))</f>
        <v>#REF!</v>
      </c>
      <c r="J918" s="21" t="e">
        <f>IF(Wedstrijden!#REF!&lt;&gt;"",Wedstrijden!#REF!,"")</f>
        <v>#REF!</v>
      </c>
      <c r="BJ918" s="21">
        <f>IF(COUNTA(Wedstrijden!#REF!)&lt;&gt;0,1,"")</f>
        <v>1</v>
      </c>
      <c r="BK918" s="21">
        <f t="shared" si="84"/>
        <v>2</v>
      </c>
      <c r="BL918" s="21" t="e">
        <f>IF(Wedstrijden!#REF!="x","AA","")</f>
        <v>#REF!</v>
      </c>
      <c r="BM918" s="21" t="e">
        <f>IF(Wedstrijden!#REF!="x","A","")</f>
        <v>#REF!</v>
      </c>
      <c r="BN918" s="21" t="e">
        <f>IF(Wedstrijden!#REF!="x","B1","")</f>
        <v>#REF!</v>
      </c>
      <c r="BO918" s="21" t="e">
        <f>IF(Wedstrijden!#REF!="x","BB","")</f>
        <v>#REF!</v>
      </c>
      <c r="BP918" s="21" t="e">
        <f>IF(Wedstrijden!#REF!="x","B","")</f>
        <v>#REF!</v>
      </c>
      <c r="BQ918" s="21" t="e">
        <f>IF(Wedstrijden!#REF!="x","L1","")</f>
        <v>#REF!</v>
      </c>
      <c r="BR918" s="21" t="e">
        <f>IF(Wedstrijden!#REF!="x","L2","")</f>
        <v>#REF!</v>
      </c>
      <c r="BS918" s="21" t="e">
        <f>IF(Wedstrijden!#REF!="x","M1","")</f>
        <v>#REF!</v>
      </c>
      <c r="BT918" s="21" t="e">
        <f>IF(Wedstrijden!#REF!="x","M2","")</f>
        <v>#REF!</v>
      </c>
      <c r="BU918" s="21" t="e">
        <f>IF(Wedstrijden!#REF!="x","Z1","")</f>
        <v>#REF!</v>
      </c>
      <c r="BV918" s="21" t="e">
        <f>IF(Wedstrijden!#REF!="x","Z2","")</f>
        <v>#REF!</v>
      </c>
      <c r="BW918" s="21">
        <f>IF(COUNTA(Wedstrijden!#REF!)&lt;&gt;0,1,"")</f>
        <v>1</v>
      </c>
      <c r="BX918" s="21">
        <f t="shared" si="85"/>
        <v>1</v>
      </c>
      <c r="BY918" s="21" t="e">
        <f>IF(Wedstrijden!#REF!="x","BB","")</f>
        <v>#REF!</v>
      </c>
      <c r="BZ918" s="21" t="e">
        <f>IF(Wedstrijden!#REF!="x","B","")</f>
        <v>#REF!</v>
      </c>
      <c r="CA918" s="21" t="e">
        <f>IF(Wedstrijden!#REF!="x","L1","")</f>
        <v>#REF!</v>
      </c>
      <c r="CB918" s="21" t="e">
        <f>IF(Wedstrijden!#REF!="x","L2","")</f>
        <v>#REF!</v>
      </c>
      <c r="CC918" s="21" t="e">
        <f>IF(Wedstrijden!#REF!="x","M1","")</f>
        <v>#REF!</v>
      </c>
      <c r="CD918" s="21" t="e">
        <f>IF(Wedstrijden!#REF!="x","M2","")</f>
        <v>#REF!</v>
      </c>
      <c r="CE918" s="21" t="e">
        <f>IF(Wedstrijden!#REF!="x","Z1","")</f>
        <v>#REF!</v>
      </c>
      <c r="CF918" s="21" t="e">
        <f>IF(Wedstrijden!#REF!="x","Z2","")</f>
        <v>#REF!</v>
      </c>
      <c r="CG918" s="21" t="e">
        <f>IF(Wedstrijden!#REF!="x","ZZL","")</f>
        <v>#REF!</v>
      </c>
      <c r="CL918" s="21">
        <f>IF(COUNTA(Wedstrijden!#REF!)&lt;&gt;0,2,"")</f>
        <v>2</v>
      </c>
      <c r="CM918" s="21">
        <f t="shared" si="86"/>
        <v>2</v>
      </c>
      <c r="CN918" s="21" t="e">
        <f>IF(Wedstrijden!#REF!="x","AA","")</f>
        <v>#REF!</v>
      </c>
      <c r="CO918" s="21" t="e">
        <f>IF(Wedstrijden!#REF!="x","A","")</f>
        <v>#REF!</v>
      </c>
      <c r="CP918" s="21" t="e">
        <f>IF(Wedstrijden!#REF!="x","BB","")</f>
        <v>#REF!</v>
      </c>
      <c r="CQ918" s="21" t="e">
        <f>IF(Wedstrijden!#REF!="x","B","")</f>
        <v>#REF!</v>
      </c>
      <c r="CR918" s="21" t="e">
        <f>IF(Wedstrijden!#REF!="x","L","")</f>
        <v>#REF!</v>
      </c>
      <c r="CS918" s="21" t="e">
        <f>IF(Wedstrijden!#REF!="x","M","")</f>
        <v>#REF!</v>
      </c>
      <c r="CT918" s="21" t="e">
        <f>IF(Wedstrijden!#REF!="x","Z","")</f>
        <v>#REF!</v>
      </c>
      <c r="CU918" s="21" t="e">
        <f>IF(Wedstrijden!#REF!="x","ZZ","")</f>
        <v>#REF!</v>
      </c>
      <c r="CV918" s="21">
        <f>IF(COUNTA(Wedstrijden!#REF!)&lt;&gt;0,2,"")</f>
        <v>2</v>
      </c>
      <c r="CW918" s="21">
        <f t="shared" si="87"/>
        <v>1</v>
      </c>
      <c r="CX918" s="21" t="e">
        <f>IF(Wedstrijden!#REF!="x","BB","")</f>
        <v>#REF!</v>
      </c>
      <c r="CY918" s="21" t="e">
        <f>IF(Wedstrijden!#REF!="x","B","")</f>
        <v>#REF!</v>
      </c>
      <c r="CZ918" s="21" t="e">
        <f>IF(Wedstrijden!#REF!="x","L","")</f>
        <v>#REF!</v>
      </c>
      <c r="DA918" s="21" t="e">
        <f>IF(Wedstrijden!#REF!="x","M","")</f>
        <v>#REF!</v>
      </c>
      <c r="DB918" s="21" t="e">
        <f>IF(Wedstrijden!#REF!="x","Z","")</f>
        <v>#REF!</v>
      </c>
      <c r="DC918" s="21" t="e">
        <f>IF(Wedstrijden!#REF!="x","ZZ","")</f>
        <v>#REF!</v>
      </c>
      <c r="DD918" s="21" t="e">
        <f>IF(Wedstrijden!#REF!="x","1.40","")</f>
        <v>#REF!</v>
      </c>
      <c r="DE918" s="21">
        <f>IF(COUNTA(Wedstrijden!#REF!)&lt;&gt;0,6,"")</f>
        <v>6</v>
      </c>
      <c r="DF918" s="21">
        <f t="shared" si="88"/>
        <v>2</v>
      </c>
      <c r="DG918" s="21" t="e">
        <f>IF(Wedstrijden!#REF!="x","L","")</f>
        <v>#REF!</v>
      </c>
      <c r="DH918" s="21" t="e">
        <f>IF(Wedstrijden!#REF!="x","M","")</f>
        <v>#REF!</v>
      </c>
      <c r="DI918" s="21" t="e">
        <f>IF(Wedstrijden!#REF!="x","Z","")</f>
        <v>#REF!</v>
      </c>
      <c r="DJ918" s="21" t="e">
        <f>IF(Wedstrijden!#REF!="x","Z","")</f>
        <v>#REF!</v>
      </c>
      <c r="DK918" s="21">
        <f>IF(COUNTA(Wedstrijden!#REF!)&lt;&gt;0,6,"")</f>
        <v>6</v>
      </c>
      <c r="DL918" s="21">
        <f t="shared" si="89"/>
        <v>1</v>
      </c>
      <c r="DM918" s="21" t="e">
        <f>IF(Wedstrijden!#REF!="x","L","")</f>
        <v>#REF!</v>
      </c>
      <c r="DN918" s="21" t="e">
        <f>IF(Wedstrijden!#REF!="x","M","")</f>
        <v>#REF!</v>
      </c>
      <c r="DO918" s="21" t="e">
        <f>IF(Wedstrijden!#REF!="x","Z","")</f>
        <v>#REF!</v>
      </c>
      <c r="DP918" s="21" t="e">
        <f>IF(Wedstrijden!#REF!="x","Z","")</f>
        <v>#REF!</v>
      </c>
    </row>
    <row r="919" spans="1:120" ht="14.4" x14ac:dyDescent="0.3">
      <c r="A919" s="23">
        <f>Wedstrijden!B842</f>
        <v>0</v>
      </c>
      <c r="B919" s="21" t="str">
        <f>IFERROR(VLOOKUP(Wedstrijden!D842,Wedstrijdlocaties!$B$2:$E$600,2,FALSE),"")</f>
        <v/>
      </c>
      <c r="C919" s="21">
        <f>Wedstrijden!E842</f>
        <v>0</v>
      </c>
      <c r="D919" s="21" t="str">
        <f>IFERROR(VLOOKUP(Wedstrijden!F842,Organisaties!$B$2:$C$500,2,FALSE),"")</f>
        <v/>
      </c>
      <c r="E919" s="21" t="str">
        <f>IFERROR(VLOOKUP(Wedstrijden!F842,Organisaties!$B$2:$G$500,5,FALSE),"")</f>
        <v/>
      </c>
      <c r="F919" s="21" t="e">
        <f>IF(Wedstrijden!#REF!&lt;&gt;"",Wedstrijden!#REF!,"")</f>
        <v>#REF!</v>
      </c>
      <c r="G919" s="21" t="e">
        <f>IF(Wedstrijden!#REF!="Indoor",1,0)</f>
        <v>#REF!</v>
      </c>
      <c r="H919" s="21" t="e">
        <f>Wedstrijden!#REF!</f>
        <v>#REF!</v>
      </c>
      <c r="I919" s="21" t="e">
        <f>IF(Wedstrijden!#REF!="Nee",0,IF(Wedstrijden!#REF!="Ja",1,""))</f>
        <v>#REF!</v>
      </c>
      <c r="J919" s="21" t="e">
        <f>IF(Wedstrijden!#REF!&lt;&gt;"",Wedstrijden!#REF!,"")</f>
        <v>#REF!</v>
      </c>
      <c r="BJ919" s="21">
        <f>IF(COUNTA(Wedstrijden!#REF!)&lt;&gt;0,1,"")</f>
        <v>1</v>
      </c>
      <c r="BK919" s="21">
        <f t="shared" si="84"/>
        <v>2</v>
      </c>
      <c r="BL919" s="21" t="e">
        <f>IF(Wedstrijden!#REF!="x","AA","")</f>
        <v>#REF!</v>
      </c>
      <c r="BM919" s="21" t="e">
        <f>IF(Wedstrijden!#REF!="x","A","")</f>
        <v>#REF!</v>
      </c>
      <c r="BN919" s="21" t="e">
        <f>IF(Wedstrijden!#REF!="x","B1","")</f>
        <v>#REF!</v>
      </c>
      <c r="BO919" s="21" t="e">
        <f>IF(Wedstrijden!#REF!="x","BB","")</f>
        <v>#REF!</v>
      </c>
      <c r="BP919" s="21" t="e">
        <f>IF(Wedstrijden!#REF!="x","B","")</f>
        <v>#REF!</v>
      </c>
      <c r="BQ919" s="21" t="e">
        <f>IF(Wedstrijden!#REF!="x","L1","")</f>
        <v>#REF!</v>
      </c>
      <c r="BR919" s="21" t="e">
        <f>IF(Wedstrijden!#REF!="x","L2","")</f>
        <v>#REF!</v>
      </c>
      <c r="BS919" s="21" t="e">
        <f>IF(Wedstrijden!#REF!="x","M1","")</f>
        <v>#REF!</v>
      </c>
      <c r="BT919" s="21" t="e">
        <f>IF(Wedstrijden!#REF!="x","M2","")</f>
        <v>#REF!</v>
      </c>
      <c r="BU919" s="21" t="e">
        <f>IF(Wedstrijden!#REF!="x","Z1","")</f>
        <v>#REF!</v>
      </c>
      <c r="BV919" s="21" t="e">
        <f>IF(Wedstrijden!#REF!="x","Z2","")</f>
        <v>#REF!</v>
      </c>
      <c r="BW919" s="21">
        <f>IF(COUNTA(Wedstrijden!#REF!)&lt;&gt;0,1,"")</f>
        <v>1</v>
      </c>
      <c r="BX919" s="21">
        <f t="shared" si="85"/>
        <v>1</v>
      </c>
      <c r="BY919" s="21" t="e">
        <f>IF(Wedstrijden!#REF!="x","BB","")</f>
        <v>#REF!</v>
      </c>
      <c r="BZ919" s="21" t="e">
        <f>IF(Wedstrijden!#REF!="x","B","")</f>
        <v>#REF!</v>
      </c>
      <c r="CA919" s="21" t="e">
        <f>IF(Wedstrijden!#REF!="x","L1","")</f>
        <v>#REF!</v>
      </c>
      <c r="CB919" s="21" t="e">
        <f>IF(Wedstrijden!#REF!="x","L2","")</f>
        <v>#REF!</v>
      </c>
      <c r="CC919" s="21" t="e">
        <f>IF(Wedstrijden!#REF!="x","M1","")</f>
        <v>#REF!</v>
      </c>
      <c r="CD919" s="21" t="e">
        <f>IF(Wedstrijden!#REF!="x","M2","")</f>
        <v>#REF!</v>
      </c>
      <c r="CE919" s="21" t="e">
        <f>IF(Wedstrijden!#REF!="x","Z1","")</f>
        <v>#REF!</v>
      </c>
      <c r="CF919" s="21" t="e">
        <f>IF(Wedstrijden!#REF!="x","Z2","")</f>
        <v>#REF!</v>
      </c>
      <c r="CG919" s="21" t="e">
        <f>IF(Wedstrijden!#REF!="x","ZZL","")</f>
        <v>#REF!</v>
      </c>
      <c r="CL919" s="21">
        <f>IF(COUNTA(Wedstrijden!#REF!)&lt;&gt;0,2,"")</f>
        <v>2</v>
      </c>
      <c r="CM919" s="21">
        <f t="shared" si="86"/>
        <v>2</v>
      </c>
      <c r="CN919" s="21" t="e">
        <f>IF(Wedstrijden!#REF!="x","AA","")</f>
        <v>#REF!</v>
      </c>
      <c r="CO919" s="21" t="e">
        <f>IF(Wedstrijden!#REF!="x","A","")</f>
        <v>#REF!</v>
      </c>
      <c r="CP919" s="21" t="e">
        <f>IF(Wedstrijden!#REF!="x","BB","")</f>
        <v>#REF!</v>
      </c>
      <c r="CQ919" s="21" t="e">
        <f>IF(Wedstrijden!#REF!="x","B","")</f>
        <v>#REF!</v>
      </c>
      <c r="CR919" s="21" t="e">
        <f>IF(Wedstrijden!#REF!="x","L","")</f>
        <v>#REF!</v>
      </c>
      <c r="CS919" s="21" t="e">
        <f>IF(Wedstrijden!#REF!="x","M","")</f>
        <v>#REF!</v>
      </c>
      <c r="CT919" s="21" t="e">
        <f>IF(Wedstrijden!#REF!="x","Z","")</f>
        <v>#REF!</v>
      </c>
      <c r="CU919" s="21" t="e">
        <f>IF(Wedstrijden!#REF!="x","ZZ","")</f>
        <v>#REF!</v>
      </c>
      <c r="CV919" s="21">
        <f>IF(COUNTA(Wedstrijden!#REF!)&lt;&gt;0,2,"")</f>
        <v>2</v>
      </c>
      <c r="CW919" s="21">
        <f t="shared" si="87"/>
        <v>1</v>
      </c>
      <c r="CX919" s="21" t="e">
        <f>IF(Wedstrijden!#REF!="x","BB","")</f>
        <v>#REF!</v>
      </c>
      <c r="CY919" s="21" t="e">
        <f>IF(Wedstrijden!#REF!="x","B","")</f>
        <v>#REF!</v>
      </c>
      <c r="CZ919" s="21" t="e">
        <f>IF(Wedstrijden!#REF!="x","L","")</f>
        <v>#REF!</v>
      </c>
      <c r="DA919" s="21" t="e">
        <f>IF(Wedstrijden!#REF!="x","M","")</f>
        <v>#REF!</v>
      </c>
      <c r="DB919" s="21" t="e">
        <f>IF(Wedstrijden!#REF!="x","Z","")</f>
        <v>#REF!</v>
      </c>
      <c r="DC919" s="21" t="e">
        <f>IF(Wedstrijden!#REF!="x","ZZ","")</f>
        <v>#REF!</v>
      </c>
      <c r="DD919" s="21" t="e">
        <f>IF(Wedstrijden!#REF!="x","1.40","")</f>
        <v>#REF!</v>
      </c>
      <c r="DE919" s="21">
        <f>IF(COUNTA(Wedstrijden!#REF!)&lt;&gt;0,6,"")</f>
        <v>6</v>
      </c>
      <c r="DF919" s="21">
        <f t="shared" si="88"/>
        <v>2</v>
      </c>
      <c r="DG919" s="21" t="e">
        <f>IF(Wedstrijden!#REF!="x","L","")</f>
        <v>#REF!</v>
      </c>
      <c r="DH919" s="21" t="e">
        <f>IF(Wedstrijden!#REF!="x","M","")</f>
        <v>#REF!</v>
      </c>
      <c r="DI919" s="21" t="e">
        <f>IF(Wedstrijden!#REF!="x","Z","")</f>
        <v>#REF!</v>
      </c>
      <c r="DJ919" s="21" t="e">
        <f>IF(Wedstrijden!#REF!="x","Z","")</f>
        <v>#REF!</v>
      </c>
      <c r="DK919" s="21">
        <f>IF(COUNTA(Wedstrijden!#REF!)&lt;&gt;0,6,"")</f>
        <v>6</v>
      </c>
      <c r="DL919" s="21">
        <f t="shared" si="89"/>
        <v>1</v>
      </c>
      <c r="DM919" s="21" t="e">
        <f>IF(Wedstrijden!#REF!="x","L","")</f>
        <v>#REF!</v>
      </c>
      <c r="DN919" s="21" t="e">
        <f>IF(Wedstrijden!#REF!="x","M","")</f>
        <v>#REF!</v>
      </c>
      <c r="DO919" s="21" t="e">
        <f>IF(Wedstrijden!#REF!="x","Z","")</f>
        <v>#REF!</v>
      </c>
      <c r="DP919" s="21" t="e">
        <f>IF(Wedstrijden!#REF!="x","Z","")</f>
        <v>#REF!</v>
      </c>
    </row>
    <row r="920" spans="1:120" ht="14.4" x14ac:dyDescent="0.3">
      <c r="A920" s="23">
        <f>Wedstrijden!B843</f>
        <v>0</v>
      </c>
      <c r="B920" s="21" t="str">
        <f>IFERROR(VLOOKUP(Wedstrijden!D843,Wedstrijdlocaties!$B$2:$E$600,2,FALSE),"")</f>
        <v/>
      </c>
      <c r="C920" s="21">
        <f>Wedstrijden!E843</f>
        <v>0</v>
      </c>
      <c r="D920" s="21" t="str">
        <f>IFERROR(VLOOKUP(Wedstrijden!F843,Organisaties!$B$2:$C$500,2,FALSE),"")</f>
        <v/>
      </c>
      <c r="E920" s="21" t="str">
        <f>IFERROR(VLOOKUP(Wedstrijden!F843,Organisaties!$B$2:$G$500,5,FALSE),"")</f>
        <v/>
      </c>
      <c r="F920" s="21" t="e">
        <f>IF(Wedstrijden!#REF!&lt;&gt;"",Wedstrijden!#REF!,"")</f>
        <v>#REF!</v>
      </c>
      <c r="G920" s="21" t="e">
        <f>IF(Wedstrijden!#REF!="Indoor",1,0)</f>
        <v>#REF!</v>
      </c>
      <c r="H920" s="21" t="e">
        <f>Wedstrijden!#REF!</f>
        <v>#REF!</v>
      </c>
      <c r="I920" s="21" t="e">
        <f>IF(Wedstrijden!#REF!="Nee",0,IF(Wedstrijden!#REF!="Ja",1,""))</f>
        <v>#REF!</v>
      </c>
      <c r="J920" s="21" t="e">
        <f>IF(Wedstrijden!#REF!&lt;&gt;"",Wedstrijden!#REF!,"")</f>
        <v>#REF!</v>
      </c>
      <c r="BJ920" s="21">
        <f>IF(COUNTA(Wedstrijden!#REF!)&lt;&gt;0,1,"")</f>
        <v>1</v>
      </c>
      <c r="BK920" s="21">
        <f t="shared" si="84"/>
        <v>2</v>
      </c>
      <c r="BL920" s="21" t="e">
        <f>IF(Wedstrijden!#REF!="x","AA","")</f>
        <v>#REF!</v>
      </c>
      <c r="BM920" s="21" t="e">
        <f>IF(Wedstrijden!#REF!="x","A","")</f>
        <v>#REF!</v>
      </c>
      <c r="BN920" s="21" t="e">
        <f>IF(Wedstrijden!#REF!="x","B1","")</f>
        <v>#REF!</v>
      </c>
      <c r="BO920" s="21" t="e">
        <f>IF(Wedstrijden!#REF!="x","BB","")</f>
        <v>#REF!</v>
      </c>
      <c r="BP920" s="21" t="e">
        <f>IF(Wedstrijden!#REF!="x","B","")</f>
        <v>#REF!</v>
      </c>
      <c r="BQ920" s="21" t="e">
        <f>IF(Wedstrijden!#REF!="x","L1","")</f>
        <v>#REF!</v>
      </c>
      <c r="BR920" s="21" t="e">
        <f>IF(Wedstrijden!#REF!="x","L2","")</f>
        <v>#REF!</v>
      </c>
      <c r="BS920" s="21" t="e">
        <f>IF(Wedstrijden!#REF!="x","M1","")</f>
        <v>#REF!</v>
      </c>
      <c r="BT920" s="21" t="e">
        <f>IF(Wedstrijden!#REF!="x","M2","")</f>
        <v>#REF!</v>
      </c>
      <c r="BU920" s="21" t="e">
        <f>IF(Wedstrijden!#REF!="x","Z1","")</f>
        <v>#REF!</v>
      </c>
      <c r="BV920" s="21" t="e">
        <f>IF(Wedstrijden!#REF!="x","Z2","")</f>
        <v>#REF!</v>
      </c>
      <c r="BW920" s="21">
        <f>IF(COUNTA(Wedstrijden!#REF!)&lt;&gt;0,1,"")</f>
        <v>1</v>
      </c>
      <c r="BX920" s="21">
        <f t="shared" si="85"/>
        <v>1</v>
      </c>
      <c r="BY920" s="21" t="e">
        <f>IF(Wedstrijden!#REF!="x","BB","")</f>
        <v>#REF!</v>
      </c>
      <c r="BZ920" s="21" t="e">
        <f>IF(Wedstrijden!#REF!="x","B","")</f>
        <v>#REF!</v>
      </c>
      <c r="CA920" s="21" t="e">
        <f>IF(Wedstrijden!#REF!="x","L1","")</f>
        <v>#REF!</v>
      </c>
      <c r="CB920" s="21" t="e">
        <f>IF(Wedstrijden!#REF!="x","L2","")</f>
        <v>#REF!</v>
      </c>
      <c r="CC920" s="21" t="e">
        <f>IF(Wedstrijden!#REF!="x","M1","")</f>
        <v>#REF!</v>
      </c>
      <c r="CD920" s="21" t="e">
        <f>IF(Wedstrijden!#REF!="x","M2","")</f>
        <v>#REF!</v>
      </c>
      <c r="CE920" s="21" t="e">
        <f>IF(Wedstrijden!#REF!="x","Z1","")</f>
        <v>#REF!</v>
      </c>
      <c r="CF920" s="21" t="e">
        <f>IF(Wedstrijden!#REF!="x","Z2","")</f>
        <v>#REF!</v>
      </c>
      <c r="CG920" s="21" t="e">
        <f>IF(Wedstrijden!#REF!="x","ZZL","")</f>
        <v>#REF!</v>
      </c>
      <c r="CL920" s="21">
        <f>IF(COUNTA(Wedstrijden!#REF!)&lt;&gt;0,2,"")</f>
        <v>2</v>
      </c>
      <c r="CM920" s="21">
        <f t="shared" si="86"/>
        <v>2</v>
      </c>
      <c r="CN920" s="21" t="e">
        <f>IF(Wedstrijden!#REF!="x","AA","")</f>
        <v>#REF!</v>
      </c>
      <c r="CO920" s="21" t="e">
        <f>IF(Wedstrijden!#REF!="x","A","")</f>
        <v>#REF!</v>
      </c>
      <c r="CP920" s="21" t="e">
        <f>IF(Wedstrijden!#REF!="x","BB","")</f>
        <v>#REF!</v>
      </c>
      <c r="CQ920" s="21" t="e">
        <f>IF(Wedstrijden!#REF!="x","B","")</f>
        <v>#REF!</v>
      </c>
      <c r="CR920" s="21" t="e">
        <f>IF(Wedstrijden!#REF!="x","L","")</f>
        <v>#REF!</v>
      </c>
      <c r="CS920" s="21" t="e">
        <f>IF(Wedstrijden!#REF!="x","M","")</f>
        <v>#REF!</v>
      </c>
      <c r="CT920" s="21" t="e">
        <f>IF(Wedstrijden!#REF!="x","Z","")</f>
        <v>#REF!</v>
      </c>
      <c r="CU920" s="21" t="e">
        <f>IF(Wedstrijden!#REF!="x","ZZ","")</f>
        <v>#REF!</v>
      </c>
      <c r="CV920" s="21">
        <f>IF(COUNTA(Wedstrijden!#REF!)&lt;&gt;0,2,"")</f>
        <v>2</v>
      </c>
      <c r="CW920" s="21">
        <f t="shared" si="87"/>
        <v>1</v>
      </c>
      <c r="CX920" s="21" t="e">
        <f>IF(Wedstrijden!#REF!="x","BB","")</f>
        <v>#REF!</v>
      </c>
      <c r="CY920" s="21" t="e">
        <f>IF(Wedstrijden!#REF!="x","B","")</f>
        <v>#REF!</v>
      </c>
      <c r="CZ920" s="21" t="e">
        <f>IF(Wedstrijden!#REF!="x","L","")</f>
        <v>#REF!</v>
      </c>
      <c r="DA920" s="21" t="e">
        <f>IF(Wedstrijden!#REF!="x","M","")</f>
        <v>#REF!</v>
      </c>
      <c r="DB920" s="21" t="e">
        <f>IF(Wedstrijden!#REF!="x","Z","")</f>
        <v>#REF!</v>
      </c>
      <c r="DC920" s="21" t="e">
        <f>IF(Wedstrijden!#REF!="x","ZZ","")</f>
        <v>#REF!</v>
      </c>
      <c r="DD920" s="21" t="e">
        <f>IF(Wedstrijden!#REF!="x","1.40","")</f>
        <v>#REF!</v>
      </c>
      <c r="DE920" s="21">
        <f>IF(COUNTA(Wedstrijden!#REF!)&lt;&gt;0,6,"")</f>
        <v>6</v>
      </c>
      <c r="DF920" s="21">
        <f t="shared" si="88"/>
        <v>2</v>
      </c>
      <c r="DG920" s="21" t="e">
        <f>IF(Wedstrijden!#REF!="x","L","")</f>
        <v>#REF!</v>
      </c>
      <c r="DH920" s="21" t="e">
        <f>IF(Wedstrijden!#REF!="x","M","")</f>
        <v>#REF!</v>
      </c>
      <c r="DI920" s="21" t="e">
        <f>IF(Wedstrijden!#REF!="x","Z","")</f>
        <v>#REF!</v>
      </c>
      <c r="DJ920" s="21" t="e">
        <f>IF(Wedstrijden!#REF!="x","Z","")</f>
        <v>#REF!</v>
      </c>
      <c r="DK920" s="21">
        <f>IF(COUNTA(Wedstrijden!#REF!)&lt;&gt;0,6,"")</f>
        <v>6</v>
      </c>
      <c r="DL920" s="21">
        <f t="shared" si="89"/>
        <v>1</v>
      </c>
      <c r="DM920" s="21" t="e">
        <f>IF(Wedstrijden!#REF!="x","L","")</f>
        <v>#REF!</v>
      </c>
      <c r="DN920" s="21" t="e">
        <f>IF(Wedstrijden!#REF!="x","M","")</f>
        <v>#REF!</v>
      </c>
      <c r="DO920" s="21" t="e">
        <f>IF(Wedstrijden!#REF!="x","Z","")</f>
        <v>#REF!</v>
      </c>
      <c r="DP920" s="21" t="e">
        <f>IF(Wedstrijden!#REF!="x","Z","")</f>
        <v>#REF!</v>
      </c>
    </row>
    <row r="921" spans="1:120" ht="14.4" x14ac:dyDescent="0.3">
      <c r="A921" s="23">
        <f>Wedstrijden!B844</f>
        <v>0</v>
      </c>
      <c r="B921" s="21" t="str">
        <f>IFERROR(VLOOKUP(Wedstrijden!D844,Wedstrijdlocaties!$B$2:$E$600,2,FALSE),"")</f>
        <v/>
      </c>
      <c r="C921" s="21">
        <f>Wedstrijden!E844</f>
        <v>0</v>
      </c>
      <c r="D921" s="21" t="str">
        <f>IFERROR(VLOOKUP(Wedstrijden!F844,Organisaties!$B$2:$C$500,2,FALSE),"")</f>
        <v/>
      </c>
      <c r="E921" s="21" t="str">
        <f>IFERROR(VLOOKUP(Wedstrijden!F844,Organisaties!$B$2:$G$500,5,FALSE),"")</f>
        <v/>
      </c>
      <c r="F921" s="21" t="e">
        <f>IF(Wedstrijden!#REF!&lt;&gt;"",Wedstrijden!#REF!,"")</f>
        <v>#REF!</v>
      </c>
      <c r="G921" s="21" t="e">
        <f>IF(Wedstrijden!#REF!="Indoor",1,0)</f>
        <v>#REF!</v>
      </c>
      <c r="H921" s="21" t="e">
        <f>Wedstrijden!#REF!</f>
        <v>#REF!</v>
      </c>
      <c r="I921" s="21" t="e">
        <f>IF(Wedstrijden!#REF!="Nee",0,IF(Wedstrijden!#REF!="Ja",1,""))</f>
        <v>#REF!</v>
      </c>
      <c r="J921" s="21" t="e">
        <f>IF(Wedstrijden!#REF!&lt;&gt;"",Wedstrijden!#REF!,"")</f>
        <v>#REF!</v>
      </c>
      <c r="BJ921" s="21">
        <f>IF(COUNTA(Wedstrijden!#REF!)&lt;&gt;0,1,"")</f>
        <v>1</v>
      </c>
      <c r="BK921" s="21">
        <f t="shared" si="84"/>
        <v>2</v>
      </c>
      <c r="BL921" s="21" t="e">
        <f>IF(Wedstrijden!#REF!="x","AA","")</f>
        <v>#REF!</v>
      </c>
      <c r="BM921" s="21" t="e">
        <f>IF(Wedstrijden!#REF!="x","A","")</f>
        <v>#REF!</v>
      </c>
      <c r="BN921" s="21" t="e">
        <f>IF(Wedstrijden!#REF!="x","B1","")</f>
        <v>#REF!</v>
      </c>
      <c r="BO921" s="21" t="e">
        <f>IF(Wedstrijden!#REF!="x","BB","")</f>
        <v>#REF!</v>
      </c>
      <c r="BP921" s="21" t="e">
        <f>IF(Wedstrijden!#REF!="x","B","")</f>
        <v>#REF!</v>
      </c>
      <c r="BQ921" s="21" t="e">
        <f>IF(Wedstrijden!#REF!="x","L1","")</f>
        <v>#REF!</v>
      </c>
      <c r="BR921" s="21" t="e">
        <f>IF(Wedstrijden!#REF!="x","L2","")</f>
        <v>#REF!</v>
      </c>
      <c r="BS921" s="21" t="e">
        <f>IF(Wedstrijden!#REF!="x","M1","")</f>
        <v>#REF!</v>
      </c>
      <c r="BT921" s="21" t="e">
        <f>IF(Wedstrijden!#REF!="x","M2","")</f>
        <v>#REF!</v>
      </c>
      <c r="BU921" s="21" t="e">
        <f>IF(Wedstrijden!#REF!="x","Z1","")</f>
        <v>#REF!</v>
      </c>
      <c r="BV921" s="21" t="e">
        <f>IF(Wedstrijden!#REF!="x","Z2","")</f>
        <v>#REF!</v>
      </c>
      <c r="BW921" s="21">
        <f>IF(COUNTA(Wedstrijden!#REF!)&lt;&gt;0,1,"")</f>
        <v>1</v>
      </c>
      <c r="BX921" s="21">
        <f t="shared" si="85"/>
        <v>1</v>
      </c>
      <c r="BY921" s="21" t="e">
        <f>IF(Wedstrijden!#REF!="x","BB","")</f>
        <v>#REF!</v>
      </c>
      <c r="BZ921" s="21" t="e">
        <f>IF(Wedstrijden!#REF!="x","B","")</f>
        <v>#REF!</v>
      </c>
      <c r="CA921" s="21" t="e">
        <f>IF(Wedstrijden!#REF!="x","L1","")</f>
        <v>#REF!</v>
      </c>
      <c r="CB921" s="21" t="e">
        <f>IF(Wedstrijden!#REF!="x","L2","")</f>
        <v>#REF!</v>
      </c>
      <c r="CC921" s="21" t="e">
        <f>IF(Wedstrijden!#REF!="x","M1","")</f>
        <v>#REF!</v>
      </c>
      <c r="CD921" s="21" t="e">
        <f>IF(Wedstrijden!#REF!="x","M2","")</f>
        <v>#REF!</v>
      </c>
      <c r="CE921" s="21" t="e">
        <f>IF(Wedstrijden!#REF!="x","Z1","")</f>
        <v>#REF!</v>
      </c>
      <c r="CF921" s="21" t="e">
        <f>IF(Wedstrijden!#REF!="x","Z2","")</f>
        <v>#REF!</v>
      </c>
      <c r="CG921" s="21" t="e">
        <f>IF(Wedstrijden!#REF!="x","ZZL","")</f>
        <v>#REF!</v>
      </c>
      <c r="CL921" s="21">
        <f>IF(COUNTA(Wedstrijden!#REF!)&lt;&gt;0,2,"")</f>
        <v>2</v>
      </c>
      <c r="CM921" s="21">
        <f t="shared" si="86"/>
        <v>2</v>
      </c>
      <c r="CN921" s="21" t="e">
        <f>IF(Wedstrijden!#REF!="x","AA","")</f>
        <v>#REF!</v>
      </c>
      <c r="CO921" s="21" t="e">
        <f>IF(Wedstrijden!#REF!="x","A","")</f>
        <v>#REF!</v>
      </c>
      <c r="CP921" s="21" t="e">
        <f>IF(Wedstrijden!#REF!="x","BB","")</f>
        <v>#REF!</v>
      </c>
      <c r="CQ921" s="21" t="e">
        <f>IF(Wedstrijden!#REF!="x","B","")</f>
        <v>#REF!</v>
      </c>
      <c r="CR921" s="21" t="e">
        <f>IF(Wedstrijden!#REF!="x","L","")</f>
        <v>#REF!</v>
      </c>
      <c r="CS921" s="21" t="e">
        <f>IF(Wedstrijden!#REF!="x","M","")</f>
        <v>#REF!</v>
      </c>
      <c r="CT921" s="21" t="e">
        <f>IF(Wedstrijden!#REF!="x","Z","")</f>
        <v>#REF!</v>
      </c>
      <c r="CU921" s="21" t="e">
        <f>IF(Wedstrijden!#REF!="x","ZZ","")</f>
        <v>#REF!</v>
      </c>
      <c r="CV921" s="21">
        <f>IF(COUNTA(Wedstrijden!#REF!)&lt;&gt;0,2,"")</f>
        <v>2</v>
      </c>
      <c r="CW921" s="21">
        <f t="shared" si="87"/>
        <v>1</v>
      </c>
      <c r="CX921" s="21" t="e">
        <f>IF(Wedstrijden!#REF!="x","BB","")</f>
        <v>#REF!</v>
      </c>
      <c r="CY921" s="21" t="e">
        <f>IF(Wedstrijden!#REF!="x","B","")</f>
        <v>#REF!</v>
      </c>
      <c r="CZ921" s="21" t="e">
        <f>IF(Wedstrijden!#REF!="x","L","")</f>
        <v>#REF!</v>
      </c>
      <c r="DA921" s="21" t="e">
        <f>IF(Wedstrijden!#REF!="x","M","")</f>
        <v>#REF!</v>
      </c>
      <c r="DB921" s="21" t="e">
        <f>IF(Wedstrijden!#REF!="x","Z","")</f>
        <v>#REF!</v>
      </c>
      <c r="DC921" s="21" t="e">
        <f>IF(Wedstrijden!#REF!="x","ZZ","")</f>
        <v>#REF!</v>
      </c>
      <c r="DD921" s="21" t="e">
        <f>IF(Wedstrijden!#REF!="x","1.40","")</f>
        <v>#REF!</v>
      </c>
      <c r="DE921" s="21">
        <f>IF(COUNTA(Wedstrijden!#REF!)&lt;&gt;0,6,"")</f>
        <v>6</v>
      </c>
      <c r="DF921" s="21">
        <f t="shared" si="88"/>
        <v>2</v>
      </c>
      <c r="DG921" s="21" t="e">
        <f>IF(Wedstrijden!#REF!="x","L","")</f>
        <v>#REF!</v>
      </c>
      <c r="DH921" s="21" t="e">
        <f>IF(Wedstrijden!#REF!="x","M","")</f>
        <v>#REF!</v>
      </c>
      <c r="DI921" s="21" t="e">
        <f>IF(Wedstrijden!#REF!="x","Z","")</f>
        <v>#REF!</v>
      </c>
      <c r="DJ921" s="21" t="e">
        <f>IF(Wedstrijden!#REF!="x","Z","")</f>
        <v>#REF!</v>
      </c>
      <c r="DK921" s="21">
        <f>IF(COUNTA(Wedstrijden!#REF!)&lt;&gt;0,6,"")</f>
        <v>6</v>
      </c>
      <c r="DL921" s="21">
        <f t="shared" si="89"/>
        <v>1</v>
      </c>
      <c r="DM921" s="21" t="e">
        <f>IF(Wedstrijden!#REF!="x","L","")</f>
        <v>#REF!</v>
      </c>
      <c r="DN921" s="21" t="e">
        <f>IF(Wedstrijden!#REF!="x","M","")</f>
        <v>#REF!</v>
      </c>
      <c r="DO921" s="21" t="e">
        <f>IF(Wedstrijden!#REF!="x","Z","")</f>
        <v>#REF!</v>
      </c>
      <c r="DP921" s="21" t="e">
        <f>IF(Wedstrijden!#REF!="x","Z","")</f>
        <v>#REF!</v>
      </c>
    </row>
    <row r="922" spans="1:120" ht="14.4" x14ac:dyDescent="0.3">
      <c r="A922" s="23">
        <f>Wedstrijden!B845</f>
        <v>0</v>
      </c>
      <c r="B922" s="21" t="str">
        <f>IFERROR(VLOOKUP(Wedstrijden!D845,Wedstrijdlocaties!$B$2:$E$600,2,FALSE),"")</f>
        <v/>
      </c>
      <c r="C922" s="21">
        <f>Wedstrijden!E845</f>
        <v>0</v>
      </c>
      <c r="D922" s="21" t="str">
        <f>IFERROR(VLOOKUP(Wedstrijden!F845,Organisaties!$B$2:$C$500,2,FALSE),"")</f>
        <v/>
      </c>
      <c r="E922" s="21" t="str">
        <f>IFERROR(VLOOKUP(Wedstrijden!F845,Organisaties!$B$2:$G$500,5,FALSE),"")</f>
        <v/>
      </c>
      <c r="F922" s="21" t="e">
        <f>IF(Wedstrijden!#REF!&lt;&gt;"",Wedstrijden!#REF!,"")</f>
        <v>#REF!</v>
      </c>
      <c r="G922" s="21" t="e">
        <f>IF(Wedstrijden!#REF!="Indoor",1,0)</f>
        <v>#REF!</v>
      </c>
      <c r="H922" s="21" t="e">
        <f>Wedstrijden!#REF!</f>
        <v>#REF!</v>
      </c>
      <c r="I922" s="21" t="e">
        <f>IF(Wedstrijden!#REF!="Nee",0,IF(Wedstrijden!#REF!="Ja",1,""))</f>
        <v>#REF!</v>
      </c>
      <c r="J922" s="21" t="e">
        <f>IF(Wedstrijden!#REF!&lt;&gt;"",Wedstrijden!#REF!,"")</f>
        <v>#REF!</v>
      </c>
      <c r="BJ922" s="21">
        <f>IF(COUNTA(Wedstrijden!#REF!)&lt;&gt;0,1,"")</f>
        <v>1</v>
      </c>
      <c r="BK922" s="21">
        <f t="shared" si="84"/>
        <v>2</v>
      </c>
      <c r="BL922" s="21" t="e">
        <f>IF(Wedstrijden!#REF!="x","AA","")</f>
        <v>#REF!</v>
      </c>
      <c r="BM922" s="21" t="e">
        <f>IF(Wedstrijden!#REF!="x","A","")</f>
        <v>#REF!</v>
      </c>
      <c r="BN922" s="21" t="e">
        <f>IF(Wedstrijden!#REF!="x","B1","")</f>
        <v>#REF!</v>
      </c>
      <c r="BO922" s="21" t="e">
        <f>IF(Wedstrijden!#REF!="x","BB","")</f>
        <v>#REF!</v>
      </c>
      <c r="BP922" s="21" t="e">
        <f>IF(Wedstrijden!#REF!="x","B","")</f>
        <v>#REF!</v>
      </c>
      <c r="BQ922" s="21" t="e">
        <f>IF(Wedstrijden!#REF!="x","L1","")</f>
        <v>#REF!</v>
      </c>
      <c r="BR922" s="21" t="e">
        <f>IF(Wedstrijden!#REF!="x","L2","")</f>
        <v>#REF!</v>
      </c>
      <c r="BS922" s="21" t="e">
        <f>IF(Wedstrijden!#REF!="x","M1","")</f>
        <v>#REF!</v>
      </c>
      <c r="BT922" s="21" t="e">
        <f>IF(Wedstrijden!#REF!="x","M2","")</f>
        <v>#REF!</v>
      </c>
      <c r="BU922" s="21" t="e">
        <f>IF(Wedstrijden!#REF!="x","Z1","")</f>
        <v>#REF!</v>
      </c>
      <c r="BV922" s="21" t="e">
        <f>IF(Wedstrijden!#REF!="x","Z2","")</f>
        <v>#REF!</v>
      </c>
      <c r="BW922" s="21">
        <f>IF(COUNTA(Wedstrijden!#REF!)&lt;&gt;0,1,"")</f>
        <v>1</v>
      </c>
      <c r="BX922" s="21">
        <f t="shared" si="85"/>
        <v>1</v>
      </c>
      <c r="BY922" s="21" t="e">
        <f>IF(Wedstrijden!#REF!="x","BB","")</f>
        <v>#REF!</v>
      </c>
      <c r="BZ922" s="21" t="e">
        <f>IF(Wedstrijden!#REF!="x","B","")</f>
        <v>#REF!</v>
      </c>
      <c r="CA922" s="21" t="e">
        <f>IF(Wedstrijden!#REF!="x","L1","")</f>
        <v>#REF!</v>
      </c>
      <c r="CB922" s="21" t="e">
        <f>IF(Wedstrijden!#REF!="x","L2","")</f>
        <v>#REF!</v>
      </c>
      <c r="CC922" s="21" t="e">
        <f>IF(Wedstrijden!#REF!="x","M1","")</f>
        <v>#REF!</v>
      </c>
      <c r="CD922" s="21" t="e">
        <f>IF(Wedstrijden!#REF!="x","M2","")</f>
        <v>#REF!</v>
      </c>
      <c r="CE922" s="21" t="e">
        <f>IF(Wedstrijden!#REF!="x","Z1","")</f>
        <v>#REF!</v>
      </c>
      <c r="CF922" s="21" t="e">
        <f>IF(Wedstrijden!#REF!="x","Z2","")</f>
        <v>#REF!</v>
      </c>
      <c r="CG922" s="21" t="e">
        <f>IF(Wedstrijden!#REF!="x","ZZL","")</f>
        <v>#REF!</v>
      </c>
      <c r="CL922" s="21">
        <f>IF(COUNTA(Wedstrijden!#REF!)&lt;&gt;0,2,"")</f>
        <v>2</v>
      </c>
      <c r="CM922" s="21">
        <f t="shared" si="86"/>
        <v>2</v>
      </c>
      <c r="CN922" s="21" t="e">
        <f>IF(Wedstrijden!#REF!="x","AA","")</f>
        <v>#REF!</v>
      </c>
      <c r="CO922" s="21" t="e">
        <f>IF(Wedstrijden!#REF!="x","A","")</f>
        <v>#REF!</v>
      </c>
      <c r="CP922" s="21" t="e">
        <f>IF(Wedstrijden!#REF!="x","BB","")</f>
        <v>#REF!</v>
      </c>
      <c r="CQ922" s="21" t="e">
        <f>IF(Wedstrijden!#REF!="x","B","")</f>
        <v>#REF!</v>
      </c>
      <c r="CR922" s="21" t="e">
        <f>IF(Wedstrijden!#REF!="x","L","")</f>
        <v>#REF!</v>
      </c>
      <c r="CS922" s="21" t="e">
        <f>IF(Wedstrijden!#REF!="x","M","")</f>
        <v>#REF!</v>
      </c>
      <c r="CT922" s="21" t="e">
        <f>IF(Wedstrijden!#REF!="x","Z","")</f>
        <v>#REF!</v>
      </c>
      <c r="CU922" s="21" t="e">
        <f>IF(Wedstrijden!#REF!="x","ZZ","")</f>
        <v>#REF!</v>
      </c>
      <c r="CV922" s="21">
        <f>IF(COUNTA(Wedstrijden!#REF!)&lt;&gt;0,2,"")</f>
        <v>2</v>
      </c>
      <c r="CW922" s="21">
        <f t="shared" si="87"/>
        <v>1</v>
      </c>
      <c r="CX922" s="21" t="e">
        <f>IF(Wedstrijden!#REF!="x","BB","")</f>
        <v>#REF!</v>
      </c>
      <c r="CY922" s="21" t="e">
        <f>IF(Wedstrijden!#REF!="x","B","")</f>
        <v>#REF!</v>
      </c>
      <c r="CZ922" s="21" t="e">
        <f>IF(Wedstrijden!#REF!="x","L","")</f>
        <v>#REF!</v>
      </c>
      <c r="DA922" s="21" t="e">
        <f>IF(Wedstrijden!#REF!="x","M","")</f>
        <v>#REF!</v>
      </c>
      <c r="DB922" s="21" t="e">
        <f>IF(Wedstrijden!#REF!="x","Z","")</f>
        <v>#REF!</v>
      </c>
      <c r="DC922" s="21" t="e">
        <f>IF(Wedstrijden!#REF!="x","ZZ","")</f>
        <v>#REF!</v>
      </c>
      <c r="DD922" s="21" t="e">
        <f>IF(Wedstrijden!#REF!="x","1.40","")</f>
        <v>#REF!</v>
      </c>
      <c r="DE922" s="21">
        <f>IF(COUNTA(Wedstrijden!#REF!)&lt;&gt;0,6,"")</f>
        <v>6</v>
      </c>
      <c r="DF922" s="21">
        <f t="shared" si="88"/>
        <v>2</v>
      </c>
      <c r="DG922" s="21" t="e">
        <f>IF(Wedstrijden!#REF!="x","L","")</f>
        <v>#REF!</v>
      </c>
      <c r="DH922" s="21" t="e">
        <f>IF(Wedstrijden!#REF!="x","M","")</f>
        <v>#REF!</v>
      </c>
      <c r="DI922" s="21" t="e">
        <f>IF(Wedstrijden!#REF!="x","Z","")</f>
        <v>#REF!</v>
      </c>
      <c r="DJ922" s="21" t="e">
        <f>IF(Wedstrijden!#REF!="x","Z","")</f>
        <v>#REF!</v>
      </c>
      <c r="DK922" s="21">
        <f>IF(COUNTA(Wedstrijden!#REF!)&lt;&gt;0,6,"")</f>
        <v>6</v>
      </c>
      <c r="DL922" s="21">
        <f t="shared" si="89"/>
        <v>1</v>
      </c>
      <c r="DM922" s="21" t="e">
        <f>IF(Wedstrijden!#REF!="x","L","")</f>
        <v>#REF!</v>
      </c>
      <c r="DN922" s="21" t="e">
        <f>IF(Wedstrijden!#REF!="x","M","")</f>
        <v>#REF!</v>
      </c>
      <c r="DO922" s="21" t="e">
        <f>IF(Wedstrijden!#REF!="x","Z","")</f>
        <v>#REF!</v>
      </c>
      <c r="DP922" s="21" t="e">
        <f>IF(Wedstrijden!#REF!="x","Z","")</f>
        <v>#REF!</v>
      </c>
    </row>
    <row r="923" spans="1:120" ht="14.4" x14ac:dyDescent="0.3">
      <c r="A923" s="23">
        <f>Wedstrijden!B846</f>
        <v>0</v>
      </c>
      <c r="B923" s="21" t="str">
        <f>IFERROR(VLOOKUP(Wedstrijden!D846,Wedstrijdlocaties!$B$2:$E$600,2,FALSE),"")</f>
        <v/>
      </c>
      <c r="C923" s="21">
        <f>Wedstrijden!E846</f>
        <v>0</v>
      </c>
      <c r="D923" s="21" t="str">
        <f>IFERROR(VLOOKUP(Wedstrijden!F846,Organisaties!$B$2:$C$500,2,FALSE),"")</f>
        <v/>
      </c>
      <c r="E923" s="21" t="str">
        <f>IFERROR(VLOOKUP(Wedstrijden!F846,Organisaties!$B$2:$G$500,5,FALSE),"")</f>
        <v/>
      </c>
      <c r="F923" s="21" t="e">
        <f>IF(Wedstrijden!#REF!&lt;&gt;"",Wedstrijden!#REF!,"")</f>
        <v>#REF!</v>
      </c>
      <c r="G923" s="21" t="e">
        <f>IF(Wedstrijden!#REF!="Indoor",1,0)</f>
        <v>#REF!</v>
      </c>
      <c r="H923" s="21" t="e">
        <f>Wedstrijden!#REF!</f>
        <v>#REF!</v>
      </c>
      <c r="I923" s="21" t="e">
        <f>IF(Wedstrijden!#REF!="Nee",0,IF(Wedstrijden!#REF!="Ja",1,""))</f>
        <v>#REF!</v>
      </c>
      <c r="J923" s="21" t="e">
        <f>IF(Wedstrijden!#REF!&lt;&gt;"",Wedstrijden!#REF!,"")</f>
        <v>#REF!</v>
      </c>
      <c r="BJ923" s="21">
        <f>IF(COUNTA(Wedstrijden!#REF!)&lt;&gt;0,1,"")</f>
        <v>1</v>
      </c>
      <c r="BK923" s="21">
        <f t="shared" si="84"/>
        <v>2</v>
      </c>
      <c r="BL923" s="21" t="e">
        <f>IF(Wedstrijden!#REF!="x","AA","")</f>
        <v>#REF!</v>
      </c>
      <c r="BM923" s="21" t="e">
        <f>IF(Wedstrijden!#REF!="x","A","")</f>
        <v>#REF!</v>
      </c>
      <c r="BN923" s="21" t="e">
        <f>IF(Wedstrijden!#REF!="x","B1","")</f>
        <v>#REF!</v>
      </c>
      <c r="BO923" s="21" t="e">
        <f>IF(Wedstrijden!#REF!="x","BB","")</f>
        <v>#REF!</v>
      </c>
      <c r="BP923" s="21" t="e">
        <f>IF(Wedstrijden!#REF!="x","B","")</f>
        <v>#REF!</v>
      </c>
      <c r="BQ923" s="21" t="e">
        <f>IF(Wedstrijden!#REF!="x","L1","")</f>
        <v>#REF!</v>
      </c>
      <c r="BR923" s="21" t="e">
        <f>IF(Wedstrijden!#REF!="x","L2","")</f>
        <v>#REF!</v>
      </c>
      <c r="BS923" s="21" t="e">
        <f>IF(Wedstrijden!#REF!="x","M1","")</f>
        <v>#REF!</v>
      </c>
      <c r="BT923" s="21" t="e">
        <f>IF(Wedstrijden!#REF!="x","M2","")</f>
        <v>#REF!</v>
      </c>
      <c r="BU923" s="21" t="e">
        <f>IF(Wedstrijden!#REF!="x","Z1","")</f>
        <v>#REF!</v>
      </c>
      <c r="BV923" s="21" t="e">
        <f>IF(Wedstrijden!#REF!="x","Z2","")</f>
        <v>#REF!</v>
      </c>
      <c r="BW923" s="21">
        <f>IF(COUNTA(Wedstrijden!#REF!)&lt;&gt;0,1,"")</f>
        <v>1</v>
      </c>
      <c r="BX923" s="21">
        <f t="shared" si="85"/>
        <v>1</v>
      </c>
      <c r="BY923" s="21" t="e">
        <f>IF(Wedstrijden!#REF!="x","BB","")</f>
        <v>#REF!</v>
      </c>
      <c r="BZ923" s="21" t="e">
        <f>IF(Wedstrijden!#REF!="x","B","")</f>
        <v>#REF!</v>
      </c>
      <c r="CA923" s="21" t="e">
        <f>IF(Wedstrijden!#REF!="x","L1","")</f>
        <v>#REF!</v>
      </c>
      <c r="CB923" s="21" t="e">
        <f>IF(Wedstrijden!#REF!="x","L2","")</f>
        <v>#REF!</v>
      </c>
      <c r="CC923" s="21" t="e">
        <f>IF(Wedstrijden!#REF!="x","M1","")</f>
        <v>#REF!</v>
      </c>
      <c r="CD923" s="21" t="e">
        <f>IF(Wedstrijden!#REF!="x","M2","")</f>
        <v>#REF!</v>
      </c>
      <c r="CE923" s="21" t="e">
        <f>IF(Wedstrijden!#REF!="x","Z1","")</f>
        <v>#REF!</v>
      </c>
      <c r="CF923" s="21" t="e">
        <f>IF(Wedstrijden!#REF!="x","Z2","")</f>
        <v>#REF!</v>
      </c>
      <c r="CG923" s="21" t="e">
        <f>IF(Wedstrijden!#REF!="x","ZZL","")</f>
        <v>#REF!</v>
      </c>
      <c r="CL923" s="21">
        <f>IF(COUNTA(Wedstrijden!#REF!)&lt;&gt;0,2,"")</f>
        <v>2</v>
      </c>
      <c r="CM923" s="21">
        <f t="shared" si="86"/>
        <v>2</v>
      </c>
      <c r="CN923" s="21" t="e">
        <f>IF(Wedstrijden!#REF!="x","AA","")</f>
        <v>#REF!</v>
      </c>
      <c r="CO923" s="21" t="e">
        <f>IF(Wedstrijden!#REF!="x","A","")</f>
        <v>#REF!</v>
      </c>
      <c r="CP923" s="21" t="e">
        <f>IF(Wedstrijden!#REF!="x","BB","")</f>
        <v>#REF!</v>
      </c>
      <c r="CQ923" s="21" t="e">
        <f>IF(Wedstrijden!#REF!="x","B","")</f>
        <v>#REF!</v>
      </c>
      <c r="CR923" s="21" t="e">
        <f>IF(Wedstrijden!#REF!="x","L","")</f>
        <v>#REF!</v>
      </c>
      <c r="CS923" s="21" t="e">
        <f>IF(Wedstrijden!#REF!="x","M","")</f>
        <v>#REF!</v>
      </c>
      <c r="CT923" s="21" t="e">
        <f>IF(Wedstrijden!#REF!="x","Z","")</f>
        <v>#REF!</v>
      </c>
      <c r="CU923" s="21" t="e">
        <f>IF(Wedstrijden!#REF!="x","ZZ","")</f>
        <v>#REF!</v>
      </c>
      <c r="CV923" s="21">
        <f>IF(COUNTA(Wedstrijden!#REF!)&lt;&gt;0,2,"")</f>
        <v>2</v>
      </c>
      <c r="CW923" s="21">
        <f t="shared" si="87"/>
        <v>1</v>
      </c>
      <c r="CX923" s="21" t="e">
        <f>IF(Wedstrijden!#REF!="x","BB","")</f>
        <v>#REF!</v>
      </c>
      <c r="CY923" s="21" t="e">
        <f>IF(Wedstrijden!#REF!="x","B","")</f>
        <v>#REF!</v>
      </c>
      <c r="CZ923" s="21" t="e">
        <f>IF(Wedstrijden!#REF!="x","L","")</f>
        <v>#REF!</v>
      </c>
      <c r="DA923" s="21" t="e">
        <f>IF(Wedstrijden!#REF!="x","M","")</f>
        <v>#REF!</v>
      </c>
      <c r="DB923" s="21" t="e">
        <f>IF(Wedstrijden!#REF!="x","Z","")</f>
        <v>#REF!</v>
      </c>
      <c r="DC923" s="21" t="e">
        <f>IF(Wedstrijden!#REF!="x","ZZ","")</f>
        <v>#REF!</v>
      </c>
      <c r="DD923" s="21" t="e">
        <f>IF(Wedstrijden!#REF!="x","1.40","")</f>
        <v>#REF!</v>
      </c>
      <c r="DE923" s="21">
        <f>IF(COUNTA(Wedstrijden!#REF!)&lt;&gt;0,6,"")</f>
        <v>6</v>
      </c>
      <c r="DF923" s="21">
        <f t="shared" si="88"/>
        <v>2</v>
      </c>
      <c r="DG923" s="21" t="e">
        <f>IF(Wedstrijden!#REF!="x","L","")</f>
        <v>#REF!</v>
      </c>
      <c r="DH923" s="21" t="e">
        <f>IF(Wedstrijden!#REF!="x","M","")</f>
        <v>#REF!</v>
      </c>
      <c r="DI923" s="21" t="e">
        <f>IF(Wedstrijden!#REF!="x","Z","")</f>
        <v>#REF!</v>
      </c>
      <c r="DJ923" s="21" t="e">
        <f>IF(Wedstrijden!#REF!="x","Z","")</f>
        <v>#REF!</v>
      </c>
      <c r="DK923" s="21">
        <f>IF(COUNTA(Wedstrijden!#REF!)&lt;&gt;0,6,"")</f>
        <v>6</v>
      </c>
      <c r="DL923" s="21">
        <f t="shared" si="89"/>
        <v>1</v>
      </c>
      <c r="DM923" s="21" t="e">
        <f>IF(Wedstrijden!#REF!="x","L","")</f>
        <v>#REF!</v>
      </c>
      <c r="DN923" s="21" t="e">
        <f>IF(Wedstrijden!#REF!="x","M","")</f>
        <v>#REF!</v>
      </c>
      <c r="DO923" s="21" t="e">
        <f>IF(Wedstrijden!#REF!="x","Z","")</f>
        <v>#REF!</v>
      </c>
      <c r="DP923" s="21" t="e">
        <f>IF(Wedstrijden!#REF!="x","Z","")</f>
        <v>#REF!</v>
      </c>
    </row>
    <row r="924" spans="1:120" ht="14.4" x14ac:dyDescent="0.3">
      <c r="A924" s="23">
        <f>Wedstrijden!B847</f>
        <v>0</v>
      </c>
      <c r="B924" s="21" t="str">
        <f>IFERROR(VLOOKUP(Wedstrijden!D847,Wedstrijdlocaties!$B$2:$E$600,2,FALSE),"")</f>
        <v/>
      </c>
      <c r="C924" s="21">
        <f>Wedstrijden!E847</f>
        <v>0</v>
      </c>
      <c r="D924" s="21" t="str">
        <f>IFERROR(VLOOKUP(Wedstrijden!F847,Organisaties!$B$2:$C$500,2,FALSE),"")</f>
        <v/>
      </c>
      <c r="E924" s="21" t="str">
        <f>IFERROR(VLOOKUP(Wedstrijden!F847,Organisaties!$B$2:$G$500,5,FALSE),"")</f>
        <v/>
      </c>
      <c r="F924" s="21" t="e">
        <f>IF(Wedstrijden!#REF!&lt;&gt;"",Wedstrijden!#REF!,"")</f>
        <v>#REF!</v>
      </c>
      <c r="G924" s="21" t="e">
        <f>IF(Wedstrijden!#REF!="Indoor",1,0)</f>
        <v>#REF!</v>
      </c>
      <c r="H924" s="21" t="e">
        <f>Wedstrijden!#REF!</f>
        <v>#REF!</v>
      </c>
      <c r="I924" s="21" t="e">
        <f>IF(Wedstrijden!#REF!="Nee",0,IF(Wedstrijden!#REF!="Ja",1,""))</f>
        <v>#REF!</v>
      </c>
      <c r="J924" s="21" t="e">
        <f>IF(Wedstrijden!#REF!&lt;&gt;"",Wedstrijden!#REF!,"")</f>
        <v>#REF!</v>
      </c>
      <c r="BJ924" s="21">
        <f>IF(COUNTA(Wedstrijden!#REF!)&lt;&gt;0,1,"")</f>
        <v>1</v>
      </c>
      <c r="BK924" s="21">
        <f t="shared" si="84"/>
        <v>2</v>
      </c>
      <c r="BL924" s="21" t="e">
        <f>IF(Wedstrijden!#REF!="x","AA","")</f>
        <v>#REF!</v>
      </c>
      <c r="BM924" s="21" t="e">
        <f>IF(Wedstrijden!#REF!="x","A","")</f>
        <v>#REF!</v>
      </c>
      <c r="BN924" s="21" t="e">
        <f>IF(Wedstrijden!#REF!="x","B1","")</f>
        <v>#REF!</v>
      </c>
      <c r="BO924" s="21" t="e">
        <f>IF(Wedstrijden!#REF!="x","BB","")</f>
        <v>#REF!</v>
      </c>
      <c r="BP924" s="21" t="e">
        <f>IF(Wedstrijden!#REF!="x","B","")</f>
        <v>#REF!</v>
      </c>
      <c r="BQ924" s="21" t="e">
        <f>IF(Wedstrijden!#REF!="x","L1","")</f>
        <v>#REF!</v>
      </c>
      <c r="BR924" s="21" t="e">
        <f>IF(Wedstrijden!#REF!="x","L2","")</f>
        <v>#REF!</v>
      </c>
      <c r="BS924" s="21" t="e">
        <f>IF(Wedstrijden!#REF!="x","M1","")</f>
        <v>#REF!</v>
      </c>
      <c r="BT924" s="21" t="e">
        <f>IF(Wedstrijden!#REF!="x","M2","")</f>
        <v>#REF!</v>
      </c>
      <c r="BU924" s="21" t="e">
        <f>IF(Wedstrijden!#REF!="x","Z1","")</f>
        <v>#REF!</v>
      </c>
      <c r="BV924" s="21" t="e">
        <f>IF(Wedstrijden!#REF!="x","Z2","")</f>
        <v>#REF!</v>
      </c>
      <c r="BW924" s="21">
        <f>IF(COUNTA(Wedstrijden!#REF!)&lt;&gt;0,1,"")</f>
        <v>1</v>
      </c>
      <c r="BX924" s="21">
        <f t="shared" si="85"/>
        <v>1</v>
      </c>
      <c r="BY924" s="21" t="e">
        <f>IF(Wedstrijden!#REF!="x","BB","")</f>
        <v>#REF!</v>
      </c>
      <c r="BZ924" s="21" t="e">
        <f>IF(Wedstrijden!#REF!="x","B","")</f>
        <v>#REF!</v>
      </c>
      <c r="CA924" s="21" t="e">
        <f>IF(Wedstrijden!#REF!="x","L1","")</f>
        <v>#REF!</v>
      </c>
      <c r="CB924" s="21" t="e">
        <f>IF(Wedstrijden!#REF!="x","L2","")</f>
        <v>#REF!</v>
      </c>
      <c r="CC924" s="21" t="e">
        <f>IF(Wedstrijden!#REF!="x","M1","")</f>
        <v>#REF!</v>
      </c>
      <c r="CD924" s="21" t="e">
        <f>IF(Wedstrijden!#REF!="x","M2","")</f>
        <v>#REF!</v>
      </c>
      <c r="CE924" s="21" t="e">
        <f>IF(Wedstrijden!#REF!="x","Z1","")</f>
        <v>#REF!</v>
      </c>
      <c r="CF924" s="21" t="e">
        <f>IF(Wedstrijden!#REF!="x","Z2","")</f>
        <v>#REF!</v>
      </c>
      <c r="CG924" s="21" t="e">
        <f>IF(Wedstrijden!#REF!="x","ZZL","")</f>
        <v>#REF!</v>
      </c>
      <c r="CL924" s="21">
        <f>IF(COUNTA(Wedstrijden!#REF!)&lt;&gt;0,2,"")</f>
        <v>2</v>
      </c>
      <c r="CM924" s="21">
        <f t="shared" si="86"/>
        <v>2</v>
      </c>
      <c r="CN924" s="21" t="e">
        <f>IF(Wedstrijden!#REF!="x","AA","")</f>
        <v>#REF!</v>
      </c>
      <c r="CO924" s="21" t="e">
        <f>IF(Wedstrijden!#REF!="x","A","")</f>
        <v>#REF!</v>
      </c>
      <c r="CP924" s="21" t="e">
        <f>IF(Wedstrijden!#REF!="x","BB","")</f>
        <v>#REF!</v>
      </c>
      <c r="CQ924" s="21" t="e">
        <f>IF(Wedstrijden!#REF!="x","B","")</f>
        <v>#REF!</v>
      </c>
      <c r="CR924" s="21" t="e">
        <f>IF(Wedstrijden!#REF!="x","L","")</f>
        <v>#REF!</v>
      </c>
      <c r="CS924" s="21" t="e">
        <f>IF(Wedstrijden!#REF!="x","M","")</f>
        <v>#REF!</v>
      </c>
      <c r="CT924" s="21" t="e">
        <f>IF(Wedstrijden!#REF!="x","Z","")</f>
        <v>#REF!</v>
      </c>
      <c r="CU924" s="21" t="e">
        <f>IF(Wedstrijden!#REF!="x","ZZ","")</f>
        <v>#REF!</v>
      </c>
      <c r="CV924" s="21">
        <f>IF(COUNTA(Wedstrijden!#REF!)&lt;&gt;0,2,"")</f>
        <v>2</v>
      </c>
      <c r="CW924" s="21">
        <f t="shared" si="87"/>
        <v>1</v>
      </c>
      <c r="CX924" s="21" t="e">
        <f>IF(Wedstrijden!#REF!="x","BB","")</f>
        <v>#REF!</v>
      </c>
      <c r="CY924" s="21" t="e">
        <f>IF(Wedstrijden!#REF!="x","B","")</f>
        <v>#REF!</v>
      </c>
      <c r="CZ924" s="21" t="e">
        <f>IF(Wedstrijden!#REF!="x","L","")</f>
        <v>#REF!</v>
      </c>
      <c r="DA924" s="21" t="e">
        <f>IF(Wedstrijden!#REF!="x","M","")</f>
        <v>#REF!</v>
      </c>
      <c r="DB924" s="21" t="e">
        <f>IF(Wedstrijden!#REF!="x","Z","")</f>
        <v>#REF!</v>
      </c>
      <c r="DC924" s="21" t="e">
        <f>IF(Wedstrijden!#REF!="x","ZZ","")</f>
        <v>#REF!</v>
      </c>
      <c r="DD924" s="21" t="e">
        <f>IF(Wedstrijden!#REF!="x","1.40","")</f>
        <v>#REF!</v>
      </c>
      <c r="DE924" s="21">
        <f>IF(COUNTA(Wedstrijden!#REF!)&lt;&gt;0,6,"")</f>
        <v>6</v>
      </c>
      <c r="DF924" s="21">
        <f t="shared" si="88"/>
        <v>2</v>
      </c>
      <c r="DG924" s="21" t="e">
        <f>IF(Wedstrijden!#REF!="x","L","")</f>
        <v>#REF!</v>
      </c>
      <c r="DH924" s="21" t="e">
        <f>IF(Wedstrijden!#REF!="x","M","")</f>
        <v>#REF!</v>
      </c>
      <c r="DI924" s="21" t="e">
        <f>IF(Wedstrijden!#REF!="x","Z","")</f>
        <v>#REF!</v>
      </c>
      <c r="DJ924" s="21" t="e">
        <f>IF(Wedstrijden!#REF!="x","Z","")</f>
        <v>#REF!</v>
      </c>
      <c r="DK924" s="21">
        <f>IF(COUNTA(Wedstrijden!#REF!)&lt;&gt;0,6,"")</f>
        <v>6</v>
      </c>
      <c r="DL924" s="21">
        <f t="shared" si="89"/>
        <v>1</v>
      </c>
      <c r="DM924" s="21" t="e">
        <f>IF(Wedstrijden!#REF!="x","L","")</f>
        <v>#REF!</v>
      </c>
      <c r="DN924" s="21" t="e">
        <f>IF(Wedstrijden!#REF!="x","M","")</f>
        <v>#REF!</v>
      </c>
      <c r="DO924" s="21" t="e">
        <f>IF(Wedstrijden!#REF!="x","Z","")</f>
        <v>#REF!</v>
      </c>
      <c r="DP924" s="21" t="e">
        <f>IF(Wedstrijden!#REF!="x","Z","")</f>
        <v>#REF!</v>
      </c>
    </row>
    <row r="925" spans="1:120" ht="14.4" x14ac:dyDescent="0.3">
      <c r="A925" s="23">
        <f>Wedstrijden!B848</f>
        <v>0</v>
      </c>
      <c r="B925" s="21" t="str">
        <f>IFERROR(VLOOKUP(Wedstrijden!D848,Wedstrijdlocaties!$B$2:$E$600,2,FALSE),"")</f>
        <v/>
      </c>
      <c r="C925" s="21">
        <f>Wedstrijden!E848</f>
        <v>0</v>
      </c>
      <c r="D925" s="21" t="str">
        <f>IFERROR(VLOOKUP(Wedstrijden!F848,Organisaties!$B$2:$C$500,2,FALSE),"")</f>
        <v/>
      </c>
      <c r="E925" s="21" t="str">
        <f>IFERROR(VLOOKUP(Wedstrijden!F848,Organisaties!$B$2:$G$500,5,FALSE),"")</f>
        <v/>
      </c>
      <c r="F925" s="21" t="e">
        <f>IF(Wedstrijden!#REF!&lt;&gt;"",Wedstrijden!#REF!,"")</f>
        <v>#REF!</v>
      </c>
      <c r="G925" s="21" t="e">
        <f>IF(Wedstrijden!#REF!="Indoor",1,0)</f>
        <v>#REF!</v>
      </c>
      <c r="H925" s="21" t="e">
        <f>Wedstrijden!#REF!</f>
        <v>#REF!</v>
      </c>
      <c r="I925" s="21" t="e">
        <f>IF(Wedstrijden!#REF!="Nee",0,IF(Wedstrijden!#REF!="Ja",1,""))</f>
        <v>#REF!</v>
      </c>
      <c r="J925" s="21" t="e">
        <f>IF(Wedstrijden!#REF!&lt;&gt;"",Wedstrijden!#REF!,"")</f>
        <v>#REF!</v>
      </c>
      <c r="BJ925" s="21">
        <f>IF(COUNTA(Wedstrijden!#REF!)&lt;&gt;0,1,"")</f>
        <v>1</v>
      </c>
      <c r="BK925" s="21">
        <f t="shared" si="84"/>
        <v>2</v>
      </c>
      <c r="BL925" s="21" t="e">
        <f>IF(Wedstrijden!#REF!="x","AA","")</f>
        <v>#REF!</v>
      </c>
      <c r="BM925" s="21" t="e">
        <f>IF(Wedstrijden!#REF!="x","A","")</f>
        <v>#REF!</v>
      </c>
      <c r="BN925" s="21" t="e">
        <f>IF(Wedstrijden!#REF!="x","B1","")</f>
        <v>#REF!</v>
      </c>
      <c r="BO925" s="21" t="e">
        <f>IF(Wedstrijden!#REF!="x","BB","")</f>
        <v>#REF!</v>
      </c>
      <c r="BP925" s="21" t="e">
        <f>IF(Wedstrijden!#REF!="x","B","")</f>
        <v>#REF!</v>
      </c>
      <c r="BQ925" s="21" t="e">
        <f>IF(Wedstrijden!#REF!="x","L1","")</f>
        <v>#REF!</v>
      </c>
      <c r="BR925" s="21" t="e">
        <f>IF(Wedstrijden!#REF!="x","L2","")</f>
        <v>#REF!</v>
      </c>
      <c r="BS925" s="21" t="e">
        <f>IF(Wedstrijden!#REF!="x","M1","")</f>
        <v>#REF!</v>
      </c>
      <c r="BT925" s="21" t="e">
        <f>IF(Wedstrijden!#REF!="x","M2","")</f>
        <v>#REF!</v>
      </c>
      <c r="BU925" s="21" t="e">
        <f>IF(Wedstrijden!#REF!="x","Z1","")</f>
        <v>#REF!</v>
      </c>
      <c r="BV925" s="21" t="e">
        <f>IF(Wedstrijden!#REF!="x","Z2","")</f>
        <v>#REF!</v>
      </c>
      <c r="BW925" s="21">
        <f>IF(COUNTA(Wedstrijden!#REF!)&lt;&gt;0,1,"")</f>
        <v>1</v>
      </c>
      <c r="BX925" s="21">
        <f t="shared" si="85"/>
        <v>1</v>
      </c>
      <c r="BY925" s="21" t="e">
        <f>IF(Wedstrijden!#REF!="x","BB","")</f>
        <v>#REF!</v>
      </c>
      <c r="BZ925" s="21" t="e">
        <f>IF(Wedstrijden!#REF!="x","B","")</f>
        <v>#REF!</v>
      </c>
      <c r="CA925" s="21" t="e">
        <f>IF(Wedstrijden!#REF!="x","L1","")</f>
        <v>#REF!</v>
      </c>
      <c r="CB925" s="21" t="e">
        <f>IF(Wedstrijden!#REF!="x","L2","")</f>
        <v>#REF!</v>
      </c>
      <c r="CC925" s="21" t="e">
        <f>IF(Wedstrijden!#REF!="x","M1","")</f>
        <v>#REF!</v>
      </c>
      <c r="CD925" s="21" t="e">
        <f>IF(Wedstrijden!#REF!="x","M2","")</f>
        <v>#REF!</v>
      </c>
      <c r="CE925" s="21" t="e">
        <f>IF(Wedstrijden!#REF!="x","Z1","")</f>
        <v>#REF!</v>
      </c>
      <c r="CF925" s="21" t="e">
        <f>IF(Wedstrijden!#REF!="x","Z2","")</f>
        <v>#REF!</v>
      </c>
      <c r="CG925" s="21" t="e">
        <f>IF(Wedstrijden!#REF!="x","ZZL","")</f>
        <v>#REF!</v>
      </c>
      <c r="CL925" s="21">
        <f>IF(COUNTA(Wedstrijden!#REF!)&lt;&gt;0,2,"")</f>
        <v>2</v>
      </c>
      <c r="CM925" s="21">
        <f t="shared" si="86"/>
        <v>2</v>
      </c>
      <c r="CN925" s="21" t="e">
        <f>IF(Wedstrijden!#REF!="x","AA","")</f>
        <v>#REF!</v>
      </c>
      <c r="CO925" s="21" t="e">
        <f>IF(Wedstrijden!#REF!="x","A","")</f>
        <v>#REF!</v>
      </c>
      <c r="CP925" s="21" t="e">
        <f>IF(Wedstrijden!#REF!="x","BB","")</f>
        <v>#REF!</v>
      </c>
      <c r="CQ925" s="21" t="e">
        <f>IF(Wedstrijden!#REF!="x","B","")</f>
        <v>#REF!</v>
      </c>
      <c r="CR925" s="21" t="e">
        <f>IF(Wedstrijden!#REF!="x","L","")</f>
        <v>#REF!</v>
      </c>
      <c r="CS925" s="21" t="e">
        <f>IF(Wedstrijden!#REF!="x","M","")</f>
        <v>#REF!</v>
      </c>
      <c r="CT925" s="21" t="e">
        <f>IF(Wedstrijden!#REF!="x","Z","")</f>
        <v>#REF!</v>
      </c>
      <c r="CU925" s="21" t="e">
        <f>IF(Wedstrijden!#REF!="x","ZZ","")</f>
        <v>#REF!</v>
      </c>
      <c r="CV925" s="21">
        <f>IF(COUNTA(Wedstrijden!#REF!)&lt;&gt;0,2,"")</f>
        <v>2</v>
      </c>
      <c r="CW925" s="21">
        <f t="shared" si="87"/>
        <v>1</v>
      </c>
      <c r="CX925" s="21" t="e">
        <f>IF(Wedstrijden!#REF!="x","BB","")</f>
        <v>#REF!</v>
      </c>
      <c r="CY925" s="21" t="e">
        <f>IF(Wedstrijden!#REF!="x","B","")</f>
        <v>#REF!</v>
      </c>
      <c r="CZ925" s="21" t="e">
        <f>IF(Wedstrijden!#REF!="x","L","")</f>
        <v>#REF!</v>
      </c>
      <c r="DA925" s="21" t="e">
        <f>IF(Wedstrijden!#REF!="x","M","")</f>
        <v>#REF!</v>
      </c>
      <c r="DB925" s="21" t="e">
        <f>IF(Wedstrijden!#REF!="x","Z","")</f>
        <v>#REF!</v>
      </c>
      <c r="DC925" s="21" t="e">
        <f>IF(Wedstrijden!#REF!="x","ZZ","")</f>
        <v>#REF!</v>
      </c>
      <c r="DD925" s="21" t="e">
        <f>IF(Wedstrijden!#REF!="x","1.40","")</f>
        <v>#REF!</v>
      </c>
      <c r="DE925" s="21">
        <f>IF(COUNTA(Wedstrijden!#REF!)&lt;&gt;0,6,"")</f>
        <v>6</v>
      </c>
      <c r="DF925" s="21">
        <f t="shared" si="88"/>
        <v>2</v>
      </c>
      <c r="DG925" s="21" t="e">
        <f>IF(Wedstrijden!#REF!="x","L","")</f>
        <v>#REF!</v>
      </c>
      <c r="DH925" s="21" t="e">
        <f>IF(Wedstrijden!#REF!="x","M","")</f>
        <v>#REF!</v>
      </c>
      <c r="DI925" s="21" t="e">
        <f>IF(Wedstrijden!#REF!="x","Z","")</f>
        <v>#REF!</v>
      </c>
      <c r="DJ925" s="21" t="e">
        <f>IF(Wedstrijden!#REF!="x","Z","")</f>
        <v>#REF!</v>
      </c>
      <c r="DK925" s="21">
        <f>IF(COUNTA(Wedstrijden!#REF!)&lt;&gt;0,6,"")</f>
        <v>6</v>
      </c>
      <c r="DL925" s="21">
        <f t="shared" si="89"/>
        <v>1</v>
      </c>
      <c r="DM925" s="21" t="e">
        <f>IF(Wedstrijden!#REF!="x","L","")</f>
        <v>#REF!</v>
      </c>
      <c r="DN925" s="21" t="e">
        <f>IF(Wedstrijden!#REF!="x","M","")</f>
        <v>#REF!</v>
      </c>
      <c r="DO925" s="21" t="e">
        <f>IF(Wedstrijden!#REF!="x","Z","")</f>
        <v>#REF!</v>
      </c>
      <c r="DP925" s="21" t="e">
        <f>IF(Wedstrijden!#REF!="x","Z","")</f>
        <v>#REF!</v>
      </c>
    </row>
    <row r="926" spans="1:120" ht="14.4" x14ac:dyDescent="0.3">
      <c r="A926" s="23">
        <f>Wedstrijden!B849</f>
        <v>0</v>
      </c>
      <c r="B926" s="21" t="str">
        <f>IFERROR(VLOOKUP(Wedstrijden!D849,Wedstrijdlocaties!$B$2:$E$600,2,FALSE),"")</f>
        <v/>
      </c>
      <c r="C926" s="21">
        <f>Wedstrijden!E849</f>
        <v>0</v>
      </c>
      <c r="D926" s="21" t="str">
        <f>IFERROR(VLOOKUP(Wedstrijden!F849,Organisaties!$B$2:$C$500,2,FALSE),"")</f>
        <v/>
      </c>
      <c r="E926" s="21" t="str">
        <f>IFERROR(VLOOKUP(Wedstrijden!F849,Organisaties!$B$2:$G$500,5,FALSE),"")</f>
        <v/>
      </c>
      <c r="F926" s="21" t="e">
        <f>IF(Wedstrijden!#REF!&lt;&gt;"",Wedstrijden!#REF!,"")</f>
        <v>#REF!</v>
      </c>
      <c r="G926" s="21" t="e">
        <f>IF(Wedstrijden!#REF!="Indoor",1,0)</f>
        <v>#REF!</v>
      </c>
      <c r="H926" s="21" t="e">
        <f>Wedstrijden!#REF!</f>
        <v>#REF!</v>
      </c>
      <c r="I926" s="21" t="e">
        <f>IF(Wedstrijden!#REF!="Nee",0,IF(Wedstrijden!#REF!="Ja",1,""))</f>
        <v>#REF!</v>
      </c>
      <c r="J926" s="21" t="e">
        <f>IF(Wedstrijden!#REF!&lt;&gt;"",Wedstrijden!#REF!,"")</f>
        <v>#REF!</v>
      </c>
      <c r="BJ926" s="21">
        <f>IF(COUNTA(Wedstrijden!#REF!)&lt;&gt;0,1,"")</f>
        <v>1</v>
      </c>
      <c r="BK926" s="21">
        <f t="shared" si="84"/>
        <v>2</v>
      </c>
      <c r="BL926" s="21" t="e">
        <f>IF(Wedstrijden!#REF!="x","AA","")</f>
        <v>#REF!</v>
      </c>
      <c r="BM926" s="21" t="e">
        <f>IF(Wedstrijden!#REF!="x","A","")</f>
        <v>#REF!</v>
      </c>
      <c r="BN926" s="21" t="e">
        <f>IF(Wedstrijden!#REF!="x","B1","")</f>
        <v>#REF!</v>
      </c>
      <c r="BO926" s="21" t="e">
        <f>IF(Wedstrijden!#REF!="x","BB","")</f>
        <v>#REF!</v>
      </c>
      <c r="BP926" s="21" t="e">
        <f>IF(Wedstrijden!#REF!="x","B","")</f>
        <v>#REF!</v>
      </c>
      <c r="BQ926" s="21" t="e">
        <f>IF(Wedstrijden!#REF!="x","L1","")</f>
        <v>#REF!</v>
      </c>
      <c r="BR926" s="21" t="e">
        <f>IF(Wedstrijden!#REF!="x","L2","")</f>
        <v>#REF!</v>
      </c>
      <c r="BS926" s="21" t="e">
        <f>IF(Wedstrijden!#REF!="x","M1","")</f>
        <v>#REF!</v>
      </c>
      <c r="BT926" s="21" t="e">
        <f>IF(Wedstrijden!#REF!="x","M2","")</f>
        <v>#REF!</v>
      </c>
      <c r="BU926" s="21" t="e">
        <f>IF(Wedstrijden!#REF!="x","Z1","")</f>
        <v>#REF!</v>
      </c>
      <c r="BV926" s="21" t="e">
        <f>IF(Wedstrijden!#REF!="x","Z2","")</f>
        <v>#REF!</v>
      </c>
      <c r="BW926" s="21">
        <f>IF(COUNTA(Wedstrijden!#REF!)&lt;&gt;0,1,"")</f>
        <v>1</v>
      </c>
      <c r="BX926" s="21">
        <f t="shared" si="85"/>
        <v>1</v>
      </c>
      <c r="BY926" s="21" t="e">
        <f>IF(Wedstrijden!#REF!="x","BB","")</f>
        <v>#REF!</v>
      </c>
      <c r="BZ926" s="21" t="e">
        <f>IF(Wedstrijden!#REF!="x","B","")</f>
        <v>#REF!</v>
      </c>
      <c r="CA926" s="21" t="e">
        <f>IF(Wedstrijden!#REF!="x","L1","")</f>
        <v>#REF!</v>
      </c>
      <c r="CB926" s="21" t="e">
        <f>IF(Wedstrijden!#REF!="x","L2","")</f>
        <v>#REF!</v>
      </c>
      <c r="CC926" s="21" t="e">
        <f>IF(Wedstrijden!#REF!="x","M1","")</f>
        <v>#REF!</v>
      </c>
      <c r="CD926" s="21" t="e">
        <f>IF(Wedstrijden!#REF!="x","M2","")</f>
        <v>#REF!</v>
      </c>
      <c r="CE926" s="21" t="e">
        <f>IF(Wedstrijden!#REF!="x","Z1","")</f>
        <v>#REF!</v>
      </c>
      <c r="CF926" s="21" t="e">
        <f>IF(Wedstrijden!#REF!="x","Z2","")</f>
        <v>#REF!</v>
      </c>
      <c r="CG926" s="21" t="e">
        <f>IF(Wedstrijden!#REF!="x","ZZL","")</f>
        <v>#REF!</v>
      </c>
      <c r="CL926" s="21">
        <f>IF(COUNTA(Wedstrijden!#REF!)&lt;&gt;0,2,"")</f>
        <v>2</v>
      </c>
      <c r="CM926" s="21">
        <f t="shared" si="86"/>
        <v>2</v>
      </c>
      <c r="CN926" s="21" t="e">
        <f>IF(Wedstrijden!#REF!="x","AA","")</f>
        <v>#REF!</v>
      </c>
      <c r="CO926" s="21" t="e">
        <f>IF(Wedstrijden!#REF!="x","A","")</f>
        <v>#REF!</v>
      </c>
      <c r="CP926" s="21" t="e">
        <f>IF(Wedstrijden!#REF!="x","BB","")</f>
        <v>#REF!</v>
      </c>
      <c r="CQ926" s="21" t="e">
        <f>IF(Wedstrijden!#REF!="x","B","")</f>
        <v>#REF!</v>
      </c>
      <c r="CR926" s="21" t="e">
        <f>IF(Wedstrijden!#REF!="x","L","")</f>
        <v>#REF!</v>
      </c>
      <c r="CS926" s="21" t="e">
        <f>IF(Wedstrijden!#REF!="x","M","")</f>
        <v>#REF!</v>
      </c>
      <c r="CT926" s="21" t="e">
        <f>IF(Wedstrijden!#REF!="x","Z","")</f>
        <v>#REF!</v>
      </c>
      <c r="CU926" s="21" t="e">
        <f>IF(Wedstrijden!#REF!="x","ZZ","")</f>
        <v>#REF!</v>
      </c>
      <c r="CV926" s="21">
        <f>IF(COUNTA(Wedstrijden!#REF!)&lt;&gt;0,2,"")</f>
        <v>2</v>
      </c>
      <c r="CW926" s="21">
        <f t="shared" si="87"/>
        <v>1</v>
      </c>
      <c r="CX926" s="21" t="e">
        <f>IF(Wedstrijden!#REF!="x","BB","")</f>
        <v>#REF!</v>
      </c>
      <c r="CY926" s="21" t="e">
        <f>IF(Wedstrijden!#REF!="x","B","")</f>
        <v>#REF!</v>
      </c>
      <c r="CZ926" s="21" t="e">
        <f>IF(Wedstrijden!#REF!="x","L","")</f>
        <v>#REF!</v>
      </c>
      <c r="DA926" s="21" t="e">
        <f>IF(Wedstrijden!#REF!="x","M","")</f>
        <v>#REF!</v>
      </c>
      <c r="DB926" s="21" t="e">
        <f>IF(Wedstrijden!#REF!="x","Z","")</f>
        <v>#REF!</v>
      </c>
      <c r="DC926" s="21" t="e">
        <f>IF(Wedstrijden!#REF!="x","ZZ","")</f>
        <v>#REF!</v>
      </c>
      <c r="DD926" s="21" t="e">
        <f>IF(Wedstrijden!#REF!="x","1.40","")</f>
        <v>#REF!</v>
      </c>
      <c r="DE926" s="21">
        <f>IF(COUNTA(Wedstrijden!#REF!)&lt;&gt;0,6,"")</f>
        <v>6</v>
      </c>
      <c r="DF926" s="21">
        <f t="shared" si="88"/>
        <v>2</v>
      </c>
      <c r="DG926" s="21" t="e">
        <f>IF(Wedstrijden!#REF!="x","L","")</f>
        <v>#REF!</v>
      </c>
      <c r="DH926" s="21" t="e">
        <f>IF(Wedstrijden!#REF!="x","M","")</f>
        <v>#REF!</v>
      </c>
      <c r="DI926" s="21" t="e">
        <f>IF(Wedstrijden!#REF!="x","Z","")</f>
        <v>#REF!</v>
      </c>
      <c r="DJ926" s="21" t="e">
        <f>IF(Wedstrijden!#REF!="x","Z","")</f>
        <v>#REF!</v>
      </c>
      <c r="DK926" s="21">
        <f>IF(COUNTA(Wedstrijden!#REF!)&lt;&gt;0,6,"")</f>
        <v>6</v>
      </c>
      <c r="DL926" s="21">
        <f t="shared" si="89"/>
        <v>1</v>
      </c>
      <c r="DM926" s="21" t="e">
        <f>IF(Wedstrijden!#REF!="x","L","")</f>
        <v>#REF!</v>
      </c>
      <c r="DN926" s="21" t="e">
        <f>IF(Wedstrijden!#REF!="x","M","")</f>
        <v>#REF!</v>
      </c>
      <c r="DO926" s="21" t="e">
        <f>IF(Wedstrijden!#REF!="x","Z","")</f>
        <v>#REF!</v>
      </c>
      <c r="DP926" s="21" t="e">
        <f>IF(Wedstrijden!#REF!="x","Z","")</f>
        <v>#REF!</v>
      </c>
    </row>
    <row r="927" spans="1:120" ht="14.4" x14ac:dyDescent="0.3">
      <c r="A927" s="23">
        <f>Wedstrijden!B850</f>
        <v>0</v>
      </c>
      <c r="B927" s="21" t="str">
        <f>IFERROR(VLOOKUP(Wedstrijden!D850,Wedstrijdlocaties!$B$2:$E$600,2,FALSE),"")</f>
        <v/>
      </c>
      <c r="C927" s="21">
        <f>Wedstrijden!E850</f>
        <v>0</v>
      </c>
      <c r="D927" s="21" t="str">
        <f>IFERROR(VLOOKUP(Wedstrijden!F850,Organisaties!$B$2:$C$500,2,FALSE),"")</f>
        <v/>
      </c>
      <c r="E927" s="21" t="str">
        <f>IFERROR(VLOOKUP(Wedstrijden!F850,Organisaties!$B$2:$G$500,5,FALSE),"")</f>
        <v/>
      </c>
      <c r="F927" s="21" t="e">
        <f>IF(Wedstrijden!#REF!&lt;&gt;"",Wedstrijden!#REF!,"")</f>
        <v>#REF!</v>
      </c>
      <c r="G927" s="21" t="e">
        <f>IF(Wedstrijden!#REF!="Indoor",1,0)</f>
        <v>#REF!</v>
      </c>
      <c r="H927" s="21" t="e">
        <f>Wedstrijden!#REF!</f>
        <v>#REF!</v>
      </c>
      <c r="I927" s="21" t="e">
        <f>IF(Wedstrijden!#REF!="Nee",0,IF(Wedstrijden!#REF!="Ja",1,""))</f>
        <v>#REF!</v>
      </c>
      <c r="J927" s="21" t="e">
        <f>IF(Wedstrijden!#REF!&lt;&gt;"",Wedstrijden!#REF!,"")</f>
        <v>#REF!</v>
      </c>
      <c r="BJ927" s="21">
        <f>IF(COUNTA(Wedstrijden!#REF!)&lt;&gt;0,1,"")</f>
        <v>1</v>
      </c>
      <c r="BK927" s="21">
        <f t="shared" si="84"/>
        <v>2</v>
      </c>
      <c r="BL927" s="21" t="e">
        <f>IF(Wedstrijden!#REF!="x","AA","")</f>
        <v>#REF!</v>
      </c>
      <c r="BM927" s="21" t="e">
        <f>IF(Wedstrijden!#REF!="x","A","")</f>
        <v>#REF!</v>
      </c>
      <c r="BN927" s="21" t="e">
        <f>IF(Wedstrijden!#REF!="x","B1","")</f>
        <v>#REF!</v>
      </c>
      <c r="BO927" s="21" t="e">
        <f>IF(Wedstrijden!#REF!="x","BB","")</f>
        <v>#REF!</v>
      </c>
      <c r="BP927" s="21" t="e">
        <f>IF(Wedstrijden!#REF!="x","B","")</f>
        <v>#REF!</v>
      </c>
      <c r="BQ927" s="21" t="e">
        <f>IF(Wedstrijden!#REF!="x","L1","")</f>
        <v>#REF!</v>
      </c>
      <c r="BR927" s="21" t="e">
        <f>IF(Wedstrijden!#REF!="x","L2","")</f>
        <v>#REF!</v>
      </c>
      <c r="BS927" s="21" t="e">
        <f>IF(Wedstrijden!#REF!="x","M1","")</f>
        <v>#REF!</v>
      </c>
      <c r="BT927" s="21" t="e">
        <f>IF(Wedstrijden!#REF!="x","M2","")</f>
        <v>#REF!</v>
      </c>
      <c r="BU927" s="21" t="e">
        <f>IF(Wedstrijden!#REF!="x","Z1","")</f>
        <v>#REF!</v>
      </c>
      <c r="BV927" s="21" t="e">
        <f>IF(Wedstrijden!#REF!="x","Z2","")</f>
        <v>#REF!</v>
      </c>
      <c r="BW927" s="21">
        <f>IF(COUNTA(Wedstrijden!#REF!)&lt;&gt;0,1,"")</f>
        <v>1</v>
      </c>
      <c r="BX927" s="21">
        <f t="shared" si="85"/>
        <v>1</v>
      </c>
      <c r="BY927" s="21" t="e">
        <f>IF(Wedstrijden!#REF!="x","BB","")</f>
        <v>#REF!</v>
      </c>
      <c r="BZ927" s="21" t="e">
        <f>IF(Wedstrijden!#REF!="x","B","")</f>
        <v>#REF!</v>
      </c>
      <c r="CA927" s="21" t="e">
        <f>IF(Wedstrijden!#REF!="x","L1","")</f>
        <v>#REF!</v>
      </c>
      <c r="CB927" s="21" t="e">
        <f>IF(Wedstrijden!#REF!="x","L2","")</f>
        <v>#REF!</v>
      </c>
      <c r="CC927" s="21" t="e">
        <f>IF(Wedstrijden!#REF!="x","M1","")</f>
        <v>#REF!</v>
      </c>
      <c r="CD927" s="21" t="e">
        <f>IF(Wedstrijden!#REF!="x","M2","")</f>
        <v>#REF!</v>
      </c>
      <c r="CE927" s="21" t="e">
        <f>IF(Wedstrijden!#REF!="x","Z1","")</f>
        <v>#REF!</v>
      </c>
      <c r="CF927" s="21" t="e">
        <f>IF(Wedstrijden!#REF!="x","Z2","")</f>
        <v>#REF!</v>
      </c>
      <c r="CG927" s="21" t="e">
        <f>IF(Wedstrijden!#REF!="x","ZZL","")</f>
        <v>#REF!</v>
      </c>
      <c r="CL927" s="21">
        <f>IF(COUNTA(Wedstrijden!#REF!)&lt;&gt;0,2,"")</f>
        <v>2</v>
      </c>
      <c r="CM927" s="21">
        <f t="shared" si="86"/>
        <v>2</v>
      </c>
      <c r="CN927" s="21" t="e">
        <f>IF(Wedstrijden!#REF!="x","AA","")</f>
        <v>#REF!</v>
      </c>
      <c r="CO927" s="21" t="e">
        <f>IF(Wedstrijden!#REF!="x","A","")</f>
        <v>#REF!</v>
      </c>
      <c r="CP927" s="21" t="e">
        <f>IF(Wedstrijden!#REF!="x","BB","")</f>
        <v>#REF!</v>
      </c>
      <c r="CQ927" s="21" t="e">
        <f>IF(Wedstrijden!#REF!="x","B","")</f>
        <v>#REF!</v>
      </c>
      <c r="CR927" s="21" t="e">
        <f>IF(Wedstrijden!#REF!="x","L","")</f>
        <v>#REF!</v>
      </c>
      <c r="CS927" s="21" t="e">
        <f>IF(Wedstrijden!#REF!="x","M","")</f>
        <v>#REF!</v>
      </c>
      <c r="CT927" s="21" t="e">
        <f>IF(Wedstrijden!#REF!="x","Z","")</f>
        <v>#REF!</v>
      </c>
      <c r="CU927" s="21" t="e">
        <f>IF(Wedstrijden!#REF!="x","ZZ","")</f>
        <v>#REF!</v>
      </c>
      <c r="CV927" s="21">
        <f>IF(COUNTA(Wedstrijden!#REF!)&lt;&gt;0,2,"")</f>
        <v>2</v>
      </c>
      <c r="CW927" s="21">
        <f t="shared" si="87"/>
        <v>1</v>
      </c>
      <c r="CX927" s="21" t="e">
        <f>IF(Wedstrijden!#REF!="x","BB","")</f>
        <v>#REF!</v>
      </c>
      <c r="CY927" s="21" t="e">
        <f>IF(Wedstrijden!#REF!="x","B","")</f>
        <v>#REF!</v>
      </c>
      <c r="CZ927" s="21" t="e">
        <f>IF(Wedstrijden!#REF!="x","L","")</f>
        <v>#REF!</v>
      </c>
      <c r="DA927" s="21" t="e">
        <f>IF(Wedstrijden!#REF!="x","M","")</f>
        <v>#REF!</v>
      </c>
      <c r="DB927" s="21" t="e">
        <f>IF(Wedstrijden!#REF!="x","Z","")</f>
        <v>#REF!</v>
      </c>
      <c r="DC927" s="21" t="e">
        <f>IF(Wedstrijden!#REF!="x","ZZ","")</f>
        <v>#REF!</v>
      </c>
      <c r="DD927" s="21" t="e">
        <f>IF(Wedstrijden!#REF!="x","1.40","")</f>
        <v>#REF!</v>
      </c>
      <c r="DE927" s="21">
        <f>IF(COUNTA(Wedstrijden!#REF!)&lt;&gt;0,6,"")</f>
        <v>6</v>
      </c>
      <c r="DF927" s="21">
        <f t="shared" si="88"/>
        <v>2</v>
      </c>
      <c r="DG927" s="21" t="e">
        <f>IF(Wedstrijden!#REF!="x","L","")</f>
        <v>#REF!</v>
      </c>
      <c r="DH927" s="21" t="e">
        <f>IF(Wedstrijden!#REF!="x","M","")</f>
        <v>#REF!</v>
      </c>
      <c r="DI927" s="21" t="e">
        <f>IF(Wedstrijden!#REF!="x","Z","")</f>
        <v>#REF!</v>
      </c>
      <c r="DJ927" s="21" t="e">
        <f>IF(Wedstrijden!#REF!="x","Z","")</f>
        <v>#REF!</v>
      </c>
      <c r="DK927" s="21">
        <f>IF(COUNTA(Wedstrijden!#REF!)&lt;&gt;0,6,"")</f>
        <v>6</v>
      </c>
      <c r="DL927" s="21">
        <f t="shared" si="89"/>
        <v>1</v>
      </c>
      <c r="DM927" s="21" t="e">
        <f>IF(Wedstrijden!#REF!="x","L","")</f>
        <v>#REF!</v>
      </c>
      <c r="DN927" s="21" t="e">
        <f>IF(Wedstrijden!#REF!="x","M","")</f>
        <v>#REF!</v>
      </c>
      <c r="DO927" s="21" t="e">
        <f>IF(Wedstrijden!#REF!="x","Z","")</f>
        <v>#REF!</v>
      </c>
      <c r="DP927" s="21" t="e">
        <f>IF(Wedstrijden!#REF!="x","Z","")</f>
        <v>#REF!</v>
      </c>
    </row>
    <row r="928" spans="1:120" ht="14.4" x14ac:dyDescent="0.3">
      <c r="A928" s="23">
        <f>Wedstrijden!B851</f>
        <v>0</v>
      </c>
      <c r="B928" s="21" t="str">
        <f>IFERROR(VLOOKUP(Wedstrijden!D851,Wedstrijdlocaties!$B$2:$E$600,2,FALSE),"")</f>
        <v/>
      </c>
      <c r="C928" s="21">
        <f>Wedstrijden!E851</f>
        <v>0</v>
      </c>
      <c r="D928" s="21" t="str">
        <f>IFERROR(VLOOKUP(Wedstrijden!F851,Organisaties!$B$2:$C$500,2,FALSE),"")</f>
        <v/>
      </c>
      <c r="E928" s="21" t="str">
        <f>IFERROR(VLOOKUP(Wedstrijden!F851,Organisaties!$B$2:$G$500,5,FALSE),"")</f>
        <v/>
      </c>
      <c r="F928" s="21" t="e">
        <f>IF(Wedstrijden!#REF!&lt;&gt;"",Wedstrijden!#REF!,"")</f>
        <v>#REF!</v>
      </c>
      <c r="G928" s="21" t="e">
        <f>IF(Wedstrijden!#REF!="Indoor",1,0)</f>
        <v>#REF!</v>
      </c>
      <c r="H928" s="21" t="e">
        <f>Wedstrijden!#REF!</f>
        <v>#REF!</v>
      </c>
      <c r="I928" s="21" t="e">
        <f>IF(Wedstrijden!#REF!="Nee",0,IF(Wedstrijden!#REF!="Ja",1,""))</f>
        <v>#REF!</v>
      </c>
      <c r="J928" s="21" t="e">
        <f>IF(Wedstrijden!#REF!&lt;&gt;"",Wedstrijden!#REF!,"")</f>
        <v>#REF!</v>
      </c>
      <c r="BJ928" s="21">
        <f>IF(COUNTA(Wedstrijden!#REF!)&lt;&gt;0,1,"")</f>
        <v>1</v>
      </c>
      <c r="BK928" s="21">
        <f t="shared" si="84"/>
        <v>2</v>
      </c>
      <c r="BL928" s="21" t="e">
        <f>IF(Wedstrijden!#REF!="x","AA","")</f>
        <v>#REF!</v>
      </c>
      <c r="BM928" s="21" t="e">
        <f>IF(Wedstrijden!#REF!="x","A","")</f>
        <v>#REF!</v>
      </c>
      <c r="BN928" s="21" t="e">
        <f>IF(Wedstrijden!#REF!="x","B1","")</f>
        <v>#REF!</v>
      </c>
      <c r="BO928" s="21" t="e">
        <f>IF(Wedstrijden!#REF!="x","BB","")</f>
        <v>#REF!</v>
      </c>
      <c r="BP928" s="21" t="e">
        <f>IF(Wedstrijden!#REF!="x","B","")</f>
        <v>#REF!</v>
      </c>
      <c r="BQ928" s="21" t="e">
        <f>IF(Wedstrijden!#REF!="x","L1","")</f>
        <v>#REF!</v>
      </c>
      <c r="BR928" s="21" t="e">
        <f>IF(Wedstrijden!#REF!="x","L2","")</f>
        <v>#REF!</v>
      </c>
      <c r="BS928" s="21" t="e">
        <f>IF(Wedstrijden!#REF!="x","M1","")</f>
        <v>#REF!</v>
      </c>
      <c r="BT928" s="21" t="e">
        <f>IF(Wedstrijden!#REF!="x","M2","")</f>
        <v>#REF!</v>
      </c>
      <c r="BU928" s="21" t="e">
        <f>IF(Wedstrijden!#REF!="x","Z1","")</f>
        <v>#REF!</v>
      </c>
      <c r="BV928" s="21" t="e">
        <f>IF(Wedstrijden!#REF!="x","Z2","")</f>
        <v>#REF!</v>
      </c>
      <c r="BW928" s="21">
        <f>IF(COUNTA(Wedstrijden!#REF!)&lt;&gt;0,1,"")</f>
        <v>1</v>
      </c>
      <c r="BX928" s="21">
        <f t="shared" si="85"/>
        <v>1</v>
      </c>
      <c r="BY928" s="21" t="e">
        <f>IF(Wedstrijden!#REF!="x","BB","")</f>
        <v>#REF!</v>
      </c>
      <c r="BZ928" s="21" t="e">
        <f>IF(Wedstrijden!#REF!="x","B","")</f>
        <v>#REF!</v>
      </c>
      <c r="CA928" s="21" t="e">
        <f>IF(Wedstrijden!#REF!="x","L1","")</f>
        <v>#REF!</v>
      </c>
      <c r="CB928" s="21" t="e">
        <f>IF(Wedstrijden!#REF!="x","L2","")</f>
        <v>#REF!</v>
      </c>
      <c r="CC928" s="21" t="e">
        <f>IF(Wedstrijden!#REF!="x","M1","")</f>
        <v>#REF!</v>
      </c>
      <c r="CD928" s="21" t="e">
        <f>IF(Wedstrijden!#REF!="x","M2","")</f>
        <v>#REF!</v>
      </c>
      <c r="CE928" s="21" t="e">
        <f>IF(Wedstrijden!#REF!="x","Z1","")</f>
        <v>#REF!</v>
      </c>
      <c r="CF928" s="21" t="e">
        <f>IF(Wedstrijden!#REF!="x","Z2","")</f>
        <v>#REF!</v>
      </c>
      <c r="CG928" s="21" t="e">
        <f>IF(Wedstrijden!#REF!="x","ZZL","")</f>
        <v>#REF!</v>
      </c>
      <c r="CL928" s="21">
        <f>IF(COUNTA(Wedstrijden!#REF!)&lt;&gt;0,2,"")</f>
        <v>2</v>
      </c>
      <c r="CM928" s="21">
        <f t="shared" si="86"/>
        <v>2</v>
      </c>
      <c r="CN928" s="21" t="e">
        <f>IF(Wedstrijden!#REF!="x","AA","")</f>
        <v>#REF!</v>
      </c>
      <c r="CO928" s="21" t="e">
        <f>IF(Wedstrijden!#REF!="x","A","")</f>
        <v>#REF!</v>
      </c>
      <c r="CP928" s="21" t="e">
        <f>IF(Wedstrijden!#REF!="x","BB","")</f>
        <v>#REF!</v>
      </c>
      <c r="CQ928" s="21" t="e">
        <f>IF(Wedstrijden!#REF!="x","B","")</f>
        <v>#REF!</v>
      </c>
      <c r="CR928" s="21" t="e">
        <f>IF(Wedstrijden!#REF!="x","L","")</f>
        <v>#REF!</v>
      </c>
      <c r="CS928" s="21" t="e">
        <f>IF(Wedstrijden!#REF!="x","M","")</f>
        <v>#REF!</v>
      </c>
      <c r="CT928" s="21" t="e">
        <f>IF(Wedstrijden!#REF!="x","Z","")</f>
        <v>#REF!</v>
      </c>
      <c r="CU928" s="21" t="e">
        <f>IF(Wedstrijden!#REF!="x","ZZ","")</f>
        <v>#REF!</v>
      </c>
      <c r="CV928" s="21">
        <f>IF(COUNTA(Wedstrijden!#REF!)&lt;&gt;0,2,"")</f>
        <v>2</v>
      </c>
      <c r="CW928" s="21">
        <f t="shared" si="87"/>
        <v>1</v>
      </c>
      <c r="CX928" s="21" t="e">
        <f>IF(Wedstrijden!#REF!="x","BB","")</f>
        <v>#REF!</v>
      </c>
      <c r="CY928" s="21" t="e">
        <f>IF(Wedstrijden!#REF!="x","B","")</f>
        <v>#REF!</v>
      </c>
      <c r="CZ928" s="21" t="e">
        <f>IF(Wedstrijden!#REF!="x","L","")</f>
        <v>#REF!</v>
      </c>
      <c r="DA928" s="21" t="e">
        <f>IF(Wedstrijden!#REF!="x","M","")</f>
        <v>#REF!</v>
      </c>
      <c r="DB928" s="21" t="e">
        <f>IF(Wedstrijden!#REF!="x","Z","")</f>
        <v>#REF!</v>
      </c>
      <c r="DC928" s="21" t="e">
        <f>IF(Wedstrijden!#REF!="x","ZZ","")</f>
        <v>#REF!</v>
      </c>
      <c r="DD928" s="21" t="e">
        <f>IF(Wedstrijden!#REF!="x","1.40","")</f>
        <v>#REF!</v>
      </c>
      <c r="DE928" s="21">
        <f>IF(COUNTA(Wedstrijden!#REF!)&lt;&gt;0,6,"")</f>
        <v>6</v>
      </c>
      <c r="DF928" s="21">
        <f t="shared" si="88"/>
        <v>2</v>
      </c>
      <c r="DG928" s="21" t="e">
        <f>IF(Wedstrijden!#REF!="x","L","")</f>
        <v>#REF!</v>
      </c>
      <c r="DH928" s="21" t="e">
        <f>IF(Wedstrijden!#REF!="x","M","")</f>
        <v>#REF!</v>
      </c>
      <c r="DI928" s="21" t="e">
        <f>IF(Wedstrijden!#REF!="x","Z","")</f>
        <v>#REF!</v>
      </c>
      <c r="DJ928" s="21" t="e">
        <f>IF(Wedstrijden!#REF!="x","Z","")</f>
        <v>#REF!</v>
      </c>
      <c r="DK928" s="21">
        <f>IF(COUNTA(Wedstrijden!#REF!)&lt;&gt;0,6,"")</f>
        <v>6</v>
      </c>
      <c r="DL928" s="21">
        <f t="shared" si="89"/>
        <v>1</v>
      </c>
      <c r="DM928" s="21" t="e">
        <f>IF(Wedstrijden!#REF!="x","L","")</f>
        <v>#REF!</v>
      </c>
      <c r="DN928" s="21" t="e">
        <f>IF(Wedstrijden!#REF!="x","M","")</f>
        <v>#REF!</v>
      </c>
      <c r="DO928" s="21" t="e">
        <f>IF(Wedstrijden!#REF!="x","Z","")</f>
        <v>#REF!</v>
      </c>
      <c r="DP928" s="21" t="e">
        <f>IF(Wedstrijden!#REF!="x","Z","")</f>
        <v>#REF!</v>
      </c>
    </row>
    <row r="929" spans="1:120" ht="14.4" x14ac:dyDescent="0.3">
      <c r="A929" s="23">
        <f>Wedstrijden!B852</f>
        <v>0</v>
      </c>
      <c r="B929" s="21" t="str">
        <f>IFERROR(VLOOKUP(Wedstrijden!D852,Wedstrijdlocaties!$B$2:$E$600,2,FALSE),"")</f>
        <v/>
      </c>
      <c r="C929" s="21">
        <f>Wedstrijden!E852</f>
        <v>0</v>
      </c>
      <c r="D929" s="21" t="str">
        <f>IFERROR(VLOOKUP(Wedstrijden!F852,Organisaties!$B$2:$C$500,2,FALSE),"")</f>
        <v/>
      </c>
      <c r="E929" s="21" t="str">
        <f>IFERROR(VLOOKUP(Wedstrijden!F852,Organisaties!$B$2:$G$500,5,FALSE),"")</f>
        <v/>
      </c>
      <c r="F929" s="21" t="e">
        <f>IF(Wedstrijden!#REF!&lt;&gt;"",Wedstrijden!#REF!,"")</f>
        <v>#REF!</v>
      </c>
      <c r="G929" s="21" t="e">
        <f>IF(Wedstrijden!#REF!="Indoor",1,0)</f>
        <v>#REF!</v>
      </c>
      <c r="H929" s="21" t="e">
        <f>Wedstrijden!#REF!</f>
        <v>#REF!</v>
      </c>
      <c r="I929" s="21" t="e">
        <f>IF(Wedstrijden!#REF!="Nee",0,IF(Wedstrijden!#REF!="Ja",1,""))</f>
        <v>#REF!</v>
      </c>
      <c r="J929" s="21" t="e">
        <f>IF(Wedstrijden!#REF!&lt;&gt;"",Wedstrijden!#REF!,"")</f>
        <v>#REF!</v>
      </c>
      <c r="BJ929" s="21">
        <f>IF(COUNTA(Wedstrijden!#REF!)&lt;&gt;0,1,"")</f>
        <v>1</v>
      </c>
      <c r="BK929" s="21">
        <f t="shared" si="84"/>
        <v>2</v>
      </c>
      <c r="BL929" s="21" t="e">
        <f>IF(Wedstrijden!#REF!="x","AA","")</f>
        <v>#REF!</v>
      </c>
      <c r="BM929" s="21" t="e">
        <f>IF(Wedstrijden!#REF!="x","A","")</f>
        <v>#REF!</v>
      </c>
      <c r="BN929" s="21" t="e">
        <f>IF(Wedstrijden!#REF!="x","B1","")</f>
        <v>#REF!</v>
      </c>
      <c r="BO929" s="21" t="e">
        <f>IF(Wedstrijden!#REF!="x","BB","")</f>
        <v>#REF!</v>
      </c>
      <c r="BP929" s="21" t="e">
        <f>IF(Wedstrijden!#REF!="x","B","")</f>
        <v>#REF!</v>
      </c>
      <c r="BQ929" s="21" t="e">
        <f>IF(Wedstrijden!#REF!="x","L1","")</f>
        <v>#REF!</v>
      </c>
      <c r="BR929" s="21" t="e">
        <f>IF(Wedstrijden!#REF!="x","L2","")</f>
        <v>#REF!</v>
      </c>
      <c r="BS929" s="21" t="e">
        <f>IF(Wedstrijden!#REF!="x","M1","")</f>
        <v>#REF!</v>
      </c>
      <c r="BT929" s="21" t="e">
        <f>IF(Wedstrijden!#REF!="x","M2","")</f>
        <v>#REF!</v>
      </c>
      <c r="BU929" s="21" t="e">
        <f>IF(Wedstrijden!#REF!="x","Z1","")</f>
        <v>#REF!</v>
      </c>
      <c r="BV929" s="21" t="e">
        <f>IF(Wedstrijden!#REF!="x","Z2","")</f>
        <v>#REF!</v>
      </c>
      <c r="BW929" s="21">
        <f>IF(COUNTA(Wedstrijden!#REF!)&lt;&gt;0,1,"")</f>
        <v>1</v>
      </c>
      <c r="BX929" s="21">
        <f t="shared" si="85"/>
        <v>1</v>
      </c>
      <c r="BY929" s="21" t="e">
        <f>IF(Wedstrijden!#REF!="x","BB","")</f>
        <v>#REF!</v>
      </c>
      <c r="BZ929" s="21" t="e">
        <f>IF(Wedstrijden!#REF!="x","B","")</f>
        <v>#REF!</v>
      </c>
      <c r="CA929" s="21" t="e">
        <f>IF(Wedstrijden!#REF!="x","L1","")</f>
        <v>#REF!</v>
      </c>
      <c r="CB929" s="21" t="e">
        <f>IF(Wedstrijden!#REF!="x","L2","")</f>
        <v>#REF!</v>
      </c>
      <c r="CC929" s="21" t="e">
        <f>IF(Wedstrijden!#REF!="x","M1","")</f>
        <v>#REF!</v>
      </c>
      <c r="CD929" s="21" t="e">
        <f>IF(Wedstrijden!#REF!="x","M2","")</f>
        <v>#REF!</v>
      </c>
      <c r="CE929" s="21" t="e">
        <f>IF(Wedstrijden!#REF!="x","Z1","")</f>
        <v>#REF!</v>
      </c>
      <c r="CF929" s="21" t="e">
        <f>IF(Wedstrijden!#REF!="x","Z2","")</f>
        <v>#REF!</v>
      </c>
      <c r="CG929" s="21" t="e">
        <f>IF(Wedstrijden!#REF!="x","ZZL","")</f>
        <v>#REF!</v>
      </c>
      <c r="CL929" s="21">
        <f>IF(COUNTA(Wedstrijden!#REF!)&lt;&gt;0,2,"")</f>
        <v>2</v>
      </c>
      <c r="CM929" s="21">
        <f t="shared" si="86"/>
        <v>2</v>
      </c>
      <c r="CN929" s="21" t="e">
        <f>IF(Wedstrijden!#REF!="x","AA","")</f>
        <v>#REF!</v>
      </c>
      <c r="CO929" s="21" t="e">
        <f>IF(Wedstrijden!#REF!="x","A","")</f>
        <v>#REF!</v>
      </c>
      <c r="CP929" s="21" t="e">
        <f>IF(Wedstrijden!#REF!="x","BB","")</f>
        <v>#REF!</v>
      </c>
      <c r="CQ929" s="21" t="e">
        <f>IF(Wedstrijden!#REF!="x","B","")</f>
        <v>#REF!</v>
      </c>
      <c r="CR929" s="21" t="e">
        <f>IF(Wedstrijden!#REF!="x","L","")</f>
        <v>#REF!</v>
      </c>
      <c r="CS929" s="21" t="e">
        <f>IF(Wedstrijden!#REF!="x","M","")</f>
        <v>#REF!</v>
      </c>
      <c r="CT929" s="21" t="e">
        <f>IF(Wedstrijden!#REF!="x","Z","")</f>
        <v>#REF!</v>
      </c>
      <c r="CU929" s="21" t="e">
        <f>IF(Wedstrijden!#REF!="x","ZZ","")</f>
        <v>#REF!</v>
      </c>
      <c r="CV929" s="21">
        <f>IF(COUNTA(Wedstrijden!#REF!)&lt;&gt;0,2,"")</f>
        <v>2</v>
      </c>
      <c r="CW929" s="21">
        <f t="shared" si="87"/>
        <v>1</v>
      </c>
      <c r="CX929" s="21" t="e">
        <f>IF(Wedstrijden!#REF!="x","BB","")</f>
        <v>#REF!</v>
      </c>
      <c r="CY929" s="21" t="e">
        <f>IF(Wedstrijden!#REF!="x","B","")</f>
        <v>#REF!</v>
      </c>
      <c r="CZ929" s="21" t="e">
        <f>IF(Wedstrijden!#REF!="x","L","")</f>
        <v>#REF!</v>
      </c>
      <c r="DA929" s="21" t="e">
        <f>IF(Wedstrijden!#REF!="x","M","")</f>
        <v>#REF!</v>
      </c>
      <c r="DB929" s="21" t="e">
        <f>IF(Wedstrijden!#REF!="x","Z","")</f>
        <v>#REF!</v>
      </c>
      <c r="DC929" s="21" t="e">
        <f>IF(Wedstrijden!#REF!="x","ZZ","")</f>
        <v>#REF!</v>
      </c>
      <c r="DD929" s="21" t="e">
        <f>IF(Wedstrijden!#REF!="x","1.40","")</f>
        <v>#REF!</v>
      </c>
      <c r="DE929" s="21">
        <f>IF(COUNTA(Wedstrijden!#REF!)&lt;&gt;0,6,"")</f>
        <v>6</v>
      </c>
      <c r="DF929" s="21">
        <f t="shared" si="88"/>
        <v>2</v>
      </c>
      <c r="DG929" s="21" t="e">
        <f>IF(Wedstrijden!#REF!="x","L","")</f>
        <v>#REF!</v>
      </c>
      <c r="DH929" s="21" t="e">
        <f>IF(Wedstrijden!#REF!="x","M","")</f>
        <v>#REF!</v>
      </c>
      <c r="DI929" s="21" t="e">
        <f>IF(Wedstrijden!#REF!="x","Z","")</f>
        <v>#REF!</v>
      </c>
      <c r="DJ929" s="21" t="e">
        <f>IF(Wedstrijden!#REF!="x","Z","")</f>
        <v>#REF!</v>
      </c>
      <c r="DK929" s="21">
        <f>IF(COUNTA(Wedstrijden!#REF!)&lt;&gt;0,6,"")</f>
        <v>6</v>
      </c>
      <c r="DL929" s="21">
        <f t="shared" si="89"/>
        <v>1</v>
      </c>
      <c r="DM929" s="21" t="e">
        <f>IF(Wedstrijden!#REF!="x","L","")</f>
        <v>#REF!</v>
      </c>
      <c r="DN929" s="21" t="e">
        <f>IF(Wedstrijden!#REF!="x","M","")</f>
        <v>#REF!</v>
      </c>
      <c r="DO929" s="21" t="e">
        <f>IF(Wedstrijden!#REF!="x","Z","")</f>
        <v>#REF!</v>
      </c>
      <c r="DP929" s="21" t="e">
        <f>IF(Wedstrijden!#REF!="x","Z","")</f>
        <v>#REF!</v>
      </c>
    </row>
    <row r="930" spans="1:120" ht="14.4" x14ac:dyDescent="0.3">
      <c r="A930" s="23">
        <f>Wedstrijden!B853</f>
        <v>0</v>
      </c>
      <c r="B930" s="21" t="str">
        <f>IFERROR(VLOOKUP(Wedstrijden!D853,Wedstrijdlocaties!$B$2:$E$600,2,FALSE),"")</f>
        <v/>
      </c>
      <c r="C930" s="21">
        <f>Wedstrijden!E853</f>
        <v>0</v>
      </c>
      <c r="D930" s="21" t="str">
        <f>IFERROR(VLOOKUP(Wedstrijden!F853,Organisaties!$B$2:$C$500,2,FALSE),"")</f>
        <v/>
      </c>
      <c r="E930" s="21" t="str">
        <f>IFERROR(VLOOKUP(Wedstrijden!F853,Organisaties!$B$2:$G$500,5,FALSE),"")</f>
        <v/>
      </c>
      <c r="F930" s="21" t="e">
        <f>IF(Wedstrijden!#REF!&lt;&gt;"",Wedstrijden!#REF!,"")</f>
        <v>#REF!</v>
      </c>
      <c r="G930" s="21" t="e">
        <f>IF(Wedstrijden!#REF!="Indoor",1,0)</f>
        <v>#REF!</v>
      </c>
      <c r="H930" s="21" t="e">
        <f>Wedstrijden!#REF!</f>
        <v>#REF!</v>
      </c>
      <c r="I930" s="21" t="e">
        <f>IF(Wedstrijden!#REF!="Nee",0,IF(Wedstrijden!#REF!="Ja",1,""))</f>
        <v>#REF!</v>
      </c>
      <c r="J930" s="21" t="e">
        <f>IF(Wedstrijden!#REF!&lt;&gt;"",Wedstrijden!#REF!,"")</f>
        <v>#REF!</v>
      </c>
      <c r="BJ930" s="21">
        <f>IF(COUNTA(Wedstrijden!#REF!)&lt;&gt;0,1,"")</f>
        <v>1</v>
      </c>
      <c r="BK930" s="21">
        <f t="shared" si="84"/>
        <v>2</v>
      </c>
      <c r="BL930" s="21" t="e">
        <f>IF(Wedstrijden!#REF!="x","AA","")</f>
        <v>#REF!</v>
      </c>
      <c r="BM930" s="21" t="e">
        <f>IF(Wedstrijden!#REF!="x","A","")</f>
        <v>#REF!</v>
      </c>
      <c r="BN930" s="21" t="e">
        <f>IF(Wedstrijden!#REF!="x","B1","")</f>
        <v>#REF!</v>
      </c>
      <c r="BO930" s="21" t="e">
        <f>IF(Wedstrijden!#REF!="x","BB","")</f>
        <v>#REF!</v>
      </c>
      <c r="BP930" s="21" t="e">
        <f>IF(Wedstrijden!#REF!="x","B","")</f>
        <v>#REF!</v>
      </c>
      <c r="BQ930" s="21" t="e">
        <f>IF(Wedstrijden!#REF!="x","L1","")</f>
        <v>#REF!</v>
      </c>
      <c r="BR930" s="21" t="e">
        <f>IF(Wedstrijden!#REF!="x","L2","")</f>
        <v>#REF!</v>
      </c>
      <c r="BS930" s="21" t="e">
        <f>IF(Wedstrijden!#REF!="x","M1","")</f>
        <v>#REF!</v>
      </c>
      <c r="BT930" s="21" t="e">
        <f>IF(Wedstrijden!#REF!="x","M2","")</f>
        <v>#REF!</v>
      </c>
      <c r="BU930" s="21" t="e">
        <f>IF(Wedstrijden!#REF!="x","Z1","")</f>
        <v>#REF!</v>
      </c>
      <c r="BV930" s="21" t="e">
        <f>IF(Wedstrijden!#REF!="x","Z2","")</f>
        <v>#REF!</v>
      </c>
      <c r="BW930" s="21">
        <f>IF(COUNTA(Wedstrijden!#REF!)&lt;&gt;0,1,"")</f>
        <v>1</v>
      </c>
      <c r="BX930" s="21">
        <f t="shared" si="85"/>
        <v>1</v>
      </c>
      <c r="BY930" s="21" t="e">
        <f>IF(Wedstrijden!#REF!="x","BB","")</f>
        <v>#REF!</v>
      </c>
      <c r="BZ930" s="21" t="e">
        <f>IF(Wedstrijden!#REF!="x","B","")</f>
        <v>#REF!</v>
      </c>
      <c r="CA930" s="21" t="e">
        <f>IF(Wedstrijden!#REF!="x","L1","")</f>
        <v>#REF!</v>
      </c>
      <c r="CB930" s="21" t="e">
        <f>IF(Wedstrijden!#REF!="x","L2","")</f>
        <v>#REF!</v>
      </c>
      <c r="CC930" s="21" t="e">
        <f>IF(Wedstrijden!#REF!="x","M1","")</f>
        <v>#REF!</v>
      </c>
      <c r="CD930" s="21" t="e">
        <f>IF(Wedstrijden!#REF!="x","M2","")</f>
        <v>#REF!</v>
      </c>
      <c r="CE930" s="21" t="e">
        <f>IF(Wedstrijden!#REF!="x","Z1","")</f>
        <v>#REF!</v>
      </c>
      <c r="CF930" s="21" t="e">
        <f>IF(Wedstrijden!#REF!="x","Z2","")</f>
        <v>#REF!</v>
      </c>
      <c r="CG930" s="21" t="e">
        <f>IF(Wedstrijden!#REF!="x","ZZL","")</f>
        <v>#REF!</v>
      </c>
      <c r="CL930" s="21">
        <f>IF(COUNTA(Wedstrijden!#REF!)&lt;&gt;0,2,"")</f>
        <v>2</v>
      </c>
      <c r="CM930" s="21">
        <f t="shared" si="86"/>
        <v>2</v>
      </c>
      <c r="CN930" s="21" t="e">
        <f>IF(Wedstrijden!#REF!="x","AA","")</f>
        <v>#REF!</v>
      </c>
      <c r="CO930" s="21" t="e">
        <f>IF(Wedstrijden!#REF!="x","A","")</f>
        <v>#REF!</v>
      </c>
      <c r="CP930" s="21" t="e">
        <f>IF(Wedstrijden!#REF!="x","BB","")</f>
        <v>#REF!</v>
      </c>
      <c r="CQ930" s="21" t="e">
        <f>IF(Wedstrijden!#REF!="x","B","")</f>
        <v>#REF!</v>
      </c>
      <c r="CR930" s="21" t="e">
        <f>IF(Wedstrijden!#REF!="x","L","")</f>
        <v>#REF!</v>
      </c>
      <c r="CS930" s="21" t="e">
        <f>IF(Wedstrijden!#REF!="x","M","")</f>
        <v>#REF!</v>
      </c>
      <c r="CT930" s="21" t="e">
        <f>IF(Wedstrijden!#REF!="x","Z","")</f>
        <v>#REF!</v>
      </c>
      <c r="CU930" s="21" t="e">
        <f>IF(Wedstrijden!#REF!="x","ZZ","")</f>
        <v>#REF!</v>
      </c>
      <c r="CV930" s="21">
        <f>IF(COUNTA(Wedstrijden!#REF!)&lt;&gt;0,2,"")</f>
        <v>2</v>
      </c>
      <c r="CW930" s="21">
        <f t="shared" si="87"/>
        <v>1</v>
      </c>
      <c r="CX930" s="21" t="e">
        <f>IF(Wedstrijden!#REF!="x","BB","")</f>
        <v>#REF!</v>
      </c>
      <c r="CY930" s="21" t="e">
        <f>IF(Wedstrijden!#REF!="x","B","")</f>
        <v>#REF!</v>
      </c>
      <c r="CZ930" s="21" t="e">
        <f>IF(Wedstrijden!#REF!="x","L","")</f>
        <v>#REF!</v>
      </c>
      <c r="DA930" s="21" t="e">
        <f>IF(Wedstrijden!#REF!="x","M","")</f>
        <v>#REF!</v>
      </c>
      <c r="DB930" s="21" t="e">
        <f>IF(Wedstrijden!#REF!="x","Z","")</f>
        <v>#REF!</v>
      </c>
      <c r="DC930" s="21" t="e">
        <f>IF(Wedstrijden!#REF!="x","ZZ","")</f>
        <v>#REF!</v>
      </c>
      <c r="DD930" s="21" t="e">
        <f>IF(Wedstrijden!#REF!="x","1.40","")</f>
        <v>#REF!</v>
      </c>
      <c r="DE930" s="21">
        <f>IF(COUNTA(Wedstrijden!#REF!)&lt;&gt;0,6,"")</f>
        <v>6</v>
      </c>
      <c r="DF930" s="21">
        <f t="shared" si="88"/>
        <v>2</v>
      </c>
      <c r="DG930" s="21" t="e">
        <f>IF(Wedstrijden!#REF!="x","L","")</f>
        <v>#REF!</v>
      </c>
      <c r="DH930" s="21" t="e">
        <f>IF(Wedstrijden!#REF!="x","M","")</f>
        <v>#REF!</v>
      </c>
      <c r="DI930" s="21" t="e">
        <f>IF(Wedstrijden!#REF!="x","Z","")</f>
        <v>#REF!</v>
      </c>
      <c r="DJ930" s="21" t="e">
        <f>IF(Wedstrijden!#REF!="x","Z","")</f>
        <v>#REF!</v>
      </c>
      <c r="DK930" s="21">
        <f>IF(COUNTA(Wedstrijden!#REF!)&lt;&gt;0,6,"")</f>
        <v>6</v>
      </c>
      <c r="DL930" s="21">
        <f t="shared" si="89"/>
        <v>1</v>
      </c>
      <c r="DM930" s="21" t="e">
        <f>IF(Wedstrijden!#REF!="x","L","")</f>
        <v>#REF!</v>
      </c>
      <c r="DN930" s="21" t="e">
        <f>IF(Wedstrijden!#REF!="x","M","")</f>
        <v>#REF!</v>
      </c>
      <c r="DO930" s="21" t="e">
        <f>IF(Wedstrijden!#REF!="x","Z","")</f>
        <v>#REF!</v>
      </c>
      <c r="DP930" s="21" t="e">
        <f>IF(Wedstrijden!#REF!="x","Z","")</f>
        <v>#REF!</v>
      </c>
    </row>
    <row r="931" spans="1:120" ht="14.4" x14ac:dyDescent="0.3">
      <c r="A931" s="23">
        <f>Wedstrijden!B854</f>
        <v>0</v>
      </c>
      <c r="B931" s="21" t="str">
        <f>IFERROR(VLOOKUP(Wedstrijden!D854,Wedstrijdlocaties!$B$2:$E$600,2,FALSE),"")</f>
        <v/>
      </c>
      <c r="C931" s="21">
        <f>Wedstrijden!E854</f>
        <v>0</v>
      </c>
      <c r="D931" s="21" t="str">
        <f>IFERROR(VLOOKUP(Wedstrijden!F854,Organisaties!$B$2:$C$500,2,FALSE),"")</f>
        <v/>
      </c>
      <c r="E931" s="21" t="str">
        <f>IFERROR(VLOOKUP(Wedstrijden!F854,Organisaties!$B$2:$G$500,5,FALSE),"")</f>
        <v/>
      </c>
      <c r="F931" s="21" t="e">
        <f>IF(Wedstrijden!#REF!&lt;&gt;"",Wedstrijden!#REF!,"")</f>
        <v>#REF!</v>
      </c>
      <c r="G931" s="21" t="e">
        <f>IF(Wedstrijden!#REF!="Indoor",1,0)</f>
        <v>#REF!</v>
      </c>
      <c r="H931" s="21" t="e">
        <f>Wedstrijden!#REF!</f>
        <v>#REF!</v>
      </c>
      <c r="I931" s="21" t="e">
        <f>IF(Wedstrijden!#REF!="Nee",0,IF(Wedstrijden!#REF!="Ja",1,""))</f>
        <v>#REF!</v>
      </c>
      <c r="J931" s="21" t="e">
        <f>IF(Wedstrijden!#REF!&lt;&gt;"",Wedstrijden!#REF!,"")</f>
        <v>#REF!</v>
      </c>
      <c r="BJ931" s="21">
        <f>IF(COUNTA(Wedstrijden!#REF!)&lt;&gt;0,1,"")</f>
        <v>1</v>
      </c>
      <c r="BK931" s="21">
        <f t="shared" si="84"/>
        <v>2</v>
      </c>
      <c r="BL931" s="21" t="e">
        <f>IF(Wedstrijden!#REF!="x","AA","")</f>
        <v>#REF!</v>
      </c>
      <c r="BM931" s="21" t="e">
        <f>IF(Wedstrijden!#REF!="x","A","")</f>
        <v>#REF!</v>
      </c>
      <c r="BN931" s="21" t="e">
        <f>IF(Wedstrijden!#REF!="x","B1","")</f>
        <v>#REF!</v>
      </c>
      <c r="BO931" s="21" t="e">
        <f>IF(Wedstrijden!#REF!="x","BB","")</f>
        <v>#REF!</v>
      </c>
      <c r="BP931" s="21" t="e">
        <f>IF(Wedstrijden!#REF!="x","B","")</f>
        <v>#REF!</v>
      </c>
      <c r="BQ931" s="21" t="e">
        <f>IF(Wedstrijden!#REF!="x","L1","")</f>
        <v>#REF!</v>
      </c>
      <c r="BR931" s="21" t="e">
        <f>IF(Wedstrijden!#REF!="x","L2","")</f>
        <v>#REF!</v>
      </c>
      <c r="BS931" s="21" t="e">
        <f>IF(Wedstrijden!#REF!="x","M1","")</f>
        <v>#REF!</v>
      </c>
      <c r="BT931" s="21" t="e">
        <f>IF(Wedstrijden!#REF!="x","M2","")</f>
        <v>#REF!</v>
      </c>
      <c r="BU931" s="21" t="e">
        <f>IF(Wedstrijden!#REF!="x","Z1","")</f>
        <v>#REF!</v>
      </c>
      <c r="BV931" s="21" t="e">
        <f>IF(Wedstrijden!#REF!="x","Z2","")</f>
        <v>#REF!</v>
      </c>
      <c r="BW931" s="21">
        <f>IF(COUNTA(Wedstrijden!#REF!)&lt;&gt;0,1,"")</f>
        <v>1</v>
      </c>
      <c r="BX931" s="21">
        <f t="shared" si="85"/>
        <v>1</v>
      </c>
      <c r="BY931" s="21" t="e">
        <f>IF(Wedstrijden!#REF!="x","BB","")</f>
        <v>#REF!</v>
      </c>
      <c r="BZ931" s="21" t="e">
        <f>IF(Wedstrijden!#REF!="x","B","")</f>
        <v>#REF!</v>
      </c>
      <c r="CA931" s="21" t="e">
        <f>IF(Wedstrijden!#REF!="x","L1","")</f>
        <v>#REF!</v>
      </c>
      <c r="CB931" s="21" t="e">
        <f>IF(Wedstrijden!#REF!="x","L2","")</f>
        <v>#REF!</v>
      </c>
      <c r="CC931" s="21" t="e">
        <f>IF(Wedstrijden!#REF!="x","M1","")</f>
        <v>#REF!</v>
      </c>
      <c r="CD931" s="21" t="e">
        <f>IF(Wedstrijden!#REF!="x","M2","")</f>
        <v>#REF!</v>
      </c>
      <c r="CE931" s="21" t="e">
        <f>IF(Wedstrijden!#REF!="x","Z1","")</f>
        <v>#REF!</v>
      </c>
      <c r="CF931" s="21" t="e">
        <f>IF(Wedstrijden!#REF!="x","Z2","")</f>
        <v>#REF!</v>
      </c>
      <c r="CG931" s="21" t="e">
        <f>IF(Wedstrijden!#REF!="x","ZZL","")</f>
        <v>#REF!</v>
      </c>
      <c r="CL931" s="21">
        <f>IF(COUNTA(Wedstrijden!#REF!)&lt;&gt;0,2,"")</f>
        <v>2</v>
      </c>
      <c r="CM931" s="21">
        <f t="shared" si="86"/>
        <v>2</v>
      </c>
      <c r="CN931" s="21" t="e">
        <f>IF(Wedstrijden!#REF!="x","AA","")</f>
        <v>#REF!</v>
      </c>
      <c r="CO931" s="21" t="e">
        <f>IF(Wedstrijden!#REF!="x","A","")</f>
        <v>#REF!</v>
      </c>
      <c r="CP931" s="21" t="e">
        <f>IF(Wedstrijden!#REF!="x","BB","")</f>
        <v>#REF!</v>
      </c>
      <c r="CQ931" s="21" t="e">
        <f>IF(Wedstrijden!#REF!="x","B","")</f>
        <v>#REF!</v>
      </c>
      <c r="CR931" s="21" t="e">
        <f>IF(Wedstrijden!#REF!="x","L","")</f>
        <v>#REF!</v>
      </c>
      <c r="CS931" s="21" t="e">
        <f>IF(Wedstrijden!#REF!="x","M","")</f>
        <v>#REF!</v>
      </c>
      <c r="CT931" s="21" t="e">
        <f>IF(Wedstrijden!#REF!="x","Z","")</f>
        <v>#REF!</v>
      </c>
      <c r="CU931" s="21" t="e">
        <f>IF(Wedstrijden!#REF!="x","ZZ","")</f>
        <v>#REF!</v>
      </c>
      <c r="CV931" s="21">
        <f>IF(COUNTA(Wedstrijden!#REF!)&lt;&gt;0,2,"")</f>
        <v>2</v>
      </c>
      <c r="CW931" s="21">
        <f t="shared" si="87"/>
        <v>1</v>
      </c>
      <c r="CX931" s="21" t="e">
        <f>IF(Wedstrijden!#REF!="x","BB","")</f>
        <v>#REF!</v>
      </c>
      <c r="CY931" s="21" t="e">
        <f>IF(Wedstrijden!#REF!="x","B","")</f>
        <v>#REF!</v>
      </c>
      <c r="CZ931" s="21" t="e">
        <f>IF(Wedstrijden!#REF!="x","L","")</f>
        <v>#REF!</v>
      </c>
      <c r="DA931" s="21" t="e">
        <f>IF(Wedstrijden!#REF!="x","M","")</f>
        <v>#REF!</v>
      </c>
      <c r="DB931" s="21" t="e">
        <f>IF(Wedstrijden!#REF!="x","Z","")</f>
        <v>#REF!</v>
      </c>
      <c r="DC931" s="21" t="e">
        <f>IF(Wedstrijden!#REF!="x","ZZ","")</f>
        <v>#REF!</v>
      </c>
      <c r="DD931" s="21" t="e">
        <f>IF(Wedstrijden!#REF!="x","1.40","")</f>
        <v>#REF!</v>
      </c>
      <c r="DE931" s="21">
        <f>IF(COUNTA(Wedstrijden!#REF!)&lt;&gt;0,6,"")</f>
        <v>6</v>
      </c>
      <c r="DF931" s="21">
        <f t="shared" si="88"/>
        <v>2</v>
      </c>
      <c r="DG931" s="21" t="e">
        <f>IF(Wedstrijden!#REF!="x","L","")</f>
        <v>#REF!</v>
      </c>
      <c r="DH931" s="21" t="e">
        <f>IF(Wedstrijden!#REF!="x","M","")</f>
        <v>#REF!</v>
      </c>
      <c r="DI931" s="21" t="e">
        <f>IF(Wedstrijden!#REF!="x","Z","")</f>
        <v>#REF!</v>
      </c>
      <c r="DJ931" s="21" t="e">
        <f>IF(Wedstrijden!#REF!="x","Z","")</f>
        <v>#REF!</v>
      </c>
      <c r="DK931" s="21">
        <f>IF(COUNTA(Wedstrijden!#REF!)&lt;&gt;0,6,"")</f>
        <v>6</v>
      </c>
      <c r="DL931" s="21">
        <f t="shared" si="89"/>
        <v>1</v>
      </c>
      <c r="DM931" s="21" t="e">
        <f>IF(Wedstrijden!#REF!="x","L","")</f>
        <v>#REF!</v>
      </c>
      <c r="DN931" s="21" t="e">
        <f>IF(Wedstrijden!#REF!="x","M","")</f>
        <v>#REF!</v>
      </c>
      <c r="DO931" s="21" t="e">
        <f>IF(Wedstrijden!#REF!="x","Z","")</f>
        <v>#REF!</v>
      </c>
      <c r="DP931" s="21" t="e">
        <f>IF(Wedstrijden!#REF!="x","Z","")</f>
        <v>#REF!</v>
      </c>
    </row>
    <row r="932" spans="1:120" ht="14.4" x14ac:dyDescent="0.3">
      <c r="A932" s="23">
        <f>Wedstrijden!B855</f>
        <v>0</v>
      </c>
      <c r="B932" s="21" t="str">
        <f>IFERROR(VLOOKUP(Wedstrijden!D855,Wedstrijdlocaties!$B$2:$E$600,2,FALSE),"")</f>
        <v/>
      </c>
      <c r="C932" s="21">
        <f>Wedstrijden!E855</f>
        <v>0</v>
      </c>
      <c r="D932" s="21" t="str">
        <f>IFERROR(VLOOKUP(Wedstrijden!F855,Organisaties!$B$2:$C$500,2,FALSE),"")</f>
        <v/>
      </c>
      <c r="E932" s="21" t="str">
        <f>IFERROR(VLOOKUP(Wedstrijden!F855,Organisaties!$B$2:$G$500,5,FALSE),"")</f>
        <v/>
      </c>
      <c r="F932" s="21" t="e">
        <f>IF(Wedstrijden!#REF!&lt;&gt;"",Wedstrijden!#REF!,"")</f>
        <v>#REF!</v>
      </c>
      <c r="G932" s="21" t="e">
        <f>IF(Wedstrijden!#REF!="Indoor",1,0)</f>
        <v>#REF!</v>
      </c>
      <c r="H932" s="21" t="e">
        <f>Wedstrijden!#REF!</f>
        <v>#REF!</v>
      </c>
      <c r="I932" s="21" t="e">
        <f>IF(Wedstrijden!#REF!="Nee",0,IF(Wedstrijden!#REF!="Ja",1,""))</f>
        <v>#REF!</v>
      </c>
      <c r="J932" s="21" t="e">
        <f>IF(Wedstrijden!#REF!&lt;&gt;"",Wedstrijden!#REF!,"")</f>
        <v>#REF!</v>
      </c>
      <c r="BJ932" s="21">
        <f>IF(COUNTA(Wedstrijden!#REF!)&lt;&gt;0,1,"")</f>
        <v>1</v>
      </c>
      <c r="BK932" s="21">
        <f t="shared" si="84"/>
        <v>2</v>
      </c>
      <c r="BL932" s="21" t="e">
        <f>IF(Wedstrijden!#REF!="x","AA","")</f>
        <v>#REF!</v>
      </c>
      <c r="BM932" s="21" t="e">
        <f>IF(Wedstrijden!#REF!="x","A","")</f>
        <v>#REF!</v>
      </c>
      <c r="BN932" s="21" t="e">
        <f>IF(Wedstrijden!#REF!="x","B1","")</f>
        <v>#REF!</v>
      </c>
      <c r="BO932" s="21" t="e">
        <f>IF(Wedstrijden!#REF!="x","BB","")</f>
        <v>#REF!</v>
      </c>
      <c r="BP932" s="21" t="e">
        <f>IF(Wedstrijden!#REF!="x","B","")</f>
        <v>#REF!</v>
      </c>
      <c r="BQ932" s="21" t="e">
        <f>IF(Wedstrijden!#REF!="x","L1","")</f>
        <v>#REF!</v>
      </c>
      <c r="BR932" s="21" t="e">
        <f>IF(Wedstrijden!#REF!="x","L2","")</f>
        <v>#REF!</v>
      </c>
      <c r="BS932" s="21" t="e">
        <f>IF(Wedstrijden!#REF!="x","M1","")</f>
        <v>#REF!</v>
      </c>
      <c r="BT932" s="21" t="e">
        <f>IF(Wedstrijden!#REF!="x","M2","")</f>
        <v>#REF!</v>
      </c>
      <c r="BU932" s="21" t="e">
        <f>IF(Wedstrijden!#REF!="x","Z1","")</f>
        <v>#REF!</v>
      </c>
      <c r="BV932" s="21" t="e">
        <f>IF(Wedstrijden!#REF!="x","Z2","")</f>
        <v>#REF!</v>
      </c>
      <c r="BW932" s="21">
        <f>IF(COUNTA(Wedstrijden!#REF!)&lt;&gt;0,1,"")</f>
        <v>1</v>
      </c>
      <c r="BX932" s="21">
        <f t="shared" si="85"/>
        <v>1</v>
      </c>
      <c r="BY932" s="21" t="e">
        <f>IF(Wedstrijden!#REF!="x","BB","")</f>
        <v>#REF!</v>
      </c>
      <c r="BZ932" s="21" t="e">
        <f>IF(Wedstrijden!#REF!="x","B","")</f>
        <v>#REF!</v>
      </c>
      <c r="CA932" s="21" t="e">
        <f>IF(Wedstrijden!#REF!="x","L1","")</f>
        <v>#REF!</v>
      </c>
      <c r="CB932" s="21" t="e">
        <f>IF(Wedstrijden!#REF!="x","L2","")</f>
        <v>#REF!</v>
      </c>
      <c r="CC932" s="21" t="e">
        <f>IF(Wedstrijden!#REF!="x","M1","")</f>
        <v>#REF!</v>
      </c>
      <c r="CD932" s="21" t="e">
        <f>IF(Wedstrijden!#REF!="x","M2","")</f>
        <v>#REF!</v>
      </c>
      <c r="CE932" s="21" t="e">
        <f>IF(Wedstrijden!#REF!="x","Z1","")</f>
        <v>#REF!</v>
      </c>
      <c r="CF932" s="21" t="e">
        <f>IF(Wedstrijden!#REF!="x","Z2","")</f>
        <v>#REF!</v>
      </c>
      <c r="CG932" s="21" t="e">
        <f>IF(Wedstrijden!#REF!="x","ZZL","")</f>
        <v>#REF!</v>
      </c>
      <c r="CL932" s="21">
        <f>IF(COUNTA(Wedstrijden!#REF!)&lt;&gt;0,2,"")</f>
        <v>2</v>
      </c>
      <c r="CM932" s="21">
        <f t="shared" si="86"/>
        <v>2</v>
      </c>
      <c r="CN932" s="21" t="e">
        <f>IF(Wedstrijden!#REF!="x","AA","")</f>
        <v>#REF!</v>
      </c>
      <c r="CO932" s="21" t="e">
        <f>IF(Wedstrijden!#REF!="x","A","")</f>
        <v>#REF!</v>
      </c>
      <c r="CP932" s="21" t="e">
        <f>IF(Wedstrijden!#REF!="x","BB","")</f>
        <v>#REF!</v>
      </c>
      <c r="CQ932" s="21" t="e">
        <f>IF(Wedstrijden!#REF!="x","B","")</f>
        <v>#REF!</v>
      </c>
      <c r="CR932" s="21" t="e">
        <f>IF(Wedstrijden!#REF!="x","L","")</f>
        <v>#REF!</v>
      </c>
      <c r="CS932" s="21" t="e">
        <f>IF(Wedstrijden!#REF!="x","M","")</f>
        <v>#REF!</v>
      </c>
      <c r="CT932" s="21" t="e">
        <f>IF(Wedstrijden!#REF!="x","Z","")</f>
        <v>#REF!</v>
      </c>
      <c r="CU932" s="21" t="e">
        <f>IF(Wedstrijden!#REF!="x","ZZ","")</f>
        <v>#REF!</v>
      </c>
      <c r="CV932" s="21">
        <f>IF(COUNTA(Wedstrijden!#REF!)&lt;&gt;0,2,"")</f>
        <v>2</v>
      </c>
      <c r="CW932" s="21">
        <f t="shared" si="87"/>
        <v>1</v>
      </c>
      <c r="CX932" s="21" t="e">
        <f>IF(Wedstrijden!#REF!="x","BB","")</f>
        <v>#REF!</v>
      </c>
      <c r="CY932" s="21" t="e">
        <f>IF(Wedstrijden!#REF!="x","B","")</f>
        <v>#REF!</v>
      </c>
      <c r="CZ932" s="21" t="e">
        <f>IF(Wedstrijden!#REF!="x","L","")</f>
        <v>#REF!</v>
      </c>
      <c r="DA932" s="21" t="e">
        <f>IF(Wedstrijden!#REF!="x","M","")</f>
        <v>#REF!</v>
      </c>
      <c r="DB932" s="21" t="e">
        <f>IF(Wedstrijden!#REF!="x","Z","")</f>
        <v>#REF!</v>
      </c>
      <c r="DC932" s="21" t="e">
        <f>IF(Wedstrijden!#REF!="x","ZZ","")</f>
        <v>#REF!</v>
      </c>
      <c r="DD932" s="21" t="e">
        <f>IF(Wedstrijden!#REF!="x","1.40","")</f>
        <v>#REF!</v>
      </c>
      <c r="DE932" s="21">
        <f>IF(COUNTA(Wedstrijden!#REF!)&lt;&gt;0,6,"")</f>
        <v>6</v>
      </c>
      <c r="DF932" s="21">
        <f t="shared" si="88"/>
        <v>2</v>
      </c>
      <c r="DG932" s="21" t="e">
        <f>IF(Wedstrijden!#REF!="x","L","")</f>
        <v>#REF!</v>
      </c>
      <c r="DH932" s="21" t="e">
        <f>IF(Wedstrijden!#REF!="x","M","")</f>
        <v>#REF!</v>
      </c>
      <c r="DI932" s="21" t="e">
        <f>IF(Wedstrijden!#REF!="x","Z","")</f>
        <v>#REF!</v>
      </c>
      <c r="DJ932" s="21" t="e">
        <f>IF(Wedstrijden!#REF!="x","Z","")</f>
        <v>#REF!</v>
      </c>
      <c r="DK932" s="21">
        <f>IF(COUNTA(Wedstrijden!#REF!)&lt;&gt;0,6,"")</f>
        <v>6</v>
      </c>
      <c r="DL932" s="21">
        <f t="shared" si="89"/>
        <v>1</v>
      </c>
      <c r="DM932" s="21" t="e">
        <f>IF(Wedstrijden!#REF!="x","L","")</f>
        <v>#REF!</v>
      </c>
      <c r="DN932" s="21" t="e">
        <f>IF(Wedstrijden!#REF!="x","M","")</f>
        <v>#REF!</v>
      </c>
      <c r="DO932" s="21" t="e">
        <f>IF(Wedstrijden!#REF!="x","Z","")</f>
        <v>#REF!</v>
      </c>
      <c r="DP932" s="21" t="e">
        <f>IF(Wedstrijden!#REF!="x","Z","")</f>
        <v>#REF!</v>
      </c>
    </row>
    <row r="933" spans="1:120" ht="14.4" x14ac:dyDescent="0.3">
      <c r="A933" s="23">
        <f>Wedstrijden!B856</f>
        <v>0</v>
      </c>
      <c r="B933" s="21" t="str">
        <f>IFERROR(VLOOKUP(Wedstrijden!D856,Wedstrijdlocaties!$B$2:$E$600,2,FALSE),"")</f>
        <v/>
      </c>
      <c r="C933" s="21">
        <f>Wedstrijden!E856</f>
        <v>0</v>
      </c>
      <c r="D933" s="21" t="str">
        <f>IFERROR(VLOOKUP(Wedstrijden!F856,Organisaties!$B$2:$C$500,2,FALSE),"")</f>
        <v/>
      </c>
      <c r="E933" s="21" t="str">
        <f>IFERROR(VLOOKUP(Wedstrijden!F856,Organisaties!$B$2:$G$500,5,FALSE),"")</f>
        <v/>
      </c>
      <c r="F933" s="21" t="e">
        <f>IF(Wedstrijden!#REF!&lt;&gt;"",Wedstrijden!#REF!,"")</f>
        <v>#REF!</v>
      </c>
      <c r="G933" s="21" t="e">
        <f>IF(Wedstrijden!#REF!="Indoor",1,0)</f>
        <v>#REF!</v>
      </c>
      <c r="H933" s="21" t="e">
        <f>Wedstrijden!#REF!</f>
        <v>#REF!</v>
      </c>
      <c r="I933" s="21" t="e">
        <f>IF(Wedstrijden!#REF!="Nee",0,IF(Wedstrijden!#REF!="Ja",1,""))</f>
        <v>#REF!</v>
      </c>
      <c r="J933" s="21" t="e">
        <f>IF(Wedstrijden!#REF!&lt;&gt;"",Wedstrijden!#REF!,"")</f>
        <v>#REF!</v>
      </c>
      <c r="BJ933" s="21">
        <f>IF(COUNTA(Wedstrijden!#REF!)&lt;&gt;0,1,"")</f>
        <v>1</v>
      </c>
      <c r="BK933" s="21">
        <f t="shared" si="84"/>
        <v>2</v>
      </c>
      <c r="BL933" s="21" t="e">
        <f>IF(Wedstrijden!#REF!="x","AA","")</f>
        <v>#REF!</v>
      </c>
      <c r="BM933" s="21" t="e">
        <f>IF(Wedstrijden!#REF!="x","A","")</f>
        <v>#REF!</v>
      </c>
      <c r="BN933" s="21" t="e">
        <f>IF(Wedstrijden!#REF!="x","B1","")</f>
        <v>#REF!</v>
      </c>
      <c r="BO933" s="21" t="e">
        <f>IF(Wedstrijden!#REF!="x","BB","")</f>
        <v>#REF!</v>
      </c>
      <c r="BP933" s="21" t="e">
        <f>IF(Wedstrijden!#REF!="x","B","")</f>
        <v>#REF!</v>
      </c>
      <c r="BQ933" s="21" t="e">
        <f>IF(Wedstrijden!#REF!="x","L1","")</f>
        <v>#REF!</v>
      </c>
      <c r="BR933" s="21" t="e">
        <f>IF(Wedstrijden!#REF!="x","L2","")</f>
        <v>#REF!</v>
      </c>
      <c r="BS933" s="21" t="e">
        <f>IF(Wedstrijden!#REF!="x","M1","")</f>
        <v>#REF!</v>
      </c>
      <c r="BT933" s="21" t="e">
        <f>IF(Wedstrijden!#REF!="x","M2","")</f>
        <v>#REF!</v>
      </c>
      <c r="BU933" s="21" t="e">
        <f>IF(Wedstrijden!#REF!="x","Z1","")</f>
        <v>#REF!</v>
      </c>
      <c r="BV933" s="21" t="e">
        <f>IF(Wedstrijden!#REF!="x","Z2","")</f>
        <v>#REF!</v>
      </c>
      <c r="BW933" s="21">
        <f>IF(COUNTA(Wedstrijden!#REF!)&lt;&gt;0,1,"")</f>
        <v>1</v>
      </c>
      <c r="BX933" s="21">
        <f t="shared" si="85"/>
        <v>1</v>
      </c>
      <c r="BY933" s="21" t="e">
        <f>IF(Wedstrijden!#REF!="x","BB","")</f>
        <v>#REF!</v>
      </c>
      <c r="BZ933" s="21" t="e">
        <f>IF(Wedstrijden!#REF!="x","B","")</f>
        <v>#REF!</v>
      </c>
      <c r="CA933" s="21" t="e">
        <f>IF(Wedstrijden!#REF!="x","L1","")</f>
        <v>#REF!</v>
      </c>
      <c r="CB933" s="21" t="e">
        <f>IF(Wedstrijden!#REF!="x","L2","")</f>
        <v>#REF!</v>
      </c>
      <c r="CC933" s="21" t="e">
        <f>IF(Wedstrijden!#REF!="x","M1","")</f>
        <v>#REF!</v>
      </c>
      <c r="CD933" s="21" t="e">
        <f>IF(Wedstrijden!#REF!="x","M2","")</f>
        <v>#REF!</v>
      </c>
      <c r="CE933" s="21" t="e">
        <f>IF(Wedstrijden!#REF!="x","Z1","")</f>
        <v>#REF!</v>
      </c>
      <c r="CF933" s="21" t="e">
        <f>IF(Wedstrijden!#REF!="x","Z2","")</f>
        <v>#REF!</v>
      </c>
      <c r="CG933" s="21" t="e">
        <f>IF(Wedstrijden!#REF!="x","ZZL","")</f>
        <v>#REF!</v>
      </c>
      <c r="CL933" s="21">
        <f>IF(COUNTA(Wedstrijden!#REF!)&lt;&gt;0,2,"")</f>
        <v>2</v>
      </c>
      <c r="CM933" s="21">
        <f t="shared" si="86"/>
        <v>2</v>
      </c>
      <c r="CN933" s="21" t="e">
        <f>IF(Wedstrijden!#REF!="x","AA","")</f>
        <v>#REF!</v>
      </c>
      <c r="CO933" s="21" t="e">
        <f>IF(Wedstrijden!#REF!="x","A","")</f>
        <v>#REF!</v>
      </c>
      <c r="CP933" s="21" t="e">
        <f>IF(Wedstrijden!#REF!="x","BB","")</f>
        <v>#REF!</v>
      </c>
      <c r="CQ933" s="21" t="e">
        <f>IF(Wedstrijden!#REF!="x","B","")</f>
        <v>#REF!</v>
      </c>
      <c r="CR933" s="21" t="e">
        <f>IF(Wedstrijden!#REF!="x","L","")</f>
        <v>#REF!</v>
      </c>
      <c r="CS933" s="21" t="e">
        <f>IF(Wedstrijden!#REF!="x","M","")</f>
        <v>#REF!</v>
      </c>
      <c r="CT933" s="21" t="e">
        <f>IF(Wedstrijden!#REF!="x","Z","")</f>
        <v>#REF!</v>
      </c>
      <c r="CU933" s="21" t="e">
        <f>IF(Wedstrijden!#REF!="x","ZZ","")</f>
        <v>#REF!</v>
      </c>
      <c r="CV933" s="21">
        <f>IF(COUNTA(Wedstrijden!#REF!)&lt;&gt;0,2,"")</f>
        <v>2</v>
      </c>
      <c r="CW933" s="21">
        <f t="shared" si="87"/>
        <v>1</v>
      </c>
      <c r="CX933" s="21" t="e">
        <f>IF(Wedstrijden!#REF!="x","BB","")</f>
        <v>#REF!</v>
      </c>
      <c r="CY933" s="21" t="e">
        <f>IF(Wedstrijden!#REF!="x","B","")</f>
        <v>#REF!</v>
      </c>
      <c r="CZ933" s="21" t="e">
        <f>IF(Wedstrijden!#REF!="x","L","")</f>
        <v>#REF!</v>
      </c>
      <c r="DA933" s="21" t="e">
        <f>IF(Wedstrijden!#REF!="x","M","")</f>
        <v>#REF!</v>
      </c>
      <c r="DB933" s="21" t="e">
        <f>IF(Wedstrijden!#REF!="x","Z","")</f>
        <v>#REF!</v>
      </c>
      <c r="DC933" s="21" t="e">
        <f>IF(Wedstrijden!#REF!="x","ZZ","")</f>
        <v>#REF!</v>
      </c>
      <c r="DD933" s="21" t="e">
        <f>IF(Wedstrijden!#REF!="x","1.40","")</f>
        <v>#REF!</v>
      </c>
      <c r="DE933" s="21">
        <f>IF(COUNTA(Wedstrijden!#REF!)&lt;&gt;0,6,"")</f>
        <v>6</v>
      </c>
      <c r="DF933" s="21">
        <f t="shared" si="88"/>
        <v>2</v>
      </c>
      <c r="DG933" s="21" t="e">
        <f>IF(Wedstrijden!#REF!="x","L","")</f>
        <v>#REF!</v>
      </c>
      <c r="DH933" s="21" t="e">
        <f>IF(Wedstrijden!#REF!="x","M","")</f>
        <v>#REF!</v>
      </c>
      <c r="DI933" s="21" t="e">
        <f>IF(Wedstrijden!#REF!="x","Z","")</f>
        <v>#REF!</v>
      </c>
      <c r="DJ933" s="21" t="e">
        <f>IF(Wedstrijden!#REF!="x","Z","")</f>
        <v>#REF!</v>
      </c>
      <c r="DK933" s="21">
        <f>IF(COUNTA(Wedstrijden!#REF!)&lt;&gt;0,6,"")</f>
        <v>6</v>
      </c>
      <c r="DL933" s="21">
        <f t="shared" si="89"/>
        <v>1</v>
      </c>
      <c r="DM933" s="21" t="e">
        <f>IF(Wedstrijden!#REF!="x","L","")</f>
        <v>#REF!</v>
      </c>
      <c r="DN933" s="21" t="e">
        <f>IF(Wedstrijden!#REF!="x","M","")</f>
        <v>#REF!</v>
      </c>
      <c r="DO933" s="21" t="e">
        <f>IF(Wedstrijden!#REF!="x","Z","")</f>
        <v>#REF!</v>
      </c>
      <c r="DP933" s="21" t="e">
        <f>IF(Wedstrijden!#REF!="x","Z","")</f>
        <v>#REF!</v>
      </c>
    </row>
    <row r="934" spans="1:120" ht="14.4" x14ac:dyDescent="0.3">
      <c r="A934" s="23">
        <f>Wedstrijden!B857</f>
        <v>0</v>
      </c>
      <c r="B934" s="21" t="str">
        <f>IFERROR(VLOOKUP(Wedstrijden!D857,Wedstrijdlocaties!$B$2:$E$600,2,FALSE),"")</f>
        <v/>
      </c>
      <c r="C934" s="21">
        <f>Wedstrijden!E857</f>
        <v>0</v>
      </c>
      <c r="D934" s="21" t="str">
        <f>IFERROR(VLOOKUP(Wedstrijden!F857,Organisaties!$B$2:$C$500,2,FALSE),"")</f>
        <v/>
      </c>
      <c r="E934" s="21" t="str">
        <f>IFERROR(VLOOKUP(Wedstrijden!F857,Organisaties!$B$2:$G$500,5,FALSE),"")</f>
        <v/>
      </c>
      <c r="F934" s="21" t="e">
        <f>IF(Wedstrijden!#REF!&lt;&gt;"",Wedstrijden!#REF!,"")</f>
        <v>#REF!</v>
      </c>
      <c r="G934" s="21" t="e">
        <f>IF(Wedstrijden!#REF!="Indoor",1,0)</f>
        <v>#REF!</v>
      </c>
      <c r="H934" s="21" t="e">
        <f>Wedstrijden!#REF!</f>
        <v>#REF!</v>
      </c>
      <c r="I934" s="21" t="e">
        <f>IF(Wedstrijden!#REF!="Nee",0,IF(Wedstrijden!#REF!="Ja",1,""))</f>
        <v>#REF!</v>
      </c>
      <c r="J934" s="21" t="e">
        <f>IF(Wedstrijden!#REF!&lt;&gt;"",Wedstrijden!#REF!,"")</f>
        <v>#REF!</v>
      </c>
      <c r="BJ934" s="21">
        <f>IF(COUNTA(Wedstrijden!#REF!)&lt;&gt;0,1,"")</f>
        <v>1</v>
      </c>
      <c r="BK934" s="21">
        <f t="shared" si="84"/>
        <v>2</v>
      </c>
      <c r="BL934" s="21" t="e">
        <f>IF(Wedstrijden!#REF!="x","AA","")</f>
        <v>#REF!</v>
      </c>
      <c r="BM934" s="21" t="e">
        <f>IF(Wedstrijden!#REF!="x","A","")</f>
        <v>#REF!</v>
      </c>
      <c r="BN934" s="21" t="e">
        <f>IF(Wedstrijden!#REF!="x","B1","")</f>
        <v>#REF!</v>
      </c>
      <c r="BO934" s="21" t="e">
        <f>IF(Wedstrijden!#REF!="x","BB","")</f>
        <v>#REF!</v>
      </c>
      <c r="BP934" s="21" t="e">
        <f>IF(Wedstrijden!#REF!="x","B","")</f>
        <v>#REF!</v>
      </c>
      <c r="BQ934" s="21" t="e">
        <f>IF(Wedstrijden!#REF!="x","L1","")</f>
        <v>#REF!</v>
      </c>
      <c r="BR934" s="21" t="e">
        <f>IF(Wedstrijden!#REF!="x","L2","")</f>
        <v>#REF!</v>
      </c>
      <c r="BS934" s="21" t="e">
        <f>IF(Wedstrijden!#REF!="x","M1","")</f>
        <v>#REF!</v>
      </c>
      <c r="BT934" s="21" t="e">
        <f>IF(Wedstrijden!#REF!="x","M2","")</f>
        <v>#REF!</v>
      </c>
      <c r="BU934" s="21" t="e">
        <f>IF(Wedstrijden!#REF!="x","Z1","")</f>
        <v>#REF!</v>
      </c>
      <c r="BV934" s="21" t="e">
        <f>IF(Wedstrijden!#REF!="x","Z2","")</f>
        <v>#REF!</v>
      </c>
      <c r="BW934" s="21">
        <f>IF(COUNTA(Wedstrijden!#REF!)&lt;&gt;0,1,"")</f>
        <v>1</v>
      </c>
      <c r="BX934" s="21">
        <f t="shared" si="85"/>
        <v>1</v>
      </c>
      <c r="BY934" s="21" t="e">
        <f>IF(Wedstrijden!#REF!="x","BB","")</f>
        <v>#REF!</v>
      </c>
      <c r="BZ934" s="21" t="e">
        <f>IF(Wedstrijden!#REF!="x","B","")</f>
        <v>#REF!</v>
      </c>
      <c r="CA934" s="21" t="e">
        <f>IF(Wedstrijden!#REF!="x","L1","")</f>
        <v>#REF!</v>
      </c>
      <c r="CB934" s="21" t="e">
        <f>IF(Wedstrijden!#REF!="x","L2","")</f>
        <v>#REF!</v>
      </c>
      <c r="CC934" s="21" t="e">
        <f>IF(Wedstrijden!#REF!="x","M1","")</f>
        <v>#REF!</v>
      </c>
      <c r="CD934" s="21" t="e">
        <f>IF(Wedstrijden!#REF!="x","M2","")</f>
        <v>#REF!</v>
      </c>
      <c r="CE934" s="21" t="e">
        <f>IF(Wedstrijden!#REF!="x","Z1","")</f>
        <v>#REF!</v>
      </c>
      <c r="CF934" s="21" t="e">
        <f>IF(Wedstrijden!#REF!="x","Z2","")</f>
        <v>#REF!</v>
      </c>
      <c r="CG934" s="21" t="e">
        <f>IF(Wedstrijden!#REF!="x","ZZL","")</f>
        <v>#REF!</v>
      </c>
      <c r="CL934" s="21">
        <f>IF(COUNTA(Wedstrijden!#REF!)&lt;&gt;0,2,"")</f>
        <v>2</v>
      </c>
      <c r="CM934" s="21">
        <f t="shared" si="86"/>
        <v>2</v>
      </c>
      <c r="CN934" s="21" t="e">
        <f>IF(Wedstrijden!#REF!="x","AA","")</f>
        <v>#REF!</v>
      </c>
      <c r="CO934" s="21" t="e">
        <f>IF(Wedstrijden!#REF!="x","A","")</f>
        <v>#REF!</v>
      </c>
      <c r="CP934" s="21" t="e">
        <f>IF(Wedstrijden!#REF!="x","BB","")</f>
        <v>#REF!</v>
      </c>
      <c r="CQ934" s="21" t="e">
        <f>IF(Wedstrijden!#REF!="x","B","")</f>
        <v>#REF!</v>
      </c>
      <c r="CR934" s="21" t="e">
        <f>IF(Wedstrijden!#REF!="x","L","")</f>
        <v>#REF!</v>
      </c>
      <c r="CS934" s="21" t="e">
        <f>IF(Wedstrijden!#REF!="x","M","")</f>
        <v>#REF!</v>
      </c>
      <c r="CT934" s="21" t="e">
        <f>IF(Wedstrijden!#REF!="x","Z","")</f>
        <v>#REF!</v>
      </c>
      <c r="CU934" s="21" t="e">
        <f>IF(Wedstrijden!#REF!="x","ZZ","")</f>
        <v>#REF!</v>
      </c>
      <c r="CV934" s="21">
        <f>IF(COUNTA(Wedstrijden!#REF!)&lt;&gt;0,2,"")</f>
        <v>2</v>
      </c>
      <c r="CW934" s="21">
        <f t="shared" si="87"/>
        <v>1</v>
      </c>
      <c r="CX934" s="21" t="e">
        <f>IF(Wedstrijden!#REF!="x","BB","")</f>
        <v>#REF!</v>
      </c>
      <c r="CY934" s="21" t="e">
        <f>IF(Wedstrijden!#REF!="x","B","")</f>
        <v>#REF!</v>
      </c>
      <c r="CZ934" s="21" t="e">
        <f>IF(Wedstrijden!#REF!="x","L","")</f>
        <v>#REF!</v>
      </c>
      <c r="DA934" s="21" t="e">
        <f>IF(Wedstrijden!#REF!="x","M","")</f>
        <v>#REF!</v>
      </c>
      <c r="DB934" s="21" t="e">
        <f>IF(Wedstrijden!#REF!="x","Z","")</f>
        <v>#REF!</v>
      </c>
      <c r="DC934" s="21" t="e">
        <f>IF(Wedstrijden!#REF!="x","ZZ","")</f>
        <v>#REF!</v>
      </c>
      <c r="DD934" s="21" t="e">
        <f>IF(Wedstrijden!#REF!="x","1.40","")</f>
        <v>#REF!</v>
      </c>
      <c r="DE934" s="21">
        <f>IF(COUNTA(Wedstrijden!#REF!)&lt;&gt;0,6,"")</f>
        <v>6</v>
      </c>
      <c r="DF934" s="21">
        <f t="shared" si="88"/>
        <v>2</v>
      </c>
      <c r="DG934" s="21" t="e">
        <f>IF(Wedstrijden!#REF!="x","L","")</f>
        <v>#REF!</v>
      </c>
      <c r="DH934" s="21" t="e">
        <f>IF(Wedstrijden!#REF!="x","M","")</f>
        <v>#REF!</v>
      </c>
      <c r="DI934" s="21" t="e">
        <f>IF(Wedstrijden!#REF!="x","Z","")</f>
        <v>#REF!</v>
      </c>
      <c r="DJ934" s="21" t="e">
        <f>IF(Wedstrijden!#REF!="x","Z","")</f>
        <v>#REF!</v>
      </c>
      <c r="DK934" s="21">
        <f>IF(COUNTA(Wedstrijden!#REF!)&lt;&gt;0,6,"")</f>
        <v>6</v>
      </c>
      <c r="DL934" s="21">
        <f t="shared" si="89"/>
        <v>1</v>
      </c>
      <c r="DM934" s="21" t="e">
        <f>IF(Wedstrijden!#REF!="x","L","")</f>
        <v>#REF!</v>
      </c>
      <c r="DN934" s="21" t="e">
        <f>IF(Wedstrijden!#REF!="x","M","")</f>
        <v>#REF!</v>
      </c>
      <c r="DO934" s="21" t="e">
        <f>IF(Wedstrijden!#REF!="x","Z","")</f>
        <v>#REF!</v>
      </c>
      <c r="DP934" s="21" t="e">
        <f>IF(Wedstrijden!#REF!="x","Z","")</f>
        <v>#REF!</v>
      </c>
    </row>
    <row r="935" spans="1:120" ht="14.4" x14ac:dyDescent="0.3">
      <c r="A935" s="23">
        <f>Wedstrijden!B858</f>
        <v>0</v>
      </c>
      <c r="B935" s="21" t="str">
        <f>IFERROR(VLOOKUP(Wedstrijden!D858,Wedstrijdlocaties!$B$2:$E$600,2,FALSE),"")</f>
        <v/>
      </c>
      <c r="C935" s="21">
        <f>Wedstrijden!E858</f>
        <v>0</v>
      </c>
      <c r="D935" s="21" t="str">
        <f>IFERROR(VLOOKUP(Wedstrijden!F858,Organisaties!$B$2:$C$500,2,FALSE),"")</f>
        <v/>
      </c>
      <c r="E935" s="21" t="str">
        <f>IFERROR(VLOOKUP(Wedstrijden!F858,Organisaties!$B$2:$G$500,5,FALSE),"")</f>
        <v/>
      </c>
      <c r="F935" s="21" t="e">
        <f>IF(Wedstrijden!#REF!&lt;&gt;"",Wedstrijden!#REF!,"")</f>
        <v>#REF!</v>
      </c>
      <c r="G935" s="21" t="e">
        <f>IF(Wedstrijden!#REF!="Indoor",1,0)</f>
        <v>#REF!</v>
      </c>
      <c r="H935" s="21" t="e">
        <f>Wedstrijden!#REF!</f>
        <v>#REF!</v>
      </c>
      <c r="I935" s="21" t="e">
        <f>IF(Wedstrijden!#REF!="Nee",0,IF(Wedstrijden!#REF!="Ja",1,""))</f>
        <v>#REF!</v>
      </c>
      <c r="J935" s="21" t="e">
        <f>IF(Wedstrijden!#REF!&lt;&gt;"",Wedstrijden!#REF!,"")</f>
        <v>#REF!</v>
      </c>
      <c r="BJ935" s="21">
        <f>IF(COUNTA(Wedstrijden!#REF!)&lt;&gt;0,1,"")</f>
        <v>1</v>
      </c>
      <c r="BK935" s="21">
        <f t="shared" si="84"/>
        <v>2</v>
      </c>
      <c r="BL935" s="21" t="e">
        <f>IF(Wedstrijden!#REF!="x","AA","")</f>
        <v>#REF!</v>
      </c>
      <c r="BM935" s="21" t="e">
        <f>IF(Wedstrijden!#REF!="x","A","")</f>
        <v>#REF!</v>
      </c>
      <c r="BN935" s="21" t="e">
        <f>IF(Wedstrijden!#REF!="x","B1","")</f>
        <v>#REF!</v>
      </c>
      <c r="BO935" s="21" t="e">
        <f>IF(Wedstrijden!#REF!="x","BB","")</f>
        <v>#REF!</v>
      </c>
      <c r="BP935" s="21" t="e">
        <f>IF(Wedstrijden!#REF!="x","B","")</f>
        <v>#REF!</v>
      </c>
      <c r="BQ935" s="21" t="e">
        <f>IF(Wedstrijden!#REF!="x","L1","")</f>
        <v>#REF!</v>
      </c>
      <c r="BR935" s="21" t="e">
        <f>IF(Wedstrijden!#REF!="x","L2","")</f>
        <v>#REF!</v>
      </c>
      <c r="BS935" s="21" t="e">
        <f>IF(Wedstrijden!#REF!="x","M1","")</f>
        <v>#REF!</v>
      </c>
      <c r="BT935" s="21" t="e">
        <f>IF(Wedstrijden!#REF!="x","M2","")</f>
        <v>#REF!</v>
      </c>
      <c r="BU935" s="21" t="e">
        <f>IF(Wedstrijden!#REF!="x","Z1","")</f>
        <v>#REF!</v>
      </c>
      <c r="BV935" s="21" t="e">
        <f>IF(Wedstrijden!#REF!="x","Z2","")</f>
        <v>#REF!</v>
      </c>
      <c r="BW935" s="21">
        <f>IF(COUNTA(Wedstrijden!#REF!)&lt;&gt;0,1,"")</f>
        <v>1</v>
      </c>
      <c r="BX935" s="21">
        <f t="shared" si="85"/>
        <v>1</v>
      </c>
      <c r="BY935" s="21" t="e">
        <f>IF(Wedstrijden!#REF!="x","BB","")</f>
        <v>#REF!</v>
      </c>
      <c r="BZ935" s="21" t="e">
        <f>IF(Wedstrijden!#REF!="x","B","")</f>
        <v>#REF!</v>
      </c>
      <c r="CA935" s="21" t="e">
        <f>IF(Wedstrijden!#REF!="x","L1","")</f>
        <v>#REF!</v>
      </c>
      <c r="CB935" s="21" t="e">
        <f>IF(Wedstrijden!#REF!="x","L2","")</f>
        <v>#REF!</v>
      </c>
      <c r="CC935" s="21" t="e">
        <f>IF(Wedstrijden!#REF!="x","M1","")</f>
        <v>#REF!</v>
      </c>
      <c r="CD935" s="21" t="e">
        <f>IF(Wedstrijden!#REF!="x","M2","")</f>
        <v>#REF!</v>
      </c>
      <c r="CE935" s="21" t="e">
        <f>IF(Wedstrijden!#REF!="x","Z1","")</f>
        <v>#REF!</v>
      </c>
      <c r="CF935" s="21" t="e">
        <f>IF(Wedstrijden!#REF!="x","Z2","")</f>
        <v>#REF!</v>
      </c>
      <c r="CG935" s="21" t="e">
        <f>IF(Wedstrijden!#REF!="x","ZZL","")</f>
        <v>#REF!</v>
      </c>
      <c r="CL935" s="21">
        <f>IF(COUNTA(Wedstrijden!#REF!)&lt;&gt;0,2,"")</f>
        <v>2</v>
      </c>
      <c r="CM935" s="21">
        <f t="shared" si="86"/>
        <v>2</v>
      </c>
      <c r="CN935" s="21" t="e">
        <f>IF(Wedstrijden!#REF!="x","AA","")</f>
        <v>#REF!</v>
      </c>
      <c r="CO935" s="21" t="e">
        <f>IF(Wedstrijden!#REF!="x","A","")</f>
        <v>#REF!</v>
      </c>
      <c r="CP935" s="21" t="e">
        <f>IF(Wedstrijden!#REF!="x","BB","")</f>
        <v>#REF!</v>
      </c>
      <c r="CQ935" s="21" t="e">
        <f>IF(Wedstrijden!#REF!="x","B","")</f>
        <v>#REF!</v>
      </c>
      <c r="CR935" s="21" t="e">
        <f>IF(Wedstrijden!#REF!="x","L","")</f>
        <v>#REF!</v>
      </c>
      <c r="CS935" s="21" t="e">
        <f>IF(Wedstrijden!#REF!="x","M","")</f>
        <v>#REF!</v>
      </c>
      <c r="CT935" s="21" t="e">
        <f>IF(Wedstrijden!#REF!="x","Z","")</f>
        <v>#REF!</v>
      </c>
      <c r="CU935" s="21" t="e">
        <f>IF(Wedstrijden!#REF!="x","ZZ","")</f>
        <v>#REF!</v>
      </c>
      <c r="CV935" s="21">
        <f>IF(COUNTA(Wedstrijden!#REF!)&lt;&gt;0,2,"")</f>
        <v>2</v>
      </c>
      <c r="CW935" s="21">
        <f t="shared" si="87"/>
        <v>1</v>
      </c>
      <c r="CX935" s="21" t="e">
        <f>IF(Wedstrijden!#REF!="x","BB","")</f>
        <v>#REF!</v>
      </c>
      <c r="CY935" s="21" t="e">
        <f>IF(Wedstrijden!#REF!="x","B","")</f>
        <v>#REF!</v>
      </c>
      <c r="CZ935" s="21" t="e">
        <f>IF(Wedstrijden!#REF!="x","L","")</f>
        <v>#REF!</v>
      </c>
      <c r="DA935" s="21" t="e">
        <f>IF(Wedstrijden!#REF!="x","M","")</f>
        <v>#REF!</v>
      </c>
      <c r="DB935" s="21" t="e">
        <f>IF(Wedstrijden!#REF!="x","Z","")</f>
        <v>#REF!</v>
      </c>
      <c r="DC935" s="21" t="e">
        <f>IF(Wedstrijden!#REF!="x","ZZ","")</f>
        <v>#REF!</v>
      </c>
      <c r="DD935" s="21" t="e">
        <f>IF(Wedstrijden!#REF!="x","1.40","")</f>
        <v>#REF!</v>
      </c>
      <c r="DE935" s="21">
        <f>IF(COUNTA(Wedstrijden!#REF!)&lt;&gt;0,6,"")</f>
        <v>6</v>
      </c>
      <c r="DF935" s="21">
        <f t="shared" si="88"/>
        <v>2</v>
      </c>
      <c r="DG935" s="21" t="e">
        <f>IF(Wedstrijden!#REF!="x","L","")</f>
        <v>#REF!</v>
      </c>
      <c r="DH935" s="21" t="e">
        <f>IF(Wedstrijden!#REF!="x","M","")</f>
        <v>#REF!</v>
      </c>
      <c r="DI935" s="21" t="e">
        <f>IF(Wedstrijden!#REF!="x","Z","")</f>
        <v>#REF!</v>
      </c>
      <c r="DJ935" s="21" t="e">
        <f>IF(Wedstrijden!#REF!="x","Z","")</f>
        <v>#REF!</v>
      </c>
      <c r="DK935" s="21">
        <f>IF(COUNTA(Wedstrijden!#REF!)&lt;&gt;0,6,"")</f>
        <v>6</v>
      </c>
      <c r="DL935" s="21">
        <f t="shared" si="89"/>
        <v>1</v>
      </c>
      <c r="DM935" s="21" t="e">
        <f>IF(Wedstrijden!#REF!="x","L","")</f>
        <v>#REF!</v>
      </c>
      <c r="DN935" s="21" t="e">
        <f>IF(Wedstrijden!#REF!="x","M","")</f>
        <v>#REF!</v>
      </c>
      <c r="DO935" s="21" t="e">
        <f>IF(Wedstrijden!#REF!="x","Z","")</f>
        <v>#REF!</v>
      </c>
      <c r="DP935" s="21" t="e">
        <f>IF(Wedstrijden!#REF!="x","Z","")</f>
        <v>#REF!</v>
      </c>
    </row>
    <row r="936" spans="1:120" ht="14.4" x14ac:dyDescent="0.3">
      <c r="A936" s="23">
        <f>Wedstrijden!B859</f>
        <v>0</v>
      </c>
      <c r="B936" s="21" t="str">
        <f>IFERROR(VLOOKUP(Wedstrijden!D859,Wedstrijdlocaties!$B$2:$E$600,2,FALSE),"")</f>
        <v/>
      </c>
      <c r="C936" s="21">
        <f>Wedstrijden!E859</f>
        <v>0</v>
      </c>
      <c r="D936" s="21" t="str">
        <f>IFERROR(VLOOKUP(Wedstrijden!F859,Organisaties!$B$2:$C$500,2,FALSE),"")</f>
        <v/>
      </c>
      <c r="E936" s="21" t="str">
        <f>IFERROR(VLOOKUP(Wedstrijden!F859,Organisaties!$B$2:$G$500,5,FALSE),"")</f>
        <v/>
      </c>
      <c r="F936" s="21" t="e">
        <f>IF(Wedstrijden!#REF!&lt;&gt;"",Wedstrijden!#REF!,"")</f>
        <v>#REF!</v>
      </c>
      <c r="G936" s="21" t="e">
        <f>IF(Wedstrijden!#REF!="Indoor",1,0)</f>
        <v>#REF!</v>
      </c>
      <c r="H936" s="21" t="e">
        <f>Wedstrijden!#REF!</f>
        <v>#REF!</v>
      </c>
      <c r="I936" s="21" t="e">
        <f>IF(Wedstrijden!#REF!="Nee",0,IF(Wedstrijden!#REF!="Ja",1,""))</f>
        <v>#REF!</v>
      </c>
      <c r="J936" s="21" t="e">
        <f>IF(Wedstrijden!#REF!&lt;&gt;"",Wedstrijden!#REF!,"")</f>
        <v>#REF!</v>
      </c>
      <c r="BJ936" s="21">
        <f>IF(COUNTA(Wedstrijden!#REF!)&lt;&gt;0,1,"")</f>
        <v>1</v>
      </c>
      <c r="BK936" s="21">
        <f t="shared" si="84"/>
        <v>2</v>
      </c>
      <c r="BL936" s="21" t="e">
        <f>IF(Wedstrijden!#REF!="x","AA","")</f>
        <v>#REF!</v>
      </c>
      <c r="BM936" s="21" t="e">
        <f>IF(Wedstrijden!#REF!="x","A","")</f>
        <v>#REF!</v>
      </c>
      <c r="BN936" s="21" t="e">
        <f>IF(Wedstrijden!#REF!="x","B1","")</f>
        <v>#REF!</v>
      </c>
      <c r="BO936" s="21" t="e">
        <f>IF(Wedstrijden!#REF!="x","BB","")</f>
        <v>#REF!</v>
      </c>
      <c r="BP936" s="21" t="e">
        <f>IF(Wedstrijden!#REF!="x","B","")</f>
        <v>#REF!</v>
      </c>
      <c r="BQ936" s="21" t="e">
        <f>IF(Wedstrijden!#REF!="x","L1","")</f>
        <v>#REF!</v>
      </c>
      <c r="BR936" s="21" t="e">
        <f>IF(Wedstrijden!#REF!="x","L2","")</f>
        <v>#REF!</v>
      </c>
      <c r="BS936" s="21" t="e">
        <f>IF(Wedstrijden!#REF!="x","M1","")</f>
        <v>#REF!</v>
      </c>
      <c r="BT936" s="21" t="e">
        <f>IF(Wedstrijden!#REF!="x","M2","")</f>
        <v>#REF!</v>
      </c>
      <c r="BU936" s="21" t="e">
        <f>IF(Wedstrijden!#REF!="x","Z1","")</f>
        <v>#REF!</v>
      </c>
      <c r="BV936" s="21" t="e">
        <f>IF(Wedstrijden!#REF!="x","Z2","")</f>
        <v>#REF!</v>
      </c>
      <c r="BW936" s="21">
        <f>IF(COUNTA(Wedstrijden!#REF!)&lt;&gt;0,1,"")</f>
        <v>1</v>
      </c>
      <c r="BX936" s="21">
        <f t="shared" si="85"/>
        <v>1</v>
      </c>
      <c r="BY936" s="21" t="e">
        <f>IF(Wedstrijden!#REF!="x","BB","")</f>
        <v>#REF!</v>
      </c>
      <c r="BZ936" s="21" t="e">
        <f>IF(Wedstrijden!#REF!="x","B","")</f>
        <v>#REF!</v>
      </c>
      <c r="CA936" s="21" t="e">
        <f>IF(Wedstrijden!#REF!="x","L1","")</f>
        <v>#REF!</v>
      </c>
      <c r="CB936" s="21" t="e">
        <f>IF(Wedstrijden!#REF!="x","L2","")</f>
        <v>#REF!</v>
      </c>
      <c r="CC936" s="21" t="e">
        <f>IF(Wedstrijden!#REF!="x","M1","")</f>
        <v>#REF!</v>
      </c>
      <c r="CD936" s="21" t="e">
        <f>IF(Wedstrijden!#REF!="x","M2","")</f>
        <v>#REF!</v>
      </c>
      <c r="CE936" s="21" t="e">
        <f>IF(Wedstrijden!#REF!="x","Z1","")</f>
        <v>#REF!</v>
      </c>
      <c r="CF936" s="21" t="e">
        <f>IF(Wedstrijden!#REF!="x","Z2","")</f>
        <v>#REF!</v>
      </c>
      <c r="CG936" s="21" t="e">
        <f>IF(Wedstrijden!#REF!="x","ZZL","")</f>
        <v>#REF!</v>
      </c>
      <c r="CL936" s="21">
        <f>IF(COUNTA(Wedstrijden!#REF!)&lt;&gt;0,2,"")</f>
        <v>2</v>
      </c>
      <c r="CM936" s="21">
        <f t="shared" si="86"/>
        <v>2</v>
      </c>
      <c r="CN936" s="21" t="e">
        <f>IF(Wedstrijden!#REF!="x","AA","")</f>
        <v>#REF!</v>
      </c>
      <c r="CO936" s="21" t="e">
        <f>IF(Wedstrijden!#REF!="x","A","")</f>
        <v>#REF!</v>
      </c>
      <c r="CP936" s="21" t="e">
        <f>IF(Wedstrijden!#REF!="x","BB","")</f>
        <v>#REF!</v>
      </c>
      <c r="CQ936" s="21" t="e">
        <f>IF(Wedstrijden!#REF!="x","B","")</f>
        <v>#REF!</v>
      </c>
      <c r="CR936" s="21" t="e">
        <f>IF(Wedstrijden!#REF!="x","L","")</f>
        <v>#REF!</v>
      </c>
      <c r="CS936" s="21" t="e">
        <f>IF(Wedstrijden!#REF!="x","M","")</f>
        <v>#REF!</v>
      </c>
      <c r="CT936" s="21" t="e">
        <f>IF(Wedstrijden!#REF!="x","Z","")</f>
        <v>#REF!</v>
      </c>
      <c r="CU936" s="21" t="e">
        <f>IF(Wedstrijden!#REF!="x","ZZ","")</f>
        <v>#REF!</v>
      </c>
      <c r="CV936" s="21">
        <f>IF(COUNTA(Wedstrijden!#REF!)&lt;&gt;0,2,"")</f>
        <v>2</v>
      </c>
      <c r="CW936" s="21">
        <f t="shared" si="87"/>
        <v>1</v>
      </c>
      <c r="CX936" s="21" t="e">
        <f>IF(Wedstrijden!#REF!="x","BB","")</f>
        <v>#REF!</v>
      </c>
      <c r="CY936" s="21" t="e">
        <f>IF(Wedstrijden!#REF!="x","B","")</f>
        <v>#REF!</v>
      </c>
      <c r="CZ936" s="21" t="e">
        <f>IF(Wedstrijden!#REF!="x","L","")</f>
        <v>#REF!</v>
      </c>
      <c r="DA936" s="21" t="e">
        <f>IF(Wedstrijden!#REF!="x","M","")</f>
        <v>#REF!</v>
      </c>
      <c r="DB936" s="21" t="e">
        <f>IF(Wedstrijden!#REF!="x","Z","")</f>
        <v>#REF!</v>
      </c>
      <c r="DC936" s="21" t="e">
        <f>IF(Wedstrijden!#REF!="x","ZZ","")</f>
        <v>#REF!</v>
      </c>
      <c r="DD936" s="21" t="e">
        <f>IF(Wedstrijden!#REF!="x","1.40","")</f>
        <v>#REF!</v>
      </c>
      <c r="DE936" s="21">
        <f>IF(COUNTA(Wedstrijden!#REF!)&lt;&gt;0,6,"")</f>
        <v>6</v>
      </c>
      <c r="DF936" s="21">
        <f t="shared" si="88"/>
        <v>2</v>
      </c>
      <c r="DG936" s="21" t="e">
        <f>IF(Wedstrijden!#REF!="x","L","")</f>
        <v>#REF!</v>
      </c>
      <c r="DH936" s="21" t="e">
        <f>IF(Wedstrijden!#REF!="x","M","")</f>
        <v>#REF!</v>
      </c>
      <c r="DI936" s="21" t="e">
        <f>IF(Wedstrijden!#REF!="x","Z","")</f>
        <v>#REF!</v>
      </c>
      <c r="DJ936" s="21" t="e">
        <f>IF(Wedstrijden!#REF!="x","Z","")</f>
        <v>#REF!</v>
      </c>
      <c r="DK936" s="21">
        <f>IF(COUNTA(Wedstrijden!#REF!)&lt;&gt;0,6,"")</f>
        <v>6</v>
      </c>
      <c r="DL936" s="21">
        <f t="shared" si="89"/>
        <v>1</v>
      </c>
      <c r="DM936" s="21" t="e">
        <f>IF(Wedstrijden!#REF!="x","L","")</f>
        <v>#REF!</v>
      </c>
      <c r="DN936" s="21" t="e">
        <f>IF(Wedstrijden!#REF!="x","M","")</f>
        <v>#REF!</v>
      </c>
      <c r="DO936" s="21" t="e">
        <f>IF(Wedstrijden!#REF!="x","Z","")</f>
        <v>#REF!</v>
      </c>
      <c r="DP936" s="21" t="e">
        <f>IF(Wedstrijden!#REF!="x","Z","")</f>
        <v>#REF!</v>
      </c>
    </row>
    <row r="937" spans="1:120" ht="14.4" x14ac:dyDescent="0.3">
      <c r="A937" s="23">
        <f>Wedstrijden!B860</f>
        <v>0</v>
      </c>
      <c r="B937" s="21" t="str">
        <f>IFERROR(VLOOKUP(Wedstrijden!D860,Wedstrijdlocaties!$B$2:$E$600,2,FALSE),"")</f>
        <v/>
      </c>
      <c r="C937" s="21">
        <f>Wedstrijden!E860</f>
        <v>0</v>
      </c>
      <c r="D937" s="21" t="str">
        <f>IFERROR(VLOOKUP(Wedstrijden!F860,Organisaties!$B$2:$C$500,2,FALSE),"")</f>
        <v/>
      </c>
      <c r="E937" s="21" t="str">
        <f>IFERROR(VLOOKUP(Wedstrijden!F860,Organisaties!$B$2:$G$500,5,FALSE),"")</f>
        <v/>
      </c>
      <c r="F937" s="21" t="e">
        <f>IF(Wedstrijden!#REF!&lt;&gt;"",Wedstrijden!#REF!,"")</f>
        <v>#REF!</v>
      </c>
      <c r="G937" s="21" t="e">
        <f>IF(Wedstrijden!#REF!="Indoor",1,0)</f>
        <v>#REF!</v>
      </c>
      <c r="H937" s="21" t="e">
        <f>Wedstrijden!#REF!</f>
        <v>#REF!</v>
      </c>
      <c r="I937" s="21" t="e">
        <f>IF(Wedstrijden!#REF!="Nee",0,IF(Wedstrijden!#REF!="Ja",1,""))</f>
        <v>#REF!</v>
      </c>
      <c r="J937" s="21" t="e">
        <f>IF(Wedstrijden!#REF!&lt;&gt;"",Wedstrijden!#REF!,"")</f>
        <v>#REF!</v>
      </c>
      <c r="BJ937" s="21">
        <f>IF(COUNTA(Wedstrijden!#REF!)&lt;&gt;0,1,"")</f>
        <v>1</v>
      </c>
      <c r="BK937" s="21">
        <f t="shared" si="84"/>
        <v>2</v>
      </c>
      <c r="BL937" s="21" t="e">
        <f>IF(Wedstrijden!#REF!="x","AA","")</f>
        <v>#REF!</v>
      </c>
      <c r="BM937" s="21" t="e">
        <f>IF(Wedstrijden!#REF!="x","A","")</f>
        <v>#REF!</v>
      </c>
      <c r="BN937" s="21" t="e">
        <f>IF(Wedstrijden!#REF!="x","B1","")</f>
        <v>#REF!</v>
      </c>
      <c r="BO937" s="21" t="e">
        <f>IF(Wedstrijden!#REF!="x","BB","")</f>
        <v>#REF!</v>
      </c>
      <c r="BP937" s="21" t="e">
        <f>IF(Wedstrijden!#REF!="x","B","")</f>
        <v>#REF!</v>
      </c>
      <c r="BQ937" s="21" t="e">
        <f>IF(Wedstrijden!#REF!="x","L1","")</f>
        <v>#REF!</v>
      </c>
      <c r="BR937" s="21" t="e">
        <f>IF(Wedstrijden!#REF!="x","L2","")</f>
        <v>#REF!</v>
      </c>
      <c r="BS937" s="21" t="e">
        <f>IF(Wedstrijden!#REF!="x","M1","")</f>
        <v>#REF!</v>
      </c>
      <c r="BT937" s="21" t="e">
        <f>IF(Wedstrijden!#REF!="x","M2","")</f>
        <v>#REF!</v>
      </c>
      <c r="BU937" s="21" t="e">
        <f>IF(Wedstrijden!#REF!="x","Z1","")</f>
        <v>#REF!</v>
      </c>
      <c r="BV937" s="21" t="e">
        <f>IF(Wedstrijden!#REF!="x","Z2","")</f>
        <v>#REF!</v>
      </c>
      <c r="BW937" s="21">
        <f>IF(COUNTA(Wedstrijden!#REF!)&lt;&gt;0,1,"")</f>
        <v>1</v>
      </c>
      <c r="BX937" s="21">
        <f t="shared" si="85"/>
        <v>1</v>
      </c>
      <c r="BY937" s="21" t="e">
        <f>IF(Wedstrijden!#REF!="x","BB","")</f>
        <v>#REF!</v>
      </c>
      <c r="BZ937" s="21" t="e">
        <f>IF(Wedstrijden!#REF!="x","B","")</f>
        <v>#REF!</v>
      </c>
      <c r="CA937" s="21" t="e">
        <f>IF(Wedstrijden!#REF!="x","L1","")</f>
        <v>#REF!</v>
      </c>
      <c r="CB937" s="21" t="e">
        <f>IF(Wedstrijden!#REF!="x","L2","")</f>
        <v>#REF!</v>
      </c>
      <c r="CC937" s="21" t="e">
        <f>IF(Wedstrijden!#REF!="x","M1","")</f>
        <v>#REF!</v>
      </c>
      <c r="CD937" s="21" t="e">
        <f>IF(Wedstrijden!#REF!="x","M2","")</f>
        <v>#REF!</v>
      </c>
      <c r="CE937" s="21" t="e">
        <f>IF(Wedstrijden!#REF!="x","Z1","")</f>
        <v>#REF!</v>
      </c>
      <c r="CF937" s="21" t="e">
        <f>IF(Wedstrijden!#REF!="x","Z2","")</f>
        <v>#REF!</v>
      </c>
      <c r="CG937" s="21" t="e">
        <f>IF(Wedstrijden!#REF!="x","ZZL","")</f>
        <v>#REF!</v>
      </c>
      <c r="CL937" s="21">
        <f>IF(COUNTA(Wedstrijden!#REF!)&lt;&gt;0,2,"")</f>
        <v>2</v>
      </c>
      <c r="CM937" s="21">
        <f t="shared" si="86"/>
        <v>2</v>
      </c>
      <c r="CN937" s="21" t="e">
        <f>IF(Wedstrijden!#REF!="x","AA","")</f>
        <v>#REF!</v>
      </c>
      <c r="CO937" s="21" t="e">
        <f>IF(Wedstrijden!#REF!="x","A","")</f>
        <v>#REF!</v>
      </c>
      <c r="CP937" s="21" t="e">
        <f>IF(Wedstrijden!#REF!="x","BB","")</f>
        <v>#REF!</v>
      </c>
      <c r="CQ937" s="21" t="e">
        <f>IF(Wedstrijden!#REF!="x","B","")</f>
        <v>#REF!</v>
      </c>
      <c r="CR937" s="21" t="e">
        <f>IF(Wedstrijden!#REF!="x","L","")</f>
        <v>#REF!</v>
      </c>
      <c r="CS937" s="21" t="e">
        <f>IF(Wedstrijden!#REF!="x","M","")</f>
        <v>#REF!</v>
      </c>
      <c r="CT937" s="21" t="e">
        <f>IF(Wedstrijden!#REF!="x","Z","")</f>
        <v>#REF!</v>
      </c>
      <c r="CU937" s="21" t="e">
        <f>IF(Wedstrijden!#REF!="x","ZZ","")</f>
        <v>#REF!</v>
      </c>
      <c r="CV937" s="21">
        <f>IF(COUNTA(Wedstrijden!#REF!)&lt;&gt;0,2,"")</f>
        <v>2</v>
      </c>
      <c r="CW937" s="21">
        <f t="shared" si="87"/>
        <v>1</v>
      </c>
      <c r="CX937" s="21" t="e">
        <f>IF(Wedstrijden!#REF!="x","BB","")</f>
        <v>#REF!</v>
      </c>
      <c r="CY937" s="21" t="e">
        <f>IF(Wedstrijden!#REF!="x","B","")</f>
        <v>#REF!</v>
      </c>
      <c r="CZ937" s="21" t="e">
        <f>IF(Wedstrijden!#REF!="x","L","")</f>
        <v>#REF!</v>
      </c>
      <c r="DA937" s="21" t="e">
        <f>IF(Wedstrijden!#REF!="x","M","")</f>
        <v>#REF!</v>
      </c>
      <c r="DB937" s="21" t="e">
        <f>IF(Wedstrijden!#REF!="x","Z","")</f>
        <v>#REF!</v>
      </c>
      <c r="DC937" s="21" t="e">
        <f>IF(Wedstrijden!#REF!="x","ZZ","")</f>
        <v>#REF!</v>
      </c>
      <c r="DD937" s="21" t="e">
        <f>IF(Wedstrijden!#REF!="x","1.40","")</f>
        <v>#REF!</v>
      </c>
      <c r="DE937" s="21">
        <f>IF(COUNTA(Wedstrijden!#REF!)&lt;&gt;0,6,"")</f>
        <v>6</v>
      </c>
      <c r="DF937" s="21">
        <f t="shared" si="88"/>
        <v>2</v>
      </c>
      <c r="DG937" s="21" t="e">
        <f>IF(Wedstrijden!#REF!="x","L","")</f>
        <v>#REF!</v>
      </c>
      <c r="DH937" s="21" t="e">
        <f>IF(Wedstrijden!#REF!="x","M","")</f>
        <v>#REF!</v>
      </c>
      <c r="DI937" s="21" t="e">
        <f>IF(Wedstrijden!#REF!="x","Z","")</f>
        <v>#REF!</v>
      </c>
      <c r="DJ937" s="21" t="e">
        <f>IF(Wedstrijden!#REF!="x","Z","")</f>
        <v>#REF!</v>
      </c>
      <c r="DK937" s="21">
        <f>IF(COUNTA(Wedstrijden!#REF!)&lt;&gt;0,6,"")</f>
        <v>6</v>
      </c>
      <c r="DL937" s="21">
        <f t="shared" si="89"/>
        <v>1</v>
      </c>
      <c r="DM937" s="21" t="e">
        <f>IF(Wedstrijden!#REF!="x","L","")</f>
        <v>#REF!</v>
      </c>
      <c r="DN937" s="21" t="e">
        <f>IF(Wedstrijden!#REF!="x","M","")</f>
        <v>#REF!</v>
      </c>
      <c r="DO937" s="21" t="e">
        <f>IF(Wedstrijden!#REF!="x","Z","")</f>
        <v>#REF!</v>
      </c>
      <c r="DP937" s="21" t="e">
        <f>IF(Wedstrijden!#REF!="x","Z","")</f>
        <v>#REF!</v>
      </c>
    </row>
    <row r="938" spans="1:120" ht="14.4" x14ac:dyDescent="0.3">
      <c r="A938" s="23">
        <f>Wedstrijden!B861</f>
        <v>0</v>
      </c>
      <c r="B938" s="21" t="str">
        <f>IFERROR(VLOOKUP(Wedstrijden!D861,Wedstrijdlocaties!$B$2:$E$600,2,FALSE),"")</f>
        <v/>
      </c>
      <c r="C938" s="21">
        <f>Wedstrijden!E861</f>
        <v>0</v>
      </c>
      <c r="D938" s="21" t="str">
        <f>IFERROR(VLOOKUP(Wedstrijden!F861,Organisaties!$B$2:$C$500,2,FALSE),"")</f>
        <v/>
      </c>
      <c r="E938" s="21" t="str">
        <f>IFERROR(VLOOKUP(Wedstrijden!F861,Organisaties!$B$2:$G$500,5,FALSE),"")</f>
        <v/>
      </c>
      <c r="F938" s="21" t="e">
        <f>IF(Wedstrijden!#REF!&lt;&gt;"",Wedstrijden!#REF!,"")</f>
        <v>#REF!</v>
      </c>
      <c r="G938" s="21" t="e">
        <f>IF(Wedstrijden!#REF!="Indoor",1,0)</f>
        <v>#REF!</v>
      </c>
      <c r="H938" s="21" t="e">
        <f>Wedstrijden!#REF!</f>
        <v>#REF!</v>
      </c>
      <c r="I938" s="21" t="e">
        <f>IF(Wedstrijden!#REF!="Nee",0,IF(Wedstrijden!#REF!="Ja",1,""))</f>
        <v>#REF!</v>
      </c>
      <c r="J938" s="21" t="e">
        <f>IF(Wedstrijden!#REF!&lt;&gt;"",Wedstrijden!#REF!,"")</f>
        <v>#REF!</v>
      </c>
      <c r="BJ938" s="21">
        <f>IF(COUNTA(Wedstrijden!#REF!)&lt;&gt;0,1,"")</f>
        <v>1</v>
      </c>
      <c r="BK938" s="21">
        <f t="shared" si="84"/>
        <v>2</v>
      </c>
      <c r="BL938" s="21" t="e">
        <f>IF(Wedstrijden!#REF!="x","AA","")</f>
        <v>#REF!</v>
      </c>
      <c r="BM938" s="21" t="e">
        <f>IF(Wedstrijden!#REF!="x","A","")</f>
        <v>#REF!</v>
      </c>
      <c r="BN938" s="21" t="e">
        <f>IF(Wedstrijden!#REF!="x","B1","")</f>
        <v>#REF!</v>
      </c>
      <c r="BO938" s="21" t="e">
        <f>IF(Wedstrijden!#REF!="x","BB","")</f>
        <v>#REF!</v>
      </c>
      <c r="BP938" s="21" t="e">
        <f>IF(Wedstrijden!#REF!="x","B","")</f>
        <v>#REF!</v>
      </c>
      <c r="BQ938" s="21" t="e">
        <f>IF(Wedstrijden!#REF!="x","L1","")</f>
        <v>#REF!</v>
      </c>
      <c r="BR938" s="21" t="e">
        <f>IF(Wedstrijden!#REF!="x","L2","")</f>
        <v>#REF!</v>
      </c>
      <c r="BS938" s="21" t="e">
        <f>IF(Wedstrijden!#REF!="x","M1","")</f>
        <v>#REF!</v>
      </c>
      <c r="BT938" s="21" t="e">
        <f>IF(Wedstrijden!#REF!="x","M2","")</f>
        <v>#REF!</v>
      </c>
      <c r="BU938" s="21" t="e">
        <f>IF(Wedstrijden!#REF!="x","Z1","")</f>
        <v>#REF!</v>
      </c>
      <c r="BV938" s="21" t="e">
        <f>IF(Wedstrijden!#REF!="x","Z2","")</f>
        <v>#REF!</v>
      </c>
      <c r="BW938" s="21">
        <f>IF(COUNTA(Wedstrijden!#REF!)&lt;&gt;0,1,"")</f>
        <v>1</v>
      </c>
      <c r="BX938" s="21">
        <f t="shared" si="85"/>
        <v>1</v>
      </c>
      <c r="BY938" s="21" t="e">
        <f>IF(Wedstrijden!#REF!="x","BB","")</f>
        <v>#REF!</v>
      </c>
      <c r="BZ938" s="21" t="e">
        <f>IF(Wedstrijden!#REF!="x","B","")</f>
        <v>#REF!</v>
      </c>
      <c r="CA938" s="21" t="e">
        <f>IF(Wedstrijden!#REF!="x","L1","")</f>
        <v>#REF!</v>
      </c>
      <c r="CB938" s="21" t="e">
        <f>IF(Wedstrijden!#REF!="x","L2","")</f>
        <v>#REF!</v>
      </c>
      <c r="CC938" s="21" t="e">
        <f>IF(Wedstrijden!#REF!="x","M1","")</f>
        <v>#REF!</v>
      </c>
      <c r="CD938" s="21" t="e">
        <f>IF(Wedstrijden!#REF!="x","M2","")</f>
        <v>#REF!</v>
      </c>
      <c r="CE938" s="21" t="e">
        <f>IF(Wedstrijden!#REF!="x","Z1","")</f>
        <v>#REF!</v>
      </c>
      <c r="CF938" s="21" t="e">
        <f>IF(Wedstrijden!#REF!="x","Z2","")</f>
        <v>#REF!</v>
      </c>
      <c r="CG938" s="21" t="e">
        <f>IF(Wedstrijden!#REF!="x","ZZL","")</f>
        <v>#REF!</v>
      </c>
      <c r="CL938" s="21">
        <f>IF(COUNTA(Wedstrijden!#REF!)&lt;&gt;0,2,"")</f>
        <v>2</v>
      </c>
      <c r="CM938" s="21">
        <f t="shared" si="86"/>
        <v>2</v>
      </c>
      <c r="CN938" s="21" t="e">
        <f>IF(Wedstrijden!#REF!="x","AA","")</f>
        <v>#REF!</v>
      </c>
      <c r="CO938" s="21" t="e">
        <f>IF(Wedstrijden!#REF!="x","A","")</f>
        <v>#REF!</v>
      </c>
      <c r="CP938" s="21" t="e">
        <f>IF(Wedstrijden!#REF!="x","BB","")</f>
        <v>#REF!</v>
      </c>
      <c r="CQ938" s="21" t="e">
        <f>IF(Wedstrijden!#REF!="x","B","")</f>
        <v>#REF!</v>
      </c>
      <c r="CR938" s="21" t="e">
        <f>IF(Wedstrijden!#REF!="x","L","")</f>
        <v>#REF!</v>
      </c>
      <c r="CS938" s="21" t="e">
        <f>IF(Wedstrijden!#REF!="x","M","")</f>
        <v>#REF!</v>
      </c>
      <c r="CT938" s="21" t="e">
        <f>IF(Wedstrijden!#REF!="x","Z","")</f>
        <v>#REF!</v>
      </c>
      <c r="CU938" s="21" t="e">
        <f>IF(Wedstrijden!#REF!="x","ZZ","")</f>
        <v>#REF!</v>
      </c>
      <c r="CV938" s="21">
        <f>IF(COUNTA(Wedstrijden!#REF!)&lt;&gt;0,2,"")</f>
        <v>2</v>
      </c>
      <c r="CW938" s="21">
        <f t="shared" si="87"/>
        <v>1</v>
      </c>
      <c r="CX938" s="21" t="e">
        <f>IF(Wedstrijden!#REF!="x","BB","")</f>
        <v>#REF!</v>
      </c>
      <c r="CY938" s="21" t="e">
        <f>IF(Wedstrijden!#REF!="x","B","")</f>
        <v>#REF!</v>
      </c>
      <c r="CZ938" s="21" t="e">
        <f>IF(Wedstrijden!#REF!="x","L","")</f>
        <v>#REF!</v>
      </c>
      <c r="DA938" s="21" t="e">
        <f>IF(Wedstrijden!#REF!="x","M","")</f>
        <v>#REF!</v>
      </c>
      <c r="DB938" s="21" t="e">
        <f>IF(Wedstrijden!#REF!="x","Z","")</f>
        <v>#REF!</v>
      </c>
      <c r="DC938" s="21" t="e">
        <f>IF(Wedstrijden!#REF!="x","ZZ","")</f>
        <v>#REF!</v>
      </c>
      <c r="DD938" s="21" t="e">
        <f>IF(Wedstrijden!#REF!="x","1.40","")</f>
        <v>#REF!</v>
      </c>
      <c r="DE938" s="21">
        <f>IF(COUNTA(Wedstrijden!#REF!)&lt;&gt;0,6,"")</f>
        <v>6</v>
      </c>
      <c r="DF938" s="21">
        <f t="shared" si="88"/>
        <v>2</v>
      </c>
      <c r="DG938" s="21" t="e">
        <f>IF(Wedstrijden!#REF!="x","L","")</f>
        <v>#REF!</v>
      </c>
      <c r="DH938" s="21" t="e">
        <f>IF(Wedstrijden!#REF!="x","M","")</f>
        <v>#REF!</v>
      </c>
      <c r="DI938" s="21" t="e">
        <f>IF(Wedstrijden!#REF!="x","Z","")</f>
        <v>#REF!</v>
      </c>
      <c r="DJ938" s="21" t="e">
        <f>IF(Wedstrijden!#REF!="x","Z","")</f>
        <v>#REF!</v>
      </c>
      <c r="DK938" s="21">
        <f>IF(COUNTA(Wedstrijden!#REF!)&lt;&gt;0,6,"")</f>
        <v>6</v>
      </c>
      <c r="DL938" s="21">
        <f t="shared" si="89"/>
        <v>1</v>
      </c>
      <c r="DM938" s="21" t="e">
        <f>IF(Wedstrijden!#REF!="x","L","")</f>
        <v>#REF!</v>
      </c>
      <c r="DN938" s="21" t="e">
        <f>IF(Wedstrijden!#REF!="x","M","")</f>
        <v>#REF!</v>
      </c>
      <c r="DO938" s="21" t="e">
        <f>IF(Wedstrijden!#REF!="x","Z","")</f>
        <v>#REF!</v>
      </c>
      <c r="DP938" s="21" t="e">
        <f>IF(Wedstrijden!#REF!="x","Z","")</f>
        <v>#REF!</v>
      </c>
    </row>
    <row r="939" spans="1:120" ht="14.4" x14ac:dyDescent="0.3">
      <c r="A939" s="23">
        <f>Wedstrijden!B862</f>
        <v>0</v>
      </c>
      <c r="B939" s="21" t="str">
        <f>IFERROR(VLOOKUP(Wedstrijden!D862,Wedstrijdlocaties!$B$2:$E$600,2,FALSE),"")</f>
        <v/>
      </c>
      <c r="C939" s="21">
        <f>Wedstrijden!E862</f>
        <v>0</v>
      </c>
      <c r="D939" s="21" t="str">
        <f>IFERROR(VLOOKUP(Wedstrijden!F862,Organisaties!$B$2:$C$500,2,FALSE),"")</f>
        <v/>
      </c>
      <c r="E939" s="21" t="str">
        <f>IFERROR(VLOOKUP(Wedstrijden!F862,Organisaties!$B$2:$G$500,5,FALSE),"")</f>
        <v/>
      </c>
      <c r="F939" s="21" t="e">
        <f>IF(Wedstrijden!#REF!&lt;&gt;"",Wedstrijden!#REF!,"")</f>
        <v>#REF!</v>
      </c>
      <c r="G939" s="21" t="e">
        <f>IF(Wedstrijden!#REF!="Indoor",1,0)</f>
        <v>#REF!</v>
      </c>
      <c r="H939" s="21" t="e">
        <f>Wedstrijden!#REF!</f>
        <v>#REF!</v>
      </c>
      <c r="I939" s="21" t="e">
        <f>IF(Wedstrijden!#REF!="Nee",0,IF(Wedstrijden!#REF!="Ja",1,""))</f>
        <v>#REF!</v>
      </c>
      <c r="J939" s="21" t="e">
        <f>IF(Wedstrijden!#REF!&lt;&gt;"",Wedstrijden!#REF!,"")</f>
        <v>#REF!</v>
      </c>
      <c r="BJ939" s="21">
        <f>IF(COUNTA(Wedstrijden!#REF!)&lt;&gt;0,1,"")</f>
        <v>1</v>
      </c>
      <c r="BK939" s="21">
        <f t="shared" si="84"/>
        <v>2</v>
      </c>
      <c r="BL939" s="21" t="e">
        <f>IF(Wedstrijden!#REF!="x","AA","")</f>
        <v>#REF!</v>
      </c>
      <c r="BM939" s="21" t="e">
        <f>IF(Wedstrijden!#REF!="x","A","")</f>
        <v>#REF!</v>
      </c>
      <c r="BN939" s="21" t="e">
        <f>IF(Wedstrijden!#REF!="x","B1","")</f>
        <v>#REF!</v>
      </c>
      <c r="BO939" s="21" t="e">
        <f>IF(Wedstrijden!#REF!="x","BB","")</f>
        <v>#REF!</v>
      </c>
      <c r="BP939" s="21" t="e">
        <f>IF(Wedstrijden!#REF!="x","B","")</f>
        <v>#REF!</v>
      </c>
      <c r="BQ939" s="21" t="e">
        <f>IF(Wedstrijden!#REF!="x","L1","")</f>
        <v>#REF!</v>
      </c>
      <c r="BR939" s="21" t="e">
        <f>IF(Wedstrijden!#REF!="x","L2","")</f>
        <v>#REF!</v>
      </c>
      <c r="BS939" s="21" t="e">
        <f>IF(Wedstrijden!#REF!="x","M1","")</f>
        <v>#REF!</v>
      </c>
      <c r="BT939" s="21" t="e">
        <f>IF(Wedstrijden!#REF!="x","M2","")</f>
        <v>#REF!</v>
      </c>
      <c r="BU939" s="21" t="e">
        <f>IF(Wedstrijden!#REF!="x","Z1","")</f>
        <v>#REF!</v>
      </c>
      <c r="BV939" s="21" t="e">
        <f>IF(Wedstrijden!#REF!="x","Z2","")</f>
        <v>#REF!</v>
      </c>
      <c r="BW939" s="21">
        <f>IF(COUNTA(Wedstrijden!#REF!)&lt;&gt;0,1,"")</f>
        <v>1</v>
      </c>
      <c r="BX939" s="21">
        <f t="shared" si="85"/>
        <v>1</v>
      </c>
      <c r="BY939" s="21" t="e">
        <f>IF(Wedstrijden!#REF!="x","BB","")</f>
        <v>#REF!</v>
      </c>
      <c r="BZ939" s="21" t="e">
        <f>IF(Wedstrijden!#REF!="x","B","")</f>
        <v>#REF!</v>
      </c>
      <c r="CA939" s="21" t="e">
        <f>IF(Wedstrijden!#REF!="x","L1","")</f>
        <v>#REF!</v>
      </c>
      <c r="CB939" s="21" t="e">
        <f>IF(Wedstrijden!#REF!="x","L2","")</f>
        <v>#REF!</v>
      </c>
      <c r="CC939" s="21" t="e">
        <f>IF(Wedstrijden!#REF!="x","M1","")</f>
        <v>#REF!</v>
      </c>
      <c r="CD939" s="21" t="e">
        <f>IF(Wedstrijden!#REF!="x","M2","")</f>
        <v>#REF!</v>
      </c>
      <c r="CE939" s="21" t="e">
        <f>IF(Wedstrijden!#REF!="x","Z1","")</f>
        <v>#REF!</v>
      </c>
      <c r="CF939" s="21" t="e">
        <f>IF(Wedstrijden!#REF!="x","Z2","")</f>
        <v>#REF!</v>
      </c>
      <c r="CG939" s="21" t="e">
        <f>IF(Wedstrijden!#REF!="x","ZZL","")</f>
        <v>#REF!</v>
      </c>
      <c r="CL939" s="21">
        <f>IF(COUNTA(Wedstrijden!#REF!)&lt;&gt;0,2,"")</f>
        <v>2</v>
      </c>
      <c r="CM939" s="21">
        <f t="shared" si="86"/>
        <v>2</v>
      </c>
      <c r="CN939" s="21" t="e">
        <f>IF(Wedstrijden!#REF!="x","AA","")</f>
        <v>#REF!</v>
      </c>
      <c r="CO939" s="21" t="e">
        <f>IF(Wedstrijden!#REF!="x","A","")</f>
        <v>#REF!</v>
      </c>
      <c r="CP939" s="21" t="e">
        <f>IF(Wedstrijden!#REF!="x","BB","")</f>
        <v>#REF!</v>
      </c>
      <c r="CQ939" s="21" t="e">
        <f>IF(Wedstrijden!#REF!="x","B","")</f>
        <v>#REF!</v>
      </c>
      <c r="CR939" s="21" t="e">
        <f>IF(Wedstrijden!#REF!="x","L","")</f>
        <v>#REF!</v>
      </c>
      <c r="CS939" s="21" t="e">
        <f>IF(Wedstrijden!#REF!="x","M","")</f>
        <v>#REF!</v>
      </c>
      <c r="CT939" s="21" t="e">
        <f>IF(Wedstrijden!#REF!="x","Z","")</f>
        <v>#REF!</v>
      </c>
      <c r="CU939" s="21" t="e">
        <f>IF(Wedstrijden!#REF!="x","ZZ","")</f>
        <v>#REF!</v>
      </c>
      <c r="CV939" s="21">
        <f>IF(COUNTA(Wedstrijden!#REF!)&lt;&gt;0,2,"")</f>
        <v>2</v>
      </c>
      <c r="CW939" s="21">
        <f t="shared" si="87"/>
        <v>1</v>
      </c>
      <c r="CX939" s="21" t="e">
        <f>IF(Wedstrijden!#REF!="x","BB","")</f>
        <v>#REF!</v>
      </c>
      <c r="CY939" s="21" t="e">
        <f>IF(Wedstrijden!#REF!="x","B","")</f>
        <v>#REF!</v>
      </c>
      <c r="CZ939" s="21" t="e">
        <f>IF(Wedstrijden!#REF!="x","L","")</f>
        <v>#REF!</v>
      </c>
      <c r="DA939" s="21" t="e">
        <f>IF(Wedstrijden!#REF!="x","M","")</f>
        <v>#REF!</v>
      </c>
      <c r="DB939" s="21" t="e">
        <f>IF(Wedstrijden!#REF!="x","Z","")</f>
        <v>#REF!</v>
      </c>
      <c r="DC939" s="21" t="e">
        <f>IF(Wedstrijden!#REF!="x","ZZ","")</f>
        <v>#REF!</v>
      </c>
      <c r="DD939" s="21" t="e">
        <f>IF(Wedstrijden!#REF!="x","1.40","")</f>
        <v>#REF!</v>
      </c>
      <c r="DE939" s="21">
        <f>IF(COUNTA(Wedstrijden!#REF!)&lt;&gt;0,6,"")</f>
        <v>6</v>
      </c>
      <c r="DF939" s="21">
        <f t="shared" si="88"/>
        <v>2</v>
      </c>
      <c r="DG939" s="21" t="e">
        <f>IF(Wedstrijden!#REF!="x","L","")</f>
        <v>#REF!</v>
      </c>
      <c r="DH939" s="21" t="e">
        <f>IF(Wedstrijden!#REF!="x","M","")</f>
        <v>#REF!</v>
      </c>
      <c r="DI939" s="21" t="e">
        <f>IF(Wedstrijden!#REF!="x","Z","")</f>
        <v>#REF!</v>
      </c>
      <c r="DJ939" s="21" t="e">
        <f>IF(Wedstrijden!#REF!="x","Z","")</f>
        <v>#REF!</v>
      </c>
      <c r="DK939" s="21">
        <f>IF(COUNTA(Wedstrijden!#REF!)&lt;&gt;0,6,"")</f>
        <v>6</v>
      </c>
      <c r="DL939" s="21">
        <f t="shared" si="89"/>
        <v>1</v>
      </c>
      <c r="DM939" s="21" t="e">
        <f>IF(Wedstrijden!#REF!="x","L","")</f>
        <v>#REF!</v>
      </c>
      <c r="DN939" s="21" t="e">
        <f>IF(Wedstrijden!#REF!="x","M","")</f>
        <v>#REF!</v>
      </c>
      <c r="DO939" s="21" t="e">
        <f>IF(Wedstrijden!#REF!="x","Z","")</f>
        <v>#REF!</v>
      </c>
      <c r="DP939" s="21" t="e">
        <f>IF(Wedstrijden!#REF!="x","Z","")</f>
        <v>#REF!</v>
      </c>
    </row>
    <row r="940" spans="1:120" ht="14.4" x14ac:dyDescent="0.3">
      <c r="A940" s="23">
        <f>Wedstrijden!B863</f>
        <v>0</v>
      </c>
      <c r="B940" s="21" t="str">
        <f>IFERROR(VLOOKUP(Wedstrijden!D863,Wedstrijdlocaties!$B$2:$E$600,2,FALSE),"")</f>
        <v/>
      </c>
      <c r="C940" s="21">
        <f>Wedstrijden!E863</f>
        <v>0</v>
      </c>
      <c r="D940" s="21" t="str">
        <f>IFERROR(VLOOKUP(Wedstrijden!F863,Organisaties!$B$2:$C$500,2,FALSE),"")</f>
        <v/>
      </c>
      <c r="E940" s="21" t="str">
        <f>IFERROR(VLOOKUP(Wedstrijden!F863,Organisaties!$B$2:$G$500,5,FALSE),"")</f>
        <v/>
      </c>
      <c r="F940" s="21" t="e">
        <f>IF(Wedstrijden!#REF!&lt;&gt;"",Wedstrijden!#REF!,"")</f>
        <v>#REF!</v>
      </c>
      <c r="G940" s="21" t="e">
        <f>IF(Wedstrijden!#REF!="Indoor",1,0)</f>
        <v>#REF!</v>
      </c>
      <c r="H940" s="21" t="e">
        <f>Wedstrijden!#REF!</f>
        <v>#REF!</v>
      </c>
      <c r="I940" s="21" t="e">
        <f>IF(Wedstrijden!#REF!="Nee",0,IF(Wedstrijden!#REF!="Ja",1,""))</f>
        <v>#REF!</v>
      </c>
      <c r="J940" s="21" t="e">
        <f>IF(Wedstrijden!#REF!&lt;&gt;"",Wedstrijden!#REF!,"")</f>
        <v>#REF!</v>
      </c>
      <c r="BJ940" s="21">
        <f>IF(COUNTA(Wedstrijden!#REF!)&lt;&gt;0,1,"")</f>
        <v>1</v>
      </c>
      <c r="BK940" s="21">
        <f t="shared" si="84"/>
        <v>2</v>
      </c>
      <c r="BL940" s="21" t="e">
        <f>IF(Wedstrijden!#REF!="x","AA","")</f>
        <v>#REF!</v>
      </c>
      <c r="BM940" s="21" t="e">
        <f>IF(Wedstrijden!#REF!="x","A","")</f>
        <v>#REF!</v>
      </c>
      <c r="BN940" s="21" t="e">
        <f>IF(Wedstrijden!#REF!="x","B1","")</f>
        <v>#REF!</v>
      </c>
      <c r="BO940" s="21" t="e">
        <f>IF(Wedstrijden!#REF!="x","BB","")</f>
        <v>#REF!</v>
      </c>
      <c r="BP940" s="21" t="e">
        <f>IF(Wedstrijden!#REF!="x","B","")</f>
        <v>#REF!</v>
      </c>
      <c r="BQ940" s="21" t="e">
        <f>IF(Wedstrijden!#REF!="x","L1","")</f>
        <v>#REF!</v>
      </c>
      <c r="BR940" s="21" t="e">
        <f>IF(Wedstrijden!#REF!="x","L2","")</f>
        <v>#REF!</v>
      </c>
      <c r="BS940" s="21" t="e">
        <f>IF(Wedstrijden!#REF!="x","M1","")</f>
        <v>#REF!</v>
      </c>
      <c r="BT940" s="21" t="e">
        <f>IF(Wedstrijden!#REF!="x","M2","")</f>
        <v>#REF!</v>
      </c>
      <c r="BU940" s="21" t="e">
        <f>IF(Wedstrijden!#REF!="x","Z1","")</f>
        <v>#REF!</v>
      </c>
      <c r="BV940" s="21" t="e">
        <f>IF(Wedstrijden!#REF!="x","Z2","")</f>
        <v>#REF!</v>
      </c>
      <c r="BW940" s="21">
        <f>IF(COUNTA(Wedstrijden!#REF!)&lt;&gt;0,1,"")</f>
        <v>1</v>
      </c>
      <c r="BX940" s="21">
        <f t="shared" si="85"/>
        <v>1</v>
      </c>
      <c r="BY940" s="21" t="e">
        <f>IF(Wedstrijden!#REF!="x","BB","")</f>
        <v>#REF!</v>
      </c>
      <c r="BZ940" s="21" t="e">
        <f>IF(Wedstrijden!#REF!="x","B","")</f>
        <v>#REF!</v>
      </c>
      <c r="CA940" s="21" t="e">
        <f>IF(Wedstrijden!#REF!="x","L1","")</f>
        <v>#REF!</v>
      </c>
      <c r="CB940" s="21" t="e">
        <f>IF(Wedstrijden!#REF!="x","L2","")</f>
        <v>#REF!</v>
      </c>
      <c r="CC940" s="21" t="e">
        <f>IF(Wedstrijden!#REF!="x","M1","")</f>
        <v>#REF!</v>
      </c>
      <c r="CD940" s="21" t="e">
        <f>IF(Wedstrijden!#REF!="x","M2","")</f>
        <v>#REF!</v>
      </c>
      <c r="CE940" s="21" t="e">
        <f>IF(Wedstrijden!#REF!="x","Z1","")</f>
        <v>#REF!</v>
      </c>
      <c r="CF940" s="21" t="e">
        <f>IF(Wedstrijden!#REF!="x","Z2","")</f>
        <v>#REF!</v>
      </c>
      <c r="CG940" s="21" t="e">
        <f>IF(Wedstrijden!#REF!="x","ZZL","")</f>
        <v>#REF!</v>
      </c>
      <c r="CL940" s="21">
        <f>IF(COUNTA(Wedstrijden!#REF!)&lt;&gt;0,2,"")</f>
        <v>2</v>
      </c>
      <c r="CM940" s="21">
        <f t="shared" si="86"/>
        <v>2</v>
      </c>
      <c r="CN940" s="21" t="e">
        <f>IF(Wedstrijden!#REF!="x","AA","")</f>
        <v>#REF!</v>
      </c>
      <c r="CO940" s="21" t="e">
        <f>IF(Wedstrijden!#REF!="x","A","")</f>
        <v>#REF!</v>
      </c>
      <c r="CP940" s="21" t="e">
        <f>IF(Wedstrijden!#REF!="x","BB","")</f>
        <v>#REF!</v>
      </c>
      <c r="CQ940" s="21" t="e">
        <f>IF(Wedstrijden!#REF!="x","B","")</f>
        <v>#REF!</v>
      </c>
      <c r="CR940" s="21" t="e">
        <f>IF(Wedstrijden!#REF!="x","L","")</f>
        <v>#REF!</v>
      </c>
      <c r="CS940" s="21" t="e">
        <f>IF(Wedstrijden!#REF!="x","M","")</f>
        <v>#REF!</v>
      </c>
      <c r="CT940" s="21" t="e">
        <f>IF(Wedstrijden!#REF!="x","Z","")</f>
        <v>#REF!</v>
      </c>
      <c r="CU940" s="21" t="e">
        <f>IF(Wedstrijden!#REF!="x","ZZ","")</f>
        <v>#REF!</v>
      </c>
      <c r="CV940" s="21">
        <f>IF(COUNTA(Wedstrijden!#REF!)&lt;&gt;0,2,"")</f>
        <v>2</v>
      </c>
      <c r="CW940" s="21">
        <f t="shared" si="87"/>
        <v>1</v>
      </c>
      <c r="CX940" s="21" t="e">
        <f>IF(Wedstrijden!#REF!="x","BB","")</f>
        <v>#REF!</v>
      </c>
      <c r="CY940" s="21" t="e">
        <f>IF(Wedstrijden!#REF!="x","B","")</f>
        <v>#REF!</v>
      </c>
      <c r="CZ940" s="21" t="e">
        <f>IF(Wedstrijden!#REF!="x","L","")</f>
        <v>#REF!</v>
      </c>
      <c r="DA940" s="21" t="e">
        <f>IF(Wedstrijden!#REF!="x","M","")</f>
        <v>#REF!</v>
      </c>
      <c r="DB940" s="21" t="e">
        <f>IF(Wedstrijden!#REF!="x","Z","")</f>
        <v>#REF!</v>
      </c>
      <c r="DC940" s="21" t="e">
        <f>IF(Wedstrijden!#REF!="x","ZZ","")</f>
        <v>#REF!</v>
      </c>
      <c r="DD940" s="21" t="e">
        <f>IF(Wedstrijden!#REF!="x","1.40","")</f>
        <v>#REF!</v>
      </c>
      <c r="DE940" s="21">
        <f>IF(COUNTA(Wedstrijden!#REF!)&lt;&gt;0,6,"")</f>
        <v>6</v>
      </c>
      <c r="DF940" s="21">
        <f t="shared" si="88"/>
        <v>2</v>
      </c>
      <c r="DG940" s="21" t="e">
        <f>IF(Wedstrijden!#REF!="x","L","")</f>
        <v>#REF!</v>
      </c>
      <c r="DH940" s="21" t="e">
        <f>IF(Wedstrijden!#REF!="x","M","")</f>
        <v>#REF!</v>
      </c>
      <c r="DI940" s="21" t="e">
        <f>IF(Wedstrijden!#REF!="x","Z","")</f>
        <v>#REF!</v>
      </c>
      <c r="DJ940" s="21" t="e">
        <f>IF(Wedstrijden!#REF!="x","Z","")</f>
        <v>#REF!</v>
      </c>
      <c r="DK940" s="21">
        <f>IF(COUNTA(Wedstrijden!#REF!)&lt;&gt;0,6,"")</f>
        <v>6</v>
      </c>
      <c r="DL940" s="21">
        <f t="shared" si="89"/>
        <v>1</v>
      </c>
      <c r="DM940" s="21" t="e">
        <f>IF(Wedstrijden!#REF!="x","L","")</f>
        <v>#REF!</v>
      </c>
      <c r="DN940" s="21" t="e">
        <f>IF(Wedstrijden!#REF!="x","M","")</f>
        <v>#REF!</v>
      </c>
      <c r="DO940" s="21" t="e">
        <f>IF(Wedstrijden!#REF!="x","Z","")</f>
        <v>#REF!</v>
      </c>
      <c r="DP940" s="21" t="e">
        <f>IF(Wedstrijden!#REF!="x","Z","")</f>
        <v>#REF!</v>
      </c>
    </row>
    <row r="941" spans="1:120" ht="14.4" x14ac:dyDescent="0.3">
      <c r="A941" s="23">
        <f>Wedstrijden!B864</f>
        <v>0</v>
      </c>
      <c r="B941" s="21" t="str">
        <f>IFERROR(VLOOKUP(Wedstrijden!D864,Wedstrijdlocaties!$B$2:$E$600,2,FALSE),"")</f>
        <v/>
      </c>
      <c r="C941" s="21">
        <f>Wedstrijden!E864</f>
        <v>0</v>
      </c>
      <c r="D941" s="21" t="str">
        <f>IFERROR(VLOOKUP(Wedstrijden!F864,Organisaties!$B$2:$C$500,2,FALSE),"")</f>
        <v/>
      </c>
      <c r="E941" s="21" t="str">
        <f>IFERROR(VLOOKUP(Wedstrijden!F864,Organisaties!$B$2:$G$500,5,FALSE),"")</f>
        <v/>
      </c>
      <c r="F941" s="21" t="e">
        <f>IF(Wedstrijden!#REF!&lt;&gt;"",Wedstrijden!#REF!,"")</f>
        <v>#REF!</v>
      </c>
      <c r="G941" s="21" t="e">
        <f>IF(Wedstrijden!#REF!="Indoor",1,0)</f>
        <v>#REF!</v>
      </c>
      <c r="H941" s="21" t="e">
        <f>Wedstrijden!#REF!</f>
        <v>#REF!</v>
      </c>
      <c r="I941" s="21" t="e">
        <f>IF(Wedstrijden!#REF!="Nee",0,IF(Wedstrijden!#REF!="Ja",1,""))</f>
        <v>#REF!</v>
      </c>
      <c r="J941" s="21" t="e">
        <f>IF(Wedstrijden!#REF!&lt;&gt;"",Wedstrijden!#REF!,"")</f>
        <v>#REF!</v>
      </c>
      <c r="BJ941" s="21">
        <f>IF(COUNTA(Wedstrijden!#REF!)&lt;&gt;0,1,"")</f>
        <v>1</v>
      </c>
      <c r="BK941" s="21">
        <f t="shared" si="84"/>
        <v>2</v>
      </c>
      <c r="BL941" s="21" t="e">
        <f>IF(Wedstrijden!#REF!="x","AA","")</f>
        <v>#REF!</v>
      </c>
      <c r="BM941" s="21" t="e">
        <f>IF(Wedstrijden!#REF!="x","A","")</f>
        <v>#REF!</v>
      </c>
      <c r="BN941" s="21" t="e">
        <f>IF(Wedstrijden!#REF!="x","B1","")</f>
        <v>#REF!</v>
      </c>
      <c r="BO941" s="21" t="e">
        <f>IF(Wedstrijden!#REF!="x","BB","")</f>
        <v>#REF!</v>
      </c>
      <c r="BP941" s="21" t="e">
        <f>IF(Wedstrijden!#REF!="x","B","")</f>
        <v>#REF!</v>
      </c>
      <c r="BQ941" s="21" t="e">
        <f>IF(Wedstrijden!#REF!="x","L1","")</f>
        <v>#REF!</v>
      </c>
      <c r="BR941" s="21" t="e">
        <f>IF(Wedstrijden!#REF!="x","L2","")</f>
        <v>#REF!</v>
      </c>
      <c r="BS941" s="21" t="e">
        <f>IF(Wedstrijden!#REF!="x","M1","")</f>
        <v>#REF!</v>
      </c>
      <c r="BT941" s="21" t="e">
        <f>IF(Wedstrijden!#REF!="x","M2","")</f>
        <v>#REF!</v>
      </c>
      <c r="BU941" s="21" t="e">
        <f>IF(Wedstrijden!#REF!="x","Z1","")</f>
        <v>#REF!</v>
      </c>
      <c r="BV941" s="21" t="e">
        <f>IF(Wedstrijden!#REF!="x","Z2","")</f>
        <v>#REF!</v>
      </c>
      <c r="BW941" s="21">
        <f>IF(COUNTA(Wedstrijden!#REF!)&lt;&gt;0,1,"")</f>
        <v>1</v>
      </c>
      <c r="BX941" s="21">
        <f t="shared" si="85"/>
        <v>1</v>
      </c>
      <c r="BY941" s="21" t="e">
        <f>IF(Wedstrijden!#REF!="x","BB","")</f>
        <v>#REF!</v>
      </c>
      <c r="BZ941" s="21" t="e">
        <f>IF(Wedstrijden!#REF!="x","B","")</f>
        <v>#REF!</v>
      </c>
      <c r="CA941" s="21" t="e">
        <f>IF(Wedstrijden!#REF!="x","L1","")</f>
        <v>#REF!</v>
      </c>
      <c r="CB941" s="21" t="e">
        <f>IF(Wedstrijden!#REF!="x","L2","")</f>
        <v>#REF!</v>
      </c>
      <c r="CC941" s="21" t="e">
        <f>IF(Wedstrijden!#REF!="x","M1","")</f>
        <v>#REF!</v>
      </c>
      <c r="CD941" s="21" t="e">
        <f>IF(Wedstrijden!#REF!="x","M2","")</f>
        <v>#REF!</v>
      </c>
      <c r="CE941" s="21" t="e">
        <f>IF(Wedstrijden!#REF!="x","Z1","")</f>
        <v>#REF!</v>
      </c>
      <c r="CF941" s="21" t="e">
        <f>IF(Wedstrijden!#REF!="x","Z2","")</f>
        <v>#REF!</v>
      </c>
      <c r="CG941" s="21" t="e">
        <f>IF(Wedstrijden!#REF!="x","ZZL","")</f>
        <v>#REF!</v>
      </c>
      <c r="CL941" s="21">
        <f>IF(COUNTA(Wedstrijden!#REF!)&lt;&gt;0,2,"")</f>
        <v>2</v>
      </c>
      <c r="CM941" s="21">
        <f t="shared" si="86"/>
        <v>2</v>
      </c>
      <c r="CN941" s="21" t="e">
        <f>IF(Wedstrijden!#REF!="x","AA","")</f>
        <v>#REF!</v>
      </c>
      <c r="CO941" s="21" t="e">
        <f>IF(Wedstrijden!#REF!="x","A","")</f>
        <v>#REF!</v>
      </c>
      <c r="CP941" s="21" t="e">
        <f>IF(Wedstrijden!#REF!="x","BB","")</f>
        <v>#REF!</v>
      </c>
      <c r="CQ941" s="21" t="e">
        <f>IF(Wedstrijden!#REF!="x","B","")</f>
        <v>#REF!</v>
      </c>
      <c r="CR941" s="21" t="e">
        <f>IF(Wedstrijden!#REF!="x","L","")</f>
        <v>#REF!</v>
      </c>
      <c r="CS941" s="21" t="e">
        <f>IF(Wedstrijden!#REF!="x","M","")</f>
        <v>#REF!</v>
      </c>
      <c r="CT941" s="21" t="e">
        <f>IF(Wedstrijden!#REF!="x","Z","")</f>
        <v>#REF!</v>
      </c>
      <c r="CU941" s="21" t="e">
        <f>IF(Wedstrijden!#REF!="x","ZZ","")</f>
        <v>#REF!</v>
      </c>
      <c r="CV941" s="21">
        <f>IF(COUNTA(Wedstrijden!#REF!)&lt;&gt;0,2,"")</f>
        <v>2</v>
      </c>
      <c r="CW941" s="21">
        <f t="shared" si="87"/>
        <v>1</v>
      </c>
      <c r="CX941" s="21" t="e">
        <f>IF(Wedstrijden!#REF!="x","BB","")</f>
        <v>#REF!</v>
      </c>
      <c r="CY941" s="21" t="e">
        <f>IF(Wedstrijden!#REF!="x","B","")</f>
        <v>#REF!</v>
      </c>
      <c r="CZ941" s="21" t="e">
        <f>IF(Wedstrijden!#REF!="x","L","")</f>
        <v>#REF!</v>
      </c>
      <c r="DA941" s="21" t="e">
        <f>IF(Wedstrijden!#REF!="x","M","")</f>
        <v>#REF!</v>
      </c>
      <c r="DB941" s="21" t="e">
        <f>IF(Wedstrijden!#REF!="x","Z","")</f>
        <v>#REF!</v>
      </c>
      <c r="DC941" s="21" t="e">
        <f>IF(Wedstrijden!#REF!="x","ZZ","")</f>
        <v>#REF!</v>
      </c>
      <c r="DD941" s="21" t="e">
        <f>IF(Wedstrijden!#REF!="x","1.40","")</f>
        <v>#REF!</v>
      </c>
      <c r="DE941" s="21">
        <f>IF(COUNTA(Wedstrijden!#REF!)&lt;&gt;0,6,"")</f>
        <v>6</v>
      </c>
      <c r="DF941" s="21">
        <f t="shared" si="88"/>
        <v>2</v>
      </c>
      <c r="DG941" s="21" t="e">
        <f>IF(Wedstrijden!#REF!="x","L","")</f>
        <v>#REF!</v>
      </c>
      <c r="DH941" s="21" t="e">
        <f>IF(Wedstrijden!#REF!="x","M","")</f>
        <v>#REF!</v>
      </c>
      <c r="DI941" s="21" t="e">
        <f>IF(Wedstrijden!#REF!="x","Z","")</f>
        <v>#REF!</v>
      </c>
      <c r="DJ941" s="21" t="e">
        <f>IF(Wedstrijden!#REF!="x","Z","")</f>
        <v>#REF!</v>
      </c>
      <c r="DK941" s="21">
        <f>IF(COUNTA(Wedstrijden!#REF!)&lt;&gt;0,6,"")</f>
        <v>6</v>
      </c>
      <c r="DL941" s="21">
        <f t="shared" si="89"/>
        <v>1</v>
      </c>
      <c r="DM941" s="21" t="e">
        <f>IF(Wedstrijden!#REF!="x","L","")</f>
        <v>#REF!</v>
      </c>
      <c r="DN941" s="21" t="e">
        <f>IF(Wedstrijden!#REF!="x","M","")</f>
        <v>#REF!</v>
      </c>
      <c r="DO941" s="21" t="e">
        <f>IF(Wedstrijden!#REF!="x","Z","")</f>
        <v>#REF!</v>
      </c>
      <c r="DP941" s="21" t="e">
        <f>IF(Wedstrijden!#REF!="x","Z","")</f>
        <v>#REF!</v>
      </c>
    </row>
    <row r="942" spans="1:120" ht="14.4" x14ac:dyDescent="0.3">
      <c r="A942" s="23">
        <f>Wedstrijden!B865</f>
        <v>0</v>
      </c>
      <c r="B942" s="21" t="str">
        <f>IFERROR(VLOOKUP(Wedstrijden!D865,Wedstrijdlocaties!$B$2:$E$600,2,FALSE),"")</f>
        <v/>
      </c>
      <c r="C942" s="21">
        <f>Wedstrijden!E865</f>
        <v>0</v>
      </c>
      <c r="D942" s="21" t="str">
        <f>IFERROR(VLOOKUP(Wedstrijden!F865,Organisaties!$B$2:$C$500,2,FALSE),"")</f>
        <v/>
      </c>
      <c r="E942" s="21" t="str">
        <f>IFERROR(VLOOKUP(Wedstrijden!F865,Organisaties!$B$2:$G$500,5,FALSE),"")</f>
        <v/>
      </c>
      <c r="F942" s="21" t="e">
        <f>IF(Wedstrijden!#REF!&lt;&gt;"",Wedstrijden!#REF!,"")</f>
        <v>#REF!</v>
      </c>
      <c r="G942" s="21" t="e">
        <f>IF(Wedstrijden!#REF!="Indoor",1,0)</f>
        <v>#REF!</v>
      </c>
      <c r="H942" s="21" t="e">
        <f>Wedstrijden!#REF!</f>
        <v>#REF!</v>
      </c>
      <c r="I942" s="21" t="e">
        <f>IF(Wedstrijden!#REF!="Nee",0,IF(Wedstrijden!#REF!="Ja",1,""))</f>
        <v>#REF!</v>
      </c>
      <c r="J942" s="21" t="e">
        <f>IF(Wedstrijden!#REF!&lt;&gt;"",Wedstrijden!#REF!,"")</f>
        <v>#REF!</v>
      </c>
      <c r="BJ942" s="21">
        <f>IF(COUNTA(Wedstrijden!#REF!)&lt;&gt;0,1,"")</f>
        <v>1</v>
      </c>
      <c r="BK942" s="21">
        <f t="shared" si="84"/>
        <v>2</v>
      </c>
      <c r="BL942" s="21" t="e">
        <f>IF(Wedstrijden!#REF!="x","AA","")</f>
        <v>#REF!</v>
      </c>
      <c r="BM942" s="21" t="e">
        <f>IF(Wedstrijden!#REF!="x","A","")</f>
        <v>#REF!</v>
      </c>
      <c r="BN942" s="21" t="e">
        <f>IF(Wedstrijden!#REF!="x","B1","")</f>
        <v>#REF!</v>
      </c>
      <c r="BO942" s="21" t="e">
        <f>IF(Wedstrijden!#REF!="x","BB","")</f>
        <v>#REF!</v>
      </c>
      <c r="BP942" s="21" t="e">
        <f>IF(Wedstrijden!#REF!="x","B","")</f>
        <v>#REF!</v>
      </c>
      <c r="BQ942" s="21" t="e">
        <f>IF(Wedstrijden!#REF!="x","L1","")</f>
        <v>#REF!</v>
      </c>
      <c r="BR942" s="21" t="e">
        <f>IF(Wedstrijden!#REF!="x","L2","")</f>
        <v>#REF!</v>
      </c>
      <c r="BS942" s="21" t="e">
        <f>IF(Wedstrijden!#REF!="x","M1","")</f>
        <v>#REF!</v>
      </c>
      <c r="BT942" s="21" t="e">
        <f>IF(Wedstrijden!#REF!="x","M2","")</f>
        <v>#REF!</v>
      </c>
      <c r="BU942" s="21" t="e">
        <f>IF(Wedstrijden!#REF!="x","Z1","")</f>
        <v>#REF!</v>
      </c>
      <c r="BV942" s="21" t="e">
        <f>IF(Wedstrijden!#REF!="x","Z2","")</f>
        <v>#REF!</v>
      </c>
      <c r="BW942" s="21">
        <f>IF(COUNTA(Wedstrijden!#REF!)&lt;&gt;0,1,"")</f>
        <v>1</v>
      </c>
      <c r="BX942" s="21">
        <f t="shared" si="85"/>
        <v>1</v>
      </c>
      <c r="BY942" s="21" t="e">
        <f>IF(Wedstrijden!#REF!="x","BB","")</f>
        <v>#REF!</v>
      </c>
      <c r="BZ942" s="21" t="e">
        <f>IF(Wedstrijden!#REF!="x","B","")</f>
        <v>#REF!</v>
      </c>
      <c r="CA942" s="21" t="e">
        <f>IF(Wedstrijden!#REF!="x","L1","")</f>
        <v>#REF!</v>
      </c>
      <c r="CB942" s="21" t="e">
        <f>IF(Wedstrijden!#REF!="x","L2","")</f>
        <v>#REF!</v>
      </c>
      <c r="CC942" s="21" t="e">
        <f>IF(Wedstrijden!#REF!="x","M1","")</f>
        <v>#REF!</v>
      </c>
      <c r="CD942" s="21" t="e">
        <f>IF(Wedstrijden!#REF!="x","M2","")</f>
        <v>#REF!</v>
      </c>
      <c r="CE942" s="21" t="e">
        <f>IF(Wedstrijden!#REF!="x","Z1","")</f>
        <v>#REF!</v>
      </c>
      <c r="CF942" s="21" t="e">
        <f>IF(Wedstrijden!#REF!="x","Z2","")</f>
        <v>#REF!</v>
      </c>
      <c r="CG942" s="21" t="e">
        <f>IF(Wedstrijden!#REF!="x","ZZL","")</f>
        <v>#REF!</v>
      </c>
      <c r="CL942" s="21">
        <f>IF(COUNTA(Wedstrijden!#REF!)&lt;&gt;0,2,"")</f>
        <v>2</v>
      </c>
      <c r="CM942" s="21">
        <f t="shared" si="86"/>
        <v>2</v>
      </c>
      <c r="CN942" s="21" t="e">
        <f>IF(Wedstrijden!#REF!="x","AA","")</f>
        <v>#REF!</v>
      </c>
      <c r="CO942" s="21" t="e">
        <f>IF(Wedstrijden!#REF!="x","A","")</f>
        <v>#REF!</v>
      </c>
      <c r="CP942" s="21" t="e">
        <f>IF(Wedstrijden!#REF!="x","BB","")</f>
        <v>#REF!</v>
      </c>
      <c r="CQ942" s="21" t="e">
        <f>IF(Wedstrijden!#REF!="x","B","")</f>
        <v>#REF!</v>
      </c>
      <c r="CR942" s="21" t="e">
        <f>IF(Wedstrijden!#REF!="x","L","")</f>
        <v>#REF!</v>
      </c>
      <c r="CS942" s="21" t="e">
        <f>IF(Wedstrijden!#REF!="x","M","")</f>
        <v>#REF!</v>
      </c>
      <c r="CT942" s="21" t="e">
        <f>IF(Wedstrijden!#REF!="x","Z","")</f>
        <v>#REF!</v>
      </c>
      <c r="CU942" s="21" t="e">
        <f>IF(Wedstrijden!#REF!="x","ZZ","")</f>
        <v>#REF!</v>
      </c>
      <c r="CV942" s="21">
        <f>IF(COUNTA(Wedstrijden!#REF!)&lt;&gt;0,2,"")</f>
        <v>2</v>
      </c>
      <c r="CW942" s="21">
        <f t="shared" si="87"/>
        <v>1</v>
      </c>
      <c r="CX942" s="21" t="e">
        <f>IF(Wedstrijden!#REF!="x","BB","")</f>
        <v>#REF!</v>
      </c>
      <c r="CY942" s="21" t="e">
        <f>IF(Wedstrijden!#REF!="x","B","")</f>
        <v>#REF!</v>
      </c>
      <c r="CZ942" s="21" t="e">
        <f>IF(Wedstrijden!#REF!="x","L","")</f>
        <v>#REF!</v>
      </c>
      <c r="DA942" s="21" t="e">
        <f>IF(Wedstrijden!#REF!="x","M","")</f>
        <v>#REF!</v>
      </c>
      <c r="DB942" s="21" t="e">
        <f>IF(Wedstrijden!#REF!="x","Z","")</f>
        <v>#REF!</v>
      </c>
      <c r="DC942" s="21" t="e">
        <f>IF(Wedstrijden!#REF!="x","ZZ","")</f>
        <v>#REF!</v>
      </c>
      <c r="DD942" s="21" t="e">
        <f>IF(Wedstrijden!#REF!="x","1.40","")</f>
        <v>#REF!</v>
      </c>
      <c r="DE942" s="21">
        <f>IF(COUNTA(Wedstrijden!#REF!)&lt;&gt;0,6,"")</f>
        <v>6</v>
      </c>
      <c r="DF942" s="21">
        <f t="shared" si="88"/>
        <v>2</v>
      </c>
      <c r="DG942" s="21" t="e">
        <f>IF(Wedstrijden!#REF!="x","L","")</f>
        <v>#REF!</v>
      </c>
      <c r="DH942" s="21" t="e">
        <f>IF(Wedstrijden!#REF!="x","M","")</f>
        <v>#REF!</v>
      </c>
      <c r="DI942" s="21" t="e">
        <f>IF(Wedstrijden!#REF!="x","Z","")</f>
        <v>#REF!</v>
      </c>
      <c r="DJ942" s="21" t="e">
        <f>IF(Wedstrijden!#REF!="x","Z","")</f>
        <v>#REF!</v>
      </c>
      <c r="DK942" s="21">
        <f>IF(COUNTA(Wedstrijden!#REF!)&lt;&gt;0,6,"")</f>
        <v>6</v>
      </c>
      <c r="DL942" s="21">
        <f t="shared" si="89"/>
        <v>1</v>
      </c>
      <c r="DM942" s="21" t="e">
        <f>IF(Wedstrijden!#REF!="x","L","")</f>
        <v>#REF!</v>
      </c>
      <c r="DN942" s="21" t="e">
        <f>IF(Wedstrijden!#REF!="x","M","")</f>
        <v>#REF!</v>
      </c>
      <c r="DO942" s="21" t="e">
        <f>IF(Wedstrijden!#REF!="x","Z","")</f>
        <v>#REF!</v>
      </c>
      <c r="DP942" s="21" t="e">
        <f>IF(Wedstrijden!#REF!="x","Z","")</f>
        <v>#REF!</v>
      </c>
    </row>
    <row r="943" spans="1:120" ht="14.4" x14ac:dyDescent="0.3">
      <c r="A943" s="23">
        <f>Wedstrijden!B866</f>
        <v>0</v>
      </c>
      <c r="B943" s="21" t="str">
        <f>IFERROR(VLOOKUP(Wedstrijden!D866,Wedstrijdlocaties!$B$2:$E$600,2,FALSE),"")</f>
        <v/>
      </c>
      <c r="C943" s="21">
        <f>Wedstrijden!E866</f>
        <v>0</v>
      </c>
      <c r="D943" s="21" t="str">
        <f>IFERROR(VLOOKUP(Wedstrijden!F866,Organisaties!$B$2:$C$500,2,FALSE),"")</f>
        <v/>
      </c>
      <c r="E943" s="21" t="str">
        <f>IFERROR(VLOOKUP(Wedstrijden!F866,Organisaties!$B$2:$G$500,5,FALSE),"")</f>
        <v/>
      </c>
      <c r="F943" s="21" t="e">
        <f>IF(Wedstrijden!#REF!&lt;&gt;"",Wedstrijden!#REF!,"")</f>
        <v>#REF!</v>
      </c>
      <c r="G943" s="21" t="e">
        <f>IF(Wedstrijden!#REF!="Indoor",1,0)</f>
        <v>#REF!</v>
      </c>
      <c r="H943" s="21" t="e">
        <f>Wedstrijden!#REF!</f>
        <v>#REF!</v>
      </c>
      <c r="I943" s="21" t="e">
        <f>IF(Wedstrijden!#REF!="Nee",0,IF(Wedstrijden!#REF!="Ja",1,""))</f>
        <v>#REF!</v>
      </c>
      <c r="J943" s="21" t="e">
        <f>IF(Wedstrijden!#REF!&lt;&gt;"",Wedstrijden!#REF!,"")</f>
        <v>#REF!</v>
      </c>
      <c r="BJ943" s="21">
        <f>IF(COUNTA(Wedstrijden!#REF!)&lt;&gt;0,1,"")</f>
        <v>1</v>
      </c>
      <c r="BK943" s="21">
        <f t="shared" si="84"/>
        <v>2</v>
      </c>
      <c r="BL943" s="21" t="e">
        <f>IF(Wedstrijden!#REF!="x","AA","")</f>
        <v>#REF!</v>
      </c>
      <c r="BM943" s="21" t="e">
        <f>IF(Wedstrijden!#REF!="x","A","")</f>
        <v>#REF!</v>
      </c>
      <c r="BN943" s="21" t="e">
        <f>IF(Wedstrijden!#REF!="x","B1","")</f>
        <v>#REF!</v>
      </c>
      <c r="BO943" s="21" t="e">
        <f>IF(Wedstrijden!#REF!="x","BB","")</f>
        <v>#REF!</v>
      </c>
      <c r="BP943" s="21" t="e">
        <f>IF(Wedstrijden!#REF!="x","B","")</f>
        <v>#REF!</v>
      </c>
      <c r="BQ943" s="21" t="e">
        <f>IF(Wedstrijden!#REF!="x","L1","")</f>
        <v>#REF!</v>
      </c>
      <c r="BR943" s="21" t="e">
        <f>IF(Wedstrijden!#REF!="x","L2","")</f>
        <v>#REF!</v>
      </c>
      <c r="BS943" s="21" t="e">
        <f>IF(Wedstrijden!#REF!="x","M1","")</f>
        <v>#REF!</v>
      </c>
      <c r="BT943" s="21" t="e">
        <f>IF(Wedstrijden!#REF!="x","M2","")</f>
        <v>#REF!</v>
      </c>
      <c r="BU943" s="21" t="e">
        <f>IF(Wedstrijden!#REF!="x","Z1","")</f>
        <v>#REF!</v>
      </c>
      <c r="BV943" s="21" t="e">
        <f>IF(Wedstrijden!#REF!="x","Z2","")</f>
        <v>#REF!</v>
      </c>
      <c r="BW943" s="21">
        <f>IF(COUNTA(Wedstrijden!#REF!)&lt;&gt;0,1,"")</f>
        <v>1</v>
      </c>
      <c r="BX943" s="21">
        <f t="shared" si="85"/>
        <v>1</v>
      </c>
      <c r="BY943" s="21" t="e">
        <f>IF(Wedstrijden!#REF!="x","BB","")</f>
        <v>#REF!</v>
      </c>
      <c r="BZ943" s="21" t="e">
        <f>IF(Wedstrijden!#REF!="x","B","")</f>
        <v>#REF!</v>
      </c>
      <c r="CA943" s="21" t="e">
        <f>IF(Wedstrijden!#REF!="x","L1","")</f>
        <v>#REF!</v>
      </c>
      <c r="CB943" s="21" t="e">
        <f>IF(Wedstrijden!#REF!="x","L2","")</f>
        <v>#REF!</v>
      </c>
      <c r="CC943" s="21" t="e">
        <f>IF(Wedstrijden!#REF!="x","M1","")</f>
        <v>#REF!</v>
      </c>
      <c r="CD943" s="21" t="e">
        <f>IF(Wedstrijden!#REF!="x","M2","")</f>
        <v>#REF!</v>
      </c>
      <c r="CE943" s="21" t="e">
        <f>IF(Wedstrijden!#REF!="x","Z1","")</f>
        <v>#REF!</v>
      </c>
      <c r="CF943" s="21" t="e">
        <f>IF(Wedstrijden!#REF!="x","Z2","")</f>
        <v>#REF!</v>
      </c>
      <c r="CG943" s="21" t="e">
        <f>IF(Wedstrijden!#REF!="x","ZZL","")</f>
        <v>#REF!</v>
      </c>
      <c r="CL943" s="21">
        <f>IF(COUNTA(Wedstrijden!#REF!)&lt;&gt;0,2,"")</f>
        <v>2</v>
      </c>
      <c r="CM943" s="21">
        <f t="shared" si="86"/>
        <v>2</v>
      </c>
      <c r="CN943" s="21" t="e">
        <f>IF(Wedstrijden!#REF!="x","AA","")</f>
        <v>#REF!</v>
      </c>
      <c r="CO943" s="21" t="e">
        <f>IF(Wedstrijden!#REF!="x","A","")</f>
        <v>#REF!</v>
      </c>
      <c r="CP943" s="21" t="e">
        <f>IF(Wedstrijden!#REF!="x","BB","")</f>
        <v>#REF!</v>
      </c>
      <c r="CQ943" s="21" t="e">
        <f>IF(Wedstrijden!#REF!="x","B","")</f>
        <v>#REF!</v>
      </c>
      <c r="CR943" s="21" t="e">
        <f>IF(Wedstrijden!#REF!="x","L","")</f>
        <v>#REF!</v>
      </c>
      <c r="CS943" s="21" t="e">
        <f>IF(Wedstrijden!#REF!="x","M","")</f>
        <v>#REF!</v>
      </c>
      <c r="CT943" s="21" t="e">
        <f>IF(Wedstrijden!#REF!="x","Z","")</f>
        <v>#REF!</v>
      </c>
      <c r="CU943" s="21" t="e">
        <f>IF(Wedstrijden!#REF!="x","ZZ","")</f>
        <v>#REF!</v>
      </c>
      <c r="CV943" s="21">
        <f>IF(COUNTA(Wedstrijden!#REF!)&lt;&gt;0,2,"")</f>
        <v>2</v>
      </c>
      <c r="CW943" s="21">
        <f t="shared" si="87"/>
        <v>1</v>
      </c>
      <c r="CX943" s="21" t="e">
        <f>IF(Wedstrijden!#REF!="x","BB","")</f>
        <v>#REF!</v>
      </c>
      <c r="CY943" s="21" t="e">
        <f>IF(Wedstrijden!#REF!="x","B","")</f>
        <v>#REF!</v>
      </c>
      <c r="CZ943" s="21" t="e">
        <f>IF(Wedstrijden!#REF!="x","L","")</f>
        <v>#REF!</v>
      </c>
      <c r="DA943" s="21" t="e">
        <f>IF(Wedstrijden!#REF!="x","M","")</f>
        <v>#REF!</v>
      </c>
      <c r="DB943" s="21" t="e">
        <f>IF(Wedstrijden!#REF!="x","Z","")</f>
        <v>#REF!</v>
      </c>
      <c r="DC943" s="21" t="e">
        <f>IF(Wedstrijden!#REF!="x","ZZ","")</f>
        <v>#REF!</v>
      </c>
      <c r="DD943" s="21" t="e">
        <f>IF(Wedstrijden!#REF!="x","1.40","")</f>
        <v>#REF!</v>
      </c>
      <c r="DE943" s="21">
        <f>IF(COUNTA(Wedstrijden!#REF!)&lt;&gt;0,6,"")</f>
        <v>6</v>
      </c>
      <c r="DF943" s="21">
        <f t="shared" si="88"/>
        <v>2</v>
      </c>
      <c r="DG943" s="21" t="e">
        <f>IF(Wedstrijden!#REF!="x","L","")</f>
        <v>#REF!</v>
      </c>
      <c r="DH943" s="21" t="e">
        <f>IF(Wedstrijden!#REF!="x","M","")</f>
        <v>#REF!</v>
      </c>
      <c r="DI943" s="21" t="e">
        <f>IF(Wedstrijden!#REF!="x","Z","")</f>
        <v>#REF!</v>
      </c>
      <c r="DJ943" s="21" t="e">
        <f>IF(Wedstrijden!#REF!="x","Z","")</f>
        <v>#REF!</v>
      </c>
      <c r="DK943" s="21">
        <f>IF(COUNTA(Wedstrijden!#REF!)&lt;&gt;0,6,"")</f>
        <v>6</v>
      </c>
      <c r="DL943" s="21">
        <f t="shared" si="89"/>
        <v>1</v>
      </c>
      <c r="DM943" s="21" t="e">
        <f>IF(Wedstrijden!#REF!="x","L","")</f>
        <v>#REF!</v>
      </c>
      <c r="DN943" s="21" t="e">
        <f>IF(Wedstrijden!#REF!="x","M","")</f>
        <v>#REF!</v>
      </c>
      <c r="DO943" s="21" t="e">
        <f>IF(Wedstrijden!#REF!="x","Z","")</f>
        <v>#REF!</v>
      </c>
      <c r="DP943" s="21" t="e">
        <f>IF(Wedstrijden!#REF!="x","Z","")</f>
        <v>#REF!</v>
      </c>
    </row>
    <row r="944" spans="1:120" ht="14.4" x14ac:dyDescent="0.3">
      <c r="A944" s="23">
        <f>Wedstrijden!B867</f>
        <v>0</v>
      </c>
      <c r="B944" s="21" t="str">
        <f>IFERROR(VLOOKUP(Wedstrijden!D867,Wedstrijdlocaties!$B$2:$E$600,2,FALSE),"")</f>
        <v/>
      </c>
      <c r="C944" s="21">
        <f>Wedstrijden!E867</f>
        <v>0</v>
      </c>
      <c r="D944" s="21" t="str">
        <f>IFERROR(VLOOKUP(Wedstrijden!F867,Organisaties!$B$2:$C$500,2,FALSE),"")</f>
        <v/>
      </c>
      <c r="E944" s="21" t="str">
        <f>IFERROR(VLOOKUP(Wedstrijden!F867,Organisaties!$B$2:$G$500,5,FALSE),"")</f>
        <v/>
      </c>
      <c r="F944" s="21" t="e">
        <f>IF(Wedstrijden!#REF!&lt;&gt;"",Wedstrijden!#REF!,"")</f>
        <v>#REF!</v>
      </c>
      <c r="G944" s="21" t="e">
        <f>IF(Wedstrijden!#REF!="Indoor",1,0)</f>
        <v>#REF!</v>
      </c>
      <c r="H944" s="21" t="e">
        <f>Wedstrijden!#REF!</f>
        <v>#REF!</v>
      </c>
      <c r="I944" s="21" t="e">
        <f>IF(Wedstrijden!#REF!="Nee",0,IF(Wedstrijden!#REF!="Ja",1,""))</f>
        <v>#REF!</v>
      </c>
      <c r="J944" s="21" t="e">
        <f>IF(Wedstrijden!#REF!&lt;&gt;"",Wedstrijden!#REF!,"")</f>
        <v>#REF!</v>
      </c>
      <c r="BJ944" s="21">
        <f>IF(COUNTA(Wedstrijden!#REF!)&lt;&gt;0,1,"")</f>
        <v>1</v>
      </c>
      <c r="BK944" s="21">
        <f t="shared" si="84"/>
        <v>2</v>
      </c>
      <c r="BL944" s="21" t="e">
        <f>IF(Wedstrijden!#REF!="x","AA","")</f>
        <v>#REF!</v>
      </c>
      <c r="BM944" s="21" t="e">
        <f>IF(Wedstrijden!#REF!="x","A","")</f>
        <v>#REF!</v>
      </c>
      <c r="BN944" s="21" t="e">
        <f>IF(Wedstrijden!#REF!="x","B1","")</f>
        <v>#REF!</v>
      </c>
      <c r="BO944" s="21" t="e">
        <f>IF(Wedstrijden!#REF!="x","BB","")</f>
        <v>#REF!</v>
      </c>
      <c r="BP944" s="21" t="e">
        <f>IF(Wedstrijden!#REF!="x","B","")</f>
        <v>#REF!</v>
      </c>
      <c r="BQ944" s="21" t="e">
        <f>IF(Wedstrijden!#REF!="x","L1","")</f>
        <v>#REF!</v>
      </c>
      <c r="BR944" s="21" t="e">
        <f>IF(Wedstrijden!#REF!="x","L2","")</f>
        <v>#REF!</v>
      </c>
      <c r="BS944" s="21" t="e">
        <f>IF(Wedstrijden!#REF!="x","M1","")</f>
        <v>#REF!</v>
      </c>
      <c r="BT944" s="21" t="e">
        <f>IF(Wedstrijden!#REF!="x","M2","")</f>
        <v>#REF!</v>
      </c>
      <c r="BU944" s="21" t="e">
        <f>IF(Wedstrijden!#REF!="x","Z1","")</f>
        <v>#REF!</v>
      </c>
      <c r="BV944" s="21" t="e">
        <f>IF(Wedstrijden!#REF!="x","Z2","")</f>
        <v>#REF!</v>
      </c>
      <c r="BW944" s="21">
        <f>IF(COUNTA(Wedstrijden!#REF!)&lt;&gt;0,1,"")</f>
        <v>1</v>
      </c>
      <c r="BX944" s="21">
        <f t="shared" si="85"/>
        <v>1</v>
      </c>
      <c r="BY944" s="21" t="e">
        <f>IF(Wedstrijden!#REF!="x","BB","")</f>
        <v>#REF!</v>
      </c>
      <c r="BZ944" s="21" t="e">
        <f>IF(Wedstrijden!#REF!="x","B","")</f>
        <v>#REF!</v>
      </c>
      <c r="CA944" s="21" t="e">
        <f>IF(Wedstrijden!#REF!="x","L1","")</f>
        <v>#REF!</v>
      </c>
      <c r="CB944" s="21" t="e">
        <f>IF(Wedstrijden!#REF!="x","L2","")</f>
        <v>#REF!</v>
      </c>
      <c r="CC944" s="21" t="e">
        <f>IF(Wedstrijden!#REF!="x","M1","")</f>
        <v>#REF!</v>
      </c>
      <c r="CD944" s="21" t="e">
        <f>IF(Wedstrijden!#REF!="x","M2","")</f>
        <v>#REF!</v>
      </c>
      <c r="CE944" s="21" t="e">
        <f>IF(Wedstrijden!#REF!="x","Z1","")</f>
        <v>#REF!</v>
      </c>
      <c r="CF944" s="21" t="e">
        <f>IF(Wedstrijden!#REF!="x","Z2","")</f>
        <v>#REF!</v>
      </c>
      <c r="CG944" s="21" t="e">
        <f>IF(Wedstrijden!#REF!="x","ZZL","")</f>
        <v>#REF!</v>
      </c>
      <c r="CL944" s="21">
        <f>IF(COUNTA(Wedstrijden!#REF!)&lt;&gt;0,2,"")</f>
        <v>2</v>
      </c>
      <c r="CM944" s="21">
        <f t="shared" si="86"/>
        <v>2</v>
      </c>
      <c r="CN944" s="21" t="e">
        <f>IF(Wedstrijden!#REF!="x","AA","")</f>
        <v>#REF!</v>
      </c>
      <c r="CO944" s="21" t="e">
        <f>IF(Wedstrijden!#REF!="x","A","")</f>
        <v>#REF!</v>
      </c>
      <c r="CP944" s="21" t="e">
        <f>IF(Wedstrijden!#REF!="x","BB","")</f>
        <v>#REF!</v>
      </c>
      <c r="CQ944" s="21" t="e">
        <f>IF(Wedstrijden!#REF!="x","B","")</f>
        <v>#REF!</v>
      </c>
      <c r="CR944" s="21" t="e">
        <f>IF(Wedstrijden!#REF!="x","L","")</f>
        <v>#REF!</v>
      </c>
      <c r="CS944" s="21" t="e">
        <f>IF(Wedstrijden!#REF!="x","M","")</f>
        <v>#REF!</v>
      </c>
      <c r="CT944" s="21" t="e">
        <f>IF(Wedstrijden!#REF!="x","Z","")</f>
        <v>#REF!</v>
      </c>
      <c r="CU944" s="21" t="e">
        <f>IF(Wedstrijden!#REF!="x","ZZ","")</f>
        <v>#REF!</v>
      </c>
      <c r="CV944" s="21">
        <f>IF(COUNTA(Wedstrijden!#REF!)&lt;&gt;0,2,"")</f>
        <v>2</v>
      </c>
      <c r="CW944" s="21">
        <f t="shared" si="87"/>
        <v>1</v>
      </c>
      <c r="CX944" s="21" t="e">
        <f>IF(Wedstrijden!#REF!="x","BB","")</f>
        <v>#REF!</v>
      </c>
      <c r="CY944" s="21" t="e">
        <f>IF(Wedstrijden!#REF!="x","B","")</f>
        <v>#REF!</v>
      </c>
      <c r="CZ944" s="21" t="e">
        <f>IF(Wedstrijden!#REF!="x","L","")</f>
        <v>#REF!</v>
      </c>
      <c r="DA944" s="21" t="e">
        <f>IF(Wedstrijden!#REF!="x","M","")</f>
        <v>#REF!</v>
      </c>
      <c r="DB944" s="21" t="e">
        <f>IF(Wedstrijden!#REF!="x","Z","")</f>
        <v>#REF!</v>
      </c>
      <c r="DC944" s="21" t="e">
        <f>IF(Wedstrijden!#REF!="x","ZZ","")</f>
        <v>#REF!</v>
      </c>
      <c r="DD944" s="21" t="e">
        <f>IF(Wedstrijden!#REF!="x","1.40","")</f>
        <v>#REF!</v>
      </c>
      <c r="DE944" s="21">
        <f>IF(COUNTA(Wedstrijden!#REF!)&lt;&gt;0,6,"")</f>
        <v>6</v>
      </c>
      <c r="DF944" s="21">
        <f t="shared" si="88"/>
        <v>2</v>
      </c>
      <c r="DG944" s="21" t="e">
        <f>IF(Wedstrijden!#REF!="x","L","")</f>
        <v>#REF!</v>
      </c>
      <c r="DH944" s="21" t="e">
        <f>IF(Wedstrijden!#REF!="x","M","")</f>
        <v>#REF!</v>
      </c>
      <c r="DI944" s="21" t="e">
        <f>IF(Wedstrijden!#REF!="x","Z","")</f>
        <v>#REF!</v>
      </c>
      <c r="DJ944" s="21" t="e">
        <f>IF(Wedstrijden!#REF!="x","Z","")</f>
        <v>#REF!</v>
      </c>
      <c r="DK944" s="21">
        <f>IF(COUNTA(Wedstrijden!#REF!)&lt;&gt;0,6,"")</f>
        <v>6</v>
      </c>
      <c r="DL944" s="21">
        <f t="shared" si="89"/>
        <v>1</v>
      </c>
      <c r="DM944" s="21" t="e">
        <f>IF(Wedstrijden!#REF!="x","L","")</f>
        <v>#REF!</v>
      </c>
      <c r="DN944" s="21" t="e">
        <f>IF(Wedstrijden!#REF!="x","M","")</f>
        <v>#REF!</v>
      </c>
      <c r="DO944" s="21" t="e">
        <f>IF(Wedstrijden!#REF!="x","Z","")</f>
        <v>#REF!</v>
      </c>
      <c r="DP944" s="21" t="e">
        <f>IF(Wedstrijden!#REF!="x","Z","")</f>
        <v>#REF!</v>
      </c>
    </row>
    <row r="945" spans="1:120" ht="14.4" x14ac:dyDescent="0.3">
      <c r="A945" s="23">
        <f>Wedstrijden!B868</f>
        <v>0</v>
      </c>
      <c r="B945" s="21" t="str">
        <f>IFERROR(VLOOKUP(Wedstrijden!D868,Wedstrijdlocaties!$B$2:$E$600,2,FALSE),"")</f>
        <v/>
      </c>
      <c r="C945" s="21">
        <f>Wedstrijden!E868</f>
        <v>0</v>
      </c>
      <c r="D945" s="21" t="str">
        <f>IFERROR(VLOOKUP(Wedstrijden!F868,Organisaties!$B$2:$C$500,2,FALSE),"")</f>
        <v/>
      </c>
      <c r="E945" s="21" t="str">
        <f>IFERROR(VLOOKUP(Wedstrijden!F868,Organisaties!$B$2:$G$500,5,FALSE),"")</f>
        <v/>
      </c>
      <c r="F945" s="21" t="e">
        <f>IF(Wedstrijden!#REF!&lt;&gt;"",Wedstrijden!#REF!,"")</f>
        <v>#REF!</v>
      </c>
      <c r="G945" s="21" t="e">
        <f>IF(Wedstrijden!#REF!="Indoor",1,0)</f>
        <v>#REF!</v>
      </c>
      <c r="H945" s="21" t="e">
        <f>Wedstrijden!#REF!</f>
        <v>#REF!</v>
      </c>
      <c r="I945" s="21" t="e">
        <f>IF(Wedstrijden!#REF!="Nee",0,IF(Wedstrijden!#REF!="Ja",1,""))</f>
        <v>#REF!</v>
      </c>
      <c r="J945" s="21" t="e">
        <f>IF(Wedstrijden!#REF!&lt;&gt;"",Wedstrijden!#REF!,"")</f>
        <v>#REF!</v>
      </c>
      <c r="BJ945" s="21">
        <f>IF(COUNTA(Wedstrijden!#REF!)&lt;&gt;0,1,"")</f>
        <v>1</v>
      </c>
      <c r="BK945" s="21">
        <f t="shared" si="84"/>
        <v>2</v>
      </c>
      <c r="BL945" s="21" t="e">
        <f>IF(Wedstrijden!#REF!="x","AA","")</f>
        <v>#REF!</v>
      </c>
      <c r="BM945" s="21" t="e">
        <f>IF(Wedstrijden!#REF!="x","A","")</f>
        <v>#REF!</v>
      </c>
      <c r="BN945" s="21" t="e">
        <f>IF(Wedstrijden!#REF!="x","B1","")</f>
        <v>#REF!</v>
      </c>
      <c r="BO945" s="21" t="e">
        <f>IF(Wedstrijden!#REF!="x","BB","")</f>
        <v>#REF!</v>
      </c>
      <c r="BP945" s="21" t="e">
        <f>IF(Wedstrijden!#REF!="x","B","")</f>
        <v>#REF!</v>
      </c>
      <c r="BQ945" s="21" t="e">
        <f>IF(Wedstrijden!#REF!="x","L1","")</f>
        <v>#REF!</v>
      </c>
      <c r="BR945" s="21" t="e">
        <f>IF(Wedstrijden!#REF!="x","L2","")</f>
        <v>#REF!</v>
      </c>
      <c r="BS945" s="21" t="e">
        <f>IF(Wedstrijden!#REF!="x","M1","")</f>
        <v>#REF!</v>
      </c>
      <c r="BT945" s="21" t="e">
        <f>IF(Wedstrijden!#REF!="x","M2","")</f>
        <v>#REF!</v>
      </c>
      <c r="BU945" s="21" t="e">
        <f>IF(Wedstrijden!#REF!="x","Z1","")</f>
        <v>#REF!</v>
      </c>
      <c r="BV945" s="21" t="e">
        <f>IF(Wedstrijden!#REF!="x","Z2","")</f>
        <v>#REF!</v>
      </c>
      <c r="BW945" s="21">
        <f>IF(COUNTA(Wedstrijden!#REF!)&lt;&gt;0,1,"")</f>
        <v>1</v>
      </c>
      <c r="BX945" s="21">
        <f t="shared" si="85"/>
        <v>1</v>
      </c>
      <c r="BY945" s="21" t="e">
        <f>IF(Wedstrijden!#REF!="x","BB","")</f>
        <v>#REF!</v>
      </c>
      <c r="BZ945" s="21" t="e">
        <f>IF(Wedstrijden!#REF!="x","B","")</f>
        <v>#REF!</v>
      </c>
      <c r="CA945" s="21" t="e">
        <f>IF(Wedstrijden!#REF!="x","L1","")</f>
        <v>#REF!</v>
      </c>
      <c r="CB945" s="21" t="e">
        <f>IF(Wedstrijden!#REF!="x","L2","")</f>
        <v>#REF!</v>
      </c>
      <c r="CC945" s="21" t="e">
        <f>IF(Wedstrijden!#REF!="x","M1","")</f>
        <v>#REF!</v>
      </c>
      <c r="CD945" s="21" t="e">
        <f>IF(Wedstrijden!#REF!="x","M2","")</f>
        <v>#REF!</v>
      </c>
      <c r="CE945" s="21" t="e">
        <f>IF(Wedstrijden!#REF!="x","Z1","")</f>
        <v>#REF!</v>
      </c>
      <c r="CF945" s="21" t="e">
        <f>IF(Wedstrijden!#REF!="x","Z2","")</f>
        <v>#REF!</v>
      </c>
      <c r="CG945" s="21" t="e">
        <f>IF(Wedstrijden!#REF!="x","ZZL","")</f>
        <v>#REF!</v>
      </c>
      <c r="CL945" s="21">
        <f>IF(COUNTA(Wedstrijden!#REF!)&lt;&gt;0,2,"")</f>
        <v>2</v>
      </c>
      <c r="CM945" s="21">
        <f t="shared" si="86"/>
        <v>2</v>
      </c>
      <c r="CN945" s="21" t="e">
        <f>IF(Wedstrijden!#REF!="x","AA","")</f>
        <v>#REF!</v>
      </c>
      <c r="CO945" s="21" t="e">
        <f>IF(Wedstrijden!#REF!="x","A","")</f>
        <v>#REF!</v>
      </c>
      <c r="CP945" s="21" t="e">
        <f>IF(Wedstrijden!#REF!="x","BB","")</f>
        <v>#REF!</v>
      </c>
      <c r="CQ945" s="21" t="e">
        <f>IF(Wedstrijden!#REF!="x","B","")</f>
        <v>#REF!</v>
      </c>
      <c r="CR945" s="21" t="e">
        <f>IF(Wedstrijden!#REF!="x","L","")</f>
        <v>#REF!</v>
      </c>
      <c r="CS945" s="21" t="e">
        <f>IF(Wedstrijden!#REF!="x","M","")</f>
        <v>#REF!</v>
      </c>
      <c r="CT945" s="21" t="e">
        <f>IF(Wedstrijden!#REF!="x","Z","")</f>
        <v>#REF!</v>
      </c>
      <c r="CU945" s="21" t="e">
        <f>IF(Wedstrijden!#REF!="x","ZZ","")</f>
        <v>#REF!</v>
      </c>
      <c r="CV945" s="21">
        <f>IF(COUNTA(Wedstrijden!#REF!)&lt;&gt;0,2,"")</f>
        <v>2</v>
      </c>
      <c r="CW945" s="21">
        <f t="shared" si="87"/>
        <v>1</v>
      </c>
      <c r="CX945" s="21" t="e">
        <f>IF(Wedstrijden!#REF!="x","BB","")</f>
        <v>#REF!</v>
      </c>
      <c r="CY945" s="21" t="e">
        <f>IF(Wedstrijden!#REF!="x","B","")</f>
        <v>#REF!</v>
      </c>
      <c r="CZ945" s="21" t="e">
        <f>IF(Wedstrijden!#REF!="x","L","")</f>
        <v>#REF!</v>
      </c>
      <c r="DA945" s="21" t="e">
        <f>IF(Wedstrijden!#REF!="x","M","")</f>
        <v>#REF!</v>
      </c>
      <c r="DB945" s="21" t="e">
        <f>IF(Wedstrijden!#REF!="x","Z","")</f>
        <v>#REF!</v>
      </c>
      <c r="DC945" s="21" t="e">
        <f>IF(Wedstrijden!#REF!="x","ZZ","")</f>
        <v>#REF!</v>
      </c>
      <c r="DD945" s="21" t="e">
        <f>IF(Wedstrijden!#REF!="x","1.40","")</f>
        <v>#REF!</v>
      </c>
      <c r="DE945" s="21">
        <f>IF(COUNTA(Wedstrijden!#REF!)&lt;&gt;0,6,"")</f>
        <v>6</v>
      </c>
      <c r="DF945" s="21">
        <f t="shared" si="88"/>
        <v>2</v>
      </c>
      <c r="DG945" s="21" t="e">
        <f>IF(Wedstrijden!#REF!="x","L","")</f>
        <v>#REF!</v>
      </c>
      <c r="DH945" s="21" t="e">
        <f>IF(Wedstrijden!#REF!="x","M","")</f>
        <v>#REF!</v>
      </c>
      <c r="DI945" s="21" t="e">
        <f>IF(Wedstrijden!#REF!="x","Z","")</f>
        <v>#REF!</v>
      </c>
      <c r="DJ945" s="21" t="e">
        <f>IF(Wedstrijden!#REF!="x","Z","")</f>
        <v>#REF!</v>
      </c>
      <c r="DK945" s="21">
        <f>IF(COUNTA(Wedstrijden!#REF!)&lt;&gt;0,6,"")</f>
        <v>6</v>
      </c>
      <c r="DL945" s="21">
        <f t="shared" si="89"/>
        <v>1</v>
      </c>
      <c r="DM945" s="21" t="e">
        <f>IF(Wedstrijden!#REF!="x","L","")</f>
        <v>#REF!</v>
      </c>
      <c r="DN945" s="21" t="e">
        <f>IF(Wedstrijden!#REF!="x","M","")</f>
        <v>#REF!</v>
      </c>
      <c r="DO945" s="21" t="e">
        <f>IF(Wedstrijden!#REF!="x","Z","")</f>
        <v>#REF!</v>
      </c>
      <c r="DP945" s="21" t="e">
        <f>IF(Wedstrijden!#REF!="x","Z","")</f>
        <v>#REF!</v>
      </c>
    </row>
    <row r="946" spans="1:120" ht="14.4" x14ac:dyDescent="0.3">
      <c r="A946" s="23">
        <f>Wedstrijden!B869</f>
        <v>0</v>
      </c>
      <c r="B946" s="21" t="str">
        <f>IFERROR(VLOOKUP(Wedstrijden!D869,Wedstrijdlocaties!$B$2:$E$600,2,FALSE),"")</f>
        <v/>
      </c>
      <c r="C946" s="21">
        <f>Wedstrijden!E869</f>
        <v>0</v>
      </c>
      <c r="D946" s="21" t="str">
        <f>IFERROR(VLOOKUP(Wedstrijden!F869,Organisaties!$B$2:$C$500,2,FALSE),"")</f>
        <v/>
      </c>
      <c r="E946" s="21" t="str">
        <f>IFERROR(VLOOKUP(Wedstrijden!F869,Organisaties!$B$2:$G$500,5,FALSE),"")</f>
        <v/>
      </c>
      <c r="F946" s="21" t="e">
        <f>IF(Wedstrijden!#REF!&lt;&gt;"",Wedstrijden!#REF!,"")</f>
        <v>#REF!</v>
      </c>
      <c r="G946" s="21" t="e">
        <f>IF(Wedstrijden!#REF!="Indoor",1,0)</f>
        <v>#REF!</v>
      </c>
      <c r="H946" s="21" t="e">
        <f>Wedstrijden!#REF!</f>
        <v>#REF!</v>
      </c>
      <c r="I946" s="21" t="e">
        <f>IF(Wedstrijden!#REF!="Nee",0,IF(Wedstrijden!#REF!="Ja",1,""))</f>
        <v>#REF!</v>
      </c>
      <c r="J946" s="21" t="e">
        <f>IF(Wedstrijden!#REF!&lt;&gt;"",Wedstrijden!#REF!,"")</f>
        <v>#REF!</v>
      </c>
      <c r="BJ946" s="21">
        <f>IF(COUNTA(Wedstrijden!#REF!)&lt;&gt;0,1,"")</f>
        <v>1</v>
      </c>
      <c r="BK946" s="21">
        <f t="shared" si="84"/>
        <v>2</v>
      </c>
      <c r="BL946" s="21" t="e">
        <f>IF(Wedstrijden!#REF!="x","AA","")</f>
        <v>#REF!</v>
      </c>
      <c r="BM946" s="21" t="e">
        <f>IF(Wedstrijden!#REF!="x","A","")</f>
        <v>#REF!</v>
      </c>
      <c r="BN946" s="21" t="e">
        <f>IF(Wedstrijden!#REF!="x","B1","")</f>
        <v>#REF!</v>
      </c>
      <c r="BO946" s="21" t="e">
        <f>IF(Wedstrijden!#REF!="x","BB","")</f>
        <v>#REF!</v>
      </c>
      <c r="BP946" s="21" t="e">
        <f>IF(Wedstrijden!#REF!="x","B","")</f>
        <v>#REF!</v>
      </c>
      <c r="BQ946" s="21" t="e">
        <f>IF(Wedstrijden!#REF!="x","L1","")</f>
        <v>#REF!</v>
      </c>
      <c r="BR946" s="21" t="e">
        <f>IF(Wedstrijden!#REF!="x","L2","")</f>
        <v>#REF!</v>
      </c>
      <c r="BS946" s="21" t="e">
        <f>IF(Wedstrijden!#REF!="x","M1","")</f>
        <v>#REF!</v>
      </c>
      <c r="BT946" s="21" t="e">
        <f>IF(Wedstrijden!#REF!="x","M2","")</f>
        <v>#REF!</v>
      </c>
      <c r="BU946" s="21" t="e">
        <f>IF(Wedstrijden!#REF!="x","Z1","")</f>
        <v>#REF!</v>
      </c>
      <c r="BV946" s="21" t="e">
        <f>IF(Wedstrijden!#REF!="x","Z2","")</f>
        <v>#REF!</v>
      </c>
      <c r="BW946" s="21">
        <f>IF(COUNTA(Wedstrijden!#REF!)&lt;&gt;0,1,"")</f>
        <v>1</v>
      </c>
      <c r="BX946" s="21">
        <f t="shared" si="85"/>
        <v>1</v>
      </c>
      <c r="BY946" s="21" t="e">
        <f>IF(Wedstrijden!#REF!="x","BB","")</f>
        <v>#REF!</v>
      </c>
      <c r="BZ946" s="21" t="e">
        <f>IF(Wedstrijden!#REF!="x","B","")</f>
        <v>#REF!</v>
      </c>
      <c r="CA946" s="21" t="e">
        <f>IF(Wedstrijden!#REF!="x","L1","")</f>
        <v>#REF!</v>
      </c>
      <c r="CB946" s="21" t="e">
        <f>IF(Wedstrijden!#REF!="x","L2","")</f>
        <v>#REF!</v>
      </c>
      <c r="CC946" s="21" t="e">
        <f>IF(Wedstrijden!#REF!="x","M1","")</f>
        <v>#REF!</v>
      </c>
      <c r="CD946" s="21" t="e">
        <f>IF(Wedstrijden!#REF!="x","M2","")</f>
        <v>#REF!</v>
      </c>
      <c r="CE946" s="21" t="e">
        <f>IF(Wedstrijden!#REF!="x","Z1","")</f>
        <v>#REF!</v>
      </c>
      <c r="CF946" s="21" t="e">
        <f>IF(Wedstrijden!#REF!="x","Z2","")</f>
        <v>#REF!</v>
      </c>
      <c r="CG946" s="21" t="e">
        <f>IF(Wedstrijden!#REF!="x","ZZL","")</f>
        <v>#REF!</v>
      </c>
      <c r="CL946" s="21">
        <f>IF(COUNTA(Wedstrijden!#REF!)&lt;&gt;0,2,"")</f>
        <v>2</v>
      </c>
      <c r="CM946" s="21">
        <f t="shared" si="86"/>
        <v>2</v>
      </c>
      <c r="CN946" s="21" t="e">
        <f>IF(Wedstrijden!#REF!="x","AA","")</f>
        <v>#REF!</v>
      </c>
      <c r="CO946" s="21" t="e">
        <f>IF(Wedstrijden!#REF!="x","A","")</f>
        <v>#REF!</v>
      </c>
      <c r="CP946" s="21" t="e">
        <f>IF(Wedstrijden!#REF!="x","BB","")</f>
        <v>#REF!</v>
      </c>
      <c r="CQ946" s="21" t="e">
        <f>IF(Wedstrijden!#REF!="x","B","")</f>
        <v>#REF!</v>
      </c>
      <c r="CR946" s="21" t="e">
        <f>IF(Wedstrijden!#REF!="x","L","")</f>
        <v>#REF!</v>
      </c>
      <c r="CS946" s="21" t="e">
        <f>IF(Wedstrijden!#REF!="x","M","")</f>
        <v>#REF!</v>
      </c>
      <c r="CT946" s="21" t="e">
        <f>IF(Wedstrijden!#REF!="x","Z","")</f>
        <v>#REF!</v>
      </c>
      <c r="CU946" s="21" t="e">
        <f>IF(Wedstrijden!#REF!="x","ZZ","")</f>
        <v>#REF!</v>
      </c>
      <c r="CV946" s="21">
        <f>IF(COUNTA(Wedstrijden!#REF!)&lt;&gt;0,2,"")</f>
        <v>2</v>
      </c>
      <c r="CW946" s="21">
        <f t="shared" si="87"/>
        <v>1</v>
      </c>
      <c r="CX946" s="21" t="e">
        <f>IF(Wedstrijden!#REF!="x","BB","")</f>
        <v>#REF!</v>
      </c>
      <c r="CY946" s="21" t="e">
        <f>IF(Wedstrijden!#REF!="x","B","")</f>
        <v>#REF!</v>
      </c>
      <c r="CZ946" s="21" t="e">
        <f>IF(Wedstrijden!#REF!="x","L","")</f>
        <v>#REF!</v>
      </c>
      <c r="DA946" s="21" t="e">
        <f>IF(Wedstrijden!#REF!="x","M","")</f>
        <v>#REF!</v>
      </c>
      <c r="DB946" s="21" t="e">
        <f>IF(Wedstrijden!#REF!="x","Z","")</f>
        <v>#REF!</v>
      </c>
      <c r="DC946" s="21" t="e">
        <f>IF(Wedstrijden!#REF!="x","ZZ","")</f>
        <v>#REF!</v>
      </c>
      <c r="DD946" s="21" t="e">
        <f>IF(Wedstrijden!#REF!="x","1.40","")</f>
        <v>#REF!</v>
      </c>
      <c r="DE946" s="21">
        <f>IF(COUNTA(Wedstrijden!#REF!)&lt;&gt;0,6,"")</f>
        <v>6</v>
      </c>
      <c r="DF946" s="21">
        <f t="shared" si="88"/>
        <v>2</v>
      </c>
      <c r="DG946" s="21" t="e">
        <f>IF(Wedstrijden!#REF!="x","L","")</f>
        <v>#REF!</v>
      </c>
      <c r="DH946" s="21" t="e">
        <f>IF(Wedstrijden!#REF!="x","M","")</f>
        <v>#REF!</v>
      </c>
      <c r="DI946" s="21" t="e">
        <f>IF(Wedstrijden!#REF!="x","Z","")</f>
        <v>#REF!</v>
      </c>
      <c r="DJ946" s="21" t="e">
        <f>IF(Wedstrijden!#REF!="x","Z","")</f>
        <v>#REF!</v>
      </c>
      <c r="DK946" s="21">
        <f>IF(COUNTA(Wedstrijden!#REF!)&lt;&gt;0,6,"")</f>
        <v>6</v>
      </c>
      <c r="DL946" s="21">
        <f t="shared" si="89"/>
        <v>1</v>
      </c>
      <c r="DM946" s="21" t="e">
        <f>IF(Wedstrijden!#REF!="x","L","")</f>
        <v>#REF!</v>
      </c>
      <c r="DN946" s="21" t="e">
        <f>IF(Wedstrijden!#REF!="x","M","")</f>
        <v>#REF!</v>
      </c>
      <c r="DO946" s="21" t="e">
        <f>IF(Wedstrijden!#REF!="x","Z","")</f>
        <v>#REF!</v>
      </c>
      <c r="DP946" s="21" t="e">
        <f>IF(Wedstrijden!#REF!="x","Z","")</f>
        <v>#REF!</v>
      </c>
    </row>
    <row r="947" spans="1:120" ht="14.4" x14ac:dyDescent="0.3">
      <c r="A947" s="23">
        <f>Wedstrijden!B870</f>
        <v>0</v>
      </c>
      <c r="B947" s="21" t="str">
        <f>IFERROR(VLOOKUP(Wedstrijden!D870,Wedstrijdlocaties!$B$2:$E$600,2,FALSE),"")</f>
        <v/>
      </c>
      <c r="C947" s="21">
        <f>Wedstrijden!E870</f>
        <v>0</v>
      </c>
      <c r="D947" s="21" t="str">
        <f>IFERROR(VLOOKUP(Wedstrijden!F870,Organisaties!$B$2:$C$500,2,FALSE),"")</f>
        <v/>
      </c>
      <c r="E947" s="21" t="str">
        <f>IFERROR(VLOOKUP(Wedstrijden!F870,Organisaties!$B$2:$G$500,5,FALSE),"")</f>
        <v/>
      </c>
      <c r="F947" s="21" t="e">
        <f>IF(Wedstrijden!#REF!&lt;&gt;"",Wedstrijden!#REF!,"")</f>
        <v>#REF!</v>
      </c>
      <c r="G947" s="21" t="e">
        <f>IF(Wedstrijden!#REF!="Indoor",1,0)</f>
        <v>#REF!</v>
      </c>
      <c r="H947" s="21" t="e">
        <f>Wedstrijden!#REF!</f>
        <v>#REF!</v>
      </c>
      <c r="I947" s="21" t="e">
        <f>IF(Wedstrijden!#REF!="Nee",0,IF(Wedstrijden!#REF!="Ja",1,""))</f>
        <v>#REF!</v>
      </c>
      <c r="J947" s="21" t="e">
        <f>IF(Wedstrijden!#REF!&lt;&gt;"",Wedstrijden!#REF!,"")</f>
        <v>#REF!</v>
      </c>
      <c r="BJ947" s="21">
        <f>IF(COUNTA(Wedstrijden!#REF!)&lt;&gt;0,1,"")</f>
        <v>1</v>
      </c>
      <c r="BK947" s="21">
        <f t="shared" si="84"/>
        <v>2</v>
      </c>
      <c r="BL947" s="21" t="e">
        <f>IF(Wedstrijden!#REF!="x","AA","")</f>
        <v>#REF!</v>
      </c>
      <c r="BM947" s="21" t="e">
        <f>IF(Wedstrijden!#REF!="x","A","")</f>
        <v>#REF!</v>
      </c>
      <c r="BN947" s="21" t="e">
        <f>IF(Wedstrijden!#REF!="x","B1","")</f>
        <v>#REF!</v>
      </c>
      <c r="BO947" s="21" t="e">
        <f>IF(Wedstrijden!#REF!="x","BB","")</f>
        <v>#REF!</v>
      </c>
      <c r="BP947" s="21" t="e">
        <f>IF(Wedstrijden!#REF!="x","B","")</f>
        <v>#REF!</v>
      </c>
      <c r="BQ947" s="21" t="e">
        <f>IF(Wedstrijden!#REF!="x","L1","")</f>
        <v>#REF!</v>
      </c>
      <c r="BR947" s="21" t="e">
        <f>IF(Wedstrijden!#REF!="x","L2","")</f>
        <v>#REF!</v>
      </c>
      <c r="BS947" s="21" t="e">
        <f>IF(Wedstrijden!#REF!="x","M1","")</f>
        <v>#REF!</v>
      </c>
      <c r="BT947" s="21" t="e">
        <f>IF(Wedstrijden!#REF!="x","M2","")</f>
        <v>#REF!</v>
      </c>
      <c r="BU947" s="21" t="e">
        <f>IF(Wedstrijden!#REF!="x","Z1","")</f>
        <v>#REF!</v>
      </c>
      <c r="BV947" s="21" t="e">
        <f>IF(Wedstrijden!#REF!="x","Z2","")</f>
        <v>#REF!</v>
      </c>
      <c r="BW947" s="21">
        <f>IF(COUNTA(Wedstrijden!#REF!)&lt;&gt;0,1,"")</f>
        <v>1</v>
      </c>
      <c r="BX947" s="21">
        <f t="shared" si="85"/>
        <v>1</v>
      </c>
      <c r="BY947" s="21" t="e">
        <f>IF(Wedstrijden!#REF!="x","BB","")</f>
        <v>#REF!</v>
      </c>
      <c r="BZ947" s="21" t="e">
        <f>IF(Wedstrijden!#REF!="x","B","")</f>
        <v>#REF!</v>
      </c>
      <c r="CA947" s="21" t="e">
        <f>IF(Wedstrijden!#REF!="x","L1","")</f>
        <v>#REF!</v>
      </c>
      <c r="CB947" s="21" t="e">
        <f>IF(Wedstrijden!#REF!="x","L2","")</f>
        <v>#REF!</v>
      </c>
      <c r="CC947" s="21" t="e">
        <f>IF(Wedstrijden!#REF!="x","M1","")</f>
        <v>#REF!</v>
      </c>
      <c r="CD947" s="21" t="e">
        <f>IF(Wedstrijden!#REF!="x","M2","")</f>
        <v>#REF!</v>
      </c>
      <c r="CE947" s="21" t="e">
        <f>IF(Wedstrijden!#REF!="x","Z1","")</f>
        <v>#REF!</v>
      </c>
      <c r="CF947" s="21" t="e">
        <f>IF(Wedstrijden!#REF!="x","Z2","")</f>
        <v>#REF!</v>
      </c>
      <c r="CG947" s="21" t="e">
        <f>IF(Wedstrijden!#REF!="x","ZZL","")</f>
        <v>#REF!</v>
      </c>
      <c r="CL947" s="21">
        <f>IF(COUNTA(Wedstrijden!#REF!)&lt;&gt;0,2,"")</f>
        <v>2</v>
      </c>
      <c r="CM947" s="21">
        <f t="shared" si="86"/>
        <v>2</v>
      </c>
      <c r="CN947" s="21" t="e">
        <f>IF(Wedstrijden!#REF!="x","AA","")</f>
        <v>#REF!</v>
      </c>
      <c r="CO947" s="21" t="e">
        <f>IF(Wedstrijden!#REF!="x","A","")</f>
        <v>#REF!</v>
      </c>
      <c r="CP947" s="21" t="e">
        <f>IF(Wedstrijden!#REF!="x","BB","")</f>
        <v>#REF!</v>
      </c>
      <c r="CQ947" s="21" t="e">
        <f>IF(Wedstrijden!#REF!="x","B","")</f>
        <v>#REF!</v>
      </c>
      <c r="CR947" s="21" t="e">
        <f>IF(Wedstrijden!#REF!="x","L","")</f>
        <v>#REF!</v>
      </c>
      <c r="CS947" s="21" t="e">
        <f>IF(Wedstrijden!#REF!="x","M","")</f>
        <v>#REF!</v>
      </c>
      <c r="CT947" s="21" t="e">
        <f>IF(Wedstrijden!#REF!="x","Z","")</f>
        <v>#REF!</v>
      </c>
      <c r="CU947" s="21" t="e">
        <f>IF(Wedstrijden!#REF!="x","ZZ","")</f>
        <v>#REF!</v>
      </c>
      <c r="CV947" s="21">
        <f>IF(COUNTA(Wedstrijden!#REF!)&lt;&gt;0,2,"")</f>
        <v>2</v>
      </c>
      <c r="CW947" s="21">
        <f t="shared" si="87"/>
        <v>1</v>
      </c>
      <c r="CX947" s="21" t="e">
        <f>IF(Wedstrijden!#REF!="x","BB","")</f>
        <v>#REF!</v>
      </c>
      <c r="CY947" s="21" t="e">
        <f>IF(Wedstrijden!#REF!="x","B","")</f>
        <v>#REF!</v>
      </c>
      <c r="CZ947" s="21" t="e">
        <f>IF(Wedstrijden!#REF!="x","L","")</f>
        <v>#REF!</v>
      </c>
      <c r="DA947" s="21" t="e">
        <f>IF(Wedstrijden!#REF!="x","M","")</f>
        <v>#REF!</v>
      </c>
      <c r="DB947" s="21" t="e">
        <f>IF(Wedstrijden!#REF!="x","Z","")</f>
        <v>#REF!</v>
      </c>
      <c r="DC947" s="21" t="e">
        <f>IF(Wedstrijden!#REF!="x","ZZ","")</f>
        <v>#REF!</v>
      </c>
      <c r="DD947" s="21" t="e">
        <f>IF(Wedstrijden!#REF!="x","1.40","")</f>
        <v>#REF!</v>
      </c>
      <c r="DE947" s="21">
        <f>IF(COUNTA(Wedstrijden!#REF!)&lt;&gt;0,6,"")</f>
        <v>6</v>
      </c>
      <c r="DF947" s="21">
        <f t="shared" si="88"/>
        <v>2</v>
      </c>
      <c r="DG947" s="21" t="e">
        <f>IF(Wedstrijden!#REF!="x","L","")</f>
        <v>#REF!</v>
      </c>
      <c r="DH947" s="21" t="e">
        <f>IF(Wedstrijden!#REF!="x","M","")</f>
        <v>#REF!</v>
      </c>
      <c r="DI947" s="21" t="e">
        <f>IF(Wedstrijden!#REF!="x","Z","")</f>
        <v>#REF!</v>
      </c>
      <c r="DJ947" s="21" t="e">
        <f>IF(Wedstrijden!#REF!="x","Z","")</f>
        <v>#REF!</v>
      </c>
      <c r="DK947" s="21">
        <f>IF(COUNTA(Wedstrijden!#REF!)&lt;&gt;0,6,"")</f>
        <v>6</v>
      </c>
      <c r="DL947" s="21">
        <f t="shared" si="89"/>
        <v>1</v>
      </c>
      <c r="DM947" s="21" t="e">
        <f>IF(Wedstrijden!#REF!="x","L","")</f>
        <v>#REF!</v>
      </c>
      <c r="DN947" s="21" t="e">
        <f>IF(Wedstrijden!#REF!="x","M","")</f>
        <v>#REF!</v>
      </c>
      <c r="DO947" s="21" t="e">
        <f>IF(Wedstrijden!#REF!="x","Z","")</f>
        <v>#REF!</v>
      </c>
      <c r="DP947" s="21" t="e">
        <f>IF(Wedstrijden!#REF!="x","Z","")</f>
        <v>#REF!</v>
      </c>
    </row>
    <row r="948" spans="1:120" ht="14.4" x14ac:dyDescent="0.3">
      <c r="A948" s="23">
        <f>Wedstrijden!B871</f>
        <v>0</v>
      </c>
      <c r="B948" s="21" t="str">
        <f>IFERROR(VLOOKUP(Wedstrijden!D871,Wedstrijdlocaties!$B$2:$E$600,2,FALSE),"")</f>
        <v/>
      </c>
      <c r="C948" s="21">
        <f>Wedstrijden!E871</f>
        <v>0</v>
      </c>
      <c r="D948" s="21" t="str">
        <f>IFERROR(VLOOKUP(Wedstrijden!F871,Organisaties!$B$2:$C$500,2,FALSE),"")</f>
        <v/>
      </c>
      <c r="E948" s="21" t="str">
        <f>IFERROR(VLOOKUP(Wedstrijden!F871,Organisaties!$B$2:$G$500,5,FALSE),"")</f>
        <v/>
      </c>
      <c r="F948" s="21" t="e">
        <f>IF(Wedstrijden!#REF!&lt;&gt;"",Wedstrijden!#REF!,"")</f>
        <v>#REF!</v>
      </c>
      <c r="G948" s="21" t="e">
        <f>IF(Wedstrijden!#REF!="Indoor",1,0)</f>
        <v>#REF!</v>
      </c>
      <c r="H948" s="21" t="e">
        <f>Wedstrijden!#REF!</f>
        <v>#REF!</v>
      </c>
      <c r="I948" s="21" t="e">
        <f>IF(Wedstrijden!#REF!="Nee",0,IF(Wedstrijden!#REF!="Ja",1,""))</f>
        <v>#REF!</v>
      </c>
      <c r="J948" s="21" t="e">
        <f>IF(Wedstrijden!#REF!&lt;&gt;"",Wedstrijden!#REF!,"")</f>
        <v>#REF!</v>
      </c>
      <c r="BJ948" s="21">
        <f>IF(COUNTA(Wedstrijden!#REF!)&lt;&gt;0,1,"")</f>
        <v>1</v>
      </c>
      <c r="BK948" s="21">
        <f t="shared" si="84"/>
        <v>2</v>
      </c>
      <c r="BL948" s="21" t="e">
        <f>IF(Wedstrijden!#REF!="x","AA","")</f>
        <v>#REF!</v>
      </c>
      <c r="BM948" s="21" t="e">
        <f>IF(Wedstrijden!#REF!="x","A","")</f>
        <v>#REF!</v>
      </c>
      <c r="BN948" s="21" t="e">
        <f>IF(Wedstrijden!#REF!="x","B1","")</f>
        <v>#REF!</v>
      </c>
      <c r="BO948" s="21" t="e">
        <f>IF(Wedstrijden!#REF!="x","BB","")</f>
        <v>#REF!</v>
      </c>
      <c r="BP948" s="21" t="e">
        <f>IF(Wedstrijden!#REF!="x","B","")</f>
        <v>#REF!</v>
      </c>
      <c r="BQ948" s="21" t="e">
        <f>IF(Wedstrijden!#REF!="x","L1","")</f>
        <v>#REF!</v>
      </c>
      <c r="BR948" s="21" t="e">
        <f>IF(Wedstrijden!#REF!="x","L2","")</f>
        <v>#REF!</v>
      </c>
      <c r="BS948" s="21" t="e">
        <f>IF(Wedstrijden!#REF!="x","M1","")</f>
        <v>#REF!</v>
      </c>
      <c r="BT948" s="21" t="e">
        <f>IF(Wedstrijden!#REF!="x","M2","")</f>
        <v>#REF!</v>
      </c>
      <c r="BU948" s="21" t="e">
        <f>IF(Wedstrijden!#REF!="x","Z1","")</f>
        <v>#REF!</v>
      </c>
      <c r="BV948" s="21" t="e">
        <f>IF(Wedstrijden!#REF!="x","Z2","")</f>
        <v>#REF!</v>
      </c>
      <c r="BW948" s="21">
        <f>IF(COUNTA(Wedstrijden!#REF!)&lt;&gt;0,1,"")</f>
        <v>1</v>
      </c>
      <c r="BX948" s="21">
        <f t="shared" si="85"/>
        <v>1</v>
      </c>
      <c r="BY948" s="21" t="e">
        <f>IF(Wedstrijden!#REF!="x","BB","")</f>
        <v>#REF!</v>
      </c>
      <c r="BZ948" s="21" t="e">
        <f>IF(Wedstrijden!#REF!="x","B","")</f>
        <v>#REF!</v>
      </c>
      <c r="CA948" s="21" t="e">
        <f>IF(Wedstrijden!#REF!="x","L1","")</f>
        <v>#REF!</v>
      </c>
      <c r="CB948" s="21" t="e">
        <f>IF(Wedstrijden!#REF!="x","L2","")</f>
        <v>#REF!</v>
      </c>
      <c r="CC948" s="21" t="e">
        <f>IF(Wedstrijden!#REF!="x","M1","")</f>
        <v>#REF!</v>
      </c>
      <c r="CD948" s="21" t="e">
        <f>IF(Wedstrijden!#REF!="x","M2","")</f>
        <v>#REF!</v>
      </c>
      <c r="CE948" s="21" t="e">
        <f>IF(Wedstrijden!#REF!="x","Z1","")</f>
        <v>#REF!</v>
      </c>
      <c r="CF948" s="21" t="e">
        <f>IF(Wedstrijden!#REF!="x","Z2","")</f>
        <v>#REF!</v>
      </c>
      <c r="CG948" s="21" t="e">
        <f>IF(Wedstrijden!#REF!="x","ZZL","")</f>
        <v>#REF!</v>
      </c>
      <c r="CL948" s="21">
        <f>IF(COUNTA(Wedstrijden!#REF!)&lt;&gt;0,2,"")</f>
        <v>2</v>
      </c>
      <c r="CM948" s="21">
        <f t="shared" si="86"/>
        <v>2</v>
      </c>
      <c r="CN948" s="21" t="e">
        <f>IF(Wedstrijden!#REF!="x","AA","")</f>
        <v>#REF!</v>
      </c>
      <c r="CO948" s="21" t="e">
        <f>IF(Wedstrijden!#REF!="x","A","")</f>
        <v>#REF!</v>
      </c>
      <c r="CP948" s="21" t="e">
        <f>IF(Wedstrijden!#REF!="x","BB","")</f>
        <v>#REF!</v>
      </c>
      <c r="CQ948" s="21" t="e">
        <f>IF(Wedstrijden!#REF!="x","B","")</f>
        <v>#REF!</v>
      </c>
      <c r="CR948" s="21" t="e">
        <f>IF(Wedstrijden!#REF!="x","L","")</f>
        <v>#REF!</v>
      </c>
      <c r="CS948" s="21" t="e">
        <f>IF(Wedstrijden!#REF!="x","M","")</f>
        <v>#REF!</v>
      </c>
      <c r="CT948" s="21" t="e">
        <f>IF(Wedstrijden!#REF!="x","Z","")</f>
        <v>#REF!</v>
      </c>
      <c r="CU948" s="21" t="e">
        <f>IF(Wedstrijden!#REF!="x","ZZ","")</f>
        <v>#REF!</v>
      </c>
      <c r="CV948" s="21">
        <f>IF(COUNTA(Wedstrijden!#REF!)&lt;&gt;0,2,"")</f>
        <v>2</v>
      </c>
      <c r="CW948" s="21">
        <f t="shared" si="87"/>
        <v>1</v>
      </c>
      <c r="CX948" s="21" t="e">
        <f>IF(Wedstrijden!#REF!="x","BB","")</f>
        <v>#REF!</v>
      </c>
      <c r="CY948" s="21" t="e">
        <f>IF(Wedstrijden!#REF!="x","B","")</f>
        <v>#REF!</v>
      </c>
      <c r="CZ948" s="21" t="e">
        <f>IF(Wedstrijden!#REF!="x","L","")</f>
        <v>#REF!</v>
      </c>
      <c r="DA948" s="21" t="e">
        <f>IF(Wedstrijden!#REF!="x","M","")</f>
        <v>#REF!</v>
      </c>
      <c r="DB948" s="21" t="e">
        <f>IF(Wedstrijden!#REF!="x","Z","")</f>
        <v>#REF!</v>
      </c>
      <c r="DC948" s="21" t="e">
        <f>IF(Wedstrijden!#REF!="x","ZZ","")</f>
        <v>#REF!</v>
      </c>
      <c r="DD948" s="21" t="e">
        <f>IF(Wedstrijden!#REF!="x","1.40","")</f>
        <v>#REF!</v>
      </c>
      <c r="DE948" s="21">
        <f>IF(COUNTA(Wedstrijden!#REF!)&lt;&gt;0,6,"")</f>
        <v>6</v>
      </c>
      <c r="DF948" s="21">
        <f t="shared" si="88"/>
        <v>2</v>
      </c>
      <c r="DG948" s="21" t="e">
        <f>IF(Wedstrijden!#REF!="x","L","")</f>
        <v>#REF!</v>
      </c>
      <c r="DH948" s="21" t="e">
        <f>IF(Wedstrijden!#REF!="x","M","")</f>
        <v>#REF!</v>
      </c>
      <c r="DI948" s="21" t="e">
        <f>IF(Wedstrijden!#REF!="x","Z","")</f>
        <v>#REF!</v>
      </c>
      <c r="DJ948" s="21" t="e">
        <f>IF(Wedstrijden!#REF!="x","Z","")</f>
        <v>#REF!</v>
      </c>
      <c r="DK948" s="21">
        <f>IF(COUNTA(Wedstrijden!#REF!)&lt;&gt;0,6,"")</f>
        <v>6</v>
      </c>
      <c r="DL948" s="21">
        <f t="shared" si="89"/>
        <v>1</v>
      </c>
      <c r="DM948" s="21" t="e">
        <f>IF(Wedstrijden!#REF!="x","L","")</f>
        <v>#REF!</v>
      </c>
      <c r="DN948" s="21" t="e">
        <f>IF(Wedstrijden!#REF!="x","M","")</f>
        <v>#REF!</v>
      </c>
      <c r="DO948" s="21" t="e">
        <f>IF(Wedstrijden!#REF!="x","Z","")</f>
        <v>#REF!</v>
      </c>
      <c r="DP948" s="21" t="e">
        <f>IF(Wedstrijden!#REF!="x","Z","")</f>
        <v>#REF!</v>
      </c>
    </row>
    <row r="949" spans="1:120" ht="14.4" x14ac:dyDescent="0.3">
      <c r="A949" s="23">
        <f>Wedstrijden!B872</f>
        <v>0</v>
      </c>
      <c r="B949" s="21" t="str">
        <f>IFERROR(VLOOKUP(Wedstrijden!D872,Wedstrijdlocaties!$B$2:$E$600,2,FALSE),"")</f>
        <v/>
      </c>
      <c r="C949" s="21">
        <f>Wedstrijden!E872</f>
        <v>0</v>
      </c>
      <c r="D949" s="21" t="str">
        <f>IFERROR(VLOOKUP(Wedstrijden!F872,Organisaties!$B$2:$C$500,2,FALSE),"")</f>
        <v/>
      </c>
      <c r="E949" s="21" t="str">
        <f>IFERROR(VLOOKUP(Wedstrijden!F872,Organisaties!$B$2:$G$500,5,FALSE),"")</f>
        <v/>
      </c>
      <c r="F949" s="21" t="e">
        <f>IF(Wedstrijden!#REF!&lt;&gt;"",Wedstrijden!#REF!,"")</f>
        <v>#REF!</v>
      </c>
      <c r="G949" s="21" t="e">
        <f>IF(Wedstrijden!#REF!="Indoor",1,0)</f>
        <v>#REF!</v>
      </c>
      <c r="H949" s="21" t="e">
        <f>Wedstrijden!#REF!</f>
        <v>#REF!</v>
      </c>
      <c r="I949" s="21" t="e">
        <f>IF(Wedstrijden!#REF!="Nee",0,IF(Wedstrijden!#REF!="Ja",1,""))</f>
        <v>#REF!</v>
      </c>
      <c r="J949" s="21" t="e">
        <f>IF(Wedstrijden!#REF!&lt;&gt;"",Wedstrijden!#REF!,"")</f>
        <v>#REF!</v>
      </c>
      <c r="BJ949" s="21">
        <f>IF(COUNTA(Wedstrijden!#REF!)&lt;&gt;0,1,"")</f>
        <v>1</v>
      </c>
      <c r="BK949" s="21">
        <f t="shared" si="84"/>
        <v>2</v>
      </c>
      <c r="BL949" s="21" t="e">
        <f>IF(Wedstrijden!#REF!="x","AA","")</f>
        <v>#REF!</v>
      </c>
      <c r="BM949" s="21" t="e">
        <f>IF(Wedstrijden!#REF!="x","A","")</f>
        <v>#REF!</v>
      </c>
      <c r="BN949" s="21" t="e">
        <f>IF(Wedstrijden!#REF!="x","B1","")</f>
        <v>#REF!</v>
      </c>
      <c r="BO949" s="21" t="e">
        <f>IF(Wedstrijden!#REF!="x","BB","")</f>
        <v>#REF!</v>
      </c>
      <c r="BP949" s="21" t="e">
        <f>IF(Wedstrijden!#REF!="x","B","")</f>
        <v>#REF!</v>
      </c>
      <c r="BQ949" s="21" t="e">
        <f>IF(Wedstrijden!#REF!="x","L1","")</f>
        <v>#REF!</v>
      </c>
      <c r="BR949" s="21" t="e">
        <f>IF(Wedstrijden!#REF!="x","L2","")</f>
        <v>#REF!</v>
      </c>
      <c r="BS949" s="21" t="e">
        <f>IF(Wedstrijden!#REF!="x","M1","")</f>
        <v>#REF!</v>
      </c>
      <c r="BT949" s="21" t="e">
        <f>IF(Wedstrijden!#REF!="x","M2","")</f>
        <v>#REF!</v>
      </c>
      <c r="BU949" s="21" t="e">
        <f>IF(Wedstrijden!#REF!="x","Z1","")</f>
        <v>#REF!</v>
      </c>
      <c r="BV949" s="21" t="e">
        <f>IF(Wedstrijden!#REF!="x","Z2","")</f>
        <v>#REF!</v>
      </c>
      <c r="BW949" s="21">
        <f>IF(COUNTA(Wedstrijden!#REF!)&lt;&gt;0,1,"")</f>
        <v>1</v>
      </c>
      <c r="BX949" s="21">
        <f t="shared" si="85"/>
        <v>1</v>
      </c>
      <c r="BY949" s="21" t="e">
        <f>IF(Wedstrijden!#REF!="x","BB","")</f>
        <v>#REF!</v>
      </c>
      <c r="BZ949" s="21" t="e">
        <f>IF(Wedstrijden!#REF!="x","B","")</f>
        <v>#REF!</v>
      </c>
      <c r="CA949" s="21" t="e">
        <f>IF(Wedstrijden!#REF!="x","L1","")</f>
        <v>#REF!</v>
      </c>
      <c r="CB949" s="21" t="e">
        <f>IF(Wedstrijden!#REF!="x","L2","")</f>
        <v>#REF!</v>
      </c>
      <c r="CC949" s="21" t="e">
        <f>IF(Wedstrijden!#REF!="x","M1","")</f>
        <v>#REF!</v>
      </c>
      <c r="CD949" s="21" t="e">
        <f>IF(Wedstrijden!#REF!="x","M2","")</f>
        <v>#REF!</v>
      </c>
      <c r="CE949" s="21" t="e">
        <f>IF(Wedstrijden!#REF!="x","Z1","")</f>
        <v>#REF!</v>
      </c>
      <c r="CF949" s="21" t="e">
        <f>IF(Wedstrijden!#REF!="x","Z2","")</f>
        <v>#REF!</v>
      </c>
      <c r="CG949" s="21" t="e">
        <f>IF(Wedstrijden!#REF!="x","ZZL","")</f>
        <v>#REF!</v>
      </c>
      <c r="CL949" s="21">
        <f>IF(COUNTA(Wedstrijden!#REF!)&lt;&gt;0,2,"")</f>
        <v>2</v>
      </c>
      <c r="CM949" s="21">
        <f t="shared" si="86"/>
        <v>2</v>
      </c>
      <c r="CN949" s="21" t="e">
        <f>IF(Wedstrijden!#REF!="x","AA","")</f>
        <v>#REF!</v>
      </c>
      <c r="CO949" s="21" t="e">
        <f>IF(Wedstrijden!#REF!="x","A","")</f>
        <v>#REF!</v>
      </c>
      <c r="CP949" s="21" t="e">
        <f>IF(Wedstrijden!#REF!="x","BB","")</f>
        <v>#REF!</v>
      </c>
      <c r="CQ949" s="21" t="e">
        <f>IF(Wedstrijden!#REF!="x","B","")</f>
        <v>#REF!</v>
      </c>
      <c r="CR949" s="21" t="e">
        <f>IF(Wedstrijden!#REF!="x","L","")</f>
        <v>#REF!</v>
      </c>
      <c r="CS949" s="21" t="e">
        <f>IF(Wedstrijden!#REF!="x","M","")</f>
        <v>#REF!</v>
      </c>
      <c r="CT949" s="21" t="e">
        <f>IF(Wedstrijden!#REF!="x","Z","")</f>
        <v>#REF!</v>
      </c>
      <c r="CU949" s="21" t="e">
        <f>IF(Wedstrijden!#REF!="x","ZZ","")</f>
        <v>#REF!</v>
      </c>
      <c r="CV949" s="21">
        <f>IF(COUNTA(Wedstrijden!#REF!)&lt;&gt;0,2,"")</f>
        <v>2</v>
      </c>
      <c r="CW949" s="21">
        <f t="shared" si="87"/>
        <v>1</v>
      </c>
      <c r="CX949" s="21" t="e">
        <f>IF(Wedstrijden!#REF!="x","BB","")</f>
        <v>#REF!</v>
      </c>
      <c r="CY949" s="21" t="e">
        <f>IF(Wedstrijden!#REF!="x","B","")</f>
        <v>#REF!</v>
      </c>
      <c r="CZ949" s="21" t="e">
        <f>IF(Wedstrijden!#REF!="x","L","")</f>
        <v>#REF!</v>
      </c>
      <c r="DA949" s="21" t="e">
        <f>IF(Wedstrijden!#REF!="x","M","")</f>
        <v>#REF!</v>
      </c>
      <c r="DB949" s="21" t="e">
        <f>IF(Wedstrijden!#REF!="x","Z","")</f>
        <v>#REF!</v>
      </c>
      <c r="DC949" s="21" t="e">
        <f>IF(Wedstrijden!#REF!="x","ZZ","")</f>
        <v>#REF!</v>
      </c>
      <c r="DD949" s="21" t="e">
        <f>IF(Wedstrijden!#REF!="x","1.40","")</f>
        <v>#REF!</v>
      </c>
      <c r="DE949" s="21">
        <f>IF(COUNTA(Wedstrijden!#REF!)&lt;&gt;0,6,"")</f>
        <v>6</v>
      </c>
      <c r="DF949" s="21">
        <f t="shared" si="88"/>
        <v>2</v>
      </c>
      <c r="DG949" s="21" t="e">
        <f>IF(Wedstrijden!#REF!="x","L","")</f>
        <v>#REF!</v>
      </c>
      <c r="DH949" s="21" t="e">
        <f>IF(Wedstrijden!#REF!="x","M","")</f>
        <v>#REF!</v>
      </c>
      <c r="DI949" s="21" t="e">
        <f>IF(Wedstrijden!#REF!="x","Z","")</f>
        <v>#REF!</v>
      </c>
      <c r="DJ949" s="21" t="e">
        <f>IF(Wedstrijden!#REF!="x","Z","")</f>
        <v>#REF!</v>
      </c>
      <c r="DK949" s="21">
        <f>IF(COUNTA(Wedstrijden!#REF!)&lt;&gt;0,6,"")</f>
        <v>6</v>
      </c>
      <c r="DL949" s="21">
        <f t="shared" si="89"/>
        <v>1</v>
      </c>
      <c r="DM949" s="21" t="e">
        <f>IF(Wedstrijden!#REF!="x","L","")</f>
        <v>#REF!</v>
      </c>
      <c r="DN949" s="21" t="e">
        <f>IF(Wedstrijden!#REF!="x","M","")</f>
        <v>#REF!</v>
      </c>
      <c r="DO949" s="21" t="e">
        <f>IF(Wedstrijden!#REF!="x","Z","")</f>
        <v>#REF!</v>
      </c>
      <c r="DP949" s="21" t="e">
        <f>IF(Wedstrijden!#REF!="x","Z","")</f>
        <v>#REF!</v>
      </c>
    </row>
    <row r="950" spans="1:120" ht="14.4" x14ac:dyDescent="0.3">
      <c r="A950" s="23">
        <f>Wedstrijden!B873</f>
        <v>0</v>
      </c>
      <c r="B950" s="21" t="str">
        <f>IFERROR(VLOOKUP(Wedstrijden!D873,Wedstrijdlocaties!$B$2:$E$600,2,FALSE),"")</f>
        <v/>
      </c>
      <c r="C950" s="21">
        <f>Wedstrijden!E873</f>
        <v>0</v>
      </c>
      <c r="D950" s="21" t="str">
        <f>IFERROR(VLOOKUP(Wedstrijden!F873,Organisaties!$B$2:$C$500,2,FALSE),"")</f>
        <v/>
      </c>
      <c r="E950" s="21" t="str">
        <f>IFERROR(VLOOKUP(Wedstrijden!F873,Organisaties!$B$2:$G$500,5,FALSE),"")</f>
        <v/>
      </c>
      <c r="F950" s="21" t="e">
        <f>IF(Wedstrijden!#REF!&lt;&gt;"",Wedstrijden!#REF!,"")</f>
        <v>#REF!</v>
      </c>
      <c r="G950" s="21" t="e">
        <f>IF(Wedstrijden!#REF!="Indoor",1,0)</f>
        <v>#REF!</v>
      </c>
      <c r="H950" s="21" t="e">
        <f>Wedstrijden!#REF!</f>
        <v>#REF!</v>
      </c>
      <c r="I950" s="21" t="e">
        <f>IF(Wedstrijden!#REF!="Nee",0,IF(Wedstrijden!#REF!="Ja",1,""))</f>
        <v>#REF!</v>
      </c>
      <c r="J950" s="21" t="e">
        <f>IF(Wedstrijden!#REF!&lt;&gt;"",Wedstrijden!#REF!,"")</f>
        <v>#REF!</v>
      </c>
      <c r="BJ950" s="21">
        <f>IF(COUNTA(Wedstrijden!#REF!)&lt;&gt;0,1,"")</f>
        <v>1</v>
      </c>
      <c r="BK950" s="21">
        <f t="shared" si="84"/>
        <v>2</v>
      </c>
      <c r="BL950" s="21" t="e">
        <f>IF(Wedstrijden!#REF!="x","AA","")</f>
        <v>#REF!</v>
      </c>
      <c r="BM950" s="21" t="e">
        <f>IF(Wedstrijden!#REF!="x","A","")</f>
        <v>#REF!</v>
      </c>
      <c r="BN950" s="21" t="e">
        <f>IF(Wedstrijden!#REF!="x","B1","")</f>
        <v>#REF!</v>
      </c>
      <c r="BO950" s="21" t="e">
        <f>IF(Wedstrijden!#REF!="x","BB","")</f>
        <v>#REF!</v>
      </c>
      <c r="BP950" s="21" t="e">
        <f>IF(Wedstrijden!#REF!="x","B","")</f>
        <v>#REF!</v>
      </c>
      <c r="BQ950" s="21" t="e">
        <f>IF(Wedstrijden!#REF!="x","L1","")</f>
        <v>#REF!</v>
      </c>
      <c r="BR950" s="21" t="e">
        <f>IF(Wedstrijden!#REF!="x","L2","")</f>
        <v>#REF!</v>
      </c>
      <c r="BS950" s="21" t="e">
        <f>IF(Wedstrijden!#REF!="x","M1","")</f>
        <v>#REF!</v>
      </c>
      <c r="BT950" s="21" t="e">
        <f>IF(Wedstrijden!#REF!="x","M2","")</f>
        <v>#REF!</v>
      </c>
      <c r="BU950" s="21" t="e">
        <f>IF(Wedstrijden!#REF!="x","Z1","")</f>
        <v>#REF!</v>
      </c>
      <c r="BV950" s="21" t="e">
        <f>IF(Wedstrijden!#REF!="x","Z2","")</f>
        <v>#REF!</v>
      </c>
      <c r="BW950" s="21">
        <f>IF(COUNTA(Wedstrijden!#REF!)&lt;&gt;0,1,"")</f>
        <v>1</v>
      </c>
      <c r="BX950" s="21">
        <f t="shared" si="85"/>
        <v>1</v>
      </c>
      <c r="BY950" s="21" t="e">
        <f>IF(Wedstrijden!#REF!="x","BB","")</f>
        <v>#REF!</v>
      </c>
      <c r="BZ950" s="21" t="e">
        <f>IF(Wedstrijden!#REF!="x","B","")</f>
        <v>#REF!</v>
      </c>
      <c r="CA950" s="21" t="e">
        <f>IF(Wedstrijden!#REF!="x","L1","")</f>
        <v>#REF!</v>
      </c>
      <c r="CB950" s="21" t="e">
        <f>IF(Wedstrijden!#REF!="x","L2","")</f>
        <v>#REF!</v>
      </c>
      <c r="CC950" s="21" t="e">
        <f>IF(Wedstrijden!#REF!="x","M1","")</f>
        <v>#REF!</v>
      </c>
      <c r="CD950" s="21" t="e">
        <f>IF(Wedstrijden!#REF!="x","M2","")</f>
        <v>#REF!</v>
      </c>
      <c r="CE950" s="21" t="e">
        <f>IF(Wedstrijden!#REF!="x","Z1","")</f>
        <v>#REF!</v>
      </c>
      <c r="CF950" s="21" t="e">
        <f>IF(Wedstrijden!#REF!="x","Z2","")</f>
        <v>#REF!</v>
      </c>
      <c r="CG950" s="21" t="e">
        <f>IF(Wedstrijden!#REF!="x","ZZL","")</f>
        <v>#REF!</v>
      </c>
      <c r="CL950" s="21">
        <f>IF(COUNTA(Wedstrijden!#REF!)&lt;&gt;0,2,"")</f>
        <v>2</v>
      </c>
      <c r="CM950" s="21">
        <f t="shared" si="86"/>
        <v>2</v>
      </c>
      <c r="CN950" s="21" t="e">
        <f>IF(Wedstrijden!#REF!="x","AA","")</f>
        <v>#REF!</v>
      </c>
      <c r="CO950" s="21" t="e">
        <f>IF(Wedstrijden!#REF!="x","A","")</f>
        <v>#REF!</v>
      </c>
      <c r="CP950" s="21" t="e">
        <f>IF(Wedstrijden!#REF!="x","BB","")</f>
        <v>#REF!</v>
      </c>
      <c r="CQ950" s="21" t="e">
        <f>IF(Wedstrijden!#REF!="x","B","")</f>
        <v>#REF!</v>
      </c>
      <c r="CR950" s="21" t="e">
        <f>IF(Wedstrijden!#REF!="x","L","")</f>
        <v>#REF!</v>
      </c>
      <c r="CS950" s="21" t="e">
        <f>IF(Wedstrijden!#REF!="x","M","")</f>
        <v>#REF!</v>
      </c>
      <c r="CT950" s="21" t="e">
        <f>IF(Wedstrijden!#REF!="x","Z","")</f>
        <v>#REF!</v>
      </c>
      <c r="CU950" s="21" t="e">
        <f>IF(Wedstrijden!#REF!="x","ZZ","")</f>
        <v>#REF!</v>
      </c>
      <c r="CV950" s="21">
        <f>IF(COUNTA(Wedstrijden!#REF!)&lt;&gt;0,2,"")</f>
        <v>2</v>
      </c>
      <c r="CW950" s="21">
        <f t="shared" si="87"/>
        <v>1</v>
      </c>
      <c r="CX950" s="21" t="e">
        <f>IF(Wedstrijden!#REF!="x","BB","")</f>
        <v>#REF!</v>
      </c>
      <c r="CY950" s="21" t="e">
        <f>IF(Wedstrijden!#REF!="x","B","")</f>
        <v>#REF!</v>
      </c>
      <c r="CZ950" s="21" t="e">
        <f>IF(Wedstrijden!#REF!="x","L","")</f>
        <v>#REF!</v>
      </c>
      <c r="DA950" s="21" t="e">
        <f>IF(Wedstrijden!#REF!="x","M","")</f>
        <v>#REF!</v>
      </c>
      <c r="DB950" s="21" t="e">
        <f>IF(Wedstrijden!#REF!="x","Z","")</f>
        <v>#REF!</v>
      </c>
      <c r="DC950" s="21" t="e">
        <f>IF(Wedstrijden!#REF!="x","ZZ","")</f>
        <v>#REF!</v>
      </c>
      <c r="DD950" s="21" t="e">
        <f>IF(Wedstrijden!#REF!="x","1.40","")</f>
        <v>#REF!</v>
      </c>
      <c r="DE950" s="21">
        <f>IF(COUNTA(Wedstrijden!#REF!)&lt;&gt;0,6,"")</f>
        <v>6</v>
      </c>
      <c r="DF950" s="21">
        <f t="shared" si="88"/>
        <v>2</v>
      </c>
      <c r="DG950" s="21" t="e">
        <f>IF(Wedstrijden!#REF!="x","L","")</f>
        <v>#REF!</v>
      </c>
      <c r="DH950" s="21" t="e">
        <f>IF(Wedstrijden!#REF!="x","M","")</f>
        <v>#REF!</v>
      </c>
      <c r="DI950" s="21" t="e">
        <f>IF(Wedstrijden!#REF!="x","Z","")</f>
        <v>#REF!</v>
      </c>
      <c r="DJ950" s="21" t="e">
        <f>IF(Wedstrijden!#REF!="x","Z","")</f>
        <v>#REF!</v>
      </c>
      <c r="DK950" s="21">
        <f>IF(COUNTA(Wedstrijden!#REF!)&lt;&gt;0,6,"")</f>
        <v>6</v>
      </c>
      <c r="DL950" s="21">
        <f t="shared" si="89"/>
        <v>1</v>
      </c>
      <c r="DM950" s="21" t="e">
        <f>IF(Wedstrijden!#REF!="x","L","")</f>
        <v>#REF!</v>
      </c>
      <c r="DN950" s="21" t="e">
        <f>IF(Wedstrijden!#REF!="x","M","")</f>
        <v>#REF!</v>
      </c>
      <c r="DO950" s="21" t="e">
        <f>IF(Wedstrijden!#REF!="x","Z","")</f>
        <v>#REF!</v>
      </c>
      <c r="DP950" s="21" t="e">
        <f>IF(Wedstrijden!#REF!="x","Z","")</f>
        <v>#REF!</v>
      </c>
    </row>
    <row r="951" spans="1:120" ht="14.4" x14ac:dyDescent="0.3">
      <c r="A951" s="23">
        <f>Wedstrijden!B874</f>
        <v>0</v>
      </c>
      <c r="B951" s="21" t="str">
        <f>IFERROR(VLOOKUP(Wedstrijden!D874,Wedstrijdlocaties!$B$2:$E$600,2,FALSE),"")</f>
        <v/>
      </c>
      <c r="C951" s="21">
        <f>Wedstrijden!E874</f>
        <v>0</v>
      </c>
      <c r="D951" s="21" t="str">
        <f>IFERROR(VLOOKUP(Wedstrijden!F874,Organisaties!$B$2:$C$500,2,FALSE),"")</f>
        <v/>
      </c>
      <c r="E951" s="21" t="str">
        <f>IFERROR(VLOOKUP(Wedstrijden!F874,Organisaties!$B$2:$G$500,5,FALSE),"")</f>
        <v/>
      </c>
      <c r="F951" s="21" t="e">
        <f>IF(Wedstrijden!#REF!&lt;&gt;"",Wedstrijden!#REF!,"")</f>
        <v>#REF!</v>
      </c>
      <c r="G951" s="21" t="e">
        <f>IF(Wedstrijden!#REF!="Indoor",1,0)</f>
        <v>#REF!</v>
      </c>
      <c r="H951" s="21" t="e">
        <f>Wedstrijden!#REF!</f>
        <v>#REF!</v>
      </c>
      <c r="I951" s="21" t="e">
        <f>IF(Wedstrijden!#REF!="Nee",0,IF(Wedstrijden!#REF!="Ja",1,""))</f>
        <v>#REF!</v>
      </c>
      <c r="J951" s="21" t="e">
        <f>IF(Wedstrijden!#REF!&lt;&gt;"",Wedstrijden!#REF!,"")</f>
        <v>#REF!</v>
      </c>
      <c r="BJ951" s="21">
        <f>IF(COUNTA(Wedstrijden!#REF!)&lt;&gt;0,1,"")</f>
        <v>1</v>
      </c>
      <c r="BK951" s="21">
        <f t="shared" si="84"/>
        <v>2</v>
      </c>
      <c r="BL951" s="21" t="e">
        <f>IF(Wedstrijden!#REF!="x","AA","")</f>
        <v>#REF!</v>
      </c>
      <c r="BM951" s="21" t="e">
        <f>IF(Wedstrijden!#REF!="x","A","")</f>
        <v>#REF!</v>
      </c>
      <c r="BN951" s="21" t="e">
        <f>IF(Wedstrijden!#REF!="x","B1","")</f>
        <v>#REF!</v>
      </c>
      <c r="BO951" s="21" t="e">
        <f>IF(Wedstrijden!#REF!="x","BB","")</f>
        <v>#REF!</v>
      </c>
      <c r="BP951" s="21" t="e">
        <f>IF(Wedstrijden!#REF!="x","B","")</f>
        <v>#REF!</v>
      </c>
      <c r="BQ951" s="21" t="e">
        <f>IF(Wedstrijden!#REF!="x","L1","")</f>
        <v>#REF!</v>
      </c>
      <c r="BR951" s="21" t="e">
        <f>IF(Wedstrijden!#REF!="x","L2","")</f>
        <v>#REF!</v>
      </c>
      <c r="BS951" s="21" t="e">
        <f>IF(Wedstrijden!#REF!="x","M1","")</f>
        <v>#REF!</v>
      </c>
      <c r="BT951" s="21" t="e">
        <f>IF(Wedstrijden!#REF!="x","M2","")</f>
        <v>#REF!</v>
      </c>
      <c r="BU951" s="21" t="e">
        <f>IF(Wedstrijden!#REF!="x","Z1","")</f>
        <v>#REF!</v>
      </c>
      <c r="BV951" s="21" t="e">
        <f>IF(Wedstrijden!#REF!="x","Z2","")</f>
        <v>#REF!</v>
      </c>
      <c r="BW951" s="21">
        <f>IF(COUNTA(Wedstrijden!#REF!)&lt;&gt;0,1,"")</f>
        <v>1</v>
      </c>
      <c r="BX951" s="21">
        <f t="shared" si="85"/>
        <v>1</v>
      </c>
      <c r="BY951" s="21" t="e">
        <f>IF(Wedstrijden!#REF!="x","BB","")</f>
        <v>#REF!</v>
      </c>
      <c r="BZ951" s="21" t="e">
        <f>IF(Wedstrijden!#REF!="x","B","")</f>
        <v>#REF!</v>
      </c>
      <c r="CA951" s="21" t="e">
        <f>IF(Wedstrijden!#REF!="x","L1","")</f>
        <v>#REF!</v>
      </c>
      <c r="CB951" s="21" t="e">
        <f>IF(Wedstrijden!#REF!="x","L2","")</f>
        <v>#REF!</v>
      </c>
      <c r="CC951" s="21" t="e">
        <f>IF(Wedstrijden!#REF!="x","M1","")</f>
        <v>#REF!</v>
      </c>
      <c r="CD951" s="21" t="e">
        <f>IF(Wedstrijden!#REF!="x","M2","")</f>
        <v>#REF!</v>
      </c>
      <c r="CE951" s="21" t="e">
        <f>IF(Wedstrijden!#REF!="x","Z1","")</f>
        <v>#REF!</v>
      </c>
      <c r="CF951" s="21" t="e">
        <f>IF(Wedstrijden!#REF!="x","Z2","")</f>
        <v>#REF!</v>
      </c>
      <c r="CG951" s="21" t="e">
        <f>IF(Wedstrijden!#REF!="x","ZZL","")</f>
        <v>#REF!</v>
      </c>
      <c r="CL951" s="21">
        <f>IF(COUNTA(Wedstrijden!#REF!)&lt;&gt;0,2,"")</f>
        <v>2</v>
      </c>
      <c r="CM951" s="21">
        <f t="shared" si="86"/>
        <v>2</v>
      </c>
      <c r="CN951" s="21" t="e">
        <f>IF(Wedstrijden!#REF!="x","AA","")</f>
        <v>#REF!</v>
      </c>
      <c r="CO951" s="21" t="e">
        <f>IF(Wedstrijden!#REF!="x","A","")</f>
        <v>#REF!</v>
      </c>
      <c r="CP951" s="21" t="e">
        <f>IF(Wedstrijden!#REF!="x","BB","")</f>
        <v>#REF!</v>
      </c>
      <c r="CQ951" s="21" t="e">
        <f>IF(Wedstrijden!#REF!="x","B","")</f>
        <v>#REF!</v>
      </c>
      <c r="CR951" s="21" t="e">
        <f>IF(Wedstrijden!#REF!="x","L","")</f>
        <v>#REF!</v>
      </c>
      <c r="CS951" s="21" t="e">
        <f>IF(Wedstrijden!#REF!="x","M","")</f>
        <v>#REF!</v>
      </c>
      <c r="CT951" s="21" t="e">
        <f>IF(Wedstrijden!#REF!="x","Z","")</f>
        <v>#REF!</v>
      </c>
      <c r="CU951" s="21" t="e">
        <f>IF(Wedstrijden!#REF!="x","ZZ","")</f>
        <v>#REF!</v>
      </c>
      <c r="CV951" s="21">
        <f>IF(COUNTA(Wedstrijden!#REF!)&lt;&gt;0,2,"")</f>
        <v>2</v>
      </c>
      <c r="CW951" s="21">
        <f t="shared" si="87"/>
        <v>1</v>
      </c>
      <c r="CX951" s="21" t="e">
        <f>IF(Wedstrijden!#REF!="x","BB","")</f>
        <v>#REF!</v>
      </c>
      <c r="CY951" s="21" t="e">
        <f>IF(Wedstrijden!#REF!="x","B","")</f>
        <v>#REF!</v>
      </c>
      <c r="CZ951" s="21" t="e">
        <f>IF(Wedstrijden!#REF!="x","L","")</f>
        <v>#REF!</v>
      </c>
      <c r="DA951" s="21" t="e">
        <f>IF(Wedstrijden!#REF!="x","M","")</f>
        <v>#REF!</v>
      </c>
      <c r="DB951" s="21" t="e">
        <f>IF(Wedstrijden!#REF!="x","Z","")</f>
        <v>#REF!</v>
      </c>
      <c r="DC951" s="21" t="e">
        <f>IF(Wedstrijden!#REF!="x","ZZ","")</f>
        <v>#REF!</v>
      </c>
      <c r="DD951" s="21" t="e">
        <f>IF(Wedstrijden!#REF!="x","1.40","")</f>
        <v>#REF!</v>
      </c>
      <c r="DE951" s="21">
        <f>IF(COUNTA(Wedstrijden!#REF!)&lt;&gt;0,6,"")</f>
        <v>6</v>
      </c>
      <c r="DF951" s="21">
        <f t="shared" si="88"/>
        <v>2</v>
      </c>
      <c r="DG951" s="21" t="e">
        <f>IF(Wedstrijden!#REF!="x","L","")</f>
        <v>#REF!</v>
      </c>
      <c r="DH951" s="21" t="e">
        <f>IF(Wedstrijden!#REF!="x","M","")</f>
        <v>#REF!</v>
      </c>
      <c r="DI951" s="21" t="e">
        <f>IF(Wedstrijden!#REF!="x","Z","")</f>
        <v>#REF!</v>
      </c>
      <c r="DJ951" s="21" t="e">
        <f>IF(Wedstrijden!#REF!="x","Z","")</f>
        <v>#REF!</v>
      </c>
      <c r="DK951" s="21">
        <f>IF(COUNTA(Wedstrijden!#REF!)&lt;&gt;0,6,"")</f>
        <v>6</v>
      </c>
      <c r="DL951" s="21">
        <f t="shared" si="89"/>
        <v>1</v>
      </c>
      <c r="DM951" s="21" t="e">
        <f>IF(Wedstrijden!#REF!="x","L","")</f>
        <v>#REF!</v>
      </c>
      <c r="DN951" s="21" t="e">
        <f>IF(Wedstrijden!#REF!="x","M","")</f>
        <v>#REF!</v>
      </c>
      <c r="DO951" s="21" t="e">
        <f>IF(Wedstrijden!#REF!="x","Z","")</f>
        <v>#REF!</v>
      </c>
      <c r="DP951" s="21" t="e">
        <f>IF(Wedstrijden!#REF!="x","Z","")</f>
        <v>#REF!</v>
      </c>
    </row>
    <row r="952" spans="1:120" ht="14.4" x14ac:dyDescent="0.3">
      <c r="A952" s="23">
        <f>Wedstrijden!B875</f>
        <v>0</v>
      </c>
      <c r="B952" s="21" t="str">
        <f>IFERROR(VLOOKUP(Wedstrijden!D875,Wedstrijdlocaties!$B$2:$E$600,2,FALSE),"")</f>
        <v/>
      </c>
      <c r="C952" s="21">
        <f>Wedstrijden!E875</f>
        <v>0</v>
      </c>
      <c r="D952" s="21" t="str">
        <f>IFERROR(VLOOKUP(Wedstrijden!F875,Organisaties!$B$2:$C$500,2,FALSE),"")</f>
        <v/>
      </c>
      <c r="E952" s="21" t="str">
        <f>IFERROR(VLOOKUP(Wedstrijden!F875,Organisaties!$B$2:$G$500,5,FALSE),"")</f>
        <v/>
      </c>
      <c r="F952" s="21" t="e">
        <f>IF(Wedstrijden!#REF!&lt;&gt;"",Wedstrijden!#REF!,"")</f>
        <v>#REF!</v>
      </c>
      <c r="G952" s="21" t="e">
        <f>IF(Wedstrijden!#REF!="Indoor",1,0)</f>
        <v>#REF!</v>
      </c>
      <c r="H952" s="21" t="e">
        <f>Wedstrijden!#REF!</f>
        <v>#REF!</v>
      </c>
      <c r="I952" s="21" t="e">
        <f>IF(Wedstrijden!#REF!="Nee",0,IF(Wedstrijden!#REF!="Ja",1,""))</f>
        <v>#REF!</v>
      </c>
      <c r="J952" s="21" t="e">
        <f>IF(Wedstrijden!#REF!&lt;&gt;"",Wedstrijden!#REF!,"")</f>
        <v>#REF!</v>
      </c>
      <c r="BJ952" s="21">
        <f>IF(COUNTA(Wedstrijden!#REF!)&lt;&gt;0,1,"")</f>
        <v>1</v>
      </c>
      <c r="BK952" s="21">
        <f t="shared" si="84"/>
        <v>2</v>
      </c>
      <c r="BL952" s="21" t="e">
        <f>IF(Wedstrijden!#REF!="x","AA","")</f>
        <v>#REF!</v>
      </c>
      <c r="BM952" s="21" t="e">
        <f>IF(Wedstrijden!#REF!="x","A","")</f>
        <v>#REF!</v>
      </c>
      <c r="BN952" s="21" t="e">
        <f>IF(Wedstrijden!#REF!="x","B1","")</f>
        <v>#REF!</v>
      </c>
      <c r="BO952" s="21" t="e">
        <f>IF(Wedstrijden!#REF!="x","BB","")</f>
        <v>#REF!</v>
      </c>
      <c r="BP952" s="21" t="e">
        <f>IF(Wedstrijden!#REF!="x","B","")</f>
        <v>#REF!</v>
      </c>
      <c r="BQ952" s="21" t="e">
        <f>IF(Wedstrijden!#REF!="x","L1","")</f>
        <v>#REF!</v>
      </c>
      <c r="BR952" s="21" t="e">
        <f>IF(Wedstrijden!#REF!="x","L2","")</f>
        <v>#REF!</v>
      </c>
      <c r="BS952" s="21" t="e">
        <f>IF(Wedstrijden!#REF!="x","M1","")</f>
        <v>#REF!</v>
      </c>
      <c r="BT952" s="21" t="e">
        <f>IF(Wedstrijden!#REF!="x","M2","")</f>
        <v>#REF!</v>
      </c>
      <c r="BU952" s="21" t="e">
        <f>IF(Wedstrijden!#REF!="x","Z1","")</f>
        <v>#REF!</v>
      </c>
      <c r="BV952" s="21" t="e">
        <f>IF(Wedstrijden!#REF!="x","Z2","")</f>
        <v>#REF!</v>
      </c>
      <c r="BW952" s="21">
        <f>IF(COUNTA(Wedstrijden!#REF!)&lt;&gt;0,1,"")</f>
        <v>1</v>
      </c>
      <c r="BX952" s="21">
        <f t="shared" si="85"/>
        <v>1</v>
      </c>
      <c r="BY952" s="21" t="e">
        <f>IF(Wedstrijden!#REF!="x","BB","")</f>
        <v>#REF!</v>
      </c>
      <c r="BZ952" s="21" t="e">
        <f>IF(Wedstrijden!#REF!="x","B","")</f>
        <v>#REF!</v>
      </c>
      <c r="CA952" s="21" t="e">
        <f>IF(Wedstrijden!#REF!="x","L1","")</f>
        <v>#REF!</v>
      </c>
      <c r="CB952" s="21" t="e">
        <f>IF(Wedstrijden!#REF!="x","L2","")</f>
        <v>#REF!</v>
      </c>
      <c r="CC952" s="21" t="e">
        <f>IF(Wedstrijden!#REF!="x","M1","")</f>
        <v>#REF!</v>
      </c>
      <c r="CD952" s="21" t="e">
        <f>IF(Wedstrijden!#REF!="x","M2","")</f>
        <v>#REF!</v>
      </c>
      <c r="CE952" s="21" t="e">
        <f>IF(Wedstrijden!#REF!="x","Z1","")</f>
        <v>#REF!</v>
      </c>
      <c r="CF952" s="21" t="e">
        <f>IF(Wedstrijden!#REF!="x","Z2","")</f>
        <v>#REF!</v>
      </c>
      <c r="CG952" s="21" t="e">
        <f>IF(Wedstrijden!#REF!="x","ZZL","")</f>
        <v>#REF!</v>
      </c>
      <c r="CL952" s="21">
        <f>IF(COUNTA(Wedstrijden!#REF!)&lt;&gt;0,2,"")</f>
        <v>2</v>
      </c>
      <c r="CM952" s="21">
        <f t="shared" si="86"/>
        <v>2</v>
      </c>
      <c r="CN952" s="21" t="e">
        <f>IF(Wedstrijden!#REF!="x","AA","")</f>
        <v>#REF!</v>
      </c>
      <c r="CO952" s="21" t="e">
        <f>IF(Wedstrijden!#REF!="x","A","")</f>
        <v>#REF!</v>
      </c>
      <c r="CP952" s="21" t="e">
        <f>IF(Wedstrijden!#REF!="x","BB","")</f>
        <v>#REF!</v>
      </c>
      <c r="CQ952" s="21" t="e">
        <f>IF(Wedstrijden!#REF!="x","B","")</f>
        <v>#REF!</v>
      </c>
      <c r="CR952" s="21" t="e">
        <f>IF(Wedstrijden!#REF!="x","L","")</f>
        <v>#REF!</v>
      </c>
      <c r="CS952" s="21" t="e">
        <f>IF(Wedstrijden!#REF!="x","M","")</f>
        <v>#REF!</v>
      </c>
      <c r="CT952" s="21" t="e">
        <f>IF(Wedstrijden!#REF!="x","Z","")</f>
        <v>#REF!</v>
      </c>
      <c r="CU952" s="21" t="e">
        <f>IF(Wedstrijden!#REF!="x","ZZ","")</f>
        <v>#REF!</v>
      </c>
      <c r="CV952" s="21">
        <f>IF(COUNTA(Wedstrijden!#REF!)&lt;&gt;0,2,"")</f>
        <v>2</v>
      </c>
      <c r="CW952" s="21">
        <f t="shared" si="87"/>
        <v>1</v>
      </c>
      <c r="CX952" s="21" t="e">
        <f>IF(Wedstrijden!#REF!="x","BB","")</f>
        <v>#REF!</v>
      </c>
      <c r="CY952" s="21" t="e">
        <f>IF(Wedstrijden!#REF!="x","B","")</f>
        <v>#REF!</v>
      </c>
      <c r="CZ952" s="21" t="e">
        <f>IF(Wedstrijden!#REF!="x","L","")</f>
        <v>#REF!</v>
      </c>
      <c r="DA952" s="21" t="e">
        <f>IF(Wedstrijden!#REF!="x","M","")</f>
        <v>#REF!</v>
      </c>
      <c r="DB952" s="21" t="e">
        <f>IF(Wedstrijden!#REF!="x","Z","")</f>
        <v>#REF!</v>
      </c>
      <c r="DC952" s="21" t="e">
        <f>IF(Wedstrijden!#REF!="x","ZZ","")</f>
        <v>#REF!</v>
      </c>
      <c r="DD952" s="21" t="e">
        <f>IF(Wedstrijden!#REF!="x","1.40","")</f>
        <v>#REF!</v>
      </c>
      <c r="DE952" s="21">
        <f>IF(COUNTA(Wedstrijden!#REF!)&lt;&gt;0,6,"")</f>
        <v>6</v>
      </c>
      <c r="DF952" s="21">
        <f t="shared" si="88"/>
        <v>2</v>
      </c>
      <c r="DG952" s="21" t="e">
        <f>IF(Wedstrijden!#REF!="x","L","")</f>
        <v>#REF!</v>
      </c>
      <c r="DH952" s="21" t="e">
        <f>IF(Wedstrijden!#REF!="x","M","")</f>
        <v>#REF!</v>
      </c>
      <c r="DI952" s="21" t="e">
        <f>IF(Wedstrijden!#REF!="x","Z","")</f>
        <v>#REF!</v>
      </c>
      <c r="DJ952" s="21" t="e">
        <f>IF(Wedstrijden!#REF!="x","Z","")</f>
        <v>#REF!</v>
      </c>
      <c r="DK952" s="21">
        <f>IF(COUNTA(Wedstrijden!#REF!)&lt;&gt;0,6,"")</f>
        <v>6</v>
      </c>
      <c r="DL952" s="21">
        <f t="shared" si="89"/>
        <v>1</v>
      </c>
      <c r="DM952" s="21" t="e">
        <f>IF(Wedstrijden!#REF!="x","L","")</f>
        <v>#REF!</v>
      </c>
      <c r="DN952" s="21" t="e">
        <f>IF(Wedstrijden!#REF!="x","M","")</f>
        <v>#REF!</v>
      </c>
      <c r="DO952" s="21" t="e">
        <f>IF(Wedstrijden!#REF!="x","Z","")</f>
        <v>#REF!</v>
      </c>
      <c r="DP952" s="21" t="e">
        <f>IF(Wedstrijden!#REF!="x","Z","")</f>
        <v>#REF!</v>
      </c>
    </row>
    <row r="953" spans="1:120" ht="14.4" x14ac:dyDescent="0.3">
      <c r="A953" s="23">
        <f>Wedstrijden!B876</f>
        <v>0</v>
      </c>
      <c r="B953" s="21" t="str">
        <f>IFERROR(VLOOKUP(Wedstrijden!D876,Wedstrijdlocaties!$B$2:$E$600,2,FALSE),"")</f>
        <v/>
      </c>
      <c r="C953" s="21">
        <f>Wedstrijden!E876</f>
        <v>0</v>
      </c>
      <c r="D953" s="21" t="str">
        <f>IFERROR(VLOOKUP(Wedstrijden!F876,Organisaties!$B$2:$C$500,2,FALSE),"")</f>
        <v/>
      </c>
      <c r="E953" s="21" t="str">
        <f>IFERROR(VLOOKUP(Wedstrijden!F876,Organisaties!$B$2:$G$500,5,FALSE),"")</f>
        <v/>
      </c>
      <c r="F953" s="21" t="e">
        <f>IF(Wedstrijden!#REF!&lt;&gt;"",Wedstrijden!#REF!,"")</f>
        <v>#REF!</v>
      </c>
      <c r="G953" s="21" t="e">
        <f>IF(Wedstrijden!#REF!="Indoor",1,0)</f>
        <v>#REF!</v>
      </c>
      <c r="H953" s="21" t="e">
        <f>Wedstrijden!#REF!</f>
        <v>#REF!</v>
      </c>
      <c r="I953" s="21" t="e">
        <f>IF(Wedstrijden!#REF!="Nee",0,IF(Wedstrijden!#REF!="Ja",1,""))</f>
        <v>#REF!</v>
      </c>
      <c r="J953" s="21" t="e">
        <f>IF(Wedstrijden!#REF!&lt;&gt;"",Wedstrijden!#REF!,"")</f>
        <v>#REF!</v>
      </c>
      <c r="BJ953" s="21">
        <f>IF(COUNTA(Wedstrijden!#REF!)&lt;&gt;0,1,"")</f>
        <v>1</v>
      </c>
      <c r="BK953" s="21">
        <f t="shared" si="84"/>
        <v>2</v>
      </c>
      <c r="BL953" s="21" t="e">
        <f>IF(Wedstrijden!#REF!="x","AA","")</f>
        <v>#REF!</v>
      </c>
      <c r="BM953" s="21" t="e">
        <f>IF(Wedstrijden!#REF!="x","A","")</f>
        <v>#REF!</v>
      </c>
      <c r="BN953" s="21" t="e">
        <f>IF(Wedstrijden!#REF!="x","B1","")</f>
        <v>#REF!</v>
      </c>
      <c r="BO953" s="21" t="e">
        <f>IF(Wedstrijden!#REF!="x","BB","")</f>
        <v>#REF!</v>
      </c>
      <c r="BP953" s="21" t="e">
        <f>IF(Wedstrijden!#REF!="x","B","")</f>
        <v>#REF!</v>
      </c>
      <c r="BQ953" s="21" t="e">
        <f>IF(Wedstrijden!#REF!="x","L1","")</f>
        <v>#REF!</v>
      </c>
      <c r="BR953" s="21" t="e">
        <f>IF(Wedstrijden!#REF!="x","L2","")</f>
        <v>#REF!</v>
      </c>
      <c r="BS953" s="21" t="e">
        <f>IF(Wedstrijden!#REF!="x","M1","")</f>
        <v>#REF!</v>
      </c>
      <c r="BT953" s="21" t="e">
        <f>IF(Wedstrijden!#REF!="x","M2","")</f>
        <v>#REF!</v>
      </c>
      <c r="BU953" s="21" t="e">
        <f>IF(Wedstrijden!#REF!="x","Z1","")</f>
        <v>#REF!</v>
      </c>
      <c r="BV953" s="21" t="e">
        <f>IF(Wedstrijden!#REF!="x","Z2","")</f>
        <v>#REF!</v>
      </c>
      <c r="BW953" s="21">
        <f>IF(COUNTA(Wedstrijden!#REF!)&lt;&gt;0,1,"")</f>
        <v>1</v>
      </c>
      <c r="BX953" s="21">
        <f t="shared" si="85"/>
        <v>1</v>
      </c>
      <c r="BY953" s="21" t="e">
        <f>IF(Wedstrijden!#REF!="x","BB","")</f>
        <v>#REF!</v>
      </c>
      <c r="BZ953" s="21" t="e">
        <f>IF(Wedstrijden!#REF!="x","B","")</f>
        <v>#REF!</v>
      </c>
      <c r="CA953" s="21" t="e">
        <f>IF(Wedstrijden!#REF!="x","L1","")</f>
        <v>#REF!</v>
      </c>
      <c r="CB953" s="21" t="e">
        <f>IF(Wedstrijden!#REF!="x","L2","")</f>
        <v>#REF!</v>
      </c>
      <c r="CC953" s="21" t="e">
        <f>IF(Wedstrijden!#REF!="x","M1","")</f>
        <v>#REF!</v>
      </c>
      <c r="CD953" s="21" t="e">
        <f>IF(Wedstrijden!#REF!="x","M2","")</f>
        <v>#REF!</v>
      </c>
      <c r="CE953" s="21" t="e">
        <f>IF(Wedstrijden!#REF!="x","Z1","")</f>
        <v>#REF!</v>
      </c>
      <c r="CF953" s="21" t="e">
        <f>IF(Wedstrijden!#REF!="x","Z2","")</f>
        <v>#REF!</v>
      </c>
      <c r="CG953" s="21" t="e">
        <f>IF(Wedstrijden!#REF!="x","ZZL","")</f>
        <v>#REF!</v>
      </c>
      <c r="CL953" s="21">
        <f>IF(COUNTA(Wedstrijden!#REF!)&lt;&gt;0,2,"")</f>
        <v>2</v>
      </c>
      <c r="CM953" s="21">
        <f t="shared" si="86"/>
        <v>2</v>
      </c>
      <c r="CN953" s="21" t="e">
        <f>IF(Wedstrijden!#REF!="x","AA","")</f>
        <v>#REF!</v>
      </c>
      <c r="CO953" s="21" t="e">
        <f>IF(Wedstrijden!#REF!="x","A","")</f>
        <v>#REF!</v>
      </c>
      <c r="CP953" s="21" t="e">
        <f>IF(Wedstrijden!#REF!="x","BB","")</f>
        <v>#REF!</v>
      </c>
      <c r="CQ953" s="21" t="e">
        <f>IF(Wedstrijden!#REF!="x","B","")</f>
        <v>#REF!</v>
      </c>
      <c r="CR953" s="21" t="e">
        <f>IF(Wedstrijden!#REF!="x","L","")</f>
        <v>#REF!</v>
      </c>
      <c r="CS953" s="21" t="e">
        <f>IF(Wedstrijden!#REF!="x","M","")</f>
        <v>#REF!</v>
      </c>
      <c r="CT953" s="21" t="e">
        <f>IF(Wedstrijden!#REF!="x","Z","")</f>
        <v>#REF!</v>
      </c>
      <c r="CU953" s="21" t="e">
        <f>IF(Wedstrijden!#REF!="x","ZZ","")</f>
        <v>#REF!</v>
      </c>
      <c r="CV953" s="21">
        <f>IF(COUNTA(Wedstrijden!#REF!)&lt;&gt;0,2,"")</f>
        <v>2</v>
      </c>
      <c r="CW953" s="21">
        <f t="shared" si="87"/>
        <v>1</v>
      </c>
      <c r="CX953" s="21" t="e">
        <f>IF(Wedstrijden!#REF!="x","BB","")</f>
        <v>#REF!</v>
      </c>
      <c r="CY953" s="21" t="e">
        <f>IF(Wedstrijden!#REF!="x","B","")</f>
        <v>#REF!</v>
      </c>
      <c r="CZ953" s="21" t="e">
        <f>IF(Wedstrijden!#REF!="x","L","")</f>
        <v>#REF!</v>
      </c>
      <c r="DA953" s="21" t="e">
        <f>IF(Wedstrijden!#REF!="x","M","")</f>
        <v>#REF!</v>
      </c>
      <c r="DB953" s="21" t="e">
        <f>IF(Wedstrijden!#REF!="x","Z","")</f>
        <v>#REF!</v>
      </c>
      <c r="DC953" s="21" t="e">
        <f>IF(Wedstrijden!#REF!="x","ZZ","")</f>
        <v>#REF!</v>
      </c>
      <c r="DD953" s="21" t="e">
        <f>IF(Wedstrijden!#REF!="x","1.40","")</f>
        <v>#REF!</v>
      </c>
      <c r="DE953" s="21">
        <f>IF(COUNTA(Wedstrijden!#REF!)&lt;&gt;0,6,"")</f>
        <v>6</v>
      </c>
      <c r="DF953" s="21">
        <f t="shared" si="88"/>
        <v>2</v>
      </c>
      <c r="DG953" s="21" t="e">
        <f>IF(Wedstrijden!#REF!="x","L","")</f>
        <v>#REF!</v>
      </c>
      <c r="DH953" s="21" t="e">
        <f>IF(Wedstrijden!#REF!="x","M","")</f>
        <v>#REF!</v>
      </c>
      <c r="DI953" s="21" t="e">
        <f>IF(Wedstrijden!#REF!="x","Z","")</f>
        <v>#REF!</v>
      </c>
      <c r="DJ953" s="21" t="e">
        <f>IF(Wedstrijden!#REF!="x","Z","")</f>
        <v>#REF!</v>
      </c>
      <c r="DK953" s="21">
        <f>IF(COUNTA(Wedstrijden!#REF!)&lt;&gt;0,6,"")</f>
        <v>6</v>
      </c>
      <c r="DL953" s="21">
        <f t="shared" si="89"/>
        <v>1</v>
      </c>
      <c r="DM953" s="21" t="e">
        <f>IF(Wedstrijden!#REF!="x","L","")</f>
        <v>#REF!</v>
      </c>
      <c r="DN953" s="21" t="e">
        <f>IF(Wedstrijden!#REF!="x","M","")</f>
        <v>#REF!</v>
      </c>
      <c r="DO953" s="21" t="e">
        <f>IF(Wedstrijden!#REF!="x","Z","")</f>
        <v>#REF!</v>
      </c>
      <c r="DP953" s="21" t="e">
        <f>IF(Wedstrijden!#REF!="x","Z","")</f>
        <v>#REF!</v>
      </c>
    </row>
    <row r="954" spans="1:120" ht="14.4" x14ac:dyDescent="0.3">
      <c r="A954" s="23">
        <f>Wedstrijden!B877</f>
        <v>0</v>
      </c>
      <c r="B954" s="21" t="str">
        <f>IFERROR(VLOOKUP(Wedstrijden!D877,Wedstrijdlocaties!$B$2:$E$600,2,FALSE),"")</f>
        <v/>
      </c>
      <c r="C954" s="21">
        <f>Wedstrijden!E877</f>
        <v>0</v>
      </c>
      <c r="D954" s="21" t="str">
        <f>IFERROR(VLOOKUP(Wedstrijden!F877,Organisaties!$B$2:$C$500,2,FALSE),"")</f>
        <v/>
      </c>
      <c r="E954" s="21" t="str">
        <f>IFERROR(VLOOKUP(Wedstrijden!F877,Organisaties!$B$2:$G$500,5,FALSE),"")</f>
        <v/>
      </c>
      <c r="F954" s="21" t="e">
        <f>IF(Wedstrijden!#REF!&lt;&gt;"",Wedstrijden!#REF!,"")</f>
        <v>#REF!</v>
      </c>
      <c r="G954" s="21" t="e">
        <f>IF(Wedstrijden!#REF!="Indoor",1,0)</f>
        <v>#REF!</v>
      </c>
      <c r="H954" s="21" t="e">
        <f>Wedstrijden!#REF!</f>
        <v>#REF!</v>
      </c>
      <c r="I954" s="21" t="e">
        <f>IF(Wedstrijden!#REF!="Nee",0,IF(Wedstrijden!#REF!="Ja",1,""))</f>
        <v>#REF!</v>
      </c>
      <c r="J954" s="21" t="e">
        <f>IF(Wedstrijden!#REF!&lt;&gt;"",Wedstrijden!#REF!,"")</f>
        <v>#REF!</v>
      </c>
      <c r="BJ954" s="21">
        <f>IF(COUNTA(Wedstrijden!#REF!)&lt;&gt;0,1,"")</f>
        <v>1</v>
      </c>
      <c r="BK954" s="21">
        <f t="shared" si="84"/>
        <v>2</v>
      </c>
      <c r="BL954" s="21" t="e">
        <f>IF(Wedstrijden!#REF!="x","AA","")</f>
        <v>#REF!</v>
      </c>
      <c r="BM954" s="21" t="e">
        <f>IF(Wedstrijden!#REF!="x","A","")</f>
        <v>#REF!</v>
      </c>
      <c r="BN954" s="21" t="e">
        <f>IF(Wedstrijden!#REF!="x","B1","")</f>
        <v>#REF!</v>
      </c>
      <c r="BO954" s="21" t="e">
        <f>IF(Wedstrijden!#REF!="x","BB","")</f>
        <v>#REF!</v>
      </c>
      <c r="BP954" s="21" t="e">
        <f>IF(Wedstrijden!#REF!="x","B","")</f>
        <v>#REF!</v>
      </c>
      <c r="BQ954" s="21" t="e">
        <f>IF(Wedstrijden!#REF!="x","L1","")</f>
        <v>#REF!</v>
      </c>
      <c r="BR954" s="21" t="e">
        <f>IF(Wedstrijden!#REF!="x","L2","")</f>
        <v>#REF!</v>
      </c>
      <c r="BS954" s="21" t="e">
        <f>IF(Wedstrijden!#REF!="x","M1","")</f>
        <v>#REF!</v>
      </c>
      <c r="BT954" s="21" t="e">
        <f>IF(Wedstrijden!#REF!="x","M2","")</f>
        <v>#REF!</v>
      </c>
      <c r="BU954" s="21" t="e">
        <f>IF(Wedstrijden!#REF!="x","Z1","")</f>
        <v>#REF!</v>
      </c>
      <c r="BV954" s="21" t="e">
        <f>IF(Wedstrijden!#REF!="x","Z2","")</f>
        <v>#REF!</v>
      </c>
      <c r="BW954" s="21">
        <f>IF(COUNTA(Wedstrijden!#REF!)&lt;&gt;0,1,"")</f>
        <v>1</v>
      </c>
      <c r="BX954" s="21">
        <f t="shared" si="85"/>
        <v>1</v>
      </c>
      <c r="BY954" s="21" t="e">
        <f>IF(Wedstrijden!#REF!="x","BB","")</f>
        <v>#REF!</v>
      </c>
      <c r="BZ954" s="21" t="e">
        <f>IF(Wedstrijden!#REF!="x","B","")</f>
        <v>#REF!</v>
      </c>
      <c r="CA954" s="21" t="e">
        <f>IF(Wedstrijden!#REF!="x","L1","")</f>
        <v>#REF!</v>
      </c>
      <c r="CB954" s="21" t="e">
        <f>IF(Wedstrijden!#REF!="x","L2","")</f>
        <v>#REF!</v>
      </c>
      <c r="CC954" s="21" t="e">
        <f>IF(Wedstrijden!#REF!="x","M1","")</f>
        <v>#REF!</v>
      </c>
      <c r="CD954" s="21" t="e">
        <f>IF(Wedstrijden!#REF!="x","M2","")</f>
        <v>#REF!</v>
      </c>
      <c r="CE954" s="21" t="e">
        <f>IF(Wedstrijden!#REF!="x","Z1","")</f>
        <v>#REF!</v>
      </c>
      <c r="CF954" s="21" t="e">
        <f>IF(Wedstrijden!#REF!="x","Z2","")</f>
        <v>#REF!</v>
      </c>
      <c r="CG954" s="21" t="e">
        <f>IF(Wedstrijden!#REF!="x","ZZL","")</f>
        <v>#REF!</v>
      </c>
      <c r="CL954" s="21">
        <f>IF(COUNTA(Wedstrijden!#REF!)&lt;&gt;0,2,"")</f>
        <v>2</v>
      </c>
      <c r="CM954" s="21">
        <f t="shared" si="86"/>
        <v>2</v>
      </c>
      <c r="CN954" s="21" t="e">
        <f>IF(Wedstrijden!#REF!="x","AA","")</f>
        <v>#REF!</v>
      </c>
      <c r="CO954" s="21" t="e">
        <f>IF(Wedstrijden!#REF!="x","A","")</f>
        <v>#REF!</v>
      </c>
      <c r="CP954" s="21" t="e">
        <f>IF(Wedstrijden!#REF!="x","BB","")</f>
        <v>#REF!</v>
      </c>
      <c r="CQ954" s="21" t="e">
        <f>IF(Wedstrijden!#REF!="x","B","")</f>
        <v>#REF!</v>
      </c>
      <c r="CR954" s="21" t="e">
        <f>IF(Wedstrijden!#REF!="x","L","")</f>
        <v>#REF!</v>
      </c>
      <c r="CS954" s="21" t="e">
        <f>IF(Wedstrijden!#REF!="x","M","")</f>
        <v>#REF!</v>
      </c>
      <c r="CT954" s="21" t="e">
        <f>IF(Wedstrijden!#REF!="x","Z","")</f>
        <v>#REF!</v>
      </c>
      <c r="CU954" s="21" t="e">
        <f>IF(Wedstrijden!#REF!="x","ZZ","")</f>
        <v>#REF!</v>
      </c>
      <c r="CV954" s="21">
        <f>IF(COUNTA(Wedstrijden!#REF!)&lt;&gt;0,2,"")</f>
        <v>2</v>
      </c>
      <c r="CW954" s="21">
        <f t="shared" si="87"/>
        <v>1</v>
      </c>
      <c r="CX954" s="21" t="e">
        <f>IF(Wedstrijden!#REF!="x","BB","")</f>
        <v>#REF!</v>
      </c>
      <c r="CY954" s="21" t="e">
        <f>IF(Wedstrijden!#REF!="x","B","")</f>
        <v>#REF!</v>
      </c>
      <c r="CZ954" s="21" t="e">
        <f>IF(Wedstrijden!#REF!="x","L","")</f>
        <v>#REF!</v>
      </c>
      <c r="DA954" s="21" t="e">
        <f>IF(Wedstrijden!#REF!="x","M","")</f>
        <v>#REF!</v>
      </c>
      <c r="DB954" s="21" t="e">
        <f>IF(Wedstrijden!#REF!="x","Z","")</f>
        <v>#REF!</v>
      </c>
      <c r="DC954" s="21" t="e">
        <f>IF(Wedstrijden!#REF!="x","ZZ","")</f>
        <v>#REF!</v>
      </c>
      <c r="DD954" s="21" t="e">
        <f>IF(Wedstrijden!#REF!="x","1.40","")</f>
        <v>#REF!</v>
      </c>
      <c r="DE954" s="21">
        <f>IF(COUNTA(Wedstrijden!#REF!)&lt;&gt;0,6,"")</f>
        <v>6</v>
      </c>
      <c r="DF954" s="21">
        <f t="shared" si="88"/>
        <v>2</v>
      </c>
      <c r="DG954" s="21" t="e">
        <f>IF(Wedstrijden!#REF!="x","L","")</f>
        <v>#REF!</v>
      </c>
      <c r="DH954" s="21" t="e">
        <f>IF(Wedstrijden!#REF!="x","M","")</f>
        <v>#REF!</v>
      </c>
      <c r="DI954" s="21" t="e">
        <f>IF(Wedstrijden!#REF!="x","Z","")</f>
        <v>#REF!</v>
      </c>
      <c r="DJ954" s="21" t="e">
        <f>IF(Wedstrijden!#REF!="x","Z","")</f>
        <v>#REF!</v>
      </c>
      <c r="DK954" s="21">
        <f>IF(COUNTA(Wedstrijden!#REF!)&lt;&gt;0,6,"")</f>
        <v>6</v>
      </c>
      <c r="DL954" s="21">
        <f t="shared" si="89"/>
        <v>1</v>
      </c>
      <c r="DM954" s="21" t="e">
        <f>IF(Wedstrijden!#REF!="x","L","")</f>
        <v>#REF!</v>
      </c>
      <c r="DN954" s="21" t="e">
        <f>IF(Wedstrijden!#REF!="x","M","")</f>
        <v>#REF!</v>
      </c>
      <c r="DO954" s="21" t="e">
        <f>IF(Wedstrijden!#REF!="x","Z","")</f>
        <v>#REF!</v>
      </c>
      <c r="DP954" s="21" t="e">
        <f>IF(Wedstrijden!#REF!="x","Z","")</f>
        <v>#REF!</v>
      </c>
    </row>
    <row r="955" spans="1:120" ht="14.4" x14ac:dyDescent="0.3">
      <c r="A955" s="23">
        <f>Wedstrijden!B878</f>
        <v>0</v>
      </c>
      <c r="B955" s="21" t="str">
        <f>IFERROR(VLOOKUP(Wedstrijden!D878,Wedstrijdlocaties!$B$2:$E$600,2,FALSE),"")</f>
        <v/>
      </c>
      <c r="C955" s="21">
        <f>Wedstrijden!E878</f>
        <v>0</v>
      </c>
      <c r="D955" s="21" t="str">
        <f>IFERROR(VLOOKUP(Wedstrijden!F878,Organisaties!$B$2:$C$500,2,FALSE),"")</f>
        <v/>
      </c>
      <c r="E955" s="21" t="str">
        <f>IFERROR(VLOOKUP(Wedstrijden!F878,Organisaties!$B$2:$G$500,5,FALSE),"")</f>
        <v/>
      </c>
      <c r="F955" s="21" t="e">
        <f>IF(Wedstrijden!#REF!&lt;&gt;"",Wedstrijden!#REF!,"")</f>
        <v>#REF!</v>
      </c>
      <c r="G955" s="21" t="e">
        <f>IF(Wedstrijden!#REF!="Indoor",1,0)</f>
        <v>#REF!</v>
      </c>
      <c r="H955" s="21" t="e">
        <f>Wedstrijden!#REF!</f>
        <v>#REF!</v>
      </c>
      <c r="I955" s="21" t="e">
        <f>IF(Wedstrijden!#REF!="Nee",0,IF(Wedstrijden!#REF!="Ja",1,""))</f>
        <v>#REF!</v>
      </c>
      <c r="J955" s="21" t="e">
        <f>IF(Wedstrijden!#REF!&lt;&gt;"",Wedstrijden!#REF!,"")</f>
        <v>#REF!</v>
      </c>
      <c r="BJ955" s="21">
        <f>IF(COUNTA(Wedstrijden!#REF!)&lt;&gt;0,1,"")</f>
        <v>1</v>
      </c>
      <c r="BK955" s="21">
        <f t="shared" si="84"/>
        <v>2</v>
      </c>
      <c r="BL955" s="21" t="e">
        <f>IF(Wedstrijden!#REF!="x","AA","")</f>
        <v>#REF!</v>
      </c>
      <c r="BM955" s="21" t="e">
        <f>IF(Wedstrijden!#REF!="x","A","")</f>
        <v>#REF!</v>
      </c>
      <c r="BN955" s="21" t="e">
        <f>IF(Wedstrijden!#REF!="x","B1","")</f>
        <v>#REF!</v>
      </c>
      <c r="BO955" s="21" t="e">
        <f>IF(Wedstrijden!#REF!="x","BB","")</f>
        <v>#REF!</v>
      </c>
      <c r="BP955" s="21" t="e">
        <f>IF(Wedstrijden!#REF!="x","B","")</f>
        <v>#REF!</v>
      </c>
      <c r="BQ955" s="21" t="e">
        <f>IF(Wedstrijden!#REF!="x","L1","")</f>
        <v>#REF!</v>
      </c>
      <c r="BR955" s="21" t="e">
        <f>IF(Wedstrijden!#REF!="x","L2","")</f>
        <v>#REF!</v>
      </c>
      <c r="BS955" s="21" t="e">
        <f>IF(Wedstrijden!#REF!="x","M1","")</f>
        <v>#REF!</v>
      </c>
      <c r="BT955" s="21" t="e">
        <f>IF(Wedstrijden!#REF!="x","M2","")</f>
        <v>#REF!</v>
      </c>
      <c r="BU955" s="21" t="e">
        <f>IF(Wedstrijden!#REF!="x","Z1","")</f>
        <v>#REF!</v>
      </c>
      <c r="BV955" s="21" t="e">
        <f>IF(Wedstrijden!#REF!="x","Z2","")</f>
        <v>#REF!</v>
      </c>
      <c r="BW955" s="21">
        <f>IF(COUNTA(Wedstrijden!#REF!)&lt;&gt;0,1,"")</f>
        <v>1</v>
      </c>
      <c r="BX955" s="21">
        <f t="shared" si="85"/>
        <v>1</v>
      </c>
      <c r="BY955" s="21" t="e">
        <f>IF(Wedstrijden!#REF!="x","BB","")</f>
        <v>#REF!</v>
      </c>
      <c r="BZ955" s="21" t="e">
        <f>IF(Wedstrijden!#REF!="x","B","")</f>
        <v>#REF!</v>
      </c>
      <c r="CA955" s="21" t="e">
        <f>IF(Wedstrijden!#REF!="x","L1","")</f>
        <v>#REF!</v>
      </c>
      <c r="CB955" s="21" t="e">
        <f>IF(Wedstrijden!#REF!="x","L2","")</f>
        <v>#REF!</v>
      </c>
      <c r="CC955" s="21" t="e">
        <f>IF(Wedstrijden!#REF!="x","M1","")</f>
        <v>#REF!</v>
      </c>
      <c r="CD955" s="21" t="e">
        <f>IF(Wedstrijden!#REF!="x","M2","")</f>
        <v>#REF!</v>
      </c>
      <c r="CE955" s="21" t="e">
        <f>IF(Wedstrijden!#REF!="x","Z1","")</f>
        <v>#REF!</v>
      </c>
      <c r="CF955" s="21" t="e">
        <f>IF(Wedstrijden!#REF!="x","Z2","")</f>
        <v>#REF!</v>
      </c>
      <c r="CG955" s="21" t="e">
        <f>IF(Wedstrijden!#REF!="x","ZZL","")</f>
        <v>#REF!</v>
      </c>
      <c r="CL955" s="21">
        <f>IF(COUNTA(Wedstrijden!#REF!)&lt;&gt;0,2,"")</f>
        <v>2</v>
      </c>
      <c r="CM955" s="21">
        <f t="shared" si="86"/>
        <v>2</v>
      </c>
      <c r="CN955" s="21" t="e">
        <f>IF(Wedstrijden!#REF!="x","AA","")</f>
        <v>#REF!</v>
      </c>
      <c r="CO955" s="21" t="e">
        <f>IF(Wedstrijden!#REF!="x","A","")</f>
        <v>#REF!</v>
      </c>
      <c r="CP955" s="21" t="e">
        <f>IF(Wedstrijden!#REF!="x","BB","")</f>
        <v>#REF!</v>
      </c>
      <c r="CQ955" s="21" t="e">
        <f>IF(Wedstrijden!#REF!="x","B","")</f>
        <v>#REF!</v>
      </c>
      <c r="CR955" s="21" t="e">
        <f>IF(Wedstrijden!#REF!="x","L","")</f>
        <v>#REF!</v>
      </c>
      <c r="CS955" s="21" t="e">
        <f>IF(Wedstrijden!#REF!="x","M","")</f>
        <v>#REF!</v>
      </c>
      <c r="CT955" s="21" t="e">
        <f>IF(Wedstrijden!#REF!="x","Z","")</f>
        <v>#REF!</v>
      </c>
      <c r="CU955" s="21" t="e">
        <f>IF(Wedstrijden!#REF!="x","ZZ","")</f>
        <v>#REF!</v>
      </c>
      <c r="CV955" s="21">
        <f>IF(COUNTA(Wedstrijden!#REF!)&lt;&gt;0,2,"")</f>
        <v>2</v>
      </c>
      <c r="CW955" s="21">
        <f t="shared" si="87"/>
        <v>1</v>
      </c>
      <c r="CX955" s="21" t="e">
        <f>IF(Wedstrijden!#REF!="x","BB","")</f>
        <v>#REF!</v>
      </c>
      <c r="CY955" s="21" t="e">
        <f>IF(Wedstrijden!#REF!="x","B","")</f>
        <v>#REF!</v>
      </c>
      <c r="CZ955" s="21" t="e">
        <f>IF(Wedstrijden!#REF!="x","L","")</f>
        <v>#REF!</v>
      </c>
      <c r="DA955" s="21" t="e">
        <f>IF(Wedstrijden!#REF!="x","M","")</f>
        <v>#REF!</v>
      </c>
      <c r="DB955" s="21" t="e">
        <f>IF(Wedstrijden!#REF!="x","Z","")</f>
        <v>#REF!</v>
      </c>
      <c r="DC955" s="21" t="e">
        <f>IF(Wedstrijden!#REF!="x","ZZ","")</f>
        <v>#REF!</v>
      </c>
      <c r="DD955" s="21" t="e">
        <f>IF(Wedstrijden!#REF!="x","1.40","")</f>
        <v>#REF!</v>
      </c>
      <c r="DE955" s="21">
        <f>IF(COUNTA(Wedstrijden!#REF!)&lt;&gt;0,6,"")</f>
        <v>6</v>
      </c>
      <c r="DF955" s="21">
        <f t="shared" si="88"/>
        <v>2</v>
      </c>
      <c r="DG955" s="21" t="e">
        <f>IF(Wedstrijden!#REF!="x","L","")</f>
        <v>#REF!</v>
      </c>
      <c r="DH955" s="21" t="e">
        <f>IF(Wedstrijden!#REF!="x","M","")</f>
        <v>#REF!</v>
      </c>
      <c r="DI955" s="21" t="e">
        <f>IF(Wedstrijden!#REF!="x","Z","")</f>
        <v>#REF!</v>
      </c>
      <c r="DJ955" s="21" t="e">
        <f>IF(Wedstrijden!#REF!="x","Z","")</f>
        <v>#REF!</v>
      </c>
      <c r="DK955" s="21">
        <f>IF(COUNTA(Wedstrijden!#REF!)&lt;&gt;0,6,"")</f>
        <v>6</v>
      </c>
      <c r="DL955" s="21">
        <f t="shared" si="89"/>
        <v>1</v>
      </c>
      <c r="DM955" s="21" t="e">
        <f>IF(Wedstrijden!#REF!="x","L","")</f>
        <v>#REF!</v>
      </c>
      <c r="DN955" s="21" t="e">
        <f>IF(Wedstrijden!#REF!="x","M","")</f>
        <v>#REF!</v>
      </c>
      <c r="DO955" s="21" t="e">
        <f>IF(Wedstrijden!#REF!="x","Z","")</f>
        <v>#REF!</v>
      </c>
      <c r="DP955" s="21" t="e">
        <f>IF(Wedstrijden!#REF!="x","Z","")</f>
        <v>#REF!</v>
      </c>
    </row>
    <row r="956" spans="1:120" ht="14.4" x14ac:dyDescent="0.3">
      <c r="A956" s="23">
        <f>Wedstrijden!B879</f>
        <v>0</v>
      </c>
      <c r="B956" s="21" t="str">
        <f>IFERROR(VLOOKUP(Wedstrijden!D879,Wedstrijdlocaties!$B$2:$E$600,2,FALSE),"")</f>
        <v/>
      </c>
      <c r="C956" s="21">
        <f>Wedstrijden!E879</f>
        <v>0</v>
      </c>
      <c r="D956" s="21" t="str">
        <f>IFERROR(VLOOKUP(Wedstrijden!F879,Organisaties!$B$2:$C$500,2,FALSE),"")</f>
        <v/>
      </c>
      <c r="E956" s="21" t="str">
        <f>IFERROR(VLOOKUP(Wedstrijden!F879,Organisaties!$B$2:$G$500,5,FALSE),"")</f>
        <v/>
      </c>
      <c r="F956" s="21" t="e">
        <f>IF(Wedstrijden!#REF!&lt;&gt;"",Wedstrijden!#REF!,"")</f>
        <v>#REF!</v>
      </c>
      <c r="G956" s="21" t="e">
        <f>IF(Wedstrijden!#REF!="Indoor",1,0)</f>
        <v>#REF!</v>
      </c>
      <c r="H956" s="21" t="e">
        <f>Wedstrijden!#REF!</f>
        <v>#REF!</v>
      </c>
      <c r="I956" s="21" t="e">
        <f>IF(Wedstrijden!#REF!="Nee",0,IF(Wedstrijden!#REF!="Ja",1,""))</f>
        <v>#REF!</v>
      </c>
      <c r="J956" s="21" t="e">
        <f>IF(Wedstrijden!#REF!&lt;&gt;"",Wedstrijden!#REF!,"")</f>
        <v>#REF!</v>
      </c>
      <c r="BJ956" s="21">
        <f>IF(COUNTA(Wedstrijden!#REF!)&lt;&gt;0,1,"")</f>
        <v>1</v>
      </c>
      <c r="BK956" s="21">
        <f t="shared" si="84"/>
        <v>2</v>
      </c>
      <c r="BL956" s="21" t="e">
        <f>IF(Wedstrijden!#REF!="x","AA","")</f>
        <v>#REF!</v>
      </c>
      <c r="BM956" s="21" t="e">
        <f>IF(Wedstrijden!#REF!="x","A","")</f>
        <v>#REF!</v>
      </c>
      <c r="BN956" s="21" t="e">
        <f>IF(Wedstrijden!#REF!="x","B1","")</f>
        <v>#REF!</v>
      </c>
      <c r="BO956" s="21" t="e">
        <f>IF(Wedstrijden!#REF!="x","BB","")</f>
        <v>#REF!</v>
      </c>
      <c r="BP956" s="21" t="e">
        <f>IF(Wedstrijden!#REF!="x","B","")</f>
        <v>#REF!</v>
      </c>
      <c r="BQ956" s="21" t="e">
        <f>IF(Wedstrijden!#REF!="x","L1","")</f>
        <v>#REF!</v>
      </c>
      <c r="BR956" s="21" t="e">
        <f>IF(Wedstrijden!#REF!="x","L2","")</f>
        <v>#REF!</v>
      </c>
      <c r="BS956" s="21" t="e">
        <f>IF(Wedstrijden!#REF!="x","M1","")</f>
        <v>#REF!</v>
      </c>
      <c r="BT956" s="21" t="e">
        <f>IF(Wedstrijden!#REF!="x","M2","")</f>
        <v>#REF!</v>
      </c>
      <c r="BU956" s="21" t="e">
        <f>IF(Wedstrijden!#REF!="x","Z1","")</f>
        <v>#REF!</v>
      </c>
      <c r="BV956" s="21" t="e">
        <f>IF(Wedstrijden!#REF!="x","Z2","")</f>
        <v>#REF!</v>
      </c>
      <c r="BW956" s="21">
        <f>IF(COUNTA(Wedstrijden!#REF!)&lt;&gt;0,1,"")</f>
        <v>1</v>
      </c>
      <c r="BX956" s="21">
        <f t="shared" si="85"/>
        <v>1</v>
      </c>
      <c r="BY956" s="21" t="e">
        <f>IF(Wedstrijden!#REF!="x","BB","")</f>
        <v>#REF!</v>
      </c>
      <c r="BZ956" s="21" t="e">
        <f>IF(Wedstrijden!#REF!="x","B","")</f>
        <v>#REF!</v>
      </c>
      <c r="CA956" s="21" t="e">
        <f>IF(Wedstrijden!#REF!="x","L1","")</f>
        <v>#REF!</v>
      </c>
      <c r="CB956" s="21" t="e">
        <f>IF(Wedstrijden!#REF!="x","L2","")</f>
        <v>#REF!</v>
      </c>
      <c r="CC956" s="21" t="e">
        <f>IF(Wedstrijden!#REF!="x","M1","")</f>
        <v>#REF!</v>
      </c>
      <c r="CD956" s="21" t="e">
        <f>IF(Wedstrijden!#REF!="x","M2","")</f>
        <v>#REF!</v>
      </c>
      <c r="CE956" s="21" t="e">
        <f>IF(Wedstrijden!#REF!="x","Z1","")</f>
        <v>#REF!</v>
      </c>
      <c r="CF956" s="21" t="e">
        <f>IF(Wedstrijden!#REF!="x","Z2","")</f>
        <v>#REF!</v>
      </c>
      <c r="CG956" s="21" t="e">
        <f>IF(Wedstrijden!#REF!="x","ZZL","")</f>
        <v>#REF!</v>
      </c>
      <c r="CL956" s="21">
        <f>IF(COUNTA(Wedstrijden!#REF!)&lt;&gt;0,2,"")</f>
        <v>2</v>
      </c>
      <c r="CM956" s="21">
        <f t="shared" si="86"/>
        <v>2</v>
      </c>
      <c r="CN956" s="21" t="e">
        <f>IF(Wedstrijden!#REF!="x","AA","")</f>
        <v>#REF!</v>
      </c>
      <c r="CO956" s="21" t="e">
        <f>IF(Wedstrijden!#REF!="x","A","")</f>
        <v>#REF!</v>
      </c>
      <c r="CP956" s="21" t="e">
        <f>IF(Wedstrijden!#REF!="x","BB","")</f>
        <v>#REF!</v>
      </c>
      <c r="CQ956" s="21" t="e">
        <f>IF(Wedstrijden!#REF!="x","B","")</f>
        <v>#REF!</v>
      </c>
      <c r="CR956" s="21" t="e">
        <f>IF(Wedstrijden!#REF!="x","L","")</f>
        <v>#REF!</v>
      </c>
      <c r="CS956" s="21" t="e">
        <f>IF(Wedstrijden!#REF!="x","M","")</f>
        <v>#REF!</v>
      </c>
      <c r="CT956" s="21" t="e">
        <f>IF(Wedstrijden!#REF!="x","Z","")</f>
        <v>#REF!</v>
      </c>
      <c r="CU956" s="21" t="e">
        <f>IF(Wedstrijden!#REF!="x","ZZ","")</f>
        <v>#REF!</v>
      </c>
      <c r="CV956" s="21">
        <f>IF(COUNTA(Wedstrijden!#REF!)&lt;&gt;0,2,"")</f>
        <v>2</v>
      </c>
      <c r="CW956" s="21">
        <f t="shared" si="87"/>
        <v>1</v>
      </c>
      <c r="CX956" s="21" t="e">
        <f>IF(Wedstrijden!#REF!="x","BB","")</f>
        <v>#REF!</v>
      </c>
      <c r="CY956" s="21" t="e">
        <f>IF(Wedstrijden!#REF!="x","B","")</f>
        <v>#REF!</v>
      </c>
      <c r="CZ956" s="21" t="e">
        <f>IF(Wedstrijden!#REF!="x","L","")</f>
        <v>#REF!</v>
      </c>
      <c r="DA956" s="21" t="e">
        <f>IF(Wedstrijden!#REF!="x","M","")</f>
        <v>#REF!</v>
      </c>
      <c r="DB956" s="21" t="e">
        <f>IF(Wedstrijden!#REF!="x","Z","")</f>
        <v>#REF!</v>
      </c>
      <c r="DC956" s="21" t="e">
        <f>IF(Wedstrijden!#REF!="x","ZZ","")</f>
        <v>#REF!</v>
      </c>
      <c r="DD956" s="21" t="e">
        <f>IF(Wedstrijden!#REF!="x","1.40","")</f>
        <v>#REF!</v>
      </c>
      <c r="DE956" s="21">
        <f>IF(COUNTA(Wedstrijden!#REF!)&lt;&gt;0,6,"")</f>
        <v>6</v>
      </c>
      <c r="DF956" s="21">
        <f t="shared" si="88"/>
        <v>2</v>
      </c>
      <c r="DG956" s="21" t="e">
        <f>IF(Wedstrijden!#REF!="x","L","")</f>
        <v>#REF!</v>
      </c>
      <c r="DH956" s="21" t="e">
        <f>IF(Wedstrijden!#REF!="x","M","")</f>
        <v>#REF!</v>
      </c>
      <c r="DI956" s="21" t="e">
        <f>IF(Wedstrijden!#REF!="x","Z","")</f>
        <v>#REF!</v>
      </c>
      <c r="DJ956" s="21" t="e">
        <f>IF(Wedstrijden!#REF!="x","Z","")</f>
        <v>#REF!</v>
      </c>
      <c r="DK956" s="21">
        <f>IF(COUNTA(Wedstrijden!#REF!)&lt;&gt;0,6,"")</f>
        <v>6</v>
      </c>
      <c r="DL956" s="21">
        <f t="shared" si="89"/>
        <v>1</v>
      </c>
      <c r="DM956" s="21" t="e">
        <f>IF(Wedstrijden!#REF!="x","L","")</f>
        <v>#REF!</v>
      </c>
      <c r="DN956" s="21" t="e">
        <f>IF(Wedstrijden!#REF!="x","M","")</f>
        <v>#REF!</v>
      </c>
      <c r="DO956" s="21" t="e">
        <f>IF(Wedstrijden!#REF!="x","Z","")</f>
        <v>#REF!</v>
      </c>
      <c r="DP956" s="21" t="e">
        <f>IF(Wedstrijden!#REF!="x","Z","")</f>
        <v>#REF!</v>
      </c>
    </row>
    <row r="957" spans="1:120" ht="14.4" x14ac:dyDescent="0.3">
      <c r="A957" s="23">
        <f>Wedstrijden!B880</f>
        <v>0</v>
      </c>
      <c r="B957" s="21" t="str">
        <f>IFERROR(VLOOKUP(Wedstrijden!D880,Wedstrijdlocaties!$B$2:$E$600,2,FALSE),"")</f>
        <v/>
      </c>
      <c r="C957" s="21">
        <f>Wedstrijden!E880</f>
        <v>0</v>
      </c>
      <c r="D957" s="21" t="str">
        <f>IFERROR(VLOOKUP(Wedstrijden!F880,Organisaties!$B$2:$C$500,2,FALSE),"")</f>
        <v/>
      </c>
      <c r="E957" s="21" t="str">
        <f>IFERROR(VLOOKUP(Wedstrijden!F880,Organisaties!$B$2:$G$500,5,FALSE),"")</f>
        <v/>
      </c>
      <c r="F957" s="21" t="e">
        <f>IF(Wedstrijden!#REF!&lt;&gt;"",Wedstrijden!#REF!,"")</f>
        <v>#REF!</v>
      </c>
      <c r="G957" s="21" t="e">
        <f>IF(Wedstrijden!#REF!="Indoor",1,0)</f>
        <v>#REF!</v>
      </c>
      <c r="H957" s="21" t="e">
        <f>Wedstrijden!#REF!</f>
        <v>#REF!</v>
      </c>
      <c r="I957" s="21" t="e">
        <f>IF(Wedstrijden!#REF!="Nee",0,IF(Wedstrijden!#REF!="Ja",1,""))</f>
        <v>#REF!</v>
      </c>
      <c r="J957" s="21" t="e">
        <f>IF(Wedstrijden!#REF!&lt;&gt;"",Wedstrijden!#REF!,"")</f>
        <v>#REF!</v>
      </c>
      <c r="BJ957" s="21">
        <f>IF(COUNTA(Wedstrijden!#REF!)&lt;&gt;0,1,"")</f>
        <v>1</v>
      </c>
      <c r="BK957" s="21">
        <f t="shared" si="84"/>
        <v>2</v>
      </c>
      <c r="BL957" s="21" t="e">
        <f>IF(Wedstrijden!#REF!="x","AA","")</f>
        <v>#REF!</v>
      </c>
      <c r="BM957" s="21" t="e">
        <f>IF(Wedstrijden!#REF!="x","A","")</f>
        <v>#REF!</v>
      </c>
      <c r="BN957" s="21" t="e">
        <f>IF(Wedstrijden!#REF!="x","B1","")</f>
        <v>#REF!</v>
      </c>
      <c r="BO957" s="21" t="e">
        <f>IF(Wedstrijden!#REF!="x","BB","")</f>
        <v>#REF!</v>
      </c>
      <c r="BP957" s="21" t="e">
        <f>IF(Wedstrijden!#REF!="x","B","")</f>
        <v>#REF!</v>
      </c>
      <c r="BQ957" s="21" t="e">
        <f>IF(Wedstrijden!#REF!="x","L1","")</f>
        <v>#REF!</v>
      </c>
      <c r="BR957" s="21" t="e">
        <f>IF(Wedstrijden!#REF!="x","L2","")</f>
        <v>#REF!</v>
      </c>
      <c r="BS957" s="21" t="e">
        <f>IF(Wedstrijden!#REF!="x","M1","")</f>
        <v>#REF!</v>
      </c>
      <c r="BT957" s="21" t="e">
        <f>IF(Wedstrijden!#REF!="x","M2","")</f>
        <v>#REF!</v>
      </c>
      <c r="BU957" s="21" t="e">
        <f>IF(Wedstrijden!#REF!="x","Z1","")</f>
        <v>#REF!</v>
      </c>
      <c r="BV957" s="21" t="e">
        <f>IF(Wedstrijden!#REF!="x","Z2","")</f>
        <v>#REF!</v>
      </c>
      <c r="BW957" s="21">
        <f>IF(COUNTA(Wedstrijden!#REF!)&lt;&gt;0,1,"")</f>
        <v>1</v>
      </c>
      <c r="BX957" s="21">
        <f t="shared" si="85"/>
        <v>1</v>
      </c>
      <c r="BY957" s="21" t="e">
        <f>IF(Wedstrijden!#REF!="x","BB","")</f>
        <v>#REF!</v>
      </c>
      <c r="BZ957" s="21" t="e">
        <f>IF(Wedstrijden!#REF!="x","B","")</f>
        <v>#REF!</v>
      </c>
      <c r="CA957" s="21" t="e">
        <f>IF(Wedstrijden!#REF!="x","L1","")</f>
        <v>#REF!</v>
      </c>
      <c r="CB957" s="21" t="e">
        <f>IF(Wedstrijden!#REF!="x","L2","")</f>
        <v>#REF!</v>
      </c>
      <c r="CC957" s="21" t="e">
        <f>IF(Wedstrijden!#REF!="x","M1","")</f>
        <v>#REF!</v>
      </c>
      <c r="CD957" s="21" t="e">
        <f>IF(Wedstrijden!#REF!="x","M2","")</f>
        <v>#REF!</v>
      </c>
      <c r="CE957" s="21" t="e">
        <f>IF(Wedstrijden!#REF!="x","Z1","")</f>
        <v>#REF!</v>
      </c>
      <c r="CF957" s="21" t="e">
        <f>IF(Wedstrijden!#REF!="x","Z2","")</f>
        <v>#REF!</v>
      </c>
      <c r="CG957" s="21" t="e">
        <f>IF(Wedstrijden!#REF!="x","ZZL","")</f>
        <v>#REF!</v>
      </c>
      <c r="CL957" s="21">
        <f>IF(COUNTA(Wedstrijden!#REF!)&lt;&gt;0,2,"")</f>
        <v>2</v>
      </c>
      <c r="CM957" s="21">
        <f t="shared" si="86"/>
        <v>2</v>
      </c>
      <c r="CN957" s="21" t="e">
        <f>IF(Wedstrijden!#REF!="x","AA","")</f>
        <v>#REF!</v>
      </c>
      <c r="CO957" s="21" t="e">
        <f>IF(Wedstrijden!#REF!="x","A","")</f>
        <v>#REF!</v>
      </c>
      <c r="CP957" s="21" t="e">
        <f>IF(Wedstrijden!#REF!="x","BB","")</f>
        <v>#REF!</v>
      </c>
      <c r="CQ957" s="21" t="e">
        <f>IF(Wedstrijden!#REF!="x","B","")</f>
        <v>#REF!</v>
      </c>
      <c r="CR957" s="21" t="e">
        <f>IF(Wedstrijden!#REF!="x","L","")</f>
        <v>#REF!</v>
      </c>
      <c r="CS957" s="21" t="e">
        <f>IF(Wedstrijden!#REF!="x","M","")</f>
        <v>#REF!</v>
      </c>
      <c r="CT957" s="21" t="e">
        <f>IF(Wedstrijden!#REF!="x","Z","")</f>
        <v>#REF!</v>
      </c>
      <c r="CU957" s="21" t="e">
        <f>IF(Wedstrijden!#REF!="x","ZZ","")</f>
        <v>#REF!</v>
      </c>
      <c r="CV957" s="21">
        <f>IF(COUNTA(Wedstrijden!#REF!)&lt;&gt;0,2,"")</f>
        <v>2</v>
      </c>
      <c r="CW957" s="21">
        <f t="shared" si="87"/>
        <v>1</v>
      </c>
      <c r="CX957" s="21" t="e">
        <f>IF(Wedstrijden!#REF!="x","BB","")</f>
        <v>#REF!</v>
      </c>
      <c r="CY957" s="21" t="e">
        <f>IF(Wedstrijden!#REF!="x","B","")</f>
        <v>#REF!</v>
      </c>
      <c r="CZ957" s="21" t="e">
        <f>IF(Wedstrijden!#REF!="x","L","")</f>
        <v>#REF!</v>
      </c>
      <c r="DA957" s="21" t="e">
        <f>IF(Wedstrijden!#REF!="x","M","")</f>
        <v>#REF!</v>
      </c>
      <c r="DB957" s="21" t="e">
        <f>IF(Wedstrijden!#REF!="x","Z","")</f>
        <v>#REF!</v>
      </c>
      <c r="DC957" s="21" t="e">
        <f>IF(Wedstrijden!#REF!="x","ZZ","")</f>
        <v>#REF!</v>
      </c>
      <c r="DD957" s="21" t="e">
        <f>IF(Wedstrijden!#REF!="x","1.40","")</f>
        <v>#REF!</v>
      </c>
      <c r="DE957" s="21">
        <f>IF(COUNTA(Wedstrijden!#REF!)&lt;&gt;0,6,"")</f>
        <v>6</v>
      </c>
      <c r="DF957" s="21">
        <f t="shared" si="88"/>
        <v>2</v>
      </c>
      <c r="DG957" s="21" t="e">
        <f>IF(Wedstrijden!#REF!="x","L","")</f>
        <v>#REF!</v>
      </c>
      <c r="DH957" s="21" t="e">
        <f>IF(Wedstrijden!#REF!="x","M","")</f>
        <v>#REF!</v>
      </c>
      <c r="DI957" s="21" t="e">
        <f>IF(Wedstrijden!#REF!="x","Z","")</f>
        <v>#REF!</v>
      </c>
      <c r="DJ957" s="21" t="e">
        <f>IF(Wedstrijden!#REF!="x","Z","")</f>
        <v>#REF!</v>
      </c>
      <c r="DK957" s="21">
        <f>IF(COUNTA(Wedstrijden!#REF!)&lt;&gt;0,6,"")</f>
        <v>6</v>
      </c>
      <c r="DL957" s="21">
        <f t="shared" si="89"/>
        <v>1</v>
      </c>
      <c r="DM957" s="21" t="e">
        <f>IF(Wedstrijden!#REF!="x","L","")</f>
        <v>#REF!</v>
      </c>
      <c r="DN957" s="21" t="e">
        <f>IF(Wedstrijden!#REF!="x","M","")</f>
        <v>#REF!</v>
      </c>
      <c r="DO957" s="21" t="e">
        <f>IF(Wedstrijden!#REF!="x","Z","")</f>
        <v>#REF!</v>
      </c>
      <c r="DP957" s="21" t="e">
        <f>IF(Wedstrijden!#REF!="x","Z","")</f>
        <v>#REF!</v>
      </c>
    </row>
    <row r="958" spans="1:120" ht="14.4" x14ac:dyDescent="0.3">
      <c r="A958" s="23">
        <f>Wedstrijden!B881</f>
        <v>0</v>
      </c>
      <c r="B958" s="21" t="str">
        <f>IFERROR(VLOOKUP(Wedstrijden!D881,Wedstrijdlocaties!$B$2:$E$600,2,FALSE),"")</f>
        <v/>
      </c>
      <c r="C958" s="21">
        <f>Wedstrijden!E881</f>
        <v>0</v>
      </c>
      <c r="D958" s="21" t="str">
        <f>IFERROR(VLOOKUP(Wedstrijden!F881,Organisaties!$B$2:$C$500,2,FALSE),"")</f>
        <v/>
      </c>
      <c r="E958" s="21" t="str">
        <f>IFERROR(VLOOKUP(Wedstrijden!F881,Organisaties!$B$2:$G$500,5,FALSE),"")</f>
        <v/>
      </c>
      <c r="F958" s="21" t="e">
        <f>IF(Wedstrijden!#REF!&lt;&gt;"",Wedstrijden!#REF!,"")</f>
        <v>#REF!</v>
      </c>
      <c r="G958" s="21" t="e">
        <f>IF(Wedstrijden!#REF!="Indoor",1,0)</f>
        <v>#REF!</v>
      </c>
      <c r="H958" s="21" t="e">
        <f>Wedstrijden!#REF!</f>
        <v>#REF!</v>
      </c>
      <c r="I958" s="21" t="e">
        <f>IF(Wedstrijden!#REF!="Nee",0,IF(Wedstrijden!#REF!="Ja",1,""))</f>
        <v>#REF!</v>
      </c>
      <c r="J958" s="21" t="e">
        <f>IF(Wedstrijden!#REF!&lt;&gt;"",Wedstrijden!#REF!,"")</f>
        <v>#REF!</v>
      </c>
      <c r="BJ958" s="21">
        <f>IF(COUNTA(Wedstrijden!#REF!)&lt;&gt;0,1,"")</f>
        <v>1</v>
      </c>
      <c r="BK958" s="21">
        <f t="shared" si="84"/>
        <v>2</v>
      </c>
      <c r="BL958" s="21" t="e">
        <f>IF(Wedstrijden!#REF!="x","AA","")</f>
        <v>#REF!</v>
      </c>
      <c r="BM958" s="21" t="e">
        <f>IF(Wedstrijden!#REF!="x","A","")</f>
        <v>#REF!</v>
      </c>
      <c r="BN958" s="21" t="e">
        <f>IF(Wedstrijden!#REF!="x","B1","")</f>
        <v>#REF!</v>
      </c>
      <c r="BO958" s="21" t="e">
        <f>IF(Wedstrijden!#REF!="x","BB","")</f>
        <v>#REF!</v>
      </c>
      <c r="BP958" s="21" t="e">
        <f>IF(Wedstrijden!#REF!="x","B","")</f>
        <v>#REF!</v>
      </c>
      <c r="BQ958" s="21" t="e">
        <f>IF(Wedstrijden!#REF!="x","L1","")</f>
        <v>#REF!</v>
      </c>
      <c r="BR958" s="21" t="e">
        <f>IF(Wedstrijden!#REF!="x","L2","")</f>
        <v>#REF!</v>
      </c>
      <c r="BS958" s="21" t="e">
        <f>IF(Wedstrijden!#REF!="x","M1","")</f>
        <v>#REF!</v>
      </c>
      <c r="BT958" s="21" t="e">
        <f>IF(Wedstrijden!#REF!="x","M2","")</f>
        <v>#REF!</v>
      </c>
      <c r="BU958" s="21" t="e">
        <f>IF(Wedstrijden!#REF!="x","Z1","")</f>
        <v>#REF!</v>
      </c>
      <c r="BV958" s="21" t="e">
        <f>IF(Wedstrijden!#REF!="x","Z2","")</f>
        <v>#REF!</v>
      </c>
      <c r="BW958" s="21">
        <f>IF(COUNTA(Wedstrijden!#REF!)&lt;&gt;0,1,"")</f>
        <v>1</v>
      </c>
      <c r="BX958" s="21">
        <f t="shared" si="85"/>
        <v>1</v>
      </c>
      <c r="BY958" s="21" t="e">
        <f>IF(Wedstrijden!#REF!="x","BB","")</f>
        <v>#REF!</v>
      </c>
      <c r="BZ958" s="21" t="e">
        <f>IF(Wedstrijden!#REF!="x","B","")</f>
        <v>#REF!</v>
      </c>
      <c r="CA958" s="21" t="e">
        <f>IF(Wedstrijden!#REF!="x","L1","")</f>
        <v>#REF!</v>
      </c>
      <c r="CB958" s="21" t="e">
        <f>IF(Wedstrijden!#REF!="x","L2","")</f>
        <v>#REF!</v>
      </c>
      <c r="CC958" s="21" t="e">
        <f>IF(Wedstrijden!#REF!="x","M1","")</f>
        <v>#REF!</v>
      </c>
      <c r="CD958" s="21" t="e">
        <f>IF(Wedstrijden!#REF!="x","M2","")</f>
        <v>#REF!</v>
      </c>
      <c r="CE958" s="21" t="e">
        <f>IF(Wedstrijden!#REF!="x","Z1","")</f>
        <v>#REF!</v>
      </c>
      <c r="CF958" s="21" t="e">
        <f>IF(Wedstrijden!#REF!="x","Z2","")</f>
        <v>#REF!</v>
      </c>
      <c r="CG958" s="21" t="e">
        <f>IF(Wedstrijden!#REF!="x","ZZL","")</f>
        <v>#REF!</v>
      </c>
      <c r="CL958" s="21">
        <f>IF(COUNTA(Wedstrijden!#REF!)&lt;&gt;0,2,"")</f>
        <v>2</v>
      </c>
      <c r="CM958" s="21">
        <f t="shared" si="86"/>
        <v>2</v>
      </c>
      <c r="CN958" s="21" t="e">
        <f>IF(Wedstrijden!#REF!="x","AA","")</f>
        <v>#REF!</v>
      </c>
      <c r="CO958" s="21" t="e">
        <f>IF(Wedstrijden!#REF!="x","A","")</f>
        <v>#REF!</v>
      </c>
      <c r="CP958" s="21" t="e">
        <f>IF(Wedstrijden!#REF!="x","BB","")</f>
        <v>#REF!</v>
      </c>
      <c r="CQ958" s="21" t="e">
        <f>IF(Wedstrijden!#REF!="x","B","")</f>
        <v>#REF!</v>
      </c>
      <c r="CR958" s="21" t="e">
        <f>IF(Wedstrijden!#REF!="x","L","")</f>
        <v>#REF!</v>
      </c>
      <c r="CS958" s="21" t="e">
        <f>IF(Wedstrijden!#REF!="x","M","")</f>
        <v>#REF!</v>
      </c>
      <c r="CT958" s="21" t="e">
        <f>IF(Wedstrijden!#REF!="x","Z","")</f>
        <v>#REF!</v>
      </c>
      <c r="CU958" s="21" t="e">
        <f>IF(Wedstrijden!#REF!="x","ZZ","")</f>
        <v>#REF!</v>
      </c>
      <c r="CV958" s="21">
        <f>IF(COUNTA(Wedstrijden!#REF!)&lt;&gt;0,2,"")</f>
        <v>2</v>
      </c>
      <c r="CW958" s="21">
        <f t="shared" si="87"/>
        <v>1</v>
      </c>
      <c r="CX958" s="21" t="e">
        <f>IF(Wedstrijden!#REF!="x","BB","")</f>
        <v>#REF!</v>
      </c>
      <c r="CY958" s="21" t="e">
        <f>IF(Wedstrijden!#REF!="x","B","")</f>
        <v>#REF!</v>
      </c>
      <c r="CZ958" s="21" t="e">
        <f>IF(Wedstrijden!#REF!="x","L","")</f>
        <v>#REF!</v>
      </c>
      <c r="DA958" s="21" t="e">
        <f>IF(Wedstrijden!#REF!="x","M","")</f>
        <v>#REF!</v>
      </c>
      <c r="DB958" s="21" t="e">
        <f>IF(Wedstrijden!#REF!="x","Z","")</f>
        <v>#REF!</v>
      </c>
      <c r="DC958" s="21" t="e">
        <f>IF(Wedstrijden!#REF!="x","ZZ","")</f>
        <v>#REF!</v>
      </c>
      <c r="DD958" s="21" t="e">
        <f>IF(Wedstrijden!#REF!="x","1.40","")</f>
        <v>#REF!</v>
      </c>
      <c r="DE958" s="21">
        <f>IF(COUNTA(Wedstrijden!#REF!)&lt;&gt;0,6,"")</f>
        <v>6</v>
      </c>
      <c r="DF958" s="21">
        <f t="shared" si="88"/>
        <v>2</v>
      </c>
      <c r="DG958" s="21" t="e">
        <f>IF(Wedstrijden!#REF!="x","L","")</f>
        <v>#REF!</v>
      </c>
      <c r="DH958" s="21" t="e">
        <f>IF(Wedstrijden!#REF!="x","M","")</f>
        <v>#REF!</v>
      </c>
      <c r="DI958" s="21" t="e">
        <f>IF(Wedstrijden!#REF!="x","Z","")</f>
        <v>#REF!</v>
      </c>
      <c r="DJ958" s="21" t="e">
        <f>IF(Wedstrijden!#REF!="x","Z","")</f>
        <v>#REF!</v>
      </c>
      <c r="DK958" s="21">
        <f>IF(COUNTA(Wedstrijden!#REF!)&lt;&gt;0,6,"")</f>
        <v>6</v>
      </c>
      <c r="DL958" s="21">
        <f t="shared" si="89"/>
        <v>1</v>
      </c>
      <c r="DM958" s="21" t="e">
        <f>IF(Wedstrijden!#REF!="x","L","")</f>
        <v>#REF!</v>
      </c>
      <c r="DN958" s="21" t="e">
        <f>IF(Wedstrijden!#REF!="x","M","")</f>
        <v>#REF!</v>
      </c>
      <c r="DO958" s="21" t="e">
        <f>IF(Wedstrijden!#REF!="x","Z","")</f>
        <v>#REF!</v>
      </c>
      <c r="DP958" s="21" t="e">
        <f>IF(Wedstrijden!#REF!="x","Z","")</f>
        <v>#REF!</v>
      </c>
    </row>
    <row r="959" spans="1:120" ht="14.4" x14ac:dyDescent="0.3">
      <c r="A959" s="23">
        <f>Wedstrijden!B882</f>
        <v>0</v>
      </c>
      <c r="B959" s="21" t="str">
        <f>IFERROR(VLOOKUP(Wedstrijden!D882,Wedstrijdlocaties!$B$2:$E$600,2,FALSE),"")</f>
        <v/>
      </c>
      <c r="C959" s="21">
        <f>Wedstrijden!E882</f>
        <v>0</v>
      </c>
      <c r="D959" s="21" t="str">
        <f>IFERROR(VLOOKUP(Wedstrijden!F882,Organisaties!$B$2:$C$500,2,FALSE),"")</f>
        <v/>
      </c>
      <c r="E959" s="21" t="str">
        <f>IFERROR(VLOOKUP(Wedstrijden!F882,Organisaties!$B$2:$G$500,5,FALSE),"")</f>
        <v/>
      </c>
      <c r="F959" s="21" t="e">
        <f>IF(Wedstrijden!#REF!&lt;&gt;"",Wedstrijden!#REF!,"")</f>
        <v>#REF!</v>
      </c>
      <c r="G959" s="21" t="e">
        <f>IF(Wedstrijden!#REF!="Indoor",1,0)</f>
        <v>#REF!</v>
      </c>
      <c r="H959" s="21" t="e">
        <f>Wedstrijden!#REF!</f>
        <v>#REF!</v>
      </c>
      <c r="I959" s="21" t="e">
        <f>IF(Wedstrijden!#REF!="Nee",0,IF(Wedstrijden!#REF!="Ja",1,""))</f>
        <v>#REF!</v>
      </c>
      <c r="J959" s="21" t="e">
        <f>IF(Wedstrijden!#REF!&lt;&gt;"",Wedstrijden!#REF!,"")</f>
        <v>#REF!</v>
      </c>
      <c r="BJ959" s="21">
        <f>IF(COUNTA(Wedstrijden!#REF!)&lt;&gt;0,1,"")</f>
        <v>1</v>
      </c>
      <c r="BK959" s="21">
        <f t="shared" si="84"/>
        <v>2</v>
      </c>
      <c r="BL959" s="21" t="e">
        <f>IF(Wedstrijden!#REF!="x","AA","")</f>
        <v>#REF!</v>
      </c>
      <c r="BM959" s="21" t="e">
        <f>IF(Wedstrijden!#REF!="x","A","")</f>
        <v>#REF!</v>
      </c>
      <c r="BN959" s="21" t="e">
        <f>IF(Wedstrijden!#REF!="x","B1","")</f>
        <v>#REF!</v>
      </c>
      <c r="BO959" s="21" t="e">
        <f>IF(Wedstrijden!#REF!="x","BB","")</f>
        <v>#REF!</v>
      </c>
      <c r="BP959" s="21" t="e">
        <f>IF(Wedstrijden!#REF!="x","B","")</f>
        <v>#REF!</v>
      </c>
      <c r="BQ959" s="21" t="e">
        <f>IF(Wedstrijden!#REF!="x","L1","")</f>
        <v>#REF!</v>
      </c>
      <c r="BR959" s="21" t="e">
        <f>IF(Wedstrijden!#REF!="x","L2","")</f>
        <v>#REF!</v>
      </c>
      <c r="BS959" s="21" t="e">
        <f>IF(Wedstrijden!#REF!="x","M1","")</f>
        <v>#REF!</v>
      </c>
      <c r="BT959" s="21" t="e">
        <f>IF(Wedstrijden!#REF!="x","M2","")</f>
        <v>#REF!</v>
      </c>
      <c r="BU959" s="21" t="e">
        <f>IF(Wedstrijden!#REF!="x","Z1","")</f>
        <v>#REF!</v>
      </c>
      <c r="BV959" s="21" t="e">
        <f>IF(Wedstrijden!#REF!="x","Z2","")</f>
        <v>#REF!</v>
      </c>
      <c r="BW959" s="21">
        <f>IF(COUNTA(Wedstrijden!#REF!)&lt;&gt;0,1,"")</f>
        <v>1</v>
      </c>
      <c r="BX959" s="21">
        <f t="shared" si="85"/>
        <v>1</v>
      </c>
      <c r="BY959" s="21" t="e">
        <f>IF(Wedstrijden!#REF!="x","BB","")</f>
        <v>#REF!</v>
      </c>
      <c r="BZ959" s="21" t="e">
        <f>IF(Wedstrijden!#REF!="x","B","")</f>
        <v>#REF!</v>
      </c>
      <c r="CA959" s="21" t="e">
        <f>IF(Wedstrijden!#REF!="x","L1","")</f>
        <v>#REF!</v>
      </c>
      <c r="CB959" s="21" t="e">
        <f>IF(Wedstrijden!#REF!="x","L2","")</f>
        <v>#REF!</v>
      </c>
      <c r="CC959" s="21" t="e">
        <f>IF(Wedstrijden!#REF!="x","M1","")</f>
        <v>#REF!</v>
      </c>
      <c r="CD959" s="21" t="e">
        <f>IF(Wedstrijden!#REF!="x","M2","")</f>
        <v>#REF!</v>
      </c>
      <c r="CE959" s="21" t="e">
        <f>IF(Wedstrijden!#REF!="x","Z1","")</f>
        <v>#REF!</v>
      </c>
      <c r="CF959" s="21" t="e">
        <f>IF(Wedstrijden!#REF!="x","Z2","")</f>
        <v>#REF!</v>
      </c>
      <c r="CG959" s="21" t="e">
        <f>IF(Wedstrijden!#REF!="x","ZZL","")</f>
        <v>#REF!</v>
      </c>
      <c r="CL959" s="21">
        <f>IF(COUNTA(Wedstrijden!#REF!)&lt;&gt;0,2,"")</f>
        <v>2</v>
      </c>
      <c r="CM959" s="21">
        <f t="shared" si="86"/>
        <v>2</v>
      </c>
      <c r="CN959" s="21" t="e">
        <f>IF(Wedstrijden!#REF!="x","AA","")</f>
        <v>#REF!</v>
      </c>
      <c r="CO959" s="21" t="e">
        <f>IF(Wedstrijden!#REF!="x","A","")</f>
        <v>#REF!</v>
      </c>
      <c r="CP959" s="21" t="e">
        <f>IF(Wedstrijden!#REF!="x","BB","")</f>
        <v>#REF!</v>
      </c>
      <c r="CQ959" s="21" t="e">
        <f>IF(Wedstrijden!#REF!="x","B","")</f>
        <v>#REF!</v>
      </c>
      <c r="CR959" s="21" t="e">
        <f>IF(Wedstrijden!#REF!="x","L","")</f>
        <v>#REF!</v>
      </c>
      <c r="CS959" s="21" t="e">
        <f>IF(Wedstrijden!#REF!="x","M","")</f>
        <v>#REF!</v>
      </c>
      <c r="CT959" s="21" t="e">
        <f>IF(Wedstrijden!#REF!="x","Z","")</f>
        <v>#REF!</v>
      </c>
      <c r="CU959" s="21" t="e">
        <f>IF(Wedstrijden!#REF!="x","ZZ","")</f>
        <v>#REF!</v>
      </c>
      <c r="CV959" s="21">
        <f>IF(COUNTA(Wedstrijden!#REF!)&lt;&gt;0,2,"")</f>
        <v>2</v>
      </c>
      <c r="CW959" s="21">
        <f t="shared" si="87"/>
        <v>1</v>
      </c>
      <c r="CX959" s="21" t="e">
        <f>IF(Wedstrijden!#REF!="x","BB","")</f>
        <v>#REF!</v>
      </c>
      <c r="CY959" s="21" t="e">
        <f>IF(Wedstrijden!#REF!="x","B","")</f>
        <v>#REF!</v>
      </c>
      <c r="CZ959" s="21" t="e">
        <f>IF(Wedstrijden!#REF!="x","L","")</f>
        <v>#REF!</v>
      </c>
      <c r="DA959" s="21" t="e">
        <f>IF(Wedstrijden!#REF!="x","M","")</f>
        <v>#REF!</v>
      </c>
      <c r="DB959" s="21" t="e">
        <f>IF(Wedstrijden!#REF!="x","Z","")</f>
        <v>#REF!</v>
      </c>
      <c r="DC959" s="21" t="e">
        <f>IF(Wedstrijden!#REF!="x","ZZ","")</f>
        <v>#REF!</v>
      </c>
      <c r="DD959" s="21" t="e">
        <f>IF(Wedstrijden!#REF!="x","1.40","")</f>
        <v>#REF!</v>
      </c>
      <c r="DE959" s="21">
        <f>IF(COUNTA(Wedstrijden!#REF!)&lt;&gt;0,6,"")</f>
        <v>6</v>
      </c>
      <c r="DF959" s="21">
        <f t="shared" si="88"/>
        <v>2</v>
      </c>
      <c r="DG959" s="21" t="e">
        <f>IF(Wedstrijden!#REF!="x","L","")</f>
        <v>#REF!</v>
      </c>
      <c r="DH959" s="21" t="e">
        <f>IF(Wedstrijden!#REF!="x","M","")</f>
        <v>#REF!</v>
      </c>
      <c r="DI959" s="21" t="e">
        <f>IF(Wedstrijden!#REF!="x","Z","")</f>
        <v>#REF!</v>
      </c>
      <c r="DJ959" s="21" t="e">
        <f>IF(Wedstrijden!#REF!="x","Z","")</f>
        <v>#REF!</v>
      </c>
      <c r="DK959" s="21">
        <f>IF(COUNTA(Wedstrijden!#REF!)&lt;&gt;0,6,"")</f>
        <v>6</v>
      </c>
      <c r="DL959" s="21">
        <f t="shared" si="89"/>
        <v>1</v>
      </c>
      <c r="DM959" s="21" t="e">
        <f>IF(Wedstrijden!#REF!="x","L","")</f>
        <v>#REF!</v>
      </c>
      <c r="DN959" s="21" t="e">
        <f>IF(Wedstrijden!#REF!="x","M","")</f>
        <v>#REF!</v>
      </c>
      <c r="DO959" s="21" t="e">
        <f>IF(Wedstrijden!#REF!="x","Z","")</f>
        <v>#REF!</v>
      </c>
      <c r="DP959" s="21" t="e">
        <f>IF(Wedstrijden!#REF!="x","Z","")</f>
        <v>#REF!</v>
      </c>
    </row>
    <row r="960" spans="1:120" ht="14.4" x14ac:dyDescent="0.3">
      <c r="A960" s="23">
        <f>Wedstrijden!B883</f>
        <v>0</v>
      </c>
      <c r="B960" s="21" t="str">
        <f>IFERROR(VLOOKUP(Wedstrijden!D883,Wedstrijdlocaties!$B$2:$E$600,2,FALSE),"")</f>
        <v/>
      </c>
      <c r="C960" s="21">
        <f>Wedstrijden!E883</f>
        <v>0</v>
      </c>
      <c r="D960" s="21" t="str">
        <f>IFERROR(VLOOKUP(Wedstrijden!F883,Organisaties!$B$2:$C$500,2,FALSE),"")</f>
        <v/>
      </c>
      <c r="E960" s="21" t="str">
        <f>IFERROR(VLOOKUP(Wedstrijden!F883,Organisaties!$B$2:$G$500,5,FALSE),"")</f>
        <v/>
      </c>
      <c r="F960" s="21" t="e">
        <f>IF(Wedstrijden!#REF!&lt;&gt;"",Wedstrijden!#REF!,"")</f>
        <v>#REF!</v>
      </c>
      <c r="G960" s="21" t="e">
        <f>IF(Wedstrijden!#REF!="Indoor",1,0)</f>
        <v>#REF!</v>
      </c>
      <c r="H960" s="21" t="e">
        <f>Wedstrijden!#REF!</f>
        <v>#REF!</v>
      </c>
      <c r="I960" s="21" t="e">
        <f>IF(Wedstrijden!#REF!="Nee",0,IF(Wedstrijden!#REF!="Ja",1,""))</f>
        <v>#REF!</v>
      </c>
      <c r="J960" s="21" t="e">
        <f>IF(Wedstrijden!#REF!&lt;&gt;"",Wedstrijden!#REF!,"")</f>
        <v>#REF!</v>
      </c>
      <c r="BJ960" s="21">
        <f>IF(COUNTA(Wedstrijden!#REF!)&lt;&gt;0,1,"")</f>
        <v>1</v>
      </c>
      <c r="BK960" s="21">
        <f t="shared" si="84"/>
        <v>2</v>
      </c>
      <c r="BL960" s="21" t="e">
        <f>IF(Wedstrijden!#REF!="x","AA","")</f>
        <v>#REF!</v>
      </c>
      <c r="BM960" s="21" t="e">
        <f>IF(Wedstrijden!#REF!="x","A","")</f>
        <v>#REF!</v>
      </c>
      <c r="BN960" s="21" t="e">
        <f>IF(Wedstrijden!#REF!="x","B1","")</f>
        <v>#REF!</v>
      </c>
      <c r="BO960" s="21" t="e">
        <f>IF(Wedstrijden!#REF!="x","BB","")</f>
        <v>#REF!</v>
      </c>
      <c r="BP960" s="21" t="e">
        <f>IF(Wedstrijden!#REF!="x","B","")</f>
        <v>#REF!</v>
      </c>
      <c r="BQ960" s="21" t="e">
        <f>IF(Wedstrijden!#REF!="x","L1","")</f>
        <v>#REF!</v>
      </c>
      <c r="BR960" s="21" t="e">
        <f>IF(Wedstrijden!#REF!="x","L2","")</f>
        <v>#REF!</v>
      </c>
      <c r="BS960" s="21" t="e">
        <f>IF(Wedstrijden!#REF!="x","M1","")</f>
        <v>#REF!</v>
      </c>
      <c r="BT960" s="21" t="e">
        <f>IF(Wedstrijden!#REF!="x","M2","")</f>
        <v>#REF!</v>
      </c>
      <c r="BU960" s="21" t="e">
        <f>IF(Wedstrijden!#REF!="x","Z1","")</f>
        <v>#REF!</v>
      </c>
      <c r="BV960" s="21" t="e">
        <f>IF(Wedstrijden!#REF!="x","Z2","")</f>
        <v>#REF!</v>
      </c>
      <c r="BW960" s="21">
        <f>IF(COUNTA(Wedstrijden!#REF!)&lt;&gt;0,1,"")</f>
        <v>1</v>
      </c>
      <c r="BX960" s="21">
        <f t="shared" si="85"/>
        <v>1</v>
      </c>
      <c r="BY960" s="21" t="e">
        <f>IF(Wedstrijden!#REF!="x","BB","")</f>
        <v>#REF!</v>
      </c>
      <c r="BZ960" s="21" t="e">
        <f>IF(Wedstrijden!#REF!="x","B","")</f>
        <v>#REF!</v>
      </c>
      <c r="CA960" s="21" t="e">
        <f>IF(Wedstrijden!#REF!="x","L1","")</f>
        <v>#REF!</v>
      </c>
      <c r="CB960" s="21" t="e">
        <f>IF(Wedstrijden!#REF!="x","L2","")</f>
        <v>#REF!</v>
      </c>
      <c r="CC960" s="21" t="e">
        <f>IF(Wedstrijden!#REF!="x","M1","")</f>
        <v>#REF!</v>
      </c>
      <c r="CD960" s="21" t="e">
        <f>IF(Wedstrijden!#REF!="x","M2","")</f>
        <v>#REF!</v>
      </c>
      <c r="CE960" s="21" t="e">
        <f>IF(Wedstrijden!#REF!="x","Z1","")</f>
        <v>#REF!</v>
      </c>
      <c r="CF960" s="21" t="e">
        <f>IF(Wedstrijden!#REF!="x","Z2","")</f>
        <v>#REF!</v>
      </c>
      <c r="CG960" s="21" t="e">
        <f>IF(Wedstrijden!#REF!="x","ZZL","")</f>
        <v>#REF!</v>
      </c>
      <c r="CL960" s="21">
        <f>IF(COUNTA(Wedstrijden!#REF!)&lt;&gt;0,2,"")</f>
        <v>2</v>
      </c>
      <c r="CM960" s="21">
        <f t="shared" si="86"/>
        <v>2</v>
      </c>
      <c r="CN960" s="21" t="e">
        <f>IF(Wedstrijden!#REF!="x","AA","")</f>
        <v>#REF!</v>
      </c>
      <c r="CO960" s="21" t="e">
        <f>IF(Wedstrijden!#REF!="x","A","")</f>
        <v>#REF!</v>
      </c>
      <c r="CP960" s="21" t="e">
        <f>IF(Wedstrijden!#REF!="x","BB","")</f>
        <v>#REF!</v>
      </c>
      <c r="CQ960" s="21" t="e">
        <f>IF(Wedstrijden!#REF!="x","B","")</f>
        <v>#REF!</v>
      </c>
      <c r="CR960" s="21" t="e">
        <f>IF(Wedstrijden!#REF!="x","L","")</f>
        <v>#REF!</v>
      </c>
      <c r="CS960" s="21" t="e">
        <f>IF(Wedstrijden!#REF!="x","M","")</f>
        <v>#REF!</v>
      </c>
      <c r="CT960" s="21" t="e">
        <f>IF(Wedstrijden!#REF!="x","Z","")</f>
        <v>#REF!</v>
      </c>
      <c r="CU960" s="21" t="e">
        <f>IF(Wedstrijden!#REF!="x","ZZ","")</f>
        <v>#REF!</v>
      </c>
      <c r="CV960" s="21">
        <f>IF(COUNTA(Wedstrijden!#REF!)&lt;&gt;0,2,"")</f>
        <v>2</v>
      </c>
      <c r="CW960" s="21">
        <f t="shared" si="87"/>
        <v>1</v>
      </c>
      <c r="CX960" s="21" t="e">
        <f>IF(Wedstrijden!#REF!="x","BB","")</f>
        <v>#REF!</v>
      </c>
      <c r="CY960" s="21" t="e">
        <f>IF(Wedstrijden!#REF!="x","B","")</f>
        <v>#REF!</v>
      </c>
      <c r="CZ960" s="21" t="e">
        <f>IF(Wedstrijden!#REF!="x","L","")</f>
        <v>#REF!</v>
      </c>
      <c r="DA960" s="21" t="e">
        <f>IF(Wedstrijden!#REF!="x","M","")</f>
        <v>#REF!</v>
      </c>
      <c r="DB960" s="21" t="e">
        <f>IF(Wedstrijden!#REF!="x","Z","")</f>
        <v>#REF!</v>
      </c>
      <c r="DC960" s="21" t="e">
        <f>IF(Wedstrijden!#REF!="x","ZZ","")</f>
        <v>#REF!</v>
      </c>
      <c r="DD960" s="21" t="e">
        <f>IF(Wedstrijden!#REF!="x","1.40","")</f>
        <v>#REF!</v>
      </c>
      <c r="DE960" s="21">
        <f>IF(COUNTA(Wedstrijden!#REF!)&lt;&gt;0,6,"")</f>
        <v>6</v>
      </c>
      <c r="DF960" s="21">
        <f t="shared" si="88"/>
        <v>2</v>
      </c>
      <c r="DG960" s="21" t="e">
        <f>IF(Wedstrijden!#REF!="x","L","")</f>
        <v>#REF!</v>
      </c>
      <c r="DH960" s="21" t="e">
        <f>IF(Wedstrijden!#REF!="x","M","")</f>
        <v>#REF!</v>
      </c>
      <c r="DI960" s="21" t="e">
        <f>IF(Wedstrijden!#REF!="x","Z","")</f>
        <v>#REF!</v>
      </c>
      <c r="DJ960" s="21" t="e">
        <f>IF(Wedstrijden!#REF!="x","Z","")</f>
        <v>#REF!</v>
      </c>
      <c r="DK960" s="21">
        <f>IF(COUNTA(Wedstrijden!#REF!)&lt;&gt;0,6,"")</f>
        <v>6</v>
      </c>
      <c r="DL960" s="21">
        <f t="shared" si="89"/>
        <v>1</v>
      </c>
      <c r="DM960" s="21" t="e">
        <f>IF(Wedstrijden!#REF!="x","L","")</f>
        <v>#REF!</v>
      </c>
      <c r="DN960" s="21" t="e">
        <f>IF(Wedstrijden!#REF!="x","M","")</f>
        <v>#REF!</v>
      </c>
      <c r="DO960" s="21" t="e">
        <f>IF(Wedstrijden!#REF!="x","Z","")</f>
        <v>#REF!</v>
      </c>
      <c r="DP960" s="21" t="e">
        <f>IF(Wedstrijden!#REF!="x","Z","")</f>
        <v>#REF!</v>
      </c>
    </row>
    <row r="961" spans="1:120" ht="14.4" x14ac:dyDescent="0.3">
      <c r="A961" s="23">
        <f>Wedstrijden!B884</f>
        <v>0</v>
      </c>
      <c r="B961" s="21" t="str">
        <f>IFERROR(VLOOKUP(Wedstrijden!D884,Wedstrijdlocaties!$B$2:$E$600,2,FALSE),"")</f>
        <v/>
      </c>
      <c r="C961" s="21">
        <f>Wedstrijden!E884</f>
        <v>0</v>
      </c>
      <c r="D961" s="21" t="str">
        <f>IFERROR(VLOOKUP(Wedstrijden!F884,Organisaties!$B$2:$C$500,2,FALSE),"")</f>
        <v/>
      </c>
      <c r="E961" s="21" t="str">
        <f>IFERROR(VLOOKUP(Wedstrijden!F884,Organisaties!$B$2:$G$500,5,FALSE),"")</f>
        <v/>
      </c>
      <c r="F961" s="21" t="e">
        <f>IF(Wedstrijden!#REF!&lt;&gt;"",Wedstrijden!#REF!,"")</f>
        <v>#REF!</v>
      </c>
      <c r="G961" s="21" t="e">
        <f>IF(Wedstrijden!#REF!="Indoor",1,0)</f>
        <v>#REF!</v>
      </c>
      <c r="H961" s="21" t="e">
        <f>Wedstrijden!#REF!</f>
        <v>#REF!</v>
      </c>
      <c r="I961" s="21" t="e">
        <f>IF(Wedstrijden!#REF!="Nee",0,IF(Wedstrijden!#REF!="Ja",1,""))</f>
        <v>#REF!</v>
      </c>
      <c r="J961" s="21" t="e">
        <f>IF(Wedstrijden!#REF!&lt;&gt;"",Wedstrijden!#REF!,"")</f>
        <v>#REF!</v>
      </c>
      <c r="BJ961" s="21">
        <f>IF(COUNTA(Wedstrijden!#REF!)&lt;&gt;0,1,"")</f>
        <v>1</v>
      </c>
      <c r="BK961" s="21">
        <f t="shared" si="84"/>
        <v>2</v>
      </c>
      <c r="BL961" s="21" t="e">
        <f>IF(Wedstrijden!#REF!="x","AA","")</f>
        <v>#REF!</v>
      </c>
      <c r="BM961" s="21" t="e">
        <f>IF(Wedstrijden!#REF!="x","A","")</f>
        <v>#REF!</v>
      </c>
      <c r="BN961" s="21" t="e">
        <f>IF(Wedstrijden!#REF!="x","B1","")</f>
        <v>#REF!</v>
      </c>
      <c r="BO961" s="21" t="e">
        <f>IF(Wedstrijden!#REF!="x","BB","")</f>
        <v>#REF!</v>
      </c>
      <c r="BP961" s="21" t="e">
        <f>IF(Wedstrijden!#REF!="x","B","")</f>
        <v>#REF!</v>
      </c>
      <c r="BQ961" s="21" t="e">
        <f>IF(Wedstrijden!#REF!="x","L1","")</f>
        <v>#REF!</v>
      </c>
      <c r="BR961" s="21" t="e">
        <f>IF(Wedstrijden!#REF!="x","L2","")</f>
        <v>#REF!</v>
      </c>
      <c r="BS961" s="21" t="e">
        <f>IF(Wedstrijden!#REF!="x","M1","")</f>
        <v>#REF!</v>
      </c>
      <c r="BT961" s="21" t="e">
        <f>IF(Wedstrijden!#REF!="x","M2","")</f>
        <v>#REF!</v>
      </c>
      <c r="BU961" s="21" t="e">
        <f>IF(Wedstrijden!#REF!="x","Z1","")</f>
        <v>#REF!</v>
      </c>
      <c r="BV961" s="21" t="e">
        <f>IF(Wedstrijden!#REF!="x","Z2","")</f>
        <v>#REF!</v>
      </c>
      <c r="BW961" s="21">
        <f>IF(COUNTA(Wedstrijden!#REF!)&lt;&gt;0,1,"")</f>
        <v>1</v>
      </c>
      <c r="BX961" s="21">
        <f t="shared" si="85"/>
        <v>1</v>
      </c>
      <c r="BY961" s="21" t="e">
        <f>IF(Wedstrijden!#REF!="x","BB","")</f>
        <v>#REF!</v>
      </c>
      <c r="BZ961" s="21" t="e">
        <f>IF(Wedstrijden!#REF!="x","B","")</f>
        <v>#REF!</v>
      </c>
      <c r="CA961" s="21" t="e">
        <f>IF(Wedstrijden!#REF!="x","L1","")</f>
        <v>#REF!</v>
      </c>
      <c r="CB961" s="21" t="e">
        <f>IF(Wedstrijden!#REF!="x","L2","")</f>
        <v>#REF!</v>
      </c>
      <c r="CC961" s="21" t="e">
        <f>IF(Wedstrijden!#REF!="x","M1","")</f>
        <v>#REF!</v>
      </c>
      <c r="CD961" s="21" t="e">
        <f>IF(Wedstrijden!#REF!="x","M2","")</f>
        <v>#REF!</v>
      </c>
      <c r="CE961" s="21" t="e">
        <f>IF(Wedstrijden!#REF!="x","Z1","")</f>
        <v>#REF!</v>
      </c>
      <c r="CF961" s="21" t="e">
        <f>IF(Wedstrijden!#REF!="x","Z2","")</f>
        <v>#REF!</v>
      </c>
      <c r="CG961" s="21" t="e">
        <f>IF(Wedstrijden!#REF!="x","ZZL","")</f>
        <v>#REF!</v>
      </c>
      <c r="CL961" s="21">
        <f>IF(COUNTA(Wedstrijden!#REF!)&lt;&gt;0,2,"")</f>
        <v>2</v>
      </c>
      <c r="CM961" s="21">
        <f t="shared" si="86"/>
        <v>2</v>
      </c>
      <c r="CN961" s="21" t="e">
        <f>IF(Wedstrijden!#REF!="x","AA","")</f>
        <v>#REF!</v>
      </c>
      <c r="CO961" s="21" t="e">
        <f>IF(Wedstrijden!#REF!="x","A","")</f>
        <v>#REF!</v>
      </c>
      <c r="CP961" s="21" t="e">
        <f>IF(Wedstrijden!#REF!="x","BB","")</f>
        <v>#REF!</v>
      </c>
      <c r="CQ961" s="21" t="e">
        <f>IF(Wedstrijden!#REF!="x","B","")</f>
        <v>#REF!</v>
      </c>
      <c r="CR961" s="21" t="e">
        <f>IF(Wedstrijden!#REF!="x","L","")</f>
        <v>#REF!</v>
      </c>
      <c r="CS961" s="21" t="e">
        <f>IF(Wedstrijden!#REF!="x","M","")</f>
        <v>#REF!</v>
      </c>
      <c r="CT961" s="21" t="e">
        <f>IF(Wedstrijden!#REF!="x","Z","")</f>
        <v>#REF!</v>
      </c>
      <c r="CU961" s="21" t="e">
        <f>IF(Wedstrijden!#REF!="x","ZZ","")</f>
        <v>#REF!</v>
      </c>
      <c r="CV961" s="21">
        <f>IF(COUNTA(Wedstrijden!#REF!)&lt;&gt;0,2,"")</f>
        <v>2</v>
      </c>
      <c r="CW961" s="21">
        <f t="shared" si="87"/>
        <v>1</v>
      </c>
      <c r="CX961" s="21" t="e">
        <f>IF(Wedstrijden!#REF!="x","BB","")</f>
        <v>#REF!</v>
      </c>
      <c r="CY961" s="21" t="e">
        <f>IF(Wedstrijden!#REF!="x","B","")</f>
        <v>#REF!</v>
      </c>
      <c r="CZ961" s="21" t="e">
        <f>IF(Wedstrijden!#REF!="x","L","")</f>
        <v>#REF!</v>
      </c>
      <c r="DA961" s="21" t="e">
        <f>IF(Wedstrijden!#REF!="x","M","")</f>
        <v>#REF!</v>
      </c>
      <c r="DB961" s="21" t="e">
        <f>IF(Wedstrijden!#REF!="x","Z","")</f>
        <v>#REF!</v>
      </c>
      <c r="DC961" s="21" t="e">
        <f>IF(Wedstrijden!#REF!="x","ZZ","")</f>
        <v>#REF!</v>
      </c>
      <c r="DD961" s="21" t="e">
        <f>IF(Wedstrijden!#REF!="x","1.40","")</f>
        <v>#REF!</v>
      </c>
      <c r="DE961" s="21">
        <f>IF(COUNTA(Wedstrijden!#REF!)&lt;&gt;0,6,"")</f>
        <v>6</v>
      </c>
      <c r="DF961" s="21">
        <f t="shared" si="88"/>
        <v>2</v>
      </c>
      <c r="DG961" s="21" t="e">
        <f>IF(Wedstrijden!#REF!="x","L","")</f>
        <v>#REF!</v>
      </c>
      <c r="DH961" s="21" t="e">
        <f>IF(Wedstrijden!#REF!="x","M","")</f>
        <v>#REF!</v>
      </c>
      <c r="DI961" s="21" t="e">
        <f>IF(Wedstrijden!#REF!="x","Z","")</f>
        <v>#REF!</v>
      </c>
      <c r="DJ961" s="21" t="e">
        <f>IF(Wedstrijden!#REF!="x","Z","")</f>
        <v>#REF!</v>
      </c>
      <c r="DK961" s="21">
        <f>IF(COUNTA(Wedstrijden!#REF!)&lt;&gt;0,6,"")</f>
        <v>6</v>
      </c>
      <c r="DL961" s="21">
        <f t="shared" si="89"/>
        <v>1</v>
      </c>
      <c r="DM961" s="21" t="e">
        <f>IF(Wedstrijden!#REF!="x","L","")</f>
        <v>#REF!</v>
      </c>
      <c r="DN961" s="21" t="e">
        <f>IF(Wedstrijden!#REF!="x","M","")</f>
        <v>#REF!</v>
      </c>
      <c r="DO961" s="21" t="e">
        <f>IF(Wedstrijden!#REF!="x","Z","")</f>
        <v>#REF!</v>
      </c>
      <c r="DP961" s="21" t="e">
        <f>IF(Wedstrijden!#REF!="x","Z","")</f>
        <v>#REF!</v>
      </c>
    </row>
    <row r="962" spans="1:120" ht="14.4" x14ac:dyDescent="0.3">
      <c r="A962" s="23">
        <f>Wedstrijden!B885</f>
        <v>0</v>
      </c>
      <c r="B962" s="21" t="str">
        <f>IFERROR(VLOOKUP(Wedstrijden!D885,Wedstrijdlocaties!$B$2:$E$600,2,FALSE),"")</f>
        <v/>
      </c>
      <c r="C962" s="21">
        <f>Wedstrijden!E885</f>
        <v>0</v>
      </c>
      <c r="D962" s="21" t="str">
        <f>IFERROR(VLOOKUP(Wedstrijden!F885,Organisaties!$B$2:$C$500,2,FALSE),"")</f>
        <v/>
      </c>
      <c r="E962" s="21" t="str">
        <f>IFERROR(VLOOKUP(Wedstrijden!F885,Organisaties!$B$2:$G$500,5,FALSE),"")</f>
        <v/>
      </c>
      <c r="F962" s="21" t="e">
        <f>IF(Wedstrijden!#REF!&lt;&gt;"",Wedstrijden!#REF!,"")</f>
        <v>#REF!</v>
      </c>
      <c r="G962" s="21" t="e">
        <f>IF(Wedstrijden!#REF!="Indoor",1,0)</f>
        <v>#REF!</v>
      </c>
      <c r="H962" s="21" t="e">
        <f>Wedstrijden!#REF!</f>
        <v>#REF!</v>
      </c>
      <c r="I962" s="21" t="e">
        <f>IF(Wedstrijden!#REF!="Nee",0,IF(Wedstrijden!#REF!="Ja",1,""))</f>
        <v>#REF!</v>
      </c>
      <c r="J962" s="21" t="e">
        <f>IF(Wedstrijden!#REF!&lt;&gt;"",Wedstrijden!#REF!,"")</f>
        <v>#REF!</v>
      </c>
      <c r="BJ962" s="21">
        <f>IF(COUNTA(Wedstrijden!#REF!)&lt;&gt;0,1,"")</f>
        <v>1</v>
      </c>
      <c r="BK962" s="21">
        <f t="shared" si="84"/>
        <v>2</v>
      </c>
      <c r="BL962" s="21" t="e">
        <f>IF(Wedstrijden!#REF!="x","AA","")</f>
        <v>#REF!</v>
      </c>
      <c r="BM962" s="21" t="e">
        <f>IF(Wedstrijden!#REF!="x","A","")</f>
        <v>#REF!</v>
      </c>
      <c r="BN962" s="21" t="e">
        <f>IF(Wedstrijden!#REF!="x","B1","")</f>
        <v>#REF!</v>
      </c>
      <c r="BO962" s="21" t="e">
        <f>IF(Wedstrijden!#REF!="x","BB","")</f>
        <v>#REF!</v>
      </c>
      <c r="BP962" s="21" t="e">
        <f>IF(Wedstrijden!#REF!="x","B","")</f>
        <v>#REF!</v>
      </c>
      <c r="BQ962" s="21" t="e">
        <f>IF(Wedstrijden!#REF!="x","L1","")</f>
        <v>#REF!</v>
      </c>
      <c r="BR962" s="21" t="e">
        <f>IF(Wedstrijden!#REF!="x","L2","")</f>
        <v>#REF!</v>
      </c>
      <c r="BS962" s="21" t="e">
        <f>IF(Wedstrijden!#REF!="x","M1","")</f>
        <v>#REF!</v>
      </c>
      <c r="BT962" s="21" t="e">
        <f>IF(Wedstrijden!#REF!="x","M2","")</f>
        <v>#REF!</v>
      </c>
      <c r="BU962" s="21" t="e">
        <f>IF(Wedstrijden!#REF!="x","Z1","")</f>
        <v>#REF!</v>
      </c>
      <c r="BV962" s="21" t="e">
        <f>IF(Wedstrijden!#REF!="x","Z2","")</f>
        <v>#REF!</v>
      </c>
      <c r="BW962" s="21">
        <f>IF(COUNTA(Wedstrijden!#REF!)&lt;&gt;0,1,"")</f>
        <v>1</v>
      </c>
      <c r="BX962" s="21">
        <f t="shared" si="85"/>
        <v>1</v>
      </c>
      <c r="BY962" s="21" t="e">
        <f>IF(Wedstrijden!#REF!="x","BB","")</f>
        <v>#REF!</v>
      </c>
      <c r="BZ962" s="21" t="e">
        <f>IF(Wedstrijden!#REF!="x","B","")</f>
        <v>#REF!</v>
      </c>
      <c r="CA962" s="21" t="e">
        <f>IF(Wedstrijden!#REF!="x","L1","")</f>
        <v>#REF!</v>
      </c>
      <c r="CB962" s="21" t="e">
        <f>IF(Wedstrijden!#REF!="x","L2","")</f>
        <v>#REF!</v>
      </c>
      <c r="CC962" s="21" t="e">
        <f>IF(Wedstrijden!#REF!="x","M1","")</f>
        <v>#REF!</v>
      </c>
      <c r="CD962" s="21" t="e">
        <f>IF(Wedstrijden!#REF!="x","M2","")</f>
        <v>#REF!</v>
      </c>
      <c r="CE962" s="21" t="e">
        <f>IF(Wedstrijden!#REF!="x","Z1","")</f>
        <v>#REF!</v>
      </c>
      <c r="CF962" s="21" t="e">
        <f>IF(Wedstrijden!#REF!="x","Z2","")</f>
        <v>#REF!</v>
      </c>
      <c r="CG962" s="21" t="e">
        <f>IF(Wedstrijden!#REF!="x","ZZL","")</f>
        <v>#REF!</v>
      </c>
      <c r="CL962" s="21">
        <f>IF(COUNTA(Wedstrijden!#REF!)&lt;&gt;0,2,"")</f>
        <v>2</v>
      </c>
      <c r="CM962" s="21">
        <f t="shared" si="86"/>
        <v>2</v>
      </c>
      <c r="CN962" s="21" t="e">
        <f>IF(Wedstrijden!#REF!="x","AA","")</f>
        <v>#REF!</v>
      </c>
      <c r="CO962" s="21" t="e">
        <f>IF(Wedstrijden!#REF!="x","A","")</f>
        <v>#REF!</v>
      </c>
      <c r="CP962" s="21" t="e">
        <f>IF(Wedstrijden!#REF!="x","BB","")</f>
        <v>#REF!</v>
      </c>
      <c r="CQ962" s="21" t="e">
        <f>IF(Wedstrijden!#REF!="x","B","")</f>
        <v>#REF!</v>
      </c>
      <c r="CR962" s="21" t="e">
        <f>IF(Wedstrijden!#REF!="x","L","")</f>
        <v>#REF!</v>
      </c>
      <c r="CS962" s="21" t="e">
        <f>IF(Wedstrijden!#REF!="x","M","")</f>
        <v>#REF!</v>
      </c>
      <c r="CT962" s="21" t="e">
        <f>IF(Wedstrijden!#REF!="x","Z","")</f>
        <v>#REF!</v>
      </c>
      <c r="CU962" s="21" t="e">
        <f>IF(Wedstrijden!#REF!="x","ZZ","")</f>
        <v>#REF!</v>
      </c>
      <c r="CV962" s="21">
        <f>IF(COUNTA(Wedstrijden!#REF!)&lt;&gt;0,2,"")</f>
        <v>2</v>
      </c>
      <c r="CW962" s="21">
        <f t="shared" si="87"/>
        <v>1</v>
      </c>
      <c r="CX962" s="21" t="e">
        <f>IF(Wedstrijden!#REF!="x","BB","")</f>
        <v>#REF!</v>
      </c>
      <c r="CY962" s="21" t="e">
        <f>IF(Wedstrijden!#REF!="x","B","")</f>
        <v>#REF!</v>
      </c>
      <c r="CZ962" s="21" t="e">
        <f>IF(Wedstrijden!#REF!="x","L","")</f>
        <v>#REF!</v>
      </c>
      <c r="DA962" s="21" t="e">
        <f>IF(Wedstrijden!#REF!="x","M","")</f>
        <v>#REF!</v>
      </c>
      <c r="DB962" s="21" t="e">
        <f>IF(Wedstrijden!#REF!="x","Z","")</f>
        <v>#REF!</v>
      </c>
      <c r="DC962" s="21" t="e">
        <f>IF(Wedstrijden!#REF!="x","ZZ","")</f>
        <v>#REF!</v>
      </c>
      <c r="DD962" s="21" t="e">
        <f>IF(Wedstrijden!#REF!="x","1.40","")</f>
        <v>#REF!</v>
      </c>
      <c r="DE962" s="21">
        <f>IF(COUNTA(Wedstrijden!#REF!)&lt;&gt;0,6,"")</f>
        <v>6</v>
      </c>
      <c r="DF962" s="21">
        <f t="shared" si="88"/>
        <v>2</v>
      </c>
      <c r="DG962" s="21" t="e">
        <f>IF(Wedstrijden!#REF!="x","L","")</f>
        <v>#REF!</v>
      </c>
      <c r="DH962" s="21" t="e">
        <f>IF(Wedstrijden!#REF!="x","M","")</f>
        <v>#REF!</v>
      </c>
      <c r="DI962" s="21" t="e">
        <f>IF(Wedstrijden!#REF!="x","Z","")</f>
        <v>#REF!</v>
      </c>
      <c r="DJ962" s="21" t="e">
        <f>IF(Wedstrijden!#REF!="x","Z","")</f>
        <v>#REF!</v>
      </c>
      <c r="DK962" s="21">
        <f>IF(COUNTA(Wedstrijden!#REF!)&lt;&gt;0,6,"")</f>
        <v>6</v>
      </c>
      <c r="DL962" s="21">
        <f t="shared" si="89"/>
        <v>1</v>
      </c>
      <c r="DM962" s="21" t="e">
        <f>IF(Wedstrijden!#REF!="x","L","")</f>
        <v>#REF!</v>
      </c>
      <c r="DN962" s="21" t="e">
        <f>IF(Wedstrijden!#REF!="x","M","")</f>
        <v>#REF!</v>
      </c>
      <c r="DO962" s="21" t="e">
        <f>IF(Wedstrijden!#REF!="x","Z","")</f>
        <v>#REF!</v>
      </c>
      <c r="DP962" s="21" t="e">
        <f>IF(Wedstrijden!#REF!="x","Z","")</f>
        <v>#REF!</v>
      </c>
    </row>
    <row r="963" spans="1:120" ht="14.4" x14ac:dyDescent="0.3">
      <c r="A963" s="23">
        <f>Wedstrijden!B886</f>
        <v>0</v>
      </c>
      <c r="B963" s="21" t="str">
        <f>IFERROR(VLOOKUP(Wedstrijden!D886,Wedstrijdlocaties!$B$2:$E$600,2,FALSE),"")</f>
        <v/>
      </c>
      <c r="C963" s="21">
        <f>Wedstrijden!E886</f>
        <v>0</v>
      </c>
      <c r="D963" s="21" t="str">
        <f>IFERROR(VLOOKUP(Wedstrijden!F886,Organisaties!$B$2:$C$500,2,FALSE),"")</f>
        <v/>
      </c>
      <c r="E963" s="21" t="str">
        <f>IFERROR(VLOOKUP(Wedstrijden!F886,Organisaties!$B$2:$G$500,5,FALSE),"")</f>
        <v/>
      </c>
      <c r="F963" s="21" t="e">
        <f>IF(Wedstrijden!#REF!&lt;&gt;"",Wedstrijden!#REF!,"")</f>
        <v>#REF!</v>
      </c>
      <c r="G963" s="21" t="e">
        <f>IF(Wedstrijden!#REF!="Indoor",1,0)</f>
        <v>#REF!</v>
      </c>
      <c r="H963" s="21" t="e">
        <f>Wedstrijden!#REF!</f>
        <v>#REF!</v>
      </c>
      <c r="I963" s="21" t="e">
        <f>IF(Wedstrijden!#REF!="Nee",0,IF(Wedstrijden!#REF!="Ja",1,""))</f>
        <v>#REF!</v>
      </c>
      <c r="J963" s="21" t="e">
        <f>IF(Wedstrijden!#REF!&lt;&gt;"",Wedstrijden!#REF!,"")</f>
        <v>#REF!</v>
      </c>
      <c r="BJ963" s="21">
        <f>IF(COUNTA(Wedstrijden!#REF!)&lt;&gt;0,1,"")</f>
        <v>1</v>
      </c>
      <c r="BK963" s="21">
        <f t="shared" ref="BK963:BK1026" si="90">IF(COUNTBLANK(BJ963) = 1,"",2)</f>
        <v>2</v>
      </c>
      <c r="BL963" s="21" t="e">
        <f>IF(Wedstrijden!#REF!="x","AA","")</f>
        <v>#REF!</v>
      </c>
      <c r="BM963" s="21" t="e">
        <f>IF(Wedstrijden!#REF!="x","A","")</f>
        <v>#REF!</v>
      </c>
      <c r="BN963" s="21" t="e">
        <f>IF(Wedstrijden!#REF!="x","B1","")</f>
        <v>#REF!</v>
      </c>
      <c r="BO963" s="21" t="e">
        <f>IF(Wedstrijden!#REF!="x","BB","")</f>
        <v>#REF!</v>
      </c>
      <c r="BP963" s="21" t="e">
        <f>IF(Wedstrijden!#REF!="x","B","")</f>
        <v>#REF!</v>
      </c>
      <c r="BQ963" s="21" t="e">
        <f>IF(Wedstrijden!#REF!="x","L1","")</f>
        <v>#REF!</v>
      </c>
      <c r="BR963" s="21" t="e">
        <f>IF(Wedstrijden!#REF!="x","L2","")</f>
        <v>#REF!</v>
      </c>
      <c r="BS963" s="21" t="e">
        <f>IF(Wedstrijden!#REF!="x","M1","")</f>
        <v>#REF!</v>
      </c>
      <c r="BT963" s="21" t="e">
        <f>IF(Wedstrijden!#REF!="x","M2","")</f>
        <v>#REF!</v>
      </c>
      <c r="BU963" s="21" t="e">
        <f>IF(Wedstrijden!#REF!="x","Z1","")</f>
        <v>#REF!</v>
      </c>
      <c r="BV963" s="21" t="e">
        <f>IF(Wedstrijden!#REF!="x","Z2","")</f>
        <v>#REF!</v>
      </c>
      <c r="BW963" s="21">
        <f>IF(COUNTA(Wedstrijden!#REF!)&lt;&gt;0,1,"")</f>
        <v>1</v>
      </c>
      <c r="BX963" s="21">
        <f t="shared" ref="BX963:BX1026" si="91">IF(COUNTBLANK(BW963) = 1,"",1)</f>
        <v>1</v>
      </c>
      <c r="BY963" s="21" t="e">
        <f>IF(Wedstrijden!#REF!="x","BB","")</f>
        <v>#REF!</v>
      </c>
      <c r="BZ963" s="21" t="e">
        <f>IF(Wedstrijden!#REF!="x","B","")</f>
        <v>#REF!</v>
      </c>
      <c r="CA963" s="21" t="e">
        <f>IF(Wedstrijden!#REF!="x","L1","")</f>
        <v>#REF!</v>
      </c>
      <c r="CB963" s="21" t="e">
        <f>IF(Wedstrijden!#REF!="x","L2","")</f>
        <v>#REF!</v>
      </c>
      <c r="CC963" s="21" t="e">
        <f>IF(Wedstrijden!#REF!="x","M1","")</f>
        <v>#REF!</v>
      </c>
      <c r="CD963" s="21" t="e">
        <f>IF(Wedstrijden!#REF!="x","M2","")</f>
        <v>#REF!</v>
      </c>
      <c r="CE963" s="21" t="e">
        <f>IF(Wedstrijden!#REF!="x","Z1","")</f>
        <v>#REF!</v>
      </c>
      <c r="CF963" s="21" t="e">
        <f>IF(Wedstrijden!#REF!="x","Z2","")</f>
        <v>#REF!</v>
      </c>
      <c r="CG963" s="21" t="e">
        <f>IF(Wedstrijden!#REF!="x","ZZL","")</f>
        <v>#REF!</v>
      </c>
      <c r="CL963" s="21">
        <f>IF(COUNTA(Wedstrijden!#REF!)&lt;&gt;0,2,"")</f>
        <v>2</v>
      </c>
      <c r="CM963" s="21">
        <f t="shared" ref="CM963:CM1026" si="92">IF(COUNTBLANK(CL963) = 1,"",2)</f>
        <v>2</v>
      </c>
      <c r="CN963" s="21" t="e">
        <f>IF(Wedstrijden!#REF!="x","AA","")</f>
        <v>#REF!</v>
      </c>
      <c r="CO963" s="21" t="e">
        <f>IF(Wedstrijden!#REF!="x","A","")</f>
        <v>#REF!</v>
      </c>
      <c r="CP963" s="21" t="e">
        <f>IF(Wedstrijden!#REF!="x","BB","")</f>
        <v>#REF!</v>
      </c>
      <c r="CQ963" s="21" t="e">
        <f>IF(Wedstrijden!#REF!="x","B","")</f>
        <v>#REF!</v>
      </c>
      <c r="CR963" s="21" t="e">
        <f>IF(Wedstrijden!#REF!="x","L","")</f>
        <v>#REF!</v>
      </c>
      <c r="CS963" s="21" t="e">
        <f>IF(Wedstrijden!#REF!="x","M","")</f>
        <v>#REF!</v>
      </c>
      <c r="CT963" s="21" t="e">
        <f>IF(Wedstrijden!#REF!="x","Z","")</f>
        <v>#REF!</v>
      </c>
      <c r="CU963" s="21" t="e">
        <f>IF(Wedstrijden!#REF!="x","ZZ","")</f>
        <v>#REF!</v>
      </c>
      <c r="CV963" s="21">
        <f>IF(COUNTA(Wedstrijden!#REF!)&lt;&gt;0,2,"")</f>
        <v>2</v>
      </c>
      <c r="CW963" s="21">
        <f t="shared" ref="CW963:CW1026" si="93">IF(COUNTBLANK(CV963) = 1,"",1)</f>
        <v>1</v>
      </c>
      <c r="CX963" s="21" t="e">
        <f>IF(Wedstrijden!#REF!="x","BB","")</f>
        <v>#REF!</v>
      </c>
      <c r="CY963" s="21" t="e">
        <f>IF(Wedstrijden!#REF!="x","B","")</f>
        <v>#REF!</v>
      </c>
      <c r="CZ963" s="21" t="e">
        <f>IF(Wedstrijden!#REF!="x","L","")</f>
        <v>#REF!</v>
      </c>
      <c r="DA963" s="21" t="e">
        <f>IF(Wedstrijden!#REF!="x","M","")</f>
        <v>#REF!</v>
      </c>
      <c r="DB963" s="21" t="e">
        <f>IF(Wedstrijden!#REF!="x","Z","")</f>
        <v>#REF!</v>
      </c>
      <c r="DC963" s="21" t="e">
        <f>IF(Wedstrijden!#REF!="x","ZZ","")</f>
        <v>#REF!</v>
      </c>
      <c r="DD963" s="21" t="e">
        <f>IF(Wedstrijden!#REF!="x","1.40","")</f>
        <v>#REF!</v>
      </c>
      <c r="DE963" s="21">
        <f>IF(COUNTA(Wedstrijden!#REF!)&lt;&gt;0,6,"")</f>
        <v>6</v>
      </c>
      <c r="DF963" s="21">
        <f t="shared" ref="DF963:DF1026" si="94">IF(COUNTBLANK(DE963) = 1,"",2)</f>
        <v>2</v>
      </c>
      <c r="DG963" s="21" t="e">
        <f>IF(Wedstrijden!#REF!="x","L","")</f>
        <v>#REF!</v>
      </c>
      <c r="DH963" s="21" t="e">
        <f>IF(Wedstrijden!#REF!="x","M","")</f>
        <v>#REF!</v>
      </c>
      <c r="DI963" s="21" t="e">
        <f>IF(Wedstrijden!#REF!="x","Z","")</f>
        <v>#REF!</v>
      </c>
      <c r="DJ963" s="21" t="e">
        <f>IF(Wedstrijden!#REF!="x","Z","")</f>
        <v>#REF!</v>
      </c>
      <c r="DK963" s="21">
        <f>IF(COUNTA(Wedstrijden!#REF!)&lt;&gt;0,6,"")</f>
        <v>6</v>
      </c>
      <c r="DL963" s="21">
        <f t="shared" ref="DL963:DL1026" si="95">IF(COUNTBLANK(DK963) = 1,"",1)</f>
        <v>1</v>
      </c>
      <c r="DM963" s="21" t="e">
        <f>IF(Wedstrijden!#REF!="x","L","")</f>
        <v>#REF!</v>
      </c>
      <c r="DN963" s="21" t="e">
        <f>IF(Wedstrijden!#REF!="x","M","")</f>
        <v>#REF!</v>
      </c>
      <c r="DO963" s="21" t="e">
        <f>IF(Wedstrijden!#REF!="x","Z","")</f>
        <v>#REF!</v>
      </c>
      <c r="DP963" s="21" t="e">
        <f>IF(Wedstrijden!#REF!="x","Z","")</f>
        <v>#REF!</v>
      </c>
    </row>
    <row r="964" spans="1:120" ht="14.4" x14ac:dyDescent="0.3">
      <c r="A964" s="23">
        <f>Wedstrijden!B887</f>
        <v>0</v>
      </c>
      <c r="B964" s="21" t="str">
        <f>IFERROR(VLOOKUP(Wedstrijden!D887,Wedstrijdlocaties!$B$2:$E$600,2,FALSE),"")</f>
        <v/>
      </c>
      <c r="C964" s="21">
        <f>Wedstrijden!E887</f>
        <v>0</v>
      </c>
      <c r="D964" s="21" t="str">
        <f>IFERROR(VLOOKUP(Wedstrijden!F887,Organisaties!$B$2:$C$500,2,FALSE),"")</f>
        <v/>
      </c>
      <c r="E964" s="21" t="str">
        <f>IFERROR(VLOOKUP(Wedstrijden!F887,Organisaties!$B$2:$G$500,5,FALSE),"")</f>
        <v/>
      </c>
      <c r="F964" s="21" t="e">
        <f>IF(Wedstrijden!#REF!&lt;&gt;"",Wedstrijden!#REF!,"")</f>
        <v>#REF!</v>
      </c>
      <c r="G964" s="21" t="e">
        <f>IF(Wedstrijden!#REF!="Indoor",1,0)</f>
        <v>#REF!</v>
      </c>
      <c r="H964" s="21" t="e">
        <f>Wedstrijden!#REF!</f>
        <v>#REF!</v>
      </c>
      <c r="I964" s="21" t="e">
        <f>IF(Wedstrijden!#REF!="Nee",0,IF(Wedstrijden!#REF!="Ja",1,""))</f>
        <v>#REF!</v>
      </c>
      <c r="J964" s="21" t="e">
        <f>IF(Wedstrijden!#REF!&lt;&gt;"",Wedstrijden!#REF!,"")</f>
        <v>#REF!</v>
      </c>
      <c r="BJ964" s="21">
        <f>IF(COUNTA(Wedstrijden!#REF!)&lt;&gt;0,1,"")</f>
        <v>1</v>
      </c>
      <c r="BK964" s="21">
        <f t="shared" si="90"/>
        <v>2</v>
      </c>
      <c r="BL964" s="21" t="e">
        <f>IF(Wedstrijden!#REF!="x","AA","")</f>
        <v>#REF!</v>
      </c>
      <c r="BM964" s="21" t="e">
        <f>IF(Wedstrijden!#REF!="x","A","")</f>
        <v>#REF!</v>
      </c>
      <c r="BN964" s="21" t="e">
        <f>IF(Wedstrijden!#REF!="x","B1","")</f>
        <v>#REF!</v>
      </c>
      <c r="BO964" s="21" t="e">
        <f>IF(Wedstrijden!#REF!="x","BB","")</f>
        <v>#REF!</v>
      </c>
      <c r="BP964" s="21" t="e">
        <f>IF(Wedstrijden!#REF!="x","B","")</f>
        <v>#REF!</v>
      </c>
      <c r="BQ964" s="21" t="e">
        <f>IF(Wedstrijden!#REF!="x","L1","")</f>
        <v>#REF!</v>
      </c>
      <c r="BR964" s="21" t="e">
        <f>IF(Wedstrijden!#REF!="x","L2","")</f>
        <v>#REF!</v>
      </c>
      <c r="BS964" s="21" t="e">
        <f>IF(Wedstrijden!#REF!="x","M1","")</f>
        <v>#REF!</v>
      </c>
      <c r="BT964" s="21" t="e">
        <f>IF(Wedstrijden!#REF!="x","M2","")</f>
        <v>#REF!</v>
      </c>
      <c r="BU964" s="21" t="e">
        <f>IF(Wedstrijden!#REF!="x","Z1","")</f>
        <v>#REF!</v>
      </c>
      <c r="BV964" s="21" t="e">
        <f>IF(Wedstrijden!#REF!="x","Z2","")</f>
        <v>#REF!</v>
      </c>
      <c r="BW964" s="21">
        <f>IF(COUNTA(Wedstrijden!#REF!)&lt;&gt;0,1,"")</f>
        <v>1</v>
      </c>
      <c r="BX964" s="21">
        <f t="shared" si="91"/>
        <v>1</v>
      </c>
      <c r="BY964" s="21" t="e">
        <f>IF(Wedstrijden!#REF!="x","BB","")</f>
        <v>#REF!</v>
      </c>
      <c r="BZ964" s="21" t="e">
        <f>IF(Wedstrijden!#REF!="x","B","")</f>
        <v>#REF!</v>
      </c>
      <c r="CA964" s="21" t="e">
        <f>IF(Wedstrijden!#REF!="x","L1","")</f>
        <v>#REF!</v>
      </c>
      <c r="CB964" s="21" t="e">
        <f>IF(Wedstrijden!#REF!="x","L2","")</f>
        <v>#REF!</v>
      </c>
      <c r="CC964" s="21" t="e">
        <f>IF(Wedstrijden!#REF!="x","M1","")</f>
        <v>#REF!</v>
      </c>
      <c r="CD964" s="21" t="e">
        <f>IF(Wedstrijden!#REF!="x","M2","")</f>
        <v>#REF!</v>
      </c>
      <c r="CE964" s="21" t="e">
        <f>IF(Wedstrijden!#REF!="x","Z1","")</f>
        <v>#REF!</v>
      </c>
      <c r="CF964" s="21" t="e">
        <f>IF(Wedstrijden!#REF!="x","Z2","")</f>
        <v>#REF!</v>
      </c>
      <c r="CG964" s="21" t="e">
        <f>IF(Wedstrijden!#REF!="x","ZZL","")</f>
        <v>#REF!</v>
      </c>
      <c r="CL964" s="21">
        <f>IF(COUNTA(Wedstrijden!#REF!)&lt;&gt;0,2,"")</f>
        <v>2</v>
      </c>
      <c r="CM964" s="21">
        <f t="shared" si="92"/>
        <v>2</v>
      </c>
      <c r="CN964" s="21" t="e">
        <f>IF(Wedstrijden!#REF!="x","AA","")</f>
        <v>#REF!</v>
      </c>
      <c r="CO964" s="21" t="e">
        <f>IF(Wedstrijden!#REF!="x","A","")</f>
        <v>#REF!</v>
      </c>
      <c r="CP964" s="21" t="e">
        <f>IF(Wedstrijden!#REF!="x","BB","")</f>
        <v>#REF!</v>
      </c>
      <c r="CQ964" s="21" t="e">
        <f>IF(Wedstrijden!#REF!="x","B","")</f>
        <v>#REF!</v>
      </c>
      <c r="CR964" s="21" t="e">
        <f>IF(Wedstrijden!#REF!="x","L","")</f>
        <v>#REF!</v>
      </c>
      <c r="CS964" s="21" t="e">
        <f>IF(Wedstrijden!#REF!="x","M","")</f>
        <v>#REF!</v>
      </c>
      <c r="CT964" s="21" t="e">
        <f>IF(Wedstrijden!#REF!="x","Z","")</f>
        <v>#REF!</v>
      </c>
      <c r="CU964" s="21" t="e">
        <f>IF(Wedstrijden!#REF!="x","ZZ","")</f>
        <v>#REF!</v>
      </c>
      <c r="CV964" s="21">
        <f>IF(COUNTA(Wedstrijden!#REF!)&lt;&gt;0,2,"")</f>
        <v>2</v>
      </c>
      <c r="CW964" s="21">
        <f t="shared" si="93"/>
        <v>1</v>
      </c>
      <c r="CX964" s="21" t="e">
        <f>IF(Wedstrijden!#REF!="x","BB","")</f>
        <v>#REF!</v>
      </c>
      <c r="CY964" s="21" t="e">
        <f>IF(Wedstrijden!#REF!="x","B","")</f>
        <v>#REF!</v>
      </c>
      <c r="CZ964" s="21" t="e">
        <f>IF(Wedstrijden!#REF!="x","L","")</f>
        <v>#REF!</v>
      </c>
      <c r="DA964" s="21" t="e">
        <f>IF(Wedstrijden!#REF!="x","M","")</f>
        <v>#REF!</v>
      </c>
      <c r="DB964" s="21" t="e">
        <f>IF(Wedstrijden!#REF!="x","Z","")</f>
        <v>#REF!</v>
      </c>
      <c r="DC964" s="21" t="e">
        <f>IF(Wedstrijden!#REF!="x","ZZ","")</f>
        <v>#REF!</v>
      </c>
      <c r="DD964" s="21" t="e">
        <f>IF(Wedstrijden!#REF!="x","1.40","")</f>
        <v>#REF!</v>
      </c>
      <c r="DE964" s="21">
        <f>IF(COUNTA(Wedstrijden!#REF!)&lt;&gt;0,6,"")</f>
        <v>6</v>
      </c>
      <c r="DF964" s="21">
        <f t="shared" si="94"/>
        <v>2</v>
      </c>
      <c r="DG964" s="21" t="e">
        <f>IF(Wedstrijden!#REF!="x","L","")</f>
        <v>#REF!</v>
      </c>
      <c r="DH964" s="21" t="e">
        <f>IF(Wedstrijden!#REF!="x","M","")</f>
        <v>#REF!</v>
      </c>
      <c r="DI964" s="21" t="e">
        <f>IF(Wedstrijden!#REF!="x","Z","")</f>
        <v>#REF!</v>
      </c>
      <c r="DJ964" s="21" t="e">
        <f>IF(Wedstrijden!#REF!="x","Z","")</f>
        <v>#REF!</v>
      </c>
      <c r="DK964" s="21">
        <f>IF(COUNTA(Wedstrijden!#REF!)&lt;&gt;0,6,"")</f>
        <v>6</v>
      </c>
      <c r="DL964" s="21">
        <f t="shared" si="95"/>
        <v>1</v>
      </c>
      <c r="DM964" s="21" t="e">
        <f>IF(Wedstrijden!#REF!="x","L","")</f>
        <v>#REF!</v>
      </c>
      <c r="DN964" s="21" t="e">
        <f>IF(Wedstrijden!#REF!="x","M","")</f>
        <v>#REF!</v>
      </c>
      <c r="DO964" s="21" t="e">
        <f>IF(Wedstrijden!#REF!="x","Z","")</f>
        <v>#REF!</v>
      </c>
      <c r="DP964" s="21" t="e">
        <f>IF(Wedstrijden!#REF!="x","Z","")</f>
        <v>#REF!</v>
      </c>
    </row>
    <row r="965" spans="1:120" ht="14.4" x14ac:dyDescent="0.3">
      <c r="A965" s="23">
        <f>Wedstrijden!B888</f>
        <v>0</v>
      </c>
      <c r="B965" s="21" t="str">
        <f>IFERROR(VLOOKUP(Wedstrijden!D888,Wedstrijdlocaties!$B$2:$E$600,2,FALSE),"")</f>
        <v/>
      </c>
      <c r="C965" s="21">
        <f>Wedstrijden!E888</f>
        <v>0</v>
      </c>
      <c r="D965" s="21" t="str">
        <f>IFERROR(VLOOKUP(Wedstrijden!F888,Organisaties!$B$2:$C$500,2,FALSE),"")</f>
        <v/>
      </c>
      <c r="E965" s="21" t="str">
        <f>IFERROR(VLOOKUP(Wedstrijden!F888,Organisaties!$B$2:$G$500,5,FALSE),"")</f>
        <v/>
      </c>
      <c r="F965" s="21" t="e">
        <f>IF(Wedstrijden!#REF!&lt;&gt;"",Wedstrijden!#REF!,"")</f>
        <v>#REF!</v>
      </c>
      <c r="G965" s="21" t="e">
        <f>IF(Wedstrijden!#REF!="Indoor",1,0)</f>
        <v>#REF!</v>
      </c>
      <c r="H965" s="21" t="e">
        <f>Wedstrijden!#REF!</f>
        <v>#REF!</v>
      </c>
      <c r="I965" s="21" t="e">
        <f>IF(Wedstrijden!#REF!="Nee",0,IF(Wedstrijden!#REF!="Ja",1,""))</f>
        <v>#REF!</v>
      </c>
      <c r="J965" s="21" t="e">
        <f>IF(Wedstrijden!#REF!&lt;&gt;"",Wedstrijden!#REF!,"")</f>
        <v>#REF!</v>
      </c>
      <c r="BJ965" s="21">
        <f>IF(COUNTA(Wedstrijden!#REF!)&lt;&gt;0,1,"")</f>
        <v>1</v>
      </c>
      <c r="BK965" s="21">
        <f t="shared" si="90"/>
        <v>2</v>
      </c>
      <c r="BL965" s="21" t="e">
        <f>IF(Wedstrijden!#REF!="x","AA","")</f>
        <v>#REF!</v>
      </c>
      <c r="BM965" s="21" t="e">
        <f>IF(Wedstrijden!#REF!="x","A","")</f>
        <v>#REF!</v>
      </c>
      <c r="BN965" s="21" t="e">
        <f>IF(Wedstrijden!#REF!="x","B1","")</f>
        <v>#REF!</v>
      </c>
      <c r="BO965" s="21" t="e">
        <f>IF(Wedstrijden!#REF!="x","BB","")</f>
        <v>#REF!</v>
      </c>
      <c r="BP965" s="21" t="e">
        <f>IF(Wedstrijden!#REF!="x","B","")</f>
        <v>#REF!</v>
      </c>
      <c r="BQ965" s="21" t="e">
        <f>IF(Wedstrijden!#REF!="x","L1","")</f>
        <v>#REF!</v>
      </c>
      <c r="BR965" s="21" t="e">
        <f>IF(Wedstrijden!#REF!="x","L2","")</f>
        <v>#REF!</v>
      </c>
      <c r="BS965" s="21" t="e">
        <f>IF(Wedstrijden!#REF!="x","M1","")</f>
        <v>#REF!</v>
      </c>
      <c r="BT965" s="21" t="e">
        <f>IF(Wedstrijden!#REF!="x","M2","")</f>
        <v>#REF!</v>
      </c>
      <c r="BU965" s="21" t="e">
        <f>IF(Wedstrijden!#REF!="x","Z1","")</f>
        <v>#REF!</v>
      </c>
      <c r="BV965" s="21" t="e">
        <f>IF(Wedstrijden!#REF!="x","Z2","")</f>
        <v>#REF!</v>
      </c>
      <c r="BW965" s="21">
        <f>IF(COUNTA(Wedstrijden!#REF!)&lt;&gt;0,1,"")</f>
        <v>1</v>
      </c>
      <c r="BX965" s="21">
        <f t="shared" si="91"/>
        <v>1</v>
      </c>
      <c r="BY965" s="21" t="e">
        <f>IF(Wedstrijden!#REF!="x","BB","")</f>
        <v>#REF!</v>
      </c>
      <c r="BZ965" s="21" t="e">
        <f>IF(Wedstrijden!#REF!="x","B","")</f>
        <v>#REF!</v>
      </c>
      <c r="CA965" s="21" t="e">
        <f>IF(Wedstrijden!#REF!="x","L1","")</f>
        <v>#REF!</v>
      </c>
      <c r="CB965" s="21" t="e">
        <f>IF(Wedstrijden!#REF!="x","L2","")</f>
        <v>#REF!</v>
      </c>
      <c r="CC965" s="21" t="e">
        <f>IF(Wedstrijden!#REF!="x","M1","")</f>
        <v>#REF!</v>
      </c>
      <c r="CD965" s="21" t="e">
        <f>IF(Wedstrijden!#REF!="x","M2","")</f>
        <v>#REF!</v>
      </c>
      <c r="CE965" s="21" t="e">
        <f>IF(Wedstrijden!#REF!="x","Z1","")</f>
        <v>#REF!</v>
      </c>
      <c r="CF965" s="21" t="e">
        <f>IF(Wedstrijden!#REF!="x","Z2","")</f>
        <v>#REF!</v>
      </c>
      <c r="CG965" s="21" t="e">
        <f>IF(Wedstrijden!#REF!="x","ZZL","")</f>
        <v>#REF!</v>
      </c>
      <c r="CL965" s="21">
        <f>IF(COUNTA(Wedstrijden!#REF!)&lt;&gt;0,2,"")</f>
        <v>2</v>
      </c>
      <c r="CM965" s="21">
        <f t="shared" si="92"/>
        <v>2</v>
      </c>
      <c r="CN965" s="21" t="e">
        <f>IF(Wedstrijden!#REF!="x","AA","")</f>
        <v>#REF!</v>
      </c>
      <c r="CO965" s="21" t="e">
        <f>IF(Wedstrijden!#REF!="x","A","")</f>
        <v>#REF!</v>
      </c>
      <c r="CP965" s="21" t="e">
        <f>IF(Wedstrijden!#REF!="x","BB","")</f>
        <v>#REF!</v>
      </c>
      <c r="CQ965" s="21" t="e">
        <f>IF(Wedstrijden!#REF!="x","B","")</f>
        <v>#REF!</v>
      </c>
      <c r="CR965" s="21" t="e">
        <f>IF(Wedstrijden!#REF!="x","L","")</f>
        <v>#REF!</v>
      </c>
      <c r="CS965" s="21" t="e">
        <f>IF(Wedstrijden!#REF!="x","M","")</f>
        <v>#REF!</v>
      </c>
      <c r="CT965" s="21" t="e">
        <f>IF(Wedstrijden!#REF!="x","Z","")</f>
        <v>#REF!</v>
      </c>
      <c r="CU965" s="21" t="e">
        <f>IF(Wedstrijden!#REF!="x","ZZ","")</f>
        <v>#REF!</v>
      </c>
      <c r="CV965" s="21">
        <f>IF(COUNTA(Wedstrijden!#REF!)&lt;&gt;0,2,"")</f>
        <v>2</v>
      </c>
      <c r="CW965" s="21">
        <f t="shared" si="93"/>
        <v>1</v>
      </c>
      <c r="CX965" s="21" t="e">
        <f>IF(Wedstrijden!#REF!="x","BB","")</f>
        <v>#REF!</v>
      </c>
      <c r="CY965" s="21" t="e">
        <f>IF(Wedstrijden!#REF!="x","B","")</f>
        <v>#REF!</v>
      </c>
      <c r="CZ965" s="21" t="e">
        <f>IF(Wedstrijden!#REF!="x","L","")</f>
        <v>#REF!</v>
      </c>
      <c r="DA965" s="21" t="e">
        <f>IF(Wedstrijden!#REF!="x","M","")</f>
        <v>#REF!</v>
      </c>
      <c r="DB965" s="21" t="e">
        <f>IF(Wedstrijden!#REF!="x","Z","")</f>
        <v>#REF!</v>
      </c>
      <c r="DC965" s="21" t="e">
        <f>IF(Wedstrijden!#REF!="x","ZZ","")</f>
        <v>#REF!</v>
      </c>
      <c r="DD965" s="21" t="e">
        <f>IF(Wedstrijden!#REF!="x","1.40","")</f>
        <v>#REF!</v>
      </c>
      <c r="DE965" s="21">
        <f>IF(COUNTA(Wedstrijden!#REF!)&lt;&gt;0,6,"")</f>
        <v>6</v>
      </c>
      <c r="DF965" s="21">
        <f t="shared" si="94"/>
        <v>2</v>
      </c>
      <c r="DG965" s="21" t="e">
        <f>IF(Wedstrijden!#REF!="x","L","")</f>
        <v>#REF!</v>
      </c>
      <c r="DH965" s="21" t="e">
        <f>IF(Wedstrijden!#REF!="x","M","")</f>
        <v>#REF!</v>
      </c>
      <c r="DI965" s="21" t="e">
        <f>IF(Wedstrijden!#REF!="x","Z","")</f>
        <v>#REF!</v>
      </c>
      <c r="DJ965" s="21" t="e">
        <f>IF(Wedstrijden!#REF!="x","Z","")</f>
        <v>#REF!</v>
      </c>
      <c r="DK965" s="21">
        <f>IF(COUNTA(Wedstrijden!#REF!)&lt;&gt;0,6,"")</f>
        <v>6</v>
      </c>
      <c r="DL965" s="21">
        <f t="shared" si="95"/>
        <v>1</v>
      </c>
      <c r="DM965" s="21" t="e">
        <f>IF(Wedstrijden!#REF!="x","L","")</f>
        <v>#REF!</v>
      </c>
      <c r="DN965" s="21" t="e">
        <f>IF(Wedstrijden!#REF!="x","M","")</f>
        <v>#REF!</v>
      </c>
      <c r="DO965" s="21" t="e">
        <f>IF(Wedstrijden!#REF!="x","Z","")</f>
        <v>#REF!</v>
      </c>
      <c r="DP965" s="21" t="e">
        <f>IF(Wedstrijden!#REF!="x","Z","")</f>
        <v>#REF!</v>
      </c>
    </row>
    <row r="966" spans="1:120" ht="14.4" x14ac:dyDescent="0.3">
      <c r="A966" s="23">
        <f>Wedstrijden!B889</f>
        <v>0</v>
      </c>
      <c r="B966" s="21" t="str">
        <f>IFERROR(VLOOKUP(Wedstrijden!D889,Wedstrijdlocaties!$B$2:$E$600,2,FALSE),"")</f>
        <v/>
      </c>
      <c r="C966" s="21">
        <f>Wedstrijden!E889</f>
        <v>0</v>
      </c>
      <c r="D966" s="21" t="str">
        <f>IFERROR(VLOOKUP(Wedstrijden!F889,Organisaties!$B$2:$C$500,2,FALSE),"")</f>
        <v/>
      </c>
      <c r="E966" s="21" t="str">
        <f>IFERROR(VLOOKUP(Wedstrijden!F889,Organisaties!$B$2:$G$500,5,FALSE),"")</f>
        <v/>
      </c>
      <c r="F966" s="21" t="e">
        <f>IF(Wedstrijden!#REF!&lt;&gt;"",Wedstrijden!#REF!,"")</f>
        <v>#REF!</v>
      </c>
      <c r="G966" s="21" t="e">
        <f>IF(Wedstrijden!#REF!="Indoor",1,0)</f>
        <v>#REF!</v>
      </c>
      <c r="H966" s="21" t="e">
        <f>Wedstrijden!#REF!</f>
        <v>#REF!</v>
      </c>
      <c r="I966" s="21" t="e">
        <f>IF(Wedstrijden!#REF!="Nee",0,IF(Wedstrijden!#REF!="Ja",1,""))</f>
        <v>#REF!</v>
      </c>
      <c r="J966" s="21" t="e">
        <f>IF(Wedstrijden!#REF!&lt;&gt;"",Wedstrijden!#REF!,"")</f>
        <v>#REF!</v>
      </c>
      <c r="BJ966" s="21">
        <f>IF(COUNTA(Wedstrijden!#REF!)&lt;&gt;0,1,"")</f>
        <v>1</v>
      </c>
      <c r="BK966" s="21">
        <f t="shared" si="90"/>
        <v>2</v>
      </c>
      <c r="BL966" s="21" t="e">
        <f>IF(Wedstrijden!#REF!="x","AA","")</f>
        <v>#REF!</v>
      </c>
      <c r="BM966" s="21" t="e">
        <f>IF(Wedstrijden!#REF!="x","A","")</f>
        <v>#REF!</v>
      </c>
      <c r="BN966" s="21" t="e">
        <f>IF(Wedstrijden!#REF!="x","B1","")</f>
        <v>#REF!</v>
      </c>
      <c r="BO966" s="21" t="e">
        <f>IF(Wedstrijden!#REF!="x","BB","")</f>
        <v>#REF!</v>
      </c>
      <c r="BP966" s="21" t="e">
        <f>IF(Wedstrijden!#REF!="x","B","")</f>
        <v>#REF!</v>
      </c>
      <c r="BQ966" s="21" t="e">
        <f>IF(Wedstrijden!#REF!="x","L1","")</f>
        <v>#REF!</v>
      </c>
      <c r="BR966" s="21" t="e">
        <f>IF(Wedstrijden!#REF!="x","L2","")</f>
        <v>#REF!</v>
      </c>
      <c r="BS966" s="21" t="e">
        <f>IF(Wedstrijden!#REF!="x","M1","")</f>
        <v>#REF!</v>
      </c>
      <c r="BT966" s="21" t="e">
        <f>IF(Wedstrijden!#REF!="x","M2","")</f>
        <v>#REF!</v>
      </c>
      <c r="BU966" s="21" t="e">
        <f>IF(Wedstrijden!#REF!="x","Z1","")</f>
        <v>#REF!</v>
      </c>
      <c r="BV966" s="21" t="e">
        <f>IF(Wedstrijden!#REF!="x","Z2","")</f>
        <v>#REF!</v>
      </c>
      <c r="BW966" s="21">
        <f>IF(COUNTA(Wedstrijden!#REF!)&lt;&gt;0,1,"")</f>
        <v>1</v>
      </c>
      <c r="BX966" s="21">
        <f t="shared" si="91"/>
        <v>1</v>
      </c>
      <c r="BY966" s="21" t="e">
        <f>IF(Wedstrijden!#REF!="x","BB","")</f>
        <v>#REF!</v>
      </c>
      <c r="BZ966" s="21" t="e">
        <f>IF(Wedstrijden!#REF!="x","B","")</f>
        <v>#REF!</v>
      </c>
      <c r="CA966" s="21" t="e">
        <f>IF(Wedstrijden!#REF!="x","L1","")</f>
        <v>#REF!</v>
      </c>
      <c r="CB966" s="21" t="e">
        <f>IF(Wedstrijden!#REF!="x","L2","")</f>
        <v>#REF!</v>
      </c>
      <c r="CC966" s="21" t="e">
        <f>IF(Wedstrijden!#REF!="x","M1","")</f>
        <v>#REF!</v>
      </c>
      <c r="CD966" s="21" t="e">
        <f>IF(Wedstrijden!#REF!="x","M2","")</f>
        <v>#REF!</v>
      </c>
      <c r="CE966" s="21" t="e">
        <f>IF(Wedstrijden!#REF!="x","Z1","")</f>
        <v>#REF!</v>
      </c>
      <c r="CF966" s="21" t="e">
        <f>IF(Wedstrijden!#REF!="x","Z2","")</f>
        <v>#REF!</v>
      </c>
      <c r="CG966" s="21" t="e">
        <f>IF(Wedstrijden!#REF!="x","ZZL","")</f>
        <v>#REF!</v>
      </c>
      <c r="CL966" s="21">
        <f>IF(COUNTA(Wedstrijden!#REF!)&lt;&gt;0,2,"")</f>
        <v>2</v>
      </c>
      <c r="CM966" s="21">
        <f t="shared" si="92"/>
        <v>2</v>
      </c>
      <c r="CN966" s="21" t="e">
        <f>IF(Wedstrijden!#REF!="x","AA","")</f>
        <v>#REF!</v>
      </c>
      <c r="CO966" s="21" t="e">
        <f>IF(Wedstrijden!#REF!="x","A","")</f>
        <v>#REF!</v>
      </c>
      <c r="CP966" s="21" t="e">
        <f>IF(Wedstrijden!#REF!="x","BB","")</f>
        <v>#REF!</v>
      </c>
      <c r="CQ966" s="21" t="e">
        <f>IF(Wedstrijden!#REF!="x","B","")</f>
        <v>#REF!</v>
      </c>
      <c r="CR966" s="21" t="e">
        <f>IF(Wedstrijden!#REF!="x","L","")</f>
        <v>#REF!</v>
      </c>
      <c r="CS966" s="21" t="e">
        <f>IF(Wedstrijden!#REF!="x","M","")</f>
        <v>#REF!</v>
      </c>
      <c r="CT966" s="21" t="e">
        <f>IF(Wedstrijden!#REF!="x","Z","")</f>
        <v>#REF!</v>
      </c>
      <c r="CU966" s="21" t="e">
        <f>IF(Wedstrijden!#REF!="x","ZZ","")</f>
        <v>#REF!</v>
      </c>
      <c r="CV966" s="21">
        <f>IF(COUNTA(Wedstrijden!#REF!)&lt;&gt;0,2,"")</f>
        <v>2</v>
      </c>
      <c r="CW966" s="21">
        <f t="shared" si="93"/>
        <v>1</v>
      </c>
      <c r="CX966" s="21" t="e">
        <f>IF(Wedstrijden!#REF!="x","BB","")</f>
        <v>#REF!</v>
      </c>
      <c r="CY966" s="21" t="e">
        <f>IF(Wedstrijden!#REF!="x","B","")</f>
        <v>#REF!</v>
      </c>
      <c r="CZ966" s="21" t="e">
        <f>IF(Wedstrijden!#REF!="x","L","")</f>
        <v>#REF!</v>
      </c>
      <c r="DA966" s="21" t="e">
        <f>IF(Wedstrijden!#REF!="x","M","")</f>
        <v>#REF!</v>
      </c>
      <c r="DB966" s="21" t="e">
        <f>IF(Wedstrijden!#REF!="x","Z","")</f>
        <v>#REF!</v>
      </c>
      <c r="DC966" s="21" t="e">
        <f>IF(Wedstrijden!#REF!="x","ZZ","")</f>
        <v>#REF!</v>
      </c>
      <c r="DD966" s="21" t="e">
        <f>IF(Wedstrijden!#REF!="x","1.40","")</f>
        <v>#REF!</v>
      </c>
      <c r="DE966" s="21">
        <f>IF(COUNTA(Wedstrijden!#REF!)&lt;&gt;0,6,"")</f>
        <v>6</v>
      </c>
      <c r="DF966" s="21">
        <f t="shared" si="94"/>
        <v>2</v>
      </c>
      <c r="DG966" s="21" t="e">
        <f>IF(Wedstrijden!#REF!="x","L","")</f>
        <v>#REF!</v>
      </c>
      <c r="DH966" s="21" t="e">
        <f>IF(Wedstrijden!#REF!="x","M","")</f>
        <v>#REF!</v>
      </c>
      <c r="DI966" s="21" t="e">
        <f>IF(Wedstrijden!#REF!="x","Z","")</f>
        <v>#REF!</v>
      </c>
      <c r="DJ966" s="21" t="e">
        <f>IF(Wedstrijden!#REF!="x","Z","")</f>
        <v>#REF!</v>
      </c>
      <c r="DK966" s="21">
        <f>IF(COUNTA(Wedstrijden!#REF!)&lt;&gt;0,6,"")</f>
        <v>6</v>
      </c>
      <c r="DL966" s="21">
        <f t="shared" si="95"/>
        <v>1</v>
      </c>
      <c r="DM966" s="21" t="e">
        <f>IF(Wedstrijden!#REF!="x","L","")</f>
        <v>#REF!</v>
      </c>
      <c r="DN966" s="21" t="e">
        <f>IF(Wedstrijden!#REF!="x","M","")</f>
        <v>#REF!</v>
      </c>
      <c r="DO966" s="21" t="e">
        <f>IF(Wedstrijden!#REF!="x","Z","")</f>
        <v>#REF!</v>
      </c>
      <c r="DP966" s="21" t="e">
        <f>IF(Wedstrijden!#REF!="x","Z","")</f>
        <v>#REF!</v>
      </c>
    </row>
    <row r="967" spans="1:120" ht="14.4" x14ac:dyDescent="0.3">
      <c r="A967" s="23">
        <f>Wedstrijden!B890</f>
        <v>0</v>
      </c>
      <c r="B967" s="21" t="str">
        <f>IFERROR(VLOOKUP(Wedstrijden!D890,Wedstrijdlocaties!$B$2:$E$600,2,FALSE),"")</f>
        <v/>
      </c>
      <c r="C967" s="21">
        <f>Wedstrijden!E890</f>
        <v>0</v>
      </c>
      <c r="D967" s="21" t="str">
        <f>IFERROR(VLOOKUP(Wedstrijden!F890,Organisaties!$B$2:$C$500,2,FALSE),"")</f>
        <v/>
      </c>
      <c r="E967" s="21" t="str">
        <f>IFERROR(VLOOKUP(Wedstrijden!F890,Organisaties!$B$2:$G$500,5,FALSE),"")</f>
        <v/>
      </c>
      <c r="F967" s="21" t="e">
        <f>IF(Wedstrijden!#REF!&lt;&gt;"",Wedstrijden!#REF!,"")</f>
        <v>#REF!</v>
      </c>
      <c r="G967" s="21" t="e">
        <f>IF(Wedstrijden!#REF!="Indoor",1,0)</f>
        <v>#REF!</v>
      </c>
      <c r="H967" s="21" t="e">
        <f>Wedstrijden!#REF!</f>
        <v>#REF!</v>
      </c>
      <c r="I967" s="21" t="e">
        <f>IF(Wedstrijden!#REF!="Nee",0,IF(Wedstrijden!#REF!="Ja",1,""))</f>
        <v>#REF!</v>
      </c>
      <c r="J967" s="21" t="e">
        <f>IF(Wedstrijden!#REF!&lt;&gt;"",Wedstrijden!#REF!,"")</f>
        <v>#REF!</v>
      </c>
      <c r="BJ967" s="21">
        <f>IF(COUNTA(Wedstrijden!#REF!)&lt;&gt;0,1,"")</f>
        <v>1</v>
      </c>
      <c r="BK967" s="21">
        <f t="shared" si="90"/>
        <v>2</v>
      </c>
      <c r="BL967" s="21" t="e">
        <f>IF(Wedstrijden!#REF!="x","AA","")</f>
        <v>#REF!</v>
      </c>
      <c r="BM967" s="21" t="e">
        <f>IF(Wedstrijden!#REF!="x","A","")</f>
        <v>#REF!</v>
      </c>
      <c r="BN967" s="21" t="e">
        <f>IF(Wedstrijden!#REF!="x","B1","")</f>
        <v>#REF!</v>
      </c>
      <c r="BO967" s="21" t="e">
        <f>IF(Wedstrijden!#REF!="x","BB","")</f>
        <v>#REF!</v>
      </c>
      <c r="BP967" s="21" t="e">
        <f>IF(Wedstrijden!#REF!="x","B","")</f>
        <v>#REF!</v>
      </c>
      <c r="BQ967" s="21" t="e">
        <f>IF(Wedstrijden!#REF!="x","L1","")</f>
        <v>#REF!</v>
      </c>
      <c r="BR967" s="21" t="e">
        <f>IF(Wedstrijden!#REF!="x","L2","")</f>
        <v>#REF!</v>
      </c>
      <c r="BS967" s="21" t="e">
        <f>IF(Wedstrijden!#REF!="x","M1","")</f>
        <v>#REF!</v>
      </c>
      <c r="BT967" s="21" t="e">
        <f>IF(Wedstrijden!#REF!="x","M2","")</f>
        <v>#REF!</v>
      </c>
      <c r="BU967" s="21" t="e">
        <f>IF(Wedstrijden!#REF!="x","Z1","")</f>
        <v>#REF!</v>
      </c>
      <c r="BV967" s="21" t="e">
        <f>IF(Wedstrijden!#REF!="x","Z2","")</f>
        <v>#REF!</v>
      </c>
      <c r="BW967" s="21">
        <f>IF(COUNTA(Wedstrijden!#REF!)&lt;&gt;0,1,"")</f>
        <v>1</v>
      </c>
      <c r="BX967" s="21">
        <f t="shared" si="91"/>
        <v>1</v>
      </c>
      <c r="BY967" s="21" t="e">
        <f>IF(Wedstrijden!#REF!="x","BB","")</f>
        <v>#REF!</v>
      </c>
      <c r="BZ967" s="21" t="e">
        <f>IF(Wedstrijden!#REF!="x","B","")</f>
        <v>#REF!</v>
      </c>
      <c r="CA967" s="21" t="e">
        <f>IF(Wedstrijden!#REF!="x","L1","")</f>
        <v>#REF!</v>
      </c>
      <c r="CB967" s="21" t="e">
        <f>IF(Wedstrijden!#REF!="x","L2","")</f>
        <v>#REF!</v>
      </c>
      <c r="CC967" s="21" t="e">
        <f>IF(Wedstrijden!#REF!="x","M1","")</f>
        <v>#REF!</v>
      </c>
      <c r="CD967" s="21" t="e">
        <f>IF(Wedstrijden!#REF!="x","M2","")</f>
        <v>#REF!</v>
      </c>
      <c r="CE967" s="21" t="e">
        <f>IF(Wedstrijden!#REF!="x","Z1","")</f>
        <v>#REF!</v>
      </c>
      <c r="CF967" s="21" t="e">
        <f>IF(Wedstrijden!#REF!="x","Z2","")</f>
        <v>#REF!</v>
      </c>
      <c r="CG967" s="21" t="e">
        <f>IF(Wedstrijden!#REF!="x","ZZL","")</f>
        <v>#REF!</v>
      </c>
      <c r="CL967" s="21">
        <f>IF(COUNTA(Wedstrijden!#REF!)&lt;&gt;0,2,"")</f>
        <v>2</v>
      </c>
      <c r="CM967" s="21">
        <f t="shared" si="92"/>
        <v>2</v>
      </c>
      <c r="CN967" s="21" t="e">
        <f>IF(Wedstrijden!#REF!="x","AA","")</f>
        <v>#REF!</v>
      </c>
      <c r="CO967" s="21" t="e">
        <f>IF(Wedstrijden!#REF!="x","A","")</f>
        <v>#REF!</v>
      </c>
      <c r="CP967" s="21" t="e">
        <f>IF(Wedstrijden!#REF!="x","BB","")</f>
        <v>#REF!</v>
      </c>
      <c r="CQ967" s="21" t="e">
        <f>IF(Wedstrijden!#REF!="x","B","")</f>
        <v>#REF!</v>
      </c>
      <c r="CR967" s="21" t="e">
        <f>IF(Wedstrijden!#REF!="x","L","")</f>
        <v>#REF!</v>
      </c>
      <c r="CS967" s="21" t="e">
        <f>IF(Wedstrijden!#REF!="x","M","")</f>
        <v>#REF!</v>
      </c>
      <c r="CT967" s="21" t="e">
        <f>IF(Wedstrijden!#REF!="x","Z","")</f>
        <v>#REF!</v>
      </c>
      <c r="CU967" s="21" t="e">
        <f>IF(Wedstrijden!#REF!="x","ZZ","")</f>
        <v>#REF!</v>
      </c>
      <c r="CV967" s="21">
        <f>IF(COUNTA(Wedstrijden!#REF!)&lt;&gt;0,2,"")</f>
        <v>2</v>
      </c>
      <c r="CW967" s="21">
        <f t="shared" si="93"/>
        <v>1</v>
      </c>
      <c r="CX967" s="21" t="e">
        <f>IF(Wedstrijden!#REF!="x","BB","")</f>
        <v>#REF!</v>
      </c>
      <c r="CY967" s="21" t="e">
        <f>IF(Wedstrijden!#REF!="x","B","")</f>
        <v>#REF!</v>
      </c>
      <c r="CZ967" s="21" t="e">
        <f>IF(Wedstrijden!#REF!="x","L","")</f>
        <v>#REF!</v>
      </c>
      <c r="DA967" s="21" t="e">
        <f>IF(Wedstrijden!#REF!="x","M","")</f>
        <v>#REF!</v>
      </c>
      <c r="DB967" s="21" t="e">
        <f>IF(Wedstrijden!#REF!="x","Z","")</f>
        <v>#REF!</v>
      </c>
      <c r="DC967" s="21" t="e">
        <f>IF(Wedstrijden!#REF!="x","ZZ","")</f>
        <v>#REF!</v>
      </c>
      <c r="DD967" s="21" t="e">
        <f>IF(Wedstrijden!#REF!="x","1.40","")</f>
        <v>#REF!</v>
      </c>
      <c r="DE967" s="21">
        <f>IF(COUNTA(Wedstrijden!#REF!)&lt;&gt;0,6,"")</f>
        <v>6</v>
      </c>
      <c r="DF967" s="21">
        <f t="shared" si="94"/>
        <v>2</v>
      </c>
      <c r="DG967" s="21" t="e">
        <f>IF(Wedstrijden!#REF!="x","L","")</f>
        <v>#REF!</v>
      </c>
      <c r="DH967" s="21" t="e">
        <f>IF(Wedstrijden!#REF!="x","M","")</f>
        <v>#REF!</v>
      </c>
      <c r="DI967" s="21" t="e">
        <f>IF(Wedstrijden!#REF!="x","Z","")</f>
        <v>#REF!</v>
      </c>
      <c r="DJ967" s="21" t="e">
        <f>IF(Wedstrijden!#REF!="x","Z","")</f>
        <v>#REF!</v>
      </c>
      <c r="DK967" s="21">
        <f>IF(COUNTA(Wedstrijden!#REF!)&lt;&gt;0,6,"")</f>
        <v>6</v>
      </c>
      <c r="DL967" s="21">
        <f t="shared" si="95"/>
        <v>1</v>
      </c>
      <c r="DM967" s="21" t="e">
        <f>IF(Wedstrijden!#REF!="x","L","")</f>
        <v>#REF!</v>
      </c>
      <c r="DN967" s="21" t="e">
        <f>IF(Wedstrijden!#REF!="x","M","")</f>
        <v>#REF!</v>
      </c>
      <c r="DO967" s="21" t="e">
        <f>IF(Wedstrijden!#REF!="x","Z","")</f>
        <v>#REF!</v>
      </c>
      <c r="DP967" s="21" t="e">
        <f>IF(Wedstrijden!#REF!="x","Z","")</f>
        <v>#REF!</v>
      </c>
    </row>
    <row r="968" spans="1:120" ht="14.4" x14ac:dyDescent="0.3">
      <c r="A968" s="23">
        <f>Wedstrijden!B891</f>
        <v>0</v>
      </c>
      <c r="B968" s="21" t="str">
        <f>IFERROR(VLOOKUP(Wedstrijden!D891,Wedstrijdlocaties!$B$2:$E$600,2,FALSE),"")</f>
        <v/>
      </c>
      <c r="C968" s="21">
        <f>Wedstrijden!E891</f>
        <v>0</v>
      </c>
      <c r="D968" s="21" t="str">
        <f>IFERROR(VLOOKUP(Wedstrijden!F891,Organisaties!$B$2:$C$500,2,FALSE),"")</f>
        <v/>
      </c>
      <c r="E968" s="21" t="str">
        <f>IFERROR(VLOOKUP(Wedstrijden!F891,Organisaties!$B$2:$G$500,5,FALSE),"")</f>
        <v/>
      </c>
      <c r="F968" s="21" t="e">
        <f>IF(Wedstrijden!#REF!&lt;&gt;"",Wedstrijden!#REF!,"")</f>
        <v>#REF!</v>
      </c>
      <c r="G968" s="21" t="e">
        <f>IF(Wedstrijden!#REF!="Indoor",1,0)</f>
        <v>#REF!</v>
      </c>
      <c r="H968" s="21" t="e">
        <f>Wedstrijden!#REF!</f>
        <v>#REF!</v>
      </c>
      <c r="I968" s="21" t="e">
        <f>IF(Wedstrijden!#REF!="Nee",0,IF(Wedstrijden!#REF!="Ja",1,""))</f>
        <v>#REF!</v>
      </c>
      <c r="J968" s="21" t="e">
        <f>IF(Wedstrijden!#REF!&lt;&gt;"",Wedstrijden!#REF!,"")</f>
        <v>#REF!</v>
      </c>
      <c r="BJ968" s="21">
        <f>IF(COUNTA(Wedstrijden!#REF!)&lt;&gt;0,1,"")</f>
        <v>1</v>
      </c>
      <c r="BK968" s="21">
        <f t="shared" si="90"/>
        <v>2</v>
      </c>
      <c r="BL968" s="21" t="e">
        <f>IF(Wedstrijden!#REF!="x","AA","")</f>
        <v>#REF!</v>
      </c>
      <c r="BM968" s="21" t="e">
        <f>IF(Wedstrijden!#REF!="x","A","")</f>
        <v>#REF!</v>
      </c>
      <c r="BN968" s="21" t="e">
        <f>IF(Wedstrijden!#REF!="x","B1","")</f>
        <v>#REF!</v>
      </c>
      <c r="BO968" s="21" t="e">
        <f>IF(Wedstrijden!#REF!="x","BB","")</f>
        <v>#REF!</v>
      </c>
      <c r="BP968" s="21" t="e">
        <f>IF(Wedstrijden!#REF!="x","B","")</f>
        <v>#REF!</v>
      </c>
      <c r="BQ968" s="21" t="e">
        <f>IF(Wedstrijden!#REF!="x","L1","")</f>
        <v>#REF!</v>
      </c>
      <c r="BR968" s="21" t="e">
        <f>IF(Wedstrijden!#REF!="x","L2","")</f>
        <v>#REF!</v>
      </c>
      <c r="BS968" s="21" t="e">
        <f>IF(Wedstrijden!#REF!="x","M1","")</f>
        <v>#REF!</v>
      </c>
      <c r="BT968" s="21" t="e">
        <f>IF(Wedstrijden!#REF!="x","M2","")</f>
        <v>#REF!</v>
      </c>
      <c r="BU968" s="21" t="e">
        <f>IF(Wedstrijden!#REF!="x","Z1","")</f>
        <v>#REF!</v>
      </c>
      <c r="BV968" s="21" t="e">
        <f>IF(Wedstrijden!#REF!="x","Z2","")</f>
        <v>#REF!</v>
      </c>
      <c r="BW968" s="21">
        <f>IF(COUNTA(Wedstrijden!#REF!)&lt;&gt;0,1,"")</f>
        <v>1</v>
      </c>
      <c r="BX968" s="21">
        <f t="shared" si="91"/>
        <v>1</v>
      </c>
      <c r="BY968" s="21" t="e">
        <f>IF(Wedstrijden!#REF!="x","BB","")</f>
        <v>#REF!</v>
      </c>
      <c r="BZ968" s="21" t="e">
        <f>IF(Wedstrijden!#REF!="x","B","")</f>
        <v>#REF!</v>
      </c>
      <c r="CA968" s="21" t="e">
        <f>IF(Wedstrijden!#REF!="x","L1","")</f>
        <v>#REF!</v>
      </c>
      <c r="CB968" s="21" t="e">
        <f>IF(Wedstrijden!#REF!="x","L2","")</f>
        <v>#REF!</v>
      </c>
      <c r="CC968" s="21" t="e">
        <f>IF(Wedstrijden!#REF!="x","M1","")</f>
        <v>#REF!</v>
      </c>
      <c r="CD968" s="21" t="e">
        <f>IF(Wedstrijden!#REF!="x","M2","")</f>
        <v>#REF!</v>
      </c>
      <c r="CE968" s="21" t="e">
        <f>IF(Wedstrijden!#REF!="x","Z1","")</f>
        <v>#REF!</v>
      </c>
      <c r="CF968" s="21" t="e">
        <f>IF(Wedstrijden!#REF!="x","Z2","")</f>
        <v>#REF!</v>
      </c>
      <c r="CG968" s="21" t="e">
        <f>IF(Wedstrijden!#REF!="x","ZZL","")</f>
        <v>#REF!</v>
      </c>
      <c r="CL968" s="21">
        <f>IF(COUNTA(Wedstrijden!#REF!)&lt;&gt;0,2,"")</f>
        <v>2</v>
      </c>
      <c r="CM968" s="21">
        <f t="shared" si="92"/>
        <v>2</v>
      </c>
      <c r="CN968" s="21" t="e">
        <f>IF(Wedstrijden!#REF!="x","AA","")</f>
        <v>#REF!</v>
      </c>
      <c r="CO968" s="21" t="e">
        <f>IF(Wedstrijden!#REF!="x","A","")</f>
        <v>#REF!</v>
      </c>
      <c r="CP968" s="21" t="e">
        <f>IF(Wedstrijden!#REF!="x","BB","")</f>
        <v>#REF!</v>
      </c>
      <c r="CQ968" s="21" t="e">
        <f>IF(Wedstrijden!#REF!="x","B","")</f>
        <v>#REF!</v>
      </c>
      <c r="CR968" s="21" t="e">
        <f>IF(Wedstrijden!#REF!="x","L","")</f>
        <v>#REF!</v>
      </c>
      <c r="CS968" s="21" t="e">
        <f>IF(Wedstrijden!#REF!="x","M","")</f>
        <v>#REF!</v>
      </c>
      <c r="CT968" s="21" t="e">
        <f>IF(Wedstrijden!#REF!="x","Z","")</f>
        <v>#REF!</v>
      </c>
      <c r="CU968" s="21" t="e">
        <f>IF(Wedstrijden!#REF!="x","ZZ","")</f>
        <v>#REF!</v>
      </c>
      <c r="CV968" s="21">
        <f>IF(COUNTA(Wedstrijden!#REF!)&lt;&gt;0,2,"")</f>
        <v>2</v>
      </c>
      <c r="CW968" s="21">
        <f t="shared" si="93"/>
        <v>1</v>
      </c>
      <c r="CX968" s="21" t="e">
        <f>IF(Wedstrijden!#REF!="x","BB","")</f>
        <v>#REF!</v>
      </c>
      <c r="CY968" s="21" t="e">
        <f>IF(Wedstrijden!#REF!="x","B","")</f>
        <v>#REF!</v>
      </c>
      <c r="CZ968" s="21" t="e">
        <f>IF(Wedstrijden!#REF!="x","L","")</f>
        <v>#REF!</v>
      </c>
      <c r="DA968" s="21" t="e">
        <f>IF(Wedstrijden!#REF!="x","M","")</f>
        <v>#REF!</v>
      </c>
      <c r="DB968" s="21" t="e">
        <f>IF(Wedstrijden!#REF!="x","Z","")</f>
        <v>#REF!</v>
      </c>
      <c r="DC968" s="21" t="e">
        <f>IF(Wedstrijden!#REF!="x","ZZ","")</f>
        <v>#REF!</v>
      </c>
      <c r="DD968" s="21" t="e">
        <f>IF(Wedstrijden!#REF!="x","1.40","")</f>
        <v>#REF!</v>
      </c>
      <c r="DE968" s="21">
        <f>IF(COUNTA(Wedstrijden!#REF!)&lt;&gt;0,6,"")</f>
        <v>6</v>
      </c>
      <c r="DF968" s="21">
        <f t="shared" si="94"/>
        <v>2</v>
      </c>
      <c r="DG968" s="21" t="e">
        <f>IF(Wedstrijden!#REF!="x","L","")</f>
        <v>#REF!</v>
      </c>
      <c r="DH968" s="21" t="e">
        <f>IF(Wedstrijden!#REF!="x","M","")</f>
        <v>#REF!</v>
      </c>
      <c r="DI968" s="21" t="e">
        <f>IF(Wedstrijden!#REF!="x","Z","")</f>
        <v>#REF!</v>
      </c>
      <c r="DJ968" s="21" t="e">
        <f>IF(Wedstrijden!#REF!="x","Z","")</f>
        <v>#REF!</v>
      </c>
      <c r="DK968" s="21">
        <f>IF(COUNTA(Wedstrijden!#REF!)&lt;&gt;0,6,"")</f>
        <v>6</v>
      </c>
      <c r="DL968" s="21">
        <f t="shared" si="95"/>
        <v>1</v>
      </c>
      <c r="DM968" s="21" t="e">
        <f>IF(Wedstrijden!#REF!="x","L","")</f>
        <v>#REF!</v>
      </c>
      <c r="DN968" s="21" t="e">
        <f>IF(Wedstrijden!#REF!="x","M","")</f>
        <v>#REF!</v>
      </c>
      <c r="DO968" s="21" t="e">
        <f>IF(Wedstrijden!#REF!="x","Z","")</f>
        <v>#REF!</v>
      </c>
      <c r="DP968" s="21" t="e">
        <f>IF(Wedstrijden!#REF!="x","Z","")</f>
        <v>#REF!</v>
      </c>
    </row>
    <row r="969" spans="1:120" ht="14.4" x14ac:dyDescent="0.3">
      <c r="A969" s="23">
        <f>Wedstrijden!B892</f>
        <v>0</v>
      </c>
      <c r="B969" s="21" t="str">
        <f>IFERROR(VLOOKUP(Wedstrijden!D892,Wedstrijdlocaties!$B$2:$E$600,2,FALSE),"")</f>
        <v/>
      </c>
      <c r="C969" s="21">
        <f>Wedstrijden!E892</f>
        <v>0</v>
      </c>
      <c r="D969" s="21" t="str">
        <f>IFERROR(VLOOKUP(Wedstrijden!F892,Organisaties!$B$2:$C$500,2,FALSE),"")</f>
        <v/>
      </c>
      <c r="E969" s="21" t="str">
        <f>IFERROR(VLOOKUP(Wedstrijden!F892,Organisaties!$B$2:$G$500,5,FALSE),"")</f>
        <v/>
      </c>
      <c r="F969" s="21" t="e">
        <f>IF(Wedstrijden!#REF!&lt;&gt;"",Wedstrijden!#REF!,"")</f>
        <v>#REF!</v>
      </c>
      <c r="G969" s="21" t="e">
        <f>IF(Wedstrijden!#REF!="Indoor",1,0)</f>
        <v>#REF!</v>
      </c>
      <c r="H969" s="21" t="e">
        <f>Wedstrijden!#REF!</f>
        <v>#REF!</v>
      </c>
      <c r="I969" s="21" t="e">
        <f>IF(Wedstrijden!#REF!="Nee",0,IF(Wedstrijden!#REF!="Ja",1,""))</f>
        <v>#REF!</v>
      </c>
      <c r="J969" s="21" t="e">
        <f>IF(Wedstrijden!#REF!&lt;&gt;"",Wedstrijden!#REF!,"")</f>
        <v>#REF!</v>
      </c>
      <c r="BJ969" s="21">
        <f>IF(COUNTA(Wedstrijden!#REF!)&lt;&gt;0,1,"")</f>
        <v>1</v>
      </c>
      <c r="BK969" s="21">
        <f t="shared" si="90"/>
        <v>2</v>
      </c>
      <c r="BL969" s="21" t="e">
        <f>IF(Wedstrijden!#REF!="x","AA","")</f>
        <v>#REF!</v>
      </c>
      <c r="BM969" s="21" t="e">
        <f>IF(Wedstrijden!#REF!="x","A","")</f>
        <v>#REF!</v>
      </c>
      <c r="BN969" s="21" t="e">
        <f>IF(Wedstrijden!#REF!="x","B1","")</f>
        <v>#REF!</v>
      </c>
      <c r="BO969" s="21" t="e">
        <f>IF(Wedstrijden!#REF!="x","BB","")</f>
        <v>#REF!</v>
      </c>
      <c r="BP969" s="21" t="e">
        <f>IF(Wedstrijden!#REF!="x","B","")</f>
        <v>#REF!</v>
      </c>
      <c r="BQ969" s="21" t="e">
        <f>IF(Wedstrijden!#REF!="x","L1","")</f>
        <v>#REF!</v>
      </c>
      <c r="BR969" s="21" t="e">
        <f>IF(Wedstrijden!#REF!="x","L2","")</f>
        <v>#REF!</v>
      </c>
      <c r="BS969" s="21" t="e">
        <f>IF(Wedstrijden!#REF!="x","M1","")</f>
        <v>#REF!</v>
      </c>
      <c r="BT969" s="21" t="e">
        <f>IF(Wedstrijden!#REF!="x","M2","")</f>
        <v>#REF!</v>
      </c>
      <c r="BU969" s="21" t="e">
        <f>IF(Wedstrijden!#REF!="x","Z1","")</f>
        <v>#REF!</v>
      </c>
      <c r="BV969" s="21" t="e">
        <f>IF(Wedstrijden!#REF!="x","Z2","")</f>
        <v>#REF!</v>
      </c>
      <c r="BW969" s="21">
        <f>IF(COUNTA(Wedstrijden!#REF!)&lt;&gt;0,1,"")</f>
        <v>1</v>
      </c>
      <c r="BX969" s="21">
        <f t="shared" si="91"/>
        <v>1</v>
      </c>
      <c r="BY969" s="21" t="e">
        <f>IF(Wedstrijden!#REF!="x","BB","")</f>
        <v>#REF!</v>
      </c>
      <c r="BZ969" s="21" t="e">
        <f>IF(Wedstrijden!#REF!="x","B","")</f>
        <v>#REF!</v>
      </c>
      <c r="CA969" s="21" t="e">
        <f>IF(Wedstrijden!#REF!="x","L1","")</f>
        <v>#REF!</v>
      </c>
      <c r="CB969" s="21" t="e">
        <f>IF(Wedstrijden!#REF!="x","L2","")</f>
        <v>#REF!</v>
      </c>
      <c r="CC969" s="21" t="e">
        <f>IF(Wedstrijden!#REF!="x","M1","")</f>
        <v>#REF!</v>
      </c>
      <c r="CD969" s="21" t="e">
        <f>IF(Wedstrijden!#REF!="x","M2","")</f>
        <v>#REF!</v>
      </c>
      <c r="CE969" s="21" t="e">
        <f>IF(Wedstrijden!#REF!="x","Z1","")</f>
        <v>#REF!</v>
      </c>
      <c r="CF969" s="21" t="e">
        <f>IF(Wedstrijden!#REF!="x","Z2","")</f>
        <v>#REF!</v>
      </c>
      <c r="CG969" s="21" t="e">
        <f>IF(Wedstrijden!#REF!="x","ZZL","")</f>
        <v>#REF!</v>
      </c>
      <c r="CL969" s="21">
        <f>IF(COUNTA(Wedstrijden!#REF!)&lt;&gt;0,2,"")</f>
        <v>2</v>
      </c>
      <c r="CM969" s="21">
        <f t="shared" si="92"/>
        <v>2</v>
      </c>
      <c r="CN969" s="21" t="e">
        <f>IF(Wedstrijden!#REF!="x","AA","")</f>
        <v>#REF!</v>
      </c>
      <c r="CO969" s="21" t="e">
        <f>IF(Wedstrijden!#REF!="x","A","")</f>
        <v>#REF!</v>
      </c>
      <c r="CP969" s="21" t="e">
        <f>IF(Wedstrijden!#REF!="x","BB","")</f>
        <v>#REF!</v>
      </c>
      <c r="CQ969" s="21" t="e">
        <f>IF(Wedstrijden!#REF!="x","B","")</f>
        <v>#REF!</v>
      </c>
      <c r="CR969" s="21" t="e">
        <f>IF(Wedstrijden!#REF!="x","L","")</f>
        <v>#REF!</v>
      </c>
      <c r="CS969" s="21" t="e">
        <f>IF(Wedstrijden!#REF!="x","M","")</f>
        <v>#REF!</v>
      </c>
      <c r="CT969" s="21" t="e">
        <f>IF(Wedstrijden!#REF!="x","Z","")</f>
        <v>#REF!</v>
      </c>
      <c r="CU969" s="21" t="e">
        <f>IF(Wedstrijden!#REF!="x","ZZ","")</f>
        <v>#REF!</v>
      </c>
      <c r="CV969" s="21">
        <f>IF(COUNTA(Wedstrijden!#REF!)&lt;&gt;0,2,"")</f>
        <v>2</v>
      </c>
      <c r="CW969" s="21">
        <f t="shared" si="93"/>
        <v>1</v>
      </c>
      <c r="CX969" s="21" t="e">
        <f>IF(Wedstrijden!#REF!="x","BB","")</f>
        <v>#REF!</v>
      </c>
      <c r="CY969" s="21" t="e">
        <f>IF(Wedstrijden!#REF!="x","B","")</f>
        <v>#REF!</v>
      </c>
      <c r="CZ969" s="21" t="e">
        <f>IF(Wedstrijden!#REF!="x","L","")</f>
        <v>#REF!</v>
      </c>
      <c r="DA969" s="21" t="e">
        <f>IF(Wedstrijden!#REF!="x","M","")</f>
        <v>#REF!</v>
      </c>
      <c r="DB969" s="21" t="e">
        <f>IF(Wedstrijden!#REF!="x","Z","")</f>
        <v>#REF!</v>
      </c>
      <c r="DC969" s="21" t="e">
        <f>IF(Wedstrijden!#REF!="x","ZZ","")</f>
        <v>#REF!</v>
      </c>
      <c r="DD969" s="21" t="e">
        <f>IF(Wedstrijden!#REF!="x","1.40","")</f>
        <v>#REF!</v>
      </c>
      <c r="DE969" s="21">
        <f>IF(COUNTA(Wedstrijden!#REF!)&lt;&gt;0,6,"")</f>
        <v>6</v>
      </c>
      <c r="DF969" s="21">
        <f t="shared" si="94"/>
        <v>2</v>
      </c>
      <c r="DG969" s="21" t="e">
        <f>IF(Wedstrijden!#REF!="x","L","")</f>
        <v>#REF!</v>
      </c>
      <c r="DH969" s="21" t="e">
        <f>IF(Wedstrijden!#REF!="x","M","")</f>
        <v>#REF!</v>
      </c>
      <c r="DI969" s="21" t="e">
        <f>IF(Wedstrijden!#REF!="x","Z","")</f>
        <v>#REF!</v>
      </c>
      <c r="DJ969" s="21" t="e">
        <f>IF(Wedstrijden!#REF!="x","Z","")</f>
        <v>#REF!</v>
      </c>
      <c r="DK969" s="21">
        <f>IF(COUNTA(Wedstrijden!#REF!)&lt;&gt;0,6,"")</f>
        <v>6</v>
      </c>
      <c r="DL969" s="21">
        <f t="shared" si="95"/>
        <v>1</v>
      </c>
      <c r="DM969" s="21" t="e">
        <f>IF(Wedstrijden!#REF!="x","L","")</f>
        <v>#REF!</v>
      </c>
      <c r="DN969" s="21" t="e">
        <f>IF(Wedstrijden!#REF!="x","M","")</f>
        <v>#REF!</v>
      </c>
      <c r="DO969" s="21" t="e">
        <f>IF(Wedstrijden!#REF!="x","Z","")</f>
        <v>#REF!</v>
      </c>
      <c r="DP969" s="21" t="e">
        <f>IF(Wedstrijden!#REF!="x","Z","")</f>
        <v>#REF!</v>
      </c>
    </row>
    <row r="970" spans="1:120" ht="14.4" x14ac:dyDescent="0.3">
      <c r="A970" s="23">
        <f>Wedstrijden!B893</f>
        <v>0</v>
      </c>
      <c r="B970" s="21" t="str">
        <f>IFERROR(VLOOKUP(Wedstrijden!D893,Wedstrijdlocaties!$B$2:$E$600,2,FALSE),"")</f>
        <v/>
      </c>
      <c r="C970" s="21">
        <f>Wedstrijden!E893</f>
        <v>0</v>
      </c>
      <c r="D970" s="21" t="str">
        <f>IFERROR(VLOOKUP(Wedstrijden!F893,Organisaties!$B$2:$C$500,2,FALSE),"")</f>
        <v/>
      </c>
      <c r="E970" s="21" t="str">
        <f>IFERROR(VLOOKUP(Wedstrijden!F893,Organisaties!$B$2:$G$500,5,FALSE),"")</f>
        <v/>
      </c>
      <c r="F970" s="21" t="e">
        <f>IF(Wedstrijden!#REF!&lt;&gt;"",Wedstrijden!#REF!,"")</f>
        <v>#REF!</v>
      </c>
      <c r="G970" s="21" t="e">
        <f>IF(Wedstrijden!#REF!="Indoor",1,0)</f>
        <v>#REF!</v>
      </c>
      <c r="H970" s="21" t="e">
        <f>Wedstrijden!#REF!</f>
        <v>#REF!</v>
      </c>
      <c r="I970" s="21" t="e">
        <f>IF(Wedstrijden!#REF!="Nee",0,IF(Wedstrijden!#REF!="Ja",1,""))</f>
        <v>#REF!</v>
      </c>
      <c r="J970" s="21" t="e">
        <f>IF(Wedstrijden!#REF!&lt;&gt;"",Wedstrijden!#REF!,"")</f>
        <v>#REF!</v>
      </c>
      <c r="BJ970" s="21">
        <f>IF(COUNTA(Wedstrijden!#REF!)&lt;&gt;0,1,"")</f>
        <v>1</v>
      </c>
      <c r="BK970" s="21">
        <f t="shared" si="90"/>
        <v>2</v>
      </c>
      <c r="BL970" s="21" t="e">
        <f>IF(Wedstrijden!#REF!="x","AA","")</f>
        <v>#REF!</v>
      </c>
      <c r="BM970" s="21" t="e">
        <f>IF(Wedstrijden!#REF!="x","A","")</f>
        <v>#REF!</v>
      </c>
      <c r="BN970" s="21" t="e">
        <f>IF(Wedstrijden!#REF!="x","B1","")</f>
        <v>#REF!</v>
      </c>
      <c r="BO970" s="21" t="e">
        <f>IF(Wedstrijden!#REF!="x","BB","")</f>
        <v>#REF!</v>
      </c>
      <c r="BP970" s="21" t="e">
        <f>IF(Wedstrijden!#REF!="x","B","")</f>
        <v>#REF!</v>
      </c>
      <c r="BQ970" s="21" t="e">
        <f>IF(Wedstrijden!#REF!="x","L1","")</f>
        <v>#REF!</v>
      </c>
      <c r="BR970" s="21" t="e">
        <f>IF(Wedstrijden!#REF!="x","L2","")</f>
        <v>#REF!</v>
      </c>
      <c r="BS970" s="21" t="e">
        <f>IF(Wedstrijden!#REF!="x","M1","")</f>
        <v>#REF!</v>
      </c>
      <c r="BT970" s="21" t="e">
        <f>IF(Wedstrijden!#REF!="x","M2","")</f>
        <v>#REF!</v>
      </c>
      <c r="BU970" s="21" t="e">
        <f>IF(Wedstrijden!#REF!="x","Z1","")</f>
        <v>#REF!</v>
      </c>
      <c r="BV970" s="21" t="e">
        <f>IF(Wedstrijden!#REF!="x","Z2","")</f>
        <v>#REF!</v>
      </c>
      <c r="BW970" s="21">
        <f>IF(COUNTA(Wedstrijden!#REF!)&lt;&gt;0,1,"")</f>
        <v>1</v>
      </c>
      <c r="BX970" s="21">
        <f t="shared" si="91"/>
        <v>1</v>
      </c>
      <c r="BY970" s="21" t="e">
        <f>IF(Wedstrijden!#REF!="x","BB","")</f>
        <v>#REF!</v>
      </c>
      <c r="BZ970" s="21" t="e">
        <f>IF(Wedstrijden!#REF!="x","B","")</f>
        <v>#REF!</v>
      </c>
      <c r="CA970" s="21" t="e">
        <f>IF(Wedstrijden!#REF!="x","L1","")</f>
        <v>#REF!</v>
      </c>
      <c r="CB970" s="21" t="e">
        <f>IF(Wedstrijden!#REF!="x","L2","")</f>
        <v>#REF!</v>
      </c>
      <c r="CC970" s="21" t="e">
        <f>IF(Wedstrijden!#REF!="x","M1","")</f>
        <v>#REF!</v>
      </c>
      <c r="CD970" s="21" t="e">
        <f>IF(Wedstrijden!#REF!="x","M2","")</f>
        <v>#REF!</v>
      </c>
      <c r="CE970" s="21" t="e">
        <f>IF(Wedstrijden!#REF!="x","Z1","")</f>
        <v>#REF!</v>
      </c>
      <c r="CF970" s="21" t="e">
        <f>IF(Wedstrijden!#REF!="x","Z2","")</f>
        <v>#REF!</v>
      </c>
      <c r="CG970" s="21" t="e">
        <f>IF(Wedstrijden!#REF!="x","ZZL","")</f>
        <v>#REF!</v>
      </c>
      <c r="CL970" s="21">
        <f>IF(COUNTA(Wedstrijden!#REF!)&lt;&gt;0,2,"")</f>
        <v>2</v>
      </c>
      <c r="CM970" s="21">
        <f t="shared" si="92"/>
        <v>2</v>
      </c>
      <c r="CN970" s="21" t="e">
        <f>IF(Wedstrijden!#REF!="x","AA","")</f>
        <v>#REF!</v>
      </c>
      <c r="CO970" s="21" t="e">
        <f>IF(Wedstrijden!#REF!="x","A","")</f>
        <v>#REF!</v>
      </c>
      <c r="CP970" s="21" t="e">
        <f>IF(Wedstrijden!#REF!="x","BB","")</f>
        <v>#REF!</v>
      </c>
      <c r="CQ970" s="21" t="e">
        <f>IF(Wedstrijden!#REF!="x","B","")</f>
        <v>#REF!</v>
      </c>
      <c r="CR970" s="21" t="e">
        <f>IF(Wedstrijden!#REF!="x","L","")</f>
        <v>#REF!</v>
      </c>
      <c r="CS970" s="21" t="e">
        <f>IF(Wedstrijden!#REF!="x","M","")</f>
        <v>#REF!</v>
      </c>
      <c r="CT970" s="21" t="e">
        <f>IF(Wedstrijden!#REF!="x","Z","")</f>
        <v>#REF!</v>
      </c>
      <c r="CU970" s="21" t="e">
        <f>IF(Wedstrijden!#REF!="x","ZZ","")</f>
        <v>#REF!</v>
      </c>
      <c r="CV970" s="21">
        <f>IF(COUNTA(Wedstrijden!#REF!)&lt;&gt;0,2,"")</f>
        <v>2</v>
      </c>
      <c r="CW970" s="21">
        <f t="shared" si="93"/>
        <v>1</v>
      </c>
      <c r="CX970" s="21" t="e">
        <f>IF(Wedstrijden!#REF!="x","BB","")</f>
        <v>#REF!</v>
      </c>
      <c r="CY970" s="21" t="e">
        <f>IF(Wedstrijden!#REF!="x","B","")</f>
        <v>#REF!</v>
      </c>
      <c r="CZ970" s="21" t="e">
        <f>IF(Wedstrijden!#REF!="x","L","")</f>
        <v>#REF!</v>
      </c>
      <c r="DA970" s="21" t="e">
        <f>IF(Wedstrijden!#REF!="x","M","")</f>
        <v>#REF!</v>
      </c>
      <c r="DB970" s="21" t="e">
        <f>IF(Wedstrijden!#REF!="x","Z","")</f>
        <v>#REF!</v>
      </c>
      <c r="DC970" s="21" t="e">
        <f>IF(Wedstrijden!#REF!="x","ZZ","")</f>
        <v>#REF!</v>
      </c>
      <c r="DD970" s="21" t="e">
        <f>IF(Wedstrijden!#REF!="x","1.40","")</f>
        <v>#REF!</v>
      </c>
      <c r="DE970" s="21">
        <f>IF(COUNTA(Wedstrijden!#REF!)&lt;&gt;0,6,"")</f>
        <v>6</v>
      </c>
      <c r="DF970" s="21">
        <f t="shared" si="94"/>
        <v>2</v>
      </c>
      <c r="DG970" s="21" t="e">
        <f>IF(Wedstrijden!#REF!="x","L","")</f>
        <v>#REF!</v>
      </c>
      <c r="DH970" s="21" t="e">
        <f>IF(Wedstrijden!#REF!="x","M","")</f>
        <v>#REF!</v>
      </c>
      <c r="DI970" s="21" t="e">
        <f>IF(Wedstrijden!#REF!="x","Z","")</f>
        <v>#REF!</v>
      </c>
      <c r="DJ970" s="21" t="e">
        <f>IF(Wedstrijden!#REF!="x","Z","")</f>
        <v>#REF!</v>
      </c>
      <c r="DK970" s="21">
        <f>IF(COUNTA(Wedstrijden!#REF!)&lt;&gt;0,6,"")</f>
        <v>6</v>
      </c>
      <c r="DL970" s="21">
        <f t="shared" si="95"/>
        <v>1</v>
      </c>
      <c r="DM970" s="21" t="e">
        <f>IF(Wedstrijden!#REF!="x","L","")</f>
        <v>#REF!</v>
      </c>
      <c r="DN970" s="21" t="e">
        <f>IF(Wedstrijden!#REF!="x","M","")</f>
        <v>#REF!</v>
      </c>
      <c r="DO970" s="21" t="e">
        <f>IF(Wedstrijden!#REF!="x","Z","")</f>
        <v>#REF!</v>
      </c>
      <c r="DP970" s="21" t="e">
        <f>IF(Wedstrijden!#REF!="x","Z","")</f>
        <v>#REF!</v>
      </c>
    </row>
    <row r="971" spans="1:120" ht="14.4" x14ac:dyDescent="0.3">
      <c r="A971" s="23">
        <f>Wedstrijden!B894</f>
        <v>0</v>
      </c>
      <c r="B971" s="21" t="str">
        <f>IFERROR(VLOOKUP(Wedstrijden!D894,Wedstrijdlocaties!$B$2:$E$600,2,FALSE),"")</f>
        <v/>
      </c>
      <c r="C971" s="21">
        <f>Wedstrijden!E894</f>
        <v>0</v>
      </c>
      <c r="D971" s="21" t="str">
        <f>IFERROR(VLOOKUP(Wedstrijden!F894,Organisaties!$B$2:$C$500,2,FALSE),"")</f>
        <v/>
      </c>
      <c r="E971" s="21" t="str">
        <f>IFERROR(VLOOKUP(Wedstrijden!F894,Organisaties!$B$2:$G$500,5,FALSE),"")</f>
        <v/>
      </c>
      <c r="F971" s="21" t="e">
        <f>IF(Wedstrijden!#REF!&lt;&gt;"",Wedstrijden!#REF!,"")</f>
        <v>#REF!</v>
      </c>
      <c r="G971" s="21" t="e">
        <f>IF(Wedstrijden!#REF!="Indoor",1,0)</f>
        <v>#REF!</v>
      </c>
      <c r="H971" s="21" t="e">
        <f>Wedstrijden!#REF!</f>
        <v>#REF!</v>
      </c>
      <c r="I971" s="21" t="e">
        <f>IF(Wedstrijden!#REF!="Nee",0,IF(Wedstrijden!#REF!="Ja",1,""))</f>
        <v>#REF!</v>
      </c>
      <c r="J971" s="21" t="e">
        <f>IF(Wedstrijden!#REF!&lt;&gt;"",Wedstrijden!#REF!,"")</f>
        <v>#REF!</v>
      </c>
      <c r="BJ971" s="21">
        <f>IF(COUNTA(Wedstrijden!#REF!)&lt;&gt;0,1,"")</f>
        <v>1</v>
      </c>
      <c r="BK971" s="21">
        <f t="shared" si="90"/>
        <v>2</v>
      </c>
      <c r="BL971" s="21" t="e">
        <f>IF(Wedstrijden!#REF!="x","AA","")</f>
        <v>#REF!</v>
      </c>
      <c r="BM971" s="21" t="e">
        <f>IF(Wedstrijden!#REF!="x","A","")</f>
        <v>#REF!</v>
      </c>
      <c r="BN971" s="21" t="e">
        <f>IF(Wedstrijden!#REF!="x","B1","")</f>
        <v>#REF!</v>
      </c>
      <c r="BO971" s="21" t="e">
        <f>IF(Wedstrijden!#REF!="x","BB","")</f>
        <v>#REF!</v>
      </c>
      <c r="BP971" s="21" t="e">
        <f>IF(Wedstrijden!#REF!="x","B","")</f>
        <v>#REF!</v>
      </c>
      <c r="BQ971" s="21" t="e">
        <f>IF(Wedstrijden!#REF!="x","L1","")</f>
        <v>#REF!</v>
      </c>
      <c r="BR971" s="21" t="e">
        <f>IF(Wedstrijden!#REF!="x","L2","")</f>
        <v>#REF!</v>
      </c>
      <c r="BS971" s="21" t="e">
        <f>IF(Wedstrijden!#REF!="x","M1","")</f>
        <v>#REF!</v>
      </c>
      <c r="BT971" s="21" t="e">
        <f>IF(Wedstrijden!#REF!="x","M2","")</f>
        <v>#REF!</v>
      </c>
      <c r="BU971" s="21" t="e">
        <f>IF(Wedstrijden!#REF!="x","Z1","")</f>
        <v>#REF!</v>
      </c>
      <c r="BV971" s="21" t="e">
        <f>IF(Wedstrijden!#REF!="x","Z2","")</f>
        <v>#REF!</v>
      </c>
      <c r="BW971" s="21">
        <f>IF(COUNTA(Wedstrijden!#REF!)&lt;&gt;0,1,"")</f>
        <v>1</v>
      </c>
      <c r="BX971" s="21">
        <f t="shared" si="91"/>
        <v>1</v>
      </c>
      <c r="BY971" s="21" t="e">
        <f>IF(Wedstrijden!#REF!="x","BB","")</f>
        <v>#REF!</v>
      </c>
      <c r="BZ971" s="21" t="e">
        <f>IF(Wedstrijden!#REF!="x","B","")</f>
        <v>#REF!</v>
      </c>
      <c r="CA971" s="21" t="e">
        <f>IF(Wedstrijden!#REF!="x","L1","")</f>
        <v>#REF!</v>
      </c>
      <c r="CB971" s="21" t="e">
        <f>IF(Wedstrijden!#REF!="x","L2","")</f>
        <v>#REF!</v>
      </c>
      <c r="CC971" s="21" t="e">
        <f>IF(Wedstrijden!#REF!="x","M1","")</f>
        <v>#REF!</v>
      </c>
      <c r="CD971" s="21" t="e">
        <f>IF(Wedstrijden!#REF!="x","M2","")</f>
        <v>#REF!</v>
      </c>
      <c r="CE971" s="21" t="e">
        <f>IF(Wedstrijden!#REF!="x","Z1","")</f>
        <v>#REF!</v>
      </c>
      <c r="CF971" s="21" t="e">
        <f>IF(Wedstrijden!#REF!="x","Z2","")</f>
        <v>#REF!</v>
      </c>
      <c r="CG971" s="21" t="e">
        <f>IF(Wedstrijden!#REF!="x","ZZL","")</f>
        <v>#REF!</v>
      </c>
      <c r="CL971" s="21">
        <f>IF(COUNTA(Wedstrijden!#REF!)&lt;&gt;0,2,"")</f>
        <v>2</v>
      </c>
      <c r="CM971" s="21">
        <f t="shared" si="92"/>
        <v>2</v>
      </c>
      <c r="CN971" s="21" t="e">
        <f>IF(Wedstrijden!#REF!="x","AA","")</f>
        <v>#REF!</v>
      </c>
      <c r="CO971" s="21" t="e">
        <f>IF(Wedstrijden!#REF!="x","A","")</f>
        <v>#REF!</v>
      </c>
      <c r="CP971" s="21" t="e">
        <f>IF(Wedstrijden!#REF!="x","BB","")</f>
        <v>#REF!</v>
      </c>
      <c r="CQ971" s="21" t="e">
        <f>IF(Wedstrijden!#REF!="x","B","")</f>
        <v>#REF!</v>
      </c>
      <c r="CR971" s="21" t="e">
        <f>IF(Wedstrijden!#REF!="x","L","")</f>
        <v>#REF!</v>
      </c>
      <c r="CS971" s="21" t="e">
        <f>IF(Wedstrijden!#REF!="x","M","")</f>
        <v>#REF!</v>
      </c>
      <c r="CT971" s="21" t="e">
        <f>IF(Wedstrijden!#REF!="x","Z","")</f>
        <v>#REF!</v>
      </c>
      <c r="CU971" s="21" t="e">
        <f>IF(Wedstrijden!#REF!="x","ZZ","")</f>
        <v>#REF!</v>
      </c>
      <c r="CV971" s="21">
        <f>IF(COUNTA(Wedstrijden!#REF!)&lt;&gt;0,2,"")</f>
        <v>2</v>
      </c>
      <c r="CW971" s="21">
        <f t="shared" si="93"/>
        <v>1</v>
      </c>
      <c r="CX971" s="21" t="e">
        <f>IF(Wedstrijden!#REF!="x","BB","")</f>
        <v>#REF!</v>
      </c>
      <c r="CY971" s="21" t="e">
        <f>IF(Wedstrijden!#REF!="x","B","")</f>
        <v>#REF!</v>
      </c>
      <c r="CZ971" s="21" t="e">
        <f>IF(Wedstrijden!#REF!="x","L","")</f>
        <v>#REF!</v>
      </c>
      <c r="DA971" s="21" t="e">
        <f>IF(Wedstrijden!#REF!="x","M","")</f>
        <v>#REF!</v>
      </c>
      <c r="DB971" s="21" t="e">
        <f>IF(Wedstrijden!#REF!="x","Z","")</f>
        <v>#REF!</v>
      </c>
      <c r="DC971" s="21" t="e">
        <f>IF(Wedstrijden!#REF!="x","ZZ","")</f>
        <v>#REF!</v>
      </c>
      <c r="DD971" s="21" t="e">
        <f>IF(Wedstrijden!#REF!="x","1.40","")</f>
        <v>#REF!</v>
      </c>
      <c r="DE971" s="21">
        <f>IF(COUNTA(Wedstrijden!#REF!)&lt;&gt;0,6,"")</f>
        <v>6</v>
      </c>
      <c r="DF971" s="21">
        <f t="shared" si="94"/>
        <v>2</v>
      </c>
      <c r="DG971" s="21" t="e">
        <f>IF(Wedstrijden!#REF!="x","L","")</f>
        <v>#REF!</v>
      </c>
      <c r="DH971" s="21" t="e">
        <f>IF(Wedstrijden!#REF!="x","M","")</f>
        <v>#REF!</v>
      </c>
      <c r="DI971" s="21" t="e">
        <f>IF(Wedstrijden!#REF!="x","Z","")</f>
        <v>#REF!</v>
      </c>
      <c r="DJ971" s="21" t="e">
        <f>IF(Wedstrijden!#REF!="x","Z","")</f>
        <v>#REF!</v>
      </c>
      <c r="DK971" s="21">
        <f>IF(COUNTA(Wedstrijden!#REF!)&lt;&gt;0,6,"")</f>
        <v>6</v>
      </c>
      <c r="DL971" s="21">
        <f t="shared" si="95"/>
        <v>1</v>
      </c>
      <c r="DM971" s="21" t="e">
        <f>IF(Wedstrijden!#REF!="x","L","")</f>
        <v>#REF!</v>
      </c>
      <c r="DN971" s="21" t="e">
        <f>IF(Wedstrijden!#REF!="x","M","")</f>
        <v>#REF!</v>
      </c>
      <c r="DO971" s="21" t="e">
        <f>IF(Wedstrijden!#REF!="x","Z","")</f>
        <v>#REF!</v>
      </c>
      <c r="DP971" s="21" t="e">
        <f>IF(Wedstrijden!#REF!="x","Z","")</f>
        <v>#REF!</v>
      </c>
    </row>
    <row r="972" spans="1:120" ht="14.4" x14ac:dyDescent="0.3">
      <c r="A972" s="23">
        <f>Wedstrijden!B895</f>
        <v>0</v>
      </c>
      <c r="B972" s="21" t="str">
        <f>IFERROR(VLOOKUP(Wedstrijden!D895,Wedstrijdlocaties!$B$2:$E$600,2,FALSE),"")</f>
        <v/>
      </c>
      <c r="C972" s="21">
        <f>Wedstrijden!E895</f>
        <v>0</v>
      </c>
      <c r="D972" s="21" t="str">
        <f>IFERROR(VLOOKUP(Wedstrijden!F895,Organisaties!$B$2:$C$500,2,FALSE),"")</f>
        <v/>
      </c>
      <c r="E972" s="21" t="str">
        <f>IFERROR(VLOOKUP(Wedstrijden!F895,Organisaties!$B$2:$G$500,5,FALSE),"")</f>
        <v/>
      </c>
      <c r="F972" s="21" t="e">
        <f>IF(Wedstrijden!#REF!&lt;&gt;"",Wedstrijden!#REF!,"")</f>
        <v>#REF!</v>
      </c>
      <c r="G972" s="21" t="e">
        <f>IF(Wedstrijden!#REF!="Indoor",1,0)</f>
        <v>#REF!</v>
      </c>
      <c r="H972" s="21" t="e">
        <f>Wedstrijden!#REF!</f>
        <v>#REF!</v>
      </c>
      <c r="I972" s="21" t="e">
        <f>IF(Wedstrijden!#REF!="Nee",0,IF(Wedstrijden!#REF!="Ja",1,""))</f>
        <v>#REF!</v>
      </c>
      <c r="J972" s="21" t="e">
        <f>IF(Wedstrijden!#REF!&lt;&gt;"",Wedstrijden!#REF!,"")</f>
        <v>#REF!</v>
      </c>
      <c r="BJ972" s="21">
        <f>IF(COUNTA(Wedstrijden!#REF!)&lt;&gt;0,1,"")</f>
        <v>1</v>
      </c>
      <c r="BK972" s="21">
        <f t="shared" si="90"/>
        <v>2</v>
      </c>
      <c r="BL972" s="21" t="e">
        <f>IF(Wedstrijden!#REF!="x","AA","")</f>
        <v>#REF!</v>
      </c>
      <c r="BM972" s="21" t="e">
        <f>IF(Wedstrijden!#REF!="x","A","")</f>
        <v>#REF!</v>
      </c>
      <c r="BN972" s="21" t="e">
        <f>IF(Wedstrijden!#REF!="x","B1","")</f>
        <v>#REF!</v>
      </c>
      <c r="BO972" s="21" t="e">
        <f>IF(Wedstrijden!#REF!="x","BB","")</f>
        <v>#REF!</v>
      </c>
      <c r="BP972" s="21" t="e">
        <f>IF(Wedstrijden!#REF!="x","B","")</f>
        <v>#REF!</v>
      </c>
      <c r="BQ972" s="21" t="e">
        <f>IF(Wedstrijden!#REF!="x","L1","")</f>
        <v>#REF!</v>
      </c>
      <c r="BR972" s="21" t="e">
        <f>IF(Wedstrijden!#REF!="x","L2","")</f>
        <v>#REF!</v>
      </c>
      <c r="BS972" s="21" t="e">
        <f>IF(Wedstrijden!#REF!="x","M1","")</f>
        <v>#REF!</v>
      </c>
      <c r="BT972" s="21" t="e">
        <f>IF(Wedstrijden!#REF!="x","M2","")</f>
        <v>#REF!</v>
      </c>
      <c r="BU972" s="21" t="e">
        <f>IF(Wedstrijden!#REF!="x","Z1","")</f>
        <v>#REF!</v>
      </c>
      <c r="BV972" s="21" t="e">
        <f>IF(Wedstrijden!#REF!="x","Z2","")</f>
        <v>#REF!</v>
      </c>
      <c r="BW972" s="21">
        <f>IF(COUNTA(Wedstrijden!#REF!)&lt;&gt;0,1,"")</f>
        <v>1</v>
      </c>
      <c r="BX972" s="21">
        <f t="shared" si="91"/>
        <v>1</v>
      </c>
      <c r="BY972" s="21" t="e">
        <f>IF(Wedstrijden!#REF!="x","BB","")</f>
        <v>#REF!</v>
      </c>
      <c r="BZ972" s="21" t="e">
        <f>IF(Wedstrijden!#REF!="x","B","")</f>
        <v>#REF!</v>
      </c>
      <c r="CA972" s="21" t="e">
        <f>IF(Wedstrijden!#REF!="x","L1","")</f>
        <v>#REF!</v>
      </c>
      <c r="CB972" s="21" t="e">
        <f>IF(Wedstrijden!#REF!="x","L2","")</f>
        <v>#REF!</v>
      </c>
      <c r="CC972" s="21" t="e">
        <f>IF(Wedstrijden!#REF!="x","M1","")</f>
        <v>#REF!</v>
      </c>
      <c r="CD972" s="21" t="e">
        <f>IF(Wedstrijden!#REF!="x","M2","")</f>
        <v>#REF!</v>
      </c>
      <c r="CE972" s="21" t="e">
        <f>IF(Wedstrijden!#REF!="x","Z1","")</f>
        <v>#REF!</v>
      </c>
      <c r="CF972" s="21" t="e">
        <f>IF(Wedstrijden!#REF!="x","Z2","")</f>
        <v>#REF!</v>
      </c>
      <c r="CG972" s="21" t="e">
        <f>IF(Wedstrijden!#REF!="x","ZZL","")</f>
        <v>#REF!</v>
      </c>
      <c r="CL972" s="21">
        <f>IF(COUNTA(Wedstrijden!#REF!)&lt;&gt;0,2,"")</f>
        <v>2</v>
      </c>
      <c r="CM972" s="21">
        <f t="shared" si="92"/>
        <v>2</v>
      </c>
      <c r="CN972" s="21" t="e">
        <f>IF(Wedstrijden!#REF!="x","AA","")</f>
        <v>#REF!</v>
      </c>
      <c r="CO972" s="21" t="e">
        <f>IF(Wedstrijden!#REF!="x","A","")</f>
        <v>#REF!</v>
      </c>
      <c r="CP972" s="21" t="e">
        <f>IF(Wedstrijden!#REF!="x","BB","")</f>
        <v>#REF!</v>
      </c>
      <c r="CQ972" s="21" t="e">
        <f>IF(Wedstrijden!#REF!="x","B","")</f>
        <v>#REF!</v>
      </c>
      <c r="CR972" s="21" t="e">
        <f>IF(Wedstrijden!#REF!="x","L","")</f>
        <v>#REF!</v>
      </c>
      <c r="CS972" s="21" t="e">
        <f>IF(Wedstrijden!#REF!="x","M","")</f>
        <v>#REF!</v>
      </c>
      <c r="CT972" s="21" t="e">
        <f>IF(Wedstrijden!#REF!="x","Z","")</f>
        <v>#REF!</v>
      </c>
      <c r="CU972" s="21" t="e">
        <f>IF(Wedstrijden!#REF!="x","ZZ","")</f>
        <v>#REF!</v>
      </c>
      <c r="CV972" s="21">
        <f>IF(COUNTA(Wedstrijden!#REF!)&lt;&gt;0,2,"")</f>
        <v>2</v>
      </c>
      <c r="CW972" s="21">
        <f t="shared" si="93"/>
        <v>1</v>
      </c>
      <c r="CX972" s="21" t="e">
        <f>IF(Wedstrijden!#REF!="x","BB","")</f>
        <v>#REF!</v>
      </c>
      <c r="CY972" s="21" t="e">
        <f>IF(Wedstrijden!#REF!="x","B","")</f>
        <v>#REF!</v>
      </c>
      <c r="CZ972" s="21" t="e">
        <f>IF(Wedstrijden!#REF!="x","L","")</f>
        <v>#REF!</v>
      </c>
      <c r="DA972" s="21" t="e">
        <f>IF(Wedstrijden!#REF!="x","M","")</f>
        <v>#REF!</v>
      </c>
      <c r="DB972" s="21" t="e">
        <f>IF(Wedstrijden!#REF!="x","Z","")</f>
        <v>#REF!</v>
      </c>
      <c r="DC972" s="21" t="e">
        <f>IF(Wedstrijden!#REF!="x","ZZ","")</f>
        <v>#REF!</v>
      </c>
      <c r="DD972" s="21" t="e">
        <f>IF(Wedstrijden!#REF!="x","1.40","")</f>
        <v>#REF!</v>
      </c>
      <c r="DE972" s="21">
        <f>IF(COUNTA(Wedstrijden!#REF!)&lt;&gt;0,6,"")</f>
        <v>6</v>
      </c>
      <c r="DF972" s="21">
        <f t="shared" si="94"/>
        <v>2</v>
      </c>
      <c r="DG972" s="21" t="e">
        <f>IF(Wedstrijden!#REF!="x","L","")</f>
        <v>#REF!</v>
      </c>
      <c r="DH972" s="21" t="e">
        <f>IF(Wedstrijden!#REF!="x","M","")</f>
        <v>#REF!</v>
      </c>
      <c r="DI972" s="21" t="e">
        <f>IF(Wedstrijden!#REF!="x","Z","")</f>
        <v>#REF!</v>
      </c>
      <c r="DJ972" s="21" t="e">
        <f>IF(Wedstrijden!#REF!="x","Z","")</f>
        <v>#REF!</v>
      </c>
      <c r="DK972" s="21">
        <f>IF(COUNTA(Wedstrijden!#REF!)&lt;&gt;0,6,"")</f>
        <v>6</v>
      </c>
      <c r="DL972" s="21">
        <f t="shared" si="95"/>
        <v>1</v>
      </c>
      <c r="DM972" s="21" t="e">
        <f>IF(Wedstrijden!#REF!="x","L","")</f>
        <v>#REF!</v>
      </c>
      <c r="DN972" s="21" t="e">
        <f>IF(Wedstrijden!#REF!="x","M","")</f>
        <v>#REF!</v>
      </c>
      <c r="DO972" s="21" t="e">
        <f>IF(Wedstrijden!#REF!="x","Z","")</f>
        <v>#REF!</v>
      </c>
      <c r="DP972" s="21" t="e">
        <f>IF(Wedstrijden!#REF!="x","Z","")</f>
        <v>#REF!</v>
      </c>
    </row>
    <row r="973" spans="1:120" ht="14.4" x14ac:dyDescent="0.3">
      <c r="A973" s="23">
        <f>Wedstrijden!B896</f>
        <v>0</v>
      </c>
      <c r="B973" s="21" t="str">
        <f>IFERROR(VLOOKUP(Wedstrijden!D896,Wedstrijdlocaties!$B$2:$E$600,2,FALSE),"")</f>
        <v/>
      </c>
      <c r="C973" s="21">
        <f>Wedstrijden!E896</f>
        <v>0</v>
      </c>
      <c r="D973" s="21" t="str">
        <f>IFERROR(VLOOKUP(Wedstrijden!F896,Organisaties!$B$2:$C$500,2,FALSE),"")</f>
        <v/>
      </c>
      <c r="E973" s="21" t="str">
        <f>IFERROR(VLOOKUP(Wedstrijden!F896,Organisaties!$B$2:$G$500,5,FALSE),"")</f>
        <v/>
      </c>
      <c r="F973" s="21" t="e">
        <f>IF(Wedstrijden!#REF!&lt;&gt;"",Wedstrijden!#REF!,"")</f>
        <v>#REF!</v>
      </c>
      <c r="G973" s="21" t="e">
        <f>IF(Wedstrijden!#REF!="Indoor",1,0)</f>
        <v>#REF!</v>
      </c>
      <c r="H973" s="21" t="e">
        <f>Wedstrijden!#REF!</f>
        <v>#REF!</v>
      </c>
      <c r="I973" s="21" t="e">
        <f>IF(Wedstrijden!#REF!="Nee",0,IF(Wedstrijden!#REF!="Ja",1,""))</f>
        <v>#REF!</v>
      </c>
      <c r="J973" s="21" t="e">
        <f>IF(Wedstrijden!#REF!&lt;&gt;"",Wedstrijden!#REF!,"")</f>
        <v>#REF!</v>
      </c>
      <c r="BJ973" s="21">
        <f>IF(COUNTA(Wedstrijden!#REF!)&lt;&gt;0,1,"")</f>
        <v>1</v>
      </c>
      <c r="BK973" s="21">
        <f t="shared" si="90"/>
        <v>2</v>
      </c>
      <c r="BL973" s="21" t="e">
        <f>IF(Wedstrijden!#REF!="x","AA","")</f>
        <v>#REF!</v>
      </c>
      <c r="BM973" s="21" t="e">
        <f>IF(Wedstrijden!#REF!="x","A","")</f>
        <v>#REF!</v>
      </c>
      <c r="BN973" s="21" t="e">
        <f>IF(Wedstrijden!#REF!="x","B1","")</f>
        <v>#REF!</v>
      </c>
      <c r="BO973" s="21" t="e">
        <f>IF(Wedstrijden!#REF!="x","BB","")</f>
        <v>#REF!</v>
      </c>
      <c r="BP973" s="21" t="e">
        <f>IF(Wedstrijden!#REF!="x","B","")</f>
        <v>#REF!</v>
      </c>
      <c r="BQ973" s="21" t="e">
        <f>IF(Wedstrijden!#REF!="x","L1","")</f>
        <v>#REF!</v>
      </c>
      <c r="BR973" s="21" t="e">
        <f>IF(Wedstrijden!#REF!="x","L2","")</f>
        <v>#REF!</v>
      </c>
      <c r="BS973" s="21" t="e">
        <f>IF(Wedstrijden!#REF!="x","M1","")</f>
        <v>#REF!</v>
      </c>
      <c r="BT973" s="21" t="e">
        <f>IF(Wedstrijden!#REF!="x","M2","")</f>
        <v>#REF!</v>
      </c>
      <c r="BU973" s="21" t="e">
        <f>IF(Wedstrijden!#REF!="x","Z1","")</f>
        <v>#REF!</v>
      </c>
      <c r="BV973" s="21" t="e">
        <f>IF(Wedstrijden!#REF!="x","Z2","")</f>
        <v>#REF!</v>
      </c>
      <c r="BW973" s="21">
        <f>IF(COUNTA(Wedstrijden!#REF!)&lt;&gt;0,1,"")</f>
        <v>1</v>
      </c>
      <c r="BX973" s="21">
        <f t="shared" si="91"/>
        <v>1</v>
      </c>
      <c r="BY973" s="21" t="e">
        <f>IF(Wedstrijden!#REF!="x","BB","")</f>
        <v>#REF!</v>
      </c>
      <c r="BZ973" s="21" t="e">
        <f>IF(Wedstrijden!#REF!="x","B","")</f>
        <v>#REF!</v>
      </c>
      <c r="CA973" s="21" t="e">
        <f>IF(Wedstrijden!#REF!="x","L1","")</f>
        <v>#REF!</v>
      </c>
      <c r="CB973" s="21" t="e">
        <f>IF(Wedstrijden!#REF!="x","L2","")</f>
        <v>#REF!</v>
      </c>
      <c r="CC973" s="21" t="e">
        <f>IF(Wedstrijden!#REF!="x","M1","")</f>
        <v>#REF!</v>
      </c>
      <c r="CD973" s="21" t="e">
        <f>IF(Wedstrijden!#REF!="x","M2","")</f>
        <v>#REF!</v>
      </c>
      <c r="CE973" s="21" t="e">
        <f>IF(Wedstrijden!#REF!="x","Z1","")</f>
        <v>#REF!</v>
      </c>
      <c r="CF973" s="21" t="e">
        <f>IF(Wedstrijden!#REF!="x","Z2","")</f>
        <v>#REF!</v>
      </c>
      <c r="CG973" s="21" t="e">
        <f>IF(Wedstrijden!#REF!="x","ZZL","")</f>
        <v>#REF!</v>
      </c>
      <c r="CL973" s="21">
        <f>IF(COUNTA(Wedstrijden!#REF!)&lt;&gt;0,2,"")</f>
        <v>2</v>
      </c>
      <c r="CM973" s="21">
        <f t="shared" si="92"/>
        <v>2</v>
      </c>
      <c r="CN973" s="21" t="e">
        <f>IF(Wedstrijden!#REF!="x","AA","")</f>
        <v>#REF!</v>
      </c>
      <c r="CO973" s="21" t="e">
        <f>IF(Wedstrijden!#REF!="x","A","")</f>
        <v>#REF!</v>
      </c>
      <c r="CP973" s="21" t="e">
        <f>IF(Wedstrijden!#REF!="x","BB","")</f>
        <v>#REF!</v>
      </c>
      <c r="CQ973" s="21" t="e">
        <f>IF(Wedstrijden!#REF!="x","B","")</f>
        <v>#REF!</v>
      </c>
      <c r="CR973" s="21" t="e">
        <f>IF(Wedstrijden!#REF!="x","L","")</f>
        <v>#REF!</v>
      </c>
      <c r="CS973" s="21" t="e">
        <f>IF(Wedstrijden!#REF!="x","M","")</f>
        <v>#REF!</v>
      </c>
      <c r="CT973" s="21" t="e">
        <f>IF(Wedstrijden!#REF!="x","Z","")</f>
        <v>#REF!</v>
      </c>
      <c r="CU973" s="21" t="e">
        <f>IF(Wedstrijden!#REF!="x","ZZ","")</f>
        <v>#REF!</v>
      </c>
      <c r="CV973" s="21">
        <f>IF(COUNTA(Wedstrijden!#REF!)&lt;&gt;0,2,"")</f>
        <v>2</v>
      </c>
      <c r="CW973" s="21">
        <f t="shared" si="93"/>
        <v>1</v>
      </c>
      <c r="CX973" s="21" t="e">
        <f>IF(Wedstrijden!#REF!="x","BB","")</f>
        <v>#REF!</v>
      </c>
      <c r="CY973" s="21" t="e">
        <f>IF(Wedstrijden!#REF!="x","B","")</f>
        <v>#REF!</v>
      </c>
      <c r="CZ973" s="21" t="e">
        <f>IF(Wedstrijden!#REF!="x","L","")</f>
        <v>#REF!</v>
      </c>
      <c r="DA973" s="21" t="e">
        <f>IF(Wedstrijden!#REF!="x","M","")</f>
        <v>#REF!</v>
      </c>
      <c r="DB973" s="21" t="e">
        <f>IF(Wedstrijden!#REF!="x","Z","")</f>
        <v>#REF!</v>
      </c>
      <c r="DC973" s="21" t="e">
        <f>IF(Wedstrijden!#REF!="x","ZZ","")</f>
        <v>#REF!</v>
      </c>
      <c r="DD973" s="21" t="e">
        <f>IF(Wedstrijden!#REF!="x","1.40","")</f>
        <v>#REF!</v>
      </c>
      <c r="DE973" s="21">
        <f>IF(COUNTA(Wedstrijden!#REF!)&lt;&gt;0,6,"")</f>
        <v>6</v>
      </c>
      <c r="DF973" s="21">
        <f t="shared" si="94"/>
        <v>2</v>
      </c>
      <c r="DG973" s="21" t="e">
        <f>IF(Wedstrijden!#REF!="x","L","")</f>
        <v>#REF!</v>
      </c>
      <c r="DH973" s="21" t="e">
        <f>IF(Wedstrijden!#REF!="x","M","")</f>
        <v>#REF!</v>
      </c>
      <c r="DI973" s="21" t="e">
        <f>IF(Wedstrijden!#REF!="x","Z","")</f>
        <v>#REF!</v>
      </c>
      <c r="DJ973" s="21" t="e">
        <f>IF(Wedstrijden!#REF!="x","Z","")</f>
        <v>#REF!</v>
      </c>
      <c r="DK973" s="21">
        <f>IF(COUNTA(Wedstrijden!#REF!)&lt;&gt;0,6,"")</f>
        <v>6</v>
      </c>
      <c r="DL973" s="21">
        <f t="shared" si="95"/>
        <v>1</v>
      </c>
      <c r="DM973" s="21" t="e">
        <f>IF(Wedstrijden!#REF!="x","L","")</f>
        <v>#REF!</v>
      </c>
      <c r="DN973" s="21" t="e">
        <f>IF(Wedstrijden!#REF!="x","M","")</f>
        <v>#REF!</v>
      </c>
      <c r="DO973" s="21" t="e">
        <f>IF(Wedstrijden!#REF!="x","Z","")</f>
        <v>#REF!</v>
      </c>
      <c r="DP973" s="21" t="e">
        <f>IF(Wedstrijden!#REF!="x","Z","")</f>
        <v>#REF!</v>
      </c>
    </row>
    <row r="974" spans="1:120" ht="14.4" x14ac:dyDescent="0.3">
      <c r="A974" s="23">
        <f>Wedstrijden!B897</f>
        <v>0</v>
      </c>
      <c r="B974" s="21" t="str">
        <f>IFERROR(VLOOKUP(Wedstrijden!D897,Wedstrijdlocaties!$B$2:$E$600,2,FALSE),"")</f>
        <v/>
      </c>
      <c r="C974" s="21">
        <f>Wedstrijden!E897</f>
        <v>0</v>
      </c>
      <c r="D974" s="21" t="str">
        <f>IFERROR(VLOOKUP(Wedstrijden!F897,Organisaties!$B$2:$C$500,2,FALSE),"")</f>
        <v/>
      </c>
      <c r="E974" s="21" t="str">
        <f>IFERROR(VLOOKUP(Wedstrijden!F897,Organisaties!$B$2:$G$500,5,FALSE),"")</f>
        <v/>
      </c>
      <c r="F974" s="21" t="e">
        <f>IF(Wedstrijden!#REF!&lt;&gt;"",Wedstrijden!#REF!,"")</f>
        <v>#REF!</v>
      </c>
      <c r="G974" s="21" t="e">
        <f>IF(Wedstrijden!#REF!="Indoor",1,0)</f>
        <v>#REF!</v>
      </c>
      <c r="H974" s="21" t="e">
        <f>Wedstrijden!#REF!</f>
        <v>#REF!</v>
      </c>
      <c r="I974" s="21" t="e">
        <f>IF(Wedstrijden!#REF!="Nee",0,IF(Wedstrijden!#REF!="Ja",1,""))</f>
        <v>#REF!</v>
      </c>
      <c r="J974" s="21" t="e">
        <f>IF(Wedstrijden!#REF!&lt;&gt;"",Wedstrijden!#REF!,"")</f>
        <v>#REF!</v>
      </c>
      <c r="BJ974" s="21">
        <f>IF(COUNTA(Wedstrijden!#REF!)&lt;&gt;0,1,"")</f>
        <v>1</v>
      </c>
      <c r="BK974" s="21">
        <f t="shared" si="90"/>
        <v>2</v>
      </c>
      <c r="BL974" s="21" t="e">
        <f>IF(Wedstrijden!#REF!="x","AA","")</f>
        <v>#REF!</v>
      </c>
      <c r="BM974" s="21" t="e">
        <f>IF(Wedstrijden!#REF!="x","A","")</f>
        <v>#REF!</v>
      </c>
      <c r="BN974" s="21" t="e">
        <f>IF(Wedstrijden!#REF!="x","B1","")</f>
        <v>#REF!</v>
      </c>
      <c r="BO974" s="21" t="e">
        <f>IF(Wedstrijden!#REF!="x","BB","")</f>
        <v>#REF!</v>
      </c>
      <c r="BP974" s="21" t="e">
        <f>IF(Wedstrijden!#REF!="x","B","")</f>
        <v>#REF!</v>
      </c>
      <c r="BQ974" s="21" t="e">
        <f>IF(Wedstrijden!#REF!="x","L1","")</f>
        <v>#REF!</v>
      </c>
      <c r="BR974" s="21" t="e">
        <f>IF(Wedstrijden!#REF!="x","L2","")</f>
        <v>#REF!</v>
      </c>
      <c r="BS974" s="21" t="e">
        <f>IF(Wedstrijden!#REF!="x","M1","")</f>
        <v>#REF!</v>
      </c>
      <c r="BT974" s="21" t="e">
        <f>IF(Wedstrijden!#REF!="x","M2","")</f>
        <v>#REF!</v>
      </c>
      <c r="BU974" s="21" t="e">
        <f>IF(Wedstrijden!#REF!="x","Z1","")</f>
        <v>#REF!</v>
      </c>
      <c r="BV974" s="21" t="e">
        <f>IF(Wedstrijden!#REF!="x","Z2","")</f>
        <v>#REF!</v>
      </c>
      <c r="BW974" s="21">
        <f>IF(COUNTA(Wedstrijden!#REF!)&lt;&gt;0,1,"")</f>
        <v>1</v>
      </c>
      <c r="BX974" s="21">
        <f t="shared" si="91"/>
        <v>1</v>
      </c>
      <c r="BY974" s="21" t="e">
        <f>IF(Wedstrijden!#REF!="x","BB","")</f>
        <v>#REF!</v>
      </c>
      <c r="BZ974" s="21" t="e">
        <f>IF(Wedstrijden!#REF!="x","B","")</f>
        <v>#REF!</v>
      </c>
      <c r="CA974" s="21" t="e">
        <f>IF(Wedstrijden!#REF!="x","L1","")</f>
        <v>#REF!</v>
      </c>
      <c r="CB974" s="21" t="e">
        <f>IF(Wedstrijden!#REF!="x","L2","")</f>
        <v>#REF!</v>
      </c>
      <c r="CC974" s="21" t="e">
        <f>IF(Wedstrijden!#REF!="x","M1","")</f>
        <v>#REF!</v>
      </c>
      <c r="CD974" s="21" t="e">
        <f>IF(Wedstrijden!#REF!="x","M2","")</f>
        <v>#REF!</v>
      </c>
      <c r="CE974" s="21" t="e">
        <f>IF(Wedstrijden!#REF!="x","Z1","")</f>
        <v>#REF!</v>
      </c>
      <c r="CF974" s="21" t="e">
        <f>IF(Wedstrijden!#REF!="x","Z2","")</f>
        <v>#REF!</v>
      </c>
      <c r="CG974" s="21" t="e">
        <f>IF(Wedstrijden!#REF!="x","ZZL","")</f>
        <v>#REF!</v>
      </c>
      <c r="CL974" s="21">
        <f>IF(COUNTA(Wedstrijden!#REF!)&lt;&gt;0,2,"")</f>
        <v>2</v>
      </c>
      <c r="CM974" s="21">
        <f t="shared" si="92"/>
        <v>2</v>
      </c>
      <c r="CN974" s="21" t="e">
        <f>IF(Wedstrijden!#REF!="x","AA","")</f>
        <v>#REF!</v>
      </c>
      <c r="CO974" s="21" t="e">
        <f>IF(Wedstrijden!#REF!="x","A","")</f>
        <v>#REF!</v>
      </c>
      <c r="CP974" s="21" t="e">
        <f>IF(Wedstrijden!#REF!="x","BB","")</f>
        <v>#REF!</v>
      </c>
      <c r="CQ974" s="21" t="e">
        <f>IF(Wedstrijden!#REF!="x","B","")</f>
        <v>#REF!</v>
      </c>
      <c r="CR974" s="21" t="e">
        <f>IF(Wedstrijden!#REF!="x","L","")</f>
        <v>#REF!</v>
      </c>
      <c r="CS974" s="21" t="e">
        <f>IF(Wedstrijden!#REF!="x","M","")</f>
        <v>#REF!</v>
      </c>
      <c r="CT974" s="21" t="e">
        <f>IF(Wedstrijden!#REF!="x","Z","")</f>
        <v>#REF!</v>
      </c>
      <c r="CU974" s="21" t="e">
        <f>IF(Wedstrijden!#REF!="x","ZZ","")</f>
        <v>#REF!</v>
      </c>
      <c r="CV974" s="21">
        <f>IF(COUNTA(Wedstrijden!#REF!)&lt;&gt;0,2,"")</f>
        <v>2</v>
      </c>
      <c r="CW974" s="21">
        <f t="shared" si="93"/>
        <v>1</v>
      </c>
      <c r="CX974" s="21" t="e">
        <f>IF(Wedstrijden!#REF!="x","BB","")</f>
        <v>#REF!</v>
      </c>
      <c r="CY974" s="21" t="e">
        <f>IF(Wedstrijden!#REF!="x","B","")</f>
        <v>#REF!</v>
      </c>
      <c r="CZ974" s="21" t="e">
        <f>IF(Wedstrijden!#REF!="x","L","")</f>
        <v>#REF!</v>
      </c>
      <c r="DA974" s="21" t="e">
        <f>IF(Wedstrijden!#REF!="x","M","")</f>
        <v>#REF!</v>
      </c>
      <c r="DB974" s="21" t="e">
        <f>IF(Wedstrijden!#REF!="x","Z","")</f>
        <v>#REF!</v>
      </c>
      <c r="DC974" s="21" t="e">
        <f>IF(Wedstrijden!#REF!="x","ZZ","")</f>
        <v>#REF!</v>
      </c>
      <c r="DD974" s="21" t="e">
        <f>IF(Wedstrijden!#REF!="x","1.40","")</f>
        <v>#REF!</v>
      </c>
      <c r="DE974" s="21">
        <f>IF(COUNTA(Wedstrijden!#REF!)&lt;&gt;0,6,"")</f>
        <v>6</v>
      </c>
      <c r="DF974" s="21">
        <f t="shared" si="94"/>
        <v>2</v>
      </c>
      <c r="DG974" s="21" t="e">
        <f>IF(Wedstrijden!#REF!="x","L","")</f>
        <v>#REF!</v>
      </c>
      <c r="DH974" s="21" t="e">
        <f>IF(Wedstrijden!#REF!="x","M","")</f>
        <v>#REF!</v>
      </c>
      <c r="DI974" s="21" t="e">
        <f>IF(Wedstrijden!#REF!="x","Z","")</f>
        <v>#REF!</v>
      </c>
      <c r="DJ974" s="21" t="e">
        <f>IF(Wedstrijden!#REF!="x","Z","")</f>
        <v>#REF!</v>
      </c>
      <c r="DK974" s="21">
        <f>IF(COUNTA(Wedstrijden!#REF!)&lt;&gt;0,6,"")</f>
        <v>6</v>
      </c>
      <c r="DL974" s="21">
        <f t="shared" si="95"/>
        <v>1</v>
      </c>
      <c r="DM974" s="21" t="e">
        <f>IF(Wedstrijden!#REF!="x","L","")</f>
        <v>#REF!</v>
      </c>
      <c r="DN974" s="21" t="e">
        <f>IF(Wedstrijden!#REF!="x","M","")</f>
        <v>#REF!</v>
      </c>
      <c r="DO974" s="21" t="e">
        <f>IF(Wedstrijden!#REF!="x","Z","")</f>
        <v>#REF!</v>
      </c>
      <c r="DP974" s="21" t="e">
        <f>IF(Wedstrijden!#REF!="x","Z","")</f>
        <v>#REF!</v>
      </c>
    </row>
    <row r="975" spans="1:120" ht="14.4" x14ac:dyDescent="0.3">
      <c r="A975" s="23">
        <f>Wedstrijden!B898</f>
        <v>0</v>
      </c>
      <c r="B975" s="21" t="str">
        <f>IFERROR(VLOOKUP(Wedstrijden!D898,Wedstrijdlocaties!$B$2:$E$600,2,FALSE),"")</f>
        <v/>
      </c>
      <c r="C975" s="21">
        <f>Wedstrijden!E898</f>
        <v>0</v>
      </c>
      <c r="D975" s="21" t="str">
        <f>IFERROR(VLOOKUP(Wedstrijden!F898,Organisaties!$B$2:$C$500,2,FALSE),"")</f>
        <v/>
      </c>
      <c r="E975" s="21" t="str">
        <f>IFERROR(VLOOKUP(Wedstrijden!F898,Organisaties!$B$2:$G$500,5,FALSE),"")</f>
        <v/>
      </c>
      <c r="F975" s="21" t="e">
        <f>IF(Wedstrijden!#REF!&lt;&gt;"",Wedstrijden!#REF!,"")</f>
        <v>#REF!</v>
      </c>
      <c r="G975" s="21" t="e">
        <f>IF(Wedstrijden!#REF!="Indoor",1,0)</f>
        <v>#REF!</v>
      </c>
      <c r="H975" s="21" t="e">
        <f>Wedstrijden!#REF!</f>
        <v>#REF!</v>
      </c>
      <c r="I975" s="21" t="e">
        <f>IF(Wedstrijden!#REF!="Nee",0,IF(Wedstrijden!#REF!="Ja",1,""))</f>
        <v>#REF!</v>
      </c>
      <c r="J975" s="21" t="e">
        <f>IF(Wedstrijden!#REF!&lt;&gt;"",Wedstrijden!#REF!,"")</f>
        <v>#REF!</v>
      </c>
      <c r="BJ975" s="21">
        <f>IF(COUNTA(Wedstrijden!#REF!)&lt;&gt;0,1,"")</f>
        <v>1</v>
      </c>
      <c r="BK975" s="21">
        <f t="shared" si="90"/>
        <v>2</v>
      </c>
      <c r="BL975" s="21" t="e">
        <f>IF(Wedstrijden!#REF!="x","AA","")</f>
        <v>#REF!</v>
      </c>
      <c r="BM975" s="21" t="e">
        <f>IF(Wedstrijden!#REF!="x","A","")</f>
        <v>#REF!</v>
      </c>
      <c r="BN975" s="21" t="e">
        <f>IF(Wedstrijden!#REF!="x","B1","")</f>
        <v>#REF!</v>
      </c>
      <c r="BO975" s="21" t="e">
        <f>IF(Wedstrijden!#REF!="x","BB","")</f>
        <v>#REF!</v>
      </c>
      <c r="BP975" s="21" t="e">
        <f>IF(Wedstrijden!#REF!="x","B","")</f>
        <v>#REF!</v>
      </c>
      <c r="BQ975" s="21" t="e">
        <f>IF(Wedstrijden!#REF!="x","L1","")</f>
        <v>#REF!</v>
      </c>
      <c r="BR975" s="21" t="e">
        <f>IF(Wedstrijden!#REF!="x","L2","")</f>
        <v>#REF!</v>
      </c>
      <c r="BS975" s="21" t="e">
        <f>IF(Wedstrijden!#REF!="x","M1","")</f>
        <v>#REF!</v>
      </c>
      <c r="BT975" s="21" t="e">
        <f>IF(Wedstrijden!#REF!="x","M2","")</f>
        <v>#REF!</v>
      </c>
      <c r="BU975" s="21" t="e">
        <f>IF(Wedstrijden!#REF!="x","Z1","")</f>
        <v>#REF!</v>
      </c>
      <c r="BV975" s="21" t="e">
        <f>IF(Wedstrijden!#REF!="x","Z2","")</f>
        <v>#REF!</v>
      </c>
      <c r="BW975" s="21">
        <f>IF(COUNTA(Wedstrijden!#REF!)&lt;&gt;0,1,"")</f>
        <v>1</v>
      </c>
      <c r="BX975" s="21">
        <f t="shared" si="91"/>
        <v>1</v>
      </c>
      <c r="BY975" s="21" t="e">
        <f>IF(Wedstrijden!#REF!="x","BB","")</f>
        <v>#REF!</v>
      </c>
      <c r="BZ975" s="21" t="e">
        <f>IF(Wedstrijden!#REF!="x","B","")</f>
        <v>#REF!</v>
      </c>
      <c r="CA975" s="21" t="e">
        <f>IF(Wedstrijden!#REF!="x","L1","")</f>
        <v>#REF!</v>
      </c>
      <c r="CB975" s="21" t="e">
        <f>IF(Wedstrijden!#REF!="x","L2","")</f>
        <v>#REF!</v>
      </c>
      <c r="CC975" s="21" t="e">
        <f>IF(Wedstrijden!#REF!="x","M1","")</f>
        <v>#REF!</v>
      </c>
      <c r="CD975" s="21" t="e">
        <f>IF(Wedstrijden!#REF!="x","M2","")</f>
        <v>#REF!</v>
      </c>
      <c r="CE975" s="21" t="e">
        <f>IF(Wedstrijden!#REF!="x","Z1","")</f>
        <v>#REF!</v>
      </c>
      <c r="CF975" s="21" t="e">
        <f>IF(Wedstrijden!#REF!="x","Z2","")</f>
        <v>#REF!</v>
      </c>
      <c r="CG975" s="21" t="e">
        <f>IF(Wedstrijden!#REF!="x","ZZL","")</f>
        <v>#REF!</v>
      </c>
      <c r="CL975" s="21">
        <f>IF(COUNTA(Wedstrijden!#REF!)&lt;&gt;0,2,"")</f>
        <v>2</v>
      </c>
      <c r="CM975" s="21">
        <f t="shared" si="92"/>
        <v>2</v>
      </c>
      <c r="CN975" s="21" t="e">
        <f>IF(Wedstrijden!#REF!="x","AA","")</f>
        <v>#REF!</v>
      </c>
      <c r="CO975" s="21" t="e">
        <f>IF(Wedstrijden!#REF!="x","A","")</f>
        <v>#REF!</v>
      </c>
      <c r="CP975" s="21" t="e">
        <f>IF(Wedstrijden!#REF!="x","BB","")</f>
        <v>#REF!</v>
      </c>
      <c r="CQ975" s="21" t="e">
        <f>IF(Wedstrijden!#REF!="x","B","")</f>
        <v>#REF!</v>
      </c>
      <c r="CR975" s="21" t="e">
        <f>IF(Wedstrijden!#REF!="x","L","")</f>
        <v>#REF!</v>
      </c>
      <c r="CS975" s="21" t="e">
        <f>IF(Wedstrijden!#REF!="x","M","")</f>
        <v>#REF!</v>
      </c>
      <c r="CT975" s="21" t="e">
        <f>IF(Wedstrijden!#REF!="x","Z","")</f>
        <v>#REF!</v>
      </c>
      <c r="CU975" s="21" t="e">
        <f>IF(Wedstrijden!#REF!="x","ZZ","")</f>
        <v>#REF!</v>
      </c>
      <c r="CV975" s="21">
        <f>IF(COUNTA(Wedstrijden!#REF!)&lt;&gt;0,2,"")</f>
        <v>2</v>
      </c>
      <c r="CW975" s="21">
        <f t="shared" si="93"/>
        <v>1</v>
      </c>
      <c r="CX975" s="21" t="e">
        <f>IF(Wedstrijden!#REF!="x","BB","")</f>
        <v>#REF!</v>
      </c>
      <c r="CY975" s="21" t="e">
        <f>IF(Wedstrijden!#REF!="x","B","")</f>
        <v>#REF!</v>
      </c>
      <c r="CZ975" s="21" t="e">
        <f>IF(Wedstrijden!#REF!="x","L","")</f>
        <v>#REF!</v>
      </c>
      <c r="DA975" s="21" t="e">
        <f>IF(Wedstrijden!#REF!="x","M","")</f>
        <v>#REF!</v>
      </c>
      <c r="DB975" s="21" t="e">
        <f>IF(Wedstrijden!#REF!="x","Z","")</f>
        <v>#REF!</v>
      </c>
      <c r="DC975" s="21" t="e">
        <f>IF(Wedstrijden!#REF!="x","ZZ","")</f>
        <v>#REF!</v>
      </c>
      <c r="DD975" s="21" t="e">
        <f>IF(Wedstrijden!#REF!="x","1.40","")</f>
        <v>#REF!</v>
      </c>
      <c r="DE975" s="21">
        <f>IF(COUNTA(Wedstrijden!#REF!)&lt;&gt;0,6,"")</f>
        <v>6</v>
      </c>
      <c r="DF975" s="21">
        <f t="shared" si="94"/>
        <v>2</v>
      </c>
      <c r="DG975" s="21" t="e">
        <f>IF(Wedstrijden!#REF!="x","L","")</f>
        <v>#REF!</v>
      </c>
      <c r="DH975" s="21" t="e">
        <f>IF(Wedstrijden!#REF!="x","M","")</f>
        <v>#REF!</v>
      </c>
      <c r="DI975" s="21" t="e">
        <f>IF(Wedstrijden!#REF!="x","Z","")</f>
        <v>#REF!</v>
      </c>
      <c r="DJ975" s="21" t="e">
        <f>IF(Wedstrijden!#REF!="x","Z","")</f>
        <v>#REF!</v>
      </c>
      <c r="DK975" s="21">
        <f>IF(COUNTA(Wedstrijden!#REF!)&lt;&gt;0,6,"")</f>
        <v>6</v>
      </c>
      <c r="DL975" s="21">
        <f t="shared" si="95"/>
        <v>1</v>
      </c>
      <c r="DM975" s="21" t="e">
        <f>IF(Wedstrijden!#REF!="x","L","")</f>
        <v>#REF!</v>
      </c>
      <c r="DN975" s="21" t="e">
        <f>IF(Wedstrijden!#REF!="x","M","")</f>
        <v>#REF!</v>
      </c>
      <c r="DO975" s="21" t="e">
        <f>IF(Wedstrijden!#REF!="x","Z","")</f>
        <v>#REF!</v>
      </c>
      <c r="DP975" s="21" t="e">
        <f>IF(Wedstrijden!#REF!="x","Z","")</f>
        <v>#REF!</v>
      </c>
    </row>
    <row r="976" spans="1:120" ht="14.4" x14ac:dyDescent="0.3">
      <c r="A976" s="23">
        <f>Wedstrijden!B899</f>
        <v>0</v>
      </c>
      <c r="B976" s="21" t="str">
        <f>IFERROR(VLOOKUP(Wedstrijden!D899,Wedstrijdlocaties!$B$2:$E$600,2,FALSE),"")</f>
        <v/>
      </c>
      <c r="C976" s="21">
        <f>Wedstrijden!E899</f>
        <v>0</v>
      </c>
      <c r="D976" s="21" t="str">
        <f>IFERROR(VLOOKUP(Wedstrijden!F899,Organisaties!$B$2:$C$500,2,FALSE),"")</f>
        <v/>
      </c>
      <c r="E976" s="21" t="str">
        <f>IFERROR(VLOOKUP(Wedstrijden!F899,Organisaties!$B$2:$G$500,5,FALSE),"")</f>
        <v/>
      </c>
      <c r="F976" s="21" t="e">
        <f>IF(Wedstrijden!#REF!&lt;&gt;"",Wedstrijden!#REF!,"")</f>
        <v>#REF!</v>
      </c>
      <c r="G976" s="21" t="e">
        <f>IF(Wedstrijden!#REF!="Indoor",1,0)</f>
        <v>#REF!</v>
      </c>
      <c r="H976" s="21" t="e">
        <f>Wedstrijden!#REF!</f>
        <v>#REF!</v>
      </c>
      <c r="I976" s="21" t="e">
        <f>IF(Wedstrijden!#REF!="Nee",0,IF(Wedstrijden!#REF!="Ja",1,""))</f>
        <v>#REF!</v>
      </c>
      <c r="J976" s="21" t="e">
        <f>IF(Wedstrijden!#REF!&lt;&gt;"",Wedstrijden!#REF!,"")</f>
        <v>#REF!</v>
      </c>
      <c r="BJ976" s="21">
        <f>IF(COUNTA(Wedstrijden!#REF!)&lt;&gt;0,1,"")</f>
        <v>1</v>
      </c>
      <c r="BK976" s="21">
        <f t="shared" si="90"/>
        <v>2</v>
      </c>
      <c r="BL976" s="21" t="e">
        <f>IF(Wedstrijden!#REF!="x","AA","")</f>
        <v>#REF!</v>
      </c>
      <c r="BM976" s="21" t="e">
        <f>IF(Wedstrijden!#REF!="x","A","")</f>
        <v>#REF!</v>
      </c>
      <c r="BN976" s="21" t="e">
        <f>IF(Wedstrijden!#REF!="x","B1","")</f>
        <v>#REF!</v>
      </c>
      <c r="BO976" s="21" t="e">
        <f>IF(Wedstrijden!#REF!="x","BB","")</f>
        <v>#REF!</v>
      </c>
      <c r="BP976" s="21" t="e">
        <f>IF(Wedstrijden!#REF!="x","B","")</f>
        <v>#REF!</v>
      </c>
      <c r="BQ976" s="21" t="e">
        <f>IF(Wedstrijden!#REF!="x","L1","")</f>
        <v>#REF!</v>
      </c>
      <c r="BR976" s="21" t="e">
        <f>IF(Wedstrijden!#REF!="x","L2","")</f>
        <v>#REF!</v>
      </c>
      <c r="BS976" s="21" t="e">
        <f>IF(Wedstrijden!#REF!="x","M1","")</f>
        <v>#REF!</v>
      </c>
      <c r="BT976" s="21" t="e">
        <f>IF(Wedstrijden!#REF!="x","M2","")</f>
        <v>#REF!</v>
      </c>
      <c r="BU976" s="21" t="e">
        <f>IF(Wedstrijden!#REF!="x","Z1","")</f>
        <v>#REF!</v>
      </c>
      <c r="BV976" s="21" t="e">
        <f>IF(Wedstrijden!#REF!="x","Z2","")</f>
        <v>#REF!</v>
      </c>
      <c r="BW976" s="21">
        <f>IF(COUNTA(Wedstrijden!#REF!)&lt;&gt;0,1,"")</f>
        <v>1</v>
      </c>
      <c r="BX976" s="21">
        <f t="shared" si="91"/>
        <v>1</v>
      </c>
      <c r="BY976" s="21" t="e">
        <f>IF(Wedstrijden!#REF!="x","BB","")</f>
        <v>#REF!</v>
      </c>
      <c r="BZ976" s="21" t="e">
        <f>IF(Wedstrijden!#REF!="x","B","")</f>
        <v>#REF!</v>
      </c>
      <c r="CA976" s="21" t="e">
        <f>IF(Wedstrijden!#REF!="x","L1","")</f>
        <v>#REF!</v>
      </c>
      <c r="CB976" s="21" t="e">
        <f>IF(Wedstrijden!#REF!="x","L2","")</f>
        <v>#REF!</v>
      </c>
      <c r="CC976" s="21" t="e">
        <f>IF(Wedstrijden!#REF!="x","M1","")</f>
        <v>#REF!</v>
      </c>
      <c r="CD976" s="21" t="e">
        <f>IF(Wedstrijden!#REF!="x","M2","")</f>
        <v>#REF!</v>
      </c>
      <c r="CE976" s="21" t="e">
        <f>IF(Wedstrijden!#REF!="x","Z1","")</f>
        <v>#REF!</v>
      </c>
      <c r="CF976" s="21" t="e">
        <f>IF(Wedstrijden!#REF!="x","Z2","")</f>
        <v>#REF!</v>
      </c>
      <c r="CG976" s="21" t="e">
        <f>IF(Wedstrijden!#REF!="x","ZZL","")</f>
        <v>#REF!</v>
      </c>
      <c r="CL976" s="21">
        <f>IF(COUNTA(Wedstrijden!#REF!)&lt;&gt;0,2,"")</f>
        <v>2</v>
      </c>
      <c r="CM976" s="21">
        <f t="shared" si="92"/>
        <v>2</v>
      </c>
      <c r="CN976" s="21" t="e">
        <f>IF(Wedstrijden!#REF!="x","AA","")</f>
        <v>#REF!</v>
      </c>
      <c r="CO976" s="21" t="e">
        <f>IF(Wedstrijden!#REF!="x","A","")</f>
        <v>#REF!</v>
      </c>
      <c r="CP976" s="21" t="e">
        <f>IF(Wedstrijden!#REF!="x","BB","")</f>
        <v>#REF!</v>
      </c>
      <c r="CQ976" s="21" t="e">
        <f>IF(Wedstrijden!#REF!="x","B","")</f>
        <v>#REF!</v>
      </c>
      <c r="CR976" s="21" t="e">
        <f>IF(Wedstrijden!#REF!="x","L","")</f>
        <v>#REF!</v>
      </c>
      <c r="CS976" s="21" t="e">
        <f>IF(Wedstrijden!#REF!="x","M","")</f>
        <v>#REF!</v>
      </c>
      <c r="CT976" s="21" t="e">
        <f>IF(Wedstrijden!#REF!="x","Z","")</f>
        <v>#REF!</v>
      </c>
      <c r="CU976" s="21" t="e">
        <f>IF(Wedstrijden!#REF!="x","ZZ","")</f>
        <v>#REF!</v>
      </c>
      <c r="CV976" s="21">
        <f>IF(COUNTA(Wedstrijden!#REF!)&lt;&gt;0,2,"")</f>
        <v>2</v>
      </c>
      <c r="CW976" s="21">
        <f t="shared" si="93"/>
        <v>1</v>
      </c>
      <c r="CX976" s="21" t="e">
        <f>IF(Wedstrijden!#REF!="x","BB","")</f>
        <v>#REF!</v>
      </c>
      <c r="CY976" s="21" t="e">
        <f>IF(Wedstrijden!#REF!="x","B","")</f>
        <v>#REF!</v>
      </c>
      <c r="CZ976" s="21" t="e">
        <f>IF(Wedstrijden!#REF!="x","L","")</f>
        <v>#REF!</v>
      </c>
      <c r="DA976" s="21" t="e">
        <f>IF(Wedstrijden!#REF!="x","M","")</f>
        <v>#REF!</v>
      </c>
      <c r="DB976" s="21" t="e">
        <f>IF(Wedstrijden!#REF!="x","Z","")</f>
        <v>#REF!</v>
      </c>
      <c r="DC976" s="21" t="e">
        <f>IF(Wedstrijden!#REF!="x","ZZ","")</f>
        <v>#REF!</v>
      </c>
      <c r="DD976" s="21" t="e">
        <f>IF(Wedstrijden!#REF!="x","1.40","")</f>
        <v>#REF!</v>
      </c>
      <c r="DE976" s="21">
        <f>IF(COUNTA(Wedstrijden!#REF!)&lt;&gt;0,6,"")</f>
        <v>6</v>
      </c>
      <c r="DF976" s="21">
        <f t="shared" si="94"/>
        <v>2</v>
      </c>
      <c r="DG976" s="21" t="e">
        <f>IF(Wedstrijden!#REF!="x","L","")</f>
        <v>#REF!</v>
      </c>
      <c r="DH976" s="21" t="e">
        <f>IF(Wedstrijden!#REF!="x","M","")</f>
        <v>#REF!</v>
      </c>
      <c r="DI976" s="21" t="e">
        <f>IF(Wedstrijden!#REF!="x","Z","")</f>
        <v>#REF!</v>
      </c>
      <c r="DJ976" s="21" t="e">
        <f>IF(Wedstrijden!#REF!="x","Z","")</f>
        <v>#REF!</v>
      </c>
      <c r="DK976" s="21">
        <f>IF(COUNTA(Wedstrijden!#REF!)&lt;&gt;0,6,"")</f>
        <v>6</v>
      </c>
      <c r="DL976" s="21">
        <f t="shared" si="95"/>
        <v>1</v>
      </c>
      <c r="DM976" s="21" t="e">
        <f>IF(Wedstrijden!#REF!="x","L","")</f>
        <v>#REF!</v>
      </c>
      <c r="DN976" s="21" t="e">
        <f>IF(Wedstrijden!#REF!="x","M","")</f>
        <v>#REF!</v>
      </c>
      <c r="DO976" s="21" t="e">
        <f>IF(Wedstrijden!#REF!="x","Z","")</f>
        <v>#REF!</v>
      </c>
      <c r="DP976" s="21" t="e">
        <f>IF(Wedstrijden!#REF!="x","Z","")</f>
        <v>#REF!</v>
      </c>
    </row>
    <row r="977" spans="1:120" ht="14.4" x14ac:dyDescent="0.3">
      <c r="A977" s="23">
        <f>Wedstrijden!B900</f>
        <v>0</v>
      </c>
      <c r="B977" s="21" t="str">
        <f>IFERROR(VLOOKUP(Wedstrijden!D900,Wedstrijdlocaties!$B$2:$E$600,2,FALSE),"")</f>
        <v/>
      </c>
      <c r="C977" s="21">
        <f>Wedstrijden!E900</f>
        <v>0</v>
      </c>
      <c r="D977" s="21" t="str">
        <f>IFERROR(VLOOKUP(Wedstrijden!F900,Organisaties!$B$2:$C$500,2,FALSE),"")</f>
        <v/>
      </c>
      <c r="E977" s="21" t="str">
        <f>IFERROR(VLOOKUP(Wedstrijden!F900,Organisaties!$B$2:$G$500,5,FALSE),"")</f>
        <v/>
      </c>
      <c r="F977" s="21" t="e">
        <f>IF(Wedstrijden!#REF!&lt;&gt;"",Wedstrijden!#REF!,"")</f>
        <v>#REF!</v>
      </c>
      <c r="G977" s="21" t="e">
        <f>IF(Wedstrijden!#REF!="Indoor",1,0)</f>
        <v>#REF!</v>
      </c>
      <c r="H977" s="21" t="e">
        <f>Wedstrijden!#REF!</f>
        <v>#REF!</v>
      </c>
      <c r="I977" s="21" t="e">
        <f>IF(Wedstrijden!#REF!="Nee",0,IF(Wedstrijden!#REF!="Ja",1,""))</f>
        <v>#REF!</v>
      </c>
      <c r="J977" s="21" t="e">
        <f>IF(Wedstrijden!#REF!&lt;&gt;"",Wedstrijden!#REF!,"")</f>
        <v>#REF!</v>
      </c>
      <c r="BJ977" s="21">
        <f>IF(COUNTA(Wedstrijden!#REF!)&lt;&gt;0,1,"")</f>
        <v>1</v>
      </c>
      <c r="BK977" s="21">
        <f t="shared" si="90"/>
        <v>2</v>
      </c>
      <c r="BL977" s="21" t="e">
        <f>IF(Wedstrijden!#REF!="x","AA","")</f>
        <v>#REF!</v>
      </c>
      <c r="BM977" s="21" t="e">
        <f>IF(Wedstrijden!#REF!="x","A","")</f>
        <v>#REF!</v>
      </c>
      <c r="BN977" s="21" t="e">
        <f>IF(Wedstrijden!#REF!="x","B1","")</f>
        <v>#REF!</v>
      </c>
      <c r="BO977" s="21" t="e">
        <f>IF(Wedstrijden!#REF!="x","BB","")</f>
        <v>#REF!</v>
      </c>
      <c r="BP977" s="21" t="e">
        <f>IF(Wedstrijden!#REF!="x","B","")</f>
        <v>#REF!</v>
      </c>
      <c r="BQ977" s="21" t="e">
        <f>IF(Wedstrijden!#REF!="x","L1","")</f>
        <v>#REF!</v>
      </c>
      <c r="BR977" s="21" t="e">
        <f>IF(Wedstrijden!#REF!="x","L2","")</f>
        <v>#REF!</v>
      </c>
      <c r="BS977" s="21" t="e">
        <f>IF(Wedstrijden!#REF!="x","M1","")</f>
        <v>#REF!</v>
      </c>
      <c r="BT977" s="21" t="e">
        <f>IF(Wedstrijden!#REF!="x","M2","")</f>
        <v>#REF!</v>
      </c>
      <c r="BU977" s="21" t="e">
        <f>IF(Wedstrijden!#REF!="x","Z1","")</f>
        <v>#REF!</v>
      </c>
      <c r="BV977" s="21" t="e">
        <f>IF(Wedstrijden!#REF!="x","Z2","")</f>
        <v>#REF!</v>
      </c>
      <c r="BW977" s="21">
        <f>IF(COUNTA(Wedstrijden!#REF!)&lt;&gt;0,1,"")</f>
        <v>1</v>
      </c>
      <c r="BX977" s="21">
        <f t="shared" si="91"/>
        <v>1</v>
      </c>
      <c r="BY977" s="21" t="e">
        <f>IF(Wedstrijden!#REF!="x","BB","")</f>
        <v>#REF!</v>
      </c>
      <c r="BZ977" s="21" t="e">
        <f>IF(Wedstrijden!#REF!="x","B","")</f>
        <v>#REF!</v>
      </c>
      <c r="CA977" s="21" t="e">
        <f>IF(Wedstrijden!#REF!="x","L1","")</f>
        <v>#REF!</v>
      </c>
      <c r="CB977" s="21" t="e">
        <f>IF(Wedstrijden!#REF!="x","L2","")</f>
        <v>#REF!</v>
      </c>
      <c r="CC977" s="21" t="e">
        <f>IF(Wedstrijden!#REF!="x","M1","")</f>
        <v>#REF!</v>
      </c>
      <c r="CD977" s="21" t="e">
        <f>IF(Wedstrijden!#REF!="x","M2","")</f>
        <v>#REF!</v>
      </c>
      <c r="CE977" s="21" t="e">
        <f>IF(Wedstrijden!#REF!="x","Z1","")</f>
        <v>#REF!</v>
      </c>
      <c r="CF977" s="21" t="e">
        <f>IF(Wedstrijden!#REF!="x","Z2","")</f>
        <v>#REF!</v>
      </c>
      <c r="CG977" s="21" t="e">
        <f>IF(Wedstrijden!#REF!="x","ZZL","")</f>
        <v>#REF!</v>
      </c>
      <c r="CL977" s="21">
        <f>IF(COUNTA(Wedstrijden!#REF!)&lt;&gt;0,2,"")</f>
        <v>2</v>
      </c>
      <c r="CM977" s="21">
        <f t="shared" si="92"/>
        <v>2</v>
      </c>
      <c r="CN977" s="21" t="e">
        <f>IF(Wedstrijden!#REF!="x","AA","")</f>
        <v>#REF!</v>
      </c>
      <c r="CO977" s="21" t="e">
        <f>IF(Wedstrijden!#REF!="x","A","")</f>
        <v>#REF!</v>
      </c>
      <c r="CP977" s="21" t="e">
        <f>IF(Wedstrijden!#REF!="x","BB","")</f>
        <v>#REF!</v>
      </c>
      <c r="CQ977" s="21" t="e">
        <f>IF(Wedstrijden!#REF!="x","B","")</f>
        <v>#REF!</v>
      </c>
      <c r="CR977" s="21" t="e">
        <f>IF(Wedstrijden!#REF!="x","L","")</f>
        <v>#REF!</v>
      </c>
      <c r="CS977" s="21" t="e">
        <f>IF(Wedstrijden!#REF!="x","M","")</f>
        <v>#REF!</v>
      </c>
      <c r="CT977" s="21" t="e">
        <f>IF(Wedstrijden!#REF!="x","Z","")</f>
        <v>#REF!</v>
      </c>
      <c r="CU977" s="21" t="e">
        <f>IF(Wedstrijden!#REF!="x","ZZ","")</f>
        <v>#REF!</v>
      </c>
      <c r="CV977" s="21">
        <f>IF(COUNTA(Wedstrijden!#REF!)&lt;&gt;0,2,"")</f>
        <v>2</v>
      </c>
      <c r="CW977" s="21">
        <f t="shared" si="93"/>
        <v>1</v>
      </c>
      <c r="CX977" s="21" t="e">
        <f>IF(Wedstrijden!#REF!="x","BB","")</f>
        <v>#REF!</v>
      </c>
      <c r="CY977" s="21" t="e">
        <f>IF(Wedstrijden!#REF!="x","B","")</f>
        <v>#REF!</v>
      </c>
      <c r="CZ977" s="21" t="e">
        <f>IF(Wedstrijden!#REF!="x","L","")</f>
        <v>#REF!</v>
      </c>
      <c r="DA977" s="21" t="e">
        <f>IF(Wedstrijden!#REF!="x","M","")</f>
        <v>#REF!</v>
      </c>
      <c r="DB977" s="21" t="e">
        <f>IF(Wedstrijden!#REF!="x","Z","")</f>
        <v>#REF!</v>
      </c>
      <c r="DC977" s="21" t="e">
        <f>IF(Wedstrijden!#REF!="x","ZZ","")</f>
        <v>#REF!</v>
      </c>
      <c r="DD977" s="21" t="e">
        <f>IF(Wedstrijden!#REF!="x","1.40","")</f>
        <v>#REF!</v>
      </c>
      <c r="DE977" s="21">
        <f>IF(COUNTA(Wedstrijden!#REF!)&lt;&gt;0,6,"")</f>
        <v>6</v>
      </c>
      <c r="DF977" s="21">
        <f t="shared" si="94"/>
        <v>2</v>
      </c>
      <c r="DG977" s="21" t="e">
        <f>IF(Wedstrijden!#REF!="x","L","")</f>
        <v>#REF!</v>
      </c>
      <c r="DH977" s="21" t="e">
        <f>IF(Wedstrijden!#REF!="x","M","")</f>
        <v>#REF!</v>
      </c>
      <c r="DI977" s="21" t="e">
        <f>IF(Wedstrijden!#REF!="x","Z","")</f>
        <v>#REF!</v>
      </c>
      <c r="DJ977" s="21" t="e">
        <f>IF(Wedstrijden!#REF!="x","Z","")</f>
        <v>#REF!</v>
      </c>
      <c r="DK977" s="21">
        <f>IF(COUNTA(Wedstrijden!#REF!)&lt;&gt;0,6,"")</f>
        <v>6</v>
      </c>
      <c r="DL977" s="21">
        <f t="shared" si="95"/>
        <v>1</v>
      </c>
      <c r="DM977" s="21" t="e">
        <f>IF(Wedstrijden!#REF!="x","L","")</f>
        <v>#REF!</v>
      </c>
      <c r="DN977" s="21" t="e">
        <f>IF(Wedstrijden!#REF!="x","M","")</f>
        <v>#REF!</v>
      </c>
      <c r="DO977" s="21" t="e">
        <f>IF(Wedstrijden!#REF!="x","Z","")</f>
        <v>#REF!</v>
      </c>
      <c r="DP977" s="21" t="e">
        <f>IF(Wedstrijden!#REF!="x","Z","")</f>
        <v>#REF!</v>
      </c>
    </row>
    <row r="978" spans="1:120" ht="14.4" x14ac:dyDescent="0.3">
      <c r="A978" s="23">
        <f>Wedstrijden!B901</f>
        <v>0</v>
      </c>
      <c r="B978" s="21" t="str">
        <f>IFERROR(VLOOKUP(Wedstrijden!D901,Wedstrijdlocaties!$B$2:$E$600,2,FALSE),"")</f>
        <v/>
      </c>
      <c r="C978" s="21">
        <f>Wedstrijden!E901</f>
        <v>0</v>
      </c>
      <c r="D978" s="21" t="str">
        <f>IFERROR(VLOOKUP(Wedstrijden!F901,Organisaties!$B$2:$C$500,2,FALSE),"")</f>
        <v/>
      </c>
      <c r="E978" s="21" t="str">
        <f>IFERROR(VLOOKUP(Wedstrijden!F901,Organisaties!$B$2:$G$500,5,FALSE),"")</f>
        <v/>
      </c>
      <c r="F978" s="21" t="e">
        <f>IF(Wedstrijden!#REF!&lt;&gt;"",Wedstrijden!#REF!,"")</f>
        <v>#REF!</v>
      </c>
      <c r="G978" s="21" t="e">
        <f>IF(Wedstrijden!#REF!="Indoor",1,0)</f>
        <v>#REF!</v>
      </c>
      <c r="H978" s="21" t="e">
        <f>Wedstrijden!#REF!</f>
        <v>#REF!</v>
      </c>
      <c r="I978" s="21" t="e">
        <f>IF(Wedstrijden!#REF!="Nee",0,IF(Wedstrijden!#REF!="Ja",1,""))</f>
        <v>#REF!</v>
      </c>
      <c r="J978" s="21" t="e">
        <f>IF(Wedstrijden!#REF!&lt;&gt;"",Wedstrijden!#REF!,"")</f>
        <v>#REF!</v>
      </c>
      <c r="BJ978" s="21">
        <f>IF(COUNTA(Wedstrijden!#REF!)&lt;&gt;0,1,"")</f>
        <v>1</v>
      </c>
      <c r="BK978" s="21">
        <f t="shared" si="90"/>
        <v>2</v>
      </c>
      <c r="BL978" s="21" t="e">
        <f>IF(Wedstrijden!#REF!="x","AA","")</f>
        <v>#REF!</v>
      </c>
      <c r="BM978" s="21" t="e">
        <f>IF(Wedstrijden!#REF!="x","A","")</f>
        <v>#REF!</v>
      </c>
      <c r="BN978" s="21" t="e">
        <f>IF(Wedstrijden!#REF!="x","B1","")</f>
        <v>#REF!</v>
      </c>
      <c r="BO978" s="21" t="e">
        <f>IF(Wedstrijden!#REF!="x","BB","")</f>
        <v>#REF!</v>
      </c>
      <c r="BP978" s="21" t="e">
        <f>IF(Wedstrijden!#REF!="x","B","")</f>
        <v>#REF!</v>
      </c>
      <c r="BQ978" s="21" t="e">
        <f>IF(Wedstrijden!#REF!="x","L1","")</f>
        <v>#REF!</v>
      </c>
      <c r="BR978" s="21" t="e">
        <f>IF(Wedstrijden!#REF!="x","L2","")</f>
        <v>#REF!</v>
      </c>
      <c r="BS978" s="21" t="e">
        <f>IF(Wedstrijden!#REF!="x","M1","")</f>
        <v>#REF!</v>
      </c>
      <c r="BT978" s="21" t="e">
        <f>IF(Wedstrijden!#REF!="x","M2","")</f>
        <v>#REF!</v>
      </c>
      <c r="BU978" s="21" t="e">
        <f>IF(Wedstrijden!#REF!="x","Z1","")</f>
        <v>#REF!</v>
      </c>
      <c r="BV978" s="21" t="e">
        <f>IF(Wedstrijden!#REF!="x","Z2","")</f>
        <v>#REF!</v>
      </c>
      <c r="BW978" s="21">
        <f>IF(COUNTA(Wedstrijden!#REF!)&lt;&gt;0,1,"")</f>
        <v>1</v>
      </c>
      <c r="BX978" s="21">
        <f t="shared" si="91"/>
        <v>1</v>
      </c>
      <c r="BY978" s="21" t="e">
        <f>IF(Wedstrijden!#REF!="x","BB","")</f>
        <v>#REF!</v>
      </c>
      <c r="BZ978" s="21" t="e">
        <f>IF(Wedstrijden!#REF!="x","B","")</f>
        <v>#REF!</v>
      </c>
      <c r="CA978" s="21" t="e">
        <f>IF(Wedstrijden!#REF!="x","L1","")</f>
        <v>#REF!</v>
      </c>
      <c r="CB978" s="21" t="e">
        <f>IF(Wedstrijden!#REF!="x","L2","")</f>
        <v>#REF!</v>
      </c>
      <c r="CC978" s="21" t="e">
        <f>IF(Wedstrijden!#REF!="x","M1","")</f>
        <v>#REF!</v>
      </c>
      <c r="CD978" s="21" t="e">
        <f>IF(Wedstrijden!#REF!="x","M2","")</f>
        <v>#REF!</v>
      </c>
      <c r="CE978" s="21" t="e">
        <f>IF(Wedstrijden!#REF!="x","Z1","")</f>
        <v>#REF!</v>
      </c>
      <c r="CF978" s="21" t="e">
        <f>IF(Wedstrijden!#REF!="x","Z2","")</f>
        <v>#REF!</v>
      </c>
      <c r="CG978" s="21" t="e">
        <f>IF(Wedstrijden!#REF!="x","ZZL","")</f>
        <v>#REF!</v>
      </c>
      <c r="CL978" s="21">
        <f>IF(COUNTA(Wedstrijden!#REF!)&lt;&gt;0,2,"")</f>
        <v>2</v>
      </c>
      <c r="CM978" s="21">
        <f t="shared" si="92"/>
        <v>2</v>
      </c>
      <c r="CN978" s="21" t="e">
        <f>IF(Wedstrijden!#REF!="x","AA","")</f>
        <v>#REF!</v>
      </c>
      <c r="CO978" s="21" t="e">
        <f>IF(Wedstrijden!#REF!="x","A","")</f>
        <v>#REF!</v>
      </c>
      <c r="CP978" s="21" t="e">
        <f>IF(Wedstrijden!#REF!="x","BB","")</f>
        <v>#REF!</v>
      </c>
      <c r="CQ978" s="21" t="e">
        <f>IF(Wedstrijden!#REF!="x","B","")</f>
        <v>#REF!</v>
      </c>
      <c r="CR978" s="21" t="e">
        <f>IF(Wedstrijden!#REF!="x","L","")</f>
        <v>#REF!</v>
      </c>
      <c r="CS978" s="21" t="e">
        <f>IF(Wedstrijden!#REF!="x","M","")</f>
        <v>#REF!</v>
      </c>
      <c r="CT978" s="21" t="e">
        <f>IF(Wedstrijden!#REF!="x","Z","")</f>
        <v>#REF!</v>
      </c>
      <c r="CU978" s="21" t="e">
        <f>IF(Wedstrijden!#REF!="x","ZZ","")</f>
        <v>#REF!</v>
      </c>
      <c r="CV978" s="21">
        <f>IF(COUNTA(Wedstrijden!#REF!)&lt;&gt;0,2,"")</f>
        <v>2</v>
      </c>
      <c r="CW978" s="21">
        <f t="shared" si="93"/>
        <v>1</v>
      </c>
      <c r="CX978" s="21" t="e">
        <f>IF(Wedstrijden!#REF!="x","BB","")</f>
        <v>#REF!</v>
      </c>
      <c r="CY978" s="21" t="e">
        <f>IF(Wedstrijden!#REF!="x","B","")</f>
        <v>#REF!</v>
      </c>
      <c r="CZ978" s="21" t="e">
        <f>IF(Wedstrijden!#REF!="x","L","")</f>
        <v>#REF!</v>
      </c>
      <c r="DA978" s="21" t="e">
        <f>IF(Wedstrijden!#REF!="x","M","")</f>
        <v>#REF!</v>
      </c>
      <c r="DB978" s="21" t="e">
        <f>IF(Wedstrijden!#REF!="x","Z","")</f>
        <v>#REF!</v>
      </c>
      <c r="DC978" s="21" t="e">
        <f>IF(Wedstrijden!#REF!="x","ZZ","")</f>
        <v>#REF!</v>
      </c>
      <c r="DD978" s="21" t="e">
        <f>IF(Wedstrijden!#REF!="x","1.40","")</f>
        <v>#REF!</v>
      </c>
      <c r="DE978" s="21">
        <f>IF(COUNTA(Wedstrijden!#REF!)&lt;&gt;0,6,"")</f>
        <v>6</v>
      </c>
      <c r="DF978" s="21">
        <f t="shared" si="94"/>
        <v>2</v>
      </c>
      <c r="DG978" s="21" t="e">
        <f>IF(Wedstrijden!#REF!="x","L","")</f>
        <v>#REF!</v>
      </c>
      <c r="DH978" s="21" t="e">
        <f>IF(Wedstrijden!#REF!="x","M","")</f>
        <v>#REF!</v>
      </c>
      <c r="DI978" s="21" t="e">
        <f>IF(Wedstrijden!#REF!="x","Z","")</f>
        <v>#REF!</v>
      </c>
      <c r="DJ978" s="21" t="e">
        <f>IF(Wedstrijden!#REF!="x","Z","")</f>
        <v>#REF!</v>
      </c>
      <c r="DK978" s="21">
        <f>IF(COUNTA(Wedstrijden!#REF!)&lt;&gt;0,6,"")</f>
        <v>6</v>
      </c>
      <c r="DL978" s="21">
        <f t="shared" si="95"/>
        <v>1</v>
      </c>
      <c r="DM978" s="21" t="e">
        <f>IF(Wedstrijden!#REF!="x","L","")</f>
        <v>#REF!</v>
      </c>
      <c r="DN978" s="21" t="e">
        <f>IF(Wedstrijden!#REF!="x","M","")</f>
        <v>#REF!</v>
      </c>
      <c r="DO978" s="21" t="e">
        <f>IF(Wedstrijden!#REF!="x","Z","")</f>
        <v>#REF!</v>
      </c>
      <c r="DP978" s="21" t="e">
        <f>IF(Wedstrijden!#REF!="x","Z","")</f>
        <v>#REF!</v>
      </c>
    </row>
    <row r="979" spans="1:120" ht="14.4" x14ac:dyDescent="0.3">
      <c r="A979" s="23">
        <f>Wedstrijden!B902</f>
        <v>0</v>
      </c>
      <c r="B979" s="21" t="str">
        <f>IFERROR(VLOOKUP(Wedstrijden!D902,Wedstrijdlocaties!$B$2:$E$600,2,FALSE),"")</f>
        <v/>
      </c>
      <c r="C979" s="21">
        <f>Wedstrijden!E902</f>
        <v>0</v>
      </c>
      <c r="D979" s="21" t="str">
        <f>IFERROR(VLOOKUP(Wedstrijden!F902,Organisaties!$B$2:$C$500,2,FALSE),"")</f>
        <v/>
      </c>
      <c r="E979" s="21" t="str">
        <f>IFERROR(VLOOKUP(Wedstrijden!F902,Organisaties!$B$2:$G$500,5,FALSE),"")</f>
        <v/>
      </c>
      <c r="F979" s="21" t="e">
        <f>IF(Wedstrijden!#REF!&lt;&gt;"",Wedstrijden!#REF!,"")</f>
        <v>#REF!</v>
      </c>
      <c r="G979" s="21" t="e">
        <f>IF(Wedstrijden!#REF!="Indoor",1,0)</f>
        <v>#REF!</v>
      </c>
      <c r="H979" s="21" t="e">
        <f>Wedstrijden!#REF!</f>
        <v>#REF!</v>
      </c>
      <c r="I979" s="21" t="e">
        <f>IF(Wedstrijden!#REF!="Nee",0,IF(Wedstrijden!#REF!="Ja",1,""))</f>
        <v>#REF!</v>
      </c>
      <c r="J979" s="21" t="e">
        <f>IF(Wedstrijden!#REF!&lt;&gt;"",Wedstrijden!#REF!,"")</f>
        <v>#REF!</v>
      </c>
      <c r="BJ979" s="21">
        <f>IF(COUNTA(Wedstrijden!#REF!)&lt;&gt;0,1,"")</f>
        <v>1</v>
      </c>
      <c r="BK979" s="21">
        <f t="shared" si="90"/>
        <v>2</v>
      </c>
      <c r="BL979" s="21" t="e">
        <f>IF(Wedstrijden!#REF!="x","AA","")</f>
        <v>#REF!</v>
      </c>
      <c r="BM979" s="21" t="e">
        <f>IF(Wedstrijden!#REF!="x","A","")</f>
        <v>#REF!</v>
      </c>
      <c r="BN979" s="21" t="e">
        <f>IF(Wedstrijden!#REF!="x","B1","")</f>
        <v>#REF!</v>
      </c>
      <c r="BO979" s="21" t="e">
        <f>IF(Wedstrijden!#REF!="x","BB","")</f>
        <v>#REF!</v>
      </c>
      <c r="BP979" s="21" t="e">
        <f>IF(Wedstrijden!#REF!="x","B","")</f>
        <v>#REF!</v>
      </c>
      <c r="BQ979" s="21" t="e">
        <f>IF(Wedstrijden!#REF!="x","L1","")</f>
        <v>#REF!</v>
      </c>
      <c r="BR979" s="21" t="e">
        <f>IF(Wedstrijden!#REF!="x","L2","")</f>
        <v>#REF!</v>
      </c>
      <c r="BS979" s="21" t="e">
        <f>IF(Wedstrijden!#REF!="x","M1","")</f>
        <v>#REF!</v>
      </c>
      <c r="BT979" s="21" t="e">
        <f>IF(Wedstrijden!#REF!="x","M2","")</f>
        <v>#REF!</v>
      </c>
      <c r="BU979" s="21" t="e">
        <f>IF(Wedstrijden!#REF!="x","Z1","")</f>
        <v>#REF!</v>
      </c>
      <c r="BV979" s="21" t="e">
        <f>IF(Wedstrijden!#REF!="x","Z2","")</f>
        <v>#REF!</v>
      </c>
      <c r="BW979" s="21">
        <f>IF(COUNTA(Wedstrijden!#REF!)&lt;&gt;0,1,"")</f>
        <v>1</v>
      </c>
      <c r="BX979" s="21">
        <f t="shared" si="91"/>
        <v>1</v>
      </c>
      <c r="BY979" s="21" t="e">
        <f>IF(Wedstrijden!#REF!="x","BB","")</f>
        <v>#REF!</v>
      </c>
      <c r="BZ979" s="21" t="e">
        <f>IF(Wedstrijden!#REF!="x","B","")</f>
        <v>#REF!</v>
      </c>
      <c r="CA979" s="21" t="e">
        <f>IF(Wedstrijden!#REF!="x","L1","")</f>
        <v>#REF!</v>
      </c>
      <c r="CB979" s="21" t="e">
        <f>IF(Wedstrijden!#REF!="x","L2","")</f>
        <v>#REF!</v>
      </c>
      <c r="CC979" s="21" t="e">
        <f>IF(Wedstrijden!#REF!="x","M1","")</f>
        <v>#REF!</v>
      </c>
      <c r="CD979" s="21" t="e">
        <f>IF(Wedstrijden!#REF!="x","M2","")</f>
        <v>#REF!</v>
      </c>
      <c r="CE979" s="21" t="e">
        <f>IF(Wedstrijden!#REF!="x","Z1","")</f>
        <v>#REF!</v>
      </c>
      <c r="CF979" s="21" t="e">
        <f>IF(Wedstrijden!#REF!="x","Z2","")</f>
        <v>#REF!</v>
      </c>
      <c r="CG979" s="21" t="e">
        <f>IF(Wedstrijden!#REF!="x","ZZL","")</f>
        <v>#REF!</v>
      </c>
      <c r="CL979" s="21">
        <f>IF(COUNTA(Wedstrijden!#REF!)&lt;&gt;0,2,"")</f>
        <v>2</v>
      </c>
      <c r="CM979" s="21">
        <f t="shared" si="92"/>
        <v>2</v>
      </c>
      <c r="CN979" s="21" t="e">
        <f>IF(Wedstrijden!#REF!="x","AA","")</f>
        <v>#REF!</v>
      </c>
      <c r="CO979" s="21" t="e">
        <f>IF(Wedstrijden!#REF!="x","A","")</f>
        <v>#REF!</v>
      </c>
      <c r="CP979" s="21" t="e">
        <f>IF(Wedstrijden!#REF!="x","BB","")</f>
        <v>#REF!</v>
      </c>
      <c r="CQ979" s="21" t="e">
        <f>IF(Wedstrijden!#REF!="x","B","")</f>
        <v>#REF!</v>
      </c>
      <c r="CR979" s="21" t="e">
        <f>IF(Wedstrijden!#REF!="x","L","")</f>
        <v>#REF!</v>
      </c>
      <c r="CS979" s="21" t="e">
        <f>IF(Wedstrijden!#REF!="x","M","")</f>
        <v>#REF!</v>
      </c>
      <c r="CT979" s="21" t="e">
        <f>IF(Wedstrijden!#REF!="x","Z","")</f>
        <v>#REF!</v>
      </c>
      <c r="CU979" s="21" t="e">
        <f>IF(Wedstrijden!#REF!="x","ZZ","")</f>
        <v>#REF!</v>
      </c>
      <c r="CV979" s="21">
        <f>IF(COUNTA(Wedstrijden!#REF!)&lt;&gt;0,2,"")</f>
        <v>2</v>
      </c>
      <c r="CW979" s="21">
        <f t="shared" si="93"/>
        <v>1</v>
      </c>
      <c r="CX979" s="21" t="e">
        <f>IF(Wedstrijden!#REF!="x","BB","")</f>
        <v>#REF!</v>
      </c>
      <c r="CY979" s="21" t="e">
        <f>IF(Wedstrijden!#REF!="x","B","")</f>
        <v>#REF!</v>
      </c>
      <c r="CZ979" s="21" t="e">
        <f>IF(Wedstrijden!#REF!="x","L","")</f>
        <v>#REF!</v>
      </c>
      <c r="DA979" s="21" t="e">
        <f>IF(Wedstrijden!#REF!="x","M","")</f>
        <v>#REF!</v>
      </c>
      <c r="DB979" s="21" t="e">
        <f>IF(Wedstrijden!#REF!="x","Z","")</f>
        <v>#REF!</v>
      </c>
      <c r="DC979" s="21" t="e">
        <f>IF(Wedstrijden!#REF!="x","ZZ","")</f>
        <v>#REF!</v>
      </c>
      <c r="DD979" s="21" t="e">
        <f>IF(Wedstrijden!#REF!="x","1.40","")</f>
        <v>#REF!</v>
      </c>
      <c r="DE979" s="21">
        <f>IF(COUNTA(Wedstrijden!#REF!)&lt;&gt;0,6,"")</f>
        <v>6</v>
      </c>
      <c r="DF979" s="21">
        <f t="shared" si="94"/>
        <v>2</v>
      </c>
      <c r="DG979" s="21" t="e">
        <f>IF(Wedstrijden!#REF!="x","L","")</f>
        <v>#REF!</v>
      </c>
      <c r="DH979" s="21" t="e">
        <f>IF(Wedstrijden!#REF!="x","M","")</f>
        <v>#REF!</v>
      </c>
      <c r="DI979" s="21" t="e">
        <f>IF(Wedstrijden!#REF!="x","Z","")</f>
        <v>#REF!</v>
      </c>
      <c r="DJ979" s="21" t="e">
        <f>IF(Wedstrijden!#REF!="x","Z","")</f>
        <v>#REF!</v>
      </c>
      <c r="DK979" s="21">
        <f>IF(COUNTA(Wedstrijden!#REF!)&lt;&gt;0,6,"")</f>
        <v>6</v>
      </c>
      <c r="DL979" s="21">
        <f t="shared" si="95"/>
        <v>1</v>
      </c>
      <c r="DM979" s="21" t="e">
        <f>IF(Wedstrijden!#REF!="x","L","")</f>
        <v>#REF!</v>
      </c>
      <c r="DN979" s="21" t="e">
        <f>IF(Wedstrijden!#REF!="x","M","")</f>
        <v>#REF!</v>
      </c>
      <c r="DO979" s="21" t="e">
        <f>IF(Wedstrijden!#REF!="x","Z","")</f>
        <v>#REF!</v>
      </c>
      <c r="DP979" s="21" t="e">
        <f>IF(Wedstrijden!#REF!="x","Z","")</f>
        <v>#REF!</v>
      </c>
    </row>
    <row r="980" spans="1:120" ht="14.4" x14ac:dyDescent="0.3">
      <c r="A980" s="23">
        <f>Wedstrijden!B903</f>
        <v>0</v>
      </c>
      <c r="B980" s="21" t="str">
        <f>IFERROR(VLOOKUP(Wedstrijden!D903,Wedstrijdlocaties!$B$2:$E$600,2,FALSE),"")</f>
        <v/>
      </c>
      <c r="C980" s="21">
        <f>Wedstrijden!E903</f>
        <v>0</v>
      </c>
      <c r="D980" s="21" t="str">
        <f>IFERROR(VLOOKUP(Wedstrijden!F903,Organisaties!$B$2:$C$500,2,FALSE),"")</f>
        <v/>
      </c>
      <c r="E980" s="21" t="str">
        <f>IFERROR(VLOOKUP(Wedstrijden!F903,Organisaties!$B$2:$G$500,5,FALSE),"")</f>
        <v/>
      </c>
      <c r="F980" s="21" t="e">
        <f>IF(Wedstrijden!#REF!&lt;&gt;"",Wedstrijden!#REF!,"")</f>
        <v>#REF!</v>
      </c>
      <c r="G980" s="21" t="e">
        <f>IF(Wedstrijden!#REF!="Indoor",1,0)</f>
        <v>#REF!</v>
      </c>
      <c r="H980" s="21" t="e">
        <f>Wedstrijden!#REF!</f>
        <v>#REF!</v>
      </c>
      <c r="I980" s="21" t="e">
        <f>IF(Wedstrijden!#REF!="Nee",0,IF(Wedstrijden!#REF!="Ja",1,""))</f>
        <v>#REF!</v>
      </c>
      <c r="J980" s="21" t="e">
        <f>IF(Wedstrijden!#REF!&lt;&gt;"",Wedstrijden!#REF!,"")</f>
        <v>#REF!</v>
      </c>
      <c r="BJ980" s="21">
        <f>IF(COUNTA(Wedstrijden!#REF!)&lt;&gt;0,1,"")</f>
        <v>1</v>
      </c>
      <c r="BK980" s="21">
        <f t="shared" si="90"/>
        <v>2</v>
      </c>
      <c r="BL980" s="21" t="e">
        <f>IF(Wedstrijden!#REF!="x","AA","")</f>
        <v>#REF!</v>
      </c>
      <c r="BM980" s="21" t="e">
        <f>IF(Wedstrijden!#REF!="x","A","")</f>
        <v>#REF!</v>
      </c>
      <c r="BN980" s="21" t="e">
        <f>IF(Wedstrijden!#REF!="x","B1","")</f>
        <v>#REF!</v>
      </c>
      <c r="BO980" s="21" t="e">
        <f>IF(Wedstrijden!#REF!="x","BB","")</f>
        <v>#REF!</v>
      </c>
      <c r="BP980" s="21" t="e">
        <f>IF(Wedstrijden!#REF!="x","B","")</f>
        <v>#REF!</v>
      </c>
      <c r="BQ980" s="21" t="e">
        <f>IF(Wedstrijden!#REF!="x","L1","")</f>
        <v>#REF!</v>
      </c>
      <c r="BR980" s="21" t="e">
        <f>IF(Wedstrijden!#REF!="x","L2","")</f>
        <v>#REF!</v>
      </c>
      <c r="BS980" s="21" t="e">
        <f>IF(Wedstrijden!#REF!="x","M1","")</f>
        <v>#REF!</v>
      </c>
      <c r="BT980" s="21" t="e">
        <f>IF(Wedstrijden!#REF!="x","M2","")</f>
        <v>#REF!</v>
      </c>
      <c r="BU980" s="21" t="e">
        <f>IF(Wedstrijden!#REF!="x","Z1","")</f>
        <v>#REF!</v>
      </c>
      <c r="BV980" s="21" t="e">
        <f>IF(Wedstrijden!#REF!="x","Z2","")</f>
        <v>#REF!</v>
      </c>
      <c r="BW980" s="21">
        <f>IF(COUNTA(Wedstrijden!#REF!)&lt;&gt;0,1,"")</f>
        <v>1</v>
      </c>
      <c r="BX980" s="21">
        <f t="shared" si="91"/>
        <v>1</v>
      </c>
      <c r="BY980" s="21" t="e">
        <f>IF(Wedstrijden!#REF!="x","BB","")</f>
        <v>#REF!</v>
      </c>
      <c r="BZ980" s="21" t="e">
        <f>IF(Wedstrijden!#REF!="x","B","")</f>
        <v>#REF!</v>
      </c>
      <c r="CA980" s="21" t="e">
        <f>IF(Wedstrijden!#REF!="x","L1","")</f>
        <v>#REF!</v>
      </c>
      <c r="CB980" s="21" t="e">
        <f>IF(Wedstrijden!#REF!="x","L2","")</f>
        <v>#REF!</v>
      </c>
      <c r="CC980" s="21" t="e">
        <f>IF(Wedstrijden!#REF!="x","M1","")</f>
        <v>#REF!</v>
      </c>
      <c r="CD980" s="21" t="e">
        <f>IF(Wedstrijden!#REF!="x","M2","")</f>
        <v>#REF!</v>
      </c>
      <c r="CE980" s="21" t="e">
        <f>IF(Wedstrijden!#REF!="x","Z1","")</f>
        <v>#REF!</v>
      </c>
      <c r="CF980" s="21" t="e">
        <f>IF(Wedstrijden!#REF!="x","Z2","")</f>
        <v>#REF!</v>
      </c>
      <c r="CG980" s="21" t="e">
        <f>IF(Wedstrijden!#REF!="x","ZZL","")</f>
        <v>#REF!</v>
      </c>
      <c r="CL980" s="21">
        <f>IF(COUNTA(Wedstrijden!#REF!)&lt;&gt;0,2,"")</f>
        <v>2</v>
      </c>
      <c r="CM980" s="21">
        <f t="shared" si="92"/>
        <v>2</v>
      </c>
      <c r="CN980" s="21" t="e">
        <f>IF(Wedstrijden!#REF!="x","AA","")</f>
        <v>#REF!</v>
      </c>
      <c r="CO980" s="21" t="e">
        <f>IF(Wedstrijden!#REF!="x","A","")</f>
        <v>#REF!</v>
      </c>
      <c r="CP980" s="21" t="e">
        <f>IF(Wedstrijden!#REF!="x","BB","")</f>
        <v>#REF!</v>
      </c>
      <c r="CQ980" s="21" t="e">
        <f>IF(Wedstrijden!#REF!="x","B","")</f>
        <v>#REF!</v>
      </c>
      <c r="CR980" s="21" t="e">
        <f>IF(Wedstrijden!#REF!="x","L","")</f>
        <v>#REF!</v>
      </c>
      <c r="CS980" s="21" t="e">
        <f>IF(Wedstrijden!#REF!="x","M","")</f>
        <v>#REF!</v>
      </c>
      <c r="CT980" s="21" t="e">
        <f>IF(Wedstrijden!#REF!="x","Z","")</f>
        <v>#REF!</v>
      </c>
      <c r="CU980" s="21" t="e">
        <f>IF(Wedstrijden!#REF!="x","ZZ","")</f>
        <v>#REF!</v>
      </c>
      <c r="CV980" s="21">
        <f>IF(COUNTA(Wedstrijden!#REF!)&lt;&gt;0,2,"")</f>
        <v>2</v>
      </c>
      <c r="CW980" s="21">
        <f t="shared" si="93"/>
        <v>1</v>
      </c>
      <c r="CX980" s="21" t="e">
        <f>IF(Wedstrijden!#REF!="x","BB","")</f>
        <v>#REF!</v>
      </c>
      <c r="CY980" s="21" t="e">
        <f>IF(Wedstrijden!#REF!="x","B","")</f>
        <v>#REF!</v>
      </c>
      <c r="CZ980" s="21" t="e">
        <f>IF(Wedstrijden!#REF!="x","L","")</f>
        <v>#REF!</v>
      </c>
      <c r="DA980" s="21" t="e">
        <f>IF(Wedstrijden!#REF!="x","M","")</f>
        <v>#REF!</v>
      </c>
      <c r="DB980" s="21" t="e">
        <f>IF(Wedstrijden!#REF!="x","Z","")</f>
        <v>#REF!</v>
      </c>
      <c r="DC980" s="21" t="e">
        <f>IF(Wedstrijden!#REF!="x","ZZ","")</f>
        <v>#REF!</v>
      </c>
      <c r="DD980" s="21" t="e">
        <f>IF(Wedstrijden!#REF!="x","1.40","")</f>
        <v>#REF!</v>
      </c>
      <c r="DE980" s="21">
        <f>IF(COUNTA(Wedstrijden!#REF!)&lt;&gt;0,6,"")</f>
        <v>6</v>
      </c>
      <c r="DF980" s="21">
        <f t="shared" si="94"/>
        <v>2</v>
      </c>
      <c r="DG980" s="21" t="e">
        <f>IF(Wedstrijden!#REF!="x","L","")</f>
        <v>#REF!</v>
      </c>
      <c r="DH980" s="21" t="e">
        <f>IF(Wedstrijden!#REF!="x","M","")</f>
        <v>#REF!</v>
      </c>
      <c r="DI980" s="21" t="e">
        <f>IF(Wedstrijden!#REF!="x","Z","")</f>
        <v>#REF!</v>
      </c>
      <c r="DJ980" s="21" t="e">
        <f>IF(Wedstrijden!#REF!="x","Z","")</f>
        <v>#REF!</v>
      </c>
      <c r="DK980" s="21">
        <f>IF(COUNTA(Wedstrijden!#REF!)&lt;&gt;0,6,"")</f>
        <v>6</v>
      </c>
      <c r="DL980" s="21">
        <f t="shared" si="95"/>
        <v>1</v>
      </c>
      <c r="DM980" s="21" t="e">
        <f>IF(Wedstrijden!#REF!="x","L","")</f>
        <v>#REF!</v>
      </c>
      <c r="DN980" s="21" t="e">
        <f>IF(Wedstrijden!#REF!="x","M","")</f>
        <v>#REF!</v>
      </c>
      <c r="DO980" s="21" t="e">
        <f>IF(Wedstrijden!#REF!="x","Z","")</f>
        <v>#REF!</v>
      </c>
      <c r="DP980" s="21" t="e">
        <f>IF(Wedstrijden!#REF!="x","Z","")</f>
        <v>#REF!</v>
      </c>
    </row>
    <row r="981" spans="1:120" ht="14.4" x14ac:dyDescent="0.3">
      <c r="A981" s="23">
        <f>Wedstrijden!B904</f>
        <v>0</v>
      </c>
      <c r="B981" s="21" t="str">
        <f>IFERROR(VLOOKUP(Wedstrijden!D904,Wedstrijdlocaties!$B$2:$E$600,2,FALSE),"")</f>
        <v/>
      </c>
      <c r="C981" s="21">
        <f>Wedstrijden!E904</f>
        <v>0</v>
      </c>
      <c r="D981" s="21" t="str">
        <f>IFERROR(VLOOKUP(Wedstrijden!F904,Organisaties!$B$2:$C$500,2,FALSE),"")</f>
        <v/>
      </c>
      <c r="E981" s="21" t="str">
        <f>IFERROR(VLOOKUP(Wedstrijden!F904,Organisaties!$B$2:$G$500,5,FALSE),"")</f>
        <v/>
      </c>
      <c r="F981" s="21" t="e">
        <f>IF(Wedstrijden!#REF!&lt;&gt;"",Wedstrijden!#REF!,"")</f>
        <v>#REF!</v>
      </c>
      <c r="G981" s="21" t="e">
        <f>IF(Wedstrijden!#REF!="Indoor",1,0)</f>
        <v>#REF!</v>
      </c>
      <c r="H981" s="21" t="e">
        <f>Wedstrijden!#REF!</f>
        <v>#REF!</v>
      </c>
      <c r="I981" s="21" t="e">
        <f>IF(Wedstrijden!#REF!="Nee",0,IF(Wedstrijden!#REF!="Ja",1,""))</f>
        <v>#REF!</v>
      </c>
      <c r="J981" s="21" t="e">
        <f>IF(Wedstrijden!#REF!&lt;&gt;"",Wedstrijden!#REF!,"")</f>
        <v>#REF!</v>
      </c>
      <c r="BJ981" s="21">
        <f>IF(COUNTA(Wedstrijden!#REF!)&lt;&gt;0,1,"")</f>
        <v>1</v>
      </c>
      <c r="BK981" s="21">
        <f t="shared" si="90"/>
        <v>2</v>
      </c>
      <c r="BL981" s="21" t="e">
        <f>IF(Wedstrijden!#REF!="x","AA","")</f>
        <v>#REF!</v>
      </c>
      <c r="BM981" s="21" t="e">
        <f>IF(Wedstrijden!#REF!="x","A","")</f>
        <v>#REF!</v>
      </c>
      <c r="BN981" s="21" t="e">
        <f>IF(Wedstrijden!#REF!="x","B1","")</f>
        <v>#REF!</v>
      </c>
      <c r="BO981" s="21" t="e">
        <f>IF(Wedstrijden!#REF!="x","BB","")</f>
        <v>#REF!</v>
      </c>
      <c r="BP981" s="21" t="e">
        <f>IF(Wedstrijden!#REF!="x","B","")</f>
        <v>#REF!</v>
      </c>
      <c r="BQ981" s="21" t="e">
        <f>IF(Wedstrijden!#REF!="x","L1","")</f>
        <v>#REF!</v>
      </c>
      <c r="BR981" s="21" t="e">
        <f>IF(Wedstrijden!#REF!="x","L2","")</f>
        <v>#REF!</v>
      </c>
      <c r="BS981" s="21" t="e">
        <f>IF(Wedstrijden!#REF!="x","M1","")</f>
        <v>#REF!</v>
      </c>
      <c r="BT981" s="21" t="e">
        <f>IF(Wedstrijden!#REF!="x","M2","")</f>
        <v>#REF!</v>
      </c>
      <c r="BU981" s="21" t="e">
        <f>IF(Wedstrijden!#REF!="x","Z1","")</f>
        <v>#REF!</v>
      </c>
      <c r="BV981" s="21" t="e">
        <f>IF(Wedstrijden!#REF!="x","Z2","")</f>
        <v>#REF!</v>
      </c>
      <c r="BW981" s="21">
        <f>IF(COUNTA(Wedstrijden!#REF!)&lt;&gt;0,1,"")</f>
        <v>1</v>
      </c>
      <c r="BX981" s="21">
        <f t="shared" si="91"/>
        <v>1</v>
      </c>
      <c r="BY981" s="21" t="e">
        <f>IF(Wedstrijden!#REF!="x","BB","")</f>
        <v>#REF!</v>
      </c>
      <c r="BZ981" s="21" t="e">
        <f>IF(Wedstrijden!#REF!="x","B","")</f>
        <v>#REF!</v>
      </c>
      <c r="CA981" s="21" t="e">
        <f>IF(Wedstrijden!#REF!="x","L1","")</f>
        <v>#REF!</v>
      </c>
      <c r="CB981" s="21" t="e">
        <f>IF(Wedstrijden!#REF!="x","L2","")</f>
        <v>#REF!</v>
      </c>
      <c r="CC981" s="21" t="e">
        <f>IF(Wedstrijden!#REF!="x","M1","")</f>
        <v>#REF!</v>
      </c>
      <c r="CD981" s="21" t="e">
        <f>IF(Wedstrijden!#REF!="x","M2","")</f>
        <v>#REF!</v>
      </c>
      <c r="CE981" s="21" t="e">
        <f>IF(Wedstrijden!#REF!="x","Z1","")</f>
        <v>#REF!</v>
      </c>
      <c r="CF981" s="21" t="e">
        <f>IF(Wedstrijden!#REF!="x","Z2","")</f>
        <v>#REF!</v>
      </c>
      <c r="CG981" s="21" t="e">
        <f>IF(Wedstrijden!#REF!="x","ZZL","")</f>
        <v>#REF!</v>
      </c>
      <c r="CL981" s="21">
        <f>IF(COUNTA(Wedstrijden!#REF!)&lt;&gt;0,2,"")</f>
        <v>2</v>
      </c>
      <c r="CM981" s="21">
        <f t="shared" si="92"/>
        <v>2</v>
      </c>
      <c r="CN981" s="21" t="e">
        <f>IF(Wedstrijden!#REF!="x","AA","")</f>
        <v>#REF!</v>
      </c>
      <c r="CO981" s="21" t="e">
        <f>IF(Wedstrijden!#REF!="x","A","")</f>
        <v>#REF!</v>
      </c>
      <c r="CP981" s="21" t="e">
        <f>IF(Wedstrijden!#REF!="x","BB","")</f>
        <v>#REF!</v>
      </c>
      <c r="CQ981" s="21" t="e">
        <f>IF(Wedstrijden!#REF!="x","B","")</f>
        <v>#REF!</v>
      </c>
      <c r="CR981" s="21" t="e">
        <f>IF(Wedstrijden!#REF!="x","L","")</f>
        <v>#REF!</v>
      </c>
      <c r="CS981" s="21" t="e">
        <f>IF(Wedstrijden!#REF!="x","M","")</f>
        <v>#REF!</v>
      </c>
      <c r="CT981" s="21" t="e">
        <f>IF(Wedstrijden!#REF!="x","Z","")</f>
        <v>#REF!</v>
      </c>
      <c r="CU981" s="21" t="e">
        <f>IF(Wedstrijden!#REF!="x","ZZ","")</f>
        <v>#REF!</v>
      </c>
      <c r="CV981" s="21">
        <f>IF(COUNTA(Wedstrijden!#REF!)&lt;&gt;0,2,"")</f>
        <v>2</v>
      </c>
      <c r="CW981" s="21">
        <f t="shared" si="93"/>
        <v>1</v>
      </c>
      <c r="CX981" s="21" t="e">
        <f>IF(Wedstrijden!#REF!="x","BB","")</f>
        <v>#REF!</v>
      </c>
      <c r="CY981" s="21" t="e">
        <f>IF(Wedstrijden!#REF!="x","B","")</f>
        <v>#REF!</v>
      </c>
      <c r="CZ981" s="21" t="e">
        <f>IF(Wedstrijden!#REF!="x","L","")</f>
        <v>#REF!</v>
      </c>
      <c r="DA981" s="21" t="e">
        <f>IF(Wedstrijden!#REF!="x","M","")</f>
        <v>#REF!</v>
      </c>
      <c r="DB981" s="21" t="e">
        <f>IF(Wedstrijden!#REF!="x","Z","")</f>
        <v>#REF!</v>
      </c>
      <c r="DC981" s="21" t="e">
        <f>IF(Wedstrijden!#REF!="x","ZZ","")</f>
        <v>#REF!</v>
      </c>
      <c r="DD981" s="21" t="e">
        <f>IF(Wedstrijden!#REF!="x","1.40","")</f>
        <v>#REF!</v>
      </c>
      <c r="DE981" s="21">
        <f>IF(COUNTA(Wedstrijden!#REF!)&lt;&gt;0,6,"")</f>
        <v>6</v>
      </c>
      <c r="DF981" s="21">
        <f t="shared" si="94"/>
        <v>2</v>
      </c>
      <c r="DG981" s="21" t="e">
        <f>IF(Wedstrijden!#REF!="x","L","")</f>
        <v>#REF!</v>
      </c>
      <c r="DH981" s="21" t="e">
        <f>IF(Wedstrijden!#REF!="x","M","")</f>
        <v>#REF!</v>
      </c>
      <c r="DI981" s="21" t="e">
        <f>IF(Wedstrijden!#REF!="x","Z","")</f>
        <v>#REF!</v>
      </c>
      <c r="DJ981" s="21" t="e">
        <f>IF(Wedstrijden!#REF!="x","Z","")</f>
        <v>#REF!</v>
      </c>
      <c r="DK981" s="21">
        <f>IF(COUNTA(Wedstrijden!#REF!)&lt;&gt;0,6,"")</f>
        <v>6</v>
      </c>
      <c r="DL981" s="21">
        <f t="shared" si="95"/>
        <v>1</v>
      </c>
      <c r="DM981" s="21" t="e">
        <f>IF(Wedstrijden!#REF!="x","L","")</f>
        <v>#REF!</v>
      </c>
      <c r="DN981" s="21" t="e">
        <f>IF(Wedstrijden!#REF!="x","M","")</f>
        <v>#REF!</v>
      </c>
      <c r="DO981" s="21" t="e">
        <f>IF(Wedstrijden!#REF!="x","Z","")</f>
        <v>#REF!</v>
      </c>
      <c r="DP981" s="21" t="e">
        <f>IF(Wedstrijden!#REF!="x","Z","")</f>
        <v>#REF!</v>
      </c>
    </row>
    <row r="982" spans="1:120" ht="14.4" x14ac:dyDescent="0.3">
      <c r="A982" s="23">
        <f>Wedstrijden!B905</f>
        <v>0</v>
      </c>
      <c r="B982" s="21" t="str">
        <f>IFERROR(VLOOKUP(Wedstrijden!D905,Wedstrijdlocaties!$B$2:$E$600,2,FALSE),"")</f>
        <v/>
      </c>
      <c r="C982" s="21">
        <f>Wedstrijden!E905</f>
        <v>0</v>
      </c>
      <c r="D982" s="21" t="str">
        <f>IFERROR(VLOOKUP(Wedstrijden!F905,Organisaties!$B$2:$C$500,2,FALSE),"")</f>
        <v/>
      </c>
      <c r="E982" s="21" t="str">
        <f>IFERROR(VLOOKUP(Wedstrijden!F905,Organisaties!$B$2:$G$500,5,FALSE),"")</f>
        <v/>
      </c>
      <c r="F982" s="21" t="e">
        <f>IF(Wedstrijden!#REF!&lt;&gt;"",Wedstrijden!#REF!,"")</f>
        <v>#REF!</v>
      </c>
      <c r="G982" s="21" t="e">
        <f>IF(Wedstrijden!#REF!="Indoor",1,0)</f>
        <v>#REF!</v>
      </c>
      <c r="H982" s="21" t="e">
        <f>Wedstrijden!#REF!</f>
        <v>#REF!</v>
      </c>
      <c r="I982" s="21" t="e">
        <f>IF(Wedstrijden!#REF!="Nee",0,IF(Wedstrijden!#REF!="Ja",1,""))</f>
        <v>#REF!</v>
      </c>
      <c r="J982" s="21" t="e">
        <f>IF(Wedstrijden!#REF!&lt;&gt;"",Wedstrijden!#REF!,"")</f>
        <v>#REF!</v>
      </c>
      <c r="BJ982" s="21">
        <f>IF(COUNTA(Wedstrijden!#REF!)&lt;&gt;0,1,"")</f>
        <v>1</v>
      </c>
      <c r="BK982" s="21">
        <f t="shared" si="90"/>
        <v>2</v>
      </c>
      <c r="BL982" s="21" t="e">
        <f>IF(Wedstrijden!#REF!="x","AA","")</f>
        <v>#REF!</v>
      </c>
      <c r="BM982" s="21" t="e">
        <f>IF(Wedstrijden!#REF!="x","A","")</f>
        <v>#REF!</v>
      </c>
      <c r="BN982" s="21" t="e">
        <f>IF(Wedstrijden!#REF!="x","B1","")</f>
        <v>#REF!</v>
      </c>
      <c r="BO982" s="21" t="e">
        <f>IF(Wedstrijden!#REF!="x","BB","")</f>
        <v>#REF!</v>
      </c>
      <c r="BP982" s="21" t="e">
        <f>IF(Wedstrijden!#REF!="x","B","")</f>
        <v>#REF!</v>
      </c>
      <c r="BQ982" s="21" t="e">
        <f>IF(Wedstrijden!#REF!="x","L1","")</f>
        <v>#REF!</v>
      </c>
      <c r="BR982" s="21" t="e">
        <f>IF(Wedstrijden!#REF!="x","L2","")</f>
        <v>#REF!</v>
      </c>
      <c r="BS982" s="21" t="e">
        <f>IF(Wedstrijden!#REF!="x","M1","")</f>
        <v>#REF!</v>
      </c>
      <c r="BT982" s="21" t="e">
        <f>IF(Wedstrijden!#REF!="x","M2","")</f>
        <v>#REF!</v>
      </c>
      <c r="BU982" s="21" t="e">
        <f>IF(Wedstrijden!#REF!="x","Z1","")</f>
        <v>#REF!</v>
      </c>
      <c r="BV982" s="21" t="e">
        <f>IF(Wedstrijden!#REF!="x","Z2","")</f>
        <v>#REF!</v>
      </c>
      <c r="BW982" s="21">
        <f>IF(COUNTA(Wedstrijden!#REF!)&lt;&gt;0,1,"")</f>
        <v>1</v>
      </c>
      <c r="BX982" s="21">
        <f t="shared" si="91"/>
        <v>1</v>
      </c>
      <c r="BY982" s="21" t="e">
        <f>IF(Wedstrijden!#REF!="x","BB","")</f>
        <v>#REF!</v>
      </c>
      <c r="BZ982" s="21" t="e">
        <f>IF(Wedstrijden!#REF!="x","B","")</f>
        <v>#REF!</v>
      </c>
      <c r="CA982" s="21" t="e">
        <f>IF(Wedstrijden!#REF!="x","L1","")</f>
        <v>#REF!</v>
      </c>
      <c r="CB982" s="21" t="e">
        <f>IF(Wedstrijden!#REF!="x","L2","")</f>
        <v>#REF!</v>
      </c>
      <c r="CC982" s="21" t="e">
        <f>IF(Wedstrijden!#REF!="x","M1","")</f>
        <v>#REF!</v>
      </c>
      <c r="CD982" s="21" t="e">
        <f>IF(Wedstrijden!#REF!="x","M2","")</f>
        <v>#REF!</v>
      </c>
      <c r="CE982" s="21" t="e">
        <f>IF(Wedstrijden!#REF!="x","Z1","")</f>
        <v>#REF!</v>
      </c>
      <c r="CF982" s="21" t="e">
        <f>IF(Wedstrijden!#REF!="x","Z2","")</f>
        <v>#REF!</v>
      </c>
      <c r="CG982" s="21" t="e">
        <f>IF(Wedstrijden!#REF!="x","ZZL","")</f>
        <v>#REF!</v>
      </c>
      <c r="CL982" s="21">
        <f>IF(COUNTA(Wedstrijden!#REF!)&lt;&gt;0,2,"")</f>
        <v>2</v>
      </c>
      <c r="CM982" s="21">
        <f t="shared" si="92"/>
        <v>2</v>
      </c>
      <c r="CN982" s="21" t="e">
        <f>IF(Wedstrijden!#REF!="x","AA","")</f>
        <v>#REF!</v>
      </c>
      <c r="CO982" s="21" t="e">
        <f>IF(Wedstrijden!#REF!="x","A","")</f>
        <v>#REF!</v>
      </c>
      <c r="CP982" s="21" t="e">
        <f>IF(Wedstrijden!#REF!="x","BB","")</f>
        <v>#REF!</v>
      </c>
      <c r="CQ982" s="21" t="e">
        <f>IF(Wedstrijden!#REF!="x","B","")</f>
        <v>#REF!</v>
      </c>
      <c r="CR982" s="21" t="e">
        <f>IF(Wedstrijden!#REF!="x","L","")</f>
        <v>#REF!</v>
      </c>
      <c r="CS982" s="21" t="e">
        <f>IF(Wedstrijden!#REF!="x","M","")</f>
        <v>#REF!</v>
      </c>
      <c r="CT982" s="21" t="e">
        <f>IF(Wedstrijden!#REF!="x","Z","")</f>
        <v>#REF!</v>
      </c>
      <c r="CU982" s="21" t="e">
        <f>IF(Wedstrijden!#REF!="x","ZZ","")</f>
        <v>#REF!</v>
      </c>
      <c r="CV982" s="21">
        <f>IF(COUNTA(Wedstrijden!#REF!)&lt;&gt;0,2,"")</f>
        <v>2</v>
      </c>
      <c r="CW982" s="21">
        <f t="shared" si="93"/>
        <v>1</v>
      </c>
      <c r="CX982" s="21" t="e">
        <f>IF(Wedstrijden!#REF!="x","BB","")</f>
        <v>#REF!</v>
      </c>
      <c r="CY982" s="21" t="e">
        <f>IF(Wedstrijden!#REF!="x","B","")</f>
        <v>#REF!</v>
      </c>
      <c r="CZ982" s="21" t="e">
        <f>IF(Wedstrijden!#REF!="x","L","")</f>
        <v>#REF!</v>
      </c>
      <c r="DA982" s="21" t="e">
        <f>IF(Wedstrijden!#REF!="x","M","")</f>
        <v>#REF!</v>
      </c>
      <c r="DB982" s="21" t="e">
        <f>IF(Wedstrijden!#REF!="x","Z","")</f>
        <v>#REF!</v>
      </c>
      <c r="DC982" s="21" t="e">
        <f>IF(Wedstrijden!#REF!="x","ZZ","")</f>
        <v>#REF!</v>
      </c>
      <c r="DD982" s="21" t="e">
        <f>IF(Wedstrijden!#REF!="x","1.40","")</f>
        <v>#REF!</v>
      </c>
      <c r="DE982" s="21">
        <f>IF(COUNTA(Wedstrijden!#REF!)&lt;&gt;0,6,"")</f>
        <v>6</v>
      </c>
      <c r="DF982" s="21">
        <f t="shared" si="94"/>
        <v>2</v>
      </c>
      <c r="DG982" s="21" t="e">
        <f>IF(Wedstrijden!#REF!="x","L","")</f>
        <v>#REF!</v>
      </c>
      <c r="DH982" s="21" t="e">
        <f>IF(Wedstrijden!#REF!="x","M","")</f>
        <v>#REF!</v>
      </c>
      <c r="DI982" s="21" t="e">
        <f>IF(Wedstrijden!#REF!="x","Z","")</f>
        <v>#REF!</v>
      </c>
      <c r="DJ982" s="21" t="e">
        <f>IF(Wedstrijden!#REF!="x","Z","")</f>
        <v>#REF!</v>
      </c>
      <c r="DK982" s="21">
        <f>IF(COUNTA(Wedstrijden!#REF!)&lt;&gt;0,6,"")</f>
        <v>6</v>
      </c>
      <c r="DL982" s="21">
        <f t="shared" si="95"/>
        <v>1</v>
      </c>
      <c r="DM982" s="21" t="e">
        <f>IF(Wedstrijden!#REF!="x","L","")</f>
        <v>#REF!</v>
      </c>
      <c r="DN982" s="21" t="e">
        <f>IF(Wedstrijden!#REF!="x","M","")</f>
        <v>#REF!</v>
      </c>
      <c r="DO982" s="21" t="e">
        <f>IF(Wedstrijden!#REF!="x","Z","")</f>
        <v>#REF!</v>
      </c>
      <c r="DP982" s="21" t="e">
        <f>IF(Wedstrijden!#REF!="x","Z","")</f>
        <v>#REF!</v>
      </c>
    </row>
    <row r="983" spans="1:120" ht="14.4" x14ac:dyDescent="0.3">
      <c r="A983" s="23">
        <f>Wedstrijden!B906</f>
        <v>0</v>
      </c>
      <c r="B983" s="21" t="str">
        <f>IFERROR(VLOOKUP(Wedstrijden!D906,Wedstrijdlocaties!$B$2:$E$600,2,FALSE),"")</f>
        <v/>
      </c>
      <c r="C983" s="21">
        <f>Wedstrijden!E906</f>
        <v>0</v>
      </c>
      <c r="D983" s="21" t="str">
        <f>IFERROR(VLOOKUP(Wedstrijden!F906,Organisaties!$B$2:$C$500,2,FALSE),"")</f>
        <v/>
      </c>
      <c r="E983" s="21" t="str">
        <f>IFERROR(VLOOKUP(Wedstrijden!F906,Organisaties!$B$2:$G$500,5,FALSE),"")</f>
        <v/>
      </c>
      <c r="F983" s="21" t="e">
        <f>IF(Wedstrijden!#REF!&lt;&gt;"",Wedstrijden!#REF!,"")</f>
        <v>#REF!</v>
      </c>
      <c r="G983" s="21" t="e">
        <f>IF(Wedstrijden!#REF!="Indoor",1,0)</f>
        <v>#REF!</v>
      </c>
      <c r="H983" s="21" t="e">
        <f>Wedstrijden!#REF!</f>
        <v>#REF!</v>
      </c>
      <c r="I983" s="21" t="e">
        <f>IF(Wedstrijden!#REF!="Nee",0,IF(Wedstrijden!#REF!="Ja",1,""))</f>
        <v>#REF!</v>
      </c>
      <c r="J983" s="21" t="e">
        <f>IF(Wedstrijden!#REF!&lt;&gt;"",Wedstrijden!#REF!,"")</f>
        <v>#REF!</v>
      </c>
      <c r="BJ983" s="21">
        <f>IF(COUNTA(Wedstrijden!#REF!)&lt;&gt;0,1,"")</f>
        <v>1</v>
      </c>
      <c r="BK983" s="21">
        <f t="shared" si="90"/>
        <v>2</v>
      </c>
      <c r="BL983" s="21" t="e">
        <f>IF(Wedstrijden!#REF!="x","AA","")</f>
        <v>#REF!</v>
      </c>
      <c r="BM983" s="21" t="e">
        <f>IF(Wedstrijden!#REF!="x","A","")</f>
        <v>#REF!</v>
      </c>
      <c r="BN983" s="21" t="e">
        <f>IF(Wedstrijden!#REF!="x","B1","")</f>
        <v>#REF!</v>
      </c>
      <c r="BO983" s="21" t="e">
        <f>IF(Wedstrijden!#REF!="x","BB","")</f>
        <v>#REF!</v>
      </c>
      <c r="BP983" s="21" t="e">
        <f>IF(Wedstrijden!#REF!="x","B","")</f>
        <v>#REF!</v>
      </c>
      <c r="BQ983" s="21" t="e">
        <f>IF(Wedstrijden!#REF!="x","L1","")</f>
        <v>#REF!</v>
      </c>
      <c r="BR983" s="21" t="e">
        <f>IF(Wedstrijden!#REF!="x","L2","")</f>
        <v>#REF!</v>
      </c>
      <c r="BS983" s="21" t="e">
        <f>IF(Wedstrijden!#REF!="x","M1","")</f>
        <v>#REF!</v>
      </c>
      <c r="BT983" s="21" t="e">
        <f>IF(Wedstrijden!#REF!="x","M2","")</f>
        <v>#REF!</v>
      </c>
      <c r="BU983" s="21" t="e">
        <f>IF(Wedstrijden!#REF!="x","Z1","")</f>
        <v>#REF!</v>
      </c>
      <c r="BV983" s="21" t="e">
        <f>IF(Wedstrijden!#REF!="x","Z2","")</f>
        <v>#REF!</v>
      </c>
      <c r="BW983" s="21">
        <f>IF(COUNTA(Wedstrijden!#REF!)&lt;&gt;0,1,"")</f>
        <v>1</v>
      </c>
      <c r="BX983" s="21">
        <f t="shared" si="91"/>
        <v>1</v>
      </c>
      <c r="BY983" s="21" t="e">
        <f>IF(Wedstrijden!#REF!="x","BB","")</f>
        <v>#REF!</v>
      </c>
      <c r="BZ983" s="21" t="e">
        <f>IF(Wedstrijden!#REF!="x","B","")</f>
        <v>#REF!</v>
      </c>
      <c r="CA983" s="21" t="e">
        <f>IF(Wedstrijden!#REF!="x","L1","")</f>
        <v>#REF!</v>
      </c>
      <c r="CB983" s="21" t="e">
        <f>IF(Wedstrijden!#REF!="x","L2","")</f>
        <v>#REF!</v>
      </c>
      <c r="CC983" s="21" t="e">
        <f>IF(Wedstrijden!#REF!="x","M1","")</f>
        <v>#REF!</v>
      </c>
      <c r="CD983" s="21" t="e">
        <f>IF(Wedstrijden!#REF!="x","M2","")</f>
        <v>#REF!</v>
      </c>
      <c r="CE983" s="21" t="e">
        <f>IF(Wedstrijden!#REF!="x","Z1","")</f>
        <v>#REF!</v>
      </c>
      <c r="CF983" s="21" t="e">
        <f>IF(Wedstrijden!#REF!="x","Z2","")</f>
        <v>#REF!</v>
      </c>
      <c r="CG983" s="21" t="e">
        <f>IF(Wedstrijden!#REF!="x","ZZL","")</f>
        <v>#REF!</v>
      </c>
      <c r="CL983" s="21">
        <f>IF(COUNTA(Wedstrijden!#REF!)&lt;&gt;0,2,"")</f>
        <v>2</v>
      </c>
      <c r="CM983" s="21">
        <f t="shared" si="92"/>
        <v>2</v>
      </c>
      <c r="CN983" s="21" t="e">
        <f>IF(Wedstrijden!#REF!="x","AA","")</f>
        <v>#REF!</v>
      </c>
      <c r="CO983" s="21" t="e">
        <f>IF(Wedstrijden!#REF!="x","A","")</f>
        <v>#REF!</v>
      </c>
      <c r="CP983" s="21" t="e">
        <f>IF(Wedstrijden!#REF!="x","BB","")</f>
        <v>#REF!</v>
      </c>
      <c r="CQ983" s="21" t="e">
        <f>IF(Wedstrijden!#REF!="x","B","")</f>
        <v>#REF!</v>
      </c>
      <c r="CR983" s="21" t="e">
        <f>IF(Wedstrijden!#REF!="x","L","")</f>
        <v>#REF!</v>
      </c>
      <c r="CS983" s="21" t="e">
        <f>IF(Wedstrijden!#REF!="x","M","")</f>
        <v>#REF!</v>
      </c>
      <c r="CT983" s="21" t="e">
        <f>IF(Wedstrijden!#REF!="x","Z","")</f>
        <v>#REF!</v>
      </c>
      <c r="CU983" s="21" t="e">
        <f>IF(Wedstrijden!#REF!="x","ZZ","")</f>
        <v>#REF!</v>
      </c>
      <c r="CV983" s="21">
        <f>IF(COUNTA(Wedstrijden!#REF!)&lt;&gt;0,2,"")</f>
        <v>2</v>
      </c>
      <c r="CW983" s="21">
        <f t="shared" si="93"/>
        <v>1</v>
      </c>
      <c r="CX983" s="21" t="e">
        <f>IF(Wedstrijden!#REF!="x","BB","")</f>
        <v>#REF!</v>
      </c>
      <c r="CY983" s="21" t="e">
        <f>IF(Wedstrijden!#REF!="x","B","")</f>
        <v>#REF!</v>
      </c>
      <c r="CZ983" s="21" t="e">
        <f>IF(Wedstrijden!#REF!="x","L","")</f>
        <v>#REF!</v>
      </c>
      <c r="DA983" s="21" t="e">
        <f>IF(Wedstrijden!#REF!="x","M","")</f>
        <v>#REF!</v>
      </c>
      <c r="DB983" s="21" t="e">
        <f>IF(Wedstrijden!#REF!="x","Z","")</f>
        <v>#REF!</v>
      </c>
      <c r="DC983" s="21" t="e">
        <f>IF(Wedstrijden!#REF!="x","ZZ","")</f>
        <v>#REF!</v>
      </c>
      <c r="DD983" s="21" t="e">
        <f>IF(Wedstrijden!#REF!="x","1.40","")</f>
        <v>#REF!</v>
      </c>
      <c r="DE983" s="21">
        <f>IF(COUNTA(Wedstrijden!#REF!)&lt;&gt;0,6,"")</f>
        <v>6</v>
      </c>
      <c r="DF983" s="21">
        <f t="shared" si="94"/>
        <v>2</v>
      </c>
      <c r="DG983" s="21" t="e">
        <f>IF(Wedstrijden!#REF!="x","L","")</f>
        <v>#REF!</v>
      </c>
      <c r="DH983" s="21" t="e">
        <f>IF(Wedstrijden!#REF!="x","M","")</f>
        <v>#REF!</v>
      </c>
      <c r="DI983" s="21" t="e">
        <f>IF(Wedstrijden!#REF!="x","Z","")</f>
        <v>#REF!</v>
      </c>
      <c r="DJ983" s="21" t="e">
        <f>IF(Wedstrijden!#REF!="x","Z","")</f>
        <v>#REF!</v>
      </c>
      <c r="DK983" s="21">
        <f>IF(COUNTA(Wedstrijden!#REF!)&lt;&gt;0,6,"")</f>
        <v>6</v>
      </c>
      <c r="DL983" s="21">
        <f t="shared" si="95"/>
        <v>1</v>
      </c>
      <c r="DM983" s="21" t="e">
        <f>IF(Wedstrijden!#REF!="x","L","")</f>
        <v>#REF!</v>
      </c>
      <c r="DN983" s="21" t="e">
        <f>IF(Wedstrijden!#REF!="x","M","")</f>
        <v>#REF!</v>
      </c>
      <c r="DO983" s="21" t="e">
        <f>IF(Wedstrijden!#REF!="x","Z","")</f>
        <v>#REF!</v>
      </c>
      <c r="DP983" s="21" t="e">
        <f>IF(Wedstrijden!#REF!="x","Z","")</f>
        <v>#REF!</v>
      </c>
    </row>
    <row r="984" spans="1:120" ht="14.4" x14ac:dyDescent="0.3">
      <c r="A984" s="23">
        <f>Wedstrijden!B907</f>
        <v>0</v>
      </c>
      <c r="B984" s="21" t="str">
        <f>IFERROR(VLOOKUP(Wedstrijden!D907,Wedstrijdlocaties!$B$2:$E$600,2,FALSE),"")</f>
        <v/>
      </c>
      <c r="C984" s="21">
        <f>Wedstrijden!E907</f>
        <v>0</v>
      </c>
      <c r="D984" s="21" t="str">
        <f>IFERROR(VLOOKUP(Wedstrijden!F907,Organisaties!$B$2:$C$500,2,FALSE),"")</f>
        <v/>
      </c>
      <c r="E984" s="21" t="str">
        <f>IFERROR(VLOOKUP(Wedstrijden!F907,Organisaties!$B$2:$G$500,5,FALSE),"")</f>
        <v/>
      </c>
      <c r="F984" s="21" t="e">
        <f>IF(Wedstrijden!#REF!&lt;&gt;"",Wedstrijden!#REF!,"")</f>
        <v>#REF!</v>
      </c>
      <c r="G984" s="21" t="e">
        <f>IF(Wedstrijden!#REF!="Indoor",1,0)</f>
        <v>#REF!</v>
      </c>
      <c r="H984" s="21" t="e">
        <f>Wedstrijden!#REF!</f>
        <v>#REF!</v>
      </c>
      <c r="I984" s="21" t="e">
        <f>IF(Wedstrijden!#REF!="Nee",0,IF(Wedstrijden!#REF!="Ja",1,""))</f>
        <v>#REF!</v>
      </c>
      <c r="J984" s="21" t="e">
        <f>IF(Wedstrijden!#REF!&lt;&gt;"",Wedstrijden!#REF!,"")</f>
        <v>#REF!</v>
      </c>
      <c r="BJ984" s="21">
        <f>IF(COUNTA(Wedstrijden!#REF!)&lt;&gt;0,1,"")</f>
        <v>1</v>
      </c>
      <c r="BK984" s="21">
        <f t="shared" si="90"/>
        <v>2</v>
      </c>
      <c r="BL984" s="21" t="e">
        <f>IF(Wedstrijden!#REF!="x","AA","")</f>
        <v>#REF!</v>
      </c>
      <c r="BM984" s="21" t="e">
        <f>IF(Wedstrijden!#REF!="x","A","")</f>
        <v>#REF!</v>
      </c>
      <c r="BN984" s="21" t="e">
        <f>IF(Wedstrijden!#REF!="x","B1","")</f>
        <v>#REF!</v>
      </c>
      <c r="BO984" s="21" t="e">
        <f>IF(Wedstrijden!#REF!="x","BB","")</f>
        <v>#REF!</v>
      </c>
      <c r="BP984" s="21" t="e">
        <f>IF(Wedstrijden!#REF!="x","B","")</f>
        <v>#REF!</v>
      </c>
      <c r="BQ984" s="21" t="e">
        <f>IF(Wedstrijden!#REF!="x","L1","")</f>
        <v>#REF!</v>
      </c>
      <c r="BR984" s="21" t="e">
        <f>IF(Wedstrijden!#REF!="x","L2","")</f>
        <v>#REF!</v>
      </c>
      <c r="BS984" s="21" t="e">
        <f>IF(Wedstrijden!#REF!="x","M1","")</f>
        <v>#REF!</v>
      </c>
      <c r="BT984" s="21" t="e">
        <f>IF(Wedstrijden!#REF!="x","M2","")</f>
        <v>#REF!</v>
      </c>
      <c r="BU984" s="21" t="e">
        <f>IF(Wedstrijden!#REF!="x","Z1","")</f>
        <v>#REF!</v>
      </c>
      <c r="BV984" s="21" t="e">
        <f>IF(Wedstrijden!#REF!="x","Z2","")</f>
        <v>#REF!</v>
      </c>
      <c r="BW984" s="21">
        <f>IF(COUNTA(Wedstrijden!#REF!)&lt;&gt;0,1,"")</f>
        <v>1</v>
      </c>
      <c r="BX984" s="21">
        <f t="shared" si="91"/>
        <v>1</v>
      </c>
      <c r="BY984" s="21" t="e">
        <f>IF(Wedstrijden!#REF!="x","BB","")</f>
        <v>#REF!</v>
      </c>
      <c r="BZ984" s="21" t="e">
        <f>IF(Wedstrijden!#REF!="x","B","")</f>
        <v>#REF!</v>
      </c>
      <c r="CA984" s="21" t="e">
        <f>IF(Wedstrijden!#REF!="x","L1","")</f>
        <v>#REF!</v>
      </c>
      <c r="CB984" s="21" t="e">
        <f>IF(Wedstrijden!#REF!="x","L2","")</f>
        <v>#REF!</v>
      </c>
      <c r="CC984" s="21" t="e">
        <f>IF(Wedstrijden!#REF!="x","M1","")</f>
        <v>#REF!</v>
      </c>
      <c r="CD984" s="21" t="e">
        <f>IF(Wedstrijden!#REF!="x","M2","")</f>
        <v>#REF!</v>
      </c>
      <c r="CE984" s="21" t="e">
        <f>IF(Wedstrijden!#REF!="x","Z1","")</f>
        <v>#REF!</v>
      </c>
      <c r="CF984" s="21" t="e">
        <f>IF(Wedstrijden!#REF!="x","Z2","")</f>
        <v>#REF!</v>
      </c>
      <c r="CG984" s="21" t="e">
        <f>IF(Wedstrijden!#REF!="x","ZZL","")</f>
        <v>#REF!</v>
      </c>
      <c r="CL984" s="21">
        <f>IF(COUNTA(Wedstrijden!#REF!)&lt;&gt;0,2,"")</f>
        <v>2</v>
      </c>
      <c r="CM984" s="21">
        <f t="shared" si="92"/>
        <v>2</v>
      </c>
      <c r="CN984" s="21" t="e">
        <f>IF(Wedstrijden!#REF!="x","AA","")</f>
        <v>#REF!</v>
      </c>
      <c r="CO984" s="21" t="e">
        <f>IF(Wedstrijden!#REF!="x","A","")</f>
        <v>#REF!</v>
      </c>
      <c r="CP984" s="21" t="e">
        <f>IF(Wedstrijden!#REF!="x","BB","")</f>
        <v>#REF!</v>
      </c>
      <c r="CQ984" s="21" t="e">
        <f>IF(Wedstrijden!#REF!="x","B","")</f>
        <v>#REF!</v>
      </c>
      <c r="CR984" s="21" t="e">
        <f>IF(Wedstrijden!#REF!="x","L","")</f>
        <v>#REF!</v>
      </c>
      <c r="CS984" s="21" t="e">
        <f>IF(Wedstrijden!#REF!="x","M","")</f>
        <v>#REF!</v>
      </c>
      <c r="CT984" s="21" t="e">
        <f>IF(Wedstrijden!#REF!="x","Z","")</f>
        <v>#REF!</v>
      </c>
      <c r="CU984" s="21" t="e">
        <f>IF(Wedstrijden!#REF!="x","ZZ","")</f>
        <v>#REF!</v>
      </c>
      <c r="CV984" s="21">
        <f>IF(COUNTA(Wedstrijden!#REF!)&lt;&gt;0,2,"")</f>
        <v>2</v>
      </c>
      <c r="CW984" s="21">
        <f t="shared" si="93"/>
        <v>1</v>
      </c>
      <c r="CX984" s="21" t="e">
        <f>IF(Wedstrijden!#REF!="x","BB","")</f>
        <v>#REF!</v>
      </c>
      <c r="CY984" s="21" t="e">
        <f>IF(Wedstrijden!#REF!="x","B","")</f>
        <v>#REF!</v>
      </c>
      <c r="CZ984" s="21" t="e">
        <f>IF(Wedstrijden!#REF!="x","L","")</f>
        <v>#REF!</v>
      </c>
      <c r="DA984" s="21" t="e">
        <f>IF(Wedstrijden!#REF!="x","M","")</f>
        <v>#REF!</v>
      </c>
      <c r="DB984" s="21" t="e">
        <f>IF(Wedstrijden!#REF!="x","Z","")</f>
        <v>#REF!</v>
      </c>
      <c r="DC984" s="21" t="e">
        <f>IF(Wedstrijden!#REF!="x","ZZ","")</f>
        <v>#REF!</v>
      </c>
      <c r="DD984" s="21" t="e">
        <f>IF(Wedstrijden!#REF!="x","1.40","")</f>
        <v>#REF!</v>
      </c>
      <c r="DE984" s="21">
        <f>IF(COUNTA(Wedstrijden!#REF!)&lt;&gt;0,6,"")</f>
        <v>6</v>
      </c>
      <c r="DF984" s="21">
        <f t="shared" si="94"/>
        <v>2</v>
      </c>
      <c r="DG984" s="21" t="e">
        <f>IF(Wedstrijden!#REF!="x","L","")</f>
        <v>#REF!</v>
      </c>
      <c r="DH984" s="21" t="e">
        <f>IF(Wedstrijden!#REF!="x","M","")</f>
        <v>#REF!</v>
      </c>
      <c r="DI984" s="21" t="e">
        <f>IF(Wedstrijden!#REF!="x","Z","")</f>
        <v>#REF!</v>
      </c>
      <c r="DJ984" s="21" t="e">
        <f>IF(Wedstrijden!#REF!="x","Z","")</f>
        <v>#REF!</v>
      </c>
      <c r="DK984" s="21">
        <f>IF(COUNTA(Wedstrijden!#REF!)&lt;&gt;0,6,"")</f>
        <v>6</v>
      </c>
      <c r="DL984" s="21">
        <f t="shared" si="95"/>
        <v>1</v>
      </c>
      <c r="DM984" s="21" t="e">
        <f>IF(Wedstrijden!#REF!="x","L","")</f>
        <v>#REF!</v>
      </c>
      <c r="DN984" s="21" t="e">
        <f>IF(Wedstrijden!#REF!="x","M","")</f>
        <v>#REF!</v>
      </c>
      <c r="DO984" s="21" t="e">
        <f>IF(Wedstrijden!#REF!="x","Z","")</f>
        <v>#REF!</v>
      </c>
      <c r="DP984" s="21" t="e">
        <f>IF(Wedstrijden!#REF!="x","Z","")</f>
        <v>#REF!</v>
      </c>
    </row>
    <row r="985" spans="1:120" ht="14.4" x14ac:dyDescent="0.3">
      <c r="A985" s="23">
        <f>Wedstrijden!B908</f>
        <v>0</v>
      </c>
      <c r="B985" s="21" t="str">
        <f>IFERROR(VLOOKUP(Wedstrijden!D908,Wedstrijdlocaties!$B$2:$E$600,2,FALSE),"")</f>
        <v/>
      </c>
      <c r="C985" s="21">
        <f>Wedstrijden!E908</f>
        <v>0</v>
      </c>
      <c r="D985" s="21" t="str">
        <f>IFERROR(VLOOKUP(Wedstrijden!F908,Organisaties!$B$2:$C$500,2,FALSE),"")</f>
        <v/>
      </c>
      <c r="E985" s="21" t="str">
        <f>IFERROR(VLOOKUP(Wedstrijden!F908,Organisaties!$B$2:$G$500,5,FALSE),"")</f>
        <v/>
      </c>
      <c r="F985" s="21" t="e">
        <f>IF(Wedstrijden!#REF!&lt;&gt;"",Wedstrijden!#REF!,"")</f>
        <v>#REF!</v>
      </c>
      <c r="G985" s="21" t="e">
        <f>IF(Wedstrijden!#REF!="Indoor",1,0)</f>
        <v>#REF!</v>
      </c>
      <c r="H985" s="21" t="e">
        <f>Wedstrijden!#REF!</f>
        <v>#REF!</v>
      </c>
      <c r="I985" s="21" t="e">
        <f>IF(Wedstrijden!#REF!="Nee",0,IF(Wedstrijden!#REF!="Ja",1,""))</f>
        <v>#REF!</v>
      </c>
      <c r="J985" s="21" t="e">
        <f>IF(Wedstrijden!#REF!&lt;&gt;"",Wedstrijden!#REF!,"")</f>
        <v>#REF!</v>
      </c>
      <c r="BJ985" s="21">
        <f>IF(COUNTA(Wedstrijden!#REF!)&lt;&gt;0,1,"")</f>
        <v>1</v>
      </c>
      <c r="BK985" s="21">
        <f t="shared" si="90"/>
        <v>2</v>
      </c>
      <c r="BL985" s="21" t="e">
        <f>IF(Wedstrijden!#REF!="x","AA","")</f>
        <v>#REF!</v>
      </c>
      <c r="BM985" s="21" t="e">
        <f>IF(Wedstrijden!#REF!="x","A","")</f>
        <v>#REF!</v>
      </c>
      <c r="BN985" s="21" t="e">
        <f>IF(Wedstrijden!#REF!="x","B1","")</f>
        <v>#REF!</v>
      </c>
      <c r="BO985" s="21" t="e">
        <f>IF(Wedstrijden!#REF!="x","BB","")</f>
        <v>#REF!</v>
      </c>
      <c r="BP985" s="21" t="e">
        <f>IF(Wedstrijden!#REF!="x","B","")</f>
        <v>#REF!</v>
      </c>
      <c r="BQ985" s="21" t="e">
        <f>IF(Wedstrijden!#REF!="x","L1","")</f>
        <v>#REF!</v>
      </c>
      <c r="BR985" s="21" t="e">
        <f>IF(Wedstrijden!#REF!="x","L2","")</f>
        <v>#REF!</v>
      </c>
      <c r="BS985" s="21" t="e">
        <f>IF(Wedstrijden!#REF!="x","M1","")</f>
        <v>#REF!</v>
      </c>
      <c r="BT985" s="21" t="e">
        <f>IF(Wedstrijden!#REF!="x","M2","")</f>
        <v>#REF!</v>
      </c>
      <c r="BU985" s="21" t="e">
        <f>IF(Wedstrijden!#REF!="x","Z1","")</f>
        <v>#REF!</v>
      </c>
      <c r="BV985" s="21" t="e">
        <f>IF(Wedstrijden!#REF!="x","Z2","")</f>
        <v>#REF!</v>
      </c>
      <c r="BW985" s="21">
        <f>IF(COUNTA(Wedstrijden!#REF!)&lt;&gt;0,1,"")</f>
        <v>1</v>
      </c>
      <c r="BX985" s="21">
        <f t="shared" si="91"/>
        <v>1</v>
      </c>
      <c r="BY985" s="21" t="e">
        <f>IF(Wedstrijden!#REF!="x","BB","")</f>
        <v>#REF!</v>
      </c>
      <c r="BZ985" s="21" t="e">
        <f>IF(Wedstrijden!#REF!="x","B","")</f>
        <v>#REF!</v>
      </c>
      <c r="CA985" s="21" t="e">
        <f>IF(Wedstrijden!#REF!="x","L1","")</f>
        <v>#REF!</v>
      </c>
      <c r="CB985" s="21" t="e">
        <f>IF(Wedstrijden!#REF!="x","L2","")</f>
        <v>#REF!</v>
      </c>
      <c r="CC985" s="21" t="e">
        <f>IF(Wedstrijden!#REF!="x","M1","")</f>
        <v>#REF!</v>
      </c>
      <c r="CD985" s="21" t="e">
        <f>IF(Wedstrijden!#REF!="x","M2","")</f>
        <v>#REF!</v>
      </c>
      <c r="CE985" s="21" t="e">
        <f>IF(Wedstrijden!#REF!="x","Z1","")</f>
        <v>#REF!</v>
      </c>
      <c r="CF985" s="21" t="e">
        <f>IF(Wedstrijden!#REF!="x","Z2","")</f>
        <v>#REF!</v>
      </c>
      <c r="CG985" s="21" t="e">
        <f>IF(Wedstrijden!#REF!="x","ZZL","")</f>
        <v>#REF!</v>
      </c>
      <c r="CL985" s="21">
        <f>IF(COUNTA(Wedstrijden!#REF!)&lt;&gt;0,2,"")</f>
        <v>2</v>
      </c>
      <c r="CM985" s="21">
        <f t="shared" si="92"/>
        <v>2</v>
      </c>
      <c r="CN985" s="21" t="e">
        <f>IF(Wedstrijden!#REF!="x","AA","")</f>
        <v>#REF!</v>
      </c>
      <c r="CO985" s="21" t="e">
        <f>IF(Wedstrijden!#REF!="x","A","")</f>
        <v>#REF!</v>
      </c>
      <c r="CP985" s="21" t="e">
        <f>IF(Wedstrijden!#REF!="x","BB","")</f>
        <v>#REF!</v>
      </c>
      <c r="CQ985" s="21" t="e">
        <f>IF(Wedstrijden!#REF!="x","B","")</f>
        <v>#REF!</v>
      </c>
      <c r="CR985" s="21" t="e">
        <f>IF(Wedstrijden!#REF!="x","L","")</f>
        <v>#REF!</v>
      </c>
      <c r="CS985" s="21" t="e">
        <f>IF(Wedstrijden!#REF!="x","M","")</f>
        <v>#REF!</v>
      </c>
      <c r="CT985" s="21" t="e">
        <f>IF(Wedstrijden!#REF!="x","Z","")</f>
        <v>#REF!</v>
      </c>
      <c r="CU985" s="21" t="e">
        <f>IF(Wedstrijden!#REF!="x","ZZ","")</f>
        <v>#REF!</v>
      </c>
      <c r="CV985" s="21">
        <f>IF(COUNTA(Wedstrijden!#REF!)&lt;&gt;0,2,"")</f>
        <v>2</v>
      </c>
      <c r="CW985" s="21">
        <f t="shared" si="93"/>
        <v>1</v>
      </c>
      <c r="CX985" s="21" t="e">
        <f>IF(Wedstrijden!#REF!="x","BB","")</f>
        <v>#REF!</v>
      </c>
      <c r="CY985" s="21" t="e">
        <f>IF(Wedstrijden!#REF!="x","B","")</f>
        <v>#REF!</v>
      </c>
      <c r="CZ985" s="21" t="e">
        <f>IF(Wedstrijden!#REF!="x","L","")</f>
        <v>#REF!</v>
      </c>
      <c r="DA985" s="21" t="e">
        <f>IF(Wedstrijden!#REF!="x","M","")</f>
        <v>#REF!</v>
      </c>
      <c r="DB985" s="21" t="e">
        <f>IF(Wedstrijden!#REF!="x","Z","")</f>
        <v>#REF!</v>
      </c>
      <c r="DC985" s="21" t="e">
        <f>IF(Wedstrijden!#REF!="x","ZZ","")</f>
        <v>#REF!</v>
      </c>
      <c r="DD985" s="21" t="e">
        <f>IF(Wedstrijden!#REF!="x","1.40","")</f>
        <v>#REF!</v>
      </c>
      <c r="DE985" s="21">
        <f>IF(COUNTA(Wedstrijden!#REF!)&lt;&gt;0,6,"")</f>
        <v>6</v>
      </c>
      <c r="DF985" s="21">
        <f t="shared" si="94"/>
        <v>2</v>
      </c>
      <c r="DG985" s="21" t="e">
        <f>IF(Wedstrijden!#REF!="x","L","")</f>
        <v>#REF!</v>
      </c>
      <c r="DH985" s="21" t="e">
        <f>IF(Wedstrijden!#REF!="x","M","")</f>
        <v>#REF!</v>
      </c>
      <c r="DI985" s="21" t="e">
        <f>IF(Wedstrijden!#REF!="x","Z","")</f>
        <v>#REF!</v>
      </c>
      <c r="DJ985" s="21" t="e">
        <f>IF(Wedstrijden!#REF!="x","Z","")</f>
        <v>#REF!</v>
      </c>
      <c r="DK985" s="21">
        <f>IF(COUNTA(Wedstrijden!#REF!)&lt;&gt;0,6,"")</f>
        <v>6</v>
      </c>
      <c r="DL985" s="21">
        <f t="shared" si="95"/>
        <v>1</v>
      </c>
      <c r="DM985" s="21" t="e">
        <f>IF(Wedstrijden!#REF!="x","L","")</f>
        <v>#REF!</v>
      </c>
      <c r="DN985" s="21" t="e">
        <f>IF(Wedstrijden!#REF!="x","M","")</f>
        <v>#REF!</v>
      </c>
      <c r="DO985" s="21" t="e">
        <f>IF(Wedstrijden!#REF!="x","Z","")</f>
        <v>#REF!</v>
      </c>
      <c r="DP985" s="21" t="e">
        <f>IF(Wedstrijden!#REF!="x","Z","")</f>
        <v>#REF!</v>
      </c>
    </row>
    <row r="986" spans="1:120" ht="14.4" x14ac:dyDescent="0.3">
      <c r="A986" s="23">
        <f>Wedstrijden!B909</f>
        <v>0</v>
      </c>
      <c r="B986" s="21" t="str">
        <f>IFERROR(VLOOKUP(Wedstrijden!D909,Wedstrijdlocaties!$B$2:$E$600,2,FALSE),"")</f>
        <v/>
      </c>
      <c r="C986" s="21">
        <f>Wedstrijden!E909</f>
        <v>0</v>
      </c>
      <c r="D986" s="21" t="str">
        <f>IFERROR(VLOOKUP(Wedstrijden!F909,Organisaties!$B$2:$C$500,2,FALSE),"")</f>
        <v/>
      </c>
      <c r="E986" s="21" t="str">
        <f>IFERROR(VLOOKUP(Wedstrijden!F909,Organisaties!$B$2:$G$500,5,FALSE),"")</f>
        <v/>
      </c>
      <c r="F986" s="21" t="e">
        <f>IF(Wedstrijden!#REF!&lt;&gt;"",Wedstrijden!#REF!,"")</f>
        <v>#REF!</v>
      </c>
      <c r="G986" s="21" t="e">
        <f>IF(Wedstrijden!#REF!="Indoor",1,0)</f>
        <v>#REF!</v>
      </c>
      <c r="H986" s="21" t="e">
        <f>Wedstrijden!#REF!</f>
        <v>#REF!</v>
      </c>
      <c r="I986" s="21" t="e">
        <f>IF(Wedstrijden!#REF!="Nee",0,IF(Wedstrijden!#REF!="Ja",1,""))</f>
        <v>#REF!</v>
      </c>
      <c r="J986" s="21" t="e">
        <f>IF(Wedstrijden!#REF!&lt;&gt;"",Wedstrijden!#REF!,"")</f>
        <v>#REF!</v>
      </c>
      <c r="BJ986" s="21">
        <f>IF(COUNTA(Wedstrijden!#REF!)&lt;&gt;0,1,"")</f>
        <v>1</v>
      </c>
      <c r="BK986" s="21">
        <f t="shared" si="90"/>
        <v>2</v>
      </c>
      <c r="BL986" s="21" t="e">
        <f>IF(Wedstrijden!#REF!="x","AA","")</f>
        <v>#REF!</v>
      </c>
      <c r="BM986" s="21" t="e">
        <f>IF(Wedstrijden!#REF!="x","A","")</f>
        <v>#REF!</v>
      </c>
      <c r="BN986" s="21" t="e">
        <f>IF(Wedstrijden!#REF!="x","B1","")</f>
        <v>#REF!</v>
      </c>
      <c r="BO986" s="21" t="e">
        <f>IF(Wedstrijden!#REF!="x","BB","")</f>
        <v>#REF!</v>
      </c>
      <c r="BP986" s="21" t="e">
        <f>IF(Wedstrijden!#REF!="x","B","")</f>
        <v>#REF!</v>
      </c>
      <c r="BQ986" s="21" t="e">
        <f>IF(Wedstrijden!#REF!="x","L1","")</f>
        <v>#REF!</v>
      </c>
      <c r="BR986" s="21" t="e">
        <f>IF(Wedstrijden!#REF!="x","L2","")</f>
        <v>#REF!</v>
      </c>
      <c r="BS986" s="21" t="e">
        <f>IF(Wedstrijden!#REF!="x","M1","")</f>
        <v>#REF!</v>
      </c>
      <c r="BT986" s="21" t="e">
        <f>IF(Wedstrijden!#REF!="x","M2","")</f>
        <v>#REF!</v>
      </c>
      <c r="BU986" s="21" t="e">
        <f>IF(Wedstrijden!#REF!="x","Z1","")</f>
        <v>#REF!</v>
      </c>
      <c r="BV986" s="21" t="e">
        <f>IF(Wedstrijden!#REF!="x","Z2","")</f>
        <v>#REF!</v>
      </c>
      <c r="BW986" s="21">
        <f>IF(COUNTA(Wedstrijden!#REF!)&lt;&gt;0,1,"")</f>
        <v>1</v>
      </c>
      <c r="BX986" s="21">
        <f t="shared" si="91"/>
        <v>1</v>
      </c>
      <c r="BY986" s="21" t="e">
        <f>IF(Wedstrijden!#REF!="x","BB","")</f>
        <v>#REF!</v>
      </c>
      <c r="BZ986" s="21" t="e">
        <f>IF(Wedstrijden!#REF!="x","B","")</f>
        <v>#REF!</v>
      </c>
      <c r="CA986" s="21" t="e">
        <f>IF(Wedstrijden!#REF!="x","L1","")</f>
        <v>#REF!</v>
      </c>
      <c r="CB986" s="21" t="e">
        <f>IF(Wedstrijden!#REF!="x","L2","")</f>
        <v>#REF!</v>
      </c>
      <c r="CC986" s="21" t="e">
        <f>IF(Wedstrijden!#REF!="x","M1","")</f>
        <v>#REF!</v>
      </c>
      <c r="CD986" s="21" t="e">
        <f>IF(Wedstrijden!#REF!="x","M2","")</f>
        <v>#REF!</v>
      </c>
      <c r="CE986" s="21" t="e">
        <f>IF(Wedstrijden!#REF!="x","Z1","")</f>
        <v>#REF!</v>
      </c>
      <c r="CF986" s="21" t="e">
        <f>IF(Wedstrijden!#REF!="x","Z2","")</f>
        <v>#REF!</v>
      </c>
      <c r="CG986" s="21" t="e">
        <f>IF(Wedstrijden!#REF!="x","ZZL","")</f>
        <v>#REF!</v>
      </c>
      <c r="CL986" s="21">
        <f>IF(COUNTA(Wedstrijden!#REF!)&lt;&gt;0,2,"")</f>
        <v>2</v>
      </c>
      <c r="CM986" s="21">
        <f t="shared" si="92"/>
        <v>2</v>
      </c>
      <c r="CN986" s="21" t="e">
        <f>IF(Wedstrijden!#REF!="x","AA","")</f>
        <v>#REF!</v>
      </c>
      <c r="CO986" s="21" t="e">
        <f>IF(Wedstrijden!#REF!="x","A","")</f>
        <v>#REF!</v>
      </c>
      <c r="CP986" s="21" t="e">
        <f>IF(Wedstrijden!#REF!="x","BB","")</f>
        <v>#REF!</v>
      </c>
      <c r="CQ986" s="21" t="e">
        <f>IF(Wedstrijden!#REF!="x","B","")</f>
        <v>#REF!</v>
      </c>
      <c r="CR986" s="21" t="e">
        <f>IF(Wedstrijden!#REF!="x","L","")</f>
        <v>#REF!</v>
      </c>
      <c r="CS986" s="21" t="e">
        <f>IF(Wedstrijden!#REF!="x","M","")</f>
        <v>#REF!</v>
      </c>
      <c r="CT986" s="21" t="e">
        <f>IF(Wedstrijden!#REF!="x","Z","")</f>
        <v>#REF!</v>
      </c>
      <c r="CU986" s="21" t="e">
        <f>IF(Wedstrijden!#REF!="x","ZZ","")</f>
        <v>#REF!</v>
      </c>
      <c r="CV986" s="21">
        <f>IF(COUNTA(Wedstrijden!#REF!)&lt;&gt;0,2,"")</f>
        <v>2</v>
      </c>
      <c r="CW986" s="21">
        <f t="shared" si="93"/>
        <v>1</v>
      </c>
      <c r="CX986" s="21" t="e">
        <f>IF(Wedstrijden!#REF!="x","BB","")</f>
        <v>#REF!</v>
      </c>
      <c r="CY986" s="21" t="e">
        <f>IF(Wedstrijden!#REF!="x","B","")</f>
        <v>#REF!</v>
      </c>
      <c r="CZ986" s="21" t="e">
        <f>IF(Wedstrijden!#REF!="x","L","")</f>
        <v>#REF!</v>
      </c>
      <c r="DA986" s="21" t="e">
        <f>IF(Wedstrijden!#REF!="x","M","")</f>
        <v>#REF!</v>
      </c>
      <c r="DB986" s="21" t="e">
        <f>IF(Wedstrijden!#REF!="x","Z","")</f>
        <v>#REF!</v>
      </c>
      <c r="DC986" s="21" t="e">
        <f>IF(Wedstrijden!#REF!="x","ZZ","")</f>
        <v>#REF!</v>
      </c>
      <c r="DD986" s="21" t="e">
        <f>IF(Wedstrijden!#REF!="x","1.40","")</f>
        <v>#REF!</v>
      </c>
      <c r="DE986" s="21">
        <f>IF(COUNTA(Wedstrijden!#REF!)&lt;&gt;0,6,"")</f>
        <v>6</v>
      </c>
      <c r="DF986" s="21">
        <f t="shared" si="94"/>
        <v>2</v>
      </c>
      <c r="DG986" s="21" t="e">
        <f>IF(Wedstrijden!#REF!="x","L","")</f>
        <v>#REF!</v>
      </c>
      <c r="DH986" s="21" t="e">
        <f>IF(Wedstrijden!#REF!="x","M","")</f>
        <v>#REF!</v>
      </c>
      <c r="DI986" s="21" t="e">
        <f>IF(Wedstrijden!#REF!="x","Z","")</f>
        <v>#REF!</v>
      </c>
      <c r="DJ986" s="21" t="e">
        <f>IF(Wedstrijden!#REF!="x","Z","")</f>
        <v>#REF!</v>
      </c>
      <c r="DK986" s="21">
        <f>IF(COUNTA(Wedstrijden!#REF!)&lt;&gt;0,6,"")</f>
        <v>6</v>
      </c>
      <c r="DL986" s="21">
        <f t="shared" si="95"/>
        <v>1</v>
      </c>
      <c r="DM986" s="21" t="e">
        <f>IF(Wedstrijden!#REF!="x","L","")</f>
        <v>#REF!</v>
      </c>
      <c r="DN986" s="21" t="e">
        <f>IF(Wedstrijden!#REF!="x","M","")</f>
        <v>#REF!</v>
      </c>
      <c r="DO986" s="21" t="e">
        <f>IF(Wedstrijden!#REF!="x","Z","")</f>
        <v>#REF!</v>
      </c>
      <c r="DP986" s="21" t="e">
        <f>IF(Wedstrijden!#REF!="x","Z","")</f>
        <v>#REF!</v>
      </c>
    </row>
    <row r="987" spans="1:120" ht="14.4" x14ac:dyDescent="0.3">
      <c r="A987" s="23">
        <f>Wedstrijden!B910</f>
        <v>0</v>
      </c>
      <c r="B987" s="21" t="str">
        <f>IFERROR(VLOOKUP(Wedstrijden!D910,Wedstrijdlocaties!$B$2:$E$600,2,FALSE),"")</f>
        <v/>
      </c>
      <c r="C987" s="21">
        <f>Wedstrijden!E910</f>
        <v>0</v>
      </c>
      <c r="D987" s="21" t="str">
        <f>IFERROR(VLOOKUP(Wedstrijden!F910,Organisaties!$B$2:$C$500,2,FALSE),"")</f>
        <v/>
      </c>
      <c r="E987" s="21" t="str">
        <f>IFERROR(VLOOKUP(Wedstrijden!F910,Organisaties!$B$2:$G$500,5,FALSE),"")</f>
        <v/>
      </c>
      <c r="F987" s="21" t="e">
        <f>IF(Wedstrijden!#REF!&lt;&gt;"",Wedstrijden!#REF!,"")</f>
        <v>#REF!</v>
      </c>
      <c r="G987" s="21" t="e">
        <f>IF(Wedstrijden!#REF!="Indoor",1,0)</f>
        <v>#REF!</v>
      </c>
      <c r="H987" s="21" t="e">
        <f>Wedstrijden!#REF!</f>
        <v>#REF!</v>
      </c>
      <c r="I987" s="21" t="e">
        <f>IF(Wedstrijden!#REF!="Nee",0,IF(Wedstrijden!#REF!="Ja",1,""))</f>
        <v>#REF!</v>
      </c>
      <c r="J987" s="21" t="e">
        <f>IF(Wedstrijden!#REF!&lt;&gt;"",Wedstrijden!#REF!,"")</f>
        <v>#REF!</v>
      </c>
      <c r="BJ987" s="21">
        <f>IF(COUNTA(Wedstrijden!#REF!)&lt;&gt;0,1,"")</f>
        <v>1</v>
      </c>
      <c r="BK987" s="21">
        <f t="shared" si="90"/>
        <v>2</v>
      </c>
      <c r="BL987" s="21" t="e">
        <f>IF(Wedstrijden!#REF!="x","AA","")</f>
        <v>#REF!</v>
      </c>
      <c r="BM987" s="21" t="e">
        <f>IF(Wedstrijden!#REF!="x","A","")</f>
        <v>#REF!</v>
      </c>
      <c r="BN987" s="21" t="e">
        <f>IF(Wedstrijden!#REF!="x","B1","")</f>
        <v>#REF!</v>
      </c>
      <c r="BO987" s="21" t="e">
        <f>IF(Wedstrijden!#REF!="x","BB","")</f>
        <v>#REF!</v>
      </c>
      <c r="BP987" s="21" t="e">
        <f>IF(Wedstrijden!#REF!="x","B","")</f>
        <v>#REF!</v>
      </c>
      <c r="BQ987" s="21" t="e">
        <f>IF(Wedstrijden!#REF!="x","L1","")</f>
        <v>#REF!</v>
      </c>
      <c r="BR987" s="21" t="e">
        <f>IF(Wedstrijden!#REF!="x","L2","")</f>
        <v>#REF!</v>
      </c>
      <c r="BS987" s="21" t="e">
        <f>IF(Wedstrijden!#REF!="x","M1","")</f>
        <v>#REF!</v>
      </c>
      <c r="BT987" s="21" t="e">
        <f>IF(Wedstrijden!#REF!="x","M2","")</f>
        <v>#REF!</v>
      </c>
      <c r="BU987" s="21" t="e">
        <f>IF(Wedstrijden!#REF!="x","Z1","")</f>
        <v>#REF!</v>
      </c>
      <c r="BV987" s="21" t="e">
        <f>IF(Wedstrijden!#REF!="x","Z2","")</f>
        <v>#REF!</v>
      </c>
      <c r="BW987" s="21">
        <f>IF(COUNTA(Wedstrijden!#REF!)&lt;&gt;0,1,"")</f>
        <v>1</v>
      </c>
      <c r="BX987" s="21">
        <f t="shared" si="91"/>
        <v>1</v>
      </c>
      <c r="BY987" s="21" t="e">
        <f>IF(Wedstrijden!#REF!="x","BB","")</f>
        <v>#REF!</v>
      </c>
      <c r="BZ987" s="21" t="e">
        <f>IF(Wedstrijden!#REF!="x","B","")</f>
        <v>#REF!</v>
      </c>
      <c r="CA987" s="21" t="e">
        <f>IF(Wedstrijden!#REF!="x","L1","")</f>
        <v>#REF!</v>
      </c>
      <c r="CB987" s="21" t="e">
        <f>IF(Wedstrijden!#REF!="x","L2","")</f>
        <v>#REF!</v>
      </c>
      <c r="CC987" s="21" t="e">
        <f>IF(Wedstrijden!#REF!="x","M1","")</f>
        <v>#REF!</v>
      </c>
      <c r="CD987" s="21" t="e">
        <f>IF(Wedstrijden!#REF!="x","M2","")</f>
        <v>#REF!</v>
      </c>
      <c r="CE987" s="21" t="e">
        <f>IF(Wedstrijden!#REF!="x","Z1","")</f>
        <v>#REF!</v>
      </c>
      <c r="CF987" s="21" t="e">
        <f>IF(Wedstrijden!#REF!="x","Z2","")</f>
        <v>#REF!</v>
      </c>
      <c r="CG987" s="21" t="e">
        <f>IF(Wedstrijden!#REF!="x","ZZL","")</f>
        <v>#REF!</v>
      </c>
      <c r="CL987" s="21">
        <f>IF(COUNTA(Wedstrijden!#REF!)&lt;&gt;0,2,"")</f>
        <v>2</v>
      </c>
      <c r="CM987" s="21">
        <f t="shared" si="92"/>
        <v>2</v>
      </c>
      <c r="CN987" s="21" t="e">
        <f>IF(Wedstrijden!#REF!="x","AA","")</f>
        <v>#REF!</v>
      </c>
      <c r="CO987" s="21" t="e">
        <f>IF(Wedstrijden!#REF!="x","A","")</f>
        <v>#REF!</v>
      </c>
      <c r="CP987" s="21" t="e">
        <f>IF(Wedstrijden!#REF!="x","BB","")</f>
        <v>#REF!</v>
      </c>
      <c r="CQ987" s="21" t="e">
        <f>IF(Wedstrijden!#REF!="x","B","")</f>
        <v>#REF!</v>
      </c>
      <c r="CR987" s="21" t="e">
        <f>IF(Wedstrijden!#REF!="x","L","")</f>
        <v>#REF!</v>
      </c>
      <c r="CS987" s="21" t="e">
        <f>IF(Wedstrijden!#REF!="x","M","")</f>
        <v>#REF!</v>
      </c>
      <c r="CT987" s="21" t="e">
        <f>IF(Wedstrijden!#REF!="x","Z","")</f>
        <v>#REF!</v>
      </c>
      <c r="CU987" s="21" t="e">
        <f>IF(Wedstrijden!#REF!="x","ZZ","")</f>
        <v>#REF!</v>
      </c>
      <c r="CV987" s="21">
        <f>IF(COUNTA(Wedstrijden!#REF!)&lt;&gt;0,2,"")</f>
        <v>2</v>
      </c>
      <c r="CW987" s="21">
        <f t="shared" si="93"/>
        <v>1</v>
      </c>
      <c r="CX987" s="21" t="e">
        <f>IF(Wedstrijden!#REF!="x","BB","")</f>
        <v>#REF!</v>
      </c>
      <c r="CY987" s="21" t="e">
        <f>IF(Wedstrijden!#REF!="x","B","")</f>
        <v>#REF!</v>
      </c>
      <c r="CZ987" s="21" t="e">
        <f>IF(Wedstrijden!#REF!="x","L","")</f>
        <v>#REF!</v>
      </c>
      <c r="DA987" s="21" t="e">
        <f>IF(Wedstrijden!#REF!="x","M","")</f>
        <v>#REF!</v>
      </c>
      <c r="DB987" s="21" t="e">
        <f>IF(Wedstrijden!#REF!="x","Z","")</f>
        <v>#REF!</v>
      </c>
      <c r="DC987" s="21" t="e">
        <f>IF(Wedstrijden!#REF!="x","ZZ","")</f>
        <v>#REF!</v>
      </c>
      <c r="DD987" s="21" t="e">
        <f>IF(Wedstrijden!#REF!="x","1.40","")</f>
        <v>#REF!</v>
      </c>
      <c r="DE987" s="21">
        <f>IF(COUNTA(Wedstrijden!#REF!)&lt;&gt;0,6,"")</f>
        <v>6</v>
      </c>
      <c r="DF987" s="21">
        <f t="shared" si="94"/>
        <v>2</v>
      </c>
      <c r="DG987" s="21" t="e">
        <f>IF(Wedstrijden!#REF!="x","L","")</f>
        <v>#REF!</v>
      </c>
      <c r="DH987" s="21" t="e">
        <f>IF(Wedstrijden!#REF!="x","M","")</f>
        <v>#REF!</v>
      </c>
      <c r="DI987" s="21" t="e">
        <f>IF(Wedstrijden!#REF!="x","Z","")</f>
        <v>#REF!</v>
      </c>
      <c r="DJ987" s="21" t="e">
        <f>IF(Wedstrijden!#REF!="x","Z","")</f>
        <v>#REF!</v>
      </c>
      <c r="DK987" s="21">
        <f>IF(COUNTA(Wedstrijden!#REF!)&lt;&gt;0,6,"")</f>
        <v>6</v>
      </c>
      <c r="DL987" s="21">
        <f t="shared" si="95"/>
        <v>1</v>
      </c>
      <c r="DM987" s="21" t="e">
        <f>IF(Wedstrijden!#REF!="x","L","")</f>
        <v>#REF!</v>
      </c>
      <c r="DN987" s="21" t="e">
        <f>IF(Wedstrijden!#REF!="x","M","")</f>
        <v>#REF!</v>
      </c>
      <c r="DO987" s="21" t="e">
        <f>IF(Wedstrijden!#REF!="x","Z","")</f>
        <v>#REF!</v>
      </c>
      <c r="DP987" s="21" t="e">
        <f>IF(Wedstrijden!#REF!="x","Z","")</f>
        <v>#REF!</v>
      </c>
    </row>
    <row r="988" spans="1:120" ht="14.4" x14ac:dyDescent="0.3">
      <c r="A988" s="23">
        <f>Wedstrijden!B911</f>
        <v>0</v>
      </c>
      <c r="B988" s="21" t="str">
        <f>IFERROR(VLOOKUP(Wedstrijden!D911,Wedstrijdlocaties!$B$2:$E$600,2,FALSE),"")</f>
        <v/>
      </c>
      <c r="C988" s="21">
        <f>Wedstrijden!E911</f>
        <v>0</v>
      </c>
      <c r="D988" s="21" t="str">
        <f>IFERROR(VLOOKUP(Wedstrijden!F911,Organisaties!$B$2:$C$500,2,FALSE),"")</f>
        <v/>
      </c>
      <c r="E988" s="21" t="str">
        <f>IFERROR(VLOOKUP(Wedstrijden!F911,Organisaties!$B$2:$G$500,5,FALSE),"")</f>
        <v/>
      </c>
      <c r="F988" s="21" t="e">
        <f>IF(Wedstrijden!#REF!&lt;&gt;"",Wedstrijden!#REF!,"")</f>
        <v>#REF!</v>
      </c>
      <c r="G988" s="21" t="e">
        <f>IF(Wedstrijden!#REF!="Indoor",1,0)</f>
        <v>#REF!</v>
      </c>
      <c r="H988" s="21" t="e">
        <f>Wedstrijden!#REF!</f>
        <v>#REF!</v>
      </c>
      <c r="I988" s="21" t="e">
        <f>IF(Wedstrijden!#REF!="Nee",0,IF(Wedstrijden!#REF!="Ja",1,""))</f>
        <v>#REF!</v>
      </c>
      <c r="J988" s="21" t="e">
        <f>IF(Wedstrijden!#REF!&lt;&gt;"",Wedstrijden!#REF!,"")</f>
        <v>#REF!</v>
      </c>
      <c r="BJ988" s="21">
        <f>IF(COUNTA(Wedstrijden!#REF!)&lt;&gt;0,1,"")</f>
        <v>1</v>
      </c>
      <c r="BK988" s="21">
        <f t="shared" si="90"/>
        <v>2</v>
      </c>
      <c r="BL988" s="21" t="e">
        <f>IF(Wedstrijden!#REF!="x","AA","")</f>
        <v>#REF!</v>
      </c>
      <c r="BM988" s="21" t="e">
        <f>IF(Wedstrijden!#REF!="x","A","")</f>
        <v>#REF!</v>
      </c>
      <c r="BN988" s="21" t="e">
        <f>IF(Wedstrijden!#REF!="x","B1","")</f>
        <v>#REF!</v>
      </c>
      <c r="BO988" s="21" t="e">
        <f>IF(Wedstrijden!#REF!="x","BB","")</f>
        <v>#REF!</v>
      </c>
      <c r="BP988" s="21" t="e">
        <f>IF(Wedstrijden!#REF!="x","B","")</f>
        <v>#REF!</v>
      </c>
      <c r="BQ988" s="21" t="e">
        <f>IF(Wedstrijden!#REF!="x","L1","")</f>
        <v>#REF!</v>
      </c>
      <c r="BR988" s="21" t="e">
        <f>IF(Wedstrijden!#REF!="x","L2","")</f>
        <v>#REF!</v>
      </c>
      <c r="BS988" s="21" t="e">
        <f>IF(Wedstrijden!#REF!="x","M1","")</f>
        <v>#REF!</v>
      </c>
      <c r="BT988" s="21" t="e">
        <f>IF(Wedstrijden!#REF!="x","M2","")</f>
        <v>#REF!</v>
      </c>
      <c r="BU988" s="21" t="e">
        <f>IF(Wedstrijden!#REF!="x","Z1","")</f>
        <v>#REF!</v>
      </c>
      <c r="BV988" s="21" t="e">
        <f>IF(Wedstrijden!#REF!="x","Z2","")</f>
        <v>#REF!</v>
      </c>
      <c r="BW988" s="21">
        <f>IF(COUNTA(Wedstrijden!#REF!)&lt;&gt;0,1,"")</f>
        <v>1</v>
      </c>
      <c r="BX988" s="21">
        <f t="shared" si="91"/>
        <v>1</v>
      </c>
      <c r="BY988" s="21" t="e">
        <f>IF(Wedstrijden!#REF!="x","BB","")</f>
        <v>#REF!</v>
      </c>
      <c r="BZ988" s="21" t="e">
        <f>IF(Wedstrijden!#REF!="x","B","")</f>
        <v>#REF!</v>
      </c>
      <c r="CA988" s="21" t="e">
        <f>IF(Wedstrijden!#REF!="x","L1","")</f>
        <v>#REF!</v>
      </c>
      <c r="CB988" s="21" t="e">
        <f>IF(Wedstrijden!#REF!="x","L2","")</f>
        <v>#REF!</v>
      </c>
      <c r="CC988" s="21" t="e">
        <f>IF(Wedstrijden!#REF!="x","M1","")</f>
        <v>#REF!</v>
      </c>
      <c r="CD988" s="21" t="e">
        <f>IF(Wedstrijden!#REF!="x","M2","")</f>
        <v>#REF!</v>
      </c>
      <c r="CE988" s="21" t="e">
        <f>IF(Wedstrijden!#REF!="x","Z1","")</f>
        <v>#REF!</v>
      </c>
      <c r="CF988" s="21" t="e">
        <f>IF(Wedstrijden!#REF!="x","Z2","")</f>
        <v>#REF!</v>
      </c>
      <c r="CG988" s="21" t="e">
        <f>IF(Wedstrijden!#REF!="x","ZZL","")</f>
        <v>#REF!</v>
      </c>
      <c r="CL988" s="21">
        <f>IF(COUNTA(Wedstrijden!#REF!)&lt;&gt;0,2,"")</f>
        <v>2</v>
      </c>
      <c r="CM988" s="21">
        <f t="shared" si="92"/>
        <v>2</v>
      </c>
      <c r="CN988" s="21" t="e">
        <f>IF(Wedstrijden!#REF!="x","AA","")</f>
        <v>#REF!</v>
      </c>
      <c r="CO988" s="21" t="e">
        <f>IF(Wedstrijden!#REF!="x","A","")</f>
        <v>#REF!</v>
      </c>
      <c r="CP988" s="21" t="e">
        <f>IF(Wedstrijden!#REF!="x","BB","")</f>
        <v>#REF!</v>
      </c>
      <c r="CQ988" s="21" t="e">
        <f>IF(Wedstrijden!#REF!="x","B","")</f>
        <v>#REF!</v>
      </c>
      <c r="CR988" s="21" t="e">
        <f>IF(Wedstrijden!#REF!="x","L","")</f>
        <v>#REF!</v>
      </c>
      <c r="CS988" s="21" t="e">
        <f>IF(Wedstrijden!#REF!="x","M","")</f>
        <v>#REF!</v>
      </c>
      <c r="CT988" s="21" t="e">
        <f>IF(Wedstrijden!#REF!="x","Z","")</f>
        <v>#REF!</v>
      </c>
      <c r="CU988" s="21" t="e">
        <f>IF(Wedstrijden!#REF!="x","ZZ","")</f>
        <v>#REF!</v>
      </c>
      <c r="CV988" s="21">
        <f>IF(COUNTA(Wedstrijden!#REF!)&lt;&gt;0,2,"")</f>
        <v>2</v>
      </c>
      <c r="CW988" s="21">
        <f t="shared" si="93"/>
        <v>1</v>
      </c>
      <c r="CX988" s="21" t="e">
        <f>IF(Wedstrijden!#REF!="x","BB","")</f>
        <v>#REF!</v>
      </c>
      <c r="CY988" s="21" t="e">
        <f>IF(Wedstrijden!#REF!="x","B","")</f>
        <v>#REF!</v>
      </c>
      <c r="CZ988" s="21" t="e">
        <f>IF(Wedstrijden!#REF!="x","L","")</f>
        <v>#REF!</v>
      </c>
      <c r="DA988" s="21" t="e">
        <f>IF(Wedstrijden!#REF!="x","M","")</f>
        <v>#REF!</v>
      </c>
      <c r="DB988" s="21" t="e">
        <f>IF(Wedstrijden!#REF!="x","Z","")</f>
        <v>#REF!</v>
      </c>
      <c r="DC988" s="21" t="e">
        <f>IF(Wedstrijden!#REF!="x","ZZ","")</f>
        <v>#REF!</v>
      </c>
      <c r="DD988" s="21" t="e">
        <f>IF(Wedstrijden!#REF!="x","1.40","")</f>
        <v>#REF!</v>
      </c>
      <c r="DE988" s="21">
        <f>IF(COUNTA(Wedstrijden!#REF!)&lt;&gt;0,6,"")</f>
        <v>6</v>
      </c>
      <c r="DF988" s="21">
        <f t="shared" si="94"/>
        <v>2</v>
      </c>
      <c r="DG988" s="21" t="e">
        <f>IF(Wedstrijden!#REF!="x","L","")</f>
        <v>#REF!</v>
      </c>
      <c r="DH988" s="21" t="e">
        <f>IF(Wedstrijden!#REF!="x","M","")</f>
        <v>#REF!</v>
      </c>
      <c r="DI988" s="21" t="e">
        <f>IF(Wedstrijden!#REF!="x","Z","")</f>
        <v>#REF!</v>
      </c>
      <c r="DJ988" s="21" t="e">
        <f>IF(Wedstrijden!#REF!="x","Z","")</f>
        <v>#REF!</v>
      </c>
      <c r="DK988" s="21">
        <f>IF(COUNTA(Wedstrijden!#REF!)&lt;&gt;0,6,"")</f>
        <v>6</v>
      </c>
      <c r="DL988" s="21">
        <f t="shared" si="95"/>
        <v>1</v>
      </c>
      <c r="DM988" s="21" t="e">
        <f>IF(Wedstrijden!#REF!="x","L","")</f>
        <v>#REF!</v>
      </c>
      <c r="DN988" s="21" t="e">
        <f>IF(Wedstrijden!#REF!="x","M","")</f>
        <v>#REF!</v>
      </c>
      <c r="DO988" s="21" t="e">
        <f>IF(Wedstrijden!#REF!="x","Z","")</f>
        <v>#REF!</v>
      </c>
      <c r="DP988" s="21" t="e">
        <f>IF(Wedstrijden!#REF!="x","Z","")</f>
        <v>#REF!</v>
      </c>
    </row>
    <row r="989" spans="1:120" ht="14.4" x14ac:dyDescent="0.3">
      <c r="A989" s="23">
        <f>Wedstrijden!B912</f>
        <v>0</v>
      </c>
      <c r="B989" s="21" t="str">
        <f>IFERROR(VLOOKUP(Wedstrijden!D912,Wedstrijdlocaties!$B$2:$E$600,2,FALSE),"")</f>
        <v/>
      </c>
      <c r="C989" s="21">
        <f>Wedstrijden!E912</f>
        <v>0</v>
      </c>
      <c r="D989" s="21" t="str">
        <f>IFERROR(VLOOKUP(Wedstrijden!F912,Organisaties!$B$2:$C$500,2,FALSE),"")</f>
        <v/>
      </c>
      <c r="E989" s="21" t="str">
        <f>IFERROR(VLOOKUP(Wedstrijden!F912,Organisaties!$B$2:$G$500,5,FALSE),"")</f>
        <v/>
      </c>
      <c r="F989" s="21" t="e">
        <f>IF(Wedstrijden!#REF!&lt;&gt;"",Wedstrijden!#REF!,"")</f>
        <v>#REF!</v>
      </c>
      <c r="G989" s="21" t="e">
        <f>IF(Wedstrijden!#REF!="Indoor",1,0)</f>
        <v>#REF!</v>
      </c>
      <c r="H989" s="21" t="e">
        <f>Wedstrijden!#REF!</f>
        <v>#REF!</v>
      </c>
      <c r="I989" s="21" t="e">
        <f>IF(Wedstrijden!#REF!="Nee",0,IF(Wedstrijden!#REF!="Ja",1,""))</f>
        <v>#REF!</v>
      </c>
      <c r="J989" s="21" t="e">
        <f>IF(Wedstrijden!#REF!&lt;&gt;"",Wedstrijden!#REF!,"")</f>
        <v>#REF!</v>
      </c>
      <c r="BJ989" s="21">
        <f>IF(COUNTA(Wedstrijden!#REF!)&lt;&gt;0,1,"")</f>
        <v>1</v>
      </c>
      <c r="BK989" s="21">
        <f t="shared" si="90"/>
        <v>2</v>
      </c>
      <c r="BL989" s="21" t="e">
        <f>IF(Wedstrijden!#REF!="x","AA","")</f>
        <v>#REF!</v>
      </c>
      <c r="BM989" s="21" t="e">
        <f>IF(Wedstrijden!#REF!="x","A","")</f>
        <v>#REF!</v>
      </c>
      <c r="BN989" s="21" t="e">
        <f>IF(Wedstrijden!#REF!="x","B1","")</f>
        <v>#REF!</v>
      </c>
      <c r="BO989" s="21" t="e">
        <f>IF(Wedstrijden!#REF!="x","BB","")</f>
        <v>#REF!</v>
      </c>
      <c r="BP989" s="21" t="e">
        <f>IF(Wedstrijden!#REF!="x","B","")</f>
        <v>#REF!</v>
      </c>
      <c r="BQ989" s="21" t="e">
        <f>IF(Wedstrijden!#REF!="x","L1","")</f>
        <v>#REF!</v>
      </c>
      <c r="BR989" s="21" t="e">
        <f>IF(Wedstrijden!#REF!="x","L2","")</f>
        <v>#REF!</v>
      </c>
      <c r="BS989" s="21" t="e">
        <f>IF(Wedstrijden!#REF!="x","M1","")</f>
        <v>#REF!</v>
      </c>
      <c r="BT989" s="21" t="e">
        <f>IF(Wedstrijden!#REF!="x","M2","")</f>
        <v>#REF!</v>
      </c>
      <c r="BU989" s="21" t="e">
        <f>IF(Wedstrijden!#REF!="x","Z1","")</f>
        <v>#REF!</v>
      </c>
      <c r="BV989" s="21" t="e">
        <f>IF(Wedstrijden!#REF!="x","Z2","")</f>
        <v>#REF!</v>
      </c>
      <c r="BW989" s="21">
        <f>IF(COUNTA(Wedstrijden!#REF!)&lt;&gt;0,1,"")</f>
        <v>1</v>
      </c>
      <c r="BX989" s="21">
        <f t="shared" si="91"/>
        <v>1</v>
      </c>
      <c r="BY989" s="21" t="e">
        <f>IF(Wedstrijden!#REF!="x","BB","")</f>
        <v>#REF!</v>
      </c>
      <c r="BZ989" s="21" t="e">
        <f>IF(Wedstrijden!#REF!="x","B","")</f>
        <v>#REF!</v>
      </c>
      <c r="CA989" s="21" t="e">
        <f>IF(Wedstrijden!#REF!="x","L1","")</f>
        <v>#REF!</v>
      </c>
      <c r="CB989" s="21" t="e">
        <f>IF(Wedstrijden!#REF!="x","L2","")</f>
        <v>#REF!</v>
      </c>
      <c r="CC989" s="21" t="e">
        <f>IF(Wedstrijden!#REF!="x","M1","")</f>
        <v>#REF!</v>
      </c>
      <c r="CD989" s="21" t="e">
        <f>IF(Wedstrijden!#REF!="x","M2","")</f>
        <v>#REF!</v>
      </c>
      <c r="CE989" s="21" t="e">
        <f>IF(Wedstrijden!#REF!="x","Z1","")</f>
        <v>#REF!</v>
      </c>
      <c r="CF989" s="21" t="e">
        <f>IF(Wedstrijden!#REF!="x","Z2","")</f>
        <v>#REF!</v>
      </c>
      <c r="CG989" s="21" t="e">
        <f>IF(Wedstrijden!#REF!="x","ZZL","")</f>
        <v>#REF!</v>
      </c>
      <c r="CL989" s="21">
        <f>IF(COUNTA(Wedstrijden!#REF!)&lt;&gt;0,2,"")</f>
        <v>2</v>
      </c>
      <c r="CM989" s="21">
        <f t="shared" si="92"/>
        <v>2</v>
      </c>
      <c r="CN989" s="21" t="e">
        <f>IF(Wedstrijden!#REF!="x","AA","")</f>
        <v>#REF!</v>
      </c>
      <c r="CO989" s="21" t="e">
        <f>IF(Wedstrijden!#REF!="x","A","")</f>
        <v>#REF!</v>
      </c>
      <c r="CP989" s="21" t="e">
        <f>IF(Wedstrijden!#REF!="x","BB","")</f>
        <v>#REF!</v>
      </c>
      <c r="CQ989" s="21" t="e">
        <f>IF(Wedstrijden!#REF!="x","B","")</f>
        <v>#REF!</v>
      </c>
      <c r="CR989" s="21" t="e">
        <f>IF(Wedstrijden!#REF!="x","L","")</f>
        <v>#REF!</v>
      </c>
      <c r="CS989" s="21" t="e">
        <f>IF(Wedstrijden!#REF!="x","M","")</f>
        <v>#REF!</v>
      </c>
      <c r="CT989" s="21" t="e">
        <f>IF(Wedstrijden!#REF!="x","Z","")</f>
        <v>#REF!</v>
      </c>
      <c r="CU989" s="21" t="e">
        <f>IF(Wedstrijden!#REF!="x","ZZ","")</f>
        <v>#REF!</v>
      </c>
      <c r="CV989" s="21">
        <f>IF(COUNTA(Wedstrijden!#REF!)&lt;&gt;0,2,"")</f>
        <v>2</v>
      </c>
      <c r="CW989" s="21">
        <f t="shared" si="93"/>
        <v>1</v>
      </c>
      <c r="CX989" s="21" t="e">
        <f>IF(Wedstrijden!#REF!="x","BB","")</f>
        <v>#REF!</v>
      </c>
      <c r="CY989" s="21" t="e">
        <f>IF(Wedstrijden!#REF!="x","B","")</f>
        <v>#REF!</v>
      </c>
      <c r="CZ989" s="21" t="e">
        <f>IF(Wedstrijden!#REF!="x","L","")</f>
        <v>#REF!</v>
      </c>
      <c r="DA989" s="21" t="e">
        <f>IF(Wedstrijden!#REF!="x","M","")</f>
        <v>#REF!</v>
      </c>
      <c r="DB989" s="21" t="e">
        <f>IF(Wedstrijden!#REF!="x","Z","")</f>
        <v>#REF!</v>
      </c>
      <c r="DC989" s="21" t="e">
        <f>IF(Wedstrijden!#REF!="x","ZZ","")</f>
        <v>#REF!</v>
      </c>
      <c r="DD989" s="21" t="e">
        <f>IF(Wedstrijden!#REF!="x","1.40","")</f>
        <v>#REF!</v>
      </c>
      <c r="DE989" s="21">
        <f>IF(COUNTA(Wedstrijden!#REF!)&lt;&gt;0,6,"")</f>
        <v>6</v>
      </c>
      <c r="DF989" s="21">
        <f t="shared" si="94"/>
        <v>2</v>
      </c>
      <c r="DG989" s="21" t="e">
        <f>IF(Wedstrijden!#REF!="x","L","")</f>
        <v>#REF!</v>
      </c>
      <c r="DH989" s="21" t="e">
        <f>IF(Wedstrijden!#REF!="x","M","")</f>
        <v>#REF!</v>
      </c>
      <c r="DI989" s="21" t="e">
        <f>IF(Wedstrijden!#REF!="x","Z","")</f>
        <v>#REF!</v>
      </c>
      <c r="DJ989" s="21" t="e">
        <f>IF(Wedstrijden!#REF!="x","Z","")</f>
        <v>#REF!</v>
      </c>
      <c r="DK989" s="21">
        <f>IF(COUNTA(Wedstrijden!#REF!)&lt;&gt;0,6,"")</f>
        <v>6</v>
      </c>
      <c r="DL989" s="21">
        <f t="shared" si="95"/>
        <v>1</v>
      </c>
      <c r="DM989" s="21" t="e">
        <f>IF(Wedstrijden!#REF!="x","L","")</f>
        <v>#REF!</v>
      </c>
      <c r="DN989" s="21" t="e">
        <f>IF(Wedstrijden!#REF!="x","M","")</f>
        <v>#REF!</v>
      </c>
      <c r="DO989" s="21" t="e">
        <f>IF(Wedstrijden!#REF!="x","Z","")</f>
        <v>#REF!</v>
      </c>
      <c r="DP989" s="21" t="e">
        <f>IF(Wedstrijden!#REF!="x","Z","")</f>
        <v>#REF!</v>
      </c>
    </row>
    <row r="990" spans="1:120" ht="14.4" x14ac:dyDescent="0.3">
      <c r="A990" s="23">
        <f>Wedstrijden!B913</f>
        <v>0</v>
      </c>
      <c r="B990" s="21" t="str">
        <f>IFERROR(VLOOKUP(Wedstrijden!D913,Wedstrijdlocaties!$B$2:$E$600,2,FALSE),"")</f>
        <v/>
      </c>
      <c r="C990" s="21">
        <f>Wedstrijden!E913</f>
        <v>0</v>
      </c>
      <c r="D990" s="21" t="str">
        <f>IFERROR(VLOOKUP(Wedstrijden!F913,Organisaties!$B$2:$C$500,2,FALSE),"")</f>
        <v/>
      </c>
      <c r="E990" s="21" t="str">
        <f>IFERROR(VLOOKUP(Wedstrijden!F913,Organisaties!$B$2:$G$500,5,FALSE),"")</f>
        <v/>
      </c>
      <c r="F990" s="21" t="e">
        <f>IF(Wedstrijden!#REF!&lt;&gt;"",Wedstrijden!#REF!,"")</f>
        <v>#REF!</v>
      </c>
      <c r="G990" s="21" t="e">
        <f>IF(Wedstrijden!#REF!="Indoor",1,0)</f>
        <v>#REF!</v>
      </c>
      <c r="H990" s="21" t="e">
        <f>Wedstrijden!#REF!</f>
        <v>#REF!</v>
      </c>
      <c r="I990" s="21" t="e">
        <f>IF(Wedstrijden!#REF!="Nee",0,IF(Wedstrijden!#REF!="Ja",1,""))</f>
        <v>#REF!</v>
      </c>
      <c r="J990" s="21" t="e">
        <f>IF(Wedstrijden!#REF!&lt;&gt;"",Wedstrijden!#REF!,"")</f>
        <v>#REF!</v>
      </c>
      <c r="BJ990" s="21">
        <f>IF(COUNTA(Wedstrijden!#REF!)&lt;&gt;0,1,"")</f>
        <v>1</v>
      </c>
      <c r="BK990" s="21">
        <f t="shared" si="90"/>
        <v>2</v>
      </c>
      <c r="BL990" s="21" t="e">
        <f>IF(Wedstrijden!#REF!="x","AA","")</f>
        <v>#REF!</v>
      </c>
      <c r="BM990" s="21" t="e">
        <f>IF(Wedstrijden!#REF!="x","A","")</f>
        <v>#REF!</v>
      </c>
      <c r="BN990" s="21" t="e">
        <f>IF(Wedstrijden!#REF!="x","B1","")</f>
        <v>#REF!</v>
      </c>
      <c r="BO990" s="21" t="e">
        <f>IF(Wedstrijden!#REF!="x","BB","")</f>
        <v>#REF!</v>
      </c>
      <c r="BP990" s="21" t="e">
        <f>IF(Wedstrijden!#REF!="x","B","")</f>
        <v>#REF!</v>
      </c>
      <c r="BQ990" s="21" t="e">
        <f>IF(Wedstrijden!#REF!="x","L1","")</f>
        <v>#REF!</v>
      </c>
      <c r="BR990" s="21" t="e">
        <f>IF(Wedstrijden!#REF!="x","L2","")</f>
        <v>#REF!</v>
      </c>
      <c r="BS990" s="21" t="e">
        <f>IF(Wedstrijden!#REF!="x","M1","")</f>
        <v>#REF!</v>
      </c>
      <c r="BT990" s="21" t="e">
        <f>IF(Wedstrijden!#REF!="x","M2","")</f>
        <v>#REF!</v>
      </c>
      <c r="BU990" s="21" t="e">
        <f>IF(Wedstrijden!#REF!="x","Z1","")</f>
        <v>#REF!</v>
      </c>
      <c r="BV990" s="21" t="e">
        <f>IF(Wedstrijden!#REF!="x","Z2","")</f>
        <v>#REF!</v>
      </c>
      <c r="BW990" s="21">
        <f>IF(COUNTA(Wedstrijden!#REF!)&lt;&gt;0,1,"")</f>
        <v>1</v>
      </c>
      <c r="BX990" s="21">
        <f t="shared" si="91"/>
        <v>1</v>
      </c>
      <c r="BY990" s="21" t="e">
        <f>IF(Wedstrijden!#REF!="x","BB","")</f>
        <v>#REF!</v>
      </c>
      <c r="BZ990" s="21" t="e">
        <f>IF(Wedstrijden!#REF!="x","B","")</f>
        <v>#REF!</v>
      </c>
      <c r="CA990" s="21" t="e">
        <f>IF(Wedstrijden!#REF!="x","L1","")</f>
        <v>#REF!</v>
      </c>
      <c r="CB990" s="21" t="e">
        <f>IF(Wedstrijden!#REF!="x","L2","")</f>
        <v>#REF!</v>
      </c>
      <c r="CC990" s="21" t="e">
        <f>IF(Wedstrijden!#REF!="x","M1","")</f>
        <v>#REF!</v>
      </c>
      <c r="CD990" s="21" t="e">
        <f>IF(Wedstrijden!#REF!="x","M2","")</f>
        <v>#REF!</v>
      </c>
      <c r="CE990" s="21" t="e">
        <f>IF(Wedstrijden!#REF!="x","Z1","")</f>
        <v>#REF!</v>
      </c>
      <c r="CF990" s="21" t="e">
        <f>IF(Wedstrijden!#REF!="x","Z2","")</f>
        <v>#REF!</v>
      </c>
      <c r="CG990" s="21" t="e">
        <f>IF(Wedstrijden!#REF!="x","ZZL","")</f>
        <v>#REF!</v>
      </c>
      <c r="CL990" s="21">
        <f>IF(COUNTA(Wedstrijden!#REF!)&lt;&gt;0,2,"")</f>
        <v>2</v>
      </c>
      <c r="CM990" s="21">
        <f t="shared" si="92"/>
        <v>2</v>
      </c>
      <c r="CN990" s="21" t="e">
        <f>IF(Wedstrijden!#REF!="x","AA","")</f>
        <v>#REF!</v>
      </c>
      <c r="CO990" s="21" t="e">
        <f>IF(Wedstrijden!#REF!="x","A","")</f>
        <v>#REF!</v>
      </c>
      <c r="CP990" s="21" t="e">
        <f>IF(Wedstrijden!#REF!="x","BB","")</f>
        <v>#REF!</v>
      </c>
      <c r="CQ990" s="21" t="e">
        <f>IF(Wedstrijden!#REF!="x","B","")</f>
        <v>#REF!</v>
      </c>
      <c r="CR990" s="21" t="e">
        <f>IF(Wedstrijden!#REF!="x","L","")</f>
        <v>#REF!</v>
      </c>
      <c r="CS990" s="21" t="e">
        <f>IF(Wedstrijden!#REF!="x","M","")</f>
        <v>#REF!</v>
      </c>
      <c r="CT990" s="21" t="e">
        <f>IF(Wedstrijden!#REF!="x","Z","")</f>
        <v>#REF!</v>
      </c>
      <c r="CU990" s="21" t="e">
        <f>IF(Wedstrijden!#REF!="x","ZZ","")</f>
        <v>#REF!</v>
      </c>
      <c r="CV990" s="21">
        <f>IF(COUNTA(Wedstrijden!#REF!)&lt;&gt;0,2,"")</f>
        <v>2</v>
      </c>
      <c r="CW990" s="21">
        <f t="shared" si="93"/>
        <v>1</v>
      </c>
      <c r="CX990" s="21" t="e">
        <f>IF(Wedstrijden!#REF!="x","BB","")</f>
        <v>#REF!</v>
      </c>
      <c r="CY990" s="21" t="e">
        <f>IF(Wedstrijden!#REF!="x","B","")</f>
        <v>#REF!</v>
      </c>
      <c r="CZ990" s="21" t="e">
        <f>IF(Wedstrijden!#REF!="x","L","")</f>
        <v>#REF!</v>
      </c>
      <c r="DA990" s="21" t="e">
        <f>IF(Wedstrijden!#REF!="x","M","")</f>
        <v>#REF!</v>
      </c>
      <c r="DB990" s="21" t="e">
        <f>IF(Wedstrijden!#REF!="x","Z","")</f>
        <v>#REF!</v>
      </c>
      <c r="DC990" s="21" t="e">
        <f>IF(Wedstrijden!#REF!="x","ZZ","")</f>
        <v>#REF!</v>
      </c>
      <c r="DD990" s="21" t="e">
        <f>IF(Wedstrijden!#REF!="x","1.40","")</f>
        <v>#REF!</v>
      </c>
      <c r="DE990" s="21">
        <f>IF(COUNTA(Wedstrijden!#REF!)&lt;&gt;0,6,"")</f>
        <v>6</v>
      </c>
      <c r="DF990" s="21">
        <f t="shared" si="94"/>
        <v>2</v>
      </c>
      <c r="DG990" s="21" t="e">
        <f>IF(Wedstrijden!#REF!="x","L","")</f>
        <v>#REF!</v>
      </c>
      <c r="DH990" s="21" t="e">
        <f>IF(Wedstrijden!#REF!="x","M","")</f>
        <v>#REF!</v>
      </c>
      <c r="DI990" s="21" t="e">
        <f>IF(Wedstrijden!#REF!="x","Z","")</f>
        <v>#REF!</v>
      </c>
      <c r="DJ990" s="21" t="e">
        <f>IF(Wedstrijden!#REF!="x","Z","")</f>
        <v>#REF!</v>
      </c>
      <c r="DK990" s="21">
        <f>IF(COUNTA(Wedstrijden!#REF!)&lt;&gt;0,6,"")</f>
        <v>6</v>
      </c>
      <c r="DL990" s="21">
        <f t="shared" si="95"/>
        <v>1</v>
      </c>
      <c r="DM990" s="21" t="e">
        <f>IF(Wedstrijden!#REF!="x","L","")</f>
        <v>#REF!</v>
      </c>
      <c r="DN990" s="21" t="e">
        <f>IF(Wedstrijden!#REF!="x","M","")</f>
        <v>#REF!</v>
      </c>
      <c r="DO990" s="21" t="e">
        <f>IF(Wedstrijden!#REF!="x","Z","")</f>
        <v>#REF!</v>
      </c>
      <c r="DP990" s="21" t="e">
        <f>IF(Wedstrijden!#REF!="x","Z","")</f>
        <v>#REF!</v>
      </c>
    </row>
    <row r="991" spans="1:120" ht="14.4" x14ac:dyDescent="0.3">
      <c r="A991" s="23">
        <f>Wedstrijden!B914</f>
        <v>0</v>
      </c>
      <c r="B991" s="21" t="str">
        <f>IFERROR(VLOOKUP(Wedstrijden!D914,Wedstrijdlocaties!$B$2:$E$600,2,FALSE),"")</f>
        <v/>
      </c>
      <c r="C991" s="21">
        <f>Wedstrijden!E914</f>
        <v>0</v>
      </c>
      <c r="D991" s="21" t="str">
        <f>IFERROR(VLOOKUP(Wedstrijden!F914,Organisaties!$B$2:$C$500,2,FALSE),"")</f>
        <v/>
      </c>
      <c r="E991" s="21" t="str">
        <f>IFERROR(VLOOKUP(Wedstrijden!F914,Organisaties!$B$2:$G$500,5,FALSE),"")</f>
        <v/>
      </c>
      <c r="F991" s="21" t="e">
        <f>IF(Wedstrijden!#REF!&lt;&gt;"",Wedstrijden!#REF!,"")</f>
        <v>#REF!</v>
      </c>
      <c r="G991" s="21" t="e">
        <f>IF(Wedstrijden!#REF!="Indoor",1,0)</f>
        <v>#REF!</v>
      </c>
      <c r="H991" s="21" t="e">
        <f>Wedstrijden!#REF!</f>
        <v>#REF!</v>
      </c>
      <c r="I991" s="21" t="e">
        <f>IF(Wedstrijden!#REF!="Nee",0,IF(Wedstrijden!#REF!="Ja",1,""))</f>
        <v>#REF!</v>
      </c>
      <c r="J991" s="21" t="e">
        <f>IF(Wedstrijden!#REF!&lt;&gt;"",Wedstrijden!#REF!,"")</f>
        <v>#REF!</v>
      </c>
      <c r="BJ991" s="21">
        <f>IF(COUNTA(Wedstrijden!#REF!)&lt;&gt;0,1,"")</f>
        <v>1</v>
      </c>
      <c r="BK991" s="21">
        <f t="shared" si="90"/>
        <v>2</v>
      </c>
      <c r="BL991" s="21" t="e">
        <f>IF(Wedstrijden!#REF!="x","AA","")</f>
        <v>#REF!</v>
      </c>
      <c r="BM991" s="21" t="e">
        <f>IF(Wedstrijden!#REF!="x","A","")</f>
        <v>#REF!</v>
      </c>
      <c r="BN991" s="21" t="e">
        <f>IF(Wedstrijden!#REF!="x","B1","")</f>
        <v>#REF!</v>
      </c>
      <c r="BO991" s="21" t="e">
        <f>IF(Wedstrijden!#REF!="x","BB","")</f>
        <v>#REF!</v>
      </c>
      <c r="BP991" s="21" t="e">
        <f>IF(Wedstrijden!#REF!="x","B","")</f>
        <v>#REF!</v>
      </c>
      <c r="BQ991" s="21" t="e">
        <f>IF(Wedstrijden!#REF!="x","L1","")</f>
        <v>#REF!</v>
      </c>
      <c r="BR991" s="21" t="e">
        <f>IF(Wedstrijden!#REF!="x","L2","")</f>
        <v>#REF!</v>
      </c>
      <c r="BS991" s="21" t="e">
        <f>IF(Wedstrijden!#REF!="x","M1","")</f>
        <v>#REF!</v>
      </c>
      <c r="BT991" s="21" t="e">
        <f>IF(Wedstrijden!#REF!="x","M2","")</f>
        <v>#REF!</v>
      </c>
      <c r="BU991" s="21" t="e">
        <f>IF(Wedstrijden!#REF!="x","Z1","")</f>
        <v>#REF!</v>
      </c>
      <c r="BV991" s="21" t="e">
        <f>IF(Wedstrijden!#REF!="x","Z2","")</f>
        <v>#REF!</v>
      </c>
      <c r="BW991" s="21">
        <f>IF(COUNTA(Wedstrijden!#REF!)&lt;&gt;0,1,"")</f>
        <v>1</v>
      </c>
      <c r="BX991" s="21">
        <f t="shared" si="91"/>
        <v>1</v>
      </c>
      <c r="BY991" s="21" t="e">
        <f>IF(Wedstrijden!#REF!="x","BB","")</f>
        <v>#REF!</v>
      </c>
      <c r="BZ991" s="21" t="e">
        <f>IF(Wedstrijden!#REF!="x","B","")</f>
        <v>#REF!</v>
      </c>
      <c r="CA991" s="21" t="e">
        <f>IF(Wedstrijden!#REF!="x","L1","")</f>
        <v>#REF!</v>
      </c>
      <c r="CB991" s="21" t="e">
        <f>IF(Wedstrijden!#REF!="x","L2","")</f>
        <v>#REF!</v>
      </c>
      <c r="CC991" s="21" t="e">
        <f>IF(Wedstrijden!#REF!="x","M1","")</f>
        <v>#REF!</v>
      </c>
      <c r="CD991" s="21" t="e">
        <f>IF(Wedstrijden!#REF!="x","M2","")</f>
        <v>#REF!</v>
      </c>
      <c r="CE991" s="21" t="e">
        <f>IF(Wedstrijden!#REF!="x","Z1","")</f>
        <v>#REF!</v>
      </c>
      <c r="CF991" s="21" t="e">
        <f>IF(Wedstrijden!#REF!="x","Z2","")</f>
        <v>#REF!</v>
      </c>
      <c r="CG991" s="21" t="e">
        <f>IF(Wedstrijden!#REF!="x","ZZL","")</f>
        <v>#REF!</v>
      </c>
      <c r="CL991" s="21">
        <f>IF(COUNTA(Wedstrijden!#REF!)&lt;&gt;0,2,"")</f>
        <v>2</v>
      </c>
      <c r="CM991" s="21">
        <f t="shared" si="92"/>
        <v>2</v>
      </c>
      <c r="CN991" s="21" t="e">
        <f>IF(Wedstrijden!#REF!="x","AA","")</f>
        <v>#REF!</v>
      </c>
      <c r="CO991" s="21" t="e">
        <f>IF(Wedstrijden!#REF!="x","A","")</f>
        <v>#REF!</v>
      </c>
      <c r="CP991" s="21" t="e">
        <f>IF(Wedstrijden!#REF!="x","BB","")</f>
        <v>#REF!</v>
      </c>
      <c r="CQ991" s="21" t="e">
        <f>IF(Wedstrijden!#REF!="x","B","")</f>
        <v>#REF!</v>
      </c>
      <c r="CR991" s="21" t="e">
        <f>IF(Wedstrijden!#REF!="x","L","")</f>
        <v>#REF!</v>
      </c>
      <c r="CS991" s="21" t="e">
        <f>IF(Wedstrijden!#REF!="x","M","")</f>
        <v>#REF!</v>
      </c>
      <c r="CT991" s="21" t="e">
        <f>IF(Wedstrijden!#REF!="x","Z","")</f>
        <v>#REF!</v>
      </c>
      <c r="CU991" s="21" t="e">
        <f>IF(Wedstrijden!#REF!="x","ZZ","")</f>
        <v>#REF!</v>
      </c>
      <c r="CV991" s="21">
        <f>IF(COUNTA(Wedstrijden!#REF!)&lt;&gt;0,2,"")</f>
        <v>2</v>
      </c>
      <c r="CW991" s="21">
        <f t="shared" si="93"/>
        <v>1</v>
      </c>
      <c r="CX991" s="21" t="e">
        <f>IF(Wedstrijden!#REF!="x","BB","")</f>
        <v>#REF!</v>
      </c>
      <c r="CY991" s="21" t="e">
        <f>IF(Wedstrijden!#REF!="x","B","")</f>
        <v>#REF!</v>
      </c>
      <c r="CZ991" s="21" t="e">
        <f>IF(Wedstrijden!#REF!="x","L","")</f>
        <v>#REF!</v>
      </c>
      <c r="DA991" s="21" t="e">
        <f>IF(Wedstrijden!#REF!="x","M","")</f>
        <v>#REF!</v>
      </c>
      <c r="DB991" s="21" t="e">
        <f>IF(Wedstrijden!#REF!="x","Z","")</f>
        <v>#REF!</v>
      </c>
      <c r="DC991" s="21" t="e">
        <f>IF(Wedstrijden!#REF!="x","ZZ","")</f>
        <v>#REF!</v>
      </c>
      <c r="DD991" s="21" t="e">
        <f>IF(Wedstrijden!#REF!="x","1.40","")</f>
        <v>#REF!</v>
      </c>
      <c r="DE991" s="21">
        <f>IF(COUNTA(Wedstrijden!#REF!)&lt;&gt;0,6,"")</f>
        <v>6</v>
      </c>
      <c r="DF991" s="21">
        <f t="shared" si="94"/>
        <v>2</v>
      </c>
      <c r="DG991" s="21" t="e">
        <f>IF(Wedstrijden!#REF!="x","L","")</f>
        <v>#REF!</v>
      </c>
      <c r="DH991" s="21" t="e">
        <f>IF(Wedstrijden!#REF!="x","M","")</f>
        <v>#REF!</v>
      </c>
      <c r="DI991" s="21" t="e">
        <f>IF(Wedstrijden!#REF!="x","Z","")</f>
        <v>#REF!</v>
      </c>
      <c r="DJ991" s="21" t="e">
        <f>IF(Wedstrijden!#REF!="x","Z","")</f>
        <v>#REF!</v>
      </c>
      <c r="DK991" s="21">
        <f>IF(COUNTA(Wedstrijden!#REF!)&lt;&gt;0,6,"")</f>
        <v>6</v>
      </c>
      <c r="DL991" s="21">
        <f t="shared" si="95"/>
        <v>1</v>
      </c>
      <c r="DM991" s="21" t="e">
        <f>IF(Wedstrijden!#REF!="x","L","")</f>
        <v>#REF!</v>
      </c>
      <c r="DN991" s="21" t="e">
        <f>IF(Wedstrijden!#REF!="x","M","")</f>
        <v>#REF!</v>
      </c>
      <c r="DO991" s="21" t="e">
        <f>IF(Wedstrijden!#REF!="x","Z","")</f>
        <v>#REF!</v>
      </c>
      <c r="DP991" s="21" t="e">
        <f>IF(Wedstrijden!#REF!="x","Z","")</f>
        <v>#REF!</v>
      </c>
    </row>
    <row r="992" spans="1:120" ht="14.4" x14ac:dyDescent="0.3">
      <c r="A992" s="23">
        <f>Wedstrijden!B915</f>
        <v>0</v>
      </c>
      <c r="B992" s="21" t="str">
        <f>IFERROR(VLOOKUP(Wedstrijden!D915,Wedstrijdlocaties!$B$2:$E$600,2,FALSE),"")</f>
        <v/>
      </c>
      <c r="C992" s="21">
        <f>Wedstrijden!E915</f>
        <v>0</v>
      </c>
      <c r="D992" s="21" t="str">
        <f>IFERROR(VLOOKUP(Wedstrijden!F915,Organisaties!$B$2:$C$500,2,FALSE),"")</f>
        <v/>
      </c>
      <c r="E992" s="21" t="str">
        <f>IFERROR(VLOOKUP(Wedstrijden!F915,Organisaties!$B$2:$G$500,5,FALSE),"")</f>
        <v/>
      </c>
      <c r="F992" s="21" t="e">
        <f>IF(Wedstrijden!#REF!&lt;&gt;"",Wedstrijden!#REF!,"")</f>
        <v>#REF!</v>
      </c>
      <c r="G992" s="21" t="e">
        <f>IF(Wedstrijden!#REF!="Indoor",1,0)</f>
        <v>#REF!</v>
      </c>
      <c r="H992" s="21" t="e">
        <f>Wedstrijden!#REF!</f>
        <v>#REF!</v>
      </c>
      <c r="I992" s="21" t="e">
        <f>IF(Wedstrijden!#REF!="Nee",0,IF(Wedstrijden!#REF!="Ja",1,""))</f>
        <v>#REF!</v>
      </c>
      <c r="J992" s="21" t="e">
        <f>IF(Wedstrijden!#REF!&lt;&gt;"",Wedstrijden!#REF!,"")</f>
        <v>#REF!</v>
      </c>
      <c r="BJ992" s="21">
        <f>IF(COUNTA(Wedstrijden!#REF!)&lt;&gt;0,1,"")</f>
        <v>1</v>
      </c>
      <c r="BK992" s="21">
        <f t="shared" si="90"/>
        <v>2</v>
      </c>
      <c r="BL992" s="21" t="e">
        <f>IF(Wedstrijden!#REF!="x","AA","")</f>
        <v>#REF!</v>
      </c>
      <c r="BM992" s="21" t="e">
        <f>IF(Wedstrijden!#REF!="x","A","")</f>
        <v>#REF!</v>
      </c>
      <c r="BN992" s="21" t="e">
        <f>IF(Wedstrijden!#REF!="x","B1","")</f>
        <v>#REF!</v>
      </c>
      <c r="BO992" s="21" t="e">
        <f>IF(Wedstrijden!#REF!="x","BB","")</f>
        <v>#REF!</v>
      </c>
      <c r="BP992" s="21" t="e">
        <f>IF(Wedstrijden!#REF!="x","B","")</f>
        <v>#REF!</v>
      </c>
      <c r="BQ992" s="21" t="e">
        <f>IF(Wedstrijden!#REF!="x","L1","")</f>
        <v>#REF!</v>
      </c>
      <c r="BR992" s="21" t="e">
        <f>IF(Wedstrijden!#REF!="x","L2","")</f>
        <v>#REF!</v>
      </c>
      <c r="BS992" s="21" t="e">
        <f>IF(Wedstrijden!#REF!="x","M1","")</f>
        <v>#REF!</v>
      </c>
      <c r="BT992" s="21" t="e">
        <f>IF(Wedstrijden!#REF!="x","M2","")</f>
        <v>#REF!</v>
      </c>
      <c r="BU992" s="21" t="e">
        <f>IF(Wedstrijden!#REF!="x","Z1","")</f>
        <v>#REF!</v>
      </c>
      <c r="BV992" s="21" t="e">
        <f>IF(Wedstrijden!#REF!="x","Z2","")</f>
        <v>#REF!</v>
      </c>
      <c r="BW992" s="21">
        <f>IF(COUNTA(Wedstrijden!#REF!)&lt;&gt;0,1,"")</f>
        <v>1</v>
      </c>
      <c r="BX992" s="21">
        <f t="shared" si="91"/>
        <v>1</v>
      </c>
      <c r="BY992" s="21" t="e">
        <f>IF(Wedstrijden!#REF!="x","BB","")</f>
        <v>#REF!</v>
      </c>
      <c r="BZ992" s="21" t="e">
        <f>IF(Wedstrijden!#REF!="x","B","")</f>
        <v>#REF!</v>
      </c>
      <c r="CA992" s="21" t="e">
        <f>IF(Wedstrijden!#REF!="x","L1","")</f>
        <v>#REF!</v>
      </c>
      <c r="CB992" s="21" t="e">
        <f>IF(Wedstrijden!#REF!="x","L2","")</f>
        <v>#REF!</v>
      </c>
      <c r="CC992" s="21" t="e">
        <f>IF(Wedstrijden!#REF!="x","M1","")</f>
        <v>#REF!</v>
      </c>
      <c r="CD992" s="21" t="e">
        <f>IF(Wedstrijden!#REF!="x","M2","")</f>
        <v>#REF!</v>
      </c>
      <c r="CE992" s="21" t="e">
        <f>IF(Wedstrijden!#REF!="x","Z1","")</f>
        <v>#REF!</v>
      </c>
      <c r="CF992" s="21" t="e">
        <f>IF(Wedstrijden!#REF!="x","Z2","")</f>
        <v>#REF!</v>
      </c>
      <c r="CG992" s="21" t="e">
        <f>IF(Wedstrijden!#REF!="x","ZZL","")</f>
        <v>#REF!</v>
      </c>
      <c r="CL992" s="21">
        <f>IF(COUNTA(Wedstrijden!#REF!)&lt;&gt;0,2,"")</f>
        <v>2</v>
      </c>
      <c r="CM992" s="21">
        <f t="shared" si="92"/>
        <v>2</v>
      </c>
      <c r="CN992" s="21" t="e">
        <f>IF(Wedstrijden!#REF!="x","AA","")</f>
        <v>#REF!</v>
      </c>
      <c r="CO992" s="21" t="e">
        <f>IF(Wedstrijden!#REF!="x","A","")</f>
        <v>#REF!</v>
      </c>
      <c r="CP992" s="21" t="e">
        <f>IF(Wedstrijden!#REF!="x","BB","")</f>
        <v>#REF!</v>
      </c>
      <c r="CQ992" s="21" t="e">
        <f>IF(Wedstrijden!#REF!="x","B","")</f>
        <v>#REF!</v>
      </c>
      <c r="CR992" s="21" t="e">
        <f>IF(Wedstrijden!#REF!="x","L","")</f>
        <v>#REF!</v>
      </c>
      <c r="CS992" s="21" t="e">
        <f>IF(Wedstrijden!#REF!="x","M","")</f>
        <v>#REF!</v>
      </c>
      <c r="CT992" s="21" t="e">
        <f>IF(Wedstrijden!#REF!="x","Z","")</f>
        <v>#REF!</v>
      </c>
      <c r="CU992" s="21" t="e">
        <f>IF(Wedstrijden!#REF!="x","ZZ","")</f>
        <v>#REF!</v>
      </c>
      <c r="CV992" s="21">
        <f>IF(COUNTA(Wedstrijden!#REF!)&lt;&gt;0,2,"")</f>
        <v>2</v>
      </c>
      <c r="CW992" s="21">
        <f t="shared" si="93"/>
        <v>1</v>
      </c>
      <c r="CX992" s="21" t="e">
        <f>IF(Wedstrijden!#REF!="x","BB","")</f>
        <v>#REF!</v>
      </c>
      <c r="CY992" s="21" t="e">
        <f>IF(Wedstrijden!#REF!="x","B","")</f>
        <v>#REF!</v>
      </c>
      <c r="CZ992" s="21" t="e">
        <f>IF(Wedstrijden!#REF!="x","L","")</f>
        <v>#REF!</v>
      </c>
      <c r="DA992" s="21" t="e">
        <f>IF(Wedstrijden!#REF!="x","M","")</f>
        <v>#REF!</v>
      </c>
      <c r="DB992" s="21" t="e">
        <f>IF(Wedstrijden!#REF!="x","Z","")</f>
        <v>#REF!</v>
      </c>
      <c r="DC992" s="21" t="e">
        <f>IF(Wedstrijden!#REF!="x","ZZ","")</f>
        <v>#REF!</v>
      </c>
      <c r="DD992" s="21" t="e">
        <f>IF(Wedstrijden!#REF!="x","1.40","")</f>
        <v>#REF!</v>
      </c>
      <c r="DE992" s="21">
        <f>IF(COUNTA(Wedstrijden!#REF!)&lt;&gt;0,6,"")</f>
        <v>6</v>
      </c>
      <c r="DF992" s="21">
        <f t="shared" si="94"/>
        <v>2</v>
      </c>
      <c r="DG992" s="21" t="e">
        <f>IF(Wedstrijden!#REF!="x","L","")</f>
        <v>#REF!</v>
      </c>
      <c r="DH992" s="21" t="e">
        <f>IF(Wedstrijden!#REF!="x","M","")</f>
        <v>#REF!</v>
      </c>
      <c r="DI992" s="21" t="e">
        <f>IF(Wedstrijden!#REF!="x","Z","")</f>
        <v>#REF!</v>
      </c>
      <c r="DJ992" s="21" t="e">
        <f>IF(Wedstrijden!#REF!="x","Z","")</f>
        <v>#REF!</v>
      </c>
      <c r="DK992" s="21">
        <f>IF(COUNTA(Wedstrijden!#REF!)&lt;&gt;0,6,"")</f>
        <v>6</v>
      </c>
      <c r="DL992" s="21">
        <f t="shared" si="95"/>
        <v>1</v>
      </c>
      <c r="DM992" s="21" t="e">
        <f>IF(Wedstrijden!#REF!="x","L","")</f>
        <v>#REF!</v>
      </c>
      <c r="DN992" s="21" t="e">
        <f>IF(Wedstrijden!#REF!="x","M","")</f>
        <v>#REF!</v>
      </c>
      <c r="DO992" s="21" t="e">
        <f>IF(Wedstrijden!#REF!="x","Z","")</f>
        <v>#REF!</v>
      </c>
      <c r="DP992" s="21" t="e">
        <f>IF(Wedstrijden!#REF!="x","Z","")</f>
        <v>#REF!</v>
      </c>
    </row>
    <row r="993" spans="1:120" ht="14.4" x14ac:dyDescent="0.3">
      <c r="A993" s="23">
        <f>Wedstrijden!B916</f>
        <v>0</v>
      </c>
      <c r="B993" s="21" t="str">
        <f>IFERROR(VLOOKUP(Wedstrijden!D916,Wedstrijdlocaties!$B$2:$E$600,2,FALSE),"")</f>
        <v/>
      </c>
      <c r="C993" s="21">
        <f>Wedstrijden!E916</f>
        <v>0</v>
      </c>
      <c r="D993" s="21" t="str">
        <f>IFERROR(VLOOKUP(Wedstrijden!F916,Organisaties!$B$2:$C$500,2,FALSE),"")</f>
        <v/>
      </c>
      <c r="E993" s="21" t="str">
        <f>IFERROR(VLOOKUP(Wedstrijden!F916,Organisaties!$B$2:$G$500,5,FALSE),"")</f>
        <v/>
      </c>
      <c r="F993" s="21" t="e">
        <f>IF(Wedstrijden!#REF!&lt;&gt;"",Wedstrijden!#REF!,"")</f>
        <v>#REF!</v>
      </c>
      <c r="G993" s="21" t="e">
        <f>IF(Wedstrijden!#REF!="Indoor",1,0)</f>
        <v>#REF!</v>
      </c>
      <c r="H993" s="21" t="e">
        <f>Wedstrijden!#REF!</f>
        <v>#REF!</v>
      </c>
      <c r="I993" s="21" t="e">
        <f>IF(Wedstrijden!#REF!="Nee",0,IF(Wedstrijden!#REF!="Ja",1,""))</f>
        <v>#REF!</v>
      </c>
      <c r="J993" s="21" t="e">
        <f>IF(Wedstrijden!#REF!&lt;&gt;"",Wedstrijden!#REF!,"")</f>
        <v>#REF!</v>
      </c>
      <c r="BJ993" s="21">
        <f>IF(COUNTA(Wedstrijden!#REF!)&lt;&gt;0,1,"")</f>
        <v>1</v>
      </c>
      <c r="BK993" s="21">
        <f t="shared" si="90"/>
        <v>2</v>
      </c>
      <c r="BL993" s="21" t="e">
        <f>IF(Wedstrijden!#REF!="x","AA","")</f>
        <v>#REF!</v>
      </c>
      <c r="BM993" s="21" t="e">
        <f>IF(Wedstrijden!#REF!="x","A","")</f>
        <v>#REF!</v>
      </c>
      <c r="BN993" s="21" t="e">
        <f>IF(Wedstrijden!#REF!="x","B1","")</f>
        <v>#REF!</v>
      </c>
      <c r="BO993" s="21" t="e">
        <f>IF(Wedstrijden!#REF!="x","BB","")</f>
        <v>#REF!</v>
      </c>
      <c r="BP993" s="21" t="e">
        <f>IF(Wedstrijden!#REF!="x","B","")</f>
        <v>#REF!</v>
      </c>
      <c r="BQ993" s="21" t="e">
        <f>IF(Wedstrijden!#REF!="x","L1","")</f>
        <v>#REF!</v>
      </c>
      <c r="BR993" s="21" t="e">
        <f>IF(Wedstrijden!#REF!="x","L2","")</f>
        <v>#REF!</v>
      </c>
      <c r="BS993" s="21" t="e">
        <f>IF(Wedstrijden!#REF!="x","M1","")</f>
        <v>#REF!</v>
      </c>
      <c r="BT993" s="21" t="e">
        <f>IF(Wedstrijden!#REF!="x","M2","")</f>
        <v>#REF!</v>
      </c>
      <c r="BU993" s="21" t="e">
        <f>IF(Wedstrijden!#REF!="x","Z1","")</f>
        <v>#REF!</v>
      </c>
      <c r="BV993" s="21" t="e">
        <f>IF(Wedstrijden!#REF!="x","Z2","")</f>
        <v>#REF!</v>
      </c>
      <c r="BW993" s="21">
        <f>IF(COUNTA(Wedstrijden!#REF!)&lt;&gt;0,1,"")</f>
        <v>1</v>
      </c>
      <c r="BX993" s="21">
        <f t="shared" si="91"/>
        <v>1</v>
      </c>
      <c r="BY993" s="21" t="e">
        <f>IF(Wedstrijden!#REF!="x","BB","")</f>
        <v>#REF!</v>
      </c>
      <c r="BZ993" s="21" t="e">
        <f>IF(Wedstrijden!#REF!="x","B","")</f>
        <v>#REF!</v>
      </c>
      <c r="CA993" s="21" t="e">
        <f>IF(Wedstrijden!#REF!="x","L1","")</f>
        <v>#REF!</v>
      </c>
      <c r="CB993" s="21" t="e">
        <f>IF(Wedstrijden!#REF!="x","L2","")</f>
        <v>#REF!</v>
      </c>
      <c r="CC993" s="21" t="e">
        <f>IF(Wedstrijden!#REF!="x","M1","")</f>
        <v>#REF!</v>
      </c>
      <c r="CD993" s="21" t="e">
        <f>IF(Wedstrijden!#REF!="x","M2","")</f>
        <v>#REF!</v>
      </c>
      <c r="CE993" s="21" t="e">
        <f>IF(Wedstrijden!#REF!="x","Z1","")</f>
        <v>#REF!</v>
      </c>
      <c r="CF993" s="21" t="e">
        <f>IF(Wedstrijden!#REF!="x","Z2","")</f>
        <v>#REF!</v>
      </c>
      <c r="CG993" s="21" t="e">
        <f>IF(Wedstrijden!#REF!="x","ZZL","")</f>
        <v>#REF!</v>
      </c>
      <c r="CL993" s="21">
        <f>IF(COUNTA(Wedstrijden!#REF!)&lt;&gt;0,2,"")</f>
        <v>2</v>
      </c>
      <c r="CM993" s="21">
        <f t="shared" si="92"/>
        <v>2</v>
      </c>
      <c r="CN993" s="21" t="e">
        <f>IF(Wedstrijden!#REF!="x","AA","")</f>
        <v>#REF!</v>
      </c>
      <c r="CO993" s="21" t="e">
        <f>IF(Wedstrijden!#REF!="x","A","")</f>
        <v>#REF!</v>
      </c>
      <c r="CP993" s="21" t="e">
        <f>IF(Wedstrijden!#REF!="x","BB","")</f>
        <v>#REF!</v>
      </c>
      <c r="CQ993" s="21" t="e">
        <f>IF(Wedstrijden!#REF!="x","B","")</f>
        <v>#REF!</v>
      </c>
      <c r="CR993" s="21" t="e">
        <f>IF(Wedstrijden!#REF!="x","L","")</f>
        <v>#REF!</v>
      </c>
      <c r="CS993" s="21" t="e">
        <f>IF(Wedstrijden!#REF!="x","M","")</f>
        <v>#REF!</v>
      </c>
      <c r="CT993" s="21" t="e">
        <f>IF(Wedstrijden!#REF!="x","Z","")</f>
        <v>#REF!</v>
      </c>
      <c r="CU993" s="21" t="e">
        <f>IF(Wedstrijden!#REF!="x","ZZ","")</f>
        <v>#REF!</v>
      </c>
      <c r="CV993" s="21">
        <f>IF(COUNTA(Wedstrijden!#REF!)&lt;&gt;0,2,"")</f>
        <v>2</v>
      </c>
      <c r="CW993" s="21">
        <f t="shared" si="93"/>
        <v>1</v>
      </c>
      <c r="CX993" s="21" t="e">
        <f>IF(Wedstrijden!#REF!="x","BB","")</f>
        <v>#REF!</v>
      </c>
      <c r="CY993" s="21" t="e">
        <f>IF(Wedstrijden!#REF!="x","B","")</f>
        <v>#REF!</v>
      </c>
      <c r="CZ993" s="21" t="e">
        <f>IF(Wedstrijden!#REF!="x","L","")</f>
        <v>#REF!</v>
      </c>
      <c r="DA993" s="21" t="e">
        <f>IF(Wedstrijden!#REF!="x","M","")</f>
        <v>#REF!</v>
      </c>
      <c r="DB993" s="21" t="e">
        <f>IF(Wedstrijden!#REF!="x","Z","")</f>
        <v>#REF!</v>
      </c>
      <c r="DC993" s="21" t="e">
        <f>IF(Wedstrijden!#REF!="x","ZZ","")</f>
        <v>#REF!</v>
      </c>
      <c r="DD993" s="21" t="e">
        <f>IF(Wedstrijden!#REF!="x","1.40","")</f>
        <v>#REF!</v>
      </c>
      <c r="DE993" s="21">
        <f>IF(COUNTA(Wedstrijden!#REF!)&lt;&gt;0,6,"")</f>
        <v>6</v>
      </c>
      <c r="DF993" s="21">
        <f t="shared" si="94"/>
        <v>2</v>
      </c>
      <c r="DG993" s="21" t="e">
        <f>IF(Wedstrijden!#REF!="x","L","")</f>
        <v>#REF!</v>
      </c>
      <c r="DH993" s="21" t="e">
        <f>IF(Wedstrijden!#REF!="x","M","")</f>
        <v>#REF!</v>
      </c>
      <c r="DI993" s="21" t="e">
        <f>IF(Wedstrijden!#REF!="x","Z","")</f>
        <v>#REF!</v>
      </c>
      <c r="DJ993" s="21" t="e">
        <f>IF(Wedstrijden!#REF!="x","Z","")</f>
        <v>#REF!</v>
      </c>
      <c r="DK993" s="21">
        <f>IF(COUNTA(Wedstrijden!#REF!)&lt;&gt;0,6,"")</f>
        <v>6</v>
      </c>
      <c r="DL993" s="21">
        <f t="shared" si="95"/>
        <v>1</v>
      </c>
      <c r="DM993" s="21" t="e">
        <f>IF(Wedstrijden!#REF!="x","L","")</f>
        <v>#REF!</v>
      </c>
      <c r="DN993" s="21" t="e">
        <f>IF(Wedstrijden!#REF!="x","M","")</f>
        <v>#REF!</v>
      </c>
      <c r="DO993" s="21" t="e">
        <f>IF(Wedstrijden!#REF!="x","Z","")</f>
        <v>#REF!</v>
      </c>
      <c r="DP993" s="21" t="e">
        <f>IF(Wedstrijden!#REF!="x","Z","")</f>
        <v>#REF!</v>
      </c>
    </row>
    <row r="994" spans="1:120" ht="14.4" x14ac:dyDescent="0.3">
      <c r="A994" s="23">
        <f>Wedstrijden!B917</f>
        <v>0</v>
      </c>
      <c r="B994" s="21" t="str">
        <f>IFERROR(VLOOKUP(Wedstrijden!D917,Wedstrijdlocaties!$B$2:$E$600,2,FALSE),"")</f>
        <v/>
      </c>
      <c r="C994" s="21">
        <f>Wedstrijden!E917</f>
        <v>0</v>
      </c>
      <c r="D994" s="21" t="str">
        <f>IFERROR(VLOOKUP(Wedstrijden!F917,Organisaties!$B$2:$C$500,2,FALSE),"")</f>
        <v/>
      </c>
      <c r="E994" s="21" t="str">
        <f>IFERROR(VLOOKUP(Wedstrijden!F917,Organisaties!$B$2:$G$500,5,FALSE),"")</f>
        <v/>
      </c>
      <c r="F994" s="21" t="e">
        <f>IF(Wedstrijden!#REF!&lt;&gt;"",Wedstrijden!#REF!,"")</f>
        <v>#REF!</v>
      </c>
      <c r="G994" s="21" t="e">
        <f>IF(Wedstrijden!#REF!="Indoor",1,0)</f>
        <v>#REF!</v>
      </c>
      <c r="H994" s="21" t="e">
        <f>Wedstrijden!#REF!</f>
        <v>#REF!</v>
      </c>
      <c r="I994" s="21" t="e">
        <f>IF(Wedstrijden!#REF!="Nee",0,IF(Wedstrijden!#REF!="Ja",1,""))</f>
        <v>#REF!</v>
      </c>
      <c r="J994" s="21" t="e">
        <f>IF(Wedstrijden!#REF!&lt;&gt;"",Wedstrijden!#REF!,"")</f>
        <v>#REF!</v>
      </c>
      <c r="BJ994" s="21">
        <f>IF(COUNTA(Wedstrijden!#REF!)&lt;&gt;0,1,"")</f>
        <v>1</v>
      </c>
      <c r="BK994" s="21">
        <f t="shared" si="90"/>
        <v>2</v>
      </c>
      <c r="BL994" s="21" t="e">
        <f>IF(Wedstrijden!#REF!="x","AA","")</f>
        <v>#REF!</v>
      </c>
      <c r="BM994" s="21" t="e">
        <f>IF(Wedstrijden!#REF!="x","A","")</f>
        <v>#REF!</v>
      </c>
      <c r="BN994" s="21" t="e">
        <f>IF(Wedstrijden!#REF!="x","B1","")</f>
        <v>#REF!</v>
      </c>
      <c r="BO994" s="21" t="e">
        <f>IF(Wedstrijden!#REF!="x","BB","")</f>
        <v>#REF!</v>
      </c>
      <c r="BP994" s="21" t="e">
        <f>IF(Wedstrijden!#REF!="x","B","")</f>
        <v>#REF!</v>
      </c>
      <c r="BQ994" s="21" t="e">
        <f>IF(Wedstrijden!#REF!="x","L1","")</f>
        <v>#REF!</v>
      </c>
      <c r="BR994" s="21" t="e">
        <f>IF(Wedstrijden!#REF!="x","L2","")</f>
        <v>#REF!</v>
      </c>
      <c r="BS994" s="21" t="e">
        <f>IF(Wedstrijden!#REF!="x","M1","")</f>
        <v>#REF!</v>
      </c>
      <c r="BT994" s="21" t="e">
        <f>IF(Wedstrijden!#REF!="x","M2","")</f>
        <v>#REF!</v>
      </c>
      <c r="BU994" s="21" t="e">
        <f>IF(Wedstrijden!#REF!="x","Z1","")</f>
        <v>#REF!</v>
      </c>
      <c r="BV994" s="21" t="e">
        <f>IF(Wedstrijden!#REF!="x","Z2","")</f>
        <v>#REF!</v>
      </c>
      <c r="BW994" s="21">
        <f>IF(COUNTA(Wedstrijden!#REF!)&lt;&gt;0,1,"")</f>
        <v>1</v>
      </c>
      <c r="BX994" s="21">
        <f t="shared" si="91"/>
        <v>1</v>
      </c>
      <c r="BY994" s="21" t="e">
        <f>IF(Wedstrijden!#REF!="x","BB","")</f>
        <v>#REF!</v>
      </c>
      <c r="BZ994" s="21" t="e">
        <f>IF(Wedstrijden!#REF!="x","B","")</f>
        <v>#REF!</v>
      </c>
      <c r="CA994" s="21" t="e">
        <f>IF(Wedstrijden!#REF!="x","L1","")</f>
        <v>#REF!</v>
      </c>
      <c r="CB994" s="21" t="e">
        <f>IF(Wedstrijden!#REF!="x","L2","")</f>
        <v>#REF!</v>
      </c>
      <c r="CC994" s="21" t="e">
        <f>IF(Wedstrijden!#REF!="x","M1","")</f>
        <v>#REF!</v>
      </c>
      <c r="CD994" s="21" t="e">
        <f>IF(Wedstrijden!#REF!="x","M2","")</f>
        <v>#REF!</v>
      </c>
      <c r="CE994" s="21" t="e">
        <f>IF(Wedstrijden!#REF!="x","Z1","")</f>
        <v>#REF!</v>
      </c>
      <c r="CF994" s="21" t="e">
        <f>IF(Wedstrijden!#REF!="x","Z2","")</f>
        <v>#REF!</v>
      </c>
      <c r="CG994" s="21" t="e">
        <f>IF(Wedstrijden!#REF!="x","ZZL","")</f>
        <v>#REF!</v>
      </c>
      <c r="CL994" s="21">
        <f>IF(COUNTA(Wedstrijden!#REF!)&lt;&gt;0,2,"")</f>
        <v>2</v>
      </c>
      <c r="CM994" s="21">
        <f t="shared" si="92"/>
        <v>2</v>
      </c>
      <c r="CN994" s="21" t="e">
        <f>IF(Wedstrijden!#REF!="x","AA","")</f>
        <v>#REF!</v>
      </c>
      <c r="CO994" s="21" t="e">
        <f>IF(Wedstrijden!#REF!="x","A","")</f>
        <v>#REF!</v>
      </c>
      <c r="CP994" s="21" t="e">
        <f>IF(Wedstrijden!#REF!="x","BB","")</f>
        <v>#REF!</v>
      </c>
      <c r="CQ994" s="21" t="e">
        <f>IF(Wedstrijden!#REF!="x","B","")</f>
        <v>#REF!</v>
      </c>
      <c r="CR994" s="21" t="e">
        <f>IF(Wedstrijden!#REF!="x","L","")</f>
        <v>#REF!</v>
      </c>
      <c r="CS994" s="21" t="e">
        <f>IF(Wedstrijden!#REF!="x","M","")</f>
        <v>#REF!</v>
      </c>
      <c r="CT994" s="21" t="e">
        <f>IF(Wedstrijden!#REF!="x","Z","")</f>
        <v>#REF!</v>
      </c>
      <c r="CU994" s="21" t="e">
        <f>IF(Wedstrijden!#REF!="x","ZZ","")</f>
        <v>#REF!</v>
      </c>
      <c r="CV994" s="21">
        <f>IF(COUNTA(Wedstrijden!#REF!)&lt;&gt;0,2,"")</f>
        <v>2</v>
      </c>
      <c r="CW994" s="21">
        <f t="shared" si="93"/>
        <v>1</v>
      </c>
      <c r="CX994" s="21" t="e">
        <f>IF(Wedstrijden!#REF!="x","BB","")</f>
        <v>#REF!</v>
      </c>
      <c r="CY994" s="21" t="e">
        <f>IF(Wedstrijden!#REF!="x","B","")</f>
        <v>#REF!</v>
      </c>
      <c r="CZ994" s="21" t="e">
        <f>IF(Wedstrijden!#REF!="x","L","")</f>
        <v>#REF!</v>
      </c>
      <c r="DA994" s="21" t="e">
        <f>IF(Wedstrijden!#REF!="x","M","")</f>
        <v>#REF!</v>
      </c>
      <c r="DB994" s="21" t="e">
        <f>IF(Wedstrijden!#REF!="x","Z","")</f>
        <v>#REF!</v>
      </c>
      <c r="DC994" s="21" t="e">
        <f>IF(Wedstrijden!#REF!="x","ZZ","")</f>
        <v>#REF!</v>
      </c>
      <c r="DD994" s="21" t="e">
        <f>IF(Wedstrijden!#REF!="x","1.40","")</f>
        <v>#REF!</v>
      </c>
      <c r="DE994" s="21">
        <f>IF(COUNTA(Wedstrijden!#REF!)&lt;&gt;0,6,"")</f>
        <v>6</v>
      </c>
      <c r="DF994" s="21">
        <f t="shared" si="94"/>
        <v>2</v>
      </c>
      <c r="DG994" s="21" t="e">
        <f>IF(Wedstrijden!#REF!="x","L","")</f>
        <v>#REF!</v>
      </c>
      <c r="DH994" s="21" t="e">
        <f>IF(Wedstrijden!#REF!="x","M","")</f>
        <v>#REF!</v>
      </c>
      <c r="DI994" s="21" t="e">
        <f>IF(Wedstrijden!#REF!="x","Z","")</f>
        <v>#REF!</v>
      </c>
      <c r="DJ994" s="21" t="e">
        <f>IF(Wedstrijden!#REF!="x","Z","")</f>
        <v>#REF!</v>
      </c>
      <c r="DK994" s="21">
        <f>IF(COUNTA(Wedstrijden!#REF!)&lt;&gt;0,6,"")</f>
        <v>6</v>
      </c>
      <c r="DL994" s="21">
        <f t="shared" si="95"/>
        <v>1</v>
      </c>
      <c r="DM994" s="21" t="e">
        <f>IF(Wedstrijden!#REF!="x","L","")</f>
        <v>#REF!</v>
      </c>
      <c r="DN994" s="21" t="e">
        <f>IF(Wedstrijden!#REF!="x","M","")</f>
        <v>#REF!</v>
      </c>
      <c r="DO994" s="21" t="e">
        <f>IF(Wedstrijden!#REF!="x","Z","")</f>
        <v>#REF!</v>
      </c>
      <c r="DP994" s="21" t="e">
        <f>IF(Wedstrijden!#REF!="x","Z","")</f>
        <v>#REF!</v>
      </c>
    </row>
    <row r="995" spans="1:120" ht="14.4" x14ac:dyDescent="0.3">
      <c r="A995" s="23">
        <f>Wedstrijden!B918</f>
        <v>0</v>
      </c>
      <c r="B995" s="21" t="str">
        <f>IFERROR(VLOOKUP(Wedstrijden!D918,Wedstrijdlocaties!$B$2:$E$600,2,FALSE),"")</f>
        <v/>
      </c>
      <c r="C995" s="21">
        <f>Wedstrijden!E918</f>
        <v>0</v>
      </c>
      <c r="D995" s="21" t="str">
        <f>IFERROR(VLOOKUP(Wedstrijden!F918,Organisaties!$B$2:$C$500,2,FALSE),"")</f>
        <v/>
      </c>
      <c r="E995" s="21" t="str">
        <f>IFERROR(VLOOKUP(Wedstrijden!F918,Organisaties!$B$2:$G$500,5,FALSE),"")</f>
        <v/>
      </c>
      <c r="F995" s="21" t="e">
        <f>IF(Wedstrijden!#REF!&lt;&gt;"",Wedstrijden!#REF!,"")</f>
        <v>#REF!</v>
      </c>
      <c r="G995" s="21" t="e">
        <f>IF(Wedstrijden!#REF!="Indoor",1,0)</f>
        <v>#REF!</v>
      </c>
      <c r="H995" s="21" t="e">
        <f>Wedstrijden!#REF!</f>
        <v>#REF!</v>
      </c>
      <c r="I995" s="21" t="e">
        <f>IF(Wedstrijden!#REF!="Nee",0,IF(Wedstrijden!#REF!="Ja",1,""))</f>
        <v>#REF!</v>
      </c>
      <c r="J995" s="21" t="e">
        <f>IF(Wedstrijden!#REF!&lt;&gt;"",Wedstrijden!#REF!,"")</f>
        <v>#REF!</v>
      </c>
      <c r="BJ995" s="21">
        <f>IF(COUNTA(Wedstrijden!#REF!)&lt;&gt;0,1,"")</f>
        <v>1</v>
      </c>
      <c r="BK995" s="21">
        <f t="shared" si="90"/>
        <v>2</v>
      </c>
      <c r="BL995" s="21" t="e">
        <f>IF(Wedstrijden!#REF!="x","AA","")</f>
        <v>#REF!</v>
      </c>
      <c r="BM995" s="21" t="e">
        <f>IF(Wedstrijden!#REF!="x","A","")</f>
        <v>#REF!</v>
      </c>
      <c r="BN995" s="21" t="e">
        <f>IF(Wedstrijden!#REF!="x","B1","")</f>
        <v>#REF!</v>
      </c>
      <c r="BO995" s="21" t="e">
        <f>IF(Wedstrijden!#REF!="x","BB","")</f>
        <v>#REF!</v>
      </c>
      <c r="BP995" s="21" t="e">
        <f>IF(Wedstrijden!#REF!="x","B","")</f>
        <v>#REF!</v>
      </c>
      <c r="BQ995" s="21" t="e">
        <f>IF(Wedstrijden!#REF!="x","L1","")</f>
        <v>#REF!</v>
      </c>
      <c r="BR995" s="21" t="e">
        <f>IF(Wedstrijden!#REF!="x","L2","")</f>
        <v>#REF!</v>
      </c>
      <c r="BS995" s="21" t="e">
        <f>IF(Wedstrijden!#REF!="x","M1","")</f>
        <v>#REF!</v>
      </c>
      <c r="BT995" s="21" t="e">
        <f>IF(Wedstrijden!#REF!="x","M2","")</f>
        <v>#REF!</v>
      </c>
      <c r="BU995" s="21" t="e">
        <f>IF(Wedstrijden!#REF!="x","Z1","")</f>
        <v>#REF!</v>
      </c>
      <c r="BV995" s="21" t="e">
        <f>IF(Wedstrijden!#REF!="x","Z2","")</f>
        <v>#REF!</v>
      </c>
      <c r="BW995" s="21">
        <f>IF(COUNTA(Wedstrijden!#REF!)&lt;&gt;0,1,"")</f>
        <v>1</v>
      </c>
      <c r="BX995" s="21">
        <f t="shared" si="91"/>
        <v>1</v>
      </c>
      <c r="BY995" s="21" t="e">
        <f>IF(Wedstrijden!#REF!="x","BB","")</f>
        <v>#REF!</v>
      </c>
      <c r="BZ995" s="21" t="e">
        <f>IF(Wedstrijden!#REF!="x","B","")</f>
        <v>#REF!</v>
      </c>
      <c r="CA995" s="21" t="e">
        <f>IF(Wedstrijden!#REF!="x","L1","")</f>
        <v>#REF!</v>
      </c>
      <c r="CB995" s="21" t="e">
        <f>IF(Wedstrijden!#REF!="x","L2","")</f>
        <v>#REF!</v>
      </c>
      <c r="CC995" s="21" t="e">
        <f>IF(Wedstrijden!#REF!="x","M1","")</f>
        <v>#REF!</v>
      </c>
      <c r="CD995" s="21" t="e">
        <f>IF(Wedstrijden!#REF!="x","M2","")</f>
        <v>#REF!</v>
      </c>
      <c r="CE995" s="21" t="e">
        <f>IF(Wedstrijden!#REF!="x","Z1","")</f>
        <v>#REF!</v>
      </c>
      <c r="CF995" s="21" t="e">
        <f>IF(Wedstrijden!#REF!="x","Z2","")</f>
        <v>#REF!</v>
      </c>
      <c r="CG995" s="21" t="e">
        <f>IF(Wedstrijden!#REF!="x","ZZL","")</f>
        <v>#REF!</v>
      </c>
      <c r="CL995" s="21">
        <f>IF(COUNTA(Wedstrijden!#REF!)&lt;&gt;0,2,"")</f>
        <v>2</v>
      </c>
      <c r="CM995" s="21">
        <f t="shared" si="92"/>
        <v>2</v>
      </c>
      <c r="CN995" s="21" t="e">
        <f>IF(Wedstrijden!#REF!="x","AA","")</f>
        <v>#REF!</v>
      </c>
      <c r="CO995" s="21" t="e">
        <f>IF(Wedstrijden!#REF!="x","A","")</f>
        <v>#REF!</v>
      </c>
      <c r="CP995" s="21" t="e">
        <f>IF(Wedstrijden!#REF!="x","BB","")</f>
        <v>#REF!</v>
      </c>
      <c r="CQ995" s="21" t="e">
        <f>IF(Wedstrijden!#REF!="x","B","")</f>
        <v>#REF!</v>
      </c>
      <c r="CR995" s="21" t="e">
        <f>IF(Wedstrijden!#REF!="x","L","")</f>
        <v>#REF!</v>
      </c>
      <c r="CS995" s="21" t="e">
        <f>IF(Wedstrijden!#REF!="x","M","")</f>
        <v>#REF!</v>
      </c>
      <c r="CT995" s="21" t="e">
        <f>IF(Wedstrijden!#REF!="x","Z","")</f>
        <v>#REF!</v>
      </c>
      <c r="CU995" s="21" t="e">
        <f>IF(Wedstrijden!#REF!="x","ZZ","")</f>
        <v>#REF!</v>
      </c>
      <c r="CV995" s="21">
        <f>IF(COUNTA(Wedstrijden!#REF!)&lt;&gt;0,2,"")</f>
        <v>2</v>
      </c>
      <c r="CW995" s="21">
        <f t="shared" si="93"/>
        <v>1</v>
      </c>
      <c r="CX995" s="21" t="e">
        <f>IF(Wedstrijden!#REF!="x","BB","")</f>
        <v>#REF!</v>
      </c>
      <c r="CY995" s="21" t="e">
        <f>IF(Wedstrijden!#REF!="x","B","")</f>
        <v>#REF!</v>
      </c>
      <c r="CZ995" s="21" t="e">
        <f>IF(Wedstrijden!#REF!="x","L","")</f>
        <v>#REF!</v>
      </c>
      <c r="DA995" s="21" t="e">
        <f>IF(Wedstrijden!#REF!="x","M","")</f>
        <v>#REF!</v>
      </c>
      <c r="DB995" s="21" t="e">
        <f>IF(Wedstrijden!#REF!="x","Z","")</f>
        <v>#REF!</v>
      </c>
      <c r="DC995" s="21" t="e">
        <f>IF(Wedstrijden!#REF!="x","ZZ","")</f>
        <v>#REF!</v>
      </c>
      <c r="DD995" s="21" t="e">
        <f>IF(Wedstrijden!#REF!="x","1.40","")</f>
        <v>#REF!</v>
      </c>
      <c r="DE995" s="21">
        <f>IF(COUNTA(Wedstrijden!#REF!)&lt;&gt;0,6,"")</f>
        <v>6</v>
      </c>
      <c r="DF995" s="21">
        <f t="shared" si="94"/>
        <v>2</v>
      </c>
      <c r="DG995" s="21" t="e">
        <f>IF(Wedstrijden!#REF!="x","L","")</f>
        <v>#REF!</v>
      </c>
      <c r="DH995" s="21" t="e">
        <f>IF(Wedstrijden!#REF!="x","M","")</f>
        <v>#REF!</v>
      </c>
      <c r="DI995" s="21" t="e">
        <f>IF(Wedstrijden!#REF!="x","Z","")</f>
        <v>#REF!</v>
      </c>
      <c r="DJ995" s="21" t="e">
        <f>IF(Wedstrijden!#REF!="x","Z","")</f>
        <v>#REF!</v>
      </c>
      <c r="DK995" s="21">
        <f>IF(COUNTA(Wedstrijden!#REF!)&lt;&gt;0,6,"")</f>
        <v>6</v>
      </c>
      <c r="DL995" s="21">
        <f t="shared" si="95"/>
        <v>1</v>
      </c>
      <c r="DM995" s="21" t="e">
        <f>IF(Wedstrijden!#REF!="x","L","")</f>
        <v>#REF!</v>
      </c>
      <c r="DN995" s="21" t="e">
        <f>IF(Wedstrijden!#REF!="x","M","")</f>
        <v>#REF!</v>
      </c>
      <c r="DO995" s="21" t="e">
        <f>IF(Wedstrijden!#REF!="x","Z","")</f>
        <v>#REF!</v>
      </c>
      <c r="DP995" s="21" t="e">
        <f>IF(Wedstrijden!#REF!="x","Z","")</f>
        <v>#REF!</v>
      </c>
    </row>
    <row r="996" spans="1:120" ht="14.4" x14ac:dyDescent="0.3">
      <c r="A996" s="23">
        <f>Wedstrijden!B919</f>
        <v>0</v>
      </c>
      <c r="B996" s="21" t="str">
        <f>IFERROR(VLOOKUP(Wedstrijden!D919,Wedstrijdlocaties!$B$2:$E$600,2,FALSE),"")</f>
        <v/>
      </c>
      <c r="C996" s="21">
        <f>Wedstrijden!E919</f>
        <v>0</v>
      </c>
      <c r="D996" s="21" t="str">
        <f>IFERROR(VLOOKUP(Wedstrijden!F919,Organisaties!$B$2:$C$500,2,FALSE),"")</f>
        <v/>
      </c>
      <c r="E996" s="21" t="str">
        <f>IFERROR(VLOOKUP(Wedstrijden!F919,Organisaties!$B$2:$G$500,5,FALSE),"")</f>
        <v/>
      </c>
      <c r="F996" s="21" t="e">
        <f>IF(Wedstrijden!#REF!&lt;&gt;"",Wedstrijden!#REF!,"")</f>
        <v>#REF!</v>
      </c>
      <c r="G996" s="21" t="e">
        <f>IF(Wedstrijden!#REF!="Indoor",1,0)</f>
        <v>#REF!</v>
      </c>
      <c r="H996" s="21" t="e">
        <f>Wedstrijden!#REF!</f>
        <v>#REF!</v>
      </c>
      <c r="I996" s="21" t="e">
        <f>IF(Wedstrijden!#REF!="Nee",0,IF(Wedstrijden!#REF!="Ja",1,""))</f>
        <v>#REF!</v>
      </c>
      <c r="J996" s="21" t="e">
        <f>IF(Wedstrijden!#REF!&lt;&gt;"",Wedstrijden!#REF!,"")</f>
        <v>#REF!</v>
      </c>
      <c r="BJ996" s="21">
        <f>IF(COUNTA(Wedstrijden!#REF!)&lt;&gt;0,1,"")</f>
        <v>1</v>
      </c>
      <c r="BK996" s="21">
        <f t="shared" si="90"/>
        <v>2</v>
      </c>
      <c r="BL996" s="21" t="e">
        <f>IF(Wedstrijden!#REF!="x","AA","")</f>
        <v>#REF!</v>
      </c>
      <c r="BM996" s="21" t="e">
        <f>IF(Wedstrijden!#REF!="x","A","")</f>
        <v>#REF!</v>
      </c>
      <c r="BN996" s="21" t="e">
        <f>IF(Wedstrijden!#REF!="x","B1","")</f>
        <v>#REF!</v>
      </c>
      <c r="BO996" s="21" t="e">
        <f>IF(Wedstrijden!#REF!="x","BB","")</f>
        <v>#REF!</v>
      </c>
      <c r="BP996" s="21" t="e">
        <f>IF(Wedstrijden!#REF!="x","B","")</f>
        <v>#REF!</v>
      </c>
      <c r="BQ996" s="21" t="e">
        <f>IF(Wedstrijden!#REF!="x","L1","")</f>
        <v>#REF!</v>
      </c>
      <c r="BR996" s="21" t="e">
        <f>IF(Wedstrijden!#REF!="x","L2","")</f>
        <v>#REF!</v>
      </c>
      <c r="BS996" s="21" t="e">
        <f>IF(Wedstrijden!#REF!="x","M1","")</f>
        <v>#REF!</v>
      </c>
      <c r="BT996" s="21" t="e">
        <f>IF(Wedstrijden!#REF!="x","M2","")</f>
        <v>#REF!</v>
      </c>
      <c r="BU996" s="21" t="e">
        <f>IF(Wedstrijden!#REF!="x","Z1","")</f>
        <v>#REF!</v>
      </c>
      <c r="BV996" s="21" t="e">
        <f>IF(Wedstrijden!#REF!="x","Z2","")</f>
        <v>#REF!</v>
      </c>
      <c r="BW996" s="21">
        <f>IF(COUNTA(Wedstrijden!#REF!)&lt;&gt;0,1,"")</f>
        <v>1</v>
      </c>
      <c r="BX996" s="21">
        <f t="shared" si="91"/>
        <v>1</v>
      </c>
      <c r="BY996" s="21" t="e">
        <f>IF(Wedstrijden!#REF!="x","BB","")</f>
        <v>#REF!</v>
      </c>
      <c r="BZ996" s="21" t="e">
        <f>IF(Wedstrijden!#REF!="x","B","")</f>
        <v>#REF!</v>
      </c>
      <c r="CA996" s="21" t="e">
        <f>IF(Wedstrijden!#REF!="x","L1","")</f>
        <v>#REF!</v>
      </c>
      <c r="CB996" s="21" t="e">
        <f>IF(Wedstrijden!#REF!="x","L2","")</f>
        <v>#REF!</v>
      </c>
      <c r="CC996" s="21" t="e">
        <f>IF(Wedstrijden!#REF!="x","M1","")</f>
        <v>#REF!</v>
      </c>
      <c r="CD996" s="21" t="e">
        <f>IF(Wedstrijden!#REF!="x","M2","")</f>
        <v>#REF!</v>
      </c>
      <c r="CE996" s="21" t="e">
        <f>IF(Wedstrijden!#REF!="x","Z1","")</f>
        <v>#REF!</v>
      </c>
      <c r="CF996" s="21" t="e">
        <f>IF(Wedstrijden!#REF!="x","Z2","")</f>
        <v>#REF!</v>
      </c>
      <c r="CG996" s="21" t="e">
        <f>IF(Wedstrijden!#REF!="x","ZZL","")</f>
        <v>#REF!</v>
      </c>
      <c r="CL996" s="21">
        <f>IF(COUNTA(Wedstrijden!#REF!)&lt;&gt;0,2,"")</f>
        <v>2</v>
      </c>
      <c r="CM996" s="21">
        <f t="shared" si="92"/>
        <v>2</v>
      </c>
      <c r="CN996" s="21" t="e">
        <f>IF(Wedstrijden!#REF!="x","AA","")</f>
        <v>#REF!</v>
      </c>
      <c r="CO996" s="21" t="e">
        <f>IF(Wedstrijden!#REF!="x","A","")</f>
        <v>#REF!</v>
      </c>
      <c r="CP996" s="21" t="e">
        <f>IF(Wedstrijden!#REF!="x","BB","")</f>
        <v>#REF!</v>
      </c>
      <c r="CQ996" s="21" t="e">
        <f>IF(Wedstrijden!#REF!="x","B","")</f>
        <v>#REF!</v>
      </c>
      <c r="CR996" s="21" t="e">
        <f>IF(Wedstrijden!#REF!="x","L","")</f>
        <v>#REF!</v>
      </c>
      <c r="CS996" s="21" t="e">
        <f>IF(Wedstrijden!#REF!="x","M","")</f>
        <v>#REF!</v>
      </c>
      <c r="CT996" s="21" t="e">
        <f>IF(Wedstrijden!#REF!="x","Z","")</f>
        <v>#REF!</v>
      </c>
      <c r="CU996" s="21" t="e">
        <f>IF(Wedstrijden!#REF!="x","ZZ","")</f>
        <v>#REF!</v>
      </c>
      <c r="CV996" s="21">
        <f>IF(COUNTA(Wedstrijden!#REF!)&lt;&gt;0,2,"")</f>
        <v>2</v>
      </c>
      <c r="CW996" s="21">
        <f t="shared" si="93"/>
        <v>1</v>
      </c>
      <c r="CX996" s="21" t="e">
        <f>IF(Wedstrijden!#REF!="x","BB","")</f>
        <v>#REF!</v>
      </c>
      <c r="CY996" s="21" t="e">
        <f>IF(Wedstrijden!#REF!="x","B","")</f>
        <v>#REF!</v>
      </c>
      <c r="CZ996" s="21" t="e">
        <f>IF(Wedstrijden!#REF!="x","L","")</f>
        <v>#REF!</v>
      </c>
      <c r="DA996" s="21" t="e">
        <f>IF(Wedstrijden!#REF!="x","M","")</f>
        <v>#REF!</v>
      </c>
      <c r="DB996" s="21" t="e">
        <f>IF(Wedstrijden!#REF!="x","Z","")</f>
        <v>#REF!</v>
      </c>
      <c r="DC996" s="21" t="e">
        <f>IF(Wedstrijden!#REF!="x","ZZ","")</f>
        <v>#REF!</v>
      </c>
      <c r="DD996" s="21" t="e">
        <f>IF(Wedstrijden!#REF!="x","1.40","")</f>
        <v>#REF!</v>
      </c>
      <c r="DE996" s="21">
        <f>IF(COUNTA(Wedstrijden!#REF!)&lt;&gt;0,6,"")</f>
        <v>6</v>
      </c>
      <c r="DF996" s="21">
        <f t="shared" si="94"/>
        <v>2</v>
      </c>
      <c r="DG996" s="21" t="e">
        <f>IF(Wedstrijden!#REF!="x","L","")</f>
        <v>#REF!</v>
      </c>
      <c r="DH996" s="21" t="e">
        <f>IF(Wedstrijden!#REF!="x","M","")</f>
        <v>#REF!</v>
      </c>
      <c r="DI996" s="21" t="e">
        <f>IF(Wedstrijden!#REF!="x","Z","")</f>
        <v>#REF!</v>
      </c>
      <c r="DJ996" s="21" t="e">
        <f>IF(Wedstrijden!#REF!="x","Z","")</f>
        <v>#REF!</v>
      </c>
      <c r="DK996" s="21">
        <f>IF(COUNTA(Wedstrijden!#REF!)&lt;&gt;0,6,"")</f>
        <v>6</v>
      </c>
      <c r="DL996" s="21">
        <f t="shared" si="95"/>
        <v>1</v>
      </c>
      <c r="DM996" s="21" t="e">
        <f>IF(Wedstrijden!#REF!="x","L","")</f>
        <v>#REF!</v>
      </c>
      <c r="DN996" s="21" t="e">
        <f>IF(Wedstrijden!#REF!="x","M","")</f>
        <v>#REF!</v>
      </c>
      <c r="DO996" s="21" t="e">
        <f>IF(Wedstrijden!#REF!="x","Z","")</f>
        <v>#REF!</v>
      </c>
      <c r="DP996" s="21" t="e">
        <f>IF(Wedstrijden!#REF!="x","Z","")</f>
        <v>#REF!</v>
      </c>
    </row>
    <row r="997" spans="1:120" ht="14.4" x14ac:dyDescent="0.3">
      <c r="A997" s="23">
        <f>Wedstrijden!B920</f>
        <v>0</v>
      </c>
      <c r="B997" s="21" t="str">
        <f>IFERROR(VLOOKUP(Wedstrijden!D920,Wedstrijdlocaties!$B$2:$E$600,2,FALSE),"")</f>
        <v/>
      </c>
      <c r="C997" s="21">
        <f>Wedstrijden!E920</f>
        <v>0</v>
      </c>
      <c r="D997" s="21" t="str">
        <f>IFERROR(VLOOKUP(Wedstrijden!F920,Organisaties!$B$2:$C$500,2,FALSE),"")</f>
        <v/>
      </c>
      <c r="E997" s="21" t="str">
        <f>IFERROR(VLOOKUP(Wedstrijden!F920,Organisaties!$B$2:$G$500,5,FALSE),"")</f>
        <v/>
      </c>
      <c r="F997" s="21" t="e">
        <f>IF(Wedstrijden!#REF!&lt;&gt;"",Wedstrijden!#REF!,"")</f>
        <v>#REF!</v>
      </c>
      <c r="G997" s="21" t="e">
        <f>IF(Wedstrijden!#REF!="Indoor",1,0)</f>
        <v>#REF!</v>
      </c>
      <c r="H997" s="21" t="e">
        <f>Wedstrijden!#REF!</f>
        <v>#REF!</v>
      </c>
      <c r="I997" s="21" t="e">
        <f>IF(Wedstrijden!#REF!="Nee",0,IF(Wedstrijden!#REF!="Ja",1,""))</f>
        <v>#REF!</v>
      </c>
      <c r="J997" s="21" t="e">
        <f>IF(Wedstrijden!#REF!&lt;&gt;"",Wedstrijden!#REF!,"")</f>
        <v>#REF!</v>
      </c>
      <c r="BJ997" s="21">
        <f>IF(COUNTA(Wedstrijden!#REF!)&lt;&gt;0,1,"")</f>
        <v>1</v>
      </c>
      <c r="BK997" s="21">
        <f t="shared" si="90"/>
        <v>2</v>
      </c>
      <c r="BL997" s="21" t="e">
        <f>IF(Wedstrijden!#REF!="x","AA","")</f>
        <v>#REF!</v>
      </c>
      <c r="BM997" s="21" t="e">
        <f>IF(Wedstrijden!#REF!="x","A","")</f>
        <v>#REF!</v>
      </c>
      <c r="BN997" s="21" t="e">
        <f>IF(Wedstrijden!#REF!="x","B1","")</f>
        <v>#REF!</v>
      </c>
      <c r="BO997" s="21" t="e">
        <f>IF(Wedstrijden!#REF!="x","BB","")</f>
        <v>#REF!</v>
      </c>
      <c r="BP997" s="21" t="e">
        <f>IF(Wedstrijden!#REF!="x","B","")</f>
        <v>#REF!</v>
      </c>
      <c r="BQ997" s="21" t="e">
        <f>IF(Wedstrijden!#REF!="x","L1","")</f>
        <v>#REF!</v>
      </c>
      <c r="BR997" s="21" t="e">
        <f>IF(Wedstrijden!#REF!="x","L2","")</f>
        <v>#REF!</v>
      </c>
      <c r="BS997" s="21" t="e">
        <f>IF(Wedstrijden!#REF!="x","M1","")</f>
        <v>#REF!</v>
      </c>
      <c r="BT997" s="21" t="e">
        <f>IF(Wedstrijden!#REF!="x","M2","")</f>
        <v>#REF!</v>
      </c>
      <c r="BU997" s="21" t="e">
        <f>IF(Wedstrijden!#REF!="x","Z1","")</f>
        <v>#REF!</v>
      </c>
      <c r="BV997" s="21" t="e">
        <f>IF(Wedstrijden!#REF!="x","Z2","")</f>
        <v>#REF!</v>
      </c>
      <c r="BW997" s="21">
        <f>IF(COUNTA(Wedstrijden!#REF!)&lt;&gt;0,1,"")</f>
        <v>1</v>
      </c>
      <c r="BX997" s="21">
        <f t="shared" si="91"/>
        <v>1</v>
      </c>
      <c r="BY997" s="21" t="e">
        <f>IF(Wedstrijden!#REF!="x","BB","")</f>
        <v>#REF!</v>
      </c>
      <c r="BZ997" s="21" t="e">
        <f>IF(Wedstrijden!#REF!="x","B","")</f>
        <v>#REF!</v>
      </c>
      <c r="CA997" s="21" t="e">
        <f>IF(Wedstrijden!#REF!="x","L1","")</f>
        <v>#REF!</v>
      </c>
      <c r="CB997" s="21" t="e">
        <f>IF(Wedstrijden!#REF!="x","L2","")</f>
        <v>#REF!</v>
      </c>
      <c r="CC997" s="21" t="e">
        <f>IF(Wedstrijden!#REF!="x","M1","")</f>
        <v>#REF!</v>
      </c>
      <c r="CD997" s="21" t="e">
        <f>IF(Wedstrijden!#REF!="x","M2","")</f>
        <v>#REF!</v>
      </c>
      <c r="CE997" s="21" t="e">
        <f>IF(Wedstrijden!#REF!="x","Z1","")</f>
        <v>#REF!</v>
      </c>
      <c r="CF997" s="21" t="e">
        <f>IF(Wedstrijden!#REF!="x","Z2","")</f>
        <v>#REF!</v>
      </c>
      <c r="CG997" s="21" t="e">
        <f>IF(Wedstrijden!#REF!="x","ZZL","")</f>
        <v>#REF!</v>
      </c>
      <c r="CL997" s="21">
        <f>IF(COUNTA(Wedstrijden!#REF!)&lt;&gt;0,2,"")</f>
        <v>2</v>
      </c>
      <c r="CM997" s="21">
        <f t="shared" si="92"/>
        <v>2</v>
      </c>
      <c r="CN997" s="21" t="e">
        <f>IF(Wedstrijden!#REF!="x","AA","")</f>
        <v>#REF!</v>
      </c>
      <c r="CO997" s="21" t="e">
        <f>IF(Wedstrijden!#REF!="x","A","")</f>
        <v>#REF!</v>
      </c>
      <c r="CP997" s="21" t="e">
        <f>IF(Wedstrijden!#REF!="x","BB","")</f>
        <v>#REF!</v>
      </c>
      <c r="CQ997" s="21" t="e">
        <f>IF(Wedstrijden!#REF!="x","B","")</f>
        <v>#REF!</v>
      </c>
      <c r="CR997" s="21" t="e">
        <f>IF(Wedstrijden!#REF!="x","L","")</f>
        <v>#REF!</v>
      </c>
      <c r="CS997" s="21" t="e">
        <f>IF(Wedstrijden!#REF!="x","M","")</f>
        <v>#REF!</v>
      </c>
      <c r="CT997" s="21" t="e">
        <f>IF(Wedstrijden!#REF!="x","Z","")</f>
        <v>#REF!</v>
      </c>
      <c r="CU997" s="21" t="e">
        <f>IF(Wedstrijden!#REF!="x","ZZ","")</f>
        <v>#REF!</v>
      </c>
      <c r="CV997" s="21">
        <f>IF(COUNTA(Wedstrijden!#REF!)&lt;&gt;0,2,"")</f>
        <v>2</v>
      </c>
      <c r="CW997" s="21">
        <f t="shared" si="93"/>
        <v>1</v>
      </c>
      <c r="CX997" s="21" t="e">
        <f>IF(Wedstrijden!#REF!="x","BB","")</f>
        <v>#REF!</v>
      </c>
      <c r="CY997" s="21" t="e">
        <f>IF(Wedstrijden!#REF!="x","B","")</f>
        <v>#REF!</v>
      </c>
      <c r="CZ997" s="21" t="e">
        <f>IF(Wedstrijden!#REF!="x","L","")</f>
        <v>#REF!</v>
      </c>
      <c r="DA997" s="21" t="e">
        <f>IF(Wedstrijden!#REF!="x","M","")</f>
        <v>#REF!</v>
      </c>
      <c r="DB997" s="21" t="e">
        <f>IF(Wedstrijden!#REF!="x","Z","")</f>
        <v>#REF!</v>
      </c>
      <c r="DC997" s="21" t="e">
        <f>IF(Wedstrijden!#REF!="x","ZZ","")</f>
        <v>#REF!</v>
      </c>
      <c r="DD997" s="21" t="e">
        <f>IF(Wedstrijden!#REF!="x","1.40","")</f>
        <v>#REF!</v>
      </c>
      <c r="DE997" s="21">
        <f>IF(COUNTA(Wedstrijden!#REF!)&lt;&gt;0,6,"")</f>
        <v>6</v>
      </c>
      <c r="DF997" s="21">
        <f t="shared" si="94"/>
        <v>2</v>
      </c>
      <c r="DG997" s="21" t="e">
        <f>IF(Wedstrijden!#REF!="x","L","")</f>
        <v>#REF!</v>
      </c>
      <c r="DH997" s="21" t="e">
        <f>IF(Wedstrijden!#REF!="x","M","")</f>
        <v>#REF!</v>
      </c>
      <c r="DI997" s="21" t="e">
        <f>IF(Wedstrijden!#REF!="x","Z","")</f>
        <v>#REF!</v>
      </c>
      <c r="DJ997" s="21" t="e">
        <f>IF(Wedstrijden!#REF!="x","Z","")</f>
        <v>#REF!</v>
      </c>
      <c r="DK997" s="21">
        <f>IF(COUNTA(Wedstrijden!#REF!)&lt;&gt;0,6,"")</f>
        <v>6</v>
      </c>
      <c r="DL997" s="21">
        <f t="shared" si="95"/>
        <v>1</v>
      </c>
      <c r="DM997" s="21" t="e">
        <f>IF(Wedstrijden!#REF!="x","L","")</f>
        <v>#REF!</v>
      </c>
      <c r="DN997" s="21" t="e">
        <f>IF(Wedstrijden!#REF!="x","M","")</f>
        <v>#REF!</v>
      </c>
      <c r="DO997" s="21" t="e">
        <f>IF(Wedstrijden!#REF!="x","Z","")</f>
        <v>#REF!</v>
      </c>
      <c r="DP997" s="21" t="e">
        <f>IF(Wedstrijden!#REF!="x","Z","")</f>
        <v>#REF!</v>
      </c>
    </row>
    <row r="998" spans="1:120" ht="14.4" x14ac:dyDescent="0.3">
      <c r="A998" s="23">
        <f>Wedstrijden!B921</f>
        <v>0</v>
      </c>
      <c r="B998" s="21" t="str">
        <f>IFERROR(VLOOKUP(Wedstrijden!D921,Wedstrijdlocaties!$B$2:$E$600,2,FALSE),"")</f>
        <v/>
      </c>
      <c r="C998" s="21">
        <f>Wedstrijden!E921</f>
        <v>0</v>
      </c>
      <c r="D998" s="21" t="str">
        <f>IFERROR(VLOOKUP(Wedstrijden!F921,Organisaties!$B$2:$C$500,2,FALSE),"")</f>
        <v/>
      </c>
      <c r="E998" s="21" t="str">
        <f>IFERROR(VLOOKUP(Wedstrijden!F921,Organisaties!$B$2:$G$500,5,FALSE),"")</f>
        <v/>
      </c>
      <c r="F998" s="21" t="e">
        <f>IF(Wedstrijden!#REF!&lt;&gt;"",Wedstrijden!#REF!,"")</f>
        <v>#REF!</v>
      </c>
      <c r="G998" s="21" t="e">
        <f>IF(Wedstrijden!#REF!="Indoor",1,0)</f>
        <v>#REF!</v>
      </c>
      <c r="H998" s="21" t="e">
        <f>Wedstrijden!#REF!</f>
        <v>#REF!</v>
      </c>
      <c r="I998" s="21" t="e">
        <f>IF(Wedstrijden!#REF!="Nee",0,IF(Wedstrijden!#REF!="Ja",1,""))</f>
        <v>#REF!</v>
      </c>
      <c r="J998" s="21" t="e">
        <f>IF(Wedstrijden!#REF!&lt;&gt;"",Wedstrijden!#REF!,"")</f>
        <v>#REF!</v>
      </c>
      <c r="BJ998" s="21">
        <f>IF(COUNTA(Wedstrijden!#REF!)&lt;&gt;0,1,"")</f>
        <v>1</v>
      </c>
      <c r="BK998" s="21">
        <f t="shared" si="90"/>
        <v>2</v>
      </c>
      <c r="BL998" s="21" t="e">
        <f>IF(Wedstrijden!#REF!="x","AA","")</f>
        <v>#REF!</v>
      </c>
      <c r="BM998" s="21" t="e">
        <f>IF(Wedstrijden!#REF!="x","A","")</f>
        <v>#REF!</v>
      </c>
      <c r="BN998" s="21" t="e">
        <f>IF(Wedstrijden!#REF!="x","B1","")</f>
        <v>#REF!</v>
      </c>
      <c r="BO998" s="21" t="e">
        <f>IF(Wedstrijden!#REF!="x","BB","")</f>
        <v>#REF!</v>
      </c>
      <c r="BP998" s="21" t="e">
        <f>IF(Wedstrijden!#REF!="x","B","")</f>
        <v>#REF!</v>
      </c>
      <c r="BQ998" s="21" t="e">
        <f>IF(Wedstrijden!#REF!="x","L1","")</f>
        <v>#REF!</v>
      </c>
      <c r="BR998" s="21" t="e">
        <f>IF(Wedstrijden!#REF!="x","L2","")</f>
        <v>#REF!</v>
      </c>
      <c r="BS998" s="21" t="e">
        <f>IF(Wedstrijden!#REF!="x","M1","")</f>
        <v>#REF!</v>
      </c>
      <c r="BT998" s="21" t="e">
        <f>IF(Wedstrijden!#REF!="x","M2","")</f>
        <v>#REF!</v>
      </c>
      <c r="BU998" s="21" t="e">
        <f>IF(Wedstrijden!#REF!="x","Z1","")</f>
        <v>#REF!</v>
      </c>
      <c r="BV998" s="21" t="e">
        <f>IF(Wedstrijden!#REF!="x","Z2","")</f>
        <v>#REF!</v>
      </c>
      <c r="BW998" s="21">
        <f>IF(COUNTA(Wedstrijden!#REF!)&lt;&gt;0,1,"")</f>
        <v>1</v>
      </c>
      <c r="BX998" s="21">
        <f t="shared" si="91"/>
        <v>1</v>
      </c>
      <c r="BY998" s="21" t="e">
        <f>IF(Wedstrijden!#REF!="x","BB","")</f>
        <v>#REF!</v>
      </c>
      <c r="BZ998" s="21" t="e">
        <f>IF(Wedstrijden!#REF!="x","B","")</f>
        <v>#REF!</v>
      </c>
      <c r="CA998" s="21" t="e">
        <f>IF(Wedstrijden!#REF!="x","L1","")</f>
        <v>#REF!</v>
      </c>
      <c r="CB998" s="21" t="e">
        <f>IF(Wedstrijden!#REF!="x","L2","")</f>
        <v>#REF!</v>
      </c>
      <c r="CC998" s="21" t="e">
        <f>IF(Wedstrijden!#REF!="x","M1","")</f>
        <v>#REF!</v>
      </c>
      <c r="CD998" s="21" t="e">
        <f>IF(Wedstrijden!#REF!="x","M2","")</f>
        <v>#REF!</v>
      </c>
      <c r="CE998" s="21" t="e">
        <f>IF(Wedstrijden!#REF!="x","Z1","")</f>
        <v>#REF!</v>
      </c>
      <c r="CF998" s="21" t="e">
        <f>IF(Wedstrijden!#REF!="x","Z2","")</f>
        <v>#REF!</v>
      </c>
      <c r="CG998" s="21" t="e">
        <f>IF(Wedstrijden!#REF!="x","ZZL","")</f>
        <v>#REF!</v>
      </c>
      <c r="CL998" s="21">
        <f>IF(COUNTA(Wedstrijden!#REF!)&lt;&gt;0,2,"")</f>
        <v>2</v>
      </c>
      <c r="CM998" s="21">
        <f t="shared" si="92"/>
        <v>2</v>
      </c>
      <c r="CN998" s="21" t="e">
        <f>IF(Wedstrijden!#REF!="x","AA","")</f>
        <v>#REF!</v>
      </c>
      <c r="CO998" s="21" t="e">
        <f>IF(Wedstrijden!#REF!="x","A","")</f>
        <v>#REF!</v>
      </c>
      <c r="CP998" s="21" t="e">
        <f>IF(Wedstrijden!#REF!="x","BB","")</f>
        <v>#REF!</v>
      </c>
      <c r="CQ998" s="21" t="e">
        <f>IF(Wedstrijden!#REF!="x","B","")</f>
        <v>#REF!</v>
      </c>
      <c r="CR998" s="21" t="e">
        <f>IF(Wedstrijden!#REF!="x","L","")</f>
        <v>#REF!</v>
      </c>
      <c r="CS998" s="21" t="e">
        <f>IF(Wedstrijden!#REF!="x","M","")</f>
        <v>#REF!</v>
      </c>
      <c r="CT998" s="21" t="e">
        <f>IF(Wedstrijden!#REF!="x","Z","")</f>
        <v>#REF!</v>
      </c>
      <c r="CU998" s="21" t="e">
        <f>IF(Wedstrijden!#REF!="x","ZZ","")</f>
        <v>#REF!</v>
      </c>
      <c r="CV998" s="21">
        <f>IF(COUNTA(Wedstrijden!#REF!)&lt;&gt;0,2,"")</f>
        <v>2</v>
      </c>
      <c r="CW998" s="21">
        <f t="shared" si="93"/>
        <v>1</v>
      </c>
      <c r="CX998" s="21" t="e">
        <f>IF(Wedstrijden!#REF!="x","BB","")</f>
        <v>#REF!</v>
      </c>
      <c r="CY998" s="21" t="e">
        <f>IF(Wedstrijden!#REF!="x","B","")</f>
        <v>#REF!</v>
      </c>
      <c r="CZ998" s="21" t="e">
        <f>IF(Wedstrijden!#REF!="x","L","")</f>
        <v>#REF!</v>
      </c>
      <c r="DA998" s="21" t="e">
        <f>IF(Wedstrijden!#REF!="x","M","")</f>
        <v>#REF!</v>
      </c>
      <c r="DB998" s="21" t="e">
        <f>IF(Wedstrijden!#REF!="x","Z","")</f>
        <v>#REF!</v>
      </c>
      <c r="DC998" s="21" t="e">
        <f>IF(Wedstrijden!#REF!="x","ZZ","")</f>
        <v>#REF!</v>
      </c>
      <c r="DD998" s="21" t="e">
        <f>IF(Wedstrijden!#REF!="x","1.40","")</f>
        <v>#REF!</v>
      </c>
      <c r="DE998" s="21">
        <f>IF(COUNTA(Wedstrijden!#REF!)&lt;&gt;0,6,"")</f>
        <v>6</v>
      </c>
      <c r="DF998" s="21">
        <f t="shared" si="94"/>
        <v>2</v>
      </c>
      <c r="DG998" s="21" t="e">
        <f>IF(Wedstrijden!#REF!="x","L","")</f>
        <v>#REF!</v>
      </c>
      <c r="DH998" s="21" t="e">
        <f>IF(Wedstrijden!#REF!="x","M","")</f>
        <v>#REF!</v>
      </c>
      <c r="DI998" s="21" t="e">
        <f>IF(Wedstrijden!#REF!="x","Z","")</f>
        <v>#REF!</v>
      </c>
      <c r="DJ998" s="21" t="e">
        <f>IF(Wedstrijden!#REF!="x","Z","")</f>
        <v>#REF!</v>
      </c>
      <c r="DK998" s="21">
        <f>IF(COUNTA(Wedstrijden!#REF!)&lt;&gt;0,6,"")</f>
        <v>6</v>
      </c>
      <c r="DL998" s="21">
        <f t="shared" si="95"/>
        <v>1</v>
      </c>
      <c r="DM998" s="21" t="e">
        <f>IF(Wedstrijden!#REF!="x","L","")</f>
        <v>#REF!</v>
      </c>
      <c r="DN998" s="21" t="e">
        <f>IF(Wedstrijden!#REF!="x","M","")</f>
        <v>#REF!</v>
      </c>
      <c r="DO998" s="21" t="e">
        <f>IF(Wedstrijden!#REF!="x","Z","")</f>
        <v>#REF!</v>
      </c>
      <c r="DP998" s="21" t="e">
        <f>IF(Wedstrijden!#REF!="x","Z","")</f>
        <v>#REF!</v>
      </c>
    </row>
    <row r="999" spans="1:120" ht="14.4" x14ac:dyDescent="0.3">
      <c r="A999" s="23">
        <f>Wedstrijden!B922</f>
        <v>0</v>
      </c>
      <c r="B999" s="21" t="str">
        <f>IFERROR(VLOOKUP(Wedstrijden!D922,Wedstrijdlocaties!$B$2:$E$600,2,FALSE),"")</f>
        <v/>
      </c>
      <c r="C999" s="21">
        <f>Wedstrijden!E922</f>
        <v>0</v>
      </c>
      <c r="D999" s="21" t="str">
        <f>IFERROR(VLOOKUP(Wedstrijden!F922,Organisaties!$B$2:$C$500,2,FALSE),"")</f>
        <v/>
      </c>
      <c r="E999" s="21" t="str">
        <f>IFERROR(VLOOKUP(Wedstrijden!F922,Organisaties!$B$2:$G$500,5,FALSE),"")</f>
        <v/>
      </c>
      <c r="F999" s="21" t="e">
        <f>IF(Wedstrijden!#REF!&lt;&gt;"",Wedstrijden!#REF!,"")</f>
        <v>#REF!</v>
      </c>
      <c r="G999" s="21" t="e">
        <f>IF(Wedstrijden!#REF!="Indoor",1,0)</f>
        <v>#REF!</v>
      </c>
      <c r="H999" s="21" t="e">
        <f>Wedstrijden!#REF!</f>
        <v>#REF!</v>
      </c>
      <c r="I999" s="21" t="e">
        <f>IF(Wedstrijden!#REF!="Nee",0,IF(Wedstrijden!#REF!="Ja",1,""))</f>
        <v>#REF!</v>
      </c>
      <c r="J999" s="21" t="e">
        <f>IF(Wedstrijden!#REF!&lt;&gt;"",Wedstrijden!#REF!,"")</f>
        <v>#REF!</v>
      </c>
      <c r="BJ999" s="21">
        <f>IF(COUNTA(Wedstrijden!#REF!)&lt;&gt;0,1,"")</f>
        <v>1</v>
      </c>
      <c r="BK999" s="21">
        <f t="shared" si="90"/>
        <v>2</v>
      </c>
      <c r="BL999" s="21" t="e">
        <f>IF(Wedstrijden!#REF!="x","AA","")</f>
        <v>#REF!</v>
      </c>
      <c r="BM999" s="21" t="e">
        <f>IF(Wedstrijden!#REF!="x","A","")</f>
        <v>#REF!</v>
      </c>
      <c r="BN999" s="21" t="e">
        <f>IF(Wedstrijden!#REF!="x","B1","")</f>
        <v>#REF!</v>
      </c>
      <c r="BO999" s="21" t="e">
        <f>IF(Wedstrijden!#REF!="x","BB","")</f>
        <v>#REF!</v>
      </c>
      <c r="BP999" s="21" t="e">
        <f>IF(Wedstrijden!#REF!="x","B","")</f>
        <v>#REF!</v>
      </c>
      <c r="BQ999" s="21" t="e">
        <f>IF(Wedstrijden!#REF!="x","L1","")</f>
        <v>#REF!</v>
      </c>
      <c r="BR999" s="21" t="e">
        <f>IF(Wedstrijden!#REF!="x","L2","")</f>
        <v>#REF!</v>
      </c>
      <c r="BS999" s="21" t="e">
        <f>IF(Wedstrijden!#REF!="x","M1","")</f>
        <v>#REF!</v>
      </c>
      <c r="BT999" s="21" t="e">
        <f>IF(Wedstrijden!#REF!="x","M2","")</f>
        <v>#REF!</v>
      </c>
      <c r="BU999" s="21" t="e">
        <f>IF(Wedstrijden!#REF!="x","Z1","")</f>
        <v>#REF!</v>
      </c>
      <c r="BV999" s="21" t="e">
        <f>IF(Wedstrijden!#REF!="x","Z2","")</f>
        <v>#REF!</v>
      </c>
      <c r="BW999" s="21">
        <f>IF(COUNTA(Wedstrijden!#REF!)&lt;&gt;0,1,"")</f>
        <v>1</v>
      </c>
      <c r="BX999" s="21">
        <f t="shared" si="91"/>
        <v>1</v>
      </c>
      <c r="BY999" s="21" t="e">
        <f>IF(Wedstrijden!#REF!="x","BB","")</f>
        <v>#REF!</v>
      </c>
      <c r="BZ999" s="21" t="e">
        <f>IF(Wedstrijden!#REF!="x","B","")</f>
        <v>#REF!</v>
      </c>
      <c r="CA999" s="21" t="e">
        <f>IF(Wedstrijden!#REF!="x","L1","")</f>
        <v>#REF!</v>
      </c>
      <c r="CB999" s="21" t="e">
        <f>IF(Wedstrijden!#REF!="x","L2","")</f>
        <v>#REF!</v>
      </c>
      <c r="CC999" s="21" t="e">
        <f>IF(Wedstrijden!#REF!="x","M1","")</f>
        <v>#REF!</v>
      </c>
      <c r="CD999" s="21" t="e">
        <f>IF(Wedstrijden!#REF!="x","M2","")</f>
        <v>#REF!</v>
      </c>
      <c r="CE999" s="21" t="e">
        <f>IF(Wedstrijden!#REF!="x","Z1","")</f>
        <v>#REF!</v>
      </c>
      <c r="CF999" s="21" t="e">
        <f>IF(Wedstrijden!#REF!="x","Z2","")</f>
        <v>#REF!</v>
      </c>
      <c r="CG999" s="21" t="e">
        <f>IF(Wedstrijden!#REF!="x","ZZL","")</f>
        <v>#REF!</v>
      </c>
      <c r="CL999" s="21">
        <f>IF(COUNTA(Wedstrijden!#REF!)&lt;&gt;0,2,"")</f>
        <v>2</v>
      </c>
      <c r="CM999" s="21">
        <f t="shared" si="92"/>
        <v>2</v>
      </c>
      <c r="CN999" s="21" t="e">
        <f>IF(Wedstrijden!#REF!="x","AA","")</f>
        <v>#REF!</v>
      </c>
      <c r="CO999" s="21" t="e">
        <f>IF(Wedstrijden!#REF!="x","A","")</f>
        <v>#REF!</v>
      </c>
      <c r="CP999" s="21" t="e">
        <f>IF(Wedstrijden!#REF!="x","BB","")</f>
        <v>#REF!</v>
      </c>
      <c r="CQ999" s="21" t="e">
        <f>IF(Wedstrijden!#REF!="x","B","")</f>
        <v>#REF!</v>
      </c>
      <c r="CR999" s="21" t="e">
        <f>IF(Wedstrijden!#REF!="x","L","")</f>
        <v>#REF!</v>
      </c>
      <c r="CS999" s="21" t="e">
        <f>IF(Wedstrijden!#REF!="x","M","")</f>
        <v>#REF!</v>
      </c>
      <c r="CT999" s="21" t="e">
        <f>IF(Wedstrijden!#REF!="x","Z","")</f>
        <v>#REF!</v>
      </c>
      <c r="CU999" s="21" t="e">
        <f>IF(Wedstrijden!#REF!="x","ZZ","")</f>
        <v>#REF!</v>
      </c>
      <c r="CV999" s="21">
        <f>IF(COUNTA(Wedstrijden!#REF!)&lt;&gt;0,2,"")</f>
        <v>2</v>
      </c>
      <c r="CW999" s="21">
        <f t="shared" si="93"/>
        <v>1</v>
      </c>
      <c r="CX999" s="21" t="e">
        <f>IF(Wedstrijden!#REF!="x","BB","")</f>
        <v>#REF!</v>
      </c>
      <c r="CY999" s="21" t="e">
        <f>IF(Wedstrijden!#REF!="x","B","")</f>
        <v>#REF!</v>
      </c>
      <c r="CZ999" s="21" t="e">
        <f>IF(Wedstrijden!#REF!="x","L","")</f>
        <v>#REF!</v>
      </c>
      <c r="DA999" s="21" t="e">
        <f>IF(Wedstrijden!#REF!="x","M","")</f>
        <v>#REF!</v>
      </c>
      <c r="DB999" s="21" t="e">
        <f>IF(Wedstrijden!#REF!="x","Z","")</f>
        <v>#REF!</v>
      </c>
      <c r="DC999" s="21" t="e">
        <f>IF(Wedstrijden!#REF!="x","ZZ","")</f>
        <v>#REF!</v>
      </c>
      <c r="DD999" s="21" t="e">
        <f>IF(Wedstrijden!#REF!="x","1.40","")</f>
        <v>#REF!</v>
      </c>
      <c r="DE999" s="21">
        <f>IF(COUNTA(Wedstrijden!#REF!)&lt;&gt;0,6,"")</f>
        <v>6</v>
      </c>
      <c r="DF999" s="21">
        <f t="shared" si="94"/>
        <v>2</v>
      </c>
      <c r="DG999" s="21" t="e">
        <f>IF(Wedstrijden!#REF!="x","L","")</f>
        <v>#REF!</v>
      </c>
      <c r="DH999" s="21" t="e">
        <f>IF(Wedstrijden!#REF!="x","M","")</f>
        <v>#REF!</v>
      </c>
      <c r="DI999" s="21" t="e">
        <f>IF(Wedstrijden!#REF!="x","Z","")</f>
        <v>#REF!</v>
      </c>
      <c r="DJ999" s="21" t="e">
        <f>IF(Wedstrijden!#REF!="x","Z","")</f>
        <v>#REF!</v>
      </c>
      <c r="DK999" s="21">
        <f>IF(COUNTA(Wedstrijden!#REF!)&lt;&gt;0,6,"")</f>
        <v>6</v>
      </c>
      <c r="DL999" s="21">
        <f t="shared" si="95"/>
        <v>1</v>
      </c>
      <c r="DM999" s="21" t="e">
        <f>IF(Wedstrijden!#REF!="x","L","")</f>
        <v>#REF!</v>
      </c>
      <c r="DN999" s="21" t="e">
        <f>IF(Wedstrijden!#REF!="x","M","")</f>
        <v>#REF!</v>
      </c>
      <c r="DO999" s="21" t="e">
        <f>IF(Wedstrijden!#REF!="x","Z","")</f>
        <v>#REF!</v>
      </c>
      <c r="DP999" s="21" t="e">
        <f>IF(Wedstrijden!#REF!="x","Z","")</f>
        <v>#REF!</v>
      </c>
    </row>
    <row r="1000" spans="1:120" ht="14.4" x14ac:dyDescent="0.3">
      <c r="A1000" s="23">
        <f>Wedstrijden!B923</f>
        <v>0</v>
      </c>
      <c r="B1000" s="21" t="str">
        <f>IFERROR(VLOOKUP(Wedstrijden!D923,Wedstrijdlocaties!$B$2:$E$600,2,FALSE),"")</f>
        <v/>
      </c>
      <c r="C1000" s="21">
        <f>Wedstrijden!E923</f>
        <v>0</v>
      </c>
      <c r="D1000" s="21" t="str">
        <f>IFERROR(VLOOKUP(Wedstrijden!F923,Organisaties!$B$2:$C$500,2,FALSE),"")</f>
        <v/>
      </c>
      <c r="E1000" s="21" t="str">
        <f>IFERROR(VLOOKUP(Wedstrijden!F923,Organisaties!$B$2:$G$500,5,FALSE),"")</f>
        <v/>
      </c>
      <c r="F1000" s="21" t="e">
        <f>IF(Wedstrijden!#REF!&lt;&gt;"",Wedstrijden!#REF!,"")</f>
        <v>#REF!</v>
      </c>
      <c r="G1000" s="21" t="e">
        <f>IF(Wedstrijden!#REF!="Indoor",1,0)</f>
        <v>#REF!</v>
      </c>
      <c r="H1000" s="21" t="e">
        <f>Wedstrijden!#REF!</f>
        <v>#REF!</v>
      </c>
      <c r="I1000" s="21" t="e">
        <f>IF(Wedstrijden!#REF!="Nee",0,IF(Wedstrijden!#REF!="Ja",1,""))</f>
        <v>#REF!</v>
      </c>
      <c r="J1000" s="21" t="e">
        <f>IF(Wedstrijden!#REF!&lt;&gt;"",Wedstrijden!#REF!,"")</f>
        <v>#REF!</v>
      </c>
      <c r="BJ1000" s="21">
        <f>IF(COUNTA(Wedstrijden!#REF!)&lt;&gt;0,1,"")</f>
        <v>1</v>
      </c>
      <c r="BK1000" s="21">
        <f t="shared" si="90"/>
        <v>2</v>
      </c>
      <c r="BL1000" s="21" t="e">
        <f>IF(Wedstrijden!#REF!="x","AA","")</f>
        <v>#REF!</v>
      </c>
      <c r="BM1000" s="21" t="e">
        <f>IF(Wedstrijden!#REF!="x","A","")</f>
        <v>#REF!</v>
      </c>
      <c r="BN1000" s="21" t="e">
        <f>IF(Wedstrijden!#REF!="x","B1","")</f>
        <v>#REF!</v>
      </c>
      <c r="BO1000" s="21" t="e">
        <f>IF(Wedstrijden!#REF!="x","BB","")</f>
        <v>#REF!</v>
      </c>
      <c r="BP1000" s="21" t="e">
        <f>IF(Wedstrijden!#REF!="x","B","")</f>
        <v>#REF!</v>
      </c>
      <c r="BQ1000" s="21" t="e">
        <f>IF(Wedstrijden!#REF!="x","L1","")</f>
        <v>#REF!</v>
      </c>
      <c r="BR1000" s="21" t="e">
        <f>IF(Wedstrijden!#REF!="x","L2","")</f>
        <v>#REF!</v>
      </c>
      <c r="BS1000" s="21" t="e">
        <f>IF(Wedstrijden!#REF!="x","M1","")</f>
        <v>#REF!</v>
      </c>
      <c r="BT1000" s="21" t="e">
        <f>IF(Wedstrijden!#REF!="x","M2","")</f>
        <v>#REF!</v>
      </c>
      <c r="BU1000" s="21" t="e">
        <f>IF(Wedstrijden!#REF!="x","Z1","")</f>
        <v>#REF!</v>
      </c>
      <c r="BV1000" s="21" t="e">
        <f>IF(Wedstrijden!#REF!="x","Z2","")</f>
        <v>#REF!</v>
      </c>
      <c r="BW1000" s="21">
        <f>IF(COUNTA(Wedstrijden!#REF!)&lt;&gt;0,1,"")</f>
        <v>1</v>
      </c>
      <c r="BX1000" s="21">
        <f t="shared" si="91"/>
        <v>1</v>
      </c>
      <c r="BY1000" s="21" t="e">
        <f>IF(Wedstrijden!#REF!="x","BB","")</f>
        <v>#REF!</v>
      </c>
      <c r="BZ1000" s="21" t="e">
        <f>IF(Wedstrijden!#REF!="x","B","")</f>
        <v>#REF!</v>
      </c>
      <c r="CA1000" s="21" t="e">
        <f>IF(Wedstrijden!#REF!="x","L1","")</f>
        <v>#REF!</v>
      </c>
      <c r="CB1000" s="21" t="e">
        <f>IF(Wedstrijden!#REF!="x","L2","")</f>
        <v>#REF!</v>
      </c>
      <c r="CC1000" s="21" t="e">
        <f>IF(Wedstrijden!#REF!="x","M1","")</f>
        <v>#REF!</v>
      </c>
      <c r="CD1000" s="21" t="e">
        <f>IF(Wedstrijden!#REF!="x","M2","")</f>
        <v>#REF!</v>
      </c>
      <c r="CE1000" s="21" t="e">
        <f>IF(Wedstrijden!#REF!="x","Z1","")</f>
        <v>#REF!</v>
      </c>
      <c r="CF1000" s="21" t="e">
        <f>IF(Wedstrijden!#REF!="x","Z2","")</f>
        <v>#REF!</v>
      </c>
      <c r="CG1000" s="21" t="e">
        <f>IF(Wedstrijden!#REF!="x","ZZL","")</f>
        <v>#REF!</v>
      </c>
      <c r="CL1000" s="21">
        <f>IF(COUNTA(Wedstrijden!#REF!)&lt;&gt;0,2,"")</f>
        <v>2</v>
      </c>
      <c r="CM1000" s="21">
        <f t="shared" si="92"/>
        <v>2</v>
      </c>
      <c r="CN1000" s="21" t="e">
        <f>IF(Wedstrijden!#REF!="x","AA","")</f>
        <v>#REF!</v>
      </c>
      <c r="CO1000" s="21" t="e">
        <f>IF(Wedstrijden!#REF!="x","A","")</f>
        <v>#REF!</v>
      </c>
      <c r="CP1000" s="21" t="e">
        <f>IF(Wedstrijden!#REF!="x","BB","")</f>
        <v>#REF!</v>
      </c>
      <c r="CQ1000" s="21" t="e">
        <f>IF(Wedstrijden!#REF!="x","B","")</f>
        <v>#REF!</v>
      </c>
      <c r="CR1000" s="21" t="e">
        <f>IF(Wedstrijden!#REF!="x","L","")</f>
        <v>#REF!</v>
      </c>
      <c r="CS1000" s="21" t="e">
        <f>IF(Wedstrijden!#REF!="x","M","")</f>
        <v>#REF!</v>
      </c>
      <c r="CT1000" s="21" t="e">
        <f>IF(Wedstrijden!#REF!="x","Z","")</f>
        <v>#REF!</v>
      </c>
      <c r="CU1000" s="21" t="e">
        <f>IF(Wedstrijden!#REF!="x","ZZ","")</f>
        <v>#REF!</v>
      </c>
      <c r="CV1000" s="21">
        <f>IF(COUNTA(Wedstrijden!#REF!)&lt;&gt;0,2,"")</f>
        <v>2</v>
      </c>
      <c r="CW1000" s="21">
        <f t="shared" si="93"/>
        <v>1</v>
      </c>
      <c r="CX1000" s="21" t="e">
        <f>IF(Wedstrijden!#REF!="x","BB","")</f>
        <v>#REF!</v>
      </c>
      <c r="CY1000" s="21" t="e">
        <f>IF(Wedstrijden!#REF!="x","B","")</f>
        <v>#REF!</v>
      </c>
      <c r="CZ1000" s="21" t="e">
        <f>IF(Wedstrijden!#REF!="x","L","")</f>
        <v>#REF!</v>
      </c>
      <c r="DA1000" s="21" t="e">
        <f>IF(Wedstrijden!#REF!="x","M","")</f>
        <v>#REF!</v>
      </c>
      <c r="DB1000" s="21" t="e">
        <f>IF(Wedstrijden!#REF!="x","Z","")</f>
        <v>#REF!</v>
      </c>
      <c r="DC1000" s="21" t="e">
        <f>IF(Wedstrijden!#REF!="x","ZZ","")</f>
        <v>#REF!</v>
      </c>
      <c r="DD1000" s="21" t="e">
        <f>IF(Wedstrijden!#REF!="x","1.40","")</f>
        <v>#REF!</v>
      </c>
      <c r="DE1000" s="21">
        <f>IF(COUNTA(Wedstrijden!#REF!)&lt;&gt;0,6,"")</f>
        <v>6</v>
      </c>
      <c r="DF1000" s="21">
        <f t="shared" si="94"/>
        <v>2</v>
      </c>
      <c r="DG1000" s="21" t="e">
        <f>IF(Wedstrijden!#REF!="x","L","")</f>
        <v>#REF!</v>
      </c>
      <c r="DH1000" s="21" t="e">
        <f>IF(Wedstrijden!#REF!="x","M","")</f>
        <v>#REF!</v>
      </c>
      <c r="DI1000" s="21" t="e">
        <f>IF(Wedstrijden!#REF!="x","Z","")</f>
        <v>#REF!</v>
      </c>
      <c r="DJ1000" s="21" t="e">
        <f>IF(Wedstrijden!#REF!="x","Z","")</f>
        <v>#REF!</v>
      </c>
      <c r="DK1000" s="21">
        <f>IF(COUNTA(Wedstrijden!#REF!)&lt;&gt;0,6,"")</f>
        <v>6</v>
      </c>
      <c r="DL1000" s="21">
        <f t="shared" si="95"/>
        <v>1</v>
      </c>
      <c r="DM1000" s="21" t="e">
        <f>IF(Wedstrijden!#REF!="x","L","")</f>
        <v>#REF!</v>
      </c>
      <c r="DN1000" s="21" t="e">
        <f>IF(Wedstrijden!#REF!="x","M","")</f>
        <v>#REF!</v>
      </c>
      <c r="DO1000" s="21" t="e">
        <f>IF(Wedstrijden!#REF!="x","Z","")</f>
        <v>#REF!</v>
      </c>
      <c r="DP1000" s="21" t="e">
        <f>IF(Wedstrijden!#REF!="x","Z","")</f>
        <v>#REF!</v>
      </c>
    </row>
    <row r="1001" spans="1:120" ht="14.4" x14ac:dyDescent="0.3">
      <c r="A1001" s="23">
        <f>Wedstrijden!B924</f>
        <v>0</v>
      </c>
      <c r="B1001" s="21" t="str">
        <f>IFERROR(VLOOKUP(Wedstrijden!D924,Wedstrijdlocaties!$B$2:$E$600,2,FALSE),"")</f>
        <v/>
      </c>
      <c r="C1001" s="21">
        <f>Wedstrijden!E924</f>
        <v>0</v>
      </c>
      <c r="D1001" s="21" t="str">
        <f>IFERROR(VLOOKUP(Wedstrijden!F924,Organisaties!$B$2:$C$500,2,FALSE),"")</f>
        <v/>
      </c>
      <c r="E1001" s="21" t="str">
        <f>IFERROR(VLOOKUP(Wedstrijden!F924,Organisaties!$B$2:$G$500,5,FALSE),"")</f>
        <v/>
      </c>
      <c r="F1001" s="21" t="e">
        <f>IF(Wedstrijden!#REF!&lt;&gt;"",Wedstrijden!#REF!,"")</f>
        <v>#REF!</v>
      </c>
      <c r="G1001" s="21" t="e">
        <f>IF(Wedstrijden!#REF!="Indoor",1,0)</f>
        <v>#REF!</v>
      </c>
      <c r="H1001" s="21" t="e">
        <f>Wedstrijden!#REF!</f>
        <v>#REF!</v>
      </c>
      <c r="I1001" s="21" t="e">
        <f>IF(Wedstrijden!#REF!="Nee",0,IF(Wedstrijden!#REF!="Ja",1,""))</f>
        <v>#REF!</v>
      </c>
      <c r="J1001" s="21" t="e">
        <f>IF(Wedstrijden!#REF!&lt;&gt;"",Wedstrijden!#REF!,"")</f>
        <v>#REF!</v>
      </c>
      <c r="BJ1001" s="21">
        <f>IF(COUNTA(Wedstrijden!#REF!)&lt;&gt;0,1,"")</f>
        <v>1</v>
      </c>
      <c r="BK1001" s="21">
        <f t="shared" si="90"/>
        <v>2</v>
      </c>
      <c r="BL1001" s="21" t="e">
        <f>IF(Wedstrijden!#REF!="x","AA","")</f>
        <v>#REF!</v>
      </c>
      <c r="BM1001" s="21" t="e">
        <f>IF(Wedstrijden!#REF!="x","A","")</f>
        <v>#REF!</v>
      </c>
      <c r="BN1001" s="21" t="e">
        <f>IF(Wedstrijden!#REF!="x","B1","")</f>
        <v>#REF!</v>
      </c>
      <c r="BO1001" s="21" t="e">
        <f>IF(Wedstrijden!#REF!="x","BB","")</f>
        <v>#REF!</v>
      </c>
      <c r="BP1001" s="21" t="e">
        <f>IF(Wedstrijden!#REF!="x","B","")</f>
        <v>#REF!</v>
      </c>
      <c r="BQ1001" s="21" t="e">
        <f>IF(Wedstrijden!#REF!="x","L1","")</f>
        <v>#REF!</v>
      </c>
      <c r="BR1001" s="21" t="e">
        <f>IF(Wedstrijden!#REF!="x","L2","")</f>
        <v>#REF!</v>
      </c>
      <c r="BS1001" s="21" t="e">
        <f>IF(Wedstrijden!#REF!="x","M1","")</f>
        <v>#REF!</v>
      </c>
      <c r="BT1001" s="21" t="e">
        <f>IF(Wedstrijden!#REF!="x","M2","")</f>
        <v>#REF!</v>
      </c>
      <c r="BU1001" s="21" t="e">
        <f>IF(Wedstrijden!#REF!="x","Z1","")</f>
        <v>#REF!</v>
      </c>
      <c r="BV1001" s="21" t="e">
        <f>IF(Wedstrijden!#REF!="x","Z2","")</f>
        <v>#REF!</v>
      </c>
      <c r="BW1001" s="21">
        <f>IF(COUNTA(Wedstrijden!#REF!)&lt;&gt;0,1,"")</f>
        <v>1</v>
      </c>
      <c r="BX1001" s="21">
        <f t="shared" si="91"/>
        <v>1</v>
      </c>
      <c r="BY1001" s="21" t="e">
        <f>IF(Wedstrijden!#REF!="x","BB","")</f>
        <v>#REF!</v>
      </c>
      <c r="BZ1001" s="21" t="e">
        <f>IF(Wedstrijden!#REF!="x","B","")</f>
        <v>#REF!</v>
      </c>
      <c r="CA1001" s="21" t="e">
        <f>IF(Wedstrijden!#REF!="x","L1","")</f>
        <v>#REF!</v>
      </c>
      <c r="CB1001" s="21" t="e">
        <f>IF(Wedstrijden!#REF!="x","L2","")</f>
        <v>#REF!</v>
      </c>
      <c r="CC1001" s="21" t="e">
        <f>IF(Wedstrijden!#REF!="x","M1","")</f>
        <v>#REF!</v>
      </c>
      <c r="CD1001" s="21" t="e">
        <f>IF(Wedstrijden!#REF!="x","M2","")</f>
        <v>#REF!</v>
      </c>
      <c r="CE1001" s="21" t="e">
        <f>IF(Wedstrijden!#REF!="x","Z1","")</f>
        <v>#REF!</v>
      </c>
      <c r="CF1001" s="21" t="e">
        <f>IF(Wedstrijden!#REF!="x","Z2","")</f>
        <v>#REF!</v>
      </c>
      <c r="CG1001" s="21" t="e">
        <f>IF(Wedstrijden!#REF!="x","ZZL","")</f>
        <v>#REF!</v>
      </c>
      <c r="CL1001" s="21">
        <f>IF(COUNTA(Wedstrijden!#REF!)&lt;&gt;0,2,"")</f>
        <v>2</v>
      </c>
      <c r="CM1001" s="21">
        <f t="shared" si="92"/>
        <v>2</v>
      </c>
      <c r="CN1001" s="21" t="e">
        <f>IF(Wedstrijden!#REF!="x","AA","")</f>
        <v>#REF!</v>
      </c>
      <c r="CO1001" s="21" t="e">
        <f>IF(Wedstrijden!#REF!="x","A","")</f>
        <v>#REF!</v>
      </c>
      <c r="CP1001" s="21" t="e">
        <f>IF(Wedstrijden!#REF!="x","BB","")</f>
        <v>#REF!</v>
      </c>
      <c r="CQ1001" s="21" t="e">
        <f>IF(Wedstrijden!#REF!="x","B","")</f>
        <v>#REF!</v>
      </c>
      <c r="CR1001" s="21" t="e">
        <f>IF(Wedstrijden!#REF!="x","L","")</f>
        <v>#REF!</v>
      </c>
      <c r="CS1001" s="21" t="e">
        <f>IF(Wedstrijden!#REF!="x","M","")</f>
        <v>#REF!</v>
      </c>
      <c r="CT1001" s="21" t="e">
        <f>IF(Wedstrijden!#REF!="x","Z","")</f>
        <v>#REF!</v>
      </c>
      <c r="CU1001" s="21" t="e">
        <f>IF(Wedstrijden!#REF!="x","ZZ","")</f>
        <v>#REF!</v>
      </c>
      <c r="CV1001" s="21">
        <f>IF(COUNTA(Wedstrijden!#REF!)&lt;&gt;0,2,"")</f>
        <v>2</v>
      </c>
      <c r="CW1001" s="21">
        <f t="shared" si="93"/>
        <v>1</v>
      </c>
      <c r="CX1001" s="21" t="e">
        <f>IF(Wedstrijden!#REF!="x","BB","")</f>
        <v>#REF!</v>
      </c>
      <c r="CY1001" s="21" t="e">
        <f>IF(Wedstrijden!#REF!="x","B","")</f>
        <v>#REF!</v>
      </c>
      <c r="CZ1001" s="21" t="e">
        <f>IF(Wedstrijden!#REF!="x","L","")</f>
        <v>#REF!</v>
      </c>
      <c r="DA1001" s="21" t="e">
        <f>IF(Wedstrijden!#REF!="x","M","")</f>
        <v>#REF!</v>
      </c>
      <c r="DB1001" s="21" t="e">
        <f>IF(Wedstrijden!#REF!="x","Z","")</f>
        <v>#REF!</v>
      </c>
      <c r="DC1001" s="21" t="e">
        <f>IF(Wedstrijden!#REF!="x","ZZ","")</f>
        <v>#REF!</v>
      </c>
      <c r="DD1001" s="21" t="e">
        <f>IF(Wedstrijden!#REF!="x","1.40","")</f>
        <v>#REF!</v>
      </c>
      <c r="DE1001" s="21">
        <f>IF(COUNTA(Wedstrijden!#REF!)&lt;&gt;0,6,"")</f>
        <v>6</v>
      </c>
      <c r="DF1001" s="21">
        <f t="shared" si="94"/>
        <v>2</v>
      </c>
      <c r="DG1001" s="21" t="e">
        <f>IF(Wedstrijden!#REF!="x","L","")</f>
        <v>#REF!</v>
      </c>
      <c r="DH1001" s="21" t="e">
        <f>IF(Wedstrijden!#REF!="x","M","")</f>
        <v>#REF!</v>
      </c>
      <c r="DI1001" s="21" t="e">
        <f>IF(Wedstrijden!#REF!="x","Z","")</f>
        <v>#REF!</v>
      </c>
      <c r="DJ1001" s="21" t="e">
        <f>IF(Wedstrijden!#REF!="x","Z","")</f>
        <v>#REF!</v>
      </c>
      <c r="DK1001" s="21">
        <f>IF(COUNTA(Wedstrijden!#REF!)&lt;&gt;0,6,"")</f>
        <v>6</v>
      </c>
      <c r="DL1001" s="21">
        <f t="shared" si="95"/>
        <v>1</v>
      </c>
      <c r="DM1001" s="21" t="e">
        <f>IF(Wedstrijden!#REF!="x","L","")</f>
        <v>#REF!</v>
      </c>
      <c r="DN1001" s="21" t="e">
        <f>IF(Wedstrijden!#REF!="x","M","")</f>
        <v>#REF!</v>
      </c>
      <c r="DO1001" s="21" t="e">
        <f>IF(Wedstrijden!#REF!="x","Z","")</f>
        <v>#REF!</v>
      </c>
      <c r="DP1001" s="21" t="e">
        <f>IF(Wedstrijden!#REF!="x","Z","")</f>
        <v>#REF!</v>
      </c>
    </row>
    <row r="1002" spans="1:120" ht="14.4" x14ac:dyDescent="0.3">
      <c r="A1002" s="23">
        <f>Wedstrijden!B925</f>
        <v>0</v>
      </c>
      <c r="B1002" s="21" t="str">
        <f>IFERROR(VLOOKUP(Wedstrijden!D925,Wedstrijdlocaties!$B$2:$E$600,2,FALSE),"")</f>
        <v/>
      </c>
      <c r="C1002" s="21">
        <f>Wedstrijden!E925</f>
        <v>0</v>
      </c>
      <c r="D1002" s="21" t="str">
        <f>IFERROR(VLOOKUP(Wedstrijden!F925,Organisaties!$B$2:$C$500,2,FALSE),"")</f>
        <v/>
      </c>
      <c r="E1002" s="21" t="str">
        <f>IFERROR(VLOOKUP(Wedstrijden!F925,Organisaties!$B$2:$G$500,5,FALSE),"")</f>
        <v/>
      </c>
      <c r="F1002" s="21" t="e">
        <f>IF(Wedstrijden!#REF!&lt;&gt;"",Wedstrijden!#REF!,"")</f>
        <v>#REF!</v>
      </c>
      <c r="G1002" s="21" t="e">
        <f>IF(Wedstrijden!#REF!="Indoor",1,0)</f>
        <v>#REF!</v>
      </c>
      <c r="H1002" s="21" t="e">
        <f>Wedstrijden!#REF!</f>
        <v>#REF!</v>
      </c>
      <c r="I1002" s="21" t="e">
        <f>IF(Wedstrijden!#REF!="Nee",0,IF(Wedstrijden!#REF!="Ja",1,""))</f>
        <v>#REF!</v>
      </c>
      <c r="J1002" s="21" t="e">
        <f>IF(Wedstrijden!#REF!&lt;&gt;"",Wedstrijden!#REF!,"")</f>
        <v>#REF!</v>
      </c>
      <c r="BJ1002" s="21">
        <f>IF(COUNTA(Wedstrijden!#REF!)&lt;&gt;0,1,"")</f>
        <v>1</v>
      </c>
      <c r="BK1002" s="21">
        <f t="shared" si="90"/>
        <v>2</v>
      </c>
      <c r="BL1002" s="21" t="e">
        <f>IF(Wedstrijden!#REF!="x","AA","")</f>
        <v>#REF!</v>
      </c>
      <c r="BM1002" s="21" t="e">
        <f>IF(Wedstrijden!#REF!="x","A","")</f>
        <v>#REF!</v>
      </c>
      <c r="BN1002" s="21" t="e">
        <f>IF(Wedstrijden!#REF!="x","B1","")</f>
        <v>#REF!</v>
      </c>
      <c r="BO1002" s="21" t="e">
        <f>IF(Wedstrijden!#REF!="x","BB","")</f>
        <v>#REF!</v>
      </c>
      <c r="BP1002" s="21" t="e">
        <f>IF(Wedstrijden!#REF!="x","B","")</f>
        <v>#REF!</v>
      </c>
      <c r="BQ1002" s="21" t="e">
        <f>IF(Wedstrijden!#REF!="x","L1","")</f>
        <v>#REF!</v>
      </c>
      <c r="BR1002" s="21" t="e">
        <f>IF(Wedstrijden!#REF!="x","L2","")</f>
        <v>#REF!</v>
      </c>
      <c r="BS1002" s="21" t="e">
        <f>IF(Wedstrijden!#REF!="x","M1","")</f>
        <v>#REF!</v>
      </c>
      <c r="BT1002" s="21" t="e">
        <f>IF(Wedstrijden!#REF!="x","M2","")</f>
        <v>#REF!</v>
      </c>
      <c r="BU1002" s="21" t="e">
        <f>IF(Wedstrijden!#REF!="x","Z1","")</f>
        <v>#REF!</v>
      </c>
      <c r="BV1002" s="21" t="e">
        <f>IF(Wedstrijden!#REF!="x","Z2","")</f>
        <v>#REF!</v>
      </c>
      <c r="BW1002" s="21">
        <f>IF(COUNTA(Wedstrijden!#REF!)&lt;&gt;0,1,"")</f>
        <v>1</v>
      </c>
      <c r="BX1002" s="21">
        <f t="shared" si="91"/>
        <v>1</v>
      </c>
      <c r="BY1002" s="21" t="e">
        <f>IF(Wedstrijden!#REF!="x","BB","")</f>
        <v>#REF!</v>
      </c>
      <c r="BZ1002" s="21" t="e">
        <f>IF(Wedstrijden!#REF!="x","B","")</f>
        <v>#REF!</v>
      </c>
      <c r="CA1002" s="21" t="e">
        <f>IF(Wedstrijden!#REF!="x","L1","")</f>
        <v>#REF!</v>
      </c>
      <c r="CB1002" s="21" t="e">
        <f>IF(Wedstrijden!#REF!="x","L2","")</f>
        <v>#REF!</v>
      </c>
      <c r="CC1002" s="21" t="e">
        <f>IF(Wedstrijden!#REF!="x","M1","")</f>
        <v>#REF!</v>
      </c>
      <c r="CD1002" s="21" t="e">
        <f>IF(Wedstrijden!#REF!="x","M2","")</f>
        <v>#REF!</v>
      </c>
      <c r="CE1002" s="21" t="e">
        <f>IF(Wedstrijden!#REF!="x","Z1","")</f>
        <v>#REF!</v>
      </c>
      <c r="CF1002" s="21" t="e">
        <f>IF(Wedstrijden!#REF!="x","Z2","")</f>
        <v>#REF!</v>
      </c>
      <c r="CG1002" s="21" t="e">
        <f>IF(Wedstrijden!#REF!="x","ZZL","")</f>
        <v>#REF!</v>
      </c>
      <c r="CL1002" s="21">
        <f>IF(COUNTA(Wedstrijden!#REF!)&lt;&gt;0,2,"")</f>
        <v>2</v>
      </c>
      <c r="CM1002" s="21">
        <f t="shared" si="92"/>
        <v>2</v>
      </c>
      <c r="CN1002" s="21" t="e">
        <f>IF(Wedstrijden!#REF!="x","AA","")</f>
        <v>#REF!</v>
      </c>
      <c r="CO1002" s="21" t="e">
        <f>IF(Wedstrijden!#REF!="x","A","")</f>
        <v>#REF!</v>
      </c>
      <c r="CP1002" s="21" t="e">
        <f>IF(Wedstrijden!#REF!="x","BB","")</f>
        <v>#REF!</v>
      </c>
      <c r="CQ1002" s="21" t="e">
        <f>IF(Wedstrijden!#REF!="x","B","")</f>
        <v>#REF!</v>
      </c>
      <c r="CR1002" s="21" t="e">
        <f>IF(Wedstrijden!#REF!="x","L","")</f>
        <v>#REF!</v>
      </c>
      <c r="CS1002" s="21" t="e">
        <f>IF(Wedstrijden!#REF!="x","M","")</f>
        <v>#REF!</v>
      </c>
      <c r="CT1002" s="21" t="e">
        <f>IF(Wedstrijden!#REF!="x","Z","")</f>
        <v>#REF!</v>
      </c>
      <c r="CU1002" s="21" t="e">
        <f>IF(Wedstrijden!#REF!="x","ZZ","")</f>
        <v>#REF!</v>
      </c>
      <c r="CV1002" s="21">
        <f>IF(COUNTA(Wedstrijden!#REF!)&lt;&gt;0,2,"")</f>
        <v>2</v>
      </c>
      <c r="CW1002" s="21">
        <f t="shared" si="93"/>
        <v>1</v>
      </c>
      <c r="CX1002" s="21" t="e">
        <f>IF(Wedstrijden!#REF!="x","BB","")</f>
        <v>#REF!</v>
      </c>
      <c r="CY1002" s="21" t="e">
        <f>IF(Wedstrijden!#REF!="x","B","")</f>
        <v>#REF!</v>
      </c>
      <c r="CZ1002" s="21" t="e">
        <f>IF(Wedstrijden!#REF!="x","L","")</f>
        <v>#REF!</v>
      </c>
      <c r="DA1002" s="21" t="e">
        <f>IF(Wedstrijden!#REF!="x","M","")</f>
        <v>#REF!</v>
      </c>
      <c r="DB1002" s="21" t="e">
        <f>IF(Wedstrijden!#REF!="x","Z","")</f>
        <v>#REF!</v>
      </c>
      <c r="DC1002" s="21" t="e">
        <f>IF(Wedstrijden!#REF!="x","ZZ","")</f>
        <v>#REF!</v>
      </c>
      <c r="DD1002" s="21" t="e">
        <f>IF(Wedstrijden!#REF!="x","1.40","")</f>
        <v>#REF!</v>
      </c>
      <c r="DE1002" s="21">
        <f>IF(COUNTA(Wedstrijden!#REF!)&lt;&gt;0,6,"")</f>
        <v>6</v>
      </c>
      <c r="DF1002" s="21">
        <f t="shared" si="94"/>
        <v>2</v>
      </c>
      <c r="DG1002" s="21" t="e">
        <f>IF(Wedstrijden!#REF!="x","L","")</f>
        <v>#REF!</v>
      </c>
      <c r="DH1002" s="21" t="e">
        <f>IF(Wedstrijden!#REF!="x","M","")</f>
        <v>#REF!</v>
      </c>
      <c r="DI1002" s="21" t="e">
        <f>IF(Wedstrijden!#REF!="x","Z","")</f>
        <v>#REF!</v>
      </c>
      <c r="DJ1002" s="21" t="e">
        <f>IF(Wedstrijden!#REF!="x","Z","")</f>
        <v>#REF!</v>
      </c>
      <c r="DK1002" s="21">
        <f>IF(COUNTA(Wedstrijden!#REF!)&lt;&gt;0,6,"")</f>
        <v>6</v>
      </c>
      <c r="DL1002" s="21">
        <f t="shared" si="95"/>
        <v>1</v>
      </c>
      <c r="DM1002" s="21" t="e">
        <f>IF(Wedstrijden!#REF!="x","L","")</f>
        <v>#REF!</v>
      </c>
      <c r="DN1002" s="21" t="e">
        <f>IF(Wedstrijden!#REF!="x","M","")</f>
        <v>#REF!</v>
      </c>
      <c r="DO1002" s="21" t="e">
        <f>IF(Wedstrijden!#REF!="x","Z","")</f>
        <v>#REF!</v>
      </c>
      <c r="DP1002" s="21" t="e">
        <f>IF(Wedstrijden!#REF!="x","Z","")</f>
        <v>#REF!</v>
      </c>
    </row>
    <row r="1003" spans="1:120" ht="14.4" x14ac:dyDescent="0.3">
      <c r="A1003" s="23">
        <f>Wedstrijden!B926</f>
        <v>0</v>
      </c>
      <c r="B1003" s="21" t="str">
        <f>IFERROR(VLOOKUP(Wedstrijden!D926,Wedstrijdlocaties!$B$2:$E$600,2,FALSE),"")</f>
        <v/>
      </c>
      <c r="C1003" s="21">
        <f>Wedstrijden!E926</f>
        <v>0</v>
      </c>
      <c r="D1003" s="21" t="str">
        <f>IFERROR(VLOOKUP(Wedstrijden!F926,Organisaties!$B$2:$C$500,2,FALSE),"")</f>
        <v/>
      </c>
      <c r="E1003" s="21" t="str">
        <f>IFERROR(VLOOKUP(Wedstrijden!F926,Organisaties!$B$2:$G$500,5,FALSE),"")</f>
        <v/>
      </c>
      <c r="F1003" s="21" t="e">
        <f>IF(Wedstrijden!#REF!&lt;&gt;"",Wedstrijden!#REF!,"")</f>
        <v>#REF!</v>
      </c>
      <c r="G1003" s="21" t="e">
        <f>IF(Wedstrijden!#REF!="Indoor",1,0)</f>
        <v>#REF!</v>
      </c>
      <c r="H1003" s="21" t="e">
        <f>Wedstrijden!#REF!</f>
        <v>#REF!</v>
      </c>
      <c r="I1003" s="21" t="e">
        <f>IF(Wedstrijden!#REF!="Nee",0,IF(Wedstrijden!#REF!="Ja",1,""))</f>
        <v>#REF!</v>
      </c>
      <c r="J1003" s="21" t="e">
        <f>IF(Wedstrijden!#REF!&lt;&gt;"",Wedstrijden!#REF!,"")</f>
        <v>#REF!</v>
      </c>
      <c r="BJ1003" s="21">
        <f>IF(COUNTA(Wedstrijden!#REF!)&lt;&gt;0,1,"")</f>
        <v>1</v>
      </c>
      <c r="BK1003" s="21">
        <f t="shared" si="90"/>
        <v>2</v>
      </c>
      <c r="BL1003" s="21" t="e">
        <f>IF(Wedstrijden!#REF!="x","AA","")</f>
        <v>#REF!</v>
      </c>
      <c r="BM1003" s="21" t="e">
        <f>IF(Wedstrijden!#REF!="x","A","")</f>
        <v>#REF!</v>
      </c>
      <c r="BN1003" s="21" t="e">
        <f>IF(Wedstrijden!#REF!="x","B1","")</f>
        <v>#REF!</v>
      </c>
      <c r="BO1003" s="21" t="e">
        <f>IF(Wedstrijden!#REF!="x","BB","")</f>
        <v>#REF!</v>
      </c>
      <c r="BP1003" s="21" t="e">
        <f>IF(Wedstrijden!#REF!="x","B","")</f>
        <v>#REF!</v>
      </c>
      <c r="BQ1003" s="21" t="e">
        <f>IF(Wedstrijden!#REF!="x","L1","")</f>
        <v>#REF!</v>
      </c>
      <c r="BR1003" s="21" t="e">
        <f>IF(Wedstrijden!#REF!="x","L2","")</f>
        <v>#REF!</v>
      </c>
      <c r="BS1003" s="21" t="e">
        <f>IF(Wedstrijden!#REF!="x","M1","")</f>
        <v>#REF!</v>
      </c>
      <c r="BT1003" s="21" t="e">
        <f>IF(Wedstrijden!#REF!="x","M2","")</f>
        <v>#REF!</v>
      </c>
      <c r="BU1003" s="21" t="e">
        <f>IF(Wedstrijden!#REF!="x","Z1","")</f>
        <v>#REF!</v>
      </c>
      <c r="BV1003" s="21" t="e">
        <f>IF(Wedstrijden!#REF!="x","Z2","")</f>
        <v>#REF!</v>
      </c>
      <c r="BW1003" s="21">
        <f>IF(COUNTA(Wedstrijden!#REF!)&lt;&gt;0,1,"")</f>
        <v>1</v>
      </c>
      <c r="BX1003" s="21">
        <f t="shared" si="91"/>
        <v>1</v>
      </c>
      <c r="BY1003" s="21" t="e">
        <f>IF(Wedstrijden!#REF!="x","BB","")</f>
        <v>#REF!</v>
      </c>
      <c r="BZ1003" s="21" t="e">
        <f>IF(Wedstrijden!#REF!="x","B","")</f>
        <v>#REF!</v>
      </c>
      <c r="CA1003" s="21" t="e">
        <f>IF(Wedstrijden!#REF!="x","L1","")</f>
        <v>#REF!</v>
      </c>
      <c r="CB1003" s="21" t="e">
        <f>IF(Wedstrijden!#REF!="x","L2","")</f>
        <v>#REF!</v>
      </c>
      <c r="CC1003" s="21" t="e">
        <f>IF(Wedstrijden!#REF!="x","M1","")</f>
        <v>#REF!</v>
      </c>
      <c r="CD1003" s="21" t="e">
        <f>IF(Wedstrijden!#REF!="x","M2","")</f>
        <v>#REF!</v>
      </c>
      <c r="CE1003" s="21" t="e">
        <f>IF(Wedstrijden!#REF!="x","Z1","")</f>
        <v>#REF!</v>
      </c>
      <c r="CF1003" s="21" t="e">
        <f>IF(Wedstrijden!#REF!="x","Z2","")</f>
        <v>#REF!</v>
      </c>
      <c r="CG1003" s="21" t="e">
        <f>IF(Wedstrijden!#REF!="x","ZZL","")</f>
        <v>#REF!</v>
      </c>
      <c r="CL1003" s="21">
        <f>IF(COUNTA(Wedstrijden!#REF!)&lt;&gt;0,2,"")</f>
        <v>2</v>
      </c>
      <c r="CM1003" s="21">
        <f t="shared" si="92"/>
        <v>2</v>
      </c>
      <c r="CN1003" s="21" t="e">
        <f>IF(Wedstrijden!#REF!="x","AA","")</f>
        <v>#REF!</v>
      </c>
      <c r="CO1003" s="21" t="e">
        <f>IF(Wedstrijden!#REF!="x","A","")</f>
        <v>#REF!</v>
      </c>
      <c r="CP1003" s="21" t="e">
        <f>IF(Wedstrijden!#REF!="x","BB","")</f>
        <v>#REF!</v>
      </c>
      <c r="CQ1003" s="21" t="e">
        <f>IF(Wedstrijden!#REF!="x","B","")</f>
        <v>#REF!</v>
      </c>
      <c r="CR1003" s="21" t="e">
        <f>IF(Wedstrijden!#REF!="x","L","")</f>
        <v>#REF!</v>
      </c>
      <c r="CS1003" s="21" t="e">
        <f>IF(Wedstrijden!#REF!="x","M","")</f>
        <v>#REF!</v>
      </c>
      <c r="CT1003" s="21" t="e">
        <f>IF(Wedstrijden!#REF!="x","Z","")</f>
        <v>#REF!</v>
      </c>
      <c r="CU1003" s="21" t="e">
        <f>IF(Wedstrijden!#REF!="x","ZZ","")</f>
        <v>#REF!</v>
      </c>
      <c r="CV1003" s="21">
        <f>IF(COUNTA(Wedstrijden!#REF!)&lt;&gt;0,2,"")</f>
        <v>2</v>
      </c>
      <c r="CW1003" s="21">
        <f t="shared" si="93"/>
        <v>1</v>
      </c>
      <c r="CX1003" s="21" t="e">
        <f>IF(Wedstrijden!#REF!="x","BB","")</f>
        <v>#REF!</v>
      </c>
      <c r="CY1003" s="21" t="e">
        <f>IF(Wedstrijden!#REF!="x","B","")</f>
        <v>#REF!</v>
      </c>
      <c r="CZ1003" s="21" t="e">
        <f>IF(Wedstrijden!#REF!="x","L","")</f>
        <v>#REF!</v>
      </c>
      <c r="DA1003" s="21" t="e">
        <f>IF(Wedstrijden!#REF!="x","M","")</f>
        <v>#REF!</v>
      </c>
      <c r="DB1003" s="21" t="e">
        <f>IF(Wedstrijden!#REF!="x","Z","")</f>
        <v>#REF!</v>
      </c>
      <c r="DC1003" s="21" t="e">
        <f>IF(Wedstrijden!#REF!="x","ZZ","")</f>
        <v>#REF!</v>
      </c>
      <c r="DD1003" s="21" t="e">
        <f>IF(Wedstrijden!#REF!="x","1.40","")</f>
        <v>#REF!</v>
      </c>
      <c r="DE1003" s="21">
        <f>IF(COUNTA(Wedstrijden!#REF!)&lt;&gt;0,6,"")</f>
        <v>6</v>
      </c>
      <c r="DF1003" s="21">
        <f t="shared" si="94"/>
        <v>2</v>
      </c>
      <c r="DG1003" s="21" t="e">
        <f>IF(Wedstrijden!#REF!="x","L","")</f>
        <v>#REF!</v>
      </c>
      <c r="DH1003" s="21" t="e">
        <f>IF(Wedstrijden!#REF!="x","M","")</f>
        <v>#REF!</v>
      </c>
      <c r="DI1003" s="21" t="e">
        <f>IF(Wedstrijden!#REF!="x","Z","")</f>
        <v>#REF!</v>
      </c>
      <c r="DJ1003" s="21" t="e">
        <f>IF(Wedstrijden!#REF!="x","Z","")</f>
        <v>#REF!</v>
      </c>
      <c r="DK1003" s="21">
        <f>IF(COUNTA(Wedstrijden!#REF!)&lt;&gt;0,6,"")</f>
        <v>6</v>
      </c>
      <c r="DL1003" s="21">
        <f t="shared" si="95"/>
        <v>1</v>
      </c>
      <c r="DM1003" s="21" t="e">
        <f>IF(Wedstrijden!#REF!="x","L","")</f>
        <v>#REF!</v>
      </c>
      <c r="DN1003" s="21" t="e">
        <f>IF(Wedstrijden!#REF!="x","M","")</f>
        <v>#REF!</v>
      </c>
      <c r="DO1003" s="21" t="e">
        <f>IF(Wedstrijden!#REF!="x","Z","")</f>
        <v>#REF!</v>
      </c>
      <c r="DP1003" s="21" t="e">
        <f>IF(Wedstrijden!#REF!="x","Z","")</f>
        <v>#REF!</v>
      </c>
    </row>
    <row r="1004" spans="1:120" ht="14.4" x14ac:dyDescent="0.3">
      <c r="A1004" s="23">
        <f>Wedstrijden!B927</f>
        <v>0</v>
      </c>
      <c r="B1004" s="21" t="str">
        <f>IFERROR(VLOOKUP(Wedstrijden!D927,Wedstrijdlocaties!$B$2:$E$600,2,FALSE),"")</f>
        <v/>
      </c>
      <c r="C1004" s="21">
        <f>Wedstrijden!E927</f>
        <v>0</v>
      </c>
      <c r="D1004" s="21" t="str">
        <f>IFERROR(VLOOKUP(Wedstrijden!F927,Organisaties!$B$2:$C$500,2,FALSE),"")</f>
        <v/>
      </c>
      <c r="E1004" s="21" t="str">
        <f>IFERROR(VLOOKUP(Wedstrijden!F927,Organisaties!$B$2:$G$500,5,FALSE),"")</f>
        <v/>
      </c>
      <c r="F1004" s="21" t="e">
        <f>IF(Wedstrijden!#REF!&lt;&gt;"",Wedstrijden!#REF!,"")</f>
        <v>#REF!</v>
      </c>
      <c r="G1004" s="21" t="e">
        <f>IF(Wedstrijden!#REF!="Indoor",1,0)</f>
        <v>#REF!</v>
      </c>
      <c r="H1004" s="21" t="e">
        <f>Wedstrijden!#REF!</f>
        <v>#REF!</v>
      </c>
      <c r="I1004" s="21" t="e">
        <f>IF(Wedstrijden!#REF!="Nee",0,IF(Wedstrijden!#REF!="Ja",1,""))</f>
        <v>#REF!</v>
      </c>
      <c r="J1004" s="21" t="e">
        <f>IF(Wedstrijden!#REF!&lt;&gt;"",Wedstrijden!#REF!,"")</f>
        <v>#REF!</v>
      </c>
      <c r="BJ1004" s="21">
        <f>IF(COUNTA(Wedstrijden!#REF!)&lt;&gt;0,1,"")</f>
        <v>1</v>
      </c>
      <c r="BK1004" s="21">
        <f t="shared" si="90"/>
        <v>2</v>
      </c>
      <c r="BL1004" s="21" t="e">
        <f>IF(Wedstrijden!#REF!="x","AA","")</f>
        <v>#REF!</v>
      </c>
      <c r="BM1004" s="21" t="e">
        <f>IF(Wedstrijden!#REF!="x","A","")</f>
        <v>#REF!</v>
      </c>
      <c r="BN1004" s="21" t="e">
        <f>IF(Wedstrijden!#REF!="x","B1","")</f>
        <v>#REF!</v>
      </c>
      <c r="BO1004" s="21" t="e">
        <f>IF(Wedstrijden!#REF!="x","BB","")</f>
        <v>#REF!</v>
      </c>
      <c r="BP1004" s="21" t="e">
        <f>IF(Wedstrijden!#REF!="x","B","")</f>
        <v>#REF!</v>
      </c>
      <c r="BQ1004" s="21" t="e">
        <f>IF(Wedstrijden!#REF!="x","L1","")</f>
        <v>#REF!</v>
      </c>
      <c r="BR1004" s="21" t="e">
        <f>IF(Wedstrijden!#REF!="x","L2","")</f>
        <v>#REF!</v>
      </c>
      <c r="BS1004" s="21" t="e">
        <f>IF(Wedstrijden!#REF!="x","M1","")</f>
        <v>#REF!</v>
      </c>
      <c r="BT1004" s="21" t="e">
        <f>IF(Wedstrijden!#REF!="x","M2","")</f>
        <v>#REF!</v>
      </c>
      <c r="BU1004" s="21" t="e">
        <f>IF(Wedstrijden!#REF!="x","Z1","")</f>
        <v>#REF!</v>
      </c>
      <c r="BV1004" s="21" t="e">
        <f>IF(Wedstrijden!#REF!="x","Z2","")</f>
        <v>#REF!</v>
      </c>
      <c r="BW1004" s="21">
        <f>IF(COUNTA(Wedstrijden!#REF!)&lt;&gt;0,1,"")</f>
        <v>1</v>
      </c>
      <c r="BX1004" s="21">
        <f t="shared" si="91"/>
        <v>1</v>
      </c>
      <c r="BY1004" s="21" t="e">
        <f>IF(Wedstrijden!#REF!="x","BB","")</f>
        <v>#REF!</v>
      </c>
      <c r="BZ1004" s="21" t="e">
        <f>IF(Wedstrijden!#REF!="x","B","")</f>
        <v>#REF!</v>
      </c>
      <c r="CA1004" s="21" t="e">
        <f>IF(Wedstrijden!#REF!="x","L1","")</f>
        <v>#REF!</v>
      </c>
      <c r="CB1004" s="21" t="e">
        <f>IF(Wedstrijden!#REF!="x","L2","")</f>
        <v>#REF!</v>
      </c>
      <c r="CC1004" s="21" t="e">
        <f>IF(Wedstrijden!#REF!="x","M1","")</f>
        <v>#REF!</v>
      </c>
      <c r="CD1004" s="21" t="e">
        <f>IF(Wedstrijden!#REF!="x","M2","")</f>
        <v>#REF!</v>
      </c>
      <c r="CE1004" s="21" t="e">
        <f>IF(Wedstrijden!#REF!="x","Z1","")</f>
        <v>#REF!</v>
      </c>
      <c r="CF1004" s="21" t="e">
        <f>IF(Wedstrijden!#REF!="x","Z2","")</f>
        <v>#REF!</v>
      </c>
      <c r="CG1004" s="21" t="e">
        <f>IF(Wedstrijden!#REF!="x","ZZL","")</f>
        <v>#REF!</v>
      </c>
      <c r="CL1004" s="21">
        <f>IF(COUNTA(Wedstrijden!#REF!)&lt;&gt;0,2,"")</f>
        <v>2</v>
      </c>
      <c r="CM1004" s="21">
        <f t="shared" si="92"/>
        <v>2</v>
      </c>
      <c r="CN1004" s="21" t="e">
        <f>IF(Wedstrijden!#REF!="x","AA","")</f>
        <v>#REF!</v>
      </c>
      <c r="CO1004" s="21" t="e">
        <f>IF(Wedstrijden!#REF!="x","A","")</f>
        <v>#REF!</v>
      </c>
      <c r="CP1004" s="21" t="e">
        <f>IF(Wedstrijden!#REF!="x","BB","")</f>
        <v>#REF!</v>
      </c>
      <c r="CQ1004" s="21" t="e">
        <f>IF(Wedstrijden!#REF!="x","B","")</f>
        <v>#REF!</v>
      </c>
      <c r="CR1004" s="21" t="e">
        <f>IF(Wedstrijden!#REF!="x","L","")</f>
        <v>#REF!</v>
      </c>
      <c r="CS1004" s="21" t="e">
        <f>IF(Wedstrijden!#REF!="x","M","")</f>
        <v>#REF!</v>
      </c>
      <c r="CT1004" s="21" t="e">
        <f>IF(Wedstrijden!#REF!="x","Z","")</f>
        <v>#REF!</v>
      </c>
      <c r="CU1004" s="21" t="e">
        <f>IF(Wedstrijden!#REF!="x","ZZ","")</f>
        <v>#REF!</v>
      </c>
      <c r="CV1004" s="21">
        <f>IF(COUNTA(Wedstrijden!#REF!)&lt;&gt;0,2,"")</f>
        <v>2</v>
      </c>
      <c r="CW1004" s="21">
        <f t="shared" si="93"/>
        <v>1</v>
      </c>
      <c r="CX1004" s="21" t="e">
        <f>IF(Wedstrijden!#REF!="x","BB","")</f>
        <v>#REF!</v>
      </c>
      <c r="CY1004" s="21" t="e">
        <f>IF(Wedstrijden!#REF!="x","B","")</f>
        <v>#REF!</v>
      </c>
      <c r="CZ1004" s="21" t="e">
        <f>IF(Wedstrijden!#REF!="x","L","")</f>
        <v>#REF!</v>
      </c>
      <c r="DA1004" s="21" t="e">
        <f>IF(Wedstrijden!#REF!="x","M","")</f>
        <v>#REF!</v>
      </c>
      <c r="DB1004" s="21" t="e">
        <f>IF(Wedstrijden!#REF!="x","Z","")</f>
        <v>#REF!</v>
      </c>
      <c r="DC1004" s="21" t="e">
        <f>IF(Wedstrijden!#REF!="x","ZZ","")</f>
        <v>#REF!</v>
      </c>
      <c r="DD1004" s="21" t="e">
        <f>IF(Wedstrijden!#REF!="x","1.40","")</f>
        <v>#REF!</v>
      </c>
      <c r="DE1004" s="21">
        <f>IF(COUNTA(Wedstrijden!#REF!)&lt;&gt;0,6,"")</f>
        <v>6</v>
      </c>
      <c r="DF1004" s="21">
        <f t="shared" si="94"/>
        <v>2</v>
      </c>
      <c r="DG1004" s="21" t="e">
        <f>IF(Wedstrijden!#REF!="x","L","")</f>
        <v>#REF!</v>
      </c>
      <c r="DH1004" s="21" t="e">
        <f>IF(Wedstrijden!#REF!="x","M","")</f>
        <v>#REF!</v>
      </c>
      <c r="DI1004" s="21" t="e">
        <f>IF(Wedstrijden!#REF!="x","Z","")</f>
        <v>#REF!</v>
      </c>
      <c r="DJ1004" s="21" t="e">
        <f>IF(Wedstrijden!#REF!="x","Z","")</f>
        <v>#REF!</v>
      </c>
      <c r="DK1004" s="21">
        <f>IF(COUNTA(Wedstrijden!#REF!)&lt;&gt;0,6,"")</f>
        <v>6</v>
      </c>
      <c r="DL1004" s="21">
        <f t="shared" si="95"/>
        <v>1</v>
      </c>
      <c r="DM1004" s="21" t="e">
        <f>IF(Wedstrijden!#REF!="x","L","")</f>
        <v>#REF!</v>
      </c>
      <c r="DN1004" s="21" t="e">
        <f>IF(Wedstrijden!#REF!="x","M","")</f>
        <v>#REF!</v>
      </c>
      <c r="DO1004" s="21" t="e">
        <f>IF(Wedstrijden!#REF!="x","Z","")</f>
        <v>#REF!</v>
      </c>
      <c r="DP1004" s="21" t="e">
        <f>IF(Wedstrijden!#REF!="x","Z","")</f>
        <v>#REF!</v>
      </c>
    </row>
    <row r="1005" spans="1:120" ht="14.4" x14ac:dyDescent="0.3">
      <c r="A1005" s="23">
        <f>Wedstrijden!B928</f>
        <v>0</v>
      </c>
      <c r="B1005" s="21" t="str">
        <f>IFERROR(VLOOKUP(Wedstrijden!D928,Wedstrijdlocaties!$B$2:$E$600,2,FALSE),"")</f>
        <v/>
      </c>
      <c r="C1005" s="21">
        <f>Wedstrijden!E928</f>
        <v>0</v>
      </c>
      <c r="D1005" s="21" t="str">
        <f>IFERROR(VLOOKUP(Wedstrijden!F928,Organisaties!$B$2:$C$500,2,FALSE),"")</f>
        <v/>
      </c>
      <c r="E1005" s="21" t="str">
        <f>IFERROR(VLOOKUP(Wedstrijden!F928,Organisaties!$B$2:$G$500,5,FALSE),"")</f>
        <v/>
      </c>
      <c r="F1005" s="21" t="e">
        <f>IF(Wedstrijden!#REF!&lt;&gt;"",Wedstrijden!#REF!,"")</f>
        <v>#REF!</v>
      </c>
      <c r="G1005" s="21" t="e">
        <f>IF(Wedstrijden!#REF!="Indoor",1,0)</f>
        <v>#REF!</v>
      </c>
      <c r="H1005" s="21" t="e">
        <f>Wedstrijden!#REF!</f>
        <v>#REF!</v>
      </c>
      <c r="I1005" s="21" t="e">
        <f>IF(Wedstrijden!#REF!="Nee",0,IF(Wedstrijden!#REF!="Ja",1,""))</f>
        <v>#REF!</v>
      </c>
      <c r="J1005" s="21" t="e">
        <f>IF(Wedstrijden!#REF!&lt;&gt;"",Wedstrijden!#REF!,"")</f>
        <v>#REF!</v>
      </c>
      <c r="BJ1005" s="21">
        <f>IF(COUNTA(Wedstrijden!#REF!)&lt;&gt;0,1,"")</f>
        <v>1</v>
      </c>
      <c r="BK1005" s="21">
        <f t="shared" si="90"/>
        <v>2</v>
      </c>
      <c r="BL1005" s="21" t="e">
        <f>IF(Wedstrijden!#REF!="x","AA","")</f>
        <v>#REF!</v>
      </c>
      <c r="BM1005" s="21" t="e">
        <f>IF(Wedstrijden!#REF!="x","A","")</f>
        <v>#REF!</v>
      </c>
      <c r="BN1005" s="21" t="e">
        <f>IF(Wedstrijden!#REF!="x","B1","")</f>
        <v>#REF!</v>
      </c>
      <c r="BO1005" s="21" t="e">
        <f>IF(Wedstrijden!#REF!="x","BB","")</f>
        <v>#REF!</v>
      </c>
      <c r="BP1005" s="21" t="e">
        <f>IF(Wedstrijden!#REF!="x","B","")</f>
        <v>#REF!</v>
      </c>
      <c r="BQ1005" s="21" t="e">
        <f>IF(Wedstrijden!#REF!="x","L1","")</f>
        <v>#REF!</v>
      </c>
      <c r="BR1005" s="21" t="e">
        <f>IF(Wedstrijden!#REF!="x","L2","")</f>
        <v>#REF!</v>
      </c>
      <c r="BS1005" s="21" t="e">
        <f>IF(Wedstrijden!#REF!="x","M1","")</f>
        <v>#REF!</v>
      </c>
      <c r="BT1005" s="21" t="e">
        <f>IF(Wedstrijden!#REF!="x","M2","")</f>
        <v>#REF!</v>
      </c>
      <c r="BU1005" s="21" t="e">
        <f>IF(Wedstrijden!#REF!="x","Z1","")</f>
        <v>#REF!</v>
      </c>
      <c r="BV1005" s="21" t="e">
        <f>IF(Wedstrijden!#REF!="x","Z2","")</f>
        <v>#REF!</v>
      </c>
      <c r="BW1005" s="21">
        <f>IF(COUNTA(Wedstrijden!#REF!)&lt;&gt;0,1,"")</f>
        <v>1</v>
      </c>
      <c r="BX1005" s="21">
        <f t="shared" si="91"/>
        <v>1</v>
      </c>
      <c r="BY1005" s="21" t="e">
        <f>IF(Wedstrijden!#REF!="x","BB","")</f>
        <v>#REF!</v>
      </c>
      <c r="BZ1005" s="21" t="e">
        <f>IF(Wedstrijden!#REF!="x","B","")</f>
        <v>#REF!</v>
      </c>
      <c r="CA1005" s="21" t="e">
        <f>IF(Wedstrijden!#REF!="x","L1","")</f>
        <v>#REF!</v>
      </c>
      <c r="CB1005" s="21" t="e">
        <f>IF(Wedstrijden!#REF!="x","L2","")</f>
        <v>#REF!</v>
      </c>
      <c r="CC1005" s="21" t="e">
        <f>IF(Wedstrijden!#REF!="x","M1","")</f>
        <v>#REF!</v>
      </c>
      <c r="CD1005" s="21" t="e">
        <f>IF(Wedstrijden!#REF!="x","M2","")</f>
        <v>#REF!</v>
      </c>
      <c r="CE1005" s="21" t="e">
        <f>IF(Wedstrijden!#REF!="x","Z1","")</f>
        <v>#REF!</v>
      </c>
      <c r="CF1005" s="21" t="e">
        <f>IF(Wedstrijden!#REF!="x","Z2","")</f>
        <v>#REF!</v>
      </c>
      <c r="CG1005" s="21" t="e">
        <f>IF(Wedstrijden!#REF!="x","ZZL","")</f>
        <v>#REF!</v>
      </c>
      <c r="CL1005" s="21">
        <f>IF(COUNTA(Wedstrijden!#REF!)&lt;&gt;0,2,"")</f>
        <v>2</v>
      </c>
      <c r="CM1005" s="21">
        <f t="shared" si="92"/>
        <v>2</v>
      </c>
      <c r="CN1005" s="21" t="e">
        <f>IF(Wedstrijden!#REF!="x","AA","")</f>
        <v>#REF!</v>
      </c>
      <c r="CO1005" s="21" t="e">
        <f>IF(Wedstrijden!#REF!="x","A","")</f>
        <v>#REF!</v>
      </c>
      <c r="CP1005" s="21" t="e">
        <f>IF(Wedstrijden!#REF!="x","BB","")</f>
        <v>#REF!</v>
      </c>
      <c r="CQ1005" s="21" t="e">
        <f>IF(Wedstrijden!#REF!="x","B","")</f>
        <v>#REF!</v>
      </c>
      <c r="CR1005" s="21" t="e">
        <f>IF(Wedstrijden!#REF!="x","L","")</f>
        <v>#REF!</v>
      </c>
      <c r="CS1005" s="21" t="e">
        <f>IF(Wedstrijden!#REF!="x","M","")</f>
        <v>#REF!</v>
      </c>
      <c r="CT1005" s="21" t="e">
        <f>IF(Wedstrijden!#REF!="x","Z","")</f>
        <v>#REF!</v>
      </c>
      <c r="CU1005" s="21" t="e">
        <f>IF(Wedstrijden!#REF!="x","ZZ","")</f>
        <v>#REF!</v>
      </c>
      <c r="CV1005" s="21">
        <f>IF(COUNTA(Wedstrijden!#REF!)&lt;&gt;0,2,"")</f>
        <v>2</v>
      </c>
      <c r="CW1005" s="21">
        <f t="shared" si="93"/>
        <v>1</v>
      </c>
      <c r="CX1005" s="21" t="e">
        <f>IF(Wedstrijden!#REF!="x","BB","")</f>
        <v>#REF!</v>
      </c>
      <c r="CY1005" s="21" t="e">
        <f>IF(Wedstrijden!#REF!="x","B","")</f>
        <v>#REF!</v>
      </c>
      <c r="CZ1005" s="21" t="e">
        <f>IF(Wedstrijden!#REF!="x","L","")</f>
        <v>#REF!</v>
      </c>
      <c r="DA1005" s="21" t="e">
        <f>IF(Wedstrijden!#REF!="x","M","")</f>
        <v>#REF!</v>
      </c>
      <c r="DB1005" s="21" t="e">
        <f>IF(Wedstrijden!#REF!="x","Z","")</f>
        <v>#REF!</v>
      </c>
      <c r="DC1005" s="21" t="e">
        <f>IF(Wedstrijden!#REF!="x","ZZ","")</f>
        <v>#REF!</v>
      </c>
      <c r="DD1005" s="21" t="e">
        <f>IF(Wedstrijden!#REF!="x","1.40","")</f>
        <v>#REF!</v>
      </c>
      <c r="DE1005" s="21">
        <f>IF(COUNTA(Wedstrijden!#REF!)&lt;&gt;0,6,"")</f>
        <v>6</v>
      </c>
      <c r="DF1005" s="21">
        <f t="shared" si="94"/>
        <v>2</v>
      </c>
      <c r="DG1005" s="21" t="e">
        <f>IF(Wedstrijden!#REF!="x","L","")</f>
        <v>#REF!</v>
      </c>
      <c r="DH1005" s="21" t="e">
        <f>IF(Wedstrijden!#REF!="x","M","")</f>
        <v>#REF!</v>
      </c>
      <c r="DI1005" s="21" t="e">
        <f>IF(Wedstrijden!#REF!="x","Z","")</f>
        <v>#REF!</v>
      </c>
      <c r="DJ1005" s="21" t="e">
        <f>IF(Wedstrijden!#REF!="x","Z","")</f>
        <v>#REF!</v>
      </c>
      <c r="DK1005" s="21">
        <f>IF(COUNTA(Wedstrijden!#REF!)&lt;&gt;0,6,"")</f>
        <v>6</v>
      </c>
      <c r="DL1005" s="21">
        <f t="shared" si="95"/>
        <v>1</v>
      </c>
      <c r="DM1005" s="21" t="e">
        <f>IF(Wedstrijden!#REF!="x","L","")</f>
        <v>#REF!</v>
      </c>
      <c r="DN1005" s="21" t="e">
        <f>IF(Wedstrijden!#REF!="x","M","")</f>
        <v>#REF!</v>
      </c>
      <c r="DO1005" s="21" t="e">
        <f>IF(Wedstrijden!#REF!="x","Z","")</f>
        <v>#REF!</v>
      </c>
      <c r="DP1005" s="21" t="e">
        <f>IF(Wedstrijden!#REF!="x","Z","")</f>
        <v>#REF!</v>
      </c>
    </row>
    <row r="1006" spans="1:120" ht="14.4" x14ac:dyDescent="0.3">
      <c r="A1006" s="23">
        <f>Wedstrijden!B929</f>
        <v>0</v>
      </c>
      <c r="B1006" s="21" t="str">
        <f>IFERROR(VLOOKUP(Wedstrijden!D929,Wedstrijdlocaties!$B$2:$E$600,2,FALSE),"")</f>
        <v/>
      </c>
      <c r="C1006" s="21">
        <f>Wedstrijden!E929</f>
        <v>0</v>
      </c>
      <c r="D1006" s="21" t="str">
        <f>IFERROR(VLOOKUP(Wedstrijden!F929,Organisaties!$B$2:$C$500,2,FALSE),"")</f>
        <v/>
      </c>
      <c r="E1006" s="21" t="str">
        <f>IFERROR(VLOOKUP(Wedstrijden!F929,Organisaties!$B$2:$G$500,5,FALSE),"")</f>
        <v/>
      </c>
      <c r="F1006" s="21" t="e">
        <f>IF(Wedstrijden!#REF!&lt;&gt;"",Wedstrijden!#REF!,"")</f>
        <v>#REF!</v>
      </c>
      <c r="G1006" s="21" t="e">
        <f>IF(Wedstrijden!#REF!="Indoor",1,0)</f>
        <v>#REF!</v>
      </c>
      <c r="H1006" s="21" t="e">
        <f>Wedstrijden!#REF!</f>
        <v>#REF!</v>
      </c>
      <c r="I1006" s="21" t="e">
        <f>IF(Wedstrijden!#REF!="Nee",0,IF(Wedstrijden!#REF!="Ja",1,""))</f>
        <v>#REF!</v>
      </c>
      <c r="J1006" s="21" t="e">
        <f>IF(Wedstrijden!#REF!&lt;&gt;"",Wedstrijden!#REF!,"")</f>
        <v>#REF!</v>
      </c>
      <c r="BJ1006" s="21">
        <f>IF(COUNTA(Wedstrijden!#REF!)&lt;&gt;0,1,"")</f>
        <v>1</v>
      </c>
      <c r="BK1006" s="21">
        <f t="shared" si="90"/>
        <v>2</v>
      </c>
      <c r="BL1006" s="21" t="e">
        <f>IF(Wedstrijden!#REF!="x","AA","")</f>
        <v>#REF!</v>
      </c>
      <c r="BM1006" s="21" t="e">
        <f>IF(Wedstrijden!#REF!="x","A","")</f>
        <v>#REF!</v>
      </c>
      <c r="BN1006" s="21" t="e">
        <f>IF(Wedstrijden!#REF!="x","B1","")</f>
        <v>#REF!</v>
      </c>
      <c r="BO1006" s="21" t="e">
        <f>IF(Wedstrijden!#REF!="x","BB","")</f>
        <v>#REF!</v>
      </c>
      <c r="BP1006" s="21" t="e">
        <f>IF(Wedstrijden!#REF!="x","B","")</f>
        <v>#REF!</v>
      </c>
      <c r="BQ1006" s="21" t="e">
        <f>IF(Wedstrijden!#REF!="x","L1","")</f>
        <v>#REF!</v>
      </c>
      <c r="BR1006" s="21" t="e">
        <f>IF(Wedstrijden!#REF!="x","L2","")</f>
        <v>#REF!</v>
      </c>
      <c r="BS1006" s="21" t="e">
        <f>IF(Wedstrijden!#REF!="x","M1","")</f>
        <v>#REF!</v>
      </c>
      <c r="BT1006" s="21" t="e">
        <f>IF(Wedstrijden!#REF!="x","M2","")</f>
        <v>#REF!</v>
      </c>
      <c r="BU1006" s="21" t="e">
        <f>IF(Wedstrijden!#REF!="x","Z1","")</f>
        <v>#REF!</v>
      </c>
      <c r="BV1006" s="21" t="e">
        <f>IF(Wedstrijden!#REF!="x","Z2","")</f>
        <v>#REF!</v>
      </c>
      <c r="BW1006" s="21">
        <f>IF(COUNTA(Wedstrijden!#REF!)&lt;&gt;0,1,"")</f>
        <v>1</v>
      </c>
      <c r="BX1006" s="21">
        <f t="shared" si="91"/>
        <v>1</v>
      </c>
      <c r="BY1006" s="21" t="e">
        <f>IF(Wedstrijden!#REF!="x","BB","")</f>
        <v>#REF!</v>
      </c>
      <c r="BZ1006" s="21" t="e">
        <f>IF(Wedstrijden!#REF!="x","B","")</f>
        <v>#REF!</v>
      </c>
      <c r="CA1006" s="21" t="e">
        <f>IF(Wedstrijden!#REF!="x","L1","")</f>
        <v>#REF!</v>
      </c>
      <c r="CB1006" s="21" t="e">
        <f>IF(Wedstrijden!#REF!="x","L2","")</f>
        <v>#REF!</v>
      </c>
      <c r="CC1006" s="21" t="e">
        <f>IF(Wedstrijden!#REF!="x","M1","")</f>
        <v>#REF!</v>
      </c>
      <c r="CD1006" s="21" t="e">
        <f>IF(Wedstrijden!#REF!="x","M2","")</f>
        <v>#REF!</v>
      </c>
      <c r="CE1006" s="21" t="e">
        <f>IF(Wedstrijden!#REF!="x","Z1","")</f>
        <v>#REF!</v>
      </c>
      <c r="CF1006" s="21" t="e">
        <f>IF(Wedstrijden!#REF!="x","Z2","")</f>
        <v>#REF!</v>
      </c>
      <c r="CG1006" s="21" t="e">
        <f>IF(Wedstrijden!#REF!="x","ZZL","")</f>
        <v>#REF!</v>
      </c>
      <c r="CL1006" s="21">
        <f>IF(COUNTA(Wedstrijden!#REF!)&lt;&gt;0,2,"")</f>
        <v>2</v>
      </c>
      <c r="CM1006" s="21">
        <f t="shared" si="92"/>
        <v>2</v>
      </c>
      <c r="CN1006" s="21" t="e">
        <f>IF(Wedstrijden!#REF!="x","AA","")</f>
        <v>#REF!</v>
      </c>
      <c r="CO1006" s="21" t="e">
        <f>IF(Wedstrijden!#REF!="x","A","")</f>
        <v>#REF!</v>
      </c>
      <c r="CP1006" s="21" t="e">
        <f>IF(Wedstrijden!#REF!="x","BB","")</f>
        <v>#REF!</v>
      </c>
      <c r="CQ1006" s="21" t="e">
        <f>IF(Wedstrijden!#REF!="x","B","")</f>
        <v>#REF!</v>
      </c>
      <c r="CR1006" s="21" t="e">
        <f>IF(Wedstrijden!#REF!="x","L","")</f>
        <v>#REF!</v>
      </c>
      <c r="CS1006" s="21" t="e">
        <f>IF(Wedstrijden!#REF!="x","M","")</f>
        <v>#REF!</v>
      </c>
      <c r="CT1006" s="21" t="e">
        <f>IF(Wedstrijden!#REF!="x","Z","")</f>
        <v>#REF!</v>
      </c>
      <c r="CU1006" s="21" t="e">
        <f>IF(Wedstrijden!#REF!="x","ZZ","")</f>
        <v>#REF!</v>
      </c>
      <c r="CV1006" s="21">
        <f>IF(COUNTA(Wedstrijden!#REF!)&lt;&gt;0,2,"")</f>
        <v>2</v>
      </c>
      <c r="CW1006" s="21">
        <f t="shared" si="93"/>
        <v>1</v>
      </c>
      <c r="CX1006" s="21" t="e">
        <f>IF(Wedstrijden!#REF!="x","BB","")</f>
        <v>#REF!</v>
      </c>
      <c r="CY1006" s="21" t="e">
        <f>IF(Wedstrijden!#REF!="x","B","")</f>
        <v>#REF!</v>
      </c>
      <c r="CZ1006" s="21" t="e">
        <f>IF(Wedstrijden!#REF!="x","L","")</f>
        <v>#REF!</v>
      </c>
      <c r="DA1006" s="21" t="e">
        <f>IF(Wedstrijden!#REF!="x","M","")</f>
        <v>#REF!</v>
      </c>
      <c r="DB1006" s="21" t="e">
        <f>IF(Wedstrijden!#REF!="x","Z","")</f>
        <v>#REF!</v>
      </c>
      <c r="DC1006" s="21" t="e">
        <f>IF(Wedstrijden!#REF!="x","ZZ","")</f>
        <v>#REF!</v>
      </c>
      <c r="DD1006" s="21" t="e">
        <f>IF(Wedstrijden!#REF!="x","1.40","")</f>
        <v>#REF!</v>
      </c>
      <c r="DE1006" s="21">
        <f>IF(COUNTA(Wedstrijden!#REF!)&lt;&gt;0,6,"")</f>
        <v>6</v>
      </c>
      <c r="DF1006" s="21">
        <f t="shared" si="94"/>
        <v>2</v>
      </c>
      <c r="DG1006" s="21" t="e">
        <f>IF(Wedstrijden!#REF!="x","L","")</f>
        <v>#REF!</v>
      </c>
      <c r="DH1006" s="21" t="e">
        <f>IF(Wedstrijden!#REF!="x","M","")</f>
        <v>#REF!</v>
      </c>
      <c r="DI1006" s="21" t="e">
        <f>IF(Wedstrijden!#REF!="x","Z","")</f>
        <v>#REF!</v>
      </c>
      <c r="DJ1006" s="21" t="e">
        <f>IF(Wedstrijden!#REF!="x","Z","")</f>
        <v>#REF!</v>
      </c>
      <c r="DK1006" s="21">
        <f>IF(COUNTA(Wedstrijden!#REF!)&lt;&gt;0,6,"")</f>
        <v>6</v>
      </c>
      <c r="DL1006" s="21">
        <f t="shared" si="95"/>
        <v>1</v>
      </c>
      <c r="DM1006" s="21" t="e">
        <f>IF(Wedstrijden!#REF!="x","L","")</f>
        <v>#REF!</v>
      </c>
      <c r="DN1006" s="21" t="e">
        <f>IF(Wedstrijden!#REF!="x","M","")</f>
        <v>#REF!</v>
      </c>
      <c r="DO1006" s="21" t="e">
        <f>IF(Wedstrijden!#REF!="x","Z","")</f>
        <v>#REF!</v>
      </c>
      <c r="DP1006" s="21" t="e">
        <f>IF(Wedstrijden!#REF!="x","Z","")</f>
        <v>#REF!</v>
      </c>
    </row>
    <row r="1007" spans="1:120" ht="14.4" x14ac:dyDescent="0.3">
      <c r="A1007" s="23">
        <f>Wedstrijden!B930</f>
        <v>0</v>
      </c>
      <c r="B1007" s="21" t="str">
        <f>IFERROR(VLOOKUP(Wedstrijden!D930,Wedstrijdlocaties!$B$2:$E$600,2,FALSE),"")</f>
        <v/>
      </c>
      <c r="C1007" s="21">
        <f>Wedstrijden!E930</f>
        <v>0</v>
      </c>
      <c r="D1007" s="21" t="str">
        <f>IFERROR(VLOOKUP(Wedstrijden!F930,Organisaties!$B$2:$C$500,2,FALSE),"")</f>
        <v/>
      </c>
      <c r="E1007" s="21" t="str">
        <f>IFERROR(VLOOKUP(Wedstrijden!F930,Organisaties!$B$2:$G$500,5,FALSE),"")</f>
        <v/>
      </c>
      <c r="F1007" s="21" t="e">
        <f>IF(Wedstrijden!#REF!&lt;&gt;"",Wedstrijden!#REF!,"")</f>
        <v>#REF!</v>
      </c>
      <c r="G1007" s="21" t="e">
        <f>IF(Wedstrijden!#REF!="Indoor",1,0)</f>
        <v>#REF!</v>
      </c>
      <c r="H1007" s="21" t="e">
        <f>Wedstrijden!#REF!</f>
        <v>#REF!</v>
      </c>
      <c r="I1007" s="21" t="e">
        <f>IF(Wedstrijden!#REF!="Nee",0,IF(Wedstrijden!#REF!="Ja",1,""))</f>
        <v>#REF!</v>
      </c>
      <c r="J1007" s="21" t="e">
        <f>IF(Wedstrijden!#REF!&lt;&gt;"",Wedstrijden!#REF!,"")</f>
        <v>#REF!</v>
      </c>
      <c r="BJ1007" s="21">
        <f>IF(COUNTA(Wedstrijden!#REF!)&lt;&gt;0,1,"")</f>
        <v>1</v>
      </c>
      <c r="BK1007" s="21">
        <f t="shared" si="90"/>
        <v>2</v>
      </c>
      <c r="BL1007" s="21" t="e">
        <f>IF(Wedstrijden!#REF!="x","AA","")</f>
        <v>#REF!</v>
      </c>
      <c r="BM1007" s="21" t="e">
        <f>IF(Wedstrijden!#REF!="x","A","")</f>
        <v>#REF!</v>
      </c>
      <c r="BN1007" s="21" t="e">
        <f>IF(Wedstrijden!#REF!="x","B1","")</f>
        <v>#REF!</v>
      </c>
      <c r="BO1007" s="21" t="e">
        <f>IF(Wedstrijden!#REF!="x","BB","")</f>
        <v>#REF!</v>
      </c>
      <c r="BP1007" s="21" t="e">
        <f>IF(Wedstrijden!#REF!="x","B","")</f>
        <v>#REF!</v>
      </c>
      <c r="BQ1007" s="21" t="e">
        <f>IF(Wedstrijden!#REF!="x","L1","")</f>
        <v>#REF!</v>
      </c>
      <c r="BR1007" s="21" t="e">
        <f>IF(Wedstrijden!#REF!="x","L2","")</f>
        <v>#REF!</v>
      </c>
      <c r="BS1007" s="21" t="e">
        <f>IF(Wedstrijden!#REF!="x","M1","")</f>
        <v>#REF!</v>
      </c>
      <c r="BT1007" s="21" t="e">
        <f>IF(Wedstrijden!#REF!="x","M2","")</f>
        <v>#REF!</v>
      </c>
      <c r="BU1007" s="21" t="e">
        <f>IF(Wedstrijden!#REF!="x","Z1","")</f>
        <v>#REF!</v>
      </c>
      <c r="BV1007" s="21" t="e">
        <f>IF(Wedstrijden!#REF!="x","Z2","")</f>
        <v>#REF!</v>
      </c>
      <c r="BW1007" s="21">
        <f>IF(COUNTA(Wedstrijden!#REF!)&lt;&gt;0,1,"")</f>
        <v>1</v>
      </c>
      <c r="BX1007" s="21">
        <f t="shared" si="91"/>
        <v>1</v>
      </c>
      <c r="BY1007" s="21" t="e">
        <f>IF(Wedstrijden!#REF!="x","BB","")</f>
        <v>#REF!</v>
      </c>
      <c r="BZ1007" s="21" t="e">
        <f>IF(Wedstrijden!#REF!="x","B","")</f>
        <v>#REF!</v>
      </c>
      <c r="CA1007" s="21" t="e">
        <f>IF(Wedstrijden!#REF!="x","L1","")</f>
        <v>#REF!</v>
      </c>
      <c r="CB1007" s="21" t="e">
        <f>IF(Wedstrijden!#REF!="x","L2","")</f>
        <v>#REF!</v>
      </c>
      <c r="CC1007" s="21" t="e">
        <f>IF(Wedstrijden!#REF!="x","M1","")</f>
        <v>#REF!</v>
      </c>
      <c r="CD1007" s="21" t="e">
        <f>IF(Wedstrijden!#REF!="x","M2","")</f>
        <v>#REF!</v>
      </c>
      <c r="CE1007" s="21" t="e">
        <f>IF(Wedstrijden!#REF!="x","Z1","")</f>
        <v>#REF!</v>
      </c>
      <c r="CF1007" s="21" t="e">
        <f>IF(Wedstrijden!#REF!="x","Z2","")</f>
        <v>#REF!</v>
      </c>
      <c r="CG1007" s="21" t="e">
        <f>IF(Wedstrijden!#REF!="x","ZZL","")</f>
        <v>#REF!</v>
      </c>
      <c r="CL1007" s="21">
        <f>IF(COUNTA(Wedstrijden!#REF!)&lt;&gt;0,2,"")</f>
        <v>2</v>
      </c>
      <c r="CM1007" s="21">
        <f t="shared" si="92"/>
        <v>2</v>
      </c>
      <c r="CN1007" s="21" t="e">
        <f>IF(Wedstrijden!#REF!="x","AA","")</f>
        <v>#REF!</v>
      </c>
      <c r="CO1007" s="21" t="e">
        <f>IF(Wedstrijden!#REF!="x","A","")</f>
        <v>#REF!</v>
      </c>
      <c r="CP1007" s="21" t="e">
        <f>IF(Wedstrijden!#REF!="x","BB","")</f>
        <v>#REF!</v>
      </c>
      <c r="CQ1007" s="21" t="e">
        <f>IF(Wedstrijden!#REF!="x","B","")</f>
        <v>#REF!</v>
      </c>
      <c r="CR1007" s="21" t="e">
        <f>IF(Wedstrijden!#REF!="x","L","")</f>
        <v>#REF!</v>
      </c>
      <c r="CS1007" s="21" t="e">
        <f>IF(Wedstrijden!#REF!="x","M","")</f>
        <v>#REF!</v>
      </c>
      <c r="CT1007" s="21" t="e">
        <f>IF(Wedstrijden!#REF!="x","Z","")</f>
        <v>#REF!</v>
      </c>
      <c r="CU1007" s="21" t="e">
        <f>IF(Wedstrijden!#REF!="x","ZZ","")</f>
        <v>#REF!</v>
      </c>
      <c r="CV1007" s="21">
        <f>IF(COUNTA(Wedstrijden!#REF!)&lt;&gt;0,2,"")</f>
        <v>2</v>
      </c>
      <c r="CW1007" s="21">
        <f t="shared" si="93"/>
        <v>1</v>
      </c>
      <c r="CX1007" s="21" t="e">
        <f>IF(Wedstrijden!#REF!="x","BB","")</f>
        <v>#REF!</v>
      </c>
      <c r="CY1007" s="21" t="e">
        <f>IF(Wedstrijden!#REF!="x","B","")</f>
        <v>#REF!</v>
      </c>
      <c r="CZ1007" s="21" t="e">
        <f>IF(Wedstrijden!#REF!="x","L","")</f>
        <v>#REF!</v>
      </c>
      <c r="DA1007" s="21" t="e">
        <f>IF(Wedstrijden!#REF!="x","M","")</f>
        <v>#REF!</v>
      </c>
      <c r="DB1007" s="21" t="e">
        <f>IF(Wedstrijden!#REF!="x","Z","")</f>
        <v>#REF!</v>
      </c>
      <c r="DC1007" s="21" t="e">
        <f>IF(Wedstrijden!#REF!="x","ZZ","")</f>
        <v>#REF!</v>
      </c>
      <c r="DD1007" s="21" t="e">
        <f>IF(Wedstrijden!#REF!="x","1.40","")</f>
        <v>#REF!</v>
      </c>
      <c r="DE1007" s="21">
        <f>IF(COUNTA(Wedstrijden!#REF!)&lt;&gt;0,6,"")</f>
        <v>6</v>
      </c>
      <c r="DF1007" s="21">
        <f t="shared" si="94"/>
        <v>2</v>
      </c>
      <c r="DG1007" s="21" t="e">
        <f>IF(Wedstrijden!#REF!="x","L","")</f>
        <v>#REF!</v>
      </c>
      <c r="DH1007" s="21" t="e">
        <f>IF(Wedstrijden!#REF!="x","M","")</f>
        <v>#REF!</v>
      </c>
      <c r="DI1007" s="21" t="e">
        <f>IF(Wedstrijden!#REF!="x","Z","")</f>
        <v>#REF!</v>
      </c>
      <c r="DJ1007" s="21" t="e">
        <f>IF(Wedstrijden!#REF!="x","Z","")</f>
        <v>#REF!</v>
      </c>
      <c r="DK1007" s="21">
        <f>IF(COUNTA(Wedstrijden!#REF!)&lt;&gt;0,6,"")</f>
        <v>6</v>
      </c>
      <c r="DL1007" s="21">
        <f t="shared" si="95"/>
        <v>1</v>
      </c>
      <c r="DM1007" s="21" t="e">
        <f>IF(Wedstrijden!#REF!="x","L","")</f>
        <v>#REF!</v>
      </c>
      <c r="DN1007" s="21" t="e">
        <f>IF(Wedstrijden!#REF!="x","M","")</f>
        <v>#REF!</v>
      </c>
      <c r="DO1007" s="21" t="e">
        <f>IF(Wedstrijden!#REF!="x","Z","")</f>
        <v>#REF!</v>
      </c>
      <c r="DP1007" s="21" t="e">
        <f>IF(Wedstrijden!#REF!="x","Z","")</f>
        <v>#REF!</v>
      </c>
    </row>
    <row r="1008" spans="1:120" ht="14.4" x14ac:dyDescent="0.3">
      <c r="A1008" s="23">
        <f>Wedstrijden!B931</f>
        <v>0</v>
      </c>
      <c r="B1008" s="21" t="str">
        <f>IFERROR(VLOOKUP(Wedstrijden!D931,Wedstrijdlocaties!$B$2:$E$600,2,FALSE),"")</f>
        <v/>
      </c>
      <c r="C1008" s="21">
        <f>Wedstrijden!E931</f>
        <v>0</v>
      </c>
      <c r="D1008" s="21" t="str">
        <f>IFERROR(VLOOKUP(Wedstrijden!F931,Organisaties!$B$2:$C$500,2,FALSE),"")</f>
        <v/>
      </c>
      <c r="E1008" s="21" t="str">
        <f>IFERROR(VLOOKUP(Wedstrijden!F931,Organisaties!$B$2:$G$500,5,FALSE),"")</f>
        <v/>
      </c>
      <c r="F1008" s="21" t="e">
        <f>IF(Wedstrijden!#REF!&lt;&gt;"",Wedstrijden!#REF!,"")</f>
        <v>#REF!</v>
      </c>
      <c r="G1008" s="21" t="e">
        <f>IF(Wedstrijden!#REF!="Indoor",1,0)</f>
        <v>#REF!</v>
      </c>
      <c r="H1008" s="21" t="e">
        <f>Wedstrijden!#REF!</f>
        <v>#REF!</v>
      </c>
      <c r="I1008" s="21" t="e">
        <f>IF(Wedstrijden!#REF!="Nee",0,IF(Wedstrijden!#REF!="Ja",1,""))</f>
        <v>#REF!</v>
      </c>
      <c r="J1008" s="21" t="e">
        <f>IF(Wedstrijden!#REF!&lt;&gt;"",Wedstrijden!#REF!,"")</f>
        <v>#REF!</v>
      </c>
      <c r="BJ1008" s="21">
        <f>IF(COUNTA(Wedstrijden!#REF!)&lt;&gt;0,1,"")</f>
        <v>1</v>
      </c>
      <c r="BK1008" s="21">
        <f t="shared" si="90"/>
        <v>2</v>
      </c>
      <c r="BL1008" s="21" t="e">
        <f>IF(Wedstrijden!#REF!="x","AA","")</f>
        <v>#REF!</v>
      </c>
      <c r="BM1008" s="21" t="e">
        <f>IF(Wedstrijden!#REF!="x","A","")</f>
        <v>#REF!</v>
      </c>
      <c r="BN1008" s="21" t="e">
        <f>IF(Wedstrijden!#REF!="x","B1","")</f>
        <v>#REF!</v>
      </c>
      <c r="BO1008" s="21" t="e">
        <f>IF(Wedstrijden!#REF!="x","BB","")</f>
        <v>#REF!</v>
      </c>
      <c r="BP1008" s="21" t="e">
        <f>IF(Wedstrijden!#REF!="x","B","")</f>
        <v>#REF!</v>
      </c>
      <c r="BQ1008" s="21" t="e">
        <f>IF(Wedstrijden!#REF!="x","L1","")</f>
        <v>#REF!</v>
      </c>
      <c r="BR1008" s="21" t="e">
        <f>IF(Wedstrijden!#REF!="x","L2","")</f>
        <v>#REF!</v>
      </c>
      <c r="BS1008" s="21" t="e">
        <f>IF(Wedstrijden!#REF!="x","M1","")</f>
        <v>#REF!</v>
      </c>
      <c r="BT1008" s="21" t="e">
        <f>IF(Wedstrijden!#REF!="x","M2","")</f>
        <v>#REF!</v>
      </c>
      <c r="BU1008" s="21" t="e">
        <f>IF(Wedstrijden!#REF!="x","Z1","")</f>
        <v>#REF!</v>
      </c>
      <c r="BV1008" s="21" t="e">
        <f>IF(Wedstrijden!#REF!="x","Z2","")</f>
        <v>#REF!</v>
      </c>
      <c r="BW1008" s="21">
        <f>IF(COUNTA(Wedstrijden!#REF!)&lt;&gt;0,1,"")</f>
        <v>1</v>
      </c>
      <c r="BX1008" s="21">
        <f t="shared" si="91"/>
        <v>1</v>
      </c>
      <c r="BY1008" s="21" t="e">
        <f>IF(Wedstrijden!#REF!="x","BB","")</f>
        <v>#REF!</v>
      </c>
      <c r="BZ1008" s="21" t="e">
        <f>IF(Wedstrijden!#REF!="x","B","")</f>
        <v>#REF!</v>
      </c>
      <c r="CA1008" s="21" t="e">
        <f>IF(Wedstrijden!#REF!="x","L1","")</f>
        <v>#REF!</v>
      </c>
      <c r="CB1008" s="21" t="e">
        <f>IF(Wedstrijden!#REF!="x","L2","")</f>
        <v>#REF!</v>
      </c>
      <c r="CC1008" s="21" t="e">
        <f>IF(Wedstrijden!#REF!="x","M1","")</f>
        <v>#REF!</v>
      </c>
      <c r="CD1008" s="21" t="e">
        <f>IF(Wedstrijden!#REF!="x","M2","")</f>
        <v>#REF!</v>
      </c>
      <c r="CE1008" s="21" t="e">
        <f>IF(Wedstrijden!#REF!="x","Z1","")</f>
        <v>#REF!</v>
      </c>
      <c r="CF1008" s="21" t="e">
        <f>IF(Wedstrijden!#REF!="x","Z2","")</f>
        <v>#REF!</v>
      </c>
      <c r="CG1008" s="21" t="e">
        <f>IF(Wedstrijden!#REF!="x","ZZL","")</f>
        <v>#REF!</v>
      </c>
      <c r="CL1008" s="21">
        <f>IF(COUNTA(Wedstrijden!#REF!)&lt;&gt;0,2,"")</f>
        <v>2</v>
      </c>
      <c r="CM1008" s="21">
        <f t="shared" si="92"/>
        <v>2</v>
      </c>
      <c r="CN1008" s="21" t="e">
        <f>IF(Wedstrijden!#REF!="x","AA","")</f>
        <v>#REF!</v>
      </c>
      <c r="CO1008" s="21" t="e">
        <f>IF(Wedstrijden!#REF!="x","A","")</f>
        <v>#REF!</v>
      </c>
      <c r="CP1008" s="21" t="e">
        <f>IF(Wedstrijden!#REF!="x","BB","")</f>
        <v>#REF!</v>
      </c>
      <c r="CQ1008" s="21" t="e">
        <f>IF(Wedstrijden!#REF!="x","B","")</f>
        <v>#REF!</v>
      </c>
      <c r="CR1008" s="21" t="e">
        <f>IF(Wedstrijden!#REF!="x","L","")</f>
        <v>#REF!</v>
      </c>
      <c r="CS1008" s="21" t="e">
        <f>IF(Wedstrijden!#REF!="x","M","")</f>
        <v>#REF!</v>
      </c>
      <c r="CT1008" s="21" t="e">
        <f>IF(Wedstrijden!#REF!="x","Z","")</f>
        <v>#REF!</v>
      </c>
      <c r="CU1008" s="21" t="e">
        <f>IF(Wedstrijden!#REF!="x","ZZ","")</f>
        <v>#REF!</v>
      </c>
      <c r="CV1008" s="21">
        <f>IF(COUNTA(Wedstrijden!#REF!)&lt;&gt;0,2,"")</f>
        <v>2</v>
      </c>
      <c r="CW1008" s="21">
        <f t="shared" si="93"/>
        <v>1</v>
      </c>
      <c r="CX1008" s="21" t="e">
        <f>IF(Wedstrijden!#REF!="x","BB","")</f>
        <v>#REF!</v>
      </c>
      <c r="CY1008" s="21" t="e">
        <f>IF(Wedstrijden!#REF!="x","B","")</f>
        <v>#REF!</v>
      </c>
      <c r="CZ1008" s="21" t="e">
        <f>IF(Wedstrijden!#REF!="x","L","")</f>
        <v>#REF!</v>
      </c>
      <c r="DA1008" s="21" t="e">
        <f>IF(Wedstrijden!#REF!="x","M","")</f>
        <v>#REF!</v>
      </c>
      <c r="DB1008" s="21" t="e">
        <f>IF(Wedstrijden!#REF!="x","Z","")</f>
        <v>#REF!</v>
      </c>
      <c r="DC1008" s="21" t="e">
        <f>IF(Wedstrijden!#REF!="x","ZZ","")</f>
        <v>#REF!</v>
      </c>
      <c r="DD1008" s="21" t="e">
        <f>IF(Wedstrijden!#REF!="x","1.40","")</f>
        <v>#REF!</v>
      </c>
      <c r="DE1008" s="21">
        <f>IF(COUNTA(Wedstrijden!#REF!)&lt;&gt;0,6,"")</f>
        <v>6</v>
      </c>
      <c r="DF1008" s="21">
        <f t="shared" si="94"/>
        <v>2</v>
      </c>
      <c r="DG1008" s="21" t="e">
        <f>IF(Wedstrijden!#REF!="x","L","")</f>
        <v>#REF!</v>
      </c>
      <c r="DH1008" s="21" t="e">
        <f>IF(Wedstrijden!#REF!="x","M","")</f>
        <v>#REF!</v>
      </c>
      <c r="DI1008" s="21" t="e">
        <f>IF(Wedstrijden!#REF!="x","Z","")</f>
        <v>#REF!</v>
      </c>
      <c r="DJ1008" s="21" t="e">
        <f>IF(Wedstrijden!#REF!="x","Z","")</f>
        <v>#REF!</v>
      </c>
      <c r="DK1008" s="21">
        <f>IF(COUNTA(Wedstrijden!#REF!)&lt;&gt;0,6,"")</f>
        <v>6</v>
      </c>
      <c r="DL1008" s="21">
        <f t="shared" si="95"/>
        <v>1</v>
      </c>
      <c r="DM1008" s="21" t="e">
        <f>IF(Wedstrijden!#REF!="x","L","")</f>
        <v>#REF!</v>
      </c>
      <c r="DN1008" s="21" t="e">
        <f>IF(Wedstrijden!#REF!="x","M","")</f>
        <v>#REF!</v>
      </c>
      <c r="DO1008" s="21" t="e">
        <f>IF(Wedstrijden!#REF!="x","Z","")</f>
        <v>#REF!</v>
      </c>
      <c r="DP1008" s="21" t="e">
        <f>IF(Wedstrijden!#REF!="x","Z","")</f>
        <v>#REF!</v>
      </c>
    </row>
    <row r="1009" spans="1:120" ht="14.4" x14ac:dyDescent="0.3">
      <c r="A1009" s="23">
        <f>Wedstrijden!B932</f>
        <v>0</v>
      </c>
      <c r="B1009" s="21" t="str">
        <f>IFERROR(VLOOKUP(Wedstrijden!D932,Wedstrijdlocaties!$B$2:$E$600,2,FALSE),"")</f>
        <v/>
      </c>
      <c r="C1009" s="21">
        <f>Wedstrijden!E932</f>
        <v>0</v>
      </c>
      <c r="D1009" s="21" t="str">
        <f>IFERROR(VLOOKUP(Wedstrijden!F932,Organisaties!$B$2:$C$500,2,FALSE),"")</f>
        <v/>
      </c>
      <c r="E1009" s="21" t="str">
        <f>IFERROR(VLOOKUP(Wedstrijden!F932,Organisaties!$B$2:$G$500,5,FALSE),"")</f>
        <v/>
      </c>
      <c r="F1009" s="21" t="e">
        <f>IF(Wedstrijden!#REF!&lt;&gt;"",Wedstrijden!#REF!,"")</f>
        <v>#REF!</v>
      </c>
      <c r="G1009" s="21" t="e">
        <f>IF(Wedstrijden!#REF!="Indoor",1,0)</f>
        <v>#REF!</v>
      </c>
      <c r="H1009" s="21" t="e">
        <f>Wedstrijden!#REF!</f>
        <v>#REF!</v>
      </c>
      <c r="I1009" s="21" t="e">
        <f>IF(Wedstrijden!#REF!="Nee",0,IF(Wedstrijden!#REF!="Ja",1,""))</f>
        <v>#REF!</v>
      </c>
      <c r="J1009" s="21" t="e">
        <f>IF(Wedstrijden!#REF!&lt;&gt;"",Wedstrijden!#REF!,"")</f>
        <v>#REF!</v>
      </c>
      <c r="BJ1009" s="21">
        <f>IF(COUNTA(Wedstrijden!#REF!)&lt;&gt;0,1,"")</f>
        <v>1</v>
      </c>
      <c r="BK1009" s="21">
        <f t="shared" si="90"/>
        <v>2</v>
      </c>
      <c r="BL1009" s="21" t="e">
        <f>IF(Wedstrijden!#REF!="x","AA","")</f>
        <v>#REF!</v>
      </c>
      <c r="BM1009" s="21" t="e">
        <f>IF(Wedstrijden!#REF!="x","A","")</f>
        <v>#REF!</v>
      </c>
      <c r="BN1009" s="21" t="e">
        <f>IF(Wedstrijden!#REF!="x","B1","")</f>
        <v>#REF!</v>
      </c>
      <c r="BO1009" s="21" t="e">
        <f>IF(Wedstrijden!#REF!="x","BB","")</f>
        <v>#REF!</v>
      </c>
      <c r="BP1009" s="21" t="e">
        <f>IF(Wedstrijden!#REF!="x","B","")</f>
        <v>#REF!</v>
      </c>
      <c r="BQ1009" s="21" t="e">
        <f>IF(Wedstrijden!#REF!="x","L1","")</f>
        <v>#REF!</v>
      </c>
      <c r="BR1009" s="21" t="e">
        <f>IF(Wedstrijden!#REF!="x","L2","")</f>
        <v>#REF!</v>
      </c>
      <c r="BS1009" s="21" t="e">
        <f>IF(Wedstrijden!#REF!="x","M1","")</f>
        <v>#REF!</v>
      </c>
      <c r="BT1009" s="21" t="e">
        <f>IF(Wedstrijden!#REF!="x","M2","")</f>
        <v>#REF!</v>
      </c>
      <c r="BU1009" s="21" t="e">
        <f>IF(Wedstrijden!#REF!="x","Z1","")</f>
        <v>#REF!</v>
      </c>
      <c r="BV1009" s="21" t="e">
        <f>IF(Wedstrijden!#REF!="x","Z2","")</f>
        <v>#REF!</v>
      </c>
      <c r="BW1009" s="21">
        <f>IF(COUNTA(Wedstrijden!#REF!)&lt;&gt;0,1,"")</f>
        <v>1</v>
      </c>
      <c r="BX1009" s="21">
        <f t="shared" si="91"/>
        <v>1</v>
      </c>
      <c r="BY1009" s="21" t="e">
        <f>IF(Wedstrijden!#REF!="x","BB","")</f>
        <v>#REF!</v>
      </c>
      <c r="BZ1009" s="21" t="e">
        <f>IF(Wedstrijden!#REF!="x","B","")</f>
        <v>#REF!</v>
      </c>
      <c r="CA1009" s="21" t="e">
        <f>IF(Wedstrijden!#REF!="x","L1","")</f>
        <v>#REF!</v>
      </c>
      <c r="CB1009" s="21" t="e">
        <f>IF(Wedstrijden!#REF!="x","L2","")</f>
        <v>#REF!</v>
      </c>
      <c r="CC1009" s="21" t="e">
        <f>IF(Wedstrijden!#REF!="x","M1","")</f>
        <v>#REF!</v>
      </c>
      <c r="CD1009" s="21" t="e">
        <f>IF(Wedstrijden!#REF!="x","M2","")</f>
        <v>#REF!</v>
      </c>
      <c r="CE1009" s="21" t="e">
        <f>IF(Wedstrijden!#REF!="x","Z1","")</f>
        <v>#REF!</v>
      </c>
      <c r="CF1009" s="21" t="e">
        <f>IF(Wedstrijden!#REF!="x","Z2","")</f>
        <v>#REF!</v>
      </c>
      <c r="CG1009" s="21" t="e">
        <f>IF(Wedstrijden!#REF!="x","ZZL","")</f>
        <v>#REF!</v>
      </c>
      <c r="CL1009" s="21">
        <f>IF(COUNTA(Wedstrijden!#REF!)&lt;&gt;0,2,"")</f>
        <v>2</v>
      </c>
      <c r="CM1009" s="21">
        <f t="shared" si="92"/>
        <v>2</v>
      </c>
      <c r="CN1009" s="21" t="e">
        <f>IF(Wedstrijden!#REF!="x","AA","")</f>
        <v>#REF!</v>
      </c>
      <c r="CO1009" s="21" t="e">
        <f>IF(Wedstrijden!#REF!="x","A","")</f>
        <v>#REF!</v>
      </c>
      <c r="CP1009" s="21" t="e">
        <f>IF(Wedstrijden!#REF!="x","BB","")</f>
        <v>#REF!</v>
      </c>
      <c r="CQ1009" s="21" t="e">
        <f>IF(Wedstrijden!#REF!="x","B","")</f>
        <v>#REF!</v>
      </c>
      <c r="CR1009" s="21" t="e">
        <f>IF(Wedstrijden!#REF!="x","L","")</f>
        <v>#REF!</v>
      </c>
      <c r="CS1009" s="21" t="e">
        <f>IF(Wedstrijden!#REF!="x","M","")</f>
        <v>#REF!</v>
      </c>
      <c r="CT1009" s="21" t="e">
        <f>IF(Wedstrijden!#REF!="x","Z","")</f>
        <v>#REF!</v>
      </c>
      <c r="CU1009" s="21" t="e">
        <f>IF(Wedstrijden!#REF!="x","ZZ","")</f>
        <v>#REF!</v>
      </c>
      <c r="CV1009" s="21">
        <f>IF(COUNTA(Wedstrijden!#REF!)&lt;&gt;0,2,"")</f>
        <v>2</v>
      </c>
      <c r="CW1009" s="21">
        <f t="shared" si="93"/>
        <v>1</v>
      </c>
      <c r="CX1009" s="21" t="e">
        <f>IF(Wedstrijden!#REF!="x","BB","")</f>
        <v>#REF!</v>
      </c>
      <c r="CY1009" s="21" t="e">
        <f>IF(Wedstrijden!#REF!="x","B","")</f>
        <v>#REF!</v>
      </c>
      <c r="CZ1009" s="21" t="e">
        <f>IF(Wedstrijden!#REF!="x","L","")</f>
        <v>#REF!</v>
      </c>
      <c r="DA1009" s="21" t="e">
        <f>IF(Wedstrijden!#REF!="x","M","")</f>
        <v>#REF!</v>
      </c>
      <c r="DB1009" s="21" t="e">
        <f>IF(Wedstrijden!#REF!="x","Z","")</f>
        <v>#REF!</v>
      </c>
      <c r="DC1009" s="21" t="e">
        <f>IF(Wedstrijden!#REF!="x","ZZ","")</f>
        <v>#REF!</v>
      </c>
      <c r="DD1009" s="21" t="e">
        <f>IF(Wedstrijden!#REF!="x","1.40","")</f>
        <v>#REF!</v>
      </c>
      <c r="DE1009" s="21">
        <f>IF(COUNTA(Wedstrijden!#REF!)&lt;&gt;0,6,"")</f>
        <v>6</v>
      </c>
      <c r="DF1009" s="21">
        <f t="shared" si="94"/>
        <v>2</v>
      </c>
      <c r="DG1009" s="21" t="e">
        <f>IF(Wedstrijden!#REF!="x","L","")</f>
        <v>#REF!</v>
      </c>
      <c r="DH1009" s="21" t="e">
        <f>IF(Wedstrijden!#REF!="x","M","")</f>
        <v>#REF!</v>
      </c>
      <c r="DI1009" s="21" t="e">
        <f>IF(Wedstrijden!#REF!="x","Z","")</f>
        <v>#REF!</v>
      </c>
      <c r="DJ1009" s="21" t="e">
        <f>IF(Wedstrijden!#REF!="x","Z","")</f>
        <v>#REF!</v>
      </c>
      <c r="DK1009" s="21">
        <f>IF(COUNTA(Wedstrijden!#REF!)&lt;&gt;0,6,"")</f>
        <v>6</v>
      </c>
      <c r="DL1009" s="21">
        <f t="shared" si="95"/>
        <v>1</v>
      </c>
      <c r="DM1009" s="21" t="e">
        <f>IF(Wedstrijden!#REF!="x","L","")</f>
        <v>#REF!</v>
      </c>
      <c r="DN1009" s="21" t="e">
        <f>IF(Wedstrijden!#REF!="x","M","")</f>
        <v>#REF!</v>
      </c>
      <c r="DO1009" s="21" t="e">
        <f>IF(Wedstrijden!#REF!="x","Z","")</f>
        <v>#REF!</v>
      </c>
      <c r="DP1009" s="21" t="e">
        <f>IF(Wedstrijden!#REF!="x","Z","")</f>
        <v>#REF!</v>
      </c>
    </row>
    <row r="1010" spans="1:120" ht="14.4" x14ac:dyDescent="0.3">
      <c r="A1010" s="23">
        <f>Wedstrijden!B933</f>
        <v>0</v>
      </c>
      <c r="B1010" s="21" t="str">
        <f>IFERROR(VLOOKUP(Wedstrijden!D933,Wedstrijdlocaties!$B$2:$E$600,2,FALSE),"")</f>
        <v/>
      </c>
      <c r="C1010" s="21">
        <f>Wedstrijden!E933</f>
        <v>0</v>
      </c>
      <c r="D1010" s="21" t="str">
        <f>IFERROR(VLOOKUP(Wedstrijden!F933,Organisaties!$B$2:$C$500,2,FALSE),"")</f>
        <v/>
      </c>
      <c r="E1010" s="21" t="str">
        <f>IFERROR(VLOOKUP(Wedstrijden!F933,Organisaties!$B$2:$G$500,5,FALSE),"")</f>
        <v/>
      </c>
      <c r="F1010" s="21" t="e">
        <f>IF(Wedstrijden!#REF!&lt;&gt;"",Wedstrijden!#REF!,"")</f>
        <v>#REF!</v>
      </c>
      <c r="G1010" s="21" t="e">
        <f>IF(Wedstrijden!#REF!="Indoor",1,0)</f>
        <v>#REF!</v>
      </c>
      <c r="H1010" s="21" t="e">
        <f>Wedstrijden!#REF!</f>
        <v>#REF!</v>
      </c>
      <c r="I1010" s="21" t="e">
        <f>IF(Wedstrijden!#REF!="Nee",0,IF(Wedstrijden!#REF!="Ja",1,""))</f>
        <v>#REF!</v>
      </c>
      <c r="J1010" s="21" t="e">
        <f>IF(Wedstrijden!#REF!&lt;&gt;"",Wedstrijden!#REF!,"")</f>
        <v>#REF!</v>
      </c>
      <c r="BJ1010" s="21">
        <f>IF(COUNTA(Wedstrijden!#REF!)&lt;&gt;0,1,"")</f>
        <v>1</v>
      </c>
      <c r="BK1010" s="21">
        <f t="shared" si="90"/>
        <v>2</v>
      </c>
      <c r="BL1010" s="21" t="e">
        <f>IF(Wedstrijden!#REF!="x","AA","")</f>
        <v>#REF!</v>
      </c>
      <c r="BM1010" s="21" t="e">
        <f>IF(Wedstrijden!#REF!="x","A","")</f>
        <v>#REF!</v>
      </c>
      <c r="BN1010" s="21" t="e">
        <f>IF(Wedstrijden!#REF!="x","B1","")</f>
        <v>#REF!</v>
      </c>
      <c r="BO1010" s="21" t="e">
        <f>IF(Wedstrijden!#REF!="x","BB","")</f>
        <v>#REF!</v>
      </c>
      <c r="BP1010" s="21" t="e">
        <f>IF(Wedstrijden!#REF!="x","B","")</f>
        <v>#REF!</v>
      </c>
      <c r="BQ1010" s="21" t="e">
        <f>IF(Wedstrijden!#REF!="x","L1","")</f>
        <v>#REF!</v>
      </c>
      <c r="BR1010" s="21" t="e">
        <f>IF(Wedstrijden!#REF!="x","L2","")</f>
        <v>#REF!</v>
      </c>
      <c r="BS1010" s="21" t="e">
        <f>IF(Wedstrijden!#REF!="x","M1","")</f>
        <v>#REF!</v>
      </c>
      <c r="BT1010" s="21" t="e">
        <f>IF(Wedstrijden!#REF!="x","M2","")</f>
        <v>#REF!</v>
      </c>
      <c r="BU1010" s="21" t="e">
        <f>IF(Wedstrijden!#REF!="x","Z1","")</f>
        <v>#REF!</v>
      </c>
      <c r="BV1010" s="21" t="e">
        <f>IF(Wedstrijden!#REF!="x","Z2","")</f>
        <v>#REF!</v>
      </c>
      <c r="BW1010" s="21">
        <f>IF(COUNTA(Wedstrijden!#REF!)&lt;&gt;0,1,"")</f>
        <v>1</v>
      </c>
      <c r="BX1010" s="21">
        <f t="shared" si="91"/>
        <v>1</v>
      </c>
      <c r="BY1010" s="21" t="e">
        <f>IF(Wedstrijden!#REF!="x","BB","")</f>
        <v>#REF!</v>
      </c>
      <c r="BZ1010" s="21" t="e">
        <f>IF(Wedstrijden!#REF!="x","B","")</f>
        <v>#REF!</v>
      </c>
      <c r="CA1010" s="21" t="e">
        <f>IF(Wedstrijden!#REF!="x","L1","")</f>
        <v>#REF!</v>
      </c>
      <c r="CB1010" s="21" t="e">
        <f>IF(Wedstrijden!#REF!="x","L2","")</f>
        <v>#REF!</v>
      </c>
      <c r="CC1010" s="21" t="e">
        <f>IF(Wedstrijden!#REF!="x","M1","")</f>
        <v>#REF!</v>
      </c>
      <c r="CD1010" s="21" t="e">
        <f>IF(Wedstrijden!#REF!="x","M2","")</f>
        <v>#REF!</v>
      </c>
      <c r="CE1010" s="21" t="e">
        <f>IF(Wedstrijden!#REF!="x","Z1","")</f>
        <v>#REF!</v>
      </c>
      <c r="CF1010" s="21" t="e">
        <f>IF(Wedstrijden!#REF!="x","Z2","")</f>
        <v>#REF!</v>
      </c>
      <c r="CG1010" s="21" t="e">
        <f>IF(Wedstrijden!#REF!="x","ZZL","")</f>
        <v>#REF!</v>
      </c>
      <c r="CL1010" s="21">
        <f>IF(COUNTA(Wedstrijden!#REF!)&lt;&gt;0,2,"")</f>
        <v>2</v>
      </c>
      <c r="CM1010" s="21">
        <f t="shared" si="92"/>
        <v>2</v>
      </c>
      <c r="CN1010" s="21" t="e">
        <f>IF(Wedstrijden!#REF!="x","AA","")</f>
        <v>#REF!</v>
      </c>
      <c r="CO1010" s="21" t="e">
        <f>IF(Wedstrijden!#REF!="x","A","")</f>
        <v>#REF!</v>
      </c>
      <c r="CP1010" s="21" t="e">
        <f>IF(Wedstrijden!#REF!="x","BB","")</f>
        <v>#REF!</v>
      </c>
      <c r="CQ1010" s="21" t="e">
        <f>IF(Wedstrijden!#REF!="x","B","")</f>
        <v>#REF!</v>
      </c>
      <c r="CR1010" s="21" t="e">
        <f>IF(Wedstrijden!#REF!="x","L","")</f>
        <v>#REF!</v>
      </c>
      <c r="CS1010" s="21" t="e">
        <f>IF(Wedstrijden!#REF!="x","M","")</f>
        <v>#REF!</v>
      </c>
      <c r="CT1010" s="21" t="e">
        <f>IF(Wedstrijden!#REF!="x","Z","")</f>
        <v>#REF!</v>
      </c>
      <c r="CU1010" s="21" t="e">
        <f>IF(Wedstrijden!#REF!="x","ZZ","")</f>
        <v>#REF!</v>
      </c>
      <c r="CV1010" s="21">
        <f>IF(COUNTA(Wedstrijden!#REF!)&lt;&gt;0,2,"")</f>
        <v>2</v>
      </c>
      <c r="CW1010" s="21">
        <f t="shared" si="93"/>
        <v>1</v>
      </c>
      <c r="CX1010" s="21" t="e">
        <f>IF(Wedstrijden!#REF!="x","BB","")</f>
        <v>#REF!</v>
      </c>
      <c r="CY1010" s="21" t="e">
        <f>IF(Wedstrijden!#REF!="x","B","")</f>
        <v>#REF!</v>
      </c>
      <c r="CZ1010" s="21" t="e">
        <f>IF(Wedstrijden!#REF!="x","L","")</f>
        <v>#REF!</v>
      </c>
      <c r="DA1010" s="21" t="e">
        <f>IF(Wedstrijden!#REF!="x","M","")</f>
        <v>#REF!</v>
      </c>
      <c r="DB1010" s="21" t="e">
        <f>IF(Wedstrijden!#REF!="x","Z","")</f>
        <v>#REF!</v>
      </c>
      <c r="DC1010" s="21" t="e">
        <f>IF(Wedstrijden!#REF!="x","ZZ","")</f>
        <v>#REF!</v>
      </c>
      <c r="DD1010" s="21" t="e">
        <f>IF(Wedstrijden!#REF!="x","1.40","")</f>
        <v>#REF!</v>
      </c>
      <c r="DE1010" s="21">
        <f>IF(COUNTA(Wedstrijden!#REF!)&lt;&gt;0,6,"")</f>
        <v>6</v>
      </c>
      <c r="DF1010" s="21">
        <f t="shared" si="94"/>
        <v>2</v>
      </c>
      <c r="DG1010" s="21" t="e">
        <f>IF(Wedstrijden!#REF!="x","L","")</f>
        <v>#REF!</v>
      </c>
      <c r="DH1010" s="21" t="e">
        <f>IF(Wedstrijden!#REF!="x","M","")</f>
        <v>#REF!</v>
      </c>
      <c r="DI1010" s="21" t="e">
        <f>IF(Wedstrijden!#REF!="x","Z","")</f>
        <v>#REF!</v>
      </c>
      <c r="DJ1010" s="21" t="e">
        <f>IF(Wedstrijden!#REF!="x","Z","")</f>
        <v>#REF!</v>
      </c>
      <c r="DK1010" s="21">
        <f>IF(COUNTA(Wedstrijden!#REF!)&lt;&gt;0,6,"")</f>
        <v>6</v>
      </c>
      <c r="DL1010" s="21">
        <f t="shared" si="95"/>
        <v>1</v>
      </c>
      <c r="DM1010" s="21" t="e">
        <f>IF(Wedstrijden!#REF!="x","L","")</f>
        <v>#REF!</v>
      </c>
      <c r="DN1010" s="21" t="e">
        <f>IF(Wedstrijden!#REF!="x","M","")</f>
        <v>#REF!</v>
      </c>
      <c r="DO1010" s="21" t="e">
        <f>IF(Wedstrijden!#REF!="x","Z","")</f>
        <v>#REF!</v>
      </c>
      <c r="DP1010" s="21" t="e">
        <f>IF(Wedstrijden!#REF!="x","Z","")</f>
        <v>#REF!</v>
      </c>
    </row>
    <row r="1011" spans="1:120" ht="14.4" x14ac:dyDescent="0.3">
      <c r="A1011" s="23">
        <f>Wedstrijden!B934</f>
        <v>0</v>
      </c>
      <c r="B1011" s="21" t="str">
        <f>IFERROR(VLOOKUP(Wedstrijden!D934,Wedstrijdlocaties!$B$2:$E$600,2,FALSE),"")</f>
        <v/>
      </c>
      <c r="C1011" s="21">
        <f>Wedstrijden!E934</f>
        <v>0</v>
      </c>
      <c r="D1011" s="21" t="str">
        <f>IFERROR(VLOOKUP(Wedstrijden!F934,Organisaties!$B$2:$C$500,2,FALSE),"")</f>
        <v/>
      </c>
      <c r="E1011" s="21" t="str">
        <f>IFERROR(VLOOKUP(Wedstrijden!F934,Organisaties!$B$2:$G$500,5,FALSE),"")</f>
        <v/>
      </c>
      <c r="F1011" s="21" t="e">
        <f>IF(Wedstrijden!#REF!&lt;&gt;"",Wedstrijden!#REF!,"")</f>
        <v>#REF!</v>
      </c>
      <c r="G1011" s="21" t="e">
        <f>IF(Wedstrijden!#REF!="Indoor",1,0)</f>
        <v>#REF!</v>
      </c>
      <c r="H1011" s="21" t="e">
        <f>Wedstrijden!#REF!</f>
        <v>#REF!</v>
      </c>
      <c r="I1011" s="21" t="e">
        <f>IF(Wedstrijden!#REF!="Nee",0,IF(Wedstrijden!#REF!="Ja",1,""))</f>
        <v>#REF!</v>
      </c>
      <c r="J1011" s="21" t="e">
        <f>IF(Wedstrijden!#REF!&lt;&gt;"",Wedstrijden!#REF!,"")</f>
        <v>#REF!</v>
      </c>
      <c r="BJ1011" s="21">
        <f>IF(COUNTA(Wedstrijden!#REF!)&lt;&gt;0,1,"")</f>
        <v>1</v>
      </c>
      <c r="BK1011" s="21">
        <f t="shared" si="90"/>
        <v>2</v>
      </c>
      <c r="BL1011" s="21" t="e">
        <f>IF(Wedstrijden!#REF!="x","AA","")</f>
        <v>#REF!</v>
      </c>
      <c r="BM1011" s="21" t="e">
        <f>IF(Wedstrijden!#REF!="x","A","")</f>
        <v>#REF!</v>
      </c>
      <c r="BN1011" s="21" t="e">
        <f>IF(Wedstrijden!#REF!="x","B1","")</f>
        <v>#REF!</v>
      </c>
      <c r="BO1011" s="21" t="e">
        <f>IF(Wedstrijden!#REF!="x","BB","")</f>
        <v>#REF!</v>
      </c>
      <c r="BP1011" s="21" t="e">
        <f>IF(Wedstrijden!#REF!="x","B","")</f>
        <v>#REF!</v>
      </c>
      <c r="BQ1011" s="21" t="e">
        <f>IF(Wedstrijden!#REF!="x","L1","")</f>
        <v>#REF!</v>
      </c>
      <c r="BR1011" s="21" t="e">
        <f>IF(Wedstrijden!#REF!="x","L2","")</f>
        <v>#REF!</v>
      </c>
      <c r="BS1011" s="21" t="e">
        <f>IF(Wedstrijden!#REF!="x","M1","")</f>
        <v>#REF!</v>
      </c>
      <c r="BT1011" s="21" t="e">
        <f>IF(Wedstrijden!#REF!="x","M2","")</f>
        <v>#REF!</v>
      </c>
      <c r="BU1011" s="21" t="e">
        <f>IF(Wedstrijden!#REF!="x","Z1","")</f>
        <v>#REF!</v>
      </c>
      <c r="BV1011" s="21" t="e">
        <f>IF(Wedstrijden!#REF!="x","Z2","")</f>
        <v>#REF!</v>
      </c>
      <c r="BW1011" s="21">
        <f>IF(COUNTA(Wedstrijden!#REF!)&lt;&gt;0,1,"")</f>
        <v>1</v>
      </c>
      <c r="BX1011" s="21">
        <f t="shared" si="91"/>
        <v>1</v>
      </c>
      <c r="BY1011" s="21" t="e">
        <f>IF(Wedstrijden!#REF!="x","BB","")</f>
        <v>#REF!</v>
      </c>
      <c r="BZ1011" s="21" t="e">
        <f>IF(Wedstrijden!#REF!="x","B","")</f>
        <v>#REF!</v>
      </c>
      <c r="CA1011" s="21" t="e">
        <f>IF(Wedstrijden!#REF!="x","L1","")</f>
        <v>#REF!</v>
      </c>
      <c r="CB1011" s="21" t="e">
        <f>IF(Wedstrijden!#REF!="x","L2","")</f>
        <v>#REF!</v>
      </c>
      <c r="CC1011" s="21" t="e">
        <f>IF(Wedstrijden!#REF!="x","M1","")</f>
        <v>#REF!</v>
      </c>
      <c r="CD1011" s="21" t="e">
        <f>IF(Wedstrijden!#REF!="x","M2","")</f>
        <v>#REF!</v>
      </c>
      <c r="CE1011" s="21" t="e">
        <f>IF(Wedstrijden!#REF!="x","Z1","")</f>
        <v>#REF!</v>
      </c>
      <c r="CF1011" s="21" t="e">
        <f>IF(Wedstrijden!#REF!="x","Z2","")</f>
        <v>#REF!</v>
      </c>
      <c r="CG1011" s="21" t="e">
        <f>IF(Wedstrijden!#REF!="x","ZZL","")</f>
        <v>#REF!</v>
      </c>
      <c r="CL1011" s="21">
        <f>IF(COUNTA(Wedstrijden!#REF!)&lt;&gt;0,2,"")</f>
        <v>2</v>
      </c>
      <c r="CM1011" s="21">
        <f t="shared" si="92"/>
        <v>2</v>
      </c>
      <c r="CN1011" s="21" t="e">
        <f>IF(Wedstrijden!#REF!="x","AA","")</f>
        <v>#REF!</v>
      </c>
      <c r="CO1011" s="21" t="e">
        <f>IF(Wedstrijden!#REF!="x","A","")</f>
        <v>#REF!</v>
      </c>
      <c r="CP1011" s="21" t="e">
        <f>IF(Wedstrijden!#REF!="x","BB","")</f>
        <v>#REF!</v>
      </c>
      <c r="CQ1011" s="21" t="e">
        <f>IF(Wedstrijden!#REF!="x","B","")</f>
        <v>#REF!</v>
      </c>
      <c r="CR1011" s="21" t="e">
        <f>IF(Wedstrijden!#REF!="x","L","")</f>
        <v>#REF!</v>
      </c>
      <c r="CS1011" s="21" t="e">
        <f>IF(Wedstrijden!#REF!="x","M","")</f>
        <v>#REF!</v>
      </c>
      <c r="CT1011" s="21" t="e">
        <f>IF(Wedstrijden!#REF!="x","Z","")</f>
        <v>#REF!</v>
      </c>
      <c r="CU1011" s="21" t="e">
        <f>IF(Wedstrijden!#REF!="x","ZZ","")</f>
        <v>#REF!</v>
      </c>
      <c r="CV1011" s="21">
        <f>IF(COUNTA(Wedstrijden!#REF!)&lt;&gt;0,2,"")</f>
        <v>2</v>
      </c>
      <c r="CW1011" s="21">
        <f t="shared" si="93"/>
        <v>1</v>
      </c>
      <c r="CX1011" s="21" t="e">
        <f>IF(Wedstrijden!#REF!="x","BB","")</f>
        <v>#REF!</v>
      </c>
      <c r="CY1011" s="21" t="e">
        <f>IF(Wedstrijden!#REF!="x","B","")</f>
        <v>#REF!</v>
      </c>
      <c r="CZ1011" s="21" t="e">
        <f>IF(Wedstrijden!#REF!="x","L","")</f>
        <v>#REF!</v>
      </c>
      <c r="DA1011" s="21" t="e">
        <f>IF(Wedstrijden!#REF!="x","M","")</f>
        <v>#REF!</v>
      </c>
      <c r="DB1011" s="21" t="e">
        <f>IF(Wedstrijden!#REF!="x","Z","")</f>
        <v>#REF!</v>
      </c>
      <c r="DC1011" s="21" t="e">
        <f>IF(Wedstrijden!#REF!="x","ZZ","")</f>
        <v>#REF!</v>
      </c>
      <c r="DD1011" s="21" t="e">
        <f>IF(Wedstrijden!#REF!="x","1.40","")</f>
        <v>#REF!</v>
      </c>
      <c r="DE1011" s="21">
        <f>IF(COUNTA(Wedstrijden!#REF!)&lt;&gt;0,6,"")</f>
        <v>6</v>
      </c>
      <c r="DF1011" s="21">
        <f t="shared" si="94"/>
        <v>2</v>
      </c>
      <c r="DG1011" s="21" t="e">
        <f>IF(Wedstrijden!#REF!="x","L","")</f>
        <v>#REF!</v>
      </c>
      <c r="DH1011" s="21" t="e">
        <f>IF(Wedstrijden!#REF!="x","M","")</f>
        <v>#REF!</v>
      </c>
      <c r="DI1011" s="21" t="e">
        <f>IF(Wedstrijden!#REF!="x","Z","")</f>
        <v>#REF!</v>
      </c>
      <c r="DJ1011" s="21" t="e">
        <f>IF(Wedstrijden!#REF!="x","Z","")</f>
        <v>#REF!</v>
      </c>
      <c r="DK1011" s="21">
        <f>IF(COUNTA(Wedstrijden!#REF!)&lt;&gt;0,6,"")</f>
        <v>6</v>
      </c>
      <c r="DL1011" s="21">
        <f t="shared" si="95"/>
        <v>1</v>
      </c>
      <c r="DM1011" s="21" t="e">
        <f>IF(Wedstrijden!#REF!="x","L","")</f>
        <v>#REF!</v>
      </c>
      <c r="DN1011" s="21" t="e">
        <f>IF(Wedstrijden!#REF!="x","M","")</f>
        <v>#REF!</v>
      </c>
      <c r="DO1011" s="21" t="e">
        <f>IF(Wedstrijden!#REF!="x","Z","")</f>
        <v>#REF!</v>
      </c>
      <c r="DP1011" s="21" t="e">
        <f>IF(Wedstrijden!#REF!="x","Z","")</f>
        <v>#REF!</v>
      </c>
    </row>
    <row r="1012" spans="1:120" ht="14.4" x14ac:dyDescent="0.3">
      <c r="A1012" s="23">
        <f>Wedstrijden!B935</f>
        <v>0</v>
      </c>
      <c r="B1012" s="21" t="str">
        <f>IFERROR(VLOOKUP(Wedstrijden!D935,Wedstrijdlocaties!$B$2:$E$600,2,FALSE),"")</f>
        <v/>
      </c>
      <c r="C1012" s="21">
        <f>Wedstrijden!E935</f>
        <v>0</v>
      </c>
      <c r="D1012" s="21" t="str">
        <f>IFERROR(VLOOKUP(Wedstrijden!F935,Organisaties!$B$2:$C$500,2,FALSE),"")</f>
        <v/>
      </c>
      <c r="E1012" s="21" t="str">
        <f>IFERROR(VLOOKUP(Wedstrijden!F935,Organisaties!$B$2:$G$500,5,FALSE),"")</f>
        <v/>
      </c>
      <c r="F1012" s="21" t="e">
        <f>IF(Wedstrijden!#REF!&lt;&gt;"",Wedstrijden!#REF!,"")</f>
        <v>#REF!</v>
      </c>
      <c r="G1012" s="21" t="e">
        <f>IF(Wedstrijden!#REF!="Indoor",1,0)</f>
        <v>#REF!</v>
      </c>
      <c r="H1012" s="21" t="e">
        <f>Wedstrijden!#REF!</f>
        <v>#REF!</v>
      </c>
      <c r="I1012" s="21" t="e">
        <f>IF(Wedstrijden!#REF!="Nee",0,IF(Wedstrijden!#REF!="Ja",1,""))</f>
        <v>#REF!</v>
      </c>
      <c r="J1012" s="21" t="e">
        <f>IF(Wedstrijden!#REF!&lt;&gt;"",Wedstrijden!#REF!,"")</f>
        <v>#REF!</v>
      </c>
      <c r="BJ1012" s="21">
        <f>IF(COUNTA(Wedstrijden!#REF!)&lt;&gt;0,1,"")</f>
        <v>1</v>
      </c>
      <c r="BK1012" s="21">
        <f t="shared" si="90"/>
        <v>2</v>
      </c>
      <c r="BL1012" s="21" t="e">
        <f>IF(Wedstrijden!#REF!="x","AA","")</f>
        <v>#REF!</v>
      </c>
      <c r="BM1012" s="21" t="e">
        <f>IF(Wedstrijden!#REF!="x","A","")</f>
        <v>#REF!</v>
      </c>
      <c r="BN1012" s="21" t="e">
        <f>IF(Wedstrijden!#REF!="x","B1","")</f>
        <v>#REF!</v>
      </c>
      <c r="BO1012" s="21" t="e">
        <f>IF(Wedstrijden!#REF!="x","BB","")</f>
        <v>#REF!</v>
      </c>
      <c r="BP1012" s="21" t="e">
        <f>IF(Wedstrijden!#REF!="x","B","")</f>
        <v>#REF!</v>
      </c>
      <c r="BQ1012" s="21" t="e">
        <f>IF(Wedstrijden!#REF!="x","L1","")</f>
        <v>#REF!</v>
      </c>
      <c r="BR1012" s="21" t="e">
        <f>IF(Wedstrijden!#REF!="x","L2","")</f>
        <v>#REF!</v>
      </c>
      <c r="BS1012" s="21" t="e">
        <f>IF(Wedstrijden!#REF!="x","M1","")</f>
        <v>#REF!</v>
      </c>
      <c r="BT1012" s="21" t="e">
        <f>IF(Wedstrijden!#REF!="x","M2","")</f>
        <v>#REF!</v>
      </c>
      <c r="BU1012" s="21" t="e">
        <f>IF(Wedstrijden!#REF!="x","Z1","")</f>
        <v>#REF!</v>
      </c>
      <c r="BV1012" s="21" t="e">
        <f>IF(Wedstrijden!#REF!="x","Z2","")</f>
        <v>#REF!</v>
      </c>
      <c r="BW1012" s="21">
        <f>IF(COUNTA(Wedstrijden!#REF!)&lt;&gt;0,1,"")</f>
        <v>1</v>
      </c>
      <c r="BX1012" s="21">
        <f t="shared" si="91"/>
        <v>1</v>
      </c>
      <c r="BY1012" s="21" t="e">
        <f>IF(Wedstrijden!#REF!="x","BB","")</f>
        <v>#REF!</v>
      </c>
      <c r="BZ1012" s="21" t="e">
        <f>IF(Wedstrijden!#REF!="x","B","")</f>
        <v>#REF!</v>
      </c>
      <c r="CA1012" s="21" t="e">
        <f>IF(Wedstrijden!#REF!="x","L1","")</f>
        <v>#REF!</v>
      </c>
      <c r="CB1012" s="21" t="e">
        <f>IF(Wedstrijden!#REF!="x","L2","")</f>
        <v>#REF!</v>
      </c>
      <c r="CC1012" s="21" t="e">
        <f>IF(Wedstrijden!#REF!="x","M1","")</f>
        <v>#REF!</v>
      </c>
      <c r="CD1012" s="21" t="e">
        <f>IF(Wedstrijden!#REF!="x","M2","")</f>
        <v>#REF!</v>
      </c>
      <c r="CE1012" s="21" t="e">
        <f>IF(Wedstrijden!#REF!="x","Z1","")</f>
        <v>#REF!</v>
      </c>
      <c r="CF1012" s="21" t="e">
        <f>IF(Wedstrijden!#REF!="x","Z2","")</f>
        <v>#REF!</v>
      </c>
      <c r="CG1012" s="21" t="e">
        <f>IF(Wedstrijden!#REF!="x","ZZL","")</f>
        <v>#REF!</v>
      </c>
      <c r="CL1012" s="21">
        <f>IF(COUNTA(Wedstrijden!#REF!)&lt;&gt;0,2,"")</f>
        <v>2</v>
      </c>
      <c r="CM1012" s="21">
        <f t="shared" si="92"/>
        <v>2</v>
      </c>
      <c r="CN1012" s="21" t="e">
        <f>IF(Wedstrijden!#REF!="x","AA","")</f>
        <v>#REF!</v>
      </c>
      <c r="CO1012" s="21" t="e">
        <f>IF(Wedstrijden!#REF!="x","A","")</f>
        <v>#REF!</v>
      </c>
      <c r="CP1012" s="21" t="e">
        <f>IF(Wedstrijden!#REF!="x","BB","")</f>
        <v>#REF!</v>
      </c>
      <c r="CQ1012" s="21" t="e">
        <f>IF(Wedstrijden!#REF!="x","B","")</f>
        <v>#REF!</v>
      </c>
      <c r="CR1012" s="21" t="e">
        <f>IF(Wedstrijden!#REF!="x","L","")</f>
        <v>#REF!</v>
      </c>
      <c r="CS1012" s="21" t="e">
        <f>IF(Wedstrijden!#REF!="x","M","")</f>
        <v>#REF!</v>
      </c>
      <c r="CT1012" s="21" t="e">
        <f>IF(Wedstrijden!#REF!="x","Z","")</f>
        <v>#REF!</v>
      </c>
      <c r="CU1012" s="21" t="e">
        <f>IF(Wedstrijden!#REF!="x","ZZ","")</f>
        <v>#REF!</v>
      </c>
      <c r="CV1012" s="21">
        <f>IF(COUNTA(Wedstrijden!#REF!)&lt;&gt;0,2,"")</f>
        <v>2</v>
      </c>
      <c r="CW1012" s="21">
        <f t="shared" si="93"/>
        <v>1</v>
      </c>
      <c r="CX1012" s="21" t="e">
        <f>IF(Wedstrijden!#REF!="x","BB","")</f>
        <v>#REF!</v>
      </c>
      <c r="CY1012" s="21" t="e">
        <f>IF(Wedstrijden!#REF!="x","B","")</f>
        <v>#REF!</v>
      </c>
      <c r="CZ1012" s="21" t="e">
        <f>IF(Wedstrijden!#REF!="x","L","")</f>
        <v>#REF!</v>
      </c>
      <c r="DA1012" s="21" t="e">
        <f>IF(Wedstrijden!#REF!="x","M","")</f>
        <v>#REF!</v>
      </c>
      <c r="DB1012" s="21" t="e">
        <f>IF(Wedstrijden!#REF!="x","Z","")</f>
        <v>#REF!</v>
      </c>
      <c r="DC1012" s="21" t="e">
        <f>IF(Wedstrijden!#REF!="x","ZZ","")</f>
        <v>#REF!</v>
      </c>
      <c r="DD1012" s="21" t="e">
        <f>IF(Wedstrijden!#REF!="x","1.40","")</f>
        <v>#REF!</v>
      </c>
      <c r="DE1012" s="21">
        <f>IF(COUNTA(Wedstrijden!#REF!)&lt;&gt;0,6,"")</f>
        <v>6</v>
      </c>
      <c r="DF1012" s="21">
        <f t="shared" si="94"/>
        <v>2</v>
      </c>
      <c r="DG1012" s="21" t="e">
        <f>IF(Wedstrijden!#REF!="x","L","")</f>
        <v>#REF!</v>
      </c>
      <c r="DH1012" s="21" t="e">
        <f>IF(Wedstrijden!#REF!="x","M","")</f>
        <v>#REF!</v>
      </c>
      <c r="DI1012" s="21" t="e">
        <f>IF(Wedstrijden!#REF!="x","Z","")</f>
        <v>#REF!</v>
      </c>
      <c r="DJ1012" s="21" t="e">
        <f>IF(Wedstrijden!#REF!="x","Z","")</f>
        <v>#REF!</v>
      </c>
      <c r="DK1012" s="21">
        <f>IF(COUNTA(Wedstrijden!#REF!)&lt;&gt;0,6,"")</f>
        <v>6</v>
      </c>
      <c r="DL1012" s="21">
        <f t="shared" si="95"/>
        <v>1</v>
      </c>
      <c r="DM1012" s="21" t="e">
        <f>IF(Wedstrijden!#REF!="x","L","")</f>
        <v>#REF!</v>
      </c>
      <c r="DN1012" s="21" t="e">
        <f>IF(Wedstrijden!#REF!="x","M","")</f>
        <v>#REF!</v>
      </c>
      <c r="DO1012" s="21" t="e">
        <f>IF(Wedstrijden!#REF!="x","Z","")</f>
        <v>#REF!</v>
      </c>
      <c r="DP1012" s="21" t="e">
        <f>IF(Wedstrijden!#REF!="x","Z","")</f>
        <v>#REF!</v>
      </c>
    </row>
    <row r="1013" spans="1:120" ht="14.4" x14ac:dyDescent="0.3">
      <c r="A1013" s="23">
        <f>Wedstrijden!B936</f>
        <v>0</v>
      </c>
      <c r="B1013" s="21" t="str">
        <f>IFERROR(VLOOKUP(Wedstrijden!D936,Wedstrijdlocaties!$B$2:$E$600,2,FALSE),"")</f>
        <v/>
      </c>
      <c r="C1013" s="21">
        <f>Wedstrijden!E936</f>
        <v>0</v>
      </c>
      <c r="D1013" s="21" t="str">
        <f>IFERROR(VLOOKUP(Wedstrijden!F936,Organisaties!$B$2:$C$500,2,FALSE),"")</f>
        <v/>
      </c>
      <c r="E1013" s="21" t="str">
        <f>IFERROR(VLOOKUP(Wedstrijden!F936,Organisaties!$B$2:$G$500,5,FALSE),"")</f>
        <v/>
      </c>
      <c r="F1013" s="21" t="e">
        <f>IF(Wedstrijden!#REF!&lt;&gt;"",Wedstrijden!#REF!,"")</f>
        <v>#REF!</v>
      </c>
      <c r="G1013" s="21" t="e">
        <f>IF(Wedstrijden!#REF!="Indoor",1,0)</f>
        <v>#REF!</v>
      </c>
      <c r="H1013" s="21" t="e">
        <f>Wedstrijden!#REF!</f>
        <v>#REF!</v>
      </c>
      <c r="I1013" s="21" t="e">
        <f>IF(Wedstrijden!#REF!="Nee",0,IF(Wedstrijden!#REF!="Ja",1,""))</f>
        <v>#REF!</v>
      </c>
      <c r="J1013" s="21" t="e">
        <f>IF(Wedstrijden!#REF!&lt;&gt;"",Wedstrijden!#REF!,"")</f>
        <v>#REF!</v>
      </c>
      <c r="BJ1013" s="21">
        <f>IF(COUNTA(Wedstrijden!#REF!)&lt;&gt;0,1,"")</f>
        <v>1</v>
      </c>
      <c r="BK1013" s="21">
        <f t="shared" si="90"/>
        <v>2</v>
      </c>
      <c r="BL1013" s="21" t="e">
        <f>IF(Wedstrijden!#REF!="x","AA","")</f>
        <v>#REF!</v>
      </c>
      <c r="BM1013" s="21" t="e">
        <f>IF(Wedstrijden!#REF!="x","A","")</f>
        <v>#REF!</v>
      </c>
      <c r="BN1013" s="21" t="e">
        <f>IF(Wedstrijden!#REF!="x","B1","")</f>
        <v>#REF!</v>
      </c>
      <c r="BO1013" s="21" t="e">
        <f>IF(Wedstrijden!#REF!="x","BB","")</f>
        <v>#REF!</v>
      </c>
      <c r="BP1013" s="21" t="e">
        <f>IF(Wedstrijden!#REF!="x","B","")</f>
        <v>#REF!</v>
      </c>
      <c r="BQ1013" s="21" t="e">
        <f>IF(Wedstrijden!#REF!="x","L1","")</f>
        <v>#REF!</v>
      </c>
      <c r="BR1013" s="21" t="e">
        <f>IF(Wedstrijden!#REF!="x","L2","")</f>
        <v>#REF!</v>
      </c>
      <c r="BS1013" s="21" t="e">
        <f>IF(Wedstrijden!#REF!="x","M1","")</f>
        <v>#REF!</v>
      </c>
      <c r="BT1013" s="21" t="e">
        <f>IF(Wedstrijden!#REF!="x","M2","")</f>
        <v>#REF!</v>
      </c>
      <c r="BU1013" s="21" t="e">
        <f>IF(Wedstrijden!#REF!="x","Z1","")</f>
        <v>#REF!</v>
      </c>
      <c r="BV1013" s="21" t="e">
        <f>IF(Wedstrijden!#REF!="x","Z2","")</f>
        <v>#REF!</v>
      </c>
      <c r="BW1013" s="21">
        <f>IF(COUNTA(Wedstrijden!#REF!)&lt;&gt;0,1,"")</f>
        <v>1</v>
      </c>
      <c r="BX1013" s="21">
        <f t="shared" si="91"/>
        <v>1</v>
      </c>
      <c r="BY1013" s="21" t="e">
        <f>IF(Wedstrijden!#REF!="x","BB","")</f>
        <v>#REF!</v>
      </c>
      <c r="BZ1013" s="21" t="e">
        <f>IF(Wedstrijden!#REF!="x","B","")</f>
        <v>#REF!</v>
      </c>
      <c r="CA1013" s="21" t="e">
        <f>IF(Wedstrijden!#REF!="x","L1","")</f>
        <v>#REF!</v>
      </c>
      <c r="CB1013" s="21" t="e">
        <f>IF(Wedstrijden!#REF!="x","L2","")</f>
        <v>#REF!</v>
      </c>
      <c r="CC1013" s="21" t="e">
        <f>IF(Wedstrijden!#REF!="x","M1","")</f>
        <v>#REF!</v>
      </c>
      <c r="CD1013" s="21" t="e">
        <f>IF(Wedstrijden!#REF!="x","M2","")</f>
        <v>#REF!</v>
      </c>
      <c r="CE1013" s="21" t="e">
        <f>IF(Wedstrijden!#REF!="x","Z1","")</f>
        <v>#REF!</v>
      </c>
      <c r="CF1013" s="21" t="e">
        <f>IF(Wedstrijden!#REF!="x","Z2","")</f>
        <v>#REF!</v>
      </c>
      <c r="CG1013" s="21" t="e">
        <f>IF(Wedstrijden!#REF!="x","ZZL","")</f>
        <v>#REF!</v>
      </c>
      <c r="CL1013" s="21">
        <f>IF(COUNTA(Wedstrijden!#REF!)&lt;&gt;0,2,"")</f>
        <v>2</v>
      </c>
      <c r="CM1013" s="21">
        <f t="shared" si="92"/>
        <v>2</v>
      </c>
      <c r="CN1013" s="21" t="e">
        <f>IF(Wedstrijden!#REF!="x","AA","")</f>
        <v>#REF!</v>
      </c>
      <c r="CO1013" s="21" t="e">
        <f>IF(Wedstrijden!#REF!="x","A","")</f>
        <v>#REF!</v>
      </c>
      <c r="CP1013" s="21" t="e">
        <f>IF(Wedstrijden!#REF!="x","BB","")</f>
        <v>#REF!</v>
      </c>
      <c r="CQ1013" s="21" t="e">
        <f>IF(Wedstrijden!#REF!="x","B","")</f>
        <v>#REF!</v>
      </c>
      <c r="CR1013" s="21" t="e">
        <f>IF(Wedstrijden!#REF!="x","L","")</f>
        <v>#REF!</v>
      </c>
      <c r="CS1013" s="21" t="e">
        <f>IF(Wedstrijden!#REF!="x","M","")</f>
        <v>#REF!</v>
      </c>
      <c r="CT1013" s="21" t="e">
        <f>IF(Wedstrijden!#REF!="x","Z","")</f>
        <v>#REF!</v>
      </c>
      <c r="CU1013" s="21" t="e">
        <f>IF(Wedstrijden!#REF!="x","ZZ","")</f>
        <v>#REF!</v>
      </c>
      <c r="CV1013" s="21">
        <f>IF(COUNTA(Wedstrijden!#REF!)&lt;&gt;0,2,"")</f>
        <v>2</v>
      </c>
      <c r="CW1013" s="21">
        <f t="shared" si="93"/>
        <v>1</v>
      </c>
      <c r="CX1013" s="21" t="e">
        <f>IF(Wedstrijden!#REF!="x","BB","")</f>
        <v>#REF!</v>
      </c>
      <c r="CY1013" s="21" t="e">
        <f>IF(Wedstrijden!#REF!="x","B","")</f>
        <v>#REF!</v>
      </c>
      <c r="CZ1013" s="21" t="e">
        <f>IF(Wedstrijden!#REF!="x","L","")</f>
        <v>#REF!</v>
      </c>
      <c r="DA1013" s="21" t="e">
        <f>IF(Wedstrijden!#REF!="x","M","")</f>
        <v>#REF!</v>
      </c>
      <c r="DB1013" s="21" t="e">
        <f>IF(Wedstrijden!#REF!="x","Z","")</f>
        <v>#REF!</v>
      </c>
      <c r="DC1013" s="21" t="e">
        <f>IF(Wedstrijden!#REF!="x","ZZ","")</f>
        <v>#REF!</v>
      </c>
      <c r="DD1013" s="21" t="e">
        <f>IF(Wedstrijden!#REF!="x","1.40","")</f>
        <v>#REF!</v>
      </c>
      <c r="DE1013" s="21">
        <f>IF(COUNTA(Wedstrijden!#REF!)&lt;&gt;0,6,"")</f>
        <v>6</v>
      </c>
      <c r="DF1013" s="21">
        <f t="shared" si="94"/>
        <v>2</v>
      </c>
      <c r="DG1013" s="21" t="e">
        <f>IF(Wedstrijden!#REF!="x","L","")</f>
        <v>#REF!</v>
      </c>
      <c r="DH1013" s="21" t="e">
        <f>IF(Wedstrijden!#REF!="x","M","")</f>
        <v>#REF!</v>
      </c>
      <c r="DI1013" s="21" t="e">
        <f>IF(Wedstrijden!#REF!="x","Z","")</f>
        <v>#REF!</v>
      </c>
      <c r="DJ1013" s="21" t="e">
        <f>IF(Wedstrijden!#REF!="x","Z","")</f>
        <v>#REF!</v>
      </c>
      <c r="DK1013" s="21">
        <f>IF(COUNTA(Wedstrijden!#REF!)&lt;&gt;0,6,"")</f>
        <v>6</v>
      </c>
      <c r="DL1013" s="21">
        <f t="shared" si="95"/>
        <v>1</v>
      </c>
      <c r="DM1013" s="21" t="e">
        <f>IF(Wedstrijden!#REF!="x","L","")</f>
        <v>#REF!</v>
      </c>
      <c r="DN1013" s="21" t="e">
        <f>IF(Wedstrijden!#REF!="x","M","")</f>
        <v>#REF!</v>
      </c>
      <c r="DO1013" s="21" t="e">
        <f>IF(Wedstrijden!#REF!="x","Z","")</f>
        <v>#REF!</v>
      </c>
      <c r="DP1013" s="21" t="e">
        <f>IF(Wedstrijden!#REF!="x","Z","")</f>
        <v>#REF!</v>
      </c>
    </row>
    <row r="1014" spans="1:120" ht="14.4" x14ac:dyDescent="0.3">
      <c r="A1014" s="23">
        <f>Wedstrijden!B937</f>
        <v>0</v>
      </c>
      <c r="B1014" s="21" t="str">
        <f>IFERROR(VLOOKUP(Wedstrijden!D937,Wedstrijdlocaties!$B$2:$E$600,2,FALSE),"")</f>
        <v/>
      </c>
      <c r="C1014" s="21">
        <f>Wedstrijden!E937</f>
        <v>0</v>
      </c>
      <c r="D1014" s="21" t="str">
        <f>IFERROR(VLOOKUP(Wedstrijden!F937,Organisaties!$B$2:$C$500,2,FALSE),"")</f>
        <v/>
      </c>
      <c r="E1014" s="21" t="str">
        <f>IFERROR(VLOOKUP(Wedstrijden!F937,Organisaties!$B$2:$G$500,5,FALSE),"")</f>
        <v/>
      </c>
      <c r="F1014" s="21" t="e">
        <f>IF(Wedstrijden!#REF!&lt;&gt;"",Wedstrijden!#REF!,"")</f>
        <v>#REF!</v>
      </c>
      <c r="G1014" s="21" t="e">
        <f>IF(Wedstrijden!#REF!="Indoor",1,0)</f>
        <v>#REF!</v>
      </c>
      <c r="H1014" s="21" t="e">
        <f>Wedstrijden!#REF!</f>
        <v>#REF!</v>
      </c>
      <c r="I1014" s="21" t="e">
        <f>IF(Wedstrijden!#REF!="Nee",0,IF(Wedstrijden!#REF!="Ja",1,""))</f>
        <v>#REF!</v>
      </c>
      <c r="J1014" s="21" t="e">
        <f>IF(Wedstrijden!#REF!&lt;&gt;"",Wedstrijden!#REF!,"")</f>
        <v>#REF!</v>
      </c>
      <c r="BJ1014" s="21">
        <f>IF(COUNTA(Wedstrijden!#REF!)&lt;&gt;0,1,"")</f>
        <v>1</v>
      </c>
      <c r="BK1014" s="21">
        <f t="shared" si="90"/>
        <v>2</v>
      </c>
      <c r="BL1014" s="21" t="e">
        <f>IF(Wedstrijden!#REF!="x","AA","")</f>
        <v>#REF!</v>
      </c>
      <c r="BM1014" s="21" t="e">
        <f>IF(Wedstrijden!#REF!="x","A","")</f>
        <v>#REF!</v>
      </c>
      <c r="BN1014" s="21" t="e">
        <f>IF(Wedstrijden!#REF!="x","B1","")</f>
        <v>#REF!</v>
      </c>
      <c r="BO1014" s="21" t="e">
        <f>IF(Wedstrijden!#REF!="x","BB","")</f>
        <v>#REF!</v>
      </c>
      <c r="BP1014" s="21" t="e">
        <f>IF(Wedstrijden!#REF!="x","B","")</f>
        <v>#REF!</v>
      </c>
      <c r="BQ1014" s="21" t="e">
        <f>IF(Wedstrijden!#REF!="x","L1","")</f>
        <v>#REF!</v>
      </c>
      <c r="BR1014" s="21" t="e">
        <f>IF(Wedstrijden!#REF!="x","L2","")</f>
        <v>#REF!</v>
      </c>
      <c r="BS1014" s="21" t="e">
        <f>IF(Wedstrijden!#REF!="x","M1","")</f>
        <v>#REF!</v>
      </c>
      <c r="BT1014" s="21" t="e">
        <f>IF(Wedstrijden!#REF!="x","M2","")</f>
        <v>#REF!</v>
      </c>
      <c r="BU1014" s="21" t="e">
        <f>IF(Wedstrijden!#REF!="x","Z1","")</f>
        <v>#REF!</v>
      </c>
      <c r="BV1014" s="21" t="e">
        <f>IF(Wedstrijden!#REF!="x","Z2","")</f>
        <v>#REF!</v>
      </c>
      <c r="BW1014" s="21">
        <f>IF(COUNTA(Wedstrijden!#REF!)&lt;&gt;0,1,"")</f>
        <v>1</v>
      </c>
      <c r="BX1014" s="21">
        <f t="shared" si="91"/>
        <v>1</v>
      </c>
      <c r="BY1014" s="21" t="e">
        <f>IF(Wedstrijden!#REF!="x","BB","")</f>
        <v>#REF!</v>
      </c>
      <c r="BZ1014" s="21" t="e">
        <f>IF(Wedstrijden!#REF!="x","B","")</f>
        <v>#REF!</v>
      </c>
      <c r="CA1014" s="21" t="e">
        <f>IF(Wedstrijden!#REF!="x","L1","")</f>
        <v>#REF!</v>
      </c>
      <c r="CB1014" s="21" t="e">
        <f>IF(Wedstrijden!#REF!="x","L2","")</f>
        <v>#REF!</v>
      </c>
      <c r="CC1014" s="21" t="e">
        <f>IF(Wedstrijden!#REF!="x","M1","")</f>
        <v>#REF!</v>
      </c>
      <c r="CD1014" s="21" t="e">
        <f>IF(Wedstrijden!#REF!="x","M2","")</f>
        <v>#REF!</v>
      </c>
      <c r="CE1014" s="21" t="e">
        <f>IF(Wedstrijden!#REF!="x","Z1","")</f>
        <v>#REF!</v>
      </c>
      <c r="CF1014" s="21" t="e">
        <f>IF(Wedstrijden!#REF!="x","Z2","")</f>
        <v>#REF!</v>
      </c>
      <c r="CG1014" s="21" t="e">
        <f>IF(Wedstrijden!#REF!="x","ZZL","")</f>
        <v>#REF!</v>
      </c>
      <c r="CL1014" s="21">
        <f>IF(COUNTA(Wedstrijden!#REF!)&lt;&gt;0,2,"")</f>
        <v>2</v>
      </c>
      <c r="CM1014" s="21">
        <f t="shared" si="92"/>
        <v>2</v>
      </c>
      <c r="CN1014" s="21" t="e">
        <f>IF(Wedstrijden!#REF!="x","AA","")</f>
        <v>#REF!</v>
      </c>
      <c r="CO1014" s="21" t="e">
        <f>IF(Wedstrijden!#REF!="x","A","")</f>
        <v>#REF!</v>
      </c>
      <c r="CP1014" s="21" t="e">
        <f>IF(Wedstrijden!#REF!="x","BB","")</f>
        <v>#REF!</v>
      </c>
      <c r="CQ1014" s="21" t="e">
        <f>IF(Wedstrijden!#REF!="x","B","")</f>
        <v>#REF!</v>
      </c>
      <c r="CR1014" s="21" t="e">
        <f>IF(Wedstrijden!#REF!="x","L","")</f>
        <v>#REF!</v>
      </c>
      <c r="CS1014" s="21" t="e">
        <f>IF(Wedstrijden!#REF!="x","M","")</f>
        <v>#REF!</v>
      </c>
      <c r="CT1014" s="21" t="e">
        <f>IF(Wedstrijden!#REF!="x","Z","")</f>
        <v>#REF!</v>
      </c>
      <c r="CU1014" s="21" t="e">
        <f>IF(Wedstrijden!#REF!="x","ZZ","")</f>
        <v>#REF!</v>
      </c>
      <c r="CV1014" s="21">
        <f>IF(COUNTA(Wedstrijden!#REF!)&lt;&gt;0,2,"")</f>
        <v>2</v>
      </c>
      <c r="CW1014" s="21">
        <f t="shared" si="93"/>
        <v>1</v>
      </c>
      <c r="CX1014" s="21" t="e">
        <f>IF(Wedstrijden!#REF!="x","BB","")</f>
        <v>#REF!</v>
      </c>
      <c r="CY1014" s="21" t="e">
        <f>IF(Wedstrijden!#REF!="x","B","")</f>
        <v>#REF!</v>
      </c>
      <c r="CZ1014" s="21" t="e">
        <f>IF(Wedstrijden!#REF!="x","L","")</f>
        <v>#REF!</v>
      </c>
      <c r="DA1014" s="21" t="e">
        <f>IF(Wedstrijden!#REF!="x","M","")</f>
        <v>#REF!</v>
      </c>
      <c r="DB1014" s="21" t="e">
        <f>IF(Wedstrijden!#REF!="x","Z","")</f>
        <v>#REF!</v>
      </c>
      <c r="DC1014" s="21" t="e">
        <f>IF(Wedstrijden!#REF!="x","ZZ","")</f>
        <v>#REF!</v>
      </c>
      <c r="DD1014" s="21" t="e">
        <f>IF(Wedstrijden!#REF!="x","1.40","")</f>
        <v>#REF!</v>
      </c>
      <c r="DE1014" s="21">
        <f>IF(COUNTA(Wedstrijden!#REF!)&lt;&gt;0,6,"")</f>
        <v>6</v>
      </c>
      <c r="DF1014" s="21">
        <f t="shared" si="94"/>
        <v>2</v>
      </c>
      <c r="DG1014" s="21" t="e">
        <f>IF(Wedstrijden!#REF!="x","L","")</f>
        <v>#REF!</v>
      </c>
      <c r="DH1014" s="21" t="e">
        <f>IF(Wedstrijden!#REF!="x","M","")</f>
        <v>#REF!</v>
      </c>
      <c r="DI1014" s="21" t="e">
        <f>IF(Wedstrijden!#REF!="x","Z","")</f>
        <v>#REF!</v>
      </c>
      <c r="DJ1014" s="21" t="e">
        <f>IF(Wedstrijden!#REF!="x","Z","")</f>
        <v>#REF!</v>
      </c>
      <c r="DK1014" s="21">
        <f>IF(COUNTA(Wedstrijden!#REF!)&lt;&gt;0,6,"")</f>
        <v>6</v>
      </c>
      <c r="DL1014" s="21">
        <f t="shared" si="95"/>
        <v>1</v>
      </c>
      <c r="DM1014" s="21" t="e">
        <f>IF(Wedstrijden!#REF!="x","L","")</f>
        <v>#REF!</v>
      </c>
      <c r="DN1014" s="21" t="e">
        <f>IF(Wedstrijden!#REF!="x","M","")</f>
        <v>#REF!</v>
      </c>
      <c r="DO1014" s="21" t="e">
        <f>IF(Wedstrijden!#REF!="x","Z","")</f>
        <v>#REF!</v>
      </c>
      <c r="DP1014" s="21" t="e">
        <f>IF(Wedstrijden!#REF!="x","Z","")</f>
        <v>#REF!</v>
      </c>
    </row>
    <row r="1015" spans="1:120" ht="14.4" x14ac:dyDescent="0.3">
      <c r="A1015" s="23">
        <f>Wedstrijden!B938</f>
        <v>0</v>
      </c>
      <c r="B1015" s="21" t="str">
        <f>IFERROR(VLOOKUP(Wedstrijden!D938,Wedstrijdlocaties!$B$2:$E$600,2,FALSE),"")</f>
        <v/>
      </c>
      <c r="C1015" s="21">
        <f>Wedstrijden!E938</f>
        <v>0</v>
      </c>
      <c r="D1015" s="21" t="str">
        <f>IFERROR(VLOOKUP(Wedstrijden!F938,Organisaties!$B$2:$C$500,2,FALSE),"")</f>
        <v/>
      </c>
      <c r="E1015" s="21" t="str">
        <f>IFERROR(VLOOKUP(Wedstrijden!F938,Organisaties!$B$2:$G$500,5,FALSE),"")</f>
        <v/>
      </c>
      <c r="F1015" s="21" t="e">
        <f>IF(Wedstrijden!#REF!&lt;&gt;"",Wedstrijden!#REF!,"")</f>
        <v>#REF!</v>
      </c>
      <c r="G1015" s="21" t="e">
        <f>IF(Wedstrijden!#REF!="Indoor",1,0)</f>
        <v>#REF!</v>
      </c>
      <c r="H1015" s="21" t="e">
        <f>Wedstrijden!#REF!</f>
        <v>#REF!</v>
      </c>
      <c r="I1015" s="21" t="e">
        <f>IF(Wedstrijden!#REF!="Nee",0,IF(Wedstrijden!#REF!="Ja",1,""))</f>
        <v>#REF!</v>
      </c>
      <c r="J1015" s="21" t="e">
        <f>IF(Wedstrijden!#REF!&lt;&gt;"",Wedstrijden!#REF!,"")</f>
        <v>#REF!</v>
      </c>
      <c r="BJ1015" s="21">
        <f>IF(COUNTA(Wedstrijden!#REF!)&lt;&gt;0,1,"")</f>
        <v>1</v>
      </c>
      <c r="BK1015" s="21">
        <f t="shared" si="90"/>
        <v>2</v>
      </c>
      <c r="BL1015" s="21" t="e">
        <f>IF(Wedstrijden!#REF!="x","AA","")</f>
        <v>#REF!</v>
      </c>
      <c r="BM1015" s="21" t="e">
        <f>IF(Wedstrijden!#REF!="x","A","")</f>
        <v>#REF!</v>
      </c>
      <c r="BN1015" s="21" t="e">
        <f>IF(Wedstrijden!#REF!="x","B1","")</f>
        <v>#REF!</v>
      </c>
      <c r="BO1015" s="21" t="e">
        <f>IF(Wedstrijden!#REF!="x","BB","")</f>
        <v>#REF!</v>
      </c>
      <c r="BP1015" s="21" t="e">
        <f>IF(Wedstrijden!#REF!="x","B","")</f>
        <v>#REF!</v>
      </c>
      <c r="BQ1015" s="21" t="e">
        <f>IF(Wedstrijden!#REF!="x","L1","")</f>
        <v>#REF!</v>
      </c>
      <c r="BR1015" s="21" t="e">
        <f>IF(Wedstrijden!#REF!="x","L2","")</f>
        <v>#REF!</v>
      </c>
      <c r="BS1015" s="21" t="e">
        <f>IF(Wedstrijden!#REF!="x","M1","")</f>
        <v>#REF!</v>
      </c>
      <c r="BT1015" s="21" t="e">
        <f>IF(Wedstrijden!#REF!="x","M2","")</f>
        <v>#REF!</v>
      </c>
      <c r="BU1015" s="21" t="e">
        <f>IF(Wedstrijden!#REF!="x","Z1","")</f>
        <v>#REF!</v>
      </c>
      <c r="BV1015" s="21" t="e">
        <f>IF(Wedstrijden!#REF!="x","Z2","")</f>
        <v>#REF!</v>
      </c>
      <c r="BW1015" s="21">
        <f>IF(COUNTA(Wedstrijden!#REF!)&lt;&gt;0,1,"")</f>
        <v>1</v>
      </c>
      <c r="BX1015" s="21">
        <f t="shared" si="91"/>
        <v>1</v>
      </c>
      <c r="BY1015" s="21" t="e">
        <f>IF(Wedstrijden!#REF!="x","BB","")</f>
        <v>#REF!</v>
      </c>
      <c r="BZ1015" s="21" t="e">
        <f>IF(Wedstrijden!#REF!="x","B","")</f>
        <v>#REF!</v>
      </c>
      <c r="CA1015" s="21" t="e">
        <f>IF(Wedstrijden!#REF!="x","L1","")</f>
        <v>#REF!</v>
      </c>
      <c r="CB1015" s="21" t="e">
        <f>IF(Wedstrijden!#REF!="x","L2","")</f>
        <v>#REF!</v>
      </c>
      <c r="CC1015" s="21" t="e">
        <f>IF(Wedstrijden!#REF!="x","M1","")</f>
        <v>#REF!</v>
      </c>
      <c r="CD1015" s="21" t="e">
        <f>IF(Wedstrijden!#REF!="x","M2","")</f>
        <v>#REF!</v>
      </c>
      <c r="CE1015" s="21" t="e">
        <f>IF(Wedstrijden!#REF!="x","Z1","")</f>
        <v>#REF!</v>
      </c>
      <c r="CF1015" s="21" t="e">
        <f>IF(Wedstrijden!#REF!="x","Z2","")</f>
        <v>#REF!</v>
      </c>
      <c r="CG1015" s="21" t="e">
        <f>IF(Wedstrijden!#REF!="x","ZZL","")</f>
        <v>#REF!</v>
      </c>
      <c r="CL1015" s="21">
        <f>IF(COUNTA(Wedstrijden!#REF!)&lt;&gt;0,2,"")</f>
        <v>2</v>
      </c>
      <c r="CM1015" s="21">
        <f t="shared" si="92"/>
        <v>2</v>
      </c>
      <c r="CN1015" s="21" t="e">
        <f>IF(Wedstrijden!#REF!="x","AA","")</f>
        <v>#REF!</v>
      </c>
      <c r="CO1015" s="21" t="e">
        <f>IF(Wedstrijden!#REF!="x","A","")</f>
        <v>#REF!</v>
      </c>
      <c r="CP1015" s="21" t="e">
        <f>IF(Wedstrijden!#REF!="x","BB","")</f>
        <v>#REF!</v>
      </c>
      <c r="CQ1015" s="21" t="e">
        <f>IF(Wedstrijden!#REF!="x","B","")</f>
        <v>#REF!</v>
      </c>
      <c r="CR1015" s="21" t="e">
        <f>IF(Wedstrijden!#REF!="x","L","")</f>
        <v>#REF!</v>
      </c>
      <c r="CS1015" s="21" t="e">
        <f>IF(Wedstrijden!#REF!="x","M","")</f>
        <v>#REF!</v>
      </c>
      <c r="CT1015" s="21" t="e">
        <f>IF(Wedstrijden!#REF!="x","Z","")</f>
        <v>#REF!</v>
      </c>
      <c r="CU1015" s="21" t="e">
        <f>IF(Wedstrijden!#REF!="x","ZZ","")</f>
        <v>#REF!</v>
      </c>
      <c r="CV1015" s="21">
        <f>IF(COUNTA(Wedstrijden!#REF!)&lt;&gt;0,2,"")</f>
        <v>2</v>
      </c>
      <c r="CW1015" s="21">
        <f t="shared" si="93"/>
        <v>1</v>
      </c>
      <c r="CX1015" s="21" t="e">
        <f>IF(Wedstrijden!#REF!="x","BB","")</f>
        <v>#REF!</v>
      </c>
      <c r="CY1015" s="21" t="e">
        <f>IF(Wedstrijden!#REF!="x","B","")</f>
        <v>#REF!</v>
      </c>
      <c r="CZ1015" s="21" t="e">
        <f>IF(Wedstrijden!#REF!="x","L","")</f>
        <v>#REF!</v>
      </c>
      <c r="DA1015" s="21" t="e">
        <f>IF(Wedstrijden!#REF!="x","M","")</f>
        <v>#REF!</v>
      </c>
      <c r="DB1015" s="21" t="e">
        <f>IF(Wedstrijden!#REF!="x","Z","")</f>
        <v>#REF!</v>
      </c>
      <c r="DC1015" s="21" t="e">
        <f>IF(Wedstrijden!#REF!="x","ZZ","")</f>
        <v>#REF!</v>
      </c>
      <c r="DD1015" s="21" t="e">
        <f>IF(Wedstrijden!#REF!="x","1.40","")</f>
        <v>#REF!</v>
      </c>
      <c r="DE1015" s="21">
        <f>IF(COUNTA(Wedstrijden!#REF!)&lt;&gt;0,6,"")</f>
        <v>6</v>
      </c>
      <c r="DF1015" s="21">
        <f t="shared" si="94"/>
        <v>2</v>
      </c>
      <c r="DG1015" s="21" t="e">
        <f>IF(Wedstrijden!#REF!="x","L","")</f>
        <v>#REF!</v>
      </c>
      <c r="DH1015" s="21" t="e">
        <f>IF(Wedstrijden!#REF!="x","M","")</f>
        <v>#REF!</v>
      </c>
      <c r="DI1015" s="21" t="e">
        <f>IF(Wedstrijden!#REF!="x","Z","")</f>
        <v>#REF!</v>
      </c>
      <c r="DJ1015" s="21" t="e">
        <f>IF(Wedstrijden!#REF!="x","Z","")</f>
        <v>#REF!</v>
      </c>
      <c r="DK1015" s="21">
        <f>IF(COUNTA(Wedstrijden!#REF!)&lt;&gt;0,6,"")</f>
        <v>6</v>
      </c>
      <c r="DL1015" s="21">
        <f t="shared" si="95"/>
        <v>1</v>
      </c>
      <c r="DM1015" s="21" t="e">
        <f>IF(Wedstrijden!#REF!="x","L","")</f>
        <v>#REF!</v>
      </c>
      <c r="DN1015" s="21" t="e">
        <f>IF(Wedstrijden!#REF!="x","M","")</f>
        <v>#REF!</v>
      </c>
      <c r="DO1015" s="21" t="e">
        <f>IF(Wedstrijden!#REF!="x","Z","")</f>
        <v>#REF!</v>
      </c>
      <c r="DP1015" s="21" t="e">
        <f>IF(Wedstrijden!#REF!="x","Z","")</f>
        <v>#REF!</v>
      </c>
    </row>
    <row r="1016" spans="1:120" ht="14.4" x14ac:dyDescent="0.3">
      <c r="A1016" s="23">
        <f>Wedstrijden!B939</f>
        <v>0</v>
      </c>
      <c r="B1016" s="21" t="str">
        <f>IFERROR(VLOOKUP(Wedstrijden!D939,Wedstrijdlocaties!$B$2:$E$600,2,FALSE),"")</f>
        <v/>
      </c>
      <c r="C1016" s="21">
        <f>Wedstrijden!E939</f>
        <v>0</v>
      </c>
      <c r="D1016" s="21" t="str">
        <f>IFERROR(VLOOKUP(Wedstrijden!F939,Organisaties!$B$2:$C$500,2,FALSE),"")</f>
        <v/>
      </c>
      <c r="E1016" s="21" t="str">
        <f>IFERROR(VLOOKUP(Wedstrijden!F939,Organisaties!$B$2:$G$500,5,FALSE),"")</f>
        <v/>
      </c>
      <c r="F1016" s="21" t="e">
        <f>IF(Wedstrijden!#REF!&lt;&gt;"",Wedstrijden!#REF!,"")</f>
        <v>#REF!</v>
      </c>
      <c r="G1016" s="21" t="e">
        <f>IF(Wedstrijden!#REF!="Indoor",1,0)</f>
        <v>#REF!</v>
      </c>
      <c r="H1016" s="21" t="e">
        <f>Wedstrijden!#REF!</f>
        <v>#REF!</v>
      </c>
      <c r="I1016" s="21" t="e">
        <f>IF(Wedstrijden!#REF!="Nee",0,IF(Wedstrijden!#REF!="Ja",1,""))</f>
        <v>#REF!</v>
      </c>
      <c r="J1016" s="21" t="e">
        <f>IF(Wedstrijden!#REF!&lt;&gt;"",Wedstrijden!#REF!,"")</f>
        <v>#REF!</v>
      </c>
      <c r="BJ1016" s="21">
        <f>IF(COUNTA(Wedstrijden!#REF!)&lt;&gt;0,1,"")</f>
        <v>1</v>
      </c>
      <c r="BK1016" s="21">
        <f t="shared" si="90"/>
        <v>2</v>
      </c>
      <c r="BL1016" s="21" t="e">
        <f>IF(Wedstrijden!#REF!="x","AA","")</f>
        <v>#REF!</v>
      </c>
      <c r="BM1016" s="21" t="e">
        <f>IF(Wedstrijden!#REF!="x","A","")</f>
        <v>#REF!</v>
      </c>
      <c r="BN1016" s="21" t="e">
        <f>IF(Wedstrijden!#REF!="x","B1","")</f>
        <v>#REF!</v>
      </c>
      <c r="BO1016" s="21" t="e">
        <f>IF(Wedstrijden!#REF!="x","BB","")</f>
        <v>#REF!</v>
      </c>
      <c r="BP1016" s="21" t="e">
        <f>IF(Wedstrijden!#REF!="x","B","")</f>
        <v>#REF!</v>
      </c>
      <c r="BQ1016" s="21" t="e">
        <f>IF(Wedstrijden!#REF!="x","L1","")</f>
        <v>#REF!</v>
      </c>
      <c r="BR1016" s="21" t="e">
        <f>IF(Wedstrijden!#REF!="x","L2","")</f>
        <v>#REF!</v>
      </c>
      <c r="BS1016" s="21" t="e">
        <f>IF(Wedstrijden!#REF!="x","M1","")</f>
        <v>#REF!</v>
      </c>
      <c r="BT1016" s="21" t="e">
        <f>IF(Wedstrijden!#REF!="x","M2","")</f>
        <v>#REF!</v>
      </c>
      <c r="BU1016" s="21" t="e">
        <f>IF(Wedstrijden!#REF!="x","Z1","")</f>
        <v>#REF!</v>
      </c>
      <c r="BV1016" s="21" t="e">
        <f>IF(Wedstrijden!#REF!="x","Z2","")</f>
        <v>#REF!</v>
      </c>
      <c r="BW1016" s="21">
        <f>IF(COUNTA(Wedstrijden!#REF!)&lt;&gt;0,1,"")</f>
        <v>1</v>
      </c>
      <c r="BX1016" s="21">
        <f t="shared" si="91"/>
        <v>1</v>
      </c>
      <c r="BY1016" s="21" t="e">
        <f>IF(Wedstrijden!#REF!="x","BB","")</f>
        <v>#REF!</v>
      </c>
      <c r="BZ1016" s="21" t="e">
        <f>IF(Wedstrijden!#REF!="x","B","")</f>
        <v>#REF!</v>
      </c>
      <c r="CA1016" s="21" t="e">
        <f>IF(Wedstrijden!#REF!="x","L1","")</f>
        <v>#REF!</v>
      </c>
      <c r="CB1016" s="21" t="e">
        <f>IF(Wedstrijden!#REF!="x","L2","")</f>
        <v>#REF!</v>
      </c>
      <c r="CC1016" s="21" t="e">
        <f>IF(Wedstrijden!#REF!="x","M1","")</f>
        <v>#REF!</v>
      </c>
      <c r="CD1016" s="21" t="e">
        <f>IF(Wedstrijden!#REF!="x","M2","")</f>
        <v>#REF!</v>
      </c>
      <c r="CE1016" s="21" t="e">
        <f>IF(Wedstrijden!#REF!="x","Z1","")</f>
        <v>#REF!</v>
      </c>
      <c r="CF1016" s="21" t="e">
        <f>IF(Wedstrijden!#REF!="x","Z2","")</f>
        <v>#REF!</v>
      </c>
      <c r="CG1016" s="21" t="e">
        <f>IF(Wedstrijden!#REF!="x","ZZL","")</f>
        <v>#REF!</v>
      </c>
      <c r="CL1016" s="21">
        <f>IF(COUNTA(Wedstrijden!#REF!)&lt;&gt;0,2,"")</f>
        <v>2</v>
      </c>
      <c r="CM1016" s="21">
        <f t="shared" si="92"/>
        <v>2</v>
      </c>
      <c r="CN1016" s="21" t="e">
        <f>IF(Wedstrijden!#REF!="x","AA","")</f>
        <v>#REF!</v>
      </c>
      <c r="CO1016" s="21" t="e">
        <f>IF(Wedstrijden!#REF!="x","A","")</f>
        <v>#REF!</v>
      </c>
      <c r="CP1016" s="21" t="e">
        <f>IF(Wedstrijden!#REF!="x","BB","")</f>
        <v>#REF!</v>
      </c>
      <c r="CQ1016" s="21" t="e">
        <f>IF(Wedstrijden!#REF!="x","B","")</f>
        <v>#REF!</v>
      </c>
      <c r="CR1016" s="21" t="e">
        <f>IF(Wedstrijden!#REF!="x","L","")</f>
        <v>#REF!</v>
      </c>
      <c r="CS1016" s="21" t="e">
        <f>IF(Wedstrijden!#REF!="x","M","")</f>
        <v>#REF!</v>
      </c>
      <c r="CT1016" s="21" t="e">
        <f>IF(Wedstrijden!#REF!="x","Z","")</f>
        <v>#REF!</v>
      </c>
      <c r="CU1016" s="21" t="e">
        <f>IF(Wedstrijden!#REF!="x","ZZ","")</f>
        <v>#REF!</v>
      </c>
      <c r="CV1016" s="21">
        <f>IF(COUNTA(Wedstrijden!#REF!)&lt;&gt;0,2,"")</f>
        <v>2</v>
      </c>
      <c r="CW1016" s="21">
        <f t="shared" si="93"/>
        <v>1</v>
      </c>
      <c r="CX1016" s="21" t="e">
        <f>IF(Wedstrijden!#REF!="x","BB","")</f>
        <v>#REF!</v>
      </c>
      <c r="CY1016" s="21" t="e">
        <f>IF(Wedstrijden!#REF!="x","B","")</f>
        <v>#REF!</v>
      </c>
      <c r="CZ1016" s="21" t="e">
        <f>IF(Wedstrijden!#REF!="x","L","")</f>
        <v>#REF!</v>
      </c>
      <c r="DA1016" s="21" t="e">
        <f>IF(Wedstrijden!#REF!="x","M","")</f>
        <v>#REF!</v>
      </c>
      <c r="DB1016" s="21" t="e">
        <f>IF(Wedstrijden!#REF!="x","Z","")</f>
        <v>#REF!</v>
      </c>
      <c r="DC1016" s="21" t="e">
        <f>IF(Wedstrijden!#REF!="x","ZZ","")</f>
        <v>#REF!</v>
      </c>
      <c r="DD1016" s="21" t="e">
        <f>IF(Wedstrijden!#REF!="x","1.40","")</f>
        <v>#REF!</v>
      </c>
      <c r="DE1016" s="21">
        <f>IF(COUNTA(Wedstrijden!#REF!)&lt;&gt;0,6,"")</f>
        <v>6</v>
      </c>
      <c r="DF1016" s="21">
        <f t="shared" si="94"/>
        <v>2</v>
      </c>
      <c r="DG1016" s="21" t="e">
        <f>IF(Wedstrijden!#REF!="x","L","")</f>
        <v>#REF!</v>
      </c>
      <c r="DH1016" s="21" t="e">
        <f>IF(Wedstrijden!#REF!="x","M","")</f>
        <v>#REF!</v>
      </c>
      <c r="DI1016" s="21" t="e">
        <f>IF(Wedstrijden!#REF!="x","Z","")</f>
        <v>#REF!</v>
      </c>
      <c r="DJ1016" s="21" t="e">
        <f>IF(Wedstrijden!#REF!="x","Z","")</f>
        <v>#REF!</v>
      </c>
      <c r="DK1016" s="21">
        <f>IF(COUNTA(Wedstrijden!#REF!)&lt;&gt;0,6,"")</f>
        <v>6</v>
      </c>
      <c r="DL1016" s="21">
        <f t="shared" si="95"/>
        <v>1</v>
      </c>
      <c r="DM1016" s="21" t="e">
        <f>IF(Wedstrijden!#REF!="x","L","")</f>
        <v>#REF!</v>
      </c>
      <c r="DN1016" s="21" t="e">
        <f>IF(Wedstrijden!#REF!="x","M","")</f>
        <v>#REF!</v>
      </c>
      <c r="DO1016" s="21" t="e">
        <f>IF(Wedstrijden!#REF!="x","Z","")</f>
        <v>#REF!</v>
      </c>
      <c r="DP1016" s="21" t="e">
        <f>IF(Wedstrijden!#REF!="x","Z","")</f>
        <v>#REF!</v>
      </c>
    </row>
    <row r="1017" spans="1:120" ht="14.4" x14ac:dyDescent="0.3">
      <c r="A1017" s="23">
        <f>Wedstrijden!B940</f>
        <v>0</v>
      </c>
      <c r="B1017" s="21" t="str">
        <f>IFERROR(VLOOKUP(Wedstrijden!D940,Wedstrijdlocaties!$B$2:$E$600,2,FALSE),"")</f>
        <v/>
      </c>
      <c r="C1017" s="21">
        <f>Wedstrijden!E940</f>
        <v>0</v>
      </c>
      <c r="D1017" s="21" t="str">
        <f>IFERROR(VLOOKUP(Wedstrijden!F940,Organisaties!$B$2:$C$500,2,FALSE),"")</f>
        <v/>
      </c>
      <c r="E1017" s="21" t="str">
        <f>IFERROR(VLOOKUP(Wedstrijden!F940,Organisaties!$B$2:$G$500,5,FALSE),"")</f>
        <v/>
      </c>
      <c r="F1017" s="21" t="e">
        <f>IF(Wedstrijden!#REF!&lt;&gt;"",Wedstrijden!#REF!,"")</f>
        <v>#REF!</v>
      </c>
      <c r="G1017" s="21" t="e">
        <f>IF(Wedstrijden!#REF!="Indoor",1,0)</f>
        <v>#REF!</v>
      </c>
      <c r="H1017" s="21" t="e">
        <f>Wedstrijden!#REF!</f>
        <v>#REF!</v>
      </c>
      <c r="I1017" s="21" t="e">
        <f>IF(Wedstrijden!#REF!="Nee",0,IF(Wedstrijden!#REF!="Ja",1,""))</f>
        <v>#REF!</v>
      </c>
      <c r="J1017" s="21" t="e">
        <f>IF(Wedstrijden!#REF!&lt;&gt;"",Wedstrijden!#REF!,"")</f>
        <v>#REF!</v>
      </c>
      <c r="BJ1017" s="21">
        <f>IF(COUNTA(Wedstrijden!#REF!)&lt;&gt;0,1,"")</f>
        <v>1</v>
      </c>
      <c r="BK1017" s="21">
        <f t="shared" si="90"/>
        <v>2</v>
      </c>
      <c r="BL1017" s="21" t="e">
        <f>IF(Wedstrijden!#REF!="x","AA","")</f>
        <v>#REF!</v>
      </c>
      <c r="BM1017" s="21" t="e">
        <f>IF(Wedstrijden!#REF!="x","A","")</f>
        <v>#REF!</v>
      </c>
      <c r="BN1017" s="21" t="e">
        <f>IF(Wedstrijden!#REF!="x","B1","")</f>
        <v>#REF!</v>
      </c>
      <c r="BO1017" s="21" t="e">
        <f>IF(Wedstrijden!#REF!="x","BB","")</f>
        <v>#REF!</v>
      </c>
      <c r="BP1017" s="21" t="e">
        <f>IF(Wedstrijden!#REF!="x","B","")</f>
        <v>#REF!</v>
      </c>
      <c r="BQ1017" s="21" t="e">
        <f>IF(Wedstrijden!#REF!="x","L1","")</f>
        <v>#REF!</v>
      </c>
      <c r="BR1017" s="21" t="e">
        <f>IF(Wedstrijden!#REF!="x","L2","")</f>
        <v>#REF!</v>
      </c>
      <c r="BS1017" s="21" t="e">
        <f>IF(Wedstrijden!#REF!="x","M1","")</f>
        <v>#REF!</v>
      </c>
      <c r="BT1017" s="21" t="e">
        <f>IF(Wedstrijden!#REF!="x","M2","")</f>
        <v>#REF!</v>
      </c>
      <c r="BU1017" s="21" t="e">
        <f>IF(Wedstrijden!#REF!="x","Z1","")</f>
        <v>#REF!</v>
      </c>
      <c r="BV1017" s="21" t="e">
        <f>IF(Wedstrijden!#REF!="x","Z2","")</f>
        <v>#REF!</v>
      </c>
      <c r="BW1017" s="21">
        <f>IF(COUNTA(Wedstrijden!#REF!)&lt;&gt;0,1,"")</f>
        <v>1</v>
      </c>
      <c r="BX1017" s="21">
        <f t="shared" si="91"/>
        <v>1</v>
      </c>
      <c r="BY1017" s="21" t="e">
        <f>IF(Wedstrijden!#REF!="x","BB","")</f>
        <v>#REF!</v>
      </c>
      <c r="BZ1017" s="21" t="e">
        <f>IF(Wedstrijden!#REF!="x","B","")</f>
        <v>#REF!</v>
      </c>
      <c r="CA1017" s="21" t="e">
        <f>IF(Wedstrijden!#REF!="x","L1","")</f>
        <v>#REF!</v>
      </c>
      <c r="CB1017" s="21" t="e">
        <f>IF(Wedstrijden!#REF!="x","L2","")</f>
        <v>#REF!</v>
      </c>
      <c r="CC1017" s="21" t="e">
        <f>IF(Wedstrijden!#REF!="x","M1","")</f>
        <v>#REF!</v>
      </c>
      <c r="CD1017" s="21" t="e">
        <f>IF(Wedstrijden!#REF!="x","M2","")</f>
        <v>#REF!</v>
      </c>
      <c r="CE1017" s="21" t="e">
        <f>IF(Wedstrijden!#REF!="x","Z1","")</f>
        <v>#REF!</v>
      </c>
      <c r="CF1017" s="21" t="e">
        <f>IF(Wedstrijden!#REF!="x","Z2","")</f>
        <v>#REF!</v>
      </c>
      <c r="CG1017" s="21" t="e">
        <f>IF(Wedstrijden!#REF!="x","ZZL","")</f>
        <v>#REF!</v>
      </c>
      <c r="CL1017" s="21">
        <f>IF(COUNTA(Wedstrijden!#REF!)&lt;&gt;0,2,"")</f>
        <v>2</v>
      </c>
      <c r="CM1017" s="21">
        <f t="shared" si="92"/>
        <v>2</v>
      </c>
      <c r="CN1017" s="21" t="e">
        <f>IF(Wedstrijden!#REF!="x","AA","")</f>
        <v>#REF!</v>
      </c>
      <c r="CO1017" s="21" t="e">
        <f>IF(Wedstrijden!#REF!="x","A","")</f>
        <v>#REF!</v>
      </c>
      <c r="CP1017" s="21" t="e">
        <f>IF(Wedstrijden!#REF!="x","BB","")</f>
        <v>#REF!</v>
      </c>
      <c r="CQ1017" s="21" t="e">
        <f>IF(Wedstrijden!#REF!="x","B","")</f>
        <v>#REF!</v>
      </c>
      <c r="CR1017" s="21" t="e">
        <f>IF(Wedstrijden!#REF!="x","L","")</f>
        <v>#REF!</v>
      </c>
      <c r="CS1017" s="21" t="e">
        <f>IF(Wedstrijden!#REF!="x","M","")</f>
        <v>#REF!</v>
      </c>
      <c r="CT1017" s="21" t="e">
        <f>IF(Wedstrijden!#REF!="x","Z","")</f>
        <v>#REF!</v>
      </c>
      <c r="CU1017" s="21" t="e">
        <f>IF(Wedstrijden!#REF!="x","ZZ","")</f>
        <v>#REF!</v>
      </c>
      <c r="CV1017" s="21">
        <f>IF(COUNTA(Wedstrijden!#REF!)&lt;&gt;0,2,"")</f>
        <v>2</v>
      </c>
      <c r="CW1017" s="21">
        <f t="shared" si="93"/>
        <v>1</v>
      </c>
      <c r="CX1017" s="21" t="e">
        <f>IF(Wedstrijden!#REF!="x","BB","")</f>
        <v>#REF!</v>
      </c>
      <c r="CY1017" s="21" t="e">
        <f>IF(Wedstrijden!#REF!="x","B","")</f>
        <v>#REF!</v>
      </c>
      <c r="CZ1017" s="21" t="e">
        <f>IF(Wedstrijden!#REF!="x","L","")</f>
        <v>#REF!</v>
      </c>
      <c r="DA1017" s="21" t="e">
        <f>IF(Wedstrijden!#REF!="x","M","")</f>
        <v>#REF!</v>
      </c>
      <c r="DB1017" s="21" t="e">
        <f>IF(Wedstrijden!#REF!="x","Z","")</f>
        <v>#REF!</v>
      </c>
      <c r="DC1017" s="21" t="e">
        <f>IF(Wedstrijden!#REF!="x","ZZ","")</f>
        <v>#REF!</v>
      </c>
      <c r="DD1017" s="21" t="e">
        <f>IF(Wedstrijden!#REF!="x","1.40","")</f>
        <v>#REF!</v>
      </c>
      <c r="DE1017" s="21">
        <f>IF(COUNTA(Wedstrijden!#REF!)&lt;&gt;0,6,"")</f>
        <v>6</v>
      </c>
      <c r="DF1017" s="21">
        <f t="shared" si="94"/>
        <v>2</v>
      </c>
      <c r="DG1017" s="21" t="e">
        <f>IF(Wedstrijden!#REF!="x","L","")</f>
        <v>#REF!</v>
      </c>
      <c r="DH1017" s="21" t="e">
        <f>IF(Wedstrijden!#REF!="x","M","")</f>
        <v>#REF!</v>
      </c>
      <c r="DI1017" s="21" t="e">
        <f>IF(Wedstrijden!#REF!="x","Z","")</f>
        <v>#REF!</v>
      </c>
      <c r="DJ1017" s="21" t="e">
        <f>IF(Wedstrijden!#REF!="x","Z","")</f>
        <v>#REF!</v>
      </c>
      <c r="DK1017" s="21">
        <f>IF(COUNTA(Wedstrijden!#REF!)&lt;&gt;0,6,"")</f>
        <v>6</v>
      </c>
      <c r="DL1017" s="21">
        <f t="shared" si="95"/>
        <v>1</v>
      </c>
      <c r="DM1017" s="21" t="e">
        <f>IF(Wedstrijden!#REF!="x","L","")</f>
        <v>#REF!</v>
      </c>
      <c r="DN1017" s="21" t="e">
        <f>IF(Wedstrijden!#REF!="x","M","")</f>
        <v>#REF!</v>
      </c>
      <c r="DO1017" s="21" t="e">
        <f>IF(Wedstrijden!#REF!="x","Z","")</f>
        <v>#REF!</v>
      </c>
      <c r="DP1017" s="21" t="e">
        <f>IF(Wedstrijden!#REF!="x","Z","")</f>
        <v>#REF!</v>
      </c>
    </row>
    <row r="1018" spans="1:120" ht="14.4" x14ac:dyDescent="0.3">
      <c r="A1018" s="23">
        <f>Wedstrijden!B941</f>
        <v>0</v>
      </c>
      <c r="B1018" s="21" t="str">
        <f>IFERROR(VLOOKUP(Wedstrijden!D941,Wedstrijdlocaties!$B$2:$E$600,2,FALSE),"")</f>
        <v/>
      </c>
      <c r="C1018" s="21">
        <f>Wedstrijden!E941</f>
        <v>0</v>
      </c>
      <c r="D1018" s="21" t="str">
        <f>IFERROR(VLOOKUP(Wedstrijden!F941,Organisaties!$B$2:$C$500,2,FALSE),"")</f>
        <v/>
      </c>
      <c r="E1018" s="21" t="str">
        <f>IFERROR(VLOOKUP(Wedstrijden!F941,Organisaties!$B$2:$G$500,5,FALSE),"")</f>
        <v/>
      </c>
      <c r="F1018" s="21" t="e">
        <f>IF(Wedstrijden!#REF!&lt;&gt;"",Wedstrijden!#REF!,"")</f>
        <v>#REF!</v>
      </c>
      <c r="G1018" s="21" t="e">
        <f>IF(Wedstrijden!#REF!="Indoor",1,0)</f>
        <v>#REF!</v>
      </c>
      <c r="H1018" s="21" t="e">
        <f>Wedstrijden!#REF!</f>
        <v>#REF!</v>
      </c>
      <c r="I1018" s="21" t="e">
        <f>IF(Wedstrijden!#REF!="Nee",0,IF(Wedstrijden!#REF!="Ja",1,""))</f>
        <v>#REF!</v>
      </c>
      <c r="J1018" s="21" t="e">
        <f>IF(Wedstrijden!#REF!&lt;&gt;"",Wedstrijden!#REF!,"")</f>
        <v>#REF!</v>
      </c>
      <c r="BJ1018" s="21">
        <f>IF(COUNTA(Wedstrijden!#REF!)&lt;&gt;0,1,"")</f>
        <v>1</v>
      </c>
      <c r="BK1018" s="21">
        <f t="shared" si="90"/>
        <v>2</v>
      </c>
      <c r="BL1018" s="21" t="e">
        <f>IF(Wedstrijden!#REF!="x","AA","")</f>
        <v>#REF!</v>
      </c>
      <c r="BM1018" s="21" t="e">
        <f>IF(Wedstrijden!#REF!="x","A","")</f>
        <v>#REF!</v>
      </c>
      <c r="BN1018" s="21" t="e">
        <f>IF(Wedstrijden!#REF!="x","B1","")</f>
        <v>#REF!</v>
      </c>
      <c r="BO1018" s="21" t="e">
        <f>IF(Wedstrijden!#REF!="x","BB","")</f>
        <v>#REF!</v>
      </c>
      <c r="BP1018" s="21" t="e">
        <f>IF(Wedstrijden!#REF!="x","B","")</f>
        <v>#REF!</v>
      </c>
      <c r="BQ1018" s="21" t="e">
        <f>IF(Wedstrijden!#REF!="x","L1","")</f>
        <v>#REF!</v>
      </c>
      <c r="BR1018" s="21" t="e">
        <f>IF(Wedstrijden!#REF!="x","L2","")</f>
        <v>#REF!</v>
      </c>
      <c r="BS1018" s="21" t="e">
        <f>IF(Wedstrijden!#REF!="x","M1","")</f>
        <v>#REF!</v>
      </c>
      <c r="BT1018" s="21" t="e">
        <f>IF(Wedstrijden!#REF!="x","M2","")</f>
        <v>#REF!</v>
      </c>
      <c r="BU1018" s="21" t="e">
        <f>IF(Wedstrijden!#REF!="x","Z1","")</f>
        <v>#REF!</v>
      </c>
      <c r="BV1018" s="21" t="e">
        <f>IF(Wedstrijden!#REF!="x","Z2","")</f>
        <v>#REF!</v>
      </c>
      <c r="BW1018" s="21">
        <f>IF(COUNTA(Wedstrijden!#REF!)&lt;&gt;0,1,"")</f>
        <v>1</v>
      </c>
      <c r="BX1018" s="21">
        <f t="shared" si="91"/>
        <v>1</v>
      </c>
      <c r="BY1018" s="21" t="e">
        <f>IF(Wedstrijden!#REF!="x","BB","")</f>
        <v>#REF!</v>
      </c>
      <c r="BZ1018" s="21" t="e">
        <f>IF(Wedstrijden!#REF!="x","B","")</f>
        <v>#REF!</v>
      </c>
      <c r="CA1018" s="21" t="e">
        <f>IF(Wedstrijden!#REF!="x","L1","")</f>
        <v>#REF!</v>
      </c>
      <c r="CB1018" s="21" t="e">
        <f>IF(Wedstrijden!#REF!="x","L2","")</f>
        <v>#REF!</v>
      </c>
      <c r="CC1018" s="21" t="e">
        <f>IF(Wedstrijden!#REF!="x","M1","")</f>
        <v>#REF!</v>
      </c>
      <c r="CD1018" s="21" t="e">
        <f>IF(Wedstrijden!#REF!="x","M2","")</f>
        <v>#REF!</v>
      </c>
      <c r="CE1018" s="21" t="e">
        <f>IF(Wedstrijden!#REF!="x","Z1","")</f>
        <v>#REF!</v>
      </c>
      <c r="CF1018" s="21" t="e">
        <f>IF(Wedstrijden!#REF!="x","Z2","")</f>
        <v>#REF!</v>
      </c>
      <c r="CG1018" s="21" t="e">
        <f>IF(Wedstrijden!#REF!="x","ZZL","")</f>
        <v>#REF!</v>
      </c>
      <c r="CL1018" s="21">
        <f>IF(COUNTA(Wedstrijden!#REF!)&lt;&gt;0,2,"")</f>
        <v>2</v>
      </c>
      <c r="CM1018" s="21">
        <f t="shared" si="92"/>
        <v>2</v>
      </c>
      <c r="CN1018" s="21" t="e">
        <f>IF(Wedstrijden!#REF!="x","AA","")</f>
        <v>#REF!</v>
      </c>
      <c r="CO1018" s="21" t="e">
        <f>IF(Wedstrijden!#REF!="x","A","")</f>
        <v>#REF!</v>
      </c>
      <c r="CP1018" s="21" t="e">
        <f>IF(Wedstrijden!#REF!="x","BB","")</f>
        <v>#REF!</v>
      </c>
      <c r="CQ1018" s="21" t="e">
        <f>IF(Wedstrijden!#REF!="x","B","")</f>
        <v>#REF!</v>
      </c>
      <c r="CR1018" s="21" t="e">
        <f>IF(Wedstrijden!#REF!="x","L","")</f>
        <v>#REF!</v>
      </c>
      <c r="CS1018" s="21" t="e">
        <f>IF(Wedstrijden!#REF!="x","M","")</f>
        <v>#REF!</v>
      </c>
      <c r="CT1018" s="21" t="e">
        <f>IF(Wedstrijden!#REF!="x","Z","")</f>
        <v>#REF!</v>
      </c>
      <c r="CU1018" s="21" t="e">
        <f>IF(Wedstrijden!#REF!="x","ZZ","")</f>
        <v>#REF!</v>
      </c>
      <c r="CV1018" s="21">
        <f>IF(COUNTA(Wedstrijden!#REF!)&lt;&gt;0,2,"")</f>
        <v>2</v>
      </c>
      <c r="CW1018" s="21">
        <f t="shared" si="93"/>
        <v>1</v>
      </c>
      <c r="CX1018" s="21" t="e">
        <f>IF(Wedstrijden!#REF!="x","BB","")</f>
        <v>#REF!</v>
      </c>
      <c r="CY1018" s="21" t="e">
        <f>IF(Wedstrijden!#REF!="x","B","")</f>
        <v>#REF!</v>
      </c>
      <c r="CZ1018" s="21" t="e">
        <f>IF(Wedstrijden!#REF!="x","L","")</f>
        <v>#REF!</v>
      </c>
      <c r="DA1018" s="21" t="e">
        <f>IF(Wedstrijden!#REF!="x","M","")</f>
        <v>#REF!</v>
      </c>
      <c r="DB1018" s="21" t="e">
        <f>IF(Wedstrijden!#REF!="x","Z","")</f>
        <v>#REF!</v>
      </c>
      <c r="DC1018" s="21" t="e">
        <f>IF(Wedstrijden!#REF!="x","ZZ","")</f>
        <v>#REF!</v>
      </c>
      <c r="DD1018" s="21" t="e">
        <f>IF(Wedstrijden!#REF!="x","1.40","")</f>
        <v>#REF!</v>
      </c>
      <c r="DE1018" s="21">
        <f>IF(COUNTA(Wedstrijden!#REF!)&lt;&gt;0,6,"")</f>
        <v>6</v>
      </c>
      <c r="DF1018" s="21">
        <f t="shared" si="94"/>
        <v>2</v>
      </c>
      <c r="DG1018" s="21" t="e">
        <f>IF(Wedstrijden!#REF!="x","L","")</f>
        <v>#REF!</v>
      </c>
      <c r="DH1018" s="21" t="e">
        <f>IF(Wedstrijden!#REF!="x","M","")</f>
        <v>#REF!</v>
      </c>
      <c r="DI1018" s="21" t="e">
        <f>IF(Wedstrijden!#REF!="x","Z","")</f>
        <v>#REF!</v>
      </c>
      <c r="DJ1018" s="21" t="e">
        <f>IF(Wedstrijden!#REF!="x","Z","")</f>
        <v>#REF!</v>
      </c>
      <c r="DK1018" s="21">
        <f>IF(COUNTA(Wedstrijden!#REF!)&lt;&gt;0,6,"")</f>
        <v>6</v>
      </c>
      <c r="DL1018" s="21">
        <f t="shared" si="95"/>
        <v>1</v>
      </c>
      <c r="DM1018" s="21" t="e">
        <f>IF(Wedstrijden!#REF!="x","L","")</f>
        <v>#REF!</v>
      </c>
      <c r="DN1018" s="21" t="e">
        <f>IF(Wedstrijden!#REF!="x","M","")</f>
        <v>#REF!</v>
      </c>
      <c r="DO1018" s="21" t="e">
        <f>IF(Wedstrijden!#REF!="x","Z","")</f>
        <v>#REF!</v>
      </c>
      <c r="DP1018" s="21" t="e">
        <f>IF(Wedstrijden!#REF!="x","Z","")</f>
        <v>#REF!</v>
      </c>
    </row>
    <row r="1019" spans="1:120" ht="14.4" x14ac:dyDescent="0.3">
      <c r="A1019" s="23">
        <f>Wedstrijden!B942</f>
        <v>0</v>
      </c>
      <c r="B1019" s="21" t="str">
        <f>IFERROR(VLOOKUP(Wedstrijden!D942,Wedstrijdlocaties!$B$2:$E$600,2,FALSE),"")</f>
        <v/>
      </c>
      <c r="C1019" s="21">
        <f>Wedstrijden!E942</f>
        <v>0</v>
      </c>
      <c r="D1019" s="21" t="str">
        <f>IFERROR(VLOOKUP(Wedstrijden!F942,Organisaties!$B$2:$C$500,2,FALSE),"")</f>
        <v/>
      </c>
      <c r="E1019" s="21" t="str">
        <f>IFERROR(VLOOKUP(Wedstrijden!F942,Organisaties!$B$2:$G$500,5,FALSE),"")</f>
        <v/>
      </c>
      <c r="F1019" s="21" t="e">
        <f>IF(Wedstrijden!#REF!&lt;&gt;"",Wedstrijden!#REF!,"")</f>
        <v>#REF!</v>
      </c>
      <c r="G1019" s="21" t="e">
        <f>IF(Wedstrijden!#REF!="Indoor",1,0)</f>
        <v>#REF!</v>
      </c>
      <c r="H1019" s="21" t="e">
        <f>Wedstrijden!#REF!</f>
        <v>#REF!</v>
      </c>
      <c r="I1019" s="21" t="e">
        <f>IF(Wedstrijden!#REF!="Nee",0,IF(Wedstrijden!#REF!="Ja",1,""))</f>
        <v>#REF!</v>
      </c>
      <c r="J1019" s="21" t="e">
        <f>IF(Wedstrijden!#REF!&lt;&gt;"",Wedstrijden!#REF!,"")</f>
        <v>#REF!</v>
      </c>
      <c r="BJ1019" s="21">
        <f>IF(COUNTA(Wedstrijden!#REF!)&lt;&gt;0,1,"")</f>
        <v>1</v>
      </c>
      <c r="BK1019" s="21">
        <f t="shared" si="90"/>
        <v>2</v>
      </c>
      <c r="BL1019" s="21" t="e">
        <f>IF(Wedstrijden!#REF!="x","AA","")</f>
        <v>#REF!</v>
      </c>
      <c r="BM1019" s="21" t="e">
        <f>IF(Wedstrijden!#REF!="x","A","")</f>
        <v>#REF!</v>
      </c>
      <c r="BN1019" s="21" t="e">
        <f>IF(Wedstrijden!#REF!="x","B1","")</f>
        <v>#REF!</v>
      </c>
      <c r="BO1019" s="21" t="e">
        <f>IF(Wedstrijden!#REF!="x","BB","")</f>
        <v>#REF!</v>
      </c>
      <c r="BP1019" s="21" t="e">
        <f>IF(Wedstrijden!#REF!="x","B","")</f>
        <v>#REF!</v>
      </c>
      <c r="BQ1019" s="21" t="e">
        <f>IF(Wedstrijden!#REF!="x","L1","")</f>
        <v>#REF!</v>
      </c>
      <c r="BR1019" s="21" t="e">
        <f>IF(Wedstrijden!#REF!="x","L2","")</f>
        <v>#REF!</v>
      </c>
      <c r="BS1019" s="21" t="e">
        <f>IF(Wedstrijden!#REF!="x","M1","")</f>
        <v>#REF!</v>
      </c>
      <c r="BT1019" s="21" t="e">
        <f>IF(Wedstrijden!#REF!="x","M2","")</f>
        <v>#REF!</v>
      </c>
      <c r="BU1019" s="21" t="e">
        <f>IF(Wedstrijden!#REF!="x","Z1","")</f>
        <v>#REF!</v>
      </c>
      <c r="BV1019" s="21" t="e">
        <f>IF(Wedstrijden!#REF!="x","Z2","")</f>
        <v>#REF!</v>
      </c>
      <c r="BW1019" s="21">
        <f>IF(COUNTA(Wedstrijden!#REF!)&lt;&gt;0,1,"")</f>
        <v>1</v>
      </c>
      <c r="BX1019" s="21">
        <f t="shared" si="91"/>
        <v>1</v>
      </c>
      <c r="BY1019" s="21" t="e">
        <f>IF(Wedstrijden!#REF!="x","BB","")</f>
        <v>#REF!</v>
      </c>
      <c r="BZ1019" s="21" t="e">
        <f>IF(Wedstrijden!#REF!="x","B","")</f>
        <v>#REF!</v>
      </c>
      <c r="CA1019" s="21" t="e">
        <f>IF(Wedstrijden!#REF!="x","L1","")</f>
        <v>#REF!</v>
      </c>
      <c r="CB1019" s="21" t="e">
        <f>IF(Wedstrijden!#REF!="x","L2","")</f>
        <v>#REF!</v>
      </c>
      <c r="CC1019" s="21" t="e">
        <f>IF(Wedstrijden!#REF!="x","M1","")</f>
        <v>#REF!</v>
      </c>
      <c r="CD1019" s="21" t="e">
        <f>IF(Wedstrijden!#REF!="x","M2","")</f>
        <v>#REF!</v>
      </c>
      <c r="CE1019" s="21" t="e">
        <f>IF(Wedstrijden!#REF!="x","Z1","")</f>
        <v>#REF!</v>
      </c>
      <c r="CF1019" s="21" t="e">
        <f>IF(Wedstrijden!#REF!="x","Z2","")</f>
        <v>#REF!</v>
      </c>
      <c r="CG1019" s="21" t="e">
        <f>IF(Wedstrijden!#REF!="x","ZZL","")</f>
        <v>#REF!</v>
      </c>
      <c r="CL1019" s="21">
        <f>IF(COUNTA(Wedstrijden!#REF!)&lt;&gt;0,2,"")</f>
        <v>2</v>
      </c>
      <c r="CM1019" s="21">
        <f t="shared" si="92"/>
        <v>2</v>
      </c>
      <c r="CN1019" s="21" t="e">
        <f>IF(Wedstrijden!#REF!="x","AA","")</f>
        <v>#REF!</v>
      </c>
      <c r="CO1019" s="21" t="e">
        <f>IF(Wedstrijden!#REF!="x","A","")</f>
        <v>#REF!</v>
      </c>
      <c r="CP1019" s="21" t="e">
        <f>IF(Wedstrijden!#REF!="x","BB","")</f>
        <v>#REF!</v>
      </c>
      <c r="CQ1019" s="21" t="e">
        <f>IF(Wedstrijden!#REF!="x","B","")</f>
        <v>#REF!</v>
      </c>
      <c r="CR1019" s="21" t="e">
        <f>IF(Wedstrijden!#REF!="x","L","")</f>
        <v>#REF!</v>
      </c>
      <c r="CS1019" s="21" t="e">
        <f>IF(Wedstrijden!#REF!="x","M","")</f>
        <v>#REF!</v>
      </c>
      <c r="CT1019" s="21" t="e">
        <f>IF(Wedstrijden!#REF!="x","Z","")</f>
        <v>#REF!</v>
      </c>
      <c r="CU1019" s="21" t="e">
        <f>IF(Wedstrijden!#REF!="x","ZZ","")</f>
        <v>#REF!</v>
      </c>
      <c r="CV1019" s="21">
        <f>IF(COUNTA(Wedstrijden!#REF!)&lt;&gt;0,2,"")</f>
        <v>2</v>
      </c>
      <c r="CW1019" s="21">
        <f t="shared" si="93"/>
        <v>1</v>
      </c>
      <c r="CX1019" s="21" t="e">
        <f>IF(Wedstrijden!#REF!="x","BB","")</f>
        <v>#REF!</v>
      </c>
      <c r="CY1019" s="21" t="e">
        <f>IF(Wedstrijden!#REF!="x","B","")</f>
        <v>#REF!</v>
      </c>
      <c r="CZ1019" s="21" t="e">
        <f>IF(Wedstrijden!#REF!="x","L","")</f>
        <v>#REF!</v>
      </c>
      <c r="DA1019" s="21" t="e">
        <f>IF(Wedstrijden!#REF!="x","M","")</f>
        <v>#REF!</v>
      </c>
      <c r="DB1019" s="21" t="e">
        <f>IF(Wedstrijden!#REF!="x","Z","")</f>
        <v>#REF!</v>
      </c>
      <c r="DC1019" s="21" t="e">
        <f>IF(Wedstrijden!#REF!="x","ZZ","")</f>
        <v>#REF!</v>
      </c>
      <c r="DD1019" s="21" t="e">
        <f>IF(Wedstrijden!#REF!="x","1.40","")</f>
        <v>#REF!</v>
      </c>
      <c r="DE1019" s="21">
        <f>IF(COUNTA(Wedstrijden!#REF!)&lt;&gt;0,6,"")</f>
        <v>6</v>
      </c>
      <c r="DF1019" s="21">
        <f t="shared" si="94"/>
        <v>2</v>
      </c>
      <c r="DG1019" s="21" t="e">
        <f>IF(Wedstrijden!#REF!="x","L","")</f>
        <v>#REF!</v>
      </c>
      <c r="DH1019" s="21" t="e">
        <f>IF(Wedstrijden!#REF!="x","M","")</f>
        <v>#REF!</v>
      </c>
      <c r="DI1019" s="21" t="e">
        <f>IF(Wedstrijden!#REF!="x","Z","")</f>
        <v>#REF!</v>
      </c>
      <c r="DJ1019" s="21" t="e">
        <f>IF(Wedstrijden!#REF!="x","Z","")</f>
        <v>#REF!</v>
      </c>
      <c r="DK1019" s="21">
        <f>IF(COUNTA(Wedstrijden!#REF!)&lt;&gt;0,6,"")</f>
        <v>6</v>
      </c>
      <c r="DL1019" s="21">
        <f t="shared" si="95"/>
        <v>1</v>
      </c>
      <c r="DM1019" s="21" t="e">
        <f>IF(Wedstrijden!#REF!="x","L","")</f>
        <v>#REF!</v>
      </c>
      <c r="DN1019" s="21" t="e">
        <f>IF(Wedstrijden!#REF!="x","M","")</f>
        <v>#REF!</v>
      </c>
      <c r="DO1019" s="21" t="e">
        <f>IF(Wedstrijden!#REF!="x","Z","")</f>
        <v>#REF!</v>
      </c>
      <c r="DP1019" s="21" t="e">
        <f>IF(Wedstrijden!#REF!="x","Z","")</f>
        <v>#REF!</v>
      </c>
    </row>
    <row r="1020" spans="1:120" ht="14.4" x14ac:dyDescent="0.3">
      <c r="A1020" s="23">
        <f>Wedstrijden!B943</f>
        <v>0</v>
      </c>
      <c r="B1020" s="21" t="str">
        <f>IFERROR(VLOOKUP(Wedstrijden!D943,Wedstrijdlocaties!$B$2:$E$600,2,FALSE),"")</f>
        <v/>
      </c>
      <c r="C1020" s="21">
        <f>Wedstrijden!E943</f>
        <v>0</v>
      </c>
      <c r="D1020" s="21" t="str">
        <f>IFERROR(VLOOKUP(Wedstrijden!F943,Organisaties!$B$2:$C$500,2,FALSE),"")</f>
        <v/>
      </c>
      <c r="E1020" s="21" t="str">
        <f>IFERROR(VLOOKUP(Wedstrijden!F943,Organisaties!$B$2:$G$500,5,FALSE),"")</f>
        <v/>
      </c>
      <c r="F1020" s="21" t="e">
        <f>IF(Wedstrijden!#REF!&lt;&gt;"",Wedstrijden!#REF!,"")</f>
        <v>#REF!</v>
      </c>
      <c r="G1020" s="21" t="e">
        <f>IF(Wedstrijden!#REF!="Indoor",1,0)</f>
        <v>#REF!</v>
      </c>
      <c r="H1020" s="21" t="e">
        <f>Wedstrijden!#REF!</f>
        <v>#REF!</v>
      </c>
      <c r="I1020" s="21" t="e">
        <f>IF(Wedstrijden!#REF!="Nee",0,IF(Wedstrijden!#REF!="Ja",1,""))</f>
        <v>#REF!</v>
      </c>
      <c r="J1020" s="21" t="e">
        <f>IF(Wedstrijden!#REF!&lt;&gt;"",Wedstrijden!#REF!,"")</f>
        <v>#REF!</v>
      </c>
      <c r="BJ1020" s="21">
        <f>IF(COUNTA(Wedstrijden!#REF!)&lt;&gt;0,1,"")</f>
        <v>1</v>
      </c>
      <c r="BK1020" s="21">
        <f t="shared" si="90"/>
        <v>2</v>
      </c>
      <c r="BL1020" s="21" t="e">
        <f>IF(Wedstrijden!#REF!="x","AA","")</f>
        <v>#REF!</v>
      </c>
      <c r="BM1020" s="21" t="e">
        <f>IF(Wedstrijden!#REF!="x","A","")</f>
        <v>#REF!</v>
      </c>
      <c r="BN1020" s="21" t="e">
        <f>IF(Wedstrijden!#REF!="x","B1","")</f>
        <v>#REF!</v>
      </c>
      <c r="BO1020" s="21" t="e">
        <f>IF(Wedstrijden!#REF!="x","BB","")</f>
        <v>#REF!</v>
      </c>
      <c r="BP1020" s="21" t="e">
        <f>IF(Wedstrijden!#REF!="x","B","")</f>
        <v>#REF!</v>
      </c>
      <c r="BQ1020" s="21" t="e">
        <f>IF(Wedstrijden!#REF!="x","L1","")</f>
        <v>#REF!</v>
      </c>
      <c r="BR1020" s="21" t="e">
        <f>IF(Wedstrijden!#REF!="x","L2","")</f>
        <v>#REF!</v>
      </c>
      <c r="BS1020" s="21" t="e">
        <f>IF(Wedstrijden!#REF!="x","M1","")</f>
        <v>#REF!</v>
      </c>
      <c r="BT1020" s="21" t="e">
        <f>IF(Wedstrijden!#REF!="x","M2","")</f>
        <v>#REF!</v>
      </c>
      <c r="BU1020" s="21" t="e">
        <f>IF(Wedstrijden!#REF!="x","Z1","")</f>
        <v>#REF!</v>
      </c>
      <c r="BV1020" s="21" t="e">
        <f>IF(Wedstrijden!#REF!="x","Z2","")</f>
        <v>#REF!</v>
      </c>
      <c r="BW1020" s="21">
        <f>IF(COUNTA(Wedstrijden!#REF!)&lt;&gt;0,1,"")</f>
        <v>1</v>
      </c>
      <c r="BX1020" s="21">
        <f t="shared" si="91"/>
        <v>1</v>
      </c>
      <c r="BY1020" s="21" t="e">
        <f>IF(Wedstrijden!#REF!="x","BB","")</f>
        <v>#REF!</v>
      </c>
      <c r="BZ1020" s="21" t="e">
        <f>IF(Wedstrijden!#REF!="x","B","")</f>
        <v>#REF!</v>
      </c>
      <c r="CA1020" s="21" t="e">
        <f>IF(Wedstrijden!#REF!="x","L1","")</f>
        <v>#REF!</v>
      </c>
      <c r="CB1020" s="21" t="e">
        <f>IF(Wedstrijden!#REF!="x","L2","")</f>
        <v>#REF!</v>
      </c>
      <c r="CC1020" s="21" t="e">
        <f>IF(Wedstrijden!#REF!="x","M1","")</f>
        <v>#REF!</v>
      </c>
      <c r="CD1020" s="21" t="e">
        <f>IF(Wedstrijden!#REF!="x","M2","")</f>
        <v>#REF!</v>
      </c>
      <c r="CE1020" s="21" t="e">
        <f>IF(Wedstrijden!#REF!="x","Z1","")</f>
        <v>#REF!</v>
      </c>
      <c r="CF1020" s="21" t="e">
        <f>IF(Wedstrijden!#REF!="x","Z2","")</f>
        <v>#REF!</v>
      </c>
      <c r="CG1020" s="21" t="e">
        <f>IF(Wedstrijden!#REF!="x","ZZL","")</f>
        <v>#REF!</v>
      </c>
      <c r="CL1020" s="21">
        <f>IF(COUNTA(Wedstrijden!#REF!)&lt;&gt;0,2,"")</f>
        <v>2</v>
      </c>
      <c r="CM1020" s="21">
        <f t="shared" si="92"/>
        <v>2</v>
      </c>
      <c r="CN1020" s="21" t="e">
        <f>IF(Wedstrijden!#REF!="x","AA","")</f>
        <v>#REF!</v>
      </c>
      <c r="CO1020" s="21" t="e">
        <f>IF(Wedstrijden!#REF!="x","A","")</f>
        <v>#REF!</v>
      </c>
      <c r="CP1020" s="21" t="e">
        <f>IF(Wedstrijden!#REF!="x","BB","")</f>
        <v>#REF!</v>
      </c>
      <c r="CQ1020" s="21" t="e">
        <f>IF(Wedstrijden!#REF!="x","B","")</f>
        <v>#REF!</v>
      </c>
      <c r="CR1020" s="21" t="e">
        <f>IF(Wedstrijden!#REF!="x","L","")</f>
        <v>#REF!</v>
      </c>
      <c r="CS1020" s="21" t="e">
        <f>IF(Wedstrijden!#REF!="x","M","")</f>
        <v>#REF!</v>
      </c>
      <c r="CT1020" s="21" t="e">
        <f>IF(Wedstrijden!#REF!="x","Z","")</f>
        <v>#REF!</v>
      </c>
      <c r="CU1020" s="21" t="e">
        <f>IF(Wedstrijden!#REF!="x","ZZ","")</f>
        <v>#REF!</v>
      </c>
      <c r="CV1020" s="21">
        <f>IF(COUNTA(Wedstrijden!#REF!)&lt;&gt;0,2,"")</f>
        <v>2</v>
      </c>
      <c r="CW1020" s="21">
        <f t="shared" si="93"/>
        <v>1</v>
      </c>
      <c r="CX1020" s="21" t="e">
        <f>IF(Wedstrijden!#REF!="x","BB","")</f>
        <v>#REF!</v>
      </c>
      <c r="CY1020" s="21" t="e">
        <f>IF(Wedstrijden!#REF!="x","B","")</f>
        <v>#REF!</v>
      </c>
      <c r="CZ1020" s="21" t="e">
        <f>IF(Wedstrijden!#REF!="x","L","")</f>
        <v>#REF!</v>
      </c>
      <c r="DA1020" s="21" t="e">
        <f>IF(Wedstrijden!#REF!="x","M","")</f>
        <v>#REF!</v>
      </c>
      <c r="DB1020" s="21" t="e">
        <f>IF(Wedstrijden!#REF!="x","Z","")</f>
        <v>#REF!</v>
      </c>
      <c r="DC1020" s="21" t="e">
        <f>IF(Wedstrijden!#REF!="x","ZZ","")</f>
        <v>#REF!</v>
      </c>
      <c r="DD1020" s="21" t="e">
        <f>IF(Wedstrijden!#REF!="x","1.40","")</f>
        <v>#REF!</v>
      </c>
      <c r="DE1020" s="21">
        <f>IF(COUNTA(Wedstrijden!#REF!)&lt;&gt;0,6,"")</f>
        <v>6</v>
      </c>
      <c r="DF1020" s="21">
        <f t="shared" si="94"/>
        <v>2</v>
      </c>
      <c r="DG1020" s="21" t="e">
        <f>IF(Wedstrijden!#REF!="x","L","")</f>
        <v>#REF!</v>
      </c>
      <c r="DH1020" s="21" t="e">
        <f>IF(Wedstrijden!#REF!="x","M","")</f>
        <v>#REF!</v>
      </c>
      <c r="DI1020" s="21" t="e">
        <f>IF(Wedstrijden!#REF!="x","Z","")</f>
        <v>#REF!</v>
      </c>
      <c r="DJ1020" s="21" t="e">
        <f>IF(Wedstrijden!#REF!="x","Z","")</f>
        <v>#REF!</v>
      </c>
      <c r="DK1020" s="21">
        <f>IF(COUNTA(Wedstrijden!#REF!)&lt;&gt;0,6,"")</f>
        <v>6</v>
      </c>
      <c r="DL1020" s="21">
        <f t="shared" si="95"/>
        <v>1</v>
      </c>
      <c r="DM1020" s="21" t="e">
        <f>IF(Wedstrijden!#REF!="x","L","")</f>
        <v>#REF!</v>
      </c>
      <c r="DN1020" s="21" t="e">
        <f>IF(Wedstrijden!#REF!="x","M","")</f>
        <v>#REF!</v>
      </c>
      <c r="DO1020" s="21" t="e">
        <f>IF(Wedstrijden!#REF!="x","Z","")</f>
        <v>#REF!</v>
      </c>
      <c r="DP1020" s="21" t="e">
        <f>IF(Wedstrijden!#REF!="x","Z","")</f>
        <v>#REF!</v>
      </c>
    </row>
    <row r="1021" spans="1:120" ht="14.4" x14ac:dyDescent="0.3">
      <c r="A1021" s="23">
        <f>Wedstrijden!B944</f>
        <v>0</v>
      </c>
      <c r="B1021" s="21" t="str">
        <f>IFERROR(VLOOKUP(Wedstrijden!D944,Wedstrijdlocaties!$B$2:$E$600,2,FALSE),"")</f>
        <v/>
      </c>
      <c r="C1021" s="21">
        <f>Wedstrijden!E944</f>
        <v>0</v>
      </c>
      <c r="D1021" s="21" t="str">
        <f>IFERROR(VLOOKUP(Wedstrijden!F944,Organisaties!$B$2:$C$500,2,FALSE),"")</f>
        <v/>
      </c>
      <c r="E1021" s="21" t="str">
        <f>IFERROR(VLOOKUP(Wedstrijden!F944,Organisaties!$B$2:$G$500,5,FALSE),"")</f>
        <v/>
      </c>
      <c r="F1021" s="21" t="e">
        <f>IF(Wedstrijden!#REF!&lt;&gt;"",Wedstrijden!#REF!,"")</f>
        <v>#REF!</v>
      </c>
      <c r="G1021" s="21" t="e">
        <f>IF(Wedstrijden!#REF!="Indoor",1,0)</f>
        <v>#REF!</v>
      </c>
      <c r="H1021" s="21" t="e">
        <f>Wedstrijden!#REF!</f>
        <v>#REF!</v>
      </c>
      <c r="I1021" s="21" t="e">
        <f>IF(Wedstrijden!#REF!="Nee",0,IF(Wedstrijden!#REF!="Ja",1,""))</f>
        <v>#REF!</v>
      </c>
      <c r="J1021" s="21" t="e">
        <f>IF(Wedstrijden!#REF!&lt;&gt;"",Wedstrijden!#REF!,"")</f>
        <v>#REF!</v>
      </c>
      <c r="BJ1021" s="21">
        <f>IF(COUNTA(Wedstrijden!#REF!)&lt;&gt;0,1,"")</f>
        <v>1</v>
      </c>
      <c r="BK1021" s="21">
        <f t="shared" si="90"/>
        <v>2</v>
      </c>
      <c r="BL1021" s="21" t="e">
        <f>IF(Wedstrijden!#REF!="x","AA","")</f>
        <v>#REF!</v>
      </c>
      <c r="BM1021" s="21" t="e">
        <f>IF(Wedstrijden!#REF!="x","A","")</f>
        <v>#REF!</v>
      </c>
      <c r="BN1021" s="21" t="e">
        <f>IF(Wedstrijden!#REF!="x","B1","")</f>
        <v>#REF!</v>
      </c>
      <c r="BO1021" s="21" t="e">
        <f>IF(Wedstrijden!#REF!="x","BB","")</f>
        <v>#REF!</v>
      </c>
      <c r="BP1021" s="21" t="e">
        <f>IF(Wedstrijden!#REF!="x","B","")</f>
        <v>#REF!</v>
      </c>
      <c r="BQ1021" s="21" t="e">
        <f>IF(Wedstrijden!#REF!="x","L1","")</f>
        <v>#REF!</v>
      </c>
      <c r="BR1021" s="21" t="e">
        <f>IF(Wedstrijden!#REF!="x","L2","")</f>
        <v>#REF!</v>
      </c>
      <c r="BS1021" s="21" t="e">
        <f>IF(Wedstrijden!#REF!="x","M1","")</f>
        <v>#REF!</v>
      </c>
      <c r="BT1021" s="21" t="e">
        <f>IF(Wedstrijden!#REF!="x","M2","")</f>
        <v>#REF!</v>
      </c>
      <c r="BU1021" s="21" t="e">
        <f>IF(Wedstrijden!#REF!="x","Z1","")</f>
        <v>#REF!</v>
      </c>
      <c r="BV1021" s="21" t="e">
        <f>IF(Wedstrijden!#REF!="x","Z2","")</f>
        <v>#REF!</v>
      </c>
      <c r="BW1021" s="21">
        <f>IF(COUNTA(Wedstrijden!#REF!)&lt;&gt;0,1,"")</f>
        <v>1</v>
      </c>
      <c r="BX1021" s="21">
        <f t="shared" si="91"/>
        <v>1</v>
      </c>
      <c r="BY1021" s="21" t="e">
        <f>IF(Wedstrijden!#REF!="x","BB","")</f>
        <v>#REF!</v>
      </c>
      <c r="BZ1021" s="21" t="e">
        <f>IF(Wedstrijden!#REF!="x","B","")</f>
        <v>#REF!</v>
      </c>
      <c r="CA1021" s="21" t="e">
        <f>IF(Wedstrijden!#REF!="x","L1","")</f>
        <v>#REF!</v>
      </c>
      <c r="CB1021" s="21" t="e">
        <f>IF(Wedstrijden!#REF!="x","L2","")</f>
        <v>#REF!</v>
      </c>
      <c r="CC1021" s="21" t="e">
        <f>IF(Wedstrijden!#REF!="x","M1","")</f>
        <v>#REF!</v>
      </c>
      <c r="CD1021" s="21" t="e">
        <f>IF(Wedstrijden!#REF!="x","M2","")</f>
        <v>#REF!</v>
      </c>
      <c r="CE1021" s="21" t="e">
        <f>IF(Wedstrijden!#REF!="x","Z1","")</f>
        <v>#REF!</v>
      </c>
      <c r="CF1021" s="21" t="e">
        <f>IF(Wedstrijden!#REF!="x","Z2","")</f>
        <v>#REF!</v>
      </c>
      <c r="CG1021" s="21" t="e">
        <f>IF(Wedstrijden!#REF!="x","ZZL","")</f>
        <v>#REF!</v>
      </c>
      <c r="CL1021" s="21">
        <f>IF(COUNTA(Wedstrijden!#REF!)&lt;&gt;0,2,"")</f>
        <v>2</v>
      </c>
      <c r="CM1021" s="21">
        <f t="shared" si="92"/>
        <v>2</v>
      </c>
      <c r="CN1021" s="21" t="e">
        <f>IF(Wedstrijden!#REF!="x","AA","")</f>
        <v>#REF!</v>
      </c>
      <c r="CO1021" s="21" t="e">
        <f>IF(Wedstrijden!#REF!="x","A","")</f>
        <v>#REF!</v>
      </c>
      <c r="CP1021" s="21" t="e">
        <f>IF(Wedstrijden!#REF!="x","BB","")</f>
        <v>#REF!</v>
      </c>
      <c r="CQ1021" s="21" t="e">
        <f>IF(Wedstrijden!#REF!="x","B","")</f>
        <v>#REF!</v>
      </c>
      <c r="CR1021" s="21" t="e">
        <f>IF(Wedstrijden!#REF!="x","L","")</f>
        <v>#REF!</v>
      </c>
      <c r="CS1021" s="21" t="e">
        <f>IF(Wedstrijden!#REF!="x","M","")</f>
        <v>#REF!</v>
      </c>
      <c r="CT1021" s="21" t="e">
        <f>IF(Wedstrijden!#REF!="x","Z","")</f>
        <v>#REF!</v>
      </c>
      <c r="CU1021" s="21" t="e">
        <f>IF(Wedstrijden!#REF!="x","ZZ","")</f>
        <v>#REF!</v>
      </c>
      <c r="CV1021" s="21">
        <f>IF(COUNTA(Wedstrijden!#REF!)&lt;&gt;0,2,"")</f>
        <v>2</v>
      </c>
      <c r="CW1021" s="21">
        <f t="shared" si="93"/>
        <v>1</v>
      </c>
      <c r="CX1021" s="21" t="e">
        <f>IF(Wedstrijden!#REF!="x","BB","")</f>
        <v>#REF!</v>
      </c>
      <c r="CY1021" s="21" t="e">
        <f>IF(Wedstrijden!#REF!="x","B","")</f>
        <v>#REF!</v>
      </c>
      <c r="CZ1021" s="21" t="e">
        <f>IF(Wedstrijden!#REF!="x","L","")</f>
        <v>#REF!</v>
      </c>
      <c r="DA1021" s="21" t="e">
        <f>IF(Wedstrijden!#REF!="x","M","")</f>
        <v>#REF!</v>
      </c>
      <c r="DB1021" s="21" t="e">
        <f>IF(Wedstrijden!#REF!="x","Z","")</f>
        <v>#REF!</v>
      </c>
      <c r="DC1021" s="21" t="e">
        <f>IF(Wedstrijden!#REF!="x","ZZ","")</f>
        <v>#REF!</v>
      </c>
      <c r="DD1021" s="21" t="e">
        <f>IF(Wedstrijden!#REF!="x","1.40","")</f>
        <v>#REF!</v>
      </c>
      <c r="DE1021" s="21">
        <f>IF(COUNTA(Wedstrijden!#REF!)&lt;&gt;0,6,"")</f>
        <v>6</v>
      </c>
      <c r="DF1021" s="21">
        <f t="shared" si="94"/>
        <v>2</v>
      </c>
      <c r="DG1021" s="21" t="e">
        <f>IF(Wedstrijden!#REF!="x","L","")</f>
        <v>#REF!</v>
      </c>
      <c r="DH1021" s="21" t="e">
        <f>IF(Wedstrijden!#REF!="x","M","")</f>
        <v>#REF!</v>
      </c>
      <c r="DI1021" s="21" t="e">
        <f>IF(Wedstrijden!#REF!="x","Z","")</f>
        <v>#REF!</v>
      </c>
      <c r="DJ1021" s="21" t="e">
        <f>IF(Wedstrijden!#REF!="x","Z","")</f>
        <v>#REF!</v>
      </c>
      <c r="DK1021" s="21">
        <f>IF(COUNTA(Wedstrijden!#REF!)&lt;&gt;0,6,"")</f>
        <v>6</v>
      </c>
      <c r="DL1021" s="21">
        <f t="shared" si="95"/>
        <v>1</v>
      </c>
      <c r="DM1021" s="21" t="e">
        <f>IF(Wedstrijden!#REF!="x","L","")</f>
        <v>#REF!</v>
      </c>
      <c r="DN1021" s="21" t="e">
        <f>IF(Wedstrijden!#REF!="x","M","")</f>
        <v>#REF!</v>
      </c>
      <c r="DO1021" s="21" t="e">
        <f>IF(Wedstrijden!#REF!="x","Z","")</f>
        <v>#REF!</v>
      </c>
      <c r="DP1021" s="21" t="e">
        <f>IF(Wedstrijden!#REF!="x","Z","")</f>
        <v>#REF!</v>
      </c>
    </row>
    <row r="1022" spans="1:120" ht="14.4" x14ac:dyDescent="0.3">
      <c r="A1022" s="23">
        <f>Wedstrijden!B945</f>
        <v>0</v>
      </c>
      <c r="B1022" s="21" t="str">
        <f>IFERROR(VLOOKUP(Wedstrijden!D945,Wedstrijdlocaties!$B$2:$E$600,2,FALSE),"")</f>
        <v/>
      </c>
      <c r="C1022" s="21">
        <f>Wedstrijden!E945</f>
        <v>0</v>
      </c>
      <c r="D1022" s="21" t="str">
        <f>IFERROR(VLOOKUP(Wedstrijden!F945,Organisaties!$B$2:$C$500,2,FALSE),"")</f>
        <v/>
      </c>
      <c r="E1022" s="21" t="str">
        <f>IFERROR(VLOOKUP(Wedstrijden!F945,Organisaties!$B$2:$G$500,5,FALSE),"")</f>
        <v/>
      </c>
      <c r="F1022" s="21" t="e">
        <f>IF(Wedstrijden!#REF!&lt;&gt;"",Wedstrijden!#REF!,"")</f>
        <v>#REF!</v>
      </c>
      <c r="G1022" s="21" t="e">
        <f>IF(Wedstrijden!#REF!="Indoor",1,0)</f>
        <v>#REF!</v>
      </c>
      <c r="H1022" s="21" t="e">
        <f>Wedstrijden!#REF!</f>
        <v>#REF!</v>
      </c>
      <c r="I1022" s="21" t="e">
        <f>IF(Wedstrijden!#REF!="Nee",0,IF(Wedstrijden!#REF!="Ja",1,""))</f>
        <v>#REF!</v>
      </c>
      <c r="J1022" s="21" t="e">
        <f>IF(Wedstrijden!#REF!&lt;&gt;"",Wedstrijden!#REF!,"")</f>
        <v>#REF!</v>
      </c>
      <c r="BJ1022" s="21">
        <f>IF(COUNTA(Wedstrijden!#REF!)&lt;&gt;0,1,"")</f>
        <v>1</v>
      </c>
      <c r="BK1022" s="21">
        <f t="shared" si="90"/>
        <v>2</v>
      </c>
      <c r="BL1022" s="21" t="e">
        <f>IF(Wedstrijden!#REF!="x","AA","")</f>
        <v>#REF!</v>
      </c>
      <c r="BM1022" s="21" t="e">
        <f>IF(Wedstrijden!#REF!="x","A","")</f>
        <v>#REF!</v>
      </c>
      <c r="BN1022" s="21" t="e">
        <f>IF(Wedstrijden!#REF!="x","B1","")</f>
        <v>#REF!</v>
      </c>
      <c r="BO1022" s="21" t="e">
        <f>IF(Wedstrijden!#REF!="x","BB","")</f>
        <v>#REF!</v>
      </c>
      <c r="BP1022" s="21" t="e">
        <f>IF(Wedstrijden!#REF!="x","B","")</f>
        <v>#REF!</v>
      </c>
      <c r="BQ1022" s="21" t="e">
        <f>IF(Wedstrijden!#REF!="x","L1","")</f>
        <v>#REF!</v>
      </c>
      <c r="BR1022" s="21" t="e">
        <f>IF(Wedstrijden!#REF!="x","L2","")</f>
        <v>#REF!</v>
      </c>
      <c r="BS1022" s="21" t="e">
        <f>IF(Wedstrijden!#REF!="x","M1","")</f>
        <v>#REF!</v>
      </c>
      <c r="BT1022" s="21" t="e">
        <f>IF(Wedstrijden!#REF!="x","M2","")</f>
        <v>#REF!</v>
      </c>
      <c r="BU1022" s="21" t="e">
        <f>IF(Wedstrijden!#REF!="x","Z1","")</f>
        <v>#REF!</v>
      </c>
      <c r="BV1022" s="21" t="e">
        <f>IF(Wedstrijden!#REF!="x","Z2","")</f>
        <v>#REF!</v>
      </c>
      <c r="BW1022" s="21">
        <f>IF(COUNTA(Wedstrijden!#REF!)&lt;&gt;0,1,"")</f>
        <v>1</v>
      </c>
      <c r="BX1022" s="21">
        <f t="shared" si="91"/>
        <v>1</v>
      </c>
      <c r="BY1022" s="21" t="e">
        <f>IF(Wedstrijden!#REF!="x","BB","")</f>
        <v>#REF!</v>
      </c>
      <c r="BZ1022" s="21" t="e">
        <f>IF(Wedstrijden!#REF!="x","B","")</f>
        <v>#REF!</v>
      </c>
      <c r="CA1022" s="21" t="e">
        <f>IF(Wedstrijden!#REF!="x","L1","")</f>
        <v>#REF!</v>
      </c>
      <c r="CB1022" s="21" t="e">
        <f>IF(Wedstrijden!#REF!="x","L2","")</f>
        <v>#REF!</v>
      </c>
      <c r="CC1022" s="21" t="e">
        <f>IF(Wedstrijden!#REF!="x","M1","")</f>
        <v>#REF!</v>
      </c>
      <c r="CD1022" s="21" t="e">
        <f>IF(Wedstrijden!#REF!="x","M2","")</f>
        <v>#REF!</v>
      </c>
      <c r="CE1022" s="21" t="e">
        <f>IF(Wedstrijden!#REF!="x","Z1","")</f>
        <v>#REF!</v>
      </c>
      <c r="CF1022" s="21" t="e">
        <f>IF(Wedstrijden!#REF!="x","Z2","")</f>
        <v>#REF!</v>
      </c>
      <c r="CG1022" s="21" t="e">
        <f>IF(Wedstrijden!#REF!="x","ZZL","")</f>
        <v>#REF!</v>
      </c>
      <c r="CL1022" s="21">
        <f>IF(COUNTA(Wedstrijden!#REF!)&lt;&gt;0,2,"")</f>
        <v>2</v>
      </c>
      <c r="CM1022" s="21">
        <f t="shared" si="92"/>
        <v>2</v>
      </c>
      <c r="CN1022" s="21" t="e">
        <f>IF(Wedstrijden!#REF!="x","AA","")</f>
        <v>#REF!</v>
      </c>
      <c r="CO1022" s="21" t="e">
        <f>IF(Wedstrijden!#REF!="x","A","")</f>
        <v>#REF!</v>
      </c>
      <c r="CP1022" s="21" t="e">
        <f>IF(Wedstrijden!#REF!="x","BB","")</f>
        <v>#REF!</v>
      </c>
      <c r="CQ1022" s="21" t="e">
        <f>IF(Wedstrijden!#REF!="x","B","")</f>
        <v>#REF!</v>
      </c>
      <c r="CR1022" s="21" t="e">
        <f>IF(Wedstrijden!#REF!="x","L","")</f>
        <v>#REF!</v>
      </c>
      <c r="CS1022" s="21" t="e">
        <f>IF(Wedstrijden!#REF!="x","M","")</f>
        <v>#REF!</v>
      </c>
      <c r="CT1022" s="21" t="e">
        <f>IF(Wedstrijden!#REF!="x","Z","")</f>
        <v>#REF!</v>
      </c>
      <c r="CU1022" s="21" t="e">
        <f>IF(Wedstrijden!#REF!="x","ZZ","")</f>
        <v>#REF!</v>
      </c>
      <c r="CV1022" s="21">
        <f>IF(COUNTA(Wedstrijden!#REF!)&lt;&gt;0,2,"")</f>
        <v>2</v>
      </c>
      <c r="CW1022" s="21">
        <f t="shared" si="93"/>
        <v>1</v>
      </c>
      <c r="CX1022" s="21" t="e">
        <f>IF(Wedstrijden!#REF!="x","BB","")</f>
        <v>#REF!</v>
      </c>
      <c r="CY1022" s="21" t="e">
        <f>IF(Wedstrijden!#REF!="x","B","")</f>
        <v>#REF!</v>
      </c>
      <c r="CZ1022" s="21" t="e">
        <f>IF(Wedstrijden!#REF!="x","L","")</f>
        <v>#REF!</v>
      </c>
      <c r="DA1022" s="21" t="e">
        <f>IF(Wedstrijden!#REF!="x","M","")</f>
        <v>#REF!</v>
      </c>
      <c r="DB1022" s="21" t="e">
        <f>IF(Wedstrijden!#REF!="x","Z","")</f>
        <v>#REF!</v>
      </c>
      <c r="DC1022" s="21" t="e">
        <f>IF(Wedstrijden!#REF!="x","ZZ","")</f>
        <v>#REF!</v>
      </c>
      <c r="DD1022" s="21" t="e">
        <f>IF(Wedstrijden!#REF!="x","1.40","")</f>
        <v>#REF!</v>
      </c>
      <c r="DE1022" s="21">
        <f>IF(COUNTA(Wedstrijden!#REF!)&lt;&gt;0,6,"")</f>
        <v>6</v>
      </c>
      <c r="DF1022" s="21">
        <f t="shared" si="94"/>
        <v>2</v>
      </c>
      <c r="DG1022" s="21" t="e">
        <f>IF(Wedstrijden!#REF!="x","L","")</f>
        <v>#REF!</v>
      </c>
      <c r="DH1022" s="21" t="e">
        <f>IF(Wedstrijden!#REF!="x","M","")</f>
        <v>#REF!</v>
      </c>
      <c r="DI1022" s="21" t="e">
        <f>IF(Wedstrijden!#REF!="x","Z","")</f>
        <v>#REF!</v>
      </c>
      <c r="DJ1022" s="21" t="e">
        <f>IF(Wedstrijden!#REF!="x","Z","")</f>
        <v>#REF!</v>
      </c>
      <c r="DK1022" s="21">
        <f>IF(COUNTA(Wedstrijden!#REF!)&lt;&gt;0,6,"")</f>
        <v>6</v>
      </c>
      <c r="DL1022" s="21">
        <f t="shared" si="95"/>
        <v>1</v>
      </c>
      <c r="DM1022" s="21" t="e">
        <f>IF(Wedstrijden!#REF!="x","L","")</f>
        <v>#REF!</v>
      </c>
      <c r="DN1022" s="21" t="e">
        <f>IF(Wedstrijden!#REF!="x","M","")</f>
        <v>#REF!</v>
      </c>
      <c r="DO1022" s="21" t="e">
        <f>IF(Wedstrijden!#REF!="x","Z","")</f>
        <v>#REF!</v>
      </c>
      <c r="DP1022" s="21" t="e">
        <f>IF(Wedstrijden!#REF!="x","Z","")</f>
        <v>#REF!</v>
      </c>
    </row>
    <row r="1023" spans="1:120" ht="14.4" x14ac:dyDescent="0.3">
      <c r="A1023" s="23">
        <f>Wedstrijden!B946</f>
        <v>0</v>
      </c>
      <c r="B1023" s="21" t="str">
        <f>IFERROR(VLOOKUP(Wedstrijden!D946,Wedstrijdlocaties!$B$2:$E$600,2,FALSE),"")</f>
        <v/>
      </c>
      <c r="C1023" s="21">
        <f>Wedstrijden!E946</f>
        <v>0</v>
      </c>
      <c r="D1023" s="21" t="str">
        <f>IFERROR(VLOOKUP(Wedstrijden!F946,Organisaties!$B$2:$C$500,2,FALSE),"")</f>
        <v/>
      </c>
      <c r="E1023" s="21" t="str">
        <f>IFERROR(VLOOKUP(Wedstrijden!F946,Organisaties!$B$2:$G$500,5,FALSE),"")</f>
        <v/>
      </c>
      <c r="F1023" s="21" t="e">
        <f>IF(Wedstrijden!#REF!&lt;&gt;"",Wedstrijden!#REF!,"")</f>
        <v>#REF!</v>
      </c>
      <c r="G1023" s="21" t="e">
        <f>IF(Wedstrijden!#REF!="Indoor",1,0)</f>
        <v>#REF!</v>
      </c>
      <c r="H1023" s="21" t="e">
        <f>Wedstrijden!#REF!</f>
        <v>#REF!</v>
      </c>
      <c r="I1023" s="21" t="e">
        <f>IF(Wedstrijden!#REF!="Nee",0,IF(Wedstrijden!#REF!="Ja",1,""))</f>
        <v>#REF!</v>
      </c>
      <c r="J1023" s="21" t="e">
        <f>IF(Wedstrijden!#REF!&lt;&gt;"",Wedstrijden!#REF!,"")</f>
        <v>#REF!</v>
      </c>
      <c r="BJ1023" s="21">
        <f>IF(COUNTA(Wedstrijden!#REF!)&lt;&gt;0,1,"")</f>
        <v>1</v>
      </c>
      <c r="BK1023" s="21">
        <f t="shared" si="90"/>
        <v>2</v>
      </c>
      <c r="BL1023" s="21" t="e">
        <f>IF(Wedstrijden!#REF!="x","AA","")</f>
        <v>#REF!</v>
      </c>
      <c r="BM1023" s="21" t="e">
        <f>IF(Wedstrijden!#REF!="x","A","")</f>
        <v>#REF!</v>
      </c>
      <c r="BN1023" s="21" t="e">
        <f>IF(Wedstrijden!#REF!="x","B1","")</f>
        <v>#REF!</v>
      </c>
      <c r="BO1023" s="21" t="e">
        <f>IF(Wedstrijden!#REF!="x","BB","")</f>
        <v>#REF!</v>
      </c>
      <c r="BP1023" s="21" t="e">
        <f>IF(Wedstrijden!#REF!="x","B","")</f>
        <v>#REF!</v>
      </c>
      <c r="BQ1023" s="21" t="e">
        <f>IF(Wedstrijden!#REF!="x","L1","")</f>
        <v>#REF!</v>
      </c>
      <c r="BR1023" s="21" t="e">
        <f>IF(Wedstrijden!#REF!="x","L2","")</f>
        <v>#REF!</v>
      </c>
      <c r="BS1023" s="21" t="e">
        <f>IF(Wedstrijden!#REF!="x","M1","")</f>
        <v>#REF!</v>
      </c>
      <c r="BT1023" s="21" t="e">
        <f>IF(Wedstrijden!#REF!="x","M2","")</f>
        <v>#REF!</v>
      </c>
      <c r="BU1023" s="21" t="e">
        <f>IF(Wedstrijden!#REF!="x","Z1","")</f>
        <v>#REF!</v>
      </c>
      <c r="BV1023" s="21" t="e">
        <f>IF(Wedstrijden!#REF!="x","Z2","")</f>
        <v>#REF!</v>
      </c>
      <c r="BW1023" s="21">
        <f>IF(COUNTA(Wedstrijden!#REF!)&lt;&gt;0,1,"")</f>
        <v>1</v>
      </c>
      <c r="BX1023" s="21">
        <f t="shared" si="91"/>
        <v>1</v>
      </c>
      <c r="BY1023" s="21" t="e">
        <f>IF(Wedstrijden!#REF!="x","BB","")</f>
        <v>#REF!</v>
      </c>
      <c r="BZ1023" s="21" t="e">
        <f>IF(Wedstrijden!#REF!="x","B","")</f>
        <v>#REF!</v>
      </c>
      <c r="CA1023" s="21" t="e">
        <f>IF(Wedstrijden!#REF!="x","L1","")</f>
        <v>#REF!</v>
      </c>
      <c r="CB1023" s="21" t="e">
        <f>IF(Wedstrijden!#REF!="x","L2","")</f>
        <v>#REF!</v>
      </c>
      <c r="CC1023" s="21" t="e">
        <f>IF(Wedstrijden!#REF!="x","M1","")</f>
        <v>#REF!</v>
      </c>
      <c r="CD1023" s="21" t="e">
        <f>IF(Wedstrijden!#REF!="x","M2","")</f>
        <v>#REF!</v>
      </c>
      <c r="CE1023" s="21" t="e">
        <f>IF(Wedstrijden!#REF!="x","Z1","")</f>
        <v>#REF!</v>
      </c>
      <c r="CF1023" s="21" t="e">
        <f>IF(Wedstrijden!#REF!="x","Z2","")</f>
        <v>#REF!</v>
      </c>
      <c r="CG1023" s="21" t="e">
        <f>IF(Wedstrijden!#REF!="x","ZZL","")</f>
        <v>#REF!</v>
      </c>
      <c r="CL1023" s="21">
        <f>IF(COUNTA(Wedstrijden!#REF!)&lt;&gt;0,2,"")</f>
        <v>2</v>
      </c>
      <c r="CM1023" s="21">
        <f t="shared" si="92"/>
        <v>2</v>
      </c>
      <c r="CN1023" s="21" t="e">
        <f>IF(Wedstrijden!#REF!="x","AA","")</f>
        <v>#REF!</v>
      </c>
      <c r="CO1023" s="21" t="e">
        <f>IF(Wedstrijden!#REF!="x","A","")</f>
        <v>#REF!</v>
      </c>
      <c r="CP1023" s="21" t="e">
        <f>IF(Wedstrijden!#REF!="x","BB","")</f>
        <v>#REF!</v>
      </c>
      <c r="CQ1023" s="21" t="e">
        <f>IF(Wedstrijden!#REF!="x","B","")</f>
        <v>#REF!</v>
      </c>
      <c r="CR1023" s="21" t="e">
        <f>IF(Wedstrijden!#REF!="x","L","")</f>
        <v>#REF!</v>
      </c>
      <c r="CS1023" s="21" t="e">
        <f>IF(Wedstrijden!#REF!="x","M","")</f>
        <v>#REF!</v>
      </c>
      <c r="CT1023" s="21" t="e">
        <f>IF(Wedstrijden!#REF!="x","Z","")</f>
        <v>#REF!</v>
      </c>
      <c r="CU1023" s="21" t="e">
        <f>IF(Wedstrijden!#REF!="x","ZZ","")</f>
        <v>#REF!</v>
      </c>
      <c r="CV1023" s="21">
        <f>IF(COUNTA(Wedstrijden!#REF!)&lt;&gt;0,2,"")</f>
        <v>2</v>
      </c>
      <c r="CW1023" s="21">
        <f t="shared" si="93"/>
        <v>1</v>
      </c>
      <c r="CX1023" s="21" t="e">
        <f>IF(Wedstrijden!#REF!="x","BB","")</f>
        <v>#REF!</v>
      </c>
      <c r="CY1023" s="21" t="e">
        <f>IF(Wedstrijden!#REF!="x","B","")</f>
        <v>#REF!</v>
      </c>
      <c r="CZ1023" s="21" t="e">
        <f>IF(Wedstrijden!#REF!="x","L","")</f>
        <v>#REF!</v>
      </c>
      <c r="DA1023" s="21" t="e">
        <f>IF(Wedstrijden!#REF!="x","M","")</f>
        <v>#REF!</v>
      </c>
      <c r="DB1023" s="21" t="e">
        <f>IF(Wedstrijden!#REF!="x","Z","")</f>
        <v>#REF!</v>
      </c>
      <c r="DC1023" s="21" t="e">
        <f>IF(Wedstrijden!#REF!="x","ZZ","")</f>
        <v>#REF!</v>
      </c>
      <c r="DD1023" s="21" t="e">
        <f>IF(Wedstrijden!#REF!="x","1.40","")</f>
        <v>#REF!</v>
      </c>
      <c r="DE1023" s="21">
        <f>IF(COUNTA(Wedstrijden!#REF!)&lt;&gt;0,6,"")</f>
        <v>6</v>
      </c>
      <c r="DF1023" s="21">
        <f t="shared" si="94"/>
        <v>2</v>
      </c>
      <c r="DG1023" s="21" t="e">
        <f>IF(Wedstrijden!#REF!="x","L","")</f>
        <v>#REF!</v>
      </c>
      <c r="DH1023" s="21" t="e">
        <f>IF(Wedstrijden!#REF!="x","M","")</f>
        <v>#REF!</v>
      </c>
      <c r="DI1023" s="21" t="e">
        <f>IF(Wedstrijden!#REF!="x","Z","")</f>
        <v>#REF!</v>
      </c>
      <c r="DJ1023" s="21" t="e">
        <f>IF(Wedstrijden!#REF!="x","Z","")</f>
        <v>#REF!</v>
      </c>
      <c r="DK1023" s="21">
        <f>IF(COUNTA(Wedstrijden!#REF!)&lt;&gt;0,6,"")</f>
        <v>6</v>
      </c>
      <c r="DL1023" s="21">
        <f t="shared" si="95"/>
        <v>1</v>
      </c>
      <c r="DM1023" s="21" t="e">
        <f>IF(Wedstrijden!#REF!="x","L","")</f>
        <v>#REF!</v>
      </c>
      <c r="DN1023" s="21" t="e">
        <f>IF(Wedstrijden!#REF!="x","M","")</f>
        <v>#REF!</v>
      </c>
      <c r="DO1023" s="21" t="e">
        <f>IF(Wedstrijden!#REF!="x","Z","")</f>
        <v>#REF!</v>
      </c>
      <c r="DP1023" s="21" t="e">
        <f>IF(Wedstrijden!#REF!="x","Z","")</f>
        <v>#REF!</v>
      </c>
    </row>
    <row r="1024" spans="1:120" ht="14.4" x14ac:dyDescent="0.3">
      <c r="A1024" s="23">
        <f>Wedstrijden!B947</f>
        <v>0</v>
      </c>
      <c r="B1024" s="21" t="str">
        <f>IFERROR(VLOOKUP(Wedstrijden!D947,Wedstrijdlocaties!$B$2:$E$600,2,FALSE),"")</f>
        <v/>
      </c>
      <c r="C1024" s="21">
        <f>Wedstrijden!E947</f>
        <v>0</v>
      </c>
      <c r="D1024" s="21" t="str">
        <f>IFERROR(VLOOKUP(Wedstrijden!F947,Organisaties!$B$2:$C$500,2,FALSE),"")</f>
        <v/>
      </c>
      <c r="E1024" s="21" t="str">
        <f>IFERROR(VLOOKUP(Wedstrijden!F947,Organisaties!$B$2:$G$500,5,FALSE),"")</f>
        <v/>
      </c>
      <c r="F1024" s="21" t="e">
        <f>IF(Wedstrijden!#REF!&lt;&gt;"",Wedstrijden!#REF!,"")</f>
        <v>#REF!</v>
      </c>
      <c r="G1024" s="21" t="e">
        <f>IF(Wedstrijden!#REF!="Indoor",1,0)</f>
        <v>#REF!</v>
      </c>
      <c r="H1024" s="21" t="e">
        <f>Wedstrijden!#REF!</f>
        <v>#REF!</v>
      </c>
      <c r="I1024" s="21" t="e">
        <f>IF(Wedstrijden!#REF!="Nee",0,IF(Wedstrijden!#REF!="Ja",1,""))</f>
        <v>#REF!</v>
      </c>
      <c r="J1024" s="21" t="e">
        <f>IF(Wedstrijden!#REF!&lt;&gt;"",Wedstrijden!#REF!,"")</f>
        <v>#REF!</v>
      </c>
      <c r="BJ1024" s="21">
        <f>IF(COUNTA(Wedstrijden!#REF!)&lt;&gt;0,1,"")</f>
        <v>1</v>
      </c>
      <c r="BK1024" s="21">
        <f t="shared" si="90"/>
        <v>2</v>
      </c>
      <c r="BL1024" s="21" t="e">
        <f>IF(Wedstrijden!#REF!="x","AA","")</f>
        <v>#REF!</v>
      </c>
      <c r="BM1024" s="21" t="e">
        <f>IF(Wedstrijden!#REF!="x","A","")</f>
        <v>#REF!</v>
      </c>
      <c r="BN1024" s="21" t="e">
        <f>IF(Wedstrijden!#REF!="x","B1","")</f>
        <v>#REF!</v>
      </c>
      <c r="BO1024" s="21" t="e">
        <f>IF(Wedstrijden!#REF!="x","BB","")</f>
        <v>#REF!</v>
      </c>
      <c r="BP1024" s="21" t="e">
        <f>IF(Wedstrijden!#REF!="x","B","")</f>
        <v>#REF!</v>
      </c>
      <c r="BQ1024" s="21" t="e">
        <f>IF(Wedstrijden!#REF!="x","L1","")</f>
        <v>#REF!</v>
      </c>
      <c r="BR1024" s="21" t="e">
        <f>IF(Wedstrijden!#REF!="x","L2","")</f>
        <v>#REF!</v>
      </c>
      <c r="BS1024" s="21" t="e">
        <f>IF(Wedstrijden!#REF!="x","M1","")</f>
        <v>#REF!</v>
      </c>
      <c r="BT1024" s="21" t="e">
        <f>IF(Wedstrijden!#REF!="x","M2","")</f>
        <v>#REF!</v>
      </c>
      <c r="BU1024" s="21" t="e">
        <f>IF(Wedstrijden!#REF!="x","Z1","")</f>
        <v>#REF!</v>
      </c>
      <c r="BV1024" s="21" t="e">
        <f>IF(Wedstrijden!#REF!="x","Z2","")</f>
        <v>#REF!</v>
      </c>
      <c r="BW1024" s="21">
        <f>IF(COUNTA(Wedstrijden!#REF!)&lt;&gt;0,1,"")</f>
        <v>1</v>
      </c>
      <c r="BX1024" s="21">
        <f t="shared" si="91"/>
        <v>1</v>
      </c>
      <c r="BY1024" s="21" t="e">
        <f>IF(Wedstrijden!#REF!="x","BB","")</f>
        <v>#REF!</v>
      </c>
      <c r="BZ1024" s="21" t="e">
        <f>IF(Wedstrijden!#REF!="x","B","")</f>
        <v>#REF!</v>
      </c>
      <c r="CA1024" s="21" t="e">
        <f>IF(Wedstrijden!#REF!="x","L1","")</f>
        <v>#REF!</v>
      </c>
      <c r="CB1024" s="21" t="e">
        <f>IF(Wedstrijden!#REF!="x","L2","")</f>
        <v>#REF!</v>
      </c>
      <c r="CC1024" s="21" t="e">
        <f>IF(Wedstrijden!#REF!="x","M1","")</f>
        <v>#REF!</v>
      </c>
      <c r="CD1024" s="21" t="e">
        <f>IF(Wedstrijden!#REF!="x","M2","")</f>
        <v>#REF!</v>
      </c>
      <c r="CE1024" s="21" t="e">
        <f>IF(Wedstrijden!#REF!="x","Z1","")</f>
        <v>#REF!</v>
      </c>
      <c r="CF1024" s="21" t="e">
        <f>IF(Wedstrijden!#REF!="x","Z2","")</f>
        <v>#REF!</v>
      </c>
      <c r="CG1024" s="21" t="e">
        <f>IF(Wedstrijden!#REF!="x","ZZL","")</f>
        <v>#REF!</v>
      </c>
      <c r="CL1024" s="21">
        <f>IF(COUNTA(Wedstrijden!#REF!)&lt;&gt;0,2,"")</f>
        <v>2</v>
      </c>
      <c r="CM1024" s="21">
        <f t="shared" si="92"/>
        <v>2</v>
      </c>
      <c r="CN1024" s="21" t="e">
        <f>IF(Wedstrijden!#REF!="x","AA","")</f>
        <v>#REF!</v>
      </c>
      <c r="CO1024" s="21" t="e">
        <f>IF(Wedstrijden!#REF!="x","A","")</f>
        <v>#REF!</v>
      </c>
      <c r="CP1024" s="21" t="e">
        <f>IF(Wedstrijden!#REF!="x","BB","")</f>
        <v>#REF!</v>
      </c>
      <c r="CQ1024" s="21" t="e">
        <f>IF(Wedstrijden!#REF!="x","B","")</f>
        <v>#REF!</v>
      </c>
      <c r="CR1024" s="21" t="e">
        <f>IF(Wedstrijden!#REF!="x","L","")</f>
        <v>#REF!</v>
      </c>
      <c r="CS1024" s="21" t="e">
        <f>IF(Wedstrijden!#REF!="x","M","")</f>
        <v>#REF!</v>
      </c>
      <c r="CT1024" s="21" t="e">
        <f>IF(Wedstrijden!#REF!="x","Z","")</f>
        <v>#REF!</v>
      </c>
      <c r="CU1024" s="21" t="e">
        <f>IF(Wedstrijden!#REF!="x","ZZ","")</f>
        <v>#REF!</v>
      </c>
      <c r="CV1024" s="21">
        <f>IF(COUNTA(Wedstrijden!#REF!)&lt;&gt;0,2,"")</f>
        <v>2</v>
      </c>
      <c r="CW1024" s="21">
        <f t="shared" si="93"/>
        <v>1</v>
      </c>
      <c r="CX1024" s="21" t="e">
        <f>IF(Wedstrijden!#REF!="x","BB","")</f>
        <v>#REF!</v>
      </c>
      <c r="CY1024" s="21" t="e">
        <f>IF(Wedstrijden!#REF!="x","B","")</f>
        <v>#REF!</v>
      </c>
      <c r="CZ1024" s="21" t="e">
        <f>IF(Wedstrijden!#REF!="x","L","")</f>
        <v>#REF!</v>
      </c>
      <c r="DA1024" s="21" t="e">
        <f>IF(Wedstrijden!#REF!="x","M","")</f>
        <v>#REF!</v>
      </c>
      <c r="DB1024" s="21" t="e">
        <f>IF(Wedstrijden!#REF!="x","Z","")</f>
        <v>#REF!</v>
      </c>
      <c r="DC1024" s="21" t="e">
        <f>IF(Wedstrijden!#REF!="x","ZZ","")</f>
        <v>#REF!</v>
      </c>
      <c r="DD1024" s="21" t="e">
        <f>IF(Wedstrijden!#REF!="x","1.40","")</f>
        <v>#REF!</v>
      </c>
      <c r="DE1024" s="21">
        <f>IF(COUNTA(Wedstrijden!#REF!)&lt;&gt;0,6,"")</f>
        <v>6</v>
      </c>
      <c r="DF1024" s="21">
        <f t="shared" si="94"/>
        <v>2</v>
      </c>
      <c r="DG1024" s="21" t="e">
        <f>IF(Wedstrijden!#REF!="x","L","")</f>
        <v>#REF!</v>
      </c>
      <c r="DH1024" s="21" t="e">
        <f>IF(Wedstrijden!#REF!="x","M","")</f>
        <v>#REF!</v>
      </c>
      <c r="DI1024" s="21" t="e">
        <f>IF(Wedstrijden!#REF!="x","Z","")</f>
        <v>#REF!</v>
      </c>
      <c r="DJ1024" s="21" t="e">
        <f>IF(Wedstrijden!#REF!="x","Z","")</f>
        <v>#REF!</v>
      </c>
      <c r="DK1024" s="21">
        <f>IF(COUNTA(Wedstrijden!#REF!)&lt;&gt;0,6,"")</f>
        <v>6</v>
      </c>
      <c r="DL1024" s="21">
        <f t="shared" si="95"/>
        <v>1</v>
      </c>
      <c r="DM1024" s="21" t="e">
        <f>IF(Wedstrijden!#REF!="x","L","")</f>
        <v>#REF!</v>
      </c>
      <c r="DN1024" s="21" t="e">
        <f>IF(Wedstrijden!#REF!="x","M","")</f>
        <v>#REF!</v>
      </c>
      <c r="DO1024" s="21" t="e">
        <f>IF(Wedstrijden!#REF!="x","Z","")</f>
        <v>#REF!</v>
      </c>
      <c r="DP1024" s="21" t="e">
        <f>IF(Wedstrijden!#REF!="x","Z","")</f>
        <v>#REF!</v>
      </c>
    </row>
    <row r="1025" spans="1:120" ht="14.4" x14ac:dyDescent="0.3">
      <c r="A1025" s="23">
        <f>Wedstrijden!B948</f>
        <v>0</v>
      </c>
      <c r="B1025" s="21" t="str">
        <f>IFERROR(VLOOKUP(Wedstrijden!D948,Wedstrijdlocaties!$B$2:$E$600,2,FALSE),"")</f>
        <v/>
      </c>
      <c r="C1025" s="21">
        <f>Wedstrijden!E948</f>
        <v>0</v>
      </c>
      <c r="D1025" s="21" t="str">
        <f>IFERROR(VLOOKUP(Wedstrijden!F948,Organisaties!$B$2:$C$500,2,FALSE),"")</f>
        <v/>
      </c>
      <c r="E1025" s="21" t="str">
        <f>IFERROR(VLOOKUP(Wedstrijden!F948,Organisaties!$B$2:$G$500,5,FALSE),"")</f>
        <v/>
      </c>
      <c r="F1025" s="21" t="e">
        <f>IF(Wedstrijden!#REF!&lt;&gt;"",Wedstrijden!#REF!,"")</f>
        <v>#REF!</v>
      </c>
      <c r="G1025" s="21" t="e">
        <f>IF(Wedstrijden!#REF!="Indoor",1,0)</f>
        <v>#REF!</v>
      </c>
      <c r="H1025" s="21" t="e">
        <f>Wedstrijden!#REF!</f>
        <v>#REF!</v>
      </c>
      <c r="I1025" s="21" t="e">
        <f>IF(Wedstrijden!#REF!="Nee",0,IF(Wedstrijden!#REF!="Ja",1,""))</f>
        <v>#REF!</v>
      </c>
      <c r="J1025" s="21" t="e">
        <f>IF(Wedstrijden!#REF!&lt;&gt;"",Wedstrijden!#REF!,"")</f>
        <v>#REF!</v>
      </c>
      <c r="BJ1025" s="21">
        <f>IF(COUNTA(Wedstrijden!#REF!)&lt;&gt;0,1,"")</f>
        <v>1</v>
      </c>
      <c r="BK1025" s="21">
        <f t="shared" si="90"/>
        <v>2</v>
      </c>
      <c r="BL1025" s="21" t="e">
        <f>IF(Wedstrijden!#REF!="x","AA","")</f>
        <v>#REF!</v>
      </c>
      <c r="BM1025" s="21" t="e">
        <f>IF(Wedstrijden!#REF!="x","A","")</f>
        <v>#REF!</v>
      </c>
      <c r="BN1025" s="21" t="e">
        <f>IF(Wedstrijden!#REF!="x","B1","")</f>
        <v>#REF!</v>
      </c>
      <c r="BO1025" s="21" t="e">
        <f>IF(Wedstrijden!#REF!="x","BB","")</f>
        <v>#REF!</v>
      </c>
      <c r="BP1025" s="21" t="e">
        <f>IF(Wedstrijden!#REF!="x","B","")</f>
        <v>#REF!</v>
      </c>
      <c r="BQ1025" s="21" t="e">
        <f>IF(Wedstrijden!#REF!="x","L1","")</f>
        <v>#REF!</v>
      </c>
      <c r="BR1025" s="21" t="e">
        <f>IF(Wedstrijden!#REF!="x","L2","")</f>
        <v>#REF!</v>
      </c>
      <c r="BS1025" s="21" t="e">
        <f>IF(Wedstrijden!#REF!="x","M1","")</f>
        <v>#REF!</v>
      </c>
      <c r="BT1025" s="21" t="e">
        <f>IF(Wedstrijden!#REF!="x","M2","")</f>
        <v>#REF!</v>
      </c>
      <c r="BU1025" s="21" t="e">
        <f>IF(Wedstrijden!#REF!="x","Z1","")</f>
        <v>#REF!</v>
      </c>
      <c r="BV1025" s="21" t="e">
        <f>IF(Wedstrijden!#REF!="x","Z2","")</f>
        <v>#REF!</v>
      </c>
      <c r="BW1025" s="21">
        <f>IF(COUNTA(Wedstrijden!#REF!)&lt;&gt;0,1,"")</f>
        <v>1</v>
      </c>
      <c r="BX1025" s="21">
        <f t="shared" si="91"/>
        <v>1</v>
      </c>
      <c r="BY1025" s="21" t="e">
        <f>IF(Wedstrijden!#REF!="x","BB","")</f>
        <v>#REF!</v>
      </c>
      <c r="BZ1025" s="21" t="e">
        <f>IF(Wedstrijden!#REF!="x","B","")</f>
        <v>#REF!</v>
      </c>
      <c r="CA1025" s="21" t="e">
        <f>IF(Wedstrijden!#REF!="x","L1","")</f>
        <v>#REF!</v>
      </c>
      <c r="CB1025" s="21" t="e">
        <f>IF(Wedstrijden!#REF!="x","L2","")</f>
        <v>#REF!</v>
      </c>
      <c r="CC1025" s="21" t="e">
        <f>IF(Wedstrijden!#REF!="x","M1","")</f>
        <v>#REF!</v>
      </c>
      <c r="CD1025" s="21" t="e">
        <f>IF(Wedstrijden!#REF!="x","M2","")</f>
        <v>#REF!</v>
      </c>
      <c r="CE1025" s="21" t="e">
        <f>IF(Wedstrijden!#REF!="x","Z1","")</f>
        <v>#REF!</v>
      </c>
      <c r="CF1025" s="21" t="e">
        <f>IF(Wedstrijden!#REF!="x","Z2","")</f>
        <v>#REF!</v>
      </c>
      <c r="CG1025" s="21" t="e">
        <f>IF(Wedstrijden!#REF!="x","ZZL","")</f>
        <v>#REF!</v>
      </c>
      <c r="CL1025" s="21">
        <f>IF(COUNTA(Wedstrijden!#REF!)&lt;&gt;0,2,"")</f>
        <v>2</v>
      </c>
      <c r="CM1025" s="21">
        <f t="shared" si="92"/>
        <v>2</v>
      </c>
      <c r="CN1025" s="21" t="e">
        <f>IF(Wedstrijden!#REF!="x","AA","")</f>
        <v>#REF!</v>
      </c>
      <c r="CO1025" s="21" t="e">
        <f>IF(Wedstrijden!#REF!="x","A","")</f>
        <v>#REF!</v>
      </c>
      <c r="CP1025" s="21" t="e">
        <f>IF(Wedstrijden!#REF!="x","BB","")</f>
        <v>#REF!</v>
      </c>
      <c r="CQ1025" s="21" t="e">
        <f>IF(Wedstrijden!#REF!="x","B","")</f>
        <v>#REF!</v>
      </c>
      <c r="CR1025" s="21" t="e">
        <f>IF(Wedstrijden!#REF!="x","L","")</f>
        <v>#REF!</v>
      </c>
      <c r="CS1025" s="21" t="e">
        <f>IF(Wedstrijden!#REF!="x","M","")</f>
        <v>#REF!</v>
      </c>
      <c r="CT1025" s="21" t="e">
        <f>IF(Wedstrijden!#REF!="x","Z","")</f>
        <v>#REF!</v>
      </c>
      <c r="CU1025" s="21" t="e">
        <f>IF(Wedstrijden!#REF!="x","ZZ","")</f>
        <v>#REF!</v>
      </c>
      <c r="CV1025" s="21">
        <f>IF(COUNTA(Wedstrijden!#REF!)&lt;&gt;0,2,"")</f>
        <v>2</v>
      </c>
      <c r="CW1025" s="21">
        <f t="shared" si="93"/>
        <v>1</v>
      </c>
      <c r="CX1025" s="21" t="e">
        <f>IF(Wedstrijden!#REF!="x","BB","")</f>
        <v>#REF!</v>
      </c>
      <c r="CY1025" s="21" t="e">
        <f>IF(Wedstrijden!#REF!="x","B","")</f>
        <v>#REF!</v>
      </c>
      <c r="CZ1025" s="21" t="e">
        <f>IF(Wedstrijden!#REF!="x","L","")</f>
        <v>#REF!</v>
      </c>
      <c r="DA1025" s="21" t="e">
        <f>IF(Wedstrijden!#REF!="x","M","")</f>
        <v>#REF!</v>
      </c>
      <c r="DB1025" s="21" t="e">
        <f>IF(Wedstrijden!#REF!="x","Z","")</f>
        <v>#REF!</v>
      </c>
      <c r="DC1025" s="21" t="e">
        <f>IF(Wedstrijden!#REF!="x","ZZ","")</f>
        <v>#REF!</v>
      </c>
      <c r="DD1025" s="21" t="e">
        <f>IF(Wedstrijden!#REF!="x","1.40","")</f>
        <v>#REF!</v>
      </c>
      <c r="DE1025" s="21">
        <f>IF(COUNTA(Wedstrijden!#REF!)&lt;&gt;0,6,"")</f>
        <v>6</v>
      </c>
      <c r="DF1025" s="21">
        <f t="shared" si="94"/>
        <v>2</v>
      </c>
      <c r="DG1025" s="21" t="e">
        <f>IF(Wedstrijden!#REF!="x","L","")</f>
        <v>#REF!</v>
      </c>
      <c r="DH1025" s="21" t="e">
        <f>IF(Wedstrijden!#REF!="x","M","")</f>
        <v>#REF!</v>
      </c>
      <c r="DI1025" s="21" t="e">
        <f>IF(Wedstrijden!#REF!="x","Z","")</f>
        <v>#REF!</v>
      </c>
      <c r="DJ1025" s="21" t="e">
        <f>IF(Wedstrijden!#REF!="x","Z","")</f>
        <v>#REF!</v>
      </c>
      <c r="DK1025" s="21">
        <f>IF(COUNTA(Wedstrijden!#REF!)&lt;&gt;0,6,"")</f>
        <v>6</v>
      </c>
      <c r="DL1025" s="21">
        <f t="shared" si="95"/>
        <v>1</v>
      </c>
      <c r="DM1025" s="21" t="e">
        <f>IF(Wedstrijden!#REF!="x","L","")</f>
        <v>#REF!</v>
      </c>
      <c r="DN1025" s="21" t="e">
        <f>IF(Wedstrijden!#REF!="x","M","")</f>
        <v>#REF!</v>
      </c>
      <c r="DO1025" s="21" t="e">
        <f>IF(Wedstrijden!#REF!="x","Z","")</f>
        <v>#REF!</v>
      </c>
      <c r="DP1025" s="21" t="e">
        <f>IF(Wedstrijden!#REF!="x","Z","")</f>
        <v>#REF!</v>
      </c>
    </row>
    <row r="1026" spans="1:120" ht="14.4" x14ac:dyDescent="0.3">
      <c r="A1026" s="23">
        <f>Wedstrijden!B949</f>
        <v>0</v>
      </c>
      <c r="B1026" s="21" t="str">
        <f>IFERROR(VLOOKUP(Wedstrijden!D949,Wedstrijdlocaties!$B$2:$E$600,2,FALSE),"")</f>
        <v/>
      </c>
      <c r="C1026" s="21">
        <f>Wedstrijden!E949</f>
        <v>0</v>
      </c>
      <c r="D1026" s="21" t="str">
        <f>IFERROR(VLOOKUP(Wedstrijden!F949,Organisaties!$B$2:$C$500,2,FALSE),"")</f>
        <v/>
      </c>
      <c r="E1026" s="21" t="str">
        <f>IFERROR(VLOOKUP(Wedstrijden!F949,Organisaties!$B$2:$G$500,5,FALSE),"")</f>
        <v/>
      </c>
      <c r="F1026" s="21" t="e">
        <f>IF(Wedstrijden!#REF!&lt;&gt;"",Wedstrijden!#REF!,"")</f>
        <v>#REF!</v>
      </c>
      <c r="G1026" s="21" t="e">
        <f>IF(Wedstrijden!#REF!="Indoor",1,0)</f>
        <v>#REF!</v>
      </c>
      <c r="H1026" s="21" t="e">
        <f>Wedstrijden!#REF!</f>
        <v>#REF!</v>
      </c>
      <c r="I1026" s="21" t="e">
        <f>IF(Wedstrijden!#REF!="Nee",0,IF(Wedstrijden!#REF!="Ja",1,""))</f>
        <v>#REF!</v>
      </c>
      <c r="J1026" s="21" t="e">
        <f>IF(Wedstrijden!#REF!&lt;&gt;"",Wedstrijden!#REF!,"")</f>
        <v>#REF!</v>
      </c>
      <c r="BJ1026" s="21">
        <f>IF(COUNTA(Wedstrijden!#REF!)&lt;&gt;0,1,"")</f>
        <v>1</v>
      </c>
      <c r="BK1026" s="21">
        <f t="shared" si="90"/>
        <v>2</v>
      </c>
      <c r="BL1026" s="21" t="e">
        <f>IF(Wedstrijden!#REF!="x","AA","")</f>
        <v>#REF!</v>
      </c>
      <c r="BM1026" s="21" t="e">
        <f>IF(Wedstrijden!#REF!="x","A","")</f>
        <v>#REF!</v>
      </c>
      <c r="BN1026" s="21" t="e">
        <f>IF(Wedstrijden!#REF!="x","B1","")</f>
        <v>#REF!</v>
      </c>
      <c r="BO1026" s="21" t="e">
        <f>IF(Wedstrijden!#REF!="x","BB","")</f>
        <v>#REF!</v>
      </c>
      <c r="BP1026" s="21" t="e">
        <f>IF(Wedstrijden!#REF!="x","B","")</f>
        <v>#REF!</v>
      </c>
      <c r="BQ1026" s="21" t="e">
        <f>IF(Wedstrijden!#REF!="x","L1","")</f>
        <v>#REF!</v>
      </c>
      <c r="BR1026" s="21" t="e">
        <f>IF(Wedstrijden!#REF!="x","L2","")</f>
        <v>#REF!</v>
      </c>
      <c r="BS1026" s="21" t="e">
        <f>IF(Wedstrijden!#REF!="x","M1","")</f>
        <v>#REF!</v>
      </c>
      <c r="BT1026" s="21" t="e">
        <f>IF(Wedstrijden!#REF!="x","M2","")</f>
        <v>#REF!</v>
      </c>
      <c r="BU1026" s="21" t="e">
        <f>IF(Wedstrijden!#REF!="x","Z1","")</f>
        <v>#REF!</v>
      </c>
      <c r="BV1026" s="21" t="e">
        <f>IF(Wedstrijden!#REF!="x","Z2","")</f>
        <v>#REF!</v>
      </c>
      <c r="BW1026" s="21">
        <f>IF(COUNTA(Wedstrijden!#REF!)&lt;&gt;0,1,"")</f>
        <v>1</v>
      </c>
      <c r="BX1026" s="21">
        <f t="shared" si="91"/>
        <v>1</v>
      </c>
      <c r="BY1026" s="21" t="e">
        <f>IF(Wedstrijden!#REF!="x","BB","")</f>
        <v>#REF!</v>
      </c>
      <c r="BZ1026" s="21" t="e">
        <f>IF(Wedstrijden!#REF!="x","B","")</f>
        <v>#REF!</v>
      </c>
      <c r="CA1026" s="21" t="e">
        <f>IF(Wedstrijden!#REF!="x","L1","")</f>
        <v>#REF!</v>
      </c>
      <c r="CB1026" s="21" t="e">
        <f>IF(Wedstrijden!#REF!="x","L2","")</f>
        <v>#REF!</v>
      </c>
      <c r="CC1026" s="21" t="e">
        <f>IF(Wedstrijden!#REF!="x","M1","")</f>
        <v>#REF!</v>
      </c>
      <c r="CD1026" s="21" t="e">
        <f>IF(Wedstrijden!#REF!="x","M2","")</f>
        <v>#REF!</v>
      </c>
      <c r="CE1026" s="21" t="e">
        <f>IF(Wedstrijden!#REF!="x","Z1","")</f>
        <v>#REF!</v>
      </c>
      <c r="CF1026" s="21" t="e">
        <f>IF(Wedstrijden!#REF!="x","Z2","")</f>
        <v>#REF!</v>
      </c>
      <c r="CG1026" s="21" t="e">
        <f>IF(Wedstrijden!#REF!="x","ZZL","")</f>
        <v>#REF!</v>
      </c>
      <c r="CL1026" s="21">
        <f>IF(COUNTA(Wedstrijden!#REF!)&lt;&gt;0,2,"")</f>
        <v>2</v>
      </c>
      <c r="CM1026" s="21">
        <f t="shared" si="92"/>
        <v>2</v>
      </c>
      <c r="CN1026" s="21" t="e">
        <f>IF(Wedstrijden!#REF!="x","AA","")</f>
        <v>#REF!</v>
      </c>
      <c r="CO1026" s="21" t="e">
        <f>IF(Wedstrijden!#REF!="x","A","")</f>
        <v>#REF!</v>
      </c>
      <c r="CP1026" s="21" t="e">
        <f>IF(Wedstrijden!#REF!="x","BB","")</f>
        <v>#REF!</v>
      </c>
      <c r="CQ1026" s="21" t="e">
        <f>IF(Wedstrijden!#REF!="x","B","")</f>
        <v>#REF!</v>
      </c>
      <c r="CR1026" s="21" t="e">
        <f>IF(Wedstrijden!#REF!="x","L","")</f>
        <v>#REF!</v>
      </c>
      <c r="CS1026" s="21" t="e">
        <f>IF(Wedstrijden!#REF!="x","M","")</f>
        <v>#REF!</v>
      </c>
      <c r="CT1026" s="21" t="e">
        <f>IF(Wedstrijden!#REF!="x","Z","")</f>
        <v>#REF!</v>
      </c>
      <c r="CU1026" s="21" t="e">
        <f>IF(Wedstrijden!#REF!="x","ZZ","")</f>
        <v>#REF!</v>
      </c>
      <c r="CV1026" s="21">
        <f>IF(COUNTA(Wedstrijden!#REF!)&lt;&gt;0,2,"")</f>
        <v>2</v>
      </c>
      <c r="CW1026" s="21">
        <f t="shared" si="93"/>
        <v>1</v>
      </c>
      <c r="CX1026" s="21" t="e">
        <f>IF(Wedstrijden!#REF!="x","BB","")</f>
        <v>#REF!</v>
      </c>
      <c r="CY1026" s="21" t="e">
        <f>IF(Wedstrijden!#REF!="x","B","")</f>
        <v>#REF!</v>
      </c>
      <c r="CZ1026" s="21" t="e">
        <f>IF(Wedstrijden!#REF!="x","L","")</f>
        <v>#REF!</v>
      </c>
      <c r="DA1026" s="21" t="e">
        <f>IF(Wedstrijden!#REF!="x","M","")</f>
        <v>#REF!</v>
      </c>
      <c r="DB1026" s="21" t="e">
        <f>IF(Wedstrijden!#REF!="x","Z","")</f>
        <v>#REF!</v>
      </c>
      <c r="DC1026" s="21" t="e">
        <f>IF(Wedstrijden!#REF!="x","ZZ","")</f>
        <v>#REF!</v>
      </c>
      <c r="DD1026" s="21" t="e">
        <f>IF(Wedstrijden!#REF!="x","1.40","")</f>
        <v>#REF!</v>
      </c>
      <c r="DE1026" s="21">
        <f>IF(COUNTA(Wedstrijden!#REF!)&lt;&gt;0,6,"")</f>
        <v>6</v>
      </c>
      <c r="DF1026" s="21">
        <f t="shared" si="94"/>
        <v>2</v>
      </c>
      <c r="DG1026" s="21" t="e">
        <f>IF(Wedstrijden!#REF!="x","L","")</f>
        <v>#REF!</v>
      </c>
      <c r="DH1026" s="21" t="e">
        <f>IF(Wedstrijden!#REF!="x","M","")</f>
        <v>#REF!</v>
      </c>
      <c r="DI1026" s="21" t="e">
        <f>IF(Wedstrijden!#REF!="x","Z","")</f>
        <v>#REF!</v>
      </c>
      <c r="DJ1026" s="21" t="e">
        <f>IF(Wedstrijden!#REF!="x","Z","")</f>
        <v>#REF!</v>
      </c>
      <c r="DK1026" s="21">
        <f>IF(COUNTA(Wedstrijden!#REF!)&lt;&gt;0,6,"")</f>
        <v>6</v>
      </c>
      <c r="DL1026" s="21">
        <f t="shared" si="95"/>
        <v>1</v>
      </c>
      <c r="DM1026" s="21" t="e">
        <f>IF(Wedstrijden!#REF!="x","L","")</f>
        <v>#REF!</v>
      </c>
      <c r="DN1026" s="21" t="e">
        <f>IF(Wedstrijden!#REF!="x","M","")</f>
        <v>#REF!</v>
      </c>
      <c r="DO1026" s="21" t="e">
        <f>IF(Wedstrijden!#REF!="x","Z","")</f>
        <v>#REF!</v>
      </c>
      <c r="DP1026" s="21" t="e">
        <f>IF(Wedstrijden!#REF!="x","Z","")</f>
        <v>#REF!</v>
      </c>
    </row>
    <row r="1027" spans="1:120" ht="14.4" x14ac:dyDescent="0.3">
      <c r="A1027" s="23">
        <f>Wedstrijden!B950</f>
        <v>0</v>
      </c>
      <c r="B1027" s="21" t="str">
        <f>IFERROR(VLOOKUP(Wedstrijden!D950,Wedstrijdlocaties!$B$2:$E$600,2,FALSE),"")</f>
        <v/>
      </c>
      <c r="C1027" s="21">
        <f>Wedstrijden!E950</f>
        <v>0</v>
      </c>
      <c r="D1027" s="21" t="str">
        <f>IFERROR(VLOOKUP(Wedstrijden!F950,Organisaties!$B$2:$C$500,2,FALSE),"")</f>
        <v/>
      </c>
      <c r="E1027" s="21" t="str">
        <f>IFERROR(VLOOKUP(Wedstrijden!F950,Organisaties!$B$2:$G$500,5,FALSE),"")</f>
        <v/>
      </c>
      <c r="F1027" s="21" t="e">
        <f>IF(Wedstrijden!#REF!&lt;&gt;"",Wedstrijden!#REF!,"")</f>
        <v>#REF!</v>
      </c>
      <c r="G1027" s="21" t="e">
        <f>IF(Wedstrijden!#REF!="Indoor",1,0)</f>
        <v>#REF!</v>
      </c>
      <c r="H1027" s="21" t="e">
        <f>Wedstrijden!#REF!</f>
        <v>#REF!</v>
      </c>
      <c r="I1027" s="21" t="e">
        <f>IF(Wedstrijden!#REF!="Nee",0,IF(Wedstrijden!#REF!="Ja",1,""))</f>
        <v>#REF!</v>
      </c>
      <c r="J1027" s="21" t="e">
        <f>IF(Wedstrijden!#REF!&lt;&gt;"",Wedstrijden!#REF!,"")</f>
        <v>#REF!</v>
      </c>
      <c r="BJ1027" s="21">
        <f>IF(COUNTA(Wedstrijden!#REF!)&lt;&gt;0,1,"")</f>
        <v>1</v>
      </c>
      <c r="BK1027" s="21">
        <f t="shared" ref="BK1027:BK1090" si="96">IF(COUNTBLANK(BJ1027) = 1,"",2)</f>
        <v>2</v>
      </c>
      <c r="BL1027" s="21" t="e">
        <f>IF(Wedstrijden!#REF!="x","AA","")</f>
        <v>#REF!</v>
      </c>
      <c r="BM1027" s="21" t="e">
        <f>IF(Wedstrijden!#REF!="x","A","")</f>
        <v>#REF!</v>
      </c>
      <c r="BN1027" s="21" t="e">
        <f>IF(Wedstrijden!#REF!="x","B1","")</f>
        <v>#REF!</v>
      </c>
      <c r="BO1027" s="21" t="e">
        <f>IF(Wedstrijden!#REF!="x","BB","")</f>
        <v>#REF!</v>
      </c>
      <c r="BP1027" s="21" t="e">
        <f>IF(Wedstrijden!#REF!="x","B","")</f>
        <v>#REF!</v>
      </c>
      <c r="BQ1027" s="21" t="e">
        <f>IF(Wedstrijden!#REF!="x","L1","")</f>
        <v>#REF!</v>
      </c>
      <c r="BR1027" s="21" t="e">
        <f>IF(Wedstrijden!#REF!="x","L2","")</f>
        <v>#REF!</v>
      </c>
      <c r="BS1027" s="21" t="e">
        <f>IF(Wedstrijden!#REF!="x","M1","")</f>
        <v>#REF!</v>
      </c>
      <c r="BT1027" s="21" t="e">
        <f>IF(Wedstrijden!#REF!="x","M2","")</f>
        <v>#REF!</v>
      </c>
      <c r="BU1027" s="21" t="e">
        <f>IF(Wedstrijden!#REF!="x","Z1","")</f>
        <v>#REF!</v>
      </c>
      <c r="BV1027" s="21" t="e">
        <f>IF(Wedstrijden!#REF!="x","Z2","")</f>
        <v>#REF!</v>
      </c>
      <c r="BW1027" s="21">
        <f>IF(COUNTA(Wedstrijden!#REF!)&lt;&gt;0,1,"")</f>
        <v>1</v>
      </c>
      <c r="BX1027" s="21">
        <f t="shared" ref="BX1027:BX1090" si="97">IF(COUNTBLANK(BW1027) = 1,"",1)</f>
        <v>1</v>
      </c>
      <c r="BY1027" s="21" t="e">
        <f>IF(Wedstrijden!#REF!="x","BB","")</f>
        <v>#REF!</v>
      </c>
      <c r="BZ1027" s="21" t="e">
        <f>IF(Wedstrijden!#REF!="x","B","")</f>
        <v>#REF!</v>
      </c>
      <c r="CA1027" s="21" t="e">
        <f>IF(Wedstrijden!#REF!="x","L1","")</f>
        <v>#REF!</v>
      </c>
      <c r="CB1027" s="21" t="e">
        <f>IF(Wedstrijden!#REF!="x","L2","")</f>
        <v>#REF!</v>
      </c>
      <c r="CC1027" s="21" t="e">
        <f>IF(Wedstrijden!#REF!="x","M1","")</f>
        <v>#REF!</v>
      </c>
      <c r="CD1027" s="21" t="e">
        <f>IF(Wedstrijden!#REF!="x","M2","")</f>
        <v>#REF!</v>
      </c>
      <c r="CE1027" s="21" t="e">
        <f>IF(Wedstrijden!#REF!="x","Z1","")</f>
        <v>#REF!</v>
      </c>
      <c r="CF1027" s="21" t="e">
        <f>IF(Wedstrijden!#REF!="x","Z2","")</f>
        <v>#REF!</v>
      </c>
      <c r="CG1027" s="21" t="e">
        <f>IF(Wedstrijden!#REF!="x","ZZL","")</f>
        <v>#REF!</v>
      </c>
      <c r="CL1027" s="21">
        <f>IF(COUNTA(Wedstrijden!#REF!)&lt;&gt;0,2,"")</f>
        <v>2</v>
      </c>
      <c r="CM1027" s="21">
        <f t="shared" ref="CM1027:CM1090" si="98">IF(COUNTBLANK(CL1027) = 1,"",2)</f>
        <v>2</v>
      </c>
      <c r="CN1027" s="21" t="e">
        <f>IF(Wedstrijden!#REF!="x","AA","")</f>
        <v>#REF!</v>
      </c>
      <c r="CO1027" s="21" t="e">
        <f>IF(Wedstrijden!#REF!="x","A","")</f>
        <v>#REF!</v>
      </c>
      <c r="CP1027" s="21" t="e">
        <f>IF(Wedstrijden!#REF!="x","BB","")</f>
        <v>#REF!</v>
      </c>
      <c r="CQ1027" s="21" t="e">
        <f>IF(Wedstrijden!#REF!="x","B","")</f>
        <v>#REF!</v>
      </c>
      <c r="CR1027" s="21" t="e">
        <f>IF(Wedstrijden!#REF!="x","L","")</f>
        <v>#REF!</v>
      </c>
      <c r="CS1027" s="21" t="e">
        <f>IF(Wedstrijden!#REF!="x","M","")</f>
        <v>#REF!</v>
      </c>
      <c r="CT1027" s="21" t="e">
        <f>IF(Wedstrijden!#REF!="x","Z","")</f>
        <v>#REF!</v>
      </c>
      <c r="CU1027" s="21" t="e">
        <f>IF(Wedstrijden!#REF!="x","ZZ","")</f>
        <v>#REF!</v>
      </c>
      <c r="CV1027" s="21">
        <f>IF(COUNTA(Wedstrijden!#REF!)&lt;&gt;0,2,"")</f>
        <v>2</v>
      </c>
      <c r="CW1027" s="21">
        <f t="shared" ref="CW1027:CW1090" si="99">IF(COUNTBLANK(CV1027) = 1,"",1)</f>
        <v>1</v>
      </c>
      <c r="CX1027" s="21" t="e">
        <f>IF(Wedstrijden!#REF!="x","BB","")</f>
        <v>#REF!</v>
      </c>
      <c r="CY1027" s="21" t="e">
        <f>IF(Wedstrijden!#REF!="x","B","")</f>
        <v>#REF!</v>
      </c>
      <c r="CZ1027" s="21" t="e">
        <f>IF(Wedstrijden!#REF!="x","L","")</f>
        <v>#REF!</v>
      </c>
      <c r="DA1027" s="21" t="e">
        <f>IF(Wedstrijden!#REF!="x","M","")</f>
        <v>#REF!</v>
      </c>
      <c r="DB1027" s="21" t="e">
        <f>IF(Wedstrijden!#REF!="x","Z","")</f>
        <v>#REF!</v>
      </c>
      <c r="DC1027" s="21" t="e">
        <f>IF(Wedstrijden!#REF!="x","ZZ","")</f>
        <v>#REF!</v>
      </c>
      <c r="DD1027" s="21" t="e">
        <f>IF(Wedstrijden!#REF!="x","1.40","")</f>
        <v>#REF!</v>
      </c>
      <c r="DE1027" s="21">
        <f>IF(COUNTA(Wedstrijden!#REF!)&lt;&gt;0,6,"")</f>
        <v>6</v>
      </c>
      <c r="DF1027" s="21">
        <f t="shared" ref="DF1027:DF1090" si="100">IF(COUNTBLANK(DE1027) = 1,"",2)</f>
        <v>2</v>
      </c>
      <c r="DG1027" s="21" t="e">
        <f>IF(Wedstrijden!#REF!="x","L","")</f>
        <v>#REF!</v>
      </c>
      <c r="DH1027" s="21" t="e">
        <f>IF(Wedstrijden!#REF!="x","M","")</f>
        <v>#REF!</v>
      </c>
      <c r="DI1027" s="21" t="e">
        <f>IF(Wedstrijden!#REF!="x","Z","")</f>
        <v>#REF!</v>
      </c>
      <c r="DJ1027" s="21" t="e">
        <f>IF(Wedstrijden!#REF!="x","Z","")</f>
        <v>#REF!</v>
      </c>
      <c r="DK1027" s="21">
        <f>IF(COUNTA(Wedstrijden!#REF!)&lt;&gt;0,6,"")</f>
        <v>6</v>
      </c>
      <c r="DL1027" s="21">
        <f t="shared" ref="DL1027:DL1090" si="101">IF(COUNTBLANK(DK1027) = 1,"",1)</f>
        <v>1</v>
      </c>
      <c r="DM1027" s="21" t="e">
        <f>IF(Wedstrijden!#REF!="x","L","")</f>
        <v>#REF!</v>
      </c>
      <c r="DN1027" s="21" t="e">
        <f>IF(Wedstrijden!#REF!="x","M","")</f>
        <v>#REF!</v>
      </c>
      <c r="DO1027" s="21" t="e">
        <f>IF(Wedstrijden!#REF!="x","Z","")</f>
        <v>#REF!</v>
      </c>
      <c r="DP1027" s="21" t="e">
        <f>IF(Wedstrijden!#REF!="x","Z","")</f>
        <v>#REF!</v>
      </c>
    </row>
    <row r="1028" spans="1:120" ht="14.4" x14ac:dyDescent="0.3">
      <c r="A1028" s="23">
        <f>Wedstrijden!B951</f>
        <v>0</v>
      </c>
      <c r="B1028" s="21" t="str">
        <f>IFERROR(VLOOKUP(Wedstrijden!D951,Wedstrijdlocaties!$B$2:$E$600,2,FALSE),"")</f>
        <v/>
      </c>
      <c r="C1028" s="21">
        <f>Wedstrijden!E951</f>
        <v>0</v>
      </c>
      <c r="D1028" s="21" t="str">
        <f>IFERROR(VLOOKUP(Wedstrijden!F951,Organisaties!$B$2:$C$500,2,FALSE),"")</f>
        <v/>
      </c>
      <c r="E1028" s="21" t="str">
        <f>IFERROR(VLOOKUP(Wedstrijden!F951,Organisaties!$B$2:$G$500,5,FALSE),"")</f>
        <v/>
      </c>
      <c r="F1028" s="21" t="e">
        <f>IF(Wedstrijden!#REF!&lt;&gt;"",Wedstrijden!#REF!,"")</f>
        <v>#REF!</v>
      </c>
      <c r="G1028" s="21" t="e">
        <f>IF(Wedstrijden!#REF!="Indoor",1,0)</f>
        <v>#REF!</v>
      </c>
      <c r="H1028" s="21" t="e">
        <f>Wedstrijden!#REF!</f>
        <v>#REF!</v>
      </c>
      <c r="I1028" s="21" t="e">
        <f>IF(Wedstrijden!#REF!="Nee",0,IF(Wedstrijden!#REF!="Ja",1,""))</f>
        <v>#REF!</v>
      </c>
      <c r="J1028" s="21" t="e">
        <f>IF(Wedstrijden!#REF!&lt;&gt;"",Wedstrijden!#REF!,"")</f>
        <v>#REF!</v>
      </c>
      <c r="BJ1028" s="21">
        <f>IF(COUNTA(Wedstrijden!#REF!)&lt;&gt;0,1,"")</f>
        <v>1</v>
      </c>
      <c r="BK1028" s="21">
        <f t="shared" si="96"/>
        <v>2</v>
      </c>
      <c r="BL1028" s="21" t="e">
        <f>IF(Wedstrijden!#REF!="x","AA","")</f>
        <v>#REF!</v>
      </c>
      <c r="BM1028" s="21" t="e">
        <f>IF(Wedstrijden!#REF!="x","A","")</f>
        <v>#REF!</v>
      </c>
      <c r="BN1028" s="21" t="e">
        <f>IF(Wedstrijden!#REF!="x","B1","")</f>
        <v>#REF!</v>
      </c>
      <c r="BO1028" s="21" t="e">
        <f>IF(Wedstrijden!#REF!="x","BB","")</f>
        <v>#REF!</v>
      </c>
      <c r="BP1028" s="21" t="e">
        <f>IF(Wedstrijden!#REF!="x","B","")</f>
        <v>#REF!</v>
      </c>
      <c r="BQ1028" s="21" t="e">
        <f>IF(Wedstrijden!#REF!="x","L1","")</f>
        <v>#REF!</v>
      </c>
      <c r="BR1028" s="21" t="e">
        <f>IF(Wedstrijden!#REF!="x","L2","")</f>
        <v>#REF!</v>
      </c>
      <c r="BS1028" s="21" t="e">
        <f>IF(Wedstrijden!#REF!="x","M1","")</f>
        <v>#REF!</v>
      </c>
      <c r="BT1028" s="21" t="e">
        <f>IF(Wedstrijden!#REF!="x","M2","")</f>
        <v>#REF!</v>
      </c>
      <c r="BU1028" s="21" t="e">
        <f>IF(Wedstrijden!#REF!="x","Z1","")</f>
        <v>#REF!</v>
      </c>
      <c r="BV1028" s="21" t="e">
        <f>IF(Wedstrijden!#REF!="x","Z2","")</f>
        <v>#REF!</v>
      </c>
      <c r="BW1028" s="21">
        <f>IF(COUNTA(Wedstrijden!#REF!)&lt;&gt;0,1,"")</f>
        <v>1</v>
      </c>
      <c r="BX1028" s="21">
        <f t="shared" si="97"/>
        <v>1</v>
      </c>
      <c r="BY1028" s="21" t="e">
        <f>IF(Wedstrijden!#REF!="x","BB","")</f>
        <v>#REF!</v>
      </c>
      <c r="BZ1028" s="21" t="e">
        <f>IF(Wedstrijden!#REF!="x","B","")</f>
        <v>#REF!</v>
      </c>
      <c r="CA1028" s="21" t="e">
        <f>IF(Wedstrijden!#REF!="x","L1","")</f>
        <v>#REF!</v>
      </c>
      <c r="CB1028" s="21" t="e">
        <f>IF(Wedstrijden!#REF!="x","L2","")</f>
        <v>#REF!</v>
      </c>
      <c r="CC1028" s="21" t="e">
        <f>IF(Wedstrijden!#REF!="x","M1","")</f>
        <v>#REF!</v>
      </c>
      <c r="CD1028" s="21" t="e">
        <f>IF(Wedstrijden!#REF!="x","M2","")</f>
        <v>#REF!</v>
      </c>
      <c r="CE1028" s="21" t="e">
        <f>IF(Wedstrijden!#REF!="x","Z1","")</f>
        <v>#REF!</v>
      </c>
      <c r="CF1028" s="21" t="e">
        <f>IF(Wedstrijden!#REF!="x","Z2","")</f>
        <v>#REF!</v>
      </c>
      <c r="CG1028" s="21" t="e">
        <f>IF(Wedstrijden!#REF!="x","ZZL","")</f>
        <v>#REF!</v>
      </c>
      <c r="CL1028" s="21">
        <f>IF(COUNTA(Wedstrijden!#REF!)&lt;&gt;0,2,"")</f>
        <v>2</v>
      </c>
      <c r="CM1028" s="21">
        <f t="shared" si="98"/>
        <v>2</v>
      </c>
      <c r="CN1028" s="21" t="e">
        <f>IF(Wedstrijden!#REF!="x","AA","")</f>
        <v>#REF!</v>
      </c>
      <c r="CO1028" s="21" t="e">
        <f>IF(Wedstrijden!#REF!="x","A","")</f>
        <v>#REF!</v>
      </c>
      <c r="CP1028" s="21" t="e">
        <f>IF(Wedstrijden!#REF!="x","BB","")</f>
        <v>#REF!</v>
      </c>
      <c r="CQ1028" s="21" t="e">
        <f>IF(Wedstrijden!#REF!="x","B","")</f>
        <v>#REF!</v>
      </c>
      <c r="CR1028" s="21" t="e">
        <f>IF(Wedstrijden!#REF!="x","L","")</f>
        <v>#REF!</v>
      </c>
      <c r="CS1028" s="21" t="e">
        <f>IF(Wedstrijden!#REF!="x","M","")</f>
        <v>#REF!</v>
      </c>
      <c r="CT1028" s="21" t="e">
        <f>IF(Wedstrijden!#REF!="x","Z","")</f>
        <v>#REF!</v>
      </c>
      <c r="CU1028" s="21" t="e">
        <f>IF(Wedstrijden!#REF!="x","ZZ","")</f>
        <v>#REF!</v>
      </c>
      <c r="CV1028" s="21">
        <f>IF(COUNTA(Wedstrijden!#REF!)&lt;&gt;0,2,"")</f>
        <v>2</v>
      </c>
      <c r="CW1028" s="21">
        <f t="shared" si="99"/>
        <v>1</v>
      </c>
      <c r="CX1028" s="21" t="e">
        <f>IF(Wedstrijden!#REF!="x","BB","")</f>
        <v>#REF!</v>
      </c>
      <c r="CY1028" s="21" t="e">
        <f>IF(Wedstrijden!#REF!="x","B","")</f>
        <v>#REF!</v>
      </c>
      <c r="CZ1028" s="21" t="e">
        <f>IF(Wedstrijden!#REF!="x","L","")</f>
        <v>#REF!</v>
      </c>
      <c r="DA1028" s="21" t="e">
        <f>IF(Wedstrijden!#REF!="x","M","")</f>
        <v>#REF!</v>
      </c>
      <c r="DB1028" s="21" t="e">
        <f>IF(Wedstrijden!#REF!="x","Z","")</f>
        <v>#REF!</v>
      </c>
      <c r="DC1028" s="21" t="e">
        <f>IF(Wedstrijden!#REF!="x","ZZ","")</f>
        <v>#REF!</v>
      </c>
      <c r="DD1028" s="21" t="e">
        <f>IF(Wedstrijden!#REF!="x","1.40","")</f>
        <v>#REF!</v>
      </c>
      <c r="DE1028" s="21">
        <f>IF(COUNTA(Wedstrijden!#REF!)&lt;&gt;0,6,"")</f>
        <v>6</v>
      </c>
      <c r="DF1028" s="21">
        <f t="shared" si="100"/>
        <v>2</v>
      </c>
      <c r="DG1028" s="21" t="e">
        <f>IF(Wedstrijden!#REF!="x","L","")</f>
        <v>#REF!</v>
      </c>
      <c r="DH1028" s="21" t="e">
        <f>IF(Wedstrijden!#REF!="x","M","")</f>
        <v>#REF!</v>
      </c>
      <c r="DI1028" s="21" t="e">
        <f>IF(Wedstrijden!#REF!="x","Z","")</f>
        <v>#REF!</v>
      </c>
      <c r="DJ1028" s="21" t="e">
        <f>IF(Wedstrijden!#REF!="x","Z","")</f>
        <v>#REF!</v>
      </c>
      <c r="DK1028" s="21">
        <f>IF(COUNTA(Wedstrijden!#REF!)&lt;&gt;0,6,"")</f>
        <v>6</v>
      </c>
      <c r="DL1028" s="21">
        <f t="shared" si="101"/>
        <v>1</v>
      </c>
      <c r="DM1028" s="21" t="e">
        <f>IF(Wedstrijden!#REF!="x","L","")</f>
        <v>#REF!</v>
      </c>
      <c r="DN1028" s="21" t="e">
        <f>IF(Wedstrijden!#REF!="x","M","")</f>
        <v>#REF!</v>
      </c>
      <c r="DO1028" s="21" t="e">
        <f>IF(Wedstrijden!#REF!="x","Z","")</f>
        <v>#REF!</v>
      </c>
      <c r="DP1028" s="21" t="e">
        <f>IF(Wedstrijden!#REF!="x","Z","")</f>
        <v>#REF!</v>
      </c>
    </row>
    <row r="1029" spans="1:120" ht="14.4" x14ac:dyDescent="0.3">
      <c r="A1029" s="23">
        <f>Wedstrijden!B952</f>
        <v>0</v>
      </c>
      <c r="B1029" s="21" t="str">
        <f>IFERROR(VLOOKUP(Wedstrijden!D952,Wedstrijdlocaties!$B$2:$E$600,2,FALSE),"")</f>
        <v/>
      </c>
      <c r="C1029" s="21">
        <f>Wedstrijden!E952</f>
        <v>0</v>
      </c>
      <c r="D1029" s="21" t="str">
        <f>IFERROR(VLOOKUP(Wedstrijden!F952,Organisaties!$B$2:$C$500,2,FALSE),"")</f>
        <v/>
      </c>
      <c r="E1029" s="21" t="str">
        <f>IFERROR(VLOOKUP(Wedstrijden!F952,Organisaties!$B$2:$G$500,5,FALSE),"")</f>
        <v/>
      </c>
      <c r="F1029" s="21" t="e">
        <f>IF(Wedstrijden!#REF!&lt;&gt;"",Wedstrijden!#REF!,"")</f>
        <v>#REF!</v>
      </c>
      <c r="G1029" s="21" t="e">
        <f>IF(Wedstrijden!#REF!="Indoor",1,0)</f>
        <v>#REF!</v>
      </c>
      <c r="H1029" s="21" t="e">
        <f>Wedstrijden!#REF!</f>
        <v>#REF!</v>
      </c>
      <c r="I1029" s="21" t="e">
        <f>IF(Wedstrijden!#REF!="Nee",0,IF(Wedstrijden!#REF!="Ja",1,""))</f>
        <v>#REF!</v>
      </c>
      <c r="J1029" s="21" t="e">
        <f>IF(Wedstrijden!#REF!&lt;&gt;"",Wedstrijden!#REF!,"")</f>
        <v>#REF!</v>
      </c>
      <c r="BJ1029" s="21">
        <f>IF(COUNTA(Wedstrijden!#REF!)&lt;&gt;0,1,"")</f>
        <v>1</v>
      </c>
      <c r="BK1029" s="21">
        <f t="shared" si="96"/>
        <v>2</v>
      </c>
      <c r="BL1029" s="21" t="e">
        <f>IF(Wedstrijden!#REF!="x","AA","")</f>
        <v>#REF!</v>
      </c>
      <c r="BM1029" s="21" t="e">
        <f>IF(Wedstrijden!#REF!="x","A","")</f>
        <v>#REF!</v>
      </c>
      <c r="BN1029" s="21" t="e">
        <f>IF(Wedstrijden!#REF!="x","B1","")</f>
        <v>#REF!</v>
      </c>
      <c r="BO1029" s="21" t="e">
        <f>IF(Wedstrijden!#REF!="x","BB","")</f>
        <v>#REF!</v>
      </c>
      <c r="BP1029" s="21" t="e">
        <f>IF(Wedstrijden!#REF!="x","B","")</f>
        <v>#REF!</v>
      </c>
      <c r="BQ1029" s="21" t="e">
        <f>IF(Wedstrijden!#REF!="x","L1","")</f>
        <v>#REF!</v>
      </c>
      <c r="BR1029" s="21" t="e">
        <f>IF(Wedstrijden!#REF!="x","L2","")</f>
        <v>#REF!</v>
      </c>
      <c r="BS1029" s="21" t="e">
        <f>IF(Wedstrijden!#REF!="x","M1","")</f>
        <v>#REF!</v>
      </c>
      <c r="BT1029" s="21" t="e">
        <f>IF(Wedstrijden!#REF!="x","M2","")</f>
        <v>#REF!</v>
      </c>
      <c r="BU1029" s="21" t="e">
        <f>IF(Wedstrijden!#REF!="x","Z1","")</f>
        <v>#REF!</v>
      </c>
      <c r="BV1029" s="21" t="e">
        <f>IF(Wedstrijden!#REF!="x","Z2","")</f>
        <v>#REF!</v>
      </c>
      <c r="BW1029" s="21">
        <f>IF(COUNTA(Wedstrijden!#REF!)&lt;&gt;0,1,"")</f>
        <v>1</v>
      </c>
      <c r="BX1029" s="21">
        <f t="shared" si="97"/>
        <v>1</v>
      </c>
      <c r="BY1029" s="21" t="e">
        <f>IF(Wedstrijden!#REF!="x","BB","")</f>
        <v>#REF!</v>
      </c>
      <c r="BZ1029" s="21" t="e">
        <f>IF(Wedstrijden!#REF!="x","B","")</f>
        <v>#REF!</v>
      </c>
      <c r="CA1029" s="21" t="e">
        <f>IF(Wedstrijden!#REF!="x","L1","")</f>
        <v>#REF!</v>
      </c>
      <c r="CB1029" s="21" t="e">
        <f>IF(Wedstrijden!#REF!="x","L2","")</f>
        <v>#REF!</v>
      </c>
      <c r="CC1029" s="21" t="e">
        <f>IF(Wedstrijden!#REF!="x","M1","")</f>
        <v>#REF!</v>
      </c>
      <c r="CD1029" s="21" t="e">
        <f>IF(Wedstrijden!#REF!="x","M2","")</f>
        <v>#REF!</v>
      </c>
      <c r="CE1029" s="21" t="e">
        <f>IF(Wedstrijden!#REF!="x","Z1","")</f>
        <v>#REF!</v>
      </c>
      <c r="CF1029" s="21" t="e">
        <f>IF(Wedstrijden!#REF!="x","Z2","")</f>
        <v>#REF!</v>
      </c>
      <c r="CG1029" s="21" t="e">
        <f>IF(Wedstrijden!#REF!="x","ZZL","")</f>
        <v>#REF!</v>
      </c>
      <c r="CL1029" s="21">
        <f>IF(COUNTA(Wedstrijden!#REF!)&lt;&gt;0,2,"")</f>
        <v>2</v>
      </c>
      <c r="CM1029" s="21">
        <f t="shared" si="98"/>
        <v>2</v>
      </c>
      <c r="CN1029" s="21" t="e">
        <f>IF(Wedstrijden!#REF!="x","AA","")</f>
        <v>#REF!</v>
      </c>
      <c r="CO1029" s="21" t="e">
        <f>IF(Wedstrijden!#REF!="x","A","")</f>
        <v>#REF!</v>
      </c>
      <c r="CP1029" s="21" t="e">
        <f>IF(Wedstrijden!#REF!="x","BB","")</f>
        <v>#REF!</v>
      </c>
      <c r="CQ1029" s="21" t="e">
        <f>IF(Wedstrijden!#REF!="x","B","")</f>
        <v>#REF!</v>
      </c>
      <c r="CR1029" s="21" t="e">
        <f>IF(Wedstrijden!#REF!="x","L","")</f>
        <v>#REF!</v>
      </c>
      <c r="CS1029" s="21" t="e">
        <f>IF(Wedstrijden!#REF!="x","M","")</f>
        <v>#REF!</v>
      </c>
      <c r="CT1029" s="21" t="e">
        <f>IF(Wedstrijden!#REF!="x","Z","")</f>
        <v>#REF!</v>
      </c>
      <c r="CU1029" s="21" t="e">
        <f>IF(Wedstrijden!#REF!="x","ZZ","")</f>
        <v>#REF!</v>
      </c>
      <c r="CV1029" s="21">
        <f>IF(COUNTA(Wedstrijden!#REF!)&lt;&gt;0,2,"")</f>
        <v>2</v>
      </c>
      <c r="CW1029" s="21">
        <f t="shared" si="99"/>
        <v>1</v>
      </c>
      <c r="CX1029" s="21" t="e">
        <f>IF(Wedstrijden!#REF!="x","BB","")</f>
        <v>#REF!</v>
      </c>
      <c r="CY1029" s="21" t="e">
        <f>IF(Wedstrijden!#REF!="x","B","")</f>
        <v>#REF!</v>
      </c>
      <c r="CZ1029" s="21" t="e">
        <f>IF(Wedstrijden!#REF!="x","L","")</f>
        <v>#REF!</v>
      </c>
      <c r="DA1029" s="21" t="e">
        <f>IF(Wedstrijden!#REF!="x","M","")</f>
        <v>#REF!</v>
      </c>
      <c r="DB1029" s="21" t="e">
        <f>IF(Wedstrijden!#REF!="x","Z","")</f>
        <v>#REF!</v>
      </c>
      <c r="DC1029" s="21" t="e">
        <f>IF(Wedstrijden!#REF!="x","ZZ","")</f>
        <v>#REF!</v>
      </c>
      <c r="DD1029" s="21" t="e">
        <f>IF(Wedstrijden!#REF!="x","1.40","")</f>
        <v>#REF!</v>
      </c>
      <c r="DE1029" s="21">
        <f>IF(COUNTA(Wedstrijden!#REF!)&lt;&gt;0,6,"")</f>
        <v>6</v>
      </c>
      <c r="DF1029" s="21">
        <f t="shared" si="100"/>
        <v>2</v>
      </c>
      <c r="DG1029" s="21" t="e">
        <f>IF(Wedstrijden!#REF!="x","L","")</f>
        <v>#REF!</v>
      </c>
      <c r="DH1029" s="21" t="e">
        <f>IF(Wedstrijden!#REF!="x","M","")</f>
        <v>#REF!</v>
      </c>
      <c r="DI1029" s="21" t="e">
        <f>IF(Wedstrijden!#REF!="x","Z","")</f>
        <v>#REF!</v>
      </c>
      <c r="DJ1029" s="21" t="e">
        <f>IF(Wedstrijden!#REF!="x","Z","")</f>
        <v>#REF!</v>
      </c>
      <c r="DK1029" s="21">
        <f>IF(COUNTA(Wedstrijden!#REF!)&lt;&gt;0,6,"")</f>
        <v>6</v>
      </c>
      <c r="DL1029" s="21">
        <f t="shared" si="101"/>
        <v>1</v>
      </c>
      <c r="DM1029" s="21" t="e">
        <f>IF(Wedstrijden!#REF!="x","L","")</f>
        <v>#REF!</v>
      </c>
      <c r="DN1029" s="21" t="e">
        <f>IF(Wedstrijden!#REF!="x","M","")</f>
        <v>#REF!</v>
      </c>
      <c r="DO1029" s="21" t="e">
        <f>IF(Wedstrijden!#REF!="x","Z","")</f>
        <v>#REF!</v>
      </c>
      <c r="DP1029" s="21" t="e">
        <f>IF(Wedstrijden!#REF!="x","Z","")</f>
        <v>#REF!</v>
      </c>
    </row>
    <row r="1030" spans="1:120" ht="14.4" x14ac:dyDescent="0.3">
      <c r="A1030" s="23">
        <f>Wedstrijden!B953</f>
        <v>0</v>
      </c>
      <c r="B1030" s="21" t="str">
        <f>IFERROR(VLOOKUP(Wedstrijden!D953,Wedstrijdlocaties!$B$2:$E$600,2,FALSE),"")</f>
        <v/>
      </c>
      <c r="C1030" s="21">
        <f>Wedstrijden!E953</f>
        <v>0</v>
      </c>
      <c r="D1030" s="21" t="str">
        <f>IFERROR(VLOOKUP(Wedstrijden!F953,Organisaties!$B$2:$C$500,2,FALSE),"")</f>
        <v/>
      </c>
      <c r="E1030" s="21" t="str">
        <f>IFERROR(VLOOKUP(Wedstrijden!F953,Organisaties!$B$2:$G$500,5,FALSE),"")</f>
        <v/>
      </c>
      <c r="F1030" s="21" t="e">
        <f>IF(Wedstrijden!#REF!&lt;&gt;"",Wedstrijden!#REF!,"")</f>
        <v>#REF!</v>
      </c>
      <c r="G1030" s="21" t="e">
        <f>IF(Wedstrijden!#REF!="Indoor",1,0)</f>
        <v>#REF!</v>
      </c>
      <c r="H1030" s="21" t="e">
        <f>Wedstrijden!#REF!</f>
        <v>#REF!</v>
      </c>
      <c r="I1030" s="21" t="e">
        <f>IF(Wedstrijden!#REF!="Nee",0,IF(Wedstrijden!#REF!="Ja",1,""))</f>
        <v>#REF!</v>
      </c>
      <c r="J1030" s="21" t="e">
        <f>IF(Wedstrijden!#REF!&lt;&gt;"",Wedstrijden!#REF!,"")</f>
        <v>#REF!</v>
      </c>
      <c r="BJ1030" s="21">
        <f>IF(COUNTA(Wedstrijden!#REF!)&lt;&gt;0,1,"")</f>
        <v>1</v>
      </c>
      <c r="BK1030" s="21">
        <f t="shared" si="96"/>
        <v>2</v>
      </c>
      <c r="BL1030" s="21" t="e">
        <f>IF(Wedstrijden!#REF!="x","AA","")</f>
        <v>#REF!</v>
      </c>
      <c r="BM1030" s="21" t="e">
        <f>IF(Wedstrijden!#REF!="x","A","")</f>
        <v>#REF!</v>
      </c>
      <c r="BN1030" s="21" t="e">
        <f>IF(Wedstrijden!#REF!="x","B1","")</f>
        <v>#REF!</v>
      </c>
      <c r="BO1030" s="21" t="e">
        <f>IF(Wedstrijden!#REF!="x","BB","")</f>
        <v>#REF!</v>
      </c>
      <c r="BP1030" s="21" t="e">
        <f>IF(Wedstrijden!#REF!="x","B","")</f>
        <v>#REF!</v>
      </c>
      <c r="BQ1030" s="21" t="e">
        <f>IF(Wedstrijden!#REF!="x","L1","")</f>
        <v>#REF!</v>
      </c>
      <c r="BR1030" s="21" t="e">
        <f>IF(Wedstrijden!#REF!="x","L2","")</f>
        <v>#REF!</v>
      </c>
      <c r="BS1030" s="21" t="e">
        <f>IF(Wedstrijden!#REF!="x","M1","")</f>
        <v>#REF!</v>
      </c>
      <c r="BT1030" s="21" t="e">
        <f>IF(Wedstrijden!#REF!="x","M2","")</f>
        <v>#REF!</v>
      </c>
      <c r="BU1030" s="21" t="e">
        <f>IF(Wedstrijden!#REF!="x","Z1","")</f>
        <v>#REF!</v>
      </c>
      <c r="BV1030" s="21" t="e">
        <f>IF(Wedstrijden!#REF!="x","Z2","")</f>
        <v>#REF!</v>
      </c>
      <c r="BW1030" s="21">
        <f>IF(COUNTA(Wedstrijden!#REF!)&lt;&gt;0,1,"")</f>
        <v>1</v>
      </c>
      <c r="BX1030" s="21">
        <f t="shared" si="97"/>
        <v>1</v>
      </c>
      <c r="BY1030" s="21" t="e">
        <f>IF(Wedstrijden!#REF!="x","BB","")</f>
        <v>#REF!</v>
      </c>
      <c r="BZ1030" s="21" t="e">
        <f>IF(Wedstrijden!#REF!="x","B","")</f>
        <v>#REF!</v>
      </c>
      <c r="CA1030" s="21" t="e">
        <f>IF(Wedstrijden!#REF!="x","L1","")</f>
        <v>#REF!</v>
      </c>
      <c r="CB1030" s="21" t="e">
        <f>IF(Wedstrijden!#REF!="x","L2","")</f>
        <v>#REF!</v>
      </c>
      <c r="CC1030" s="21" t="e">
        <f>IF(Wedstrijden!#REF!="x","M1","")</f>
        <v>#REF!</v>
      </c>
      <c r="CD1030" s="21" t="e">
        <f>IF(Wedstrijden!#REF!="x","M2","")</f>
        <v>#REF!</v>
      </c>
      <c r="CE1030" s="21" t="e">
        <f>IF(Wedstrijden!#REF!="x","Z1","")</f>
        <v>#REF!</v>
      </c>
      <c r="CF1030" s="21" t="e">
        <f>IF(Wedstrijden!#REF!="x","Z2","")</f>
        <v>#REF!</v>
      </c>
      <c r="CG1030" s="21" t="e">
        <f>IF(Wedstrijden!#REF!="x","ZZL","")</f>
        <v>#REF!</v>
      </c>
      <c r="CL1030" s="21">
        <f>IF(COUNTA(Wedstrijden!#REF!)&lt;&gt;0,2,"")</f>
        <v>2</v>
      </c>
      <c r="CM1030" s="21">
        <f t="shared" si="98"/>
        <v>2</v>
      </c>
      <c r="CN1030" s="21" t="e">
        <f>IF(Wedstrijden!#REF!="x","AA","")</f>
        <v>#REF!</v>
      </c>
      <c r="CO1030" s="21" t="e">
        <f>IF(Wedstrijden!#REF!="x","A","")</f>
        <v>#REF!</v>
      </c>
      <c r="CP1030" s="21" t="e">
        <f>IF(Wedstrijden!#REF!="x","BB","")</f>
        <v>#REF!</v>
      </c>
      <c r="CQ1030" s="21" t="e">
        <f>IF(Wedstrijden!#REF!="x","B","")</f>
        <v>#REF!</v>
      </c>
      <c r="CR1030" s="21" t="e">
        <f>IF(Wedstrijden!#REF!="x","L","")</f>
        <v>#REF!</v>
      </c>
      <c r="CS1030" s="21" t="e">
        <f>IF(Wedstrijden!#REF!="x","M","")</f>
        <v>#REF!</v>
      </c>
      <c r="CT1030" s="21" t="e">
        <f>IF(Wedstrijden!#REF!="x","Z","")</f>
        <v>#REF!</v>
      </c>
      <c r="CU1030" s="21" t="e">
        <f>IF(Wedstrijden!#REF!="x","ZZ","")</f>
        <v>#REF!</v>
      </c>
      <c r="CV1030" s="21">
        <f>IF(COUNTA(Wedstrijden!#REF!)&lt;&gt;0,2,"")</f>
        <v>2</v>
      </c>
      <c r="CW1030" s="21">
        <f t="shared" si="99"/>
        <v>1</v>
      </c>
      <c r="CX1030" s="21" t="e">
        <f>IF(Wedstrijden!#REF!="x","BB","")</f>
        <v>#REF!</v>
      </c>
      <c r="CY1030" s="21" t="e">
        <f>IF(Wedstrijden!#REF!="x","B","")</f>
        <v>#REF!</v>
      </c>
      <c r="CZ1030" s="21" t="e">
        <f>IF(Wedstrijden!#REF!="x","L","")</f>
        <v>#REF!</v>
      </c>
      <c r="DA1030" s="21" t="e">
        <f>IF(Wedstrijden!#REF!="x","M","")</f>
        <v>#REF!</v>
      </c>
      <c r="DB1030" s="21" t="e">
        <f>IF(Wedstrijden!#REF!="x","Z","")</f>
        <v>#REF!</v>
      </c>
      <c r="DC1030" s="21" t="e">
        <f>IF(Wedstrijden!#REF!="x","ZZ","")</f>
        <v>#REF!</v>
      </c>
      <c r="DD1030" s="21" t="e">
        <f>IF(Wedstrijden!#REF!="x","1.40","")</f>
        <v>#REF!</v>
      </c>
      <c r="DE1030" s="21">
        <f>IF(COUNTA(Wedstrijden!#REF!)&lt;&gt;0,6,"")</f>
        <v>6</v>
      </c>
      <c r="DF1030" s="21">
        <f t="shared" si="100"/>
        <v>2</v>
      </c>
      <c r="DG1030" s="21" t="e">
        <f>IF(Wedstrijden!#REF!="x","L","")</f>
        <v>#REF!</v>
      </c>
      <c r="DH1030" s="21" t="e">
        <f>IF(Wedstrijden!#REF!="x","M","")</f>
        <v>#REF!</v>
      </c>
      <c r="DI1030" s="21" t="e">
        <f>IF(Wedstrijden!#REF!="x","Z","")</f>
        <v>#REF!</v>
      </c>
      <c r="DJ1030" s="21" t="e">
        <f>IF(Wedstrijden!#REF!="x","Z","")</f>
        <v>#REF!</v>
      </c>
      <c r="DK1030" s="21">
        <f>IF(COUNTA(Wedstrijden!#REF!)&lt;&gt;0,6,"")</f>
        <v>6</v>
      </c>
      <c r="DL1030" s="21">
        <f t="shared" si="101"/>
        <v>1</v>
      </c>
      <c r="DM1030" s="21" t="e">
        <f>IF(Wedstrijden!#REF!="x","L","")</f>
        <v>#REF!</v>
      </c>
      <c r="DN1030" s="21" t="e">
        <f>IF(Wedstrijden!#REF!="x","M","")</f>
        <v>#REF!</v>
      </c>
      <c r="DO1030" s="21" t="e">
        <f>IF(Wedstrijden!#REF!="x","Z","")</f>
        <v>#REF!</v>
      </c>
      <c r="DP1030" s="21" t="e">
        <f>IF(Wedstrijden!#REF!="x","Z","")</f>
        <v>#REF!</v>
      </c>
    </row>
    <row r="1031" spans="1:120" ht="14.4" x14ac:dyDescent="0.3">
      <c r="A1031" s="23">
        <f>Wedstrijden!B954</f>
        <v>0</v>
      </c>
      <c r="B1031" s="21" t="str">
        <f>IFERROR(VLOOKUP(Wedstrijden!D954,Wedstrijdlocaties!$B$2:$E$600,2,FALSE),"")</f>
        <v/>
      </c>
      <c r="C1031" s="21">
        <f>Wedstrijden!E954</f>
        <v>0</v>
      </c>
      <c r="D1031" s="21" t="str">
        <f>IFERROR(VLOOKUP(Wedstrijden!F954,Organisaties!$B$2:$C$500,2,FALSE),"")</f>
        <v/>
      </c>
      <c r="E1031" s="21" t="str">
        <f>IFERROR(VLOOKUP(Wedstrijden!F954,Organisaties!$B$2:$G$500,5,FALSE),"")</f>
        <v/>
      </c>
      <c r="F1031" s="21" t="e">
        <f>IF(Wedstrijden!#REF!&lt;&gt;"",Wedstrijden!#REF!,"")</f>
        <v>#REF!</v>
      </c>
      <c r="G1031" s="21" t="e">
        <f>IF(Wedstrijden!#REF!="Indoor",1,0)</f>
        <v>#REF!</v>
      </c>
      <c r="H1031" s="21" t="e">
        <f>Wedstrijden!#REF!</f>
        <v>#REF!</v>
      </c>
      <c r="I1031" s="21" t="e">
        <f>IF(Wedstrijden!#REF!="Nee",0,IF(Wedstrijden!#REF!="Ja",1,""))</f>
        <v>#REF!</v>
      </c>
      <c r="J1031" s="21" t="e">
        <f>IF(Wedstrijden!#REF!&lt;&gt;"",Wedstrijden!#REF!,"")</f>
        <v>#REF!</v>
      </c>
      <c r="BJ1031" s="21">
        <f>IF(COUNTA(Wedstrijden!#REF!)&lt;&gt;0,1,"")</f>
        <v>1</v>
      </c>
      <c r="BK1031" s="21">
        <f t="shared" si="96"/>
        <v>2</v>
      </c>
      <c r="BL1031" s="21" t="e">
        <f>IF(Wedstrijden!#REF!="x","AA","")</f>
        <v>#REF!</v>
      </c>
      <c r="BM1031" s="21" t="e">
        <f>IF(Wedstrijden!#REF!="x","A","")</f>
        <v>#REF!</v>
      </c>
      <c r="BN1031" s="21" t="e">
        <f>IF(Wedstrijden!#REF!="x","B1","")</f>
        <v>#REF!</v>
      </c>
      <c r="BO1031" s="21" t="e">
        <f>IF(Wedstrijden!#REF!="x","BB","")</f>
        <v>#REF!</v>
      </c>
      <c r="BP1031" s="21" t="e">
        <f>IF(Wedstrijden!#REF!="x","B","")</f>
        <v>#REF!</v>
      </c>
      <c r="BQ1031" s="21" t="e">
        <f>IF(Wedstrijden!#REF!="x","L1","")</f>
        <v>#REF!</v>
      </c>
      <c r="BR1031" s="21" t="e">
        <f>IF(Wedstrijden!#REF!="x","L2","")</f>
        <v>#REF!</v>
      </c>
      <c r="BS1031" s="21" t="e">
        <f>IF(Wedstrijden!#REF!="x","M1","")</f>
        <v>#REF!</v>
      </c>
      <c r="BT1031" s="21" t="e">
        <f>IF(Wedstrijden!#REF!="x","M2","")</f>
        <v>#REF!</v>
      </c>
      <c r="BU1031" s="21" t="e">
        <f>IF(Wedstrijden!#REF!="x","Z1","")</f>
        <v>#REF!</v>
      </c>
      <c r="BV1031" s="21" t="e">
        <f>IF(Wedstrijden!#REF!="x","Z2","")</f>
        <v>#REF!</v>
      </c>
      <c r="BW1031" s="21">
        <f>IF(COUNTA(Wedstrijden!#REF!)&lt;&gt;0,1,"")</f>
        <v>1</v>
      </c>
      <c r="BX1031" s="21">
        <f t="shared" si="97"/>
        <v>1</v>
      </c>
      <c r="BY1031" s="21" t="e">
        <f>IF(Wedstrijden!#REF!="x","BB","")</f>
        <v>#REF!</v>
      </c>
      <c r="BZ1031" s="21" t="e">
        <f>IF(Wedstrijden!#REF!="x","B","")</f>
        <v>#REF!</v>
      </c>
      <c r="CA1031" s="21" t="e">
        <f>IF(Wedstrijden!#REF!="x","L1","")</f>
        <v>#REF!</v>
      </c>
      <c r="CB1031" s="21" t="e">
        <f>IF(Wedstrijden!#REF!="x","L2","")</f>
        <v>#REF!</v>
      </c>
      <c r="CC1031" s="21" t="e">
        <f>IF(Wedstrijden!#REF!="x","M1","")</f>
        <v>#REF!</v>
      </c>
      <c r="CD1031" s="21" t="e">
        <f>IF(Wedstrijden!#REF!="x","M2","")</f>
        <v>#REF!</v>
      </c>
      <c r="CE1031" s="21" t="e">
        <f>IF(Wedstrijden!#REF!="x","Z1","")</f>
        <v>#REF!</v>
      </c>
      <c r="CF1031" s="21" t="e">
        <f>IF(Wedstrijden!#REF!="x","Z2","")</f>
        <v>#REF!</v>
      </c>
      <c r="CG1031" s="21" t="e">
        <f>IF(Wedstrijden!#REF!="x","ZZL","")</f>
        <v>#REF!</v>
      </c>
      <c r="CL1031" s="21">
        <f>IF(COUNTA(Wedstrijden!#REF!)&lt;&gt;0,2,"")</f>
        <v>2</v>
      </c>
      <c r="CM1031" s="21">
        <f t="shared" si="98"/>
        <v>2</v>
      </c>
      <c r="CN1031" s="21" t="e">
        <f>IF(Wedstrijden!#REF!="x","AA","")</f>
        <v>#REF!</v>
      </c>
      <c r="CO1031" s="21" t="e">
        <f>IF(Wedstrijden!#REF!="x","A","")</f>
        <v>#REF!</v>
      </c>
      <c r="CP1031" s="21" t="e">
        <f>IF(Wedstrijden!#REF!="x","BB","")</f>
        <v>#REF!</v>
      </c>
      <c r="CQ1031" s="21" t="e">
        <f>IF(Wedstrijden!#REF!="x","B","")</f>
        <v>#REF!</v>
      </c>
      <c r="CR1031" s="21" t="e">
        <f>IF(Wedstrijden!#REF!="x","L","")</f>
        <v>#REF!</v>
      </c>
      <c r="CS1031" s="21" t="e">
        <f>IF(Wedstrijden!#REF!="x","M","")</f>
        <v>#REF!</v>
      </c>
      <c r="CT1031" s="21" t="e">
        <f>IF(Wedstrijden!#REF!="x","Z","")</f>
        <v>#REF!</v>
      </c>
      <c r="CU1031" s="21" t="e">
        <f>IF(Wedstrijden!#REF!="x","ZZ","")</f>
        <v>#REF!</v>
      </c>
      <c r="CV1031" s="21">
        <f>IF(COUNTA(Wedstrijden!#REF!)&lt;&gt;0,2,"")</f>
        <v>2</v>
      </c>
      <c r="CW1031" s="21">
        <f t="shared" si="99"/>
        <v>1</v>
      </c>
      <c r="CX1031" s="21" t="e">
        <f>IF(Wedstrijden!#REF!="x","BB","")</f>
        <v>#REF!</v>
      </c>
      <c r="CY1031" s="21" t="e">
        <f>IF(Wedstrijden!#REF!="x","B","")</f>
        <v>#REF!</v>
      </c>
      <c r="CZ1031" s="21" t="e">
        <f>IF(Wedstrijden!#REF!="x","L","")</f>
        <v>#REF!</v>
      </c>
      <c r="DA1031" s="21" t="e">
        <f>IF(Wedstrijden!#REF!="x","M","")</f>
        <v>#REF!</v>
      </c>
      <c r="DB1031" s="21" t="e">
        <f>IF(Wedstrijden!#REF!="x","Z","")</f>
        <v>#REF!</v>
      </c>
      <c r="DC1031" s="21" t="e">
        <f>IF(Wedstrijden!#REF!="x","ZZ","")</f>
        <v>#REF!</v>
      </c>
      <c r="DD1031" s="21" t="e">
        <f>IF(Wedstrijden!#REF!="x","1.40","")</f>
        <v>#REF!</v>
      </c>
      <c r="DE1031" s="21">
        <f>IF(COUNTA(Wedstrijden!#REF!)&lt;&gt;0,6,"")</f>
        <v>6</v>
      </c>
      <c r="DF1031" s="21">
        <f t="shared" si="100"/>
        <v>2</v>
      </c>
      <c r="DG1031" s="21" t="e">
        <f>IF(Wedstrijden!#REF!="x","L","")</f>
        <v>#REF!</v>
      </c>
      <c r="DH1031" s="21" t="e">
        <f>IF(Wedstrijden!#REF!="x","M","")</f>
        <v>#REF!</v>
      </c>
      <c r="DI1031" s="21" t="e">
        <f>IF(Wedstrijden!#REF!="x","Z","")</f>
        <v>#REF!</v>
      </c>
      <c r="DJ1031" s="21" t="e">
        <f>IF(Wedstrijden!#REF!="x","Z","")</f>
        <v>#REF!</v>
      </c>
      <c r="DK1031" s="21">
        <f>IF(COUNTA(Wedstrijden!#REF!)&lt;&gt;0,6,"")</f>
        <v>6</v>
      </c>
      <c r="DL1031" s="21">
        <f t="shared" si="101"/>
        <v>1</v>
      </c>
      <c r="DM1031" s="21" t="e">
        <f>IF(Wedstrijden!#REF!="x","L","")</f>
        <v>#REF!</v>
      </c>
      <c r="DN1031" s="21" t="e">
        <f>IF(Wedstrijden!#REF!="x","M","")</f>
        <v>#REF!</v>
      </c>
      <c r="DO1031" s="21" t="e">
        <f>IF(Wedstrijden!#REF!="x","Z","")</f>
        <v>#REF!</v>
      </c>
      <c r="DP1031" s="21" t="e">
        <f>IF(Wedstrijden!#REF!="x","Z","")</f>
        <v>#REF!</v>
      </c>
    </row>
    <row r="1032" spans="1:120" ht="14.4" x14ac:dyDescent="0.3">
      <c r="A1032" s="23">
        <f>Wedstrijden!B955</f>
        <v>0</v>
      </c>
      <c r="B1032" s="21" t="str">
        <f>IFERROR(VLOOKUP(Wedstrijden!D955,Wedstrijdlocaties!$B$2:$E$600,2,FALSE),"")</f>
        <v/>
      </c>
      <c r="C1032" s="21">
        <f>Wedstrijden!E955</f>
        <v>0</v>
      </c>
      <c r="D1032" s="21" t="str">
        <f>IFERROR(VLOOKUP(Wedstrijden!F955,Organisaties!$B$2:$C$500,2,FALSE),"")</f>
        <v/>
      </c>
      <c r="E1032" s="21" t="str">
        <f>IFERROR(VLOOKUP(Wedstrijden!F955,Organisaties!$B$2:$G$500,5,FALSE),"")</f>
        <v/>
      </c>
      <c r="F1032" s="21" t="e">
        <f>IF(Wedstrijden!#REF!&lt;&gt;"",Wedstrijden!#REF!,"")</f>
        <v>#REF!</v>
      </c>
      <c r="G1032" s="21" t="e">
        <f>IF(Wedstrijden!#REF!="Indoor",1,0)</f>
        <v>#REF!</v>
      </c>
      <c r="H1032" s="21" t="e">
        <f>Wedstrijden!#REF!</f>
        <v>#REF!</v>
      </c>
      <c r="I1032" s="21" t="e">
        <f>IF(Wedstrijden!#REF!="Nee",0,IF(Wedstrijden!#REF!="Ja",1,""))</f>
        <v>#REF!</v>
      </c>
      <c r="J1032" s="21" t="e">
        <f>IF(Wedstrijden!#REF!&lt;&gt;"",Wedstrijden!#REF!,"")</f>
        <v>#REF!</v>
      </c>
      <c r="BJ1032" s="21">
        <f>IF(COUNTA(Wedstrijden!#REF!)&lt;&gt;0,1,"")</f>
        <v>1</v>
      </c>
      <c r="BK1032" s="21">
        <f t="shared" si="96"/>
        <v>2</v>
      </c>
      <c r="BL1032" s="21" t="e">
        <f>IF(Wedstrijden!#REF!="x","AA","")</f>
        <v>#REF!</v>
      </c>
      <c r="BM1032" s="21" t="e">
        <f>IF(Wedstrijden!#REF!="x","A","")</f>
        <v>#REF!</v>
      </c>
      <c r="BN1032" s="21" t="e">
        <f>IF(Wedstrijden!#REF!="x","B1","")</f>
        <v>#REF!</v>
      </c>
      <c r="BO1032" s="21" t="e">
        <f>IF(Wedstrijden!#REF!="x","BB","")</f>
        <v>#REF!</v>
      </c>
      <c r="BP1032" s="21" t="e">
        <f>IF(Wedstrijden!#REF!="x","B","")</f>
        <v>#REF!</v>
      </c>
      <c r="BQ1032" s="21" t="e">
        <f>IF(Wedstrijden!#REF!="x","L1","")</f>
        <v>#REF!</v>
      </c>
      <c r="BR1032" s="21" t="e">
        <f>IF(Wedstrijden!#REF!="x","L2","")</f>
        <v>#REF!</v>
      </c>
      <c r="BS1032" s="21" t="e">
        <f>IF(Wedstrijden!#REF!="x","M1","")</f>
        <v>#REF!</v>
      </c>
      <c r="BT1032" s="21" t="e">
        <f>IF(Wedstrijden!#REF!="x","M2","")</f>
        <v>#REF!</v>
      </c>
      <c r="BU1032" s="21" t="e">
        <f>IF(Wedstrijden!#REF!="x","Z1","")</f>
        <v>#REF!</v>
      </c>
      <c r="BV1032" s="21" t="e">
        <f>IF(Wedstrijden!#REF!="x","Z2","")</f>
        <v>#REF!</v>
      </c>
      <c r="BW1032" s="21">
        <f>IF(COUNTA(Wedstrijden!#REF!)&lt;&gt;0,1,"")</f>
        <v>1</v>
      </c>
      <c r="BX1032" s="21">
        <f t="shared" si="97"/>
        <v>1</v>
      </c>
      <c r="BY1032" s="21" t="e">
        <f>IF(Wedstrijden!#REF!="x","BB","")</f>
        <v>#REF!</v>
      </c>
      <c r="BZ1032" s="21" t="e">
        <f>IF(Wedstrijden!#REF!="x","B","")</f>
        <v>#REF!</v>
      </c>
      <c r="CA1032" s="21" t="e">
        <f>IF(Wedstrijden!#REF!="x","L1","")</f>
        <v>#REF!</v>
      </c>
      <c r="CB1032" s="21" t="e">
        <f>IF(Wedstrijden!#REF!="x","L2","")</f>
        <v>#REF!</v>
      </c>
      <c r="CC1032" s="21" t="e">
        <f>IF(Wedstrijden!#REF!="x","M1","")</f>
        <v>#REF!</v>
      </c>
      <c r="CD1032" s="21" t="e">
        <f>IF(Wedstrijden!#REF!="x","M2","")</f>
        <v>#REF!</v>
      </c>
      <c r="CE1032" s="21" t="e">
        <f>IF(Wedstrijden!#REF!="x","Z1","")</f>
        <v>#REF!</v>
      </c>
      <c r="CF1032" s="21" t="e">
        <f>IF(Wedstrijden!#REF!="x","Z2","")</f>
        <v>#REF!</v>
      </c>
      <c r="CG1032" s="21" t="e">
        <f>IF(Wedstrijden!#REF!="x","ZZL","")</f>
        <v>#REF!</v>
      </c>
      <c r="CL1032" s="21">
        <f>IF(COUNTA(Wedstrijden!#REF!)&lt;&gt;0,2,"")</f>
        <v>2</v>
      </c>
      <c r="CM1032" s="21">
        <f t="shared" si="98"/>
        <v>2</v>
      </c>
      <c r="CN1032" s="21" t="e">
        <f>IF(Wedstrijden!#REF!="x","AA","")</f>
        <v>#REF!</v>
      </c>
      <c r="CO1032" s="21" t="e">
        <f>IF(Wedstrijden!#REF!="x","A","")</f>
        <v>#REF!</v>
      </c>
      <c r="CP1032" s="21" t="e">
        <f>IF(Wedstrijden!#REF!="x","BB","")</f>
        <v>#REF!</v>
      </c>
      <c r="CQ1032" s="21" t="e">
        <f>IF(Wedstrijden!#REF!="x","B","")</f>
        <v>#REF!</v>
      </c>
      <c r="CR1032" s="21" t="e">
        <f>IF(Wedstrijden!#REF!="x","L","")</f>
        <v>#REF!</v>
      </c>
      <c r="CS1032" s="21" t="e">
        <f>IF(Wedstrijden!#REF!="x","M","")</f>
        <v>#REF!</v>
      </c>
      <c r="CT1032" s="21" t="e">
        <f>IF(Wedstrijden!#REF!="x","Z","")</f>
        <v>#REF!</v>
      </c>
      <c r="CU1032" s="21" t="e">
        <f>IF(Wedstrijden!#REF!="x","ZZ","")</f>
        <v>#REF!</v>
      </c>
      <c r="CV1032" s="21">
        <f>IF(COUNTA(Wedstrijden!#REF!)&lt;&gt;0,2,"")</f>
        <v>2</v>
      </c>
      <c r="CW1032" s="21">
        <f t="shared" si="99"/>
        <v>1</v>
      </c>
      <c r="CX1032" s="21" t="e">
        <f>IF(Wedstrijden!#REF!="x","BB","")</f>
        <v>#REF!</v>
      </c>
      <c r="CY1032" s="21" t="e">
        <f>IF(Wedstrijden!#REF!="x","B","")</f>
        <v>#REF!</v>
      </c>
      <c r="CZ1032" s="21" t="e">
        <f>IF(Wedstrijden!#REF!="x","L","")</f>
        <v>#REF!</v>
      </c>
      <c r="DA1032" s="21" t="e">
        <f>IF(Wedstrijden!#REF!="x","M","")</f>
        <v>#REF!</v>
      </c>
      <c r="DB1032" s="21" t="e">
        <f>IF(Wedstrijden!#REF!="x","Z","")</f>
        <v>#REF!</v>
      </c>
      <c r="DC1032" s="21" t="e">
        <f>IF(Wedstrijden!#REF!="x","ZZ","")</f>
        <v>#REF!</v>
      </c>
      <c r="DD1032" s="21" t="e">
        <f>IF(Wedstrijden!#REF!="x","1.40","")</f>
        <v>#REF!</v>
      </c>
      <c r="DE1032" s="21">
        <f>IF(COUNTA(Wedstrijden!#REF!)&lt;&gt;0,6,"")</f>
        <v>6</v>
      </c>
      <c r="DF1032" s="21">
        <f t="shared" si="100"/>
        <v>2</v>
      </c>
      <c r="DG1032" s="21" t="e">
        <f>IF(Wedstrijden!#REF!="x","L","")</f>
        <v>#REF!</v>
      </c>
      <c r="DH1032" s="21" t="e">
        <f>IF(Wedstrijden!#REF!="x","M","")</f>
        <v>#REF!</v>
      </c>
      <c r="DI1032" s="21" t="e">
        <f>IF(Wedstrijden!#REF!="x","Z","")</f>
        <v>#REF!</v>
      </c>
      <c r="DJ1032" s="21" t="e">
        <f>IF(Wedstrijden!#REF!="x","Z","")</f>
        <v>#REF!</v>
      </c>
      <c r="DK1032" s="21">
        <f>IF(COUNTA(Wedstrijden!#REF!)&lt;&gt;0,6,"")</f>
        <v>6</v>
      </c>
      <c r="DL1032" s="21">
        <f t="shared" si="101"/>
        <v>1</v>
      </c>
      <c r="DM1032" s="21" t="e">
        <f>IF(Wedstrijden!#REF!="x","L","")</f>
        <v>#REF!</v>
      </c>
      <c r="DN1032" s="21" t="e">
        <f>IF(Wedstrijden!#REF!="x","M","")</f>
        <v>#REF!</v>
      </c>
      <c r="DO1032" s="21" t="e">
        <f>IF(Wedstrijden!#REF!="x","Z","")</f>
        <v>#REF!</v>
      </c>
      <c r="DP1032" s="21" t="e">
        <f>IF(Wedstrijden!#REF!="x","Z","")</f>
        <v>#REF!</v>
      </c>
    </row>
    <row r="1033" spans="1:120" ht="14.4" x14ac:dyDescent="0.3">
      <c r="A1033" s="23">
        <f>Wedstrijden!B956</f>
        <v>0</v>
      </c>
      <c r="B1033" s="21" t="str">
        <f>IFERROR(VLOOKUP(Wedstrijden!D956,Wedstrijdlocaties!$B$2:$E$600,2,FALSE),"")</f>
        <v/>
      </c>
      <c r="C1033" s="21">
        <f>Wedstrijden!E956</f>
        <v>0</v>
      </c>
      <c r="D1033" s="21" t="str">
        <f>IFERROR(VLOOKUP(Wedstrijden!F956,Organisaties!$B$2:$C$500,2,FALSE),"")</f>
        <v/>
      </c>
      <c r="E1033" s="21" t="str">
        <f>IFERROR(VLOOKUP(Wedstrijden!F956,Organisaties!$B$2:$G$500,5,FALSE),"")</f>
        <v/>
      </c>
      <c r="F1033" s="21" t="e">
        <f>IF(Wedstrijden!#REF!&lt;&gt;"",Wedstrijden!#REF!,"")</f>
        <v>#REF!</v>
      </c>
      <c r="G1033" s="21" t="e">
        <f>IF(Wedstrijden!#REF!="Indoor",1,0)</f>
        <v>#REF!</v>
      </c>
      <c r="H1033" s="21" t="e">
        <f>Wedstrijden!#REF!</f>
        <v>#REF!</v>
      </c>
      <c r="I1033" s="21" t="e">
        <f>IF(Wedstrijden!#REF!="Nee",0,IF(Wedstrijden!#REF!="Ja",1,""))</f>
        <v>#REF!</v>
      </c>
      <c r="J1033" s="21" t="e">
        <f>IF(Wedstrijden!#REF!&lt;&gt;"",Wedstrijden!#REF!,"")</f>
        <v>#REF!</v>
      </c>
      <c r="BJ1033" s="21">
        <f>IF(COUNTA(Wedstrijden!#REF!)&lt;&gt;0,1,"")</f>
        <v>1</v>
      </c>
      <c r="BK1033" s="21">
        <f t="shared" si="96"/>
        <v>2</v>
      </c>
      <c r="BL1033" s="21" t="e">
        <f>IF(Wedstrijden!#REF!="x","AA","")</f>
        <v>#REF!</v>
      </c>
      <c r="BM1033" s="21" t="e">
        <f>IF(Wedstrijden!#REF!="x","A","")</f>
        <v>#REF!</v>
      </c>
      <c r="BN1033" s="21" t="e">
        <f>IF(Wedstrijden!#REF!="x","B1","")</f>
        <v>#REF!</v>
      </c>
      <c r="BO1033" s="21" t="e">
        <f>IF(Wedstrijden!#REF!="x","BB","")</f>
        <v>#REF!</v>
      </c>
      <c r="BP1033" s="21" t="e">
        <f>IF(Wedstrijden!#REF!="x","B","")</f>
        <v>#REF!</v>
      </c>
      <c r="BQ1033" s="21" t="e">
        <f>IF(Wedstrijden!#REF!="x","L1","")</f>
        <v>#REF!</v>
      </c>
      <c r="BR1033" s="21" t="e">
        <f>IF(Wedstrijden!#REF!="x","L2","")</f>
        <v>#REF!</v>
      </c>
      <c r="BS1033" s="21" t="e">
        <f>IF(Wedstrijden!#REF!="x","M1","")</f>
        <v>#REF!</v>
      </c>
      <c r="BT1033" s="21" t="e">
        <f>IF(Wedstrijden!#REF!="x","M2","")</f>
        <v>#REF!</v>
      </c>
      <c r="BU1033" s="21" t="e">
        <f>IF(Wedstrijden!#REF!="x","Z1","")</f>
        <v>#REF!</v>
      </c>
      <c r="BV1033" s="21" t="e">
        <f>IF(Wedstrijden!#REF!="x","Z2","")</f>
        <v>#REF!</v>
      </c>
      <c r="BW1033" s="21">
        <f>IF(COUNTA(Wedstrijden!#REF!)&lt;&gt;0,1,"")</f>
        <v>1</v>
      </c>
      <c r="BX1033" s="21">
        <f t="shared" si="97"/>
        <v>1</v>
      </c>
      <c r="BY1033" s="21" t="e">
        <f>IF(Wedstrijden!#REF!="x","BB","")</f>
        <v>#REF!</v>
      </c>
      <c r="BZ1033" s="21" t="e">
        <f>IF(Wedstrijden!#REF!="x","B","")</f>
        <v>#REF!</v>
      </c>
      <c r="CA1033" s="21" t="e">
        <f>IF(Wedstrijden!#REF!="x","L1","")</f>
        <v>#REF!</v>
      </c>
      <c r="CB1033" s="21" t="e">
        <f>IF(Wedstrijden!#REF!="x","L2","")</f>
        <v>#REF!</v>
      </c>
      <c r="CC1033" s="21" t="e">
        <f>IF(Wedstrijden!#REF!="x","M1","")</f>
        <v>#REF!</v>
      </c>
      <c r="CD1033" s="21" t="e">
        <f>IF(Wedstrijden!#REF!="x","M2","")</f>
        <v>#REF!</v>
      </c>
      <c r="CE1033" s="21" t="e">
        <f>IF(Wedstrijden!#REF!="x","Z1","")</f>
        <v>#REF!</v>
      </c>
      <c r="CF1033" s="21" t="e">
        <f>IF(Wedstrijden!#REF!="x","Z2","")</f>
        <v>#REF!</v>
      </c>
      <c r="CG1033" s="21" t="e">
        <f>IF(Wedstrijden!#REF!="x","ZZL","")</f>
        <v>#REF!</v>
      </c>
      <c r="CL1033" s="21">
        <f>IF(COUNTA(Wedstrijden!#REF!)&lt;&gt;0,2,"")</f>
        <v>2</v>
      </c>
      <c r="CM1033" s="21">
        <f t="shared" si="98"/>
        <v>2</v>
      </c>
      <c r="CN1033" s="21" t="e">
        <f>IF(Wedstrijden!#REF!="x","AA","")</f>
        <v>#REF!</v>
      </c>
      <c r="CO1033" s="21" t="e">
        <f>IF(Wedstrijden!#REF!="x","A","")</f>
        <v>#REF!</v>
      </c>
      <c r="CP1033" s="21" t="e">
        <f>IF(Wedstrijden!#REF!="x","BB","")</f>
        <v>#REF!</v>
      </c>
      <c r="CQ1033" s="21" t="e">
        <f>IF(Wedstrijden!#REF!="x","B","")</f>
        <v>#REF!</v>
      </c>
      <c r="CR1033" s="21" t="e">
        <f>IF(Wedstrijden!#REF!="x","L","")</f>
        <v>#REF!</v>
      </c>
      <c r="CS1033" s="21" t="e">
        <f>IF(Wedstrijden!#REF!="x","M","")</f>
        <v>#REF!</v>
      </c>
      <c r="CT1033" s="21" t="e">
        <f>IF(Wedstrijden!#REF!="x","Z","")</f>
        <v>#REF!</v>
      </c>
      <c r="CU1033" s="21" t="e">
        <f>IF(Wedstrijden!#REF!="x","ZZ","")</f>
        <v>#REF!</v>
      </c>
      <c r="CV1033" s="21">
        <f>IF(COUNTA(Wedstrijden!#REF!)&lt;&gt;0,2,"")</f>
        <v>2</v>
      </c>
      <c r="CW1033" s="21">
        <f t="shared" si="99"/>
        <v>1</v>
      </c>
      <c r="CX1033" s="21" t="e">
        <f>IF(Wedstrijden!#REF!="x","BB","")</f>
        <v>#REF!</v>
      </c>
      <c r="CY1033" s="21" t="e">
        <f>IF(Wedstrijden!#REF!="x","B","")</f>
        <v>#REF!</v>
      </c>
      <c r="CZ1033" s="21" t="e">
        <f>IF(Wedstrijden!#REF!="x","L","")</f>
        <v>#REF!</v>
      </c>
      <c r="DA1033" s="21" t="e">
        <f>IF(Wedstrijden!#REF!="x","M","")</f>
        <v>#REF!</v>
      </c>
      <c r="DB1033" s="21" t="e">
        <f>IF(Wedstrijden!#REF!="x","Z","")</f>
        <v>#REF!</v>
      </c>
      <c r="DC1033" s="21" t="e">
        <f>IF(Wedstrijden!#REF!="x","ZZ","")</f>
        <v>#REF!</v>
      </c>
      <c r="DD1033" s="21" t="e">
        <f>IF(Wedstrijden!#REF!="x","1.40","")</f>
        <v>#REF!</v>
      </c>
      <c r="DE1033" s="21">
        <f>IF(COUNTA(Wedstrijden!#REF!)&lt;&gt;0,6,"")</f>
        <v>6</v>
      </c>
      <c r="DF1033" s="21">
        <f t="shared" si="100"/>
        <v>2</v>
      </c>
      <c r="DG1033" s="21" t="e">
        <f>IF(Wedstrijden!#REF!="x","L","")</f>
        <v>#REF!</v>
      </c>
      <c r="DH1033" s="21" t="e">
        <f>IF(Wedstrijden!#REF!="x","M","")</f>
        <v>#REF!</v>
      </c>
      <c r="DI1033" s="21" t="e">
        <f>IF(Wedstrijden!#REF!="x","Z","")</f>
        <v>#REF!</v>
      </c>
      <c r="DJ1033" s="21" t="e">
        <f>IF(Wedstrijden!#REF!="x","Z","")</f>
        <v>#REF!</v>
      </c>
      <c r="DK1033" s="21">
        <f>IF(COUNTA(Wedstrijden!#REF!)&lt;&gt;0,6,"")</f>
        <v>6</v>
      </c>
      <c r="DL1033" s="21">
        <f t="shared" si="101"/>
        <v>1</v>
      </c>
      <c r="DM1033" s="21" t="e">
        <f>IF(Wedstrijden!#REF!="x","L","")</f>
        <v>#REF!</v>
      </c>
      <c r="DN1033" s="21" t="e">
        <f>IF(Wedstrijden!#REF!="x","M","")</f>
        <v>#REF!</v>
      </c>
      <c r="DO1033" s="21" t="e">
        <f>IF(Wedstrijden!#REF!="x","Z","")</f>
        <v>#REF!</v>
      </c>
      <c r="DP1033" s="21" t="e">
        <f>IF(Wedstrijden!#REF!="x","Z","")</f>
        <v>#REF!</v>
      </c>
    </row>
    <row r="1034" spans="1:120" ht="14.4" x14ac:dyDescent="0.3">
      <c r="A1034" s="23">
        <f>Wedstrijden!B957</f>
        <v>0</v>
      </c>
      <c r="B1034" s="21" t="str">
        <f>IFERROR(VLOOKUP(Wedstrijden!D957,Wedstrijdlocaties!$B$2:$E$600,2,FALSE),"")</f>
        <v/>
      </c>
      <c r="C1034" s="21">
        <f>Wedstrijden!E957</f>
        <v>0</v>
      </c>
      <c r="D1034" s="21" t="str">
        <f>IFERROR(VLOOKUP(Wedstrijden!F957,Organisaties!$B$2:$C$500,2,FALSE),"")</f>
        <v/>
      </c>
      <c r="E1034" s="21" t="str">
        <f>IFERROR(VLOOKUP(Wedstrijden!F957,Organisaties!$B$2:$G$500,5,FALSE),"")</f>
        <v/>
      </c>
      <c r="F1034" s="21" t="e">
        <f>IF(Wedstrijden!#REF!&lt;&gt;"",Wedstrijden!#REF!,"")</f>
        <v>#REF!</v>
      </c>
      <c r="G1034" s="21" t="e">
        <f>IF(Wedstrijden!#REF!="Indoor",1,0)</f>
        <v>#REF!</v>
      </c>
      <c r="H1034" s="21" t="e">
        <f>Wedstrijden!#REF!</f>
        <v>#REF!</v>
      </c>
      <c r="I1034" s="21" t="e">
        <f>IF(Wedstrijden!#REF!="Nee",0,IF(Wedstrijden!#REF!="Ja",1,""))</f>
        <v>#REF!</v>
      </c>
      <c r="J1034" s="21" t="e">
        <f>IF(Wedstrijden!#REF!&lt;&gt;"",Wedstrijden!#REF!,"")</f>
        <v>#REF!</v>
      </c>
      <c r="BJ1034" s="21">
        <f>IF(COUNTA(Wedstrijden!#REF!)&lt;&gt;0,1,"")</f>
        <v>1</v>
      </c>
      <c r="BK1034" s="21">
        <f t="shared" si="96"/>
        <v>2</v>
      </c>
      <c r="BL1034" s="21" t="e">
        <f>IF(Wedstrijden!#REF!="x","AA","")</f>
        <v>#REF!</v>
      </c>
      <c r="BM1034" s="21" t="e">
        <f>IF(Wedstrijden!#REF!="x","A","")</f>
        <v>#REF!</v>
      </c>
      <c r="BN1034" s="21" t="e">
        <f>IF(Wedstrijden!#REF!="x","B1","")</f>
        <v>#REF!</v>
      </c>
      <c r="BO1034" s="21" t="e">
        <f>IF(Wedstrijden!#REF!="x","BB","")</f>
        <v>#REF!</v>
      </c>
      <c r="BP1034" s="21" t="e">
        <f>IF(Wedstrijden!#REF!="x","B","")</f>
        <v>#REF!</v>
      </c>
      <c r="BQ1034" s="21" t="e">
        <f>IF(Wedstrijden!#REF!="x","L1","")</f>
        <v>#REF!</v>
      </c>
      <c r="BR1034" s="21" t="e">
        <f>IF(Wedstrijden!#REF!="x","L2","")</f>
        <v>#REF!</v>
      </c>
      <c r="BS1034" s="21" t="e">
        <f>IF(Wedstrijden!#REF!="x","M1","")</f>
        <v>#REF!</v>
      </c>
      <c r="BT1034" s="21" t="e">
        <f>IF(Wedstrijden!#REF!="x","M2","")</f>
        <v>#REF!</v>
      </c>
      <c r="BU1034" s="21" t="e">
        <f>IF(Wedstrijden!#REF!="x","Z1","")</f>
        <v>#REF!</v>
      </c>
      <c r="BV1034" s="21" t="e">
        <f>IF(Wedstrijden!#REF!="x","Z2","")</f>
        <v>#REF!</v>
      </c>
      <c r="BW1034" s="21">
        <f>IF(COUNTA(Wedstrijden!#REF!)&lt;&gt;0,1,"")</f>
        <v>1</v>
      </c>
      <c r="BX1034" s="21">
        <f t="shared" si="97"/>
        <v>1</v>
      </c>
      <c r="BY1034" s="21" t="e">
        <f>IF(Wedstrijden!#REF!="x","BB","")</f>
        <v>#REF!</v>
      </c>
      <c r="BZ1034" s="21" t="e">
        <f>IF(Wedstrijden!#REF!="x","B","")</f>
        <v>#REF!</v>
      </c>
      <c r="CA1034" s="21" t="e">
        <f>IF(Wedstrijden!#REF!="x","L1","")</f>
        <v>#REF!</v>
      </c>
      <c r="CB1034" s="21" t="e">
        <f>IF(Wedstrijden!#REF!="x","L2","")</f>
        <v>#REF!</v>
      </c>
      <c r="CC1034" s="21" t="e">
        <f>IF(Wedstrijden!#REF!="x","M1","")</f>
        <v>#REF!</v>
      </c>
      <c r="CD1034" s="21" t="e">
        <f>IF(Wedstrijden!#REF!="x","M2","")</f>
        <v>#REF!</v>
      </c>
      <c r="CE1034" s="21" t="e">
        <f>IF(Wedstrijden!#REF!="x","Z1","")</f>
        <v>#REF!</v>
      </c>
      <c r="CF1034" s="21" t="e">
        <f>IF(Wedstrijden!#REF!="x","Z2","")</f>
        <v>#REF!</v>
      </c>
      <c r="CG1034" s="21" t="e">
        <f>IF(Wedstrijden!#REF!="x","ZZL","")</f>
        <v>#REF!</v>
      </c>
      <c r="CL1034" s="21">
        <f>IF(COUNTA(Wedstrijden!#REF!)&lt;&gt;0,2,"")</f>
        <v>2</v>
      </c>
      <c r="CM1034" s="21">
        <f t="shared" si="98"/>
        <v>2</v>
      </c>
      <c r="CN1034" s="21" t="e">
        <f>IF(Wedstrijden!#REF!="x","AA","")</f>
        <v>#REF!</v>
      </c>
      <c r="CO1034" s="21" t="e">
        <f>IF(Wedstrijden!#REF!="x","A","")</f>
        <v>#REF!</v>
      </c>
      <c r="CP1034" s="21" t="e">
        <f>IF(Wedstrijden!#REF!="x","BB","")</f>
        <v>#REF!</v>
      </c>
      <c r="CQ1034" s="21" t="e">
        <f>IF(Wedstrijden!#REF!="x","B","")</f>
        <v>#REF!</v>
      </c>
      <c r="CR1034" s="21" t="e">
        <f>IF(Wedstrijden!#REF!="x","L","")</f>
        <v>#REF!</v>
      </c>
      <c r="CS1034" s="21" t="e">
        <f>IF(Wedstrijden!#REF!="x","M","")</f>
        <v>#REF!</v>
      </c>
      <c r="CT1034" s="21" t="e">
        <f>IF(Wedstrijden!#REF!="x","Z","")</f>
        <v>#REF!</v>
      </c>
      <c r="CU1034" s="21" t="e">
        <f>IF(Wedstrijden!#REF!="x","ZZ","")</f>
        <v>#REF!</v>
      </c>
      <c r="CV1034" s="21">
        <f>IF(COUNTA(Wedstrijden!#REF!)&lt;&gt;0,2,"")</f>
        <v>2</v>
      </c>
      <c r="CW1034" s="21">
        <f t="shared" si="99"/>
        <v>1</v>
      </c>
      <c r="CX1034" s="21" t="e">
        <f>IF(Wedstrijden!#REF!="x","BB","")</f>
        <v>#REF!</v>
      </c>
      <c r="CY1034" s="21" t="e">
        <f>IF(Wedstrijden!#REF!="x","B","")</f>
        <v>#REF!</v>
      </c>
      <c r="CZ1034" s="21" t="e">
        <f>IF(Wedstrijden!#REF!="x","L","")</f>
        <v>#REF!</v>
      </c>
      <c r="DA1034" s="21" t="e">
        <f>IF(Wedstrijden!#REF!="x","M","")</f>
        <v>#REF!</v>
      </c>
      <c r="DB1034" s="21" t="e">
        <f>IF(Wedstrijden!#REF!="x","Z","")</f>
        <v>#REF!</v>
      </c>
      <c r="DC1034" s="21" t="e">
        <f>IF(Wedstrijden!#REF!="x","ZZ","")</f>
        <v>#REF!</v>
      </c>
      <c r="DD1034" s="21" t="e">
        <f>IF(Wedstrijden!#REF!="x","1.40","")</f>
        <v>#REF!</v>
      </c>
      <c r="DE1034" s="21">
        <f>IF(COUNTA(Wedstrijden!#REF!)&lt;&gt;0,6,"")</f>
        <v>6</v>
      </c>
      <c r="DF1034" s="21">
        <f t="shared" si="100"/>
        <v>2</v>
      </c>
      <c r="DG1034" s="21" t="e">
        <f>IF(Wedstrijden!#REF!="x","L","")</f>
        <v>#REF!</v>
      </c>
      <c r="DH1034" s="21" t="e">
        <f>IF(Wedstrijden!#REF!="x","M","")</f>
        <v>#REF!</v>
      </c>
      <c r="DI1034" s="21" t="e">
        <f>IF(Wedstrijden!#REF!="x","Z","")</f>
        <v>#REF!</v>
      </c>
      <c r="DJ1034" s="21" t="e">
        <f>IF(Wedstrijden!#REF!="x","Z","")</f>
        <v>#REF!</v>
      </c>
      <c r="DK1034" s="21">
        <f>IF(COUNTA(Wedstrijden!#REF!)&lt;&gt;0,6,"")</f>
        <v>6</v>
      </c>
      <c r="DL1034" s="21">
        <f t="shared" si="101"/>
        <v>1</v>
      </c>
      <c r="DM1034" s="21" t="e">
        <f>IF(Wedstrijden!#REF!="x","L","")</f>
        <v>#REF!</v>
      </c>
      <c r="DN1034" s="21" t="e">
        <f>IF(Wedstrijden!#REF!="x","M","")</f>
        <v>#REF!</v>
      </c>
      <c r="DO1034" s="21" t="e">
        <f>IF(Wedstrijden!#REF!="x","Z","")</f>
        <v>#REF!</v>
      </c>
      <c r="DP1034" s="21" t="e">
        <f>IF(Wedstrijden!#REF!="x","Z","")</f>
        <v>#REF!</v>
      </c>
    </row>
    <row r="1035" spans="1:120" ht="14.4" x14ac:dyDescent="0.3">
      <c r="A1035" s="23">
        <f>Wedstrijden!B958</f>
        <v>0</v>
      </c>
      <c r="B1035" s="21" t="str">
        <f>IFERROR(VLOOKUP(Wedstrijden!D958,Wedstrijdlocaties!$B$2:$E$600,2,FALSE),"")</f>
        <v/>
      </c>
      <c r="C1035" s="21">
        <f>Wedstrijden!E958</f>
        <v>0</v>
      </c>
      <c r="D1035" s="21" t="str">
        <f>IFERROR(VLOOKUP(Wedstrijden!F958,Organisaties!$B$2:$C$500,2,FALSE),"")</f>
        <v/>
      </c>
      <c r="E1035" s="21" t="str">
        <f>IFERROR(VLOOKUP(Wedstrijden!F958,Organisaties!$B$2:$G$500,5,FALSE),"")</f>
        <v/>
      </c>
      <c r="F1035" s="21" t="e">
        <f>IF(Wedstrijden!#REF!&lt;&gt;"",Wedstrijden!#REF!,"")</f>
        <v>#REF!</v>
      </c>
      <c r="G1035" s="21" t="e">
        <f>IF(Wedstrijden!#REF!="Indoor",1,0)</f>
        <v>#REF!</v>
      </c>
      <c r="H1035" s="21" t="e">
        <f>Wedstrijden!#REF!</f>
        <v>#REF!</v>
      </c>
      <c r="I1035" s="21" t="e">
        <f>IF(Wedstrijden!#REF!="Nee",0,IF(Wedstrijden!#REF!="Ja",1,""))</f>
        <v>#REF!</v>
      </c>
      <c r="J1035" s="21" t="e">
        <f>IF(Wedstrijden!#REF!&lt;&gt;"",Wedstrijden!#REF!,"")</f>
        <v>#REF!</v>
      </c>
      <c r="BJ1035" s="21">
        <f>IF(COUNTA(Wedstrijden!#REF!)&lt;&gt;0,1,"")</f>
        <v>1</v>
      </c>
      <c r="BK1035" s="21">
        <f t="shared" si="96"/>
        <v>2</v>
      </c>
      <c r="BL1035" s="21" t="e">
        <f>IF(Wedstrijden!#REF!="x","AA","")</f>
        <v>#REF!</v>
      </c>
      <c r="BM1035" s="21" t="e">
        <f>IF(Wedstrijden!#REF!="x","A","")</f>
        <v>#REF!</v>
      </c>
      <c r="BN1035" s="21" t="e">
        <f>IF(Wedstrijden!#REF!="x","B1","")</f>
        <v>#REF!</v>
      </c>
      <c r="BO1035" s="21" t="e">
        <f>IF(Wedstrijden!#REF!="x","BB","")</f>
        <v>#REF!</v>
      </c>
      <c r="BP1035" s="21" t="e">
        <f>IF(Wedstrijden!#REF!="x","B","")</f>
        <v>#REF!</v>
      </c>
      <c r="BQ1035" s="21" t="e">
        <f>IF(Wedstrijden!#REF!="x","L1","")</f>
        <v>#REF!</v>
      </c>
      <c r="BR1035" s="21" t="e">
        <f>IF(Wedstrijden!#REF!="x","L2","")</f>
        <v>#REF!</v>
      </c>
      <c r="BS1035" s="21" t="e">
        <f>IF(Wedstrijden!#REF!="x","M1","")</f>
        <v>#REF!</v>
      </c>
      <c r="BT1035" s="21" t="e">
        <f>IF(Wedstrijden!#REF!="x","M2","")</f>
        <v>#REF!</v>
      </c>
      <c r="BU1035" s="21" t="e">
        <f>IF(Wedstrijden!#REF!="x","Z1","")</f>
        <v>#REF!</v>
      </c>
      <c r="BV1035" s="21" t="e">
        <f>IF(Wedstrijden!#REF!="x","Z2","")</f>
        <v>#REF!</v>
      </c>
      <c r="BW1035" s="21">
        <f>IF(COUNTA(Wedstrijden!#REF!)&lt;&gt;0,1,"")</f>
        <v>1</v>
      </c>
      <c r="BX1035" s="21">
        <f t="shared" si="97"/>
        <v>1</v>
      </c>
      <c r="BY1035" s="21" t="e">
        <f>IF(Wedstrijden!#REF!="x","BB","")</f>
        <v>#REF!</v>
      </c>
      <c r="BZ1035" s="21" t="e">
        <f>IF(Wedstrijden!#REF!="x","B","")</f>
        <v>#REF!</v>
      </c>
      <c r="CA1035" s="21" t="e">
        <f>IF(Wedstrijden!#REF!="x","L1","")</f>
        <v>#REF!</v>
      </c>
      <c r="CB1035" s="21" t="e">
        <f>IF(Wedstrijden!#REF!="x","L2","")</f>
        <v>#REF!</v>
      </c>
      <c r="CC1035" s="21" t="e">
        <f>IF(Wedstrijden!#REF!="x","M1","")</f>
        <v>#REF!</v>
      </c>
      <c r="CD1035" s="21" t="e">
        <f>IF(Wedstrijden!#REF!="x","M2","")</f>
        <v>#REF!</v>
      </c>
      <c r="CE1035" s="21" t="e">
        <f>IF(Wedstrijden!#REF!="x","Z1","")</f>
        <v>#REF!</v>
      </c>
      <c r="CF1035" s="21" t="e">
        <f>IF(Wedstrijden!#REF!="x","Z2","")</f>
        <v>#REF!</v>
      </c>
      <c r="CG1035" s="21" t="e">
        <f>IF(Wedstrijden!#REF!="x","ZZL","")</f>
        <v>#REF!</v>
      </c>
      <c r="CL1035" s="21">
        <f>IF(COUNTA(Wedstrijden!#REF!)&lt;&gt;0,2,"")</f>
        <v>2</v>
      </c>
      <c r="CM1035" s="21">
        <f t="shared" si="98"/>
        <v>2</v>
      </c>
      <c r="CN1035" s="21" t="e">
        <f>IF(Wedstrijden!#REF!="x","AA","")</f>
        <v>#REF!</v>
      </c>
      <c r="CO1035" s="21" t="e">
        <f>IF(Wedstrijden!#REF!="x","A","")</f>
        <v>#REF!</v>
      </c>
      <c r="CP1035" s="21" t="e">
        <f>IF(Wedstrijden!#REF!="x","BB","")</f>
        <v>#REF!</v>
      </c>
      <c r="CQ1035" s="21" t="e">
        <f>IF(Wedstrijden!#REF!="x","B","")</f>
        <v>#REF!</v>
      </c>
      <c r="CR1035" s="21" t="e">
        <f>IF(Wedstrijden!#REF!="x","L","")</f>
        <v>#REF!</v>
      </c>
      <c r="CS1035" s="21" t="e">
        <f>IF(Wedstrijden!#REF!="x","M","")</f>
        <v>#REF!</v>
      </c>
      <c r="CT1035" s="21" t="e">
        <f>IF(Wedstrijden!#REF!="x","Z","")</f>
        <v>#REF!</v>
      </c>
      <c r="CU1035" s="21" t="e">
        <f>IF(Wedstrijden!#REF!="x","ZZ","")</f>
        <v>#REF!</v>
      </c>
      <c r="CV1035" s="21">
        <f>IF(COUNTA(Wedstrijden!#REF!)&lt;&gt;0,2,"")</f>
        <v>2</v>
      </c>
      <c r="CW1035" s="21">
        <f t="shared" si="99"/>
        <v>1</v>
      </c>
      <c r="CX1035" s="21" t="e">
        <f>IF(Wedstrijden!#REF!="x","BB","")</f>
        <v>#REF!</v>
      </c>
      <c r="CY1035" s="21" t="e">
        <f>IF(Wedstrijden!#REF!="x","B","")</f>
        <v>#REF!</v>
      </c>
      <c r="CZ1035" s="21" t="e">
        <f>IF(Wedstrijden!#REF!="x","L","")</f>
        <v>#REF!</v>
      </c>
      <c r="DA1035" s="21" t="e">
        <f>IF(Wedstrijden!#REF!="x","M","")</f>
        <v>#REF!</v>
      </c>
      <c r="DB1035" s="21" t="e">
        <f>IF(Wedstrijden!#REF!="x","Z","")</f>
        <v>#REF!</v>
      </c>
      <c r="DC1035" s="21" t="e">
        <f>IF(Wedstrijden!#REF!="x","ZZ","")</f>
        <v>#REF!</v>
      </c>
      <c r="DD1035" s="21" t="e">
        <f>IF(Wedstrijden!#REF!="x","1.40","")</f>
        <v>#REF!</v>
      </c>
      <c r="DE1035" s="21">
        <f>IF(COUNTA(Wedstrijden!#REF!)&lt;&gt;0,6,"")</f>
        <v>6</v>
      </c>
      <c r="DF1035" s="21">
        <f t="shared" si="100"/>
        <v>2</v>
      </c>
      <c r="DG1035" s="21" t="e">
        <f>IF(Wedstrijden!#REF!="x","L","")</f>
        <v>#REF!</v>
      </c>
      <c r="DH1035" s="21" t="e">
        <f>IF(Wedstrijden!#REF!="x","M","")</f>
        <v>#REF!</v>
      </c>
      <c r="DI1035" s="21" t="e">
        <f>IF(Wedstrijden!#REF!="x","Z","")</f>
        <v>#REF!</v>
      </c>
      <c r="DJ1035" s="21" t="e">
        <f>IF(Wedstrijden!#REF!="x","Z","")</f>
        <v>#REF!</v>
      </c>
      <c r="DK1035" s="21">
        <f>IF(COUNTA(Wedstrijden!#REF!)&lt;&gt;0,6,"")</f>
        <v>6</v>
      </c>
      <c r="DL1035" s="21">
        <f t="shared" si="101"/>
        <v>1</v>
      </c>
      <c r="DM1035" s="21" t="e">
        <f>IF(Wedstrijden!#REF!="x","L","")</f>
        <v>#REF!</v>
      </c>
      <c r="DN1035" s="21" t="e">
        <f>IF(Wedstrijden!#REF!="x","M","")</f>
        <v>#REF!</v>
      </c>
      <c r="DO1035" s="21" t="e">
        <f>IF(Wedstrijden!#REF!="x","Z","")</f>
        <v>#REF!</v>
      </c>
      <c r="DP1035" s="21" t="e">
        <f>IF(Wedstrijden!#REF!="x","Z","")</f>
        <v>#REF!</v>
      </c>
    </row>
    <row r="1036" spans="1:120" ht="14.4" x14ac:dyDescent="0.3">
      <c r="A1036" s="23">
        <f>Wedstrijden!B959</f>
        <v>0</v>
      </c>
      <c r="B1036" s="21" t="str">
        <f>IFERROR(VLOOKUP(Wedstrijden!D959,Wedstrijdlocaties!$B$2:$E$600,2,FALSE),"")</f>
        <v/>
      </c>
      <c r="C1036" s="21">
        <f>Wedstrijden!E959</f>
        <v>0</v>
      </c>
      <c r="D1036" s="21" t="str">
        <f>IFERROR(VLOOKUP(Wedstrijden!F959,Organisaties!$B$2:$C$500,2,FALSE),"")</f>
        <v/>
      </c>
      <c r="E1036" s="21" t="str">
        <f>IFERROR(VLOOKUP(Wedstrijden!F959,Organisaties!$B$2:$G$500,5,FALSE),"")</f>
        <v/>
      </c>
      <c r="F1036" s="21" t="e">
        <f>IF(Wedstrijden!#REF!&lt;&gt;"",Wedstrijden!#REF!,"")</f>
        <v>#REF!</v>
      </c>
      <c r="G1036" s="21" t="e">
        <f>IF(Wedstrijden!#REF!="Indoor",1,0)</f>
        <v>#REF!</v>
      </c>
      <c r="H1036" s="21" t="e">
        <f>Wedstrijden!#REF!</f>
        <v>#REF!</v>
      </c>
      <c r="I1036" s="21" t="e">
        <f>IF(Wedstrijden!#REF!="Nee",0,IF(Wedstrijden!#REF!="Ja",1,""))</f>
        <v>#REF!</v>
      </c>
      <c r="J1036" s="21" t="e">
        <f>IF(Wedstrijden!#REF!&lt;&gt;"",Wedstrijden!#REF!,"")</f>
        <v>#REF!</v>
      </c>
      <c r="BJ1036" s="21">
        <f>IF(COUNTA(Wedstrijden!#REF!)&lt;&gt;0,1,"")</f>
        <v>1</v>
      </c>
      <c r="BK1036" s="21">
        <f t="shared" si="96"/>
        <v>2</v>
      </c>
      <c r="BL1036" s="21" t="e">
        <f>IF(Wedstrijden!#REF!="x","AA","")</f>
        <v>#REF!</v>
      </c>
      <c r="BM1036" s="21" t="e">
        <f>IF(Wedstrijden!#REF!="x","A","")</f>
        <v>#REF!</v>
      </c>
      <c r="BN1036" s="21" t="e">
        <f>IF(Wedstrijden!#REF!="x","B1","")</f>
        <v>#REF!</v>
      </c>
      <c r="BO1036" s="21" t="e">
        <f>IF(Wedstrijden!#REF!="x","BB","")</f>
        <v>#REF!</v>
      </c>
      <c r="BP1036" s="21" t="e">
        <f>IF(Wedstrijden!#REF!="x","B","")</f>
        <v>#REF!</v>
      </c>
      <c r="BQ1036" s="21" t="e">
        <f>IF(Wedstrijden!#REF!="x","L1","")</f>
        <v>#REF!</v>
      </c>
      <c r="BR1036" s="21" t="e">
        <f>IF(Wedstrijden!#REF!="x","L2","")</f>
        <v>#REF!</v>
      </c>
      <c r="BS1036" s="21" t="e">
        <f>IF(Wedstrijden!#REF!="x","M1","")</f>
        <v>#REF!</v>
      </c>
      <c r="BT1036" s="21" t="e">
        <f>IF(Wedstrijden!#REF!="x","M2","")</f>
        <v>#REF!</v>
      </c>
      <c r="BU1036" s="21" t="e">
        <f>IF(Wedstrijden!#REF!="x","Z1","")</f>
        <v>#REF!</v>
      </c>
      <c r="BV1036" s="21" t="e">
        <f>IF(Wedstrijden!#REF!="x","Z2","")</f>
        <v>#REF!</v>
      </c>
      <c r="BW1036" s="21">
        <f>IF(COUNTA(Wedstrijden!#REF!)&lt;&gt;0,1,"")</f>
        <v>1</v>
      </c>
      <c r="BX1036" s="21">
        <f t="shared" si="97"/>
        <v>1</v>
      </c>
      <c r="BY1036" s="21" t="e">
        <f>IF(Wedstrijden!#REF!="x","BB","")</f>
        <v>#REF!</v>
      </c>
      <c r="BZ1036" s="21" t="e">
        <f>IF(Wedstrijden!#REF!="x","B","")</f>
        <v>#REF!</v>
      </c>
      <c r="CA1036" s="21" t="e">
        <f>IF(Wedstrijden!#REF!="x","L1","")</f>
        <v>#REF!</v>
      </c>
      <c r="CB1036" s="21" t="e">
        <f>IF(Wedstrijden!#REF!="x","L2","")</f>
        <v>#REF!</v>
      </c>
      <c r="CC1036" s="21" t="e">
        <f>IF(Wedstrijden!#REF!="x","M1","")</f>
        <v>#REF!</v>
      </c>
      <c r="CD1036" s="21" t="e">
        <f>IF(Wedstrijden!#REF!="x","M2","")</f>
        <v>#REF!</v>
      </c>
      <c r="CE1036" s="21" t="e">
        <f>IF(Wedstrijden!#REF!="x","Z1","")</f>
        <v>#REF!</v>
      </c>
      <c r="CF1036" s="21" t="e">
        <f>IF(Wedstrijden!#REF!="x","Z2","")</f>
        <v>#REF!</v>
      </c>
      <c r="CG1036" s="21" t="e">
        <f>IF(Wedstrijden!#REF!="x","ZZL","")</f>
        <v>#REF!</v>
      </c>
      <c r="CL1036" s="21">
        <f>IF(COUNTA(Wedstrijden!#REF!)&lt;&gt;0,2,"")</f>
        <v>2</v>
      </c>
      <c r="CM1036" s="21">
        <f t="shared" si="98"/>
        <v>2</v>
      </c>
      <c r="CN1036" s="21" t="e">
        <f>IF(Wedstrijden!#REF!="x","AA","")</f>
        <v>#REF!</v>
      </c>
      <c r="CO1036" s="21" t="e">
        <f>IF(Wedstrijden!#REF!="x","A","")</f>
        <v>#REF!</v>
      </c>
      <c r="CP1036" s="21" t="e">
        <f>IF(Wedstrijden!#REF!="x","BB","")</f>
        <v>#REF!</v>
      </c>
      <c r="CQ1036" s="21" t="e">
        <f>IF(Wedstrijden!#REF!="x","B","")</f>
        <v>#REF!</v>
      </c>
      <c r="CR1036" s="21" t="e">
        <f>IF(Wedstrijden!#REF!="x","L","")</f>
        <v>#REF!</v>
      </c>
      <c r="CS1036" s="21" t="e">
        <f>IF(Wedstrijden!#REF!="x","M","")</f>
        <v>#REF!</v>
      </c>
      <c r="CT1036" s="21" t="e">
        <f>IF(Wedstrijden!#REF!="x","Z","")</f>
        <v>#REF!</v>
      </c>
      <c r="CU1036" s="21" t="e">
        <f>IF(Wedstrijden!#REF!="x","ZZ","")</f>
        <v>#REF!</v>
      </c>
      <c r="CV1036" s="21">
        <f>IF(COUNTA(Wedstrijden!#REF!)&lt;&gt;0,2,"")</f>
        <v>2</v>
      </c>
      <c r="CW1036" s="21">
        <f t="shared" si="99"/>
        <v>1</v>
      </c>
      <c r="CX1036" s="21" t="e">
        <f>IF(Wedstrijden!#REF!="x","BB","")</f>
        <v>#REF!</v>
      </c>
      <c r="CY1036" s="21" t="e">
        <f>IF(Wedstrijden!#REF!="x","B","")</f>
        <v>#REF!</v>
      </c>
      <c r="CZ1036" s="21" t="e">
        <f>IF(Wedstrijden!#REF!="x","L","")</f>
        <v>#REF!</v>
      </c>
      <c r="DA1036" s="21" t="e">
        <f>IF(Wedstrijden!#REF!="x","M","")</f>
        <v>#REF!</v>
      </c>
      <c r="DB1036" s="21" t="e">
        <f>IF(Wedstrijden!#REF!="x","Z","")</f>
        <v>#REF!</v>
      </c>
      <c r="DC1036" s="21" t="e">
        <f>IF(Wedstrijden!#REF!="x","ZZ","")</f>
        <v>#REF!</v>
      </c>
      <c r="DD1036" s="21" t="e">
        <f>IF(Wedstrijden!#REF!="x","1.40","")</f>
        <v>#REF!</v>
      </c>
      <c r="DE1036" s="21">
        <f>IF(COUNTA(Wedstrijden!#REF!)&lt;&gt;0,6,"")</f>
        <v>6</v>
      </c>
      <c r="DF1036" s="21">
        <f t="shared" si="100"/>
        <v>2</v>
      </c>
      <c r="DG1036" s="21" t="e">
        <f>IF(Wedstrijden!#REF!="x","L","")</f>
        <v>#REF!</v>
      </c>
      <c r="DH1036" s="21" t="e">
        <f>IF(Wedstrijden!#REF!="x","M","")</f>
        <v>#REF!</v>
      </c>
      <c r="DI1036" s="21" t="e">
        <f>IF(Wedstrijden!#REF!="x","Z","")</f>
        <v>#REF!</v>
      </c>
      <c r="DJ1036" s="21" t="e">
        <f>IF(Wedstrijden!#REF!="x","Z","")</f>
        <v>#REF!</v>
      </c>
      <c r="DK1036" s="21">
        <f>IF(COUNTA(Wedstrijden!#REF!)&lt;&gt;0,6,"")</f>
        <v>6</v>
      </c>
      <c r="DL1036" s="21">
        <f t="shared" si="101"/>
        <v>1</v>
      </c>
      <c r="DM1036" s="21" t="e">
        <f>IF(Wedstrijden!#REF!="x","L","")</f>
        <v>#REF!</v>
      </c>
      <c r="DN1036" s="21" t="e">
        <f>IF(Wedstrijden!#REF!="x","M","")</f>
        <v>#REF!</v>
      </c>
      <c r="DO1036" s="21" t="e">
        <f>IF(Wedstrijden!#REF!="x","Z","")</f>
        <v>#REF!</v>
      </c>
      <c r="DP1036" s="21" t="e">
        <f>IF(Wedstrijden!#REF!="x","Z","")</f>
        <v>#REF!</v>
      </c>
    </row>
    <row r="1037" spans="1:120" ht="14.4" x14ac:dyDescent="0.3">
      <c r="A1037" s="23">
        <f>Wedstrijden!B960</f>
        <v>0</v>
      </c>
      <c r="B1037" s="21" t="str">
        <f>IFERROR(VLOOKUP(Wedstrijden!D960,Wedstrijdlocaties!$B$2:$E$600,2,FALSE),"")</f>
        <v/>
      </c>
      <c r="C1037" s="21">
        <f>Wedstrijden!E960</f>
        <v>0</v>
      </c>
      <c r="D1037" s="21" t="str">
        <f>IFERROR(VLOOKUP(Wedstrijden!F960,Organisaties!$B$2:$C$500,2,FALSE),"")</f>
        <v/>
      </c>
      <c r="E1037" s="21" t="str">
        <f>IFERROR(VLOOKUP(Wedstrijden!F960,Organisaties!$B$2:$G$500,5,FALSE),"")</f>
        <v/>
      </c>
      <c r="F1037" s="21" t="e">
        <f>IF(Wedstrijden!#REF!&lt;&gt;"",Wedstrijden!#REF!,"")</f>
        <v>#REF!</v>
      </c>
      <c r="G1037" s="21" t="e">
        <f>IF(Wedstrijden!#REF!="Indoor",1,0)</f>
        <v>#REF!</v>
      </c>
      <c r="H1037" s="21" t="e">
        <f>Wedstrijden!#REF!</f>
        <v>#REF!</v>
      </c>
      <c r="I1037" s="21" t="e">
        <f>IF(Wedstrijden!#REF!="Nee",0,IF(Wedstrijden!#REF!="Ja",1,""))</f>
        <v>#REF!</v>
      </c>
      <c r="J1037" s="21" t="e">
        <f>IF(Wedstrijden!#REF!&lt;&gt;"",Wedstrijden!#REF!,"")</f>
        <v>#REF!</v>
      </c>
      <c r="BJ1037" s="21">
        <f>IF(COUNTA(Wedstrijden!#REF!)&lt;&gt;0,1,"")</f>
        <v>1</v>
      </c>
      <c r="BK1037" s="21">
        <f t="shared" si="96"/>
        <v>2</v>
      </c>
      <c r="BL1037" s="21" t="e">
        <f>IF(Wedstrijden!#REF!="x","AA","")</f>
        <v>#REF!</v>
      </c>
      <c r="BM1037" s="21" t="e">
        <f>IF(Wedstrijden!#REF!="x","A","")</f>
        <v>#REF!</v>
      </c>
      <c r="BN1037" s="21" t="e">
        <f>IF(Wedstrijden!#REF!="x","B1","")</f>
        <v>#REF!</v>
      </c>
      <c r="BO1037" s="21" t="e">
        <f>IF(Wedstrijden!#REF!="x","BB","")</f>
        <v>#REF!</v>
      </c>
      <c r="BP1037" s="21" t="e">
        <f>IF(Wedstrijden!#REF!="x","B","")</f>
        <v>#REF!</v>
      </c>
      <c r="BQ1037" s="21" t="e">
        <f>IF(Wedstrijden!#REF!="x","L1","")</f>
        <v>#REF!</v>
      </c>
      <c r="BR1037" s="21" t="e">
        <f>IF(Wedstrijden!#REF!="x","L2","")</f>
        <v>#REF!</v>
      </c>
      <c r="BS1037" s="21" t="e">
        <f>IF(Wedstrijden!#REF!="x","M1","")</f>
        <v>#REF!</v>
      </c>
      <c r="BT1037" s="21" t="e">
        <f>IF(Wedstrijden!#REF!="x","M2","")</f>
        <v>#REF!</v>
      </c>
      <c r="BU1037" s="21" t="e">
        <f>IF(Wedstrijden!#REF!="x","Z1","")</f>
        <v>#REF!</v>
      </c>
      <c r="BV1037" s="21" t="e">
        <f>IF(Wedstrijden!#REF!="x","Z2","")</f>
        <v>#REF!</v>
      </c>
      <c r="BW1037" s="21">
        <f>IF(COUNTA(Wedstrijden!#REF!)&lt;&gt;0,1,"")</f>
        <v>1</v>
      </c>
      <c r="BX1037" s="21">
        <f t="shared" si="97"/>
        <v>1</v>
      </c>
      <c r="BY1037" s="21" t="e">
        <f>IF(Wedstrijden!#REF!="x","BB","")</f>
        <v>#REF!</v>
      </c>
      <c r="BZ1037" s="21" t="e">
        <f>IF(Wedstrijden!#REF!="x","B","")</f>
        <v>#REF!</v>
      </c>
      <c r="CA1037" s="21" t="e">
        <f>IF(Wedstrijden!#REF!="x","L1","")</f>
        <v>#REF!</v>
      </c>
      <c r="CB1037" s="21" t="e">
        <f>IF(Wedstrijden!#REF!="x","L2","")</f>
        <v>#REF!</v>
      </c>
      <c r="CC1037" s="21" t="e">
        <f>IF(Wedstrijden!#REF!="x","M1","")</f>
        <v>#REF!</v>
      </c>
      <c r="CD1037" s="21" t="e">
        <f>IF(Wedstrijden!#REF!="x","M2","")</f>
        <v>#REF!</v>
      </c>
      <c r="CE1037" s="21" t="e">
        <f>IF(Wedstrijden!#REF!="x","Z1","")</f>
        <v>#REF!</v>
      </c>
      <c r="CF1037" s="21" t="e">
        <f>IF(Wedstrijden!#REF!="x","Z2","")</f>
        <v>#REF!</v>
      </c>
      <c r="CG1037" s="21" t="e">
        <f>IF(Wedstrijden!#REF!="x","ZZL","")</f>
        <v>#REF!</v>
      </c>
      <c r="CL1037" s="21">
        <f>IF(COUNTA(Wedstrijden!#REF!)&lt;&gt;0,2,"")</f>
        <v>2</v>
      </c>
      <c r="CM1037" s="21">
        <f t="shared" si="98"/>
        <v>2</v>
      </c>
      <c r="CN1037" s="21" t="e">
        <f>IF(Wedstrijden!#REF!="x","AA","")</f>
        <v>#REF!</v>
      </c>
      <c r="CO1037" s="21" t="e">
        <f>IF(Wedstrijden!#REF!="x","A","")</f>
        <v>#REF!</v>
      </c>
      <c r="CP1037" s="21" t="e">
        <f>IF(Wedstrijden!#REF!="x","BB","")</f>
        <v>#REF!</v>
      </c>
      <c r="CQ1037" s="21" t="e">
        <f>IF(Wedstrijden!#REF!="x","B","")</f>
        <v>#REF!</v>
      </c>
      <c r="CR1037" s="21" t="e">
        <f>IF(Wedstrijden!#REF!="x","L","")</f>
        <v>#REF!</v>
      </c>
      <c r="CS1037" s="21" t="e">
        <f>IF(Wedstrijden!#REF!="x","M","")</f>
        <v>#REF!</v>
      </c>
      <c r="CT1037" s="21" t="e">
        <f>IF(Wedstrijden!#REF!="x","Z","")</f>
        <v>#REF!</v>
      </c>
      <c r="CU1037" s="21" t="e">
        <f>IF(Wedstrijden!#REF!="x","ZZ","")</f>
        <v>#REF!</v>
      </c>
      <c r="CV1037" s="21">
        <f>IF(COUNTA(Wedstrijden!#REF!)&lt;&gt;0,2,"")</f>
        <v>2</v>
      </c>
      <c r="CW1037" s="21">
        <f t="shared" si="99"/>
        <v>1</v>
      </c>
      <c r="CX1037" s="21" t="e">
        <f>IF(Wedstrijden!#REF!="x","BB","")</f>
        <v>#REF!</v>
      </c>
      <c r="CY1037" s="21" t="e">
        <f>IF(Wedstrijden!#REF!="x","B","")</f>
        <v>#REF!</v>
      </c>
      <c r="CZ1037" s="21" t="e">
        <f>IF(Wedstrijden!#REF!="x","L","")</f>
        <v>#REF!</v>
      </c>
      <c r="DA1037" s="21" t="e">
        <f>IF(Wedstrijden!#REF!="x","M","")</f>
        <v>#REF!</v>
      </c>
      <c r="DB1037" s="21" t="e">
        <f>IF(Wedstrijden!#REF!="x","Z","")</f>
        <v>#REF!</v>
      </c>
      <c r="DC1037" s="21" t="e">
        <f>IF(Wedstrijden!#REF!="x","ZZ","")</f>
        <v>#REF!</v>
      </c>
      <c r="DD1037" s="21" t="e">
        <f>IF(Wedstrijden!#REF!="x","1.40","")</f>
        <v>#REF!</v>
      </c>
      <c r="DE1037" s="21">
        <f>IF(COUNTA(Wedstrijden!#REF!)&lt;&gt;0,6,"")</f>
        <v>6</v>
      </c>
      <c r="DF1037" s="21">
        <f t="shared" si="100"/>
        <v>2</v>
      </c>
      <c r="DG1037" s="21" t="e">
        <f>IF(Wedstrijden!#REF!="x","L","")</f>
        <v>#REF!</v>
      </c>
      <c r="DH1037" s="21" t="e">
        <f>IF(Wedstrijden!#REF!="x","M","")</f>
        <v>#REF!</v>
      </c>
      <c r="DI1037" s="21" t="e">
        <f>IF(Wedstrijden!#REF!="x","Z","")</f>
        <v>#REF!</v>
      </c>
      <c r="DJ1037" s="21" t="e">
        <f>IF(Wedstrijden!#REF!="x","Z","")</f>
        <v>#REF!</v>
      </c>
      <c r="DK1037" s="21">
        <f>IF(COUNTA(Wedstrijden!#REF!)&lt;&gt;0,6,"")</f>
        <v>6</v>
      </c>
      <c r="DL1037" s="21">
        <f t="shared" si="101"/>
        <v>1</v>
      </c>
      <c r="DM1037" s="21" t="e">
        <f>IF(Wedstrijden!#REF!="x","L","")</f>
        <v>#REF!</v>
      </c>
      <c r="DN1037" s="21" t="e">
        <f>IF(Wedstrijden!#REF!="x","M","")</f>
        <v>#REF!</v>
      </c>
      <c r="DO1037" s="21" t="e">
        <f>IF(Wedstrijden!#REF!="x","Z","")</f>
        <v>#REF!</v>
      </c>
      <c r="DP1037" s="21" t="e">
        <f>IF(Wedstrijden!#REF!="x","Z","")</f>
        <v>#REF!</v>
      </c>
    </row>
    <row r="1038" spans="1:120" ht="14.4" x14ac:dyDescent="0.3">
      <c r="A1038" s="23">
        <f>Wedstrijden!B961</f>
        <v>0</v>
      </c>
      <c r="B1038" s="21" t="str">
        <f>IFERROR(VLOOKUP(Wedstrijden!D961,Wedstrijdlocaties!$B$2:$E$600,2,FALSE),"")</f>
        <v/>
      </c>
      <c r="C1038" s="21">
        <f>Wedstrijden!E961</f>
        <v>0</v>
      </c>
      <c r="D1038" s="21" t="str">
        <f>IFERROR(VLOOKUP(Wedstrijden!F961,Organisaties!$B$2:$C$500,2,FALSE),"")</f>
        <v/>
      </c>
      <c r="E1038" s="21" t="str">
        <f>IFERROR(VLOOKUP(Wedstrijden!F961,Organisaties!$B$2:$G$500,5,FALSE),"")</f>
        <v/>
      </c>
      <c r="F1038" s="21" t="e">
        <f>IF(Wedstrijden!#REF!&lt;&gt;"",Wedstrijden!#REF!,"")</f>
        <v>#REF!</v>
      </c>
      <c r="G1038" s="21" t="e">
        <f>IF(Wedstrijden!#REF!="Indoor",1,0)</f>
        <v>#REF!</v>
      </c>
      <c r="H1038" s="21" t="e">
        <f>Wedstrijden!#REF!</f>
        <v>#REF!</v>
      </c>
      <c r="I1038" s="21" t="e">
        <f>IF(Wedstrijden!#REF!="Nee",0,IF(Wedstrijden!#REF!="Ja",1,""))</f>
        <v>#REF!</v>
      </c>
      <c r="J1038" s="21" t="e">
        <f>IF(Wedstrijden!#REF!&lt;&gt;"",Wedstrijden!#REF!,"")</f>
        <v>#REF!</v>
      </c>
      <c r="BJ1038" s="21">
        <f>IF(COUNTA(Wedstrijden!#REF!)&lt;&gt;0,1,"")</f>
        <v>1</v>
      </c>
      <c r="BK1038" s="21">
        <f t="shared" si="96"/>
        <v>2</v>
      </c>
      <c r="BL1038" s="21" t="e">
        <f>IF(Wedstrijden!#REF!="x","AA","")</f>
        <v>#REF!</v>
      </c>
      <c r="BM1038" s="21" t="e">
        <f>IF(Wedstrijden!#REF!="x","A","")</f>
        <v>#REF!</v>
      </c>
      <c r="BN1038" s="21" t="e">
        <f>IF(Wedstrijden!#REF!="x","B1","")</f>
        <v>#REF!</v>
      </c>
      <c r="BO1038" s="21" t="e">
        <f>IF(Wedstrijden!#REF!="x","BB","")</f>
        <v>#REF!</v>
      </c>
      <c r="BP1038" s="21" t="e">
        <f>IF(Wedstrijden!#REF!="x","B","")</f>
        <v>#REF!</v>
      </c>
      <c r="BQ1038" s="21" t="e">
        <f>IF(Wedstrijden!#REF!="x","L1","")</f>
        <v>#REF!</v>
      </c>
      <c r="BR1038" s="21" t="e">
        <f>IF(Wedstrijden!#REF!="x","L2","")</f>
        <v>#REF!</v>
      </c>
      <c r="BS1038" s="21" t="e">
        <f>IF(Wedstrijden!#REF!="x","M1","")</f>
        <v>#REF!</v>
      </c>
      <c r="BT1038" s="21" t="e">
        <f>IF(Wedstrijden!#REF!="x","M2","")</f>
        <v>#REF!</v>
      </c>
      <c r="BU1038" s="21" t="e">
        <f>IF(Wedstrijden!#REF!="x","Z1","")</f>
        <v>#REF!</v>
      </c>
      <c r="BV1038" s="21" t="e">
        <f>IF(Wedstrijden!#REF!="x","Z2","")</f>
        <v>#REF!</v>
      </c>
      <c r="BW1038" s="21">
        <f>IF(COUNTA(Wedstrijden!#REF!)&lt;&gt;0,1,"")</f>
        <v>1</v>
      </c>
      <c r="BX1038" s="21">
        <f t="shared" si="97"/>
        <v>1</v>
      </c>
      <c r="BY1038" s="21" t="e">
        <f>IF(Wedstrijden!#REF!="x","BB","")</f>
        <v>#REF!</v>
      </c>
      <c r="BZ1038" s="21" t="e">
        <f>IF(Wedstrijden!#REF!="x","B","")</f>
        <v>#REF!</v>
      </c>
      <c r="CA1038" s="21" t="e">
        <f>IF(Wedstrijden!#REF!="x","L1","")</f>
        <v>#REF!</v>
      </c>
      <c r="CB1038" s="21" t="e">
        <f>IF(Wedstrijden!#REF!="x","L2","")</f>
        <v>#REF!</v>
      </c>
      <c r="CC1038" s="21" t="e">
        <f>IF(Wedstrijden!#REF!="x","M1","")</f>
        <v>#REF!</v>
      </c>
      <c r="CD1038" s="21" t="e">
        <f>IF(Wedstrijden!#REF!="x","M2","")</f>
        <v>#REF!</v>
      </c>
      <c r="CE1038" s="21" t="e">
        <f>IF(Wedstrijden!#REF!="x","Z1","")</f>
        <v>#REF!</v>
      </c>
      <c r="CF1038" s="21" t="e">
        <f>IF(Wedstrijden!#REF!="x","Z2","")</f>
        <v>#REF!</v>
      </c>
      <c r="CG1038" s="21" t="e">
        <f>IF(Wedstrijden!#REF!="x","ZZL","")</f>
        <v>#REF!</v>
      </c>
      <c r="CL1038" s="21">
        <f>IF(COUNTA(Wedstrijden!#REF!)&lt;&gt;0,2,"")</f>
        <v>2</v>
      </c>
      <c r="CM1038" s="21">
        <f t="shared" si="98"/>
        <v>2</v>
      </c>
      <c r="CN1038" s="21" t="e">
        <f>IF(Wedstrijden!#REF!="x","AA","")</f>
        <v>#REF!</v>
      </c>
      <c r="CO1038" s="21" t="e">
        <f>IF(Wedstrijden!#REF!="x","A","")</f>
        <v>#REF!</v>
      </c>
      <c r="CP1038" s="21" t="e">
        <f>IF(Wedstrijden!#REF!="x","BB","")</f>
        <v>#REF!</v>
      </c>
      <c r="CQ1038" s="21" t="e">
        <f>IF(Wedstrijden!#REF!="x","B","")</f>
        <v>#REF!</v>
      </c>
      <c r="CR1038" s="21" t="e">
        <f>IF(Wedstrijden!#REF!="x","L","")</f>
        <v>#REF!</v>
      </c>
      <c r="CS1038" s="21" t="e">
        <f>IF(Wedstrijden!#REF!="x","M","")</f>
        <v>#REF!</v>
      </c>
      <c r="CT1038" s="21" t="e">
        <f>IF(Wedstrijden!#REF!="x","Z","")</f>
        <v>#REF!</v>
      </c>
      <c r="CU1038" s="21" t="e">
        <f>IF(Wedstrijden!#REF!="x","ZZ","")</f>
        <v>#REF!</v>
      </c>
      <c r="CV1038" s="21">
        <f>IF(COUNTA(Wedstrijden!#REF!)&lt;&gt;0,2,"")</f>
        <v>2</v>
      </c>
      <c r="CW1038" s="21">
        <f t="shared" si="99"/>
        <v>1</v>
      </c>
      <c r="CX1038" s="21" t="e">
        <f>IF(Wedstrijden!#REF!="x","BB","")</f>
        <v>#REF!</v>
      </c>
      <c r="CY1038" s="21" t="e">
        <f>IF(Wedstrijden!#REF!="x","B","")</f>
        <v>#REF!</v>
      </c>
      <c r="CZ1038" s="21" t="e">
        <f>IF(Wedstrijden!#REF!="x","L","")</f>
        <v>#REF!</v>
      </c>
      <c r="DA1038" s="21" t="e">
        <f>IF(Wedstrijden!#REF!="x","M","")</f>
        <v>#REF!</v>
      </c>
      <c r="DB1038" s="21" t="e">
        <f>IF(Wedstrijden!#REF!="x","Z","")</f>
        <v>#REF!</v>
      </c>
      <c r="DC1038" s="21" t="e">
        <f>IF(Wedstrijden!#REF!="x","ZZ","")</f>
        <v>#REF!</v>
      </c>
      <c r="DD1038" s="21" t="e">
        <f>IF(Wedstrijden!#REF!="x","1.40","")</f>
        <v>#REF!</v>
      </c>
      <c r="DE1038" s="21">
        <f>IF(COUNTA(Wedstrijden!#REF!)&lt;&gt;0,6,"")</f>
        <v>6</v>
      </c>
      <c r="DF1038" s="21">
        <f t="shared" si="100"/>
        <v>2</v>
      </c>
      <c r="DG1038" s="21" t="e">
        <f>IF(Wedstrijden!#REF!="x","L","")</f>
        <v>#REF!</v>
      </c>
      <c r="DH1038" s="21" t="e">
        <f>IF(Wedstrijden!#REF!="x","M","")</f>
        <v>#REF!</v>
      </c>
      <c r="DI1038" s="21" t="e">
        <f>IF(Wedstrijden!#REF!="x","Z","")</f>
        <v>#REF!</v>
      </c>
      <c r="DJ1038" s="21" t="e">
        <f>IF(Wedstrijden!#REF!="x","Z","")</f>
        <v>#REF!</v>
      </c>
      <c r="DK1038" s="21">
        <f>IF(COUNTA(Wedstrijden!#REF!)&lt;&gt;0,6,"")</f>
        <v>6</v>
      </c>
      <c r="DL1038" s="21">
        <f t="shared" si="101"/>
        <v>1</v>
      </c>
      <c r="DM1038" s="21" t="e">
        <f>IF(Wedstrijden!#REF!="x","L","")</f>
        <v>#REF!</v>
      </c>
      <c r="DN1038" s="21" t="e">
        <f>IF(Wedstrijden!#REF!="x","M","")</f>
        <v>#REF!</v>
      </c>
      <c r="DO1038" s="21" t="e">
        <f>IF(Wedstrijden!#REF!="x","Z","")</f>
        <v>#REF!</v>
      </c>
      <c r="DP1038" s="21" t="e">
        <f>IF(Wedstrijden!#REF!="x","Z","")</f>
        <v>#REF!</v>
      </c>
    </row>
    <row r="1039" spans="1:120" ht="14.4" x14ac:dyDescent="0.3">
      <c r="A1039" s="23">
        <f>Wedstrijden!B962</f>
        <v>0</v>
      </c>
      <c r="B1039" s="21" t="str">
        <f>IFERROR(VLOOKUP(Wedstrijden!D962,Wedstrijdlocaties!$B$2:$E$600,2,FALSE),"")</f>
        <v/>
      </c>
      <c r="C1039" s="21">
        <f>Wedstrijden!E962</f>
        <v>0</v>
      </c>
      <c r="D1039" s="21" t="str">
        <f>IFERROR(VLOOKUP(Wedstrijden!F962,Organisaties!$B$2:$C$500,2,FALSE),"")</f>
        <v/>
      </c>
      <c r="E1039" s="21" t="str">
        <f>IFERROR(VLOOKUP(Wedstrijden!F962,Organisaties!$B$2:$G$500,5,FALSE),"")</f>
        <v/>
      </c>
      <c r="F1039" s="21" t="e">
        <f>IF(Wedstrijden!#REF!&lt;&gt;"",Wedstrijden!#REF!,"")</f>
        <v>#REF!</v>
      </c>
      <c r="G1039" s="21" t="e">
        <f>IF(Wedstrijden!#REF!="Indoor",1,0)</f>
        <v>#REF!</v>
      </c>
      <c r="H1039" s="21" t="e">
        <f>Wedstrijden!#REF!</f>
        <v>#REF!</v>
      </c>
      <c r="I1039" s="21" t="e">
        <f>IF(Wedstrijden!#REF!="Nee",0,IF(Wedstrijden!#REF!="Ja",1,""))</f>
        <v>#REF!</v>
      </c>
      <c r="J1039" s="21" t="e">
        <f>IF(Wedstrijden!#REF!&lt;&gt;"",Wedstrijden!#REF!,"")</f>
        <v>#REF!</v>
      </c>
      <c r="BJ1039" s="21">
        <f>IF(COUNTA(Wedstrijden!#REF!)&lt;&gt;0,1,"")</f>
        <v>1</v>
      </c>
      <c r="BK1039" s="21">
        <f t="shared" si="96"/>
        <v>2</v>
      </c>
      <c r="BL1039" s="21" t="e">
        <f>IF(Wedstrijden!#REF!="x","AA","")</f>
        <v>#REF!</v>
      </c>
      <c r="BM1039" s="21" t="e">
        <f>IF(Wedstrijden!#REF!="x","A","")</f>
        <v>#REF!</v>
      </c>
      <c r="BN1039" s="21" t="e">
        <f>IF(Wedstrijden!#REF!="x","B1","")</f>
        <v>#REF!</v>
      </c>
      <c r="BO1039" s="21" t="e">
        <f>IF(Wedstrijden!#REF!="x","BB","")</f>
        <v>#REF!</v>
      </c>
      <c r="BP1039" s="21" t="e">
        <f>IF(Wedstrijden!#REF!="x","B","")</f>
        <v>#REF!</v>
      </c>
      <c r="BQ1039" s="21" t="e">
        <f>IF(Wedstrijden!#REF!="x","L1","")</f>
        <v>#REF!</v>
      </c>
      <c r="BR1039" s="21" t="e">
        <f>IF(Wedstrijden!#REF!="x","L2","")</f>
        <v>#REF!</v>
      </c>
      <c r="BS1039" s="21" t="e">
        <f>IF(Wedstrijden!#REF!="x","M1","")</f>
        <v>#REF!</v>
      </c>
      <c r="BT1039" s="21" t="e">
        <f>IF(Wedstrijden!#REF!="x","M2","")</f>
        <v>#REF!</v>
      </c>
      <c r="BU1039" s="21" t="e">
        <f>IF(Wedstrijden!#REF!="x","Z1","")</f>
        <v>#REF!</v>
      </c>
      <c r="BV1039" s="21" t="e">
        <f>IF(Wedstrijden!#REF!="x","Z2","")</f>
        <v>#REF!</v>
      </c>
      <c r="BW1039" s="21">
        <f>IF(COUNTA(Wedstrijden!#REF!)&lt;&gt;0,1,"")</f>
        <v>1</v>
      </c>
      <c r="BX1039" s="21">
        <f t="shared" si="97"/>
        <v>1</v>
      </c>
      <c r="BY1039" s="21" t="e">
        <f>IF(Wedstrijden!#REF!="x","BB","")</f>
        <v>#REF!</v>
      </c>
      <c r="BZ1039" s="21" t="e">
        <f>IF(Wedstrijden!#REF!="x","B","")</f>
        <v>#REF!</v>
      </c>
      <c r="CA1039" s="21" t="e">
        <f>IF(Wedstrijden!#REF!="x","L1","")</f>
        <v>#REF!</v>
      </c>
      <c r="CB1039" s="21" t="e">
        <f>IF(Wedstrijden!#REF!="x","L2","")</f>
        <v>#REF!</v>
      </c>
      <c r="CC1039" s="21" t="e">
        <f>IF(Wedstrijden!#REF!="x","M1","")</f>
        <v>#REF!</v>
      </c>
      <c r="CD1039" s="21" t="e">
        <f>IF(Wedstrijden!#REF!="x","M2","")</f>
        <v>#REF!</v>
      </c>
      <c r="CE1039" s="21" t="e">
        <f>IF(Wedstrijden!#REF!="x","Z1","")</f>
        <v>#REF!</v>
      </c>
      <c r="CF1039" s="21" t="e">
        <f>IF(Wedstrijden!#REF!="x","Z2","")</f>
        <v>#REF!</v>
      </c>
      <c r="CG1039" s="21" t="e">
        <f>IF(Wedstrijden!#REF!="x","ZZL","")</f>
        <v>#REF!</v>
      </c>
      <c r="CL1039" s="21">
        <f>IF(COUNTA(Wedstrijden!#REF!)&lt;&gt;0,2,"")</f>
        <v>2</v>
      </c>
      <c r="CM1039" s="21">
        <f t="shared" si="98"/>
        <v>2</v>
      </c>
      <c r="CN1039" s="21" t="e">
        <f>IF(Wedstrijden!#REF!="x","AA","")</f>
        <v>#REF!</v>
      </c>
      <c r="CO1039" s="21" t="e">
        <f>IF(Wedstrijden!#REF!="x","A","")</f>
        <v>#REF!</v>
      </c>
      <c r="CP1039" s="21" t="e">
        <f>IF(Wedstrijden!#REF!="x","BB","")</f>
        <v>#REF!</v>
      </c>
      <c r="CQ1039" s="21" t="e">
        <f>IF(Wedstrijden!#REF!="x","B","")</f>
        <v>#REF!</v>
      </c>
      <c r="CR1039" s="21" t="e">
        <f>IF(Wedstrijden!#REF!="x","L","")</f>
        <v>#REF!</v>
      </c>
      <c r="CS1039" s="21" t="e">
        <f>IF(Wedstrijden!#REF!="x","M","")</f>
        <v>#REF!</v>
      </c>
      <c r="CT1039" s="21" t="e">
        <f>IF(Wedstrijden!#REF!="x","Z","")</f>
        <v>#REF!</v>
      </c>
      <c r="CU1039" s="21" t="e">
        <f>IF(Wedstrijden!#REF!="x","ZZ","")</f>
        <v>#REF!</v>
      </c>
      <c r="CV1039" s="21">
        <f>IF(COUNTA(Wedstrijden!#REF!)&lt;&gt;0,2,"")</f>
        <v>2</v>
      </c>
      <c r="CW1039" s="21">
        <f t="shared" si="99"/>
        <v>1</v>
      </c>
      <c r="CX1039" s="21" t="e">
        <f>IF(Wedstrijden!#REF!="x","BB","")</f>
        <v>#REF!</v>
      </c>
      <c r="CY1039" s="21" t="e">
        <f>IF(Wedstrijden!#REF!="x","B","")</f>
        <v>#REF!</v>
      </c>
      <c r="CZ1039" s="21" t="e">
        <f>IF(Wedstrijden!#REF!="x","L","")</f>
        <v>#REF!</v>
      </c>
      <c r="DA1039" s="21" t="e">
        <f>IF(Wedstrijden!#REF!="x","M","")</f>
        <v>#REF!</v>
      </c>
      <c r="DB1039" s="21" t="e">
        <f>IF(Wedstrijden!#REF!="x","Z","")</f>
        <v>#REF!</v>
      </c>
      <c r="DC1039" s="21" t="e">
        <f>IF(Wedstrijden!#REF!="x","ZZ","")</f>
        <v>#REF!</v>
      </c>
      <c r="DD1039" s="21" t="e">
        <f>IF(Wedstrijden!#REF!="x","1.40","")</f>
        <v>#REF!</v>
      </c>
      <c r="DE1039" s="21">
        <f>IF(COUNTA(Wedstrijden!#REF!)&lt;&gt;0,6,"")</f>
        <v>6</v>
      </c>
      <c r="DF1039" s="21">
        <f t="shared" si="100"/>
        <v>2</v>
      </c>
      <c r="DG1039" s="21" t="e">
        <f>IF(Wedstrijden!#REF!="x","L","")</f>
        <v>#REF!</v>
      </c>
      <c r="DH1039" s="21" t="e">
        <f>IF(Wedstrijden!#REF!="x","M","")</f>
        <v>#REF!</v>
      </c>
      <c r="DI1039" s="21" t="e">
        <f>IF(Wedstrijden!#REF!="x","Z","")</f>
        <v>#REF!</v>
      </c>
      <c r="DJ1039" s="21" t="e">
        <f>IF(Wedstrijden!#REF!="x","Z","")</f>
        <v>#REF!</v>
      </c>
      <c r="DK1039" s="21">
        <f>IF(COUNTA(Wedstrijden!#REF!)&lt;&gt;0,6,"")</f>
        <v>6</v>
      </c>
      <c r="DL1039" s="21">
        <f t="shared" si="101"/>
        <v>1</v>
      </c>
      <c r="DM1039" s="21" t="e">
        <f>IF(Wedstrijden!#REF!="x","L","")</f>
        <v>#REF!</v>
      </c>
      <c r="DN1039" s="21" t="e">
        <f>IF(Wedstrijden!#REF!="x","M","")</f>
        <v>#REF!</v>
      </c>
      <c r="DO1039" s="21" t="e">
        <f>IF(Wedstrijden!#REF!="x","Z","")</f>
        <v>#REF!</v>
      </c>
      <c r="DP1039" s="21" t="e">
        <f>IF(Wedstrijden!#REF!="x","Z","")</f>
        <v>#REF!</v>
      </c>
    </row>
    <row r="1040" spans="1:120" ht="14.4" x14ac:dyDescent="0.3">
      <c r="A1040" s="23">
        <f>Wedstrijden!B963</f>
        <v>0</v>
      </c>
      <c r="B1040" s="21" t="str">
        <f>IFERROR(VLOOKUP(Wedstrijden!D963,Wedstrijdlocaties!$B$2:$E$600,2,FALSE),"")</f>
        <v/>
      </c>
      <c r="C1040" s="21">
        <f>Wedstrijden!E963</f>
        <v>0</v>
      </c>
      <c r="D1040" s="21" t="str">
        <f>IFERROR(VLOOKUP(Wedstrijden!F963,Organisaties!$B$2:$C$500,2,FALSE),"")</f>
        <v/>
      </c>
      <c r="E1040" s="21" t="str">
        <f>IFERROR(VLOOKUP(Wedstrijden!F963,Organisaties!$B$2:$G$500,5,FALSE),"")</f>
        <v/>
      </c>
      <c r="F1040" s="21" t="e">
        <f>IF(Wedstrijden!#REF!&lt;&gt;"",Wedstrijden!#REF!,"")</f>
        <v>#REF!</v>
      </c>
      <c r="G1040" s="21" t="e">
        <f>IF(Wedstrijden!#REF!="Indoor",1,0)</f>
        <v>#REF!</v>
      </c>
      <c r="H1040" s="21" t="e">
        <f>Wedstrijden!#REF!</f>
        <v>#REF!</v>
      </c>
      <c r="I1040" s="21" t="e">
        <f>IF(Wedstrijden!#REF!="Nee",0,IF(Wedstrijden!#REF!="Ja",1,""))</f>
        <v>#REF!</v>
      </c>
      <c r="J1040" s="21" t="e">
        <f>IF(Wedstrijden!#REF!&lt;&gt;"",Wedstrijden!#REF!,"")</f>
        <v>#REF!</v>
      </c>
      <c r="BJ1040" s="21">
        <f>IF(COUNTA(Wedstrijden!#REF!)&lt;&gt;0,1,"")</f>
        <v>1</v>
      </c>
      <c r="BK1040" s="21">
        <f t="shared" si="96"/>
        <v>2</v>
      </c>
      <c r="BL1040" s="21" t="e">
        <f>IF(Wedstrijden!#REF!="x","AA","")</f>
        <v>#REF!</v>
      </c>
      <c r="BM1040" s="21" t="e">
        <f>IF(Wedstrijden!#REF!="x","A","")</f>
        <v>#REF!</v>
      </c>
      <c r="BN1040" s="21" t="e">
        <f>IF(Wedstrijden!#REF!="x","B1","")</f>
        <v>#REF!</v>
      </c>
      <c r="BO1040" s="21" t="e">
        <f>IF(Wedstrijden!#REF!="x","BB","")</f>
        <v>#REF!</v>
      </c>
      <c r="BP1040" s="21" t="e">
        <f>IF(Wedstrijden!#REF!="x","B","")</f>
        <v>#REF!</v>
      </c>
      <c r="BQ1040" s="21" t="e">
        <f>IF(Wedstrijden!#REF!="x","L1","")</f>
        <v>#REF!</v>
      </c>
      <c r="BR1040" s="21" t="e">
        <f>IF(Wedstrijden!#REF!="x","L2","")</f>
        <v>#REF!</v>
      </c>
      <c r="BS1040" s="21" t="e">
        <f>IF(Wedstrijden!#REF!="x","M1","")</f>
        <v>#REF!</v>
      </c>
      <c r="BT1040" s="21" t="e">
        <f>IF(Wedstrijden!#REF!="x","M2","")</f>
        <v>#REF!</v>
      </c>
      <c r="BU1040" s="21" t="e">
        <f>IF(Wedstrijden!#REF!="x","Z1","")</f>
        <v>#REF!</v>
      </c>
      <c r="BV1040" s="21" t="e">
        <f>IF(Wedstrijden!#REF!="x","Z2","")</f>
        <v>#REF!</v>
      </c>
      <c r="BW1040" s="21">
        <f>IF(COUNTA(Wedstrijden!#REF!)&lt;&gt;0,1,"")</f>
        <v>1</v>
      </c>
      <c r="BX1040" s="21">
        <f t="shared" si="97"/>
        <v>1</v>
      </c>
      <c r="BY1040" s="21" t="e">
        <f>IF(Wedstrijden!#REF!="x","BB","")</f>
        <v>#REF!</v>
      </c>
      <c r="BZ1040" s="21" t="e">
        <f>IF(Wedstrijden!#REF!="x","B","")</f>
        <v>#REF!</v>
      </c>
      <c r="CA1040" s="21" t="e">
        <f>IF(Wedstrijden!#REF!="x","L1","")</f>
        <v>#REF!</v>
      </c>
      <c r="CB1040" s="21" t="e">
        <f>IF(Wedstrijden!#REF!="x","L2","")</f>
        <v>#REF!</v>
      </c>
      <c r="CC1040" s="21" t="e">
        <f>IF(Wedstrijden!#REF!="x","M1","")</f>
        <v>#REF!</v>
      </c>
      <c r="CD1040" s="21" t="e">
        <f>IF(Wedstrijden!#REF!="x","M2","")</f>
        <v>#REF!</v>
      </c>
      <c r="CE1040" s="21" t="e">
        <f>IF(Wedstrijden!#REF!="x","Z1","")</f>
        <v>#REF!</v>
      </c>
      <c r="CF1040" s="21" t="e">
        <f>IF(Wedstrijden!#REF!="x","Z2","")</f>
        <v>#REF!</v>
      </c>
      <c r="CG1040" s="21" t="e">
        <f>IF(Wedstrijden!#REF!="x","ZZL","")</f>
        <v>#REF!</v>
      </c>
      <c r="CL1040" s="21">
        <f>IF(COUNTA(Wedstrijden!#REF!)&lt;&gt;0,2,"")</f>
        <v>2</v>
      </c>
      <c r="CM1040" s="21">
        <f t="shared" si="98"/>
        <v>2</v>
      </c>
      <c r="CN1040" s="21" t="e">
        <f>IF(Wedstrijden!#REF!="x","AA","")</f>
        <v>#REF!</v>
      </c>
      <c r="CO1040" s="21" t="e">
        <f>IF(Wedstrijden!#REF!="x","A","")</f>
        <v>#REF!</v>
      </c>
      <c r="CP1040" s="21" t="e">
        <f>IF(Wedstrijden!#REF!="x","BB","")</f>
        <v>#REF!</v>
      </c>
      <c r="CQ1040" s="21" t="e">
        <f>IF(Wedstrijden!#REF!="x","B","")</f>
        <v>#REF!</v>
      </c>
      <c r="CR1040" s="21" t="e">
        <f>IF(Wedstrijden!#REF!="x","L","")</f>
        <v>#REF!</v>
      </c>
      <c r="CS1040" s="21" t="e">
        <f>IF(Wedstrijden!#REF!="x","M","")</f>
        <v>#REF!</v>
      </c>
      <c r="CT1040" s="21" t="e">
        <f>IF(Wedstrijden!#REF!="x","Z","")</f>
        <v>#REF!</v>
      </c>
      <c r="CU1040" s="21" t="e">
        <f>IF(Wedstrijden!#REF!="x","ZZ","")</f>
        <v>#REF!</v>
      </c>
      <c r="CV1040" s="21">
        <f>IF(COUNTA(Wedstrijden!#REF!)&lt;&gt;0,2,"")</f>
        <v>2</v>
      </c>
      <c r="CW1040" s="21">
        <f t="shared" si="99"/>
        <v>1</v>
      </c>
      <c r="CX1040" s="21" t="e">
        <f>IF(Wedstrijden!#REF!="x","BB","")</f>
        <v>#REF!</v>
      </c>
      <c r="CY1040" s="21" t="e">
        <f>IF(Wedstrijden!#REF!="x","B","")</f>
        <v>#REF!</v>
      </c>
      <c r="CZ1040" s="21" t="e">
        <f>IF(Wedstrijden!#REF!="x","L","")</f>
        <v>#REF!</v>
      </c>
      <c r="DA1040" s="21" t="e">
        <f>IF(Wedstrijden!#REF!="x","M","")</f>
        <v>#REF!</v>
      </c>
      <c r="DB1040" s="21" t="e">
        <f>IF(Wedstrijden!#REF!="x","Z","")</f>
        <v>#REF!</v>
      </c>
      <c r="DC1040" s="21" t="e">
        <f>IF(Wedstrijden!#REF!="x","ZZ","")</f>
        <v>#REF!</v>
      </c>
      <c r="DD1040" s="21" t="e">
        <f>IF(Wedstrijden!#REF!="x","1.40","")</f>
        <v>#REF!</v>
      </c>
      <c r="DE1040" s="21">
        <f>IF(COUNTA(Wedstrijden!#REF!)&lt;&gt;0,6,"")</f>
        <v>6</v>
      </c>
      <c r="DF1040" s="21">
        <f t="shared" si="100"/>
        <v>2</v>
      </c>
      <c r="DG1040" s="21" t="e">
        <f>IF(Wedstrijden!#REF!="x","L","")</f>
        <v>#REF!</v>
      </c>
      <c r="DH1040" s="21" t="e">
        <f>IF(Wedstrijden!#REF!="x","M","")</f>
        <v>#REF!</v>
      </c>
      <c r="DI1040" s="21" t="e">
        <f>IF(Wedstrijden!#REF!="x","Z","")</f>
        <v>#REF!</v>
      </c>
      <c r="DJ1040" s="21" t="e">
        <f>IF(Wedstrijden!#REF!="x","Z","")</f>
        <v>#REF!</v>
      </c>
      <c r="DK1040" s="21">
        <f>IF(COUNTA(Wedstrijden!#REF!)&lt;&gt;0,6,"")</f>
        <v>6</v>
      </c>
      <c r="DL1040" s="21">
        <f t="shared" si="101"/>
        <v>1</v>
      </c>
      <c r="DM1040" s="21" t="e">
        <f>IF(Wedstrijden!#REF!="x","L","")</f>
        <v>#REF!</v>
      </c>
      <c r="DN1040" s="21" t="e">
        <f>IF(Wedstrijden!#REF!="x","M","")</f>
        <v>#REF!</v>
      </c>
      <c r="DO1040" s="21" t="e">
        <f>IF(Wedstrijden!#REF!="x","Z","")</f>
        <v>#REF!</v>
      </c>
      <c r="DP1040" s="21" t="e">
        <f>IF(Wedstrijden!#REF!="x","Z","")</f>
        <v>#REF!</v>
      </c>
    </row>
    <row r="1041" spans="1:120" ht="14.4" x14ac:dyDescent="0.3">
      <c r="A1041" s="23">
        <f>Wedstrijden!B964</f>
        <v>0</v>
      </c>
      <c r="B1041" s="21" t="str">
        <f>IFERROR(VLOOKUP(Wedstrijden!D964,Wedstrijdlocaties!$B$2:$E$600,2,FALSE),"")</f>
        <v/>
      </c>
      <c r="C1041" s="21">
        <f>Wedstrijden!E964</f>
        <v>0</v>
      </c>
      <c r="D1041" s="21" t="str">
        <f>IFERROR(VLOOKUP(Wedstrijden!F964,Organisaties!$B$2:$C$500,2,FALSE),"")</f>
        <v/>
      </c>
      <c r="E1041" s="21" t="str">
        <f>IFERROR(VLOOKUP(Wedstrijden!F964,Organisaties!$B$2:$G$500,5,FALSE),"")</f>
        <v/>
      </c>
      <c r="F1041" s="21" t="e">
        <f>IF(Wedstrijden!#REF!&lt;&gt;"",Wedstrijden!#REF!,"")</f>
        <v>#REF!</v>
      </c>
      <c r="G1041" s="21" t="e">
        <f>IF(Wedstrijden!#REF!="Indoor",1,0)</f>
        <v>#REF!</v>
      </c>
      <c r="H1041" s="21" t="e">
        <f>Wedstrijden!#REF!</f>
        <v>#REF!</v>
      </c>
      <c r="I1041" s="21" t="e">
        <f>IF(Wedstrijden!#REF!="Nee",0,IF(Wedstrijden!#REF!="Ja",1,""))</f>
        <v>#REF!</v>
      </c>
      <c r="J1041" s="21" t="e">
        <f>IF(Wedstrijden!#REF!&lt;&gt;"",Wedstrijden!#REF!,"")</f>
        <v>#REF!</v>
      </c>
      <c r="BJ1041" s="21">
        <f>IF(COUNTA(Wedstrijden!#REF!)&lt;&gt;0,1,"")</f>
        <v>1</v>
      </c>
      <c r="BK1041" s="21">
        <f t="shared" si="96"/>
        <v>2</v>
      </c>
      <c r="BL1041" s="21" t="e">
        <f>IF(Wedstrijden!#REF!="x","AA","")</f>
        <v>#REF!</v>
      </c>
      <c r="BM1041" s="21" t="e">
        <f>IF(Wedstrijden!#REF!="x","A","")</f>
        <v>#REF!</v>
      </c>
      <c r="BN1041" s="21" t="e">
        <f>IF(Wedstrijden!#REF!="x","B1","")</f>
        <v>#REF!</v>
      </c>
      <c r="BO1041" s="21" t="e">
        <f>IF(Wedstrijden!#REF!="x","BB","")</f>
        <v>#REF!</v>
      </c>
      <c r="BP1041" s="21" t="e">
        <f>IF(Wedstrijden!#REF!="x","B","")</f>
        <v>#REF!</v>
      </c>
      <c r="BQ1041" s="21" t="e">
        <f>IF(Wedstrijden!#REF!="x","L1","")</f>
        <v>#REF!</v>
      </c>
      <c r="BR1041" s="21" t="e">
        <f>IF(Wedstrijden!#REF!="x","L2","")</f>
        <v>#REF!</v>
      </c>
      <c r="BS1041" s="21" t="e">
        <f>IF(Wedstrijden!#REF!="x","M1","")</f>
        <v>#REF!</v>
      </c>
      <c r="BT1041" s="21" t="e">
        <f>IF(Wedstrijden!#REF!="x","M2","")</f>
        <v>#REF!</v>
      </c>
      <c r="BU1041" s="21" t="e">
        <f>IF(Wedstrijden!#REF!="x","Z1","")</f>
        <v>#REF!</v>
      </c>
      <c r="BV1041" s="21" t="e">
        <f>IF(Wedstrijden!#REF!="x","Z2","")</f>
        <v>#REF!</v>
      </c>
      <c r="BW1041" s="21">
        <f>IF(COUNTA(Wedstrijden!#REF!)&lt;&gt;0,1,"")</f>
        <v>1</v>
      </c>
      <c r="BX1041" s="21">
        <f t="shared" si="97"/>
        <v>1</v>
      </c>
      <c r="BY1041" s="21" t="e">
        <f>IF(Wedstrijden!#REF!="x","BB","")</f>
        <v>#REF!</v>
      </c>
      <c r="BZ1041" s="21" t="e">
        <f>IF(Wedstrijden!#REF!="x","B","")</f>
        <v>#REF!</v>
      </c>
      <c r="CA1041" s="21" t="e">
        <f>IF(Wedstrijden!#REF!="x","L1","")</f>
        <v>#REF!</v>
      </c>
      <c r="CB1041" s="21" t="e">
        <f>IF(Wedstrijden!#REF!="x","L2","")</f>
        <v>#REF!</v>
      </c>
      <c r="CC1041" s="21" t="e">
        <f>IF(Wedstrijden!#REF!="x","M1","")</f>
        <v>#REF!</v>
      </c>
      <c r="CD1041" s="21" t="e">
        <f>IF(Wedstrijden!#REF!="x","M2","")</f>
        <v>#REF!</v>
      </c>
      <c r="CE1041" s="21" t="e">
        <f>IF(Wedstrijden!#REF!="x","Z1","")</f>
        <v>#REF!</v>
      </c>
      <c r="CF1041" s="21" t="e">
        <f>IF(Wedstrijden!#REF!="x","Z2","")</f>
        <v>#REF!</v>
      </c>
      <c r="CG1041" s="21" t="e">
        <f>IF(Wedstrijden!#REF!="x","ZZL","")</f>
        <v>#REF!</v>
      </c>
      <c r="CL1041" s="21">
        <f>IF(COUNTA(Wedstrijden!#REF!)&lt;&gt;0,2,"")</f>
        <v>2</v>
      </c>
      <c r="CM1041" s="21">
        <f t="shared" si="98"/>
        <v>2</v>
      </c>
      <c r="CN1041" s="21" t="e">
        <f>IF(Wedstrijden!#REF!="x","AA","")</f>
        <v>#REF!</v>
      </c>
      <c r="CO1041" s="21" t="e">
        <f>IF(Wedstrijden!#REF!="x","A","")</f>
        <v>#REF!</v>
      </c>
      <c r="CP1041" s="21" t="e">
        <f>IF(Wedstrijden!#REF!="x","BB","")</f>
        <v>#REF!</v>
      </c>
      <c r="CQ1041" s="21" t="e">
        <f>IF(Wedstrijden!#REF!="x","B","")</f>
        <v>#REF!</v>
      </c>
      <c r="CR1041" s="21" t="e">
        <f>IF(Wedstrijden!#REF!="x","L","")</f>
        <v>#REF!</v>
      </c>
      <c r="CS1041" s="21" t="e">
        <f>IF(Wedstrijden!#REF!="x","M","")</f>
        <v>#REF!</v>
      </c>
      <c r="CT1041" s="21" t="e">
        <f>IF(Wedstrijden!#REF!="x","Z","")</f>
        <v>#REF!</v>
      </c>
      <c r="CU1041" s="21" t="e">
        <f>IF(Wedstrijden!#REF!="x","ZZ","")</f>
        <v>#REF!</v>
      </c>
      <c r="CV1041" s="21">
        <f>IF(COUNTA(Wedstrijden!#REF!)&lt;&gt;0,2,"")</f>
        <v>2</v>
      </c>
      <c r="CW1041" s="21">
        <f t="shared" si="99"/>
        <v>1</v>
      </c>
      <c r="CX1041" s="21" t="e">
        <f>IF(Wedstrijden!#REF!="x","BB","")</f>
        <v>#REF!</v>
      </c>
      <c r="CY1041" s="21" t="e">
        <f>IF(Wedstrijden!#REF!="x","B","")</f>
        <v>#REF!</v>
      </c>
      <c r="CZ1041" s="21" t="e">
        <f>IF(Wedstrijden!#REF!="x","L","")</f>
        <v>#REF!</v>
      </c>
      <c r="DA1041" s="21" t="e">
        <f>IF(Wedstrijden!#REF!="x","M","")</f>
        <v>#REF!</v>
      </c>
      <c r="DB1041" s="21" t="e">
        <f>IF(Wedstrijden!#REF!="x","Z","")</f>
        <v>#REF!</v>
      </c>
      <c r="DC1041" s="21" t="e">
        <f>IF(Wedstrijden!#REF!="x","ZZ","")</f>
        <v>#REF!</v>
      </c>
      <c r="DD1041" s="21" t="e">
        <f>IF(Wedstrijden!#REF!="x","1.40","")</f>
        <v>#REF!</v>
      </c>
      <c r="DE1041" s="21">
        <f>IF(COUNTA(Wedstrijden!#REF!)&lt;&gt;0,6,"")</f>
        <v>6</v>
      </c>
      <c r="DF1041" s="21">
        <f t="shared" si="100"/>
        <v>2</v>
      </c>
      <c r="DG1041" s="21" t="e">
        <f>IF(Wedstrijden!#REF!="x","L","")</f>
        <v>#REF!</v>
      </c>
      <c r="DH1041" s="21" t="e">
        <f>IF(Wedstrijden!#REF!="x","M","")</f>
        <v>#REF!</v>
      </c>
      <c r="DI1041" s="21" t="e">
        <f>IF(Wedstrijden!#REF!="x","Z","")</f>
        <v>#REF!</v>
      </c>
      <c r="DJ1041" s="21" t="e">
        <f>IF(Wedstrijden!#REF!="x","Z","")</f>
        <v>#REF!</v>
      </c>
      <c r="DK1041" s="21">
        <f>IF(COUNTA(Wedstrijden!#REF!)&lt;&gt;0,6,"")</f>
        <v>6</v>
      </c>
      <c r="DL1041" s="21">
        <f t="shared" si="101"/>
        <v>1</v>
      </c>
      <c r="DM1041" s="21" t="e">
        <f>IF(Wedstrijden!#REF!="x","L","")</f>
        <v>#REF!</v>
      </c>
      <c r="DN1041" s="21" t="e">
        <f>IF(Wedstrijden!#REF!="x","M","")</f>
        <v>#REF!</v>
      </c>
      <c r="DO1041" s="21" t="e">
        <f>IF(Wedstrijden!#REF!="x","Z","")</f>
        <v>#REF!</v>
      </c>
      <c r="DP1041" s="21" t="e">
        <f>IF(Wedstrijden!#REF!="x","Z","")</f>
        <v>#REF!</v>
      </c>
    </row>
    <row r="1042" spans="1:120" ht="14.4" x14ac:dyDescent="0.3">
      <c r="A1042" s="23">
        <f>Wedstrijden!B965</f>
        <v>0</v>
      </c>
      <c r="B1042" s="21" t="str">
        <f>IFERROR(VLOOKUP(Wedstrijden!D965,Wedstrijdlocaties!$B$2:$E$600,2,FALSE),"")</f>
        <v/>
      </c>
      <c r="C1042" s="21">
        <f>Wedstrijden!E965</f>
        <v>0</v>
      </c>
      <c r="D1042" s="21" t="str">
        <f>IFERROR(VLOOKUP(Wedstrijden!F965,Organisaties!$B$2:$C$500,2,FALSE),"")</f>
        <v/>
      </c>
      <c r="E1042" s="21" t="str">
        <f>IFERROR(VLOOKUP(Wedstrijden!F965,Organisaties!$B$2:$G$500,5,FALSE),"")</f>
        <v/>
      </c>
      <c r="F1042" s="21" t="e">
        <f>IF(Wedstrijden!#REF!&lt;&gt;"",Wedstrijden!#REF!,"")</f>
        <v>#REF!</v>
      </c>
      <c r="G1042" s="21" t="e">
        <f>IF(Wedstrijden!#REF!="Indoor",1,0)</f>
        <v>#REF!</v>
      </c>
      <c r="H1042" s="21" t="e">
        <f>Wedstrijden!#REF!</f>
        <v>#REF!</v>
      </c>
      <c r="I1042" s="21" t="e">
        <f>IF(Wedstrijden!#REF!="Nee",0,IF(Wedstrijden!#REF!="Ja",1,""))</f>
        <v>#REF!</v>
      </c>
      <c r="J1042" s="21" t="e">
        <f>IF(Wedstrijden!#REF!&lt;&gt;"",Wedstrijden!#REF!,"")</f>
        <v>#REF!</v>
      </c>
      <c r="BJ1042" s="21">
        <f>IF(COUNTA(Wedstrijden!#REF!)&lt;&gt;0,1,"")</f>
        <v>1</v>
      </c>
      <c r="BK1042" s="21">
        <f t="shared" si="96"/>
        <v>2</v>
      </c>
      <c r="BL1042" s="21" t="e">
        <f>IF(Wedstrijden!#REF!="x","AA","")</f>
        <v>#REF!</v>
      </c>
      <c r="BM1042" s="21" t="e">
        <f>IF(Wedstrijden!#REF!="x","A","")</f>
        <v>#REF!</v>
      </c>
      <c r="BN1042" s="21" t="e">
        <f>IF(Wedstrijden!#REF!="x","B1","")</f>
        <v>#REF!</v>
      </c>
      <c r="BO1042" s="21" t="e">
        <f>IF(Wedstrijden!#REF!="x","BB","")</f>
        <v>#REF!</v>
      </c>
      <c r="BP1042" s="21" t="e">
        <f>IF(Wedstrijden!#REF!="x","B","")</f>
        <v>#REF!</v>
      </c>
      <c r="BQ1042" s="21" t="e">
        <f>IF(Wedstrijden!#REF!="x","L1","")</f>
        <v>#REF!</v>
      </c>
      <c r="BR1042" s="21" t="e">
        <f>IF(Wedstrijden!#REF!="x","L2","")</f>
        <v>#REF!</v>
      </c>
      <c r="BS1042" s="21" t="e">
        <f>IF(Wedstrijden!#REF!="x","M1","")</f>
        <v>#REF!</v>
      </c>
      <c r="BT1042" s="21" t="e">
        <f>IF(Wedstrijden!#REF!="x","M2","")</f>
        <v>#REF!</v>
      </c>
      <c r="BU1042" s="21" t="e">
        <f>IF(Wedstrijden!#REF!="x","Z1","")</f>
        <v>#REF!</v>
      </c>
      <c r="BV1042" s="21" t="e">
        <f>IF(Wedstrijden!#REF!="x","Z2","")</f>
        <v>#REF!</v>
      </c>
      <c r="BW1042" s="21">
        <f>IF(COUNTA(Wedstrijden!#REF!)&lt;&gt;0,1,"")</f>
        <v>1</v>
      </c>
      <c r="BX1042" s="21">
        <f t="shared" si="97"/>
        <v>1</v>
      </c>
      <c r="BY1042" s="21" t="e">
        <f>IF(Wedstrijden!#REF!="x","BB","")</f>
        <v>#REF!</v>
      </c>
      <c r="BZ1042" s="21" t="e">
        <f>IF(Wedstrijden!#REF!="x","B","")</f>
        <v>#REF!</v>
      </c>
      <c r="CA1042" s="21" t="e">
        <f>IF(Wedstrijden!#REF!="x","L1","")</f>
        <v>#REF!</v>
      </c>
      <c r="CB1042" s="21" t="e">
        <f>IF(Wedstrijden!#REF!="x","L2","")</f>
        <v>#REF!</v>
      </c>
      <c r="CC1042" s="21" t="e">
        <f>IF(Wedstrijden!#REF!="x","M1","")</f>
        <v>#REF!</v>
      </c>
      <c r="CD1042" s="21" t="e">
        <f>IF(Wedstrijden!#REF!="x","M2","")</f>
        <v>#REF!</v>
      </c>
      <c r="CE1042" s="21" t="e">
        <f>IF(Wedstrijden!#REF!="x","Z1","")</f>
        <v>#REF!</v>
      </c>
      <c r="CF1042" s="21" t="e">
        <f>IF(Wedstrijden!#REF!="x","Z2","")</f>
        <v>#REF!</v>
      </c>
      <c r="CG1042" s="21" t="e">
        <f>IF(Wedstrijden!#REF!="x","ZZL","")</f>
        <v>#REF!</v>
      </c>
      <c r="CL1042" s="21">
        <f>IF(COUNTA(Wedstrijden!#REF!)&lt;&gt;0,2,"")</f>
        <v>2</v>
      </c>
      <c r="CM1042" s="21">
        <f t="shared" si="98"/>
        <v>2</v>
      </c>
      <c r="CN1042" s="21" t="e">
        <f>IF(Wedstrijden!#REF!="x","AA","")</f>
        <v>#REF!</v>
      </c>
      <c r="CO1042" s="21" t="e">
        <f>IF(Wedstrijden!#REF!="x","A","")</f>
        <v>#REF!</v>
      </c>
      <c r="CP1042" s="21" t="e">
        <f>IF(Wedstrijden!#REF!="x","BB","")</f>
        <v>#REF!</v>
      </c>
      <c r="CQ1042" s="21" t="e">
        <f>IF(Wedstrijden!#REF!="x","B","")</f>
        <v>#REF!</v>
      </c>
      <c r="CR1042" s="21" t="e">
        <f>IF(Wedstrijden!#REF!="x","L","")</f>
        <v>#REF!</v>
      </c>
      <c r="CS1042" s="21" t="e">
        <f>IF(Wedstrijden!#REF!="x","M","")</f>
        <v>#REF!</v>
      </c>
      <c r="CT1042" s="21" t="e">
        <f>IF(Wedstrijden!#REF!="x","Z","")</f>
        <v>#REF!</v>
      </c>
      <c r="CU1042" s="21" t="e">
        <f>IF(Wedstrijden!#REF!="x","ZZ","")</f>
        <v>#REF!</v>
      </c>
      <c r="CV1042" s="21">
        <f>IF(COUNTA(Wedstrijden!#REF!)&lt;&gt;0,2,"")</f>
        <v>2</v>
      </c>
      <c r="CW1042" s="21">
        <f t="shared" si="99"/>
        <v>1</v>
      </c>
      <c r="CX1042" s="21" t="e">
        <f>IF(Wedstrijden!#REF!="x","BB","")</f>
        <v>#REF!</v>
      </c>
      <c r="CY1042" s="21" t="e">
        <f>IF(Wedstrijden!#REF!="x","B","")</f>
        <v>#REF!</v>
      </c>
      <c r="CZ1042" s="21" t="e">
        <f>IF(Wedstrijden!#REF!="x","L","")</f>
        <v>#REF!</v>
      </c>
      <c r="DA1042" s="21" t="e">
        <f>IF(Wedstrijden!#REF!="x","M","")</f>
        <v>#REF!</v>
      </c>
      <c r="DB1042" s="21" t="e">
        <f>IF(Wedstrijden!#REF!="x","Z","")</f>
        <v>#REF!</v>
      </c>
      <c r="DC1042" s="21" t="e">
        <f>IF(Wedstrijden!#REF!="x","ZZ","")</f>
        <v>#REF!</v>
      </c>
      <c r="DD1042" s="21" t="e">
        <f>IF(Wedstrijden!#REF!="x","1.40","")</f>
        <v>#REF!</v>
      </c>
      <c r="DE1042" s="21">
        <f>IF(COUNTA(Wedstrijden!#REF!)&lt;&gt;0,6,"")</f>
        <v>6</v>
      </c>
      <c r="DF1042" s="21">
        <f t="shared" si="100"/>
        <v>2</v>
      </c>
      <c r="DG1042" s="21" t="e">
        <f>IF(Wedstrijden!#REF!="x","L","")</f>
        <v>#REF!</v>
      </c>
      <c r="DH1042" s="21" t="e">
        <f>IF(Wedstrijden!#REF!="x","M","")</f>
        <v>#REF!</v>
      </c>
      <c r="DI1042" s="21" t="e">
        <f>IF(Wedstrijden!#REF!="x","Z","")</f>
        <v>#REF!</v>
      </c>
      <c r="DJ1042" s="21" t="e">
        <f>IF(Wedstrijden!#REF!="x","Z","")</f>
        <v>#REF!</v>
      </c>
      <c r="DK1042" s="21">
        <f>IF(COUNTA(Wedstrijden!#REF!)&lt;&gt;0,6,"")</f>
        <v>6</v>
      </c>
      <c r="DL1042" s="21">
        <f t="shared" si="101"/>
        <v>1</v>
      </c>
      <c r="DM1042" s="21" t="e">
        <f>IF(Wedstrijden!#REF!="x","L","")</f>
        <v>#REF!</v>
      </c>
      <c r="DN1042" s="21" t="e">
        <f>IF(Wedstrijden!#REF!="x","M","")</f>
        <v>#REF!</v>
      </c>
      <c r="DO1042" s="21" t="e">
        <f>IF(Wedstrijden!#REF!="x","Z","")</f>
        <v>#REF!</v>
      </c>
      <c r="DP1042" s="21" t="e">
        <f>IF(Wedstrijden!#REF!="x","Z","")</f>
        <v>#REF!</v>
      </c>
    </row>
    <row r="1043" spans="1:120" ht="14.4" x14ac:dyDescent="0.3">
      <c r="A1043" s="23">
        <f>Wedstrijden!B966</f>
        <v>0</v>
      </c>
      <c r="B1043" s="21" t="str">
        <f>IFERROR(VLOOKUP(Wedstrijden!D966,Wedstrijdlocaties!$B$2:$E$600,2,FALSE),"")</f>
        <v/>
      </c>
      <c r="C1043" s="21">
        <f>Wedstrijden!E966</f>
        <v>0</v>
      </c>
      <c r="D1043" s="21" t="str">
        <f>IFERROR(VLOOKUP(Wedstrijden!F966,Organisaties!$B$2:$C$500,2,FALSE),"")</f>
        <v/>
      </c>
      <c r="E1043" s="21" t="str">
        <f>IFERROR(VLOOKUP(Wedstrijden!F966,Organisaties!$B$2:$G$500,5,FALSE),"")</f>
        <v/>
      </c>
      <c r="F1043" s="21" t="e">
        <f>IF(Wedstrijden!#REF!&lt;&gt;"",Wedstrijden!#REF!,"")</f>
        <v>#REF!</v>
      </c>
      <c r="G1043" s="21" t="e">
        <f>IF(Wedstrijden!#REF!="Indoor",1,0)</f>
        <v>#REF!</v>
      </c>
      <c r="H1043" s="21" t="e">
        <f>Wedstrijden!#REF!</f>
        <v>#REF!</v>
      </c>
      <c r="I1043" s="21" t="e">
        <f>IF(Wedstrijden!#REF!="Nee",0,IF(Wedstrijden!#REF!="Ja",1,""))</f>
        <v>#REF!</v>
      </c>
      <c r="J1043" s="21" t="e">
        <f>IF(Wedstrijden!#REF!&lt;&gt;"",Wedstrijden!#REF!,"")</f>
        <v>#REF!</v>
      </c>
      <c r="BJ1043" s="21">
        <f>IF(COUNTA(Wedstrijden!#REF!)&lt;&gt;0,1,"")</f>
        <v>1</v>
      </c>
      <c r="BK1043" s="21">
        <f t="shared" si="96"/>
        <v>2</v>
      </c>
      <c r="BL1043" s="21" t="e">
        <f>IF(Wedstrijden!#REF!="x","AA","")</f>
        <v>#REF!</v>
      </c>
      <c r="BM1043" s="21" t="e">
        <f>IF(Wedstrijden!#REF!="x","A","")</f>
        <v>#REF!</v>
      </c>
      <c r="BN1043" s="21" t="e">
        <f>IF(Wedstrijden!#REF!="x","B1","")</f>
        <v>#REF!</v>
      </c>
      <c r="BO1043" s="21" t="e">
        <f>IF(Wedstrijden!#REF!="x","BB","")</f>
        <v>#REF!</v>
      </c>
      <c r="BP1043" s="21" t="e">
        <f>IF(Wedstrijden!#REF!="x","B","")</f>
        <v>#REF!</v>
      </c>
      <c r="BQ1043" s="21" t="e">
        <f>IF(Wedstrijden!#REF!="x","L1","")</f>
        <v>#REF!</v>
      </c>
      <c r="BR1043" s="21" t="e">
        <f>IF(Wedstrijden!#REF!="x","L2","")</f>
        <v>#REF!</v>
      </c>
      <c r="BS1043" s="21" t="e">
        <f>IF(Wedstrijden!#REF!="x","M1","")</f>
        <v>#REF!</v>
      </c>
      <c r="BT1043" s="21" t="e">
        <f>IF(Wedstrijden!#REF!="x","M2","")</f>
        <v>#REF!</v>
      </c>
      <c r="BU1043" s="21" t="e">
        <f>IF(Wedstrijden!#REF!="x","Z1","")</f>
        <v>#REF!</v>
      </c>
      <c r="BV1043" s="21" t="e">
        <f>IF(Wedstrijden!#REF!="x","Z2","")</f>
        <v>#REF!</v>
      </c>
      <c r="BW1043" s="21">
        <f>IF(COUNTA(Wedstrijden!#REF!)&lt;&gt;0,1,"")</f>
        <v>1</v>
      </c>
      <c r="BX1043" s="21">
        <f t="shared" si="97"/>
        <v>1</v>
      </c>
      <c r="BY1043" s="21" t="e">
        <f>IF(Wedstrijden!#REF!="x","BB","")</f>
        <v>#REF!</v>
      </c>
      <c r="BZ1043" s="21" t="e">
        <f>IF(Wedstrijden!#REF!="x","B","")</f>
        <v>#REF!</v>
      </c>
      <c r="CA1043" s="21" t="e">
        <f>IF(Wedstrijden!#REF!="x","L1","")</f>
        <v>#REF!</v>
      </c>
      <c r="CB1043" s="21" t="e">
        <f>IF(Wedstrijden!#REF!="x","L2","")</f>
        <v>#REF!</v>
      </c>
      <c r="CC1043" s="21" t="e">
        <f>IF(Wedstrijden!#REF!="x","M1","")</f>
        <v>#REF!</v>
      </c>
      <c r="CD1043" s="21" t="e">
        <f>IF(Wedstrijden!#REF!="x","M2","")</f>
        <v>#REF!</v>
      </c>
      <c r="CE1043" s="21" t="e">
        <f>IF(Wedstrijden!#REF!="x","Z1","")</f>
        <v>#REF!</v>
      </c>
      <c r="CF1043" s="21" t="e">
        <f>IF(Wedstrijden!#REF!="x","Z2","")</f>
        <v>#REF!</v>
      </c>
      <c r="CG1043" s="21" t="e">
        <f>IF(Wedstrijden!#REF!="x","ZZL","")</f>
        <v>#REF!</v>
      </c>
      <c r="CL1043" s="21">
        <f>IF(COUNTA(Wedstrijden!#REF!)&lt;&gt;0,2,"")</f>
        <v>2</v>
      </c>
      <c r="CM1043" s="21">
        <f t="shared" si="98"/>
        <v>2</v>
      </c>
      <c r="CN1043" s="21" t="e">
        <f>IF(Wedstrijden!#REF!="x","AA","")</f>
        <v>#REF!</v>
      </c>
      <c r="CO1043" s="21" t="e">
        <f>IF(Wedstrijden!#REF!="x","A","")</f>
        <v>#REF!</v>
      </c>
      <c r="CP1043" s="21" t="e">
        <f>IF(Wedstrijden!#REF!="x","BB","")</f>
        <v>#REF!</v>
      </c>
      <c r="CQ1043" s="21" t="e">
        <f>IF(Wedstrijden!#REF!="x","B","")</f>
        <v>#REF!</v>
      </c>
      <c r="CR1043" s="21" t="e">
        <f>IF(Wedstrijden!#REF!="x","L","")</f>
        <v>#REF!</v>
      </c>
      <c r="CS1043" s="21" t="e">
        <f>IF(Wedstrijden!#REF!="x","M","")</f>
        <v>#REF!</v>
      </c>
      <c r="CT1043" s="21" t="e">
        <f>IF(Wedstrijden!#REF!="x","Z","")</f>
        <v>#REF!</v>
      </c>
      <c r="CU1043" s="21" t="e">
        <f>IF(Wedstrijden!#REF!="x","ZZ","")</f>
        <v>#REF!</v>
      </c>
      <c r="CV1043" s="21">
        <f>IF(COUNTA(Wedstrijden!#REF!)&lt;&gt;0,2,"")</f>
        <v>2</v>
      </c>
      <c r="CW1043" s="21">
        <f t="shared" si="99"/>
        <v>1</v>
      </c>
      <c r="CX1043" s="21" t="e">
        <f>IF(Wedstrijden!#REF!="x","BB","")</f>
        <v>#REF!</v>
      </c>
      <c r="CY1043" s="21" t="e">
        <f>IF(Wedstrijden!#REF!="x","B","")</f>
        <v>#REF!</v>
      </c>
      <c r="CZ1043" s="21" t="e">
        <f>IF(Wedstrijden!#REF!="x","L","")</f>
        <v>#REF!</v>
      </c>
      <c r="DA1043" s="21" t="e">
        <f>IF(Wedstrijden!#REF!="x","M","")</f>
        <v>#REF!</v>
      </c>
      <c r="DB1043" s="21" t="e">
        <f>IF(Wedstrijden!#REF!="x","Z","")</f>
        <v>#REF!</v>
      </c>
      <c r="DC1043" s="21" t="e">
        <f>IF(Wedstrijden!#REF!="x","ZZ","")</f>
        <v>#REF!</v>
      </c>
      <c r="DD1043" s="21" t="e">
        <f>IF(Wedstrijden!#REF!="x","1.40","")</f>
        <v>#REF!</v>
      </c>
      <c r="DE1043" s="21">
        <f>IF(COUNTA(Wedstrijden!#REF!)&lt;&gt;0,6,"")</f>
        <v>6</v>
      </c>
      <c r="DF1043" s="21">
        <f t="shared" si="100"/>
        <v>2</v>
      </c>
      <c r="DG1043" s="21" t="e">
        <f>IF(Wedstrijden!#REF!="x","L","")</f>
        <v>#REF!</v>
      </c>
      <c r="DH1043" s="21" t="e">
        <f>IF(Wedstrijden!#REF!="x","M","")</f>
        <v>#REF!</v>
      </c>
      <c r="DI1043" s="21" t="e">
        <f>IF(Wedstrijden!#REF!="x","Z","")</f>
        <v>#REF!</v>
      </c>
      <c r="DJ1043" s="21" t="e">
        <f>IF(Wedstrijden!#REF!="x","Z","")</f>
        <v>#REF!</v>
      </c>
      <c r="DK1043" s="21">
        <f>IF(COUNTA(Wedstrijden!#REF!)&lt;&gt;0,6,"")</f>
        <v>6</v>
      </c>
      <c r="DL1043" s="21">
        <f t="shared" si="101"/>
        <v>1</v>
      </c>
      <c r="DM1043" s="21" t="e">
        <f>IF(Wedstrijden!#REF!="x","L","")</f>
        <v>#REF!</v>
      </c>
      <c r="DN1043" s="21" t="e">
        <f>IF(Wedstrijden!#REF!="x","M","")</f>
        <v>#REF!</v>
      </c>
      <c r="DO1043" s="21" t="e">
        <f>IF(Wedstrijden!#REF!="x","Z","")</f>
        <v>#REF!</v>
      </c>
      <c r="DP1043" s="21" t="e">
        <f>IF(Wedstrijden!#REF!="x","Z","")</f>
        <v>#REF!</v>
      </c>
    </row>
    <row r="1044" spans="1:120" ht="14.4" x14ac:dyDescent="0.3">
      <c r="A1044" s="23">
        <f>Wedstrijden!B967</f>
        <v>0</v>
      </c>
      <c r="B1044" s="21" t="str">
        <f>IFERROR(VLOOKUP(Wedstrijden!D967,Wedstrijdlocaties!$B$2:$E$600,2,FALSE),"")</f>
        <v/>
      </c>
      <c r="C1044" s="21">
        <f>Wedstrijden!E967</f>
        <v>0</v>
      </c>
      <c r="D1044" s="21" t="str">
        <f>IFERROR(VLOOKUP(Wedstrijden!F967,Organisaties!$B$2:$C$500,2,FALSE),"")</f>
        <v/>
      </c>
      <c r="E1044" s="21" t="str">
        <f>IFERROR(VLOOKUP(Wedstrijden!F967,Organisaties!$B$2:$G$500,5,FALSE),"")</f>
        <v/>
      </c>
      <c r="F1044" s="21" t="e">
        <f>IF(Wedstrijden!#REF!&lt;&gt;"",Wedstrijden!#REF!,"")</f>
        <v>#REF!</v>
      </c>
      <c r="G1044" s="21" t="e">
        <f>IF(Wedstrijden!#REF!="Indoor",1,0)</f>
        <v>#REF!</v>
      </c>
      <c r="H1044" s="21" t="e">
        <f>Wedstrijden!#REF!</f>
        <v>#REF!</v>
      </c>
      <c r="I1044" s="21" t="e">
        <f>IF(Wedstrijden!#REF!="Nee",0,IF(Wedstrijden!#REF!="Ja",1,""))</f>
        <v>#REF!</v>
      </c>
      <c r="J1044" s="21" t="e">
        <f>IF(Wedstrijden!#REF!&lt;&gt;"",Wedstrijden!#REF!,"")</f>
        <v>#REF!</v>
      </c>
      <c r="BJ1044" s="21">
        <f>IF(COUNTA(Wedstrijden!#REF!)&lt;&gt;0,1,"")</f>
        <v>1</v>
      </c>
      <c r="BK1044" s="21">
        <f t="shared" si="96"/>
        <v>2</v>
      </c>
      <c r="BL1044" s="21" t="e">
        <f>IF(Wedstrijden!#REF!="x","AA","")</f>
        <v>#REF!</v>
      </c>
      <c r="BM1044" s="21" t="e">
        <f>IF(Wedstrijden!#REF!="x","A","")</f>
        <v>#REF!</v>
      </c>
      <c r="BN1044" s="21" t="e">
        <f>IF(Wedstrijden!#REF!="x","B1","")</f>
        <v>#REF!</v>
      </c>
      <c r="BO1044" s="21" t="e">
        <f>IF(Wedstrijden!#REF!="x","BB","")</f>
        <v>#REF!</v>
      </c>
      <c r="BP1044" s="21" t="e">
        <f>IF(Wedstrijden!#REF!="x","B","")</f>
        <v>#REF!</v>
      </c>
      <c r="BQ1044" s="21" t="e">
        <f>IF(Wedstrijden!#REF!="x","L1","")</f>
        <v>#REF!</v>
      </c>
      <c r="BR1044" s="21" t="e">
        <f>IF(Wedstrijden!#REF!="x","L2","")</f>
        <v>#REF!</v>
      </c>
      <c r="BS1044" s="21" t="e">
        <f>IF(Wedstrijden!#REF!="x","M1","")</f>
        <v>#REF!</v>
      </c>
      <c r="BT1044" s="21" t="e">
        <f>IF(Wedstrijden!#REF!="x","M2","")</f>
        <v>#REF!</v>
      </c>
      <c r="BU1044" s="21" t="e">
        <f>IF(Wedstrijden!#REF!="x","Z1","")</f>
        <v>#REF!</v>
      </c>
      <c r="BV1044" s="21" t="e">
        <f>IF(Wedstrijden!#REF!="x","Z2","")</f>
        <v>#REF!</v>
      </c>
      <c r="BW1044" s="21">
        <f>IF(COUNTA(Wedstrijden!#REF!)&lt;&gt;0,1,"")</f>
        <v>1</v>
      </c>
      <c r="BX1044" s="21">
        <f t="shared" si="97"/>
        <v>1</v>
      </c>
      <c r="BY1044" s="21" t="e">
        <f>IF(Wedstrijden!#REF!="x","BB","")</f>
        <v>#REF!</v>
      </c>
      <c r="BZ1044" s="21" t="e">
        <f>IF(Wedstrijden!#REF!="x","B","")</f>
        <v>#REF!</v>
      </c>
      <c r="CA1044" s="21" t="e">
        <f>IF(Wedstrijden!#REF!="x","L1","")</f>
        <v>#REF!</v>
      </c>
      <c r="CB1044" s="21" t="e">
        <f>IF(Wedstrijden!#REF!="x","L2","")</f>
        <v>#REF!</v>
      </c>
      <c r="CC1044" s="21" t="e">
        <f>IF(Wedstrijden!#REF!="x","M1","")</f>
        <v>#REF!</v>
      </c>
      <c r="CD1044" s="21" t="e">
        <f>IF(Wedstrijden!#REF!="x","M2","")</f>
        <v>#REF!</v>
      </c>
      <c r="CE1044" s="21" t="e">
        <f>IF(Wedstrijden!#REF!="x","Z1","")</f>
        <v>#REF!</v>
      </c>
      <c r="CF1044" s="21" t="e">
        <f>IF(Wedstrijden!#REF!="x","Z2","")</f>
        <v>#REF!</v>
      </c>
      <c r="CG1044" s="21" t="e">
        <f>IF(Wedstrijden!#REF!="x","ZZL","")</f>
        <v>#REF!</v>
      </c>
      <c r="CL1044" s="21">
        <f>IF(COUNTA(Wedstrijden!#REF!)&lt;&gt;0,2,"")</f>
        <v>2</v>
      </c>
      <c r="CM1044" s="21">
        <f t="shared" si="98"/>
        <v>2</v>
      </c>
      <c r="CN1044" s="21" t="e">
        <f>IF(Wedstrijden!#REF!="x","AA","")</f>
        <v>#REF!</v>
      </c>
      <c r="CO1044" s="21" t="e">
        <f>IF(Wedstrijden!#REF!="x","A","")</f>
        <v>#REF!</v>
      </c>
      <c r="CP1044" s="21" t="e">
        <f>IF(Wedstrijden!#REF!="x","BB","")</f>
        <v>#REF!</v>
      </c>
      <c r="CQ1044" s="21" t="e">
        <f>IF(Wedstrijden!#REF!="x","B","")</f>
        <v>#REF!</v>
      </c>
      <c r="CR1044" s="21" t="e">
        <f>IF(Wedstrijden!#REF!="x","L","")</f>
        <v>#REF!</v>
      </c>
      <c r="CS1044" s="21" t="e">
        <f>IF(Wedstrijden!#REF!="x","M","")</f>
        <v>#REF!</v>
      </c>
      <c r="CT1044" s="21" t="e">
        <f>IF(Wedstrijden!#REF!="x","Z","")</f>
        <v>#REF!</v>
      </c>
      <c r="CU1044" s="21" t="e">
        <f>IF(Wedstrijden!#REF!="x","ZZ","")</f>
        <v>#REF!</v>
      </c>
      <c r="CV1044" s="21">
        <f>IF(COUNTA(Wedstrijden!#REF!)&lt;&gt;0,2,"")</f>
        <v>2</v>
      </c>
      <c r="CW1044" s="21">
        <f t="shared" si="99"/>
        <v>1</v>
      </c>
      <c r="CX1044" s="21" t="e">
        <f>IF(Wedstrijden!#REF!="x","BB","")</f>
        <v>#REF!</v>
      </c>
      <c r="CY1044" s="21" t="e">
        <f>IF(Wedstrijden!#REF!="x","B","")</f>
        <v>#REF!</v>
      </c>
      <c r="CZ1044" s="21" t="e">
        <f>IF(Wedstrijden!#REF!="x","L","")</f>
        <v>#REF!</v>
      </c>
      <c r="DA1044" s="21" t="e">
        <f>IF(Wedstrijden!#REF!="x","M","")</f>
        <v>#REF!</v>
      </c>
      <c r="DB1044" s="21" t="e">
        <f>IF(Wedstrijden!#REF!="x","Z","")</f>
        <v>#REF!</v>
      </c>
      <c r="DC1044" s="21" t="e">
        <f>IF(Wedstrijden!#REF!="x","ZZ","")</f>
        <v>#REF!</v>
      </c>
      <c r="DD1044" s="21" t="e">
        <f>IF(Wedstrijden!#REF!="x","1.40","")</f>
        <v>#REF!</v>
      </c>
      <c r="DE1044" s="21">
        <f>IF(COUNTA(Wedstrijden!#REF!)&lt;&gt;0,6,"")</f>
        <v>6</v>
      </c>
      <c r="DF1044" s="21">
        <f t="shared" si="100"/>
        <v>2</v>
      </c>
      <c r="DG1044" s="21" t="e">
        <f>IF(Wedstrijden!#REF!="x","L","")</f>
        <v>#REF!</v>
      </c>
      <c r="DH1044" s="21" t="e">
        <f>IF(Wedstrijden!#REF!="x","M","")</f>
        <v>#REF!</v>
      </c>
      <c r="DI1044" s="21" t="e">
        <f>IF(Wedstrijden!#REF!="x","Z","")</f>
        <v>#REF!</v>
      </c>
      <c r="DJ1044" s="21" t="e">
        <f>IF(Wedstrijden!#REF!="x","Z","")</f>
        <v>#REF!</v>
      </c>
      <c r="DK1044" s="21">
        <f>IF(COUNTA(Wedstrijden!#REF!)&lt;&gt;0,6,"")</f>
        <v>6</v>
      </c>
      <c r="DL1044" s="21">
        <f t="shared" si="101"/>
        <v>1</v>
      </c>
      <c r="DM1044" s="21" t="e">
        <f>IF(Wedstrijden!#REF!="x","L","")</f>
        <v>#REF!</v>
      </c>
      <c r="DN1044" s="21" t="e">
        <f>IF(Wedstrijden!#REF!="x","M","")</f>
        <v>#REF!</v>
      </c>
      <c r="DO1044" s="21" t="e">
        <f>IF(Wedstrijden!#REF!="x","Z","")</f>
        <v>#REF!</v>
      </c>
      <c r="DP1044" s="21" t="e">
        <f>IF(Wedstrijden!#REF!="x","Z","")</f>
        <v>#REF!</v>
      </c>
    </row>
    <row r="1045" spans="1:120" ht="14.4" x14ac:dyDescent="0.3">
      <c r="A1045" s="23">
        <f>Wedstrijden!B968</f>
        <v>0</v>
      </c>
      <c r="B1045" s="21" t="str">
        <f>IFERROR(VLOOKUP(Wedstrijden!D968,Wedstrijdlocaties!$B$2:$E$600,2,FALSE),"")</f>
        <v/>
      </c>
      <c r="C1045" s="21">
        <f>Wedstrijden!E968</f>
        <v>0</v>
      </c>
      <c r="D1045" s="21" t="str">
        <f>IFERROR(VLOOKUP(Wedstrijden!F968,Organisaties!$B$2:$C$500,2,FALSE),"")</f>
        <v/>
      </c>
      <c r="E1045" s="21" t="str">
        <f>IFERROR(VLOOKUP(Wedstrijden!F968,Organisaties!$B$2:$G$500,5,FALSE),"")</f>
        <v/>
      </c>
      <c r="F1045" s="21" t="e">
        <f>IF(Wedstrijden!#REF!&lt;&gt;"",Wedstrijden!#REF!,"")</f>
        <v>#REF!</v>
      </c>
      <c r="G1045" s="21" t="e">
        <f>IF(Wedstrijden!#REF!="Indoor",1,0)</f>
        <v>#REF!</v>
      </c>
      <c r="H1045" s="21" t="e">
        <f>Wedstrijden!#REF!</f>
        <v>#REF!</v>
      </c>
      <c r="I1045" s="21" t="e">
        <f>IF(Wedstrijden!#REF!="Nee",0,IF(Wedstrijden!#REF!="Ja",1,""))</f>
        <v>#REF!</v>
      </c>
      <c r="J1045" s="21" t="e">
        <f>IF(Wedstrijden!#REF!&lt;&gt;"",Wedstrijden!#REF!,"")</f>
        <v>#REF!</v>
      </c>
      <c r="BJ1045" s="21">
        <f>IF(COUNTA(Wedstrijden!#REF!)&lt;&gt;0,1,"")</f>
        <v>1</v>
      </c>
      <c r="BK1045" s="21">
        <f t="shared" si="96"/>
        <v>2</v>
      </c>
      <c r="BL1045" s="21" t="e">
        <f>IF(Wedstrijden!#REF!="x","AA","")</f>
        <v>#REF!</v>
      </c>
      <c r="BM1045" s="21" t="e">
        <f>IF(Wedstrijden!#REF!="x","A","")</f>
        <v>#REF!</v>
      </c>
      <c r="BN1045" s="21" t="e">
        <f>IF(Wedstrijden!#REF!="x","B1","")</f>
        <v>#REF!</v>
      </c>
      <c r="BO1045" s="21" t="e">
        <f>IF(Wedstrijden!#REF!="x","BB","")</f>
        <v>#REF!</v>
      </c>
      <c r="BP1045" s="21" t="e">
        <f>IF(Wedstrijden!#REF!="x","B","")</f>
        <v>#REF!</v>
      </c>
      <c r="BQ1045" s="21" t="e">
        <f>IF(Wedstrijden!#REF!="x","L1","")</f>
        <v>#REF!</v>
      </c>
      <c r="BR1045" s="21" t="e">
        <f>IF(Wedstrijden!#REF!="x","L2","")</f>
        <v>#REF!</v>
      </c>
      <c r="BS1045" s="21" t="e">
        <f>IF(Wedstrijden!#REF!="x","M1","")</f>
        <v>#REF!</v>
      </c>
      <c r="BT1045" s="21" t="e">
        <f>IF(Wedstrijden!#REF!="x","M2","")</f>
        <v>#REF!</v>
      </c>
      <c r="BU1045" s="21" t="e">
        <f>IF(Wedstrijden!#REF!="x","Z1","")</f>
        <v>#REF!</v>
      </c>
      <c r="BV1045" s="21" t="e">
        <f>IF(Wedstrijden!#REF!="x","Z2","")</f>
        <v>#REF!</v>
      </c>
      <c r="BW1045" s="21">
        <f>IF(COUNTA(Wedstrijden!#REF!)&lt;&gt;0,1,"")</f>
        <v>1</v>
      </c>
      <c r="BX1045" s="21">
        <f t="shared" si="97"/>
        <v>1</v>
      </c>
      <c r="BY1045" s="21" t="e">
        <f>IF(Wedstrijden!#REF!="x","BB","")</f>
        <v>#REF!</v>
      </c>
      <c r="BZ1045" s="21" t="e">
        <f>IF(Wedstrijden!#REF!="x","B","")</f>
        <v>#REF!</v>
      </c>
      <c r="CA1045" s="21" t="e">
        <f>IF(Wedstrijden!#REF!="x","L1","")</f>
        <v>#REF!</v>
      </c>
      <c r="CB1045" s="21" t="e">
        <f>IF(Wedstrijden!#REF!="x","L2","")</f>
        <v>#REF!</v>
      </c>
      <c r="CC1045" s="21" t="e">
        <f>IF(Wedstrijden!#REF!="x","M1","")</f>
        <v>#REF!</v>
      </c>
      <c r="CD1045" s="21" t="e">
        <f>IF(Wedstrijden!#REF!="x","M2","")</f>
        <v>#REF!</v>
      </c>
      <c r="CE1045" s="21" t="e">
        <f>IF(Wedstrijden!#REF!="x","Z1","")</f>
        <v>#REF!</v>
      </c>
      <c r="CF1045" s="21" t="e">
        <f>IF(Wedstrijden!#REF!="x","Z2","")</f>
        <v>#REF!</v>
      </c>
      <c r="CG1045" s="21" t="e">
        <f>IF(Wedstrijden!#REF!="x","ZZL","")</f>
        <v>#REF!</v>
      </c>
      <c r="CL1045" s="21">
        <f>IF(COUNTA(Wedstrijden!#REF!)&lt;&gt;0,2,"")</f>
        <v>2</v>
      </c>
      <c r="CM1045" s="21">
        <f t="shared" si="98"/>
        <v>2</v>
      </c>
      <c r="CN1045" s="21" t="e">
        <f>IF(Wedstrijden!#REF!="x","AA","")</f>
        <v>#REF!</v>
      </c>
      <c r="CO1045" s="21" t="e">
        <f>IF(Wedstrijden!#REF!="x","A","")</f>
        <v>#REF!</v>
      </c>
      <c r="CP1045" s="21" t="e">
        <f>IF(Wedstrijden!#REF!="x","BB","")</f>
        <v>#REF!</v>
      </c>
      <c r="CQ1045" s="21" t="e">
        <f>IF(Wedstrijden!#REF!="x","B","")</f>
        <v>#REF!</v>
      </c>
      <c r="CR1045" s="21" t="e">
        <f>IF(Wedstrijden!#REF!="x","L","")</f>
        <v>#REF!</v>
      </c>
      <c r="CS1045" s="21" t="e">
        <f>IF(Wedstrijden!#REF!="x","M","")</f>
        <v>#REF!</v>
      </c>
      <c r="CT1045" s="21" t="e">
        <f>IF(Wedstrijden!#REF!="x","Z","")</f>
        <v>#REF!</v>
      </c>
      <c r="CU1045" s="21" t="e">
        <f>IF(Wedstrijden!#REF!="x","ZZ","")</f>
        <v>#REF!</v>
      </c>
      <c r="CV1045" s="21">
        <f>IF(COUNTA(Wedstrijden!#REF!)&lt;&gt;0,2,"")</f>
        <v>2</v>
      </c>
      <c r="CW1045" s="21">
        <f t="shared" si="99"/>
        <v>1</v>
      </c>
      <c r="CX1045" s="21" t="e">
        <f>IF(Wedstrijden!#REF!="x","BB","")</f>
        <v>#REF!</v>
      </c>
      <c r="CY1045" s="21" t="e">
        <f>IF(Wedstrijden!#REF!="x","B","")</f>
        <v>#REF!</v>
      </c>
      <c r="CZ1045" s="21" t="e">
        <f>IF(Wedstrijden!#REF!="x","L","")</f>
        <v>#REF!</v>
      </c>
      <c r="DA1045" s="21" t="e">
        <f>IF(Wedstrijden!#REF!="x","M","")</f>
        <v>#REF!</v>
      </c>
      <c r="DB1045" s="21" t="e">
        <f>IF(Wedstrijden!#REF!="x","Z","")</f>
        <v>#REF!</v>
      </c>
      <c r="DC1045" s="21" t="e">
        <f>IF(Wedstrijden!#REF!="x","ZZ","")</f>
        <v>#REF!</v>
      </c>
      <c r="DD1045" s="21" t="e">
        <f>IF(Wedstrijden!#REF!="x","1.40","")</f>
        <v>#REF!</v>
      </c>
      <c r="DE1045" s="21">
        <f>IF(COUNTA(Wedstrijden!#REF!)&lt;&gt;0,6,"")</f>
        <v>6</v>
      </c>
      <c r="DF1045" s="21">
        <f t="shared" si="100"/>
        <v>2</v>
      </c>
      <c r="DG1045" s="21" t="e">
        <f>IF(Wedstrijden!#REF!="x","L","")</f>
        <v>#REF!</v>
      </c>
      <c r="DH1045" s="21" t="e">
        <f>IF(Wedstrijden!#REF!="x","M","")</f>
        <v>#REF!</v>
      </c>
      <c r="DI1045" s="21" t="e">
        <f>IF(Wedstrijden!#REF!="x","Z","")</f>
        <v>#REF!</v>
      </c>
      <c r="DJ1045" s="21" t="e">
        <f>IF(Wedstrijden!#REF!="x","Z","")</f>
        <v>#REF!</v>
      </c>
      <c r="DK1045" s="21">
        <f>IF(COUNTA(Wedstrijden!#REF!)&lt;&gt;0,6,"")</f>
        <v>6</v>
      </c>
      <c r="DL1045" s="21">
        <f t="shared" si="101"/>
        <v>1</v>
      </c>
      <c r="DM1045" s="21" t="e">
        <f>IF(Wedstrijden!#REF!="x","L","")</f>
        <v>#REF!</v>
      </c>
      <c r="DN1045" s="21" t="e">
        <f>IF(Wedstrijden!#REF!="x","M","")</f>
        <v>#REF!</v>
      </c>
      <c r="DO1045" s="21" t="e">
        <f>IF(Wedstrijden!#REF!="x","Z","")</f>
        <v>#REF!</v>
      </c>
      <c r="DP1045" s="21" t="e">
        <f>IF(Wedstrijden!#REF!="x","Z","")</f>
        <v>#REF!</v>
      </c>
    </row>
    <row r="1046" spans="1:120" ht="14.4" x14ac:dyDescent="0.3">
      <c r="A1046" s="23">
        <f>Wedstrijden!B969</f>
        <v>0</v>
      </c>
      <c r="B1046" s="21" t="str">
        <f>IFERROR(VLOOKUP(Wedstrijden!D969,Wedstrijdlocaties!$B$2:$E$600,2,FALSE),"")</f>
        <v/>
      </c>
      <c r="C1046" s="21">
        <f>Wedstrijden!E969</f>
        <v>0</v>
      </c>
      <c r="D1046" s="21" t="str">
        <f>IFERROR(VLOOKUP(Wedstrijden!F969,Organisaties!$B$2:$C$500,2,FALSE),"")</f>
        <v/>
      </c>
      <c r="E1046" s="21" t="str">
        <f>IFERROR(VLOOKUP(Wedstrijden!F969,Organisaties!$B$2:$G$500,5,FALSE),"")</f>
        <v/>
      </c>
      <c r="F1046" s="21" t="e">
        <f>IF(Wedstrijden!#REF!&lt;&gt;"",Wedstrijden!#REF!,"")</f>
        <v>#REF!</v>
      </c>
      <c r="G1046" s="21" t="e">
        <f>IF(Wedstrijden!#REF!="Indoor",1,0)</f>
        <v>#REF!</v>
      </c>
      <c r="H1046" s="21" t="e">
        <f>Wedstrijden!#REF!</f>
        <v>#REF!</v>
      </c>
      <c r="I1046" s="21" t="e">
        <f>IF(Wedstrijden!#REF!="Nee",0,IF(Wedstrijden!#REF!="Ja",1,""))</f>
        <v>#REF!</v>
      </c>
      <c r="J1046" s="21" t="e">
        <f>IF(Wedstrijden!#REF!&lt;&gt;"",Wedstrijden!#REF!,"")</f>
        <v>#REF!</v>
      </c>
      <c r="BJ1046" s="21">
        <f>IF(COUNTA(Wedstrijden!#REF!)&lt;&gt;0,1,"")</f>
        <v>1</v>
      </c>
      <c r="BK1046" s="21">
        <f t="shared" si="96"/>
        <v>2</v>
      </c>
      <c r="BL1046" s="21" t="e">
        <f>IF(Wedstrijden!#REF!="x","AA","")</f>
        <v>#REF!</v>
      </c>
      <c r="BM1046" s="21" t="e">
        <f>IF(Wedstrijden!#REF!="x","A","")</f>
        <v>#REF!</v>
      </c>
      <c r="BN1046" s="21" t="e">
        <f>IF(Wedstrijden!#REF!="x","B1","")</f>
        <v>#REF!</v>
      </c>
      <c r="BO1046" s="21" t="e">
        <f>IF(Wedstrijden!#REF!="x","BB","")</f>
        <v>#REF!</v>
      </c>
      <c r="BP1046" s="21" t="e">
        <f>IF(Wedstrijden!#REF!="x","B","")</f>
        <v>#REF!</v>
      </c>
      <c r="BQ1046" s="21" t="e">
        <f>IF(Wedstrijden!#REF!="x","L1","")</f>
        <v>#REF!</v>
      </c>
      <c r="BR1046" s="21" t="e">
        <f>IF(Wedstrijden!#REF!="x","L2","")</f>
        <v>#REF!</v>
      </c>
      <c r="BS1046" s="21" t="e">
        <f>IF(Wedstrijden!#REF!="x","M1","")</f>
        <v>#REF!</v>
      </c>
      <c r="BT1046" s="21" t="e">
        <f>IF(Wedstrijden!#REF!="x","M2","")</f>
        <v>#REF!</v>
      </c>
      <c r="BU1046" s="21" t="e">
        <f>IF(Wedstrijden!#REF!="x","Z1","")</f>
        <v>#REF!</v>
      </c>
      <c r="BV1046" s="21" t="e">
        <f>IF(Wedstrijden!#REF!="x","Z2","")</f>
        <v>#REF!</v>
      </c>
      <c r="BW1046" s="21">
        <f>IF(COUNTA(Wedstrijden!#REF!)&lt;&gt;0,1,"")</f>
        <v>1</v>
      </c>
      <c r="BX1046" s="21">
        <f t="shared" si="97"/>
        <v>1</v>
      </c>
      <c r="BY1046" s="21" t="e">
        <f>IF(Wedstrijden!#REF!="x","BB","")</f>
        <v>#REF!</v>
      </c>
      <c r="BZ1046" s="21" t="e">
        <f>IF(Wedstrijden!#REF!="x","B","")</f>
        <v>#REF!</v>
      </c>
      <c r="CA1046" s="21" t="e">
        <f>IF(Wedstrijden!#REF!="x","L1","")</f>
        <v>#REF!</v>
      </c>
      <c r="CB1046" s="21" t="e">
        <f>IF(Wedstrijden!#REF!="x","L2","")</f>
        <v>#REF!</v>
      </c>
      <c r="CC1046" s="21" t="e">
        <f>IF(Wedstrijden!#REF!="x","M1","")</f>
        <v>#REF!</v>
      </c>
      <c r="CD1046" s="21" t="e">
        <f>IF(Wedstrijden!#REF!="x","M2","")</f>
        <v>#REF!</v>
      </c>
      <c r="CE1046" s="21" t="e">
        <f>IF(Wedstrijden!#REF!="x","Z1","")</f>
        <v>#REF!</v>
      </c>
      <c r="CF1046" s="21" t="e">
        <f>IF(Wedstrijden!#REF!="x","Z2","")</f>
        <v>#REF!</v>
      </c>
      <c r="CG1046" s="21" t="e">
        <f>IF(Wedstrijden!#REF!="x","ZZL","")</f>
        <v>#REF!</v>
      </c>
      <c r="CL1046" s="21">
        <f>IF(COUNTA(Wedstrijden!#REF!)&lt;&gt;0,2,"")</f>
        <v>2</v>
      </c>
      <c r="CM1046" s="21">
        <f t="shared" si="98"/>
        <v>2</v>
      </c>
      <c r="CN1046" s="21" t="e">
        <f>IF(Wedstrijden!#REF!="x","AA","")</f>
        <v>#REF!</v>
      </c>
      <c r="CO1046" s="21" t="e">
        <f>IF(Wedstrijden!#REF!="x","A","")</f>
        <v>#REF!</v>
      </c>
      <c r="CP1046" s="21" t="e">
        <f>IF(Wedstrijden!#REF!="x","BB","")</f>
        <v>#REF!</v>
      </c>
      <c r="CQ1046" s="21" t="e">
        <f>IF(Wedstrijden!#REF!="x","B","")</f>
        <v>#REF!</v>
      </c>
      <c r="CR1046" s="21" t="e">
        <f>IF(Wedstrijden!#REF!="x","L","")</f>
        <v>#REF!</v>
      </c>
      <c r="CS1046" s="21" t="e">
        <f>IF(Wedstrijden!#REF!="x","M","")</f>
        <v>#REF!</v>
      </c>
      <c r="CT1046" s="21" t="e">
        <f>IF(Wedstrijden!#REF!="x","Z","")</f>
        <v>#REF!</v>
      </c>
      <c r="CU1046" s="21" t="e">
        <f>IF(Wedstrijden!#REF!="x","ZZ","")</f>
        <v>#REF!</v>
      </c>
      <c r="CV1046" s="21">
        <f>IF(COUNTA(Wedstrijden!#REF!)&lt;&gt;0,2,"")</f>
        <v>2</v>
      </c>
      <c r="CW1046" s="21">
        <f t="shared" si="99"/>
        <v>1</v>
      </c>
      <c r="CX1046" s="21" t="e">
        <f>IF(Wedstrijden!#REF!="x","BB","")</f>
        <v>#REF!</v>
      </c>
      <c r="CY1046" s="21" t="e">
        <f>IF(Wedstrijden!#REF!="x","B","")</f>
        <v>#REF!</v>
      </c>
      <c r="CZ1046" s="21" t="e">
        <f>IF(Wedstrijden!#REF!="x","L","")</f>
        <v>#REF!</v>
      </c>
      <c r="DA1046" s="21" t="e">
        <f>IF(Wedstrijden!#REF!="x","M","")</f>
        <v>#REF!</v>
      </c>
      <c r="DB1046" s="21" t="e">
        <f>IF(Wedstrijden!#REF!="x","Z","")</f>
        <v>#REF!</v>
      </c>
      <c r="DC1046" s="21" t="e">
        <f>IF(Wedstrijden!#REF!="x","ZZ","")</f>
        <v>#REF!</v>
      </c>
      <c r="DD1046" s="21" t="e">
        <f>IF(Wedstrijden!#REF!="x","1.40","")</f>
        <v>#REF!</v>
      </c>
      <c r="DE1046" s="21">
        <f>IF(COUNTA(Wedstrijden!#REF!)&lt;&gt;0,6,"")</f>
        <v>6</v>
      </c>
      <c r="DF1046" s="21">
        <f t="shared" si="100"/>
        <v>2</v>
      </c>
      <c r="DG1046" s="21" t="e">
        <f>IF(Wedstrijden!#REF!="x","L","")</f>
        <v>#REF!</v>
      </c>
      <c r="DH1046" s="21" t="e">
        <f>IF(Wedstrijden!#REF!="x","M","")</f>
        <v>#REF!</v>
      </c>
      <c r="DI1046" s="21" t="e">
        <f>IF(Wedstrijden!#REF!="x","Z","")</f>
        <v>#REF!</v>
      </c>
      <c r="DJ1046" s="21" t="e">
        <f>IF(Wedstrijden!#REF!="x","Z","")</f>
        <v>#REF!</v>
      </c>
      <c r="DK1046" s="21">
        <f>IF(COUNTA(Wedstrijden!#REF!)&lt;&gt;0,6,"")</f>
        <v>6</v>
      </c>
      <c r="DL1046" s="21">
        <f t="shared" si="101"/>
        <v>1</v>
      </c>
      <c r="DM1046" s="21" t="e">
        <f>IF(Wedstrijden!#REF!="x","L","")</f>
        <v>#REF!</v>
      </c>
      <c r="DN1046" s="21" t="e">
        <f>IF(Wedstrijden!#REF!="x","M","")</f>
        <v>#REF!</v>
      </c>
      <c r="DO1046" s="21" t="e">
        <f>IF(Wedstrijden!#REF!="x","Z","")</f>
        <v>#REF!</v>
      </c>
      <c r="DP1046" s="21" t="e">
        <f>IF(Wedstrijden!#REF!="x","Z","")</f>
        <v>#REF!</v>
      </c>
    </row>
    <row r="1047" spans="1:120" ht="14.4" x14ac:dyDescent="0.3">
      <c r="A1047" s="23">
        <f>Wedstrijden!B970</f>
        <v>0</v>
      </c>
      <c r="B1047" s="21" t="str">
        <f>IFERROR(VLOOKUP(Wedstrijden!D970,Wedstrijdlocaties!$B$2:$E$600,2,FALSE),"")</f>
        <v/>
      </c>
      <c r="C1047" s="21">
        <f>Wedstrijden!E970</f>
        <v>0</v>
      </c>
      <c r="D1047" s="21" t="str">
        <f>IFERROR(VLOOKUP(Wedstrijden!F970,Organisaties!$B$2:$C$500,2,FALSE),"")</f>
        <v/>
      </c>
      <c r="E1047" s="21" t="str">
        <f>IFERROR(VLOOKUP(Wedstrijden!F970,Organisaties!$B$2:$G$500,5,FALSE),"")</f>
        <v/>
      </c>
      <c r="F1047" s="21" t="e">
        <f>IF(Wedstrijden!#REF!&lt;&gt;"",Wedstrijden!#REF!,"")</f>
        <v>#REF!</v>
      </c>
      <c r="G1047" s="21" t="e">
        <f>IF(Wedstrijden!#REF!="Indoor",1,0)</f>
        <v>#REF!</v>
      </c>
      <c r="H1047" s="21" t="e">
        <f>Wedstrijden!#REF!</f>
        <v>#REF!</v>
      </c>
      <c r="I1047" s="21" t="e">
        <f>IF(Wedstrijden!#REF!="Nee",0,IF(Wedstrijden!#REF!="Ja",1,""))</f>
        <v>#REF!</v>
      </c>
      <c r="J1047" s="21" t="e">
        <f>IF(Wedstrijden!#REF!&lt;&gt;"",Wedstrijden!#REF!,"")</f>
        <v>#REF!</v>
      </c>
      <c r="BJ1047" s="21">
        <f>IF(COUNTA(Wedstrijden!#REF!)&lt;&gt;0,1,"")</f>
        <v>1</v>
      </c>
      <c r="BK1047" s="21">
        <f t="shared" si="96"/>
        <v>2</v>
      </c>
      <c r="BL1047" s="21" t="e">
        <f>IF(Wedstrijden!#REF!="x","AA","")</f>
        <v>#REF!</v>
      </c>
      <c r="BM1047" s="21" t="e">
        <f>IF(Wedstrijden!#REF!="x","A","")</f>
        <v>#REF!</v>
      </c>
      <c r="BN1047" s="21" t="e">
        <f>IF(Wedstrijden!#REF!="x","B1","")</f>
        <v>#REF!</v>
      </c>
      <c r="BO1047" s="21" t="e">
        <f>IF(Wedstrijden!#REF!="x","BB","")</f>
        <v>#REF!</v>
      </c>
      <c r="BP1047" s="21" t="e">
        <f>IF(Wedstrijden!#REF!="x","B","")</f>
        <v>#REF!</v>
      </c>
      <c r="BQ1047" s="21" t="e">
        <f>IF(Wedstrijden!#REF!="x","L1","")</f>
        <v>#REF!</v>
      </c>
      <c r="BR1047" s="21" t="e">
        <f>IF(Wedstrijden!#REF!="x","L2","")</f>
        <v>#REF!</v>
      </c>
      <c r="BS1047" s="21" t="e">
        <f>IF(Wedstrijden!#REF!="x","M1","")</f>
        <v>#REF!</v>
      </c>
      <c r="BT1047" s="21" t="e">
        <f>IF(Wedstrijden!#REF!="x","M2","")</f>
        <v>#REF!</v>
      </c>
      <c r="BU1047" s="21" t="e">
        <f>IF(Wedstrijden!#REF!="x","Z1","")</f>
        <v>#REF!</v>
      </c>
      <c r="BV1047" s="21" t="e">
        <f>IF(Wedstrijden!#REF!="x","Z2","")</f>
        <v>#REF!</v>
      </c>
      <c r="BW1047" s="21">
        <f>IF(COUNTA(Wedstrijden!#REF!)&lt;&gt;0,1,"")</f>
        <v>1</v>
      </c>
      <c r="BX1047" s="21">
        <f t="shared" si="97"/>
        <v>1</v>
      </c>
      <c r="BY1047" s="21" t="e">
        <f>IF(Wedstrijden!#REF!="x","BB","")</f>
        <v>#REF!</v>
      </c>
      <c r="BZ1047" s="21" t="e">
        <f>IF(Wedstrijden!#REF!="x","B","")</f>
        <v>#REF!</v>
      </c>
      <c r="CA1047" s="21" t="e">
        <f>IF(Wedstrijden!#REF!="x","L1","")</f>
        <v>#REF!</v>
      </c>
      <c r="CB1047" s="21" t="e">
        <f>IF(Wedstrijden!#REF!="x","L2","")</f>
        <v>#REF!</v>
      </c>
      <c r="CC1047" s="21" t="e">
        <f>IF(Wedstrijden!#REF!="x","M1","")</f>
        <v>#REF!</v>
      </c>
      <c r="CD1047" s="21" t="e">
        <f>IF(Wedstrijden!#REF!="x","M2","")</f>
        <v>#REF!</v>
      </c>
      <c r="CE1047" s="21" t="e">
        <f>IF(Wedstrijden!#REF!="x","Z1","")</f>
        <v>#REF!</v>
      </c>
      <c r="CF1047" s="21" t="e">
        <f>IF(Wedstrijden!#REF!="x","Z2","")</f>
        <v>#REF!</v>
      </c>
      <c r="CG1047" s="21" t="e">
        <f>IF(Wedstrijden!#REF!="x","ZZL","")</f>
        <v>#REF!</v>
      </c>
      <c r="CL1047" s="21">
        <f>IF(COUNTA(Wedstrijden!#REF!)&lt;&gt;0,2,"")</f>
        <v>2</v>
      </c>
      <c r="CM1047" s="21">
        <f t="shared" si="98"/>
        <v>2</v>
      </c>
      <c r="CN1047" s="21" t="e">
        <f>IF(Wedstrijden!#REF!="x","AA","")</f>
        <v>#REF!</v>
      </c>
      <c r="CO1047" s="21" t="e">
        <f>IF(Wedstrijden!#REF!="x","A","")</f>
        <v>#REF!</v>
      </c>
      <c r="CP1047" s="21" t="e">
        <f>IF(Wedstrijden!#REF!="x","BB","")</f>
        <v>#REF!</v>
      </c>
      <c r="CQ1047" s="21" t="e">
        <f>IF(Wedstrijden!#REF!="x","B","")</f>
        <v>#REF!</v>
      </c>
      <c r="CR1047" s="21" t="e">
        <f>IF(Wedstrijden!#REF!="x","L","")</f>
        <v>#REF!</v>
      </c>
      <c r="CS1047" s="21" t="e">
        <f>IF(Wedstrijden!#REF!="x","M","")</f>
        <v>#REF!</v>
      </c>
      <c r="CT1047" s="21" t="e">
        <f>IF(Wedstrijden!#REF!="x","Z","")</f>
        <v>#REF!</v>
      </c>
      <c r="CU1047" s="21" t="e">
        <f>IF(Wedstrijden!#REF!="x","ZZ","")</f>
        <v>#REF!</v>
      </c>
      <c r="CV1047" s="21">
        <f>IF(COUNTA(Wedstrijden!#REF!)&lt;&gt;0,2,"")</f>
        <v>2</v>
      </c>
      <c r="CW1047" s="21">
        <f t="shared" si="99"/>
        <v>1</v>
      </c>
      <c r="CX1047" s="21" t="e">
        <f>IF(Wedstrijden!#REF!="x","BB","")</f>
        <v>#REF!</v>
      </c>
      <c r="CY1047" s="21" t="e">
        <f>IF(Wedstrijden!#REF!="x","B","")</f>
        <v>#REF!</v>
      </c>
      <c r="CZ1047" s="21" t="e">
        <f>IF(Wedstrijden!#REF!="x","L","")</f>
        <v>#REF!</v>
      </c>
      <c r="DA1047" s="21" t="e">
        <f>IF(Wedstrijden!#REF!="x","M","")</f>
        <v>#REF!</v>
      </c>
      <c r="DB1047" s="21" t="e">
        <f>IF(Wedstrijden!#REF!="x","Z","")</f>
        <v>#REF!</v>
      </c>
      <c r="DC1047" s="21" t="e">
        <f>IF(Wedstrijden!#REF!="x","ZZ","")</f>
        <v>#REF!</v>
      </c>
      <c r="DD1047" s="21" t="e">
        <f>IF(Wedstrijden!#REF!="x","1.40","")</f>
        <v>#REF!</v>
      </c>
      <c r="DE1047" s="21">
        <f>IF(COUNTA(Wedstrijden!#REF!)&lt;&gt;0,6,"")</f>
        <v>6</v>
      </c>
      <c r="DF1047" s="21">
        <f t="shared" si="100"/>
        <v>2</v>
      </c>
      <c r="DG1047" s="21" t="e">
        <f>IF(Wedstrijden!#REF!="x","L","")</f>
        <v>#REF!</v>
      </c>
      <c r="DH1047" s="21" t="e">
        <f>IF(Wedstrijden!#REF!="x","M","")</f>
        <v>#REF!</v>
      </c>
      <c r="DI1047" s="21" t="e">
        <f>IF(Wedstrijden!#REF!="x","Z","")</f>
        <v>#REF!</v>
      </c>
      <c r="DJ1047" s="21" t="e">
        <f>IF(Wedstrijden!#REF!="x","Z","")</f>
        <v>#REF!</v>
      </c>
      <c r="DK1047" s="21">
        <f>IF(COUNTA(Wedstrijden!#REF!)&lt;&gt;0,6,"")</f>
        <v>6</v>
      </c>
      <c r="DL1047" s="21">
        <f t="shared" si="101"/>
        <v>1</v>
      </c>
      <c r="DM1047" s="21" t="e">
        <f>IF(Wedstrijden!#REF!="x","L","")</f>
        <v>#REF!</v>
      </c>
      <c r="DN1047" s="21" t="e">
        <f>IF(Wedstrijden!#REF!="x","M","")</f>
        <v>#REF!</v>
      </c>
      <c r="DO1047" s="21" t="e">
        <f>IF(Wedstrijden!#REF!="x","Z","")</f>
        <v>#REF!</v>
      </c>
      <c r="DP1047" s="21" t="e">
        <f>IF(Wedstrijden!#REF!="x","Z","")</f>
        <v>#REF!</v>
      </c>
    </row>
    <row r="1048" spans="1:120" ht="14.4" x14ac:dyDescent="0.3">
      <c r="A1048" s="23">
        <f>Wedstrijden!B971</f>
        <v>0</v>
      </c>
      <c r="B1048" s="21" t="str">
        <f>IFERROR(VLOOKUP(Wedstrijden!D971,Wedstrijdlocaties!$B$2:$E$600,2,FALSE),"")</f>
        <v/>
      </c>
      <c r="C1048" s="21">
        <f>Wedstrijden!E971</f>
        <v>0</v>
      </c>
      <c r="D1048" s="21" t="str">
        <f>IFERROR(VLOOKUP(Wedstrijden!F971,Organisaties!$B$2:$C$500,2,FALSE),"")</f>
        <v/>
      </c>
      <c r="E1048" s="21" t="str">
        <f>IFERROR(VLOOKUP(Wedstrijden!F971,Organisaties!$B$2:$G$500,5,FALSE),"")</f>
        <v/>
      </c>
      <c r="F1048" s="21" t="e">
        <f>IF(Wedstrijden!#REF!&lt;&gt;"",Wedstrijden!#REF!,"")</f>
        <v>#REF!</v>
      </c>
      <c r="G1048" s="21" t="e">
        <f>IF(Wedstrijden!#REF!="Indoor",1,0)</f>
        <v>#REF!</v>
      </c>
      <c r="H1048" s="21" t="e">
        <f>Wedstrijden!#REF!</f>
        <v>#REF!</v>
      </c>
      <c r="I1048" s="21" t="e">
        <f>IF(Wedstrijden!#REF!="Nee",0,IF(Wedstrijden!#REF!="Ja",1,""))</f>
        <v>#REF!</v>
      </c>
      <c r="J1048" s="21" t="e">
        <f>IF(Wedstrijden!#REF!&lt;&gt;"",Wedstrijden!#REF!,"")</f>
        <v>#REF!</v>
      </c>
      <c r="BJ1048" s="21">
        <f>IF(COUNTA(Wedstrijden!#REF!)&lt;&gt;0,1,"")</f>
        <v>1</v>
      </c>
      <c r="BK1048" s="21">
        <f t="shared" si="96"/>
        <v>2</v>
      </c>
      <c r="BL1048" s="21" t="e">
        <f>IF(Wedstrijden!#REF!="x","AA","")</f>
        <v>#REF!</v>
      </c>
      <c r="BM1048" s="21" t="e">
        <f>IF(Wedstrijden!#REF!="x","A","")</f>
        <v>#REF!</v>
      </c>
      <c r="BN1048" s="21" t="e">
        <f>IF(Wedstrijden!#REF!="x","B1","")</f>
        <v>#REF!</v>
      </c>
      <c r="BO1048" s="21" t="e">
        <f>IF(Wedstrijden!#REF!="x","BB","")</f>
        <v>#REF!</v>
      </c>
      <c r="BP1048" s="21" t="e">
        <f>IF(Wedstrijden!#REF!="x","B","")</f>
        <v>#REF!</v>
      </c>
      <c r="BQ1048" s="21" t="e">
        <f>IF(Wedstrijden!#REF!="x","L1","")</f>
        <v>#REF!</v>
      </c>
      <c r="BR1048" s="21" t="e">
        <f>IF(Wedstrijden!#REF!="x","L2","")</f>
        <v>#REF!</v>
      </c>
      <c r="BS1048" s="21" t="e">
        <f>IF(Wedstrijden!#REF!="x","M1","")</f>
        <v>#REF!</v>
      </c>
      <c r="BT1048" s="21" t="e">
        <f>IF(Wedstrijden!#REF!="x","M2","")</f>
        <v>#REF!</v>
      </c>
      <c r="BU1048" s="21" t="e">
        <f>IF(Wedstrijden!#REF!="x","Z1","")</f>
        <v>#REF!</v>
      </c>
      <c r="BV1048" s="21" t="e">
        <f>IF(Wedstrijden!#REF!="x","Z2","")</f>
        <v>#REF!</v>
      </c>
      <c r="BW1048" s="21">
        <f>IF(COUNTA(Wedstrijden!#REF!)&lt;&gt;0,1,"")</f>
        <v>1</v>
      </c>
      <c r="BX1048" s="21">
        <f t="shared" si="97"/>
        <v>1</v>
      </c>
      <c r="BY1048" s="21" t="e">
        <f>IF(Wedstrijden!#REF!="x","BB","")</f>
        <v>#REF!</v>
      </c>
      <c r="BZ1048" s="21" t="e">
        <f>IF(Wedstrijden!#REF!="x","B","")</f>
        <v>#REF!</v>
      </c>
      <c r="CA1048" s="21" t="e">
        <f>IF(Wedstrijden!#REF!="x","L1","")</f>
        <v>#REF!</v>
      </c>
      <c r="CB1048" s="21" t="e">
        <f>IF(Wedstrijden!#REF!="x","L2","")</f>
        <v>#REF!</v>
      </c>
      <c r="CC1048" s="21" t="e">
        <f>IF(Wedstrijden!#REF!="x","M1","")</f>
        <v>#REF!</v>
      </c>
      <c r="CD1048" s="21" t="e">
        <f>IF(Wedstrijden!#REF!="x","M2","")</f>
        <v>#REF!</v>
      </c>
      <c r="CE1048" s="21" t="e">
        <f>IF(Wedstrijden!#REF!="x","Z1","")</f>
        <v>#REF!</v>
      </c>
      <c r="CF1048" s="21" t="e">
        <f>IF(Wedstrijden!#REF!="x","Z2","")</f>
        <v>#REF!</v>
      </c>
      <c r="CG1048" s="21" t="e">
        <f>IF(Wedstrijden!#REF!="x","ZZL","")</f>
        <v>#REF!</v>
      </c>
      <c r="CL1048" s="21">
        <f>IF(COUNTA(Wedstrijden!#REF!)&lt;&gt;0,2,"")</f>
        <v>2</v>
      </c>
      <c r="CM1048" s="21">
        <f t="shared" si="98"/>
        <v>2</v>
      </c>
      <c r="CN1048" s="21" t="e">
        <f>IF(Wedstrijden!#REF!="x","AA","")</f>
        <v>#REF!</v>
      </c>
      <c r="CO1048" s="21" t="e">
        <f>IF(Wedstrijden!#REF!="x","A","")</f>
        <v>#REF!</v>
      </c>
      <c r="CP1048" s="21" t="e">
        <f>IF(Wedstrijden!#REF!="x","BB","")</f>
        <v>#REF!</v>
      </c>
      <c r="CQ1048" s="21" t="e">
        <f>IF(Wedstrijden!#REF!="x","B","")</f>
        <v>#REF!</v>
      </c>
      <c r="CR1048" s="21" t="e">
        <f>IF(Wedstrijden!#REF!="x","L","")</f>
        <v>#REF!</v>
      </c>
      <c r="CS1048" s="21" t="e">
        <f>IF(Wedstrijden!#REF!="x","M","")</f>
        <v>#REF!</v>
      </c>
      <c r="CT1048" s="21" t="e">
        <f>IF(Wedstrijden!#REF!="x","Z","")</f>
        <v>#REF!</v>
      </c>
      <c r="CU1048" s="21" t="e">
        <f>IF(Wedstrijden!#REF!="x","ZZ","")</f>
        <v>#REF!</v>
      </c>
      <c r="CV1048" s="21">
        <f>IF(COUNTA(Wedstrijden!#REF!)&lt;&gt;0,2,"")</f>
        <v>2</v>
      </c>
      <c r="CW1048" s="21">
        <f t="shared" si="99"/>
        <v>1</v>
      </c>
      <c r="CX1048" s="21" t="e">
        <f>IF(Wedstrijden!#REF!="x","BB","")</f>
        <v>#REF!</v>
      </c>
      <c r="CY1048" s="21" t="e">
        <f>IF(Wedstrijden!#REF!="x","B","")</f>
        <v>#REF!</v>
      </c>
      <c r="CZ1048" s="21" t="e">
        <f>IF(Wedstrijden!#REF!="x","L","")</f>
        <v>#REF!</v>
      </c>
      <c r="DA1048" s="21" t="e">
        <f>IF(Wedstrijden!#REF!="x","M","")</f>
        <v>#REF!</v>
      </c>
      <c r="DB1048" s="21" t="e">
        <f>IF(Wedstrijden!#REF!="x","Z","")</f>
        <v>#REF!</v>
      </c>
      <c r="DC1048" s="21" t="e">
        <f>IF(Wedstrijden!#REF!="x","ZZ","")</f>
        <v>#REF!</v>
      </c>
      <c r="DD1048" s="21" t="e">
        <f>IF(Wedstrijden!#REF!="x","1.40","")</f>
        <v>#REF!</v>
      </c>
      <c r="DE1048" s="21">
        <f>IF(COUNTA(Wedstrijden!#REF!)&lt;&gt;0,6,"")</f>
        <v>6</v>
      </c>
      <c r="DF1048" s="21">
        <f t="shared" si="100"/>
        <v>2</v>
      </c>
      <c r="DG1048" s="21" t="e">
        <f>IF(Wedstrijden!#REF!="x","L","")</f>
        <v>#REF!</v>
      </c>
      <c r="DH1048" s="21" t="e">
        <f>IF(Wedstrijden!#REF!="x","M","")</f>
        <v>#REF!</v>
      </c>
      <c r="DI1048" s="21" t="e">
        <f>IF(Wedstrijden!#REF!="x","Z","")</f>
        <v>#REF!</v>
      </c>
      <c r="DJ1048" s="21" t="e">
        <f>IF(Wedstrijden!#REF!="x","Z","")</f>
        <v>#REF!</v>
      </c>
      <c r="DK1048" s="21">
        <f>IF(COUNTA(Wedstrijden!#REF!)&lt;&gt;0,6,"")</f>
        <v>6</v>
      </c>
      <c r="DL1048" s="21">
        <f t="shared" si="101"/>
        <v>1</v>
      </c>
      <c r="DM1048" s="21" t="e">
        <f>IF(Wedstrijden!#REF!="x","L","")</f>
        <v>#REF!</v>
      </c>
      <c r="DN1048" s="21" t="e">
        <f>IF(Wedstrijden!#REF!="x","M","")</f>
        <v>#REF!</v>
      </c>
      <c r="DO1048" s="21" t="e">
        <f>IF(Wedstrijden!#REF!="x","Z","")</f>
        <v>#REF!</v>
      </c>
      <c r="DP1048" s="21" t="e">
        <f>IF(Wedstrijden!#REF!="x","Z","")</f>
        <v>#REF!</v>
      </c>
    </row>
    <row r="1049" spans="1:120" ht="14.4" x14ac:dyDescent="0.3">
      <c r="A1049" s="23">
        <f>Wedstrijden!B972</f>
        <v>0</v>
      </c>
      <c r="B1049" s="21" t="str">
        <f>IFERROR(VLOOKUP(Wedstrijden!D972,Wedstrijdlocaties!$B$2:$E$600,2,FALSE),"")</f>
        <v/>
      </c>
      <c r="C1049" s="21">
        <f>Wedstrijden!E972</f>
        <v>0</v>
      </c>
      <c r="D1049" s="21" t="str">
        <f>IFERROR(VLOOKUP(Wedstrijden!F972,Organisaties!$B$2:$C$500,2,FALSE),"")</f>
        <v/>
      </c>
      <c r="E1049" s="21" t="str">
        <f>IFERROR(VLOOKUP(Wedstrijden!F972,Organisaties!$B$2:$G$500,5,FALSE),"")</f>
        <v/>
      </c>
      <c r="F1049" s="21" t="e">
        <f>IF(Wedstrijden!#REF!&lt;&gt;"",Wedstrijden!#REF!,"")</f>
        <v>#REF!</v>
      </c>
      <c r="G1049" s="21" t="e">
        <f>IF(Wedstrijden!#REF!="Indoor",1,0)</f>
        <v>#REF!</v>
      </c>
      <c r="H1049" s="21" t="e">
        <f>Wedstrijden!#REF!</f>
        <v>#REF!</v>
      </c>
      <c r="I1049" s="21" t="e">
        <f>IF(Wedstrijden!#REF!="Nee",0,IF(Wedstrijden!#REF!="Ja",1,""))</f>
        <v>#REF!</v>
      </c>
      <c r="J1049" s="21" t="e">
        <f>IF(Wedstrijden!#REF!&lt;&gt;"",Wedstrijden!#REF!,"")</f>
        <v>#REF!</v>
      </c>
      <c r="BJ1049" s="21">
        <f>IF(COUNTA(Wedstrijden!#REF!)&lt;&gt;0,1,"")</f>
        <v>1</v>
      </c>
      <c r="BK1049" s="21">
        <f t="shared" si="96"/>
        <v>2</v>
      </c>
      <c r="BL1049" s="21" t="e">
        <f>IF(Wedstrijden!#REF!="x","AA","")</f>
        <v>#REF!</v>
      </c>
      <c r="BM1049" s="21" t="e">
        <f>IF(Wedstrijden!#REF!="x","A","")</f>
        <v>#REF!</v>
      </c>
      <c r="BN1049" s="21" t="e">
        <f>IF(Wedstrijden!#REF!="x","B1","")</f>
        <v>#REF!</v>
      </c>
      <c r="BO1049" s="21" t="e">
        <f>IF(Wedstrijden!#REF!="x","BB","")</f>
        <v>#REF!</v>
      </c>
      <c r="BP1049" s="21" t="e">
        <f>IF(Wedstrijden!#REF!="x","B","")</f>
        <v>#REF!</v>
      </c>
      <c r="BQ1049" s="21" t="e">
        <f>IF(Wedstrijden!#REF!="x","L1","")</f>
        <v>#REF!</v>
      </c>
      <c r="BR1049" s="21" t="e">
        <f>IF(Wedstrijden!#REF!="x","L2","")</f>
        <v>#REF!</v>
      </c>
      <c r="BS1049" s="21" t="e">
        <f>IF(Wedstrijden!#REF!="x","M1","")</f>
        <v>#REF!</v>
      </c>
      <c r="BT1049" s="21" t="e">
        <f>IF(Wedstrijden!#REF!="x","M2","")</f>
        <v>#REF!</v>
      </c>
      <c r="BU1049" s="21" t="e">
        <f>IF(Wedstrijden!#REF!="x","Z1","")</f>
        <v>#REF!</v>
      </c>
      <c r="BV1049" s="21" t="e">
        <f>IF(Wedstrijden!#REF!="x","Z2","")</f>
        <v>#REF!</v>
      </c>
      <c r="BW1049" s="21">
        <f>IF(COUNTA(Wedstrijden!#REF!)&lt;&gt;0,1,"")</f>
        <v>1</v>
      </c>
      <c r="BX1049" s="21">
        <f t="shared" si="97"/>
        <v>1</v>
      </c>
      <c r="BY1049" s="21" t="e">
        <f>IF(Wedstrijden!#REF!="x","BB","")</f>
        <v>#REF!</v>
      </c>
      <c r="BZ1049" s="21" t="e">
        <f>IF(Wedstrijden!#REF!="x","B","")</f>
        <v>#REF!</v>
      </c>
      <c r="CA1049" s="21" t="e">
        <f>IF(Wedstrijden!#REF!="x","L1","")</f>
        <v>#REF!</v>
      </c>
      <c r="CB1049" s="21" t="e">
        <f>IF(Wedstrijden!#REF!="x","L2","")</f>
        <v>#REF!</v>
      </c>
      <c r="CC1049" s="21" t="e">
        <f>IF(Wedstrijden!#REF!="x","M1","")</f>
        <v>#REF!</v>
      </c>
      <c r="CD1049" s="21" t="e">
        <f>IF(Wedstrijden!#REF!="x","M2","")</f>
        <v>#REF!</v>
      </c>
      <c r="CE1049" s="21" t="e">
        <f>IF(Wedstrijden!#REF!="x","Z1","")</f>
        <v>#REF!</v>
      </c>
      <c r="CF1049" s="21" t="e">
        <f>IF(Wedstrijden!#REF!="x","Z2","")</f>
        <v>#REF!</v>
      </c>
      <c r="CG1049" s="21" t="e">
        <f>IF(Wedstrijden!#REF!="x","ZZL","")</f>
        <v>#REF!</v>
      </c>
      <c r="CL1049" s="21">
        <f>IF(COUNTA(Wedstrijden!#REF!)&lt;&gt;0,2,"")</f>
        <v>2</v>
      </c>
      <c r="CM1049" s="21">
        <f t="shared" si="98"/>
        <v>2</v>
      </c>
      <c r="CN1049" s="21" t="e">
        <f>IF(Wedstrijden!#REF!="x","AA","")</f>
        <v>#REF!</v>
      </c>
      <c r="CO1049" s="21" t="e">
        <f>IF(Wedstrijden!#REF!="x","A","")</f>
        <v>#REF!</v>
      </c>
      <c r="CP1049" s="21" t="e">
        <f>IF(Wedstrijden!#REF!="x","BB","")</f>
        <v>#REF!</v>
      </c>
      <c r="CQ1049" s="21" t="e">
        <f>IF(Wedstrijden!#REF!="x","B","")</f>
        <v>#REF!</v>
      </c>
      <c r="CR1049" s="21" t="e">
        <f>IF(Wedstrijden!#REF!="x","L","")</f>
        <v>#REF!</v>
      </c>
      <c r="CS1049" s="21" t="e">
        <f>IF(Wedstrijden!#REF!="x","M","")</f>
        <v>#REF!</v>
      </c>
      <c r="CT1049" s="21" t="e">
        <f>IF(Wedstrijden!#REF!="x","Z","")</f>
        <v>#REF!</v>
      </c>
      <c r="CU1049" s="21" t="e">
        <f>IF(Wedstrijden!#REF!="x","ZZ","")</f>
        <v>#REF!</v>
      </c>
      <c r="CV1049" s="21">
        <f>IF(COUNTA(Wedstrijden!#REF!)&lt;&gt;0,2,"")</f>
        <v>2</v>
      </c>
      <c r="CW1049" s="21">
        <f t="shared" si="99"/>
        <v>1</v>
      </c>
      <c r="CX1049" s="21" t="e">
        <f>IF(Wedstrijden!#REF!="x","BB","")</f>
        <v>#REF!</v>
      </c>
      <c r="CY1049" s="21" t="e">
        <f>IF(Wedstrijden!#REF!="x","B","")</f>
        <v>#REF!</v>
      </c>
      <c r="CZ1049" s="21" t="e">
        <f>IF(Wedstrijden!#REF!="x","L","")</f>
        <v>#REF!</v>
      </c>
      <c r="DA1049" s="21" t="e">
        <f>IF(Wedstrijden!#REF!="x","M","")</f>
        <v>#REF!</v>
      </c>
      <c r="DB1049" s="21" t="e">
        <f>IF(Wedstrijden!#REF!="x","Z","")</f>
        <v>#REF!</v>
      </c>
      <c r="DC1049" s="21" t="e">
        <f>IF(Wedstrijden!#REF!="x","ZZ","")</f>
        <v>#REF!</v>
      </c>
      <c r="DD1049" s="21" t="e">
        <f>IF(Wedstrijden!#REF!="x","1.40","")</f>
        <v>#REF!</v>
      </c>
      <c r="DE1049" s="21">
        <f>IF(COUNTA(Wedstrijden!#REF!)&lt;&gt;0,6,"")</f>
        <v>6</v>
      </c>
      <c r="DF1049" s="21">
        <f t="shared" si="100"/>
        <v>2</v>
      </c>
      <c r="DG1049" s="21" t="e">
        <f>IF(Wedstrijden!#REF!="x","L","")</f>
        <v>#REF!</v>
      </c>
      <c r="DH1049" s="21" t="e">
        <f>IF(Wedstrijden!#REF!="x","M","")</f>
        <v>#REF!</v>
      </c>
      <c r="DI1049" s="21" t="e">
        <f>IF(Wedstrijden!#REF!="x","Z","")</f>
        <v>#REF!</v>
      </c>
      <c r="DJ1049" s="21" t="e">
        <f>IF(Wedstrijden!#REF!="x","Z","")</f>
        <v>#REF!</v>
      </c>
      <c r="DK1049" s="21">
        <f>IF(COUNTA(Wedstrijden!#REF!)&lt;&gt;0,6,"")</f>
        <v>6</v>
      </c>
      <c r="DL1049" s="21">
        <f t="shared" si="101"/>
        <v>1</v>
      </c>
      <c r="DM1049" s="21" t="e">
        <f>IF(Wedstrijden!#REF!="x","L","")</f>
        <v>#REF!</v>
      </c>
      <c r="DN1049" s="21" t="e">
        <f>IF(Wedstrijden!#REF!="x","M","")</f>
        <v>#REF!</v>
      </c>
      <c r="DO1049" s="21" t="e">
        <f>IF(Wedstrijden!#REF!="x","Z","")</f>
        <v>#REF!</v>
      </c>
      <c r="DP1049" s="21" t="e">
        <f>IF(Wedstrijden!#REF!="x","Z","")</f>
        <v>#REF!</v>
      </c>
    </row>
    <row r="1050" spans="1:120" ht="14.4" x14ac:dyDescent="0.3">
      <c r="A1050" s="23">
        <f>Wedstrijden!B973</f>
        <v>0</v>
      </c>
      <c r="B1050" s="21" t="str">
        <f>IFERROR(VLOOKUP(Wedstrijden!D973,Wedstrijdlocaties!$B$2:$E$600,2,FALSE),"")</f>
        <v/>
      </c>
      <c r="C1050" s="21">
        <f>Wedstrijden!E973</f>
        <v>0</v>
      </c>
      <c r="D1050" s="21" t="str">
        <f>IFERROR(VLOOKUP(Wedstrijden!F973,Organisaties!$B$2:$C$500,2,FALSE),"")</f>
        <v/>
      </c>
      <c r="E1050" s="21" t="str">
        <f>IFERROR(VLOOKUP(Wedstrijden!F973,Organisaties!$B$2:$G$500,5,FALSE),"")</f>
        <v/>
      </c>
      <c r="F1050" s="21" t="e">
        <f>IF(Wedstrijden!#REF!&lt;&gt;"",Wedstrijden!#REF!,"")</f>
        <v>#REF!</v>
      </c>
      <c r="G1050" s="21" t="e">
        <f>IF(Wedstrijden!#REF!="Indoor",1,0)</f>
        <v>#REF!</v>
      </c>
      <c r="H1050" s="21" t="e">
        <f>Wedstrijden!#REF!</f>
        <v>#REF!</v>
      </c>
      <c r="I1050" s="21" t="e">
        <f>IF(Wedstrijden!#REF!="Nee",0,IF(Wedstrijden!#REF!="Ja",1,""))</f>
        <v>#REF!</v>
      </c>
      <c r="J1050" s="21" t="e">
        <f>IF(Wedstrijden!#REF!&lt;&gt;"",Wedstrijden!#REF!,"")</f>
        <v>#REF!</v>
      </c>
      <c r="BJ1050" s="21">
        <f>IF(COUNTA(Wedstrijden!#REF!)&lt;&gt;0,1,"")</f>
        <v>1</v>
      </c>
      <c r="BK1050" s="21">
        <f t="shared" si="96"/>
        <v>2</v>
      </c>
      <c r="BL1050" s="21" t="e">
        <f>IF(Wedstrijden!#REF!="x","AA","")</f>
        <v>#REF!</v>
      </c>
      <c r="BM1050" s="21" t="e">
        <f>IF(Wedstrijden!#REF!="x","A","")</f>
        <v>#REF!</v>
      </c>
      <c r="BN1050" s="21" t="e">
        <f>IF(Wedstrijden!#REF!="x","B1","")</f>
        <v>#REF!</v>
      </c>
      <c r="BO1050" s="21" t="e">
        <f>IF(Wedstrijden!#REF!="x","BB","")</f>
        <v>#REF!</v>
      </c>
      <c r="BP1050" s="21" t="e">
        <f>IF(Wedstrijden!#REF!="x","B","")</f>
        <v>#REF!</v>
      </c>
      <c r="BQ1050" s="21" t="e">
        <f>IF(Wedstrijden!#REF!="x","L1","")</f>
        <v>#REF!</v>
      </c>
      <c r="BR1050" s="21" t="e">
        <f>IF(Wedstrijden!#REF!="x","L2","")</f>
        <v>#REF!</v>
      </c>
      <c r="BS1050" s="21" t="e">
        <f>IF(Wedstrijden!#REF!="x","M1","")</f>
        <v>#REF!</v>
      </c>
      <c r="BT1050" s="21" t="e">
        <f>IF(Wedstrijden!#REF!="x","M2","")</f>
        <v>#REF!</v>
      </c>
      <c r="BU1050" s="21" t="e">
        <f>IF(Wedstrijden!#REF!="x","Z1","")</f>
        <v>#REF!</v>
      </c>
      <c r="BV1050" s="21" t="e">
        <f>IF(Wedstrijden!#REF!="x","Z2","")</f>
        <v>#REF!</v>
      </c>
      <c r="BW1050" s="21">
        <f>IF(COUNTA(Wedstrijden!#REF!)&lt;&gt;0,1,"")</f>
        <v>1</v>
      </c>
      <c r="BX1050" s="21">
        <f t="shared" si="97"/>
        <v>1</v>
      </c>
      <c r="BY1050" s="21" t="e">
        <f>IF(Wedstrijden!#REF!="x","BB","")</f>
        <v>#REF!</v>
      </c>
      <c r="BZ1050" s="21" t="e">
        <f>IF(Wedstrijden!#REF!="x","B","")</f>
        <v>#REF!</v>
      </c>
      <c r="CA1050" s="21" t="e">
        <f>IF(Wedstrijden!#REF!="x","L1","")</f>
        <v>#REF!</v>
      </c>
      <c r="CB1050" s="21" t="e">
        <f>IF(Wedstrijden!#REF!="x","L2","")</f>
        <v>#REF!</v>
      </c>
      <c r="CC1050" s="21" t="e">
        <f>IF(Wedstrijden!#REF!="x","M1","")</f>
        <v>#REF!</v>
      </c>
      <c r="CD1050" s="21" t="e">
        <f>IF(Wedstrijden!#REF!="x","M2","")</f>
        <v>#REF!</v>
      </c>
      <c r="CE1050" s="21" t="e">
        <f>IF(Wedstrijden!#REF!="x","Z1","")</f>
        <v>#REF!</v>
      </c>
      <c r="CF1050" s="21" t="e">
        <f>IF(Wedstrijden!#REF!="x","Z2","")</f>
        <v>#REF!</v>
      </c>
      <c r="CG1050" s="21" t="e">
        <f>IF(Wedstrijden!#REF!="x","ZZL","")</f>
        <v>#REF!</v>
      </c>
      <c r="CL1050" s="21">
        <f>IF(COUNTA(Wedstrijden!#REF!)&lt;&gt;0,2,"")</f>
        <v>2</v>
      </c>
      <c r="CM1050" s="21">
        <f t="shared" si="98"/>
        <v>2</v>
      </c>
      <c r="CN1050" s="21" t="e">
        <f>IF(Wedstrijden!#REF!="x","AA","")</f>
        <v>#REF!</v>
      </c>
      <c r="CO1050" s="21" t="e">
        <f>IF(Wedstrijden!#REF!="x","A","")</f>
        <v>#REF!</v>
      </c>
      <c r="CP1050" s="21" t="e">
        <f>IF(Wedstrijden!#REF!="x","BB","")</f>
        <v>#REF!</v>
      </c>
      <c r="CQ1050" s="21" t="e">
        <f>IF(Wedstrijden!#REF!="x","B","")</f>
        <v>#REF!</v>
      </c>
      <c r="CR1050" s="21" t="e">
        <f>IF(Wedstrijden!#REF!="x","L","")</f>
        <v>#REF!</v>
      </c>
      <c r="CS1050" s="21" t="e">
        <f>IF(Wedstrijden!#REF!="x","M","")</f>
        <v>#REF!</v>
      </c>
      <c r="CT1050" s="21" t="e">
        <f>IF(Wedstrijden!#REF!="x","Z","")</f>
        <v>#REF!</v>
      </c>
      <c r="CU1050" s="21" t="e">
        <f>IF(Wedstrijden!#REF!="x","ZZ","")</f>
        <v>#REF!</v>
      </c>
      <c r="CV1050" s="21">
        <f>IF(COUNTA(Wedstrijden!#REF!)&lt;&gt;0,2,"")</f>
        <v>2</v>
      </c>
      <c r="CW1050" s="21">
        <f t="shared" si="99"/>
        <v>1</v>
      </c>
      <c r="CX1050" s="21" t="e">
        <f>IF(Wedstrijden!#REF!="x","BB","")</f>
        <v>#REF!</v>
      </c>
      <c r="CY1050" s="21" t="e">
        <f>IF(Wedstrijden!#REF!="x","B","")</f>
        <v>#REF!</v>
      </c>
      <c r="CZ1050" s="21" t="e">
        <f>IF(Wedstrijden!#REF!="x","L","")</f>
        <v>#REF!</v>
      </c>
      <c r="DA1050" s="21" t="e">
        <f>IF(Wedstrijden!#REF!="x","M","")</f>
        <v>#REF!</v>
      </c>
      <c r="DB1050" s="21" t="e">
        <f>IF(Wedstrijden!#REF!="x","Z","")</f>
        <v>#REF!</v>
      </c>
      <c r="DC1050" s="21" t="e">
        <f>IF(Wedstrijden!#REF!="x","ZZ","")</f>
        <v>#REF!</v>
      </c>
      <c r="DD1050" s="21" t="e">
        <f>IF(Wedstrijden!#REF!="x","1.40","")</f>
        <v>#REF!</v>
      </c>
      <c r="DE1050" s="21">
        <f>IF(COUNTA(Wedstrijden!#REF!)&lt;&gt;0,6,"")</f>
        <v>6</v>
      </c>
      <c r="DF1050" s="21">
        <f t="shared" si="100"/>
        <v>2</v>
      </c>
      <c r="DG1050" s="21" t="e">
        <f>IF(Wedstrijden!#REF!="x","L","")</f>
        <v>#REF!</v>
      </c>
      <c r="DH1050" s="21" t="e">
        <f>IF(Wedstrijden!#REF!="x","M","")</f>
        <v>#REF!</v>
      </c>
      <c r="DI1050" s="21" t="e">
        <f>IF(Wedstrijden!#REF!="x","Z","")</f>
        <v>#REF!</v>
      </c>
      <c r="DJ1050" s="21" t="e">
        <f>IF(Wedstrijden!#REF!="x","Z","")</f>
        <v>#REF!</v>
      </c>
      <c r="DK1050" s="21">
        <f>IF(COUNTA(Wedstrijden!#REF!)&lt;&gt;0,6,"")</f>
        <v>6</v>
      </c>
      <c r="DL1050" s="21">
        <f t="shared" si="101"/>
        <v>1</v>
      </c>
      <c r="DM1050" s="21" t="e">
        <f>IF(Wedstrijden!#REF!="x","L","")</f>
        <v>#REF!</v>
      </c>
      <c r="DN1050" s="21" t="e">
        <f>IF(Wedstrijden!#REF!="x","M","")</f>
        <v>#REF!</v>
      </c>
      <c r="DO1050" s="21" t="e">
        <f>IF(Wedstrijden!#REF!="x","Z","")</f>
        <v>#REF!</v>
      </c>
      <c r="DP1050" s="21" t="e">
        <f>IF(Wedstrijden!#REF!="x","Z","")</f>
        <v>#REF!</v>
      </c>
    </row>
    <row r="1051" spans="1:120" ht="14.4" x14ac:dyDescent="0.3">
      <c r="A1051" s="23">
        <f>Wedstrijden!B974</f>
        <v>0</v>
      </c>
      <c r="B1051" s="21" t="str">
        <f>IFERROR(VLOOKUP(Wedstrijden!D974,Wedstrijdlocaties!$B$2:$E$600,2,FALSE),"")</f>
        <v/>
      </c>
      <c r="C1051" s="21">
        <f>Wedstrijden!E974</f>
        <v>0</v>
      </c>
      <c r="D1051" s="21" t="str">
        <f>IFERROR(VLOOKUP(Wedstrijden!F974,Organisaties!$B$2:$C$500,2,FALSE),"")</f>
        <v/>
      </c>
      <c r="E1051" s="21" t="str">
        <f>IFERROR(VLOOKUP(Wedstrijden!F974,Organisaties!$B$2:$G$500,5,FALSE),"")</f>
        <v/>
      </c>
      <c r="F1051" s="21" t="e">
        <f>IF(Wedstrijden!#REF!&lt;&gt;"",Wedstrijden!#REF!,"")</f>
        <v>#REF!</v>
      </c>
      <c r="G1051" s="21" t="e">
        <f>IF(Wedstrijden!#REF!="Indoor",1,0)</f>
        <v>#REF!</v>
      </c>
      <c r="H1051" s="21" t="e">
        <f>Wedstrijden!#REF!</f>
        <v>#REF!</v>
      </c>
      <c r="I1051" s="21" t="e">
        <f>IF(Wedstrijden!#REF!="Nee",0,IF(Wedstrijden!#REF!="Ja",1,""))</f>
        <v>#REF!</v>
      </c>
      <c r="J1051" s="21" t="e">
        <f>IF(Wedstrijden!#REF!&lt;&gt;"",Wedstrijden!#REF!,"")</f>
        <v>#REF!</v>
      </c>
      <c r="BJ1051" s="21">
        <f>IF(COUNTA(Wedstrijden!#REF!)&lt;&gt;0,1,"")</f>
        <v>1</v>
      </c>
      <c r="BK1051" s="21">
        <f t="shared" si="96"/>
        <v>2</v>
      </c>
      <c r="BL1051" s="21" t="e">
        <f>IF(Wedstrijden!#REF!="x","AA","")</f>
        <v>#REF!</v>
      </c>
      <c r="BM1051" s="21" t="e">
        <f>IF(Wedstrijden!#REF!="x","A","")</f>
        <v>#REF!</v>
      </c>
      <c r="BN1051" s="21" t="e">
        <f>IF(Wedstrijden!#REF!="x","B1","")</f>
        <v>#REF!</v>
      </c>
      <c r="BO1051" s="21" t="e">
        <f>IF(Wedstrijden!#REF!="x","BB","")</f>
        <v>#REF!</v>
      </c>
      <c r="BP1051" s="21" t="e">
        <f>IF(Wedstrijden!#REF!="x","B","")</f>
        <v>#REF!</v>
      </c>
      <c r="BQ1051" s="21" t="e">
        <f>IF(Wedstrijden!#REF!="x","L1","")</f>
        <v>#REF!</v>
      </c>
      <c r="BR1051" s="21" t="e">
        <f>IF(Wedstrijden!#REF!="x","L2","")</f>
        <v>#REF!</v>
      </c>
      <c r="BS1051" s="21" t="e">
        <f>IF(Wedstrijden!#REF!="x","M1","")</f>
        <v>#REF!</v>
      </c>
      <c r="BT1051" s="21" t="e">
        <f>IF(Wedstrijden!#REF!="x","M2","")</f>
        <v>#REF!</v>
      </c>
      <c r="BU1051" s="21" t="e">
        <f>IF(Wedstrijden!#REF!="x","Z1","")</f>
        <v>#REF!</v>
      </c>
      <c r="BV1051" s="21" t="e">
        <f>IF(Wedstrijden!#REF!="x","Z2","")</f>
        <v>#REF!</v>
      </c>
      <c r="BW1051" s="21">
        <f>IF(COUNTA(Wedstrijden!#REF!)&lt;&gt;0,1,"")</f>
        <v>1</v>
      </c>
      <c r="BX1051" s="21">
        <f t="shared" si="97"/>
        <v>1</v>
      </c>
      <c r="BY1051" s="21" t="e">
        <f>IF(Wedstrijden!#REF!="x","BB","")</f>
        <v>#REF!</v>
      </c>
      <c r="BZ1051" s="21" t="e">
        <f>IF(Wedstrijden!#REF!="x","B","")</f>
        <v>#REF!</v>
      </c>
      <c r="CA1051" s="21" t="e">
        <f>IF(Wedstrijden!#REF!="x","L1","")</f>
        <v>#REF!</v>
      </c>
      <c r="CB1051" s="21" t="e">
        <f>IF(Wedstrijden!#REF!="x","L2","")</f>
        <v>#REF!</v>
      </c>
      <c r="CC1051" s="21" t="e">
        <f>IF(Wedstrijden!#REF!="x","M1","")</f>
        <v>#REF!</v>
      </c>
      <c r="CD1051" s="21" t="e">
        <f>IF(Wedstrijden!#REF!="x","M2","")</f>
        <v>#REF!</v>
      </c>
      <c r="CE1051" s="21" t="e">
        <f>IF(Wedstrijden!#REF!="x","Z1","")</f>
        <v>#REF!</v>
      </c>
      <c r="CF1051" s="21" t="e">
        <f>IF(Wedstrijden!#REF!="x","Z2","")</f>
        <v>#REF!</v>
      </c>
      <c r="CG1051" s="21" t="e">
        <f>IF(Wedstrijden!#REF!="x","ZZL","")</f>
        <v>#REF!</v>
      </c>
      <c r="CL1051" s="21">
        <f>IF(COUNTA(Wedstrijden!#REF!)&lt;&gt;0,2,"")</f>
        <v>2</v>
      </c>
      <c r="CM1051" s="21">
        <f t="shared" si="98"/>
        <v>2</v>
      </c>
      <c r="CN1051" s="21" t="e">
        <f>IF(Wedstrijden!#REF!="x","AA","")</f>
        <v>#REF!</v>
      </c>
      <c r="CO1051" s="21" t="e">
        <f>IF(Wedstrijden!#REF!="x","A","")</f>
        <v>#REF!</v>
      </c>
      <c r="CP1051" s="21" t="e">
        <f>IF(Wedstrijden!#REF!="x","BB","")</f>
        <v>#REF!</v>
      </c>
      <c r="CQ1051" s="21" t="e">
        <f>IF(Wedstrijden!#REF!="x","B","")</f>
        <v>#REF!</v>
      </c>
      <c r="CR1051" s="21" t="e">
        <f>IF(Wedstrijden!#REF!="x","L","")</f>
        <v>#REF!</v>
      </c>
      <c r="CS1051" s="21" t="e">
        <f>IF(Wedstrijden!#REF!="x","M","")</f>
        <v>#REF!</v>
      </c>
      <c r="CT1051" s="21" t="e">
        <f>IF(Wedstrijden!#REF!="x","Z","")</f>
        <v>#REF!</v>
      </c>
      <c r="CU1051" s="21" t="e">
        <f>IF(Wedstrijden!#REF!="x","ZZ","")</f>
        <v>#REF!</v>
      </c>
      <c r="CV1051" s="21">
        <f>IF(COUNTA(Wedstrijden!#REF!)&lt;&gt;0,2,"")</f>
        <v>2</v>
      </c>
      <c r="CW1051" s="21">
        <f t="shared" si="99"/>
        <v>1</v>
      </c>
      <c r="CX1051" s="21" t="e">
        <f>IF(Wedstrijden!#REF!="x","BB","")</f>
        <v>#REF!</v>
      </c>
      <c r="CY1051" s="21" t="e">
        <f>IF(Wedstrijden!#REF!="x","B","")</f>
        <v>#REF!</v>
      </c>
      <c r="CZ1051" s="21" t="e">
        <f>IF(Wedstrijden!#REF!="x","L","")</f>
        <v>#REF!</v>
      </c>
      <c r="DA1051" s="21" t="e">
        <f>IF(Wedstrijden!#REF!="x","M","")</f>
        <v>#REF!</v>
      </c>
      <c r="DB1051" s="21" t="e">
        <f>IF(Wedstrijden!#REF!="x","Z","")</f>
        <v>#REF!</v>
      </c>
      <c r="DC1051" s="21" t="e">
        <f>IF(Wedstrijden!#REF!="x","ZZ","")</f>
        <v>#REF!</v>
      </c>
      <c r="DD1051" s="21" t="e">
        <f>IF(Wedstrijden!#REF!="x","1.40","")</f>
        <v>#REF!</v>
      </c>
      <c r="DE1051" s="21">
        <f>IF(COUNTA(Wedstrijden!#REF!)&lt;&gt;0,6,"")</f>
        <v>6</v>
      </c>
      <c r="DF1051" s="21">
        <f t="shared" si="100"/>
        <v>2</v>
      </c>
      <c r="DG1051" s="21" t="e">
        <f>IF(Wedstrijden!#REF!="x","L","")</f>
        <v>#REF!</v>
      </c>
      <c r="DH1051" s="21" t="e">
        <f>IF(Wedstrijden!#REF!="x","M","")</f>
        <v>#REF!</v>
      </c>
      <c r="DI1051" s="21" t="e">
        <f>IF(Wedstrijden!#REF!="x","Z","")</f>
        <v>#REF!</v>
      </c>
      <c r="DJ1051" s="21" t="e">
        <f>IF(Wedstrijden!#REF!="x","Z","")</f>
        <v>#REF!</v>
      </c>
      <c r="DK1051" s="21">
        <f>IF(COUNTA(Wedstrijden!#REF!)&lt;&gt;0,6,"")</f>
        <v>6</v>
      </c>
      <c r="DL1051" s="21">
        <f t="shared" si="101"/>
        <v>1</v>
      </c>
      <c r="DM1051" s="21" t="e">
        <f>IF(Wedstrijden!#REF!="x","L","")</f>
        <v>#REF!</v>
      </c>
      <c r="DN1051" s="21" t="e">
        <f>IF(Wedstrijden!#REF!="x","M","")</f>
        <v>#REF!</v>
      </c>
      <c r="DO1051" s="21" t="e">
        <f>IF(Wedstrijden!#REF!="x","Z","")</f>
        <v>#REF!</v>
      </c>
      <c r="DP1051" s="21" t="e">
        <f>IF(Wedstrijden!#REF!="x","Z","")</f>
        <v>#REF!</v>
      </c>
    </row>
    <row r="1052" spans="1:120" ht="14.4" x14ac:dyDescent="0.3">
      <c r="A1052" s="23">
        <f>Wedstrijden!B975</f>
        <v>0</v>
      </c>
      <c r="B1052" s="21" t="str">
        <f>IFERROR(VLOOKUP(Wedstrijden!D975,Wedstrijdlocaties!$B$2:$E$600,2,FALSE),"")</f>
        <v/>
      </c>
      <c r="C1052" s="21">
        <f>Wedstrijden!E975</f>
        <v>0</v>
      </c>
      <c r="D1052" s="21" t="str">
        <f>IFERROR(VLOOKUP(Wedstrijden!F975,Organisaties!$B$2:$C$500,2,FALSE),"")</f>
        <v/>
      </c>
      <c r="E1052" s="21" t="str">
        <f>IFERROR(VLOOKUP(Wedstrijden!F975,Organisaties!$B$2:$G$500,5,FALSE),"")</f>
        <v/>
      </c>
      <c r="F1052" s="21" t="e">
        <f>IF(Wedstrijden!#REF!&lt;&gt;"",Wedstrijden!#REF!,"")</f>
        <v>#REF!</v>
      </c>
      <c r="G1052" s="21" t="e">
        <f>IF(Wedstrijden!#REF!="Indoor",1,0)</f>
        <v>#REF!</v>
      </c>
      <c r="H1052" s="21" t="e">
        <f>Wedstrijden!#REF!</f>
        <v>#REF!</v>
      </c>
      <c r="I1052" s="21" t="e">
        <f>IF(Wedstrijden!#REF!="Nee",0,IF(Wedstrijden!#REF!="Ja",1,""))</f>
        <v>#REF!</v>
      </c>
      <c r="J1052" s="21" t="e">
        <f>IF(Wedstrijden!#REF!&lt;&gt;"",Wedstrijden!#REF!,"")</f>
        <v>#REF!</v>
      </c>
      <c r="BJ1052" s="21">
        <f>IF(COUNTA(Wedstrijden!#REF!)&lt;&gt;0,1,"")</f>
        <v>1</v>
      </c>
      <c r="BK1052" s="21">
        <f t="shared" si="96"/>
        <v>2</v>
      </c>
      <c r="BL1052" s="21" t="e">
        <f>IF(Wedstrijden!#REF!="x","AA","")</f>
        <v>#REF!</v>
      </c>
      <c r="BM1052" s="21" t="e">
        <f>IF(Wedstrijden!#REF!="x","A","")</f>
        <v>#REF!</v>
      </c>
      <c r="BN1052" s="21" t="e">
        <f>IF(Wedstrijden!#REF!="x","B1","")</f>
        <v>#REF!</v>
      </c>
      <c r="BO1052" s="21" t="e">
        <f>IF(Wedstrijden!#REF!="x","BB","")</f>
        <v>#REF!</v>
      </c>
      <c r="BP1052" s="21" t="e">
        <f>IF(Wedstrijden!#REF!="x","B","")</f>
        <v>#REF!</v>
      </c>
      <c r="BQ1052" s="21" t="e">
        <f>IF(Wedstrijden!#REF!="x","L1","")</f>
        <v>#REF!</v>
      </c>
      <c r="BR1052" s="21" t="e">
        <f>IF(Wedstrijden!#REF!="x","L2","")</f>
        <v>#REF!</v>
      </c>
      <c r="BS1052" s="21" t="e">
        <f>IF(Wedstrijden!#REF!="x","M1","")</f>
        <v>#REF!</v>
      </c>
      <c r="BT1052" s="21" t="e">
        <f>IF(Wedstrijden!#REF!="x","M2","")</f>
        <v>#REF!</v>
      </c>
      <c r="BU1052" s="21" t="e">
        <f>IF(Wedstrijden!#REF!="x","Z1","")</f>
        <v>#REF!</v>
      </c>
      <c r="BV1052" s="21" t="e">
        <f>IF(Wedstrijden!#REF!="x","Z2","")</f>
        <v>#REF!</v>
      </c>
      <c r="BW1052" s="21">
        <f>IF(COUNTA(Wedstrijden!#REF!)&lt;&gt;0,1,"")</f>
        <v>1</v>
      </c>
      <c r="BX1052" s="21">
        <f t="shared" si="97"/>
        <v>1</v>
      </c>
      <c r="BY1052" s="21" t="e">
        <f>IF(Wedstrijden!#REF!="x","BB","")</f>
        <v>#REF!</v>
      </c>
      <c r="BZ1052" s="21" t="e">
        <f>IF(Wedstrijden!#REF!="x","B","")</f>
        <v>#REF!</v>
      </c>
      <c r="CA1052" s="21" t="e">
        <f>IF(Wedstrijden!#REF!="x","L1","")</f>
        <v>#REF!</v>
      </c>
      <c r="CB1052" s="21" t="e">
        <f>IF(Wedstrijden!#REF!="x","L2","")</f>
        <v>#REF!</v>
      </c>
      <c r="CC1052" s="21" t="e">
        <f>IF(Wedstrijden!#REF!="x","M1","")</f>
        <v>#REF!</v>
      </c>
      <c r="CD1052" s="21" t="e">
        <f>IF(Wedstrijden!#REF!="x","M2","")</f>
        <v>#REF!</v>
      </c>
      <c r="CE1052" s="21" t="e">
        <f>IF(Wedstrijden!#REF!="x","Z1","")</f>
        <v>#REF!</v>
      </c>
      <c r="CF1052" s="21" t="e">
        <f>IF(Wedstrijden!#REF!="x","Z2","")</f>
        <v>#REF!</v>
      </c>
      <c r="CG1052" s="21" t="e">
        <f>IF(Wedstrijden!#REF!="x","ZZL","")</f>
        <v>#REF!</v>
      </c>
      <c r="CL1052" s="21">
        <f>IF(COUNTA(Wedstrijden!#REF!)&lt;&gt;0,2,"")</f>
        <v>2</v>
      </c>
      <c r="CM1052" s="21">
        <f t="shared" si="98"/>
        <v>2</v>
      </c>
      <c r="CN1052" s="21" t="e">
        <f>IF(Wedstrijden!#REF!="x","AA","")</f>
        <v>#REF!</v>
      </c>
      <c r="CO1052" s="21" t="e">
        <f>IF(Wedstrijden!#REF!="x","A","")</f>
        <v>#REF!</v>
      </c>
      <c r="CP1052" s="21" t="e">
        <f>IF(Wedstrijden!#REF!="x","BB","")</f>
        <v>#REF!</v>
      </c>
      <c r="CQ1052" s="21" t="e">
        <f>IF(Wedstrijden!#REF!="x","B","")</f>
        <v>#REF!</v>
      </c>
      <c r="CR1052" s="21" t="e">
        <f>IF(Wedstrijden!#REF!="x","L","")</f>
        <v>#REF!</v>
      </c>
      <c r="CS1052" s="21" t="e">
        <f>IF(Wedstrijden!#REF!="x","M","")</f>
        <v>#REF!</v>
      </c>
      <c r="CT1052" s="21" t="e">
        <f>IF(Wedstrijden!#REF!="x","Z","")</f>
        <v>#REF!</v>
      </c>
      <c r="CU1052" s="21" t="e">
        <f>IF(Wedstrijden!#REF!="x","ZZ","")</f>
        <v>#REF!</v>
      </c>
      <c r="CV1052" s="21">
        <f>IF(COUNTA(Wedstrijden!#REF!)&lt;&gt;0,2,"")</f>
        <v>2</v>
      </c>
      <c r="CW1052" s="21">
        <f t="shared" si="99"/>
        <v>1</v>
      </c>
      <c r="CX1052" s="21" t="e">
        <f>IF(Wedstrijden!#REF!="x","BB","")</f>
        <v>#REF!</v>
      </c>
      <c r="CY1052" s="21" t="e">
        <f>IF(Wedstrijden!#REF!="x","B","")</f>
        <v>#REF!</v>
      </c>
      <c r="CZ1052" s="21" t="e">
        <f>IF(Wedstrijden!#REF!="x","L","")</f>
        <v>#REF!</v>
      </c>
      <c r="DA1052" s="21" t="e">
        <f>IF(Wedstrijden!#REF!="x","M","")</f>
        <v>#REF!</v>
      </c>
      <c r="DB1052" s="21" t="e">
        <f>IF(Wedstrijden!#REF!="x","Z","")</f>
        <v>#REF!</v>
      </c>
      <c r="DC1052" s="21" t="e">
        <f>IF(Wedstrijden!#REF!="x","ZZ","")</f>
        <v>#REF!</v>
      </c>
      <c r="DD1052" s="21" t="e">
        <f>IF(Wedstrijden!#REF!="x","1.40","")</f>
        <v>#REF!</v>
      </c>
      <c r="DE1052" s="21">
        <f>IF(COUNTA(Wedstrijden!#REF!)&lt;&gt;0,6,"")</f>
        <v>6</v>
      </c>
      <c r="DF1052" s="21">
        <f t="shared" si="100"/>
        <v>2</v>
      </c>
      <c r="DG1052" s="21" t="e">
        <f>IF(Wedstrijden!#REF!="x","L","")</f>
        <v>#REF!</v>
      </c>
      <c r="DH1052" s="21" t="e">
        <f>IF(Wedstrijden!#REF!="x","M","")</f>
        <v>#REF!</v>
      </c>
      <c r="DI1052" s="21" t="e">
        <f>IF(Wedstrijden!#REF!="x","Z","")</f>
        <v>#REF!</v>
      </c>
      <c r="DJ1052" s="21" t="e">
        <f>IF(Wedstrijden!#REF!="x","Z","")</f>
        <v>#REF!</v>
      </c>
      <c r="DK1052" s="21">
        <f>IF(COUNTA(Wedstrijden!#REF!)&lt;&gt;0,6,"")</f>
        <v>6</v>
      </c>
      <c r="DL1052" s="21">
        <f t="shared" si="101"/>
        <v>1</v>
      </c>
      <c r="DM1052" s="21" t="e">
        <f>IF(Wedstrijden!#REF!="x","L","")</f>
        <v>#REF!</v>
      </c>
      <c r="DN1052" s="21" t="e">
        <f>IF(Wedstrijden!#REF!="x","M","")</f>
        <v>#REF!</v>
      </c>
      <c r="DO1052" s="21" t="e">
        <f>IF(Wedstrijden!#REF!="x","Z","")</f>
        <v>#REF!</v>
      </c>
      <c r="DP1052" s="21" t="e">
        <f>IF(Wedstrijden!#REF!="x","Z","")</f>
        <v>#REF!</v>
      </c>
    </row>
    <row r="1053" spans="1:120" ht="14.4" x14ac:dyDescent="0.3">
      <c r="A1053" s="23">
        <f>Wedstrijden!B976</f>
        <v>0</v>
      </c>
      <c r="B1053" s="21" t="str">
        <f>IFERROR(VLOOKUP(Wedstrijden!D976,Wedstrijdlocaties!$B$2:$E$600,2,FALSE),"")</f>
        <v/>
      </c>
      <c r="C1053" s="21">
        <f>Wedstrijden!E976</f>
        <v>0</v>
      </c>
      <c r="D1053" s="21" t="str">
        <f>IFERROR(VLOOKUP(Wedstrijden!F976,Organisaties!$B$2:$C$500,2,FALSE),"")</f>
        <v/>
      </c>
      <c r="E1053" s="21" t="str">
        <f>IFERROR(VLOOKUP(Wedstrijden!F976,Organisaties!$B$2:$G$500,5,FALSE),"")</f>
        <v/>
      </c>
      <c r="F1053" s="21" t="e">
        <f>IF(Wedstrijden!#REF!&lt;&gt;"",Wedstrijden!#REF!,"")</f>
        <v>#REF!</v>
      </c>
      <c r="G1053" s="21" t="e">
        <f>IF(Wedstrijden!#REF!="Indoor",1,0)</f>
        <v>#REF!</v>
      </c>
      <c r="H1053" s="21" t="e">
        <f>Wedstrijden!#REF!</f>
        <v>#REF!</v>
      </c>
      <c r="I1053" s="21" t="e">
        <f>IF(Wedstrijden!#REF!="Nee",0,IF(Wedstrijden!#REF!="Ja",1,""))</f>
        <v>#REF!</v>
      </c>
      <c r="J1053" s="21" t="e">
        <f>IF(Wedstrijden!#REF!&lt;&gt;"",Wedstrijden!#REF!,"")</f>
        <v>#REF!</v>
      </c>
      <c r="BJ1053" s="21">
        <f>IF(COUNTA(Wedstrijden!#REF!)&lt;&gt;0,1,"")</f>
        <v>1</v>
      </c>
      <c r="BK1053" s="21">
        <f t="shared" si="96"/>
        <v>2</v>
      </c>
      <c r="BL1053" s="21" t="e">
        <f>IF(Wedstrijden!#REF!="x","AA","")</f>
        <v>#REF!</v>
      </c>
      <c r="BM1053" s="21" t="e">
        <f>IF(Wedstrijden!#REF!="x","A","")</f>
        <v>#REF!</v>
      </c>
      <c r="BN1053" s="21" t="e">
        <f>IF(Wedstrijden!#REF!="x","B1","")</f>
        <v>#REF!</v>
      </c>
      <c r="BO1053" s="21" t="e">
        <f>IF(Wedstrijden!#REF!="x","BB","")</f>
        <v>#REF!</v>
      </c>
      <c r="BP1053" s="21" t="e">
        <f>IF(Wedstrijden!#REF!="x","B","")</f>
        <v>#REF!</v>
      </c>
      <c r="BQ1053" s="21" t="e">
        <f>IF(Wedstrijden!#REF!="x","L1","")</f>
        <v>#REF!</v>
      </c>
      <c r="BR1053" s="21" t="e">
        <f>IF(Wedstrijden!#REF!="x","L2","")</f>
        <v>#REF!</v>
      </c>
      <c r="BS1053" s="21" t="e">
        <f>IF(Wedstrijden!#REF!="x","M1","")</f>
        <v>#REF!</v>
      </c>
      <c r="BT1053" s="21" t="e">
        <f>IF(Wedstrijden!#REF!="x","M2","")</f>
        <v>#REF!</v>
      </c>
      <c r="BU1053" s="21" t="e">
        <f>IF(Wedstrijden!#REF!="x","Z1","")</f>
        <v>#REF!</v>
      </c>
      <c r="BV1053" s="21" t="e">
        <f>IF(Wedstrijden!#REF!="x","Z2","")</f>
        <v>#REF!</v>
      </c>
      <c r="BW1053" s="21">
        <f>IF(COUNTA(Wedstrijden!#REF!)&lt;&gt;0,1,"")</f>
        <v>1</v>
      </c>
      <c r="BX1053" s="21">
        <f t="shared" si="97"/>
        <v>1</v>
      </c>
      <c r="BY1053" s="21" t="e">
        <f>IF(Wedstrijden!#REF!="x","BB","")</f>
        <v>#REF!</v>
      </c>
      <c r="BZ1053" s="21" t="e">
        <f>IF(Wedstrijden!#REF!="x","B","")</f>
        <v>#REF!</v>
      </c>
      <c r="CA1053" s="21" t="e">
        <f>IF(Wedstrijden!#REF!="x","L1","")</f>
        <v>#REF!</v>
      </c>
      <c r="CB1053" s="21" t="e">
        <f>IF(Wedstrijden!#REF!="x","L2","")</f>
        <v>#REF!</v>
      </c>
      <c r="CC1053" s="21" t="e">
        <f>IF(Wedstrijden!#REF!="x","M1","")</f>
        <v>#REF!</v>
      </c>
      <c r="CD1053" s="21" t="e">
        <f>IF(Wedstrijden!#REF!="x","M2","")</f>
        <v>#REF!</v>
      </c>
      <c r="CE1053" s="21" t="e">
        <f>IF(Wedstrijden!#REF!="x","Z1","")</f>
        <v>#REF!</v>
      </c>
      <c r="CF1053" s="21" t="e">
        <f>IF(Wedstrijden!#REF!="x","Z2","")</f>
        <v>#REF!</v>
      </c>
      <c r="CG1053" s="21" t="e">
        <f>IF(Wedstrijden!#REF!="x","ZZL","")</f>
        <v>#REF!</v>
      </c>
      <c r="CL1053" s="21">
        <f>IF(COUNTA(Wedstrijden!#REF!)&lt;&gt;0,2,"")</f>
        <v>2</v>
      </c>
      <c r="CM1053" s="21">
        <f t="shared" si="98"/>
        <v>2</v>
      </c>
      <c r="CN1053" s="21" t="e">
        <f>IF(Wedstrijden!#REF!="x","AA","")</f>
        <v>#REF!</v>
      </c>
      <c r="CO1053" s="21" t="e">
        <f>IF(Wedstrijden!#REF!="x","A","")</f>
        <v>#REF!</v>
      </c>
      <c r="CP1053" s="21" t="e">
        <f>IF(Wedstrijden!#REF!="x","BB","")</f>
        <v>#REF!</v>
      </c>
      <c r="CQ1053" s="21" t="e">
        <f>IF(Wedstrijden!#REF!="x","B","")</f>
        <v>#REF!</v>
      </c>
      <c r="CR1053" s="21" t="e">
        <f>IF(Wedstrijden!#REF!="x","L","")</f>
        <v>#REF!</v>
      </c>
      <c r="CS1053" s="21" t="e">
        <f>IF(Wedstrijden!#REF!="x","M","")</f>
        <v>#REF!</v>
      </c>
      <c r="CT1053" s="21" t="e">
        <f>IF(Wedstrijden!#REF!="x","Z","")</f>
        <v>#REF!</v>
      </c>
      <c r="CU1053" s="21" t="e">
        <f>IF(Wedstrijden!#REF!="x","ZZ","")</f>
        <v>#REF!</v>
      </c>
      <c r="CV1053" s="21">
        <f>IF(COUNTA(Wedstrijden!#REF!)&lt;&gt;0,2,"")</f>
        <v>2</v>
      </c>
      <c r="CW1053" s="21">
        <f t="shared" si="99"/>
        <v>1</v>
      </c>
      <c r="CX1053" s="21" t="e">
        <f>IF(Wedstrijden!#REF!="x","BB","")</f>
        <v>#REF!</v>
      </c>
      <c r="CY1053" s="21" t="e">
        <f>IF(Wedstrijden!#REF!="x","B","")</f>
        <v>#REF!</v>
      </c>
      <c r="CZ1053" s="21" t="e">
        <f>IF(Wedstrijden!#REF!="x","L","")</f>
        <v>#REF!</v>
      </c>
      <c r="DA1053" s="21" t="e">
        <f>IF(Wedstrijden!#REF!="x","M","")</f>
        <v>#REF!</v>
      </c>
      <c r="DB1053" s="21" t="e">
        <f>IF(Wedstrijden!#REF!="x","Z","")</f>
        <v>#REF!</v>
      </c>
      <c r="DC1053" s="21" t="e">
        <f>IF(Wedstrijden!#REF!="x","ZZ","")</f>
        <v>#REF!</v>
      </c>
      <c r="DD1053" s="21" t="e">
        <f>IF(Wedstrijden!#REF!="x","1.40","")</f>
        <v>#REF!</v>
      </c>
      <c r="DE1053" s="21">
        <f>IF(COUNTA(Wedstrijden!#REF!)&lt;&gt;0,6,"")</f>
        <v>6</v>
      </c>
      <c r="DF1053" s="21">
        <f t="shared" si="100"/>
        <v>2</v>
      </c>
      <c r="DG1053" s="21" t="e">
        <f>IF(Wedstrijden!#REF!="x","L","")</f>
        <v>#REF!</v>
      </c>
      <c r="DH1053" s="21" t="e">
        <f>IF(Wedstrijden!#REF!="x","M","")</f>
        <v>#REF!</v>
      </c>
      <c r="DI1053" s="21" t="e">
        <f>IF(Wedstrijden!#REF!="x","Z","")</f>
        <v>#REF!</v>
      </c>
      <c r="DJ1053" s="21" t="e">
        <f>IF(Wedstrijden!#REF!="x","Z","")</f>
        <v>#REF!</v>
      </c>
      <c r="DK1053" s="21">
        <f>IF(COUNTA(Wedstrijden!#REF!)&lt;&gt;0,6,"")</f>
        <v>6</v>
      </c>
      <c r="DL1053" s="21">
        <f t="shared" si="101"/>
        <v>1</v>
      </c>
      <c r="DM1053" s="21" t="e">
        <f>IF(Wedstrijden!#REF!="x","L","")</f>
        <v>#REF!</v>
      </c>
      <c r="DN1053" s="21" t="e">
        <f>IF(Wedstrijden!#REF!="x","M","")</f>
        <v>#REF!</v>
      </c>
      <c r="DO1053" s="21" t="e">
        <f>IF(Wedstrijden!#REF!="x","Z","")</f>
        <v>#REF!</v>
      </c>
      <c r="DP1053" s="21" t="e">
        <f>IF(Wedstrijden!#REF!="x","Z","")</f>
        <v>#REF!</v>
      </c>
    </row>
    <row r="1054" spans="1:120" ht="14.4" x14ac:dyDescent="0.3">
      <c r="A1054" s="23">
        <f>Wedstrijden!B977</f>
        <v>0</v>
      </c>
      <c r="B1054" s="21" t="str">
        <f>IFERROR(VLOOKUP(Wedstrijden!D977,Wedstrijdlocaties!$B$2:$E$600,2,FALSE),"")</f>
        <v/>
      </c>
      <c r="C1054" s="21">
        <f>Wedstrijden!E977</f>
        <v>0</v>
      </c>
      <c r="D1054" s="21" t="str">
        <f>IFERROR(VLOOKUP(Wedstrijden!F977,Organisaties!$B$2:$C$500,2,FALSE),"")</f>
        <v/>
      </c>
      <c r="E1054" s="21" t="str">
        <f>IFERROR(VLOOKUP(Wedstrijden!F977,Organisaties!$B$2:$G$500,5,FALSE),"")</f>
        <v/>
      </c>
      <c r="F1054" s="21" t="e">
        <f>IF(Wedstrijden!#REF!&lt;&gt;"",Wedstrijden!#REF!,"")</f>
        <v>#REF!</v>
      </c>
      <c r="G1054" s="21" t="e">
        <f>IF(Wedstrijden!#REF!="Indoor",1,0)</f>
        <v>#REF!</v>
      </c>
      <c r="H1054" s="21" t="e">
        <f>Wedstrijden!#REF!</f>
        <v>#REF!</v>
      </c>
      <c r="I1054" s="21" t="e">
        <f>IF(Wedstrijden!#REF!="Nee",0,IF(Wedstrijden!#REF!="Ja",1,""))</f>
        <v>#REF!</v>
      </c>
      <c r="J1054" s="21" t="e">
        <f>IF(Wedstrijden!#REF!&lt;&gt;"",Wedstrijden!#REF!,"")</f>
        <v>#REF!</v>
      </c>
      <c r="BJ1054" s="21">
        <f>IF(COUNTA(Wedstrijden!#REF!)&lt;&gt;0,1,"")</f>
        <v>1</v>
      </c>
      <c r="BK1054" s="21">
        <f t="shared" si="96"/>
        <v>2</v>
      </c>
      <c r="BL1054" s="21" t="e">
        <f>IF(Wedstrijden!#REF!="x","AA","")</f>
        <v>#REF!</v>
      </c>
      <c r="BM1054" s="21" t="e">
        <f>IF(Wedstrijden!#REF!="x","A","")</f>
        <v>#REF!</v>
      </c>
      <c r="BN1054" s="21" t="e">
        <f>IF(Wedstrijden!#REF!="x","B1","")</f>
        <v>#REF!</v>
      </c>
      <c r="BO1054" s="21" t="e">
        <f>IF(Wedstrijden!#REF!="x","BB","")</f>
        <v>#REF!</v>
      </c>
      <c r="BP1054" s="21" t="e">
        <f>IF(Wedstrijden!#REF!="x","B","")</f>
        <v>#REF!</v>
      </c>
      <c r="BQ1054" s="21" t="e">
        <f>IF(Wedstrijden!#REF!="x","L1","")</f>
        <v>#REF!</v>
      </c>
      <c r="BR1054" s="21" t="e">
        <f>IF(Wedstrijden!#REF!="x","L2","")</f>
        <v>#REF!</v>
      </c>
      <c r="BS1054" s="21" t="e">
        <f>IF(Wedstrijden!#REF!="x","M1","")</f>
        <v>#REF!</v>
      </c>
      <c r="BT1054" s="21" t="e">
        <f>IF(Wedstrijden!#REF!="x","M2","")</f>
        <v>#REF!</v>
      </c>
      <c r="BU1054" s="21" t="e">
        <f>IF(Wedstrijden!#REF!="x","Z1","")</f>
        <v>#REF!</v>
      </c>
      <c r="BV1054" s="21" t="e">
        <f>IF(Wedstrijden!#REF!="x","Z2","")</f>
        <v>#REF!</v>
      </c>
      <c r="BW1054" s="21">
        <f>IF(COUNTA(Wedstrijden!#REF!)&lt;&gt;0,1,"")</f>
        <v>1</v>
      </c>
      <c r="BX1054" s="21">
        <f t="shared" si="97"/>
        <v>1</v>
      </c>
      <c r="BY1054" s="21" t="e">
        <f>IF(Wedstrijden!#REF!="x","BB","")</f>
        <v>#REF!</v>
      </c>
      <c r="BZ1054" s="21" t="e">
        <f>IF(Wedstrijden!#REF!="x","B","")</f>
        <v>#REF!</v>
      </c>
      <c r="CA1054" s="21" t="e">
        <f>IF(Wedstrijden!#REF!="x","L1","")</f>
        <v>#REF!</v>
      </c>
      <c r="CB1054" s="21" t="e">
        <f>IF(Wedstrijden!#REF!="x","L2","")</f>
        <v>#REF!</v>
      </c>
      <c r="CC1054" s="21" t="e">
        <f>IF(Wedstrijden!#REF!="x","M1","")</f>
        <v>#REF!</v>
      </c>
      <c r="CD1054" s="21" t="e">
        <f>IF(Wedstrijden!#REF!="x","M2","")</f>
        <v>#REF!</v>
      </c>
      <c r="CE1054" s="21" t="e">
        <f>IF(Wedstrijden!#REF!="x","Z1","")</f>
        <v>#REF!</v>
      </c>
      <c r="CF1054" s="21" t="e">
        <f>IF(Wedstrijden!#REF!="x","Z2","")</f>
        <v>#REF!</v>
      </c>
      <c r="CG1054" s="21" t="e">
        <f>IF(Wedstrijden!#REF!="x","ZZL","")</f>
        <v>#REF!</v>
      </c>
      <c r="CL1054" s="21">
        <f>IF(COUNTA(Wedstrijden!#REF!)&lt;&gt;0,2,"")</f>
        <v>2</v>
      </c>
      <c r="CM1054" s="21">
        <f t="shared" si="98"/>
        <v>2</v>
      </c>
      <c r="CN1054" s="21" t="e">
        <f>IF(Wedstrijden!#REF!="x","AA","")</f>
        <v>#REF!</v>
      </c>
      <c r="CO1054" s="21" t="e">
        <f>IF(Wedstrijden!#REF!="x","A","")</f>
        <v>#REF!</v>
      </c>
      <c r="CP1054" s="21" t="e">
        <f>IF(Wedstrijden!#REF!="x","BB","")</f>
        <v>#REF!</v>
      </c>
      <c r="CQ1054" s="21" t="e">
        <f>IF(Wedstrijden!#REF!="x","B","")</f>
        <v>#REF!</v>
      </c>
      <c r="CR1054" s="21" t="e">
        <f>IF(Wedstrijden!#REF!="x","L","")</f>
        <v>#REF!</v>
      </c>
      <c r="CS1054" s="21" t="e">
        <f>IF(Wedstrijden!#REF!="x","M","")</f>
        <v>#REF!</v>
      </c>
      <c r="CT1054" s="21" t="e">
        <f>IF(Wedstrijden!#REF!="x","Z","")</f>
        <v>#REF!</v>
      </c>
      <c r="CU1054" s="21" t="e">
        <f>IF(Wedstrijden!#REF!="x","ZZ","")</f>
        <v>#REF!</v>
      </c>
      <c r="CV1054" s="21">
        <f>IF(COUNTA(Wedstrijden!#REF!)&lt;&gt;0,2,"")</f>
        <v>2</v>
      </c>
      <c r="CW1054" s="21">
        <f t="shared" si="99"/>
        <v>1</v>
      </c>
      <c r="CX1054" s="21" t="e">
        <f>IF(Wedstrijden!#REF!="x","BB","")</f>
        <v>#REF!</v>
      </c>
      <c r="CY1054" s="21" t="e">
        <f>IF(Wedstrijden!#REF!="x","B","")</f>
        <v>#REF!</v>
      </c>
      <c r="CZ1054" s="21" t="e">
        <f>IF(Wedstrijden!#REF!="x","L","")</f>
        <v>#REF!</v>
      </c>
      <c r="DA1054" s="21" t="e">
        <f>IF(Wedstrijden!#REF!="x","M","")</f>
        <v>#REF!</v>
      </c>
      <c r="DB1054" s="21" t="e">
        <f>IF(Wedstrijden!#REF!="x","Z","")</f>
        <v>#REF!</v>
      </c>
      <c r="DC1054" s="21" t="e">
        <f>IF(Wedstrijden!#REF!="x","ZZ","")</f>
        <v>#REF!</v>
      </c>
      <c r="DD1054" s="21" t="e">
        <f>IF(Wedstrijden!#REF!="x","1.40","")</f>
        <v>#REF!</v>
      </c>
      <c r="DE1054" s="21">
        <f>IF(COUNTA(Wedstrijden!#REF!)&lt;&gt;0,6,"")</f>
        <v>6</v>
      </c>
      <c r="DF1054" s="21">
        <f t="shared" si="100"/>
        <v>2</v>
      </c>
      <c r="DG1054" s="21" t="e">
        <f>IF(Wedstrijden!#REF!="x","L","")</f>
        <v>#REF!</v>
      </c>
      <c r="DH1054" s="21" t="e">
        <f>IF(Wedstrijden!#REF!="x","M","")</f>
        <v>#REF!</v>
      </c>
      <c r="DI1054" s="21" t="e">
        <f>IF(Wedstrijden!#REF!="x","Z","")</f>
        <v>#REF!</v>
      </c>
      <c r="DJ1054" s="21" t="e">
        <f>IF(Wedstrijden!#REF!="x","Z","")</f>
        <v>#REF!</v>
      </c>
      <c r="DK1054" s="21">
        <f>IF(COUNTA(Wedstrijden!#REF!)&lt;&gt;0,6,"")</f>
        <v>6</v>
      </c>
      <c r="DL1054" s="21">
        <f t="shared" si="101"/>
        <v>1</v>
      </c>
      <c r="DM1054" s="21" t="e">
        <f>IF(Wedstrijden!#REF!="x","L","")</f>
        <v>#REF!</v>
      </c>
      <c r="DN1054" s="21" t="e">
        <f>IF(Wedstrijden!#REF!="x","M","")</f>
        <v>#REF!</v>
      </c>
      <c r="DO1054" s="21" t="e">
        <f>IF(Wedstrijden!#REF!="x","Z","")</f>
        <v>#REF!</v>
      </c>
      <c r="DP1054" s="21" t="e">
        <f>IF(Wedstrijden!#REF!="x","Z","")</f>
        <v>#REF!</v>
      </c>
    </row>
    <row r="1055" spans="1:120" ht="14.4" x14ac:dyDescent="0.3">
      <c r="A1055" s="23">
        <f>Wedstrijden!B978</f>
        <v>0</v>
      </c>
      <c r="B1055" s="21" t="str">
        <f>IFERROR(VLOOKUP(Wedstrijden!D978,Wedstrijdlocaties!$B$2:$E$600,2,FALSE),"")</f>
        <v/>
      </c>
      <c r="C1055" s="21">
        <f>Wedstrijden!E978</f>
        <v>0</v>
      </c>
      <c r="D1055" s="21" t="str">
        <f>IFERROR(VLOOKUP(Wedstrijden!F978,Organisaties!$B$2:$C$500,2,FALSE),"")</f>
        <v/>
      </c>
      <c r="E1055" s="21" t="str">
        <f>IFERROR(VLOOKUP(Wedstrijden!F978,Organisaties!$B$2:$G$500,5,FALSE),"")</f>
        <v/>
      </c>
      <c r="F1055" s="21" t="e">
        <f>IF(Wedstrijden!#REF!&lt;&gt;"",Wedstrijden!#REF!,"")</f>
        <v>#REF!</v>
      </c>
      <c r="G1055" s="21" t="e">
        <f>IF(Wedstrijden!#REF!="Indoor",1,0)</f>
        <v>#REF!</v>
      </c>
      <c r="H1055" s="21" t="e">
        <f>Wedstrijden!#REF!</f>
        <v>#REF!</v>
      </c>
      <c r="I1055" s="21" t="e">
        <f>IF(Wedstrijden!#REF!="Nee",0,IF(Wedstrijden!#REF!="Ja",1,""))</f>
        <v>#REF!</v>
      </c>
      <c r="J1055" s="21" t="e">
        <f>IF(Wedstrijden!#REF!&lt;&gt;"",Wedstrijden!#REF!,"")</f>
        <v>#REF!</v>
      </c>
      <c r="BJ1055" s="21">
        <f>IF(COUNTA(Wedstrijden!#REF!)&lt;&gt;0,1,"")</f>
        <v>1</v>
      </c>
      <c r="BK1055" s="21">
        <f t="shared" si="96"/>
        <v>2</v>
      </c>
      <c r="BL1055" s="21" t="e">
        <f>IF(Wedstrijden!#REF!="x","AA","")</f>
        <v>#REF!</v>
      </c>
      <c r="BM1055" s="21" t="e">
        <f>IF(Wedstrijden!#REF!="x","A","")</f>
        <v>#REF!</v>
      </c>
      <c r="BN1055" s="21" t="e">
        <f>IF(Wedstrijden!#REF!="x","B1","")</f>
        <v>#REF!</v>
      </c>
      <c r="BO1055" s="21" t="e">
        <f>IF(Wedstrijden!#REF!="x","BB","")</f>
        <v>#REF!</v>
      </c>
      <c r="BP1055" s="21" t="e">
        <f>IF(Wedstrijden!#REF!="x","B","")</f>
        <v>#REF!</v>
      </c>
      <c r="BQ1055" s="21" t="e">
        <f>IF(Wedstrijden!#REF!="x","L1","")</f>
        <v>#REF!</v>
      </c>
      <c r="BR1055" s="21" t="e">
        <f>IF(Wedstrijden!#REF!="x","L2","")</f>
        <v>#REF!</v>
      </c>
      <c r="BS1055" s="21" t="e">
        <f>IF(Wedstrijden!#REF!="x","M1","")</f>
        <v>#REF!</v>
      </c>
      <c r="BT1055" s="21" t="e">
        <f>IF(Wedstrijden!#REF!="x","M2","")</f>
        <v>#REF!</v>
      </c>
      <c r="BU1055" s="21" t="e">
        <f>IF(Wedstrijden!#REF!="x","Z1","")</f>
        <v>#REF!</v>
      </c>
      <c r="BV1055" s="21" t="e">
        <f>IF(Wedstrijden!#REF!="x","Z2","")</f>
        <v>#REF!</v>
      </c>
      <c r="BW1055" s="21">
        <f>IF(COUNTA(Wedstrijden!#REF!)&lt;&gt;0,1,"")</f>
        <v>1</v>
      </c>
      <c r="BX1055" s="21">
        <f t="shared" si="97"/>
        <v>1</v>
      </c>
      <c r="BY1055" s="21" t="e">
        <f>IF(Wedstrijden!#REF!="x","BB","")</f>
        <v>#REF!</v>
      </c>
      <c r="BZ1055" s="21" t="e">
        <f>IF(Wedstrijden!#REF!="x","B","")</f>
        <v>#REF!</v>
      </c>
      <c r="CA1055" s="21" t="e">
        <f>IF(Wedstrijden!#REF!="x","L1","")</f>
        <v>#REF!</v>
      </c>
      <c r="CB1055" s="21" t="e">
        <f>IF(Wedstrijden!#REF!="x","L2","")</f>
        <v>#REF!</v>
      </c>
      <c r="CC1055" s="21" t="e">
        <f>IF(Wedstrijden!#REF!="x","M1","")</f>
        <v>#REF!</v>
      </c>
      <c r="CD1055" s="21" t="e">
        <f>IF(Wedstrijden!#REF!="x","M2","")</f>
        <v>#REF!</v>
      </c>
      <c r="CE1055" s="21" t="e">
        <f>IF(Wedstrijden!#REF!="x","Z1","")</f>
        <v>#REF!</v>
      </c>
      <c r="CF1055" s="21" t="e">
        <f>IF(Wedstrijden!#REF!="x","Z2","")</f>
        <v>#REF!</v>
      </c>
      <c r="CG1055" s="21" t="e">
        <f>IF(Wedstrijden!#REF!="x","ZZL","")</f>
        <v>#REF!</v>
      </c>
      <c r="CL1055" s="21">
        <f>IF(COUNTA(Wedstrijden!#REF!)&lt;&gt;0,2,"")</f>
        <v>2</v>
      </c>
      <c r="CM1055" s="21">
        <f t="shared" si="98"/>
        <v>2</v>
      </c>
      <c r="CN1055" s="21" t="e">
        <f>IF(Wedstrijden!#REF!="x","AA","")</f>
        <v>#REF!</v>
      </c>
      <c r="CO1055" s="21" t="e">
        <f>IF(Wedstrijden!#REF!="x","A","")</f>
        <v>#REF!</v>
      </c>
      <c r="CP1055" s="21" t="e">
        <f>IF(Wedstrijden!#REF!="x","BB","")</f>
        <v>#REF!</v>
      </c>
      <c r="CQ1055" s="21" t="e">
        <f>IF(Wedstrijden!#REF!="x","B","")</f>
        <v>#REF!</v>
      </c>
      <c r="CR1055" s="21" t="e">
        <f>IF(Wedstrijden!#REF!="x","L","")</f>
        <v>#REF!</v>
      </c>
      <c r="CS1055" s="21" t="e">
        <f>IF(Wedstrijden!#REF!="x","M","")</f>
        <v>#REF!</v>
      </c>
      <c r="CT1055" s="21" t="e">
        <f>IF(Wedstrijden!#REF!="x","Z","")</f>
        <v>#REF!</v>
      </c>
      <c r="CU1055" s="21" t="e">
        <f>IF(Wedstrijden!#REF!="x","ZZ","")</f>
        <v>#REF!</v>
      </c>
      <c r="CV1055" s="21">
        <f>IF(COUNTA(Wedstrijden!#REF!)&lt;&gt;0,2,"")</f>
        <v>2</v>
      </c>
      <c r="CW1055" s="21">
        <f t="shared" si="99"/>
        <v>1</v>
      </c>
      <c r="CX1055" s="21" t="e">
        <f>IF(Wedstrijden!#REF!="x","BB","")</f>
        <v>#REF!</v>
      </c>
      <c r="CY1055" s="21" t="e">
        <f>IF(Wedstrijden!#REF!="x","B","")</f>
        <v>#REF!</v>
      </c>
      <c r="CZ1055" s="21" t="e">
        <f>IF(Wedstrijden!#REF!="x","L","")</f>
        <v>#REF!</v>
      </c>
      <c r="DA1055" s="21" t="e">
        <f>IF(Wedstrijden!#REF!="x","M","")</f>
        <v>#REF!</v>
      </c>
      <c r="DB1055" s="21" t="e">
        <f>IF(Wedstrijden!#REF!="x","Z","")</f>
        <v>#REF!</v>
      </c>
      <c r="DC1055" s="21" t="e">
        <f>IF(Wedstrijden!#REF!="x","ZZ","")</f>
        <v>#REF!</v>
      </c>
      <c r="DD1055" s="21" t="e">
        <f>IF(Wedstrijden!#REF!="x","1.40","")</f>
        <v>#REF!</v>
      </c>
      <c r="DE1055" s="21">
        <f>IF(COUNTA(Wedstrijden!#REF!)&lt;&gt;0,6,"")</f>
        <v>6</v>
      </c>
      <c r="DF1055" s="21">
        <f t="shared" si="100"/>
        <v>2</v>
      </c>
      <c r="DG1055" s="21" t="e">
        <f>IF(Wedstrijden!#REF!="x","L","")</f>
        <v>#REF!</v>
      </c>
      <c r="DH1055" s="21" t="e">
        <f>IF(Wedstrijden!#REF!="x","M","")</f>
        <v>#REF!</v>
      </c>
      <c r="DI1055" s="21" t="e">
        <f>IF(Wedstrijden!#REF!="x","Z","")</f>
        <v>#REF!</v>
      </c>
      <c r="DJ1055" s="21" t="e">
        <f>IF(Wedstrijden!#REF!="x","Z","")</f>
        <v>#REF!</v>
      </c>
      <c r="DK1055" s="21">
        <f>IF(COUNTA(Wedstrijden!#REF!)&lt;&gt;0,6,"")</f>
        <v>6</v>
      </c>
      <c r="DL1055" s="21">
        <f t="shared" si="101"/>
        <v>1</v>
      </c>
      <c r="DM1055" s="21" t="e">
        <f>IF(Wedstrijden!#REF!="x","L","")</f>
        <v>#REF!</v>
      </c>
      <c r="DN1055" s="21" t="e">
        <f>IF(Wedstrijden!#REF!="x","M","")</f>
        <v>#REF!</v>
      </c>
      <c r="DO1055" s="21" t="e">
        <f>IF(Wedstrijden!#REF!="x","Z","")</f>
        <v>#REF!</v>
      </c>
      <c r="DP1055" s="21" t="e">
        <f>IF(Wedstrijden!#REF!="x","Z","")</f>
        <v>#REF!</v>
      </c>
    </row>
    <row r="1056" spans="1:120" ht="14.4" x14ac:dyDescent="0.3">
      <c r="A1056" s="23">
        <f>Wedstrijden!B979</f>
        <v>0</v>
      </c>
      <c r="B1056" s="21" t="str">
        <f>IFERROR(VLOOKUP(Wedstrijden!D979,Wedstrijdlocaties!$B$2:$E$600,2,FALSE),"")</f>
        <v/>
      </c>
      <c r="C1056" s="21">
        <f>Wedstrijden!E979</f>
        <v>0</v>
      </c>
      <c r="D1056" s="21" t="str">
        <f>IFERROR(VLOOKUP(Wedstrijden!F979,Organisaties!$B$2:$C$500,2,FALSE),"")</f>
        <v/>
      </c>
      <c r="E1056" s="21" t="str">
        <f>IFERROR(VLOOKUP(Wedstrijden!F979,Organisaties!$B$2:$G$500,5,FALSE),"")</f>
        <v/>
      </c>
      <c r="F1056" s="21" t="e">
        <f>IF(Wedstrijden!#REF!&lt;&gt;"",Wedstrijden!#REF!,"")</f>
        <v>#REF!</v>
      </c>
      <c r="G1056" s="21" t="e">
        <f>IF(Wedstrijden!#REF!="Indoor",1,0)</f>
        <v>#REF!</v>
      </c>
      <c r="H1056" s="21" t="e">
        <f>Wedstrijden!#REF!</f>
        <v>#REF!</v>
      </c>
      <c r="I1056" s="21" t="e">
        <f>IF(Wedstrijden!#REF!="Nee",0,IF(Wedstrijden!#REF!="Ja",1,""))</f>
        <v>#REF!</v>
      </c>
      <c r="J1056" s="21" t="e">
        <f>IF(Wedstrijden!#REF!&lt;&gt;"",Wedstrijden!#REF!,"")</f>
        <v>#REF!</v>
      </c>
      <c r="BJ1056" s="21">
        <f>IF(COUNTA(Wedstrijden!#REF!)&lt;&gt;0,1,"")</f>
        <v>1</v>
      </c>
      <c r="BK1056" s="21">
        <f t="shared" si="96"/>
        <v>2</v>
      </c>
      <c r="BL1056" s="21" t="e">
        <f>IF(Wedstrijden!#REF!="x","AA","")</f>
        <v>#REF!</v>
      </c>
      <c r="BM1056" s="21" t="e">
        <f>IF(Wedstrijden!#REF!="x","A","")</f>
        <v>#REF!</v>
      </c>
      <c r="BN1056" s="21" t="e">
        <f>IF(Wedstrijden!#REF!="x","B1","")</f>
        <v>#REF!</v>
      </c>
      <c r="BO1056" s="21" t="e">
        <f>IF(Wedstrijden!#REF!="x","BB","")</f>
        <v>#REF!</v>
      </c>
      <c r="BP1056" s="21" t="e">
        <f>IF(Wedstrijden!#REF!="x","B","")</f>
        <v>#REF!</v>
      </c>
      <c r="BQ1056" s="21" t="e">
        <f>IF(Wedstrijden!#REF!="x","L1","")</f>
        <v>#REF!</v>
      </c>
      <c r="BR1056" s="21" t="e">
        <f>IF(Wedstrijden!#REF!="x","L2","")</f>
        <v>#REF!</v>
      </c>
      <c r="BS1056" s="21" t="e">
        <f>IF(Wedstrijden!#REF!="x","M1","")</f>
        <v>#REF!</v>
      </c>
      <c r="BT1056" s="21" t="e">
        <f>IF(Wedstrijden!#REF!="x","M2","")</f>
        <v>#REF!</v>
      </c>
      <c r="BU1056" s="21" t="e">
        <f>IF(Wedstrijden!#REF!="x","Z1","")</f>
        <v>#REF!</v>
      </c>
      <c r="BV1056" s="21" t="e">
        <f>IF(Wedstrijden!#REF!="x","Z2","")</f>
        <v>#REF!</v>
      </c>
      <c r="BW1056" s="21">
        <f>IF(COUNTA(Wedstrijden!#REF!)&lt;&gt;0,1,"")</f>
        <v>1</v>
      </c>
      <c r="BX1056" s="21">
        <f t="shared" si="97"/>
        <v>1</v>
      </c>
      <c r="BY1056" s="21" t="e">
        <f>IF(Wedstrijden!#REF!="x","BB","")</f>
        <v>#REF!</v>
      </c>
      <c r="BZ1056" s="21" t="e">
        <f>IF(Wedstrijden!#REF!="x","B","")</f>
        <v>#REF!</v>
      </c>
      <c r="CA1056" s="21" t="e">
        <f>IF(Wedstrijden!#REF!="x","L1","")</f>
        <v>#REF!</v>
      </c>
      <c r="CB1056" s="21" t="e">
        <f>IF(Wedstrijden!#REF!="x","L2","")</f>
        <v>#REF!</v>
      </c>
      <c r="CC1056" s="21" t="e">
        <f>IF(Wedstrijden!#REF!="x","M1","")</f>
        <v>#REF!</v>
      </c>
      <c r="CD1056" s="21" t="e">
        <f>IF(Wedstrijden!#REF!="x","M2","")</f>
        <v>#REF!</v>
      </c>
      <c r="CE1056" s="21" t="e">
        <f>IF(Wedstrijden!#REF!="x","Z1","")</f>
        <v>#REF!</v>
      </c>
      <c r="CF1056" s="21" t="e">
        <f>IF(Wedstrijden!#REF!="x","Z2","")</f>
        <v>#REF!</v>
      </c>
      <c r="CG1056" s="21" t="e">
        <f>IF(Wedstrijden!#REF!="x","ZZL","")</f>
        <v>#REF!</v>
      </c>
      <c r="CL1056" s="21">
        <f>IF(COUNTA(Wedstrijden!#REF!)&lt;&gt;0,2,"")</f>
        <v>2</v>
      </c>
      <c r="CM1056" s="21">
        <f t="shared" si="98"/>
        <v>2</v>
      </c>
      <c r="CN1056" s="21" t="e">
        <f>IF(Wedstrijden!#REF!="x","AA","")</f>
        <v>#REF!</v>
      </c>
      <c r="CO1056" s="21" t="e">
        <f>IF(Wedstrijden!#REF!="x","A","")</f>
        <v>#REF!</v>
      </c>
      <c r="CP1056" s="21" t="e">
        <f>IF(Wedstrijden!#REF!="x","BB","")</f>
        <v>#REF!</v>
      </c>
      <c r="CQ1056" s="21" t="e">
        <f>IF(Wedstrijden!#REF!="x","B","")</f>
        <v>#REF!</v>
      </c>
      <c r="CR1056" s="21" t="e">
        <f>IF(Wedstrijden!#REF!="x","L","")</f>
        <v>#REF!</v>
      </c>
      <c r="CS1056" s="21" t="e">
        <f>IF(Wedstrijden!#REF!="x","M","")</f>
        <v>#REF!</v>
      </c>
      <c r="CT1056" s="21" t="e">
        <f>IF(Wedstrijden!#REF!="x","Z","")</f>
        <v>#REF!</v>
      </c>
      <c r="CU1056" s="21" t="e">
        <f>IF(Wedstrijden!#REF!="x","ZZ","")</f>
        <v>#REF!</v>
      </c>
      <c r="CV1056" s="21">
        <f>IF(COUNTA(Wedstrijden!#REF!)&lt;&gt;0,2,"")</f>
        <v>2</v>
      </c>
      <c r="CW1056" s="21">
        <f t="shared" si="99"/>
        <v>1</v>
      </c>
      <c r="CX1056" s="21" t="e">
        <f>IF(Wedstrijden!#REF!="x","BB","")</f>
        <v>#REF!</v>
      </c>
      <c r="CY1056" s="21" t="e">
        <f>IF(Wedstrijden!#REF!="x","B","")</f>
        <v>#REF!</v>
      </c>
      <c r="CZ1056" s="21" t="e">
        <f>IF(Wedstrijden!#REF!="x","L","")</f>
        <v>#REF!</v>
      </c>
      <c r="DA1056" s="21" t="e">
        <f>IF(Wedstrijden!#REF!="x","M","")</f>
        <v>#REF!</v>
      </c>
      <c r="DB1056" s="21" t="e">
        <f>IF(Wedstrijden!#REF!="x","Z","")</f>
        <v>#REF!</v>
      </c>
      <c r="DC1056" s="21" t="e">
        <f>IF(Wedstrijden!#REF!="x","ZZ","")</f>
        <v>#REF!</v>
      </c>
      <c r="DD1056" s="21" t="e">
        <f>IF(Wedstrijden!#REF!="x","1.40","")</f>
        <v>#REF!</v>
      </c>
      <c r="DE1056" s="21">
        <f>IF(COUNTA(Wedstrijden!#REF!)&lt;&gt;0,6,"")</f>
        <v>6</v>
      </c>
      <c r="DF1056" s="21">
        <f t="shared" si="100"/>
        <v>2</v>
      </c>
      <c r="DG1056" s="21" t="e">
        <f>IF(Wedstrijden!#REF!="x","L","")</f>
        <v>#REF!</v>
      </c>
      <c r="DH1056" s="21" t="e">
        <f>IF(Wedstrijden!#REF!="x","M","")</f>
        <v>#REF!</v>
      </c>
      <c r="DI1056" s="21" t="e">
        <f>IF(Wedstrijden!#REF!="x","Z","")</f>
        <v>#REF!</v>
      </c>
      <c r="DJ1056" s="21" t="e">
        <f>IF(Wedstrijden!#REF!="x","Z","")</f>
        <v>#REF!</v>
      </c>
      <c r="DK1056" s="21">
        <f>IF(COUNTA(Wedstrijden!#REF!)&lt;&gt;0,6,"")</f>
        <v>6</v>
      </c>
      <c r="DL1056" s="21">
        <f t="shared" si="101"/>
        <v>1</v>
      </c>
      <c r="DM1056" s="21" t="e">
        <f>IF(Wedstrijden!#REF!="x","L","")</f>
        <v>#REF!</v>
      </c>
      <c r="DN1056" s="21" t="e">
        <f>IF(Wedstrijden!#REF!="x","M","")</f>
        <v>#REF!</v>
      </c>
      <c r="DO1056" s="21" t="e">
        <f>IF(Wedstrijden!#REF!="x","Z","")</f>
        <v>#REF!</v>
      </c>
      <c r="DP1056" s="21" t="e">
        <f>IF(Wedstrijden!#REF!="x","Z","")</f>
        <v>#REF!</v>
      </c>
    </row>
    <row r="1057" spans="1:120" ht="14.4" x14ac:dyDescent="0.3">
      <c r="A1057" s="23">
        <f>Wedstrijden!B980</f>
        <v>0</v>
      </c>
      <c r="B1057" s="21" t="str">
        <f>IFERROR(VLOOKUP(Wedstrijden!D980,Wedstrijdlocaties!$B$2:$E$600,2,FALSE),"")</f>
        <v/>
      </c>
      <c r="C1057" s="21">
        <f>Wedstrijden!E980</f>
        <v>0</v>
      </c>
      <c r="D1057" s="21" t="str">
        <f>IFERROR(VLOOKUP(Wedstrijden!F980,Organisaties!$B$2:$C$500,2,FALSE),"")</f>
        <v/>
      </c>
      <c r="E1057" s="21" t="str">
        <f>IFERROR(VLOOKUP(Wedstrijden!F980,Organisaties!$B$2:$G$500,5,FALSE),"")</f>
        <v/>
      </c>
      <c r="F1057" s="21" t="e">
        <f>IF(Wedstrijden!#REF!&lt;&gt;"",Wedstrijden!#REF!,"")</f>
        <v>#REF!</v>
      </c>
      <c r="G1057" s="21" t="e">
        <f>IF(Wedstrijden!#REF!="Indoor",1,0)</f>
        <v>#REF!</v>
      </c>
      <c r="H1057" s="21" t="e">
        <f>Wedstrijden!#REF!</f>
        <v>#REF!</v>
      </c>
      <c r="I1057" s="21" t="e">
        <f>IF(Wedstrijden!#REF!="Nee",0,IF(Wedstrijden!#REF!="Ja",1,""))</f>
        <v>#REF!</v>
      </c>
      <c r="J1057" s="21" t="e">
        <f>IF(Wedstrijden!#REF!&lt;&gt;"",Wedstrijden!#REF!,"")</f>
        <v>#REF!</v>
      </c>
      <c r="BJ1057" s="21">
        <f>IF(COUNTA(Wedstrijden!#REF!)&lt;&gt;0,1,"")</f>
        <v>1</v>
      </c>
      <c r="BK1057" s="21">
        <f t="shared" si="96"/>
        <v>2</v>
      </c>
      <c r="BL1057" s="21" t="e">
        <f>IF(Wedstrijden!#REF!="x","AA","")</f>
        <v>#REF!</v>
      </c>
      <c r="BM1057" s="21" t="e">
        <f>IF(Wedstrijden!#REF!="x","A","")</f>
        <v>#REF!</v>
      </c>
      <c r="BN1057" s="21" t="e">
        <f>IF(Wedstrijden!#REF!="x","B1","")</f>
        <v>#REF!</v>
      </c>
      <c r="BO1057" s="21" t="e">
        <f>IF(Wedstrijden!#REF!="x","BB","")</f>
        <v>#REF!</v>
      </c>
      <c r="BP1057" s="21" t="e">
        <f>IF(Wedstrijden!#REF!="x","B","")</f>
        <v>#REF!</v>
      </c>
      <c r="BQ1057" s="21" t="e">
        <f>IF(Wedstrijden!#REF!="x","L1","")</f>
        <v>#REF!</v>
      </c>
      <c r="BR1057" s="21" t="e">
        <f>IF(Wedstrijden!#REF!="x","L2","")</f>
        <v>#REF!</v>
      </c>
      <c r="BS1057" s="21" t="e">
        <f>IF(Wedstrijden!#REF!="x","M1","")</f>
        <v>#REF!</v>
      </c>
      <c r="BT1057" s="21" t="e">
        <f>IF(Wedstrijden!#REF!="x","M2","")</f>
        <v>#REF!</v>
      </c>
      <c r="BU1057" s="21" t="e">
        <f>IF(Wedstrijden!#REF!="x","Z1","")</f>
        <v>#REF!</v>
      </c>
      <c r="BV1057" s="21" t="e">
        <f>IF(Wedstrijden!#REF!="x","Z2","")</f>
        <v>#REF!</v>
      </c>
      <c r="BW1057" s="21">
        <f>IF(COUNTA(Wedstrijden!#REF!)&lt;&gt;0,1,"")</f>
        <v>1</v>
      </c>
      <c r="BX1057" s="21">
        <f t="shared" si="97"/>
        <v>1</v>
      </c>
      <c r="BY1057" s="21" t="e">
        <f>IF(Wedstrijden!#REF!="x","BB","")</f>
        <v>#REF!</v>
      </c>
      <c r="BZ1057" s="21" t="e">
        <f>IF(Wedstrijden!#REF!="x","B","")</f>
        <v>#REF!</v>
      </c>
      <c r="CA1057" s="21" t="e">
        <f>IF(Wedstrijden!#REF!="x","L1","")</f>
        <v>#REF!</v>
      </c>
      <c r="CB1057" s="21" t="e">
        <f>IF(Wedstrijden!#REF!="x","L2","")</f>
        <v>#REF!</v>
      </c>
      <c r="CC1057" s="21" t="e">
        <f>IF(Wedstrijden!#REF!="x","M1","")</f>
        <v>#REF!</v>
      </c>
      <c r="CD1057" s="21" t="e">
        <f>IF(Wedstrijden!#REF!="x","M2","")</f>
        <v>#REF!</v>
      </c>
      <c r="CE1057" s="21" t="e">
        <f>IF(Wedstrijden!#REF!="x","Z1","")</f>
        <v>#REF!</v>
      </c>
      <c r="CF1057" s="21" t="e">
        <f>IF(Wedstrijden!#REF!="x","Z2","")</f>
        <v>#REF!</v>
      </c>
      <c r="CG1057" s="21" t="e">
        <f>IF(Wedstrijden!#REF!="x","ZZL","")</f>
        <v>#REF!</v>
      </c>
      <c r="CL1057" s="21">
        <f>IF(COUNTA(Wedstrijden!#REF!)&lt;&gt;0,2,"")</f>
        <v>2</v>
      </c>
      <c r="CM1057" s="21">
        <f t="shared" si="98"/>
        <v>2</v>
      </c>
      <c r="CN1057" s="21" t="e">
        <f>IF(Wedstrijden!#REF!="x","AA","")</f>
        <v>#REF!</v>
      </c>
      <c r="CO1057" s="21" t="e">
        <f>IF(Wedstrijden!#REF!="x","A","")</f>
        <v>#REF!</v>
      </c>
      <c r="CP1057" s="21" t="e">
        <f>IF(Wedstrijden!#REF!="x","BB","")</f>
        <v>#REF!</v>
      </c>
      <c r="CQ1057" s="21" t="e">
        <f>IF(Wedstrijden!#REF!="x","B","")</f>
        <v>#REF!</v>
      </c>
      <c r="CR1057" s="21" t="e">
        <f>IF(Wedstrijden!#REF!="x","L","")</f>
        <v>#REF!</v>
      </c>
      <c r="CS1057" s="21" t="e">
        <f>IF(Wedstrijden!#REF!="x","M","")</f>
        <v>#REF!</v>
      </c>
      <c r="CT1057" s="21" t="e">
        <f>IF(Wedstrijden!#REF!="x","Z","")</f>
        <v>#REF!</v>
      </c>
      <c r="CU1057" s="21" t="e">
        <f>IF(Wedstrijden!#REF!="x","ZZ","")</f>
        <v>#REF!</v>
      </c>
      <c r="CV1057" s="21">
        <f>IF(COUNTA(Wedstrijden!#REF!)&lt;&gt;0,2,"")</f>
        <v>2</v>
      </c>
      <c r="CW1057" s="21">
        <f t="shared" si="99"/>
        <v>1</v>
      </c>
      <c r="CX1057" s="21" t="e">
        <f>IF(Wedstrijden!#REF!="x","BB","")</f>
        <v>#REF!</v>
      </c>
      <c r="CY1057" s="21" t="e">
        <f>IF(Wedstrijden!#REF!="x","B","")</f>
        <v>#REF!</v>
      </c>
      <c r="CZ1057" s="21" t="e">
        <f>IF(Wedstrijden!#REF!="x","L","")</f>
        <v>#REF!</v>
      </c>
      <c r="DA1057" s="21" t="e">
        <f>IF(Wedstrijden!#REF!="x","M","")</f>
        <v>#REF!</v>
      </c>
      <c r="DB1057" s="21" t="e">
        <f>IF(Wedstrijden!#REF!="x","Z","")</f>
        <v>#REF!</v>
      </c>
      <c r="DC1057" s="21" t="e">
        <f>IF(Wedstrijden!#REF!="x","ZZ","")</f>
        <v>#REF!</v>
      </c>
      <c r="DD1057" s="21" t="e">
        <f>IF(Wedstrijden!#REF!="x","1.40","")</f>
        <v>#REF!</v>
      </c>
      <c r="DE1057" s="21">
        <f>IF(COUNTA(Wedstrijden!#REF!)&lt;&gt;0,6,"")</f>
        <v>6</v>
      </c>
      <c r="DF1057" s="21">
        <f t="shared" si="100"/>
        <v>2</v>
      </c>
      <c r="DG1057" s="21" t="e">
        <f>IF(Wedstrijden!#REF!="x","L","")</f>
        <v>#REF!</v>
      </c>
      <c r="DH1057" s="21" t="e">
        <f>IF(Wedstrijden!#REF!="x","M","")</f>
        <v>#REF!</v>
      </c>
      <c r="DI1057" s="21" t="e">
        <f>IF(Wedstrijden!#REF!="x","Z","")</f>
        <v>#REF!</v>
      </c>
      <c r="DJ1057" s="21" t="e">
        <f>IF(Wedstrijden!#REF!="x","Z","")</f>
        <v>#REF!</v>
      </c>
      <c r="DK1057" s="21">
        <f>IF(COUNTA(Wedstrijden!#REF!)&lt;&gt;0,6,"")</f>
        <v>6</v>
      </c>
      <c r="DL1057" s="21">
        <f t="shared" si="101"/>
        <v>1</v>
      </c>
      <c r="DM1057" s="21" t="e">
        <f>IF(Wedstrijden!#REF!="x","L","")</f>
        <v>#REF!</v>
      </c>
      <c r="DN1057" s="21" t="e">
        <f>IF(Wedstrijden!#REF!="x","M","")</f>
        <v>#REF!</v>
      </c>
      <c r="DO1057" s="21" t="e">
        <f>IF(Wedstrijden!#REF!="x","Z","")</f>
        <v>#REF!</v>
      </c>
      <c r="DP1057" s="21" t="e">
        <f>IF(Wedstrijden!#REF!="x","Z","")</f>
        <v>#REF!</v>
      </c>
    </row>
    <row r="1058" spans="1:120" ht="14.4" x14ac:dyDescent="0.3">
      <c r="A1058" s="23">
        <f>Wedstrijden!B981</f>
        <v>0</v>
      </c>
      <c r="B1058" s="21" t="str">
        <f>IFERROR(VLOOKUP(Wedstrijden!D981,Wedstrijdlocaties!$B$2:$E$600,2,FALSE),"")</f>
        <v/>
      </c>
      <c r="C1058" s="21">
        <f>Wedstrijden!E981</f>
        <v>0</v>
      </c>
      <c r="D1058" s="21" t="str">
        <f>IFERROR(VLOOKUP(Wedstrijden!F981,Organisaties!$B$2:$C$500,2,FALSE),"")</f>
        <v/>
      </c>
      <c r="E1058" s="21" t="str">
        <f>IFERROR(VLOOKUP(Wedstrijden!F981,Organisaties!$B$2:$G$500,5,FALSE),"")</f>
        <v/>
      </c>
      <c r="F1058" s="21" t="e">
        <f>IF(Wedstrijden!#REF!&lt;&gt;"",Wedstrijden!#REF!,"")</f>
        <v>#REF!</v>
      </c>
      <c r="G1058" s="21" t="e">
        <f>IF(Wedstrijden!#REF!="Indoor",1,0)</f>
        <v>#REF!</v>
      </c>
      <c r="H1058" s="21" t="e">
        <f>Wedstrijden!#REF!</f>
        <v>#REF!</v>
      </c>
      <c r="I1058" s="21" t="e">
        <f>IF(Wedstrijden!#REF!="Nee",0,IF(Wedstrijden!#REF!="Ja",1,""))</f>
        <v>#REF!</v>
      </c>
      <c r="J1058" s="21" t="e">
        <f>IF(Wedstrijden!#REF!&lt;&gt;"",Wedstrijden!#REF!,"")</f>
        <v>#REF!</v>
      </c>
      <c r="BJ1058" s="21">
        <f>IF(COUNTA(Wedstrijden!#REF!)&lt;&gt;0,1,"")</f>
        <v>1</v>
      </c>
      <c r="BK1058" s="21">
        <f t="shared" si="96"/>
        <v>2</v>
      </c>
      <c r="BL1058" s="21" t="e">
        <f>IF(Wedstrijden!#REF!="x","AA","")</f>
        <v>#REF!</v>
      </c>
      <c r="BM1058" s="21" t="e">
        <f>IF(Wedstrijden!#REF!="x","A","")</f>
        <v>#REF!</v>
      </c>
      <c r="BN1058" s="21" t="e">
        <f>IF(Wedstrijden!#REF!="x","B1","")</f>
        <v>#REF!</v>
      </c>
      <c r="BO1058" s="21" t="e">
        <f>IF(Wedstrijden!#REF!="x","BB","")</f>
        <v>#REF!</v>
      </c>
      <c r="BP1058" s="21" t="e">
        <f>IF(Wedstrijden!#REF!="x","B","")</f>
        <v>#REF!</v>
      </c>
      <c r="BQ1058" s="21" t="e">
        <f>IF(Wedstrijden!#REF!="x","L1","")</f>
        <v>#REF!</v>
      </c>
      <c r="BR1058" s="21" t="e">
        <f>IF(Wedstrijden!#REF!="x","L2","")</f>
        <v>#REF!</v>
      </c>
      <c r="BS1058" s="21" t="e">
        <f>IF(Wedstrijden!#REF!="x","M1","")</f>
        <v>#REF!</v>
      </c>
      <c r="BT1058" s="21" t="e">
        <f>IF(Wedstrijden!#REF!="x","M2","")</f>
        <v>#REF!</v>
      </c>
      <c r="BU1058" s="21" t="e">
        <f>IF(Wedstrijden!#REF!="x","Z1","")</f>
        <v>#REF!</v>
      </c>
      <c r="BV1058" s="21" t="e">
        <f>IF(Wedstrijden!#REF!="x","Z2","")</f>
        <v>#REF!</v>
      </c>
      <c r="BW1058" s="21">
        <f>IF(COUNTA(Wedstrijden!#REF!)&lt;&gt;0,1,"")</f>
        <v>1</v>
      </c>
      <c r="BX1058" s="21">
        <f t="shared" si="97"/>
        <v>1</v>
      </c>
      <c r="BY1058" s="21" t="e">
        <f>IF(Wedstrijden!#REF!="x","BB","")</f>
        <v>#REF!</v>
      </c>
      <c r="BZ1058" s="21" t="e">
        <f>IF(Wedstrijden!#REF!="x","B","")</f>
        <v>#REF!</v>
      </c>
      <c r="CA1058" s="21" t="e">
        <f>IF(Wedstrijden!#REF!="x","L1","")</f>
        <v>#REF!</v>
      </c>
      <c r="CB1058" s="21" t="e">
        <f>IF(Wedstrijden!#REF!="x","L2","")</f>
        <v>#REF!</v>
      </c>
      <c r="CC1058" s="21" t="e">
        <f>IF(Wedstrijden!#REF!="x","M1","")</f>
        <v>#REF!</v>
      </c>
      <c r="CD1058" s="21" t="e">
        <f>IF(Wedstrijden!#REF!="x","M2","")</f>
        <v>#REF!</v>
      </c>
      <c r="CE1058" s="21" t="e">
        <f>IF(Wedstrijden!#REF!="x","Z1","")</f>
        <v>#REF!</v>
      </c>
      <c r="CF1058" s="21" t="e">
        <f>IF(Wedstrijden!#REF!="x","Z2","")</f>
        <v>#REF!</v>
      </c>
      <c r="CG1058" s="21" t="e">
        <f>IF(Wedstrijden!#REF!="x","ZZL","")</f>
        <v>#REF!</v>
      </c>
      <c r="CL1058" s="21">
        <f>IF(COUNTA(Wedstrijden!#REF!)&lt;&gt;0,2,"")</f>
        <v>2</v>
      </c>
      <c r="CM1058" s="21">
        <f t="shared" si="98"/>
        <v>2</v>
      </c>
      <c r="CN1058" s="21" t="e">
        <f>IF(Wedstrijden!#REF!="x","AA","")</f>
        <v>#REF!</v>
      </c>
      <c r="CO1058" s="21" t="e">
        <f>IF(Wedstrijden!#REF!="x","A","")</f>
        <v>#REF!</v>
      </c>
      <c r="CP1058" s="21" t="e">
        <f>IF(Wedstrijden!#REF!="x","BB","")</f>
        <v>#REF!</v>
      </c>
      <c r="CQ1058" s="21" t="e">
        <f>IF(Wedstrijden!#REF!="x","B","")</f>
        <v>#REF!</v>
      </c>
      <c r="CR1058" s="21" t="e">
        <f>IF(Wedstrijden!#REF!="x","L","")</f>
        <v>#REF!</v>
      </c>
      <c r="CS1058" s="21" t="e">
        <f>IF(Wedstrijden!#REF!="x","M","")</f>
        <v>#REF!</v>
      </c>
      <c r="CT1058" s="21" t="e">
        <f>IF(Wedstrijden!#REF!="x","Z","")</f>
        <v>#REF!</v>
      </c>
      <c r="CU1058" s="21" t="e">
        <f>IF(Wedstrijden!#REF!="x","ZZ","")</f>
        <v>#REF!</v>
      </c>
      <c r="CV1058" s="21">
        <f>IF(COUNTA(Wedstrijden!#REF!)&lt;&gt;0,2,"")</f>
        <v>2</v>
      </c>
      <c r="CW1058" s="21">
        <f t="shared" si="99"/>
        <v>1</v>
      </c>
      <c r="CX1058" s="21" t="e">
        <f>IF(Wedstrijden!#REF!="x","BB","")</f>
        <v>#REF!</v>
      </c>
      <c r="CY1058" s="21" t="e">
        <f>IF(Wedstrijden!#REF!="x","B","")</f>
        <v>#REF!</v>
      </c>
      <c r="CZ1058" s="21" t="e">
        <f>IF(Wedstrijden!#REF!="x","L","")</f>
        <v>#REF!</v>
      </c>
      <c r="DA1058" s="21" t="e">
        <f>IF(Wedstrijden!#REF!="x","M","")</f>
        <v>#REF!</v>
      </c>
      <c r="DB1058" s="21" t="e">
        <f>IF(Wedstrijden!#REF!="x","Z","")</f>
        <v>#REF!</v>
      </c>
      <c r="DC1058" s="21" t="e">
        <f>IF(Wedstrijden!#REF!="x","ZZ","")</f>
        <v>#REF!</v>
      </c>
      <c r="DD1058" s="21" t="e">
        <f>IF(Wedstrijden!#REF!="x","1.40","")</f>
        <v>#REF!</v>
      </c>
      <c r="DE1058" s="21">
        <f>IF(COUNTA(Wedstrijden!#REF!)&lt;&gt;0,6,"")</f>
        <v>6</v>
      </c>
      <c r="DF1058" s="21">
        <f t="shared" si="100"/>
        <v>2</v>
      </c>
      <c r="DG1058" s="21" t="e">
        <f>IF(Wedstrijden!#REF!="x","L","")</f>
        <v>#REF!</v>
      </c>
      <c r="DH1058" s="21" t="e">
        <f>IF(Wedstrijden!#REF!="x","M","")</f>
        <v>#REF!</v>
      </c>
      <c r="DI1058" s="21" t="e">
        <f>IF(Wedstrijden!#REF!="x","Z","")</f>
        <v>#REF!</v>
      </c>
      <c r="DJ1058" s="21" t="e">
        <f>IF(Wedstrijden!#REF!="x","Z","")</f>
        <v>#REF!</v>
      </c>
      <c r="DK1058" s="21">
        <f>IF(COUNTA(Wedstrijden!#REF!)&lt;&gt;0,6,"")</f>
        <v>6</v>
      </c>
      <c r="DL1058" s="21">
        <f t="shared" si="101"/>
        <v>1</v>
      </c>
      <c r="DM1058" s="21" t="e">
        <f>IF(Wedstrijden!#REF!="x","L","")</f>
        <v>#REF!</v>
      </c>
      <c r="DN1058" s="21" t="e">
        <f>IF(Wedstrijden!#REF!="x","M","")</f>
        <v>#REF!</v>
      </c>
      <c r="DO1058" s="21" t="e">
        <f>IF(Wedstrijden!#REF!="x","Z","")</f>
        <v>#REF!</v>
      </c>
      <c r="DP1058" s="21" t="e">
        <f>IF(Wedstrijden!#REF!="x","Z","")</f>
        <v>#REF!</v>
      </c>
    </row>
    <row r="1059" spans="1:120" ht="14.4" x14ac:dyDescent="0.3">
      <c r="A1059" s="23">
        <f>Wedstrijden!B982</f>
        <v>0</v>
      </c>
      <c r="B1059" s="21" t="str">
        <f>IFERROR(VLOOKUP(Wedstrijden!D982,Wedstrijdlocaties!$B$2:$E$600,2,FALSE),"")</f>
        <v/>
      </c>
      <c r="C1059" s="21">
        <f>Wedstrijden!E982</f>
        <v>0</v>
      </c>
      <c r="D1059" s="21" t="str">
        <f>IFERROR(VLOOKUP(Wedstrijden!F982,Organisaties!$B$2:$C$500,2,FALSE),"")</f>
        <v/>
      </c>
      <c r="E1059" s="21" t="str">
        <f>IFERROR(VLOOKUP(Wedstrijden!F982,Organisaties!$B$2:$G$500,5,FALSE),"")</f>
        <v/>
      </c>
      <c r="F1059" s="21" t="e">
        <f>IF(Wedstrijden!#REF!&lt;&gt;"",Wedstrijden!#REF!,"")</f>
        <v>#REF!</v>
      </c>
      <c r="G1059" s="21" t="e">
        <f>IF(Wedstrijden!#REF!="Indoor",1,0)</f>
        <v>#REF!</v>
      </c>
      <c r="H1059" s="21" t="e">
        <f>Wedstrijden!#REF!</f>
        <v>#REF!</v>
      </c>
      <c r="I1059" s="21" t="e">
        <f>IF(Wedstrijden!#REF!="Nee",0,IF(Wedstrijden!#REF!="Ja",1,""))</f>
        <v>#REF!</v>
      </c>
      <c r="J1059" s="21" t="e">
        <f>IF(Wedstrijden!#REF!&lt;&gt;"",Wedstrijden!#REF!,"")</f>
        <v>#REF!</v>
      </c>
      <c r="BJ1059" s="21">
        <f>IF(COUNTA(Wedstrijden!#REF!)&lt;&gt;0,1,"")</f>
        <v>1</v>
      </c>
      <c r="BK1059" s="21">
        <f t="shared" si="96"/>
        <v>2</v>
      </c>
      <c r="BL1059" s="21" t="e">
        <f>IF(Wedstrijden!#REF!="x","AA","")</f>
        <v>#REF!</v>
      </c>
      <c r="BM1059" s="21" t="e">
        <f>IF(Wedstrijden!#REF!="x","A","")</f>
        <v>#REF!</v>
      </c>
      <c r="BN1059" s="21" t="e">
        <f>IF(Wedstrijden!#REF!="x","B1","")</f>
        <v>#REF!</v>
      </c>
      <c r="BO1059" s="21" t="e">
        <f>IF(Wedstrijden!#REF!="x","BB","")</f>
        <v>#REF!</v>
      </c>
      <c r="BP1059" s="21" t="e">
        <f>IF(Wedstrijden!#REF!="x","B","")</f>
        <v>#REF!</v>
      </c>
      <c r="BQ1059" s="21" t="e">
        <f>IF(Wedstrijden!#REF!="x","L1","")</f>
        <v>#REF!</v>
      </c>
      <c r="BR1059" s="21" t="e">
        <f>IF(Wedstrijden!#REF!="x","L2","")</f>
        <v>#REF!</v>
      </c>
      <c r="BS1059" s="21" t="e">
        <f>IF(Wedstrijden!#REF!="x","M1","")</f>
        <v>#REF!</v>
      </c>
      <c r="BT1059" s="21" t="e">
        <f>IF(Wedstrijden!#REF!="x","M2","")</f>
        <v>#REF!</v>
      </c>
      <c r="BU1059" s="21" t="e">
        <f>IF(Wedstrijden!#REF!="x","Z1","")</f>
        <v>#REF!</v>
      </c>
      <c r="BV1059" s="21" t="e">
        <f>IF(Wedstrijden!#REF!="x","Z2","")</f>
        <v>#REF!</v>
      </c>
      <c r="BW1059" s="21">
        <f>IF(COUNTA(Wedstrijden!#REF!)&lt;&gt;0,1,"")</f>
        <v>1</v>
      </c>
      <c r="BX1059" s="21">
        <f t="shared" si="97"/>
        <v>1</v>
      </c>
      <c r="BY1059" s="21" t="e">
        <f>IF(Wedstrijden!#REF!="x","BB","")</f>
        <v>#REF!</v>
      </c>
      <c r="BZ1059" s="21" t="e">
        <f>IF(Wedstrijden!#REF!="x","B","")</f>
        <v>#REF!</v>
      </c>
      <c r="CA1059" s="21" t="e">
        <f>IF(Wedstrijden!#REF!="x","L1","")</f>
        <v>#REF!</v>
      </c>
      <c r="CB1059" s="21" t="e">
        <f>IF(Wedstrijden!#REF!="x","L2","")</f>
        <v>#REF!</v>
      </c>
      <c r="CC1059" s="21" t="e">
        <f>IF(Wedstrijden!#REF!="x","M1","")</f>
        <v>#REF!</v>
      </c>
      <c r="CD1059" s="21" t="e">
        <f>IF(Wedstrijden!#REF!="x","M2","")</f>
        <v>#REF!</v>
      </c>
      <c r="CE1059" s="21" t="e">
        <f>IF(Wedstrijden!#REF!="x","Z1","")</f>
        <v>#REF!</v>
      </c>
      <c r="CF1059" s="21" t="e">
        <f>IF(Wedstrijden!#REF!="x","Z2","")</f>
        <v>#REF!</v>
      </c>
      <c r="CG1059" s="21" t="e">
        <f>IF(Wedstrijden!#REF!="x","ZZL","")</f>
        <v>#REF!</v>
      </c>
      <c r="CL1059" s="21">
        <f>IF(COUNTA(Wedstrijden!#REF!)&lt;&gt;0,2,"")</f>
        <v>2</v>
      </c>
      <c r="CM1059" s="21">
        <f t="shared" si="98"/>
        <v>2</v>
      </c>
      <c r="CN1059" s="21" t="e">
        <f>IF(Wedstrijden!#REF!="x","AA","")</f>
        <v>#REF!</v>
      </c>
      <c r="CO1059" s="21" t="e">
        <f>IF(Wedstrijden!#REF!="x","A","")</f>
        <v>#REF!</v>
      </c>
      <c r="CP1059" s="21" t="e">
        <f>IF(Wedstrijden!#REF!="x","BB","")</f>
        <v>#REF!</v>
      </c>
      <c r="CQ1059" s="21" t="e">
        <f>IF(Wedstrijden!#REF!="x","B","")</f>
        <v>#REF!</v>
      </c>
      <c r="CR1059" s="21" t="e">
        <f>IF(Wedstrijden!#REF!="x","L","")</f>
        <v>#REF!</v>
      </c>
      <c r="CS1059" s="21" t="e">
        <f>IF(Wedstrijden!#REF!="x","M","")</f>
        <v>#REF!</v>
      </c>
      <c r="CT1059" s="21" t="e">
        <f>IF(Wedstrijden!#REF!="x","Z","")</f>
        <v>#REF!</v>
      </c>
      <c r="CU1059" s="21" t="e">
        <f>IF(Wedstrijden!#REF!="x","ZZ","")</f>
        <v>#REF!</v>
      </c>
      <c r="CV1059" s="21">
        <f>IF(COUNTA(Wedstrijden!#REF!)&lt;&gt;0,2,"")</f>
        <v>2</v>
      </c>
      <c r="CW1059" s="21">
        <f t="shared" si="99"/>
        <v>1</v>
      </c>
      <c r="CX1059" s="21" t="e">
        <f>IF(Wedstrijden!#REF!="x","BB","")</f>
        <v>#REF!</v>
      </c>
      <c r="CY1059" s="21" t="e">
        <f>IF(Wedstrijden!#REF!="x","B","")</f>
        <v>#REF!</v>
      </c>
      <c r="CZ1059" s="21" t="e">
        <f>IF(Wedstrijden!#REF!="x","L","")</f>
        <v>#REF!</v>
      </c>
      <c r="DA1059" s="21" t="e">
        <f>IF(Wedstrijden!#REF!="x","M","")</f>
        <v>#REF!</v>
      </c>
      <c r="DB1059" s="21" t="e">
        <f>IF(Wedstrijden!#REF!="x","Z","")</f>
        <v>#REF!</v>
      </c>
      <c r="DC1059" s="21" t="e">
        <f>IF(Wedstrijden!#REF!="x","ZZ","")</f>
        <v>#REF!</v>
      </c>
      <c r="DD1059" s="21" t="e">
        <f>IF(Wedstrijden!#REF!="x","1.40","")</f>
        <v>#REF!</v>
      </c>
      <c r="DE1059" s="21">
        <f>IF(COUNTA(Wedstrijden!#REF!)&lt;&gt;0,6,"")</f>
        <v>6</v>
      </c>
      <c r="DF1059" s="21">
        <f t="shared" si="100"/>
        <v>2</v>
      </c>
      <c r="DG1059" s="21" t="e">
        <f>IF(Wedstrijden!#REF!="x","L","")</f>
        <v>#REF!</v>
      </c>
      <c r="DH1059" s="21" t="e">
        <f>IF(Wedstrijden!#REF!="x","M","")</f>
        <v>#REF!</v>
      </c>
      <c r="DI1059" s="21" t="e">
        <f>IF(Wedstrijden!#REF!="x","Z","")</f>
        <v>#REF!</v>
      </c>
      <c r="DJ1059" s="21" t="e">
        <f>IF(Wedstrijden!#REF!="x","Z","")</f>
        <v>#REF!</v>
      </c>
      <c r="DK1059" s="21">
        <f>IF(COUNTA(Wedstrijden!#REF!)&lt;&gt;0,6,"")</f>
        <v>6</v>
      </c>
      <c r="DL1059" s="21">
        <f t="shared" si="101"/>
        <v>1</v>
      </c>
      <c r="DM1059" s="21" t="e">
        <f>IF(Wedstrijden!#REF!="x","L","")</f>
        <v>#REF!</v>
      </c>
      <c r="DN1059" s="21" t="e">
        <f>IF(Wedstrijden!#REF!="x","M","")</f>
        <v>#REF!</v>
      </c>
      <c r="DO1059" s="21" t="e">
        <f>IF(Wedstrijden!#REF!="x","Z","")</f>
        <v>#REF!</v>
      </c>
      <c r="DP1059" s="21" t="e">
        <f>IF(Wedstrijden!#REF!="x","Z","")</f>
        <v>#REF!</v>
      </c>
    </row>
    <row r="1060" spans="1:120" ht="14.4" x14ac:dyDescent="0.3">
      <c r="A1060" s="23">
        <f>Wedstrijden!B983</f>
        <v>0</v>
      </c>
      <c r="B1060" s="21" t="str">
        <f>IFERROR(VLOOKUP(Wedstrijden!D983,Wedstrijdlocaties!$B$2:$E$600,2,FALSE),"")</f>
        <v/>
      </c>
      <c r="C1060" s="21">
        <f>Wedstrijden!E983</f>
        <v>0</v>
      </c>
      <c r="D1060" s="21" t="str">
        <f>IFERROR(VLOOKUP(Wedstrijden!F983,Organisaties!$B$2:$C$500,2,FALSE),"")</f>
        <v/>
      </c>
      <c r="E1060" s="21" t="str">
        <f>IFERROR(VLOOKUP(Wedstrijden!F983,Organisaties!$B$2:$G$500,5,FALSE),"")</f>
        <v/>
      </c>
      <c r="F1060" s="21" t="e">
        <f>IF(Wedstrijden!#REF!&lt;&gt;"",Wedstrijden!#REF!,"")</f>
        <v>#REF!</v>
      </c>
      <c r="G1060" s="21" t="e">
        <f>IF(Wedstrijden!#REF!="Indoor",1,0)</f>
        <v>#REF!</v>
      </c>
      <c r="H1060" s="21" t="e">
        <f>Wedstrijden!#REF!</f>
        <v>#REF!</v>
      </c>
      <c r="I1060" s="21" t="e">
        <f>IF(Wedstrijden!#REF!="Nee",0,IF(Wedstrijden!#REF!="Ja",1,""))</f>
        <v>#REF!</v>
      </c>
      <c r="J1060" s="21" t="e">
        <f>IF(Wedstrijden!#REF!&lt;&gt;"",Wedstrijden!#REF!,"")</f>
        <v>#REF!</v>
      </c>
      <c r="BJ1060" s="21">
        <f>IF(COUNTA(Wedstrijden!#REF!)&lt;&gt;0,1,"")</f>
        <v>1</v>
      </c>
      <c r="BK1060" s="21">
        <f t="shared" si="96"/>
        <v>2</v>
      </c>
      <c r="BL1060" s="21" t="e">
        <f>IF(Wedstrijden!#REF!="x","AA","")</f>
        <v>#REF!</v>
      </c>
      <c r="BM1060" s="21" t="e">
        <f>IF(Wedstrijden!#REF!="x","A","")</f>
        <v>#REF!</v>
      </c>
      <c r="BN1060" s="21" t="e">
        <f>IF(Wedstrijden!#REF!="x","B1","")</f>
        <v>#REF!</v>
      </c>
      <c r="BO1060" s="21" t="e">
        <f>IF(Wedstrijden!#REF!="x","BB","")</f>
        <v>#REF!</v>
      </c>
      <c r="BP1060" s="21" t="e">
        <f>IF(Wedstrijden!#REF!="x","B","")</f>
        <v>#REF!</v>
      </c>
      <c r="BQ1060" s="21" t="e">
        <f>IF(Wedstrijden!#REF!="x","L1","")</f>
        <v>#REF!</v>
      </c>
      <c r="BR1060" s="21" t="e">
        <f>IF(Wedstrijden!#REF!="x","L2","")</f>
        <v>#REF!</v>
      </c>
      <c r="BS1060" s="21" t="e">
        <f>IF(Wedstrijden!#REF!="x","M1","")</f>
        <v>#REF!</v>
      </c>
      <c r="BT1060" s="21" t="e">
        <f>IF(Wedstrijden!#REF!="x","M2","")</f>
        <v>#REF!</v>
      </c>
      <c r="BU1060" s="21" t="e">
        <f>IF(Wedstrijden!#REF!="x","Z1","")</f>
        <v>#REF!</v>
      </c>
      <c r="BV1060" s="21" t="e">
        <f>IF(Wedstrijden!#REF!="x","Z2","")</f>
        <v>#REF!</v>
      </c>
      <c r="BW1060" s="21">
        <f>IF(COUNTA(Wedstrijden!#REF!)&lt;&gt;0,1,"")</f>
        <v>1</v>
      </c>
      <c r="BX1060" s="21">
        <f t="shared" si="97"/>
        <v>1</v>
      </c>
      <c r="BY1060" s="21" t="e">
        <f>IF(Wedstrijden!#REF!="x","BB","")</f>
        <v>#REF!</v>
      </c>
      <c r="BZ1060" s="21" t="e">
        <f>IF(Wedstrijden!#REF!="x","B","")</f>
        <v>#REF!</v>
      </c>
      <c r="CA1060" s="21" t="e">
        <f>IF(Wedstrijden!#REF!="x","L1","")</f>
        <v>#REF!</v>
      </c>
      <c r="CB1060" s="21" t="e">
        <f>IF(Wedstrijden!#REF!="x","L2","")</f>
        <v>#REF!</v>
      </c>
      <c r="CC1060" s="21" t="e">
        <f>IF(Wedstrijden!#REF!="x","M1","")</f>
        <v>#REF!</v>
      </c>
      <c r="CD1060" s="21" t="e">
        <f>IF(Wedstrijden!#REF!="x","M2","")</f>
        <v>#REF!</v>
      </c>
      <c r="CE1060" s="21" t="e">
        <f>IF(Wedstrijden!#REF!="x","Z1","")</f>
        <v>#REF!</v>
      </c>
      <c r="CF1060" s="21" t="e">
        <f>IF(Wedstrijden!#REF!="x","Z2","")</f>
        <v>#REF!</v>
      </c>
      <c r="CG1060" s="21" t="e">
        <f>IF(Wedstrijden!#REF!="x","ZZL","")</f>
        <v>#REF!</v>
      </c>
      <c r="CL1060" s="21">
        <f>IF(COUNTA(Wedstrijden!#REF!)&lt;&gt;0,2,"")</f>
        <v>2</v>
      </c>
      <c r="CM1060" s="21">
        <f t="shared" si="98"/>
        <v>2</v>
      </c>
      <c r="CN1060" s="21" t="e">
        <f>IF(Wedstrijden!#REF!="x","AA","")</f>
        <v>#REF!</v>
      </c>
      <c r="CO1060" s="21" t="e">
        <f>IF(Wedstrijden!#REF!="x","A","")</f>
        <v>#REF!</v>
      </c>
      <c r="CP1060" s="21" t="e">
        <f>IF(Wedstrijden!#REF!="x","BB","")</f>
        <v>#REF!</v>
      </c>
      <c r="CQ1060" s="21" t="e">
        <f>IF(Wedstrijden!#REF!="x","B","")</f>
        <v>#REF!</v>
      </c>
      <c r="CR1060" s="21" t="e">
        <f>IF(Wedstrijden!#REF!="x","L","")</f>
        <v>#REF!</v>
      </c>
      <c r="CS1060" s="21" t="e">
        <f>IF(Wedstrijden!#REF!="x","M","")</f>
        <v>#REF!</v>
      </c>
      <c r="CT1060" s="21" t="e">
        <f>IF(Wedstrijden!#REF!="x","Z","")</f>
        <v>#REF!</v>
      </c>
      <c r="CU1060" s="21" t="e">
        <f>IF(Wedstrijden!#REF!="x","ZZ","")</f>
        <v>#REF!</v>
      </c>
      <c r="CV1060" s="21">
        <f>IF(COUNTA(Wedstrijden!#REF!)&lt;&gt;0,2,"")</f>
        <v>2</v>
      </c>
      <c r="CW1060" s="21">
        <f t="shared" si="99"/>
        <v>1</v>
      </c>
      <c r="CX1060" s="21" t="e">
        <f>IF(Wedstrijden!#REF!="x","BB","")</f>
        <v>#REF!</v>
      </c>
      <c r="CY1060" s="21" t="e">
        <f>IF(Wedstrijden!#REF!="x","B","")</f>
        <v>#REF!</v>
      </c>
      <c r="CZ1060" s="21" t="e">
        <f>IF(Wedstrijden!#REF!="x","L","")</f>
        <v>#REF!</v>
      </c>
      <c r="DA1060" s="21" t="e">
        <f>IF(Wedstrijden!#REF!="x","M","")</f>
        <v>#REF!</v>
      </c>
      <c r="DB1060" s="21" t="e">
        <f>IF(Wedstrijden!#REF!="x","Z","")</f>
        <v>#REF!</v>
      </c>
      <c r="DC1060" s="21" t="e">
        <f>IF(Wedstrijden!#REF!="x","ZZ","")</f>
        <v>#REF!</v>
      </c>
      <c r="DD1060" s="21" t="e">
        <f>IF(Wedstrijden!#REF!="x","1.40","")</f>
        <v>#REF!</v>
      </c>
      <c r="DE1060" s="21">
        <f>IF(COUNTA(Wedstrijden!#REF!)&lt;&gt;0,6,"")</f>
        <v>6</v>
      </c>
      <c r="DF1060" s="21">
        <f t="shared" si="100"/>
        <v>2</v>
      </c>
      <c r="DG1060" s="21" t="e">
        <f>IF(Wedstrijden!#REF!="x","L","")</f>
        <v>#REF!</v>
      </c>
      <c r="DH1060" s="21" t="e">
        <f>IF(Wedstrijden!#REF!="x","M","")</f>
        <v>#REF!</v>
      </c>
      <c r="DI1060" s="21" t="e">
        <f>IF(Wedstrijden!#REF!="x","Z","")</f>
        <v>#REF!</v>
      </c>
      <c r="DJ1060" s="21" t="e">
        <f>IF(Wedstrijden!#REF!="x","Z","")</f>
        <v>#REF!</v>
      </c>
      <c r="DK1060" s="21">
        <f>IF(COUNTA(Wedstrijden!#REF!)&lt;&gt;0,6,"")</f>
        <v>6</v>
      </c>
      <c r="DL1060" s="21">
        <f t="shared" si="101"/>
        <v>1</v>
      </c>
      <c r="DM1060" s="21" t="e">
        <f>IF(Wedstrijden!#REF!="x","L","")</f>
        <v>#REF!</v>
      </c>
      <c r="DN1060" s="21" t="e">
        <f>IF(Wedstrijden!#REF!="x","M","")</f>
        <v>#REF!</v>
      </c>
      <c r="DO1060" s="21" t="e">
        <f>IF(Wedstrijden!#REF!="x","Z","")</f>
        <v>#REF!</v>
      </c>
      <c r="DP1060" s="21" t="e">
        <f>IF(Wedstrijden!#REF!="x","Z","")</f>
        <v>#REF!</v>
      </c>
    </row>
    <row r="1061" spans="1:120" ht="14.4" x14ac:dyDescent="0.3">
      <c r="A1061" s="23">
        <f>Wedstrijden!B984</f>
        <v>0</v>
      </c>
      <c r="B1061" s="21" t="str">
        <f>IFERROR(VLOOKUP(Wedstrijden!D984,Wedstrijdlocaties!$B$2:$E$600,2,FALSE),"")</f>
        <v/>
      </c>
      <c r="C1061" s="21">
        <f>Wedstrijden!E984</f>
        <v>0</v>
      </c>
      <c r="D1061" s="21" t="str">
        <f>IFERROR(VLOOKUP(Wedstrijden!F984,Organisaties!$B$2:$C$500,2,FALSE),"")</f>
        <v/>
      </c>
      <c r="E1061" s="21" t="str">
        <f>IFERROR(VLOOKUP(Wedstrijden!F984,Organisaties!$B$2:$G$500,5,FALSE),"")</f>
        <v/>
      </c>
      <c r="F1061" s="21" t="e">
        <f>IF(Wedstrijden!#REF!&lt;&gt;"",Wedstrijden!#REF!,"")</f>
        <v>#REF!</v>
      </c>
      <c r="G1061" s="21" t="e">
        <f>IF(Wedstrijden!#REF!="Indoor",1,0)</f>
        <v>#REF!</v>
      </c>
      <c r="H1061" s="21" t="e">
        <f>Wedstrijden!#REF!</f>
        <v>#REF!</v>
      </c>
      <c r="I1061" s="21" t="e">
        <f>IF(Wedstrijden!#REF!="Nee",0,IF(Wedstrijden!#REF!="Ja",1,""))</f>
        <v>#REF!</v>
      </c>
      <c r="J1061" s="21" t="e">
        <f>IF(Wedstrijden!#REF!&lt;&gt;"",Wedstrijden!#REF!,"")</f>
        <v>#REF!</v>
      </c>
      <c r="BJ1061" s="21">
        <f>IF(COUNTA(Wedstrijden!#REF!)&lt;&gt;0,1,"")</f>
        <v>1</v>
      </c>
      <c r="BK1061" s="21">
        <f t="shared" si="96"/>
        <v>2</v>
      </c>
      <c r="BL1061" s="21" t="e">
        <f>IF(Wedstrijden!#REF!="x","AA","")</f>
        <v>#REF!</v>
      </c>
      <c r="BM1061" s="21" t="e">
        <f>IF(Wedstrijden!#REF!="x","A","")</f>
        <v>#REF!</v>
      </c>
      <c r="BN1061" s="21" t="e">
        <f>IF(Wedstrijden!#REF!="x","B1","")</f>
        <v>#REF!</v>
      </c>
      <c r="BO1061" s="21" t="e">
        <f>IF(Wedstrijden!#REF!="x","BB","")</f>
        <v>#REF!</v>
      </c>
      <c r="BP1061" s="21" t="e">
        <f>IF(Wedstrijden!#REF!="x","B","")</f>
        <v>#REF!</v>
      </c>
      <c r="BQ1061" s="21" t="e">
        <f>IF(Wedstrijden!#REF!="x","L1","")</f>
        <v>#REF!</v>
      </c>
      <c r="BR1061" s="21" t="e">
        <f>IF(Wedstrijden!#REF!="x","L2","")</f>
        <v>#REF!</v>
      </c>
      <c r="BS1061" s="21" t="e">
        <f>IF(Wedstrijden!#REF!="x","M1","")</f>
        <v>#REF!</v>
      </c>
      <c r="BT1061" s="21" t="e">
        <f>IF(Wedstrijden!#REF!="x","M2","")</f>
        <v>#REF!</v>
      </c>
      <c r="BU1061" s="21" t="e">
        <f>IF(Wedstrijden!#REF!="x","Z1","")</f>
        <v>#REF!</v>
      </c>
      <c r="BV1061" s="21" t="e">
        <f>IF(Wedstrijden!#REF!="x","Z2","")</f>
        <v>#REF!</v>
      </c>
      <c r="BW1061" s="21">
        <f>IF(COUNTA(Wedstrijden!#REF!)&lt;&gt;0,1,"")</f>
        <v>1</v>
      </c>
      <c r="BX1061" s="21">
        <f t="shared" si="97"/>
        <v>1</v>
      </c>
      <c r="BY1061" s="21" t="e">
        <f>IF(Wedstrijden!#REF!="x","BB","")</f>
        <v>#REF!</v>
      </c>
      <c r="BZ1061" s="21" t="e">
        <f>IF(Wedstrijden!#REF!="x","B","")</f>
        <v>#REF!</v>
      </c>
      <c r="CA1061" s="21" t="e">
        <f>IF(Wedstrijden!#REF!="x","L1","")</f>
        <v>#REF!</v>
      </c>
      <c r="CB1061" s="21" t="e">
        <f>IF(Wedstrijden!#REF!="x","L2","")</f>
        <v>#REF!</v>
      </c>
      <c r="CC1061" s="21" t="e">
        <f>IF(Wedstrijden!#REF!="x","M1","")</f>
        <v>#REF!</v>
      </c>
      <c r="CD1061" s="21" t="e">
        <f>IF(Wedstrijden!#REF!="x","M2","")</f>
        <v>#REF!</v>
      </c>
      <c r="CE1061" s="21" t="e">
        <f>IF(Wedstrijden!#REF!="x","Z1","")</f>
        <v>#REF!</v>
      </c>
      <c r="CF1061" s="21" t="e">
        <f>IF(Wedstrijden!#REF!="x","Z2","")</f>
        <v>#REF!</v>
      </c>
      <c r="CG1061" s="21" t="e">
        <f>IF(Wedstrijden!#REF!="x","ZZL","")</f>
        <v>#REF!</v>
      </c>
      <c r="CL1061" s="21">
        <f>IF(COUNTA(Wedstrijden!#REF!)&lt;&gt;0,2,"")</f>
        <v>2</v>
      </c>
      <c r="CM1061" s="21">
        <f t="shared" si="98"/>
        <v>2</v>
      </c>
      <c r="CN1061" s="21" t="e">
        <f>IF(Wedstrijden!#REF!="x","AA","")</f>
        <v>#REF!</v>
      </c>
      <c r="CO1061" s="21" t="e">
        <f>IF(Wedstrijden!#REF!="x","A","")</f>
        <v>#REF!</v>
      </c>
      <c r="CP1061" s="21" t="e">
        <f>IF(Wedstrijden!#REF!="x","BB","")</f>
        <v>#REF!</v>
      </c>
      <c r="CQ1061" s="21" t="e">
        <f>IF(Wedstrijden!#REF!="x","B","")</f>
        <v>#REF!</v>
      </c>
      <c r="CR1061" s="21" t="e">
        <f>IF(Wedstrijden!#REF!="x","L","")</f>
        <v>#REF!</v>
      </c>
      <c r="CS1061" s="21" t="e">
        <f>IF(Wedstrijden!#REF!="x","M","")</f>
        <v>#REF!</v>
      </c>
      <c r="CT1061" s="21" t="e">
        <f>IF(Wedstrijden!#REF!="x","Z","")</f>
        <v>#REF!</v>
      </c>
      <c r="CU1061" s="21" t="e">
        <f>IF(Wedstrijden!#REF!="x","ZZ","")</f>
        <v>#REF!</v>
      </c>
      <c r="CV1061" s="21">
        <f>IF(COUNTA(Wedstrijden!#REF!)&lt;&gt;0,2,"")</f>
        <v>2</v>
      </c>
      <c r="CW1061" s="21">
        <f t="shared" si="99"/>
        <v>1</v>
      </c>
      <c r="CX1061" s="21" t="e">
        <f>IF(Wedstrijden!#REF!="x","BB","")</f>
        <v>#REF!</v>
      </c>
      <c r="CY1061" s="21" t="e">
        <f>IF(Wedstrijden!#REF!="x","B","")</f>
        <v>#REF!</v>
      </c>
      <c r="CZ1061" s="21" t="e">
        <f>IF(Wedstrijden!#REF!="x","L","")</f>
        <v>#REF!</v>
      </c>
      <c r="DA1061" s="21" t="e">
        <f>IF(Wedstrijden!#REF!="x","M","")</f>
        <v>#REF!</v>
      </c>
      <c r="DB1061" s="21" t="e">
        <f>IF(Wedstrijden!#REF!="x","Z","")</f>
        <v>#REF!</v>
      </c>
      <c r="DC1061" s="21" t="e">
        <f>IF(Wedstrijden!#REF!="x","ZZ","")</f>
        <v>#REF!</v>
      </c>
      <c r="DD1061" s="21" t="e">
        <f>IF(Wedstrijden!#REF!="x","1.40","")</f>
        <v>#REF!</v>
      </c>
      <c r="DE1061" s="21">
        <f>IF(COUNTA(Wedstrijden!#REF!)&lt;&gt;0,6,"")</f>
        <v>6</v>
      </c>
      <c r="DF1061" s="21">
        <f t="shared" si="100"/>
        <v>2</v>
      </c>
      <c r="DG1061" s="21" t="e">
        <f>IF(Wedstrijden!#REF!="x","L","")</f>
        <v>#REF!</v>
      </c>
      <c r="DH1061" s="21" t="e">
        <f>IF(Wedstrijden!#REF!="x","M","")</f>
        <v>#REF!</v>
      </c>
      <c r="DI1061" s="21" t="e">
        <f>IF(Wedstrijden!#REF!="x","Z","")</f>
        <v>#REF!</v>
      </c>
      <c r="DJ1061" s="21" t="e">
        <f>IF(Wedstrijden!#REF!="x","Z","")</f>
        <v>#REF!</v>
      </c>
      <c r="DK1061" s="21">
        <f>IF(COUNTA(Wedstrijden!#REF!)&lt;&gt;0,6,"")</f>
        <v>6</v>
      </c>
      <c r="DL1061" s="21">
        <f t="shared" si="101"/>
        <v>1</v>
      </c>
      <c r="DM1061" s="21" t="e">
        <f>IF(Wedstrijden!#REF!="x","L","")</f>
        <v>#REF!</v>
      </c>
      <c r="DN1061" s="21" t="e">
        <f>IF(Wedstrijden!#REF!="x","M","")</f>
        <v>#REF!</v>
      </c>
      <c r="DO1061" s="21" t="e">
        <f>IF(Wedstrijden!#REF!="x","Z","")</f>
        <v>#REF!</v>
      </c>
      <c r="DP1061" s="21" t="e">
        <f>IF(Wedstrijden!#REF!="x","Z","")</f>
        <v>#REF!</v>
      </c>
    </row>
    <row r="1062" spans="1:120" ht="14.4" x14ac:dyDescent="0.3">
      <c r="A1062" s="23">
        <f>Wedstrijden!B985</f>
        <v>0</v>
      </c>
      <c r="B1062" s="21" t="str">
        <f>IFERROR(VLOOKUP(Wedstrijden!D985,Wedstrijdlocaties!$B$2:$E$600,2,FALSE),"")</f>
        <v/>
      </c>
      <c r="C1062" s="21">
        <f>Wedstrijden!E985</f>
        <v>0</v>
      </c>
      <c r="D1062" s="21" t="str">
        <f>IFERROR(VLOOKUP(Wedstrijden!F985,Organisaties!$B$2:$C$500,2,FALSE),"")</f>
        <v/>
      </c>
      <c r="E1062" s="21" t="str">
        <f>IFERROR(VLOOKUP(Wedstrijden!F985,Organisaties!$B$2:$G$500,5,FALSE),"")</f>
        <v/>
      </c>
      <c r="F1062" s="21" t="e">
        <f>IF(Wedstrijden!#REF!&lt;&gt;"",Wedstrijden!#REF!,"")</f>
        <v>#REF!</v>
      </c>
      <c r="G1062" s="21" t="e">
        <f>IF(Wedstrijden!#REF!="Indoor",1,0)</f>
        <v>#REF!</v>
      </c>
      <c r="H1062" s="21" t="e">
        <f>Wedstrijden!#REF!</f>
        <v>#REF!</v>
      </c>
      <c r="I1062" s="21" t="e">
        <f>IF(Wedstrijden!#REF!="Nee",0,IF(Wedstrijden!#REF!="Ja",1,""))</f>
        <v>#REF!</v>
      </c>
      <c r="J1062" s="21" t="e">
        <f>IF(Wedstrijden!#REF!&lt;&gt;"",Wedstrijden!#REF!,"")</f>
        <v>#REF!</v>
      </c>
      <c r="BJ1062" s="21">
        <f>IF(COUNTA(Wedstrijden!#REF!)&lt;&gt;0,1,"")</f>
        <v>1</v>
      </c>
      <c r="BK1062" s="21">
        <f t="shared" si="96"/>
        <v>2</v>
      </c>
      <c r="BL1062" s="21" t="e">
        <f>IF(Wedstrijden!#REF!="x","AA","")</f>
        <v>#REF!</v>
      </c>
      <c r="BM1062" s="21" t="e">
        <f>IF(Wedstrijden!#REF!="x","A","")</f>
        <v>#REF!</v>
      </c>
      <c r="BN1062" s="21" t="e">
        <f>IF(Wedstrijden!#REF!="x","B1","")</f>
        <v>#REF!</v>
      </c>
      <c r="BO1062" s="21" t="e">
        <f>IF(Wedstrijden!#REF!="x","BB","")</f>
        <v>#REF!</v>
      </c>
      <c r="BP1062" s="21" t="e">
        <f>IF(Wedstrijden!#REF!="x","B","")</f>
        <v>#REF!</v>
      </c>
      <c r="BQ1062" s="21" t="e">
        <f>IF(Wedstrijden!#REF!="x","L1","")</f>
        <v>#REF!</v>
      </c>
      <c r="BR1062" s="21" t="e">
        <f>IF(Wedstrijden!#REF!="x","L2","")</f>
        <v>#REF!</v>
      </c>
      <c r="BS1062" s="21" t="e">
        <f>IF(Wedstrijden!#REF!="x","M1","")</f>
        <v>#REF!</v>
      </c>
      <c r="BT1062" s="21" t="e">
        <f>IF(Wedstrijden!#REF!="x","M2","")</f>
        <v>#REF!</v>
      </c>
      <c r="BU1062" s="21" t="e">
        <f>IF(Wedstrijden!#REF!="x","Z1","")</f>
        <v>#REF!</v>
      </c>
      <c r="BV1062" s="21" t="e">
        <f>IF(Wedstrijden!#REF!="x","Z2","")</f>
        <v>#REF!</v>
      </c>
      <c r="BW1062" s="21">
        <f>IF(COUNTA(Wedstrijden!#REF!)&lt;&gt;0,1,"")</f>
        <v>1</v>
      </c>
      <c r="BX1062" s="21">
        <f t="shared" si="97"/>
        <v>1</v>
      </c>
      <c r="BY1062" s="21" t="e">
        <f>IF(Wedstrijden!#REF!="x","BB","")</f>
        <v>#REF!</v>
      </c>
      <c r="BZ1062" s="21" t="e">
        <f>IF(Wedstrijden!#REF!="x","B","")</f>
        <v>#REF!</v>
      </c>
      <c r="CA1062" s="21" t="e">
        <f>IF(Wedstrijden!#REF!="x","L1","")</f>
        <v>#REF!</v>
      </c>
      <c r="CB1062" s="21" t="e">
        <f>IF(Wedstrijden!#REF!="x","L2","")</f>
        <v>#REF!</v>
      </c>
      <c r="CC1062" s="21" t="e">
        <f>IF(Wedstrijden!#REF!="x","M1","")</f>
        <v>#REF!</v>
      </c>
      <c r="CD1062" s="21" t="e">
        <f>IF(Wedstrijden!#REF!="x","M2","")</f>
        <v>#REF!</v>
      </c>
      <c r="CE1062" s="21" t="e">
        <f>IF(Wedstrijden!#REF!="x","Z1","")</f>
        <v>#REF!</v>
      </c>
      <c r="CF1062" s="21" t="e">
        <f>IF(Wedstrijden!#REF!="x","Z2","")</f>
        <v>#REF!</v>
      </c>
      <c r="CG1062" s="21" t="e">
        <f>IF(Wedstrijden!#REF!="x","ZZL","")</f>
        <v>#REF!</v>
      </c>
      <c r="CL1062" s="21">
        <f>IF(COUNTA(Wedstrijden!#REF!)&lt;&gt;0,2,"")</f>
        <v>2</v>
      </c>
      <c r="CM1062" s="21">
        <f t="shared" si="98"/>
        <v>2</v>
      </c>
      <c r="CN1062" s="21" t="e">
        <f>IF(Wedstrijden!#REF!="x","AA","")</f>
        <v>#REF!</v>
      </c>
      <c r="CO1062" s="21" t="e">
        <f>IF(Wedstrijden!#REF!="x","A","")</f>
        <v>#REF!</v>
      </c>
      <c r="CP1062" s="21" t="e">
        <f>IF(Wedstrijden!#REF!="x","BB","")</f>
        <v>#REF!</v>
      </c>
      <c r="CQ1062" s="21" t="e">
        <f>IF(Wedstrijden!#REF!="x","B","")</f>
        <v>#REF!</v>
      </c>
      <c r="CR1062" s="21" t="e">
        <f>IF(Wedstrijden!#REF!="x","L","")</f>
        <v>#REF!</v>
      </c>
      <c r="CS1062" s="21" t="e">
        <f>IF(Wedstrijden!#REF!="x","M","")</f>
        <v>#REF!</v>
      </c>
      <c r="CT1062" s="21" t="e">
        <f>IF(Wedstrijden!#REF!="x","Z","")</f>
        <v>#REF!</v>
      </c>
      <c r="CU1062" s="21" t="e">
        <f>IF(Wedstrijden!#REF!="x","ZZ","")</f>
        <v>#REF!</v>
      </c>
      <c r="CV1062" s="21">
        <f>IF(COUNTA(Wedstrijden!#REF!)&lt;&gt;0,2,"")</f>
        <v>2</v>
      </c>
      <c r="CW1062" s="21">
        <f t="shared" si="99"/>
        <v>1</v>
      </c>
      <c r="CX1062" s="21" t="e">
        <f>IF(Wedstrijden!#REF!="x","BB","")</f>
        <v>#REF!</v>
      </c>
      <c r="CY1062" s="21" t="e">
        <f>IF(Wedstrijden!#REF!="x","B","")</f>
        <v>#REF!</v>
      </c>
      <c r="CZ1062" s="21" t="e">
        <f>IF(Wedstrijden!#REF!="x","L","")</f>
        <v>#REF!</v>
      </c>
      <c r="DA1062" s="21" t="e">
        <f>IF(Wedstrijden!#REF!="x","M","")</f>
        <v>#REF!</v>
      </c>
      <c r="DB1062" s="21" t="e">
        <f>IF(Wedstrijden!#REF!="x","Z","")</f>
        <v>#REF!</v>
      </c>
      <c r="DC1062" s="21" t="e">
        <f>IF(Wedstrijden!#REF!="x","ZZ","")</f>
        <v>#REF!</v>
      </c>
      <c r="DD1062" s="21" t="e">
        <f>IF(Wedstrijden!#REF!="x","1.40","")</f>
        <v>#REF!</v>
      </c>
      <c r="DE1062" s="21">
        <f>IF(COUNTA(Wedstrijden!#REF!)&lt;&gt;0,6,"")</f>
        <v>6</v>
      </c>
      <c r="DF1062" s="21">
        <f t="shared" si="100"/>
        <v>2</v>
      </c>
      <c r="DG1062" s="21" t="e">
        <f>IF(Wedstrijden!#REF!="x","L","")</f>
        <v>#REF!</v>
      </c>
      <c r="DH1062" s="21" t="e">
        <f>IF(Wedstrijden!#REF!="x","M","")</f>
        <v>#REF!</v>
      </c>
      <c r="DI1062" s="21" t="e">
        <f>IF(Wedstrijden!#REF!="x","Z","")</f>
        <v>#REF!</v>
      </c>
      <c r="DJ1062" s="21" t="e">
        <f>IF(Wedstrijden!#REF!="x","Z","")</f>
        <v>#REF!</v>
      </c>
      <c r="DK1062" s="21">
        <f>IF(COUNTA(Wedstrijden!#REF!)&lt;&gt;0,6,"")</f>
        <v>6</v>
      </c>
      <c r="DL1062" s="21">
        <f t="shared" si="101"/>
        <v>1</v>
      </c>
      <c r="DM1062" s="21" t="e">
        <f>IF(Wedstrijden!#REF!="x","L","")</f>
        <v>#REF!</v>
      </c>
      <c r="DN1062" s="21" t="e">
        <f>IF(Wedstrijden!#REF!="x","M","")</f>
        <v>#REF!</v>
      </c>
      <c r="DO1062" s="21" t="e">
        <f>IF(Wedstrijden!#REF!="x","Z","")</f>
        <v>#REF!</v>
      </c>
      <c r="DP1062" s="21" t="e">
        <f>IF(Wedstrijden!#REF!="x","Z","")</f>
        <v>#REF!</v>
      </c>
    </row>
    <row r="1063" spans="1:120" ht="14.4" x14ac:dyDescent="0.3">
      <c r="A1063" s="23">
        <f>Wedstrijden!B986</f>
        <v>0</v>
      </c>
      <c r="B1063" s="21" t="str">
        <f>IFERROR(VLOOKUP(Wedstrijden!D986,Wedstrijdlocaties!$B$2:$E$600,2,FALSE),"")</f>
        <v/>
      </c>
      <c r="C1063" s="21">
        <f>Wedstrijden!E986</f>
        <v>0</v>
      </c>
      <c r="D1063" s="21" t="str">
        <f>IFERROR(VLOOKUP(Wedstrijden!F986,Organisaties!$B$2:$C$500,2,FALSE),"")</f>
        <v/>
      </c>
      <c r="E1063" s="21" t="str">
        <f>IFERROR(VLOOKUP(Wedstrijden!F986,Organisaties!$B$2:$G$500,5,FALSE),"")</f>
        <v/>
      </c>
      <c r="F1063" s="21" t="e">
        <f>IF(Wedstrijden!#REF!&lt;&gt;"",Wedstrijden!#REF!,"")</f>
        <v>#REF!</v>
      </c>
      <c r="G1063" s="21" t="e">
        <f>IF(Wedstrijden!#REF!="Indoor",1,0)</f>
        <v>#REF!</v>
      </c>
      <c r="H1063" s="21" t="e">
        <f>Wedstrijden!#REF!</f>
        <v>#REF!</v>
      </c>
      <c r="I1063" s="21" t="e">
        <f>IF(Wedstrijden!#REF!="Nee",0,IF(Wedstrijden!#REF!="Ja",1,""))</f>
        <v>#REF!</v>
      </c>
      <c r="J1063" s="21" t="e">
        <f>IF(Wedstrijden!#REF!&lt;&gt;"",Wedstrijden!#REF!,"")</f>
        <v>#REF!</v>
      </c>
      <c r="BJ1063" s="21">
        <f>IF(COUNTA(Wedstrijden!#REF!)&lt;&gt;0,1,"")</f>
        <v>1</v>
      </c>
      <c r="BK1063" s="21">
        <f t="shared" si="96"/>
        <v>2</v>
      </c>
      <c r="BL1063" s="21" t="e">
        <f>IF(Wedstrijden!#REF!="x","AA","")</f>
        <v>#REF!</v>
      </c>
      <c r="BM1063" s="21" t="e">
        <f>IF(Wedstrijden!#REF!="x","A","")</f>
        <v>#REF!</v>
      </c>
      <c r="BN1063" s="21" t="e">
        <f>IF(Wedstrijden!#REF!="x","B1","")</f>
        <v>#REF!</v>
      </c>
      <c r="BO1063" s="21" t="e">
        <f>IF(Wedstrijden!#REF!="x","BB","")</f>
        <v>#REF!</v>
      </c>
      <c r="BP1063" s="21" t="e">
        <f>IF(Wedstrijden!#REF!="x","B","")</f>
        <v>#REF!</v>
      </c>
      <c r="BQ1063" s="21" t="e">
        <f>IF(Wedstrijden!#REF!="x","L1","")</f>
        <v>#REF!</v>
      </c>
      <c r="BR1063" s="21" t="e">
        <f>IF(Wedstrijden!#REF!="x","L2","")</f>
        <v>#REF!</v>
      </c>
      <c r="BS1063" s="21" t="e">
        <f>IF(Wedstrijden!#REF!="x","M1","")</f>
        <v>#REF!</v>
      </c>
      <c r="BT1063" s="21" t="e">
        <f>IF(Wedstrijden!#REF!="x","M2","")</f>
        <v>#REF!</v>
      </c>
      <c r="BU1063" s="21" t="e">
        <f>IF(Wedstrijden!#REF!="x","Z1","")</f>
        <v>#REF!</v>
      </c>
      <c r="BV1063" s="21" t="e">
        <f>IF(Wedstrijden!#REF!="x","Z2","")</f>
        <v>#REF!</v>
      </c>
      <c r="BW1063" s="21">
        <f>IF(COUNTA(Wedstrijden!#REF!)&lt;&gt;0,1,"")</f>
        <v>1</v>
      </c>
      <c r="BX1063" s="21">
        <f t="shared" si="97"/>
        <v>1</v>
      </c>
      <c r="BY1063" s="21" t="e">
        <f>IF(Wedstrijden!#REF!="x","BB","")</f>
        <v>#REF!</v>
      </c>
      <c r="BZ1063" s="21" t="e">
        <f>IF(Wedstrijden!#REF!="x","B","")</f>
        <v>#REF!</v>
      </c>
      <c r="CA1063" s="21" t="e">
        <f>IF(Wedstrijden!#REF!="x","L1","")</f>
        <v>#REF!</v>
      </c>
      <c r="CB1063" s="21" t="e">
        <f>IF(Wedstrijden!#REF!="x","L2","")</f>
        <v>#REF!</v>
      </c>
      <c r="CC1063" s="21" t="e">
        <f>IF(Wedstrijden!#REF!="x","M1","")</f>
        <v>#REF!</v>
      </c>
      <c r="CD1063" s="21" t="e">
        <f>IF(Wedstrijden!#REF!="x","M2","")</f>
        <v>#REF!</v>
      </c>
      <c r="CE1063" s="21" t="e">
        <f>IF(Wedstrijden!#REF!="x","Z1","")</f>
        <v>#REF!</v>
      </c>
      <c r="CF1063" s="21" t="e">
        <f>IF(Wedstrijden!#REF!="x","Z2","")</f>
        <v>#REF!</v>
      </c>
      <c r="CG1063" s="21" t="e">
        <f>IF(Wedstrijden!#REF!="x","ZZL","")</f>
        <v>#REF!</v>
      </c>
      <c r="CL1063" s="21">
        <f>IF(COUNTA(Wedstrijden!#REF!)&lt;&gt;0,2,"")</f>
        <v>2</v>
      </c>
      <c r="CM1063" s="21">
        <f t="shared" si="98"/>
        <v>2</v>
      </c>
      <c r="CN1063" s="21" t="e">
        <f>IF(Wedstrijden!#REF!="x","AA","")</f>
        <v>#REF!</v>
      </c>
      <c r="CO1063" s="21" t="e">
        <f>IF(Wedstrijden!#REF!="x","A","")</f>
        <v>#REF!</v>
      </c>
      <c r="CP1063" s="21" t="e">
        <f>IF(Wedstrijden!#REF!="x","BB","")</f>
        <v>#REF!</v>
      </c>
      <c r="CQ1063" s="21" t="e">
        <f>IF(Wedstrijden!#REF!="x","B","")</f>
        <v>#REF!</v>
      </c>
      <c r="CR1063" s="21" t="e">
        <f>IF(Wedstrijden!#REF!="x","L","")</f>
        <v>#REF!</v>
      </c>
      <c r="CS1063" s="21" t="e">
        <f>IF(Wedstrijden!#REF!="x","M","")</f>
        <v>#REF!</v>
      </c>
      <c r="CT1063" s="21" t="e">
        <f>IF(Wedstrijden!#REF!="x","Z","")</f>
        <v>#REF!</v>
      </c>
      <c r="CU1063" s="21" t="e">
        <f>IF(Wedstrijden!#REF!="x","ZZ","")</f>
        <v>#REF!</v>
      </c>
      <c r="CV1063" s="21">
        <f>IF(COUNTA(Wedstrijden!#REF!)&lt;&gt;0,2,"")</f>
        <v>2</v>
      </c>
      <c r="CW1063" s="21">
        <f t="shared" si="99"/>
        <v>1</v>
      </c>
      <c r="CX1063" s="21" t="e">
        <f>IF(Wedstrijden!#REF!="x","BB","")</f>
        <v>#REF!</v>
      </c>
      <c r="CY1063" s="21" t="e">
        <f>IF(Wedstrijden!#REF!="x","B","")</f>
        <v>#REF!</v>
      </c>
      <c r="CZ1063" s="21" t="e">
        <f>IF(Wedstrijden!#REF!="x","L","")</f>
        <v>#REF!</v>
      </c>
      <c r="DA1063" s="21" t="e">
        <f>IF(Wedstrijden!#REF!="x","M","")</f>
        <v>#REF!</v>
      </c>
      <c r="DB1063" s="21" t="e">
        <f>IF(Wedstrijden!#REF!="x","Z","")</f>
        <v>#REF!</v>
      </c>
      <c r="DC1063" s="21" t="e">
        <f>IF(Wedstrijden!#REF!="x","ZZ","")</f>
        <v>#REF!</v>
      </c>
      <c r="DD1063" s="21" t="e">
        <f>IF(Wedstrijden!#REF!="x","1.40","")</f>
        <v>#REF!</v>
      </c>
      <c r="DE1063" s="21">
        <f>IF(COUNTA(Wedstrijden!#REF!)&lt;&gt;0,6,"")</f>
        <v>6</v>
      </c>
      <c r="DF1063" s="21">
        <f t="shared" si="100"/>
        <v>2</v>
      </c>
      <c r="DG1063" s="21" t="e">
        <f>IF(Wedstrijden!#REF!="x","L","")</f>
        <v>#REF!</v>
      </c>
      <c r="DH1063" s="21" t="e">
        <f>IF(Wedstrijden!#REF!="x","M","")</f>
        <v>#REF!</v>
      </c>
      <c r="DI1063" s="21" t="e">
        <f>IF(Wedstrijden!#REF!="x","Z","")</f>
        <v>#REF!</v>
      </c>
      <c r="DJ1063" s="21" t="e">
        <f>IF(Wedstrijden!#REF!="x","Z","")</f>
        <v>#REF!</v>
      </c>
      <c r="DK1063" s="21">
        <f>IF(COUNTA(Wedstrijden!#REF!)&lt;&gt;0,6,"")</f>
        <v>6</v>
      </c>
      <c r="DL1063" s="21">
        <f t="shared" si="101"/>
        <v>1</v>
      </c>
      <c r="DM1063" s="21" t="e">
        <f>IF(Wedstrijden!#REF!="x","L","")</f>
        <v>#REF!</v>
      </c>
      <c r="DN1063" s="21" t="e">
        <f>IF(Wedstrijden!#REF!="x","M","")</f>
        <v>#REF!</v>
      </c>
      <c r="DO1063" s="21" t="e">
        <f>IF(Wedstrijden!#REF!="x","Z","")</f>
        <v>#REF!</v>
      </c>
      <c r="DP1063" s="21" t="e">
        <f>IF(Wedstrijden!#REF!="x","Z","")</f>
        <v>#REF!</v>
      </c>
    </row>
    <row r="1064" spans="1:120" ht="14.4" x14ac:dyDescent="0.3">
      <c r="A1064" s="23">
        <f>Wedstrijden!B987</f>
        <v>0</v>
      </c>
      <c r="B1064" s="21" t="str">
        <f>IFERROR(VLOOKUP(Wedstrijden!D987,Wedstrijdlocaties!$B$2:$E$600,2,FALSE),"")</f>
        <v/>
      </c>
      <c r="C1064" s="21">
        <f>Wedstrijden!E987</f>
        <v>0</v>
      </c>
      <c r="D1064" s="21" t="str">
        <f>IFERROR(VLOOKUP(Wedstrijden!F987,Organisaties!$B$2:$C$500,2,FALSE),"")</f>
        <v/>
      </c>
      <c r="E1064" s="21" t="str">
        <f>IFERROR(VLOOKUP(Wedstrijden!F987,Organisaties!$B$2:$G$500,5,FALSE),"")</f>
        <v/>
      </c>
      <c r="F1064" s="21" t="e">
        <f>IF(Wedstrijden!#REF!&lt;&gt;"",Wedstrijden!#REF!,"")</f>
        <v>#REF!</v>
      </c>
      <c r="G1064" s="21" t="e">
        <f>IF(Wedstrijden!#REF!="Indoor",1,0)</f>
        <v>#REF!</v>
      </c>
      <c r="H1064" s="21" t="e">
        <f>Wedstrijden!#REF!</f>
        <v>#REF!</v>
      </c>
      <c r="I1064" s="21" t="e">
        <f>IF(Wedstrijden!#REF!="Nee",0,IF(Wedstrijden!#REF!="Ja",1,""))</f>
        <v>#REF!</v>
      </c>
      <c r="J1064" s="21" t="e">
        <f>IF(Wedstrijden!#REF!&lt;&gt;"",Wedstrijden!#REF!,"")</f>
        <v>#REF!</v>
      </c>
      <c r="BJ1064" s="21">
        <f>IF(COUNTA(Wedstrijden!#REF!)&lt;&gt;0,1,"")</f>
        <v>1</v>
      </c>
      <c r="BK1064" s="21">
        <f t="shared" si="96"/>
        <v>2</v>
      </c>
      <c r="BL1064" s="21" t="e">
        <f>IF(Wedstrijden!#REF!="x","AA","")</f>
        <v>#REF!</v>
      </c>
      <c r="BM1064" s="21" t="e">
        <f>IF(Wedstrijden!#REF!="x","A","")</f>
        <v>#REF!</v>
      </c>
      <c r="BN1064" s="21" t="e">
        <f>IF(Wedstrijden!#REF!="x","B1","")</f>
        <v>#REF!</v>
      </c>
      <c r="BO1064" s="21" t="e">
        <f>IF(Wedstrijden!#REF!="x","BB","")</f>
        <v>#REF!</v>
      </c>
      <c r="BP1064" s="21" t="e">
        <f>IF(Wedstrijden!#REF!="x","B","")</f>
        <v>#REF!</v>
      </c>
      <c r="BQ1064" s="21" t="e">
        <f>IF(Wedstrijden!#REF!="x","L1","")</f>
        <v>#REF!</v>
      </c>
      <c r="BR1064" s="21" t="e">
        <f>IF(Wedstrijden!#REF!="x","L2","")</f>
        <v>#REF!</v>
      </c>
      <c r="BS1064" s="21" t="e">
        <f>IF(Wedstrijden!#REF!="x","M1","")</f>
        <v>#REF!</v>
      </c>
      <c r="BT1064" s="21" t="e">
        <f>IF(Wedstrijden!#REF!="x","M2","")</f>
        <v>#REF!</v>
      </c>
      <c r="BU1064" s="21" t="e">
        <f>IF(Wedstrijden!#REF!="x","Z1","")</f>
        <v>#REF!</v>
      </c>
      <c r="BV1064" s="21" t="e">
        <f>IF(Wedstrijden!#REF!="x","Z2","")</f>
        <v>#REF!</v>
      </c>
      <c r="BW1064" s="21">
        <f>IF(COUNTA(Wedstrijden!#REF!)&lt;&gt;0,1,"")</f>
        <v>1</v>
      </c>
      <c r="BX1064" s="21">
        <f t="shared" si="97"/>
        <v>1</v>
      </c>
      <c r="BY1064" s="21" t="e">
        <f>IF(Wedstrijden!#REF!="x","BB","")</f>
        <v>#REF!</v>
      </c>
      <c r="BZ1064" s="21" t="e">
        <f>IF(Wedstrijden!#REF!="x","B","")</f>
        <v>#REF!</v>
      </c>
      <c r="CA1064" s="21" t="e">
        <f>IF(Wedstrijden!#REF!="x","L1","")</f>
        <v>#REF!</v>
      </c>
      <c r="CB1064" s="21" t="e">
        <f>IF(Wedstrijden!#REF!="x","L2","")</f>
        <v>#REF!</v>
      </c>
      <c r="CC1064" s="21" t="e">
        <f>IF(Wedstrijden!#REF!="x","M1","")</f>
        <v>#REF!</v>
      </c>
      <c r="CD1064" s="21" t="e">
        <f>IF(Wedstrijden!#REF!="x","M2","")</f>
        <v>#REF!</v>
      </c>
      <c r="CE1064" s="21" t="e">
        <f>IF(Wedstrijden!#REF!="x","Z1","")</f>
        <v>#REF!</v>
      </c>
      <c r="CF1064" s="21" t="e">
        <f>IF(Wedstrijden!#REF!="x","Z2","")</f>
        <v>#REF!</v>
      </c>
      <c r="CG1064" s="21" t="e">
        <f>IF(Wedstrijden!#REF!="x","ZZL","")</f>
        <v>#REF!</v>
      </c>
      <c r="CL1064" s="21">
        <f>IF(COUNTA(Wedstrijden!#REF!)&lt;&gt;0,2,"")</f>
        <v>2</v>
      </c>
      <c r="CM1064" s="21">
        <f t="shared" si="98"/>
        <v>2</v>
      </c>
      <c r="CN1064" s="21" t="e">
        <f>IF(Wedstrijden!#REF!="x","AA","")</f>
        <v>#REF!</v>
      </c>
      <c r="CO1064" s="21" t="e">
        <f>IF(Wedstrijden!#REF!="x","A","")</f>
        <v>#REF!</v>
      </c>
      <c r="CP1064" s="21" t="e">
        <f>IF(Wedstrijden!#REF!="x","BB","")</f>
        <v>#REF!</v>
      </c>
      <c r="CQ1064" s="21" t="e">
        <f>IF(Wedstrijden!#REF!="x","B","")</f>
        <v>#REF!</v>
      </c>
      <c r="CR1064" s="21" t="e">
        <f>IF(Wedstrijden!#REF!="x","L","")</f>
        <v>#REF!</v>
      </c>
      <c r="CS1064" s="21" t="e">
        <f>IF(Wedstrijden!#REF!="x","M","")</f>
        <v>#REF!</v>
      </c>
      <c r="CT1064" s="21" t="e">
        <f>IF(Wedstrijden!#REF!="x","Z","")</f>
        <v>#REF!</v>
      </c>
      <c r="CU1064" s="21" t="e">
        <f>IF(Wedstrijden!#REF!="x","ZZ","")</f>
        <v>#REF!</v>
      </c>
      <c r="CV1064" s="21">
        <f>IF(COUNTA(Wedstrijden!#REF!)&lt;&gt;0,2,"")</f>
        <v>2</v>
      </c>
      <c r="CW1064" s="21">
        <f t="shared" si="99"/>
        <v>1</v>
      </c>
      <c r="CX1064" s="21" t="e">
        <f>IF(Wedstrijden!#REF!="x","BB","")</f>
        <v>#REF!</v>
      </c>
      <c r="CY1064" s="21" t="e">
        <f>IF(Wedstrijden!#REF!="x","B","")</f>
        <v>#REF!</v>
      </c>
      <c r="CZ1064" s="21" t="e">
        <f>IF(Wedstrijden!#REF!="x","L","")</f>
        <v>#REF!</v>
      </c>
      <c r="DA1064" s="21" t="e">
        <f>IF(Wedstrijden!#REF!="x","M","")</f>
        <v>#REF!</v>
      </c>
      <c r="DB1064" s="21" t="e">
        <f>IF(Wedstrijden!#REF!="x","Z","")</f>
        <v>#REF!</v>
      </c>
      <c r="DC1064" s="21" t="e">
        <f>IF(Wedstrijden!#REF!="x","ZZ","")</f>
        <v>#REF!</v>
      </c>
      <c r="DD1064" s="21" t="e">
        <f>IF(Wedstrijden!#REF!="x","1.40","")</f>
        <v>#REF!</v>
      </c>
      <c r="DE1064" s="21">
        <f>IF(COUNTA(Wedstrijden!#REF!)&lt;&gt;0,6,"")</f>
        <v>6</v>
      </c>
      <c r="DF1064" s="21">
        <f t="shared" si="100"/>
        <v>2</v>
      </c>
      <c r="DG1064" s="21" t="e">
        <f>IF(Wedstrijden!#REF!="x","L","")</f>
        <v>#REF!</v>
      </c>
      <c r="DH1064" s="21" t="e">
        <f>IF(Wedstrijden!#REF!="x","M","")</f>
        <v>#REF!</v>
      </c>
      <c r="DI1064" s="21" t="e">
        <f>IF(Wedstrijden!#REF!="x","Z","")</f>
        <v>#REF!</v>
      </c>
      <c r="DJ1064" s="21" t="e">
        <f>IF(Wedstrijden!#REF!="x","Z","")</f>
        <v>#REF!</v>
      </c>
      <c r="DK1064" s="21">
        <f>IF(COUNTA(Wedstrijden!#REF!)&lt;&gt;0,6,"")</f>
        <v>6</v>
      </c>
      <c r="DL1064" s="21">
        <f t="shared" si="101"/>
        <v>1</v>
      </c>
      <c r="DM1064" s="21" t="e">
        <f>IF(Wedstrijden!#REF!="x","L","")</f>
        <v>#REF!</v>
      </c>
      <c r="DN1064" s="21" t="e">
        <f>IF(Wedstrijden!#REF!="x","M","")</f>
        <v>#REF!</v>
      </c>
      <c r="DO1064" s="21" t="e">
        <f>IF(Wedstrijden!#REF!="x","Z","")</f>
        <v>#REF!</v>
      </c>
      <c r="DP1064" s="21" t="e">
        <f>IF(Wedstrijden!#REF!="x","Z","")</f>
        <v>#REF!</v>
      </c>
    </row>
    <row r="1065" spans="1:120" ht="14.4" x14ac:dyDescent="0.3">
      <c r="A1065" s="23">
        <f>Wedstrijden!B988</f>
        <v>0</v>
      </c>
      <c r="B1065" s="21" t="str">
        <f>IFERROR(VLOOKUP(Wedstrijden!D988,Wedstrijdlocaties!$B$2:$E$600,2,FALSE),"")</f>
        <v/>
      </c>
      <c r="C1065" s="21">
        <f>Wedstrijden!E988</f>
        <v>0</v>
      </c>
      <c r="D1065" s="21" t="str">
        <f>IFERROR(VLOOKUP(Wedstrijden!F988,Organisaties!$B$2:$C$500,2,FALSE),"")</f>
        <v/>
      </c>
      <c r="E1065" s="21" t="str">
        <f>IFERROR(VLOOKUP(Wedstrijden!F988,Organisaties!$B$2:$G$500,5,FALSE),"")</f>
        <v/>
      </c>
      <c r="F1065" s="21" t="e">
        <f>IF(Wedstrijden!#REF!&lt;&gt;"",Wedstrijden!#REF!,"")</f>
        <v>#REF!</v>
      </c>
      <c r="G1065" s="21" t="e">
        <f>IF(Wedstrijden!#REF!="Indoor",1,0)</f>
        <v>#REF!</v>
      </c>
      <c r="H1065" s="21" t="e">
        <f>Wedstrijden!#REF!</f>
        <v>#REF!</v>
      </c>
      <c r="I1065" s="21" t="e">
        <f>IF(Wedstrijden!#REF!="Nee",0,IF(Wedstrijden!#REF!="Ja",1,""))</f>
        <v>#REF!</v>
      </c>
      <c r="J1065" s="21" t="e">
        <f>IF(Wedstrijden!#REF!&lt;&gt;"",Wedstrijden!#REF!,"")</f>
        <v>#REF!</v>
      </c>
      <c r="BJ1065" s="21">
        <f>IF(COUNTA(Wedstrijden!#REF!)&lt;&gt;0,1,"")</f>
        <v>1</v>
      </c>
      <c r="BK1065" s="21">
        <f t="shared" si="96"/>
        <v>2</v>
      </c>
      <c r="BL1065" s="21" t="e">
        <f>IF(Wedstrijden!#REF!="x","AA","")</f>
        <v>#REF!</v>
      </c>
      <c r="BM1065" s="21" t="e">
        <f>IF(Wedstrijden!#REF!="x","A","")</f>
        <v>#REF!</v>
      </c>
      <c r="BN1065" s="21" t="e">
        <f>IF(Wedstrijden!#REF!="x","B1","")</f>
        <v>#REF!</v>
      </c>
      <c r="BO1065" s="21" t="e">
        <f>IF(Wedstrijden!#REF!="x","BB","")</f>
        <v>#REF!</v>
      </c>
      <c r="BP1065" s="21" t="e">
        <f>IF(Wedstrijden!#REF!="x","B","")</f>
        <v>#REF!</v>
      </c>
      <c r="BQ1065" s="21" t="e">
        <f>IF(Wedstrijden!#REF!="x","L1","")</f>
        <v>#REF!</v>
      </c>
      <c r="BR1065" s="21" t="e">
        <f>IF(Wedstrijden!#REF!="x","L2","")</f>
        <v>#REF!</v>
      </c>
      <c r="BS1065" s="21" t="e">
        <f>IF(Wedstrijden!#REF!="x","M1","")</f>
        <v>#REF!</v>
      </c>
      <c r="BT1065" s="21" t="e">
        <f>IF(Wedstrijden!#REF!="x","M2","")</f>
        <v>#REF!</v>
      </c>
      <c r="BU1065" s="21" t="e">
        <f>IF(Wedstrijden!#REF!="x","Z1","")</f>
        <v>#REF!</v>
      </c>
      <c r="BV1065" s="21" t="e">
        <f>IF(Wedstrijden!#REF!="x","Z2","")</f>
        <v>#REF!</v>
      </c>
      <c r="BW1065" s="21">
        <f>IF(COUNTA(Wedstrijden!#REF!)&lt;&gt;0,1,"")</f>
        <v>1</v>
      </c>
      <c r="BX1065" s="21">
        <f t="shared" si="97"/>
        <v>1</v>
      </c>
      <c r="BY1065" s="21" t="e">
        <f>IF(Wedstrijden!#REF!="x","BB","")</f>
        <v>#REF!</v>
      </c>
      <c r="BZ1065" s="21" t="e">
        <f>IF(Wedstrijden!#REF!="x","B","")</f>
        <v>#REF!</v>
      </c>
      <c r="CA1065" s="21" t="e">
        <f>IF(Wedstrijden!#REF!="x","L1","")</f>
        <v>#REF!</v>
      </c>
      <c r="CB1065" s="21" t="e">
        <f>IF(Wedstrijden!#REF!="x","L2","")</f>
        <v>#REF!</v>
      </c>
      <c r="CC1065" s="21" t="e">
        <f>IF(Wedstrijden!#REF!="x","M1","")</f>
        <v>#REF!</v>
      </c>
      <c r="CD1065" s="21" t="e">
        <f>IF(Wedstrijden!#REF!="x","M2","")</f>
        <v>#REF!</v>
      </c>
      <c r="CE1065" s="21" t="e">
        <f>IF(Wedstrijden!#REF!="x","Z1","")</f>
        <v>#REF!</v>
      </c>
      <c r="CF1065" s="21" t="e">
        <f>IF(Wedstrijden!#REF!="x","Z2","")</f>
        <v>#REF!</v>
      </c>
      <c r="CG1065" s="21" t="e">
        <f>IF(Wedstrijden!#REF!="x","ZZL","")</f>
        <v>#REF!</v>
      </c>
      <c r="CL1065" s="21">
        <f>IF(COUNTA(Wedstrijden!#REF!)&lt;&gt;0,2,"")</f>
        <v>2</v>
      </c>
      <c r="CM1065" s="21">
        <f t="shared" si="98"/>
        <v>2</v>
      </c>
      <c r="CN1065" s="21" t="e">
        <f>IF(Wedstrijden!#REF!="x","AA","")</f>
        <v>#REF!</v>
      </c>
      <c r="CO1065" s="21" t="e">
        <f>IF(Wedstrijden!#REF!="x","A","")</f>
        <v>#REF!</v>
      </c>
      <c r="CP1065" s="21" t="e">
        <f>IF(Wedstrijden!#REF!="x","BB","")</f>
        <v>#REF!</v>
      </c>
      <c r="CQ1065" s="21" t="e">
        <f>IF(Wedstrijden!#REF!="x","B","")</f>
        <v>#REF!</v>
      </c>
      <c r="CR1065" s="21" t="e">
        <f>IF(Wedstrijden!#REF!="x","L","")</f>
        <v>#REF!</v>
      </c>
      <c r="CS1065" s="21" t="e">
        <f>IF(Wedstrijden!#REF!="x","M","")</f>
        <v>#REF!</v>
      </c>
      <c r="CT1065" s="21" t="e">
        <f>IF(Wedstrijden!#REF!="x","Z","")</f>
        <v>#REF!</v>
      </c>
      <c r="CU1065" s="21" t="e">
        <f>IF(Wedstrijden!#REF!="x","ZZ","")</f>
        <v>#REF!</v>
      </c>
      <c r="CV1065" s="21">
        <f>IF(COUNTA(Wedstrijden!#REF!)&lt;&gt;0,2,"")</f>
        <v>2</v>
      </c>
      <c r="CW1065" s="21">
        <f t="shared" si="99"/>
        <v>1</v>
      </c>
      <c r="CX1065" s="21" t="e">
        <f>IF(Wedstrijden!#REF!="x","BB","")</f>
        <v>#REF!</v>
      </c>
      <c r="CY1065" s="21" t="e">
        <f>IF(Wedstrijden!#REF!="x","B","")</f>
        <v>#REF!</v>
      </c>
      <c r="CZ1065" s="21" t="e">
        <f>IF(Wedstrijden!#REF!="x","L","")</f>
        <v>#REF!</v>
      </c>
      <c r="DA1065" s="21" t="e">
        <f>IF(Wedstrijden!#REF!="x","M","")</f>
        <v>#REF!</v>
      </c>
      <c r="DB1065" s="21" t="e">
        <f>IF(Wedstrijden!#REF!="x","Z","")</f>
        <v>#REF!</v>
      </c>
      <c r="DC1065" s="21" t="e">
        <f>IF(Wedstrijden!#REF!="x","ZZ","")</f>
        <v>#REF!</v>
      </c>
      <c r="DD1065" s="21" t="e">
        <f>IF(Wedstrijden!#REF!="x","1.40","")</f>
        <v>#REF!</v>
      </c>
      <c r="DE1065" s="21">
        <f>IF(COUNTA(Wedstrijden!#REF!)&lt;&gt;0,6,"")</f>
        <v>6</v>
      </c>
      <c r="DF1065" s="21">
        <f t="shared" si="100"/>
        <v>2</v>
      </c>
      <c r="DG1065" s="21" t="e">
        <f>IF(Wedstrijden!#REF!="x","L","")</f>
        <v>#REF!</v>
      </c>
      <c r="DH1065" s="21" t="e">
        <f>IF(Wedstrijden!#REF!="x","M","")</f>
        <v>#REF!</v>
      </c>
      <c r="DI1065" s="21" t="e">
        <f>IF(Wedstrijden!#REF!="x","Z","")</f>
        <v>#REF!</v>
      </c>
      <c r="DJ1065" s="21" t="e">
        <f>IF(Wedstrijden!#REF!="x","Z","")</f>
        <v>#REF!</v>
      </c>
      <c r="DK1065" s="21">
        <f>IF(COUNTA(Wedstrijden!#REF!)&lt;&gt;0,6,"")</f>
        <v>6</v>
      </c>
      <c r="DL1065" s="21">
        <f t="shared" si="101"/>
        <v>1</v>
      </c>
      <c r="DM1065" s="21" t="e">
        <f>IF(Wedstrijden!#REF!="x","L","")</f>
        <v>#REF!</v>
      </c>
      <c r="DN1065" s="21" t="e">
        <f>IF(Wedstrijden!#REF!="x","M","")</f>
        <v>#REF!</v>
      </c>
      <c r="DO1065" s="21" t="e">
        <f>IF(Wedstrijden!#REF!="x","Z","")</f>
        <v>#REF!</v>
      </c>
      <c r="DP1065" s="21" t="e">
        <f>IF(Wedstrijden!#REF!="x","Z","")</f>
        <v>#REF!</v>
      </c>
    </row>
    <row r="1066" spans="1:120" ht="14.4" x14ac:dyDescent="0.3">
      <c r="A1066" s="23">
        <f>Wedstrijden!B989</f>
        <v>0</v>
      </c>
      <c r="B1066" s="21" t="str">
        <f>IFERROR(VLOOKUP(Wedstrijden!D989,Wedstrijdlocaties!$B$2:$E$600,2,FALSE),"")</f>
        <v/>
      </c>
      <c r="C1066" s="21">
        <f>Wedstrijden!E989</f>
        <v>0</v>
      </c>
      <c r="D1066" s="21" t="str">
        <f>IFERROR(VLOOKUP(Wedstrijden!F989,Organisaties!$B$2:$C$500,2,FALSE),"")</f>
        <v/>
      </c>
      <c r="E1066" s="21" t="str">
        <f>IFERROR(VLOOKUP(Wedstrijden!F989,Organisaties!$B$2:$G$500,5,FALSE),"")</f>
        <v/>
      </c>
      <c r="F1066" s="21" t="e">
        <f>IF(Wedstrijden!#REF!&lt;&gt;"",Wedstrijden!#REF!,"")</f>
        <v>#REF!</v>
      </c>
      <c r="G1066" s="21" t="e">
        <f>IF(Wedstrijden!#REF!="Indoor",1,0)</f>
        <v>#REF!</v>
      </c>
      <c r="H1066" s="21" t="e">
        <f>Wedstrijden!#REF!</f>
        <v>#REF!</v>
      </c>
      <c r="I1066" s="21" t="e">
        <f>IF(Wedstrijden!#REF!="Nee",0,IF(Wedstrijden!#REF!="Ja",1,""))</f>
        <v>#REF!</v>
      </c>
      <c r="J1066" s="21" t="e">
        <f>IF(Wedstrijden!#REF!&lt;&gt;"",Wedstrijden!#REF!,"")</f>
        <v>#REF!</v>
      </c>
      <c r="BJ1066" s="21">
        <f>IF(COUNTA(Wedstrijden!#REF!)&lt;&gt;0,1,"")</f>
        <v>1</v>
      </c>
      <c r="BK1066" s="21">
        <f t="shared" si="96"/>
        <v>2</v>
      </c>
      <c r="BL1066" s="21" t="e">
        <f>IF(Wedstrijden!#REF!="x","AA","")</f>
        <v>#REF!</v>
      </c>
      <c r="BM1066" s="21" t="e">
        <f>IF(Wedstrijden!#REF!="x","A","")</f>
        <v>#REF!</v>
      </c>
      <c r="BN1066" s="21" t="e">
        <f>IF(Wedstrijden!#REF!="x","B1","")</f>
        <v>#REF!</v>
      </c>
      <c r="BO1066" s="21" t="e">
        <f>IF(Wedstrijden!#REF!="x","BB","")</f>
        <v>#REF!</v>
      </c>
      <c r="BP1066" s="21" t="e">
        <f>IF(Wedstrijden!#REF!="x","B","")</f>
        <v>#REF!</v>
      </c>
      <c r="BQ1066" s="21" t="e">
        <f>IF(Wedstrijden!#REF!="x","L1","")</f>
        <v>#REF!</v>
      </c>
      <c r="BR1066" s="21" t="e">
        <f>IF(Wedstrijden!#REF!="x","L2","")</f>
        <v>#REF!</v>
      </c>
      <c r="BS1066" s="21" t="e">
        <f>IF(Wedstrijden!#REF!="x","M1","")</f>
        <v>#REF!</v>
      </c>
      <c r="BT1066" s="21" t="e">
        <f>IF(Wedstrijden!#REF!="x","M2","")</f>
        <v>#REF!</v>
      </c>
      <c r="BU1066" s="21" t="e">
        <f>IF(Wedstrijden!#REF!="x","Z1","")</f>
        <v>#REF!</v>
      </c>
      <c r="BV1066" s="21" t="e">
        <f>IF(Wedstrijden!#REF!="x","Z2","")</f>
        <v>#REF!</v>
      </c>
      <c r="BW1066" s="21">
        <f>IF(COUNTA(Wedstrijden!#REF!)&lt;&gt;0,1,"")</f>
        <v>1</v>
      </c>
      <c r="BX1066" s="21">
        <f t="shared" si="97"/>
        <v>1</v>
      </c>
      <c r="BY1066" s="21" t="e">
        <f>IF(Wedstrijden!#REF!="x","BB","")</f>
        <v>#REF!</v>
      </c>
      <c r="BZ1066" s="21" t="e">
        <f>IF(Wedstrijden!#REF!="x","B","")</f>
        <v>#REF!</v>
      </c>
      <c r="CA1066" s="21" t="e">
        <f>IF(Wedstrijden!#REF!="x","L1","")</f>
        <v>#REF!</v>
      </c>
      <c r="CB1066" s="21" t="e">
        <f>IF(Wedstrijden!#REF!="x","L2","")</f>
        <v>#REF!</v>
      </c>
      <c r="CC1066" s="21" t="e">
        <f>IF(Wedstrijden!#REF!="x","M1","")</f>
        <v>#REF!</v>
      </c>
      <c r="CD1066" s="21" t="e">
        <f>IF(Wedstrijden!#REF!="x","M2","")</f>
        <v>#REF!</v>
      </c>
      <c r="CE1066" s="21" t="e">
        <f>IF(Wedstrijden!#REF!="x","Z1","")</f>
        <v>#REF!</v>
      </c>
      <c r="CF1066" s="21" t="e">
        <f>IF(Wedstrijden!#REF!="x","Z2","")</f>
        <v>#REF!</v>
      </c>
      <c r="CG1066" s="21" t="e">
        <f>IF(Wedstrijden!#REF!="x","ZZL","")</f>
        <v>#REF!</v>
      </c>
      <c r="CL1066" s="21">
        <f>IF(COUNTA(Wedstrijden!#REF!)&lt;&gt;0,2,"")</f>
        <v>2</v>
      </c>
      <c r="CM1066" s="21">
        <f t="shared" si="98"/>
        <v>2</v>
      </c>
      <c r="CN1066" s="21" t="e">
        <f>IF(Wedstrijden!#REF!="x","AA","")</f>
        <v>#REF!</v>
      </c>
      <c r="CO1066" s="21" t="e">
        <f>IF(Wedstrijden!#REF!="x","A","")</f>
        <v>#REF!</v>
      </c>
      <c r="CP1066" s="21" t="e">
        <f>IF(Wedstrijden!#REF!="x","BB","")</f>
        <v>#REF!</v>
      </c>
      <c r="CQ1066" s="21" t="e">
        <f>IF(Wedstrijden!#REF!="x","B","")</f>
        <v>#REF!</v>
      </c>
      <c r="CR1066" s="21" t="e">
        <f>IF(Wedstrijden!#REF!="x","L","")</f>
        <v>#REF!</v>
      </c>
      <c r="CS1066" s="21" t="e">
        <f>IF(Wedstrijden!#REF!="x","M","")</f>
        <v>#REF!</v>
      </c>
      <c r="CT1066" s="21" t="e">
        <f>IF(Wedstrijden!#REF!="x","Z","")</f>
        <v>#REF!</v>
      </c>
      <c r="CU1066" s="21" t="e">
        <f>IF(Wedstrijden!#REF!="x","ZZ","")</f>
        <v>#REF!</v>
      </c>
      <c r="CV1066" s="21">
        <f>IF(COUNTA(Wedstrijden!#REF!)&lt;&gt;0,2,"")</f>
        <v>2</v>
      </c>
      <c r="CW1066" s="21">
        <f t="shared" si="99"/>
        <v>1</v>
      </c>
      <c r="CX1066" s="21" t="e">
        <f>IF(Wedstrijden!#REF!="x","BB","")</f>
        <v>#REF!</v>
      </c>
      <c r="CY1066" s="21" t="e">
        <f>IF(Wedstrijden!#REF!="x","B","")</f>
        <v>#REF!</v>
      </c>
      <c r="CZ1066" s="21" t="e">
        <f>IF(Wedstrijden!#REF!="x","L","")</f>
        <v>#REF!</v>
      </c>
      <c r="DA1066" s="21" t="e">
        <f>IF(Wedstrijden!#REF!="x","M","")</f>
        <v>#REF!</v>
      </c>
      <c r="DB1066" s="21" t="e">
        <f>IF(Wedstrijden!#REF!="x","Z","")</f>
        <v>#REF!</v>
      </c>
      <c r="DC1066" s="21" t="e">
        <f>IF(Wedstrijden!#REF!="x","ZZ","")</f>
        <v>#REF!</v>
      </c>
      <c r="DD1066" s="21" t="e">
        <f>IF(Wedstrijden!#REF!="x","1.40","")</f>
        <v>#REF!</v>
      </c>
      <c r="DE1066" s="21">
        <f>IF(COUNTA(Wedstrijden!#REF!)&lt;&gt;0,6,"")</f>
        <v>6</v>
      </c>
      <c r="DF1066" s="21">
        <f t="shared" si="100"/>
        <v>2</v>
      </c>
      <c r="DG1066" s="21" t="e">
        <f>IF(Wedstrijden!#REF!="x","L","")</f>
        <v>#REF!</v>
      </c>
      <c r="DH1066" s="21" t="e">
        <f>IF(Wedstrijden!#REF!="x","M","")</f>
        <v>#REF!</v>
      </c>
      <c r="DI1066" s="21" t="e">
        <f>IF(Wedstrijden!#REF!="x","Z","")</f>
        <v>#REF!</v>
      </c>
      <c r="DJ1066" s="21" t="e">
        <f>IF(Wedstrijden!#REF!="x","Z","")</f>
        <v>#REF!</v>
      </c>
      <c r="DK1066" s="21">
        <f>IF(COUNTA(Wedstrijden!#REF!)&lt;&gt;0,6,"")</f>
        <v>6</v>
      </c>
      <c r="DL1066" s="21">
        <f t="shared" si="101"/>
        <v>1</v>
      </c>
      <c r="DM1066" s="21" t="e">
        <f>IF(Wedstrijden!#REF!="x","L","")</f>
        <v>#REF!</v>
      </c>
      <c r="DN1066" s="21" t="e">
        <f>IF(Wedstrijden!#REF!="x","M","")</f>
        <v>#REF!</v>
      </c>
      <c r="DO1066" s="21" t="e">
        <f>IF(Wedstrijden!#REF!="x","Z","")</f>
        <v>#REF!</v>
      </c>
      <c r="DP1066" s="21" t="e">
        <f>IF(Wedstrijden!#REF!="x","Z","")</f>
        <v>#REF!</v>
      </c>
    </row>
    <row r="1067" spans="1:120" ht="14.4" x14ac:dyDescent="0.3">
      <c r="A1067" s="23">
        <f>Wedstrijden!B990</f>
        <v>0</v>
      </c>
      <c r="B1067" s="21" t="str">
        <f>IFERROR(VLOOKUP(Wedstrijden!D990,Wedstrijdlocaties!$B$2:$E$600,2,FALSE),"")</f>
        <v/>
      </c>
      <c r="C1067" s="21">
        <f>Wedstrijden!E990</f>
        <v>0</v>
      </c>
      <c r="D1067" s="21" t="str">
        <f>IFERROR(VLOOKUP(Wedstrijden!F990,Organisaties!$B$2:$C$500,2,FALSE),"")</f>
        <v/>
      </c>
      <c r="E1067" s="21" t="str">
        <f>IFERROR(VLOOKUP(Wedstrijden!F990,Organisaties!$B$2:$G$500,5,FALSE),"")</f>
        <v/>
      </c>
      <c r="F1067" s="21" t="e">
        <f>IF(Wedstrijden!#REF!&lt;&gt;"",Wedstrijden!#REF!,"")</f>
        <v>#REF!</v>
      </c>
      <c r="G1067" s="21" t="e">
        <f>IF(Wedstrijden!#REF!="Indoor",1,0)</f>
        <v>#REF!</v>
      </c>
      <c r="H1067" s="21" t="e">
        <f>Wedstrijden!#REF!</f>
        <v>#REF!</v>
      </c>
      <c r="I1067" s="21" t="e">
        <f>IF(Wedstrijden!#REF!="Nee",0,IF(Wedstrijden!#REF!="Ja",1,""))</f>
        <v>#REF!</v>
      </c>
      <c r="J1067" s="21" t="e">
        <f>IF(Wedstrijden!#REF!&lt;&gt;"",Wedstrijden!#REF!,"")</f>
        <v>#REF!</v>
      </c>
      <c r="BJ1067" s="21">
        <f>IF(COUNTA(Wedstrijden!#REF!)&lt;&gt;0,1,"")</f>
        <v>1</v>
      </c>
      <c r="BK1067" s="21">
        <f t="shared" si="96"/>
        <v>2</v>
      </c>
      <c r="BL1067" s="21" t="e">
        <f>IF(Wedstrijden!#REF!="x","AA","")</f>
        <v>#REF!</v>
      </c>
      <c r="BM1067" s="21" t="e">
        <f>IF(Wedstrijden!#REF!="x","A","")</f>
        <v>#REF!</v>
      </c>
      <c r="BN1067" s="21" t="e">
        <f>IF(Wedstrijden!#REF!="x","B1","")</f>
        <v>#REF!</v>
      </c>
      <c r="BO1067" s="21" t="e">
        <f>IF(Wedstrijden!#REF!="x","BB","")</f>
        <v>#REF!</v>
      </c>
      <c r="BP1067" s="21" t="e">
        <f>IF(Wedstrijden!#REF!="x","B","")</f>
        <v>#REF!</v>
      </c>
      <c r="BQ1067" s="21" t="e">
        <f>IF(Wedstrijden!#REF!="x","L1","")</f>
        <v>#REF!</v>
      </c>
      <c r="BR1067" s="21" t="e">
        <f>IF(Wedstrijden!#REF!="x","L2","")</f>
        <v>#REF!</v>
      </c>
      <c r="BS1067" s="21" t="e">
        <f>IF(Wedstrijden!#REF!="x","M1","")</f>
        <v>#REF!</v>
      </c>
      <c r="BT1067" s="21" t="e">
        <f>IF(Wedstrijden!#REF!="x","M2","")</f>
        <v>#REF!</v>
      </c>
      <c r="BU1067" s="21" t="e">
        <f>IF(Wedstrijden!#REF!="x","Z1","")</f>
        <v>#REF!</v>
      </c>
      <c r="BV1067" s="21" t="e">
        <f>IF(Wedstrijden!#REF!="x","Z2","")</f>
        <v>#REF!</v>
      </c>
      <c r="BW1067" s="21">
        <f>IF(COUNTA(Wedstrijden!#REF!)&lt;&gt;0,1,"")</f>
        <v>1</v>
      </c>
      <c r="BX1067" s="21">
        <f t="shared" si="97"/>
        <v>1</v>
      </c>
      <c r="BY1067" s="21" t="e">
        <f>IF(Wedstrijden!#REF!="x","BB","")</f>
        <v>#REF!</v>
      </c>
      <c r="BZ1067" s="21" t="e">
        <f>IF(Wedstrijden!#REF!="x","B","")</f>
        <v>#REF!</v>
      </c>
      <c r="CA1067" s="21" t="e">
        <f>IF(Wedstrijden!#REF!="x","L1","")</f>
        <v>#REF!</v>
      </c>
      <c r="CB1067" s="21" t="e">
        <f>IF(Wedstrijden!#REF!="x","L2","")</f>
        <v>#REF!</v>
      </c>
      <c r="CC1067" s="21" t="e">
        <f>IF(Wedstrijden!#REF!="x","M1","")</f>
        <v>#REF!</v>
      </c>
      <c r="CD1067" s="21" t="e">
        <f>IF(Wedstrijden!#REF!="x","M2","")</f>
        <v>#REF!</v>
      </c>
      <c r="CE1067" s="21" t="e">
        <f>IF(Wedstrijden!#REF!="x","Z1","")</f>
        <v>#REF!</v>
      </c>
      <c r="CF1067" s="21" t="e">
        <f>IF(Wedstrijden!#REF!="x","Z2","")</f>
        <v>#REF!</v>
      </c>
      <c r="CG1067" s="21" t="e">
        <f>IF(Wedstrijden!#REF!="x","ZZL","")</f>
        <v>#REF!</v>
      </c>
      <c r="CL1067" s="21">
        <f>IF(COUNTA(Wedstrijden!#REF!)&lt;&gt;0,2,"")</f>
        <v>2</v>
      </c>
      <c r="CM1067" s="21">
        <f t="shared" si="98"/>
        <v>2</v>
      </c>
      <c r="CN1067" s="21" t="e">
        <f>IF(Wedstrijden!#REF!="x","AA","")</f>
        <v>#REF!</v>
      </c>
      <c r="CO1067" s="21" t="e">
        <f>IF(Wedstrijden!#REF!="x","A","")</f>
        <v>#REF!</v>
      </c>
      <c r="CP1067" s="21" t="e">
        <f>IF(Wedstrijden!#REF!="x","BB","")</f>
        <v>#REF!</v>
      </c>
      <c r="CQ1067" s="21" t="e">
        <f>IF(Wedstrijden!#REF!="x","B","")</f>
        <v>#REF!</v>
      </c>
      <c r="CR1067" s="21" t="e">
        <f>IF(Wedstrijden!#REF!="x","L","")</f>
        <v>#REF!</v>
      </c>
      <c r="CS1067" s="21" t="e">
        <f>IF(Wedstrijden!#REF!="x","M","")</f>
        <v>#REF!</v>
      </c>
      <c r="CT1067" s="21" t="e">
        <f>IF(Wedstrijden!#REF!="x","Z","")</f>
        <v>#REF!</v>
      </c>
      <c r="CU1067" s="21" t="e">
        <f>IF(Wedstrijden!#REF!="x","ZZ","")</f>
        <v>#REF!</v>
      </c>
      <c r="CV1067" s="21">
        <f>IF(COUNTA(Wedstrijden!#REF!)&lt;&gt;0,2,"")</f>
        <v>2</v>
      </c>
      <c r="CW1067" s="21">
        <f t="shared" si="99"/>
        <v>1</v>
      </c>
      <c r="CX1067" s="21" t="e">
        <f>IF(Wedstrijden!#REF!="x","BB","")</f>
        <v>#REF!</v>
      </c>
      <c r="CY1067" s="21" t="e">
        <f>IF(Wedstrijden!#REF!="x","B","")</f>
        <v>#REF!</v>
      </c>
      <c r="CZ1067" s="21" t="e">
        <f>IF(Wedstrijden!#REF!="x","L","")</f>
        <v>#REF!</v>
      </c>
      <c r="DA1067" s="21" t="e">
        <f>IF(Wedstrijden!#REF!="x","M","")</f>
        <v>#REF!</v>
      </c>
      <c r="DB1067" s="21" t="e">
        <f>IF(Wedstrijden!#REF!="x","Z","")</f>
        <v>#REF!</v>
      </c>
      <c r="DC1067" s="21" t="e">
        <f>IF(Wedstrijden!#REF!="x","ZZ","")</f>
        <v>#REF!</v>
      </c>
      <c r="DD1067" s="21" t="e">
        <f>IF(Wedstrijden!#REF!="x","1.40","")</f>
        <v>#REF!</v>
      </c>
      <c r="DE1067" s="21">
        <f>IF(COUNTA(Wedstrijden!#REF!)&lt;&gt;0,6,"")</f>
        <v>6</v>
      </c>
      <c r="DF1067" s="21">
        <f t="shared" si="100"/>
        <v>2</v>
      </c>
      <c r="DG1067" s="21" t="e">
        <f>IF(Wedstrijden!#REF!="x","L","")</f>
        <v>#REF!</v>
      </c>
      <c r="DH1067" s="21" t="e">
        <f>IF(Wedstrijden!#REF!="x","M","")</f>
        <v>#REF!</v>
      </c>
      <c r="DI1067" s="21" t="e">
        <f>IF(Wedstrijden!#REF!="x","Z","")</f>
        <v>#REF!</v>
      </c>
      <c r="DJ1067" s="21" t="e">
        <f>IF(Wedstrijden!#REF!="x","Z","")</f>
        <v>#REF!</v>
      </c>
      <c r="DK1067" s="21">
        <f>IF(COUNTA(Wedstrijden!#REF!)&lt;&gt;0,6,"")</f>
        <v>6</v>
      </c>
      <c r="DL1067" s="21">
        <f t="shared" si="101"/>
        <v>1</v>
      </c>
      <c r="DM1067" s="21" t="e">
        <f>IF(Wedstrijden!#REF!="x","L","")</f>
        <v>#REF!</v>
      </c>
      <c r="DN1067" s="21" t="e">
        <f>IF(Wedstrijden!#REF!="x","M","")</f>
        <v>#REF!</v>
      </c>
      <c r="DO1067" s="21" t="e">
        <f>IF(Wedstrijden!#REF!="x","Z","")</f>
        <v>#REF!</v>
      </c>
      <c r="DP1067" s="21" t="e">
        <f>IF(Wedstrijden!#REF!="x","Z","")</f>
        <v>#REF!</v>
      </c>
    </row>
    <row r="1068" spans="1:120" ht="14.4" x14ac:dyDescent="0.3">
      <c r="A1068" s="23">
        <f>Wedstrijden!B991</f>
        <v>0</v>
      </c>
      <c r="B1068" s="21" t="str">
        <f>IFERROR(VLOOKUP(Wedstrijden!D991,Wedstrijdlocaties!$B$2:$E$600,2,FALSE),"")</f>
        <v/>
      </c>
      <c r="C1068" s="21">
        <f>Wedstrijden!E991</f>
        <v>0</v>
      </c>
      <c r="D1068" s="21" t="str">
        <f>IFERROR(VLOOKUP(Wedstrijden!F991,Organisaties!$B$2:$C$500,2,FALSE),"")</f>
        <v/>
      </c>
      <c r="E1068" s="21" t="str">
        <f>IFERROR(VLOOKUP(Wedstrijden!F991,Organisaties!$B$2:$G$500,5,FALSE),"")</f>
        <v/>
      </c>
      <c r="F1068" s="21" t="e">
        <f>IF(Wedstrijden!#REF!&lt;&gt;"",Wedstrijden!#REF!,"")</f>
        <v>#REF!</v>
      </c>
      <c r="G1068" s="21" t="e">
        <f>IF(Wedstrijden!#REF!="Indoor",1,0)</f>
        <v>#REF!</v>
      </c>
      <c r="H1068" s="21" t="e">
        <f>Wedstrijden!#REF!</f>
        <v>#REF!</v>
      </c>
      <c r="I1068" s="21" t="e">
        <f>IF(Wedstrijden!#REF!="Nee",0,IF(Wedstrijden!#REF!="Ja",1,""))</f>
        <v>#REF!</v>
      </c>
      <c r="J1068" s="21" t="e">
        <f>IF(Wedstrijden!#REF!&lt;&gt;"",Wedstrijden!#REF!,"")</f>
        <v>#REF!</v>
      </c>
      <c r="BJ1068" s="21">
        <f>IF(COUNTA(Wedstrijden!#REF!)&lt;&gt;0,1,"")</f>
        <v>1</v>
      </c>
      <c r="BK1068" s="21">
        <f t="shared" si="96"/>
        <v>2</v>
      </c>
      <c r="BL1068" s="21" t="e">
        <f>IF(Wedstrijden!#REF!="x","AA","")</f>
        <v>#REF!</v>
      </c>
      <c r="BM1068" s="21" t="e">
        <f>IF(Wedstrijden!#REF!="x","A","")</f>
        <v>#REF!</v>
      </c>
      <c r="BN1068" s="21" t="e">
        <f>IF(Wedstrijden!#REF!="x","B1","")</f>
        <v>#REF!</v>
      </c>
      <c r="BO1068" s="21" t="e">
        <f>IF(Wedstrijden!#REF!="x","BB","")</f>
        <v>#REF!</v>
      </c>
      <c r="BP1068" s="21" t="e">
        <f>IF(Wedstrijden!#REF!="x","B","")</f>
        <v>#REF!</v>
      </c>
      <c r="BQ1068" s="21" t="e">
        <f>IF(Wedstrijden!#REF!="x","L1","")</f>
        <v>#REF!</v>
      </c>
      <c r="BR1068" s="21" t="e">
        <f>IF(Wedstrijden!#REF!="x","L2","")</f>
        <v>#REF!</v>
      </c>
      <c r="BS1068" s="21" t="e">
        <f>IF(Wedstrijden!#REF!="x","M1","")</f>
        <v>#REF!</v>
      </c>
      <c r="BT1068" s="21" t="e">
        <f>IF(Wedstrijden!#REF!="x","M2","")</f>
        <v>#REF!</v>
      </c>
      <c r="BU1068" s="21" t="e">
        <f>IF(Wedstrijden!#REF!="x","Z1","")</f>
        <v>#REF!</v>
      </c>
      <c r="BV1068" s="21" t="e">
        <f>IF(Wedstrijden!#REF!="x","Z2","")</f>
        <v>#REF!</v>
      </c>
      <c r="BW1068" s="21">
        <f>IF(COUNTA(Wedstrijden!#REF!)&lt;&gt;0,1,"")</f>
        <v>1</v>
      </c>
      <c r="BX1068" s="21">
        <f t="shared" si="97"/>
        <v>1</v>
      </c>
      <c r="BY1068" s="21" t="e">
        <f>IF(Wedstrijden!#REF!="x","BB","")</f>
        <v>#REF!</v>
      </c>
      <c r="BZ1068" s="21" t="e">
        <f>IF(Wedstrijden!#REF!="x","B","")</f>
        <v>#REF!</v>
      </c>
      <c r="CA1068" s="21" t="e">
        <f>IF(Wedstrijden!#REF!="x","L1","")</f>
        <v>#REF!</v>
      </c>
      <c r="CB1068" s="21" t="e">
        <f>IF(Wedstrijden!#REF!="x","L2","")</f>
        <v>#REF!</v>
      </c>
      <c r="CC1068" s="21" t="e">
        <f>IF(Wedstrijden!#REF!="x","M1","")</f>
        <v>#REF!</v>
      </c>
      <c r="CD1068" s="21" t="e">
        <f>IF(Wedstrijden!#REF!="x","M2","")</f>
        <v>#REF!</v>
      </c>
      <c r="CE1068" s="21" t="e">
        <f>IF(Wedstrijden!#REF!="x","Z1","")</f>
        <v>#REF!</v>
      </c>
      <c r="CF1068" s="21" t="e">
        <f>IF(Wedstrijden!#REF!="x","Z2","")</f>
        <v>#REF!</v>
      </c>
      <c r="CG1068" s="21" t="e">
        <f>IF(Wedstrijden!#REF!="x","ZZL","")</f>
        <v>#REF!</v>
      </c>
      <c r="CL1068" s="21">
        <f>IF(COUNTA(Wedstrijden!#REF!)&lt;&gt;0,2,"")</f>
        <v>2</v>
      </c>
      <c r="CM1068" s="21">
        <f t="shared" si="98"/>
        <v>2</v>
      </c>
      <c r="CN1068" s="21" t="e">
        <f>IF(Wedstrijden!#REF!="x","AA","")</f>
        <v>#REF!</v>
      </c>
      <c r="CO1068" s="21" t="e">
        <f>IF(Wedstrijden!#REF!="x","A","")</f>
        <v>#REF!</v>
      </c>
      <c r="CP1068" s="21" t="e">
        <f>IF(Wedstrijden!#REF!="x","BB","")</f>
        <v>#REF!</v>
      </c>
      <c r="CQ1068" s="21" t="e">
        <f>IF(Wedstrijden!#REF!="x","B","")</f>
        <v>#REF!</v>
      </c>
      <c r="CR1068" s="21" t="e">
        <f>IF(Wedstrijden!#REF!="x","L","")</f>
        <v>#REF!</v>
      </c>
      <c r="CS1068" s="21" t="e">
        <f>IF(Wedstrijden!#REF!="x","M","")</f>
        <v>#REF!</v>
      </c>
      <c r="CT1068" s="21" t="e">
        <f>IF(Wedstrijden!#REF!="x","Z","")</f>
        <v>#REF!</v>
      </c>
      <c r="CU1068" s="21" t="e">
        <f>IF(Wedstrijden!#REF!="x","ZZ","")</f>
        <v>#REF!</v>
      </c>
      <c r="CV1068" s="21">
        <f>IF(COUNTA(Wedstrijden!#REF!)&lt;&gt;0,2,"")</f>
        <v>2</v>
      </c>
      <c r="CW1068" s="21">
        <f t="shared" si="99"/>
        <v>1</v>
      </c>
      <c r="CX1068" s="21" t="e">
        <f>IF(Wedstrijden!#REF!="x","BB","")</f>
        <v>#REF!</v>
      </c>
      <c r="CY1068" s="21" t="e">
        <f>IF(Wedstrijden!#REF!="x","B","")</f>
        <v>#REF!</v>
      </c>
      <c r="CZ1068" s="21" t="e">
        <f>IF(Wedstrijden!#REF!="x","L","")</f>
        <v>#REF!</v>
      </c>
      <c r="DA1068" s="21" t="e">
        <f>IF(Wedstrijden!#REF!="x","M","")</f>
        <v>#REF!</v>
      </c>
      <c r="DB1068" s="21" t="e">
        <f>IF(Wedstrijden!#REF!="x","Z","")</f>
        <v>#REF!</v>
      </c>
      <c r="DC1068" s="21" t="e">
        <f>IF(Wedstrijden!#REF!="x","ZZ","")</f>
        <v>#REF!</v>
      </c>
      <c r="DD1068" s="21" t="e">
        <f>IF(Wedstrijden!#REF!="x","1.40","")</f>
        <v>#REF!</v>
      </c>
      <c r="DE1068" s="21">
        <f>IF(COUNTA(Wedstrijden!#REF!)&lt;&gt;0,6,"")</f>
        <v>6</v>
      </c>
      <c r="DF1068" s="21">
        <f t="shared" si="100"/>
        <v>2</v>
      </c>
      <c r="DG1068" s="21" t="e">
        <f>IF(Wedstrijden!#REF!="x","L","")</f>
        <v>#REF!</v>
      </c>
      <c r="DH1068" s="21" t="e">
        <f>IF(Wedstrijden!#REF!="x","M","")</f>
        <v>#REF!</v>
      </c>
      <c r="DI1068" s="21" t="e">
        <f>IF(Wedstrijden!#REF!="x","Z","")</f>
        <v>#REF!</v>
      </c>
      <c r="DJ1068" s="21" t="e">
        <f>IF(Wedstrijden!#REF!="x","Z","")</f>
        <v>#REF!</v>
      </c>
      <c r="DK1068" s="21">
        <f>IF(COUNTA(Wedstrijden!#REF!)&lt;&gt;0,6,"")</f>
        <v>6</v>
      </c>
      <c r="DL1068" s="21">
        <f t="shared" si="101"/>
        <v>1</v>
      </c>
      <c r="DM1068" s="21" t="e">
        <f>IF(Wedstrijden!#REF!="x","L","")</f>
        <v>#REF!</v>
      </c>
      <c r="DN1068" s="21" t="e">
        <f>IF(Wedstrijden!#REF!="x","M","")</f>
        <v>#REF!</v>
      </c>
      <c r="DO1068" s="21" t="e">
        <f>IF(Wedstrijden!#REF!="x","Z","")</f>
        <v>#REF!</v>
      </c>
      <c r="DP1068" s="21" t="e">
        <f>IF(Wedstrijden!#REF!="x","Z","")</f>
        <v>#REF!</v>
      </c>
    </row>
    <row r="1069" spans="1:120" ht="14.4" x14ac:dyDescent="0.3">
      <c r="A1069" s="23">
        <f>Wedstrijden!B992</f>
        <v>0</v>
      </c>
      <c r="B1069" s="21" t="str">
        <f>IFERROR(VLOOKUP(Wedstrijden!D992,Wedstrijdlocaties!$B$2:$E$600,2,FALSE),"")</f>
        <v/>
      </c>
      <c r="C1069" s="21">
        <f>Wedstrijden!E992</f>
        <v>0</v>
      </c>
      <c r="D1069" s="21" t="str">
        <f>IFERROR(VLOOKUP(Wedstrijden!F992,Organisaties!$B$2:$C$500,2,FALSE),"")</f>
        <v/>
      </c>
      <c r="E1069" s="21" t="str">
        <f>IFERROR(VLOOKUP(Wedstrijden!F992,Organisaties!$B$2:$G$500,5,FALSE),"")</f>
        <v/>
      </c>
      <c r="F1069" s="21" t="e">
        <f>IF(Wedstrijden!#REF!&lt;&gt;"",Wedstrijden!#REF!,"")</f>
        <v>#REF!</v>
      </c>
      <c r="G1069" s="21" t="e">
        <f>IF(Wedstrijden!#REF!="Indoor",1,0)</f>
        <v>#REF!</v>
      </c>
      <c r="H1069" s="21" t="e">
        <f>Wedstrijden!#REF!</f>
        <v>#REF!</v>
      </c>
      <c r="I1069" s="21" t="e">
        <f>IF(Wedstrijden!#REF!="Nee",0,IF(Wedstrijden!#REF!="Ja",1,""))</f>
        <v>#REF!</v>
      </c>
      <c r="J1069" s="21" t="e">
        <f>IF(Wedstrijden!#REF!&lt;&gt;"",Wedstrijden!#REF!,"")</f>
        <v>#REF!</v>
      </c>
      <c r="BJ1069" s="21">
        <f>IF(COUNTA(Wedstrijden!#REF!)&lt;&gt;0,1,"")</f>
        <v>1</v>
      </c>
      <c r="BK1069" s="21">
        <f t="shared" si="96"/>
        <v>2</v>
      </c>
      <c r="BL1069" s="21" t="e">
        <f>IF(Wedstrijden!#REF!="x","AA","")</f>
        <v>#REF!</v>
      </c>
      <c r="BM1069" s="21" t="e">
        <f>IF(Wedstrijden!#REF!="x","A","")</f>
        <v>#REF!</v>
      </c>
      <c r="BN1069" s="21" t="e">
        <f>IF(Wedstrijden!#REF!="x","B1","")</f>
        <v>#REF!</v>
      </c>
      <c r="BO1069" s="21" t="e">
        <f>IF(Wedstrijden!#REF!="x","BB","")</f>
        <v>#REF!</v>
      </c>
      <c r="BP1069" s="21" t="e">
        <f>IF(Wedstrijden!#REF!="x","B","")</f>
        <v>#REF!</v>
      </c>
      <c r="BQ1069" s="21" t="e">
        <f>IF(Wedstrijden!#REF!="x","L1","")</f>
        <v>#REF!</v>
      </c>
      <c r="BR1069" s="21" t="e">
        <f>IF(Wedstrijden!#REF!="x","L2","")</f>
        <v>#REF!</v>
      </c>
      <c r="BS1069" s="21" t="e">
        <f>IF(Wedstrijden!#REF!="x","M1","")</f>
        <v>#REF!</v>
      </c>
      <c r="BT1069" s="21" t="e">
        <f>IF(Wedstrijden!#REF!="x","M2","")</f>
        <v>#REF!</v>
      </c>
      <c r="BU1069" s="21" t="e">
        <f>IF(Wedstrijden!#REF!="x","Z1","")</f>
        <v>#REF!</v>
      </c>
      <c r="BV1069" s="21" t="e">
        <f>IF(Wedstrijden!#REF!="x","Z2","")</f>
        <v>#REF!</v>
      </c>
      <c r="BW1069" s="21">
        <f>IF(COUNTA(Wedstrijden!#REF!)&lt;&gt;0,1,"")</f>
        <v>1</v>
      </c>
      <c r="BX1069" s="21">
        <f t="shared" si="97"/>
        <v>1</v>
      </c>
      <c r="BY1069" s="21" t="e">
        <f>IF(Wedstrijden!#REF!="x","BB","")</f>
        <v>#REF!</v>
      </c>
      <c r="BZ1069" s="21" t="e">
        <f>IF(Wedstrijden!#REF!="x","B","")</f>
        <v>#REF!</v>
      </c>
      <c r="CA1069" s="21" t="e">
        <f>IF(Wedstrijden!#REF!="x","L1","")</f>
        <v>#REF!</v>
      </c>
      <c r="CB1069" s="21" t="e">
        <f>IF(Wedstrijden!#REF!="x","L2","")</f>
        <v>#REF!</v>
      </c>
      <c r="CC1069" s="21" t="e">
        <f>IF(Wedstrijden!#REF!="x","M1","")</f>
        <v>#REF!</v>
      </c>
      <c r="CD1069" s="21" t="e">
        <f>IF(Wedstrijden!#REF!="x","M2","")</f>
        <v>#REF!</v>
      </c>
      <c r="CE1069" s="21" t="e">
        <f>IF(Wedstrijden!#REF!="x","Z1","")</f>
        <v>#REF!</v>
      </c>
      <c r="CF1069" s="21" t="e">
        <f>IF(Wedstrijden!#REF!="x","Z2","")</f>
        <v>#REF!</v>
      </c>
      <c r="CG1069" s="21" t="e">
        <f>IF(Wedstrijden!#REF!="x","ZZL","")</f>
        <v>#REF!</v>
      </c>
      <c r="CL1069" s="21">
        <f>IF(COUNTA(Wedstrijden!#REF!)&lt;&gt;0,2,"")</f>
        <v>2</v>
      </c>
      <c r="CM1069" s="21">
        <f t="shared" si="98"/>
        <v>2</v>
      </c>
      <c r="CN1069" s="21" t="e">
        <f>IF(Wedstrijden!#REF!="x","AA","")</f>
        <v>#REF!</v>
      </c>
      <c r="CO1069" s="21" t="e">
        <f>IF(Wedstrijden!#REF!="x","A","")</f>
        <v>#REF!</v>
      </c>
      <c r="CP1069" s="21" t="e">
        <f>IF(Wedstrijden!#REF!="x","BB","")</f>
        <v>#REF!</v>
      </c>
      <c r="CQ1069" s="21" t="e">
        <f>IF(Wedstrijden!#REF!="x","B","")</f>
        <v>#REF!</v>
      </c>
      <c r="CR1069" s="21" t="e">
        <f>IF(Wedstrijden!#REF!="x","L","")</f>
        <v>#REF!</v>
      </c>
      <c r="CS1069" s="21" t="e">
        <f>IF(Wedstrijden!#REF!="x","M","")</f>
        <v>#REF!</v>
      </c>
      <c r="CT1069" s="21" t="e">
        <f>IF(Wedstrijden!#REF!="x","Z","")</f>
        <v>#REF!</v>
      </c>
      <c r="CU1069" s="21" t="e">
        <f>IF(Wedstrijden!#REF!="x","ZZ","")</f>
        <v>#REF!</v>
      </c>
      <c r="CV1069" s="21">
        <f>IF(COUNTA(Wedstrijden!#REF!)&lt;&gt;0,2,"")</f>
        <v>2</v>
      </c>
      <c r="CW1069" s="21">
        <f t="shared" si="99"/>
        <v>1</v>
      </c>
      <c r="CX1069" s="21" t="e">
        <f>IF(Wedstrijden!#REF!="x","BB","")</f>
        <v>#REF!</v>
      </c>
      <c r="CY1069" s="21" t="e">
        <f>IF(Wedstrijden!#REF!="x","B","")</f>
        <v>#REF!</v>
      </c>
      <c r="CZ1069" s="21" t="e">
        <f>IF(Wedstrijden!#REF!="x","L","")</f>
        <v>#REF!</v>
      </c>
      <c r="DA1069" s="21" t="e">
        <f>IF(Wedstrijden!#REF!="x","M","")</f>
        <v>#REF!</v>
      </c>
      <c r="DB1069" s="21" t="e">
        <f>IF(Wedstrijden!#REF!="x","Z","")</f>
        <v>#REF!</v>
      </c>
      <c r="DC1069" s="21" t="e">
        <f>IF(Wedstrijden!#REF!="x","ZZ","")</f>
        <v>#REF!</v>
      </c>
      <c r="DD1069" s="21" t="e">
        <f>IF(Wedstrijden!#REF!="x","1.40","")</f>
        <v>#REF!</v>
      </c>
      <c r="DE1069" s="21">
        <f>IF(COUNTA(Wedstrijden!#REF!)&lt;&gt;0,6,"")</f>
        <v>6</v>
      </c>
      <c r="DF1069" s="21">
        <f t="shared" si="100"/>
        <v>2</v>
      </c>
      <c r="DG1069" s="21" t="e">
        <f>IF(Wedstrijden!#REF!="x","L","")</f>
        <v>#REF!</v>
      </c>
      <c r="DH1069" s="21" t="e">
        <f>IF(Wedstrijden!#REF!="x","M","")</f>
        <v>#REF!</v>
      </c>
      <c r="DI1069" s="21" t="e">
        <f>IF(Wedstrijden!#REF!="x","Z","")</f>
        <v>#REF!</v>
      </c>
      <c r="DJ1069" s="21" t="e">
        <f>IF(Wedstrijden!#REF!="x","Z","")</f>
        <v>#REF!</v>
      </c>
      <c r="DK1069" s="21">
        <f>IF(COUNTA(Wedstrijden!#REF!)&lt;&gt;0,6,"")</f>
        <v>6</v>
      </c>
      <c r="DL1069" s="21">
        <f t="shared" si="101"/>
        <v>1</v>
      </c>
      <c r="DM1069" s="21" t="e">
        <f>IF(Wedstrijden!#REF!="x","L","")</f>
        <v>#REF!</v>
      </c>
      <c r="DN1069" s="21" t="e">
        <f>IF(Wedstrijden!#REF!="x","M","")</f>
        <v>#REF!</v>
      </c>
      <c r="DO1069" s="21" t="e">
        <f>IF(Wedstrijden!#REF!="x","Z","")</f>
        <v>#REF!</v>
      </c>
      <c r="DP1069" s="21" t="e">
        <f>IF(Wedstrijden!#REF!="x","Z","")</f>
        <v>#REF!</v>
      </c>
    </row>
    <row r="1070" spans="1:120" ht="14.4" x14ac:dyDescent="0.3">
      <c r="A1070" s="23">
        <f>Wedstrijden!B993</f>
        <v>0</v>
      </c>
      <c r="B1070" s="21" t="str">
        <f>IFERROR(VLOOKUP(Wedstrijden!D993,Wedstrijdlocaties!$B$2:$E$600,2,FALSE),"")</f>
        <v/>
      </c>
      <c r="C1070" s="21">
        <f>Wedstrijden!E993</f>
        <v>0</v>
      </c>
      <c r="D1070" s="21" t="str">
        <f>IFERROR(VLOOKUP(Wedstrijden!F993,Organisaties!$B$2:$C$500,2,FALSE),"")</f>
        <v/>
      </c>
      <c r="E1070" s="21" t="str">
        <f>IFERROR(VLOOKUP(Wedstrijden!F993,Organisaties!$B$2:$G$500,5,FALSE),"")</f>
        <v/>
      </c>
      <c r="F1070" s="21" t="e">
        <f>IF(Wedstrijden!#REF!&lt;&gt;"",Wedstrijden!#REF!,"")</f>
        <v>#REF!</v>
      </c>
      <c r="G1070" s="21" t="e">
        <f>IF(Wedstrijden!#REF!="Indoor",1,0)</f>
        <v>#REF!</v>
      </c>
      <c r="H1070" s="21" t="e">
        <f>Wedstrijden!#REF!</f>
        <v>#REF!</v>
      </c>
      <c r="I1070" s="21" t="e">
        <f>IF(Wedstrijden!#REF!="Nee",0,IF(Wedstrijden!#REF!="Ja",1,""))</f>
        <v>#REF!</v>
      </c>
      <c r="J1070" s="21" t="e">
        <f>IF(Wedstrijden!#REF!&lt;&gt;"",Wedstrijden!#REF!,"")</f>
        <v>#REF!</v>
      </c>
      <c r="BJ1070" s="21">
        <f>IF(COUNTA(Wedstrijden!#REF!)&lt;&gt;0,1,"")</f>
        <v>1</v>
      </c>
      <c r="BK1070" s="21">
        <f t="shared" si="96"/>
        <v>2</v>
      </c>
      <c r="BL1070" s="21" t="e">
        <f>IF(Wedstrijden!#REF!="x","AA","")</f>
        <v>#REF!</v>
      </c>
      <c r="BM1070" s="21" t="e">
        <f>IF(Wedstrijden!#REF!="x","A","")</f>
        <v>#REF!</v>
      </c>
      <c r="BN1070" s="21" t="e">
        <f>IF(Wedstrijden!#REF!="x","B1","")</f>
        <v>#REF!</v>
      </c>
      <c r="BO1070" s="21" t="e">
        <f>IF(Wedstrijden!#REF!="x","BB","")</f>
        <v>#REF!</v>
      </c>
      <c r="BP1070" s="21" t="e">
        <f>IF(Wedstrijden!#REF!="x","B","")</f>
        <v>#REF!</v>
      </c>
      <c r="BQ1070" s="21" t="e">
        <f>IF(Wedstrijden!#REF!="x","L1","")</f>
        <v>#REF!</v>
      </c>
      <c r="BR1070" s="21" t="e">
        <f>IF(Wedstrijden!#REF!="x","L2","")</f>
        <v>#REF!</v>
      </c>
      <c r="BS1070" s="21" t="e">
        <f>IF(Wedstrijden!#REF!="x","M1","")</f>
        <v>#REF!</v>
      </c>
      <c r="BT1070" s="21" t="e">
        <f>IF(Wedstrijden!#REF!="x","M2","")</f>
        <v>#REF!</v>
      </c>
      <c r="BU1070" s="21" t="e">
        <f>IF(Wedstrijden!#REF!="x","Z1","")</f>
        <v>#REF!</v>
      </c>
      <c r="BV1070" s="21" t="e">
        <f>IF(Wedstrijden!#REF!="x","Z2","")</f>
        <v>#REF!</v>
      </c>
      <c r="BW1070" s="21">
        <f>IF(COUNTA(Wedstrijden!#REF!)&lt;&gt;0,1,"")</f>
        <v>1</v>
      </c>
      <c r="BX1070" s="21">
        <f t="shared" si="97"/>
        <v>1</v>
      </c>
      <c r="BY1070" s="21" t="e">
        <f>IF(Wedstrijden!#REF!="x","BB","")</f>
        <v>#REF!</v>
      </c>
      <c r="BZ1070" s="21" t="e">
        <f>IF(Wedstrijden!#REF!="x","B","")</f>
        <v>#REF!</v>
      </c>
      <c r="CA1070" s="21" t="e">
        <f>IF(Wedstrijden!#REF!="x","L1","")</f>
        <v>#REF!</v>
      </c>
      <c r="CB1070" s="21" t="e">
        <f>IF(Wedstrijden!#REF!="x","L2","")</f>
        <v>#REF!</v>
      </c>
      <c r="CC1070" s="21" t="e">
        <f>IF(Wedstrijden!#REF!="x","M1","")</f>
        <v>#REF!</v>
      </c>
      <c r="CD1070" s="21" t="e">
        <f>IF(Wedstrijden!#REF!="x","M2","")</f>
        <v>#REF!</v>
      </c>
      <c r="CE1070" s="21" t="e">
        <f>IF(Wedstrijden!#REF!="x","Z1","")</f>
        <v>#REF!</v>
      </c>
      <c r="CF1070" s="21" t="e">
        <f>IF(Wedstrijden!#REF!="x","Z2","")</f>
        <v>#REF!</v>
      </c>
      <c r="CG1070" s="21" t="e">
        <f>IF(Wedstrijden!#REF!="x","ZZL","")</f>
        <v>#REF!</v>
      </c>
      <c r="CL1070" s="21">
        <f>IF(COUNTA(Wedstrijden!#REF!)&lt;&gt;0,2,"")</f>
        <v>2</v>
      </c>
      <c r="CM1070" s="21">
        <f t="shared" si="98"/>
        <v>2</v>
      </c>
      <c r="CN1070" s="21" t="e">
        <f>IF(Wedstrijden!#REF!="x","AA","")</f>
        <v>#REF!</v>
      </c>
      <c r="CO1070" s="21" t="e">
        <f>IF(Wedstrijden!#REF!="x","A","")</f>
        <v>#REF!</v>
      </c>
      <c r="CP1070" s="21" t="e">
        <f>IF(Wedstrijden!#REF!="x","BB","")</f>
        <v>#REF!</v>
      </c>
      <c r="CQ1070" s="21" t="e">
        <f>IF(Wedstrijden!#REF!="x","B","")</f>
        <v>#REF!</v>
      </c>
      <c r="CR1070" s="21" t="e">
        <f>IF(Wedstrijden!#REF!="x","L","")</f>
        <v>#REF!</v>
      </c>
      <c r="CS1070" s="21" t="e">
        <f>IF(Wedstrijden!#REF!="x","M","")</f>
        <v>#REF!</v>
      </c>
      <c r="CT1070" s="21" t="e">
        <f>IF(Wedstrijden!#REF!="x","Z","")</f>
        <v>#REF!</v>
      </c>
      <c r="CU1070" s="21" t="e">
        <f>IF(Wedstrijden!#REF!="x","ZZ","")</f>
        <v>#REF!</v>
      </c>
      <c r="CV1070" s="21">
        <f>IF(COUNTA(Wedstrijden!#REF!)&lt;&gt;0,2,"")</f>
        <v>2</v>
      </c>
      <c r="CW1070" s="21">
        <f t="shared" si="99"/>
        <v>1</v>
      </c>
      <c r="CX1070" s="21" t="e">
        <f>IF(Wedstrijden!#REF!="x","BB","")</f>
        <v>#REF!</v>
      </c>
      <c r="CY1070" s="21" t="e">
        <f>IF(Wedstrijden!#REF!="x","B","")</f>
        <v>#REF!</v>
      </c>
      <c r="CZ1070" s="21" t="e">
        <f>IF(Wedstrijden!#REF!="x","L","")</f>
        <v>#REF!</v>
      </c>
      <c r="DA1070" s="21" t="e">
        <f>IF(Wedstrijden!#REF!="x","M","")</f>
        <v>#REF!</v>
      </c>
      <c r="DB1070" s="21" t="e">
        <f>IF(Wedstrijden!#REF!="x","Z","")</f>
        <v>#REF!</v>
      </c>
      <c r="DC1070" s="21" t="e">
        <f>IF(Wedstrijden!#REF!="x","ZZ","")</f>
        <v>#REF!</v>
      </c>
      <c r="DD1070" s="21" t="e">
        <f>IF(Wedstrijden!#REF!="x","1.40","")</f>
        <v>#REF!</v>
      </c>
      <c r="DE1070" s="21">
        <f>IF(COUNTA(Wedstrijden!#REF!)&lt;&gt;0,6,"")</f>
        <v>6</v>
      </c>
      <c r="DF1070" s="21">
        <f t="shared" si="100"/>
        <v>2</v>
      </c>
      <c r="DG1070" s="21" t="e">
        <f>IF(Wedstrijden!#REF!="x","L","")</f>
        <v>#REF!</v>
      </c>
      <c r="DH1070" s="21" t="e">
        <f>IF(Wedstrijden!#REF!="x","M","")</f>
        <v>#REF!</v>
      </c>
      <c r="DI1070" s="21" t="e">
        <f>IF(Wedstrijden!#REF!="x","Z","")</f>
        <v>#REF!</v>
      </c>
      <c r="DJ1070" s="21" t="e">
        <f>IF(Wedstrijden!#REF!="x","Z","")</f>
        <v>#REF!</v>
      </c>
      <c r="DK1070" s="21">
        <f>IF(COUNTA(Wedstrijden!#REF!)&lt;&gt;0,6,"")</f>
        <v>6</v>
      </c>
      <c r="DL1070" s="21">
        <f t="shared" si="101"/>
        <v>1</v>
      </c>
      <c r="DM1070" s="21" t="e">
        <f>IF(Wedstrijden!#REF!="x","L","")</f>
        <v>#REF!</v>
      </c>
      <c r="DN1070" s="21" t="e">
        <f>IF(Wedstrijden!#REF!="x","M","")</f>
        <v>#REF!</v>
      </c>
      <c r="DO1070" s="21" t="e">
        <f>IF(Wedstrijden!#REF!="x","Z","")</f>
        <v>#REF!</v>
      </c>
      <c r="DP1070" s="21" t="e">
        <f>IF(Wedstrijden!#REF!="x","Z","")</f>
        <v>#REF!</v>
      </c>
    </row>
    <row r="1071" spans="1:120" ht="14.4" x14ac:dyDescent="0.3">
      <c r="A1071" s="23">
        <f>Wedstrijden!B994</f>
        <v>0</v>
      </c>
      <c r="B1071" s="21" t="str">
        <f>IFERROR(VLOOKUP(Wedstrijden!D994,Wedstrijdlocaties!$B$2:$E$600,2,FALSE),"")</f>
        <v/>
      </c>
      <c r="C1071" s="21">
        <f>Wedstrijden!E994</f>
        <v>0</v>
      </c>
      <c r="D1071" s="21" t="str">
        <f>IFERROR(VLOOKUP(Wedstrijden!F994,Organisaties!$B$2:$C$500,2,FALSE),"")</f>
        <v/>
      </c>
      <c r="E1071" s="21" t="str">
        <f>IFERROR(VLOOKUP(Wedstrijden!F994,Organisaties!$B$2:$G$500,5,FALSE),"")</f>
        <v/>
      </c>
      <c r="F1071" s="21" t="e">
        <f>IF(Wedstrijden!#REF!&lt;&gt;"",Wedstrijden!#REF!,"")</f>
        <v>#REF!</v>
      </c>
      <c r="G1071" s="21" t="e">
        <f>IF(Wedstrijden!#REF!="Indoor",1,0)</f>
        <v>#REF!</v>
      </c>
      <c r="H1071" s="21" t="e">
        <f>Wedstrijden!#REF!</f>
        <v>#REF!</v>
      </c>
      <c r="I1071" s="21" t="e">
        <f>IF(Wedstrijden!#REF!="Nee",0,IF(Wedstrijden!#REF!="Ja",1,""))</f>
        <v>#REF!</v>
      </c>
      <c r="J1071" s="21" t="e">
        <f>IF(Wedstrijden!#REF!&lt;&gt;"",Wedstrijden!#REF!,"")</f>
        <v>#REF!</v>
      </c>
      <c r="BJ1071" s="21">
        <f>IF(COUNTA(Wedstrijden!#REF!)&lt;&gt;0,1,"")</f>
        <v>1</v>
      </c>
      <c r="BK1071" s="21">
        <f t="shared" si="96"/>
        <v>2</v>
      </c>
      <c r="BL1071" s="21" t="e">
        <f>IF(Wedstrijden!#REF!="x","AA","")</f>
        <v>#REF!</v>
      </c>
      <c r="BM1071" s="21" t="e">
        <f>IF(Wedstrijden!#REF!="x","A","")</f>
        <v>#REF!</v>
      </c>
      <c r="BN1071" s="21" t="e">
        <f>IF(Wedstrijden!#REF!="x","B1","")</f>
        <v>#REF!</v>
      </c>
      <c r="BO1071" s="21" t="e">
        <f>IF(Wedstrijden!#REF!="x","BB","")</f>
        <v>#REF!</v>
      </c>
      <c r="BP1071" s="21" t="e">
        <f>IF(Wedstrijden!#REF!="x","B","")</f>
        <v>#REF!</v>
      </c>
      <c r="BQ1071" s="21" t="e">
        <f>IF(Wedstrijden!#REF!="x","L1","")</f>
        <v>#REF!</v>
      </c>
      <c r="BR1071" s="21" t="e">
        <f>IF(Wedstrijden!#REF!="x","L2","")</f>
        <v>#REF!</v>
      </c>
      <c r="BS1071" s="21" t="e">
        <f>IF(Wedstrijden!#REF!="x","M1","")</f>
        <v>#REF!</v>
      </c>
      <c r="BT1071" s="21" t="e">
        <f>IF(Wedstrijden!#REF!="x","M2","")</f>
        <v>#REF!</v>
      </c>
      <c r="BU1071" s="21" t="e">
        <f>IF(Wedstrijden!#REF!="x","Z1","")</f>
        <v>#REF!</v>
      </c>
      <c r="BV1071" s="21" t="e">
        <f>IF(Wedstrijden!#REF!="x","Z2","")</f>
        <v>#REF!</v>
      </c>
      <c r="BW1071" s="21">
        <f>IF(COUNTA(Wedstrijden!#REF!)&lt;&gt;0,1,"")</f>
        <v>1</v>
      </c>
      <c r="BX1071" s="21">
        <f t="shared" si="97"/>
        <v>1</v>
      </c>
      <c r="BY1071" s="21" t="e">
        <f>IF(Wedstrijden!#REF!="x","BB","")</f>
        <v>#REF!</v>
      </c>
      <c r="BZ1071" s="21" t="e">
        <f>IF(Wedstrijden!#REF!="x","B","")</f>
        <v>#REF!</v>
      </c>
      <c r="CA1071" s="21" t="e">
        <f>IF(Wedstrijden!#REF!="x","L1","")</f>
        <v>#REF!</v>
      </c>
      <c r="CB1071" s="21" t="e">
        <f>IF(Wedstrijden!#REF!="x","L2","")</f>
        <v>#REF!</v>
      </c>
      <c r="CC1071" s="21" t="e">
        <f>IF(Wedstrijden!#REF!="x","M1","")</f>
        <v>#REF!</v>
      </c>
      <c r="CD1071" s="21" t="e">
        <f>IF(Wedstrijden!#REF!="x","M2","")</f>
        <v>#REF!</v>
      </c>
      <c r="CE1071" s="21" t="e">
        <f>IF(Wedstrijden!#REF!="x","Z1","")</f>
        <v>#REF!</v>
      </c>
      <c r="CF1071" s="21" t="e">
        <f>IF(Wedstrijden!#REF!="x","Z2","")</f>
        <v>#REF!</v>
      </c>
      <c r="CG1071" s="21" t="e">
        <f>IF(Wedstrijden!#REF!="x","ZZL","")</f>
        <v>#REF!</v>
      </c>
      <c r="CL1071" s="21">
        <f>IF(COUNTA(Wedstrijden!#REF!)&lt;&gt;0,2,"")</f>
        <v>2</v>
      </c>
      <c r="CM1071" s="21">
        <f t="shared" si="98"/>
        <v>2</v>
      </c>
      <c r="CN1071" s="21" t="e">
        <f>IF(Wedstrijden!#REF!="x","AA","")</f>
        <v>#REF!</v>
      </c>
      <c r="CO1071" s="21" t="e">
        <f>IF(Wedstrijden!#REF!="x","A","")</f>
        <v>#REF!</v>
      </c>
      <c r="CP1071" s="21" t="e">
        <f>IF(Wedstrijden!#REF!="x","BB","")</f>
        <v>#REF!</v>
      </c>
      <c r="CQ1071" s="21" t="e">
        <f>IF(Wedstrijden!#REF!="x","B","")</f>
        <v>#REF!</v>
      </c>
      <c r="CR1071" s="21" t="e">
        <f>IF(Wedstrijden!#REF!="x","L","")</f>
        <v>#REF!</v>
      </c>
      <c r="CS1071" s="21" t="e">
        <f>IF(Wedstrijden!#REF!="x","M","")</f>
        <v>#REF!</v>
      </c>
      <c r="CT1071" s="21" t="e">
        <f>IF(Wedstrijden!#REF!="x","Z","")</f>
        <v>#REF!</v>
      </c>
      <c r="CU1071" s="21" t="e">
        <f>IF(Wedstrijden!#REF!="x","ZZ","")</f>
        <v>#REF!</v>
      </c>
      <c r="CV1071" s="21">
        <f>IF(COUNTA(Wedstrijden!#REF!)&lt;&gt;0,2,"")</f>
        <v>2</v>
      </c>
      <c r="CW1071" s="21">
        <f t="shared" si="99"/>
        <v>1</v>
      </c>
      <c r="CX1071" s="21" t="e">
        <f>IF(Wedstrijden!#REF!="x","BB","")</f>
        <v>#REF!</v>
      </c>
      <c r="CY1071" s="21" t="e">
        <f>IF(Wedstrijden!#REF!="x","B","")</f>
        <v>#REF!</v>
      </c>
      <c r="CZ1071" s="21" t="e">
        <f>IF(Wedstrijden!#REF!="x","L","")</f>
        <v>#REF!</v>
      </c>
      <c r="DA1071" s="21" t="e">
        <f>IF(Wedstrijden!#REF!="x","M","")</f>
        <v>#REF!</v>
      </c>
      <c r="DB1071" s="21" t="e">
        <f>IF(Wedstrijden!#REF!="x","Z","")</f>
        <v>#REF!</v>
      </c>
      <c r="DC1071" s="21" t="e">
        <f>IF(Wedstrijden!#REF!="x","ZZ","")</f>
        <v>#REF!</v>
      </c>
      <c r="DD1071" s="21" t="e">
        <f>IF(Wedstrijden!#REF!="x","1.40","")</f>
        <v>#REF!</v>
      </c>
      <c r="DE1071" s="21">
        <f>IF(COUNTA(Wedstrijden!#REF!)&lt;&gt;0,6,"")</f>
        <v>6</v>
      </c>
      <c r="DF1071" s="21">
        <f t="shared" si="100"/>
        <v>2</v>
      </c>
      <c r="DG1071" s="21" t="e">
        <f>IF(Wedstrijden!#REF!="x","L","")</f>
        <v>#REF!</v>
      </c>
      <c r="DH1071" s="21" t="e">
        <f>IF(Wedstrijden!#REF!="x","M","")</f>
        <v>#REF!</v>
      </c>
      <c r="DI1071" s="21" t="e">
        <f>IF(Wedstrijden!#REF!="x","Z","")</f>
        <v>#REF!</v>
      </c>
      <c r="DJ1071" s="21" t="e">
        <f>IF(Wedstrijden!#REF!="x","Z","")</f>
        <v>#REF!</v>
      </c>
      <c r="DK1071" s="21">
        <f>IF(COUNTA(Wedstrijden!#REF!)&lt;&gt;0,6,"")</f>
        <v>6</v>
      </c>
      <c r="DL1071" s="21">
        <f t="shared" si="101"/>
        <v>1</v>
      </c>
      <c r="DM1071" s="21" t="e">
        <f>IF(Wedstrijden!#REF!="x","L","")</f>
        <v>#REF!</v>
      </c>
      <c r="DN1071" s="21" t="e">
        <f>IF(Wedstrijden!#REF!="x","M","")</f>
        <v>#REF!</v>
      </c>
      <c r="DO1071" s="21" t="e">
        <f>IF(Wedstrijden!#REF!="x","Z","")</f>
        <v>#REF!</v>
      </c>
      <c r="DP1071" s="21" t="e">
        <f>IF(Wedstrijden!#REF!="x","Z","")</f>
        <v>#REF!</v>
      </c>
    </row>
    <row r="1072" spans="1:120" ht="14.4" x14ac:dyDescent="0.3">
      <c r="A1072" s="23">
        <f>Wedstrijden!B995</f>
        <v>0</v>
      </c>
      <c r="B1072" s="21" t="str">
        <f>IFERROR(VLOOKUP(Wedstrijden!D995,Wedstrijdlocaties!$B$2:$E$600,2,FALSE),"")</f>
        <v/>
      </c>
      <c r="C1072" s="21">
        <f>Wedstrijden!E995</f>
        <v>0</v>
      </c>
      <c r="D1072" s="21" t="str">
        <f>IFERROR(VLOOKUP(Wedstrijden!F995,Organisaties!$B$2:$C$500,2,FALSE),"")</f>
        <v/>
      </c>
      <c r="E1072" s="21" t="str">
        <f>IFERROR(VLOOKUP(Wedstrijden!F995,Organisaties!$B$2:$G$500,5,FALSE),"")</f>
        <v/>
      </c>
      <c r="F1072" s="21" t="e">
        <f>IF(Wedstrijden!#REF!&lt;&gt;"",Wedstrijden!#REF!,"")</f>
        <v>#REF!</v>
      </c>
      <c r="G1072" s="21" t="e">
        <f>IF(Wedstrijden!#REF!="Indoor",1,0)</f>
        <v>#REF!</v>
      </c>
      <c r="H1072" s="21" t="e">
        <f>Wedstrijden!#REF!</f>
        <v>#REF!</v>
      </c>
      <c r="I1072" s="21" t="e">
        <f>IF(Wedstrijden!#REF!="Nee",0,IF(Wedstrijden!#REF!="Ja",1,""))</f>
        <v>#REF!</v>
      </c>
      <c r="J1072" s="21" t="e">
        <f>IF(Wedstrijden!#REF!&lt;&gt;"",Wedstrijden!#REF!,"")</f>
        <v>#REF!</v>
      </c>
      <c r="BJ1072" s="21">
        <f>IF(COUNTA(Wedstrijden!#REF!)&lt;&gt;0,1,"")</f>
        <v>1</v>
      </c>
      <c r="BK1072" s="21">
        <f t="shared" si="96"/>
        <v>2</v>
      </c>
      <c r="BL1072" s="21" t="e">
        <f>IF(Wedstrijden!#REF!="x","AA","")</f>
        <v>#REF!</v>
      </c>
      <c r="BM1072" s="21" t="e">
        <f>IF(Wedstrijden!#REF!="x","A","")</f>
        <v>#REF!</v>
      </c>
      <c r="BN1072" s="21" t="e">
        <f>IF(Wedstrijden!#REF!="x","B1","")</f>
        <v>#REF!</v>
      </c>
      <c r="BO1072" s="21" t="e">
        <f>IF(Wedstrijden!#REF!="x","BB","")</f>
        <v>#REF!</v>
      </c>
      <c r="BP1072" s="21" t="e">
        <f>IF(Wedstrijden!#REF!="x","B","")</f>
        <v>#REF!</v>
      </c>
      <c r="BQ1072" s="21" t="e">
        <f>IF(Wedstrijden!#REF!="x","L1","")</f>
        <v>#REF!</v>
      </c>
      <c r="BR1072" s="21" t="e">
        <f>IF(Wedstrijden!#REF!="x","L2","")</f>
        <v>#REF!</v>
      </c>
      <c r="BS1072" s="21" t="e">
        <f>IF(Wedstrijden!#REF!="x","M1","")</f>
        <v>#REF!</v>
      </c>
      <c r="BT1072" s="21" t="e">
        <f>IF(Wedstrijden!#REF!="x","M2","")</f>
        <v>#REF!</v>
      </c>
      <c r="BU1072" s="21" t="e">
        <f>IF(Wedstrijden!#REF!="x","Z1","")</f>
        <v>#REF!</v>
      </c>
      <c r="BV1072" s="21" t="e">
        <f>IF(Wedstrijden!#REF!="x","Z2","")</f>
        <v>#REF!</v>
      </c>
      <c r="BW1072" s="21">
        <f>IF(COUNTA(Wedstrijden!#REF!)&lt;&gt;0,1,"")</f>
        <v>1</v>
      </c>
      <c r="BX1072" s="21">
        <f t="shared" si="97"/>
        <v>1</v>
      </c>
      <c r="BY1072" s="21" t="e">
        <f>IF(Wedstrijden!#REF!="x","BB","")</f>
        <v>#REF!</v>
      </c>
      <c r="BZ1072" s="21" t="e">
        <f>IF(Wedstrijden!#REF!="x","B","")</f>
        <v>#REF!</v>
      </c>
      <c r="CA1072" s="21" t="e">
        <f>IF(Wedstrijden!#REF!="x","L1","")</f>
        <v>#REF!</v>
      </c>
      <c r="CB1072" s="21" t="e">
        <f>IF(Wedstrijden!#REF!="x","L2","")</f>
        <v>#REF!</v>
      </c>
      <c r="CC1072" s="21" t="e">
        <f>IF(Wedstrijden!#REF!="x","M1","")</f>
        <v>#REF!</v>
      </c>
      <c r="CD1072" s="21" t="e">
        <f>IF(Wedstrijden!#REF!="x","M2","")</f>
        <v>#REF!</v>
      </c>
      <c r="CE1072" s="21" t="e">
        <f>IF(Wedstrijden!#REF!="x","Z1","")</f>
        <v>#REF!</v>
      </c>
      <c r="CF1072" s="21" t="e">
        <f>IF(Wedstrijden!#REF!="x","Z2","")</f>
        <v>#REF!</v>
      </c>
      <c r="CG1072" s="21" t="e">
        <f>IF(Wedstrijden!#REF!="x","ZZL","")</f>
        <v>#REF!</v>
      </c>
      <c r="CL1072" s="21">
        <f>IF(COUNTA(Wedstrijden!#REF!)&lt;&gt;0,2,"")</f>
        <v>2</v>
      </c>
      <c r="CM1072" s="21">
        <f t="shared" si="98"/>
        <v>2</v>
      </c>
      <c r="CN1072" s="21" t="e">
        <f>IF(Wedstrijden!#REF!="x","AA","")</f>
        <v>#REF!</v>
      </c>
      <c r="CO1072" s="21" t="e">
        <f>IF(Wedstrijden!#REF!="x","A","")</f>
        <v>#REF!</v>
      </c>
      <c r="CP1072" s="21" t="e">
        <f>IF(Wedstrijden!#REF!="x","BB","")</f>
        <v>#REF!</v>
      </c>
      <c r="CQ1072" s="21" t="e">
        <f>IF(Wedstrijden!#REF!="x","B","")</f>
        <v>#REF!</v>
      </c>
      <c r="CR1072" s="21" t="e">
        <f>IF(Wedstrijden!#REF!="x","L","")</f>
        <v>#REF!</v>
      </c>
      <c r="CS1072" s="21" t="e">
        <f>IF(Wedstrijden!#REF!="x","M","")</f>
        <v>#REF!</v>
      </c>
      <c r="CT1072" s="21" t="e">
        <f>IF(Wedstrijden!#REF!="x","Z","")</f>
        <v>#REF!</v>
      </c>
      <c r="CU1072" s="21" t="e">
        <f>IF(Wedstrijden!#REF!="x","ZZ","")</f>
        <v>#REF!</v>
      </c>
      <c r="CV1072" s="21">
        <f>IF(COUNTA(Wedstrijden!#REF!)&lt;&gt;0,2,"")</f>
        <v>2</v>
      </c>
      <c r="CW1072" s="21">
        <f t="shared" si="99"/>
        <v>1</v>
      </c>
      <c r="CX1072" s="21" t="e">
        <f>IF(Wedstrijden!#REF!="x","BB","")</f>
        <v>#REF!</v>
      </c>
      <c r="CY1072" s="21" t="e">
        <f>IF(Wedstrijden!#REF!="x","B","")</f>
        <v>#REF!</v>
      </c>
      <c r="CZ1072" s="21" t="e">
        <f>IF(Wedstrijden!#REF!="x","L","")</f>
        <v>#REF!</v>
      </c>
      <c r="DA1072" s="21" t="e">
        <f>IF(Wedstrijden!#REF!="x","M","")</f>
        <v>#REF!</v>
      </c>
      <c r="DB1072" s="21" t="e">
        <f>IF(Wedstrijden!#REF!="x","Z","")</f>
        <v>#REF!</v>
      </c>
      <c r="DC1072" s="21" t="e">
        <f>IF(Wedstrijden!#REF!="x","ZZ","")</f>
        <v>#REF!</v>
      </c>
      <c r="DD1072" s="21" t="e">
        <f>IF(Wedstrijden!#REF!="x","1.40","")</f>
        <v>#REF!</v>
      </c>
      <c r="DE1072" s="21">
        <f>IF(COUNTA(Wedstrijden!#REF!)&lt;&gt;0,6,"")</f>
        <v>6</v>
      </c>
      <c r="DF1072" s="21">
        <f t="shared" si="100"/>
        <v>2</v>
      </c>
      <c r="DG1072" s="21" t="e">
        <f>IF(Wedstrijden!#REF!="x","L","")</f>
        <v>#REF!</v>
      </c>
      <c r="DH1072" s="21" t="e">
        <f>IF(Wedstrijden!#REF!="x","M","")</f>
        <v>#REF!</v>
      </c>
      <c r="DI1072" s="21" t="e">
        <f>IF(Wedstrijden!#REF!="x","Z","")</f>
        <v>#REF!</v>
      </c>
      <c r="DJ1072" s="21" t="e">
        <f>IF(Wedstrijden!#REF!="x","Z","")</f>
        <v>#REF!</v>
      </c>
      <c r="DK1072" s="21">
        <f>IF(COUNTA(Wedstrijden!#REF!)&lt;&gt;0,6,"")</f>
        <v>6</v>
      </c>
      <c r="DL1072" s="21">
        <f t="shared" si="101"/>
        <v>1</v>
      </c>
      <c r="DM1072" s="21" t="e">
        <f>IF(Wedstrijden!#REF!="x","L","")</f>
        <v>#REF!</v>
      </c>
      <c r="DN1072" s="21" t="e">
        <f>IF(Wedstrijden!#REF!="x","M","")</f>
        <v>#REF!</v>
      </c>
      <c r="DO1072" s="21" t="e">
        <f>IF(Wedstrijden!#REF!="x","Z","")</f>
        <v>#REF!</v>
      </c>
      <c r="DP1072" s="21" t="e">
        <f>IF(Wedstrijden!#REF!="x","Z","")</f>
        <v>#REF!</v>
      </c>
    </row>
    <row r="1073" spans="1:120" ht="14.4" x14ac:dyDescent="0.3">
      <c r="A1073" s="23">
        <f>Wedstrijden!B996</f>
        <v>0</v>
      </c>
      <c r="B1073" s="21" t="str">
        <f>IFERROR(VLOOKUP(Wedstrijden!D996,Wedstrijdlocaties!$B$2:$E$600,2,FALSE),"")</f>
        <v/>
      </c>
      <c r="C1073" s="21">
        <f>Wedstrijden!E996</f>
        <v>0</v>
      </c>
      <c r="D1073" s="21" t="str">
        <f>IFERROR(VLOOKUP(Wedstrijden!F996,Organisaties!$B$2:$C$500,2,FALSE),"")</f>
        <v/>
      </c>
      <c r="E1073" s="21" t="str">
        <f>IFERROR(VLOOKUP(Wedstrijden!F996,Organisaties!$B$2:$G$500,5,FALSE),"")</f>
        <v/>
      </c>
      <c r="F1073" s="21" t="e">
        <f>IF(Wedstrijden!#REF!&lt;&gt;"",Wedstrijden!#REF!,"")</f>
        <v>#REF!</v>
      </c>
      <c r="G1073" s="21" t="e">
        <f>IF(Wedstrijden!#REF!="Indoor",1,0)</f>
        <v>#REF!</v>
      </c>
      <c r="H1073" s="21" t="e">
        <f>Wedstrijden!#REF!</f>
        <v>#REF!</v>
      </c>
      <c r="I1073" s="21" t="e">
        <f>IF(Wedstrijden!#REF!="Nee",0,IF(Wedstrijden!#REF!="Ja",1,""))</f>
        <v>#REF!</v>
      </c>
      <c r="J1073" s="21" t="e">
        <f>IF(Wedstrijden!#REF!&lt;&gt;"",Wedstrijden!#REF!,"")</f>
        <v>#REF!</v>
      </c>
      <c r="BJ1073" s="21">
        <f>IF(COUNTA(Wedstrijden!#REF!)&lt;&gt;0,1,"")</f>
        <v>1</v>
      </c>
      <c r="BK1073" s="21">
        <f t="shared" si="96"/>
        <v>2</v>
      </c>
      <c r="BL1073" s="21" t="e">
        <f>IF(Wedstrijden!#REF!="x","AA","")</f>
        <v>#REF!</v>
      </c>
      <c r="BM1073" s="21" t="e">
        <f>IF(Wedstrijden!#REF!="x","A","")</f>
        <v>#REF!</v>
      </c>
      <c r="BN1073" s="21" t="e">
        <f>IF(Wedstrijden!#REF!="x","B1","")</f>
        <v>#REF!</v>
      </c>
      <c r="BO1073" s="21" t="e">
        <f>IF(Wedstrijden!#REF!="x","BB","")</f>
        <v>#REF!</v>
      </c>
      <c r="BP1073" s="21" t="e">
        <f>IF(Wedstrijden!#REF!="x","B","")</f>
        <v>#REF!</v>
      </c>
      <c r="BQ1073" s="21" t="e">
        <f>IF(Wedstrijden!#REF!="x","L1","")</f>
        <v>#REF!</v>
      </c>
      <c r="BR1073" s="21" t="e">
        <f>IF(Wedstrijden!#REF!="x","L2","")</f>
        <v>#REF!</v>
      </c>
      <c r="BS1073" s="21" t="e">
        <f>IF(Wedstrijden!#REF!="x","M1","")</f>
        <v>#REF!</v>
      </c>
      <c r="BT1073" s="21" t="e">
        <f>IF(Wedstrijden!#REF!="x","M2","")</f>
        <v>#REF!</v>
      </c>
      <c r="BU1073" s="21" t="e">
        <f>IF(Wedstrijden!#REF!="x","Z1","")</f>
        <v>#REF!</v>
      </c>
      <c r="BV1073" s="21" t="e">
        <f>IF(Wedstrijden!#REF!="x","Z2","")</f>
        <v>#REF!</v>
      </c>
      <c r="BW1073" s="21">
        <f>IF(COUNTA(Wedstrijden!#REF!)&lt;&gt;0,1,"")</f>
        <v>1</v>
      </c>
      <c r="BX1073" s="21">
        <f t="shared" si="97"/>
        <v>1</v>
      </c>
      <c r="BY1073" s="21" t="e">
        <f>IF(Wedstrijden!#REF!="x","BB","")</f>
        <v>#REF!</v>
      </c>
      <c r="BZ1073" s="21" t="e">
        <f>IF(Wedstrijden!#REF!="x","B","")</f>
        <v>#REF!</v>
      </c>
      <c r="CA1073" s="21" t="e">
        <f>IF(Wedstrijden!#REF!="x","L1","")</f>
        <v>#REF!</v>
      </c>
      <c r="CB1073" s="21" t="e">
        <f>IF(Wedstrijden!#REF!="x","L2","")</f>
        <v>#REF!</v>
      </c>
      <c r="CC1073" s="21" t="e">
        <f>IF(Wedstrijden!#REF!="x","M1","")</f>
        <v>#REF!</v>
      </c>
      <c r="CD1073" s="21" t="e">
        <f>IF(Wedstrijden!#REF!="x","M2","")</f>
        <v>#REF!</v>
      </c>
      <c r="CE1073" s="21" t="e">
        <f>IF(Wedstrijden!#REF!="x","Z1","")</f>
        <v>#REF!</v>
      </c>
      <c r="CF1073" s="21" t="e">
        <f>IF(Wedstrijden!#REF!="x","Z2","")</f>
        <v>#REF!</v>
      </c>
      <c r="CG1073" s="21" t="e">
        <f>IF(Wedstrijden!#REF!="x","ZZL","")</f>
        <v>#REF!</v>
      </c>
      <c r="CL1073" s="21">
        <f>IF(COUNTA(Wedstrijden!#REF!)&lt;&gt;0,2,"")</f>
        <v>2</v>
      </c>
      <c r="CM1073" s="21">
        <f t="shared" si="98"/>
        <v>2</v>
      </c>
      <c r="CN1073" s="21" t="e">
        <f>IF(Wedstrijden!#REF!="x","AA","")</f>
        <v>#REF!</v>
      </c>
      <c r="CO1073" s="21" t="e">
        <f>IF(Wedstrijden!#REF!="x","A","")</f>
        <v>#REF!</v>
      </c>
      <c r="CP1073" s="21" t="e">
        <f>IF(Wedstrijden!#REF!="x","BB","")</f>
        <v>#REF!</v>
      </c>
      <c r="CQ1073" s="21" t="e">
        <f>IF(Wedstrijden!#REF!="x","B","")</f>
        <v>#REF!</v>
      </c>
      <c r="CR1073" s="21" t="e">
        <f>IF(Wedstrijden!#REF!="x","L","")</f>
        <v>#REF!</v>
      </c>
      <c r="CS1073" s="21" t="e">
        <f>IF(Wedstrijden!#REF!="x","M","")</f>
        <v>#REF!</v>
      </c>
      <c r="CT1073" s="21" t="e">
        <f>IF(Wedstrijden!#REF!="x","Z","")</f>
        <v>#REF!</v>
      </c>
      <c r="CU1073" s="21" t="e">
        <f>IF(Wedstrijden!#REF!="x","ZZ","")</f>
        <v>#REF!</v>
      </c>
      <c r="CV1073" s="21">
        <f>IF(COUNTA(Wedstrijden!#REF!)&lt;&gt;0,2,"")</f>
        <v>2</v>
      </c>
      <c r="CW1073" s="21">
        <f t="shared" si="99"/>
        <v>1</v>
      </c>
      <c r="CX1073" s="21" t="e">
        <f>IF(Wedstrijden!#REF!="x","BB","")</f>
        <v>#REF!</v>
      </c>
      <c r="CY1073" s="21" t="e">
        <f>IF(Wedstrijden!#REF!="x","B","")</f>
        <v>#REF!</v>
      </c>
      <c r="CZ1073" s="21" t="e">
        <f>IF(Wedstrijden!#REF!="x","L","")</f>
        <v>#REF!</v>
      </c>
      <c r="DA1073" s="21" t="e">
        <f>IF(Wedstrijden!#REF!="x","M","")</f>
        <v>#REF!</v>
      </c>
      <c r="DB1073" s="21" t="e">
        <f>IF(Wedstrijden!#REF!="x","Z","")</f>
        <v>#REF!</v>
      </c>
      <c r="DC1073" s="21" t="e">
        <f>IF(Wedstrijden!#REF!="x","ZZ","")</f>
        <v>#REF!</v>
      </c>
      <c r="DD1073" s="21" t="e">
        <f>IF(Wedstrijden!#REF!="x","1.40","")</f>
        <v>#REF!</v>
      </c>
      <c r="DE1073" s="21">
        <f>IF(COUNTA(Wedstrijden!#REF!)&lt;&gt;0,6,"")</f>
        <v>6</v>
      </c>
      <c r="DF1073" s="21">
        <f t="shared" si="100"/>
        <v>2</v>
      </c>
      <c r="DG1073" s="21" t="e">
        <f>IF(Wedstrijden!#REF!="x","L","")</f>
        <v>#REF!</v>
      </c>
      <c r="DH1073" s="21" t="e">
        <f>IF(Wedstrijden!#REF!="x","M","")</f>
        <v>#REF!</v>
      </c>
      <c r="DI1073" s="21" t="e">
        <f>IF(Wedstrijden!#REF!="x","Z","")</f>
        <v>#REF!</v>
      </c>
      <c r="DJ1073" s="21" t="e">
        <f>IF(Wedstrijden!#REF!="x","Z","")</f>
        <v>#REF!</v>
      </c>
      <c r="DK1073" s="21">
        <f>IF(COUNTA(Wedstrijden!#REF!)&lt;&gt;0,6,"")</f>
        <v>6</v>
      </c>
      <c r="DL1073" s="21">
        <f t="shared" si="101"/>
        <v>1</v>
      </c>
      <c r="DM1073" s="21" t="e">
        <f>IF(Wedstrijden!#REF!="x","L","")</f>
        <v>#REF!</v>
      </c>
      <c r="DN1073" s="21" t="e">
        <f>IF(Wedstrijden!#REF!="x","M","")</f>
        <v>#REF!</v>
      </c>
      <c r="DO1073" s="21" t="e">
        <f>IF(Wedstrijden!#REF!="x","Z","")</f>
        <v>#REF!</v>
      </c>
      <c r="DP1073" s="21" t="e">
        <f>IF(Wedstrijden!#REF!="x","Z","")</f>
        <v>#REF!</v>
      </c>
    </row>
    <row r="1074" spans="1:120" ht="14.4" x14ac:dyDescent="0.3">
      <c r="A1074" s="23">
        <f>Wedstrijden!B997</f>
        <v>0</v>
      </c>
      <c r="B1074" s="21" t="str">
        <f>IFERROR(VLOOKUP(Wedstrijden!D997,Wedstrijdlocaties!$B$2:$E$600,2,FALSE),"")</f>
        <v/>
      </c>
      <c r="C1074" s="21">
        <f>Wedstrijden!E997</f>
        <v>0</v>
      </c>
      <c r="D1074" s="21" t="str">
        <f>IFERROR(VLOOKUP(Wedstrijden!F997,Organisaties!$B$2:$C$500,2,FALSE),"")</f>
        <v/>
      </c>
      <c r="E1074" s="21" t="str">
        <f>IFERROR(VLOOKUP(Wedstrijden!F997,Organisaties!$B$2:$G$500,5,FALSE),"")</f>
        <v/>
      </c>
      <c r="F1074" s="21" t="e">
        <f>IF(Wedstrijden!#REF!&lt;&gt;"",Wedstrijden!#REF!,"")</f>
        <v>#REF!</v>
      </c>
      <c r="G1074" s="21" t="e">
        <f>IF(Wedstrijden!#REF!="Indoor",1,0)</f>
        <v>#REF!</v>
      </c>
      <c r="H1074" s="21" t="e">
        <f>Wedstrijden!#REF!</f>
        <v>#REF!</v>
      </c>
      <c r="I1074" s="21" t="e">
        <f>IF(Wedstrijden!#REF!="Nee",0,IF(Wedstrijden!#REF!="Ja",1,""))</f>
        <v>#REF!</v>
      </c>
      <c r="J1074" s="21" t="e">
        <f>IF(Wedstrijden!#REF!&lt;&gt;"",Wedstrijden!#REF!,"")</f>
        <v>#REF!</v>
      </c>
      <c r="BJ1074" s="21">
        <f>IF(COUNTA(Wedstrijden!#REF!)&lt;&gt;0,1,"")</f>
        <v>1</v>
      </c>
      <c r="BK1074" s="21">
        <f t="shared" si="96"/>
        <v>2</v>
      </c>
      <c r="BL1074" s="21" t="e">
        <f>IF(Wedstrijden!#REF!="x","AA","")</f>
        <v>#REF!</v>
      </c>
      <c r="BM1074" s="21" t="e">
        <f>IF(Wedstrijden!#REF!="x","A","")</f>
        <v>#REF!</v>
      </c>
      <c r="BN1074" s="21" t="e">
        <f>IF(Wedstrijden!#REF!="x","B1","")</f>
        <v>#REF!</v>
      </c>
      <c r="BO1074" s="21" t="e">
        <f>IF(Wedstrijden!#REF!="x","BB","")</f>
        <v>#REF!</v>
      </c>
      <c r="BP1074" s="21" t="e">
        <f>IF(Wedstrijden!#REF!="x","B","")</f>
        <v>#REF!</v>
      </c>
      <c r="BQ1074" s="21" t="e">
        <f>IF(Wedstrijden!#REF!="x","L1","")</f>
        <v>#REF!</v>
      </c>
      <c r="BR1074" s="21" t="e">
        <f>IF(Wedstrijden!#REF!="x","L2","")</f>
        <v>#REF!</v>
      </c>
      <c r="BS1074" s="21" t="e">
        <f>IF(Wedstrijden!#REF!="x","M1","")</f>
        <v>#REF!</v>
      </c>
      <c r="BT1074" s="21" t="e">
        <f>IF(Wedstrijden!#REF!="x","M2","")</f>
        <v>#REF!</v>
      </c>
      <c r="BU1074" s="21" t="e">
        <f>IF(Wedstrijden!#REF!="x","Z1","")</f>
        <v>#REF!</v>
      </c>
      <c r="BV1074" s="21" t="e">
        <f>IF(Wedstrijden!#REF!="x","Z2","")</f>
        <v>#REF!</v>
      </c>
      <c r="BW1074" s="21">
        <f>IF(COUNTA(Wedstrijden!#REF!)&lt;&gt;0,1,"")</f>
        <v>1</v>
      </c>
      <c r="BX1074" s="21">
        <f t="shared" si="97"/>
        <v>1</v>
      </c>
      <c r="BY1074" s="21" t="e">
        <f>IF(Wedstrijden!#REF!="x","BB","")</f>
        <v>#REF!</v>
      </c>
      <c r="BZ1074" s="21" t="e">
        <f>IF(Wedstrijden!#REF!="x","B","")</f>
        <v>#REF!</v>
      </c>
      <c r="CA1074" s="21" t="e">
        <f>IF(Wedstrijden!#REF!="x","L1","")</f>
        <v>#REF!</v>
      </c>
      <c r="CB1074" s="21" t="e">
        <f>IF(Wedstrijden!#REF!="x","L2","")</f>
        <v>#REF!</v>
      </c>
      <c r="CC1074" s="21" t="e">
        <f>IF(Wedstrijden!#REF!="x","M1","")</f>
        <v>#REF!</v>
      </c>
      <c r="CD1074" s="21" t="e">
        <f>IF(Wedstrijden!#REF!="x","M2","")</f>
        <v>#REF!</v>
      </c>
      <c r="CE1074" s="21" t="e">
        <f>IF(Wedstrijden!#REF!="x","Z1","")</f>
        <v>#REF!</v>
      </c>
      <c r="CF1074" s="21" t="e">
        <f>IF(Wedstrijden!#REF!="x","Z2","")</f>
        <v>#REF!</v>
      </c>
      <c r="CG1074" s="21" t="e">
        <f>IF(Wedstrijden!#REF!="x","ZZL","")</f>
        <v>#REF!</v>
      </c>
      <c r="CL1074" s="21">
        <f>IF(COUNTA(Wedstrijden!#REF!)&lt;&gt;0,2,"")</f>
        <v>2</v>
      </c>
      <c r="CM1074" s="21">
        <f t="shared" si="98"/>
        <v>2</v>
      </c>
      <c r="CN1074" s="21" t="e">
        <f>IF(Wedstrijden!#REF!="x","AA","")</f>
        <v>#REF!</v>
      </c>
      <c r="CO1074" s="21" t="e">
        <f>IF(Wedstrijden!#REF!="x","A","")</f>
        <v>#REF!</v>
      </c>
      <c r="CP1074" s="21" t="e">
        <f>IF(Wedstrijden!#REF!="x","BB","")</f>
        <v>#REF!</v>
      </c>
      <c r="CQ1074" s="21" t="e">
        <f>IF(Wedstrijden!#REF!="x","B","")</f>
        <v>#REF!</v>
      </c>
      <c r="CR1074" s="21" t="e">
        <f>IF(Wedstrijden!#REF!="x","L","")</f>
        <v>#REF!</v>
      </c>
      <c r="CS1074" s="21" t="e">
        <f>IF(Wedstrijden!#REF!="x","M","")</f>
        <v>#REF!</v>
      </c>
      <c r="CT1074" s="21" t="e">
        <f>IF(Wedstrijden!#REF!="x","Z","")</f>
        <v>#REF!</v>
      </c>
      <c r="CU1074" s="21" t="e">
        <f>IF(Wedstrijden!#REF!="x","ZZ","")</f>
        <v>#REF!</v>
      </c>
      <c r="CV1074" s="21">
        <f>IF(COUNTA(Wedstrijden!#REF!)&lt;&gt;0,2,"")</f>
        <v>2</v>
      </c>
      <c r="CW1074" s="21">
        <f t="shared" si="99"/>
        <v>1</v>
      </c>
      <c r="CX1074" s="21" t="e">
        <f>IF(Wedstrijden!#REF!="x","BB","")</f>
        <v>#REF!</v>
      </c>
      <c r="CY1074" s="21" t="e">
        <f>IF(Wedstrijden!#REF!="x","B","")</f>
        <v>#REF!</v>
      </c>
      <c r="CZ1074" s="21" t="e">
        <f>IF(Wedstrijden!#REF!="x","L","")</f>
        <v>#REF!</v>
      </c>
      <c r="DA1074" s="21" t="e">
        <f>IF(Wedstrijden!#REF!="x","M","")</f>
        <v>#REF!</v>
      </c>
      <c r="DB1074" s="21" t="e">
        <f>IF(Wedstrijden!#REF!="x","Z","")</f>
        <v>#REF!</v>
      </c>
      <c r="DC1074" s="21" t="e">
        <f>IF(Wedstrijden!#REF!="x","ZZ","")</f>
        <v>#REF!</v>
      </c>
      <c r="DD1074" s="21" t="e">
        <f>IF(Wedstrijden!#REF!="x","1.40","")</f>
        <v>#REF!</v>
      </c>
      <c r="DE1074" s="21">
        <f>IF(COUNTA(Wedstrijden!#REF!)&lt;&gt;0,6,"")</f>
        <v>6</v>
      </c>
      <c r="DF1074" s="21">
        <f t="shared" si="100"/>
        <v>2</v>
      </c>
      <c r="DG1074" s="21" t="e">
        <f>IF(Wedstrijden!#REF!="x","L","")</f>
        <v>#REF!</v>
      </c>
      <c r="DH1074" s="21" t="e">
        <f>IF(Wedstrijden!#REF!="x","M","")</f>
        <v>#REF!</v>
      </c>
      <c r="DI1074" s="21" t="e">
        <f>IF(Wedstrijden!#REF!="x","Z","")</f>
        <v>#REF!</v>
      </c>
      <c r="DJ1074" s="21" t="e">
        <f>IF(Wedstrijden!#REF!="x","Z","")</f>
        <v>#REF!</v>
      </c>
      <c r="DK1074" s="21">
        <f>IF(COUNTA(Wedstrijden!#REF!)&lt;&gt;0,6,"")</f>
        <v>6</v>
      </c>
      <c r="DL1074" s="21">
        <f t="shared" si="101"/>
        <v>1</v>
      </c>
      <c r="DM1074" s="21" t="e">
        <f>IF(Wedstrijden!#REF!="x","L","")</f>
        <v>#REF!</v>
      </c>
      <c r="DN1074" s="21" t="e">
        <f>IF(Wedstrijden!#REF!="x","M","")</f>
        <v>#REF!</v>
      </c>
      <c r="DO1074" s="21" t="e">
        <f>IF(Wedstrijden!#REF!="x","Z","")</f>
        <v>#REF!</v>
      </c>
      <c r="DP1074" s="21" t="e">
        <f>IF(Wedstrijden!#REF!="x","Z","")</f>
        <v>#REF!</v>
      </c>
    </row>
    <row r="1075" spans="1:120" ht="14.4" x14ac:dyDescent="0.3">
      <c r="A1075" s="23">
        <f>Wedstrijden!B998</f>
        <v>0</v>
      </c>
      <c r="B1075" s="21" t="str">
        <f>IFERROR(VLOOKUP(Wedstrijden!D998,Wedstrijdlocaties!$B$2:$E$600,2,FALSE),"")</f>
        <v/>
      </c>
      <c r="C1075" s="21">
        <f>Wedstrijden!E998</f>
        <v>0</v>
      </c>
      <c r="D1075" s="21" t="str">
        <f>IFERROR(VLOOKUP(Wedstrijden!F998,Organisaties!$B$2:$C$500,2,FALSE),"")</f>
        <v/>
      </c>
      <c r="E1075" s="21" t="str">
        <f>IFERROR(VLOOKUP(Wedstrijden!F998,Organisaties!$B$2:$G$500,5,FALSE),"")</f>
        <v/>
      </c>
      <c r="F1075" s="21" t="e">
        <f>IF(Wedstrijden!#REF!&lt;&gt;"",Wedstrijden!#REF!,"")</f>
        <v>#REF!</v>
      </c>
      <c r="G1075" s="21" t="e">
        <f>IF(Wedstrijden!#REF!="Indoor",1,0)</f>
        <v>#REF!</v>
      </c>
      <c r="H1075" s="21" t="e">
        <f>Wedstrijden!#REF!</f>
        <v>#REF!</v>
      </c>
      <c r="I1075" s="21" t="e">
        <f>IF(Wedstrijden!#REF!="Nee",0,IF(Wedstrijden!#REF!="Ja",1,""))</f>
        <v>#REF!</v>
      </c>
      <c r="J1075" s="21" t="e">
        <f>IF(Wedstrijden!#REF!&lt;&gt;"",Wedstrijden!#REF!,"")</f>
        <v>#REF!</v>
      </c>
      <c r="BJ1075" s="21">
        <f>IF(COUNTA(Wedstrijden!#REF!)&lt;&gt;0,1,"")</f>
        <v>1</v>
      </c>
      <c r="BK1075" s="21">
        <f t="shared" si="96"/>
        <v>2</v>
      </c>
      <c r="BL1075" s="21" t="e">
        <f>IF(Wedstrijden!#REF!="x","AA","")</f>
        <v>#REF!</v>
      </c>
      <c r="BM1075" s="21" t="e">
        <f>IF(Wedstrijden!#REF!="x","A","")</f>
        <v>#REF!</v>
      </c>
      <c r="BN1075" s="21" t="e">
        <f>IF(Wedstrijden!#REF!="x","B1","")</f>
        <v>#REF!</v>
      </c>
      <c r="BO1075" s="21" t="e">
        <f>IF(Wedstrijden!#REF!="x","BB","")</f>
        <v>#REF!</v>
      </c>
      <c r="BP1075" s="21" t="e">
        <f>IF(Wedstrijden!#REF!="x","B","")</f>
        <v>#REF!</v>
      </c>
      <c r="BQ1075" s="21" t="e">
        <f>IF(Wedstrijden!#REF!="x","L1","")</f>
        <v>#REF!</v>
      </c>
      <c r="BR1075" s="21" t="e">
        <f>IF(Wedstrijden!#REF!="x","L2","")</f>
        <v>#REF!</v>
      </c>
      <c r="BS1075" s="21" t="e">
        <f>IF(Wedstrijden!#REF!="x","M1","")</f>
        <v>#REF!</v>
      </c>
      <c r="BT1075" s="21" t="e">
        <f>IF(Wedstrijden!#REF!="x","M2","")</f>
        <v>#REF!</v>
      </c>
      <c r="BU1075" s="21" t="e">
        <f>IF(Wedstrijden!#REF!="x","Z1","")</f>
        <v>#REF!</v>
      </c>
      <c r="BV1075" s="21" t="e">
        <f>IF(Wedstrijden!#REF!="x","Z2","")</f>
        <v>#REF!</v>
      </c>
      <c r="BW1075" s="21">
        <f>IF(COUNTA(Wedstrijden!#REF!)&lt;&gt;0,1,"")</f>
        <v>1</v>
      </c>
      <c r="BX1075" s="21">
        <f t="shared" si="97"/>
        <v>1</v>
      </c>
      <c r="BY1075" s="21" t="e">
        <f>IF(Wedstrijden!#REF!="x","BB","")</f>
        <v>#REF!</v>
      </c>
      <c r="BZ1075" s="21" t="e">
        <f>IF(Wedstrijden!#REF!="x","B","")</f>
        <v>#REF!</v>
      </c>
      <c r="CA1075" s="21" t="e">
        <f>IF(Wedstrijden!#REF!="x","L1","")</f>
        <v>#REF!</v>
      </c>
      <c r="CB1075" s="21" t="e">
        <f>IF(Wedstrijden!#REF!="x","L2","")</f>
        <v>#REF!</v>
      </c>
      <c r="CC1075" s="21" t="e">
        <f>IF(Wedstrijden!#REF!="x","M1","")</f>
        <v>#REF!</v>
      </c>
      <c r="CD1075" s="21" t="e">
        <f>IF(Wedstrijden!#REF!="x","M2","")</f>
        <v>#REF!</v>
      </c>
      <c r="CE1075" s="21" t="e">
        <f>IF(Wedstrijden!#REF!="x","Z1","")</f>
        <v>#REF!</v>
      </c>
      <c r="CF1075" s="21" t="e">
        <f>IF(Wedstrijden!#REF!="x","Z2","")</f>
        <v>#REF!</v>
      </c>
      <c r="CG1075" s="21" t="e">
        <f>IF(Wedstrijden!#REF!="x","ZZL","")</f>
        <v>#REF!</v>
      </c>
      <c r="CL1075" s="21">
        <f>IF(COUNTA(Wedstrijden!#REF!)&lt;&gt;0,2,"")</f>
        <v>2</v>
      </c>
      <c r="CM1075" s="21">
        <f t="shared" si="98"/>
        <v>2</v>
      </c>
      <c r="CN1075" s="21" t="e">
        <f>IF(Wedstrijden!#REF!="x","AA","")</f>
        <v>#REF!</v>
      </c>
      <c r="CO1075" s="21" t="e">
        <f>IF(Wedstrijden!#REF!="x","A","")</f>
        <v>#REF!</v>
      </c>
      <c r="CP1075" s="21" t="e">
        <f>IF(Wedstrijden!#REF!="x","BB","")</f>
        <v>#REF!</v>
      </c>
      <c r="CQ1075" s="21" t="e">
        <f>IF(Wedstrijden!#REF!="x","B","")</f>
        <v>#REF!</v>
      </c>
      <c r="CR1075" s="21" t="e">
        <f>IF(Wedstrijden!#REF!="x","L","")</f>
        <v>#REF!</v>
      </c>
      <c r="CS1075" s="21" t="e">
        <f>IF(Wedstrijden!#REF!="x","M","")</f>
        <v>#REF!</v>
      </c>
      <c r="CT1075" s="21" t="e">
        <f>IF(Wedstrijden!#REF!="x","Z","")</f>
        <v>#REF!</v>
      </c>
      <c r="CU1075" s="21" t="e">
        <f>IF(Wedstrijden!#REF!="x","ZZ","")</f>
        <v>#REF!</v>
      </c>
      <c r="CV1075" s="21">
        <f>IF(COUNTA(Wedstrijden!#REF!)&lt;&gt;0,2,"")</f>
        <v>2</v>
      </c>
      <c r="CW1075" s="21">
        <f t="shared" si="99"/>
        <v>1</v>
      </c>
      <c r="CX1075" s="21" t="e">
        <f>IF(Wedstrijden!#REF!="x","BB","")</f>
        <v>#REF!</v>
      </c>
      <c r="CY1075" s="21" t="e">
        <f>IF(Wedstrijden!#REF!="x","B","")</f>
        <v>#REF!</v>
      </c>
      <c r="CZ1075" s="21" t="e">
        <f>IF(Wedstrijden!#REF!="x","L","")</f>
        <v>#REF!</v>
      </c>
      <c r="DA1075" s="21" t="e">
        <f>IF(Wedstrijden!#REF!="x","M","")</f>
        <v>#REF!</v>
      </c>
      <c r="DB1075" s="21" t="e">
        <f>IF(Wedstrijden!#REF!="x","Z","")</f>
        <v>#REF!</v>
      </c>
      <c r="DC1075" s="21" t="e">
        <f>IF(Wedstrijden!#REF!="x","ZZ","")</f>
        <v>#REF!</v>
      </c>
      <c r="DD1075" s="21" t="e">
        <f>IF(Wedstrijden!#REF!="x","1.40","")</f>
        <v>#REF!</v>
      </c>
      <c r="DE1075" s="21">
        <f>IF(COUNTA(Wedstrijden!#REF!)&lt;&gt;0,6,"")</f>
        <v>6</v>
      </c>
      <c r="DF1075" s="21">
        <f t="shared" si="100"/>
        <v>2</v>
      </c>
      <c r="DG1075" s="21" t="e">
        <f>IF(Wedstrijden!#REF!="x","L","")</f>
        <v>#REF!</v>
      </c>
      <c r="DH1075" s="21" t="e">
        <f>IF(Wedstrijden!#REF!="x","M","")</f>
        <v>#REF!</v>
      </c>
      <c r="DI1075" s="21" t="e">
        <f>IF(Wedstrijden!#REF!="x","Z","")</f>
        <v>#REF!</v>
      </c>
      <c r="DJ1075" s="21" t="e">
        <f>IF(Wedstrijden!#REF!="x","Z","")</f>
        <v>#REF!</v>
      </c>
      <c r="DK1075" s="21">
        <f>IF(COUNTA(Wedstrijden!#REF!)&lt;&gt;0,6,"")</f>
        <v>6</v>
      </c>
      <c r="DL1075" s="21">
        <f t="shared" si="101"/>
        <v>1</v>
      </c>
      <c r="DM1075" s="21" t="e">
        <f>IF(Wedstrijden!#REF!="x","L","")</f>
        <v>#REF!</v>
      </c>
      <c r="DN1075" s="21" t="e">
        <f>IF(Wedstrijden!#REF!="x","M","")</f>
        <v>#REF!</v>
      </c>
      <c r="DO1075" s="21" t="e">
        <f>IF(Wedstrijden!#REF!="x","Z","")</f>
        <v>#REF!</v>
      </c>
      <c r="DP1075" s="21" t="e">
        <f>IF(Wedstrijden!#REF!="x","Z","")</f>
        <v>#REF!</v>
      </c>
    </row>
    <row r="1076" spans="1:120" ht="14.4" x14ac:dyDescent="0.3">
      <c r="A1076" s="23">
        <f>Wedstrijden!B999</f>
        <v>0</v>
      </c>
      <c r="B1076" s="21" t="str">
        <f>IFERROR(VLOOKUP(Wedstrijden!D999,Wedstrijdlocaties!$B$2:$E$600,2,FALSE),"")</f>
        <v/>
      </c>
      <c r="C1076" s="21">
        <f>Wedstrijden!E999</f>
        <v>0</v>
      </c>
      <c r="D1076" s="21" t="str">
        <f>IFERROR(VLOOKUP(Wedstrijden!F999,Organisaties!$B$2:$C$500,2,FALSE),"")</f>
        <v/>
      </c>
      <c r="E1076" s="21" t="str">
        <f>IFERROR(VLOOKUP(Wedstrijden!F999,Organisaties!$B$2:$G$500,5,FALSE),"")</f>
        <v/>
      </c>
      <c r="F1076" s="21" t="e">
        <f>IF(Wedstrijden!#REF!&lt;&gt;"",Wedstrijden!#REF!,"")</f>
        <v>#REF!</v>
      </c>
      <c r="G1076" s="21" t="e">
        <f>IF(Wedstrijden!#REF!="Indoor",1,0)</f>
        <v>#REF!</v>
      </c>
      <c r="H1076" s="21" t="e">
        <f>Wedstrijden!#REF!</f>
        <v>#REF!</v>
      </c>
      <c r="I1076" s="21" t="e">
        <f>IF(Wedstrijden!#REF!="Nee",0,IF(Wedstrijden!#REF!="Ja",1,""))</f>
        <v>#REF!</v>
      </c>
      <c r="J1076" s="21" t="e">
        <f>IF(Wedstrijden!#REF!&lt;&gt;"",Wedstrijden!#REF!,"")</f>
        <v>#REF!</v>
      </c>
      <c r="BJ1076" s="21">
        <f>IF(COUNTA(Wedstrijden!#REF!)&lt;&gt;0,1,"")</f>
        <v>1</v>
      </c>
      <c r="BK1076" s="21">
        <f t="shared" si="96"/>
        <v>2</v>
      </c>
      <c r="BL1076" s="21" t="e">
        <f>IF(Wedstrijden!#REF!="x","AA","")</f>
        <v>#REF!</v>
      </c>
      <c r="BM1076" s="21" t="e">
        <f>IF(Wedstrijden!#REF!="x","A","")</f>
        <v>#REF!</v>
      </c>
      <c r="BN1076" s="21" t="e">
        <f>IF(Wedstrijden!#REF!="x","B1","")</f>
        <v>#REF!</v>
      </c>
      <c r="BO1076" s="21" t="e">
        <f>IF(Wedstrijden!#REF!="x","BB","")</f>
        <v>#REF!</v>
      </c>
      <c r="BP1076" s="21" t="e">
        <f>IF(Wedstrijden!#REF!="x","B","")</f>
        <v>#REF!</v>
      </c>
      <c r="BQ1076" s="21" t="e">
        <f>IF(Wedstrijden!#REF!="x","L1","")</f>
        <v>#REF!</v>
      </c>
      <c r="BR1076" s="21" t="e">
        <f>IF(Wedstrijden!#REF!="x","L2","")</f>
        <v>#REF!</v>
      </c>
      <c r="BS1076" s="21" t="e">
        <f>IF(Wedstrijden!#REF!="x","M1","")</f>
        <v>#REF!</v>
      </c>
      <c r="BT1076" s="21" t="e">
        <f>IF(Wedstrijden!#REF!="x","M2","")</f>
        <v>#REF!</v>
      </c>
      <c r="BU1076" s="21" t="e">
        <f>IF(Wedstrijden!#REF!="x","Z1","")</f>
        <v>#REF!</v>
      </c>
      <c r="BV1076" s="21" t="e">
        <f>IF(Wedstrijden!#REF!="x","Z2","")</f>
        <v>#REF!</v>
      </c>
      <c r="BW1076" s="21">
        <f>IF(COUNTA(Wedstrijden!#REF!)&lt;&gt;0,1,"")</f>
        <v>1</v>
      </c>
      <c r="BX1076" s="21">
        <f t="shared" si="97"/>
        <v>1</v>
      </c>
      <c r="BY1076" s="21" t="e">
        <f>IF(Wedstrijden!#REF!="x","BB","")</f>
        <v>#REF!</v>
      </c>
      <c r="BZ1076" s="21" t="e">
        <f>IF(Wedstrijden!#REF!="x","B","")</f>
        <v>#REF!</v>
      </c>
      <c r="CA1076" s="21" t="e">
        <f>IF(Wedstrijden!#REF!="x","L1","")</f>
        <v>#REF!</v>
      </c>
      <c r="CB1076" s="21" t="e">
        <f>IF(Wedstrijden!#REF!="x","L2","")</f>
        <v>#REF!</v>
      </c>
      <c r="CC1076" s="21" t="e">
        <f>IF(Wedstrijden!#REF!="x","M1","")</f>
        <v>#REF!</v>
      </c>
      <c r="CD1076" s="21" t="e">
        <f>IF(Wedstrijden!#REF!="x","M2","")</f>
        <v>#REF!</v>
      </c>
      <c r="CE1076" s="21" t="e">
        <f>IF(Wedstrijden!#REF!="x","Z1","")</f>
        <v>#REF!</v>
      </c>
      <c r="CF1076" s="21" t="e">
        <f>IF(Wedstrijden!#REF!="x","Z2","")</f>
        <v>#REF!</v>
      </c>
      <c r="CG1076" s="21" t="e">
        <f>IF(Wedstrijden!#REF!="x","ZZL","")</f>
        <v>#REF!</v>
      </c>
      <c r="CL1076" s="21">
        <f>IF(COUNTA(Wedstrijden!#REF!)&lt;&gt;0,2,"")</f>
        <v>2</v>
      </c>
      <c r="CM1076" s="21">
        <f t="shared" si="98"/>
        <v>2</v>
      </c>
      <c r="CN1076" s="21" t="e">
        <f>IF(Wedstrijden!#REF!="x","AA","")</f>
        <v>#REF!</v>
      </c>
      <c r="CO1076" s="21" t="e">
        <f>IF(Wedstrijden!#REF!="x","A","")</f>
        <v>#REF!</v>
      </c>
      <c r="CP1076" s="21" t="e">
        <f>IF(Wedstrijden!#REF!="x","BB","")</f>
        <v>#REF!</v>
      </c>
      <c r="CQ1076" s="21" t="e">
        <f>IF(Wedstrijden!#REF!="x","B","")</f>
        <v>#REF!</v>
      </c>
      <c r="CR1076" s="21" t="e">
        <f>IF(Wedstrijden!#REF!="x","L","")</f>
        <v>#REF!</v>
      </c>
      <c r="CS1076" s="21" t="e">
        <f>IF(Wedstrijden!#REF!="x","M","")</f>
        <v>#REF!</v>
      </c>
      <c r="CT1076" s="21" t="e">
        <f>IF(Wedstrijden!#REF!="x","Z","")</f>
        <v>#REF!</v>
      </c>
      <c r="CU1076" s="21" t="e">
        <f>IF(Wedstrijden!#REF!="x","ZZ","")</f>
        <v>#REF!</v>
      </c>
      <c r="CV1076" s="21">
        <f>IF(COUNTA(Wedstrijden!#REF!)&lt;&gt;0,2,"")</f>
        <v>2</v>
      </c>
      <c r="CW1076" s="21">
        <f t="shared" si="99"/>
        <v>1</v>
      </c>
      <c r="CX1076" s="21" t="e">
        <f>IF(Wedstrijden!#REF!="x","BB","")</f>
        <v>#REF!</v>
      </c>
      <c r="CY1076" s="21" t="e">
        <f>IF(Wedstrijden!#REF!="x","B","")</f>
        <v>#REF!</v>
      </c>
      <c r="CZ1076" s="21" t="e">
        <f>IF(Wedstrijden!#REF!="x","L","")</f>
        <v>#REF!</v>
      </c>
      <c r="DA1076" s="21" t="e">
        <f>IF(Wedstrijden!#REF!="x","M","")</f>
        <v>#REF!</v>
      </c>
      <c r="DB1076" s="21" t="e">
        <f>IF(Wedstrijden!#REF!="x","Z","")</f>
        <v>#REF!</v>
      </c>
      <c r="DC1076" s="21" t="e">
        <f>IF(Wedstrijden!#REF!="x","ZZ","")</f>
        <v>#REF!</v>
      </c>
      <c r="DD1076" s="21" t="e">
        <f>IF(Wedstrijden!#REF!="x","1.40","")</f>
        <v>#REF!</v>
      </c>
      <c r="DE1076" s="21">
        <f>IF(COUNTA(Wedstrijden!#REF!)&lt;&gt;0,6,"")</f>
        <v>6</v>
      </c>
      <c r="DF1076" s="21">
        <f t="shared" si="100"/>
        <v>2</v>
      </c>
      <c r="DG1076" s="21" t="e">
        <f>IF(Wedstrijden!#REF!="x","L","")</f>
        <v>#REF!</v>
      </c>
      <c r="DH1076" s="21" t="e">
        <f>IF(Wedstrijden!#REF!="x","M","")</f>
        <v>#REF!</v>
      </c>
      <c r="DI1076" s="21" t="e">
        <f>IF(Wedstrijden!#REF!="x","Z","")</f>
        <v>#REF!</v>
      </c>
      <c r="DJ1076" s="21" t="e">
        <f>IF(Wedstrijden!#REF!="x","Z","")</f>
        <v>#REF!</v>
      </c>
      <c r="DK1076" s="21">
        <f>IF(COUNTA(Wedstrijden!#REF!)&lt;&gt;0,6,"")</f>
        <v>6</v>
      </c>
      <c r="DL1076" s="21">
        <f t="shared" si="101"/>
        <v>1</v>
      </c>
      <c r="DM1076" s="21" t="e">
        <f>IF(Wedstrijden!#REF!="x","L","")</f>
        <v>#REF!</v>
      </c>
      <c r="DN1076" s="21" t="e">
        <f>IF(Wedstrijden!#REF!="x","M","")</f>
        <v>#REF!</v>
      </c>
      <c r="DO1076" s="21" t="e">
        <f>IF(Wedstrijden!#REF!="x","Z","")</f>
        <v>#REF!</v>
      </c>
      <c r="DP1076" s="21" t="e">
        <f>IF(Wedstrijden!#REF!="x","Z","")</f>
        <v>#REF!</v>
      </c>
    </row>
    <row r="1077" spans="1:120" ht="14.4" x14ac:dyDescent="0.3">
      <c r="A1077" s="23">
        <f>Wedstrijden!B1000</f>
        <v>0</v>
      </c>
      <c r="B1077" s="21" t="str">
        <f>IFERROR(VLOOKUP(Wedstrijden!D1000,Wedstrijdlocaties!$B$2:$E$600,2,FALSE),"")</f>
        <v/>
      </c>
      <c r="C1077" s="21">
        <f>Wedstrijden!E1000</f>
        <v>0</v>
      </c>
      <c r="D1077" s="21" t="str">
        <f>IFERROR(VLOOKUP(Wedstrijden!F1000,Organisaties!$B$2:$C$500,2,FALSE),"")</f>
        <v/>
      </c>
      <c r="E1077" s="21" t="str">
        <f>IFERROR(VLOOKUP(Wedstrijden!F1000,Organisaties!$B$2:$G$500,5,FALSE),"")</f>
        <v/>
      </c>
      <c r="F1077" s="21" t="e">
        <f>IF(Wedstrijden!#REF!&lt;&gt;"",Wedstrijden!#REF!,"")</f>
        <v>#REF!</v>
      </c>
      <c r="G1077" s="21" t="e">
        <f>IF(Wedstrijden!#REF!="Indoor",1,0)</f>
        <v>#REF!</v>
      </c>
      <c r="H1077" s="21" t="e">
        <f>Wedstrijden!#REF!</f>
        <v>#REF!</v>
      </c>
      <c r="I1077" s="21" t="e">
        <f>IF(Wedstrijden!#REF!="Nee",0,IF(Wedstrijden!#REF!="Ja",1,""))</f>
        <v>#REF!</v>
      </c>
      <c r="J1077" s="21" t="e">
        <f>IF(Wedstrijden!#REF!&lt;&gt;"",Wedstrijden!#REF!,"")</f>
        <v>#REF!</v>
      </c>
      <c r="BJ1077" s="21">
        <f>IF(COUNTA(Wedstrijden!#REF!)&lt;&gt;0,1,"")</f>
        <v>1</v>
      </c>
      <c r="BK1077" s="21">
        <f t="shared" si="96"/>
        <v>2</v>
      </c>
      <c r="BL1077" s="21" t="e">
        <f>IF(Wedstrijden!#REF!="x","AA","")</f>
        <v>#REF!</v>
      </c>
      <c r="BM1077" s="21" t="e">
        <f>IF(Wedstrijden!#REF!="x","A","")</f>
        <v>#REF!</v>
      </c>
      <c r="BN1077" s="21" t="e">
        <f>IF(Wedstrijden!#REF!="x","B1","")</f>
        <v>#REF!</v>
      </c>
      <c r="BO1077" s="21" t="e">
        <f>IF(Wedstrijden!#REF!="x","BB","")</f>
        <v>#REF!</v>
      </c>
      <c r="BP1077" s="21" t="e">
        <f>IF(Wedstrijden!#REF!="x","B","")</f>
        <v>#REF!</v>
      </c>
      <c r="BQ1077" s="21" t="e">
        <f>IF(Wedstrijden!#REF!="x","L1","")</f>
        <v>#REF!</v>
      </c>
      <c r="BR1077" s="21" t="e">
        <f>IF(Wedstrijden!#REF!="x","L2","")</f>
        <v>#REF!</v>
      </c>
      <c r="BS1077" s="21" t="e">
        <f>IF(Wedstrijden!#REF!="x","M1","")</f>
        <v>#REF!</v>
      </c>
      <c r="BT1077" s="21" t="e">
        <f>IF(Wedstrijden!#REF!="x","M2","")</f>
        <v>#REF!</v>
      </c>
      <c r="BU1077" s="21" t="e">
        <f>IF(Wedstrijden!#REF!="x","Z1","")</f>
        <v>#REF!</v>
      </c>
      <c r="BV1077" s="21" t="e">
        <f>IF(Wedstrijden!#REF!="x","Z2","")</f>
        <v>#REF!</v>
      </c>
      <c r="BW1077" s="21">
        <f>IF(COUNTA(Wedstrijden!#REF!)&lt;&gt;0,1,"")</f>
        <v>1</v>
      </c>
      <c r="BX1077" s="21">
        <f t="shared" si="97"/>
        <v>1</v>
      </c>
      <c r="BY1077" s="21" t="e">
        <f>IF(Wedstrijden!#REF!="x","BB","")</f>
        <v>#REF!</v>
      </c>
      <c r="BZ1077" s="21" t="e">
        <f>IF(Wedstrijden!#REF!="x","B","")</f>
        <v>#REF!</v>
      </c>
      <c r="CA1077" s="21" t="e">
        <f>IF(Wedstrijden!#REF!="x","L1","")</f>
        <v>#REF!</v>
      </c>
      <c r="CB1077" s="21" t="e">
        <f>IF(Wedstrijden!#REF!="x","L2","")</f>
        <v>#REF!</v>
      </c>
      <c r="CC1077" s="21" t="e">
        <f>IF(Wedstrijden!#REF!="x","M1","")</f>
        <v>#REF!</v>
      </c>
      <c r="CD1077" s="21" t="e">
        <f>IF(Wedstrijden!#REF!="x","M2","")</f>
        <v>#REF!</v>
      </c>
      <c r="CE1077" s="21" t="e">
        <f>IF(Wedstrijden!#REF!="x","Z1","")</f>
        <v>#REF!</v>
      </c>
      <c r="CF1077" s="21" t="e">
        <f>IF(Wedstrijden!#REF!="x","Z2","")</f>
        <v>#REF!</v>
      </c>
      <c r="CG1077" s="21" t="e">
        <f>IF(Wedstrijden!#REF!="x","ZZL","")</f>
        <v>#REF!</v>
      </c>
      <c r="CL1077" s="21">
        <f>IF(COUNTA(Wedstrijden!#REF!)&lt;&gt;0,2,"")</f>
        <v>2</v>
      </c>
      <c r="CM1077" s="21">
        <f t="shared" si="98"/>
        <v>2</v>
      </c>
      <c r="CN1077" s="21" t="e">
        <f>IF(Wedstrijden!#REF!="x","AA","")</f>
        <v>#REF!</v>
      </c>
      <c r="CO1077" s="21" t="e">
        <f>IF(Wedstrijden!#REF!="x","A","")</f>
        <v>#REF!</v>
      </c>
      <c r="CP1077" s="21" t="e">
        <f>IF(Wedstrijden!#REF!="x","BB","")</f>
        <v>#REF!</v>
      </c>
      <c r="CQ1077" s="21" t="e">
        <f>IF(Wedstrijden!#REF!="x","B","")</f>
        <v>#REF!</v>
      </c>
      <c r="CR1077" s="21" t="e">
        <f>IF(Wedstrijden!#REF!="x","L","")</f>
        <v>#REF!</v>
      </c>
      <c r="CS1077" s="21" t="e">
        <f>IF(Wedstrijden!#REF!="x","M","")</f>
        <v>#REF!</v>
      </c>
      <c r="CT1077" s="21" t="e">
        <f>IF(Wedstrijden!#REF!="x","Z","")</f>
        <v>#REF!</v>
      </c>
      <c r="CU1077" s="21" t="e">
        <f>IF(Wedstrijden!#REF!="x","ZZ","")</f>
        <v>#REF!</v>
      </c>
      <c r="CV1077" s="21">
        <f>IF(COUNTA(Wedstrijden!#REF!)&lt;&gt;0,2,"")</f>
        <v>2</v>
      </c>
      <c r="CW1077" s="21">
        <f t="shared" si="99"/>
        <v>1</v>
      </c>
      <c r="CX1077" s="21" t="e">
        <f>IF(Wedstrijden!#REF!="x","BB","")</f>
        <v>#REF!</v>
      </c>
      <c r="CY1077" s="21" t="e">
        <f>IF(Wedstrijden!#REF!="x","B","")</f>
        <v>#REF!</v>
      </c>
      <c r="CZ1077" s="21" t="e">
        <f>IF(Wedstrijden!#REF!="x","L","")</f>
        <v>#REF!</v>
      </c>
      <c r="DA1077" s="21" t="e">
        <f>IF(Wedstrijden!#REF!="x","M","")</f>
        <v>#REF!</v>
      </c>
      <c r="DB1077" s="21" t="e">
        <f>IF(Wedstrijden!#REF!="x","Z","")</f>
        <v>#REF!</v>
      </c>
      <c r="DC1077" s="21" t="e">
        <f>IF(Wedstrijden!#REF!="x","ZZ","")</f>
        <v>#REF!</v>
      </c>
      <c r="DD1077" s="21" t="e">
        <f>IF(Wedstrijden!#REF!="x","1.40","")</f>
        <v>#REF!</v>
      </c>
      <c r="DE1077" s="21">
        <f>IF(COUNTA(Wedstrijden!#REF!)&lt;&gt;0,6,"")</f>
        <v>6</v>
      </c>
      <c r="DF1077" s="21">
        <f t="shared" si="100"/>
        <v>2</v>
      </c>
      <c r="DG1077" s="21" t="e">
        <f>IF(Wedstrijden!#REF!="x","L","")</f>
        <v>#REF!</v>
      </c>
      <c r="DH1077" s="21" t="e">
        <f>IF(Wedstrijden!#REF!="x","M","")</f>
        <v>#REF!</v>
      </c>
      <c r="DI1077" s="21" t="e">
        <f>IF(Wedstrijden!#REF!="x","Z","")</f>
        <v>#REF!</v>
      </c>
      <c r="DJ1077" s="21" t="e">
        <f>IF(Wedstrijden!#REF!="x","Z","")</f>
        <v>#REF!</v>
      </c>
      <c r="DK1077" s="21">
        <f>IF(COUNTA(Wedstrijden!#REF!)&lt;&gt;0,6,"")</f>
        <v>6</v>
      </c>
      <c r="DL1077" s="21">
        <f t="shared" si="101"/>
        <v>1</v>
      </c>
      <c r="DM1077" s="21" t="e">
        <f>IF(Wedstrijden!#REF!="x","L","")</f>
        <v>#REF!</v>
      </c>
      <c r="DN1077" s="21" t="e">
        <f>IF(Wedstrijden!#REF!="x","M","")</f>
        <v>#REF!</v>
      </c>
      <c r="DO1077" s="21" t="e">
        <f>IF(Wedstrijden!#REF!="x","Z","")</f>
        <v>#REF!</v>
      </c>
      <c r="DP1077" s="21" t="e">
        <f>IF(Wedstrijden!#REF!="x","Z","")</f>
        <v>#REF!</v>
      </c>
    </row>
    <row r="1078" spans="1:120" ht="14.4" x14ac:dyDescent="0.3">
      <c r="A1078" s="23">
        <f>Wedstrijden!B1001</f>
        <v>0</v>
      </c>
      <c r="B1078" s="21" t="str">
        <f>IFERROR(VLOOKUP(Wedstrijden!D1001,Wedstrijdlocaties!$B$2:$E$600,2,FALSE),"")</f>
        <v/>
      </c>
      <c r="C1078" s="21">
        <f>Wedstrijden!E1001</f>
        <v>0</v>
      </c>
      <c r="D1078" s="21" t="str">
        <f>IFERROR(VLOOKUP(Wedstrijden!F1001,Organisaties!$B$2:$C$500,2,FALSE),"")</f>
        <v/>
      </c>
      <c r="E1078" s="21" t="str">
        <f>IFERROR(VLOOKUP(Wedstrijden!F1001,Organisaties!$B$2:$G$500,5,FALSE),"")</f>
        <v/>
      </c>
      <c r="F1078" s="21" t="e">
        <f>IF(Wedstrijden!#REF!&lt;&gt;"",Wedstrijden!#REF!,"")</f>
        <v>#REF!</v>
      </c>
      <c r="G1078" s="21" t="e">
        <f>IF(Wedstrijden!#REF!="Indoor",1,0)</f>
        <v>#REF!</v>
      </c>
      <c r="H1078" s="21" t="e">
        <f>Wedstrijden!#REF!</f>
        <v>#REF!</v>
      </c>
      <c r="I1078" s="21" t="e">
        <f>IF(Wedstrijden!#REF!="Nee",0,IF(Wedstrijden!#REF!="Ja",1,""))</f>
        <v>#REF!</v>
      </c>
      <c r="J1078" s="21" t="e">
        <f>IF(Wedstrijden!#REF!&lt;&gt;"",Wedstrijden!#REF!,"")</f>
        <v>#REF!</v>
      </c>
      <c r="BJ1078" s="21">
        <f>IF(COUNTA(Wedstrijden!#REF!)&lt;&gt;0,1,"")</f>
        <v>1</v>
      </c>
      <c r="BK1078" s="21">
        <f t="shared" si="96"/>
        <v>2</v>
      </c>
      <c r="BL1078" s="21" t="e">
        <f>IF(Wedstrijden!#REF!="x","AA","")</f>
        <v>#REF!</v>
      </c>
      <c r="BM1078" s="21" t="e">
        <f>IF(Wedstrijden!#REF!="x","A","")</f>
        <v>#REF!</v>
      </c>
      <c r="BN1078" s="21" t="e">
        <f>IF(Wedstrijden!#REF!="x","B1","")</f>
        <v>#REF!</v>
      </c>
      <c r="BO1078" s="21" t="e">
        <f>IF(Wedstrijden!#REF!="x","BB","")</f>
        <v>#REF!</v>
      </c>
      <c r="BP1078" s="21" t="e">
        <f>IF(Wedstrijden!#REF!="x","B","")</f>
        <v>#REF!</v>
      </c>
      <c r="BQ1078" s="21" t="e">
        <f>IF(Wedstrijden!#REF!="x","L1","")</f>
        <v>#REF!</v>
      </c>
      <c r="BR1078" s="21" t="e">
        <f>IF(Wedstrijden!#REF!="x","L2","")</f>
        <v>#REF!</v>
      </c>
      <c r="BS1078" s="21" t="e">
        <f>IF(Wedstrijden!#REF!="x","M1","")</f>
        <v>#REF!</v>
      </c>
      <c r="BT1078" s="21" t="e">
        <f>IF(Wedstrijden!#REF!="x","M2","")</f>
        <v>#REF!</v>
      </c>
      <c r="BU1078" s="21" t="e">
        <f>IF(Wedstrijden!#REF!="x","Z1","")</f>
        <v>#REF!</v>
      </c>
      <c r="BV1078" s="21" t="e">
        <f>IF(Wedstrijden!#REF!="x","Z2","")</f>
        <v>#REF!</v>
      </c>
      <c r="BW1078" s="21">
        <f>IF(COUNTA(Wedstrijden!#REF!)&lt;&gt;0,1,"")</f>
        <v>1</v>
      </c>
      <c r="BX1078" s="21">
        <f t="shared" si="97"/>
        <v>1</v>
      </c>
      <c r="BY1078" s="21" t="e">
        <f>IF(Wedstrijden!#REF!="x","BB","")</f>
        <v>#REF!</v>
      </c>
      <c r="BZ1078" s="21" t="e">
        <f>IF(Wedstrijden!#REF!="x","B","")</f>
        <v>#REF!</v>
      </c>
      <c r="CA1078" s="21" t="e">
        <f>IF(Wedstrijden!#REF!="x","L1","")</f>
        <v>#REF!</v>
      </c>
      <c r="CB1078" s="21" t="e">
        <f>IF(Wedstrijden!#REF!="x","L2","")</f>
        <v>#REF!</v>
      </c>
      <c r="CC1078" s="21" t="e">
        <f>IF(Wedstrijden!#REF!="x","M1","")</f>
        <v>#REF!</v>
      </c>
      <c r="CD1078" s="21" t="e">
        <f>IF(Wedstrijden!#REF!="x","M2","")</f>
        <v>#REF!</v>
      </c>
      <c r="CE1078" s="21" t="e">
        <f>IF(Wedstrijden!#REF!="x","Z1","")</f>
        <v>#REF!</v>
      </c>
      <c r="CF1078" s="21" t="e">
        <f>IF(Wedstrijden!#REF!="x","Z2","")</f>
        <v>#REF!</v>
      </c>
      <c r="CG1078" s="21" t="e">
        <f>IF(Wedstrijden!#REF!="x","ZZL","")</f>
        <v>#REF!</v>
      </c>
      <c r="CL1078" s="21">
        <f>IF(COUNTA(Wedstrijden!#REF!)&lt;&gt;0,2,"")</f>
        <v>2</v>
      </c>
      <c r="CM1078" s="21">
        <f t="shared" si="98"/>
        <v>2</v>
      </c>
      <c r="CN1078" s="21" t="e">
        <f>IF(Wedstrijden!#REF!="x","AA","")</f>
        <v>#REF!</v>
      </c>
      <c r="CO1078" s="21" t="e">
        <f>IF(Wedstrijden!#REF!="x","A","")</f>
        <v>#REF!</v>
      </c>
      <c r="CP1078" s="21" t="e">
        <f>IF(Wedstrijden!#REF!="x","BB","")</f>
        <v>#REF!</v>
      </c>
      <c r="CQ1078" s="21" t="e">
        <f>IF(Wedstrijden!#REF!="x","B","")</f>
        <v>#REF!</v>
      </c>
      <c r="CR1078" s="21" t="e">
        <f>IF(Wedstrijden!#REF!="x","L","")</f>
        <v>#REF!</v>
      </c>
      <c r="CS1078" s="21" t="e">
        <f>IF(Wedstrijden!#REF!="x","M","")</f>
        <v>#REF!</v>
      </c>
      <c r="CT1078" s="21" t="e">
        <f>IF(Wedstrijden!#REF!="x","Z","")</f>
        <v>#REF!</v>
      </c>
      <c r="CU1078" s="21" t="e">
        <f>IF(Wedstrijden!#REF!="x","ZZ","")</f>
        <v>#REF!</v>
      </c>
      <c r="CV1078" s="21">
        <f>IF(COUNTA(Wedstrijden!#REF!)&lt;&gt;0,2,"")</f>
        <v>2</v>
      </c>
      <c r="CW1078" s="21">
        <f t="shared" si="99"/>
        <v>1</v>
      </c>
      <c r="CX1078" s="21" t="e">
        <f>IF(Wedstrijden!#REF!="x","BB","")</f>
        <v>#REF!</v>
      </c>
      <c r="CY1078" s="21" t="e">
        <f>IF(Wedstrijden!#REF!="x","B","")</f>
        <v>#REF!</v>
      </c>
      <c r="CZ1078" s="21" t="e">
        <f>IF(Wedstrijden!#REF!="x","L","")</f>
        <v>#REF!</v>
      </c>
      <c r="DA1078" s="21" t="e">
        <f>IF(Wedstrijden!#REF!="x","M","")</f>
        <v>#REF!</v>
      </c>
      <c r="DB1078" s="21" t="e">
        <f>IF(Wedstrijden!#REF!="x","Z","")</f>
        <v>#REF!</v>
      </c>
      <c r="DC1078" s="21" t="e">
        <f>IF(Wedstrijden!#REF!="x","ZZ","")</f>
        <v>#REF!</v>
      </c>
      <c r="DD1078" s="21" t="e">
        <f>IF(Wedstrijden!#REF!="x","1.40","")</f>
        <v>#REF!</v>
      </c>
      <c r="DE1078" s="21">
        <f>IF(COUNTA(Wedstrijden!#REF!)&lt;&gt;0,6,"")</f>
        <v>6</v>
      </c>
      <c r="DF1078" s="21">
        <f t="shared" si="100"/>
        <v>2</v>
      </c>
      <c r="DG1078" s="21" t="e">
        <f>IF(Wedstrijden!#REF!="x","L","")</f>
        <v>#REF!</v>
      </c>
      <c r="DH1078" s="21" t="e">
        <f>IF(Wedstrijden!#REF!="x","M","")</f>
        <v>#REF!</v>
      </c>
      <c r="DI1078" s="21" t="e">
        <f>IF(Wedstrijden!#REF!="x","Z","")</f>
        <v>#REF!</v>
      </c>
      <c r="DJ1078" s="21" t="e">
        <f>IF(Wedstrijden!#REF!="x","Z","")</f>
        <v>#REF!</v>
      </c>
      <c r="DK1078" s="21">
        <f>IF(COUNTA(Wedstrijden!#REF!)&lt;&gt;0,6,"")</f>
        <v>6</v>
      </c>
      <c r="DL1078" s="21">
        <f t="shared" si="101"/>
        <v>1</v>
      </c>
      <c r="DM1078" s="21" t="e">
        <f>IF(Wedstrijden!#REF!="x","L","")</f>
        <v>#REF!</v>
      </c>
      <c r="DN1078" s="21" t="e">
        <f>IF(Wedstrijden!#REF!="x","M","")</f>
        <v>#REF!</v>
      </c>
      <c r="DO1078" s="21" t="e">
        <f>IF(Wedstrijden!#REF!="x","Z","")</f>
        <v>#REF!</v>
      </c>
      <c r="DP1078" s="21" t="e">
        <f>IF(Wedstrijden!#REF!="x","Z","")</f>
        <v>#REF!</v>
      </c>
    </row>
    <row r="1079" spans="1:120" ht="14.4" x14ac:dyDescent="0.3">
      <c r="A1079" s="23">
        <f>Wedstrijden!B1002</f>
        <v>0</v>
      </c>
      <c r="B1079" s="21" t="str">
        <f>IFERROR(VLOOKUP(Wedstrijden!D1002,Wedstrijdlocaties!$B$2:$E$600,2,FALSE),"")</f>
        <v/>
      </c>
      <c r="C1079" s="21">
        <f>Wedstrijden!E1002</f>
        <v>0</v>
      </c>
      <c r="D1079" s="21" t="str">
        <f>IFERROR(VLOOKUP(Wedstrijden!F1002,Organisaties!$B$2:$C$500,2,FALSE),"")</f>
        <v/>
      </c>
      <c r="E1079" s="21" t="str">
        <f>IFERROR(VLOOKUP(Wedstrijden!F1002,Organisaties!$B$2:$G$500,5,FALSE),"")</f>
        <v/>
      </c>
      <c r="F1079" s="21" t="e">
        <f>IF(Wedstrijden!#REF!&lt;&gt;"",Wedstrijden!#REF!,"")</f>
        <v>#REF!</v>
      </c>
      <c r="G1079" s="21" t="e">
        <f>IF(Wedstrijden!#REF!="Indoor",1,0)</f>
        <v>#REF!</v>
      </c>
      <c r="H1079" s="21" t="e">
        <f>Wedstrijden!#REF!</f>
        <v>#REF!</v>
      </c>
      <c r="I1079" s="21" t="e">
        <f>IF(Wedstrijden!#REF!="Nee",0,IF(Wedstrijden!#REF!="Ja",1,""))</f>
        <v>#REF!</v>
      </c>
      <c r="J1079" s="21" t="e">
        <f>IF(Wedstrijden!#REF!&lt;&gt;"",Wedstrijden!#REF!,"")</f>
        <v>#REF!</v>
      </c>
      <c r="BJ1079" s="21">
        <f>IF(COUNTA(Wedstrijden!#REF!)&lt;&gt;0,1,"")</f>
        <v>1</v>
      </c>
      <c r="BK1079" s="21">
        <f t="shared" si="96"/>
        <v>2</v>
      </c>
      <c r="BL1079" s="21" t="e">
        <f>IF(Wedstrijden!#REF!="x","AA","")</f>
        <v>#REF!</v>
      </c>
      <c r="BM1079" s="21" t="e">
        <f>IF(Wedstrijden!#REF!="x","A","")</f>
        <v>#REF!</v>
      </c>
      <c r="BN1079" s="21" t="e">
        <f>IF(Wedstrijden!#REF!="x","B1","")</f>
        <v>#REF!</v>
      </c>
      <c r="BO1079" s="21" t="e">
        <f>IF(Wedstrijden!#REF!="x","BB","")</f>
        <v>#REF!</v>
      </c>
      <c r="BP1079" s="21" t="e">
        <f>IF(Wedstrijden!#REF!="x","B","")</f>
        <v>#REF!</v>
      </c>
      <c r="BQ1079" s="21" t="e">
        <f>IF(Wedstrijden!#REF!="x","L1","")</f>
        <v>#REF!</v>
      </c>
      <c r="BR1079" s="21" t="e">
        <f>IF(Wedstrijden!#REF!="x","L2","")</f>
        <v>#REF!</v>
      </c>
      <c r="BS1079" s="21" t="e">
        <f>IF(Wedstrijden!#REF!="x","M1","")</f>
        <v>#REF!</v>
      </c>
      <c r="BT1079" s="21" t="e">
        <f>IF(Wedstrijden!#REF!="x","M2","")</f>
        <v>#REF!</v>
      </c>
      <c r="BU1079" s="21" t="e">
        <f>IF(Wedstrijden!#REF!="x","Z1","")</f>
        <v>#REF!</v>
      </c>
      <c r="BV1079" s="21" t="e">
        <f>IF(Wedstrijden!#REF!="x","Z2","")</f>
        <v>#REF!</v>
      </c>
      <c r="BW1079" s="21">
        <f>IF(COUNTA(Wedstrijden!#REF!)&lt;&gt;0,1,"")</f>
        <v>1</v>
      </c>
      <c r="BX1079" s="21">
        <f t="shared" si="97"/>
        <v>1</v>
      </c>
      <c r="BY1079" s="21" t="e">
        <f>IF(Wedstrijden!#REF!="x","BB","")</f>
        <v>#REF!</v>
      </c>
      <c r="BZ1079" s="21" t="e">
        <f>IF(Wedstrijden!#REF!="x","B","")</f>
        <v>#REF!</v>
      </c>
      <c r="CA1079" s="21" t="e">
        <f>IF(Wedstrijden!#REF!="x","L1","")</f>
        <v>#REF!</v>
      </c>
      <c r="CB1079" s="21" t="e">
        <f>IF(Wedstrijden!#REF!="x","L2","")</f>
        <v>#REF!</v>
      </c>
      <c r="CC1079" s="21" t="e">
        <f>IF(Wedstrijden!#REF!="x","M1","")</f>
        <v>#REF!</v>
      </c>
      <c r="CD1079" s="21" t="e">
        <f>IF(Wedstrijden!#REF!="x","M2","")</f>
        <v>#REF!</v>
      </c>
      <c r="CE1079" s="21" t="e">
        <f>IF(Wedstrijden!#REF!="x","Z1","")</f>
        <v>#REF!</v>
      </c>
      <c r="CF1079" s="21" t="e">
        <f>IF(Wedstrijden!#REF!="x","Z2","")</f>
        <v>#REF!</v>
      </c>
      <c r="CG1079" s="21" t="e">
        <f>IF(Wedstrijden!#REF!="x","ZZL","")</f>
        <v>#REF!</v>
      </c>
      <c r="CL1079" s="21">
        <f>IF(COUNTA(Wedstrijden!#REF!)&lt;&gt;0,2,"")</f>
        <v>2</v>
      </c>
      <c r="CM1079" s="21">
        <f t="shared" si="98"/>
        <v>2</v>
      </c>
      <c r="CN1079" s="21" t="e">
        <f>IF(Wedstrijden!#REF!="x","AA","")</f>
        <v>#REF!</v>
      </c>
      <c r="CO1079" s="21" t="e">
        <f>IF(Wedstrijden!#REF!="x","A","")</f>
        <v>#REF!</v>
      </c>
      <c r="CP1079" s="21" t="e">
        <f>IF(Wedstrijden!#REF!="x","BB","")</f>
        <v>#REF!</v>
      </c>
      <c r="CQ1079" s="21" t="e">
        <f>IF(Wedstrijden!#REF!="x","B","")</f>
        <v>#REF!</v>
      </c>
      <c r="CR1079" s="21" t="e">
        <f>IF(Wedstrijden!#REF!="x","L","")</f>
        <v>#REF!</v>
      </c>
      <c r="CS1079" s="21" t="e">
        <f>IF(Wedstrijden!#REF!="x","M","")</f>
        <v>#REF!</v>
      </c>
      <c r="CT1079" s="21" t="e">
        <f>IF(Wedstrijden!#REF!="x","Z","")</f>
        <v>#REF!</v>
      </c>
      <c r="CU1079" s="21" t="e">
        <f>IF(Wedstrijden!#REF!="x","ZZ","")</f>
        <v>#REF!</v>
      </c>
      <c r="CV1079" s="21">
        <f>IF(COUNTA(Wedstrijden!#REF!)&lt;&gt;0,2,"")</f>
        <v>2</v>
      </c>
      <c r="CW1079" s="21">
        <f t="shared" si="99"/>
        <v>1</v>
      </c>
      <c r="CX1079" s="21" t="e">
        <f>IF(Wedstrijden!#REF!="x","BB","")</f>
        <v>#REF!</v>
      </c>
      <c r="CY1079" s="21" t="e">
        <f>IF(Wedstrijden!#REF!="x","B","")</f>
        <v>#REF!</v>
      </c>
      <c r="CZ1079" s="21" t="e">
        <f>IF(Wedstrijden!#REF!="x","L","")</f>
        <v>#REF!</v>
      </c>
      <c r="DA1079" s="21" t="e">
        <f>IF(Wedstrijden!#REF!="x","M","")</f>
        <v>#REF!</v>
      </c>
      <c r="DB1079" s="21" t="e">
        <f>IF(Wedstrijden!#REF!="x","Z","")</f>
        <v>#REF!</v>
      </c>
      <c r="DC1079" s="21" t="e">
        <f>IF(Wedstrijden!#REF!="x","ZZ","")</f>
        <v>#REF!</v>
      </c>
      <c r="DD1079" s="21" t="e">
        <f>IF(Wedstrijden!#REF!="x","1.40","")</f>
        <v>#REF!</v>
      </c>
      <c r="DE1079" s="21">
        <f>IF(COUNTA(Wedstrijden!#REF!)&lt;&gt;0,6,"")</f>
        <v>6</v>
      </c>
      <c r="DF1079" s="21">
        <f t="shared" si="100"/>
        <v>2</v>
      </c>
      <c r="DG1079" s="21" t="e">
        <f>IF(Wedstrijden!#REF!="x","L","")</f>
        <v>#REF!</v>
      </c>
      <c r="DH1079" s="21" t="e">
        <f>IF(Wedstrijden!#REF!="x","M","")</f>
        <v>#REF!</v>
      </c>
      <c r="DI1079" s="21" t="e">
        <f>IF(Wedstrijden!#REF!="x","Z","")</f>
        <v>#REF!</v>
      </c>
      <c r="DJ1079" s="21" t="e">
        <f>IF(Wedstrijden!#REF!="x","Z","")</f>
        <v>#REF!</v>
      </c>
      <c r="DK1079" s="21">
        <f>IF(COUNTA(Wedstrijden!#REF!)&lt;&gt;0,6,"")</f>
        <v>6</v>
      </c>
      <c r="DL1079" s="21">
        <f t="shared" si="101"/>
        <v>1</v>
      </c>
      <c r="DM1079" s="21" t="e">
        <f>IF(Wedstrijden!#REF!="x","L","")</f>
        <v>#REF!</v>
      </c>
      <c r="DN1079" s="21" t="e">
        <f>IF(Wedstrijden!#REF!="x","M","")</f>
        <v>#REF!</v>
      </c>
      <c r="DO1079" s="21" t="e">
        <f>IF(Wedstrijden!#REF!="x","Z","")</f>
        <v>#REF!</v>
      </c>
      <c r="DP1079" s="21" t="e">
        <f>IF(Wedstrijden!#REF!="x","Z","")</f>
        <v>#REF!</v>
      </c>
    </row>
    <row r="1080" spans="1:120" ht="14.4" x14ac:dyDescent="0.3">
      <c r="A1080" s="23">
        <f>Wedstrijden!B1003</f>
        <v>0</v>
      </c>
      <c r="B1080" s="21" t="str">
        <f>IFERROR(VLOOKUP(Wedstrijden!D1003,Wedstrijdlocaties!$B$2:$E$600,2,FALSE),"")</f>
        <v/>
      </c>
      <c r="C1080" s="21">
        <f>Wedstrijden!E1003</f>
        <v>0</v>
      </c>
      <c r="D1080" s="21" t="str">
        <f>IFERROR(VLOOKUP(Wedstrijden!F1003,Organisaties!$B$2:$C$500,2,FALSE),"")</f>
        <v/>
      </c>
      <c r="E1080" s="21" t="str">
        <f>IFERROR(VLOOKUP(Wedstrijden!F1003,Organisaties!$B$2:$G$500,5,FALSE),"")</f>
        <v/>
      </c>
      <c r="F1080" s="21" t="e">
        <f>IF(Wedstrijden!#REF!&lt;&gt;"",Wedstrijden!#REF!,"")</f>
        <v>#REF!</v>
      </c>
      <c r="G1080" s="21" t="e">
        <f>IF(Wedstrijden!#REF!="Indoor",1,0)</f>
        <v>#REF!</v>
      </c>
      <c r="H1080" s="21" t="e">
        <f>Wedstrijden!#REF!</f>
        <v>#REF!</v>
      </c>
      <c r="I1080" s="21" t="e">
        <f>IF(Wedstrijden!#REF!="Nee",0,IF(Wedstrijden!#REF!="Ja",1,""))</f>
        <v>#REF!</v>
      </c>
      <c r="J1080" s="21" t="e">
        <f>IF(Wedstrijden!#REF!&lt;&gt;"",Wedstrijden!#REF!,"")</f>
        <v>#REF!</v>
      </c>
      <c r="BJ1080" s="21">
        <f>IF(COUNTA(Wedstrijden!#REF!)&lt;&gt;0,1,"")</f>
        <v>1</v>
      </c>
      <c r="BK1080" s="21">
        <f t="shared" si="96"/>
        <v>2</v>
      </c>
      <c r="BL1080" s="21" t="e">
        <f>IF(Wedstrijden!#REF!="x","AA","")</f>
        <v>#REF!</v>
      </c>
      <c r="BM1080" s="21" t="e">
        <f>IF(Wedstrijden!#REF!="x","A","")</f>
        <v>#REF!</v>
      </c>
      <c r="BN1080" s="21" t="e">
        <f>IF(Wedstrijden!#REF!="x","B1","")</f>
        <v>#REF!</v>
      </c>
      <c r="BO1080" s="21" t="e">
        <f>IF(Wedstrijden!#REF!="x","BB","")</f>
        <v>#REF!</v>
      </c>
      <c r="BP1080" s="21" t="e">
        <f>IF(Wedstrijden!#REF!="x","B","")</f>
        <v>#REF!</v>
      </c>
      <c r="BQ1080" s="21" t="e">
        <f>IF(Wedstrijden!#REF!="x","L1","")</f>
        <v>#REF!</v>
      </c>
      <c r="BR1080" s="21" t="e">
        <f>IF(Wedstrijden!#REF!="x","L2","")</f>
        <v>#REF!</v>
      </c>
      <c r="BS1080" s="21" t="e">
        <f>IF(Wedstrijden!#REF!="x","M1","")</f>
        <v>#REF!</v>
      </c>
      <c r="BT1080" s="21" t="e">
        <f>IF(Wedstrijden!#REF!="x","M2","")</f>
        <v>#REF!</v>
      </c>
      <c r="BU1080" s="21" t="e">
        <f>IF(Wedstrijden!#REF!="x","Z1","")</f>
        <v>#REF!</v>
      </c>
      <c r="BV1080" s="21" t="e">
        <f>IF(Wedstrijden!#REF!="x","Z2","")</f>
        <v>#REF!</v>
      </c>
      <c r="BW1080" s="21">
        <f>IF(COUNTA(Wedstrijden!#REF!)&lt;&gt;0,1,"")</f>
        <v>1</v>
      </c>
      <c r="BX1080" s="21">
        <f t="shared" si="97"/>
        <v>1</v>
      </c>
      <c r="BY1080" s="21" t="e">
        <f>IF(Wedstrijden!#REF!="x","BB","")</f>
        <v>#REF!</v>
      </c>
      <c r="BZ1080" s="21" t="e">
        <f>IF(Wedstrijden!#REF!="x","B","")</f>
        <v>#REF!</v>
      </c>
      <c r="CA1080" s="21" t="e">
        <f>IF(Wedstrijden!#REF!="x","L1","")</f>
        <v>#REF!</v>
      </c>
      <c r="CB1080" s="21" t="e">
        <f>IF(Wedstrijden!#REF!="x","L2","")</f>
        <v>#REF!</v>
      </c>
      <c r="CC1080" s="21" t="e">
        <f>IF(Wedstrijden!#REF!="x","M1","")</f>
        <v>#REF!</v>
      </c>
      <c r="CD1080" s="21" t="e">
        <f>IF(Wedstrijden!#REF!="x","M2","")</f>
        <v>#REF!</v>
      </c>
      <c r="CE1080" s="21" t="e">
        <f>IF(Wedstrijden!#REF!="x","Z1","")</f>
        <v>#REF!</v>
      </c>
      <c r="CF1080" s="21" t="e">
        <f>IF(Wedstrijden!#REF!="x","Z2","")</f>
        <v>#REF!</v>
      </c>
      <c r="CG1080" s="21" t="e">
        <f>IF(Wedstrijden!#REF!="x","ZZL","")</f>
        <v>#REF!</v>
      </c>
      <c r="CL1080" s="21">
        <f>IF(COUNTA(Wedstrijden!#REF!)&lt;&gt;0,2,"")</f>
        <v>2</v>
      </c>
      <c r="CM1080" s="21">
        <f t="shared" si="98"/>
        <v>2</v>
      </c>
      <c r="CN1080" s="21" t="e">
        <f>IF(Wedstrijden!#REF!="x","AA","")</f>
        <v>#REF!</v>
      </c>
      <c r="CO1080" s="21" t="e">
        <f>IF(Wedstrijden!#REF!="x","A","")</f>
        <v>#REF!</v>
      </c>
      <c r="CP1080" s="21" t="e">
        <f>IF(Wedstrijden!#REF!="x","BB","")</f>
        <v>#REF!</v>
      </c>
      <c r="CQ1080" s="21" t="e">
        <f>IF(Wedstrijden!#REF!="x","B","")</f>
        <v>#REF!</v>
      </c>
      <c r="CR1080" s="21" t="e">
        <f>IF(Wedstrijden!#REF!="x","L","")</f>
        <v>#REF!</v>
      </c>
      <c r="CS1080" s="21" t="e">
        <f>IF(Wedstrijden!#REF!="x","M","")</f>
        <v>#REF!</v>
      </c>
      <c r="CT1080" s="21" t="e">
        <f>IF(Wedstrijden!#REF!="x","Z","")</f>
        <v>#REF!</v>
      </c>
      <c r="CU1080" s="21" t="e">
        <f>IF(Wedstrijden!#REF!="x","ZZ","")</f>
        <v>#REF!</v>
      </c>
      <c r="CV1080" s="21">
        <f>IF(COUNTA(Wedstrijden!#REF!)&lt;&gt;0,2,"")</f>
        <v>2</v>
      </c>
      <c r="CW1080" s="21">
        <f t="shared" si="99"/>
        <v>1</v>
      </c>
      <c r="CX1080" s="21" t="e">
        <f>IF(Wedstrijden!#REF!="x","BB","")</f>
        <v>#REF!</v>
      </c>
      <c r="CY1080" s="21" t="e">
        <f>IF(Wedstrijden!#REF!="x","B","")</f>
        <v>#REF!</v>
      </c>
      <c r="CZ1080" s="21" t="e">
        <f>IF(Wedstrijden!#REF!="x","L","")</f>
        <v>#REF!</v>
      </c>
      <c r="DA1080" s="21" t="e">
        <f>IF(Wedstrijden!#REF!="x","M","")</f>
        <v>#REF!</v>
      </c>
      <c r="DB1080" s="21" t="e">
        <f>IF(Wedstrijden!#REF!="x","Z","")</f>
        <v>#REF!</v>
      </c>
      <c r="DC1080" s="21" t="e">
        <f>IF(Wedstrijden!#REF!="x","ZZ","")</f>
        <v>#REF!</v>
      </c>
      <c r="DD1080" s="21" t="e">
        <f>IF(Wedstrijden!#REF!="x","1.40","")</f>
        <v>#REF!</v>
      </c>
      <c r="DE1080" s="21">
        <f>IF(COUNTA(Wedstrijden!#REF!)&lt;&gt;0,6,"")</f>
        <v>6</v>
      </c>
      <c r="DF1080" s="21">
        <f t="shared" si="100"/>
        <v>2</v>
      </c>
      <c r="DG1080" s="21" t="e">
        <f>IF(Wedstrijden!#REF!="x","L","")</f>
        <v>#REF!</v>
      </c>
      <c r="DH1080" s="21" t="e">
        <f>IF(Wedstrijden!#REF!="x","M","")</f>
        <v>#REF!</v>
      </c>
      <c r="DI1080" s="21" t="e">
        <f>IF(Wedstrijden!#REF!="x","Z","")</f>
        <v>#REF!</v>
      </c>
      <c r="DJ1080" s="21" t="e">
        <f>IF(Wedstrijden!#REF!="x","Z","")</f>
        <v>#REF!</v>
      </c>
      <c r="DK1080" s="21">
        <f>IF(COUNTA(Wedstrijden!#REF!)&lt;&gt;0,6,"")</f>
        <v>6</v>
      </c>
      <c r="DL1080" s="21">
        <f t="shared" si="101"/>
        <v>1</v>
      </c>
      <c r="DM1080" s="21" t="e">
        <f>IF(Wedstrijden!#REF!="x","L","")</f>
        <v>#REF!</v>
      </c>
      <c r="DN1080" s="21" t="e">
        <f>IF(Wedstrijden!#REF!="x","M","")</f>
        <v>#REF!</v>
      </c>
      <c r="DO1080" s="21" t="e">
        <f>IF(Wedstrijden!#REF!="x","Z","")</f>
        <v>#REF!</v>
      </c>
      <c r="DP1080" s="21" t="e">
        <f>IF(Wedstrijden!#REF!="x","Z","")</f>
        <v>#REF!</v>
      </c>
    </row>
    <row r="1081" spans="1:120" ht="14.4" x14ac:dyDescent="0.3">
      <c r="A1081" s="23">
        <f>Wedstrijden!B1004</f>
        <v>0</v>
      </c>
      <c r="B1081" s="21" t="str">
        <f>IFERROR(VLOOKUP(Wedstrijden!D1004,Wedstrijdlocaties!$B$2:$E$600,2,FALSE),"")</f>
        <v/>
      </c>
      <c r="C1081" s="21">
        <f>Wedstrijden!E1004</f>
        <v>0</v>
      </c>
      <c r="D1081" s="21" t="str">
        <f>IFERROR(VLOOKUP(Wedstrijden!F1004,Organisaties!$B$2:$C$500,2,FALSE),"")</f>
        <v/>
      </c>
      <c r="E1081" s="21" t="str">
        <f>IFERROR(VLOOKUP(Wedstrijden!F1004,Organisaties!$B$2:$G$500,5,FALSE),"")</f>
        <v/>
      </c>
      <c r="F1081" s="21" t="e">
        <f>IF(Wedstrijden!#REF!&lt;&gt;"",Wedstrijden!#REF!,"")</f>
        <v>#REF!</v>
      </c>
      <c r="G1081" s="21" t="e">
        <f>IF(Wedstrijden!#REF!="Indoor",1,0)</f>
        <v>#REF!</v>
      </c>
      <c r="H1081" s="21" t="e">
        <f>Wedstrijden!#REF!</f>
        <v>#REF!</v>
      </c>
      <c r="I1081" s="21" t="e">
        <f>IF(Wedstrijden!#REF!="Nee",0,IF(Wedstrijden!#REF!="Ja",1,""))</f>
        <v>#REF!</v>
      </c>
      <c r="J1081" s="21" t="e">
        <f>IF(Wedstrijden!#REF!&lt;&gt;"",Wedstrijden!#REF!,"")</f>
        <v>#REF!</v>
      </c>
      <c r="BJ1081" s="21">
        <f>IF(COUNTA(Wedstrijden!#REF!)&lt;&gt;0,1,"")</f>
        <v>1</v>
      </c>
      <c r="BK1081" s="21">
        <f t="shared" si="96"/>
        <v>2</v>
      </c>
      <c r="BL1081" s="21" t="e">
        <f>IF(Wedstrijden!#REF!="x","AA","")</f>
        <v>#REF!</v>
      </c>
      <c r="BM1081" s="21" t="e">
        <f>IF(Wedstrijden!#REF!="x","A","")</f>
        <v>#REF!</v>
      </c>
      <c r="BN1081" s="21" t="e">
        <f>IF(Wedstrijden!#REF!="x","B1","")</f>
        <v>#REF!</v>
      </c>
      <c r="BO1081" s="21" t="e">
        <f>IF(Wedstrijden!#REF!="x","BB","")</f>
        <v>#REF!</v>
      </c>
      <c r="BP1081" s="21" t="e">
        <f>IF(Wedstrijden!#REF!="x","B","")</f>
        <v>#REF!</v>
      </c>
      <c r="BQ1081" s="21" t="e">
        <f>IF(Wedstrijden!#REF!="x","L1","")</f>
        <v>#REF!</v>
      </c>
      <c r="BR1081" s="21" t="e">
        <f>IF(Wedstrijden!#REF!="x","L2","")</f>
        <v>#REF!</v>
      </c>
      <c r="BS1081" s="21" t="e">
        <f>IF(Wedstrijden!#REF!="x","M1","")</f>
        <v>#REF!</v>
      </c>
      <c r="BT1081" s="21" t="e">
        <f>IF(Wedstrijden!#REF!="x","M2","")</f>
        <v>#REF!</v>
      </c>
      <c r="BU1081" s="21" t="e">
        <f>IF(Wedstrijden!#REF!="x","Z1","")</f>
        <v>#REF!</v>
      </c>
      <c r="BV1081" s="21" t="e">
        <f>IF(Wedstrijden!#REF!="x","Z2","")</f>
        <v>#REF!</v>
      </c>
      <c r="BW1081" s="21">
        <f>IF(COUNTA(Wedstrijden!#REF!)&lt;&gt;0,1,"")</f>
        <v>1</v>
      </c>
      <c r="BX1081" s="21">
        <f t="shared" si="97"/>
        <v>1</v>
      </c>
      <c r="BY1081" s="21" t="e">
        <f>IF(Wedstrijden!#REF!="x","BB","")</f>
        <v>#REF!</v>
      </c>
      <c r="BZ1081" s="21" t="e">
        <f>IF(Wedstrijden!#REF!="x","B","")</f>
        <v>#REF!</v>
      </c>
      <c r="CA1081" s="21" t="e">
        <f>IF(Wedstrijden!#REF!="x","L1","")</f>
        <v>#REF!</v>
      </c>
      <c r="CB1081" s="21" t="e">
        <f>IF(Wedstrijden!#REF!="x","L2","")</f>
        <v>#REF!</v>
      </c>
      <c r="CC1081" s="21" t="e">
        <f>IF(Wedstrijden!#REF!="x","M1","")</f>
        <v>#REF!</v>
      </c>
      <c r="CD1081" s="21" t="e">
        <f>IF(Wedstrijden!#REF!="x","M2","")</f>
        <v>#REF!</v>
      </c>
      <c r="CE1081" s="21" t="e">
        <f>IF(Wedstrijden!#REF!="x","Z1","")</f>
        <v>#REF!</v>
      </c>
      <c r="CF1081" s="21" t="e">
        <f>IF(Wedstrijden!#REF!="x","Z2","")</f>
        <v>#REF!</v>
      </c>
      <c r="CG1081" s="21" t="e">
        <f>IF(Wedstrijden!#REF!="x","ZZL","")</f>
        <v>#REF!</v>
      </c>
      <c r="CL1081" s="21">
        <f>IF(COUNTA(Wedstrijden!#REF!)&lt;&gt;0,2,"")</f>
        <v>2</v>
      </c>
      <c r="CM1081" s="21">
        <f t="shared" si="98"/>
        <v>2</v>
      </c>
      <c r="CN1081" s="21" t="e">
        <f>IF(Wedstrijden!#REF!="x","AA","")</f>
        <v>#REF!</v>
      </c>
      <c r="CO1081" s="21" t="e">
        <f>IF(Wedstrijden!#REF!="x","A","")</f>
        <v>#REF!</v>
      </c>
      <c r="CP1081" s="21" t="e">
        <f>IF(Wedstrijden!#REF!="x","BB","")</f>
        <v>#REF!</v>
      </c>
      <c r="CQ1081" s="21" t="e">
        <f>IF(Wedstrijden!#REF!="x","B","")</f>
        <v>#REF!</v>
      </c>
      <c r="CR1081" s="21" t="e">
        <f>IF(Wedstrijden!#REF!="x","L","")</f>
        <v>#REF!</v>
      </c>
      <c r="CS1081" s="21" t="e">
        <f>IF(Wedstrijden!#REF!="x","M","")</f>
        <v>#REF!</v>
      </c>
      <c r="CT1081" s="21" t="e">
        <f>IF(Wedstrijden!#REF!="x","Z","")</f>
        <v>#REF!</v>
      </c>
      <c r="CU1081" s="21" t="e">
        <f>IF(Wedstrijden!#REF!="x","ZZ","")</f>
        <v>#REF!</v>
      </c>
      <c r="CV1081" s="21">
        <f>IF(COUNTA(Wedstrijden!#REF!)&lt;&gt;0,2,"")</f>
        <v>2</v>
      </c>
      <c r="CW1081" s="21">
        <f t="shared" si="99"/>
        <v>1</v>
      </c>
      <c r="CX1081" s="21" t="e">
        <f>IF(Wedstrijden!#REF!="x","BB","")</f>
        <v>#REF!</v>
      </c>
      <c r="CY1081" s="21" t="e">
        <f>IF(Wedstrijden!#REF!="x","B","")</f>
        <v>#REF!</v>
      </c>
      <c r="CZ1081" s="21" t="e">
        <f>IF(Wedstrijden!#REF!="x","L","")</f>
        <v>#REF!</v>
      </c>
      <c r="DA1081" s="21" t="e">
        <f>IF(Wedstrijden!#REF!="x","M","")</f>
        <v>#REF!</v>
      </c>
      <c r="DB1081" s="21" t="e">
        <f>IF(Wedstrijden!#REF!="x","Z","")</f>
        <v>#REF!</v>
      </c>
      <c r="DC1081" s="21" t="e">
        <f>IF(Wedstrijden!#REF!="x","ZZ","")</f>
        <v>#REF!</v>
      </c>
      <c r="DD1081" s="21" t="e">
        <f>IF(Wedstrijden!#REF!="x","1.40","")</f>
        <v>#REF!</v>
      </c>
      <c r="DE1081" s="21">
        <f>IF(COUNTA(Wedstrijden!#REF!)&lt;&gt;0,6,"")</f>
        <v>6</v>
      </c>
      <c r="DF1081" s="21">
        <f t="shared" si="100"/>
        <v>2</v>
      </c>
      <c r="DG1081" s="21" t="e">
        <f>IF(Wedstrijden!#REF!="x","L","")</f>
        <v>#REF!</v>
      </c>
      <c r="DH1081" s="21" t="e">
        <f>IF(Wedstrijden!#REF!="x","M","")</f>
        <v>#REF!</v>
      </c>
      <c r="DI1081" s="21" t="e">
        <f>IF(Wedstrijden!#REF!="x","Z","")</f>
        <v>#REF!</v>
      </c>
      <c r="DJ1081" s="21" t="e">
        <f>IF(Wedstrijden!#REF!="x","Z","")</f>
        <v>#REF!</v>
      </c>
      <c r="DK1081" s="21">
        <f>IF(COUNTA(Wedstrijden!#REF!)&lt;&gt;0,6,"")</f>
        <v>6</v>
      </c>
      <c r="DL1081" s="21">
        <f t="shared" si="101"/>
        <v>1</v>
      </c>
      <c r="DM1081" s="21" t="e">
        <f>IF(Wedstrijden!#REF!="x","L","")</f>
        <v>#REF!</v>
      </c>
      <c r="DN1081" s="21" t="e">
        <f>IF(Wedstrijden!#REF!="x","M","")</f>
        <v>#REF!</v>
      </c>
      <c r="DO1081" s="21" t="e">
        <f>IF(Wedstrijden!#REF!="x","Z","")</f>
        <v>#REF!</v>
      </c>
      <c r="DP1081" s="21" t="e">
        <f>IF(Wedstrijden!#REF!="x","Z","")</f>
        <v>#REF!</v>
      </c>
    </row>
    <row r="1082" spans="1:120" ht="14.4" x14ac:dyDescent="0.3">
      <c r="A1082" s="23">
        <f>Wedstrijden!B1005</f>
        <v>0</v>
      </c>
      <c r="B1082" s="21" t="str">
        <f>IFERROR(VLOOKUP(Wedstrijden!D1005,Wedstrijdlocaties!$B$2:$E$600,2,FALSE),"")</f>
        <v/>
      </c>
      <c r="C1082" s="21">
        <f>Wedstrijden!E1005</f>
        <v>0</v>
      </c>
      <c r="D1082" s="21" t="str">
        <f>IFERROR(VLOOKUP(Wedstrijden!F1005,Organisaties!$B$2:$C$500,2,FALSE),"")</f>
        <v/>
      </c>
      <c r="E1082" s="21" t="str">
        <f>IFERROR(VLOOKUP(Wedstrijden!F1005,Organisaties!$B$2:$G$500,5,FALSE),"")</f>
        <v/>
      </c>
      <c r="F1082" s="21" t="e">
        <f>IF(Wedstrijden!#REF!&lt;&gt;"",Wedstrijden!#REF!,"")</f>
        <v>#REF!</v>
      </c>
      <c r="G1082" s="21" t="e">
        <f>IF(Wedstrijden!#REF!="Indoor",1,0)</f>
        <v>#REF!</v>
      </c>
      <c r="H1082" s="21" t="e">
        <f>Wedstrijden!#REF!</f>
        <v>#REF!</v>
      </c>
      <c r="I1082" s="21" t="e">
        <f>IF(Wedstrijden!#REF!="Nee",0,IF(Wedstrijden!#REF!="Ja",1,""))</f>
        <v>#REF!</v>
      </c>
      <c r="J1082" s="21" t="e">
        <f>IF(Wedstrijden!#REF!&lt;&gt;"",Wedstrijden!#REF!,"")</f>
        <v>#REF!</v>
      </c>
      <c r="BJ1082" s="21">
        <f>IF(COUNTA(Wedstrijden!#REF!)&lt;&gt;0,1,"")</f>
        <v>1</v>
      </c>
      <c r="BK1082" s="21">
        <f t="shared" si="96"/>
        <v>2</v>
      </c>
      <c r="BL1082" s="21" t="e">
        <f>IF(Wedstrijden!#REF!="x","AA","")</f>
        <v>#REF!</v>
      </c>
      <c r="BM1082" s="21" t="e">
        <f>IF(Wedstrijden!#REF!="x","A","")</f>
        <v>#REF!</v>
      </c>
      <c r="BN1082" s="21" t="e">
        <f>IF(Wedstrijden!#REF!="x","B1","")</f>
        <v>#REF!</v>
      </c>
      <c r="BO1082" s="21" t="e">
        <f>IF(Wedstrijden!#REF!="x","BB","")</f>
        <v>#REF!</v>
      </c>
      <c r="BP1082" s="21" t="e">
        <f>IF(Wedstrijden!#REF!="x","B","")</f>
        <v>#REF!</v>
      </c>
      <c r="BQ1082" s="21" t="e">
        <f>IF(Wedstrijden!#REF!="x","L1","")</f>
        <v>#REF!</v>
      </c>
      <c r="BR1082" s="21" t="e">
        <f>IF(Wedstrijden!#REF!="x","L2","")</f>
        <v>#REF!</v>
      </c>
      <c r="BS1082" s="21" t="e">
        <f>IF(Wedstrijden!#REF!="x","M1","")</f>
        <v>#REF!</v>
      </c>
      <c r="BT1082" s="21" t="e">
        <f>IF(Wedstrijden!#REF!="x","M2","")</f>
        <v>#REF!</v>
      </c>
      <c r="BU1082" s="21" t="e">
        <f>IF(Wedstrijden!#REF!="x","Z1","")</f>
        <v>#REF!</v>
      </c>
      <c r="BV1082" s="21" t="e">
        <f>IF(Wedstrijden!#REF!="x","Z2","")</f>
        <v>#REF!</v>
      </c>
      <c r="BW1082" s="21">
        <f>IF(COUNTA(Wedstrijden!#REF!)&lt;&gt;0,1,"")</f>
        <v>1</v>
      </c>
      <c r="BX1082" s="21">
        <f t="shared" si="97"/>
        <v>1</v>
      </c>
      <c r="BY1082" s="21" t="e">
        <f>IF(Wedstrijden!#REF!="x","BB","")</f>
        <v>#REF!</v>
      </c>
      <c r="BZ1082" s="21" t="e">
        <f>IF(Wedstrijden!#REF!="x","B","")</f>
        <v>#REF!</v>
      </c>
      <c r="CA1082" s="21" t="e">
        <f>IF(Wedstrijden!#REF!="x","L1","")</f>
        <v>#REF!</v>
      </c>
      <c r="CB1082" s="21" t="e">
        <f>IF(Wedstrijden!#REF!="x","L2","")</f>
        <v>#REF!</v>
      </c>
      <c r="CC1082" s="21" t="e">
        <f>IF(Wedstrijden!#REF!="x","M1","")</f>
        <v>#REF!</v>
      </c>
      <c r="CD1082" s="21" t="e">
        <f>IF(Wedstrijden!#REF!="x","M2","")</f>
        <v>#REF!</v>
      </c>
      <c r="CE1082" s="21" t="e">
        <f>IF(Wedstrijden!#REF!="x","Z1","")</f>
        <v>#REF!</v>
      </c>
      <c r="CF1082" s="21" t="e">
        <f>IF(Wedstrijden!#REF!="x","Z2","")</f>
        <v>#REF!</v>
      </c>
      <c r="CG1082" s="21" t="e">
        <f>IF(Wedstrijden!#REF!="x","ZZL","")</f>
        <v>#REF!</v>
      </c>
      <c r="CL1082" s="21">
        <f>IF(COUNTA(Wedstrijden!#REF!)&lt;&gt;0,2,"")</f>
        <v>2</v>
      </c>
      <c r="CM1082" s="21">
        <f t="shared" si="98"/>
        <v>2</v>
      </c>
      <c r="CN1082" s="21" t="e">
        <f>IF(Wedstrijden!#REF!="x","AA","")</f>
        <v>#REF!</v>
      </c>
      <c r="CO1082" s="21" t="e">
        <f>IF(Wedstrijden!#REF!="x","A","")</f>
        <v>#REF!</v>
      </c>
      <c r="CP1082" s="21" t="e">
        <f>IF(Wedstrijden!#REF!="x","BB","")</f>
        <v>#REF!</v>
      </c>
      <c r="CQ1082" s="21" t="e">
        <f>IF(Wedstrijden!#REF!="x","B","")</f>
        <v>#REF!</v>
      </c>
      <c r="CR1082" s="21" t="e">
        <f>IF(Wedstrijden!#REF!="x","L","")</f>
        <v>#REF!</v>
      </c>
      <c r="CS1082" s="21" t="e">
        <f>IF(Wedstrijden!#REF!="x","M","")</f>
        <v>#REF!</v>
      </c>
      <c r="CT1082" s="21" t="e">
        <f>IF(Wedstrijden!#REF!="x","Z","")</f>
        <v>#REF!</v>
      </c>
      <c r="CU1082" s="21" t="e">
        <f>IF(Wedstrijden!#REF!="x","ZZ","")</f>
        <v>#REF!</v>
      </c>
      <c r="CV1082" s="21">
        <f>IF(COUNTA(Wedstrijden!#REF!)&lt;&gt;0,2,"")</f>
        <v>2</v>
      </c>
      <c r="CW1082" s="21">
        <f t="shared" si="99"/>
        <v>1</v>
      </c>
      <c r="CX1082" s="21" t="e">
        <f>IF(Wedstrijden!#REF!="x","BB","")</f>
        <v>#REF!</v>
      </c>
      <c r="CY1082" s="21" t="e">
        <f>IF(Wedstrijden!#REF!="x","B","")</f>
        <v>#REF!</v>
      </c>
      <c r="CZ1082" s="21" t="e">
        <f>IF(Wedstrijden!#REF!="x","L","")</f>
        <v>#REF!</v>
      </c>
      <c r="DA1082" s="21" t="e">
        <f>IF(Wedstrijden!#REF!="x","M","")</f>
        <v>#REF!</v>
      </c>
      <c r="DB1082" s="21" t="e">
        <f>IF(Wedstrijden!#REF!="x","Z","")</f>
        <v>#REF!</v>
      </c>
      <c r="DC1082" s="21" t="e">
        <f>IF(Wedstrijden!#REF!="x","ZZ","")</f>
        <v>#REF!</v>
      </c>
      <c r="DD1082" s="21" t="e">
        <f>IF(Wedstrijden!#REF!="x","1.40","")</f>
        <v>#REF!</v>
      </c>
      <c r="DE1082" s="21">
        <f>IF(COUNTA(Wedstrijden!#REF!)&lt;&gt;0,6,"")</f>
        <v>6</v>
      </c>
      <c r="DF1082" s="21">
        <f t="shared" si="100"/>
        <v>2</v>
      </c>
      <c r="DG1082" s="21" t="e">
        <f>IF(Wedstrijden!#REF!="x","L","")</f>
        <v>#REF!</v>
      </c>
      <c r="DH1082" s="21" t="e">
        <f>IF(Wedstrijden!#REF!="x","M","")</f>
        <v>#REF!</v>
      </c>
      <c r="DI1082" s="21" t="e">
        <f>IF(Wedstrijden!#REF!="x","Z","")</f>
        <v>#REF!</v>
      </c>
      <c r="DJ1082" s="21" t="e">
        <f>IF(Wedstrijden!#REF!="x","Z","")</f>
        <v>#REF!</v>
      </c>
      <c r="DK1082" s="21">
        <f>IF(COUNTA(Wedstrijden!#REF!)&lt;&gt;0,6,"")</f>
        <v>6</v>
      </c>
      <c r="DL1082" s="21">
        <f t="shared" si="101"/>
        <v>1</v>
      </c>
      <c r="DM1082" s="21" t="e">
        <f>IF(Wedstrijden!#REF!="x","L","")</f>
        <v>#REF!</v>
      </c>
      <c r="DN1082" s="21" t="e">
        <f>IF(Wedstrijden!#REF!="x","M","")</f>
        <v>#REF!</v>
      </c>
      <c r="DO1082" s="21" t="e">
        <f>IF(Wedstrijden!#REF!="x","Z","")</f>
        <v>#REF!</v>
      </c>
      <c r="DP1082" s="21" t="e">
        <f>IF(Wedstrijden!#REF!="x","Z","")</f>
        <v>#REF!</v>
      </c>
    </row>
    <row r="1083" spans="1:120" ht="14.4" x14ac:dyDescent="0.3">
      <c r="A1083" s="23">
        <f>Wedstrijden!B1006</f>
        <v>0</v>
      </c>
      <c r="B1083" s="21" t="str">
        <f>IFERROR(VLOOKUP(Wedstrijden!D1006,Wedstrijdlocaties!$B$2:$E$600,2,FALSE),"")</f>
        <v/>
      </c>
      <c r="C1083" s="21">
        <f>Wedstrijden!E1006</f>
        <v>0</v>
      </c>
      <c r="D1083" s="21" t="str">
        <f>IFERROR(VLOOKUP(Wedstrijden!F1006,Organisaties!$B$2:$C$500,2,FALSE),"")</f>
        <v/>
      </c>
      <c r="E1083" s="21" t="str">
        <f>IFERROR(VLOOKUP(Wedstrijden!F1006,Organisaties!$B$2:$G$500,5,FALSE),"")</f>
        <v/>
      </c>
      <c r="F1083" s="21" t="e">
        <f>IF(Wedstrijden!#REF!&lt;&gt;"",Wedstrijden!#REF!,"")</f>
        <v>#REF!</v>
      </c>
      <c r="G1083" s="21" t="e">
        <f>IF(Wedstrijden!#REF!="Indoor",1,0)</f>
        <v>#REF!</v>
      </c>
      <c r="H1083" s="21" t="e">
        <f>Wedstrijden!#REF!</f>
        <v>#REF!</v>
      </c>
      <c r="I1083" s="21" t="e">
        <f>IF(Wedstrijden!#REF!="Nee",0,IF(Wedstrijden!#REF!="Ja",1,""))</f>
        <v>#REF!</v>
      </c>
      <c r="J1083" s="21" t="e">
        <f>IF(Wedstrijden!#REF!&lt;&gt;"",Wedstrijden!#REF!,"")</f>
        <v>#REF!</v>
      </c>
      <c r="BJ1083" s="21">
        <f>IF(COUNTA(Wedstrijden!#REF!)&lt;&gt;0,1,"")</f>
        <v>1</v>
      </c>
      <c r="BK1083" s="21">
        <f t="shared" si="96"/>
        <v>2</v>
      </c>
      <c r="BL1083" s="21" t="e">
        <f>IF(Wedstrijden!#REF!="x","AA","")</f>
        <v>#REF!</v>
      </c>
      <c r="BM1083" s="21" t="e">
        <f>IF(Wedstrijden!#REF!="x","A","")</f>
        <v>#REF!</v>
      </c>
      <c r="BN1083" s="21" t="e">
        <f>IF(Wedstrijden!#REF!="x","B1","")</f>
        <v>#REF!</v>
      </c>
      <c r="BO1083" s="21" t="e">
        <f>IF(Wedstrijden!#REF!="x","BB","")</f>
        <v>#REF!</v>
      </c>
      <c r="BP1083" s="21" t="e">
        <f>IF(Wedstrijden!#REF!="x","B","")</f>
        <v>#REF!</v>
      </c>
      <c r="BQ1083" s="21" t="e">
        <f>IF(Wedstrijden!#REF!="x","L1","")</f>
        <v>#REF!</v>
      </c>
      <c r="BR1083" s="21" t="e">
        <f>IF(Wedstrijden!#REF!="x","L2","")</f>
        <v>#REF!</v>
      </c>
      <c r="BS1083" s="21" t="e">
        <f>IF(Wedstrijden!#REF!="x","M1","")</f>
        <v>#REF!</v>
      </c>
      <c r="BT1083" s="21" t="e">
        <f>IF(Wedstrijden!#REF!="x","M2","")</f>
        <v>#REF!</v>
      </c>
      <c r="BU1083" s="21" t="e">
        <f>IF(Wedstrijden!#REF!="x","Z1","")</f>
        <v>#REF!</v>
      </c>
      <c r="BV1083" s="21" t="e">
        <f>IF(Wedstrijden!#REF!="x","Z2","")</f>
        <v>#REF!</v>
      </c>
      <c r="BW1083" s="21">
        <f>IF(COUNTA(Wedstrijden!#REF!)&lt;&gt;0,1,"")</f>
        <v>1</v>
      </c>
      <c r="BX1083" s="21">
        <f t="shared" si="97"/>
        <v>1</v>
      </c>
      <c r="BY1083" s="21" t="e">
        <f>IF(Wedstrijden!#REF!="x","BB","")</f>
        <v>#REF!</v>
      </c>
      <c r="BZ1083" s="21" t="e">
        <f>IF(Wedstrijden!#REF!="x","B","")</f>
        <v>#REF!</v>
      </c>
      <c r="CA1083" s="21" t="e">
        <f>IF(Wedstrijden!#REF!="x","L1","")</f>
        <v>#REF!</v>
      </c>
      <c r="CB1083" s="21" t="e">
        <f>IF(Wedstrijden!#REF!="x","L2","")</f>
        <v>#REF!</v>
      </c>
      <c r="CC1083" s="21" t="e">
        <f>IF(Wedstrijden!#REF!="x","M1","")</f>
        <v>#REF!</v>
      </c>
      <c r="CD1083" s="21" t="e">
        <f>IF(Wedstrijden!#REF!="x","M2","")</f>
        <v>#REF!</v>
      </c>
      <c r="CE1083" s="21" t="e">
        <f>IF(Wedstrijden!#REF!="x","Z1","")</f>
        <v>#REF!</v>
      </c>
      <c r="CF1083" s="21" t="e">
        <f>IF(Wedstrijden!#REF!="x","Z2","")</f>
        <v>#REF!</v>
      </c>
      <c r="CG1083" s="21" t="e">
        <f>IF(Wedstrijden!#REF!="x","ZZL","")</f>
        <v>#REF!</v>
      </c>
      <c r="CL1083" s="21">
        <f>IF(COUNTA(Wedstrijden!#REF!)&lt;&gt;0,2,"")</f>
        <v>2</v>
      </c>
      <c r="CM1083" s="21">
        <f t="shared" si="98"/>
        <v>2</v>
      </c>
      <c r="CN1083" s="21" t="e">
        <f>IF(Wedstrijden!#REF!="x","AA","")</f>
        <v>#REF!</v>
      </c>
      <c r="CO1083" s="21" t="e">
        <f>IF(Wedstrijden!#REF!="x","A","")</f>
        <v>#REF!</v>
      </c>
      <c r="CP1083" s="21" t="e">
        <f>IF(Wedstrijden!#REF!="x","BB","")</f>
        <v>#REF!</v>
      </c>
      <c r="CQ1083" s="21" t="e">
        <f>IF(Wedstrijden!#REF!="x","B","")</f>
        <v>#REF!</v>
      </c>
      <c r="CR1083" s="21" t="e">
        <f>IF(Wedstrijden!#REF!="x","L","")</f>
        <v>#REF!</v>
      </c>
      <c r="CS1083" s="21" t="e">
        <f>IF(Wedstrijden!#REF!="x","M","")</f>
        <v>#REF!</v>
      </c>
      <c r="CT1083" s="21" t="e">
        <f>IF(Wedstrijden!#REF!="x","Z","")</f>
        <v>#REF!</v>
      </c>
      <c r="CU1083" s="21" t="e">
        <f>IF(Wedstrijden!#REF!="x","ZZ","")</f>
        <v>#REF!</v>
      </c>
      <c r="CV1083" s="21">
        <f>IF(COUNTA(Wedstrijden!#REF!)&lt;&gt;0,2,"")</f>
        <v>2</v>
      </c>
      <c r="CW1083" s="21">
        <f t="shared" si="99"/>
        <v>1</v>
      </c>
      <c r="CX1083" s="21" t="e">
        <f>IF(Wedstrijden!#REF!="x","BB","")</f>
        <v>#REF!</v>
      </c>
      <c r="CY1083" s="21" t="e">
        <f>IF(Wedstrijden!#REF!="x","B","")</f>
        <v>#REF!</v>
      </c>
      <c r="CZ1083" s="21" t="e">
        <f>IF(Wedstrijden!#REF!="x","L","")</f>
        <v>#REF!</v>
      </c>
      <c r="DA1083" s="21" t="e">
        <f>IF(Wedstrijden!#REF!="x","M","")</f>
        <v>#REF!</v>
      </c>
      <c r="DB1083" s="21" t="e">
        <f>IF(Wedstrijden!#REF!="x","Z","")</f>
        <v>#REF!</v>
      </c>
      <c r="DC1083" s="21" t="e">
        <f>IF(Wedstrijden!#REF!="x","ZZ","")</f>
        <v>#REF!</v>
      </c>
      <c r="DD1083" s="21" t="e">
        <f>IF(Wedstrijden!#REF!="x","1.40","")</f>
        <v>#REF!</v>
      </c>
      <c r="DE1083" s="21">
        <f>IF(COUNTA(Wedstrijden!#REF!)&lt;&gt;0,6,"")</f>
        <v>6</v>
      </c>
      <c r="DF1083" s="21">
        <f t="shared" si="100"/>
        <v>2</v>
      </c>
      <c r="DG1083" s="21" t="e">
        <f>IF(Wedstrijden!#REF!="x","L","")</f>
        <v>#REF!</v>
      </c>
      <c r="DH1083" s="21" t="e">
        <f>IF(Wedstrijden!#REF!="x","M","")</f>
        <v>#REF!</v>
      </c>
      <c r="DI1083" s="21" t="e">
        <f>IF(Wedstrijden!#REF!="x","Z","")</f>
        <v>#REF!</v>
      </c>
      <c r="DJ1083" s="21" t="e">
        <f>IF(Wedstrijden!#REF!="x","Z","")</f>
        <v>#REF!</v>
      </c>
      <c r="DK1083" s="21">
        <f>IF(COUNTA(Wedstrijden!#REF!)&lt;&gt;0,6,"")</f>
        <v>6</v>
      </c>
      <c r="DL1083" s="21">
        <f t="shared" si="101"/>
        <v>1</v>
      </c>
      <c r="DM1083" s="21" t="e">
        <f>IF(Wedstrijden!#REF!="x","L","")</f>
        <v>#REF!</v>
      </c>
      <c r="DN1083" s="21" t="e">
        <f>IF(Wedstrijden!#REF!="x","M","")</f>
        <v>#REF!</v>
      </c>
      <c r="DO1083" s="21" t="e">
        <f>IF(Wedstrijden!#REF!="x","Z","")</f>
        <v>#REF!</v>
      </c>
      <c r="DP1083" s="21" t="e">
        <f>IF(Wedstrijden!#REF!="x","Z","")</f>
        <v>#REF!</v>
      </c>
    </row>
    <row r="1084" spans="1:120" ht="14.4" x14ac:dyDescent="0.3">
      <c r="A1084" s="23">
        <f>Wedstrijden!B1007</f>
        <v>0</v>
      </c>
      <c r="B1084" s="21" t="str">
        <f>IFERROR(VLOOKUP(Wedstrijden!D1007,Wedstrijdlocaties!$B$2:$E$600,2,FALSE),"")</f>
        <v/>
      </c>
      <c r="C1084" s="21">
        <f>Wedstrijden!E1007</f>
        <v>0</v>
      </c>
      <c r="D1084" s="21" t="str">
        <f>IFERROR(VLOOKUP(Wedstrijden!F1007,Organisaties!$B$2:$C$500,2,FALSE),"")</f>
        <v/>
      </c>
      <c r="E1084" s="21" t="str">
        <f>IFERROR(VLOOKUP(Wedstrijden!F1007,Organisaties!$B$2:$G$500,5,FALSE),"")</f>
        <v/>
      </c>
      <c r="F1084" s="21" t="e">
        <f>IF(Wedstrijden!#REF!&lt;&gt;"",Wedstrijden!#REF!,"")</f>
        <v>#REF!</v>
      </c>
      <c r="G1084" s="21" t="e">
        <f>IF(Wedstrijden!#REF!="Indoor",1,0)</f>
        <v>#REF!</v>
      </c>
      <c r="H1084" s="21" t="e">
        <f>Wedstrijden!#REF!</f>
        <v>#REF!</v>
      </c>
      <c r="I1084" s="21" t="e">
        <f>IF(Wedstrijden!#REF!="Nee",0,IF(Wedstrijden!#REF!="Ja",1,""))</f>
        <v>#REF!</v>
      </c>
      <c r="J1084" s="21" t="e">
        <f>IF(Wedstrijden!#REF!&lt;&gt;"",Wedstrijden!#REF!,"")</f>
        <v>#REF!</v>
      </c>
      <c r="BJ1084" s="21">
        <f>IF(COUNTA(Wedstrijden!#REF!)&lt;&gt;0,1,"")</f>
        <v>1</v>
      </c>
      <c r="BK1084" s="21">
        <f t="shared" si="96"/>
        <v>2</v>
      </c>
      <c r="BL1084" s="21" t="e">
        <f>IF(Wedstrijden!#REF!="x","AA","")</f>
        <v>#REF!</v>
      </c>
      <c r="BM1084" s="21" t="e">
        <f>IF(Wedstrijden!#REF!="x","A","")</f>
        <v>#REF!</v>
      </c>
      <c r="BN1084" s="21" t="e">
        <f>IF(Wedstrijden!#REF!="x","B1","")</f>
        <v>#REF!</v>
      </c>
      <c r="BO1084" s="21" t="e">
        <f>IF(Wedstrijden!#REF!="x","BB","")</f>
        <v>#REF!</v>
      </c>
      <c r="BP1084" s="21" t="e">
        <f>IF(Wedstrijden!#REF!="x","B","")</f>
        <v>#REF!</v>
      </c>
      <c r="BQ1084" s="21" t="e">
        <f>IF(Wedstrijden!#REF!="x","L1","")</f>
        <v>#REF!</v>
      </c>
      <c r="BR1084" s="21" t="e">
        <f>IF(Wedstrijden!#REF!="x","L2","")</f>
        <v>#REF!</v>
      </c>
      <c r="BS1084" s="21" t="e">
        <f>IF(Wedstrijden!#REF!="x","M1","")</f>
        <v>#REF!</v>
      </c>
      <c r="BT1084" s="21" t="e">
        <f>IF(Wedstrijden!#REF!="x","M2","")</f>
        <v>#REF!</v>
      </c>
      <c r="BU1084" s="21" t="e">
        <f>IF(Wedstrijden!#REF!="x","Z1","")</f>
        <v>#REF!</v>
      </c>
      <c r="BV1084" s="21" t="e">
        <f>IF(Wedstrijden!#REF!="x","Z2","")</f>
        <v>#REF!</v>
      </c>
      <c r="BW1084" s="21">
        <f>IF(COUNTA(Wedstrijden!#REF!)&lt;&gt;0,1,"")</f>
        <v>1</v>
      </c>
      <c r="BX1084" s="21">
        <f t="shared" si="97"/>
        <v>1</v>
      </c>
      <c r="BY1084" s="21" t="e">
        <f>IF(Wedstrijden!#REF!="x","BB","")</f>
        <v>#REF!</v>
      </c>
      <c r="BZ1084" s="21" t="e">
        <f>IF(Wedstrijden!#REF!="x","B","")</f>
        <v>#REF!</v>
      </c>
      <c r="CA1084" s="21" t="e">
        <f>IF(Wedstrijden!#REF!="x","L1","")</f>
        <v>#REF!</v>
      </c>
      <c r="CB1084" s="21" t="e">
        <f>IF(Wedstrijden!#REF!="x","L2","")</f>
        <v>#REF!</v>
      </c>
      <c r="CC1084" s="21" t="e">
        <f>IF(Wedstrijden!#REF!="x","M1","")</f>
        <v>#REF!</v>
      </c>
      <c r="CD1084" s="21" t="e">
        <f>IF(Wedstrijden!#REF!="x","M2","")</f>
        <v>#REF!</v>
      </c>
      <c r="CE1084" s="21" t="e">
        <f>IF(Wedstrijden!#REF!="x","Z1","")</f>
        <v>#REF!</v>
      </c>
      <c r="CF1084" s="21" t="e">
        <f>IF(Wedstrijden!#REF!="x","Z2","")</f>
        <v>#REF!</v>
      </c>
      <c r="CG1084" s="21" t="e">
        <f>IF(Wedstrijden!#REF!="x","ZZL","")</f>
        <v>#REF!</v>
      </c>
      <c r="CL1084" s="21">
        <f>IF(COUNTA(Wedstrijden!#REF!)&lt;&gt;0,2,"")</f>
        <v>2</v>
      </c>
      <c r="CM1084" s="21">
        <f t="shared" si="98"/>
        <v>2</v>
      </c>
      <c r="CN1084" s="21" t="e">
        <f>IF(Wedstrijden!#REF!="x","AA","")</f>
        <v>#REF!</v>
      </c>
      <c r="CO1084" s="21" t="e">
        <f>IF(Wedstrijden!#REF!="x","A","")</f>
        <v>#REF!</v>
      </c>
      <c r="CP1084" s="21" t="e">
        <f>IF(Wedstrijden!#REF!="x","BB","")</f>
        <v>#REF!</v>
      </c>
      <c r="CQ1084" s="21" t="e">
        <f>IF(Wedstrijden!#REF!="x","B","")</f>
        <v>#REF!</v>
      </c>
      <c r="CR1084" s="21" t="e">
        <f>IF(Wedstrijden!#REF!="x","L","")</f>
        <v>#REF!</v>
      </c>
      <c r="CS1084" s="21" t="e">
        <f>IF(Wedstrijden!#REF!="x","M","")</f>
        <v>#REF!</v>
      </c>
      <c r="CT1084" s="21" t="e">
        <f>IF(Wedstrijden!#REF!="x","Z","")</f>
        <v>#REF!</v>
      </c>
      <c r="CU1084" s="21" t="e">
        <f>IF(Wedstrijden!#REF!="x","ZZ","")</f>
        <v>#REF!</v>
      </c>
      <c r="CV1084" s="21">
        <f>IF(COUNTA(Wedstrijden!#REF!)&lt;&gt;0,2,"")</f>
        <v>2</v>
      </c>
      <c r="CW1084" s="21">
        <f t="shared" si="99"/>
        <v>1</v>
      </c>
      <c r="CX1084" s="21" t="e">
        <f>IF(Wedstrijden!#REF!="x","BB","")</f>
        <v>#REF!</v>
      </c>
      <c r="CY1084" s="21" t="e">
        <f>IF(Wedstrijden!#REF!="x","B","")</f>
        <v>#REF!</v>
      </c>
      <c r="CZ1084" s="21" t="e">
        <f>IF(Wedstrijden!#REF!="x","L","")</f>
        <v>#REF!</v>
      </c>
      <c r="DA1084" s="21" t="e">
        <f>IF(Wedstrijden!#REF!="x","M","")</f>
        <v>#REF!</v>
      </c>
      <c r="DB1084" s="21" t="e">
        <f>IF(Wedstrijden!#REF!="x","Z","")</f>
        <v>#REF!</v>
      </c>
      <c r="DC1084" s="21" t="e">
        <f>IF(Wedstrijden!#REF!="x","ZZ","")</f>
        <v>#REF!</v>
      </c>
      <c r="DD1084" s="21" t="e">
        <f>IF(Wedstrijden!#REF!="x","1.40","")</f>
        <v>#REF!</v>
      </c>
      <c r="DE1084" s="21">
        <f>IF(COUNTA(Wedstrijden!#REF!)&lt;&gt;0,6,"")</f>
        <v>6</v>
      </c>
      <c r="DF1084" s="21">
        <f t="shared" si="100"/>
        <v>2</v>
      </c>
      <c r="DG1084" s="21" t="e">
        <f>IF(Wedstrijden!#REF!="x","L","")</f>
        <v>#REF!</v>
      </c>
      <c r="DH1084" s="21" t="e">
        <f>IF(Wedstrijden!#REF!="x","M","")</f>
        <v>#REF!</v>
      </c>
      <c r="DI1084" s="21" t="e">
        <f>IF(Wedstrijden!#REF!="x","Z","")</f>
        <v>#REF!</v>
      </c>
      <c r="DJ1084" s="21" t="e">
        <f>IF(Wedstrijden!#REF!="x","Z","")</f>
        <v>#REF!</v>
      </c>
      <c r="DK1084" s="21">
        <f>IF(COUNTA(Wedstrijden!#REF!)&lt;&gt;0,6,"")</f>
        <v>6</v>
      </c>
      <c r="DL1084" s="21">
        <f t="shared" si="101"/>
        <v>1</v>
      </c>
      <c r="DM1084" s="21" t="e">
        <f>IF(Wedstrijden!#REF!="x","L","")</f>
        <v>#REF!</v>
      </c>
      <c r="DN1084" s="21" t="e">
        <f>IF(Wedstrijden!#REF!="x","M","")</f>
        <v>#REF!</v>
      </c>
      <c r="DO1084" s="21" t="e">
        <f>IF(Wedstrijden!#REF!="x","Z","")</f>
        <v>#REF!</v>
      </c>
      <c r="DP1084" s="21" t="e">
        <f>IF(Wedstrijden!#REF!="x","Z","")</f>
        <v>#REF!</v>
      </c>
    </row>
    <row r="1085" spans="1:120" ht="14.4" x14ac:dyDescent="0.3">
      <c r="A1085" s="23">
        <f>Wedstrijden!B1008</f>
        <v>0</v>
      </c>
      <c r="B1085" s="21" t="str">
        <f>IFERROR(VLOOKUP(Wedstrijden!D1008,Wedstrijdlocaties!$B$2:$E$600,2,FALSE),"")</f>
        <v/>
      </c>
      <c r="C1085" s="21">
        <f>Wedstrijden!E1008</f>
        <v>0</v>
      </c>
      <c r="D1085" s="21" t="str">
        <f>IFERROR(VLOOKUP(Wedstrijden!F1008,Organisaties!$B$2:$C$500,2,FALSE),"")</f>
        <v/>
      </c>
      <c r="E1085" s="21" t="str">
        <f>IFERROR(VLOOKUP(Wedstrijden!F1008,Organisaties!$B$2:$G$500,5,FALSE),"")</f>
        <v/>
      </c>
      <c r="F1085" s="21" t="e">
        <f>IF(Wedstrijden!#REF!&lt;&gt;"",Wedstrijden!#REF!,"")</f>
        <v>#REF!</v>
      </c>
      <c r="G1085" s="21" t="e">
        <f>IF(Wedstrijden!#REF!="Indoor",1,0)</f>
        <v>#REF!</v>
      </c>
      <c r="H1085" s="21" t="e">
        <f>Wedstrijden!#REF!</f>
        <v>#REF!</v>
      </c>
      <c r="I1085" s="21" t="e">
        <f>IF(Wedstrijden!#REF!="Nee",0,IF(Wedstrijden!#REF!="Ja",1,""))</f>
        <v>#REF!</v>
      </c>
      <c r="J1085" s="21" t="e">
        <f>IF(Wedstrijden!#REF!&lt;&gt;"",Wedstrijden!#REF!,"")</f>
        <v>#REF!</v>
      </c>
      <c r="BJ1085" s="21">
        <f>IF(COUNTA(Wedstrijden!#REF!)&lt;&gt;0,1,"")</f>
        <v>1</v>
      </c>
      <c r="BK1085" s="21">
        <f t="shared" si="96"/>
        <v>2</v>
      </c>
      <c r="BL1085" s="21" t="e">
        <f>IF(Wedstrijden!#REF!="x","AA","")</f>
        <v>#REF!</v>
      </c>
      <c r="BM1085" s="21" t="e">
        <f>IF(Wedstrijden!#REF!="x","A","")</f>
        <v>#REF!</v>
      </c>
      <c r="BN1085" s="21" t="e">
        <f>IF(Wedstrijden!#REF!="x","B1","")</f>
        <v>#REF!</v>
      </c>
      <c r="BO1085" s="21" t="e">
        <f>IF(Wedstrijden!#REF!="x","BB","")</f>
        <v>#REF!</v>
      </c>
      <c r="BP1085" s="21" t="e">
        <f>IF(Wedstrijden!#REF!="x","B","")</f>
        <v>#REF!</v>
      </c>
      <c r="BQ1085" s="21" t="e">
        <f>IF(Wedstrijden!#REF!="x","L1","")</f>
        <v>#REF!</v>
      </c>
      <c r="BR1085" s="21" t="e">
        <f>IF(Wedstrijden!#REF!="x","L2","")</f>
        <v>#REF!</v>
      </c>
      <c r="BS1085" s="21" t="e">
        <f>IF(Wedstrijden!#REF!="x","M1","")</f>
        <v>#REF!</v>
      </c>
      <c r="BT1085" s="21" t="e">
        <f>IF(Wedstrijden!#REF!="x","M2","")</f>
        <v>#REF!</v>
      </c>
      <c r="BU1085" s="21" t="e">
        <f>IF(Wedstrijden!#REF!="x","Z1","")</f>
        <v>#REF!</v>
      </c>
      <c r="BV1085" s="21" t="e">
        <f>IF(Wedstrijden!#REF!="x","Z2","")</f>
        <v>#REF!</v>
      </c>
      <c r="BW1085" s="21">
        <f>IF(COUNTA(Wedstrijden!#REF!)&lt;&gt;0,1,"")</f>
        <v>1</v>
      </c>
      <c r="BX1085" s="21">
        <f t="shared" si="97"/>
        <v>1</v>
      </c>
      <c r="BY1085" s="21" t="e">
        <f>IF(Wedstrijden!#REF!="x","BB","")</f>
        <v>#REF!</v>
      </c>
      <c r="BZ1085" s="21" t="e">
        <f>IF(Wedstrijden!#REF!="x","B","")</f>
        <v>#REF!</v>
      </c>
      <c r="CA1085" s="21" t="e">
        <f>IF(Wedstrijden!#REF!="x","L1","")</f>
        <v>#REF!</v>
      </c>
      <c r="CB1085" s="21" t="e">
        <f>IF(Wedstrijden!#REF!="x","L2","")</f>
        <v>#REF!</v>
      </c>
      <c r="CC1085" s="21" t="e">
        <f>IF(Wedstrijden!#REF!="x","M1","")</f>
        <v>#REF!</v>
      </c>
      <c r="CD1085" s="21" t="e">
        <f>IF(Wedstrijden!#REF!="x","M2","")</f>
        <v>#REF!</v>
      </c>
      <c r="CE1085" s="21" t="e">
        <f>IF(Wedstrijden!#REF!="x","Z1","")</f>
        <v>#REF!</v>
      </c>
      <c r="CF1085" s="21" t="e">
        <f>IF(Wedstrijden!#REF!="x","Z2","")</f>
        <v>#REF!</v>
      </c>
      <c r="CG1085" s="21" t="e">
        <f>IF(Wedstrijden!#REF!="x","ZZL","")</f>
        <v>#REF!</v>
      </c>
      <c r="CL1085" s="21">
        <f>IF(COUNTA(Wedstrijden!#REF!)&lt;&gt;0,2,"")</f>
        <v>2</v>
      </c>
      <c r="CM1085" s="21">
        <f t="shared" si="98"/>
        <v>2</v>
      </c>
      <c r="CN1085" s="21" t="e">
        <f>IF(Wedstrijden!#REF!="x","AA","")</f>
        <v>#REF!</v>
      </c>
      <c r="CO1085" s="21" t="e">
        <f>IF(Wedstrijden!#REF!="x","A","")</f>
        <v>#REF!</v>
      </c>
      <c r="CP1085" s="21" t="e">
        <f>IF(Wedstrijden!#REF!="x","BB","")</f>
        <v>#REF!</v>
      </c>
      <c r="CQ1085" s="21" t="e">
        <f>IF(Wedstrijden!#REF!="x","B","")</f>
        <v>#REF!</v>
      </c>
      <c r="CR1085" s="21" t="e">
        <f>IF(Wedstrijden!#REF!="x","L","")</f>
        <v>#REF!</v>
      </c>
      <c r="CS1085" s="21" t="e">
        <f>IF(Wedstrijden!#REF!="x","M","")</f>
        <v>#REF!</v>
      </c>
      <c r="CT1085" s="21" t="e">
        <f>IF(Wedstrijden!#REF!="x","Z","")</f>
        <v>#REF!</v>
      </c>
      <c r="CU1085" s="21" t="e">
        <f>IF(Wedstrijden!#REF!="x","ZZ","")</f>
        <v>#REF!</v>
      </c>
      <c r="CV1085" s="21">
        <f>IF(COUNTA(Wedstrijden!#REF!)&lt;&gt;0,2,"")</f>
        <v>2</v>
      </c>
      <c r="CW1085" s="21">
        <f t="shared" si="99"/>
        <v>1</v>
      </c>
      <c r="CX1085" s="21" t="e">
        <f>IF(Wedstrijden!#REF!="x","BB","")</f>
        <v>#REF!</v>
      </c>
      <c r="CY1085" s="21" t="e">
        <f>IF(Wedstrijden!#REF!="x","B","")</f>
        <v>#REF!</v>
      </c>
      <c r="CZ1085" s="21" t="e">
        <f>IF(Wedstrijden!#REF!="x","L","")</f>
        <v>#REF!</v>
      </c>
      <c r="DA1085" s="21" t="e">
        <f>IF(Wedstrijden!#REF!="x","M","")</f>
        <v>#REF!</v>
      </c>
      <c r="DB1085" s="21" t="e">
        <f>IF(Wedstrijden!#REF!="x","Z","")</f>
        <v>#REF!</v>
      </c>
      <c r="DC1085" s="21" t="e">
        <f>IF(Wedstrijden!#REF!="x","ZZ","")</f>
        <v>#REF!</v>
      </c>
      <c r="DD1085" s="21" t="e">
        <f>IF(Wedstrijden!#REF!="x","1.40","")</f>
        <v>#REF!</v>
      </c>
      <c r="DE1085" s="21">
        <f>IF(COUNTA(Wedstrijden!#REF!)&lt;&gt;0,6,"")</f>
        <v>6</v>
      </c>
      <c r="DF1085" s="21">
        <f t="shared" si="100"/>
        <v>2</v>
      </c>
      <c r="DG1085" s="21" t="e">
        <f>IF(Wedstrijden!#REF!="x","L","")</f>
        <v>#REF!</v>
      </c>
      <c r="DH1085" s="21" t="e">
        <f>IF(Wedstrijden!#REF!="x","M","")</f>
        <v>#REF!</v>
      </c>
      <c r="DI1085" s="21" t="e">
        <f>IF(Wedstrijden!#REF!="x","Z","")</f>
        <v>#REF!</v>
      </c>
      <c r="DJ1085" s="21" t="e">
        <f>IF(Wedstrijden!#REF!="x","Z","")</f>
        <v>#REF!</v>
      </c>
      <c r="DK1085" s="21">
        <f>IF(COUNTA(Wedstrijden!#REF!)&lt;&gt;0,6,"")</f>
        <v>6</v>
      </c>
      <c r="DL1085" s="21">
        <f t="shared" si="101"/>
        <v>1</v>
      </c>
      <c r="DM1085" s="21" t="e">
        <f>IF(Wedstrijden!#REF!="x","L","")</f>
        <v>#REF!</v>
      </c>
      <c r="DN1085" s="21" t="e">
        <f>IF(Wedstrijden!#REF!="x","M","")</f>
        <v>#REF!</v>
      </c>
      <c r="DO1085" s="21" t="e">
        <f>IF(Wedstrijden!#REF!="x","Z","")</f>
        <v>#REF!</v>
      </c>
      <c r="DP1085" s="21" t="e">
        <f>IF(Wedstrijden!#REF!="x","Z","")</f>
        <v>#REF!</v>
      </c>
    </row>
    <row r="1086" spans="1:120" ht="14.4" x14ac:dyDescent="0.3">
      <c r="A1086" s="23">
        <f>Wedstrijden!B1009</f>
        <v>0</v>
      </c>
      <c r="B1086" s="21" t="str">
        <f>IFERROR(VLOOKUP(Wedstrijden!D1009,Wedstrijdlocaties!$B$2:$E$600,2,FALSE),"")</f>
        <v/>
      </c>
      <c r="C1086" s="21">
        <f>Wedstrijden!E1009</f>
        <v>0</v>
      </c>
      <c r="D1086" s="21" t="str">
        <f>IFERROR(VLOOKUP(Wedstrijden!F1009,Organisaties!$B$2:$C$500,2,FALSE),"")</f>
        <v/>
      </c>
      <c r="E1086" s="21" t="str">
        <f>IFERROR(VLOOKUP(Wedstrijden!F1009,Organisaties!$B$2:$G$500,5,FALSE),"")</f>
        <v/>
      </c>
      <c r="F1086" s="21" t="e">
        <f>IF(Wedstrijden!#REF!&lt;&gt;"",Wedstrijden!#REF!,"")</f>
        <v>#REF!</v>
      </c>
      <c r="G1086" s="21" t="e">
        <f>IF(Wedstrijden!#REF!="Indoor",1,0)</f>
        <v>#REF!</v>
      </c>
      <c r="H1086" s="21" t="e">
        <f>Wedstrijden!#REF!</f>
        <v>#REF!</v>
      </c>
      <c r="I1086" s="21" t="e">
        <f>IF(Wedstrijden!#REF!="Nee",0,IF(Wedstrijden!#REF!="Ja",1,""))</f>
        <v>#REF!</v>
      </c>
      <c r="J1086" s="21" t="e">
        <f>IF(Wedstrijden!#REF!&lt;&gt;"",Wedstrijden!#REF!,"")</f>
        <v>#REF!</v>
      </c>
      <c r="BJ1086" s="21">
        <f>IF(COUNTA(Wedstrijden!#REF!)&lt;&gt;0,1,"")</f>
        <v>1</v>
      </c>
      <c r="BK1086" s="21">
        <f t="shared" si="96"/>
        <v>2</v>
      </c>
      <c r="BL1086" s="21" t="e">
        <f>IF(Wedstrijden!#REF!="x","AA","")</f>
        <v>#REF!</v>
      </c>
      <c r="BM1086" s="21" t="e">
        <f>IF(Wedstrijden!#REF!="x","A","")</f>
        <v>#REF!</v>
      </c>
      <c r="BN1086" s="21" t="e">
        <f>IF(Wedstrijden!#REF!="x","B1","")</f>
        <v>#REF!</v>
      </c>
      <c r="BO1086" s="21" t="e">
        <f>IF(Wedstrijden!#REF!="x","BB","")</f>
        <v>#REF!</v>
      </c>
      <c r="BP1086" s="21" t="e">
        <f>IF(Wedstrijden!#REF!="x","B","")</f>
        <v>#REF!</v>
      </c>
      <c r="BQ1086" s="21" t="e">
        <f>IF(Wedstrijden!#REF!="x","L1","")</f>
        <v>#REF!</v>
      </c>
      <c r="BR1086" s="21" t="e">
        <f>IF(Wedstrijden!#REF!="x","L2","")</f>
        <v>#REF!</v>
      </c>
      <c r="BS1086" s="21" t="e">
        <f>IF(Wedstrijden!#REF!="x","M1","")</f>
        <v>#REF!</v>
      </c>
      <c r="BT1086" s="21" t="e">
        <f>IF(Wedstrijden!#REF!="x","M2","")</f>
        <v>#REF!</v>
      </c>
      <c r="BU1086" s="21" t="e">
        <f>IF(Wedstrijden!#REF!="x","Z1","")</f>
        <v>#REF!</v>
      </c>
      <c r="BV1086" s="21" t="e">
        <f>IF(Wedstrijden!#REF!="x","Z2","")</f>
        <v>#REF!</v>
      </c>
      <c r="BW1086" s="21">
        <f>IF(COUNTA(Wedstrijden!#REF!)&lt;&gt;0,1,"")</f>
        <v>1</v>
      </c>
      <c r="BX1086" s="21">
        <f t="shared" si="97"/>
        <v>1</v>
      </c>
      <c r="BY1086" s="21" t="e">
        <f>IF(Wedstrijden!#REF!="x","BB","")</f>
        <v>#REF!</v>
      </c>
      <c r="BZ1086" s="21" t="e">
        <f>IF(Wedstrijden!#REF!="x","B","")</f>
        <v>#REF!</v>
      </c>
      <c r="CA1086" s="21" t="e">
        <f>IF(Wedstrijden!#REF!="x","L1","")</f>
        <v>#REF!</v>
      </c>
      <c r="CB1086" s="21" t="e">
        <f>IF(Wedstrijden!#REF!="x","L2","")</f>
        <v>#REF!</v>
      </c>
      <c r="CC1086" s="21" t="e">
        <f>IF(Wedstrijden!#REF!="x","M1","")</f>
        <v>#REF!</v>
      </c>
      <c r="CD1086" s="21" t="e">
        <f>IF(Wedstrijden!#REF!="x","M2","")</f>
        <v>#REF!</v>
      </c>
      <c r="CE1086" s="21" t="e">
        <f>IF(Wedstrijden!#REF!="x","Z1","")</f>
        <v>#REF!</v>
      </c>
      <c r="CF1086" s="21" t="e">
        <f>IF(Wedstrijden!#REF!="x","Z2","")</f>
        <v>#REF!</v>
      </c>
      <c r="CG1086" s="21" t="e">
        <f>IF(Wedstrijden!#REF!="x","ZZL","")</f>
        <v>#REF!</v>
      </c>
      <c r="CL1086" s="21">
        <f>IF(COUNTA(Wedstrijden!#REF!)&lt;&gt;0,2,"")</f>
        <v>2</v>
      </c>
      <c r="CM1086" s="21">
        <f t="shared" si="98"/>
        <v>2</v>
      </c>
      <c r="CN1086" s="21" t="e">
        <f>IF(Wedstrijden!#REF!="x","AA","")</f>
        <v>#REF!</v>
      </c>
      <c r="CO1086" s="21" t="e">
        <f>IF(Wedstrijden!#REF!="x","A","")</f>
        <v>#REF!</v>
      </c>
      <c r="CP1086" s="21" t="e">
        <f>IF(Wedstrijden!#REF!="x","BB","")</f>
        <v>#REF!</v>
      </c>
      <c r="CQ1086" s="21" t="e">
        <f>IF(Wedstrijden!#REF!="x","B","")</f>
        <v>#REF!</v>
      </c>
      <c r="CR1086" s="21" t="e">
        <f>IF(Wedstrijden!#REF!="x","L","")</f>
        <v>#REF!</v>
      </c>
      <c r="CS1086" s="21" t="e">
        <f>IF(Wedstrijden!#REF!="x","M","")</f>
        <v>#REF!</v>
      </c>
      <c r="CT1086" s="21" t="e">
        <f>IF(Wedstrijden!#REF!="x","Z","")</f>
        <v>#REF!</v>
      </c>
      <c r="CU1086" s="21" t="e">
        <f>IF(Wedstrijden!#REF!="x","ZZ","")</f>
        <v>#REF!</v>
      </c>
      <c r="CV1086" s="21">
        <f>IF(COUNTA(Wedstrijden!#REF!)&lt;&gt;0,2,"")</f>
        <v>2</v>
      </c>
      <c r="CW1086" s="21">
        <f t="shared" si="99"/>
        <v>1</v>
      </c>
      <c r="CX1086" s="21" t="e">
        <f>IF(Wedstrijden!#REF!="x","BB","")</f>
        <v>#REF!</v>
      </c>
      <c r="CY1086" s="21" t="e">
        <f>IF(Wedstrijden!#REF!="x","B","")</f>
        <v>#REF!</v>
      </c>
      <c r="CZ1086" s="21" t="e">
        <f>IF(Wedstrijden!#REF!="x","L","")</f>
        <v>#REF!</v>
      </c>
      <c r="DA1086" s="21" t="e">
        <f>IF(Wedstrijden!#REF!="x","M","")</f>
        <v>#REF!</v>
      </c>
      <c r="DB1086" s="21" t="e">
        <f>IF(Wedstrijden!#REF!="x","Z","")</f>
        <v>#REF!</v>
      </c>
      <c r="DC1086" s="21" t="e">
        <f>IF(Wedstrijden!#REF!="x","ZZ","")</f>
        <v>#REF!</v>
      </c>
      <c r="DD1086" s="21" t="e">
        <f>IF(Wedstrijden!#REF!="x","1.40","")</f>
        <v>#REF!</v>
      </c>
      <c r="DE1086" s="21">
        <f>IF(COUNTA(Wedstrijden!#REF!)&lt;&gt;0,6,"")</f>
        <v>6</v>
      </c>
      <c r="DF1086" s="21">
        <f t="shared" si="100"/>
        <v>2</v>
      </c>
      <c r="DG1086" s="21" t="e">
        <f>IF(Wedstrijden!#REF!="x","L","")</f>
        <v>#REF!</v>
      </c>
      <c r="DH1086" s="21" t="e">
        <f>IF(Wedstrijden!#REF!="x","M","")</f>
        <v>#REF!</v>
      </c>
      <c r="DI1086" s="21" t="e">
        <f>IF(Wedstrijden!#REF!="x","Z","")</f>
        <v>#REF!</v>
      </c>
      <c r="DJ1086" s="21" t="e">
        <f>IF(Wedstrijden!#REF!="x","Z","")</f>
        <v>#REF!</v>
      </c>
      <c r="DK1086" s="21">
        <f>IF(COUNTA(Wedstrijden!#REF!)&lt;&gt;0,6,"")</f>
        <v>6</v>
      </c>
      <c r="DL1086" s="21">
        <f t="shared" si="101"/>
        <v>1</v>
      </c>
      <c r="DM1086" s="21" t="e">
        <f>IF(Wedstrijden!#REF!="x","L","")</f>
        <v>#REF!</v>
      </c>
      <c r="DN1086" s="21" t="e">
        <f>IF(Wedstrijden!#REF!="x","M","")</f>
        <v>#REF!</v>
      </c>
      <c r="DO1086" s="21" t="e">
        <f>IF(Wedstrijden!#REF!="x","Z","")</f>
        <v>#REF!</v>
      </c>
      <c r="DP1086" s="21" t="e">
        <f>IF(Wedstrijden!#REF!="x","Z","")</f>
        <v>#REF!</v>
      </c>
    </row>
    <row r="1087" spans="1:120" ht="14.4" x14ac:dyDescent="0.3">
      <c r="A1087" s="23">
        <f>Wedstrijden!B1010</f>
        <v>0</v>
      </c>
      <c r="B1087" s="21" t="str">
        <f>IFERROR(VLOOKUP(Wedstrijden!D1010,Wedstrijdlocaties!$B$2:$E$600,2,FALSE),"")</f>
        <v/>
      </c>
      <c r="C1087" s="21">
        <f>Wedstrijden!E1010</f>
        <v>0</v>
      </c>
      <c r="D1087" s="21" t="str">
        <f>IFERROR(VLOOKUP(Wedstrijden!F1010,Organisaties!$B$2:$C$500,2,FALSE),"")</f>
        <v/>
      </c>
      <c r="E1087" s="21" t="str">
        <f>IFERROR(VLOOKUP(Wedstrijden!F1010,Organisaties!$B$2:$G$500,5,FALSE),"")</f>
        <v/>
      </c>
      <c r="F1087" s="21" t="e">
        <f>IF(Wedstrijden!#REF!&lt;&gt;"",Wedstrijden!#REF!,"")</f>
        <v>#REF!</v>
      </c>
      <c r="G1087" s="21" t="e">
        <f>IF(Wedstrijden!#REF!="Indoor",1,0)</f>
        <v>#REF!</v>
      </c>
      <c r="H1087" s="21" t="e">
        <f>Wedstrijden!#REF!</f>
        <v>#REF!</v>
      </c>
      <c r="I1087" s="21" t="e">
        <f>IF(Wedstrijden!#REF!="Nee",0,IF(Wedstrijden!#REF!="Ja",1,""))</f>
        <v>#REF!</v>
      </c>
      <c r="J1087" s="21" t="e">
        <f>IF(Wedstrijden!#REF!&lt;&gt;"",Wedstrijden!#REF!,"")</f>
        <v>#REF!</v>
      </c>
      <c r="BJ1087" s="21">
        <f>IF(COUNTA(Wedstrijden!#REF!)&lt;&gt;0,1,"")</f>
        <v>1</v>
      </c>
      <c r="BK1087" s="21">
        <f t="shared" si="96"/>
        <v>2</v>
      </c>
      <c r="BL1087" s="21" t="e">
        <f>IF(Wedstrijden!#REF!="x","AA","")</f>
        <v>#REF!</v>
      </c>
      <c r="BM1087" s="21" t="e">
        <f>IF(Wedstrijden!#REF!="x","A","")</f>
        <v>#REF!</v>
      </c>
      <c r="BN1087" s="21" t="e">
        <f>IF(Wedstrijden!#REF!="x","B1","")</f>
        <v>#REF!</v>
      </c>
      <c r="BO1087" s="21" t="e">
        <f>IF(Wedstrijden!#REF!="x","BB","")</f>
        <v>#REF!</v>
      </c>
      <c r="BP1087" s="21" t="e">
        <f>IF(Wedstrijden!#REF!="x","B","")</f>
        <v>#REF!</v>
      </c>
      <c r="BQ1087" s="21" t="e">
        <f>IF(Wedstrijden!#REF!="x","L1","")</f>
        <v>#REF!</v>
      </c>
      <c r="BR1087" s="21" t="e">
        <f>IF(Wedstrijden!#REF!="x","L2","")</f>
        <v>#REF!</v>
      </c>
      <c r="BS1087" s="21" t="e">
        <f>IF(Wedstrijden!#REF!="x","M1","")</f>
        <v>#REF!</v>
      </c>
      <c r="BT1087" s="21" t="e">
        <f>IF(Wedstrijden!#REF!="x","M2","")</f>
        <v>#REF!</v>
      </c>
      <c r="BU1087" s="21" t="e">
        <f>IF(Wedstrijden!#REF!="x","Z1","")</f>
        <v>#REF!</v>
      </c>
      <c r="BV1087" s="21" t="e">
        <f>IF(Wedstrijden!#REF!="x","Z2","")</f>
        <v>#REF!</v>
      </c>
      <c r="BW1087" s="21">
        <f>IF(COUNTA(Wedstrijden!#REF!)&lt;&gt;0,1,"")</f>
        <v>1</v>
      </c>
      <c r="BX1087" s="21">
        <f t="shared" si="97"/>
        <v>1</v>
      </c>
      <c r="BY1087" s="21" t="e">
        <f>IF(Wedstrijden!#REF!="x","BB","")</f>
        <v>#REF!</v>
      </c>
      <c r="BZ1087" s="21" t="e">
        <f>IF(Wedstrijden!#REF!="x","B","")</f>
        <v>#REF!</v>
      </c>
      <c r="CA1087" s="21" t="e">
        <f>IF(Wedstrijden!#REF!="x","L1","")</f>
        <v>#REF!</v>
      </c>
      <c r="CB1087" s="21" t="e">
        <f>IF(Wedstrijden!#REF!="x","L2","")</f>
        <v>#REF!</v>
      </c>
      <c r="CC1087" s="21" t="e">
        <f>IF(Wedstrijden!#REF!="x","M1","")</f>
        <v>#REF!</v>
      </c>
      <c r="CD1087" s="21" t="e">
        <f>IF(Wedstrijden!#REF!="x","M2","")</f>
        <v>#REF!</v>
      </c>
      <c r="CE1087" s="21" t="e">
        <f>IF(Wedstrijden!#REF!="x","Z1","")</f>
        <v>#REF!</v>
      </c>
      <c r="CF1087" s="21" t="e">
        <f>IF(Wedstrijden!#REF!="x","Z2","")</f>
        <v>#REF!</v>
      </c>
      <c r="CG1087" s="21" t="e">
        <f>IF(Wedstrijden!#REF!="x","ZZL","")</f>
        <v>#REF!</v>
      </c>
      <c r="CL1087" s="21">
        <f>IF(COUNTA(Wedstrijden!#REF!)&lt;&gt;0,2,"")</f>
        <v>2</v>
      </c>
      <c r="CM1087" s="21">
        <f t="shared" si="98"/>
        <v>2</v>
      </c>
      <c r="CN1087" s="21" t="e">
        <f>IF(Wedstrijden!#REF!="x","AA","")</f>
        <v>#REF!</v>
      </c>
      <c r="CO1087" s="21" t="e">
        <f>IF(Wedstrijden!#REF!="x","A","")</f>
        <v>#REF!</v>
      </c>
      <c r="CP1087" s="21" t="e">
        <f>IF(Wedstrijden!#REF!="x","BB","")</f>
        <v>#REF!</v>
      </c>
      <c r="CQ1087" s="21" t="e">
        <f>IF(Wedstrijden!#REF!="x","B","")</f>
        <v>#REF!</v>
      </c>
      <c r="CR1087" s="21" t="e">
        <f>IF(Wedstrijden!#REF!="x","L","")</f>
        <v>#REF!</v>
      </c>
      <c r="CS1087" s="21" t="e">
        <f>IF(Wedstrijden!#REF!="x","M","")</f>
        <v>#REF!</v>
      </c>
      <c r="CT1087" s="21" t="e">
        <f>IF(Wedstrijden!#REF!="x","Z","")</f>
        <v>#REF!</v>
      </c>
      <c r="CU1087" s="21" t="e">
        <f>IF(Wedstrijden!#REF!="x","ZZ","")</f>
        <v>#REF!</v>
      </c>
      <c r="CV1087" s="21">
        <f>IF(COUNTA(Wedstrijden!#REF!)&lt;&gt;0,2,"")</f>
        <v>2</v>
      </c>
      <c r="CW1087" s="21">
        <f t="shared" si="99"/>
        <v>1</v>
      </c>
      <c r="CX1087" s="21" t="e">
        <f>IF(Wedstrijden!#REF!="x","BB","")</f>
        <v>#REF!</v>
      </c>
      <c r="CY1087" s="21" t="e">
        <f>IF(Wedstrijden!#REF!="x","B","")</f>
        <v>#REF!</v>
      </c>
      <c r="CZ1087" s="21" t="e">
        <f>IF(Wedstrijden!#REF!="x","L","")</f>
        <v>#REF!</v>
      </c>
      <c r="DA1087" s="21" t="e">
        <f>IF(Wedstrijden!#REF!="x","M","")</f>
        <v>#REF!</v>
      </c>
      <c r="DB1087" s="21" t="e">
        <f>IF(Wedstrijden!#REF!="x","Z","")</f>
        <v>#REF!</v>
      </c>
      <c r="DC1087" s="21" t="e">
        <f>IF(Wedstrijden!#REF!="x","ZZ","")</f>
        <v>#REF!</v>
      </c>
      <c r="DD1087" s="21" t="e">
        <f>IF(Wedstrijden!#REF!="x","1.40","")</f>
        <v>#REF!</v>
      </c>
      <c r="DE1087" s="21">
        <f>IF(COUNTA(Wedstrijden!#REF!)&lt;&gt;0,6,"")</f>
        <v>6</v>
      </c>
      <c r="DF1087" s="21">
        <f t="shared" si="100"/>
        <v>2</v>
      </c>
      <c r="DG1087" s="21" t="e">
        <f>IF(Wedstrijden!#REF!="x","L","")</f>
        <v>#REF!</v>
      </c>
      <c r="DH1087" s="21" t="e">
        <f>IF(Wedstrijden!#REF!="x","M","")</f>
        <v>#REF!</v>
      </c>
      <c r="DI1087" s="21" t="e">
        <f>IF(Wedstrijden!#REF!="x","Z","")</f>
        <v>#REF!</v>
      </c>
      <c r="DJ1087" s="21" t="e">
        <f>IF(Wedstrijden!#REF!="x","Z","")</f>
        <v>#REF!</v>
      </c>
      <c r="DK1087" s="21">
        <f>IF(COUNTA(Wedstrijden!#REF!)&lt;&gt;0,6,"")</f>
        <v>6</v>
      </c>
      <c r="DL1087" s="21">
        <f t="shared" si="101"/>
        <v>1</v>
      </c>
      <c r="DM1087" s="21" t="e">
        <f>IF(Wedstrijden!#REF!="x","L","")</f>
        <v>#REF!</v>
      </c>
      <c r="DN1087" s="21" t="e">
        <f>IF(Wedstrijden!#REF!="x","M","")</f>
        <v>#REF!</v>
      </c>
      <c r="DO1087" s="21" t="e">
        <f>IF(Wedstrijden!#REF!="x","Z","")</f>
        <v>#REF!</v>
      </c>
      <c r="DP1087" s="21" t="e">
        <f>IF(Wedstrijden!#REF!="x","Z","")</f>
        <v>#REF!</v>
      </c>
    </row>
    <row r="1088" spans="1:120" ht="14.4" x14ac:dyDescent="0.3">
      <c r="A1088" s="23">
        <f>Wedstrijden!B1011</f>
        <v>0</v>
      </c>
      <c r="B1088" s="21" t="str">
        <f>IFERROR(VLOOKUP(Wedstrijden!D1011,Wedstrijdlocaties!$B$2:$E$600,2,FALSE),"")</f>
        <v/>
      </c>
      <c r="C1088" s="21">
        <f>Wedstrijden!E1011</f>
        <v>0</v>
      </c>
      <c r="D1088" s="21" t="str">
        <f>IFERROR(VLOOKUP(Wedstrijden!F1011,Organisaties!$B$2:$C$500,2,FALSE),"")</f>
        <v/>
      </c>
      <c r="E1088" s="21" t="str">
        <f>IFERROR(VLOOKUP(Wedstrijden!F1011,Organisaties!$B$2:$G$500,5,FALSE),"")</f>
        <v/>
      </c>
      <c r="F1088" s="21" t="e">
        <f>IF(Wedstrijden!#REF!&lt;&gt;"",Wedstrijden!#REF!,"")</f>
        <v>#REF!</v>
      </c>
      <c r="G1088" s="21" t="e">
        <f>IF(Wedstrijden!#REF!="Indoor",1,0)</f>
        <v>#REF!</v>
      </c>
      <c r="H1088" s="21" t="e">
        <f>Wedstrijden!#REF!</f>
        <v>#REF!</v>
      </c>
      <c r="I1088" s="21" t="e">
        <f>IF(Wedstrijden!#REF!="Nee",0,IF(Wedstrijden!#REF!="Ja",1,""))</f>
        <v>#REF!</v>
      </c>
      <c r="J1088" s="21" t="e">
        <f>IF(Wedstrijden!#REF!&lt;&gt;"",Wedstrijden!#REF!,"")</f>
        <v>#REF!</v>
      </c>
      <c r="BJ1088" s="21">
        <f>IF(COUNTA(Wedstrijden!#REF!)&lt;&gt;0,1,"")</f>
        <v>1</v>
      </c>
      <c r="BK1088" s="21">
        <f t="shared" si="96"/>
        <v>2</v>
      </c>
      <c r="BL1088" s="21" t="e">
        <f>IF(Wedstrijden!#REF!="x","AA","")</f>
        <v>#REF!</v>
      </c>
      <c r="BM1088" s="21" t="e">
        <f>IF(Wedstrijden!#REF!="x","A","")</f>
        <v>#REF!</v>
      </c>
      <c r="BN1088" s="21" t="e">
        <f>IF(Wedstrijden!#REF!="x","B1","")</f>
        <v>#REF!</v>
      </c>
      <c r="BO1088" s="21" t="e">
        <f>IF(Wedstrijden!#REF!="x","BB","")</f>
        <v>#REF!</v>
      </c>
      <c r="BP1088" s="21" t="e">
        <f>IF(Wedstrijden!#REF!="x","B","")</f>
        <v>#REF!</v>
      </c>
      <c r="BQ1088" s="21" t="e">
        <f>IF(Wedstrijden!#REF!="x","L1","")</f>
        <v>#REF!</v>
      </c>
      <c r="BR1088" s="21" t="e">
        <f>IF(Wedstrijden!#REF!="x","L2","")</f>
        <v>#REF!</v>
      </c>
      <c r="BS1088" s="21" t="e">
        <f>IF(Wedstrijden!#REF!="x","M1","")</f>
        <v>#REF!</v>
      </c>
      <c r="BT1088" s="21" t="e">
        <f>IF(Wedstrijden!#REF!="x","M2","")</f>
        <v>#REF!</v>
      </c>
      <c r="BU1088" s="21" t="e">
        <f>IF(Wedstrijden!#REF!="x","Z1","")</f>
        <v>#REF!</v>
      </c>
      <c r="BV1088" s="21" t="e">
        <f>IF(Wedstrijden!#REF!="x","Z2","")</f>
        <v>#REF!</v>
      </c>
      <c r="BW1088" s="21">
        <f>IF(COUNTA(Wedstrijden!#REF!)&lt;&gt;0,1,"")</f>
        <v>1</v>
      </c>
      <c r="BX1088" s="21">
        <f t="shared" si="97"/>
        <v>1</v>
      </c>
      <c r="BY1088" s="21" t="e">
        <f>IF(Wedstrijden!#REF!="x","BB","")</f>
        <v>#REF!</v>
      </c>
      <c r="BZ1088" s="21" t="e">
        <f>IF(Wedstrijden!#REF!="x","B","")</f>
        <v>#REF!</v>
      </c>
      <c r="CA1088" s="21" t="e">
        <f>IF(Wedstrijden!#REF!="x","L1","")</f>
        <v>#REF!</v>
      </c>
      <c r="CB1088" s="21" t="e">
        <f>IF(Wedstrijden!#REF!="x","L2","")</f>
        <v>#REF!</v>
      </c>
      <c r="CC1088" s="21" t="e">
        <f>IF(Wedstrijden!#REF!="x","M1","")</f>
        <v>#REF!</v>
      </c>
      <c r="CD1088" s="21" t="e">
        <f>IF(Wedstrijden!#REF!="x","M2","")</f>
        <v>#REF!</v>
      </c>
      <c r="CE1088" s="21" t="e">
        <f>IF(Wedstrijden!#REF!="x","Z1","")</f>
        <v>#REF!</v>
      </c>
      <c r="CF1088" s="21" t="e">
        <f>IF(Wedstrijden!#REF!="x","Z2","")</f>
        <v>#REF!</v>
      </c>
      <c r="CG1088" s="21" t="e">
        <f>IF(Wedstrijden!#REF!="x","ZZL","")</f>
        <v>#REF!</v>
      </c>
      <c r="CL1088" s="21">
        <f>IF(COUNTA(Wedstrijden!#REF!)&lt;&gt;0,2,"")</f>
        <v>2</v>
      </c>
      <c r="CM1088" s="21">
        <f t="shared" si="98"/>
        <v>2</v>
      </c>
      <c r="CN1088" s="21" t="e">
        <f>IF(Wedstrijden!#REF!="x","AA","")</f>
        <v>#REF!</v>
      </c>
      <c r="CO1088" s="21" t="e">
        <f>IF(Wedstrijden!#REF!="x","A","")</f>
        <v>#REF!</v>
      </c>
      <c r="CP1088" s="21" t="e">
        <f>IF(Wedstrijden!#REF!="x","BB","")</f>
        <v>#REF!</v>
      </c>
      <c r="CQ1088" s="21" t="e">
        <f>IF(Wedstrijden!#REF!="x","B","")</f>
        <v>#REF!</v>
      </c>
      <c r="CR1088" s="21" t="e">
        <f>IF(Wedstrijden!#REF!="x","L","")</f>
        <v>#REF!</v>
      </c>
      <c r="CS1088" s="21" t="e">
        <f>IF(Wedstrijden!#REF!="x","M","")</f>
        <v>#REF!</v>
      </c>
      <c r="CT1088" s="21" t="e">
        <f>IF(Wedstrijden!#REF!="x","Z","")</f>
        <v>#REF!</v>
      </c>
      <c r="CU1088" s="21" t="e">
        <f>IF(Wedstrijden!#REF!="x","ZZ","")</f>
        <v>#REF!</v>
      </c>
      <c r="CV1088" s="21">
        <f>IF(COUNTA(Wedstrijden!#REF!)&lt;&gt;0,2,"")</f>
        <v>2</v>
      </c>
      <c r="CW1088" s="21">
        <f t="shared" si="99"/>
        <v>1</v>
      </c>
      <c r="CX1088" s="21" t="e">
        <f>IF(Wedstrijden!#REF!="x","BB","")</f>
        <v>#REF!</v>
      </c>
      <c r="CY1088" s="21" t="e">
        <f>IF(Wedstrijden!#REF!="x","B","")</f>
        <v>#REF!</v>
      </c>
      <c r="CZ1088" s="21" t="e">
        <f>IF(Wedstrijden!#REF!="x","L","")</f>
        <v>#REF!</v>
      </c>
      <c r="DA1088" s="21" t="e">
        <f>IF(Wedstrijden!#REF!="x","M","")</f>
        <v>#REF!</v>
      </c>
      <c r="DB1088" s="21" t="e">
        <f>IF(Wedstrijden!#REF!="x","Z","")</f>
        <v>#REF!</v>
      </c>
      <c r="DC1088" s="21" t="e">
        <f>IF(Wedstrijden!#REF!="x","ZZ","")</f>
        <v>#REF!</v>
      </c>
      <c r="DD1088" s="21" t="e">
        <f>IF(Wedstrijden!#REF!="x","1.40","")</f>
        <v>#REF!</v>
      </c>
      <c r="DE1088" s="21">
        <f>IF(COUNTA(Wedstrijden!#REF!)&lt;&gt;0,6,"")</f>
        <v>6</v>
      </c>
      <c r="DF1088" s="21">
        <f t="shared" si="100"/>
        <v>2</v>
      </c>
      <c r="DG1088" s="21" t="e">
        <f>IF(Wedstrijden!#REF!="x","L","")</f>
        <v>#REF!</v>
      </c>
      <c r="DH1088" s="21" t="e">
        <f>IF(Wedstrijden!#REF!="x","M","")</f>
        <v>#REF!</v>
      </c>
      <c r="DI1088" s="21" t="e">
        <f>IF(Wedstrijden!#REF!="x","Z","")</f>
        <v>#REF!</v>
      </c>
      <c r="DJ1088" s="21" t="e">
        <f>IF(Wedstrijden!#REF!="x","Z","")</f>
        <v>#REF!</v>
      </c>
      <c r="DK1088" s="21">
        <f>IF(COUNTA(Wedstrijden!#REF!)&lt;&gt;0,6,"")</f>
        <v>6</v>
      </c>
      <c r="DL1088" s="21">
        <f t="shared" si="101"/>
        <v>1</v>
      </c>
      <c r="DM1088" s="21" t="e">
        <f>IF(Wedstrijden!#REF!="x","L","")</f>
        <v>#REF!</v>
      </c>
      <c r="DN1088" s="21" t="e">
        <f>IF(Wedstrijden!#REF!="x","M","")</f>
        <v>#REF!</v>
      </c>
      <c r="DO1088" s="21" t="e">
        <f>IF(Wedstrijden!#REF!="x","Z","")</f>
        <v>#REF!</v>
      </c>
      <c r="DP1088" s="21" t="e">
        <f>IF(Wedstrijden!#REF!="x","Z","")</f>
        <v>#REF!</v>
      </c>
    </row>
    <row r="1089" spans="1:120" ht="14.4" x14ac:dyDescent="0.3">
      <c r="A1089" s="23">
        <f>Wedstrijden!B1012</f>
        <v>0</v>
      </c>
      <c r="B1089" s="21" t="str">
        <f>IFERROR(VLOOKUP(Wedstrijden!D1012,Wedstrijdlocaties!$B$2:$E$600,2,FALSE),"")</f>
        <v/>
      </c>
      <c r="C1089" s="21">
        <f>Wedstrijden!E1012</f>
        <v>0</v>
      </c>
      <c r="D1089" s="21" t="str">
        <f>IFERROR(VLOOKUP(Wedstrijden!F1012,Organisaties!$B$2:$C$500,2,FALSE),"")</f>
        <v/>
      </c>
      <c r="E1089" s="21" t="str">
        <f>IFERROR(VLOOKUP(Wedstrijden!F1012,Organisaties!$B$2:$G$500,5,FALSE),"")</f>
        <v/>
      </c>
      <c r="F1089" s="21" t="e">
        <f>IF(Wedstrijden!#REF!&lt;&gt;"",Wedstrijden!#REF!,"")</f>
        <v>#REF!</v>
      </c>
      <c r="G1089" s="21" t="e">
        <f>IF(Wedstrijden!#REF!="Indoor",1,0)</f>
        <v>#REF!</v>
      </c>
      <c r="H1089" s="21" t="e">
        <f>Wedstrijden!#REF!</f>
        <v>#REF!</v>
      </c>
      <c r="I1089" s="21" t="e">
        <f>IF(Wedstrijden!#REF!="Nee",0,IF(Wedstrijden!#REF!="Ja",1,""))</f>
        <v>#REF!</v>
      </c>
      <c r="J1089" s="21" t="e">
        <f>IF(Wedstrijden!#REF!&lt;&gt;"",Wedstrijden!#REF!,"")</f>
        <v>#REF!</v>
      </c>
      <c r="BJ1089" s="21">
        <f>IF(COUNTA(Wedstrijden!#REF!)&lt;&gt;0,1,"")</f>
        <v>1</v>
      </c>
      <c r="BK1089" s="21">
        <f t="shared" si="96"/>
        <v>2</v>
      </c>
      <c r="BL1089" s="21" t="e">
        <f>IF(Wedstrijden!#REF!="x","AA","")</f>
        <v>#REF!</v>
      </c>
      <c r="BM1089" s="21" t="e">
        <f>IF(Wedstrijden!#REF!="x","A","")</f>
        <v>#REF!</v>
      </c>
      <c r="BN1089" s="21" t="e">
        <f>IF(Wedstrijden!#REF!="x","B1","")</f>
        <v>#REF!</v>
      </c>
      <c r="BO1089" s="21" t="e">
        <f>IF(Wedstrijden!#REF!="x","BB","")</f>
        <v>#REF!</v>
      </c>
      <c r="BP1089" s="21" t="e">
        <f>IF(Wedstrijden!#REF!="x","B","")</f>
        <v>#REF!</v>
      </c>
      <c r="BQ1089" s="21" t="e">
        <f>IF(Wedstrijden!#REF!="x","L1","")</f>
        <v>#REF!</v>
      </c>
      <c r="BR1089" s="21" t="e">
        <f>IF(Wedstrijden!#REF!="x","L2","")</f>
        <v>#REF!</v>
      </c>
      <c r="BS1089" s="21" t="e">
        <f>IF(Wedstrijden!#REF!="x","M1","")</f>
        <v>#REF!</v>
      </c>
      <c r="BT1089" s="21" t="e">
        <f>IF(Wedstrijden!#REF!="x","M2","")</f>
        <v>#REF!</v>
      </c>
      <c r="BU1089" s="21" t="e">
        <f>IF(Wedstrijden!#REF!="x","Z1","")</f>
        <v>#REF!</v>
      </c>
      <c r="BV1089" s="21" t="e">
        <f>IF(Wedstrijden!#REF!="x","Z2","")</f>
        <v>#REF!</v>
      </c>
      <c r="BW1089" s="21">
        <f>IF(COUNTA(Wedstrijden!#REF!)&lt;&gt;0,1,"")</f>
        <v>1</v>
      </c>
      <c r="BX1089" s="21">
        <f t="shared" si="97"/>
        <v>1</v>
      </c>
      <c r="BY1089" s="21" t="e">
        <f>IF(Wedstrijden!#REF!="x","BB","")</f>
        <v>#REF!</v>
      </c>
      <c r="BZ1089" s="21" t="e">
        <f>IF(Wedstrijden!#REF!="x","B","")</f>
        <v>#REF!</v>
      </c>
      <c r="CA1089" s="21" t="e">
        <f>IF(Wedstrijden!#REF!="x","L1","")</f>
        <v>#REF!</v>
      </c>
      <c r="CB1089" s="21" t="e">
        <f>IF(Wedstrijden!#REF!="x","L2","")</f>
        <v>#REF!</v>
      </c>
      <c r="CC1089" s="21" t="e">
        <f>IF(Wedstrijden!#REF!="x","M1","")</f>
        <v>#REF!</v>
      </c>
      <c r="CD1089" s="21" t="e">
        <f>IF(Wedstrijden!#REF!="x","M2","")</f>
        <v>#REF!</v>
      </c>
      <c r="CE1089" s="21" t="e">
        <f>IF(Wedstrijden!#REF!="x","Z1","")</f>
        <v>#REF!</v>
      </c>
      <c r="CF1089" s="21" t="e">
        <f>IF(Wedstrijden!#REF!="x","Z2","")</f>
        <v>#REF!</v>
      </c>
      <c r="CG1089" s="21" t="e">
        <f>IF(Wedstrijden!#REF!="x","ZZL","")</f>
        <v>#REF!</v>
      </c>
      <c r="CL1089" s="21">
        <f>IF(COUNTA(Wedstrijden!#REF!)&lt;&gt;0,2,"")</f>
        <v>2</v>
      </c>
      <c r="CM1089" s="21">
        <f t="shared" si="98"/>
        <v>2</v>
      </c>
      <c r="CN1089" s="21" t="e">
        <f>IF(Wedstrijden!#REF!="x","AA","")</f>
        <v>#REF!</v>
      </c>
      <c r="CO1089" s="21" t="e">
        <f>IF(Wedstrijden!#REF!="x","A","")</f>
        <v>#REF!</v>
      </c>
      <c r="CP1089" s="21" t="e">
        <f>IF(Wedstrijden!#REF!="x","BB","")</f>
        <v>#REF!</v>
      </c>
      <c r="CQ1089" s="21" t="e">
        <f>IF(Wedstrijden!#REF!="x","B","")</f>
        <v>#REF!</v>
      </c>
      <c r="CR1089" s="21" t="e">
        <f>IF(Wedstrijden!#REF!="x","L","")</f>
        <v>#REF!</v>
      </c>
      <c r="CS1089" s="21" t="e">
        <f>IF(Wedstrijden!#REF!="x","M","")</f>
        <v>#REF!</v>
      </c>
      <c r="CT1089" s="21" t="e">
        <f>IF(Wedstrijden!#REF!="x","Z","")</f>
        <v>#REF!</v>
      </c>
      <c r="CU1089" s="21" t="e">
        <f>IF(Wedstrijden!#REF!="x","ZZ","")</f>
        <v>#REF!</v>
      </c>
      <c r="CV1089" s="21">
        <f>IF(COUNTA(Wedstrijden!#REF!)&lt;&gt;0,2,"")</f>
        <v>2</v>
      </c>
      <c r="CW1089" s="21">
        <f t="shared" si="99"/>
        <v>1</v>
      </c>
      <c r="CX1089" s="21" t="e">
        <f>IF(Wedstrijden!#REF!="x","BB","")</f>
        <v>#REF!</v>
      </c>
      <c r="CY1089" s="21" t="e">
        <f>IF(Wedstrijden!#REF!="x","B","")</f>
        <v>#REF!</v>
      </c>
      <c r="CZ1089" s="21" t="e">
        <f>IF(Wedstrijden!#REF!="x","L","")</f>
        <v>#REF!</v>
      </c>
      <c r="DA1089" s="21" t="e">
        <f>IF(Wedstrijden!#REF!="x","M","")</f>
        <v>#REF!</v>
      </c>
      <c r="DB1089" s="21" t="e">
        <f>IF(Wedstrijden!#REF!="x","Z","")</f>
        <v>#REF!</v>
      </c>
      <c r="DC1089" s="21" t="e">
        <f>IF(Wedstrijden!#REF!="x","ZZ","")</f>
        <v>#REF!</v>
      </c>
      <c r="DD1089" s="21" t="e">
        <f>IF(Wedstrijden!#REF!="x","1.40","")</f>
        <v>#REF!</v>
      </c>
      <c r="DE1089" s="21">
        <f>IF(COUNTA(Wedstrijden!#REF!)&lt;&gt;0,6,"")</f>
        <v>6</v>
      </c>
      <c r="DF1089" s="21">
        <f t="shared" si="100"/>
        <v>2</v>
      </c>
      <c r="DG1089" s="21" t="e">
        <f>IF(Wedstrijden!#REF!="x","L","")</f>
        <v>#REF!</v>
      </c>
      <c r="DH1089" s="21" t="e">
        <f>IF(Wedstrijden!#REF!="x","M","")</f>
        <v>#REF!</v>
      </c>
      <c r="DI1089" s="21" t="e">
        <f>IF(Wedstrijden!#REF!="x","Z","")</f>
        <v>#REF!</v>
      </c>
      <c r="DJ1089" s="21" t="e">
        <f>IF(Wedstrijden!#REF!="x","Z","")</f>
        <v>#REF!</v>
      </c>
      <c r="DK1089" s="21">
        <f>IF(COUNTA(Wedstrijden!#REF!)&lt;&gt;0,6,"")</f>
        <v>6</v>
      </c>
      <c r="DL1089" s="21">
        <f t="shared" si="101"/>
        <v>1</v>
      </c>
      <c r="DM1089" s="21" t="e">
        <f>IF(Wedstrijden!#REF!="x","L","")</f>
        <v>#REF!</v>
      </c>
      <c r="DN1089" s="21" t="e">
        <f>IF(Wedstrijden!#REF!="x","M","")</f>
        <v>#REF!</v>
      </c>
      <c r="DO1089" s="21" t="e">
        <f>IF(Wedstrijden!#REF!="x","Z","")</f>
        <v>#REF!</v>
      </c>
      <c r="DP1089" s="21" t="e">
        <f>IF(Wedstrijden!#REF!="x","Z","")</f>
        <v>#REF!</v>
      </c>
    </row>
    <row r="1090" spans="1:120" ht="14.4" x14ac:dyDescent="0.3">
      <c r="A1090" s="23">
        <f>Wedstrijden!B1013</f>
        <v>0</v>
      </c>
      <c r="B1090" s="21" t="str">
        <f>IFERROR(VLOOKUP(Wedstrijden!D1013,Wedstrijdlocaties!$B$2:$E$600,2,FALSE),"")</f>
        <v/>
      </c>
      <c r="C1090" s="21">
        <f>Wedstrijden!E1013</f>
        <v>0</v>
      </c>
      <c r="D1090" s="21" t="str">
        <f>IFERROR(VLOOKUP(Wedstrijden!F1013,Organisaties!$B$2:$C$500,2,FALSE),"")</f>
        <v/>
      </c>
      <c r="E1090" s="21" t="str">
        <f>IFERROR(VLOOKUP(Wedstrijden!F1013,Organisaties!$B$2:$G$500,5,FALSE),"")</f>
        <v/>
      </c>
      <c r="F1090" s="21" t="e">
        <f>IF(Wedstrijden!#REF!&lt;&gt;"",Wedstrijden!#REF!,"")</f>
        <v>#REF!</v>
      </c>
      <c r="G1090" s="21" t="e">
        <f>IF(Wedstrijden!#REF!="Indoor",1,0)</f>
        <v>#REF!</v>
      </c>
      <c r="H1090" s="21" t="e">
        <f>Wedstrijden!#REF!</f>
        <v>#REF!</v>
      </c>
      <c r="I1090" s="21" t="e">
        <f>IF(Wedstrijden!#REF!="Nee",0,IF(Wedstrijden!#REF!="Ja",1,""))</f>
        <v>#REF!</v>
      </c>
      <c r="J1090" s="21" t="e">
        <f>IF(Wedstrijden!#REF!&lt;&gt;"",Wedstrijden!#REF!,"")</f>
        <v>#REF!</v>
      </c>
      <c r="BJ1090" s="21">
        <f>IF(COUNTA(Wedstrijden!#REF!)&lt;&gt;0,1,"")</f>
        <v>1</v>
      </c>
      <c r="BK1090" s="21">
        <f t="shared" si="96"/>
        <v>2</v>
      </c>
      <c r="BL1090" s="21" t="e">
        <f>IF(Wedstrijden!#REF!="x","AA","")</f>
        <v>#REF!</v>
      </c>
      <c r="BM1090" s="21" t="e">
        <f>IF(Wedstrijden!#REF!="x","A","")</f>
        <v>#REF!</v>
      </c>
      <c r="BN1090" s="21" t="e">
        <f>IF(Wedstrijden!#REF!="x","B1","")</f>
        <v>#REF!</v>
      </c>
      <c r="BO1090" s="21" t="e">
        <f>IF(Wedstrijden!#REF!="x","BB","")</f>
        <v>#REF!</v>
      </c>
      <c r="BP1090" s="21" t="e">
        <f>IF(Wedstrijden!#REF!="x","B","")</f>
        <v>#REF!</v>
      </c>
      <c r="BQ1090" s="21" t="e">
        <f>IF(Wedstrijden!#REF!="x","L1","")</f>
        <v>#REF!</v>
      </c>
      <c r="BR1090" s="21" t="e">
        <f>IF(Wedstrijden!#REF!="x","L2","")</f>
        <v>#REF!</v>
      </c>
      <c r="BS1090" s="21" t="e">
        <f>IF(Wedstrijden!#REF!="x","M1","")</f>
        <v>#REF!</v>
      </c>
      <c r="BT1090" s="21" t="e">
        <f>IF(Wedstrijden!#REF!="x","M2","")</f>
        <v>#REF!</v>
      </c>
      <c r="BU1090" s="21" t="e">
        <f>IF(Wedstrijden!#REF!="x","Z1","")</f>
        <v>#REF!</v>
      </c>
      <c r="BV1090" s="21" t="e">
        <f>IF(Wedstrijden!#REF!="x","Z2","")</f>
        <v>#REF!</v>
      </c>
      <c r="BW1090" s="21">
        <f>IF(COUNTA(Wedstrijden!#REF!)&lt;&gt;0,1,"")</f>
        <v>1</v>
      </c>
      <c r="BX1090" s="21">
        <f t="shared" si="97"/>
        <v>1</v>
      </c>
      <c r="BY1090" s="21" t="e">
        <f>IF(Wedstrijden!#REF!="x","BB","")</f>
        <v>#REF!</v>
      </c>
      <c r="BZ1090" s="21" t="e">
        <f>IF(Wedstrijden!#REF!="x","B","")</f>
        <v>#REF!</v>
      </c>
      <c r="CA1090" s="21" t="e">
        <f>IF(Wedstrijden!#REF!="x","L1","")</f>
        <v>#REF!</v>
      </c>
      <c r="CB1090" s="21" t="e">
        <f>IF(Wedstrijden!#REF!="x","L2","")</f>
        <v>#REF!</v>
      </c>
      <c r="CC1090" s="21" t="e">
        <f>IF(Wedstrijden!#REF!="x","M1","")</f>
        <v>#REF!</v>
      </c>
      <c r="CD1090" s="21" t="e">
        <f>IF(Wedstrijden!#REF!="x","M2","")</f>
        <v>#REF!</v>
      </c>
      <c r="CE1090" s="21" t="e">
        <f>IF(Wedstrijden!#REF!="x","Z1","")</f>
        <v>#REF!</v>
      </c>
      <c r="CF1090" s="21" t="e">
        <f>IF(Wedstrijden!#REF!="x","Z2","")</f>
        <v>#REF!</v>
      </c>
      <c r="CG1090" s="21" t="e">
        <f>IF(Wedstrijden!#REF!="x","ZZL","")</f>
        <v>#REF!</v>
      </c>
      <c r="CL1090" s="21">
        <f>IF(COUNTA(Wedstrijden!#REF!)&lt;&gt;0,2,"")</f>
        <v>2</v>
      </c>
      <c r="CM1090" s="21">
        <f t="shared" si="98"/>
        <v>2</v>
      </c>
      <c r="CN1090" s="21" t="e">
        <f>IF(Wedstrijden!#REF!="x","AA","")</f>
        <v>#REF!</v>
      </c>
      <c r="CO1090" s="21" t="e">
        <f>IF(Wedstrijden!#REF!="x","A","")</f>
        <v>#REF!</v>
      </c>
      <c r="CP1090" s="21" t="e">
        <f>IF(Wedstrijden!#REF!="x","BB","")</f>
        <v>#REF!</v>
      </c>
      <c r="CQ1090" s="21" t="e">
        <f>IF(Wedstrijden!#REF!="x","B","")</f>
        <v>#REF!</v>
      </c>
      <c r="CR1090" s="21" t="e">
        <f>IF(Wedstrijden!#REF!="x","L","")</f>
        <v>#REF!</v>
      </c>
      <c r="CS1090" s="21" t="e">
        <f>IF(Wedstrijden!#REF!="x","M","")</f>
        <v>#REF!</v>
      </c>
      <c r="CT1090" s="21" t="e">
        <f>IF(Wedstrijden!#REF!="x","Z","")</f>
        <v>#REF!</v>
      </c>
      <c r="CU1090" s="21" t="e">
        <f>IF(Wedstrijden!#REF!="x","ZZ","")</f>
        <v>#REF!</v>
      </c>
      <c r="CV1090" s="21">
        <f>IF(COUNTA(Wedstrijden!#REF!)&lt;&gt;0,2,"")</f>
        <v>2</v>
      </c>
      <c r="CW1090" s="21">
        <f t="shared" si="99"/>
        <v>1</v>
      </c>
      <c r="CX1090" s="21" t="e">
        <f>IF(Wedstrijden!#REF!="x","BB","")</f>
        <v>#REF!</v>
      </c>
      <c r="CY1090" s="21" t="e">
        <f>IF(Wedstrijden!#REF!="x","B","")</f>
        <v>#REF!</v>
      </c>
      <c r="CZ1090" s="21" t="e">
        <f>IF(Wedstrijden!#REF!="x","L","")</f>
        <v>#REF!</v>
      </c>
      <c r="DA1090" s="21" t="e">
        <f>IF(Wedstrijden!#REF!="x","M","")</f>
        <v>#REF!</v>
      </c>
      <c r="DB1090" s="21" t="e">
        <f>IF(Wedstrijden!#REF!="x","Z","")</f>
        <v>#REF!</v>
      </c>
      <c r="DC1090" s="21" t="e">
        <f>IF(Wedstrijden!#REF!="x","ZZ","")</f>
        <v>#REF!</v>
      </c>
      <c r="DD1090" s="21" t="e">
        <f>IF(Wedstrijden!#REF!="x","1.40","")</f>
        <v>#REF!</v>
      </c>
      <c r="DE1090" s="21">
        <f>IF(COUNTA(Wedstrijden!#REF!)&lt;&gt;0,6,"")</f>
        <v>6</v>
      </c>
      <c r="DF1090" s="21">
        <f t="shared" si="100"/>
        <v>2</v>
      </c>
      <c r="DG1090" s="21" t="e">
        <f>IF(Wedstrijden!#REF!="x","L","")</f>
        <v>#REF!</v>
      </c>
      <c r="DH1090" s="21" t="e">
        <f>IF(Wedstrijden!#REF!="x","M","")</f>
        <v>#REF!</v>
      </c>
      <c r="DI1090" s="21" t="e">
        <f>IF(Wedstrijden!#REF!="x","Z","")</f>
        <v>#REF!</v>
      </c>
      <c r="DJ1090" s="21" t="e">
        <f>IF(Wedstrijden!#REF!="x","Z","")</f>
        <v>#REF!</v>
      </c>
      <c r="DK1090" s="21">
        <f>IF(COUNTA(Wedstrijden!#REF!)&lt;&gt;0,6,"")</f>
        <v>6</v>
      </c>
      <c r="DL1090" s="21">
        <f t="shared" si="101"/>
        <v>1</v>
      </c>
      <c r="DM1090" s="21" t="e">
        <f>IF(Wedstrijden!#REF!="x","L","")</f>
        <v>#REF!</v>
      </c>
      <c r="DN1090" s="21" t="e">
        <f>IF(Wedstrijden!#REF!="x","M","")</f>
        <v>#REF!</v>
      </c>
      <c r="DO1090" s="21" t="e">
        <f>IF(Wedstrijden!#REF!="x","Z","")</f>
        <v>#REF!</v>
      </c>
      <c r="DP1090" s="21" t="e">
        <f>IF(Wedstrijden!#REF!="x","Z","")</f>
        <v>#REF!</v>
      </c>
    </row>
    <row r="1091" spans="1:120" ht="14.4" x14ac:dyDescent="0.3">
      <c r="A1091" s="23">
        <f>Wedstrijden!B1014</f>
        <v>0</v>
      </c>
      <c r="B1091" s="21" t="str">
        <f>IFERROR(VLOOKUP(Wedstrijden!D1014,Wedstrijdlocaties!$B$2:$E$600,2,FALSE),"")</f>
        <v/>
      </c>
      <c r="C1091" s="21">
        <f>Wedstrijden!E1014</f>
        <v>0</v>
      </c>
      <c r="D1091" s="21" t="str">
        <f>IFERROR(VLOOKUP(Wedstrijden!F1014,Organisaties!$B$2:$C$500,2,FALSE),"")</f>
        <v/>
      </c>
      <c r="E1091" s="21" t="str">
        <f>IFERROR(VLOOKUP(Wedstrijden!F1014,Organisaties!$B$2:$G$500,5,FALSE),"")</f>
        <v/>
      </c>
      <c r="F1091" s="21" t="e">
        <f>IF(Wedstrijden!#REF!&lt;&gt;"",Wedstrijden!#REF!,"")</f>
        <v>#REF!</v>
      </c>
      <c r="G1091" s="21" t="e">
        <f>IF(Wedstrijden!#REF!="Indoor",1,0)</f>
        <v>#REF!</v>
      </c>
      <c r="H1091" s="21" t="e">
        <f>Wedstrijden!#REF!</f>
        <v>#REF!</v>
      </c>
      <c r="I1091" s="21" t="e">
        <f>IF(Wedstrijden!#REF!="Nee",0,IF(Wedstrijden!#REF!="Ja",1,""))</f>
        <v>#REF!</v>
      </c>
      <c r="J1091" s="21" t="e">
        <f>IF(Wedstrijden!#REF!&lt;&gt;"",Wedstrijden!#REF!,"")</f>
        <v>#REF!</v>
      </c>
      <c r="BJ1091" s="21">
        <f>IF(COUNTA(Wedstrijden!#REF!)&lt;&gt;0,1,"")</f>
        <v>1</v>
      </c>
      <c r="BK1091" s="21">
        <f t="shared" ref="BK1091:BK1154" si="102">IF(COUNTBLANK(BJ1091) = 1,"",2)</f>
        <v>2</v>
      </c>
      <c r="BL1091" s="21" t="e">
        <f>IF(Wedstrijden!#REF!="x","AA","")</f>
        <v>#REF!</v>
      </c>
      <c r="BM1091" s="21" t="e">
        <f>IF(Wedstrijden!#REF!="x","A","")</f>
        <v>#REF!</v>
      </c>
      <c r="BN1091" s="21" t="e">
        <f>IF(Wedstrijden!#REF!="x","B1","")</f>
        <v>#REF!</v>
      </c>
      <c r="BO1091" s="21" t="e">
        <f>IF(Wedstrijden!#REF!="x","BB","")</f>
        <v>#REF!</v>
      </c>
      <c r="BP1091" s="21" t="e">
        <f>IF(Wedstrijden!#REF!="x","B","")</f>
        <v>#REF!</v>
      </c>
      <c r="BQ1091" s="21" t="e">
        <f>IF(Wedstrijden!#REF!="x","L1","")</f>
        <v>#REF!</v>
      </c>
      <c r="BR1091" s="21" t="e">
        <f>IF(Wedstrijden!#REF!="x","L2","")</f>
        <v>#REF!</v>
      </c>
      <c r="BS1091" s="21" t="e">
        <f>IF(Wedstrijden!#REF!="x","M1","")</f>
        <v>#REF!</v>
      </c>
      <c r="BT1091" s="21" t="e">
        <f>IF(Wedstrijden!#REF!="x","M2","")</f>
        <v>#REF!</v>
      </c>
      <c r="BU1091" s="21" t="e">
        <f>IF(Wedstrijden!#REF!="x","Z1","")</f>
        <v>#REF!</v>
      </c>
      <c r="BV1091" s="21" t="e">
        <f>IF(Wedstrijden!#REF!="x","Z2","")</f>
        <v>#REF!</v>
      </c>
      <c r="BW1091" s="21">
        <f>IF(COUNTA(Wedstrijden!#REF!)&lt;&gt;0,1,"")</f>
        <v>1</v>
      </c>
      <c r="BX1091" s="21">
        <f t="shared" ref="BX1091:BX1154" si="103">IF(COUNTBLANK(BW1091) = 1,"",1)</f>
        <v>1</v>
      </c>
      <c r="BY1091" s="21" t="e">
        <f>IF(Wedstrijden!#REF!="x","BB","")</f>
        <v>#REF!</v>
      </c>
      <c r="BZ1091" s="21" t="e">
        <f>IF(Wedstrijden!#REF!="x","B","")</f>
        <v>#REF!</v>
      </c>
      <c r="CA1091" s="21" t="e">
        <f>IF(Wedstrijden!#REF!="x","L1","")</f>
        <v>#REF!</v>
      </c>
      <c r="CB1091" s="21" t="e">
        <f>IF(Wedstrijden!#REF!="x","L2","")</f>
        <v>#REF!</v>
      </c>
      <c r="CC1091" s="21" t="e">
        <f>IF(Wedstrijden!#REF!="x","M1","")</f>
        <v>#REF!</v>
      </c>
      <c r="CD1091" s="21" t="e">
        <f>IF(Wedstrijden!#REF!="x","M2","")</f>
        <v>#REF!</v>
      </c>
      <c r="CE1091" s="21" t="e">
        <f>IF(Wedstrijden!#REF!="x","Z1","")</f>
        <v>#REF!</v>
      </c>
      <c r="CF1091" s="21" t="e">
        <f>IF(Wedstrijden!#REF!="x","Z2","")</f>
        <v>#REF!</v>
      </c>
      <c r="CG1091" s="21" t="e">
        <f>IF(Wedstrijden!#REF!="x","ZZL","")</f>
        <v>#REF!</v>
      </c>
      <c r="CL1091" s="21">
        <f>IF(COUNTA(Wedstrijden!#REF!)&lt;&gt;0,2,"")</f>
        <v>2</v>
      </c>
      <c r="CM1091" s="21">
        <f t="shared" ref="CM1091:CM1154" si="104">IF(COUNTBLANK(CL1091) = 1,"",2)</f>
        <v>2</v>
      </c>
      <c r="CN1091" s="21" t="e">
        <f>IF(Wedstrijden!#REF!="x","AA","")</f>
        <v>#REF!</v>
      </c>
      <c r="CO1091" s="21" t="e">
        <f>IF(Wedstrijden!#REF!="x","A","")</f>
        <v>#REF!</v>
      </c>
      <c r="CP1091" s="21" t="e">
        <f>IF(Wedstrijden!#REF!="x","BB","")</f>
        <v>#REF!</v>
      </c>
      <c r="CQ1091" s="21" t="e">
        <f>IF(Wedstrijden!#REF!="x","B","")</f>
        <v>#REF!</v>
      </c>
      <c r="CR1091" s="21" t="e">
        <f>IF(Wedstrijden!#REF!="x","L","")</f>
        <v>#REF!</v>
      </c>
      <c r="CS1091" s="21" t="e">
        <f>IF(Wedstrijden!#REF!="x","M","")</f>
        <v>#REF!</v>
      </c>
      <c r="CT1091" s="21" t="e">
        <f>IF(Wedstrijden!#REF!="x","Z","")</f>
        <v>#REF!</v>
      </c>
      <c r="CU1091" s="21" t="e">
        <f>IF(Wedstrijden!#REF!="x","ZZ","")</f>
        <v>#REF!</v>
      </c>
      <c r="CV1091" s="21">
        <f>IF(COUNTA(Wedstrijden!#REF!)&lt;&gt;0,2,"")</f>
        <v>2</v>
      </c>
      <c r="CW1091" s="21">
        <f t="shared" ref="CW1091:CW1154" si="105">IF(COUNTBLANK(CV1091) = 1,"",1)</f>
        <v>1</v>
      </c>
      <c r="CX1091" s="21" t="e">
        <f>IF(Wedstrijden!#REF!="x","BB","")</f>
        <v>#REF!</v>
      </c>
      <c r="CY1091" s="21" t="e">
        <f>IF(Wedstrijden!#REF!="x","B","")</f>
        <v>#REF!</v>
      </c>
      <c r="CZ1091" s="21" t="e">
        <f>IF(Wedstrijden!#REF!="x","L","")</f>
        <v>#REF!</v>
      </c>
      <c r="DA1091" s="21" t="e">
        <f>IF(Wedstrijden!#REF!="x","M","")</f>
        <v>#REF!</v>
      </c>
      <c r="DB1091" s="21" t="e">
        <f>IF(Wedstrijden!#REF!="x","Z","")</f>
        <v>#REF!</v>
      </c>
      <c r="DC1091" s="21" t="e">
        <f>IF(Wedstrijden!#REF!="x","ZZ","")</f>
        <v>#REF!</v>
      </c>
      <c r="DD1091" s="21" t="e">
        <f>IF(Wedstrijden!#REF!="x","1.40","")</f>
        <v>#REF!</v>
      </c>
      <c r="DE1091" s="21">
        <f>IF(COUNTA(Wedstrijden!#REF!)&lt;&gt;0,6,"")</f>
        <v>6</v>
      </c>
      <c r="DF1091" s="21">
        <f t="shared" ref="DF1091:DF1154" si="106">IF(COUNTBLANK(DE1091) = 1,"",2)</f>
        <v>2</v>
      </c>
      <c r="DG1091" s="21" t="e">
        <f>IF(Wedstrijden!#REF!="x","L","")</f>
        <v>#REF!</v>
      </c>
      <c r="DH1091" s="21" t="e">
        <f>IF(Wedstrijden!#REF!="x","M","")</f>
        <v>#REF!</v>
      </c>
      <c r="DI1091" s="21" t="e">
        <f>IF(Wedstrijden!#REF!="x","Z","")</f>
        <v>#REF!</v>
      </c>
      <c r="DJ1091" s="21" t="e">
        <f>IF(Wedstrijden!#REF!="x","Z","")</f>
        <v>#REF!</v>
      </c>
      <c r="DK1091" s="21">
        <f>IF(COUNTA(Wedstrijden!#REF!)&lt;&gt;0,6,"")</f>
        <v>6</v>
      </c>
      <c r="DL1091" s="21">
        <f t="shared" ref="DL1091:DL1154" si="107">IF(COUNTBLANK(DK1091) = 1,"",1)</f>
        <v>1</v>
      </c>
      <c r="DM1091" s="21" t="e">
        <f>IF(Wedstrijden!#REF!="x","L","")</f>
        <v>#REF!</v>
      </c>
      <c r="DN1091" s="21" t="e">
        <f>IF(Wedstrijden!#REF!="x","M","")</f>
        <v>#REF!</v>
      </c>
      <c r="DO1091" s="21" t="e">
        <f>IF(Wedstrijden!#REF!="x","Z","")</f>
        <v>#REF!</v>
      </c>
      <c r="DP1091" s="21" t="e">
        <f>IF(Wedstrijden!#REF!="x","Z","")</f>
        <v>#REF!</v>
      </c>
    </row>
    <row r="1092" spans="1:120" ht="14.4" x14ac:dyDescent="0.3">
      <c r="A1092" s="23">
        <f>Wedstrijden!B1015</f>
        <v>0</v>
      </c>
      <c r="B1092" s="21" t="str">
        <f>IFERROR(VLOOKUP(Wedstrijden!D1015,Wedstrijdlocaties!$B$2:$E$600,2,FALSE),"")</f>
        <v/>
      </c>
      <c r="C1092" s="21">
        <f>Wedstrijden!E1015</f>
        <v>0</v>
      </c>
      <c r="D1092" s="21" t="str">
        <f>IFERROR(VLOOKUP(Wedstrijden!F1015,Organisaties!$B$2:$C$500,2,FALSE),"")</f>
        <v/>
      </c>
      <c r="E1092" s="21" t="str">
        <f>IFERROR(VLOOKUP(Wedstrijden!F1015,Organisaties!$B$2:$G$500,5,FALSE),"")</f>
        <v/>
      </c>
      <c r="F1092" s="21" t="e">
        <f>IF(Wedstrijden!#REF!&lt;&gt;"",Wedstrijden!#REF!,"")</f>
        <v>#REF!</v>
      </c>
      <c r="G1092" s="21" t="e">
        <f>IF(Wedstrijden!#REF!="Indoor",1,0)</f>
        <v>#REF!</v>
      </c>
      <c r="H1092" s="21" t="e">
        <f>Wedstrijden!#REF!</f>
        <v>#REF!</v>
      </c>
      <c r="I1092" s="21" t="e">
        <f>IF(Wedstrijden!#REF!="Nee",0,IF(Wedstrijden!#REF!="Ja",1,""))</f>
        <v>#REF!</v>
      </c>
      <c r="J1092" s="21" t="e">
        <f>IF(Wedstrijden!#REF!&lt;&gt;"",Wedstrijden!#REF!,"")</f>
        <v>#REF!</v>
      </c>
      <c r="BJ1092" s="21">
        <f>IF(COUNTA(Wedstrijden!#REF!)&lt;&gt;0,1,"")</f>
        <v>1</v>
      </c>
      <c r="BK1092" s="21">
        <f t="shared" si="102"/>
        <v>2</v>
      </c>
      <c r="BL1092" s="21" t="e">
        <f>IF(Wedstrijden!#REF!="x","AA","")</f>
        <v>#REF!</v>
      </c>
      <c r="BM1092" s="21" t="e">
        <f>IF(Wedstrijden!#REF!="x","A","")</f>
        <v>#REF!</v>
      </c>
      <c r="BN1092" s="21" t="e">
        <f>IF(Wedstrijden!#REF!="x","B1","")</f>
        <v>#REF!</v>
      </c>
      <c r="BO1092" s="21" t="e">
        <f>IF(Wedstrijden!#REF!="x","BB","")</f>
        <v>#REF!</v>
      </c>
      <c r="BP1092" s="21" t="e">
        <f>IF(Wedstrijden!#REF!="x","B","")</f>
        <v>#REF!</v>
      </c>
      <c r="BQ1092" s="21" t="e">
        <f>IF(Wedstrijden!#REF!="x","L1","")</f>
        <v>#REF!</v>
      </c>
      <c r="BR1092" s="21" t="e">
        <f>IF(Wedstrijden!#REF!="x","L2","")</f>
        <v>#REF!</v>
      </c>
      <c r="BS1092" s="21" t="e">
        <f>IF(Wedstrijden!#REF!="x","M1","")</f>
        <v>#REF!</v>
      </c>
      <c r="BT1092" s="21" t="e">
        <f>IF(Wedstrijden!#REF!="x","M2","")</f>
        <v>#REF!</v>
      </c>
      <c r="BU1092" s="21" t="e">
        <f>IF(Wedstrijden!#REF!="x","Z1","")</f>
        <v>#REF!</v>
      </c>
      <c r="BV1092" s="21" t="e">
        <f>IF(Wedstrijden!#REF!="x","Z2","")</f>
        <v>#REF!</v>
      </c>
      <c r="BW1092" s="21">
        <f>IF(COUNTA(Wedstrijden!#REF!)&lt;&gt;0,1,"")</f>
        <v>1</v>
      </c>
      <c r="BX1092" s="21">
        <f t="shared" si="103"/>
        <v>1</v>
      </c>
      <c r="BY1092" s="21" t="e">
        <f>IF(Wedstrijden!#REF!="x","BB","")</f>
        <v>#REF!</v>
      </c>
      <c r="BZ1092" s="21" t="e">
        <f>IF(Wedstrijden!#REF!="x","B","")</f>
        <v>#REF!</v>
      </c>
      <c r="CA1092" s="21" t="e">
        <f>IF(Wedstrijden!#REF!="x","L1","")</f>
        <v>#REF!</v>
      </c>
      <c r="CB1092" s="21" t="e">
        <f>IF(Wedstrijden!#REF!="x","L2","")</f>
        <v>#REF!</v>
      </c>
      <c r="CC1092" s="21" t="e">
        <f>IF(Wedstrijden!#REF!="x","M1","")</f>
        <v>#REF!</v>
      </c>
      <c r="CD1092" s="21" t="e">
        <f>IF(Wedstrijden!#REF!="x","M2","")</f>
        <v>#REF!</v>
      </c>
      <c r="CE1092" s="21" t="e">
        <f>IF(Wedstrijden!#REF!="x","Z1","")</f>
        <v>#REF!</v>
      </c>
      <c r="CF1092" s="21" t="e">
        <f>IF(Wedstrijden!#REF!="x","Z2","")</f>
        <v>#REF!</v>
      </c>
      <c r="CG1092" s="21" t="e">
        <f>IF(Wedstrijden!#REF!="x","ZZL","")</f>
        <v>#REF!</v>
      </c>
      <c r="CL1092" s="21">
        <f>IF(COUNTA(Wedstrijden!#REF!)&lt;&gt;0,2,"")</f>
        <v>2</v>
      </c>
      <c r="CM1092" s="21">
        <f t="shared" si="104"/>
        <v>2</v>
      </c>
      <c r="CN1092" s="21" t="e">
        <f>IF(Wedstrijden!#REF!="x","AA","")</f>
        <v>#REF!</v>
      </c>
      <c r="CO1092" s="21" t="e">
        <f>IF(Wedstrijden!#REF!="x","A","")</f>
        <v>#REF!</v>
      </c>
      <c r="CP1092" s="21" t="e">
        <f>IF(Wedstrijden!#REF!="x","BB","")</f>
        <v>#REF!</v>
      </c>
      <c r="CQ1092" s="21" t="e">
        <f>IF(Wedstrijden!#REF!="x","B","")</f>
        <v>#REF!</v>
      </c>
      <c r="CR1092" s="21" t="e">
        <f>IF(Wedstrijden!#REF!="x","L","")</f>
        <v>#REF!</v>
      </c>
      <c r="CS1092" s="21" t="e">
        <f>IF(Wedstrijden!#REF!="x","M","")</f>
        <v>#REF!</v>
      </c>
      <c r="CT1092" s="21" t="e">
        <f>IF(Wedstrijden!#REF!="x","Z","")</f>
        <v>#REF!</v>
      </c>
      <c r="CU1092" s="21" t="e">
        <f>IF(Wedstrijden!#REF!="x","ZZ","")</f>
        <v>#REF!</v>
      </c>
      <c r="CV1092" s="21">
        <f>IF(COUNTA(Wedstrijden!#REF!)&lt;&gt;0,2,"")</f>
        <v>2</v>
      </c>
      <c r="CW1092" s="21">
        <f t="shared" si="105"/>
        <v>1</v>
      </c>
      <c r="CX1092" s="21" t="e">
        <f>IF(Wedstrijden!#REF!="x","BB","")</f>
        <v>#REF!</v>
      </c>
      <c r="CY1092" s="21" t="e">
        <f>IF(Wedstrijden!#REF!="x","B","")</f>
        <v>#REF!</v>
      </c>
      <c r="CZ1092" s="21" t="e">
        <f>IF(Wedstrijden!#REF!="x","L","")</f>
        <v>#REF!</v>
      </c>
      <c r="DA1092" s="21" t="e">
        <f>IF(Wedstrijden!#REF!="x","M","")</f>
        <v>#REF!</v>
      </c>
      <c r="DB1092" s="21" t="e">
        <f>IF(Wedstrijden!#REF!="x","Z","")</f>
        <v>#REF!</v>
      </c>
      <c r="DC1092" s="21" t="e">
        <f>IF(Wedstrijden!#REF!="x","ZZ","")</f>
        <v>#REF!</v>
      </c>
      <c r="DD1092" s="21" t="e">
        <f>IF(Wedstrijden!#REF!="x","1.40","")</f>
        <v>#REF!</v>
      </c>
      <c r="DE1092" s="21">
        <f>IF(COUNTA(Wedstrijden!#REF!)&lt;&gt;0,6,"")</f>
        <v>6</v>
      </c>
      <c r="DF1092" s="21">
        <f t="shared" si="106"/>
        <v>2</v>
      </c>
      <c r="DG1092" s="21" t="e">
        <f>IF(Wedstrijden!#REF!="x","L","")</f>
        <v>#REF!</v>
      </c>
      <c r="DH1092" s="21" t="e">
        <f>IF(Wedstrijden!#REF!="x","M","")</f>
        <v>#REF!</v>
      </c>
      <c r="DI1092" s="21" t="e">
        <f>IF(Wedstrijden!#REF!="x","Z","")</f>
        <v>#REF!</v>
      </c>
      <c r="DJ1092" s="21" t="e">
        <f>IF(Wedstrijden!#REF!="x","Z","")</f>
        <v>#REF!</v>
      </c>
      <c r="DK1092" s="21">
        <f>IF(COUNTA(Wedstrijden!#REF!)&lt;&gt;0,6,"")</f>
        <v>6</v>
      </c>
      <c r="DL1092" s="21">
        <f t="shared" si="107"/>
        <v>1</v>
      </c>
      <c r="DM1092" s="21" t="e">
        <f>IF(Wedstrijden!#REF!="x","L","")</f>
        <v>#REF!</v>
      </c>
      <c r="DN1092" s="21" t="e">
        <f>IF(Wedstrijden!#REF!="x","M","")</f>
        <v>#REF!</v>
      </c>
      <c r="DO1092" s="21" t="e">
        <f>IF(Wedstrijden!#REF!="x","Z","")</f>
        <v>#REF!</v>
      </c>
      <c r="DP1092" s="21" t="e">
        <f>IF(Wedstrijden!#REF!="x","Z","")</f>
        <v>#REF!</v>
      </c>
    </row>
    <row r="1093" spans="1:120" ht="14.4" x14ac:dyDescent="0.3">
      <c r="A1093" s="23">
        <f>Wedstrijden!B1016</f>
        <v>0</v>
      </c>
      <c r="B1093" s="21" t="str">
        <f>IFERROR(VLOOKUP(Wedstrijden!D1016,Wedstrijdlocaties!$B$2:$E$600,2,FALSE),"")</f>
        <v/>
      </c>
      <c r="C1093" s="21">
        <f>Wedstrijden!E1016</f>
        <v>0</v>
      </c>
      <c r="D1093" s="21" t="str">
        <f>IFERROR(VLOOKUP(Wedstrijden!F1016,Organisaties!$B$2:$C$500,2,FALSE),"")</f>
        <v/>
      </c>
      <c r="E1093" s="21" t="str">
        <f>IFERROR(VLOOKUP(Wedstrijden!F1016,Organisaties!$B$2:$G$500,5,FALSE),"")</f>
        <v/>
      </c>
      <c r="F1093" s="21" t="e">
        <f>IF(Wedstrijden!#REF!&lt;&gt;"",Wedstrijden!#REF!,"")</f>
        <v>#REF!</v>
      </c>
      <c r="G1093" s="21" t="e">
        <f>IF(Wedstrijden!#REF!="Indoor",1,0)</f>
        <v>#REF!</v>
      </c>
      <c r="H1093" s="21" t="e">
        <f>Wedstrijden!#REF!</f>
        <v>#REF!</v>
      </c>
      <c r="I1093" s="21" t="e">
        <f>IF(Wedstrijden!#REF!="Nee",0,IF(Wedstrijden!#REF!="Ja",1,""))</f>
        <v>#REF!</v>
      </c>
      <c r="J1093" s="21" t="e">
        <f>IF(Wedstrijden!#REF!&lt;&gt;"",Wedstrijden!#REF!,"")</f>
        <v>#REF!</v>
      </c>
      <c r="BJ1093" s="21">
        <f>IF(COUNTA(Wedstrijden!#REF!)&lt;&gt;0,1,"")</f>
        <v>1</v>
      </c>
      <c r="BK1093" s="21">
        <f t="shared" si="102"/>
        <v>2</v>
      </c>
      <c r="BL1093" s="21" t="e">
        <f>IF(Wedstrijden!#REF!="x","AA","")</f>
        <v>#REF!</v>
      </c>
      <c r="BM1093" s="21" t="e">
        <f>IF(Wedstrijden!#REF!="x","A","")</f>
        <v>#REF!</v>
      </c>
      <c r="BN1093" s="21" t="e">
        <f>IF(Wedstrijden!#REF!="x","B1","")</f>
        <v>#REF!</v>
      </c>
      <c r="BO1093" s="21" t="e">
        <f>IF(Wedstrijden!#REF!="x","BB","")</f>
        <v>#REF!</v>
      </c>
      <c r="BP1093" s="21" t="e">
        <f>IF(Wedstrijden!#REF!="x","B","")</f>
        <v>#REF!</v>
      </c>
      <c r="BQ1093" s="21" t="e">
        <f>IF(Wedstrijden!#REF!="x","L1","")</f>
        <v>#REF!</v>
      </c>
      <c r="BR1093" s="21" t="e">
        <f>IF(Wedstrijden!#REF!="x","L2","")</f>
        <v>#REF!</v>
      </c>
      <c r="BS1093" s="21" t="e">
        <f>IF(Wedstrijden!#REF!="x","M1","")</f>
        <v>#REF!</v>
      </c>
      <c r="BT1093" s="21" t="e">
        <f>IF(Wedstrijden!#REF!="x","M2","")</f>
        <v>#REF!</v>
      </c>
      <c r="BU1093" s="21" t="e">
        <f>IF(Wedstrijden!#REF!="x","Z1","")</f>
        <v>#REF!</v>
      </c>
      <c r="BV1093" s="21" t="e">
        <f>IF(Wedstrijden!#REF!="x","Z2","")</f>
        <v>#REF!</v>
      </c>
      <c r="BW1093" s="21">
        <f>IF(COUNTA(Wedstrijden!#REF!)&lt;&gt;0,1,"")</f>
        <v>1</v>
      </c>
      <c r="BX1093" s="21">
        <f t="shared" si="103"/>
        <v>1</v>
      </c>
      <c r="BY1093" s="21" t="e">
        <f>IF(Wedstrijden!#REF!="x","BB","")</f>
        <v>#REF!</v>
      </c>
      <c r="BZ1093" s="21" t="e">
        <f>IF(Wedstrijden!#REF!="x","B","")</f>
        <v>#REF!</v>
      </c>
      <c r="CA1093" s="21" t="e">
        <f>IF(Wedstrijden!#REF!="x","L1","")</f>
        <v>#REF!</v>
      </c>
      <c r="CB1093" s="21" t="e">
        <f>IF(Wedstrijden!#REF!="x","L2","")</f>
        <v>#REF!</v>
      </c>
      <c r="CC1093" s="21" t="e">
        <f>IF(Wedstrijden!#REF!="x","M1","")</f>
        <v>#REF!</v>
      </c>
      <c r="CD1093" s="21" t="e">
        <f>IF(Wedstrijden!#REF!="x","M2","")</f>
        <v>#REF!</v>
      </c>
      <c r="CE1093" s="21" t="e">
        <f>IF(Wedstrijden!#REF!="x","Z1","")</f>
        <v>#REF!</v>
      </c>
      <c r="CF1093" s="21" t="e">
        <f>IF(Wedstrijden!#REF!="x","Z2","")</f>
        <v>#REF!</v>
      </c>
      <c r="CG1093" s="21" t="e">
        <f>IF(Wedstrijden!#REF!="x","ZZL","")</f>
        <v>#REF!</v>
      </c>
      <c r="CL1093" s="21">
        <f>IF(COUNTA(Wedstrijden!#REF!)&lt;&gt;0,2,"")</f>
        <v>2</v>
      </c>
      <c r="CM1093" s="21">
        <f t="shared" si="104"/>
        <v>2</v>
      </c>
      <c r="CN1093" s="21" t="e">
        <f>IF(Wedstrijden!#REF!="x","AA","")</f>
        <v>#REF!</v>
      </c>
      <c r="CO1093" s="21" t="e">
        <f>IF(Wedstrijden!#REF!="x","A","")</f>
        <v>#REF!</v>
      </c>
      <c r="CP1093" s="21" t="e">
        <f>IF(Wedstrijden!#REF!="x","BB","")</f>
        <v>#REF!</v>
      </c>
      <c r="CQ1093" s="21" t="e">
        <f>IF(Wedstrijden!#REF!="x","B","")</f>
        <v>#REF!</v>
      </c>
      <c r="CR1093" s="21" t="e">
        <f>IF(Wedstrijden!#REF!="x","L","")</f>
        <v>#REF!</v>
      </c>
      <c r="CS1093" s="21" t="e">
        <f>IF(Wedstrijden!#REF!="x","M","")</f>
        <v>#REF!</v>
      </c>
      <c r="CT1093" s="21" t="e">
        <f>IF(Wedstrijden!#REF!="x","Z","")</f>
        <v>#REF!</v>
      </c>
      <c r="CU1093" s="21" t="e">
        <f>IF(Wedstrijden!#REF!="x","ZZ","")</f>
        <v>#REF!</v>
      </c>
      <c r="CV1093" s="21">
        <f>IF(COUNTA(Wedstrijden!#REF!)&lt;&gt;0,2,"")</f>
        <v>2</v>
      </c>
      <c r="CW1093" s="21">
        <f t="shared" si="105"/>
        <v>1</v>
      </c>
      <c r="CX1093" s="21" t="e">
        <f>IF(Wedstrijden!#REF!="x","BB","")</f>
        <v>#REF!</v>
      </c>
      <c r="CY1093" s="21" t="e">
        <f>IF(Wedstrijden!#REF!="x","B","")</f>
        <v>#REF!</v>
      </c>
      <c r="CZ1093" s="21" t="e">
        <f>IF(Wedstrijden!#REF!="x","L","")</f>
        <v>#REF!</v>
      </c>
      <c r="DA1093" s="21" t="e">
        <f>IF(Wedstrijden!#REF!="x","M","")</f>
        <v>#REF!</v>
      </c>
      <c r="DB1093" s="21" t="e">
        <f>IF(Wedstrijden!#REF!="x","Z","")</f>
        <v>#REF!</v>
      </c>
      <c r="DC1093" s="21" t="e">
        <f>IF(Wedstrijden!#REF!="x","ZZ","")</f>
        <v>#REF!</v>
      </c>
      <c r="DD1093" s="21" t="e">
        <f>IF(Wedstrijden!#REF!="x","1.40","")</f>
        <v>#REF!</v>
      </c>
      <c r="DE1093" s="21">
        <f>IF(COUNTA(Wedstrijden!#REF!)&lt;&gt;0,6,"")</f>
        <v>6</v>
      </c>
      <c r="DF1093" s="21">
        <f t="shared" si="106"/>
        <v>2</v>
      </c>
      <c r="DG1093" s="21" t="e">
        <f>IF(Wedstrijden!#REF!="x","L","")</f>
        <v>#REF!</v>
      </c>
      <c r="DH1093" s="21" t="e">
        <f>IF(Wedstrijden!#REF!="x","M","")</f>
        <v>#REF!</v>
      </c>
      <c r="DI1093" s="21" t="e">
        <f>IF(Wedstrijden!#REF!="x","Z","")</f>
        <v>#REF!</v>
      </c>
      <c r="DJ1093" s="21" t="e">
        <f>IF(Wedstrijden!#REF!="x","Z","")</f>
        <v>#REF!</v>
      </c>
      <c r="DK1093" s="21">
        <f>IF(COUNTA(Wedstrijden!#REF!)&lt;&gt;0,6,"")</f>
        <v>6</v>
      </c>
      <c r="DL1093" s="21">
        <f t="shared" si="107"/>
        <v>1</v>
      </c>
      <c r="DM1093" s="21" t="e">
        <f>IF(Wedstrijden!#REF!="x","L","")</f>
        <v>#REF!</v>
      </c>
      <c r="DN1093" s="21" t="e">
        <f>IF(Wedstrijden!#REF!="x","M","")</f>
        <v>#REF!</v>
      </c>
      <c r="DO1093" s="21" t="e">
        <f>IF(Wedstrijden!#REF!="x","Z","")</f>
        <v>#REF!</v>
      </c>
      <c r="DP1093" s="21" t="e">
        <f>IF(Wedstrijden!#REF!="x","Z","")</f>
        <v>#REF!</v>
      </c>
    </row>
    <row r="1094" spans="1:120" ht="14.4" x14ac:dyDescent="0.3">
      <c r="A1094" s="23">
        <f>Wedstrijden!B1017</f>
        <v>0</v>
      </c>
      <c r="B1094" s="21" t="str">
        <f>IFERROR(VLOOKUP(Wedstrijden!D1017,Wedstrijdlocaties!$B$2:$E$600,2,FALSE),"")</f>
        <v/>
      </c>
      <c r="C1094" s="21">
        <f>Wedstrijden!E1017</f>
        <v>0</v>
      </c>
      <c r="D1094" s="21" t="str">
        <f>IFERROR(VLOOKUP(Wedstrijden!F1017,Organisaties!$B$2:$C$500,2,FALSE),"")</f>
        <v/>
      </c>
      <c r="E1094" s="21" t="str">
        <f>IFERROR(VLOOKUP(Wedstrijden!F1017,Organisaties!$B$2:$G$500,5,FALSE),"")</f>
        <v/>
      </c>
      <c r="F1094" s="21" t="e">
        <f>IF(Wedstrijden!#REF!&lt;&gt;"",Wedstrijden!#REF!,"")</f>
        <v>#REF!</v>
      </c>
      <c r="G1094" s="21" t="e">
        <f>IF(Wedstrijden!#REF!="Indoor",1,0)</f>
        <v>#REF!</v>
      </c>
      <c r="H1094" s="21" t="e">
        <f>Wedstrijden!#REF!</f>
        <v>#REF!</v>
      </c>
      <c r="I1094" s="21" t="e">
        <f>IF(Wedstrijden!#REF!="Nee",0,IF(Wedstrijden!#REF!="Ja",1,""))</f>
        <v>#REF!</v>
      </c>
      <c r="J1094" s="21" t="e">
        <f>IF(Wedstrijden!#REF!&lt;&gt;"",Wedstrijden!#REF!,"")</f>
        <v>#REF!</v>
      </c>
      <c r="BJ1094" s="21">
        <f>IF(COUNTA(Wedstrijden!#REF!)&lt;&gt;0,1,"")</f>
        <v>1</v>
      </c>
      <c r="BK1094" s="21">
        <f t="shared" si="102"/>
        <v>2</v>
      </c>
      <c r="BL1094" s="21" t="e">
        <f>IF(Wedstrijden!#REF!="x","AA","")</f>
        <v>#REF!</v>
      </c>
      <c r="BM1094" s="21" t="e">
        <f>IF(Wedstrijden!#REF!="x","A","")</f>
        <v>#REF!</v>
      </c>
      <c r="BN1094" s="21" t="e">
        <f>IF(Wedstrijden!#REF!="x","B1","")</f>
        <v>#REF!</v>
      </c>
      <c r="BO1094" s="21" t="e">
        <f>IF(Wedstrijden!#REF!="x","BB","")</f>
        <v>#REF!</v>
      </c>
      <c r="BP1094" s="21" t="e">
        <f>IF(Wedstrijden!#REF!="x","B","")</f>
        <v>#REF!</v>
      </c>
      <c r="BQ1094" s="21" t="e">
        <f>IF(Wedstrijden!#REF!="x","L1","")</f>
        <v>#REF!</v>
      </c>
      <c r="BR1094" s="21" t="e">
        <f>IF(Wedstrijden!#REF!="x","L2","")</f>
        <v>#REF!</v>
      </c>
      <c r="BS1094" s="21" t="e">
        <f>IF(Wedstrijden!#REF!="x","M1","")</f>
        <v>#REF!</v>
      </c>
      <c r="BT1094" s="21" t="e">
        <f>IF(Wedstrijden!#REF!="x","M2","")</f>
        <v>#REF!</v>
      </c>
      <c r="BU1094" s="21" t="e">
        <f>IF(Wedstrijden!#REF!="x","Z1","")</f>
        <v>#REF!</v>
      </c>
      <c r="BV1094" s="21" t="e">
        <f>IF(Wedstrijden!#REF!="x","Z2","")</f>
        <v>#REF!</v>
      </c>
      <c r="BW1094" s="21">
        <f>IF(COUNTA(Wedstrijden!#REF!)&lt;&gt;0,1,"")</f>
        <v>1</v>
      </c>
      <c r="BX1094" s="21">
        <f t="shared" si="103"/>
        <v>1</v>
      </c>
      <c r="BY1094" s="21" t="e">
        <f>IF(Wedstrijden!#REF!="x","BB","")</f>
        <v>#REF!</v>
      </c>
      <c r="BZ1094" s="21" t="e">
        <f>IF(Wedstrijden!#REF!="x","B","")</f>
        <v>#REF!</v>
      </c>
      <c r="CA1094" s="21" t="e">
        <f>IF(Wedstrijden!#REF!="x","L1","")</f>
        <v>#REF!</v>
      </c>
      <c r="CB1094" s="21" t="e">
        <f>IF(Wedstrijden!#REF!="x","L2","")</f>
        <v>#REF!</v>
      </c>
      <c r="CC1094" s="21" t="e">
        <f>IF(Wedstrijden!#REF!="x","M1","")</f>
        <v>#REF!</v>
      </c>
      <c r="CD1094" s="21" t="e">
        <f>IF(Wedstrijden!#REF!="x","M2","")</f>
        <v>#REF!</v>
      </c>
      <c r="CE1094" s="21" t="e">
        <f>IF(Wedstrijden!#REF!="x","Z1","")</f>
        <v>#REF!</v>
      </c>
      <c r="CF1094" s="21" t="e">
        <f>IF(Wedstrijden!#REF!="x","Z2","")</f>
        <v>#REF!</v>
      </c>
      <c r="CG1094" s="21" t="e">
        <f>IF(Wedstrijden!#REF!="x","ZZL","")</f>
        <v>#REF!</v>
      </c>
      <c r="CL1094" s="21">
        <f>IF(COUNTA(Wedstrijden!#REF!)&lt;&gt;0,2,"")</f>
        <v>2</v>
      </c>
      <c r="CM1094" s="21">
        <f t="shared" si="104"/>
        <v>2</v>
      </c>
      <c r="CN1094" s="21" t="e">
        <f>IF(Wedstrijden!#REF!="x","AA","")</f>
        <v>#REF!</v>
      </c>
      <c r="CO1094" s="21" t="e">
        <f>IF(Wedstrijden!#REF!="x","A","")</f>
        <v>#REF!</v>
      </c>
      <c r="CP1094" s="21" t="e">
        <f>IF(Wedstrijden!#REF!="x","BB","")</f>
        <v>#REF!</v>
      </c>
      <c r="CQ1094" s="21" t="e">
        <f>IF(Wedstrijden!#REF!="x","B","")</f>
        <v>#REF!</v>
      </c>
      <c r="CR1094" s="21" t="e">
        <f>IF(Wedstrijden!#REF!="x","L","")</f>
        <v>#REF!</v>
      </c>
      <c r="CS1094" s="21" t="e">
        <f>IF(Wedstrijden!#REF!="x","M","")</f>
        <v>#REF!</v>
      </c>
      <c r="CT1094" s="21" t="e">
        <f>IF(Wedstrijden!#REF!="x","Z","")</f>
        <v>#REF!</v>
      </c>
      <c r="CU1094" s="21" t="e">
        <f>IF(Wedstrijden!#REF!="x","ZZ","")</f>
        <v>#REF!</v>
      </c>
      <c r="CV1094" s="21">
        <f>IF(COUNTA(Wedstrijden!#REF!)&lt;&gt;0,2,"")</f>
        <v>2</v>
      </c>
      <c r="CW1094" s="21">
        <f t="shared" si="105"/>
        <v>1</v>
      </c>
      <c r="CX1094" s="21" t="e">
        <f>IF(Wedstrijden!#REF!="x","BB","")</f>
        <v>#REF!</v>
      </c>
      <c r="CY1094" s="21" t="e">
        <f>IF(Wedstrijden!#REF!="x","B","")</f>
        <v>#REF!</v>
      </c>
      <c r="CZ1094" s="21" t="e">
        <f>IF(Wedstrijden!#REF!="x","L","")</f>
        <v>#REF!</v>
      </c>
      <c r="DA1094" s="21" t="e">
        <f>IF(Wedstrijden!#REF!="x","M","")</f>
        <v>#REF!</v>
      </c>
      <c r="DB1094" s="21" t="e">
        <f>IF(Wedstrijden!#REF!="x","Z","")</f>
        <v>#REF!</v>
      </c>
      <c r="DC1094" s="21" t="e">
        <f>IF(Wedstrijden!#REF!="x","ZZ","")</f>
        <v>#REF!</v>
      </c>
      <c r="DD1094" s="21" t="e">
        <f>IF(Wedstrijden!#REF!="x","1.40","")</f>
        <v>#REF!</v>
      </c>
      <c r="DE1094" s="21">
        <f>IF(COUNTA(Wedstrijden!#REF!)&lt;&gt;0,6,"")</f>
        <v>6</v>
      </c>
      <c r="DF1094" s="21">
        <f t="shared" si="106"/>
        <v>2</v>
      </c>
      <c r="DG1094" s="21" t="e">
        <f>IF(Wedstrijden!#REF!="x","L","")</f>
        <v>#REF!</v>
      </c>
      <c r="DH1094" s="21" t="e">
        <f>IF(Wedstrijden!#REF!="x","M","")</f>
        <v>#REF!</v>
      </c>
      <c r="DI1094" s="21" t="e">
        <f>IF(Wedstrijden!#REF!="x","Z","")</f>
        <v>#REF!</v>
      </c>
      <c r="DJ1094" s="21" t="e">
        <f>IF(Wedstrijden!#REF!="x","Z","")</f>
        <v>#REF!</v>
      </c>
      <c r="DK1094" s="21">
        <f>IF(COUNTA(Wedstrijden!#REF!)&lt;&gt;0,6,"")</f>
        <v>6</v>
      </c>
      <c r="DL1094" s="21">
        <f t="shared" si="107"/>
        <v>1</v>
      </c>
      <c r="DM1094" s="21" t="e">
        <f>IF(Wedstrijden!#REF!="x","L","")</f>
        <v>#REF!</v>
      </c>
      <c r="DN1094" s="21" t="e">
        <f>IF(Wedstrijden!#REF!="x","M","")</f>
        <v>#REF!</v>
      </c>
      <c r="DO1094" s="21" t="e">
        <f>IF(Wedstrijden!#REF!="x","Z","")</f>
        <v>#REF!</v>
      </c>
      <c r="DP1094" s="21" t="e">
        <f>IF(Wedstrijden!#REF!="x","Z","")</f>
        <v>#REF!</v>
      </c>
    </row>
    <row r="1095" spans="1:120" ht="14.4" x14ac:dyDescent="0.3">
      <c r="A1095" s="23">
        <f>Wedstrijden!B1018</f>
        <v>0</v>
      </c>
      <c r="B1095" s="21" t="str">
        <f>IFERROR(VLOOKUP(Wedstrijden!D1018,Wedstrijdlocaties!$B$2:$E$600,2,FALSE),"")</f>
        <v/>
      </c>
      <c r="C1095" s="21">
        <f>Wedstrijden!E1018</f>
        <v>0</v>
      </c>
      <c r="D1095" s="21" t="str">
        <f>IFERROR(VLOOKUP(Wedstrijden!F1018,Organisaties!$B$2:$C$500,2,FALSE),"")</f>
        <v/>
      </c>
      <c r="E1095" s="21" t="str">
        <f>IFERROR(VLOOKUP(Wedstrijden!F1018,Organisaties!$B$2:$G$500,5,FALSE),"")</f>
        <v/>
      </c>
      <c r="F1095" s="21" t="e">
        <f>IF(Wedstrijden!#REF!&lt;&gt;"",Wedstrijden!#REF!,"")</f>
        <v>#REF!</v>
      </c>
      <c r="G1095" s="21" t="e">
        <f>IF(Wedstrijden!#REF!="Indoor",1,0)</f>
        <v>#REF!</v>
      </c>
      <c r="H1095" s="21" t="e">
        <f>Wedstrijden!#REF!</f>
        <v>#REF!</v>
      </c>
      <c r="I1095" s="21" t="e">
        <f>IF(Wedstrijden!#REF!="Nee",0,IF(Wedstrijden!#REF!="Ja",1,""))</f>
        <v>#REF!</v>
      </c>
      <c r="J1095" s="21" t="e">
        <f>IF(Wedstrijden!#REF!&lt;&gt;"",Wedstrijden!#REF!,"")</f>
        <v>#REF!</v>
      </c>
      <c r="BJ1095" s="21">
        <f>IF(COUNTA(Wedstrijden!#REF!)&lt;&gt;0,1,"")</f>
        <v>1</v>
      </c>
      <c r="BK1095" s="21">
        <f t="shared" si="102"/>
        <v>2</v>
      </c>
      <c r="BL1095" s="21" t="e">
        <f>IF(Wedstrijden!#REF!="x","AA","")</f>
        <v>#REF!</v>
      </c>
      <c r="BM1095" s="21" t="e">
        <f>IF(Wedstrijden!#REF!="x","A","")</f>
        <v>#REF!</v>
      </c>
      <c r="BN1095" s="21" t="e">
        <f>IF(Wedstrijden!#REF!="x","B1","")</f>
        <v>#REF!</v>
      </c>
      <c r="BO1095" s="21" t="e">
        <f>IF(Wedstrijden!#REF!="x","BB","")</f>
        <v>#REF!</v>
      </c>
      <c r="BP1095" s="21" t="e">
        <f>IF(Wedstrijden!#REF!="x","B","")</f>
        <v>#REF!</v>
      </c>
      <c r="BQ1095" s="21" t="e">
        <f>IF(Wedstrijden!#REF!="x","L1","")</f>
        <v>#REF!</v>
      </c>
      <c r="BR1095" s="21" t="e">
        <f>IF(Wedstrijden!#REF!="x","L2","")</f>
        <v>#REF!</v>
      </c>
      <c r="BS1095" s="21" t="e">
        <f>IF(Wedstrijden!#REF!="x","M1","")</f>
        <v>#REF!</v>
      </c>
      <c r="BT1095" s="21" t="e">
        <f>IF(Wedstrijden!#REF!="x","M2","")</f>
        <v>#REF!</v>
      </c>
      <c r="BU1095" s="21" t="e">
        <f>IF(Wedstrijden!#REF!="x","Z1","")</f>
        <v>#REF!</v>
      </c>
      <c r="BV1095" s="21" t="e">
        <f>IF(Wedstrijden!#REF!="x","Z2","")</f>
        <v>#REF!</v>
      </c>
      <c r="BW1095" s="21">
        <f>IF(COUNTA(Wedstrijden!#REF!)&lt;&gt;0,1,"")</f>
        <v>1</v>
      </c>
      <c r="BX1095" s="21">
        <f t="shared" si="103"/>
        <v>1</v>
      </c>
      <c r="BY1095" s="21" t="e">
        <f>IF(Wedstrijden!#REF!="x","BB","")</f>
        <v>#REF!</v>
      </c>
      <c r="BZ1095" s="21" t="e">
        <f>IF(Wedstrijden!#REF!="x","B","")</f>
        <v>#REF!</v>
      </c>
      <c r="CA1095" s="21" t="e">
        <f>IF(Wedstrijden!#REF!="x","L1","")</f>
        <v>#REF!</v>
      </c>
      <c r="CB1095" s="21" t="e">
        <f>IF(Wedstrijden!#REF!="x","L2","")</f>
        <v>#REF!</v>
      </c>
      <c r="CC1095" s="21" t="e">
        <f>IF(Wedstrijden!#REF!="x","M1","")</f>
        <v>#REF!</v>
      </c>
      <c r="CD1095" s="21" t="e">
        <f>IF(Wedstrijden!#REF!="x","M2","")</f>
        <v>#REF!</v>
      </c>
      <c r="CE1095" s="21" t="e">
        <f>IF(Wedstrijden!#REF!="x","Z1","")</f>
        <v>#REF!</v>
      </c>
      <c r="CF1095" s="21" t="e">
        <f>IF(Wedstrijden!#REF!="x","Z2","")</f>
        <v>#REF!</v>
      </c>
      <c r="CG1095" s="21" t="e">
        <f>IF(Wedstrijden!#REF!="x","ZZL","")</f>
        <v>#REF!</v>
      </c>
      <c r="CL1095" s="21">
        <f>IF(COUNTA(Wedstrijden!#REF!)&lt;&gt;0,2,"")</f>
        <v>2</v>
      </c>
      <c r="CM1095" s="21">
        <f t="shared" si="104"/>
        <v>2</v>
      </c>
      <c r="CN1095" s="21" t="e">
        <f>IF(Wedstrijden!#REF!="x","AA","")</f>
        <v>#REF!</v>
      </c>
      <c r="CO1095" s="21" t="e">
        <f>IF(Wedstrijden!#REF!="x","A","")</f>
        <v>#REF!</v>
      </c>
      <c r="CP1095" s="21" t="e">
        <f>IF(Wedstrijden!#REF!="x","BB","")</f>
        <v>#REF!</v>
      </c>
      <c r="CQ1095" s="21" t="e">
        <f>IF(Wedstrijden!#REF!="x","B","")</f>
        <v>#REF!</v>
      </c>
      <c r="CR1095" s="21" t="e">
        <f>IF(Wedstrijden!#REF!="x","L","")</f>
        <v>#REF!</v>
      </c>
      <c r="CS1095" s="21" t="e">
        <f>IF(Wedstrijden!#REF!="x","M","")</f>
        <v>#REF!</v>
      </c>
      <c r="CT1095" s="21" t="e">
        <f>IF(Wedstrijden!#REF!="x","Z","")</f>
        <v>#REF!</v>
      </c>
      <c r="CU1095" s="21" t="e">
        <f>IF(Wedstrijden!#REF!="x","ZZ","")</f>
        <v>#REF!</v>
      </c>
      <c r="CV1095" s="21">
        <f>IF(COUNTA(Wedstrijden!#REF!)&lt;&gt;0,2,"")</f>
        <v>2</v>
      </c>
      <c r="CW1095" s="21">
        <f t="shared" si="105"/>
        <v>1</v>
      </c>
      <c r="CX1095" s="21" t="e">
        <f>IF(Wedstrijden!#REF!="x","BB","")</f>
        <v>#REF!</v>
      </c>
      <c r="CY1095" s="21" t="e">
        <f>IF(Wedstrijden!#REF!="x","B","")</f>
        <v>#REF!</v>
      </c>
      <c r="CZ1095" s="21" t="e">
        <f>IF(Wedstrijden!#REF!="x","L","")</f>
        <v>#REF!</v>
      </c>
      <c r="DA1095" s="21" t="e">
        <f>IF(Wedstrijden!#REF!="x","M","")</f>
        <v>#REF!</v>
      </c>
      <c r="DB1095" s="21" t="e">
        <f>IF(Wedstrijden!#REF!="x","Z","")</f>
        <v>#REF!</v>
      </c>
      <c r="DC1095" s="21" t="e">
        <f>IF(Wedstrijden!#REF!="x","ZZ","")</f>
        <v>#REF!</v>
      </c>
      <c r="DD1095" s="21" t="e">
        <f>IF(Wedstrijden!#REF!="x","1.40","")</f>
        <v>#REF!</v>
      </c>
      <c r="DE1095" s="21">
        <f>IF(COUNTA(Wedstrijden!#REF!)&lt;&gt;0,6,"")</f>
        <v>6</v>
      </c>
      <c r="DF1095" s="21">
        <f t="shared" si="106"/>
        <v>2</v>
      </c>
      <c r="DG1095" s="21" t="e">
        <f>IF(Wedstrijden!#REF!="x","L","")</f>
        <v>#REF!</v>
      </c>
      <c r="DH1095" s="21" t="e">
        <f>IF(Wedstrijden!#REF!="x","M","")</f>
        <v>#REF!</v>
      </c>
      <c r="DI1095" s="21" t="e">
        <f>IF(Wedstrijden!#REF!="x","Z","")</f>
        <v>#REF!</v>
      </c>
      <c r="DJ1095" s="21" t="e">
        <f>IF(Wedstrijden!#REF!="x","Z","")</f>
        <v>#REF!</v>
      </c>
      <c r="DK1095" s="21">
        <f>IF(COUNTA(Wedstrijden!#REF!)&lt;&gt;0,6,"")</f>
        <v>6</v>
      </c>
      <c r="DL1095" s="21">
        <f t="shared" si="107"/>
        <v>1</v>
      </c>
      <c r="DM1095" s="21" t="e">
        <f>IF(Wedstrijden!#REF!="x","L","")</f>
        <v>#REF!</v>
      </c>
      <c r="DN1095" s="21" t="e">
        <f>IF(Wedstrijden!#REF!="x","M","")</f>
        <v>#REF!</v>
      </c>
      <c r="DO1095" s="21" t="e">
        <f>IF(Wedstrijden!#REF!="x","Z","")</f>
        <v>#REF!</v>
      </c>
      <c r="DP1095" s="21" t="e">
        <f>IF(Wedstrijden!#REF!="x","Z","")</f>
        <v>#REF!</v>
      </c>
    </row>
    <row r="1096" spans="1:120" ht="14.4" x14ac:dyDescent="0.3">
      <c r="A1096" s="23">
        <f>Wedstrijden!B1019</f>
        <v>0</v>
      </c>
      <c r="B1096" s="21" t="str">
        <f>IFERROR(VLOOKUP(Wedstrijden!D1019,Wedstrijdlocaties!$B$2:$E$600,2,FALSE),"")</f>
        <v/>
      </c>
      <c r="C1096" s="21">
        <f>Wedstrijden!E1019</f>
        <v>0</v>
      </c>
      <c r="D1096" s="21" t="str">
        <f>IFERROR(VLOOKUP(Wedstrijden!F1019,Organisaties!$B$2:$C$500,2,FALSE),"")</f>
        <v/>
      </c>
      <c r="E1096" s="21" t="str">
        <f>IFERROR(VLOOKUP(Wedstrijden!F1019,Organisaties!$B$2:$G$500,5,FALSE),"")</f>
        <v/>
      </c>
      <c r="F1096" s="21" t="e">
        <f>IF(Wedstrijden!#REF!&lt;&gt;"",Wedstrijden!#REF!,"")</f>
        <v>#REF!</v>
      </c>
      <c r="G1096" s="21" t="e">
        <f>IF(Wedstrijden!#REF!="Indoor",1,0)</f>
        <v>#REF!</v>
      </c>
      <c r="H1096" s="21" t="e">
        <f>Wedstrijden!#REF!</f>
        <v>#REF!</v>
      </c>
      <c r="I1096" s="21" t="e">
        <f>IF(Wedstrijden!#REF!="Nee",0,IF(Wedstrijden!#REF!="Ja",1,""))</f>
        <v>#REF!</v>
      </c>
      <c r="J1096" s="21" t="e">
        <f>IF(Wedstrijden!#REF!&lt;&gt;"",Wedstrijden!#REF!,"")</f>
        <v>#REF!</v>
      </c>
      <c r="BJ1096" s="21">
        <f>IF(COUNTA(Wedstrijden!#REF!)&lt;&gt;0,1,"")</f>
        <v>1</v>
      </c>
      <c r="BK1096" s="21">
        <f t="shared" si="102"/>
        <v>2</v>
      </c>
      <c r="BL1096" s="21" t="e">
        <f>IF(Wedstrijden!#REF!="x","AA","")</f>
        <v>#REF!</v>
      </c>
      <c r="BM1096" s="21" t="e">
        <f>IF(Wedstrijden!#REF!="x","A","")</f>
        <v>#REF!</v>
      </c>
      <c r="BN1096" s="21" t="e">
        <f>IF(Wedstrijden!#REF!="x","B1","")</f>
        <v>#REF!</v>
      </c>
      <c r="BO1096" s="21" t="e">
        <f>IF(Wedstrijden!#REF!="x","BB","")</f>
        <v>#REF!</v>
      </c>
      <c r="BP1096" s="21" t="e">
        <f>IF(Wedstrijden!#REF!="x","B","")</f>
        <v>#REF!</v>
      </c>
      <c r="BQ1096" s="21" t="e">
        <f>IF(Wedstrijden!#REF!="x","L1","")</f>
        <v>#REF!</v>
      </c>
      <c r="BR1096" s="21" t="e">
        <f>IF(Wedstrijden!#REF!="x","L2","")</f>
        <v>#REF!</v>
      </c>
      <c r="BS1096" s="21" t="e">
        <f>IF(Wedstrijden!#REF!="x","M1","")</f>
        <v>#REF!</v>
      </c>
      <c r="BT1096" s="21" t="e">
        <f>IF(Wedstrijden!#REF!="x","M2","")</f>
        <v>#REF!</v>
      </c>
      <c r="BU1096" s="21" t="e">
        <f>IF(Wedstrijden!#REF!="x","Z1","")</f>
        <v>#REF!</v>
      </c>
      <c r="BV1096" s="21" t="e">
        <f>IF(Wedstrijden!#REF!="x","Z2","")</f>
        <v>#REF!</v>
      </c>
      <c r="BW1096" s="21">
        <f>IF(COUNTA(Wedstrijden!#REF!)&lt;&gt;0,1,"")</f>
        <v>1</v>
      </c>
      <c r="BX1096" s="21">
        <f t="shared" si="103"/>
        <v>1</v>
      </c>
      <c r="BY1096" s="21" t="e">
        <f>IF(Wedstrijden!#REF!="x","BB","")</f>
        <v>#REF!</v>
      </c>
      <c r="BZ1096" s="21" t="e">
        <f>IF(Wedstrijden!#REF!="x","B","")</f>
        <v>#REF!</v>
      </c>
      <c r="CA1096" s="21" t="e">
        <f>IF(Wedstrijden!#REF!="x","L1","")</f>
        <v>#REF!</v>
      </c>
      <c r="CB1096" s="21" t="e">
        <f>IF(Wedstrijden!#REF!="x","L2","")</f>
        <v>#REF!</v>
      </c>
      <c r="CC1096" s="21" t="e">
        <f>IF(Wedstrijden!#REF!="x","M1","")</f>
        <v>#REF!</v>
      </c>
      <c r="CD1096" s="21" t="e">
        <f>IF(Wedstrijden!#REF!="x","M2","")</f>
        <v>#REF!</v>
      </c>
      <c r="CE1096" s="21" t="e">
        <f>IF(Wedstrijden!#REF!="x","Z1","")</f>
        <v>#REF!</v>
      </c>
      <c r="CF1096" s="21" t="e">
        <f>IF(Wedstrijden!#REF!="x","Z2","")</f>
        <v>#REF!</v>
      </c>
      <c r="CG1096" s="21" t="e">
        <f>IF(Wedstrijden!#REF!="x","ZZL","")</f>
        <v>#REF!</v>
      </c>
      <c r="CL1096" s="21">
        <f>IF(COUNTA(Wedstrijden!#REF!)&lt;&gt;0,2,"")</f>
        <v>2</v>
      </c>
      <c r="CM1096" s="21">
        <f t="shared" si="104"/>
        <v>2</v>
      </c>
      <c r="CN1096" s="21" t="e">
        <f>IF(Wedstrijden!#REF!="x","AA","")</f>
        <v>#REF!</v>
      </c>
      <c r="CO1096" s="21" t="e">
        <f>IF(Wedstrijden!#REF!="x","A","")</f>
        <v>#REF!</v>
      </c>
      <c r="CP1096" s="21" t="e">
        <f>IF(Wedstrijden!#REF!="x","BB","")</f>
        <v>#REF!</v>
      </c>
      <c r="CQ1096" s="21" t="e">
        <f>IF(Wedstrijden!#REF!="x","B","")</f>
        <v>#REF!</v>
      </c>
      <c r="CR1096" s="21" t="e">
        <f>IF(Wedstrijden!#REF!="x","L","")</f>
        <v>#REF!</v>
      </c>
      <c r="CS1096" s="21" t="e">
        <f>IF(Wedstrijden!#REF!="x","M","")</f>
        <v>#REF!</v>
      </c>
      <c r="CT1096" s="21" t="e">
        <f>IF(Wedstrijden!#REF!="x","Z","")</f>
        <v>#REF!</v>
      </c>
      <c r="CU1096" s="21" t="e">
        <f>IF(Wedstrijden!#REF!="x","ZZ","")</f>
        <v>#REF!</v>
      </c>
      <c r="CV1096" s="21">
        <f>IF(COUNTA(Wedstrijden!#REF!)&lt;&gt;0,2,"")</f>
        <v>2</v>
      </c>
      <c r="CW1096" s="21">
        <f t="shared" si="105"/>
        <v>1</v>
      </c>
      <c r="CX1096" s="21" t="e">
        <f>IF(Wedstrijden!#REF!="x","BB","")</f>
        <v>#REF!</v>
      </c>
      <c r="CY1096" s="21" t="e">
        <f>IF(Wedstrijden!#REF!="x","B","")</f>
        <v>#REF!</v>
      </c>
      <c r="CZ1096" s="21" t="e">
        <f>IF(Wedstrijden!#REF!="x","L","")</f>
        <v>#REF!</v>
      </c>
      <c r="DA1096" s="21" t="e">
        <f>IF(Wedstrijden!#REF!="x","M","")</f>
        <v>#REF!</v>
      </c>
      <c r="DB1096" s="21" t="e">
        <f>IF(Wedstrijden!#REF!="x","Z","")</f>
        <v>#REF!</v>
      </c>
      <c r="DC1096" s="21" t="e">
        <f>IF(Wedstrijden!#REF!="x","ZZ","")</f>
        <v>#REF!</v>
      </c>
      <c r="DD1096" s="21" t="e">
        <f>IF(Wedstrijden!#REF!="x","1.40","")</f>
        <v>#REF!</v>
      </c>
      <c r="DE1096" s="21">
        <f>IF(COUNTA(Wedstrijden!#REF!)&lt;&gt;0,6,"")</f>
        <v>6</v>
      </c>
      <c r="DF1096" s="21">
        <f t="shared" si="106"/>
        <v>2</v>
      </c>
      <c r="DG1096" s="21" t="e">
        <f>IF(Wedstrijden!#REF!="x","L","")</f>
        <v>#REF!</v>
      </c>
      <c r="DH1096" s="21" t="e">
        <f>IF(Wedstrijden!#REF!="x","M","")</f>
        <v>#REF!</v>
      </c>
      <c r="DI1096" s="21" t="e">
        <f>IF(Wedstrijden!#REF!="x","Z","")</f>
        <v>#REF!</v>
      </c>
      <c r="DJ1096" s="21" t="e">
        <f>IF(Wedstrijden!#REF!="x","Z","")</f>
        <v>#REF!</v>
      </c>
      <c r="DK1096" s="21">
        <f>IF(COUNTA(Wedstrijden!#REF!)&lt;&gt;0,6,"")</f>
        <v>6</v>
      </c>
      <c r="DL1096" s="21">
        <f t="shared" si="107"/>
        <v>1</v>
      </c>
      <c r="DM1096" s="21" t="e">
        <f>IF(Wedstrijden!#REF!="x","L","")</f>
        <v>#REF!</v>
      </c>
      <c r="DN1096" s="21" t="e">
        <f>IF(Wedstrijden!#REF!="x","M","")</f>
        <v>#REF!</v>
      </c>
      <c r="DO1096" s="21" t="e">
        <f>IF(Wedstrijden!#REF!="x","Z","")</f>
        <v>#REF!</v>
      </c>
      <c r="DP1096" s="21" t="e">
        <f>IF(Wedstrijden!#REF!="x","Z","")</f>
        <v>#REF!</v>
      </c>
    </row>
    <row r="1097" spans="1:120" ht="14.4" x14ac:dyDescent="0.3">
      <c r="A1097" s="23">
        <f>Wedstrijden!B1020</f>
        <v>0</v>
      </c>
      <c r="B1097" s="21" t="str">
        <f>IFERROR(VLOOKUP(Wedstrijden!D1020,Wedstrijdlocaties!$B$2:$E$600,2,FALSE),"")</f>
        <v/>
      </c>
      <c r="C1097" s="21">
        <f>Wedstrijden!E1020</f>
        <v>0</v>
      </c>
      <c r="D1097" s="21" t="str">
        <f>IFERROR(VLOOKUP(Wedstrijden!F1020,Organisaties!$B$2:$C$500,2,FALSE),"")</f>
        <v/>
      </c>
      <c r="E1097" s="21" t="str">
        <f>IFERROR(VLOOKUP(Wedstrijden!F1020,Organisaties!$B$2:$G$500,5,FALSE),"")</f>
        <v/>
      </c>
      <c r="F1097" s="21" t="e">
        <f>IF(Wedstrijden!#REF!&lt;&gt;"",Wedstrijden!#REF!,"")</f>
        <v>#REF!</v>
      </c>
      <c r="G1097" s="21" t="e">
        <f>IF(Wedstrijden!#REF!="Indoor",1,0)</f>
        <v>#REF!</v>
      </c>
      <c r="H1097" s="21" t="e">
        <f>Wedstrijden!#REF!</f>
        <v>#REF!</v>
      </c>
      <c r="I1097" s="21" t="e">
        <f>IF(Wedstrijden!#REF!="Nee",0,IF(Wedstrijden!#REF!="Ja",1,""))</f>
        <v>#REF!</v>
      </c>
      <c r="J1097" s="21" t="e">
        <f>IF(Wedstrijden!#REF!&lt;&gt;"",Wedstrijden!#REF!,"")</f>
        <v>#REF!</v>
      </c>
      <c r="BJ1097" s="21">
        <f>IF(COUNTA(Wedstrijden!#REF!)&lt;&gt;0,1,"")</f>
        <v>1</v>
      </c>
      <c r="BK1097" s="21">
        <f t="shared" si="102"/>
        <v>2</v>
      </c>
      <c r="BL1097" s="21" t="e">
        <f>IF(Wedstrijden!#REF!="x","AA","")</f>
        <v>#REF!</v>
      </c>
      <c r="BM1097" s="21" t="e">
        <f>IF(Wedstrijden!#REF!="x","A","")</f>
        <v>#REF!</v>
      </c>
      <c r="BN1097" s="21" t="e">
        <f>IF(Wedstrijden!#REF!="x","B1","")</f>
        <v>#REF!</v>
      </c>
      <c r="BO1097" s="21" t="e">
        <f>IF(Wedstrijden!#REF!="x","BB","")</f>
        <v>#REF!</v>
      </c>
      <c r="BP1097" s="21" t="e">
        <f>IF(Wedstrijden!#REF!="x","B","")</f>
        <v>#REF!</v>
      </c>
      <c r="BQ1097" s="21" t="e">
        <f>IF(Wedstrijden!#REF!="x","L1","")</f>
        <v>#REF!</v>
      </c>
      <c r="BR1097" s="21" t="e">
        <f>IF(Wedstrijden!#REF!="x","L2","")</f>
        <v>#REF!</v>
      </c>
      <c r="BS1097" s="21" t="e">
        <f>IF(Wedstrijden!#REF!="x","M1","")</f>
        <v>#REF!</v>
      </c>
      <c r="BT1097" s="21" t="e">
        <f>IF(Wedstrijden!#REF!="x","M2","")</f>
        <v>#REF!</v>
      </c>
      <c r="BU1097" s="21" t="e">
        <f>IF(Wedstrijden!#REF!="x","Z1","")</f>
        <v>#REF!</v>
      </c>
      <c r="BV1097" s="21" t="e">
        <f>IF(Wedstrijden!#REF!="x","Z2","")</f>
        <v>#REF!</v>
      </c>
      <c r="BW1097" s="21">
        <f>IF(COUNTA(Wedstrijden!#REF!)&lt;&gt;0,1,"")</f>
        <v>1</v>
      </c>
      <c r="BX1097" s="21">
        <f t="shared" si="103"/>
        <v>1</v>
      </c>
      <c r="BY1097" s="21" t="e">
        <f>IF(Wedstrijden!#REF!="x","BB","")</f>
        <v>#REF!</v>
      </c>
      <c r="BZ1097" s="21" t="e">
        <f>IF(Wedstrijden!#REF!="x","B","")</f>
        <v>#REF!</v>
      </c>
      <c r="CA1097" s="21" t="e">
        <f>IF(Wedstrijden!#REF!="x","L1","")</f>
        <v>#REF!</v>
      </c>
      <c r="CB1097" s="21" t="e">
        <f>IF(Wedstrijden!#REF!="x","L2","")</f>
        <v>#REF!</v>
      </c>
      <c r="CC1097" s="21" t="e">
        <f>IF(Wedstrijden!#REF!="x","M1","")</f>
        <v>#REF!</v>
      </c>
      <c r="CD1097" s="21" t="e">
        <f>IF(Wedstrijden!#REF!="x","M2","")</f>
        <v>#REF!</v>
      </c>
      <c r="CE1097" s="21" t="e">
        <f>IF(Wedstrijden!#REF!="x","Z1","")</f>
        <v>#REF!</v>
      </c>
      <c r="CF1097" s="21" t="e">
        <f>IF(Wedstrijden!#REF!="x","Z2","")</f>
        <v>#REF!</v>
      </c>
      <c r="CG1097" s="21" t="e">
        <f>IF(Wedstrijden!#REF!="x","ZZL","")</f>
        <v>#REF!</v>
      </c>
      <c r="CL1097" s="21">
        <f>IF(COUNTA(Wedstrijden!#REF!)&lt;&gt;0,2,"")</f>
        <v>2</v>
      </c>
      <c r="CM1097" s="21">
        <f t="shared" si="104"/>
        <v>2</v>
      </c>
      <c r="CN1097" s="21" t="e">
        <f>IF(Wedstrijden!#REF!="x","AA","")</f>
        <v>#REF!</v>
      </c>
      <c r="CO1097" s="21" t="e">
        <f>IF(Wedstrijden!#REF!="x","A","")</f>
        <v>#REF!</v>
      </c>
      <c r="CP1097" s="21" t="e">
        <f>IF(Wedstrijden!#REF!="x","BB","")</f>
        <v>#REF!</v>
      </c>
      <c r="CQ1097" s="21" t="e">
        <f>IF(Wedstrijden!#REF!="x","B","")</f>
        <v>#REF!</v>
      </c>
      <c r="CR1097" s="21" t="e">
        <f>IF(Wedstrijden!#REF!="x","L","")</f>
        <v>#REF!</v>
      </c>
      <c r="CS1097" s="21" t="e">
        <f>IF(Wedstrijden!#REF!="x","M","")</f>
        <v>#REF!</v>
      </c>
      <c r="CT1097" s="21" t="e">
        <f>IF(Wedstrijden!#REF!="x","Z","")</f>
        <v>#REF!</v>
      </c>
      <c r="CU1097" s="21" t="e">
        <f>IF(Wedstrijden!#REF!="x","ZZ","")</f>
        <v>#REF!</v>
      </c>
      <c r="CV1097" s="21">
        <f>IF(COUNTA(Wedstrijden!#REF!)&lt;&gt;0,2,"")</f>
        <v>2</v>
      </c>
      <c r="CW1097" s="21">
        <f t="shared" si="105"/>
        <v>1</v>
      </c>
      <c r="CX1097" s="21" t="e">
        <f>IF(Wedstrijden!#REF!="x","BB","")</f>
        <v>#REF!</v>
      </c>
      <c r="CY1097" s="21" t="e">
        <f>IF(Wedstrijden!#REF!="x","B","")</f>
        <v>#REF!</v>
      </c>
      <c r="CZ1097" s="21" t="e">
        <f>IF(Wedstrijden!#REF!="x","L","")</f>
        <v>#REF!</v>
      </c>
      <c r="DA1097" s="21" t="e">
        <f>IF(Wedstrijden!#REF!="x","M","")</f>
        <v>#REF!</v>
      </c>
      <c r="DB1097" s="21" t="e">
        <f>IF(Wedstrijden!#REF!="x","Z","")</f>
        <v>#REF!</v>
      </c>
      <c r="DC1097" s="21" t="e">
        <f>IF(Wedstrijden!#REF!="x","ZZ","")</f>
        <v>#REF!</v>
      </c>
      <c r="DD1097" s="21" t="e">
        <f>IF(Wedstrijden!#REF!="x","1.40","")</f>
        <v>#REF!</v>
      </c>
      <c r="DE1097" s="21">
        <f>IF(COUNTA(Wedstrijden!#REF!)&lt;&gt;0,6,"")</f>
        <v>6</v>
      </c>
      <c r="DF1097" s="21">
        <f t="shared" si="106"/>
        <v>2</v>
      </c>
      <c r="DG1097" s="21" t="e">
        <f>IF(Wedstrijden!#REF!="x","L","")</f>
        <v>#REF!</v>
      </c>
      <c r="DH1097" s="21" t="e">
        <f>IF(Wedstrijden!#REF!="x","M","")</f>
        <v>#REF!</v>
      </c>
      <c r="DI1097" s="21" t="e">
        <f>IF(Wedstrijden!#REF!="x","Z","")</f>
        <v>#REF!</v>
      </c>
      <c r="DJ1097" s="21" t="e">
        <f>IF(Wedstrijden!#REF!="x","Z","")</f>
        <v>#REF!</v>
      </c>
      <c r="DK1097" s="21">
        <f>IF(COUNTA(Wedstrijden!#REF!)&lt;&gt;0,6,"")</f>
        <v>6</v>
      </c>
      <c r="DL1097" s="21">
        <f t="shared" si="107"/>
        <v>1</v>
      </c>
      <c r="DM1097" s="21" t="e">
        <f>IF(Wedstrijden!#REF!="x","L","")</f>
        <v>#REF!</v>
      </c>
      <c r="DN1097" s="21" t="e">
        <f>IF(Wedstrijden!#REF!="x","M","")</f>
        <v>#REF!</v>
      </c>
      <c r="DO1097" s="21" t="e">
        <f>IF(Wedstrijden!#REF!="x","Z","")</f>
        <v>#REF!</v>
      </c>
      <c r="DP1097" s="21" t="e">
        <f>IF(Wedstrijden!#REF!="x","Z","")</f>
        <v>#REF!</v>
      </c>
    </row>
    <row r="1098" spans="1:120" ht="14.4" x14ac:dyDescent="0.3">
      <c r="A1098" s="23">
        <f>Wedstrijden!B1021</f>
        <v>0</v>
      </c>
      <c r="B1098" s="21" t="str">
        <f>IFERROR(VLOOKUP(Wedstrijden!D1021,Wedstrijdlocaties!$B$2:$E$600,2,FALSE),"")</f>
        <v/>
      </c>
      <c r="C1098" s="21">
        <f>Wedstrijden!E1021</f>
        <v>0</v>
      </c>
      <c r="D1098" s="21" t="str">
        <f>IFERROR(VLOOKUP(Wedstrijden!F1021,Organisaties!$B$2:$C$500,2,FALSE),"")</f>
        <v/>
      </c>
      <c r="E1098" s="21" t="str">
        <f>IFERROR(VLOOKUP(Wedstrijden!F1021,Organisaties!$B$2:$G$500,5,FALSE),"")</f>
        <v/>
      </c>
      <c r="F1098" s="21" t="e">
        <f>IF(Wedstrijden!#REF!&lt;&gt;"",Wedstrijden!#REF!,"")</f>
        <v>#REF!</v>
      </c>
      <c r="G1098" s="21" t="e">
        <f>IF(Wedstrijden!#REF!="Indoor",1,0)</f>
        <v>#REF!</v>
      </c>
      <c r="H1098" s="21" t="e">
        <f>Wedstrijden!#REF!</f>
        <v>#REF!</v>
      </c>
      <c r="I1098" s="21" t="e">
        <f>IF(Wedstrijden!#REF!="Nee",0,IF(Wedstrijden!#REF!="Ja",1,""))</f>
        <v>#REF!</v>
      </c>
      <c r="J1098" s="21" t="e">
        <f>IF(Wedstrijden!#REF!&lt;&gt;"",Wedstrijden!#REF!,"")</f>
        <v>#REF!</v>
      </c>
      <c r="BJ1098" s="21">
        <f>IF(COUNTA(Wedstrijden!#REF!)&lt;&gt;0,1,"")</f>
        <v>1</v>
      </c>
      <c r="BK1098" s="21">
        <f t="shared" si="102"/>
        <v>2</v>
      </c>
      <c r="BL1098" s="21" t="e">
        <f>IF(Wedstrijden!#REF!="x","AA","")</f>
        <v>#REF!</v>
      </c>
      <c r="BM1098" s="21" t="e">
        <f>IF(Wedstrijden!#REF!="x","A","")</f>
        <v>#REF!</v>
      </c>
      <c r="BN1098" s="21" t="e">
        <f>IF(Wedstrijden!#REF!="x","B1","")</f>
        <v>#REF!</v>
      </c>
      <c r="BO1098" s="21" t="e">
        <f>IF(Wedstrijden!#REF!="x","BB","")</f>
        <v>#REF!</v>
      </c>
      <c r="BP1098" s="21" t="e">
        <f>IF(Wedstrijden!#REF!="x","B","")</f>
        <v>#REF!</v>
      </c>
      <c r="BQ1098" s="21" t="e">
        <f>IF(Wedstrijden!#REF!="x","L1","")</f>
        <v>#REF!</v>
      </c>
      <c r="BR1098" s="21" t="e">
        <f>IF(Wedstrijden!#REF!="x","L2","")</f>
        <v>#REF!</v>
      </c>
      <c r="BS1098" s="21" t="e">
        <f>IF(Wedstrijden!#REF!="x","M1","")</f>
        <v>#REF!</v>
      </c>
      <c r="BT1098" s="21" t="e">
        <f>IF(Wedstrijden!#REF!="x","M2","")</f>
        <v>#REF!</v>
      </c>
      <c r="BU1098" s="21" t="e">
        <f>IF(Wedstrijden!#REF!="x","Z1","")</f>
        <v>#REF!</v>
      </c>
      <c r="BV1098" s="21" t="e">
        <f>IF(Wedstrijden!#REF!="x","Z2","")</f>
        <v>#REF!</v>
      </c>
      <c r="BW1098" s="21">
        <f>IF(COUNTA(Wedstrijden!#REF!)&lt;&gt;0,1,"")</f>
        <v>1</v>
      </c>
      <c r="BX1098" s="21">
        <f t="shared" si="103"/>
        <v>1</v>
      </c>
      <c r="BY1098" s="21" t="e">
        <f>IF(Wedstrijden!#REF!="x","BB","")</f>
        <v>#REF!</v>
      </c>
      <c r="BZ1098" s="21" t="e">
        <f>IF(Wedstrijden!#REF!="x","B","")</f>
        <v>#REF!</v>
      </c>
      <c r="CA1098" s="21" t="e">
        <f>IF(Wedstrijden!#REF!="x","L1","")</f>
        <v>#REF!</v>
      </c>
      <c r="CB1098" s="21" t="e">
        <f>IF(Wedstrijden!#REF!="x","L2","")</f>
        <v>#REF!</v>
      </c>
      <c r="CC1098" s="21" t="e">
        <f>IF(Wedstrijden!#REF!="x","M1","")</f>
        <v>#REF!</v>
      </c>
      <c r="CD1098" s="21" t="e">
        <f>IF(Wedstrijden!#REF!="x","M2","")</f>
        <v>#REF!</v>
      </c>
      <c r="CE1098" s="21" t="e">
        <f>IF(Wedstrijden!#REF!="x","Z1","")</f>
        <v>#REF!</v>
      </c>
      <c r="CF1098" s="21" t="e">
        <f>IF(Wedstrijden!#REF!="x","Z2","")</f>
        <v>#REF!</v>
      </c>
      <c r="CG1098" s="21" t="e">
        <f>IF(Wedstrijden!#REF!="x","ZZL","")</f>
        <v>#REF!</v>
      </c>
      <c r="CL1098" s="21">
        <f>IF(COUNTA(Wedstrijden!#REF!)&lt;&gt;0,2,"")</f>
        <v>2</v>
      </c>
      <c r="CM1098" s="21">
        <f t="shared" si="104"/>
        <v>2</v>
      </c>
      <c r="CN1098" s="21" t="e">
        <f>IF(Wedstrijden!#REF!="x","AA","")</f>
        <v>#REF!</v>
      </c>
      <c r="CO1098" s="21" t="e">
        <f>IF(Wedstrijden!#REF!="x","A","")</f>
        <v>#REF!</v>
      </c>
      <c r="CP1098" s="21" t="e">
        <f>IF(Wedstrijden!#REF!="x","BB","")</f>
        <v>#REF!</v>
      </c>
      <c r="CQ1098" s="21" t="e">
        <f>IF(Wedstrijden!#REF!="x","B","")</f>
        <v>#REF!</v>
      </c>
      <c r="CR1098" s="21" t="e">
        <f>IF(Wedstrijden!#REF!="x","L","")</f>
        <v>#REF!</v>
      </c>
      <c r="CS1098" s="21" t="e">
        <f>IF(Wedstrijden!#REF!="x","M","")</f>
        <v>#REF!</v>
      </c>
      <c r="CT1098" s="21" t="e">
        <f>IF(Wedstrijden!#REF!="x","Z","")</f>
        <v>#REF!</v>
      </c>
      <c r="CU1098" s="21" t="e">
        <f>IF(Wedstrijden!#REF!="x","ZZ","")</f>
        <v>#REF!</v>
      </c>
      <c r="CV1098" s="21">
        <f>IF(COUNTA(Wedstrijden!#REF!)&lt;&gt;0,2,"")</f>
        <v>2</v>
      </c>
      <c r="CW1098" s="21">
        <f t="shared" si="105"/>
        <v>1</v>
      </c>
      <c r="CX1098" s="21" t="e">
        <f>IF(Wedstrijden!#REF!="x","BB","")</f>
        <v>#REF!</v>
      </c>
      <c r="CY1098" s="21" t="e">
        <f>IF(Wedstrijden!#REF!="x","B","")</f>
        <v>#REF!</v>
      </c>
      <c r="CZ1098" s="21" t="e">
        <f>IF(Wedstrijden!#REF!="x","L","")</f>
        <v>#REF!</v>
      </c>
      <c r="DA1098" s="21" t="e">
        <f>IF(Wedstrijden!#REF!="x","M","")</f>
        <v>#REF!</v>
      </c>
      <c r="DB1098" s="21" t="e">
        <f>IF(Wedstrijden!#REF!="x","Z","")</f>
        <v>#REF!</v>
      </c>
      <c r="DC1098" s="21" t="e">
        <f>IF(Wedstrijden!#REF!="x","ZZ","")</f>
        <v>#REF!</v>
      </c>
      <c r="DD1098" s="21" t="e">
        <f>IF(Wedstrijden!#REF!="x","1.40","")</f>
        <v>#REF!</v>
      </c>
      <c r="DE1098" s="21">
        <f>IF(COUNTA(Wedstrijden!#REF!)&lt;&gt;0,6,"")</f>
        <v>6</v>
      </c>
      <c r="DF1098" s="21">
        <f t="shared" si="106"/>
        <v>2</v>
      </c>
      <c r="DG1098" s="21" t="e">
        <f>IF(Wedstrijden!#REF!="x","L","")</f>
        <v>#REF!</v>
      </c>
      <c r="DH1098" s="21" t="e">
        <f>IF(Wedstrijden!#REF!="x","M","")</f>
        <v>#REF!</v>
      </c>
      <c r="DI1098" s="21" t="e">
        <f>IF(Wedstrijden!#REF!="x","Z","")</f>
        <v>#REF!</v>
      </c>
      <c r="DJ1098" s="21" t="e">
        <f>IF(Wedstrijden!#REF!="x","Z","")</f>
        <v>#REF!</v>
      </c>
      <c r="DK1098" s="21">
        <f>IF(COUNTA(Wedstrijden!#REF!)&lt;&gt;0,6,"")</f>
        <v>6</v>
      </c>
      <c r="DL1098" s="21">
        <f t="shared" si="107"/>
        <v>1</v>
      </c>
      <c r="DM1098" s="21" t="e">
        <f>IF(Wedstrijden!#REF!="x","L","")</f>
        <v>#REF!</v>
      </c>
      <c r="DN1098" s="21" t="e">
        <f>IF(Wedstrijden!#REF!="x","M","")</f>
        <v>#REF!</v>
      </c>
      <c r="DO1098" s="21" t="e">
        <f>IF(Wedstrijden!#REF!="x","Z","")</f>
        <v>#REF!</v>
      </c>
      <c r="DP1098" s="21" t="e">
        <f>IF(Wedstrijden!#REF!="x","Z","")</f>
        <v>#REF!</v>
      </c>
    </row>
    <row r="1099" spans="1:120" ht="14.4" x14ac:dyDescent="0.3">
      <c r="A1099" s="23">
        <f>Wedstrijden!B1022</f>
        <v>0</v>
      </c>
      <c r="B1099" s="21" t="str">
        <f>IFERROR(VLOOKUP(Wedstrijden!D1022,Wedstrijdlocaties!$B$2:$E$600,2,FALSE),"")</f>
        <v/>
      </c>
      <c r="C1099" s="21">
        <f>Wedstrijden!E1022</f>
        <v>0</v>
      </c>
      <c r="D1099" s="21" t="str">
        <f>IFERROR(VLOOKUP(Wedstrijden!F1022,Organisaties!$B$2:$C$500,2,FALSE),"")</f>
        <v/>
      </c>
      <c r="E1099" s="21" t="str">
        <f>IFERROR(VLOOKUP(Wedstrijden!F1022,Organisaties!$B$2:$G$500,5,FALSE),"")</f>
        <v/>
      </c>
      <c r="F1099" s="21" t="e">
        <f>IF(Wedstrijden!#REF!&lt;&gt;"",Wedstrijden!#REF!,"")</f>
        <v>#REF!</v>
      </c>
      <c r="G1099" s="21" t="e">
        <f>IF(Wedstrijden!#REF!="Indoor",1,0)</f>
        <v>#REF!</v>
      </c>
      <c r="H1099" s="21" t="e">
        <f>Wedstrijden!#REF!</f>
        <v>#REF!</v>
      </c>
      <c r="I1099" s="21" t="e">
        <f>IF(Wedstrijden!#REF!="Nee",0,IF(Wedstrijden!#REF!="Ja",1,""))</f>
        <v>#REF!</v>
      </c>
      <c r="J1099" s="21" t="e">
        <f>IF(Wedstrijden!#REF!&lt;&gt;"",Wedstrijden!#REF!,"")</f>
        <v>#REF!</v>
      </c>
      <c r="BJ1099" s="21">
        <f>IF(COUNTA(Wedstrijden!#REF!)&lt;&gt;0,1,"")</f>
        <v>1</v>
      </c>
      <c r="BK1099" s="21">
        <f t="shared" si="102"/>
        <v>2</v>
      </c>
      <c r="BL1099" s="21" t="e">
        <f>IF(Wedstrijden!#REF!="x","AA","")</f>
        <v>#REF!</v>
      </c>
      <c r="BM1099" s="21" t="e">
        <f>IF(Wedstrijden!#REF!="x","A","")</f>
        <v>#REF!</v>
      </c>
      <c r="BN1099" s="21" t="e">
        <f>IF(Wedstrijden!#REF!="x","B1","")</f>
        <v>#REF!</v>
      </c>
      <c r="BO1099" s="21" t="e">
        <f>IF(Wedstrijden!#REF!="x","BB","")</f>
        <v>#REF!</v>
      </c>
      <c r="BP1099" s="21" t="e">
        <f>IF(Wedstrijden!#REF!="x","B","")</f>
        <v>#REF!</v>
      </c>
      <c r="BQ1099" s="21" t="e">
        <f>IF(Wedstrijden!#REF!="x","L1","")</f>
        <v>#REF!</v>
      </c>
      <c r="BR1099" s="21" t="e">
        <f>IF(Wedstrijden!#REF!="x","L2","")</f>
        <v>#REF!</v>
      </c>
      <c r="BS1099" s="21" t="e">
        <f>IF(Wedstrijden!#REF!="x","M1","")</f>
        <v>#REF!</v>
      </c>
      <c r="BT1099" s="21" t="e">
        <f>IF(Wedstrijden!#REF!="x","M2","")</f>
        <v>#REF!</v>
      </c>
      <c r="BU1099" s="21" t="e">
        <f>IF(Wedstrijden!#REF!="x","Z1","")</f>
        <v>#REF!</v>
      </c>
      <c r="BV1099" s="21" t="e">
        <f>IF(Wedstrijden!#REF!="x","Z2","")</f>
        <v>#REF!</v>
      </c>
      <c r="BW1099" s="21">
        <f>IF(COUNTA(Wedstrijden!#REF!)&lt;&gt;0,1,"")</f>
        <v>1</v>
      </c>
      <c r="BX1099" s="21">
        <f t="shared" si="103"/>
        <v>1</v>
      </c>
      <c r="BY1099" s="21" t="e">
        <f>IF(Wedstrijden!#REF!="x","BB","")</f>
        <v>#REF!</v>
      </c>
      <c r="BZ1099" s="21" t="e">
        <f>IF(Wedstrijden!#REF!="x","B","")</f>
        <v>#REF!</v>
      </c>
      <c r="CA1099" s="21" t="e">
        <f>IF(Wedstrijden!#REF!="x","L1","")</f>
        <v>#REF!</v>
      </c>
      <c r="CB1099" s="21" t="e">
        <f>IF(Wedstrijden!#REF!="x","L2","")</f>
        <v>#REF!</v>
      </c>
      <c r="CC1099" s="21" t="e">
        <f>IF(Wedstrijden!#REF!="x","M1","")</f>
        <v>#REF!</v>
      </c>
      <c r="CD1099" s="21" t="e">
        <f>IF(Wedstrijden!#REF!="x","M2","")</f>
        <v>#REF!</v>
      </c>
      <c r="CE1099" s="21" t="e">
        <f>IF(Wedstrijden!#REF!="x","Z1","")</f>
        <v>#REF!</v>
      </c>
      <c r="CF1099" s="21" t="e">
        <f>IF(Wedstrijden!#REF!="x","Z2","")</f>
        <v>#REF!</v>
      </c>
      <c r="CG1099" s="21" t="e">
        <f>IF(Wedstrijden!#REF!="x","ZZL","")</f>
        <v>#REF!</v>
      </c>
      <c r="CL1099" s="21">
        <f>IF(COUNTA(Wedstrijden!#REF!)&lt;&gt;0,2,"")</f>
        <v>2</v>
      </c>
      <c r="CM1099" s="21">
        <f t="shared" si="104"/>
        <v>2</v>
      </c>
      <c r="CN1099" s="21" t="e">
        <f>IF(Wedstrijden!#REF!="x","AA","")</f>
        <v>#REF!</v>
      </c>
      <c r="CO1099" s="21" t="e">
        <f>IF(Wedstrijden!#REF!="x","A","")</f>
        <v>#REF!</v>
      </c>
      <c r="CP1099" s="21" t="e">
        <f>IF(Wedstrijden!#REF!="x","BB","")</f>
        <v>#REF!</v>
      </c>
      <c r="CQ1099" s="21" t="e">
        <f>IF(Wedstrijden!#REF!="x","B","")</f>
        <v>#REF!</v>
      </c>
      <c r="CR1099" s="21" t="e">
        <f>IF(Wedstrijden!#REF!="x","L","")</f>
        <v>#REF!</v>
      </c>
      <c r="CS1099" s="21" t="e">
        <f>IF(Wedstrijden!#REF!="x","M","")</f>
        <v>#REF!</v>
      </c>
      <c r="CT1099" s="21" t="e">
        <f>IF(Wedstrijden!#REF!="x","Z","")</f>
        <v>#REF!</v>
      </c>
      <c r="CU1099" s="21" t="e">
        <f>IF(Wedstrijden!#REF!="x","ZZ","")</f>
        <v>#REF!</v>
      </c>
      <c r="CV1099" s="21">
        <f>IF(COUNTA(Wedstrijden!#REF!)&lt;&gt;0,2,"")</f>
        <v>2</v>
      </c>
      <c r="CW1099" s="21">
        <f t="shared" si="105"/>
        <v>1</v>
      </c>
      <c r="CX1099" s="21" t="e">
        <f>IF(Wedstrijden!#REF!="x","BB","")</f>
        <v>#REF!</v>
      </c>
      <c r="CY1099" s="21" t="e">
        <f>IF(Wedstrijden!#REF!="x","B","")</f>
        <v>#REF!</v>
      </c>
      <c r="CZ1099" s="21" t="e">
        <f>IF(Wedstrijden!#REF!="x","L","")</f>
        <v>#REF!</v>
      </c>
      <c r="DA1099" s="21" t="e">
        <f>IF(Wedstrijden!#REF!="x","M","")</f>
        <v>#REF!</v>
      </c>
      <c r="DB1099" s="21" t="e">
        <f>IF(Wedstrijden!#REF!="x","Z","")</f>
        <v>#REF!</v>
      </c>
      <c r="DC1099" s="21" t="e">
        <f>IF(Wedstrijden!#REF!="x","ZZ","")</f>
        <v>#REF!</v>
      </c>
      <c r="DD1099" s="21" t="e">
        <f>IF(Wedstrijden!#REF!="x","1.40","")</f>
        <v>#REF!</v>
      </c>
      <c r="DE1099" s="21">
        <f>IF(COUNTA(Wedstrijden!#REF!)&lt;&gt;0,6,"")</f>
        <v>6</v>
      </c>
      <c r="DF1099" s="21">
        <f t="shared" si="106"/>
        <v>2</v>
      </c>
      <c r="DG1099" s="21" t="e">
        <f>IF(Wedstrijden!#REF!="x","L","")</f>
        <v>#REF!</v>
      </c>
      <c r="DH1099" s="21" t="e">
        <f>IF(Wedstrijden!#REF!="x","M","")</f>
        <v>#REF!</v>
      </c>
      <c r="DI1099" s="21" t="e">
        <f>IF(Wedstrijden!#REF!="x","Z","")</f>
        <v>#REF!</v>
      </c>
      <c r="DJ1099" s="21" t="e">
        <f>IF(Wedstrijden!#REF!="x","Z","")</f>
        <v>#REF!</v>
      </c>
      <c r="DK1099" s="21">
        <f>IF(COUNTA(Wedstrijden!#REF!)&lt;&gt;0,6,"")</f>
        <v>6</v>
      </c>
      <c r="DL1099" s="21">
        <f t="shared" si="107"/>
        <v>1</v>
      </c>
      <c r="DM1099" s="21" t="e">
        <f>IF(Wedstrijden!#REF!="x","L","")</f>
        <v>#REF!</v>
      </c>
      <c r="DN1099" s="21" t="e">
        <f>IF(Wedstrijden!#REF!="x","M","")</f>
        <v>#REF!</v>
      </c>
      <c r="DO1099" s="21" t="e">
        <f>IF(Wedstrijden!#REF!="x","Z","")</f>
        <v>#REF!</v>
      </c>
      <c r="DP1099" s="21" t="e">
        <f>IF(Wedstrijden!#REF!="x","Z","")</f>
        <v>#REF!</v>
      </c>
    </row>
    <row r="1100" spans="1:120" ht="14.4" x14ac:dyDescent="0.3">
      <c r="A1100" s="23">
        <f>Wedstrijden!B1023</f>
        <v>0</v>
      </c>
      <c r="B1100" s="21" t="str">
        <f>IFERROR(VLOOKUP(Wedstrijden!D1023,Wedstrijdlocaties!$B$2:$E$600,2,FALSE),"")</f>
        <v/>
      </c>
      <c r="C1100" s="21">
        <f>Wedstrijden!E1023</f>
        <v>0</v>
      </c>
      <c r="D1100" s="21" t="str">
        <f>IFERROR(VLOOKUP(Wedstrijden!F1023,Organisaties!$B$2:$C$500,2,FALSE),"")</f>
        <v/>
      </c>
      <c r="E1100" s="21" t="str">
        <f>IFERROR(VLOOKUP(Wedstrijden!F1023,Organisaties!$B$2:$G$500,5,FALSE),"")</f>
        <v/>
      </c>
      <c r="F1100" s="21" t="e">
        <f>IF(Wedstrijden!#REF!&lt;&gt;"",Wedstrijden!#REF!,"")</f>
        <v>#REF!</v>
      </c>
      <c r="G1100" s="21" t="e">
        <f>IF(Wedstrijden!#REF!="Indoor",1,0)</f>
        <v>#REF!</v>
      </c>
      <c r="H1100" s="21" t="e">
        <f>Wedstrijden!#REF!</f>
        <v>#REF!</v>
      </c>
      <c r="I1100" s="21" t="e">
        <f>IF(Wedstrijden!#REF!="Nee",0,IF(Wedstrijden!#REF!="Ja",1,""))</f>
        <v>#REF!</v>
      </c>
      <c r="J1100" s="21" t="e">
        <f>IF(Wedstrijden!#REF!&lt;&gt;"",Wedstrijden!#REF!,"")</f>
        <v>#REF!</v>
      </c>
      <c r="BJ1100" s="21">
        <f>IF(COUNTA(Wedstrijden!#REF!)&lt;&gt;0,1,"")</f>
        <v>1</v>
      </c>
      <c r="BK1100" s="21">
        <f t="shared" si="102"/>
        <v>2</v>
      </c>
      <c r="BL1100" s="21" t="e">
        <f>IF(Wedstrijden!#REF!="x","AA","")</f>
        <v>#REF!</v>
      </c>
      <c r="BM1100" s="21" t="e">
        <f>IF(Wedstrijden!#REF!="x","A","")</f>
        <v>#REF!</v>
      </c>
      <c r="BN1100" s="21" t="e">
        <f>IF(Wedstrijden!#REF!="x","B1","")</f>
        <v>#REF!</v>
      </c>
      <c r="BO1100" s="21" t="e">
        <f>IF(Wedstrijden!#REF!="x","BB","")</f>
        <v>#REF!</v>
      </c>
      <c r="BP1100" s="21" t="e">
        <f>IF(Wedstrijden!#REF!="x","B","")</f>
        <v>#REF!</v>
      </c>
      <c r="BQ1100" s="21" t="e">
        <f>IF(Wedstrijden!#REF!="x","L1","")</f>
        <v>#REF!</v>
      </c>
      <c r="BR1100" s="21" t="e">
        <f>IF(Wedstrijden!#REF!="x","L2","")</f>
        <v>#REF!</v>
      </c>
      <c r="BS1100" s="21" t="e">
        <f>IF(Wedstrijden!#REF!="x","M1","")</f>
        <v>#REF!</v>
      </c>
      <c r="BT1100" s="21" t="e">
        <f>IF(Wedstrijden!#REF!="x","M2","")</f>
        <v>#REF!</v>
      </c>
      <c r="BU1100" s="21" t="e">
        <f>IF(Wedstrijden!#REF!="x","Z1","")</f>
        <v>#REF!</v>
      </c>
      <c r="BV1100" s="21" t="e">
        <f>IF(Wedstrijden!#REF!="x","Z2","")</f>
        <v>#REF!</v>
      </c>
      <c r="BW1100" s="21">
        <f>IF(COUNTA(Wedstrijden!#REF!)&lt;&gt;0,1,"")</f>
        <v>1</v>
      </c>
      <c r="BX1100" s="21">
        <f t="shared" si="103"/>
        <v>1</v>
      </c>
      <c r="BY1100" s="21" t="e">
        <f>IF(Wedstrijden!#REF!="x","BB","")</f>
        <v>#REF!</v>
      </c>
      <c r="BZ1100" s="21" t="e">
        <f>IF(Wedstrijden!#REF!="x","B","")</f>
        <v>#REF!</v>
      </c>
      <c r="CA1100" s="21" t="e">
        <f>IF(Wedstrijden!#REF!="x","L1","")</f>
        <v>#REF!</v>
      </c>
      <c r="CB1100" s="21" t="e">
        <f>IF(Wedstrijden!#REF!="x","L2","")</f>
        <v>#REF!</v>
      </c>
      <c r="CC1100" s="21" t="e">
        <f>IF(Wedstrijden!#REF!="x","M1","")</f>
        <v>#REF!</v>
      </c>
      <c r="CD1100" s="21" t="e">
        <f>IF(Wedstrijden!#REF!="x","M2","")</f>
        <v>#REF!</v>
      </c>
      <c r="CE1100" s="21" t="e">
        <f>IF(Wedstrijden!#REF!="x","Z1","")</f>
        <v>#REF!</v>
      </c>
      <c r="CF1100" s="21" t="e">
        <f>IF(Wedstrijden!#REF!="x","Z2","")</f>
        <v>#REF!</v>
      </c>
      <c r="CG1100" s="21" t="e">
        <f>IF(Wedstrijden!#REF!="x","ZZL","")</f>
        <v>#REF!</v>
      </c>
      <c r="CL1100" s="21">
        <f>IF(COUNTA(Wedstrijden!#REF!)&lt;&gt;0,2,"")</f>
        <v>2</v>
      </c>
      <c r="CM1100" s="21">
        <f t="shared" si="104"/>
        <v>2</v>
      </c>
      <c r="CN1100" s="21" t="e">
        <f>IF(Wedstrijden!#REF!="x","AA","")</f>
        <v>#REF!</v>
      </c>
      <c r="CO1100" s="21" t="e">
        <f>IF(Wedstrijden!#REF!="x","A","")</f>
        <v>#REF!</v>
      </c>
      <c r="CP1100" s="21" t="e">
        <f>IF(Wedstrijden!#REF!="x","BB","")</f>
        <v>#REF!</v>
      </c>
      <c r="CQ1100" s="21" t="e">
        <f>IF(Wedstrijden!#REF!="x","B","")</f>
        <v>#REF!</v>
      </c>
      <c r="CR1100" s="21" t="e">
        <f>IF(Wedstrijden!#REF!="x","L","")</f>
        <v>#REF!</v>
      </c>
      <c r="CS1100" s="21" t="e">
        <f>IF(Wedstrijden!#REF!="x","M","")</f>
        <v>#REF!</v>
      </c>
      <c r="CT1100" s="21" t="e">
        <f>IF(Wedstrijden!#REF!="x","Z","")</f>
        <v>#REF!</v>
      </c>
      <c r="CU1100" s="21" t="e">
        <f>IF(Wedstrijden!#REF!="x","ZZ","")</f>
        <v>#REF!</v>
      </c>
      <c r="CV1100" s="21">
        <f>IF(COUNTA(Wedstrijden!#REF!)&lt;&gt;0,2,"")</f>
        <v>2</v>
      </c>
      <c r="CW1100" s="21">
        <f t="shared" si="105"/>
        <v>1</v>
      </c>
      <c r="CX1100" s="21" t="e">
        <f>IF(Wedstrijden!#REF!="x","BB","")</f>
        <v>#REF!</v>
      </c>
      <c r="CY1100" s="21" t="e">
        <f>IF(Wedstrijden!#REF!="x","B","")</f>
        <v>#REF!</v>
      </c>
      <c r="CZ1100" s="21" t="e">
        <f>IF(Wedstrijden!#REF!="x","L","")</f>
        <v>#REF!</v>
      </c>
      <c r="DA1100" s="21" t="e">
        <f>IF(Wedstrijden!#REF!="x","M","")</f>
        <v>#REF!</v>
      </c>
      <c r="DB1100" s="21" t="e">
        <f>IF(Wedstrijden!#REF!="x","Z","")</f>
        <v>#REF!</v>
      </c>
      <c r="DC1100" s="21" t="e">
        <f>IF(Wedstrijden!#REF!="x","ZZ","")</f>
        <v>#REF!</v>
      </c>
      <c r="DD1100" s="21" t="e">
        <f>IF(Wedstrijden!#REF!="x","1.40","")</f>
        <v>#REF!</v>
      </c>
      <c r="DE1100" s="21">
        <f>IF(COUNTA(Wedstrijden!#REF!)&lt;&gt;0,6,"")</f>
        <v>6</v>
      </c>
      <c r="DF1100" s="21">
        <f t="shared" si="106"/>
        <v>2</v>
      </c>
      <c r="DG1100" s="21" t="e">
        <f>IF(Wedstrijden!#REF!="x","L","")</f>
        <v>#REF!</v>
      </c>
      <c r="DH1100" s="21" t="e">
        <f>IF(Wedstrijden!#REF!="x","M","")</f>
        <v>#REF!</v>
      </c>
      <c r="DI1100" s="21" t="e">
        <f>IF(Wedstrijden!#REF!="x","Z","")</f>
        <v>#REF!</v>
      </c>
      <c r="DJ1100" s="21" t="e">
        <f>IF(Wedstrijden!#REF!="x","Z","")</f>
        <v>#REF!</v>
      </c>
      <c r="DK1100" s="21">
        <f>IF(COUNTA(Wedstrijden!#REF!)&lt;&gt;0,6,"")</f>
        <v>6</v>
      </c>
      <c r="DL1100" s="21">
        <f t="shared" si="107"/>
        <v>1</v>
      </c>
      <c r="DM1100" s="21" t="e">
        <f>IF(Wedstrijden!#REF!="x","L","")</f>
        <v>#REF!</v>
      </c>
      <c r="DN1100" s="21" t="e">
        <f>IF(Wedstrijden!#REF!="x","M","")</f>
        <v>#REF!</v>
      </c>
      <c r="DO1100" s="21" t="e">
        <f>IF(Wedstrijden!#REF!="x","Z","")</f>
        <v>#REF!</v>
      </c>
      <c r="DP1100" s="21" t="e">
        <f>IF(Wedstrijden!#REF!="x","Z","")</f>
        <v>#REF!</v>
      </c>
    </row>
    <row r="1101" spans="1:120" ht="14.4" x14ac:dyDescent="0.3">
      <c r="A1101" s="23">
        <f>Wedstrijden!B1024</f>
        <v>0</v>
      </c>
      <c r="B1101" s="21" t="str">
        <f>IFERROR(VLOOKUP(Wedstrijden!D1024,Wedstrijdlocaties!$B$2:$E$600,2,FALSE),"")</f>
        <v/>
      </c>
      <c r="C1101" s="21">
        <f>Wedstrijden!E1024</f>
        <v>0</v>
      </c>
      <c r="D1101" s="21" t="str">
        <f>IFERROR(VLOOKUP(Wedstrijden!F1024,Organisaties!$B$2:$C$500,2,FALSE),"")</f>
        <v/>
      </c>
      <c r="E1101" s="21" t="str">
        <f>IFERROR(VLOOKUP(Wedstrijden!F1024,Organisaties!$B$2:$G$500,5,FALSE),"")</f>
        <v/>
      </c>
      <c r="F1101" s="21" t="e">
        <f>IF(Wedstrijden!#REF!&lt;&gt;"",Wedstrijden!#REF!,"")</f>
        <v>#REF!</v>
      </c>
      <c r="G1101" s="21" t="e">
        <f>IF(Wedstrijden!#REF!="Indoor",1,0)</f>
        <v>#REF!</v>
      </c>
      <c r="H1101" s="21" t="e">
        <f>Wedstrijden!#REF!</f>
        <v>#REF!</v>
      </c>
      <c r="I1101" s="21" t="e">
        <f>IF(Wedstrijden!#REF!="Nee",0,IF(Wedstrijden!#REF!="Ja",1,""))</f>
        <v>#REF!</v>
      </c>
      <c r="J1101" s="21" t="e">
        <f>IF(Wedstrijden!#REF!&lt;&gt;"",Wedstrijden!#REF!,"")</f>
        <v>#REF!</v>
      </c>
      <c r="BJ1101" s="21">
        <f>IF(COUNTA(Wedstrijden!#REF!)&lt;&gt;0,1,"")</f>
        <v>1</v>
      </c>
      <c r="BK1101" s="21">
        <f t="shared" si="102"/>
        <v>2</v>
      </c>
      <c r="BL1101" s="21" t="e">
        <f>IF(Wedstrijden!#REF!="x","AA","")</f>
        <v>#REF!</v>
      </c>
      <c r="BM1101" s="21" t="e">
        <f>IF(Wedstrijden!#REF!="x","A","")</f>
        <v>#REF!</v>
      </c>
      <c r="BN1101" s="21" t="e">
        <f>IF(Wedstrijden!#REF!="x","B1","")</f>
        <v>#REF!</v>
      </c>
      <c r="BO1101" s="21" t="e">
        <f>IF(Wedstrijden!#REF!="x","BB","")</f>
        <v>#REF!</v>
      </c>
      <c r="BP1101" s="21" t="e">
        <f>IF(Wedstrijden!#REF!="x","B","")</f>
        <v>#REF!</v>
      </c>
      <c r="BQ1101" s="21" t="e">
        <f>IF(Wedstrijden!#REF!="x","L1","")</f>
        <v>#REF!</v>
      </c>
      <c r="BR1101" s="21" t="e">
        <f>IF(Wedstrijden!#REF!="x","L2","")</f>
        <v>#REF!</v>
      </c>
      <c r="BS1101" s="21" t="e">
        <f>IF(Wedstrijden!#REF!="x","M1","")</f>
        <v>#REF!</v>
      </c>
      <c r="BT1101" s="21" t="e">
        <f>IF(Wedstrijden!#REF!="x","M2","")</f>
        <v>#REF!</v>
      </c>
      <c r="BU1101" s="21" t="e">
        <f>IF(Wedstrijden!#REF!="x","Z1","")</f>
        <v>#REF!</v>
      </c>
      <c r="BV1101" s="21" t="e">
        <f>IF(Wedstrijden!#REF!="x","Z2","")</f>
        <v>#REF!</v>
      </c>
      <c r="BW1101" s="21">
        <f>IF(COUNTA(Wedstrijden!#REF!)&lt;&gt;0,1,"")</f>
        <v>1</v>
      </c>
      <c r="BX1101" s="21">
        <f t="shared" si="103"/>
        <v>1</v>
      </c>
      <c r="BY1101" s="21" t="e">
        <f>IF(Wedstrijden!#REF!="x","BB","")</f>
        <v>#REF!</v>
      </c>
      <c r="BZ1101" s="21" t="e">
        <f>IF(Wedstrijden!#REF!="x","B","")</f>
        <v>#REF!</v>
      </c>
      <c r="CA1101" s="21" t="e">
        <f>IF(Wedstrijden!#REF!="x","L1","")</f>
        <v>#REF!</v>
      </c>
      <c r="CB1101" s="21" t="e">
        <f>IF(Wedstrijden!#REF!="x","L2","")</f>
        <v>#REF!</v>
      </c>
      <c r="CC1101" s="21" t="e">
        <f>IF(Wedstrijden!#REF!="x","M1","")</f>
        <v>#REF!</v>
      </c>
      <c r="CD1101" s="21" t="e">
        <f>IF(Wedstrijden!#REF!="x","M2","")</f>
        <v>#REF!</v>
      </c>
      <c r="CE1101" s="21" t="e">
        <f>IF(Wedstrijden!#REF!="x","Z1","")</f>
        <v>#REF!</v>
      </c>
      <c r="CF1101" s="21" t="e">
        <f>IF(Wedstrijden!#REF!="x","Z2","")</f>
        <v>#REF!</v>
      </c>
      <c r="CG1101" s="21" t="e">
        <f>IF(Wedstrijden!#REF!="x","ZZL","")</f>
        <v>#REF!</v>
      </c>
      <c r="CL1101" s="21">
        <f>IF(COUNTA(Wedstrijden!#REF!)&lt;&gt;0,2,"")</f>
        <v>2</v>
      </c>
      <c r="CM1101" s="21">
        <f t="shared" si="104"/>
        <v>2</v>
      </c>
      <c r="CN1101" s="21" t="e">
        <f>IF(Wedstrijden!#REF!="x","AA","")</f>
        <v>#REF!</v>
      </c>
      <c r="CO1101" s="21" t="e">
        <f>IF(Wedstrijden!#REF!="x","A","")</f>
        <v>#REF!</v>
      </c>
      <c r="CP1101" s="21" t="e">
        <f>IF(Wedstrijden!#REF!="x","BB","")</f>
        <v>#REF!</v>
      </c>
      <c r="CQ1101" s="21" t="e">
        <f>IF(Wedstrijden!#REF!="x","B","")</f>
        <v>#REF!</v>
      </c>
      <c r="CR1101" s="21" t="e">
        <f>IF(Wedstrijden!#REF!="x","L","")</f>
        <v>#REF!</v>
      </c>
      <c r="CS1101" s="21" t="e">
        <f>IF(Wedstrijden!#REF!="x","M","")</f>
        <v>#REF!</v>
      </c>
      <c r="CT1101" s="21" t="e">
        <f>IF(Wedstrijden!#REF!="x","Z","")</f>
        <v>#REF!</v>
      </c>
      <c r="CU1101" s="21" t="e">
        <f>IF(Wedstrijden!#REF!="x","ZZ","")</f>
        <v>#REF!</v>
      </c>
      <c r="CV1101" s="21">
        <f>IF(COUNTA(Wedstrijden!#REF!)&lt;&gt;0,2,"")</f>
        <v>2</v>
      </c>
      <c r="CW1101" s="21">
        <f t="shared" si="105"/>
        <v>1</v>
      </c>
      <c r="CX1101" s="21" t="e">
        <f>IF(Wedstrijden!#REF!="x","BB","")</f>
        <v>#REF!</v>
      </c>
      <c r="CY1101" s="21" t="e">
        <f>IF(Wedstrijden!#REF!="x","B","")</f>
        <v>#REF!</v>
      </c>
      <c r="CZ1101" s="21" t="e">
        <f>IF(Wedstrijden!#REF!="x","L","")</f>
        <v>#REF!</v>
      </c>
      <c r="DA1101" s="21" t="e">
        <f>IF(Wedstrijden!#REF!="x","M","")</f>
        <v>#REF!</v>
      </c>
      <c r="DB1101" s="21" t="e">
        <f>IF(Wedstrijden!#REF!="x","Z","")</f>
        <v>#REF!</v>
      </c>
      <c r="DC1101" s="21" t="e">
        <f>IF(Wedstrijden!#REF!="x","ZZ","")</f>
        <v>#REF!</v>
      </c>
      <c r="DD1101" s="21" t="e">
        <f>IF(Wedstrijden!#REF!="x","1.40","")</f>
        <v>#REF!</v>
      </c>
      <c r="DE1101" s="21">
        <f>IF(COUNTA(Wedstrijden!#REF!)&lt;&gt;0,6,"")</f>
        <v>6</v>
      </c>
      <c r="DF1101" s="21">
        <f t="shared" si="106"/>
        <v>2</v>
      </c>
      <c r="DG1101" s="21" t="e">
        <f>IF(Wedstrijden!#REF!="x","L","")</f>
        <v>#REF!</v>
      </c>
      <c r="DH1101" s="21" t="e">
        <f>IF(Wedstrijden!#REF!="x","M","")</f>
        <v>#REF!</v>
      </c>
      <c r="DI1101" s="21" t="e">
        <f>IF(Wedstrijden!#REF!="x","Z","")</f>
        <v>#REF!</v>
      </c>
      <c r="DJ1101" s="21" t="e">
        <f>IF(Wedstrijden!#REF!="x","Z","")</f>
        <v>#REF!</v>
      </c>
      <c r="DK1101" s="21">
        <f>IF(COUNTA(Wedstrijden!#REF!)&lt;&gt;0,6,"")</f>
        <v>6</v>
      </c>
      <c r="DL1101" s="21">
        <f t="shared" si="107"/>
        <v>1</v>
      </c>
      <c r="DM1101" s="21" t="e">
        <f>IF(Wedstrijden!#REF!="x","L","")</f>
        <v>#REF!</v>
      </c>
      <c r="DN1101" s="21" t="e">
        <f>IF(Wedstrijden!#REF!="x","M","")</f>
        <v>#REF!</v>
      </c>
      <c r="DO1101" s="21" t="e">
        <f>IF(Wedstrijden!#REF!="x","Z","")</f>
        <v>#REF!</v>
      </c>
      <c r="DP1101" s="21" t="e">
        <f>IF(Wedstrijden!#REF!="x","Z","")</f>
        <v>#REF!</v>
      </c>
    </row>
    <row r="1102" spans="1:120" ht="14.4" x14ac:dyDescent="0.3">
      <c r="A1102" s="23">
        <f>Wedstrijden!B1025</f>
        <v>0</v>
      </c>
      <c r="B1102" s="21" t="str">
        <f>IFERROR(VLOOKUP(Wedstrijden!D1025,Wedstrijdlocaties!$B$2:$E$600,2,FALSE),"")</f>
        <v/>
      </c>
      <c r="C1102" s="21">
        <f>Wedstrijden!E1025</f>
        <v>0</v>
      </c>
      <c r="D1102" s="21" t="str">
        <f>IFERROR(VLOOKUP(Wedstrijden!F1025,Organisaties!$B$2:$C$500,2,FALSE),"")</f>
        <v/>
      </c>
      <c r="E1102" s="21" t="str">
        <f>IFERROR(VLOOKUP(Wedstrijden!F1025,Organisaties!$B$2:$G$500,5,FALSE),"")</f>
        <v/>
      </c>
      <c r="F1102" s="21" t="e">
        <f>IF(Wedstrijden!#REF!&lt;&gt;"",Wedstrijden!#REF!,"")</f>
        <v>#REF!</v>
      </c>
      <c r="G1102" s="21" t="e">
        <f>IF(Wedstrijden!#REF!="Indoor",1,0)</f>
        <v>#REF!</v>
      </c>
      <c r="H1102" s="21" t="e">
        <f>Wedstrijden!#REF!</f>
        <v>#REF!</v>
      </c>
      <c r="I1102" s="21" t="e">
        <f>IF(Wedstrijden!#REF!="Nee",0,IF(Wedstrijden!#REF!="Ja",1,""))</f>
        <v>#REF!</v>
      </c>
      <c r="J1102" s="21" t="e">
        <f>IF(Wedstrijden!#REF!&lt;&gt;"",Wedstrijden!#REF!,"")</f>
        <v>#REF!</v>
      </c>
      <c r="BJ1102" s="21">
        <f>IF(COUNTA(Wedstrijden!#REF!)&lt;&gt;0,1,"")</f>
        <v>1</v>
      </c>
      <c r="BK1102" s="21">
        <f t="shared" si="102"/>
        <v>2</v>
      </c>
      <c r="BL1102" s="21" t="e">
        <f>IF(Wedstrijden!#REF!="x","AA","")</f>
        <v>#REF!</v>
      </c>
      <c r="BM1102" s="21" t="e">
        <f>IF(Wedstrijden!#REF!="x","A","")</f>
        <v>#REF!</v>
      </c>
      <c r="BN1102" s="21" t="e">
        <f>IF(Wedstrijden!#REF!="x","B1","")</f>
        <v>#REF!</v>
      </c>
      <c r="BO1102" s="21" t="e">
        <f>IF(Wedstrijden!#REF!="x","BB","")</f>
        <v>#REF!</v>
      </c>
      <c r="BP1102" s="21" t="e">
        <f>IF(Wedstrijden!#REF!="x","B","")</f>
        <v>#REF!</v>
      </c>
      <c r="BQ1102" s="21" t="e">
        <f>IF(Wedstrijden!#REF!="x","L1","")</f>
        <v>#REF!</v>
      </c>
      <c r="BR1102" s="21" t="e">
        <f>IF(Wedstrijden!#REF!="x","L2","")</f>
        <v>#REF!</v>
      </c>
      <c r="BS1102" s="21" t="e">
        <f>IF(Wedstrijden!#REF!="x","M1","")</f>
        <v>#REF!</v>
      </c>
      <c r="BT1102" s="21" t="e">
        <f>IF(Wedstrijden!#REF!="x","M2","")</f>
        <v>#REF!</v>
      </c>
      <c r="BU1102" s="21" t="e">
        <f>IF(Wedstrijden!#REF!="x","Z1","")</f>
        <v>#REF!</v>
      </c>
      <c r="BV1102" s="21" t="e">
        <f>IF(Wedstrijden!#REF!="x","Z2","")</f>
        <v>#REF!</v>
      </c>
      <c r="BW1102" s="21">
        <f>IF(COUNTA(Wedstrijden!#REF!)&lt;&gt;0,1,"")</f>
        <v>1</v>
      </c>
      <c r="BX1102" s="21">
        <f t="shared" si="103"/>
        <v>1</v>
      </c>
      <c r="BY1102" s="21" t="e">
        <f>IF(Wedstrijden!#REF!="x","BB","")</f>
        <v>#REF!</v>
      </c>
      <c r="BZ1102" s="21" t="e">
        <f>IF(Wedstrijden!#REF!="x","B","")</f>
        <v>#REF!</v>
      </c>
      <c r="CA1102" s="21" t="e">
        <f>IF(Wedstrijden!#REF!="x","L1","")</f>
        <v>#REF!</v>
      </c>
      <c r="CB1102" s="21" t="e">
        <f>IF(Wedstrijden!#REF!="x","L2","")</f>
        <v>#REF!</v>
      </c>
      <c r="CC1102" s="21" t="e">
        <f>IF(Wedstrijden!#REF!="x","M1","")</f>
        <v>#REF!</v>
      </c>
      <c r="CD1102" s="21" t="e">
        <f>IF(Wedstrijden!#REF!="x","M2","")</f>
        <v>#REF!</v>
      </c>
      <c r="CE1102" s="21" t="e">
        <f>IF(Wedstrijden!#REF!="x","Z1","")</f>
        <v>#REF!</v>
      </c>
      <c r="CF1102" s="21" t="e">
        <f>IF(Wedstrijden!#REF!="x","Z2","")</f>
        <v>#REF!</v>
      </c>
      <c r="CG1102" s="21" t="e">
        <f>IF(Wedstrijden!#REF!="x","ZZL","")</f>
        <v>#REF!</v>
      </c>
      <c r="CL1102" s="21">
        <f>IF(COUNTA(Wedstrijden!#REF!)&lt;&gt;0,2,"")</f>
        <v>2</v>
      </c>
      <c r="CM1102" s="21">
        <f t="shared" si="104"/>
        <v>2</v>
      </c>
      <c r="CN1102" s="21" t="e">
        <f>IF(Wedstrijden!#REF!="x","AA","")</f>
        <v>#REF!</v>
      </c>
      <c r="CO1102" s="21" t="e">
        <f>IF(Wedstrijden!#REF!="x","A","")</f>
        <v>#REF!</v>
      </c>
      <c r="CP1102" s="21" t="e">
        <f>IF(Wedstrijden!#REF!="x","BB","")</f>
        <v>#REF!</v>
      </c>
      <c r="CQ1102" s="21" t="e">
        <f>IF(Wedstrijden!#REF!="x","B","")</f>
        <v>#REF!</v>
      </c>
      <c r="CR1102" s="21" t="e">
        <f>IF(Wedstrijden!#REF!="x","L","")</f>
        <v>#REF!</v>
      </c>
      <c r="CS1102" s="21" t="e">
        <f>IF(Wedstrijden!#REF!="x","M","")</f>
        <v>#REF!</v>
      </c>
      <c r="CT1102" s="21" t="e">
        <f>IF(Wedstrijden!#REF!="x","Z","")</f>
        <v>#REF!</v>
      </c>
      <c r="CU1102" s="21" t="e">
        <f>IF(Wedstrijden!#REF!="x","ZZ","")</f>
        <v>#REF!</v>
      </c>
      <c r="CV1102" s="21">
        <f>IF(COUNTA(Wedstrijden!#REF!)&lt;&gt;0,2,"")</f>
        <v>2</v>
      </c>
      <c r="CW1102" s="21">
        <f t="shared" si="105"/>
        <v>1</v>
      </c>
      <c r="CX1102" s="21" t="e">
        <f>IF(Wedstrijden!#REF!="x","BB","")</f>
        <v>#REF!</v>
      </c>
      <c r="CY1102" s="21" t="e">
        <f>IF(Wedstrijden!#REF!="x","B","")</f>
        <v>#REF!</v>
      </c>
      <c r="CZ1102" s="21" t="e">
        <f>IF(Wedstrijden!#REF!="x","L","")</f>
        <v>#REF!</v>
      </c>
      <c r="DA1102" s="21" t="e">
        <f>IF(Wedstrijden!#REF!="x","M","")</f>
        <v>#REF!</v>
      </c>
      <c r="DB1102" s="21" t="e">
        <f>IF(Wedstrijden!#REF!="x","Z","")</f>
        <v>#REF!</v>
      </c>
      <c r="DC1102" s="21" t="e">
        <f>IF(Wedstrijden!#REF!="x","ZZ","")</f>
        <v>#REF!</v>
      </c>
      <c r="DD1102" s="21" t="e">
        <f>IF(Wedstrijden!#REF!="x","1.40","")</f>
        <v>#REF!</v>
      </c>
      <c r="DE1102" s="21">
        <f>IF(COUNTA(Wedstrijden!#REF!)&lt;&gt;0,6,"")</f>
        <v>6</v>
      </c>
      <c r="DF1102" s="21">
        <f t="shared" si="106"/>
        <v>2</v>
      </c>
      <c r="DG1102" s="21" t="e">
        <f>IF(Wedstrijden!#REF!="x","L","")</f>
        <v>#REF!</v>
      </c>
      <c r="DH1102" s="21" t="e">
        <f>IF(Wedstrijden!#REF!="x","M","")</f>
        <v>#REF!</v>
      </c>
      <c r="DI1102" s="21" t="e">
        <f>IF(Wedstrijden!#REF!="x","Z","")</f>
        <v>#REF!</v>
      </c>
      <c r="DJ1102" s="21" t="e">
        <f>IF(Wedstrijden!#REF!="x","Z","")</f>
        <v>#REF!</v>
      </c>
      <c r="DK1102" s="21">
        <f>IF(COUNTA(Wedstrijden!#REF!)&lt;&gt;0,6,"")</f>
        <v>6</v>
      </c>
      <c r="DL1102" s="21">
        <f t="shared" si="107"/>
        <v>1</v>
      </c>
      <c r="DM1102" s="21" t="e">
        <f>IF(Wedstrijden!#REF!="x","L","")</f>
        <v>#REF!</v>
      </c>
      <c r="DN1102" s="21" t="e">
        <f>IF(Wedstrijden!#REF!="x","M","")</f>
        <v>#REF!</v>
      </c>
      <c r="DO1102" s="21" t="e">
        <f>IF(Wedstrijden!#REF!="x","Z","")</f>
        <v>#REF!</v>
      </c>
      <c r="DP1102" s="21" t="e">
        <f>IF(Wedstrijden!#REF!="x","Z","")</f>
        <v>#REF!</v>
      </c>
    </row>
    <row r="1103" spans="1:120" ht="14.4" x14ac:dyDescent="0.3">
      <c r="A1103" s="23">
        <f>Wedstrijden!B1026</f>
        <v>0</v>
      </c>
      <c r="B1103" s="21" t="str">
        <f>IFERROR(VLOOKUP(Wedstrijden!D1026,Wedstrijdlocaties!$B$2:$E$600,2,FALSE),"")</f>
        <v/>
      </c>
      <c r="C1103" s="21">
        <f>Wedstrijden!E1026</f>
        <v>0</v>
      </c>
      <c r="D1103" s="21" t="str">
        <f>IFERROR(VLOOKUP(Wedstrijden!F1026,Organisaties!$B$2:$C$500,2,FALSE),"")</f>
        <v/>
      </c>
      <c r="E1103" s="21" t="str">
        <f>IFERROR(VLOOKUP(Wedstrijden!F1026,Organisaties!$B$2:$G$500,5,FALSE),"")</f>
        <v/>
      </c>
      <c r="F1103" s="21" t="e">
        <f>IF(Wedstrijden!#REF!&lt;&gt;"",Wedstrijden!#REF!,"")</f>
        <v>#REF!</v>
      </c>
      <c r="G1103" s="21" t="e">
        <f>IF(Wedstrijden!#REF!="Indoor",1,0)</f>
        <v>#REF!</v>
      </c>
      <c r="H1103" s="21" t="e">
        <f>Wedstrijden!#REF!</f>
        <v>#REF!</v>
      </c>
      <c r="I1103" s="21" t="e">
        <f>IF(Wedstrijden!#REF!="Nee",0,IF(Wedstrijden!#REF!="Ja",1,""))</f>
        <v>#REF!</v>
      </c>
      <c r="J1103" s="21" t="e">
        <f>IF(Wedstrijden!#REF!&lt;&gt;"",Wedstrijden!#REF!,"")</f>
        <v>#REF!</v>
      </c>
      <c r="BJ1103" s="21">
        <f>IF(COUNTA(Wedstrijden!#REF!)&lt;&gt;0,1,"")</f>
        <v>1</v>
      </c>
      <c r="BK1103" s="21">
        <f t="shared" si="102"/>
        <v>2</v>
      </c>
      <c r="BL1103" s="21" t="e">
        <f>IF(Wedstrijden!#REF!="x","AA","")</f>
        <v>#REF!</v>
      </c>
      <c r="BM1103" s="21" t="e">
        <f>IF(Wedstrijden!#REF!="x","A","")</f>
        <v>#REF!</v>
      </c>
      <c r="BN1103" s="21" t="e">
        <f>IF(Wedstrijden!#REF!="x","B1","")</f>
        <v>#REF!</v>
      </c>
      <c r="BO1103" s="21" t="e">
        <f>IF(Wedstrijden!#REF!="x","BB","")</f>
        <v>#REF!</v>
      </c>
      <c r="BP1103" s="21" t="e">
        <f>IF(Wedstrijden!#REF!="x","B","")</f>
        <v>#REF!</v>
      </c>
      <c r="BQ1103" s="21" t="e">
        <f>IF(Wedstrijden!#REF!="x","L1","")</f>
        <v>#REF!</v>
      </c>
      <c r="BR1103" s="21" t="e">
        <f>IF(Wedstrijden!#REF!="x","L2","")</f>
        <v>#REF!</v>
      </c>
      <c r="BS1103" s="21" t="e">
        <f>IF(Wedstrijden!#REF!="x","M1","")</f>
        <v>#REF!</v>
      </c>
      <c r="BT1103" s="21" t="e">
        <f>IF(Wedstrijden!#REF!="x","M2","")</f>
        <v>#REF!</v>
      </c>
      <c r="BU1103" s="21" t="e">
        <f>IF(Wedstrijden!#REF!="x","Z1","")</f>
        <v>#REF!</v>
      </c>
      <c r="BV1103" s="21" t="e">
        <f>IF(Wedstrijden!#REF!="x","Z2","")</f>
        <v>#REF!</v>
      </c>
      <c r="BW1103" s="21">
        <f>IF(COUNTA(Wedstrijden!#REF!)&lt;&gt;0,1,"")</f>
        <v>1</v>
      </c>
      <c r="BX1103" s="21">
        <f t="shared" si="103"/>
        <v>1</v>
      </c>
      <c r="BY1103" s="21" t="e">
        <f>IF(Wedstrijden!#REF!="x","BB","")</f>
        <v>#REF!</v>
      </c>
      <c r="BZ1103" s="21" t="e">
        <f>IF(Wedstrijden!#REF!="x","B","")</f>
        <v>#REF!</v>
      </c>
      <c r="CA1103" s="21" t="e">
        <f>IF(Wedstrijden!#REF!="x","L1","")</f>
        <v>#REF!</v>
      </c>
      <c r="CB1103" s="21" t="e">
        <f>IF(Wedstrijden!#REF!="x","L2","")</f>
        <v>#REF!</v>
      </c>
      <c r="CC1103" s="21" t="e">
        <f>IF(Wedstrijden!#REF!="x","M1","")</f>
        <v>#REF!</v>
      </c>
      <c r="CD1103" s="21" t="e">
        <f>IF(Wedstrijden!#REF!="x","M2","")</f>
        <v>#REF!</v>
      </c>
      <c r="CE1103" s="21" t="e">
        <f>IF(Wedstrijden!#REF!="x","Z1","")</f>
        <v>#REF!</v>
      </c>
      <c r="CF1103" s="21" t="e">
        <f>IF(Wedstrijden!#REF!="x","Z2","")</f>
        <v>#REF!</v>
      </c>
      <c r="CG1103" s="21" t="e">
        <f>IF(Wedstrijden!#REF!="x","ZZL","")</f>
        <v>#REF!</v>
      </c>
      <c r="CL1103" s="21">
        <f>IF(COUNTA(Wedstrijden!#REF!)&lt;&gt;0,2,"")</f>
        <v>2</v>
      </c>
      <c r="CM1103" s="21">
        <f t="shared" si="104"/>
        <v>2</v>
      </c>
      <c r="CN1103" s="21" t="e">
        <f>IF(Wedstrijden!#REF!="x","AA","")</f>
        <v>#REF!</v>
      </c>
      <c r="CO1103" s="21" t="e">
        <f>IF(Wedstrijden!#REF!="x","A","")</f>
        <v>#REF!</v>
      </c>
      <c r="CP1103" s="21" t="e">
        <f>IF(Wedstrijden!#REF!="x","BB","")</f>
        <v>#REF!</v>
      </c>
      <c r="CQ1103" s="21" t="e">
        <f>IF(Wedstrijden!#REF!="x","B","")</f>
        <v>#REF!</v>
      </c>
      <c r="CR1103" s="21" t="e">
        <f>IF(Wedstrijden!#REF!="x","L","")</f>
        <v>#REF!</v>
      </c>
      <c r="CS1103" s="21" t="e">
        <f>IF(Wedstrijden!#REF!="x","M","")</f>
        <v>#REF!</v>
      </c>
      <c r="CT1103" s="21" t="e">
        <f>IF(Wedstrijden!#REF!="x","Z","")</f>
        <v>#REF!</v>
      </c>
      <c r="CU1103" s="21" t="e">
        <f>IF(Wedstrijden!#REF!="x","ZZ","")</f>
        <v>#REF!</v>
      </c>
      <c r="CV1103" s="21">
        <f>IF(COUNTA(Wedstrijden!#REF!)&lt;&gt;0,2,"")</f>
        <v>2</v>
      </c>
      <c r="CW1103" s="21">
        <f t="shared" si="105"/>
        <v>1</v>
      </c>
      <c r="CX1103" s="21" t="e">
        <f>IF(Wedstrijden!#REF!="x","BB","")</f>
        <v>#REF!</v>
      </c>
      <c r="CY1103" s="21" t="e">
        <f>IF(Wedstrijden!#REF!="x","B","")</f>
        <v>#REF!</v>
      </c>
      <c r="CZ1103" s="21" t="e">
        <f>IF(Wedstrijden!#REF!="x","L","")</f>
        <v>#REF!</v>
      </c>
      <c r="DA1103" s="21" t="e">
        <f>IF(Wedstrijden!#REF!="x","M","")</f>
        <v>#REF!</v>
      </c>
      <c r="DB1103" s="21" t="e">
        <f>IF(Wedstrijden!#REF!="x","Z","")</f>
        <v>#REF!</v>
      </c>
      <c r="DC1103" s="21" t="e">
        <f>IF(Wedstrijden!#REF!="x","ZZ","")</f>
        <v>#REF!</v>
      </c>
      <c r="DD1103" s="21" t="e">
        <f>IF(Wedstrijden!#REF!="x","1.40","")</f>
        <v>#REF!</v>
      </c>
      <c r="DE1103" s="21">
        <f>IF(COUNTA(Wedstrijden!#REF!)&lt;&gt;0,6,"")</f>
        <v>6</v>
      </c>
      <c r="DF1103" s="21">
        <f t="shared" si="106"/>
        <v>2</v>
      </c>
      <c r="DG1103" s="21" t="e">
        <f>IF(Wedstrijden!#REF!="x","L","")</f>
        <v>#REF!</v>
      </c>
      <c r="DH1103" s="21" t="e">
        <f>IF(Wedstrijden!#REF!="x","M","")</f>
        <v>#REF!</v>
      </c>
      <c r="DI1103" s="21" t="e">
        <f>IF(Wedstrijden!#REF!="x","Z","")</f>
        <v>#REF!</v>
      </c>
      <c r="DJ1103" s="21" t="e">
        <f>IF(Wedstrijden!#REF!="x","Z","")</f>
        <v>#REF!</v>
      </c>
      <c r="DK1103" s="21">
        <f>IF(COUNTA(Wedstrijden!#REF!)&lt;&gt;0,6,"")</f>
        <v>6</v>
      </c>
      <c r="DL1103" s="21">
        <f t="shared" si="107"/>
        <v>1</v>
      </c>
      <c r="DM1103" s="21" t="e">
        <f>IF(Wedstrijden!#REF!="x","L","")</f>
        <v>#REF!</v>
      </c>
      <c r="DN1103" s="21" t="e">
        <f>IF(Wedstrijden!#REF!="x","M","")</f>
        <v>#REF!</v>
      </c>
      <c r="DO1103" s="21" t="e">
        <f>IF(Wedstrijden!#REF!="x","Z","")</f>
        <v>#REF!</v>
      </c>
      <c r="DP1103" s="21" t="e">
        <f>IF(Wedstrijden!#REF!="x","Z","")</f>
        <v>#REF!</v>
      </c>
    </row>
    <row r="1104" spans="1:120" ht="14.4" x14ac:dyDescent="0.3">
      <c r="A1104" s="23">
        <f>Wedstrijden!B1027</f>
        <v>0</v>
      </c>
      <c r="B1104" s="21" t="str">
        <f>IFERROR(VLOOKUP(Wedstrijden!D1027,Wedstrijdlocaties!$B$2:$E$600,2,FALSE),"")</f>
        <v/>
      </c>
      <c r="C1104" s="21">
        <f>Wedstrijden!E1027</f>
        <v>0</v>
      </c>
      <c r="D1104" s="21" t="str">
        <f>IFERROR(VLOOKUP(Wedstrijden!F1027,Organisaties!$B$2:$C$500,2,FALSE),"")</f>
        <v/>
      </c>
      <c r="E1104" s="21" t="str">
        <f>IFERROR(VLOOKUP(Wedstrijden!F1027,Organisaties!$B$2:$G$500,5,FALSE),"")</f>
        <v/>
      </c>
      <c r="F1104" s="21" t="e">
        <f>IF(Wedstrijden!#REF!&lt;&gt;"",Wedstrijden!#REF!,"")</f>
        <v>#REF!</v>
      </c>
      <c r="G1104" s="21" t="e">
        <f>IF(Wedstrijden!#REF!="Indoor",1,0)</f>
        <v>#REF!</v>
      </c>
      <c r="H1104" s="21" t="e">
        <f>Wedstrijden!#REF!</f>
        <v>#REF!</v>
      </c>
      <c r="I1104" s="21" t="e">
        <f>IF(Wedstrijden!#REF!="Nee",0,IF(Wedstrijden!#REF!="Ja",1,""))</f>
        <v>#REF!</v>
      </c>
      <c r="J1104" s="21" t="e">
        <f>IF(Wedstrijden!#REF!&lt;&gt;"",Wedstrijden!#REF!,"")</f>
        <v>#REF!</v>
      </c>
      <c r="BJ1104" s="21">
        <f>IF(COUNTA(Wedstrijden!#REF!)&lt;&gt;0,1,"")</f>
        <v>1</v>
      </c>
      <c r="BK1104" s="21">
        <f t="shared" si="102"/>
        <v>2</v>
      </c>
      <c r="BL1104" s="21" t="e">
        <f>IF(Wedstrijden!#REF!="x","AA","")</f>
        <v>#REF!</v>
      </c>
      <c r="BM1104" s="21" t="e">
        <f>IF(Wedstrijden!#REF!="x","A","")</f>
        <v>#REF!</v>
      </c>
      <c r="BN1104" s="21" t="e">
        <f>IF(Wedstrijden!#REF!="x","B1","")</f>
        <v>#REF!</v>
      </c>
      <c r="BO1104" s="21" t="e">
        <f>IF(Wedstrijden!#REF!="x","BB","")</f>
        <v>#REF!</v>
      </c>
      <c r="BP1104" s="21" t="e">
        <f>IF(Wedstrijden!#REF!="x","B","")</f>
        <v>#REF!</v>
      </c>
      <c r="BQ1104" s="21" t="e">
        <f>IF(Wedstrijden!#REF!="x","L1","")</f>
        <v>#REF!</v>
      </c>
      <c r="BR1104" s="21" t="e">
        <f>IF(Wedstrijden!#REF!="x","L2","")</f>
        <v>#REF!</v>
      </c>
      <c r="BS1104" s="21" t="e">
        <f>IF(Wedstrijden!#REF!="x","M1","")</f>
        <v>#REF!</v>
      </c>
      <c r="BT1104" s="21" t="e">
        <f>IF(Wedstrijden!#REF!="x","M2","")</f>
        <v>#REF!</v>
      </c>
      <c r="BU1104" s="21" t="e">
        <f>IF(Wedstrijden!#REF!="x","Z1","")</f>
        <v>#REF!</v>
      </c>
      <c r="BV1104" s="21" t="e">
        <f>IF(Wedstrijden!#REF!="x","Z2","")</f>
        <v>#REF!</v>
      </c>
      <c r="BW1104" s="21">
        <f>IF(COUNTA(Wedstrijden!#REF!)&lt;&gt;0,1,"")</f>
        <v>1</v>
      </c>
      <c r="BX1104" s="21">
        <f t="shared" si="103"/>
        <v>1</v>
      </c>
      <c r="BY1104" s="21" t="e">
        <f>IF(Wedstrijden!#REF!="x","BB","")</f>
        <v>#REF!</v>
      </c>
      <c r="BZ1104" s="21" t="e">
        <f>IF(Wedstrijden!#REF!="x","B","")</f>
        <v>#REF!</v>
      </c>
      <c r="CA1104" s="21" t="e">
        <f>IF(Wedstrijden!#REF!="x","L1","")</f>
        <v>#REF!</v>
      </c>
      <c r="CB1104" s="21" t="e">
        <f>IF(Wedstrijden!#REF!="x","L2","")</f>
        <v>#REF!</v>
      </c>
      <c r="CC1104" s="21" t="e">
        <f>IF(Wedstrijden!#REF!="x","M1","")</f>
        <v>#REF!</v>
      </c>
      <c r="CD1104" s="21" t="e">
        <f>IF(Wedstrijden!#REF!="x","M2","")</f>
        <v>#REF!</v>
      </c>
      <c r="CE1104" s="21" t="e">
        <f>IF(Wedstrijden!#REF!="x","Z1","")</f>
        <v>#REF!</v>
      </c>
      <c r="CF1104" s="21" t="e">
        <f>IF(Wedstrijden!#REF!="x","Z2","")</f>
        <v>#REF!</v>
      </c>
      <c r="CG1104" s="21" t="e">
        <f>IF(Wedstrijden!#REF!="x","ZZL","")</f>
        <v>#REF!</v>
      </c>
      <c r="CL1104" s="21">
        <f>IF(COUNTA(Wedstrijden!#REF!)&lt;&gt;0,2,"")</f>
        <v>2</v>
      </c>
      <c r="CM1104" s="21">
        <f t="shared" si="104"/>
        <v>2</v>
      </c>
      <c r="CN1104" s="21" t="e">
        <f>IF(Wedstrijden!#REF!="x","AA","")</f>
        <v>#REF!</v>
      </c>
      <c r="CO1104" s="21" t="e">
        <f>IF(Wedstrijden!#REF!="x","A","")</f>
        <v>#REF!</v>
      </c>
      <c r="CP1104" s="21" t="e">
        <f>IF(Wedstrijden!#REF!="x","BB","")</f>
        <v>#REF!</v>
      </c>
      <c r="CQ1104" s="21" t="e">
        <f>IF(Wedstrijden!#REF!="x","B","")</f>
        <v>#REF!</v>
      </c>
      <c r="CR1104" s="21" t="e">
        <f>IF(Wedstrijden!#REF!="x","L","")</f>
        <v>#REF!</v>
      </c>
      <c r="CS1104" s="21" t="e">
        <f>IF(Wedstrijden!#REF!="x","M","")</f>
        <v>#REF!</v>
      </c>
      <c r="CT1104" s="21" t="e">
        <f>IF(Wedstrijden!#REF!="x","Z","")</f>
        <v>#REF!</v>
      </c>
      <c r="CU1104" s="21" t="e">
        <f>IF(Wedstrijden!#REF!="x","ZZ","")</f>
        <v>#REF!</v>
      </c>
      <c r="CV1104" s="21">
        <f>IF(COUNTA(Wedstrijden!#REF!)&lt;&gt;0,2,"")</f>
        <v>2</v>
      </c>
      <c r="CW1104" s="21">
        <f t="shared" si="105"/>
        <v>1</v>
      </c>
      <c r="CX1104" s="21" t="e">
        <f>IF(Wedstrijden!#REF!="x","BB","")</f>
        <v>#REF!</v>
      </c>
      <c r="CY1104" s="21" t="e">
        <f>IF(Wedstrijden!#REF!="x","B","")</f>
        <v>#REF!</v>
      </c>
      <c r="CZ1104" s="21" t="e">
        <f>IF(Wedstrijden!#REF!="x","L","")</f>
        <v>#REF!</v>
      </c>
      <c r="DA1104" s="21" t="e">
        <f>IF(Wedstrijden!#REF!="x","M","")</f>
        <v>#REF!</v>
      </c>
      <c r="DB1104" s="21" t="e">
        <f>IF(Wedstrijden!#REF!="x","Z","")</f>
        <v>#REF!</v>
      </c>
      <c r="DC1104" s="21" t="e">
        <f>IF(Wedstrijden!#REF!="x","ZZ","")</f>
        <v>#REF!</v>
      </c>
      <c r="DD1104" s="21" t="e">
        <f>IF(Wedstrijden!#REF!="x","1.40","")</f>
        <v>#REF!</v>
      </c>
      <c r="DE1104" s="21">
        <f>IF(COUNTA(Wedstrijden!#REF!)&lt;&gt;0,6,"")</f>
        <v>6</v>
      </c>
      <c r="DF1104" s="21">
        <f t="shared" si="106"/>
        <v>2</v>
      </c>
      <c r="DG1104" s="21" t="e">
        <f>IF(Wedstrijden!#REF!="x","L","")</f>
        <v>#REF!</v>
      </c>
      <c r="DH1104" s="21" t="e">
        <f>IF(Wedstrijden!#REF!="x","M","")</f>
        <v>#REF!</v>
      </c>
      <c r="DI1104" s="21" t="e">
        <f>IF(Wedstrijden!#REF!="x","Z","")</f>
        <v>#REF!</v>
      </c>
      <c r="DJ1104" s="21" t="e">
        <f>IF(Wedstrijden!#REF!="x","Z","")</f>
        <v>#REF!</v>
      </c>
      <c r="DK1104" s="21">
        <f>IF(COUNTA(Wedstrijden!#REF!)&lt;&gt;0,6,"")</f>
        <v>6</v>
      </c>
      <c r="DL1104" s="21">
        <f t="shared" si="107"/>
        <v>1</v>
      </c>
      <c r="DM1104" s="21" t="e">
        <f>IF(Wedstrijden!#REF!="x","L","")</f>
        <v>#REF!</v>
      </c>
      <c r="DN1104" s="21" t="e">
        <f>IF(Wedstrijden!#REF!="x","M","")</f>
        <v>#REF!</v>
      </c>
      <c r="DO1104" s="21" t="e">
        <f>IF(Wedstrijden!#REF!="x","Z","")</f>
        <v>#REF!</v>
      </c>
      <c r="DP1104" s="21" t="e">
        <f>IF(Wedstrijden!#REF!="x","Z","")</f>
        <v>#REF!</v>
      </c>
    </row>
    <row r="1105" spans="1:120" ht="14.4" x14ac:dyDescent="0.3">
      <c r="A1105" s="23">
        <f>Wedstrijden!B1028</f>
        <v>0</v>
      </c>
      <c r="B1105" s="21" t="str">
        <f>IFERROR(VLOOKUP(Wedstrijden!D1028,Wedstrijdlocaties!$B$2:$E$600,2,FALSE),"")</f>
        <v/>
      </c>
      <c r="C1105" s="21">
        <f>Wedstrijden!E1028</f>
        <v>0</v>
      </c>
      <c r="D1105" s="21" t="str">
        <f>IFERROR(VLOOKUP(Wedstrijden!F1028,Organisaties!$B$2:$C$500,2,FALSE),"")</f>
        <v/>
      </c>
      <c r="E1105" s="21" t="str">
        <f>IFERROR(VLOOKUP(Wedstrijden!F1028,Organisaties!$B$2:$G$500,5,FALSE),"")</f>
        <v/>
      </c>
      <c r="F1105" s="21" t="e">
        <f>IF(Wedstrijden!#REF!&lt;&gt;"",Wedstrijden!#REF!,"")</f>
        <v>#REF!</v>
      </c>
      <c r="G1105" s="21" t="e">
        <f>IF(Wedstrijden!#REF!="Indoor",1,0)</f>
        <v>#REF!</v>
      </c>
      <c r="H1105" s="21" t="e">
        <f>Wedstrijden!#REF!</f>
        <v>#REF!</v>
      </c>
      <c r="I1105" s="21" t="e">
        <f>IF(Wedstrijden!#REF!="Nee",0,IF(Wedstrijden!#REF!="Ja",1,""))</f>
        <v>#REF!</v>
      </c>
      <c r="J1105" s="21" t="e">
        <f>IF(Wedstrijden!#REF!&lt;&gt;"",Wedstrijden!#REF!,"")</f>
        <v>#REF!</v>
      </c>
      <c r="BJ1105" s="21">
        <f>IF(COUNTA(Wedstrijden!#REF!)&lt;&gt;0,1,"")</f>
        <v>1</v>
      </c>
      <c r="BK1105" s="21">
        <f t="shared" si="102"/>
        <v>2</v>
      </c>
      <c r="BL1105" s="21" t="e">
        <f>IF(Wedstrijden!#REF!="x","AA","")</f>
        <v>#REF!</v>
      </c>
      <c r="BM1105" s="21" t="e">
        <f>IF(Wedstrijden!#REF!="x","A","")</f>
        <v>#REF!</v>
      </c>
      <c r="BN1105" s="21" t="e">
        <f>IF(Wedstrijden!#REF!="x","B1","")</f>
        <v>#REF!</v>
      </c>
      <c r="BO1105" s="21" t="e">
        <f>IF(Wedstrijden!#REF!="x","BB","")</f>
        <v>#REF!</v>
      </c>
      <c r="BP1105" s="21" t="e">
        <f>IF(Wedstrijden!#REF!="x","B","")</f>
        <v>#REF!</v>
      </c>
      <c r="BQ1105" s="21" t="e">
        <f>IF(Wedstrijden!#REF!="x","L1","")</f>
        <v>#REF!</v>
      </c>
      <c r="BR1105" s="21" t="e">
        <f>IF(Wedstrijden!#REF!="x","L2","")</f>
        <v>#REF!</v>
      </c>
      <c r="BS1105" s="21" t="e">
        <f>IF(Wedstrijden!#REF!="x","M1","")</f>
        <v>#REF!</v>
      </c>
      <c r="BT1105" s="21" t="e">
        <f>IF(Wedstrijden!#REF!="x","M2","")</f>
        <v>#REF!</v>
      </c>
      <c r="BU1105" s="21" t="e">
        <f>IF(Wedstrijden!#REF!="x","Z1","")</f>
        <v>#REF!</v>
      </c>
      <c r="BV1105" s="21" t="e">
        <f>IF(Wedstrijden!#REF!="x","Z2","")</f>
        <v>#REF!</v>
      </c>
      <c r="BW1105" s="21">
        <f>IF(COUNTA(Wedstrijden!#REF!)&lt;&gt;0,1,"")</f>
        <v>1</v>
      </c>
      <c r="BX1105" s="21">
        <f t="shared" si="103"/>
        <v>1</v>
      </c>
      <c r="BY1105" s="21" t="e">
        <f>IF(Wedstrijden!#REF!="x","BB","")</f>
        <v>#REF!</v>
      </c>
      <c r="BZ1105" s="21" t="e">
        <f>IF(Wedstrijden!#REF!="x","B","")</f>
        <v>#REF!</v>
      </c>
      <c r="CA1105" s="21" t="e">
        <f>IF(Wedstrijden!#REF!="x","L1","")</f>
        <v>#REF!</v>
      </c>
      <c r="CB1105" s="21" t="e">
        <f>IF(Wedstrijden!#REF!="x","L2","")</f>
        <v>#REF!</v>
      </c>
      <c r="CC1105" s="21" t="e">
        <f>IF(Wedstrijden!#REF!="x","M1","")</f>
        <v>#REF!</v>
      </c>
      <c r="CD1105" s="21" t="e">
        <f>IF(Wedstrijden!#REF!="x","M2","")</f>
        <v>#REF!</v>
      </c>
      <c r="CE1105" s="21" t="e">
        <f>IF(Wedstrijden!#REF!="x","Z1","")</f>
        <v>#REF!</v>
      </c>
      <c r="CF1105" s="21" t="e">
        <f>IF(Wedstrijden!#REF!="x","Z2","")</f>
        <v>#REF!</v>
      </c>
      <c r="CG1105" s="21" t="e">
        <f>IF(Wedstrijden!#REF!="x","ZZL","")</f>
        <v>#REF!</v>
      </c>
      <c r="CL1105" s="21">
        <f>IF(COUNTA(Wedstrijden!#REF!)&lt;&gt;0,2,"")</f>
        <v>2</v>
      </c>
      <c r="CM1105" s="21">
        <f t="shared" si="104"/>
        <v>2</v>
      </c>
      <c r="CN1105" s="21" t="e">
        <f>IF(Wedstrijden!#REF!="x","AA","")</f>
        <v>#REF!</v>
      </c>
      <c r="CO1105" s="21" t="e">
        <f>IF(Wedstrijden!#REF!="x","A","")</f>
        <v>#REF!</v>
      </c>
      <c r="CP1105" s="21" t="e">
        <f>IF(Wedstrijden!#REF!="x","BB","")</f>
        <v>#REF!</v>
      </c>
      <c r="CQ1105" s="21" t="e">
        <f>IF(Wedstrijden!#REF!="x","B","")</f>
        <v>#REF!</v>
      </c>
      <c r="CR1105" s="21" t="e">
        <f>IF(Wedstrijden!#REF!="x","L","")</f>
        <v>#REF!</v>
      </c>
      <c r="CS1105" s="21" t="e">
        <f>IF(Wedstrijden!#REF!="x","M","")</f>
        <v>#REF!</v>
      </c>
      <c r="CT1105" s="21" t="e">
        <f>IF(Wedstrijden!#REF!="x","Z","")</f>
        <v>#REF!</v>
      </c>
      <c r="CU1105" s="21" t="e">
        <f>IF(Wedstrijden!#REF!="x","ZZ","")</f>
        <v>#REF!</v>
      </c>
      <c r="CV1105" s="21">
        <f>IF(COUNTA(Wedstrijden!#REF!)&lt;&gt;0,2,"")</f>
        <v>2</v>
      </c>
      <c r="CW1105" s="21">
        <f t="shared" si="105"/>
        <v>1</v>
      </c>
      <c r="CX1105" s="21" t="e">
        <f>IF(Wedstrijden!#REF!="x","BB","")</f>
        <v>#REF!</v>
      </c>
      <c r="CY1105" s="21" t="e">
        <f>IF(Wedstrijden!#REF!="x","B","")</f>
        <v>#REF!</v>
      </c>
      <c r="CZ1105" s="21" t="e">
        <f>IF(Wedstrijden!#REF!="x","L","")</f>
        <v>#REF!</v>
      </c>
      <c r="DA1105" s="21" t="e">
        <f>IF(Wedstrijden!#REF!="x","M","")</f>
        <v>#REF!</v>
      </c>
      <c r="DB1105" s="21" t="e">
        <f>IF(Wedstrijden!#REF!="x","Z","")</f>
        <v>#REF!</v>
      </c>
      <c r="DC1105" s="21" t="e">
        <f>IF(Wedstrijden!#REF!="x","ZZ","")</f>
        <v>#REF!</v>
      </c>
      <c r="DD1105" s="21" t="e">
        <f>IF(Wedstrijden!#REF!="x","1.40","")</f>
        <v>#REF!</v>
      </c>
      <c r="DE1105" s="21">
        <f>IF(COUNTA(Wedstrijden!#REF!)&lt;&gt;0,6,"")</f>
        <v>6</v>
      </c>
      <c r="DF1105" s="21">
        <f t="shared" si="106"/>
        <v>2</v>
      </c>
      <c r="DG1105" s="21" t="e">
        <f>IF(Wedstrijden!#REF!="x","L","")</f>
        <v>#REF!</v>
      </c>
      <c r="DH1105" s="21" t="e">
        <f>IF(Wedstrijden!#REF!="x","M","")</f>
        <v>#REF!</v>
      </c>
      <c r="DI1105" s="21" t="e">
        <f>IF(Wedstrijden!#REF!="x","Z","")</f>
        <v>#REF!</v>
      </c>
      <c r="DJ1105" s="21" t="e">
        <f>IF(Wedstrijden!#REF!="x","Z","")</f>
        <v>#REF!</v>
      </c>
      <c r="DK1105" s="21">
        <f>IF(COUNTA(Wedstrijden!#REF!)&lt;&gt;0,6,"")</f>
        <v>6</v>
      </c>
      <c r="DL1105" s="21">
        <f t="shared" si="107"/>
        <v>1</v>
      </c>
      <c r="DM1105" s="21" t="e">
        <f>IF(Wedstrijden!#REF!="x","L","")</f>
        <v>#REF!</v>
      </c>
      <c r="DN1105" s="21" t="e">
        <f>IF(Wedstrijden!#REF!="x","M","")</f>
        <v>#REF!</v>
      </c>
      <c r="DO1105" s="21" t="e">
        <f>IF(Wedstrijden!#REF!="x","Z","")</f>
        <v>#REF!</v>
      </c>
      <c r="DP1105" s="21" t="e">
        <f>IF(Wedstrijden!#REF!="x","Z","")</f>
        <v>#REF!</v>
      </c>
    </row>
    <row r="1106" spans="1:120" ht="14.4" x14ac:dyDescent="0.3">
      <c r="A1106" s="23">
        <f>Wedstrijden!B1029</f>
        <v>0</v>
      </c>
      <c r="B1106" s="21" t="str">
        <f>IFERROR(VLOOKUP(Wedstrijden!D1029,Wedstrijdlocaties!$B$2:$E$600,2,FALSE),"")</f>
        <v/>
      </c>
      <c r="C1106" s="21">
        <f>Wedstrijden!E1029</f>
        <v>0</v>
      </c>
      <c r="D1106" s="21" t="str">
        <f>IFERROR(VLOOKUP(Wedstrijden!F1029,Organisaties!$B$2:$C$500,2,FALSE),"")</f>
        <v/>
      </c>
      <c r="E1106" s="21" t="str">
        <f>IFERROR(VLOOKUP(Wedstrijden!F1029,Organisaties!$B$2:$G$500,5,FALSE),"")</f>
        <v/>
      </c>
      <c r="F1106" s="21" t="e">
        <f>IF(Wedstrijden!#REF!&lt;&gt;"",Wedstrijden!#REF!,"")</f>
        <v>#REF!</v>
      </c>
      <c r="G1106" s="21" t="e">
        <f>IF(Wedstrijden!#REF!="Indoor",1,0)</f>
        <v>#REF!</v>
      </c>
      <c r="H1106" s="21" t="e">
        <f>Wedstrijden!#REF!</f>
        <v>#REF!</v>
      </c>
      <c r="I1106" s="21" t="e">
        <f>IF(Wedstrijden!#REF!="Nee",0,IF(Wedstrijden!#REF!="Ja",1,""))</f>
        <v>#REF!</v>
      </c>
      <c r="J1106" s="21" t="e">
        <f>IF(Wedstrijden!#REF!&lt;&gt;"",Wedstrijden!#REF!,"")</f>
        <v>#REF!</v>
      </c>
      <c r="BJ1106" s="21">
        <f>IF(COUNTA(Wedstrijden!#REF!)&lt;&gt;0,1,"")</f>
        <v>1</v>
      </c>
      <c r="BK1106" s="21">
        <f t="shared" si="102"/>
        <v>2</v>
      </c>
      <c r="BL1106" s="21" t="e">
        <f>IF(Wedstrijden!#REF!="x","AA","")</f>
        <v>#REF!</v>
      </c>
      <c r="BM1106" s="21" t="e">
        <f>IF(Wedstrijden!#REF!="x","A","")</f>
        <v>#REF!</v>
      </c>
      <c r="BN1106" s="21" t="e">
        <f>IF(Wedstrijden!#REF!="x","B1","")</f>
        <v>#REF!</v>
      </c>
      <c r="BO1106" s="21" t="e">
        <f>IF(Wedstrijden!#REF!="x","BB","")</f>
        <v>#REF!</v>
      </c>
      <c r="BP1106" s="21" t="e">
        <f>IF(Wedstrijden!#REF!="x","B","")</f>
        <v>#REF!</v>
      </c>
      <c r="BQ1106" s="21" t="e">
        <f>IF(Wedstrijden!#REF!="x","L1","")</f>
        <v>#REF!</v>
      </c>
      <c r="BR1106" s="21" t="e">
        <f>IF(Wedstrijden!#REF!="x","L2","")</f>
        <v>#REF!</v>
      </c>
      <c r="BS1106" s="21" t="e">
        <f>IF(Wedstrijden!#REF!="x","M1","")</f>
        <v>#REF!</v>
      </c>
      <c r="BT1106" s="21" t="e">
        <f>IF(Wedstrijden!#REF!="x","M2","")</f>
        <v>#REF!</v>
      </c>
      <c r="BU1106" s="21" t="e">
        <f>IF(Wedstrijden!#REF!="x","Z1","")</f>
        <v>#REF!</v>
      </c>
      <c r="BV1106" s="21" t="e">
        <f>IF(Wedstrijden!#REF!="x","Z2","")</f>
        <v>#REF!</v>
      </c>
      <c r="BW1106" s="21">
        <f>IF(COUNTA(Wedstrijden!#REF!)&lt;&gt;0,1,"")</f>
        <v>1</v>
      </c>
      <c r="BX1106" s="21">
        <f t="shared" si="103"/>
        <v>1</v>
      </c>
      <c r="BY1106" s="21" t="e">
        <f>IF(Wedstrijden!#REF!="x","BB","")</f>
        <v>#REF!</v>
      </c>
      <c r="BZ1106" s="21" t="e">
        <f>IF(Wedstrijden!#REF!="x","B","")</f>
        <v>#REF!</v>
      </c>
      <c r="CA1106" s="21" t="e">
        <f>IF(Wedstrijden!#REF!="x","L1","")</f>
        <v>#REF!</v>
      </c>
      <c r="CB1106" s="21" t="e">
        <f>IF(Wedstrijden!#REF!="x","L2","")</f>
        <v>#REF!</v>
      </c>
      <c r="CC1106" s="21" t="e">
        <f>IF(Wedstrijden!#REF!="x","M1","")</f>
        <v>#REF!</v>
      </c>
      <c r="CD1106" s="21" t="e">
        <f>IF(Wedstrijden!#REF!="x","M2","")</f>
        <v>#REF!</v>
      </c>
      <c r="CE1106" s="21" t="e">
        <f>IF(Wedstrijden!#REF!="x","Z1","")</f>
        <v>#REF!</v>
      </c>
      <c r="CF1106" s="21" t="e">
        <f>IF(Wedstrijden!#REF!="x","Z2","")</f>
        <v>#REF!</v>
      </c>
      <c r="CG1106" s="21" t="e">
        <f>IF(Wedstrijden!#REF!="x","ZZL","")</f>
        <v>#REF!</v>
      </c>
      <c r="CL1106" s="21">
        <f>IF(COUNTA(Wedstrijden!#REF!)&lt;&gt;0,2,"")</f>
        <v>2</v>
      </c>
      <c r="CM1106" s="21">
        <f t="shared" si="104"/>
        <v>2</v>
      </c>
      <c r="CN1106" s="21" t="e">
        <f>IF(Wedstrijden!#REF!="x","AA","")</f>
        <v>#REF!</v>
      </c>
      <c r="CO1106" s="21" t="e">
        <f>IF(Wedstrijden!#REF!="x","A","")</f>
        <v>#REF!</v>
      </c>
      <c r="CP1106" s="21" t="e">
        <f>IF(Wedstrijden!#REF!="x","BB","")</f>
        <v>#REF!</v>
      </c>
      <c r="CQ1106" s="21" t="e">
        <f>IF(Wedstrijden!#REF!="x","B","")</f>
        <v>#REF!</v>
      </c>
      <c r="CR1106" s="21" t="e">
        <f>IF(Wedstrijden!#REF!="x","L","")</f>
        <v>#REF!</v>
      </c>
      <c r="CS1106" s="21" t="e">
        <f>IF(Wedstrijden!#REF!="x","M","")</f>
        <v>#REF!</v>
      </c>
      <c r="CT1106" s="21" t="e">
        <f>IF(Wedstrijden!#REF!="x","Z","")</f>
        <v>#REF!</v>
      </c>
      <c r="CU1106" s="21" t="e">
        <f>IF(Wedstrijden!#REF!="x","ZZ","")</f>
        <v>#REF!</v>
      </c>
      <c r="CV1106" s="21">
        <f>IF(COUNTA(Wedstrijden!#REF!)&lt;&gt;0,2,"")</f>
        <v>2</v>
      </c>
      <c r="CW1106" s="21">
        <f t="shared" si="105"/>
        <v>1</v>
      </c>
      <c r="CX1106" s="21" t="e">
        <f>IF(Wedstrijden!#REF!="x","BB","")</f>
        <v>#REF!</v>
      </c>
      <c r="CY1106" s="21" t="e">
        <f>IF(Wedstrijden!#REF!="x","B","")</f>
        <v>#REF!</v>
      </c>
      <c r="CZ1106" s="21" t="e">
        <f>IF(Wedstrijden!#REF!="x","L","")</f>
        <v>#REF!</v>
      </c>
      <c r="DA1106" s="21" t="e">
        <f>IF(Wedstrijden!#REF!="x","M","")</f>
        <v>#REF!</v>
      </c>
      <c r="DB1106" s="21" t="e">
        <f>IF(Wedstrijden!#REF!="x","Z","")</f>
        <v>#REF!</v>
      </c>
      <c r="DC1106" s="21" t="e">
        <f>IF(Wedstrijden!#REF!="x","ZZ","")</f>
        <v>#REF!</v>
      </c>
      <c r="DD1106" s="21" t="e">
        <f>IF(Wedstrijden!#REF!="x","1.40","")</f>
        <v>#REF!</v>
      </c>
      <c r="DE1106" s="21">
        <f>IF(COUNTA(Wedstrijden!#REF!)&lt;&gt;0,6,"")</f>
        <v>6</v>
      </c>
      <c r="DF1106" s="21">
        <f t="shared" si="106"/>
        <v>2</v>
      </c>
      <c r="DG1106" s="21" t="e">
        <f>IF(Wedstrijden!#REF!="x","L","")</f>
        <v>#REF!</v>
      </c>
      <c r="DH1106" s="21" t="e">
        <f>IF(Wedstrijden!#REF!="x","M","")</f>
        <v>#REF!</v>
      </c>
      <c r="DI1106" s="21" t="e">
        <f>IF(Wedstrijden!#REF!="x","Z","")</f>
        <v>#REF!</v>
      </c>
      <c r="DJ1106" s="21" t="e">
        <f>IF(Wedstrijden!#REF!="x","Z","")</f>
        <v>#REF!</v>
      </c>
      <c r="DK1106" s="21">
        <f>IF(COUNTA(Wedstrijden!#REF!)&lt;&gt;0,6,"")</f>
        <v>6</v>
      </c>
      <c r="DL1106" s="21">
        <f t="shared" si="107"/>
        <v>1</v>
      </c>
      <c r="DM1106" s="21" t="e">
        <f>IF(Wedstrijden!#REF!="x","L","")</f>
        <v>#REF!</v>
      </c>
      <c r="DN1106" s="21" t="e">
        <f>IF(Wedstrijden!#REF!="x","M","")</f>
        <v>#REF!</v>
      </c>
      <c r="DO1106" s="21" t="e">
        <f>IF(Wedstrijden!#REF!="x","Z","")</f>
        <v>#REF!</v>
      </c>
      <c r="DP1106" s="21" t="e">
        <f>IF(Wedstrijden!#REF!="x","Z","")</f>
        <v>#REF!</v>
      </c>
    </row>
    <row r="1107" spans="1:120" ht="14.4" x14ac:dyDescent="0.3">
      <c r="A1107" s="23">
        <f>Wedstrijden!B1030</f>
        <v>0</v>
      </c>
      <c r="B1107" s="21" t="str">
        <f>IFERROR(VLOOKUP(Wedstrijden!D1030,Wedstrijdlocaties!$B$2:$E$600,2,FALSE),"")</f>
        <v/>
      </c>
      <c r="C1107" s="21">
        <f>Wedstrijden!E1030</f>
        <v>0</v>
      </c>
      <c r="D1107" s="21" t="str">
        <f>IFERROR(VLOOKUP(Wedstrijden!F1030,Organisaties!$B$2:$C$500,2,FALSE),"")</f>
        <v/>
      </c>
      <c r="E1107" s="21" t="str">
        <f>IFERROR(VLOOKUP(Wedstrijden!F1030,Organisaties!$B$2:$G$500,5,FALSE),"")</f>
        <v/>
      </c>
      <c r="F1107" s="21" t="e">
        <f>IF(Wedstrijden!#REF!&lt;&gt;"",Wedstrijden!#REF!,"")</f>
        <v>#REF!</v>
      </c>
      <c r="G1107" s="21" t="e">
        <f>IF(Wedstrijden!#REF!="Indoor",1,0)</f>
        <v>#REF!</v>
      </c>
      <c r="H1107" s="21" t="e">
        <f>Wedstrijden!#REF!</f>
        <v>#REF!</v>
      </c>
      <c r="I1107" s="21" t="e">
        <f>IF(Wedstrijden!#REF!="Nee",0,IF(Wedstrijden!#REF!="Ja",1,""))</f>
        <v>#REF!</v>
      </c>
      <c r="J1107" s="21" t="e">
        <f>IF(Wedstrijden!#REF!&lt;&gt;"",Wedstrijden!#REF!,"")</f>
        <v>#REF!</v>
      </c>
      <c r="BJ1107" s="21">
        <f>IF(COUNTA(Wedstrijden!#REF!)&lt;&gt;0,1,"")</f>
        <v>1</v>
      </c>
      <c r="BK1107" s="21">
        <f t="shared" si="102"/>
        <v>2</v>
      </c>
      <c r="BL1107" s="21" t="e">
        <f>IF(Wedstrijden!#REF!="x","AA","")</f>
        <v>#REF!</v>
      </c>
      <c r="BM1107" s="21" t="e">
        <f>IF(Wedstrijden!#REF!="x","A","")</f>
        <v>#REF!</v>
      </c>
      <c r="BN1107" s="21" t="e">
        <f>IF(Wedstrijden!#REF!="x","B1","")</f>
        <v>#REF!</v>
      </c>
      <c r="BO1107" s="21" t="e">
        <f>IF(Wedstrijden!#REF!="x","BB","")</f>
        <v>#REF!</v>
      </c>
      <c r="BP1107" s="21" t="e">
        <f>IF(Wedstrijden!#REF!="x","B","")</f>
        <v>#REF!</v>
      </c>
      <c r="BQ1107" s="21" t="e">
        <f>IF(Wedstrijden!#REF!="x","L1","")</f>
        <v>#REF!</v>
      </c>
      <c r="BR1107" s="21" t="e">
        <f>IF(Wedstrijden!#REF!="x","L2","")</f>
        <v>#REF!</v>
      </c>
      <c r="BS1107" s="21" t="e">
        <f>IF(Wedstrijden!#REF!="x","M1","")</f>
        <v>#REF!</v>
      </c>
      <c r="BT1107" s="21" t="e">
        <f>IF(Wedstrijden!#REF!="x","M2","")</f>
        <v>#REF!</v>
      </c>
      <c r="BU1107" s="21" t="e">
        <f>IF(Wedstrijden!#REF!="x","Z1","")</f>
        <v>#REF!</v>
      </c>
      <c r="BV1107" s="21" t="e">
        <f>IF(Wedstrijden!#REF!="x","Z2","")</f>
        <v>#REF!</v>
      </c>
      <c r="BW1107" s="21">
        <f>IF(COUNTA(Wedstrijden!#REF!)&lt;&gt;0,1,"")</f>
        <v>1</v>
      </c>
      <c r="BX1107" s="21">
        <f t="shared" si="103"/>
        <v>1</v>
      </c>
      <c r="BY1107" s="21" t="e">
        <f>IF(Wedstrijden!#REF!="x","BB","")</f>
        <v>#REF!</v>
      </c>
      <c r="BZ1107" s="21" t="e">
        <f>IF(Wedstrijden!#REF!="x","B","")</f>
        <v>#REF!</v>
      </c>
      <c r="CA1107" s="21" t="e">
        <f>IF(Wedstrijden!#REF!="x","L1","")</f>
        <v>#REF!</v>
      </c>
      <c r="CB1107" s="21" t="e">
        <f>IF(Wedstrijden!#REF!="x","L2","")</f>
        <v>#REF!</v>
      </c>
      <c r="CC1107" s="21" t="e">
        <f>IF(Wedstrijden!#REF!="x","M1","")</f>
        <v>#REF!</v>
      </c>
      <c r="CD1107" s="21" t="e">
        <f>IF(Wedstrijden!#REF!="x","M2","")</f>
        <v>#REF!</v>
      </c>
      <c r="CE1107" s="21" t="e">
        <f>IF(Wedstrijden!#REF!="x","Z1","")</f>
        <v>#REF!</v>
      </c>
      <c r="CF1107" s="21" t="e">
        <f>IF(Wedstrijden!#REF!="x","Z2","")</f>
        <v>#REF!</v>
      </c>
      <c r="CG1107" s="21" t="e">
        <f>IF(Wedstrijden!#REF!="x","ZZL","")</f>
        <v>#REF!</v>
      </c>
      <c r="CL1107" s="21">
        <f>IF(COUNTA(Wedstrijden!#REF!)&lt;&gt;0,2,"")</f>
        <v>2</v>
      </c>
      <c r="CM1107" s="21">
        <f t="shared" si="104"/>
        <v>2</v>
      </c>
      <c r="CN1107" s="21" t="e">
        <f>IF(Wedstrijden!#REF!="x","AA","")</f>
        <v>#REF!</v>
      </c>
      <c r="CO1107" s="21" t="e">
        <f>IF(Wedstrijden!#REF!="x","A","")</f>
        <v>#REF!</v>
      </c>
      <c r="CP1107" s="21" t="e">
        <f>IF(Wedstrijden!#REF!="x","BB","")</f>
        <v>#REF!</v>
      </c>
      <c r="CQ1107" s="21" t="e">
        <f>IF(Wedstrijden!#REF!="x","B","")</f>
        <v>#REF!</v>
      </c>
      <c r="CR1107" s="21" t="e">
        <f>IF(Wedstrijden!#REF!="x","L","")</f>
        <v>#REF!</v>
      </c>
      <c r="CS1107" s="21" t="e">
        <f>IF(Wedstrijden!#REF!="x","M","")</f>
        <v>#REF!</v>
      </c>
      <c r="CT1107" s="21" t="e">
        <f>IF(Wedstrijden!#REF!="x","Z","")</f>
        <v>#REF!</v>
      </c>
      <c r="CU1107" s="21" t="e">
        <f>IF(Wedstrijden!#REF!="x","ZZ","")</f>
        <v>#REF!</v>
      </c>
      <c r="CV1107" s="21">
        <f>IF(COUNTA(Wedstrijden!#REF!)&lt;&gt;0,2,"")</f>
        <v>2</v>
      </c>
      <c r="CW1107" s="21">
        <f t="shared" si="105"/>
        <v>1</v>
      </c>
      <c r="CX1107" s="21" t="e">
        <f>IF(Wedstrijden!#REF!="x","BB","")</f>
        <v>#REF!</v>
      </c>
      <c r="CY1107" s="21" t="e">
        <f>IF(Wedstrijden!#REF!="x","B","")</f>
        <v>#REF!</v>
      </c>
      <c r="CZ1107" s="21" t="e">
        <f>IF(Wedstrijden!#REF!="x","L","")</f>
        <v>#REF!</v>
      </c>
      <c r="DA1107" s="21" t="e">
        <f>IF(Wedstrijden!#REF!="x","M","")</f>
        <v>#REF!</v>
      </c>
      <c r="DB1107" s="21" t="e">
        <f>IF(Wedstrijden!#REF!="x","Z","")</f>
        <v>#REF!</v>
      </c>
      <c r="DC1107" s="21" t="e">
        <f>IF(Wedstrijden!#REF!="x","ZZ","")</f>
        <v>#REF!</v>
      </c>
      <c r="DD1107" s="21" t="e">
        <f>IF(Wedstrijden!#REF!="x","1.40","")</f>
        <v>#REF!</v>
      </c>
      <c r="DE1107" s="21">
        <f>IF(COUNTA(Wedstrijden!#REF!)&lt;&gt;0,6,"")</f>
        <v>6</v>
      </c>
      <c r="DF1107" s="21">
        <f t="shared" si="106"/>
        <v>2</v>
      </c>
      <c r="DG1107" s="21" t="e">
        <f>IF(Wedstrijden!#REF!="x","L","")</f>
        <v>#REF!</v>
      </c>
      <c r="DH1107" s="21" t="e">
        <f>IF(Wedstrijden!#REF!="x","M","")</f>
        <v>#REF!</v>
      </c>
      <c r="DI1107" s="21" t="e">
        <f>IF(Wedstrijden!#REF!="x","Z","")</f>
        <v>#REF!</v>
      </c>
      <c r="DJ1107" s="21" t="e">
        <f>IF(Wedstrijden!#REF!="x","Z","")</f>
        <v>#REF!</v>
      </c>
      <c r="DK1107" s="21">
        <f>IF(COUNTA(Wedstrijden!#REF!)&lt;&gt;0,6,"")</f>
        <v>6</v>
      </c>
      <c r="DL1107" s="21">
        <f t="shared" si="107"/>
        <v>1</v>
      </c>
      <c r="DM1107" s="21" t="e">
        <f>IF(Wedstrijden!#REF!="x","L","")</f>
        <v>#REF!</v>
      </c>
      <c r="DN1107" s="21" t="e">
        <f>IF(Wedstrijden!#REF!="x","M","")</f>
        <v>#REF!</v>
      </c>
      <c r="DO1107" s="21" t="e">
        <f>IF(Wedstrijden!#REF!="x","Z","")</f>
        <v>#REF!</v>
      </c>
      <c r="DP1107" s="21" t="e">
        <f>IF(Wedstrijden!#REF!="x","Z","")</f>
        <v>#REF!</v>
      </c>
    </row>
    <row r="1108" spans="1:120" ht="14.4" x14ac:dyDescent="0.3">
      <c r="A1108" s="23">
        <f>Wedstrijden!B1031</f>
        <v>0</v>
      </c>
      <c r="B1108" s="21" t="str">
        <f>IFERROR(VLOOKUP(Wedstrijden!D1031,Wedstrijdlocaties!$B$2:$E$600,2,FALSE),"")</f>
        <v/>
      </c>
      <c r="C1108" s="21">
        <f>Wedstrijden!E1031</f>
        <v>0</v>
      </c>
      <c r="D1108" s="21" t="str">
        <f>IFERROR(VLOOKUP(Wedstrijden!F1031,Organisaties!$B$2:$C$500,2,FALSE),"")</f>
        <v/>
      </c>
      <c r="E1108" s="21" t="str">
        <f>IFERROR(VLOOKUP(Wedstrijden!F1031,Organisaties!$B$2:$G$500,5,FALSE),"")</f>
        <v/>
      </c>
      <c r="F1108" s="21" t="e">
        <f>IF(Wedstrijden!#REF!&lt;&gt;"",Wedstrijden!#REF!,"")</f>
        <v>#REF!</v>
      </c>
      <c r="G1108" s="21" t="e">
        <f>IF(Wedstrijden!#REF!="Indoor",1,0)</f>
        <v>#REF!</v>
      </c>
      <c r="H1108" s="21" t="e">
        <f>Wedstrijden!#REF!</f>
        <v>#REF!</v>
      </c>
      <c r="I1108" s="21" t="e">
        <f>IF(Wedstrijden!#REF!="Nee",0,IF(Wedstrijden!#REF!="Ja",1,""))</f>
        <v>#REF!</v>
      </c>
      <c r="J1108" s="21" t="e">
        <f>IF(Wedstrijden!#REF!&lt;&gt;"",Wedstrijden!#REF!,"")</f>
        <v>#REF!</v>
      </c>
      <c r="BJ1108" s="21">
        <f>IF(COUNTA(Wedstrijden!#REF!)&lt;&gt;0,1,"")</f>
        <v>1</v>
      </c>
      <c r="BK1108" s="21">
        <f t="shared" si="102"/>
        <v>2</v>
      </c>
      <c r="BL1108" s="21" t="e">
        <f>IF(Wedstrijden!#REF!="x","AA","")</f>
        <v>#REF!</v>
      </c>
      <c r="BM1108" s="21" t="e">
        <f>IF(Wedstrijden!#REF!="x","A","")</f>
        <v>#REF!</v>
      </c>
      <c r="BN1108" s="21" t="e">
        <f>IF(Wedstrijden!#REF!="x","B1","")</f>
        <v>#REF!</v>
      </c>
      <c r="BO1108" s="21" t="e">
        <f>IF(Wedstrijden!#REF!="x","BB","")</f>
        <v>#REF!</v>
      </c>
      <c r="BP1108" s="21" t="e">
        <f>IF(Wedstrijden!#REF!="x","B","")</f>
        <v>#REF!</v>
      </c>
      <c r="BQ1108" s="21" t="e">
        <f>IF(Wedstrijden!#REF!="x","L1","")</f>
        <v>#REF!</v>
      </c>
      <c r="BR1108" s="21" t="e">
        <f>IF(Wedstrijden!#REF!="x","L2","")</f>
        <v>#REF!</v>
      </c>
      <c r="BS1108" s="21" t="e">
        <f>IF(Wedstrijden!#REF!="x","M1","")</f>
        <v>#REF!</v>
      </c>
      <c r="BT1108" s="21" t="e">
        <f>IF(Wedstrijden!#REF!="x","M2","")</f>
        <v>#REF!</v>
      </c>
      <c r="BU1108" s="21" t="e">
        <f>IF(Wedstrijden!#REF!="x","Z1","")</f>
        <v>#REF!</v>
      </c>
      <c r="BV1108" s="21" t="e">
        <f>IF(Wedstrijden!#REF!="x","Z2","")</f>
        <v>#REF!</v>
      </c>
      <c r="BW1108" s="21">
        <f>IF(COUNTA(Wedstrijden!#REF!)&lt;&gt;0,1,"")</f>
        <v>1</v>
      </c>
      <c r="BX1108" s="21">
        <f t="shared" si="103"/>
        <v>1</v>
      </c>
      <c r="BY1108" s="21" t="e">
        <f>IF(Wedstrijden!#REF!="x","BB","")</f>
        <v>#REF!</v>
      </c>
      <c r="BZ1108" s="21" t="e">
        <f>IF(Wedstrijden!#REF!="x","B","")</f>
        <v>#REF!</v>
      </c>
      <c r="CA1108" s="21" t="e">
        <f>IF(Wedstrijden!#REF!="x","L1","")</f>
        <v>#REF!</v>
      </c>
      <c r="CB1108" s="21" t="e">
        <f>IF(Wedstrijden!#REF!="x","L2","")</f>
        <v>#REF!</v>
      </c>
      <c r="CC1108" s="21" t="e">
        <f>IF(Wedstrijden!#REF!="x","M1","")</f>
        <v>#REF!</v>
      </c>
      <c r="CD1108" s="21" t="e">
        <f>IF(Wedstrijden!#REF!="x","M2","")</f>
        <v>#REF!</v>
      </c>
      <c r="CE1108" s="21" t="e">
        <f>IF(Wedstrijden!#REF!="x","Z1","")</f>
        <v>#REF!</v>
      </c>
      <c r="CF1108" s="21" t="e">
        <f>IF(Wedstrijden!#REF!="x","Z2","")</f>
        <v>#REF!</v>
      </c>
      <c r="CG1108" s="21" t="e">
        <f>IF(Wedstrijden!#REF!="x","ZZL","")</f>
        <v>#REF!</v>
      </c>
      <c r="CL1108" s="21">
        <f>IF(COUNTA(Wedstrijden!#REF!)&lt;&gt;0,2,"")</f>
        <v>2</v>
      </c>
      <c r="CM1108" s="21">
        <f t="shared" si="104"/>
        <v>2</v>
      </c>
      <c r="CN1108" s="21" t="e">
        <f>IF(Wedstrijden!#REF!="x","AA","")</f>
        <v>#REF!</v>
      </c>
      <c r="CO1108" s="21" t="e">
        <f>IF(Wedstrijden!#REF!="x","A","")</f>
        <v>#REF!</v>
      </c>
      <c r="CP1108" s="21" t="e">
        <f>IF(Wedstrijden!#REF!="x","BB","")</f>
        <v>#REF!</v>
      </c>
      <c r="CQ1108" s="21" t="e">
        <f>IF(Wedstrijden!#REF!="x","B","")</f>
        <v>#REF!</v>
      </c>
      <c r="CR1108" s="21" t="e">
        <f>IF(Wedstrijden!#REF!="x","L","")</f>
        <v>#REF!</v>
      </c>
      <c r="CS1108" s="21" t="e">
        <f>IF(Wedstrijden!#REF!="x","M","")</f>
        <v>#REF!</v>
      </c>
      <c r="CT1108" s="21" t="e">
        <f>IF(Wedstrijden!#REF!="x","Z","")</f>
        <v>#REF!</v>
      </c>
      <c r="CU1108" s="21" t="e">
        <f>IF(Wedstrijden!#REF!="x","ZZ","")</f>
        <v>#REF!</v>
      </c>
      <c r="CV1108" s="21">
        <f>IF(COUNTA(Wedstrijden!#REF!)&lt;&gt;0,2,"")</f>
        <v>2</v>
      </c>
      <c r="CW1108" s="21">
        <f t="shared" si="105"/>
        <v>1</v>
      </c>
      <c r="CX1108" s="21" t="e">
        <f>IF(Wedstrijden!#REF!="x","BB","")</f>
        <v>#REF!</v>
      </c>
      <c r="CY1108" s="21" t="e">
        <f>IF(Wedstrijden!#REF!="x","B","")</f>
        <v>#REF!</v>
      </c>
      <c r="CZ1108" s="21" t="e">
        <f>IF(Wedstrijden!#REF!="x","L","")</f>
        <v>#REF!</v>
      </c>
      <c r="DA1108" s="21" t="e">
        <f>IF(Wedstrijden!#REF!="x","M","")</f>
        <v>#REF!</v>
      </c>
      <c r="DB1108" s="21" t="e">
        <f>IF(Wedstrijden!#REF!="x","Z","")</f>
        <v>#REF!</v>
      </c>
      <c r="DC1108" s="21" t="e">
        <f>IF(Wedstrijden!#REF!="x","ZZ","")</f>
        <v>#REF!</v>
      </c>
      <c r="DD1108" s="21" t="e">
        <f>IF(Wedstrijden!#REF!="x","1.40","")</f>
        <v>#REF!</v>
      </c>
      <c r="DE1108" s="21">
        <f>IF(COUNTA(Wedstrijden!#REF!)&lt;&gt;0,6,"")</f>
        <v>6</v>
      </c>
      <c r="DF1108" s="21">
        <f t="shared" si="106"/>
        <v>2</v>
      </c>
      <c r="DG1108" s="21" t="e">
        <f>IF(Wedstrijden!#REF!="x","L","")</f>
        <v>#REF!</v>
      </c>
      <c r="DH1108" s="21" t="e">
        <f>IF(Wedstrijden!#REF!="x","M","")</f>
        <v>#REF!</v>
      </c>
      <c r="DI1108" s="21" t="e">
        <f>IF(Wedstrijden!#REF!="x","Z","")</f>
        <v>#REF!</v>
      </c>
      <c r="DJ1108" s="21" t="e">
        <f>IF(Wedstrijden!#REF!="x","Z","")</f>
        <v>#REF!</v>
      </c>
      <c r="DK1108" s="21">
        <f>IF(COUNTA(Wedstrijden!#REF!)&lt;&gt;0,6,"")</f>
        <v>6</v>
      </c>
      <c r="DL1108" s="21">
        <f t="shared" si="107"/>
        <v>1</v>
      </c>
      <c r="DM1108" s="21" t="e">
        <f>IF(Wedstrijden!#REF!="x","L","")</f>
        <v>#REF!</v>
      </c>
      <c r="DN1108" s="21" t="e">
        <f>IF(Wedstrijden!#REF!="x","M","")</f>
        <v>#REF!</v>
      </c>
      <c r="DO1108" s="21" t="e">
        <f>IF(Wedstrijden!#REF!="x","Z","")</f>
        <v>#REF!</v>
      </c>
      <c r="DP1108" s="21" t="e">
        <f>IF(Wedstrijden!#REF!="x","Z","")</f>
        <v>#REF!</v>
      </c>
    </row>
    <row r="1109" spans="1:120" ht="14.4" x14ac:dyDescent="0.3">
      <c r="A1109" s="23">
        <f>Wedstrijden!B1032</f>
        <v>0</v>
      </c>
      <c r="B1109" s="21" t="str">
        <f>IFERROR(VLOOKUP(Wedstrijden!D1032,Wedstrijdlocaties!$B$2:$E$600,2,FALSE),"")</f>
        <v/>
      </c>
      <c r="C1109" s="21">
        <f>Wedstrijden!E1032</f>
        <v>0</v>
      </c>
      <c r="D1109" s="21" t="str">
        <f>IFERROR(VLOOKUP(Wedstrijden!F1032,Organisaties!$B$2:$C$500,2,FALSE),"")</f>
        <v/>
      </c>
      <c r="E1109" s="21" t="str">
        <f>IFERROR(VLOOKUP(Wedstrijden!F1032,Organisaties!$B$2:$G$500,5,FALSE),"")</f>
        <v/>
      </c>
      <c r="F1109" s="21" t="e">
        <f>IF(Wedstrijden!#REF!&lt;&gt;"",Wedstrijden!#REF!,"")</f>
        <v>#REF!</v>
      </c>
      <c r="G1109" s="21" t="e">
        <f>IF(Wedstrijden!#REF!="Indoor",1,0)</f>
        <v>#REF!</v>
      </c>
      <c r="H1109" s="21" t="e">
        <f>Wedstrijden!#REF!</f>
        <v>#REF!</v>
      </c>
      <c r="I1109" s="21" t="e">
        <f>IF(Wedstrijden!#REF!="Nee",0,IF(Wedstrijden!#REF!="Ja",1,""))</f>
        <v>#REF!</v>
      </c>
      <c r="J1109" s="21" t="e">
        <f>IF(Wedstrijden!#REF!&lt;&gt;"",Wedstrijden!#REF!,"")</f>
        <v>#REF!</v>
      </c>
      <c r="BJ1109" s="21">
        <f>IF(COUNTA(Wedstrijden!#REF!)&lt;&gt;0,1,"")</f>
        <v>1</v>
      </c>
      <c r="BK1109" s="21">
        <f t="shared" si="102"/>
        <v>2</v>
      </c>
      <c r="BL1109" s="21" t="e">
        <f>IF(Wedstrijden!#REF!="x","AA","")</f>
        <v>#REF!</v>
      </c>
      <c r="BM1109" s="21" t="e">
        <f>IF(Wedstrijden!#REF!="x","A","")</f>
        <v>#REF!</v>
      </c>
      <c r="BN1109" s="21" t="e">
        <f>IF(Wedstrijden!#REF!="x","B1","")</f>
        <v>#REF!</v>
      </c>
      <c r="BO1109" s="21" t="e">
        <f>IF(Wedstrijden!#REF!="x","BB","")</f>
        <v>#REF!</v>
      </c>
      <c r="BP1109" s="21" t="e">
        <f>IF(Wedstrijden!#REF!="x","B","")</f>
        <v>#REF!</v>
      </c>
      <c r="BQ1109" s="21" t="e">
        <f>IF(Wedstrijden!#REF!="x","L1","")</f>
        <v>#REF!</v>
      </c>
      <c r="BR1109" s="21" t="e">
        <f>IF(Wedstrijden!#REF!="x","L2","")</f>
        <v>#REF!</v>
      </c>
      <c r="BS1109" s="21" t="e">
        <f>IF(Wedstrijden!#REF!="x","M1","")</f>
        <v>#REF!</v>
      </c>
      <c r="BT1109" s="21" t="e">
        <f>IF(Wedstrijden!#REF!="x","M2","")</f>
        <v>#REF!</v>
      </c>
      <c r="BU1109" s="21" t="e">
        <f>IF(Wedstrijden!#REF!="x","Z1","")</f>
        <v>#REF!</v>
      </c>
      <c r="BV1109" s="21" t="e">
        <f>IF(Wedstrijden!#REF!="x","Z2","")</f>
        <v>#REF!</v>
      </c>
      <c r="BW1109" s="21">
        <f>IF(COUNTA(Wedstrijden!#REF!)&lt;&gt;0,1,"")</f>
        <v>1</v>
      </c>
      <c r="BX1109" s="21">
        <f t="shared" si="103"/>
        <v>1</v>
      </c>
      <c r="BY1109" s="21" t="e">
        <f>IF(Wedstrijden!#REF!="x","BB","")</f>
        <v>#REF!</v>
      </c>
      <c r="BZ1109" s="21" t="e">
        <f>IF(Wedstrijden!#REF!="x","B","")</f>
        <v>#REF!</v>
      </c>
      <c r="CA1109" s="21" t="e">
        <f>IF(Wedstrijden!#REF!="x","L1","")</f>
        <v>#REF!</v>
      </c>
      <c r="CB1109" s="21" t="e">
        <f>IF(Wedstrijden!#REF!="x","L2","")</f>
        <v>#REF!</v>
      </c>
      <c r="CC1109" s="21" t="e">
        <f>IF(Wedstrijden!#REF!="x","M1","")</f>
        <v>#REF!</v>
      </c>
      <c r="CD1109" s="21" t="e">
        <f>IF(Wedstrijden!#REF!="x","M2","")</f>
        <v>#REF!</v>
      </c>
      <c r="CE1109" s="21" t="e">
        <f>IF(Wedstrijden!#REF!="x","Z1","")</f>
        <v>#REF!</v>
      </c>
      <c r="CF1109" s="21" t="e">
        <f>IF(Wedstrijden!#REF!="x","Z2","")</f>
        <v>#REF!</v>
      </c>
      <c r="CG1109" s="21" t="e">
        <f>IF(Wedstrijden!#REF!="x","ZZL","")</f>
        <v>#REF!</v>
      </c>
      <c r="CL1109" s="21">
        <f>IF(COUNTA(Wedstrijden!#REF!)&lt;&gt;0,2,"")</f>
        <v>2</v>
      </c>
      <c r="CM1109" s="21">
        <f t="shared" si="104"/>
        <v>2</v>
      </c>
      <c r="CN1109" s="21" t="e">
        <f>IF(Wedstrijden!#REF!="x","AA","")</f>
        <v>#REF!</v>
      </c>
      <c r="CO1109" s="21" t="e">
        <f>IF(Wedstrijden!#REF!="x","A","")</f>
        <v>#REF!</v>
      </c>
      <c r="CP1109" s="21" t="e">
        <f>IF(Wedstrijden!#REF!="x","BB","")</f>
        <v>#REF!</v>
      </c>
      <c r="CQ1109" s="21" t="e">
        <f>IF(Wedstrijden!#REF!="x","B","")</f>
        <v>#REF!</v>
      </c>
      <c r="CR1109" s="21" t="e">
        <f>IF(Wedstrijden!#REF!="x","L","")</f>
        <v>#REF!</v>
      </c>
      <c r="CS1109" s="21" t="e">
        <f>IF(Wedstrijden!#REF!="x","M","")</f>
        <v>#REF!</v>
      </c>
      <c r="CT1109" s="21" t="e">
        <f>IF(Wedstrijden!#REF!="x","Z","")</f>
        <v>#REF!</v>
      </c>
      <c r="CU1109" s="21" t="e">
        <f>IF(Wedstrijden!#REF!="x","ZZ","")</f>
        <v>#REF!</v>
      </c>
      <c r="CV1109" s="21">
        <f>IF(COUNTA(Wedstrijden!#REF!)&lt;&gt;0,2,"")</f>
        <v>2</v>
      </c>
      <c r="CW1109" s="21">
        <f t="shared" si="105"/>
        <v>1</v>
      </c>
      <c r="CX1109" s="21" t="e">
        <f>IF(Wedstrijden!#REF!="x","BB","")</f>
        <v>#REF!</v>
      </c>
      <c r="CY1109" s="21" t="e">
        <f>IF(Wedstrijden!#REF!="x","B","")</f>
        <v>#REF!</v>
      </c>
      <c r="CZ1109" s="21" t="e">
        <f>IF(Wedstrijden!#REF!="x","L","")</f>
        <v>#REF!</v>
      </c>
      <c r="DA1109" s="21" t="e">
        <f>IF(Wedstrijden!#REF!="x","M","")</f>
        <v>#REF!</v>
      </c>
      <c r="DB1109" s="21" t="e">
        <f>IF(Wedstrijden!#REF!="x","Z","")</f>
        <v>#REF!</v>
      </c>
      <c r="DC1109" s="21" t="e">
        <f>IF(Wedstrijden!#REF!="x","ZZ","")</f>
        <v>#REF!</v>
      </c>
      <c r="DD1109" s="21" t="e">
        <f>IF(Wedstrijden!#REF!="x","1.40","")</f>
        <v>#REF!</v>
      </c>
      <c r="DE1109" s="21">
        <f>IF(COUNTA(Wedstrijden!#REF!)&lt;&gt;0,6,"")</f>
        <v>6</v>
      </c>
      <c r="DF1109" s="21">
        <f t="shared" si="106"/>
        <v>2</v>
      </c>
      <c r="DG1109" s="21" t="e">
        <f>IF(Wedstrijden!#REF!="x","L","")</f>
        <v>#REF!</v>
      </c>
      <c r="DH1109" s="21" t="e">
        <f>IF(Wedstrijden!#REF!="x","M","")</f>
        <v>#REF!</v>
      </c>
      <c r="DI1109" s="21" t="e">
        <f>IF(Wedstrijden!#REF!="x","Z","")</f>
        <v>#REF!</v>
      </c>
      <c r="DJ1109" s="21" t="e">
        <f>IF(Wedstrijden!#REF!="x","Z","")</f>
        <v>#REF!</v>
      </c>
      <c r="DK1109" s="21">
        <f>IF(COUNTA(Wedstrijden!#REF!)&lt;&gt;0,6,"")</f>
        <v>6</v>
      </c>
      <c r="DL1109" s="21">
        <f t="shared" si="107"/>
        <v>1</v>
      </c>
      <c r="DM1109" s="21" t="e">
        <f>IF(Wedstrijden!#REF!="x","L","")</f>
        <v>#REF!</v>
      </c>
      <c r="DN1109" s="21" t="e">
        <f>IF(Wedstrijden!#REF!="x","M","")</f>
        <v>#REF!</v>
      </c>
      <c r="DO1109" s="21" t="e">
        <f>IF(Wedstrijden!#REF!="x","Z","")</f>
        <v>#REF!</v>
      </c>
      <c r="DP1109" s="21" t="e">
        <f>IF(Wedstrijden!#REF!="x","Z","")</f>
        <v>#REF!</v>
      </c>
    </row>
    <row r="1110" spans="1:120" ht="14.4" x14ac:dyDescent="0.3">
      <c r="A1110" s="23">
        <f>Wedstrijden!B1033</f>
        <v>0</v>
      </c>
      <c r="B1110" s="21" t="str">
        <f>IFERROR(VLOOKUP(Wedstrijden!D1033,Wedstrijdlocaties!$B$2:$E$600,2,FALSE),"")</f>
        <v/>
      </c>
      <c r="C1110" s="21">
        <f>Wedstrijden!E1033</f>
        <v>0</v>
      </c>
      <c r="D1110" s="21" t="str">
        <f>IFERROR(VLOOKUP(Wedstrijden!F1033,Organisaties!$B$2:$C$500,2,FALSE),"")</f>
        <v/>
      </c>
      <c r="E1110" s="21" t="str">
        <f>IFERROR(VLOOKUP(Wedstrijden!F1033,Organisaties!$B$2:$G$500,5,FALSE),"")</f>
        <v/>
      </c>
      <c r="F1110" s="21" t="e">
        <f>IF(Wedstrijden!#REF!&lt;&gt;"",Wedstrijden!#REF!,"")</f>
        <v>#REF!</v>
      </c>
      <c r="G1110" s="21" t="e">
        <f>IF(Wedstrijden!#REF!="Indoor",1,0)</f>
        <v>#REF!</v>
      </c>
      <c r="H1110" s="21" t="e">
        <f>Wedstrijden!#REF!</f>
        <v>#REF!</v>
      </c>
      <c r="I1110" s="21" t="e">
        <f>IF(Wedstrijden!#REF!="Nee",0,IF(Wedstrijden!#REF!="Ja",1,""))</f>
        <v>#REF!</v>
      </c>
      <c r="J1110" s="21" t="e">
        <f>IF(Wedstrijden!#REF!&lt;&gt;"",Wedstrijden!#REF!,"")</f>
        <v>#REF!</v>
      </c>
      <c r="BJ1110" s="21">
        <f>IF(COUNTA(Wedstrijden!#REF!)&lt;&gt;0,1,"")</f>
        <v>1</v>
      </c>
      <c r="BK1110" s="21">
        <f t="shared" si="102"/>
        <v>2</v>
      </c>
      <c r="BL1110" s="21" t="e">
        <f>IF(Wedstrijden!#REF!="x","AA","")</f>
        <v>#REF!</v>
      </c>
      <c r="BM1110" s="21" t="e">
        <f>IF(Wedstrijden!#REF!="x","A","")</f>
        <v>#REF!</v>
      </c>
      <c r="BN1110" s="21" t="e">
        <f>IF(Wedstrijden!#REF!="x","B1","")</f>
        <v>#REF!</v>
      </c>
      <c r="BO1110" s="21" t="e">
        <f>IF(Wedstrijden!#REF!="x","BB","")</f>
        <v>#REF!</v>
      </c>
      <c r="BP1110" s="21" t="e">
        <f>IF(Wedstrijden!#REF!="x","B","")</f>
        <v>#REF!</v>
      </c>
      <c r="BQ1110" s="21" t="e">
        <f>IF(Wedstrijden!#REF!="x","L1","")</f>
        <v>#REF!</v>
      </c>
      <c r="BR1110" s="21" t="e">
        <f>IF(Wedstrijden!#REF!="x","L2","")</f>
        <v>#REF!</v>
      </c>
      <c r="BS1110" s="21" t="e">
        <f>IF(Wedstrijden!#REF!="x","M1","")</f>
        <v>#REF!</v>
      </c>
      <c r="BT1110" s="21" t="e">
        <f>IF(Wedstrijden!#REF!="x","M2","")</f>
        <v>#REF!</v>
      </c>
      <c r="BU1110" s="21" t="e">
        <f>IF(Wedstrijden!#REF!="x","Z1","")</f>
        <v>#REF!</v>
      </c>
      <c r="BV1110" s="21" t="e">
        <f>IF(Wedstrijden!#REF!="x","Z2","")</f>
        <v>#REF!</v>
      </c>
      <c r="BW1110" s="21">
        <f>IF(COUNTA(Wedstrijden!#REF!)&lt;&gt;0,1,"")</f>
        <v>1</v>
      </c>
      <c r="BX1110" s="21">
        <f t="shared" si="103"/>
        <v>1</v>
      </c>
      <c r="BY1110" s="21" t="e">
        <f>IF(Wedstrijden!#REF!="x","BB","")</f>
        <v>#REF!</v>
      </c>
      <c r="BZ1110" s="21" t="e">
        <f>IF(Wedstrijden!#REF!="x","B","")</f>
        <v>#REF!</v>
      </c>
      <c r="CA1110" s="21" t="e">
        <f>IF(Wedstrijden!#REF!="x","L1","")</f>
        <v>#REF!</v>
      </c>
      <c r="CB1110" s="21" t="e">
        <f>IF(Wedstrijden!#REF!="x","L2","")</f>
        <v>#REF!</v>
      </c>
      <c r="CC1110" s="21" t="e">
        <f>IF(Wedstrijden!#REF!="x","M1","")</f>
        <v>#REF!</v>
      </c>
      <c r="CD1110" s="21" t="e">
        <f>IF(Wedstrijden!#REF!="x","M2","")</f>
        <v>#REF!</v>
      </c>
      <c r="CE1110" s="21" t="e">
        <f>IF(Wedstrijden!#REF!="x","Z1","")</f>
        <v>#REF!</v>
      </c>
      <c r="CF1110" s="21" t="e">
        <f>IF(Wedstrijden!#REF!="x","Z2","")</f>
        <v>#REF!</v>
      </c>
      <c r="CG1110" s="21" t="e">
        <f>IF(Wedstrijden!#REF!="x","ZZL","")</f>
        <v>#REF!</v>
      </c>
      <c r="CL1110" s="21">
        <f>IF(COUNTA(Wedstrijden!#REF!)&lt;&gt;0,2,"")</f>
        <v>2</v>
      </c>
      <c r="CM1110" s="21">
        <f t="shared" si="104"/>
        <v>2</v>
      </c>
      <c r="CN1110" s="21" t="e">
        <f>IF(Wedstrijden!#REF!="x","AA","")</f>
        <v>#REF!</v>
      </c>
      <c r="CO1110" s="21" t="e">
        <f>IF(Wedstrijden!#REF!="x","A","")</f>
        <v>#REF!</v>
      </c>
      <c r="CP1110" s="21" t="e">
        <f>IF(Wedstrijden!#REF!="x","BB","")</f>
        <v>#REF!</v>
      </c>
      <c r="CQ1110" s="21" t="e">
        <f>IF(Wedstrijden!#REF!="x","B","")</f>
        <v>#REF!</v>
      </c>
      <c r="CR1110" s="21" t="e">
        <f>IF(Wedstrijden!#REF!="x","L","")</f>
        <v>#REF!</v>
      </c>
      <c r="CS1110" s="21" t="e">
        <f>IF(Wedstrijden!#REF!="x","M","")</f>
        <v>#REF!</v>
      </c>
      <c r="CT1110" s="21" t="e">
        <f>IF(Wedstrijden!#REF!="x","Z","")</f>
        <v>#REF!</v>
      </c>
      <c r="CU1110" s="21" t="e">
        <f>IF(Wedstrijden!#REF!="x","ZZ","")</f>
        <v>#REF!</v>
      </c>
      <c r="CV1110" s="21">
        <f>IF(COUNTA(Wedstrijden!#REF!)&lt;&gt;0,2,"")</f>
        <v>2</v>
      </c>
      <c r="CW1110" s="21">
        <f t="shared" si="105"/>
        <v>1</v>
      </c>
      <c r="CX1110" s="21" t="e">
        <f>IF(Wedstrijden!#REF!="x","BB","")</f>
        <v>#REF!</v>
      </c>
      <c r="CY1110" s="21" t="e">
        <f>IF(Wedstrijden!#REF!="x","B","")</f>
        <v>#REF!</v>
      </c>
      <c r="CZ1110" s="21" t="e">
        <f>IF(Wedstrijden!#REF!="x","L","")</f>
        <v>#REF!</v>
      </c>
      <c r="DA1110" s="21" t="e">
        <f>IF(Wedstrijden!#REF!="x","M","")</f>
        <v>#REF!</v>
      </c>
      <c r="DB1110" s="21" t="e">
        <f>IF(Wedstrijden!#REF!="x","Z","")</f>
        <v>#REF!</v>
      </c>
      <c r="DC1110" s="21" t="e">
        <f>IF(Wedstrijden!#REF!="x","ZZ","")</f>
        <v>#REF!</v>
      </c>
      <c r="DD1110" s="21" t="e">
        <f>IF(Wedstrijden!#REF!="x","1.40","")</f>
        <v>#REF!</v>
      </c>
      <c r="DE1110" s="21">
        <f>IF(COUNTA(Wedstrijden!#REF!)&lt;&gt;0,6,"")</f>
        <v>6</v>
      </c>
      <c r="DF1110" s="21">
        <f t="shared" si="106"/>
        <v>2</v>
      </c>
      <c r="DG1110" s="21" t="e">
        <f>IF(Wedstrijden!#REF!="x","L","")</f>
        <v>#REF!</v>
      </c>
      <c r="DH1110" s="21" t="e">
        <f>IF(Wedstrijden!#REF!="x","M","")</f>
        <v>#REF!</v>
      </c>
      <c r="DI1110" s="21" t="e">
        <f>IF(Wedstrijden!#REF!="x","Z","")</f>
        <v>#REF!</v>
      </c>
      <c r="DJ1110" s="21" t="e">
        <f>IF(Wedstrijden!#REF!="x","Z","")</f>
        <v>#REF!</v>
      </c>
      <c r="DK1110" s="21">
        <f>IF(COUNTA(Wedstrijden!#REF!)&lt;&gt;0,6,"")</f>
        <v>6</v>
      </c>
      <c r="DL1110" s="21">
        <f t="shared" si="107"/>
        <v>1</v>
      </c>
      <c r="DM1110" s="21" t="e">
        <f>IF(Wedstrijden!#REF!="x","L","")</f>
        <v>#REF!</v>
      </c>
      <c r="DN1110" s="21" t="e">
        <f>IF(Wedstrijden!#REF!="x","M","")</f>
        <v>#REF!</v>
      </c>
      <c r="DO1110" s="21" t="e">
        <f>IF(Wedstrijden!#REF!="x","Z","")</f>
        <v>#REF!</v>
      </c>
      <c r="DP1110" s="21" t="e">
        <f>IF(Wedstrijden!#REF!="x","Z","")</f>
        <v>#REF!</v>
      </c>
    </row>
    <row r="1111" spans="1:120" ht="14.4" x14ac:dyDescent="0.3">
      <c r="A1111" s="23">
        <f>Wedstrijden!B1034</f>
        <v>0</v>
      </c>
      <c r="B1111" s="21" t="str">
        <f>IFERROR(VLOOKUP(Wedstrijden!D1034,Wedstrijdlocaties!$B$2:$E$600,2,FALSE),"")</f>
        <v/>
      </c>
      <c r="C1111" s="21">
        <f>Wedstrijden!E1034</f>
        <v>0</v>
      </c>
      <c r="D1111" s="21" t="str">
        <f>IFERROR(VLOOKUP(Wedstrijden!F1034,Organisaties!$B$2:$C$500,2,FALSE),"")</f>
        <v/>
      </c>
      <c r="E1111" s="21" t="str">
        <f>IFERROR(VLOOKUP(Wedstrijden!F1034,Organisaties!$B$2:$G$500,5,FALSE),"")</f>
        <v/>
      </c>
      <c r="F1111" s="21" t="e">
        <f>IF(Wedstrijden!#REF!&lt;&gt;"",Wedstrijden!#REF!,"")</f>
        <v>#REF!</v>
      </c>
      <c r="G1111" s="21" t="e">
        <f>IF(Wedstrijden!#REF!="Indoor",1,0)</f>
        <v>#REF!</v>
      </c>
      <c r="H1111" s="21" t="e">
        <f>Wedstrijden!#REF!</f>
        <v>#REF!</v>
      </c>
      <c r="I1111" s="21" t="e">
        <f>IF(Wedstrijden!#REF!="Nee",0,IF(Wedstrijden!#REF!="Ja",1,""))</f>
        <v>#REF!</v>
      </c>
      <c r="J1111" s="21" t="e">
        <f>IF(Wedstrijden!#REF!&lt;&gt;"",Wedstrijden!#REF!,"")</f>
        <v>#REF!</v>
      </c>
      <c r="BJ1111" s="21">
        <f>IF(COUNTA(Wedstrijden!#REF!)&lt;&gt;0,1,"")</f>
        <v>1</v>
      </c>
      <c r="BK1111" s="21">
        <f t="shared" si="102"/>
        <v>2</v>
      </c>
      <c r="BL1111" s="21" t="e">
        <f>IF(Wedstrijden!#REF!="x","AA","")</f>
        <v>#REF!</v>
      </c>
      <c r="BM1111" s="21" t="e">
        <f>IF(Wedstrijden!#REF!="x","A","")</f>
        <v>#REF!</v>
      </c>
      <c r="BN1111" s="21" t="e">
        <f>IF(Wedstrijden!#REF!="x","B1","")</f>
        <v>#REF!</v>
      </c>
      <c r="BO1111" s="21" t="e">
        <f>IF(Wedstrijden!#REF!="x","BB","")</f>
        <v>#REF!</v>
      </c>
      <c r="BP1111" s="21" t="e">
        <f>IF(Wedstrijden!#REF!="x","B","")</f>
        <v>#REF!</v>
      </c>
      <c r="BQ1111" s="21" t="e">
        <f>IF(Wedstrijden!#REF!="x","L1","")</f>
        <v>#REF!</v>
      </c>
      <c r="BR1111" s="21" t="e">
        <f>IF(Wedstrijden!#REF!="x","L2","")</f>
        <v>#REF!</v>
      </c>
      <c r="BS1111" s="21" t="e">
        <f>IF(Wedstrijden!#REF!="x","M1","")</f>
        <v>#REF!</v>
      </c>
      <c r="BT1111" s="21" t="e">
        <f>IF(Wedstrijden!#REF!="x","M2","")</f>
        <v>#REF!</v>
      </c>
      <c r="BU1111" s="21" t="e">
        <f>IF(Wedstrijden!#REF!="x","Z1","")</f>
        <v>#REF!</v>
      </c>
      <c r="BV1111" s="21" t="e">
        <f>IF(Wedstrijden!#REF!="x","Z2","")</f>
        <v>#REF!</v>
      </c>
      <c r="BW1111" s="21">
        <f>IF(COUNTA(Wedstrijden!#REF!)&lt;&gt;0,1,"")</f>
        <v>1</v>
      </c>
      <c r="BX1111" s="21">
        <f t="shared" si="103"/>
        <v>1</v>
      </c>
      <c r="BY1111" s="21" t="e">
        <f>IF(Wedstrijden!#REF!="x","BB","")</f>
        <v>#REF!</v>
      </c>
      <c r="BZ1111" s="21" t="e">
        <f>IF(Wedstrijden!#REF!="x","B","")</f>
        <v>#REF!</v>
      </c>
      <c r="CA1111" s="21" t="e">
        <f>IF(Wedstrijden!#REF!="x","L1","")</f>
        <v>#REF!</v>
      </c>
      <c r="CB1111" s="21" t="e">
        <f>IF(Wedstrijden!#REF!="x","L2","")</f>
        <v>#REF!</v>
      </c>
      <c r="CC1111" s="21" t="e">
        <f>IF(Wedstrijden!#REF!="x","M1","")</f>
        <v>#REF!</v>
      </c>
      <c r="CD1111" s="21" t="e">
        <f>IF(Wedstrijden!#REF!="x","M2","")</f>
        <v>#REF!</v>
      </c>
      <c r="CE1111" s="21" t="e">
        <f>IF(Wedstrijden!#REF!="x","Z1","")</f>
        <v>#REF!</v>
      </c>
      <c r="CF1111" s="21" t="e">
        <f>IF(Wedstrijden!#REF!="x","Z2","")</f>
        <v>#REF!</v>
      </c>
      <c r="CG1111" s="21" t="e">
        <f>IF(Wedstrijden!#REF!="x","ZZL","")</f>
        <v>#REF!</v>
      </c>
      <c r="CL1111" s="21">
        <f>IF(COUNTA(Wedstrijden!#REF!)&lt;&gt;0,2,"")</f>
        <v>2</v>
      </c>
      <c r="CM1111" s="21">
        <f t="shared" si="104"/>
        <v>2</v>
      </c>
      <c r="CN1111" s="21" t="e">
        <f>IF(Wedstrijden!#REF!="x","AA","")</f>
        <v>#REF!</v>
      </c>
      <c r="CO1111" s="21" t="e">
        <f>IF(Wedstrijden!#REF!="x","A","")</f>
        <v>#REF!</v>
      </c>
      <c r="CP1111" s="21" t="e">
        <f>IF(Wedstrijden!#REF!="x","BB","")</f>
        <v>#REF!</v>
      </c>
      <c r="CQ1111" s="21" t="e">
        <f>IF(Wedstrijden!#REF!="x","B","")</f>
        <v>#REF!</v>
      </c>
      <c r="CR1111" s="21" t="e">
        <f>IF(Wedstrijden!#REF!="x","L","")</f>
        <v>#REF!</v>
      </c>
      <c r="CS1111" s="21" t="e">
        <f>IF(Wedstrijden!#REF!="x","M","")</f>
        <v>#REF!</v>
      </c>
      <c r="CT1111" s="21" t="e">
        <f>IF(Wedstrijden!#REF!="x","Z","")</f>
        <v>#REF!</v>
      </c>
      <c r="CU1111" s="21" t="e">
        <f>IF(Wedstrijden!#REF!="x","ZZ","")</f>
        <v>#REF!</v>
      </c>
      <c r="CV1111" s="21">
        <f>IF(COUNTA(Wedstrijden!#REF!)&lt;&gt;0,2,"")</f>
        <v>2</v>
      </c>
      <c r="CW1111" s="21">
        <f t="shared" si="105"/>
        <v>1</v>
      </c>
      <c r="CX1111" s="21" t="e">
        <f>IF(Wedstrijden!#REF!="x","BB","")</f>
        <v>#REF!</v>
      </c>
      <c r="CY1111" s="21" t="e">
        <f>IF(Wedstrijden!#REF!="x","B","")</f>
        <v>#REF!</v>
      </c>
      <c r="CZ1111" s="21" t="e">
        <f>IF(Wedstrijden!#REF!="x","L","")</f>
        <v>#REF!</v>
      </c>
      <c r="DA1111" s="21" t="e">
        <f>IF(Wedstrijden!#REF!="x","M","")</f>
        <v>#REF!</v>
      </c>
      <c r="DB1111" s="21" t="e">
        <f>IF(Wedstrijden!#REF!="x","Z","")</f>
        <v>#REF!</v>
      </c>
      <c r="DC1111" s="21" t="e">
        <f>IF(Wedstrijden!#REF!="x","ZZ","")</f>
        <v>#REF!</v>
      </c>
      <c r="DD1111" s="21" t="e">
        <f>IF(Wedstrijden!#REF!="x","1.40","")</f>
        <v>#REF!</v>
      </c>
      <c r="DE1111" s="21">
        <f>IF(COUNTA(Wedstrijden!#REF!)&lt;&gt;0,6,"")</f>
        <v>6</v>
      </c>
      <c r="DF1111" s="21">
        <f t="shared" si="106"/>
        <v>2</v>
      </c>
      <c r="DG1111" s="21" t="e">
        <f>IF(Wedstrijden!#REF!="x","L","")</f>
        <v>#REF!</v>
      </c>
      <c r="DH1111" s="21" t="e">
        <f>IF(Wedstrijden!#REF!="x","M","")</f>
        <v>#REF!</v>
      </c>
      <c r="DI1111" s="21" t="e">
        <f>IF(Wedstrijden!#REF!="x","Z","")</f>
        <v>#REF!</v>
      </c>
      <c r="DJ1111" s="21" t="e">
        <f>IF(Wedstrijden!#REF!="x","Z","")</f>
        <v>#REF!</v>
      </c>
      <c r="DK1111" s="21">
        <f>IF(COUNTA(Wedstrijden!#REF!)&lt;&gt;0,6,"")</f>
        <v>6</v>
      </c>
      <c r="DL1111" s="21">
        <f t="shared" si="107"/>
        <v>1</v>
      </c>
      <c r="DM1111" s="21" t="e">
        <f>IF(Wedstrijden!#REF!="x","L","")</f>
        <v>#REF!</v>
      </c>
      <c r="DN1111" s="21" t="e">
        <f>IF(Wedstrijden!#REF!="x","M","")</f>
        <v>#REF!</v>
      </c>
      <c r="DO1111" s="21" t="e">
        <f>IF(Wedstrijden!#REF!="x","Z","")</f>
        <v>#REF!</v>
      </c>
      <c r="DP1111" s="21" t="e">
        <f>IF(Wedstrijden!#REF!="x","Z","")</f>
        <v>#REF!</v>
      </c>
    </row>
    <row r="1112" spans="1:120" ht="14.4" x14ac:dyDescent="0.3">
      <c r="A1112" s="23">
        <f>Wedstrijden!B1035</f>
        <v>0</v>
      </c>
      <c r="B1112" s="21" t="str">
        <f>IFERROR(VLOOKUP(Wedstrijden!D1035,Wedstrijdlocaties!$B$2:$E$600,2,FALSE),"")</f>
        <v/>
      </c>
      <c r="C1112" s="21">
        <f>Wedstrijden!E1035</f>
        <v>0</v>
      </c>
      <c r="D1112" s="21" t="str">
        <f>IFERROR(VLOOKUP(Wedstrijden!F1035,Organisaties!$B$2:$C$500,2,FALSE),"")</f>
        <v/>
      </c>
      <c r="E1112" s="21" t="str">
        <f>IFERROR(VLOOKUP(Wedstrijden!F1035,Organisaties!$B$2:$G$500,5,FALSE),"")</f>
        <v/>
      </c>
      <c r="F1112" s="21" t="e">
        <f>IF(Wedstrijden!#REF!&lt;&gt;"",Wedstrijden!#REF!,"")</f>
        <v>#REF!</v>
      </c>
      <c r="G1112" s="21" t="e">
        <f>IF(Wedstrijden!#REF!="Indoor",1,0)</f>
        <v>#REF!</v>
      </c>
      <c r="H1112" s="21" t="e">
        <f>Wedstrijden!#REF!</f>
        <v>#REF!</v>
      </c>
      <c r="I1112" s="21" t="e">
        <f>IF(Wedstrijden!#REF!="Nee",0,IF(Wedstrijden!#REF!="Ja",1,""))</f>
        <v>#REF!</v>
      </c>
      <c r="J1112" s="21" t="e">
        <f>IF(Wedstrijden!#REF!&lt;&gt;"",Wedstrijden!#REF!,"")</f>
        <v>#REF!</v>
      </c>
      <c r="BJ1112" s="21">
        <f>IF(COUNTA(Wedstrijden!#REF!)&lt;&gt;0,1,"")</f>
        <v>1</v>
      </c>
      <c r="BK1112" s="21">
        <f t="shared" si="102"/>
        <v>2</v>
      </c>
      <c r="BL1112" s="21" t="e">
        <f>IF(Wedstrijden!#REF!="x","AA","")</f>
        <v>#REF!</v>
      </c>
      <c r="BM1112" s="21" t="e">
        <f>IF(Wedstrijden!#REF!="x","A","")</f>
        <v>#REF!</v>
      </c>
      <c r="BN1112" s="21" t="e">
        <f>IF(Wedstrijden!#REF!="x","B1","")</f>
        <v>#REF!</v>
      </c>
      <c r="BO1112" s="21" t="e">
        <f>IF(Wedstrijden!#REF!="x","BB","")</f>
        <v>#REF!</v>
      </c>
      <c r="BP1112" s="21" t="e">
        <f>IF(Wedstrijden!#REF!="x","B","")</f>
        <v>#REF!</v>
      </c>
      <c r="BQ1112" s="21" t="e">
        <f>IF(Wedstrijden!#REF!="x","L1","")</f>
        <v>#REF!</v>
      </c>
      <c r="BR1112" s="21" t="e">
        <f>IF(Wedstrijden!#REF!="x","L2","")</f>
        <v>#REF!</v>
      </c>
      <c r="BS1112" s="21" t="e">
        <f>IF(Wedstrijden!#REF!="x","M1","")</f>
        <v>#REF!</v>
      </c>
      <c r="BT1112" s="21" t="e">
        <f>IF(Wedstrijden!#REF!="x","M2","")</f>
        <v>#REF!</v>
      </c>
      <c r="BU1112" s="21" t="e">
        <f>IF(Wedstrijden!#REF!="x","Z1","")</f>
        <v>#REF!</v>
      </c>
      <c r="BV1112" s="21" t="e">
        <f>IF(Wedstrijden!#REF!="x","Z2","")</f>
        <v>#REF!</v>
      </c>
      <c r="BW1112" s="21">
        <f>IF(COUNTA(Wedstrijden!#REF!)&lt;&gt;0,1,"")</f>
        <v>1</v>
      </c>
      <c r="BX1112" s="21">
        <f t="shared" si="103"/>
        <v>1</v>
      </c>
      <c r="BY1112" s="21" t="e">
        <f>IF(Wedstrijden!#REF!="x","BB","")</f>
        <v>#REF!</v>
      </c>
      <c r="BZ1112" s="21" t="e">
        <f>IF(Wedstrijden!#REF!="x","B","")</f>
        <v>#REF!</v>
      </c>
      <c r="CA1112" s="21" t="e">
        <f>IF(Wedstrijden!#REF!="x","L1","")</f>
        <v>#REF!</v>
      </c>
      <c r="CB1112" s="21" t="e">
        <f>IF(Wedstrijden!#REF!="x","L2","")</f>
        <v>#REF!</v>
      </c>
      <c r="CC1112" s="21" t="e">
        <f>IF(Wedstrijden!#REF!="x","M1","")</f>
        <v>#REF!</v>
      </c>
      <c r="CD1112" s="21" t="e">
        <f>IF(Wedstrijden!#REF!="x","M2","")</f>
        <v>#REF!</v>
      </c>
      <c r="CE1112" s="21" t="e">
        <f>IF(Wedstrijden!#REF!="x","Z1","")</f>
        <v>#REF!</v>
      </c>
      <c r="CF1112" s="21" t="e">
        <f>IF(Wedstrijden!#REF!="x","Z2","")</f>
        <v>#REF!</v>
      </c>
      <c r="CG1112" s="21" t="e">
        <f>IF(Wedstrijden!#REF!="x","ZZL","")</f>
        <v>#REF!</v>
      </c>
      <c r="CL1112" s="21">
        <f>IF(COUNTA(Wedstrijden!#REF!)&lt;&gt;0,2,"")</f>
        <v>2</v>
      </c>
      <c r="CM1112" s="21">
        <f t="shared" si="104"/>
        <v>2</v>
      </c>
      <c r="CN1112" s="21" t="e">
        <f>IF(Wedstrijden!#REF!="x","AA","")</f>
        <v>#REF!</v>
      </c>
      <c r="CO1112" s="21" t="e">
        <f>IF(Wedstrijden!#REF!="x","A","")</f>
        <v>#REF!</v>
      </c>
      <c r="CP1112" s="21" t="e">
        <f>IF(Wedstrijden!#REF!="x","BB","")</f>
        <v>#REF!</v>
      </c>
      <c r="CQ1112" s="21" t="e">
        <f>IF(Wedstrijden!#REF!="x","B","")</f>
        <v>#REF!</v>
      </c>
      <c r="CR1112" s="21" t="e">
        <f>IF(Wedstrijden!#REF!="x","L","")</f>
        <v>#REF!</v>
      </c>
      <c r="CS1112" s="21" t="e">
        <f>IF(Wedstrijden!#REF!="x","M","")</f>
        <v>#REF!</v>
      </c>
      <c r="CT1112" s="21" t="e">
        <f>IF(Wedstrijden!#REF!="x","Z","")</f>
        <v>#REF!</v>
      </c>
      <c r="CU1112" s="21" t="e">
        <f>IF(Wedstrijden!#REF!="x","ZZ","")</f>
        <v>#REF!</v>
      </c>
      <c r="CV1112" s="21">
        <f>IF(COUNTA(Wedstrijden!#REF!)&lt;&gt;0,2,"")</f>
        <v>2</v>
      </c>
      <c r="CW1112" s="21">
        <f t="shared" si="105"/>
        <v>1</v>
      </c>
      <c r="CX1112" s="21" t="e">
        <f>IF(Wedstrijden!#REF!="x","BB","")</f>
        <v>#REF!</v>
      </c>
      <c r="CY1112" s="21" t="e">
        <f>IF(Wedstrijden!#REF!="x","B","")</f>
        <v>#REF!</v>
      </c>
      <c r="CZ1112" s="21" t="e">
        <f>IF(Wedstrijden!#REF!="x","L","")</f>
        <v>#REF!</v>
      </c>
      <c r="DA1112" s="21" t="e">
        <f>IF(Wedstrijden!#REF!="x","M","")</f>
        <v>#REF!</v>
      </c>
      <c r="DB1112" s="21" t="e">
        <f>IF(Wedstrijden!#REF!="x","Z","")</f>
        <v>#REF!</v>
      </c>
      <c r="DC1112" s="21" t="e">
        <f>IF(Wedstrijden!#REF!="x","ZZ","")</f>
        <v>#REF!</v>
      </c>
      <c r="DD1112" s="21" t="e">
        <f>IF(Wedstrijden!#REF!="x","1.40","")</f>
        <v>#REF!</v>
      </c>
      <c r="DE1112" s="21">
        <f>IF(COUNTA(Wedstrijden!#REF!)&lt;&gt;0,6,"")</f>
        <v>6</v>
      </c>
      <c r="DF1112" s="21">
        <f t="shared" si="106"/>
        <v>2</v>
      </c>
      <c r="DG1112" s="21" t="e">
        <f>IF(Wedstrijden!#REF!="x","L","")</f>
        <v>#REF!</v>
      </c>
      <c r="DH1112" s="21" t="e">
        <f>IF(Wedstrijden!#REF!="x","M","")</f>
        <v>#REF!</v>
      </c>
      <c r="DI1112" s="21" t="e">
        <f>IF(Wedstrijden!#REF!="x","Z","")</f>
        <v>#REF!</v>
      </c>
      <c r="DJ1112" s="21" t="e">
        <f>IF(Wedstrijden!#REF!="x","Z","")</f>
        <v>#REF!</v>
      </c>
      <c r="DK1112" s="21">
        <f>IF(COUNTA(Wedstrijden!#REF!)&lt;&gt;0,6,"")</f>
        <v>6</v>
      </c>
      <c r="DL1112" s="21">
        <f t="shared" si="107"/>
        <v>1</v>
      </c>
      <c r="DM1112" s="21" t="e">
        <f>IF(Wedstrijden!#REF!="x","L","")</f>
        <v>#REF!</v>
      </c>
      <c r="DN1112" s="21" t="e">
        <f>IF(Wedstrijden!#REF!="x","M","")</f>
        <v>#REF!</v>
      </c>
      <c r="DO1112" s="21" t="e">
        <f>IF(Wedstrijden!#REF!="x","Z","")</f>
        <v>#REF!</v>
      </c>
      <c r="DP1112" s="21" t="e">
        <f>IF(Wedstrijden!#REF!="x","Z","")</f>
        <v>#REF!</v>
      </c>
    </row>
    <row r="1113" spans="1:120" ht="14.4" x14ac:dyDescent="0.3">
      <c r="A1113" s="23">
        <f>Wedstrijden!B1036</f>
        <v>0</v>
      </c>
      <c r="B1113" s="21" t="str">
        <f>IFERROR(VLOOKUP(Wedstrijden!D1036,Wedstrijdlocaties!$B$2:$E$600,2,FALSE),"")</f>
        <v/>
      </c>
      <c r="C1113" s="21">
        <f>Wedstrijden!E1036</f>
        <v>0</v>
      </c>
      <c r="D1113" s="21" t="str">
        <f>IFERROR(VLOOKUP(Wedstrijden!F1036,Organisaties!$B$2:$C$500,2,FALSE),"")</f>
        <v/>
      </c>
      <c r="E1113" s="21" t="str">
        <f>IFERROR(VLOOKUP(Wedstrijden!F1036,Organisaties!$B$2:$G$500,5,FALSE),"")</f>
        <v/>
      </c>
      <c r="F1113" s="21" t="e">
        <f>IF(Wedstrijden!#REF!&lt;&gt;"",Wedstrijden!#REF!,"")</f>
        <v>#REF!</v>
      </c>
      <c r="G1113" s="21" t="e">
        <f>IF(Wedstrijden!#REF!="Indoor",1,0)</f>
        <v>#REF!</v>
      </c>
      <c r="H1113" s="21" t="e">
        <f>Wedstrijden!#REF!</f>
        <v>#REF!</v>
      </c>
      <c r="I1113" s="21" t="e">
        <f>IF(Wedstrijden!#REF!="Nee",0,IF(Wedstrijden!#REF!="Ja",1,""))</f>
        <v>#REF!</v>
      </c>
      <c r="J1113" s="21" t="e">
        <f>IF(Wedstrijden!#REF!&lt;&gt;"",Wedstrijden!#REF!,"")</f>
        <v>#REF!</v>
      </c>
      <c r="BJ1113" s="21">
        <f>IF(COUNTA(Wedstrijden!#REF!)&lt;&gt;0,1,"")</f>
        <v>1</v>
      </c>
      <c r="BK1113" s="21">
        <f t="shared" si="102"/>
        <v>2</v>
      </c>
      <c r="BL1113" s="21" t="e">
        <f>IF(Wedstrijden!#REF!="x","AA","")</f>
        <v>#REF!</v>
      </c>
      <c r="BM1113" s="21" t="e">
        <f>IF(Wedstrijden!#REF!="x","A","")</f>
        <v>#REF!</v>
      </c>
      <c r="BN1113" s="21" t="e">
        <f>IF(Wedstrijden!#REF!="x","B1","")</f>
        <v>#REF!</v>
      </c>
      <c r="BO1113" s="21" t="e">
        <f>IF(Wedstrijden!#REF!="x","BB","")</f>
        <v>#REF!</v>
      </c>
      <c r="BP1113" s="21" t="e">
        <f>IF(Wedstrijden!#REF!="x","B","")</f>
        <v>#REF!</v>
      </c>
      <c r="BQ1113" s="21" t="e">
        <f>IF(Wedstrijden!#REF!="x","L1","")</f>
        <v>#REF!</v>
      </c>
      <c r="BR1113" s="21" t="e">
        <f>IF(Wedstrijden!#REF!="x","L2","")</f>
        <v>#REF!</v>
      </c>
      <c r="BS1113" s="21" t="e">
        <f>IF(Wedstrijden!#REF!="x","M1","")</f>
        <v>#REF!</v>
      </c>
      <c r="BT1113" s="21" t="e">
        <f>IF(Wedstrijden!#REF!="x","M2","")</f>
        <v>#REF!</v>
      </c>
      <c r="BU1113" s="21" t="e">
        <f>IF(Wedstrijden!#REF!="x","Z1","")</f>
        <v>#REF!</v>
      </c>
      <c r="BV1113" s="21" t="e">
        <f>IF(Wedstrijden!#REF!="x","Z2","")</f>
        <v>#REF!</v>
      </c>
      <c r="BW1113" s="21">
        <f>IF(COUNTA(Wedstrijden!#REF!)&lt;&gt;0,1,"")</f>
        <v>1</v>
      </c>
      <c r="BX1113" s="21">
        <f t="shared" si="103"/>
        <v>1</v>
      </c>
      <c r="BY1113" s="21" t="e">
        <f>IF(Wedstrijden!#REF!="x","BB","")</f>
        <v>#REF!</v>
      </c>
      <c r="BZ1113" s="21" t="e">
        <f>IF(Wedstrijden!#REF!="x","B","")</f>
        <v>#REF!</v>
      </c>
      <c r="CA1113" s="21" t="e">
        <f>IF(Wedstrijden!#REF!="x","L1","")</f>
        <v>#REF!</v>
      </c>
      <c r="CB1113" s="21" t="e">
        <f>IF(Wedstrijden!#REF!="x","L2","")</f>
        <v>#REF!</v>
      </c>
      <c r="CC1113" s="21" t="e">
        <f>IF(Wedstrijden!#REF!="x","M1","")</f>
        <v>#REF!</v>
      </c>
      <c r="CD1113" s="21" t="e">
        <f>IF(Wedstrijden!#REF!="x","M2","")</f>
        <v>#REF!</v>
      </c>
      <c r="CE1113" s="21" t="e">
        <f>IF(Wedstrijden!#REF!="x","Z1","")</f>
        <v>#REF!</v>
      </c>
      <c r="CF1113" s="21" t="e">
        <f>IF(Wedstrijden!#REF!="x","Z2","")</f>
        <v>#REF!</v>
      </c>
      <c r="CG1113" s="21" t="e">
        <f>IF(Wedstrijden!#REF!="x","ZZL","")</f>
        <v>#REF!</v>
      </c>
      <c r="CL1113" s="21">
        <f>IF(COUNTA(Wedstrijden!#REF!)&lt;&gt;0,2,"")</f>
        <v>2</v>
      </c>
      <c r="CM1113" s="21">
        <f t="shared" si="104"/>
        <v>2</v>
      </c>
      <c r="CN1113" s="21" t="e">
        <f>IF(Wedstrijden!#REF!="x","AA","")</f>
        <v>#REF!</v>
      </c>
      <c r="CO1113" s="21" t="e">
        <f>IF(Wedstrijden!#REF!="x","A","")</f>
        <v>#REF!</v>
      </c>
      <c r="CP1113" s="21" t="e">
        <f>IF(Wedstrijden!#REF!="x","BB","")</f>
        <v>#REF!</v>
      </c>
      <c r="CQ1113" s="21" t="e">
        <f>IF(Wedstrijden!#REF!="x","B","")</f>
        <v>#REF!</v>
      </c>
      <c r="CR1113" s="21" t="e">
        <f>IF(Wedstrijden!#REF!="x","L","")</f>
        <v>#REF!</v>
      </c>
      <c r="CS1113" s="21" t="e">
        <f>IF(Wedstrijden!#REF!="x","M","")</f>
        <v>#REF!</v>
      </c>
      <c r="CT1113" s="21" t="e">
        <f>IF(Wedstrijden!#REF!="x","Z","")</f>
        <v>#REF!</v>
      </c>
      <c r="CU1113" s="21" t="e">
        <f>IF(Wedstrijden!#REF!="x","ZZ","")</f>
        <v>#REF!</v>
      </c>
      <c r="CV1113" s="21">
        <f>IF(COUNTA(Wedstrijden!#REF!)&lt;&gt;0,2,"")</f>
        <v>2</v>
      </c>
      <c r="CW1113" s="21">
        <f t="shared" si="105"/>
        <v>1</v>
      </c>
      <c r="CX1113" s="21" t="e">
        <f>IF(Wedstrijden!#REF!="x","BB","")</f>
        <v>#REF!</v>
      </c>
      <c r="CY1113" s="21" t="e">
        <f>IF(Wedstrijden!#REF!="x","B","")</f>
        <v>#REF!</v>
      </c>
      <c r="CZ1113" s="21" t="e">
        <f>IF(Wedstrijden!#REF!="x","L","")</f>
        <v>#REF!</v>
      </c>
      <c r="DA1113" s="21" t="e">
        <f>IF(Wedstrijden!#REF!="x","M","")</f>
        <v>#REF!</v>
      </c>
      <c r="DB1113" s="21" t="e">
        <f>IF(Wedstrijden!#REF!="x","Z","")</f>
        <v>#REF!</v>
      </c>
      <c r="DC1113" s="21" t="e">
        <f>IF(Wedstrijden!#REF!="x","ZZ","")</f>
        <v>#REF!</v>
      </c>
      <c r="DD1113" s="21" t="e">
        <f>IF(Wedstrijden!#REF!="x","1.40","")</f>
        <v>#REF!</v>
      </c>
      <c r="DE1113" s="21">
        <f>IF(COUNTA(Wedstrijden!#REF!)&lt;&gt;0,6,"")</f>
        <v>6</v>
      </c>
      <c r="DF1113" s="21">
        <f t="shared" si="106"/>
        <v>2</v>
      </c>
      <c r="DG1113" s="21" t="e">
        <f>IF(Wedstrijden!#REF!="x","L","")</f>
        <v>#REF!</v>
      </c>
      <c r="DH1113" s="21" t="e">
        <f>IF(Wedstrijden!#REF!="x","M","")</f>
        <v>#REF!</v>
      </c>
      <c r="DI1113" s="21" t="e">
        <f>IF(Wedstrijden!#REF!="x","Z","")</f>
        <v>#REF!</v>
      </c>
      <c r="DJ1113" s="21" t="e">
        <f>IF(Wedstrijden!#REF!="x","Z","")</f>
        <v>#REF!</v>
      </c>
      <c r="DK1113" s="21">
        <f>IF(COUNTA(Wedstrijden!#REF!)&lt;&gt;0,6,"")</f>
        <v>6</v>
      </c>
      <c r="DL1113" s="21">
        <f t="shared" si="107"/>
        <v>1</v>
      </c>
      <c r="DM1113" s="21" t="e">
        <f>IF(Wedstrijden!#REF!="x","L","")</f>
        <v>#REF!</v>
      </c>
      <c r="DN1113" s="21" t="e">
        <f>IF(Wedstrijden!#REF!="x","M","")</f>
        <v>#REF!</v>
      </c>
      <c r="DO1113" s="21" t="e">
        <f>IF(Wedstrijden!#REF!="x","Z","")</f>
        <v>#REF!</v>
      </c>
      <c r="DP1113" s="21" t="e">
        <f>IF(Wedstrijden!#REF!="x","Z","")</f>
        <v>#REF!</v>
      </c>
    </row>
    <row r="1114" spans="1:120" ht="14.4" x14ac:dyDescent="0.3">
      <c r="A1114" s="23">
        <f>Wedstrijden!B1037</f>
        <v>0</v>
      </c>
      <c r="B1114" s="21" t="str">
        <f>IFERROR(VLOOKUP(Wedstrijden!D1037,Wedstrijdlocaties!$B$2:$E$600,2,FALSE),"")</f>
        <v/>
      </c>
      <c r="C1114" s="21">
        <f>Wedstrijden!E1037</f>
        <v>0</v>
      </c>
      <c r="D1114" s="21" t="str">
        <f>IFERROR(VLOOKUP(Wedstrijden!F1037,Organisaties!$B$2:$C$500,2,FALSE),"")</f>
        <v/>
      </c>
      <c r="E1114" s="21" t="str">
        <f>IFERROR(VLOOKUP(Wedstrijden!F1037,Organisaties!$B$2:$G$500,5,FALSE),"")</f>
        <v/>
      </c>
      <c r="F1114" s="21" t="e">
        <f>IF(Wedstrijden!#REF!&lt;&gt;"",Wedstrijden!#REF!,"")</f>
        <v>#REF!</v>
      </c>
      <c r="G1114" s="21" t="e">
        <f>IF(Wedstrijden!#REF!="Indoor",1,0)</f>
        <v>#REF!</v>
      </c>
      <c r="H1114" s="21" t="e">
        <f>Wedstrijden!#REF!</f>
        <v>#REF!</v>
      </c>
      <c r="I1114" s="21" t="e">
        <f>IF(Wedstrijden!#REF!="Nee",0,IF(Wedstrijden!#REF!="Ja",1,""))</f>
        <v>#REF!</v>
      </c>
      <c r="J1114" s="21" t="e">
        <f>IF(Wedstrijden!#REF!&lt;&gt;"",Wedstrijden!#REF!,"")</f>
        <v>#REF!</v>
      </c>
      <c r="BJ1114" s="21">
        <f>IF(COUNTA(Wedstrijden!#REF!)&lt;&gt;0,1,"")</f>
        <v>1</v>
      </c>
      <c r="BK1114" s="21">
        <f t="shared" si="102"/>
        <v>2</v>
      </c>
      <c r="BL1114" s="21" t="e">
        <f>IF(Wedstrijden!#REF!="x","AA","")</f>
        <v>#REF!</v>
      </c>
      <c r="BM1114" s="21" t="e">
        <f>IF(Wedstrijden!#REF!="x","A","")</f>
        <v>#REF!</v>
      </c>
      <c r="BN1114" s="21" t="e">
        <f>IF(Wedstrijden!#REF!="x","B1","")</f>
        <v>#REF!</v>
      </c>
      <c r="BO1114" s="21" t="e">
        <f>IF(Wedstrijden!#REF!="x","BB","")</f>
        <v>#REF!</v>
      </c>
      <c r="BP1114" s="21" t="e">
        <f>IF(Wedstrijden!#REF!="x","B","")</f>
        <v>#REF!</v>
      </c>
      <c r="BQ1114" s="21" t="e">
        <f>IF(Wedstrijden!#REF!="x","L1","")</f>
        <v>#REF!</v>
      </c>
      <c r="BR1114" s="21" t="e">
        <f>IF(Wedstrijden!#REF!="x","L2","")</f>
        <v>#REF!</v>
      </c>
      <c r="BS1114" s="21" t="e">
        <f>IF(Wedstrijden!#REF!="x","M1","")</f>
        <v>#REF!</v>
      </c>
      <c r="BT1114" s="21" t="e">
        <f>IF(Wedstrijden!#REF!="x","M2","")</f>
        <v>#REF!</v>
      </c>
      <c r="BU1114" s="21" t="e">
        <f>IF(Wedstrijden!#REF!="x","Z1","")</f>
        <v>#REF!</v>
      </c>
      <c r="BV1114" s="21" t="e">
        <f>IF(Wedstrijden!#REF!="x","Z2","")</f>
        <v>#REF!</v>
      </c>
      <c r="BW1114" s="21">
        <f>IF(COUNTA(Wedstrijden!#REF!)&lt;&gt;0,1,"")</f>
        <v>1</v>
      </c>
      <c r="BX1114" s="21">
        <f t="shared" si="103"/>
        <v>1</v>
      </c>
      <c r="BY1114" s="21" t="e">
        <f>IF(Wedstrijden!#REF!="x","BB","")</f>
        <v>#REF!</v>
      </c>
      <c r="BZ1114" s="21" t="e">
        <f>IF(Wedstrijden!#REF!="x","B","")</f>
        <v>#REF!</v>
      </c>
      <c r="CA1114" s="21" t="e">
        <f>IF(Wedstrijden!#REF!="x","L1","")</f>
        <v>#REF!</v>
      </c>
      <c r="CB1114" s="21" t="e">
        <f>IF(Wedstrijden!#REF!="x","L2","")</f>
        <v>#REF!</v>
      </c>
      <c r="CC1114" s="21" t="e">
        <f>IF(Wedstrijden!#REF!="x","M1","")</f>
        <v>#REF!</v>
      </c>
      <c r="CD1114" s="21" t="e">
        <f>IF(Wedstrijden!#REF!="x","M2","")</f>
        <v>#REF!</v>
      </c>
      <c r="CE1114" s="21" t="e">
        <f>IF(Wedstrijden!#REF!="x","Z1","")</f>
        <v>#REF!</v>
      </c>
      <c r="CF1114" s="21" t="e">
        <f>IF(Wedstrijden!#REF!="x","Z2","")</f>
        <v>#REF!</v>
      </c>
      <c r="CG1114" s="21" t="e">
        <f>IF(Wedstrijden!#REF!="x","ZZL","")</f>
        <v>#REF!</v>
      </c>
      <c r="CL1114" s="21">
        <f>IF(COUNTA(Wedstrijden!#REF!)&lt;&gt;0,2,"")</f>
        <v>2</v>
      </c>
      <c r="CM1114" s="21">
        <f t="shared" si="104"/>
        <v>2</v>
      </c>
      <c r="CN1114" s="21" t="e">
        <f>IF(Wedstrijden!#REF!="x","AA","")</f>
        <v>#REF!</v>
      </c>
      <c r="CO1114" s="21" t="e">
        <f>IF(Wedstrijden!#REF!="x","A","")</f>
        <v>#REF!</v>
      </c>
      <c r="CP1114" s="21" t="e">
        <f>IF(Wedstrijden!#REF!="x","BB","")</f>
        <v>#REF!</v>
      </c>
      <c r="CQ1114" s="21" t="e">
        <f>IF(Wedstrijden!#REF!="x","B","")</f>
        <v>#REF!</v>
      </c>
      <c r="CR1114" s="21" t="e">
        <f>IF(Wedstrijden!#REF!="x","L","")</f>
        <v>#REF!</v>
      </c>
      <c r="CS1114" s="21" t="e">
        <f>IF(Wedstrijden!#REF!="x","M","")</f>
        <v>#REF!</v>
      </c>
      <c r="CT1114" s="21" t="e">
        <f>IF(Wedstrijden!#REF!="x","Z","")</f>
        <v>#REF!</v>
      </c>
      <c r="CU1114" s="21" t="e">
        <f>IF(Wedstrijden!#REF!="x","ZZ","")</f>
        <v>#REF!</v>
      </c>
      <c r="CV1114" s="21">
        <f>IF(COUNTA(Wedstrijden!#REF!)&lt;&gt;0,2,"")</f>
        <v>2</v>
      </c>
      <c r="CW1114" s="21">
        <f t="shared" si="105"/>
        <v>1</v>
      </c>
      <c r="CX1114" s="21" t="e">
        <f>IF(Wedstrijden!#REF!="x","BB","")</f>
        <v>#REF!</v>
      </c>
      <c r="CY1114" s="21" t="e">
        <f>IF(Wedstrijden!#REF!="x","B","")</f>
        <v>#REF!</v>
      </c>
      <c r="CZ1114" s="21" t="e">
        <f>IF(Wedstrijden!#REF!="x","L","")</f>
        <v>#REF!</v>
      </c>
      <c r="DA1114" s="21" t="e">
        <f>IF(Wedstrijden!#REF!="x","M","")</f>
        <v>#REF!</v>
      </c>
      <c r="DB1114" s="21" t="e">
        <f>IF(Wedstrijden!#REF!="x","Z","")</f>
        <v>#REF!</v>
      </c>
      <c r="DC1114" s="21" t="e">
        <f>IF(Wedstrijden!#REF!="x","ZZ","")</f>
        <v>#REF!</v>
      </c>
      <c r="DD1114" s="21" t="e">
        <f>IF(Wedstrijden!#REF!="x","1.40","")</f>
        <v>#REF!</v>
      </c>
      <c r="DE1114" s="21">
        <f>IF(COUNTA(Wedstrijden!#REF!)&lt;&gt;0,6,"")</f>
        <v>6</v>
      </c>
      <c r="DF1114" s="21">
        <f t="shared" si="106"/>
        <v>2</v>
      </c>
      <c r="DG1114" s="21" t="e">
        <f>IF(Wedstrijden!#REF!="x","L","")</f>
        <v>#REF!</v>
      </c>
      <c r="DH1114" s="21" t="e">
        <f>IF(Wedstrijden!#REF!="x","M","")</f>
        <v>#REF!</v>
      </c>
      <c r="DI1114" s="21" t="e">
        <f>IF(Wedstrijden!#REF!="x","Z","")</f>
        <v>#REF!</v>
      </c>
      <c r="DJ1114" s="21" t="e">
        <f>IF(Wedstrijden!#REF!="x","Z","")</f>
        <v>#REF!</v>
      </c>
      <c r="DK1114" s="21">
        <f>IF(COUNTA(Wedstrijden!#REF!)&lt;&gt;0,6,"")</f>
        <v>6</v>
      </c>
      <c r="DL1114" s="21">
        <f t="shared" si="107"/>
        <v>1</v>
      </c>
      <c r="DM1114" s="21" t="e">
        <f>IF(Wedstrijden!#REF!="x","L","")</f>
        <v>#REF!</v>
      </c>
      <c r="DN1114" s="21" t="e">
        <f>IF(Wedstrijden!#REF!="x","M","")</f>
        <v>#REF!</v>
      </c>
      <c r="DO1114" s="21" t="e">
        <f>IF(Wedstrijden!#REF!="x","Z","")</f>
        <v>#REF!</v>
      </c>
      <c r="DP1114" s="21" t="e">
        <f>IF(Wedstrijden!#REF!="x","Z","")</f>
        <v>#REF!</v>
      </c>
    </row>
    <row r="1115" spans="1:120" ht="14.4" x14ac:dyDescent="0.3">
      <c r="A1115" s="23">
        <f>Wedstrijden!B1038</f>
        <v>0</v>
      </c>
      <c r="B1115" s="21" t="str">
        <f>IFERROR(VLOOKUP(Wedstrijden!D1038,Wedstrijdlocaties!$B$2:$E$600,2,FALSE),"")</f>
        <v/>
      </c>
      <c r="C1115" s="21">
        <f>Wedstrijden!E1038</f>
        <v>0</v>
      </c>
      <c r="D1115" s="21" t="str">
        <f>IFERROR(VLOOKUP(Wedstrijden!F1038,Organisaties!$B$2:$C$500,2,FALSE),"")</f>
        <v/>
      </c>
      <c r="E1115" s="21" t="str">
        <f>IFERROR(VLOOKUP(Wedstrijden!F1038,Organisaties!$B$2:$G$500,5,FALSE),"")</f>
        <v/>
      </c>
      <c r="F1115" s="21" t="e">
        <f>IF(Wedstrijden!#REF!&lt;&gt;"",Wedstrijden!#REF!,"")</f>
        <v>#REF!</v>
      </c>
      <c r="G1115" s="21" t="e">
        <f>IF(Wedstrijden!#REF!="Indoor",1,0)</f>
        <v>#REF!</v>
      </c>
      <c r="H1115" s="21" t="e">
        <f>Wedstrijden!#REF!</f>
        <v>#REF!</v>
      </c>
      <c r="I1115" s="21" t="e">
        <f>IF(Wedstrijden!#REF!="Nee",0,IF(Wedstrijden!#REF!="Ja",1,""))</f>
        <v>#REF!</v>
      </c>
      <c r="J1115" s="21" t="e">
        <f>IF(Wedstrijden!#REF!&lt;&gt;"",Wedstrijden!#REF!,"")</f>
        <v>#REF!</v>
      </c>
      <c r="BJ1115" s="21">
        <f>IF(COUNTA(Wedstrijden!#REF!)&lt;&gt;0,1,"")</f>
        <v>1</v>
      </c>
      <c r="BK1115" s="21">
        <f t="shared" si="102"/>
        <v>2</v>
      </c>
      <c r="BL1115" s="21" t="e">
        <f>IF(Wedstrijden!#REF!="x","AA","")</f>
        <v>#REF!</v>
      </c>
      <c r="BM1115" s="21" t="e">
        <f>IF(Wedstrijden!#REF!="x","A","")</f>
        <v>#REF!</v>
      </c>
      <c r="BN1115" s="21" t="e">
        <f>IF(Wedstrijden!#REF!="x","B1","")</f>
        <v>#REF!</v>
      </c>
      <c r="BO1115" s="21" t="e">
        <f>IF(Wedstrijden!#REF!="x","BB","")</f>
        <v>#REF!</v>
      </c>
      <c r="BP1115" s="21" t="e">
        <f>IF(Wedstrijden!#REF!="x","B","")</f>
        <v>#REF!</v>
      </c>
      <c r="BQ1115" s="21" t="e">
        <f>IF(Wedstrijden!#REF!="x","L1","")</f>
        <v>#REF!</v>
      </c>
      <c r="BR1115" s="21" t="e">
        <f>IF(Wedstrijden!#REF!="x","L2","")</f>
        <v>#REF!</v>
      </c>
      <c r="BS1115" s="21" t="e">
        <f>IF(Wedstrijden!#REF!="x","M1","")</f>
        <v>#REF!</v>
      </c>
      <c r="BT1115" s="21" t="e">
        <f>IF(Wedstrijden!#REF!="x","M2","")</f>
        <v>#REF!</v>
      </c>
      <c r="BU1115" s="21" t="e">
        <f>IF(Wedstrijden!#REF!="x","Z1","")</f>
        <v>#REF!</v>
      </c>
      <c r="BV1115" s="21" t="e">
        <f>IF(Wedstrijden!#REF!="x","Z2","")</f>
        <v>#REF!</v>
      </c>
      <c r="BW1115" s="21">
        <f>IF(COUNTA(Wedstrijden!#REF!)&lt;&gt;0,1,"")</f>
        <v>1</v>
      </c>
      <c r="BX1115" s="21">
        <f t="shared" si="103"/>
        <v>1</v>
      </c>
      <c r="BY1115" s="21" t="e">
        <f>IF(Wedstrijden!#REF!="x","BB","")</f>
        <v>#REF!</v>
      </c>
      <c r="BZ1115" s="21" t="e">
        <f>IF(Wedstrijden!#REF!="x","B","")</f>
        <v>#REF!</v>
      </c>
      <c r="CA1115" s="21" t="e">
        <f>IF(Wedstrijden!#REF!="x","L1","")</f>
        <v>#REF!</v>
      </c>
      <c r="CB1115" s="21" t="e">
        <f>IF(Wedstrijden!#REF!="x","L2","")</f>
        <v>#REF!</v>
      </c>
      <c r="CC1115" s="21" t="e">
        <f>IF(Wedstrijden!#REF!="x","M1","")</f>
        <v>#REF!</v>
      </c>
      <c r="CD1115" s="21" t="e">
        <f>IF(Wedstrijden!#REF!="x","M2","")</f>
        <v>#REF!</v>
      </c>
      <c r="CE1115" s="21" t="e">
        <f>IF(Wedstrijden!#REF!="x","Z1","")</f>
        <v>#REF!</v>
      </c>
      <c r="CF1115" s="21" t="e">
        <f>IF(Wedstrijden!#REF!="x","Z2","")</f>
        <v>#REF!</v>
      </c>
      <c r="CG1115" s="21" t="e">
        <f>IF(Wedstrijden!#REF!="x","ZZL","")</f>
        <v>#REF!</v>
      </c>
      <c r="CL1115" s="21">
        <f>IF(COUNTA(Wedstrijden!#REF!)&lt;&gt;0,2,"")</f>
        <v>2</v>
      </c>
      <c r="CM1115" s="21">
        <f t="shared" si="104"/>
        <v>2</v>
      </c>
      <c r="CN1115" s="21" t="e">
        <f>IF(Wedstrijden!#REF!="x","AA","")</f>
        <v>#REF!</v>
      </c>
      <c r="CO1115" s="21" t="e">
        <f>IF(Wedstrijden!#REF!="x","A","")</f>
        <v>#REF!</v>
      </c>
      <c r="CP1115" s="21" t="e">
        <f>IF(Wedstrijden!#REF!="x","BB","")</f>
        <v>#REF!</v>
      </c>
      <c r="CQ1115" s="21" t="e">
        <f>IF(Wedstrijden!#REF!="x","B","")</f>
        <v>#REF!</v>
      </c>
      <c r="CR1115" s="21" t="e">
        <f>IF(Wedstrijden!#REF!="x","L","")</f>
        <v>#REF!</v>
      </c>
      <c r="CS1115" s="21" t="e">
        <f>IF(Wedstrijden!#REF!="x","M","")</f>
        <v>#REF!</v>
      </c>
      <c r="CT1115" s="21" t="e">
        <f>IF(Wedstrijden!#REF!="x","Z","")</f>
        <v>#REF!</v>
      </c>
      <c r="CU1115" s="21" t="e">
        <f>IF(Wedstrijden!#REF!="x","ZZ","")</f>
        <v>#REF!</v>
      </c>
      <c r="CV1115" s="21">
        <f>IF(COUNTA(Wedstrijden!#REF!)&lt;&gt;0,2,"")</f>
        <v>2</v>
      </c>
      <c r="CW1115" s="21">
        <f t="shared" si="105"/>
        <v>1</v>
      </c>
      <c r="CX1115" s="21" t="e">
        <f>IF(Wedstrijden!#REF!="x","BB","")</f>
        <v>#REF!</v>
      </c>
      <c r="CY1115" s="21" t="e">
        <f>IF(Wedstrijden!#REF!="x","B","")</f>
        <v>#REF!</v>
      </c>
      <c r="CZ1115" s="21" t="e">
        <f>IF(Wedstrijden!#REF!="x","L","")</f>
        <v>#REF!</v>
      </c>
      <c r="DA1115" s="21" t="e">
        <f>IF(Wedstrijden!#REF!="x","M","")</f>
        <v>#REF!</v>
      </c>
      <c r="DB1115" s="21" t="e">
        <f>IF(Wedstrijden!#REF!="x","Z","")</f>
        <v>#REF!</v>
      </c>
      <c r="DC1115" s="21" t="e">
        <f>IF(Wedstrijden!#REF!="x","ZZ","")</f>
        <v>#REF!</v>
      </c>
      <c r="DD1115" s="21" t="e">
        <f>IF(Wedstrijden!#REF!="x","1.40","")</f>
        <v>#REF!</v>
      </c>
      <c r="DE1115" s="21">
        <f>IF(COUNTA(Wedstrijden!#REF!)&lt;&gt;0,6,"")</f>
        <v>6</v>
      </c>
      <c r="DF1115" s="21">
        <f t="shared" si="106"/>
        <v>2</v>
      </c>
      <c r="DG1115" s="21" t="e">
        <f>IF(Wedstrijden!#REF!="x","L","")</f>
        <v>#REF!</v>
      </c>
      <c r="DH1115" s="21" t="e">
        <f>IF(Wedstrijden!#REF!="x","M","")</f>
        <v>#REF!</v>
      </c>
      <c r="DI1115" s="21" t="e">
        <f>IF(Wedstrijden!#REF!="x","Z","")</f>
        <v>#REF!</v>
      </c>
      <c r="DJ1115" s="21" t="e">
        <f>IF(Wedstrijden!#REF!="x","Z","")</f>
        <v>#REF!</v>
      </c>
      <c r="DK1115" s="21">
        <f>IF(COUNTA(Wedstrijden!#REF!)&lt;&gt;0,6,"")</f>
        <v>6</v>
      </c>
      <c r="DL1115" s="21">
        <f t="shared" si="107"/>
        <v>1</v>
      </c>
      <c r="DM1115" s="21" t="e">
        <f>IF(Wedstrijden!#REF!="x","L","")</f>
        <v>#REF!</v>
      </c>
      <c r="DN1115" s="21" t="e">
        <f>IF(Wedstrijden!#REF!="x","M","")</f>
        <v>#REF!</v>
      </c>
      <c r="DO1115" s="21" t="e">
        <f>IF(Wedstrijden!#REF!="x","Z","")</f>
        <v>#REF!</v>
      </c>
      <c r="DP1115" s="21" t="e">
        <f>IF(Wedstrijden!#REF!="x","Z","")</f>
        <v>#REF!</v>
      </c>
    </row>
    <row r="1116" spans="1:120" ht="14.4" x14ac:dyDescent="0.3">
      <c r="A1116" s="23">
        <f>Wedstrijden!B1039</f>
        <v>0</v>
      </c>
      <c r="B1116" s="21" t="str">
        <f>IFERROR(VLOOKUP(Wedstrijden!D1039,Wedstrijdlocaties!$B$2:$E$600,2,FALSE),"")</f>
        <v/>
      </c>
      <c r="C1116" s="21">
        <f>Wedstrijden!E1039</f>
        <v>0</v>
      </c>
      <c r="D1116" s="21" t="str">
        <f>IFERROR(VLOOKUP(Wedstrijden!F1039,Organisaties!$B$2:$C$500,2,FALSE),"")</f>
        <v/>
      </c>
      <c r="E1116" s="21" t="str">
        <f>IFERROR(VLOOKUP(Wedstrijden!F1039,Organisaties!$B$2:$G$500,5,FALSE),"")</f>
        <v/>
      </c>
      <c r="F1116" s="21" t="e">
        <f>IF(Wedstrijden!#REF!&lt;&gt;"",Wedstrijden!#REF!,"")</f>
        <v>#REF!</v>
      </c>
      <c r="G1116" s="21" t="e">
        <f>IF(Wedstrijden!#REF!="Indoor",1,0)</f>
        <v>#REF!</v>
      </c>
      <c r="H1116" s="21" t="e">
        <f>Wedstrijden!#REF!</f>
        <v>#REF!</v>
      </c>
      <c r="I1116" s="21" t="e">
        <f>IF(Wedstrijden!#REF!="Nee",0,IF(Wedstrijden!#REF!="Ja",1,""))</f>
        <v>#REF!</v>
      </c>
      <c r="J1116" s="21" t="e">
        <f>IF(Wedstrijden!#REF!&lt;&gt;"",Wedstrijden!#REF!,"")</f>
        <v>#REF!</v>
      </c>
      <c r="BJ1116" s="21">
        <f>IF(COUNTA(Wedstrijden!#REF!)&lt;&gt;0,1,"")</f>
        <v>1</v>
      </c>
      <c r="BK1116" s="21">
        <f t="shared" si="102"/>
        <v>2</v>
      </c>
      <c r="BL1116" s="21" t="e">
        <f>IF(Wedstrijden!#REF!="x","AA","")</f>
        <v>#REF!</v>
      </c>
      <c r="BM1116" s="21" t="e">
        <f>IF(Wedstrijden!#REF!="x","A","")</f>
        <v>#REF!</v>
      </c>
      <c r="BN1116" s="21" t="e">
        <f>IF(Wedstrijden!#REF!="x","B1","")</f>
        <v>#REF!</v>
      </c>
      <c r="BO1116" s="21" t="e">
        <f>IF(Wedstrijden!#REF!="x","BB","")</f>
        <v>#REF!</v>
      </c>
      <c r="BP1116" s="21" t="e">
        <f>IF(Wedstrijden!#REF!="x","B","")</f>
        <v>#REF!</v>
      </c>
      <c r="BQ1116" s="21" t="e">
        <f>IF(Wedstrijden!#REF!="x","L1","")</f>
        <v>#REF!</v>
      </c>
      <c r="BR1116" s="21" t="e">
        <f>IF(Wedstrijden!#REF!="x","L2","")</f>
        <v>#REF!</v>
      </c>
      <c r="BS1116" s="21" t="e">
        <f>IF(Wedstrijden!#REF!="x","M1","")</f>
        <v>#REF!</v>
      </c>
      <c r="BT1116" s="21" t="e">
        <f>IF(Wedstrijden!#REF!="x","M2","")</f>
        <v>#REF!</v>
      </c>
      <c r="BU1116" s="21" t="e">
        <f>IF(Wedstrijden!#REF!="x","Z1","")</f>
        <v>#REF!</v>
      </c>
      <c r="BV1116" s="21" t="e">
        <f>IF(Wedstrijden!#REF!="x","Z2","")</f>
        <v>#REF!</v>
      </c>
      <c r="BW1116" s="21">
        <f>IF(COUNTA(Wedstrijden!#REF!)&lt;&gt;0,1,"")</f>
        <v>1</v>
      </c>
      <c r="BX1116" s="21">
        <f t="shared" si="103"/>
        <v>1</v>
      </c>
      <c r="BY1116" s="21" t="e">
        <f>IF(Wedstrijden!#REF!="x","BB","")</f>
        <v>#REF!</v>
      </c>
      <c r="BZ1116" s="21" t="e">
        <f>IF(Wedstrijden!#REF!="x","B","")</f>
        <v>#REF!</v>
      </c>
      <c r="CA1116" s="21" t="e">
        <f>IF(Wedstrijden!#REF!="x","L1","")</f>
        <v>#REF!</v>
      </c>
      <c r="CB1116" s="21" t="e">
        <f>IF(Wedstrijden!#REF!="x","L2","")</f>
        <v>#REF!</v>
      </c>
      <c r="CC1116" s="21" t="e">
        <f>IF(Wedstrijden!#REF!="x","M1","")</f>
        <v>#REF!</v>
      </c>
      <c r="CD1116" s="21" t="e">
        <f>IF(Wedstrijden!#REF!="x","M2","")</f>
        <v>#REF!</v>
      </c>
      <c r="CE1116" s="21" t="e">
        <f>IF(Wedstrijden!#REF!="x","Z1","")</f>
        <v>#REF!</v>
      </c>
      <c r="CF1116" s="21" t="e">
        <f>IF(Wedstrijden!#REF!="x","Z2","")</f>
        <v>#REF!</v>
      </c>
      <c r="CG1116" s="21" t="e">
        <f>IF(Wedstrijden!#REF!="x","ZZL","")</f>
        <v>#REF!</v>
      </c>
      <c r="CL1116" s="21">
        <f>IF(COUNTA(Wedstrijden!#REF!)&lt;&gt;0,2,"")</f>
        <v>2</v>
      </c>
      <c r="CM1116" s="21">
        <f t="shared" si="104"/>
        <v>2</v>
      </c>
      <c r="CN1116" s="21" t="e">
        <f>IF(Wedstrijden!#REF!="x","AA","")</f>
        <v>#REF!</v>
      </c>
      <c r="CO1116" s="21" t="e">
        <f>IF(Wedstrijden!#REF!="x","A","")</f>
        <v>#REF!</v>
      </c>
      <c r="CP1116" s="21" t="e">
        <f>IF(Wedstrijden!#REF!="x","BB","")</f>
        <v>#REF!</v>
      </c>
      <c r="CQ1116" s="21" t="e">
        <f>IF(Wedstrijden!#REF!="x","B","")</f>
        <v>#REF!</v>
      </c>
      <c r="CR1116" s="21" t="e">
        <f>IF(Wedstrijden!#REF!="x","L","")</f>
        <v>#REF!</v>
      </c>
      <c r="CS1116" s="21" t="e">
        <f>IF(Wedstrijden!#REF!="x","M","")</f>
        <v>#REF!</v>
      </c>
      <c r="CT1116" s="21" t="e">
        <f>IF(Wedstrijden!#REF!="x","Z","")</f>
        <v>#REF!</v>
      </c>
      <c r="CU1116" s="21" t="e">
        <f>IF(Wedstrijden!#REF!="x","ZZ","")</f>
        <v>#REF!</v>
      </c>
      <c r="CV1116" s="21">
        <f>IF(COUNTA(Wedstrijden!#REF!)&lt;&gt;0,2,"")</f>
        <v>2</v>
      </c>
      <c r="CW1116" s="21">
        <f t="shared" si="105"/>
        <v>1</v>
      </c>
      <c r="CX1116" s="21" t="e">
        <f>IF(Wedstrijden!#REF!="x","BB","")</f>
        <v>#REF!</v>
      </c>
      <c r="CY1116" s="21" t="e">
        <f>IF(Wedstrijden!#REF!="x","B","")</f>
        <v>#REF!</v>
      </c>
      <c r="CZ1116" s="21" t="e">
        <f>IF(Wedstrijden!#REF!="x","L","")</f>
        <v>#REF!</v>
      </c>
      <c r="DA1116" s="21" t="e">
        <f>IF(Wedstrijden!#REF!="x","M","")</f>
        <v>#REF!</v>
      </c>
      <c r="DB1116" s="21" t="e">
        <f>IF(Wedstrijden!#REF!="x","Z","")</f>
        <v>#REF!</v>
      </c>
      <c r="DC1116" s="21" t="e">
        <f>IF(Wedstrijden!#REF!="x","ZZ","")</f>
        <v>#REF!</v>
      </c>
      <c r="DD1116" s="21" t="e">
        <f>IF(Wedstrijden!#REF!="x","1.40","")</f>
        <v>#REF!</v>
      </c>
      <c r="DE1116" s="21">
        <f>IF(COUNTA(Wedstrijden!#REF!)&lt;&gt;0,6,"")</f>
        <v>6</v>
      </c>
      <c r="DF1116" s="21">
        <f t="shared" si="106"/>
        <v>2</v>
      </c>
      <c r="DG1116" s="21" t="e">
        <f>IF(Wedstrijden!#REF!="x","L","")</f>
        <v>#REF!</v>
      </c>
      <c r="DH1116" s="21" t="e">
        <f>IF(Wedstrijden!#REF!="x","M","")</f>
        <v>#REF!</v>
      </c>
      <c r="DI1116" s="21" t="e">
        <f>IF(Wedstrijden!#REF!="x","Z","")</f>
        <v>#REF!</v>
      </c>
      <c r="DJ1116" s="21" t="e">
        <f>IF(Wedstrijden!#REF!="x","Z","")</f>
        <v>#REF!</v>
      </c>
      <c r="DK1116" s="21">
        <f>IF(COUNTA(Wedstrijden!#REF!)&lt;&gt;0,6,"")</f>
        <v>6</v>
      </c>
      <c r="DL1116" s="21">
        <f t="shared" si="107"/>
        <v>1</v>
      </c>
      <c r="DM1116" s="21" t="e">
        <f>IF(Wedstrijden!#REF!="x","L","")</f>
        <v>#REF!</v>
      </c>
      <c r="DN1116" s="21" t="e">
        <f>IF(Wedstrijden!#REF!="x","M","")</f>
        <v>#REF!</v>
      </c>
      <c r="DO1116" s="21" t="e">
        <f>IF(Wedstrijden!#REF!="x","Z","")</f>
        <v>#REF!</v>
      </c>
      <c r="DP1116" s="21" t="e">
        <f>IF(Wedstrijden!#REF!="x","Z","")</f>
        <v>#REF!</v>
      </c>
    </row>
    <row r="1117" spans="1:120" ht="14.4" x14ac:dyDescent="0.3">
      <c r="A1117" s="23">
        <f>Wedstrijden!B1040</f>
        <v>0</v>
      </c>
      <c r="B1117" s="21" t="str">
        <f>IFERROR(VLOOKUP(Wedstrijden!D1040,Wedstrijdlocaties!$B$2:$E$600,2,FALSE),"")</f>
        <v/>
      </c>
      <c r="C1117" s="21">
        <f>Wedstrijden!E1040</f>
        <v>0</v>
      </c>
      <c r="D1117" s="21" t="str">
        <f>IFERROR(VLOOKUP(Wedstrijden!F1040,Organisaties!$B$2:$C$500,2,FALSE),"")</f>
        <v/>
      </c>
      <c r="E1117" s="21" t="str">
        <f>IFERROR(VLOOKUP(Wedstrijden!F1040,Organisaties!$B$2:$G$500,5,FALSE),"")</f>
        <v/>
      </c>
      <c r="F1117" s="21" t="e">
        <f>IF(Wedstrijden!#REF!&lt;&gt;"",Wedstrijden!#REF!,"")</f>
        <v>#REF!</v>
      </c>
      <c r="G1117" s="21" t="e">
        <f>IF(Wedstrijden!#REF!="Indoor",1,0)</f>
        <v>#REF!</v>
      </c>
      <c r="H1117" s="21" t="e">
        <f>Wedstrijden!#REF!</f>
        <v>#REF!</v>
      </c>
      <c r="I1117" s="21" t="e">
        <f>IF(Wedstrijden!#REF!="Nee",0,IF(Wedstrijden!#REF!="Ja",1,""))</f>
        <v>#REF!</v>
      </c>
      <c r="J1117" s="21" t="e">
        <f>IF(Wedstrijden!#REF!&lt;&gt;"",Wedstrijden!#REF!,"")</f>
        <v>#REF!</v>
      </c>
      <c r="BJ1117" s="21">
        <f>IF(COUNTA(Wedstrijden!#REF!)&lt;&gt;0,1,"")</f>
        <v>1</v>
      </c>
      <c r="BK1117" s="21">
        <f t="shared" si="102"/>
        <v>2</v>
      </c>
      <c r="BL1117" s="21" t="e">
        <f>IF(Wedstrijden!#REF!="x","AA","")</f>
        <v>#REF!</v>
      </c>
      <c r="BM1117" s="21" t="e">
        <f>IF(Wedstrijden!#REF!="x","A","")</f>
        <v>#REF!</v>
      </c>
      <c r="BN1117" s="21" t="e">
        <f>IF(Wedstrijden!#REF!="x","B1","")</f>
        <v>#REF!</v>
      </c>
      <c r="BO1117" s="21" t="e">
        <f>IF(Wedstrijden!#REF!="x","BB","")</f>
        <v>#REF!</v>
      </c>
      <c r="BP1117" s="21" t="e">
        <f>IF(Wedstrijden!#REF!="x","B","")</f>
        <v>#REF!</v>
      </c>
      <c r="BQ1117" s="21" t="e">
        <f>IF(Wedstrijden!#REF!="x","L1","")</f>
        <v>#REF!</v>
      </c>
      <c r="BR1117" s="21" t="e">
        <f>IF(Wedstrijden!#REF!="x","L2","")</f>
        <v>#REF!</v>
      </c>
      <c r="BS1117" s="21" t="e">
        <f>IF(Wedstrijden!#REF!="x","M1","")</f>
        <v>#REF!</v>
      </c>
      <c r="BT1117" s="21" t="e">
        <f>IF(Wedstrijden!#REF!="x","M2","")</f>
        <v>#REF!</v>
      </c>
      <c r="BU1117" s="21" t="e">
        <f>IF(Wedstrijden!#REF!="x","Z1","")</f>
        <v>#REF!</v>
      </c>
      <c r="BV1117" s="21" t="e">
        <f>IF(Wedstrijden!#REF!="x","Z2","")</f>
        <v>#REF!</v>
      </c>
      <c r="BW1117" s="21">
        <f>IF(COUNTA(Wedstrijden!#REF!)&lt;&gt;0,1,"")</f>
        <v>1</v>
      </c>
      <c r="BX1117" s="21">
        <f t="shared" si="103"/>
        <v>1</v>
      </c>
      <c r="BY1117" s="21" t="e">
        <f>IF(Wedstrijden!#REF!="x","BB","")</f>
        <v>#REF!</v>
      </c>
      <c r="BZ1117" s="21" t="e">
        <f>IF(Wedstrijden!#REF!="x","B","")</f>
        <v>#REF!</v>
      </c>
      <c r="CA1117" s="21" t="e">
        <f>IF(Wedstrijden!#REF!="x","L1","")</f>
        <v>#REF!</v>
      </c>
      <c r="CB1117" s="21" t="e">
        <f>IF(Wedstrijden!#REF!="x","L2","")</f>
        <v>#REF!</v>
      </c>
      <c r="CC1117" s="21" t="e">
        <f>IF(Wedstrijden!#REF!="x","M1","")</f>
        <v>#REF!</v>
      </c>
      <c r="CD1117" s="21" t="e">
        <f>IF(Wedstrijden!#REF!="x","M2","")</f>
        <v>#REF!</v>
      </c>
      <c r="CE1117" s="21" t="e">
        <f>IF(Wedstrijden!#REF!="x","Z1","")</f>
        <v>#REF!</v>
      </c>
      <c r="CF1117" s="21" t="e">
        <f>IF(Wedstrijden!#REF!="x","Z2","")</f>
        <v>#REF!</v>
      </c>
      <c r="CG1117" s="21" t="e">
        <f>IF(Wedstrijden!#REF!="x","ZZL","")</f>
        <v>#REF!</v>
      </c>
      <c r="CL1117" s="21">
        <f>IF(COUNTA(Wedstrijden!#REF!)&lt;&gt;0,2,"")</f>
        <v>2</v>
      </c>
      <c r="CM1117" s="21">
        <f t="shared" si="104"/>
        <v>2</v>
      </c>
      <c r="CN1117" s="21" t="e">
        <f>IF(Wedstrijden!#REF!="x","AA","")</f>
        <v>#REF!</v>
      </c>
      <c r="CO1117" s="21" t="e">
        <f>IF(Wedstrijden!#REF!="x","A","")</f>
        <v>#REF!</v>
      </c>
      <c r="CP1117" s="21" t="e">
        <f>IF(Wedstrijden!#REF!="x","BB","")</f>
        <v>#REF!</v>
      </c>
      <c r="CQ1117" s="21" t="e">
        <f>IF(Wedstrijden!#REF!="x","B","")</f>
        <v>#REF!</v>
      </c>
      <c r="CR1117" s="21" t="e">
        <f>IF(Wedstrijden!#REF!="x","L","")</f>
        <v>#REF!</v>
      </c>
      <c r="CS1117" s="21" t="e">
        <f>IF(Wedstrijden!#REF!="x","M","")</f>
        <v>#REF!</v>
      </c>
      <c r="CT1117" s="21" t="e">
        <f>IF(Wedstrijden!#REF!="x","Z","")</f>
        <v>#REF!</v>
      </c>
      <c r="CU1117" s="21" t="e">
        <f>IF(Wedstrijden!#REF!="x","ZZ","")</f>
        <v>#REF!</v>
      </c>
      <c r="CV1117" s="21">
        <f>IF(COUNTA(Wedstrijden!#REF!)&lt;&gt;0,2,"")</f>
        <v>2</v>
      </c>
      <c r="CW1117" s="21">
        <f t="shared" si="105"/>
        <v>1</v>
      </c>
      <c r="CX1117" s="21" t="e">
        <f>IF(Wedstrijden!#REF!="x","BB","")</f>
        <v>#REF!</v>
      </c>
      <c r="CY1117" s="21" t="e">
        <f>IF(Wedstrijden!#REF!="x","B","")</f>
        <v>#REF!</v>
      </c>
      <c r="CZ1117" s="21" t="e">
        <f>IF(Wedstrijden!#REF!="x","L","")</f>
        <v>#REF!</v>
      </c>
      <c r="DA1117" s="21" t="e">
        <f>IF(Wedstrijden!#REF!="x","M","")</f>
        <v>#REF!</v>
      </c>
      <c r="DB1117" s="21" t="e">
        <f>IF(Wedstrijden!#REF!="x","Z","")</f>
        <v>#REF!</v>
      </c>
      <c r="DC1117" s="21" t="e">
        <f>IF(Wedstrijden!#REF!="x","ZZ","")</f>
        <v>#REF!</v>
      </c>
      <c r="DD1117" s="21" t="e">
        <f>IF(Wedstrijden!#REF!="x","1.40","")</f>
        <v>#REF!</v>
      </c>
      <c r="DE1117" s="21">
        <f>IF(COUNTA(Wedstrijden!#REF!)&lt;&gt;0,6,"")</f>
        <v>6</v>
      </c>
      <c r="DF1117" s="21">
        <f t="shared" si="106"/>
        <v>2</v>
      </c>
      <c r="DG1117" s="21" t="e">
        <f>IF(Wedstrijden!#REF!="x","L","")</f>
        <v>#REF!</v>
      </c>
      <c r="DH1117" s="21" t="e">
        <f>IF(Wedstrijden!#REF!="x","M","")</f>
        <v>#REF!</v>
      </c>
      <c r="DI1117" s="21" t="e">
        <f>IF(Wedstrijden!#REF!="x","Z","")</f>
        <v>#REF!</v>
      </c>
      <c r="DJ1117" s="21" t="e">
        <f>IF(Wedstrijden!#REF!="x","Z","")</f>
        <v>#REF!</v>
      </c>
      <c r="DK1117" s="21">
        <f>IF(COUNTA(Wedstrijden!#REF!)&lt;&gt;0,6,"")</f>
        <v>6</v>
      </c>
      <c r="DL1117" s="21">
        <f t="shared" si="107"/>
        <v>1</v>
      </c>
      <c r="DM1117" s="21" t="e">
        <f>IF(Wedstrijden!#REF!="x","L","")</f>
        <v>#REF!</v>
      </c>
      <c r="DN1117" s="21" t="e">
        <f>IF(Wedstrijden!#REF!="x","M","")</f>
        <v>#REF!</v>
      </c>
      <c r="DO1117" s="21" t="e">
        <f>IF(Wedstrijden!#REF!="x","Z","")</f>
        <v>#REF!</v>
      </c>
      <c r="DP1117" s="21" t="e">
        <f>IF(Wedstrijden!#REF!="x","Z","")</f>
        <v>#REF!</v>
      </c>
    </row>
    <row r="1118" spans="1:120" ht="14.4" x14ac:dyDescent="0.3">
      <c r="A1118" s="23">
        <f>Wedstrijden!B1041</f>
        <v>0</v>
      </c>
      <c r="B1118" s="21" t="str">
        <f>IFERROR(VLOOKUP(Wedstrijden!D1041,Wedstrijdlocaties!$B$2:$E$600,2,FALSE),"")</f>
        <v/>
      </c>
      <c r="C1118" s="21">
        <f>Wedstrijden!E1041</f>
        <v>0</v>
      </c>
      <c r="D1118" s="21" t="str">
        <f>IFERROR(VLOOKUP(Wedstrijden!F1041,Organisaties!$B$2:$C$500,2,FALSE),"")</f>
        <v/>
      </c>
      <c r="E1118" s="21" t="str">
        <f>IFERROR(VLOOKUP(Wedstrijden!F1041,Organisaties!$B$2:$G$500,5,FALSE),"")</f>
        <v/>
      </c>
      <c r="F1118" s="21" t="e">
        <f>IF(Wedstrijden!#REF!&lt;&gt;"",Wedstrijden!#REF!,"")</f>
        <v>#REF!</v>
      </c>
      <c r="G1118" s="21" t="e">
        <f>IF(Wedstrijden!#REF!="Indoor",1,0)</f>
        <v>#REF!</v>
      </c>
      <c r="H1118" s="21" t="e">
        <f>Wedstrijden!#REF!</f>
        <v>#REF!</v>
      </c>
      <c r="I1118" s="21" t="e">
        <f>IF(Wedstrijden!#REF!="Nee",0,IF(Wedstrijden!#REF!="Ja",1,""))</f>
        <v>#REF!</v>
      </c>
      <c r="J1118" s="21" t="e">
        <f>IF(Wedstrijden!#REF!&lt;&gt;"",Wedstrijden!#REF!,"")</f>
        <v>#REF!</v>
      </c>
      <c r="BJ1118" s="21">
        <f>IF(COUNTA(Wedstrijden!#REF!)&lt;&gt;0,1,"")</f>
        <v>1</v>
      </c>
      <c r="BK1118" s="21">
        <f t="shared" si="102"/>
        <v>2</v>
      </c>
      <c r="BL1118" s="21" t="e">
        <f>IF(Wedstrijden!#REF!="x","AA","")</f>
        <v>#REF!</v>
      </c>
      <c r="BM1118" s="21" t="e">
        <f>IF(Wedstrijden!#REF!="x","A","")</f>
        <v>#REF!</v>
      </c>
      <c r="BN1118" s="21" t="e">
        <f>IF(Wedstrijden!#REF!="x","B1","")</f>
        <v>#REF!</v>
      </c>
      <c r="BO1118" s="21" t="e">
        <f>IF(Wedstrijden!#REF!="x","BB","")</f>
        <v>#REF!</v>
      </c>
      <c r="BP1118" s="21" t="e">
        <f>IF(Wedstrijden!#REF!="x","B","")</f>
        <v>#REF!</v>
      </c>
      <c r="BQ1118" s="21" t="e">
        <f>IF(Wedstrijden!#REF!="x","L1","")</f>
        <v>#REF!</v>
      </c>
      <c r="BR1118" s="21" t="e">
        <f>IF(Wedstrijden!#REF!="x","L2","")</f>
        <v>#REF!</v>
      </c>
      <c r="BS1118" s="21" t="e">
        <f>IF(Wedstrijden!#REF!="x","M1","")</f>
        <v>#REF!</v>
      </c>
      <c r="BT1118" s="21" t="e">
        <f>IF(Wedstrijden!#REF!="x","M2","")</f>
        <v>#REF!</v>
      </c>
      <c r="BU1118" s="21" t="e">
        <f>IF(Wedstrijden!#REF!="x","Z1","")</f>
        <v>#REF!</v>
      </c>
      <c r="BV1118" s="21" t="e">
        <f>IF(Wedstrijden!#REF!="x","Z2","")</f>
        <v>#REF!</v>
      </c>
      <c r="BW1118" s="21">
        <f>IF(COUNTA(Wedstrijden!#REF!)&lt;&gt;0,1,"")</f>
        <v>1</v>
      </c>
      <c r="BX1118" s="21">
        <f t="shared" si="103"/>
        <v>1</v>
      </c>
      <c r="BY1118" s="21" t="e">
        <f>IF(Wedstrijden!#REF!="x","BB","")</f>
        <v>#REF!</v>
      </c>
      <c r="BZ1118" s="21" t="e">
        <f>IF(Wedstrijden!#REF!="x","B","")</f>
        <v>#REF!</v>
      </c>
      <c r="CA1118" s="21" t="e">
        <f>IF(Wedstrijden!#REF!="x","L1","")</f>
        <v>#REF!</v>
      </c>
      <c r="CB1118" s="21" t="e">
        <f>IF(Wedstrijden!#REF!="x","L2","")</f>
        <v>#REF!</v>
      </c>
      <c r="CC1118" s="21" t="e">
        <f>IF(Wedstrijden!#REF!="x","M1","")</f>
        <v>#REF!</v>
      </c>
      <c r="CD1118" s="21" t="e">
        <f>IF(Wedstrijden!#REF!="x","M2","")</f>
        <v>#REF!</v>
      </c>
      <c r="CE1118" s="21" t="e">
        <f>IF(Wedstrijden!#REF!="x","Z1","")</f>
        <v>#REF!</v>
      </c>
      <c r="CF1118" s="21" t="e">
        <f>IF(Wedstrijden!#REF!="x","Z2","")</f>
        <v>#REF!</v>
      </c>
      <c r="CG1118" s="21" t="e">
        <f>IF(Wedstrijden!#REF!="x","ZZL","")</f>
        <v>#REF!</v>
      </c>
      <c r="CL1118" s="21">
        <f>IF(COUNTA(Wedstrijden!#REF!)&lt;&gt;0,2,"")</f>
        <v>2</v>
      </c>
      <c r="CM1118" s="21">
        <f t="shared" si="104"/>
        <v>2</v>
      </c>
      <c r="CN1118" s="21" t="e">
        <f>IF(Wedstrijden!#REF!="x","AA","")</f>
        <v>#REF!</v>
      </c>
      <c r="CO1118" s="21" t="e">
        <f>IF(Wedstrijden!#REF!="x","A","")</f>
        <v>#REF!</v>
      </c>
      <c r="CP1118" s="21" t="e">
        <f>IF(Wedstrijden!#REF!="x","BB","")</f>
        <v>#REF!</v>
      </c>
      <c r="CQ1118" s="21" t="e">
        <f>IF(Wedstrijden!#REF!="x","B","")</f>
        <v>#REF!</v>
      </c>
      <c r="CR1118" s="21" t="e">
        <f>IF(Wedstrijden!#REF!="x","L","")</f>
        <v>#REF!</v>
      </c>
      <c r="CS1118" s="21" t="e">
        <f>IF(Wedstrijden!#REF!="x","M","")</f>
        <v>#REF!</v>
      </c>
      <c r="CT1118" s="21" t="e">
        <f>IF(Wedstrijden!#REF!="x","Z","")</f>
        <v>#REF!</v>
      </c>
      <c r="CU1118" s="21" t="e">
        <f>IF(Wedstrijden!#REF!="x","ZZ","")</f>
        <v>#REF!</v>
      </c>
      <c r="CV1118" s="21">
        <f>IF(COUNTA(Wedstrijden!#REF!)&lt;&gt;0,2,"")</f>
        <v>2</v>
      </c>
      <c r="CW1118" s="21">
        <f t="shared" si="105"/>
        <v>1</v>
      </c>
      <c r="CX1118" s="21" t="e">
        <f>IF(Wedstrijden!#REF!="x","BB","")</f>
        <v>#REF!</v>
      </c>
      <c r="CY1118" s="21" t="e">
        <f>IF(Wedstrijden!#REF!="x","B","")</f>
        <v>#REF!</v>
      </c>
      <c r="CZ1118" s="21" t="e">
        <f>IF(Wedstrijden!#REF!="x","L","")</f>
        <v>#REF!</v>
      </c>
      <c r="DA1118" s="21" t="e">
        <f>IF(Wedstrijden!#REF!="x","M","")</f>
        <v>#REF!</v>
      </c>
      <c r="DB1118" s="21" t="e">
        <f>IF(Wedstrijden!#REF!="x","Z","")</f>
        <v>#REF!</v>
      </c>
      <c r="DC1118" s="21" t="e">
        <f>IF(Wedstrijden!#REF!="x","ZZ","")</f>
        <v>#REF!</v>
      </c>
      <c r="DD1118" s="21" t="e">
        <f>IF(Wedstrijden!#REF!="x","1.40","")</f>
        <v>#REF!</v>
      </c>
      <c r="DE1118" s="21">
        <f>IF(COUNTA(Wedstrijden!#REF!)&lt;&gt;0,6,"")</f>
        <v>6</v>
      </c>
      <c r="DF1118" s="21">
        <f t="shared" si="106"/>
        <v>2</v>
      </c>
      <c r="DG1118" s="21" t="e">
        <f>IF(Wedstrijden!#REF!="x","L","")</f>
        <v>#REF!</v>
      </c>
      <c r="DH1118" s="21" t="e">
        <f>IF(Wedstrijden!#REF!="x","M","")</f>
        <v>#REF!</v>
      </c>
      <c r="DI1118" s="21" t="e">
        <f>IF(Wedstrijden!#REF!="x","Z","")</f>
        <v>#REF!</v>
      </c>
      <c r="DJ1118" s="21" t="e">
        <f>IF(Wedstrijden!#REF!="x","Z","")</f>
        <v>#REF!</v>
      </c>
      <c r="DK1118" s="21">
        <f>IF(COUNTA(Wedstrijden!#REF!)&lt;&gt;0,6,"")</f>
        <v>6</v>
      </c>
      <c r="DL1118" s="21">
        <f t="shared" si="107"/>
        <v>1</v>
      </c>
      <c r="DM1118" s="21" t="e">
        <f>IF(Wedstrijden!#REF!="x","L","")</f>
        <v>#REF!</v>
      </c>
      <c r="DN1118" s="21" t="e">
        <f>IF(Wedstrijden!#REF!="x","M","")</f>
        <v>#REF!</v>
      </c>
      <c r="DO1118" s="21" t="e">
        <f>IF(Wedstrijden!#REF!="x","Z","")</f>
        <v>#REF!</v>
      </c>
      <c r="DP1118" s="21" t="e">
        <f>IF(Wedstrijden!#REF!="x","Z","")</f>
        <v>#REF!</v>
      </c>
    </row>
    <row r="1119" spans="1:120" ht="14.4" x14ac:dyDescent="0.3">
      <c r="A1119" s="23">
        <f>Wedstrijden!B1042</f>
        <v>0</v>
      </c>
      <c r="B1119" s="21" t="str">
        <f>IFERROR(VLOOKUP(Wedstrijden!D1042,Wedstrijdlocaties!$B$2:$E$600,2,FALSE),"")</f>
        <v/>
      </c>
      <c r="C1119" s="21">
        <f>Wedstrijden!E1042</f>
        <v>0</v>
      </c>
      <c r="D1119" s="21" t="str">
        <f>IFERROR(VLOOKUP(Wedstrijden!F1042,Organisaties!$B$2:$C$500,2,FALSE),"")</f>
        <v/>
      </c>
      <c r="E1119" s="21" t="str">
        <f>IFERROR(VLOOKUP(Wedstrijden!F1042,Organisaties!$B$2:$G$500,5,FALSE),"")</f>
        <v/>
      </c>
      <c r="F1119" s="21" t="e">
        <f>IF(Wedstrijden!#REF!&lt;&gt;"",Wedstrijden!#REF!,"")</f>
        <v>#REF!</v>
      </c>
      <c r="G1119" s="21" t="e">
        <f>IF(Wedstrijden!#REF!="Indoor",1,0)</f>
        <v>#REF!</v>
      </c>
      <c r="H1119" s="21" t="e">
        <f>Wedstrijden!#REF!</f>
        <v>#REF!</v>
      </c>
      <c r="I1119" s="21" t="e">
        <f>IF(Wedstrijden!#REF!="Nee",0,IF(Wedstrijden!#REF!="Ja",1,""))</f>
        <v>#REF!</v>
      </c>
      <c r="J1119" s="21" t="e">
        <f>IF(Wedstrijden!#REF!&lt;&gt;"",Wedstrijden!#REF!,"")</f>
        <v>#REF!</v>
      </c>
      <c r="BJ1119" s="21">
        <f>IF(COUNTA(Wedstrijden!#REF!)&lt;&gt;0,1,"")</f>
        <v>1</v>
      </c>
      <c r="BK1119" s="21">
        <f t="shared" si="102"/>
        <v>2</v>
      </c>
      <c r="BL1119" s="21" t="e">
        <f>IF(Wedstrijden!#REF!="x","AA","")</f>
        <v>#REF!</v>
      </c>
      <c r="BM1119" s="21" t="e">
        <f>IF(Wedstrijden!#REF!="x","A","")</f>
        <v>#REF!</v>
      </c>
      <c r="BN1119" s="21" t="e">
        <f>IF(Wedstrijden!#REF!="x","B1","")</f>
        <v>#REF!</v>
      </c>
      <c r="BO1119" s="21" t="e">
        <f>IF(Wedstrijden!#REF!="x","BB","")</f>
        <v>#REF!</v>
      </c>
      <c r="BP1119" s="21" t="e">
        <f>IF(Wedstrijden!#REF!="x","B","")</f>
        <v>#REF!</v>
      </c>
      <c r="BQ1119" s="21" t="e">
        <f>IF(Wedstrijden!#REF!="x","L1","")</f>
        <v>#REF!</v>
      </c>
      <c r="BR1119" s="21" t="e">
        <f>IF(Wedstrijden!#REF!="x","L2","")</f>
        <v>#REF!</v>
      </c>
      <c r="BS1119" s="21" t="e">
        <f>IF(Wedstrijden!#REF!="x","M1","")</f>
        <v>#REF!</v>
      </c>
      <c r="BT1119" s="21" t="e">
        <f>IF(Wedstrijden!#REF!="x","M2","")</f>
        <v>#REF!</v>
      </c>
      <c r="BU1119" s="21" t="e">
        <f>IF(Wedstrijden!#REF!="x","Z1","")</f>
        <v>#REF!</v>
      </c>
      <c r="BV1119" s="21" t="e">
        <f>IF(Wedstrijden!#REF!="x","Z2","")</f>
        <v>#REF!</v>
      </c>
      <c r="BW1119" s="21">
        <f>IF(COUNTA(Wedstrijden!#REF!)&lt;&gt;0,1,"")</f>
        <v>1</v>
      </c>
      <c r="BX1119" s="21">
        <f t="shared" si="103"/>
        <v>1</v>
      </c>
      <c r="BY1119" s="21" t="e">
        <f>IF(Wedstrijden!#REF!="x","BB","")</f>
        <v>#REF!</v>
      </c>
      <c r="BZ1119" s="21" t="e">
        <f>IF(Wedstrijden!#REF!="x","B","")</f>
        <v>#REF!</v>
      </c>
      <c r="CA1119" s="21" t="e">
        <f>IF(Wedstrijden!#REF!="x","L1","")</f>
        <v>#REF!</v>
      </c>
      <c r="CB1119" s="21" t="e">
        <f>IF(Wedstrijden!#REF!="x","L2","")</f>
        <v>#REF!</v>
      </c>
      <c r="CC1119" s="21" t="e">
        <f>IF(Wedstrijden!#REF!="x","M1","")</f>
        <v>#REF!</v>
      </c>
      <c r="CD1119" s="21" t="e">
        <f>IF(Wedstrijden!#REF!="x","M2","")</f>
        <v>#REF!</v>
      </c>
      <c r="CE1119" s="21" t="e">
        <f>IF(Wedstrijden!#REF!="x","Z1","")</f>
        <v>#REF!</v>
      </c>
      <c r="CF1119" s="21" t="e">
        <f>IF(Wedstrijden!#REF!="x","Z2","")</f>
        <v>#REF!</v>
      </c>
      <c r="CG1119" s="21" t="e">
        <f>IF(Wedstrijden!#REF!="x","ZZL","")</f>
        <v>#REF!</v>
      </c>
      <c r="CL1119" s="21">
        <f>IF(COUNTA(Wedstrijden!#REF!)&lt;&gt;0,2,"")</f>
        <v>2</v>
      </c>
      <c r="CM1119" s="21">
        <f t="shared" si="104"/>
        <v>2</v>
      </c>
      <c r="CN1119" s="21" t="e">
        <f>IF(Wedstrijden!#REF!="x","AA","")</f>
        <v>#REF!</v>
      </c>
      <c r="CO1119" s="21" t="e">
        <f>IF(Wedstrijden!#REF!="x","A","")</f>
        <v>#REF!</v>
      </c>
      <c r="CP1119" s="21" t="e">
        <f>IF(Wedstrijden!#REF!="x","BB","")</f>
        <v>#REF!</v>
      </c>
      <c r="CQ1119" s="21" t="e">
        <f>IF(Wedstrijden!#REF!="x","B","")</f>
        <v>#REF!</v>
      </c>
      <c r="CR1119" s="21" t="e">
        <f>IF(Wedstrijden!#REF!="x","L","")</f>
        <v>#REF!</v>
      </c>
      <c r="CS1119" s="21" t="e">
        <f>IF(Wedstrijden!#REF!="x","M","")</f>
        <v>#REF!</v>
      </c>
      <c r="CT1119" s="21" t="e">
        <f>IF(Wedstrijden!#REF!="x","Z","")</f>
        <v>#REF!</v>
      </c>
      <c r="CU1119" s="21" t="e">
        <f>IF(Wedstrijden!#REF!="x","ZZ","")</f>
        <v>#REF!</v>
      </c>
      <c r="CV1119" s="21">
        <f>IF(COUNTA(Wedstrijden!#REF!)&lt;&gt;0,2,"")</f>
        <v>2</v>
      </c>
      <c r="CW1119" s="21">
        <f t="shared" si="105"/>
        <v>1</v>
      </c>
      <c r="CX1119" s="21" t="e">
        <f>IF(Wedstrijden!#REF!="x","BB","")</f>
        <v>#REF!</v>
      </c>
      <c r="CY1119" s="21" t="e">
        <f>IF(Wedstrijden!#REF!="x","B","")</f>
        <v>#REF!</v>
      </c>
      <c r="CZ1119" s="21" t="e">
        <f>IF(Wedstrijden!#REF!="x","L","")</f>
        <v>#REF!</v>
      </c>
      <c r="DA1119" s="21" t="e">
        <f>IF(Wedstrijden!#REF!="x","M","")</f>
        <v>#REF!</v>
      </c>
      <c r="DB1119" s="21" t="e">
        <f>IF(Wedstrijden!#REF!="x","Z","")</f>
        <v>#REF!</v>
      </c>
      <c r="DC1119" s="21" t="e">
        <f>IF(Wedstrijden!#REF!="x","ZZ","")</f>
        <v>#REF!</v>
      </c>
      <c r="DD1119" s="21" t="e">
        <f>IF(Wedstrijden!#REF!="x","1.40","")</f>
        <v>#REF!</v>
      </c>
      <c r="DE1119" s="21">
        <f>IF(COUNTA(Wedstrijden!#REF!)&lt;&gt;0,6,"")</f>
        <v>6</v>
      </c>
      <c r="DF1119" s="21">
        <f t="shared" si="106"/>
        <v>2</v>
      </c>
      <c r="DG1119" s="21" t="e">
        <f>IF(Wedstrijden!#REF!="x","L","")</f>
        <v>#REF!</v>
      </c>
      <c r="DH1119" s="21" t="e">
        <f>IF(Wedstrijden!#REF!="x","M","")</f>
        <v>#REF!</v>
      </c>
      <c r="DI1119" s="21" t="e">
        <f>IF(Wedstrijden!#REF!="x","Z","")</f>
        <v>#REF!</v>
      </c>
      <c r="DJ1119" s="21" t="e">
        <f>IF(Wedstrijden!#REF!="x","Z","")</f>
        <v>#REF!</v>
      </c>
      <c r="DK1119" s="21">
        <f>IF(COUNTA(Wedstrijden!#REF!)&lt;&gt;0,6,"")</f>
        <v>6</v>
      </c>
      <c r="DL1119" s="21">
        <f t="shared" si="107"/>
        <v>1</v>
      </c>
      <c r="DM1119" s="21" t="e">
        <f>IF(Wedstrijden!#REF!="x","L","")</f>
        <v>#REF!</v>
      </c>
      <c r="DN1119" s="21" t="e">
        <f>IF(Wedstrijden!#REF!="x","M","")</f>
        <v>#REF!</v>
      </c>
      <c r="DO1119" s="21" t="e">
        <f>IF(Wedstrijden!#REF!="x","Z","")</f>
        <v>#REF!</v>
      </c>
      <c r="DP1119" s="21" t="e">
        <f>IF(Wedstrijden!#REF!="x","Z","")</f>
        <v>#REF!</v>
      </c>
    </row>
    <row r="1120" spans="1:120" ht="14.4" x14ac:dyDescent="0.3">
      <c r="A1120" s="23">
        <f>Wedstrijden!B1043</f>
        <v>0</v>
      </c>
      <c r="B1120" s="21" t="str">
        <f>IFERROR(VLOOKUP(Wedstrijden!D1043,Wedstrijdlocaties!$B$2:$E$600,2,FALSE),"")</f>
        <v/>
      </c>
      <c r="C1120" s="21">
        <f>Wedstrijden!E1043</f>
        <v>0</v>
      </c>
      <c r="D1120" s="21" t="str">
        <f>IFERROR(VLOOKUP(Wedstrijden!F1043,Organisaties!$B$2:$C$500,2,FALSE),"")</f>
        <v/>
      </c>
      <c r="E1120" s="21" t="str">
        <f>IFERROR(VLOOKUP(Wedstrijden!F1043,Organisaties!$B$2:$G$500,5,FALSE),"")</f>
        <v/>
      </c>
      <c r="F1120" s="21" t="e">
        <f>IF(Wedstrijden!#REF!&lt;&gt;"",Wedstrijden!#REF!,"")</f>
        <v>#REF!</v>
      </c>
      <c r="G1120" s="21" t="e">
        <f>IF(Wedstrijden!#REF!="Indoor",1,0)</f>
        <v>#REF!</v>
      </c>
      <c r="H1120" s="21" t="e">
        <f>Wedstrijden!#REF!</f>
        <v>#REF!</v>
      </c>
      <c r="I1120" s="21" t="e">
        <f>IF(Wedstrijden!#REF!="Nee",0,IF(Wedstrijden!#REF!="Ja",1,""))</f>
        <v>#REF!</v>
      </c>
      <c r="J1120" s="21" t="e">
        <f>IF(Wedstrijden!#REF!&lt;&gt;"",Wedstrijden!#REF!,"")</f>
        <v>#REF!</v>
      </c>
      <c r="BJ1120" s="21">
        <f>IF(COUNTA(Wedstrijden!#REF!)&lt;&gt;0,1,"")</f>
        <v>1</v>
      </c>
      <c r="BK1120" s="21">
        <f t="shared" si="102"/>
        <v>2</v>
      </c>
      <c r="BL1120" s="21" t="e">
        <f>IF(Wedstrijden!#REF!="x","AA","")</f>
        <v>#REF!</v>
      </c>
      <c r="BM1120" s="21" t="e">
        <f>IF(Wedstrijden!#REF!="x","A","")</f>
        <v>#REF!</v>
      </c>
      <c r="BN1120" s="21" t="e">
        <f>IF(Wedstrijden!#REF!="x","B1","")</f>
        <v>#REF!</v>
      </c>
      <c r="BO1120" s="21" t="e">
        <f>IF(Wedstrijden!#REF!="x","BB","")</f>
        <v>#REF!</v>
      </c>
      <c r="BP1120" s="21" t="e">
        <f>IF(Wedstrijden!#REF!="x","B","")</f>
        <v>#REF!</v>
      </c>
      <c r="BQ1120" s="21" t="e">
        <f>IF(Wedstrijden!#REF!="x","L1","")</f>
        <v>#REF!</v>
      </c>
      <c r="BR1120" s="21" t="e">
        <f>IF(Wedstrijden!#REF!="x","L2","")</f>
        <v>#REF!</v>
      </c>
      <c r="BS1120" s="21" t="e">
        <f>IF(Wedstrijden!#REF!="x","M1","")</f>
        <v>#REF!</v>
      </c>
      <c r="BT1120" s="21" t="e">
        <f>IF(Wedstrijden!#REF!="x","M2","")</f>
        <v>#REF!</v>
      </c>
      <c r="BU1120" s="21" t="e">
        <f>IF(Wedstrijden!#REF!="x","Z1","")</f>
        <v>#REF!</v>
      </c>
      <c r="BV1120" s="21" t="e">
        <f>IF(Wedstrijden!#REF!="x","Z2","")</f>
        <v>#REF!</v>
      </c>
      <c r="BW1120" s="21">
        <f>IF(COUNTA(Wedstrijden!#REF!)&lt;&gt;0,1,"")</f>
        <v>1</v>
      </c>
      <c r="BX1120" s="21">
        <f t="shared" si="103"/>
        <v>1</v>
      </c>
      <c r="BY1120" s="21" t="e">
        <f>IF(Wedstrijden!#REF!="x","BB","")</f>
        <v>#REF!</v>
      </c>
      <c r="BZ1120" s="21" t="e">
        <f>IF(Wedstrijden!#REF!="x","B","")</f>
        <v>#REF!</v>
      </c>
      <c r="CA1120" s="21" t="e">
        <f>IF(Wedstrijden!#REF!="x","L1","")</f>
        <v>#REF!</v>
      </c>
      <c r="CB1120" s="21" t="e">
        <f>IF(Wedstrijden!#REF!="x","L2","")</f>
        <v>#REF!</v>
      </c>
      <c r="CC1120" s="21" t="e">
        <f>IF(Wedstrijden!#REF!="x","M1","")</f>
        <v>#REF!</v>
      </c>
      <c r="CD1120" s="21" t="e">
        <f>IF(Wedstrijden!#REF!="x","M2","")</f>
        <v>#REF!</v>
      </c>
      <c r="CE1120" s="21" t="e">
        <f>IF(Wedstrijden!#REF!="x","Z1","")</f>
        <v>#REF!</v>
      </c>
      <c r="CF1120" s="21" t="e">
        <f>IF(Wedstrijden!#REF!="x","Z2","")</f>
        <v>#REF!</v>
      </c>
      <c r="CG1120" s="21" t="e">
        <f>IF(Wedstrijden!#REF!="x","ZZL","")</f>
        <v>#REF!</v>
      </c>
      <c r="CL1120" s="21">
        <f>IF(COUNTA(Wedstrijden!#REF!)&lt;&gt;0,2,"")</f>
        <v>2</v>
      </c>
      <c r="CM1120" s="21">
        <f t="shared" si="104"/>
        <v>2</v>
      </c>
      <c r="CN1120" s="21" t="e">
        <f>IF(Wedstrijden!#REF!="x","AA","")</f>
        <v>#REF!</v>
      </c>
      <c r="CO1120" s="21" t="e">
        <f>IF(Wedstrijden!#REF!="x","A","")</f>
        <v>#REF!</v>
      </c>
      <c r="CP1120" s="21" t="e">
        <f>IF(Wedstrijden!#REF!="x","BB","")</f>
        <v>#REF!</v>
      </c>
      <c r="CQ1120" s="21" t="e">
        <f>IF(Wedstrijden!#REF!="x","B","")</f>
        <v>#REF!</v>
      </c>
      <c r="CR1120" s="21" t="e">
        <f>IF(Wedstrijden!#REF!="x","L","")</f>
        <v>#REF!</v>
      </c>
      <c r="CS1120" s="21" t="e">
        <f>IF(Wedstrijden!#REF!="x","M","")</f>
        <v>#REF!</v>
      </c>
      <c r="CT1120" s="21" t="e">
        <f>IF(Wedstrijden!#REF!="x","Z","")</f>
        <v>#REF!</v>
      </c>
      <c r="CU1120" s="21" t="e">
        <f>IF(Wedstrijden!#REF!="x","ZZ","")</f>
        <v>#REF!</v>
      </c>
      <c r="CV1120" s="21">
        <f>IF(COUNTA(Wedstrijden!#REF!)&lt;&gt;0,2,"")</f>
        <v>2</v>
      </c>
      <c r="CW1120" s="21">
        <f t="shared" si="105"/>
        <v>1</v>
      </c>
      <c r="CX1120" s="21" t="e">
        <f>IF(Wedstrijden!#REF!="x","BB","")</f>
        <v>#REF!</v>
      </c>
      <c r="CY1120" s="21" t="e">
        <f>IF(Wedstrijden!#REF!="x","B","")</f>
        <v>#REF!</v>
      </c>
      <c r="CZ1120" s="21" t="e">
        <f>IF(Wedstrijden!#REF!="x","L","")</f>
        <v>#REF!</v>
      </c>
      <c r="DA1120" s="21" t="e">
        <f>IF(Wedstrijden!#REF!="x","M","")</f>
        <v>#REF!</v>
      </c>
      <c r="DB1120" s="21" t="e">
        <f>IF(Wedstrijden!#REF!="x","Z","")</f>
        <v>#REF!</v>
      </c>
      <c r="DC1120" s="21" t="e">
        <f>IF(Wedstrijden!#REF!="x","ZZ","")</f>
        <v>#REF!</v>
      </c>
      <c r="DD1120" s="21" t="e">
        <f>IF(Wedstrijden!#REF!="x","1.40","")</f>
        <v>#REF!</v>
      </c>
      <c r="DE1120" s="21">
        <f>IF(COUNTA(Wedstrijden!#REF!)&lt;&gt;0,6,"")</f>
        <v>6</v>
      </c>
      <c r="DF1120" s="21">
        <f t="shared" si="106"/>
        <v>2</v>
      </c>
      <c r="DG1120" s="21" t="e">
        <f>IF(Wedstrijden!#REF!="x","L","")</f>
        <v>#REF!</v>
      </c>
      <c r="DH1120" s="21" t="e">
        <f>IF(Wedstrijden!#REF!="x","M","")</f>
        <v>#REF!</v>
      </c>
      <c r="DI1120" s="21" t="e">
        <f>IF(Wedstrijden!#REF!="x","Z","")</f>
        <v>#REF!</v>
      </c>
      <c r="DJ1120" s="21" t="e">
        <f>IF(Wedstrijden!#REF!="x","Z","")</f>
        <v>#REF!</v>
      </c>
      <c r="DK1120" s="21">
        <f>IF(COUNTA(Wedstrijden!#REF!)&lt;&gt;0,6,"")</f>
        <v>6</v>
      </c>
      <c r="DL1120" s="21">
        <f t="shared" si="107"/>
        <v>1</v>
      </c>
      <c r="DM1120" s="21" t="e">
        <f>IF(Wedstrijden!#REF!="x","L","")</f>
        <v>#REF!</v>
      </c>
      <c r="DN1120" s="21" t="e">
        <f>IF(Wedstrijden!#REF!="x","M","")</f>
        <v>#REF!</v>
      </c>
      <c r="DO1120" s="21" t="e">
        <f>IF(Wedstrijden!#REF!="x","Z","")</f>
        <v>#REF!</v>
      </c>
      <c r="DP1120" s="21" t="e">
        <f>IF(Wedstrijden!#REF!="x","Z","")</f>
        <v>#REF!</v>
      </c>
    </row>
    <row r="1121" spans="1:120" ht="14.4" x14ac:dyDescent="0.3">
      <c r="A1121" s="23">
        <f>Wedstrijden!B1044</f>
        <v>0</v>
      </c>
      <c r="B1121" s="21" t="str">
        <f>IFERROR(VLOOKUP(Wedstrijden!D1044,Wedstrijdlocaties!$B$2:$E$600,2,FALSE),"")</f>
        <v/>
      </c>
      <c r="C1121" s="21">
        <f>Wedstrijden!E1044</f>
        <v>0</v>
      </c>
      <c r="D1121" s="21" t="str">
        <f>IFERROR(VLOOKUP(Wedstrijden!F1044,Organisaties!$B$2:$C$500,2,FALSE),"")</f>
        <v/>
      </c>
      <c r="E1121" s="21" t="str">
        <f>IFERROR(VLOOKUP(Wedstrijden!F1044,Organisaties!$B$2:$G$500,5,FALSE),"")</f>
        <v/>
      </c>
      <c r="F1121" s="21" t="e">
        <f>IF(Wedstrijden!#REF!&lt;&gt;"",Wedstrijden!#REF!,"")</f>
        <v>#REF!</v>
      </c>
      <c r="G1121" s="21" t="e">
        <f>IF(Wedstrijden!#REF!="Indoor",1,0)</f>
        <v>#REF!</v>
      </c>
      <c r="H1121" s="21" t="e">
        <f>Wedstrijden!#REF!</f>
        <v>#REF!</v>
      </c>
      <c r="I1121" s="21" t="e">
        <f>IF(Wedstrijden!#REF!="Nee",0,IF(Wedstrijden!#REF!="Ja",1,""))</f>
        <v>#REF!</v>
      </c>
      <c r="J1121" s="21" t="e">
        <f>IF(Wedstrijden!#REF!&lt;&gt;"",Wedstrijden!#REF!,"")</f>
        <v>#REF!</v>
      </c>
      <c r="BJ1121" s="21">
        <f>IF(COUNTA(Wedstrijden!#REF!)&lt;&gt;0,1,"")</f>
        <v>1</v>
      </c>
      <c r="BK1121" s="21">
        <f t="shared" si="102"/>
        <v>2</v>
      </c>
      <c r="BL1121" s="21" t="e">
        <f>IF(Wedstrijden!#REF!="x","AA","")</f>
        <v>#REF!</v>
      </c>
      <c r="BM1121" s="21" t="e">
        <f>IF(Wedstrijden!#REF!="x","A","")</f>
        <v>#REF!</v>
      </c>
      <c r="BN1121" s="21" t="e">
        <f>IF(Wedstrijden!#REF!="x","B1","")</f>
        <v>#REF!</v>
      </c>
      <c r="BO1121" s="21" t="e">
        <f>IF(Wedstrijden!#REF!="x","BB","")</f>
        <v>#REF!</v>
      </c>
      <c r="BP1121" s="21" t="e">
        <f>IF(Wedstrijden!#REF!="x","B","")</f>
        <v>#REF!</v>
      </c>
      <c r="BQ1121" s="21" t="e">
        <f>IF(Wedstrijden!#REF!="x","L1","")</f>
        <v>#REF!</v>
      </c>
      <c r="BR1121" s="21" t="e">
        <f>IF(Wedstrijden!#REF!="x","L2","")</f>
        <v>#REF!</v>
      </c>
      <c r="BS1121" s="21" t="e">
        <f>IF(Wedstrijden!#REF!="x","M1","")</f>
        <v>#REF!</v>
      </c>
      <c r="BT1121" s="21" t="e">
        <f>IF(Wedstrijden!#REF!="x","M2","")</f>
        <v>#REF!</v>
      </c>
      <c r="BU1121" s="21" t="e">
        <f>IF(Wedstrijden!#REF!="x","Z1","")</f>
        <v>#REF!</v>
      </c>
      <c r="BV1121" s="21" t="e">
        <f>IF(Wedstrijden!#REF!="x","Z2","")</f>
        <v>#REF!</v>
      </c>
      <c r="BW1121" s="21">
        <f>IF(COUNTA(Wedstrijden!#REF!)&lt;&gt;0,1,"")</f>
        <v>1</v>
      </c>
      <c r="BX1121" s="21">
        <f t="shared" si="103"/>
        <v>1</v>
      </c>
      <c r="BY1121" s="21" t="e">
        <f>IF(Wedstrijden!#REF!="x","BB","")</f>
        <v>#REF!</v>
      </c>
      <c r="BZ1121" s="21" t="e">
        <f>IF(Wedstrijden!#REF!="x","B","")</f>
        <v>#REF!</v>
      </c>
      <c r="CA1121" s="21" t="e">
        <f>IF(Wedstrijden!#REF!="x","L1","")</f>
        <v>#REF!</v>
      </c>
      <c r="CB1121" s="21" t="e">
        <f>IF(Wedstrijden!#REF!="x","L2","")</f>
        <v>#REF!</v>
      </c>
      <c r="CC1121" s="21" t="e">
        <f>IF(Wedstrijden!#REF!="x","M1","")</f>
        <v>#REF!</v>
      </c>
      <c r="CD1121" s="21" t="e">
        <f>IF(Wedstrijden!#REF!="x","M2","")</f>
        <v>#REF!</v>
      </c>
      <c r="CE1121" s="21" t="e">
        <f>IF(Wedstrijden!#REF!="x","Z1","")</f>
        <v>#REF!</v>
      </c>
      <c r="CF1121" s="21" t="e">
        <f>IF(Wedstrijden!#REF!="x","Z2","")</f>
        <v>#REF!</v>
      </c>
      <c r="CG1121" s="21" t="e">
        <f>IF(Wedstrijden!#REF!="x","ZZL","")</f>
        <v>#REF!</v>
      </c>
      <c r="CL1121" s="21">
        <f>IF(COUNTA(Wedstrijden!#REF!)&lt;&gt;0,2,"")</f>
        <v>2</v>
      </c>
      <c r="CM1121" s="21">
        <f t="shared" si="104"/>
        <v>2</v>
      </c>
      <c r="CN1121" s="21" t="e">
        <f>IF(Wedstrijden!#REF!="x","AA","")</f>
        <v>#REF!</v>
      </c>
      <c r="CO1121" s="21" t="e">
        <f>IF(Wedstrijden!#REF!="x","A","")</f>
        <v>#REF!</v>
      </c>
      <c r="CP1121" s="21" t="e">
        <f>IF(Wedstrijden!#REF!="x","BB","")</f>
        <v>#REF!</v>
      </c>
      <c r="CQ1121" s="21" t="e">
        <f>IF(Wedstrijden!#REF!="x","B","")</f>
        <v>#REF!</v>
      </c>
      <c r="CR1121" s="21" t="e">
        <f>IF(Wedstrijden!#REF!="x","L","")</f>
        <v>#REF!</v>
      </c>
      <c r="CS1121" s="21" t="e">
        <f>IF(Wedstrijden!#REF!="x","M","")</f>
        <v>#REF!</v>
      </c>
      <c r="CT1121" s="21" t="e">
        <f>IF(Wedstrijden!#REF!="x","Z","")</f>
        <v>#REF!</v>
      </c>
      <c r="CU1121" s="21" t="e">
        <f>IF(Wedstrijden!#REF!="x","ZZ","")</f>
        <v>#REF!</v>
      </c>
      <c r="CV1121" s="21">
        <f>IF(COUNTA(Wedstrijden!#REF!)&lt;&gt;0,2,"")</f>
        <v>2</v>
      </c>
      <c r="CW1121" s="21">
        <f t="shared" si="105"/>
        <v>1</v>
      </c>
      <c r="CX1121" s="21" t="e">
        <f>IF(Wedstrijden!#REF!="x","BB","")</f>
        <v>#REF!</v>
      </c>
      <c r="CY1121" s="21" t="e">
        <f>IF(Wedstrijden!#REF!="x","B","")</f>
        <v>#REF!</v>
      </c>
      <c r="CZ1121" s="21" t="e">
        <f>IF(Wedstrijden!#REF!="x","L","")</f>
        <v>#REF!</v>
      </c>
      <c r="DA1121" s="21" t="e">
        <f>IF(Wedstrijden!#REF!="x","M","")</f>
        <v>#REF!</v>
      </c>
      <c r="DB1121" s="21" t="e">
        <f>IF(Wedstrijden!#REF!="x","Z","")</f>
        <v>#REF!</v>
      </c>
      <c r="DC1121" s="21" t="e">
        <f>IF(Wedstrijden!#REF!="x","ZZ","")</f>
        <v>#REF!</v>
      </c>
      <c r="DD1121" s="21" t="e">
        <f>IF(Wedstrijden!#REF!="x","1.40","")</f>
        <v>#REF!</v>
      </c>
      <c r="DE1121" s="21">
        <f>IF(COUNTA(Wedstrijden!#REF!)&lt;&gt;0,6,"")</f>
        <v>6</v>
      </c>
      <c r="DF1121" s="21">
        <f t="shared" si="106"/>
        <v>2</v>
      </c>
      <c r="DG1121" s="21" t="e">
        <f>IF(Wedstrijden!#REF!="x","L","")</f>
        <v>#REF!</v>
      </c>
      <c r="DH1121" s="21" t="e">
        <f>IF(Wedstrijden!#REF!="x","M","")</f>
        <v>#REF!</v>
      </c>
      <c r="DI1121" s="21" t="e">
        <f>IF(Wedstrijden!#REF!="x","Z","")</f>
        <v>#REF!</v>
      </c>
      <c r="DJ1121" s="21" t="e">
        <f>IF(Wedstrijden!#REF!="x","Z","")</f>
        <v>#REF!</v>
      </c>
      <c r="DK1121" s="21">
        <f>IF(COUNTA(Wedstrijden!#REF!)&lt;&gt;0,6,"")</f>
        <v>6</v>
      </c>
      <c r="DL1121" s="21">
        <f t="shared" si="107"/>
        <v>1</v>
      </c>
      <c r="DM1121" s="21" t="e">
        <f>IF(Wedstrijden!#REF!="x","L","")</f>
        <v>#REF!</v>
      </c>
      <c r="DN1121" s="21" t="e">
        <f>IF(Wedstrijden!#REF!="x","M","")</f>
        <v>#REF!</v>
      </c>
      <c r="DO1121" s="21" t="e">
        <f>IF(Wedstrijden!#REF!="x","Z","")</f>
        <v>#REF!</v>
      </c>
      <c r="DP1121" s="21" t="e">
        <f>IF(Wedstrijden!#REF!="x","Z","")</f>
        <v>#REF!</v>
      </c>
    </row>
    <row r="1122" spans="1:120" ht="14.4" x14ac:dyDescent="0.3">
      <c r="A1122" s="23">
        <f>Wedstrijden!B1045</f>
        <v>0</v>
      </c>
      <c r="B1122" s="21" t="str">
        <f>IFERROR(VLOOKUP(Wedstrijden!D1045,Wedstrijdlocaties!$B$2:$E$600,2,FALSE),"")</f>
        <v/>
      </c>
      <c r="C1122" s="21">
        <f>Wedstrijden!E1045</f>
        <v>0</v>
      </c>
      <c r="D1122" s="21" t="str">
        <f>IFERROR(VLOOKUP(Wedstrijden!F1045,Organisaties!$B$2:$C$500,2,FALSE),"")</f>
        <v/>
      </c>
      <c r="E1122" s="21" t="str">
        <f>IFERROR(VLOOKUP(Wedstrijden!F1045,Organisaties!$B$2:$G$500,5,FALSE),"")</f>
        <v/>
      </c>
      <c r="F1122" s="21" t="e">
        <f>IF(Wedstrijden!#REF!&lt;&gt;"",Wedstrijden!#REF!,"")</f>
        <v>#REF!</v>
      </c>
      <c r="G1122" s="21" t="e">
        <f>IF(Wedstrijden!#REF!="Indoor",1,0)</f>
        <v>#REF!</v>
      </c>
      <c r="H1122" s="21" t="e">
        <f>Wedstrijden!#REF!</f>
        <v>#REF!</v>
      </c>
      <c r="I1122" s="21" t="e">
        <f>IF(Wedstrijden!#REF!="Nee",0,IF(Wedstrijden!#REF!="Ja",1,""))</f>
        <v>#REF!</v>
      </c>
      <c r="J1122" s="21" t="e">
        <f>IF(Wedstrijden!#REF!&lt;&gt;"",Wedstrijden!#REF!,"")</f>
        <v>#REF!</v>
      </c>
      <c r="BJ1122" s="21">
        <f>IF(COUNTA(Wedstrijden!#REF!)&lt;&gt;0,1,"")</f>
        <v>1</v>
      </c>
      <c r="BK1122" s="21">
        <f t="shared" si="102"/>
        <v>2</v>
      </c>
      <c r="BL1122" s="21" t="e">
        <f>IF(Wedstrijden!#REF!="x","AA","")</f>
        <v>#REF!</v>
      </c>
      <c r="BM1122" s="21" t="e">
        <f>IF(Wedstrijden!#REF!="x","A","")</f>
        <v>#REF!</v>
      </c>
      <c r="BN1122" s="21" t="e">
        <f>IF(Wedstrijden!#REF!="x","B1","")</f>
        <v>#REF!</v>
      </c>
      <c r="BO1122" s="21" t="e">
        <f>IF(Wedstrijden!#REF!="x","BB","")</f>
        <v>#REF!</v>
      </c>
      <c r="BP1122" s="21" t="e">
        <f>IF(Wedstrijden!#REF!="x","B","")</f>
        <v>#REF!</v>
      </c>
      <c r="BQ1122" s="21" t="e">
        <f>IF(Wedstrijden!#REF!="x","L1","")</f>
        <v>#REF!</v>
      </c>
      <c r="BR1122" s="21" t="e">
        <f>IF(Wedstrijden!#REF!="x","L2","")</f>
        <v>#REF!</v>
      </c>
      <c r="BS1122" s="21" t="e">
        <f>IF(Wedstrijden!#REF!="x","M1","")</f>
        <v>#REF!</v>
      </c>
      <c r="BT1122" s="21" t="e">
        <f>IF(Wedstrijden!#REF!="x","M2","")</f>
        <v>#REF!</v>
      </c>
      <c r="BU1122" s="21" t="e">
        <f>IF(Wedstrijden!#REF!="x","Z1","")</f>
        <v>#REF!</v>
      </c>
      <c r="BV1122" s="21" t="e">
        <f>IF(Wedstrijden!#REF!="x","Z2","")</f>
        <v>#REF!</v>
      </c>
      <c r="BW1122" s="21">
        <f>IF(COUNTA(Wedstrijden!#REF!)&lt;&gt;0,1,"")</f>
        <v>1</v>
      </c>
      <c r="BX1122" s="21">
        <f t="shared" si="103"/>
        <v>1</v>
      </c>
      <c r="BY1122" s="21" t="e">
        <f>IF(Wedstrijden!#REF!="x","BB","")</f>
        <v>#REF!</v>
      </c>
      <c r="BZ1122" s="21" t="e">
        <f>IF(Wedstrijden!#REF!="x","B","")</f>
        <v>#REF!</v>
      </c>
      <c r="CA1122" s="21" t="e">
        <f>IF(Wedstrijden!#REF!="x","L1","")</f>
        <v>#REF!</v>
      </c>
      <c r="CB1122" s="21" t="e">
        <f>IF(Wedstrijden!#REF!="x","L2","")</f>
        <v>#REF!</v>
      </c>
      <c r="CC1122" s="21" t="e">
        <f>IF(Wedstrijden!#REF!="x","M1","")</f>
        <v>#REF!</v>
      </c>
      <c r="CD1122" s="21" t="e">
        <f>IF(Wedstrijden!#REF!="x","M2","")</f>
        <v>#REF!</v>
      </c>
      <c r="CE1122" s="21" t="e">
        <f>IF(Wedstrijden!#REF!="x","Z1","")</f>
        <v>#REF!</v>
      </c>
      <c r="CF1122" s="21" t="e">
        <f>IF(Wedstrijden!#REF!="x","Z2","")</f>
        <v>#REF!</v>
      </c>
      <c r="CG1122" s="21" t="e">
        <f>IF(Wedstrijden!#REF!="x","ZZL","")</f>
        <v>#REF!</v>
      </c>
      <c r="CL1122" s="21">
        <f>IF(COUNTA(Wedstrijden!#REF!)&lt;&gt;0,2,"")</f>
        <v>2</v>
      </c>
      <c r="CM1122" s="21">
        <f t="shared" si="104"/>
        <v>2</v>
      </c>
      <c r="CN1122" s="21" t="e">
        <f>IF(Wedstrijden!#REF!="x","AA","")</f>
        <v>#REF!</v>
      </c>
      <c r="CO1122" s="21" t="e">
        <f>IF(Wedstrijden!#REF!="x","A","")</f>
        <v>#REF!</v>
      </c>
      <c r="CP1122" s="21" t="e">
        <f>IF(Wedstrijden!#REF!="x","BB","")</f>
        <v>#REF!</v>
      </c>
      <c r="CQ1122" s="21" t="e">
        <f>IF(Wedstrijden!#REF!="x","B","")</f>
        <v>#REF!</v>
      </c>
      <c r="CR1122" s="21" t="e">
        <f>IF(Wedstrijden!#REF!="x","L","")</f>
        <v>#REF!</v>
      </c>
      <c r="CS1122" s="21" t="e">
        <f>IF(Wedstrijden!#REF!="x","M","")</f>
        <v>#REF!</v>
      </c>
      <c r="CT1122" s="21" t="e">
        <f>IF(Wedstrijden!#REF!="x","Z","")</f>
        <v>#REF!</v>
      </c>
      <c r="CU1122" s="21" t="e">
        <f>IF(Wedstrijden!#REF!="x","ZZ","")</f>
        <v>#REF!</v>
      </c>
      <c r="CV1122" s="21">
        <f>IF(COUNTA(Wedstrijden!#REF!)&lt;&gt;0,2,"")</f>
        <v>2</v>
      </c>
      <c r="CW1122" s="21">
        <f t="shared" si="105"/>
        <v>1</v>
      </c>
      <c r="CX1122" s="21" t="e">
        <f>IF(Wedstrijden!#REF!="x","BB","")</f>
        <v>#REF!</v>
      </c>
      <c r="CY1122" s="21" t="e">
        <f>IF(Wedstrijden!#REF!="x","B","")</f>
        <v>#REF!</v>
      </c>
      <c r="CZ1122" s="21" t="e">
        <f>IF(Wedstrijden!#REF!="x","L","")</f>
        <v>#REF!</v>
      </c>
      <c r="DA1122" s="21" t="e">
        <f>IF(Wedstrijden!#REF!="x","M","")</f>
        <v>#REF!</v>
      </c>
      <c r="DB1122" s="21" t="e">
        <f>IF(Wedstrijden!#REF!="x","Z","")</f>
        <v>#REF!</v>
      </c>
      <c r="DC1122" s="21" t="e">
        <f>IF(Wedstrijden!#REF!="x","ZZ","")</f>
        <v>#REF!</v>
      </c>
      <c r="DD1122" s="21" t="e">
        <f>IF(Wedstrijden!#REF!="x","1.40","")</f>
        <v>#REF!</v>
      </c>
      <c r="DE1122" s="21">
        <f>IF(COUNTA(Wedstrijden!#REF!)&lt;&gt;0,6,"")</f>
        <v>6</v>
      </c>
      <c r="DF1122" s="21">
        <f t="shared" si="106"/>
        <v>2</v>
      </c>
      <c r="DG1122" s="21" t="e">
        <f>IF(Wedstrijden!#REF!="x","L","")</f>
        <v>#REF!</v>
      </c>
      <c r="DH1122" s="21" t="e">
        <f>IF(Wedstrijden!#REF!="x","M","")</f>
        <v>#REF!</v>
      </c>
      <c r="DI1122" s="21" t="e">
        <f>IF(Wedstrijden!#REF!="x","Z","")</f>
        <v>#REF!</v>
      </c>
      <c r="DJ1122" s="21" t="e">
        <f>IF(Wedstrijden!#REF!="x","Z","")</f>
        <v>#REF!</v>
      </c>
      <c r="DK1122" s="21">
        <f>IF(COUNTA(Wedstrijden!#REF!)&lt;&gt;0,6,"")</f>
        <v>6</v>
      </c>
      <c r="DL1122" s="21">
        <f t="shared" si="107"/>
        <v>1</v>
      </c>
      <c r="DM1122" s="21" t="e">
        <f>IF(Wedstrijden!#REF!="x","L","")</f>
        <v>#REF!</v>
      </c>
      <c r="DN1122" s="21" t="e">
        <f>IF(Wedstrijden!#REF!="x","M","")</f>
        <v>#REF!</v>
      </c>
      <c r="DO1122" s="21" t="e">
        <f>IF(Wedstrijden!#REF!="x","Z","")</f>
        <v>#REF!</v>
      </c>
      <c r="DP1122" s="21" t="e">
        <f>IF(Wedstrijden!#REF!="x","Z","")</f>
        <v>#REF!</v>
      </c>
    </row>
    <row r="1123" spans="1:120" ht="14.4" x14ac:dyDescent="0.3">
      <c r="A1123" s="23">
        <f>Wedstrijden!B1046</f>
        <v>0</v>
      </c>
      <c r="B1123" s="21" t="str">
        <f>IFERROR(VLOOKUP(Wedstrijden!D1046,Wedstrijdlocaties!$B$2:$E$600,2,FALSE),"")</f>
        <v/>
      </c>
      <c r="C1123" s="21">
        <f>Wedstrijden!E1046</f>
        <v>0</v>
      </c>
      <c r="D1123" s="21" t="str">
        <f>IFERROR(VLOOKUP(Wedstrijden!F1046,Organisaties!$B$2:$C$500,2,FALSE),"")</f>
        <v/>
      </c>
      <c r="E1123" s="21" t="str">
        <f>IFERROR(VLOOKUP(Wedstrijden!F1046,Organisaties!$B$2:$G$500,5,FALSE),"")</f>
        <v/>
      </c>
      <c r="F1123" s="21" t="e">
        <f>IF(Wedstrijden!#REF!&lt;&gt;"",Wedstrijden!#REF!,"")</f>
        <v>#REF!</v>
      </c>
      <c r="G1123" s="21" t="e">
        <f>IF(Wedstrijden!#REF!="Indoor",1,0)</f>
        <v>#REF!</v>
      </c>
      <c r="H1123" s="21" t="e">
        <f>Wedstrijden!#REF!</f>
        <v>#REF!</v>
      </c>
      <c r="I1123" s="21" t="e">
        <f>IF(Wedstrijden!#REF!="Nee",0,IF(Wedstrijden!#REF!="Ja",1,""))</f>
        <v>#REF!</v>
      </c>
      <c r="J1123" s="21" t="e">
        <f>IF(Wedstrijden!#REF!&lt;&gt;"",Wedstrijden!#REF!,"")</f>
        <v>#REF!</v>
      </c>
      <c r="BJ1123" s="21">
        <f>IF(COUNTA(Wedstrijden!#REF!)&lt;&gt;0,1,"")</f>
        <v>1</v>
      </c>
      <c r="BK1123" s="21">
        <f t="shared" si="102"/>
        <v>2</v>
      </c>
      <c r="BL1123" s="21" t="e">
        <f>IF(Wedstrijden!#REF!="x","AA","")</f>
        <v>#REF!</v>
      </c>
      <c r="BM1123" s="21" t="e">
        <f>IF(Wedstrijden!#REF!="x","A","")</f>
        <v>#REF!</v>
      </c>
      <c r="BN1123" s="21" t="e">
        <f>IF(Wedstrijden!#REF!="x","B1","")</f>
        <v>#REF!</v>
      </c>
      <c r="BO1123" s="21" t="e">
        <f>IF(Wedstrijden!#REF!="x","BB","")</f>
        <v>#REF!</v>
      </c>
      <c r="BP1123" s="21" t="e">
        <f>IF(Wedstrijden!#REF!="x","B","")</f>
        <v>#REF!</v>
      </c>
      <c r="BQ1123" s="21" t="e">
        <f>IF(Wedstrijden!#REF!="x","L1","")</f>
        <v>#REF!</v>
      </c>
      <c r="BR1123" s="21" t="e">
        <f>IF(Wedstrijden!#REF!="x","L2","")</f>
        <v>#REF!</v>
      </c>
      <c r="BS1123" s="21" t="e">
        <f>IF(Wedstrijden!#REF!="x","M1","")</f>
        <v>#REF!</v>
      </c>
      <c r="BT1123" s="21" t="e">
        <f>IF(Wedstrijden!#REF!="x","M2","")</f>
        <v>#REF!</v>
      </c>
      <c r="BU1123" s="21" t="e">
        <f>IF(Wedstrijden!#REF!="x","Z1","")</f>
        <v>#REF!</v>
      </c>
      <c r="BV1123" s="21" t="e">
        <f>IF(Wedstrijden!#REF!="x","Z2","")</f>
        <v>#REF!</v>
      </c>
      <c r="BW1123" s="21">
        <f>IF(COUNTA(Wedstrijden!#REF!)&lt;&gt;0,1,"")</f>
        <v>1</v>
      </c>
      <c r="BX1123" s="21">
        <f t="shared" si="103"/>
        <v>1</v>
      </c>
      <c r="BY1123" s="21" t="e">
        <f>IF(Wedstrijden!#REF!="x","BB","")</f>
        <v>#REF!</v>
      </c>
      <c r="BZ1123" s="21" t="e">
        <f>IF(Wedstrijden!#REF!="x","B","")</f>
        <v>#REF!</v>
      </c>
      <c r="CA1123" s="21" t="e">
        <f>IF(Wedstrijden!#REF!="x","L1","")</f>
        <v>#REF!</v>
      </c>
      <c r="CB1123" s="21" t="e">
        <f>IF(Wedstrijden!#REF!="x","L2","")</f>
        <v>#REF!</v>
      </c>
      <c r="CC1123" s="21" t="e">
        <f>IF(Wedstrijden!#REF!="x","M1","")</f>
        <v>#REF!</v>
      </c>
      <c r="CD1123" s="21" t="e">
        <f>IF(Wedstrijden!#REF!="x","M2","")</f>
        <v>#REF!</v>
      </c>
      <c r="CE1123" s="21" t="e">
        <f>IF(Wedstrijden!#REF!="x","Z1","")</f>
        <v>#REF!</v>
      </c>
      <c r="CF1123" s="21" t="e">
        <f>IF(Wedstrijden!#REF!="x","Z2","")</f>
        <v>#REF!</v>
      </c>
      <c r="CG1123" s="21" t="e">
        <f>IF(Wedstrijden!#REF!="x","ZZL","")</f>
        <v>#REF!</v>
      </c>
      <c r="CL1123" s="21">
        <f>IF(COUNTA(Wedstrijden!#REF!)&lt;&gt;0,2,"")</f>
        <v>2</v>
      </c>
      <c r="CM1123" s="21">
        <f t="shared" si="104"/>
        <v>2</v>
      </c>
      <c r="CN1123" s="21" t="e">
        <f>IF(Wedstrijden!#REF!="x","AA","")</f>
        <v>#REF!</v>
      </c>
      <c r="CO1123" s="21" t="e">
        <f>IF(Wedstrijden!#REF!="x","A","")</f>
        <v>#REF!</v>
      </c>
      <c r="CP1123" s="21" t="e">
        <f>IF(Wedstrijden!#REF!="x","BB","")</f>
        <v>#REF!</v>
      </c>
      <c r="CQ1123" s="21" t="e">
        <f>IF(Wedstrijden!#REF!="x","B","")</f>
        <v>#REF!</v>
      </c>
      <c r="CR1123" s="21" t="e">
        <f>IF(Wedstrijden!#REF!="x","L","")</f>
        <v>#REF!</v>
      </c>
      <c r="CS1123" s="21" t="e">
        <f>IF(Wedstrijden!#REF!="x","M","")</f>
        <v>#REF!</v>
      </c>
      <c r="CT1123" s="21" t="e">
        <f>IF(Wedstrijden!#REF!="x","Z","")</f>
        <v>#REF!</v>
      </c>
      <c r="CU1123" s="21" t="e">
        <f>IF(Wedstrijden!#REF!="x","ZZ","")</f>
        <v>#REF!</v>
      </c>
      <c r="CV1123" s="21">
        <f>IF(COUNTA(Wedstrijden!#REF!)&lt;&gt;0,2,"")</f>
        <v>2</v>
      </c>
      <c r="CW1123" s="21">
        <f t="shared" si="105"/>
        <v>1</v>
      </c>
      <c r="CX1123" s="21" t="e">
        <f>IF(Wedstrijden!#REF!="x","BB","")</f>
        <v>#REF!</v>
      </c>
      <c r="CY1123" s="21" t="e">
        <f>IF(Wedstrijden!#REF!="x","B","")</f>
        <v>#REF!</v>
      </c>
      <c r="CZ1123" s="21" t="e">
        <f>IF(Wedstrijden!#REF!="x","L","")</f>
        <v>#REF!</v>
      </c>
      <c r="DA1123" s="21" t="e">
        <f>IF(Wedstrijden!#REF!="x","M","")</f>
        <v>#REF!</v>
      </c>
      <c r="DB1123" s="21" t="e">
        <f>IF(Wedstrijden!#REF!="x","Z","")</f>
        <v>#REF!</v>
      </c>
      <c r="DC1123" s="21" t="e">
        <f>IF(Wedstrijden!#REF!="x","ZZ","")</f>
        <v>#REF!</v>
      </c>
      <c r="DD1123" s="21" t="e">
        <f>IF(Wedstrijden!#REF!="x","1.40","")</f>
        <v>#REF!</v>
      </c>
      <c r="DE1123" s="21">
        <f>IF(COUNTA(Wedstrijden!#REF!)&lt;&gt;0,6,"")</f>
        <v>6</v>
      </c>
      <c r="DF1123" s="21">
        <f t="shared" si="106"/>
        <v>2</v>
      </c>
      <c r="DG1123" s="21" t="e">
        <f>IF(Wedstrijden!#REF!="x","L","")</f>
        <v>#REF!</v>
      </c>
      <c r="DH1123" s="21" t="e">
        <f>IF(Wedstrijden!#REF!="x","M","")</f>
        <v>#REF!</v>
      </c>
      <c r="DI1123" s="21" t="e">
        <f>IF(Wedstrijden!#REF!="x","Z","")</f>
        <v>#REF!</v>
      </c>
      <c r="DJ1123" s="21" t="e">
        <f>IF(Wedstrijden!#REF!="x","Z","")</f>
        <v>#REF!</v>
      </c>
      <c r="DK1123" s="21">
        <f>IF(COUNTA(Wedstrijden!#REF!)&lt;&gt;0,6,"")</f>
        <v>6</v>
      </c>
      <c r="DL1123" s="21">
        <f t="shared" si="107"/>
        <v>1</v>
      </c>
      <c r="DM1123" s="21" t="e">
        <f>IF(Wedstrijden!#REF!="x","L","")</f>
        <v>#REF!</v>
      </c>
      <c r="DN1123" s="21" t="e">
        <f>IF(Wedstrijden!#REF!="x","M","")</f>
        <v>#REF!</v>
      </c>
      <c r="DO1123" s="21" t="e">
        <f>IF(Wedstrijden!#REF!="x","Z","")</f>
        <v>#REF!</v>
      </c>
      <c r="DP1123" s="21" t="e">
        <f>IF(Wedstrijden!#REF!="x","Z","")</f>
        <v>#REF!</v>
      </c>
    </row>
    <row r="1124" spans="1:120" ht="14.4" x14ac:dyDescent="0.3">
      <c r="A1124" s="23">
        <f>Wedstrijden!B1047</f>
        <v>0</v>
      </c>
      <c r="B1124" s="21" t="str">
        <f>IFERROR(VLOOKUP(Wedstrijden!D1047,Wedstrijdlocaties!$B$2:$E$600,2,FALSE),"")</f>
        <v/>
      </c>
      <c r="C1124" s="21">
        <f>Wedstrijden!E1047</f>
        <v>0</v>
      </c>
      <c r="D1124" s="21" t="str">
        <f>IFERROR(VLOOKUP(Wedstrijden!F1047,Organisaties!$B$2:$C$500,2,FALSE),"")</f>
        <v/>
      </c>
      <c r="E1124" s="21" t="str">
        <f>IFERROR(VLOOKUP(Wedstrijden!F1047,Organisaties!$B$2:$G$500,5,FALSE),"")</f>
        <v/>
      </c>
      <c r="F1124" s="21" t="e">
        <f>IF(Wedstrijden!#REF!&lt;&gt;"",Wedstrijden!#REF!,"")</f>
        <v>#REF!</v>
      </c>
      <c r="G1124" s="21" t="e">
        <f>IF(Wedstrijden!#REF!="Indoor",1,0)</f>
        <v>#REF!</v>
      </c>
      <c r="H1124" s="21" t="e">
        <f>Wedstrijden!#REF!</f>
        <v>#REF!</v>
      </c>
      <c r="I1124" s="21" t="e">
        <f>IF(Wedstrijden!#REF!="Nee",0,IF(Wedstrijden!#REF!="Ja",1,""))</f>
        <v>#REF!</v>
      </c>
      <c r="J1124" s="21" t="e">
        <f>IF(Wedstrijden!#REF!&lt;&gt;"",Wedstrijden!#REF!,"")</f>
        <v>#REF!</v>
      </c>
      <c r="BJ1124" s="21">
        <f>IF(COUNTA(Wedstrijden!#REF!)&lt;&gt;0,1,"")</f>
        <v>1</v>
      </c>
      <c r="BK1124" s="21">
        <f t="shared" si="102"/>
        <v>2</v>
      </c>
      <c r="BL1124" s="21" t="e">
        <f>IF(Wedstrijden!#REF!="x","AA","")</f>
        <v>#REF!</v>
      </c>
      <c r="BM1124" s="21" t="e">
        <f>IF(Wedstrijden!#REF!="x","A","")</f>
        <v>#REF!</v>
      </c>
      <c r="BN1124" s="21" t="e">
        <f>IF(Wedstrijden!#REF!="x","B1","")</f>
        <v>#REF!</v>
      </c>
      <c r="BO1124" s="21" t="e">
        <f>IF(Wedstrijden!#REF!="x","BB","")</f>
        <v>#REF!</v>
      </c>
      <c r="BP1124" s="21" t="e">
        <f>IF(Wedstrijden!#REF!="x","B","")</f>
        <v>#REF!</v>
      </c>
      <c r="BQ1124" s="21" t="e">
        <f>IF(Wedstrijden!#REF!="x","L1","")</f>
        <v>#REF!</v>
      </c>
      <c r="BR1124" s="21" t="e">
        <f>IF(Wedstrijden!#REF!="x","L2","")</f>
        <v>#REF!</v>
      </c>
      <c r="BS1124" s="21" t="e">
        <f>IF(Wedstrijden!#REF!="x","M1","")</f>
        <v>#REF!</v>
      </c>
      <c r="BT1124" s="21" t="e">
        <f>IF(Wedstrijden!#REF!="x","M2","")</f>
        <v>#REF!</v>
      </c>
      <c r="BU1124" s="21" t="e">
        <f>IF(Wedstrijden!#REF!="x","Z1","")</f>
        <v>#REF!</v>
      </c>
      <c r="BV1124" s="21" t="e">
        <f>IF(Wedstrijden!#REF!="x","Z2","")</f>
        <v>#REF!</v>
      </c>
      <c r="BW1124" s="21">
        <f>IF(COUNTA(Wedstrijden!#REF!)&lt;&gt;0,1,"")</f>
        <v>1</v>
      </c>
      <c r="BX1124" s="21">
        <f t="shared" si="103"/>
        <v>1</v>
      </c>
      <c r="BY1124" s="21" t="e">
        <f>IF(Wedstrijden!#REF!="x","BB","")</f>
        <v>#REF!</v>
      </c>
      <c r="BZ1124" s="21" t="e">
        <f>IF(Wedstrijden!#REF!="x","B","")</f>
        <v>#REF!</v>
      </c>
      <c r="CA1124" s="21" t="e">
        <f>IF(Wedstrijden!#REF!="x","L1","")</f>
        <v>#REF!</v>
      </c>
      <c r="CB1124" s="21" t="e">
        <f>IF(Wedstrijden!#REF!="x","L2","")</f>
        <v>#REF!</v>
      </c>
      <c r="CC1124" s="21" t="e">
        <f>IF(Wedstrijden!#REF!="x","M1","")</f>
        <v>#REF!</v>
      </c>
      <c r="CD1124" s="21" t="e">
        <f>IF(Wedstrijden!#REF!="x","M2","")</f>
        <v>#REF!</v>
      </c>
      <c r="CE1124" s="21" t="e">
        <f>IF(Wedstrijden!#REF!="x","Z1","")</f>
        <v>#REF!</v>
      </c>
      <c r="CF1124" s="21" t="e">
        <f>IF(Wedstrijden!#REF!="x","Z2","")</f>
        <v>#REF!</v>
      </c>
      <c r="CG1124" s="21" t="e">
        <f>IF(Wedstrijden!#REF!="x","ZZL","")</f>
        <v>#REF!</v>
      </c>
      <c r="CL1124" s="21">
        <f>IF(COUNTA(Wedstrijden!#REF!)&lt;&gt;0,2,"")</f>
        <v>2</v>
      </c>
      <c r="CM1124" s="21">
        <f t="shared" si="104"/>
        <v>2</v>
      </c>
      <c r="CN1124" s="21" t="e">
        <f>IF(Wedstrijden!#REF!="x","AA","")</f>
        <v>#REF!</v>
      </c>
      <c r="CO1124" s="21" t="e">
        <f>IF(Wedstrijden!#REF!="x","A","")</f>
        <v>#REF!</v>
      </c>
      <c r="CP1124" s="21" t="e">
        <f>IF(Wedstrijden!#REF!="x","BB","")</f>
        <v>#REF!</v>
      </c>
      <c r="CQ1124" s="21" t="e">
        <f>IF(Wedstrijden!#REF!="x","B","")</f>
        <v>#REF!</v>
      </c>
      <c r="CR1124" s="21" t="e">
        <f>IF(Wedstrijden!#REF!="x","L","")</f>
        <v>#REF!</v>
      </c>
      <c r="CS1124" s="21" t="e">
        <f>IF(Wedstrijden!#REF!="x","M","")</f>
        <v>#REF!</v>
      </c>
      <c r="CT1124" s="21" t="e">
        <f>IF(Wedstrijden!#REF!="x","Z","")</f>
        <v>#REF!</v>
      </c>
      <c r="CU1124" s="21" t="e">
        <f>IF(Wedstrijden!#REF!="x","ZZ","")</f>
        <v>#REF!</v>
      </c>
      <c r="CV1124" s="21">
        <f>IF(COUNTA(Wedstrijden!#REF!)&lt;&gt;0,2,"")</f>
        <v>2</v>
      </c>
      <c r="CW1124" s="21">
        <f t="shared" si="105"/>
        <v>1</v>
      </c>
      <c r="CX1124" s="21" t="e">
        <f>IF(Wedstrijden!#REF!="x","BB","")</f>
        <v>#REF!</v>
      </c>
      <c r="CY1124" s="21" t="e">
        <f>IF(Wedstrijden!#REF!="x","B","")</f>
        <v>#REF!</v>
      </c>
      <c r="CZ1124" s="21" t="e">
        <f>IF(Wedstrijden!#REF!="x","L","")</f>
        <v>#REF!</v>
      </c>
      <c r="DA1124" s="21" t="e">
        <f>IF(Wedstrijden!#REF!="x","M","")</f>
        <v>#REF!</v>
      </c>
      <c r="DB1124" s="21" t="e">
        <f>IF(Wedstrijden!#REF!="x","Z","")</f>
        <v>#REF!</v>
      </c>
      <c r="DC1124" s="21" t="e">
        <f>IF(Wedstrijden!#REF!="x","ZZ","")</f>
        <v>#REF!</v>
      </c>
      <c r="DD1124" s="21" t="e">
        <f>IF(Wedstrijden!#REF!="x","1.40","")</f>
        <v>#REF!</v>
      </c>
      <c r="DE1124" s="21">
        <f>IF(COUNTA(Wedstrijden!#REF!)&lt;&gt;0,6,"")</f>
        <v>6</v>
      </c>
      <c r="DF1124" s="21">
        <f t="shared" si="106"/>
        <v>2</v>
      </c>
      <c r="DG1124" s="21" t="e">
        <f>IF(Wedstrijden!#REF!="x","L","")</f>
        <v>#REF!</v>
      </c>
      <c r="DH1124" s="21" t="e">
        <f>IF(Wedstrijden!#REF!="x","M","")</f>
        <v>#REF!</v>
      </c>
      <c r="DI1124" s="21" t="e">
        <f>IF(Wedstrijden!#REF!="x","Z","")</f>
        <v>#REF!</v>
      </c>
      <c r="DJ1124" s="21" t="e">
        <f>IF(Wedstrijden!#REF!="x","Z","")</f>
        <v>#REF!</v>
      </c>
      <c r="DK1124" s="21">
        <f>IF(COUNTA(Wedstrijden!#REF!)&lt;&gt;0,6,"")</f>
        <v>6</v>
      </c>
      <c r="DL1124" s="21">
        <f t="shared" si="107"/>
        <v>1</v>
      </c>
      <c r="DM1124" s="21" t="e">
        <f>IF(Wedstrijden!#REF!="x","L","")</f>
        <v>#REF!</v>
      </c>
      <c r="DN1124" s="21" t="e">
        <f>IF(Wedstrijden!#REF!="x","M","")</f>
        <v>#REF!</v>
      </c>
      <c r="DO1124" s="21" t="e">
        <f>IF(Wedstrijden!#REF!="x","Z","")</f>
        <v>#REF!</v>
      </c>
      <c r="DP1124" s="21" t="e">
        <f>IF(Wedstrijden!#REF!="x","Z","")</f>
        <v>#REF!</v>
      </c>
    </row>
    <row r="1125" spans="1:120" ht="14.4" x14ac:dyDescent="0.3">
      <c r="A1125" s="23">
        <f>Wedstrijden!B1048</f>
        <v>0</v>
      </c>
      <c r="B1125" s="21" t="str">
        <f>IFERROR(VLOOKUP(Wedstrijden!D1048,Wedstrijdlocaties!$B$2:$E$600,2,FALSE),"")</f>
        <v/>
      </c>
      <c r="C1125" s="21">
        <f>Wedstrijden!E1048</f>
        <v>0</v>
      </c>
      <c r="D1125" s="21" t="str">
        <f>IFERROR(VLOOKUP(Wedstrijden!F1048,Organisaties!$B$2:$C$500,2,FALSE),"")</f>
        <v/>
      </c>
      <c r="E1125" s="21" t="str">
        <f>IFERROR(VLOOKUP(Wedstrijden!F1048,Organisaties!$B$2:$G$500,5,FALSE),"")</f>
        <v/>
      </c>
      <c r="F1125" s="21" t="e">
        <f>IF(Wedstrijden!#REF!&lt;&gt;"",Wedstrijden!#REF!,"")</f>
        <v>#REF!</v>
      </c>
      <c r="G1125" s="21" t="e">
        <f>IF(Wedstrijden!#REF!="Indoor",1,0)</f>
        <v>#REF!</v>
      </c>
      <c r="H1125" s="21" t="e">
        <f>Wedstrijden!#REF!</f>
        <v>#REF!</v>
      </c>
      <c r="I1125" s="21" t="e">
        <f>IF(Wedstrijden!#REF!="Nee",0,IF(Wedstrijden!#REF!="Ja",1,""))</f>
        <v>#REF!</v>
      </c>
      <c r="J1125" s="21" t="e">
        <f>IF(Wedstrijden!#REF!&lt;&gt;"",Wedstrijden!#REF!,"")</f>
        <v>#REF!</v>
      </c>
      <c r="BJ1125" s="21">
        <f>IF(COUNTA(Wedstrijden!#REF!)&lt;&gt;0,1,"")</f>
        <v>1</v>
      </c>
      <c r="BK1125" s="21">
        <f t="shared" si="102"/>
        <v>2</v>
      </c>
      <c r="BL1125" s="21" t="e">
        <f>IF(Wedstrijden!#REF!="x","AA","")</f>
        <v>#REF!</v>
      </c>
      <c r="BM1125" s="21" t="e">
        <f>IF(Wedstrijden!#REF!="x","A","")</f>
        <v>#REF!</v>
      </c>
      <c r="BN1125" s="21" t="e">
        <f>IF(Wedstrijden!#REF!="x","B1","")</f>
        <v>#REF!</v>
      </c>
      <c r="BO1125" s="21" t="e">
        <f>IF(Wedstrijden!#REF!="x","BB","")</f>
        <v>#REF!</v>
      </c>
      <c r="BP1125" s="21" t="e">
        <f>IF(Wedstrijden!#REF!="x","B","")</f>
        <v>#REF!</v>
      </c>
      <c r="BQ1125" s="21" t="e">
        <f>IF(Wedstrijden!#REF!="x","L1","")</f>
        <v>#REF!</v>
      </c>
      <c r="BR1125" s="21" t="e">
        <f>IF(Wedstrijden!#REF!="x","L2","")</f>
        <v>#REF!</v>
      </c>
      <c r="BS1125" s="21" t="e">
        <f>IF(Wedstrijden!#REF!="x","M1","")</f>
        <v>#REF!</v>
      </c>
      <c r="BT1125" s="21" t="e">
        <f>IF(Wedstrijden!#REF!="x","M2","")</f>
        <v>#REF!</v>
      </c>
      <c r="BU1125" s="21" t="e">
        <f>IF(Wedstrijden!#REF!="x","Z1","")</f>
        <v>#REF!</v>
      </c>
      <c r="BV1125" s="21" t="e">
        <f>IF(Wedstrijden!#REF!="x","Z2","")</f>
        <v>#REF!</v>
      </c>
      <c r="BW1125" s="21">
        <f>IF(COUNTA(Wedstrijden!#REF!)&lt;&gt;0,1,"")</f>
        <v>1</v>
      </c>
      <c r="BX1125" s="21">
        <f t="shared" si="103"/>
        <v>1</v>
      </c>
      <c r="BY1125" s="21" t="e">
        <f>IF(Wedstrijden!#REF!="x","BB","")</f>
        <v>#REF!</v>
      </c>
      <c r="BZ1125" s="21" t="e">
        <f>IF(Wedstrijden!#REF!="x","B","")</f>
        <v>#REF!</v>
      </c>
      <c r="CA1125" s="21" t="e">
        <f>IF(Wedstrijden!#REF!="x","L1","")</f>
        <v>#REF!</v>
      </c>
      <c r="CB1125" s="21" t="e">
        <f>IF(Wedstrijden!#REF!="x","L2","")</f>
        <v>#REF!</v>
      </c>
      <c r="CC1125" s="21" t="e">
        <f>IF(Wedstrijden!#REF!="x","M1","")</f>
        <v>#REF!</v>
      </c>
      <c r="CD1125" s="21" t="e">
        <f>IF(Wedstrijden!#REF!="x","M2","")</f>
        <v>#REF!</v>
      </c>
      <c r="CE1125" s="21" t="e">
        <f>IF(Wedstrijden!#REF!="x","Z1","")</f>
        <v>#REF!</v>
      </c>
      <c r="CF1125" s="21" t="e">
        <f>IF(Wedstrijden!#REF!="x","Z2","")</f>
        <v>#REF!</v>
      </c>
      <c r="CG1125" s="21" t="e">
        <f>IF(Wedstrijden!#REF!="x","ZZL","")</f>
        <v>#REF!</v>
      </c>
      <c r="CL1125" s="21">
        <f>IF(COUNTA(Wedstrijden!#REF!)&lt;&gt;0,2,"")</f>
        <v>2</v>
      </c>
      <c r="CM1125" s="21">
        <f t="shared" si="104"/>
        <v>2</v>
      </c>
      <c r="CN1125" s="21" t="e">
        <f>IF(Wedstrijden!#REF!="x","AA","")</f>
        <v>#REF!</v>
      </c>
      <c r="CO1125" s="21" t="e">
        <f>IF(Wedstrijden!#REF!="x","A","")</f>
        <v>#REF!</v>
      </c>
      <c r="CP1125" s="21" t="e">
        <f>IF(Wedstrijden!#REF!="x","BB","")</f>
        <v>#REF!</v>
      </c>
      <c r="CQ1125" s="21" t="e">
        <f>IF(Wedstrijden!#REF!="x","B","")</f>
        <v>#REF!</v>
      </c>
      <c r="CR1125" s="21" t="e">
        <f>IF(Wedstrijden!#REF!="x","L","")</f>
        <v>#REF!</v>
      </c>
      <c r="CS1125" s="21" t="e">
        <f>IF(Wedstrijden!#REF!="x","M","")</f>
        <v>#REF!</v>
      </c>
      <c r="CT1125" s="21" t="e">
        <f>IF(Wedstrijden!#REF!="x","Z","")</f>
        <v>#REF!</v>
      </c>
      <c r="CU1125" s="21" t="e">
        <f>IF(Wedstrijden!#REF!="x","ZZ","")</f>
        <v>#REF!</v>
      </c>
      <c r="CV1125" s="21">
        <f>IF(COUNTA(Wedstrijden!#REF!)&lt;&gt;0,2,"")</f>
        <v>2</v>
      </c>
      <c r="CW1125" s="21">
        <f t="shared" si="105"/>
        <v>1</v>
      </c>
      <c r="CX1125" s="21" t="e">
        <f>IF(Wedstrijden!#REF!="x","BB","")</f>
        <v>#REF!</v>
      </c>
      <c r="CY1125" s="21" t="e">
        <f>IF(Wedstrijden!#REF!="x","B","")</f>
        <v>#REF!</v>
      </c>
      <c r="CZ1125" s="21" t="e">
        <f>IF(Wedstrijden!#REF!="x","L","")</f>
        <v>#REF!</v>
      </c>
      <c r="DA1125" s="21" t="e">
        <f>IF(Wedstrijden!#REF!="x","M","")</f>
        <v>#REF!</v>
      </c>
      <c r="DB1125" s="21" t="e">
        <f>IF(Wedstrijden!#REF!="x","Z","")</f>
        <v>#REF!</v>
      </c>
      <c r="DC1125" s="21" t="e">
        <f>IF(Wedstrijden!#REF!="x","ZZ","")</f>
        <v>#REF!</v>
      </c>
      <c r="DD1125" s="21" t="e">
        <f>IF(Wedstrijden!#REF!="x","1.40","")</f>
        <v>#REF!</v>
      </c>
      <c r="DE1125" s="21">
        <f>IF(COUNTA(Wedstrijden!#REF!)&lt;&gt;0,6,"")</f>
        <v>6</v>
      </c>
      <c r="DF1125" s="21">
        <f t="shared" si="106"/>
        <v>2</v>
      </c>
      <c r="DG1125" s="21" t="e">
        <f>IF(Wedstrijden!#REF!="x","L","")</f>
        <v>#REF!</v>
      </c>
      <c r="DH1125" s="21" t="e">
        <f>IF(Wedstrijden!#REF!="x","M","")</f>
        <v>#REF!</v>
      </c>
      <c r="DI1125" s="21" t="e">
        <f>IF(Wedstrijden!#REF!="x","Z","")</f>
        <v>#REF!</v>
      </c>
      <c r="DJ1125" s="21" t="e">
        <f>IF(Wedstrijden!#REF!="x","Z","")</f>
        <v>#REF!</v>
      </c>
      <c r="DK1125" s="21">
        <f>IF(COUNTA(Wedstrijden!#REF!)&lt;&gt;0,6,"")</f>
        <v>6</v>
      </c>
      <c r="DL1125" s="21">
        <f t="shared" si="107"/>
        <v>1</v>
      </c>
      <c r="DM1125" s="21" t="e">
        <f>IF(Wedstrijden!#REF!="x","L","")</f>
        <v>#REF!</v>
      </c>
      <c r="DN1125" s="21" t="e">
        <f>IF(Wedstrijden!#REF!="x","M","")</f>
        <v>#REF!</v>
      </c>
      <c r="DO1125" s="21" t="e">
        <f>IF(Wedstrijden!#REF!="x","Z","")</f>
        <v>#REF!</v>
      </c>
      <c r="DP1125" s="21" t="e">
        <f>IF(Wedstrijden!#REF!="x","Z","")</f>
        <v>#REF!</v>
      </c>
    </row>
    <row r="1126" spans="1:120" ht="14.4" x14ac:dyDescent="0.3">
      <c r="A1126" s="23">
        <f>Wedstrijden!B1049</f>
        <v>0</v>
      </c>
      <c r="B1126" s="21" t="str">
        <f>IFERROR(VLOOKUP(Wedstrijden!D1049,Wedstrijdlocaties!$B$2:$E$600,2,FALSE),"")</f>
        <v/>
      </c>
      <c r="C1126" s="21">
        <f>Wedstrijden!E1049</f>
        <v>0</v>
      </c>
      <c r="D1126" s="21" t="str">
        <f>IFERROR(VLOOKUP(Wedstrijden!F1049,Organisaties!$B$2:$C$500,2,FALSE),"")</f>
        <v/>
      </c>
      <c r="E1126" s="21" t="str">
        <f>IFERROR(VLOOKUP(Wedstrijden!F1049,Organisaties!$B$2:$G$500,5,FALSE),"")</f>
        <v/>
      </c>
      <c r="F1126" s="21" t="e">
        <f>IF(Wedstrijden!#REF!&lt;&gt;"",Wedstrijden!#REF!,"")</f>
        <v>#REF!</v>
      </c>
      <c r="G1126" s="21" t="e">
        <f>IF(Wedstrijden!#REF!="Indoor",1,0)</f>
        <v>#REF!</v>
      </c>
      <c r="H1126" s="21" t="e">
        <f>Wedstrijden!#REF!</f>
        <v>#REF!</v>
      </c>
      <c r="I1126" s="21" t="e">
        <f>IF(Wedstrijden!#REF!="Nee",0,IF(Wedstrijden!#REF!="Ja",1,""))</f>
        <v>#REF!</v>
      </c>
      <c r="J1126" s="21" t="e">
        <f>IF(Wedstrijden!#REF!&lt;&gt;"",Wedstrijden!#REF!,"")</f>
        <v>#REF!</v>
      </c>
      <c r="BJ1126" s="21">
        <f>IF(COUNTA(Wedstrijden!#REF!)&lt;&gt;0,1,"")</f>
        <v>1</v>
      </c>
      <c r="BK1126" s="21">
        <f t="shared" si="102"/>
        <v>2</v>
      </c>
      <c r="BL1126" s="21" t="e">
        <f>IF(Wedstrijden!#REF!="x","AA","")</f>
        <v>#REF!</v>
      </c>
      <c r="BM1126" s="21" t="e">
        <f>IF(Wedstrijden!#REF!="x","A","")</f>
        <v>#REF!</v>
      </c>
      <c r="BN1126" s="21" t="e">
        <f>IF(Wedstrijden!#REF!="x","B1","")</f>
        <v>#REF!</v>
      </c>
      <c r="BO1126" s="21" t="e">
        <f>IF(Wedstrijden!#REF!="x","BB","")</f>
        <v>#REF!</v>
      </c>
      <c r="BP1126" s="21" t="e">
        <f>IF(Wedstrijden!#REF!="x","B","")</f>
        <v>#REF!</v>
      </c>
      <c r="BQ1126" s="21" t="e">
        <f>IF(Wedstrijden!#REF!="x","L1","")</f>
        <v>#REF!</v>
      </c>
      <c r="BR1126" s="21" t="e">
        <f>IF(Wedstrijden!#REF!="x","L2","")</f>
        <v>#REF!</v>
      </c>
      <c r="BS1126" s="21" t="e">
        <f>IF(Wedstrijden!#REF!="x","M1","")</f>
        <v>#REF!</v>
      </c>
      <c r="BT1126" s="21" t="e">
        <f>IF(Wedstrijden!#REF!="x","M2","")</f>
        <v>#REF!</v>
      </c>
      <c r="BU1126" s="21" t="e">
        <f>IF(Wedstrijden!#REF!="x","Z1","")</f>
        <v>#REF!</v>
      </c>
      <c r="BV1126" s="21" t="e">
        <f>IF(Wedstrijden!#REF!="x","Z2","")</f>
        <v>#REF!</v>
      </c>
      <c r="BW1126" s="21">
        <f>IF(COUNTA(Wedstrijden!#REF!)&lt;&gt;0,1,"")</f>
        <v>1</v>
      </c>
      <c r="BX1126" s="21">
        <f t="shared" si="103"/>
        <v>1</v>
      </c>
      <c r="BY1126" s="21" t="e">
        <f>IF(Wedstrijden!#REF!="x","BB","")</f>
        <v>#REF!</v>
      </c>
      <c r="BZ1126" s="21" t="e">
        <f>IF(Wedstrijden!#REF!="x","B","")</f>
        <v>#REF!</v>
      </c>
      <c r="CA1126" s="21" t="e">
        <f>IF(Wedstrijden!#REF!="x","L1","")</f>
        <v>#REF!</v>
      </c>
      <c r="CB1126" s="21" t="e">
        <f>IF(Wedstrijden!#REF!="x","L2","")</f>
        <v>#REF!</v>
      </c>
      <c r="CC1126" s="21" t="e">
        <f>IF(Wedstrijden!#REF!="x","M1","")</f>
        <v>#REF!</v>
      </c>
      <c r="CD1126" s="21" t="e">
        <f>IF(Wedstrijden!#REF!="x","M2","")</f>
        <v>#REF!</v>
      </c>
      <c r="CE1126" s="21" t="e">
        <f>IF(Wedstrijden!#REF!="x","Z1","")</f>
        <v>#REF!</v>
      </c>
      <c r="CF1126" s="21" t="e">
        <f>IF(Wedstrijden!#REF!="x","Z2","")</f>
        <v>#REF!</v>
      </c>
      <c r="CG1126" s="21" t="e">
        <f>IF(Wedstrijden!#REF!="x","ZZL","")</f>
        <v>#REF!</v>
      </c>
      <c r="CL1126" s="21">
        <f>IF(COUNTA(Wedstrijden!#REF!)&lt;&gt;0,2,"")</f>
        <v>2</v>
      </c>
      <c r="CM1126" s="21">
        <f t="shared" si="104"/>
        <v>2</v>
      </c>
      <c r="CN1126" s="21" t="e">
        <f>IF(Wedstrijden!#REF!="x","AA","")</f>
        <v>#REF!</v>
      </c>
      <c r="CO1126" s="21" t="e">
        <f>IF(Wedstrijden!#REF!="x","A","")</f>
        <v>#REF!</v>
      </c>
      <c r="CP1126" s="21" t="e">
        <f>IF(Wedstrijden!#REF!="x","BB","")</f>
        <v>#REF!</v>
      </c>
      <c r="CQ1126" s="21" t="e">
        <f>IF(Wedstrijden!#REF!="x","B","")</f>
        <v>#REF!</v>
      </c>
      <c r="CR1126" s="21" t="e">
        <f>IF(Wedstrijden!#REF!="x","L","")</f>
        <v>#REF!</v>
      </c>
      <c r="CS1126" s="21" t="e">
        <f>IF(Wedstrijden!#REF!="x","M","")</f>
        <v>#REF!</v>
      </c>
      <c r="CT1126" s="21" t="e">
        <f>IF(Wedstrijden!#REF!="x","Z","")</f>
        <v>#REF!</v>
      </c>
      <c r="CU1126" s="21" t="e">
        <f>IF(Wedstrijden!#REF!="x","ZZ","")</f>
        <v>#REF!</v>
      </c>
      <c r="CV1126" s="21">
        <f>IF(COUNTA(Wedstrijden!#REF!)&lt;&gt;0,2,"")</f>
        <v>2</v>
      </c>
      <c r="CW1126" s="21">
        <f t="shared" si="105"/>
        <v>1</v>
      </c>
      <c r="CX1126" s="21" t="e">
        <f>IF(Wedstrijden!#REF!="x","BB","")</f>
        <v>#REF!</v>
      </c>
      <c r="CY1126" s="21" t="e">
        <f>IF(Wedstrijden!#REF!="x","B","")</f>
        <v>#REF!</v>
      </c>
      <c r="CZ1126" s="21" t="e">
        <f>IF(Wedstrijden!#REF!="x","L","")</f>
        <v>#REF!</v>
      </c>
      <c r="DA1126" s="21" t="e">
        <f>IF(Wedstrijden!#REF!="x","M","")</f>
        <v>#REF!</v>
      </c>
      <c r="DB1126" s="21" t="e">
        <f>IF(Wedstrijden!#REF!="x","Z","")</f>
        <v>#REF!</v>
      </c>
      <c r="DC1126" s="21" t="e">
        <f>IF(Wedstrijden!#REF!="x","ZZ","")</f>
        <v>#REF!</v>
      </c>
      <c r="DD1126" s="21" t="e">
        <f>IF(Wedstrijden!#REF!="x","1.40","")</f>
        <v>#REF!</v>
      </c>
      <c r="DE1126" s="21">
        <f>IF(COUNTA(Wedstrijden!#REF!)&lt;&gt;0,6,"")</f>
        <v>6</v>
      </c>
      <c r="DF1126" s="21">
        <f t="shared" si="106"/>
        <v>2</v>
      </c>
      <c r="DG1126" s="21" t="e">
        <f>IF(Wedstrijden!#REF!="x","L","")</f>
        <v>#REF!</v>
      </c>
      <c r="DH1126" s="21" t="e">
        <f>IF(Wedstrijden!#REF!="x","M","")</f>
        <v>#REF!</v>
      </c>
      <c r="DI1126" s="21" t="e">
        <f>IF(Wedstrijden!#REF!="x","Z","")</f>
        <v>#REF!</v>
      </c>
      <c r="DJ1126" s="21" t="e">
        <f>IF(Wedstrijden!#REF!="x","Z","")</f>
        <v>#REF!</v>
      </c>
      <c r="DK1126" s="21">
        <f>IF(COUNTA(Wedstrijden!#REF!)&lt;&gt;0,6,"")</f>
        <v>6</v>
      </c>
      <c r="DL1126" s="21">
        <f t="shared" si="107"/>
        <v>1</v>
      </c>
      <c r="DM1126" s="21" t="e">
        <f>IF(Wedstrijden!#REF!="x","L","")</f>
        <v>#REF!</v>
      </c>
      <c r="DN1126" s="21" t="e">
        <f>IF(Wedstrijden!#REF!="x","M","")</f>
        <v>#REF!</v>
      </c>
      <c r="DO1126" s="21" t="e">
        <f>IF(Wedstrijden!#REF!="x","Z","")</f>
        <v>#REF!</v>
      </c>
      <c r="DP1126" s="21" t="e">
        <f>IF(Wedstrijden!#REF!="x","Z","")</f>
        <v>#REF!</v>
      </c>
    </row>
    <row r="1127" spans="1:120" ht="14.4" x14ac:dyDescent="0.3">
      <c r="A1127" s="23">
        <f>Wedstrijden!B1050</f>
        <v>0</v>
      </c>
      <c r="B1127" s="21" t="str">
        <f>IFERROR(VLOOKUP(Wedstrijden!D1050,Wedstrijdlocaties!$B$2:$E$600,2,FALSE),"")</f>
        <v/>
      </c>
      <c r="C1127" s="21">
        <f>Wedstrijden!E1050</f>
        <v>0</v>
      </c>
      <c r="D1127" s="21" t="str">
        <f>IFERROR(VLOOKUP(Wedstrijden!F1050,Organisaties!$B$2:$C$500,2,FALSE),"")</f>
        <v/>
      </c>
      <c r="E1127" s="21" t="str">
        <f>IFERROR(VLOOKUP(Wedstrijden!F1050,Organisaties!$B$2:$G$500,5,FALSE),"")</f>
        <v/>
      </c>
      <c r="F1127" s="21" t="e">
        <f>IF(Wedstrijden!#REF!&lt;&gt;"",Wedstrijden!#REF!,"")</f>
        <v>#REF!</v>
      </c>
      <c r="G1127" s="21" t="e">
        <f>IF(Wedstrijden!#REF!="Indoor",1,0)</f>
        <v>#REF!</v>
      </c>
      <c r="H1127" s="21" t="e">
        <f>Wedstrijden!#REF!</f>
        <v>#REF!</v>
      </c>
      <c r="I1127" s="21" t="e">
        <f>IF(Wedstrijden!#REF!="Nee",0,IF(Wedstrijden!#REF!="Ja",1,""))</f>
        <v>#REF!</v>
      </c>
      <c r="J1127" s="21" t="e">
        <f>IF(Wedstrijden!#REF!&lt;&gt;"",Wedstrijden!#REF!,"")</f>
        <v>#REF!</v>
      </c>
      <c r="BJ1127" s="21">
        <f>IF(COUNTA(Wedstrijden!#REF!)&lt;&gt;0,1,"")</f>
        <v>1</v>
      </c>
      <c r="BK1127" s="21">
        <f t="shared" si="102"/>
        <v>2</v>
      </c>
      <c r="BL1127" s="21" t="e">
        <f>IF(Wedstrijden!#REF!="x","AA","")</f>
        <v>#REF!</v>
      </c>
      <c r="BM1127" s="21" t="e">
        <f>IF(Wedstrijden!#REF!="x","A","")</f>
        <v>#REF!</v>
      </c>
      <c r="BN1127" s="21" t="e">
        <f>IF(Wedstrijden!#REF!="x","B1","")</f>
        <v>#REF!</v>
      </c>
      <c r="BO1127" s="21" t="e">
        <f>IF(Wedstrijden!#REF!="x","BB","")</f>
        <v>#REF!</v>
      </c>
      <c r="BP1127" s="21" t="e">
        <f>IF(Wedstrijden!#REF!="x","B","")</f>
        <v>#REF!</v>
      </c>
      <c r="BQ1127" s="21" t="e">
        <f>IF(Wedstrijden!#REF!="x","L1","")</f>
        <v>#REF!</v>
      </c>
      <c r="BR1127" s="21" t="e">
        <f>IF(Wedstrijden!#REF!="x","L2","")</f>
        <v>#REF!</v>
      </c>
      <c r="BS1127" s="21" t="e">
        <f>IF(Wedstrijden!#REF!="x","M1","")</f>
        <v>#REF!</v>
      </c>
      <c r="BT1127" s="21" t="e">
        <f>IF(Wedstrijden!#REF!="x","M2","")</f>
        <v>#REF!</v>
      </c>
      <c r="BU1127" s="21" t="e">
        <f>IF(Wedstrijden!#REF!="x","Z1","")</f>
        <v>#REF!</v>
      </c>
      <c r="BV1127" s="21" t="e">
        <f>IF(Wedstrijden!#REF!="x","Z2","")</f>
        <v>#REF!</v>
      </c>
      <c r="BW1127" s="21">
        <f>IF(COUNTA(Wedstrijden!#REF!)&lt;&gt;0,1,"")</f>
        <v>1</v>
      </c>
      <c r="BX1127" s="21">
        <f t="shared" si="103"/>
        <v>1</v>
      </c>
      <c r="BY1127" s="21" t="e">
        <f>IF(Wedstrijden!#REF!="x","BB","")</f>
        <v>#REF!</v>
      </c>
      <c r="BZ1127" s="21" t="e">
        <f>IF(Wedstrijden!#REF!="x","B","")</f>
        <v>#REF!</v>
      </c>
      <c r="CA1127" s="21" t="e">
        <f>IF(Wedstrijden!#REF!="x","L1","")</f>
        <v>#REF!</v>
      </c>
      <c r="CB1127" s="21" t="e">
        <f>IF(Wedstrijden!#REF!="x","L2","")</f>
        <v>#REF!</v>
      </c>
      <c r="CC1127" s="21" t="e">
        <f>IF(Wedstrijden!#REF!="x","M1","")</f>
        <v>#REF!</v>
      </c>
      <c r="CD1127" s="21" t="e">
        <f>IF(Wedstrijden!#REF!="x","M2","")</f>
        <v>#REF!</v>
      </c>
      <c r="CE1127" s="21" t="e">
        <f>IF(Wedstrijden!#REF!="x","Z1","")</f>
        <v>#REF!</v>
      </c>
      <c r="CF1127" s="21" t="e">
        <f>IF(Wedstrijden!#REF!="x","Z2","")</f>
        <v>#REF!</v>
      </c>
      <c r="CG1127" s="21" t="e">
        <f>IF(Wedstrijden!#REF!="x","ZZL","")</f>
        <v>#REF!</v>
      </c>
      <c r="CL1127" s="21">
        <f>IF(COUNTA(Wedstrijden!#REF!)&lt;&gt;0,2,"")</f>
        <v>2</v>
      </c>
      <c r="CM1127" s="21">
        <f t="shared" si="104"/>
        <v>2</v>
      </c>
      <c r="CN1127" s="21" t="e">
        <f>IF(Wedstrijden!#REF!="x","AA","")</f>
        <v>#REF!</v>
      </c>
      <c r="CO1127" s="21" t="e">
        <f>IF(Wedstrijden!#REF!="x","A","")</f>
        <v>#REF!</v>
      </c>
      <c r="CP1127" s="21" t="e">
        <f>IF(Wedstrijden!#REF!="x","BB","")</f>
        <v>#REF!</v>
      </c>
      <c r="CQ1127" s="21" t="e">
        <f>IF(Wedstrijden!#REF!="x","B","")</f>
        <v>#REF!</v>
      </c>
      <c r="CR1127" s="21" t="e">
        <f>IF(Wedstrijden!#REF!="x","L","")</f>
        <v>#REF!</v>
      </c>
      <c r="CS1127" s="21" t="e">
        <f>IF(Wedstrijden!#REF!="x","M","")</f>
        <v>#REF!</v>
      </c>
      <c r="CT1127" s="21" t="e">
        <f>IF(Wedstrijden!#REF!="x","Z","")</f>
        <v>#REF!</v>
      </c>
      <c r="CU1127" s="21" t="e">
        <f>IF(Wedstrijden!#REF!="x","ZZ","")</f>
        <v>#REF!</v>
      </c>
      <c r="CV1127" s="21">
        <f>IF(COUNTA(Wedstrijden!#REF!)&lt;&gt;0,2,"")</f>
        <v>2</v>
      </c>
      <c r="CW1127" s="21">
        <f t="shared" si="105"/>
        <v>1</v>
      </c>
      <c r="CX1127" s="21" t="e">
        <f>IF(Wedstrijden!#REF!="x","BB","")</f>
        <v>#REF!</v>
      </c>
      <c r="CY1127" s="21" t="e">
        <f>IF(Wedstrijden!#REF!="x","B","")</f>
        <v>#REF!</v>
      </c>
      <c r="CZ1127" s="21" t="e">
        <f>IF(Wedstrijden!#REF!="x","L","")</f>
        <v>#REF!</v>
      </c>
      <c r="DA1127" s="21" t="e">
        <f>IF(Wedstrijden!#REF!="x","M","")</f>
        <v>#REF!</v>
      </c>
      <c r="DB1127" s="21" t="e">
        <f>IF(Wedstrijden!#REF!="x","Z","")</f>
        <v>#REF!</v>
      </c>
      <c r="DC1127" s="21" t="e">
        <f>IF(Wedstrijden!#REF!="x","ZZ","")</f>
        <v>#REF!</v>
      </c>
      <c r="DD1127" s="21" t="e">
        <f>IF(Wedstrijden!#REF!="x","1.40","")</f>
        <v>#REF!</v>
      </c>
      <c r="DE1127" s="21">
        <f>IF(COUNTA(Wedstrijden!#REF!)&lt;&gt;0,6,"")</f>
        <v>6</v>
      </c>
      <c r="DF1127" s="21">
        <f t="shared" si="106"/>
        <v>2</v>
      </c>
      <c r="DG1127" s="21" t="e">
        <f>IF(Wedstrijden!#REF!="x","L","")</f>
        <v>#REF!</v>
      </c>
      <c r="DH1127" s="21" t="e">
        <f>IF(Wedstrijden!#REF!="x","M","")</f>
        <v>#REF!</v>
      </c>
      <c r="DI1127" s="21" t="e">
        <f>IF(Wedstrijden!#REF!="x","Z","")</f>
        <v>#REF!</v>
      </c>
      <c r="DJ1127" s="21" t="e">
        <f>IF(Wedstrijden!#REF!="x","Z","")</f>
        <v>#REF!</v>
      </c>
      <c r="DK1127" s="21">
        <f>IF(COUNTA(Wedstrijden!#REF!)&lt;&gt;0,6,"")</f>
        <v>6</v>
      </c>
      <c r="DL1127" s="21">
        <f t="shared" si="107"/>
        <v>1</v>
      </c>
      <c r="DM1127" s="21" t="e">
        <f>IF(Wedstrijden!#REF!="x","L","")</f>
        <v>#REF!</v>
      </c>
      <c r="DN1127" s="21" t="e">
        <f>IF(Wedstrijden!#REF!="x","M","")</f>
        <v>#REF!</v>
      </c>
      <c r="DO1127" s="21" t="e">
        <f>IF(Wedstrijden!#REF!="x","Z","")</f>
        <v>#REF!</v>
      </c>
      <c r="DP1127" s="21" t="e">
        <f>IF(Wedstrijden!#REF!="x","Z","")</f>
        <v>#REF!</v>
      </c>
    </row>
    <row r="1128" spans="1:120" ht="14.4" x14ac:dyDescent="0.3">
      <c r="A1128" s="23">
        <f>Wedstrijden!B1051</f>
        <v>0</v>
      </c>
      <c r="B1128" s="21" t="str">
        <f>IFERROR(VLOOKUP(Wedstrijden!D1051,Wedstrijdlocaties!$B$2:$E$600,2,FALSE),"")</f>
        <v/>
      </c>
      <c r="C1128" s="21">
        <f>Wedstrijden!E1051</f>
        <v>0</v>
      </c>
      <c r="D1128" s="21" t="str">
        <f>IFERROR(VLOOKUP(Wedstrijden!F1051,Organisaties!$B$2:$C$500,2,FALSE),"")</f>
        <v/>
      </c>
      <c r="E1128" s="21" t="str">
        <f>IFERROR(VLOOKUP(Wedstrijden!F1051,Organisaties!$B$2:$G$500,5,FALSE),"")</f>
        <v/>
      </c>
      <c r="F1128" s="21" t="e">
        <f>IF(Wedstrijden!#REF!&lt;&gt;"",Wedstrijden!#REF!,"")</f>
        <v>#REF!</v>
      </c>
      <c r="G1128" s="21" t="e">
        <f>IF(Wedstrijden!#REF!="Indoor",1,0)</f>
        <v>#REF!</v>
      </c>
      <c r="H1128" s="21" t="e">
        <f>Wedstrijden!#REF!</f>
        <v>#REF!</v>
      </c>
      <c r="I1128" s="21" t="e">
        <f>IF(Wedstrijden!#REF!="Nee",0,IF(Wedstrijden!#REF!="Ja",1,""))</f>
        <v>#REF!</v>
      </c>
      <c r="J1128" s="21" t="e">
        <f>IF(Wedstrijden!#REF!&lt;&gt;"",Wedstrijden!#REF!,"")</f>
        <v>#REF!</v>
      </c>
      <c r="BJ1128" s="21">
        <f>IF(COUNTA(Wedstrijden!#REF!)&lt;&gt;0,1,"")</f>
        <v>1</v>
      </c>
      <c r="BK1128" s="21">
        <f t="shared" si="102"/>
        <v>2</v>
      </c>
      <c r="BL1128" s="21" t="e">
        <f>IF(Wedstrijden!#REF!="x","AA","")</f>
        <v>#REF!</v>
      </c>
      <c r="BM1128" s="21" t="e">
        <f>IF(Wedstrijden!#REF!="x","A","")</f>
        <v>#REF!</v>
      </c>
      <c r="BN1128" s="21" t="e">
        <f>IF(Wedstrijden!#REF!="x","B1","")</f>
        <v>#REF!</v>
      </c>
      <c r="BO1128" s="21" t="e">
        <f>IF(Wedstrijden!#REF!="x","BB","")</f>
        <v>#REF!</v>
      </c>
      <c r="BP1128" s="21" t="e">
        <f>IF(Wedstrijden!#REF!="x","B","")</f>
        <v>#REF!</v>
      </c>
      <c r="BQ1128" s="21" t="e">
        <f>IF(Wedstrijden!#REF!="x","L1","")</f>
        <v>#REF!</v>
      </c>
      <c r="BR1128" s="21" t="e">
        <f>IF(Wedstrijden!#REF!="x","L2","")</f>
        <v>#REF!</v>
      </c>
      <c r="BS1128" s="21" t="e">
        <f>IF(Wedstrijden!#REF!="x","M1","")</f>
        <v>#REF!</v>
      </c>
      <c r="BT1128" s="21" t="e">
        <f>IF(Wedstrijden!#REF!="x","M2","")</f>
        <v>#REF!</v>
      </c>
      <c r="BU1128" s="21" t="e">
        <f>IF(Wedstrijden!#REF!="x","Z1","")</f>
        <v>#REF!</v>
      </c>
      <c r="BV1128" s="21" t="e">
        <f>IF(Wedstrijden!#REF!="x","Z2","")</f>
        <v>#REF!</v>
      </c>
      <c r="BW1128" s="21">
        <f>IF(COUNTA(Wedstrijden!#REF!)&lt;&gt;0,1,"")</f>
        <v>1</v>
      </c>
      <c r="BX1128" s="21">
        <f t="shared" si="103"/>
        <v>1</v>
      </c>
      <c r="BY1128" s="21" t="e">
        <f>IF(Wedstrijden!#REF!="x","BB","")</f>
        <v>#REF!</v>
      </c>
      <c r="BZ1128" s="21" t="e">
        <f>IF(Wedstrijden!#REF!="x","B","")</f>
        <v>#REF!</v>
      </c>
      <c r="CA1128" s="21" t="e">
        <f>IF(Wedstrijden!#REF!="x","L1","")</f>
        <v>#REF!</v>
      </c>
      <c r="CB1128" s="21" t="e">
        <f>IF(Wedstrijden!#REF!="x","L2","")</f>
        <v>#REF!</v>
      </c>
      <c r="CC1128" s="21" t="e">
        <f>IF(Wedstrijden!#REF!="x","M1","")</f>
        <v>#REF!</v>
      </c>
      <c r="CD1128" s="21" t="e">
        <f>IF(Wedstrijden!#REF!="x","M2","")</f>
        <v>#REF!</v>
      </c>
      <c r="CE1128" s="21" t="e">
        <f>IF(Wedstrijden!#REF!="x","Z1","")</f>
        <v>#REF!</v>
      </c>
      <c r="CF1128" s="21" t="e">
        <f>IF(Wedstrijden!#REF!="x","Z2","")</f>
        <v>#REF!</v>
      </c>
      <c r="CG1128" s="21" t="e">
        <f>IF(Wedstrijden!#REF!="x","ZZL","")</f>
        <v>#REF!</v>
      </c>
      <c r="CL1128" s="21">
        <f>IF(COUNTA(Wedstrijden!#REF!)&lt;&gt;0,2,"")</f>
        <v>2</v>
      </c>
      <c r="CM1128" s="21">
        <f t="shared" si="104"/>
        <v>2</v>
      </c>
      <c r="CN1128" s="21" t="e">
        <f>IF(Wedstrijden!#REF!="x","AA","")</f>
        <v>#REF!</v>
      </c>
      <c r="CO1128" s="21" t="e">
        <f>IF(Wedstrijden!#REF!="x","A","")</f>
        <v>#REF!</v>
      </c>
      <c r="CP1128" s="21" t="e">
        <f>IF(Wedstrijden!#REF!="x","BB","")</f>
        <v>#REF!</v>
      </c>
      <c r="CQ1128" s="21" t="e">
        <f>IF(Wedstrijden!#REF!="x","B","")</f>
        <v>#REF!</v>
      </c>
      <c r="CR1128" s="21" t="e">
        <f>IF(Wedstrijden!#REF!="x","L","")</f>
        <v>#REF!</v>
      </c>
      <c r="CS1128" s="21" t="e">
        <f>IF(Wedstrijden!#REF!="x","M","")</f>
        <v>#REF!</v>
      </c>
      <c r="CT1128" s="21" t="e">
        <f>IF(Wedstrijden!#REF!="x","Z","")</f>
        <v>#REF!</v>
      </c>
      <c r="CU1128" s="21" t="e">
        <f>IF(Wedstrijden!#REF!="x","ZZ","")</f>
        <v>#REF!</v>
      </c>
      <c r="CV1128" s="21">
        <f>IF(COUNTA(Wedstrijden!#REF!)&lt;&gt;0,2,"")</f>
        <v>2</v>
      </c>
      <c r="CW1128" s="21">
        <f t="shared" si="105"/>
        <v>1</v>
      </c>
      <c r="CX1128" s="21" t="e">
        <f>IF(Wedstrijden!#REF!="x","BB","")</f>
        <v>#REF!</v>
      </c>
      <c r="CY1128" s="21" t="e">
        <f>IF(Wedstrijden!#REF!="x","B","")</f>
        <v>#REF!</v>
      </c>
      <c r="CZ1128" s="21" t="e">
        <f>IF(Wedstrijden!#REF!="x","L","")</f>
        <v>#REF!</v>
      </c>
      <c r="DA1128" s="21" t="e">
        <f>IF(Wedstrijden!#REF!="x","M","")</f>
        <v>#REF!</v>
      </c>
      <c r="DB1128" s="21" t="e">
        <f>IF(Wedstrijden!#REF!="x","Z","")</f>
        <v>#REF!</v>
      </c>
      <c r="DC1128" s="21" t="e">
        <f>IF(Wedstrijden!#REF!="x","ZZ","")</f>
        <v>#REF!</v>
      </c>
      <c r="DD1128" s="21" t="e">
        <f>IF(Wedstrijden!#REF!="x","1.40","")</f>
        <v>#REF!</v>
      </c>
      <c r="DE1128" s="21">
        <f>IF(COUNTA(Wedstrijden!#REF!)&lt;&gt;0,6,"")</f>
        <v>6</v>
      </c>
      <c r="DF1128" s="21">
        <f t="shared" si="106"/>
        <v>2</v>
      </c>
      <c r="DG1128" s="21" t="e">
        <f>IF(Wedstrijden!#REF!="x","L","")</f>
        <v>#REF!</v>
      </c>
      <c r="DH1128" s="21" t="e">
        <f>IF(Wedstrijden!#REF!="x","M","")</f>
        <v>#REF!</v>
      </c>
      <c r="DI1128" s="21" t="e">
        <f>IF(Wedstrijden!#REF!="x","Z","")</f>
        <v>#REF!</v>
      </c>
      <c r="DJ1128" s="21" t="e">
        <f>IF(Wedstrijden!#REF!="x","Z","")</f>
        <v>#REF!</v>
      </c>
      <c r="DK1128" s="21">
        <f>IF(COUNTA(Wedstrijden!#REF!)&lt;&gt;0,6,"")</f>
        <v>6</v>
      </c>
      <c r="DL1128" s="21">
        <f t="shared" si="107"/>
        <v>1</v>
      </c>
      <c r="DM1128" s="21" t="e">
        <f>IF(Wedstrijden!#REF!="x","L","")</f>
        <v>#REF!</v>
      </c>
      <c r="DN1128" s="21" t="e">
        <f>IF(Wedstrijden!#REF!="x","M","")</f>
        <v>#REF!</v>
      </c>
      <c r="DO1128" s="21" t="e">
        <f>IF(Wedstrijden!#REF!="x","Z","")</f>
        <v>#REF!</v>
      </c>
      <c r="DP1128" s="21" t="e">
        <f>IF(Wedstrijden!#REF!="x","Z","")</f>
        <v>#REF!</v>
      </c>
    </row>
    <row r="1129" spans="1:120" ht="14.4" x14ac:dyDescent="0.3">
      <c r="A1129" s="23">
        <f>Wedstrijden!B1052</f>
        <v>0</v>
      </c>
      <c r="B1129" s="21" t="str">
        <f>IFERROR(VLOOKUP(Wedstrijden!D1052,Wedstrijdlocaties!$B$2:$E$600,2,FALSE),"")</f>
        <v/>
      </c>
      <c r="C1129" s="21">
        <f>Wedstrijden!E1052</f>
        <v>0</v>
      </c>
      <c r="D1129" s="21" t="str">
        <f>IFERROR(VLOOKUP(Wedstrijden!F1052,Organisaties!$B$2:$C$500,2,FALSE),"")</f>
        <v/>
      </c>
      <c r="E1129" s="21" t="str">
        <f>IFERROR(VLOOKUP(Wedstrijden!F1052,Organisaties!$B$2:$G$500,5,FALSE),"")</f>
        <v/>
      </c>
      <c r="F1129" s="21" t="e">
        <f>IF(Wedstrijden!#REF!&lt;&gt;"",Wedstrijden!#REF!,"")</f>
        <v>#REF!</v>
      </c>
      <c r="G1129" s="21" t="e">
        <f>IF(Wedstrijden!#REF!="Indoor",1,0)</f>
        <v>#REF!</v>
      </c>
      <c r="H1129" s="21" t="e">
        <f>Wedstrijden!#REF!</f>
        <v>#REF!</v>
      </c>
      <c r="I1129" s="21" t="e">
        <f>IF(Wedstrijden!#REF!="Nee",0,IF(Wedstrijden!#REF!="Ja",1,""))</f>
        <v>#REF!</v>
      </c>
      <c r="J1129" s="21" t="e">
        <f>IF(Wedstrijden!#REF!&lt;&gt;"",Wedstrijden!#REF!,"")</f>
        <v>#REF!</v>
      </c>
      <c r="BJ1129" s="21">
        <f>IF(COUNTA(Wedstrijden!#REF!)&lt;&gt;0,1,"")</f>
        <v>1</v>
      </c>
      <c r="BK1129" s="21">
        <f t="shared" si="102"/>
        <v>2</v>
      </c>
      <c r="BL1129" s="21" t="e">
        <f>IF(Wedstrijden!#REF!="x","AA","")</f>
        <v>#REF!</v>
      </c>
      <c r="BM1129" s="21" t="e">
        <f>IF(Wedstrijden!#REF!="x","A","")</f>
        <v>#REF!</v>
      </c>
      <c r="BN1129" s="21" t="e">
        <f>IF(Wedstrijden!#REF!="x","B1","")</f>
        <v>#REF!</v>
      </c>
      <c r="BO1129" s="21" t="e">
        <f>IF(Wedstrijden!#REF!="x","BB","")</f>
        <v>#REF!</v>
      </c>
      <c r="BP1129" s="21" t="e">
        <f>IF(Wedstrijden!#REF!="x","B","")</f>
        <v>#REF!</v>
      </c>
      <c r="BQ1129" s="21" t="e">
        <f>IF(Wedstrijden!#REF!="x","L1","")</f>
        <v>#REF!</v>
      </c>
      <c r="BR1129" s="21" t="e">
        <f>IF(Wedstrijden!#REF!="x","L2","")</f>
        <v>#REF!</v>
      </c>
      <c r="BS1129" s="21" t="e">
        <f>IF(Wedstrijden!#REF!="x","M1","")</f>
        <v>#REF!</v>
      </c>
      <c r="BT1129" s="21" t="e">
        <f>IF(Wedstrijden!#REF!="x","M2","")</f>
        <v>#REF!</v>
      </c>
      <c r="BU1129" s="21" t="e">
        <f>IF(Wedstrijden!#REF!="x","Z1","")</f>
        <v>#REF!</v>
      </c>
      <c r="BV1129" s="21" t="e">
        <f>IF(Wedstrijden!#REF!="x","Z2","")</f>
        <v>#REF!</v>
      </c>
      <c r="BW1129" s="21">
        <f>IF(COUNTA(Wedstrijden!#REF!)&lt;&gt;0,1,"")</f>
        <v>1</v>
      </c>
      <c r="BX1129" s="21">
        <f t="shared" si="103"/>
        <v>1</v>
      </c>
      <c r="BY1129" s="21" t="e">
        <f>IF(Wedstrijden!#REF!="x","BB","")</f>
        <v>#REF!</v>
      </c>
      <c r="BZ1129" s="21" t="e">
        <f>IF(Wedstrijden!#REF!="x","B","")</f>
        <v>#REF!</v>
      </c>
      <c r="CA1129" s="21" t="e">
        <f>IF(Wedstrijden!#REF!="x","L1","")</f>
        <v>#REF!</v>
      </c>
      <c r="CB1129" s="21" t="e">
        <f>IF(Wedstrijden!#REF!="x","L2","")</f>
        <v>#REF!</v>
      </c>
      <c r="CC1129" s="21" t="e">
        <f>IF(Wedstrijden!#REF!="x","M1","")</f>
        <v>#REF!</v>
      </c>
      <c r="CD1129" s="21" t="e">
        <f>IF(Wedstrijden!#REF!="x","M2","")</f>
        <v>#REF!</v>
      </c>
      <c r="CE1129" s="21" t="e">
        <f>IF(Wedstrijden!#REF!="x","Z1","")</f>
        <v>#REF!</v>
      </c>
      <c r="CF1129" s="21" t="e">
        <f>IF(Wedstrijden!#REF!="x","Z2","")</f>
        <v>#REF!</v>
      </c>
      <c r="CG1129" s="21" t="e">
        <f>IF(Wedstrijden!#REF!="x","ZZL","")</f>
        <v>#REF!</v>
      </c>
      <c r="CL1129" s="21">
        <f>IF(COUNTA(Wedstrijden!#REF!)&lt;&gt;0,2,"")</f>
        <v>2</v>
      </c>
      <c r="CM1129" s="21">
        <f t="shared" si="104"/>
        <v>2</v>
      </c>
      <c r="CN1129" s="21" t="e">
        <f>IF(Wedstrijden!#REF!="x","AA","")</f>
        <v>#REF!</v>
      </c>
      <c r="CO1129" s="21" t="e">
        <f>IF(Wedstrijden!#REF!="x","A","")</f>
        <v>#REF!</v>
      </c>
      <c r="CP1129" s="21" t="e">
        <f>IF(Wedstrijden!#REF!="x","BB","")</f>
        <v>#REF!</v>
      </c>
      <c r="CQ1129" s="21" t="e">
        <f>IF(Wedstrijden!#REF!="x","B","")</f>
        <v>#REF!</v>
      </c>
      <c r="CR1129" s="21" t="e">
        <f>IF(Wedstrijden!#REF!="x","L","")</f>
        <v>#REF!</v>
      </c>
      <c r="CS1129" s="21" t="e">
        <f>IF(Wedstrijden!#REF!="x","M","")</f>
        <v>#REF!</v>
      </c>
      <c r="CT1129" s="21" t="e">
        <f>IF(Wedstrijden!#REF!="x","Z","")</f>
        <v>#REF!</v>
      </c>
      <c r="CU1129" s="21" t="e">
        <f>IF(Wedstrijden!#REF!="x","ZZ","")</f>
        <v>#REF!</v>
      </c>
      <c r="CV1129" s="21">
        <f>IF(COUNTA(Wedstrijden!#REF!)&lt;&gt;0,2,"")</f>
        <v>2</v>
      </c>
      <c r="CW1129" s="21">
        <f t="shared" si="105"/>
        <v>1</v>
      </c>
      <c r="CX1129" s="21" t="e">
        <f>IF(Wedstrijden!#REF!="x","BB","")</f>
        <v>#REF!</v>
      </c>
      <c r="CY1129" s="21" t="e">
        <f>IF(Wedstrijden!#REF!="x","B","")</f>
        <v>#REF!</v>
      </c>
      <c r="CZ1129" s="21" t="e">
        <f>IF(Wedstrijden!#REF!="x","L","")</f>
        <v>#REF!</v>
      </c>
      <c r="DA1129" s="21" t="e">
        <f>IF(Wedstrijden!#REF!="x","M","")</f>
        <v>#REF!</v>
      </c>
      <c r="DB1129" s="21" t="e">
        <f>IF(Wedstrijden!#REF!="x","Z","")</f>
        <v>#REF!</v>
      </c>
      <c r="DC1129" s="21" t="e">
        <f>IF(Wedstrijden!#REF!="x","ZZ","")</f>
        <v>#REF!</v>
      </c>
      <c r="DD1129" s="21" t="e">
        <f>IF(Wedstrijden!#REF!="x","1.40","")</f>
        <v>#REF!</v>
      </c>
      <c r="DE1129" s="21">
        <f>IF(COUNTA(Wedstrijden!#REF!)&lt;&gt;0,6,"")</f>
        <v>6</v>
      </c>
      <c r="DF1129" s="21">
        <f t="shared" si="106"/>
        <v>2</v>
      </c>
      <c r="DG1129" s="21" t="e">
        <f>IF(Wedstrijden!#REF!="x","L","")</f>
        <v>#REF!</v>
      </c>
      <c r="DH1129" s="21" t="e">
        <f>IF(Wedstrijden!#REF!="x","M","")</f>
        <v>#REF!</v>
      </c>
      <c r="DI1129" s="21" t="e">
        <f>IF(Wedstrijden!#REF!="x","Z","")</f>
        <v>#REF!</v>
      </c>
      <c r="DJ1129" s="21" t="e">
        <f>IF(Wedstrijden!#REF!="x","Z","")</f>
        <v>#REF!</v>
      </c>
      <c r="DK1129" s="21">
        <f>IF(COUNTA(Wedstrijden!#REF!)&lt;&gt;0,6,"")</f>
        <v>6</v>
      </c>
      <c r="DL1129" s="21">
        <f t="shared" si="107"/>
        <v>1</v>
      </c>
      <c r="DM1129" s="21" t="e">
        <f>IF(Wedstrijden!#REF!="x","L","")</f>
        <v>#REF!</v>
      </c>
      <c r="DN1129" s="21" t="e">
        <f>IF(Wedstrijden!#REF!="x","M","")</f>
        <v>#REF!</v>
      </c>
      <c r="DO1129" s="21" t="e">
        <f>IF(Wedstrijden!#REF!="x","Z","")</f>
        <v>#REF!</v>
      </c>
      <c r="DP1129" s="21" t="e">
        <f>IF(Wedstrijden!#REF!="x","Z","")</f>
        <v>#REF!</v>
      </c>
    </row>
    <row r="1130" spans="1:120" ht="14.4" x14ac:dyDescent="0.3">
      <c r="A1130" s="23">
        <f>Wedstrijden!B1053</f>
        <v>0</v>
      </c>
      <c r="B1130" s="21" t="str">
        <f>IFERROR(VLOOKUP(Wedstrijden!D1053,Wedstrijdlocaties!$B$2:$E$600,2,FALSE),"")</f>
        <v/>
      </c>
      <c r="C1130" s="21">
        <f>Wedstrijden!E1053</f>
        <v>0</v>
      </c>
      <c r="D1130" s="21" t="str">
        <f>IFERROR(VLOOKUP(Wedstrijden!F1053,Organisaties!$B$2:$C$500,2,FALSE),"")</f>
        <v/>
      </c>
      <c r="E1130" s="21" t="str">
        <f>IFERROR(VLOOKUP(Wedstrijden!F1053,Organisaties!$B$2:$G$500,5,FALSE),"")</f>
        <v/>
      </c>
      <c r="F1130" s="21" t="e">
        <f>IF(Wedstrijden!#REF!&lt;&gt;"",Wedstrijden!#REF!,"")</f>
        <v>#REF!</v>
      </c>
      <c r="G1130" s="21" t="e">
        <f>IF(Wedstrijden!#REF!="Indoor",1,0)</f>
        <v>#REF!</v>
      </c>
      <c r="H1130" s="21" t="e">
        <f>Wedstrijden!#REF!</f>
        <v>#REF!</v>
      </c>
      <c r="I1130" s="21" t="e">
        <f>IF(Wedstrijden!#REF!="Nee",0,IF(Wedstrijden!#REF!="Ja",1,""))</f>
        <v>#REF!</v>
      </c>
      <c r="J1130" s="21" t="e">
        <f>IF(Wedstrijden!#REF!&lt;&gt;"",Wedstrijden!#REF!,"")</f>
        <v>#REF!</v>
      </c>
      <c r="BJ1130" s="21">
        <f>IF(COUNTA(Wedstrijden!#REF!)&lt;&gt;0,1,"")</f>
        <v>1</v>
      </c>
      <c r="BK1130" s="21">
        <f t="shared" si="102"/>
        <v>2</v>
      </c>
      <c r="BL1130" s="21" t="e">
        <f>IF(Wedstrijden!#REF!="x","AA","")</f>
        <v>#REF!</v>
      </c>
      <c r="BM1130" s="21" t="e">
        <f>IF(Wedstrijden!#REF!="x","A","")</f>
        <v>#REF!</v>
      </c>
      <c r="BN1130" s="21" t="e">
        <f>IF(Wedstrijden!#REF!="x","B1","")</f>
        <v>#REF!</v>
      </c>
      <c r="BO1130" s="21" t="e">
        <f>IF(Wedstrijden!#REF!="x","BB","")</f>
        <v>#REF!</v>
      </c>
      <c r="BP1130" s="21" t="e">
        <f>IF(Wedstrijden!#REF!="x","B","")</f>
        <v>#REF!</v>
      </c>
      <c r="BQ1130" s="21" t="e">
        <f>IF(Wedstrijden!#REF!="x","L1","")</f>
        <v>#REF!</v>
      </c>
      <c r="BR1130" s="21" t="e">
        <f>IF(Wedstrijden!#REF!="x","L2","")</f>
        <v>#REF!</v>
      </c>
      <c r="BS1130" s="21" t="e">
        <f>IF(Wedstrijden!#REF!="x","M1","")</f>
        <v>#REF!</v>
      </c>
      <c r="BT1130" s="21" t="e">
        <f>IF(Wedstrijden!#REF!="x","M2","")</f>
        <v>#REF!</v>
      </c>
      <c r="BU1130" s="21" t="e">
        <f>IF(Wedstrijden!#REF!="x","Z1","")</f>
        <v>#REF!</v>
      </c>
      <c r="BV1130" s="21" t="e">
        <f>IF(Wedstrijden!#REF!="x","Z2","")</f>
        <v>#REF!</v>
      </c>
      <c r="BW1130" s="21">
        <f>IF(COUNTA(Wedstrijden!#REF!)&lt;&gt;0,1,"")</f>
        <v>1</v>
      </c>
      <c r="BX1130" s="21">
        <f t="shared" si="103"/>
        <v>1</v>
      </c>
      <c r="BY1130" s="21" t="e">
        <f>IF(Wedstrijden!#REF!="x","BB","")</f>
        <v>#REF!</v>
      </c>
      <c r="BZ1130" s="21" t="e">
        <f>IF(Wedstrijden!#REF!="x","B","")</f>
        <v>#REF!</v>
      </c>
      <c r="CA1130" s="21" t="e">
        <f>IF(Wedstrijden!#REF!="x","L1","")</f>
        <v>#REF!</v>
      </c>
      <c r="CB1130" s="21" t="e">
        <f>IF(Wedstrijden!#REF!="x","L2","")</f>
        <v>#REF!</v>
      </c>
      <c r="CC1130" s="21" t="e">
        <f>IF(Wedstrijden!#REF!="x","M1","")</f>
        <v>#REF!</v>
      </c>
      <c r="CD1130" s="21" t="e">
        <f>IF(Wedstrijden!#REF!="x","M2","")</f>
        <v>#REF!</v>
      </c>
      <c r="CE1130" s="21" t="e">
        <f>IF(Wedstrijden!#REF!="x","Z1","")</f>
        <v>#REF!</v>
      </c>
      <c r="CF1130" s="21" t="e">
        <f>IF(Wedstrijden!#REF!="x","Z2","")</f>
        <v>#REF!</v>
      </c>
      <c r="CG1130" s="21" t="e">
        <f>IF(Wedstrijden!#REF!="x","ZZL","")</f>
        <v>#REF!</v>
      </c>
      <c r="CL1130" s="21">
        <f>IF(COUNTA(Wedstrijden!#REF!)&lt;&gt;0,2,"")</f>
        <v>2</v>
      </c>
      <c r="CM1130" s="21">
        <f t="shared" si="104"/>
        <v>2</v>
      </c>
      <c r="CN1130" s="21" t="e">
        <f>IF(Wedstrijden!#REF!="x","AA","")</f>
        <v>#REF!</v>
      </c>
      <c r="CO1130" s="21" t="e">
        <f>IF(Wedstrijden!#REF!="x","A","")</f>
        <v>#REF!</v>
      </c>
      <c r="CP1130" s="21" t="e">
        <f>IF(Wedstrijden!#REF!="x","BB","")</f>
        <v>#REF!</v>
      </c>
      <c r="CQ1130" s="21" t="e">
        <f>IF(Wedstrijden!#REF!="x","B","")</f>
        <v>#REF!</v>
      </c>
      <c r="CR1130" s="21" t="e">
        <f>IF(Wedstrijden!#REF!="x","L","")</f>
        <v>#REF!</v>
      </c>
      <c r="CS1130" s="21" t="e">
        <f>IF(Wedstrijden!#REF!="x","M","")</f>
        <v>#REF!</v>
      </c>
      <c r="CT1130" s="21" t="e">
        <f>IF(Wedstrijden!#REF!="x","Z","")</f>
        <v>#REF!</v>
      </c>
      <c r="CU1130" s="21" t="e">
        <f>IF(Wedstrijden!#REF!="x","ZZ","")</f>
        <v>#REF!</v>
      </c>
      <c r="CV1130" s="21">
        <f>IF(COUNTA(Wedstrijden!#REF!)&lt;&gt;0,2,"")</f>
        <v>2</v>
      </c>
      <c r="CW1130" s="21">
        <f t="shared" si="105"/>
        <v>1</v>
      </c>
      <c r="CX1130" s="21" t="e">
        <f>IF(Wedstrijden!#REF!="x","BB","")</f>
        <v>#REF!</v>
      </c>
      <c r="CY1130" s="21" t="e">
        <f>IF(Wedstrijden!#REF!="x","B","")</f>
        <v>#REF!</v>
      </c>
      <c r="CZ1130" s="21" t="e">
        <f>IF(Wedstrijden!#REF!="x","L","")</f>
        <v>#REF!</v>
      </c>
      <c r="DA1130" s="21" t="e">
        <f>IF(Wedstrijden!#REF!="x","M","")</f>
        <v>#REF!</v>
      </c>
      <c r="DB1130" s="21" t="e">
        <f>IF(Wedstrijden!#REF!="x","Z","")</f>
        <v>#REF!</v>
      </c>
      <c r="DC1130" s="21" t="e">
        <f>IF(Wedstrijden!#REF!="x","ZZ","")</f>
        <v>#REF!</v>
      </c>
      <c r="DD1130" s="21" t="e">
        <f>IF(Wedstrijden!#REF!="x","1.40","")</f>
        <v>#REF!</v>
      </c>
      <c r="DE1130" s="21">
        <f>IF(COUNTA(Wedstrijden!#REF!)&lt;&gt;0,6,"")</f>
        <v>6</v>
      </c>
      <c r="DF1130" s="21">
        <f t="shared" si="106"/>
        <v>2</v>
      </c>
      <c r="DG1130" s="21" t="e">
        <f>IF(Wedstrijden!#REF!="x","L","")</f>
        <v>#REF!</v>
      </c>
      <c r="DH1130" s="21" t="e">
        <f>IF(Wedstrijden!#REF!="x","M","")</f>
        <v>#REF!</v>
      </c>
      <c r="DI1130" s="21" t="e">
        <f>IF(Wedstrijden!#REF!="x","Z","")</f>
        <v>#REF!</v>
      </c>
      <c r="DJ1130" s="21" t="e">
        <f>IF(Wedstrijden!#REF!="x","Z","")</f>
        <v>#REF!</v>
      </c>
      <c r="DK1130" s="21">
        <f>IF(COUNTA(Wedstrijden!#REF!)&lt;&gt;0,6,"")</f>
        <v>6</v>
      </c>
      <c r="DL1130" s="21">
        <f t="shared" si="107"/>
        <v>1</v>
      </c>
      <c r="DM1130" s="21" t="e">
        <f>IF(Wedstrijden!#REF!="x","L","")</f>
        <v>#REF!</v>
      </c>
      <c r="DN1130" s="21" t="e">
        <f>IF(Wedstrijden!#REF!="x","M","")</f>
        <v>#REF!</v>
      </c>
      <c r="DO1130" s="21" t="e">
        <f>IF(Wedstrijden!#REF!="x","Z","")</f>
        <v>#REF!</v>
      </c>
      <c r="DP1130" s="21" t="e">
        <f>IF(Wedstrijden!#REF!="x","Z","")</f>
        <v>#REF!</v>
      </c>
    </row>
    <row r="1131" spans="1:120" ht="14.4" x14ac:dyDescent="0.3">
      <c r="A1131" s="23">
        <f>Wedstrijden!B1054</f>
        <v>0</v>
      </c>
      <c r="B1131" s="21" t="str">
        <f>IFERROR(VLOOKUP(Wedstrijden!D1054,Wedstrijdlocaties!$B$2:$E$600,2,FALSE),"")</f>
        <v/>
      </c>
      <c r="C1131" s="21">
        <f>Wedstrijden!E1054</f>
        <v>0</v>
      </c>
      <c r="D1131" s="21" t="str">
        <f>IFERROR(VLOOKUP(Wedstrijden!F1054,Organisaties!$B$2:$C$500,2,FALSE),"")</f>
        <v/>
      </c>
      <c r="E1131" s="21" t="str">
        <f>IFERROR(VLOOKUP(Wedstrijden!F1054,Organisaties!$B$2:$G$500,5,FALSE),"")</f>
        <v/>
      </c>
      <c r="F1131" s="21" t="e">
        <f>IF(Wedstrijden!#REF!&lt;&gt;"",Wedstrijden!#REF!,"")</f>
        <v>#REF!</v>
      </c>
      <c r="G1131" s="21" t="e">
        <f>IF(Wedstrijden!#REF!="Indoor",1,0)</f>
        <v>#REF!</v>
      </c>
      <c r="H1131" s="21" t="e">
        <f>Wedstrijden!#REF!</f>
        <v>#REF!</v>
      </c>
      <c r="I1131" s="21" t="e">
        <f>IF(Wedstrijden!#REF!="Nee",0,IF(Wedstrijden!#REF!="Ja",1,""))</f>
        <v>#REF!</v>
      </c>
      <c r="J1131" s="21" t="e">
        <f>IF(Wedstrijden!#REF!&lt;&gt;"",Wedstrijden!#REF!,"")</f>
        <v>#REF!</v>
      </c>
      <c r="BJ1131" s="21">
        <f>IF(COUNTA(Wedstrijden!#REF!)&lt;&gt;0,1,"")</f>
        <v>1</v>
      </c>
      <c r="BK1131" s="21">
        <f t="shared" si="102"/>
        <v>2</v>
      </c>
      <c r="BL1131" s="21" t="e">
        <f>IF(Wedstrijden!#REF!="x","AA","")</f>
        <v>#REF!</v>
      </c>
      <c r="BM1131" s="21" t="e">
        <f>IF(Wedstrijden!#REF!="x","A","")</f>
        <v>#REF!</v>
      </c>
      <c r="BN1131" s="21" t="e">
        <f>IF(Wedstrijden!#REF!="x","B1","")</f>
        <v>#REF!</v>
      </c>
      <c r="BO1131" s="21" t="e">
        <f>IF(Wedstrijden!#REF!="x","BB","")</f>
        <v>#REF!</v>
      </c>
      <c r="BP1131" s="21" t="e">
        <f>IF(Wedstrijden!#REF!="x","B","")</f>
        <v>#REF!</v>
      </c>
      <c r="BQ1131" s="21" t="e">
        <f>IF(Wedstrijden!#REF!="x","L1","")</f>
        <v>#REF!</v>
      </c>
      <c r="BR1131" s="21" t="e">
        <f>IF(Wedstrijden!#REF!="x","L2","")</f>
        <v>#REF!</v>
      </c>
      <c r="BS1131" s="21" t="e">
        <f>IF(Wedstrijden!#REF!="x","M1","")</f>
        <v>#REF!</v>
      </c>
      <c r="BT1131" s="21" t="e">
        <f>IF(Wedstrijden!#REF!="x","M2","")</f>
        <v>#REF!</v>
      </c>
      <c r="BU1131" s="21" t="e">
        <f>IF(Wedstrijden!#REF!="x","Z1","")</f>
        <v>#REF!</v>
      </c>
      <c r="BV1131" s="21" t="e">
        <f>IF(Wedstrijden!#REF!="x","Z2","")</f>
        <v>#REF!</v>
      </c>
      <c r="BW1131" s="21">
        <f>IF(COUNTA(Wedstrijden!#REF!)&lt;&gt;0,1,"")</f>
        <v>1</v>
      </c>
      <c r="BX1131" s="21">
        <f t="shared" si="103"/>
        <v>1</v>
      </c>
      <c r="BY1131" s="21" t="e">
        <f>IF(Wedstrijden!#REF!="x","BB","")</f>
        <v>#REF!</v>
      </c>
      <c r="BZ1131" s="21" t="e">
        <f>IF(Wedstrijden!#REF!="x","B","")</f>
        <v>#REF!</v>
      </c>
      <c r="CA1131" s="21" t="e">
        <f>IF(Wedstrijden!#REF!="x","L1","")</f>
        <v>#REF!</v>
      </c>
      <c r="CB1131" s="21" t="e">
        <f>IF(Wedstrijden!#REF!="x","L2","")</f>
        <v>#REF!</v>
      </c>
      <c r="CC1131" s="21" t="e">
        <f>IF(Wedstrijden!#REF!="x","M1","")</f>
        <v>#REF!</v>
      </c>
      <c r="CD1131" s="21" t="e">
        <f>IF(Wedstrijden!#REF!="x","M2","")</f>
        <v>#REF!</v>
      </c>
      <c r="CE1131" s="21" t="e">
        <f>IF(Wedstrijden!#REF!="x","Z1","")</f>
        <v>#REF!</v>
      </c>
      <c r="CF1131" s="21" t="e">
        <f>IF(Wedstrijden!#REF!="x","Z2","")</f>
        <v>#REF!</v>
      </c>
      <c r="CG1131" s="21" t="e">
        <f>IF(Wedstrijden!#REF!="x","ZZL","")</f>
        <v>#REF!</v>
      </c>
      <c r="CL1131" s="21">
        <f>IF(COUNTA(Wedstrijden!#REF!)&lt;&gt;0,2,"")</f>
        <v>2</v>
      </c>
      <c r="CM1131" s="21">
        <f t="shared" si="104"/>
        <v>2</v>
      </c>
      <c r="CN1131" s="21" t="e">
        <f>IF(Wedstrijden!#REF!="x","AA","")</f>
        <v>#REF!</v>
      </c>
      <c r="CO1131" s="21" t="e">
        <f>IF(Wedstrijden!#REF!="x","A","")</f>
        <v>#REF!</v>
      </c>
      <c r="CP1131" s="21" t="e">
        <f>IF(Wedstrijden!#REF!="x","BB","")</f>
        <v>#REF!</v>
      </c>
      <c r="CQ1131" s="21" t="e">
        <f>IF(Wedstrijden!#REF!="x","B","")</f>
        <v>#REF!</v>
      </c>
      <c r="CR1131" s="21" t="e">
        <f>IF(Wedstrijden!#REF!="x","L","")</f>
        <v>#REF!</v>
      </c>
      <c r="CS1131" s="21" t="e">
        <f>IF(Wedstrijden!#REF!="x","M","")</f>
        <v>#REF!</v>
      </c>
      <c r="CT1131" s="21" t="e">
        <f>IF(Wedstrijden!#REF!="x","Z","")</f>
        <v>#REF!</v>
      </c>
      <c r="CU1131" s="21" t="e">
        <f>IF(Wedstrijden!#REF!="x","ZZ","")</f>
        <v>#REF!</v>
      </c>
      <c r="CV1131" s="21">
        <f>IF(COUNTA(Wedstrijden!#REF!)&lt;&gt;0,2,"")</f>
        <v>2</v>
      </c>
      <c r="CW1131" s="21">
        <f t="shared" si="105"/>
        <v>1</v>
      </c>
      <c r="CX1131" s="21" t="e">
        <f>IF(Wedstrijden!#REF!="x","BB","")</f>
        <v>#REF!</v>
      </c>
      <c r="CY1131" s="21" t="e">
        <f>IF(Wedstrijden!#REF!="x","B","")</f>
        <v>#REF!</v>
      </c>
      <c r="CZ1131" s="21" t="e">
        <f>IF(Wedstrijden!#REF!="x","L","")</f>
        <v>#REF!</v>
      </c>
      <c r="DA1131" s="21" t="e">
        <f>IF(Wedstrijden!#REF!="x","M","")</f>
        <v>#REF!</v>
      </c>
      <c r="DB1131" s="21" t="e">
        <f>IF(Wedstrijden!#REF!="x","Z","")</f>
        <v>#REF!</v>
      </c>
      <c r="DC1131" s="21" t="e">
        <f>IF(Wedstrijden!#REF!="x","ZZ","")</f>
        <v>#REF!</v>
      </c>
      <c r="DD1131" s="21" t="e">
        <f>IF(Wedstrijden!#REF!="x","1.40","")</f>
        <v>#REF!</v>
      </c>
      <c r="DE1131" s="21">
        <f>IF(COUNTA(Wedstrijden!#REF!)&lt;&gt;0,6,"")</f>
        <v>6</v>
      </c>
      <c r="DF1131" s="21">
        <f t="shared" si="106"/>
        <v>2</v>
      </c>
      <c r="DG1131" s="21" t="e">
        <f>IF(Wedstrijden!#REF!="x","L","")</f>
        <v>#REF!</v>
      </c>
      <c r="DH1131" s="21" t="e">
        <f>IF(Wedstrijden!#REF!="x","M","")</f>
        <v>#REF!</v>
      </c>
      <c r="DI1131" s="21" t="e">
        <f>IF(Wedstrijden!#REF!="x","Z","")</f>
        <v>#REF!</v>
      </c>
      <c r="DJ1131" s="21" t="e">
        <f>IF(Wedstrijden!#REF!="x","Z","")</f>
        <v>#REF!</v>
      </c>
      <c r="DK1131" s="21">
        <f>IF(COUNTA(Wedstrijden!#REF!)&lt;&gt;0,6,"")</f>
        <v>6</v>
      </c>
      <c r="DL1131" s="21">
        <f t="shared" si="107"/>
        <v>1</v>
      </c>
      <c r="DM1131" s="21" t="e">
        <f>IF(Wedstrijden!#REF!="x","L","")</f>
        <v>#REF!</v>
      </c>
      <c r="DN1131" s="21" t="e">
        <f>IF(Wedstrijden!#REF!="x","M","")</f>
        <v>#REF!</v>
      </c>
      <c r="DO1131" s="21" t="e">
        <f>IF(Wedstrijden!#REF!="x","Z","")</f>
        <v>#REF!</v>
      </c>
      <c r="DP1131" s="21" t="e">
        <f>IF(Wedstrijden!#REF!="x","Z","")</f>
        <v>#REF!</v>
      </c>
    </row>
    <row r="1132" spans="1:120" ht="14.4" x14ac:dyDescent="0.3">
      <c r="A1132" s="23">
        <f>Wedstrijden!B1055</f>
        <v>0</v>
      </c>
      <c r="B1132" s="21" t="str">
        <f>IFERROR(VLOOKUP(Wedstrijden!D1055,Wedstrijdlocaties!$B$2:$E$600,2,FALSE),"")</f>
        <v/>
      </c>
      <c r="C1132" s="21">
        <f>Wedstrijden!E1055</f>
        <v>0</v>
      </c>
      <c r="D1132" s="21" t="str">
        <f>IFERROR(VLOOKUP(Wedstrijden!F1055,Organisaties!$B$2:$C$500,2,FALSE),"")</f>
        <v/>
      </c>
      <c r="E1132" s="21" t="str">
        <f>IFERROR(VLOOKUP(Wedstrijden!F1055,Organisaties!$B$2:$G$500,5,FALSE),"")</f>
        <v/>
      </c>
      <c r="F1132" s="21" t="e">
        <f>IF(Wedstrijden!#REF!&lt;&gt;"",Wedstrijden!#REF!,"")</f>
        <v>#REF!</v>
      </c>
      <c r="G1132" s="21" t="e">
        <f>IF(Wedstrijden!#REF!="Indoor",1,0)</f>
        <v>#REF!</v>
      </c>
      <c r="H1132" s="21" t="e">
        <f>Wedstrijden!#REF!</f>
        <v>#REF!</v>
      </c>
      <c r="I1132" s="21" t="e">
        <f>IF(Wedstrijden!#REF!="Nee",0,IF(Wedstrijden!#REF!="Ja",1,""))</f>
        <v>#REF!</v>
      </c>
      <c r="J1132" s="21" t="e">
        <f>IF(Wedstrijden!#REF!&lt;&gt;"",Wedstrijden!#REF!,"")</f>
        <v>#REF!</v>
      </c>
      <c r="BJ1132" s="21">
        <f>IF(COUNTA(Wedstrijden!#REF!)&lt;&gt;0,1,"")</f>
        <v>1</v>
      </c>
      <c r="BK1132" s="21">
        <f t="shared" si="102"/>
        <v>2</v>
      </c>
      <c r="BL1132" s="21" t="e">
        <f>IF(Wedstrijden!#REF!="x","AA","")</f>
        <v>#REF!</v>
      </c>
      <c r="BM1132" s="21" t="e">
        <f>IF(Wedstrijden!#REF!="x","A","")</f>
        <v>#REF!</v>
      </c>
      <c r="BN1132" s="21" t="e">
        <f>IF(Wedstrijden!#REF!="x","B1","")</f>
        <v>#REF!</v>
      </c>
      <c r="BO1132" s="21" t="e">
        <f>IF(Wedstrijden!#REF!="x","BB","")</f>
        <v>#REF!</v>
      </c>
      <c r="BP1132" s="21" t="e">
        <f>IF(Wedstrijden!#REF!="x","B","")</f>
        <v>#REF!</v>
      </c>
      <c r="BQ1132" s="21" t="e">
        <f>IF(Wedstrijden!#REF!="x","L1","")</f>
        <v>#REF!</v>
      </c>
      <c r="BR1132" s="21" t="e">
        <f>IF(Wedstrijden!#REF!="x","L2","")</f>
        <v>#REF!</v>
      </c>
      <c r="BS1132" s="21" t="e">
        <f>IF(Wedstrijden!#REF!="x","M1","")</f>
        <v>#REF!</v>
      </c>
      <c r="BT1132" s="21" t="e">
        <f>IF(Wedstrijden!#REF!="x","M2","")</f>
        <v>#REF!</v>
      </c>
      <c r="BU1132" s="21" t="e">
        <f>IF(Wedstrijden!#REF!="x","Z1","")</f>
        <v>#REF!</v>
      </c>
      <c r="BV1132" s="21" t="e">
        <f>IF(Wedstrijden!#REF!="x","Z2","")</f>
        <v>#REF!</v>
      </c>
      <c r="BW1132" s="21">
        <f>IF(COUNTA(Wedstrijden!#REF!)&lt;&gt;0,1,"")</f>
        <v>1</v>
      </c>
      <c r="BX1132" s="21">
        <f t="shared" si="103"/>
        <v>1</v>
      </c>
      <c r="BY1132" s="21" t="e">
        <f>IF(Wedstrijden!#REF!="x","BB","")</f>
        <v>#REF!</v>
      </c>
      <c r="BZ1132" s="21" t="e">
        <f>IF(Wedstrijden!#REF!="x","B","")</f>
        <v>#REF!</v>
      </c>
      <c r="CA1132" s="21" t="e">
        <f>IF(Wedstrijden!#REF!="x","L1","")</f>
        <v>#REF!</v>
      </c>
      <c r="CB1132" s="21" t="e">
        <f>IF(Wedstrijden!#REF!="x","L2","")</f>
        <v>#REF!</v>
      </c>
      <c r="CC1132" s="21" t="e">
        <f>IF(Wedstrijden!#REF!="x","M1","")</f>
        <v>#REF!</v>
      </c>
      <c r="CD1132" s="21" t="e">
        <f>IF(Wedstrijden!#REF!="x","M2","")</f>
        <v>#REF!</v>
      </c>
      <c r="CE1132" s="21" t="e">
        <f>IF(Wedstrijden!#REF!="x","Z1","")</f>
        <v>#REF!</v>
      </c>
      <c r="CF1132" s="21" t="e">
        <f>IF(Wedstrijden!#REF!="x","Z2","")</f>
        <v>#REF!</v>
      </c>
      <c r="CG1132" s="21" t="e">
        <f>IF(Wedstrijden!#REF!="x","ZZL","")</f>
        <v>#REF!</v>
      </c>
      <c r="CL1132" s="21">
        <f>IF(COUNTA(Wedstrijden!#REF!)&lt;&gt;0,2,"")</f>
        <v>2</v>
      </c>
      <c r="CM1132" s="21">
        <f t="shared" si="104"/>
        <v>2</v>
      </c>
      <c r="CN1132" s="21" t="e">
        <f>IF(Wedstrijden!#REF!="x","AA","")</f>
        <v>#REF!</v>
      </c>
      <c r="CO1132" s="21" t="e">
        <f>IF(Wedstrijden!#REF!="x","A","")</f>
        <v>#REF!</v>
      </c>
      <c r="CP1132" s="21" t="e">
        <f>IF(Wedstrijden!#REF!="x","BB","")</f>
        <v>#REF!</v>
      </c>
      <c r="CQ1132" s="21" t="e">
        <f>IF(Wedstrijden!#REF!="x","B","")</f>
        <v>#REF!</v>
      </c>
      <c r="CR1132" s="21" t="e">
        <f>IF(Wedstrijden!#REF!="x","L","")</f>
        <v>#REF!</v>
      </c>
      <c r="CS1132" s="21" t="e">
        <f>IF(Wedstrijden!#REF!="x","M","")</f>
        <v>#REF!</v>
      </c>
      <c r="CT1132" s="21" t="e">
        <f>IF(Wedstrijden!#REF!="x","Z","")</f>
        <v>#REF!</v>
      </c>
      <c r="CU1132" s="21" t="e">
        <f>IF(Wedstrijden!#REF!="x","ZZ","")</f>
        <v>#REF!</v>
      </c>
      <c r="CV1132" s="21">
        <f>IF(COUNTA(Wedstrijden!#REF!)&lt;&gt;0,2,"")</f>
        <v>2</v>
      </c>
      <c r="CW1132" s="21">
        <f t="shared" si="105"/>
        <v>1</v>
      </c>
      <c r="CX1132" s="21" t="e">
        <f>IF(Wedstrijden!#REF!="x","BB","")</f>
        <v>#REF!</v>
      </c>
      <c r="CY1132" s="21" t="e">
        <f>IF(Wedstrijden!#REF!="x","B","")</f>
        <v>#REF!</v>
      </c>
      <c r="CZ1132" s="21" t="e">
        <f>IF(Wedstrijden!#REF!="x","L","")</f>
        <v>#REF!</v>
      </c>
      <c r="DA1132" s="21" t="e">
        <f>IF(Wedstrijden!#REF!="x","M","")</f>
        <v>#REF!</v>
      </c>
      <c r="DB1132" s="21" t="e">
        <f>IF(Wedstrijden!#REF!="x","Z","")</f>
        <v>#REF!</v>
      </c>
      <c r="DC1132" s="21" t="e">
        <f>IF(Wedstrijden!#REF!="x","ZZ","")</f>
        <v>#REF!</v>
      </c>
      <c r="DD1132" s="21" t="e">
        <f>IF(Wedstrijden!#REF!="x","1.40","")</f>
        <v>#REF!</v>
      </c>
      <c r="DE1132" s="21">
        <f>IF(COUNTA(Wedstrijden!#REF!)&lt;&gt;0,6,"")</f>
        <v>6</v>
      </c>
      <c r="DF1132" s="21">
        <f t="shared" si="106"/>
        <v>2</v>
      </c>
      <c r="DG1132" s="21" t="e">
        <f>IF(Wedstrijden!#REF!="x","L","")</f>
        <v>#REF!</v>
      </c>
      <c r="DH1132" s="21" t="e">
        <f>IF(Wedstrijden!#REF!="x","M","")</f>
        <v>#REF!</v>
      </c>
      <c r="DI1132" s="21" t="e">
        <f>IF(Wedstrijden!#REF!="x","Z","")</f>
        <v>#REF!</v>
      </c>
      <c r="DJ1132" s="21" t="e">
        <f>IF(Wedstrijden!#REF!="x","Z","")</f>
        <v>#REF!</v>
      </c>
      <c r="DK1132" s="21">
        <f>IF(COUNTA(Wedstrijden!#REF!)&lt;&gt;0,6,"")</f>
        <v>6</v>
      </c>
      <c r="DL1132" s="21">
        <f t="shared" si="107"/>
        <v>1</v>
      </c>
      <c r="DM1132" s="21" t="e">
        <f>IF(Wedstrijden!#REF!="x","L","")</f>
        <v>#REF!</v>
      </c>
      <c r="DN1132" s="21" t="e">
        <f>IF(Wedstrijden!#REF!="x","M","")</f>
        <v>#REF!</v>
      </c>
      <c r="DO1132" s="21" t="e">
        <f>IF(Wedstrijden!#REF!="x","Z","")</f>
        <v>#REF!</v>
      </c>
      <c r="DP1132" s="21" t="e">
        <f>IF(Wedstrijden!#REF!="x","Z","")</f>
        <v>#REF!</v>
      </c>
    </row>
    <row r="1133" spans="1:120" ht="14.4" x14ac:dyDescent="0.3">
      <c r="A1133" s="23">
        <f>Wedstrijden!B1056</f>
        <v>0</v>
      </c>
      <c r="B1133" s="21" t="str">
        <f>IFERROR(VLOOKUP(Wedstrijden!D1056,Wedstrijdlocaties!$B$2:$E$600,2,FALSE),"")</f>
        <v/>
      </c>
      <c r="C1133" s="21">
        <f>Wedstrijden!E1056</f>
        <v>0</v>
      </c>
      <c r="D1133" s="21" t="str">
        <f>IFERROR(VLOOKUP(Wedstrijden!F1056,Organisaties!$B$2:$C$500,2,FALSE),"")</f>
        <v/>
      </c>
      <c r="E1133" s="21" t="str">
        <f>IFERROR(VLOOKUP(Wedstrijden!F1056,Organisaties!$B$2:$G$500,5,FALSE),"")</f>
        <v/>
      </c>
      <c r="F1133" s="21" t="e">
        <f>IF(Wedstrijden!#REF!&lt;&gt;"",Wedstrijden!#REF!,"")</f>
        <v>#REF!</v>
      </c>
      <c r="G1133" s="21" t="e">
        <f>IF(Wedstrijden!#REF!="Indoor",1,0)</f>
        <v>#REF!</v>
      </c>
      <c r="H1133" s="21" t="e">
        <f>Wedstrijden!#REF!</f>
        <v>#REF!</v>
      </c>
      <c r="I1133" s="21" t="e">
        <f>IF(Wedstrijden!#REF!="Nee",0,IF(Wedstrijden!#REF!="Ja",1,""))</f>
        <v>#REF!</v>
      </c>
      <c r="J1133" s="21" t="e">
        <f>IF(Wedstrijden!#REF!&lt;&gt;"",Wedstrijden!#REF!,"")</f>
        <v>#REF!</v>
      </c>
      <c r="BJ1133" s="21">
        <f>IF(COUNTA(Wedstrijden!#REF!)&lt;&gt;0,1,"")</f>
        <v>1</v>
      </c>
      <c r="BK1133" s="21">
        <f t="shared" si="102"/>
        <v>2</v>
      </c>
      <c r="BL1133" s="21" t="e">
        <f>IF(Wedstrijden!#REF!="x","AA","")</f>
        <v>#REF!</v>
      </c>
      <c r="BM1133" s="21" t="e">
        <f>IF(Wedstrijden!#REF!="x","A","")</f>
        <v>#REF!</v>
      </c>
      <c r="BN1133" s="21" t="e">
        <f>IF(Wedstrijden!#REF!="x","B1","")</f>
        <v>#REF!</v>
      </c>
      <c r="BO1133" s="21" t="e">
        <f>IF(Wedstrijden!#REF!="x","BB","")</f>
        <v>#REF!</v>
      </c>
      <c r="BP1133" s="21" t="e">
        <f>IF(Wedstrijden!#REF!="x","B","")</f>
        <v>#REF!</v>
      </c>
      <c r="BQ1133" s="21" t="e">
        <f>IF(Wedstrijden!#REF!="x","L1","")</f>
        <v>#REF!</v>
      </c>
      <c r="BR1133" s="21" t="e">
        <f>IF(Wedstrijden!#REF!="x","L2","")</f>
        <v>#REF!</v>
      </c>
      <c r="BS1133" s="21" t="e">
        <f>IF(Wedstrijden!#REF!="x","M1","")</f>
        <v>#REF!</v>
      </c>
      <c r="BT1133" s="21" t="e">
        <f>IF(Wedstrijden!#REF!="x","M2","")</f>
        <v>#REF!</v>
      </c>
      <c r="BU1133" s="21" t="e">
        <f>IF(Wedstrijden!#REF!="x","Z1","")</f>
        <v>#REF!</v>
      </c>
      <c r="BV1133" s="21" t="e">
        <f>IF(Wedstrijden!#REF!="x","Z2","")</f>
        <v>#REF!</v>
      </c>
      <c r="BW1133" s="21">
        <f>IF(COUNTA(Wedstrijden!#REF!)&lt;&gt;0,1,"")</f>
        <v>1</v>
      </c>
      <c r="BX1133" s="21">
        <f t="shared" si="103"/>
        <v>1</v>
      </c>
      <c r="BY1133" s="21" t="e">
        <f>IF(Wedstrijden!#REF!="x","BB","")</f>
        <v>#REF!</v>
      </c>
      <c r="BZ1133" s="21" t="e">
        <f>IF(Wedstrijden!#REF!="x","B","")</f>
        <v>#REF!</v>
      </c>
      <c r="CA1133" s="21" t="e">
        <f>IF(Wedstrijden!#REF!="x","L1","")</f>
        <v>#REF!</v>
      </c>
      <c r="CB1133" s="21" t="e">
        <f>IF(Wedstrijden!#REF!="x","L2","")</f>
        <v>#REF!</v>
      </c>
      <c r="CC1133" s="21" t="e">
        <f>IF(Wedstrijden!#REF!="x","M1","")</f>
        <v>#REF!</v>
      </c>
      <c r="CD1133" s="21" t="e">
        <f>IF(Wedstrijden!#REF!="x","M2","")</f>
        <v>#REF!</v>
      </c>
      <c r="CE1133" s="21" t="e">
        <f>IF(Wedstrijden!#REF!="x","Z1","")</f>
        <v>#REF!</v>
      </c>
      <c r="CF1133" s="21" t="e">
        <f>IF(Wedstrijden!#REF!="x","Z2","")</f>
        <v>#REF!</v>
      </c>
      <c r="CG1133" s="21" t="e">
        <f>IF(Wedstrijden!#REF!="x","ZZL","")</f>
        <v>#REF!</v>
      </c>
      <c r="CL1133" s="21">
        <f>IF(COUNTA(Wedstrijden!#REF!)&lt;&gt;0,2,"")</f>
        <v>2</v>
      </c>
      <c r="CM1133" s="21">
        <f t="shared" si="104"/>
        <v>2</v>
      </c>
      <c r="CN1133" s="21" t="e">
        <f>IF(Wedstrijden!#REF!="x","AA","")</f>
        <v>#REF!</v>
      </c>
      <c r="CO1133" s="21" t="e">
        <f>IF(Wedstrijden!#REF!="x","A","")</f>
        <v>#REF!</v>
      </c>
      <c r="CP1133" s="21" t="e">
        <f>IF(Wedstrijden!#REF!="x","BB","")</f>
        <v>#REF!</v>
      </c>
      <c r="CQ1133" s="21" t="e">
        <f>IF(Wedstrijden!#REF!="x","B","")</f>
        <v>#REF!</v>
      </c>
      <c r="CR1133" s="21" t="e">
        <f>IF(Wedstrijden!#REF!="x","L","")</f>
        <v>#REF!</v>
      </c>
      <c r="CS1133" s="21" t="e">
        <f>IF(Wedstrijden!#REF!="x","M","")</f>
        <v>#REF!</v>
      </c>
      <c r="CT1133" s="21" t="e">
        <f>IF(Wedstrijden!#REF!="x","Z","")</f>
        <v>#REF!</v>
      </c>
      <c r="CU1133" s="21" t="e">
        <f>IF(Wedstrijden!#REF!="x","ZZ","")</f>
        <v>#REF!</v>
      </c>
      <c r="CV1133" s="21">
        <f>IF(COUNTA(Wedstrijden!#REF!)&lt;&gt;0,2,"")</f>
        <v>2</v>
      </c>
      <c r="CW1133" s="21">
        <f t="shared" si="105"/>
        <v>1</v>
      </c>
      <c r="CX1133" s="21" t="e">
        <f>IF(Wedstrijden!#REF!="x","BB","")</f>
        <v>#REF!</v>
      </c>
      <c r="CY1133" s="21" t="e">
        <f>IF(Wedstrijden!#REF!="x","B","")</f>
        <v>#REF!</v>
      </c>
      <c r="CZ1133" s="21" t="e">
        <f>IF(Wedstrijden!#REF!="x","L","")</f>
        <v>#REF!</v>
      </c>
      <c r="DA1133" s="21" t="e">
        <f>IF(Wedstrijden!#REF!="x","M","")</f>
        <v>#REF!</v>
      </c>
      <c r="DB1133" s="21" t="e">
        <f>IF(Wedstrijden!#REF!="x","Z","")</f>
        <v>#REF!</v>
      </c>
      <c r="DC1133" s="21" t="e">
        <f>IF(Wedstrijden!#REF!="x","ZZ","")</f>
        <v>#REF!</v>
      </c>
      <c r="DD1133" s="21" t="e">
        <f>IF(Wedstrijden!#REF!="x","1.40","")</f>
        <v>#REF!</v>
      </c>
      <c r="DE1133" s="21">
        <f>IF(COUNTA(Wedstrijden!#REF!)&lt;&gt;0,6,"")</f>
        <v>6</v>
      </c>
      <c r="DF1133" s="21">
        <f t="shared" si="106"/>
        <v>2</v>
      </c>
      <c r="DG1133" s="21" t="e">
        <f>IF(Wedstrijden!#REF!="x","L","")</f>
        <v>#REF!</v>
      </c>
      <c r="DH1133" s="21" t="e">
        <f>IF(Wedstrijden!#REF!="x","M","")</f>
        <v>#REF!</v>
      </c>
      <c r="DI1133" s="21" t="e">
        <f>IF(Wedstrijden!#REF!="x","Z","")</f>
        <v>#REF!</v>
      </c>
      <c r="DJ1133" s="21" t="e">
        <f>IF(Wedstrijden!#REF!="x","Z","")</f>
        <v>#REF!</v>
      </c>
      <c r="DK1133" s="21">
        <f>IF(COUNTA(Wedstrijden!#REF!)&lt;&gt;0,6,"")</f>
        <v>6</v>
      </c>
      <c r="DL1133" s="21">
        <f t="shared" si="107"/>
        <v>1</v>
      </c>
      <c r="DM1133" s="21" t="e">
        <f>IF(Wedstrijden!#REF!="x","L","")</f>
        <v>#REF!</v>
      </c>
      <c r="DN1133" s="21" t="e">
        <f>IF(Wedstrijden!#REF!="x","M","")</f>
        <v>#REF!</v>
      </c>
      <c r="DO1133" s="21" t="e">
        <f>IF(Wedstrijden!#REF!="x","Z","")</f>
        <v>#REF!</v>
      </c>
      <c r="DP1133" s="21" t="e">
        <f>IF(Wedstrijden!#REF!="x","Z","")</f>
        <v>#REF!</v>
      </c>
    </row>
    <row r="1134" spans="1:120" ht="14.4" x14ac:dyDescent="0.3">
      <c r="A1134" s="23">
        <f>Wedstrijden!B1057</f>
        <v>0</v>
      </c>
      <c r="B1134" s="21" t="str">
        <f>IFERROR(VLOOKUP(Wedstrijden!D1057,Wedstrijdlocaties!$B$2:$E$600,2,FALSE),"")</f>
        <v/>
      </c>
      <c r="C1134" s="21">
        <f>Wedstrijden!E1057</f>
        <v>0</v>
      </c>
      <c r="D1134" s="21" t="str">
        <f>IFERROR(VLOOKUP(Wedstrijden!F1057,Organisaties!$B$2:$C$500,2,FALSE),"")</f>
        <v/>
      </c>
      <c r="E1134" s="21" t="str">
        <f>IFERROR(VLOOKUP(Wedstrijden!F1057,Organisaties!$B$2:$G$500,5,FALSE),"")</f>
        <v/>
      </c>
      <c r="F1134" s="21" t="e">
        <f>IF(Wedstrijden!#REF!&lt;&gt;"",Wedstrijden!#REF!,"")</f>
        <v>#REF!</v>
      </c>
      <c r="G1134" s="21" t="e">
        <f>IF(Wedstrijden!#REF!="Indoor",1,0)</f>
        <v>#REF!</v>
      </c>
      <c r="H1134" s="21" t="e">
        <f>Wedstrijden!#REF!</f>
        <v>#REF!</v>
      </c>
      <c r="I1134" s="21" t="e">
        <f>IF(Wedstrijden!#REF!="Nee",0,IF(Wedstrijden!#REF!="Ja",1,""))</f>
        <v>#REF!</v>
      </c>
      <c r="J1134" s="21" t="e">
        <f>IF(Wedstrijden!#REF!&lt;&gt;"",Wedstrijden!#REF!,"")</f>
        <v>#REF!</v>
      </c>
      <c r="BJ1134" s="21">
        <f>IF(COUNTA(Wedstrijden!#REF!)&lt;&gt;0,1,"")</f>
        <v>1</v>
      </c>
      <c r="BK1134" s="21">
        <f t="shared" si="102"/>
        <v>2</v>
      </c>
      <c r="BL1134" s="21" t="e">
        <f>IF(Wedstrijden!#REF!="x","AA","")</f>
        <v>#REF!</v>
      </c>
      <c r="BM1134" s="21" t="e">
        <f>IF(Wedstrijden!#REF!="x","A","")</f>
        <v>#REF!</v>
      </c>
      <c r="BN1134" s="21" t="e">
        <f>IF(Wedstrijden!#REF!="x","B1","")</f>
        <v>#REF!</v>
      </c>
      <c r="BO1134" s="21" t="e">
        <f>IF(Wedstrijden!#REF!="x","BB","")</f>
        <v>#REF!</v>
      </c>
      <c r="BP1134" s="21" t="e">
        <f>IF(Wedstrijden!#REF!="x","B","")</f>
        <v>#REF!</v>
      </c>
      <c r="BQ1134" s="21" t="e">
        <f>IF(Wedstrijden!#REF!="x","L1","")</f>
        <v>#REF!</v>
      </c>
      <c r="BR1134" s="21" t="e">
        <f>IF(Wedstrijden!#REF!="x","L2","")</f>
        <v>#REF!</v>
      </c>
      <c r="BS1134" s="21" t="e">
        <f>IF(Wedstrijden!#REF!="x","M1","")</f>
        <v>#REF!</v>
      </c>
      <c r="BT1134" s="21" t="e">
        <f>IF(Wedstrijden!#REF!="x","M2","")</f>
        <v>#REF!</v>
      </c>
      <c r="BU1134" s="21" t="e">
        <f>IF(Wedstrijden!#REF!="x","Z1","")</f>
        <v>#REF!</v>
      </c>
      <c r="BV1134" s="21" t="e">
        <f>IF(Wedstrijden!#REF!="x","Z2","")</f>
        <v>#REF!</v>
      </c>
      <c r="BW1134" s="21">
        <f>IF(COUNTA(Wedstrijden!#REF!)&lt;&gt;0,1,"")</f>
        <v>1</v>
      </c>
      <c r="BX1134" s="21">
        <f t="shared" si="103"/>
        <v>1</v>
      </c>
      <c r="BY1134" s="21" t="e">
        <f>IF(Wedstrijden!#REF!="x","BB","")</f>
        <v>#REF!</v>
      </c>
      <c r="BZ1134" s="21" t="e">
        <f>IF(Wedstrijden!#REF!="x","B","")</f>
        <v>#REF!</v>
      </c>
      <c r="CA1134" s="21" t="e">
        <f>IF(Wedstrijden!#REF!="x","L1","")</f>
        <v>#REF!</v>
      </c>
      <c r="CB1134" s="21" t="e">
        <f>IF(Wedstrijden!#REF!="x","L2","")</f>
        <v>#REF!</v>
      </c>
      <c r="CC1134" s="21" t="e">
        <f>IF(Wedstrijden!#REF!="x","M1","")</f>
        <v>#REF!</v>
      </c>
      <c r="CD1134" s="21" t="e">
        <f>IF(Wedstrijden!#REF!="x","M2","")</f>
        <v>#REF!</v>
      </c>
      <c r="CE1134" s="21" t="e">
        <f>IF(Wedstrijden!#REF!="x","Z1","")</f>
        <v>#REF!</v>
      </c>
      <c r="CF1134" s="21" t="e">
        <f>IF(Wedstrijden!#REF!="x","Z2","")</f>
        <v>#REF!</v>
      </c>
      <c r="CG1134" s="21" t="e">
        <f>IF(Wedstrijden!#REF!="x","ZZL","")</f>
        <v>#REF!</v>
      </c>
      <c r="CL1134" s="21">
        <f>IF(COUNTA(Wedstrijden!#REF!)&lt;&gt;0,2,"")</f>
        <v>2</v>
      </c>
      <c r="CM1134" s="21">
        <f t="shared" si="104"/>
        <v>2</v>
      </c>
      <c r="CN1134" s="21" t="e">
        <f>IF(Wedstrijden!#REF!="x","AA","")</f>
        <v>#REF!</v>
      </c>
      <c r="CO1134" s="21" t="e">
        <f>IF(Wedstrijden!#REF!="x","A","")</f>
        <v>#REF!</v>
      </c>
      <c r="CP1134" s="21" t="e">
        <f>IF(Wedstrijden!#REF!="x","BB","")</f>
        <v>#REF!</v>
      </c>
      <c r="CQ1134" s="21" t="e">
        <f>IF(Wedstrijden!#REF!="x","B","")</f>
        <v>#REF!</v>
      </c>
      <c r="CR1134" s="21" t="e">
        <f>IF(Wedstrijden!#REF!="x","L","")</f>
        <v>#REF!</v>
      </c>
      <c r="CS1134" s="21" t="e">
        <f>IF(Wedstrijden!#REF!="x","M","")</f>
        <v>#REF!</v>
      </c>
      <c r="CT1134" s="21" t="e">
        <f>IF(Wedstrijden!#REF!="x","Z","")</f>
        <v>#REF!</v>
      </c>
      <c r="CU1134" s="21" t="e">
        <f>IF(Wedstrijden!#REF!="x","ZZ","")</f>
        <v>#REF!</v>
      </c>
      <c r="CV1134" s="21">
        <f>IF(COUNTA(Wedstrijden!#REF!)&lt;&gt;0,2,"")</f>
        <v>2</v>
      </c>
      <c r="CW1134" s="21">
        <f t="shared" si="105"/>
        <v>1</v>
      </c>
      <c r="CX1134" s="21" t="e">
        <f>IF(Wedstrijden!#REF!="x","BB","")</f>
        <v>#REF!</v>
      </c>
      <c r="CY1134" s="21" t="e">
        <f>IF(Wedstrijden!#REF!="x","B","")</f>
        <v>#REF!</v>
      </c>
      <c r="CZ1134" s="21" t="e">
        <f>IF(Wedstrijden!#REF!="x","L","")</f>
        <v>#REF!</v>
      </c>
      <c r="DA1134" s="21" t="e">
        <f>IF(Wedstrijden!#REF!="x","M","")</f>
        <v>#REF!</v>
      </c>
      <c r="DB1134" s="21" t="e">
        <f>IF(Wedstrijden!#REF!="x","Z","")</f>
        <v>#REF!</v>
      </c>
      <c r="DC1134" s="21" t="e">
        <f>IF(Wedstrijden!#REF!="x","ZZ","")</f>
        <v>#REF!</v>
      </c>
      <c r="DD1134" s="21" t="e">
        <f>IF(Wedstrijden!#REF!="x","1.40","")</f>
        <v>#REF!</v>
      </c>
      <c r="DE1134" s="21">
        <f>IF(COUNTA(Wedstrijden!#REF!)&lt;&gt;0,6,"")</f>
        <v>6</v>
      </c>
      <c r="DF1134" s="21">
        <f t="shared" si="106"/>
        <v>2</v>
      </c>
      <c r="DG1134" s="21" t="e">
        <f>IF(Wedstrijden!#REF!="x","L","")</f>
        <v>#REF!</v>
      </c>
      <c r="DH1134" s="21" t="e">
        <f>IF(Wedstrijden!#REF!="x","M","")</f>
        <v>#REF!</v>
      </c>
      <c r="DI1134" s="21" t="e">
        <f>IF(Wedstrijden!#REF!="x","Z","")</f>
        <v>#REF!</v>
      </c>
      <c r="DJ1134" s="21" t="e">
        <f>IF(Wedstrijden!#REF!="x","Z","")</f>
        <v>#REF!</v>
      </c>
      <c r="DK1134" s="21">
        <f>IF(COUNTA(Wedstrijden!#REF!)&lt;&gt;0,6,"")</f>
        <v>6</v>
      </c>
      <c r="DL1134" s="21">
        <f t="shared" si="107"/>
        <v>1</v>
      </c>
      <c r="DM1134" s="21" t="e">
        <f>IF(Wedstrijden!#REF!="x","L","")</f>
        <v>#REF!</v>
      </c>
      <c r="DN1134" s="21" t="e">
        <f>IF(Wedstrijden!#REF!="x","M","")</f>
        <v>#REF!</v>
      </c>
      <c r="DO1134" s="21" t="e">
        <f>IF(Wedstrijden!#REF!="x","Z","")</f>
        <v>#REF!</v>
      </c>
      <c r="DP1134" s="21" t="e">
        <f>IF(Wedstrijden!#REF!="x","Z","")</f>
        <v>#REF!</v>
      </c>
    </row>
    <row r="1135" spans="1:120" ht="14.4" x14ac:dyDescent="0.3">
      <c r="A1135" s="23">
        <f>Wedstrijden!B1058</f>
        <v>0</v>
      </c>
      <c r="B1135" s="21" t="str">
        <f>IFERROR(VLOOKUP(Wedstrijden!D1058,Wedstrijdlocaties!$B$2:$E$600,2,FALSE),"")</f>
        <v/>
      </c>
      <c r="C1135" s="21">
        <f>Wedstrijden!E1058</f>
        <v>0</v>
      </c>
      <c r="D1135" s="21" t="str">
        <f>IFERROR(VLOOKUP(Wedstrijden!F1058,Organisaties!$B$2:$C$500,2,FALSE),"")</f>
        <v/>
      </c>
      <c r="E1135" s="21" t="str">
        <f>IFERROR(VLOOKUP(Wedstrijden!F1058,Organisaties!$B$2:$G$500,5,FALSE),"")</f>
        <v/>
      </c>
      <c r="F1135" s="21" t="e">
        <f>IF(Wedstrijden!#REF!&lt;&gt;"",Wedstrijden!#REF!,"")</f>
        <v>#REF!</v>
      </c>
      <c r="G1135" s="21" t="e">
        <f>IF(Wedstrijden!#REF!="Indoor",1,0)</f>
        <v>#REF!</v>
      </c>
      <c r="H1135" s="21" t="e">
        <f>Wedstrijden!#REF!</f>
        <v>#REF!</v>
      </c>
      <c r="I1135" s="21" t="e">
        <f>IF(Wedstrijden!#REF!="Nee",0,IF(Wedstrijden!#REF!="Ja",1,""))</f>
        <v>#REF!</v>
      </c>
      <c r="J1135" s="21" t="e">
        <f>IF(Wedstrijden!#REF!&lt;&gt;"",Wedstrijden!#REF!,"")</f>
        <v>#REF!</v>
      </c>
      <c r="BJ1135" s="21">
        <f>IF(COUNTA(Wedstrijden!#REF!)&lt;&gt;0,1,"")</f>
        <v>1</v>
      </c>
      <c r="BK1135" s="21">
        <f t="shared" si="102"/>
        <v>2</v>
      </c>
      <c r="BL1135" s="21" t="e">
        <f>IF(Wedstrijden!#REF!="x","AA","")</f>
        <v>#REF!</v>
      </c>
      <c r="BM1135" s="21" t="e">
        <f>IF(Wedstrijden!#REF!="x","A","")</f>
        <v>#REF!</v>
      </c>
      <c r="BN1135" s="21" t="e">
        <f>IF(Wedstrijden!#REF!="x","B1","")</f>
        <v>#REF!</v>
      </c>
      <c r="BO1135" s="21" t="e">
        <f>IF(Wedstrijden!#REF!="x","BB","")</f>
        <v>#REF!</v>
      </c>
      <c r="BP1135" s="21" t="e">
        <f>IF(Wedstrijden!#REF!="x","B","")</f>
        <v>#REF!</v>
      </c>
      <c r="BQ1135" s="21" t="e">
        <f>IF(Wedstrijden!#REF!="x","L1","")</f>
        <v>#REF!</v>
      </c>
      <c r="BR1135" s="21" t="e">
        <f>IF(Wedstrijden!#REF!="x","L2","")</f>
        <v>#REF!</v>
      </c>
      <c r="BS1135" s="21" t="e">
        <f>IF(Wedstrijden!#REF!="x","M1","")</f>
        <v>#REF!</v>
      </c>
      <c r="BT1135" s="21" t="e">
        <f>IF(Wedstrijden!#REF!="x","M2","")</f>
        <v>#REF!</v>
      </c>
      <c r="BU1135" s="21" t="e">
        <f>IF(Wedstrijden!#REF!="x","Z1","")</f>
        <v>#REF!</v>
      </c>
      <c r="BV1135" s="21" t="e">
        <f>IF(Wedstrijden!#REF!="x","Z2","")</f>
        <v>#REF!</v>
      </c>
      <c r="BW1135" s="21">
        <f>IF(COUNTA(Wedstrijden!#REF!)&lt;&gt;0,1,"")</f>
        <v>1</v>
      </c>
      <c r="BX1135" s="21">
        <f t="shared" si="103"/>
        <v>1</v>
      </c>
      <c r="BY1135" s="21" t="e">
        <f>IF(Wedstrijden!#REF!="x","BB","")</f>
        <v>#REF!</v>
      </c>
      <c r="BZ1135" s="21" t="e">
        <f>IF(Wedstrijden!#REF!="x","B","")</f>
        <v>#REF!</v>
      </c>
      <c r="CA1135" s="21" t="e">
        <f>IF(Wedstrijden!#REF!="x","L1","")</f>
        <v>#REF!</v>
      </c>
      <c r="CB1135" s="21" t="e">
        <f>IF(Wedstrijden!#REF!="x","L2","")</f>
        <v>#REF!</v>
      </c>
      <c r="CC1135" s="21" t="e">
        <f>IF(Wedstrijden!#REF!="x","M1","")</f>
        <v>#REF!</v>
      </c>
      <c r="CD1135" s="21" t="e">
        <f>IF(Wedstrijden!#REF!="x","M2","")</f>
        <v>#REF!</v>
      </c>
      <c r="CE1135" s="21" t="e">
        <f>IF(Wedstrijden!#REF!="x","Z1","")</f>
        <v>#REF!</v>
      </c>
      <c r="CF1135" s="21" t="e">
        <f>IF(Wedstrijden!#REF!="x","Z2","")</f>
        <v>#REF!</v>
      </c>
      <c r="CG1135" s="21" t="e">
        <f>IF(Wedstrijden!#REF!="x","ZZL","")</f>
        <v>#REF!</v>
      </c>
      <c r="CL1135" s="21">
        <f>IF(COUNTA(Wedstrijden!#REF!)&lt;&gt;0,2,"")</f>
        <v>2</v>
      </c>
      <c r="CM1135" s="21">
        <f t="shared" si="104"/>
        <v>2</v>
      </c>
      <c r="CN1135" s="21" t="e">
        <f>IF(Wedstrijden!#REF!="x","AA","")</f>
        <v>#REF!</v>
      </c>
      <c r="CO1135" s="21" t="e">
        <f>IF(Wedstrijden!#REF!="x","A","")</f>
        <v>#REF!</v>
      </c>
      <c r="CP1135" s="21" t="e">
        <f>IF(Wedstrijden!#REF!="x","BB","")</f>
        <v>#REF!</v>
      </c>
      <c r="CQ1135" s="21" t="e">
        <f>IF(Wedstrijden!#REF!="x","B","")</f>
        <v>#REF!</v>
      </c>
      <c r="CR1135" s="21" t="e">
        <f>IF(Wedstrijden!#REF!="x","L","")</f>
        <v>#REF!</v>
      </c>
      <c r="CS1135" s="21" t="e">
        <f>IF(Wedstrijden!#REF!="x","M","")</f>
        <v>#REF!</v>
      </c>
      <c r="CT1135" s="21" t="e">
        <f>IF(Wedstrijden!#REF!="x","Z","")</f>
        <v>#REF!</v>
      </c>
      <c r="CU1135" s="21" t="e">
        <f>IF(Wedstrijden!#REF!="x","ZZ","")</f>
        <v>#REF!</v>
      </c>
      <c r="CV1135" s="21">
        <f>IF(COUNTA(Wedstrijden!#REF!)&lt;&gt;0,2,"")</f>
        <v>2</v>
      </c>
      <c r="CW1135" s="21">
        <f t="shared" si="105"/>
        <v>1</v>
      </c>
      <c r="CX1135" s="21" t="e">
        <f>IF(Wedstrijden!#REF!="x","BB","")</f>
        <v>#REF!</v>
      </c>
      <c r="CY1135" s="21" t="e">
        <f>IF(Wedstrijden!#REF!="x","B","")</f>
        <v>#REF!</v>
      </c>
      <c r="CZ1135" s="21" t="e">
        <f>IF(Wedstrijden!#REF!="x","L","")</f>
        <v>#REF!</v>
      </c>
      <c r="DA1135" s="21" t="e">
        <f>IF(Wedstrijden!#REF!="x","M","")</f>
        <v>#REF!</v>
      </c>
      <c r="DB1135" s="21" t="e">
        <f>IF(Wedstrijden!#REF!="x","Z","")</f>
        <v>#REF!</v>
      </c>
      <c r="DC1135" s="21" t="e">
        <f>IF(Wedstrijden!#REF!="x","ZZ","")</f>
        <v>#REF!</v>
      </c>
      <c r="DD1135" s="21" t="e">
        <f>IF(Wedstrijden!#REF!="x","1.40","")</f>
        <v>#REF!</v>
      </c>
      <c r="DE1135" s="21">
        <f>IF(COUNTA(Wedstrijden!#REF!)&lt;&gt;0,6,"")</f>
        <v>6</v>
      </c>
      <c r="DF1135" s="21">
        <f t="shared" si="106"/>
        <v>2</v>
      </c>
      <c r="DG1135" s="21" t="e">
        <f>IF(Wedstrijden!#REF!="x","L","")</f>
        <v>#REF!</v>
      </c>
      <c r="DH1135" s="21" t="e">
        <f>IF(Wedstrijden!#REF!="x","M","")</f>
        <v>#REF!</v>
      </c>
      <c r="DI1135" s="21" t="e">
        <f>IF(Wedstrijden!#REF!="x","Z","")</f>
        <v>#REF!</v>
      </c>
      <c r="DJ1135" s="21" t="e">
        <f>IF(Wedstrijden!#REF!="x","Z","")</f>
        <v>#REF!</v>
      </c>
      <c r="DK1135" s="21">
        <f>IF(COUNTA(Wedstrijden!#REF!)&lt;&gt;0,6,"")</f>
        <v>6</v>
      </c>
      <c r="DL1135" s="21">
        <f t="shared" si="107"/>
        <v>1</v>
      </c>
      <c r="DM1135" s="21" t="e">
        <f>IF(Wedstrijden!#REF!="x","L","")</f>
        <v>#REF!</v>
      </c>
      <c r="DN1135" s="21" t="e">
        <f>IF(Wedstrijden!#REF!="x","M","")</f>
        <v>#REF!</v>
      </c>
      <c r="DO1135" s="21" t="e">
        <f>IF(Wedstrijden!#REF!="x","Z","")</f>
        <v>#REF!</v>
      </c>
      <c r="DP1135" s="21" t="e">
        <f>IF(Wedstrijden!#REF!="x","Z","")</f>
        <v>#REF!</v>
      </c>
    </row>
    <row r="1136" spans="1:120" ht="14.4" x14ac:dyDescent="0.3">
      <c r="A1136" s="23">
        <f>Wedstrijden!B1059</f>
        <v>0</v>
      </c>
      <c r="B1136" s="21" t="str">
        <f>IFERROR(VLOOKUP(Wedstrijden!D1059,Wedstrijdlocaties!$B$2:$E$600,2,FALSE),"")</f>
        <v/>
      </c>
      <c r="C1136" s="21">
        <f>Wedstrijden!E1059</f>
        <v>0</v>
      </c>
      <c r="D1136" s="21" t="str">
        <f>IFERROR(VLOOKUP(Wedstrijden!F1059,Organisaties!$B$2:$C$500,2,FALSE),"")</f>
        <v/>
      </c>
      <c r="E1136" s="21" t="str">
        <f>IFERROR(VLOOKUP(Wedstrijden!F1059,Organisaties!$B$2:$G$500,5,FALSE),"")</f>
        <v/>
      </c>
      <c r="F1136" s="21" t="e">
        <f>IF(Wedstrijden!#REF!&lt;&gt;"",Wedstrijden!#REF!,"")</f>
        <v>#REF!</v>
      </c>
      <c r="G1136" s="21" t="e">
        <f>IF(Wedstrijden!#REF!="Indoor",1,0)</f>
        <v>#REF!</v>
      </c>
      <c r="H1136" s="21" t="e">
        <f>Wedstrijden!#REF!</f>
        <v>#REF!</v>
      </c>
      <c r="I1136" s="21" t="e">
        <f>IF(Wedstrijden!#REF!="Nee",0,IF(Wedstrijden!#REF!="Ja",1,""))</f>
        <v>#REF!</v>
      </c>
      <c r="J1136" s="21" t="e">
        <f>IF(Wedstrijden!#REF!&lt;&gt;"",Wedstrijden!#REF!,"")</f>
        <v>#REF!</v>
      </c>
      <c r="BJ1136" s="21">
        <f>IF(COUNTA(Wedstrijden!#REF!)&lt;&gt;0,1,"")</f>
        <v>1</v>
      </c>
      <c r="BK1136" s="21">
        <f t="shared" si="102"/>
        <v>2</v>
      </c>
      <c r="BL1136" s="21" t="e">
        <f>IF(Wedstrijden!#REF!="x","AA","")</f>
        <v>#REF!</v>
      </c>
      <c r="BM1136" s="21" t="e">
        <f>IF(Wedstrijden!#REF!="x","A","")</f>
        <v>#REF!</v>
      </c>
      <c r="BN1136" s="21" t="e">
        <f>IF(Wedstrijden!#REF!="x","B1","")</f>
        <v>#REF!</v>
      </c>
      <c r="BO1136" s="21" t="e">
        <f>IF(Wedstrijden!#REF!="x","BB","")</f>
        <v>#REF!</v>
      </c>
      <c r="BP1136" s="21" t="e">
        <f>IF(Wedstrijden!#REF!="x","B","")</f>
        <v>#REF!</v>
      </c>
      <c r="BQ1136" s="21" t="e">
        <f>IF(Wedstrijden!#REF!="x","L1","")</f>
        <v>#REF!</v>
      </c>
      <c r="BR1136" s="21" t="e">
        <f>IF(Wedstrijden!#REF!="x","L2","")</f>
        <v>#REF!</v>
      </c>
      <c r="BS1136" s="21" t="e">
        <f>IF(Wedstrijden!#REF!="x","M1","")</f>
        <v>#REF!</v>
      </c>
      <c r="BT1136" s="21" t="e">
        <f>IF(Wedstrijden!#REF!="x","M2","")</f>
        <v>#REF!</v>
      </c>
      <c r="BU1136" s="21" t="e">
        <f>IF(Wedstrijden!#REF!="x","Z1","")</f>
        <v>#REF!</v>
      </c>
      <c r="BV1136" s="21" t="e">
        <f>IF(Wedstrijden!#REF!="x","Z2","")</f>
        <v>#REF!</v>
      </c>
      <c r="BW1136" s="21">
        <f>IF(COUNTA(Wedstrijden!#REF!)&lt;&gt;0,1,"")</f>
        <v>1</v>
      </c>
      <c r="BX1136" s="21">
        <f t="shared" si="103"/>
        <v>1</v>
      </c>
      <c r="BY1136" s="21" t="e">
        <f>IF(Wedstrijden!#REF!="x","BB","")</f>
        <v>#REF!</v>
      </c>
      <c r="BZ1136" s="21" t="e">
        <f>IF(Wedstrijden!#REF!="x","B","")</f>
        <v>#REF!</v>
      </c>
      <c r="CA1136" s="21" t="e">
        <f>IF(Wedstrijden!#REF!="x","L1","")</f>
        <v>#REF!</v>
      </c>
      <c r="CB1136" s="21" t="e">
        <f>IF(Wedstrijden!#REF!="x","L2","")</f>
        <v>#REF!</v>
      </c>
      <c r="CC1136" s="21" t="e">
        <f>IF(Wedstrijden!#REF!="x","M1","")</f>
        <v>#REF!</v>
      </c>
      <c r="CD1136" s="21" t="e">
        <f>IF(Wedstrijden!#REF!="x","M2","")</f>
        <v>#REF!</v>
      </c>
      <c r="CE1136" s="21" t="e">
        <f>IF(Wedstrijden!#REF!="x","Z1","")</f>
        <v>#REF!</v>
      </c>
      <c r="CF1136" s="21" t="e">
        <f>IF(Wedstrijden!#REF!="x","Z2","")</f>
        <v>#REF!</v>
      </c>
      <c r="CG1136" s="21" t="e">
        <f>IF(Wedstrijden!#REF!="x","ZZL","")</f>
        <v>#REF!</v>
      </c>
      <c r="CL1136" s="21">
        <f>IF(COUNTA(Wedstrijden!#REF!)&lt;&gt;0,2,"")</f>
        <v>2</v>
      </c>
      <c r="CM1136" s="21">
        <f t="shared" si="104"/>
        <v>2</v>
      </c>
      <c r="CN1136" s="21" t="e">
        <f>IF(Wedstrijden!#REF!="x","AA","")</f>
        <v>#REF!</v>
      </c>
      <c r="CO1136" s="21" t="e">
        <f>IF(Wedstrijden!#REF!="x","A","")</f>
        <v>#REF!</v>
      </c>
      <c r="CP1136" s="21" t="e">
        <f>IF(Wedstrijden!#REF!="x","BB","")</f>
        <v>#REF!</v>
      </c>
      <c r="CQ1136" s="21" t="e">
        <f>IF(Wedstrijden!#REF!="x","B","")</f>
        <v>#REF!</v>
      </c>
      <c r="CR1136" s="21" t="e">
        <f>IF(Wedstrijden!#REF!="x","L","")</f>
        <v>#REF!</v>
      </c>
      <c r="CS1136" s="21" t="e">
        <f>IF(Wedstrijden!#REF!="x","M","")</f>
        <v>#REF!</v>
      </c>
      <c r="CT1136" s="21" t="e">
        <f>IF(Wedstrijden!#REF!="x","Z","")</f>
        <v>#REF!</v>
      </c>
      <c r="CU1136" s="21" t="e">
        <f>IF(Wedstrijden!#REF!="x","ZZ","")</f>
        <v>#REF!</v>
      </c>
      <c r="CV1136" s="21">
        <f>IF(COUNTA(Wedstrijden!#REF!)&lt;&gt;0,2,"")</f>
        <v>2</v>
      </c>
      <c r="CW1136" s="21">
        <f t="shared" si="105"/>
        <v>1</v>
      </c>
      <c r="CX1136" s="21" t="e">
        <f>IF(Wedstrijden!#REF!="x","BB","")</f>
        <v>#REF!</v>
      </c>
      <c r="CY1136" s="21" t="e">
        <f>IF(Wedstrijden!#REF!="x","B","")</f>
        <v>#REF!</v>
      </c>
      <c r="CZ1136" s="21" t="e">
        <f>IF(Wedstrijden!#REF!="x","L","")</f>
        <v>#REF!</v>
      </c>
      <c r="DA1136" s="21" t="e">
        <f>IF(Wedstrijden!#REF!="x","M","")</f>
        <v>#REF!</v>
      </c>
      <c r="DB1136" s="21" t="e">
        <f>IF(Wedstrijden!#REF!="x","Z","")</f>
        <v>#REF!</v>
      </c>
      <c r="DC1136" s="21" t="e">
        <f>IF(Wedstrijden!#REF!="x","ZZ","")</f>
        <v>#REF!</v>
      </c>
      <c r="DD1136" s="21" t="e">
        <f>IF(Wedstrijden!#REF!="x","1.40","")</f>
        <v>#REF!</v>
      </c>
      <c r="DE1136" s="21">
        <f>IF(COUNTA(Wedstrijden!#REF!)&lt;&gt;0,6,"")</f>
        <v>6</v>
      </c>
      <c r="DF1136" s="21">
        <f t="shared" si="106"/>
        <v>2</v>
      </c>
      <c r="DG1136" s="21" t="e">
        <f>IF(Wedstrijden!#REF!="x","L","")</f>
        <v>#REF!</v>
      </c>
      <c r="DH1136" s="21" t="e">
        <f>IF(Wedstrijden!#REF!="x","M","")</f>
        <v>#REF!</v>
      </c>
      <c r="DI1136" s="21" t="e">
        <f>IF(Wedstrijden!#REF!="x","Z","")</f>
        <v>#REF!</v>
      </c>
      <c r="DJ1136" s="21" t="e">
        <f>IF(Wedstrijden!#REF!="x","Z","")</f>
        <v>#REF!</v>
      </c>
      <c r="DK1136" s="21">
        <f>IF(COUNTA(Wedstrijden!#REF!)&lt;&gt;0,6,"")</f>
        <v>6</v>
      </c>
      <c r="DL1136" s="21">
        <f t="shared" si="107"/>
        <v>1</v>
      </c>
      <c r="DM1136" s="21" t="e">
        <f>IF(Wedstrijden!#REF!="x","L","")</f>
        <v>#REF!</v>
      </c>
      <c r="DN1136" s="21" t="e">
        <f>IF(Wedstrijden!#REF!="x","M","")</f>
        <v>#REF!</v>
      </c>
      <c r="DO1136" s="21" t="e">
        <f>IF(Wedstrijden!#REF!="x","Z","")</f>
        <v>#REF!</v>
      </c>
      <c r="DP1136" s="21" t="e">
        <f>IF(Wedstrijden!#REF!="x","Z","")</f>
        <v>#REF!</v>
      </c>
    </row>
    <row r="1137" spans="1:120" ht="14.4" x14ac:dyDescent="0.3">
      <c r="A1137" s="23">
        <f>Wedstrijden!B1060</f>
        <v>0</v>
      </c>
      <c r="B1137" s="21" t="str">
        <f>IFERROR(VLOOKUP(Wedstrijden!D1060,Wedstrijdlocaties!$B$2:$E$600,2,FALSE),"")</f>
        <v/>
      </c>
      <c r="C1137" s="21">
        <f>Wedstrijden!E1060</f>
        <v>0</v>
      </c>
      <c r="D1137" s="21" t="str">
        <f>IFERROR(VLOOKUP(Wedstrijden!F1060,Organisaties!$B$2:$C$500,2,FALSE),"")</f>
        <v/>
      </c>
      <c r="E1137" s="21" t="str">
        <f>IFERROR(VLOOKUP(Wedstrijden!F1060,Organisaties!$B$2:$G$500,5,FALSE),"")</f>
        <v/>
      </c>
      <c r="F1137" s="21" t="e">
        <f>IF(Wedstrijden!#REF!&lt;&gt;"",Wedstrijden!#REF!,"")</f>
        <v>#REF!</v>
      </c>
      <c r="G1137" s="21" t="e">
        <f>IF(Wedstrijden!#REF!="Indoor",1,0)</f>
        <v>#REF!</v>
      </c>
      <c r="H1137" s="21" t="e">
        <f>Wedstrijden!#REF!</f>
        <v>#REF!</v>
      </c>
      <c r="I1137" s="21" t="e">
        <f>IF(Wedstrijden!#REF!="Nee",0,IF(Wedstrijden!#REF!="Ja",1,""))</f>
        <v>#REF!</v>
      </c>
      <c r="J1137" s="21" t="e">
        <f>IF(Wedstrijden!#REF!&lt;&gt;"",Wedstrijden!#REF!,"")</f>
        <v>#REF!</v>
      </c>
      <c r="BJ1137" s="21">
        <f>IF(COUNTA(Wedstrijden!#REF!)&lt;&gt;0,1,"")</f>
        <v>1</v>
      </c>
      <c r="BK1137" s="21">
        <f t="shared" si="102"/>
        <v>2</v>
      </c>
      <c r="BL1137" s="21" t="e">
        <f>IF(Wedstrijden!#REF!="x","AA","")</f>
        <v>#REF!</v>
      </c>
      <c r="BM1137" s="21" t="e">
        <f>IF(Wedstrijden!#REF!="x","A","")</f>
        <v>#REF!</v>
      </c>
      <c r="BN1137" s="21" t="e">
        <f>IF(Wedstrijden!#REF!="x","B1","")</f>
        <v>#REF!</v>
      </c>
      <c r="BO1137" s="21" t="e">
        <f>IF(Wedstrijden!#REF!="x","BB","")</f>
        <v>#REF!</v>
      </c>
      <c r="BP1137" s="21" t="e">
        <f>IF(Wedstrijden!#REF!="x","B","")</f>
        <v>#REF!</v>
      </c>
      <c r="BQ1137" s="21" t="e">
        <f>IF(Wedstrijden!#REF!="x","L1","")</f>
        <v>#REF!</v>
      </c>
      <c r="BR1137" s="21" t="e">
        <f>IF(Wedstrijden!#REF!="x","L2","")</f>
        <v>#REF!</v>
      </c>
      <c r="BS1137" s="21" t="e">
        <f>IF(Wedstrijden!#REF!="x","M1","")</f>
        <v>#REF!</v>
      </c>
      <c r="BT1137" s="21" t="e">
        <f>IF(Wedstrijden!#REF!="x","M2","")</f>
        <v>#REF!</v>
      </c>
      <c r="BU1137" s="21" t="e">
        <f>IF(Wedstrijden!#REF!="x","Z1","")</f>
        <v>#REF!</v>
      </c>
      <c r="BV1137" s="21" t="e">
        <f>IF(Wedstrijden!#REF!="x","Z2","")</f>
        <v>#REF!</v>
      </c>
      <c r="BW1137" s="21">
        <f>IF(COUNTA(Wedstrijden!#REF!)&lt;&gt;0,1,"")</f>
        <v>1</v>
      </c>
      <c r="BX1137" s="21">
        <f t="shared" si="103"/>
        <v>1</v>
      </c>
      <c r="BY1137" s="21" t="e">
        <f>IF(Wedstrijden!#REF!="x","BB","")</f>
        <v>#REF!</v>
      </c>
      <c r="BZ1137" s="21" t="e">
        <f>IF(Wedstrijden!#REF!="x","B","")</f>
        <v>#REF!</v>
      </c>
      <c r="CA1137" s="21" t="e">
        <f>IF(Wedstrijden!#REF!="x","L1","")</f>
        <v>#REF!</v>
      </c>
      <c r="CB1137" s="21" t="e">
        <f>IF(Wedstrijden!#REF!="x","L2","")</f>
        <v>#REF!</v>
      </c>
      <c r="CC1137" s="21" t="e">
        <f>IF(Wedstrijden!#REF!="x","M1","")</f>
        <v>#REF!</v>
      </c>
      <c r="CD1137" s="21" t="e">
        <f>IF(Wedstrijden!#REF!="x","M2","")</f>
        <v>#REF!</v>
      </c>
      <c r="CE1137" s="21" t="e">
        <f>IF(Wedstrijden!#REF!="x","Z1","")</f>
        <v>#REF!</v>
      </c>
      <c r="CF1137" s="21" t="e">
        <f>IF(Wedstrijden!#REF!="x","Z2","")</f>
        <v>#REF!</v>
      </c>
      <c r="CG1137" s="21" t="e">
        <f>IF(Wedstrijden!#REF!="x","ZZL","")</f>
        <v>#REF!</v>
      </c>
      <c r="CL1137" s="21">
        <f>IF(COUNTA(Wedstrijden!#REF!)&lt;&gt;0,2,"")</f>
        <v>2</v>
      </c>
      <c r="CM1137" s="21">
        <f t="shared" si="104"/>
        <v>2</v>
      </c>
      <c r="CN1137" s="21" t="e">
        <f>IF(Wedstrijden!#REF!="x","AA","")</f>
        <v>#REF!</v>
      </c>
      <c r="CO1137" s="21" t="e">
        <f>IF(Wedstrijden!#REF!="x","A","")</f>
        <v>#REF!</v>
      </c>
      <c r="CP1137" s="21" t="e">
        <f>IF(Wedstrijden!#REF!="x","BB","")</f>
        <v>#REF!</v>
      </c>
      <c r="CQ1137" s="21" t="e">
        <f>IF(Wedstrijden!#REF!="x","B","")</f>
        <v>#REF!</v>
      </c>
      <c r="CR1137" s="21" t="e">
        <f>IF(Wedstrijden!#REF!="x","L","")</f>
        <v>#REF!</v>
      </c>
      <c r="CS1137" s="21" t="e">
        <f>IF(Wedstrijden!#REF!="x","M","")</f>
        <v>#REF!</v>
      </c>
      <c r="CT1137" s="21" t="e">
        <f>IF(Wedstrijden!#REF!="x","Z","")</f>
        <v>#REF!</v>
      </c>
      <c r="CU1137" s="21" t="e">
        <f>IF(Wedstrijden!#REF!="x","ZZ","")</f>
        <v>#REF!</v>
      </c>
      <c r="CV1137" s="21">
        <f>IF(COUNTA(Wedstrijden!#REF!)&lt;&gt;0,2,"")</f>
        <v>2</v>
      </c>
      <c r="CW1137" s="21">
        <f t="shared" si="105"/>
        <v>1</v>
      </c>
      <c r="CX1137" s="21" t="e">
        <f>IF(Wedstrijden!#REF!="x","BB","")</f>
        <v>#REF!</v>
      </c>
      <c r="CY1137" s="21" t="e">
        <f>IF(Wedstrijden!#REF!="x","B","")</f>
        <v>#REF!</v>
      </c>
      <c r="CZ1137" s="21" t="e">
        <f>IF(Wedstrijden!#REF!="x","L","")</f>
        <v>#REF!</v>
      </c>
      <c r="DA1137" s="21" t="e">
        <f>IF(Wedstrijden!#REF!="x","M","")</f>
        <v>#REF!</v>
      </c>
      <c r="DB1137" s="21" t="e">
        <f>IF(Wedstrijden!#REF!="x","Z","")</f>
        <v>#REF!</v>
      </c>
      <c r="DC1137" s="21" t="e">
        <f>IF(Wedstrijden!#REF!="x","ZZ","")</f>
        <v>#REF!</v>
      </c>
      <c r="DD1137" s="21" t="e">
        <f>IF(Wedstrijden!#REF!="x","1.40","")</f>
        <v>#REF!</v>
      </c>
      <c r="DE1137" s="21">
        <f>IF(COUNTA(Wedstrijden!#REF!)&lt;&gt;0,6,"")</f>
        <v>6</v>
      </c>
      <c r="DF1137" s="21">
        <f t="shared" si="106"/>
        <v>2</v>
      </c>
      <c r="DG1137" s="21" t="e">
        <f>IF(Wedstrijden!#REF!="x","L","")</f>
        <v>#REF!</v>
      </c>
      <c r="DH1137" s="21" t="e">
        <f>IF(Wedstrijden!#REF!="x","M","")</f>
        <v>#REF!</v>
      </c>
      <c r="DI1137" s="21" t="e">
        <f>IF(Wedstrijden!#REF!="x","Z","")</f>
        <v>#REF!</v>
      </c>
      <c r="DJ1137" s="21" t="e">
        <f>IF(Wedstrijden!#REF!="x","Z","")</f>
        <v>#REF!</v>
      </c>
      <c r="DK1137" s="21">
        <f>IF(COUNTA(Wedstrijden!#REF!)&lt;&gt;0,6,"")</f>
        <v>6</v>
      </c>
      <c r="DL1137" s="21">
        <f t="shared" si="107"/>
        <v>1</v>
      </c>
      <c r="DM1137" s="21" t="e">
        <f>IF(Wedstrijden!#REF!="x","L","")</f>
        <v>#REF!</v>
      </c>
      <c r="DN1137" s="21" t="e">
        <f>IF(Wedstrijden!#REF!="x","M","")</f>
        <v>#REF!</v>
      </c>
      <c r="DO1137" s="21" t="e">
        <f>IF(Wedstrijden!#REF!="x","Z","")</f>
        <v>#REF!</v>
      </c>
      <c r="DP1137" s="21" t="e">
        <f>IF(Wedstrijden!#REF!="x","Z","")</f>
        <v>#REF!</v>
      </c>
    </row>
    <row r="1138" spans="1:120" ht="14.4" x14ac:dyDescent="0.3">
      <c r="A1138" s="23">
        <f>Wedstrijden!B1061</f>
        <v>0</v>
      </c>
      <c r="B1138" s="21" t="str">
        <f>IFERROR(VLOOKUP(Wedstrijden!D1061,Wedstrijdlocaties!$B$2:$E$600,2,FALSE),"")</f>
        <v/>
      </c>
      <c r="C1138" s="21">
        <f>Wedstrijden!E1061</f>
        <v>0</v>
      </c>
      <c r="D1138" s="21" t="str">
        <f>IFERROR(VLOOKUP(Wedstrijden!F1061,Organisaties!$B$2:$C$500,2,FALSE),"")</f>
        <v/>
      </c>
      <c r="E1138" s="21" t="str">
        <f>IFERROR(VLOOKUP(Wedstrijden!F1061,Organisaties!$B$2:$G$500,5,FALSE),"")</f>
        <v/>
      </c>
      <c r="F1138" s="21" t="e">
        <f>IF(Wedstrijden!#REF!&lt;&gt;"",Wedstrijden!#REF!,"")</f>
        <v>#REF!</v>
      </c>
      <c r="G1138" s="21" t="e">
        <f>IF(Wedstrijden!#REF!="Indoor",1,0)</f>
        <v>#REF!</v>
      </c>
      <c r="H1138" s="21" t="e">
        <f>Wedstrijden!#REF!</f>
        <v>#REF!</v>
      </c>
      <c r="I1138" s="21" t="e">
        <f>IF(Wedstrijden!#REF!="Nee",0,IF(Wedstrijden!#REF!="Ja",1,""))</f>
        <v>#REF!</v>
      </c>
      <c r="J1138" s="21" t="e">
        <f>IF(Wedstrijden!#REF!&lt;&gt;"",Wedstrijden!#REF!,"")</f>
        <v>#REF!</v>
      </c>
      <c r="BJ1138" s="21">
        <f>IF(COUNTA(Wedstrijden!#REF!)&lt;&gt;0,1,"")</f>
        <v>1</v>
      </c>
      <c r="BK1138" s="21">
        <f t="shared" si="102"/>
        <v>2</v>
      </c>
      <c r="BL1138" s="21" t="e">
        <f>IF(Wedstrijden!#REF!="x","AA","")</f>
        <v>#REF!</v>
      </c>
      <c r="BM1138" s="21" t="e">
        <f>IF(Wedstrijden!#REF!="x","A","")</f>
        <v>#REF!</v>
      </c>
      <c r="BN1138" s="21" t="e">
        <f>IF(Wedstrijden!#REF!="x","B1","")</f>
        <v>#REF!</v>
      </c>
      <c r="BO1138" s="21" t="e">
        <f>IF(Wedstrijden!#REF!="x","BB","")</f>
        <v>#REF!</v>
      </c>
      <c r="BP1138" s="21" t="e">
        <f>IF(Wedstrijden!#REF!="x","B","")</f>
        <v>#REF!</v>
      </c>
      <c r="BQ1138" s="21" t="e">
        <f>IF(Wedstrijden!#REF!="x","L1","")</f>
        <v>#REF!</v>
      </c>
      <c r="BR1138" s="21" t="e">
        <f>IF(Wedstrijden!#REF!="x","L2","")</f>
        <v>#REF!</v>
      </c>
      <c r="BS1138" s="21" t="e">
        <f>IF(Wedstrijden!#REF!="x","M1","")</f>
        <v>#REF!</v>
      </c>
      <c r="BT1138" s="21" t="e">
        <f>IF(Wedstrijden!#REF!="x","M2","")</f>
        <v>#REF!</v>
      </c>
      <c r="BU1138" s="21" t="e">
        <f>IF(Wedstrijden!#REF!="x","Z1","")</f>
        <v>#REF!</v>
      </c>
      <c r="BV1138" s="21" t="e">
        <f>IF(Wedstrijden!#REF!="x","Z2","")</f>
        <v>#REF!</v>
      </c>
      <c r="BW1138" s="21">
        <f>IF(COUNTA(Wedstrijden!#REF!)&lt;&gt;0,1,"")</f>
        <v>1</v>
      </c>
      <c r="BX1138" s="21">
        <f t="shared" si="103"/>
        <v>1</v>
      </c>
      <c r="BY1138" s="21" t="e">
        <f>IF(Wedstrijden!#REF!="x","BB","")</f>
        <v>#REF!</v>
      </c>
      <c r="BZ1138" s="21" t="e">
        <f>IF(Wedstrijden!#REF!="x","B","")</f>
        <v>#REF!</v>
      </c>
      <c r="CA1138" s="21" t="e">
        <f>IF(Wedstrijden!#REF!="x","L1","")</f>
        <v>#REF!</v>
      </c>
      <c r="CB1138" s="21" t="e">
        <f>IF(Wedstrijden!#REF!="x","L2","")</f>
        <v>#REF!</v>
      </c>
      <c r="CC1138" s="21" t="e">
        <f>IF(Wedstrijden!#REF!="x","M1","")</f>
        <v>#REF!</v>
      </c>
      <c r="CD1138" s="21" t="e">
        <f>IF(Wedstrijden!#REF!="x","M2","")</f>
        <v>#REF!</v>
      </c>
      <c r="CE1138" s="21" t="e">
        <f>IF(Wedstrijden!#REF!="x","Z1","")</f>
        <v>#REF!</v>
      </c>
      <c r="CF1138" s="21" t="e">
        <f>IF(Wedstrijden!#REF!="x","Z2","")</f>
        <v>#REF!</v>
      </c>
      <c r="CG1138" s="21" t="e">
        <f>IF(Wedstrijden!#REF!="x","ZZL","")</f>
        <v>#REF!</v>
      </c>
      <c r="CL1138" s="21">
        <f>IF(COUNTA(Wedstrijden!#REF!)&lt;&gt;0,2,"")</f>
        <v>2</v>
      </c>
      <c r="CM1138" s="21">
        <f t="shared" si="104"/>
        <v>2</v>
      </c>
      <c r="CN1138" s="21" t="e">
        <f>IF(Wedstrijden!#REF!="x","AA","")</f>
        <v>#REF!</v>
      </c>
      <c r="CO1138" s="21" t="e">
        <f>IF(Wedstrijden!#REF!="x","A","")</f>
        <v>#REF!</v>
      </c>
      <c r="CP1138" s="21" t="e">
        <f>IF(Wedstrijden!#REF!="x","BB","")</f>
        <v>#REF!</v>
      </c>
      <c r="CQ1138" s="21" t="e">
        <f>IF(Wedstrijden!#REF!="x","B","")</f>
        <v>#REF!</v>
      </c>
      <c r="CR1138" s="21" t="e">
        <f>IF(Wedstrijden!#REF!="x","L","")</f>
        <v>#REF!</v>
      </c>
      <c r="CS1138" s="21" t="e">
        <f>IF(Wedstrijden!#REF!="x","M","")</f>
        <v>#REF!</v>
      </c>
      <c r="CT1138" s="21" t="e">
        <f>IF(Wedstrijden!#REF!="x","Z","")</f>
        <v>#REF!</v>
      </c>
      <c r="CU1138" s="21" t="e">
        <f>IF(Wedstrijden!#REF!="x","ZZ","")</f>
        <v>#REF!</v>
      </c>
      <c r="CV1138" s="21">
        <f>IF(COUNTA(Wedstrijden!#REF!)&lt;&gt;0,2,"")</f>
        <v>2</v>
      </c>
      <c r="CW1138" s="21">
        <f t="shared" si="105"/>
        <v>1</v>
      </c>
      <c r="CX1138" s="21" t="e">
        <f>IF(Wedstrijden!#REF!="x","BB","")</f>
        <v>#REF!</v>
      </c>
      <c r="CY1138" s="21" t="e">
        <f>IF(Wedstrijden!#REF!="x","B","")</f>
        <v>#REF!</v>
      </c>
      <c r="CZ1138" s="21" t="e">
        <f>IF(Wedstrijden!#REF!="x","L","")</f>
        <v>#REF!</v>
      </c>
      <c r="DA1138" s="21" t="e">
        <f>IF(Wedstrijden!#REF!="x","M","")</f>
        <v>#REF!</v>
      </c>
      <c r="DB1138" s="21" t="e">
        <f>IF(Wedstrijden!#REF!="x","Z","")</f>
        <v>#REF!</v>
      </c>
      <c r="DC1138" s="21" t="e">
        <f>IF(Wedstrijden!#REF!="x","ZZ","")</f>
        <v>#REF!</v>
      </c>
      <c r="DD1138" s="21" t="e">
        <f>IF(Wedstrijden!#REF!="x","1.40","")</f>
        <v>#REF!</v>
      </c>
      <c r="DE1138" s="21">
        <f>IF(COUNTA(Wedstrijden!#REF!)&lt;&gt;0,6,"")</f>
        <v>6</v>
      </c>
      <c r="DF1138" s="21">
        <f t="shared" si="106"/>
        <v>2</v>
      </c>
      <c r="DG1138" s="21" t="e">
        <f>IF(Wedstrijden!#REF!="x","L","")</f>
        <v>#REF!</v>
      </c>
      <c r="DH1138" s="21" t="e">
        <f>IF(Wedstrijden!#REF!="x","M","")</f>
        <v>#REF!</v>
      </c>
      <c r="DI1138" s="21" t="e">
        <f>IF(Wedstrijden!#REF!="x","Z","")</f>
        <v>#REF!</v>
      </c>
      <c r="DJ1138" s="21" t="e">
        <f>IF(Wedstrijden!#REF!="x","Z","")</f>
        <v>#REF!</v>
      </c>
      <c r="DK1138" s="21">
        <f>IF(COUNTA(Wedstrijden!#REF!)&lt;&gt;0,6,"")</f>
        <v>6</v>
      </c>
      <c r="DL1138" s="21">
        <f t="shared" si="107"/>
        <v>1</v>
      </c>
      <c r="DM1138" s="21" t="e">
        <f>IF(Wedstrijden!#REF!="x","L","")</f>
        <v>#REF!</v>
      </c>
      <c r="DN1138" s="21" t="e">
        <f>IF(Wedstrijden!#REF!="x","M","")</f>
        <v>#REF!</v>
      </c>
      <c r="DO1138" s="21" t="e">
        <f>IF(Wedstrijden!#REF!="x","Z","")</f>
        <v>#REF!</v>
      </c>
      <c r="DP1138" s="21" t="e">
        <f>IF(Wedstrijden!#REF!="x","Z","")</f>
        <v>#REF!</v>
      </c>
    </row>
    <row r="1139" spans="1:120" ht="14.4" x14ac:dyDescent="0.3">
      <c r="A1139" s="23">
        <f>Wedstrijden!B1062</f>
        <v>0</v>
      </c>
      <c r="B1139" s="21" t="str">
        <f>IFERROR(VLOOKUP(Wedstrijden!D1062,Wedstrijdlocaties!$B$2:$E$600,2,FALSE),"")</f>
        <v/>
      </c>
      <c r="C1139" s="21">
        <f>Wedstrijden!E1062</f>
        <v>0</v>
      </c>
      <c r="D1139" s="21" t="str">
        <f>IFERROR(VLOOKUP(Wedstrijden!F1062,Organisaties!$B$2:$C$500,2,FALSE),"")</f>
        <v/>
      </c>
      <c r="E1139" s="21" t="str">
        <f>IFERROR(VLOOKUP(Wedstrijden!F1062,Organisaties!$B$2:$G$500,5,FALSE),"")</f>
        <v/>
      </c>
      <c r="F1139" s="21" t="e">
        <f>IF(Wedstrijden!#REF!&lt;&gt;"",Wedstrijden!#REF!,"")</f>
        <v>#REF!</v>
      </c>
      <c r="G1139" s="21" t="e">
        <f>IF(Wedstrijden!#REF!="Indoor",1,0)</f>
        <v>#REF!</v>
      </c>
      <c r="H1139" s="21" t="e">
        <f>Wedstrijden!#REF!</f>
        <v>#REF!</v>
      </c>
      <c r="I1139" s="21" t="e">
        <f>IF(Wedstrijden!#REF!="Nee",0,IF(Wedstrijden!#REF!="Ja",1,""))</f>
        <v>#REF!</v>
      </c>
      <c r="J1139" s="21" t="e">
        <f>IF(Wedstrijden!#REF!&lt;&gt;"",Wedstrijden!#REF!,"")</f>
        <v>#REF!</v>
      </c>
      <c r="BJ1139" s="21">
        <f>IF(COUNTA(Wedstrijden!#REF!)&lt;&gt;0,1,"")</f>
        <v>1</v>
      </c>
      <c r="BK1139" s="21">
        <f t="shared" si="102"/>
        <v>2</v>
      </c>
      <c r="BL1139" s="21" t="e">
        <f>IF(Wedstrijden!#REF!="x","AA","")</f>
        <v>#REF!</v>
      </c>
      <c r="BM1139" s="21" t="e">
        <f>IF(Wedstrijden!#REF!="x","A","")</f>
        <v>#REF!</v>
      </c>
      <c r="BN1139" s="21" t="e">
        <f>IF(Wedstrijden!#REF!="x","B1","")</f>
        <v>#REF!</v>
      </c>
      <c r="BO1139" s="21" t="e">
        <f>IF(Wedstrijden!#REF!="x","BB","")</f>
        <v>#REF!</v>
      </c>
      <c r="BP1139" s="21" t="e">
        <f>IF(Wedstrijden!#REF!="x","B","")</f>
        <v>#REF!</v>
      </c>
      <c r="BQ1139" s="21" t="e">
        <f>IF(Wedstrijden!#REF!="x","L1","")</f>
        <v>#REF!</v>
      </c>
      <c r="BR1139" s="21" t="e">
        <f>IF(Wedstrijden!#REF!="x","L2","")</f>
        <v>#REF!</v>
      </c>
      <c r="BS1139" s="21" t="e">
        <f>IF(Wedstrijden!#REF!="x","M1","")</f>
        <v>#REF!</v>
      </c>
      <c r="BT1139" s="21" t="e">
        <f>IF(Wedstrijden!#REF!="x","M2","")</f>
        <v>#REF!</v>
      </c>
      <c r="BU1139" s="21" t="e">
        <f>IF(Wedstrijden!#REF!="x","Z1","")</f>
        <v>#REF!</v>
      </c>
      <c r="BV1139" s="21" t="e">
        <f>IF(Wedstrijden!#REF!="x","Z2","")</f>
        <v>#REF!</v>
      </c>
      <c r="BW1139" s="21">
        <f>IF(COUNTA(Wedstrijden!#REF!)&lt;&gt;0,1,"")</f>
        <v>1</v>
      </c>
      <c r="BX1139" s="21">
        <f t="shared" si="103"/>
        <v>1</v>
      </c>
      <c r="BY1139" s="21" t="e">
        <f>IF(Wedstrijden!#REF!="x","BB","")</f>
        <v>#REF!</v>
      </c>
      <c r="BZ1139" s="21" t="e">
        <f>IF(Wedstrijden!#REF!="x","B","")</f>
        <v>#REF!</v>
      </c>
      <c r="CA1139" s="21" t="e">
        <f>IF(Wedstrijden!#REF!="x","L1","")</f>
        <v>#REF!</v>
      </c>
      <c r="CB1139" s="21" t="e">
        <f>IF(Wedstrijden!#REF!="x","L2","")</f>
        <v>#REF!</v>
      </c>
      <c r="CC1139" s="21" t="e">
        <f>IF(Wedstrijden!#REF!="x","M1","")</f>
        <v>#REF!</v>
      </c>
      <c r="CD1139" s="21" t="e">
        <f>IF(Wedstrijden!#REF!="x","M2","")</f>
        <v>#REF!</v>
      </c>
      <c r="CE1139" s="21" t="e">
        <f>IF(Wedstrijden!#REF!="x","Z1","")</f>
        <v>#REF!</v>
      </c>
      <c r="CF1139" s="21" t="e">
        <f>IF(Wedstrijden!#REF!="x","Z2","")</f>
        <v>#REF!</v>
      </c>
      <c r="CG1139" s="21" t="e">
        <f>IF(Wedstrijden!#REF!="x","ZZL","")</f>
        <v>#REF!</v>
      </c>
      <c r="CL1139" s="21">
        <f>IF(COUNTA(Wedstrijden!#REF!)&lt;&gt;0,2,"")</f>
        <v>2</v>
      </c>
      <c r="CM1139" s="21">
        <f t="shared" si="104"/>
        <v>2</v>
      </c>
      <c r="CN1139" s="21" t="e">
        <f>IF(Wedstrijden!#REF!="x","AA","")</f>
        <v>#REF!</v>
      </c>
      <c r="CO1139" s="21" t="e">
        <f>IF(Wedstrijden!#REF!="x","A","")</f>
        <v>#REF!</v>
      </c>
      <c r="CP1139" s="21" t="e">
        <f>IF(Wedstrijden!#REF!="x","BB","")</f>
        <v>#REF!</v>
      </c>
      <c r="CQ1139" s="21" t="e">
        <f>IF(Wedstrijden!#REF!="x","B","")</f>
        <v>#REF!</v>
      </c>
      <c r="CR1139" s="21" t="e">
        <f>IF(Wedstrijden!#REF!="x","L","")</f>
        <v>#REF!</v>
      </c>
      <c r="CS1139" s="21" t="e">
        <f>IF(Wedstrijden!#REF!="x","M","")</f>
        <v>#REF!</v>
      </c>
      <c r="CT1139" s="21" t="e">
        <f>IF(Wedstrijden!#REF!="x","Z","")</f>
        <v>#REF!</v>
      </c>
      <c r="CU1139" s="21" t="e">
        <f>IF(Wedstrijden!#REF!="x","ZZ","")</f>
        <v>#REF!</v>
      </c>
      <c r="CV1139" s="21">
        <f>IF(COUNTA(Wedstrijden!#REF!)&lt;&gt;0,2,"")</f>
        <v>2</v>
      </c>
      <c r="CW1139" s="21">
        <f t="shared" si="105"/>
        <v>1</v>
      </c>
      <c r="CX1139" s="21" t="e">
        <f>IF(Wedstrijden!#REF!="x","BB","")</f>
        <v>#REF!</v>
      </c>
      <c r="CY1139" s="21" t="e">
        <f>IF(Wedstrijden!#REF!="x","B","")</f>
        <v>#REF!</v>
      </c>
      <c r="CZ1139" s="21" t="e">
        <f>IF(Wedstrijden!#REF!="x","L","")</f>
        <v>#REF!</v>
      </c>
      <c r="DA1139" s="21" t="e">
        <f>IF(Wedstrijden!#REF!="x","M","")</f>
        <v>#REF!</v>
      </c>
      <c r="DB1139" s="21" t="e">
        <f>IF(Wedstrijden!#REF!="x","Z","")</f>
        <v>#REF!</v>
      </c>
      <c r="DC1139" s="21" t="e">
        <f>IF(Wedstrijden!#REF!="x","ZZ","")</f>
        <v>#REF!</v>
      </c>
      <c r="DD1139" s="21" t="e">
        <f>IF(Wedstrijden!#REF!="x","1.40","")</f>
        <v>#REF!</v>
      </c>
      <c r="DE1139" s="21">
        <f>IF(COUNTA(Wedstrijden!#REF!)&lt;&gt;0,6,"")</f>
        <v>6</v>
      </c>
      <c r="DF1139" s="21">
        <f t="shared" si="106"/>
        <v>2</v>
      </c>
      <c r="DG1139" s="21" t="e">
        <f>IF(Wedstrijden!#REF!="x","L","")</f>
        <v>#REF!</v>
      </c>
      <c r="DH1139" s="21" t="e">
        <f>IF(Wedstrijden!#REF!="x","M","")</f>
        <v>#REF!</v>
      </c>
      <c r="DI1139" s="21" t="e">
        <f>IF(Wedstrijden!#REF!="x","Z","")</f>
        <v>#REF!</v>
      </c>
      <c r="DJ1139" s="21" t="e">
        <f>IF(Wedstrijden!#REF!="x","Z","")</f>
        <v>#REF!</v>
      </c>
      <c r="DK1139" s="21">
        <f>IF(COUNTA(Wedstrijden!#REF!)&lt;&gt;0,6,"")</f>
        <v>6</v>
      </c>
      <c r="DL1139" s="21">
        <f t="shared" si="107"/>
        <v>1</v>
      </c>
      <c r="DM1139" s="21" t="e">
        <f>IF(Wedstrijden!#REF!="x","L","")</f>
        <v>#REF!</v>
      </c>
      <c r="DN1139" s="21" t="e">
        <f>IF(Wedstrijden!#REF!="x","M","")</f>
        <v>#REF!</v>
      </c>
      <c r="DO1139" s="21" t="e">
        <f>IF(Wedstrijden!#REF!="x","Z","")</f>
        <v>#REF!</v>
      </c>
      <c r="DP1139" s="21" t="e">
        <f>IF(Wedstrijden!#REF!="x","Z","")</f>
        <v>#REF!</v>
      </c>
    </row>
    <row r="1140" spans="1:120" ht="14.4" x14ac:dyDescent="0.3">
      <c r="A1140" s="23">
        <f>Wedstrijden!B1063</f>
        <v>0</v>
      </c>
      <c r="B1140" s="21" t="str">
        <f>IFERROR(VLOOKUP(Wedstrijden!D1063,Wedstrijdlocaties!$B$2:$E$600,2,FALSE),"")</f>
        <v/>
      </c>
      <c r="C1140" s="21">
        <f>Wedstrijden!E1063</f>
        <v>0</v>
      </c>
      <c r="D1140" s="21" t="str">
        <f>IFERROR(VLOOKUP(Wedstrijden!F1063,Organisaties!$B$2:$C$500,2,FALSE),"")</f>
        <v/>
      </c>
      <c r="E1140" s="21" t="str">
        <f>IFERROR(VLOOKUP(Wedstrijden!F1063,Organisaties!$B$2:$G$500,5,FALSE),"")</f>
        <v/>
      </c>
      <c r="F1140" s="21" t="e">
        <f>IF(Wedstrijden!#REF!&lt;&gt;"",Wedstrijden!#REF!,"")</f>
        <v>#REF!</v>
      </c>
      <c r="G1140" s="21" t="e">
        <f>IF(Wedstrijden!#REF!="Indoor",1,0)</f>
        <v>#REF!</v>
      </c>
      <c r="H1140" s="21" t="e">
        <f>Wedstrijden!#REF!</f>
        <v>#REF!</v>
      </c>
      <c r="I1140" s="21" t="e">
        <f>IF(Wedstrijden!#REF!="Nee",0,IF(Wedstrijden!#REF!="Ja",1,""))</f>
        <v>#REF!</v>
      </c>
      <c r="J1140" s="21" t="e">
        <f>IF(Wedstrijden!#REF!&lt;&gt;"",Wedstrijden!#REF!,"")</f>
        <v>#REF!</v>
      </c>
      <c r="BJ1140" s="21">
        <f>IF(COUNTA(Wedstrijden!#REF!)&lt;&gt;0,1,"")</f>
        <v>1</v>
      </c>
      <c r="BK1140" s="21">
        <f t="shared" si="102"/>
        <v>2</v>
      </c>
      <c r="BL1140" s="21" t="e">
        <f>IF(Wedstrijden!#REF!="x","AA","")</f>
        <v>#REF!</v>
      </c>
      <c r="BM1140" s="21" t="e">
        <f>IF(Wedstrijden!#REF!="x","A","")</f>
        <v>#REF!</v>
      </c>
      <c r="BN1140" s="21" t="e">
        <f>IF(Wedstrijden!#REF!="x","B1","")</f>
        <v>#REF!</v>
      </c>
      <c r="BO1140" s="21" t="e">
        <f>IF(Wedstrijden!#REF!="x","BB","")</f>
        <v>#REF!</v>
      </c>
      <c r="BP1140" s="21" t="e">
        <f>IF(Wedstrijden!#REF!="x","B","")</f>
        <v>#REF!</v>
      </c>
      <c r="BQ1140" s="21" t="e">
        <f>IF(Wedstrijden!#REF!="x","L1","")</f>
        <v>#REF!</v>
      </c>
      <c r="BR1140" s="21" t="e">
        <f>IF(Wedstrijden!#REF!="x","L2","")</f>
        <v>#REF!</v>
      </c>
      <c r="BS1140" s="21" t="e">
        <f>IF(Wedstrijden!#REF!="x","M1","")</f>
        <v>#REF!</v>
      </c>
      <c r="BT1140" s="21" t="e">
        <f>IF(Wedstrijden!#REF!="x","M2","")</f>
        <v>#REF!</v>
      </c>
      <c r="BU1140" s="21" t="e">
        <f>IF(Wedstrijden!#REF!="x","Z1","")</f>
        <v>#REF!</v>
      </c>
      <c r="BV1140" s="21" t="e">
        <f>IF(Wedstrijden!#REF!="x","Z2","")</f>
        <v>#REF!</v>
      </c>
      <c r="BW1140" s="21">
        <f>IF(COUNTA(Wedstrijden!#REF!)&lt;&gt;0,1,"")</f>
        <v>1</v>
      </c>
      <c r="BX1140" s="21">
        <f t="shared" si="103"/>
        <v>1</v>
      </c>
      <c r="BY1140" s="21" t="e">
        <f>IF(Wedstrijden!#REF!="x","BB","")</f>
        <v>#REF!</v>
      </c>
      <c r="BZ1140" s="21" t="e">
        <f>IF(Wedstrijden!#REF!="x","B","")</f>
        <v>#REF!</v>
      </c>
      <c r="CA1140" s="21" t="e">
        <f>IF(Wedstrijden!#REF!="x","L1","")</f>
        <v>#REF!</v>
      </c>
      <c r="CB1140" s="21" t="e">
        <f>IF(Wedstrijden!#REF!="x","L2","")</f>
        <v>#REF!</v>
      </c>
      <c r="CC1140" s="21" t="e">
        <f>IF(Wedstrijden!#REF!="x","M1","")</f>
        <v>#REF!</v>
      </c>
      <c r="CD1140" s="21" t="e">
        <f>IF(Wedstrijden!#REF!="x","M2","")</f>
        <v>#REF!</v>
      </c>
      <c r="CE1140" s="21" t="e">
        <f>IF(Wedstrijden!#REF!="x","Z1","")</f>
        <v>#REF!</v>
      </c>
      <c r="CF1140" s="21" t="e">
        <f>IF(Wedstrijden!#REF!="x","Z2","")</f>
        <v>#REF!</v>
      </c>
      <c r="CG1140" s="21" t="e">
        <f>IF(Wedstrijden!#REF!="x","ZZL","")</f>
        <v>#REF!</v>
      </c>
      <c r="CL1140" s="21">
        <f>IF(COUNTA(Wedstrijden!#REF!)&lt;&gt;0,2,"")</f>
        <v>2</v>
      </c>
      <c r="CM1140" s="21">
        <f t="shared" si="104"/>
        <v>2</v>
      </c>
      <c r="CN1140" s="21" t="e">
        <f>IF(Wedstrijden!#REF!="x","AA","")</f>
        <v>#REF!</v>
      </c>
      <c r="CO1140" s="21" t="e">
        <f>IF(Wedstrijden!#REF!="x","A","")</f>
        <v>#REF!</v>
      </c>
      <c r="CP1140" s="21" t="e">
        <f>IF(Wedstrijden!#REF!="x","BB","")</f>
        <v>#REF!</v>
      </c>
      <c r="CQ1140" s="21" t="e">
        <f>IF(Wedstrijden!#REF!="x","B","")</f>
        <v>#REF!</v>
      </c>
      <c r="CR1140" s="21" t="e">
        <f>IF(Wedstrijden!#REF!="x","L","")</f>
        <v>#REF!</v>
      </c>
      <c r="CS1140" s="21" t="e">
        <f>IF(Wedstrijden!#REF!="x","M","")</f>
        <v>#REF!</v>
      </c>
      <c r="CT1140" s="21" t="e">
        <f>IF(Wedstrijden!#REF!="x","Z","")</f>
        <v>#REF!</v>
      </c>
      <c r="CU1140" s="21" t="e">
        <f>IF(Wedstrijden!#REF!="x","ZZ","")</f>
        <v>#REF!</v>
      </c>
      <c r="CV1140" s="21">
        <f>IF(COUNTA(Wedstrijden!#REF!)&lt;&gt;0,2,"")</f>
        <v>2</v>
      </c>
      <c r="CW1140" s="21">
        <f t="shared" si="105"/>
        <v>1</v>
      </c>
      <c r="CX1140" s="21" t="e">
        <f>IF(Wedstrijden!#REF!="x","BB","")</f>
        <v>#REF!</v>
      </c>
      <c r="CY1140" s="21" t="e">
        <f>IF(Wedstrijden!#REF!="x","B","")</f>
        <v>#REF!</v>
      </c>
      <c r="CZ1140" s="21" t="e">
        <f>IF(Wedstrijden!#REF!="x","L","")</f>
        <v>#REF!</v>
      </c>
      <c r="DA1140" s="21" t="e">
        <f>IF(Wedstrijden!#REF!="x","M","")</f>
        <v>#REF!</v>
      </c>
      <c r="DB1140" s="21" t="e">
        <f>IF(Wedstrijden!#REF!="x","Z","")</f>
        <v>#REF!</v>
      </c>
      <c r="DC1140" s="21" t="e">
        <f>IF(Wedstrijden!#REF!="x","ZZ","")</f>
        <v>#REF!</v>
      </c>
      <c r="DD1140" s="21" t="e">
        <f>IF(Wedstrijden!#REF!="x","1.40","")</f>
        <v>#REF!</v>
      </c>
      <c r="DE1140" s="21">
        <f>IF(COUNTA(Wedstrijden!#REF!)&lt;&gt;0,6,"")</f>
        <v>6</v>
      </c>
      <c r="DF1140" s="21">
        <f t="shared" si="106"/>
        <v>2</v>
      </c>
      <c r="DG1140" s="21" t="e">
        <f>IF(Wedstrijden!#REF!="x","L","")</f>
        <v>#REF!</v>
      </c>
      <c r="DH1140" s="21" t="e">
        <f>IF(Wedstrijden!#REF!="x","M","")</f>
        <v>#REF!</v>
      </c>
      <c r="DI1140" s="21" t="e">
        <f>IF(Wedstrijden!#REF!="x","Z","")</f>
        <v>#REF!</v>
      </c>
      <c r="DJ1140" s="21" t="e">
        <f>IF(Wedstrijden!#REF!="x","Z","")</f>
        <v>#REF!</v>
      </c>
      <c r="DK1140" s="21">
        <f>IF(COUNTA(Wedstrijden!#REF!)&lt;&gt;0,6,"")</f>
        <v>6</v>
      </c>
      <c r="DL1140" s="21">
        <f t="shared" si="107"/>
        <v>1</v>
      </c>
      <c r="DM1140" s="21" t="e">
        <f>IF(Wedstrijden!#REF!="x","L","")</f>
        <v>#REF!</v>
      </c>
      <c r="DN1140" s="21" t="e">
        <f>IF(Wedstrijden!#REF!="x","M","")</f>
        <v>#REF!</v>
      </c>
      <c r="DO1140" s="21" t="e">
        <f>IF(Wedstrijden!#REF!="x","Z","")</f>
        <v>#REF!</v>
      </c>
      <c r="DP1140" s="21" t="e">
        <f>IF(Wedstrijden!#REF!="x","Z","")</f>
        <v>#REF!</v>
      </c>
    </row>
    <row r="1141" spans="1:120" ht="14.4" x14ac:dyDescent="0.3">
      <c r="A1141" s="23">
        <f>Wedstrijden!B1064</f>
        <v>0</v>
      </c>
      <c r="B1141" s="21" t="str">
        <f>IFERROR(VLOOKUP(Wedstrijden!D1064,Wedstrijdlocaties!$B$2:$E$600,2,FALSE),"")</f>
        <v/>
      </c>
      <c r="C1141" s="21">
        <f>Wedstrijden!E1064</f>
        <v>0</v>
      </c>
      <c r="D1141" s="21" t="str">
        <f>IFERROR(VLOOKUP(Wedstrijden!F1064,Organisaties!$B$2:$C$500,2,FALSE),"")</f>
        <v/>
      </c>
      <c r="E1141" s="21" t="str">
        <f>IFERROR(VLOOKUP(Wedstrijden!F1064,Organisaties!$B$2:$G$500,5,FALSE),"")</f>
        <v/>
      </c>
      <c r="F1141" s="21" t="e">
        <f>IF(Wedstrijden!#REF!&lt;&gt;"",Wedstrijden!#REF!,"")</f>
        <v>#REF!</v>
      </c>
      <c r="G1141" s="21" t="e">
        <f>IF(Wedstrijden!#REF!="Indoor",1,0)</f>
        <v>#REF!</v>
      </c>
      <c r="H1141" s="21" t="e">
        <f>Wedstrijden!#REF!</f>
        <v>#REF!</v>
      </c>
      <c r="I1141" s="21" t="e">
        <f>IF(Wedstrijden!#REF!="Nee",0,IF(Wedstrijden!#REF!="Ja",1,""))</f>
        <v>#REF!</v>
      </c>
      <c r="J1141" s="21" t="e">
        <f>IF(Wedstrijden!#REF!&lt;&gt;"",Wedstrijden!#REF!,"")</f>
        <v>#REF!</v>
      </c>
      <c r="BJ1141" s="21">
        <f>IF(COUNTA(Wedstrijden!#REF!)&lt;&gt;0,1,"")</f>
        <v>1</v>
      </c>
      <c r="BK1141" s="21">
        <f t="shared" si="102"/>
        <v>2</v>
      </c>
      <c r="BL1141" s="21" t="e">
        <f>IF(Wedstrijden!#REF!="x","AA","")</f>
        <v>#REF!</v>
      </c>
      <c r="BM1141" s="21" t="e">
        <f>IF(Wedstrijden!#REF!="x","A","")</f>
        <v>#REF!</v>
      </c>
      <c r="BN1141" s="21" t="e">
        <f>IF(Wedstrijden!#REF!="x","B1","")</f>
        <v>#REF!</v>
      </c>
      <c r="BO1141" s="21" t="e">
        <f>IF(Wedstrijden!#REF!="x","BB","")</f>
        <v>#REF!</v>
      </c>
      <c r="BP1141" s="21" t="e">
        <f>IF(Wedstrijden!#REF!="x","B","")</f>
        <v>#REF!</v>
      </c>
      <c r="BQ1141" s="21" t="e">
        <f>IF(Wedstrijden!#REF!="x","L1","")</f>
        <v>#REF!</v>
      </c>
      <c r="BR1141" s="21" t="e">
        <f>IF(Wedstrijden!#REF!="x","L2","")</f>
        <v>#REF!</v>
      </c>
      <c r="BS1141" s="21" t="e">
        <f>IF(Wedstrijden!#REF!="x","M1","")</f>
        <v>#REF!</v>
      </c>
      <c r="BT1141" s="21" t="e">
        <f>IF(Wedstrijden!#REF!="x","M2","")</f>
        <v>#REF!</v>
      </c>
      <c r="BU1141" s="21" t="e">
        <f>IF(Wedstrijden!#REF!="x","Z1","")</f>
        <v>#REF!</v>
      </c>
      <c r="BV1141" s="21" t="e">
        <f>IF(Wedstrijden!#REF!="x","Z2","")</f>
        <v>#REF!</v>
      </c>
      <c r="BW1141" s="21">
        <f>IF(COUNTA(Wedstrijden!#REF!)&lt;&gt;0,1,"")</f>
        <v>1</v>
      </c>
      <c r="BX1141" s="21">
        <f t="shared" si="103"/>
        <v>1</v>
      </c>
      <c r="BY1141" s="21" t="e">
        <f>IF(Wedstrijden!#REF!="x","BB","")</f>
        <v>#REF!</v>
      </c>
      <c r="BZ1141" s="21" t="e">
        <f>IF(Wedstrijden!#REF!="x","B","")</f>
        <v>#REF!</v>
      </c>
      <c r="CA1141" s="21" t="e">
        <f>IF(Wedstrijden!#REF!="x","L1","")</f>
        <v>#REF!</v>
      </c>
      <c r="CB1141" s="21" t="e">
        <f>IF(Wedstrijden!#REF!="x","L2","")</f>
        <v>#REF!</v>
      </c>
      <c r="CC1141" s="21" t="e">
        <f>IF(Wedstrijden!#REF!="x","M1","")</f>
        <v>#REF!</v>
      </c>
      <c r="CD1141" s="21" t="e">
        <f>IF(Wedstrijden!#REF!="x","M2","")</f>
        <v>#REF!</v>
      </c>
      <c r="CE1141" s="21" t="e">
        <f>IF(Wedstrijden!#REF!="x","Z1","")</f>
        <v>#REF!</v>
      </c>
      <c r="CF1141" s="21" t="e">
        <f>IF(Wedstrijden!#REF!="x","Z2","")</f>
        <v>#REF!</v>
      </c>
      <c r="CG1141" s="21" t="e">
        <f>IF(Wedstrijden!#REF!="x","ZZL","")</f>
        <v>#REF!</v>
      </c>
      <c r="CL1141" s="21">
        <f>IF(COUNTA(Wedstrijden!#REF!)&lt;&gt;0,2,"")</f>
        <v>2</v>
      </c>
      <c r="CM1141" s="21">
        <f t="shared" si="104"/>
        <v>2</v>
      </c>
      <c r="CN1141" s="21" t="e">
        <f>IF(Wedstrijden!#REF!="x","AA","")</f>
        <v>#REF!</v>
      </c>
      <c r="CO1141" s="21" t="e">
        <f>IF(Wedstrijden!#REF!="x","A","")</f>
        <v>#REF!</v>
      </c>
      <c r="CP1141" s="21" t="e">
        <f>IF(Wedstrijden!#REF!="x","BB","")</f>
        <v>#REF!</v>
      </c>
      <c r="CQ1141" s="21" t="e">
        <f>IF(Wedstrijden!#REF!="x","B","")</f>
        <v>#REF!</v>
      </c>
      <c r="CR1141" s="21" t="e">
        <f>IF(Wedstrijden!#REF!="x","L","")</f>
        <v>#REF!</v>
      </c>
      <c r="CS1141" s="21" t="e">
        <f>IF(Wedstrijden!#REF!="x","M","")</f>
        <v>#REF!</v>
      </c>
      <c r="CT1141" s="21" t="e">
        <f>IF(Wedstrijden!#REF!="x","Z","")</f>
        <v>#REF!</v>
      </c>
      <c r="CU1141" s="21" t="e">
        <f>IF(Wedstrijden!#REF!="x","ZZ","")</f>
        <v>#REF!</v>
      </c>
      <c r="CV1141" s="21">
        <f>IF(COUNTA(Wedstrijden!#REF!)&lt;&gt;0,2,"")</f>
        <v>2</v>
      </c>
      <c r="CW1141" s="21">
        <f t="shared" si="105"/>
        <v>1</v>
      </c>
      <c r="CX1141" s="21" t="e">
        <f>IF(Wedstrijden!#REF!="x","BB","")</f>
        <v>#REF!</v>
      </c>
      <c r="CY1141" s="21" t="e">
        <f>IF(Wedstrijden!#REF!="x","B","")</f>
        <v>#REF!</v>
      </c>
      <c r="CZ1141" s="21" t="e">
        <f>IF(Wedstrijden!#REF!="x","L","")</f>
        <v>#REF!</v>
      </c>
      <c r="DA1141" s="21" t="e">
        <f>IF(Wedstrijden!#REF!="x","M","")</f>
        <v>#REF!</v>
      </c>
      <c r="DB1141" s="21" t="e">
        <f>IF(Wedstrijden!#REF!="x","Z","")</f>
        <v>#REF!</v>
      </c>
      <c r="DC1141" s="21" t="e">
        <f>IF(Wedstrijden!#REF!="x","ZZ","")</f>
        <v>#REF!</v>
      </c>
      <c r="DD1141" s="21" t="e">
        <f>IF(Wedstrijden!#REF!="x","1.40","")</f>
        <v>#REF!</v>
      </c>
      <c r="DE1141" s="21">
        <f>IF(COUNTA(Wedstrijden!#REF!)&lt;&gt;0,6,"")</f>
        <v>6</v>
      </c>
      <c r="DF1141" s="21">
        <f t="shared" si="106"/>
        <v>2</v>
      </c>
      <c r="DG1141" s="21" t="e">
        <f>IF(Wedstrijden!#REF!="x","L","")</f>
        <v>#REF!</v>
      </c>
      <c r="DH1141" s="21" t="e">
        <f>IF(Wedstrijden!#REF!="x","M","")</f>
        <v>#REF!</v>
      </c>
      <c r="DI1141" s="21" t="e">
        <f>IF(Wedstrijden!#REF!="x","Z","")</f>
        <v>#REF!</v>
      </c>
      <c r="DJ1141" s="21" t="e">
        <f>IF(Wedstrijden!#REF!="x","Z","")</f>
        <v>#REF!</v>
      </c>
      <c r="DK1141" s="21">
        <f>IF(COUNTA(Wedstrijden!#REF!)&lt;&gt;0,6,"")</f>
        <v>6</v>
      </c>
      <c r="DL1141" s="21">
        <f t="shared" si="107"/>
        <v>1</v>
      </c>
      <c r="DM1141" s="21" t="e">
        <f>IF(Wedstrijden!#REF!="x","L","")</f>
        <v>#REF!</v>
      </c>
      <c r="DN1141" s="21" t="e">
        <f>IF(Wedstrijden!#REF!="x","M","")</f>
        <v>#REF!</v>
      </c>
      <c r="DO1141" s="21" t="e">
        <f>IF(Wedstrijden!#REF!="x","Z","")</f>
        <v>#REF!</v>
      </c>
      <c r="DP1141" s="21" t="e">
        <f>IF(Wedstrijden!#REF!="x","Z","")</f>
        <v>#REF!</v>
      </c>
    </row>
    <row r="1142" spans="1:120" ht="14.4" x14ac:dyDescent="0.3">
      <c r="A1142" s="23">
        <f>Wedstrijden!B1065</f>
        <v>0</v>
      </c>
      <c r="B1142" s="21" t="str">
        <f>IFERROR(VLOOKUP(Wedstrijden!D1065,Wedstrijdlocaties!$B$2:$E$600,2,FALSE),"")</f>
        <v/>
      </c>
      <c r="C1142" s="21">
        <f>Wedstrijden!E1065</f>
        <v>0</v>
      </c>
      <c r="D1142" s="21" t="str">
        <f>IFERROR(VLOOKUP(Wedstrijden!F1065,Organisaties!$B$2:$C$500,2,FALSE),"")</f>
        <v/>
      </c>
      <c r="E1142" s="21" t="str">
        <f>IFERROR(VLOOKUP(Wedstrijden!F1065,Organisaties!$B$2:$G$500,5,FALSE),"")</f>
        <v/>
      </c>
      <c r="F1142" s="21" t="e">
        <f>IF(Wedstrijden!#REF!&lt;&gt;"",Wedstrijden!#REF!,"")</f>
        <v>#REF!</v>
      </c>
      <c r="G1142" s="21" t="e">
        <f>IF(Wedstrijden!#REF!="Indoor",1,0)</f>
        <v>#REF!</v>
      </c>
      <c r="H1142" s="21" t="e">
        <f>Wedstrijden!#REF!</f>
        <v>#REF!</v>
      </c>
      <c r="I1142" s="21" t="e">
        <f>IF(Wedstrijden!#REF!="Nee",0,IF(Wedstrijden!#REF!="Ja",1,""))</f>
        <v>#REF!</v>
      </c>
      <c r="J1142" s="21" t="e">
        <f>IF(Wedstrijden!#REF!&lt;&gt;"",Wedstrijden!#REF!,"")</f>
        <v>#REF!</v>
      </c>
      <c r="BJ1142" s="21">
        <f>IF(COUNTA(Wedstrijden!#REF!)&lt;&gt;0,1,"")</f>
        <v>1</v>
      </c>
      <c r="BK1142" s="21">
        <f t="shared" si="102"/>
        <v>2</v>
      </c>
      <c r="BL1142" s="21" t="e">
        <f>IF(Wedstrijden!#REF!="x","AA","")</f>
        <v>#REF!</v>
      </c>
      <c r="BM1142" s="21" t="e">
        <f>IF(Wedstrijden!#REF!="x","A","")</f>
        <v>#REF!</v>
      </c>
      <c r="BN1142" s="21" t="e">
        <f>IF(Wedstrijden!#REF!="x","B1","")</f>
        <v>#REF!</v>
      </c>
      <c r="BO1142" s="21" t="e">
        <f>IF(Wedstrijden!#REF!="x","BB","")</f>
        <v>#REF!</v>
      </c>
      <c r="BP1142" s="21" t="e">
        <f>IF(Wedstrijden!#REF!="x","B","")</f>
        <v>#REF!</v>
      </c>
      <c r="BQ1142" s="21" t="e">
        <f>IF(Wedstrijden!#REF!="x","L1","")</f>
        <v>#REF!</v>
      </c>
      <c r="BR1142" s="21" t="e">
        <f>IF(Wedstrijden!#REF!="x","L2","")</f>
        <v>#REF!</v>
      </c>
      <c r="BS1142" s="21" t="e">
        <f>IF(Wedstrijden!#REF!="x","M1","")</f>
        <v>#REF!</v>
      </c>
      <c r="BT1142" s="21" t="e">
        <f>IF(Wedstrijden!#REF!="x","M2","")</f>
        <v>#REF!</v>
      </c>
      <c r="BU1142" s="21" t="e">
        <f>IF(Wedstrijden!#REF!="x","Z1","")</f>
        <v>#REF!</v>
      </c>
      <c r="BV1142" s="21" t="e">
        <f>IF(Wedstrijden!#REF!="x","Z2","")</f>
        <v>#REF!</v>
      </c>
      <c r="BW1142" s="21">
        <f>IF(COUNTA(Wedstrijden!#REF!)&lt;&gt;0,1,"")</f>
        <v>1</v>
      </c>
      <c r="BX1142" s="21">
        <f t="shared" si="103"/>
        <v>1</v>
      </c>
      <c r="BY1142" s="21" t="e">
        <f>IF(Wedstrijden!#REF!="x","BB","")</f>
        <v>#REF!</v>
      </c>
      <c r="BZ1142" s="21" t="e">
        <f>IF(Wedstrijden!#REF!="x","B","")</f>
        <v>#REF!</v>
      </c>
      <c r="CA1142" s="21" t="e">
        <f>IF(Wedstrijden!#REF!="x","L1","")</f>
        <v>#REF!</v>
      </c>
      <c r="CB1142" s="21" t="e">
        <f>IF(Wedstrijden!#REF!="x","L2","")</f>
        <v>#REF!</v>
      </c>
      <c r="CC1142" s="21" t="e">
        <f>IF(Wedstrijden!#REF!="x","M1","")</f>
        <v>#REF!</v>
      </c>
      <c r="CD1142" s="21" t="e">
        <f>IF(Wedstrijden!#REF!="x","M2","")</f>
        <v>#REF!</v>
      </c>
      <c r="CE1142" s="21" t="e">
        <f>IF(Wedstrijden!#REF!="x","Z1","")</f>
        <v>#REF!</v>
      </c>
      <c r="CF1142" s="21" t="e">
        <f>IF(Wedstrijden!#REF!="x","Z2","")</f>
        <v>#REF!</v>
      </c>
      <c r="CG1142" s="21" t="e">
        <f>IF(Wedstrijden!#REF!="x","ZZL","")</f>
        <v>#REF!</v>
      </c>
      <c r="CL1142" s="21">
        <f>IF(COUNTA(Wedstrijden!#REF!)&lt;&gt;0,2,"")</f>
        <v>2</v>
      </c>
      <c r="CM1142" s="21">
        <f t="shared" si="104"/>
        <v>2</v>
      </c>
      <c r="CN1142" s="21" t="e">
        <f>IF(Wedstrijden!#REF!="x","AA","")</f>
        <v>#REF!</v>
      </c>
      <c r="CO1142" s="21" t="e">
        <f>IF(Wedstrijden!#REF!="x","A","")</f>
        <v>#REF!</v>
      </c>
      <c r="CP1142" s="21" t="e">
        <f>IF(Wedstrijden!#REF!="x","BB","")</f>
        <v>#REF!</v>
      </c>
      <c r="CQ1142" s="21" t="e">
        <f>IF(Wedstrijden!#REF!="x","B","")</f>
        <v>#REF!</v>
      </c>
      <c r="CR1142" s="21" t="e">
        <f>IF(Wedstrijden!#REF!="x","L","")</f>
        <v>#REF!</v>
      </c>
      <c r="CS1142" s="21" t="e">
        <f>IF(Wedstrijden!#REF!="x","M","")</f>
        <v>#REF!</v>
      </c>
      <c r="CT1142" s="21" t="e">
        <f>IF(Wedstrijden!#REF!="x","Z","")</f>
        <v>#REF!</v>
      </c>
      <c r="CU1142" s="21" t="e">
        <f>IF(Wedstrijden!#REF!="x","ZZ","")</f>
        <v>#REF!</v>
      </c>
      <c r="CV1142" s="21">
        <f>IF(COUNTA(Wedstrijden!#REF!)&lt;&gt;0,2,"")</f>
        <v>2</v>
      </c>
      <c r="CW1142" s="21">
        <f t="shared" si="105"/>
        <v>1</v>
      </c>
      <c r="CX1142" s="21" t="e">
        <f>IF(Wedstrijden!#REF!="x","BB","")</f>
        <v>#REF!</v>
      </c>
      <c r="CY1142" s="21" t="e">
        <f>IF(Wedstrijden!#REF!="x","B","")</f>
        <v>#REF!</v>
      </c>
      <c r="CZ1142" s="21" t="e">
        <f>IF(Wedstrijden!#REF!="x","L","")</f>
        <v>#REF!</v>
      </c>
      <c r="DA1142" s="21" t="e">
        <f>IF(Wedstrijden!#REF!="x","M","")</f>
        <v>#REF!</v>
      </c>
      <c r="DB1142" s="21" t="e">
        <f>IF(Wedstrijden!#REF!="x","Z","")</f>
        <v>#REF!</v>
      </c>
      <c r="DC1142" s="21" t="e">
        <f>IF(Wedstrijden!#REF!="x","ZZ","")</f>
        <v>#REF!</v>
      </c>
      <c r="DD1142" s="21" t="e">
        <f>IF(Wedstrijden!#REF!="x","1.40","")</f>
        <v>#REF!</v>
      </c>
      <c r="DE1142" s="21">
        <f>IF(COUNTA(Wedstrijden!#REF!)&lt;&gt;0,6,"")</f>
        <v>6</v>
      </c>
      <c r="DF1142" s="21">
        <f t="shared" si="106"/>
        <v>2</v>
      </c>
      <c r="DG1142" s="21" t="e">
        <f>IF(Wedstrijden!#REF!="x","L","")</f>
        <v>#REF!</v>
      </c>
      <c r="DH1142" s="21" t="e">
        <f>IF(Wedstrijden!#REF!="x","M","")</f>
        <v>#REF!</v>
      </c>
      <c r="DI1142" s="21" t="e">
        <f>IF(Wedstrijden!#REF!="x","Z","")</f>
        <v>#REF!</v>
      </c>
      <c r="DJ1142" s="21" t="e">
        <f>IF(Wedstrijden!#REF!="x","Z","")</f>
        <v>#REF!</v>
      </c>
      <c r="DK1142" s="21">
        <f>IF(COUNTA(Wedstrijden!#REF!)&lt;&gt;0,6,"")</f>
        <v>6</v>
      </c>
      <c r="DL1142" s="21">
        <f t="shared" si="107"/>
        <v>1</v>
      </c>
      <c r="DM1142" s="21" t="e">
        <f>IF(Wedstrijden!#REF!="x","L","")</f>
        <v>#REF!</v>
      </c>
      <c r="DN1142" s="21" t="e">
        <f>IF(Wedstrijden!#REF!="x","M","")</f>
        <v>#REF!</v>
      </c>
      <c r="DO1142" s="21" t="e">
        <f>IF(Wedstrijden!#REF!="x","Z","")</f>
        <v>#REF!</v>
      </c>
      <c r="DP1142" s="21" t="e">
        <f>IF(Wedstrijden!#REF!="x","Z","")</f>
        <v>#REF!</v>
      </c>
    </row>
    <row r="1143" spans="1:120" ht="14.4" x14ac:dyDescent="0.3">
      <c r="A1143" s="23">
        <f>Wedstrijden!B1066</f>
        <v>0</v>
      </c>
      <c r="B1143" s="21" t="str">
        <f>IFERROR(VLOOKUP(Wedstrijden!D1066,Wedstrijdlocaties!$B$2:$E$600,2,FALSE),"")</f>
        <v/>
      </c>
      <c r="C1143" s="21">
        <f>Wedstrijden!E1066</f>
        <v>0</v>
      </c>
      <c r="D1143" s="21" t="str">
        <f>IFERROR(VLOOKUP(Wedstrijden!F1066,Organisaties!$B$2:$C$500,2,FALSE),"")</f>
        <v/>
      </c>
      <c r="E1143" s="21" t="str">
        <f>IFERROR(VLOOKUP(Wedstrijden!F1066,Organisaties!$B$2:$G$500,5,FALSE),"")</f>
        <v/>
      </c>
      <c r="F1143" s="21" t="e">
        <f>IF(Wedstrijden!#REF!&lt;&gt;"",Wedstrijden!#REF!,"")</f>
        <v>#REF!</v>
      </c>
      <c r="G1143" s="21" t="e">
        <f>IF(Wedstrijden!#REF!="Indoor",1,0)</f>
        <v>#REF!</v>
      </c>
      <c r="H1143" s="21" t="e">
        <f>Wedstrijden!#REF!</f>
        <v>#REF!</v>
      </c>
      <c r="I1143" s="21" t="e">
        <f>IF(Wedstrijden!#REF!="Nee",0,IF(Wedstrijden!#REF!="Ja",1,""))</f>
        <v>#REF!</v>
      </c>
      <c r="J1143" s="21" t="e">
        <f>IF(Wedstrijden!#REF!&lt;&gt;"",Wedstrijden!#REF!,"")</f>
        <v>#REF!</v>
      </c>
      <c r="BJ1143" s="21">
        <f>IF(COUNTA(Wedstrijden!#REF!)&lt;&gt;0,1,"")</f>
        <v>1</v>
      </c>
      <c r="BK1143" s="21">
        <f t="shared" si="102"/>
        <v>2</v>
      </c>
      <c r="BL1143" s="21" t="e">
        <f>IF(Wedstrijden!#REF!="x","AA","")</f>
        <v>#REF!</v>
      </c>
      <c r="BM1143" s="21" t="e">
        <f>IF(Wedstrijden!#REF!="x","A","")</f>
        <v>#REF!</v>
      </c>
      <c r="BN1143" s="21" t="e">
        <f>IF(Wedstrijden!#REF!="x","B1","")</f>
        <v>#REF!</v>
      </c>
      <c r="BO1143" s="21" t="e">
        <f>IF(Wedstrijden!#REF!="x","BB","")</f>
        <v>#REF!</v>
      </c>
      <c r="BP1143" s="21" t="e">
        <f>IF(Wedstrijden!#REF!="x","B","")</f>
        <v>#REF!</v>
      </c>
      <c r="BQ1143" s="21" t="e">
        <f>IF(Wedstrijden!#REF!="x","L1","")</f>
        <v>#REF!</v>
      </c>
      <c r="BR1143" s="21" t="e">
        <f>IF(Wedstrijden!#REF!="x","L2","")</f>
        <v>#REF!</v>
      </c>
      <c r="BS1143" s="21" t="e">
        <f>IF(Wedstrijden!#REF!="x","M1","")</f>
        <v>#REF!</v>
      </c>
      <c r="BT1143" s="21" t="e">
        <f>IF(Wedstrijden!#REF!="x","M2","")</f>
        <v>#REF!</v>
      </c>
      <c r="BU1143" s="21" t="e">
        <f>IF(Wedstrijden!#REF!="x","Z1","")</f>
        <v>#REF!</v>
      </c>
      <c r="BV1143" s="21" t="e">
        <f>IF(Wedstrijden!#REF!="x","Z2","")</f>
        <v>#REF!</v>
      </c>
      <c r="BW1143" s="21">
        <f>IF(COUNTA(Wedstrijden!#REF!)&lt;&gt;0,1,"")</f>
        <v>1</v>
      </c>
      <c r="BX1143" s="21">
        <f t="shared" si="103"/>
        <v>1</v>
      </c>
      <c r="BY1143" s="21" t="e">
        <f>IF(Wedstrijden!#REF!="x","BB","")</f>
        <v>#REF!</v>
      </c>
      <c r="BZ1143" s="21" t="e">
        <f>IF(Wedstrijden!#REF!="x","B","")</f>
        <v>#REF!</v>
      </c>
      <c r="CA1143" s="21" t="e">
        <f>IF(Wedstrijden!#REF!="x","L1","")</f>
        <v>#REF!</v>
      </c>
      <c r="CB1143" s="21" t="e">
        <f>IF(Wedstrijden!#REF!="x","L2","")</f>
        <v>#REF!</v>
      </c>
      <c r="CC1143" s="21" t="e">
        <f>IF(Wedstrijden!#REF!="x","M1","")</f>
        <v>#REF!</v>
      </c>
      <c r="CD1143" s="21" t="e">
        <f>IF(Wedstrijden!#REF!="x","M2","")</f>
        <v>#REF!</v>
      </c>
      <c r="CE1143" s="21" t="e">
        <f>IF(Wedstrijden!#REF!="x","Z1","")</f>
        <v>#REF!</v>
      </c>
      <c r="CF1143" s="21" t="e">
        <f>IF(Wedstrijden!#REF!="x","Z2","")</f>
        <v>#REF!</v>
      </c>
      <c r="CG1143" s="21" t="e">
        <f>IF(Wedstrijden!#REF!="x","ZZL","")</f>
        <v>#REF!</v>
      </c>
      <c r="CL1143" s="21">
        <f>IF(COUNTA(Wedstrijden!#REF!)&lt;&gt;0,2,"")</f>
        <v>2</v>
      </c>
      <c r="CM1143" s="21">
        <f t="shared" si="104"/>
        <v>2</v>
      </c>
      <c r="CN1143" s="21" t="e">
        <f>IF(Wedstrijden!#REF!="x","AA","")</f>
        <v>#REF!</v>
      </c>
      <c r="CO1143" s="21" t="e">
        <f>IF(Wedstrijden!#REF!="x","A","")</f>
        <v>#REF!</v>
      </c>
      <c r="CP1143" s="21" t="e">
        <f>IF(Wedstrijden!#REF!="x","BB","")</f>
        <v>#REF!</v>
      </c>
      <c r="CQ1143" s="21" t="e">
        <f>IF(Wedstrijden!#REF!="x","B","")</f>
        <v>#REF!</v>
      </c>
      <c r="CR1143" s="21" t="e">
        <f>IF(Wedstrijden!#REF!="x","L","")</f>
        <v>#REF!</v>
      </c>
      <c r="CS1143" s="21" t="e">
        <f>IF(Wedstrijden!#REF!="x","M","")</f>
        <v>#REF!</v>
      </c>
      <c r="CT1143" s="21" t="e">
        <f>IF(Wedstrijden!#REF!="x","Z","")</f>
        <v>#REF!</v>
      </c>
      <c r="CU1143" s="21" t="e">
        <f>IF(Wedstrijden!#REF!="x","ZZ","")</f>
        <v>#REF!</v>
      </c>
      <c r="CV1143" s="21">
        <f>IF(COUNTA(Wedstrijden!#REF!)&lt;&gt;0,2,"")</f>
        <v>2</v>
      </c>
      <c r="CW1143" s="21">
        <f t="shared" si="105"/>
        <v>1</v>
      </c>
      <c r="CX1143" s="21" t="e">
        <f>IF(Wedstrijden!#REF!="x","BB","")</f>
        <v>#REF!</v>
      </c>
      <c r="CY1143" s="21" t="e">
        <f>IF(Wedstrijden!#REF!="x","B","")</f>
        <v>#REF!</v>
      </c>
      <c r="CZ1143" s="21" t="e">
        <f>IF(Wedstrijden!#REF!="x","L","")</f>
        <v>#REF!</v>
      </c>
      <c r="DA1143" s="21" t="e">
        <f>IF(Wedstrijden!#REF!="x","M","")</f>
        <v>#REF!</v>
      </c>
      <c r="DB1143" s="21" t="e">
        <f>IF(Wedstrijden!#REF!="x","Z","")</f>
        <v>#REF!</v>
      </c>
      <c r="DC1143" s="21" t="e">
        <f>IF(Wedstrijden!#REF!="x","ZZ","")</f>
        <v>#REF!</v>
      </c>
      <c r="DD1143" s="21" t="e">
        <f>IF(Wedstrijden!#REF!="x","1.40","")</f>
        <v>#REF!</v>
      </c>
      <c r="DE1143" s="21">
        <f>IF(COUNTA(Wedstrijden!#REF!)&lt;&gt;0,6,"")</f>
        <v>6</v>
      </c>
      <c r="DF1143" s="21">
        <f t="shared" si="106"/>
        <v>2</v>
      </c>
      <c r="DG1143" s="21" t="e">
        <f>IF(Wedstrijden!#REF!="x","L","")</f>
        <v>#REF!</v>
      </c>
      <c r="DH1143" s="21" t="e">
        <f>IF(Wedstrijden!#REF!="x","M","")</f>
        <v>#REF!</v>
      </c>
      <c r="DI1143" s="21" t="e">
        <f>IF(Wedstrijden!#REF!="x","Z","")</f>
        <v>#REF!</v>
      </c>
      <c r="DJ1143" s="21" t="e">
        <f>IF(Wedstrijden!#REF!="x","Z","")</f>
        <v>#REF!</v>
      </c>
      <c r="DK1143" s="21">
        <f>IF(COUNTA(Wedstrijden!#REF!)&lt;&gt;0,6,"")</f>
        <v>6</v>
      </c>
      <c r="DL1143" s="21">
        <f t="shared" si="107"/>
        <v>1</v>
      </c>
      <c r="DM1143" s="21" t="e">
        <f>IF(Wedstrijden!#REF!="x","L","")</f>
        <v>#REF!</v>
      </c>
      <c r="DN1143" s="21" t="e">
        <f>IF(Wedstrijden!#REF!="x","M","")</f>
        <v>#REF!</v>
      </c>
      <c r="DO1143" s="21" t="e">
        <f>IF(Wedstrijden!#REF!="x","Z","")</f>
        <v>#REF!</v>
      </c>
      <c r="DP1143" s="21" t="e">
        <f>IF(Wedstrijden!#REF!="x","Z","")</f>
        <v>#REF!</v>
      </c>
    </row>
    <row r="1144" spans="1:120" ht="14.4" x14ac:dyDescent="0.3">
      <c r="A1144" s="23">
        <f>Wedstrijden!B1067</f>
        <v>0</v>
      </c>
      <c r="B1144" s="21" t="str">
        <f>IFERROR(VLOOKUP(Wedstrijden!D1067,Wedstrijdlocaties!$B$2:$E$600,2,FALSE),"")</f>
        <v/>
      </c>
      <c r="C1144" s="21">
        <f>Wedstrijden!E1067</f>
        <v>0</v>
      </c>
      <c r="D1144" s="21" t="str">
        <f>IFERROR(VLOOKUP(Wedstrijden!F1067,Organisaties!$B$2:$C$500,2,FALSE),"")</f>
        <v/>
      </c>
      <c r="E1144" s="21" t="str">
        <f>IFERROR(VLOOKUP(Wedstrijden!F1067,Organisaties!$B$2:$G$500,5,FALSE),"")</f>
        <v/>
      </c>
      <c r="F1144" s="21" t="e">
        <f>IF(Wedstrijden!#REF!&lt;&gt;"",Wedstrijden!#REF!,"")</f>
        <v>#REF!</v>
      </c>
      <c r="G1144" s="21" t="e">
        <f>IF(Wedstrijden!#REF!="Indoor",1,0)</f>
        <v>#REF!</v>
      </c>
      <c r="H1144" s="21" t="e">
        <f>Wedstrijden!#REF!</f>
        <v>#REF!</v>
      </c>
      <c r="I1144" s="21" t="e">
        <f>IF(Wedstrijden!#REF!="Nee",0,IF(Wedstrijden!#REF!="Ja",1,""))</f>
        <v>#REF!</v>
      </c>
      <c r="J1144" s="21" t="e">
        <f>IF(Wedstrijden!#REF!&lt;&gt;"",Wedstrijden!#REF!,"")</f>
        <v>#REF!</v>
      </c>
      <c r="BJ1144" s="21">
        <f>IF(COUNTA(Wedstrijden!#REF!)&lt;&gt;0,1,"")</f>
        <v>1</v>
      </c>
      <c r="BK1144" s="21">
        <f t="shared" si="102"/>
        <v>2</v>
      </c>
      <c r="BL1144" s="21" t="e">
        <f>IF(Wedstrijden!#REF!="x","AA","")</f>
        <v>#REF!</v>
      </c>
      <c r="BM1144" s="21" t="e">
        <f>IF(Wedstrijden!#REF!="x","A","")</f>
        <v>#REF!</v>
      </c>
      <c r="BN1144" s="21" t="e">
        <f>IF(Wedstrijden!#REF!="x","B1","")</f>
        <v>#REF!</v>
      </c>
      <c r="BO1144" s="21" t="e">
        <f>IF(Wedstrijden!#REF!="x","BB","")</f>
        <v>#REF!</v>
      </c>
      <c r="BP1144" s="21" t="e">
        <f>IF(Wedstrijden!#REF!="x","B","")</f>
        <v>#REF!</v>
      </c>
      <c r="BQ1144" s="21" t="e">
        <f>IF(Wedstrijden!#REF!="x","L1","")</f>
        <v>#REF!</v>
      </c>
      <c r="BR1144" s="21" t="e">
        <f>IF(Wedstrijden!#REF!="x","L2","")</f>
        <v>#REF!</v>
      </c>
      <c r="BS1144" s="21" t="e">
        <f>IF(Wedstrijden!#REF!="x","M1","")</f>
        <v>#REF!</v>
      </c>
      <c r="BT1144" s="21" t="e">
        <f>IF(Wedstrijden!#REF!="x","M2","")</f>
        <v>#REF!</v>
      </c>
      <c r="BU1144" s="21" t="e">
        <f>IF(Wedstrijden!#REF!="x","Z1","")</f>
        <v>#REF!</v>
      </c>
      <c r="BV1144" s="21" t="e">
        <f>IF(Wedstrijden!#REF!="x","Z2","")</f>
        <v>#REF!</v>
      </c>
      <c r="BW1144" s="21">
        <f>IF(COUNTA(Wedstrijden!#REF!)&lt;&gt;0,1,"")</f>
        <v>1</v>
      </c>
      <c r="BX1144" s="21">
        <f t="shared" si="103"/>
        <v>1</v>
      </c>
      <c r="BY1144" s="21" t="e">
        <f>IF(Wedstrijden!#REF!="x","BB","")</f>
        <v>#REF!</v>
      </c>
      <c r="BZ1144" s="21" t="e">
        <f>IF(Wedstrijden!#REF!="x","B","")</f>
        <v>#REF!</v>
      </c>
      <c r="CA1144" s="21" t="e">
        <f>IF(Wedstrijden!#REF!="x","L1","")</f>
        <v>#REF!</v>
      </c>
      <c r="CB1144" s="21" t="e">
        <f>IF(Wedstrijden!#REF!="x","L2","")</f>
        <v>#REF!</v>
      </c>
      <c r="CC1144" s="21" t="e">
        <f>IF(Wedstrijden!#REF!="x","M1","")</f>
        <v>#REF!</v>
      </c>
      <c r="CD1144" s="21" t="e">
        <f>IF(Wedstrijden!#REF!="x","M2","")</f>
        <v>#REF!</v>
      </c>
      <c r="CE1144" s="21" t="e">
        <f>IF(Wedstrijden!#REF!="x","Z1","")</f>
        <v>#REF!</v>
      </c>
      <c r="CF1144" s="21" t="e">
        <f>IF(Wedstrijden!#REF!="x","Z2","")</f>
        <v>#REF!</v>
      </c>
      <c r="CG1144" s="21" t="e">
        <f>IF(Wedstrijden!#REF!="x","ZZL","")</f>
        <v>#REF!</v>
      </c>
      <c r="CL1144" s="21">
        <f>IF(COUNTA(Wedstrijden!#REF!)&lt;&gt;0,2,"")</f>
        <v>2</v>
      </c>
      <c r="CM1144" s="21">
        <f t="shared" si="104"/>
        <v>2</v>
      </c>
      <c r="CN1144" s="21" t="e">
        <f>IF(Wedstrijden!#REF!="x","AA","")</f>
        <v>#REF!</v>
      </c>
      <c r="CO1144" s="21" t="e">
        <f>IF(Wedstrijden!#REF!="x","A","")</f>
        <v>#REF!</v>
      </c>
      <c r="CP1144" s="21" t="e">
        <f>IF(Wedstrijden!#REF!="x","BB","")</f>
        <v>#REF!</v>
      </c>
      <c r="CQ1144" s="21" t="e">
        <f>IF(Wedstrijden!#REF!="x","B","")</f>
        <v>#REF!</v>
      </c>
      <c r="CR1144" s="21" t="e">
        <f>IF(Wedstrijden!#REF!="x","L","")</f>
        <v>#REF!</v>
      </c>
      <c r="CS1144" s="21" t="e">
        <f>IF(Wedstrijden!#REF!="x","M","")</f>
        <v>#REF!</v>
      </c>
      <c r="CT1144" s="21" t="e">
        <f>IF(Wedstrijden!#REF!="x","Z","")</f>
        <v>#REF!</v>
      </c>
      <c r="CU1144" s="21" t="e">
        <f>IF(Wedstrijden!#REF!="x","ZZ","")</f>
        <v>#REF!</v>
      </c>
      <c r="CV1144" s="21">
        <f>IF(COUNTA(Wedstrijden!#REF!)&lt;&gt;0,2,"")</f>
        <v>2</v>
      </c>
      <c r="CW1144" s="21">
        <f t="shared" si="105"/>
        <v>1</v>
      </c>
      <c r="CX1144" s="21" t="e">
        <f>IF(Wedstrijden!#REF!="x","BB","")</f>
        <v>#REF!</v>
      </c>
      <c r="CY1144" s="21" t="e">
        <f>IF(Wedstrijden!#REF!="x","B","")</f>
        <v>#REF!</v>
      </c>
      <c r="CZ1144" s="21" t="e">
        <f>IF(Wedstrijden!#REF!="x","L","")</f>
        <v>#REF!</v>
      </c>
      <c r="DA1144" s="21" t="e">
        <f>IF(Wedstrijden!#REF!="x","M","")</f>
        <v>#REF!</v>
      </c>
      <c r="DB1144" s="21" t="e">
        <f>IF(Wedstrijden!#REF!="x","Z","")</f>
        <v>#REF!</v>
      </c>
      <c r="DC1144" s="21" t="e">
        <f>IF(Wedstrijden!#REF!="x","ZZ","")</f>
        <v>#REF!</v>
      </c>
      <c r="DD1144" s="21" t="e">
        <f>IF(Wedstrijden!#REF!="x","1.40","")</f>
        <v>#REF!</v>
      </c>
      <c r="DE1144" s="21">
        <f>IF(COUNTA(Wedstrijden!#REF!)&lt;&gt;0,6,"")</f>
        <v>6</v>
      </c>
      <c r="DF1144" s="21">
        <f t="shared" si="106"/>
        <v>2</v>
      </c>
      <c r="DG1144" s="21" t="e">
        <f>IF(Wedstrijden!#REF!="x","L","")</f>
        <v>#REF!</v>
      </c>
      <c r="DH1144" s="21" t="e">
        <f>IF(Wedstrijden!#REF!="x","M","")</f>
        <v>#REF!</v>
      </c>
      <c r="DI1144" s="21" t="e">
        <f>IF(Wedstrijden!#REF!="x","Z","")</f>
        <v>#REF!</v>
      </c>
      <c r="DJ1144" s="21" t="e">
        <f>IF(Wedstrijden!#REF!="x","Z","")</f>
        <v>#REF!</v>
      </c>
      <c r="DK1144" s="21">
        <f>IF(COUNTA(Wedstrijden!#REF!)&lt;&gt;0,6,"")</f>
        <v>6</v>
      </c>
      <c r="DL1144" s="21">
        <f t="shared" si="107"/>
        <v>1</v>
      </c>
      <c r="DM1144" s="21" t="e">
        <f>IF(Wedstrijden!#REF!="x","L","")</f>
        <v>#REF!</v>
      </c>
      <c r="DN1144" s="21" t="e">
        <f>IF(Wedstrijden!#REF!="x","M","")</f>
        <v>#REF!</v>
      </c>
      <c r="DO1144" s="21" t="e">
        <f>IF(Wedstrijden!#REF!="x","Z","")</f>
        <v>#REF!</v>
      </c>
      <c r="DP1144" s="21" t="e">
        <f>IF(Wedstrijden!#REF!="x","Z","")</f>
        <v>#REF!</v>
      </c>
    </row>
    <row r="1145" spans="1:120" ht="14.4" x14ac:dyDescent="0.3">
      <c r="A1145" s="23">
        <f>Wedstrijden!B1068</f>
        <v>0</v>
      </c>
      <c r="B1145" s="21" t="str">
        <f>IFERROR(VLOOKUP(Wedstrijden!D1068,Wedstrijdlocaties!$B$2:$E$600,2,FALSE),"")</f>
        <v/>
      </c>
      <c r="C1145" s="21">
        <f>Wedstrijden!E1068</f>
        <v>0</v>
      </c>
      <c r="D1145" s="21" t="str">
        <f>IFERROR(VLOOKUP(Wedstrijden!F1068,Organisaties!$B$2:$C$500,2,FALSE),"")</f>
        <v/>
      </c>
      <c r="E1145" s="21" t="str">
        <f>IFERROR(VLOOKUP(Wedstrijden!F1068,Organisaties!$B$2:$G$500,5,FALSE),"")</f>
        <v/>
      </c>
      <c r="F1145" s="21" t="e">
        <f>IF(Wedstrijden!#REF!&lt;&gt;"",Wedstrijden!#REF!,"")</f>
        <v>#REF!</v>
      </c>
      <c r="G1145" s="21" t="e">
        <f>IF(Wedstrijden!#REF!="Indoor",1,0)</f>
        <v>#REF!</v>
      </c>
      <c r="H1145" s="21" t="e">
        <f>Wedstrijden!#REF!</f>
        <v>#REF!</v>
      </c>
      <c r="I1145" s="21" t="e">
        <f>IF(Wedstrijden!#REF!="Nee",0,IF(Wedstrijden!#REF!="Ja",1,""))</f>
        <v>#REF!</v>
      </c>
      <c r="J1145" s="21" t="e">
        <f>IF(Wedstrijden!#REF!&lt;&gt;"",Wedstrijden!#REF!,"")</f>
        <v>#REF!</v>
      </c>
      <c r="BJ1145" s="21">
        <f>IF(COUNTA(Wedstrijden!#REF!)&lt;&gt;0,1,"")</f>
        <v>1</v>
      </c>
      <c r="BK1145" s="21">
        <f t="shared" si="102"/>
        <v>2</v>
      </c>
      <c r="BL1145" s="21" t="e">
        <f>IF(Wedstrijden!#REF!="x","AA","")</f>
        <v>#REF!</v>
      </c>
      <c r="BM1145" s="21" t="e">
        <f>IF(Wedstrijden!#REF!="x","A","")</f>
        <v>#REF!</v>
      </c>
      <c r="BN1145" s="21" t="e">
        <f>IF(Wedstrijden!#REF!="x","B1","")</f>
        <v>#REF!</v>
      </c>
      <c r="BO1145" s="21" t="e">
        <f>IF(Wedstrijden!#REF!="x","BB","")</f>
        <v>#REF!</v>
      </c>
      <c r="BP1145" s="21" t="e">
        <f>IF(Wedstrijden!#REF!="x","B","")</f>
        <v>#REF!</v>
      </c>
      <c r="BQ1145" s="21" t="e">
        <f>IF(Wedstrijden!#REF!="x","L1","")</f>
        <v>#REF!</v>
      </c>
      <c r="BR1145" s="21" t="e">
        <f>IF(Wedstrijden!#REF!="x","L2","")</f>
        <v>#REF!</v>
      </c>
      <c r="BS1145" s="21" t="e">
        <f>IF(Wedstrijden!#REF!="x","M1","")</f>
        <v>#REF!</v>
      </c>
      <c r="BT1145" s="21" t="e">
        <f>IF(Wedstrijden!#REF!="x","M2","")</f>
        <v>#REF!</v>
      </c>
      <c r="BU1145" s="21" t="e">
        <f>IF(Wedstrijden!#REF!="x","Z1","")</f>
        <v>#REF!</v>
      </c>
      <c r="BV1145" s="21" t="e">
        <f>IF(Wedstrijden!#REF!="x","Z2","")</f>
        <v>#REF!</v>
      </c>
      <c r="BW1145" s="21">
        <f>IF(COUNTA(Wedstrijden!#REF!)&lt;&gt;0,1,"")</f>
        <v>1</v>
      </c>
      <c r="BX1145" s="21">
        <f t="shared" si="103"/>
        <v>1</v>
      </c>
      <c r="BY1145" s="21" t="e">
        <f>IF(Wedstrijden!#REF!="x","BB","")</f>
        <v>#REF!</v>
      </c>
      <c r="BZ1145" s="21" t="e">
        <f>IF(Wedstrijden!#REF!="x","B","")</f>
        <v>#REF!</v>
      </c>
      <c r="CA1145" s="21" t="e">
        <f>IF(Wedstrijden!#REF!="x","L1","")</f>
        <v>#REF!</v>
      </c>
      <c r="CB1145" s="21" t="e">
        <f>IF(Wedstrijden!#REF!="x","L2","")</f>
        <v>#REF!</v>
      </c>
      <c r="CC1145" s="21" t="e">
        <f>IF(Wedstrijden!#REF!="x","M1","")</f>
        <v>#REF!</v>
      </c>
      <c r="CD1145" s="21" t="e">
        <f>IF(Wedstrijden!#REF!="x","M2","")</f>
        <v>#REF!</v>
      </c>
      <c r="CE1145" s="21" t="e">
        <f>IF(Wedstrijden!#REF!="x","Z1","")</f>
        <v>#REF!</v>
      </c>
      <c r="CF1145" s="21" t="e">
        <f>IF(Wedstrijden!#REF!="x","Z2","")</f>
        <v>#REF!</v>
      </c>
      <c r="CG1145" s="21" t="e">
        <f>IF(Wedstrijden!#REF!="x","ZZL","")</f>
        <v>#REF!</v>
      </c>
      <c r="CL1145" s="21">
        <f>IF(COUNTA(Wedstrijden!#REF!)&lt;&gt;0,2,"")</f>
        <v>2</v>
      </c>
      <c r="CM1145" s="21">
        <f t="shared" si="104"/>
        <v>2</v>
      </c>
      <c r="CN1145" s="21" t="e">
        <f>IF(Wedstrijden!#REF!="x","AA","")</f>
        <v>#REF!</v>
      </c>
      <c r="CO1145" s="21" t="e">
        <f>IF(Wedstrijden!#REF!="x","A","")</f>
        <v>#REF!</v>
      </c>
      <c r="CP1145" s="21" t="e">
        <f>IF(Wedstrijden!#REF!="x","BB","")</f>
        <v>#REF!</v>
      </c>
      <c r="CQ1145" s="21" t="e">
        <f>IF(Wedstrijden!#REF!="x","B","")</f>
        <v>#REF!</v>
      </c>
      <c r="CR1145" s="21" t="e">
        <f>IF(Wedstrijden!#REF!="x","L","")</f>
        <v>#REF!</v>
      </c>
      <c r="CS1145" s="21" t="e">
        <f>IF(Wedstrijden!#REF!="x","M","")</f>
        <v>#REF!</v>
      </c>
      <c r="CT1145" s="21" t="e">
        <f>IF(Wedstrijden!#REF!="x","Z","")</f>
        <v>#REF!</v>
      </c>
      <c r="CU1145" s="21" t="e">
        <f>IF(Wedstrijden!#REF!="x","ZZ","")</f>
        <v>#REF!</v>
      </c>
      <c r="CV1145" s="21">
        <f>IF(COUNTA(Wedstrijden!#REF!)&lt;&gt;0,2,"")</f>
        <v>2</v>
      </c>
      <c r="CW1145" s="21">
        <f t="shared" si="105"/>
        <v>1</v>
      </c>
      <c r="CX1145" s="21" t="e">
        <f>IF(Wedstrijden!#REF!="x","BB","")</f>
        <v>#REF!</v>
      </c>
      <c r="CY1145" s="21" t="e">
        <f>IF(Wedstrijden!#REF!="x","B","")</f>
        <v>#REF!</v>
      </c>
      <c r="CZ1145" s="21" t="e">
        <f>IF(Wedstrijden!#REF!="x","L","")</f>
        <v>#REF!</v>
      </c>
      <c r="DA1145" s="21" t="e">
        <f>IF(Wedstrijden!#REF!="x","M","")</f>
        <v>#REF!</v>
      </c>
      <c r="DB1145" s="21" t="e">
        <f>IF(Wedstrijden!#REF!="x","Z","")</f>
        <v>#REF!</v>
      </c>
      <c r="DC1145" s="21" t="e">
        <f>IF(Wedstrijden!#REF!="x","ZZ","")</f>
        <v>#REF!</v>
      </c>
      <c r="DD1145" s="21" t="e">
        <f>IF(Wedstrijden!#REF!="x","1.40","")</f>
        <v>#REF!</v>
      </c>
      <c r="DE1145" s="21">
        <f>IF(COUNTA(Wedstrijden!#REF!)&lt;&gt;0,6,"")</f>
        <v>6</v>
      </c>
      <c r="DF1145" s="21">
        <f t="shared" si="106"/>
        <v>2</v>
      </c>
      <c r="DG1145" s="21" t="e">
        <f>IF(Wedstrijden!#REF!="x","L","")</f>
        <v>#REF!</v>
      </c>
      <c r="DH1145" s="21" t="e">
        <f>IF(Wedstrijden!#REF!="x","M","")</f>
        <v>#REF!</v>
      </c>
      <c r="DI1145" s="21" t="e">
        <f>IF(Wedstrijden!#REF!="x","Z","")</f>
        <v>#REF!</v>
      </c>
      <c r="DJ1145" s="21" t="e">
        <f>IF(Wedstrijden!#REF!="x","Z","")</f>
        <v>#REF!</v>
      </c>
      <c r="DK1145" s="21">
        <f>IF(COUNTA(Wedstrijden!#REF!)&lt;&gt;0,6,"")</f>
        <v>6</v>
      </c>
      <c r="DL1145" s="21">
        <f t="shared" si="107"/>
        <v>1</v>
      </c>
      <c r="DM1145" s="21" t="e">
        <f>IF(Wedstrijden!#REF!="x","L","")</f>
        <v>#REF!</v>
      </c>
      <c r="DN1145" s="21" t="e">
        <f>IF(Wedstrijden!#REF!="x","M","")</f>
        <v>#REF!</v>
      </c>
      <c r="DO1145" s="21" t="e">
        <f>IF(Wedstrijden!#REF!="x","Z","")</f>
        <v>#REF!</v>
      </c>
      <c r="DP1145" s="21" t="e">
        <f>IF(Wedstrijden!#REF!="x","Z","")</f>
        <v>#REF!</v>
      </c>
    </row>
    <row r="1146" spans="1:120" ht="14.4" x14ac:dyDescent="0.3">
      <c r="A1146" s="23">
        <f>Wedstrijden!B1069</f>
        <v>0</v>
      </c>
      <c r="B1146" s="21" t="str">
        <f>IFERROR(VLOOKUP(Wedstrijden!D1069,Wedstrijdlocaties!$B$2:$E$600,2,FALSE),"")</f>
        <v/>
      </c>
      <c r="C1146" s="21">
        <f>Wedstrijden!E1069</f>
        <v>0</v>
      </c>
      <c r="D1146" s="21" t="str">
        <f>IFERROR(VLOOKUP(Wedstrijden!F1069,Organisaties!$B$2:$C$500,2,FALSE),"")</f>
        <v/>
      </c>
      <c r="E1146" s="21" t="str">
        <f>IFERROR(VLOOKUP(Wedstrijden!F1069,Organisaties!$B$2:$G$500,5,FALSE),"")</f>
        <v/>
      </c>
      <c r="F1146" s="21" t="e">
        <f>IF(Wedstrijden!#REF!&lt;&gt;"",Wedstrijden!#REF!,"")</f>
        <v>#REF!</v>
      </c>
      <c r="G1146" s="21" t="e">
        <f>IF(Wedstrijden!#REF!="Indoor",1,0)</f>
        <v>#REF!</v>
      </c>
      <c r="H1146" s="21" t="e">
        <f>Wedstrijden!#REF!</f>
        <v>#REF!</v>
      </c>
      <c r="I1146" s="21" t="e">
        <f>IF(Wedstrijden!#REF!="Nee",0,IF(Wedstrijden!#REF!="Ja",1,""))</f>
        <v>#REF!</v>
      </c>
      <c r="J1146" s="21" t="e">
        <f>IF(Wedstrijden!#REF!&lt;&gt;"",Wedstrijden!#REF!,"")</f>
        <v>#REF!</v>
      </c>
      <c r="BJ1146" s="21">
        <f>IF(COUNTA(Wedstrijden!#REF!)&lt;&gt;0,1,"")</f>
        <v>1</v>
      </c>
      <c r="BK1146" s="21">
        <f t="shared" si="102"/>
        <v>2</v>
      </c>
      <c r="BL1146" s="21" t="e">
        <f>IF(Wedstrijden!#REF!="x","AA","")</f>
        <v>#REF!</v>
      </c>
      <c r="BM1146" s="21" t="e">
        <f>IF(Wedstrijden!#REF!="x","A","")</f>
        <v>#REF!</v>
      </c>
      <c r="BN1146" s="21" t="e">
        <f>IF(Wedstrijden!#REF!="x","B1","")</f>
        <v>#REF!</v>
      </c>
      <c r="BO1146" s="21" t="e">
        <f>IF(Wedstrijden!#REF!="x","BB","")</f>
        <v>#REF!</v>
      </c>
      <c r="BP1146" s="21" t="e">
        <f>IF(Wedstrijden!#REF!="x","B","")</f>
        <v>#REF!</v>
      </c>
      <c r="BQ1146" s="21" t="e">
        <f>IF(Wedstrijden!#REF!="x","L1","")</f>
        <v>#REF!</v>
      </c>
      <c r="BR1146" s="21" t="e">
        <f>IF(Wedstrijden!#REF!="x","L2","")</f>
        <v>#REF!</v>
      </c>
      <c r="BS1146" s="21" t="e">
        <f>IF(Wedstrijden!#REF!="x","M1","")</f>
        <v>#REF!</v>
      </c>
      <c r="BT1146" s="21" t="e">
        <f>IF(Wedstrijden!#REF!="x","M2","")</f>
        <v>#REF!</v>
      </c>
      <c r="BU1146" s="21" t="e">
        <f>IF(Wedstrijden!#REF!="x","Z1","")</f>
        <v>#REF!</v>
      </c>
      <c r="BV1146" s="21" t="e">
        <f>IF(Wedstrijden!#REF!="x","Z2","")</f>
        <v>#REF!</v>
      </c>
      <c r="BW1146" s="21">
        <f>IF(COUNTA(Wedstrijden!#REF!)&lt;&gt;0,1,"")</f>
        <v>1</v>
      </c>
      <c r="BX1146" s="21">
        <f t="shared" si="103"/>
        <v>1</v>
      </c>
      <c r="BY1146" s="21" t="e">
        <f>IF(Wedstrijden!#REF!="x","BB","")</f>
        <v>#REF!</v>
      </c>
      <c r="BZ1146" s="21" t="e">
        <f>IF(Wedstrijden!#REF!="x","B","")</f>
        <v>#REF!</v>
      </c>
      <c r="CA1146" s="21" t="e">
        <f>IF(Wedstrijden!#REF!="x","L1","")</f>
        <v>#REF!</v>
      </c>
      <c r="CB1146" s="21" t="e">
        <f>IF(Wedstrijden!#REF!="x","L2","")</f>
        <v>#REF!</v>
      </c>
      <c r="CC1146" s="21" t="e">
        <f>IF(Wedstrijden!#REF!="x","M1","")</f>
        <v>#REF!</v>
      </c>
      <c r="CD1146" s="21" t="e">
        <f>IF(Wedstrijden!#REF!="x","M2","")</f>
        <v>#REF!</v>
      </c>
      <c r="CE1146" s="21" t="e">
        <f>IF(Wedstrijden!#REF!="x","Z1","")</f>
        <v>#REF!</v>
      </c>
      <c r="CF1146" s="21" t="e">
        <f>IF(Wedstrijden!#REF!="x","Z2","")</f>
        <v>#REF!</v>
      </c>
      <c r="CG1146" s="21" t="e">
        <f>IF(Wedstrijden!#REF!="x","ZZL","")</f>
        <v>#REF!</v>
      </c>
      <c r="CL1146" s="21">
        <f>IF(COUNTA(Wedstrijden!#REF!)&lt;&gt;0,2,"")</f>
        <v>2</v>
      </c>
      <c r="CM1146" s="21">
        <f t="shared" si="104"/>
        <v>2</v>
      </c>
      <c r="CN1146" s="21" t="e">
        <f>IF(Wedstrijden!#REF!="x","AA","")</f>
        <v>#REF!</v>
      </c>
      <c r="CO1146" s="21" t="e">
        <f>IF(Wedstrijden!#REF!="x","A","")</f>
        <v>#REF!</v>
      </c>
      <c r="CP1146" s="21" t="e">
        <f>IF(Wedstrijden!#REF!="x","BB","")</f>
        <v>#REF!</v>
      </c>
      <c r="CQ1146" s="21" t="e">
        <f>IF(Wedstrijden!#REF!="x","B","")</f>
        <v>#REF!</v>
      </c>
      <c r="CR1146" s="21" t="e">
        <f>IF(Wedstrijden!#REF!="x","L","")</f>
        <v>#REF!</v>
      </c>
      <c r="CS1146" s="21" t="e">
        <f>IF(Wedstrijden!#REF!="x","M","")</f>
        <v>#REF!</v>
      </c>
      <c r="CT1146" s="21" t="e">
        <f>IF(Wedstrijden!#REF!="x","Z","")</f>
        <v>#REF!</v>
      </c>
      <c r="CU1146" s="21" t="e">
        <f>IF(Wedstrijden!#REF!="x","ZZ","")</f>
        <v>#REF!</v>
      </c>
      <c r="CV1146" s="21">
        <f>IF(COUNTA(Wedstrijden!#REF!)&lt;&gt;0,2,"")</f>
        <v>2</v>
      </c>
      <c r="CW1146" s="21">
        <f t="shared" si="105"/>
        <v>1</v>
      </c>
      <c r="CX1146" s="21" t="e">
        <f>IF(Wedstrijden!#REF!="x","BB","")</f>
        <v>#REF!</v>
      </c>
      <c r="CY1146" s="21" t="e">
        <f>IF(Wedstrijden!#REF!="x","B","")</f>
        <v>#REF!</v>
      </c>
      <c r="CZ1146" s="21" t="e">
        <f>IF(Wedstrijden!#REF!="x","L","")</f>
        <v>#REF!</v>
      </c>
      <c r="DA1146" s="21" t="e">
        <f>IF(Wedstrijden!#REF!="x","M","")</f>
        <v>#REF!</v>
      </c>
      <c r="DB1146" s="21" t="e">
        <f>IF(Wedstrijden!#REF!="x","Z","")</f>
        <v>#REF!</v>
      </c>
      <c r="DC1146" s="21" t="e">
        <f>IF(Wedstrijden!#REF!="x","ZZ","")</f>
        <v>#REF!</v>
      </c>
      <c r="DD1146" s="21" t="e">
        <f>IF(Wedstrijden!#REF!="x","1.40","")</f>
        <v>#REF!</v>
      </c>
      <c r="DE1146" s="21">
        <f>IF(COUNTA(Wedstrijden!#REF!)&lt;&gt;0,6,"")</f>
        <v>6</v>
      </c>
      <c r="DF1146" s="21">
        <f t="shared" si="106"/>
        <v>2</v>
      </c>
      <c r="DG1146" s="21" t="e">
        <f>IF(Wedstrijden!#REF!="x","L","")</f>
        <v>#REF!</v>
      </c>
      <c r="DH1146" s="21" t="e">
        <f>IF(Wedstrijden!#REF!="x","M","")</f>
        <v>#REF!</v>
      </c>
      <c r="DI1146" s="21" t="e">
        <f>IF(Wedstrijden!#REF!="x","Z","")</f>
        <v>#REF!</v>
      </c>
      <c r="DJ1146" s="21" t="e">
        <f>IF(Wedstrijden!#REF!="x","Z","")</f>
        <v>#REF!</v>
      </c>
      <c r="DK1146" s="21">
        <f>IF(COUNTA(Wedstrijden!#REF!)&lt;&gt;0,6,"")</f>
        <v>6</v>
      </c>
      <c r="DL1146" s="21">
        <f t="shared" si="107"/>
        <v>1</v>
      </c>
      <c r="DM1146" s="21" t="e">
        <f>IF(Wedstrijden!#REF!="x","L","")</f>
        <v>#REF!</v>
      </c>
      <c r="DN1146" s="21" t="e">
        <f>IF(Wedstrijden!#REF!="x","M","")</f>
        <v>#REF!</v>
      </c>
      <c r="DO1146" s="21" t="e">
        <f>IF(Wedstrijden!#REF!="x","Z","")</f>
        <v>#REF!</v>
      </c>
      <c r="DP1146" s="21" t="e">
        <f>IF(Wedstrijden!#REF!="x","Z","")</f>
        <v>#REF!</v>
      </c>
    </row>
    <row r="1147" spans="1:120" ht="14.4" x14ac:dyDescent="0.3">
      <c r="A1147" s="23">
        <f>Wedstrijden!B1070</f>
        <v>0</v>
      </c>
      <c r="B1147" s="21" t="str">
        <f>IFERROR(VLOOKUP(Wedstrijden!D1070,Wedstrijdlocaties!$B$2:$E$600,2,FALSE),"")</f>
        <v/>
      </c>
      <c r="C1147" s="21">
        <f>Wedstrijden!E1070</f>
        <v>0</v>
      </c>
      <c r="D1147" s="21" t="str">
        <f>IFERROR(VLOOKUP(Wedstrijden!F1070,Organisaties!$B$2:$C$500,2,FALSE),"")</f>
        <v/>
      </c>
      <c r="E1147" s="21" t="str">
        <f>IFERROR(VLOOKUP(Wedstrijden!F1070,Organisaties!$B$2:$G$500,5,FALSE),"")</f>
        <v/>
      </c>
      <c r="F1147" s="21" t="e">
        <f>IF(Wedstrijden!#REF!&lt;&gt;"",Wedstrijden!#REF!,"")</f>
        <v>#REF!</v>
      </c>
      <c r="G1147" s="21" t="e">
        <f>IF(Wedstrijden!#REF!="Indoor",1,0)</f>
        <v>#REF!</v>
      </c>
      <c r="H1147" s="21" t="e">
        <f>Wedstrijden!#REF!</f>
        <v>#REF!</v>
      </c>
      <c r="I1147" s="21" t="e">
        <f>IF(Wedstrijden!#REF!="Nee",0,IF(Wedstrijden!#REF!="Ja",1,""))</f>
        <v>#REF!</v>
      </c>
      <c r="J1147" s="21" t="e">
        <f>IF(Wedstrijden!#REF!&lt;&gt;"",Wedstrijden!#REF!,"")</f>
        <v>#REF!</v>
      </c>
      <c r="BJ1147" s="21">
        <f>IF(COUNTA(Wedstrijden!#REF!)&lt;&gt;0,1,"")</f>
        <v>1</v>
      </c>
      <c r="BK1147" s="21">
        <f t="shared" si="102"/>
        <v>2</v>
      </c>
      <c r="BL1147" s="21" t="e">
        <f>IF(Wedstrijden!#REF!="x","AA","")</f>
        <v>#REF!</v>
      </c>
      <c r="BM1147" s="21" t="e">
        <f>IF(Wedstrijden!#REF!="x","A","")</f>
        <v>#REF!</v>
      </c>
      <c r="BN1147" s="21" t="e">
        <f>IF(Wedstrijden!#REF!="x","B1","")</f>
        <v>#REF!</v>
      </c>
      <c r="BO1147" s="21" t="e">
        <f>IF(Wedstrijden!#REF!="x","BB","")</f>
        <v>#REF!</v>
      </c>
      <c r="BP1147" s="21" t="e">
        <f>IF(Wedstrijden!#REF!="x","B","")</f>
        <v>#REF!</v>
      </c>
      <c r="BQ1147" s="21" t="e">
        <f>IF(Wedstrijden!#REF!="x","L1","")</f>
        <v>#REF!</v>
      </c>
      <c r="BR1147" s="21" t="e">
        <f>IF(Wedstrijden!#REF!="x","L2","")</f>
        <v>#REF!</v>
      </c>
      <c r="BS1147" s="21" t="e">
        <f>IF(Wedstrijden!#REF!="x","M1","")</f>
        <v>#REF!</v>
      </c>
      <c r="BT1147" s="21" t="e">
        <f>IF(Wedstrijden!#REF!="x","M2","")</f>
        <v>#REF!</v>
      </c>
      <c r="BU1147" s="21" t="e">
        <f>IF(Wedstrijden!#REF!="x","Z1","")</f>
        <v>#REF!</v>
      </c>
      <c r="BV1147" s="21" t="e">
        <f>IF(Wedstrijden!#REF!="x","Z2","")</f>
        <v>#REF!</v>
      </c>
      <c r="BW1147" s="21">
        <f>IF(COUNTA(Wedstrijden!#REF!)&lt;&gt;0,1,"")</f>
        <v>1</v>
      </c>
      <c r="BX1147" s="21">
        <f t="shared" si="103"/>
        <v>1</v>
      </c>
      <c r="BY1147" s="21" t="e">
        <f>IF(Wedstrijden!#REF!="x","BB","")</f>
        <v>#REF!</v>
      </c>
      <c r="BZ1147" s="21" t="e">
        <f>IF(Wedstrijden!#REF!="x","B","")</f>
        <v>#REF!</v>
      </c>
      <c r="CA1147" s="21" t="e">
        <f>IF(Wedstrijden!#REF!="x","L1","")</f>
        <v>#REF!</v>
      </c>
      <c r="CB1147" s="21" t="e">
        <f>IF(Wedstrijden!#REF!="x","L2","")</f>
        <v>#REF!</v>
      </c>
      <c r="CC1147" s="21" t="e">
        <f>IF(Wedstrijden!#REF!="x","M1","")</f>
        <v>#REF!</v>
      </c>
      <c r="CD1147" s="21" t="e">
        <f>IF(Wedstrijden!#REF!="x","M2","")</f>
        <v>#REF!</v>
      </c>
      <c r="CE1147" s="21" t="e">
        <f>IF(Wedstrijden!#REF!="x","Z1","")</f>
        <v>#REF!</v>
      </c>
      <c r="CF1147" s="21" t="e">
        <f>IF(Wedstrijden!#REF!="x","Z2","")</f>
        <v>#REF!</v>
      </c>
      <c r="CG1147" s="21" t="e">
        <f>IF(Wedstrijden!#REF!="x","ZZL","")</f>
        <v>#REF!</v>
      </c>
      <c r="CL1147" s="21">
        <f>IF(COUNTA(Wedstrijden!#REF!)&lt;&gt;0,2,"")</f>
        <v>2</v>
      </c>
      <c r="CM1147" s="21">
        <f t="shared" si="104"/>
        <v>2</v>
      </c>
      <c r="CN1147" s="21" t="e">
        <f>IF(Wedstrijden!#REF!="x","AA","")</f>
        <v>#REF!</v>
      </c>
      <c r="CO1147" s="21" t="e">
        <f>IF(Wedstrijden!#REF!="x","A","")</f>
        <v>#REF!</v>
      </c>
      <c r="CP1147" s="21" t="e">
        <f>IF(Wedstrijden!#REF!="x","BB","")</f>
        <v>#REF!</v>
      </c>
      <c r="CQ1147" s="21" t="e">
        <f>IF(Wedstrijden!#REF!="x","B","")</f>
        <v>#REF!</v>
      </c>
      <c r="CR1147" s="21" t="e">
        <f>IF(Wedstrijden!#REF!="x","L","")</f>
        <v>#REF!</v>
      </c>
      <c r="CS1147" s="21" t="e">
        <f>IF(Wedstrijden!#REF!="x","M","")</f>
        <v>#REF!</v>
      </c>
      <c r="CT1147" s="21" t="e">
        <f>IF(Wedstrijden!#REF!="x","Z","")</f>
        <v>#REF!</v>
      </c>
      <c r="CU1147" s="21" t="e">
        <f>IF(Wedstrijden!#REF!="x","ZZ","")</f>
        <v>#REF!</v>
      </c>
      <c r="CV1147" s="21">
        <f>IF(COUNTA(Wedstrijden!#REF!)&lt;&gt;0,2,"")</f>
        <v>2</v>
      </c>
      <c r="CW1147" s="21">
        <f t="shared" si="105"/>
        <v>1</v>
      </c>
      <c r="CX1147" s="21" t="e">
        <f>IF(Wedstrijden!#REF!="x","BB","")</f>
        <v>#REF!</v>
      </c>
      <c r="CY1147" s="21" t="e">
        <f>IF(Wedstrijden!#REF!="x","B","")</f>
        <v>#REF!</v>
      </c>
      <c r="CZ1147" s="21" t="e">
        <f>IF(Wedstrijden!#REF!="x","L","")</f>
        <v>#REF!</v>
      </c>
      <c r="DA1147" s="21" t="e">
        <f>IF(Wedstrijden!#REF!="x","M","")</f>
        <v>#REF!</v>
      </c>
      <c r="DB1147" s="21" t="e">
        <f>IF(Wedstrijden!#REF!="x","Z","")</f>
        <v>#REF!</v>
      </c>
      <c r="DC1147" s="21" t="e">
        <f>IF(Wedstrijden!#REF!="x","ZZ","")</f>
        <v>#REF!</v>
      </c>
      <c r="DD1147" s="21" t="e">
        <f>IF(Wedstrijden!#REF!="x","1.40","")</f>
        <v>#REF!</v>
      </c>
      <c r="DE1147" s="21">
        <f>IF(COUNTA(Wedstrijden!#REF!)&lt;&gt;0,6,"")</f>
        <v>6</v>
      </c>
      <c r="DF1147" s="21">
        <f t="shared" si="106"/>
        <v>2</v>
      </c>
      <c r="DG1147" s="21" t="e">
        <f>IF(Wedstrijden!#REF!="x","L","")</f>
        <v>#REF!</v>
      </c>
      <c r="DH1147" s="21" t="e">
        <f>IF(Wedstrijden!#REF!="x","M","")</f>
        <v>#REF!</v>
      </c>
      <c r="DI1147" s="21" t="e">
        <f>IF(Wedstrijden!#REF!="x","Z","")</f>
        <v>#REF!</v>
      </c>
      <c r="DJ1147" s="21" t="e">
        <f>IF(Wedstrijden!#REF!="x","Z","")</f>
        <v>#REF!</v>
      </c>
      <c r="DK1147" s="21">
        <f>IF(COUNTA(Wedstrijden!#REF!)&lt;&gt;0,6,"")</f>
        <v>6</v>
      </c>
      <c r="DL1147" s="21">
        <f t="shared" si="107"/>
        <v>1</v>
      </c>
      <c r="DM1147" s="21" t="e">
        <f>IF(Wedstrijden!#REF!="x","L","")</f>
        <v>#REF!</v>
      </c>
      <c r="DN1147" s="21" t="e">
        <f>IF(Wedstrijden!#REF!="x","M","")</f>
        <v>#REF!</v>
      </c>
      <c r="DO1147" s="21" t="e">
        <f>IF(Wedstrijden!#REF!="x","Z","")</f>
        <v>#REF!</v>
      </c>
      <c r="DP1147" s="21" t="e">
        <f>IF(Wedstrijden!#REF!="x","Z","")</f>
        <v>#REF!</v>
      </c>
    </row>
    <row r="1148" spans="1:120" ht="14.4" x14ac:dyDescent="0.3">
      <c r="A1148" s="23">
        <f>Wedstrijden!B1071</f>
        <v>0</v>
      </c>
      <c r="B1148" s="21" t="str">
        <f>IFERROR(VLOOKUP(Wedstrijden!D1071,Wedstrijdlocaties!$B$2:$E$600,2,FALSE),"")</f>
        <v/>
      </c>
      <c r="C1148" s="21">
        <f>Wedstrijden!E1071</f>
        <v>0</v>
      </c>
      <c r="D1148" s="21" t="str">
        <f>IFERROR(VLOOKUP(Wedstrijden!F1071,Organisaties!$B$2:$C$500,2,FALSE),"")</f>
        <v/>
      </c>
      <c r="E1148" s="21" t="str">
        <f>IFERROR(VLOOKUP(Wedstrijden!F1071,Organisaties!$B$2:$G$500,5,FALSE),"")</f>
        <v/>
      </c>
      <c r="F1148" s="21" t="e">
        <f>IF(Wedstrijden!#REF!&lt;&gt;"",Wedstrijden!#REF!,"")</f>
        <v>#REF!</v>
      </c>
      <c r="G1148" s="21" t="e">
        <f>IF(Wedstrijden!#REF!="Indoor",1,0)</f>
        <v>#REF!</v>
      </c>
      <c r="H1148" s="21" t="e">
        <f>Wedstrijden!#REF!</f>
        <v>#REF!</v>
      </c>
      <c r="I1148" s="21" t="e">
        <f>IF(Wedstrijden!#REF!="Nee",0,IF(Wedstrijden!#REF!="Ja",1,""))</f>
        <v>#REF!</v>
      </c>
      <c r="J1148" s="21" t="e">
        <f>IF(Wedstrijden!#REF!&lt;&gt;"",Wedstrijden!#REF!,"")</f>
        <v>#REF!</v>
      </c>
      <c r="BJ1148" s="21">
        <f>IF(COUNTA(Wedstrijden!#REF!)&lt;&gt;0,1,"")</f>
        <v>1</v>
      </c>
      <c r="BK1148" s="21">
        <f t="shared" si="102"/>
        <v>2</v>
      </c>
      <c r="BL1148" s="21" t="e">
        <f>IF(Wedstrijden!#REF!="x","AA","")</f>
        <v>#REF!</v>
      </c>
      <c r="BM1148" s="21" t="e">
        <f>IF(Wedstrijden!#REF!="x","A","")</f>
        <v>#REF!</v>
      </c>
      <c r="BN1148" s="21" t="e">
        <f>IF(Wedstrijden!#REF!="x","B1","")</f>
        <v>#REF!</v>
      </c>
      <c r="BO1148" s="21" t="e">
        <f>IF(Wedstrijden!#REF!="x","BB","")</f>
        <v>#REF!</v>
      </c>
      <c r="BP1148" s="21" t="e">
        <f>IF(Wedstrijden!#REF!="x","B","")</f>
        <v>#REF!</v>
      </c>
      <c r="BQ1148" s="21" t="e">
        <f>IF(Wedstrijden!#REF!="x","L1","")</f>
        <v>#REF!</v>
      </c>
      <c r="BR1148" s="21" t="e">
        <f>IF(Wedstrijden!#REF!="x","L2","")</f>
        <v>#REF!</v>
      </c>
      <c r="BS1148" s="21" t="e">
        <f>IF(Wedstrijden!#REF!="x","M1","")</f>
        <v>#REF!</v>
      </c>
      <c r="BT1148" s="21" t="e">
        <f>IF(Wedstrijden!#REF!="x","M2","")</f>
        <v>#REF!</v>
      </c>
      <c r="BU1148" s="21" t="e">
        <f>IF(Wedstrijden!#REF!="x","Z1","")</f>
        <v>#REF!</v>
      </c>
      <c r="BV1148" s="21" t="e">
        <f>IF(Wedstrijden!#REF!="x","Z2","")</f>
        <v>#REF!</v>
      </c>
      <c r="BW1148" s="21">
        <f>IF(COUNTA(Wedstrijden!#REF!)&lt;&gt;0,1,"")</f>
        <v>1</v>
      </c>
      <c r="BX1148" s="21">
        <f t="shared" si="103"/>
        <v>1</v>
      </c>
      <c r="BY1148" s="21" t="e">
        <f>IF(Wedstrijden!#REF!="x","BB","")</f>
        <v>#REF!</v>
      </c>
      <c r="BZ1148" s="21" t="e">
        <f>IF(Wedstrijden!#REF!="x","B","")</f>
        <v>#REF!</v>
      </c>
      <c r="CA1148" s="21" t="e">
        <f>IF(Wedstrijden!#REF!="x","L1","")</f>
        <v>#REF!</v>
      </c>
      <c r="CB1148" s="21" t="e">
        <f>IF(Wedstrijden!#REF!="x","L2","")</f>
        <v>#REF!</v>
      </c>
      <c r="CC1148" s="21" t="e">
        <f>IF(Wedstrijden!#REF!="x","M1","")</f>
        <v>#REF!</v>
      </c>
      <c r="CD1148" s="21" t="e">
        <f>IF(Wedstrijden!#REF!="x","M2","")</f>
        <v>#REF!</v>
      </c>
      <c r="CE1148" s="21" t="e">
        <f>IF(Wedstrijden!#REF!="x","Z1","")</f>
        <v>#REF!</v>
      </c>
      <c r="CF1148" s="21" t="e">
        <f>IF(Wedstrijden!#REF!="x","Z2","")</f>
        <v>#REF!</v>
      </c>
      <c r="CG1148" s="21" t="e">
        <f>IF(Wedstrijden!#REF!="x","ZZL","")</f>
        <v>#REF!</v>
      </c>
      <c r="CL1148" s="21">
        <f>IF(COUNTA(Wedstrijden!#REF!)&lt;&gt;0,2,"")</f>
        <v>2</v>
      </c>
      <c r="CM1148" s="21">
        <f t="shared" si="104"/>
        <v>2</v>
      </c>
      <c r="CN1148" s="21" t="e">
        <f>IF(Wedstrijden!#REF!="x","AA","")</f>
        <v>#REF!</v>
      </c>
      <c r="CO1148" s="21" t="e">
        <f>IF(Wedstrijden!#REF!="x","A","")</f>
        <v>#REF!</v>
      </c>
      <c r="CP1148" s="21" t="e">
        <f>IF(Wedstrijden!#REF!="x","BB","")</f>
        <v>#REF!</v>
      </c>
      <c r="CQ1148" s="21" t="e">
        <f>IF(Wedstrijden!#REF!="x","B","")</f>
        <v>#REF!</v>
      </c>
      <c r="CR1148" s="21" t="e">
        <f>IF(Wedstrijden!#REF!="x","L","")</f>
        <v>#REF!</v>
      </c>
      <c r="CS1148" s="21" t="e">
        <f>IF(Wedstrijden!#REF!="x","M","")</f>
        <v>#REF!</v>
      </c>
      <c r="CT1148" s="21" t="e">
        <f>IF(Wedstrijden!#REF!="x","Z","")</f>
        <v>#REF!</v>
      </c>
      <c r="CU1148" s="21" t="e">
        <f>IF(Wedstrijden!#REF!="x","ZZ","")</f>
        <v>#REF!</v>
      </c>
      <c r="CV1148" s="21">
        <f>IF(COUNTA(Wedstrijden!#REF!)&lt;&gt;0,2,"")</f>
        <v>2</v>
      </c>
      <c r="CW1148" s="21">
        <f t="shared" si="105"/>
        <v>1</v>
      </c>
      <c r="CX1148" s="21" t="e">
        <f>IF(Wedstrijden!#REF!="x","BB","")</f>
        <v>#REF!</v>
      </c>
      <c r="CY1148" s="21" t="e">
        <f>IF(Wedstrijden!#REF!="x","B","")</f>
        <v>#REF!</v>
      </c>
      <c r="CZ1148" s="21" t="e">
        <f>IF(Wedstrijden!#REF!="x","L","")</f>
        <v>#REF!</v>
      </c>
      <c r="DA1148" s="21" t="e">
        <f>IF(Wedstrijden!#REF!="x","M","")</f>
        <v>#REF!</v>
      </c>
      <c r="DB1148" s="21" t="e">
        <f>IF(Wedstrijden!#REF!="x","Z","")</f>
        <v>#REF!</v>
      </c>
      <c r="DC1148" s="21" t="e">
        <f>IF(Wedstrijden!#REF!="x","ZZ","")</f>
        <v>#REF!</v>
      </c>
      <c r="DD1148" s="21" t="e">
        <f>IF(Wedstrijden!#REF!="x","1.40","")</f>
        <v>#REF!</v>
      </c>
      <c r="DE1148" s="21">
        <f>IF(COUNTA(Wedstrijden!#REF!)&lt;&gt;0,6,"")</f>
        <v>6</v>
      </c>
      <c r="DF1148" s="21">
        <f t="shared" si="106"/>
        <v>2</v>
      </c>
      <c r="DG1148" s="21" t="e">
        <f>IF(Wedstrijden!#REF!="x","L","")</f>
        <v>#REF!</v>
      </c>
      <c r="DH1148" s="21" t="e">
        <f>IF(Wedstrijden!#REF!="x","M","")</f>
        <v>#REF!</v>
      </c>
      <c r="DI1148" s="21" t="e">
        <f>IF(Wedstrijden!#REF!="x","Z","")</f>
        <v>#REF!</v>
      </c>
      <c r="DJ1148" s="21" t="e">
        <f>IF(Wedstrijden!#REF!="x","Z","")</f>
        <v>#REF!</v>
      </c>
      <c r="DK1148" s="21">
        <f>IF(COUNTA(Wedstrijden!#REF!)&lt;&gt;0,6,"")</f>
        <v>6</v>
      </c>
      <c r="DL1148" s="21">
        <f t="shared" si="107"/>
        <v>1</v>
      </c>
      <c r="DM1148" s="21" t="e">
        <f>IF(Wedstrijden!#REF!="x","L","")</f>
        <v>#REF!</v>
      </c>
      <c r="DN1148" s="21" t="e">
        <f>IF(Wedstrijden!#REF!="x","M","")</f>
        <v>#REF!</v>
      </c>
      <c r="DO1148" s="21" t="e">
        <f>IF(Wedstrijden!#REF!="x","Z","")</f>
        <v>#REF!</v>
      </c>
      <c r="DP1148" s="21" t="e">
        <f>IF(Wedstrijden!#REF!="x","Z","")</f>
        <v>#REF!</v>
      </c>
    </row>
    <row r="1149" spans="1:120" ht="14.4" x14ac:dyDescent="0.3">
      <c r="A1149" s="23">
        <f>Wedstrijden!B1072</f>
        <v>0</v>
      </c>
      <c r="B1149" s="21" t="str">
        <f>IFERROR(VLOOKUP(Wedstrijden!D1072,Wedstrijdlocaties!$B$2:$E$600,2,FALSE),"")</f>
        <v/>
      </c>
      <c r="C1149" s="21">
        <f>Wedstrijden!E1072</f>
        <v>0</v>
      </c>
      <c r="D1149" s="21" t="str">
        <f>IFERROR(VLOOKUP(Wedstrijden!F1072,Organisaties!$B$2:$C$500,2,FALSE),"")</f>
        <v/>
      </c>
      <c r="E1149" s="21" t="str">
        <f>IFERROR(VLOOKUP(Wedstrijden!F1072,Organisaties!$B$2:$G$500,5,FALSE),"")</f>
        <v/>
      </c>
      <c r="F1149" s="21" t="e">
        <f>IF(Wedstrijden!#REF!&lt;&gt;"",Wedstrijden!#REF!,"")</f>
        <v>#REF!</v>
      </c>
      <c r="G1149" s="21" t="e">
        <f>IF(Wedstrijden!#REF!="Indoor",1,0)</f>
        <v>#REF!</v>
      </c>
      <c r="H1149" s="21" t="e">
        <f>Wedstrijden!#REF!</f>
        <v>#REF!</v>
      </c>
      <c r="I1149" s="21" t="e">
        <f>IF(Wedstrijden!#REF!="Nee",0,IF(Wedstrijden!#REF!="Ja",1,""))</f>
        <v>#REF!</v>
      </c>
      <c r="J1149" s="21" t="e">
        <f>IF(Wedstrijden!#REF!&lt;&gt;"",Wedstrijden!#REF!,"")</f>
        <v>#REF!</v>
      </c>
      <c r="BJ1149" s="21">
        <f>IF(COUNTA(Wedstrijden!#REF!)&lt;&gt;0,1,"")</f>
        <v>1</v>
      </c>
      <c r="BK1149" s="21">
        <f t="shared" si="102"/>
        <v>2</v>
      </c>
      <c r="BL1149" s="21" t="e">
        <f>IF(Wedstrijden!#REF!="x","AA","")</f>
        <v>#REF!</v>
      </c>
      <c r="BM1149" s="21" t="e">
        <f>IF(Wedstrijden!#REF!="x","A","")</f>
        <v>#REF!</v>
      </c>
      <c r="BN1149" s="21" t="e">
        <f>IF(Wedstrijden!#REF!="x","B1","")</f>
        <v>#REF!</v>
      </c>
      <c r="BO1149" s="21" t="e">
        <f>IF(Wedstrijden!#REF!="x","BB","")</f>
        <v>#REF!</v>
      </c>
      <c r="BP1149" s="21" t="e">
        <f>IF(Wedstrijden!#REF!="x","B","")</f>
        <v>#REF!</v>
      </c>
      <c r="BQ1149" s="21" t="e">
        <f>IF(Wedstrijden!#REF!="x","L1","")</f>
        <v>#REF!</v>
      </c>
      <c r="BR1149" s="21" t="e">
        <f>IF(Wedstrijden!#REF!="x","L2","")</f>
        <v>#REF!</v>
      </c>
      <c r="BS1149" s="21" t="e">
        <f>IF(Wedstrijden!#REF!="x","M1","")</f>
        <v>#REF!</v>
      </c>
      <c r="BT1149" s="21" t="e">
        <f>IF(Wedstrijden!#REF!="x","M2","")</f>
        <v>#REF!</v>
      </c>
      <c r="BU1149" s="21" t="e">
        <f>IF(Wedstrijden!#REF!="x","Z1","")</f>
        <v>#REF!</v>
      </c>
      <c r="BV1149" s="21" t="e">
        <f>IF(Wedstrijden!#REF!="x","Z2","")</f>
        <v>#REF!</v>
      </c>
      <c r="BW1149" s="21">
        <f>IF(COUNTA(Wedstrijden!#REF!)&lt;&gt;0,1,"")</f>
        <v>1</v>
      </c>
      <c r="BX1149" s="21">
        <f t="shared" si="103"/>
        <v>1</v>
      </c>
      <c r="BY1149" s="21" t="e">
        <f>IF(Wedstrijden!#REF!="x","BB","")</f>
        <v>#REF!</v>
      </c>
      <c r="BZ1149" s="21" t="e">
        <f>IF(Wedstrijden!#REF!="x","B","")</f>
        <v>#REF!</v>
      </c>
      <c r="CA1149" s="21" t="e">
        <f>IF(Wedstrijden!#REF!="x","L1","")</f>
        <v>#REF!</v>
      </c>
      <c r="CB1149" s="21" t="e">
        <f>IF(Wedstrijden!#REF!="x","L2","")</f>
        <v>#REF!</v>
      </c>
      <c r="CC1149" s="21" t="e">
        <f>IF(Wedstrijden!#REF!="x","M1","")</f>
        <v>#REF!</v>
      </c>
      <c r="CD1149" s="21" t="e">
        <f>IF(Wedstrijden!#REF!="x","M2","")</f>
        <v>#REF!</v>
      </c>
      <c r="CE1149" s="21" t="e">
        <f>IF(Wedstrijden!#REF!="x","Z1","")</f>
        <v>#REF!</v>
      </c>
      <c r="CF1149" s="21" t="e">
        <f>IF(Wedstrijden!#REF!="x","Z2","")</f>
        <v>#REF!</v>
      </c>
      <c r="CG1149" s="21" t="e">
        <f>IF(Wedstrijden!#REF!="x","ZZL","")</f>
        <v>#REF!</v>
      </c>
      <c r="CL1149" s="21">
        <f>IF(COUNTA(Wedstrijden!#REF!)&lt;&gt;0,2,"")</f>
        <v>2</v>
      </c>
      <c r="CM1149" s="21">
        <f t="shared" si="104"/>
        <v>2</v>
      </c>
      <c r="CN1149" s="21" t="e">
        <f>IF(Wedstrijden!#REF!="x","AA","")</f>
        <v>#REF!</v>
      </c>
      <c r="CO1149" s="21" t="e">
        <f>IF(Wedstrijden!#REF!="x","A","")</f>
        <v>#REF!</v>
      </c>
      <c r="CP1149" s="21" t="e">
        <f>IF(Wedstrijden!#REF!="x","BB","")</f>
        <v>#REF!</v>
      </c>
      <c r="CQ1149" s="21" t="e">
        <f>IF(Wedstrijden!#REF!="x","B","")</f>
        <v>#REF!</v>
      </c>
      <c r="CR1149" s="21" t="e">
        <f>IF(Wedstrijden!#REF!="x","L","")</f>
        <v>#REF!</v>
      </c>
      <c r="CS1149" s="21" t="e">
        <f>IF(Wedstrijden!#REF!="x","M","")</f>
        <v>#REF!</v>
      </c>
      <c r="CT1149" s="21" t="e">
        <f>IF(Wedstrijden!#REF!="x","Z","")</f>
        <v>#REF!</v>
      </c>
      <c r="CU1149" s="21" t="e">
        <f>IF(Wedstrijden!#REF!="x","ZZ","")</f>
        <v>#REF!</v>
      </c>
      <c r="CV1149" s="21">
        <f>IF(COUNTA(Wedstrijden!#REF!)&lt;&gt;0,2,"")</f>
        <v>2</v>
      </c>
      <c r="CW1149" s="21">
        <f t="shared" si="105"/>
        <v>1</v>
      </c>
      <c r="CX1149" s="21" t="e">
        <f>IF(Wedstrijden!#REF!="x","BB","")</f>
        <v>#REF!</v>
      </c>
      <c r="CY1149" s="21" t="e">
        <f>IF(Wedstrijden!#REF!="x","B","")</f>
        <v>#REF!</v>
      </c>
      <c r="CZ1149" s="21" t="e">
        <f>IF(Wedstrijden!#REF!="x","L","")</f>
        <v>#REF!</v>
      </c>
      <c r="DA1149" s="21" t="e">
        <f>IF(Wedstrijden!#REF!="x","M","")</f>
        <v>#REF!</v>
      </c>
      <c r="DB1149" s="21" t="e">
        <f>IF(Wedstrijden!#REF!="x","Z","")</f>
        <v>#REF!</v>
      </c>
      <c r="DC1149" s="21" t="e">
        <f>IF(Wedstrijden!#REF!="x","ZZ","")</f>
        <v>#REF!</v>
      </c>
      <c r="DD1149" s="21" t="e">
        <f>IF(Wedstrijden!#REF!="x","1.40","")</f>
        <v>#REF!</v>
      </c>
      <c r="DE1149" s="21">
        <f>IF(COUNTA(Wedstrijden!#REF!)&lt;&gt;0,6,"")</f>
        <v>6</v>
      </c>
      <c r="DF1149" s="21">
        <f t="shared" si="106"/>
        <v>2</v>
      </c>
      <c r="DG1149" s="21" t="e">
        <f>IF(Wedstrijden!#REF!="x","L","")</f>
        <v>#REF!</v>
      </c>
      <c r="DH1149" s="21" t="e">
        <f>IF(Wedstrijden!#REF!="x","M","")</f>
        <v>#REF!</v>
      </c>
      <c r="DI1149" s="21" t="e">
        <f>IF(Wedstrijden!#REF!="x","Z","")</f>
        <v>#REF!</v>
      </c>
      <c r="DJ1149" s="21" t="e">
        <f>IF(Wedstrijden!#REF!="x","Z","")</f>
        <v>#REF!</v>
      </c>
      <c r="DK1149" s="21">
        <f>IF(COUNTA(Wedstrijden!#REF!)&lt;&gt;0,6,"")</f>
        <v>6</v>
      </c>
      <c r="DL1149" s="21">
        <f t="shared" si="107"/>
        <v>1</v>
      </c>
      <c r="DM1149" s="21" t="e">
        <f>IF(Wedstrijden!#REF!="x","L","")</f>
        <v>#REF!</v>
      </c>
      <c r="DN1149" s="21" t="e">
        <f>IF(Wedstrijden!#REF!="x","M","")</f>
        <v>#REF!</v>
      </c>
      <c r="DO1149" s="21" t="e">
        <f>IF(Wedstrijden!#REF!="x","Z","")</f>
        <v>#REF!</v>
      </c>
      <c r="DP1149" s="21" t="e">
        <f>IF(Wedstrijden!#REF!="x","Z","")</f>
        <v>#REF!</v>
      </c>
    </row>
    <row r="1150" spans="1:120" ht="14.4" x14ac:dyDescent="0.3">
      <c r="A1150" s="23">
        <f>Wedstrijden!B1073</f>
        <v>0</v>
      </c>
      <c r="B1150" s="21" t="str">
        <f>IFERROR(VLOOKUP(Wedstrijden!D1073,Wedstrijdlocaties!$B$2:$E$600,2,FALSE),"")</f>
        <v/>
      </c>
      <c r="C1150" s="21">
        <f>Wedstrijden!E1073</f>
        <v>0</v>
      </c>
      <c r="D1150" s="21" t="str">
        <f>IFERROR(VLOOKUP(Wedstrijden!F1073,Organisaties!$B$2:$C$500,2,FALSE),"")</f>
        <v/>
      </c>
      <c r="E1150" s="21" t="str">
        <f>IFERROR(VLOOKUP(Wedstrijden!F1073,Organisaties!$B$2:$G$500,5,FALSE),"")</f>
        <v/>
      </c>
      <c r="F1150" s="21" t="e">
        <f>IF(Wedstrijden!#REF!&lt;&gt;"",Wedstrijden!#REF!,"")</f>
        <v>#REF!</v>
      </c>
      <c r="G1150" s="21" t="e">
        <f>IF(Wedstrijden!#REF!="Indoor",1,0)</f>
        <v>#REF!</v>
      </c>
      <c r="H1150" s="21" t="e">
        <f>Wedstrijden!#REF!</f>
        <v>#REF!</v>
      </c>
      <c r="I1150" s="21" t="e">
        <f>IF(Wedstrijden!#REF!="Nee",0,IF(Wedstrijden!#REF!="Ja",1,""))</f>
        <v>#REF!</v>
      </c>
      <c r="J1150" s="21" t="e">
        <f>IF(Wedstrijden!#REF!&lt;&gt;"",Wedstrijden!#REF!,"")</f>
        <v>#REF!</v>
      </c>
      <c r="BJ1150" s="21">
        <f>IF(COUNTA(Wedstrijden!#REF!)&lt;&gt;0,1,"")</f>
        <v>1</v>
      </c>
      <c r="BK1150" s="21">
        <f t="shared" si="102"/>
        <v>2</v>
      </c>
      <c r="BL1150" s="21" t="e">
        <f>IF(Wedstrijden!#REF!="x","AA","")</f>
        <v>#REF!</v>
      </c>
      <c r="BM1150" s="21" t="e">
        <f>IF(Wedstrijden!#REF!="x","A","")</f>
        <v>#REF!</v>
      </c>
      <c r="BN1150" s="21" t="e">
        <f>IF(Wedstrijden!#REF!="x","B1","")</f>
        <v>#REF!</v>
      </c>
      <c r="BO1150" s="21" t="e">
        <f>IF(Wedstrijden!#REF!="x","BB","")</f>
        <v>#REF!</v>
      </c>
      <c r="BP1150" s="21" t="e">
        <f>IF(Wedstrijden!#REF!="x","B","")</f>
        <v>#REF!</v>
      </c>
      <c r="BQ1150" s="21" t="e">
        <f>IF(Wedstrijden!#REF!="x","L1","")</f>
        <v>#REF!</v>
      </c>
      <c r="BR1150" s="21" t="e">
        <f>IF(Wedstrijden!#REF!="x","L2","")</f>
        <v>#REF!</v>
      </c>
      <c r="BS1150" s="21" t="e">
        <f>IF(Wedstrijden!#REF!="x","M1","")</f>
        <v>#REF!</v>
      </c>
      <c r="BT1150" s="21" t="e">
        <f>IF(Wedstrijden!#REF!="x","M2","")</f>
        <v>#REF!</v>
      </c>
      <c r="BU1150" s="21" t="e">
        <f>IF(Wedstrijden!#REF!="x","Z1","")</f>
        <v>#REF!</v>
      </c>
      <c r="BV1150" s="21" t="e">
        <f>IF(Wedstrijden!#REF!="x","Z2","")</f>
        <v>#REF!</v>
      </c>
      <c r="BW1150" s="21">
        <f>IF(COUNTA(Wedstrijden!#REF!)&lt;&gt;0,1,"")</f>
        <v>1</v>
      </c>
      <c r="BX1150" s="21">
        <f t="shared" si="103"/>
        <v>1</v>
      </c>
      <c r="BY1150" s="21" t="e">
        <f>IF(Wedstrijden!#REF!="x","BB","")</f>
        <v>#REF!</v>
      </c>
      <c r="BZ1150" s="21" t="e">
        <f>IF(Wedstrijden!#REF!="x","B","")</f>
        <v>#REF!</v>
      </c>
      <c r="CA1150" s="21" t="e">
        <f>IF(Wedstrijden!#REF!="x","L1","")</f>
        <v>#REF!</v>
      </c>
      <c r="CB1150" s="21" t="e">
        <f>IF(Wedstrijden!#REF!="x","L2","")</f>
        <v>#REF!</v>
      </c>
      <c r="CC1150" s="21" t="e">
        <f>IF(Wedstrijden!#REF!="x","M1","")</f>
        <v>#REF!</v>
      </c>
      <c r="CD1150" s="21" t="e">
        <f>IF(Wedstrijden!#REF!="x","M2","")</f>
        <v>#REF!</v>
      </c>
      <c r="CE1150" s="21" t="e">
        <f>IF(Wedstrijden!#REF!="x","Z1","")</f>
        <v>#REF!</v>
      </c>
      <c r="CF1150" s="21" t="e">
        <f>IF(Wedstrijden!#REF!="x","Z2","")</f>
        <v>#REF!</v>
      </c>
      <c r="CG1150" s="21" t="e">
        <f>IF(Wedstrijden!#REF!="x","ZZL","")</f>
        <v>#REF!</v>
      </c>
      <c r="CL1150" s="21">
        <f>IF(COUNTA(Wedstrijden!#REF!)&lt;&gt;0,2,"")</f>
        <v>2</v>
      </c>
      <c r="CM1150" s="21">
        <f t="shared" si="104"/>
        <v>2</v>
      </c>
      <c r="CN1150" s="21" t="e">
        <f>IF(Wedstrijden!#REF!="x","AA","")</f>
        <v>#REF!</v>
      </c>
      <c r="CO1150" s="21" t="e">
        <f>IF(Wedstrijden!#REF!="x","A","")</f>
        <v>#REF!</v>
      </c>
      <c r="CP1150" s="21" t="e">
        <f>IF(Wedstrijden!#REF!="x","BB","")</f>
        <v>#REF!</v>
      </c>
      <c r="CQ1150" s="21" t="e">
        <f>IF(Wedstrijden!#REF!="x","B","")</f>
        <v>#REF!</v>
      </c>
      <c r="CR1150" s="21" t="e">
        <f>IF(Wedstrijden!#REF!="x","L","")</f>
        <v>#REF!</v>
      </c>
      <c r="CS1150" s="21" t="e">
        <f>IF(Wedstrijden!#REF!="x","M","")</f>
        <v>#REF!</v>
      </c>
      <c r="CT1150" s="21" t="e">
        <f>IF(Wedstrijden!#REF!="x","Z","")</f>
        <v>#REF!</v>
      </c>
      <c r="CU1150" s="21" t="e">
        <f>IF(Wedstrijden!#REF!="x","ZZ","")</f>
        <v>#REF!</v>
      </c>
      <c r="CV1150" s="21">
        <f>IF(COUNTA(Wedstrijden!#REF!)&lt;&gt;0,2,"")</f>
        <v>2</v>
      </c>
      <c r="CW1150" s="21">
        <f t="shared" si="105"/>
        <v>1</v>
      </c>
      <c r="CX1150" s="21" t="e">
        <f>IF(Wedstrijden!#REF!="x","BB","")</f>
        <v>#REF!</v>
      </c>
      <c r="CY1150" s="21" t="e">
        <f>IF(Wedstrijden!#REF!="x","B","")</f>
        <v>#REF!</v>
      </c>
      <c r="CZ1150" s="21" t="e">
        <f>IF(Wedstrijden!#REF!="x","L","")</f>
        <v>#REF!</v>
      </c>
      <c r="DA1150" s="21" t="e">
        <f>IF(Wedstrijden!#REF!="x","M","")</f>
        <v>#REF!</v>
      </c>
      <c r="DB1150" s="21" t="e">
        <f>IF(Wedstrijden!#REF!="x","Z","")</f>
        <v>#REF!</v>
      </c>
      <c r="DC1150" s="21" t="e">
        <f>IF(Wedstrijden!#REF!="x","ZZ","")</f>
        <v>#REF!</v>
      </c>
      <c r="DD1150" s="21" t="e">
        <f>IF(Wedstrijden!#REF!="x","1.40","")</f>
        <v>#REF!</v>
      </c>
      <c r="DE1150" s="21">
        <f>IF(COUNTA(Wedstrijden!#REF!)&lt;&gt;0,6,"")</f>
        <v>6</v>
      </c>
      <c r="DF1150" s="21">
        <f t="shared" si="106"/>
        <v>2</v>
      </c>
      <c r="DG1150" s="21" t="e">
        <f>IF(Wedstrijden!#REF!="x","L","")</f>
        <v>#REF!</v>
      </c>
      <c r="DH1150" s="21" t="e">
        <f>IF(Wedstrijden!#REF!="x","M","")</f>
        <v>#REF!</v>
      </c>
      <c r="DI1150" s="21" t="e">
        <f>IF(Wedstrijden!#REF!="x","Z","")</f>
        <v>#REF!</v>
      </c>
      <c r="DJ1150" s="21" t="e">
        <f>IF(Wedstrijden!#REF!="x","Z","")</f>
        <v>#REF!</v>
      </c>
      <c r="DK1150" s="21">
        <f>IF(COUNTA(Wedstrijden!#REF!)&lt;&gt;0,6,"")</f>
        <v>6</v>
      </c>
      <c r="DL1150" s="21">
        <f t="shared" si="107"/>
        <v>1</v>
      </c>
      <c r="DM1150" s="21" t="e">
        <f>IF(Wedstrijden!#REF!="x","L","")</f>
        <v>#REF!</v>
      </c>
      <c r="DN1150" s="21" t="e">
        <f>IF(Wedstrijden!#REF!="x","M","")</f>
        <v>#REF!</v>
      </c>
      <c r="DO1150" s="21" t="e">
        <f>IF(Wedstrijden!#REF!="x","Z","")</f>
        <v>#REF!</v>
      </c>
      <c r="DP1150" s="21" t="e">
        <f>IF(Wedstrijden!#REF!="x","Z","")</f>
        <v>#REF!</v>
      </c>
    </row>
    <row r="1151" spans="1:120" ht="14.4" x14ac:dyDescent="0.3">
      <c r="A1151" s="23">
        <f>Wedstrijden!B1074</f>
        <v>0</v>
      </c>
      <c r="B1151" s="21" t="str">
        <f>IFERROR(VLOOKUP(Wedstrijden!D1074,Wedstrijdlocaties!$B$2:$E$600,2,FALSE),"")</f>
        <v/>
      </c>
      <c r="C1151" s="21">
        <f>Wedstrijden!E1074</f>
        <v>0</v>
      </c>
      <c r="D1151" s="21" t="str">
        <f>IFERROR(VLOOKUP(Wedstrijden!F1074,Organisaties!$B$2:$C$500,2,FALSE),"")</f>
        <v/>
      </c>
      <c r="E1151" s="21" t="str">
        <f>IFERROR(VLOOKUP(Wedstrijden!F1074,Organisaties!$B$2:$G$500,5,FALSE),"")</f>
        <v/>
      </c>
      <c r="F1151" s="21" t="e">
        <f>IF(Wedstrijden!#REF!&lt;&gt;"",Wedstrijden!#REF!,"")</f>
        <v>#REF!</v>
      </c>
      <c r="G1151" s="21" t="e">
        <f>IF(Wedstrijden!#REF!="Indoor",1,0)</f>
        <v>#REF!</v>
      </c>
      <c r="H1151" s="21" t="e">
        <f>Wedstrijden!#REF!</f>
        <v>#REF!</v>
      </c>
      <c r="I1151" s="21" t="e">
        <f>IF(Wedstrijden!#REF!="Nee",0,IF(Wedstrijden!#REF!="Ja",1,""))</f>
        <v>#REF!</v>
      </c>
      <c r="J1151" s="21" t="e">
        <f>IF(Wedstrijden!#REF!&lt;&gt;"",Wedstrijden!#REF!,"")</f>
        <v>#REF!</v>
      </c>
      <c r="BJ1151" s="21">
        <f>IF(COUNTA(Wedstrijden!#REF!)&lt;&gt;0,1,"")</f>
        <v>1</v>
      </c>
      <c r="BK1151" s="21">
        <f t="shared" si="102"/>
        <v>2</v>
      </c>
      <c r="BL1151" s="21" t="e">
        <f>IF(Wedstrijden!#REF!="x","AA","")</f>
        <v>#REF!</v>
      </c>
      <c r="BM1151" s="21" t="e">
        <f>IF(Wedstrijden!#REF!="x","A","")</f>
        <v>#REF!</v>
      </c>
      <c r="BN1151" s="21" t="e">
        <f>IF(Wedstrijden!#REF!="x","B1","")</f>
        <v>#REF!</v>
      </c>
      <c r="BO1151" s="21" t="e">
        <f>IF(Wedstrijden!#REF!="x","BB","")</f>
        <v>#REF!</v>
      </c>
      <c r="BP1151" s="21" t="e">
        <f>IF(Wedstrijden!#REF!="x","B","")</f>
        <v>#REF!</v>
      </c>
      <c r="BQ1151" s="21" t="e">
        <f>IF(Wedstrijden!#REF!="x","L1","")</f>
        <v>#REF!</v>
      </c>
      <c r="BR1151" s="21" t="e">
        <f>IF(Wedstrijden!#REF!="x","L2","")</f>
        <v>#REF!</v>
      </c>
      <c r="BS1151" s="21" t="e">
        <f>IF(Wedstrijden!#REF!="x","M1","")</f>
        <v>#REF!</v>
      </c>
      <c r="BT1151" s="21" t="e">
        <f>IF(Wedstrijden!#REF!="x","M2","")</f>
        <v>#REF!</v>
      </c>
      <c r="BU1151" s="21" t="e">
        <f>IF(Wedstrijden!#REF!="x","Z1","")</f>
        <v>#REF!</v>
      </c>
      <c r="BV1151" s="21" t="e">
        <f>IF(Wedstrijden!#REF!="x","Z2","")</f>
        <v>#REF!</v>
      </c>
      <c r="BW1151" s="21">
        <f>IF(COUNTA(Wedstrijden!#REF!)&lt;&gt;0,1,"")</f>
        <v>1</v>
      </c>
      <c r="BX1151" s="21">
        <f t="shared" si="103"/>
        <v>1</v>
      </c>
      <c r="BY1151" s="21" t="e">
        <f>IF(Wedstrijden!#REF!="x","BB","")</f>
        <v>#REF!</v>
      </c>
      <c r="BZ1151" s="21" t="e">
        <f>IF(Wedstrijden!#REF!="x","B","")</f>
        <v>#REF!</v>
      </c>
      <c r="CA1151" s="21" t="e">
        <f>IF(Wedstrijden!#REF!="x","L1","")</f>
        <v>#REF!</v>
      </c>
      <c r="CB1151" s="21" t="e">
        <f>IF(Wedstrijden!#REF!="x","L2","")</f>
        <v>#REF!</v>
      </c>
      <c r="CC1151" s="21" t="e">
        <f>IF(Wedstrijden!#REF!="x","M1","")</f>
        <v>#REF!</v>
      </c>
      <c r="CD1151" s="21" t="e">
        <f>IF(Wedstrijden!#REF!="x","M2","")</f>
        <v>#REF!</v>
      </c>
      <c r="CE1151" s="21" t="e">
        <f>IF(Wedstrijden!#REF!="x","Z1","")</f>
        <v>#REF!</v>
      </c>
      <c r="CF1151" s="21" t="e">
        <f>IF(Wedstrijden!#REF!="x","Z2","")</f>
        <v>#REF!</v>
      </c>
      <c r="CG1151" s="21" t="e">
        <f>IF(Wedstrijden!#REF!="x","ZZL","")</f>
        <v>#REF!</v>
      </c>
      <c r="CL1151" s="21">
        <f>IF(COUNTA(Wedstrijden!#REF!)&lt;&gt;0,2,"")</f>
        <v>2</v>
      </c>
      <c r="CM1151" s="21">
        <f t="shared" si="104"/>
        <v>2</v>
      </c>
      <c r="CN1151" s="21" t="e">
        <f>IF(Wedstrijden!#REF!="x","AA","")</f>
        <v>#REF!</v>
      </c>
      <c r="CO1151" s="21" t="e">
        <f>IF(Wedstrijden!#REF!="x","A","")</f>
        <v>#REF!</v>
      </c>
      <c r="CP1151" s="21" t="e">
        <f>IF(Wedstrijden!#REF!="x","BB","")</f>
        <v>#REF!</v>
      </c>
      <c r="CQ1151" s="21" t="e">
        <f>IF(Wedstrijden!#REF!="x","B","")</f>
        <v>#REF!</v>
      </c>
      <c r="CR1151" s="21" t="e">
        <f>IF(Wedstrijden!#REF!="x","L","")</f>
        <v>#REF!</v>
      </c>
      <c r="CS1151" s="21" t="e">
        <f>IF(Wedstrijden!#REF!="x","M","")</f>
        <v>#REF!</v>
      </c>
      <c r="CT1151" s="21" t="e">
        <f>IF(Wedstrijden!#REF!="x","Z","")</f>
        <v>#REF!</v>
      </c>
      <c r="CU1151" s="21" t="e">
        <f>IF(Wedstrijden!#REF!="x","ZZ","")</f>
        <v>#REF!</v>
      </c>
      <c r="CV1151" s="21">
        <f>IF(COUNTA(Wedstrijden!#REF!)&lt;&gt;0,2,"")</f>
        <v>2</v>
      </c>
      <c r="CW1151" s="21">
        <f t="shared" si="105"/>
        <v>1</v>
      </c>
      <c r="CX1151" s="21" t="e">
        <f>IF(Wedstrijden!#REF!="x","BB","")</f>
        <v>#REF!</v>
      </c>
      <c r="CY1151" s="21" t="e">
        <f>IF(Wedstrijden!#REF!="x","B","")</f>
        <v>#REF!</v>
      </c>
      <c r="CZ1151" s="21" t="e">
        <f>IF(Wedstrijden!#REF!="x","L","")</f>
        <v>#REF!</v>
      </c>
      <c r="DA1151" s="21" t="e">
        <f>IF(Wedstrijden!#REF!="x","M","")</f>
        <v>#REF!</v>
      </c>
      <c r="DB1151" s="21" t="e">
        <f>IF(Wedstrijden!#REF!="x","Z","")</f>
        <v>#REF!</v>
      </c>
      <c r="DC1151" s="21" t="e">
        <f>IF(Wedstrijden!#REF!="x","ZZ","")</f>
        <v>#REF!</v>
      </c>
      <c r="DD1151" s="21" t="e">
        <f>IF(Wedstrijden!#REF!="x","1.40","")</f>
        <v>#REF!</v>
      </c>
      <c r="DE1151" s="21">
        <f>IF(COUNTA(Wedstrijden!#REF!)&lt;&gt;0,6,"")</f>
        <v>6</v>
      </c>
      <c r="DF1151" s="21">
        <f t="shared" si="106"/>
        <v>2</v>
      </c>
      <c r="DG1151" s="21" t="e">
        <f>IF(Wedstrijden!#REF!="x","L","")</f>
        <v>#REF!</v>
      </c>
      <c r="DH1151" s="21" t="e">
        <f>IF(Wedstrijden!#REF!="x","M","")</f>
        <v>#REF!</v>
      </c>
      <c r="DI1151" s="21" t="e">
        <f>IF(Wedstrijden!#REF!="x","Z","")</f>
        <v>#REF!</v>
      </c>
      <c r="DJ1151" s="21" t="e">
        <f>IF(Wedstrijden!#REF!="x","Z","")</f>
        <v>#REF!</v>
      </c>
      <c r="DK1151" s="21">
        <f>IF(COUNTA(Wedstrijden!#REF!)&lt;&gt;0,6,"")</f>
        <v>6</v>
      </c>
      <c r="DL1151" s="21">
        <f t="shared" si="107"/>
        <v>1</v>
      </c>
      <c r="DM1151" s="21" t="e">
        <f>IF(Wedstrijden!#REF!="x","L","")</f>
        <v>#REF!</v>
      </c>
      <c r="DN1151" s="21" t="e">
        <f>IF(Wedstrijden!#REF!="x","M","")</f>
        <v>#REF!</v>
      </c>
      <c r="DO1151" s="21" t="e">
        <f>IF(Wedstrijden!#REF!="x","Z","")</f>
        <v>#REF!</v>
      </c>
      <c r="DP1151" s="21" t="e">
        <f>IF(Wedstrijden!#REF!="x","Z","")</f>
        <v>#REF!</v>
      </c>
    </row>
    <row r="1152" spans="1:120" ht="14.4" x14ac:dyDescent="0.3">
      <c r="A1152" s="23">
        <f>Wedstrijden!B1075</f>
        <v>0</v>
      </c>
      <c r="B1152" s="21" t="str">
        <f>IFERROR(VLOOKUP(Wedstrijden!D1075,Wedstrijdlocaties!$B$2:$E$600,2,FALSE),"")</f>
        <v/>
      </c>
      <c r="C1152" s="21">
        <f>Wedstrijden!E1075</f>
        <v>0</v>
      </c>
      <c r="D1152" s="21" t="str">
        <f>IFERROR(VLOOKUP(Wedstrijden!F1075,Organisaties!$B$2:$C$500,2,FALSE),"")</f>
        <v/>
      </c>
      <c r="E1152" s="21" t="str">
        <f>IFERROR(VLOOKUP(Wedstrijden!F1075,Organisaties!$B$2:$G$500,5,FALSE),"")</f>
        <v/>
      </c>
      <c r="F1152" s="21" t="e">
        <f>IF(Wedstrijden!#REF!&lt;&gt;"",Wedstrijden!#REF!,"")</f>
        <v>#REF!</v>
      </c>
      <c r="G1152" s="21" t="e">
        <f>IF(Wedstrijden!#REF!="Indoor",1,0)</f>
        <v>#REF!</v>
      </c>
      <c r="H1152" s="21" t="e">
        <f>Wedstrijden!#REF!</f>
        <v>#REF!</v>
      </c>
      <c r="I1152" s="21" t="e">
        <f>IF(Wedstrijden!#REF!="Nee",0,IF(Wedstrijden!#REF!="Ja",1,""))</f>
        <v>#REF!</v>
      </c>
      <c r="J1152" s="21" t="e">
        <f>IF(Wedstrijden!#REF!&lt;&gt;"",Wedstrijden!#REF!,"")</f>
        <v>#REF!</v>
      </c>
      <c r="BJ1152" s="21">
        <f>IF(COUNTA(Wedstrijden!#REF!)&lt;&gt;0,1,"")</f>
        <v>1</v>
      </c>
      <c r="BK1152" s="21">
        <f t="shared" si="102"/>
        <v>2</v>
      </c>
      <c r="BL1152" s="21" t="e">
        <f>IF(Wedstrijden!#REF!="x","AA","")</f>
        <v>#REF!</v>
      </c>
      <c r="BM1152" s="21" t="e">
        <f>IF(Wedstrijden!#REF!="x","A","")</f>
        <v>#REF!</v>
      </c>
      <c r="BN1152" s="21" t="e">
        <f>IF(Wedstrijden!#REF!="x","B1","")</f>
        <v>#REF!</v>
      </c>
      <c r="BO1152" s="21" t="e">
        <f>IF(Wedstrijden!#REF!="x","BB","")</f>
        <v>#REF!</v>
      </c>
      <c r="BP1152" s="21" t="e">
        <f>IF(Wedstrijden!#REF!="x","B","")</f>
        <v>#REF!</v>
      </c>
      <c r="BQ1152" s="21" t="e">
        <f>IF(Wedstrijden!#REF!="x","L1","")</f>
        <v>#REF!</v>
      </c>
      <c r="BR1152" s="21" t="e">
        <f>IF(Wedstrijden!#REF!="x","L2","")</f>
        <v>#REF!</v>
      </c>
      <c r="BS1152" s="21" t="e">
        <f>IF(Wedstrijden!#REF!="x","M1","")</f>
        <v>#REF!</v>
      </c>
      <c r="BT1152" s="21" t="e">
        <f>IF(Wedstrijden!#REF!="x","M2","")</f>
        <v>#REF!</v>
      </c>
      <c r="BU1152" s="21" t="e">
        <f>IF(Wedstrijden!#REF!="x","Z1","")</f>
        <v>#REF!</v>
      </c>
      <c r="BV1152" s="21" t="e">
        <f>IF(Wedstrijden!#REF!="x","Z2","")</f>
        <v>#REF!</v>
      </c>
      <c r="BW1152" s="21">
        <f>IF(COUNTA(Wedstrijden!#REF!)&lt;&gt;0,1,"")</f>
        <v>1</v>
      </c>
      <c r="BX1152" s="21">
        <f t="shared" si="103"/>
        <v>1</v>
      </c>
      <c r="BY1152" s="21" t="e">
        <f>IF(Wedstrijden!#REF!="x","BB","")</f>
        <v>#REF!</v>
      </c>
      <c r="BZ1152" s="21" t="e">
        <f>IF(Wedstrijden!#REF!="x","B","")</f>
        <v>#REF!</v>
      </c>
      <c r="CA1152" s="21" t="e">
        <f>IF(Wedstrijden!#REF!="x","L1","")</f>
        <v>#REF!</v>
      </c>
      <c r="CB1152" s="21" t="e">
        <f>IF(Wedstrijden!#REF!="x","L2","")</f>
        <v>#REF!</v>
      </c>
      <c r="CC1152" s="21" t="e">
        <f>IF(Wedstrijden!#REF!="x","M1","")</f>
        <v>#REF!</v>
      </c>
      <c r="CD1152" s="21" t="e">
        <f>IF(Wedstrijden!#REF!="x","M2","")</f>
        <v>#REF!</v>
      </c>
      <c r="CE1152" s="21" t="e">
        <f>IF(Wedstrijden!#REF!="x","Z1","")</f>
        <v>#REF!</v>
      </c>
      <c r="CF1152" s="21" t="e">
        <f>IF(Wedstrijden!#REF!="x","Z2","")</f>
        <v>#REF!</v>
      </c>
      <c r="CG1152" s="21" t="e">
        <f>IF(Wedstrijden!#REF!="x","ZZL","")</f>
        <v>#REF!</v>
      </c>
      <c r="CL1152" s="21">
        <f>IF(COUNTA(Wedstrijden!#REF!)&lt;&gt;0,2,"")</f>
        <v>2</v>
      </c>
      <c r="CM1152" s="21">
        <f t="shared" si="104"/>
        <v>2</v>
      </c>
      <c r="CN1152" s="21" t="e">
        <f>IF(Wedstrijden!#REF!="x","AA","")</f>
        <v>#REF!</v>
      </c>
      <c r="CO1152" s="21" t="e">
        <f>IF(Wedstrijden!#REF!="x","A","")</f>
        <v>#REF!</v>
      </c>
      <c r="CP1152" s="21" t="e">
        <f>IF(Wedstrijden!#REF!="x","BB","")</f>
        <v>#REF!</v>
      </c>
      <c r="CQ1152" s="21" t="e">
        <f>IF(Wedstrijden!#REF!="x","B","")</f>
        <v>#REF!</v>
      </c>
      <c r="CR1152" s="21" t="e">
        <f>IF(Wedstrijden!#REF!="x","L","")</f>
        <v>#REF!</v>
      </c>
      <c r="CS1152" s="21" t="e">
        <f>IF(Wedstrijden!#REF!="x","M","")</f>
        <v>#REF!</v>
      </c>
      <c r="CT1152" s="21" t="e">
        <f>IF(Wedstrijden!#REF!="x","Z","")</f>
        <v>#REF!</v>
      </c>
      <c r="CU1152" s="21" t="e">
        <f>IF(Wedstrijden!#REF!="x","ZZ","")</f>
        <v>#REF!</v>
      </c>
      <c r="CV1152" s="21">
        <f>IF(COUNTA(Wedstrijden!#REF!)&lt;&gt;0,2,"")</f>
        <v>2</v>
      </c>
      <c r="CW1152" s="21">
        <f t="shared" si="105"/>
        <v>1</v>
      </c>
      <c r="CX1152" s="21" t="e">
        <f>IF(Wedstrijden!#REF!="x","BB","")</f>
        <v>#REF!</v>
      </c>
      <c r="CY1152" s="21" t="e">
        <f>IF(Wedstrijden!#REF!="x","B","")</f>
        <v>#REF!</v>
      </c>
      <c r="CZ1152" s="21" t="e">
        <f>IF(Wedstrijden!#REF!="x","L","")</f>
        <v>#REF!</v>
      </c>
      <c r="DA1152" s="21" t="e">
        <f>IF(Wedstrijden!#REF!="x","M","")</f>
        <v>#REF!</v>
      </c>
      <c r="DB1152" s="21" t="e">
        <f>IF(Wedstrijden!#REF!="x","Z","")</f>
        <v>#REF!</v>
      </c>
      <c r="DC1152" s="21" t="e">
        <f>IF(Wedstrijden!#REF!="x","ZZ","")</f>
        <v>#REF!</v>
      </c>
      <c r="DD1152" s="21" t="e">
        <f>IF(Wedstrijden!#REF!="x","1.40","")</f>
        <v>#REF!</v>
      </c>
      <c r="DE1152" s="21">
        <f>IF(COUNTA(Wedstrijden!#REF!)&lt;&gt;0,6,"")</f>
        <v>6</v>
      </c>
      <c r="DF1152" s="21">
        <f t="shared" si="106"/>
        <v>2</v>
      </c>
      <c r="DG1152" s="21" t="e">
        <f>IF(Wedstrijden!#REF!="x","L","")</f>
        <v>#REF!</v>
      </c>
      <c r="DH1152" s="21" t="e">
        <f>IF(Wedstrijden!#REF!="x","M","")</f>
        <v>#REF!</v>
      </c>
      <c r="DI1152" s="21" t="e">
        <f>IF(Wedstrijden!#REF!="x","Z","")</f>
        <v>#REF!</v>
      </c>
      <c r="DJ1152" s="21" t="e">
        <f>IF(Wedstrijden!#REF!="x","Z","")</f>
        <v>#REF!</v>
      </c>
      <c r="DK1152" s="21">
        <f>IF(COUNTA(Wedstrijden!#REF!)&lt;&gt;0,6,"")</f>
        <v>6</v>
      </c>
      <c r="DL1152" s="21">
        <f t="shared" si="107"/>
        <v>1</v>
      </c>
      <c r="DM1152" s="21" t="e">
        <f>IF(Wedstrijden!#REF!="x","L","")</f>
        <v>#REF!</v>
      </c>
      <c r="DN1152" s="21" t="e">
        <f>IF(Wedstrijden!#REF!="x","M","")</f>
        <v>#REF!</v>
      </c>
      <c r="DO1152" s="21" t="e">
        <f>IF(Wedstrijden!#REF!="x","Z","")</f>
        <v>#REF!</v>
      </c>
      <c r="DP1152" s="21" t="e">
        <f>IF(Wedstrijden!#REF!="x","Z","")</f>
        <v>#REF!</v>
      </c>
    </row>
    <row r="1153" spans="1:120" ht="14.4" x14ac:dyDescent="0.3">
      <c r="A1153" s="23">
        <f>Wedstrijden!B1076</f>
        <v>0</v>
      </c>
      <c r="B1153" s="21" t="str">
        <f>IFERROR(VLOOKUP(Wedstrijden!D1076,Wedstrijdlocaties!$B$2:$E$600,2,FALSE),"")</f>
        <v/>
      </c>
      <c r="C1153" s="21">
        <f>Wedstrijden!E1076</f>
        <v>0</v>
      </c>
      <c r="D1153" s="21" t="str">
        <f>IFERROR(VLOOKUP(Wedstrijden!F1076,Organisaties!$B$2:$C$500,2,FALSE),"")</f>
        <v/>
      </c>
      <c r="E1153" s="21" t="str">
        <f>IFERROR(VLOOKUP(Wedstrijden!F1076,Organisaties!$B$2:$G$500,5,FALSE),"")</f>
        <v/>
      </c>
      <c r="F1153" s="21" t="e">
        <f>IF(Wedstrijden!#REF!&lt;&gt;"",Wedstrijden!#REF!,"")</f>
        <v>#REF!</v>
      </c>
      <c r="G1153" s="21" t="e">
        <f>IF(Wedstrijden!#REF!="Indoor",1,0)</f>
        <v>#REF!</v>
      </c>
      <c r="H1153" s="21" t="e">
        <f>Wedstrijden!#REF!</f>
        <v>#REF!</v>
      </c>
      <c r="I1153" s="21" t="e">
        <f>IF(Wedstrijden!#REF!="Nee",0,IF(Wedstrijden!#REF!="Ja",1,""))</f>
        <v>#REF!</v>
      </c>
      <c r="J1153" s="21" t="e">
        <f>IF(Wedstrijden!#REF!&lt;&gt;"",Wedstrijden!#REF!,"")</f>
        <v>#REF!</v>
      </c>
      <c r="BJ1153" s="21">
        <f>IF(COUNTA(Wedstrijden!#REF!)&lt;&gt;0,1,"")</f>
        <v>1</v>
      </c>
      <c r="BK1153" s="21">
        <f t="shared" si="102"/>
        <v>2</v>
      </c>
      <c r="BL1153" s="21" t="e">
        <f>IF(Wedstrijden!#REF!="x","AA","")</f>
        <v>#REF!</v>
      </c>
      <c r="BM1153" s="21" t="e">
        <f>IF(Wedstrijden!#REF!="x","A","")</f>
        <v>#REF!</v>
      </c>
      <c r="BN1153" s="21" t="e">
        <f>IF(Wedstrijden!#REF!="x","B1","")</f>
        <v>#REF!</v>
      </c>
      <c r="BO1153" s="21" t="e">
        <f>IF(Wedstrijden!#REF!="x","BB","")</f>
        <v>#REF!</v>
      </c>
      <c r="BP1153" s="21" t="e">
        <f>IF(Wedstrijden!#REF!="x","B","")</f>
        <v>#REF!</v>
      </c>
      <c r="BQ1153" s="21" t="e">
        <f>IF(Wedstrijden!#REF!="x","L1","")</f>
        <v>#REF!</v>
      </c>
      <c r="BR1153" s="21" t="e">
        <f>IF(Wedstrijden!#REF!="x","L2","")</f>
        <v>#REF!</v>
      </c>
      <c r="BS1153" s="21" t="e">
        <f>IF(Wedstrijden!#REF!="x","M1","")</f>
        <v>#REF!</v>
      </c>
      <c r="BT1153" s="21" t="e">
        <f>IF(Wedstrijden!#REF!="x","M2","")</f>
        <v>#REF!</v>
      </c>
      <c r="BU1153" s="21" t="e">
        <f>IF(Wedstrijden!#REF!="x","Z1","")</f>
        <v>#REF!</v>
      </c>
      <c r="BV1153" s="21" t="e">
        <f>IF(Wedstrijden!#REF!="x","Z2","")</f>
        <v>#REF!</v>
      </c>
      <c r="BW1153" s="21">
        <f>IF(COUNTA(Wedstrijden!#REF!)&lt;&gt;0,1,"")</f>
        <v>1</v>
      </c>
      <c r="BX1153" s="21">
        <f t="shared" si="103"/>
        <v>1</v>
      </c>
      <c r="BY1153" s="21" t="e">
        <f>IF(Wedstrijden!#REF!="x","BB","")</f>
        <v>#REF!</v>
      </c>
      <c r="BZ1153" s="21" t="e">
        <f>IF(Wedstrijden!#REF!="x","B","")</f>
        <v>#REF!</v>
      </c>
      <c r="CA1153" s="21" t="e">
        <f>IF(Wedstrijden!#REF!="x","L1","")</f>
        <v>#REF!</v>
      </c>
      <c r="CB1153" s="21" t="e">
        <f>IF(Wedstrijden!#REF!="x","L2","")</f>
        <v>#REF!</v>
      </c>
      <c r="CC1153" s="21" t="e">
        <f>IF(Wedstrijden!#REF!="x","M1","")</f>
        <v>#REF!</v>
      </c>
      <c r="CD1153" s="21" t="e">
        <f>IF(Wedstrijden!#REF!="x","M2","")</f>
        <v>#REF!</v>
      </c>
      <c r="CE1153" s="21" t="e">
        <f>IF(Wedstrijden!#REF!="x","Z1","")</f>
        <v>#REF!</v>
      </c>
      <c r="CF1153" s="21" t="e">
        <f>IF(Wedstrijden!#REF!="x","Z2","")</f>
        <v>#REF!</v>
      </c>
      <c r="CG1153" s="21" t="e">
        <f>IF(Wedstrijden!#REF!="x","ZZL","")</f>
        <v>#REF!</v>
      </c>
      <c r="CL1153" s="21">
        <f>IF(COUNTA(Wedstrijden!#REF!)&lt;&gt;0,2,"")</f>
        <v>2</v>
      </c>
      <c r="CM1153" s="21">
        <f t="shared" si="104"/>
        <v>2</v>
      </c>
      <c r="CN1153" s="21" t="e">
        <f>IF(Wedstrijden!#REF!="x","AA","")</f>
        <v>#REF!</v>
      </c>
      <c r="CO1153" s="21" t="e">
        <f>IF(Wedstrijden!#REF!="x","A","")</f>
        <v>#REF!</v>
      </c>
      <c r="CP1153" s="21" t="e">
        <f>IF(Wedstrijden!#REF!="x","BB","")</f>
        <v>#REF!</v>
      </c>
      <c r="CQ1153" s="21" t="e">
        <f>IF(Wedstrijden!#REF!="x","B","")</f>
        <v>#REF!</v>
      </c>
      <c r="CR1153" s="21" t="e">
        <f>IF(Wedstrijden!#REF!="x","L","")</f>
        <v>#REF!</v>
      </c>
      <c r="CS1153" s="21" t="e">
        <f>IF(Wedstrijden!#REF!="x","M","")</f>
        <v>#REF!</v>
      </c>
      <c r="CT1153" s="21" t="e">
        <f>IF(Wedstrijden!#REF!="x","Z","")</f>
        <v>#REF!</v>
      </c>
      <c r="CU1153" s="21" t="e">
        <f>IF(Wedstrijden!#REF!="x","ZZ","")</f>
        <v>#REF!</v>
      </c>
      <c r="CV1153" s="21">
        <f>IF(COUNTA(Wedstrijden!#REF!)&lt;&gt;0,2,"")</f>
        <v>2</v>
      </c>
      <c r="CW1153" s="21">
        <f t="shared" si="105"/>
        <v>1</v>
      </c>
      <c r="CX1153" s="21" t="e">
        <f>IF(Wedstrijden!#REF!="x","BB","")</f>
        <v>#REF!</v>
      </c>
      <c r="CY1153" s="21" t="e">
        <f>IF(Wedstrijden!#REF!="x","B","")</f>
        <v>#REF!</v>
      </c>
      <c r="CZ1153" s="21" t="e">
        <f>IF(Wedstrijden!#REF!="x","L","")</f>
        <v>#REF!</v>
      </c>
      <c r="DA1153" s="21" t="e">
        <f>IF(Wedstrijden!#REF!="x","M","")</f>
        <v>#REF!</v>
      </c>
      <c r="DB1153" s="21" t="e">
        <f>IF(Wedstrijden!#REF!="x","Z","")</f>
        <v>#REF!</v>
      </c>
      <c r="DC1153" s="21" t="e">
        <f>IF(Wedstrijden!#REF!="x","ZZ","")</f>
        <v>#REF!</v>
      </c>
      <c r="DD1153" s="21" t="e">
        <f>IF(Wedstrijden!#REF!="x","1.40","")</f>
        <v>#REF!</v>
      </c>
      <c r="DE1153" s="21">
        <f>IF(COUNTA(Wedstrijden!#REF!)&lt;&gt;0,6,"")</f>
        <v>6</v>
      </c>
      <c r="DF1153" s="21">
        <f t="shared" si="106"/>
        <v>2</v>
      </c>
      <c r="DG1153" s="21" t="e">
        <f>IF(Wedstrijden!#REF!="x","L","")</f>
        <v>#REF!</v>
      </c>
      <c r="DH1153" s="21" t="e">
        <f>IF(Wedstrijden!#REF!="x","M","")</f>
        <v>#REF!</v>
      </c>
      <c r="DI1153" s="21" t="e">
        <f>IF(Wedstrijden!#REF!="x","Z","")</f>
        <v>#REF!</v>
      </c>
      <c r="DJ1153" s="21" t="e">
        <f>IF(Wedstrijden!#REF!="x","Z","")</f>
        <v>#REF!</v>
      </c>
      <c r="DK1153" s="21">
        <f>IF(COUNTA(Wedstrijden!#REF!)&lt;&gt;0,6,"")</f>
        <v>6</v>
      </c>
      <c r="DL1153" s="21">
        <f t="shared" si="107"/>
        <v>1</v>
      </c>
      <c r="DM1153" s="21" t="e">
        <f>IF(Wedstrijden!#REF!="x","L","")</f>
        <v>#REF!</v>
      </c>
      <c r="DN1153" s="21" t="e">
        <f>IF(Wedstrijden!#REF!="x","M","")</f>
        <v>#REF!</v>
      </c>
      <c r="DO1153" s="21" t="e">
        <f>IF(Wedstrijden!#REF!="x","Z","")</f>
        <v>#REF!</v>
      </c>
      <c r="DP1153" s="21" t="e">
        <f>IF(Wedstrijden!#REF!="x","Z","")</f>
        <v>#REF!</v>
      </c>
    </row>
    <row r="1154" spans="1:120" ht="14.4" x14ac:dyDescent="0.3">
      <c r="A1154" s="23">
        <f>Wedstrijden!B1077</f>
        <v>0</v>
      </c>
      <c r="B1154" s="21" t="str">
        <f>IFERROR(VLOOKUP(Wedstrijden!D1077,Wedstrijdlocaties!$B$2:$E$600,2,FALSE),"")</f>
        <v/>
      </c>
      <c r="C1154" s="21">
        <f>Wedstrijden!E1077</f>
        <v>0</v>
      </c>
      <c r="D1154" s="21" t="str">
        <f>IFERROR(VLOOKUP(Wedstrijden!F1077,Organisaties!$B$2:$C$500,2,FALSE),"")</f>
        <v/>
      </c>
      <c r="E1154" s="21" t="str">
        <f>IFERROR(VLOOKUP(Wedstrijden!F1077,Organisaties!$B$2:$G$500,5,FALSE),"")</f>
        <v/>
      </c>
      <c r="F1154" s="21" t="e">
        <f>IF(Wedstrijden!#REF!&lt;&gt;"",Wedstrijden!#REF!,"")</f>
        <v>#REF!</v>
      </c>
      <c r="G1154" s="21" t="e">
        <f>IF(Wedstrijden!#REF!="Indoor",1,0)</f>
        <v>#REF!</v>
      </c>
      <c r="H1154" s="21" t="e">
        <f>Wedstrijden!#REF!</f>
        <v>#REF!</v>
      </c>
      <c r="I1154" s="21" t="e">
        <f>IF(Wedstrijden!#REF!="Nee",0,IF(Wedstrijden!#REF!="Ja",1,""))</f>
        <v>#REF!</v>
      </c>
      <c r="J1154" s="21" t="e">
        <f>IF(Wedstrijden!#REF!&lt;&gt;"",Wedstrijden!#REF!,"")</f>
        <v>#REF!</v>
      </c>
      <c r="BJ1154" s="21">
        <f>IF(COUNTA(Wedstrijden!#REF!)&lt;&gt;0,1,"")</f>
        <v>1</v>
      </c>
      <c r="BK1154" s="21">
        <f t="shared" si="102"/>
        <v>2</v>
      </c>
      <c r="BL1154" s="21" t="e">
        <f>IF(Wedstrijden!#REF!="x","AA","")</f>
        <v>#REF!</v>
      </c>
      <c r="BM1154" s="21" t="e">
        <f>IF(Wedstrijden!#REF!="x","A","")</f>
        <v>#REF!</v>
      </c>
      <c r="BN1154" s="21" t="e">
        <f>IF(Wedstrijden!#REF!="x","B1","")</f>
        <v>#REF!</v>
      </c>
      <c r="BO1154" s="21" t="e">
        <f>IF(Wedstrijden!#REF!="x","BB","")</f>
        <v>#REF!</v>
      </c>
      <c r="BP1154" s="21" t="e">
        <f>IF(Wedstrijden!#REF!="x","B","")</f>
        <v>#REF!</v>
      </c>
      <c r="BQ1154" s="21" t="e">
        <f>IF(Wedstrijden!#REF!="x","L1","")</f>
        <v>#REF!</v>
      </c>
      <c r="BR1154" s="21" t="e">
        <f>IF(Wedstrijden!#REF!="x","L2","")</f>
        <v>#REF!</v>
      </c>
      <c r="BS1154" s="21" t="e">
        <f>IF(Wedstrijden!#REF!="x","M1","")</f>
        <v>#REF!</v>
      </c>
      <c r="BT1154" s="21" t="e">
        <f>IF(Wedstrijden!#REF!="x","M2","")</f>
        <v>#REF!</v>
      </c>
      <c r="BU1154" s="21" t="e">
        <f>IF(Wedstrijden!#REF!="x","Z1","")</f>
        <v>#REF!</v>
      </c>
      <c r="BV1154" s="21" t="e">
        <f>IF(Wedstrijden!#REF!="x","Z2","")</f>
        <v>#REF!</v>
      </c>
      <c r="BW1154" s="21">
        <f>IF(COUNTA(Wedstrijden!#REF!)&lt;&gt;0,1,"")</f>
        <v>1</v>
      </c>
      <c r="BX1154" s="21">
        <f t="shared" si="103"/>
        <v>1</v>
      </c>
      <c r="BY1154" s="21" t="e">
        <f>IF(Wedstrijden!#REF!="x","BB","")</f>
        <v>#REF!</v>
      </c>
      <c r="BZ1154" s="21" t="e">
        <f>IF(Wedstrijden!#REF!="x","B","")</f>
        <v>#REF!</v>
      </c>
      <c r="CA1154" s="21" t="e">
        <f>IF(Wedstrijden!#REF!="x","L1","")</f>
        <v>#REF!</v>
      </c>
      <c r="CB1154" s="21" t="e">
        <f>IF(Wedstrijden!#REF!="x","L2","")</f>
        <v>#REF!</v>
      </c>
      <c r="CC1154" s="21" t="e">
        <f>IF(Wedstrijden!#REF!="x","M1","")</f>
        <v>#REF!</v>
      </c>
      <c r="CD1154" s="21" t="e">
        <f>IF(Wedstrijden!#REF!="x","M2","")</f>
        <v>#REF!</v>
      </c>
      <c r="CE1154" s="21" t="e">
        <f>IF(Wedstrijden!#REF!="x","Z1","")</f>
        <v>#REF!</v>
      </c>
      <c r="CF1154" s="21" t="e">
        <f>IF(Wedstrijden!#REF!="x","Z2","")</f>
        <v>#REF!</v>
      </c>
      <c r="CG1154" s="21" t="e">
        <f>IF(Wedstrijden!#REF!="x","ZZL","")</f>
        <v>#REF!</v>
      </c>
      <c r="CL1154" s="21">
        <f>IF(COUNTA(Wedstrijden!#REF!)&lt;&gt;0,2,"")</f>
        <v>2</v>
      </c>
      <c r="CM1154" s="21">
        <f t="shared" si="104"/>
        <v>2</v>
      </c>
      <c r="CN1154" s="21" t="e">
        <f>IF(Wedstrijden!#REF!="x","AA","")</f>
        <v>#REF!</v>
      </c>
      <c r="CO1154" s="21" t="e">
        <f>IF(Wedstrijden!#REF!="x","A","")</f>
        <v>#REF!</v>
      </c>
      <c r="CP1154" s="21" t="e">
        <f>IF(Wedstrijden!#REF!="x","BB","")</f>
        <v>#REF!</v>
      </c>
      <c r="CQ1154" s="21" t="e">
        <f>IF(Wedstrijden!#REF!="x","B","")</f>
        <v>#REF!</v>
      </c>
      <c r="CR1154" s="21" t="e">
        <f>IF(Wedstrijden!#REF!="x","L","")</f>
        <v>#REF!</v>
      </c>
      <c r="CS1154" s="21" t="e">
        <f>IF(Wedstrijden!#REF!="x","M","")</f>
        <v>#REF!</v>
      </c>
      <c r="CT1154" s="21" t="e">
        <f>IF(Wedstrijden!#REF!="x","Z","")</f>
        <v>#REF!</v>
      </c>
      <c r="CU1154" s="21" t="e">
        <f>IF(Wedstrijden!#REF!="x","ZZ","")</f>
        <v>#REF!</v>
      </c>
      <c r="CV1154" s="21">
        <f>IF(COUNTA(Wedstrijden!#REF!)&lt;&gt;0,2,"")</f>
        <v>2</v>
      </c>
      <c r="CW1154" s="21">
        <f t="shared" si="105"/>
        <v>1</v>
      </c>
      <c r="CX1154" s="21" t="e">
        <f>IF(Wedstrijden!#REF!="x","BB","")</f>
        <v>#REF!</v>
      </c>
      <c r="CY1154" s="21" t="e">
        <f>IF(Wedstrijden!#REF!="x","B","")</f>
        <v>#REF!</v>
      </c>
      <c r="CZ1154" s="21" t="e">
        <f>IF(Wedstrijden!#REF!="x","L","")</f>
        <v>#REF!</v>
      </c>
      <c r="DA1154" s="21" t="e">
        <f>IF(Wedstrijden!#REF!="x","M","")</f>
        <v>#REF!</v>
      </c>
      <c r="DB1154" s="21" t="e">
        <f>IF(Wedstrijden!#REF!="x","Z","")</f>
        <v>#REF!</v>
      </c>
      <c r="DC1154" s="21" t="e">
        <f>IF(Wedstrijden!#REF!="x","ZZ","")</f>
        <v>#REF!</v>
      </c>
      <c r="DD1154" s="21" t="e">
        <f>IF(Wedstrijden!#REF!="x","1.40","")</f>
        <v>#REF!</v>
      </c>
      <c r="DE1154" s="21">
        <f>IF(COUNTA(Wedstrijden!#REF!)&lt;&gt;0,6,"")</f>
        <v>6</v>
      </c>
      <c r="DF1154" s="21">
        <f t="shared" si="106"/>
        <v>2</v>
      </c>
      <c r="DG1154" s="21" t="e">
        <f>IF(Wedstrijden!#REF!="x","L","")</f>
        <v>#REF!</v>
      </c>
      <c r="DH1154" s="21" t="e">
        <f>IF(Wedstrijden!#REF!="x","M","")</f>
        <v>#REF!</v>
      </c>
      <c r="DI1154" s="21" t="e">
        <f>IF(Wedstrijden!#REF!="x","Z","")</f>
        <v>#REF!</v>
      </c>
      <c r="DJ1154" s="21" t="e">
        <f>IF(Wedstrijden!#REF!="x","Z","")</f>
        <v>#REF!</v>
      </c>
      <c r="DK1154" s="21">
        <f>IF(COUNTA(Wedstrijden!#REF!)&lt;&gt;0,6,"")</f>
        <v>6</v>
      </c>
      <c r="DL1154" s="21">
        <f t="shared" si="107"/>
        <v>1</v>
      </c>
      <c r="DM1154" s="21" t="e">
        <f>IF(Wedstrijden!#REF!="x","L","")</f>
        <v>#REF!</v>
      </c>
      <c r="DN1154" s="21" t="e">
        <f>IF(Wedstrijden!#REF!="x","M","")</f>
        <v>#REF!</v>
      </c>
      <c r="DO1154" s="21" t="e">
        <f>IF(Wedstrijden!#REF!="x","Z","")</f>
        <v>#REF!</v>
      </c>
      <c r="DP1154" s="21" t="e">
        <f>IF(Wedstrijden!#REF!="x","Z","")</f>
        <v>#REF!</v>
      </c>
    </row>
    <row r="1155" spans="1:120" ht="14.4" x14ac:dyDescent="0.3">
      <c r="A1155" s="23">
        <f>Wedstrijden!B1078</f>
        <v>0</v>
      </c>
      <c r="B1155" s="21" t="str">
        <f>IFERROR(VLOOKUP(Wedstrijden!D1078,Wedstrijdlocaties!$B$2:$E$600,2,FALSE),"")</f>
        <v/>
      </c>
      <c r="C1155" s="21">
        <f>Wedstrijden!E1078</f>
        <v>0</v>
      </c>
      <c r="D1155" s="21" t="str">
        <f>IFERROR(VLOOKUP(Wedstrijden!F1078,Organisaties!$B$2:$C$500,2,FALSE),"")</f>
        <v/>
      </c>
      <c r="E1155" s="21" t="str">
        <f>IFERROR(VLOOKUP(Wedstrijden!F1078,Organisaties!$B$2:$G$500,5,FALSE),"")</f>
        <v/>
      </c>
      <c r="F1155" s="21" t="e">
        <f>IF(Wedstrijden!#REF!&lt;&gt;"",Wedstrijden!#REF!,"")</f>
        <v>#REF!</v>
      </c>
      <c r="G1155" s="21" t="e">
        <f>IF(Wedstrijden!#REF!="Indoor",1,0)</f>
        <v>#REF!</v>
      </c>
      <c r="H1155" s="21" t="e">
        <f>Wedstrijden!#REF!</f>
        <v>#REF!</v>
      </c>
      <c r="I1155" s="21" t="e">
        <f>IF(Wedstrijden!#REF!="Nee",0,IF(Wedstrijden!#REF!="Ja",1,""))</f>
        <v>#REF!</v>
      </c>
      <c r="J1155" s="21" t="e">
        <f>IF(Wedstrijden!#REF!&lt;&gt;"",Wedstrijden!#REF!,"")</f>
        <v>#REF!</v>
      </c>
      <c r="BJ1155" s="21">
        <f>IF(COUNTA(Wedstrijden!#REF!)&lt;&gt;0,1,"")</f>
        <v>1</v>
      </c>
      <c r="BK1155" s="21">
        <f t="shared" ref="BK1155:BK1218" si="108">IF(COUNTBLANK(BJ1155) = 1,"",2)</f>
        <v>2</v>
      </c>
      <c r="BL1155" s="21" t="e">
        <f>IF(Wedstrijden!#REF!="x","AA","")</f>
        <v>#REF!</v>
      </c>
      <c r="BM1155" s="21" t="e">
        <f>IF(Wedstrijden!#REF!="x","A","")</f>
        <v>#REF!</v>
      </c>
      <c r="BN1155" s="21" t="e">
        <f>IF(Wedstrijden!#REF!="x","B1","")</f>
        <v>#REF!</v>
      </c>
      <c r="BO1155" s="21" t="e">
        <f>IF(Wedstrijden!#REF!="x","BB","")</f>
        <v>#REF!</v>
      </c>
      <c r="BP1155" s="21" t="e">
        <f>IF(Wedstrijden!#REF!="x","B","")</f>
        <v>#REF!</v>
      </c>
      <c r="BQ1155" s="21" t="e">
        <f>IF(Wedstrijden!#REF!="x","L1","")</f>
        <v>#REF!</v>
      </c>
      <c r="BR1155" s="21" t="e">
        <f>IF(Wedstrijden!#REF!="x","L2","")</f>
        <v>#REF!</v>
      </c>
      <c r="BS1155" s="21" t="e">
        <f>IF(Wedstrijden!#REF!="x","M1","")</f>
        <v>#REF!</v>
      </c>
      <c r="BT1155" s="21" t="e">
        <f>IF(Wedstrijden!#REF!="x","M2","")</f>
        <v>#REF!</v>
      </c>
      <c r="BU1155" s="21" t="e">
        <f>IF(Wedstrijden!#REF!="x","Z1","")</f>
        <v>#REF!</v>
      </c>
      <c r="BV1155" s="21" t="e">
        <f>IF(Wedstrijden!#REF!="x","Z2","")</f>
        <v>#REF!</v>
      </c>
      <c r="BW1155" s="21">
        <f>IF(COUNTA(Wedstrijden!#REF!)&lt;&gt;0,1,"")</f>
        <v>1</v>
      </c>
      <c r="BX1155" s="21">
        <f t="shared" ref="BX1155:BX1218" si="109">IF(COUNTBLANK(BW1155) = 1,"",1)</f>
        <v>1</v>
      </c>
      <c r="BY1155" s="21" t="e">
        <f>IF(Wedstrijden!#REF!="x","BB","")</f>
        <v>#REF!</v>
      </c>
      <c r="BZ1155" s="21" t="e">
        <f>IF(Wedstrijden!#REF!="x","B","")</f>
        <v>#REF!</v>
      </c>
      <c r="CA1155" s="21" t="e">
        <f>IF(Wedstrijden!#REF!="x","L1","")</f>
        <v>#REF!</v>
      </c>
      <c r="CB1155" s="21" t="e">
        <f>IF(Wedstrijden!#REF!="x","L2","")</f>
        <v>#REF!</v>
      </c>
      <c r="CC1155" s="21" t="e">
        <f>IF(Wedstrijden!#REF!="x","M1","")</f>
        <v>#REF!</v>
      </c>
      <c r="CD1155" s="21" t="e">
        <f>IF(Wedstrijden!#REF!="x","M2","")</f>
        <v>#REF!</v>
      </c>
      <c r="CE1155" s="21" t="e">
        <f>IF(Wedstrijden!#REF!="x","Z1","")</f>
        <v>#REF!</v>
      </c>
      <c r="CF1155" s="21" t="e">
        <f>IF(Wedstrijden!#REF!="x","Z2","")</f>
        <v>#REF!</v>
      </c>
      <c r="CG1155" s="21" t="e">
        <f>IF(Wedstrijden!#REF!="x","ZZL","")</f>
        <v>#REF!</v>
      </c>
      <c r="CL1155" s="21">
        <f>IF(COUNTA(Wedstrijden!#REF!)&lt;&gt;0,2,"")</f>
        <v>2</v>
      </c>
      <c r="CM1155" s="21">
        <f t="shared" ref="CM1155:CM1218" si="110">IF(COUNTBLANK(CL1155) = 1,"",2)</f>
        <v>2</v>
      </c>
      <c r="CN1155" s="21" t="e">
        <f>IF(Wedstrijden!#REF!="x","AA","")</f>
        <v>#REF!</v>
      </c>
      <c r="CO1155" s="21" t="e">
        <f>IF(Wedstrijden!#REF!="x","A","")</f>
        <v>#REF!</v>
      </c>
      <c r="CP1155" s="21" t="e">
        <f>IF(Wedstrijden!#REF!="x","BB","")</f>
        <v>#REF!</v>
      </c>
      <c r="CQ1155" s="21" t="e">
        <f>IF(Wedstrijden!#REF!="x","B","")</f>
        <v>#REF!</v>
      </c>
      <c r="CR1155" s="21" t="e">
        <f>IF(Wedstrijden!#REF!="x","L","")</f>
        <v>#REF!</v>
      </c>
      <c r="CS1155" s="21" t="e">
        <f>IF(Wedstrijden!#REF!="x","M","")</f>
        <v>#REF!</v>
      </c>
      <c r="CT1155" s="21" t="e">
        <f>IF(Wedstrijden!#REF!="x","Z","")</f>
        <v>#REF!</v>
      </c>
      <c r="CU1155" s="21" t="e">
        <f>IF(Wedstrijden!#REF!="x","ZZ","")</f>
        <v>#REF!</v>
      </c>
      <c r="CV1155" s="21">
        <f>IF(COUNTA(Wedstrijden!#REF!)&lt;&gt;0,2,"")</f>
        <v>2</v>
      </c>
      <c r="CW1155" s="21">
        <f t="shared" ref="CW1155:CW1218" si="111">IF(COUNTBLANK(CV1155) = 1,"",1)</f>
        <v>1</v>
      </c>
      <c r="CX1155" s="21" t="e">
        <f>IF(Wedstrijden!#REF!="x","BB","")</f>
        <v>#REF!</v>
      </c>
      <c r="CY1155" s="21" t="e">
        <f>IF(Wedstrijden!#REF!="x","B","")</f>
        <v>#REF!</v>
      </c>
      <c r="CZ1155" s="21" t="e">
        <f>IF(Wedstrijden!#REF!="x","L","")</f>
        <v>#REF!</v>
      </c>
      <c r="DA1155" s="21" t="e">
        <f>IF(Wedstrijden!#REF!="x","M","")</f>
        <v>#REF!</v>
      </c>
      <c r="DB1155" s="21" t="e">
        <f>IF(Wedstrijden!#REF!="x","Z","")</f>
        <v>#REF!</v>
      </c>
      <c r="DC1155" s="21" t="e">
        <f>IF(Wedstrijden!#REF!="x","ZZ","")</f>
        <v>#REF!</v>
      </c>
      <c r="DD1155" s="21" t="e">
        <f>IF(Wedstrijden!#REF!="x","1.40","")</f>
        <v>#REF!</v>
      </c>
      <c r="DE1155" s="21">
        <f>IF(COUNTA(Wedstrijden!#REF!)&lt;&gt;0,6,"")</f>
        <v>6</v>
      </c>
      <c r="DF1155" s="21">
        <f t="shared" ref="DF1155:DF1218" si="112">IF(COUNTBLANK(DE1155) = 1,"",2)</f>
        <v>2</v>
      </c>
      <c r="DG1155" s="21" t="e">
        <f>IF(Wedstrijden!#REF!="x","L","")</f>
        <v>#REF!</v>
      </c>
      <c r="DH1155" s="21" t="e">
        <f>IF(Wedstrijden!#REF!="x","M","")</f>
        <v>#REF!</v>
      </c>
      <c r="DI1155" s="21" t="e">
        <f>IF(Wedstrijden!#REF!="x","Z","")</f>
        <v>#REF!</v>
      </c>
      <c r="DJ1155" s="21" t="e">
        <f>IF(Wedstrijden!#REF!="x","Z","")</f>
        <v>#REF!</v>
      </c>
      <c r="DK1155" s="21">
        <f>IF(COUNTA(Wedstrijden!#REF!)&lt;&gt;0,6,"")</f>
        <v>6</v>
      </c>
      <c r="DL1155" s="21">
        <f t="shared" ref="DL1155:DL1218" si="113">IF(COUNTBLANK(DK1155) = 1,"",1)</f>
        <v>1</v>
      </c>
      <c r="DM1155" s="21" t="e">
        <f>IF(Wedstrijden!#REF!="x","L","")</f>
        <v>#REF!</v>
      </c>
      <c r="DN1155" s="21" t="e">
        <f>IF(Wedstrijden!#REF!="x","M","")</f>
        <v>#REF!</v>
      </c>
      <c r="DO1155" s="21" t="e">
        <f>IF(Wedstrijden!#REF!="x","Z","")</f>
        <v>#REF!</v>
      </c>
      <c r="DP1155" s="21" t="e">
        <f>IF(Wedstrijden!#REF!="x","Z","")</f>
        <v>#REF!</v>
      </c>
    </row>
    <row r="1156" spans="1:120" ht="14.4" x14ac:dyDescent="0.3">
      <c r="A1156" s="23">
        <f>Wedstrijden!B1079</f>
        <v>0</v>
      </c>
      <c r="B1156" s="21" t="str">
        <f>IFERROR(VLOOKUP(Wedstrijden!D1079,Wedstrijdlocaties!$B$2:$E$600,2,FALSE),"")</f>
        <v/>
      </c>
      <c r="C1156" s="21">
        <f>Wedstrijden!E1079</f>
        <v>0</v>
      </c>
      <c r="D1156" s="21" t="str">
        <f>IFERROR(VLOOKUP(Wedstrijden!F1079,Organisaties!$B$2:$C$500,2,FALSE),"")</f>
        <v/>
      </c>
      <c r="E1156" s="21" t="str">
        <f>IFERROR(VLOOKUP(Wedstrijden!F1079,Organisaties!$B$2:$G$500,5,FALSE),"")</f>
        <v/>
      </c>
      <c r="F1156" s="21" t="e">
        <f>IF(Wedstrijden!#REF!&lt;&gt;"",Wedstrijden!#REF!,"")</f>
        <v>#REF!</v>
      </c>
      <c r="G1156" s="21" t="e">
        <f>IF(Wedstrijden!#REF!="Indoor",1,0)</f>
        <v>#REF!</v>
      </c>
      <c r="H1156" s="21" t="e">
        <f>Wedstrijden!#REF!</f>
        <v>#REF!</v>
      </c>
      <c r="I1156" s="21" t="e">
        <f>IF(Wedstrijden!#REF!="Nee",0,IF(Wedstrijden!#REF!="Ja",1,""))</f>
        <v>#REF!</v>
      </c>
      <c r="J1156" s="21" t="e">
        <f>IF(Wedstrijden!#REF!&lt;&gt;"",Wedstrijden!#REF!,"")</f>
        <v>#REF!</v>
      </c>
      <c r="BJ1156" s="21">
        <f>IF(COUNTA(Wedstrijden!#REF!)&lt;&gt;0,1,"")</f>
        <v>1</v>
      </c>
      <c r="BK1156" s="21">
        <f t="shared" si="108"/>
        <v>2</v>
      </c>
      <c r="BL1156" s="21" t="e">
        <f>IF(Wedstrijden!#REF!="x","AA","")</f>
        <v>#REF!</v>
      </c>
      <c r="BM1156" s="21" t="e">
        <f>IF(Wedstrijden!#REF!="x","A","")</f>
        <v>#REF!</v>
      </c>
      <c r="BN1156" s="21" t="e">
        <f>IF(Wedstrijden!#REF!="x","B1","")</f>
        <v>#REF!</v>
      </c>
      <c r="BO1156" s="21" t="e">
        <f>IF(Wedstrijden!#REF!="x","BB","")</f>
        <v>#REF!</v>
      </c>
      <c r="BP1156" s="21" t="e">
        <f>IF(Wedstrijden!#REF!="x","B","")</f>
        <v>#REF!</v>
      </c>
      <c r="BQ1156" s="21" t="e">
        <f>IF(Wedstrijden!#REF!="x","L1","")</f>
        <v>#REF!</v>
      </c>
      <c r="BR1156" s="21" t="e">
        <f>IF(Wedstrijden!#REF!="x","L2","")</f>
        <v>#REF!</v>
      </c>
      <c r="BS1156" s="21" t="e">
        <f>IF(Wedstrijden!#REF!="x","M1","")</f>
        <v>#REF!</v>
      </c>
      <c r="BT1156" s="21" t="e">
        <f>IF(Wedstrijden!#REF!="x","M2","")</f>
        <v>#REF!</v>
      </c>
      <c r="BU1156" s="21" t="e">
        <f>IF(Wedstrijden!#REF!="x","Z1","")</f>
        <v>#REF!</v>
      </c>
      <c r="BV1156" s="21" t="e">
        <f>IF(Wedstrijden!#REF!="x","Z2","")</f>
        <v>#REF!</v>
      </c>
      <c r="BW1156" s="21">
        <f>IF(COUNTA(Wedstrijden!#REF!)&lt;&gt;0,1,"")</f>
        <v>1</v>
      </c>
      <c r="BX1156" s="21">
        <f t="shared" si="109"/>
        <v>1</v>
      </c>
      <c r="BY1156" s="21" t="e">
        <f>IF(Wedstrijden!#REF!="x","BB","")</f>
        <v>#REF!</v>
      </c>
      <c r="BZ1156" s="21" t="e">
        <f>IF(Wedstrijden!#REF!="x","B","")</f>
        <v>#REF!</v>
      </c>
      <c r="CA1156" s="21" t="e">
        <f>IF(Wedstrijden!#REF!="x","L1","")</f>
        <v>#REF!</v>
      </c>
      <c r="CB1156" s="21" t="e">
        <f>IF(Wedstrijden!#REF!="x","L2","")</f>
        <v>#REF!</v>
      </c>
      <c r="CC1156" s="21" t="e">
        <f>IF(Wedstrijden!#REF!="x","M1","")</f>
        <v>#REF!</v>
      </c>
      <c r="CD1156" s="21" t="e">
        <f>IF(Wedstrijden!#REF!="x","M2","")</f>
        <v>#REF!</v>
      </c>
      <c r="CE1156" s="21" t="e">
        <f>IF(Wedstrijden!#REF!="x","Z1","")</f>
        <v>#REF!</v>
      </c>
      <c r="CF1156" s="21" t="e">
        <f>IF(Wedstrijden!#REF!="x","Z2","")</f>
        <v>#REF!</v>
      </c>
      <c r="CG1156" s="21" t="e">
        <f>IF(Wedstrijden!#REF!="x","ZZL","")</f>
        <v>#REF!</v>
      </c>
      <c r="CL1156" s="21">
        <f>IF(COUNTA(Wedstrijden!#REF!)&lt;&gt;0,2,"")</f>
        <v>2</v>
      </c>
      <c r="CM1156" s="21">
        <f t="shared" si="110"/>
        <v>2</v>
      </c>
      <c r="CN1156" s="21" t="e">
        <f>IF(Wedstrijden!#REF!="x","AA","")</f>
        <v>#REF!</v>
      </c>
      <c r="CO1156" s="21" t="e">
        <f>IF(Wedstrijden!#REF!="x","A","")</f>
        <v>#REF!</v>
      </c>
      <c r="CP1156" s="21" t="e">
        <f>IF(Wedstrijden!#REF!="x","BB","")</f>
        <v>#REF!</v>
      </c>
      <c r="CQ1156" s="21" t="e">
        <f>IF(Wedstrijden!#REF!="x","B","")</f>
        <v>#REF!</v>
      </c>
      <c r="CR1156" s="21" t="e">
        <f>IF(Wedstrijden!#REF!="x","L","")</f>
        <v>#REF!</v>
      </c>
      <c r="CS1156" s="21" t="e">
        <f>IF(Wedstrijden!#REF!="x","M","")</f>
        <v>#REF!</v>
      </c>
      <c r="CT1156" s="21" t="e">
        <f>IF(Wedstrijden!#REF!="x","Z","")</f>
        <v>#REF!</v>
      </c>
      <c r="CU1156" s="21" t="e">
        <f>IF(Wedstrijden!#REF!="x","ZZ","")</f>
        <v>#REF!</v>
      </c>
      <c r="CV1156" s="21">
        <f>IF(COUNTA(Wedstrijden!#REF!)&lt;&gt;0,2,"")</f>
        <v>2</v>
      </c>
      <c r="CW1156" s="21">
        <f t="shared" si="111"/>
        <v>1</v>
      </c>
      <c r="CX1156" s="21" t="e">
        <f>IF(Wedstrijden!#REF!="x","BB","")</f>
        <v>#REF!</v>
      </c>
      <c r="CY1156" s="21" t="e">
        <f>IF(Wedstrijden!#REF!="x","B","")</f>
        <v>#REF!</v>
      </c>
      <c r="CZ1156" s="21" t="e">
        <f>IF(Wedstrijden!#REF!="x","L","")</f>
        <v>#REF!</v>
      </c>
      <c r="DA1156" s="21" t="e">
        <f>IF(Wedstrijden!#REF!="x","M","")</f>
        <v>#REF!</v>
      </c>
      <c r="DB1156" s="21" t="e">
        <f>IF(Wedstrijden!#REF!="x","Z","")</f>
        <v>#REF!</v>
      </c>
      <c r="DC1156" s="21" t="e">
        <f>IF(Wedstrijden!#REF!="x","ZZ","")</f>
        <v>#REF!</v>
      </c>
      <c r="DD1156" s="21" t="e">
        <f>IF(Wedstrijden!#REF!="x","1.40","")</f>
        <v>#REF!</v>
      </c>
      <c r="DE1156" s="21">
        <f>IF(COUNTA(Wedstrijden!#REF!)&lt;&gt;0,6,"")</f>
        <v>6</v>
      </c>
      <c r="DF1156" s="21">
        <f t="shared" si="112"/>
        <v>2</v>
      </c>
      <c r="DG1156" s="21" t="e">
        <f>IF(Wedstrijden!#REF!="x","L","")</f>
        <v>#REF!</v>
      </c>
      <c r="DH1156" s="21" t="e">
        <f>IF(Wedstrijden!#REF!="x","M","")</f>
        <v>#REF!</v>
      </c>
      <c r="DI1156" s="21" t="e">
        <f>IF(Wedstrijden!#REF!="x","Z","")</f>
        <v>#REF!</v>
      </c>
      <c r="DJ1156" s="21" t="e">
        <f>IF(Wedstrijden!#REF!="x","Z","")</f>
        <v>#REF!</v>
      </c>
      <c r="DK1156" s="21">
        <f>IF(COUNTA(Wedstrijden!#REF!)&lt;&gt;0,6,"")</f>
        <v>6</v>
      </c>
      <c r="DL1156" s="21">
        <f t="shared" si="113"/>
        <v>1</v>
      </c>
      <c r="DM1156" s="21" t="e">
        <f>IF(Wedstrijden!#REF!="x","L","")</f>
        <v>#REF!</v>
      </c>
      <c r="DN1156" s="21" t="e">
        <f>IF(Wedstrijden!#REF!="x","M","")</f>
        <v>#REF!</v>
      </c>
      <c r="DO1156" s="21" t="e">
        <f>IF(Wedstrijden!#REF!="x","Z","")</f>
        <v>#REF!</v>
      </c>
      <c r="DP1156" s="21" t="e">
        <f>IF(Wedstrijden!#REF!="x","Z","")</f>
        <v>#REF!</v>
      </c>
    </row>
    <row r="1157" spans="1:120" ht="14.4" x14ac:dyDescent="0.3">
      <c r="A1157" s="23">
        <f>Wedstrijden!B1080</f>
        <v>0</v>
      </c>
      <c r="B1157" s="21" t="str">
        <f>IFERROR(VLOOKUP(Wedstrijden!D1080,Wedstrijdlocaties!$B$2:$E$600,2,FALSE),"")</f>
        <v/>
      </c>
      <c r="C1157" s="21">
        <f>Wedstrijden!E1080</f>
        <v>0</v>
      </c>
      <c r="D1157" s="21" t="str">
        <f>IFERROR(VLOOKUP(Wedstrijden!F1080,Organisaties!$B$2:$C$500,2,FALSE),"")</f>
        <v/>
      </c>
      <c r="E1157" s="21" t="str">
        <f>IFERROR(VLOOKUP(Wedstrijden!F1080,Organisaties!$B$2:$G$500,5,FALSE),"")</f>
        <v/>
      </c>
      <c r="F1157" s="21" t="e">
        <f>IF(Wedstrijden!#REF!&lt;&gt;"",Wedstrijden!#REF!,"")</f>
        <v>#REF!</v>
      </c>
      <c r="G1157" s="21" t="e">
        <f>IF(Wedstrijden!#REF!="Indoor",1,0)</f>
        <v>#REF!</v>
      </c>
      <c r="H1157" s="21" t="e">
        <f>Wedstrijden!#REF!</f>
        <v>#REF!</v>
      </c>
      <c r="I1157" s="21" t="e">
        <f>IF(Wedstrijden!#REF!="Nee",0,IF(Wedstrijden!#REF!="Ja",1,""))</f>
        <v>#REF!</v>
      </c>
      <c r="J1157" s="21" t="e">
        <f>IF(Wedstrijden!#REF!&lt;&gt;"",Wedstrijden!#REF!,"")</f>
        <v>#REF!</v>
      </c>
      <c r="BJ1157" s="21">
        <f>IF(COUNTA(Wedstrijden!#REF!)&lt;&gt;0,1,"")</f>
        <v>1</v>
      </c>
      <c r="BK1157" s="21">
        <f t="shared" si="108"/>
        <v>2</v>
      </c>
      <c r="BL1157" s="21" t="e">
        <f>IF(Wedstrijden!#REF!="x","AA","")</f>
        <v>#REF!</v>
      </c>
      <c r="BM1157" s="21" t="e">
        <f>IF(Wedstrijden!#REF!="x","A","")</f>
        <v>#REF!</v>
      </c>
      <c r="BN1157" s="21" t="e">
        <f>IF(Wedstrijden!#REF!="x","B1","")</f>
        <v>#REF!</v>
      </c>
      <c r="BO1157" s="21" t="e">
        <f>IF(Wedstrijden!#REF!="x","BB","")</f>
        <v>#REF!</v>
      </c>
      <c r="BP1157" s="21" t="e">
        <f>IF(Wedstrijden!#REF!="x","B","")</f>
        <v>#REF!</v>
      </c>
      <c r="BQ1157" s="21" t="e">
        <f>IF(Wedstrijden!#REF!="x","L1","")</f>
        <v>#REF!</v>
      </c>
      <c r="BR1157" s="21" t="e">
        <f>IF(Wedstrijden!#REF!="x","L2","")</f>
        <v>#REF!</v>
      </c>
      <c r="BS1157" s="21" t="e">
        <f>IF(Wedstrijden!#REF!="x","M1","")</f>
        <v>#REF!</v>
      </c>
      <c r="BT1157" s="21" t="e">
        <f>IF(Wedstrijden!#REF!="x","M2","")</f>
        <v>#REF!</v>
      </c>
      <c r="BU1157" s="21" t="e">
        <f>IF(Wedstrijden!#REF!="x","Z1","")</f>
        <v>#REF!</v>
      </c>
      <c r="BV1157" s="21" t="e">
        <f>IF(Wedstrijden!#REF!="x","Z2","")</f>
        <v>#REF!</v>
      </c>
      <c r="BW1157" s="21">
        <f>IF(COUNTA(Wedstrijden!#REF!)&lt;&gt;0,1,"")</f>
        <v>1</v>
      </c>
      <c r="BX1157" s="21">
        <f t="shared" si="109"/>
        <v>1</v>
      </c>
      <c r="BY1157" s="21" t="e">
        <f>IF(Wedstrijden!#REF!="x","BB","")</f>
        <v>#REF!</v>
      </c>
      <c r="BZ1157" s="21" t="e">
        <f>IF(Wedstrijden!#REF!="x","B","")</f>
        <v>#REF!</v>
      </c>
      <c r="CA1157" s="21" t="e">
        <f>IF(Wedstrijden!#REF!="x","L1","")</f>
        <v>#REF!</v>
      </c>
      <c r="CB1157" s="21" t="e">
        <f>IF(Wedstrijden!#REF!="x","L2","")</f>
        <v>#REF!</v>
      </c>
      <c r="CC1157" s="21" t="e">
        <f>IF(Wedstrijden!#REF!="x","M1","")</f>
        <v>#REF!</v>
      </c>
      <c r="CD1157" s="21" t="e">
        <f>IF(Wedstrijden!#REF!="x","M2","")</f>
        <v>#REF!</v>
      </c>
      <c r="CE1157" s="21" t="e">
        <f>IF(Wedstrijden!#REF!="x","Z1","")</f>
        <v>#REF!</v>
      </c>
      <c r="CF1157" s="21" t="e">
        <f>IF(Wedstrijden!#REF!="x","Z2","")</f>
        <v>#REF!</v>
      </c>
      <c r="CG1157" s="21" t="e">
        <f>IF(Wedstrijden!#REF!="x","ZZL","")</f>
        <v>#REF!</v>
      </c>
      <c r="CL1157" s="21">
        <f>IF(COUNTA(Wedstrijden!#REF!)&lt;&gt;0,2,"")</f>
        <v>2</v>
      </c>
      <c r="CM1157" s="21">
        <f t="shared" si="110"/>
        <v>2</v>
      </c>
      <c r="CN1157" s="21" t="e">
        <f>IF(Wedstrijden!#REF!="x","AA","")</f>
        <v>#REF!</v>
      </c>
      <c r="CO1157" s="21" t="e">
        <f>IF(Wedstrijden!#REF!="x","A","")</f>
        <v>#REF!</v>
      </c>
      <c r="CP1157" s="21" t="e">
        <f>IF(Wedstrijden!#REF!="x","BB","")</f>
        <v>#REF!</v>
      </c>
      <c r="CQ1157" s="21" t="e">
        <f>IF(Wedstrijden!#REF!="x","B","")</f>
        <v>#REF!</v>
      </c>
      <c r="CR1157" s="21" t="e">
        <f>IF(Wedstrijden!#REF!="x","L","")</f>
        <v>#REF!</v>
      </c>
      <c r="CS1157" s="21" t="e">
        <f>IF(Wedstrijden!#REF!="x","M","")</f>
        <v>#REF!</v>
      </c>
      <c r="CT1157" s="21" t="e">
        <f>IF(Wedstrijden!#REF!="x","Z","")</f>
        <v>#REF!</v>
      </c>
      <c r="CU1157" s="21" t="e">
        <f>IF(Wedstrijden!#REF!="x","ZZ","")</f>
        <v>#REF!</v>
      </c>
      <c r="CV1157" s="21">
        <f>IF(COUNTA(Wedstrijden!#REF!)&lt;&gt;0,2,"")</f>
        <v>2</v>
      </c>
      <c r="CW1157" s="21">
        <f t="shared" si="111"/>
        <v>1</v>
      </c>
      <c r="CX1157" s="21" t="e">
        <f>IF(Wedstrijden!#REF!="x","BB","")</f>
        <v>#REF!</v>
      </c>
      <c r="CY1157" s="21" t="e">
        <f>IF(Wedstrijden!#REF!="x","B","")</f>
        <v>#REF!</v>
      </c>
      <c r="CZ1157" s="21" t="e">
        <f>IF(Wedstrijden!#REF!="x","L","")</f>
        <v>#REF!</v>
      </c>
      <c r="DA1157" s="21" t="e">
        <f>IF(Wedstrijden!#REF!="x","M","")</f>
        <v>#REF!</v>
      </c>
      <c r="DB1157" s="21" t="e">
        <f>IF(Wedstrijden!#REF!="x","Z","")</f>
        <v>#REF!</v>
      </c>
      <c r="DC1157" s="21" t="e">
        <f>IF(Wedstrijden!#REF!="x","ZZ","")</f>
        <v>#REF!</v>
      </c>
      <c r="DD1157" s="21" t="e">
        <f>IF(Wedstrijden!#REF!="x","1.40","")</f>
        <v>#REF!</v>
      </c>
      <c r="DE1157" s="21">
        <f>IF(COUNTA(Wedstrijden!#REF!)&lt;&gt;0,6,"")</f>
        <v>6</v>
      </c>
      <c r="DF1157" s="21">
        <f t="shared" si="112"/>
        <v>2</v>
      </c>
      <c r="DG1157" s="21" t="e">
        <f>IF(Wedstrijden!#REF!="x","L","")</f>
        <v>#REF!</v>
      </c>
      <c r="DH1157" s="21" t="e">
        <f>IF(Wedstrijden!#REF!="x","M","")</f>
        <v>#REF!</v>
      </c>
      <c r="DI1157" s="21" t="e">
        <f>IF(Wedstrijden!#REF!="x","Z","")</f>
        <v>#REF!</v>
      </c>
      <c r="DJ1157" s="21" t="e">
        <f>IF(Wedstrijden!#REF!="x","Z","")</f>
        <v>#REF!</v>
      </c>
      <c r="DK1157" s="21">
        <f>IF(COUNTA(Wedstrijden!#REF!)&lt;&gt;0,6,"")</f>
        <v>6</v>
      </c>
      <c r="DL1157" s="21">
        <f t="shared" si="113"/>
        <v>1</v>
      </c>
      <c r="DM1157" s="21" t="e">
        <f>IF(Wedstrijden!#REF!="x","L","")</f>
        <v>#REF!</v>
      </c>
      <c r="DN1157" s="21" t="e">
        <f>IF(Wedstrijden!#REF!="x","M","")</f>
        <v>#REF!</v>
      </c>
      <c r="DO1157" s="21" t="e">
        <f>IF(Wedstrijden!#REF!="x","Z","")</f>
        <v>#REF!</v>
      </c>
      <c r="DP1157" s="21" t="e">
        <f>IF(Wedstrijden!#REF!="x","Z","")</f>
        <v>#REF!</v>
      </c>
    </row>
    <row r="1158" spans="1:120" ht="14.4" x14ac:dyDescent="0.3">
      <c r="A1158" s="23">
        <f>Wedstrijden!B1081</f>
        <v>0</v>
      </c>
      <c r="B1158" s="21" t="str">
        <f>IFERROR(VLOOKUP(Wedstrijden!D1081,Wedstrijdlocaties!$B$2:$E$600,2,FALSE),"")</f>
        <v/>
      </c>
      <c r="C1158" s="21">
        <f>Wedstrijden!E1081</f>
        <v>0</v>
      </c>
      <c r="D1158" s="21" t="str">
        <f>IFERROR(VLOOKUP(Wedstrijden!F1081,Organisaties!$B$2:$C$500,2,FALSE),"")</f>
        <v/>
      </c>
      <c r="E1158" s="21" t="str">
        <f>IFERROR(VLOOKUP(Wedstrijden!F1081,Organisaties!$B$2:$G$500,5,FALSE),"")</f>
        <v/>
      </c>
      <c r="F1158" s="21" t="e">
        <f>IF(Wedstrijden!#REF!&lt;&gt;"",Wedstrijden!#REF!,"")</f>
        <v>#REF!</v>
      </c>
      <c r="G1158" s="21" t="e">
        <f>IF(Wedstrijden!#REF!="Indoor",1,0)</f>
        <v>#REF!</v>
      </c>
      <c r="H1158" s="21" t="e">
        <f>Wedstrijden!#REF!</f>
        <v>#REF!</v>
      </c>
      <c r="I1158" s="21" t="e">
        <f>IF(Wedstrijden!#REF!="Nee",0,IF(Wedstrijden!#REF!="Ja",1,""))</f>
        <v>#REF!</v>
      </c>
      <c r="J1158" s="21" t="e">
        <f>IF(Wedstrijden!#REF!&lt;&gt;"",Wedstrijden!#REF!,"")</f>
        <v>#REF!</v>
      </c>
      <c r="BJ1158" s="21">
        <f>IF(COUNTA(Wedstrijden!#REF!)&lt;&gt;0,1,"")</f>
        <v>1</v>
      </c>
      <c r="BK1158" s="21">
        <f t="shared" si="108"/>
        <v>2</v>
      </c>
      <c r="BL1158" s="21" t="e">
        <f>IF(Wedstrijden!#REF!="x","AA","")</f>
        <v>#REF!</v>
      </c>
      <c r="BM1158" s="21" t="e">
        <f>IF(Wedstrijden!#REF!="x","A","")</f>
        <v>#REF!</v>
      </c>
      <c r="BN1158" s="21" t="e">
        <f>IF(Wedstrijden!#REF!="x","B1","")</f>
        <v>#REF!</v>
      </c>
      <c r="BO1158" s="21" t="e">
        <f>IF(Wedstrijden!#REF!="x","BB","")</f>
        <v>#REF!</v>
      </c>
      <c r="BP1158" s="21" t="e">
        <f>IF(Wedstrijden!#REF!="x","B","")</f>
        <v>#REF!</v>
      </c>
      <c r="BQ1158" s="21" t="e">
        <f>IF(Wedstrijden!#REF!="x","L1","")</f>
        <v>#REF!</v>
      </c>
      <c r="BR1158" s="21" t="e">
        <f>IF(Wedstrijden!#REF!="x","L2","")</f>
        <v>#REF!</v>
      </c>
      <c r="BS1158" s="21" t="e">
        <f>IF(Wedstrijden!#REF!="x","M1","")</f>
        <v>#REF!</v>
      </c>
      <c r="BT1158" s="21" t="e">
        <f>IF(Wedstrijden!#REF!="x","M2","")</f>
        <v>#REF!</v>
      </c>
      <c r="BU1158" s="21" t="e">
        <f>IF(Wedstrijden!#REF!="x","Z1","")</f>
        <v>#REF!</v>
      </c>
      <c r="BV1158" s="21" t="e">
        <f>IF(Wedstrijden!#REF!="x","Z2","")</f>
        <v>#REF!</v>
      </c>
      <c r="BW1158" s="21">
        <f>IF(COUNTA(Wedstrijden!#REF!)&lt;&gt;0,1,"")</f>
        <v>1</v>
      </c>
      <c r="BX1158" s="21">
        <f t="shared" si="109"/>
        <v>1</v>
      </c>
      <c r="BY1158" s="21" t="e">
        <f>IF(Wedstrijden!#REF!="x","BB","")</f>
        <v>#REF!</v>
      </c>
      <c r="BZ1158" s="21" t="e">
        <f>IF(Wedstrijden!#REF!="x","B","")</f>
        <v>#REF!</v>
      </c>
      <c r="CA1158" s="21" t="e">
        <f>IF(Wedstrijden!#REF!="x","L1","")</f>
        <v>#REF!</v>
      </c>
      <c r="CB1158" s="21" t="e">
        <f>IF(Wedstrijden!#REF!="x","L2","")</f>
        <v>#REF!</v>
      </c>
      <c r="CC1158" s="21" t="e">
        <f>IF(Wedstrijden!#REF!="x","M1","")</f>
        <v>#REF!</v>
      </c>
      <c r="CD1158" s="21" t="e">
        <f>IF(Wedstrijden!#REF!="x","M2","")</f>
        <v>#REF!</v>
      </c>
      <c r="CE1158" s="21" t="e">
        <f>IF(Wedstrijden!#REF!="x","Z1","")</f>
        <v>#REF!</v>
      </c>
      <c r="CF1158" s="21" t="e">
        <f>IF(Wedstrijden!#REF!="x","Z2","")</f>
        <v>#REF!</v>
      </c>
      <c r="CG1158" s="21" t="e">
        <f>IF(Wedstrijden!#REF!="x","ZZL","")</f>
        <v>#REF!</v>
      </c>
      <c r="CL1158" s="21">
        <f>IF(COUNTA(Wedstrijden!#REF!)&lt;&gt;0,2,"")</f>
        <v>2</v>
      </c>
      <c r="CM1158" s="21">
        <f t="shared" si="110"/>
        <v>2</v>
      </c>
      <c r="CN1158" s="21" t="e">
        <f>IF(Wedstrijden!#REF!="x","AA","")</f>
        <v>#REF!</v>
      </c>
      <c r="CO1158" s="21" t="e">
        <f>IF(Wedstrijden!#REF!="x","A","")</f>
        <v>#REF!</v>
      </c>
      <c r="CP1158" s="21" t="e">
        <f>IF(Wedstrijden!#REF!="x","BB","")</f>
        <v>#REF!</v>
      </c>
      <c r="CQ1158" s="21" t="e">
        <f>IF(Wedstrijden!#REF!="x","B","")</f>
        <v>#REF!</v>
      </c>
      <c r="CR1158" s="21" t="e">
        <f>IF(Wedstrijden!#REF!="x","L","")</f>
        <v>#REF!</v>
      </c>
      <c r="CS1158" s="21" t="e">
        <f>IF(Wedstrijden!#REF!="x","M","")</f>
        <v>#REF!</v>
      </c>
      <c r="CT1158" s="21" t="e">
        <f>IF(Wedstrijden!#REF!="x","Z","")</f>
        <v>#REF!</v>
      </c>
      <c r="CU1158" s="21" t="e">
        <f>IF(Wedstrijden!#REF!="x","ZZ","")</f>
        <v>#REF!</v>
      </c>
      <c r="CV1158" s="21">
        <f>IF(COUNTA(Wedstrijden!#REF!)&lt;&gt;0,2,"")</f>
        <v>2</v>
      </c>
      <c r="CW1158" s="21">
        <f t="shared" si="111"/>
        <v>1</v>
      </c>
      <c r="CX1158" s="21" t="e">
        <f>IF(Wedstrijden!#REF!="x","BB","")</f>
        <v>#REF!</v>
      </c>
      <c r="CY1158" s="21" t="e">
        <f>IF(Wedstrijden!#REF!="x","B","")</f>
        <v>#REF!</v>
      </c>
      <c r="CZ1158" s="21" t="e">
        <f>IF(Wedstrijden!#REF!="x","L","")</f>
        <v>#REF!</v>
      </c>
      <c r="DA1158" s="21" t="e">
        <f>IF(Wedstrijden!#REF!="x","M","")</f>
        <v>#REF!</v>
      </c>
      <c r="DB1158" s="21" t="e">
        <f>IF(Wedstrijden!#REF!="x","Z","")</f>
        <v>#REF!</v>
      </c>
      <c r="DC1158" s="21" t="e">
        <f>IF(Wedstrijden!#REF!="x","ZZ","")</f>
        <v>#REF!</v>
      </c>
      <c r="DD1158" s="21" t="e">
        <f>IF(Wedstrijden!#REF!="x","1.40","")</f>
        <v>#REF!</v>
      </c>
      <c r="DE1158" s="21">
        <f>IF(COUNTA(Wedstrijden!#REF!)&lt;&gt;0,6,"")</f>
        <v>6</v>
      </c>
      <c r="DF1158" s="21">
        <f t="shared" si="112"/>
        <v>2</v>
      </c>
      <c r="DG1158" s="21" t="e">
        <f>IF(Wedstrijden!#REF!="x","L","")</f>
        <v>#REF!</v>
      </c>
      <c r="DH1158" s="21" t="e">
        <f>IF(Wedstrijden!#REF!="x","M","")</f>
        <v>#REF!</v>
      </c>
      <c r="DI1158" s="21" t="e">
        <f>IF(Wedstrijden!#REF!="x","Z","")</f>
        <v>#REF!</v>
      </c>
      <c r="DJ1158" s="21" t="e">
        <f>IF(Wedstrijden!#REF!="x","Z","")</f>
        <v>#REF!</v>
      </c>
      <c r="DK1158" s="21">
        <f>IF(COUNTA(Wedstrijden!#REF!)&lt;&gt;0,6,"")</f>
        <v>6</v>
      </c>
      <c r="DL1158" s="21">
        <f t="shared" si="113"/>
        <v>1</v>
      </c>
      <c r="DM1158" s="21" t="e">
        <f>IF(Wedstrijden!#REF!="x","L","")</f>
        <v>#REF!</v>
      </c>
      <c r="DN1158" s="21" t="e">
        <f>IF(Wedstrijden!#REF!="x","M","")</f>
        <v>#REF!</v>
      </c>
      <c r="DO1158" s="21" t="e">
        <f>IF(Wedstrijden!#REF!="x","Z","")</f>
        <v>#REF!</v>
      </c>
      <c r="DP1158" s="21" t="e">
        <f>IF(Wedstrijden!#REF!="x","Z","")</f>
        <v>#REF!</v>
      </c>
    </row>
    <row r="1159" spans="1:120" ht="14.4" x14ac:dyDescent="0.3">
      <c r="A1159" s="23">
        <f>Wedstrijden!B1082</f>
        <v>0</v>
      </c>
      <c r="B1159" s="21" t="str">
        <f>IFERROR(VLOOKUP(Wedstrijden!D1082,Wedstrijdlocaties!$B$2:$E$600,2,FALSE),"")</f>
        <v/>
      </c>
      <c r="C1159" s="21">
        <f>Wedstrijden!E1082</f>
        <v>0</v>
      </c>
      <c r="D1159" s="21" t="str">
        <f>IFERROR(VLOOKUP(Wedstrijden!F1082,Organisaties!$B$2:$C$500,2,FALSE),"")</f>
        <v/>
      </c>
      <c r="E1159" s="21" t="str">
        <f>IFERROR(VLOOKUP(Wedstrijden!F1082,Organisaties!$B$2:$G$500,5,FALSE),"")</f>
        <v/>
      </c>
      <c r="F1159" s="21" t="e">
        <f>IF(Wedstrijden!#REF!&lt;&gt;"",Wedstrijden!#REF!,"")</f>
        <v>#REF!</v>
      </c>
      <c r="G1159" s="21" t="e">
        <f>IF(Wedstrijden!#REF!="Indoor",1,0)</f>
        <v>#REF!</v>
      </c>
      <c r="H1159" s="21" t="e">
        <f>Wedstrijden!#REF!</f>
        <v>#REF!</v>
      </c>
      <c r="I1159" s="21" t="e">
        <f>IF(Wedstrijden!#REF!="Nee",0,IF(Wedstrijden!#REF!="Ja",1,""))</f>
        <v>#REF!</v>
      </c>
      <c r="J1159" s="21" t="e">
        <f>IF(Wedstrijden!#REF!&lt;&gt;"",Wedstrijden!#REF!,"")</f>
        <v>#REF!</v>
      </c>
      <c r="BJ1159" s="21">
        <f>IF(COUNTA(Wedstrijden!#REF!)&lt;&gt;0,1,"")</f>
        <v>1</v>
      </c>
      <c r="BK1159" s="21">
        <f t="shared" si="108"/>
        <v>2</v>
      </c>
      <c r="BL1159" s="21" t="e">
        <f>IF(Wedstrijden!#REF!="x","AA","")</f>
        <v>#REF!</v>
      </c>
      <c r="BM1159" s="21" t="e">
        <f>IF(Wedstrijden!#REF!="x","A","")</f>
        <v>#REF!</v>
      </c>
      <c r="BN1159" s="21" t="e">
        <f>IF(Wedstrijden!#REF!="x","B1","")</f>
        <v>#REF!</v>
      </c>
      <c r="BO1159" s="21" t="e">
        <f>IF(Wedstrijden!#REF!="x","BB","")</f>
        <v>#REF!</v>
      </c>
      <c r="BP1159" s="21" t="e">
        <f>IF(Wedstrijden!#REF!="x","B","")</f>
        <v>#REF!</v>
      </c>
      <c r="BQ1159" s="21" t="e">
        <f>IF(Wedstrijden!#REF!="x","L1","")</f>
        <v>#REF!</v>
      </c>
      <c r="BR1159" s="21" t="e">
        <f>IF(Wedstrijden!#REF!="x","L2","")</f>
        <v>#REF!</v>
      </c>
      <c r="BS1159" s="21" t="e">
        <f>IF(Wedstrijden!#REF!="x","M1","")</f>
        <v>#REF!</v>
      </c>
      <c r="BT1159" s="21" t="e">
        <f>IF(Wedstrijden!#REF!="x","M2","")</f>
        <v>#REF!</v>
      </c>
      <c r="BU1159" s="21" t="e">
        <f>IF(Wedstrijden!#REF!="x","Z1","")</f>
        <v>#REF!</v>
      </c>
      <c r="BV1159" s="21" t="e">
        <f>IF(Wedstrijden!#REF!="x","Z2","")</f>
        <v>#REF!</v>
      </c>
      <c r="BW1159" s="21">
        <f>IF(COUNTA(Wedstrijden!#REF!)&lt;&gt;0,1,"")</f>
        <v>1</v>
      </c>
      <c r="BX1159" s="21">
        <f t="shared" si="109"/>
        <v>1</v>
      </c>
      <c r="BY1159" s="21" t="e">
        <f>IF(Wedstrijden!#REF!="x","BB","")</f>
        <v>#REF!</v>
      </c>
      <c r="BZ1159" s="21" t="e">
        <f>IF(Wedstrijden!#REF!="x","B","")</f>
        <v>#REF!</v>
      </c>
      <c r="CA1159" s="21" t="e">
        <f>IF(Wedstrijden!#REF!="x","L1","")</f>
        <v>#REF!</v>
      </c>
      <c r="CB1159" s="21" t="e">
        <f>IF(Wedstrijden!#REF!="x","L2","")</f>
        <v>#REF!</v>
      </c>
      <c r="CC1159" s="21" t="e">
        <f>IF(Wedstrijden!#REF!="x","M1","")</f>
        <v>#REF!</v>
      </c>
      <c r="CD1159" s="21" t="e">
        <f>IF(Wedstrijden!#REF!="x","M2","")</f>
        <v>#REF!</v>
      </c>
      <c r="CE1159" s="21" t="e">
        <f>IF(Wedstrijden!#REF!="x","Z1","")</f>
        <v>#REF!</v>
      </c>
      <c r="CF1159" s="21" t="e">
        <f>IF(Wedstrijden!#REF!="x","Z2","")</f>
        <v>#REF!</v>
      </c>
      <c r="CG1159" s="21" t="e">
        <f>IF(Wedstrijden!#REF!="x","ZZL","")</f>
        <v>#REF!</v>
      </c>
      <c r="CL1159" s="21">
        <f>IF(COUNTA(Wedstrijden!#REF!)&lt;&gt;0,2,"")</f>
        <v>2</v>
      </c>
      <c r="CM1159" s="21">
        <f t="shared" si="110"/>
        <v>2</v>
      </c>
      <c r="CN1159" s="21" t="e">
        <f>IF(Wedstrijden!#REF!="x","AA","")</f>
        <v>#REF!</v>
      </c>
      <c r="CO1159" s="21" t="e">
        <f>IF(Wedstrijden!#REF!="x","A","")</f>
        <v>#REF!</v>
      </c>
      <c r="CP1159" s="21" t="e">
        <f>IF(Wedstrijden!#REF!="x","BB","")</f>
        <v>#REF!</v>
      </c>
      <c r="CQ1159" s="21" t="e">
        <f>IF(Wedstrijden!#REF!="x","B","")</f>
        <v>#REF!</v>
      </c>
      <c r="CR1159" s="21" t="e">
        <f>IF(Wedstrijden!#REF!="x","L","")</f>
        <v>#REF!</v>
      </c>
      <c r="CS1159" s="21" t="e">
        <f>IF(Wedstrijden!#REF!="x","M","")</f>
        <v>#REF!</v>
      </c>
      <c r="CT1159" s="21" t="e">
        <f>IF(Wedstrijden!#REF!="x","Z","")</f>
        <v>#REF!</v>
      </c>
      <c r="CU1159" s="21" t="e">
        <f>IF(Wedstrijden!#REF!="x","ZZ","")</f>
        <v>#REF!</v>
      </c>
      <c r="CV1159" s="21">
        <f>IF(COUNTA(Wedstrijden!#REF!)&lt;&gt;0,2,"")</f>
        <v>2</v>
      </c>
      <c r="CW1159" s="21">
        <f t="shared" si="111"/>
        <v>1</v>
      </c>
      <c r="CX1159" s="21" t="e">
        <f>IF(Wedstrijden!#REF!="x","BB","")</f>
        <v>#REF!</v>
      </c>
      <c r="CY1159" s="21" t="e">
        <f>IF(Wedstrijden!#REF!="x","B","")</f>
        <v>#REF!</v>
      </c>
      <c r="CZ1159" s="21" t="e">
        <f>IF(Wedstrijden!#REF!="x","L","")</f>
        <v>#REF!</v>
      </c>
      <c r="DA1159" s="21" t="e">
        <f>IF(Wedstrijden!#REF!="x","M","")</f>
        <v>#REF!</v>
      </c>
      <c r="DB1159" s="21" t="e">
        <f>IF(Wedstrijden!#REF!="x","Z","")</f>
        <v>#REF!</v>
      </c>
      <c r="DC1159" s="21" t="e">
        <f>IF(Wedstrijden!#REF!="x","ZZ","")</f>
        <v>#REF!</v>
      </c>
      <c r="DD1159" s="21" t="e">
        <f>IF(Wedstrijden!#REF!="x","1.40","")</f>
        <v>#REF!</v>
      </c>
      <c r="DE1159" s="21">
        <f>IF(COUNTA(Wedstrijden!#REF!)&lt;&gt;0,6,"")</f>
        <v>6</v>
      </c>
      <c r="DF1159" s="21">
        <f t="shared" si="112"/>
        <v>2</v>
      </c>
      <c r="DG1159" s="21" t="e">
        <f>IF(Wedstrijden!#REF!="x","L","")</f>
        <v>#REF!</v>
      </c>
      <c r="DH1159" s="21" t="e">
        <f>IF(Wedstrijden!#REF!="x","M","")</f>
        <v>#REF!</v>
      </c>
      <c r="DI1159" s="21" t="e">
        <f>IF(Wedstrijden!#REF!="x","Z","")</f>
        <v>#REF!</v>
      </c>
      <c r="DJ1159" s="21" t="e">
        <f>IF(Wedstrijden!#REF!="x","Z","")</f>
        <v>#REF!</v>
      </c>
      <c r="DK1159" s="21">
        <f>IF(COUNTA(Wedstrijden!#REF!)&lt;&gt;0,6,"")</f>
        <v>6</v>
      </c>
      <c r="DL1159" s="21">
        <f t="shared" si="113"/>
        <v>1</v>
      </c>
      <c r="DM1159" s="21" t="e">
        <f>IF(Wedstrijden!#REF!="x","L","")</f>
        <v>#REF!</v>
      </c>
      <c r="DN1159" s="21" t="e">
        <f>IF(Wedstrijden!#REF!="x","M","")</f>
        <v>#REF!</v>
      </c>
      <c r="DO1159" s="21" t="e">
        <f>IF(Wedstrijden!#REF!="x","Z","")</f>
        <v>#REF!</v>
      </c>
      <c r="DP1159" s="21" t="e">
        <f>IF(Wedstrijden!#REF!="x","Z","")</f>
        <v>#REF!</v>
      </c>
    </row>
    <row r="1160" spans="1:120" ht="14.4" x14ac:dyDescent="0.3">
      <c r="A1160" s="23">
        <f>Wedstrijden!B1083</f>
        <v>0</v>
      </c>
      <c r="B1160" s="21" t="str">
        <f>IFERROR(VLOOKUP(Wedstrijden!D1083,Wedstrijdlocaties!$B$2:$E$600,2,FALSE),"")</f>
        <v/>
      </c>
      <c r="C1160" s="21">
        <f>Wedstrijden!E1083</f>
        <v>0</v>
      </c>
      <c r="D1160" s="21" t="str">
        <f>IFERROR(VLOOKUP(Wedstrijden!F1083,Organisaties!$B$2:$C$500,2,FALSE),"")</f>
        <v/>
      </c>
      <c r="E1160" s="21" t="str">
        <f>IFERROR(VLOOKUP(Wedstrijden!F1083,Organisaties!$B$2:$G$500,5,FALSE),"")</f>
        <v/>
      </c>
      <c r="F1160" s="21" t="e">
        <f>IF(Wedstrijden!#REF!&lt;&gt;"",Wedstrijden!#REF!,"")</f>
        <v>#REF!</v>
      </c>
      <c r="G1160" s="21" t="e">
        <f>IF(Wedstrijden!#REF!="Indoor",1,0)</f>
        <v>#REF!</v>
      </c>
      <c r="H1160" s="21" t="e">
        <f>Wedstrijden!#REF!</f>
        <v>#REF!</v>
      </c>
      <c r="I1160" s="21" t="e">
        <f>IF(Wedstrijden!#REF!="Nee",0,IF(Wedstrijden!#REF!="Ja",1,""))</f>
        <v>#REF!</v>
      </c>
      <c r="J1160" s="21" t="e">
        <f>IF(Wedstrijden!#REF!&lt;&gt;"",Wedstrijden!#REF!,"")</f>
        <v>#REF!</v>
      </c>
      <c r="BJ1160" s="21">
        <f>IF(COUNTA(Wedstrijden!#REF!)&lt;&gt;0,1,"")</f>
        <v>1</v>
      </c>
      <c r="BK1160" s="21">
        <f t="shared" si="108"/>
        <v>2</v>
      </c>
      <c r="BL1160" s="21" t="e">
        <f>IF(Wedstrijden!#REF!="x","AA","")</f>
        <v>#REF!</v>
      </c>
      <c r="BM1160" s="21" t="e">
        <f>IF(Wedstrijden!#REF!="x","A","")</f>
        <v>#REF!</v>
      </c>
      <c r="BN1160" s="21" t="e">
        <f>IF(Wedstrijden!#REF!="x","B1","")</f>
        <v>#REF!</v>
      </c>
      <c r="BO1160" s="21" t="e">
        <f>IF(Wedstrijden!#REF!="x","BB","")</f>
        <v>#REF!</v>
      </c>
      <c r="BP1160" s="21" t="e">
        <f>IF(Wedstrijden!#REF!="x","B","")</f>
        <v>#REF!</v>
      </c>
      <c r="BQ1160" s="21" t="e">
        <f>IF(Wedstrijden!#REF!="x","L1","")</f>
        <v>#REF!</v>
      </c>
      <c r="BR1160" s="21" t="e">
        <f>IF(Wedstrijden!#REF!="x","L2","")</f>
        <v>#REF!</v>
      </c>
      <c r="BS1160" s="21" t="e">
        <f>IF(Wedstrijden!#REF!="x","M1","")</f>
        <v>#REF!</v>
      </c>
      <c r="BT1160" s="21" t="e">
        <f>IF(Wedstrijden!#REF!="x","M2","")</f>
        <v>#REF!</v>
      </c>
      <c r="BU1160" s="21" t="e">
        <f>IF(Wedstrijden!#REF!="x","Z1","")</f>
        <v>#REF!</v>
      </c>
      <c r="BV1160" s="21" t="e">
        <f>IF(Wedstrijden!#REF!="x","Z2","")</f>
        <v>#REF!</v>
      </c>
      <c r="BW1160" s="21">
        <f>IF(COUNTA(Wedstrijden!#REF!)&lt;&gt;0,1,"")</f>
        <v>1</v>
      </c>
      <c r="BX1160" s="21">
        <f t="shared" si="109"/>
        <v>1</v>
      </c>
      <c r="BY1160" s="21" t="e">
        <f>IF(Wedstrijden!#REF!="x","BB","")</f>
        <v>#REF!</v>
      </c>
      <c r="BZ1160" s="21" t="e">
        <f>IF(Wedstrijden!#REF!="x","B","")</f>
        <v>#REF!</v>
      </c>
      <c r="CA1160" s="21" t="e">
        <f>IF(Wedstrijden!#REF!="x","L1","")</f>
        <v>#REF!</v>
      </c>
      <c r="CB1160" s="21" t="e">
        <f>IF(Wedstrijden!#REF!="x","L2","")</f>
        <v>#REF!</v>
      </c>
      <c r="CC1160" s="21" t="e">
        <f>IF(Wedstrijden!#REF!="x","M1","")</f>
        <v>#REF!</v>
      </c>
      <c r="CD1160" s="21" t="e">
        <f>IF(Wedstrijden!#REF!="x","M2","")</f>
        <v>#REF!</v>
      </c>
      <c r="CE1160" s="21" t="e">
        <f>IF(Wedstrijden!#REF!="x","Z1","")</f>
        <v>#REF!</v>
      </c>
      <c r="CF1160" s="21" t="e">
        <f>IF(Wedstrijden!#REF!="x","Z2","")</f>
        <v>#REF!</v>
      </c>
      <c r="CG1160" s="21" t="e">
        <f>IF(Wedstrijden!#REF!="x","ZZL","")</f>
        <v>#REF!</v>
      </c>
      <c r="CL1160" s="21">
        <f>IF(COUNTA(Wedstrijden!#REF!)&lt;&gt;0,2,"")</f>
        <v>2</v>
      </c>
      <c r="CM1160" s="21">
        <f t="shared" si="110"/>
        <v>2</v>
      </c>
      <c r="CN1160" s="21" t="e">
        <f>IF(Wedstrijden!#REF!="x","AA","")</f>
        <v>#REF!</v>
      </c>
      <c r="CO1160" s="21" t="e">
        <f>IF(Wedstrijden!#REF!="x","A","")</f>
        <v>#REF!</v>
      </c>
      <c r="CP1160" s="21" t="e">
        <f>IF(Wedstrijden!#REF!="x","BB","")</f>
        <v>#REF!</v>
      </c>
      <c r="CQ1160" s="21" t="e">
        <f>IF(Wedstrijden!#REF!="x","B","")</f>
        <v>#REF!</v>
      </c>
      <c r="CR1160" s="21" t="e">
        <f>IF(Wedstrijden!#REF!="x","L","")</f>
        <v>#REF!</v>
      </c>
      <c r="CS1160" s="21" t="e">
        <f>IF(Wedstrijden!#REF!="x","M","")</f>
        <v>#REF!</v>
      </c>
      <c r="CT1160" s="21" t="e">
        <f>IF(Wedstrijden!#REF!="x","Z","")</f>
        <v>#REF!</v>
      </c>
      <c r="CU1160" s="21" t="e">
        <f>IF(Wedstrijden!#REF!="x","ZZ","")</f>
        <v>#REF!</v>
      </c>
      <c r="CV1160" s="21">
        <f>IF(COUNTA(Wedstrijden!#REF!)&lt;&gt;0,2,"")</f>
        <v>2</v>
      </c>
      <c r="CW1160" s="21">
        <f t="shared" si="111"/>
        <v>1</v>
      </c>
      <c r="CX1160" s="21" t="e">
        <f>IF(Wedstrijden!#REF!="x","BB","")</f>
        <v>#REF!</v>
      </c>
      <c r="CY1160" s="21" t="e">
        <f>IF(Wedstrijden!#REF!="x","B","")</f>
        <v>#REF!</v>
      </c>
      <c r="CZ1160" s="21" t="e">
        <f>IF(Wedstrijden!#REF!="x","L","")</f>
        <v>#REF!</v>
      </c>
      <c r="DA1160" s="21" t="e">
        <f>IF(Wedstrijden!#REF!="x","M","")</f>
        <v>#REF!</v>
      </c>
      <c r="DB1160" s="21" t="e">
        <f>IF(Wedstrijden!#REF!="x","Z","")</f>
        <v>#REF!</v>
      </c>
      <c r="DC1160" s="21" t="e">
        <f>IF(Wedstrijden!#REF!="x","ZZ","")</f>
        <v>#REF!</v>
      </c>
      <c r="DD1160" s="21" t="e">
        <f>IF(Wedstrijden!#REF!="x","1.40","")</f>
        <v>#REF!</v>
      </c>
      <c r="DE1160" s="21">
        <f>IF(COUNTA(Wedstrijden!#REF!)&lt;&gt;0,6,"")</f>
        <v>6</v>
      </c>
      <c r="DF1160" s="21">
        <f t="shared" si="112"/>
        <v>2</v>
      </c>
      <c r="DG1160" s="21" t="e">
        <f>IF(Wedstrijden!#REF!="x","L","")</f>
        <v>#REF!</v>
      </c>
      <c r="DH1160" s="21" t="e">
        <f>IF(Wedstrijden!#REF!="x","M","")</f>
        <v>#REF!</v>
      </c>
      <c r="DI1160" s="21" t="e">
        <f>IF(Wedstrijden!#REF!="x","Z","")</f>
        <v>#REF!</v>
      </c>
      <c r="DJ1160" s="21" t="e">
        <f>IF(Wedstrijden!#REF!="x","Z","")</f>
        <v>#REF!</v>
      </c>
      <c r="DK1160" s="21">
        <f>IF(COUNTA(Wedstrijden!#REF!)&lt;&gt;0,6,"")</f>
        <v>6</v>
      </c>
      <c r="DL1160" s="21">
        <f t="shared" si="113"/>
        <v>1</v>
      </c>
      <c r="DM1160" s="21" t="e">
        <f>IF(Wedstrijden!#REF!="x","L","")</f>
        <v>#REF!</v>
      </c>
      <c r="DN1160" s="21" t="e">
        <f>IF(Wedstrijden!#REF!="x","M","")</f>
        <v>#REF!</v>
      </c>
      <c r="DO1160" s="21" t="e">
        <f>IF(Wedstrijden!#REF!="x","Z","")</f>
        <v>#REF!</v>
      </c>
      <c r="DP1160" s="21" t="e">
        <f>IF(Wedstrijden!#REF!="x","Z","")</f>
        <v>#REF!</v>
      </c>
    </row>
    <row r="1161" spans="1:120" ht="14.4" x14ac:dyDescent="0.3">
      <c r="A1161" s="23">
        <f>Wedstrijden!B1084</f>
        <v>0</v>
      </c>
      <c r="B1161" s="21" t="str">
        <f>IFERROR(VLOOKUP(Wedstrijden!D1084,Wedstrijdlocaties!$B$2:$E$600,2,FALSE),"")</f>
        <v/>
      </c>
      <c r="C1161" s="21">
        <f>Wedstrijden!E1084</f>
        <v>0</v>
      </c>
      <c r="D1161" s="21" t="str">
        <f>IFERROR(VLOOKUP(Wedstrijden!F1084,Organisaties!$B$2:$C$500,2,FALSE),"")</f>
        <v/>
      </c>
      <c r="E1161" s="21" t="str">
        <f>IFERROR(VLOOKUP(Wedstrijden!F1084,Organisaties!$B$2:$G$500,5,FALSE),"")</f>
        <v/>
      </c>
      <c r="F1161" s="21" t="e">
        <f>IF(Wedstrijden!#REF!&lt;&gt;"",Wedstrijden!#REF!,"")</f>
        <v>#REF!</v>
      </c>
      <c r="G1161" s="21" t="e">
        <f>IF(Wedstrijden!#REF!="Indoor",1,0)</f>
        <v>#REF!</v>
      </c>
      <c r="H1161" s="21" t="e">
        <f>Wedstrijden!#REF!</f>
        <v>#REF!</v>
      </c>
      <c r="I1161" s="21" t="e">
        <f>IF(Wedstrijden!#REF!="Nee",0,IF(Wedstrijden!#REF!="Ja",1,""))</f>
        <v>#REF!</v>
      </c>
      <c r="J1161" s="21" t="e">
        <f>IF(Wedstrijden!#REF!&lt;&gt;"",Wedstrijden!#REF!,"")</f>
        <v>#REF!</v>
      </c>
      <c r="BJ1161" s="21">
        <f>IF(COUNTA(Wedstrijden!#REF!)&lt;&gt;0,1,"")</f>
        <v>1</v>
      </c>
      <c r="BK1161" s="21">
        <f t="shared" si="108"/>
        <v>2</v>
      </c>
      <c r="BL1161" s="21" t="e">
        <f>IF(Wedstrijden!#REF!="x","AA","")</f>
        <v>#REF!</v>
      </c>
      <c r="BM1161" s="21" t="e">
        <f>IF(Wedstrijden!#REF!="x","A","")</f>
        <v>#REF!</v>
      </c>
      <c r="BN1161" s="21" t="e">
        <f>IF(Wedstrijden!#REF!="x","B1","")</f>
        <v>#REF!</v>
      </c>
      <c r="BO1161" s="21" t="e">
        <f>IF(Wedstrijden!#REF!="x","BB","")</f>
        <v>#REF!</v>
      </c>
      <c r="BP1161" s="21" t="e">
        <f>IF(Wedstrijden!#REF!="x","B","")</f>
        <v>#REF!</v>
      </c>
      <c r="BQ1161" s="21" t="e">
        <f>IF(Wedstrijden!#REF!="x","L1","")</f>
        <v>#REF!</v>
      </c>
      <c r="BR1161" s="21" t="e">
        <f>IF(Wedstrijden!#REF!="x","L2","")</f>
        <v>#REF!</v>
      </c>
      <c r="BS1161" s="21" t="e">
        <f>IF(Wedstrijden!#REF!="x","M1","")</f>
        <v>#REF!</v>
      </c>
      <c r="BT1161" s="21" t="e">
        <f>IF(Wedstrijden!#REF!="x","M2","")</f>
        <v>#REF!</v>
      </c>
      <c r="BU1161" s="21" t="e">
        <f>IF(Wedstrijden!#REF!="x","Z1","")</f>
        <v>#REF!</v>
      </c>
      <c r="BV1161" s="21" t="e">
        <f>IF(Wedstrijden!#REF!="x","Z2","")</f>
        <v>#REF!</v>
      </c>
      <c r="BW1161" s="21">
        <f>IF(COUNTA(Wedstrijden!#REF!)&lt;&gt;0,1,"")</f>
        <v>1</v>
      </c>
      <c r="BX1161" s="21">
        <f t="shared" si="109"/>
        <v>1</v>
      </c>
      <c r="BY1161" s="21" t="e">
        <f>IF(Wedstrijden!#REF!="x","BB","")</f>
        <v>#REF!</v>
      </c>
      <c r="BZ1161" s="21" t="e">
        <f>IF(Wedstrijden!#REF!="x","B","")</f>
        <v>#REF!</v>
      </c>
      <c r="CA1161" s="21" t="e">
        <f>IF(Wedstrijden!#REF!="x","L1","")</f>
        <v>#REF!</v>
      </c>
      <c r="CB1161" s="21" t="e">
        <f>IF(Wedstrijden!#REF!="x","L2","")</f>
        <v>#REF!</v>
      </c>
      <c r="CC1161" s="21" t="e">
        <f>IF(Wedstrijden!#REF!="x","M1","")</f>
        <v>#REF!</v>
      </c>
      <c r="CD1161" s="21" t="e">
        <f>IF(Wedstrijden!#REF!="x","M2","")</f>
        <v>#REF!</v>
      </c>
      <c r="CE1161" s="21" t="e">
        <f>IF(Wedstrijden!#REF!="x","Z1","")</f>
        <v>#REF!</v>
      </c>
      <c r="CF1161" s="21" t="e">
        <f>IF(Wedstrijden!#REF!="x","Z2","")</f>
        <v>#REF!</v>
      </c>
      <c r="CG1161" s="21" t="e">
        <f>IF(Wedstrijden!#REF!="x","ZZL","")</f>
        <v>#REF!</v>
      </c>
      <c r="CL1161" s="21">
        <f>IF(COUNTA(Wedstrijden!#REF!)&lt;&gt;0,2,"")</f>
        <v>2</v>
      </c>
      <c r="CM1161" s="21">
        <f t="shared" si="110"/>
        <v>2</v>
      </c>
      <c r="CN1161" s="21" t="e">
        <f>IF(Wedstrijden!#REF!="x","AA","")</f>
        <v>#REF!</v>
      </c>
      <c r="CO1161" s="21" t="e">
        <f>IF(Wedstrijden!#REF!="x","A","")</f>
        <v>#REF!</v>
      </c>
      <c r="CP1161" s="21" t="e">
        <f>IF(Wedstrijden!#REF!="x","BB","")</f>
        <v>#REF!</v>
      </c>
      <c r="CQ1161" s="21" t="e">
        <f>IF(Wedstrijden!#REF!="x","B","")</f>
        <v>#REF!</v>
      </c>
      <c r="CR1161" s="21" t="e">
        <f>IF(Wedstrijden!#REF!="x","L","")</f>
        <v>#REF!</v>
      </c>
      <c r="CS1161" s="21" t="e">
        <f>IF(Wedstrijden!#REF!="x","M","")</f>
        <v>#REF!</v>
      </c>
      <c r="CT1161" s="21" t="e">
        <f>IF(Wedstrijden!#REF!="x","Z","")</f>
        <v>#REF!</v>
      </c>
      <c r="CU1161" s="21" t="e">
        <f>IF(Wedstrijden!#REF!="x","ZZ","")</f>
        <v>#REF!</v>
      </c>
      <c r="CV1161" s="21">
        <f>IF(COUNTA(Wedstrijden!#REF!)&lt;&gt;0,2,"")</f>
        <v>2</v>
      </c>
      <c r="CW1161" s="21">
        <f t="shared" si="111"/>
        <v>1</v>
      </c>
      <c r="CX1161" s="21" t="e">
        <f>IF(Wedstrijden!#REF!="x","BB","")</f>
        <v>#REF!</v>
      </c>
      <c r="CY1161" s="21" t="e">
        <f>IF(Wedstrijden!#REF!="x","B","")</f>
        <v>#REF!</v>
      </c>
      <c r="CZ1161" s="21" t="e">
        <f>IF(Wedstrijden!#REF!="x","L","")</f>
        <v>#REF!</v>
      </c>
      <c r="DA1161" s="21" t="e">
        <f>IF(Wedstrijden!#REF!="x","M","")</f>
        <v>#REF!</v>
      </c>
      <c r="DB1161" s="21" t="e">
        <f>IF(Wedstrijden!#REF!="x","Z","")</f>
        <v>#REF!</v>
      </c>
      <c r="DC1161" s="21" t="e">
        <f>IF(Wedstrijden!#REF!="x","ZZ","")</f>
        <v>#REF!</v>
      </c>
      <c r="DD1161" s="21" t="e">
        <f>IF(Wedstrijden!#REF!="x","1.40","")</f>
        <v>#REF!</v>
      </c>
      <c r="DE1161" s="21">
        <f>IF(COUNTA(Wedstrijden!#REF!)&lt;&gt;0,6,"")</f>
        <v>6</v>
      </c>
      <c r="DF1161" s="21">
        <f t="shared" si="112"/>
        <v>2</v>
      </c>
      <c r="DG1161" s="21" t="e">
        <f>IF(Wedstrijden!#REF!="x","L","")</f>
        <v>#REF!</v>
      </c>
      <c r="DH1161" s="21" t="e">
        <f>IF(Wedstrijden!#REF!="x","M","")</f>
        <v>#REF!</v>
      </c>
      <c r="DI1161" s="21" t="e">
        <f>IF(Wedstrijden!#REF!="x","Z","")</f>
        <v>#REF!</v>
      </c>
      <c r="DJ1161" s="21" t="e">
        <f>IF(Wedstrijden!#REF!="x","Z","")</f>
        <v>#REF!</v>
      </c>
      <c r="DK1161" s="21">
        <f>IF(COUNTA(Wedstrijden!#REF!)&lt;&gt;0,6,"")</f>
        <v>6</v>
      </c>
      <c r="DL1161" s="21">
        <f t="shared" si="113"/>
        <v>1</v>
      </c>
      <c r="DM1161" s="21" t="e">
        <f>IF(Wedstrijden!#REF!="x","L","")</f>
        <v>#REF!</v>
      </c>
      <c r="DN1161" s="21" t="e">
        <f>IF(Wedstrijden!#REF!="x","M","")</f>
        <v>#REF!</v>
      </c>
      <c r="DO1161" s="21" t="e">
        <f>IF(Wedstrijden!#REF!="x","Z","")</f>
        <v>#REF!</v>
      </c>
      <c r="DP1161" s="21" t="e">
        <f>IF(Wedstrijden!#REF!="x","Z","")</f>
        <v>#REF!</v>
      </c>
    </row>
    <row r="1162" spans="1:120" ht="14.4" x14ac:dyDescent="0.3">
      <c r="A1162" s="23">
        <f>Wedstrijden!B1085</f>
        <v>0</v>
      </c>
      <c r="B1162" s="21" t="str">
        <f>IFERROR(VLOOKUP(Wedstrijden!D1085,Wedstrijdlocaties!$B$2:$E$600,2,FALSE),"")</f>
        <v/>
      </c>
      <c r="C1162" s="21">
        <f>Wedstrijden!E1085</f>
        <v>0</v>
      </c>
      <c r="D1162" s="21" t="str">
        <f>IFERROR(VLOOKUP(Wedstrijden!F1085,Organisaties!$B$2:$C$500,2,FALSE),"")</f>
        <v/>
      </c>
      <c r="E1162" s="21" t="str">
        <f>IFERROR(VLOOKUP(Wedstrijden!F1085,Organisaties!$B$2:$G$500,5,FALSE),"")</f>
        <v/>
      </c>
      <c r="F1162" s="21" t="e">
        <f>IF(Wedstrijden!#REF!&lt;&gt;"",Wedstrijden!#REF!,"")</f>
        <v>#REF!</v>
      </c>
      <c r="G1162" s="21" t="e">
        <f>IF(Wedstrijden!#REF!="Indoor",1,0)</f>
        <v>#REF!</v>
      </c>
      <c r="H1162" s="21" t="e">
        <f>Wedstrijden!#REF!</f>
        <v>#REF!</v>
      </c>
      <c r="I1162" s="21" t="e">
        <f>IF(Wedstrijden!#REF!="Nee",0,IF(Wedstrijden!#REF!="Ja",1,""))</f>
        <v>#REF!</v>
      </c>
      <c r="J1162" s="21" t="e">
        <f>IF(Wedstrijden!#REF!&lt;&gt;"",Wedstrijden!#REF!,"")</f>
        <v>#REF!</v>
      </c>
      <c r="BJ1162" s="21">
        <f>IF(COUNTA(Wedstrijden!#REF!)&lt;&gt;0,1,"")</f>
        <v>1</v>
      </c>
      <c r="BK1162" s="21">
        <f t="shared" si="108"/>
        <v>2</v>
      </c>
      <c r="BL1162" s="21" t="e">
        <f>IF(Wedstrijden!#REF!="x","AA","")</f>
        <v>#REF!</v>
      </c>
      <c r="BM1162" s="21" t="e">
        <f>IF(Wedstrijden!#REF!="x","A","")</f>
        <v>#REF!</v>
      </c>
      <c r="BN1162" s="21" t="e">
        <f>IF(Wedstrijden!#REF!="x","B1","")</f>
        <v>#REF!</v>
      </c>
      <c r="BO1162" s="21" t="e">
        <f>IF(Wedstrijden!#REF!="x","BB","")</f>
        <v>#REF!</v>
      </c>
      <c r="BP1162" s="21" t="e">
        <f>IF(Wedstrijden!#REF!="x","B","")</f>
        <v>#REF!</v>
      </c>
      <c r="BQ1162" s="21" t="e">
        <f>IF(Wedstrijden!#REF!="x","L1","")</f>
        <v>#REF!</v>
      </c>
      <c r="BR1162" s="21" t="e">
        <f>IF(Wedstrijden!#REF!="x","L2","")</f>
        <v>#REF!</v>
      </c>
      <c r="BS1162" s="21" t="e">
        <f>IF(Wedstrijden!#REF!="x","M1","")</f>
        <v>#REF!</v>
      </c>
      <c r="BT1162" s="21" t="e">
        <f>IF(Wedstrijden!#REF!="x","M2","")</f>
        <v>#REF!</v>
      </c>
      <c r="BU1162" s="21" t="e">
        <f>IF(Wedstrijden!#REF!="x","Z1","")</f>
        <v>#REF!</v>
      </c>
      <c r="BV1162" s="21" t="e">
        <f>IF(Wedstrijden!#REF!="x","Z2","")</f>
        <v>#REF!</v>
      </c>
      <c r="BW1162" s="21">
        <f>IF(COUNTA(Wedstrijden!#REF!)&lt;&gt;0,1,"")</f>
        <v>1</v>
      </c>
      <c r="BX1162" s="21">
        <f t="shared" si="109"/>
        <v>1</v>
      </c>
      <c r="BY1162" s="21" t="e">
        <f>IF(Wedstrijden!#REF!="x","BB","")</f>
        <v>#REF!</v>
      </c>
      <c r="BZ1162" s="21" t="e">
        <f>IF(Wedstrijden!#REF!="x","B","")</f>
        <v>#REF!</v>
      </c>
      <c r="CA1162" s="21" t="e">
        <f>IF(Wedstrijden!#REF!="x","L1","")</f>
        <v>#REF!</v>
      </c>
      <c r="CB1162" s="21" t="e">
        <f>IF(Wedstrijden!#REF!="x","L2","")</f>
        <v>#REF!</v>
      </c>
      <c r="CC1162" s="21" t="e">
        <f>IF(Wedstrijden!#REF!="x","M1","")</f>
        <v>#REF!</v>
      </c>
      <c r="CD1162" s="21" t="e">
        <f>IF(Wedstrijden!#REF!="x","M2","")</f>
        <v>#REF!</v>
      </c>
      <c r="CE1162" s="21" t="e">
        <f>IF(Wedstrijden!#REF!="x","Z1","")</f>
        <v>#REF!</v>
      </c>
      <c r="CF1162" s="21" t="e">
        <f>IF(Wedstrijden!#REF!="x","Z2","")</f>
        <v>#REF!</v>
      </c>
      <c r="CG1162" s="21" t="e">
        <f>IF(Wedstrijden!#REF!="x","ZZL","")</f>
        <v>#REF!</v>
      </c>
      <c r="CL1162" s="21">
        <f>IF(COUNTA(Wedstrijden!#REF!)&lt;&gt;0,2,"")</f>
        <v>2</v>
      </c>
      <c r="CM1162" s="21">
        <f t="shared" si="110"/>
        <v>2</v>
      </c>
      <c r="CN1162" s="21" t="e">
        <f>IF(Wedstrijden!#REF!="x","AA","")</f>
        <v>#REF!</v>
      </c>
      <c r="CO1162" s="21" t="e">
        <f>IF(Wedstrijden!#REF!="x","A","")</f>
        <v>#REF!</v>
      </c>
      <c r="CP1162" s="21" t="e">
        <f>IF(Wedstrijden!#REF!="x","BB","")</f>
        <v>#REF!</v>
      </c>
      <c r="CQ1162" s="21" t="e">
        <f>IF(Wedstrijden!#REF!="x","B","")</f>
        <v>#REF!</v>
      </c>
      <c r="CR1162" s="21" t="e">
        <f>IF(Wedstrijden!#REF!="x","L","")</f>
        <v>#REF!</v>
      </c>
      <c r="CS1162" s="21" t="e">
        <f>IF(Wedstrijden!#REF!="x","M","")</f>
        <v>#REF!</v>
      </c>
      <c r="CT1162" s="21" t="e">
        <f>IF(Wedstrijden!#REF!="x","Z","")</f>
        <v>#REF!</v>
      </c>
      <c r="CU1162" s="21" t="e">
        <f>IF(Wedstrijden!#REF!="x","ZZ","")</f>
        <v>#REF!</v>
      </c>
      <c r="CV1162" s="21">
        <f>IF(COUNTA(Wedstrijden!#REF!)&lt;&gt;0,2,"")</f>
        <v>2</v>
      </c>
      <c r="CW1162" s="21">
        <f t="shared" si="111"/>
        <v>1</v>
      </c>
      <c r="CX1162" s="21" t="e">
        <f>IF(Wedstrijden!#REF!="x","BB","")</f>
        <v>#REF!</v>
      </c>
      <c r="CY1162" s="21" t="e">
        <f>IF(Wedstrijden!#REF!="x","B","")</f>
        <v>#REF!</v>
      </c>
      <c r="CZ1162" s="21" t="e">
        <f>IF(Wedstrijden!#REF!="x","L","")</f>
        <v>#REF!</v>
      </c>
      <c r="DA1162" s="21" t="e">
        <f>IF(Wedstrijden!#REF!="x","M","")</f>
        <v>#REF!</v>
      </c>
      <c r="DB1162" s="21" t="e">
        <f>IF(Wedstrijden!#REF!="x","Z","")</f>
        <v>#REF!</v>
      </c>
      <c r="DC1162" s="21" t="e">
        <f>IF(Wedstrijden!#REF!="x","ZZ","")</f>
        <v>#REF!</v>
      </c>
      <c r="DD1162" s="21" t="e">
        <f>IF(Wedstrijden!#REF!="x","1.40","")</f>
        <v>#REF!</v>
      </c>
      <c r="DE1162" s="21">
        <f>IF(COUNTA(Wedstrijden!#REF!)&lt;&gt;0,6,"")</f>
        <v>6</v>
      </c>
      <c r="DF1162" s="21">
        <f t="shared" si="112"/>
        <v>2</v>
      </c>
      <c r="DG1162" s="21" t="e">
        <f>IF(Wedstrijden!#REF!="x","L","")</f>
        <v>#REF!</v>
      </c>
      <c r="DH1162" s="21" t="e">
        <f>IF(Wedstrijden!#REF!="x","M","")</f>
        <v>#REF!</v>
      </c>
      <c r="DI1162" s="21" t="e">
        <f>IF(Wedstrijden!#REF!="x","Z","")</f>
        <v>#REF!</v>
      </c>
      <c r="DJ1162" s="21" t="e">
        <f>IF(Wedstrijden!#REF!="x","Z","")</f>
        <v>#REF!</v>
      </c>
      <c r="DK1162" s="21">
        <f>IF(COUNTA(Wedstrijden!#REF!)&lt;&gt;0,6,"")</f>
        <v>6</v>
      </c>
      <c r="DL1162" s="21">
        <f t="shared" si="113"/>
        <v>1</v>
      </c>
      <c r="DM1162" s="21" t="e">
        <f>IF(Wedstrijden!#REF!="x","L","")</f>
        <v>#REF!</v>
      </c>
      <c r="DN1162" s="21" t="e">
        <f>IF(Wedstrijden!#REF!="x","M","")</f>
        <v>#REF!</v>
      </c>
      <c r="DO1162" s="21" t="e">
        <f>IF(Wedstrijden!#REF!="x","Z","")</f>
        <v>#REF!</v>
      </c>
      <c r="DP1162" s="21" t="e">
        <f>IF(Wedstrijden!#REF!="x","Z","")</f>
        <v>#REF!</v>
      </c>
    </row>
    <row r="1163" spans="1:120" ht="14.4" x14ac:dyDescent="0.3">
      <c r="A1163" s="23">
        <f>Wedstrijden!B1086</f>
        <v>0</v>
      </c>
      <c r="B1163" s="21" t="str">
        <f>IFERROR(VLOOKUP(Wedstrijden!D1086,Wedstrijdlocaties!$B$2:$E$600,2,FALSE),"")</f>
        <v/>
      </c>
      <c r="C1163" s="21">
        <f>Wedstrijden!E1086</f>
        <v>0</v>
      </c>
      <c r="D1163" s="21" t="str">
        <f>IFERROR(VLOOKUP(Wedstrijden!F1086,Organisaties!$B$2:$C$500,2,FALSE),"")</f>
        <v/>
      </c>
      <c r="E1163" s="21" t="str">
        <f>IFERROR(VLOOKUP(Wedstrijden!F1086,Organisaties!$B$2:$G$500,5,FALSE),"")</f>
        <v/>
      </c>
      <c r="F1163" s="21" t="e">
        <f>IF(Wedstrijden!#REF!&lt;&gt;"",Wedstrijden!#REF!,"")</f>
        <v>#REF!</v>
      </c>
      <c r="G1163" s="21" t="e">
        <f>IF(Wedstrijden!#REF!="Indoor",1,0)</f>
        <v>#REF!</v>
      </c>
      <c r="H1163" s="21" t="e">
        <f>Wedstrijden!#REF!</f>
        <v>#REF!</v>
      </c>
      <c r="I1163" s="21" t="e">
        <f>IF(Wedstrijden!#REF!="Nee",0,IF(Wedstrijden!#REF!="Ja",1,""))</f>
        <v>#REF!</v>
      </c>
      <c r="J1163" s="21" t="e">
        <f>IF(Wedstrijden!#REF!&lt;&gt;"",Wedstrijden!#REF!,"")</f>
        <v>#REF!</v>
      </c>
      <c r="BJ1163" s="21">
        <f>IF(COUNTA(Wedstrijden!#REF!)&lt;&gt;0,1,"")</f>
        <v>1</v>
      </c>
      <c r="BK1163" s="21">
        <f t="shared" si="108"/>
        <v>2</v>
      </c>
      <c r="BL1163" s="21" t="e">
        <f>IF(Wedstrijden!#REF!="x","AA","")</f>
        <v>#REF!</v>
      </c>
      <c r="BM1163" s="21" t="e">
        <f>IF(Wedstrijden!#REF!="x","A","")</f>
        <v>#REF!</v>
      </c>
      <c r="BN1163" s="21" t="e">
        <f>IF(Wedstrijden!#REF!="x","B1","")</f>
        <v>#REF!</v>
      </c>
      <c r="BO1163" s="21" t="e">
        <f>IF(Wedstrijden!#REF!="x","BB","")</f>
        <v>#REF!</v>
      </c>
      <c r="BP1163" s="21" t="e">
        <f>IF(Wedstrijden!#REF!="x","B","")</f>
        <v>#REF!</v>
      </c>
      <c r="BQ1163" s="21" t="e">
        <f>IF(Wedstrijden!#REF!="x","L1","")</f>
        <v>#REF!</v>
      </c>
      <c r="BR1163" s="21" t="e">
        <f>IF(Wedstrijden!#REF!="x","L2","")</f>
        <v>#REF!</v>
      </c>
      <c r="BS1163" s="21" t="e">
        <f>IF(Wedstrijden!#REF!="x","M1","")</f>
        <v>#REF!</v>
      </c>
      <c r="BT1163" s="21" t="e">
        <f>IF(Wedstrijden!#REF!="x","M2","")</f>
        <v>#REF!</v>
      </c>
      <c r="BU1163" s="21" t="e">
        <f>IF(Wedstrijden!#REF!="x","Z1","")</f>
        <v>#REF!</v>
      </c>
      <c r="BV1163" s="21" t="e">
        <f>IF(Wedstrijden!#REF!="x","Z2","")</f>
        <v>#REF!</v>
      </c>
      <c r="BW1163" s="21">
        <f>IF(COUNTA(Wedstrijden!#REF!)&lt;&gt;0,1,"")</f>
        <v>1</v>
      </c>
      <c r="BX1163" s="21">
        <f t="shared" si="109"/>
        <v>1</v>
      </c>
      <c r="BY1163" s="21" t="e">
        <f>IF(Wedstrijden!#REF!="x","BB","")</f>
        <v>#REF!</v>
      </c>
      <c r="BZ1163" s="21" t="e">
        <f>IF(Wedstrijden!#REF!="x","B","")</f>
        <v>#REF!</v>
      </c>
      <c r="CA1163" s="21" t="e">
        <f>IF(Wedstrijden!#REF!="x","L1","")</f>
        <v>#REF!</v>
      </c>
      <c r="CB1163" s="21" t="e">
        <f>IF(Wedstrijden!#REF!="x","L2","")</f>
        <v>#REF!</v>
      </c>
      <c r="CC1163" s="21" t="e">
        <f>IF(Wedstrijden!#REF!="x","M1","")</f>
        <v>#REF!</v>
      </c>
      <c r="CD1163" s="21" t="e">
        <f>IF(Wedstrijden!#REF!="x","M2","")</f>
        <v>#REF!</v>
      </c>
      <c r="CE1163" s="21" t="e">
        <f>IF(Wedstrijden!#REF!="x","Z1","")</f>
        <v>#REF!</v>
      </c>
      <c r="CF1163" s="21" t="e">
        <f>IF(Wedstrijden!#REF!="x","Z2","")</f>
        <v>#REF!</v>
      </c>
      <c r="CG1163" s="21" t="e">
        <f>IF(Wedstrijden!#REF!="x","ZZL","")</f>
        <v>#REF!</v>
      </c>
      <c r="CL1163" s="21">
        <f>IF(COUNTA(Wedstrijden!#REF!)&lt;&gt;0,2,"")</f>
        <v>2</v>
      </c>
      <c r="CM1163" s="21">
        <f t="shared" si="110"/>
        <v>2</v>
      </c>
      <c r="CN1163" s="21" t="e">
        <f>IF(Wedstrijden!#REF!="x","AA","")</f>
        <v>#REF!</v>
      </c>
      <c r="CO1163" s="21" t="e">
        <f>IF(Wedstrijden!#REF!="x","A","")</f>
        <v>#REF!</v>
      </c>
      <c r="CP1163" s="21" t="e">
        <f>IF(Wedstrijden!#REF!="x","BB","")</f>
        <v>#REF!</v>
      </c>
      <c r="CQ1163" s="21" t="e">
        <f>IF(Wedstrijden!#REF!="x","B","")</f>
        <v>#REF!</v>
      </c>
      <c r="CR1163" s="21" t="e">
        <f>IF(Wedstrijden!#REF!="x","L","")</f>
        <v>#REF!</v>
      </c>
      <c r="CS1163" s="21" t="e">
        <f>IF(Wedstrijden!#REF!="x","M","")</f>
        <v>#REF!</v>
      </c>
      <c r="CT1163" s="21" t="e">
        <f>IF(Wedstrijden!#REF!="x","Z","")</f>
        <v>#REF!</v>
      </c>
      <c r="CU1163" s="21" t="e">
        <f>IF(Wedstrijden!#REF!="x","ZZ","")</f>
        <v>#REF!</v>
      </c>
      <c r="CV1163" s="21">
        <f>IF(COUNTA(Wedstrijden!#REF!)&lt;&gt;0,2,"")</f>
        <v>2</v>
      </c>
      <c r="CW1163" s="21">
        <f t="shared" si="111"/>
        <v>1</v>
      </c>
      <c r="CX1163" s="21" t="e">
        <f>IF(Wedstrijden!#REF!="x","BB","")</f>
        <v>#REF!</v>
      </c>
      <c r="CY1163" s="21" t="e">
        <f>IF(Wedstrijden!#REF!="x","B","")</f>
        <v>#REF!</v>
      </c>
      <c r="CZ1163" s="21" t="e">
        <f>IF(Wedstrijden!#REF!="x","L","")</f>
        <v>#REF!</v>
      </c>
      <c r="DA1163" s="21" t="e">
        <f>IF(Wedstrijden!#REF!="x","M","")</f>
        <v>#REF!</v>
      </c>
      <c r="DB1163" s="21" t="e">
        <f>IF(Wedstrijden!#REF!="x","Z","")</f>
        <v>#REF!</v>
      </c>
      <c r="DC1163" s="21" t="e">
        <f>IF(Wedstrijden!#REF!="x","ZZ","")</f>
        <v>#REF!</v>
      </c>
      <c r="DD1163" s="21" t="e">
        <f>IF(Wedstrijden!#REF!="x","1.40","")</f>
        <v>#REF!</v>
      </c>
      <c r="DE1163" s="21">
        <f>IF(COUNTA(Wedstrijden!#REF!)&lt;&gt;0,6,"")</f>
        <v>6</v>
      </c>
      <c r="DF1163" s="21">
        <f t="shared" si="112"/>
        <v>2</v>
      </c>
      <c r="DG1163" s="21" t="e">
        <f>IF(Wedstrijden!#REF!="x","L","")</f>
        <v>#REF!</v>
      </c>
      <c r="DH1163" s="21" t="e">
        <f>IF(Wedstrijden!#REF!="x","M","")</f>
        <v>#REF!</v>
      </c>
      <c r="DI1163" s="21" t="e">
        <f>IF(Wedstrijden!#REF!="x","Z","")</f>
        <v>#REF!</v>
      </c>
      <c r="DJ1163" s="21" t="e">
        <f>IF(Wedstrijden!#REF!="x","Z","")</f>
        <v>#REF!</v>
      </c>
      <c r="DK1163" s="21">
        <f>IF(COUNTA(Wedstrijden!#REF!)&lt;&gt;0,6,"")</f>
        <v>6</v>
      </c>
      <c r="DL1163" s="21">
        <f t="shared" si="113"/>
        <v>1</v>
      </c>
      <c r="DM1163" s="21" t="e">
        <f>IF(Wedstrijden!#REF!="x","L","")</f>
        <v>#REF!</v>
      </c>
      <c r="DN1163" s="21" t="e">
        <f>IF(Wedstrijden!#REF!="x","M","")</f>
        <v>#REF!</v>
      </c>
      <c r="DO1163" s="21" t="e">
        <f>IF(Wedstrijden!#REF!="x","Z","")</f>
        <v>#REF!</v>
      </c>
      <c r="DP1163" s="21" t="e">
        <f>IF(Wedstrijden!#REF!="x","Z","")</f>
        <v>#REF!</v>
      </c>
    </row>
    <row r="1164" spans="1:120" ht="14.4" x14ac:dyDescent="0.3">
      <c r="A1164" s="23">
        <f>Wedstrijden!B1087</f>
        <v>0</v>
      </c>
      <c r="B1164" s="21" t="str">
        <f>IFERROR(VLOOKUP(Wedstrijden!D1087,Wedstrijdlocaties!$B$2:$E$600,2,FALSE),"")</f>
        <v/>
      </c>
      <c r="C1164" s="21">
        <f>Wedstrijden!E1087</f>
        <v>0</v>
      </c>
      <c r="D1164" s="21" t="str">
        <f>IFERROR(VLOOKUP(Wedstrijden!F1087,Organisaties!$B$2:$C$500,2,FALSE),"")</f>
        <v/>
      </c>
      <c r="E1164" s="21" t="str">
        <f>IFERROR(VLOOKUP(Wedstrijden!F1087,Organisaties!$B$2:$G$500,5,FALSE),"")</f>
        <v/>
      </c>
      <c r="F1164" s="21" t="e">
        <f>IF(Wedstrijden!#REF!&lt;&gt;"",Wedstrijden!#REF!,"")</f>
        <v>#REF!</v>
      </c>
      <c r="G1164" s="21" t="e">
        <f>IF(Wedstrijden!#REF!="Indoor",1,0)</f>
        <v>#REF!</v>
      </c>
      <c r="H1164" s="21" t="e">
        <f>Wedstrijden!#REF!</f>
        <v>#REF!</v>
      </c>
      <c r="I1164" s="21" t="e">
        <f>IF(Wedstrijden!#REF!="Nee",0,IF(Wedstrijden!#REF!="Ja",1,""))</f>
        <v>#REF!</v>
      </c>
      <c r="J1164" s="21" t="e">
        <f>IF(Wedstrijden!#REF!&lt;&gt;"",Wedstrijden!#REF!,"")</f>
        <v>#REF!</v>
      </c>
      <c r="BJ1164" s="21">
        <f>IF(COUNTA(Wedstrijden!#REF!)&lt;&gt;0,1,"")</f>
        <v>1</v>
      </c>
      <c r="BK1164" s="21">
        <f t="shared" si="108"/>
        <v>2</v>
      </c>
      <c r="BL1164" s="21" t="e">
        <f>IF(Wedstrijden!#REF!="x","AA","")</f>
        <v>#REF!</v>
      </c>
      <c r="BM1164" s="21" t="e">
        <f>IF(Wedstrijden!#REF!="x","A","")</f>
        <v>#REF!</v>
      </c>
      <c r="BN1164" s="21" t="e">
        <f>IF(Wedstrijden!#REF!="x","B1","")</f>
        <v>#REF!</v>
      </c>
      <c r="BO1164" s="21" t="e">
        <f>IF(Wedstrijden!#REF!="x","BB","")</f>
        <v>#REF!</v>
      </c>
      <c r="BP1164" s="21" t="e">
        <f>IF(Wedstrijden!#REF!="x","B","")</f>
        <v>#REF!</v>
      </c>
      <c r="BQ1164" s="21" t="e">
        <f>IF(Wedstrijden!#REF!="x","L1","")</f>
        <v>#REF!</v>
      </c>
      <c r="BR1164" s="21" t="e">
        <f>IF(Wedstrijden!#REF!="x","L2","")</f>
        <v>#REF!</v>
      </c>
      <c r="BS1164" s="21" t="e">
        <f>IF(Wedstrijden!#REF!="x","M1","")</f>
        <v>#REF!</v>
      </c>
      <c r="BT1164" s="21" t="e">
        <f>IF(Wedstrijden!#REF!="x","M2","")</f>
        <v>#REF!</v>
      </c>
      <c r="BU1164" s="21" t="e">
        <f>IF(Wedstrijden!#REF!="x","Z1","")</f>
        <v>#REF!</v>
      </c>
      <c r="BV1164" s="21" t="e">
        <f>IF(Wedstrijden!#REF!="x","Z2","")</f>
        <v>#REF!</v>
      </c>
      <c r="BW1164" s="21">
        <f>IF(COUNTA(Wedstrijden!#REF!)&lt;&gt;0,1,"")</f>
        <v>1</v>
      </c>
      <c r="BX1164" s="21">
        <f t="shared" si="109"/>
        <v>1</v>
      </c>
      <c r="BY1164" s="21" t="e">
        <f>IF(Wedstrijden!#REF!="x","BB","")</f>
        <v>#REF!</v>
      </c>
      <c r="BZ1164" s="21" t="e">
        <f>IF(Wedstrijden!#REF!="x","B","")</f>
        <v>#REF!</v>
      </c>
      <c r="CA1164" s="21" t="e">
        <f>IF(Wedstrijden!#REF!="x","L1","")</f>
        <v>#REF!</v>
      </c>
      <c r="CB1164" s="21" t="e">
        <f>IF(Wedstrijden!#REF!="x","L2","")</f>
        <v>#REF!</v>
      </c>
      <c r="CC1164" s="21" t="e">
        <f>IF(Wedstrijden!#REF!="x","M1","")</f>
        <v>#REF!</v>
      </c>
      <c r="CD1164" s="21" t="e">
        <f>IF(Wedstrijden!#REF!="x","M2","")</f>
        <v>#REF!</v>
      </c>
      <c r="CE1164" s="21" t="e">
        <f>IF(Wedstrijden!#REF!="x","Z1","")</f>
        <v>#REF!</v>
      </c>
      <c r="CF1164" s="21" t="e">
        <f>IF(Wedstrijden!#REF!="x","Z2","")</f>
        <v>#REF!</v>
      </c>
      <c r="CG1164" s="21" t="e">
        <f>IF(Wedstrijden!#REF!="x","ZZL","")</f>
        <v>#REF!</v>
      </c>
      <c r="CL1164" s="21">
        <f>IF(COUNTA(Wedstrijden!#REF!)&lt;&gt;0,2,"")</f>
        <v>2</v>
      </c>
      <c r="CM1164" s="21">
        <f t="shared" si="110"/>
        <v>2</v>
      </c>
      <c r="CN1164" s="21" t="e">
        <f>IF(Wedstrijden!#REF!="x","AA","")</f>
        <v>#REF!</v>
      </c>
      <c r="CO1164" s="21" t="e">
        <f>IF(Wedstrijden!#REF!="x","A","")</f>
        <v>#REF!</v>
      </c>
      <c r="CP1164" s="21" t="e">
        <f>IF(Wedstrijden!#REF!="x","BB","")</f>
        <v>#REF!</v>
      </c>
      <c r="CQ1164" s="21" t="e">
        <f>IF(Wedstrijden!#REF!="x","B","")</f>
        <v>#REF!</v>
      </c>
      <c r="CR1164" s="21" t="e">
        <f>IF(Wedstrijden!#REF!="x","L","")</f>
        <v>#REF!</v>
      </c>
      <c r="CS1164" s="21" t="e">
        <f>IF(Wedstrijden!#REF!="x","M","")</f>
        <v>#REF!</v>
      </c>
      <c r="CT1164" s="21" t="e">
        <f>IF(Wedstrijden!#REF!="x","Z","")</f>
        <v>#REF!</v>
      </c>
      <c r="CU1164" s="21" t="e">
        <f>IF(Wedstrijden!#REF!="x","ZZ","")</f>
        <v>#REF!</v>
      </c>
      <c r="CV1164" s="21">
        <f>IF(COUNTA(Wedstrijden!#REF!)&lt;&gt;0,2,"")</f>
        <v>2</v>
      </c>
      <c r="CW1164" s="21">
        <f t="shared" si="111"/>
        <v>1</v>
      </c>
      <c r="CX1164" s="21" t="e">
        <f>IF(Wedstrijden!#REF!="x","BB","")</f>
        <v>#REF!</v>
      </c>
      <c r="CY1164" s="21" t="e">
        <f>IF(Wedstrijden!#REF!="x","B","")</f>
        <v>#REF!</v>
      </c>
      <c r="CZ1164" s="21" t="e">
        <f>IF(Wedstrijden!#REF!="x","L","")</f>
        <v>#REF!</v>
      </c>
      <c r="DA1164" s="21" t="e">
        <f>IF(Wedstrijden!#REF!="x","M","")</f>
        <v>#REF!</v>
      </c>
      <c r="DB1164" s="21" t="e">
        <f>IF(Wedstrijden!#REF!="x","Z","")</f>
        <v>#REF!</v>
      </c>
      <c r="DC1164" s="21" t="e">
        <f>IF(Wedstrijden!#REF!="x","ZZ","")</f>
        <v>#REF!</v>
      </c>
      <c r="DD1164" s="21" t="e">
        <f>IF(Wedstrijden!#REF!="x","1.40","")</f>
        <v>#REF!</v>
      </c>
      <c r="DE1164" s="21">
        <f>IF(COUNTA(Wedstrijden!#REF!)&lt;&gt;0,6,"")</f>
        <v>6</v>
      </c>
      <c r="DF1164" s="21">
        <f t="shared" si="112"/>
        <v>2</v>
      </c>
      <c r="DG1164" s="21" t="e">
        <f>IF(Wedstrijden!#REF!="x","L","")</f>
        <v>#REF!</v>
      </c>
      <c r="DH1164" s="21" t="e">
        <f>IF(Wedstrijden!#REF!="x","M","")</f>
        <v>#REF!</v>
      </c>
      <c r="DI1164" s="21" t="e">
        <f>IF(Wedstrijden!#REF!="x","Z","")</f>
        <v>#REF!</v>
      </c>
      <c r="DJ1164" s="21" t="e">
        <f>IF(Wedstrijden!#REF!="x","Z","")</f>
        <v>#REF!</v>
      </c>
      <c r="DK1164" s="21">
        <f>IF(COUNTA(Wedstrijden!#REF!)&lt;&gt;0,6,"")</f>
        <v>6</v>
      </c>
      <c r="DL1164" s="21">
        <f t="shared" si="113"/>
        <v>1</v>
      </c>
      <c r="DM1164" s="21" t="e">
        <f>IF(Wedstrijden!#REF!="x","L","")</f>
        <v>#REF!</v>
      </c>
      <c r="DN1164" s="21" t="e">
        <f>IF(Wedstrijden!#REF!="x","M","")</f>
        <v>#REF!</v>
      </c>
      <c r="DO1164" s="21" t="e">
        <f>IF(Wedstrijden!#REF!="x","Z","")</f>
        <v>#REF!</v>
      </c>
      <c r="DP1164" s="21" t="e">
        <f>IF(Wedstrijden!#REF!="x","Z","")</f>
        <v>#REF!</v>
      </c>
    </row>
    <row r="1165" spans="1:120" ht="14.4" x14ac:dyDescent="0.3">
      <c r="A1165" s="23">
        <f>Wedstrijden!B1088</f>
        <v>0</v>
      </c>
      <c r="B1165" s="21" t="str">
        <f>IFERROR(VLOOKUP(Wedstrijden!D1088,Wedstrijdlocaties!$B$2:$E$600,2,FALSE),"")</f>
        <v/>
      </c>
      <c r="C1165" s="21">
        <f>Wedstrijden!E1088</f>
        <v>0</v>
      </c>
      <c r="D1165" s="21" t="str">
        <f>IFERROR(VLOOKUP(Wedstrijden!F1088,Organisaties!$B$2:$C$500,2,FALSE),"")</f>
        <v/>
      </c>
      <c r="E1165" s="21" t="str">
        <f>IFERROR(VLOOKUP(Wedstrijden!F1088,Organisaties!$B$2:$G$500,5,FALSE),"")</f>
        <v/>
      </c>
      <c r="F1165" s="21" t="e">
        <f>IF(Wedstrijden!#REF!&lt;&gt;"",Wedstrijden!#REF!,"")</f>
        <v>#REF!</v>
      </c>
      <c r="G1165" s="21" t="e">
        <f>IF(Wedstrijden!#REF!="Indoor",1,0)</f>
        <v>#REF!</v>
      </c>
      <c r="H1165" s="21" t="e">
        <f>Wedstrijden!#REF!</f>
        <v>#REF!</v>
      </c>
      <c r="I1165" s="21" t="e">
        <f>IF(Wedstrijden!#REF!="Nee",0,IF(Wedstrijden!#REF!="Ja",1,""))</f>
        <v>#REF!</v>
      </c>
      <c r="J1165" s="21" t="e">
        <f>IF(Wedstrijden!#REF!&lt;&gt;"",Wedstrijden!#REF!,"")</f>
        <v>#REF!</v>
      </c>
      <c r="BJ1165" s="21">
        <f>IF(COUNTA(Wedstrijden!#REF!)&lt;&gt;0,1,"")</f>
        <v>1</v>
      </c>
      <c r="BK1165" s="21">
        <f t="shared" si="108"/>
        <v>2</v>
      </c>
      <c r="BL1165" s="21" t="e">
        <f>IF(Wedstrijden!#REF!="x","AA","")</f>
        <v>#REF!</v>
      </c>
      <c r="BM1165" s="21" t="e">
        <f>IF(Wedstrijden!#REF!="x","A","")</f>
        <v>#REF!</v>
      </c>
      <c r="BN1165" s="21" t="e">
        <f>IF(Wedstrijden!#REF!="x","B1","")</f>
        <v>#REF!</v>
      </c>
      <c r="BO1165" s="21" t="e">
        <f>IF(Wedstrijden!#REF!="x","BB","")</f>
        <v>#REF!</v>
      </c>
      <c r="BP1165" s="21" t="e">
        <f>IF(Wedstrijden!#REF!="x","B","")</f>
        <v>#REF!</v>
      </c>
      <c r="BQ1165" s="21" t="e">
        <f>IF(Wedstrijden!#REF!="x","L1","")</f>
        <v>#REF!</v>
      </c>
      <c r="BR1165" s="21" t="e">
        <f>IF(Wedstrijden!#REF!="x","L2","")</f>
        <v>#REF!</v>
      </c>
      <c r="BS1165" s="21" t="e">
        <f>IF(Wedstrijden!#REF!="x","M1","")</f>
        <v>#REF!</v>
      </c>
      <c r="BT1165" s="21" t="e">
        <f>IF(Wedstrijden!#REF!="x","M2","")</f>
        <v>#REF!</v>
      </c>
      <c r="BU1165" s="21" t="e">
        <f>IF(Wedstrijden!#REF!="x","Z1","")</f>
        <v>#REF!</v>
      </c>
      <c r="BV1165" s="21" t="e">
        <f>IF(Wedstrijden!#REF!="x","Z2","")</f>
        <v>#REF!</v>
      </c>
      <c r="BW1165" s="21">
        <f>IF(COUNTA(Wedstrijden!#REF!)&lt;&gt;0,1,"")</f>
        <v>1</v>
      </c>
      <c r="BX1165" s="21">
        <f t="shared" si="109"/>
        <v>1</v>
      </c>
      <c r="BY1165" s="21" t="e">
        <f>IF(Wedstrijden!#REF!="x","BB","")</f>
        <v>#REF!</v>
      </c>
      <c r="BZ1165" s="21" t="e">
        <f>IF(Wedstrijden!#REF!="x","B","")</f>
        <v>#REF!</v>
      </c>
      <c r="CA1165" s="21" t="e">
        <f>IF(Wedstrijden!#REF!="x","L1","")</f>
        <v>#REF!</v>
      </c>
      <c r="CB1165" s="21" t="e">
        <f>IF(Wedstrijden!#REF!="x","L2","")</f>
        <v>#REF!</v>
      </c>
      <c r="CC1165" s="21" t="e">
        <f>IF(Wedstrijden!#REF!="x","M1","")</f>
        <v>#REF!</v>
      </c>
      <c r="CD1165" s="21" t="e">
        <f>IF(Wedstrijden!#REF!="x","M2","")</f>
        <v>#REF!</v>
      </c>
      <c r="CE1165" s="21" t="e">
        <f>IF(Wedstrijden!#REF!="x","Z1","")</f>
        <v>#REF!</v>
      </c>
      <c r="CF1165" s="21" t="e">
        <f>IF(Wedstrijden!#REF!="x","Z2","")</f>
        <v>#REF!</v>
      </c>
      <c r="CG1165" s="21" t="e">
        <f>IF(Wedstrijden!#REF!="x","ZZL","")</f>
        <v>#REF!</v>
      </c>
      <c r="CL1165" s="21">
        <f>IF(COUNTA(Wedstrijden!#REF!)&lt;&gt;0,2,"")</f>
        <v>2</v>
      </c>
      <c r="CM1165" s="21">
        <f t="shared" si="110"/>
        <v>2</v>
      </c>
      <c r="CN1165" s="21" t="e">
        <f>IF(Wedstrijden!#REF!="x","AA","")</f>
        <v>#REF!</v>
      </c>
      <c r="CO1165" s="21" t="e">
        <f>IF(Wedstrijden!#REF!="x","A","")</f>
        <v>#REF!</v>
      </c>
      <c r="CP1165" s="21" t="e">
        <f>IF(Wedstrijden!#REF!="x","BB","")</f>
        <v>#REF!</v>
      </c>
      <c r="CQ1165" s="21" t="e">
        <f>IF(Wedstrijden!#REF!="x","B","")</f>
        <v>#REF!</v>
      </c>
      <c r="CR1165" s="21" t="e">
        <f>IF(Wedstrijden!#REF!="x","L","")</f>
        <v>#REF!</v>
      </c>
      <c r="CS1165" s="21" t="e">
        <f>IF(Wedstrijden!#REF!="x","M","")</f>
        <v>#REF!</v>
      </c>
      <c r="CT1165" s="21" t="e">
        <f>IF(Wedstrijden!#REF!="x","Z","")</f>
        <v>#REF!</v>
      </c>
      <c r="CU1165" s="21" t="e">
        <f>IF(Wedstrijden!#REF!="x","ZZ","")</f>
        <v>#REF!</v>
      </c>
      <c r="CV1165" s="21">
        <f>IF(COUNTA(Wedstrijden!#REF!)&lt;&gt;0,2,"")</f>
        <v>2</v>
      </c>
      <c r="CW1165" s="21">
        <f t="shared" si="111"/>
        <v>1</v>
      </c>
      <c r="CX1165" s="21" t="e">
        <f>IF(Wedstrijden!#REF!="x","BB","")</f>
        <v>#REF!</v>
      </c>
      <c r="CY1165" s="21" t="e">
        <f>IF(Wedstrijden!#REF!="x","B","")</f>
        <v>#REF!</v>
      </c>
      <c r="CZ1165" s="21" t="e">
        <f>IF(Wedstrijden!#REF!="x","L","")</f>
        <v>#REF!</v>
      </c>
      <c r="DA1165" s="21" t="e">
        <f>IF(Wedstrijden!#REF!="x","M","")</f>
        <v>#REF!</v>
      </c>
      <c r="DB1165" s="21" t="e">
        <f>IF(Wedstrijden!#REF!="x","Z","")</f>
        <v>#REF!</v>
      </c>
      <c r="DC1165" s="21" t="e">
        <f>IF(Wedstrijden!#REF!="x","ZZ","")</f>
        <v>#REF!</v>
      </c>
      <c r="DD1165" s="21" t="e">
        <f>IF(Wedstrijden!#REF!="x","1.40","")</f>
        <v>#REF!</v>
      </c>
      <c r="DE1165" s="21">
        <f>IF(COUNTA(Wedstrijden!#REF!)&lt;&gt;0,6,"")</f>
        <v>6</v>
      </c>
      <c r="DF1165" s="21">
        <f t="shared" si="112"/>
        <v>2</v>
      </c>
      <c r="DG1165" s="21" t="e">
        <f>IF(Wedstrijden!#REF!="x","L","")</f>
        <v>#REF!</v>
      </c>
      <c r="DH1165" s="21" t="e">
        <f>IF(Wedstrijden!#REF!="x","M","")</f>
        <v>#REF!</v>
      </c>
      <c r="DI1165" s="21" t="e">
        <f>IF(Wedstrijden!#REF!="x","Z","")</f>
        <v>#REF!</v>
      </c>
      <c r="DJ1165" s="21" t="e">
        <f>IF(Wedstrijden!#REF!="x","Z","")</f>
        <v>#REF!</v>
      </c>
      <c r="DK1165" s="21">
        <f>IF(COUNTA(Wedstrijden!#REF!)&lt;&gt;0,6,"")</f>
        <v>6</v>
      </c>
      <c r="DL1165" s="21">
        <f t="shared" si="113"/>
        <v>1</v>
      </c>
      <c r="DM1165" s="21" t="e">
        <f>IF(Wedstrijden!#REF!="x","L","")</f>
        <v>#REF!</v>
      </c>
      <c r="DN1165" s="21" t="e">
        <f>IF(Wedstrijden!#REF!="x","M","")</f>
        <v>#REF!</v>
      </c>
      <c r="DO1165" s="21" t="e">
        <f>IF(Wedstrijden!#REF!="x","Z","")</f>
        <v>#REF!</v>
      </c>
      <c r="DP1165" s="21" t="e">
        <f>IF(Wedstrijden!#REF!="x","Z","")</f>
        <v>#REF!</v>
      </c>
    </row>
    <row r="1166" spans="1:120" ht="14.4" x14ac:dyDescent="0.3">
      <c r="A1166" s="23">
        <f>Wedstrijden!B1089</f>
        <v>0</v>
      </c>
      <c r="B1166" s="21" t="str">
        <f>IFERROR(VLOOKUP(Wedstrijden!D1089,Wedstrijdlocaties!$B$2:$E$600,2,FALSE),"")</f>
        <v/>
      </c>
      <c r="C1166" s="21">
        <f>Wedstrijden!E1089</f>
        <v>0</v>
      </c>
      <c r="D1166" s="21" t="str">
        <f>IFERROR(VLOOKUP(Wedstrijden!F1089,Organisaties!$B$2:$C$500,2,FALSE),"")</f>
        <v/>
      </c>
      <c r="E1166" s="21" t="str">
        <f>IFERROR(VLOOKUP(Wedstrijden!F1089,Organisaties!$B$2:$G$500,5,FALSE),"")</f>
        <v/>
      </c>
      <c r="F1166" s="21" t="e">
        <f>IF(Wedstrijden!#REF!&lt;&gt;"",Wedstrijden!#REF!,"")</f>
        <v>#REF!</v>
      </c>
      <c r="G1166" s="21" t="e">
        <f>IF(Wedstrijden!#REF!="Indoor",1,0)</f>
        <v>#REF!</v>
      </c>
      <c r="H1166" s="21" t="e">
        <f>Wedstrijden!#REF!</f>
        <v>#REF!</v>
      </c>
      <c r="I1166" s="21" t="e">
        <f>IF(Wedstrijden!#REF!="Nee",0,IF(Wedstrijden!#REF!="Ja",1,""))</f>
        <v>#REF!</v>
      </c>
      <c r="J1166" s="21" t="e">
        <f>IF(Wedstrijden!#REF!&lt;&gt;"",Wedstrijden!#REF!,"")</f>
        <v>#REF!</v>
      </c>
      <c r="BJ1166" s="21">
        <f>IF(COUNTA(Wedstrijden!#REF!)&lt;&gt;0,1,"")</f>
        <v>1</v>
      </c>
      <c r="BK1166" s="21">
        <f t="shared" si="108"/>
        <v>2</v>
      </c>
      <c r="BL1166" s="21" t="e">
        <f>IF(Wedstrijden!#REF!="x","AA","")</f>
        <v>#REF!</v>
      </c>
      <c r="BM1166" s="21" t="e">
        <f>IF(Wedstrijden!#REF!="x","A","")</f>
        <v>#REF!</v>
      </c>
      <c r="BN1166" s="21" t="e">
        <f>IF(Wedstrijden!#REF!="x","B1","")</f>
        <v>#REF!</v>
      </c>
      <c r="BO1166" s="21" t="e">
        <f>IF(Wedstrijden!#REF!="x","BB","")</f>
        <v>#REF!</v>
      </c>
      <c r="BP1166" s="21" t="e">
        <f>IF(Wedstrijden!#REF!="x","B","")</f>
        <v>#REF!</v>
      </c>
      <c r="BQ1166" s="21" t="e">
        <f>IF(Wedstrijden!#REF!="x","L1","")</f>
        <v>#REF!</v>
      </c>
      <c r="BR1166" s="21" t="e">
        <f>IF(Wedstrijden!#REF!="x","L2","")</f>
        <v>#REF!</v>
      </c>
      <c r="BS1166" s="21" t="e">
        <f>IF(Wedstrijden!#REF!="x","M1","")</f>
        <v>#REF!</v>
      </c>
      <c r="BT1166" s="21" t="e">
        <f>IF(Wedstrijden!#REF!="x","M2","")</f>
        <v>#REF!</v>
      </c>
      <c r="BU1166" s="21" t="e">
        <f>IF(Wedstrijden!#REF!="x","Z1","")</f>
        <v>#REF!</v>
      </c>
      <c r="BV1166" s="21" t="e">
        <f>IF(Wedstrijden!#REF!="x","Z2","")</f>
        <v>#REF!</v>
      </c>
      <c r="BW1166" s="21">
        <f>IF(COUNTA(Wedstrijden!#REF!)&lt;&gt;0,1,"")</f>
        <v>1</v>
      </c>
      <c r="BX1166" s="21">
        <f t="shared" si="109"/>
        <v>1</v>
      </c>
      <c r="BY1166" s="21" t="e">
        <f>IF(Wedstrijden!#REF!="x","BB","")</f>
        <v>#REF!</v>
      </c>
      <c r="BZ1166" s="21" t="e">
        <f>IF(Wedstrijden!#REF!="x","B","")</f>
        <v>#REF!</v>
      </c>
      <c r="CA1166" s="21" t="e">
        <f>IF(Wedstrijden!#REF!="x","L1","")</f>
        <v>#REF!</v>
      </c>
      <c r="CB1166" s="21" t="e">
        <f>IF(Wedstrijden!#REF!="x","L2","")</f>
        <v>#REF!</v>
      </c>
      <c r="CC1166" s="21" t="e">
        <f>IF(Wedstrijden!#REF!="x","M1","")</f>
        <v>#REF!</v>
      </c>
      <c r="CD1166" s="21" t="e">
        <f>IF(Wedstrijden!#REF!="x","M2","")</f>
        <v>#REF!</v>
      </c>
      <c r="CE1166" s="21" t="e">
        <f>IF(Wedstrijden!#REF!="x","Z1","")</f>
        <v>#REF!</v>
      </c>
      <c r="CF1166" s="21" t="e">
        <f>IF(Wedstrijden!#REF!="x","Z2","")</f>
        <v>#REF!</v>
      </c>
      <c r="CG1166" s="21" t="e">
        <f>IF(Wedstrijden!#REF!="x","ZZL","")</f>
        <v>#REF!</v>
      </c>
      <c r="CL1166" s="21">
        <f>IF(COUNTA(Wedstrijden!#REF!)&lt;&gt;0,2,"")</f>
        <v>2</v>
      </c>
      <c r="CM1166" s="21">
        <f t="shared" si="110"/>
        <v>2</v>
      </c>
      <c r="CN1166" s="21" t="e">
        <f>IF(Wedstrijden!#REF!="x","AA","")</f>
        <v>#REF!</v>
      </c>
      <c r="CO1166" s="21" t="e">
        <f>IF(Wedstrijden!#REF!="x","A","")</f>
        <v>#REF!</v>
      </c>
      <c r="CP1166" s="21" t="e">
        <f>IF(Wedstrijden!#REF!="x","BB","")</f>
        <v>#REF!</v>
      </c>
      <c r="CQ1166" s="21" t="e">
        <f>IF(Wedstrijden!#REF!="x","B","")</f>
        <v>#REF!</v>
      </c>
      <c r="CR1166" s="21" t="e">
        <f>IF(Wedstrijden!#REF!="x","L","")</f>
        <v>#REF!</v>
      </c>
      <c r="CS1166" s="21" t="e">
        <f>IF(Wedstrijden!#REF!="x","M","")</f>
        <v>#REF!</v>
      </c>
      <c r="CT1166" s="21" t="e">
        <f>IF(Wedstrijden!#REF!="x","Z","")</f>
        <v>#REF!</v>
      </c>
      <c r="CU1166" s="21" t="e">
        <f>IF(Wedstrijden!#REF!="x","ZZ","")</f>
        <v>#REF!</v>
      </c>
      <c r="CV1166" s="21">
        <f>IF(COUNTA(Wedstrijden!#REF!)&lt;&gt;0,2,"")</f>
        <v>2</v>
      </c>
      <c r="CW1166" s="21">
        <f t="shared" si="111"/>
        <v>1</v>
      </c>
      <c r="CX1166" s="21" t="e">
        <f>IF(Wedstrijden!#REF!="x","BB","")</f>
        <v>#REF!</v>
      </c>
      <c r="CY1166" s="21" t="e">
        <f>IF(Wedstrijden!#REF!="x","B","")</f>
        <v>#REF!</v>
      </c>
      <c r="CZ1166" s="21" t="e">
        <f>IF(Wedstrijden!#REF!="x","L","")</f>
        <v>#REF!</v>
      </c>
      <c r="DA1166" s="21" t="e">
        <f>IF(Wedstrijden!#REF!="x","M","")</f>
        <v>#REF!</v>
      </c>
      <c r="DB1166" s="21" t="e">
        <f>IF(Wedstrijden!#REF!="x","Z","")</f>
        <v>#REF!</v>
      </c>
      <c r="DC1166" s="21" t="e">
        <f>IF(Wedstrijden!#REF!="x","ZZ","")</f>
        <v>#REF!</v>
      </c>
      <c r="DD1166" s="21" t="e">
        <f>IF(Wedstrijden!#REF!="x","1.40","")</f>
        <v>#REF!</v>
      </c>
      <c r="DE1166" s="21">
        <f>IF(COUNTA(Wedstrijden!#REF!)&lt;&gt;0,6,"")</f>
        <v>6</v>
      </c>
      <c r="DF1166" s="21">
        <f t="shared" si="112"/>
        <v>2</v>
      </c>
      <c r="DG1166" s="21" t="e">
        <f>IF(Wedstrijden!#REF!="x","L","")</f>
        <v>#REF!</v>
      </c>
      <c r="DH1166" s="21" t="e">
        <f>IF(Wedstrijden!#REF!="x","M","")</f>
        <v>#REF!</v>
      </c>
      <c r="DI1166" s="21" t="e">
        <f>IF(Wedstrijden!#REF!="x","Z","")</f>
        <v>#REF!</v>
      </c>
      <c r="DJ1166" s="21" t="e">
        <f>IF(Wedstrijden!#REF!="x","Z","")</f>
        <v>#REF!</v>
      </c>
      <c r="DK1166" s="21">
        <f>IF(COUNTA(Wedstrijden!#REF!)&lt;&gt;0,6,"")</f>
        <v>6</v>
      </c>
      <c r="DL1166" s="21">
        <f t="shared" si="113"/>
        <v>1</v>
      </c>
      <c r="DM1166" s="21" t="e">
        <f>IF(Wedstrijden!#REF!="x","L","")</f>
        <v>#REF!</v>
      </c>
      <c r="DN1166" s="21" t="e">
        <f>IF(Wedstrijden!#REF!="x","M","")</f>
        <v>#REF!</v>
      </c>
      <c r="DO1166" s="21" t="e">
        <f>IF(Wedstrijden!#REF!="x","Z","")</f>
        <v>#REF!</v>
      </c>
      <c r="DP1166" s="21" t="e">
        <f>IF(Wedstrijden!#REF!="x","Z","")</f>
        <v>#REF!</v>
      </c>
    </row>
    <row r="1167" spans="1:120" ht="14.4" x14ac:dyDescent="0.3">
      <c r="A1167" s="23">
        <f>Wedstrijden!B1090</f>
        <v>0</v>
      </c>
      <c r="B1167" s="21" t="str">
        <f>IFERROR(VLOOKUP(Wedstrijden!D1090,Wedstrijdlocaties!$B$2:$E$600,2,FALSE),"")</f>
        <v/>
      </c>
      <c r="C1167" s="21">
        <f>Wedstrijden!E1090</f>
        <v>0</v>
      </c>
      <c r="D1167" s="21" t="str">
        <f>IFERROR(VLOOKUP(Wedstrijden!F1090,Organisaties!$B$2:$C$500,2,FALSE),"")</f>
        <v/>
      </c>
      <c r="E1167" s="21" t="str">
        <f>IFERROR(VLOOKUP(Wedstrijden!F1090,Organisaties!$B$2:$G$500,5,FALSE),"")</f>
        <v/>
      </c>
      <c r="F1167" s="21" t="e">
        <f>IF(Wedstrijden!#REF!&lt;&gt;"",Wedstrijden!#REF!,"")</f>
        <v>#REF!</v>
      </c>
      <c r="G1167" s="21" t="e">
        <f>IF(Wedstrijden!#REF!="Indoor",1,0)</f>
        <v>#REF!</v>
      </c>
      <c r="H1167" s="21" t="e">
        <f>Wedstrijden!#REF!</f>
        <v>#REF!</v>
      </c>
      <c r="I1167" s="21" t="e">
        <f>IF(Wedstrijden!#REF!="Nee",0,IF(Wedstrijden!#REF!="Ja",1,""))</f>
        <v>#REF!</v>
      </c>
      <c r="J1167" s="21" t="e">
        <f>IF(Wedstrijden!#REF!&lt;&gt;"",Wedstrijden!#REF!,"")</f>
        <v>#REF!</v>
      </c>
      <c r="BJ1167" s="21">
        <f>IF(COUNTA(Wedstrijden!#REF!)&lt;&gt;0,1,"")</f>
        <v>1</v>
      </c>
      <c r="BK1167" s="21">
        <f t="shared" si="108"/>
        <v>2</v>
      </c>
      <c r="BL1167" s="21" t="e">
        <f>IF(Wedstrijden!#REF!="x","AA","")</f>
        <v>#REF!</v>
      </c>
      <c r="BM1167" s="21" t="e">
        <f>IF(Wedstrijden!#REF!="x","A","")</f>
        <v>#REF!</v>
      </c>
      <c r="BN1167" s="21" t="e">
        <f>IF(Wedstrijden!#REF!="x","B1","")</f>
        <v>#REF!</v>
      </c>
      <c r="BO1167" s="21" t="e">
        <f>IF(Wedstrijden!#REF!="x","BB","")</f>
        <v>#REF!</v>
      </c>
      <c r="BP1167" s="21" t="e">
        <f>IF(Wedstrijden!#REF!="x","B","")</f>
        <v>#REF!</v>
      </c>
      <c r="BQ1167" s="21" t="e">
        <f>IF(Wedstrijden!#REF!="x","L1","")</f>
        <v>#REF!</v>
      </c>
      <c r="BR1167" s="21" t="e">
        <f>IF(Wedstrijden!#REF!="x","L2","")</f>
        <v>#REF!</v>
      </c>
      <c r="BS1167" s="21" t="e">
        <f>IF(Wedstrijden!#REF!="x","M1","")</f>
        <v>#REF!</v>
      </c>
      <c r="BT1167" s="21" t="e">
        <f>IF(Wedstrijden!#REF!="x","M2","")</f>
        <v>#REF!</v>
      </c>
      <c r="BU1167" s="21" t="e">
        <f>IF(Wedstrijden!#REF!="x","Z1","")</f>
        <v>#REF!</v>
      </c>
      <c r="BV1167" s="21" t="e">
        <f>IF(Wedstrijden!#REF!="x","Z2","")</f>
        <v>#REF!</v>
      </c>
      <c r="BW1167" s="21">
        <f>IF(COUNTA(Wedstrijden!#REF!)&lt;&gt;0,1,"")</f>
        <v>1</v>
      </c>
      <c r="BX1167" s="21">
        <f t="shared" si="109"/>
        <v>1</v>
      </c>
      <c r="BY1167" s="21" t="e">
        <f>IF(Wedstrijden!#REF!="x","BB","")</f>
        <v>#REF!</v>
      </c>
      <c r="BZ1167" s="21" t="e">
        <f>IF(Wedstrijden!#REF!="x","B","")</f>
        <v>#REF!</v>
      </c>
      <c r="CA1167" s="21" t="e">
        <f>IF(Wedstrijden!#REF!="x","L1","")</f>
        <v>#REF!</v>
      </c>
      <c r="CB1167" s="21" t="e">
        <f>IF(Wedstrijden!#REF!="x","L2","")</f>
        <v>#REF!</v>
      </c>
      <c r="CC1167" s="21" t="e">
        <f>IF(Wedstrijden!#REF!="x","M1","")</f>
        <v>#REF!</v>
      </c>
      <c r="CD1167" s="21" t="e">
        <f>IF(Wedstrijden!#REF!="x","M2","")</f>
        <v>#REF!</v>
      </c>
      <c r="CE1167" s="21" t="e">
        <f>IF(Wedstrijden!#REF!="x","Z1","")</f>
        <v>#REF!</v>
      </c>
      <c r="CF1167" s="21" t="e">
        <f>IF(Wedstrijden!#REF!="x","Z2","")</f>
        <v>#REF!</v>
      </c>
      <c r="CG1167" s="21" t="e">
        <f>IF(Wedstrijden!#REF!="x","ZZL","")</f>
        <v>#REF!</v>
      </c>
      <c r="CL1167" s="21">
        <f>IF(COUNTA(Wedstrijden!#REF!)&lt;&gt;0,2,"")</f>
        <v>2</v>
      </c>
      <c r="CM1167" s="21">
        <f t="shared" si="110"/>
        <v>2</v>
      </c>
      <c r="CN1167" s="21" t="e">
        <f>IF(Wedstrijden!#REF!="x","AA","")</f>
        <v>#REF!</v>
      </c>
      <c r="CO1167" s="21" t="e">
        <f>IF(Wedstrijden!#REF!="x","A","")</f>
        <v>#REF!</v>
      </c>
      <c r="CP1167" s="21" t="e">
        <f>IF(Wedstrijden!#REF!="x","BB","")</f>
        <v>#REF!</v>
      </c>
      <c r="CQ1167" s="21" t="e">
        <f>IF(Wedstrijden!#REF!="x","B","")</f>
        <v>#REF!</v>
      </c>
      <c r="CR1167" s="21" t="e">
        <f>IF(Wedstrijden!#REF!="x","L","")</f>
        <v>#REF!</v>
      </c>
      <c r="CS1167" s="21" t="e">
        <f>IF(Wedstrijden!#REF!="x","M","")</f>
        <v>#REF!</v>
      </c>
      <c r="CT1167" s="21" t="e">
        <f>IF(Wedstrijden!#REF!="x","Z","")</f>
        <v>#REF!</v>
      </c>
      <c r="CU1167" s="21" t="e">
        <f>IF(Wedstrijden!#REF!="x","ZZ","")</f>
        <v>#REF!</v>
      </c>
      <c r="CV1167" s="21">
        <f>IF(COUNTA(Wedstrijden!#REF!)&lt;&gt;0,2,"")</f>
        <v>2</v>
      </c>
      <c r="CW1167" s="21">
        <f t="shared" si="111"/>
        <v>1</v>
      </c>
      <c r="CX1167" s="21" t="e">
        <f>IF(Wedstrijden!#REF!="x","BB","")</f>
        <v>#REF!</v>
      </c>
      <c r="CY1167" s="21" t="e">
        <f>IF(Wedstrijden!#REF!="x","B","")</f>
        <v>#REF!</v>
      </c>
      <c r="CZ1167" s="21" t="e">
        <f>IF(Wedstrijden!#REF!="x","L","")</f>
        <v>#REF!</v>
      </c>
      <c r="DA1167" s="21" t="e">
        <f>IF(Wedstrijden!#REF!="x","M","")</f>
        <v>#REF!</v>
      </c>
      <c r="DB1167" s="21" t="e">
        <f>IF(Wedstrijden!#REF!="x","Z","")</f>
        <v>#REF!</v>
      </c>
      <c r="DC1167" s="21" t="e">
        <f>IF(Wedstrijden!#REF!="x","ZZ","")</f>
        <v>#REF!</v>
      </c>
      <c r="DD1167" s="21" t="e">
        <f>IF(Wedstrijden!#REF!="x","1.40","")</f>
        <v>#REF!</v>
      </c>
      <c r="DE1167" s="21">
        <f>IF(COUNTA(Wedstrijden!#REF!)&lt;&gt;0,6,"")</f>
        <v>6</v>
      </c>
      <c r="DF1167" s="21">
        <f t="shared" si="112"/>
        <v>2</v>
      </c>
      <c r="DG1167" s="21" t="e">
        <f>IF(Wedstrijden!#REF!="x","L","")</f>
        <v>#REF!</v>
      </c>
      <c r="DH1167" s="21" t="e">
        <f>IF(Wedstrijden!#REF!="x","M","")</f>
        <v>#REF!</v>
      </c>
      <c r="DI1167" s="21" t="e">
        <f>IF(Wedstrijden!#REF!="x","Z","")</f>
        <v>#REF!</v>
      </c>
      <c r="DJ1167" s="21" t="e">
        <f>IF(Wedstrijden!#REF!="x","Z","")</f>
        <v>#REF!</v>
      </c>
      <c r="DK1167" s="21">
        <f>IF(COUNTA(Wedstrijden!#REF!)&lt;&gt;0,6,"")</f>
        <v>6</v>
      </c>
      <c r="DL1167" s="21">
        <f t="shared" si="113"/>
        <v>1</v>
      </c>
      <c r="DM1167" s="21" t="e">
        <f>IF(Wedstrijden!#REF!="x","L","")</f>
        <v>#REF!</v>
      </c>
      <c r="DN1167" s="21" t="e">
        <f>IF(Wedstrijden!#REF!="x","M","")</f>
        <v>#REF!</v>
      </c>
      <c r="DO1167" s="21" t="e">
        <f>IF(Wedstrijden!#REF!="x","Z","")</f>
        <v>#REF!</v>
      </c>
      <c r="DP1167" s="21" t="e">
        <f>IF(Wedstrijden!#REF!="x","Z","")</f>
        <v>#REF!</v>
      </c>
    </row>
    <row r="1168" spans="1:120" ht="14.4" x14ac:dyDescent="0.3">
      <c r="A1168" s="23">
        <f>Wedstrijden!B1091</f>
        <v>0</v>
      </c>
      <c r="B1168" s="21" t="str">
        <f>IFERROR(VLOOKUP(Wedstrijden!D1091,Wedstrijdlocaties!$B$2:$E$600,2,FALSE),"")</f>
        <v/>
      </c>
      <c r="C1168" s="21">
        <f>Wedstrijden!E1091</f>
        <v>0</v>
      </c>
      <c r="D1168" s="21" t="str">
        <f>IFERROR(VLOOKUP(Wedstrijden!F1091,Organisaties!$B$2:$C$500,2,FALSE),"")</f>
        <v/>
      </c>
      <c r="E1168" s="21" t="str">
        <f>IFERROR(VLOOKUP(Wedstrijden!F1091,Organisaties!$B$2:$G$500,5,FALSE),"")</f>
        <v/>
      </c>
      <c r="F1168" s="21" t="e">
        <f>IF(Wedstrijden!#REF!&lt;&gt;"",Wedstrijden!#REF!,"")</f>
        <v>#REF!</v>
      </c>
      <c r="G1168" s="21" t="e">
        <f>IF(Wedstrijden!#REF!="Indoor",1,0)</f>
        <v>#REF!</v>
      </c>
      <c r="H1168" s="21" t="e">
        <f>Wedstrijden!#REF!</f>
        <v>#REF!</v>
      </c>
      <c r="I1168" s="21" t="e">
        <f>IF(Wedstrijden!#REF!="Nee",0,IF(Wedstrijden!#REF!="Ja",1,""))</f>
        <v>#REF!</v>
      </c>
      <c r="J1168" s="21" t="e">
        <f>IF(Wedstrijden!#REF!&lt;&gt;"",Wedstrijden!#REF!,"")</f>
        <v>#REF!</v>
      </c>
      <c r="BJ1168" s="21">
        <f>IF(COUNTA(Wedstrijden!#REF!)&lt;&gt;0,1,"")</f>
        <v>1</v>
      </c>
      <c r="BK1168" s="21">
        <f t="shared" si="108"/>
        <v>2</v>
      </c>
      <c r="BL1168" s="21" t="e">
        <f>IF(Wedstrijden!#REF!="x","AA","")</f>
        <v>#REF!</v>
      </c>
      <c r="BM1168" s="21" t="e">
        <f>IF(Wedstrijden!#REF!="x","A","")</f>
        <v>#REF!</v>
      </c>
      <c r="BN1168" s="21" t="e">
        <f>IF(Wedstrijden!#REF!="x","B1","")</f>
        <v>#REF!</v>
      </c>
      <c r="BO1168" s="21" t="e">
        <f>IF(Wedstrijden!#REF!="x","BB","")</f>
        <v>#REF!</v>
      </c>
      <c r="BP1168" s="21" t="e">
        <f>IF(Wedstrijden!#REF!="x","B","")</f>
        <v>#REF!</v>
      </c>
      <c r="BQ1168" s="21" t="e">
        <f>IF(Wedstrijden!#REF!="x","L1","")</f>
        <v>#REF!</v>
      </c>
      <c r="BR1168" s="21" t="e">
        <f>IF(Wedstrijden!#REF!="x","L2","")</f>
        <v>#REF!</v>
      </c>
      <c r="BS1168" s="21" t="e">
        <f>IF(Wedstrijden!#REF!="x","M1","")</f>
        <v>#REF!</v>
      </c>
      <c r="BT1168" s="21" t="e">
        <f>IF(Wedstrijden!#REF!="x","M2","")</f>
        <v>#REF!</v>
      </c>
      <c r="BU1168" s="21" t="e">
        <f>IF(Wedstrijden!#REF!="x","Z1","")</f>
        <v>#REF!</v>
      </c>
      <c r="BV1168" s="21" t="e">
        <f>IF(Wedstrijden!#REF!="x","Z2","")</f>
        <v>#REF!</v>
      </c>
      <c r="BW1168" s="21">
        <f>IF(COUNTA(Wedstrijden!#REF!)&lt;&gt;0,1,"")</f>
        <v>1</v>
      </c>
      <c r="BX1168" s="21">
        <f t="shared" si="109"/>
        <v>1</v>
      </c>
      <c r="BY1168" s="21" t="e">
        <f>IF(Wedstrijden!#REF!="x","BB","")</f>
        <v>#REF!</v>
      </c>
      <c r="BZ1168" s="21" t="e">
        <f>IF(Wedstrijden!#REF!="x","B","")</f>
        <v>#REF!</v>
      </c>
      <c r="CA1168" s="21" t="e">
        <f>IF(Wedstrijden!#REF!="x","L1","")</f>
        <v>#REF!</v>
      </c>
      <c r="CB1168" s="21" t="e">
        <f>IF(Wedstrijden!#REF!="x","L2","")</f>
        <v>#REF!</v>
      </c>
      <c r="CC1168" s="21" t="e">
        <f>IF(Wedstrijden!#REF!="x","M1","")</f>
        <v>#REF!</v>
      </c>
      <c r="CD1168" s="21" t="e">
        <f>IF(Wedstrijden!#REF!="x","M2","")</f>
        <v>#REF!</v>
      </c>
      <c r="CE1168" s="21" t="e">
        <f>IF(Wedstrijden!#REF!="x","Z1","")</f>
        <v>#REF!</v>
      </c>
      <c r="CF1168" s="21" t="e">
        <f>IF(Wedstrijden!#REF!="x","Z2","")</f>
        <v>#REF!</v>
      </c>
      <c r="CG1168" s="21" t="e">
        <f>IF(Wedstrijden!#REF!="x","ZZL","")</f>
        <v>#REF!</v>
      </c>
      <c r="CL1168" s="21">
        <f>IF(COUNTA(Wedstrijden!#REF!)&lt;&gt;0,2,"")</f>
        <v>2</v>
      </c>
      <c r="CM1168" s="21">
        <f t="shared" si="110"/>
        <v>2</v>
      </c>
      <c r="CN1168" s="21" t="e">
        <f>IF(Wedstrijden!#REF!="x","AA","")</f>
        <v>#REF!</v>
      </c>
      <c r="CO1168" s="21" t="e">
        <f>IF(Wedstrijden!#REF!="x","A","")</f>
        <v>#REF!</v>
      </c>
      <c r="CP1168" s="21" t="e">
        <f>IF(Wedstrijden!#REF!="x","BB","")</f>
        <v>#REF!</v>
      </c>
      <c r="CQ1168" s="21" t="e">
        <f>IF(Wedstrijden!#REF!="x","B","")</f>
        <v>#REF!</v>
      </c>
      <c r="CR1168" s="21" t="e">
        <f>IF(Wedstrijden!#REF!="x","L","")</f>
        <v>#REF!</v>
      </c>
      <c r="CS1168" s="21" t="e">
        <f>IF(Wedstrijden!#REF!="x","M","")</f>
        <v>#REF!</v>
      </c>
      <c r="CT1168" s="21" t="e">
        <f>IF(Wedstrijden!#REF!="x","Z","")</f>
        <v>#REF!</v>
      </c>
      <c r="CU1168" s="21" t="e">
        <f>IF(Wedstrijden!#REF!="x","ZZ","")</f>
        <v>#REF!</v>
      </c>
      <c r="CV1168" s="21">
        <f>IF(COUNTA(Wedstrijden!#REF!)&lt;&gt;0,2,"")</f>
        <v>2</v>
      </c>
      <c r="CW1168" s="21">
        <f t="shared" si="111"/>
        <v>1</v>
      </c>
      <c r="CX1168" s="21" t="e">
        <f>IF(Wedstrijden!#REF!="x","BB","")</f>
        <v>#REF!</v>
      </c>
      <c r="CY1168" s="21" t="e">
        <f>IF(Wedstrijden!#REF!="x","B","")</f>
        <v>#REF!</v>
      </c>
      <c r="CZ1168" s="21" t="e">
        <f>IF(Wedstrijden!#REF!="x","L","")</f>
        <v>#REF!</v>
      </c>
      <c r="DA1168" s="21" t="e">
        <f>IF(Wedstrijden!#REF!="x","M","")</f>
        <v>#REF!</v>
      </c>
      <c r="DB1168" s="21" t="e">
        <f>IF(Wedstrijden!#REF!="x","Z","")</f>
        <v>#REF!</v>
      </c>
      <c r="DC1168" s="21" t="e">
        <f>IF(Wedstrijden!#REF!="x","ZZ","")</f>
        <v>#REF!</v>
      </c>
      <c r="DD1168" s="21" t="e">
        <f>IF(Wedstrijden!#REF!="x","1.40","")</f>
        <v>#REF!</v>
      </c>
      <c r="DE1168" s="21">
        <f>IF(COUNTA(Wedstrijden!#REF!)&lt;&gt;0,6,"")</f>
        <v>6</v>
      </c>
      <c r="DF1168" s="21">
        <f t="shared" si="112"/>
        <v>2</v>
      </c>
      <c r="DG1168" s="21" t="e">
        <f>IF(Wedstrijden!#REF!="x","L","")</f>
        <v>#REF!</v>
      </c>
      <c r="DH1168" s="21" t="e">
        <f>IF(Wedstrijden!#REF!="x","M","")</f>
        <v>#REF!</v>
      </c>
      <c r="DI1168" s="21" t="e">
        <f>IF(Wedstrijden!#REF!="x","Z","")</f>
        <v>#REF!</v>
      </c>
      <c r="DJ1168" s="21" t="e">
        <f>IF(Wedstrijden!#REF!="x","Z","")</f>
        <v>#REF!</v>
      </c>
      <c r="DK1168" s="21">
        <f>IF(COUNTA(Wedstrijden!#REF!)&lt;&gt;0,6,"")</f>
        <v>6</v>
      </c>
      <c r="DL1168" s="21">
        <f t="shared" si="113"/>
        <v>1</v>
      </c>
      <c r="DM1168" s="21" t="e">
        <f>IF(Wedstrijden!#REF!="x","L","")</f>
        <v>#REF!</v>
      </c>
      <c r="DN1168" s="21" t="e">
        <f>IF(Wedstrijden!#REF!="x","M","")</f>
        <v>#REF!</v>
      </c>
      <c r="DO1168" s="21" t="e">
        <f>IF(Wedstrijden!#REF!="x","Z","")</f>
        <v>#REF!</v>
      </c>
      <c r="DP1168" s="21" t="e">
        <f>IF(Wedstrijden!#REF!="x","Z","")</f>
        <v>#REF!</v>
      </c>
    </row>
    <row r="1169" spans="1:120" ht="14.4" x14ac:dyDescent="0.3">
      <c r="A1169" s="23">
        <f>Wedstrijden!B1092</f>
        <v>0</v>
      </c>
      <c r="B1169" s="21" t="str">
        <f>IFERROR(VLOOKUP(Wedstrijden!D1092,Wedstrijdlocaties!$B$2:$E$600,2,FALSE),"")</f>
        <v/>
      </c>
      <c r="C1169" s="21">
        <f>Wedstrijden!E1092</f>
        <v>0</v>
      </c>
      <c r="D1169" s="21" t="str">
        <f>IFERROR(VLOOKUP(Wedstrijden!F1092,Organisaties!$B$2:$C$500,2,FALSE),"")</f>
        <v/>
      </c>
      <c r="E1169" s="21" t="str">
        <f>IFERROR(VLOOKUP(Wedstrijden!F1092,Organisaties!$B$2:$G$500,5,FALSE),"")</f>
        <v/>
      </c>
      <c r="F1169" s="21" t="e">
        <f>IF(Wedstrijden!#REF!&lt;&gt;"",Wedstrijden!#REF!,"")</f>
        <v>#REF!</v>
      </c>
      <c r="G1169" s="21" t="e">
        <f>IF(Wedstrijden!#REF!="Indoor",1,0)</f>
        <v>#REF!</v>
      </c>
      <c r="H1169" s="21" t="e">
        <f>Wedstrijden!#REF!</f>
        <v>#REF!</v>
      </c>
      <c r="I1169" s="21" t="e">
        <f>IF(Wedstrijden!#REF!="Nee",0,IF(Wedstrijden!#REF!="Ja",1,""))</f>
        <v>#REF!</v>
      </c>
      <c r="J1169" s="21" t="e">
        <f>IF(Wedstrijden!#REF!&lt;&gt;"",Wedstrijden!#REF!,"")</f>
        <v>#REF!</v>
      </c>
      <c r="BJ1169" s="21">
        <f>IF(COUNTA(Wedstrijden!#REF!)&lt;&gt;0,1,"")</f>
        <v>1</v>
      </c>
      <c r="BK1169" s="21">
        <f t="shared" si="108"/>
        <v>2</v>
      </c>
      <c r="BL1169" s="21" t="e">
        <f>IF(Wedstrijden!#REF!="x","AA","")</f>
        <v>#REF!</v>
      </c>
      <c r="BM1169" s="21" t="e">
        <f>IF(Wedstrijden!#REF!="x","A","")</f>
        <v>#REF!</v>
      </c>
      <c r="BN1169" s="21" t="e">
        <f>IF(Wedstrijden!#REF!="x","B1","")</f>
        <v>#REF!</v>
      </c>
      <c r="BO1169" s="21" t="e">
        <f>IF(Wedstrijden!#REF!="x","BB","")</f>
        <v>#REF!</v>
      </c>
      <c r="BP1169" s="21" t="e">
        <f>IF(Wedstrijden!#REF!="x","B","")</f>
        <v>#REF!</v>
      </c>
      <c r="BQ1169" s="21" t="e">
        <f>IF(Wedstrijden!#REF!="x","L1","")</f>
        <v>#REF!</v>
      </c>
      <c r="BR1169" s="21" t="e">
        <f>IF(Wedstrijden!#REF!="x","L2","")</f>
        <v>#REF!</v>
      </c>
      <c r="BS1169" s="21" t="e">
        <f>IF(Wedstrijden!#REF!="x","M1","")</f>
        <v>#REF!</v>
      </c>
      <c r="BT1169" s="21" t="e">
        <f>IF(Wedstrijden!#REF!="x","M2","")</f>
        <v>#REF!</v>
      </c>
      <c r="BU1169" s="21" t="e">
        <f>IF(Wedstrijden!#REF!="x","Z1","")</f>
        <v>#REF!</v>
      </c>
      <c r="BV1169" s="21" t="e">
        <f>IF(Wedstrijden!#REF!="x","Z2","")</f>
        <v>#REF!</v>
      </c>
      <c r="BW1169" s="21">
        <f>IF(COUNTA(Wedstrijden!#REF!)&lt;&gt;0,1,"")</f>
        <v>1</v>
      </c>
      <c r="BX1169" s="21">
        <f t="shared" si="109"/>
        <v>1</v>
      </c>
      <c r="BY1169" s="21" t="e">
        <f>IF(Wedstrijden!#REF!="x","BB","")</f>
        <v>#REF!</v>
      </c>
      <c r="BZ1169" s="21" t="e">
        <f>IF(Wedstrijden!#REF!="x","B","")</f>
        <v>#REF!</v>
      </c>
      <c r="CA1169" s="21" t="e">
        <f>IF(Wedstrijden!#REF!="x","L1","")</f>
        <v>#REF!</v>
      </c>
      <c r="CB1169" s="21" t="e">
        <f>IF(Wedstrijden!#REF!="x","L2","")</f>
        <v>#REF!</v>
      </c>
      <c r="CC1169" s="21" t="e">
        <f>IF(Wedstrijden!#REF!="x","M1","")</f>
        <v>#REF!</v>
      </c>
      <c r="CD1169" s="21" t="e">
        <f>IF(Wedstrijden!#REF!="x","M2","")</f>
        <v>#REF!</v>
      </c>
      <c r="CE1169" s="21" t="e">
        <f>IF(Wedstrijden!#REF!="x","Z1","")</f>
        <v>#REF!</v>
      </c>
      <c r="CF1169" s="21" t="e">
        <f>IF(Wedstrijden!#REF!="x","Z2","")</f>
        <v>#REF!</v>
      </c>
      <c r="CG1169" s="21" t="e">
        <f>IF(Wedstrijden!#REF!="x","ZZL","")</f>
        <v>#REF!</v>
      </c>
      <c r="CL1169" s="21">
        <f>IF(COUNTA(Wedstrijden!#REF!)&lt;&gt;0,2,"")</f>
        <v>2</v>
      </c>
      <c r="CM1169" s="21">
        <f t="shared" si="110"/>
        <v>2</v>
      </c>
      <c r="CN1169" s="21" t="e">
        <f>IF(Wedstrijden!#REF!="x","AA","")</f>
        <v>#REF!</v>
      </c>
      <c r="CO1169" s="21" t="e">
        <f>IF(Wedstrijden!#REF!="x","A","")</f>
        <v>#REF!</v>
      </c>
      <c r="CP1169" s="21" t="e">
        <f>IF(Wedstrijden!#REF!="x","BB","")</f>
        <v>#REF!</v>
      </c>
      <c r="CQ1169" s="21" t="e">
        <f>IF(Wedstrijden!#REF!="x","B","")</f>
        <v>#REF!</v>
      </c>
      <c r="CR1169" s="21" t="e">
        <f>IF(Wedstrijden!#REF!="x","L","")</f>
        <v>#REF!</v>
      </c>
      <c r="CS1169" s="21" t="e">
        <f>IF(Wedstrijden!#REF!="x","M","")</f>
        <v>#REF!</v>
      </c>
      <c r="CT1169" s="21" t="e">
        <f>IF(Wedstrijden!#REF!="x","Z","")</f>
        <v>#REF!</v>
      </c>
      <c r="CU1169" s="21" t="e">
        <f>IF(Wedstrijden!#REF!="x","ZZ","")</f>
        <v>#REF!</v>
      </c>
      <c r="CV1169" s="21">
        <f>IF(COUNTA(Wedstrijden!#REF!)&lt;&gt;0,2,"")</f>
        <v>2</v>
      </c>
      <c r="CW1169" s="21">
        <f t="shared" si="111"/>
        <v>1</v>
      </c>
      <c r="CX1169" s="21" t="e">
        <f>IF(Wedstrijden!#REF!="x","BB","")</f>
        <v>#REF!</v>
      </c>
      <c r="CY1169" s="21" t="e">
        <f>IF(Wedstrijden!#REF!="x","B","")</f>
        <v>#REF!</v>
      </c>
      <c r="CZ1169" s="21" t="e">
        <f>IF(Wedstrijden!#REF!="x","L","")</f>
        <v>#REF!</v>
      </c>
      <c r="DA1169" s="21" t="e">
        <f>IF(Wedstrijden!#REF!="x","M","")</f>
        <v>#REF!</v>
      </c>
      <c r="DB1169" s="21" t="e">
        <f>IF(Wedstrijden!#REF!="x","Z","")</f>
        <v>#REF!</v>
      </c>
      <c r="DC1169" s="21" t="e">
        <f>IF(Wedstrijden!#REF!="x","ZZ","")</f>
        <v>#REF!</v>
      </c>
      <c r="DD1169" s="21" t="e">
        <f>IF(Wedstrijden!#REF!="x","1.40","")</f>
        <v>#REF!</v>
      </c>
      <c r="DE1169" s="21">
        <f>IF(COUNTA(Wedstrijden!#REF!)&lt;&gt;0,6,"")</f>
        <v>6</v>
      </c>
      <c r="DF1169" s="21">
        <f t="shared" si="112"/>
        <v>2</v>
      </c>
      <c r="DG1169" s="21" t="e">
        <f>IF(Wedstrijden!#REF!="x","L","")</f>
        <v>#REF!</v>
      </c>
      <c r="DH1169" s="21" t="e">
        <f>IF(Wedstrijden!#REF!="x","M","")</f>
        <v>#REF!</v>
      </c>
      <c r="DI1169" s="21" t="e">
        <f>IF(Wedstrijden!#REF!="x","Z","")</f>
        <v>#REF!</v>
      </c>
      <c r="DJ1169" s="21" t="e">
        <f>IF(Wedstrijden!#REF!="x","Z","")</f>
        <v>#REF!</v>
      </c>
      <c r="DK1169" s="21">
        <f>IF(COUNTA(Wedstrijden!#REF!)&lt;&gt;0,6,"")</f>
        <v>6</v>
      </c>
      <c r="DL1169" s="21">
        <f t="shared" si="113"/>
        <v>1</v>
      </c>
      <c r="DM1169" s="21" t="e">
        <f>IF(Wedstrijden!#REF!="x","L","")</f>
        <v>#REF!</v>
      </c>
      <c r="DN1169" s="21" t="e">
        <f>IF(Wedstrijden!#REF!="x","M","")</f>
        <v>#REF!</v>
      </c>
      <c r="DO1169" s="21" t="e">
        <f>IF(Wedstrijden!#REF!="x","Z","")</f>
        <v>#REF!</v>
      </c>
      <c r="DP1169" s="21" t="e">
        <f>IF(Wedstrijden!#REF!="x","Z","")</f>
        <v>#REF!</v>
      </c>
    </row>
    <row r="1170" spans="1:120" ht="14.4" x14ac:dyDescent="0.3">
      <c r="A1170" s="23">
        <f>Wedstrijden!B1093</f>
        <v>0</v>
      </c>
      <c r="B1170" s="21" t="str">
        <f>IFERROR(VLOOKUP(Wedstrijden!D1093,Wedstrijdlocaties!$B$2:$E$600,2,FALSE),"")</f>
        <v/>
      </c>
      <c r="C1170" s="21">
        <f>Wedstrijden!E1093</f>
        <v>0</v>
      </c>
      <c r="D1170" s="21" t="str">
        <f>IFERROR(VLOOKUP(Wedstrijden!F1093,Organisaties!$B$2:$C$500,2,FALSE),"")</f>
        <v/>
      </c>
      <c r="E1170" s="21" t="str">
        <f>IFERROR(VLOOKUP(Wedstrijden!F1093,Organisaties!$B$2:$G$500,5,FALSE),"")</f>
        <v/>
      </c>
      <c r="F1170" s="21" t="e">
        <f>IF(Wedstrijden!#REF!&lt;&gt;"",Wedstrijden!#REF!,"")</f>
        <v>#REF!</v>
      </c>
      <c r="G1170" s="21" t="e">
        <f>IF(Wedstrijden!#REF!="Indoor",1,0)</f>
        <v>#REF!</v>
      </c>
      <c r="H1170" s="21" t="e">
        <f>Wedstrijden!#REF!</f>
        <v>#REF!</v>
      </c>
      <c r="I1170" s="21" t="e">
        <f>IF(Wedstrijden!#REF!="Nee",0,IF(Wedstrijden!#REF!="Ja",1,""))</f>
        <v>#REF!</v>
      </c>
      <c r="J1170" s="21" t="e">
        <f>IF(Wedstrijden!#REF!&lt;&gt;"",Wedstrijden!#REF!,"")</f>
        <v>#REF!</v>
      </c>
      <c r="BJ1170" s="21">
        <f>IF(COUNTA(Wedstrijden!#REF!)&lt;&gt;0,1,"")</f>
        <v>1</v>
      </c>
      <c r="BK1170" s="21">
        <f t="shared" si="108"/>
        <v>2</v>
      </c>
      <c r="BL1170" s="21" t="e">
        <f>IF(Wedstrijden!#REF!="x","AA","")</f>
        <v>#REF!</v>
      </c>
      <c r="BM1170" s="21" t="e">
        <f>IF(Wedstrijden!#REF!="x","A","")</f>
        <v>#REF!</v>
      </c>
      <c r="BN1170" s="21" t="e">
        <f>IF(Wedstrijden!#REF!="x","B1","")</f>
        <v>#REF!</v>
      </c>
      <c r="BO1170" s="21" t="e">
        <f>IF(Wedstrijden!#REF!="x","BB","")</f>
        <v>#REF!</v>
      </c>
      <c r="BP1170" s="21" t="e">
        <f>IF(Wedstrijden!#REF!="x","B","")</f>
        <v>#REF!</v>
      </c>
      <c r="BQ1170" s="21" t="e">
        <f>IF(Wedstrijden!#REF!="x","L1","")</f>
        <v>#REF!</v>
      </c>
      <c r="BR1170" s="21" t="e">
        <f>IF(Wedstrijden!#REF!="x","L2","")</f>
        <v>#REF!</v>
      </c>
      <c r="BS1170" s="21" t="e">
        <f>IF(Wedstrijden!#REF!="x","M1","")</f>
        <v>#REF!</v>
      </c>
      <c r="BT1170" s="21" t="e">
        <f>IF(Wedstrijden!#REF!="x","M2","")</f>
        <v>#REF!</v>
      </c>
      <c r="BU1170" s="21" t="e">
        <f>IF(Wedstrijden!#REF!="x","Z1","")</f>
        <v>#REF!</v>
      </c>
      <c r="BV1170" s="21" t="e">
        <f>IF(Wedstrijden!#REF!="x","Z2","")</f>
        <v>#REF!</v>
      </c>
      <c r="BW1170" s="21">
        <f>IF(COUNTA(Wedstrijden!#REF!)&lt;&gt;0,1,"")</f>
        <v>1</v>
      </c>
      <c r="BX1170" s="21">
        <f t="shared" si="109"/>
        <v>1</v>
      </c>
      <c r="BY1170" s="21" t="e">
        <f>IF(Wedstrijden!#REF!="x","BB","")</f>
        <v>#REF!</v>
      </c>
      <c r="BZ1170" s="21" t="e">
        <f>IF(Wedstrijden!#REF!="x","B","")</f>
        <v>#REF!</v>
      </c>
      <c r="CA1170" s="21" t="e">
        <f>IF(Wedstrijden!#REF!="x","L1","")</f>
        <v>#REF!</v>
      </c>
      <c r="CB1170" s="21" t="e">
        <f>IF(Wedstrijden!#REF!="x","L2","")</f>
        <v>#REF!</v>
      </c>
      <c r="CC1170" s="21" t="e">
        <f>IF(Wedstrijden!#REF!="x","M1","")</f>
        <v>#REF!</v>
      </c>
      <c r="CD1170" s="21" t="e">
        <f>IF(Wedstrijden!#REF!="x","M2","")</f>
        <v>#REF!</v>
      </c>
      <c r="CE1170" s="21" t="e">
        <f>IF(Wedstrijden!#REF!="x","Z1","")</f>
        <v>#REF!</v>
      </c>
      <c r="CF1170" s="21" t="e">
        <f>IF(Wedstrijden!#REF!="x","Z2","")</f>
        <v>#REF!</v>
      </c>
      <c r="CG1170" s="21" t="e">
        <f>IF(Wedstrijden!#REF!="x","ZZL","")</f>
        <v>#REF!</v>
      </c>
      <c r="CL1170" s="21">
        <f>IF(COUNTA(Wedstrijden!#REF!)&lt;&gt;0,2,"")</f>
        <v>2</v>
      </c>
      <c r="CM1170" s="21">
        <f t="shared" si="110"/>
        <v>2</v>
      </c>
      <c r="CN1170" s="21" t="e">
        <f>IF(Wedstrijden!#REF!="x","AA","")</f>
        <v>#REF!</v>
      </c>
      <c r="CO1170" s="21" t="e">
        <f>IF(Wedstrijden!#REF!="x","A","")</f>
        <v>#REF!</v>
      </c>
      <c r="CP1170" s="21" t="e">
        <f>IF(Wedstrijden!#REF!="x","BB","")</f>
        <v>#REF!</v>
      </c>
      <c r="CQ1170" s="21" t="e">
        <f>IF(Wedstrijden!#REF!="x","B","")</f>
        <v>#REF!</v>
      </c>
      <c r="CR1170" s="21" t="e">
        <f>IF(Wedstrijden!#REF!="x","L","")</f>
        <v>#REF!</v>
      </c>
      <c r="CS1170" s="21" t="e">
        <f>IF(Wedstrijden!#REF!="x","M","")</f>
        <v>#REF!</v>
      </c>
      <c r="CT1170" s="21" t="e">
        <f>IF(Wedstrijden!#REF!="x","Z","")</f>
        <v>#REF!</v>
      </c>
      <c r="CU1170" s="21" t="e">
        <f>IF(Wedstrijden!#REF!="x","ZZ","")</f>
        <v>#REF!</v>
      </c>
      <c r="CV1170" s="21">
        <f>IF(COUNTA(Wedstrijden!#REF!)&lt;&gt;0,2,"")</f>
        <v>2</v>
      </c>
      <c r="CW1170" s="21">
        <f t="shared" si="111"/>
        <v>1</v>
      </c>
      <c r="CX1170" s="21" t="e">
        <f>IF(Wedstrijden!#REF!="x","BB","")</f>
        <v>#REF!</v>
      </c>
      <c r="CY1170" s="21" t="e">
        <f>IF(Wedstrijden!#REF!="x","B","")</f>
        <v>#REF!</v>
      </c>
      <c r="CZ1170" s="21" t="e">
        <f>IF(Wedstrijden!#REF!="x","L","")</f>
        <v>#REF!</v>
      </c>
      <c r="DA1170" s="21" t="e">
        <f>IF(Wedstrijden!#REF!="x","M","")</f>
        <v>#REF!</v>
      </c>
      <c r="DB1170" s="21" t="e">
        <f>IF(Wedstrijden!#REF!="x","Z","")</f>
        <v>#REF!</v>
      </c>
      <c r="DC1170" s="21" t="e">
        <f>IF(Wedstrijden!#REF!="x","ZZ","")</f>
        <v>#REF!</v>
      </c>
      <c r="DD1170" s="21" t="e">
        <f>IF(Wedstrijden!#REF!="x","1.40","")</f>
        <v>#REF!</v>
      </c>
      <c r="DE1170" s="21">
        <f>IF(COUNTA(Wedstrijden!#REF!)&lt;&gt;0,6,"")</f>
        <v>6</v>
      </c>
      <c r="DF1170" s="21">
        <f t="shared" si="112"/>
        <v>2</v>
      </c>
      <c r="DG1170" s="21" t="e">
        <f>IF(Wedstrijden!#REF!="x","L","")</f>
        <v>#REF!</v>
      </c>
      <c r="DH1170" s="21" t="e">
        <f>IF(Wedstrijden!#REF!="x","M","")</f>
        <v>#REF!</v>
      </c>
      <c r="DI1170" s="21" t="e">
        <f>IF(Wedstrijden!#REF!="x","Z","")</f>
        <v>#REF!</v>
      </c>
      <c r="DJ1170" s="21" t="e">
        <f>IF(Wedstrijden!#REF!="x","Z","")</f>
        <v>#REF!</v>
      </c>
      <c r="DK1170" s="21">
        <f>IF(COUNTA(Wedstrijden!#REF!)&lt;&gt;0,6,"")</f>
        <v>6</v>
      </c>
      <c r="DL1170" s="21">
        <f t="shared" si="113"/>
        <v>1</v>
      </c>
      <c r="DM1170" s="21" t="e">
        <f>IF(Wedstrijden!#REF!="x","L","")</f>
        <v>#REF!</v>
      </c>
      <c r="DN1170" s="21" t="e">
        <f>IF(Wedstrijden!#REF!="x","M","")</f>
        <v>#REF!</v>
      </c>
      <c r="DO1170" s="21" t="e">
        <f>IF(Wedstrijden!#REF!="x","Z","")</f>
        <v>#REF!</v>
      </c>
      <c r="DP1170" s="21" t="e">
        <f>IF(Wedstrijden!#REF!="x","Z","")</f>
        <v>#REF!</v>
      </c>
    </row>
    <row r="1171" spans="1:120" ht="14.4" x14ac:dyDescent="0.3">
      <c r="A1171" s="23">
        <f>Wedstrijden!B1094</f>
        <v>0</v>
      </c>
      <c r="B1171" s="21" t="str">
        <f>IFERROR(VLOOKUP(Wedstrijden!D1094,Wedstrijdlocaties!$B$2:$E$600,2,FALSE),"")</f>
        <v/>
      </c>
      <c r="C1171" s="21">
        <f>Wedstrijden!E1094</f>
        <v>0</v>
      </c>
      <c r="D1171" s="21" t="str">
        <f>IFERROR(VLOOKUP(Wedstrijden!F1094,Organisaties!$B$2:$C$500,2,FALSE),"")</f>
        <v/>
      </c>
      <c r="E1171" s="21" t="str">
        <f>IFERROR(VLOOKUP(Wedstrijden!F1094,Organisaties!$B$2:$G$500,5,FALSE),"")</f>
        <v/>
      </c>
      <c r="F1171" s="21" t="e">
        <f>IF(Wedstrijden!#REF!&lt;&gt;"",Wedstrijden!#REF!,"")</f>
        <v>#REF!</v>
      </c>
      <c r="G1171" s="21" t="e">
        <f>IF(Wedstrijden!#REF!="Indoor",1,0)</f>
        <v>#REF!</v>
      </c>
      <c r="H1171" s="21" t="e">
        <f>Wedstrijden!#REF!</f>
        <v>#REF!</v>
      </c>
      <c r="I1171" s="21" t="e">
        <f>IF(Wedstrijden!#REF!="Nee",0,IF(Wedstrijden!#REF!="Ja",1,""))</f>
        <v>#REF!</v>
      </c>
      <c r="J1171" s="21" t="e">
        <f>IF(Wedstrijden!#REF!&lt;&gt;"",Wedstrijden!#REF!,"")</f>
        <v>#REF!</v>
      </c>
      <c r="BJ1171" s="21">
        <f>IF(COUNTA(Wedstrijden!#REF!)&lt;&gt;0,1,"")</f>
        <v>1</v>
      </c>
      <c r="BK1171" s="21">
        <f t="shared" si="108"/>
        <v>2</v>
      </c>
      <c r="BL1171" s="21" t="e">
        <f>IF(Wedstrijden!#REF!="x","AA","")</f>
        <v>#REF!</v>
      </c>
      <c r="BM1171" s="21" t="e">
        <f>IF(Wedstrijden!#REF!="x","A","")</f>
        <v>#REF!</v>
      </c>
      <c r="BN1171" s="21" t="e">
        <f>IF(Wedstrijden!#REF!="x","B1","")</f>
        <v>#REF!</v>
      </c>
      <c r="BO1171" s="21" t="e">
        <f>IF(Wedstrijden!#REF!="x","BB","")</f>
        <v>#REF!</v>
      </c>
      <c r="BP1171" s="21" t="e">
        <f>IF(Wedstrijden!#REF!="x","B","")</f>
        <v>#REF!</v>
      </c>
      <c r="BQ1171" s="21" t="e">
        <f>IF(Wedstrijden!#REF!="x","L1","")</f>
        <v>#REF!</v>
      </c>
      <c r="BR1171" s="21" t="e">
        <f>IF(Wedstrijden!#REF!="x","L2","")</f>
        <v>#REF!</v>
      </c>
      <c r="BS1171" s="21" t="e">
        <f>IF(Wedstrijden!#REF!="x","M1","")</f>
        <v>#REF!</v>
      </c>
      <c r="BT1171" s="21" t="e">
        <f>IF(Wedstrijden!#REF!="x","M2","")</f>
        <v>#REF!</v>
      </c>
      <c r="BU1171" s="21" t="e">
        <f>IF(Wedstrijden!#REF!="x","Z1","")</f>
        <v>#REF!</v>
      </c>
      <c r="BV1171" s="21" t="e">
        <f>IF(Wedstrijden!#REF!="x","Z2","")</f>
        <v>#REF!</v>
      </c>
      <c r="BW1171" s="21">
        <f>IF(COUNTA(Wedstrijden!#REF!)&lt;&gt;0,1,"")</f>
        <v>1</v>
      </c>
      <c r="BX1171" s="21">
        <f t="shared" si="109"/>
        <v>1</v>
      </c>
      <c r="BY1171" s="21" t="e">
        <f>IF(Wedstrijden!#REF!="x","BB","")</f>
        <v>#REF!</v>
      </c>
      <c r="BZ1171" s="21" t="e">
        <f>IF(Wedstrijden!#REF!="x","B","")</f>
        <v>#REF!</v>
      </c>
      <c r="CA1171" s="21" t="e">
        <f>IF(Wedstrijden!#REF!="x","L1","")</f>
        <v>#REF!</v>
      </c>
      <c r="CB1171" s="21" t="e">
        <f>IF(Wedstrijden!#REF!="x","L2","")</f>
        <v>#REF!</v>
      </c>
      <c r="CC1171" s="21" t="e">
        <f>IF(Wedstrijden!#REF!="x","M1","")</f>
        <v>#REF!</v>
      </c>
      <c r="CD1171" s="21" t="e">
        <f>IF(Wedstrijden!#REF!="x","M2","")</f>
        <v>#REF!</v>
      </c>
      <c r="CE1171" s="21" t="e">
        <f>IF(Wedstrijden!#REF!="x","Z1","")</f>
        <v>#REF!</v>
      </c>
      <c r="CF1171" s="21" t="e">
        <f>IF(Wedstrijden!#REF!="x","Z2","")</f>
        <v>#REF!</v>
      </c>
      <c r="CG1171" s="21" t="e">
        <f>IF(Wedstrijden!#REF!="x","ZZL","")</f>
        <v>#REF!</v>
      </c>
      <c r="CL1171" s="21">
        <f>IF(COUNTA(Wedstrijden!#REF!)&lt;&gt;0,2,"")</f>
        <v>2</v>
      </c>
      <c r="CM1171" s="21">
        <f t="shared" si="110"/>
        <v>2</v>
      </c>
      <c r="CN1171" s="21" t="e">
        <f>IF(Wedstrijden!#REF!="x","AA","")</f>
        <v>#REF!</v>
      </c>
      <c r="CO1171" s="21" t="e">
        <f>IF(Wedstrijden!#REF!="x","A","")</f>
        <v>#REF!</v>
      </c>
      <c r="CP1171" s="21" t="e">
        <f>IF(Wedstrijden!#REF!="x","BB","")</f>
        <v>#REF!</v>
      </c>
      <c r="CQ1171" s="21" t="e">
        <f>IF(Wedstrijden!#REF!="x","B","")</f>
        <v>#REF!</v>
      </c>
      <c r="CR1171" s="21" t="e">
        <f>IF(Wedstrijden!#REF!="x","L","")</f>
        <v>#REF!</v>
      </c>
      <c r="CS1171" s="21" t="e">
        <f>IF(Wedstrijden!#REF!="x","M","")</f>
        <v>#REF!</v>
      </c>
      <c r="CT1171" s="21" t="e">
        <f>IF(Wedstrijden!#REF!="x","Z","")</f>
        <v>#REF!</v>
      </c>
      <c r="CU1171" s="21" t="e">
        <f>IF(Wedstrijden!#REF!="x","ZZ","")</f>
        <v>#REF!</v>
      </c>
      <c r="CV1171" s="21">
        <f>IF(COUNTA(Wedstrijden!#REF!)&lt;&gt;0,2,"")</f>
        <v>2</v>
      </c>
      <c r="CW1171" s="21">
        <f t="shared" si="111"/>
        <v>1</v>
      </c>
      <c r="CX1171" s="21" t="e">
        <f>IF(Wedstrijden!#REF!="x","BB","")</f>
        <v>#REF!</v>
      </c>
      <c r="CY1171" s="21" t="e">
        <f>IF(Wedstrijden!#REF!="x","B","")</f>
        <v>#REF!</v>
      </c>
      <c r="CZ1171" s="21" t="e">
        <f>IF(Wedstrijden!#REF!="x","L","")</f>
        <v>#REF!</v>
      </c>
      <c r="DA1171" s="21" t="e">
        <f>IF(Wedstrijden!#REF!="x","M","")</f>
        <v>#REF!</v>
      </c>
      <c r="DB1171" s="21" t="e">
        <f>IF(Wedstrijden!#REF!="x","Z","")</f>
        <v>#REF!</v>
      </c>
      <c r="DC1171" s="21" t="e">
        <f>IF(Wedstrijden!#REF!="x","ZZ","")</f>
        <v>#REF!</v>
      </c>
      <c r="DD1171" s="21" t="e">
        <f>IF(Wedstrijden!#REF!="x","1.40","")</f>
        <v>#REF!</v>
      </c>
      <c r="DE1171" s="21">
        <f>IF(COUNTA(Wedstrijden!#REF!)&lt;&gt;0,6,"")</f>
        <v>6</v>
      </c>
      <c r="DF1171" s="21">
        <f t="shared" si="112"/>
        <v>2</v>
      </c>
      <c r="DG1171" s="21" t="e">
        <f>IF(Wedstrijden!#REF!="x","L","")</f>
        <v>#REF!</v>
      </c>
      <c r="DH1171" s="21" t="e">
        <f>IF(Wedstrijden!#REF!="x","M","")</f>
        <v>#REF!</v>
      </c>
      <c r="DI1171" s="21" t="e">
        <f>IF(Wedstrijden!#REF!="x","Z","")</f>
        <v>#REF!</v>
      </c>
      <c r="DJ1171" s="21" t="e">
        <f>IF(Wedstrijden!#REF!="x","Z","")</f>
        <v>#REF!</v>
      </c>
      <c r="DK1171" s="21">
        <f>IF(COUNTA(Wedstrijden!#REF!)&lt;&gt;0,6,"")</f>
        <v>6</v>
      </c>
      <c r="DL1171" s="21">
        <f t="shared" si="113"/>
        <v>1</v>
      </c>
      <c r="DM1171" s="21" t="e">
        <f>IF(Wedstrijden!#REF!="x","L","")</f>
        <v>#REF!</v>
      </c>
      <c r="DN1171" s="21" t="e">
        <f>IF(Wedstrijden!#REF!="x","M","")</f>
        <v>#REF!</v>
      </c>
      <c r="DO1171" s="21" t="e">
        <f>IF(Wedstrijden!#REF!="x","Z","")</f>
        <v>#REF!</v>
      </c>
      <c r="DP1171" s="21" t="e">
        <f>IF(Wedstrijden!#REF!="x","Z","")</f>
        <v>#REF!</v>
      </c>
    </row>
    <row r="1172" spans="1:120" ht="14.4" x14ac:dyDescent="0.3">
      <c r="A1172" s="23">
        <f>Wedstrijden!B1095</f>
        <v>0</v>
      </c>
      <c r="B1172" s="21" t="str">
        <f>IFERROR(VLOOKUP(Wedstrijden!D1095,Wedstrijdlocaties!$B$2:$E$600,2,FALSE),"")</f>
        <v/>
      </c>
      <c r="C1172" s="21">
        <f>Wedstrijden!E1095</f>
        <v>0</v>
      </c>
      <c r="D1172" s="21" t="str">
        <f>IFERROR(VLOOKUP(Wedstrijden!F1095,Organisaties!$B$2:$C$500,2,FALSE),"")</f>
        <v/>
      </c>
      <c r="E1172" s="21" t="str">
        <f>IFERROR(VLOOKUP(Wedstrijden!F1095,Organisaties!$B$2:$G$500,5,FALSE),"")</f>
        <v/>
      </c>
      <c r="F1172" s="21" t="e">
        <f>IF(Wedstrijden!#REF!&lt;&gt;"",Wedstrijden!#REF!,"")</f>
        <v>#REF!</v>
      </c>
      <c r="G1172" s="21" t="e">
        <f>IF(Wedstrijden!#REF!="Indoor",1,0)</f>
        <v>#REF!</v>
      </c>
      <c r="H1172" s="21" t="e">
        <f>Wedstrijden!#REF!</f>
        <v>#REF!</v>
      </c>
      <c r="I1172" s="21" t="e">
        <f>IF(Wedstrijden!#REF!="Nee",0,IF(Wedstrijden!#REF!="Ja",1,""))</f>
        <v>#REF!</v>
      </c>
      <c r="J1172" s="21" t="e">
        <f>IF(Wedstrijden!#REF!&lt;&gt;"",Wedstrijden!#REF!,"")</f>
        <v>#REF!</v>
      </c>
      <c r="BJ1172" s="21">
        <f>IF(COUNTA(Wedstrijden!#REF!)&lt;&gt;0,1,"")</f>
        <v>1</v>
      </c>
      <c r="BK1172" s="21">
        <f t="shared" si="108"/>
        <v>2</v>
      </c>
      <c r="BL1172" s="21" t="e">
        <f>IF(Wedstrijden!#REF!="x","AA","")</f>
        <v>#REF!</v>
      </c>
      <c r="BM1172" s="21" t="e">
        <f>IF(Wedstrijden!#REF!="x","A","")</f>
        <v>#REF!</v>
      </c>
      <c r="BN1172" s="21" t="e">
        <f>IF(Wedstrijden!#REF!="x","B1","")</f>
        <v>#REF!</v>
      </c>
      <c r="BO1172" s="21" t="e">
        <f>IF(Wedstrijden!#REF!="x","BB","")</f>
        <v>#REF!</v>
      </c>
      <c r="BP1172" s="21" t="e">
        <f>IF(Wedstrijden!#REF!="x","B","")</f>
        <v>#REF!</v>
      </c>
      <c r="BQ1172" s="21" t="e">
        <f>IF(Wedstrijden!#REF!="x","L1","")</f>
        <v>#REF!</v>
      </c>
      <c r="BR1172" s="21" t="e">
        <f>IF(Wedstrijden!#REF!="x","L2","")</f>
        <v>#REF!</v>
      </c>
      <c r="BS1172" s="21" t="e">
        <f>IF(Wedstrijden!#REF!="x","M1","")</f>
        <v>#REF!</v>
      </c>
      <c r="BT1172" s="21" t="e">
        <f>IF(Wedstrijden!#REF!="x","M2","")</f>
        <v>#REF!</v>
      </c>
      <c r="BU1172" s="21" t="e">
        <f>IF(Wedstrijden!#REF!="x","Z1","")</f>
        <v>#REF!</v>
      </c>
      <c r="BV1172" s="21" t="e">
        <f>IF(Wedstrijden!#REF!="x","Z2","")</f>
        <v>#REF!</v>
      </c>
      <c r="BW1172" s="21">
        <f>IF(COUNTA(Wedstrijden!#REF!)&lt;&gt;0,1,"")</f>
        <v>1</v>
      </c>
      <c r="BX1172" s="21">
        <f t="shared" si="109"/>
        <v>1</v>
      </c>
      <c r="BY1172" s="21" t="e">
        <f>IF(Wedstrijden!#REF!="x","BB","")</f>
        <v>#REF!</v>
      </c>
      <c r="BZ1172" s="21" t="e">
        <f>IF(Wedstrijden!#REF!="x","B","")</f>
        <v>#REF!</v>
      </c>
      <c r="CA1172" s="21" t="e">
        <f>IF(Wedstrijden!#REF!="x","L1","")</f>
        <v>#REF!</v>
      </c>
      <c r="CB1172" s="21" t="e">
        <f>IF(Wedstrijden!#REF!="x","L2","")</f>
        <v>#REF!</v>
      </c>
      <c r="CC1172" s="21" t="e">
        <f>IF(Wedstrijden!#REF!="x","M1","")</f>
        <v>#REF!</v>
      </c>
      <c r="CD1172" s="21" t="e">
        <f>IF(Wedstrijden!#REF!="x","M2","")</f>
        <v>#REF!</v>
      </c>
      <c r="CE1172" s="21" t="e">
        <f>IF(Wedstrijden!#REF!="x","Z1","")</f>
        <v>#REF!</v>
      </c>
      <c r="CF1172" s="21" t="e">
        <f>IF(Wedstrijden!#REF!="x","Z2","")</f>
        <v>#REF!</v>
      </c>
      <c r="CG1172" s="21" t="e">
        <f>IF(Wedstrijden!#REF!="x","ZZL","")</f>
        <v>#REF!</v>
      </c>
      <c r="CL1172" s="21">
        <f>IF(COUNTA(Wedstrijden!#REF!)&lt;&gt;0,2,"")</f>
        <v>2</v>
      </c>
      <c r="CM1172" s="21">
        <f t="shared" si="110"/>
        <v>2</v>
      </c>
      <c r="CN1172" s="21" t="e">
        <f>IF(Wedstrijden!#REF!="x","AA","")</f>
        <v>#REF!</v>
      </c>
      <c r="CO1172" s="21" t="e">
        <f>IF(Wedstrijden!#REF!="x","A","")</f>
        <v>#REF!</v>
      </c>
      <c r="CP1172" s="21" t="e">
        <f>IF(Wedstrijden!#REF!="x","BB","")</f>
        <v>#REF!</v>
      </c>
      <c r="CQ1172" s="21" t="e">
        <f>IF(Wedstrijden!#REF!="x","B","")</f>
        <v>#REF!</v>
      </c>
      <c r="CR1172" s="21" t="e">
        <f>IF(Wedstrijden!#REF!="x","L","")</f>
        <v>#REF!</v>
      </c>
      <c r="CS1172" s="21" t="e">
        <f>IF(Wedstrijden!#REF!="x","M","")</f>
        <v>#REF!</v>
      </c>
      <c r="CT1172" s="21" t="e">
        <f>IF(Wedstrijden!#REF!="x","Z","")</f>
        <v>#REF!</v>
      </c>
      <c r="CU1172" s="21" t="e">
        <f>IF(Wedstrijden!#REF!="x","ZZ","")</f>
        <v>#REF!</v>
      </c>
      <c r="CV1172" s="21">
        <f>IF(COUNTA(Wedstrijden!#REF!)&lt;&gt;0,2,"")</f>
        <v>2</v>
      </c>
      <c r="CW1172" s="21">
        <f t="shared" si="111"/>
        <v>1</v>
      </c>
      <c r="CX1172" s="21" t="e">
        <f>IF(Wedstrijden!#REF!="x","BB","")</f>
        <v>#REF!</v>
      </c>
      <c r="CY1172" s="21" t="e">
        <f>IF(Wedstrijden!#REF!="x","B","")</f>
        <v>#REF!</v>
      </c>
      <c r="CZ1172" s="21" t="e">
        <f>IF(Wedstrijden!#REF!="x","L","")</f>
        <v>#REF!</v>
      </c>
      <c r="DA1172" s="21" t="e">
        <f>IF(Wedstrijden!#REF!="x","M","")</f>
        <v>#REF!</v>
      </c>
      <c r="DB1172" s="21" t="e">
        <f>IF(Wedstrijden!#REF!="x","Z","")</f>
        <v>#REF!</v>
      </c>
      <c r="DC1172" s="21" t="e">
        <f>IF(Wedstrijden!#REF!="x","ZZ","")</f>
        <v>#REF!</v>
      </c>
      <c r="DD1172" s="21" t="e">
        <f>IF(Wedstrijden!#REF!="x","1.40","")</f>
        <v>#REF!</v>
      </c>
      <c r="DE1172" s="21">
        <f>IF(COUNTA(Wedstrijden!#REF!)&lt;&gt;0,6,"")</f>
        <v>6</v>
      </c>
      <c r="DF1172" s="21">
        <f t="shared" si="112"/>
        <v>2</v>
      </c>
      <c r="DG1172" s="21" t="e">
        <f>IF(Wedstrijden!#REF!="x","L","")</f>
        <v>#REF!</v>
      </c>
      <c r="DH1172" s="21" t="e">
        <f>IF(Wedstrijden!#REF!="x","M","")</f>
        <v>#REF!</v>
      </c>
      <c r="DI1172" s="21" t="e">
        <f>IF(Wedstrijden!#REF!="x","Z","")</f>
        <v>#REF!</v>
      </c>
      <c r="DJ1172" s="21" t="e">
        <f>IF(Wedstrijden!#REF!="x","Z","")</f>
        <v>#REF!</v>
      </c>
      <c r="DK1172" s="21">
        <f>IF(COUNTA(Wedstrijden!#REF!)&lt;&gt;0,6,"")</f>
        <v>6</v>
      </c>
      <c r="DL1172" s="21">
        <f t="shared" si="113"/>
        <v>1</v>
      </c>
      <c r="DM1172" s="21" t="e">
        <f>IF(Wedstrijden!#REF!="x","L","")</f>
        <v>#REF!</v>
      </c>
      <c r="DN1172" s="21" t="e">
        <f>IF(Wedstrijden!#REF!="x","M","")</f>
        <v>#REF!</v>
      </c>
      <c r="DO1172" s="21" t="e">
        <f>IF(Wedstrijden!#REF!="x","Z","")</f>
        <v>#REF!</v>
      </c>
      <c r="DP1172" s="21" t="e">
        <f>IF(Wedstrijden!#REF!="x","Z","")</f>
        <v>#REF!</v>
      </c>
    </row>
    <row r="1173" spans="1:120" ht="14.4" x14ac:dyDescent="0.3">
      <c r="A1173" s="23">
        <f>Wedstrijden!B1096</f>
        <v>0</v>
      </c>
      <c r="B1173" s="21" t="str">
        <f>IFERROR(VLOOKUP(Wedstrijden!D1096,Wedstrijdlocaties!$B$2:$E$600,2,FALSE),"")</f>
        <v/>
      </c>
      <c r="C1173" s="21">
        <f>Wedstrijden!E1096</f>
        <v>0</v>
      </c>
      <c r="D1173" s="21" t="str">
        <f>IFERROR(VLOOKUP(Wedstrijden!F1096,Organisaties!$B$2:$C$500,2,FALSE),"")</f>
        <v/>
      </c>
      <c r="E1173" s="21" t="str">
        <f>IFERROR(VLOOKUP(Wedstrijden!F1096,Organisaties!$B$2:$G$500,5,FALSE),"")</f>
        <v/>
      </c>
      <c r="F1173" s="21" t="e">
        <f>IF(Wedstrijden!#REF!&lt;&gt;"",Wedstrijden!#REF!,"")</f>
        <v>#REF!</v>
      </c>
      <c r="G1173" s="21" t="e">
        <f>IF(Wedstrijden!#REF!="Indoor",1,0)</f>
        <v>#REF!</v>
      </c>
      <c r="H1173" s="21" t="e">
        <f>Wedstrijden!#REF!</f>
        <v>#REF!</v>
      </c>
      <c r="I1173" s="21" t="e">
        <f>IF(Wedstrijden!#REF!="Nee",0,IF(Wedstrijden!#REF!="Ja",1,""))</f>
        <v>#REF!</v>
      </c>
      <c r="J1173" s="21" t="e">
        <f>IF(Wedstrijden!#REF!&lt;&gt;"",Wedstrijden!#REF!,"")</f>
        <v>#REF!</v>
      </c>
      <c r="BJ1173" s="21">
        <f>IF(COUNTA(Wedstrijden!#REF!)&lt;&gt;0,1,"")</f>
        <v>1</v>
      </c>
      <c r="BK1173" s="21">
        <f t="shared" si="108"/>
        <v>2</v>
      </c>
      <c r="BL1173" s="21" t="e">
        <f>IF(Wedstrijden!#REF!="x","AA","")</f>
        <v>#REF!</v>
      </c>
      <c r="BM1173" s="21" t="e">
        <f>IF(Wedstrijden!#REF!="x","A","")</f>
        <v>#REF!</v>
      </c>
      <c r="BN1173" s="21" t="e">
        <f>IF(Wedstrijden!#REF!="x","B1","")</f>
        <v>#REF!</v>
      </c>
      <c r="BO1173" s="21" t="e">
        <f>IF(Wedstrijden!#REF!="x","BB","")</f>
        <v>#REF!</v>
      </c>
      <c r="BP1173" s="21" t="e">
        <f>IF(Wedstrijden!#REF!="x","B","")</f>
        <v>#REF!</v>
      </c>
      <c r="BQ1173" s="21" t="e">
        <f>IF(Wedstrijden!#REF!="x","L1","")</f>
        <v>#REF!</v>
      </c>
      <c r="BR1173" s="21" t="e">
        <f>IF(Wedstrijden!#REF!="x","L2","")</f>
        <v>#REF!</v>
      </c>
      <c r="BS1173" s="21" t="e">
        <f>IF(Wedstrijden!#REF!="x","M1","")</f>
        <v>#REF!</v>
      </c>
      <c r="BT1173" s="21" t="e">
        <f>IF(Wedstrijden!#REF!="x","M2","")</f>
        <v>#REF!</v>
      </c>
      <c r="BU1173" s="21" t="e">
        <f>IF(Wedstrijden!#REF!="x","Z1","")</f>
        <v>#REF!</v>
      </c>
      <c r="BV1173" s="21" t="e">
        <f>IF(Wedstrijden!#REF!="x","Z2","")</f>
        <v>#REF!</v>
      </c>
      <c r="BW1173" s="21">
        <f>IF(COUNTA(Wedstrijden!#REF!)&lt;&gt;0,1,"")</f>
        <v>1</v>
      </c>
      <c r="BX1173" s="21">
        <f t="shared" si="109"/>
        <v>1</v>
      </c>
      <c r="BY1173" s="21" t="e">
        <f>IF(Wedstrijden!#REF!="x","BB","")</f>
        <v>#REF!</v>
      </c>
      <c r="BZ1173" s="21" t="e">
        <f>IF(Wedstrijden!#REF!="x","B","")</f>
        <v>#REF!</v>
      </c>
      <c r="CA1173" s="21" t="e">
        <f>IF(Wedstrijden!#REF!="x","L1","")</f>
        <v>#REF!</v>
      </c>
      <c r="CB1173" s="21" t="e">
        <f>IF(Wedstrijden!#REF!="x","L2","")</f>
        <v>#REF!</v>
      </c>
      <c r="CC1173" s="21" t="e">
        <f>IF(Wedstrijden!#REF!="x","M1","")</f>
        <v>#REF!</v>
      </c>
      <c r="CD1173" s="21" t="e">
        <f>IF(Wedstrijden!#REF!="x","M2","")</f>
        <v>#REF!</v>
      </c>
      <c r="CE1173" s="21" t="e">
        <f>IF(Wedstrijden!#REF!="x","Z1","")</f>
        <v>#REF!</v>
      </c>
      <c r="CF1173" s="21" t="e">
        <f>IF(Wedstrijden!#REF!="x","Z2","")</f>
        <v>#REF!</v>
      </c>
      <c r="CG1173" s="21" t="e">
        <f>IF(Wedstrijden!#REF!="x","ZZL","")</f>
        <v>#REF!</v>
      </c>
      <c r="CL1173" s="21">
        <f>IF(COUNTA(Wedstrijden!#REF!)&lt;&gt;0,2,"")</f>
        <v>2</v>
      </c>
      <c r="CM1173" s="21">
        <f t="shared" si="110"/>
        <v>2</v>
      </c>
      <c r="CN1173" s="21" t="e">
        <f>IF(Wedstrijden!#REF!="x","AA","")</f>
        <v>#REF!</v>
      </c>
      <c r="CO1173" s="21" t="e">
        <f>IF(Wedstrijden!#REF!="x","A","")</f>
        <v>#REF!</v>
      </c>
      <c r="CP1173" s="21" t="e">
        <f>IF(Wedstrijden!#REF!="x","BB","")</f>
        <v>#REF!</v>
      </c>
      <c r="CQ1173" s="21" t="e">
        <f>IF(Wedstrijden!#REF!="x","B","")</f>
        <v>#REF!</v>
      </c>
      <c r="CR1173" s="21" t="e">
        <f>IF(Wedstrijden!#REF!="x","L","")</f>
        <v>#REF!</v>
      </c>
      <c r="CS1173" s="21" t="e">
        <f>IF(Wedstrijden!#REF!="x","M","")</f>
        <v>#REF!</v>
      </c>
      <c r="CT1173" s="21" t="e">
        <f>IF(Wedstrijden!#REF!="x","Z","")</f>
        <v>#REF!</v>
      </c>
      <c r="CU1173" s="21" t="e">
        <f>IF(Wedstrijden!#REF!="x","ZZ","")</f>
        <v>#REF!</v>
      </c>
      <c r="CV1173" s="21">
        <f>IF(COUNTA(Wedstrijden!#REF!)&lt;&gt;0,2,"")</f>
        <v>2</v>
      </c>
      <c r="CW1173" s="21">
        <f t="shared" si="111"/>
        <v>1</v>
      </c>
      <c r="CX1173" s="21" t="e">
        <f>IF(Wedstrijden!#REF!="x","BB","")</f>
        <v>#REF!</v>
      </c>
      <c r="CY1173" s="21" t="e">
        <f>IF(Wedstrijden!#REF!="x","B","")</f>
        <v>#REF!</v>
      </c>
      <c r="CZ1173" s="21" t="e">
        <f>IF(Wedstrijden!#REF!="x","L","")</f>
        <v>#REF!</v>
      </c>
      <c r="DA1173" s="21" t="e">
        <f>IF(Wedstrijden!#REF!="x","M","")</f>
        <v>#REF!</v>
      </c>
      <c r="DB1173" s="21" t="e">
        <f>IF(Wedstrijden!#REF!="x","Z","")</f>
        <v>#REF!</v>
      </c>
      <c r="DC1173" s="21" t="e">
        <f>IF(Wedstrijden!#REF!="x","ZZ","")</f>
        <v>#REF!</v>
      </c>
      <c r="DD1173" s="21" t="e">
        <f>IF(Wedstrijden!#REF!="x","1.40","")</f>
        <v>#REF!</v>
      </c>
      <c r="DE1173" s="21">
        <f>IF(COUNTA(Wedstrijden!#REF!)&lt;&gt;0,6,"")</f>
        <v>6</v>
      </c>
      <c r="DF1173" s="21">
        <f t="shared" si="112"/>
        <v>2</v>
      </c>
      <c r="DG1173" s="21" t="e">
        <f>IF(Wedstrijden!#REF!="x","L","")</f>
        <v>#REF!</v>
      </c>
      <c r="DH1173" s="21" t="e">
        <f>IF(Wedstrijden!#REF!="x","M","")</f>
        <v>#REF!</v>
      </c>
      <c r="DI1173" s="21" t="e">
        <f>IF(Wedstrijden!#REF!="x","Z","")</f>
        <v>#REF!</v>
      </c>
      <c r="DJ1173" s="21" t="e">
        <f>IF(Wedstrijden!#REF!="x","Z","")</f>
        <v>#REF!</v>
      </c>
      <c r="DK1173" s="21">
        <f>IF(COUNTA(Wedstrijden!#REF!)&lt;&gt;0,6,"")</f>
        <v>6</v>
      </c>
      <c r="DL1173" s="21">
        <f t="shared" si="113"/>
        <v>1</v>
      </c>
      <c r="DM1173" s="21" t="e">
        <f>IF(Wedstrijden!#REF!="x","L","")</f>
        <v>#REF!</v>
      </c>
      <c r="DN1173" s="21" t="e">
        <f>IF(Wedstrijden!#REF!="x","M","")</f>
        <v>#REF!</v>
      </c>
      <c r="DO1173" s="21" t="e">
        <f>IF(Wedstrijden!#REF!="x","Z","")</f>
        <v>#REF!</v>
      </c>
      <c r="DP1173" s="21" t="e">
        <f>IF(Wedstrijden!#REF!="x","Z","")</f>
        <v>#REF!</v>
      </c>
    </row>
    <row r="1174" spans="1:120" ht="14.4" x14ac:dyDescent="0.3">
      <c r="A1174" s="23">
        <f>Wedstrijden!B1097</f>
        <v>0</v>
      </c>
      <c r="B1174" s="21" t="str">
        <f>IFERROR(VLOOKUP(Wedstrijden!D1097,Wedstrijdlocaties!$B$2:$E$600,2,FALSE),"")</f>
        <v/>
      </c>
      <c r="C1174" s="21">
        <f>Wedstrijden!E1097</f>
        <v>0</v>
      </c>
      <c r="D1174" s="21" t="str">
        <f>IFERROR(VLOOKUP(Wedstrijden!F1097,Organisaties!$B$2:$C$500,2,FALSE),"")</f>
        <v/>
      </c>
      <c r="E1174" s="21" t="str">
        <f>IFERROR(VLOOKUP(Wedstrijden!F1097,Organisaties!$B$2:$G$500,5,FALSE),"")</f>
        <v/>
      </c>
      <c r="F1174" s="21" t="e">
        <f>IF(Wedstrijden!#REF!&lt;&gt;"",Wedstrijden!#REF!,"")</f>
        <v>#REF!</v>
      </c>
      <c r="G1174" s="21" t="e">
        <f>IF(Wedstrijden!#REF!="Indoor",1,0)</f>
        <v>#REF!</v>
      </c>
      <c r="H1174" s="21" t="e">
        <f>Wedstrijden!#REF!</f>
        <v>#REF!</v>
      </c>
      <c r="I1174" s="21" t="e">
        <f>IF(Wedstrijden!#REF!="Nee",0,IF(Wedstrijden!#REF!="Ja",1,""))</f>
        <v>#REF!</v>
      </c>
      <c r="J1174" s="21" t="e">
        <f>IF(Wedstrijden!#REF!&lt;&gt;"",Wedstrijden!#REF!,"")</f>
        <v>#REF!</v>
      </c>
      <c r="BJ1174" s="21">
        <f>IF(COUNTA(Wedstrijden!#REF!)&lt;&gt;0,1,"")</f>
        <v>1</v>
      </c>
      <c r="BK1174" s="21">
        <f t="shared" si="108"/>
        <v>2</v>
      </c>
      <c r="BL1174" s="21" t="e">
        <f>IF(Wedstrijden!#REF!="x","AA","")</f>
        <v>#REF!</v>
      </c>
      <c r="BM1174" s="21" t="e">
        <f>IF(Wedstrijden!#REF!="x","A","")</f>
        <v>#REF!</v>
      </c>
      <c r="BN1174" s="21" t="e">
        <f>IF(Wedstrijden!#REF!="x","B1","")</f>
        <v>#REF!</v>
      </c>
      <c r="BO1174" s="21" t="e">
        <f>IF(Wedstrijden!#REF!="x","BB","")</f>
        <v>#REF!</v>
      </c>
      <c r="BP1174" s="21" t="e">
        <f>IF(Wedstrijden!#REF!="x","B","")</f>
        <v>#REF!</v>
      </c>
      <c r="BQ1174" s="21" t="e">
        <f>IF(Wedstrijden!#REF!="x","L1","")</f>
        <v>#REF!</v>
      </c>
      <c r="BR1174" s="21" t="e">
        <f>IF(Wedstrijden!#REF!="x","L2","")</f>
        <v>#REF!</v>
      </c>
      <c r="BS1174" s="21" t="e">
        <f>IF(Wedstrijden!#REF!="x","M1","")</f>
        <v>#REF!</v>
      </c>
      <c r="BT1174" s="21" t="e">
        <f>IF(Wedstrijden!#REF!="x","M2","")</f>
        <v>#REF!</v>
      </c>
      <c r="BU1174" s="21" t="e">
        <f>IF(Wedstrijden!#REF!="x","Z1","")</f>
        <v>#REF!</v>
      </c>
      <c r="BV1174" s="21" t="e">
        <f>IF(Wedstrijden!#REF!="x","Z2","")</f>
        <v>#REF!</v>
      </c>
      <c r="BW1174" s="21">
        <f>IF(COUNTA(Wedstrijden!#REF!)&lt;&gt;0,1,"")</f>
        <v>1</v>
      </c>
      <c r="BX1174" s="21">
        <f t="shared" si="109"/>
        <v>1</v>
      </c>
      <c r="BY1174" s="21" t="e">
        <f>IF(Wedstrijden!#REF!="x","BB","")</f>
        <v>#REF!</v>
      </c>
      <c r="BZ1174" s="21" t="e">
        <f>IF(Wedstrijden!#REF!="x","B","")</f>
        <v>#REF!</v>
      </c>
      <c r="CA1174" s="21" t="e">
        <f>IF(Wedstrijden!#REF!="x","L1","")</f>
        <v>#REF!</v>
      </c>
      <c r="CB1174" s="21" t="e">
        <f>IF(Wedstrijden!#REF!="x","L2","")</f>
        <v>#REF!</v>
      </c>
      <c r="CC1174" s="21" t="e">
        <f>IF(Wedstrijden!#REF!="x","M1","")</f>
        <v>#REF!</v>
      </c>
      <c r="CD1174" s="21" t="e">
        <f>IF(Wedstrijden!#REF!="x","M2","")</f>
        <v>#REF!</v>
      </c>
      <c r="CE1174" s="21" t="e">
        <f>IF(Wedstrijden!#REF!="x","Z1","")</f>
        <v>#REF!</v>
      </c>
      <c r="CF1174" s="21" t="e">
        <f>IF(Wedstrijden!#REF!="x","Z2","")</f>
        <v>#REF!</v>
      </c>
      <c r="CG1174" s="21" t="e">
        <f>IF(Wedstrijden!#REF!="x","ZZL","")</f>
        <v>#REF!</v>
      </c>
      <c r="CL1174" s="21">
        <f>IF(COUNTA(Wedstrijden!#REF!)&lt;&gt;0,2,"")</f>
        <v>2</v>
      </c>
      <c r="CM1174" s="21">
        <f t="shared" si="110"/>
        <v>2</v>
      </c>
      <c r="CN1174" s="21" t="e">
        <f>IF(Wedstrijden!#REF!="x","AA","")</f>
        <v>#REF!</v>
      </c>
      <c r="CO1174" s="21" t="e">
        <f>IF(Wedstrijden!#REF!="x","A","")</f>
        <v>#REF!</v>
      </c>
      <c r="CP1174" s="21" t="e">
        <f>IF(Wedstrijden!#REF!="x","BB","")</f>
        <v>#REF!</v>
      </c>
      <c r="CQ1174" s="21" t="e">
        <f>IF(Wedstrijden!#REF!="x","B","")</f>
        <v>#REF!</v>
      </c>
      <c r="CR1174" s="21" t="e">
        <f>IF(Wedstrijden!#REF!="x","L","")</f>
        <v>#REF!</v>
      </c>
      <c r="CS1174" s="21" t="e">
        <f>IF(Wedstrijden!#REF!="x","M","")</f>
        <v>#REF!</v>
      </c>
      <c r="CT1174" s="21" t="e">
        <f>IF(Wedstrijden!#REF!="x","Z","")</f>
        <v>#REF!</v>
      </c>
      <c r="CU1174" s="21" t="e">
        <f>IF(Wedstrijden!#REF!="x","ZZ","")</f>
        <v>#REF!</v>
      </c>
      <c r="CV1174" s="21">
        <f>IF(COUNTA(Wedstrijden!#REF!)&lt;&gt;0,2,"")</f>
        <v>2</v>
      </c>
      <c r="CW1174" s="21">
        <f t="shared" si="111"/>
        <v>1</v>
      </c>
      <c r="CX1174" s="21" t="e">
        <f>IF(Wedstrijden!#REF!="x","BB","")</f>
        <v>#REF!</v>
      </c>
      <c r="CY1174" s="21" t="e">
        <f>IF(Wedstrijden!#REF!="x","B","")</f>
        <v>#REF!</v>
      </c>
      <c r="CZ1174" s="21" t="e">
        <f>IF(Wedstrijden!#REF!="x","L","")</f>
        <v>#REF!</v>
      </c>
      <c r="DA1174" s="21" t="e">
        <f>IF(Wedstrijden!#REF!="x","M","")</f>
        <v>#REF!</v>
      </c>
      <c r="DB1174" s="21" t="e">
        <f>IF(Wedstrijden!#REF!="x","Z","")</f>
        <v>#REF!</v>
      </c>
      <c r="DC1174" s="21" t="e">
        <f>IF(Wedstrijden!#REF!="x","ZZ","")</f>
        <v>#REF!</v>
      </c>
      <c r="DD1174" s="21" t="e">
        <f>IF(Wedstrijden!#REF!="x","1.40","")</f>
        <v>#REF!</v>
      </c>
      <c r="DE1174" s="21">
        <f>IF(COUNTA(Wedstrijden!#REF!)&lt;&gt;0,6,"")</f>
        <v>6</v>
      </c>
      <c r="DF1174" s="21">
        <f t="shared" si="112"/>
        <v>2</v>
      </c>
      <c r="DG1174" s="21" t="e">
        <f>IF(Wedstrijden!#REF!="x","L","")</f>
        <v>#REF!</v>
      </c>
      <c r="DH1174" s="21" t="e">
        <f>IF(Wedstrijden!#REF!="x","M","")</f>
        <v>#REF!</v>
      </c>
      <c r="DI1174" s="21" t="e">
        <f>IF(Wedstrijden!#REF!="x","Z","")</f>
        <v>#REF!</v>
      </c>
      <c r="DJ1174" s="21" t="e">
        <f>IF(Wedstrijden!#REF!="x","Z","")</f>
        <v>#REF!</v>
      </c>
      <c r="DK1174" s="21">
        <f>IF(COUNTA(Wedstrijden!#REF!)&lt;&gt;0,6,"")</f>
        <v>6</v>
      </c>
      <c r="DL1174" s="21">
        <f t="shared" si="113"/>
        <v>1</v>
      </c>
      <c r="DM1174" s="21" t="e">
        <f>IF(Wedstrijden!#REF!="x","L","")</f>
        <v>#REF!</v>
      </c>
      <c r="DN1174" s="21" t="e">
        <f>IF(Wedstrijden!#REF!="x","M","")</f>
        <v>#REF!</v>
      </c>
      <c r="DO1174" s="21" t="e">
        <f>IF(Wedstrijden!#REF!="x","Z","")</f>
        <v>#REF!</v>
      </c>
      <c r="DP1174" s="21" t="e">
        <f>IF(Wedstrijden!#REF!="x","Z","")</f>
        <v>#REF!</v>
      </c>
    </row>
    <row r="1175" spans="1:120" ht="14.4" x14ac:dyDescent="0.3">
      <c r="A1175" s="23">
        <f>Wedstrijden!B1098</f>
        <v>0</v>
      </c>
      <c r="B1175" s="21" t="str">
        <f>IFERROR(VLOOKUP(Wedstrijden!D1098,Wedstrijdlocaties!$B$2:$E$600,2,FALSE),"")</f>
        <v/>
      </c>
      <c r="C1175" s="21">
        <f>Wedstrijden!E1098</f>
        <v>0</v>
      </c>
      <c r="D1175" s="21" t="str">
        <f>IFERROR(VLOOKUP(Wedstrijden!F1098,Organisaties!$B$2:$C$500,2,FALSE),"")</f>
        <v/>
      </c>
      <c r="E1175" s="21" t="str">
        <f>IFERROR(VLOOKUP(Wedstrijden!F1098,Organisaties!$B$2:$G$500,5,FALSE),"")</f>
        <v/>
      </c>
      <c r="F1175" s="21" t="e">
        <f>IF(Wedstrijden!#REF!&lt;&gt;"",Wedstrijden!#REF!,"")</f>
        <v>#REF!</v>
      </c>
      <c r="G1175" s="21" t="e">
        <f>IF(Wedstrijden!#REF!="Indoor",1,0)</f>
        <v>#REF!</v>
      </c>
      <c r="H1175" s="21" t="e">
        <f>Wedstrijden!#REF!</f>
        <v>#REF!</v>
      </c>
      <c r="I1175" s="21" t="e">
        <f>IF(Wedstrijden!#REF!="Nee",0,IF(Wedstrijden!#REF!="Ja",1,""))</f>
        <v>#REF!</v>
      </c>
      <c r="J1175" s="21" t="e">
        <f>IF(Wedstrijden!#REF!&lt;&gt;"",Wedstrijden!#REF!,"")</f>
        <v>#REF!</v>
      </c>
      <c r="BJ1175" s="21">
        <f>IF(COUNTA(Wedstrijden!#REF!)&lt;&gt;0,1,"")</f>
        <v>1</v>
      </c>
      <c r="BK1175" s="21">
        <f t="shared" si="108"/>
        <v>2</v>
      </c>
      <c r="BL1175" s="21" t="e">
        <f>IF(Wedstrijden!#REF!="x","AA","")</f>
        <v>#REF!</v>
      </c>
      <c r="BM1175" s="21" t="e">
        <f>IF(Wedstrijden!#REF!="x","A","")</f>
        <v>#REF!</v>
      </c>
      <c r="BN1175" s="21" t="e">
        <f>IF(Wedstrijden!#REF!="x","B1","")</f>
        <v>#REF!</v>
      </c>
      <c r="BO1175" s="21" t="e">
        <f>IF(Wedstrijden!#REF!="x","BB","")</f>
        <v>#REF!</v>
      </c>
      <c r="BP1175" s="21" t="e">
        <f>IF(Wedstrijden!#REF!="x","B","")</f>
        <v>#REF!</v>
      </c>
      <c r="BQ1175" s="21" t="e">
        <f>IF(Wedstrijden!#REF!="x","L1","")</f>
        <v>#REF!</v>
      </c>
      <c r="BR1175" s="21" t="e">
        <f>IF(Wedstrijden!#REF!="x","L2","")</f>
        <v>#REF!</v>
      </c>
      <c r="BS1175" s="21" t="e">
        <f>IF(Wedstrijden!#REF!="x","M1","")</f>
        <v>#REF!</v>
      </c>
      <c r="BT1175" s="21" t="e">
        <f>IF(Wedstrijden!#REF!="x","M2","")</f>
        <v>#REF!</v>
      </c>
      <c r="BU1175" s="21" t="e">
        <f>IF(Wedstrijden!#REF!="x","Z1","")</f>
        <v>#REF!</v>
      </c>
      <c r="BV1175" s="21" t="e">
        <f>IF(Wedstrijden!#REF!="x","Z2","")</f>
        <v>#REF!</v>
      </c>
      <c r="BW1175" s="21">
        <f>IF(COUNTA(Wedstrijden!#REF!)&lt;&gt;0,1,"")</f>
        <v>1</v>
      </c>
      <c r="BX1175" s="21">
        <f t="shared" si="109"/>
        <v>1</v>
      </c>
      <c r="BY1175" s="21" t="e">
        <f>IF(Wedstrijden!#REF!="x","BB","")</f>
        <v>#REF!</v>
      </c>
      <c r="BZ1175" s="21" t="e">
        <f>IF(Wedstrijden!#REF!="x","B","")</f>
        <v>#REF!</v>
      </c>
      <c r="CA1175" s="21" t="e">
        <f>IF(Wedstrijden!#REF!="x","L1","")</f>
        <v>#REF!</v>
      </c>
      <c r="CB1175" s="21" t="e">
        <f>IF(Wedstrijden!#REF!="x","L2","")</f>
        <v>#REF!</v>
      </c>
      <c r="CC1175" s="21" t="e">
        <f>IF(Wedstrijden!#REF!="x","M1","")</f>
        <v>#REF!</v>
      </c>
      <c r="CD1175" s="21" t="e">
        <f>IF(Wedstrijden!#REF!="x","M2","")</f>
        <v>#REF!</v>
      </c>
      <c r="CE1175" s="21" t="e">
        <f>IF(Wedstrijden!#REF!="x","Z1","")</f>
        <v>#REF!</v>
      </c>
      <c r="CF1175" s="21" t="e">
        <f>IF(Wedstrijden!#REF!="x","Z2","")</f>
        <v>#REF!</v>
      </c>
      <c r="CG1175" s="21" t="e">
        <f>IF(Wedstrijden!#REF!="x","ZZL","")</f>
        <v>#REF!</v>
      </c>
      <c r="CL1175" s="21">
        <f>IF(COUNTA(Wedstrijden!#REF!)&lt;&gt;0,2,"")</f>
        <v>2</v>
      </c>
      <c r="CM1175" s="21">
        <f t="shared" si="110"/>
        <v>2</v>
      </c>
      <c r="CN1175" s="21" t="e">
        <f>IF(Wedstrijden!#REF!="x","AA","")</f>
        <v>#REF!</v>
      </c>
      <c r="CO1175" s="21" t="e">
        <f>IF(Wedstrijden!#REF!="x","A","")</f>
        <v>#REF!</v>
      </c>
      <c r="CP1175" s="21" t="e">
        <f>IF(Wedstrijden!#REF!="x","BB","")</f>
        <v>#REF!</v>
      </c>
      <c r="CQ1175" s="21" t="e">
        <f>IF(Wedstrijden!#REF!="x","B","")</f>
        <v>#REF!</v>
      </c>
      <c r="CR1175" s="21" t="e">
        <f>IF(Wedstrijden!#REF!="x","L","")</f>
        <v>#REF!</v>
      </c>
      <c r="CS1175" s="21" t="e">
        <f>IF(Wedstrijden!#REF!="x","M","")</f>
        <v>#REF!</v>
      </c>
      <c r="CT1175" s="21" t="e">
        <f>IF(Wedstrijden!#REF!="x","Z","")</f>
        <v>#REF!</v>
      </c>
      <c r="CU1175" s="21" t="e">
        <f>IF(Wedstrijden!#REF!="x","ZZ","")</f>
        <v>#REF!</v>
      </c>
      <c r="CV1175" s="21">
        <f>IF(COUNTA(Wedstrijden!#REF!)&lt;&gt;0,2,"")</f>
        <v>2</v>
      </c>
      <c r="CW1175" s="21">
        <f t="shared" si="111"/>
        <v>1</v>
      </c>
      <c r="CX1175" s="21" t="e">
        <f>IF(Wedstrijden!#REF!="x","BB","")</f>
        <v>#REF!</v>
      </c>
      <c r="CY1175" s="21" t="e">
        <f>IF(Wedstrijden!#REF!="x","B","")</f>
        <v>#REF!</v>
      </c>
      <c r="CZ1175" s="21" t="e">
        <f>IF(Wedstrijden!#REF!="x","L","")</f>
        <v>#REF!</v>
      </c>
      <c r="DA1175" s="21" t="e">
        <f>IF(Wedstrijden!#REF!="x","M","")</f>
        <v>#REF!</v>
      </c>
      <c r="DB1175" s="21" t="e">
        <f>IF(Wedstrijden!#REF!="x","Z","")</f>
        <v>#REF!</v>
      </c>
      <c r="DC1175" s="21" t="e">
        <f>IF(Wedstrijden!#REF!="x","ZZ","")</f>
        <v>#REF!</v>
      </c>
      <c r="DD1175" s="21" t="e">
        <f>IF(Wedstrijden!#REF!="x","1.40","")</f>
        <v>#REF!</v>
      </c>
      <c r="DE1175" s="21">
        <f>IF(COUNTA(Wedstrijden!#REF!)&lt;&gt;0,6,"")</f>
        <v>6</v>
      </c>
      <c r="DF1175" s="21">
        <f t="shared" si="112"/>
        <v>2</v>
      </c>
      <c r="DG1175" s="21" t="e">
        <f>IF(Wedstrijden!#REF!="x","L","")</f>
        <v>#REF!</v>
      </c>
      <c r="DH1175" s="21" t="e">
        <f>IF(Wedstrijden!#REF!="x","M","")</f>
        <v>#REF!</v>
      </c>
      <c r="DI1175" s="21" t="e">
        <f>IF(Wedstrijden!#REF!="x","Z","")</f>
        <v>#REF!</v>
      </c>
      <c r="DJ1175" s="21" t="e">
        <f>IF(Wedstrijden!#REF!="x","Z","")</f>
        <v>#REF!</v>
      </c>
      <c r="DK1175" s="21">
        <f>IF(COUNTA(Wedstrijden!#REF!)&lt;&gt;0,6,"")</f>
        <v>6</v>
      </c>
      <c r="DL1175" s="21">
        <f t="shared" si="113"/>
        <v>1</v>
      </c>
      <c r="DM1175" s="21" t="e">
        <f>IF(Wedstrijden!#REF!="x","L","")</f>
        <v>#REF!</v>
      </c>
      <c r="DN1175" s="21" t="e">
        <f>IF(Wedstrijden!#REF!="x","M","")</f>
        <v>#REF!</v>
      </c>
      <c r="DO1175" s="21" t="e">
        <f>IF(Wedstrijden!#REF!="x","Z","")</f>
        <v>#REF!</v>
      </c>
      <c r="DP1175" s="21" t="e">
        <f>IF(Wedstrijden!#REF!="x","Z","")</f>
        <v>#REF!</v>
      </c>
    </row>
    <row r="1176" spans="1:120" ht="14.4" x14ac:dyDescent="0.3">
      <c r="A1176" s="23">
        <f>Wedstrijden!B1099</f>
        <v>0</v>
      </c>
      <c r="B1176" s="21" t="str">
        <f>IFERROR(VLOOKUP(Wedstrijden!D1099,Wedstrijdlocaties!$B$2:$E$600,2,FALSE),"")</f>
        <v/>
      </c>
      <c r="C1176" s="21">
        <f>Wedstrijden!E1099</f>
        <v>0</v>
      </c>
      <c r="D1176" s="21" t="str">
        <f>IFERROR(VLOOKUP(Wedstrijden!F1099,Organisaties!$B$2:$C$500,2,FALSE),"")</f>
        <v/>
      </c>
      <c r="E1176" s="21" t="str">
        <f>IFERROR(VLOOKUP(Wedstrijden!F1099,Organisaties!$B$2:$G$500,5,FALSE),"")</f>
        <v/>
      </c>
      <c r="F1176" s="21" t="e">
        <f>IF(Wedstrijden!#REF!&lt;&gt;"",Wedstrijden!#REF!,"")</f>
        <v>#REF!</v>
      </c>
      <c r="G1176" s="21" t="e">
        <f>IF(Wedstrijden!#REF!="Indoor",1,0)</f>
        <v>#REF!</v>
      </c>
      <c r="H1176" s="21" t="e">
        <f>Wedstrijden!#REF!</f>
        <v>#REF!</v>
      </c>
      <c r="I1176" s="21" t="e">
        <f>IF(Wedstrijden!#REF!="Nee",0,IF(Wedstrijden!#REF!="Ja",1,""))</f>
        <v>#REF!</v>
      </c>
      <c r="J1176" s="21" t="e">
        <f>IF(Wedstrijden!#REF!&lt;&gt;"",Wedstrijden!#REF!,"")</f>
        <v>#REF!</v>
      </c>
      <c r="BJ1176" s="21">
        <f>IF(COUNTA(Wedstrijden!#REF!)&lt;&gt;0,1,"")</f>
        <v>1</v>
      </c>
      <c r="BK1176" s="21">
        <f t="shared" si="108"/>
        <v>2</v>
      </c>
      <c r="BL1176" s="21" t="e">
        <f>IF(Wedstrijden!#REF!="x","AA","")</f>
        <v>#REF!</v>
      </c>
      <c r="BM1176" s="21" t="e">
        <f>IF(Wedstrijden!#REF!="x","A","")</f>
        <v>#REF!</v>
      </c>
      <c r="BN1176" s="21" t="e">
        <f>IF(Wedstrijden!#REF!="x","B1","")</f>
        <v>#REF!</v>
      </c>
      <c r="BO1176" s="21" t="e">
        <f>IF(Wedstrijden!#REF!="x","BB","")</f>
        <v>#REF!</v>
      </c>
      <c r="BP1176" s="21" t="e">
        <f>IF(Wedstrijden!#REF!="x","B","")</f>
        <v>#REF!</v>
      </c>
      <c r="BQ1176" s="21" t="e">
        <f>IF(Wedstrijden!#REF!="x","L1","")</f>
        <v>#REF!</v>
      </c>
      <c r="BR1176" s="21" t="e">
        <f>IF(Wedstrijden!#REF!="x","L2","")</f>
        <v>#REF!</v>
      </c>
      <c r="BS1176" s="21" t="e">
        <f>IF(Wedstrijden!#REF!="x","M1","")</f>
        <v>#REF!</v>
      </c>
      <c r="BT1176" s="21" t="e">
        <f>IF(Wedstrijden!#REF!="x","M2","")</f>
        <v>#REF!</v>
      </c>
      <c r="BU1176" s="21" t="e">
        <f>IF(Wedstrijden!#REF!="x","Z1","")</f>
        <v>#REF!</v>
      </c>
      <c r="BV1176" s="21" t="e">
        <f>IF(Wedstrijden!#REF!="x","Z2","")</f>
        <v>#REF!</v>
      </c>
      <c r="BW1176" s="21">
        <f>IF(COUNTA(Wedstrijden!#REF!)&lt;&gt;0,1,"")</f>
        <v>1</v>
      </c>
      <c r="BX1176" s="21">
        <f t="shared" si="109"/>
        <v>1</v>
      </c>
      <c r="BY1176" s="21" t="e">
        <f>IF(Wedstrijden!#REF!="x","BB","")</f>
        <v>#REF!</v>
      </c>
      <c r="BZ1176" s="21" t="e">
        <f>IF(Wedstrijden!#REF!="x","B","")</f>
        <v>#REF!</v>
      </c>
      <c r="CA1176" s="21" t="e">
        <f>IF(Wedstrijden!#REF!="x","L1","")</f>
        <v>#REF!</v>
      </c>
      <c r="CB1176" s="21" t="e">
        <f>IF(Wedstrijden!#REF!="x","L2","")</f>
        <v>#REF!</v>
      </c>
      <c r="CC1176" s="21" t="e">
        <f>IF(Wedstrijden!#REF!="x","M1","")</f>
        <v>#REF!</v>
      </c>
      <c r="CD1176" s="21" t="e">
        <f>IF(Wedstrijden!#REF!="x","M2","")</f>
        <v>#REF!</v>
      </c>
      <c r="CE1176" s="21" t="e">
        <f>IF(Wedstrijden!#REF!="x","Z1","")</f>
        <v>#REF!</v>
      </c>
      <c r="CF1176" s="21" t="e">
        <f>IF(Wedstrijden!#REF!="x","Z2","")</f>
        <v>#REF!</v>
      </c>
      <c r="CG1176" s="21" t="e">
        <f>IF(Wedstrijden!#REF!="x","ZZL","")</f>
        <v>#REF!</v>
      </c>
      <c r="CL1176" s="21">
        <f>IF(COUNTA(Wedstrijden!#REF!)&lt;&gt;0,2,"")</f>
        <v>2</v>
      </c>
      <c r="CM1176" s="21">
        <f t="shared" si="110"/>
        <v>2</v>
      </c>
      <c r="CN1176" s="21" t="e">
        <f>IF(Wedstrijden!#REF!="x","AA","")</f>
        <v>#REF!</v>
      </c>
      <c r="CO1176" s="21" t="e">
        <f>IF(Wedstrijden!#REF!="x","A","")</f>
        <v>#REF!</v>
      </c>
      <c r="CP1176" s="21" t="e">
        <f>IF(Wedstrijden!#REF!="x","BB","")</f>
        <v>#REF!</v>
      </c>
      <c r="CQ1176" s="21" t="e">
        <f>IF(Wedstrijden!#REF!="x","B","")</f>
        <v>#REF!</v>
      </c>
      <c r="CR1176" s="21" t="e">
        <f>IF(Wedstrijden!#REF!="x","L","")</f>
        <v>#REF!</v>
      </c>
      <c r="CS1176" s="21" t="e">
        <f>IF(Wedstrijden!#REF!="x","M","")</f>
        <v>#REF!</v>
      </c>
      <c r="CT1176" s="21" t="e">
        <f>IF(Wedstrijden!#REF!="x","Z","")</f>
        <v>#REF!</v>
      </c>
      <c r="CU1176" s="21" t="e">
        <f>IF(Wedstrijden!#REF!="x","ZZ","")</f>
        <v>#REF!</v>
      </c>
      <c r="CV1176" s="21">
        <f>IF(COUNTA(Wedstrijden!#REF!)&lt;&gt;0,2,"")</f>
        <v>2</v>
      </c>
      <c r="CW1176" s="21">
        <f t="shared" si="111"/>
        <v>1</v>
      </c>
      <c r="CX1176" s="21" t="e">
        <f>IF(Wedstrijden!#REF!="x","BB","")</f>
        <v>#REF!</v>
      </c>
      <c r="CY1176" s="21" t="e">
        <f>IF(Wedstrijden!#REF!="x","B","")</f>
        <v>#REF!</v>
      </c>
      <c r="CZ1176" s="21" t="e">
        <f>IF(Wedstrijden!#REF!="x","L","")</f>
        <v>#REF!</v>
      </c>
      <c r="DA1176" s="21" t="e">
        <f>IF(Wedstrijden!#REF!="x","M","")</f>
        <v>#REF!</v>
      </c>
      <c r="DB1176" s="21" t="e">
        <f>IF(Wedstrijden!#REF!="x","Z","")</f>
        <v>#REF!</v>
      </c>
      <c r="DC1176" s="21" t="e">
        <f>IF(Wedstrijden!#REF!="x","ZZ","")</f>
        <v>#REF!</v>
      </c>
      <c r="DD1176" s="21" t="e">
        <f>IF(Wedstrijden!#REF!="x","1.40","")</f>
        <v>#REF!</v>
      </c>
      <c r="DE1176" s="21">
        <f>IF(COUNTA(Wedstrijden!#REF!)&lt;&gt;0,6,"")</f>
        <v>6</v>
      </c>
      <c r="DF1176" s="21">
        <f t="shared" si="112"/>
        <v>2</v>
      </c>
      <c r="DG1176" s="21" t="e">
        <f>IF(Wedstrijden!#REF!="x","L","")</f>
        <v>#REF!</v>
      </c>
      <c r="DH1176" s="21" t="e">
        <f>IF(Wedstrijden!#REF!="x","M","")</f>
        <v>#REF!</v>
      </c>
      <c r="DI1176" s="21" t="e">
        <f>IF(Wedstrijden!#REF!="x","Z","")</f>
        <v>#REF!</v>
      </c>
      <c r="DJ1176" s="21" t="e">
        <f>IF(Wedstrijden!#REF!="x","Z","")</f>
        <v>#REF!</v>
      </c>
      <c r="DK1176" s="21">
        <f>IF(COUNTA(Wedstrijden!#REF!)&lt;&gt;0,6,"")</f>
        <v>6</v>
      </c>
      <c r="DL1176" s="21">
        <f t="shared" si="113"/>
        <v>1</v>
      </c>
      <c r="DM1176" s="21" t="e">
        <f>IF(Wedstrijden!#REF!="x","L","")</f>
        <v>#REF!</v>
      </c>
      <c r="DN1176" s="21" t="e">
        <f>IF(Wedstrijden!#REF!="x","M","")</f>
        <v>#REF!</v>
      </c>
      <c r="DO1176" s="21" t="e">
        <f>IF(Wedstrijden!#REF!="x","Z","")</f>
        <v>#REF!</v>
      </c>
      <c r="DP1176" s="21" t="e">
        <f>IF(Wedstrijden!#REF!="x","Z","")</f>
        <v>#REF!</v>
      </c>
    </row>
    <row r="1177" spans="1:120" ht="14.4" x14ac:dyDescent="0.3">
      <c r="A1177" s="23">
        <f>Wedstrijden!B1100</f>
        <v>0</v>
      </c>
      <c r="B1177" s="21" t="str">
        <f>IFERROR(VLOOKUP(Wedstrijden!D1100,Wedstrijdlocaties!$B$2:$E$600,2,FALSE),"")</f>
        <v/>
      </c>
      <c r="C1177" s="21">
        <f>Wedstrijden!E1100</f>
        <v>0</v>
      </c>
      <c r="D1177" s="21" t="str">
        <f>IFERROR(VLOOKUP(Wedstrijden!F1100,Organisaties!$B$2:$C$500,2,FALSE),"")</f>
        <v/>
      </c>
      <c r="E1177" s="21" t="str">
        <f>IFERROR(VLOOKUP(Wedstrijden!F1100,Organisaties!$B$2:$G$500,5,FALSE),"")</f>
        <v/>
      </c>
      <c r="F1177" s="21" t="e">
        <f>IF(Wedstrijden!#REF!&lt;&gt;"",Wedstrijden!#REF!,"")</f>
        <v>#REF!</v>
      </c>
      <c r="G1177" s="21" t="e">
        <f>IF(Wedstrijden!#REF!="Indoor",1,0)</f>
        <v>#REF!</v>
      </c>
      <c r="H1177" s="21" t="e">
        <f>Wedstrijden!#REF!</f>
        <v>#REF!</v>
      </c>
      <c r="I1177" s="21" t="e">
        <f>IF(Wedstrijden!#REF!="Nee",0,IF(Wedstrijden!#REF!="Ja",1,""))</f>
        <v>#REF!</v>
      </c>
      <c r="J1177" s="21" t="e">
        <f>IF(Wedstrijden!#REF!&lt;&gt;"",Wedstrijden!#REF!,"")</f>
        <v>#REF!</v>
      </c>
      <c r="BJ1177" s="21">
        <f>IF(COUNTA(Wedstrijden!#REF!)&lt;&gt;0,1,"")</f>
        <v>1</v>
      </c>
      <c r="BK1177" s="21">
        <f t="shared" si="108"/>
        <v>2</v>
      </c>
      <c r="BL1177" s="21" t="e">
        <f>IF(Wedstrijden!#REF!="x","AA","")</f>
        <v>#REF!</v>
      </c>
      <c r="BM1177" s="21" t="e">
        <f>IF(Wedstrijden!#REF!="x","A","")</f>
        <v>#REF!</v>
      </c>
      <c r="BN1177" s="21" t="e">
        <f>IF(Wedstrijden!#REF!="x","B1","")</f>
        <v>#REF!</v>
      </c>
      <c r="BO1177" s="21" t="e">
        <f>IF(Wedstrijden!#REF!="x","BB","")</f>
        <v>#REF!</v>
      </c>
      <c r="BP1177" s="21" t="e">
        <f>IF(Wedstrijden!#REF!="x","B","")</f>
        <v>#REF!</v>
      </c>
      <c r="BQ1177" s="21" t="e">
        <f>IF(Wedstrijden!#REF!="x","L1","")</f>
        <v>#REF!</v>
      </c>
      <c r="BR1177" s="21" t="e">
        <f>IF(Wedstrijden!#REF!="x","L2","")</f>
        <v>#REF!</v>
      </c>
      <c r="BS1177" s="21" t="e">
        <f>IF(Wedstrijden!#REF!="x","M1","")</f>
        <v>#REF!</v>
      </c>
      <c r="BT1177" s="21" t="e">
        <f>IF(Wedstrijden!#REF!="x","M2","")</f>
        <v>#REF!</v>
      </c>
      <c r="BU1177" s="21" t="e">
        <f>IF(Wedstrijden!#REF!="x","Z1","")</f>
        <v>#REF!</v>
      </c>
      <c r="BV1177" s="21" t="e">
        <f>IF(Wedstrijden!#REF!="x","Z2","")</f>
        <v>#REF!</v>
      </c>
      <c r="BW1177" s="21">
        <f>IF(COUNTA(Wedstrijden!#REF!)&lt;&gt;0,1,"")</f>
        <v>1</v>
      </c>
      <c r="BX1177" s="21">
        <f t="shared" si="109"/>
        <v>1</v>
      </c>
      <c r="BY1177" s="21" t="e">
        <f>IF(Wedstrijden!#REF!="x","BB","")</f>
        <v>#REF!</v>
      </c>
      <c r="BZ1177" s="21" t="e">
        <f>IF(Wedstrijden!#REF!="x","B","")</f>
        <v>#REF!</v>
      </c>
      <c r="CA1177" s="21" t="e">
        <f>IF(Wedstrijden!#REF!="x","L1","")</f>
        <v>#REF!</v>
      </c>
      <c r="CB1177" s="21" t="e">
        <f>IF(Wedstrijden!#REF!="x","L2","")</f>
        <v>#REF!</v>
      </c>
      <c r="CC1177" s="21" t="e">
        <f>IF(Wedstrijden!#REF!="x","M1","")</f>
        <v>#REF!</v>
      </c>
      <c r="CD1177" s="21" t="e">
        <f>IF(Wedstrijden!#REF!="x","M2","")</f>
        <v>#REF!</v>
      </c>
      <c r="CE1177" s="21" t="e">
        <f>IF(Wedstrijden!#REF!="x","Z1","")</f>
        <v>#REF!</v>
      </c>
      <c r="CF1177" s="21" t="e">
        <f>IF(Wedstrijden!#REF!="x","Z2","")</f>
        <v>#REF!</v>
      </c>
      <c r="CG1177" s="21" t="e">
        <f>IF(Wedstrijden!#REF!="x","ZZL","")</f>
        <v>#REF!</v>
      </c>
      <c r="CL1177" s="21">
        <f>IF(COUNTA(Wedstrijden!#REF!)&lt;&gt;0,2,"")</f>
        <v>2</v>
      </c>
      <c r="CM1177" s="21">
        <f t="shared" si="110"/>
        <v>2</v>
      </c>
      <c r="CN1177" s="21" t="e">
        <f>IF(Wedstrijden!#REF!="x","AA","")</f>
        <v>#REF!</v>
      </c>
      <c r="CO1177" s="21" t="e">
        <f>IF(Wedstrijden!#REF!="x","A","")</f>
        <v>#REF!</v>
      </c>
      <c r="CP1177" s="21" t="e">
        <f>IF(Wedstrijden!#REF!="x","BB","")</f>
        <v>#REF!</v>
      </c>
      <c r="CQ1177" s="21" t="e">
        <f>IF(Wedstrijden!#REF!="x","B","")</f>
        <v>#REF!</v>
      </c>
      <c r="CR1177" s="21" t="e">
        <f>IF(Wedstrijden!#REF!="x","L","")</f>
        <v>#REF!</v>
      </c>
      <c r="CS1177" s="21" t="e">
        <f>IF(Wedstrijden!#REF!="x","M","")</f>
        <v>#REF!</v>
      </c>
      <c r="CT1177" s="21" t="e">
        <f>IF(Wedstrijden!#REF!="x","Z","")</f>
        <v>#REF!</v>
      </c>
      <c r="CU1177" s="21" t="e">
        <f>IF(Wedstrijden!#REF!="x","ZZ","")</f>
        <v>#REF!</v>
      </c>
      <c r="CV1177" s="21">
        <f>IF(COUNTA(Wedstrijden!#REF!)&lt;&gt;0,2,"")</f>
        <v>2</v>
      </c>
      <c r="CW1177" s="21">
        <f t="shared" si="111"/>
        <v>1</v>
      </c>
      <c r="CX1177" s="21" t="e">
        <f>IF(Wedstrijden!#REF!="x","BB","")</f>
        <v>#REF!</v>
      </c>
      <c r="CY1177" s="21" t="e">
        <f>IF(Wedstrijden!#REF!="x","B","")</f>
        <v>#REF!</v>
      </c>
      <c r="CZ1177" s="21" t="e">
        <f>IF(Wedstrijden!#REF!="x","L","")</f>
        <v>#REF!</v>
      </c>
      <c r="DA1177" s="21" t="e">
        <f>IF(Wedstrijden!#REF!="x","M","")</f>
        <v>#REF!</v>
      </c>
      <c r="DB1177" s="21" t="e">
        <f>IF(Wedstrijden!#REF!="x","Z","")</f>
        <v>#REF!</v>
      </c>
      <c r="DC1177" s="21" t="e">
        <f>IF(Wedstrijden!#REF!="x","ZZ","")</f>
        <v>#REF!</v>
      </c>
      <c r="DD1177" s="21" t="e">
        <f>IF(Wedstrijden!#REF!="x","1.40","")</f>
        <v>#REF!</v>
      </c>
      <c r="DE1177" s="21">
        <f>IF(COUNTA(Wedstrijden!#REF!)&lt;&gt;0,6,"")</f>
        <v>6</v>
      </c>
      <c r="DF1177" s="21">
        <f t="shared" si="112"/>
        <v>2</v>
      </c>
      <c r="DG1177" s="21" t="e">
        <f>IF(Wedstrijden!#REF!="x","L","")</f>
        <v>#REF!</v>
      </c>
      <c r="DH1177" s="21" t="e">
        <f>IF(Wedstrijden!#REF!="x","M","")</f>
        <v>#REF!</v>
      </c>
      <c r="DI1177" s="21" t="e">
        <f>IF(Wedstrijden!#REF!="x","Z","")</f>
        <v>#REF!</v>
      </c>
      <c r="DJ1177" s="21" t="e">
        <f>IF(Wedstrijden!#REF!="x","Z","")</f>
        <v>#REF!</v>
      </c>
      <c r="DK1177" s="21">
        <f>IF(COUNTA(Wedstrijden!#REF!)&lt;&gt;0,6,"")</f>
        <v>6</v>
      </c>
      <c r="DL1177" s="21">
        <f t="shared" si="113"/>
        <v>1</v>
      </c>
      <c r="DM1177" s="21" t="e">
        <f>IF(Wedstrijden!#REF!="x","L","")</f>
        <v>#REF!</v>
      </c>
      <c r="DN1177" s="21" t="e">
        <f>IF(Wedstrijden!#REF!="x","M","")</f>
        <v>#REF!</v>
      </c>
      <c r="DO1177" s="21" t="e">
        <f>IF(Wedstrijden!#REF!="x","Z","")</f>
        <v>#REF!</v>
      </c>
      <c r="DP1177" s="21" t="e">
        <f>IF(Wedstrijden!#REF!="x","Z","")</f>
        <v>#REF!</v>
      </c>
    </row>
    <row r="1178" spans="1:120" ht="14.4" x14ac:dyDescent="0.3">
      <c r="A1178" s="23">
        <f>Wedstrijden!B1101</f>
        <v>0</v>
      </c>
      <c r="B1178" s="21" t="str">
        <f>IFERROR(VLOOKUP(Wedstrijden!D1101,Wedstrijdlocaties!$B$2:$E$600,2,FALSE),"")</f>
        <v/>
      </c>
      <c r="C1178" s="21">
        <f>Wedstrijden!E1101</f>
        <v>0</v>
      </c>
      <c r="D1178" s="21" t="str">
        <f>IFERROR(VLOOKUP(Wedstrijden!F1101,Organisaties!$B$2:$C$500,2,FALSE),"")</f>
        <v/>
      </c>
      <c r="E1178" s="21" t="str">
        <f>IFERROR(VLOOKUP(Wedstrijden!F1101,Organisaties!$B$2:$G$500,5,FALSE),"")</f>
        <v/>
      </c>
      <c r="F1178" s="21" t="e">
        <f>IF(Wedstrijden!#REF!&lt;&gt;"",Wedstrijden!#REF!,"")</f>
        <v>#REF!</v>
      </c>
      <c r="G1178" s="21" t="e">
        <f>IF(Wedstrijden!#REF!="Indoor",1,0)</f>
        <v>#REF!</v>
      </c>
      <c r="H1178" s="21" t="e">
        <f>Wedstrijden!#REF!</f>
        <v>#REF!</v>
      </c>
      <c r="I1178" s="21" t="e">
        <f>IF(Wedstrijden!#REF!="Nee",0,IF(Wedstrijden!#REF!="Ja",1,""))</f>
        <v>#REF!</v>
      </c>
      <c r="J1178" s="21" t="e">
        <f>IF(Wedstrijden!#REF!&lt;&gt;"",Wedstrijden!#REF!,"")</f>
        <v>#REF!</v>
      </c>
      <c r="BJ1178" s="21">
        <f>IF(COUNTA(Wedstrijden!#REF!)&lt;&gt;0,1,"")</f>
        <v>1</v>
      </c>
      <c r="BK1178" s="21">
        <f t="shared" si="108"/>
        <v>2</v>
      </c>
      <c r="BL1178" s="21" t="e">
        <f>IF(Wedstrijden!#REF!="x","AA","")</f>
        <v>#REF!</v>
      </c>
      <c r="BM1178" s="21" t="e">
        <f>IF(Wedstrijden!#REF!="x","A","")</f>
        <v>#REF!</v>
      </c>
      <c r="BN1178" s="21" t="e">
        <f>IF(Wedstrijden!#REF!="x","B1","")</f>
        <v>#REF!</v>
      </c>
      <c r="BO1178" s="21" t="e">
        <f>IF(Wedstrijden!#REF!="x","BB","")</f>
        <v>#REF!</v>
      </c>
      <c r="BP1178" s="21" t="e">
        <f>IF(Wedstrijden!#REF!="x","B","")</f>
        <v>#REF!</v>
      </c>
      <c r="BQ1178" s="21" t="e">
        <f>IF(Wedstrijden!#REF!="x","L1","")</f>
        <v>#REF!</v>
      </c>
      <c r="BR1178" s="21" t="e">
        <f>IF(Wedstrijden!#REF!="x","L2","")</f>
        <v>#REF!</v>
      </c>
      <c r="BS1178" s="21" t="e">
        <f>IF(Wedstrijden!#REF!="x","M1","")</f>
        <v>#REF!</v>
      </c>
      <c r="BT1178" s="21" t="e">
        <f>IF(Wedstrijden!#REF!="x","M2","")</f>
        <v>#REF!</v>
      </c>
      <c r="BU1178" s="21" t="e">
        <f>IF(Wedstrijden!#REF!="x","Z1","")</f>
        <v>#REF!</v>
      </c>
      <c r="BV1178" s="21" t="e">
        <f>IF(Wedstrijden!#REF!="x","Z2","")</f>
        <v>#REF!</v>
      </c>
      <c r="BW1178" s="21">
        <f>IF(COUNTA(Wedstrijden!#REF!)&lt;&gt;0,1,"")</f>
        <v>1</v>
      </c>
      <c r="BX1178" s="21">
        <f t="shared" si="109"/>
        <v>1</v>
      </c>
      <c r="BY1178" s="21" t="e">
        <f>IF(Wedstrijden!#REF!="x","BB","")</f>
        <v>#REF!</v>
      </c>
      <c r="BZ1178" s="21" t="e">
        <f>IF(Wedstrijden!#REF!="x","B","")</f>
        <v>#REF!</v>
      </c>
      <c r="CA1178" s="21" t="e">
        <f>IF(Wedstrijden!#REF!="x","L1","")</f>
        <v>#REF!</v>
      </c>
      <c r="CB1178" s="21" t="e">
        <f>IF(Wedstrijden!#REF!="x","L2","")</f>
        <v>#REF!</v>
      </c>
      <c r="CC1178" s="21" t="e">
        <f>IF(Wedstrijden!#REF!="x","M1","")</f>
        <v>#REF!</v>
      </c>
      <c r="CD1178" s="21" t="e">
        <f>IF(Wedstrijden!#REF!="x","M2","")</f>
        <v>#REF!</v>
      </c>
      <c r="CE1178" s="21" t="e">
        <f>IF(Wedstrijden!#REF!="x","Z1","")</f>
        <v>#REF!</v>
      </c>
      <c r="CF1178" s="21" t="e">
        <f>IF(Wedstrijden!#REF!="x","Z2","")</f>
        <v>#REF!</v>
      </c>
      <c r="CG1178" s="21" t="e">
        <f>IF(Wedstrijden!#REF!="x","ZZL","")</f>
        <v>#REF!</v>
      </c>
      <c r="CL1178" s="21">
        <f>IF(COUNTA(Wedstrijden!#REF!)&lt;&gt;0,2,"")</f>
        <v>2</v>
      </c>
      <c r="CM1178" s="21">
        <f t="shared" si="110"/>
        <v>2</v>
      </c>
      <c r="CN1178" s="21" t="e">
        <f>IF(Wedstrijden!#REF!="x","AA","")</f>
        <v>#REF!</v>
      </c>
      <c r="CO1178" s="21" t="e">
        <f>IF(Wedstrijden!#REF!="x","A","")</f>
        <v>#REF!</v>
      </c>
      <c r="CP1178" s="21" t="e">
        <f>IF(Wedstrijden!#REF!="x","BB","")</f>
        <v>#REF!</v>
      </c>
      <c r="CQ1178" s="21" t="e">
        <f>IF(Wedstrijden!#REF!="x","B","")</f>
        <v>#REF!</v>
      </c>
      <c r="CR1178" s="21" t="e">
        <f>IF(Wedstrijden!#REF!="x","L","")</f>
        <v>#REF!</v>
      </c>
      <c r="CS1178" s="21" t="e">
        <f>IF(Wedstrijden!#REF!="x","M","")</f>
        <v>#REF!</v>
      </c>
      <c r="CT1178" s="21" t="e">
        <f>IF(Wedstrijden!#REF!="x","Z","")</f>
        <v>#REF!</v>
      </c>
      <c r="CU1178" s="21" t="e">
        <f>IF(Wedstrijden!#REF!="x","ZZ","")</f>
        <v>#REF!</v>
      </c>
      <c r="CV1178" s="21">
        <f>IF(COUNTA(Wedstrijden!#REF!)&lt;&gt;0,2,"")</f>
        <v>2</v>
      </c>
      <c r="CW1178" s="21">
        <f t="shared" si="111"/>
        <v>1</v>
      </c>
      <c r="CX1178" s="21" t="e">
        <f>IF(Wedstrijden!#REF!="x","BB","")</f>
        <v>#REF!</v>
      </c>
      <c r="CY1178" s="21" t="e">
        <f>IF(Wedstrijden!#REF!="x","B","")</f>
        <v>#REF!</v>
      </c>
      <c r="CZ1178" s="21" t="e">
        <f>IF(Wedstrijden!#REF!="x","L","")</f>
        <v>#REF!</v>
      </c>
      <c r="DA1178" s="21" t="e">
        <f>IF(Wedstrijden!#REF!="x","M","")</f>
        <v>#REF!</v>
      </c>
      <c r="DB1178" s="21" t="e">
        <f>IF(Wedstrijden!#REF!="x","Z","")</f>
        <v>#REF!</v>
      </c>
      <c r="DC1178" s="21" t="e">
        <f>IF(Wedstrijden!#REF!="x","ZZ","")</f>
        <v>#REF!</v>
      </c>
      <c r="DD1178" s="21" t="e">
        <f>IF(Wedstrijden!#REF!="x","1.40","")</f>
        <v>#REF!</v>
      </c>
      <c r="DE1178" s="21">
        <f>IF(COUNTA(Wedstrijden!#REF!)&lt;&gt;0,6,"")</f>
        <v>6</v>
      </c>
      <c r="DF1178" s="21">
        <f t="shared" si="112"/>
        <v>2</v>
      </c>
      <c r="DG1178" s="21" t="e">
        <f>IF(Wedstrijden!#REF!="x","L","")</f>
        <v>#REF!</v>
      </c>
      <c r="DH1178" s="21" t="e">
        <f>IF(Wedstrijden!#REF!="x","M","")</f>
        <v>#REF!</v>
      </c>
      <c r="DI1178" s="21" t="e">
        <f>IF(Wedstrijden!#REF!="x","Z","")</f>
        <v>#REF!</v>
      </c>
      <c r="DJ1178" s="21" t="e">
        <f>IF(Wedstrijden!#REF!="x","Z","")</f>
        <v>#REF!</v>
      </c>
      <c r="DK1178" s="21">
        <f>IF(COUNTA(Wedstrijden!#REF!)&lt;&gt;0,6,"")</f>
        <v>6</v>
      </c>
      <c r="DL1178" s="21">
        <f t="shared" si="113"/>
        <v>1</v>
      </c>
      <c r="DM1178" s="21" t="e">
        <f>IF(Wedstrijden!#REF!="x","L","")</f>
        <v>#REF!</v>
      </c>
      <c r="DN1178" s="21" t="e">
        <f>IF(Wedstrijden!#REF!="x","M","")</f>
        <v>#REF!</v>
      </c>
      <c r="DO1178" s="21" t="e">
        <f>IF(Wedstrijden!#REF!="x","Z","")</f>
        <v>#REF!</v>
      </c>
      <c r="DP1178" s="21" t="e">
        <f>IF(Wedstrijden!#REF!="x","Z","")</f>
        <v>#REF!</v>
      </c>
    </row>
    <row r="1179" spans="1:120" ht="14.4" x14ac:dyDescent="0.3">
      <c r="A1179" s="23">
        <f>Wedstrijden!B1102</f>
        <v>0</v>
      </c>
      <c r="B1179" s="21" t="str">
        <f>IFERROR(VLOOKUP(Wedstrijden!D1102,Wedstrijdlocaties!$B$2:$E$600,2,FALSE),"")</f>
        <v/>
      </c>
      <c r="C1179" s="21">
        <f>Wedstrijden!E1102</f>
        <v>0</v>
      </c>
      <c r="D1179" s="21" t="str">
        <f>IFERROR(VLOOKUP(Wedstrijden!F1102,Organisaties!$B$2:$C$500,2,FALSE),"")</f>
        <v/>
      </c>
      <c r="E1179" s="21" t="str">
        <f>IFERROR(VLOOKUP(Wedstrijden!F1102,Organisaties!$B$2:$G$500,5,FALSE),"")</f>
        <v/>
      </c>
      <c r="F1179" s="21" t="e">
        <f>IF(Wedstrijden!#REF!&lt;&gt;"",Wedstrijden!#REF!,"")</f>
        <v>#REF!</v>
      </c>
      <c r="G1179" s="21" t="e">
        <f>IF(Wedstrijden!#REF!="Indoor",1,0)</f>
        <v>#REF!</v>
      </c>
      <c r="H1179" s="21" t="e">
        <f>Wedstrijden!#REF!</f>
        <v>#REF!</v>
      </c>
      <c r="I1179" s="21" t="e">
        <f>IF(Wedstrijden!#REF!="Nee",0,IF(Wedstrijden!#REF!="Ja",1,""))</f>
        <v>#REF!</v>
      </c>
      <c r="J1179" s="21" t="e">
        <f>IF(Wedstrijden!#REF!&lt;&gt;"",Wedstrijden!#REF!,"")</f>
        <v>#REF!</v>
      </c>
      <c r="BJ1179" s="21">
        <f>IF(COUNTA(Wedstrijden!#REF!)&lt;&gt;0,1,"")</f>
        <v>1</v>
      </c>
      <c r="BK1179" s="21">
        <f t="shared" si="108"/>
        <v>2</v>
      </c>
      <c r="BL1179" s="21" t="e">
        <f>IF(Wedstrijden!#REF!="x","AA","")</f>
        <v>#REF!</v>
      </c>
      <c r="BM1179" s="21" t="e">
        <f>IF(Wedstrijden!#REF!="x","A","")</f>
        <v>#REF!</v>
      </c>
      <c r="BN1179" s="21" t="e">
        <f>IF(Wedstrijden!#REF!="x","B1","")</f>
        <v>#REF!</v>
      </c>
      <c r="BO1179" s="21" t="e">
        <f>IF(Wedstrijden!#REF!="x","BB","")</f>
        <v>#REF!</v>
      </c>
      <c r="BP1179" s="21" t="e">
        <f>IF(Wedstrijden!#REF!="x","B","")</f>
        <v>#REF!</v>
      </c>
      <c r="BQ1179" s="21" t="e">
        <f>IF(Wedstrijden!#REF!="x","L1","")</f>
        <v>#REF!</v>
      </c>
      <c r="BR1179" s="21" t="e">
        <f>IF(Wedstrijden!#REF!="x","L2","")</f>
        <v>#REF!</v>
      </c>
      <c r="BS1179" s="21" t="e">
        <f>IF(Wedstrijden!#REF!="x","M1","")</f>
        <v>#REF!</v>
      </c>
      <c r="BT1179" s="21" t="e">
        <f>IF(Wedstrijden!#REF!="x","M2","")</f>
        <v>#REF!</v>
      </c>
      <c r="BU1179" s="21" t="e">
        <f>IF(Wedstrijden!#REF!="x","Z1","")</f>
        <v>#REF!</v>
      </c>
      <c r="BV1179" s="21" t="e">
        <f>IF(Wedstrijden!#REF!="x","Z2","")</f>
        <v>#REF!</v>
      </c>
      <c r="BW1179" s="21">
        <f>IF(COUNTA(Wedstrijden!#REF!)&lt;&gt;0,1,"")</f>
        <v>1</v>
      </c>
      <c r="BX1179" s="21">
        <f t="shared" si="109"/>
        <v>1</v>
      </c>
      <c r="BY1179" s="21" t="e">
        <f>IF(Wedstrijden!#REF!="x","BB","")</f>
        <v>#REF!</v>
      </c>
      <c r="BZ1179" s="21" t="e">
        <f>IF(Wedstrijden!#REF!="x","B","")</f>
        <v>#REF!</v>
      </c>
      <c r="CA1179" s="21" t="e">
        <f>IF(Wedstrijden!#REF!="x","L1","")</f>
        <v>#REF!</v>
      </c>
      <c r="CB1179" s="21" t="e">
        <f>IF(Wedstrijden!#REF!="x","L2","")</f>
        <v>#REF!</v>
      </c>
      <c r="CC1179" s="21" t="e">
        <f>IF(Wedstrijden!#REF!="x","M1","")</f>
        <v>#REF!</v>
      </c>
      <c r="CD1179" s="21" t="e">
        <f>IF(Wedstrijden!#REF!="x","M2","")</f>
        <v>#REF!</v>
      </c>
      <c r="CE1179" s="21" t="e">
        <f>IF(Wedstrijden!#REF!="x","Z1","")</f>
        <v>#REF!</v>
      </c>
      <c r="CF1179" s="21" t="e">
        <f>IF(Wedstrijden!#REF!="x","Z2","")</f>
        <v>#REF!</v>
      </c>
      <c r="CG1179" s="21" t="e">
        <f>IF(Wedstrijden!#REF!="x","ZZL","")</f>
        <v>#REF!</v>
      </c>
      <c r="CL1179" s="21">
        <f>IF(COUNTA(Wedstrijden!#REF!)&lt;&gt;0,2,"")</f>
        <v>2</v>
      </c>
      <c r="CM1179" s="21">
        <f t="shared" si="110"/>
        <v>2</v>
      </c>
      <c r="CN1179" s="21" t="e">
        <f>IF(Wedstrijden!#REF!="x","AA","")</f>
        <v>#REF!</v>
      </c>
      <c r="CO1179" s="21" t="e">
        <f>IF(Wedstrijden!#REF!="x","A","")</f>
        <v>#REF!</v>
      </c>
      <c r="CP1179" s="21" t="e">
        <f>IF(Wedstrijden!#REF!="x","BB","")</f>
        <v>#REF!</v>
      </c>
      <c r="CQ1179" s="21" t="e">
        <f>IF(Wedstrijden!#REF!="x","B","")</f>
        <v>#REF!</v>
      </c>
      <c r="CR1179" s="21" t="e">
        <f>IF(Wedstrijden!#REF!="x","L","")</f>
        <v>#REF!</v>
      </c>
      <c r="CS1179" s="21" t="e">
        <f>IF(Wedstrijden!#REF!="x","M","")</f>
        <v>#REF!</v>
      </c>
      <c r="CT1179" s="21" t="e">
        <f>IF(Wedstrijden!#REF!="x","Z","")</f>
        <v>#REF!</v>
      </c>
      <c r="CU1179" s="21" t="e">
        <f>IF(Wedstrijden!#REF!="x","ZZ","")</f>
        <v>#REF!</v>
      </c>
      <c r="CV1179" s="21">
        <f>IF(COUNTA(Wedstrijden!#REF!)&lt;&gt;0,2,"")</f>
        <v>2</v>
      </c>
      <c r="CW1179" s="21">
        <f t="shared" si="111"/>
        <v>1</v>
      </c>
      <c r="CX1179" s="21" t="e">
        <f>IF(Wedstrijden!#REF!="x","BB","")</f>
        <v>#REF!</v>
      </c>
      <c r="CY1179" s="21" t="e">
        <f>IF(Wedstrijden!#REF!="x","B","")</f>
        <v>#REF!</v>
      </c>
      <c r="CZ1179" s="21" t="e">
        <f>IF(Wedstrijden!#REF!="x","L","")</f>
        <v>#REF!</v>
      </c>
      <c r="DA1179" s="21" t="e">
        <f>IF(Wedstrijden!#REF!="x","M","")</f>
        <v>#REF!</v>
      </c>
      <c r="DB1179" s="21" t="e">
        <f>IF(Wedstrijden!#REF!="x","Z","")</f>
        <v>#REF!</v>
      </c>
      <c r="DC1179" s="21" t="e">
        <f>IF(Wedstrijden!#REF!="x","ZZ","")</f>
        <v>#REF!</v>
      </c>
      <c r="DD1179" s="21" t="e">
        <f>IF(Wedstrijden!#REF!="x","1.40","")</f>
        <v>#REF!</v>
      </c>
      <c r="DE1179" s="21">
        <f>IF(COUNTA(Wedstrijden!#REF!)&lt;&gt;0,6,"")</f>
        <v>6</v>
      </c>
      <c r="DF1179" s="21">
        <f t="shared" si="112"/>
        <v>2</v>
      </c>
      <c r="DG1179" s="21" t="e">
        <f>IF(Wedstrijden!#REF!="x","L","")</f>
        <v>#REF!</v>
      </c>
      <c r="DH1179" s="21" t="e">
        <f>IF(Wedstrijden!#REF!="x","M","")</f>
        <v>#REF!</v>
      </c>
      <c r="DI1179" s="21" t="e">
        <f>IF(Wedstrijden!#REF!="x","Z","")</f>
        <v>#REF!</v>
      </c>
      <c r="DJ1179" s="21" t="e">
        <f>IF(Wedstrijden!#REF!="x","Z","")</f>
        <v>#REF!</v>
      </c>
      <c r="DK1179" s="21">
        <f>IF(COUNTA(Wedstrijden!#REF!)&lt;&gt;0,6,"")</f>
        <v>6</v>
      </c>
      <c r="DL1179" s="21">
        <f t="shared" si="113"/>
        <v>1</v>
      </c>
      <c r="DM1179" s="21" t="e">
        <f>IF(Wedstrijden!#REF!="x","L","")</f>
        <v>#REF!</v>
      </c>
      <c r="DN1179" s="21" t="e">
        <f>IF(Wedstrijden!#REF!="x","M","")</f>
        <v>#REF!</v>
      </c>
      <c r="DO1179" s="21" t="e">
        <f>IF(Wedstrijden!#REF!="x","Z","")</f>
        <v>#REF!</v>
      </c>
      <c r="DP1179" s="21" t="e">
        <f>IF(Wedstrijden!#REF!="x","Z","")</f>
        <v>#REF!</v>
      </c>
    </row>
    <row r="1180" spans="1:120" ht="14.4" x14ac:dyDescent="0.3">
      <c r="A1180" s="23">
        <f>Wedstrijden!B1103</f>
        <v>0</v>
      </c>
      <c r="B1180" s="21" t="str">
        <f>IFERROR(VLOOKUP(Wedstrijden!D1103,Wedstrijdlocaties!$B$2:$E$600,2,FALSE),"")</f>
        <v/>
      </c>
      <c r="C1180" s="21">
        <f>Wedstrijden!E1103</f>
        <v>0</v>
      </c>
      <c r="D1180" s="21" t="str">
        <f>IFERROR(VLOOKUP(Wedstrijden!F1103,Organisaties!$B$2:$C$500,2,FALSE),"")</f>
        <v/>
      </c>
      <c r="E1180" s="21" t="str">
        <f>IFERROR(VLOOKUP(Wedstrijden!F1103,Organisaties!$B$2:$G$500,5,FALSE),"")</f>
        <v/>
      </c>
      <c r="F1180" s="21" t="e">
        <f>IF(Wedstrijden!#REF!&lt;&gt;"",Wedstrijden!#REF!,"")</f>
        <v>#REF!</v>
      </c>
      <c r="G1180" s="21" t="e">
        <f>IF(Wedstrijden!#REF!="Indoor",1,0)</f>
        <v>#REF!</v>
      </c>
      <c r="H1180" s="21" t="e">
        <f>Wedstrijden!#REF!</f>
        <v>#REF!</v>
      </c>
      <c r="I1180" s="21" t="e">
        <f>IF(Wedstrijden!#REF!="Nee",0,IF(Wedstrijden!#REF!="Ja",1,""))</f>
        <v>#REF!</v>
      </c>
      <c r="J1180" s="21" t="e">
        <f>IF(Wedstrijden!#REF!&lt;&gt;"",Wedstrijden!#REF!,"")</f>
        <v>#REF!</v>
      </c>
      <c r="BJ1180" s="21">
        <f>IF(COUNTA(Wedstrijden!#REF!)&lt;&gt;0,1,"")</f>
        <v>1</v>
      </c>
      <c r="BK1180" s="21">
        <f t="shared" si="108"/>
        <v>2</v>
      </c>
      <c r="BL1180" s="21" t="e">
        <f>IF(Wedstrijden!#REF!="x","AA","")</f>
        <v>#REF!</v>
      </c>
      <c r="BM1180" s="21" t="e">
        <f>IF(Wedstrijden!#REF!="x","A","")</f>
        <v>#REF!</v>
      </c>
      <c r="BN1180" s="21" t="e">
        <f>IF(Wedstrijden!#REF!="x","B1","")</f>
        <v>#REF!</v>
      </c>
      <c r="BO1180" s="21" t="e">
        <f>IF(Wedstrijden!#REF!="x","BB","")</f>
        <v>#REF!</v>
      </c>
      <c r="BP1180" s="21" t="e">
        <f>IF(Wedstrijden!#REF!="x","B","")</f>
        <v>#REF!</v>
      </c>
      <c r="BQ1180" s="21" t="e">
        <f>IF(Wedstrijden!#REF!="x","L1","")</f>
        <v>#REF!</v>
      </c>
      <c r="BR1180" s="21" t="e">
        <f>IF(Wedstrijden!#REF!="x","L2","")</f>
        <v>#REF!</v>
      </c>
      <c r="BS1180" s="21" t="e">
        <f>IF(Wedstrijden!#REF!="x","M1","")</f>
        <v>#REF!</v>
      </c>
      <c r="BT1180" s="21" t="e">
        <f>IF(Wedstrijden!#REF!="x","M2","")</f>
        <v>#REF!</v>
      </c>
      <c r="BU1180" s="21" t="e">
        <f>IF(Wedstrijden!#REF!="x","Z1","")</f>
        <v>#REF!</v>
      </c>
      <c r="BV1180" s="21" t="e">
        <f>IF(Wedstrijden!#REF!="x","Z2","")</f>
        <v>#REF!</v>
      </c>
      <c r="BW1180" s="21">
        <f>IF(COUNTA(Wedstrijden!#REF!)&lt;&gt;0,1,"")</f>
        <v>1</v>
      </c>
      <c r="BX1180" s="21">
        <f t="shared" si="109"/>
        <v>1</v>
      </c>
      <c r="BY1180" s="21" t="e">
        <f>IF(Wedstrijden!#REF!="x","BB","")</f>
        <v>#REF!</v>
      </c>
      <c r="BZ1180" s="21" t="e">
        <f>IF(Wedstrijden!#REF!="x","B","")</f>
        <v>#REF!</v>
      </c>
      <c r="CA1180" s="21" t="e">
        <f>IF(Wedstrijden!#REF!="x","L1","")</f>
        <v>#REF!</v>
      </c>
      <c r="CB1180" s="21" t="e">
        <f>IF(Wedstrijden!#REF!="x","L2","")</f>
        <v>#REF!</v>
      </c>
      <c r="CC1180" s="21" t="e">
        <f>IF(Wedstrijden!#REF!="x","M1","")</f>
        <v>#REF!</v>
      </c>
      <c r="CD1180" s="21" t="e">
        <f>IF(Wedstrijden!#REF!="x","M2","")</f>
        <v>#REF!</v>
      </c>
      <c r="CE1180" s="21" t="e">
        <f>IF(Wedstrijden!#REF!="x","Z1","")</f>
        <v>#REF!</v>
      </c>
      <c r="CF1180" s="21" t="e">
        <f>IF(Wedstrijden!#REF!="x","Z2","")</f>
        <v>#REF!</v>
      </c>
      <c r="CG1180" s="21" t="e">
        <f>IF(Wedstrijden!#REF!="x","ZZL","")</f>
        <v>#REF!</v>
      </c>
      <c r="CL1180" s="21">
        <f>IF(COUNTA(Wedstrijden!#REF!)&lt;&gt;0,2,"")</f>
        <v>2</v>
      </c>
      <c r="CM1180" s="21">
        <f t="shared" si="110"/>
        <v>2</v>
      </c>
      <c r="CN1180" s="21" t="e">
        <f>IF(Wedstrijden!#REF!="x","AA","")</f>
        <v>#REF!</v>
      </c>
      <c r="CO1180" s="21" t="e">
        <f>IF(Wedstrijden!#REF!="x","A","")</f>
        <v>#REF!</v>
      </c>
      <c r="CP1180" s="21" t="e">
        <f>IF(Wedstrijden!#REF!="x","BB","")</f>
        <v>#REF!</v>
      </c>
      <c r="CQ1180" s="21" t="e">
        <f>IF(Wedstrijden!#REF!="x","B","")</f>
        <v>#REF!</v>
      </c>
      <c r="CR1180" s="21" t="e">
        <f>IF(Wedstrijden!#REF!="x","L","")</f>
        <v>#REF!</v>
      </c>
      <c r="CS1180" s="21" t="e">
        <f>IF(Wedstrijden!#REF!="x","M","")</f>
        <v>#REF!</v>
      </c>
      <c r="CT1180" s="21" t="e">
        <f>IF(Wedstrijden!#REF!="x","Z","")</f>
        <v>#REF!</v>
      </c>
      <c r="CU1180" s="21" t="e">
        <f>IF(Wedstrijden!#REF!="x","ZZ","")</f>
        <v>#REF!</v>
      </c>
      <c r="CV1180" s="21">
        <f>IF(COUNTA(Wedstrijden!#REF!)&lt;&gt;0,2,"")</f>
        <v>2</v>
      </c>
      <c r="CW1180" s="21">
        <f t="shared" si="111"/>
        <v>1</v>
      </c>
      <c r="CX1180" s="21" t="e">
        <f>IF(Wedstrijden!#REF!="x","BB","")</f>
        <v>#REF!</v>
      </c>
      <c r="CY1180" s="21" t="e">
        <f>IF(Wedstrijden!#REF!="x","B","")</f>
        <v>#REF!</v>
      </c>
      <c r="CZ1180" s="21" t="e">
        <f>IF(Wedstrijden!#REF!="x","L","")</f>
        <v>#REF!</v>
      </c>
      <c r="DA1180" s="21" t="e">
        <f>IF(Wedstrijden!#REF!="x","M","")</f>
        <v>#REF!</v>
      </c>
      <c r="DB1180" s="21" t="e">
        <f>IF(Wedstrijden!#REF!="x","Z","")</f>
        <v>#REF!</v>
      </c>
      <c r="DC1180" s="21" t="e">
        <f>IF(Wedstrijden!#REF!="x","ZZ","")</f>
        <v>#REF!</v>
      </c>
      <c r="DD1180" s="21" t="e">
        <f>IF(Wedstrijden!#REF!="x","1.40","")</f>
        <v>#REF!</v>
      </c>
      <c r="DE1180" s="21">
        <f>IF(COUNTA(Wedstrijden!#REF!)&lt;&gt;0,6,"")</f>
        <v>6</v>
      </c>
      <c r="DF1180" s="21">
        <f t="shared" si="112"/>
        <v>2</v>
      </c>
      <c r="DG1180" s="21" t="e">
        <f>IF(Wedstrijden!#REF!="x","L","")</f>
        <v>#REF!</v>
      </c>
      <c r="DH1180" s="21" t="e">
        <f>IF(Wedstrijden!#REF!="x","M","")</f>
        <v>#REF!</v>
      </c>
      <c r="DI1180" s="21" t="e">
        <f>IF(Wedstrijden!#REF!="x","Z","")</f>
        <v>#REF!</v>
      </c>
      <c r="DJ1180" s="21" t="e">
        <f>IF(Wedstrijden!#REF!="x","Z","")</f>
        <v>#REF!</v>
      </c>
      <c r="DK1180" s="21">
        <f>IF(COUNTA(Wedstrijden!#REF!)&lt;&gt;0,6,"")</f>
        <v>6</v>
      </c>
      <c r="DL1180" s="21">
        <f t="shared" si="113"/>
        <v>1</v>
      </c>
      <c r="DM1180" s="21" t="e">
        <f>IF(Wedstrijden!#REF!="x","L","")</f>
        <v>#REF!</v>
      </c>
      <c r="DN1180" s="21" t="e">
        <f>IF(Wedstrijden!#REF!="x","M","")</f>
        <v>#REF!</v>
      </c>
      <c r="DO1180" s="21" t="e">
        <f>IF(Wedstrijden!#REF!="x","Z","")</f>
        <v>#REF!</v>
      </c>
      <c r="DP1180" s="21" t="e">
        <f>IF(Wedstrijden!#REF!="x","Z","")</f>
        <v>#REF!</v>
      </c>
    </row>
    <row r="1181" spans="1:120" ht="14.4" x14ac:dyDescent="0.3">
      <c r="A1181" s="23">
        <f>Wedstrijden!B1104</f>
        <v>0</v>
      </c>
      <c r="B1181" s="21" t="str">
        <f>IFERROR(VLOOKUP(Wedstrijden!D1104,Wedstrijdlocaties!$B$2:$E$600,2,FALSE),"")</f>
        <v/>
      </c>
      <c r="C1181" s="21">
        <f>Wedstrijden!E1104</f>
        <v>0</v>
      </c>
      <c r="D1181" s="21" t="str">
        <f>IFERROR(VLOOKUP(Wedstrijden!F1104,Organisaties!$B$2:$C$500,2,FALSE),"")</f>
        <v/>
      </c>
      <c r="E1181" s="21" t="str">
        <f>IFERROR(VLOOKUP(Wedstrijden!F1104,Organisaties!$B$2:$G$500,5,FALSE),"")</f>
        <v/>
      </c>
      <c r="F1181" s="21" t="e">
        <f>IF(Wedstrijden!#REF!&lt;&gt;"",Wedstrijden!#REF!,"")</f>
        <v>#REF!</v>
      </c>
      <c r="G1181" s="21" t="e">
        <f>IF(Wedstrijden!#REF!="Indoor",1,0)</f>
        <v>#REF!</v>
      </c>
      <c r="H1181" s="21" t="e">
        <f>Wedstrijden!#REF!</f>
        <v>#REF!</v>
      </c>
      <c r="I1181" s="21" t="e">
        <f>IF(Wedstrijden!#REF!="Nee",0,IF(Wedstrijden!#REF!="Ja",1,""))</f>
        <v>#REF!</v>
      </c>
      <c r="J1181" s="21" t="e">
        <f>IF(Wedstrijden!#REF!&lt;&gt;"",Wedstrijden!#REF!,"")</f>
        <v>#REF!</v>
      </c>
      <c r="BJ1181" s="21">
        <f>IF(COUNTA(Wedstrijden!#REF!)&lt;&gt;0,1,"")</f>
        <v>1</v>
      </c>
      <c r="BK1181" s="21">
        <f t="shared" si="108"/>
        <v>2</v>
      </c>
      <c r="BL1181" s="21" t="e">
        <f>IF(Wedstrijden!#REF!="x","AA","")</f>
        <v>#REF!</v>
      </c>
      <c r="BM1181" s="21" t="e">
        <f>IF(Wedstrijden!#REF!="x","A","")</f>
        <v>#REF!</v>
      </c>
      <c r="BN1181" s="21" t="e">
        <f>IF(Wedstrijden!#REF!="x","B1","")</f>
        <v>#REF!</v>
      </c>
      <c r="BO1181" s="21" t="e">
        <f>IF(Wedstrijden!#REF!="x","BB","")</f>
        <v>#REF!</v>
      </c>
      <c r="BP1181" s="21" t="e">
        <f>IF(Wedstrijden!#REF!="x","B","")</f>
        <v>#REF!</v>
      </c>
      <c r="BQ1181" s="21" t="e">
        <f>IF(Wedstrijden!#REF!="x","L1","")</f>
        <v>#REF!</v>
      </c>
      <c r="BR1181" s="21" t="e">
        <f>IF(Wedstrijden!#REF!="x","L2","")</f>
        <v>#REF!</v>
      </c>
      <c r="BS1181" s="21" t="e">
        <f>IF(Wedstrijden!#REF!="x","M1","")</f>
        <v>#REF!</v>
      </c>
      <c r="BT1181" s="21" t="e">
        <f>IF(Wedstrijden!#REF!="x","M2","")</f>
        <v>#REF!</v>
      </c>
      <c r="BU1181" s="21" t="e">
        <f>IF(Wedstrijden!#REF!="x","Z1","")</f>
        <v>#REF!</v>
      </c>
      <c r="BV1181" s="21" t="e">
        <f>IF(Wedstrijden!#REF!="x","Z2","")</f>
        <v>#REF!</v>
      </c>
      <c r="BW1181" s="21">
        <f>IF(COUNTA(Wedstrijden!#REF!)&lt;&gt;0,1,"")</f>
        <v>1</v>
      </c>
      <c r="BX1181" s="21">
        <f t="shared" si="109"/>
        <v>1</v>
      </c>
      <c r="BY1181" s="21" t="e">
        <f>IF(Wedstrijden!#REF!="x","BB","")</f>
        <v>#REF!</v>
      </c>
      <c r="BZ1181" s="21" t="e">
        <f>IF(Wedstrijden!#REF!="x","B","")</f>
        <v>#REF!</v>
      </c>
      <c r="CA1181" s="21" t="e">
        <f>IF(Wedstrijden!#REF!="x","L1","")</f>
        <v>#REF!</v>
      </c>
      <c r="CB1181" s="21" t="e">
        <f>IF(Wedstrijden!#REF!="x","L2","")</f>
        <v>#REF!</v>
      </c>
      <c r="CC1181" s="21" t="e">
        <f>IF(Wedstrijden!#REF!="x","M1","")</f>
        <v>#REF!</v>
      </c>
      <c r="CD1181" s="21" t="e">
        <f>IF(Wedstrijden!#REF!="x","M2","")</f>
        <v>#REF!</v>
      </c>
      <c r="CE1181" s="21" t="e">
        <f>IF(Wedstrijden!#REF!="x","Z1","")</f>
        <v>#REF!</v>
      </c>
      <c r="CF1181" s="21" t="e">
        <f>IF(Wedstrijden!#REF!="x","Z2","")</f>
        <v>#REF!</v>
      </c>
      <c r="CG1181" s="21" t="e">
        <f>IF(Wedstrijden!#REF!="x","ZZL","")</f>
        <v>#REF!</v>
      </c>
      <c r="CL1181" s="21">
        <f>IF(COUNTA(Wedstrijden!#REF!)&lt;&gt;0,2,"")</f>
        <v>2</v>
      </c>
      <c r="CM1181" s="21">
        <f t="shared" si="110"/>
        <v>2</v>
      </c>
      <c r="CN1181" s="21" t="e">
        <f>IF(Wedstrijden!#REF!="x","AA","")</f>
        <v>#REF!</v>
      </c>
      <c r="CO1181" s="21" t="e">
        <f>IF(Wedstrijden!#REF!="x","A","")</f>
        <v>#REF!</v>
      </c>
      <c r="CP1181" s="21" t="e">
        <f>IF(Wedstrijden!#REF!="x","BB","")</f>
        <v>#REF!</v>
      </c>
      <c r="CQ1181" s="21" t="e">
        <f>IF(Wedstrijden!#REF!="x","B","")</f>
        <v>#REF!</v>
      </c>
      <c r="CR1181" s="21" t="e">
        <f>IF(Wedstrijden!#REF!="x","L","")</f>
        <v>#REF!</v>
      </c>
      <c r="CS1181" s="21" t="e">
        <f>IF(Wedstrijden!#REF!="x","M","")</f>
        <v>#REF!</v>
      </c>
      <c r="CT1181" s="21" t="e">
        <f>IF(Wedstrijden!#REF!="x","Z","")</f>
        <v>#REF!</v>
      </c>
      <c r="CU1181" s="21" t="e">
        <f>IF(Wedstrijden!#REF!="x","ZZ","")</f>
        <v>#REF!</v>
      </c>
      <c r="CV1181" s="21">
        <f>IF(COUNTA(Wedstrijden!#REF!)&lt;&gt;0,2,"")</f>
        <v>2</v>
      </c>
      <c r="CW1181" s="21">
        <f t="shared" si="111"/>
        <v>1</v>
      </c>
      <c r="CX1181" s="21" t="e">
        <f>IF(Wedstrijden!#REF!="x","BB","")</f>
        <v>#REF!</v>
      </c>
      <c r="CY1181" s="21" t="e">
        <f>IF(Wedstrijden!#REF!="x","B","")</f>
        <v>#REF!</v>
      </c>
      <c r="CZ1181" s="21" t="e">
        <f>IF(Wedstrijden!#REF!="x","L","")</f>
        <v>#REF!</v>
      </c>
      <c r="DA1181" s="21" t="e">
        <f>IF(Wedstrijden!#REF!="x","M","")</f>
        <v>#REF!</v>
      </c>
      <c r="DB1181" s="21" t="e">
        <f>IF(Wedstrijden!#REF!="x","Z","")</f>
        <v>#REF!</v>
      </c>
      <c r="DC1181" s="21" t="e">
        <f>IF(Wedstrijden!#REF!="x","ZZ","")</f>
        <v>#REF!</v>
      </c>
      <c r="DD1181" s="21" t="e">
        <f>IF(Wedstrijden!#REF!="x","1.40","")</f>
        <v>#REF!</v>
      </c>
      <c r="DE1181" s="21">
        <f>IF(COUNTA(Wedstrijden!#REF!)&lt;&gt;0,6,"")</f>
        <v>6</v>
      </c>
      <c r="DF1181" s="21">
        <f t="shared" si="112"/>
        <v>2</v>
      </c>
      <c r="DG1181" s="21" t="e">
        <f>IF(Wedstrijden!#REF!="x","L","")</f>
        <v>#REF!</v>
      </c>
      <c r="DH1181" s="21" t="e">
        <f>IF(Wedstrijden!#REF!="x","M","")</f>
        <v>#REF!</v>
      </c>
      <c r="DI1181" s="21" t="e">
        <f>IF(Wedstrijden!#REF!="x","Z","")</f>
        <v>#REF!</v>
      </c>
      <c r="DJ1181" s="21" t="e">
        <f>IF(Wedstrijden!#REF!="x","Z","")</f>
        <v>#REF!</v>
      </c>
      <c r="DK1181" s="21">
        <f>IF(COUNTA(Wedstrijden!#REF!)&lt;&gt;0,6,"")</f>
        <v>6</v>
      </c>
      <c r="DL1181" s="21">
        <f t="shared" si="113"/>
        <v>1</v>
      </c>
      <c r="DM1181" s="21" t="e">
        <f>IF(Wedstrijden!#REF!="x","L","")</f>
        <v>#REF!</v>
      </c>
      <c r="DN1181" s="21" t="e">
        <f>IF(Wedstrijden!#REF!="x","M","")</f>
        <v>#REF!</v>
      </c>
      <c r="DO1181" s="21" t="e">
        <f>IF(Wedstrijden!#REF!="x","Z","")</f>
        <v>#REF!</v>
      </c>
      <c r="DP1181" s="21" t="e">
        <f>IF(Wedstrijden!#REF!="x","Z","")</f>
        <v>#REF!</v>
      </c>
    </row>
    <row r="1182" spans="1:120" ht="14.4" x14ac:dyDescent="0.3">
      <c r="A1182" s="23">
        <f>Wedstrijden!B1105</f>
        <v>0</v>
      </c>
      <c r="B1182" s="21" t="str">
        <f>IFERROR(VLOOKUP(Wedstrijden!D1105,Wedstrijdlocaties!$B$2:$E$600,2,FALSE),"")</f>
        <v/>
      </c>
      <c r="C1182" s="21">
        <f>Wedstrijden!E1105</f>
        <v>0</v>
      </c>
      <c r="D1182" s="21" t="str">
        <f>IFERROR(VLOOKUP(Wedstrijden!F1105,Organisaties!$B$2:$C$500,2,FALSE),"")</f>
        <v/>
      </c>
      <c r="E1182" s="21" t="str">
        <f>IFERROR(VLOOKUP(Wedstrijden!F1105,Organisaties!$B$2:$G$500,5,FALSE),"")</f>
        <v/>
      </c>
      <c r="F1182" s="21" t="e">
        <f>IF(Wedstrijden!#REF!&lt;&gt;"",Wedstrijden!#REF!,"")</f>
        <v>#REF!</v>
      </c>
      <c r="G1182" s="21" t="e">
        <f>IF(Wedstrijden!#REF!="Indoor",1,0)</f>
        <v>#REF!</v>
      </c>
      <c r="H1182" s="21" t="e">
        <f>Wedstrijden!#REF!</f>
        <v>#REF!</v>
      </c>
      <c r="I1182" s="21" t="e">
        <f>IF(Wedstrijden!#REF!="Nee",0,IF(Wedstrijden!#REF!="Ja",1,""))</f>
        <v>#REF!</v>
      </c>
      <c r="J1182" s="21" t="e">
        <f>IF(Wedstrijden!#REF!&lt;&gt;"",Wedstrijden!#REF!,"")</f>
        <v>#REF!</v>
      </c>
      <c r="BJ1182" s="21">
        <f>IF(COUNTA(Wedstrijden!#REF!)&lt;&gt;0,1,"")</f>
        <v>1</v>
      </c>
      <c r="BK1182" s="21">
        <f t="shared" si="108"/>
        <v>2</v>
      </c>
      <c r="BL1182" s="21" t="e">
        <f>IF(Wedstrijden!#REF!="x","AA","")</f>
        <v>#REF!</v>
      </c>
      <c r="BM1182" s="21" t="e">
        <f>IF(Wedstrijden!#REF!="x","A","")</f>
        <v>#REF!</v>
      </c>
      <c r="BN1182" s="21" t="e">
        <f>IF(Wedstrijden!#REF!="x","B1","")</f>
        <v>#REF!</v>
      </c>
      <c r="BO1182" s="21" t="e">
        <f>IF(Wedstrijden!#REF!="x","BB","")</f>
        <v>#REF!</v>
      </c>
      <c r="BP1182" s="21" t="e">
        <f>IF(Wedstrijden!#REF!="x","B","")</f>
        <v>#REF!</v>
      </c>
      <c r="BQ1182" s="21" t="e">
        <f>IF(Wedstrijden!#REF!="x","L1","")</f>
        <v>#REF!</v>
      </c>
      <c r="BR1182" s="21" t="e">
        <f>IF(Wedstrijden!#REF!="x","L2","")</f>
        <v>#REF!</v>
      </c>
      <c r="BS1182" s="21" t="e">
        <f>IF(Wedstrijden!#REF!="x","M1","")</f>
        <v>#REF!</v>
      </c>
      <c r="BT1182" s="21" t="e">
        <f>IF(Wedstrijden!#REF!="x","M2","")</f>
        <v>#REF!</v>
      </c>
      <c r="BU1182" s="21" t="e">
        <f>IF(Wedstrijden!#REF!="x","Z1","")</f>
        <v>#REF!</v>
      </c>
      <c r="BV1182" s="21" t="e">
        <f>IF(Wedstrijden!#REF!="x","Z2","")</f>
        <v>#REF!</v>
      </c>
      <c r="BW1182" s="21">
        <f>IF(COUNTA(Wedstrijden!#REF!)&lt;&gt;0,1,"")</f>
        <v>1</v>
      </c>
      <c r="BX1182" s="21">
        <f t="shared" si="109"/>
        <v>1</v>
      </c>
      <c r="BY1182" s="21" t="e">
        <f>IF(Wedstrijden!#REF!="x","BB","")</f>
        <v>#REF!</v>
      </c>
      <c r="BZ1182" s="21" t="e">
        <f>IF(Wedstrijden!#REF!="x","B","")</f>
        <v>#REF!</v>
      </c>
      <c r="CA1182" s="21" t="e">
        <f>IF(Wedstrijden!#REF!="x","L1","")</f>
        <v>#REF!</v>
      </c>
      <c r="CB1182" s="21" t="e">
        <f>IF(Wedstrijden!#REF!="x","L2","")</f>
        <v>#REF!</v>
      </c>
      <c r="CC1182" s="21" t="e">
        <f>IF(Wedstrijden!#REF!="x","M1","")</f>
        <v>#REF!</v>
      </c>
      <c r="CD1182" s="21" t="e">
        <f>IF(Wedstrijden!#REF!="x","M2","")</f>
        <v>#REF!</v>
      </c>
      <c r="CE1182" s="21" t="e">
        <f>IF(Wedstrijden!#REF!="x","Z1","")</f>
        <v>#REF!</v>
      </c>
      <c r="CF1182" s="21" t="e">
        <f>IF(Wedstrijden!#REF!="x","Z2","")</f>
        <v>#REF!</v>
      </c>
      <c r="CG1182" s="21" t="e">
        <f>IF(Wedstrijden!#REF!="x","ZZL","")</f>
        <v>#REF!</v>
      </c>
      <c r="CL1182" s="21">
        <f>IF(COUNTA(Wedstrijden!#REF!)&lt;&gt;0,2,"")</f>
        <v>2</v>
      </c>
      <c r="CM1182" s="21">
        <f t="shared" si="110"/>
        <v>2</v>
      </c>
      <c r="CN1182" s="21" t="e">
        <f>IF(Wedstrijden!#REF!="x","AA","")</f>
        <v>#REF!</v>
      </c>
      <c r="CO1182" s="21" t="e">
        <f>IF(Wedstrijden!#REF!="x","A","")</f>
        <v>#REF!</v>
      </c>
      <c r="CP1182" s="21" t="e">
        <f>IF(Wedstrijden!#REF!="x","BB","")</f>
        <v>#REF!</v>
      </c>
      <c r="CQ1182" s="21" t="e">
        <f>IF(Wedstrijden!#REF!="x","B","")</f>
        <v>#REF!</v>
      </c>
      <c r="CR1182" s="21" t="e">
        <f>IF(Wedstrijden!#REF!="x","L","")</f>
        <v>#REF!</v>
      </c>
      <c r="CS1182" s="21" t="e">
        <f>IF(Wedstrijden!#REF!="x","M","")</f>
        <v>#REF!</v>
      </c>
      <c r="CT1182" s="21" t="e">
        <f>IF(Wedstrijden!#REF!="x","Z","")</f>
        <v>#REF!</v>
      </c>
      <c r="CU1182" s="21" t="e">
        <f>IF(Wedstrijden!#REF!="x","ZZ","")</f>
        <v>#REF!</v>
      </c>
      <c r="CV1182" s="21">
        <f>IF(COUNTA(Wedstrijden!#REF!)&lt;&gt;0,2,"")</f>
        <v>2</v>
      </c>
      <c r="CW1182" s="21">
        <f t="shared" si="111"/>
        <v>1</v>
      </c>
      <c r="CX1182" s="21" t="e">
        <f>IF(Wedstrijden!#REF!="x","BB","")</f>
        <v>#REF!</v>
      </c>
      <c r="CY1182" s="21" t="e">
        <f>IF(Wedstrijden!#REF!="x","B","")</f>
        <v>#REF!</v>
      </c>
      <c r="CZ1182" s="21" t="e">
        <f>IF(Wedstrijden!#REF!="x","L","")</f>
        <v>#REF!</v>
      </c>
      <c r="DA1182" s="21" t="e">
        <f>IF(Wedstrijden!#REF!="x","M","")</f>
        <v>#REF!</v>
      </c>
      <c r="DB1182" s="21" t="e">
        <f>IF(Wedstrijden!#REF!="x","Z","")</f>
        <v>#REF!</v>
      </c>
      <c r="DC1182" s="21" t="e">
        <f>IF(Wedstrijden!#REF!="x","ZZ","")</f>
        <v>#REF!</v>
      </c>
      <c r="DD1182" s="21" t="e">
        <f>IF(Wedstrijden!#REF!="x","1.40","")</f>
        <v>#REF!</v>
      </c>
      <c r="DE1182" s="21">
        <f>IF(COUNTA(Wedstrijden!#REF!)&lt;&gt;0,6,"")</f>
        <v>6</v>
      </c>
      <c r="DF1182" s="21">
        <f t="shared" si="112"/>
        <v>2</v>
      </c>
      <c r="DG1182" s="21" t="e">
        <f>IF(Wedstrijden!#REF!="x","L","")</f>
        <v>#REF!</v>
      </c>
      <c r="DH1182" s="21" t="e">
        <f>IF(Wedstrijden!#REF!="x","M","")</f>
        <v>#REF!</v>
      </c>
      <c r="DI1182" s="21" t="e">
        <f>IF(Wedstrijden!#REF!="x","Z","")</f>
        <v>#REF!</v>
      </c>
      <c r="DJ1182" s="21" t="e">
        <f>IF(Wedstrijden!#REF!="x","Z","")</f>
        <v>#REF!</v>
      </c>
      <c r="DK1182" s="21">
        <f>IF(COUNTA(Wedstrijden!#REF!)&lt;&gt;0,6,"")</f>
        <v>6</v>
      </c>
      <c r="DL1182" s="21">
        <f t="shared" si="113"/>
        <v>1</v>
      </c>
      <c r="DM1182" s="21" t="e">
        <f>IF(Wedstrijden!#REF!="x","L","")</f>
        <v>#REF!</v>
      </c>
      <c r="DN1182" s="21" t="e">
        <f>IF(Wedstrijden!#REF!="x","M","")</f>
        <v>#REF!</v>
      </c>
      <c r="DO1182" s="21" t="e">
        <f>IF(Wedstrijden!#REF!="x","Z","")</f>
        <v>#REF!</v>
      </c>
      <c r="DP1182" s="21" t="e">
        <f>IF(Wedstrijden!#REF!="x","Z","")</f>
        <v>#REF!</v>
      </c>
    </row>
    <row r="1183" spans="1:120" ht="14.4" x14ac:dyDescent="0.3">
      <c r="A1183" s="23">
        <f>Wedstrijden!B1106</f>
        <v>0</v>
      </c>
      <c r="B1183" s="21" t="str">
        <f>IFERROR(VLOOKUP(Wedstrijden!D1106,Wedstrijdlocaties!$B$2:$E$600,2,FALSE),"")</f>
        <v/>
      </c>
      <c r="C1183" s="21">
        <f>Wedstrijden!E1106</f>
        <v>0</v>
      </c>
      <c r="D1183" s="21" t="str">
        <f>IFERROR(VLOOKUP(Wedstrijden!F1106,Organisaties!$B$2:$C$500,2,FALSE),"")</f>
        <v/>
      </c>
      <c r="E1183" s="21" t="str">
        <f>IFERROR(VLOOKUP(Wedstrijden!F1106,Organisaties!$B$2:$G$500,5,FALSE),"")</f>
        <v/>
      </c>
      <c r="F1183" s="21" t="e">
        <f>IF(Wedstrijden!#REF!&lt;&gt;"",Wedstrijden!#REF!,"")</f>
        <v>#REF!</v>
      </c>
      <c r="G1183" s="21" t="e">
        <f>IF(Wedstrijden!#REF!="Indoor",1,0)</f>
        <v>#REF!</v>
      </c>
      <c r="H1183" s="21" t="e">
        <f>Wedstrijden!#REF!</f>
        <v>#REF!</v>
      </c>
      <c r="I1183" s="21" t="e">
        <f>IF(Wedstrijden!#REF!="Nee",0,IF(Wedstrijden!#REF!="Ja",1,""))</f>
        <v>#REF!</v>
      </c>
      <c r="J1183" s="21" t="e">
        <f>IF(Wedstrijden!#REF!&lt;&gt;"",Wedstrijden!#REF!,"")</f>
        <v>#REF!</v>
      </c>
      <c r="BJ1183" s="21">
        <f>IF(COUNTA(Wedstrijden!#REF!)&lt;&gt;0,1,"")</f>
        <v>1</v>
      </c>
      <c r="BK1183" s="21">
        <f t="shared" si="108"/>
        <v>2</v>
      </c>
      <c r="BL1183" s="21" t="e">
        <f>IF(Wedstrijden!#REF!="x","AA","")</f>
        <v>#REF!</v>
      </c>
      <c r="BM1183" s="21" t="e">
        <f>IF(Wedstrijden!#REF!="x","A","")</f>
        <v>#REF!</v>
      </c>
      <c r="BN1183" s="21" t="e">
        <f>IF(Wedstrijden!#REF!="x","B1","")</f>
        <v>#REF!</v>
      </c>
      <c r="BO1183" s="21" t="e">
        <f>IF(Wedstrijden!#REF!="x","BB","")</f>
        <v>#REF!</v>
      </c>
      <c r="BP1183" s="21" t="e">
        <f>IF(Wedstrijden!#REF!="x","B","")</f>
        <v>#REF!</v>
      </c>
      <c r="BQ1183" s="21" t="e">
        <f>IF(Wedstrijden!#REF!="x","L1","")</f>
        <v>#REF!</v>
      </c>
      <c r="BR1183" s="21" t="e">
        <f>IF(Wedstrijden!#REF!="x","L2","")</f>
        <v>#REF!</v>
      </c>
      <c r="BS1183" s="21" t="e">
        <f>IF(Wedstrijden!#REF!="x","M1","")</f>
        <v>#REF!</v>
      </c>
      <c r="BT1183" s="21" t="e">
        <f>IF(Wedstrijden!#REF!="x","M2","")</f>
        <v>#REF!</v>
      </c>
      <c r="BU1183" s="21" t="e">
        <f>IF(Wedstrijden!#REF!="x","Z1","")</f>
        <v>#REF!</v>
      </c>
      <c r="BV1183" s="21" t="e">
        <f>IF(Wedstrijden!#REF!="x","Z2","")</f>
        <v>#REF!</v>
      </c>
      <c r="BW1183" s="21">
        <f>IF(COUNTA(Wedstrijden!#REF!)&lt;&gt;0,1,"")</f>
        <v>1</v>
      </c>
      <c r="BX1183" s="21">
        <f t="shared" si="109"/>
        <v>1</v>
      </c>
      <c r="BY1183" s="21" t="e">
        <f>IF(Wedstrijden!#REF!="x","BB","")</f>
        <v>#REF!</v>
      </c>
      <c r="BZ1183" s="21" t="e">
        <f>IF(Wedstrijden!#REF!="x","B","")</f>
        <v>#REF!</v>
      </c>
      <c r="CA1183" s="21" t="e">
        <f>IF(Wedstrijden!#REF!="x","L1","")</f>
        <v>#REF!</v>
      </c>
      <c r="CB1183" s="21" t="e">
        <f>IF(Wedstrijden!#REF!="x","L2","")</f>
        <v>#REF!</v>
      </c>
      <c r="CC1183" s="21" t="e">
        <f>IF(Wedstrijden!#REF!="x","M1","")</f>
        <v>#REF!</v>
      </c>
      <c r="CD1183" s="21" t="e">
        <f>IF(Wedstrijden!#REF!="x","M2","")</f>
        <v>#REF!</v>
      </c>
      <c r="CE1183" s="21" t="e">
        <f>IF(Wedstrijden!#REF!="x","Z1","")</f>
        <v>#REF!</v>
      </c>
      <c r="CF1183" s="21" t="e">
        <f>IF(Wedstrijden!#REF!="x","Z2","")</f>
        <v>#REF!</v>
      </c>
      <c r="CG1183" s="21" t="e">
        <f>IF(Wedstrijden!#REF!="x","ZZL","")</f>
        <v>#REF!</v>
      </c>
      <c r="CL1183" s="21">
        <f>IF(COUNTA(Wedstrijden!#REF!)&lt;&gt;0,2,"")</f>
        <v>2</v>
      </c>
      <c r="CM1183" s="21">
        <f t="shared" si="110"/>
        <v>2</v>
      </c>
      <c r="CN1183" s="21" t="e">
        <f>IF(Wedstrijden!#REF!="x","AA","")</f>
        <v>#REF!</v>
      </c>
      <c r="CO1183" s="21" t="e">
        <f>IF(Wedstrijden!#REF!="x","A","")</f>
        <v>#REF!</v>
      </c>
      <c r="CP1183" s="21" t="e">
        <f>IF(Wedstrijden!#REF!="x","BB","")</f>
        <v>#REF!</v>
      </c>
      <c r="CQ1183" s="21" t="e">
        <f>IF(Wedstrijden!#REF!="x","B","")</f>
        <v>#REF!</v>
      </c>
      <c r="CR1183" s="21" t="e">
        <f>IF(Wedstrijden!#REF!="x","L","")</f>
        <v>#REF!</v>
      </c>
      <c r="CS1183" s="21" t="e">
        <f>IF(Wedstrijden!#REF!="x","M","")</f>
        <v>#REF!</v>
      </c>
      <c r="CT1183" s="21" t="e">
        <f>IF(Wedstrijden!#REF!="x","Z","")</f>
        <v>#REF!</v>
      </c>
      <c r="CU1183" s="21" t="e">
        <f>IF(Wedstrijden!#REF!="x","ZZ","")</f>
        <v>#REF!</v>
      </c>
      <c r="CV1183" s="21">
        <f>IF(COUNTA(Wedstrijden!#REF!)&lt;&gt;0,2,"")</f>
        <v>2</v>
      </c>
      <c r="CW1183" s="21">
        <f t="shared" si="111"/>
        <v>1</v>
      </c>
      <c r="CX1183" s="21" t="e">
        <f>IF(Wedstrijden!#REF!="x","BB","")</f>
        <v>#REF!</v>
      </c>
      <c r="CY1183" s="21" t="e">
        <f>IF(Wedstrijden!#REF!="x","B","")</f>
        <v>#REF!</v>
      </c>
      <c r="CZ1183" s="21" t="e">
        <f>IF(Wedstrijden!#REF!="x","L","")</f>
        <v>#REF!</v>
      </c>
      <c r="DA1183" s="21" t="e">
        <f>IF(Wedstrijden!#REF!="x","M","")</f>
        <v>#REF!</v>
      </c>
      <c r="DB1183" s="21" t="e">
        <f>IF(Wedstrijden!#REF!="x","Z","")</f>
        <v>#REF!</v>
      </c>
      <c r="DC1183" s="21" t="e">
        <f>IF(Wedstrijden!#REF!="x","ZZ","")</f>
        <v>#REF!</v>
      </c>
      <c r="DD1183" s="21" t="e">
        <f>IF(Wedstrijden!#REF!="x","1.40","")</f>
        <v>#REF!</v>
      </c>
      <c r="DE1183" s="21">
        <f>IF(COUNTA(Wedstrijden!#REF!)&lt;&gt;0,6,"")</f>
        <v>6</v>
      </c>
      <c r="DF1183" s="21">
        <f t="shared" si="112"/>
        <v>2</v>
      </c>
      <c r="DG1183" s="21" t="e">
        <f>IF(Wedstrijden!#REF!="x","L","")</f>
        <v>#REF!</v>
      </c>
      <c r="DH1183" s="21" t="e">
        <f>IF(Wedstrijden!#REF!="x","M","")</f>
        <v>#REF!</v>
      </c>
      <c r="DI1183" s="21" t="e">
        <f>IF(Wedstrijden!#REF!="x","Z","")</f>
        <v>#REF!</v>
      </c>
      <c r="DJ1183" s="21" t="e">
        <f>IF(Wedstrijden!#REF!="x","Z","")</f>
        <v>#REF!</v>
      </c>
      <c r="DK1183" s="21">
        <f>IF(COUNTA(Wedstrijden!#REF!)&lt;&gt;0,6,"")</f>
        <v>6</v>
      </c>
      <c r="DL1183" s="21">
        <f t="shared" si="113"/>
        <v>1</v>
      </c>
      <c r="DM1183" s="21" t="e">
        <f>IF(Wedstrijden!#REF!="x","L","")</f>
        <v>#REF!</v>
      </c>
      <c r="DN1183" s="21" t="e">
        <f>IF(Wedstrijden!#REF!="x","M","")</f>
        <v>#REF!</v>
      </c>
      <c r="DO1183" s="21" t="e">
        <f>IF(Wedstrijden!#REF!="x","Z","")</f>
        <v>#REF!</v>
      </c>
      <c r="DP1183" s="21" t="e">
        <f>IF(Wedstrijden!#REF!="x","Z","")</f>
        <v>#REF!</v>
      </c>
    </row>
    <row r="1184" spans="1:120" ht="14.4" x14ac:dyDescent="0.3">
      <c r="A1184" s="23">
        <f>Wedstrijden!B1107</f>
        <v>0</v>
      </c>
      <c r="B1184" s="21" t="str">
        <f>IFERROR(VLOOKUP(Wedstrijden!D1107,Wedstrijdlocaties!$B$2:$E$600,2,FALSE),"")</f>
        <v/>
      </c>
      <c r="C1184" s="21">
        <f>Wedstrijden!E1107</f>
        <v>0</v>
      </c>
      <c r="D1184" s="21" t="str">
        <f>IFERROR(VLOOKUP(Wedstrijden!F1107,Organisaties!$B$2:$C$500,2,FALSE),"")</f>
        <v/>
      </c>
      <c r="E1184" s="21" t="str">
        <f>IFERROR(VLOOKUP(Wedstrijden!F1107,Organisaties!$B$2:$G$500,5,FALSE),"")</f>
        <v/>
      </c>
      <c r="F1184" s="21" t="e">
        <f>IF(Wedstrijden!#REF!&lt;&gt;"",Wedstrijden!#REF!,"")</f>
        <v>#REF!</v>
      </c>
      <c r="G1184" s="21" t="e">
        <f>IF(Wedstrijden!#REF!="Indoor",1,0)</f>
        <v>#REF!</v>
      </c>
      <c r="H1184" s="21" t="e">
        <f>Wedstrijden!#REF!</f>
        <v>#REF!</v>
      </c>
      <c r="I1184" s="21" t="e">
        <f>IF(Wedstrijden!#REF!="Nee",0,IF(Wedstrijden!#REF!="Ja",1,""))</f>
        <v>#REF!</v>
      </c>
      <c r="J1184" s="21" t="e">
        <f>IF(Wedstrijden!#REF!&lt;&gt;"",Wedstrijden!#REF!,"")</f>
        <v>#REF!</v>
      </c>
      <c r="BJ1184" s="21">
        <f>IF(COUNTA(Wedstrijden!#REF!)&lt;&gt;0,1,"")</f>
        <v>1</v>
      </c>
      <c r="BK1184" s="21">
        <f t="shared" si="108"/>
        <v>2</v>
      </c>
      <c r="BL1184" s="21" t="e">
        <f>IF(Wedstrijden!#REF!="x","AA","")</f>
        <v>#REF!</v>
      </c>
      <c r="BM1184" s="21" t="e">
        <f>IF(Wedstrijden!#REF!="x","A","")</f>
        <v>#REF!</v>
      </c>
      <c r="BN1184" s="21" t="e">
        <f>IF(Wedstrijden!#REF!="x","B1","")</f>
        <v>#REF!</v>
      </c>
      <c r="BO1184" s="21" t="e">
        <f>IF(Wedstrijden!#REF!="x","BB","")</f>
        <v>#REF!</v>
      </c>
      <c r="BP1184" s="21" t="e">
        <f>IF(Wedstrijden!#REF!="x","B","")</f>
        <v>#REF!</v>
      </c>
      <c r="BQ1184" s="21" t="e">
        <f>IF(Wedstrijden!#REF!="x","L1","")</f>
        <v>#REF!</v>
      </c>
      <c r="BR1184" s="21" t="e">
        <f>IF(Wedstrijden!#REF!="x","L2","")</f>
        <v>#REF!</v>
      </c>
      <c r="BS1184" s="21" t="e">
        <f>IF(Wedstrijden!#REF!="x","M1","")</f>
        <v>#REF!</v>
      </c>
      <c r="BT1184" s="21" t="e">
        <f>IF(Wedstrijden!#REF!="x","M2","")</f>
        <v>#REF!</v>
      </c>
      <c r="BU1184" s="21" t="e">
        <f>IF(Wedstrijden!#REF!="x","Z1","")</f>
        <v>#REF!</v>
      </c>
      <c r="BV1184" s="21" t="e">
        <f>IF(Wedstrijden!#REF!="x","Z2","")</f>
        <v>#REF!</v>
      </c>
      <c r="BW1184" s="21">
        <f>IF(COUNTA(Wedstrijden!#REF!)&lt;&gt;0,1,"")</f>
        <v>1</v>
      </c>
      <c r="BX1184" s="21">
        <f t="shared" si="109"/>
        <v>1</v>
      </c>
      <c r="BY1184" s="21" t="e">
        <f>IF(Wedstrijden!#REF!="x","BB","")</f>
        <v>#REF!</v>
      </c>
      <c r="BZ1184" s="21" t="e">
        <f>IF(Wedstrijden!#REF!="x","B","")</f>
        <v>#REF!</v>
      </c>
      <c r="CA1184" s="21" t="e">
        <f>IF(Wedstrijden!#REF!="x","L1","")</f>
        <v>#REF!</v>
      </c>
      <c r="CB1184" s="21" t="e">
        <f>IF(Wedstrijden!#REF!="x","L2","")</f>
        <v>#REF!</v>
      </c>
      <c r="CC1184" s="21" t="e">
        <f>IF(Wedstrijden!#REF!="x","M1","")</f>
        <v>#REF!</v>
      </c>
      <c r="CD1184" s="21" t="e">
        <f>IF(Wedstrijden!#REF!="x","M2","")</f>
        <v>#REF!</v>
      </c>
      <c r="CE1184" s="21" t="e">
        <f>IF(Wedstrijden!#REF!="x","Z1","")</f>
        <v>#REF!</v>
      </c>
      <c r="CF1184" s="21" t="e">
        <f>IF(Wedstrijden!#REF!="x","Z2","")</f>
        <v>#REF!</v>
      </c>
      <c r="CG1184" s="21" t="e">
        <f>IF(Wedstrijden!#REF!="x","ZZL","")</f>
        <v>#REF!</v>
      </c>
      <c r="CL1184" s="21">
        <f>IF(COUNTA(Wedstrijden!#REF!)&lt;&gt;0,2,"")</f>
        <v>2</v>
      </c>
      <c r="CM1184" s="21">
        <f t="shared" si="110"/>
        <v>2</v>
      </c>
      <c r="CN1184" s="21" t="e">
        <f>IF(Wedstrijden!#REF!="x","AA","")</f>
        <v>#REF!</v>
      </c>
      <c r="CO1184" s="21" t="e">
        <f>IF(Wedstrijden!#REF!="x","A","")</f>
        <v>#REF!</v>
      </c>
      <c r="CP1184" s="21" t="e">
        <f>IF(Wedstrijden!#REF!="x","BB","")</f>
        <v>#REF!</v>
      </c>
      <c r="CQ1184" s="21" t="e">
        <f>IF(Wedstrijden!#REF!="x","B","")</f>
        <v>#REF!</v>
      </c>
      <c r="CR1184" s="21" t="e">
        <f>IF(Wedstrijden!#REF!="x","L","")</f>
        <v>#REF!</v>
      </c>
      <c r="CS1184" s="21" t="e">
        <f>IF(Wedstrijden!#REF!="x","M","")</f>
        <v>#REF!</v>
      </c>
      <c r="CT1184" s="21" t="e">
        <f>IF(Wedstrijden!#REF!="x","Z","")</f>
        <v>#REF!</v>
      </c>
      <c r="CU1184" s="21" t="e">
        <f>IF(Wedstrijden!#REF!="x","ZZ","")</f>
        <v>#REF!</v>
      </c>
      <c r="CV1184" s="21">
        <f>IF(COUNTA(Wedstrijden!#REF!)&lt;&gt;0,2,"")</f>
        <v>2</v>
      </c>
      <c r="CW1184" s="21">
        <f t="shared" si="111"/>
        <v>1</v>
      </c>
      <c r="CX1184" s="21" t="e">
        <f>IF(Wedstrijden!#REF!="x","BB","")</f>
        <v>#REF!</v>
      </c>
      <c r="CY1184" s="21" t="e">
        <f>IF(Wedstrijden!#REF!="x","B","")</f>
        <v>#REF!</v>
      </c>
      <c r="CZ1184" s="21" t="e">
        <f>IF(Wedstrijden!#REF!="x","L","")</f>
        <v>#REF!</v>
      </c>
      <c r="DA1184" s="21" t="e">
        <f>IF(Wedstrijden!#REF!="x","M","")</f>
        <v>#REF!</v>
      </c>
      <c r="DB1184" s="21" t="e">
        <f>IF(Wedstrijden!#REF!="x","Z","")</f>
        <v>#REF!</v>
      </c>
      <c r="DC1184" s="21" t="e">
        <f>IF(Wedstrijden!#REF!="x","ZZ","")</f>
        <v>#REF!</v>
      </c>
      <c r="DD1184" s="21" t="e">
        <f>IF(Wedstrijden!#REF!="x","1.40","")</f>
        <v>#REF!</v>
      </c>
      <c r="DE1184" s="21">
        <f>IF(COUNTA(Wedstrijden!#REF!)&lt;&gt;0,6,"")</f>
        <v>6</v>
      </c>
      <c r="DF1184" s="21">
        <f t="shared" si="112"/>
        <v>2</v>
      </c>
      <c r="DG1184" s="21" t="e">
        <f>IF(Wedstrijden!#REF!="x","L","")</f>
        <v>#REF!</v>
      </c>
      <c r="DH1184" s="21" t="e">
        <f>IF(Wedstrijden!#REF!="x","M","")</f>
        <v>#REF!</v>
      </c>
      <c r="DI1184" s="21" t="e">
        <f>IF(Wedstrijden!#REF!="x","Z","")</f>
        <v>#REF!</v>
      </c>
      <c r="DJ1184" s="21" t="e">
        <f>IF(Wedstrijden!#REF!="x","Z","")</f>
        <v>#REF!</v>
      </c>
      <c r="DK1184" s="21">
        <f>IF(COUNTA(Wedstrijden!#REF!)&lt;&gt;0,6,"")</f>
        <v>6</v>
      </c>
      <c r="DL1184" s="21">
        <f t="shared" si="113"/>
        <v>1</v>
      </c>
      <c r="DM1184" s="21" t="e">
        <f>IF(Wedstrijden!#REF!="x","L","")</f>
        <v>#REF!</v>
      </c>
      <c r="DN1184" s="21" t="e">
        <f>IF(Wedstrijden!#REF!="x","M","")</f>
        <v>#REF!</v>
      </c>
      <c r="DO1184" s="21" t="e">
        <f>IF(Wedstrijden!#REF!="x","Z","")</f>
        <v>#REF!</v>
      </c>
      <c r="DP1184" s="21" t="e">
        <f>IF(Wedstrijden!#REF!="x","Z","")</f>
        <v>#REF!</v>
      </c>
    </row>
    <row r="1185" spans="1:120" ht="14.4" x14ac:dyDescent="0.3">
      <c r="A1185" s="23">
        <f>Wedstrijden!B1108</f>
        <v>0</v>
      </c>
      <c r="B1185" s="21" t="str">
        <f>IFERROR(VLOOKUP(Wedstrijden!D1108,Wedstrijdlocaties!$B$2:$E$600,2,FALSE),"")</f>
        <v/>
      </c>
      <c r="C1185" s="21">
        <f>Wedstrijden!E1108</f>
        <v>0</v>
      </c>
      <c r="D1185" s="21" t="str">
        <f>IFERROR(VLOOKUP(Wedstrijden!F1108,Organisaties!$B$2:$C$500,2,FALSE),"")</f>
        <v/>
      </c>
      <c r="E1185" s="21" t="str">
        <f>IFERROR(VLOOKUP(Wedstrijden!F1108,Organisaties!$B$2:$G$500,5,FALSE),"")</f>
        <v/>
      </c>
      <c r="F1185" s="21" t="e">
        <f>IF(Wedstrijden!#REF!&lt;&gt;"",Wedstrijden!#REF!,"")</f>
        <v>#REF!</v>
      </c>
      <c r="G1185" s="21" t="e">
        <f>IF(Wedstrijden!#REF!="Indoor",1,0)</f>
        <v>#REF!</v>
      </c>
      <c r="H1185" s="21" t="e">
        <f>Wedstrijden!#REF!</f>
        <v>#REF!</v>
      </c>
      <c r="I1185" s="21" t="e">
        <f>IF(Wedstrijden!#REF!="Nee",0,IF(Wedstrijden!#REF!="Ja",1,""))</f>
        <v>#REF!</v>
      </c>
      <c r="J1185" s="21" t="e">
        <f>IF(Wedstrijden!#REF!&lt;&gt;"",Wedstrijden!#REF!,"")</f>
        <v>#REF!</v>
      </c>
      <c r="BJ1185" s="21">
        <f>IF(COUNTA(Wedstrijden!#REF!)&lt;&gt;0,1,"")</f>
        <v>1</v>
      </c>
      <c r="BK1185" s="21">
        <f t="shared" si="108"/>
        <v>2</v>
      </c>
      <c r="BL1185" s="21" t="e">
        <f>IF(Wedstrijden!#REF!="x","AA","")</f>
        <v>#REF!</v>
      </c>
      <c r="BM1185" s="21" t="e">
        <f>IF(Wedstrijden!#REF!="x","A","")</f>
        <v>#REF!</v>
      </c>
      <c r="BN1185" s="21" t="e">
        <f>IF(Wedstrijden!#REF!="x","B1","")</f>
        <v>#REF!</v>
      </c>
      <c r="BO1185" s="21" t="e">
        <f>IF(Wedstrijden!#REF!="x","BB","")</f>
        <v>#REF!</v>
      </c>
      <c r="BP1185" s="21" t="e">
        <f>IF(Wedstrijden!#REF!="x","B","")</f>
        <v>#REF!</v>
      </c>
      <c r="BQ1185" s="21" t="e">
        <f>IF(Wedstrijden!#REF!="x","L1","")</f>
        <v>#REF!</v>
      </c>
      <c r="BR1185" s="21" t="e">
        <f>IF(Wedstrijden!#REF!="x","L2","")</f>
        <v>#REF!</v>
      </c>
      <c r="BS1185" s="21" t="e">
        <f>IF(Wedstrijden!#REF!="x","M1","")</f>
        <v>#REF!</v>
      </c>
      <c r="BT1185" s="21" t="e">
        <f>IF(Wedstrijden!#REF!="x","M2","")</f>
        <v>#REF!</v>
      </c>
      <c r="BU1185" s="21" t="e">
        <f>IF(Wedstrijden!#REF!="x","Z1","")</f>
        <v>#REF!</v>
      </c>
      <c r="BV1185" s="21" t="e">
        <f>IF(Wedstrijden!#REF!="x","Z2","")</f>
        <v>#REF!</v>
      </c>
      <c r="BW1185" s="21">
        <f>IF(COUNTA(Wedstrijden!#REF!)&lt;&gt;0,1,"")</f>
        <v>1</v>
      </c>
      <c r="BX1185" s="21">
        <f t="shared" si="109"/>
        <v>1</v>
      </c>
      <c r="BY1185" s="21" t="e">
        <f>IF(Wedstrijden!#REF!="x","BB","")</f>
        <v>#REF!</v>
      </c>
      <c r="BZ1185" s="21" t="e">
        <f>IF(Wedstrijden!#REF!="x","B","")</f>
        <v>#REF!</v>
      </c>
      <c r="CA1185" s="21" t="e">
        <f>IF(Wedstrijden!#REF!="x","L1","")</f>
        <v>#REF!</v>
      </c>
      <c r="CB1185" s="21" t="e">
        <f>IF(Wedstrijden!#REF!="x","L2","")</f>
        <v>#REF!</v>
      </c>
      <c r="CC1185" s="21" t="e">
        <f>IF(Wedstrijden!#REF!="x","M1","")</f>
        <v>#REF!</v>
      </c>
      <c r="CD1185" s="21" t="e">
        <f>IF(Wedstrijden!#REF!="x","M2","")</f>
        <v>#REF!</v>
      </c>
      <c r="CE1185" s="21" t="e">
        <f>IF(Wedstrijden!#REF!="x","Z1","")</f>
        <v>#REF!</v>
      </c>
      <c r="CF1185" s="21" t="e">
        <f>IF(Wedstrijden!#REF!="x","Z2","")</f>
        <v>#REF!</v>
      </c>
      <c r="CG1185" s="21" t="e">
        <f>IF(Wedstrijden!#REF!="x","ZZL","")</f>
        <v>#REF!</v>
      </c>
      <c r="CL1185" s="21">
        <f>IF(COUNTA(Wedstrijden!#REF!)&lt;&gt;0,2,"")</f>
        <v>2</v>
      </c>
      <c r="CM1185" s="21">
        <f t="shared" si="110"/>
        <v>2</v>
      </c>
      <c r="CN1185" s="21" t="e">
        <f>IF(Wedstrijden!#REF!="x","AA","")</f>
        <v>#REF!</v>
      </c>
      <c r="CO1185" s="21" t="e">
        <f>IF(Wedstrijden!#REF!="x","A","")</f>
        <v>#REF!</v>
      </c>
      <c r="CP1185" s="21" t="e">
        <f>IF(Wedstrijden!#REF!="x","BB","")</f>
        <v>#REF!</v>
      </c>
      <c r="CQ1185" s="21" t="e">
        <f>IF(Wedstrijden!#REF!="x","B","")</f>
        <v>#REF!</v>
      </c>
      <c r="CR1185" s="21" t="e">
        <f>IF(Wedstrijden!#REF!="x","L","")</f>
        <v>#REF!</v>
      </c>
      <c r="CS1185" s="21" t="e">
        <f>IF(Wedstrijden!#REF!="x","M","")</f>
        <v>#REF!</v>
      </c>
      <c r="CT1185" s="21" t="e">
        <f>IF(Wedstrijden!#REF!="x","Z","")</f>
        <v>#REF!</v>
      </c>
      <c r="CU1185" s="21" t="e">
        <f>IF(Wedstrijden!#REF!="x","ZZ","")</f>
        <v>#REF!</v>
      </c>
      <c r="CV1185" s="21">
        <f>IF(COUNTA(Wedstrijden!#REF!)&lt;&gt;0,2,"")</f>
        <v>2</v>
      </c>
      <c r="CW1185" s="21">
        <f t="shared" si="111"/>
        <v>1</v>
      </c>
      <c r="CX1185" s="21" t="e">
        <f>IF(Wedstrijden!#REF!="x","BB","")</f>
        <v>#REF!</v>
      </c>
      <c r="CY1185" s="21" t="e">
        <f>IF(Wedstrijden!#REF!="x","B","")</f>
        <v>#REF!</v>
      </c>
      <c r="CZ1185" s="21" t="e">
        <f>IF(Wedstrijden!#REF!="x","L","")</f>
        <v>#REF!</v>
      </c>
      <c r="DA1185" s="21" t="e">
        <f>IF(Wedstrijden!#REF!="x","M","")</f>
        <v>#REF!</v>
      </c>
      <c r="DB1185" s="21" t="e">
        <f>IF(Wedstrijden!#REF!="x","Z","")</f>
        <v>#REF!</v>
      </c>
      <c r="DC1185" s="21" t="e">
        <f>IF(Wedstrijden!#REF!="x","ZZ","")</f>
        <v>#REF!</v>
      </c>
      <c r="DD1185" s="21" t="e">
        <f>IF(Wedstrijden!#REF!="x","1.40","")</f>
        <v>#REF!</v>
      </c>
      <c r="DE1185" s="21">
        <f>IF(COUNTA(Wedstrijden!#REF!)&lt;&gt;0,6,"")</f>
        <v>6</v>
      </c>
      <c r="DF1185" s="21">
        <f t="shared" si="112"/>
        <v>2</v>
      </c>
      <c r="DG1185" s="21" t="e">
        <f>IF(Wedstrijden!#REF!="x","L","")</f>
        <v>#REF!</v>
      </c>
      <c r="DH1185" s="21" t="e">
        <f>IF(Wedstrijden!#REF!="x","M","")</f>
        <v>#REF!</v>
      </c>
      <c r="DI1185" s="21" t="e">
        <f>IF(Wedstrijden!#REF!="x","Z","")</f>
        <v>#REF!</v>
      </c>
      <c r="DJ1185" s="21" t="e">
        <f>IF(Wedstrijden!#REF!="x","Z","")</f>
        <v>#REF!</v>
      </c>
      <c r="DK1185" s="21">
        <f>IF(COUNTA(Wedstrijden!#REF!)&lt;&gt;0,6,"")</f>
        <v>6</v>
      </c>
      <c r="DL1185" s="21">
        <f t="shared" si="113"/>
        <v>1</v>
      </c>
      <c r="DM1185" s="21" t="e">
        <f>IF(Wedstrijden!#REF!="x","L","")</f>
        <v>#REF!</v>
      </c>
      <c r="DN1185" s="21" t="e">
        <f>IF(Wedstrijden!#REF!="x","M","")</f>
        <v>#REF!</v>
      </c>
      <c r="DO1185" s="21" t="e">
        <f>IF(Wedstrijden!#REF!="x","Z","")</f>
        <v>#REF!</v>
      </c>
      <c r="DP1185" s="21" t="e">
        <f>IF(Wedstrijden!#REF!="x","Z","")</f>
        <v>#REF!</v>
      </c>
    </row>
    <row r="1186" spans="1:120" ht="14.4" x14ac:dyDescent="0.3">
      <c r="A1186" s="23">
        <f>Wedstrijden!B1109</f>
        <v>0</v>
      </c>
      <c r="B1186" s="21" t="str">
        <f>IFERROR(VLOOKUP(Wedstrijden!D1109,Wedstrijdlocaties!$B$2:$E$600,2,FALSE),"")</f>
        <v/>
      </c>
      <c r="C1186" s="21">
        <f>Wedstrijden!E1109</f>
        <v>0</v>
      </c>
      <c r="D1186" s="21" t="str">
        <f>IFERROR(VLOOKUP(Wedstrijden!F1109,Organisaties!$B$2:$C$500,2,FALSE),"")</f>
        <v/>
      </c>
      <c r="E1186" s="21" t="str">
        <f>IFERROR(VLOOKUP(Wedstrijden!F1109,Organisaties!$B$2:$G$500,5,FALSE),"")</f>
        <v/>
      </c>
      <c r="F1186" s="21" t="e">
        <f>IF(Wedstrijden!#REF!&lt;&gt;"",Wedstrijden!#REF!,"")</f>
        <v>#REF!</v>
      </c>
      <c r="G1186" s="21" t="e">
        <f>IF(Wedstrijden!#REF!="Indoor",1,0)</f>
        <v>#REF!</v>
      </c>
      <c r="H1186" s="21" t="e">
        <f>Wedstrijden!#REF!</f>
        <v>#REF!</v>
      </c>
      <c r="I1186" s="21" t="e">
        <f>IF(Wedstrijden!#REF!="Nee",0,IF(Wedstrijden!#REF!="Ja",1,""))</f>
        <v>#REF!</v>
      </c>
      <c r="J1186" s="21" t="e">
        <f>IF(Wedstrijden!#REF!&lt;&gt;"",Wedstrijden!#REF!,"")</f>
        <v>#REF!</v>
      </c>
      <c r="BJ1186" s="21">
        <f>IF(COUNTA(Wedstrijden!#REF!)&lt;&gt;0,1,"")</f>
        <v>1</v>
      </c>
      <c r="BK1186" s="21">
        <f t="shared" si="108"/>
        <v>2</v>
      </c>
      <c r="BL1186" s="21" t="e">
        <f>IF(Wedstrijden!#REF!="x","AA","")</f>
        <v>#REF!</v>
      </c>
      <c r="BM1186" s="21" t="e">
        <f>IF(Wedstrijden!#REF!="x","A","")</f>
        <v>#REF!</v>
      </c>
      <c r="BN1186" s="21" t="e">
        <f>IF(Wedstrijden!#REF!="x","B1","")</f>
        <v>#REF!</v>
      </c>
      <c r="BO1186" s="21" t="e">
        <f>IF(Wedstrijden!#REF!="x","BB","")</f>
        <v>#REF!</v>
      </c>
      <c r="BP1186" s="21" t="e">
        <f>IF(Wedstrijden!#REF!="x","B","")</f>
        <v>#REF!</v>
      </c>
      <c r="BQ1186" s="21" t="e">
        <f>IF(Wedstrijden!#REF!="x","L1","")</f>
        <v>#REF!</v>
      </c>
      <c r="BR1186" s="21" t="e">
        <f>IF(Wedstrijden!#REF!="x","L2","")</f>
        <v>#REF!</v>
      </c>
      <c r="BS1186" s="21" t="e">
        <f>IF(Wedstrijden!#REF!="x","M1","")</f>
        <v>#REF!</v>
      </c>
      <c r="BT1186" s="21" t="e">
        <f>IF(Wedstrijden!#REF!="x","M2","")</f>
        <v>#REF!</v>
      </c>
      <c r="BU1186" s="21" t="e">
        <f>IF(Wedstrijden!#REF!="x","Z1","")</f>
        <v>#REF!</v>
      </c>
      <c r="BV1186" s="21" t="e">
        <f>IF(Wedstrijden!#REF!="x","Z2","")</f>
        <v>#REF!</v>
      </c>
      <c r="BW1186" s="21">
        <f>IF(COUNTA(Wedstrijden!#REF!)&lt;&gt;0,1,"")</f>
        <v>1</v>
      </c>
      <c r="BX1186" s="21">
        <f t="shared" si="109"/>
        <v>1</v>
      </c>
      <c r="BY1186" s="21" t="e">
        <f>IF(Wedstrijden!#REF!="x","BB","")</f>
        <v>#REF!</v>
      </c>
      <c r="BZ1186" s="21" t="e">
        <f>IF(Wedstrijden!#REF!="x","B","")</f>
        <v>#REF!</v>
      </c>
      <c r="CA1186" s="21" t="e">
        <f>IF(Wedstrijden!#REF!="x","L1","")</f>
        <v>#REF!</v>
      </c>
      <c r="CB1186" s="21" t="e">
        <f>IF(Wedstrijden!#REF!="x","L2","")</f>
        <v>#REF!</v>
      </c>
      <c r="CC1186" s="21" t="e">
        <f>IF(Wedstrijden!#REF!="x","M1","")</f>
        <v>#REF!</v>
      </c>
      <c r="CD1186" s="21" t="e">
        <f>IF(Wedstrijden!#REF!="x","M2","")</f>
        <v>#REF!</v>
      </c>
      <c r="CE1186" s="21" t="e">
        <f>IF(Wedstrijden!#REF!="x","Z1","")</f>
        <v>#REF!</v>
      </c>
      <c r="CF1186" s="21" t="e">
        <f>IF(Wedstrijden!#REF!="x","Z2","")</f>
        <v>#REF!</v>
      </c>
      <c r="CG1186" s="21" t="e">
        <f>IF(Wedstrijden!#REF!="x","ZZL","")</f>
        <v>#REF!</v>
      </c>
      <c r="CL1186" s="21">
        <f>IF(COUNTA(Wedstrijden!#REF!)&lt;&gt;0,2,"")</f>
        <v>2</v>
      </c>
      <c r="CM1186" s="21">
        <f t="shared" si="110"/>
        <v>2</v>
      </c>
      <c r="CN1186" s="21" t="e">
        <f>IF(Wedstrijden!#REF!="x","AA","")</f>
        <v>#REF!</v>
      </c>
      <c r="CO1186" s="21" t="e">
        <f>IF(Wedstrijden!#REF!="x","A","")</f>
        <v>#REF!</v>
      </c>
      <c r="CP1186" s="21" t="e">
        <f>IF(Wedstrijden!#REF!="x","BB","")</f>
        <v>#REF!</v>
      </c>
      <c r="CQ1186" s="21" t="e">
        <f>IF(Wedstrijden!#REF!="x","B","")</f>
        <v>#REF!</v>
      </c>
      <c r="CR1186" s="21" t="e">
        <f>IF(Wedstrijden!#REF!="x","L","")</f>
        <v>#REF!</v>
      </c>
      <c r="CS1186" s="21" t="e">
        <f>IF(Wedstrijden!#REF!="x","M","")</f>
        <v>#REF!</v>
      </c>
      <c r="CT1186" s="21" t="e">
        <f>IF(Wedstrijden!#REF!="x","Z","")</f>
        <v>#REF!</v>
      </c>
      <c r="CU1186" s="21" t="e">
        <f>IF(Wedstrijden!#REF!="x","ZZ","")</f>
        <v>#REF!</v>
      </c>
      <c r="CV1186" s="21">
        <f>IF(COUNTA(Wedstrijden!#REF!)&lt;&gt;0,2,"")</f>
        <v>2</v>
      </c>
      <c r="CW1186" s="21">
        <f t="shared" si="111"/>
        <v>1</v>
      </c>
      <c r="CX1186" s="21" t="e">
        <f>IF(Wedstrijden!#REF!="x","BB","")</f>
        <v>#REF!</v>
      </c>
      <c r="CY1186" s="21" t="e">
        <f>IF(Wedstrijden!#REF!="x","B","")</f>
        <v>#REF!</v>
      </c>
      <c r="CZ1186" s="21" t="e">
        <f>IF(Wedstrijden!#REF!="x","L","")</f>
        <v>#REF!</v>
      </c>
      <c r="DA1186" s="21" t="e">
        <f>IF(Wedstrijden!#REF!="x","M","")</f>
        <v>#REF!</v>
      </c>
      <c r="DB1186" s="21" t="e">
        <f>IF(Wedstrijden!#REF!="x","Z","")</f>
        <v>#REF!</v>
      </c>
      <c r="DC1186" s="21" t="e">
        <f>IF(Wedstrijden!#REF!="x","ZZ","")</f>
        <v>#REF!</v>
      </c>
      <c r="DD1186" s="21" t="e">
        <f>IF(Wedstrijden!#REF!="x","1.40","")</f>
        <v>#REF!</v>
      </c>
      <c r="DE1186" s="21">
        <f>IF(COUNTA(Wedstrijden!#REF!)&lt;&gt;0,6,"")</f>
        <v>6</v>
      </c>
      <c r="DF1186" s="21">
        <f t="shared" si="112"/>
        <v>2</v>
      </c>
      <c r="DG1186" s="21" t="e">
        <f>IF(Wedstrijden!#REF!="x","L","")</f>
        <v>#REF!</v>
      </c>
      <c r="DH1186" s="21" t="e">
        <f>IF(Wedstrijden!#REF!="x","M","")</f>
        <v>#REF!</v>
      </c>
      <c r="DI1186" s="21" t="e">
        <f>IF(Wedstrijden!#REF!="x","Z","")</f>
        <v>#REF!</v>
      </c>
      <c r="DJ1186" s="21" t="e">
        <f>IF(Wedstrijden!#REF!="x","Z","")</f>
        <v>#REF!</v>
      </c>
      <c r="DK1186" s="21">
        <f>IF(COUNTA(Wedstrijden!#REF!)&lt;&gt;0,6,"")</f>
        <v>6</v>
      </c>
      <c r="DL1186" s="21">
        <f t="shared" si="113"/>
        <v>1</v>
      </c>
      <c r="DM1186" s="21" t="e">
        <f>IF(Wedstrijden!#REF!="x","L","")</f>
        <v>#REF!</v>
      </c>
      <c r="DN1186" s="21" t="e">
        <f>IF(Wedstrijden!#REF!="x","M","")</f>
        <v>#REF!</v>
      </c>
      <c r="DO1186" s="21" t="e">
        <f>IF(Wedstrijden!#REF!="x","Z","")</f>
        <v>#REF!</v>
      </c>
      <c r="DP1186" s="21" t="e">
        <f>IF(Wedstrijden!#REF!="x","Z","")</f>
        <v>#REF!</v>
      </c>
    </row>
    <row r="1187" spans="1:120" ht="14.4" x14ac:dyDescent="0.3">
      <c r="A1187" s="23">
        <f>Wedstrijden!B1110</f>
        <v>0</v>
      </c>
      <c r="B1187" s="21" t="str">
        <f>IFERROR(VLOOKUP(Wedstrijden!D1110,Wedstrijdlocaties!$B$2:$E$600,2,FALSE),"")</f>
        <v/>
      </c>
      <c r="C1187" s="21">
        <f>Wedstrijden!E1110</f>
        <v>0</v>
      </c>
      <c r="D1187" s="21" t="str">
        <f>IFERROR(VLOOKUP(Wedstrijden!F1110,Organisaties!$B$2:$C$500,2,FALSE),"")</f>
        <v/>
      </c>
      <c r="E1187" s="21" t="str">
        <f>IFERROR(VLOOKUP(Wedstrijden!F1110,Organisaties!$B$2:$G$500,5,FALSE),"")</f>
        <v/>
      </c>
      <c r="F1187" s="21" t="e">
        <f>IF(Wedstrijden!#REF!&lt;&gt;"",Wedstrijden!#REF!,"")</f>
        <v>#REF!</v>
      </c>
      <c r="G1187" s="21" t="e">
        <f>IF(Wedstrijden!#REF!="Indoor",1,0)</f>
        <v>#REF!</v>
      </c>
      <c r="H1187" s="21" t="e">
        <f>Wedstrijden!#REF!</f>
        <v>#REF!</v>
      </c>
      <c r="I1187" s="21" t="e">
        <f>IF(Wedstrijden!#REF!="Nee",0,IF(Wedstrijden!#REF!="Ja",1,""))</f>
        <v>#REF!</v>
      </c>
      <c r="J1187" s="21" t="e">
        <f>IF(Wedstrijden!#REF!&lt;&gt;"",Wedstrijden!#REF!,"")</f>
        <v>#REF!</v>
      </c>
      <c r="BJ1187" s="21">
        <f>IF(COUNTA(Wedstrijden!#REF!)&lt;&gt;0,1,"")</f>
        <v>1</v>
      </c>
      <c r="BK1187" s="21">
        <f t="shared" si="108"/>
        <v>2</v>
      </c>
      <c r="BL1187" s="21" t="e">
        <f>IF(Wedstrijden!#REF!="x","AA","")</f>
        <v>#REF!</v>
      </c>
      <c r="BM1187" s="21" t="e">
        <f>IF(Wedstrijden!#REF!="x","A","")</f>
        <v>#REF!</v>
      </c>
      <c r="BN1187" s="21" t="e">
        <f>IF(Wedstrijden!#REF!="x","B1","")</f>
        <v>#REF!</v>
      </c>
      <c r="BO1187" s="21" t="e">
        <f>IF(Wedstrijden!#REF!="x","BB","")</f>
        <v>#REF!</v>
      </c>
      <c r="BP1187" s="21" t="e">
        <f>IF(Wedstrijden!#REF!="x","B","")</f>
        <v>#REF!</v>
      </c>
      <c r="BQ1187" s="21" t="e">
        <f>IF(Wedstrijden!#REF!="x","L1","")</f>
        <v>#REF!</v>
      </c>
      <c r="BR1187" s="21" t="e">
        <f>IF(Wedstrijden!#REF!="x","L2","")</f>
        <v>#REF!</v>
      </c>
      <c r="BS1187" s="21" t="e">
        <f>IF(Wedstrijden!#REF!="x","M1","")</f>
        <v>#REF!</v>
      </c>
      <c r="BT1187" s="21" t="e">
        <f>IF(Wedstrijden!#REF!="x","M2","")</f>
        <v>#REF!</v>
      </c>
      <c r="BU1187" s="21" t="e">
        <f>IF(Wedstrijden!#REF!="x","Z1","")</f>
        <v>#REF!</v>
      </c>
      <c r="BV1187" s="21" t="e">
        <f>IF(Wedstrijden!#REF!="x","Z2","")</f>
        <v>#REF!</v>
      </c>
      <c r="BW1187" s="21">
        <f>IF(COUNTA(Wedstrijden!#REF!)&lt;&gt;0,1,"")</f>
        <v>1</v>
      </c>
      <c r="BX1187" s="21">
        <f t="shared" si="109"/>
        <v>1</v>
      </c>
      <c r="BY1187" s="21" t="e">
        <f>IF(Wedstrijden!#REF!="x","BB","")</f>
        <v>#REF!</v>
      </c>
      <c r="BZ1187" s="21" t="e">
        <f>IF(Wedstrijden!#REF!="x","B","")</f>
        <v>#REF!</v>
      </c>
      <c r="CA1187" s="21" t="e">
        <f>IF(Wedstrijden!#REF!="x","L1","")</f>
        <v>#REF!</v>
      </c>
      <c r="CB1187" s="21" t="e">
        <f>IF(Wedstrijden!#REF!="x","L2","")</f>
        <v>#REF!</v>
      </c>
      <c r="CC1187" s="21" t="e">
        <f>IF(Wedstrijden!#REF!="x","M1","")</f>
        <v>#REF!</v>
      </c>
      <c r="CD1187" s="21" t="e">
        <f>IF(Wedstrijden!#REF!="x","M2","")</f>
        <v>#REF!</v>
      </c>
      <c r="CE1187" s="21" t="e">
        <f>IF(Wedstrijden!#REF!="x","Z1","")</f>
        <v>#REF!</v>
      </c>
      <c r="CF1187" s="21" t="e">
        <f>IF(Wedstrijden!#REF!="x","Z2","")</f>
        <v>#REF!</v>
      </c>
      <c r="CG1187" s="21" t="e">
        <f>IF(Wedstrijden!#REF!="x","ZZL","")</f>
        <v>#REF!</v>
      </c>
      <c r="CL1187" s="21">
        <f>IF(COUNTA(Wedstrijden!#REF!)&lt;&gt;0,2,"")</f>
        <v>2</v>
      </c>
      <c r="CM1187" s="21">
        <f t="shared" si="110"/>
        <v>2</v>
      </c>
      <c r="CN1187" s="21" t="e">
        <f>IF(Wedstrijden!#REF!="x","AA","")</f>
        <v>#REF!</v>
      </c>
      <c r="CO1187" s="21" t="e">
        <f>IF(Wedstrijden!#REF!="x","A","")</f>
        <v>#REF!</v>
      </c>
      <c r="CP1187" s="21" t="e">
        <f>IF(Wedstrijden!#REF!="x","BB","")</f>
        <v>#REF!</v>
      </c>
      <c r="CQ1187" s="21" t="e">
        <f>IF(Wedstrijden!#REF!="x","B","")</f>
        <v>#REF!</v>
      </c>
      <c r="CR1187" s="21" t="e">
        <f>IF(Wedstrijden!#REF!="x","L","")</f>
        <v>#REF!</v>
      </c>
      <c r="CS1187" s="21" t="e">
        <f>IF(Wedstrijden!#REF!="x","M","")</f>
        <v>#REF!</v>
      </c>
      <c r="CT1187" s="21" t="e">
        <f>IF(Wedstrijden!#REF!="x","Z","")</f>
        <v>#REF!</v>
      </c>
      <c r="CU1187" s="21" t="e">
        <f>IF(Wedstrijden!#REF!="x","ZZ","")</f>
        <v>#REF!</v>
      </c>
      <c r="CV1187" s="21">
        <f>IF(COUNTA(Wedstrijden!#REF!)&lt;&gt;0,2,"")</f>
        <v>2</v>
      </c>
      <c r="CW1187" s="21">
        <f t="shared" si="111"/>
        <v>1</v>
      </c>
      <c r="CX1187" s="21" t="e">
        <f>IF(Wedstrijden!#REF!="x","BB","")</f>
        <v>#REF!</v>
      </c>
      <c r="CY1187" s="21" t="e">
        <f>IF(Wedstrijden!#REF!="x","B","")</f>
        <v>#REF!</v>
      </c>
      <c r="CZ1187" s="21" t="e">
        <f>IF(Wedstrijden!#REF!="x","L","")</f>
        <v>#REF!</v>
      </c>
      <c r="DA1187" s="21" t="e">
        <f>IF(Wedstrijden!#REF!="x","M","")</f>
        <v>#REF!</v>
      </c>
      <c r="DB1187" s="21" t="e">
        <f>IF(Wedstrijden!#REF!="x","Z","")</f>
        <v>#REF!</v>
      </c>
      <c r="DC1187" s="21" t="e">
        <f>IF(Wedstrijden!#REF!="x","ZZ","")</f>
        <v>#REF!</v>
      </c>
      <c r="DD1187" s="21" t="e">
        <f>IF(Wedstrijden!#REF!="x","1.40","")</f>
        <v>#REF!</v>
      </c>
      <c r="DE1187" s="21">
        <f>IF(COUNTA(Wedstrijden!#REF!)&lt;&gt;0,6,"")</f>
        <v>6</v>
      </c>
      <c r="DF1187" s="21">
        <f t="shared" si="112"/>
        <v>2</v>
      </c>
      <c r="DG1187" s="21" t="e">
        <f>IF(Wedstrijden!#REF!="x","L","")</f>
        <v>#REF!</v>
      </c>
      <c r="DH1187" s="21" t="e">
        <f>IF(Wedstrijden!#REF!="x","M","")</f>
        <v>#REF!</v>
      </c>
      <c r="DI1187" s="21" t="e">
        <f>IF(Wedstrijden!#REF!="x","Z","")</f>
        <v>#REF!</v>
      </c>
      <c r="DJ1187" s="21" t="e">
        <f>IF(Wedstrijden!#REF!="x","Z","")</f>
        <v>#REF!</v>
      </c>
      <c r="DK1187" s="21">
        <f>IF(COUNTA(Wedstrijden!#REF!)&lt;&gt;0,6,"")</f>
        <v>6</v>
      </c>
      <c r="DL1187" s="21">
        <f t="shared" si="113"/>
        <v>1</v>
      </c>
      <c r="DM1187" s="21" t="e">
        <f>IF(Wedstrijden!#REF!="x","L","")</f>
        <v>#REF!</v>
      </c>
      <c r="DN1187" s="21" t="e">
        <f>IF(Wedstrijden!#REF!="x","M","")</f>
        <v>#REF!</v>
      </c>
      <c r="DO1187" s="21" t="e">
        <f>IF(Wedstrijden!#REF!="x","Z","")</f>
        <v>#REF!</v>
      </c>
      <c r="DP1187" s="21" t="e">
        <f>IF(Wedstrijden!#REF!="x","Z","")</f>
        <v>#REF!</v>
      </c>
    </row>
    <row r="1188" spans="1:120" ht="14.4" x14ac:dyDescent="0.3">
      <c r="A1188" s="23">
        <f>Wedstrijden!B1111</f>
        <v>0</v>
      </c>
      <c r="B1188" s="21" t="str">
        <f>IFERROR(VLOOKUP(Wedstrijden!D1111,Wedstrijdlocaties!$B$2:$E$600,2,FALSE),"")</f>
        <v/>
      </c>
      <c r="C1188" s="21">
        <f>Wedstrijden!E1111</f>
        <v>0</v>
      </c>
      <c r="D1188" s="21" t="str">
        <f>IFERROR(VLOOKUP(Wedstrijden!F1111,Organisaties!$B$2:$C$500,2,FALSE),"")</f>
        <v/>
      </c>
      <c r="E1188" s="21" t="str">
        <f>IFERROR(VLOOKUP(Wedstrijden!F1111,Organisaties!$B$2:$G$500,5,FALSE),"")</f>
        <v/>
      </c>
      <c r="F1188" s="21" t="e">
        <f>IF(Wedstrijden!#REF!&lt;&gt;"",Wedstrijden!#REF!,"")</f>
        <v>#REF!</v>
      </c>
      <c r="G1188" s="21" t="e">
        <f>IF(Wedstrijden!#REF!="Indoor",1,0)</f>
        <v>#REF!</v>
      </c>
      <c r="H1188" s="21" t="e">
        <f>Wedstrijden!#REF!</f>
        <v>#REF!</v>
      </c>
      <c r="I1188" s="21" t="e">
        <f>IF(Wedstrijden!#REF!="Nee",0,IF(Wedstrijden!#REF!="Ja",1,""))</f>
        <v>#REF!</v>
      </c>
      <c r="J1188" s="21" t="e">
        <f>IF(Wedstrijden!#REF!&lt;&gt;"",Wedstrijden!#REF!,"")</f>
        <v>#REF!</v>
      </c>
      <c r="BJ1188" s="21">
        <f>IF(COUNTA(Wedstrijden!#REF!)&lt;&gt;0,1,"")</f>
        <v>1</v>
      </c>
      <c r="BK1188" s="21">
        <f t="shared" si="108"/>
        <v>2</v>
      </c>
      <c r="BL1188" s="21" t="e">
        <f>IF(Wedstrijden!#REF!="x","AA","")</f>
        <v>#REF!</v>
      </c>
      <c r="BM1188" s="21" t="e">
        <f>IF(Wedstrijden!#REF!="x","A","")</f>
        <v>#REF!</v>
      </c>
      <c r="BN1188" s="21" t="e">
        <f>IF(Wedstrijden!#REF!="x","B1","")</f>
        <v>#REF!</v>
      </c>
      <c r="BO1188" s="21" t="e">
        <f>IF(Wedstrijden!#REF!="x","BB","")</f>
        <v>#REF!</v>
      </c>
      <c r="BP1188" s="21" t="e">
        <f>IF(Wedstrijden!#REF!="x","B","")</f>
        <v>#REF!</v>
      </c>
      <c r="BQ1188" s="21" t="e">
        <f>IF(Wedstrijden!#REF!="x","L1","")</f>
        <v>#REF!</v>
      </c>
      <c r="BR1188" s="21" t="e">
        <f>IF(Wedstrijden!#REF!="x","L2","")</f>
        <v>#REF!</v>
      </c>
      <c r="BS1188" s="21" t="e">
        <f>IF(Wedstrijden!#REF!="x","M1","")</f>
        <v>#REF!</v>
      </c>
      <c r="BT1188" s="21" t="e">
        <f>IF(Wedstrijden!#REF!="x","M2","")</f>
        <v>#REF!</v>
      </c>
      <c r="BU1188" s="21" t="e">
        <f>IF(Wedstrijden!#REF!="x","Z1","")</f>
        <v>#REF!</v>
      </c>
      <c r="BV1188" s="21" t="e">
        <f>IF(Wedstrijden!#REF!="x","Z2","")</f>
        <v>#REF!</v>
      </c>
      <c r="BW1188" s="21">
        <f>IF(COUNTA(Wedstrijden!#REF!)&lt;&gt;0,1,"")</f>
        <v>1</v>
      </c>
      <c r="BX1188" s="21">
        <f t="shared" si="109"/>
        <v>1</v>
      </c>
      <c r="BY1188" s="21" t="e">
        <f>IF(Wedstrijden!#REF!="x","BB","")</f>
        <v>#REF!</v>
      </c>
      <c r="BZ1188" s="21" t="e">
        <f>IF(Wedstrijden!#REF!="x","B","")</f>
        <v>#REF!</v>
      </c>
      <c r="CA1188" s="21" t="e">
        <f>IF(Wedstrijden!#REF!="x","L1","")</f>
        <v>#REF!</v>
      </c>
      <c r="CB1188" s="21" t="e">
        <f>IF(Wedstrijden!#REF!="x","L2","")</f>
        <v>#REF!</v>
      </c>
      <c r="CC1188" s="21" t="e">
        <f>IF(Wedstrijden!#REF!="x","M1","")</f>
        <v>#REF!</v>
      </c>
      <c r="CD1188" s="21" t="e">
        <f>IF(Wedstrijden!#REF!="x","M2","")</f>
        <v>#REF!</v>
      </c>
      <c r="CE1188" s="21" t="e">
        <f>IF(Wedstrijden!#REF!="x","Z1","")</f>
        <v>#REF!</v>
      </c>
      <c r="CF1188" s="21" t="e">
        <f>IF(Wedstrijden!#REF!="x","Z2","")</f>
        <v>#REF!</v>
      </c>
      <c r="CG1188" s="21" t="e">
        <f>IF(Wedstrijden!#REF!="x","ZZL","")</f>
        <v>#REF!</v>
      </c>
      <c r="CL1188" s="21">
        <f>IF(COUNTA(Wedstrijden!#REF!)&lt;&gt;0,2,"")</f>
        <v>2</v>
      </c>
      <c r="CM1188" s="21">
        <f t="shared" si="110"/>
        <v>2</v>
      </c>
      <c r="CN1188" s="21" t="e">
        <f>IF(Wedstrijden!#REF!="x","AA","")</f>
        <v>#REF!</v>
      </c>
      <c r="CO1188" s="21" t="e">
        <f>IF(Wedstrijden!#REF!="x","A","")</f>
        <v>#REF!</v>
      </c>
      <c r="CP1188" s="21" t="e">
        <f>IF(Wedstrijden!#REF!="x","BB","")</f>
        <v>#REF!</v>
      </c>
      <c r="CQ1188" s="21" t="e">
        <f>IF(Wedstrijden!#REF!="x","B","")</f>
        <v>#REF!</v>
      </c>
      <c r="CR1188" s="21" t="e">
        <f>IF(Wedstrijden!#REF!="x","L","")</f>
        <v>#REF!</v>
      </c>
      <c r="CS1188" s="21" t="e">
        <f>IF(Wedstrijden!#REF!="x","M","")</f>
        <v>#REF!</v>
      </c>
      <c r="CT1188" s="21" t="e">
        <f>IF(Wedstrijden!#REF!="x","Z","")</f>
        <v>#REF!</v>
      </c>
      <c r="CU1188" s="21" t="e">
        <f>IF(Wedstrijden!#REF!="x","ZZ","")</f>
        <v>#REF!</v>
      </c>
      <c r="CV1188" s="21">
        <f>IF(COUNTA(Wedstrijden!#REF!)&lt;&gt;0,2,"")</f>
        <v>2</v>
      </c>
      <c r="CW1188" s="21">
        <f t="shared" si="111"/>
        <v>1</v>
      </c>
      <c r="CX1188" s="21" t="e">
        <f>IF(Wedstrijden!#REF!="x","BB","")</f>
        <v>#REF!</v>
      </c>
      <c r="CY1188" s="21" t="e">
        <f>IF(Wedstrijden!#REF!="x","B","")</f>
        <v>#REF!</v>
      </c>
      <c r="CZ1188" s="21" t="e">
        <f>IF(Wedstrijden!#REF!="x","L","")</f>
        <v>#REF!</v>
      </c>
      <c r="DA1188" s="21" t="e">
        <f>IF(Wedstrijden!#REF!="x","M","")</f>
        <v>#REF!</v>
      </c>
      <c r="DB1188" s="21" t="e">
        <f>IF(Wedstrijden!#REF!="x","Z","")</f>
        <v>#REF!</v>
      </c>
      <c r="DC1188" s="21" t="e">
        <f>IF(Wedstrijden!#REF!="x","ZZ","")</f>
        <v>#REF!</v>
      </c>
      <c r="DD1188" s="21" t="e">
        <f>IF(Wedstrijden!#REF!="x","1.40","")</f>
        <v>#REF!</v>
      </c>
      <c r="DE1188" s="21">
        <f>IF(COUNTA(Wedstrijden!#REF!)&lt;&gt;0,6,"")</f>
        <v>6</v>
      </c>
      <c r="DF1188" s="21">
        <f t="shared" si="112"/>
        <v>2</v>
      </c>
      <c r="DG1188" s="21" t="e">
        <f>IF(Wedstrijden!#REF!="x","L","")</f>
        <v>#REF!</v>
      </c>
      <c r="DH1188" s="21" t="e">
        <f>IF(Wedstrijden!#REF!="x","M","")</f>
        <v>#REF!</v>
      </c>
      <c r="DI1188" s="21" t="e">
        <f>IF(Wedstrijden!#REF!="x","Z","")</f>
        <v>#REF!</v>
      </c>
      <c r="DJ1188" s="21" t="e">
        <f>IF(Wedstrijden!#REF!="x","Z","")</f>
        <v>#REF!</v>
      </c>
      <c r="DK1188" s="21">
        <f>IF(COUNTA(Wedstrijden!#REF!)&lt;&gt;0,6,"")</f>
        <v>6</v>
      </c>
      <c r="DL1188" s="21">
        <f t="shared" si="113"/>
        <v>1</v>
      </c>
      <c r="DM1188" s="21" t="e">
        <f>IF(Wedstrijden!#REF!="x","L","")</f>
        <v>#REF!</v>
      </c>
      <c r="DN1188" s="21" t="e">
        <f>IF(Wedstrijden!#REF!="x","M","")</f>
        <v>#REF!</v>
      </c>
      <c r="DO1188" s="21" t="e">
        <f>IF(Wedstrijden!#REF!="x","Z","")</f>
        <v>#REF!</v>
      </c>
      <c r="DP1188" s="21" t="e">
        <f>IF(Wedstrijden!#REF!="x","Z","")</f>
        <v>#REF!</v>
      </c>
    </row>
    <row r="1189" spans="1:120" ht="14.4" x14ac:dyDescent="0.3">
      <c r="A1189" s="23">
        <f>Wedstrijden!B1112</f>
        <v>0</v>
      </c>
      <c r="B1189" s="21" t="str">
        <f>IFERROR(VLOOKUP(Wedstrijden!D1112,Wedstrijdlocaties!$B$2:$E$600,2,FALSE),"")</f>
        <v/>
      </c>
      <c r="C1189" s="21">
        <f>Wedstrijden!E1112</f>
        <v>0</v>
      </c>
      <c r="D1189" s="21" t="str">
        <f>IFERROR(VLOOKUP(Wedstrijden!F1112,Organisaties!$B$2:$C$500,2,FALSE),"")</f>
        <v/>
      </c>
      <c r="E1189" s="21" t="str">
        <f>IFERROR(VLOOKUP(Wedstrijden!F1112,Organisaties!$B$2:$G$500,5,FALSE),"")</f>
        <v/>
      </c>
      <c r="F1189" s="21" t="e">
        <f>IF(Wedstrijden!#REF!&lt;&gt;"",Wedstrijden!#REF!,"")</f>
        <v>#REF!</v>
      </c>
      <c r="G1189" s="21" t="e">
        <f>IF(Wedstrijden!#REF!="Indoor",1,0)</f>
        <v>#REF!</v>
      </c>
      <c r="H1189" s="21" t="e">
        <f>Wedstrijden!#REF!</f>
        <v>#REF!</v>
      </c>
      <c r="I1189" s="21" t="e">
        <f>IF(Wedstrijden!#REF!="Nee",0,IF(Wedstrijden!#REF!="Ja",1,""))</f>
        <v>#REF!</v>
      </c>
      <c r="J1189" s="21" t="e">
        <f>IF(Wedstrijden!#REF!&lt;&gt;"",Wedstrijden!#REF!,"")</f>
        <v>#REF!</v>
      </c>
      <c r="BJ1189" s="21">
        <f>IF(COUNTA(Wedstrijden!#REF!)&lt;&gt;0,1,"")</f>
        <v>1</v>
      </c>
      <c r="BK1189" s="21">
        <f t="shared" si="108"/>
        <v>2</v>
      </c>
      <c r="BL1189" s="21" t="e">
        <f>IF(Wedstrijden!#REF!="x","AA","")</f>
        <v>#REF!</v>
      </c>
      <c r="BM1189" s="21" t="e">
        <f>IF(Wedstrijden!#REF!="x","A","")</f>
        <v>#REF!</v>
      </c>
      <c r="BN1189" s="21" t="e">
        <f>IF(Wedstrijden!#REF!="x","B1","")</f>
        <v>#REF!</v>
      </c>
      <c r="BO1189" s="21" t="e">
        <f>IF(Wedstrijden!#REF!="x","BB","")</f>
        <v>#REF!</v>
      </c>
      <c r="BP1189" s="21" t="e">
        <f>IF(Wedstrijden!#REF!="x","B","")</f>
        <v>#REF!</v>
      </c>
      <c r="BQ1189" s="21" t="e">
        <f>IF(Wedstrijden!#REF!="x","L1","")</f>
        <v>#REF!</v>
      </c>
      <c r="BR1189" s="21" t="e">
        <f>IF(Wedstrijden!#REF!="x","L2","")</f>
        <v>#REF!</v>
      </c>
      <c r="BS1189" s="21" t="e">
        <f>IF(Wedstrijden!#REF!="x","M1","")</f>
        <v>#REF!</v>
      </c>
      <c r="BT1189" s="21" t="e">
        <f>IF(Wedstrijden!#REF!="x","M2","")</f>
        <v>#REF!</v>
      </c>
      <c r="BU1189" s="21" t="e">
        <f>IF(Wedstrijden!#REF!="x","Z1","")</f>
        <v>#REF!</v>
      </c>
      <c r="BV1189" s="21" t="e">
        <f>IF(Wedstrijden!#REF!="x","Z2","")</f>
        <v>#REF!</v>
      </c>
      <c r="BW1189" s="21">
        <f>IF(COUNTA(Wedstrijden!#REF!)&lt;&gt;0,1,"")</f>
        <v>1</v>
      </c>
      <c r="BX1189" s="21">
        <f t="shared" si="109"/>
        <v>1</v>
      </c>
      <c r="BY1189" s="21" t="e">
        <f>IF(Wedstrijden!#REF!="x","BB","")</f>
        <v>#REF!</v>
      </c>
      <c r="BZ1189" s="21" t="e">
        <f>IF(Wedstrijden!#REF!="x","B","")</f>
        <v>#REF!</v>
      </c>
      <c r="CA1189" s="21" t="e">
        <f>IF(Wedstrijden!#REF!="x","L1","")</f>
        <v>#REF!</v>
      </c>
      <c r="CB1189" s="21" t="e">
        <f>IF(Wedstrijden!#REF!="x","L2","")</f>
        <v>#REF!</v>
      </c>
      <c r="CC1189" s="21" t="e">
        <f>IF(Wedstrijden!#REF!="x","M1","")</f>
        <v>#REF!</v>
      </c>
      <c r="CD1189" s="21" t="e">
        <f>IF(Wedstrijden!#REF!="x","M2","")</f>
        <v>#REF!</v>
      </c>
      <c r="CE1189" s="21" t="e">
        <f>IF(Wedstrijden!#REF!="x","Z1","")</f>
        <v>#REF!</v>
      </c>
      <c r="CF1189" s="21" t="e">
        <f>IF(Wedstrijden!#REF!="x","Z2","")</f>
        <v>#REF!</v>
      </c>
      <c r="CG1189" s="21" t="e">
        <f>IF(Wedstrijden!#REF!="x","ZZL","")</f>
        <v>#REF!</v>
      </c>
      <c r="CL1189" s="21">
        <f>IF(COUNTA(Wedstrijden!#REF!)&lt;&gt;0,2,"")</f>
        <v>2</v>
      </c>
      <c r="CM1189" s="21">
        <f t="shared" si="110"/>
        <v>2</v>
      </c>
      <c r="CN1189" s="21" t="e">
        <f>IF(Wedstrijden!#REF!="x","AA","")</f>
        <v>#REF!</v>
      </c>
      <c r="CO1189" s="21" t="e">
        <f>IF(Wedstrijden!#REF!="x","A","")</f>
        <v>#REF!</v>
      </c>
      <c r="CP1189" s="21" t="e">
        <f>IF(Wedstrijden!#REF!="x","BB","")</f>
        <v>#REF!</v>
      </c>
      <c r="CQ1189" s="21" t="e">
        <f>IF(Wedstrijden!#REF!="x","B","")</f>
        <v>#REF!</v>
      </c>
      <c r="CR1189" s="21" t="e">
        <f>IF(Wedstrijden!#REF!="x","L","")</f>
        <v>#REF!</v>
      </c>
      <c r="CS1189" s="21" t="e">
        <f>IF(Wedstrijden!#REF!="x","M","")</f>
        <v>#REF!</v>
      </c>
      <c r="CT1189" s="21" t="e">
        <f>IF(Wedstrijden!#REF!="x","Z","")</f>
        <v>#REF!</v>
      </c>
      <c r="CU1189" s="21" t="e">
        <f>IF(Wedstrijden!#REF!="x","ZZ","")</f>
        <v>#REF!</v>
      </c>
      <c r="CV1189" s="21">
        <f>IF(COUNTA(Wedstrijden!#REF!)&lt;&gt;0,2,"")</f>
        <v>2</v>
      </c>
      <c r="CW1189" s="21">
        <f t="shared" si="111"/>
        <v>1</v>
      </c>
      <c r="CX1189" s="21" t="e">
        <f>IF(Wedstrijden!#REF!="x","BB","")</f>
        <v>#REF!</v>
      </c>
      <c r="CY1189" s="21" t="e">
        <f>IF(Wedstrijden!#REF!="x","B","")</f>
        <v>#REF!</v>
      </c>
      <c r="CZ1189" s="21" t="e">
        <f>IF(Wedstrijden!#REF!="x","L","")</f>
        <v>#REF!</v>
      </c>
      <c r="DA1189" s="21" t="e">
        <f>IF(Wedstrijden!#REF!="x","M","")</f>
        <v>#REF!</v>
      </c>
      <c r="DB1189" s="21" t="e">
        <f>IF(Wedstrijden!#REF!="x","Z","")</f>
        <v>#REF!</v>
      </c>
      <c r="DC1189" s="21" t="e">
        <f>IF(Wedstrijden!#REF!="x","ZZ","")</f>
        <v>#REF!</v>
      </c>
      <c r="DD1189" s="21" t="e">
        <f>IF(Wedstrijden!#REF!="x","1.40","")</f>
        <v>#REF!</v>
      </c>
      <c r="DE1189" s="21">
        <f>IF(COUNTA(Wedstrijden!#REF!)&lt;&gt;0,6,"")</f>
        <v>6</v>
      </c>
      <c r="DF1189" s="21">
        <f t="shared" si="112"/>
        <v>2</v>
      </c>
      <c r="DG1189" s="21" t="e">
        <f>IF(Wedstrijden!#REF!="x","L","")</f>
        <v>#REF!</v>
      </c>
      <c r="DH1189" s="21" t="e">
        <f>IF(Wedstrijden!#REF!="x","M","")</f>
        <v>#REF!</v>
      </c>
      <c r="DI1189" s="21" t="e">
        <f>IF(Wedstrijden!#REF!="x","Z","")</f>
        <v>#REF!</v>
      </c>
      <c r="DJ1189" s="21" t="e">
        <f>IF(Wedstrijden!#REF!="x","Z","")</f>
        <v>#REF!</v>
      </c>
      <c r="DK1189" s="21">
        <f>IF(COUNTA(Wedstrijden!#REF!)&lt;&gt;0,6,"")</f>
        <v>6</v>
      </c>
      <c r="DL1189" s="21">
        <f t="shared" si="113"/>
        <v>1</v>
      </c>
      <c r="DM1189" s="21" t="e">
        <f>IF(Wedstrijden!#REF!="x","L","")</f>
        <v>#REF!</v>
      </c>
      <c r="DN1189" s="21" t="e">
        <f>IF(Wedstrijden!#REF!="x","M","")</f>
        <v>#REF!</v>
      </c>
      <c r="DO1189" s="21" t="e">
        <f>IF(Wedstrijden!#REF!="x","Z","")</f>
        <v>#REF!</v>
      </c>
      <c r="DP1189" s="21" t="e">
        <f>IF(Wedstrijden!#REF!="x","Z","")</f>
        <v>#REF!</v>
      </c>
    </row>
    <row r="1190" spans="1:120" ht="14.4" x14ac:dyDescent="0.3">
      <c r="A1190" s="23">
        <f>Wedstrijden!B1113</f>
        <v>0</v>
      </c>
      <c r="B1190" s="21" t="str">
        <f>IFERROR(VLOOKUP(Wedstrijden!D1113,Wedstrijdlocaties!$B$2:$E$600,2,FALSE),"")</f>
        <v/>
      </c>
      <c r="C1190" s="21">
        <f>Wedstrijden!E1113</f>
        <v>0</v>
      </c>
      <c r="D1190" s="21" t="str">
        <f>IFERROR(VLOOKUP(Wedstrijden!F1113,Organisaties!$B$2:$C$500,2,FALSE),"")</f>
        <v/>
      </c>
      <c r="E1190" s="21" t="str">
        <f>IFERROR(VLOOKUP(Wedstrijden!F1113,Organisaties!$B$2:$G$500,5,FALSE),"")</f>
        <v/>
      </c>
      <c r="F1190" s="21" t="e">
        <f>IF(Wedstrijden!#REF!&lt;&gt;"",Wedstrijden!#REF!,"")</f>
        <v>#REF!</v>
      </c>
      <c r="G1190" s="21" t="e">
        <f>IF(Wedstrijden!#REF!="Indoor",1,0)</f>
        <v>#REF!</v>
      </c>
      <c r="H1190" s="21" t="e">
        <f>Wedstrijden!#REF!</f>
        <v>#REF!</v>
      </c>
      <c r="I1190" s="21" t="e">
        <f>IF(Wedstrijden!#REF!="Nee",0,IF(Wedstrijden!#REF!="Ja",1,""))</f>
        <v>#REF!</v>
      </c>
      <c r="J1190" s="21" t="e">
        <f>IF(Wedstrijden!#REF!&lt;&gt;"",Wedstrijden!#REF!,"")</f>
        <v>#REF!</v>
      </c>
      <c r="BJ1190" s="21">
        <f>IF(COUNTA(Wedstrijden!#REF!)&lt;&gt;0,1,"")</f>
        <v>1</v>
      </c>
      <c r="BK1190" s="21">
        <f t="shared" si="108"/>
        <v>2</v>
      </c>
      <c r="BL1190" s="21" t="e">
        <f>IF(Wedstrijden!#REF!="x","AA","")</f>
        <v>#REF!</v>
      </c>
      <c r="BM1190" s="21" t="e">
        <f>IF(Wedstrijden!#REF!="x","A","")</f>
        <v>#REF!</v>
      </c>
      <c r="BN1190" s="21" t="e">
        <f>IF(Wedstrijden!#REF!="x","B1","")</f>
        <v>#REF!</v>
      </c>
      <c r="BO1190" s="21" t="e">
        <f>IF(Wedstrijden!#REF!="x","BB","")</f>
        <v>#REF!</v>
      </c>
      <c r="BP1190" s="21" t="e">
        <f>IF(Wedstrijden!#REF!="x","B","")</f>
        <v>#REF!</v>
      </c>
      <c r="BQ1190" s="21" t="e">
        <f>IF(Wedstrijden!#REF!="x","L1","")</f>
        <v>#REF!</v>
      </c>
      <c r="BR1190" s="21" t="e">
        <f>IF(Wedstrijden!#REF!="x","L2","")</f>
        <v>#REF!</v>
      </c>
      <c r="BS1190" s="21" t="e">
        <f>IF(Wedstrijden!#REF!="x","M1","")</f>
        <v>#REF!</v>
      </c>
      <c r="BT1190" s="21" t="e">
        <f>IF(Wedstrijden!#REF!="x","M2","")</f>
        <v>#REF!</v>
      </c>
      <c r="BU1190" s="21" t="e">
        <f>IF(Wedstrijden!#REF!="x","Z1","")</f>
        <v>#REF!</v>
      </c>
      <c r="BV1190" s="21" t="e">
        <f>IF(Wedstrijden!#REF!="x","Z2","")</f>
        <v>#REF!</v>
      </c>
      <c r="BW1190" s="21">
        <f>IF(COUNTA(Wedstrijden!#REF!)&lt;&gt;0,1,"")</f>
        <v>1</v>
      </c>
      <c r="BX1190" s="21">
        <f t="shared" si="109"/>
        <v>1</v>
      </c>
      <c r="BY1190" s="21" t="e">
        <f>IF(Wedstrijden!#REF!="x","BB","")</f>
        <v>#REF!</v>
      </c>
      <c r="BZ1190" s="21" t="e">
        <f>IF(Wedstrijden!#REF!="x","B","")</f>
        <v>#REF!</v>
      </c>
      <c r="CA1190" s="21" t="e">
        <f>IF(Wedstrijden!#REF!="x","L1","")</f>
        <v>#REF!</v>
      </c>
      <c r="CB1190" s="21" t="e">
        <f>IF(Wedstrijden!#REF!="x","L2","")</f>
        <v>#REF!</v>
      </c>
      <c r="CC1190" s="21" t="e">
        <f>IF(Wedstrijden!#REF!="x","M1","")</f>
        <v>#REF!</v>
      </c>
      <c r="CD1190" s="21" t="e">
        <f>IF(Wedstrijden!#REF!="x","M2","")</f>
        <v>#REF!</v>
      </c>
      <c r="CE1190" s="21" t="e">
        <f>IF(Wedstrijden!#REF!="x","Z1","")</f>
        <v>#REF!</v>
      </c>
      <c r="CF1190" s="21" t="e">
        <f>IF(Wedstrijden!#REF!="x","Z2","")</f>
        <v>#REF!</v>
      </c>
      <c r="CG1190" s="21" t="e">
        <f>IF(Wedstrijden!#REF!="x","ZZL","")</f>
        <v>#REF!</v>
      </c>
      <c r="CL1190" s="21">
        <f>IF(COUNTA(Wedstrijden!#REF!)&lt;&gt;0,2,"")</f>
        <v>2</v>
      </c>
      <c r="CM1190" s="21">
        <f t="shared" si="110"/>
        <v>2</v>
      </c>
      <c r="CN1190" s="21" t="e">
        <f>IF(Wedstrijden!#REF!="x","AA","")</f>
        <v>#REF!</v>
      </c>
      <c r="CO1190" s="21" t="e">
        <f>IF(Wedstrijden!#REF!="x","A","")</f>
        <v>#REF!</v>
      </c>
      <c r="CP1190" s="21" t="e">
        <f>IF(Wedstrijden!#REF!="x","BB","")</f>
        <v>#REF!</v>
      </c>
      <c r="CQ1190" s="21" t="e">
        <f>IF(Wedstrijden!#REF!="x","B","")</f>
        <v>#REF!</v>
      </c>
      <c r="CR1190" s="21" t="e">
        <f>IF(Wedstrijden!#REF!="x","L","")</f>
        <v>#REF!</v>
      </c>
      <c r="CS1190" s="21" t="e">
        <f>IF(Wedstrijden!#REF!="x","M","")</f>
        <v>#REF!</v>
      </c>
      <c r="CT1190" s="21" t="e">
        <f>IF(Wedstrijden!#REF!="x","Z","")</f>
        <v>#REF!</v>
      </c>
      <c r="CU1190" s="21" t="e">
        <f>IF(Wedstrijden!#REF!="x","ZZ","")</f>
        <v>#REF!</v>
      </c>
      <c r="CV1190" s="21">
        <f>IF(COUNTA(Wedstrijden!#REF!)&lt;&gt;0,2,"")</f>
        <v>2</v>
      </c>
      <c r="CW1190" s="21">
        <f t="shared" si="111"/>
        <v>1</v>
      </c>
      <c r="CX1190" s="21" t="e">
        <f>IF(Wedstrijden!#REF!="x","BB","")</f>
        <v>#REF!</v>
      </c>
      <c r="CY1190" s="21" t="e">
        <f>IF(Wedstrijden!#REF!="x","B","")</f>
        <v>#REF!</v>
      </c>
      <c r="CZ1190" s="21" t="e">
        <f>IF(Wedstrijden!#REF!="x","L","")</f>
        <v>#REF!</v>
      </c>
      <c r="DA1190" s="21" t="e">
        <f>IF(Wedstrijden!#REF!="x","M","")</f>
        <v>#REF!</v>
      </c>
      <c r="DB1190" s="21" t="e">
        <f>IF(Wedstrijden!#REF!="x","Z","")</f>
        <v>#REF!</v>
      </c>
      <c r="DC1190" s="21" t="e">
        <f>IF(Wedstrijden!#REF!="x","ZZ","")</f>
        <v>#REF!</v>
      </c>
      <c r="DD1190" s="21" t="e">
        <f>IF(Wedstrijden!#REF!="x","1.40","")</f>
        <v>#REF!</v>
      </c>
      <c r="DE1190" s="21">
        <f>IF(COUNTA(Wedstrijden!#REF!)&lt;&gt;0,6,"")</f>
        <v>6</v>
      </c>
      <c r="DF1190" s="21">
        <f t="shared" si="112"/>
        <v>2</v>
      </c>
      <c r="DG1190" s="21" t="e">
        <f>IF(Wedstrijden!#REF!="x","L","")</f>
        <v>#REF!</v>
      </c>
      <c r="DH1190" s="21" t="e">
        <f>IF(Wedstrijden!#REF!="x","M","")</f>
        <v>#REF!</v>
      </c>
      <c r="DI1190" s="21" t="e">
        <f>IF(Wedstrijden!#REF!="x","Z","")</f>
        <v>#REF!</v>
      </c>
      <c r="DJ1190" s="21" t="e">
        <f>IF(Wedstrijden!#REF!="x","Z","")</f>
        <v>#REF!</v>
      </c>
      <c r="DK1190" s="21">
        <f>IF(COUNTA(Wedstrijden!#REF!)&lt;&gt;0,6,"")</f>
        <v>6</v>
      </c>
      <c r="DL1190" s="21">
        <f t="shared" si="113"/>
        <v>1</v>
      </c>
      <c r="DM1190" s="21" t="e">
        <f>IF(Wedstrijden!#REF!="x","L","")</f>
        <v>#REF!</v>
      </c>
      <c r="DN1190" s="21" t="e">
        <f>IF(Wedstrijden!#REF!="x","M","")</f>
        <v>#REF!</v>
      </c>
      <c r="DO1190" s="21" t="e">
        <f>IF(Wedstrijden!#REF!="x","Z","")</f>
        <v>#REF!</v>
      </c>
      <c r="DP1190" s="21" t="e">
        <f>IF(Wedstrijden!#REF!="x","Z","")</f>
        <v>#REF!</v>
      </c>
    </row>
    <row r="1191" spans="1:120" ht="14.4" x14ac:dyDescent="0.3">
      <c r="A1191" s="23">
        <f>Wedstrijden!B1114</f>
        <v>0</v>
      </c>
      <c r="B1191" s="21" t="str">
        <f>IFERROR(VLOOKUP(Wedstrijden!D1114,Wedstrijdlocaties!$B$2:$E$600,2,FALSE),"")</f>
        <v/>
      </c>
      <c r="C1191" s="21">
        <f>Wedstrijden!E1114</f>
        <v>0</v>
      </c>
      <c r="D1191" s="21" t="str">
        <f>IFERROR(VLOOKUP(Wedstrijden!F1114,Organisaties!$B$2:$C$500,2,FALSE),"")</f>
        <v/>
      </c>
      <c r="E1191" s="21" t="str">
        <f>IFERROR(VLOOKUP(Wedstrijden!F1114,Organisaties!$B$2:$G$500,5,FALSE),"")</f>
        <v/>
      </c>
      <c r="F1191" s="21" t="e">
        <f>IF(Wedstrijden!#REF!&lt;&gt;"",Wedstrijden!#REF!,"")</f>
        <v>#REF!</v>
      </c>
      <c r="G1191" s="21" t="e">
        <f>IF(Wedstrijden!#REF!="Indoor",1,0)</f>
        <v>#REF!</v>
      </c>
      <c r="H1191" s="21" t="e">
        <f>Wedstrijden!#REF!</f>
        <v>#REF!</v>
      </c>
      <c r="I1191" s="21" t="e">
        <f>IF(Wedstrijden!#REF!="Nee",0,IF(Wedstrijden!#REF!="Ja",1,""))</f>
        <v>#REF!</v>
      </c>
      <c r="J1191" s="21" t="e">
        <f>IF(Wedstrijden!#REF!&lt;&gt;"",Wedstrijden!#REF!,"")</f>
        <v>#REF!</v>
      </c>
      <c r="BJ1191" s="21">
        <f>IF(COUNTA(Wedstrijden!#REF!)&lt;&gt;0,1,"")</f>
        <v>1</v>
      </c>
      <c r="BK1191" s="21">
        <f t="shared" si="108"/>
        <v>2</v>
      </c>
      <c r="BL1191" s="21" t="e">
        <f>IF(Wedstrijden!#REF!="x","AA","")</f>
        <v>#REF!</v>
      </c>
      <c r="BM1191" s="21" t="e">
        <f>IF(Wedstrijden!#REF!="x","A","")</f>
        <v>#REF!</v>
      </c>
      <c r="BN1191" s="21" t="e">
        <f>IF(Wedstrijden!#REF!="x","B1","")</f>
        <v>#REF!</v>
      </c>
      <c r="BO1191" s="21" t="e">
        <f>IF(Wedstrijden!#REF!="x","BB","")</f>
        <v>#REF!</v>
      </c>
      <c r="BP1191" s="21" t="e">
        <f>IF(Wedstrijden!#REF!="x","B","")</f>
        <v>#REF!</v>
      </c>
      <c r="BQ1191" s="21" t="e">
        <f>IF(Wedstrijden!#REF!="x","L1","")</f>
        <v>#REF!</v>
      </c>
      <c r="BR1191" s="21" t="e">
        <f>IF(Wedstrijden!#REF!="x","L2","")</f>
        <v>#REF!</v>
      </c>
      <c r="BS1191" s="21" t="e">
        <f>IF(Wedstrijden!#REF!="x","M1","")</f>
        <v>#REF!</v>
      </c>
      <c r="BT1191" s="21" t="e">
        <f>IF(Wedstrijden!#REF!="x","M2","")</f>
        <v>#REF!</v>
      </c>
      <c r="BU1191" s="21" t="e">
        <f>IF(Wedstrijden!#REF!="x","Z1","")</f>
        <v>#REF!</v>
      </c>
      <c r="BV1191" s="21" t="e">
        <f>IF(Wedstrijden!#REF!="x","Z2","")</f>
        <v>#REF!</v>
      </c>
      <c r="BW1191" s="21">
        <f>IF(COUNTA(Wedstrijden!#REF!)&lt;&gt;0,1,"")</f>
        <v>1</v>
      </c>
      <c r="BX1191" s="21">
        <f t="shared" si="109"/>
        <v>1</v>
      </c>
      <c r="BY1191" s="21" t="e">
        <f>IF(Wedstrijden!#REF!="x","BB","")</f>
        <v>#REF!</v>
      </c>
      <c r="BZ1191" s="21" t="e">
        <f>IF(Wedstrijden!#REF!="x","B","")</f>
        <v>#REF!</v>
      </c>
      <c r="CA1191" s="21" t="e">
        <f>IF(Wedstrijden!#REF!="x","L1","")</f>
        <v>#REF!</v>
      </c>
      <c r="CB1191" s="21" t="e">
        <f>IF(Wedstrijden!#REF!="x","L2","")</f>
        <v>#REF!</v>
      </c>
      <c r="CC1191" s="21" t="e">
        <f>IF(Wedstrijden!#REF!="x","M1","")</f>
        <v>#REF!</v>
      </c>
      <c r="CD1191" s="21" t="e">
        <f>IF(Wedstrijden!#REF!="x","M2","")</f>
        <v>#REF!</v>
      </c>
      <c r="CE1191" s="21" t="e">
        <f>IF(Wedstrijden!#REF!="x","Z1","")</f>
        <v>#REF!</v>
      </c>
      <c r="CF1191" s="21" t="e">
        <f>IF(Wedstrijden!#REF!="x","Z2","")</f>
        <v>#REF!</v>
      </c>
      <c r="CG1191" s="21" t="e">
        <f>IF(Wedstrijden!#REF!="x","ZZL","")</f>
        <v>#REF!</v>
      </c>
      <c r="CL1191" s="21">
        <f>IF(COUNTA(Wedstrijden!#REF!)&lt;&gt;0,2,"")</f>
        <v>2</v>
      </c>
      <c r="CM1191" s="21">
        <f t="shared" si="110"/>
        <v>2</v>
      </c>
      <c r="CN1191" s="21" t="e">
        <f>IF(Wedstrijden!#REF!="x","AA","")</f>
        <v>#REF!</v>
      </c>
      <c r="CO1191" s="21" t="e">
        <f>IF(Wedstrijden!#REF!="x","A","")</f>
        <v>#REF!</v>
      </c>
      <c r="CP1191" s="21" t="e">
        <f>IF(Wedstrijden!#REF!="x","BB","")</f>
        <v>#REF!</v>
      </c>
      <c r="CQ1191" s="21" t="e">
        <f>IF(Wedstrijden!#REF!="x","B","")</f>
        <v>#REF!</v>
      </c>
      <c r="CR1191" s="21" t="e">
        <f>IF(Wedstrijden!#REF!="x","L","")</f>
        <v>#REF!</v>
      </c>
      <c r="CS1191" s="21" t="e">
        <f>IF(Wedstrijden!#REF!="x","M","")</f>
        <v>#REF!</v>
      </c>
      <c r="CT1191" s="21" t="e">
        <f>IF(Wedstrijden!#REF!="x","Z","")</f>
        <v>#REF!</v>
      </c>
      <c r="CU1191" s="21" t="e">
        <f>IF(Wedstrijden!#REF!="x","ZZ","")</f>
        <v>#REF!</v>
      </c>
      <c r="CV1191" s="21">
        <f>IF(COUNTA(Wedstrijden!#REF!)&lt;&gt;0,2,"")</f>
        <v>2</v>
      </c>
      <c r="CW1191" s="21">
        <f t="shared" si="111"/>
        <v>1</v>
      </c>
      <c r="CX1191" s="21" t="e">
        <f>IF(Wedstrijden!#REF!="x","BB","")</f>
        <v>#REF!</v>
      </c>
      <c r="CY1191" s="21" t="e">
        <f>IF(Wedstrijden!#REF!="x","B","")</f>
        <v>#REF!</v>
      </c>
      <c r="CZ1191" s="21" t="e">
        <f>IF(Wedstrijden!#REF!="x","L","")</f>
        <v>#REF!</v>
      </c>
      <c r="DA1191" s="21" t="e">
        <f>IF(Wedstrijden!#REF!="x","M","")</f>
        <v>#REF!</v>
      </c>
      <c r="DB1191" s="21" t="e">
        <f>IF(Wedstrijden!#REF!="x","Z","")</f>
        <v>#REF!</v>
      </c>
      <c r="DC1191" s="21" t="e">
        <f>IF(Wedstrijden!#REF!="x","ZZ","")</f>
        <v>#REF!</v>
      </c>
      <c r="DD1191" s="21" t="e">
        <f>IF(Wedstrijden!#REF!="x","1.40","")</f>
        <v>#REF!</v>
      </c>
      <c r="DE1191" s="21">
        <f>IF(COUNTA(Wedstrijden!#REF!)&lt;&gt;0,6,"")</f>
        <v>6</v>
      </c>
      <c r="DF1191" s="21">
        <f t="shared" si="112"/>
        <v>2</v>
      </c>
      <c r="DG1191" s="21" t="e">
        <f>IF(Wedstrijden!#REF!="x","L","")</f>
        <v>#REF!</v>
      </c>
      <c r="DH1191" s="21" t="e">
        <f>IF(Wedstrijden!#REF!="x","M","")</f>
        <v>#REF!</v>
      </c>
      <c r="DI1191" s="21" t="e">
        <f>IF(Wedstrijden!#REF!="x","Z","")</f>
        <v>#REF!</v>
      </c>
      <c r="DJ1191" s="21" t="e">
        <f>IF(Wedstrijden!#REF!="x","Z","")</f>
        <v>#REF!</v>
      </c>
      <c r="DK1191" s="21">
        <f>IF(COUNTA(Wedstrijden!#REF!)&lt;&gt;0,6,"")</f>
        <v>6</v>
      </c>
      <c r="DL1191" s="21">
        <f t="shared" si="113"/>
        <v>1</v>
      </c>
      <c r="DM1191" s="21" t="e">
        <f>IF(Wedstrijden!#REF!="x","L","")</f>
        <v>#REF!</v>
      </c>
      <c r="DN1191" s="21" t="e">
        <f>IF(Wedstrijden!#REF!="x","M","")</f>
        <v>#REF!</v>
      </c>
      <c r="DO1191" s="21" t="e">
        <f>IF(Wedstrijden!#REF!="x","Z","")</f>
        <v>#REF!</v>
      </c>
      <c r="DP1191" s="21" t="e">
        <f>IF(Wedstrijden!#REF!="x","Z","")</f>
        <v>#REF!</v>
      </c>
    </row>
    <row r="1192" spans="1:120" ht="14.4" x14ac:dyDescent="0.3">
      <c r="A1192" s="23">
        <f>Wedstrijden!B1115</f>
        <v>0</v>
      </c>
      <c r="B1192" s="21" t="str">
        <f>IFERROR(VLOOKUP(Wedstrijden!D1115,Wedstrijdlocaties!$B$2:$E$600,2,FALSE),"")</f>
        <v/>
      </c>
      <c r="C1192" s="21">
        <f>Wedstrijden!E1115</f>
        <v>0</v>
      </c>
      <c r="D1192" s="21" t="str">
        <f>IFERROR(VLOOKUP(Wedstrijden!F1115,Organisaties!$B$2:$C$500,2,FALSE),"")</f>
        <v/>
      </c>
      <c r="E1192" s="21" t="str">
        <f>IFERROR(VLOOKUP(Wedstrijden!F1115,Organisaties!$B$2:$G$500,5,FALSE),"")</f>
        <v/>
      </c>
      <c r="F1192" s="21" t="e">
        <f>IF(Wedstrijden!#REF!&lt;&gt;"",Wedstrijden!#REF!,"")</f>
        <v>#REF!</v>
      </c>
      <c r="G1192" s="21" t="e">
        <f>IF(Wedstrijden!#REF!="Indoor",1,0)</f>
        <v>#REF!</v>
      </c>
      <c r="H1192" s="21" t="e">
        <f>Wedstrijden!#REF!</f>
        <v>#REF!</v>
      </c>
      <c r="I1192" s="21" t="e">
        <f>IF(Wedstrijden!#REF!="Nee",0,IF(Wedstrijden!#REF!="Ja",1,""))</f>
        <v>#REF!</v>
      </c>
      <c r="J1192" s="21" t="e">
        <f>IF(Wedstrijden!#REF!&lt;&gt;"",Wedstrijden!#REF!,"")</f>
        <v>#REF!</v>
      </c>
      <c r="BJ1192" s="21">
        <f>IF(COUNTA(Wedstrijden!#REF!)&lt;&gt;0,1,"")</f>
        <v>1</v>
      </c>
      <c r="BK1192" s="21">
        <f t="shared" si="108"/>
        <v>2</v>
      </c>
      <c r="BL1192" s="21" t="e">
        <f>IF(Wedstrijden!#REF!="x","AA","")</f>
        <v>#REF!</v>
      </c>
      <c r="BM1192" s="21" t="e">
        <f>IF(Wedstrijden!#REF!="x","A","")</f>
        <v>#REF!</v>
      </c>
      <c r="BN1192" s="21" t="e">
        <f>IF(Wedstrijden!#REF!="x","B1","")</f>
        <v>#REF!</v>
      </c>
      <c r="BO1192" s="21" t="e">
        <f>IF(Wedstrijden!#REF!="x","BB","")</f>
        <v>#REF!</v>
      </c>
      <c r="BP1192" s="21" t="e">
        <f>IF(Wedstrijden!#REF!="x","B","")</f>
        <v>#REF!</v>
      </c>
      <c r="BQ1192" s="21" t="e">
        <f>IF(Wedstrijden!#REF!="x","L1","")</f>
        <v>#REF!</v>
      </c>
      <c r="BR1192" s="21" t="e">
        <f>IF(Wedstrijden!#REF!="x","L2","")</f>
        <v>#REF!</v>
      </c>
      <c r="BS1192" s="21" t="e">
        <f>IF(Wedstrijden!#REF!="x","M1","")</f>
        <v>#REF!</v>
      </c>
      <c r="BT1192" s="21" t="e">
        <f>IF(Wedstrijden!#REF!="x","M2","")</f>
        <v>#REF!</v>
      </c>
      <c r="BU1192" s="21" t="e">
        <f>IF(Wedstrijden!#REF!="x","Z1","")</f>
        <v>#REF!</v>
      </c>
      <c r="BV1192" s="21" t="e">
        <f>IF(Wedstrijden!#REF!="x","Z2","")</f>
        <v>#REF!</v>
      </c>
      <c r="BW1192" s="21">
        <f>IF(COUNTA(Wedstrijden!#REF!)&lt;&gt;0,1,"")</f>
        <v>1</v>
      </c>
      <c r="BX1192" s="21">
        <f t="shared" si="109"/>
        <v>1</v>
      </c>
      <c r="BY1192" s="21" t="e">
        <f>IF(Wedstrijden!#REF!="x","BB","")</f>
        <v>#REF!</v>
      </c>
      <c r="BZ1192" s="21" t="e">
        <f>IF(Wedstrijden!#REF!="x","B","")</f>
        <v>#REF!</v>
      </c>
      <c r="CA1192" s="21" t="e">
        <f>IF(Wedstrijden!#REF!="x","L1","")</f>
        <v>#REF!</v>
      </c>
      <c r="CB1192" s="21" t="e">
        <f>IF(Wedstrijden!#REF!="x","L2","")</f>
        <v>#REF!</v>
      </c>
      <c r="CC1192" s="21" t="e">
        <f>IF(Wedstrijden!#REF!="x","M1","")</f>
        <v>#REF!</v>
      </c>
      <c r="CD1192" s="21" t="e">
        <f>IF(Wedstrijden!#REF!="x","M2","")</f>
        <v>#REF!</v>
      </c>
      <c r="CE1192" s="21" t="e">
        <f>IF(Wedstrijden!#REF!="x","Z1","")</f>
        <v>#REF!</v>
      </c>
      <c r="CF1192" s="21" t="e">
        <f>IF(Wedstrijden!#REF!="x","Z2","")</f>
        <v>#REF!</v>
      </c>
      <c r="CG1192" s="21" t="e">
        <f>IF(Wedstrijden!#REF!="x","ZZL","")</f>
        <v>#REF!</v>
      </c>
      <c r="CL1192" s="21">
        <f>IF(COUNTA(Wedstrijden!#REF!)&lt;&gt;0,2,"")</f>
        <v>2</v>
      </c>
      <c r="CM1192" s="21">
        <f t="shared" si="110"/>
        <v>2</v>
      </c>
      <c r="CN1192" s="21" t="e">
        <f>IF(Wedstrijden!#REF!="x","AA","")</f>
        <v>#REF!</v>
      </c>
      <c r="CO1192" s="21" t="e">
        <f>IF(Wedstrijden!#REF!="x","A","")</f>
        <v>#REF!</v>
      </c>
      <c r="CP1192" s="21" t="e">
        <f>IF(Wedstrijden!#REF!="x","BB","")</f>
        <v>#REF!</v>
      </c>
      <c r="CQ1192" s="21" t="e">
        <f>IF(Wedstrijden!#REF!="x","B","")</f>
        <v>#REF!</v>
      </c>
      <c r="CR1192" s="21" t="e">
        <f>IF(Wedstrijden!#REF!="x","L","")</f>
        <v>#REF!</v>
      </c>
      <c r="CS1192" s="21" t="e">
        <f>IF(Wedstrijden!#REF!="x","M","")</f>
        <v>#REF!</v>
      </c>
      <c r="CT1192" s="21" t="e">
        <f>IF(Wedstrijden!#REF!="x","Z","")</f>
        <v>#REF!</v>
      </c>
      <c r="CU1192" s="21" t="e">
        <f>IF(Wedstrijden!#REF!="x","ZZ","")</f>
        <v>#REF!</v>
      </c>
      <c r="CV1192" s="21">
        <f>IF(COUNTA(Wedstrijden!#REF!)&lt;&gt;0,2,"")</f>
        <v>2</v>
      </c>
      <c r="CW1192" s="21">
        <f t="shared" si="111"/>
        <v>1</v>
      </c>
      <c r="CX1192" s="21" t="e">
        <f>IF(Wedstrijden!#REF!="x","BB","")</f>
        <v>#REF!</v>
      </c>
      <c r="CY1192" s="21" t="e">
        <f>IF(Wedstrijden!#REF!="x","B","")</f>
        <v>#REF!</v>
      </c>
      <c r="CZ1192" s="21" t="e">
        <f>IF(Wedstrijden!#REF!="x","L","")</f>
        <v>#REF!</v>
      </c>
      <c r="DA1192" s="21" t="e">
        <f>IF(Wedstrijden!#REF!="x","M","")</f>
        <v>#REF!</v>
      </c>
      <c r="DB1192" s="21" t="e">
        <f>IF(Wedstrijden!#REF!="x","Z","")</f>
        <v>#REF!</v>
      </c>
      <c r="DC1192" s="21" t="e">
        <f>IF(Wedstrijden!#REF!="x","ZZ","")</f>
        <v>#REF!</v>
      </c>
      <c r="DD1192" s="21" t="e">
        <f>IF(Wedstrijden!#REF!="x","1.40","")</f>
        <v>#REF!</v>
      </c>
      <c r="DE1192" s="21">
        <f>IF(COUNTA(Wedstrijden!#REF!)&lt;&gt;0,6,"")</f>
        <v>6</v>
      </c>
      <c r="DF1192" s="21">
        <f t="shared" si="112"/>
        <v>2</v>
      </c>
      <c r="DG1192" s="21" t="e">
        <f>IF(Wedstrijden!#REF!="x","L","")</f>
        <v>#REF!</v>
      </c>
      <c r="DH1192" s="21" t="e">
        <f>IF(Wedstrijden!#REF!="x","M","")</f>
        <v>#REF!</v>
      </c>
      <c r="DI1192" s="21" t="e">
        <f>IF(Wedstrijden!#REF!="x","Z","")</f>
        <v>#REF!</v>
      </c>
      <c r="DJ1192" s="21" t="e">
        <f>IF(Wedstrijden!#REF!="x","Z","")</f>
        <v>#REF!</v>
      </c>
      <c r="DK1192" s="21">
        <f>IF(COUNTA(Wedstrijden!#REF!)&lt;&gt;0,6,"")</f>
        <v>6</v>
      </c>
      <c r="DL1192" s="21">
        <f t="shared" si="113"/>
        <v>1</v>
      </c>
      <c r="DM1192" s="21" t="e">
        <f>IF(Wedstrijden!#REF!="x","L","")</f>
        <v>#REF!</v>
      </c>
      <c r="DN1192" s="21" t="e">
        <f>IF(Wedstrijden!#REF!="x","M","")</f>
        <v>#REF!</v>
      </c>
      <c r="DO1192" s="21" t="e">
        <f>IF(Wedstrijden!#REF!="x","Z","")</f>
        <v>#REF!</v>
      </c>
      <c r="DP1192" s="21" t="e">
        <f>IF(Wedstrijden!#REF!="x","Z","")</f>
        <v>#REF!</v>
      </c>
    </row>
    <row r="1193" spans="1:120" ht="14.4" x14ac:dyDescent="0.3">
      <c r="A1193" s="23">
        <f>Wedstrijden!B1116</f>
        <v>0</v>
      </c>
      <c r="B1193" s="21" t="str">
        <f>IFERROR(VLOOKUP(Wedstrijden!D1116,Wedstrijdlocaties!$B$2:$E$600,2,FALSE),"")</f>
        <v/>
      </c>
      <c r="C1193" s="21">
        <f>Wedstrijden!E1116</f>
        <v>0</v>
      </c>
      <c r="D1193" s="21" t="str">
        <f>IFERROR(VLOOKUP(Wedstrijden!F1116,Organisaties!$B$2:$C$500,2,FALSE),"")</f>
        <v/>
      </c>
      <c r="E1193" s="21" t="str">
        <f>IFERROR(VLOOKUP(Wedstrijden!F1116,Organisaties!$B$2:$G$500,5,FALSE),"")</f>
        <v/>
      </c>
      <c r="F1193" s="21" t="e">
        <f>IF(Wedstrijden!#REF!&lt;&gt;"",Wedstrijden!#REF!,"")</f>
        <v>#REF!</v>
      </c>
      <c r="G1193" s="21" t="e">
        <f>IF(Wedstrijden!#REF!="Indoor",1,0)</f>
        <v>#REF!</v>
      </c>
      <c r="H1193" s="21" t="e">
        <f>Wedstrijden!#REF!</f>
        <v>#REF!</v>
      </c>
      <c r="I1193" s="21" t="e">
        <f>IF(Wedstrijden!#REF!="Nee",0,IF(Wedstrijden!#REF!="Ja",1,""))</f>
        <v>#REF!</v>
      </c>
      <c r="J1193" s="21" t="e">
        <f>IF(Wedstrijden!#REF!&lt;&gt;"",Wedstrijden!#REF!,"")</f>
        <v>#REF!</v>
      </c>
      <c r="BJ1193" s="21">
        <f>IF(COUNTA(Wedstrijden!#REF!)&lt;&gt;0,1,"")</f>
        <v>1</v>
      </c>
      <c r="BK1193" s="21">
        <f t="shared" si="108"/>
        <v>2</v>
      </c>
      <c r="BL1193" s="21" t="e">
        <f>IF(Wedstrijden!#REF!="x","AA","")</f>
        <v>#REF!</v>
      </c>
      <c r="BM1193" s="21" t="e">
        <f>IF(Wedstrijden!#REF!="x","A","")</f>
        <v>#REF!</v>
      </c>
      <c r="BN1193" s="21" t="e">
        <f>IF(Wedstrijden!#REF!="x","B1","")</f>
        <v>#REF!</v>
      </c>
      <c r="BO1193" s="21" t="e">
        <f>IF(Wedstrijden!#REF!="x","BB","")</f>
        <v>#REF!</v>
      </c>
      <c r="BP1193" s="21" t="e">
        <f>IF(Wedstrijden!#REF!="x","B","")</f>
        <v>#REF!</v>
      </c>
      <c r="BQ1193" s="21" t="e">
        <f>IF(Wedstrijden!#REF!="x","L1","")</f>
        <v>#REF!</v>
      </c>
      <c r="BR1193" s="21" t="e">
        <f>IF(Wedstrijden!#REF!="x","L2","")</f>
        <v>#REF!</v>
      </c>
      <c r="BS1193" s="21" t="e">
        <f>IF(Wedstrijden!#REF!="x","M1","")</f>
        <v>#REF!</v>
      </c>
      <c r="BT1193" s="21" t="e">
        <f>IF(Wedstrijden!#REF!="x","M2","")</f>
        <v>#REF!</v>
      </c>
      <c r="BU1193" s="21" t="e">
        <f>IF(Wedstrijden!#REF!="x","Z1","")</f>
        <v>#REF!</v>
      </c>
      <c r="BV1193" s="21" t="e">
        <f>IF(Wedstrijden!#REF!="x","Z2","")</f>
        <v>#REF!</v>
      </c>
      <c r="BW1193" s="21">
        <f>IF(COUNTA(Wedstrijden!#REF!)&lt;&gt;0,1,"")</f>
        <v>1</v>
      </c>
      <c r="BX1193" s="21">
        <f t="shared" si="109"/>
        <v>1</v>
      </c>
      <c r="BY1193" s="21" t="e">
        <f>IF(Wedstrijden!#REF!="x","BB","")</f>
        <v>#REF!</v>
      </c>
      <c r="BZ1193" s="21" t="e">
        <f>IF(Wedstrijden!#REF!="x","B","")</f>
        <v>#REF!</v>
      </c>
      <c r="CA1193" s="21" t="e">
        <f>IF(Wedstrijden!#REF!="x","L1","")</f>
        <v>#REF!</v>
      </c>
      <c r="CB1193" s="21" t="e">
        <f>IF(Wedstrijden!#REF!="x","L2","")</f>
        <v>#REF!</v>
      </c>
      <c r="CC1193" s="21" t="e">
        <f>IF(Wedstrijden!#REF!="x","M1","")</f>
        <v>#REF!</v>
      </c>
      <c r="CD1193" s="21" t="e">
        <f>IF(Wedstrijden!#REF!="x","M2","")</f>
        <v>#REF!</v>
      </c>
      <c r="CE1193" s="21" t="e">
        <f>IF(Wedstrijden!#REF!="x","Z1","")</f>
        <v>#REF!</v>
      </c>
      <c r="CF1193" s="21" t="e">
        <f>IF(Wedstrijden!#REF!="x","Z2","")</f>
        <v>#REF!</v>
      </c>
      <c r="CG1193" s="21" t="e">
        <f>IF(Wedstrijden!#REF!="x","ZZL","")</f>
        <v>#REF!</v>
      </c>
      <c r="CL1193" s="21">
        <f>IF(COUNTA(Wedstrijden!#REF!)&lt;&gt;0,2,"")</f>
        <v>2</v>
      </c>
      <c r="CM1193" s="21">
        <f t="shared" si="110"/>
        <v>2</v>
      </c>
      <c r="CN1193" s="21" t="e">
        <f>IF(Wedstrijden!#REF!="x","AA","")</f>
        <v>#REF!</v>
      </c>
      <c r="CO1193" s="21" t="e">
        <f>IF(Wedstrijden!#REF!="x","A","")</f>
        <v>#REF!</v>
      </c>
      <c r="CP1193" s="21" t="e">
        <f>IF(Wedstrijden!#REF!="x","BB","")</f>
        <v>#REF!</v>
      </c>
      <c r="CQ1193" s="21" t="e">
        <f>IF(Wedstrijden!#REF!="x","B","")</f>
        <v>#REF!</v>
      </c>
      <c r="CR1193" s="21" t="e">
        <f>IF(Wedstrijden!#REF!="x","L","")</f>
        <v>#REF!</v>
      </c>
      <c r="CS1193" s="21" t="e">
        <f>IF(Wedstrijden!#REF!="x","M","")</f>
        <v>#REF!</v>
      </c>
      <c r="CT1193" s="21" t="e">
        <f>IF(Wedstrijden!#REF!="x","Z","")</f>
        <v>#REF!</v>
      </c>
      <c r="CU1193" s="21" t="e">
        <f>IF(Wedstrijden!#REF!="x","ZZ","")</f>
        <v>#REF!</v>
      </c>
      <c r="CV1193" s="21">
        <f>IF(COUNTA(Wedstrijden!#REF!)&lt;&gt;0,2,"")</f>
        <v>2</v>
      </c>
      <c r="CW1193" s="21">
        <f t="shared" si="111"/>
        <v>1</v>
      </c>
      <c r="CX1193" s="21" t="e">
        <f>IF(Wedstrijden!#REF!="x","BB","")</f>
        <v>#REF!</v>
      </c>
      <c r="CY1193" s="21" t="e">
        <f>IF(Wedstrijden!#REF!="x","B","")</f>
        <v>#REF!</v>
      </c>
      <c r="CZ1193" s="21" t="e">
        <f>IF(Wedstrijden!#REF!="x","L","")</f>
        <v>#REF!</v>
      </c>
      <c r="DA1193" s="21" t="e">
        <f>IF(Wedstrijden!#REF!="x","M","")</f>
        <v>#REF!</v>
      </c>
      <c r="DB1193" s="21" t="e">
        <f>IF(Wedstrijden!#REF!="x","Z","")</f>
        <v>#REF!</v>
      </c>
      <c r="DC1193" s="21" t="e">
        <f>IF(Wedstrijden!#REF!="x","ZZ","")</f>
        <v>#REF!</v>
      </c>
      <c r="DD1193" s="21" t="e">
        <f>IF(Wedstrijden!#REF!="x","1.40","")</f>
        <v>#REF!</v>
      </c>
      <c r="DE1193" s="21">
        <f>IF(COUNTA(Wedstrijden!#REF!)&lt;&gt;0,6,"")</f>
        <v>6</v>
      </c>
      <c r="DF1193" s="21">
        <f t="shared" si="112"/>
        <v>2</v>
      </c>
      <c r="DG1193" s="21" t="e">
        <f>IF(Wedstrijden!#REF!="x","L","")</f>
        <v>#REF!</v>
      </c>
      <c r="DH1193" s="21" t="e">
        <f>IF(Wedstrijden!#REF!="x","M","")</f>
        <v>#REF!</v>
      </c>
      <c r="DI1193" s="21" t="e">
        <f>IF(Wedstrijden!#REF!="x","Z","")</f>
        <v>#REF!</v>
      </c>
      <c r="DJ1193" s="21" t="e">
        <f>IF(Wedstrijden!#REF!="x","Z","")</f>
        <v>#REF!</v>
      </c>
      <c r="DK1193" s="21">
        <f>IF(COUNTA(Wedstrijden!#REF!)&lt;&gt;0,6,"")</f>
        <v>6</v>
      </c>
      <c r="DL1193" s="21">
        <f t="shared" si="113"/>
        <v>1</v>
      </c>
      <c r="DM1193" s="21" t="e">
        <f>IF(Wedstrijden!#REF!="x","L","")</f>
        <v>#REF!</v>
      </c>
      <c r="DN1193" s="21" t="e">
        <f>IF(Wedstrijden!#REF!="x","M","")</f>
        <v>#REF!</v>
      </c>
      <c r="DO1193" s="21" t="e">
        <f>IF(Wedstrijden!#REF!="x","Z","")</f>
        <v>#REF!</v>
      </c>
      <c r="DP1193" s="21" t="e">
        <f>IF(Wedstrijden!#REF!="x","Z","")</f>
        <v>#REF!</v>
      </c>
    </row>
    <row r="1194" spans="1:120" ht="14.4" x14ac:dyDescent="0.3">
      <c r="A1194" s="23">
        <f>Wedstrijden!B1117</f>
        <v>0</v>
      </c>
      <c r="B1194" s="21" t="str">
        <f>IFERROR(VLOOKUP(Wedstrijden!D1117,Wedstrijdlocaties!$B$2:$E$600,2,FALSE),"")</f>
        <v/>
      </c>
      <c r="C1194" s="21">
        <f>Wedstrijden!E1117</f>
        <v>0</v>
      </c>
      <c r="D1194" s="21" t="str">
        <f>IFERROR(VLOOKUP(Wedstrijden!F1117,Organisaties!$B$2:$C$500,2,FALSE),"")</f>
        <v/>
      </c>
      <c r="E1194" s="21" t="str">
        <f>IFERROR(VLOOKUP(Wedstrijden!F1117,Organisaties!$B$2:$G$500,5,FALSE),"")</f>
        <v/>
      </c>
      <c r="F1194" s="21" t="e">
        <f>IF(Wedstrijden!#REF!&lt;&gt;"",Wedstrijden!#REF!,"")</f>
        <v>#REF!</v>
      </c>
      <c r="G1194" s="21" t="e">
        <f>IF(Wedstrijden!#REF!="Indoor",1,0)</f>
        <v>#REF!</v>
      </c>
      <c r="H1194" s="21" t="e">
        <f>Wedstrijden!#REF!</f>
        <v>#REF!</v>
      </c>
      <c r="I1194" s="21" t="e">
        <f>IF(Wedstrijden!#REF!="Nee",0,IF(Wedstrijden!#REF!="Ja",1,""))</f>
        <v>#REF!</v>
      </c>
      <c r="J1194" s="21" t="e">
        <f>IF(Wedstrijden!#REF!&lt;&gt;"",Wedstrijden!#REF!,"")</f>
        <v>#REF!</v>
      </c>
      <c r="BJ1194" s="21">
        <f>IF(COUNTA(Wedstrijden!#REF!)&lt;&gt;0,1,"")</f>
        <v>1</v>
      </c>
      <c r="BK1194" s="21">
        <f t="shared" si="108"/>
        <v>2</v>
      </c>
      <c r="BL1194" s="21" t="e">
        <f>IF(Wedstrijden!#REF!="x","AA","")</f>
        <v>#REF!</v>
      </c>
      <c r="BM1194" s="21" t="e">
        <f>IF(Wedstrijden!#REF!="x","A","")</f>
        <v>#REF!</v>
      </c>
      <c r="BN1194" s="21" t="e">
        <f>IF(Wedstrijden!#REF!="x","B1","")</f>
        <v>#REF!</v>
      </c>
      <c r="BO1194" s="21" t="e">
        <f>IF(Wedstrijden!#REF!="x","BB","")</f>
        <v>#REF!</v>
      </c>
      <c r="BP1194" s="21" t="e">
        <f>IF(Wedstrijden!#REF!="x","B","")</f>
        <v>#REF!</v>
      </c>
      <c r="BQ1194" s="21" t="e">
        <f>IF(Wedstrijden!#REF!="x","L1","")</f>
        <v>#REF!</v>
      </c>
      <c r="BR1194" s="21" t="e">
        <f>IF(Wedstrijden!#REF!="x","L2","")</f>
        <v>#REF!</v>
      </c>
      <c r="BS1194" s="21" t="e">
        <f>IF(Wedstrijden!#REF!="x","M1","")</f>
        <v>#REF!</v>
      </c>
      <c r="BT1194" s="21" t="e">
        <f>IF(Wedstrijden!#REF!="x","M2","")</f>
        <v>#REF!</v>
      </c>
      <c r="BU1194" s="21" t="e">
        <f>IF(Wedstrijden!#REF!="x","Z1","")</f>
        <v>#REF!</v>
      </c>
      <c r="BV1194" s="21" t="e">
        <f>IF(Wedstrijden!#REF!="x","Z2","")</f>
        <v>#REF!</v>
      </c>
      <c r="BW1194" s="21">
        <f>IF(COUNTA(Wedstrijden!#REF!)&lt;&gt;0,1,"")</f>
        <v>1</v>
      </c>
      <c r="BX1194" s="21">
        <f t="shared" si="109"/>
        <v>1</v>
      </c>
      <c r="BY1194" s="21" t="e">
        <f>IF(Wedstrijden!#REF!="x","BB","")</f>
        <v>#REF!</v>
      </c>
      <c r="BZ1194" s="21" t="e">
        <f>IF(Wedstrijden!#REF!="x","B","")</f>
        <v>#REF!</v>
      </c>
      <c r="CA1194" s="21" t="e">
        <f>IF(Wedstrijden!#REF!="x","L1","")</f>
        <v>#REF!</v>
      </c>
      <c r="CB1194" s="21" t="e">
        <f>IF(Wedstrijden!#REF!="x","L2","")</f>
        <v>#REF!</v>
      </c>
      <c r="CC1194" s="21" t="e">
        <f>IF(Wedstrijden!#REF!="x","M1","")</f>
        <v>#REF!</v>
      </c>
      <c r="CD1194" s="21" t="e">
        <f>IF(Wedstrijden!#REF!="x","M2","")</f>
        <v>#REF!</v>
      </c>
      <c r="CE1194" s="21" t="e">
        <f>IF(Wedstrijden!#REF!="x","Z1","")</f>
        <v>#REF!</v>
      </c>
      <c r="CF1194" s="21" t="e">
        <f>IF(Wedstrijden!#REF!="x","Z2","")</f>
        <v>#REF!</v>
      </c>
      <c r="CG1194" s="21" t="e">
        <f>IF(Wedstrijden!#REF!="x","ZZL","")</f>
        <v>#REF!</v>
      </c>
      <c r="CL1194" s="21">
        <f>IF(COUNTA(Wedstrijden!#REF!)&lt;&gt;0,2,"")</f>
        <v>2</v>
      </c>
      <c r="CM1194" s="21">
        <f t="shared" si="110"/>
        <v>2</v>
      </c>
      <c r="CN1194" s="21" t="e">
        <f>IF(Wedstrijden!#REF!="x","AA","")</f>
        <v>#REF!</v>
      </c>
      <c r="CO1194" s="21" t="e">
        <f>IF(Wedstrijden!#REF!="x","A","")</f>
        <v>#REF!</v>
      </c>
      <c r="CP1194" s="21" t="e">
        <f>IF(Wedstrijden!#REF!="x","BB","")</f>
        <v>#REF!</v>
      </c>
      <c r="CQ1194" s="21" t="e">
        <f>IF(Wedstrijden!#REF!="x","B","")</f>
        <v>#REF!</v>
      </c>
      <c r="CR1194" s="21" t="e">
        <f>IF(Wedstrijden!#REF!="x","L","")</f>
        <v>#REF!</v>
      </c>
      <c r="CS1194" s="21" t="e">
        <f>IF(Wedstrijden!#REF!="x","M","")</f>
        <v>#REF!</v>
      </c>
      <c r="CT1194" s="21" t="e">
        <f>IF(Wedstrijden!#REF!="x","Z","")</f>
        <v>#REF!</v>
      </c>
      <c r="CU1194" s="21" t="e">
        <f>IF(Wedstrijden!#REF!="x","ZZ","")</f>
        <v>#REF!</v>
      </c>
      <c r="CV1194" s="21">
        <f>IF(COUNTA(Wedstrijden!#REF!)&lt;&gt;0,2,"")</f>
        <v>2</v>
      </c>
      <c r="CW1194" s="21">
        <f t="shared" si="111"/>
        <v>1</v>
      </c>
      <c r="CX1194" s="21" t="e">
        <f>IF(Wedstrijden!#REF!="x","BB","")</f>
        <v>#REF!</v>
      </c>
      <c r="CY1194" s="21" t="e">
        <f>IF(Wedstrijden!#REF!="x","B","")</f>
        <v>#REF!</v>
      </c>
      <c r="CZ1194" s="21" t="e">
        <f>IF(Wedstrijden!#REF!="x","L","")</f>
        <v>#REF!</v>
      </c>
      <c r="DA1194" s="21" t="e">
        <f>IF(Wedstrijden!#REF!="x","M","")</f>
        <v>#REF!</v>
      </c>
      <c r="DB1194" s="21" t="e">
        <f>IF(Wedstrijden!#REF!="x","Z","")</f>
        <v>#REF!</v>
      </c>
      <c r="DC1194" s="21" t="e">
        <f>IF(Wedstrijden!#REF!="x","ZZ","")</f>
        <v>#REF!</v>
      </c>
      <c r="DD1194" s="21" t="e">
        <f>IF(Wedstrijden!#REF!="x","1.40","")</f>
        <v>#REF!</v>
      </c>
      <c r="DE1194" s="21">
        <f>IF(COUNTA(Wedstrijden!#REF!)&lt;&gt;0,6,"")</f>
        <v>6</v>
      </c>
      <c r="DF1194" s="21">
        <f t="shared" si="112"/>
        <v>2</v>
      </c>
      <c r="DG1194" s="21" t="e">
        <f>IF(Wedstrijden!#REF!="x","L","")</f>
        <v>#REF!</v>
      </c>
      <c r="DH1194" s="21" t="e">
        <f>IF(Wedstrijden!#REF!="x","M","")</f>
        <v>#REF!</v>
      </c>
      <c r="DI1194" s="21" t="e">
        <f>IF(Wedstrijden!#REF!="x","Z","")</f>
        <v>#REF!</v>
      </c>
      <c r="DJ1194" s="21" t="e">
        <f>IF(Wedstrijden!#REF!="x","Z","")</f>
        <v>#REF!</v>
      </c>
      <c r="DK1194" s="21">
        <f>IF(COUNTA(Wedstrijden!#REF!)&lt;&gt;0,6,"")</f>
        <v>6</v>
      </c>
      <c r="DL1194" s="21">
        <f t="shared" si="113"/>
        <v>1</v>
      </c>
      <c r="DM1194" s="21" t="e">
        <f>IF(Wedstrijden!#REF!="x","L","")</f>
        <v>#REF!</v>
      </c>
      <c r="DN1194" s="21" t="e">
        <f>IF(Wedstrijden!#REF!="x","M","")</f>
        <v>#REF!</v>
      </c>
      <c r="DO1194" s="21" t="e">
        <f>IF(Wedstrijden!#REF!="x","Z","")</f>
        <v>#REF!</v>
      </c>
      <c r="DP1194" s="21" t="e">
        <f>IF(Wedstrijden!#REF!="x","Z","")</f>
        <v>#REF!</v>
      </c>
    </row>
    <row r="1195" spans="1:120" ht="14.4" x14ac:dyDescent="0.3">
      <c r="A1195" s="23">
        <f>Wedstrijden!B1118</f>
        <v>0</v>
      </c>
      <c r="B1195" s="21" t="str">
        <f>IFERROR(VLOOKUP(Wedstrijden!D1118,Wedstrijdlocaties!$B$2:$E$600,2,FALSE),"")</f>
        <v/>
      </c>
      <c r="C1195" s="21">
        <f>Wedstrijden!E1118</f>
        <v>0</v>
      </c>
      <c r="D1195" s="21" t="str">
        <f>IFERROR(VLOOKUP(Wedstrijden!F1118,Organisaties!$B$2:$C$500,2,FALSE),"")</f>
        <v/>
      </c>
      <c r="E1195" s="21" t="str">
        <f>IFERROR(VLOOKUP(Wedstrijden!F1118,Organisaties!$B$2:$G$500,5,FALSE),"")</f>
        <v/>
      </c>
      <c r="F1195" s="21" t="e">
        <f>IF(Wedstrijden!#REF!&lt;&gt;"",Wedstrijden!#REF!,"")</f>
        <v>#REF!</v>
      </c>
      <c r="G1195" s="21" t="e">
        <f>IF(Wedstrijden!#REF!="Indoor",1,0)</f>
        <v>#REF!</v>
      </c>
      <c r="H1195" s="21" t="e">
        <f>Wedstrijden!#REF!</f>
        <v>#REF!</v>
      </c>
      <c r="I1195" s="21" t="e">
        <f>IF(Wedstrijden!#REF!="Nee",0,IF(Wedstrijden!#REF!="Ja",1,""))</f>
        <v>#REF!</v>
      </c>
      <c r="J1195" s="21" t="e">
        <f>IF(Wedstrijden!#REF!&lt;&gt;"",Wedstrijden!#REF!,"")</f>
        <v>#REF!</v>
      </c>
      <c r="BJ1195" s="21">
        <f>IF(COUNTA(Wedstrijden!#REF!)&lt;&gt;0,1,"")</f>
        <v>1</v>
      </c>
      <c r="BK1195" s="21">
        <f t="shared" si="108"/>
        <v>2</v>
      </c>
      <c r="BL1195" s="21" t="e">
        <f>IF(Wedstrijden!#REF!="x","AA","")</f>
        <v>#REF!</v>
      </c>
      <c r="BM1195" s="21" t="e">
        <f>IF(Wedstrijden!#REF!="x","A","")</f>
        <v>#REF!</v>
      </c>
      <c r="BN1195" s="21" t="e">
        <f>IF(Wedstrijden!#REF!="x","B1","")</f>
        <v>#REF!</v>
      </c>
      <c r="BO1195" s="21" t="e">
        <f>IF(Wedstrijden!#REF!="x","BB","")</f>
        <v>#REF!</v>
      </c>
      <c r="BP1195" s="21" t="e">
        <f>IF(Wedstrijden!#REF!="x","B","")</f>
        <v>#REF!</v>
      </c>
      <c r="BQ1195" s="21" t="e">
        <f>IF(Wedstrijden!#REF!="x","L1","")</f>
        <v>#REF!</v>
      </c>
      <c r="BR1195" s="21" t="e">
        <f>IF(Wedstrijden!#REF!="x","L2","")</f>
        <v>#REF!</v>
      </c>
      <c r="BS1195" s="21" t="e">
        <f>IF(Wedstrijden!#REF!="x","M1","")</f>
        <v>#REF!</v>
      </c>
      <c r="BT1195" s="21" t="e">
        <f>IF(Wedstrijden!#REF!="x","M2","")</f>
        <v>#REF!</v>
      </c>
      <c r="BU1195" s="21" t="e">
        <f>IF(Wedstrijden!#REF!="x","Z1","")</f>
        <v>#REF!</v>
      </c>
      <c r="BV1195" s="21" t="e">
        <f>IF(Wedstrijden!#REF!="x","Z2","")</f>
        <v>#REF!</v>
      </c>
      <c r="BW1195" s="21">
        <f>IF(COUNTA(Wedstrijden!#REF!)&lt;&gt;0,1,"")</f>
        <v>1</v>
      </c>
      <c r="BX1195" s="21">
        <f t="shared" si="109"/>
        <v>1</v>
      </c>
      <c r="BY1195" s="21" t="e">
        <f>IF(Wedstrijden!#REF!="x","BB","")</f>
        <v>#REF!</v>
      </c>
      <c r="BZ1195" s="21" t="e">
        <f>IF(Wedstrijden!#REF!="x","B","")</f>
        <v>#REF!</v>
      </c>
      <c r="CA1195" s="21" t="e">
        <f>IF(Wedstrijden!#REF!="x","L1","")</f>
        <v>#REF!</v>
      </c>
      <c r="CB1195" s="21" t="e">
        <f>IF(Wedstrijden!#REF!="x","L2","")</f>
        <v>#REF!</v>
      </c>
      <c r="CC1195" s="21" t="e">
        <f>IF(Wedstrijden!#REF!="x","M1","")</f>
        <v>#REF!</v>
      </c>
      <c r="CD1195" s="21" t="e">
        <f>IF(Wedstrijden!#REF!="x","M2","")</f>
        <v>#REF!</v>
      </c>
      <c r="CE1195" s="21" t="e">
        <f>IF(Wedstrijden!#REF!="x","Z1","")</f>
        <v>#REF!</v>
      </c>
      <c r="CF1195" s="21" t="e">
        <f>IF(Wedstrijden!#REF!="x","Z2","")</f>
        <v>#REF!</v>
      </c>
      <c r="CG1195" s="21" t="e">
        <f>IF(Wedstrijden!#REF!="x","ZZL","")</f>
        <v>#REF!</v>
      </c>
      <c r="CL1195" s="21">
        <f>IF(COUNTA(Wedstrijden!#REF!)&lt;&gt;0,2,"")</f>
        <v>2</v>
      </c>
      <c r="CM1195" s="21">
        <f t="shared" si="110"/>
        <v>2</v>
      </c>
      <c r="CN1195" s="21" t="e">
        <f>IF(Wedstrijden!#REF!="x","AA","")</f>
        <v>#REF!</v>
      </c>
      <c r="CO1195" s="21" t="e">
        <f>IF(Wedstrijden!#REF!="x","A","")</f>
        <v>#REF!</v>
      </c>
      <c r="CP1195" s="21" t="e">
        <f>IF(Wedstrijden!#REF!="x","BB","")</f>
        <v>#REF!</v>
      </c>
      <c r="CQ1195" s="21" t="e">
        <f>IF(Wedstrijden!#REF!="x","B","")</f>
        <v>#REF!</v>
      </c>
      <c r="CR1195" s="21" t="e">
        <f>IF(Wedstrijden!#REF!="x","L","")</f>
        <v>#REF!</v>
      </c>
      <c r="CS1195" s="21" t="e">
        <f>IF(Wedstrijden!#REF!="x","M","")</f>
        <v>#REF!</v>
      </c>
      <c r="CT1195" s="21" t="e">
        <f>IF(Wedstrijden!#REF!="x","Z","")</f>
        <v>#REF!</v>
      </c>
      <c r="CU1195" s="21" t="e">
        <f>IF(Wedstrijden!#REF!="x","ZZ","")</f>
        <v>#REF!</v>
      </c>
      <c r="CV1195" s="21">
        <f>IF(COUNTA(Wedstrijden!#REF!)&lt;&gt;0,2,"")</f>
        <v>2</v>
      </c>
      <c r="CW1195" s="21">
        <f t="shared" si="111"/>
        <v>1</v>
      </c>
      <c r="CX1195" s="21" t="e">
        <f>IF(Wedstrijden!#REF!="x","BB","")</f>
        <v>#REF!</v>
      </c>
      <c r="CY1195" s="21" t="e">
        <f>IF(Wedstrijden!#REF!="x","B","")</f>
        <v>#REF!</v>
      </c>
      <c r="CZ1195" s="21" t="e">
        <f>IF(Wedstrijden!#REF!="x","L","")</f>
        <v>#REF!</v>
      </c>
      <c r="DA1195" s="21" t="e">
        <f>IF(Wedstrijden!#REF!="x","M","")</f>
        <v>#REF!</v>
      </c>
      <c r="DB1195" s="21" t="e">
        <f>IF(Wedstrijden!#REF!="x","Z","")</f>
        <v>#REF!</v>
      </c>
      <c r="DC1195" s="21" t="e">
        <f>IF(Wedstrijden!#REF!="x","ZZ","")</f>
        <v>#REF!</v>
      </c>
      <c r="DD1195" s="21" t="e">
        <f>IF(Wedstrijden!#REF!="x","1.40","")</f>
        <v>#REF!</v>
      </c>
      <c r="DE1195" s="21">
        <f>IF(COUNTA(Wedstrijden!#REF!)&lt;&gt;0,6,"")</f>
        <v>6</v>
      </c>
      <c r="DF1195" s="21">
        <f t="shared" si="112"/>
        <v>2</v>
      </c>
      <c r="DG1195" s="21" t="e">
        <f>IF(Wedstrijden!#REF!="x","L","")</f>
        <v>#REF!</v>
      </c>
      <c r="DH1195" s="21" t="e">
        <f>IF(Wedstrijden!#REF!="x","M","")</f>
        <v>#REF!</v>
      </c>
      <c r="DI1195" s="21" t="e">
        <f>IF(Wedstrijden!#REF!="x","Z","")</f>
        <v>#REF!</v>
      </c>
      <c r="DJ1195" s="21" t="e">
        <f>IF(Wedstrijden!#REF!="x","Z","")</f>
        <v>#REF!</v>
      </c>
      <c r="DK1195" s="21">
        <f>IF(COUNTA(Wedstrijden!#REF!)&lt;&gt;0,6,"")</f>
        <v>6</v>
      </c>
      <c r="DL1195" s="21">
        <f t="shared" si="113"/>
        <v>1</v>
      </c>
      <c r="DM1195" s="21" t="e">
        <f>IF(Wedstrijden!#REF!="x","L","")</f>
        <v>#REF!</v>
      </c>
      <c r="DN1195" s="21" t="e">
        <f>IF(Wedstrijden!#REF!="x","M","")</f>
        <v>#REF!</v>
      </c>
      <c r="DO1195" s="21" t="e">
        <f>IF(Wedstrijden!#REF!="x","Z","")</f>
        <v>#REF!</v>
      </c>
      <c r="DP1195" s="21" t="e">
        <f>IF(Wedstrijden!#REF!="x","Z","")</f>
        <v>#REF!</v>
      </c>
    </row>
    <row r="1196" spans="1:120" ht="14.4" x14ac:dyDescent="0.3">
      <c r="A1196" s="23">
        <f>Wedstrijden!B1119</f>
        <v>0</v>
      </c>
      <c r="B1196" s="21" t="str">
        <f>IFERROR(VLOOKUP(Wedstrijden!D1119,Wedstrijdlocaties!$B$2:$E$600,2,FALSE),"")</f>
        <v/>
      </c>
      <c r="C1196" s="21">
        <f>Wedstrijden!E1119</f>
        <v>0</v>
      </c>
      <c r="D1196" s="21" t="str">
        <f>IFERROR(VLOOKUP(Wedstrijden!F1119,Organisaties!$B$2:$C$500,2,FALSE),"")</f>
        <v/>
      </c>
      <c r="E1196" s="21" t="str">
        <f>IFERROR(VLOOKUP(Wedstrijden!F1119,Organisaties!$B$2:$G$500,5,FALSE),"")</f>
        <v/>
      </c>
      <c r="F1196" s="21" t="e">
        <f>IF(Wedstrijden!#REF!&lt;&gt;"",Wedstrijden!#REF!,"")</f>
        <v>#REF!</v>
      </c>
      <c r="G1196" s="21" t="e">
        <f>IF(Wedstrijden!#REF!="Indoor",1,0)</f>
        <v>#REF!</v>
      </c>
      <c r="H1196" s="21" t="e">
        <f>Wedstrijden!#REF!</f>
        <v>#REF!</v>
      </c>
      <c r="I1196" s="21" t="e">
        <f>IF(Wedstrijden!#REF!="Nee",0,IF(Wedstrijden!#REF!="Ja",1,""))</f>
        <v>#REF!</v>
      </c>
      <c r="J1196" s="21" t="e">
        <f>IF(Wedstrijden!#REF!&lt;&gt;"",Wedstrijden!#REF!,"")</f>
        <v>#REF!</v>
      </c>
      <c r="BJ1196" s="21">
        <f>IF(COUNTA(Wedstrijden!#REF!)&lt;&gt;0,1,"")</f>
        <v>1</v>
      </c>
      <c r="BK1196" s="21">
        <f t="shared" si="108"/>
        <v>2</v>
      </c>
      <c r="BL1196" s="21" t="e">
        <f>IF(Wedstrijden!#REF!="x","AA","")</f>
        <v>#REF!</v>
      </c>
      <c r="BM1196" s="21" t="e">
        <f>IF(Wedstrijden!#REF!="x","A","")</f>
        <v>#REF!</v>
      </c>
      <c r="BN1196" s="21" t="e">
        <f>IF(Wedstrijden!#REF!="x","B1","")</f>
        <v>#REF!</v>
      </c>
      <c r="BO1196" s="21" t="e">
        <f>IF(Wedstrijden!#REF!="x","BB","")</f>
        <v>#REF!</v>
      </c>
      <c r="BP1196" s="21" t="e">
        <f>IF(Wedstrijden!#REF!="x","B","")</f>
        <v>#REF!</v>
      </c>
      <c r="BQ1196" s="21" t="e">
        <f>IF(Wedstrijden!#REF!="x","L1","")</f>
        <v>#REF!</v>
      </c>
      <c r="BR1196" s="21" t="e">
        <f>IF(Wedstrijden!#REF!="x","L2","")</f>
        <v>#REF!</v>
      </c>
      <c r="BS1196" s="21" t="e">
        <f>IF(Wedstrijden!#REF!="x","M1","")</f>
        <v>#REF!</v>
      </c>
      <c r="BT1196" s="21" t="e">
        <f>IF(Wedstrijden!#REF!="x","M2","")</f>
        <v>#REF!</v>
      </c>
      <c r="BU1196" s="21" t="e">
        <f>IF(Wedstrijden!#REF!="x","Z1","")</f>
        <v>#REF!</v>
      </c>
      <c r="BV1196" s="21" t="e">
        <f>IF(Wedstrijden!#REF!="x","Z2","")</f>
        <v>#REF!</v>
      </c>
      <c r="BW1196" s="21">
        <f>IF(COUNTA(Wedstrijden!#REF!)&lt;&gt;0,1,"")</f>
        <v>1</v>
      </c>
      <c r="BX1196" s="21">
        <f t="shared" si="109"/>
        <v>1</v>
      </c>
      <c r="BY1196" s="21" t="e">
        <f>IF(Wedstrijden!#REF!="x","BB","")</f>
        <v>#REF!</v>
      </c>
      <c r="BZ1196" s="21" t="e">
        <f>IF(Wedstrijden!#REF!="x","B","")</f>
        <v>#REF!</v>
      </c>
      <c r="CA1196" s="21" t="e">
        <f>IF(Wedstrijden!#REF!="x","L1","")</f>
        <v>#REF!</v>
      </c>
      <c r="CB1196" s="21" t="e">
        <f>IF(Wedstrijden!#REF!="x","L2","")</f>
        <v>#REF!</v>
      </c>
      <c r="CC1196" s="21" t="e">
        <f>IF(Wedstrijden!#REF!="x","M1","")</f>
        <v>#REF!</v>
      </c>
      <c r="CD1196" s="21" t="e">
        <f>IF(Wedstrijden!#REF!="x","M2","")</f>
        <v>#REF!</v>
      </c>
      <c r="CE1196" s="21" t="e">
        <f>IF(Wedstrijden!#REF!="x","Z1","")</f>
        <v>#REF!</v>
      </c>
      <c r="CF1196" s="21" t="e">
        <f>IF(Wedstrijden!#REF!="x","Z2","")</f>
        <v>#REF!</v>
      </c>
      <c r="CG1196" s="21" t="e">
        <f>IF(Wedstrijden!#REF!="x","ZZL","")</f>
        <v>#REF!</v>
      </c>
      <c r="CL1196" s="21">
        <f>IF(COUNTA(Wedstrijden!#REF!)&lt;&gt;0,2,"")</f>
        <v>2</v>
      </c>
      <c r="CM1196" s="21">
        <f t="shared" si="110"/>
        <v>2</v>
      </c>
      <c r="CN1196" s="21" t="e">
        <f>IF(Wedstrijden!#REF!="x","AA","")</f>
        <v>#REF!</v>
      </c>
      <c r="CO1196" s="21" t="e">
        <f>IF(Wedstrijden!#REF!="x","A","")</f>
        <v>#REF!</v>
      </c>
      <c r="CP1196" s="21" t="e">
        <f>IF(Wedstrijden!#REF!="x","BB","")</f>
        <v>#REF!</v>
      </c>
      <c r="CQ1196" s="21" t="e">
        <f>IF(Wedstrijden!#REF!="x","B","")</f>
        <v>#REF!</v>
      </c>
      <c r="CR1196" s="21" t="e">
        <f>IF(Wedstrijden!#REF!="x","L","")</f>
        <v>#REF!</v>
      </c>
      <c r="CS1196" s="21" t="e">
        <f>IF(Wedstrijden!#REF!="x","M","")</f>
        <v>#REF!</v>
      </c>
      <c r="CT1196" s="21" t="e">
        <f>IF(Wedstrijden!#REF!="x","Z","")</f>
        <v>#REF!</v>
      </c>
      <c r="CU1196" s="21" t="e">
        <f>IF(Wedstrijden!#REF!="x","ZZ","")</f>
        <v>#REF!</v>
      </c>
      <c r="CV1196" s="21">
        <f>IF(COUNTA(Wedstrijden!#REF!)&lt;&gt;0,2,"")</f>
        <v>2</v>
      </c>
      <c r="CW1196" s="21">
        <f t="shared" si="111"/>
        <v>1</v>
      </c>
      <c r="CX1196" s="21" t="e">
        <f>IF(Wedstrijden!#REF!="x","BB","")</f>
        <v>#REF!</v>
      </c>
      <c r="CY1196" s="21" t="e">
        <f>IF(Wedstrijden!#REF!="x","B","")</f>
        <v>#REF!</v>
      </c>
      <c r="CZ1196" s="21" t="e">
        <f>IF(Wedstrijden!#REF!="x","L","")</f>
        <v>#REF!</v>
      </c>
      <c r="DA1196" s="21" t="e">
        <f>IF(Wedstrijden!#REF!="x","M","")</f>
        <v>#REF!</v>
      </c>
      <c r="DB1196" s="21" t="e">
        <f>IF(Wedstrijden!#REF!="x","Z","")</f>
        <v>#REF!</v>
      </c>
      <c r="DC1196" s="21" t="e">
        <f>IF(Wedstrijden!#REF!="x","ZZ","")</f>
        <v>#REF!</v>
      </c>
      <c r="DD1196" s="21" t="e">
        <f>IF(Wedstrijden!#REF!="x","1.40","")</f>
        <v>#REF!</v>
      </c>
      <c r="DE1196" s="21">
        <f>IF(COUNTA(Wedstrijden!#REF!)&lt;&gt;0,6,"")</f>
        <v>6</v>
      </c>
      <c r="DF1196" s="21">
        <f t="shared" si="112"/>
        <v>2</v>
      </c>
      <c r="DG1196" s="21" t="e">
        <f>IF(Wedstrijden!#REF!="x","L","")</f>
        <v>#REF!</v>
      </c>
      <c r="DH1196" s="21" t="e">
        <f>IF(Wedstrijden!#REF!="x","M","")</f>
        <v>#REF!</v>
      </c>
      <c r="DI1196" s="21" t="e">
        <f>IF(Wedstrijden!#REF!="x","Z","")</f>
        <v>#REF!</v>
      </c>
      <c r="DJ1196" s="21" t="e">
        <f>IF(Wedstrijden!#REF!="x","Z","")</f>
        <v>#REF!</v>
      </c>
      <c r="DK1196" s="21">
        <f>IF(COUNTA(Wedstrijden!#REF!)&lt;&gt;0,6,"")</f>
        <v>6</v>
      </c>
      <c r="DL1196" s="21">
        <f t="shared" si="113"/>
        <v>1</v>
      </c>
      <c r="DM1196" s="21" t="e">
        <f>IF(Wedstrijden!#REF!="x","L","")</f>
        <v>#REF!</v>
      </c>
      <c r="DN1196" s="21" t="e">
        <f>IF(Wedstrijden!#REF!="x","M","")</f>
        <v>#REF!</v>
      </c>
      <c r="DO1196" s="21" t="e">
        <f>IF(Wedstrijden!#REF!="x","Z","")</f>
        <v>#REF!</v>
      </c>
      <c r="DP1196" s="21" t="e">
        <f>IF(Wedstrijden!#REF!="x","Z","")</f>
        <v>#REF!</v>
      </c>
    </row>
    <row r="1197" spans="1:120" ht="14.4" x14ac:dyDescent="0.3">
      <c r="A1197" s="23">
        <f>Wedstrijden!B1120</f>
        <v>0</v>
      </c>
      <c r="B1197" s="21" t="str">
        <f>IFERROR(VLOOKUP(Wedstrijden!D1120,Wedstrijdlocaties!$B$2:$E$600,2,FALSE),"")</f>
        <v/>
      </c>
      <c r="C1197" s="21">
        <f>Wedstrijden!E1120</f>
        <v>0</v>
      </c>
      <c r="D1197" s="21" t="str">
        <f>IFERROR(VLOOKUP(Wedstrijden!F1120,Organisaties!$B$2:$C$500,2,FALSE),"")</f>
        <v/>
      </c>
      <c r="E1197" s="21" t="str">
        <f>IFERROR(VLOOKUP(Wedstrijden!F1120,Organisaties!$B$2:$G$500,5,FALSE),"")</f>
        <v/>
      </c>
      <c r="F1197" s="21" t="e">
        <f>IF(Wedstrijden!#REF!&lt;&gt;"",Wedstrijden!#REF!,"")</f>
        <v>#REF!</v>
      </c>
      <c r="G1197" s="21" t="e">
        <f>IF(Wedstrijden!#REF!="Indoor",1,0)</f>
        <v>#REF!</v>
      </c>
      <c r="H1197" s="21" t="e">
        <f>Wedstrijden!#REF!</f>
        <v>#REF!</v>
      </c>
      <c r="I1197" s="21" t="e">
        <f>IF(Wedstrijden!#REF!="Nee",0,IF(Wedstrijden!#REF!="Ja",1,""))</f>
        <v>#REF!</v>
      </c>
      <c r="J1197" s="21" t="e">
        <f>IF(Wedstrijden!#REF!&lt;&gt;"",Wedstrijden!#REF!,"")</f>
        <v>#REF!</v>
      </c>
      <c r="BJ1197" s="21">
        <f>IF(COUNTA(Wedstrijden!#REF!)&lt;&gt;0,1,"")</f>
        <v>1</v>
      </c>
      <c r="BK1197" s="21">
        <f t="shared" si="108"/>
        <v>2</v>
      </c>
      <c r="BL1197" s="21" t="e">
        <f>IF(Wedstrijden!#REF!="x","AA","")</f>
        <v>#REF!</v>
      </c>
      <c r="BM1197" s="21" t="e">
        <f>IF(Wedstrijden!#REF!="x","A","")</f>
        <v>#REF!</v>
      </c>
      <c r="BN1197" s="21" t="e">
        <f>IF(Wedstrijden!#REF!="x","B1","")</f>
        <v>#REF!</v>
      </c>
      <c r="BO1197" s="21" t="e">
        <f>IF(Wedstrijden!#REF!="x","BB","")</f>
        <v>#REF!</v>
      </c>
      <c r="BP1197" s="21" t="e">
        <f>IF(Wedstrijden!#REF!="x","B","")</f>
        <v>#REF!</v>
      </c>
      <c r="BQ1197" s="21" t="e">
        <f>IF(Wedstrijden!#REF!="x","L1","")</f>
        <v>#REF!</v>
      </c>
      <c r="BR1197" s="21" t="e">
        <f>IF(Wedstrijden!#REF!="x","L2","")</f>
        <v>#REF!</v>
      </c>
      <c r="BS1197" s="21" t="e">
        <f>IF(Wedstrijden!#REF!="x","M1","")</f>
        <v>#REF!</v>
      </c>
      <c r="BT1197" s="21" t="e">
        <f>IF(Wedstrijden!#REF!="x","M2","")</f>
        <v>#REF!</v>
      </c>
      <c r="BU1197" s="21" t="e">
        <f>IF(Wedstrijden!#REF!="x","Z1","")</f>
        <v>#REF!</v>
      </c>
      <c r="BV1197" s="21" t="e">
        <f>IF(Wedstrijden!#REF!="x","Z2","")</f>
        <v>#REF!</v>
      </c>
      <c r="BW1197" s="21">
        <f>IF(COUNTA(Wedstrijden!#REF!)&lt;&gt;0,1,"")</f>
        <v>1</v>
      </c>
      <c r="BX1197" s="21">
        <f t="shared" si="109"/>
        <v>1</v>
      </c>
      <c r="BY1197" s="21" t="e">
        <f>IF(Wedstrijden!#REF!="x","BB","")</f>
        <v>#REF!</v>
      </c>
      <c r="BZ1197" s="21" t="e">
        <f>IF(Wedstrijden!#REF!="x","B","")</f>
        <v>#REF!</v>
      </c>
      <c r="CA1197" s="21" t="e">
        <f>IF(Wedstrijden!#REF!="x","L1","")</f>
        <v>#REF!</v>
      </c>
      <c r="CB1197" s="21" t="e">
        <f>IF(Wedstrijden!#REF!="x","L2","")</f>
        <v>#REF!</v>
      </c>
      <c r="CC1197" s="21" t="e">
        <f>IF(Wedstrijden!#REF!="x","M1","")</f>
        <v>#REF!</v>
      </c>
      <c r="CD1197" s="21" t="e">
        <f>IF(Wedstrijden!#REF!="x","M2","")</f>
        <v>#REF!</v>
      </c>
      <c r="CE1197" s="21" t="e">
        <f>IF(Wedstrijden!#REF!="x","Z1","")</f>
        <v>#REF!</v>
      </c>
      <c r="CF1197" s="21" t="e">
        <f>IF(Wedstrijden!#REF!="x","Z2","")</f>
        <v>#REF!</v>
      </c>
      <c r="CG1197" s="21" t="e">
        <f>IF(Wedstrijden!#REF!="x","ZZL","")</f>
        <v>#REF!</v>
      </c>
      <c r="CL1197" s="21">
        <f>IF(COUNTA(Wedstrijden!#REF!)&lt;&gt;0,2,"")</f>
        <v>2</v>
      </c>
      <c r="CM1197" s="21">
        <f t="shared" si="110"/>
        <v>2</v>
      </c>
      <c r="CN1197" s="21" t="e">
        <f>IF(Wedstrijden!#REF!="x","AA","")</f>
        <v>#REF!</v>
      </c>
      <c r="CO1197" s="21" t="e">
        <f>IF(Wedstrijden!#REF!="x","A","")</f>
        <v>#REF!</v>
      </c>
      <c r="CP1197" s="21" t="e">
        <f>IF(Wedstrijden!#REF!="x","BB","")</f>
        <v>#REF!</v>
      </c>
      <c r="CQ1197" s="21" t="e">
        <f>IF(Wedstrijden!#REF!="x","B","")</f>
        <v>#REF!</v>
      </c>
      <c r="CR1197" s="21" t="e">
        <f>IF(Wedstrijden!#REF!="x","L","")</f>
        <v>#REF!</v>
      </c>
      <c r="CS1197" s="21" t="e">
        <f>IF(Wedstrijden!#REF!="x","M","")</f>
        <v>#REF!</v>
      </c>
      <c r="CT1197" s="21" t="e">
        <f>IF(Wedstrijden!#REF!="x","Z","")</f>
        <v>#REF!</v>
      </c>
      <c r="CU1197" s="21" t="e">
        <f>IF(Wedstrijden!#REF!="x","ZZ","")</f>
        <v>#REF!</v>
      </c>
      <c r="CV1197" s="21">
        <f>IF(COUNTA(Wedstrijden!#REF!)&lt;&gt;0,2,"")</f>
        <v>2</v>
      </c>
      <c r="CW1197" s="21">
        <f t="shared" si="111"/>
        <v>1</v>
      </c>
      <c r="CX1197" s="21" t="e">
        <f>IF(Wedstrijden!#REF!="x","BB","")</f>
        <v>#REF!</v>
      </c>
      <c r="CY1197" s="21" t="e">
        <f>IF(Wedstrijden!#REF!="x","B","")</f>
        <v>#REF!</v>
      </c>
      <c r="CZ1197" s="21" t="e">
        <f>IF(Wedstrijden!#REF!="x","L","")</f>
        <v>#REF!</v>
      </c>
      <c r="DA1197" s="21" t="e">
        <f>IF(Wedstrijden!#REF!="x","M","")</f>
        <v>#REF!</v>
      </c>
      <c r="DB1197" s="21" t="e">
        <f>IF(Wedstrijden!#REF!="x","Z","")</f>
        <v>#REF!</v>
      </c>
      <c r="DC1197" s="21" t="e">
        <f>IF(Wedstrijden!#REF!="x","ZZ","")</f>
        <v>#REF!</v>
      </c>
      <c r="DD1197" s="21" t="e">
        <f>IF(Wedstrijden!#REF!="x","1.40","")</f>
        <v>#REF!</v>
      </c>
      <c r="DE1197" s="21">
        <f>IF(COUNTA(Wedstrijden!#REF!)&lt;&gt;0,6,"")</f>
        <v>6</v>
      </c>
      <c r="DF1197" s="21">
        <f t="shared" si="112"/>
        <v>2</v>
      </c>
      <c r="DG1197" s="21" t="e">
        <f>IF(Wedstrijden!#REF!="x","L","")</f>
        <v>#REF!</v>
      </c>
      <c r="DH1197" s="21" t="e">
        <f>IF(Wedstrijden!#REF!="x","M","")</f>
        <v>#REF!</v>
      </c>
      <c r="DI1197" s="21" t="e">
        <f>IF(Wedstrijden!#REF!="x","Z","")</f>
        <v>#REF!</v>
      </c>
      <c r="DJ1197" s="21" t="e">
        <f>IF(Wedstrijden!#REF!="x","Z","")</f>
        <v>#REF!</v>
      </c>
      <c r="DK1197" s="21">
        <f>IF(COUNTA(Wedstrijden!#REF!)&lt;&gt;0,6,"")</f>
        <v>6</v>
      </c>
      <c r="DL1197" s="21">
        <f t="shared" si="113"/>
        <v>1</v>
      </c>
      <c r="DM1197" s="21" t="e">
        <f>IF(Wedstrijden!#REF!="x","L","")</f>
        <v>#REF!</v>
      </c>
      <c r="DN1197" s="21" t="e">
        <f>IF(Wedstrijden!#REF!="x","M","")</f>
        <v>#REF!</v>
      </c>
      <c r="DO1197" s="21" t="e">
        <f>IF(Wedstrijden!#REF!="x","Z","")</f>
        <v>#REF!</v>
      </c>
      <c r="DP1197" s="21" t="e">
        <f>IF(Wedstrijden!#REF!="x","Z","")</f>
        <v>#REF!</v>
      </c>
    </row>
    <row r="1198" spans="1:120" ht="14.4" x14ac:dyDescent="0.3">
      <c r="A1198" s="23">
        <f>Wedstrijden!B1121</f>
        <v>0</v>
      </c>
      <c r="B1198" s="21" t="str">
        <f>IFERROR(VLOOKUP(Wedstrijden!D1121,Wedstrijdlocaties!$B$2:$E$600,2,FALSE),"")</f>
        <v/>
      </c>
      <c r="C1198" s="21">
        <f>Wedstrijden!E1121</f>
        <v>0</v>
      </c>
      <c r="D1198" s="21" t="str">
        <f>IFERROR(VLOOKUP(Wedstrijden!F1121,Organisaties!$B$2:$C$500,2,FALSE),"")</f>
        <v/>
      </c>
      <c r="E1198" s="21" t="str">
        <f>IFERROR(VLOOKUP(Wedstrijden!F1121,Organisaties!$B$2:$G$500,5,FALSE),"")</f>
        <v/>
      </c>
      <c r="F1198" s="21" t="e">
        <f>IF(Wedstrijden!#REF!&lt;&gt;"",Wedstrijden!#REF!,"")</f>
        <v>#REF!</v>
      </c>
      <c r="G1198" s="21" t="e">
        <f>IF(Wedstrijden!#REF!="Indoor",1,0)</f>
        <v>#REF!</v>
      </c>
      <c r="H1198" s="21" t="e">
        <f>Wedstrijden!#REF!</f>
        <v>#REF!</v>
      </c>
      <c r="I1198" s="21" t="e">
        <f>IF(Wedstrijden!#REF!="Nee",0,IF(Wedstrijden!#REF!="Ja",1,""))</f>
        <v>#REF!</v>
      </c>
      <c r="J1198" s="21" t="e">
        <f>IF(Wedstrijden!#REF!&lt;&gt;"",Wedstrijden!#REF!,"")</f>
        <v>#REF!</v>
      </c>
      <c r="BJ1198" s="21">
        <f>IF(COUNTA(Wedstrijden!#REF!)&lt;&gt;0,1,"")</f>
        <v>1</v>
      </c>
      <c r="BK1198" s="21">
        <f t="shared" si="108"/>
        <v>2</v>
      </c>
      <c r="BL1198" s="21" t="e">
        <f>IF(Wedstrijden!#REF!="x","AA","")</f>
        <v>#REF!</v>
      </c>
      <c r="BM1198" s="21" t="e">
        <f>IF(Wedstrijden!#REF!="x","A","")</f>
        <v>#REF!</v>
      </c>
      <c r="BN1198" s="21" t="e">
        <f>IF(Wedstrijden!#REF!="x","B1","")</f>
        <v>#REF!</v>
      </c>
      <c r="BO1198" s="21" t="e">
        <f>IF(Wedstrijden!#REF!="x","BB","")</f>
        <v>#REF!</v>
      </c>
      <c r="BP1198" s="21" t="e">
        <f>IF(Wedstrijden!#REF!="x","B","")</f>
        <v>#REF!</v>
      </c>
      <c r="BQ1198" s="21" t="e">
        <f>IF(Wedstrijden!#REF!="x","L1","")</f>
        <v>#REF!</v>
      </c>
      <c r="BR1198" s="21" t="e">
        <f>IF(Wedstrijden!#REF!="x","L2","")</f>
        <v>#REF!</v>
      </c>
      <c r="BS1198" s="21" t="e">
        <f>IF(Wedstrijden!#REF!="x","M1","")</f>
        <v>#REF!</v>
      </c>
      <c r="BT1198" s="21" t="e">
        <f>IF(Wedstrijden!#REF!="x","M2","")</f>
        <v>#REF!</v>
      </c>
      <c r="BU1198" s="21" t="e">
        <f>IF(Wedstrijden!#REF!="x","Z1","")</f>
        <v>#REF!</v>
      </c>
      <c r="BV1198" s="21" t="e">
        <f>IF(Wedstrijden!#REF!="x","Z2","")</f>
        <v>#REF!</v>
      </c>
      <c r="BW1198" s="21">
        <f>IF(COUNTA(Wedstrijden!#REF!)&lt;&gt;0,1,"")</f>
        <v>1</v>
      </c>
      <c r="BX1198" s="21">
        <f t="shared" si="109"/>
        <v>1</v>
      </c>
      <c r="BY1198" s="21" t="e">
        <f>IF(Wedstrijden!#REF!="x","BB","")</f>
        <v>#REF!</v>
      </c>
      <c r="BZ1198" s="21" t="e">
        <f>IF(Wedstrijden!#REF!="x","B","")</f>
        <v>#REF!</v>
      </c>
      <c r="CA1198" s="21" t="e">
        <f>IF(Wedstrijden!#REF!="x","L1","")</f>
        <v>#REF!</v>
      </c>
      <c r="CB1198" s="21" t="e">
        <f>IF(Wedstrijden!#REF!="x","L2","")</f>
        <v>#REF!</v>
      </c>
      <c r="CC1198" s="21" t="e">
        <f>IF(Wedstrijden!#REF!="x","M1","")</f>
        <v>#REF!</v>
      </c>
      <c r="CD1198" s="21" t="e">
        <f>IF(Wedstrijden!#REF!="x","M2","")</f>
        <v>#REF!</v>
      </c>
      <c r="CE1198" s="21" t="e">
        <f>IF(Wedstrijden!#REF!="x","Z1","")</f>
        <v>#REF!</v>
      </c>
      <c r="CF1198" s="21" t="e">
        <f>IF(Wedstrijden!#REF!="x","Z2","")</f>
        <v>#REF!</v>
      </c>
      <c r="CG1198" s="21" t="e">
        <f>IF(Wedstrijden!#REF!="x","ZZL","")</f>
        <v>#REF!</v>
      </c>
      <c r="CL1198" s="21">
        <f>IF(COUNTA(Wedstrijden!#REF!)&lt;&gt;0,2,"")</f>
        <v>2</v>
      </c>
      <c r="CM1198" s="21">
        <f t="shared" si="110"/>
        <v>2</v>
      </c>
      <c r="CN1198" s="21" t="e">
        <f>IF(Wedstrijden!#REF!="x","AA","")</f>
        <v>#REF!</v>
      </c>
      <c r="CO1198" s="21" t="e">
        <f>IF(Wedstrijden!#REF!="x","A","")</f>
        <v>#REF!</v>
      </c>
      <c r="CP1198" s="21" t="e">
        <f>IF(Wedstrijden!#REF!="x","BB","")</f>
        <v>#REF!</v>
      </c>
      <c r="CQ1198" s="21" t="e">
        <f>IF(Wedstrijden!#REF!="x","B","")</f>
        <v>#REF!</v>
      </c>
      <c r="CR1198" s="21" t="e">
        <f>IF(Wedstrijden!#REF!="x","L","")</f>
        <v>#REF!</v>
      </c>
      <c r="CS1198" s="21" t="e">
        <f>IF(Wedstrijden!#REF!="x","M","")</f>
        <v>#REF!</v>
      </c>
      <c r="CT1198" s="21" t="e">
        <f>IF(Wedstrijden!#REF!="x","Z","")</f>
        <v>#REF!</v>
      </c>
      <c r="CU1198" s="21" t="e">
        <f>IF(Wedstrijden!#REF!="x","ZZ","")</f>
        <v>#REF!</v>
      </c>
      <c r="CV1198" s="21">
        <f>IF(COUNTA(Wedstrijden!#REF!)&lt;&gt;0,2,"")</f>
        <v>2</v>
      </c>
      <c r="CW1198" s="21">
        <f t="shared" si="111"/>
        <v>1</v>
      </c>
      <c r="CX1198" s="21" t="e">
        <f>IF(Wedstrijden!#REF!="x","BB","")</f>
        <v>#REF!</v>
      </c>
      <c r="CY1198" s="21" t="e">
        <f>IF(Wedstrijden!#REF!="x","B","")</f>
        <v>#REF!</v>
      </c>
      <c r="CZ1198" s="21" t="e">
        <f>IF(Wedstrijden!#REF!="x","L","")</f>
        <v>#REF!</v>
      </c>
      <c r="DA1198" s="21" t="e">
        <f>IF(Wedstrijden!#REF!="x","M","")</f>
        <v>#REF!</v>
      </c>
      <c r="DB1198" s="21" t="e">
        <f>IF(Wedstrijden!#REF!="x","Z","")</f>
        <v>#REF!</v>
      </c>
      <c r="DC1198" s="21" t="e">
        <f>IF(Wedstrijden!#REF!="x","ZZ","")</f>
        <v>#REF!</v>
      </c>
      <c r="DD1198" s="21" t="e">
        <f>IF(Wedstrijden!#REF!="x","1.40","")</f>
        <v>#REF!</v>
      </c>
      <c r="DE1198" s="21">
        <f>IF(COUNTA(Wedstrijden!#REF!)&lt;&gt;0,6,"")</f>
        <v>6</v>
      </c>
      <c r="DF1198" s="21">
        <f t="shared" si="112"/>
        <v>2</v>
      </c>
      <c r="DG1198" s="21" t="e">
        <f>IF(Wedstrijden!#REF!="x","L","")</f>
        <v>#REF!</v>
      </c>
      <c r="DH1198" s="21" t="e">
        <f>IF(Wedstrijden!#REF!="x","M","")</f>
        <v>#REF!</v>
      </c>
      <c r="DI1198" s="21" t="e">
        <f>IF(Wedstrijden!#REF!="x","Z","")</f>
        <v>#REF!</v>
      </c>
      <c r="DJ1198" s="21" t="e">
        <f>IF(Wedstrijden!#REF!="x","Z","")</f>
        <v>#REF!</v>
      </c>
      <c r="DK1198" s="21">
        <f>IF(COUNTA(Wedstrijden!#REF!)&lt;&gt;0,6,"")</f>
        <v>6</v>
      </c>
      <c r="DL1198" s="21">
        <f t="shared" si="113"/>
        <v>1</v>
      </c>
      <c r="DM1198" s="21" t="e">
        <f>IF(Wedstrijden!#REF!="x","L","")</f>
        <v>#REF!</v>
      </c>
      <c r="DN1198" s="21" t="e">
        <f>IF(Wedstrijden!#REF!="x","M","")</f>
        <v>#REF!</v>
      </c>
      <c r="DO1198" s="21" t="e">
        <f>IF(Wedstrijden!#REF!="x","Z","")</f>
        <v>#REF!</v>
      </c>
      <c r="DP1198" s="21" t="e">
        <f>IF(Wedstrijden!#REF!="x","Z","")</f>
        <v>#REF!</v>
      </c>
    </row>
    <row r="1199" spans="1:120" ht="14.4" x14ac:dyDescent="0.3">
      <c r="A1199" s="23">
        <f>Wedstrijden!B1122</f>
        <v>0</v>
      </c>
      <c r="B1199" s="21" t="str">
        <f>IFERROR(VLOOKUP(Wedstrijden!D1122,Wedstrijdlocaties!$B$2:$E$600,2,FALSE),"")</f>
        <v/>
      </c>
      <c r="C1199" s="21">
        <f>Wedstrijden!E1122</f>
        <v>0</v>
      </c>
      <c r="D1199" s="21" t="str">
        <f>IFERROR(VLOOKUP(Wedstrijden!F1122,Organisaties!$B$2:$C$500,2,FALSE),"")</f>
        <v/>
      </c>
      <c r="E1199" s="21" t="str">
        <f>IFERROR(VLOOKUP(Wedstrijden!F1122,Organisaties!$B$2:$G$500,5,FALSE),"")</f>
        <v/>
      </c>
      <c r="F1199" s="21" t="e">
        <f>IF(Wedstrijden!#REF!&lt;&gt;"",Wedstrijden!#REF!,"")</f>
        <v>#REF!</v>
      </c>
      <c r="G1199" s="21" t="e">
        <f>IF(Wedstrijden!#REF!="Indoor",1,0)</f>
        <v>#REF!</v>
      </c>
      <c r="H1199" s="21" t="e">
        <f>Wedstrijden!#REF!</f>
        <v>#REF!</v>
      </c>
      <c r="I1199" s="21" t="e">
        <f>IF(Wedstrijden!#REF!="Nee",0,IF(Wedstrijden!#REF!="Ja",1,""))</f>
        <v>#REF!</v>
      </c>
      <c r="J1199" s="21" t="e">
        <f>IF(Wedstrijden!#REF!&lt;&gt;"",Wedstrijden!#REF!,"")</f>
        <v>#REF!</v>
      </c>
      <c r="BJ1199" s="21">
        <f>IF(COUNTA(Wedstrijden!#REF!)&lt;&gt;0,1,"")</f>
        <v>1</v>
      </c>
      <c r="BK1199" s="21">
        <f t="shared" si="108"/>
        <v>2</v>
      </c>
      <c r="BL1199" s="21" t="e">
        <f>IF(Wedstrijden!#REF!="x","AA","")</f>
        <v>#REF!</v>
      </c>
      <c r="BM1199" s="21" t="e">
        <f>IF(Wedstrijden!#REF!="x","A","")</f>
        <v>#REF!</v>
      </c>
      <c r="BN1199" s="21" t="e">
        <f>IF(Wedstrijden!#REF!="x","B1","")</f>
        <v>#REF!</v>
      </c>
      <c r="BO1199" s="21" t="e">
        <f>IF(Wedstrijden!#REF!="x","BB","")</f>
        <v>#REF!</v>
      </c>
      <c r="BP1199" s="21" t="e">
        <f>IF(Wedstrijden!#REF!="x","B","")</f>
        <v>#REF!</v>
      </c>
      <c r="BQ1199" s="21" t="e">
        <f>IF(Wedstrijden!#REF!="x","L1","")</f>
        <v>#REF!</v>
      </c>
      <c r="BR1199" s="21" t="e">
        <f>IF(Wedstrijden!#REF!="x","L2","")</f>
        <v>#REF!</v>
      </c>
      <c r="BS1199" s="21" t="e">
        <f>IF(Wedstrijden!#REF!="x","M1","")</f>
        <v>#REF!</v>
      </c>
      <c r="BT1199" s="21" t="e">
        <f>IF(Wedstrijden!#REF!="x","M2","")</f>
        <v>#REF!</v>
      </c>
      <c r="BU1199" s="21" t="e">
        <f>IF(Wedstrijden!#REF!="x","Z1","")</f>
        <v>#REF!</v>
      </c>
      <c r="BV1199" s="21" t="e">
        <f>IF(Wedstrijden!#REF!="x","Z2","")</f>
        <v>#REF!</v>
      </c>
      <c r="BW1199" s="21">
        <f>IF(COUNTA(Wedstrijden!#REF!)&lt;&gt;0,1,"")</f>
        <v>1</v>
      </c>
      <c r="BX1199" s="21">
        <f t="shared" si="109"/>
        <v>1</v>
      </c>
      <c r="BY1199" s="21" t="e">
        <f>IF(Wedstrijden!#REF!="x","BB","")</f>
        <v>#REF!</v>
      </c>
      <c r="BZ1199" s="21" t="e">
        <f>IF(Wedstrijden!#REF!="x","B","")</f>
        <v>#REF!</v>
      </c>
      <c r="CA1199" s="21" t="e">
        <f>IF(Wedstrijden!#REF!="x","L1","")</f>
        <v>#REF!</v>
      </c>
      <c r="CB1199" s="21" t="e">
        <f>IF(Wedstrijden!#REF!="x","L2","")</f>
        <v>#REF!</v>
      </c>
      <c r="CC1199" s="21" t="e">
        <f>IF(Wedstrijden!#REF!="x","M1","")</f>
        <v>#REF!</v>
      </c>
      <c r="CD1199" s="21" t="e">
        <f>IF(Wedstrijden!#REF!="x","M2","")</f>
        <v>#REF!</v>
      </c>
      <c r="CE1199" s="21" t="e">
        <f>IF(Wedstrijden!#REF!="x","Z1","")</f>
        <v>#REF!</v>
      </c>
      <c r="CF1199" s="21" t="e">
        <f>IF(Wedstrijden!#REF!="x","Z2","")</f>
        <v>#REF!</v>
      </c>
      <c r="CG1199" s="21" t="e">
        <f>IF(Wedstrijden!#REF!="x","ZZL","")</f>
        <v>#REF!</v>
      </c>
      <c r="CL1199" s="21">
        <f>IF(COUNTA(Wedstrijden!#REF!)&lt;&gt;0,2,"")</f>
        <v>2</v>
      </c>
      <c r="CM1199" s="21">
        <f t="shared" si="110"/>
        <v>2</v>
      </c>
      <c r="CN1199" s="21" t="e">
        <f>IF(Wedstrijden!#REF!="x","AA","")</f>
        <v>#REF!</v>
      </c>
      <c r="CO1199" s="21" t="e">
        <f>IF(Wedstrijden!#REF!="x","A","")</f>
        <v>#REF!</v>
      </c>
      <c r="CP1199" s="21" t="e">
        <f>IF(Wedstrijden!#REF!="x","BB","")</f>
        <v>#REF!</v>
      </c>
      <c r="CQ1199" s="21" t="e">
        <f>IF(Wedstrijden!#REF!="x","B","")</f>
        <v>#REF!</v>
      </c>
      <c r="CR1199" s="21" t="e">
        <f>IF(Wedstrijden!#REF!="x","L","")</f>
        <v>#REF!</v>
      </c>
      <c r="CS1199" s="21" t="e">
        <f>IF(Wedstrijden!#REF!="x","M","")</f>
        <v>#REF!</v>
      </c>
      <c r="CT1199" s="21" t="e">
        <f>IF(Wedstrijden!#REF!="x","Z","")</f>
        <v>#REF!</v>
      </c>
      <c r="CU1199" s="21" t="e">
        <f>IF(Wedstrijden!#REF!="x","ZZ","")</f>
        <v>#REF!</v>
      </c>
      <c r="CV1199" s="21">
        <f>IF(COUNTA(Wedstrijden!#REF!)&lt;&gt;0,2,"")</f>
        <v>2</v>
      </c>
      <c r="CW1199" s="21">
        <f t="shared" si="111"/>
        <v>1</v>
      </c>
      <c r="CX1199" s="21" t="e">
        <f>IF(Wedstrijden!#REF!="x","BB","")</f>
        <v>#REF!</v>
      </c>
      <c r="CY1199" s="21" t="e">
        <f>IF(Wedstrijden!#REF!="x","B","")</f>
        <v>#REF!</v>
      </c>
      <c r="CZ1199" s="21" t="e">
        <f>IF(Wedstrijden!#REF!="x","L","")</f>
        <v>#REF!</v>
      </c>
      <c r="DA1199" s="21" t="e">
        <f>IF(Wedstrijden!#REF!="x","M","")</f>
        <v>#REF!</v>
      </c>
      <c r="DB1199" s="21" t="e">
        <f>IF(Wedstrijden!#REF!="x","Z","")</f>
        <v>#REF!</v>
      </c>
      <c r="DC1199" s="21" t="e">
        <f>IF(Wedstrijden!#REF!="x","ZZ","")</f>
        <v>#REF!</v>
      </c>
      <c r="DD1199" s="21" t="e">
        <f>IF(Wedstrijden!#REF!="x","1.40","")</f>
        <v>#REF!</v>
      </c>
      <c r="DE1199" s="21">
        <f>IF(COUNTA(Wedstrijden!#REF!)&lt;&gt;0,6,"")</f>
        <v>6</v>
      </c>
      <c r="DF1199" s="21">
        <f t="shared" si="112"/>
        <v>2</v>
      </c>
      <c r="DG1199" s="21" t="e">
        <f>IF(Wedstrijden!#REF!="x","L","")</f>
        <v>#REF!</v>
      </c>
      <c r="DH1199" s="21" t="e">
        <f>IF(Wedstrijden!#REF!="x","M","")</f>
        <v>#REF!</v>
      </c>
      <c r="DI1199" s="21" t="e">
        <f>IF(Wedstrijden!#REF!="x","Z","")</f>
        <v>#REF!</v>
      </c>
      <c r="DJ1199" s="21" t="e">
        <f>IF(Wedstrijden!#REF!="x","Z","")</f>
        <v>#REF!</v>
      </c>
      <c r="DK1199" s="21">
        <f>IF(COUNTA(Wedstrijden!#REF!)&lt;&gt;0,6,"")</f>
        <v>6</v>
      </c>
      <c r="DL1199" s="21">
        <f t="shared" si="113"/>
        <v>1</v>
      </c>
      <c r="DM1199" s="21" t="e">
        <f>IF(Wedstrijden!#REF!="x","L","")</f>
        <v>#REF!</v>
      </c>
      <c r="DN1199" s="21" t="e">
        <f>IF(Wedstrijden!#REF!="x","M","")</f>
        <v>#REF!</v>
      </c>
      <c r="DO1199" s="21" t="e">
        <f>IF(Wedstrijden!#REF!="x","Z","")</f>
        <v>#REF!</v>
      </c>
      <c r="DP1199" s="21" t="e">
        <f>IF(Wedstrijden!#REF!="x","Z","")</f>
        <v>#REF!</v>
      </c>
    </row>
    <row r="1200" spans="1:120" ht="14.4" x14ac:dyDescent="0.3">
      <c r="A1200" s="23">
        <f>Wedstrijden!B1123</f>
        <v>0</v>
      </c>
      <c r="B1200" s="21" t="str">
        <f>IFERROR(VLOOKUP(Wedstrijden!D1123,Wedstrijdlocaties!$B$2:$E$600,2,FALSE),"")</f>
        <v/>
      </c>
      <c r="C1200" s="21">
        <f>Wedstrijden!E1123</f>
        <v>0</v>
      </c>
      <c r="D1200" s="21" t="str">
        <f>IFERROR(VLOOKUP(Wedstrijden!F1123,Organisaties!$B$2:$C$500,2,FALSE),"")</f>
        <v/>
      </c>
      <c r="E1200" s="21" t="str">
        <f>IFERROR(VLOOKUP(Wedstrijden!F1123,Organisaties!$B$2:$G$500,5,FALSE),"")</f>
        <v/>
      </c>
      <c r="F1200" s="21" t="e">
        <f>IF(Wedstrijden!#REF!&lt;&gt;"",Wedstrijden!#REF!,"")</f>
        <v>#REF!</v>
      </c>
      <c r="G1200" s="21" t="e">
        <f>IF(Wedstrijden!#REF!="Indoor",1,0)</f>
        <v>#REF!</v>
      </c>
      <c r="H1200" s="21" t="e">
        <f>Wedstrijden!#REF!</f>
        <v>#REF!</v>
      </c>
      <c r="I1200" s="21" t="e">
        <f>IF(Wedstrijden!#REF!="Nee",0,IF(Wedstrijden!#REF!="Ja",1,""))</f>
        <v>#REF!</v>
      </c>
      <c r="J1200" s="21" t="e">
        <f>IF(Wedstrijden!#REF!&lt;&gt;"",Wedstrijden!#REF!,"")</f>
        <v>#REF!</v>
      </c>
      <c r="BJ1200" s="21">
        <f>IF(COUNTA(Wedstrijden!#REF!)&lt;&gt;0,1,"")</f>
        <v>1</v>
      </c>
      <c r="BK1200" s="21">
        <f t="shared" si="108"/>
        <v>2</v>
      </c>
      <c r="BL1200" s="21" t="e">
        <f>IF(Wedstrijden!#REF!="x","AA","")</f>
        <v>#REF!</v>
      </c>
      <c r="BM1200" s="21" t="e">
        <f>IF(Wedstrijden!#REF!="x","A","")</f>
        <v>#REF!</v>
      </c>
      <c r="BN1200" s="21" t="e">
        <f>IF(Wedstrijden!#REF!="x","B1","")</f>
        <v>#REF!</v>
      </c>
      <c r="BO1200" s="21" t="e">
        <f>IF(Wedstrijden!#REF!="x","BB","")</f>
        <v>#REF!</v>
      </c>
      <c r="BP1200" s="21" t="e">
        <f>IF(Wedstrijden!#REF!="x","B","")</f>
        <v>#REF!</v>
      </c>
      <c r="BQ1200" s="21" t="e">
        <f>IF(Wedstrijden!#REF!="x","L1","")</f>
        <v>#REF!</v>
      </c>
      <c r="BR1200" s="21" t="e">
        <f>IF(Wedstrijden!#REF!="x","L2","")</f>
        <v>#REF!</v>
      </c>
      <c r="BS1200" s="21" t="e">
        <f>IF(Wedstrijden!#REF!="x","M1","")</f>
        <v>#REF!</v>
      </c>
      <c r="BT1200" s="21" t="e">
        <f>IF(Wedstrijden!#REF!="x","M2","")</f>
        <v>#REF!</v>
      </c>
      <c r="BU1200" s="21" t="e">
        <f>IF(Wedstrijden!#REF!="x","Z1","")</f>
        <v>#REF!</v>
      </c>
      <c r="BV1200" s="21" t="e">
        <f>IF(Wedstrijden!#REF!="x","Z2","")</f>
        <v>#REF!</v>
      </c>
      <c r="BW1200" s="21">
        <f>IF(COUNTA(Wedstrijden!#REF!)&lt;&gt;0,1,"")</f>
        <v>1</v>
      </c>
      <c r="BX1200" s="21">
        <f t="shared" si="109"/>
        <v>1</v>
      </c>
      <c r="BY1200" s="21" t="e">
        <f>IF(Wedstrijden!#REF!="x","BB","")</f>
        <v>#REF!</v>
      </c>
      <c r="BZ1200" s="21" t="e">
        <f>IF(Wedstrijden!#REF!="x","B","")</f>
        <v>#REF!</v>
      </c>
      <c r="CA1200" s="21" t="e">
        <f>IF(Wedstrijden!#REF!="x","L1","")</f>
        <v>#REF!</v>
      </c>
      <c r="CB1200" s="21" t="e">
        <f>IF(Wedstrijden!#REF!="x","L2","")</f>
        <v>#REF!</v>
      </c>
      <c r="CC1200" s="21" t="e">
        <f>IF(Wedstrijden!#REF!="x","M1","")</f>
        <v>#REF!</v>
      </c>
      <c r="CD1200" s="21" t="e">
        <f>IF(Wedstrijden!#REF!="x","M2","")</f>
        <v>#REF!</v>
      </c>
      <c r="CE1200" s="21" t="e">
        <f>IF(Wedstrijden!#REF!="x","Z1","")</f>
        <v>#REF!</v>
      </c>
      <c r="CF1200" s="21" t="e">
        <f>IF(Wedstrijden!#REF!="x","Z2","")</f>
        <v>#REF!</v>
      </c>
      <c r="CG1200" s="21" t="e">
        <f>IF(Wedstrijden!#REF!="x","ZZL","")</f>
        <v>#REF!</v>
      </c>
      <c r="CL1200" s="21">
        <f>IF(COUNTA(Wedstrijden!#REF!)&lt;&gt;0,2,"")</f>
        <v>2</v>
      </c>
      <c r="CM1200" s="21">
        <f t="shared" si="110"/>
        <v>2</v>
      </c>
      <c r="CN1200" s="21" t="e">
        <f>IF(Wedstrijden!#REF!="x","AA","")</f>
        <v>#REF!</v>
      </c>
      <c r="CO1200" s="21" t="e">
        <f>IF(Wedstrijden!#REF!="x","A","")</f>
        <v>#REF!</v>
      </c>
      <c r="CP1200" s="21" t="e">
        <f>IF(Wedstrijden!#REF!="x","BB","")</f>
        <v>#REF!</v>
      </c>
      <c r="CQ1200" s="21" t="e">
        <f>IF(Wedstrijden!#REF!="x","B","")</f>
        <v>#REF!</v>
      </c>
      <c r="CR1200" s="21" t="e">
        <f>IF(Wedstrijden!#REF!="x","L","")</f>
        <v>#REF!</v>
      </c>
      <c r="CS1200" s="21" t="e">
        <f>IF(Wedstrijden!#REF!="x","M","")</f>
        <v>#REF!</v>
      </c>
      <c r="CT1200" s="21" t="e">
        <f>IF(Wedstrijden!#REF!="x","Z","")</f>
        <v>#REF!</v>
      </c>
      <c r="CU1200" s="21" t="e">
        <f>IF(Wedstrijden!#REF!="x","ZZ","")</f>
        <v>#REF!</v>
      </c>
      <c r="CV1200" s="21">
        <f>IF(COUNTA(Wedstrijden!#REF!)&lt;&gt;0,2,"")</f>
        <v>2</v>
      </c>
      <c r="CW1200" s="21">
        <f t="shared" si="111"/>
        <v>1</v>
      </c>
      <c r="CX1200" s="21" t="e">
        <f>IF(Wedstrijden!#REF!="x","BB","")</f>
        <v>#REF!</v>
      </c>
      <c r="CY1200" s="21" t="e">
        <f>IF(Wedstrijden!#REF!="x","B","")</f>
        <v>#REF!</v>
      </c>
      <c r="CZ1200" s="21" t="e">
        <f>IF(Wedstrijden!#REF!="x","L","")</f>
        <v>#REF!</v>
      </c>
      <c r="DA1200" s="21" t="e">
        <f>IF(Wedstrijden!#REF!="x","M","")</f>
        <v>#REF!</v>
      </c>
      <c r="DB1200" s="21" t="e">
        <f>IF(Wedstrijden!#REF!="x","Z","")</f>
        <v>#REF!</v>
      </c>
      <c r="DC1200" s="21" t="e">
        <f>IF(Wedstrijden!#REF!="x","ZZ","")</f>
        <v>#REF!</v>
      </c>
      <c r="DD1200" s="21" t="e">
        <f>IF(Wedstrijden!#REF!="x","1.40","")</f>
        <v>#REF!</v>
      </c>
      <c r="DE1200" s="21">
        <f>IF(COUNTA(Wedstrijden!#REF!)&lt;&gt;0,6,"")</f>
        <v>6</v>
      </c>
      <c r="DF1200" s="21">
        <f t="shared" si="112"/>
        <v>2</v>
      </c>
      <c r="DG1200" s="21" t="e">
        <f>IF(Wedstrijden!#REF!="x","L","")</f>
        <v>#REF!</v>
      </c>
      <c r="DH1200" s="21" t="e">
        <f>IF(Wedstrijden!#REF!="x","M","")</f>
        <v>#REF!</v>
      </c>
      <c r="DI1200" s="21" t="e">
        <f>IF(Wedstrijden!#REF!="x","Z","")</f>
        <v>#REF!</v>
      </c>
      <c r="DJ1200" s="21" t="e">
        <f>IF(Wedstrijden!#REF!="x","Z","")</f>
        <v>#REF!</v>
      </c>
      <c r="DK1200" s="21">
        <f>IF(COUNTA(Wedstrijden!#REF!)&lt;&gt;0,6,"")</f>
        <v>6</v>
      </c>
      <c r="DL1200" s="21">
        <f t="shared" si="113"/>
        <v>1</v>
      </c>
      <c r="DM1200" s="21" t="e">
        <f>IF(Wedstrijden!#REF!="x","L","")</f>
        <v>#REF!</v>
      </c>
      <c r="DN1200" s="21" t="e">
        <f>IF(Wedstrijden!#REF!="x","M","")</f>
        <v>#REF!</v>
      </c>
      <c r="DO1200" s="21" t="e">
        <f>IF(Wedstrijden!#REF!="x","Z","")</f>
        <v>#REF!</v>
      </c>
      <c r="DP1200" s="21" t="e">
        <f>IF(Wedstrijden!#REF!="x","Z","")</f>
        <v>#REF!</v>
      </c>
    </row>
    <row r="1201" spans="1:120" ht="14.4" x14ac:dyDescent="0.3">
      <c r="A1201" s="23">
        <f>Wedstrijden!B1124</f>
        <v>0</v>
      </c>
      <c r="B1201" s="21" t="str">
        <f>IFERROR(VLOOKUP(Wedstrijden!D1124,Wedstrijdlocaties!$B$2:$E$600,2,FALSE),"")</f>
        <v/>
      </c>
      <c r="C1201" s="21">
        <f>Wedstrijden!E1124</f>
        <v>0</v>
      </c>
      <c r="D1201" s="21" t="str">
        <f>IFERROR(VLOOKUP(Wedstrijden!F1124,Organisaties!$B$2:$C$500,2,FALSE),"")</f>
        <v/>
      </c>
      <c r="E1201" s="21" t="str">
        <f>IFERROR(VLOOKUP(Wedstrijden!F1124,Organisaties!$B$2:$G$500,5,FALSE),"")</f>
        <v/>
      </c>
      <c r="F1201" s="21" t="e">
        <f>IF(Wedstrijden!#REF!&lt;&gt;"",Wedstrijden!#REF!,"")</f>
        <v>#REF!</v>
      </c>
      <c r="G1201" s="21" t="e">
        <f>IF(Wedstrijden!#REF!="Indoor",1,0)</f>
        <v>#REF!</v>
      </c>
      <c r="H1201" s="21" t="e">
        <f>Wedstrijden!#REF!</f>
        <v>#REF!</v>
      </c>
      <c r="I1201" s="21" t="e">
        <f>IF(Wedstrijden!#REF!="Nee",0,IF(Wedstrijden!#REF!="Ja",1,""))</f>
        <v>#REF!</v>
      </c>
      <c r="J1201" s="21" t="e">
        <f>IF(Wedstrijden!#REF!&lt;&gt;"",Wedstrijden!#REF!,"")</f>
        <v>#REF!</v>
      </c>
      <c r="BJ1201" s="21">
        <f>IF(COUNTA(Wedstrijden!#REF!)&lt;&gt;0,1,"")</f>
        <v>1</v>
      </c>
      <c r="BK1201" s="21">
        <f t="shared" si="108"/>
        <v>2</v>
      </c>
      <c r="BL1201" s="21" t="e">
        <f>IF(Wedstrijden!#REF!="x","AA","")</f>
        <v>#REF!</v>
      </c>
      <c r="BM1201" s="21" t="e">
        <f>IF(Wedstrijden!#REF!="x","A","")</f>
        <v>#REF!</v>
      </c>
      <c r="BN1201" s="21" t="e">
        <f>IF(Wedstrijden!#REF!="x","B1","")</f>
        <v>#REF!</v>
      </c>
      <c r="BO1201" s="21" t="e">
        <f>IF(Wedstrijden!#REF!="x","BB","")</f>
        <v>#REF!</v>
      </c>
      <c r="BP1201" s="21" t="e">
        <f>IF(Wedstrijden!#REF!="x","B","")</f>
        <v>#REF!</v>
      </c>
      <c r="BQ1201" s="21" t="e">
        <f>IF(Wedstrijden!#REF!="x","L1","")</f>
        <v>#REF!</v>
      </c>
      <c r="BR1201" s="21" t="e">
        <f>IF(Wedstrijden!#REF!="x","L2","")</f>
        <v>#REF!</v>
      </c>
      <c r="BS1201" s="21" t="e">
        <f>IF(Wedstrijden!#REF!="x","M1","")</f>
        <v>#REF!</v>
      </c>
      <c r="BT1201" s="21" t="e">
        <f>IF(Wedstrijden!#REF!="x","M2","")</f>
        <v>#REF!</v>
      </c>
      <c r="BU1201" s="21" t="e">
        <f>IF(Wedstrijden!#REF!="x","Z1","")</f>
        <v>#REF!</v>
      </c>
      <c r="BV1201" s="21" t="e">
        <f>IF(Wedstrijden!#REF!="x","Z2","")</f>
        <v>#REF!</v>
      </c>
      <c r="BW1201" s="21">
        <f>IF(COUNTA(Wedstrijden!#REF!)&lt;&gt;0,1,"")</f>
        <v>1</v>
      </c>
      <c r="BX1201" s="21">
        <f t="shared" si="109"/>
        <v>1</v>
      </c>
      <c r="BY1201" s="21" t="e">
        <f>IF(Wedstrijden!#REF!="x","BB","")</f>
        <v>#REF!</v>
      </c>
      <c r="BZ1201" s="21" t="e">
        <f>IF(Wedstrijden!#REF!="x","B","")</f>
        <v>#REF!</v>
      </c>
      <c r="CA1201" s="21" t="e">
        <f>IF(Wedstrijden!#REF!="x","L1","")</f>
        <v>#REF!</v>
      </c>
      <c r="CB1201" s="21" t="e">
        <f>IF(Wedstrijden!#REF!="x","L2","")</f>
        <v>#REF!</v>
      </c>
      <c r="CC1201" s="21" t="e">
        <f>IF(Wedstrijden!#REF!="x","M1","")</f>
        <v>#REF!</v>
      </c>
      <c r="CD1201" s="21" t="e">
        <f>IF(Wedstrijden!#REF!="x","M2","")</f>
        <v>#REF!</v>
      </c>
      <c r="CE1201" s="21" t="e">
        <f>IF(Wedstrijden!#REF!="x","Z1","")</f>
        <v>#REF!</v>
      </c>
      <c r="CF1201" s="21" t="e">
        <f>IF(Wedstrijden!#REF!="x","Z2","")</f>
        <v>#REF!</v>
      </c>
      <c r="CG1201" s="21" t="e">
        <f>IF(Wedstrijden!#REF!="x","ZZL","")</f>
        <v>#REF!</v>
      </c>
      <c r="CL1201" s="21">
        <f>IF(COUNTA(Wedstrijden!#REF!)&lt;&gt;0,2,"")</f>
        <v>2</v>
      </c>
      <c r="CM1201" s="21">
        <f t="shared" si="110"/>
        <v>2</v>
      </c>
      <c r="CN1201" s="21" t="e">
        <f>IF(Wedstrijden!#REF!="x","AA","")</f>
        <v>#REF!</v>
      </c>
      <c r="CO1201" s="21" t="e">
        <f>IF(Wedstrijden!#REF!="x","A","")</f>
        <v>#REF!</v>
      </c>
      <c r="CP1201" s="21" t="e">
        <f>IF(Wedstrijden!#REF!="x","BB","")</f>
        <v>#REF!</v>
      </c>
      <c r="CQ1201" s="21" t="e">
        <f>IF(Wedstrijden!#REF!="x","B","")</f>
        <v>#REF!</v>
      </c>
      <c r="CR1201" s="21" t="e">
        <f>IF(Wedstrijden!#REF!="x","L","")</f>
        <v>#REF!</v>
      </c>
      <c r="CS1201" s="21" t="e">
        <f>IF(Wedstrijden!#REF!="x","M","")</f>
        <v>#REF!</v>
      </c>
      <c r="CT1201" s="21" t="e">
        <f>IF(Wedstrijden!#REF!="x","Z","")</f>
        <v>#REF!</v>
      </c>
      <c r="CU1201" s="21" t="e">
        <f>IF(Wedstrijden!#REF!="x","ZZ","")</f>
        <v>#REF!</v>
      </c>
      <c r="CV1201" s="21">
        <f>IF(COUNTA(Wedstrijden!#REF!)&lt;&gt;0,2,"")</f>
        <v>2</v>
      </c>
      <c r="CW1201" s="21">
        <f t="shared" si="111"/>
        <v>1</v>
      </c>
      <c r="CX1201" s="21" t="e">
        <f>IF(Wedstrijden!#REF!="x","BB","")</f>
        <v>#REF!</v>
      </c>
      <c r="CY1201" s="21" t="e">
        <f>IF(Wedstrijden!#REF!="x","B","")</f>
        <v>#REF!</v>
      </c>
      <c r="CZ1201" s="21" t="e">
        <f>IF(Wedstrijden!#REF!="x","L","")</f>
        <v>#REF!</v>
      </c>
      <c r="DA1201" s="21" t="e">
        <f>IF(Wedstrijden!#REF!="x","M","")</f>
        <v>#REF!</v>
      </c>
      <c r="DB1201" s="21" t="e">
        <f>IF(Wedstrijden!#REF!="x","Z","")</f>
        <v>#REF!</v>
      </c>
      <c r="DC1201" s="21" t="e">
        <f>IF(Wedstrijden!#REF!="x","ZZ","")</f>
        <v>#REF!</v>
      </c>
      <c r="DD1201" s="21" t="e">
        <f>IF(Wedstrijden!#REF!="x","1.40","")</f>
        <v>#REF!</v>
      </c>
      <c r="DE1201" s="21">
        <f>IF(COUNTA(Wedstrijden!#REF!)&lt;&gt;0,6,"")</f>
        <v>6</v>
      </c>
      <c r="DF1201" s="21">
        <f t="shared" si="112"/>
        <v>2</v>
      </c>
      <c r="DG1201" s="21" t="e">
        <f>IF(Wedstrijden!#REF!="x","L","")</f>
        <v>#REF!</v>
      </c>
      <c r="DH1201" s="21" t="e">
        <f>IF(Wedstrijden!#REF!="x","M","")</f>
        <v>#REF!</v>
      </c>
      <c r="DI1201" s="21" t="e">
        <f>IF(Wedstrijden!#REF!="x","Z","")</f>
        <v>#REF!</v>
      </c>
      <c r="DJ1201" s="21" t="e">
        <f>IF(Wedstrijden!#REF!="x","Z","")</f>
        <v>#REF!</v>
      </c>
      <c r="DK1201" s="21">
        <f>IF(COUNTA(Wedstrijden!#REF!)&lt;&gt;0,6,"")</f>
        <v>6</v>
      </c>
      <c r="DL1201" s="21">
        <f t="shared" si="113"/>
        <v>1</v>
      </c>
      <c r="DM1201" s="21" t="e">
        <f>IF(Wedstrijden!#REF!="x","L","")</f>
        <v>#REF!</v>
      </c>
      <c r="DN1201" s="21" t="e">
        <f>IF(Wedstrijden!#REF!="x","M","")</f>
        <v>#REF!</v>
      </c>
      <c r="DO1201" s="21" t="e">
        <f>IF(Wedstrijden!#REF!="x","Z","")</f>
        <v>#REF!</v>
      </c>
      <c r="DP1201" s="21" t="e">
        <f>IF(Wedstrijden!#REF!="x","Z","")</f>
        <v>#REF!</v>
      </c>
    </row>
    <row r="1202" spans="1:120" ht="14.4" x14ac:dyDescent="0.3">
      <c r="A1202" s="23">
        <f>Wedstrijden!B1125</f>
        <v>0</v>
      </c>
      <c r="B1202" s="21" t="str">
        <f>IFERROR(VLOOKUP(Wedstrijden!D1125,Wedstrijdlocaties!$B$2:$E$600,2,FALSE),"")</f>
        <v/>
      </c>
      <c r="C1202" s="21">
        <f>Wedstrijden!E1125</f>
        <v>0</v>
      </c>
      <c r="D1202" s="21" t="str">
        <f>IFERROR(VLOOKUP(Wedstrijden!F1125,Organisaties!$B$2:$C$500,2,FALSE),"")</f>
        <v/>
      </c>
      <c r="E1202" s="21" t="str">
        <f>IFERROR(VLOOKUP(Wedstrijden!F1125,Organisaties!$B$2:$G$500,5,FALSE),"")</f>
        <v/>
      </c>
      <c r="F1202" s="21" t="e">
        <f>IF(Wedstrijden!#REF!&lt;&gt;"",Wedstrijden!#REF!,"")</f>
        <v>#REF!</v>
      </c>
      <c r="G1202" s="21" t="e">
        <f>IF(Wedstrijden!#REF!="Indoor",1,0)</f>
        <v>#REF!</v>
      </c>
      <c r="H1202" s="21" t="e">
        <f>Wedstrijden!#REF!</f>
        <v>#REF!</v>
      </c>
      <c r="I1202" s="21" t="e">
        <f>IF(Wedstrijden!#REF!="Nee",0,IF(Wedstrijden!#REF!="Ja",1,""))</f>
        <v>#REF!</v>
      </c>
      <c r="J1202" s="21" t="e">
        <f>IF(Wedstrijden!#REF!&lt;&gt;"",Wedstrijden!#REF!,"")</f>
        <v>#REF!</v>
      </c>
      <c r="BJ1202" s="21">
        <f>IF(COUNTA(Wedstrijden!#REF!)&lt;&gt;0,1,"")</f>
        <v>1</v>
      </c>
      <c r="BK1202" s="21">
        <f t="shared" si="108"/>
        <v>2</v>
      </c>
      <c r="BL1202" s="21" t="e">
        <f>IF(Wedstrijden!#REF!="x","AA","")</f>
        <v>#REF!</v>
      </c>
      <c r="BM1202" s="21" t="e">
        <f>IF(Wedstrijden!#REF!="x","A","")</f>
        <v>#REF!</v>
      </c>
      <c r="BN1202" s="21" t="e">
        <f>IF(Wedstrijden!#REF!="x","B1","")</f>
        <v>#REF!</v>
      </c>
      <c r="BO1202" s="21" t="e">
        <f>IF(Wedstrijden!#REF!="x","BB","")</f>
        <v>#REF!</v>
      </c>
      <c r="BP1202" s="21" t="e">
        <f>IF(Wedstrijden!#REF!="x","B","")</f>
        <v>#REF!</v>
      </c>
      <c r="BQ1202" s="21" t="e">
        <f>IF(Wedstrijden!#REF!="x","L1","")</f>
        <v>#REF!</v>
      </c>
      <c r="BR1202" s="21" t="e">
        <f>IF(Wedstrijden!#REF!="x","L2","")</f>
        <v>#REF!</v>
      </c>
      <c r="BS1202" s="21" t="e">
        <f>IF(Wedstrijden!#REF!="x","M1","")</f>
        <v>#REF!</v>
      </c>
      <c r="BT1202" s="21" t="e">
        <f>IF(Wedstrijden!#REF!="x","M2","")</f>
        <v>#REF!</v>
      </c>
      <c r="BU1202" s="21" t="e">
        <f>IF(Wedstrijden!#REF!="x","Z1","")</f>
        <v>#REF!</v>
      </c>
      <c r="BV1202" s="21" t="e">
        <f>IF(Wedstrijden!#REF!="x","Z2","")</f>
        <v>#REF!</v>
      </c>
      <c r="BW1202" s="21">
        <f>IF(COUNTA(Wedstrijden!#REF!)&lt;&gt;0,1,"")</f>
        <v>1</v>
      </c>
      <c r="BX1202" s="21">
        <f t="shared" si="109"/>
        <v>1</v>
      </c>
      <c r="BY1202" s="21" t="e">
        <f>IF(Wedstrijden!#REF!="x","BB","")</f>
        <v>#REF!</v>
      </c>
      <c r="BZ1202" s="21" t="e">
        <f>IF(Wedstrijden!#REF!="x","B","")</f>
        <v>#REF!</v>
      </c>
      <c r="CA1202" s="21" t="e">
        <f>IF(Wedstrijden!#REF!="x","L1","")</f>
        <v>#REF!</v>
      </c>
      <c r="CB1202" s="21" t="e">
        <f>IF(Wedstrijden!#REF!="x","L2","")</f>
        <v>#REF!</v>
      </c>
      <c r="CC1202" s="21" t="e">
        <f>IF(Wedstrijden!#REF!="x","M1","")</f>
        <v>#REF!</v>
      </c>
      <c r="CD1202" s="21" t="e">
        <f>IF(Wedstrijden!#REF!="x","M2","")</f>
        <v>#REF!</v>
      </c>
      <c r="CE1202" s="21" t="e">
        <f>IF(Wedstrijden!#REF!="x","Z1","")</f>
        <v>#REF!</v>
      </c>
      <c r="CF1202" s="21" t="e">
        <f>IF(Wedstrijden!#REF!="x","Z2","")</f>
        <v>#REF!</v>
      </c>
      <c r="CG1202" s="21" t="e">
        <f>IF(Wedstrijden!#REF!="x","ZZL","")</f>
        <v>#REF!</v>
      </c>
      <c r="CL1202" s="21">
        <f>IF(COUNTA(Wedstrijden!#REF!)&lt;&gt;0,2,"")</f>
        <v>2</v>
      </c>
      <c r="CM1202" s="21">
        <f t="shared" si="110"/>
        <v>2</v>
      </c>
      <c r="CN1202" s="21" t="e">
        <f>IF(Wedstrijden!#REF!="x","AA","")</f>
        <v>#REF!</v>
      </c>
      <c r="CO1202" s="21" t="e">
        <f>IF(Wedstrijden!#REF!="x","A","")</f>
        <v>#REF!</v>
      </c>
      <c r="CP1202" s="21" t="e">
        <f>IF(Wedstrijden!#REF!="x","BB","")</f>
        <v>#REF!</v>
      </c>
      <c r="CQ1202" s="21" t="e">
        <f>IF(Wedstrijden!#REF!="x","B","")</f>
        <v>#REF!</v>
      </c>
      <c r="CR1202" s="21" t="e">
        <f>IF(Wedstrijden!#REF!="x","L","")</f>
        <v>#REF!</v>
      </c>
      <c r="CS1202" s="21" t="e">
        <f>IF(Wedstrijden!#REF!="x","M","")</f>
        <v>#REF!</v>
      </c>
      <c r="CT1202" s="21" t="e">
        <f>IF(Wedstrijden!#REF!="x","Z","")</f>
        <v>#REF!</v>
      </c>
      <c r="CU1202" s="21" t="e">
        <f>IF(Wedstrijden!#REF!="x","ZZ","")</f>
        <v>#REF!</v>
      </c>
      <c r="CV1202" s="21">
        <f>IF(COUNTA(Wedstrijden!#REF!)&lt;&gt;0,2,"")</f>
        <v>2</v>
      </c>
      <c r="CW1202" s="21">
        <f t="shared" si="111"/>
        <v>1</v>
      </c>
      <c r="CX1202" s="21" t="e">
        <f>IF(Wedstrijden!#REF!="x","BB","")</f>
        <v>#REF!</v>
      </c>
      <c r="CY1202" s="21" t="e">
        <f>IF(Wedstrijden!#REF!="x","B","")</f>
        <v>#REF!</v>
      </c>
      <c r="CZ1202" s="21" t="e">
        <f>IF(Wedstrijden!#REF!="x","L","")</f>
        <v>#REF!</v>
      </c>
      <c r="DA1202" s="21" t="e">
        <f>IF(Wedstrijden!#REF!="x","M","")</f>
        <v>#REF!</v>
      </c>
      <c r="DB1202" s="21" t="e">
        <f>IF(Wedstrijden!#REF!="x","Z","")</f>
        <v>#REF!</v>
      </c>
      <c r="DC1202" s="21" t="e">
        <f>IF(Wedstrijden!#REF!="x","ZZ","")</f>
        <v>#REF!</v>
      </c>
      <c r="DD1202" s="21" t="e">
        <f>IF(Wedstrijden!#REF!="x","1.40","")</f>
        <v>#REF!</v>
      </c>
      <c r="DE1202" s="21">
        <f>IF(COUNTA(Wedstrijden!#REF!)&lt;&gt;0,6,"")</f>
        <v>6</v>
      </c>
      <c r="DF1202" s="21">
        <f t="shared" si="112"/>
        <v>2</v>
      </c>
      <c r="DG1202" s="21" t="e">
        <f>IF(Wedstrijden!#REF!="x","L","")</f>
        <v>#REF!</v>
      </c>
      <c r="DH1202" s="21" t="e">
        <f>IF(Wedstrijden!#REF!="x","M","")</f>
        <v>#REF!</v>
      </c>
      <c r="DI1202" s="21" t="e">
        <f>IF(Wedstrijden!#REF!="x","Z","")</f>
        <v>#REF!</v>
      </c>
      <c r="DJ1202" s="21" t="e">
        <f>IF(Wedstrijden!#REF!="x","Z","")</f>
        <v>#REF!</v>
      </c>
      <c r="DK1202" s="21">
        <f>IF(COUNTA(Wedstrijden!#REF!)&lt;&gt;0,6,"")</f>
        <v>6</v>
      </c>
      <c r="DL1202" s="21">
        <f t="shared" si="113"/>
        <v>1</v>
      </c>
      <c r="DM1202" s="21" t="e">
        <f>IF(Wedstrijden!#REF!="x","L","")</f>
        <v>#REF!</v>
      </c>
      <c r="DN1202" s="21" t="e">
        <f>IF(Wedstrijden!#REF!="x","M","")</f>
        <v>#REF!</v>
      </c>
      <c r="DO1202" s="21" t="e">
        <f>IF(Wedstrijden!#REF!="x","Z","")</f>
        <v>#REF!</v>
      </c>
      <c r="DP1202" s="21" t="e">
        <f>IF(Wedstrijden!#REF!="x","Z","")</f>
        <v>#REF!</v>
      </c>
    </row>
    <row r="1203" spans="1:120" ht="14.4" x14ac:dyDescent="0.3">
      <c r="A1203" s="23">
        <f>Wedstrijden!B1126</f>
        <v>0</v>
      </c>
      <c r="B1203" s="21" t="str">
        <f>IFERROR(VLOOKUP(Wedstrijden!D1126,Wedstrijdlocaties!$B$2:$E$600,2,FALSE),"")</f>
        <v/>
      </c>
      <c r="C1203" s="21">
        <f>Wedstrijden!E1126</f>
        <v>0</v>
      </c>
      <c r="D1203" s="21" t="str">
        <f>IFERROR(VLOOKUP(Wedstrijden!F1126,Organisaties!$B$2:$C$500,2,FALSE),"")</f>
        <v/>
      </c>
      <c r="E1203" s="21" t="str">
        <f>IFERROR(VLOOKUP(Wedstrijden!F1126,Organisaties!$B$2:$G$500,5,FALSE),"")</f>
        <v/>
      </c>
      <c r="F1203" s="21" t="e">
        <f>IF(Wedstrijden!#REF!&lt;&gt;"",Wedstrijden!#REF!,"")</f>
        <v>#REF!</v>
      </c>
      <c r="G1203" s="21" t="e">
        <f>IF(Wedstrijden!#REF!="Indoor",1,0)</f>
        <v>#REF!</v>
      </c>
      <c r="H1203" s="21" t="e">
        <f>Wedstrijden!#REF!</f>
        <v>#REF!</v>
      </c>
      <c r="I1203" s="21" t="e">
        <f>IF(Wedstrijden!#REF!="Nee",0,IF(Wedstrijden!#REF!="Ja",1,""))</f>
        <v>#REF!</v>
      </c>
      <c r="J1203" s="21" t="e">
        <f>IF(Wedstrijden!#REF!&lt;&gt;"",Wedstrijden!#REF!,"")</f>
        <v>#REF!</v>
      </c>
      <c r="BJ1203" s="21">
        <f>IF(COUNTA(Wedstrijden!#REF!)&lt;&gt;0,1,"")</f>
        <v>1</v>
      </c>
      <c r="BK1203" s="21">
        <f t="shared" si="108"/>
        <v>2</v>
      </c>
      <c r="BL1203" s="21" t="e">
        <f>IF(Wedstrijden!#REF!="x","AA","")</f>
        <v>#REF!</v>
      </c>
      <c r="BM1203" s="21" t="e">
        <f>IF(Wedstrijden!#REF!="x","A","")</f>
        <v>#REF!</v>
      </c>
      <c r="BN1203" s="21" t="e">
        <f>IF(Wedstrijden!#REF!="x","B1","")</f>
        <v>#REF!</v>
      </c>
      <c r="BO1203" s="21" t="e">
        <f>IF(Wedstrijden!#REF!="x","BB","")</f>
        <v>#REF!</v>
      </c>
      <c r="BP1203" s="21" t="e">
        <f>IF(Wedstrijden!#REF!="x","B","")</f>
        <v>#REF!</v>
      </c>
      <c r="BQ1203" s="21" t="e">
        <f>IF(Wedstrijden!#REF!="x","L1","")</f>
        <v>#REF!</v>
      </c>
      <c r="BR1203" s="21" t="e">
        <f>IF(Wedstrijden!#REF!="x","L2","")</f>
        <v>#REF!</v>
      </c>
      <c r="BS1203" s="21" t="e">
        <f>IF(Wedstrijden!#REF!="x","M1","")</f>
        <v>#REF!</v>
      </c>
      <c r="BT1203" s="21" t="e">
        <f>IF(Wedstrijden!#REF!="x","M2","")</f>
        <v>#REF!</v>
      </c>
      <c r="BU1203" s="21" t="e">
        <f>IF(Wedstrijden!#REF!="x","Z1","")</f>
        <v>#REF!</v>
      </c>
      <c r="BV1203" s="21" t="e">
        <f>IF(Wedstrijden!#REF!="x","Z2","")</f>
        <v>#REF!</v>
      </c>
      <c r="BW1203" s="21">
        <f>IF(COUNTA(Wedstrijden!#REF!)&lt;&gt;0,1,"")</f>
        <v>1</v>
      </c>
      <c r="BX1203" s="21">
        <f t="shared" si="109"/>
        <v>1</v>
      </c>
      <c r="BY1203" s="21" t="e">
        <f>IF(Wedstrijden!#REF!="x","BB","")</f>
        <v>#REF!</v>
      </c>
      <c r="BZ1203" s="21" t="e">
        <f>IF(Wedstrijden!#REF!="x","B","")</f>
        <v>#REF!</v>
      </c>
      <c r="CA1203" s="21" t="e">
        <f>IF(Wedstrijden!#REF!="x","L1","")</f>
        <v>#REF!</v>
      </c>
      <c r="CB1203" s="21" t="e">
        <f>IF(Wedstrijden!#REF!="x","L2","")</f>
        <v>#REF!</v>
      </c>
      <c r="CC1203" s="21" t="e">
        <f>IF(Wedstrijden!#REF!="x","M1","")</f>
        <v>#REF!</v>
      </c>
      <c r="CD1203" s="21" t="e">
        <f>IF(Wedstrijden!#REF!="x","M2","")</f>
        <v>#REF!</v>
      </c>
      <c r="CE1203" s="21" t="e">
        <f>IF(Wedstrijden!#REF!="x","Z1","")</f>
        <v>#REF!</v>
      </c>
      <c r="CF1203" s="21" t="e">
        <f>IF(Wedstrijden!#REF!="x","Z2","")</f>
        <v>#REF!</v>
      </c>
      <c r="CG1203" s="21" t="e">
        <f>IF(Wedstrijden!#REF!="x","ZZL","")</f>
        <v>#REF!</v>
      </c>
      <c r="CL1203" s="21">
        <f>IF(COUNTA(Wedstrijden!#REF!)&lt;&gt;0,2,"")</f>
        <v>2</v>
      </c>
      <c r="CM1203" s="21">
        <f t="shared" si="110"/>
        <v>2</v>
      </c>
      <c r="CN1203" s="21" t="e">
        <f>IF(Wedstrijden!#REF!="x","AA","")</f>
        <v>#REF!</v>
      </c>
      <c r="CO1203" s="21" t="e">
        <f>IF(Wedstrijden!#REF!="x","A","")</f>
        <v>#REF!</v>
      </c>
      <c r="CP1203" s="21" t="e">
        <f>IF(Wedstrijden!#REF!="x","BB","")</f>
        <v>#REF!</v>
      </c>
      <c r="CQ1203" s="21" t="e">
        <f>IF(Wedstrijden!#REF!="x","B","")</f>
        <v>#REF!</v>
      </c>
      <c r="CR1203" s="21" t="e">
        <f>IF(Wedstrijden!#REF!="x","L","")</f>
        <v>#REF!</v>
      </c>
      <c r="CS1203" s="21" t="e">
        <f>IF(Wedstrijden!#REF!="x","M","")</f>
        <v>#REF!</v>
      </c>
      <c r="CT1203" s="21" t="e">
        <f>IF(Wedstrijden!#REF!="x","Z","")</f>
        <v>#REF!</v>
      </c>
      <c r="CU1203" s="21" t="e">
        <f>IF(Wedstrijden!#REF!="x","ZZ","")</f>
        <v>#REF!</v>
      </c>
      <c r="CV1203" s="21">
        <f>IF(COUNTA(Wedstrijden!#REF!)&lt;&gt;0,2,"")</f>
        <v>2</v>
      </c>
      <c r="CW1203" s="21">
        <f t="shared" si="111"/>
        <v>1</v>
      </c>
      <c r="CX1203" s="21" t="e">
        <f>IF(Wedstrijden!#REF!="x","BB","")</f>
        <v>#REF!</v>
      </c>
      <c r="CY1203" s="21" t="e">
        <f>IF(Wedstrijden!#REF!="x","B","")</f>
        <v>#REF!</v>
      </c>
      <c r="CZ1203" s="21" t="e">
        <f>IF(Wedstrijden!#REF!="x","L","")</f>
        <v>#REF!</v>
      </c>
      <c r="DA1203" s="21" t="e">
        <f>IF(Wedstrijden!#REF!="x","M","")</f>
        <v>#REF!</v>
      </c>
      <c r="DB1203" s="21" t="e">
        <f>IF(Wedstrijden!#REF!="x","Z","")</f>
        <v>#REF!</v>
      </c>
      <c r="DC1203" s="21" t="e">
        <f>IF(Wedstrijden!#REF!="x","ZZ","")</f>
        <v>#REF!</v>
      </c>
      <c r="DD1203" s="21" t="e">
        <f>IF(Wedstrijden!#REF!="x","1.40","")</f>
        <v>#REF!</v>
      </c>
      <c r="DE1203" s="21">
        <f>IF(COUNTA(Wedstrijden!#REF!)&lt;&gt;0,6,"")</f>
        <v>6</v>
      </c>
      <c r="DF1203" s="21">
        <f t="shared" si="112"/>
        <v>2</v>
      </c>
      <c r="DG1203" s="21" t="e">
        <f>IF(Wedstrijden!#REF!="x","L","")</f>
        <v>#REF!</v>
      </c>
      <c r="DH1203" s="21" t="e">
        <f>IF(Wedstrijden!#REF!="x","M","")</f>
        <v>#REF!</v>
      </c>
      <c r="DI1203" s="21" t="e">
        <f>IF(Wedstrijden!#REF!="x","Z","")</f>
        <v>#REF!</v>
      </c>
      <c r="DJ1203" s="21" t="e">
        <f>IF(Wedstrijden!#REF!="x","Z","")</f>
        <v>#REF!</v>
      </c>
      <c r="DK1203" s="21">
        <f>IF(COUNTA(Wedstrijden!#REF!)&lt;&gt;0,6,"")</f>
        <v>6</v>
      </c>
      <c r="DL1203" s="21">
        <f t="shared" si="113"/>
        <v>1</v>
      </c>
      <c r="DM1203" s="21" t="e">
        <f>IF(Wedstrijden!#REF!="x","L","")</f>
        <v>#REF!</v>
      </c>
      <c r="DN1203" s="21" t="e">
        <f>IF(Wedstrijden!#REF!="x","M","")</f>
        <v>#REF!</v>
      </c>
      <c r="DO1203" s="21" t="e">
        <f>IF(Wedstrijden!#REF!="x","Z","")</f>
        <v>#REF!</v>
      </c>
      <c r="DP1203" s="21" t="e">
        <f>IF(Wedstrijden!#REF!="x","Z","")</f>
        <v>#REF!</v>
      </c>
    </row>
    <row r="1204" spans="1:120" ht="14.4" x14ac:dyDescent="0.3">
      <c r="A1204" s="23">
        <f>Wedstrijden!B1127</f>
        <v>0</v>
      </c>
      <c r="B1204" s="21" t="str">
        <f>IFERROR(VLOOKUP(Wedstrijden!D1127,Wedstrijdlocaties!$B$2:$E$600,2,FALSE),"")</f>
        <v/>
      </c>
      <c r="C1204" s="21">
        <f>Wedstrijden!E1127</f>
        <v>0</v>
      </c>
      <c r="D1204" s="21" t="str">
        <f>IFERROR(VLOOKUP(Wedstrijden!F1127,Organisaties!$B$2:$C$500,2,FALSE),"")</f>
        <v/>
      </c>
      <c r="E1204" s="21" t="str">
        <f>IFERROR(VLOOKUP(Wedstrijden!F1127,Organisaties!$B$2:$G$500,5,FALSE),"")</f>
        <v/>
      </c>
      <c r="F1204" s="21" t="e">
        <f>IF(Wedstrijden!#REF!&lt;&gt;"",Wedstrijden!#REF!,"")</f>
        <v>#REF!</v>
      </c>
      <c r="G1204" s="21" t="e">
        <f>IF(Wedstrijden!#REF!="Indoor",1,0)</f>
        <v>#REF!</v>
      </c>
      <c r="H1204" s="21" t="e">
        <f>Wedstrijden!#REF!</f>
        <v>#REF!</v>
      </c>
      <c r="I1204" s="21" t="e">
        <f>IF(Wedstrijden!#REF!="Nee",0,IF(Wedstrijden!#REF!="Ja",1,""))</f>
        <v>#REF!</v>
      </c>
      <c r="J1204" s="21" t="e">
        <f>IF(Wedstrijden!#REF!&lt;&gt;"",Wedstrijden!#REF!,"")</f>
        <v>#REF!</v>
      </c>
      <c r="BJ1204" s="21">
        <f>IF(COUNTA(Wedstrijden!#REF!)&lt;&gt;0,1,"")</f>
        <v>1</v>
      </c>
      <c r="BK1204" s="21">
        <f t="shared" si="108"/>
        <v>2</v>
      </c>
      <c r="BL1204" s="21" t="e">
        <f>IF(Wedstrijden!#REF!="x","AA","")</f>
        <v>#REF!</v>
      </c>
      <c r="BM1204" s="21" t="e">
        <f>IF(Wedstrijden!#REF!="x","A","")</f>
        <v>#REF!</v>
      </c>
      <c r="BN1204" s="21" t="e">
        <f>IF(Wedstrijden!#REF!="x","B1","")</f>
        <v>#REF!</v>
      </c>
      <c r="BO1204" s="21" t="e">
        <f>IF(Wedstrijden!#REF!="x","BB","")</f>
        <v>#REF!</v>
      </c>
      <c r="BP1204" s="21" t="e">
        <f>IF(Wedstrijden!#REF!="x","B","")</f>
        <v>#REF!</v>
      </c>
      <c r="BQ1204" s="21" t="e">
        <f>IF(Wedstrijden!#REF!="x","L1","")</f>
        <v>#REF!</v>
      </c>
      <c r="BR1204" s="21" t="e">
        <f>IF(Wedstrijden!#REF!="x","L2","")</f>
        <v>#REF!</v>
      </c>
      <c r="BS1204" s="21" t="e">
        <f>IF(Wedstrijden!#REF!="x","M1","")</f>
        <v>#REF!</v>
      </c>
      <c r="BT1204" s="21" t="e">
        <f>IF(Wedstrijden!#REF!="x","M2","")</f>
        <v>#REF!</v>
      </c>
      <c r="BU1204" s="21" t="e">
        <f>IF(Wedstrijden!#REF!="x","Z1","")</f>
        <v>#REF!</v>
      </c>
      <c r="BV1204" s="21" t="e">
        <f>IF(Wedstrijden!#REF!="x","Z2","")</f>
        <v>#REF!</v>
      </c>
      <c r="BW1204" s="21">
        <f>IF(COUNTA(Wedstrijden!#REF!)&lt;&gt;0,1,"")</f>
        <v>1</v>
      </c>
      <c r="BX1204" s="21">
        <f t="shared" si="109"/>
        <v>1</v>
      </c>
      <c r="BY1204" s="21" t="e">
        <f>IF(Wedstrijden!#REF!="x","BB","")</f>
        <v>#REF!</v>
      </c>
      <c r="BZ1204" s="21" t="e">
        <f>IF(Wedstrijden!#REF!="x","B","")</f>
        <v>#REF!</v>
      </c>
      <c r="CA1204" s="21" t="e">
        <f>IF(Wedstrijden!#REF!="x","L1","")</f>
        <v>#REF!</v>
      </c>
      <c r="CB1204" s="21" t="e">
        <f>IF(Wedstrijden!#REF!="x","L2","")</f>
        <v>#REF!</v>
      </c>
      <c r="CC1204" s="21" t="e">
        <f>IF(Wedstrijden!#REF!="x","M1","")</f>
        <v>#REF!</v>
      </c>
      <c r="CD1204" s="21" t="e">
        <f>IF(Wedstrijden!#REF!="x","M2","")</f>
        <v>#REF!</v>
      </c>
      <c r="CE1204" s="21" t="e">
        <f>IF(Wedstrijden!#REF!="x","Z1","")</f>
        <v>#REF!</v>
      </c>
      <c r="CF1204" s="21" t="e">
        <f>IF(Wedstrijden!#REF!="x","Z2","")</f>
        <v>#REF!</v>
      </c>
      <c r="CG1204" s="21" t="e">
        <f>IF(Wedstrijden!#REF!="x","ZZL","")</f>
        <v>#REF!</v>
      </c>
      <c r="CL1204" s="21">
        <f>IF(COUNTA(Wedstrijden!#REF!)&lt;&gt;0,2,"")</f>
        <v>2</v>
      </c>
      <c r="CM1204" s="21">
        <f t="shared" si="110"/>
        <v>2</v>
      </c>
      <c r="CN1204" s="21" t="e">
        <f>IF(Wedstrijden!#REF!="x","AA","")</f>
        <v>#REF!</v>
      </c>
      <c r="CO1204" s="21" t="e">
        <f>IF(Wedstrijden!#REF!="x","A","")</f>
        <v>#REF!</v>
      </c>
      <c r="CP1204" s="21" t="e">
        <f>IF(Wedstrijden!#REF!="x","BB","")</f>
        <v>#REF!</v>
      </c>
      <c r="CQ1204" s="21" t="e">
        <f>IF(Wedstrijden!#REF!="x","B","")</f>
        <v>#REF!</v>
      </c>
      <c r="CR1204" s="21" t="e">
        <f>IF(Wedstrijden!#REF!="x","L","")</f>
        <v>#REF!</v>
      </c>
      <c r="CS1204" s="21" t="e">
        <f>IF(Wedstrijden!#REF!="x","M","")</f>
        <v>#REF!</v>
      </c>
      <c r="CT1204" s="21" t="e">
        <f>IF(Wedstrijden!#REF!="x","Z","")</f>
        <v>#REF!</v>
      </c>
      <c r="CU1204" s="21" t="e">
        <f>IF(Wedstrijden!#REF!="x","ZZ","")</f>
        <v>#REF!</v>
      </c>
      <c r="CV1204" s="21">
        <f>IF(COUNTA(Wedstrijden!#REF!)&lt;&gt;0,2,"")</f>
        <v>2</v>
      </c>
      <c r="CW1204" s="21">
        <f t="shared" si="111"/>
        <v>1</v>
      </c>
      <c r="CX1204" s="21" t="e">
        <f>IF(Wedstrijden!#REF!="x","BB","")</f>
        <v>#REF!</v>
      </c>
      <c r="CY1204" s="21" t="e">
        <f>IF(Wedstrijden!#REF!="x","B","")</f>
        <v>#REF!</v>
      </c>
      <c r="CZ1204" s="21" t="e">
        <f>IF(Wedstrijden!#REF!="x","L","")</f>
        <v>#REF!</v>
      </c>
      <c r="DA1204" s="21" t="e">
        <f>IF(Wedstrijden!#REF!="x","M","")</f>
        <v>#REF!</v>
      </c>
      <c r="DB1204" s="21" t="e">
        <f>IF(Wedstrijden!#REF!="x","Z","")</f>
        <v>#REF!</v>
      </c>
      <c r="DC1204" s="21" t="e">
        <f>IF(Wedstrijden!#REF!="x","ZZ","")</f>
        <v>#REF!</v>
      </c>
      <c r="DD1204" s="21" t="e">
        <f>IF(Wedstrijden!#REF!="x","1.40","")</f>
        <v>#REF!</v>
      </c>
      <c r="DE1204" s="21">
        <f>IF(COUNTA(Wedstrijden!#REF!)&lt;&gt;0,6,"")</f>
        <v>6</v>
      </c>
      <c r="DF1204" s="21">
        <f t="shared" si="112"/>
        <v>2</v>
      </c>
      <c r="DG1204" s="21" t="e">
        <f>IF(Wedstrijden!#REF!="x","L","")</f>
        <v>#REF!</v>
      </c>
      <c r="DH1204" s="21" t="e">
        <f>IF(Wedstrijden!#REF!="x","M","")</f>
        <v>#REF!</v>
      </c>
      <c r="DI1204" s="21" t="e">
        <f>IF(Wedstrijden!#REF!="x","Z","")</f>
        <v>#REF!</v>
      </c>
      <c r="DJ1204" s="21" t="e">
        <f>IF(Wedstrijden!#REF!="x","Z","")</f>
        <v>#REF!</v>
      </c>
      <c r="DK1204" s="21">
        <f>IF(COUNTA(Wedstrijden!#REF!)&lt;&gt;0,6,"")</f>
        <v>6</v>
      </c>
      <c r="DL1204" s="21">
        <f t="shared" si="113"/>
        <v>1</v>
      </c>
      <c r="DM1204" s="21" t="e">
        <f>IF(Wedstrijden!#REF!="x","L","")</f>
        <v>#REF!</v>
      </c>
      <c r="DN1204" s="21" t="e">
        <f>IF(Wedstrijden!#REF!="x","M","")</f>
        <v>#REF!</v>
      </c>
      <c r="DO1204" s="21" t="e">
        <f>IF(Wedstrijden!#REF!="x","Z","")</f>
        <v>#REF!</v>
      </c>
      <c r="DP1204" s="21" t="e">
        <f>IF(Wedstrijden!#REF!="x","Z","")</f>
        <v>#REF!</v>
      </c>
    </row>
    <row r="1205" spans="1:120" ht="14.4" x14ac:dyDescent="0.3">
      <c r="A1205" s="23">
        <f>Wedstrijden!B1128</f>
        <v>0</v>
      </c>
      <c r="B1205" s="21" t="str">
        <f>IFERROR(VLOOKUP(Wedstrijden!D1128,Wedstrijdlocaties!$B$2:$E$600,2,FALSE),"")</f>
        <v/>
      </c>
      <c r="C1205" s="21">
        <f>Wedstrijden!E1128</f>
        <v>0</v>
      </c>
      <c r="D1205" s="21" t="str">
        <f>IFERROR(VLOOKUP(Wedstrijden!F1128,Organisaties!$B$2:$C$500,2,FALSE),"")</f>
        <v/>
      </c>
      <c r="E1205" s="21" t="str">
        <f>IFERROR(VLOOKUP(Wedstrijden!F1128,Organisaties!$B$2:$G$500,5,FALSE),"")</f>
        <v/>
      </c>
      <c r="F1205" s="21" t="e">
        <f>IF(Wedstrijden!#REF!&lt;&gt;"",Wedstrijden!#REF!,"")</f>
        <v>#REF!</v>
      </c>
      <c r="G1205" s="21" t="e">
        <f>IF(Wedstrijden!#REF!="Indoor",1,0)</f>
        <v>#REF!</v>
      </c>
      <c r="H1205" s="21" t="e">
        <f>Wedstrijden!#REF!</f>
        <v>#REF!</v>
      </c>
      <c r="I1205" s="21" t="e">
        <f>IF(Wedstrijden!#REF!="Nee",0,IF(Wedstrijden!#REF!="Ja",1,""))</f>
        <v>#REF!</v>
      </c>
      <c r="J1205" s="21" t="e">
        <f>IF(Wedstrijden!#REF!&lt;&gt;"",Wedstrijden!#REF!,"")</f>
        <v>#REF!</v>
      </c>
      <c r="BJ1205" s="21">
        <f>IF(COUNTA(Wedstrijden!#REF!)&lt;&gt;0,1,"")</f>
        <v>1</v>
      </c>
      <c r="BK1205" s="21">
        <f t="shared" si="108"/>
        <v>2</v>
      </c>
      <c r="BL1205" s="21" t="e">
        <f>IF(Wedstrijden!#REF!="x","AA","")</f>
        <v>#REF!</v>
      </c>
      <c r="BM1205" s="21" t="e">
        <f>IF(Wedstrijden!#REF!="x","A","")</f>
        <v>#REF!</v>
      </c>
      <c r="BN1205" s="21" t="e">
        <f>IF(Wedstrijden!#REF!="x","B1","")</f>
        <v>#REF!</v>
      </c>
      <c r="BO1205" s="21" t="e">
        <f>IF(Wedstrijden!#REF!="x","BB","")</f>
        <v>#REF!</v>
      </c>
      <c r="BP1205" s="21" t="e">
        <f>IF(Wedstrijden!#REF!="x","B","")</f>
        <v>#REF!</v>
      </c>
      <c r="BQ1205" s="21" t="e">
        <f>IF(Wedstrijden!#REF!="x","L1","")</f>
        <v>#REF!</v>
      </c>
      <c r="BR1205" s="21" t="e">
        <f>IF(Wedstrijden!#REF!="x","L2","")</f>
        <v>#REF!</v>
      </c>
      <c r="BS1205" s="21" t="e">
        <f>IF(Wedstrijden!#REF!="x","M1","")</f>
        <v>#REF!</v>
      </c>
      <c r="BT1205" s="21" t="e">
        <f>IF(Wedstrijden!#REF!="x","M2","")</f>
        <v>#REF!</v>
      </c>
      <c r="BU1205" s="21" t="e">
        <f>IF(Wedstrijden!#REF!="x","Z1","")</f>
        <v>#REF!</v>
      </c>
      <c r="BV1205" s="21" t="e">
        <f>IF(Wedstrijden!#REF!="x","Z2","")</f>
        <v>#REF!</v>
      </c>
      <c r="BW1205" s="21">
        <f>IF(COUNTA(Wedstrijden!#REF!)&lt;&gt;0,1,"")</f>
        <v>1</v>
      </c>
      <c r="BX1205" s="21">
        <f t="shared" si="109"/>
        <v>1</v>
      </c>
      <c r="BY1205" s="21" t="e">
        <f>IF(Wedstrijden!#REF!="x","BB","")</f>
        <v>#REF!</v>
      </c>
      <c r="BZ1205" s="21" t="e">
        <f>IF(Wedstrijden!#REF!="x","B","")</f>
        <v>#REF!</v>
      </c>
      <c r="CA1205" s="21" t="e">
        <f>IF(Wedstrijden!#REF!="x","L1","")</f>
        <v>#REF!</v>
      </c>
      <c r="CB1205" s="21" t="e">
        <f>IF(Wedstrijden!#REF!="x","L2","")</f>
        <v>#REF!</v>
      </c>
      <c r="CC1205" s="21" t="e">
        <f>IF(Wedstrijden!#REF!="x","M1","")</f>
        <v>#REF!</v>
      </c>
      <c r="CD1205" s="21" t="e">
        <f>IF(Wedstrijden!#REF!="x","M2","")</f>
        <v>#REF!</v>
      </c>
      <c r="CE1205" s="21" t="e">
        <f>IF(Wedstrijden!#REF!="x","Z1","")</f>
        <v>#REF!</v>
      </c>
      <c r="CF1205" s="21" t="e">
        <f>IF(Wedstrijden!#REF!="x","Z2","")</f>
        <v>#REF!</v>
      </c>
      <c r="CG1205" s="21" t="e">
        <f>IF(Wedstrijden!#REF!="x","ZZL","")</f>
        <v>#REF!</v>
      </c>
      <c r="CL1205" s="21">
        <f>IF(COUNTA(Wedstrijden!#REF!)&lt;&gt;0,2,"")</f>
        <v>2</v>
      </c>
      <c r="CM1205" s="21">
        <f t="shared" si="110"/>
        <v>2</v>
      </c>
      <c r="CN1205" s="21" t="e">
        <f>IF(Wedstrijden!#REF!="x","AA","")</f>
        <v>#REF!</v>
      </c>
      <c r="CO1205" s="21" t="e">
        <f>IF(Wedstrijden!#REF!="x","A","")</f>
        <v>#REF!</v>
      </c>
      <c r="CP1205" s="21" t="e">
        <f>IF(Wedstrijden!#REF!="x","BB","")</f>
        <v>#REF!</v>
      </c>
      <c r="CQ1205" s="21" t="e">
        <f>IF(Wedstrijden!#REF!="x","B","")</f>
        <v>#REF!</v>
      </c>
      <c r="CR1205" s="21" t="e">
        <f>IF(Wedstrijden!#REF!="x","L","")</f>
        <v>#REF!</v>
      </c>
      <c r="CS1205" s="21" t="e">
        <f>IF(Wedstrijden!#REF!="x","M","")</f>
        <v>#REF!</v>
      </c>
      <c r="CT1205" s="21" t="e">
        <f>IF(Wedstrijden!#REF!="x","Z","")</f>
        <v>#REF!</v>
      </c>
      <c r="CU1205" s="21" t="e">
        <f>IF(Wedstrijden!#REF!="x","ZZ","")</f>
        <v>#REF!</v>
      </c>
      <c r="CV1205" s="21">
        <f>IF(COUNTA(Wedstrijden!#REF!)&lt;&gt;0,2,"")</f>
        <v>2</v>
      </c>
      <c r="CW1205" s="21">
        <f t="shared" si="111"/>
        <v>1</v>
      </c>
      <c r="CX1205" s="21" t="e">
        <f>IF(Wedstrijden!#REF!="x","BB","")</f>
        <v>#REF!</v>
      </c>
      <c r="CY1205" s="21" t="e">
        <f>IF(Wedstrijden!#REF!="x","B","")</f>
        <v>#REF!</v>
      </c>
      <c r="CZ1205" s="21" t="e">
        <f>IF(Wedstrijden!#REF!="x","L","")</f>
        <v>#REF!</v>
      </c>
      <c r="DA1205" s="21" t="e">
        <f>IF(Wedstrijden!#REF!="x","M","")</f>
        <v>#REF!</v>
      </c>
      <c r="DB1205" s="21" t="e">
        <f>IF(Wedstrijden!#REF!="x","Z","")</f>
        <v>#REF!</v>
      </c>
      <c r="DC1205" s="21" t="e">
        <f>IF(Wedstrijden!#REF!="x","ZZ","")</f>
        <v>#REF!</v>
      </c>
      <c r="DD1205" s="21" t="e">
        <f>IF(Wedstrijden!#REF!="x","1.40","")</f>
        <v>#REF!</v>
      </c>
      <c r="DE1205" s="21">
        <f>IF(COUNTA(Wedstrijden!#REF!)&lt;&gt;0,6,"")</f>
        <v>6</v>
      </c>
      <c r="DF1205" s="21">
        <f t="shared" si="112"/>
        <v>2</v>
      </c>
      <c r="DG1205" s="21" t="e">
        <f>IF(Wedstrijden!#REF!="x","L","")</f>
        <v>#REF!</v>
      </c>
      <c r="DH1205" s="21" t="e">
        <f>IF(Wedstrijden!#REF!="x","M","")</f>
        <v>#REF!</v>
      </c>
      <c r="DI1205" s="21" t="e">
        <f>IF(Wedstrijden!#REF!="x","Z","")</f>
        <v>#REF!</v>
      </c>
      <c r="DJ1205" s="21" t="e">
        <f>IF(Wedstrijden!#REF!="x","Z","")</f>
        <v>#REF!</v>
      </c>
      <c r="DK1205" s="21">
        <f>IF(COUNTA(Wedstrijden!#REF!)&lt;&gt;0,6,"")</f>
        <v>6</v>
      </c>
      <c r="DL1205" s="21">
        <f t="shared" si="113"/>
        <v>1</v>
      </c>
      <c r="DM1205" s="21" t="e">
        <f>IF(Wedstrijden!#REF!="x","L","")</f>
        <v>#REF!</v>
      </c>
      <c r="DN1205" s="21" t="e">
        <f>IF(Wedstrijden!#REF!="x","M","")</f>
        <v>#REF!</v>
      </c>
      <c r="DO1205" s="21" t="e">
        <f>IF(Wedstrijden!#REF!="x","Z","")</f>
        <v>#REF!</v>
      </c>
      <c r="DP1205" s="21" t="e">
        <f>IF(Wedstrijden!#REF!="x","Z","")</f>
        <v>#REF!</v>
      </c>
    </row>
    <row r="1206" spans="1:120" ht="14.4" x14ac:dyDescent="0.3">
      <c r="A1206" s="23">
        <f>Wedstrijden!B1129</f>
        <v>0</v>
      </c>
      <c r="B1206" s="21" t="str">
        <f>IFERROR(VLOOKUP(Wedstrijden!D1129,Wedstrijdlocaties!$B$2:$E$600,2,FALSE),"")</f>
        <v/>
      </c>
      <c r="C1206" s="21">
        <f>Wedstrijden!E1129</f>
        <v>0</v>
      </c>
      <c r="D1206" s="21" t="str">
        <f>IFERROR(VLOOKUP(Wedstrijden!F1129,Organisaties!$B$2:$C$500,2,FALSE),"")</f>
        <v/>
      </c>
      <c r="E1206" s="21" t="str">
        <f>IFERROR(VLOOKUP(Wedstrijden!F1129,Organisaties!$B$2:$G$500,5,FALSE),"")</f>
        <v/>
      </c>
      <c r="F1206" s="21" t="e">
        <f>IF(Wedstrijden!#REF!&lt;&gt;"",Wedstrijden!#REF!,"")</f>
        <v>#REF!</v>
      </c>
      <c r="G1206" s="21" t="e">
        <f>IF(Wedstrijden!#REF!="Indoor",1,0)</f>
        <v>#REF!</v>
      </c>
      <c r="H1206" s="21" t="e">
        <f>Wedstrijden!#REF!</f>
        <v>#REF!</v>
      </c>
      <c r="I1206" s="21" t="e">
        <f>IF(Wedstrijden!#REF!="Nee",0,IF(Wedstrijden!#REF!="Ja",1,""))</f>
        <v>#REF!</v>
      </c>
      <c r="J1206" s="21" t="e">
        <f>IF(Wedstrijden!#REF!&lt;&gt;"",Wedstrijden!#REF!,"")</f>
        <v>#REF!</v>
      </c>
      <c r="BJ1206" s="21">
        <f>IF(COUNTA(Wedstrijden!#REF!)&lt;&gt;0,1,"")</f>
        <v>1</v>
      </c>
      <c r="BK1206" s="21">
        <f t="shared" si="108"/>
        <v>2</v>
      </c>
      <c r="BL1206" s="21" t="e">
        <f>IF(Wedstrijden!#REF!="x","AA","")</f>
        <v>#REF!</v>
      </c>
      <c r="BM1206" s="21" t="e">
        <f>IF(Wedstrijden!#REF!="x","A","")</f>
        <v>#REF!</v>
      </c>
      <c r="BN1206" s="21" t="e">
        <f>IF(Wedstrijden!#REF!="x","B1","")</f>
        <v>#REF!</v>
      </c>
      <c r="BO1206" s="21" t="e">
        <f>IF(Wedstrijden!#REF!="x","BB","")</f>
        <v>#REF!</v>
      </c>
      <c r="BP1206" s="21" t="e">
        <f>IF(Wedstrijden!#REF!="x","B","")</f>
        <v>#REF!</v>
      </c>
      <c r="BQ1206" s="21" t="e">
        <f>IF(Wedstrijden!#REF!="x","L1","")</f>
        <v>#REF!</v>
      </c>
      <c r="BR1206" s="21" t="e">
        <f>IF(Wedstrijden!#REF!="x","L2","")</f>
        <v>#REF!</v>
      </c>
      <c r="BS1206" s="21" t="e">
        <f>IF(Wedstrijden!#REF!="x","M1","")</f>
        <v>#REF!</v>
      </c>
      <c r="BT1206" s="21" t="e">
        <f>IF(Wedstrijden!#REF!="x","M2","")</f>
        <v>#REF!</v>
      </c>
      <c r="BU1206" s="21" t="e">
        <f>IF(Wedstrijden!#REF!="x","Z1","")</f>
        <v>#REF!</v>
      </c>
      <c r="BV1206" s="21" t="e">
        <f>IF(Wedstrijden!#REF!="x","Z2","")</f>
        <v>#REF!</v>
      </c>
      <c r="BW1206" s="21">
        <f>IF(COUNTA(Wedstrijden!#REF!)&lt;&gt;0,1,"")</f>
        <v>1</v>
      </c>
      <c r="BX1206" s="21">
        <f t="shared" si="109"/>
        <v>1</v>
      </c>
      <c r="BY1206" s="21" t="e">
        <f>IF(Wedstrijden!#REF!="x","BB","")</f>
        <v>#REF!</v>
      </c>
      <c r="BZ1206" s="21" t="e">
        <f>IF(Wedstrijden!#REF!="x","B","")</f>
        <v>#REF!</v>
      </c>
      <c r="CA1206" s="21" t="e">
        <f>IF(Wedstrijden!#REF!="x","L1","")</f>
        <v>#REF!</v>
      </c>
      <c r="CB1206" s="21" t="e">
        <f>IF(Wedstrijden!#REF!="x","L2","")</f>
        <v>#REF!</v>
      </c>
      <c r="CC1206" s="21" t="e">
        <f>IF(Wedstrijden!#REF!="x","M1","")</f>
        <v>#REF!</v>
      </c>
      <c r="CD1206" s="21" t="e">
        <f>IF(Wedstrijden!#REF!="x","M2","")</f>
        <v>#REF!</v>
      </c>
      <c r="CE1206" s="21" t="e">
        <f>IF(Wedstrijden!#REF!="x","Z1","")</f>
        <v>#REF!</v>
      </c>
      <c r="CF1206" s="21" t="e">
        <f>IF(Wedstrijden!#REF!="x","Z2","")</f>
        <v>#REF!</v>
      </c>
      <c r="CG1206" s="21" t="e">
        <f>IF(Wedstrijden!#REF!="x","ZZL","")</f>
        <v>#REF!</v>
      </c>
      <c r="CL1206" s="21">
        <f>IF(COUNTA(Wedstrijden!#REF!)&lt;&gt;0,2,"")</f>
        <v>2</v>
      </c>
      <c r="CM1206" s="21">
        <f t="shared" si="110"/>
        <v>2</v>
      </c>
      <c r="CN1206" s="21" t="e">
        <f>IF(Wedstrijden!#REF!="x","AA","")</f>
        <v>#REF!</v>
      </c>
      <c r="CO1206" s="21" t="e">
        <f>IF(Wedstrijden!#REF!="x","A","")</f>
        <v>#REF!</v>
      </c>
      <c r="CP1206" s="21" t="e">
        <f>IF(Wedstrijden!#REF!="x","BB","")</f>
        <v>#REF!</v>
      </c>
      <c r="CQ1206" s="21" t="e">
        <f>IF(Wedstrijden!#REF!="x","B","")</f>
        <v>#REF!</v>
      </c>
      <c r="CR1206" s="21" t="e">
        <f>IF(Wedstrijden!#REF!="x","L","")</f>
        <v>#REF!</v>
      </c>
      <c r="CS1206" s="21" t="e">
        <f>IF(Wedstrijden!#REF!="x","M","")</f>
        <v>#REF!</v>
      </c>
      <c r="CT1206" s="21" t="e">
        <f>IF(Wedstrijden!#REF!="x","Z","")</f>
        <v>#REF!</v>
      </c>
      <c r="CU1206" s="21" t="e">
        <f>IF(Wedstrijden!#REF!="x","ZZ","")</f>
        <v>#REF!</v>
      </c>
      <c r="CV1206" s="21">
        <f>IF(COUNTA(Wedstrijden!#REF!)&lt;&gt;0,2,"")</f>
        <v>2</v>
      </c>
      <c r="CW1206" s="21">
        <f t="shared" si="111"/>
        <v>1</v>
      </c>
      <c r="CX1206" s="21" t="e">
        <f>IF(Wedstrijden!#REF!="x","BB","")</f>
        <v>#REF!</v>
      </c>
      <c r="CY1206" s="21" t="e">
        <f>IF(Wedstrijden!#REF!="x","B","")</f>
        <v>#REF!</v>
      </c>
      <c r="CZ1206" s="21" t="e">
        <f>IF(Wedstrijden!#REF!="x","L","")</f>
        <v>#REF!</v>
      </c>
      <c r="DA1206" s="21" t="e">
        <f>IF(Wedstrijden!#REF!="x","M","")</f>
        <v>#REF!</v>
      </c>
      <c r="DB1206" s="21" t="e">
        <f>IF(Wedstrijden!#REF!="x","Z","")</f>
        <v>#REF!</v>
      </c>
      <c r="DC1206" s="21" t="e">
        <f>IF(Wedstrijden!#REF!="x","ZZ","")</f>
        <v>#REF!</v>
      </c>
      <c r="DD1206" s="21" t="e">
        <f>IF(Wedstrijden!#REF!="x","1.40","")</f>
        <v>#REF!</v>
      </c>
      <c r="DE1206" s="21">
        <f>IF(COUNTA(Wedstrijden!#REF!)&lt;&gt;0,6,"")</f>
        <v>6</v>
      </c>
      <c r="DF1206" s="21">
        <f t="shared" si="112"/>
        <v>2</v>
      </c>
      <c r="DG1206" s="21" t="e">
        <f>IF(Wedstrijden!#REF!="x","L","")</f>
        <v>#REF!</v>
      </c>
      <c r="DH1206" s="21" t="e">
        <f>IF(Wedstrijden!#REF!="x","M","")</f>
        <v>#REF!</v>
      </c>
      <c r="DI1206" s="21" t="e">
        <f>IF(Wedstrijden!#REF!="x","Z","")</f>
        <v>#REF!</v>
      </c>
      <c r="DJ1206" s="21" t="e">
        <f>IF(Wedstrijden!#REF!="x","Z","")</f>
        <v>#REF!</v>
      </c>
      <c r="DK1206" s="21">
        <f>IF(COUNTA(Wedstrijden!#REF!)&lt;&gt;0,6,"")</f>
        <v>6</v>
      </c>
      <c r="DL1206" s="21">
        <f t="shared" si="113"/>
        <v>1</v>
      </c>
      <c r="DM1206" s="21" t="e">
        <f>IF(Wedstrijden!#REF!="x","L","")</f>
        <v>#REF!</v>
      </c>
      <c r="DN1206" s="21" t="e">
        <f>IF(Wedstrijden!#REF!="x","M","")</f>
        <v>#REF!</v>
      </c>
      <c r="DO1206" s="21" t="e">
        <f>IF(Wedstrijden!#REF!="x","Z","")</f>
        <v>#REF!</v>
      </c>
      <c r="DP1206" s="21" t="e">
        <f>IF(Wedstrijden!#REF!="x","Z","")</f>
        <v>#REF!</v>
      </c>
    </row>
    <row r="1207" spans="1:120" ht="14.4" x14ac:dyDescent="0.3">
      <c r="A1207" s="23">
        <f>Wedstrijden!B1130</f>
        <v>0</v>
      </c>
      <c r="B1207" s="21" t="str">
        <f>IFERROR(VLOOKUP(Wedstrijden!D1130,Wedstrijdlocaties!$B$2:$E$600,2,FALSE),"")</f>
        <v/>
      </c>
      <c r="C1207" s="21">
        <f>Wedstrijden!E1130</f>
        <v>0</v>
      </c>
      <c r="D1207" s="21" t="str">
        <f>IFERROR(VLOOKUP(Wedstrijden!F1130,Organisaties!$B$2:$C$500,2,FALSE),"")</f>
        <v/>
      </c>
      <c r="E1207" s="21" t="str">
        <f>IFERROR(VLOOKUP(Wedstrijden!F1130,Organisaties!$B$2:$G$500,5,FALSE),"")</f>
        <v/>
      </c>
      <c r="F1207" s="21" t="e">
        <f>IF(Wedstrijden!#REF!&lt;&gt;"",Wedstrijden!#REF!,"")</f>
        <v>#REF!</v>
      </c>
      <c r="G1207" s="21" t="e">
        <f>IF(Wedstrijden!#REF!="Indoor",1,0)</f>
        <v>#REF!</v>
      </c>
      <c r="H1207" s="21" t="e">
        <f>Wedstrijden!#REF!</f>
        <v>#REF!</v>
      </c>
      <c r="I1207" s="21" t="e">
        <f>IF(Wedstrijden!#REF!="Nee",0,IF(Wedstrijden!#REF!="Ja",1,""))</f>
        <v>#REF!</v>
      </c>
      <c r="J1207" s="21" t="e">
        <f>IF(Wedstrijden!#REF!&lt;&gt;"",Wedstrijden!#REF!,"")</f>
        <v>#REF!</v>
      </c>
      <c r="BJ1207" s="21">
        <f>IF(COUNTA(Wedstrijden!#REF!)&lt;&gt;0,1,"")</f>
        <v>1</v>
      </c>
      <c r="BK1207" s="21">
        <f t="shared" si="108"/>
        <v>2</v>
      </c>
      <c r="BL1207" s="21" t="e">
        <f>IF(Wedstrijden!#REF!="x","AA","")</f>
        <v>#REF!</v>
      </c>
      <c r="BM1207" s="21" t="e">
        <f>IF(Wedstrijden!#REF!="x","A","")</f>
        <v>#REF!</v>
      </c>
      <c r="BN1207" s="21" t="e">
        <f>IF(Wedstrijden!#REF!="x","B1","")</f>
        <v>#REF!</v>
      </c>
      <c r="BO1207" s="21" t="e">
        <f>IF(Wedstrijden!#REF!="x","BB","")</f>
        <v>#REF!</v>
      </c>
      <c r="BP1207" s="21" t="e">
        <f>IF(Wedstrijden!#REF!="x","B","")</f>
        <v>#REF!</v>
      </c>
      <c r="BQ1207" s="21" t="e">
        <f>IF(Wedstrijden!#REF!="x","L1","")</f>
        <v>#REF!</v>
      </c>
      <c r="BR1207" s="21" t="e">
        <f>IF(Wedstrijden!#REF!="x","L2","")</f>
        <v>#REF!</v>
      </c>
      <c r="BS1207" s="21" t="e">
        <f>IF(Wedstrijden!#REF!="x","M1","")</f>
        <v>#REF!</v>
      </c>
      <c r="BT1207" s="21" t="e">
        <f>IF(Wedstrijden!#REF!="x","M2","")</f>
        <v>#REF!</v>
      </c>
      <c r="BU1207" s="21" t="e">
        <f>IF(Wedstrijden!#REF!="x","Z1","")</f>
        <v>#REF!</v>
      </c>
      <c r="BV1207" s="21" t="e">
        <f>IF(Wedstrijden!#REF!="x","Z2","")</f>
        <v>#REF!</v>
      </c>
      <c r="BW1207" s="21">
        <f>IF(COUNTA(Wedstrijden!#REF!)&lt;&gt;0,1,"")</f>
        <v>1</v>
      </c>
      <c r="BX1207" s="21">
        <f t="shared" si="109"/>
        <v>1</v>
      </c>
      <c r="BY1207" s="21" t="e">
        <f>IF(Wedstrijden!#REF!="x","BB","")</f>
        <v>#REF!</v>
      </c>
      <c r="BZ1207" s="21" t="e">
        <f>IF(Wedstrijden!#REF!="x","B","")</f>
        <v>#REF!</v>
      </c>
      <c r="CA1207" s="21" t="e">
        <f>IF(Wedstrijden!#REF!="x","L1","")</f>
        <v>#REF!</v>
      </c>
      <c r="CB1207" s="21" t="e">
        <f>IF(Wedstrijden!#REF!="x","L2","")</f>
        <v>#REF!</v>
      </c>
      <c r="CC1207" s="21" t="e">
        <f>IF(Wedstrijden!#REF!="x","M1","")</f>
        <v>#REF!</v>
      </c>
      <c r="CD1207" s="21" t="e">
        <f>IF(Wedstrijden!#REF!="x","M2","")</f>
        <v>#REF!</v>
      </c>
      <c r="CE1207" s="21" t="e">
        <f>IF(Wedstrijden!#REF!="x","Z1","")</f>
        <v>#REF!</v>
      </c>
      <c r="CF1207" s="21" t="e">
        <f>IF(Wedstrijden!#REF!="x","Z2","")</f>
        <v>#REF!</v>
      </c>
      <c r="CG1207" s="21" t="e">
        <f>IF(Wedstrijden!#REF!="x","ZZL","")</f>
        <v>#REF!</v>
      </c>
      <c r="CL1207" s="21">
        <f>IF(COUNTA(Wedstrijden!#REF!)&lt;&gt;0,2,"")</f>
        <v>2</v>
      </c>
      <c r="CM1207" s="21">
        <f t="shared" si="110"/>
        <v>2</v>
      </c>
      <c r="CN1207" s="21" t="e">
        <f>IF(Wedstrijden!#REF!="x","AA","")</f>
        <v>#REF!</v>
      </c>
      <c r="CO1207" s="21" t="e">
        <f>IF(Wedstrijden!#REF!="x","A","")</f>
        <v>#REF!</v>
      </c>
      <c r="CP1207" s="21" t="e">
        <f>IF(Wedstrijden!#REF!="x","BB","")</f>
        <v>#REF!</v>
      </c>
      <c r="CQ1207" s="21" t="e">
        <f>IF(Wedstrijden!#REF!="x","B","")</f>
        <v>#REF!</v>
      </c>
      <c r="CR1207" s="21" t="e">
        <f>IF(Wedstrijden!#REF!="x","L","")</f>
        <v>#REF!</v>
      </c>
      <c r="CS1207" s="21" t="e">
        <f>IF(Wedstrijden!#REF!="x","M","")</f>
        <v>#REF!</v>
      </c>
      <c r="CT1207" s="21" t="e">
        <f>IF(Wedstrijden!#REF!="x","Z","")</f>
        <v>#REF!</v>
      </c>
      <c r="CU1207" s="21" t="e">
        <f>IF(Wedstrijden!#REF!="x","ZZ","")</f>
        <v>#REF!</v>
      </c>
      <c r="CV1207" s="21">
        <f>IF(COUNTA(Wedstrijden!#REF!)&lt;&gt;0,2,"")</f>
        <v>2</v>
      </c>
      <c r="CW1207" s="21">
        <f t="shared" si="111"/>
        <v>1</v>
      </c>
      <c r="CX1207" s="21" t="e">
        <f>IF(Wedstrijden!#REF!="x","BB","")</f>
        <v>#REF!</v>
      </c>
      <c r="CY1207" s="21" t="e">
        <f>IF(Wedstrijden!#REF!="x","B","")</f>
        <v>#REF!</v>
      </c>
      <c r="CZ1207" s="21" t="e">
        <f>IF(Wedstrijden!#REF!="x","L","")</f>
        <v>#REF!</v>
      </c>
      <c r="DA1207" s="21" t="e">
        <f>IF(Wedstrijden!#REF!="x","M","")</f>
        <v>#REF!</v>
      </c>
      <c r="DB1207" s="21" t="e">
        <f>IF(Wedstrijden!#REF!="x","Z","")</f>
        <v>#REF!</v>
      </c>
      <c r="DC1207" s="21" t="e">
        <f>IF(Wedstrijden!#REF!="x","ZZ","")</f>
        <v>#REF!</v>
      </c>
      <c r="DD1207" s="21" t="e">
        <f>IF(Wedstrijden!#REF!="x","1.40","")</f>
        <v>#REF!</v>
      </c>
      <c r="DE1207" s="21">
        <f>IF(COUNTA(Wedstrijden!#REF!)&lt;&gt;0,6,"")</f>
        <v>6</v>
      </c>
      <c r="DF1207" s="21">
        <f t="shared" si="112"/>
        <v>2</v>
      </c>
      <c r="DG1207" s="21" t="e">
        <f>IF(Wedstrijden!#REF!="x","L","")</f>
        <v>#REF!</v>
      </c>
      <c r="DH1207" s="21" t="e">
        <f>IF(Wedstrijden!#REF!="x","M","")</f>
        <v>#REF!</v>
      </c>
      <c r="DI1207" s="21" t="e">
        <f>IF(Wedstrijden!#REF!="x","Z","")</f>
        <v>#REF!</v>
      </c>
      <c r="DJ1207" s="21" t="e">
        <f>IF(Wedstrijden!#REF!="x","Z","")</f>
        <v>#REF!</v>
      </c>
      <c r="DK1207" s="21">
        <f>IF(COUNTA(Wedstrijden!#REF!)&lt;&gt;0,6,"")</f>
        <v>6</v>
      </c>
      <c r="DL1207" s="21">
        <f t="shared" si="113"/>
        <v>1</v>
      </c>
      <c r="DM1207" s="21" t="e">
        <f>IF(Wedstrijden!#REF!="x","L","")</f>
        <v>#REF!</v>
      </c>
      <c r="DN1207" s="21" t="e">
        <f>IF(Wedstrijden!#REF!="x","M","")</f>
        <v>#REF!</v>
      </c>
      <c r="DO1207" s="21" t="e">
        <f>IF(Wedstrijden!#REF!="x","Z","")</f>
        <v>#REF!</v>
      </c>
      <c r="DP1207" s="21" t="e">
        <f>IF(Wedstrijden!#REF!="x","Z","")</f>
        <v>#REF!</v>
      </c>
    </row>
    <row r="1208" spans="1:120" ht="14.4" x14ac:dyDescent="0.3">
      <c r="A1208" s="23">
        <f>Wedstrijden!B1131</f>
        <v>0</v>
      </c>
      <c r="B1208" s="21" t="str">
        <f>IFERROR(VLOOKUP(Wedstrijden!D1131,Wedstrijdlocaties!$B$2:$E$600,2,FALSE),"")</f>
        <v/>
      </c>
      <c r="C1208" s="21">
        <f>Wedstrijden!E1131</f>
        <v>0</v>
      </c>
      <c r="D1208" s="21" t="str">
        <f>IFERROR(VLOOKUP(Wedstrijden!F1131,Organisaties!$B$2:$C$500,2,FALSE),"")</f>
        <v/>
      </c>
      <c r="E1208" s="21" t="str">
        <f>IFERROR(VLOOKUP(Wedstrijden!F1131,Organisaties!$B$2:$G$500,5,FALSE),"")</f>
        <v/>
      </c>
      <c r="F1208" s="21" t="e">
        <f>IF(Wedstrijden!#REF!&lt;&gt;"",Wedstrijden!#REF!,"")</f>
        <v>#REF!</v>
      </c>
      <c r="G1208" s="21" t="e">
        <f>IF(Wedstrijden!#REF!="Indoor",1,0)</f>
        <v>#REF!</v>
      </c>
      <c r="H1208" s="21" t="e">
        <f>Wedstrijden!#REF!</f>
        <v>#REF!</v>
      </c>
      <c r="I1208" s="21" t="e">
        <f>IF(Wedstrijden!#REF!="Nee",0,IF(Wedstrijden!#REF!="Ja",1,""))</f>
        <v>#REF!</v>
      </c>
      <c r="J1208" s="21" t="e">
        <f>IF(Wedstrijden!#REF!&lt;&gt;"",Wedstrijden!#REF!,"")</f>
        <v>#REF!</v>
      </c>
      <c r="BJ1208" s="21">
        <f>IF(COUNTA(Wedstrijden!#REF!)&lt;&gt;0,1,"")</f>
        <v>1</v>
      </c>
      <c r="BK1208" s="21">
        <f t="shared" si="108"/>
        <v>2</v>
      </c>
      <c r="BL1208" s="21" t="e">
        <f>IF(Wedstrijden!#REF!="x","AA","")</f>
        <v>#REF!</v>
      </c>
      <c r="BM1208" s="21" t="e">
        <f>IF(Wedstrijden!#REF!="x","A","")</f>
        <v>#REF!</v>
      </c>
      <c r="BN1208" s="21" t="e">
        <f>IF(Wedstrijden!#REF!="x","B1","")</f>
        <v>#REF!</v>
      </c>
      <c r="BO1208" s="21" t="e">
        <f>IF(Wedstrijden!#REF!="x","BB","")</f>
        <v>#REF!</v>
      </c>
      <c r="BP1208" s="21" t="e">
        <f>IF(Wedstrijden!#REF!="x","B","")</f>
        <v>#REF!</v>
      </c>
      <c r="BQ1208" s="21" t="e">
        <f>IF(Wedstrijden!#REF!="x","L1","")</f>
        <v>#REF!</v>
      </c>
      <c r="BR1208" s="21" t="e">
        <f>IF(Wedstrijden!#REF!="x","L2","")</f>
        <v>#REF!</v>
      </c>
      <c r="BS1208" s="21" t="e">
        <f>IF(Wedstrijden!#REF!="x","M1","")</f>
        <v>#REF!</v>
      </c>
      <c r="BT1208" s="21" t="e">
        <f>IF(Wedstrijden!#REF!="x","M2","")</f>
        <v>#REF!</v>
      </c>
      <c r="BU1208" s="21" t="e">
        <f>IF(Wedstrijden!#REF!="x","Z1","")</f>
        <v>#REF!</v>
      </c>
      <c r="BV1208" s="21" t="e">
        <f>IF(Wedstrijden!#REF!="x","Z2","")</f>
        <v>#REF!</v>
      </c>
      <c r="BW1208" s="21">
        <f>IF(COUNTA(Wedstrijden!#REF!)&lt;&gt;0,1,"")</f>
        <v>1</v>
      </c>
      <c r="BX1208" s="21">
        <f t="shared" si="109"/>
        <v>1</v>
      </c>
      <c r="BY1208" s="21" t="e">
        <f>IF(Wedstrijden!#REF!="x","BB","")</f>
        <v>#REF!</v>
      </c>
      <c r="BZ1208" s="21" t="e">
        <f>IF(Wedstrijden!#REF!="x","B","")</f>
        <v>#REF!</v>
      </c>
      <c r="CA1208" s="21" t="e">
        <f>IF(Wedstrijden!#REF!="x","L1","")</f>
        <v>#REF!</v>
      </c>
      <c r="CB1208" s="21" t="e">
        <f>IF(Wedstrijden!#REF!="x","L2","")</f>
        <v>#REF!</v>
      </c>
      <c r="CC1208" s="21" t="e">
        <f>IF(Wedstrijden!#REF!="x","M1","")</f>
        <v>#REF!</v>
      </c>
      <c r="CD1208" s="21" t="e">
        <f>IF(Wedstrijden!#REF!="x","M2","")</f>
        <v>#REF!</v>
      </c>
      <c r="CE1208" s="21" t="e">
        <f>IF(Wedstrijden!#REF!="x","Z1","")</f>
        <v>#REF!</v>
      </c>
      <c r="CF1208" s="21" t="e">
        <f>IF(Wedstrijden!#REF!="x","Z2","")</f>
        <v>#REF!</v>
      </c>
      <c r="CG1208" s="21" t="e">
        <f>IF(Wedstrijden!#REF!="x","ZZL","")</f>
        <v>#REF!</v>
      </c>
      <c r="CL1208" s="21">
        <f>IF(COUNTA(Wedstrijden!#REF!)&lt;&gt;0,2,"")</f>
        <v>2</v>
      </c>
      <c r="CM1208" s="21">
        <f t="shared" si="110"/>
        <v>2</v>
      </c>
      <c r="CN1208" s="21" t="e">
        <f>IF(Wedstrijden!#REF!="x","AA","")</f>
        <v>#REF!</v>
      </c>
      <c r="CO1208" s="21" t="e">
        <f>IF(Wedstrijden!#REF!="x","A","")</f>
        <v>#REF!</v>
      </c>
      <c r="CP1208" s="21" t="e">
        <f>IF(Wedstrijden!#REF!="x","BB","")</f>
        <v>#REF!</v>
      </c>
      <c r="CQ1208" s="21" t="e">
        <f>IF(Wedstrijden!#REF!="x","B","")</f>
        <v>#REF!</v>
      </c>
      <c r="CR1208" s="21" t="e">
        <f>IF(Wedstrijden!#REF!="x","L","")</f>
        <v>#REF!</v>
      </c>
      <c r="CS1208" s="21" t="e">
        <f>IF(Wedstrijden!#REF!="x","M","")</f>
        <v>#REF!</v>
      </c>
      <c r="CT1208" s="21" t="e">
        <f>IF(Wedstrijden!#REF!="x","Z","")</f>
        <v>#REF!</v>
      </c>
      <c r="CU1208" s="21" t="e">
        <f>IF(Wedstrijden!#REF!="x","ZZ","")</f>
        <v>#REF!</v>
      </c>
      <c r="CV1208" s="21">
        <f>IF(COUNTA(Wedstrijden!#REF!)&lt;&gt;0,2,"")</f>
        <v>2</v>
      </c>
      <c r="CW1208" s="21">
        <f t="shared" si="111"/>
        <v>1</v>
      </c>
      <c r="CX1208" s="21" t="e">
        <f>IF(Wedstrijden!#REF!="x","BB","")</f>
        <v>#REF!</v>
      </c>
      <c r="CY1208" s="21" t="e">
        <f>IF(Wedstrijden!#REF!="x","B","")</f>
        <v>#REF!</v>
      </c>
      <c r="CZ1208" s="21" t="e">
        <f>IF(Wedstrijden!#REF!="x","L","")</f>
        <v>#REF!</v>
      </c>
      <c r="DA1208" s="21" t="e">
        <f>IF(Wedstrijden!#REF!="x","M","")</f>
        <v>#REF!</v>
      </c>
      <c r="DB1208" s="21" t="e">
        <f>IF(Wedstrijden!#REF!="x","Z","")</f>
        <v>#REF!</v>
      </c>
      <c r="DC1208" s="21" t="e">
        <f>IF(Wedstrijden!#REF!="x","ZZ","")</f>
        <v>#REF!</v>
      </c>
      <c r="DD1208" s="21" t="e">
        <f>IF(Wedstrijden!#REF!="x","1.40","")</f>
        <v>#REF!</v>
      </c>
      <c r="DE1208" s="21">
        <f>IF(COUNTA(Wedstrijden!#REF!)&lt;&gt;0,6,"")</f>
        <v>6</v>
      </c>
      <c r="DF1208" s="21">
        <f t="shared" si="112"/>
        <v>2</v>
      </c>
      <c r="DG1208" s="21" t="e">
        <f>IF(Wedstrijden!#REF!="x","L","")</f>
        <v>#REF!</v>
      </c>
      <c r="DH1208" s="21" t="e">
        <f>IF(Wedstrijden!#REF!="x","M","")</f>
        <v>#REF!</v>
      </c>
      <c r="DI1208" s="21" t="e">
        <f>IF(Wedstrijden!#REF!="x","Z","")</f>
        <v>#REF!</v>
      </c>
      <c r="DJ1208" s="21" t="e">
        <f>IF(Wedstrijden!#REF!="x","Z","")</f>
        <v>#REF!</v>
      </c>
      <c r="DK1208" s="21">
        <f>IF(COUNTA(Wedstrijden!#REF!)&lt;&gt;0,6,"")</f>
        <v>6</v>
      </c>
      <c r="DL1208" s="21">
        <f t="shared" si="113"/>
        <v>1</v>
      </c>
      <c r="DM1208" s="21" t="e">
        <f>IF(Wedstrijden!#REF!="x","L","")</f>
        <v>#REF!</v>
      </c>
      <c r="DN1208" s="21" t="e">
        <f>IF(Wedstrijden!#REF!="x","M","")</f>
        <v>#REF!</v>
      </c>
      <c r="DO1208" s="21" t="e">
        <f>IF(Wedstrijden!#REF!="x","Z","")</f>
        <v>#REF!</v>
      </c>
      <c r="DP1208" s="21" t="e">
        <f>IF(Wedstrijden!#REF!="x","Z","")</f>
        <v>#REF!</v>
      </c>
    </row>
    <row r="1209" spans="1:120" ht="14.4" x14ac:dyDescent="0.3">
      <c r="A1209" s="23">
        <f>Wedstrijden!B1132</f>
        <v>0</v>
      </c>
      <c r="B1209" s="21" t="str">
        <f>IFERROR(VLOOKUP(Wedstrijden!D1132,Wedstrijdlocaties!$B$2:$E$600,2,FALSE),"")</f>
        <v/>
      </c>
      <c r="C1209" s="21">
        <f>Wedstrijden!E1132</f>
        <v>0</v>
      </c>
      <c r="D1209" s="21" t="str">
        <f>IFERROR(VLOOKUP(Wedstrijden!F1132,Organisaties!$B$2:$C$500,2,FALSE),"")</f>
        <v/>
      </c>
      <c r="E1209" s="21" t="str">
        <f>IFERROR(VLOOKUP(Wedstrijden!F1132,Organisaties!$B$2:$G$500,5,FALSE),"")</f>
        <v/>
      </c>
      <c r="F1209" s="21" t="e">
        <f>IF(Wedstrijden!#REF!&lt;&gt;"",Wedstrijden!#REF!,"")</f>
        <v>#REF!</v>
      </c>
      <c r="G1209" s="21" t="e">
        <f>IF(Wedstrijden!#REF!="Indoor",1,0)</f>
        <v>#REF!</v>
      </c>
      <c r="H1209" s="21" t="e">
        <f>Wedstrijden!#REF!</f>
        <v>#REF!</v>
      </c>
      <c r="I1209" s="21" t="e">
        <f>IF(Wedstrijden!#REF!="Nee",0,IF(Wedstrijden!#REF!="Ja",1,""))</f>
        <v>#REF!</v>
      </c>
      <c r="J1209" s="21" t="e">
        <f>IF(Wedstrijden!#REF!&lt;&gt;"",Wedstrijden!#REF!,"")</f>
        <v>#REF!</v>
      </c>
      <c r="BJ1209" s="21">
        <f>IF(COUNTA(Wedstrijden!#REF!)&lt;&gt;0,1,"")</f>
        <v>1</v>
      </c>
      <c r="BK1209" s="21">
        <f t="shared" si="108"/>
        <v>2</v>
      </c>
      <c r="BL1209" s="21" t="e">
        <f>IF(Wedstrijden!#REF!="x","AA","")</f>
        <v>#REF!</v>
      </c>
      <c r="BM1209" s="21" t="e">
        <f>IF(Wedstrijden!#REF!="x","A","")</f>
        <v>#REF!</v>
      </c>
      <c r="BN1209" s="21" t="e">
        <f>IF(Wedstrijden!#REF!="x","B1","")</f>
        <v>#REF!</v>
      </c>
      <c r="BO1209" s="21" t="e">
        <f>IF(Wedstrijden!#REF!="x","BB","")</f>
        <v>#REF!</v>
      </c>
      <c r="BP1209" s="21" t="e">
        <f>IF(Wedstrijden!#REF!="x","B","")</f>
        <v>#REF!</v>
      </c>
      <c r="BQ1209" s="21" t="e">
        <f>IF(Wedstrijden!#REF!="x","L1","")</f>
        <v>#REF!</v>
      </c>
      <c r="BR1209" s="21" t="e">
        <f>IF(Wedstrijden!#REF!="x","L2","")</f>
        <v>#REF!</v>
      </c>
      <c r="BS1209" s="21" t="e">
        <f>IF(Wedstrijden!#REF!="x","M1","")</f>
        <v>#REF!</v>
      </c>
      <c r="BT1209" s="21" t="e">
        <f>IF(Wedstrijden!#REF!="x","M2","")</f>
        <v>#REF!</v>
      </c>
      <c r="BU1209" s="21" t="e">
        <f>IF(Wedstrijden!#REF!="x","Z1","")</f>
        <v>#REF!</v>
      </c>
      <c r="BV1209" s="21" t="e">
        <f>IF(Wedstrijden!#REF!="x","Z2","")</f>
        <v>#REF!</v>
      </c>
      <c r="BW1209" s="21">
        <f>IF(COUNTA(Wedstrijden!#REF!)&lt;&gt;0,1,"")</f>
        <v>1</v>
      </c>
      <c r="BX1209" s="21">
        <f t="shared" si="109"/>
        <v>1</v>
      </c>
      <c r="BY1209" s="21" t="e">
        <f>IF(Wedstrijden!#REF!="x","BB","")</f>
        <v>#REF!</v>
      </c>
      <c r="BZ1209" s="21" t="e">
        <f>IF(Wedstrijden!#REF!="x","B","")</f>
        <v>#REF!</v>
      </c>
      <c r="CA1209" s="21" t="e">
        <f>IF(Wedstrijden!#REF!="x","L1","")</f>
        <v>#REF!</v>
      </c>
      <c r="CB1209" s="21" t="e">
        <f>IF(Wedstrijden!#REF!="x","L2","")</f>
        <v>#REF!</v>
      </c>
      <c r="CC1209" s="21" t="e">
        <f>IF(Wedstrijden!#REF!="x","M1","")</f>
        <v>#REF!</v>
      </c>
      <c r="CD1209" s="21" t="e">
        <f>IF(Wedstrijden!#REF!="x","M2","")</f>
        <v>#REF!</v>
      </c>
      <c r="CE1209" s="21" t="e">
        <f>IF(Wedstrijden!#REF!="x","Z1","")</f>
        <v>#REF!</v>
      </c>
      <c r="CF1209" s="21" t="e">
        <f>IF(Wedstrijden!#REF!="x","Z2","")</f>
        <v>#REF!</v>
      </c>
      <c r="CG1209" s="21" t="e">
        <f>IF(Wedstrijden!#REF!="x","ZZL","")</f>
        <v>#REF!</v>
      </c>
      <c r="CL1209" s="21">
        <f>IF(COUNTA(Wedstrijden!#REF!)&lt;&gt;0,2,"")</f>
        <v>2</v>
      </c>
      <c r="CM1209" s="21">
        <f t="shared" si="110"/>
        <v>2</v>
      </c>
      <c r="CN1209" s="21" t="e">
        <f>IF(Wedstrijden!#REF!="x","AA","")</f>
        <v>#REF!</v>
      </c>
      <c r="CO1209" s="21" t="e">
        <f>IF(Wedstrijden!#REF!="x","A","")</f>
        <v>#REF!</v>
      </c>
      <c r="CP1209" s="21" t="e">
        <f>IF(Wedstrijden!#REF!="x","BB","")</f>
        <v>#REF!</v>
      </c>
      <c r="CQ1209" s="21" t="e">
        <f>IF(Wedstrijden!#REF!="x","B","")</f>
        <v>#REF!</v>
      </c>
      <c r="CR1209" s="21" t="e">
        <f>IF(Wedstrijden!#REF!="x","L","")</f>
        <v>#REF!</v>
      </c>
      <c r="CS1209" s="21" t="e">
        <f>IF(Wedstrijden!#REF!="x","M","")</f>
        <v>#REF!</v>
      </c>
      <c r="CT1209" s="21" t="e">
        <f>IF(Wedstrijden!#REF!="x","Z","")</f>
        <v>#REF!</v>
      </c>
      <c r="CU1209" s="21" t="e">
        <f>IF(Wedstrijden!#REF!="x","ZZ","")</f>
        <v>#REF!</v>
      </c>
      <c r="CV1209" s="21">
        <f>IF(COUNTA(Wedstrijden!#REF!)&lt;&gt;0,2,"")</f>
        <v>2</v>
      </c>
      <c r="CW1209" s="21">
        <f t="shared" si="111"/>
        <v>1</v>
      </c>
      <c r="CX1209" s="21" t="e">
        <f>IF(Wedstrijden!#REF!="x","BB","")</f>
        <v>#REF!</v>
      </c>
      <c r="CY1209" s="21" t="e">
        <f>IF(Wedstrijden!#REF!="x","B","")</f>
        <v>#REF!</v>
      </c>
      <c r="CZ1209" s="21" t="e">
        <f>IF(Wedstrijden!#REF!="x","L","")</f>
        <v>#REF!</v>
      </c>
      <c r="DA1209" s="21" t="e">
        <f>IF(Wedstrijden!#REF!="x","M","")</f>
        <v>#REF!</v>
      </c>
      <c r="DB1209" s="21" t="e">
        <f>IF(Wedstrijden!#REF!="x","Z","")</f>
        <v>#REF!</v>
      </c>
      <c r="DC1209" s="21" t="e">
        <f>IF(Wedstrijden!#REF!="x","ZZ","")</f>
        <v>#REF!</v>
      </c>
      <c r="DD1209" s="21" t="e">
        <f>IF(Wedstrijden!#REF!="x","1.40","")</f>
        <v>#REF!</v>
      </c>
      <c r="DE1209" s="21">
        <f>IF(COUNTA(Wedstrijden!#REF!)&lt;&gt;0,6,"")</f>
        <v>6</v>
      </c>
      <c r="DF1209" s="21">
        <f t="shared" si="112"/>
        <v>2</v>
      </c>
      <c r="DG1209" s="21" t="e">
        <f>IF(Wedstrijden!#REF!="x","L","")</f>
        <v>#REF!</v>
      </c>
      <c r="DH1209" s="21" t="e">
        <f>IF(Wedstrijden!#REF!="x","M","")</f>
        <v>#REF!</v>
      </c>
      <c r="DI1209" s="21" t="e">
        <f>IF(Wedstrijden!#REF!="x","Z","")</f>
        <v>#REF!</v>
      </c>
      <c r="DJ1209" s="21" t="e">
        <f>IF(Wedstrijden!#REF!="x","Z","")</f>
        <v>#REF!</v>
      </c>
      <c r="DK1209" s="21">
        <f>IF(COUNTA(Wedstrijden!#REF!)&lt;&gt;0,6,"")</f>
        <v>6</v>
      </c>
      <c r="DL1209" s="21">
        <f t="shared" si="113"/>
        <v>1</v>
      </c>
      <c r="DM1209" s="21" t="e">
        <f>IF(Wedstrijden!#REF!="x","L","")</f>
        <v>#REF!</v>
      </c>
      <c r="DN1209" s="21" t="e">
        <f>IF(Wedstrijden!#REF!="x","M","")</f>
        <v>#REF!</v>
      </c>
      <c r="DO1209" s="21" t="e">
        <f>IF(Wedstrijden!#REF!="x","Z","")</f>
        <v>#REF!</v>
      </c>
      <c r="DP1209" s="21" t="e">
        <f>IF(Wedstrijden!#REF!="x","Z","")</f>
        <v>#REF!</v>
      </c>
    </row>
    <row r="1210" spans="1:120" ht="14.4" x14ac:dyDescent="0.3">
      <c r="A1210" s="23">
        <f>Wedstrijden!B1133</f>
        <v>0</v>
      </c>
      <c r="B1210" s="21" t="str">
        <f>IFERROR(VLOOKUP(Wedstrijden!D1133,Wedstrijdlocaties!$B$2:$E$600,2,FALSE),"")</f>
        <v/>
      </c>
      <c r="C1210" s="21">
        <f>Wedstrijden!E1133</f>
        <v>0</v>
      </c>
      <c r="D1210" s="21" t="str">
        <f>IFERROR(VLOOKUP(Wedstrijden!F1133,Organisaties!$B$2:$C$500,2,FALSE),"")</f>
        <v/>
      </c>
      <c r="E1210" s="21" t="str">
        <f>IFERROR(VLOOKUP(Wedstrijden!F1133,Organisaties!$B$2:$G$500,5,FALSE),"")</f>
        <v/>
      </c>
      <c r="F1210" s="21" t="e">
        <f>IF(Wedstrijden!#REF!&lt;&gt;"",Wedstrijden!#REF!,"")</f>
        <v>#REF!</v>
      </c>
      <c r="G1210" s="21" t="e">
        <f>IF(Wedstrijden!#REF!="Indoor",1,0)</f>
        <v>#REF!</v>
      </c>
      <c r="H1210" s="21" t="e">
        <f>Wedstrijden!#REF!</f>
        <v>#REF!</v>
      </c>
      <c r="I1210" s="21" t="e">
        <f>IF(Wedstrijden!#REF!="Nee",0,IF(Wedstrijden!#REF!="Ja",1,""))</f>
        <v>#REF!</v>
      </c>
      <c r="J1210" s="21" t="e">
        <f>IF(Wedstrijden!#REF!&lt;&gt;"",Wedstrijden!#REF!,"")</f>
        <v>#REF!</v>
      </c>
      <c r="BJ1210" s="21">
        <f>IF(COUNTA(Wedstrijden!#REF!)&lt;&gt;0,1,"")</f>
        <v>1</v>
      </c>
      <c r="BK1210" s="21">
        <f t="shared" si="108"/>
        <v>2</v>
      </c>
      <c r="BL1210" s="21" t="e">
        <f>IF(Wedstrijden!#REF!="x","AA","")</f>
        <v>#REF!</v>
      </c>
      <c r="BM1210" s="21" t="e">
        <f>IF(Wedstrijden!#REF!="x","A","")</f>
        <v>#REF!</v>
      </c>
      <c r="BN1210" s="21" t="e">
        <f>IF(Wedstrijden!#REF!="x","B1","")</f>
        <v>#REF!</v>
      </c>
      <c r="BO1210" s="21" t="e">
        <f>IF(Wedstrijden!#REF!="x","BB","")</f>
        <v>#REF!</v>
      </c>
      <c r="BP1210" s="21" t="e">
        <f>IF(Wedstrijden!#REF!="x","B","")</f>
        <v>#REF!</v>
      </c>
      <c r="BQ1210" s="21" t="e">
        <f>IF(Wedstrijden!#REF!="x","L1","")</f>
        <v>#REF!</v>
      </c>
      <c r="BR1210" s="21" t="e">
        <f>IF(Wedstrijden!#REF!="x","L2","")</f>
        <v>#REF!</v>
      </c>
      <c r="BS1210" s="21" t="e">
        <f>IF(Wedstrijden!#REF!="x","M1","")</f>
        <v>#REF!</v>
      </c>
      <c r="BT1210" s="21" t="e">
        <f>IF(Wedstrijden!#REF!="x","M2","")</f>
        <v>#REF!</v>
      </c>
      <c r="BU1210" s="21" t="e">
        <f>IF(Wedstrijden!#REF!="x","Z1","")</f>
        <v>#REF!</v>
      </c>
      <c r="BV1210" s="21" t="e">
        <f>IF(Wedstrijden!#REF!="x","Z2","")</f>
        <v>#REF!</v>
      </c>
      <c r="BW1210" s="21">
        <f>IF(COUNTA(Wedstrijden!#REF!)&lt;&gt;0,1,"")</f>
        <v>1</v>
      </c>
      <c r="BX1210" s="21">
        <f t="shared" si="109"/>
        <v>1</v>
      </c>
      <c r="BY1210" s="21" t="e">
        <f>IF(Wedstrijden!#REF!="x","BB","")</f>
        <v>#REF!</v>
      </c>
      <c r="BZ1210" s="21" t="e">
        <f>IF(Wedstrijden!#REF!="x","B","")</f>
        <v>#REF!</v>
      </c>
      <c r="CA1210" s="21" t="e">
        <f>IF(Wedstrijden!#REF!="x","L1","")</f>
        <v>#REF!</v>
      </c>
      <c r="CB1210" s="21" t="e">
        <f>IF(Wedstrijden!#REF!="x","L2","")</f>
        <v>#REF!</v>
      </c>
      <c r="CC1210" s="21" t="e">
        <f>IF(Wedstrijden!#REF!="x","M1","")</f>
        <v>#REF!</v>
      </c>
      <c r="CD1210" s="21" t="e">
        <f>IF(Wedstrijden!#REF!="x","M2","")</f>
        <v>#REF!</v>
      </c>
      <c r="CE1210" s="21" t="e">
        <f>IF(Wedstrijden!#REF!="x","Z1","")</f>
        <v>#REF!</v>
      </c>
      <c r="CF1210" s="21" t="e">
        <f>IF(Wedstrijden!#REF!="x","Z2","")</f>
        <v>#REF!</v>
      </c>
      <c r="CG1210" s="21" t="e">
        <f>IF(Wedstrijden!#REF!="x","ZZL","")</f>
        <v>#REF!</v>
      </c>
      <c r="CL1210" s="21">
        <f>IF(COUNTA(Wedstrijden!#REF!)&lt;&gt;0,2,"")</f>
        <v>2</v>
      </c>
      <c r="CM1210" s="21">
        <f t="shared" si="110"/>
        <v>2</v>
      </c>
      <c r="CN1210" s="21" t="e">
        <f>IF(Wedstrijden!#REF!="x","AA","")</f>
        <v>#REF!</v>
      </c>
      <c r="CO1210" s="21" t="e">
        <f>IF(Wedstrijden!#REF!="x","A","")</f>
        <v>#REF!</v>
      </c>
      <c r="CP1210" s="21" t="e">
        <f>IF(Wedstrijden!#REF!="x","BB","")</f>
        <v>#REF!</v>
      </c>
      <c r="CQ1210" s="21" t="e">
        <f>IF(Wedstrijden!#REF!="x","B","")</f>
        <v>#REF!</v>
      </c>
      <c r="CR1210" s="21" t="e">
        <f>IF(Wedstrijden!#REF!="x","L","")</f>
        <v>#REF!</v>
      </c>
      <c r="CS1210" s="21" t="e">
        <f>IF(Wedstrijden!#REF!="x","M","")</f>
        <v>#REF!</v>
      </c>
      <c r="CT1210" s="21" t="e">
        <f>IF(Wedstrijden!#REF!="x","Z","")</f>
        <v>#REF!</v>
      </c>
      <c r="CU1210" s="21" t="e">
        <f>IF(Wedstrijden!#REF!="x","ZZ","")</f>
        <v>#REF!</v>
      </c>
      <c r="CV1210" s="21">
        <f>IF(COUNTA(Wedstrijden!#REF!)&lt;&gt;0,2,"")</f>
        <v>2</v>
      </c>
      <c r="CW1210" s="21">
        <f t="shared" si="111"/>
        <v>1</v>
      </c>
      <c r="CX1210" s="21" t="e">
        <f>IF(Wedstrijden!#REF!="x","BB","")</f>
        <v>#REF!</v>
      </c>
      <c r="CY1210" s="21" t="e">
        <f>IF(Wedstrijden!#REF!="x","B","")</f>
        <v>#REF!</v>
      </c>
      <c r="CZ1210" s="21" t="e">
        <f>IF(Wedstrijden!#REF!="x","L","")</f>
        <v>#REF!</v>
      </c>
      <c r="DA1210" s="21" t="e">
        <f>IF(Wedstrijden!#REF!="x","M","")</f>
        <v>#REF!</v>
      </c>
      <c r="DB1210" s="21" t="e">
        <f>IF(Wedstrijden!#REF!="x","Z","")</f>
        <v>#REF!</v>
      </c>
      <c r="DC1210" s="21" t="e">
        <f>IF(Wedstrijden!#REF!="x","ZZ","")</f>
        <v>#REF!</v>
      </c>
      <c r="DD1210" s="21" t="e">
        <f>IF(Wedstrijden!#REF!="x","1.40","")</f>
        <v>#REF!</v>
      </c>
      <c r="DE1210" s="21">
        <f>IF(COUNTA(Wedstrijden!#REF!)&lt;&gt;0,6,"")</f>
        <v>6</v>
      </c>
      <c r="DF1210" s="21">
        <f t="shared" si="112"/>
        <v>2</v>
      </c>
      <c r="DG1210" s="21" t="e">
        <f>IF(Wedstrijden!#REF!="x","L","")</f>
        <v>#REF!</v>
      </c>
      <c r="DH1210" s="21" t="e">
        <f>IF(Wedstrijden!#REF!="x","M","")</f>
        <v>#REF!</v>
      </c>
      <c r="DI1210" s="21" t="e">
        <f>IF(Wedstrijden!#REF!="x","Z","")</f>
        <v>#REF!</v>
      </c>
      <c r="DJ1210" s="21" t="e">
        <f>IF(Wedstrijden!#REF!="x","Z","")</f>
        <v>#REF!</v>
      </c>
      <c r="DK1210" s="21">
        <f>IF(COUNTA(Wedstrijden!#REF!)&lt;&gt;0,6,"")</f>
        <v>6</v>
      </c>
      <c r="DL1210" s="21">
        <f t="shared" si="113"/>
        <v>1</v>
      </c>
      <c r="DM1210" s="21" t="e">
        <f>IF(Wedstrijden!#REF!="x","L","")</f>
        <v>#REF!</v>
      </c>
      <c r="DN1210" s="21" t="e">
        <f>IF(Wedstrijden!#REF!="x","M","")</f>
        <v>#REF!</v>
      </c>
      <c r="DO1210" s="21" t="e">
        <f>IF(Wedstrijden!#REF!="x","Z","")</f>
        <v>#REF!</v>
      </c>
      <c r="DP1210" s="21" t="e">
        <f>IF(Wedstrijden!#REF!="x","Z","")</f>
        <v>#REF!</v>
      </c>
    </row>
    <row r="1211" spans="1:120" ht="14.4" x14ac:dyDescent="0.3">
      <c r="A1211" s="23">
        <f>Wedstrijden!B1134</f>
        <v>0</v>
      </c>
      <c r="B1211" s="21" t="str">
        <f>IFERROR(VLOOKUP(Wedstrijden!D1134,Wedstrijdlocaties!$B$2:$E$600,2,FALSE),"")</f>
        <v/>
      </c>
      <c r="C1211" s="21">
        <f>Wedstrijden!E1134</f>
        <v>0</v>
      </c>
      <c r="D1211" s="21" t="str">
        <f>IFERROR(VLOOKUP(Wedstrijden!F1134,Organisaties!$B$2:$C$500,2,FALSE),"")</f>
        <v/>
      </c>
      <c r="E1211" s="21" t="str">
        <f>IFERROR(VLOOKUP(Wedstrijden!F1134,Organisaties!$B$2:$G$500,5,FALSE),"")</f>
        <v/>
      </c>
      <c r="F1211" s="21" t="e">
        <f>IF(Wedstrijden!#REF!&lt;&gt;"",Wedstrijden!#REF!,"")</f>
        <v>#REF!</v>
      </c>
      <c r="G1211" s="21" t="e">
        <f>IF(Wedstrijden!#REF!="Indoor",1,0)</f>
        <v>#REF!</v>
      </c>
      <c r="H1211" s="21" t="e">
        <f>Wedstrijden!#REF!</f>
        <v>#REF!</v>
      </c>
      <c r="I1211" s="21" t="e">
        <f>IF(Wedstrijden!#REF!="Nee",0,IF(Wedstrijden!#REF!="Ja",1,""))</f>
        <v>#REF!</v>
      </c>
      <c r="J1211" s="21" t="e">
        <f>IF(Wedstrijden!#REF!&lt;&gt;"",Wedstrijden!#REF!,"")</f>
        <v>#REF!</v>
      </c>
      <c r="BJ1211" s="21">
        <f>IF(COUNTA(Wedstrijden!#REF!)&lt;&gt;0,1,"")</f>
        <v>1</v>
      </c>
      <c r="BK1211" s="21">
        <f t="shared" si="108"/>
        <v>2</v>
      </c>
      <c r="BL1211" s="21" t="e">
        <f>IF(Wedstrijden!#REF!="x","AA","")</f>
        <v>#REF!</v>
      </c>
      <c r="BM1211" s="21" t="e">
        <f>IF(Wedstrijden!#REF!="x","A","")</f>
        <v>#REF!</v>
      </c>
      <c r="BN1211" s="21" t="e">
        <f>IF(Wedstrijden!#REF!="x","B1","")</f>
        <v>#REF!</v>
      </c>
      <c r="BO1211" s="21" t="e">
        <f>IF(Wedstrijden!#REF!="x","BB","")</f>
        <v>#REF!</v>
      </c>
      <c r="BP1211" s="21" t="e">
        <f>IF(Wedstrijden!#REF!="x","B","")</f>
        <v>#REF!</v>
      </c>
      <c r="BQ1211" s="21" t="e">
        <f>IF(Wedstrijden!#REF!="x","L1","")</f>
        <v>#REF!</v>
      </c>
      <c r="BR1211" s="21" t="e">
        <f>IF(Wedstrijden!#REF!="x","L2","")</f>
        <v>#REF!</v>
      </c>
      <c r="BS1211" s="21" t="e">
        <f>IF(Wedstrijden!#REF!="x","M1","")</f>
        <v>#REF!</v>
      </c>
      <c r="BT1211" s="21" t="e">
        <f>IF(Wedstrijden!#REF!="x","M2","")</f>
        <v>#REF!</v>
      </c>
      <c r="BU1211" s="21" t="e">
        <f>IF(Wedstrijden!#REF!="x","Z1","")</f>
        <v>#REF!</v>
      </c>
      <c r="BV1211" s="21" t="e">
        <f>IF(Wedstrijden!#REF!="x","Z2","")</f>
        <v>#REF!</v>
      </c>
      <c r="BW1211" s="21">
        <f>IF(COUNTA(Wedstrijden!#REF!)&lt;&gt;0,1,"")</f>
        <v>1</v>
      </c>
      <c r="BX1211" s="21">
        <f t="shared" si="109"/>
        <v>1</v>
      </c>
      <c r="BY1211" s="21" t="e">
        <f>IF(Wedstrijden!#REF!="x","BB","")</f>
        <v>#REF!</v>
      </c>
      <c r="BZ1211" s="21" t="e">
        <f>IF(Wedstrijden!#REF!="x","B","")</f>
        <v>#REF!</v>
      </c>
      <c r="CA1211" s="21" t="e">
        <f>IF(Wedstrijden!#REF!="x","L1","")</f>
        <v>#REF!</v>
      </c>
      <c r="CB1211" s="21" t="e">
        <f>IF(Wedstrijden!#REF!="x","L2","")</f>
        <v>#REF!</v>
      </c>
      <c r="CC1211" s="21" t="e">
        <f>IF(Wedstrijden!#REF!="x","M1","")</f>
        <v>#REF!</v>
      </c>
      <c r="CD1211" s="21" t="e">
        <f>IF(Wedstrijden!#REF!="x","M2","")</f>
        <v>#REF!</v>
      </c>
      <c r="CE1211" s="21" t="e">
        <f>IF(Wedstrijden!#REF!="x","Z1","")</f>
        <v>#REF!</v>
      </c>
      <c r="CF1211" s="21" t="e">
        <f>IF(Wedstrijden!#REF!="x","Z2","")</f>
        <v>#REF!</v>
      </c>
      <c r="CG1211" s="21" t="e">
        <f>IF(Wedstrijden!#REF!="x","ZZL","")</f>
        <v>#REF!</v>
      </c>
      <c r="CL1211" s="21">
        <f>IF(COUNTA(Wedstrijden!#REF!)&lt;&gt;0,2,"")</f>
        <v>2</v>
      </c>
      <c r="CM1211" s="21">
        <f t="shared" si="110"/>
        <v>2</v>
      </c>
      <c r="CN1211" s="21" t="e">
        <f>IF(Wedstrijden!#REF!="x","AA","")</f>
        <v>#REF!</v>
      </c>
      <c r="CO1211" s="21" t="e">
        <f>IF(Wedstrijden!#REF!="x","A","")</f>
        <v>#REF!</v>
      </c>
      <c r="CP1211" s="21" t="e">
        <f>IF(Wedstrijden!#REF!="x","BB","")</f>
        <v>#REF!</v>
      </c>
      <c r="CQ1211" s="21" t="e">
        <f>IF(Wedstrijden!#REF!="x","B","")</f>
        <v>#REF!</v>
      </c>
      <c r="CR1211" s="21" t="e">
        <f>IF(Wedstrijden!#REF!="x","L","")</f>
        <v>#REF!</v>
      </c>
      <c r="CS1211" s="21" t="e">
        <f>IF(Wedstrijden!#REF!="x","M","")</f>
        <v>#REF!</v>
      </c>
      <c r="CT1211" s="21" t="e">
        <f>IF(Wedstrijden!#REF!="x","Z","")</f>
        <v>#REF!</v>
      </c>
      <c r="CU1211" s="21" t="e">
        <f>IF(Wedstrijden!#REF!="x","ZZ","")</f>
        <v>#REF!</v>
      </c>
      <c r="CV1211" s="21">
        <f>IF(COUNTA(Wedstrijden!#REF!)&lt;&gt;0,2,"")</f>
        <v>2</v>
      </c>
      <c r="CW1211" s="21">
        <f t="shared" si="111"/>
        <v>1</v>
      </c>
      <c r="CX1211" s="21" t="e">
        <f>IF(Wedstrijden!#REF!="x","BB","")</f>
        <v>#REF!</v>
      </c>
      <c r="CY1211" s="21" t="e">
        <f>IF(Wedstrijden!#REF!="x","B","")</f>
        <v>#REF!</v>
      </c>
      <c r="CZ1211" s="21" t="e">
        <f>IF(Wedstrijden!#REF!="x","L","")</f>
        <v>#REF!</v>
      </c>
      <c r="DA1211" s="21" t="e">
        <f>IF(Wedstrijden!#REF!="x","M","")</f>
        <v>#REF!</v>
      </c>
      <c r="DB1211" s="21" t="e">
        <f>IF(Wedstrijden!#REF!="x","Z","")</f>
        <v>#REF!</v>
      </c>
      <c r="DC1211" s="21" t="e">
        <f>IF(Wedstrijden!#REF!="x","ZZ","")</f>
        <v>#REF!</v>
      </c>
      <c r="DD1211" s="21" t="e">
        <f>IF(Wedstrijden!#REF!="x","1.40","")</f>
        <v>#REF!</v>
      </c>
      <c r="DE1211" s="21">
        <f>IF(COUNTA(Wedstrijden!#REF!)&lt;&gt;0,6,"")</f>
        <v>6</v>
      </c>
      <c r="DF1211" s="21">
        <f t="shared" si="112"/>
        <v>2</v>
      </c>
      <c r="DG1211" s="21" t="e">
        <f>IF(Wedstrijden!#REF!="x","L","")</f>
        <v>#REF!</v>
      </c>
      <c r="DH1211" s="21" t="e">
        <f>IF(Wedstrijden!#REF!="x","M","")</f>
        <v>#REF!</v>
      </c>
      <c r="DI1211" s="21" t="e">
        <f>IF(Wedstrijden!#REF!="x","Z","")</f>
        <v>#REF!</v>
      </c>
      <c r="DJ1211" s="21" t="e">
        <f>IF(Wedstrijden!#REF!="x","Z","")</f>
        <v>#REF!</v>
      </c>
      <c r="DK1211" s="21">
        <f>IF(COUNTA(Wedstrijden!#REF!)&lt;&gt;0,6,"")</f>
        <v>6</v>
      </c>
      <c r="DL1211" s="21">
        <f t="shared" si="113"/>
        <v>1</v>
      </c>
      <c r="DM1211" s="21" t="e">
        <f>IF(Wedstrijden!#REF!="x","L","")</f>
        <v>#REF!</v>
      </c>
      <c r="DN1211" s="21" t="e">
        <f>IF(Wedstrijden!#REF!="x","M","")</f>
        <v>#REF!</v>
      </c>
      <c r="DO1211" s="21" t="e">
        <f>IF(Wedstrijden!#REF!="x","Z","")</f>
        <v>#REF!</v>
      </c>
      <c r="DP1211" s="21" t="e">
        <f>IF(Wedstrijden!#REF!="x","Z","")</f>
        <v>#REF!</v>
      </c>
    </row>
    <row r="1212" spans="1:120" ht="14.4" x14ac:dyDescent="0.3">
      <c r="A1212" s="23">
        <f>Wedstrijden!B1135</f>
        <v>0</v>
      </c>
      <c r="B1212" s="21" t="str">
        <f>IFERROR(VLOOKUP(Wedstrijden!D1135,Wedstrijdlocaties!$B$2:$E$600,2,FALSE),"")</f>
        <v/>
      </c>
      <c r="C1212" s="21">
        <f>Wedstrijden!E1135</f>
        <v>0</v>
      </c>
      <c r="D1212" s="21" t="str">
        <f>IFERROR(VLOOKUP(Wedstrijden!F1135,Organisaties!$B$2:$C$500,2,FALSE),"")</f>
        <v/>
      </c>
      <c r="E1212" s="21" t="str">
        <f>IFERROR(VLOOKUP(Wedstrijden!F1135,Organisaties!$B$2:$G$500,5,FALSE),"")</f>
        <v/>
      </c>
      <c r="F1212" s="21" t="e">
        <f>IF(Wedstrijden!#REF!&lt;&gt;"",Wedstrijden!#REF!,"")</f>
        <v>#REF!</v>
      </c>
      <c r="G1212" s="21" t="e">
        <f>IF(Wedstrijden!#REF!="Indoor",1,0)</f>
        <v>#REF!</v>
      </c>
      <c r="H1212" s="21" t="e">
        <f>Wedstrijden!#REF!</f>
        <v>#REF!</v>
      </c>
      <c r="I1212" s="21" t="e">
        <f>IF(Wedstrijden!#REF!="Nee",0,IF(Wedstrijden!#REF!="Ja",1,""))</f>
        <v>#REF!</v>
      </c>
      <c r="J1212" s="21" t="e">
        <f>IF(Wedstrijden!#REF!&lt;&gt;"",Wedstrijden!#REF!,"")</f>
        <v>#REF!</v>
      </c>
      <c r="BJ1212" s="21">
        <f>IF(COUNTA(Wedstrijden!#REF!)&lt;&gt;0,1,"")</f>
        <v>1</v>
      </c>
      <c r="BK1212" s="21">
        <f t="shared" si="108"/>
        <v>2</v>
      </c>
      <c r="BL1212" s="21" t="e">
        <f>IF(Wedstrijden!#REF!="x","AA","")</f>
        <v>#REF!</v>
      </c>
      <c r="BM1212" s="21" t="e">
        <f>IF(Wedstrijden!#REF!="x","A","")</f>
        <v>#REF!</v>
      </c>
      <c r="BN1212" s="21" t="e">
        <f>IF(Wedstrijden!#REF!="x","B1","")</f>
        <v>#REF!</v>
      </c>
      <c r="BO1212" s="21" t="e">
        <f>IF(Wedstrijden!#REF!="x","BB","")</f>
        <v>#REF!</v>
      </c>
      <c r="BP1212" s="21" t="e">
        <f>IF(Wedstrijden!#REF!="x","B","")</f>
        <v>#REF!</v>
      </c>
      <c r="BQ1212" s="21" t="e">
        <f>IF(Wedstrijden!#REF!="x","L1","")</f>
        <v>#REF!</v>
      </c>
      <c r="BR1212" s="21" t="e">
        <f>IF(Wedstrijden!#REF!="x","L2","")</f>
        <v>#REF!</v>
      </c>
      <c r="BS1212" s="21" t="e">
        <f>IF(Wedstrijden!#REF!="x","M1","")</f>
        <v>#REF!</v>
      </c>
      <c r="BT1212" s="21" t="e">
        <f>IF(Wedstrijden!#REF!="x","M2","")</f>
        <v>#REF!</v>
      </c>
      <c r="BU1212" s="21" t="e">
        <f>IF(Wedstrijden!#REF!="x","Z1","")</f>
        <v>#REF!</v>
      </c>
      <c r="BV1212" s="21" t="e">
        <f>IF(Wedstrijden!#REF!="x","Z2","")</f>
        <v>#REF!</v>
      </c>
      <c r="BW1212" s="21">
        <f>IF(COUNTA(Wedstrijden!#REF!)&lt;&gt;0,1,"")</f>
        <v>1</v>
      </c>
      <c r="BX1212" s="21">
        <f t="shared" si="109"/>
        <v>1</v>
      </c>
      <c r="BY1212" s="21" t="e">
        <f>IF(Wedstrijden!#REF!="x","BB","")</f>
        <v>#REF!</v>
      </c>
      <c r="BZ1212" s="21" t="e">
        <f>IF(Wedstrijden!#REF!="x","B","")</f>
        <v>#REF!</v>
      </c>
      <c r="CA1212" s="21" t="e">
        <f>IF(Wedstrijden!#REF!="x","L1","")</f>
        <v>#REF!</v>
      </c>
      <c r="CB1212" s="21" t="e">
        <f>IF(Wedstrijden!#REF!="x","L2","")</f>
        <v>#REF!</v>
      </c>
      <c r="CC1212" s="21" t="e">
        <f>IF(Wedstrijden!#REF!="x","M1","")</f>
        <v>#REF!</v>
      </c>
      <c r="CD1212" s="21" t="e">
        <f>IF(Wedstrijden!#REF!="x","M2","")</f>
        <v>#REF!</v>
      </c>
      <c r="CE1212" s="21" t="e">
        <f>IF(Wedstrijden!#REF!="x","Z1","")</f>
        <v>#REF!</v>
      </c>
      <c r="CF1212" s="21" t="e">
        <f>IF(Wedstrijden!#REF!="x","Z2","")</f>
        <v>#REF!</v>
      </c>
      <c r="CG1212" s="21" t="e">
        <f>IF(Wedstrijden!#REF!="x","ZZL","")</f>
        <v>#REF!</v>
      </c>
      <c r="CL1212" s="21">
        <f>IF(COUNTA(Wedstrijden!#REF!)&lt;&gt;0,2,"")</f>
        <v>2</v>
      </c>
      <c r="CM1212" s="21">
        <f t="shared" si="110"/>
        <v>2</v>
      </c>
      <c r="CN1212" s="21" t="e">
        <f>IF(Wedstrijden!#REF!="x","AA","")</f>
        <v>#REF!</v>
      </c>
      <c r="CO1212" s="21" t="e">
        <f>IF(Wedstrijden!#REF!="x","A","")</f>
        <v>#REF!</v>
      </c>
      <c r="CP1212" s="21" t="e">
        <f>IF(Wedstrijden!#REF!="x","BB","")</f>
        <v>#REF!</v>
      </c>
      <c r="CQ1212" s="21" t="e">
        <f>IF(Wedstrijden!#REF!="x","B","")</f>
        <v>#REF!</v>
      </c>
      <c r="CR1212" s="21" t="e">
        <f>IF(Wedstrijden!#REF!="x","L","")</f>
        <v>#REF!</v>
      </c>
      <c r="CS1212" s="21" t="e">
        <f>IF(Wedstrijden!#REF!="x","M","")</f>
        <v>#REF!</v>
      </c>
      <c r="CT1212" s="21" t="e">
        <f>IF(Wedstrijden!#REF!="x","Z","")</f>
        <v>#REF!</v>
      </c>
      <c r="CU1212" s="21" t="e">
        <f>IF(Wedstrijden!#REF!="x","ZZ","")</f>
        <v>#REF!</v>
      </c>
      <c r="CV1212" s="21">
        <f>IF(COUNTA(Wedstrijden!#REF!)&lt;&gt;0,2,"")</f>
        <v>2</v>
      </c>
      <c r="CW1212" s="21">
        <f t="shared" si="111"/>
        <v>1</v>
      </c>
      <c r="CX1212" s="21" t="e">
        <f>IF(Wedstrijden!#REF!="x","BB","")</f>
        <v>#REF!</v>
      </c>
      <c r="CY1212" s="21" t="e">
        <f>IF(Wedstrijden!#REF!="x","B","")</f>
        <v>#REF!</v>
      </c>
      <c r="CZ1212" s="21" t="e">
        <f>IF(Wedstrijden!#REF!="x","L","")</f>
        <v>#REF!</v>
      </c>
      <c r="DA1212" s="21" t="e">
        <f>IF(Wedstrijden!#REF!="x","M","")</f>
        <v>#REF!</v>
      </c>
      <c r="DB1212" s="21" t="e">
        <f>IF(Wedstrijden!#REF!="x","Z","")</f>
        <v>#REF!</v>
      </c>
      <c r="DC1212" s="21" t="e">
        <f>IF(Wedstrijden!#REF!="x","ZZ","")</f>
        <v>#REF!</v>
      </c>
      <c r="DD1212" s="21" t="e">
        <f>IF(Wedstrijden!#REF!="x","1.40","")</f>
        <v>#REF!</v>
      </c>
      <c r="DE1212" s="21">
        <f>IF(COUNTA(Wedstrijden!#REF!)&lt;&gt;0,6,"")</f>
        <v>6</v>
      </c>
      <c r="DF1212" s="21">
        <f t="shared" si="112"/>
        <v>2</v>
      </c>
      <c r="DG1212" s="21" t="e">
        <f>IF(Wedstrijden!#REF!="x","L","")</f>
        <v>#REF!</v>
      </c>
      <c r="DH1212" s="21" t="e">
        <f>IF(Wedstrijden!#REF!="x","M","")</f>
        <v>#REF!</v>
      </c>
      <c r="DI1212" s="21" t="e">
        <f>IF(Wedstrijden!#REF!="x","Z","")</f>
        <v>#REF!</v>
      </c>
      <c r="DJ1212" s="21" t="e">
        <f>IF(Wedstrijden!#REF!="x","Z","")</f>
        <v>#REF!</v>
      </c>
      <c r="DK1212" s="21">
        <f>IF(COUNTA(Wedstrijden!#REF!)&lt;&gt;0,6,"")</f>
        <v>6</v>
      </c>
      <c r="DL1212" s="21">
        <f t="shared" si="113"/>
        <v>1</v>
      </c>
      <c r="DM1212" s="21" t="e">
        <f>IF(Wedstrijden!#REF!="x","L","")</f>
        <v>#REF!</v>
      </c>
      <c r="DN1212" s="21" t="e">
        <f>IF(Wedstrijden!#REF!="x","M","")</f>
        <v>#REF!</v>
      </c>
      <c r="DO1212" s="21" t="e">
        <f>IF(Wedstrijden!#REF!="x","Z","")</f>
        <v>#REF!</v>
      </c>
      <c r="DP1212" s="21" t="e">
        <f>IF(Wedstrijden!#REF!="x","Z","")</f>
        <v>#REF!</v>
      </c>
    </row>
    <row r="1213" spans="1:120" ht="14.4" x14ac:dyDescent="0.3">
      <c r="A1213" s="23">
        <f>Wedstrijden!B1136</f>
        <v>0</v>
      </c>
      <c r="B1213" s="21" t="str">
        <f>IFERROR(VLOOKUP(Wedstrijden!D1136,Wedstrijdlocaties!$B$2:$E$600,2,FALSE),"")</f>
        <v/>
      </c>
      <c r="C1213" s="21">
        <f>Wedstrijden!E1136</f>
        <v>0</v>
      </c>
      <c r="D1213" s="21" t="str">
        <f>IFERROR(VLOOKUP(Wedstrijden!F1136,Organisaties!$B$2:$C$500,2,FALSE),"")</f>
        <v/>
      </c>
      <c r="E1213" s="21" t="str">
        <f>IFERROR(VLOOKUP(Wedstrijden!F1136,Organisaties!$B$2:$G$500,5,FALSE),"")</f>
        <v/>
      </c>
      <c r="F1213" s="21" t="e">
        <f>IF(Wedstrijden!#REF!&lt;&gt;"",Wedstrijden!#REF!,"")</f>
        <v>#REF!</v>
      </c>
      <c r="G1213" s="21" t="e">
        <f>IF(Wedstrijden!#REF!="Indoor",1,0)</f>
        <v>#REF!</v>
      </c>
      <c r="H1213" s="21" t="e">
        <f>Wedstrijden!#REF!</f>
        <v>#REF!</v>
      </c>
      <c r="I1213" s="21" t="e">
        <f>IF(Wedstrijden!#REF!="Nee",0,IF(Wedstrijden!#REF!="Ja",1,""))</f>
        <v>#REF!</v>
      </c>
      <c r="J1213" s="21" t="e">
        <f>IF(Wedstrijden!#REF!&lt;&gt;"",Wedstrijden!#REF!,"")</f>
        <v>#REF!</v>
      </c>
      <c r="BJ1213" s="21">
        <f>IF(COUNTA(Wedstrijden!#REF!)&lt;&gt;0,1,"")</f>
        <v>1</v>
      </c>
      <c r="BK1213" s="21">
        <f t="shared" si="108"/>
        <v>2</v>
      </c>
      <c r="BL1213" s="21" t="e">
        <f>IF(Wedstrijden!#REF!="x","AA","")</f>
        <v>#REF!</v>
      </c>
      <c r="BM1213" s="21" t="e">
        <f>IF(Wedstrijden!#REF!="x","A","")</f>
        <v>#REF!</v>
      </c>
      <c r="BN1213" s="21" t="e">
        <f>IF(Wedstrijden!#REF!="x","B1","")</f>
        <v>#REF!</v>
      </c>
      <c r="BO1213" s="21" t="e">
        <f>IF(Wedstrijden!#REF!="x","BB","")</f>
        <v>#REF!</v>
      </c>
      <c r="BP1213" s="21" t="e">
        <f>IF(Wedstrijden!#REF!="x","B","")</f>
        <v>#REF!</v>
      </c>
      <c r="BQ1213" s="21" t="e">
        <f>IF(Wedstrijden!#REF!="x","L1","")</f>
        <v>#REF!</v>
      </c>
      <c r="BR1213" s="21" t="e">
        <f>IF(Wedstrijden!#REF!="x","L2","")</f>
        <v>#REF!</v>
      </c>
      <c r="BS1213" s="21" t="e">
        <f>IF(Wedstrijden!#REF!="x","M1","")</f>
        <v>#REF!</v>
      </c>
      <c r="BT1213" s="21" t="e">
        <f>IF(Wedstrijden!#REF!="x","M2","")</f>
        <v>#REF!</v>
      </c>
      <c r="BU1213" s="21" t="e">
        <f>IF(Wedstrijden!#REF!="x","Z1","")</f>
        <v>#REF!</v>
      </c>
      <c r="BV1213" s="21" t="e">
        <f>IF(Wedstrijden!#REF!="x","Z2","")</f>
        <v>#REF!</v>
      </c>
      <c r="BW1213" s="21">
        <f>IF(COUNTA(Wedstrijden!#REF!)&lt;&gt;0,1,"")</f>
        <v>1</v>
      </c>
      <c r="BX1213" s="21">
        <f t="shared" si="109"/>
        <v>1</v>
      </c>
      <c r="BY1213" s="21" t="e">
        <f>IF(Wedstrijden!#REF!="x","BB","")</f>
        <v>#REF!</v>
      </c>
      <c r="BZ1213" s="21" t="e">
        <f>IF(Wedstrijden!#REF!="x","B","")</f>
        <v>#REF!</v>
      </c>
      <c r="CA1213" s="21" t="e">
        <f>IF(Wedstrijden!#REF!="x","L1","")</f>
        <v>#REF!</v>
      </c>
      <c r="CB1213" s="21" t="e">
        <f>IF(Wedstrijden!#REF!="x","L2","")</f>
        <v>#REF!</v>
      </c>
      <c r="CC1213" s="21" t="e">
        <f>IF(Wedstrijden!#REF!="x","M1","")</f>
        <v>#REF!</v>
      </c>
      <c r="CD1213" s="21" t="e">
        <f>IF(Wedstrijden!#REF!="x","M2","")</f>
        <v>#REF!</v>
      </c>
      <c r="CE1213" s="21" t="e">
        <f>IF(Wedstrijden!#REF!="x","Z1","")</f>
        <v>#REF!</v>
      </c>
      <c r="CF1213" s="21" t="e">
        <f>IF(Wedstrijden!#REF!="x","Z2","")</f>
        <v>#REF!</v>
      </c>
      <c r="CG1213" s="21" t="e">
        <f>IF(Wedstrijden!#REF!="x","ZZL","")</f>
        <v>#REF!</v>
      </c>
      <c r="CL1213" s="21">
        <f>IF(COUNTA(Wedstrijden!#REF!)&lt;&gt;0,2,"")</f>
        <v>2</v>
      </c>
      <c r="CM1213" s="21">
        <f t="shared" si="110"/>
        <v>2</v>
      </c>
      <c r="CN1213" s="21" t="e">
        <f>IF(Wedstrijden!#REF!="x","AA","")</f>
        <v>#REF!</v>
      </c>
      <c r="CO1213" s="21" t="e">
        <f>IF(Wedstrijden!#REF!="x","A","")</f>
        <v>#REF!</v>
      </c>
      <c r="CP1213" s="21" t="e">
        <f>IF(Wedstrijden!#REF!="x","BB","")</f>
        <v>#REF!</v>
      </c>
      <c r="CQ1213" s="21" t="e">
        <f>IF(Wedstrijden!#REF!="x","B","")</f>
        <v>#REF!</v>
      </c>
      <c r="CR1213" s="21" t="e">
        <f>IF(Wedstrijden!#REF!="x","L","")</f>
        <v>#REF!</v>
      </c>
      <c r="CS1213" s="21" t="e">
        <f>IF(Wedstrijden!#REF!="x","M","")</f>
        <v>#REF!</v>
      </c>
      <c r="CT1213" s="21" t="e">
        <f>IF(Wedstrijden!#REF!="x","Z","")</f>
        <v>#REF!</v>
      </c>
      <c r="CU1213" s="21" t="e">
        <f>IF(Wedstrijden!#REF!="x","ZZ","")</f>
        <v>#REF!</v>
      </c>
      <c r="CV1213" s="21">
        <f>IF(COUNTA(Wedstrijden!#REF!)&lt;&gt;0,2,"")</f>
        <v>2</v>
      </c>
      <c r="CW1213" s="21">
        <f t="shared" si="111"/>
        <v>1</v>
      </c>
      <c r="CX1213" s="21" t="e">
        <f>IF(Wedstrijden!#REF!="x","BB","")</f>
        <v>#REF!</v>
      </c>
      <c r="CY1213" s="21" t="e">
        <f>IF(Wedstrijden!#REF!="x","B","")</f>
        <v>#REF!</v>
      </c>
      <c r="CZ1213" s="21" t="e">
        <f>IF(Wedstrijden!#REF!="x","L","")</f>
        <v>#REF!</v>
      </c>
      <c r="DA1213" s="21" t="e">
        <f>IF(Wedstrijden!#REF!="x","M","")</f>
        <v>#REF!</v>
      </c>
      <c r="DB1213" s="21" t="e">
        <f>IF(Wedstrijden!#REF!="x","Z","")</f>
        <v>#REF!</v>
      </c>
      <c r="DC1213" s="21" t="e">
        <f>IF(Wedstrijden!#REF!="x","ZZ","")</f>
        <v>#REF!</v>
      </c>
      <c r="DD1213" s="21" t="e">
        <f>IF(Wedstrijden!#REF!="x","1.40","")</f>
        <v>#REF!</v>
      </c>
      <c r="DE1213" s="21">
        <f>IF(COUNTA(Wedstrijden!#REF!)&lt;&gt;0,6,"")</f>
        <v>6</v>
      </c>
      <c r="DF1213" s="21">
        <f t="shared" si="112"/>
        <v>2</v>
      </c>
      <c r="DG1213" s="21" t="e">
        <f>IF(Wedstrijden!#REF!="x","L","")</f>
        <v>#REF!</v>
      </c>
      <c r="DH1213" s="21" t="e">
        <f>IF(Wedstrijden!#REF!="x","M","")</f>
        <v>#REF!</v>
      </c>
      <c r="DI1213" s="21" t="e">
        <f>IF(Wedstrijden!#REF!="x","Z","")</f>
        <v>#REF!</v>
      </c>
      <c r="DJ1213" s="21" t="e">
        <f>IF(Wedstrijden!#REF!="x","Z","")</f>
        <v>#REF!</v>
      </c>
      <c r="DK1213" s="21">
        <f>IF(COUNTA(Wedstrijden!#REF!)&lt;&gt;0,6,"")</f>
        <v>6</v>
      </c>
      <c r="DL1213" s="21">
        <f t="shared" si="113"/>
        <v>1</v>
      </c>
      <c r="DM1213" s="21" t="e">
        <f>IF(Wedstrijden!#REF!="x","L","")</f>
        <v>#REF!</v>
      </c>
      <c r="DN1213" s="21" t="e">
        <f>IF(Wedstrijden!#REF!="x","M","")</f>
        <v>#REF!</v>
      </c>
      <c r="DO1213" s="21" t="e">
        <f>IF(Wedstrijden!#REF!="x","Z","")</f>
        <v>#REF!</v>
      </c>
      <c r="DP1213" s="21" t="e">
        <f>IF(Wedstrijden!#REF!="x","Z","")</f>
        <v>#REF!</v>
      </c>
    </row>
    <row r="1214" spans="1:120" ht="14.4" x14ac:dyDescent="0.3">
      <c r="A1214" s="23">
        <f>Wedstrijden!B1137</f>
        <v>0</v>
      </c>
      <c r="B1214" s="21" t="str">
        <f>IFERROR(VLOOKUP(Wedstrijden!D1137,Wedstrijdlocaties!$B$2:$E$600,2,FALSE),"")</f>
        <v/>
      </c>
      <c r="C1214" s="21">
        <f>Wedstrijden!E1137</f>
        <v>0</v>
      </c>
      <c r="D1214" s="21" t="str">
        <f>IFERROR(VLOOKUP(Wedstrijden!F1137,Organisaties!$B$2:$C$500,2,FALSE),"")</f>
        <v/>
      </c>
      <c r="E1214" s="21" t="str">
        <f>IFERROR(VLOOKUP(Wedstrijden!F1137,Organisaties!$B$2:$G$500,5,FALSE),"")</f>
        <v/>
      </c>
      <c r="F1214" s="21" t="e">
        <f>IF(Wedstrijden!#REF!&lt;&gt;"",Wedstrijden!#REF!,"")</f>
        <v>#REF!</v>
      </c>
      <c r="G1214" s="21" t="e">
        <f>IF(Wedstrijden!#REF!="Indoor",1,0)</f>
        <v>#REF!</v>
      </c>
      <c r="H1214" s="21" t="e">
        <f>Wedstrijden!#REF!</f>
        <v>#REF!</v>
      </c>
      <c r="I1214" s="21" t="e">
        <f>IF(Wedstrijden!#REF!="Nee",0,IF(Wedstrijden!#REF!="Ja",1,""))</f>
        <v>#REF!</v>
      </c>
      <c r="J1214" s="21" t="e">
        <f>IF(Wedstrijden!#REF!&lt;&gt;"",Wedstrijden!#REF!,"")</f>
        <v>#REF!</v>
      </c>
      <c r="BJ1214" s="21">
        <f>IF(COUNTA(Wedstrijden!#REF!)&lt;&gt;0,1,"")</f>
        <v>1</v>
      </c>
      <c r="BK1214" s="21">
        <f t="shared" si="108"/>
        <v>2</v>
      </c>
      <c r="BL1214" s="21" t="e">
        <f>IF(Wedstrijden!#REF!="x","AA","")</f>
        <v>#REF!</v>
      </c>
      <c r="BM1214" s="21" t="e">
        <f>IF(Wedstrijden!#REF!="x","A","")</f>
        <v>#REF!</v>
      </c>
      <c r="BN1214" s="21" t="e">
        <f>IF(Wedstrijden!#REF!="x","B1","")</f>
        <v>#REF!</v>
      </c>
      <c r="BO1214" s="21" t="e">
        <f>IF(Wedstrijden!#REF!="x","BB","")</f>
        <v>#REF!</v>
      </c>
      <c r="BP1214" s="21" t="e">
        <f>IF(Wedstrijden!#REF!="x","B","")</f>
        <v>#REF!</v>
      </c>
      <c r="BQ1214" s="21" t="e">
        <f>IF(Wedstrijden!#REF!="x","L1","")</f>
        <v>#REF!</v>
      </c>
      <c r="BR1214" s="21" t="e">
        <f>IF(Wedstrijden!#REF!="x","L2","")</f>
        <v>#REF!</v>
      </c>
      <c r="BS1214" s="21" t="e">
        <f>IF(Wedstrijden!#REF!="x","M1","")</f>
        <v>#REF!</v>
      </c>
      <c r="BT1214" s="21" t="e">
        <f>IF(Wedstrijden!#REF!="x","M2","")</f>
        <v>#REF!</v>
      </c>
      <c r="BU1214" s="21" t="e">
        <f>IF(Wedstrijden!#REF!="x","Z1","")</f>
        <v>#REF!</v>
      </c>
      <c r="BV1214" s="21" t="e">
        <f>IF(Wedstrijden!#REF!="x","Z2","")</f>
        <v>#REF!</v>
      </c>
      <c r="BW1214" s="21">
        <f>IF(COUNTA(Wedstrijden!#REF!)&lt;&gt;0,1,"")</f>
        <v>1</v>
      </c>
      <c r="BX1214" s="21">
        <f t="shared" si="109"/>
        <v>1</v>
      </c>
      <c r="BY1214" s="21" t="e">
        <f>IF(Wedstrijden!#REF!="x","BB","")</f>
        <v>#REF!</v>
      </c>
      <c r="BZ1214" s="21" t="e">
        <f>IF(Wedstrijden!#REF!="x","B","")</f>
        <v>#REF!</v>
      </c>
      <c r="CA1214" s="21" t="e">
        <f>IF(Wedstrijden!#REF!="x","L1","")</f>
        <v>#REF!</v>
      </c>
      <c r="CB1214" s="21" t="e">
        <f>IF(Wedstrijden!#REF!="x","L2","")</f>
        <v>#REF!</v>
      </c>
      <c r="CC1214" s="21" t="e">
        <f>IF(Wedstrijden!#REF!="x","M1","")</f>
        <v>#REF!</v>
      </c>
      <c r="CD1214" s="21" t="e">
        <f>IF(Wedstrijden!#REF!="x","M2","")</f>
        <v>#REF!</v>
      </c>
      <c r="CE1214" s="21" t="e">
        <f>IF(Wedstrijden!#REF!="x","Z1","")</f>
        <v>#REF!</v>
      </c>
      <c r="CF1214" s="21" t="e">
        <f>IF(Wedstrijden!#REF!="x","Z2","")</f>
        <v>#REF!</v>
      </c>
      <c r="CG1214" s="21" t="e">
        <f>IF(Wedstrijden!#REF!="x","ZZL","")</f>
        <v>#REF!</v>
      </c>
      <c r="CL1214" s="21">
        <f>IF(COUNTA(Wedstrijden!#REF!)&lt;&gt;0,2,"")</f>
        <v>2</v>
      </c>
      <c r="CM1214" s="21">
        <f t="shared" si="110"/>
        <v>2</v>
      </c>
      <c r="CN1214" s="21" t="e">
        <f>IF(Wedstrijden!#REF!="x","AA","")</f>
        <v>#REF!</v>
      </c>
      <c r="CO1214" s="21" t="e">
        <f>IF(Wedstrijden!#REF!="x","A","")</f>
        <v>#REF!</v>
      </c>
      <c r="CP1214" s="21" t="e">
        <f>IF(Wedstrijden!#REF!="x","BB","")</f>
        <v>#REF!</v>
      </c>
      <c r="CQ1214" s="21" t="e">
        <f>IF(Wedstrijden!#REF!="x","B","")</f>
        <v>#REF!</v>
      </c>
      <c r="CR1214" s="21" t="e">
        <f>IF(Wedstrijden!#REF!="x","L","")</f>
        <v>#REF!</v>
      </c>
      <c r="CS1214" s="21" t="e">
        <f>IF(Wedstrijden!#REF!="x","M","")</f>
        <v>#REF!</v>
      </c>
      <c r="CT1214" s="21" t="e">
        <f>IF(Wedstrijden!#REF!="x","Z","")</f>
        <v>#REF!</v>
      </c>
      <c r="CU1214" s="21" t="e">
        <f>IF(Wedstrijden!#REF!="x","ZZ","")</f>
        <v>#REF!</v>
      </c>
      <c r="CV1214" s="21">
        <f>IF(COUNTA(Wedstrijden!#REF!)&lt;&gt;0,2,"")</f>
        <v>2</v>
      </c>
      <c r="CW1214" s="21">
        <f t="shared" si="111"/>
        <v>1</v>
      </c>
      <c r="CX1214" s="21" t="e">
        <f>IF(Wedstrijden!#REF!="x","BB","")</f>
        <v>#REF!</v>
      </c>
      <c r="CY1214" s="21" t="e">
        <f>IF(Wedstrijden!#REF!="x","B","")</f>
        <v>#REF!</v>
      </c>
      <c r="CZ1214" s="21" t="e">
        <f>IF(Wedstrijden!#REF!="x","L","")</f>
        <v>#REF!</v>
      </c>
      <c r="DA1214" s="21" t="e">
        <f>IF(Wedstrijden!#REF!="x","M","")</f>
        <v>#REF!</v>
      </c>
      <c r="DB1214" s="21" t="e">
        <f>IF(Wedstrijden!#REF!="x","Z","")</f>
        <v>#REF!</v>
      </c>
      <c r="DC1214" s="21" t="e">
        <f>IF(Wedstrijden!#REF!="x","ZZ","")</f>
        <v>#REF!</v>
      </c>
      <c r="DD1214" s="21" t="e">
        <f>IF(Wedstrijden!#REF!="x","1.40","")</f>
        <v>#REF!</v>
      </c>
      <c r="DE1214" s="21">
        <f>IF(COUNTA(Wedstrijden!#REF!)&lt;&gt;0,6,"")</f>
        <v>6</v>
      </c>
      <c r="DF1214" s="21">
        <f t="shared" si="112"/>
        <v>2</v>
      </c>
      <c r="DG1214" s="21" t="e">
        <f>IF(Wedstrijden!#REF!="x","L","")</f>
        <v>#REF!</v>
      </c>
      <c r="DH1214" s="21" t="e">
        <f>IF(Wedstrijden!#REF!="x","M","")</f>
        <v>#REF!</v>
      </c>
      <c r="DI1214" s="21" t="e">
        <f>IF(Wedstrijden!#REF!="x","Z","")</f>
        <v>#REF!</v>
      </c>
      <c r="DJ1214" s="21" t="e">
        <f>IF(Wedstrijden!#REF!="x","Z","")</f>
        <v>#REF!</v>
      </c>
      <c r="DK1214" s="21">
        <f>IF(COUNTA(Wedstrijden!#REF!)&lt;&gt;0,6,"")</f>
        <v>6</v>
      </c>
      <c r="DL1214" s="21">
        <f t="shared" si="113"/>
        <v>1</v>
      </c>
      <c r="DM1214" s="21" t="e">
        <f>IF(Wedstrijden!#REF!="x","L","")</f>
        <v>#REF!</v>
      </c>
      <c r="DN1214" s="21" t="e">
        <f>IF(Wedstrijden!#REF!="x","M","")</f>
        <v>#REF!</v>
      </c>
      <c r="DO1214" s="21" t="e">
        <f>IF(Wedstrijden!#REF!="x","Z","")</f>
        <v>#REF!</v>
      </c>
      <c r="DP1214" s="21" t="e">
        <f>IF(Wedstrijden!#REF!="x","Z","")</f>
        <v>#REF!</v>
      </c>
    </row>
    <row r="1215" spans="1:120" ht="14.4" x14ac:dyDescent="0.3">
      <c r="A1215" s="23">
        <f>Wedstrijden!B1138</f>
        <v>0</v>
      </c>
      <c r="B1215" s="21" t="str">
        <f>IFERROR(VLOOKUP(Wedstrijden!D1138,Wedstrijdlocaties!$B$2:$E$600,2,FALSE),"")</f>
        <v/>
      </c>
      <c r="C1215" s="21">
        <f>Wedstrijden!E1138</f>
        <v>0</v>
      </c>
      <c r="D1215" s="21" t="str">
        <f>IFERROR(VLOOKUP(Wedstrijden!F1138,Organisaties!$B$2:$C$500,2,FALSE),"")</f>
        <v/>
      </c>
      <c r="E1215" s="21" t="str">
        <f>IFERROR(VLOOKUP(Wedstrijden!F1138,Organisaties!$B$2:$G$500,5,FALSE),"")</f>
        <v/>
      </c>
      <c r="F1215" s="21" t="e">
        <f>IF(Wedstrijden!#REF!&lt;&gt;"",Wedstrijden!#REF!,"")</f>
        <v>#REF!</v>
      </c>
      <c r="G1215" s="21" t="e">
        <f>IF(Wedstrijden!#REF!="Indoor",1,0)</f>
        <v>#REF!</v>
      </c>
      <c r="H1215" s="21" t="e">
        <f>Wedstrijden!#REF!</f>
        <v>#REF!</v>
      </c>
      <c r="I1215" s="21" t="e">
        <f>IF(Wedstrijden!#REF!="Nee",0,IF(Wedstrijden!#REF!="Ja",1,""))</f>
        <v>#REF!</v>
      </c>
      <c r="J1215" s="21" t="e">
        <f>IF(Wedstrijden!#REF!&lt;&gt;"",Wedstrijden!#REF!,"")</f>
        <v>#REF!</v>
      </c>
      <c r="BJ1215" s="21">
        <f>IF(COUNTA(Wedstrijden!#REF!)&lt;&gt;0,1,"")</f>
        <v>1</v>
      </c>
      <c r="BK1215" s="21">
        <f t="shared" si="108"/>
        <v>2</v>
      </c>
      <c r="BL1215" s="21" t="e">
        <f>IF(Wedstrijden!#REF!="x","AA","")</f>
        <v>#REF!</v>
      </c>
      <c r="BM1215" s="21" t="e">
        <f>IF(Wedstrijden!#REF!="x","A","")</f>
        <v>#REF!</v>
      </c>
      <c r="BN1215" s="21" t="e">
        <f>IF(Wedstrijden!#REF!="x","B1","")</f>
        <v>#REF!</v>
      </c>
      <c r="BO1215" s="21" t="e">
        <f>IF(Wedstrijden!#REF!="x","BB","")</f>
        <v>#REF!</v>
      </c>
      <c r="BP1215" s="21" t="e">
        <f>IF(Wedstrijden!#REF!="x","B","")</f>
        <v>#REF!</v>
      </c>
      <c r="BQ1215" s="21" t="e">
        <f>IF(Wedstrijden!#REF!="x","L1","")</f>
        <v>#REF!</v>
      </c>
      <c r="BR1215" s="21" t="e">
        <f>IF(Wedstrijden!#REF!="x","L2","")</f>
        <v>#REF!</v>
      </c>
      <c r="BS1215" s="21" t="e">
        <f>IF(Wedstrijden!#REF!="x","M1","")</f>
        <v>#REF!</v>
      </c>
      <c r="BT1215" s="21" t="e">
        <f>IF(Wedstrijden!#REF!="x","M2","")</f>
        <v>#REF!</v>
      </c>
      <c r="BU1215" s="21" t="e">
        <f>IF(Wedstrijden!#REF!="x","Z1","")</f>
        <v>#REF!</v>
      </c>
      <c r="BV1215" s="21" t="e">
        <f>IF(Wedstrijden!#REF!="x","Z2","")</f>
        <v>#REF!</v>
      </c>
      <c r="BW1215" s="21">
        <f>IF(COUNTA(Wedstrijden!#REF!)&lt;&gt;0,1,"")</f>
        <v>1</v>
      </c>
      <c r="BX1215" s="21">
        <f t="shared" si="109"/>
        <v>1</v>
      </c>
      <c r="BY1215" s="21" t="e">
        <f>IF(Wedstrijden!#REF!="x","BB","")</f>
        <v>#REF!</v>
      </c>
      <c r="BZ1215" s="21" t="e">
        <f>IF(Wedstrijden!#REF!="x","B","")</f>
        <v>#REF!</v>
      </c>
      <c r="CA1215" s="21" t="e">
        <f>IF(Wedstrijden!#REF!="x","L1","")</f>
        <v>#REF!</v>
      </c>
      <c r="CB1215" s="21" t="e">
        <f>IF(Wedstrijden!#REF!="x","L2","")</f>
        <v>#REF!</v>
      </c>
      <c r="CC1215" s="21" t="e">
        <f>IF(Wedstrijden!#REF!="x","M1","")</f>
        <v>#REF!</v>
      </c>
      <c r="CD1215" s="21" t="e">
        <f>IF(Wedstrijden!#REF!="x","M2","")</f>
        <v>#REF!</v>
      </c>
      <c r="CE1215" s="21" t="e">
        <f>IF(Wedstrijden!#REF!="x","Z1","")</f>
        <v>#REF!</v>
      </c>
      <c r="CF1215" s="21" t="e">
        <f>IF(Wedstrijden!#REF!="x","Z2","")</f>
        <v>#REF!</v>
      </c>
      <c r="CG1215" s="21" t="e">
        <f>IF(Wedstrijden!#REF!="x","ZZL","")</f>
        <v>#REF!</v>
      </c>
      <c r="CL1215" s="21">
        <f>IF(COUNTA(Wedstrijden!#REF!)&lt;&gt;0,2,"")</f>
        <v>2</v>
      </c>
      <c r="CM1215" s="21">
        <f t="shared" si="110"/>
        <v>2</v>
      </c>
      <c r="CN1215" s="21" t="e">
        <f>IF(Wedstrijden!#REF!="x","AA","")</f>
        <v>#REF!</v>
      </c>
      <c r="CO1215" s="21" t="e">
        <f>IF(Wedstrijden!#REF!="x","A","")</f>
        <v>#REF!</v>
      </c>
      <c r="CP1215" s="21" t="e">
        <f>IF(Wedstrijden!#REF!="x","BB","")</f>
        <v>#REF!</v>
      </c>
      <c r="CQ1215" s="21" t="e">
        <f>IF(Wedstrijden!#REF!="x","B","")</f>
        <v>#REF!</v>
      </c>
      <c r="CR1215" s="21" t="e">
        <f>IF(Wedstrijden!#REF!="x","L","")</f>
        <v>#REF!</v>
      </c>
      <c r="CS1215" s="21" t="e">
        <f>IF(Wedstrijden!#REF!="x","M","")</f>
        <v>#REF!</v>
      </c>
      <c r="CT1215" s="21" t="e">
        <f>IF(Wedstrijden!#REF!="x","Z","")</f>
        <v>#REF!</v>
      </c>
      <c r="CU1215" s="21" t="e">
        <f>IF(Wedstrijden!#REF!="x","ZZ","")</f>
        <v>#REF!</v>
      </c>
      <c r="CV1215" s="21">
        <f>IF(COUNTA(Wedstrijden!#REF!)&lt;&gt;0,2,"")</f>
        <v>2</v>
      </c>
      <c r="CW1215" s="21">
        <f t="shared" si="111"/>
        <v>1</v>
      </c>
      <c r="CX1215" s="21" t="e">
        <f>IF(Wedstrijden!#REF!="x","BB","")</f>
        <v>#REF!</v>
      </c>
      <c r="CY1215" s="21" t="e">
        <f>IF(Wedstrijden!#REF!="x","B","")</f>
        <v>#REF!</v>
      </c>
      <c r="CZ1215" s="21" t="e">
        <f>IF(Wedstrijden!#REF!="x","L","")</f>
        <v>#REF!</v>
      </c>
      <c r="DA1215" s="21" t="e">
        <f>IF(Wedstrijden!#REF!="x","M","")</f>
        <v>#REF!</v>
      </c>
      <c r="DB1215" s="21" t="e">
        <f>IF(Wedstrijden!#REF!="x","Z","")</f>
        <v>#REF!</v>
      </c>
      <c r="DC1215" s="21" t="e">
        <f>IF(Wedstrijden!#REF!="x","ZZ","")</f>
        <v>#REF!</v>
      </c>
      <c r="DD1215" s="21" t="e">
        <f>IF(Wedstrijden!#REF!="x","1.40","")</f>
        <v>#REF!</v>
      </c>
      <c r="DE1215" s="21">
        <f>IF(COUNTA(Wedstrijden!#REF!)&lt;&gt;0,6,"")</f>
        <v>6</v>
      </c>
      <c r="DF1215" s="21">
        <f t="shared" si="112"/>
        <v>2</v>
      </c>
      <c r="DG1215" s="21" t="e">
        <f>IF(Wedstrijden!#REF!="x","L","")</f>
        <v>#REF!</v>
      </c>
      <c r="DH1215" s="21" t="e">
        <f>IF(Wedstrijden!#REF!="x","M","")</f>
        <v>#REF!</v>
      </c>
      <c r="DI1215" s="21" t="e">
        <f>IF(Wedstrijden!#REF!="x","Z","")</f>
        <v>#REF!</v>
      </c>
      <c r="DJ1215" s="21" t="e">
        <f>IF(Wedstrijden!#REF!="x","Z","")</f>
        <v>#REF!</v>
      </c>
      <c r="DK1215" s="21">
        <f>IF(COUNTA(Wedstrijden!#REF!)&lt;&gt;0,6,"")</f>
        <v>6</v>
      </c>
      <c r="DL1215" s="21">
        <f t="shared" si="113"/>
        <v>1</v>
      </c>
      <c r="DM1215" s="21" t="e">
        <f>IF(Wedstrijden!#REF!="x","L","")</f>
        <v>#REF!</v>
      </c>
      <c r="DN1215" s="21" t="e">
        <f>IF(Wedstrijden!#REF!="x","M","")</f>
        <v>#REF!</v>
      </c>
      <c r="DO1215" s="21" t="e">
        <f>IF(Wedstrijden!#REF!="x","Z","")</f>
        <v>#REF!</v>
      </c>
      <c r="DP1215" s="21" t="e">
        <f>IF(Wedstrijden!#REF!="x","Z","")</f>
        <v>#REF!</v>
      </c>
    </row>
    <row r="1216" spans="1:120" ht="14.4" x14ac:dyDescent="0.3">
      <c r="A1216" s="23">
        <f>Wedstrijden!B1139</f>
        <v>0</v>
      </c>
      <c r="B1216" s="21" t="str">
        <f>IFERROR(VLOOKUP(Wedstrijden!D1139,Wedstrijdlocaties!$B$2:$E$600,2,FALSE),"")</f>
        <v/>
      </c>
      <c r="C1216" s="21">
        <f>Wedstrijden!E1139</f>
        <v>0</v>
      </c>
      <c r="D1216" s="21" t="str">
        <f>IFERROR(VLOOKUP(Wedstrijden!F1139,Organisaties!$B$2:$C$500,2,FALSE),"")</f>
        <v/>
      </c>
      <c r="E1216" s="21" t="str">
        <f>IFERROR(VLOOKUP(Wedstrijden!F1139,Organisaties!$B$2:$G$500,5,FALSE),"")</f>
        <v/>
      </c>
      <c r="F1216" s="21" t="e">
        <f>IF(Wedstrijden!#REF!&lt;&gt;"",Wedstrijden!#REF!,"")</f>
        <v>#REF!</v>
      </c>
      <c r="G1216" s="21" t="e">
        <f>IF(Wedstrijden!#REF!="Indoor",1,0)</f>
        <v>#REF!</v>
      </c>
      <c r="H1216" s="21" t="e">
        <f>Wedstrijden!#REF!</f>
        <v>#REF!</v>
      </c>
      <c r="I1216" s="21" t="e">
        <f>IF(Wedstrijden!#REF!="Nee",0,IF(Wedstrijden!#REF!="Ja",1,""))</f>
        <v>#REF!</v>
      </c>
      <c r="J1216" s="21" t="e">
        <f>IF(Wedstrijden!#REF!&lt;&gt;"",Wedstrijden!#REF!,"")</f>
        <v>#REF!</v>
      </c>
      <c r="BJ1216" s="21">
        <f>IF(COUNTA(Wedstrijden!#REF!)&lt;&gt;0,1,"")</f>
        <v>1</v>
      </c>
      <c r="BK1216" s="21">
        <f t="shared" si="108"/>
        <v>2</v>
      </c>
      <c r="BL1216" s="21" t="e">
        <f>IF(Wedstrijden!#REF!="x","AA","")</f>
        <v>#REF!</v>
      </c>
      <c r="BM1216" s="21" t="e">
        <f>IF(Wedstrijden!#REF!="x","A","")</f>
        <v>#REF!</v>
      </c>
      <c r="BN1216" s="21" t="e">
        <f>IF(Wedstrijden!#REF!="x","B1","")</f>
        <v>#REF!</v>
      </c>
      <c r="BO1216" s="21" t="e">
        <f>IF(Wedstrijden!#REF!="x","BB","")</f>
        <v>#REF!</v>
      </c>
      <c r="BP1216" s="21" t="e">
        <f>IF(Wedstrijden!#REF!="x","B","")</f>
        <v>#REF!</v>
      </c>
      <c r="BQ1216" s="21" t="e">
        <f>IF(Wedstrijden!#REF!="x","L1","")</f>
        <v>#REF!</v>
      </c>
      <c r="BR1216" s="21" t="e">
        <f>IF(Wedstrijden!#REF!="x","L2","")</f>
        <v>#REF!</v>
      </c>
      <c r="BS1216" s="21" t="e">
        <f>IF(Wedstrijden!#REF!="x","M1","")</f>
        <v>#REF!</v>
      </c>
      <c r="BT1216" s="21" t="e">
        <f>IF(Wedstrijden!#REF!="x","M2","")</f>
        <v>#REF!</v>
      </c>
      <c r="BU1216" s="21" t="e">
        <f>IF(Wedstrijden!#REF!="x","Z1","")</f>
        <v>#REF!</v>
      </c>
      <c r="BV1216" s="21" t="e">
        <f>IF(Wedstrijden!#REF!="x","Z2","")</f>
        <v>#REF!</v>
      </c>
      <c r="BW1216" s="21">
        <f>IF(COUNTA(Wedstrijden!#REF!)&lt;&gt;0,1,"")</f>
        <v>1</v>
      </c>
      <c r="BX1216" s="21">
        <f t="shared" si="109"/>
        <v>1</v>
      </c>
      <c r="BY1216" s="21" t="e">
        <f>IF(Wedstrijden!#REF!="x","BB","")</f>
        <v>#REF!</v>
      </c>
      <c r="BZ1216" s="21" t="e">
        <f>IF(Wedstrijden!#REF!="x","B","")</f>
        <v>#REF!</v>
      </c>
      <c r="CA1216" s="21" t="e">
        <f>IF(Wedstrijden!#REF!="x","L1","")</f>
        <v>#REF!</v>
      </c>
      <c r="CB1216" s="21" t="e">
        <f>IF(Wedstrijden!#REF!="x","L2","")</f>
        <v>#REF!</v>
      </c>
      <c r="CC1216" s="21" t="e">
        <f>IF(Wedstrijden!#REF!="x","M1","")</f>
        <v>#REF!</v>
      </c>
      <c r="CD1216" s="21" t="e">
        <f>IF(Wedstrijden!#REF!="x","M2","")</f>
        <v>#REF!</v>
      </c>
      <c r="CE1216" s="21" t="e">
        <f>IF(Wedstrijden!#REF!="x","Z1","")</f>
        <v>#REF!</v>
      </c>
      <c r="CF1216" s="21" t="e">
        <f>IF(Wedstrijden!#REF!="x","Z2","")</f>
        <v>#REF!</v>
      </c>
      <c r="CG1216" s="21" t="e">
        <f>IF(Wedstrijden!#REF!="x","ZZL","")</f>
        <v>#REF!</v>
      </c>
      <c r="CL1216" s="21">
        <f>IF(COUNTA(Wedstrijden!#REF!)&lt;&gt;0,2,"")</f>
        <v>2</v>
      </c>
      <c r="CM1216" s="21">
        <f t="shared" si="110"/>
        <v>2</v>
      </c>
      <c r="CN1216" s="21" t="e">
        <f>IF(Wedstrijden!#REF!="x","AA","")</f>
        <v>#REF!</v>
      </c>
      <c r="CO1216" s="21" t="e">
        <f>IF(Wedstrijden!#REF!="x","A","")</f>
        <v>#REF!</v>
      </c>
      <c r="CP1216" s="21" t="e">
        <f>IF(Wedstrijden!#REF!="x","BB","")</f>
        <v>#REF!</v>
      </c>
      <c r="CQ1216" s="21" t="e">
        <f>IF(Wedstrijden!#REF!="x","B","")</f>
        <v>#REF!</v>
      </c>
      <c r="CR1216" s="21" t="e">
        <f>IF(Wedstrijden!#REF!="x","L","")</f>
        <v>#REF!</v>
      </c>
      <c r="CS1216" s="21" t="e">
        <f>IF(Wedstrijden!#REF!="x","M","")</f>
        <v>#REF!</v>
      </c>
      <c r="CT1216" s="21" t="e">
        <f>IF(Wedstrijden!#REF!="x","Z","")</f>
        <v>#REF!</v>
      </c>
      <c r="CU1216" s="21" t="e">
        <f>IF(Wedstrijden!#REF!="x","ZZ","")</f>
        <v>#REF!</v>
      </c>
      <c r="CV1216" s="21">
        <f>IF(COUNTA(Wedstrijden!#REF!)&lt;&gt;0,2,"")</f>
        <v>2</v>
      </c>
      <c r="CW1216" s="21">
        <f t="shared" si="111"/>
        <v>1</v>
      </c>
      <c r="CX1216" s="21" t="e">
        <f>IF(Wedstrijden!#REF!="x","BB","")</f>
        <v>#REF!</v>
      </c>
      <c r="CY1216" s="21" t="e">
        <f>IF(Wedstrijden!#REF!="x","B","")</f>
        <v>#REF!</v>
      </c>
      <c r="CZ1216" s="21" t="e">
        <f>IF(Wedstrijden!#REF!="x","L","")</f>
        <v>#REF!</v>
      </c>
      <c r="DA1216" s="21" t="e">
        <f>IF(Wedstrijden!#REF!="x","M","")</f>
        <v>#REF!</v>
      </c>
      <c r="DB1216" s="21" t="e">
        <f>IF(Wedstrijden!#REF!="x","Z","")</f>
        <v>#REF!</v>
      </c>
      <c r="DC1216" s="21" t="e">
        <f>IF(Wedstrijden!#REF!="x","ZZ","")</f>
        <v>#REF!</v>
      </c>
      <c r="DD1216" s="21" t="e">
        <f>IF(Wedstrijden!#REF!="x","1.40","")</f>
        <v>#REF!</v>
      </c>
      <c r="DE1216" s="21">
        <f>IF(COUNTA(Wedstrijden!#REF!)&lt;&gt;0,6,"")</f>
        <v>6</v>
      </c>
      <c r="DF1216" s="21">
        <f t="shared" si="112"/>
        <v>2</v>
      </c>
      <c r="DG1216" s="21" t="e">
        <f>IF(Wedstrijden!#REF!="x","L","")</f>
        <v>#REF!</v>
      </c>
      <c r="DH1216" s="21" t="e">
        <f>IF(Wedstrijden!#REF!="x","M","")</f>
        <v>#REF!</v>
      </c>
      <c r="DI1216" s="21" t="e">
        <f>IF(Wedstrijden!#REF!="x","Z","")</f>
        <v>#REF!</v>
      </c>
      <c r="DJ1216" s="21" t="e">
        <f>IF(Wedstrijden!#REF!="x","Z","")</f>
        <v>#REF!</v>
      </c>
      <c r="DK1216" s="21">
        <f>IF(COUNTA(Wedstrijden!#REF!)&lt;&gt;0,6,"")</f>
        <v>6</v>
      </c>
      <c r="DL1216" s="21">
        <f t="shared" si="113"/>
        <v>1</v>
      </c>
      <c r="DM1216" s="21" t="e">
        <f>IF(Wedstrijden!#REF!="x","L","")</f>
        <v>#REF!</v>
      </c>
      <c r="DN1216" s="21" t="e">
        <f>IF(Wedstrijden!#REF!="x","M","")</f>
        <v>#REF!</v>
      </c>
      <c r="DO1216" s="21" t="e">
        <f>IF(Wedstrijden!#REF!="x","Z","")</f>
        <v>#REF!</v>
      </c>
      <c r="DP1216" s="21" t="e">
        <f>IF(Wedstrijden!#REF!="x","Z","")</f>
        <v>#REF!</v>
      </c>
    </row>
    <row r="1217" spans="1:120" ht="14.4" x14ac:dyDescent="0.3">
      <c r="A1217" s="23">
        <f>Wedstrijden!B1140</f>
        <v>0</v>
      </c>
      <c r="B1217" s="21" t="str">
        <f>IFERROR(VLOOKUP(Wedstrijden!D1140,Wedstrijdlocaties!$B$2:$E$600,2,FALSE),"")</f>
        <v/>
      </c>
      <c r="C1217" s="21">
        <f>Wedstrijden!E1140</f>
        <v>0</v>
      </c>
      <c r="D1217" s="21" t="str">
        <f>IFERROR(VLOOKUP(Wedstrijden!F1140,Organisaties!$B$2:$C$500,2,FALSE),"")</f>
        <v/>
      </c>
      <c r="E1217" s="21" t="str">
        <f>IFERROR(VLOOKUP(Wedstrijden!F1140,Organisaties!$B$2:$G$500,5,FALSE),"")</f>
        <v/>
      </c>
      <c r="F1217" s="21" t="e">
        <f>IF(Wedstrijden!#REF!&lt;&gt;"",Wedstrijden!#REF!,"")</f>
        <v>#REF!</v>
      </c>
      <c r="G1217" s="21" t="e">
        <f>IF(Wedstrijden!#REF!="Indoor",1,0)</f>
        <v>#REF!</v>
      </c>
      <c r="H1217" s="21" t="e">
        <f>Wedstrijden!#REF!</f>
        <v>#REF!</v>
      </c>
      <c r="I1217" s="21" t="e">
        <f>IF(Wedstrijden!#REF!="Nee",0,IF(Wedstrijden!#REF!="Ja",1,""))</f>
        <v>#REF!</v>
      </c>
      <c r="J1217" s="21" t="e">
        <f>IF(Wedstrijden!#REF!&lt;&gt;"",Wedstrijden!#REF!,"")</f>
        <v>#REF!</v>
      </c>
      <c r="BJ1217" s="21">
        <f>IF(COUNTA(Wedstrijden!#REF!)&lt;&gt;0,1,"")</f>
        <v>1</v>
      </c>
      <c r="BK1217" s="21">
        <f t="shared" si="108"/>
        <v>2</v>
      </c>
      <c r="BL1217" s="21" t="e">
        <f>IF(Wedstrijden!#REF!="x","AA","")</f>
        <v>#REF!</v>
      </c>
      <c r="BM1217" s="21" t="e">
        <f>IF(Wedstrijden!#REF!="x","A","")</f>
        <v>#REF!</v>
      </c>
      <c r="BN1217" s="21" t="e">
        <f>IF(Wedstrijden!#REF!="x","B1","")</f>
        <v>#REF!</v>
      </c>
      <c r="BO1217" s="21" t="e">
        <f>IF(Wedstrijden!#REF!="x","BB","")</f>
        <v>#REF!</v>
      </c>
      <c r="BP1217" s="21" t="e">
        <f>IF(Wedstrijden!#REF!="x","B","")</f>
        <v>#REF!</v>
      </c>
      <c r="BQ1217" s="21" t="e">
        <f>IF(Wedstrijden!#REF!="x","L1","")</f>
        <v>#REF!</v>
      </c>
      <c r="BR1217" s="21" t="e">
        <f>IF(Wedstrijden!#REF!="x","L2","")</f>
        <v>#REF!</v>
      </c>
      <c r="BS1217" s="21" t="e">
        <f>IF(Wedstrijden!#REF!="x","M1","")</f>
        <v>#REF!</v>
      </c>
      <c r="BT1217" s="21" t="e">
        <f>IF(Wedstrijden!#REF!="x","M2","")</f>
        <v>#REF!</v>
      </c>
      <c r="BU1217" s="21" t="e">
        <f>IF(Wedstrijden!#REF!="x","Z1","")</f>
        <v>#REF!</v>
      </c>
      <c r="BV1217" s="21" t="e">
        <f>IF(Wedstrijden!#REF!="x","Z2","")</f>
        <v>#REF!</v>
      </c>
      <c r="BW1217" s="21">
        <f>IF(COUNTA(Wedstrijden!#REF!)&lt;&gt;0,1,"")</f>
        <v>1</v>
      </c>
      <c r="BX1217" s="21">
        <f t="shared" si="109"/>
        <v>1</v>
      </c>
      <c r="BY1217" s="21" t="e">
        <f>IF(Wedstrijden!#REF!="x","BB","")</f>
        <v>#REF!</v>
      </c>
      <c r="BZ1217" s="21" t="e">
        <f>IF(Wedstrijden!#REF!="x","B","")</f>
        <v>#REF!</v>
      </c>
      <c r="CA1217" s="21" t="e">
        <f>IF(Wedstrijden!#REF!="x","L1","")</f>
        <v>#REF!</v>
      </c>
      <c r="CB1217" s="21" t="e">
        <f>IF(Wedstrijden!#REF!="x","L2","")</f>
        <v>#REF!</v>
      </c>
      <c r="CC1217" s="21" t="e">
        <f>IF(Wedstrijden!#REF!="x","M1","")</f>
        <v>#REF!</v>
      </c>
      <c r="CD1217" s="21" t="e">
        <f>IF(Wedstrijden!#REF!="x","M2","")</f>
        <v>#REF!</v>
      </c>
      <c r="CE1217" s="21" t="e">
        <f>IF(Wedstrijden!#REF!="x","Z1","")</f>
        <v>#REF!</v>
      </c>
      <c r="CF1217" s="21" t="e">
        <f>IF(Wedstrijden!#REF!="x","Z2","")</f>
        <v>#REF!</v>
      </c>
      <c r="CG1217" s="21" t="e">
        <f>IF(Wedstrijden!#REF!="x","ZZL","")</f>
        <v>#REF!</v>
      </c>
      <c r="CL1217" s="21">
        <f>IF(COUNTA(Wedstrijden!#REF!)&lt;&gt;0,2,"")</f>
        <v>2</v>
      </c>
      <c r="CM1217" s="21">
        <f t="shared" si="110"/>
        <v>2</v>
      </c>
      <c r="CN1217" s="21" t="e">
        <f>IF(Wedstrijden!#REF!="x","AA","")</f>
        <v>#REF!</v>
      </c>
      <c r="CO1217" s="21" t="e">
        <f>IF(Wedstrijden!#REF!="x","A","")</f>
        <v>#REF!</v>
      </c>
      <c r="CP1217" s="21" t="e">
        <f>IF(Wedstrijden!#REF!="x","BB","")</f>
        <v>#REF!</v>
      </c>
      <c r="CQ1217" s="21" t="e">
        <f>IF(Wedstrijden!#REF!="x","B","")</f>
        <v>#REF!</v>
      </c>
      <c r="CR1217" s="21" t="e">
        <f>IF(Wedstrijden!#REF!="x","L","")</f>
        <v>#REF!</v>
      </c>
      <c r="CS1217" s="21" t="e">
        <f>IF(Wedstrijden!#REF!="x","M","")</f>
        <v>#REF!</v>
      </c>
      <c r="CT1217" s="21" t="e">
        <f>IF(Wedstrijden!#REF!="x","Z","")</f>
        <v>#REF!</v>
      </c>
      <c r="CU1217" s="21" t="e">
        <f>IF(Wedstrijden!#REF!="x","ZZ","")</f>
        <v>#REF!</v>
      </c>
      <c r="CV1217" s="21">
        <f>IF(COUNTA(Wedstrijden!#REF!)&lt;&gt;0,2,"")</f>
        <v>2</v>
      </c>
      <c r="CW1217" s="21">
        <f t="shared" si="111"/>
        <v>1</v>
      </c>
      <c r="CX1217" s="21" t="e">
        <f>IF(Wedstrijden!#REF!="x","BB","")</f>
        <v>#REF!</v>
      </c>
      <c r="CY1217" s="21" t="e">
        <f>IF(Wedstrijden!#REF!="x","B","")</f>
        <v>#REF!</v>
      </c>
      <c r="CZ1217" s="21" t="e">
        <f>IF(Wedstrijden!#REF!="x","L","")</f>
        <v>#REF!</v>
      </c>
      <c r="DA1217" s="21" t="e">
        <f>IF(Wedstrijden!#REF!="x","M","")</f>
        <v>#REF!</v>
      </c>
      <c r="DB1217" s="21" t="e">
        <f>IF(Wedstrijden!#REF!="x","Z","")</f>
        <v>#REF!</v>
      </c>
      <c r="DC1217" s="21" t="e">
        <f>IF(Wedstrijden!#REF!="x","ZZ","")</f>
        <v>#REF!</v>
      </c>
      <c r="DD1217" s="21" t="e">
        <f>IF(Wedstrijden!#REF!="x","1.40","")</f>
        <v>#REF!</v>
      </c>
      <c r="DE1217" s="21">
        <f>IF(COUNTA(Wedstrijden!#REF!)&lt;&gt;0,6,"")</f>
        <v>6</v>
      </c>
      <c r="DF1217" s="21">
        <f t="shared" si="112"/>
        <v>2</v>
      </c>
      <c r="DG1217" s="21" t="e">
        <f>IF(Wedstrijden!#REF!="x","L","")</f>
        <v>#REF!</v>
      </c>
      <c r="DH1217" s="21" t="e">
        <f>IF(Wedstrijden!#REF!="x","M","")</f>
        <v>#REF!</v>
      </c>
      <c r="DI1217" s="21" t="e">
        <f>IF(Wedstrijden!#REF!="x","Z","")</f>
        <v>#REF!</v>
      </c>
      <c r="DJ1217" s="21" t="e">
        <f>IF(Wedstrijden!#REF!="x","Z","")</f>
        <v>#REF!</v>
      </c>
      <c r="DK1217" s="21">
        <f>IF(COUNTA(Wedstrijden!#REF!)&lt;&gt;0,6,"")</f>
        <v>6</v>
      </c>
      <c r="DL1217" s="21">
        <f t="shared" si="113"/>
        <v>1</v>
      </c>
      <c r="DM1217" s="21" t="e">
        <f>IF(Wedstrijden!#REF!="x","L","")</f>
        <v>#REF!</v>
      </c>
      <c r="DN1217" s="21" t="e">
        <f>IF(Wedstrijden!#REF!="x","M","")</f>
        <v>#REF!</v>
      </c>
      <c r="DO1217" s="21" t="e">
        <f>IF(Wedstrijden!#REF!="x","Z","")</f>
        <v>#REF!</v>
      </c>
      <c r="DP1217" s="21" t="e">
        <f>IF(Wedstrijden!#REF!="x","Z","")</f>
        <v>#REF!</v>
      </c>
    </row>
    <row r="1218" spans="1:120" ht="14.4" x14ac:dyDescent="0.3">
      <c r="A1218" s="23">
        <f>Wedstrijden!B1141</f>
        <v>0</v>
      </c>
      <c r="B1218" s="21" t="str">
        <f>IFERROR(VLOOKUP(Wedstrijden!D1141,Wedstrijdlocaties!$B$2:$E$600,2,FALSE),"")</f>
        <v/>
      </c>
      <c r="C1218" s="21">
        <f>Wedstrijden!E1141</f>
        <v>0</v>
      </c>
      <c r="D1218" s="21" t="str">
        <f>IFERROR(VLOOKUP(Wedstrijden!F1141,Organisaties!$B$2:$C$500,2,FALSE),"")</f>
        <v/>
      </c>
      <c r="E1218" s="21" t="str">
        <f>IFERROR(VLOOKUP(Wedstrijden!F1141,Organisaties!$B$2:$G$500,5,FALSE),"")</f>
        <v/>
      </c>
      <c r="F1218" s="21" t="e">
        <f>IF(Wedstrijden!#REF!&lt;&gt;"",Wedstrijden!#REF!,"")</f>
        <v>#REF!</v>
      </c>
      <c r="G1218" s="21" t="e">
        <f>IF(Wedstrijden!#REF!="Indoor",1,0)</f>
        <v>#REF!</v>
      </c>
      <c r="H1218" s="21" t="e">
        <f>Wedstrijden!#REF!</f>
        <v>#REF!</v>
      </c>
      <c r="I1218" s="21" t="e">
        <f>IF(Wedstrijden!#REF!="Nee",0,IF(Wedstrijden!#REF!="Ja",1,""))</f>
        <v>#REF!</v>
      </c>
      <c r="J1218" s="21" t="e">
        <f>IF(Wedstrijden!#REF!&lt;&gt;"",Wedstrijden!#REF!,"")</f>
        <v>#REF!</v>
      </c>
      <c r="BJ1218" s="21">
        <f>IF(COUNTA(Wedstrijden!#REF!)&lt;&gt;0,1,"")</f>
        <v>1</v>
      </c>
      <c r="BK1218" s="21">
        <f t="shared" si="108"/>
        <v>2</v>
      </c>
      <c r="BL1218" s="21" t="e">
        <f>IF(Wedstrijden!#REF!="x","AA","")</f>
        <v>#REF!</v>
      </c>
      <c r="BM1218" s="21" t="e">
        <f>IF(Wedstrijden!#REF!="x","A","")</f>
        <v>#REF!</v>
      </c>
      <c r="BN1218" s="21" t="e">
        <f>IF(Wedstrijden!#REF!="x","B1","")</f>
        <v>#REF!</v>
      </c>
      <c r="BO1218" s="21" t="e">
        <f>IF(Wedstrijden!#REF!="x","BB","")</f>
        <v>#REF!</v>
      </c>
      <c r="BP1218" s="21" t="e">
        <f>IF(Wedstrijden!#REF!="x","B","")</f>
        <v>#REF!</v>
      </c>
      <c r="BQ1218" s="21" t="e">
        <f>IF(Wedstrijden!#REF!="x","L1","")</f>
        <v>#REF!</v>
      </c>
      <c r="BR1218" s="21" t="e">
        <f>IF(Wedstrijden!#REF!="x","L2","")</f>
        <v>#REF!</v>
      </c>
      <c r="BS1218" s="21" t="e">
        <f>IF(Wedstrijden!#REF!="x","M1","")</f>
        <v>#REF!</v>
      </c>
      <c r="BT1218" s="21" t="e">
        <f>IF(Wedstrijden!#REF!="x","M2","")</f>
        <v>#REF!</v>
      </c>
      <c r="BU1218" s="21" t="e">
        <f>IF(Wedstrijden!#REF!="x","Z1","")</f>
        <v>#REF!</v>
      </c>
      <c r="BV1218" s="21" t="e">
        <f>IF(Wedstrijden!#REF!="x","Z2","")</f>
        <v>#REF!</v>
      </c>
      <c r="BW1218" s="21">
        <f>IF(COUNTA(Wedstrijden!#REF!)&lt;&gt;0,1,"")</f>
        <v>1</v>
      </c>
      <c r="BX1218" s="21">
        <f t="shared" si="109"/>
        <v>1</v>
      </c>
      <c r="BY1218" s="21" t="e">
        <f>IF(Wedstrijden!#REF!="x","BB","")</f>
        <v>#REF!</v>
      </c>
      <c r="BZ1218" s="21" t="e">
        <f>IF(Wedstrijden!#REF!="x","B","")</f>
        <v>#REF!</v>
      </c>
      <c r="CA1218" s="21" t="e">
        <f>IF(Wedstrijden!#REF!="x","L1","")</f>
        <v>#REF!</v>
      </c>
      <c r="CB1218" s="21" t="e">
        <f>IF(Wedstrijden!#REF!="x","L2","")</f>
        <v>#REF!</v>
      </c>
      <c r="CC1218" s="21" t="e">
        <f>IF(Wedstrijden!#REF!="x","M1","")</f>
        <v>#REF!</v>
      </c>
      <c r="CD1218" s="21" t="e">
        <f>IF(Wedstrijden!#REF!="x","M2","")</f>
        <v>#REF!</v>
      </c>
      <c r="CE1218" s="21" t="e">
        <f>IF(Wedstrijden!#REF!="x","Z1","")</f>
        <v>#REF!</v>
      </c>
      <c r="CF1218" s="21" t="e">
        <f>IF(Wedstrijden!#REF!="x","Z2","")</f>
        <v>#REF!</v>
      </c>
      <c r="CG1218" s="21" t="e">
        <f>IF(Wedstrijden!#REF!="x","ZZL","")</f>
        <v>#REF!</v>
      </c>
      <c r="CL1218" s="21">
        <f>IF(COUNTA(Wedstrijden!#REF!)&lt;&gt;0,2,"")</f>
        <v>2</v>
      </c>
      <c r="CM1218" s="21">
        <f t="shared" si="110"/>
        <v>2</v>
      </c>
      <c r="CN1218" s="21" t="e">
        <f>IF(Wedstrijden!#REF!="x","AA","")</f>
        <v>#REF!</v>
      </c>
      <c r="CO1218" s="21" t="e">
        <f>IF(Wedstrijden!#REF!="x","A","")</f>
        <v>#REF!</v>
      </c>
      <c r="CP1218" s="21" t="e">
        <f>IF(Wedstrijden!#REF!="x","BB","")</f>
        <v>#REF!</v>
      </c>
      <c r="CQ1218" s="21" t="e">
        <f>IF(Wedstrijden!#REF!="x","B","")</f>
        <v>#REF!</v>
      </c>
      <c r="CR1218" s="21" t="e">
        <f>IF(Wedstrijden!#REF!="x","L","")</f>
        <v>#REF!</v>
      </c>
      <c r="CS1218" s="21" t="e">
        <f>IF(Wedstrijden!#REF!="x","M","")</f>
        <v>#REF!</v>
      </c>
      <c r="CT1218" s="21" t="e">
        <f>IF(Wedstrijden!#REF!="x","Z","")</f>
        <v>#REF!</v>
      </c>
      <c r="CU1218" s="21" t="e">
        <f>IF(Wedstrijden!#REF!="x","ZZ","")</f>
        <v>#REF!</v>
      </c>
      <c r="CV1218" s="21">
        <f>IF(COUNTA(Wedstrijden!#REF!)&lt;&gt;0,2,"")</f>
        <v>2</v>
      </c>
      <c r="CW1218" s="21">
        <f t="shared" si="111"/>
        <v>1</v>
      </c>
      <c r="CX1218" s="21" t="e">
        <f>IF(Wedstrijden!#REF!="x","BB","")</f>
        <v>#REF!</v>
      </c>
      <c r="CY1218" s="21" t="e">
        <f>IF(Wedstrijden!#REF!="x","B","")</f>
        <v>#REF!</v>
      </c>
      <c r="CZ1218" s="21" t="e">
        <f>IF(Wedstrijden!#REF!="x","L","")</f>
        <v>#REF!</v>
      </c>
      <c r="DA1218" s="21" t="e">
        <f>IF(Wedstrijden!#REF!="x","M","")</f>
        <v>#REF!</v>
      </c>
      <c r="DB1218" s="21" t="e">
        <f>IF(Wedstrijden!#REF!="x","Z","")</f>
        <v>#REF!</v>
      </c>
      <c r="DC1218" s="21" t="e">
        <f>IF(Wedstrijden!#REF!="x","ZZ","")</f>
        <v>#REF!</v>
      </c>
      <c r="DD1218" s="21" t="e">
        <f>IF(Wedstrijden!#REF!="x","1.40","")</f>
        <v>#REF!</v>
      </c>
      <c r="DE1218" s="21">
        <f>IF(COUNTA(Wedstrijden!#REF!)&lt;&gt;0,6,"")</f>
        <v>6</v>
      </c>
      <c r="DF1218" s="21">
        <f t="shared" si="112"/>
        <v>2</v>
      </c>
      <c r="DG1218" s="21" t="e">
        <f>IF(Wedstrijden!#REF!="x","L","")</f>
        <v>#REF!</v>
      </c>
      <c r="DH1218" s="21" t="e">
        <f>IF(Wedstrijden!#REF!="x","M","")</f>
        <v>#REF!</v>
      </c>
      <c r="DI1218" s="21" t="e">
        <f>IF(Wedstrijden!#REF!="x","Z","")</f>
        <v>#REF!</v>
      </c>
      <c r="DJ1218" s="21" t="e">
        <f>IF(Wedstrijden!#REF!="x","Z","")</f>
        <v>#REF!</v>
      </c>
      <c r="DK1218" s="21">
        <f>IF(COUNTA(Wedstrijden!#REF!)&lt;&gt;0,6,"")</f>
        <v>6</v>
      </c>
      <c r="DL1218" s="21">
        <f t="shared" si="113"/>
        <v>1</v>
      </c>
      <c r="DM1218" s="21" t="e">
        <f>IF(Wedstrijden!#REF!="x","L","")</f>
        <v>#REF!</v>
      </c>
      <c r="DN1218" s="21" t="e">
        <f>IF(Wedstrijden!#REF!="x","M","")</f>
        <v>#REF!</v>
      </c>
      <c r="DO1218" s="21" t="e">
        <f>IF(Wedstrijden!#REF!="x","Z","")</f>
        <v>#REF!</v>
      </c>
      <c r="DP1218" s="21" t="e">
        <f>IF(Wedstrijden!#REF!="x","Z","")</f>
        <v>#REF!</v>
      </c>
    </row>
    <row r="1219" spans="1:120" ht="14.4" x14ac:dyDescent="0.3">
      <c r="A1219" s="23">
        <f>Wedstrijden!B1142</f>
        <v>0</v>
      </c>
      <c r="B1219" s="21" t="str">
        <f>IFERROR(VLOOKUP(Wedstrijden!D1142,Wedstrijdlocaties!$B$2:$E$600,2,FALSE),"")</f>
        <v/>
      </c>
      <c r="C1219" s="21">
        <f>Wedstrijden!E1142</f>
        <v>0</v>
      </c>
      <c r="D1219" s="21" t="str">
        <f>IFERROR(VLOOKUP(Wedstrijden!F1142,Organisaties!$B$2:$C$500,2,FALSE),"")</f>
        <v/>
      </c>
      <c r="E1219" s="21" t="str">
        <f>IFERROR(VLOOKUP(Wedstrijden!F1142,Organisaties!$B$2:$G$500,5,FALSE),"")</f>
        <v/>
      </c>
      <c r="F1219" s="21" t="e">
        <f>IF(Wedstrijden!#REF!&lt;&gt;"",Wedstrijden!#REF!,"")</f>
        <v>#REF!</v>
      </c>
      <c r="G1219" s="21" t="e">
        <f>IF(Wedstrijden!#REF!="Indoor",1,0)</f>
        <v>#REF!</v>
      </c>
      <c r="H1219" s="21" t="e">
        <f>Wedstrijden!#REF!</f>
        <v>#REF!</v>
      </c>
      <c r="I1219" s="21" t="e">
        <f>IF(Wedstrijden!#REF!="Nee",0,IF(Wedstrijden!#REF!="Ja",1,""))</f>
        <v>#REF!</v>
      </c>
      <c r="J1219" s="21" t="e">
        <f>IF(Wedstrijden!#REF!&lt;&gt;"",Wedstrijden!#REF!,"")</f>
        <v>#REF!</v>
      </c>
      <c r="BJ1219" s="21">
        <f>IF(COUNTA(Wedstrijden!#REF!)&lt;&gt;0,1,"")</f>
        <v>1</v>
      </c>
      <c r="BK1219" s="21">
        <f t="shared" ref="BK1219:BK1282" si="114">IF(COUNTBLANK(BJ1219) = 1,"",2)</f>
        <v>2</v>
      </c>
      <c r="BL1219" s="21" t="e">
        <f>IF(Wedstrijden!#REF!="x","AA","")</f>
        <v>#REF!</v>
      </c>
      <c r="BM1219" s="21" t="e">
        <f>IF(Wedstrijden!#REF!="x","A","")</f>
        <v>#REF!</v>
      </c>
      <c r="BN1219" s="21" t="e">
        <f>IF(Wedstrijden!#REF!="x","B1","")</f>
        <v>#REF!</v>
      </c>
      <c r="BO1219" s="21" t="e">
        <f>IF(Wedstrijden!#REF!="x","BB","")</f>
        <v>#REF!</v>
      </c>
      <c r="BP1219" s="21" t="e">
        <f>IF(Wedstrijden!#REF!="x","B","")</f>
        <v>#REF!</v>
      </c>
      <c r="BQ1219" s="21" t="e">
        <f>IF(Wedstrijden!#REF!="x","L1","")</f>
        <v>#REF!</v>
      </c>
      <c r="BR1219" s="21" t="e">
        <f>IF(Wedstrijden!#REF!="x","L2","")</f>
        <v>#REF!</v>
      </c>
      <c r="BS1219" s="21" t="e">
        <f>IF(Wedstrijden!#REF!="x","M1","")</f>
        <v>#REF!</v>
      </c>
      <c r="BT1219" s="21" t="e">
        <f>IF(Wedstrijden!#REF!="x","M2","")</f>
        <v>#REF!</v>
      </c>
      <c r="BU1219" s="21" t="e">
        <f>IF(Wedstrijden!#REF!="x","Z1","")</f>
        <v>#REF!</v>
      </c>
      <c r="BV1219" s="21" t="e">
        <f>IF(Wedstrijden!#REF!="x","Z2","")</f>
        <v>#REF!</v>
      </c>
      <c r="BW1219" s="21">
        <f>IF(COUNTA(Wedstrijden!#REF!)&lt;&gt;0,1,"")</f>
        <v>1</v>
      </c>
      <c r="BX1219" s="21">
        <f t="shared" ref="BX1219:BX1282" si="115">IF(COUNTBLANK(BW1219) = 1,"",1)</f>
        <v>1</v>
      </c>
      <c r="BY1219" s="21" t="e">
        <f>IF(Wedstrijden!#REF!="x","BB","")</f>
        <v>#REF!</v>
      </c>
      <c r="BZ1219" s="21" t="e">
        <f>IF(Wedstrijden!#REF!="x","B","")</f>
        <v>#REF!</v>
      </c>
      <c r="CA1219" s="21" t="e">
        <f>IF(Wedstrijden!#REF!="x","L1","")</f>
        <v>#REF!</v>
      </c>
      <c r="CB1219" s="21" t="e">
        <f>IF(Wedstrijden!#REF!="x","L2","")</f>
        <v>#REF!</v>
      </c>
      <c r="CC1219" s="21" t="e">
        <f>IF(Wedstrijden!#REF!="x","M1","")</f>
        <v>#REF!</v>
      </c>
      <c r="CD1219" s="21" t="e">
        <f>IF(Wedstrijden!#REF!="x","M2","")</f>
        <v>#REF!</v>
      </c>
      <c r="CE1219" s="21" t="e">
        <f>IF(Wedstrijden!#REF!="x","Z1","")</f>
        <v>#REF!</v>
      </c>
      <c r="CF1219" s="21" t="e">
        <f>IF(Wedstrijden!#REF!="x","Z2","")</f>
        <v>#REF!</v>
      </c>
      <c r="CG1219" s="21" t="e">
        <f>IF(Wedstrijden!#REF!="x","ZZL","")</f>
        <v>#REF!</v>
      </c>
      <c r="CL1219" s="21">
        <f>IF(COUNTA(Wedstrijden!#REF!)&lt;&gt;0,2,"")</f>
        <v>2</v>
      </c>
      <c r="CM1219" s="21">
        <f t="shared" ref="CM1219:CM1282" si="116">IF(COUNTBLANK(CL1219) = 1,"",2)</f>
        <v>2</v>
      </c>
      <c r="CN1219" s="21" t="e">
        <f>IF(Wedstrijden!#REF!="x","AA","")</f>
        <v>#REF!</v>
      </c>
      <c r="CO1219" s="21" t="e">
        <f>IF(Wedstrijden!#REF!="x","A","")</f>
        <v>#REF!</v>
      </c>
      <c r="CP1219" s="21" t="e">
        <f>IF(Wedstrijden!#REF!="x","BB","")</f>
        <v>#REF!</v>
      </c>
      <c r="CQ1219" s="21" t="e">
        <f>IF(Wedstrijden!#REF!="x","B","")</f>
        <v>#REF!</v>
      </c>
      <c r="CR1219" s="21" t="e">
        <f>IF(Wedstrijden!#REF!="x","L","")</f>
        <v>#REF!</v>
      </c>
      <c r="CS1219" s="21" t="e">
        <f>IF(Wedstrijden!#REF!="x","M","")</f>
        <v>#REF!</v>
      </c>
      <c r="CT1219" s="21" t="e">
        <f>IF(Wedstrijden!#REF!="x","Z","")</f>
        <v>#REF!</v>
      </c>
      <c r="CU1219" s="21" t="e">
        <f>IF(Wedstrijden!#REF!="x","ZZ","")</f>
        <v>#REF!</v>
      </c>
      <c r="CV1219" s="21">
        <f>IF(COUNTA(Wedstrijden!#REF!)&lt;&gt;0,2,"")</f>
        <v>2</v>
      </c>
      <c r="CW1219" s="21">
        <f t="shared" ref="CW1219:CW1282" si="117">IF(COUNTBLANK(CV1219) = 1,"",1)</f>
        <v>1</v>
      </c>
      <c r="CX1219" s="21" t="e">
        <f>IF(Wedstrijden!#REF!="x","BB","")</f>
        <v>#REF!</v>
      </c>
      <c r="CY1219" s="21" t="e">
        <f>IF(Wedstrijden!#REF!="x","B","")</f>
        <v>#REF!</v>
      </c>
      <c r="CZ1219" s="21" t="e">
        <f>IF(Wedstrijden!#REF!="x","L","")</f>
        <v>#REF!</v>
      </c>
      <c r="DA1219" s="21" t="e">
        <f>IF(Wedstrijden!#REF!="x","M","")</f>
        <v>#REF!</v>
      </c>
      <c r="DB1219" s="21" t="e">
        <f>IF(Wedstrijden!#REF!="x","Z","")</f>
        <v>#REF!</v>
      </c>
      <c r="DC1219" s="21" t="e">
        <f>IF(Wedstrijden!#REF!="x","ZZ","")</f>
        <v>#REF!</v>
      </c>
      <c r="DD1219" s="21" t="e">
        <f>IF(Wedstrijden!#REF!="x","1.40","")</f>
        <v>#REF!</v>
      </c>
      <c r="DE1219" s="21">
        <f>IF(COUNTA(Wedstrijden!#REF!)&lt;&gt;0,6,"")</f>
        <v>6</v>
      </c>
      <c r="DF1219" s="21">
        <f t="shared" ref="DF1219:DF1282" si="118">IF(COUNTBLANK(DE1219) = 1,"",2)</f>
        <v>2</v>
      </c>
      <c r="DG1219" s="21" t="e">
        <f>IF(Wedstrijden!#REF!="x","L","")</f>
        <v>#REF!</v>
      </c>
      <c r="DH1219" s="21" t="e">
        <f>IF(Wedstrijden!#REF!="x","M","")</f>
        <v>#REF!</v>
      </c>
      <c r="DI1219" s="21" t="e">
        <f>IF(Wedstrijden!#REF!="x","Z","")</f>
        <v>#REF!</v>
      </c>
      <c r="DJ1219" s="21" t="e">
        <f>IF(Wedstrijden!#REF!="x","Z","")</f>
        <v>#REF!</v>
      </c>
      <c r="DK1219" s="21">
        <f>IF(COUNTA(Wedstrijden!#REF!)&lt;&gt;0,6,"")</f>
        <v>6</v>
      </c>
      <c r="DL1219" s="21">
        <f t="shared" ref="DL1219:DL1282" si="119">IF(COUNTBLANK(DK1219) = 1,"",1)</f>
        <v>1</v>
      </c>
      <c r="DM1219" s="21" t="e">
        <f>IF(Wedstrijden!#REF!="x","L","")</f>
        <v>#REF!</v>
      </c>
      <c r="DN1219" s="21" t="e">
        <f>IF(Wedstrijden!#REF!="x","M","")</f>
        <v>#REF!</v>
      </c>
      <c r="DO1219" s="21" t="e">
        <f>IF(Wedstrijden!#REF!="x","Z","")</f>
        <v>#REF!</v>
      </c>
      <c r="DP1219" s="21" t="e">
        <f>IF(Wedstrijden!#REF!="x","Z","")</f>
        <v>#REF!</v>
      </c>
    </row>
    <row r="1220" spans="1:120" ht="14.4" x14ac:dyDescent="0.3">
      <c r="A1220" s="23">
        <f>Wedstrijden!B1143</f>
        <v>0</v>
      </c>
      <c r="B1220" s="21" t="str">
        <f>IFERROR(VLOOKUP(Wedstrijden!D1143,Wedstrijdlocaties!$B$2:$E$600,2,FALSE),"")</f>
        <v/>
      </c>
      <c r="C1220" s="21">
        <f>Wedstrijden!E1143</f>
        <v>0</v>
      </c>
      <c r="D1220" s="21" t="str">
        <f>IFERROR(VLOOKUP(Wedstrijden!F1143,Organisaties!$B$2:$C$500,2,FALSE),"")</f>
        <v/>
      </c>
      <c r="E1220" s="21" t="str">
        <f>IFERROR(VLOOKUP(Wedstrijden!F1143,Organisaties!$B$2:$G$500,5,FALSE),"")</f>
        <v/>
      </c>
      <c r="F1220" s="21" t="e">
        <f>IF(Wedstrijden!#REF!&lt;&gt;"",Wedstrijden!#REF!,"")</f>
        <v>#REF!</v>
      </c>
      <c r="G1220" s="21" t="e">
        <f>IF(Wedstrijden!#REF!="Indoor",1,0)</f>
        <v>#REF!</v>
      </c>
      <c r="H1220" s="21" t="e">
        <f>Wedstrijden!#REF!</f>
        <v>#REF!</v>
      </c>
      <c r="I1220" s="21" t="e">
        <f>IF(Wedstrijden!#REF!="Nee",0,IF(Wedstrijden!#REF!="Ja",1,""))</f>
        <v>#REF!</v>
      </c>
      <c r="J1220" s="21" t="e">
        <f>IF(Wedstrijden!#REF!&lt;&gt;"",Wedstrijden!#REF!,"")</f>
        <v>#REF!</v>
      </c>
      <c r="BJ1220" s="21">
        <f>IF(COUNTA(Wedstrijden!#REF!)&lt;&gt;0,1,"")</f>
        <v>1</v>
      </c>
      <c r="BK1220" s="21">
        <f t="shared" si="114"/>
        <v>2</v>
      </c>
      <c r="BL1220" s="21" t="e">
        <f>IF(Wedstrijden!#REF!="x","AA","")</f>
        <v>#REF!</v>
      </c>
      <c r="BM1220" s="21" t="e">
        <f>IF(Wedstrijden!#REF!="x","A","")</f>
        <v>#REF!</v>
      </c>
      <c r="BN1220" s="21" t="e">
        <f>IF(Wedstrijden!#REF!="x","B1","")</f>
        <v>#REF!</v>
      </c>
      <c r="BO1220" s="21" t="e">
        <f>IF(Wedstrijden!#REF!="x","BB","")</f>
        <v>#REF!</v>
      </c>
      <c r="BP1220" s="21" t="e">
        <f>IF(Wedstrijden!#REF!="x","B","")</f>
        <v>#REF!</v>
      </c>
      <c r="BQ1220" s="21" t="e">
        <f>IF(Wedstrijden!#REF!="x","L1","")</f>
        <v>#REF!</v>
      </c>
      <c r="BR1220" s="21" t="e">
        <f>IF(Wedstrijden!#REF!="x","L2","")</f>
        <v>#REF!</v>
      </c>
      <c r="BS1220" s="21" t="e">
        <f>IF(Wedstrijden!#REF!="x","M1","")</f>
        <v>#REF!</v>
      </c>
      <c r="BT1220" s="21" t="e">
        <f>IF(Wedstrijden!#REF!="x","M2","")</f>
        <v>#REF!</v>
      </c>
      <c r="BU1220" s="21" t="e">
        <f>IF(Wedstrijden!#REF!="x","Z1","")</f>
        <v>#REF!</v>
      </c>
      <c r="BV1220" s="21" t="e">
        <f>IF(Wedstrijden!#REF!="x","Z2","")</f>
        <v>#REF!</v>
      </c>
      <c r="BW1220" s="21">
        <f>IF(COUNTA(Wedstrijden!#REF!)&lt;&gt;0,1,"")</f>
        <v>1</v>
      </c>
      <c r="BX1220" s="21">
        <f t="shared" si="115"/>
        <v>1</v>
      </c>
      <c r="BY1220" s="21" t="e">
        <f>IF(Wedstrijden!#REF!="x","BB","")</f>
        <v>#REF!</v>
      </c>
      <c r="BZ1220" s="21" t="e">
        <f>IF(Wedstrijden!#REF!="x","B","")</f>
        <v>#REF!</v>
      </c>
      <c r="CA1220" s="21" t="e">
        <f>IF(Wedstrijden!#REF!="x","L1","")</f>
        <v>#REF!</v>
      </c>
      <c r="CB1220" s="21" t="e">
        <f>IF(Wedstrijden!#REF!="x","L2","")</f>
        <v>#REF!</v>
      </c>
      <c r="CC1220" s="21" t="e">
        <f>IF(Wedstrijden!#REF!="x","M1","")</f>
        <v>#REF!</v>
      </c>
      <c r="CD1220" s="21" t="e">
        <f>IF(Wedstrijden!#REF!="x","M2","")</f>
        <v>#REF!</v>
      </c>
      <c r="CE1220" s="21" t="e">
        <f>IF(Wedstrijden!#REF!="x","Z1","")</f>
        <v>#REF!</v>
      </c>
      <c r="CF1220" s="21" t="e">
        <f>IF(Wedstrijden!#REF!="x","Z2","")</f>
        <v>#REF!</v>
      </c>
      <c r="CG1220" s="21" t="e">
        <f>IF(Wedstrijden!#REF!="x","ZZL","")</f>
        <v>#REF!</v>
      </c>
      <c r="CL1220" s="21">
        <f>IF(COUNTA(Wedstrijden!#REF!)&lt;&gt;0,2,"")</f>
        <v>2</v>
      </c>
      <c r="CM1220" s="21">
        <f t="shared" si="116"/>
        <v>2</v>
      </c>
      <c r="CN1220" s="21" t="e">
        <f>IF(Wedstrijden!#REF!="x","AA","")</f>
        <v>#REF!</v>
      </c>
      <c r="CO1220" s="21" t="e">
        <f>IF(Wedstrijden!#REF!="x","A","")</f>
        <v>#REF!</v>
      </c>
      <c r="CP1220" s="21" t="e">
        <f>IF(Wedstrijden!#REF!="x","BB","")</f>
        <v>#REF!</v>
      </c>
      <c r="CQ1220" s="21" t="e">
        <f>IF(Wedstrijden!#REF!="x","B","")</f>
        <v>#REF!</v>
      </c>
      <c r="CR1220" s="21" t="e">
        <f>IF(Wedstrijden!#REF!="x","L","")</f>
        <v>#REF!</v>
      </c>
      <c r="CS1220" s="21" t="e">
        <f>IF(Wedstrijden!#REF!="x","M","")</f>
        <v>#REF!</v>
      </c>
      <c r="CT1220" s="21" t="e">
        <f>IF(Wedstrijden!#REF!="x","Z","")</f>
        <v>#REF!</v>
      </c>
      <c r="CU1220" s="21" t="e">
        <f>IF(Wedstrijden!#REF!="x","ZZ","")</f>
        <v>#REF!</v>
      </c>
      <c r="CV1220" s="21">
        <f>IF(COUNTA(Wedstrijden!#REF!)&lt;&gt;0,2,"")</f>
        <v>2</v>
      </c>
      <c r="CW1220" s="21">
        <f t="shared" si="117"/>
        <v>1</v>
      </c>
      <c r="CX1220" s="21" t="e">
        <f>IF(Wedstrijden!#REF!="x","BB","")</f>
        <v>#REF!</v>
      </c>
      <c r="CY1220" s="21" t="e">
        <f>IF(Wedstrijden!#REF!="x","B","")</f>
        <v>#REF!</v>
      </c>
      <c r="CZ1220" s="21" t="e">
        <f>IF(Wedstrijden!#REF!="x","L","")</f>
        <v>#REF!</v>
      </c>
      <c r="DA1220" s="21" t="e">
        <f>IF(Wedstrijden!#REF!="x","M","")</f>
        <v>#REF!</v>
      </c>
      <c r="DB1220" s="21" t="e">
        <f>IF(Wedstrijden!#REF!="x","Z","")</f>
        <v>#REF!</v>
      </c>
      <c r="DC1220" s="21" t="e">
        <f>IF(Wedstrijden!#REF!="x","ZZ","")</f>
        <v>#REF!</v>
      </c>
      <c r="DD1220" s="21" t="e">
        <f>IF(Wedstrijden!#REF!="x","1.40","")</f>
        <v>#REF!</v>
      </c>
      <c r="DE1220" s="21">
        <f>IF(COUNTA(Wedstrijden!#REF!)&lt;&gt;0,6,"")</f>
        <v>6</v>
      </c>
      <c r="DF1220" s="21">
        <f t="shared" si="118"/>
        <v>2</v>
      </c>
      <c r="DG1220" s="21" t="e">
        <f>IF(Wedstrijden!#REF!="x","L","")</f>
        <v>#REF!</v>
      </c>
      <c r="DH1220" s="21" t="e">
        <f>IF(Wedstrijden!#REF!="x","M","")</f>
        <v>#REF!</v>
      </c>
      <c r="DI1220" s="21" t="e">
        <f>IF(Wedstrijden!#REF!="x","Z","")</f>
        <v>#REF!</v>
      </c>
      <c r="DJ1220" s="21" t="e">
        <f>IF(Wedstrijden!#REF!="x","Z","")</f>
        <v>#REF!</v>
      </c>
      <c r="DK1220" s="21">
        <f>IF(COUNTA(Wedstrijden!#REF!)&lt;&gt;0,6,"")</f>
        <v>6</v>
      </c>
      <c r="DL1220" s="21">
        <f t="shared" si="119"/>
        <v>1</v>
      </c>
      <c r="DM1220" s="21" t="e">
        <f>IF(Wedstrijden!#REF!="x","L","")</f>
        <v>#REF!</v>
      </c>
      <c r="DN1220" s="21" t="e">
        <f>IF(Wedstrijden!#REF!="x","M","")</f>
        <v>#REF!</v>
      </c>
      <c r="DO1220" s="21" t="e">
        <f>IF(Wedstrijden!#REF!="x","Z","")</f>
        <v>#REF!</v>
      </c>
      <c r="DP1220" s="21" t="e">
        <f>IF(Wedstrijden!#REF!="x","Z","")</f>
        <v>#REF!</v>
      </c>
    </row>
    <row r="1221" spans="1:120" ht="14.4" x14ac:dyDescent="0.3">
      <c r="A1221" s="23">
        <f>Wedstrijden!B1144</f>
        <v>0</v>
      </c>
      <c r="B1221" s="21" t="str">
        <f>IFERROR(VLOOKUP(Wedstrijden!D1144,Wedstrijdlocaties!$B$2:$E$600,2,FALSE),"")</f>
        <v/>
      </c>
      <c r="C1221" s="21">
        <f>Wedstrijden!E1144</f>
        <v>0</v>
      </c>
      <c r="D1221" s="21" t="str">
        <f>IFERROR(VLOOKUP(Wedstrijden!F1144,Organisaties!$B$2:$C$500,2,FALSE),"")</f>
        <v/>
      </c>
      <c r="E1221" s="21" t="str">
        <f>IFERROR(VLOOKUP(Wedstrijden!F1144,Organisaties!$B$2:$G$500,5,FALSE),"")</f>
        <v/>
      </c>
      <c r="F1221" s="21" t="e">
        <f>IF(Wedstrijden!#REF!&lt;&gt;"",Wedstrijden!#REF!,"")</f>
        <v>#REF!</v>
      </c>
      <c r="G1221" s="21" t="e">
        <f>IF(Wedstrijden!#REF!="Indoor",1,0)</f>
        <v>#REF!</v>
      </c>
      <c r="H1221" s="21" t="e">
        <f>Wedstrijden!#REF!</f>
        <v>#REF!</v>
      </c>
      <c r="I1221" s="21" t="e">
        <f>IF(Wedstrijden!#REF!="Nee",0,IF(Wedstrijden!#REF!="Ja",1,""))</f>
        <v>#REF!</v>
      </c>
      <c r="J1221" s="21" t="e">
        <f>IF(Wedstrijden!#REF!&lt;&gt;"",Wedstrijden!#REF!,"")</f>
        <v>#REF!</v>
      </c>
      <c r="BJ1221" s="21">
        <f>IF(COUNTA(Wedstrijden!#REF!)&lt;&gt;0,1,"")</f>
        <v>1</v>
      </c>
      <c r="BK1221" s="21">
        <f t="shared" si="114"/>
        <v>2</v>
      </c>
      <c r="BL1221" s="21" t="e">
        <f>IF(Wedstrijden!#REF!="x","AA","")</f>
        <v>#REF!</v>
      </c>
      <c r="BM1221" s="21" t="e">
        <f>IF(Wedstrijden!#REF!="x","A","")</f>
        <v>#REF!</v>
      </c>
      <c r="BN1221" s="21" t="e">
        <f>IF(Wedstrijden!#REF!="x","B1","")</f>
        <v>#REF!</v>
      </c>
      <c r="BO1221" s="21" t="e">
        <f>IF(Wedstrijden!#REF!="x","BB","")</f>
        <v>#REF!</v>
      </c>
      <c r="BP1221" s="21" t="e">
        <f>IF(Wedstrijden!#REF!="x","B","")</f>
        <v>#REF!</v>
      </c>
      <c r="BQ1221" s="21" t="e">
        <f>IF(Wedstrijden!#REF!="x","L1","")</f>
        <v>#REF!</v>
      </c>
      <c r="BR1221" s="21" t="e">
        <f>IF(Wedstrijden!#REF!="x","L2","")</f>
        <v>#REF!</v>
      </c>
      <c r="BS1221" s="21" t="e">
        <f>IF(Wedstrijden!#REF!="x","M1","")</f>
        <v>#REF!</v>
      </c>
      <c r="BT1221" s="21" t="e">
        <f>IF(Wedstrijden!#REF!="x","M2","")</f>
        <v>#REF!</v>
      </c>
      <c r="BU1221" s="21" t="e">
        <f>IF(Wedstrijden!#REF!="x","Z1","")</f>
        <v>#REF!</v>
      </c>
      <c r="BV1221" s="21" t="e">
        <f>IF(Wedstrijden!#REF!="x","Z2","")</f>
        <v>#REF!</v>
      </c>
      <c r="BW1221" s="21">
        <f>IF(COUNTA(Wedstrijden!#REF!)&lt;&gt;0,1,"")</f>
        <v>1</v>
      </c>
      <c r="BX1221" s="21">
        <f t="shared" si="115"/>
        <v>1</v>
      </c>
      <c r="BY1221" s="21" t="e">
        <f>IF(Wedstrijden!#REF!="x","BB","")</f>
        <v>#REF!</v>
      </c>
      <c r="BZ1221" s="21" t="e">
        <f>IF(Wedstrijden!#REF!="x","B","")</f>
        <v>#REF!</v>
      </c>
      <c r="CA1221" s="21" t="e">
        <f>IF(Wedstrijden!#REF!="x","L1","")</f>
        <v>#REF!</v>
      </c>
      <c r="CB1221" s="21" t="e">
        <f>IF(Wedstrijden!#REF!="x","L2","")</f>
        <v>#REF!</v>
      </c>
      <c r="CC1221" s="21" t="e">
        <f>IF(Wedstrijden!#REF!="x","M1","")</f>
        <v>#REF!</v>
      </c>
      <c r="CD1221" s="21" t="e">
        <f>IF(Wedstrijden!#REF!="x","M2","")</f>
        <v>#REF!</v>
      </c>
      <c r="CE1221" s="21" t="e">
        <f>IF(Wedstrijden!#REF!="x","Z1","")</f>
        <v>#REF!</v>
      </c>
      <c r="CF1221" s="21" t="e">
        <f>IF(Wedstrijden!#REF!="x","Z2","")</f>
        <v>#REF!</v>
      </c>
      <c r="CG1221" s="21" t="e">
        <f>IF(Wedstrijden!#REF!="x","ZZL","")</f>
        <v>#REF!</v>
      </c>
      <c r="CL1221" s="21">
        <f>IF(COUNTA(Wedstrijden!#REF!)&lt;&gt;0,2,"")</f>
        <v>2</v>
      </c>
      <c r="CM1221" s="21">
        <f t="shared" si="116"/>
        <v>2</v>
      </c>
      <c r="CN1221" s="21" t="e">
        <f>IF(Wedstrijden!#REF!="x","AA","")</f>
        <v>#REF!</v>
      </c>
      <c r="CO1221" s="21" t="e">
        <f>IF(Wedstrijden!#REF!="x","A","")</f>
        <v>#REF!</v>
      </c>
      <c r="CP1221" s="21" t="e">
        <f>IF(Wedstrijden!#REF!="x","BB","")</f>
        <v>#REF!</v>
      </c>
      <c r="CQ1221" s="21" t="e">
        <f>IF(Wedstrijden!#REF!="x","B","")</f>
        <v>#REF!</v>
      </c>
      <c r="CR1221" s="21" t="e">
        <f>IF(Wedstrijden!#REF!="x","L","")</f>
        <v>#REF!</v>
      </c>
      <c r="CS1221" s="21" t="e">
        <f>IF(Wedstrijden!#REF!="x","M","")</f>
        <v>#REF!</v>
      </c>
      <c r="CT1221" s="21" t="e">
        <f>IF(Wedstrijden!#REF!="x","Z","")</f>
        <v>#REF!</v>
      </c>
      <c r="CU1221" s="21" t="e">
        <f>IF(Wedstrijden!#REF!="x","ZZ","")</f>
        <v>#REF!</v>
      </c>
      <c r="CV1221" s="21">
        <f>IF(COUNTA(Wedstrijden!#REF!)&lt;&gt;0,2,"")</f>
        <v>2</v>
      </c>
      <c r="CW1221" s="21">
        <f t="shared" si="117"/>
        <v>1</v>
      </c>
      <c r="CX1221" s="21" t="e">
        <f>IF(Wedstrijden!#REF!="x","BB","")</f>
        <v>#REF!</v>
      </c>
      <c r="CY1221" s="21" t="e">
        <f>IF(Wedstrijden!#REF!="x","B","")</f>
        <v>#REF!</v>
      </c>
      <c r="CZ1221" s="21" t="e">
        <f>IF(Wedstrijden!#REF!="x","L","")</f>
        <v>#REF!</v>
      </c>
      <c r="DA1221" s="21" t="e">
        <f>IF(Wedstrijden!#REF!="x","M","")</f>
        <v>#REF!</v>
      </c>
      <c r="DB1221" s="21" t="e">
        <f>IF(Wedstrijden!#REF!="x","Z","")</f>
        <v>#REF!</v>
      </c>
      <c r="DC1221" s="21" t="e">
        <f>IF(Wedstrijden!#REF!="x","ZZ","")</f>
        <v>#REF!</v>
      </c>
      <c r="DD1221" s="21" t="e">
        <f>IF(Wedstrijden!#REF!="x","1.40","")</f>
        <v>#REF!</v>
      </c>
      <c r="DE1221" s="21">
        <f>IF(COUNTA(Wedstrijden!#REF!)&lt;&gt;0,6,"")</f>
        <v>6</v>
      </c>
      <c r="DF1221" s="21">
        <f t="shared" si="118"/>
        <v>2</v>
      </c>
      <c r="DG1221" s="21" t="e">
        <f>IF(Wedstrijden!#REF!="x","L","")</f>
        <v>#REF!</v>
      </c>
      <c r="DH1221" s="21" t="e">
        <f>IF(Wedstrijden!#REF!="x","M","")</f>
        <v>#REF!</v>
      </c>
      <c r="DI1221" s="21" t="e">
        <f>IF(Wedstrijden!#REF!="x","Z","")</f>
        <v>#REF!</v>
      </c>
      <c r="DJ1221" s="21" t="e">
        <f>IF(Wedstrijden!#REF!="x","Z","")</f>
        <v>#REF!</v>
      </c>
      <c r="DK1221" s="21">
        <f>IF(COUNTA(Wedstrijden!#REF!)&lt;&gt;0,6,"")</f>
        <v>6</v>
      </c>
      <c r="DL1221" s="21">
        <f t="shared" si="119"/>
        <v>1</v>
      </c>
      <c r="DM1221" s="21" t="e">
        <f>IF(Wedstrijden!#REF!="x","L","")</f>
        <v>#REF!</v>
      </c>
      <c r="DN1221" s="21" t="e">
        <f>IF(Wedstrijden!#REF!="x","M","")</f>
        <v>#REF!</v>
      </c>
      <c r="DO1221" s="21" t="e">
        <f>IF(Wedstrijden!#REF!="x","Z","")</f>
        <v>#REF!</v>
      </c>
      <c r="DP1221" s="21" t="e">
        <f>IF(Wedstrijden!#REF!="x","Z","")</f>
        <v>#REF!</v>
      </c>
    </row>
    <row r="1222" spans="1:120" ht="14.4" x14ac:dyDescent="0.3">
      <c r="A1222" s="23">
        <f>Wedstrijden!B1145</f>
        <v>0</v>
      </c>
      <c r="B1222" s="21" t="str">
        <f>IFERROR(VLOOKUP(Wedstrijden!D1145,Wedstrijdlocaties!$B$2:$E$600,2,FALSE),"")</f>
        <v/>
      </c>
      <c r="C1222" s="21">
        <f>Wedstrijden!E1145</f>
        <v>0</v>
      </c>
      <c r="D1222" s="21" t="str">
        <f>IFERROR(VLOOKUP(Wedstrijden!F1145,Organisaties!$B$2:$C$500,2,FALSE),"")</f>
        <v/>
      </c>
      <c r="E1222" s="21" t="str">
        <f>IFERROR(VLOOKUP(Wedstrijden!F1145,Organisaties!$B$2:$G$500,5,FALSE),"")</f>
        <v/>
      </c>
      <c r="F1222" s="21" t="e">
        <f>IF(Wedstrijden!#REF!&lt;&gt;"",Wedstrijden!#REF!,"")</f>
        <v>#REF!</v>
      </c>
      <c r="G1222" s="21" t="e">
        <f>IF(Wedstrijden!#REF!="Indoor",1,0)</f>
        <v>#REF!</v>
      </c>
      <c r="H1222" s="21" t="e">
        <f>Wedstrijden!#REF!</f>
        <v>#REF!</v>
      </c>
      <c r="I1222" s="21" t="e">
        <f>IF(Wedstrijden!#REF!="Nee",0,IF(Wedstrijden!#REF!="Ja",1,""))</f>
        <v>#REF!</v>
      </c>
      <c r="J1222" s="21" t="e">
        <f>IF(Wedstrijden!#REF!&lt;&gt;"",Wedstrijden!#REF!,"")</f>
        <v>#REF!</v>
      </c>
      <c r="BJ1222" s="21">
        <f>IF(COUNTA(Wedstrijden!#REF!)&lt;&gt;0,1,"")</f>
        <v>1</v>
      </c>
      <c r="BK1222" s="21">
        <f t="shared" si="114"/>
        <v>2</v>
      </c>
      <c r="BL1222" s="21" t="e">
        <f>IF(Wedstrijden!#REF!="x","AA","")</f>
        <v>#REF!</v>
      </c>
      <c r="BM1222" s="21" t="e">
        <f>IF(Wedstrijden!#REF!="x","A","")</f>
        <v>#REF!</v>
      </c>
      <c r="BN1222" s="21" t="e">
        <f>IF(Wedstrijden!#REF!="x","B1","")</f>
        <v>#REF!</v>
      </c>
      <c r="BO1222" s="21" t="e">
        <f>IF(Wedstrijden!#REF!="x","BB","")</f>
        <v>#REF!</v>
      </c>
      <c r="BP1222" s="21" t="e">
        <f>IF(Wedstrijden!#REF!="x","B","")</f>
        <v>#REF!</v>
      </c>
      <c r="BQ1222" s="21" t="e">
        <f>IF(Wedstrijden!#REF!="x","L1","")</f>
        <v>#REF!</v>
      </c>
      <c r="BR1222" s="21" t="e">
        <f>IF(Wedstrijden!#REF!="x","L2","")</f>
        <v>#REF!</v>
      </c>
      <c r="BS1222" s="21" t="e">
        <f>IF(Wedstrijden!#REF!="x","M1","")</f>
        <v>#REF!</v>
      </c>
      <c r="BT1222" s="21" t="e">
        <f>IF(Wedstrijden!#REF!="x","M2","")</f>
        <v>#REF!</v>
      </c>
      <c r="BU1222" s="21" t="e">
        <f>IF(Wedstrijden!#REF!="x","Z1","")</f>
        <v>#REF!</v>
      </c>
      <c r="BV1222" s="21" t="e">
        <f>IF(Wedstrijden!#REF!="x","Z2","")</f>
        <v>#REF!</v>
      </c>
      <c r="BW1222" s="21">
        <f>IF(COUNTA(Wedstrijden!#REF!)&lt;&gt;0,1,"")</f>
        <v>1</v>
      </c>
      <c r="BX1222" s="21">
        <f t="shared" si="115"/>
        <v>1</v>
      </c>
      <c r="BY1222" s="21" t="e">
        <f>IF(Wedstrijden!#REF!="x","BB","")</f>
        <v>#REF!</v>
      </c>
      <c r="BZ1222" s="21" t="e">
        <f>IF(Wedstrijden!#REF!="x","B","")</f>
        <v>#REF!</v>
      </c>
      <c r="CA1222" s="21" t="e">
        <f>IF(Wedstrijden!#REF!="x","L1","")</f>
        <v>#REF!</v>
      </c>
      <c r="CB1222" s="21" t="e">
        <f>IF(Wedstrijden!#REF!="x","L2","")</f>
        <v>#REF!</v>
      </c>
      <c r="CC1222" s="21" t="e">
        <f>IF(Wedstrijden!#REF!="x","M1","")</f>
        <v>#REF!</v>
      </c>
      <c r="CD1222" s="21" t="e">
        <f>IF(Wedstrijden!#REF!="x","M2","")</f>
        <v>#REF!</v>
      </c>
      <c r="CE1222" s="21" t="e">
        <f>IF(Wedstrijden!#REF!="x","Z1","")</f>
        <v>#REF!</v>
      </c>
      <c r="CF1222" s="21" t="e">
        <f>IF(Wedstrijden!#REF!="x","Z2","")</f>
        <v>#REF!</v>
      </c>
      <c r="CG1222" s="21" t="e">
        <f>IF(Wedstrijden!#REF!="x","ZZL","")</f>
        <v>#REF!</v>
      </c>
      <c r="CL1222" s="21">
        <f>IF(COUNTA(Wedstrijden!#REF!)&lt;&gt;0,2,"")</f>
        <v>2</v>
      </c>
      <c r="CM1222" s="21">
        <f t="shared" si="116"/>
        <v>2</v>
      </c>
      <c r="CN1222" s="21" t="e">
        <f>IF(Wedstrijden!#REF!="x","AA","")</f>
        <v>#REF!</v>
      </c>
      <c r="CO1222" s="21" t="e">
        <f>IF(Wedstrijden!#REF!="x","A","")</f>
        <v>#REF!</v>
      </c>
      <c r="CP1222" s="21" t="e">
        <f>IF(Wedstrijden!#REF!="x","BB","")</f>
        <v>#REF!</v>
      </c>
      <c r="CQ1222" s="21" t="e">
        <f>IF(Wedstrijden!#REF!="x","B","")</f>
        <v>#REF!</v>
      </c>
      <c r="CR1222" s="21" t="e">
        <f>IF(Wedstrijden!#REF!="x","L","")</f>
        <v>#REF!</v>
      </c>
      <c r="CS1222" s="21" t="e">
        <f>IF(Wedstrijden!#REF!="x","M","")</f>
        <v>#REF!</v>
      </c>
      <c r="CT1222" s="21" t="e">
        <f>IF(Wedstrijden!#REF!="x","Z","")</f>
        <v>#REF!</v>
      </c>
      <c r="CU1222" s="21" t="e">
        <f>IF(Wedstrijden!#REF!="x","ZZ","")</f>
        <v>#REF!</v>
      </c>
      <c r="CV1222" s="21">
        <f>IF(COUNTA(Wedstrijden!#REF!)&lt;&gt;0,2,"")</f>
        <v>2</v>
      </c>
      <c r="CW1222" s="21">
        <f t="shared" si="117"/>
        <v>1</v>
      </c>
      <c r="CX1222" s="21" t="e">
        <f>IF(Wedstrijden!#REF!="x","BB","")</f>
        <v>#REF!</v>
      </c>
      <c r="CY1222" s="21" t="e">
        <f>IF(Wedstrijden!#REF!="x","B","")</f>
        <v>#REF!</v>
      </c>
      <c r="CZ1222" s="21" t="e">
        <f>IF(Wedstrijden!#REF!="x","L","")</f>
        <v>#REF!</v>
      </c>
      <c r="DA1222" s="21" t="e">
        <f>IF(Wedstrijden!#REF!="x","M","")</f>
        <v>#REF!</v>
      </c>
      <c r="DB1222" s="21" t="e">
        <f>IF(Wedstrijden!#REF!="x","Z","")</f>
        <v>#REF!</v>
      </c>
      <c r="DC1222" s="21" t="e">
        <f>IF(Wedstrijden!#REF!="x","ZZ","")</f>
        <v>#REF!</v>
      </c>
      <c r="DD1222" s="21" t="e">
        <f>IF(Wedstrijden!#REF!="x","1.40","")</f>
        <v>#REF!</v>
      </c>
      <c r="DE1222" s="21">
        <f>IF(COUNTA(Wedstrijden!#REF!)&lt;&gt;0,6,"")</f>
        <v>6</v>
      </c>
      <c r="DF1222" s="21">
        <f t="shared" si="118"/>
        <v>2</v>
      </c>
      <c r="DG1222" s="21" t="e">
        <f>IF(Wedstrijden!#REF!="x","L","")</f>
        <v>#REF!</v>
      </c>
      <c r="DH1222" s="21" t="e">
        <f>IF(Wedstrijden!#REF!="x","M","")</f>
        <v>#REF!</v>
      </c>
      <c r="DI1222" s="21" t="e">
        <f>IF(Wedstrijden!#REF!="x","Z","")</f>
        <v>#REF!</v>
      </c>
      <c r="DJ1222" s="21" t="e">
        <f>IF(Wedstrijden!#REF!="x","Z","")</f>
        <v>#REF!</v>
      </c>
      <c r="DK1222" s="21">
        <f>IF(COUNTA(Wedstrijden!#REF!)&lt;&gt;0,6,"")</f>
        <v>6</v>
      </c>
      <c r="DL1222" s="21">
        <f t="shared" si="119"/>
        <v>1</v>
      </c>
      <c r="DM1222" s="21" t="e">
        <f>IF(Wedstrijden!#REF!="x","L","")</f>
        <v>#REF!</v>
      </c>
      <c r="DN1222" s="21" t="e">
        <f>IF(Wedstrijden!#REF!="x","M","")</f>
        <v>#REF!</v>
      </c>
      <c r="DO1222" s="21" t="e">
        <f>IF(Wedstrijden!#REF!="x","Z","")</f>
        <v>#REF!</v>
      </c>
      <c r="DP1222" s="21" t="e">
        <f>IF(Wedstrijden!#REF!="x","Z","")</f>
        <v>#REF!</v>
      </c>
    </row>
    <row r="1223" spans="1:120" ht="14.4" x14ac:dyDescent="0.3">
      <c r="A1223" s="23">
        <f>Wedstrijden!B1146</f>
        <v>0</v>
      </c>
      <c r="B1223" s="21" t="str">
        <f>IFERROR(VLOOKUP(Wedstrijden!D1146,Wedstrijdlocaties!$B$2:$E$600,2,FALSE),"")</f>
        <v/>
      </c>
      <c r="C1223" s="21">
        <f>Wedstrijden!E1146</f>
        <v>0</v>
      </c>
      <c r="D1223" s="21" t="str">
        <f>IFERROR(VLOOKUP(Wedstrijden!F1146,Organisaties!$B$2:$C$500,2,FALSE),"")</f>
        <v/>
      </c>
      <c r="E1223" s="21" t="str">
        <f>IFERROR(VLOOKUP(Wedstrijden!F1146,Organisaties!$B$2:$G$500,5,FALSE),"")</f>
        <v/>
      </c>
      <c r="F1223" s="21" t="e">
        <f>IF(Wedstrijden!#REF!&lt;&gt;"",Wedstrijden!#REF!,"")</f>
        <v>#REF!</v>
      </c>
      <c r="G1223" s="21" t="e">
        <f>IF(Wedstrijden!#REF!="Indoor",1,0)</f>
        <v>#REF!</v>
      </c>
      <c r="H1223" s="21" t="e">
        <f>Wedstrijden!#REF!</f>
        <v>#REF!</v>
      </c>
      <c r="I1223" s="21" t="e">
        <f>IF(Wedstrijden!#REF!="Nee",0,IF(Wedstrijden!#REF!="Ja",1,""))</f>
        <v>#REF!</v>
      </c>
      <c r="J1223" s="21" t="e">
        <f>IF(Wedstrijden!#REF!&lt;&gt;"",Wedstrijden!#REF!,"")</f>
        <v>#REF!</v>
      </c>
      <c r="BJ1223" s="21">
        <f>IF(COUNTA(Wedstrijden!#REF!)&lt;&gt;0,1,"")</f>
        <v>1</v>
      </c>
      <c r="BK1223" s="21">
        <f t="shared" si="114"/>
        <v>2</v>
      </c>
      <c r="BL1223" s="21" t="e">
        <f>IF(Wedstrijden!#REF!="x","AA","")</f>
        <v>#REF!</v>
      </c>
      <c r="BM1223" s="21" t="e">
        <f>IF(Wedstrijden!#REF!="x","A","")</f>
        <v>#REF!</v>
      </c>
      <c r="BN1223" s="21" t="e">
        <f>IF(Wedstrijden!#REF!="x","B1","")</f>
        <v>#REF!</v>
      </c>
      <c r="BO1223" s="21" t="e">
        <f>IF(Wedstrijden!#REF!="x","BB","")</f>
        <v>#REF!</v>
      </c>
      <c r="BP1223" s="21" t="e">
        <f>IF(Wedstrijden!#REF!="x","B","")</f>
        <v>#REF!</v>
      </c>
      <c r="BQ1223" s="21" t="e">
        <f>IF(Wedstrijden!#REF!="x","L1","")</f>
        <v>#REF!</v>
      </c>
      <c r="BR1223" s="21" t="e">
        <f>IF(Wedstrijden!#REF!="x","L2","")</f>
        <v>#REF!</v>
      </c>
      <c r="BS1223" s="21" t="e">
        <f>IF(Wedstrijden!#REF!="x","M1","")</f>
        <v>#REF!</v>
      </c>
      <c r="BT1223" s="21" t="e">
        <f>IF(Wedstrijden!#REF!="x","M2","")</f>
        <v>#REF!</v>
      </c>
      <c r="BU1223" s="21" t="e">
        <f>IF(Wedstrijden!#REF!="x","Z1","")</f>
        <v>#REF!</v>
      </c>
      <c r="BV1223" s="21" t="e">
        <f>IF(Wedstrijden!#REF!="x","Z2","")</f>
        <v>#REF!</v>
      </c>
      <c r="BW1223" s="21">
        <f>IF(COUNTA(Wedstrijden!#REF!)&lt;&gt;0,1,"")</f>
        <v>1</v>
      </c>
      <c r="BX1223" s="21">
        <f t="shared" si="115"/>
        <v>1</v>
      </c>
      <c r="BY1223" s="21" t="e">
        <f>IF(Wedstrijden!#REF!="x","BB","")</f>
        <v>#REF!</v>
      </c>
      <c r="BZ1223" s="21" t="e">
        <f>IF(Wedstrijden!#REF!="x","B","")</f>
        <v>#REF!</v>
      </c>
      <c r="CA1223" s="21" t="e">
        <f>IF(Wedstrijden!#REF!="x","L1","")</f>
        <v>#REF!</v>
      </c>
      <c r="CB1223" s="21" t="e">
        <f>IF(Wedstrijden!#REF!="x","L2","")</f>
        <v>#REF!</v>
      </c>
      <c r="CC1223" s="21" t="e">
        <f>IF(Wedstrijden!#REF!="x","M1","")</f>
        <v>#REF!</v>
      </c>
      <c r="CD1223" s="21" t="e">
        <f>IF(Wedstrijden!#REF!="x","M2","")</f>
        <v>#REF!</v>
      </c>
      <c r="CE1223" s="21" t="e">
        <f>IF(Wedstrijden!#REF!="x","Z1","")</f>
        <v>#REF!</v>
      </c>
      <c r="CF1223" s="21" t="e">
        <f>IF(Wedstrijden!#REF!="x","Z2","")</f>
        <v>#REF!</v>
      </c>
      <c r="CG1223" s="21" t="e">
        <f>IF(Wedstrijden!#REF!="x","ZZL","")</f>
        <v>#REF!</v>
      </c>
      <c r="CL1223" s="21">
        <f>IF(COUNTA(Wedstrijden!#REF!)&lt;&gt;0,2,"")</f>
        <v>2</v>
      </c>
      <c r="CM1223" s="21">
        <f t="shared" si="116"/>
        <v>2</v>
      </c>
      <c r="CN1223" s="21" t="e">
        <f>IF(Wedstrijden!#REF!="x","AA","")</f>
        <v>#REF!</v>
      </c>
      <c r="CO1223" s="21" t="e">
        <f>IF(Wedstrijden!#REF!="x","A","")</f>
        <v>#REF!</v>
      </c>
      <c r="CP1223" s="21" t="e">
        <f>IF(Wedstrijden!#REF!="x","BB","")</f>
        <v>#REF!</v>
      </c>
      <c r="CQ1223" s="21" t="e">
        <f>IF(Wedstrijden!#REF!="x","B","")</f>
        <v>#REF!</v>
      </c>
      <c r="CR1223" s="21" t="e">
        <f>IF(Wedstrijden!#REF!="x","L","")</f>
        <v>#REF!</v>
      </c>
      <c r="CS1223" s="21" t="e">
        <f>IF(Wedstrijden!#REF!="x","M","")</f>
        <v>#REF!</v>
      </c>
      <c r="CT1223" s="21" t="e">
        <f>IF(Wedstrijden!#REF!="x","Z","")</f>
        <v>#REF!</v>
      </c>
      <c r="CU1223" s="21" t="e">
        <f>IF(Wedstrijden!#REF!="x","ZZ","")</f>
        <v>#REF!</v>
      </c>
      <c r="CV1223" s="21">
        <f>IF(COUNTA(Wedstrijden!#REF!)&lt;&gt;0,2,"")</f>
        <v>2</v>
      </c>
      <c r="CW1223" s="21">
        <f t="shared" si="117"/>
        <v>1</v>
      </c>
      <c r="CX1223" s="21" t="e">
        <f>IF(Wedstrijden!#REF!="x","BB","")</f>
        <v>#REF!</v>
      </c>
      <c r="CY1223" s="21" t="e">
        <f>IF(Wedstrijden!#REF!="x","B","")</f>
        <v>#REF!</v>
      </c>
      <c r="CZ1223" s="21" t="e">
        <f>IF(Wedstrijden!#REF!="x","L","")</f>
        <v>#REF!</v>
      </c>
      <c r="DA1223" s="21" t="e">
        <f>IF(Wedstrijden!#REF!="x","M","")</f>
        <v>#REF!</v>
      </c>
      <c r="DB1223" s="21" t="e">
        <f>IF(Wedstrijden!#REF!="x","Z","")</f>
        <v>#REF!</v>
      </c>
      <c r="DC1223" s="21" t="e">
        <f>IF(Wedstrijden!#REF!="x","ZZ","")</f>
        <v>#REF!</v>
      </c>
      <c r="DD1223" s="21" t="e">
        <f>IF(Wedstrijden!#REF!="x","1.40","")</f>
        <v>#REF!</v>
      </c>
      <c r="DE1223" s="21">
        <f>IF(COUNTA(Wedstrijden!#REF!)&lt;&gt;0,6,"")</f>
        <v>6</v>
      </c>
      <c r="DF1223" s="21">
        <f t="shared" si="118"/>
        <v>2</v>
      </c>
      <c r="DG1223" s="21" t="e">
        <f>IF(Wedstrijden!#REF!="x","L","")</f>
        <v>#REF!</v>
      </c>
      <c r="DH1223" s="21" t="e">
        <f>IF(Wedstrijden!#REF!="x","M","")</f>
        <v>#REF!</v>
      </c>
      <c r="DI1223" s="21" t="e">
        <f>IF(Wedstrijden!#REF!="x","Z","")</f>
        <v>#REF!</v>
      </c>
      <c r="DJ1223" s="21" t="e">
        <f>IF(Wedstrijden!#REF!="x","Z","")</f>
        <v>#REF!</v>
      </c>
      <c r="DK1223" s="21">
        <f>IF(COUNTA(Wedstrijden!#REF!)&lt;&gt;0,6,"")</f>
        <v>6</v>
      </c>
      <c r="DL1223" s="21">
        <f t="shared" si="119"/>
        <v>1</v>
      </c>
      <c r="DM1223" s="21" t="e">
        <f>IF(Wedstrijden!#REF!="x","L","")</f>
        <v>#REF!</v>
      </c>
      <c r="DN1223" s="21" t="e">
        <f>IF(Wedstrijden!#REF!="x","M","")</f>
        <v>#REF!</v>
      </c>
      <c r="DO1223" s="21" t="e">
        <f>IF(Wedstrijden!#REF!="x","Z","")</f>
        <v>#REF!</v>
      </c>
      <c r="DP1223" s="21" t="e">
        <f>IF(Wedstrijden!#REF!="x","Z","")</f>
        <v>#REF!</v>
      </c>
    </row>
    <row r="1224" spans="1:120" ht="14.4" x14ac:dyDescent="0.3">
      <c r="A1224" s="23">
        <f>Wedstrijden!B1147</f>
        <v>0</v>
      </c>
      <c r="B1224" s="21" t="str">
        <f>IFERROR(VLOOKUP(Wedstrijden!D1147,Wedstrijdlocaties!$B$2:$E$600,2,FALSE),"")</f>
        <v/>
      </c>
      <c r="C1224" s="21">
        <f>Wedstrijden!E1147</f>
        <v>0</v>
      </c>
      <c r="D1224" s="21" t="str">
        <f>IFERROR(VLOOKUP(Wedstrijden!F1147,Organisaties!$B$2:$C$500,2,FALSE),"")</f>
        <v/>
      </c>
      <c r="E1224" s="21" t="str">
        <f>IFERROR(VLOOKUP(Wedstrijden!F1147,Organisaties!$B$2:$G$500,5,FALSE),"")</f>
        <v/>
      </c>
      <c r="F1224" s="21" t="e">
        <f>IF(Wedstrijden!#REF!&lt;&gt;"",Wedstrijden!#REF!,"")</f>
        <v>#REF!</v>
      </c>
      <c r="G1224" s="21" t="e">
        <f>IF(Wedstrijden!#REF!="Indoor",1,0)</f>
        <v>#REF!</v>
      </c>
      <c r="H1224" s="21" t="e">
        <f>Wedstrijden!#REF!</f>
        <v>#REF!</v>
      </c>
      <c r="I1224" s="21" t="e">
        <f>IF(Wedstrijden!#REF!="Nee",0,IF(Wedstrijden!#REF!="Ja",1,""))</f>
        <v>#REF!</v>
      </c>
      <c r="J1224" s="21" t="e">
        <f>IF(Wedstrijden!#REF!&lt;&gt;"",Wedstrijden!#REF!,"")</f>
        <v>#REF!</v>
      </c>
      <c r="BJ1224" s="21">
        <f>IF(COUNTA(Wedstrijden!#REF!)&lt;&gt;0,1,"")</f>
        <v>1</v>
      </c>
      <c r="BK1224" s="21">
        <f t="shared" si="114"/>
        <v>2</v>
      </c>
      <c r="BL1224" s="21" t="e">
        <f>IF(Wedstrijden!#REF!="x","AA","")</f>
        <v>#REF!</v>
      </c>
      <c r="BM1224" s="21" t="e">
        <f>IF(Wedstrijden!#REF!="x","A","")</f>
        <v>#REF!</v>
      </c>
      <c r="BN1224" s="21" t="e">
        <f>IF(Wedstrijden!#REF!="x","B1","")</f>
        <v>#REF!</v>
      </c>
      <c r="BO1224" s="21" t="e">
        <f>IF(Wedstrijden!#REF!="x","BB","")</f>
        <v>#REF!</v>
      </c>
      <c r="BP1224" s="21" t="e">
        <f>IF(Wedstrijden!#REF!="x","B","")</f>
        <v>#REF!</v>
      </c>
      <c r="BQ1224" s="21" t="e">
        <f>IF(Wedstrijden!#REF!="x","L1","")</f>
        <v>#REF!</v>
      </c>
      <c r="BR1224" s="21" t="e">
        <f>IF(Wedstrijden!#REF!="x","L2","")</f>
        <v>#REF!</v>
      </c>
      <c r="BS1224" s="21" t="e">
        <f>IF(Wedstrijden!#REF!="x","M1","")</f>
        <v>#REF!</v>
      </c>
      <c r="BT1224" s="21" t="e">
        <f>IF(Wedstrijden!#REF!="x","M2","")</f>
        <v>#REF!</v>
      </c>
      <c r="BU1224" s="21" t="e">
        <f>IF(Wedstrijden!#REF!="x","Z1","")</f>
        <v>#REF!</v>
      </c>
      <c r="BV1224" s="21" t="e">
        <f>IF(Wedstrijden!#REF!="x","Z2","")</f>
        <v>#REF!</v>
      </c>
      <c r="BW1224" s="21">
        <f>IF(COUNTA(Wedstrijden!#REF!)&lt;&gt;0,1,"")</f>
        <v>1</v>
      </c>
      <c r="BX1224" s="21">
        <f t="shared" si="115"/>
        <v>1</v>
      </c>
      <c r="BY1224" s="21" t="e">
        <f>IF(Wedstrijden!#REF!="x","BB","")</f>
        <v>#REF!</v>
      </c>
      <c r="BZ1224" s="21" t="e">
        <f>IF(Wedstrijden!#REF!="x","B","")</f>
        <v>#REF!</v>
      </c>
      <c r="CA1224" s="21" t="e">
        <f>IF(Wedstrijden!#REF!="x","L1","")</f>
        <v>#REF!</v>
      </c>
      <c r="CB1224" s="21" t="e">
        <f>IF(Wedstrijden!#REF!="x","L2","")</f>
        <v>#REF!</v>
      </c>
      <c r="CC1224" s="21" t="e">
        <f>IF(Wedstrijden!#REF!="x","M1","")</f>
        <v>#REF!</v>
      </c>
      <c r="CD1224" s="21" t="e">
        <f>IF(Wedstrijden!#REF!="x","M2","")</f>
        <v>#REF!</v>
      </c>
      <c r="CE1224" s="21" t="e">
        <f>IF(Wedstrijden!#REF!="x","Z1","")</f>
        <v>#REF!</v>
      </c>
      <c r="CF1224" s="21" t="e">
        <f>IF(Wedstrijden!#REF!="x","Z2","")</f>
        <v>#REF!</v>
      </c>
      <c r="CG1224" s="21" t="e">
        <f>IF(Wedstrijden!#REF!="x","ZZL","")</f>
        <v>#REF!</v>
      </c>
      <c r="CL1224" s="21">
        <f>IF(COUNTA(Wedstrijden!#REF!)&lt;&gt;0,2,"")</f>
        <v>2</v>
      </c>
      <c r="CM1224" s="21">
        <f t="shared" si="116"/>
        <v>2</v>
      </c>
      <c r="CN1224" s="21" t="e">
        <f>IF(Wedstrijden!#REF!="x","AA","")</f>
        <v>#REF!</v>
      </c>
      <c r="CO1224" s="21" t="e">
        <f>IF(Wedstrijden!#REF!="x","A","")</f>
        <v>#REF!</v>
      </c>
      <c r="CP1224" s="21" t="e">
        <f>IF(Wedstrijden!#REF!="x","BB","")</f>
        <v>#REF!</v>
      </c>
      <c r="CQ1224" s="21" t="e">
        <f>IF(Wedstrijden!#REF!="x","B","")</f>
        <v>#REF!</v>
      </c>
      <c r="CR1224" s="21" t="e">
        <f>IF(Wedstrijden!#REF!="x","L","")</f>
        <v>#REF!</v>
      </c>
      <c r="CS1224" s="21" t="e">
        <f>IF(Wedstrijden!#REF!="x","M","")</f>
        <v>#REF!</v>
      </c>
      <c r="CT1224" s="21" t="e">
        <f>IF(Wedstrijden!#REF!="x","Z","")</f>
        <v>#REF!</v>
      </c>
      <c r="CU1224" s="21" t="e">
        <f>IF(Wedstrijden!#REF!="x","ZZ","")</f>
        <v>#REF!</v>
      </c>
      <c r="CV1224" s="21">
        <f>IF(COUNTA(Wedstrijden!#REF!)&lt;&gt;0,2,"")</f>
        <v>2</v>
      </c>
      <c r="CW1224" s="21">
        <f t="shared" si="117"/>
        <v>1</v>
      </c>
      <c r="CX1224" s="21" t="e">
        <f>IF(Wedstrijden!#REF!="x","BB","")</f>
        <v>#REF!</v>
      </c>
      <c r="CY1224" s="21" t="e">
        <f>IF(Wedstrijden!#REF!="x","B","")</f>
        <v>#REF!</v>
      </c>
      <c r="CZ1224" s="21" t="e">
        <f>IF(Wedstrijden!#REF!="x","L","")</f>
        <v>#REF!</v>
      </c>
      <c r="DA1224" s="21" t="e">
        <f>IF(Wedstrijden!#REF!="x","M","")</f>
        <v>#REF!</v>
      </c>
      <c r="DB1224" s="21" t="e">
        <f>IF(Wedstrijden!#REF!="x","Z","")</f>
        <v>#REF!</v>
      </c>
      <c r="DC1224" s="21" t="e">
        <f>IF(Wedstrijden!#REF!="x","ZZ","")</f>
        <v>#REF!</v>
      </c>
      <c r="DD1224" s="21" t="e">
        <f>IF(Wedstrijden!#REF!="x","1.40","")</f>
        <v>#REF!</v>
      </c>
      <c r="DE1224" s="21">
        <f>IF(COUNTA(Wedstrijden!#REF!)&lt;&gt;0,6,"")</f>
        <v>6</v>
      </c>
      <c r="DF1224" s="21">
        <f t="shared" si="118"/>
        <v>2</v>
      </c>
      <c r="DG1224" s="21" t="e">
        <f>IF(Wedstrijden!#REF!="x","L","")</f>
        <v>#REF!</v>
      </c>
      <c r="DH1224" s="21" t="e">
        <f>IF(Wedstrijden!#REF!="x","M","")</f>
        <v>#REF!</v>
      </c>
      <c r="DI1224" s="21" t="e">
        <f>IF(Wedstrijden!#REF!="x","Z","")</f>
        <v>#REF!</v>
      </c>
      <c r="DJ1224" s="21" t="e">
        <f>IF(Wedstrijden!#REF!="x","Z","")</f>
        <v>#REF!</v>
      </c>
      <c r="DK1224" s="21">
        <f>IF(COUNTA(Wedstrijden!#REF!)&lt;&gt;0,6,"")</f>
        <v>6</v>
      </c>
      <c r="DL1224" s="21">
        <f t="shared" si="119"/>
        <v>1</v>
      </c>
      <c r="DM1224" s="21" t="e">
        <f>IF(Wedstrijden!#REF!="x","L","")</f>
        <v>#REF!</v>
      </c>
      <c r="DN1224" s="21" t="e">
        <f>IF(Wedstrijden!#REF!="x","M","")</f>
        <v>#REF!</v>
      </c>
      <c r="DO1224" s="21" t="e">
        <f>IF(Wedstrijden!#REF!="x","Z","")</f>
        <v>#REF!</v>
      </c>
      <c r="DP1224" s="21" t="e">
        <f>IF(Wedstrijden!#REF!="x","Z","")</f>
        <v>#REF!</v>
      </c>
    </row>
    <row r="1225" spans="1:120" ht="14.4" x14ac:dyDescent="0.3">
      <c r="A1225" s="23">
        <f>Wedstrijden!B1148</f>
        <v>0</v>
      </c>
      <c r="B1225" s="21" t="str">
        <f>IFERROR(VLOOKUP(Wedstrijden!D1148,Wedstrijdlocaties!$B$2:$E$600,2,FALSE),"")</f>
        <v/>
      </c>
      <c r="C1225" s="21">
        <f>Wedstrijden!E1148</f>
        <v>0</v>
      </c>
      <c r="D1225" s="21" t="str">
        <f>IFERROR(VLOOKUP(Wedstrijden!F1148,Organisaties!$B$2:$C$500,2,FALSE),"")</f>
        <v/>
      </c>
      <c r="E1225" s="21" t="str">
        <f>IFERROR(VLOOKUP(Wedstrijden!F1148,Organisaties!$B$2:$G$500,5,FALSE),"")</f>
        <v/>
      </c>
      <c r="F1225" s="21" t="e">
        <f>IF(Wedstrijden!#REF!&lt;&gt;"",Wedstrijden!#REF!,"")</f>
        <v>#REF!</v>
      </c>
      <c r="G1225" s="21" t="e">
        <f>IF(Wedstrijden!#REF!="Indoor",1,0)</f>
        <v>#REF!</v>
      </c>
      <c r="H1225" s="21" t="e">
        <f>Wedstrijden!#REF!</f>
        <v>#REF!</v>
      </c>
      <c r="I1225" s="21" t="e">
        <f>IF(Wedstrijden!#REF!="Nee",0,IF(Wedstrijden!#REF!="Ja",1,""))</f>
        <v>#REF!</v>
      </c>
      <c r="J1225" s="21" t="e">
        <f>IF(Wedstrijden!#REF!&lt;&gt;"",Wedstrijden!#REF!,"")</f>
        <v>#REF!</v>
      </c>
      <c r="BJ1225" s="21">
        <f>IF(COUNTA(Wedstrijden!#REF!)&lt;&gt;0,1,"")</f>
        <v>1</v>
      </c>
      <c r="BK1225" s="21">
        <f t="shared" si="114"/>
        <v>2</v>
      </c>
      <c r="BL1225" s="21" t="e">
        <f>IF(Wedstrijden!#REF!="x","AA","")</f>
        <v>#REF!</v>
      </c>
      <c r="BM1225" s="21" t="e">
        <f>IF(Wedstrijden!#REF!="x","A","")</f>
        <v>#REF!</v>
      </c>
      <c r="BN1225" s="21" t="e">
        <f>IF(Wedstrijden!#REF!="x","B1","")</f>
        <v>#REF!</v>
      </c>
      <c r="BO1225" s="21" t="e">
        <f>IF(Wedstrijden!#REF!="x","BB","")</f>
        <v>#REF!</v>
      </c>
      <c r="BP1225" s="21" t="e">
        <f>IF(Wedstrijden!#REF!="x","B","")</f>
        <v>#REF!</v>
      </c>
      <c r="BQ1225" s="21" t="e">
        <f>IF(Wedstrijden!#REF!="x","L1","")</f>
        <v>#REF!</v>
      </c>
      <c r="BR1225" s="21" t="e">
        <f>IF(Wedstrijden!#REF!="x","L2","")</f>
        <v>#REF!</v>
      </c>
      <c r="BS1225" s="21" t="e">
        <f>IF(Wedstrijden!#REF!="x","M1","")</f>
        <v>#REF!</v>
      </c>
      <c r="BT1225" s="21" t="e">
        <f>IF(Wedstrijden!#REF!="x","M2","")</f>
        <v>#REF!</v>
      </c>
      <c r="BU1225" s="21" t="e">
        <f>IF(Wedstrijden!#REF!="x","Z1","")</f>
        <v>#REF!</v>
      </c>
      <c r="BV1225" s="21" t="e">
        <f>IF(Wedstrijden!#REF!="x","Z2","")</f>
        <v>#REF!</v>
      </c>
      <c r="BW1225" s="21">
        <f>IF(COUNTA(Wedstrijden!#REF!)&lt;&gt;0,1,"")</f>
        <v>1</v>
      </c>
      <c r="BX1225" s="21">
        <f t="shared" si="115"/>
        <v>1</v>
      </c>
      <c r="BY1225" s="21" t="e">
        <f>IF(Wedstrijden!#REF!="x","BB","")</f>
        <v>#REF!</v>
      </c>
      <c r="BZ1225" s="21" t="e">
        <f>IF(Wedstrijden!#REF!="x","B","")</f>
        <v>#REF!</v>
      </c>
      <c r="CA1225" s="21" t="e">
        <f>IF(Wedstrijden!#REF!="x","L1","")</f>
        <v>#REF!</v>
      </c>
      <c r="CB1225" s="21" t="e">
        <f>IF(Wedstrijden!#REF!="x","L2","")</f>
        <v>#REF!</v>
      </c>
      <c r="CC1225" s="21" t="e">
        <f>IF(Wedstrijden!#REF!="x","M1","")</f>
        <v>#REF!</v>
      </c>
      <c r="CD1225" s="21" t="e">
        <f>IF(Wedstrijden!#REF!="x","M2","")</f>
        <v>#REF!</v>
      </c>
      <c r="CE1225" s="21" t="e">
        <f>IF(Wedstrijden!#REF!="x","Z1","")</f>
        <v>#REF!</v>
      </c>
      <c r="CF1225" s="21" t="e">
        <f>IF(Wedstrijden!#REF!="x","Z2","")</f>
        <v>#REF!</v>
      </c>
      <c r="CG1225" s="21" t="e">
        <f>IF(Wedstrijden!#REF!="x","ZZL","")</f>
        <v>#REF!</v>
      </c>
      <c r="CL1225" s="21">
        <f>IF(COUNTA(Wedstrijden!#REF!)&lt;&gt;0,2,"")</f>
        <v>2</v>
      </c>
      <c r="CM1225" s="21">
        <f t="shared" si="116"/>
        <v>2</v>
      </c>
      <c r="CN1225" s="21" t="e">
        <f>IF(Wedstrijden!#REF!="x","AA","")</f>
        <v>#REF!</v>
      </c>
      <c r="CO1225" s="21" t="e">
        <f>IF(Wedstrijden!#REF!="x","A","")</f>
        <v>#REF!</v>
      </c>
      <c r="CP1225" s="21" t="e">
        <f>IF(Wedstrijden!#REF!="x","BB","")</f>
        <v>#REF!</v>
      </c>
      <c r="CQ1225" s="21" t="e">
        <f>IF(Wedstrijden!#REF!="x","B","")</f>
        <v>#REF!</v>
      </c>
      <c r="CR1225" s="21" t="e">
        <f>IF(Wedstrijden!#REF!="x","L","")</f>
        <v>#REF!</v>
      </c>
      <c r="CS1225" s="21" t="e">
        <f>IF(Wedstrijden!#REF!="x","M","")</f>
        <v>#REF!</v>
      </c>
      <c r="CT1225" s="21" t="e">
        <f>IF(Wedstrijden!#REF!="x","Z","")</f>
        <v>#REF!</v>
      </c>
      <c r="CU1225" s="21" t="e">
        <f>IF(Wedstrijden!#REF!="x","ZZ","")</f>
        <v>#REF!</v>
      </c>
      <c r="CV1225" s="21">
        <f>IF(COUNTA(Wedstrijden!#REF!)&lt;&gt;0,2,"")</f>
        <v>2</v>
      </c>
      <c r="CW1225" s="21">
        <f t="shared" si="117"/>
        <v>1</v>
      </c>
      <c r="CX1225" s="21" t="e">
        <f>IF(Wedstrijden!#REF!="x","BB","")</f>
        <v>#REF!</v>
      </c>
      <c r="CY1225" s="21" t="e">
        <f>IF(Wedstrijden!#REF!="x","B","")</f>
        <v>#REF!</v>
      </c>
      <c r="CZ1225" s="21" t="e">
        <f>IF(Wedstrijden!#REF!="x","L","")</f>
        <v>#REF!</v>
      </c>
      <c r="DA1225" s="21" t="e">
        <f>IF(Wedstrijden!#REF!="x","M","")</f>
        <v>#REF!</v>
      </c>
      <c r="DB1225" s="21" t="e">
        <f>IF(Wedstrijden!#REF!="x","Z","")</f>
        <v>#REF!</v>
      </c>
      <c r="DC1225" s="21" t="e">
        <f>IF(Wedstrijden!#REF!="x","ZZ","")</f>
        <v>#REF!</v>
      </c>
      <c r="DD1225" s="21" t="e">
        <f>IF(Wedstrijden!#REF!="x","1.40","")</f>
        <v>#REF!</v>
      </c>
      <c r="DE1225" s="21">
        <f>IF(COUNTA(Wedstrijden!#REF!)&lt;&gt;0,6,"")</f>
        <v>6</v>
      </c>
      <c r="DF1225" s="21">
        <f t="shared" si="118"/>
        <v>2</v>
      </c>
      <c r="DG1225" s="21" t="e">
        <f>IF(Wedstrijden!#REF!="x","L","")</f>
        <v>#REF!</v>
      </c>
      <c r="DH1225" s="21" t="e">
        <f>IF(Wedstrijden!#REF!="x","M","")</f>
        <v>#REF!</v>
      </c>
      <c r="DI1225" s="21" t="e">
        <f>IF(Wedstrijden!#REF!="x","Z","")</f>
        <v>#REF!</v>
      </c>
      <c r="DJ1225" s="21" t="e">
        <f>IF(Wedstrijden!#REF!="x","Z","")</f>
        <v>#REF!</v>
      </c>
      <c r="DK1225" s="21">
        <f>IF(COUNTA(Wedstrijden!#REF!)&lt;&gt;0,6,"")</f>
        <v>6</v>
      </c>
      <c r="DL1225" s="21">
        <f t="shared" si="119"/>
        <v>1</v>
      </c>
      <c r="DM1225" s="21" t="e">
        <f>IF(Wedstrijden!#REF!="x","L","")</f>
        <v>#REF!</v>
      </c>
      <c r="DN1225" s="21" t="e">
        <f>IF(Wedstrijden!#REF!="x","M","")</f>
        <v>#REF!</v>
      </c>
      <c r="DO1225" s="21" t="e">
        <f>IF(Wedstrijden!#REF!="x","Z","")</f>
        <v>#REF!</v>
      </c>
      <c r="DP1225" s="21" t="e">
        <f>IF(Wedstrijden!#REF!="x","Z","")</f>
        <v>#REF!</v>
      </c>
    </row>
    <row r="1226" spans="1:120" ht="14.4" x14ac:dyDescent="0.3">
      <c r="A1226" s="23">
        <f>Wedstrijden!B1149</f>
        <v>0</v>
      </c>
      <c r="B1226" s="21" t="str">
        <f>IFERROR(VLOOKUP(Wedstrijden!D1149,Wedstrijdlocaties!$B$2:$E$600,2,FALSE),"")</f>
        <v/>
      </c>
      <c r="C1226" s="21">
        <f>Wedstrijden!E1149</f>
        <v>0</v>
      </c>
      <c r="D1226" s="21" t="str">
        <f>IFERROR(VLOOKUP(Wedstrijden!F1149,Organisaties!$B$2:$C$500,2,FALSE),"")</f>
        <v/>
      </c>
      <c r="E1226" s="21" t="str">
        <f>IFERROR(VLOOKUP(Wedstrijden!F1149,Organisaties!$B$2:$G$500,5,FALSE),"")</f>
        <v/>
      </c>
      <c r="F1226" s="21" t="e">
        <f>IF(Wedstrijden!#REF!&lt;&gt;"",Wedstrijden!#REF!,"")</f>
        <v>#REF!</v>
      </c>
      <c r="G1226" s="21" t="e">
        <f>IF(Wedstrijden!#REF!="Indoor",1,0)</f>
        <v>#REF!</v>
      </c>
      <c r="H1226" s="21" t="e">
        <f>Wedstrijden!#REF!</f>
        <v>#REF!</v>
      </c>
      <c r="I1226" s="21" t="e">
        <f>IF(Wedstrijden!#REF!="Nee",0,IF(Wedstrijden!#REF!="Ja",1,""))</f>
        <v>#REF!</v>
      </c>
      <c r="J1226" s="21" t="e">
        <f>IF(Wedstrijden!#REF!&lt;&gt;"",Wedstrijden!#REF!,"")</f>
        <v>#REF!</v>
      </c>
      <c r="BJ1226" s="21">
        <f>IF(COUNTA(Wedstrijden!#REF!)&lt;&gt;0,1,"")</f>
        <v>1</v>
      </c>
      <c r="BK1226" s="21">
        <f t="shared" si="114"/>
        <v>2</v>
      </c>
      <c r="BL1226" s="21" t="e">
        <f>IF(Wedstrijden!#REF!="x","AA","")</f>
        <v>#REF!</v>
      </c>
      <c r="BM1226" s="21" t="e">
        <f>IF(Wedstrijden!#REF!="x","A","")</f>
        <v>#REF!</v>
      </c>
      <c r="BN1226" s="21" t="e">
        <f>IF(Wedstrijden!#REF!="x","B1","")</f>
        <v>#REF!</v>
      </c>
      <c r="BO1226" s="21" t="e">
        <f>IF(Wedstrijden!#REF!="x","BB","")</f>
        <v>#REF!</v>
      </c>
      <c r="BP1226" s="21" t="e">
        <f>IF(Wedstrijden!#REF!="x","B","")</f>
        <v>#REF!</v>
      </c>
      <c r="BQ1226" s="21" t="e">
        <f>IF(Wedstrijden!#REF!="x","L1","")</f>
        <v>#REF!</v>
      </c>
      <c r="BR1226" s="21" t="e">
        <f>IF(Wedstrijden!#REF!="x","L2","")</f>
        <v>#REF!</v>
      </c>
      <c r="BS1226" s="21" t="e">
        <f>IF(Wedstrijden!#REF!="x","M1","")</f>
        <v>#REF!</v>
      </c>
      <c r="BT1226" s="21" t="e">
        <f>IF(Wedstrijden!#REF!="x","M2","")</f>
        <v>#REF!</v>
      </c>
      <c r="BU1226" s="21" t="e">
        <f>IF(Wedstrijden!#REF!="x","Z1","")</f>
        <v>#REF!</v>
      </c>
      <c r="BV1226" s="21" t="e">
        <f>IF(Wedstrijden!#REF!="x","Z2","")</f>
        <v>#REF!</v>
      </c>
      <c r="BW1226" s="21">
        <f>IF(COUNTA(Wedstrijden!#REF!)&lt;&gt;0,1,"")</f>
        <v>1</v>
      </c>
      <c r="BX1226" s="21">
        <f t="shared" si="115"/>
        <v>1</v>
      </c>
      <c r="BY1226" s="21" t="e">
        <f>IF(Wedstrijden!#REF!="x","BB","")</f>
        <v>#REF!</v>
      </c>
      <c r="BZ1226" s="21" t="e">
        <f>IF(Wedstrijden!#REF!="x","B","")</f>
        <v>#REF!</v>
      </c>
      <c r="CA1226" s="21" t="e">
        <f>IF(Wedstrijden!#REF!="x","L1","")</f>
        <v>#REF!</v>
      </c>
      <c r="CB1226" s="21" t="e">
        <f>IF(Wedstrijden!#REF!="x","L2","")</f>
        <v>#REF!</v>
      </c>
      <c r="CC1226" s="21" t="e">
        <f>IF(Wedstrijden!#REF!="x","M1","")</f>
        <v>#REF!</v>
      </c>
      <c r="CD1226" s="21" t="e">
        <f>IF(Wedstrijden!#REF!="x","M2","")</f>
        <v>#REF!</v>
      </c>
      <c r="CE1226" s="21" t="e">
        <f>IF(Wedstrijden!#REF!="x","Z1","")</f>
        <v>#REF!</v>
      </c>
      <c r="CF1226" s="21" t="e">
        <f>IF(Wedstrijden!#REF!="x","Z2","")</f>
        <v>#REF!</v>
      </c>
      <c r="CG1226" s="21" t="e">
        <f>IF(Wedstrijden!#REF!="x","ZZL","")</f>
        <v>#REF!</v>
      </c>
      <c r="CL1226" s="21">
        <f>IF(COUNTA(Wedstrijden!#REF!)&lt;&gt;0,2,"")</f>
        <v>2</v>
      </c>
      <c r="CM1226" s="21">
        <f t="shared" si="116"/>
        <v>2</v>
      </c>
      <c r="CN1226" s="21" t="e">
        <f>IF(Wedstrijden!#REF!="x","AA","")</f>
        <v>#REF!</v>
      </c>
      <c r="CO1226" s="21" t="e">
        <f>IF(Wedstrijden!#REF!="x","A","")</f>
        <v>#REF!</v>
      </c>
      <c r="CP1226" s="21" t="e">
        <f>IF(Wedstrijden!#REF!="x","BB","")</f>
        <v>#REF!</v>
      </c>
      <c r="CQ1226" s="21" t="e">
        <f>IF(Wedstrijden!#REF!="x","B","")</f>
        <v>#REF!</v>
      </c>
      <c r="CR1226" s="21" t="e">
        <f>IF(Wedstrijden!#REF!="x","L","")</f>
        <v>#REF!</v>
      </c>
      <c r="CS1226" s="21" t="e">
        <f>IF(Wedstrijden!#REF!="x","M","")</f>
        <v>#REF!</v>
      </c>
      <c r="CT1226" s="21" t="e">
        <f>IF(Wedstrijden!#REF!="x","Z","")</f>
        <v>#REF!</v>
      </c>
      <c r="CU1226" s="21" t="e">
        <f>IF(Wedstrijden!#REF!="x","ZZ","")</f>
        <v>#REF!</v>
      </c>
      <c r="CV1226" s="21">
        <f>IF(COUNTA(Wedstrijden!#REF!)&lt;&gt;0,2,"")</f>
        <v>2</v>
      </c>
      <c r="CW1226" s="21">
        <f t="shared" si="117"/>
        <v>1</v>
      </c>
      <c r="CX1226" s="21" t="e">
        <f>IF(Wedstrijden!#REF!="x","BB","")</f>
        <v>#REF!</v>
      </c>
      <c r="CY1226" s="21" t="e">
        <f>IF(Wedstrijden!#REF!="x","B","")</f>
        <v>#REF!</v>
      </c>
      <c r="CZ1226" s="21" t="e">
        <f>IF(Wedstrijden!#REF!="x","L","")</f>
        <v>#REF!</v>
      </c>
      <c r="DA1226" s="21" t="e">
        <f>IF(Wedstrijden!#REF!="x","M","")</f>
        <v>#REF!</v>
      </c>
      <c r="DB1226" s="21" t="e">
        <f>IF(Wedstrijden!#REF!="x","Z","")</f>
        <v>#REF!</v>
      </c>
      <c r="DC1226" s="21" t="e">
        <f>IF(Wedstrijden!#REF!="x","ZZ","")</f>
        <v>#REF!</v>
      </c>
      <c r="DD1226" s="21" t="e">
        <f>IF(Wedstrijden!#REF!="x","1.40","")</f>
        <v>#REF!</v>
      </c>
      <c r="DE1226" s="21">
        <f>IF(COUNTA(Wedstrijden!#REF!)&lt;&gt;0,6,"")</f>
        <v>6</v>
      </c>
      <c r="DF1226" s="21">
        <f t="shared" si="118"/>
        <v>2</v>
      </c>
      <c r="DG1226" s="21" t="e">
        <f>IF(Wedstrijden!#REF!="x","L","")</f>
        <v>#REF!</v>
      </c>
      <c r="DH1226" s="21" t="e">
        <f>IF(Wedstrijden!#REF!="x","M","")</f>
        <v>#REF!</v>
      </c>
      <c r="DI1226" s="21" t="e">
        <f>IF(Wedstrijden!#REF!="x","Z","")</f>
        <v>#REF!</v>
      </c>
      <c r="DJ1226" s="21" t="e">
        <f>IF(Wedstrijden!#REF!="x","Z","")</f>
        <v>#REF!</v>
      </c>
      <c r="DK1226" s="21">
        <f>IF(COUNTA(Wedstrijden!#REF!)&lt;&gt;0,6,"")</f>
        <v>6</v>
      </c>
      <c r="DL1226" s="21">
        <f t="shared" si="119"/>
        <v>1</v>
      </c>
      <c r="DM1226" s="21" t="e">
        <f>IF(Wedstrijden!#REF!="x","L","")</f>
        <v>#REF!</v>
      </c>
      <c r="DN1226" s="21" t="e">
        <f>IF(Wedstrijden!#REF!="x","M","")</f>
        <v>#REF!</v>
      </c>
      <c r="DO1226" s="21" t="e">
        <f>IF(Wedstrijden!#REF!="x","Z","")</f>
        <v>#REF!</v>
      </c>
      <c r="DP1226" s="21" t="e">
        <f>IF(Wedstrijden!#REF!="x","Z","")</f>
        <v>#REF!</v>
      </c>
    </row>
    <row r="1227" spans="1:120" ht="14.4" x14ac:dyDescent="0.3">
      <c r="A1227" s="23">
        <f>Wedstrijden!B1150</f>
        <v>0</v>
      </c>
      <c r="B1227" s="21" t="str">
        <f>IFERROR(VLOOKUP(Wedstrijden!D1150,Wedstrijdlocaties!$B$2:$E$600,2,FALSE),"")</f>
        <v/>
      </c>
      <c r="C1227" s="21">
        <f>Wedstrijden!E1150</f>
        <v>0</v>
      </c>
      <c r="D1227" s="21" t="str">
        <f>IFERROR(VLOOKUP(Wedstrijden!F1150,Organisaties!$B$2:$C$500,2,FALSE),"")</f>
        <v/>
      </c>
      <c r="E1227" s="21" t="str">
        <f>IFERROR(VLOOKUP(Wedstrijden!F1150,Organisaties!$B$2:$G$500,5,FALSE),"")</f>
        <v/>
      </c>
      <c r="F1227" s="21" t="e">
        <f>IF(Wedstrijden!#REF!&lt;&gt;"",Wedstrijden!#REF!,"")</f>
        <v>#REF!</v>
      </c>
      <c r="G1227" s="21" t="e">
        <f>IF(Wedstrijden!#REF!="Indoor",1,0)</f>
        <v>#REF!</v>
      </c>
      <c r="H1227" s="21" t="e">
        <f>Wedstrijden!#REF!</f>
        <v>#REF!</v>
      </c>
      <c r="I1227" s="21" t="e">
        <f>IF(Wedstrijden!#REF!="Nee",0,IF(Wedstrijden!#REF!="Ja",1,""))</f>
        <v>#REF!</v>
      </c>
      <c r="J1227" s="21" t="e">
        <f>IF(Wedstrijden!#REF!&lt;&gt;"",Wedstrijden!#REF!,"")</f>
        <v>#REF!</v>
      </c>
      <c r="BJ1227" s="21">
        <f>IF(COUNTA(Wedstrijden!#REF!)&lt;&gt;0,1,"")</f>
        <v>1</v>
      </c>
      <c r="BK1227" s="21">
        <f t="shared" si="114"/>
        <v>2</v>
      </c>
      <c r="BL1227" s="21" t="e">
        <f>IF(Wedstrijden!#REF!="x","AA","")</f>
        <v>#REF!</v>
      </c>
      <c r="BM1227" s="21" t="e">
        <f>IF(Wedstrijden!#REF!="x","A","")</f>
        <v>#REF!</v>
      </c>
      <c r="BN1227" s="21" t="e">
        <f>IF(Wedstrijden!#REF!="x","B1","")</f>
        <v>#REF!</v>
      </c>
      <c r="BO1227" s="21" t="e">
        <f>IF(Wedstrijden!#REF!="x","BB","")</f>
        <v>#REF!</v>
      </c>
      <c r="BP1227" s="21" t="e">
        <f>IF(Wedstrijden!#REF!="x","B","")</f>
        <v>#REF!</v>
      </c>
      <c r="BQ1227" s="21" t="e">
        <f>IF(Wedstrijden!#REF!="x","L1","")</f>
        <v>#REF!</v>
      </c>
      <c r="BR1227" s="21" t="e">
        <f>IF(Wedstrijden!#REF!="x","L2","")</f>
        <v>#REF!</v>
      </c>
      <c r="BS1227" s="21" t="e">
        <f>IF(Wedstrijden!#REF!="x","M1","")</f>
        <v>#REF!</v>
      </c>
      <c r="BT1227" s="21" t="e">
        <f>IF(Wedstrijden!#REF!="x","M2","")</f>
        <v>#REF!</v>
      </c>
      <c r="BU1227" s="21" t="e">
        <f>IF(Wedstrijden!#REF!="x","Z1","")</f>
        <v>#REF!</v>
      </c>
      <c r="BV1227" s="21" t="e">
        <f>IF(Wedstrijden!#REF!="x","Z2","")</f>
        <v>#REF!</v>
      </c>
      <c r="BW1227" s="21">
        <f>IF(COUNTA(Wedstrijden!#REF!)&lt;&gt;0,1,"")</f>
        <v>1</v>
      </c>
      <c r="BX1227" s="21">
        <f t="shared" si="115"/>
        <v>1</v>
      </c>
      <c r="BY1227" s="21" t="e">
        <f>IF(Wedstrijden!#REF!="x","BB","")</f>
        <v>#REF!</v>
      </c>
      <c r="BZ1227" s="21" t="e">
        <f>IF(Wedstrijden!#REF!="x","B","")</f>
        <v>#REF!</v>
      </c>
      <c r="CA1227" s="21" t="e">
        <f>IF(Wedstrijden!#REF!="x","L1","")</f>
        <v>#REF!</v>
      </c>
      <c r="CB1227" s="21" t="e">
        <f>IF(Wedstrijden!#REF!="x","L2","")</f>
        <v>#REF!</v>
      </c>
      <c r="CC1227" s="21" t="e">
        <f>IF(Wedstrijden!#REF!="x","M1","")</f>
        <v>#REF!</v>
      </c>
      <c r="CD1227" s="21" t="e">
        <f>IF(Wedstrijden!#REF!="x","M2","")</f>
        <v>#REF!</v>
      </c>
      <c r="CE1227" s="21" t="e">
        <f>IF(Wedstrijden!#REF!="x","Z1","")</f>
        <v>#REF!</v>
      </c>
      <c r="CF1227" s="21" t="e">
        <f>IF(Wedstrijden!#REF!="x","Z2","")</f>
        <v>#REF!</v>
      </c>
      <c r="CG1227" s="21" t="e">
        <f>IF(Wedstrijden!#REF!="x","ZZL","")</f>
        <v>#REF!</v>
      </c>
      <c r="CL1227" s="21">
        <f>IF(COUNTA(Wedstrijden!#REF!)&lt;&gt;0,2,"")</f>
        <v>2</v>
      </c>
      <c r="CM1227" s="21">
        <f t="shared" si="116"/>
        <v>2</v>
      </c>
      <c r="CN1227" s="21" t="e">
        <f>IF(Wedstrijden!#REF!="x","AA","")</f>
        <v>#REF!</v>
      </c>
      <c r="CO1227" s="21" t="e">
        <f>IF(Wedstrijden!#REF!="x","A","")</f>
        <v>#REF!</v>
      </c>
      <c r="CP1227" s="21" t="e">
        <f>IF(Wedstrijden!#REF!="x","BB","")</f>
        <v>#REF!</v>
      </c>
      <c r="CQ1227" s="21" t="e">
        <f>IF(Wedstrijden!#REF!="x","B","")</f>
        <v>#REF!</v>
      </c>
      <c r="CR1227" s="21" t="e">
        <f>IF(Wedstrijden!#REF!="x","L","")</f>
        <v>#REF!</v>
      </c>
      <c r="CS1227" s="21" t="e">
        <f>IF(Wedstrijden!#REF!="x","M","")</f>
        <v>#REF!</v>
      </c>
      <c r="CT1227" s="21" t="e">
        <f>IF(Wedstrijden!#REF!="x","Z","")</f>
        <v>#REF!</v>
      </c>
      <c r="CU1227" s="21" t="e">
        <f>IF(Wedstrijden!#REF!="x","ZZ","")</f>
        <v>#REF!</v>
      </c>
      <c r="CV1227" s="21">
        <f>IF(COUNTA(Wedstrijden!#REF!)&lt;&gt;0,2,"")</f>
        <v>2</v>
      </c>
      <c r="CW1227" s="21">
        <f t="shared" si="117"/>
        <v>1</v>
      </c>
      <c r="CX1227" s="21" t="e">
        <f>IF(Wedstrijden!#REF!="x","BB","")</f>
        <v>#REF!</v>
      </c>
      <c r="CY1227" s="21" t="e">
        <f>IF(Wedstrijden!#REF!="x","B","")</f>
        <v>#REF!</v>
      </c>
      <c r="CZ1227" s="21" t="e">
        <f>IF(Wedstrijden!#REF!="x","L","")</f>
        <v>#REF!</v>
      </c>
      <c r="DA1227" s="21" t="e">
        <f>IF(Wedstrijden!#REF!="x","M","")</f>
        <v>#REF!</v>
      </c>
      <c r="DB1227" s="21" t="e">
        <f>IF(Wedstrijden!#REF!="x","Z","")</f>
        <v>#REF!</v>
      </c>
      <c r="DC1227" s="21" t="e">
        <f>IF(Wedstrijden!#REF!="x","ZZ","")</f>
        <v>#REF!</v>
      </c>
      <c r="DD1227" s="21" t="e">
        <f>IF(Wedstrijden!#REF!="x","1.40","")</f>
        <v>#REF!</v>
      </c>
      <c r="DE1227" s="21">
        <f>IF(COUNTA(Wedstrijden!#REF!)&lt;&gt;0,6,"")</f>
        <v>6</v>
      </c>
      <c r="DF1227" s="21">
        <f t="shared" si="118"/>
        <v>2</v>
      </c>
      <c r="DG1227" s="21" t="e">
        <f>IF(Wedstrijden!#REF!="x","L","")</f>
        <v>#REF!</v>
      </c>
      <c r="DH1227" s="21" t="e">
        <f>IF(Wedstrijden!#REF!="x","M","")</f>
        <v>#REF!</v>
      </c>
      <c r="DI1227" s="21" t="e">
        <f>IF(Wedstrijden!#REF!="x","Z","")</f>
        <v>#REF!</v>
      </c>
      <c r="DJ1227" s="21" t="e">
        <f>IF(Wedstrijden!#REF!="x","Z","")</f>
        <v>#REF!</v>
      </c>
      <c r="DK1227" s="21">
        <f>IF(COUNTA(Wedstrijden!#REF!)&lt;&gt;0,6,"")</f>
        <v>6</v>
      </c>
      <c r="DL1227" s="21">
        <f t="shared" si="119"/>
        <v>1</v>
      </c>
      <c r="DM1227" s="21" t="e">
        <f>IF(Wedstrijden!#REF!="x","L","")</f>
        <v>#REF!</v>
      </c>
      <c r="DN1227" s="21" t="e">
        <f>IF(Wedstrijden!#REF!="x","M","")</f>
        <v>#REF!</v>
      </c>
      <c r="DO1227" s="21" t="e">
        <f>IF(Wedstrijden!#REF!="x","Z","")</f>
        <v>#REF!</v>
      </c>
      <c r="DP1227" s="21" t="e">
        <f>IF(Wedstrijden!#REF!="x","Z","")</f>
        <v>#REF!</v>
      </c>
    </row>
    <row r="1228" spans="1:120" ht="14.4" x14ac:dyDescent="0.3">
      <c r="A1228" s="23">
        <f>Wedstrijden!B1151</f>
        <v>0</v>
      </c>
      <c r="B1228" s="21" t="str">
        <f>IFERROR(VLOOKUP(Wedstrijden!D1151,Wedstrijdlocaties!$B$2:$E$600,2,FALSE),"")</f>
        <v/>
      </c>
      <c r="C1228" s="21">
        <f>Wedstrijden!E1151</f>
        <v>0</v>
      </c>
      <c r="D1228" s="21" t="str">
        <f>IFERROR(VLOOKUP(Wedstrijden!F1151,Organisaties!$B$2:$C$500,2,FALSE),"")</f>
        <v/>
      </c>
      <c r="E1228" s="21" t="str">
        <f>IFERROR(VLOOKUP(Wedstrijden!F1151,Organisaties!$B$2:$G$500,5,FALSE),"")</f>
        <v/>
      </c>
      <c r="F1228" s="21" t="e">
        <f>IF(Wedstrijden!#REF!&lt;&gt;"",Wedstrijden!#REF!,"")</f>
        <v>#REF!</v>
      </c>
      <c r="G1228" s="21" t="e">
        <f>IF(Wedstrijden!#REF!="Indoor",1,0)</f>
        <v>#REF!</v>
      </c>
      <c r="H1228" s="21" t="e">
        <f>Wedstrijden!#REF!</f>
        <v>#REF!</v>
      </c>
      <c r="I1228" s="21" t="e">
        <f>IF(Wedstrijden!#REF!="Nee",0,IF(Wedstrijden!#REF!="Ja",1,""))</f>
        <v>#REF!</v>
      </c>
      <c r="J1228" s="21" t="e">
        <f>IF(Wedstrijden!#REF!&lt;&gt;"",Wedstrijden!#REF!,"")</f>
        <v>#REF!</v>
      </c>
      <c r="BJ1228" s="21">
        <f>IF(COUNTA(Wedstrijden!#REF!)&lt;&gt;0,1,"")</f>
        <v>1</v>
      </c>
      <c r="BK1228" s="21">
        <f t="shared" si="114"/>
        <v>2</v>
      </c>
      <c r="BL1228" s="21" t="e">
        <f>IF(Wedstrijden!#REF!="x","AA","")</f>
        <v>#REF!</v>
      </c>
      <c r="BM1228" s="21" t="e">
        <f>IF(Wedstrijden!#REF!="x","A","")</f>
        <v>#REF!</v>
      </c>
      <c r="BN1228" s="21" t="e">
        <f>IF(Wedstrijden!#REF!="x","B1","")</f>
        <v>#REF!</v>
      </c>
      <c r="BO1228" s="21" t="e">
        <f>IF(Wedstrijden!#REF!="x","BB","")</f>
        <v>#REF!</v>
      </c>
      <c r="BP1228" s="21" t="e">
        <f>IF(Wedstrijden!#REF!="x","B","")</f>
        <v>#REF!</v>
      </c>
      <c r="BQ1228" s="21" t="e">
        <f>IF(Wedstrijden!#REF!="x","L1","")</f>
        <v>#REF!</v>
      </c>
      <c r="BR1228" s="21" t="e">
        <f>IF(Wedstrijden!#REF!="x","L2","")</f>
        <v>#REF!</v>
      </c>
      <c r="BS1228" s="21" t="e">
        <f>IF(Wedstrijden!#REF!="x","M1","")</f>
        <v>#REF!</v>
      </c>
      <c r="BT1228" s="21" t="e">
        <f>IF(Wedstrijden!#REF!="x","M2","")</f>
        <v>#REF!</v>
      </c>
      <c r="BU1228" s="21" t="e">
        <f>IF(Wedstrijden!#REF!="x","Z1","")</f>
        <v>#REF!</v>
      </c>
      <c r="BV1228" s="21" t="e">
        <f>IF(Wedstrijden!#REF!="x","Z2","")</f>
        <v>#REF!</v>
      </c>
      <c r="BW1228" s="21">
        <f>IF(COUNTA(Wedstrijden!#REF!)&lt;&gt;0,1,"")</f>
        <v>1</v>
      </c>
      <c r="BX1228" s="21">
        <f t="shared" si="115"/>
        <v>1</v>
      </c>
      <c r="BY1228" s="21" t="e">
        <f>IF(Wedstrijden!#REF!="x","BB","")</f>
        <v>#REF!</v>
      </c>
      <c r="BZ1228" s="21" t="e">
        <f>IF(Wedstrijden!#REF!="x","B","")</f>
        <v>#REF!</v>
      </c>
      <c r="CA1228" s="21" t="e">
        <f>IF(Wedstrijden!#REF!="x","L1","")</f>
        <v>#REF!</v>
      </c>
      <c r="CB1228" s="21" t="e">
        <f>IF(Wedstrijden!#REF!="x","L2","")</f>
        <v>#REF!</v>
      </c>
      <c r="CC1228" s="21" t="e">
        <f>IF(Wedstrijden!#REF!="x","M1","")</f>
        <v>#REF!</v>
      </c>
      <c r="CD1228" s="21" t="e">
        <f>IF(Wedstrijden!#REF!="x","M2","")</f>
        <v>#REF!</v>
      </c>
      <c r="CE1228" s="21" t="e">
        <f>IF(Wedstrijden!#REF!="x","Z1","")</f>
        <v>#REF!</v>
      </c>
      <c r="CF1228" s="21" t="e">
        <f>IF(Wedstrijden!#REF!="x","Z2","")</f>
        <v>#REF!</v>
      </c>
      <c r="CG1228" s="21" t="e">
        <f>IF(Wedstrijden!#REF!="x","ZZL","")</f>
        <v>#REF!</v>
      </c>
      <c r="CL1228" s="21">
        <f>IF(COUNTA(Wedstrijden!#REF!)&lt;&gt;0,2,"")</f>
        <v>2</v>
      </c>
      <c r="CM1228" s="21">
        <f t="shared" si="116"/>
        <v>2</v>
      </c>
      <c r="CN1228" s="21" t="e">
        <f>IF(Wedstrijden!#REF!="x","AA","")</f>
        <v>#REF!</v>
      </c>
      <c r="CO1228" s="21" t="e">
        <f>IF(Wedstrijden!#REF!="x","A","")</f>
        <v>#REF!</v>
      </c>
      <c r="CP1228" s="21" t="e">
        <f>IF(Wedstrijden!#REF!="x","BB","")</f>
        <v>#REF!</v>
      </c>
      <c r="CQ1228" s="21" t="e">
        <f>IF(Wedstrijden!#REF!="x","B","")</f>
        <v>#REF!</v>
      </c>
      <c r="CR1228" s="21" t="e">
        <f>IF(Wedstrijden!#REF!="x","L","")</f>
        <v>#REF!</v>
      </c>
      <c r="CS1228" s="21" t="e">
        <f>IF(Wedstrijden!#REF!="x","M","")</f>
        <v>#REF!</v>
      </c>
      <c r="CT1228" s="21" t="e">
        <f>IF(Wedstrijden!#REF!="x","Z","")</f>
        <v>#REF!</v>
      </c>
      <c r="CU1228" s="21" t="e">
        <f>IF(Wedstrijden!#REF!="x","ZZ","")</f>
        <v>#REF!</v>
      </c>
      <c r="CV1228" s="21">
        <f>IF(COUNTA(Wedstrijden!#REF!)&lt;&gt;0,2,"")</f>
        <v>2</v>
      </c>
      <c r="CW1228" s="21">
        <f t="shared" si="117"/>
        <v>1</v>
      </c>
      <c r="CX1228" s="21" t="e">
        <f>IF(Wedstrijden!#REF!="x","BB","")</f>
        <v>#REF!</v>
      </c>
      <c r="CY1228" s="21" t="e">
        <f>IF(Wedstrijden!#REF!="x","B","")</f>
        <v>#REF!</v>
      </c>
      <c r="CZ1228" s="21" t="e">
        <f>IF(Wedstrijden!#REF!="x","L","")</f>
        <v>#REF!</v>
      </c>
      <c r="DA1228" s="21" t="e">
        <f>IF(Wedstrijden!#REF!="x","M","")</f>
        <v>#REF!</v>
      </c>
      <c r="DB1228" s="21" t="e">
        <f>IF(Wedstrijden!#REF!="x","Z","")</f>
        <v>#REF!</v>
      </c>
      <c r="DC1228" s="21" t="e">
        <f>IF(Wedstrijden!#REF!="x","ZZ","")</f>
        <v>#REF!</v>
      </c>
      <c r="DD1228" s="21" t="e">
        <f>IF(Wedstrijden!#REF!="x","1.40","")</f>
        <v>#REF!</v>
      </c>
      <c r="DE1228" s="21">
        <f>IF(COUNTA(Wedstrijden!#REF!)&lt;&gt;0,6,"")</f>
        <v>6</v>
      </c>
      <c r="DF1228" s="21">
        <f t="shared" si="118"/>
        <v>2</v>
      </c>
      <c r="DG1228" s="21" t="e">
        <f>IF(Wedstrijden!#REF!="x","L","")</f>
        <v>#REF!</v>
      </c>
      <c r="DH1228" s="21" t="e">
        <f>IF(Wedstrijden!#REF!="x","M","")</f>
        <v>#REF!</v>
      </c>
      <c r="DI1228" s="21" t="e">
        <f>IF(Wedstrijden!#REF!="x","Z","")</f>
        <v>#REF!</v>
      </c>
      <c r="DJ1228" s="21" t="e">
        <f>IF(Wedstrijden!#REF!="x","Z","")</f>
        <v>#REF!</v>
      </c>
      <c r="DK1228" s="21">
        <f>IF(COUNTA(Wedstrijden!#REF!)&lt;&gt;0,6,"")</f>
        <v>6</v>
      </c>
      <c r="DL1228" s="21">
        <f t="shared" si="119"/>
        <v>1</v>
      </c>
      <c r="DM1228" s="21" t="e">
        <f>IF(Wedstrijden!#REF!="x","L","")</f>
        <v>#REF!</v>
      </c>
      <c r="DN1228" s="21" t="e">
        <f>IF(Wedstrijden!#REF!="x","M","")</f>
        <v>#REF!</v>
      </c>
      <c r="DO1228" s="21" t="e">
        <f>IF(Wedstrijden!#REF!="x","Z","")</f>
        <v>#REF!</v>
      </c>
      <c r="DP1228" s="21" t="e">
        <f>IF(Wedstrijden!#REF!="x","Z","")</f>
        <v>#REF!</v>
      </c>
    </row>
    <row r="1229" spans="1:120" ht="14.4" x14ac:dyDescent="0.3">
      <c r="A1229" s="23">
        <f>Wedstrijden!B1152</f>
        <v>0</v>
      </c>
      <c r="B1229" s="21" t="str">
        <f>IFERROR(VLOOKUP(Wedstrijden!D1152,Wedstrijdlocaties!$B$2:$E$600,2,FALSE),"")</f>
        <v/>
      </c>
      <c r="C1229" s="21">
        <f>Wedstrijden!E1152</f>
        <v>0</v>
      </c>
      <c r="D1229" s="21" t="str">
        <f>IFERROR(VLOOKUP(Wedstrijden!F1152,Organisaties!$B$2:$C$500,2,FALSE),"")</f>
        <v/>
      </c>
      <c r="E1229" s="21" t="str">
        <f>IFERROR(VLOOKUP(Wedstrijden!F1152,Organisaties!$B$2:$G$500,5,FALSE),"")</f>
        <v/>
      </c>
      <c r="F1229" s="21" t="e">
        <f>IF(Wedstrijden!#REF!&lt;&gt;"",Wedstrijden!#REF!,"")</f>
        <v>#REF!</v>
      </c>
      <c r="G1229" s="21" t="e">
        <f>IF(Wedstrijden!#REF!="Indoor",1,0)</f>
        <v>#REF!</v>
      </c>
      <c r="H1229" s="21" t="e">
        <f>Wedstrijden!#REF!</f>
        <v>#REF!</v>
      </c>
      <c r="I1229" s="21" t="e">
        <f>IF(Wedstrijden!#REF!="Nee",0,IF(Wedstrijden!#REF!="Ja",1,""))</f>
        <v>#REF!</v>
      </c>
      <c r="J1229" s="21" t="e">
        <f>IF(Wedstrijden!#REF!&lt;&gt;"",Wedstrijden!#REF!,"")</f>
        <v>#REF!</v>
      </c>
      <c r="BJ1229" s="21">
        <f>IF(COUNTA(Wedstrijden!#REF!)&lt;&gt;0,1,"")</f>
        <v>1</v>
      </c>
      <c r="BK1229" s="21">
        <f t="shared" si="114"/>
        <v>2</v>
      </c>
      <c r="BL1229" s="21" t="e">
        <f>IF(Wedstrijden!#REF!="x","AA","")</f>
        <v>#REF!</v>
      </c>
      <c r="BM1229" s="21" t="e">
        <f>IF(Wedstrijden!#REF!="x","A","")</f>
        <v>#REF!</v>
      </c>
      <c r="BN1229" s="21" t="e">
        <f>IF(Wedstrijden!#REF!="x","B1","")</f>
        <v>#REF!</v>
      </c>
      <c r="BO1229" s="21" t="e">
        <f>IF(Wedstrijden!#REF!="x","BB","")</f>
        <v>#REF!</v>
      </c>
      <c r="BP1229" s="21" t="e">
        <f>IF(Wedstrijden!#REF!="x","B","")</f>
        <v>#REF!</v>
      </c>
      <c r="BQ1229" s="21" t="e">
        <f>IF(Wedstrijden!#REF!="x","L1","")</f>
        <v>#REF!</v>
      </c>
      <c r="BR1229" s="21" t="e">
        <f>IF(Wedstrijden!#REF!="x","L2","")</f>
        <v>#REF!</v>
      </c>
      <c r="BS1229" s="21" t="e">
        <f>IF(Wedstrijden!#REF!="x","M1","")</f>
        <v>#REF!</v>
      </c>
      <c r="BT1229" s="21" t="e">
        <f>IF(Wedstrijden!#REF!="x","M2","")</f>
        <v>#REF!</v>
      </c>
      <c r="BU1229" s="21" t="e">
        <f>IF(Wedstrijden!#REF!="x","Z1","")</f>
        <v>#REF!</v>
      </c>
      <c r="BV1229" s="21" t="e">
        <f>IF(Wedstrijden!#REF!="x","Z2","")</f>
        <v>#REF!</v>
      </c>
      <c r="BW1229" s="21">
        <f>IF(COUNTA(Wedstrijden!#REF!)&lt;&gt;0,1,"")</f>
        <v>1</v>
      </c>
      <c r="BX1229" s="21">
        <f t="shared" si="115"/>
        <v>1</v>
      </c>
      <c r="BY1229" s="21" t="e">
        <f>IF(Wedstrijden!#REF!="x","BB","")</f>
        <v>#REF!</v>
      </c>
      <c r="BZ1229" s="21" t="e">
        <f>IF(Wedstrijden!#REF!="x","B","")</f>
        <v>#REF!</v>
      </c>
      <c r="CA1229" s="21" t="e">
        <f>IF(Wedstrijden!#REF!="x","L1","")</f>
        <v>#REF!</v>
      </c>
      <c r="CB1229" s="21" t="e">
        <f>IF(Wedstrijden!#REF!="x","L2","")</f>
        <v>#REF!</v>
      </c>
      <c r="CC1229" s="21" t="e">
        <f>IF(Wedstrijden!#REF!="x","M1","")</f>
        <v>#REF!</v>
      </c>
      <c r="CD1229" s="21" t="e">
        <f>IF(Wedstrijden!#REF!="x","M2","")</f>
        <v>#REF!</v>
      </c>
      <c r="CE1229" s="21" t="e">
        <f>IF(Wedstrijden!#REF!="x","Z1","")</f>
        <v>#REF!</v>
      </c>
      <c r="CF1229" s="21" t="e">
        <f>IF(Wedstrijden!#REF!="x","Z2","")</f>
        <v>#REF!</v>
      </c>
      <c r="CG1229" s="21" t="e">
        <f>IF(Wedstrijden!#REF!="x","ZZL","")</f>
        <v>#REF!</v>
      </c>
      <c r="CL1229" s="21">
        <f>IF(COUNTA(Wedstrijden!#REF!)&lt;&gt;0,2,"")</f>
        <v>2</v>
      </c>
      <c r="CM1229" s="21">
        <f t="shared" si="116"/>
        <v>2</v>
      </c>
      <c r="CN1229" s="21" t="e">
        <f>IF(Wedstrijden!#REF!="x","AA","")</f>
        <v>#REF!</v>
      </c>
      <c r="CO1229" s="21" t="e">
        <f>IF(Wedstrijden!#REF!="x","A","")</f>
        <v>#REF!</v>
      </c>
      <c r="CP1229" s="21" t="e">
        <f>IF(Wedstrijden!#REF!="x","BB","")</f>
        <v>#REF!</v>
      </c>
      <c r="CQ1229" s="21" t="e">
        <f>IF(Wedstrijden!#REF!="x","B","")</f>
        <v>#REF!</v>
      </c>
      <c r="CR1229" s="21" t="e">
        <f>IF(Wedstrijden!#REF!="x","L","")</f>
        <v>#REF!</v>
      </c>
      <c r="CS1229" s="21" t="e">
        <f>IF(Wedstrijden!#REF!="x","M","")</f>
        <v>#REF!</v>
      </c>
      <c r="CT1229" s="21" t="e">
        <f>IF(Wedstrijden!#REF!="x","Z","")</f>
        <v>#REF!</v>
      </c>
      <c r="CU1229" s="21" t="e">
        <f>IF(Wedstrijden!#REF!="x","ZZ","")</f>
        <v>#REF!</v>
      </c>
      <c r="CV1229" s="21">
        <f>IF(COUNTA(Wedstrijden!#REF!)&lt;&gt;0,2,"")</f>
        <v>2</v>
      </c>
      <c r="CW1229" s="21">
        <f t="shared" si="117"/>
        <v>1</v>
      </c>
      <c r="CX1229" s="21" t="e">
        <f>IF(Wedstrijden!#REF!="x","BB","")</f>
        <v>#REF!</v>
      </c>
      <c r="CY1229" s="21" t="e">
        <f>IF(Wedstrijden!#REF!="x","B","")</f>
        <v>#REF!</v>
      </c>
      <c r="CZ1229" s="21" t="e">
        <f>IF(Wedstrijden!#REF!="x","L","")</f>
        <v>#REF!</v>
      </c>
      <c r="DA1229" s="21" t="e">
        <f>IF(Wedstrijden!#REF!="x","M","")</f>
        <v>#REF!</v>
      </c>
      <c r="DB1229" s="21" t="e">
        <f>IF(Wedstrijden!#REF!="x","Z","")</f>
        <v>#REF!</v>
      </c>
      <c r="DC1229" s="21" t="e">
        <f>IF(Wedstrijden!#REF!="x","ZZ","")</f>
        <v>#REF!</v>
      </c>
      <c r="DD1229" s="21" t="e">
        <f>IF(Wedstrijden!#REF!="x","1.40","")</f>
        <v>#REF!</v>
      </c>
      <c r="DE1229" s="21">
        <f>IF(COUNTA(Wedstrijden!#REF!)&lt;&gt;0,6,"")</f>
        <v>6</v>
      </c>
      <c r="DF1229" s="21">
        <f t="shared" si="118"/>
        <v>2</v>
      </c>
      <c r="DG1229" s="21" t="e">
        <f>IF(Wedstrijden!#REF!="x","L","")</f>
        <v>#REF!</v>
      </c>
      <c r="DH1229" s="21" t="e">
        <f>IF(Wedstrijden!#REF!="x","M","")</f>
        <v>#REF!</v>
      </c>
      <c r="DI1229" s="21" t="e">
        <f>IF(Wedstrijden!#REF!="x","Z","")</f>
        <v>#REF!</v>
      </c>
      <c r="DJ1229" s="21" t="e">
        <f>IF(Wedstrijden!#REF!="x","Z","")</f>
        <v>#REF!</v>
      </c>
      <c r="DK1229" s="21">
        <f>IF(COUNTA(Wedstrijden!#REF!)&lt;&gt;0,6,"")</f>
        <v>6</v>
      </c>
      <c r="DL1229" s="21">
        <f t="shared" si="119"/>
        <v>1</v>
      </c>
      <c r="DM1229" s="21" t="e">
        <f>IF(Wedstrijden!#REF!="x","L","")</f>
        <v>#REF!</v>
      </c>
      <c r="DN1229" s="21" t="e">
        <f>IF(Wedstrijden!#REF!="x","M","")</f>
        <v>#REF!</v>
      </c>
      <c r="DO1229" s="21" t="e">
        <f>IF(Wedstrijden!#REF!="x","Z","")</f>
        <v>#REF!</v>
      </c>
      <c r="DP1229" s="21" t="e">
        <f>IF(Wedstrijden!#REF!="x","Z","")</f>
        <v>#REF!</v>
      </c>
    </row>
    <row r="1230" spans="1:120" ht="14.4" x14ac:dyDescent="0.3">
      <c r="A1230" s="23">
        <f>Wedstrijden!B1153</f>
        <v>0</v>
      </c>
      <c r="B1230" s="21" t="str">
        <f>IFERROR(VLOOKUP(Wedstrijden!D1153,Wedstrijdlocaties!$B$2:$E$600,2,FALSE),"")</f>
        <v/>
      </c>
      <c r="C1230" s="21">
        <f>Wedstrijden!E1153</f>
        <v>0</v>
      </c>
      <c r="D1230" s="21" t="str">
        <f>IFERROR(VLOOKUP(Wedstrijden!F1153,Organisaties!$B$2:$C$500,2,FALSE),"")</f>
        <v/>
      </c>
      <c r="E1230" s="21" t="str">
        <f>IFERROR(VLOOKUP(Wedstrijden!F1153,Organisaties!$B$2:$G$500,5,FALSE),"")</f>
        <v/>
      </c>
      <c r="F1230" s="21" t="e">
        <f>IF(Wedstrijden!#REF!&lt;&gt;"",Wedstrijden!#REF!,"")</f>
        <v>#REF!</v>
      </c>
      <c r="G1230" s="21" t="e">
        <f>IF(Wedstrijden!#REF!="Indoor",1,0)</f>
        <v>#REF!</v>
      </c>
      <c r="H1230" s="21" t="e">
        <f>Wedstrijden!#REF!</f>
        <v>#REF!</v>
      </c>
      <c r="I1230" s="21" t="e">
        <f>IF(Wedstrijden!#REF!="Nee",0,IF(Wedstrijden!#REF!="Ja",1,""))</f>
        <v>#REF!</v>
      </c>
      <c r="J1230" s="21" t="e">
        <f>IF(Wedstrijden!#REF!&lt;&gt;"",Wedstrijden!#REF!,"")</f>
        <v>#REF!</v>
      </c>
      <c r="BJ1230" s="21">
        <f>IF(COUNTA(Wedstrijden!#REF!)&lt;&gt;0,1,"")</f>
        <v>1</v>
      </c>
      <c r="BK1230" s="21">
        <f t="shared" si="114"/>
        <v>2</v>
      </c>
      <c r="BL1230" s="21" t="e">
        <f>IF(Wedstrijden!#REF!="x","AA","")</f>
        <v>#REF!</v>
      </c>
      <c r="BM1230" s="21" t="e">
        <f>IF(Wedstrijden!#REF!="x","A","")</f>
        <v>#REF!</v>
      </c>
      <c r="BN1230" s="21" t="e">
        <f>IF(Wedstrijden!#REF!="x","B1","")</f>
        <v>#REF!</v>
      </c>
      <c r="BO1230" s="21" t="e">
        <f>IF(Wedstrijden!#REF!="x","BB","")</f>
        <v>#REF!</v>
      </c>
      <c r="BP1230" s="21" t="e">
        <f>IF(Wedstrijden!#REF!="x","B","")</f>
        <v>#REF!</v>
      </c>
      <c r="BQ1230" s="21" t="e">
        <f>IF(Wedstrijden!#REF!="x","L1","")</f>
        <v>#REF!</v>
      </c>
      <c r="BR1230" s="21" t="e">
        <f>IF(Wedstrijden!#REF!="x","L2","")</f>
        <v>#REF!</v>
      </c>
      <c r="BS1230" s="21" t="e">
        <f>IF(Wedstrijden!#REF!="x","M1","")</f>
        <v>#REF!</v>
      </c>
      <c r="BT1230" s="21" t="e">
        <f>IF(Wedstrijden!#REF!="x","M2","")</f>
        <v>#REF!</v>
      </c>
      <c r="BU1230" s="21" t="e">
        <f>IF(Wedstrijden!#REF!="x","Z1","")</f>
        <v>#REF!</v>
      </c>
      <c r="BV1230" s="21" t="e">
        <f>IF(Wedstrijden!#REF!="x","Z2","")</f>
        <v>#REF!</v>
      </c>
      <c r="BW1230" s="21">
        <f>IF(COUNTA(Wedstrijden!#REF!)&lt;&gt;0,1,"")</f>
        <v>1</v>
      </c>
      <c r="BX1230" s="21">
        <f t="shared" si="115"/>
        <v>1</v>
      </c>
      <c r="BY1230" s="21" t="e">
        <f>IF(Wedstrijden!#REF!="x","BB","")</f>
        <v>#REF!</v>
      </c>
      <c r="BZ1230" s="21" t="e">
        <f>IF(Wedstrijden!#REF!="x","B","")</f>
        <v>#REF!</v>
      </c>
      <c r="CA1230" s="21" t="e">
        <f>IF(Wedstrijden!#REF!="x","L1","")</f>
        <v>#REF!</v>
      </c>
      <c r="CB1230" s="21" t="e">
        <f>IF(Wedstrijden!#REF!="x","L2","")</f>
        <v>#REF!</v>
      </c>
      <c r="CC1230" s="21" t="e">
        <f>IF(Wedstrijden!#REF!="x","M1","")</f>
        <v>#REF!</v>
      </c>
      <c r="CD1230" s="21" t="e">
        <f>IF(Wedstrijden!#REF!="x","M2","")</f>
        <v>#REF!</v>
      </c>
      <c r="CE1230" s="21" t="e">
        <f>IF(Wedstrijden!#REF!="x","Z1","")</f>
        <v>#REF!</v>
      </c>
      <c r="CF1230" s="21" t="e">
        <f>IF(Wedstrijden!#REF!="x","Z2","")</f>
        <v>#REF!</v>
      </c>
      <c r="CG1230" s="21" t="e">
        <f>IF(Wedstrijden!#REF!="x","ZZL","")</f>
        <v>#REF!</v>
      </c>
      <c r="CL1230" s="21">
        <f>IF(COUNTA(Wedstrijden!#REF!)&lt;&gt;0,2,"")</f>
        <v>2</v>
      </c>
      <c r="CM1230" s="21">
        <f t="shared" si="116"/>
        <v>2</v>
      </c>
      <c r="CN1230" s="21" t="e">
        <f>IF(Wedstrijden!#REF!="x","AA","")</f>
        <v>#REF!</v>
      </c>
      <c r="CO1230" s="21" t="e">
        <f>IF(Wedstrijden!#REF!="x","A","")</f>
        <v>#REF!</v>
      </c>
      <c r="CP1230" s="21" t="e">
        <f>IF(Wedstrijden!#REF!="x","BB","")</f>
        <v>#REF!</v>
      </c>
      <c r="CQ1230" s="21" t="e">
        <f>IF(Wedstrijden!#REF!="x","B","")</f>
        <v>#REF!</v>
      </c>
      <c r="CR1230" s="21" t="e">
        <f>IF(Wedstrijden!#REF!="x","L","")</f>
        <v>#REF!</v>
      </c>
      <c r="CS1230" s="21" t="e">
        <f>IF(Wedstrijden!#REF!="x","M","")</f>
        <v>#REF!</v>
      </c>
      <c r="CT1230" s="21" t="e">
        <f>IF(Wedstrijden!#REF!="x","Z","")</f>
        <v>#REF!</v>
      </c>
      <c r="CU1230" s="21" t="e">
        <f>IF(Wedstrijden!#REF!="x","ZZ","")</f>
        <v>#REF!</v>
      </c>
      <c r="CV1230" s="21">
        <f>IF(COUNTA(Wedstrijden!#REF!)&lt;&gt;0,2,"")</f>
        <v>2</v>
      </c>
      <c r="CW1230" s="21">
        <f t="shared" si="117"/>
        <v>1</v>
      </c>
      <c r="CX1230" s="21" t="e">
        <f>IF(Wedstrijden!#REF!="x","BB","")</f>
        <v>#REF!</v>
      </c>
      <c r="CY1230" s="21" t="e">
        <f>IF(Wedstrijden!#REF!="x","B","")</f>
        <v>#REF!</v>
      </c>
      <c r="CZ1230" s="21" t="e">
        <f>IF(Wedstrijden!#REF!="x","L","")</f>
        <v>#REF!</v>
      </c>
      <c r="DA1230" s="21" t="e">
        <f>IF(Wedstrijden!#REF!="x","M","")</f>
        <v>#REF!</v>
      </c>
      <c r="DB1230" s="21" t="e">
        <f>IF(Wedstrijden!#REF!="x","Z","")</f>
        <v>#REF!</v>
      </c>
      <c r="DC1230" s="21" t="e">
        <f>IF(Wedstrijden!#REF!="x","ZZ","")</f>
        <v>#REF!</v>
      </c>
      <c r="DD1230" s="21" t="e">
        <f>IF(Wedstrijden!#REF!="x","1.40","")</f>
        <v>#REF!</v>
      </c>
      <c r="DE1230" s="21">
        <f>IF(COUNTA(Wedstrijden!#REF!)&lt;&gt;0,6,"")</f>
        <v>6</v>
      </c>
      <c r="DF1230" s="21">
        <f t="shared" si="118"/>
        <v>2</v>
      </c>
      <c r="DG1230" s="21" t="e">
        <f>IF(Wedstrijden!#REF!="x","L","")</f>
        <v>#REF!</v>
      </c>
      <c r="DH1230" s="21" t="e">
        <f>IF(Wedstrijden!#REF!="x","M","")</f>
        <v>#REF!</v>
      </c>
      <c r="DI1230" s="21" t="e">
        <f>IF(Wedstrijden!#REF!="x","Z","")</f>
        <v>#REF!</v>
      </c>
      <c r="DJ1230" s="21" t="e">
        <f>IF(Wedstrijden!#REF!="x","Z","")</f>
        <v>#REF!</v>
      </c>
      <c r="DK1230" s="21">
        <f>IF(COUNTA(Wedstrijden!#REF!)&lt;&gt;0,6,"")</f>
        <v>6</v>
      </c>
      <c r="DL1230" s="21">
        <f t="shared" si="119"/>
        <v>1</v>
      </c>
      <c r="DM1230" s="21" t="e">
        <f>IF(Wedstrijden!#REF!="x","L","")</f>
        <v>#REF!</v>
      </c>
      <c r="DN1230" s="21" t="e">
        <f>IF(Wedstrijden!#REF!="x","M","")</f>
        <v>#REF!</v>
      </c>
      <c r="DO1230" s="21" t="e">
        <f>IF(Wedstrijden!#REF!="x","Z","")</f>
        <v>#REF!</v>
      </c>
      <c r="DP1230" s="21" t="e">
        <f>IF(Wedstrijden!#REF!="x","Z","")</f>
        <v>#REF!</v>
      </c>
    </row>
    <row r="1231" spans="1:120" ht="14.4" x14ac:dyDescent="0.3">
      <c r="A1231" s="23">
        <f>Wedstrijden!B1154</f>
        <v>0</v>
      </c>
      <c r="B1231" s="21" t="str">
        <f>IFERROR(VLOOKUP(Wedstrijden!D1154,Wedstrijdlocaties!$B$2:$E$600,2,FALSE),"")</f>
        <v/>
      </c>
      <c r="C1231" s="21">
        <f>Wedstrijden!E1154</f>
        <v>0</v>
      </c>
      <c r="D1231" s="21" t="str">
        <f>IFERROR(VLOOKUP(Wedstrijden!F1154,Organisaties!$B$2:$C$500,2,FALSE),"")</f>
        <v/>
      </c>
      <c r="E1231" s="21" t="str">
        <f>IFERROR(VLOOKUP(Wedstrijden!F1154,Organisaties!$B$2:$G$500,5,FALSE),"")</f>
        <v/>
      </c>
      <c r="F1231" s="21" t="e">
        <f>IF(Wedstrijden!#REF!&lt;&gt;"",Wedstrijden!#REF!,"")</f>
        <v>#REF!</v>
      </c>
      <c r="G1231" s="21" t="e">
        <f>IF(Wedstrijden!#REF!="Indoor",1,0)</f>
        <v>#REF!</v>
      </c>
      <c r="H1231" s="21" t="e">
        <f>Wedstrijden!#REF!</f>
        <v>#REF!</v>
      </c>
      <c r="I1231" s="21" t="e">
        <f>IF(Wedstrijden!#REF!="Nee",0,IF(Wedstrijden!#REF!="Ja",1,""))</f>
        <v>#REF!</v>
      </c>
      <c r="J1231" s="21" t="e">
        <f>IF(Wedstrijden!#REF!&lt;&gt;"",Wedstrijden!#REF!,"")</f>
        <v>#REF!</v>
      </c>
      <c r="BJ1231" s="21">
        <f>IF(COUNTA(Wedstrijden!#REF!)&lt;&gt;0,1,"")</f>
        <v>1</v>
      </c>
      <c r="BK1231" s="21">
        <f t="shared" si="114"/>
        <v>2</v>
      </c>
      <c r="BL1231" s="21" t="e">
        <f>IF(Wedstrijden!#REF!="x","AA","")</f>
        <v>#REF!</v>
      </c>
      <c r="BM1231" s="21" t="e">
        <f>IF(Wedstrijden!#REF!="x","A","")</f>
        <v>#REF!</v>
      </c>
      <c r="BN1231" s="21" t="e">
        <f>IF(Wedstrijden!#REF!="x","B1","")</f>
        <v>#REF!</v>
      </c>
      <c r="BO1231" s="21" t="e">
        <f>IF(Wedstrijden!#REF!="x","BB","")</f>
        <v>#REF!</v>
      </c>
      <c r="BP1231" s="21" t="e">
        <f>IF(Wedstrijden!#REF!="x","B","")</f>
        <v>#REF!</v>
      </c>
      <c r="BQ1231" s="21" t="e">
        <f>IF(Wedstrijden!#REF!="x","L1","")</f>
        <v>#REF!</v>
      </c>
      <c r="BR1231" s="21" t="e">
        <f>IF(Wedstrijden!#REF!="x","L2","")</f>
        <v>#REF!</v>
      </c>
      <c r="BS1231" s="21" t="e">
        <f>IF(Wedstrijden!#REF!="x","M1","")</f>
        <v>#REF!</v>
      </c>
      <c r="BT1231" s="21" t="e">
        <f>IF(Wedstrijden!#REF!="x","M2","")</f>
        <v>#REF!</v>
      </c>
      <c r="BU1231" s="21" t="e">
        <f>IF(Wedstrijden!#REF!="x","Z1","")</f>
        <v>#REF!</v>
      </c>
      <c r="BV1231" s="21" t="e">
        <f>IF(Wedstrijden!#REF!="x","Z2","")</f>
        <v>#REF!</v>
      </c>
      <c r="BW1231" s="21">
        <f>IF(COUNTA(Wedstrijden!#REF!)&lt;&gt;0,1,"")</f>
        <v>1</v>
      </c>
      <c r="BX1231" s="21">
        <f t="shared" si="115"/>
        <v>1</v>
      </c>
      <c r="BY1231" s="21" t="e">
        <f>IF(Wedstrijden!#REF!="x","BB","")</f>
        <v>#REF!</v>
      </c>
      <c r="BZ1231" s="21" t="e">
        <f>IF(Wedstrijden!#REF!="x","B","")</f>
        <v>#REF!</v>
      </c>
      <c r="CA1231" s="21" t="e">
        <f>IF(Wedstrijden!#REF!="x","L1","")</f>
        <v>#REF!</v>
      </c>
      <c r="CB1231" s="21" t="e">
        <f>IF(Wedstrijden!#REF!="x","L2","")</f>
        <v>#REF!</v>
      </c>
      <c r="CC1231" s="21" t="e">
        <f>IF(Wedstrijden!#REF!="x","M1","")</f>
        <v>#REF!</v>
      </c>
      <c r="CD1231" s="21" t="e">
        <f>IF(Wedstrijden!#REF!="x","M2","")</f>
        <v>#REF!</v>
      </c>
      <c r="CE1231" s="21" t="e">
        <f>IF(Wedstrijden!#REF!="x","Z1","")</f>
        <v>#REF!</v>
      </c>
      <c r="CF1231" s="21" t="e">
        <f>IF(Wedstrijden!#REF!="x","Z2","")</f>
        <v>#REF!</v>
      </c>
      <c r="CG1231" s="21" t="e">
        <f>IF(Wedstrijden!#REF!="x","ZZL","")</f>
        <v>#REF!</v>
      </c>
      <c r="CL1231" s="21">
        <f>IF(COUNTA(Wedstrijden!#REF!)&lt;&gt;0,2,"")</f>
        <v>2</v>
      </c>
      <c r="CM1231" s="21">
        <f t="shared" si="116"/>
        <v>2</v>
      </c>
      <c r="CN1231" s="21" t="e">
        <f>IF(Wedstrijden!#REF!="x","AA","")</f>
        <v>#REF!</v>
      </c>
      <c r="CO1231" s="21" t="e">
        <f>IF(Wedstrijden!#REF!="x","A","")</f>
        <v>#REF!</v>
      </c>
      <c r="CP1231" s="21" t="e">
        <f>IF(Wedstrijden!#REF!="x","BB","")</f>
        <v>#REF!</v>
      </c>
      <c r="CQ1231" s="21" t="e">
        <f>IF(Wedstrijden!#REF!="x","B","")</f>
        <v>#REF!</v>
      </c>
      <c r="CR1231" s="21" t="e">
        <f>IF(Wedstrijden!#REF!="x","L","")</f>
        <v>#REF!</v>
      </c>
      <c r="CS1231" s="21" t="e">
        <f>IF(Wedstrijden!#REF!="x","M","")</f>
        <v>#REF!</v>
      </c>
      <c r="CT1231" s="21" t="e">
        <f>IF(Wedstrijden!#REF!="x","Z","")</f>
        <v>#REF!</v>
      </c>
      <c r="CU1231" s="21" t="e">
        <f>IF(Wedstrijden!#REF!="x","ZZ","")</f>
        <v>#REF!</v>
      </c>
      <c r="CV1231" s="21">
        <f>IF(COUNTA(Wedstrijden!#REF!)&lt;&gt;0,2,"")</f>
        <v>2</v>
      </c>
      <c r="CW1231" s="21">
        <f t="shared" si="117"/>
        <v>1</v>
      </c>
      <c r="CX1231" s="21" t="e">
        <f>IF(Wedstrijden!#REF!="x","BB","")</f>
        <v>#REF!</v>
      </c>
      <c r="CY1231" s="21" t="e">
        <f>IF(Wedstrijden!#REF!="x","B","")</f>
        <v>#REF!</v>
      </c>
      <c r="CZ1231" s="21" t="e">
        <f>IF(Wedstrijden!#REF!="x","L","")</f>
        <v>#REF!</v>
      </c>
      <c r="DA1231" s="21" t="e">
        <f>IF(Wedstrijden!#REF!="x","M","")</f>
        <v>#REF!</v>
      </c>
      <c r="DB1231" s="21" t="e">
        <f>IF(Wedstrijden!#REF!="x","Z","")</f>
        <v>#REF!</v>
      </c>
      <c r="DC1231" s="21" t="e">
        <f>IF(Wedstrijden!#REF!="x","ZZ","")</f>
        <v>#REF!</v>
      </c>
      <c r="DD1231" s="21" t="e">
        <f>IF(Wedstrijden!#REF!="x","1.40","")</f>
        <v>#REF!</v>
      </c>
      <c r="DE1231" s="21">
        <f>IF(COUNTA(Wedstrijden!#REF!)&lt;&gt;0,6,"")</f>
        <v>6</v>
      </c>
      <c r="DF1231" s="21">
        <f t="shared" si="118"/>
        <v>2</v>
      </c>
      <c r="DG1231" s="21" t="e">
        <f>IF(Wedstrijden!#REF!="x","L","")</f>
        <v>#REF!</v>
      </c>
      <c r="DH1231" s="21" t="e">
        <f>IF(Wedstrijden!#REF!="x","M","")</f>
        <v>#REF!</v>
      </c>
      <c r="DI1231" s="21" t="e">
        <f>IF(Wedstrijden!#REF!="x","Z","")</f>
        <v>#REF!</v>
      </c>
      <c r="DJ1231" s="21" t="e">
        <f>IF(Wedstrijden!#REF!="x","Z","")</f>
        <v>#REF!</v>
      </c>
      <c r="DK1231" s="21">
        <f>IF(COUNTA(Wedstrijden!#REF!)&lt;&gt;0,6,"")</f>
        <v>6</v>
      </c>
      <c r="DL1231" s="21">
        <f t="shared" si="119"/>
        <v>1</v>
      </c>
      <c r="DM1231" s="21" t="e">
        <f>IF(Wedstrijden!#REF!="x","L","")</f>
        <v>#REF!</v>
      </c>
      <c r="DN1231" s="21" t="e">
        <f>IF(Wedstrijden!#REF!="x","M","")</f>
        <v>#REF!</v>
      </c>
      <c r="DO1231" s="21" t="e">
        <f>IF(Wedstrijden!#REF!="x","Z","")</f>
        <v>#REF!</v>
      </c>
      <c r="DP1231" s="21" t="e">
        <f>IF(Wedstrijden!#REF!="x","Z","")</f>
        <v>#REF!</v>
      </c>
    </row>
    <row r="1232" spans="1:120" ht="14.4" x14ac:dyDescent="0.3">
      <c r="A1232" s="23">
        <f>Wedstrijden!B1155</f>
        <v>0</v>
      </c>
      <c r="B1232" s="21" t="str">
        <f>IFERROR(VLOOKUP(Wedstrijden!D1155,Wedstrijdlocaties!$B$2:$E$600,2,FALSE),"")</f>
        <v/>
      </c>
      <c r="C1232" s="21">
        <f>Wedstrijden!E1155</f>
        <v>0</v>
      </c>
      <c r="D1232" s="21" t="str">
        <f>IFERROR(VLOOKUP(Wedstrijden!F1155,Organisaties!$B$2:$C$500,2,FALSE),"")</f>
        <v/>
      </c>
      <c r="E1232" s="21" t="str">
        <f>IFERROR(VLOOKUP(Wedstrijden!F1155,Organisaties!$B$2:$G$500,5,FALSE),"")</f>
        <v/>
      </c>
      <c r="F1232" s="21" t="e">
        <f>IF(Wedstrijden!#REF!&lt;&gt;"",Wedstrijden!#REF!,"")</f>
        <v>#REF!</v>
      </c>
      <c r="G1232" s="21" t="e">
        <f>IF(Wedstrijden!#REF!="Indoor",1,0)</f>
        <v>#REF!</v>
      </c>
      <c r="H1232" s="21" t="e">
        <f>Wedstrijden!#REF!</f>
        <v>#REF!</v>
      </c>
      <c r="I1232" s="21" t="e">
        <f>IF(Wedstrijden!#REF!="Nee",0,IF(Wedstrijden!#REF!="Ja",1,""))</f>
        <v>#REF!</v>
      </c>
      <c r="J1232" s="21" t="e">
        <f>IF(Wedstrijden!#REF!&lt;&gt;"",Wedstrijden!#REF!,"")</f>
        <v>#REF!</v>
      </c>
      <c r="BJ1232" s="21">
        <f>IF(COUNTA(Wedstrijden!#REF!)&lt;&gt;0,1,"")</f>
        <v>1</v>
      </c>
      <c r="BK1232" s="21">
        <f t="shared" si="114"/>
        <v>2</v>
      </c>
      <c r="BL1232" s="21" t="e">
        <f>IF(Wedstrijden!#REF!="x","AA","")</f>
        <v>#REF!</v>
      </c>
      <c r="BM1232" s="21" t="e">
        <f>IF(Wedstrijden!#REF!="x","A","")</f>
        <v>#REF!</v>
      </c>
      <c r="BN1232" s="21" t="e">
        <f>IF(Wedstrijden!#REF!="x","B1","")</f>
        <v>#REF!</v>
      </c>
      <c r="BO1232" s="21" t="e">
        <f>IF(Wedstrijden!#REF!="x","BB","")</f>
        <v>#REF!</v>
      </c>
      <c r="BP1232" s="21" t="e">
        <f>IF(Wedstrijden!#REF!="x","B","")</f>
        <v>#REF!</v>
      </c>
      <c r="BQ1232" s="21" t="e">
        <f>IF(Wedstrijden!#REF!="x","L1","")</f>
        <v>#REF!</v>
      </c>
      <c r="BR1232" s="21" t="e">
        <f>IF(Wedstrijden!#REF!="x","L2","")</f>
        <v>#REF!</v>
      </c>
      <c r="BS1232" s="21" t="e">
        <f>IF(Wedstrijden!#REF!="x","M1","")</f>
        <v>#REF!</v>
      </c>
      <c r="BT1232" s="21" t="e">
        <f>IF(Wedstrijden!#REF!="x","M2","")</f>
        <v>#REF!</v>
      </c>
      <c r="BU1232" s="21" t="e">
        <f>IF(Wedstrijden!#REF!="x","Z1","")</f>
        <v>#REF!</v>
      </c>
      <c r="BV1232" s="21" t="e">
        <f>IF(Wedstrijden!#REF!="x","Z2","")</f>
        <v>#REF!</v>
      </c>
      <c r="BW1232" s="21">
        <f>IF(COUNTA(Wedstrijden!#REF!)&lt;&gt;0,1,"")</f>
        <v>1</v>
      </c>
      <c r="BX1232" s="21">
        <f t="shared" si="115"/>
        <v>1</v>
      </c>
      <c r="BY1232" s="21" t="e">
        <f>IF(Wedstrijden!#REF!="x","BB","")</f>
        <v>#REF!</v>
      </c>
      <c r="BZ1232" s="21" t="e">
        <f>IF(Wedstrijden!#REF!="x","B","")</f>
        <v>#REF!</v>
      </c>
      <c r="CA1232" s="21" t="e">
        <f>IF(Wedstrijden!#REF!="x","L1","")</f>
        <v>#REF!</v>
      </c>
      <c r="CB1232" s="21" t="e">
        <f>IF(Wedstrijden!#REF!="x","L2","")</f>
        <v>#REF!</v>
      </c>
      <c r="CC1232" s="21" t="e">
        <f>IF(Wedstrijden!#REF!="x","M1","")</f>
        <v>#REF!</v>
      </c>
      <c r="CD1232" s="21" t="e">
        <f>IF(Wedstrijden!#REF!="x","M2","")</f>
        <v>#REF!</v>
      </c>
      <c r="CE1232" s="21" t="e">
        <f>IF(Wedstrijden!#REF!="x","Z1","")</f>
        <v>#REF!</v>
      </c>
      <c r="CF1232" s="21" t="e">
        <f>IF(Wedstrijden!#REF!="x","Z2","")</f>
        <v>#REF!</v>
      </c>
      <c r="CG1232" s="21" t="e">
        <f>IF(Wedstrijden!#REF!="x","ZZL","")</f>
        <v>#REF!</v>
      </c>
      <c r="CL1232" s="21">
        <f>IF(COUNTA(Wedstrijden!#REF!)&lt;&gt;0,2,"")</f>
        <v>2</v>
      </c>
      <c r="CM1232" s="21">
        <f t="shared" si="116"/>
        <v>2</v>
      </c>
      <c r="CN1232" s="21" t="e">
        <f>IF(Wedstrijden!#REF!="x","AA","")</f>
        <v>#REF!</v>
      </c>
      <c r="CO1232" s="21" t="e">
        <f>IF(Wedstrijden!#REF!="x","A","")</f>
        <v>#REF!</v>
      </c>
      <c r="CP1232" s="21" t="e">
        <f>IF(Wedstrijden!#REF!="x","BB","")</f>
        <v>#REF!</v>
      </c>
      <c r="CQ1232" s="21" t="e">
        <f>IF(Wedstrijden!#REF!="x","B","")</f>
        <v>#REF!</v>
      </c>
      <c r="CR1232" s="21" t="e">
        <f>IF(Wedstrijden!#REF!="x","L","")</f>
        <v>#REF!</v>
      </c>
      <c r="CS1232" s="21" t="e">
        <f>IF(Wedstrijden!#REF!="x","M","")</f>
        <v>#REF!</v>
      </c>
      <c r="CT1232" s="21" t="e">
        <f>IF(Wedstrijden!#REF!="x","Z","")</f>
        <v>#REF!</v>
      </c>
      <c r="CU1232" s="21" t="e">
        <f>IF(Wedstrijden!#REF!="x","ZZ","")</f>
        <v>#REF!</v>
      </c>
      <c r="CV1232" s="21">
        <f>IF(COUNTA(Wedstrijden!#REF!)&lt;&gt;0,2,"")</f>
        <v>2</v>
      </c>
      <c r="CW1232" s="21">
        <f t="shared" si="117"/>
        <v>1</v>
      </c>
      <c r="CX1232" s="21" t="e">
        <f>IF(Wedstrijden!#REF!="x","BB","")</f>
        <v>#REF!</v>
      </c>
      <c r="CY1232" s="21" t="e">
        <f>IF(Wedstrijden!#REF!="x","B","")</f>
        <v>#REF!</v>
      </c>
      <c r="CZ1232" s="21" t="e">
        <f>IF(Wedstrijden!#REF!="x","L","")</f>
        <v>#REF!</v>
      </c>
      <c r="DA1232" s="21" t="e">
        <f>IF(Wedstrijden!#REF!="x","M","")</f>
        <v>#REF!</v>
      </c>
      <c r="DB1232" s="21" t="e">
        <f>IF(Wedstrijden!#REF!="x","Z","")</f>
        <v>#REF!</v>
      </c>
      <c r="DC1232" s="21" t="e">
        <f>IF(Wedstrijden!#REF!="x","ZZ","")</f>
        <v>#REF!</v>
      </c>
      <c r="DD1232" s="21" t="e">
        <f>IF(Wedstrijden!#REF!="x","1.40","")</f>
        <v>#REF!</v>
      </c>
      <c r="DE1232" s="21">
        <f>IF(COUNTA(Wedstrijden!#REF!)&lt;&gt;0,6,"")</f>
        <v>6</v>
      </c>
      <c r="DF1232" s="21">
        <f t="shared" si="118"/>
        <v>2</v>
      </c>
      <c r="DG1232" s="21" t="e">
        <f>IF(Wedstrijden!#REF!="x","L","")</f>
        <v>#REF!</v>
      </c>
      <c r="DH1232" s="21" t="e">
        <f>IF(Wedstrijden!#REF!="x","M","")</f>
        <v>#REF!</v>
      </c>
      <c r="DI1232" s="21" t="e">
        <f>IF(Wedstrijden!#REF!="x","Z","")</f>
        <v>#REF!</v>
      </c>
      <c r="DJ1232" s="21" t="e">
        <f>IF(Wedstrijden!#REF!="x","Z","")</f>
        <v>#REF!</v>
      </c>
      <c r="DK1232" s="21">
        <f>IF(COUNTA(Wedstrijden!#REF!)&lt;&gt;0,6,"")</f>
        <v>6</v>
      </c>
      <c r="DL1232" s="21">
        <f t="shared" si="119"/>
        <v>1</v>
      </c>
      <c r="DM1232" s="21" t="e">
        <f>IF(Wedstrijden!#REF!="x","L","")</f>
        <v>#REF!</v>
      </c>
      <c r="DN1232" s="21" t="e">
        <f>IF(Wedstrijden!#REF!="x","M","")</f>
        <v>#REF!</v>
      </c>
      <c r="DO1232" s="21" t="e">
        <f>IF(Wedstrijden!#REF!="x","Z","")</f>
        <v>#REF!</v>
      </c>
      <c r="DP1232" s="21" t="e">
        <f>IF(Wedstrijden!#REF!="x","Z","")</f>
        <v>#REF!</v>
      </c>
    </row>
    <row r="1233" spans="1:120" ht="14.4" x14ac:dyDescent="0.3">
      <c r="A1233" s="23">
        <f>Wedstrijden!B1156</f>
        <v>0</v>
      </c>
      <c r="B1233" s="21" t="str">
        <f>IFERROR(VLOOKUP(Wedstrijden!D1156,Wedstrijdlocaties!$B$2:$E$600,2,FALSE),"")</f>
        <v/>
      </c>
      <c r="C1233" s="21">
        <f>Wedstrijden!E1156</f>
        <v>0</v>
      </c>
      <c r="D1233" s="21" t="str">
        <f>IFERROR(VLOOKUP(Wedstrijden!F1156,Organisaties!$B$2:$C$500,2,FALSE),"")</f>
        <v/>
      </c>
      <c r="E1233" s="21" t="str">
        <f>IFERROR(VLOOKUP(Wedstrijden!F1156,Organisaties!$B$2:$G$500,5,FALSE),"")</f>
        <v/>
      </c>
      <c r="F1233" s="21" t="e">
        <f>IF(Wedstrijden!#REF!&lt;&gt;"",Wedstrijden!#REF!,"")</f>
        <v>#REF!</v>
      </c>
      <c r="G1233" s="21" t="e">
        <f>IF(Wedstrijden!#REF!="Indoor",1,0)</f>
        <v>#REF!</v>
      </c>
      <c r="H1233" s="21" t="e">
        <f>Wedstrijden!#REF!</f>
        <v>#REF!</v>
      </c>
      <c r="I1233" s="21" t="e">
        <f>IF(Wedstrijden!#REF!="Nee",0,IF(Wedstrijden!#REF!="Ja",1,""))</f>
        <v>#REF!</v>
      </c>
      <c r="J1233" s="21" t="e">
        <f>IF(Wedstrijden!#REF!&lt;&gt;"",Wedstrijden!#REF!,"")</f>
        <v>#REF!</v>
      </c>
      <c r="BJ1233" s="21">
        <f>IF(COUNTA(Wedstrijden!#REF!)&lt;&gt;0,1,"")</f>
        <v>1</v>
      </c>
      <c r="BK1233" s="21">
        <f t="shared" si="114"/>
        <v>2</v>
      </c>
      <c r="BL1233" s="21" t="e">
        <f>IF(Wedstrijden!#REF!="x","AA","")</f>
        <v>#REF!</v>
      </c>
      <c r="BM1233" s="21" t="e">
        <f>IF(Wedstrijden!#REF!="x","A","")</f>
        <v>#REF!</v>
      </c>
      <c r="BN1233" s="21" t="e">
        <f>IF(Wedstrijden!#REF!="x","B1","")</f>
        <v>#REF!</v>
      </c>
      <c r="BO1233" s="21" t="e">
        <f>IF(Wedstrijden!#REF!="x","BB","")</f>
        <v>#REF!</v>
      </c>
      <c r="BP1233" s="21" t="e">
        <f>IF(Wedstrijden!#REF!="x","B","")</f>
        <v>#REF!</v>
      </c>
      <c r="BQ1233" s="21" t="e">
        <f>IF(Wedstrijden!#REF!="x","L1","")</f>
        <v>#REF!</v>
      </c>
      <c r="BR1233" s="21" t="e">
        <f>IF(Wedstrijden!#REF!="x","L2","")</f>
        <v>#REF!</v>
      </c>
      <c r="BS1233" s="21" t="e">
        <f>IF(Wedstrijden!#REF!="x","M1","")</f>
        <v>#REF!</v>
      </c>
      <c r="BT1233" s="21" t="e">
        <f>IF(Wedstrijden!#REF!="x","M2","")</f>
        <v>#REF!</v>
      </c>
      <c r="BU1233" s="21" t="e">
        <f>IF(Wedstrijden!#REF!="x","Z1","")</f>
        <v>#REF!</v>
      </c>
      <c r="BV1233" s="21" t="e">
        <f>IF(Wedstrijden!#REF!="x","Z2","")</f>
        <v>#REF!</v>
      </c>
      <c r="BW1233" s="21">
        <f>IF(COUNTA(Wedstrijden!#REF!)&lt;&gt;0,1,"")</f>
        <v>1</v>
      </c>
      <c r="BX1233" s="21">
        <f t="shared" si="115"/>
        <v>1</v>
      </c>
      <c r="BY1233" s="21" t="e">
        <f>IF(Wedstrijden!#REF!="x","BB","")</f>
        <v>#REF!</v>
      </c>
      <c r="BZ1233" s="21" t="e">
        <f>IF(Wedstrijden!#REF!="x","B","")</f>
        <v>#REF!</v>
      </c>
      <c r="CA1233" s="21" t="e">
        <f>IF(Wedstrijden!#REF!="x","L1","")</f>
        <v>#REF!</v>
      </c>
      <c r="CB1233" s="21" t="e">
        <f>IF(Wedstrijden!#REF!="x","L2","")</f>
        <v>#REF!</v>
      </c>
      <c r="CC1233" s="21" t="e">
        <f>IF(Wedstrijden!#REF!="x","M1","")</f>
        <v>#REF!</v>
      </c>
      <c r="CD1233" s="21" t="e">
        <f>IF(Wedstrijden!#REF!="x","M2","")</f>
        <v>#REF!</v>
      </c>
      <c r="CE1233" s="21" t="e">
        <f>IF(Wedstrijden!#REF!="x","Z1","")</f>
        <v>#REF!</v>
      </c>
      <c r="CF1233" s="21" t="e">
        <f>IF(Wedstrijden!#REF!="x","Z2","")</f>
        <v>#REF!</v>
      </c>
      <c r="CG1233" s="21" t="e">
        <f>IF(Wedstrijden!#REF!="x","ZZL","")</f>
        <v>#REF!</v>
      </c>
      <c r="CL1233" s="21">
        <f>IF(COUNTA(Wedstrijden!#REF!)&lt;&gt;0,2,"")</f>
        <v>2</v>
      </c>
      <c r="CM1233" s="21">
        <f t="shared" si="116"/>
        <v>2</v>
      </c>
      <c r="CN1233" s="21" t="e">
        <f>IF(Wedstrijden!#REF!="x","AA","")</f>
        <v>#REF!</v>
      </c>
      <c r="CO1233" s="21" t="e">
        <f>IF(Wedstrijden!#REF!="x","A","")</f>
        <v>#REF!</v>
      </c>
      <c r="CP1233" s="21" t="e">
        <f>IF(Wedstrijden!#REF!="x","BB","")</f>
        <v>#REF!</v>
      </c>
      <c r="CQ1233" s="21" t="e">
        <f>IF(Wedstrijden!#REF!="x","B","")</f>
        <v>#REF!</v>
      </c>
      <c r="CR1233" s="21" t="e">
        <f>IF(Wedstrijden!#REF!="x","L","")</f>
        <v>#REF!</v>
      </c>
      <c r="CS1233" s="21" t="e">
        <f>IF(Wedstrijden!#REF!="x","M","")</f>
        <v>#REF!</v>
      </c>
      <c r="CT1233" s="21" t="e">
        <f>IF(Wedstrijden!#REF!="x","Z","")</f>
        <v>#REF!</v>
      </c>
      <c r="CU1233" s="21" t="e">
        <f>IF(Wedstrijden!#REF!="x","ZZ","")</f>
        <v>#REF!</v>
      </c>
      <c r="CV1233" s="21">
        <f>IF(COUNTA(Wedstrijden!#REF!)&lt;&gt;0,2,"")</f>
        <v>2</v>
      </c>
      <c r="CW1233" s="21">
        <f t="shared" si="117"/>
        <v>1</v>
      </c>
      <c r="CX1233" s="21" t="e">
        <f>IF(Wedstrijden!#REF!="x","BB","")</f>
        <v>#REF!</v>
      </c>
      <c r="CY1233" s="21" t="e">
        <f>IF(Wedstrijden!#REF!="x","B","")</f>
        <v>#REF!</v>
      </c>
      <c r="CZ1233" s="21" t="e">
        <f>IF(Wedstrijden!#REF!="x","L","")</f>
        <v>#REF!</v>
      </c>
      <c r="DA1233" s="21" t="e">
        <f>IF(Wedstrijden!#REF!="x","M","")</f>
        <v>#REF!</v>
      </c>
      <c r="DB1233" s="21" t="e">
        <f>IF(Wedstrijden!#REF!="x","Z","")</f>
        <v>#REF!</v>
      </c>
      <c r="DC1233" s="21" t="e">
        <f>IF(Wedstrijden!#REF!="x","ZZ","")</f>
        <v>#REF!</v>
      </c>
      <c r="DD1233" s="21" t="e">
        <f>IF(Wedstrijden!#REF!="x","1.40","")</f>
        <v>#REF!</v>
      </c>
      <c r="DE1233" s="21">
        <f>IF(COUNTA(Wedstrijden!#REF!)&lt;&gt;0,6,"")</f>
        <v>6</v>
      </c>
      <c r="DF1233" s="21">
        <f t="shared" si="118"/>
        <v>2</v>
      </c>
      <c r="DG1233" s="21" t="e">
        <f>IF(Wedstrijden!#REF!="x","L","")</f>
        <v>#REF!</v>
      </c>
      <c r="DH1233" s="21" t="e">
        <f>IF(Wedstrijden!#REF!="x","M","")</f>
        <v>#REF!</v>
      </c>
      <c r="DI1233" s="21" t="e">
        <f>IF(Wedstrijden!#REF!="x","Z","")</f>
        <v>#REF!</v>
      </c>
      <c r="DJ1233" s="21" t="e">
        <f>IF(Wedstrijden!#REF!="x","Z","")</f>
        <v>#REF!</v>
      </c>
      <c r="DK1233" s="21">
        <f>IF(COUNTA(Wedstrijden!#REF!)&lt;&gt;0,6,"")</f>
        <v>6</v>
      </c>
      <c r="DL1233" s="21">
        <f t="shared" si="119"/>
        <v>1</v>
      </c>
      <c r="DM1233" s="21" t="e">
        <f>IF(Wedstrijden!#REF!="x","L","")</f>
        <v>#REF!</v>
      </c>
      <c r="DN1233" s="21" t="e">
        <f>IF(Wedstrijden!#REF!="x","M","")</f>
        <v>#REF!</v>
      </c>
      <c r="DO1233" s="21" t="e">
        <f>IF(Wedstrijden!#REF!="x","Z","")</f>
        <v>#REF!</v>
      </c>
      <c r="DP1233" s="21" t="e">
        <f>IF(Wedstrijden!#REF!="x","Z","")</f>
        <v>#REF!</v>
      </c>
    </row>
    <row r="1234" spans="1:120" ht="14.4" x14ac:dyDescent="0.3">
      <c r="A1234" s="23">
        <f>Wedstrijden!B1157</f>
        <v>0</v>
      </c>
      <c r="B1234" s="21" t="str">
        <f>IFERROR(VLOOKUP(Wedstrijden!D1157,Wedstrijdlocaties!$B$2:$E$600,2,FALSE),"")</f>
        <v/>
      </c>
      <c r="C1234" s="21">
        <f>Wedstrijden!E1157</f>
        <v>0</v>
      </c>
      <c r="D1234" s="21" t="str">
        <f>IFERROR(VLOOKUP(Wedstrijden!F1157,Organisaties!$B$2:$C$500,2,FALSE),"")</f>
        <v/>
      </c>
      <c r="E1234" s="21" t="str">
        <f>IFERROR(VLOOKUP(Wedstrijden!F1157,Organisaties!$B$2:$G$500,5,FALSE),"")</f>
        <v/>
      </c>
      <c r="F1234" s="21" t="e">
        <f>IF(Wedstrijden!#REF!&lt;&gt;"",Wedstrijden!#REF!,"")</f>
        <v>#REF!</v>
      </c>
      <c r="G1234" s="21" t="e">
        <f>IF(Wedstrijden!#REF!="Indoor",1,0)</f>
        <v>#REF!</v>
      </c>
      <c r="H1234" s="21" t="e">
        <f>Wedstrijden!#REF!</f>
        <v>#REF!</v>
      </c>
      <c r="I1234" s="21" t="e">
        <f>IF(Wedstrijden!#REF!="Nee",0,IF(Wedstrijden!#REF!="Ja",1,""))</f>
        <v>#REF!</v>
      </c>
      <c r="J1234" s="21" t="e">
        <f>IF(Wedstrijden!#REF!&lt;&gt;"",Wedstrijden!#REF!,"")</f>
        <v>#REF!</v>
      </c>
      <c r="BJ1234" s="21">
        <f>IF(COUNTA(Wedstrijden!#REF!)&lt;&gt;0,1,"")</f>
        <v>1</v>
      </c>
      <c r="BK1234" s="21">
        <f t="shared" si="114"/>
        <v>2</v>
      </c>
      <c r="BL1234" s="21" t="e">
        <f>IF(Wedstrijden!#REF!="x","AA","")</f>
        <v>#REF!</v>
      </c>
      <c r="BM1234" s="21" t="e">
        <f>IF(Wedstrijden!#REF!="x","A","")</f>
        <v>#REF!</v>
      </c>
      <c r="BN1234" s="21" t="e">
        <f>IF(Wedstrijden!#REF!="x","B1","")</f>
        <v>#REF!</v>
      </c>
      <c r="BO1234" s="21" t="e">
        <f>IF(Wedstrijden!#REF!="x","BB","")</f>
        <v>#REF!</v>
      </c>
      <c r="BP1234" s="21" t="e">
        <f>IF(Wedstrijden!#REF!="x","B","")</f>
        <v>#REF!</v>
      </c>
      <c r="BQ1234" s="21" t="e">
        <f>IF(Wedstrijden!#REF!="x","L1","")</f>
        <v>#REF!</v>
      </c>
      <c r="BR1234" s="21" t="e">
        <f>IF(Wedstrijden!#REF!="x","L2","")</f>
        <v>#REF!</v>
      </c>
      <c r="BS1234" s="21" t="e">
        <f>IF(Wedstrijden!#REF!="x","M1","")</f>
        <v>#REF!</v>
      </c>
      <c r="BT1234" s="21" t="e">
        <f>IF(Wedstrijden!#REF!="x","M2","")</f>
        <v>#REF!</v>
      </c>
      <c r="BU1234" s="21" t="e">
        <f>IF(Wedstrijden!#REF!="x","Z1","")</f>
        <v>#REF!</v>
      </c>
      <c r="BV1234" s="21" t="e">
        <f>IF(Wedstrijden!#REF!="x","Z2","")</f>
        <v>#REF!</v>
      </c>
      <c r="BW1234" s="21">
        <f>IF(COUNTA(Wedstrijden!#REF!)&lt;&gt;0,1,"")</f>
        <v>1</v>
      </c>
      <c r="BX1234" s="21">
        <f t="shared" si="115"/>
        <v>1</v>
      </c>
      <c r="BY1234" s="21" t="e">
        <f>IF(Wedstrijden!#REF!="x","BB","")</f>
        <v>#REF!</v>
      </c>
      <c r="BZ1234" s="21" t="e">
        <f>IF(Wedstrijden!#REF!="x","B","")</f>
        <v>#REF!</v>
      </c>
      <c r="CA1234" s="21" t="e">
        <f>IF(Wedstrijden!#REF!="x","L1","")</f>
        <v>#REF!</v>
      </c>
      <c r="CB1234" s="21" t="e">
        <f>IF(Wedstrijden!#REF!="x","L2","")</f>
        <v>#REF!</v>
      </c>
      <c r="CC1234" s="21" t="e">
        <f>IF(Wedstrijden!#REF!="x","M1","")</f>
        <v>#REF!</v>
      </c>
      <c r="CD1234" s="21" t="e">
        <f>IF(Wedstrijden!#REF!="x","M2","")</f>
        <v>#REF!</v>
      </c>
      <c r="CE1234" s="21" t="e">
        <f>IF(Wedstrijden!#REF!="x","Z1","")</f>
        <v>#REF!</v>
      </c>
      <c r="CF1234" s="21" t="e">
        <f>IF(Wedstrijden!#REF!="x","Z2","")</f>
        <v>#REF!</v>
      </c>
      <c r="CG1234" s="21" t="e">
        <f>IF(Wedstrijden!#REF!="x","ZZL","")</f>
        <v>#REF!</v>
      </c>
      <c r="CL1234" s="21">
        <f>IF(COUNTA(Wedstrijden!#REF!)&lt;&gt;0,2,"")</f>
        <v>2</v>
      </c>
      <c r="CM1234" s="21">
        <f t="shared" si="116"/>
        <v>2</v>
      </c>
      <c r="CN1234" s="21" t="e">
        <f>IF(Wedstrijden!#REF!="x","AA","")</f>
        <v>#REF!</v>
      </c>
      <c r="CO1234" s="21" t="e">
        <f>IF(Wedstrijden!#REF!="x","A","")</f>
        <v>#REF!</v>
      </c>
      <c r="CP1234" s="21" t="e">
        <f>IF(Wedstrijden!#REF!="x","BB","")</f>
        <v>#REF!</v>
      </c>
      <c r="CQ1234" s="21" t="e">
        <f>IF(Wedstrijden!#REF!="x","B","")</f>
        <v>#REF!</v>
      </c>
      <c r="CR1234" s="21" t="e">
        <f>IF(Wedstrijden!#REF!="x","L","")</f>
        <v>#REF!</v>
      </c>
      <c r="CS1234" s="21" t="e">
        <f>IF(Wedstrijden!#REF!="x","M","")</f>
        <v>#REF!</v>
      </c>
      <c r="CT1234" s="21" t="e">
        <f>IF(Wedstrijden!#REF!="x","Z","")</f>
        <v>#REF!</v>
      </c>
      <c r="CU1234" s="21" t="e">
        <f>IF(Wedstrijden!#REF!="x","ZZ","")</f>
        <v>#REF!</v>
      </c>
      <c r="CV1234" s="21">
        <f>IF(COUNTA(Wedstrijden!#REF!)&lt;&gt;0,2,"")</f>
        <v>2</v>
      </c>
      <c r="CW1234" s="21">
        <f t="shared" si="117"/>
        <v>1</v>
      </c>
      <c r="CX1234" s="21" t="e">
        <f>IF(Wedstrijden!#REF!="x","BB","")</f>
        <v>#REF!</v>
      </c>
      <c r="CY1234" s="21" t="e">
        <f>IF(Wedstrijden!#REF!="x","B","")</f>
        <v>#REF!</v>
      </c>
      <c r="CZ1234" s="21" t="e">
        <f>IF(Wedstrijden!#REF!="x","L","")</f>
        <v>#REF!</v>
      </c>
      <c r="DA1234" s="21" t="e">
        <f>IF(Wedstrijden!#REF!="x","M","")</f>
        <v>#REF!</v>
      </c>
      <c r="DB1234" s="21" t="e">
        <f>IF(Wedstrijden!#REF!="x","Z","")</f>
        <v>#REF!</v>
      </c>
      <c r="DC1234" s="21" t="e">
        <f>IF(Wedstrijden!#REF!="x","ZZ","")</f>
        <v>#REF!</v>
      </c>
      <c r="DD1234" s="21" t="e">
        <f>IF(Wedstrijden!#REF!="x","1.40","")</f>
        <v>#REF!</v>
      </c>
      <c r="DE1234" s="21">
        <f>IF(COUNTA(Wedstrijden!#REF!)&lt;&gt;0,6,"")</f>
        <v>6</v>
      </c>
      <c r="DF1234" s="21">
        <f t="shared" si="118"/>
        <v>2</v>
      </c>
      <c r="DG1234" s="21" t="e">
        <f>IF(Wedstrijden!#REF!="x","L","")</f>
        <v>#REF!</v>
      </c>
      <c r="DH1234" s="21" t="e">
        <f>IF(Wedstrijden!#REF!="x","M","")</f>
        <v>#REF!</v>
      </c>
      <c r="DI1234" s="21" t="e">
        <f>IF(Wedstrijden!#REF!="x","Z","")</f>
        <v>#REF!</v>
      </c>
      <c r="DJ1234" s="21" t="e">
        <f>IF(Wedstrijden!#REF!="x","Z","")</f>
        <v>#REF!</v>
      </c>
      <c r="DK1234" s="21">
        <f>IF(COUNTA(Wedstrijden!#REF!)&lt;&gt;0,6,"")</f>
        <v>6</v>
      </c>
      <c r="DL1234" s="21">
        <f t="shared" si="119"/>
        <v>1</v>
      </c>
      <c r="DM1234" s="21" t="e">
        <f>IF(Wedstrijden!#REF!="x","L","")</f>
        <v>#REF!</v>
      </c>
      <c r="DN1234" s="21" t="e">
        <f>IF(Wedstrijden!#REF!="x","M","")</f>
        <v>#REF!</v>
      </c>
      <c r="DO1234" s="21" t="e">
        <f>IF(Wedstrijden!#REF!="x","Z","")</f>
        <v>#REF!</v>
      </c>
      <c r="DP1234" s="21" t="e">
        <f>IF(Wedstrijden!#REF!="x","Z","")</f>
        <v>#REF!</v>
      </c>
    </row>
    <row r="1235" spans="1:120" ht="14.4" x14ac:dyDescent="0.3">
      <c r="A1235" s="23">
        <f>Wedstrijden!B1158</f>
        <v>0</v>
      </c>
      <c r="B1235" s="21" t="str">
        <f>IFERROR(VLOOKUP(Wedstrijden!D1158,Wedstrijdlocaties!$B$2:$E$600,2,FALSE),"")</f>
        <v/>
      </c>
      <c r="C1235" s="21">
        <f>Wedstrijden!E1158</f>
        <v>0</v>
      </c>
      <c r="D1235" s="21" t="str">
        <f>IFERROR(VLOOKUP(Wedstrijden!F1158,Organisaties!$B$2:$C$500,2,FALSE),"")</f>
        <v/>
      </c>
      <c r="E1235" s="21" t="str">
        <f>IFERROR(VLOOKUP(Wedstrijden!F1158,Organisaties!$B$2:$G$500,5,FALSE),"")</f>
        <v/>
      </c>
      <c r="F1235" s="21" t="e">
        <f>IF(Wedstrijden!#REF!&lt;&gt;"",Wedstrijden!#REF!,"")</f>
        <v>#REF!</v>
      </c>
      <c r="G1235" s="21" t="e">
        <f>IF(Wedstrijden!#REF!="Indoor",1,0)</f>
        <v>#REF!</v>
      </c>
      <c r="H1235" s="21" t="e">
        <f>Wedstrijden!#REF!</f>
        <v>#REF!</v>
      </c>
      <c r="I1235" s="21" t="e">
        <f>IF(Wedstrijden!#REF!="Nee",0,IF(Wedstrijden!#REF!="Ja",1,""))</f>
        <v>#REF!</v>
      </c>
      <c r="J1235" s="21" t="e">
        <f>IF(Wedstrijden!#REF!&lt;&gt;"",Wedstrijden!#REF!,"")</f>
        <v>#REF!</v>
      </c>
      <c r="BJ1235" s="21">
        <f>IF(COUNTA(Wedstrijden!#REF!)&lt;&gt;0,1,"")</f>
        <v>1</v>
      </c>
      <c r="BK1235" s="21">
        <f t="shared" si="114"/>
        <v>2</v>
      </c>
      <c r="BL1235" s="21" t="e">
        <f>IF(Wedstrijden!#REF!="x","AA","")</f>
        <v>#REF!</v>
      </c>
      <c r="BM1235" s="21" t="e">
        <f>IF(Wedstrijden!#REF!="x","A","")</f>
        <v>#REF!</v>
      </c>
      <c r="BN1235" s="21" t="e">
        <f>IF(Wedstrijden!#REF!="x","B1","")</f>
        <v>#REF!</v>
      </c>
      <c r="BO1235" s="21" t="e">
        <f>IF(Wedstrijden!#REF!="x","BB","")</f>
        <v>#REF!</v>
      </c>
      <c r="BP1235" s="21" t="e">
        <f>IF(Wedstrijden!#REF!="x","B","")</f>
        <v>#REF!</v>
      </c>
      <c r="BQ1235" s="21" t="e">
        <f>IF(Wedstrijden!#REF!="x","L1","")</f>
        <v>#REF!</v>
      </c>
      <c r="BR1235" s="21" t="e">
        <f>IF(Wedstrijden!#REF!="x","L2","")</f>
        <v>#REF!</v>
      </c>
      <c r="BS1235" s="21" t="e">
        <f>IF(Wedstrijden!#REF!="x","M1","")</f>
        <v>#REF!</v>
      </c>
      <c r="BT1235" s="21" t="e">
        <f>IF(Wedstrijden!#REF!="x","M2","")</f>
        <v>#REF!</v>
      </c>
      <c r="BU1235" s="21" t="e">
        <f>IF(Wedstrijden!#REF!="x","Z1","")</f>
        <v>#REF!</v>
      </c>
      <c r="BV1235" s="21" t="e">
        <f>IF(Wedstrijden!#REF!="x","Z2","")</f>
        <v>#REF!</v>
      </c>
      <c r="BW1235" s="21">
        <f>IF(COUNTA(Wedstrijden!#REF!)&lt;&gt;0,1,"")</f>
        <v>1</v>
      </c>
      <c r="BX1235" s="21">
        <f t="shared" si="115"/>
        <v>1</v>
      </c>
      <c r="BY1235" s="21" t="e">
        <f>IF(Wedstrijden!#REF!="x","BB","")</f>
        <v>#REF!</v>
      </c>
      <c r="BZ1235" s="21" t="e">
        <f>IF(Wedstrijden!#REF!="x","B","")</f>
        <v>#REF!</v>
      </c>
      <c r="CA1235" s="21" t="e">
        <f>IF(Wedstrijden!#REF!="x","L1","")</f>
        <v>#REF!</v>
      </c>
      <c r="CB1235" s="21" t="e">
        <f>IF(Wedstrijden!#REF!="x","L2","")</f>
        <v>#REF!</v>
      </c>
      <c r="CC1235" s="21" t="e">
        <f>IF(Wedstrijden!#REF!="x","M1","")</f>
        <v>#REF!</v>
      </c>
      <c r="CD1235" s="21" t="e">
        <f>IF(Wedstrijden!#REF!="x","M2","")</f>
        <v>#REF!</v>
      </c>
      <c r="CE1235" s="21" t="e">
        <f>IF(Wedstrijden!#REF!="x","Z1","")</f>
        <v>#REF!</v>
      </c>
      <c r="CF1235" s="21" t="e">
        <f>IF(Wedstrijden!#REF!="x","Z2","")</f>
        <v>#REF!</v>
      </c>
      <c r="CG1235" s="21" t="e">
        <f>IF(Wedstrijden!#REF!="x","ZZL","")</f>
        <v>#REF!</v>
      </c>
      <c r="CL1235" s="21">
        <f>IF(COUNTA(Wedstrijden!#REF!)&lt;&gt;0,2,"")</f>
        <v>2</v>
      </c>
      <c r="CM1235" s="21">
        <f t="shared" si="116"/>
        <v>2</v>
      </c>
      <c r="CN1235" s="21" t="e">
        <f>IF(Wedstrijden!#REF!="x","AA","")</f>
        <v>#REF!</v>
      </c>
      <c r="CO1235" s="21" t="e">
        <f>IF(Wedstrijden!#REF!="x","A","")</f>
        <v>#REF!</v>
      </c>
      <c r="CP1235" s="21" t="e">
        <f>IF(Wedstrijden!#REF!="x","BB","")</f>
        <v>#REF!</v>
      </c>
      <c r="CQ1235" s="21" t="e">
        <f>IF(Wedstrijden!#REF!="x","B","")</f>
        <v>#REF!</v>
      </c>
      <c r="CR1235" s="21" t="e">
        <f>IF(Wedstrijden!#REF!="x","L","")</f>
        <v>#REF!</v>
      </c>
      <c r="CS1235" s="21" t="e">
        <f>IF(Wedstrijden!#REF!="x","M","")</f>
        <v>#REF!</v>
      </c>
      <c r="CT1235" s="21" t="e">
        <f>IF(Wedstrijden!#REF!="x","Z","")</f>
        <v>#REF!</v>
      </c>
      <c r="CU1235" s="21" t="e">
        <f>IF(Wedstrijden!#REF!="x","ZZ","")</f>
        <v>#REF!</v>
      </c>
      <c r="CV1235" s="21">
        <f>IF(COUNTA(Wedstrijden!#REF!)&lt;&gt;0,2,"")</f>
        <v>2</v>
      </c>
      <c r="CW1235" s="21">
        <f t="shared" si="117"/>
        <v>1</v>
      </c>
      <c r="CX1235" s="21" t="e">
        <f>IF(Wedstrijden!#REF!="x","BB","")</f>
        <v>#REF!</v>
      </c>
      <c r="CY1235" s="21" t="e">
        <f>IF(Wedstrijden!#REF!="x","B","")</f>
        <v>#REF!</v>
      </c>
      <c r="CZ1235" s="21" t="e">
        <f>IF(Wedstrijden!#REF!="x","L","")</f>
        <v>#REF!</v>
      </c>
      <c r="DA1235" s="21" t="e">
        <f>IF(Wedstrijden!#REF!="x","M","")</f>
        <v>#REF!</v>
      </c>
      <c r="DB1235" s="21" t="e">
        <f>IF(Wedstrijden!#REF!="x","Z","")</f>
        <v>#REF!</v>
      </c>
      <c r="DC1235" s="21" t="e">
        <f>IF(Wedstrijden!#REF!="x","ZZ","")</f>
        <v>#REF!</v>
      </c>
      <c r="DD1235" s="21" t="e">
        <f>IF(Wedstrijden!#REF!="x","1.40","")</f>
        <v>#REF!</v>
      </c>
      <c r="DE1235" s="21">
        <f>IF(COUNTA(Wedstrijden!#REF!)&lt;&gt;0,6,"")</f>
        <v>6</v>
      </c>
      <c r="DF1235" s="21">
        <f t="shared" si="118"/>
        <v>2</v>
      </c>
      <c r="DG1235" s="21" t="e">
        <f>IF(Wedstrijden!#REF!="x","L","")</f>
        <v>#REF!</v>
      </c>
      <c r="DH1235" s="21" t="e">
        <f>IF(Wedstrijden!#REF!="x","M","")</f>
        <v>#REF!</v>
      </c>
      <c r="DI1235" s="21" t="e">
        <f>IF(Wedstrijden!#REF!="x","Z","")</f>
        <v>#REF!</v>
      </c>
      <c r="DJ1235" s="21" t="e">
        <f>IF(Wedstrijden!#REF!="x","Z","")</f>
        <v>#REF!</v>
      </c>
      <c r="DK1235" s="21">
        <f>IF(COUNTA(Wedstrijden!#REF!)&lt;&gt;0,6,"")</f>
        <v>6</v>
      </c>
      <c r="DL1235" s="21">
        <f t="shared" si="119"/>
        <v>1</v>
      </c>
      <c r="DM1235" s="21" t="e">
        <f>IF(Wedstrijden!#REF!="x","L","")</f>
        <v>#REF!</v>
      </c>
      <c r="DN1235" s="21" t="e">
        <f>IF(Wedstrijden!#REF!="x","M","")</f>
        <v>#REF!</v>
      </c>
      <c r="DO1235" s="21" t="e">
        <f>IF(Wedstrijden!#REF!="x","Z","")</f>
        <v>#REF!</v>
      </c>
      <c r="DP1235" s="21" t="e">
        <f>IF(Wedstrijden!#REF!="x","Z","")</f>
        <v>#REF!</v>
      </c>
    </row>
    <row r="1236" spans="1:120" ht="14.4" x14ac:dyDescent="0.3">
      <c r="A1236" s="23">
        <f>Wedstrijden!B1159</f>
        <v>0</v>
      </c>
      <c r="B1236" s="21" t="str">
        <f>IFERROR(VLOOKUP(Wedstrijden!D1159,Wedstrijdlocaties!$B$2:$E$600,2,FALSE),"")</f>
        <v/>
      </c>
      <c r="C1236" s="21">
        <f>Wedstrijden!E1159</f>
        <v>0</v>
      </c>
      <c r="D1236" s="21" t="str">
        <f>IFERROR(VLOOKUP(Wedstrijden!F1159,Organisaties!$B$2:$C$500,2,FALSE),"")</f>
        <v/>
      </c>
      <c r="E1236" s="21" t="str">
        <f>IFERROR(VLOOKUP(Wedstrijden!F1159,Organisaties!$B$2:$G$500,5,FALSE),"")</f>
        <v/>
      </c>
      <c r="F1236" s="21" t="e">
        <f>IF(Wedstrijden!#REF!&lt;&gt;"",Wedstrijden!#REF!,"")</f>
        <v>#REF!</v>
      </c>
      <c r="G1236" s="21" t="e">
        <f>IF(Wedstrijden!#REF!="Indoor",1,0)</f>
        <v>#REF!</v>
      </c>
      <c r="H1236" s="21" t="e">
        <f>Wedstrijden!#REF!</f>
        <v>#REF!</v>
      </c>
      <c r="I1236" s="21" t="e">
        <f>IF(Wedstrijden!#REF!="Nee",0,IF(Wedstrijden!#REF!="Ja",1,""))</f>
        <v>#REF!</v>
      </c>
      <c r="J1236" s="21" t="e">
        <f>IF(Wedstrijden!#REF!&lt;&gt;"",Wedstrijden!#REF!,"")</f>
        <v>#REF!</v>
      </c>
      <c r="BJ1236" s="21">
        <f>IF(COUNTA(Wedstrijden!#REF!)&lt;&gt;0,1,"")</f>
        <v>1</v>
      </c>
      <c r="BK1236" s="21">
        <f t="shared" si="114"/>
        <v>2</v>
      </c>
      <c r="BL1236" s="21" t="e">
        <f>IF(Wedstrijden!#REF!="x","AA","")</f>
        <v>#REF!</v>
      </c>
      <c r="BM1236" s="21" t="e">
        <f>IF(Wedstrijden!#REF!="x","A","")</f>
        <v>#REF!</v>
      </c>
      <c r="BN1236" s="21" t="e">
        <f>IF(Wedstrijden!#REF!="x","B1","")</f>
        <v>#REF!</v>
      </c>
      <c r="BO1236" s="21" t="e">
        <f>IF(Wedstrijden!#REF!="x","BB","")</f>
        <v>#REF!</v>
      </c>
      <c r="BP1236" s="21" t="e">
        <f>IF(Wedstrijden!#REF!="x","B","")</f>
        <v>#REF!</v>
      </c>
      <c r="BQ1236" s="21" t="e">
        <f>IF(Wedstrijden!#REF!="x","L1","")</f>
        <v>#REF!</v>
      </c>
      <c r="BR1236" s="21" t="e">
        <f>IF(Wedstrijden!#REF!="x","L2","")</f>
        <v>#REF!</v>
      </c>
      <c r="BS1236" s="21" t="e">
        <f>IF(Wedstrijden!#REF!="x","M1","")</f>
        <v>#REF!</v>
      </c>
      <c r="BT1236" s="21" t="e">
        <f>IF(Wedstrijden!#REF!="x","M2","")</f>
        <v>#REF!</v>
      </c>
      <c r="BU1236" s="21" t="e">
        <f>IF(Wedstrijden!#REF!="x","Z1","")</f>
        <v>#REF!</v>
      </c>
      <c r="BV1236" s="21" t="e">
        <f>IF(Wedstrijden!#REF!="x","Z2","")</f>
        <v>#REF!</v>
      </c>
      <c r="BW1236" s="21">
        <f>IF(COUNTA(Wedstrijden!#REF!)&lt;&gt;0,1,"")</f>
        <v>1</v>
      </c>
      <c r="BX1236" s="21">
        <f t="shared" si="115"/>
        <v>1</v>
      </c>
      <c r="BY1236" s="21" t="e">
        <f>IF(Wedstrijden!#REF!="x","BB","")</f>
        <v>#REF!</v>
      </c>
      <c r="BZ1236" s="21" t="e">
        <f>IF(Wedstrijden!#REF!="x","B","")</f>
        <v>#REF!</v>
      </c>
      <c r="CA1236" s="21" t="e">
        <f>IF(Wedstrijden!#REF!="x","L1","")</f>
        <v>#REF!</v>
      </c>
      <c r="CB1236" s="21" t="e">
        <f>IF(Wedstrijden!#REF!="x","L2","")</f>
        <v>#REF!</v>
      </c>
      <c r="CC1236" s="21" t="e">
        <f>IF(Wedstrijden!#REF!="x","M1","")</f>
        <v>#REF!</v>
      </c>
      <c r="CD1236" s="21" t="e">
        <f>IF(Wedstrijden!#REF!="x","M2","")</f>
        <v>#REF!</v>
      </c>
      <c r="CE1236" s="21" t="e">
        <f>IF(Wedstrijden!#REF!="x","Z1","")</f>
        <v>#REF!</v>
      </c>
      <c r="CF1236" s="21" t="e">
        <f>IF(Wedstrijden!#REF!="x","Z2","")</f>
        <v>#REF!</v>
      </c>
      <c r="CG1236" s="21" t="e">
        <f>IF(Wedstrijden!#REF!="x","ZZL","")</f>
        <v>#REF!</v>
      </c>
      <c r="CL1236" s="21">
        <f>IF(COUNTA(Wedstrijden!#REF!)&lt;&gt;0,2,"")</f>
        <v>2</v>
      </c>
      <c r="CM1236" s="21">
        <f t="shared" si="116"/>
        <v>2</v>
      </c>
      <c r="CN1236" s="21" t="e">
        <f>IF(Wedstrijden!#REF!="x","AA","")</f>
        <v>#REF!</v>
      </c>
      <c r="CO1236" s="21" t="e">
        <f>IF(Wedstrijden!#REF!="x","A","")</f>
        <v>#REF!</v>
      </c>
      <c r="CP1236" s="21" t="e">
        <f>IF(Wedstrijden!#REF!="x","BB","")</f>
        <v>#REF!</v>
      </c>
      <c r="CQ1236" s="21" t="e">
        <f>IF(Wedstrijden!#REF!="x","B","")</f>
        <v>#REF!</v>
      </c>
      <c r="CR1236" s="21" t="e">
        <f>IF(Wedstrijden!#REF!="x","L","")</f>
        <v>#REF!</v>
      </c>
      <c r="CS1236" s="21" t="e">
        <f>IF(Wedstrijden!#REF!="x","M","")</f>
        <v>#REF!</v>
      </c>
      <c r="CT1236" s="21" t="e">
        <f>IF(Wedstrijden!#REF!="x","Z","")</f>
        <v>#REF!</v>
      </c>
      <c r="CU1236" s="21" t="e">
        <f>IF(Wedstrijden!#REF!="x","ZZ","")</f>
        <v>#REF!</v>
      </c>
      <c r="CV1236" s="21">
        <f>IF(COUNTA(Wedstrijden!#REF!)&lt;&gt;0,2,"")</f>
        <v>2</v>
      </c>
      <c r="CW1236" s="21">
        <f t="shared" si="117"/>
        <v>1</v>
      </c>
      <c r="CX1236" s="21" t="e">
        <f>IF(Wedstrijden!#REF!="x","BB","")</f>
        <v>#REF!</v>
      </c>
      <c r="CY1236" s="21" t="e">
        <f>IF(Wedstrijden!#REF!="x","B","")</f>
        <v>#REF!</v>
      </c>
      <c r="CZ1236" s="21" t="e">
        <f>IF(Wedstrijden!#REF!="x","L","")</f>
        <v>#REF!</v>
      </c>
      <c r="DA1236" s="21" t="e">
        <f>IF(Wedstrijden!#REF!="x","M","")</f>
        <v>#REF!</v>
      </c>
      <c r="DB1236" s="21" t="e">
        <f>IF(Wedstrijden!#REF!="x","Z","")</f>
        <v>#REF!</v>
      </c>
      <c r="DC1236" s="21" t="e">
        <f>IF(Wedstrijden!#REF!="x","ZZ","")</f>
        <v>#REF!</v>
      </c>
      <c r="DD1236" s="21" t="e">
        <f>IF(Wedstrijden!#REF!="x","1.40","")</f>
        <v>#REF!</v>
      </c>
      <c r="DE1236" s="21">
        <f>IF(COUNTA(Wedstrijden!#REF!)&lt;&gt;0,6,"")</f>
        <v>6</v>
      </c>
      <c r="DF1236" s="21">
        <f t="shared" si="118"/>
        <v>2</v>
      </c>
      <c r="DG1236" s="21" t="e">
        <f>IF(Wedstrijden!#REF!="x","L","")</f>
        <v>#REF!</v>
      </c>
      <c r="DH1236" s="21" t="e">
        <f>IF(Wedstrijden!#REF!="x","M","")</f>
        <v>#REF!</v>
      </c>
      <c r="DI1236" s="21" t="e">
        <f>IF(Wedstrijden!#REF!="x","Z","")</f>
        <v>#REF!</v>
      </c>
      <c r="DJ1236" s="21" t="e">
        <f>IF(Wedstrijden!#REF!="x","Z","")</f>
        <v>#REF!</v>
      </c>
      <c r="DK1236" s="21">
        <f>IF(COUNTA(Wedstrijden!#REF!)&lt;&gt;0,6,"")</f>
        <v>6</v>
      </c>
      <c r="DL1236" s="21">
        <f t="shared" si="119"/>
        <v>1</v>
      </c>
      <c r="DM1236" s="21" t="e">
        <f>IF(Wedstrijden!#REF!="x","L","")</f>
        <v>#REF!</v>
      </c>
      <c r="DN1236" s="21" t="e">
        <f>IF(Wedstrijden!#REF!="x","M","")</f>
        <v>#REF!</v>
      </c>
      <c r="DO1236" s="21" t="e">
        <f>IF(Wedstrijden!#REF!="x","Z","")</f>
        <v>#REF!</v>
      </c>
      <c r="DP1236" s="21" t="e">
        <f>IF(Wedstrijden!#REF!="x","Z","")</f>
        <v>#REF!</v>
      </c>
    </row>
    <row r="1237" spans="1:120" ht="14.4" x14ac:dyDescent="0.3">
      <c r="A1237" s="23">
        <f>Wedstrijden!B1160</f>
        <v>0</v>
      </c>
      <c r="B1237" s="21" t="str">
        <f>IFERROR(VLOOKUP(Wedstrijden!D1160,Wedstrijdlocaties!$B$2:$E$600,2,FALSE),"")</f>
        <v/>
      </c>
      <c r="C1237" s="21">
        <f>Wedstrijden!E1160</f>
        <v>0</v>
      </c>
      <c r="D1237" s="21" t="str">
        <f>IFERROR(VLOOKUP(Wedstrijden!F1160,Organisaties!$B$2:$C$500,2,FALSE),"")</f>
        <v/>
      </c>
      <c r="E1237" s="21" t="str">
        <f>IFERROR(VLOOKUP(Wedstrijden!F1160,Organisaties!$B$2:$G$500,5,FALSE),"")</f>
        <v/>
      </c>
      <c r="F1237" s="21" t="e">
        <f>IF(Wedstrijden!#REF!&lt;&gt;"",Wedstrijden!#REF!,"")</f>
        <v>#REF!</v>
      </c>
      <c r="G1237" s="21" t="e">
        <f>IF(Wedstrijden!#REF!="Indoor",1,0)</f>
        <v>#REF!</v>
      </c>
      <c r="H1237" s="21" t="e">
        <f>Wedstrijden!#REF!</f>
        <v>#REF!</v>
      </c>
      <c r="I1237" s="21" t="e">
        <f>IF(Wedstrijden!#REF!="Nee",0,IF(Wedstrijden!#REF!="Ja",1,""))</f>
        <v>#REF!</v>
      </c>
      <c r="J1237" s="21" t="e">
        <f>IF(Wedstrijden!#REF!&lt;&gt;"",Wedstrijden!#REF!,"")</f>
        <v>#REF!</v>
      </c>
      <c r="BJ1237" s="21">
        <f>IF(COUNTA(Wedstrijden!#REF!)&lt;&gt;0,1,"")</f>
        <v>1</v>
      </c>
      <c r="BK1237" s="21">
        <f t="shared" si="114"/>
        <v>2</v>
      </c>
      <c r="BL1237" s="21" t="e">
        <f>IF(Wedstrijden!#REF!="x","AA","")</f>
        <v>#REF!</v>
      </c>
      <c r="BM1237" s="21" t="e">
        <f>IF(Wedstrijden!#REF!="x","A","")</f>
        <v>#REF!</v>
      </c>
      <c r="BN1237" s="21" t="e">
        <f>IF(Wedstrijden!#REF!="x","B1","")</f>
        <v>#REF!</v>
      </c>
      <c r="BO1237" s="21" t="e">
        <f>IF(Wedstrijden!#REF!="x","BB","")</f>
        <v>#REF!</v>
      </c>
      <c r="BP1237" s="21" t="e">
        <f>IF(Wedstrijden!#REF!="x","B","")</f>
        <v>#REF!</v>
      </c>
      <c r="BQ1237" s="21" t="e">
        <f>IF(Wedstrijden!#REF!="x","L1","")</f>
        <v>#REF!</v>
      </c>
      <c r="BR1237" s="21" t="e">
        <f>IF(Wedstrijden!#REF!="x","L2","")</f>
        <v>#REF!</v>
      </c>
      <c r="BS1237" s="21" t="e">
        <f>IF(Wedstrijden!#REF!="x","M1","")</f>
        <v>#REF!</v>
      </c>
      <c r="BT1237" s="21" t="e">
        <f>IF(Wedstrijden!#REF!="x","M2","")</f>
        <v>#REF!</v>
      </c>
      <c r="BU1237" s="21" t="e">
        <f>IF(Wedstrijden!#REF!="x","Z1","")</f>
        <v>#REF!</v>
      </c>
      <c r="BV1237" s="21" t="e">
        <f>IF(Wedstrijden!#REF!="x","Z2","")</f>
        <v>#REF!</v>
      </c>
      <c r="BW1237" s="21">
        <f>IF(COUNTA(Wedstrijden!#REF!)&lt;&gt;0,1,"")</f>
        <v>1</v>
      </c>
      <c r="BX1237" s="21">
        <f t="shared" si="115"/>
        <v>1</v>
      </c>
      <c r="BY1237" s="21" t="e">
        <f>IF(Wedstrijden!#REF!="x","BB","")</f>
        <v>#REF!</v>
      </c>
      <c r="BZ1237" s="21" t="e">
        <f>IF(Wedstrijden!#REF!="x","B","")</f>
        <v>#REF!</v>
      </c>
      <c r="CA1237" s="21" t="e">
        <f>IF(Wedstrijden!#REF!="x","L1","")</f>
        <v>#REF!</v>
      </c>
      <c r="CB1237" s="21" t="e">
        <f>IF(Wedstrijden!#REF!="x","L2","")</f>
        <v>#REF!</v>
      </c>
      <c r="CC1237" s="21" t="e">
        <f>IF(Wedstrijden!#REF!="x","M1","")</f>
        <v>#REF!</v>
      </c>
      <c r="CD1237" s="21" t="e">
        <f>IF(Wedstrijden!#REF!="x","M2","")</f>
        <v>#REF!</v>
      </c>
      <c r="CE1237" s="21" t="e">
        <f>IF(Wedstrijden!#REF!="x","Z1","")</f>
        <v>#REF!</v>
      </c>
      <c r="CF1237" s="21" t="e">
        <f>IF(Wedstrijden!#REF!="x","Z2","")</f>
        <v>#REF!</v>
      </c>
      <c r="CG1237" s="21" t="e">
        <f>IF(Wedstrijden!#REF!="x","ZZL","")</f>
        <v>#REF!</v>
      </c>
      <c r="CL1237" s="21">
        <f>IF(COUNTA(Wedstrijden!#REF!)&lt;&gt;0,2,"")</f>
        <v>2</v>
      </c>
      <c r="CM1237" s="21">
        <f t="shared" si="116"/>
        <v>2</v>
      </c>
      <c r="CN1237" s="21" t="e">
        <f>IF(Wedstrijden!#REF!="x","AA","")</f>
        <v>#REF!</v>
      </c>
      <c r="CO1237" s="21" t="e">
        <f>IF(Wedstrijden!#REF!="x","A","")</f>
        <v>#REF!</v>
      </c>
      <c r="CP1237" s="21" t="e">
        <f>IF(Wedstrijden!#REF!="x","BB","")</f>
        <v>#REF!</v>
      </c>
      <c r="CQ1237" s="21" t="e">
        <f>IF(Wedstrijden!#REF!="x","B","")</f>
        <v>#REF!</v>
      </c>
      <c r="CR1237" s="21" t="e">
        <f>IF(Wedstrijden!#REF!="x","L","")</f>
        <v>#REF!</v>
      </c>
      <c r="CS1237" s="21" t="e">
        <f>IF(Wedstrijden!#REF!="x","M","")</f>
        <v>#REF!</v>
      </c>
      <c r="CT1237" s="21" t="e">
        <f>IF(Wedstrijden!#REF!="x","Z","")</f>
        <v>#REF!</v>
      </c>
      <c r="CU1237" s="21" t="e">
        <f>IF(Wedstrijden!#REF!="x","ZZ","")</f>
        <v>#REF!</v>
      </c>
      <c r="CV1237" s="21">
        <f>IF(COUNTA(Wedstrijden!#REF!)&lt;&gt;0,2,"")</f>
        <v>2</v>
      </c>
      <c r="CW1237" s="21">
        <f t="shared" si="117"/>
        <v>1</v>
      </c>
      <c r="CX1237" s="21" t="e">
        <f>IF(Wedstrijden!#REF!="x","BB","")</f>
        <v>#REF!</v>
      </c>
      <c r="CY1237" s="21" t="e">
        <f>IF(Wedstrijden!#REF!="x","B","")</f>
        <v>#REF!</v>
      </c>
      <c r="CZ1237" s="21" t="e">
        <f>IF(Wedstrijden!#REF!="x","L","")</f>
        <v>#REF!</v>
      </c>
      <c r="DA1237" s="21" t="e">
        <f>IF(Wedstrijden!#REF!="x","M","")</f>
        <v>#REF!</v>
      </c>
      <c r="DB1237" s="21" t="e">
        <f>IF(Wedstrijden!#REF!="x","Z","")</f>
        <v>#REF!</v>
      </c>
      <c r="DC1237" s="21" t="e">
        <f>IF(Wedstrijden!#REF!="x","ZZ","")</f>
        <v>#REF!</v>
      </c>
      <c r="DD1237" s="21" t="e">
        <f>IF(Wedstrijden!#REF!="x","1.40","")</f>
        <v>#REF!</v>
      </c>
      <c r="DE1237" s="21">
        <f>IF(COUNTA(Wedstrijden!#REF!)&lt;&gt;0,6,"")</f>
        <v>6</v>
      </c>
      <c r="DF1237" s="21">
        <f t="shared" si="118"/>
        <v>2</v>
      </c>
      <c r="DG1237" s="21" t="e">
        <f>IF(Wedstrijden!#REF!="x","L","")</f>
        <v>#REF!</v>
      </c>
      <c r="DH1237" s="21" t="e">
        <f>IF(Wedstrijden!#REF!="x","M","")</f>
        <v>#REF!</v>
      </c>
      <c r="DI1237" s="21" t="e">
        <f>IF(Wedstrijden!#REF!="x","Z","")</f>
        <v>#REF!</v>
      </c>
      <c r="DJ1237" s="21" t="e">
        <f>IF(Wedstrijden!#REF!="x","Z","")</f>
        <v>#REF!</v>
      </c>
      <c r="DK1237" s="21">
        <f>IF(COUNTA(Wedstrijden!#REF!)&lt;&gt;0,6,"")</f>
        <v>6</v>
      </c>
      <c r="DL1237" s="21">
        <f t="shared" si="119"/>
        <v>1</v>
      </c>
      <c r="DM1237" s="21" t="e">
        <f>IF(Wedstrijden!#REF!="x","L","")</f>
        <v>#REF!</v>
      </c>
      <c r="DN1237" s="21" t="e">
        <f>IF(Wedstrijden!#REF!="x","M","")</f>
        <v>#REF!</v>
      </c>
      <c r="DO1237" s="21" t="e">
        <f>IF(Wedstrijden!#REF!="x","Z","")</f>
        <v>#REF!</v>
      </c>
      <c r="DP1237" s="21" t="e">
        <f>IF(Wedstrijden!#REF!="x","Z","")</f>
        <v>#REF!</v>
      </c>
    </row>
    <row r="1238" spans="1:120" ht="14.4" x14ac:dyDescent="0.3">
      <c r="A1238" s="23">
        <f>Wedstrijden!B1161</f>
        <v>0</v>
      </c>
      <c r="B1238" s="21" t="str">
        <f>IFERROR(VLOOKUP(Wedstrijden!D1161,Wedstrijdlocaties!$B$2:$E$600,2,FALSE),"")</f>
        <v/>
      </c>
      <c r="C1238" s="21">
        <f>Wedstrijden!E1161</f>
        <v>0</v>
      </c>
      <c r="D1238" s="21" t="str">
        <f>IFERROR(VLOOKUP(Wedstrijden!F1161,Organisaties!$B$2:$C$500,2,FALSE),"")</f>
        <v/>
      </c>
      <c r="E1238" s="21" t="str">
        <f>IFERROR(VLOOKUP(Wedstrijden!F1161,Organisaties!$B$2:$G$500,5,FALSE),"")</f>
        <v/>
      </c>
      <c r="F1238" s="21" t="e">
        <f>IF(Wedstrijden!#REF!&lt;&gt;"",Wedstrijden!#REF!,"")</f>
        <v>#REF!</v>
      </c>
      <c r="G1238" s="21" t="e">
        <f>IF(Wedstrijden!#REF!="Indoor",1,0)</f>
        <v>#REF!</v>
      </c>
      <c r="H1238" s="21" t="e">
        <f>Wedstrijden!#REF!</f>
        <v>#REF!</v>
      </c>
      <c r="I1238" s="21" t="e">
        <f>IF(Wedstrijden!#REF!="Nee",0,IF(Wedstrijden!#REF!="Ja",1,""))</f>
        <v>#REF!</v>
      </c>
      <c r="J1238" s="21" t="e">
        <f>IF(Wedstrijden!#REF!&lt;&gt;"",Wedstrijden!#REF!,"")</f>
        <v>#REF!</v>
      </c>
      <c r="BJ1238" s="21">
        <f>IF(COUNTA(Wedstrijden!#REF!)&lt;&gt;0,1,"")</f>
        <v>1</v>
      </c>
      <c r="BK1238" s="21">
        <f t="shared" si="114"/>
        <v>2</v>
      </c>
      <c r="BL1238" s="21" t="e">
        <f>IF(Wedstrijden!#REF!="x","AA","")</f>
        <v>#REF!</v>
      </c>
      <c r="BM1238" s="21" t="e">
        <f>IF(Wedstrijden!#REF!="x","A","")</f>
        <v>#REF!</v>
      </c>
      <c r="BN1238" s="21" t="e">
        <f>IF(Wedstrijden!#REF!="x","B1","")</f>
        <v>#REF!</v>
      </c>
      <c r="BO1238" s="21" t="e">
        <f>IF(Wedstrijden!#REF!="x","BB","")</f>
        <v>#REF!</v>
      </c>
      <c r="BP1238" s="21" t="e">
        <f>IF(Wedstrijden!#REF!="x","B","")</f>
        <v>#REF!</v>
      </c>
      <c r="BQ1238" s="21" t="e">
        <f>IF(Wedstrijden!#REF!="x","L1","")</f>
        <v>#REF!</v>
      </c>
      <c r="BR1238" s="21" t="e">
        <f>IF(Wedstrijden!#REF!="x","L2","")</f>
        <v>#REF!</v>
      </c>
      <c r="BS1238" s="21" t="e">
        <f>IF(Wedstrijden!#REF!="x","M1","")</f>
        <v>#REF!</v>
      </c>
      <c r="BT1238" s="21" t="e">
        <f>IF(Wedstrijden!#REF!="x","M2","")</f>
        <v>#REF!</v>
      </c>
      <c r="BU1238" s="21" t="e">
        <f>IF(Wedstrijden!#REF!="x","Z1","")</f>
        <v>#REF!</v>
      </c>
      <c r="BV1238" s="21" t="e">
        <f>IF(Wedstrijden!#REF!="x","Z2","")</f>
        <v>#REF!</v>
      </c>
      <c r="BW1238" s="21">
        <f>IF(COUNTA(Wedstrijden!#REF!)&lt;&gt;0,1,"")</f>
        <v>1</v>
      </c>
      <c r="BX1238" s="21">
        <f t="shared" si="115"/>
        <v>1</v>
      </c>
      <c r="BY1238" s="21" t="e">
        <f>IF(Wedstrijden!#REF!="x","BB","")</f>
        <v>#REF!</v>
      </c>
      <c r="BZ1238" s="21" t="e">
        <f>IF(Wedstrijden!#REF!="x","B","")</f>
        <v>#REF!</v>
      </c>
      <c r="CA1238" s="21" t="e">
        <f>IF(Wedstrijden!#REF!="x","L1","")</f>
        <v>#REF!</v>
      </c>
      <c r="CB1238" s="21" t="e">
        <f>IF(Wedstrijden!#REF!="x","L2","")</f>
        <v>#REF!</v>
      </c>
      <c r="CC1238" s="21" t="e">
        <f>IF(Wedstrijden!#REF!="x","M1","")</f>
        <v>#REF!</v>
      </c>
      <c r="CD1238" s="21" t="e">
        <f>IF(Wedstrijden!#REF!="x","M2","")</f>
        <v>#REF!</v>
      </c>
      <c r="CE1238" s="21" t="e">
        <f>IF(Wedstrijden!#REF!="x","Z1","")</f>
        <v>#REF!</v>
      </c>
      <c r="CF1238" s="21" t="e">
        <f>IF(Wedstrijden!#REF!="x","Z2","")</f>
        <v>#REF!</v>
      </c>
      <c r="CG1238" s="21" t="e">
        <f>IF(Wedstrijden!#REF!="x","ZZL","")</f>
        <v>#REF!</v>
      </c>
      <c r="CL1238" s="21">
        <f>IF(COUNTA(Wedstrijden!#REF!)&lt;&gt;0,2,"")</f>
        <v>2</v>
      </c>
      <c r="CM1238" s="21">
        <f t="shared" si="116"/>
        <v>2</v>
      </c>
      <c r="CN1238" s="21" t="e">
        <f>IF(Wedstrijden!#REF!="x","AA","")</f>
        <v>#REF!</v>
      </c>
      <c r="CO1238" s="21" t="e">
        <f>IF(Wedstrijden!#REF!="x","A","")</f>
        <v>#REF!</v>
      </c>
      <c r="CP1238" s="21" t="e">
        <f>IF(Wedstrijden!#REF!="x","BB","")</f>
        <v>#REF!</v>
      </c>
      <c r="CQ1238" s="21" t="e">
        <f>IF(Wedstrijden!#REF!="x","B","")</f>
        <v>#REF!</v>
      </c>
      <c r="CR1238" s="21" t="e">
        <f>IF(Wedstrijden!#REF!="x","L","")</f>
        <v>#REF!</v>
      </c>
      <c r="CS1238" s="21" t="e">
        <f>IF(Wedstrijden!#REF!="x","M","")</f>
        <v>#REF!</v>
      </c>
      <c r="CT1238" s="21" t="e">
        <f>IF(Wedstrijden!#REF!="x","Z","")</f>
        <v>#REF!</v>
      </c>
      <c r="CU1238" s="21" t="e">
        <f>IF(Wedstrijden!#REF!="x","ZZ","")</f>
        <v>#REF!</v>
      </c>
      <c r="CV1238" s="21">
        <f>IF(COUNTA(Wedstrijden!#REF!)&lt;&gt;0,2,"")</f>
        <v>2</v>
      </c>
      <c r="CW1238" s="21">
        <f t="shared" si="117"/>
        <v>1</v>
      </c>
      <c r="CX1238" s="21" t="e">
        <f>IF(Wedstrijden!#REF!="x","BB","")</f>
        <v>#REF!</v>
      </c>
      <c r="CY1238" s="21" t="e">
        <f>IF(Wedstrijden!#REF!="x","B","")</f>
        <v>#REF!</v>
      </c>
      <c r="CZ1238" s="21" t="e">
        <f>IF(Wedstrijden!#REF!="x","L","")</f>
        <v>#REF!</v>
      </c>
      <c r="DA1238" s="21" t="e">
        <f>IF(Wedstrijden!#REF!="x","M","")</f>
        <v>#REF!</v>
      </c>
      <c r="DB1238" s="21" t="e">
        <f>IF(Wedstrijden!#REF!="x","Z","")</f>
        <v>#REF!</v>
      </c>
      <c r="DC1238" s="21" t="e">
        <f>IF(Wedstrijden!#REF!="x","ZZ","")</f>
        <v>#REF!</v>
      </c>
      <c r="DD1238" s="21" t="e">
        <f>IF(Wedstrijden!#REF!="x","1.40","")</f>
        <v>#REF!</v>
      </c>
      <c r="DE1238" s="21">
        <f>IF(COUNTA(Wedstrijden!#REF!)&lt;&gt;0,6,"")</f>
        <v>6</v>
      </c>
      <c r="DF1238" s="21">
        <f t="shared" si="118"/>
        <v>2</v>
      </c>
      <c r="DG1238" s="21" t="e">
        <f>IF(Wedstrijden!#REF!="x","L","")</f>
        <v>#REF!</v>
      </c>
      <c r="DH1238" s="21" t="e">
        <f>IF(Wedstrijden!#REF!="x","M","")</f>
        <v>#REF!</v>
      </c>
      <c r="DI1238" s="21" t="e">
        <f>IF(Wedstrijden!#REF!="x","Z","")</f>
        <v>#REF!</v>
      </c>
      <c r="DJ1238" s="21" t="e">
        <f>IF(Wedstrijden!#REF!="x","Z","")</f>
        <v>#REF!</v>
      </c>
      <c r="DK1238" s="21">
        <f>IF(COUNTA(Wedstrijden!#REF!)&lt;&gt;0,6,"")</f>
        <v>6</v>
      </c>
      <c r="DL1238" s="21">
        <f t="shared" si="119"/>
        <v>1</v>
      </c>
      <c r="DM1238" s="21" t="e">
        <f>IF(Wedstrijden!#REF!="x","L","")</f>
        <v>#REF!</v>
      </c>
      <c r="DN1238" s="21" t="e">
        <f>IF(Wedstrijden!#REF!="x","M","")</f>
        <v>#REF!</v>
      </c>
      <c r="DO1238" s="21" t="e">
        <f>IF(Wedstrijden!#REF!="x","Z","")</f>
        <v>#REF!</v>
      </c>
      <c r="DP1238" s="21" t="e">
        <f>IF(Wedstrijden!#REF!="x","Z","")</f>
        <v>#REF!</v>
      </c>
    </row>
    <row r="1239" spans="1:120" ht="14.4" x14ac:dyDescent="0.3">
      <c r="A1239" s="23">
        <f>Wedstrijden!B1162</f>
        <v>0</v>
      </c>
      <c r="B1239" s="21" t="str">
        <f>IFERROR(VLOOKUP(Wedstrijden!D1162,Wedstrijdlocaties!$B$2:$E$600,2,FALSE),"")</f>
        <v/>
      </c>
      <c r="C1239" s="21">
        <f>Wedstrijden!E1162</f>
        <v>0</v>
      </c>
      <c r="D1239" s="21" t="str">
        <f>IFERROR(VLOOKUP(Wedstrijden!F1162,Organisaties!$B$2:$C$500,2,FALSE),"")</f>
        <v/>
      </c>
      <c r="E1239" s="21" t="str">
        <f>IFERROR(VLOOKUP(Wedstrijden!F1162,Organisaties!$B$2:$G$500,5,FALSE),"")</f>
        <v/>
      </c>
      <c r="F1239" s="21" t="e">
        <f>IF(Wedstrijden!#REF!&lt;&gt;"",Wedstrijden!#REF!,"")</f>
        <v>#REF!</v>
      </c>
      <c r="G1239" s="21" t="e">
        <f>IF(Wedstrijden!#REF!="Indoor",1,0)</f>
        <v>#REF!</v>
      </c>
      <c r="H1239" s="21" t="e">
        <f>Wedstrijden!#REF!</f>
        <v>#REF!</v>
      </c>
      <c r="I1239" s="21" t="e">
        <f>IF(Wedstrijden!#REF!="Nee",0,IF(Wedstrijden!#REF!="Ja",1,""))</f>
        <v>#REF!</v>
      </c>
      <c r="J1239" s="21" t="e">
        <f>IF(Wedstrijden!#REF!&lt;&gt;"",Wedstrijden!#REF!,"")</f>
        <v>#REF!</v>
      </c>
      <c r="BJ1239" s="21">
        <f>IF(COUNTA(Wedstrijden!#REF!)&lt;&gt;0,1,"")</f>
        <v>1</v>
      </c>
      <c r="BK1239" s="21">
        <f t="shared" si="114"/>
        <v>2</v>
      </c>
      <c r="BL1239" s="21" t="e">
        <f>IF(Wedstrijden!#REF!="x","AA","")</f>
        <v>#REF!</v>
      </c>
      <c r="BM1239" s="21" t="e">
        <f>IF(Wedstrijden!#REF!="x","A","")</f>
        <v>#REF!</v>
      </c>
      <c r="BN1239" s="21" t="e">
        <f>IF(Wedstrijden!#REF!="x","B1","")</f>
        <v>#REF!</v>
      </c>
      <c r="BO1239" s="21" t="e">
        <f>IF(Wedstrijden!#REF!="x","BB","")</f>
        <v>#REF!</v>
      </c>
      <c r="BP1239" s="21" t="e">
        <f>IF(Wedstrijden!#REF!="x","B","")</f>
        <v>#REF!</v>
      </c>
      <c r="BQ1239" s="21" t="e">
        <f>IF(Wedstrijden!#REF!="x","L1","")</f>
        <v>#REF!</v>
      </c>
      <c r="BR1239" s="21" t="e">
        <f>IF(Wedstrijden!#REF!="x","L2","")</f>
        <v>#REF!</v>
      </c>
      <c r="BS1239" s="21" t="e">
        <f>IF(Wedstrijden!#REF!="x","M1","")</f>
        <v>#REF!</v>
      </c>
      <c r="BT1239" s="21" t="e">
        <f>IF(Wedstrijden!#REF!="x","M2","")</f>
        <v>#REF!</v>
      </c>
      <c r="BU1239" s="21" t="e">
        <f>IF(Wedstrijden!#REF!="x","Z1","")</f>
        <v>#REF!</v>
      </c>
      <c r="BV1239" s="21" t="e">
        <f>IF(Wedstrijden!#REF!="x","Z2","")</f>
        <v>#REF!</v>
      </c>
      <c r="BW1239" s="21">
        <f>IF(COUNTA(Wedstrijden!#REF!)&lt;&gt;0,1,"")</f>
        <v>1</v>
      </c>
      <c r="BX1239" s="21">
        <f t="shared" si="115"/>
        <v>1</v>
      </c>
      <c r="BY1239" s="21" t="e">
        <f>IF(Wedstrijden!#REF!="x","BB","")</f>
        <v>#REF!</v>
      </c>
      <c r="BZ1239" s="21" t="e">
        <f>IF(Wedstrijden!#REF!="x","B","")</f>
        <v>#REF!</v>
      </c>
      <c r="CA1239" s="21" t="e">
        <f>IF(Wedstrijden!#REF!="x","L1","")</f>
        <v>#REF!</v>
      </c>
      <c r="CB1239" s="21" t="e">
        <f>IF(Wedstrijden!#REF!="x","L2","")</f>
        <v>#REF!</v>
      </c>
      <c r="CC1239" s="21" t="e">
        <f>IF(Wedstrijden!#REF!="x","M1","")</f>
        <v>#REF!</v>
      </c>
      <c r="CD1239" s="21" t="e">
        <f>IF(Wedstrijden!#REF!="x","M2","")</f>
        <v>#REF!</v>
      </c>
      <c r="CE1239" s="21" t="e">
        <f>IF(Wedstrijden!#REF!="x","Z1","")</f>
        <v>#REF!</v>
      </c>
      <c r="CF1239" s="21" t="e">
        <f>IF(Wedstrijden!#REF!="x","Z2","")</f>
        <v>#REF!</v>
      </c>
      <c r="CG1239" s="21" t="e">
        <f>IF(Wedstrijden!#REF!="x","ZZL","")</f>
        <v>#REF!</v>
      </c>
      <c r="CL1239" s="21">
        <f>IF(COUNTA(Wedstrijden!#REF!)&lt;&gt;0,2,"")</f>
        <v>2</v>
      </c>
      <c r="CM1239" s="21">
        <f t="shared" si="116"/>
        <v>2</v>
      </c>
      <c r="CN1239" s="21" t="e">
        <f>IF(Wedstrijden!#REF!="x","AA","")</f>
        <v>#REF!</v>
      </c>
      <c r="CO1239" s="21" t="e">
        <f>IF(Wedstrijden!#REF!="x","A","")</f>
        <v>#REF!</v>
      </c>
      <c r="CP1239" s="21" t="e">
        <f>IF(Wedstrijden!#REF!="x","BB","")</f>
        <v>#REF!</v>
      </c>
      <c r="CQ1239" s="21" t="e">
        <f>IF(Wedstrijden!#REF!="x","B","")</f>
        <v>#REF!</v>
      </c>
      <c r="CR1239" s="21" t="e">
        <f>IF(Wedstrijden!#REF!="x","L","")</f>
        <v>#REF!</v>
      </c>
      <c r="CS1239" s="21" t="e">
        <f>IF(Wedstrijden!#REF!="x","M","")</f>
        <v>#REF!</v>
      </c>
      <c r="CT1239" s="21" t="e">
        <f>IF(Wedstrijden!#REF!="x","Z","")</f>
        <v>#REF!</v>
      </c>
      <c r="CU1239" s="21" t="e">
        <f>IF(Wedstrijden!#REF!="x","ZZ","")</f>
        <v>#REF!</v>
      </c>
      <c r="CV1239" s="21">
        <f>IF(COUNTA(Wedstrijden!#REF!)&lt;&gt;0,2,"")</f>
        <v>2</v>
      </c>
      <c r="CW1239" s="21">
        <f t="shared" si="117"/>
        <v>1</v>
      </c>
      <c r="CX1239" s="21" t="e">
        <f>IF(Wedstrijden!#REF!="x","BB","")</f>
        <v>#REF!</v>
      </c>
      <c r="CY1239" s="21" t="e">
        <f>IF(Wedstrijden!#REF!="x","B","")</f>
        <v>#REF!</v>
      </c>
      <c r="CZ1239" s="21" t="e">
        <f>IF(Wedstrijden!#REF!="x","L","")</f>
        <v>#REF!</v>
      </c>
      <c r="DA1239" s="21" t="e">
        <f>IF(Wedstrijden!#REF!="x","M","")</f>
        <v>#REF!</v>
      </c>
      <c r="DB1239" s="21" t="e">
        <f>IF(Wedstrijden!#REF!="x","Z","")</f>
        <v>#REF!</v>
      </c>
      <c r="DC1239" s="21" t="e">
        <f>IF(Wedstrijden!#REF!="x","ZZ","")</f>
        <v>#REF!</v>
      </c>
      <c r="DD1239" s="21" t="e">
        <f>IF(Wedstrijden!#REF!="x","1.40","")</f>
        <v>#REF!</v>
      </c>
      <c r="DE1239" s="21">
        <f>IF(COUNTA(Wedstrijden!#REF!)&lt;&gt;0,6,"")</f>
        <v>6</v>
      </c>
      <c r="DF1239" s="21">
        <f t="shared" si="118"/>
        <v>2</v>
      </c>
      <c r="DG1239" s="21" t="e">
        <f>IF(Wedstrijden!#REF!="x","L","")</f>
        <v>#REF!</v>
      </c>
      <c r="DH1239" s="21" t="e">
        <f>IF(Wedstrijden!#REF!="x","M","")</f>
        <v>#REF!</v>
      </c>
      <c r="DI1239" s="21" t="e">
        <f>IF(Wedstrijden!#REF!="x","Z","")</f>
        <v>#REF!</v>
      </c>
      <c r="DJ1239" s="21" t="e">
        <f>IF(Wedstrijden!#REF!="x","Z","")</f>
        <v>#REF!</v>
      </c>
      <c r="DK1239" s="21">
        <f>IF(COUNTA(Wedstrijden!#REF!)&lt;&gt;0,6,"")</f>
        <v>6</v>
      </c>
      <c r="DL1239" s="21">
        <f t="shared" si="119"/>
        <v>1</v>
      </c>
      <c r="DM1239" s="21" t="e">
        <f>IF(Wedstrijden!#REF!="x","L","")</f>
        <v>#REF!</v>
      </c>
      <c r="DN1239" s="21" t="e">
        <f>IF(Wedstrijden!#REF!="x","M","")</f>
        <v>#REF!</v>
      </c>
      <c r="DO1239" s="21" t="e">
        <f>IF(Wedstrijden!#REF!="x","Z","")</f>
        <v>#REF!</v>
      </c>
      <c r="DP1239" s="21" t="e">
        <f>IF(Wedstrijden!#REF!="x","Z","")</f>
        <v>#REF!</v>
      </c>
    </row>
    <row r="1240" spans="1:120" ht="14.4" x14ac:dyDescent="0.3">
      <c r="A1240" s="23">
        <f>Wedstrijden!B1163</f>
        <v>0</v>
      </c>
      <c r="B1240" s="21" t="str">
        <f>IFERROR(VLOOKUP(Wedstrijden!D1163,Wedstrijdlocaties!$B$2:$E$600,2,FALSE),"")</f>
        <v/>
      </c>
      <c r="C1240" s="21">
        <f>Wedstrijden!E1163</f>
        <v>0</v>
      </c>
      <c r="D1240" s="21" t="str">
        <f>IFERROR(VLOOKUP(Wedstrijden!F1163,Organisaties!$B$2:$C$500,2,FALSE),"")</f>
        <v/>
      </c>
      <c r="E1240" s="21" t="str">
        <f>IFERROR(VLOOKUP(Wedstrijden!F1163,Organisaties!$B$2:$G$500,5,FALSE),"")</f>
        <v/>
      </c>
      <c r="F1240" s="21" t="e">
        <f>IF(Wedstrijden!#REF!&lt;&gt;"",Wedstrijden!#REF!,"")</f>
        <v>#REF!</v>
      </c>
      <c r="G1240" s="21" t="e">
        <f>IF(Wedstrijden!#REF!="Indoor",1,0)</f>
        <v>#REF!</v>
      </c>
      <c r="H1240" s="21" t="e">
        <f>Wedstrijden!#REF!</f>
        <v>#REF!</v>
      </c>
      <c r="I1240" s="21" t="e">
        <f>IF(Wedstrijden!#REF!="Nee",0,IF(Wedstrijden!#REF!="Ja",1,""))</f>
        <v>#REF!</v>
      </c>
      <c r="J1240" s="21" t="e">
        <f>IF(Wedstrijden!#REF!&lt;&gt;"",Wedstrijden!#REF!,"")</f>
        <v>#REF!</v>
      </c>
      <c r="BJ1240" s="21">
        <f>IF(COUNTA(Wedstrijden!#REF!)&lt;&gt;0,1,"")</f>
        <v>1</v>
      </c>
      <c r="BK1240" s="21">
        <f t="shared" si="114"/>
        <v>2</v>
      </c>
      <c r="BL1240" s="21" t="e">
        <f>IF(Wedstrijden!#REF!="x","AA","")</f>
        <v>#REF!</v>
      </c>
      <c r="BM1240" s="21" t="e">
        <f>IF(Wedstrijden!#REF!="x","A","")</f>
        <v>#REF!</v>
      </c>
      <c r="BN1240" s="21" t="e">
        <f>IF(Wedstrijden!#REF!="x","B1","")</f>
        <v>#REF!</v>
      </c>
      <c r="BO1240" s="21" t="e">
        <f>IF(Wedstrijden!#REF!="x","BB","")</f>
        <v>#REF!</v>
      </c>
      <c r="BP1240" s="21" t="e">
        <f>IF(Wedstrijden!#REF!="x","B","")</f>
        <v>#REF!</v>
      </c>
      <c r="BQ1240" s="21" t="e">
        <f>IF(Wedstrijden!#REF!="x","L1","")</f>
        <v>#REF!</v>
      </c>
      <c r="BR1240" s="21" t="e">
        <f>IF(Wedstrijden!#REF!="x","L2","")</f>
        <v>#REF!</v>
      </c>
      <c r="BS1240" s="21" t="e">
        <f>IF(Wedstrijden!#REF!="x","M1","")</f>
        <v>#REF!</v>
      </c>
      <c r="BT1240" s="21" t="e">
        <f>IF(Wedstrijden!#REF!="x","M2","")</f>
        <v>#REF!</v>
      </c>
      <c r="BU1240" s="21" t="e">
        <f>IF(Wedstrijden!#REF!="x","Z1","")</f>
        <v>#REF!</v>
      </c>
      <c r="BV1240" s="21" t="e">
        <f>IF(Wedstrijden!#REF!="x","Z2","")</f>
        <v>#REF!</v>
      </c>
      <c r="BW1240" s="21">
        <f>IF(COUNTA(Wedstrijden!#REF!)&lt;&gt;0,1,"")</f>
        <v>1</v>
      </c>
      <c r="BX1240" s="21">
        <f t="shared" si="115"/>
        <v>1</v>
      </c>
      <c r="BY1240" s="21" t="e">
        <f>IF(Wedstrijden!#REF!="x","BB","")</f>
        <v>#REF!</v>
      </c>
      <c r="BZ1240" s="21" t="e">
        <f>IF(Wedstrijden!#REF!="x","B","")</f>
        <v>#REF!</v>
      </c>
      <c r="CA1240" s="21" t="e">
        <f>IF(Wedstrijden!#REF!="x","L1","")</f>
        <v>#REF!</v>
      </c>
      <c r="CB1240" s="21" t="e">
        <f>IF(Wedstrijden!#REF!="x","L2","")</f>
        <v>#REF!</v>
      </c>
      <c r="CC1240" s="21" t="e">
        <f>IF(Wedstrijden!#REF!="x","M1","")</f>
        <v>#REF!</v>
      </c>
      <c r="CD1240" s="21" t="e">
        <f>IF(Wedstrijden!#REF!="x","M2","")</f>
        <v>#REF!</v>
      </c>
      <c r="CE1240" s="21" t="e">
        <f>IF(Wedstrijden!#REF!="x","Z1","")</f>
        <v>#REF!</v>
      </c>
      <c r="CF1240" s="21" t="e">
        <f>IF(Wedstrijden!#REF!="x","Z2","")</f>
        <v>#REF!</v>
      </c>
      <c r="CG1240" s="21" t="e">
        <f>IF(Wedstrijden!#REF!="x","ZZL","")</f>
        <v>#REF!</v>
      </c>
      <c r="CL1240" s="21">
        <f>IF(COUNTA(Wedstrijden!#REF!)&lt;&gt;0,2,"")</f>
        <v>2</v>
      </c>
      <c r="CM1240" s="21">
        <f t="shared" si="116"/>
        <v>2</v>
      </c>
      <c r="CN1240" s="21" t="e">
        <f>IF(Wedstrijden!#REF!="x","AA","")</f>
        <v>#REF!</v>
      </c>
      <c r="CO1240" s="21" t="e">
        <f>IF(Wedstrijden!#REF!="x","A","")</f>
        <v>#REF!</v>
      </c>
      <c r="CP1240" s="21" t="e">
        <f>IF(Wedstrijden!#REF!="x","BB","")</f>
        <v>#REF!</v>
      </c>
      <c r="CQ1240" s="21" t="e">
        <f>IF(Wedstrijden!#REF!="x","B","")</f>
        <v>#REF!</v>
      </c>
      <c r="CR1240" s="21" t="e">
        <f>IF(Wedstrijden!#REF!="x","L","")</f>
        <v>#REF!</v>
      </c>
      <c r="CS1240" s="21" t="e">
        <f>IF(Wedstrijden!#REF!="x","M","")</f>
        <v>#REF!</v>
      </c>
      <c r="CT1240" s="21" t="e">
        <f>IF(Wedstrijden!#REF!="x","Z","")</f>
        <v>#REF!</v>
      </c>
      <c r="CU1240" s="21" t="e">
        <f>IF(Wedstrijden!#REF!="x","ZZ","")</f>
        <v>#REF!</v>
      </c>
      <c r="CV1240" s="21">
        <f>IF(COUNTA(Wedstrijden!#REF!)&lt;&gt;0,2,"")</f>
        <v>2</v>
      </c>
      <c r="CW1240" s="21">
        <f t="shared" si="117"/>
        <v>1</v>
      </c>
      <c r="CX1240" s="21" t="e">
        <f>IF(Wedstrijden!#REF!="x","BB","")</f>
        <v>#REF!</v>
      </c>
      <c r="CY1240" s="21" t="e">
        <f>IF(Wedstrijden!#REF!="x","B","")</f>
        <v>#REF!</v>
      </c>
      <c r="CZ1240" s="21" t="e">
        <f>IF(Wedstrijden!#REF!="x","L","")</f>
        <v>#REF!</v>
      </c>
      <c r="DA1240" s="21" t="e">
        <f>IF(Wedstrijden!#REF!="x","M","")</f>
        <v>#REF!</v>
      </c>
      <c r="DB1240" s="21" t="e">
        <f>IF(Wedstrijden!#REF!="x","Z","")</f>
        <v>#REF!</v>
      </c>
      <c r="DC1240" s="21" t="e">
        <f>IF(Wedstrijden!#REF!="x","ZZ","")</f>
        <v>#REF!</v>
      </c>
      <c r="DD1240" s="21" t="e">
        <f>IF(Wedstrijden!#REF!="x","1.40","")</f>
        <v>#REF!</v>
      </c>
      <c r="DE1240" s="21">
        <f>IF(COUNTA(Wedstrijden!#REF!)&lt;&gt;0,6,"")</f>
        <v>6</v>
      </c>
      <c r="DF1240" s="21">
        <f t="shared" si="118"/>
        <v>2</v>
      </c>
      <c r="DG1240" s="21" t="e">
        <f>IF(Wedstrijden!#REF!="x","L","")</f>
        <v>#REF!</v>
      </c>
      <c r="DH1240" s="21" t="e">
        <f>IF(Wedstrijden!#REF!="x","M","")</f>
        <v>#REF!</v>
      </c>
      <c r="DI1240" s="21" t="e">
        <f>IF(Wedstrijden!#REF!="x","Z","")</f>
        <v>#REF!</v>
      </c>
      <c r="DJ1240" s="21" t="e">
        <f>IF(Wedstrijden!#REF!="x","Z","")</f>
        <v>#REF!</v>
      </c>
      <c r="DK1240" s="21">
        <f>IF(COUNTA(Wedstrijden!#REF!)&lt;&gt;0,6,"")</f>
        <v>6</v>
      </c>
      <c r="DL1240" s="21">
        <f t="shared" si="119"/>
        <v>1</v>
      </c>
      <c r="DM1240" s="21" t="e">
        <f>IF(Wedstrijden!#REF!="x","L","")</f>
        <v>#REF!</v>
      </c>
      <c r="DN1240" s="21" t="e">
        <f>IF(Wedstrijden!#REF!="x","M","")</f>
        <v>#REF!</v>
      </c>
      <c r="DO1240" s="21" t="e">
        <f>IF(Wedstrijden!#REF!="x","Z","")</f>
        <v>#REF!</v>
      </c>
      <c r="DP1240" s="21" t="e">
        <f>IF(Wedstrijden!#REF!="x","Z","")</f>
        <v>#REF!</v>
      </c>
    </row>
    <row r="1241" spans="1:120" ht="14.4" x14ac:dyDescent="0.3">
      <c r="A1241" s="23">
        <f>Wedstrijden!B1164</f>
        <v>0</v>
      </c>
      <c r="B1241" s="21" t="str">
        <f>IFERROR(VLOOKUP(Wedstrijden!D1164,Wedstrijdlocaties!$B$2:$E$600,2,FALSE),"")</f>
        <v/>
      </c>
      <c r="C1241" s="21">
        <f>Wedstrijden!E1164</f>
        <v>0</v>
      </c>
      <c r="D1241" s="21" t="str">
        <f>IFERROR(VLOOKUP(Wedstrijden!F1164,Organisaties!$B$2:$C$500,2,FALSE),"")</f>
        <v/>
      </c>
      <c r="E1241" s="21" t="str">
        <f>IFERROR(VLOOKUP(Wedstrijden!F1164,Organisaties!$B$2:$G$500,5,FALSE),"")</f>
        <v/>
      </c>
      <c r="F1241" s="21" t="e">
        <f>IF(Wedstrijden!#REF!&lt;&gt;"",Wedstrijden!#REF!,"")</f>
        <v>#REF!</v>
      </c>
      <c r="G1241" s="21" t="e">
        <f>IF(Wedstrijden!#REF!="Indoor",1,0)</f>
        <v>#REF!</v>
      </c>
      <c r="H1241" s="21" t="e">
        <f>Wedstrijden!#REF!</f>
        <v>#REF!</v>
      </c>
      <c r="I1241" s="21" t="e">
        <f>IF(Wedstrijden!#REF!="Nee",0,IF(Wedstrijden!#REF!="Ja",1,""))</f>
        <v>#REF!</v>
      </c>
      <c r="J1241" s="21" t="e">
        <f>IF(Wedstrijden!#REF!&lt;&gt;"",Wedstrijden!#REF!,"")</f>
        <v>#REF!</v>
      </c>
      <c r="BJ1241" s="21">
        <f>IF(COUNTA(Wedstrijden!#REF!)&lt;&gt;0,1,"")</f>
        <v>1</v>
      </c>
      <c r="BK1241" s="21">
        <f t="shared" si="114"/>
        <v>2</v>
      </c>
      <c r="BL1241" s="21" t="e">
        <f>IF(Wedstrijden!#REF!="x","AA","")</f>
        <v>#REF!</v>
      </c>
      <c r="BM1241" s="21" t="e">
        <f>IF(Wedstrijden!#REF!="x","A","")</f>
        <v>#REF!</v>
      </c>
      <c r="BN1241" s="21" t="e">
        <f>IF(Wedstrijden!#REF!="x","B1","")</f>
        <v>#REF!</v>
      </c>
      <c r="BO1241" s="21" t="e">
        <f>IF(Wedstrijden!#REF!="x","BB","")</f>
        <v>#REF!</v>
      </c>
      <c r="BP1241" s="21" t="e">
        <f>IF(Wedstrijden!#REF!="x","B","")</f>
        <v>#REF!</v>
      </c>
      <c r="BQ1241" s="21" t="e">
        <f>IF(Wedstrijden!#REF!="x","L1","")</f>
        <v>#REF!</v>
      </c>
      <c r="BR1241" s="21" t="e">
        <f>IF(Wedstrijden!#REF!="x","L2","")</f>
        <v>#REF!</v>
      </c>
      <c r="BS1241" s="21" t="e">
        <f>IF(Wedstrijden!#REF!="x","M1","")</f>
        <v>#REF!</v>
      </c>
      <c r="BT1241" s="21" t="e">
        <f>IF(Wedstrijden!#REF!="x","M2","")</f>
        <v>#REF!</v>
      </c>
      <c r="BU1241" s="21" t="e">
        <f>IF(Wedstrijden!#REF!="x","Z1","")</f>
        <v>#REF!</v>
      </c>
      <c r="BV1241" s="21" t="e">
        <f>IF(Wedstrijden!#REF!="x","Z2","")</f>
        <v>#REF!</v>
      </c>
      <c r="BW1241" s="21">
        <f>IF(COUNTA(Wedstrijden!#REF!)&lt;&gt;0,1,"")</f>
        <v>1</v>
      </c>
      <c r="BX1241" s="21">
        <f t="shared" si="115"/>
        <v>1</v>
      </c>
      <c r="BY1241" s="21" t="e">
        <f>IF(Wedstrijden!#REF!="x","BB","")</f>
        <v>#REF!</v>
      </c>
      <c r="BZ1241" s="21" t="e">
        <f>IF(Wedstrijden!#REF!="x","B","")</f>
        <v>#REF!</v>
      </c>
      <c r="CA1241" s="21" t="e">
        <f>IF(Wedstrijden!#REF!="x","L1","")</f>
        <v>#REF!</v>
      </c>
      <c r="CB1241" s="21" t="e">
        <f>IF(Wedstrijden!#REF!="x","L2","")</f>
        <v>#REF!</v>
      </c>
      <c r="CC1241" s="21" t="e">
        <f>IF(Wedstrijden!#REF!="x","M1","")</f>
        <v>#REF!</v>
      </c>
      <c r="CD1241" s="21" t="e">
        <f>IF(Wedstrijden!#REF!="x","M2","")</f>
        <v>#REF!</v>
      </c>
      <c r="CE1241" s="21" t="e">
        <f>IF(Wedstrijden!#REF!="x","Z1","")</f>
        <v>#REF!</v>
      </c>
      <c r="CF1241" s="21" t="e">
        <f>IF(Wedstrijden!#REF!="x","Z2","")</f>
        <v>#REF!</v>
      </c>
      <c r="CG1241" s="21" t="e">
        <f>IF(Wedstrijden!#REF!="x","ZZL","")</f>
        <v>#REF!</v>
      </c>
      <c r="CL1241" s="21">
        <f>IF(COUNTA(Wedstrijden!#REF!)&lt;&gt;0,2,"")</f>
        <v>2</v>
      </c>
      <c r="CM1241" s="21">
        <f t="shared" si="116"/>
        <v>2</v>
      </c>
      <c r="CN1241" s="21" t="e">
        <f>IF(Wedstrijden!#REF!="x","AA","")</f>
        <v>#REF!</v>
      </c>
      <c r="CO1241" s="21" t="e">
        <f>IF(Wedstrijden!#REF!="x","A","")</f>
        <v>#REF!</v>
      </c>
      <c r="CP1241" s="21" t="e">
        <f>IF(Wedstrijden!#REF!="x","BB","")</f>
        <v>#REF!</v>
      </c>
      <c r="CQ1241" s="21" t="e">
        <f>IF(Wedstrijden!#REF!="x","B","")</f>
        <v>#REF!</v>
      </c>
      <c r="CR1241" s="21" t="e">
        <f>IF(Wedstrijden!#REF!="x","L","")</f>
        <v>#REF!</v>
      </c>
      <c r="CS1241" s="21" t="e">
        <f>IF(Wedstrijden!#REF!="x","M","")</f>
        <v>#REF!</v>
      </c>
      <c r="CT1241" s="21" t="e">
        <f>IF(Wedstrijden!#REF!="x","Z","")</f>
        <v>#REF!</v>
      </c>
      <c r="CU1241" s="21" t="e">
        <f>IF(Wedstrijden!#REF!="x","ZZ","")</f>
        <v>#REF!</v>
      </c>
      <c r="CV1241" s="21">
        <f>IF(COUNTA(Wedstrijden!#REF!)&lt;&gt;0,2,"")</f>
        <v>2</v>
      </c>
      <c r="CW1241" s="21">
        <f t="shared" si="117"/>
        <v>1</v>
      </c>
      <c r="CX1241" s="21" t="e">
        <f>IF(Wedstrijden!#REF!="x","BB","")</f>
        <v>#REF!</v>
      </c>
      <c r="CY1241" s="21" t="e">
        <f>IF(Wedstrijden!#REF!="x","B","")</f>
        <v>#REF!</v>
      </c>
      <c r="CZ1241" s="21" t="e">
        <f>IF(Wedstrijden!#REF!="x","L","")</f>
        <v>#REF!</v>
      </c>
      <c r="DA1241" s="21" t="e">
        <f>IF(Wedstrijden!#REF!="x","M","")</f>
        <v>#REF!</v>
      </c>
      <c r="DB1241" s="21" t="e">
        <f>IF(Wedstrijden!#REF!="x","Z","")</f>
        <v>#REF!</v>
      </c>
      <c r="DC1241" s="21" t="e">
        <f>IF(Wedstrijden!#REF!="x","ZZ","")</f>
        <v>#REF!</v>
      </c>
      <c r="DD1241" s="21" t="e">
        <f>IF(Wedstrijden!#REF!="x","1.40","")</f>
        <v>#REF!</v>
      </c>
      <c r="DE1241" s="21">
        <f>IF(COUNTA(Wedstrijden!#REF!)&lt;&gt;0,6,"")</f>
        <v>6</v>
      </c>
      <c r="DF1241" s="21">
        <f t="shared" si="118"/>
        <v>2</v>
      </c>
      <c r="DG1241" s="21" t="e">
        <f>IF(Wedstrijden!#REF!="x","L","")</f>
        <v>#REF!</v>
      </c>
      <c r="DH1241" s="21" t="e">
        <f>IF(Wedstrijden!#REF!="x","M","")</f>
        <v>#REF!</v>
      </c>
      <c r="DI1241" s="21" t="e">
        <f>IF(Wedstrijden!#REF!="x","Z","")</f>
        <v>#REF!</v>
      </c>
      <c r="DJ1241" s="21" t="e">
        <f>IF(Wedstrijden!#REF!="x","Z","")</f>
        <v>#REF!</v>
      </c>
      <c r="DK1241" s="21">
        <f>IF(COUNTA(Wedstrijden!#REF!)&lt;&gt;0,6,"")</f>
        <v>6</v>
      </c>
      <c r="DL1241" s="21">
        <f t="shared" si="119"/>
        <v>1</v>
      </c>
      <c r="DM1241" s="21" t="e">
        <f>IF(Wedstrijden!#REF!="x","L","")</f>
        <v>#REF!</v>
      </c>
      <c r="DN1241" s="21" t="e">
        <f>IF(Wedstrijden!#REF!="x","M","")</f>
        <v>#REF!</v>
      </c>
      <c r="DO1241" s="21" t="e">
        <f>IF(Wedstrijden!#REF!="x","Z","")</f>
        <v>#REF!</v>
      </c>
      <c r="DP1241" s="21" t="e">
        <f>IF(Wedstrijden!#REF!="x","Z","")</f>
        <v>#REF!</v>
      </c>
    </row>
    <row r="1242" spans="1:120" ht="14.4" x14ac:dyDescent="0.3">
      <c r="A1242" s="23">
        <f>Wedstrijden!B1165</f>
        <v>0</v>
      </c>
      <c r="B1242" s="21" t="str">
        <f>IFERROR(VLOOKUP(Wedstrijden!D1165,Wedstrijdlocaties!$B$2:$E$600,2,FALSE),"")</f>
        <v/>
      </c>
      <c r="C1242" s="21">
        <f>Wedstrijden!E1165</f>
        <v>0</v>
      </c>
      <c r="D1242" s="21" t="str">
        <f>IFERROR(VLOOKUP(Wedstrijden!F1165,Organisaties!$B$2:$C$500,2,FALSE),"")</f>
        <v/>
      </c>
      <c r="E1242" s="21" t="str">
        <f>IFERROR(VLOOKUP(Wedstrijden!F1165,Organisaties!$B$2:$G$500,5,FALSE),"")</f>
        <v/>
      </c>
      <c r="F1242" s="21" t="e">
        <f>IF(Wedstrijden!#REF!&lt;&gt;"",Wedstrijden!#REF!,"")</f>
        <v>#REF!</v>
      </c>
      <c r="G1242" s="21" t="e">
        <f>IF(Wedstrijden!#REF!="Indoor",1,0)</f>
        <v>#REF!</v>
      </c>
      <c r="H1242" s="21" t="e">
        <f>Wedstrijden!#REF!</f>
        <v>#REF!</v>
      </c>
      <c r="I1242" s="21" t="e">
        <f>IF(Wedstrijden!#REF!="Nee",0,IF(Wedstrijden!#REF!="Ja",1,""))</f>
        <v>#REF!</v>
      </c>
      <c r="J1242" s="21" t="e">
        <f>IF(Wedstrijden!#REF!&lt;&gt;"",Wedstrijden!#REF!,"")</f>
        <v>#REF!</v>
      </c>
      <c r="BJ1242" s="21">
        <f>IF(COUNTA(Wedstrijden!#REF!)&lt;&gt;0,1,"")</f>
        <v>1</v>
      </c>
      <c r="BK1242" s="21">
        <f t="shared" si="114"/>
        <v>2</v>
      </c>
      <c r="BL1242" s="21" t="e">
        <f>IF(Wedstrijden!#REF!="x","AA","")</f>
        <v>#REF!</v>
      </c>
      <c r="BM1242" s="21" t="e">
        <f>IF(Wedstrijden!#REF!="x","A","")</f>
        <v>#REF!</v>
      </c>
      <c r="BN1242" s="21" t="e">
        <f>IF(Wedstrijden!#REF!="x","B1","")</f>
        <v>#REF!</v>
      </c>
      <c r="BO1242" s="21" t="e">
        <f>IF(Wedstrijden!#REF!="x","BB","")</f>
        <v>#REF!</v>
      </c>
      <c r="BP1242" s="21" t="e">
        <f>IF(Wedstrijden!#REF!="x","B","")</f>
        <v>#REF!</v>
      </c>
      <c r="BQ1242" s="21" t="e">
        <f>IF(Wedstrijden!#REF!="x","L1","")</f>
        <v>#REF!</v>
      </c>
      <c r="BR1242" s="21" t="e">
        <f>IF(Wedstrijden!#REF!="x","L2","")</f>
        <v>#REF!</v>
      </c>
      <c r="BS1242" s="21" t="e">
        <f>IF(Wedstrijden!#REF!="x","M1","")</f>
        <v>#REF!</v>
      </c>
      <c r="BT1242" s="21" t="e">
        <f>IF(Wedstrijden!#REF!="x","M2","")</f>
        <v>#REF!</v>
      </c>
      <c r="BU1242" s="21" t="e">
        <f>IF(Wedstrijden!#REF!="x","Z1","")</f>
        <v>#REF!</v>
      </c>
      <c r="BV1242" s="21" t="e">
        <f>IF(Wedstrijden!#REF!="x","Z2","")</f>
        <v>#REF!</v>
      </c>
      <c r="BW1242" s="21">
        <f>IF(COUNTA(Wedstrijden!#REF!)&lt;&gt;0,1,"")</f>
        <v>1</v>
      </c>
      <c r="BX1242" s="21">
        <f t="shared" si="115"/>
        <v>1</v>
      </c>
      <c r="BY1242" s="21" t="e">
        <f>IF(Wedstrijden!#REF!="x","BB","")</f>
        <v>#REF!</v>
      </c>
      <c r="BZ1242" s="21" t="e">
        <f>IF(Wedstrijden!#REF!="x","B","")</f>
        <v>#REF!</v>
      </c>
      <c r="CA1242" s="21" t="e">
        <f>IF(Wedstrijden!#REF!="x","L1","")</f>
        <v>#REF!</v>
      </c>
      <c r="CB1242" s="21" t="e">
        <f>IF(Wedstrijden!#REF!="x","L2","")</f>
        <v>#REF!</v>
      </c>
      <c r="CC1242" s="21" t="e">
        <f>IF(Wedstrijden!#REF!="x","M1","")</f>
        <v>#REF!</v>
      </c>
      <c r="CD1242" s="21" t="e">
        <f>IF(Wedstrijden!#REF!="x","M2","")</f>
        <v>#REF!</v>
      </c>
      <c r="CE1242" s="21" t="e">
        <f>IF(Wedstrijden!#REF!="x","Z1","")</f>
        <v>#REF!</v>
      </c>
      <c r="CF1242" s="21" t="e">
        <f>IF(Wedstrijden!#REF!="x","Z2","")</f>
        <v>#REF!</v>
      </c>
      <c r="CG1242" s="21" t="e">
        <f>IF(Wedstrijden!#REF!="x","ZZL","")</f>
        <v>#REF!</v>
      </c>
      <c r="CL1242" s="21">
        <f>IF(COUNTA(Wedstrijden!#REF!)&lt;&gt;0,2,"")</f>
        <v>2</v>
      </c>
      <c r="CM1242" s="21">
        <f t="shared" si="116"/>
        <v>2</v>
      </c>
      <c r="CN1242" s="21" t="e">
        <f>IF(Wedstrijden!#REF!="x","AA","")</f>
        <v>#REF!</v>
      </c>
      <c r="CO1242" s="21" t="e">
        <f>IF(Wedstrijden!#REF!="x","A","")</f>
        <v>#REF!</v>
      </c>
      <c r="CP1242" s="21" t="e">
        <f>IF(Wedstrijden!#REF!="x","BB","")</f>
        <v>#REF!</v>
      </c>
      <c r="CQ1242" s="21" t="e">
        <f>IF(Wedstrijden!#REF!="x","B","")</f>
        <v>#REF!</v>
      </c>
      <c r="CR1242" s="21" t="e">
        <f>IF(Wedstrijden!#REF!="x","L","")</f>
        <v>#REF!</v>
      </c>
      <c r="CS1242" s="21" t="e">
        <f>IF(Wedstrijden!#REF!="x","M","")</f>
        <v>#REF!</v>
      </c>
      <c r="CT1242" s="21" t="e">
        <f>IF(Wedstrijden!#REF!="x","Z","")</f>
        <v>#REF!</v>
      </c>
      <c r="CU1242" s="21" t="e">
        <f>IF(Wedstrijden!#REF!="x","ZZ","")</f>
        <v>#REF!</v>
      </c>
      <c r="CV1242" s="21">
        <f>IF(COUNTA(Wedstrijden!#REF!)&lt;&gt;0,2,"")</f>
        <v>2</v>
      </c>
      <c r="CW1242" s="21">
        <f t="shared" si="117"/>
        <v>1</v>
      </c>
      <c r="CX1242" s="21" t="e">
        <f>IF(Wedstrijden!#REF!="x","BB","")</f>
        <v>#REF!</v>
      </c>
      <c r="CY1242" s="21" t="e">
        <f>IF(Wedstrijden!#REF!="x","B","")</f>
        <v>#REF!</v>
      </c>
      <c r="CZ1242" s="21" t="e">
        <f>IF(Wedstrijden!#REF!="x","L","")</f>
        <v>#REF!</v>
      </c>
      <c r="DA1242" s="21" t="e">
        <f>IF(Wedstrijden!#REF!="x","M","")</f>
        <v>#REF!</v>
      </c>
      <c r="DB1242" s="21" t="e">
        <f>IF(Wedstrijden!#REF!="x","Z","")</f>
        <v>#REF!</v>
      </c>
      <c r="DC1242" s="21" t="e">
        <f>IF(Wedstrijden!#REF!="x","ZZ","")</f>
        <v>#REF!</v>
      </c>
      <c r="DD1242" s="21" t="e">
        <f>IF(Wedstrijden!#REF!="x","1.40","")</f>
        <v>#REF!</v>
      </c>
      <c r="DE1242" s="21">
        <f>IF(COUNTA(Wedstrijden!#REF!)&lt;&gt;0,6,"")</f>
        <v>6</v>
      </c>
      <c r="DF1242" s="21">
        <f t="shared" si="118"/>
        <v>2</v>
      </c>
      <c r="DG1242" s="21" t="e">
        <f>IF(Wedstrijden!#REF!="x","L","")</f>
        <v>#REF!</v>
      </c>
      <c r="DH1242" s="21" t="e">
        <f>IF(Wedstrijden!#REF!="x","M","")</f>
        <v>#REF!</v>
      </c>
      <c r="DI1242" s="21" t="e">
        <f>IF(Wedstrijden!#REF!="x","Z","")</f>
        <v>#REF!</v>
      </c>
      <c r="DJ1242" s="21" t="e">
        <f>IF(Wedstrijden!#REF!="x","Z","")</f>
        <v>#REF!</v>
      </c>
      <c r="DK1242" s="21">
        <f>IF(COUNTA(Wedstrijden!#REF!)&lt;&gt;0,6,"")</f>
        <v>6</v>
      </c>
      <c r="DL1242" s="21">
        <f t="shared" si="119"/>
        <v>1</v>
      </c>
      <c r="DM1242" s="21" t="e">
        <f>IF(Wedstrijden!#REF!="x","L","")</f>
        <v>#REF!</v>
      </c>
      <c r="DN1242" s="21" t="e">
        <f>IF(Wedstrijden!#REF!="x","M","")</f>
        <v>#REF!</v>
      </c>
      <c r="DO1242" s="21" t="e">
        <f>IF(Wedstrijden!#REF!="x","Z","")</f>
        <v>#REF!</v>
      </c>
      <c r="DP1242" s="21" t="e">
        <f>IF(Wedstrijden!#REF!="x","Z","")</f>
        <v>#REF!</v>
      </c>
    </row>
    <row r="1243" spans="1:120" ht="14.4" x14ac:dyDescent="0.3">
      <c r="A1243" s="23">
        <f>Wedstrijden!B1166</f>
        <v>0</v>
      </c>
      <c r="B1243" s="21" t="str">
        <f>IFERROR(VLOOKUP(Wedstrijden!D1166,Wedstrijdlocaties!$B$2:$E$600,2,FALSE),"")</f>
        <v/>
      </c>
      <c r="C1243" s="21">
        <f>Wedstrijden!E1166</f>
        <v>0</v>
      </c>
      <c r="D1243" s="21" t="str">
        <f>IFERROR(VLOOKUP(Wedstrijden!F1166,Organisaties!$B$2:$C$500,2,FALSE),"")</f>
        <v/>
      </c>
      <c r="E1243" s="21" t="str">
        <f>IFERROR(VLOOKUP(Wedstrijden!F1166,Organisaties!$B$2:$G$500,5,FALSE),"")</f>
        <v/>
      </c>
      <c r="F1243" s="21" t="e">
        <f>IF(Wedstrijden!#REF!&lt;&gt;"",Wedstrijden!#REF!,"")</f>
        <v>#REF!</v>
      </c>
      <c r="G1243" s="21" t="e">
        <f>IF(Wedstrijden!#REF!="Indoor",1,0)</f>
        <v>#REF!</v>
      </c>
      <c r="H1243" s="21" t="e">
        <f>Wedstrijden!#REF!</f>
        <v>#REF!</v>
      </c>
      <c r="I1243" s="21" t="e">
        <f>IF(Wedstrijden!#REF!="Nee",0,IF(Wedstrijden!#REF!="Ja",1,""))</f>
        <v>#REF!</v>
      </c>
      <c r="J1243" s="21" t="e">
        <f>IF(Wedstrijden!#REF!&lt;&gt;"",Wedstrijden!#REF!,"")</f>
        <v>#REF!</v>
      </c>
      <c r="BJ1243" s="21">
        <f>IF(COUNTA(Wedstrijden!#REF!)&lt;&gt;0,1,"")</f>
        <v>1</v>
      </c>
      <c r="BK1243" s="21">
        <f t="shared" si="114"/>
        <v>2</v>
      </c>
      <c r="BL1243" s="21" t="e">
        <f>IF(Wedstrijden!#REF!="x","AA","")</f>
        <v>#REF!</v>
      </c>
      <c r="BM1243" s="21" t="e">
        <f>IF(Wedstrijden!#REF!="x","A","")</f>
        <v>#REF!</v>
      </c>
      <c r="BN1243" s="21" t="e">
        <f>IF(Wedstrijden!#REF!="x","B1","")</f>
        <v>#REF!</v>
      </c>
      <c r="BO1243" s="21" t="e">
        <f>IF(Wedstrijden!#REF!="x","BB","")</f>
        <v>#REF!</v>
      </c>
      <c r="BP1243" s="21" t="e">
        <f>IF(Wedstrijden!#REF!="x","B","")</f>
        <v>#REF!</v>
      </c>
      <c r="BQ1243" s="21" t="e">
        <f>IF(Wedstrijden!#REF!="x","L1","")</f>
        <v>#REF!</v>
      </c>
      <c r="BR1243" s="21" t="e">
        <f>IF(Wedstrijden!#REF!="x","L2","")</f>
        <v>#REF!</v>
      </c>
      <c r="BS1243" s="21" t="e">
        <f>IF(Wedstrijden!#REF!="x","M1","")</f>
        <v>#REF!</v>
      </c>
      <c r="BT1243" s="21" t="e">
        <f>IF(Wedstrijden!#REF!="x","M2","")</f>
        <v>#REF!</v>
      </c>
      <c r="BU1243" s="21" t="e">
        <f>IF(Wedstrijden!#REF!="x","Z1","")</f>
        <v>#REF!</v>
      </c>
      <c r="BV1243" s="21" t="e">
        <f>IF(Wedstrijden!#REF!="x","Z2","")</f>
        <v>#REF!</v>
      </c>
      <c r="BW1243" s="21">
        <f>IF(COUNTA(Wedstrijden!#REF!)&lt;&gt;0,1,"")</f>
        <v>1</v>
      </c>
      <c r="BX1243" s="21">
        <f t="shared" si="115"/>
        <v>1</v>
      </c>
      <c r="BY1243" s="21" t="e">
        <f>IF(Wedstrijden!#REF!="x","BB","")</f>
        <v>#REF!</v>
      </c>
      <c r="BZ1243" s="21" t="e">
        <f>IF(Wedstrijden!#REF!="x","B","")</f>
        <v>#REF!</v>
      </c>
      <c r="CA1243" s="21" t="e">
        <f>IF(Wedstrijden!#REF!="x","L1","")</f>
        <v>#REF!</v>
      </c>
      <c r="CB1243" s="21" t="e">
        <f>IF(Wedstrijden!#REF!="x","L2","")</f>
        <v>#REF!</v>
      </c>
      <c r="CC1243" s="21" t="e">
        <f>IF(Wedstrijden!#REF!="x","M1","")</f>
        <v>#REF!</v>
      </c>
      <c r="CD1243" s="21" t="e">
        <f>IF(Wedstrijden!#REF!="x","M2","")</f>
        <v>#REF!</v>
      </c>
      <c r="CE1243" s="21" t="e">
        <f>IF(Wedstrijden!#REF!="x","Z1","")</f>
        <v>#REF!</v>
      </c>
      <c r="CF1243" s="21" t="e">
        <f>IF(Wedstrijden!#REF!="x","Z2","")</f>
        <v>#REF!</v>
      </c>
      <c r="CG1243" s="21" t="e">
        <f>IF(Wedstrijden!#REF!="x","ZZL","")</f>
        <v>#REF!</v>
      </c>
      <c r="CL1243" s="21">
        <f>IF(COUNTA(Wedstrijden!#REF!)&lt;&gt;0,2,"")</f>
        <v>2</v>
      </c>
      <c r="CM1243" s="21">
        <f t="shared" si="116"/>
        <v>2</v>
      </c>
      <c r="CN1243" s="21" t="e">
        <f>IF(Wedstrijden!#REF!="x","AA","")</f>
        <v>#REF!</v>
      </c>
      <c r="CO1243" s="21" t="e">
        <f>IF(Wedstrijden!#REF!="x","A","")</f>
        <v>#REF!</v>
      </c>
      <c r="CP1243" s="21" t="e">
        <f>IF(Wedstrijden!#REF!="x","BB","")</f>
        <v>#REF!</v>
      </c>
      <c r="CQ1243" s="21" t="e">
        <f>IF(Wedstrijden!#REF!="x","B","")</f>
        <v>#REF!</v>
      </c>
      <c r="CR1243" s="21" t="e">
        <f>IF(Wedstrijden!#REF!="x","L","")</f>
        <v>#REF!</v>
      </c>
      <c r="CS1243" s="21" t="e">
        <f>IF(Wedstrijden!#REF!="x","M","")</f>
        <v>#REF!</v>
      </c>
      <c r="CT1243" s="21" t="e">
        <f>IF(Wedstrijden!#REF!="x","Z","")</f>
        <v>#REF!</v>
      </c>
      <c r="CU1243" s="21" t="e">
        <f>IF(Wedstrijden!#REF!="x","ZZ","")</f>
        <v>#REF!</v>
      </c>
      <c r="CV1243" s="21">
        <f>IF(COUNTA(Wedstrijden!#REF!)&lt;&gt;0,2,"")</f>
        <v>2</v>
      </c>
      <c r="CW1243" s="21">
        <f t="shared" si="117"/>
        <v>1</v>
      </c>
      <c r="CX1243" s="21" t="e">
        <f>IF(Wedstrijden!#REF!="x","BB","")</f>
        <v>#REF!</v>
      </c>
      <c r="CY1243" s="21" t="e">
        <f>IF(Wedstrijden!#REF!="x","B","")</f>
        <v>#REF!</v>
      </c>
      <c r="CZ1243" s="21" t="e">
        <f>IF(Wedstrijden!#REF!="x","L","")</f>
        <v>#REF!</v>
      </c>
      <c r="DA1243" s="21" t="e">
        <f>IF(Wedstrijden!#REF!="x","M","")</f>
        <v>#REF!</v>
      </c>
      <c r="DB1243" s="21" t="e">
        <f>IF(Wedstrijden!#REF!="x","Z","")</f>
        <v>#REF!</v>
      </c>
      <c r="DC1243" s="21" t="e">
        <f>IF(Wedstrijden!#REF!="x","ZZ","")</f>
        <v>#REF!</v>
      </c>
      <c r="DD1243" s="21" t="e">
        <f>IF(Wedstrijden!#REF!="x","1.40","")</f>
        <v>#REF!</v>
      </c>
      <c r="DE1243" s="21">
        <f>IF(COUNTA(Wedstrijden!#REF!)&lt;&gt;0,6,"")</f>
        <v>6</v>
      </c>
      <c r="DF1243" s="21">
        <f t="shared" si="118"/>
        <v>2</v>
      </c>
      <c r="DG1243" s="21" t="e">
        <f>IF(Wedstrijden!#REF!="x","L","")</f>
        <v>#REF!</v>
      </c>
      <c r="DH1243" s="21" t="e">
        <f>IF(Wedstrijden!#REF!="x","M","")</f>
        <v>#REF!</v>
      </c>
      <c r="DI1243" s="21" t="e">
        <f>IF(Wedstrijden!#REF!="x","Z","")</f>
        <v>#REF!</v>
      </c>
      <c r="DJ1243" s="21" t="e">
        <f>IF(Wedstrijden!#REF!="x","Z","")</f>
        <v>#REF!</v>
      </c>
      <c r="DK1243" s="21">
        <f>IF(COUNTA(Wedstrijden!#REF!)&lt;&gt;0,6,"")</f>
        <v>6</v>
      </c>
      <c r="DL1243" s="21">
        <f t="shared" si="119"/>
        <v>1</v>
      </c>
      <c r="DM1243" s="21" t="e">
        <f>IF(Wedstrijden!#REF!="x","L","")</f>
        <v>#REF!</v>
      </c>
      <c r="DN1243" s="21" t="e">
        <f>IF(Wedstrijden!#REF!="x","M","")</f>
        <v>#REF!</v>
      </c>
      <c r="DO1243" s="21" t="e">
        <f>IF(Wedstrijden!#REF!="x","Z","")</f>
        <v>#REF!</v>
      </c>
      <c r="DP1243" s="21" t="e">
        <f>IF(Wedstrijden!#REF!="x","Z","")</f>
        <v>#REF!</v>
      </c>
    </row>
    <row r="1244" spans="1:120" ht="14.4" x14ac:dyDescent="0.3">
      <c r="A1244" s="23">
        <f>Wedstrijden!B1167</f>
        <v>0</v>
      </c>
      <c r="B1244" s="21" t="str">
        <f>IFERROR(VLOOKUP(Wedstrijden!D1167,Wedstrijdlocaties!$B$2:$E$600,2,FALSE),"")</f>
        <v/>
      </c>
      <c r="C1244" s="21">
        <f>Wedstrijden!E1167</f>
        <v>0</v>
      </c>
      <c r="D1244" s="21" t="str">
        <f>IFERROR(VLOOKUP(Wedstrijden!F1167,Organisaties!$B$2:$C$500,2,FALSE),"")</f>
        <v/>
      </c>
      <c r="E1244" s="21" t="str">
        <f>IFERROR(VLOOKUP(Wedstrijden!F1167,Organisaties!$B$2:$G$500,5,FALSE),"")</f>
        <v/>
      </c>
      <c r="F1244" s="21" t="e">
        <f>IF(Wedstrijden!#REF!&lt;&gt;"",Wedstrijden!#REF!,"")</f>
        <v>#REF!</v>
      </c>
      <c r="G1244" s="21" t="e">
        <f>IF(Wedstrijden!#REF!="Indoor",1,0)</f>
        <v>#REF!</v>
      </c>
      <c r="H1244" s="21" t="e">
        <f>Wedstrijden!#REF!</f>
        <v>#REF!</v>
      </c>
      <c r="I1244" s="21" t="e">
        <f>IF(Wedstrijden!#REF!="Nee",0,IF(Wedstrijden!#REF!="Ja",1,""))</f>
        <v>#REF!</v>
      </c>
      <c r="J1244" s="21" t="e">
        <f>IF(Wedstrijden!#REF!&lt;&gt;"",Wedstrijden!#REF!,"")</f>
        <v>#REF!</v>
      </c>
      <c r="BJ1244" s="21">
        <f>IF(COUNTA(Wedstrijden!#REF!)&lt;&gt;0,1,"")</f>
        <v>1</v>
      </c>
      <c r="BK1244" s="21">
        <f t="shared" si="114"/>
        <v>2</v>
      </c>
      <c r="BL1244" s="21" t="e">
        <f>IF(Wedstrijden!#REF!="x","AA","")</f>
        <v>#REF!</v>
      </c>
      <c r="BM1244" s="21" t="e">
        <f>IF(Wedstrijden!#REF!="x","A","")</f>
        <v>#REF!</v>
      </c>
      <c r="BN1244" s="21" t="e">
        <f>IF(Wedstrijden!#REF!="x","B1","")</f>
        <v>#REF!</v>
      </c>
      <c r="BO1244" s="21" t="e">
        <f>IF(Wedstrijden!#REF!="x","BB","")</f>
        <v>#REF!</v>
      </c>
      <c r="BP1244" s="21" t="e">
        <f>IF(Wedstrijden!#REF!="x","B","")</f>
        <v>#REF!</v>
      </c>
      <c r="BQ1244" s="21" t="e">
        <f>IF(Wedstrijden!#REF!="x","L1","")</f>
        <v>#REF!</v>
      </c>
      <c r="BR1244" s="21" t="e">
        <f>IF(Wedstrijden!#REF!="x","L2","")</f>
        <v>#REF!</v>
      </c>
      <c r="BS1244" s="21" t="e">
        <f>IF(Wedstrijden!#REF!="x","M1","")</f>
        <v>#REF!</v>
      </c>
      <c r="BT1244" s="21" t="e">
        <f>IF(Wedstrijden!#REF!="x","M2","")</f>
        <v>#REF!</v>
      </c>
      <c r="BU1244" s="21" t="e">
        <f>IF(Wedstrijden!#REF!="x","Z1","")</f>
        <v>#REF!</v>
      </c>
      <c r="BV1244" s="21" t="e">
        <f>IF(Wedstrijden!#REF!="x","Z2","")</f>
        <v>#REF!</v>
      </c>
      <c r="BW1244" s="21">
        <f>IF(COUNTA(Wedstrijden!#REF!)&lt;&gt;0,1,"")</f>
        <v>1</v>
      </c>
      <c r="BX1244" s="21">
        <f t="shared" si="115"/>
        <v>1</v>
      </c>
      <c r="BY1244" s="21" t="e">
        <f>IF(Wedstrijden!#REF!="x","BB","")</f>
        <v>#REF!</v>
      </c>
      <c r="BZ1244" s="21" t="e">
        <f>IF(Wedstrijden!#REF!="x","B","")</f>
        <v>#REF!</v>
      </c>
      <c r="CA1244" s="21" t="e">
        <f>IF(Wedstrijden!#REF!="x","L1","")</f>
        <v>#REF!</v>
      </c>
      <c r="CB1244" s="21" t="e">
        <f>IF(Wedstrijden!#REF!="x","L2","")</f>
        <v>#REF!</v>
      </c>
      <c r="CC1244" s="21" t="e">
        <f>IF(Wedstrijden!#REF!="x","M1","")</f>
        <v>#REF!</v>
      </c>
      <c r="CD1244" s="21" t="e">
        <f>IF(Wedstrijden!#REF!="x","M2","")</f>
        <v>#REF!</v>
      </c>
      <c r="CE1244" s="21" t="e">
        <f>IF(Wedstrijden!#REF!="x","Z1","")</f>
        <v>#REF!</v>
      </c>
      <c r="CF1244" s="21" t="e">
        <f>IF(Wedstrijden!#REF!="x","Z2","")</f>
        <v>#REF!</v>
      </c>
      <c r="CG1244" s="21" t="e">
        <f>IF(Wedstrijden!#REF!="x","ZZL","")</f>
        <v>#REF!</v>
      </c>
      <c r="CL1244" s="21">
        <f>IF(COUNTA(Wedstrijden!#REF!)&lt;&gt;0,2,"")</f>
        <v>2</v>
      </c>
      <c r="CM1244" s="21">
        <f t="shared" si="116"/>
        <v>2</v>
      </c>
      <c r="CN1244" s="21" t="e">
        <f>IF(Wedstrijden!#REF!="x","AA","")</f>
        <v>#REF!</v>
      </c>
      <c r="CO1244" s="21" t="e">
        <f>IF(Wedstrijden!#REF!="x","A","")</f>
        <v>#REF!</v>
      </c>
      <c r="CP1244" s="21" t="e">
        <f>IF(Wedstrijden!#REF!="x","BB","")</f>
        <v>#REF!</v>
      </c>
      <c r="CQ1244" s="21" t="e">
        <f>IF(Wedstrijden!#REF!="x","B","")</f>
        <v>#REF!</v>
      </c>
      <c r="CR1244" s="21" t="e">
        <f>IF(Wedstrijden!#REF!="x","L","")</f>
        <v>#REF!</v>
      </c>
      <c r="CS1244" s="21" t="e">
        <f>IF(Wedstrijden!#REF!="x","M","")</f>
        <v>#REF!</v>
      </c>
      <c r="CT1244" s="21" t="e">
        <f>IF(Wedstrijden!#REF!="x","Z","")</f>
        <v>#REF!</v>
      </c>
      <c r="CU1244" s="21" t="e">
        <f>IF(Wedstrijden!#REF!="x","ZZ","")</f>
        <v>#REF!</v>
      </c>
      <c r="CV1244" s="21">
        <f>IF(COUNTA(Wedstrijden!#REF!)&lt;&gt;0,2,"")</f>
        <v>2</v>
      </c>
      <c r="CW1244" s="21">
        <f t="shared" si="117"/>
        <v>1</v>
      </c>
      <c r="CX1244" s="21" t="e">
        <f>IF(Wedstrijden!#REF!="x","BB","")</f>
        <v>#REF!</v>
      </c>
      <c r="CY1244" s="21" t="e">
        <f>IF(Wedstrijden!#REF!="x","B","")</f>
        <v>#REF!</v>
      </c>
      <c r="CZ1244" s="21" t="e">
        <f>IF(Wedstrijden!#REF!="x","L","")</f>
        <v>#REF!</v>
      </c>
      <c r="DA1244" s="21" t="e">
        <f>IF(Wedstrijden!#REF!="x","M","")</f>
        <v>#REF!</v>
      </c>
      <c r="DB1244" s="21" t="e">
        <f>IF(Wedstrijden!#REF!="x","Z","")</f>
        <v>#REF!</v>
      </c>
      <c r="DC1244" s="21" t="e">
        <f>IF(Wedstrijden!#REF!="x","ZZ","")</f>
        <v>#REF!</v>
      </c>
      <c r="DD1244" s="21" t="e">
        <f>IF(Wedstrijden!#REF!="x","1.40","")</f>
        <v>#REF!</v>
      </c>
      <c r="DE1244" s="21">
        <f>IF(COUNTA(Wedstrijden!#REF!)&lt;&gt;0,6,"")</f>
        <v>6</v>
      </c>
      <c r="DF1244" s="21">
        <f t="shared" si="118"/>
        <v>2</v>
      </c>
      <c r="DG1244" s="21" t="e">
        <f>IF(Wedstrijden!#REF!="x","L","")</f>
        <v>#REF!</v>
      </c>
      <c r="DH1244" s="21" t="e">
        <f>IF(Wedstrijden!#REF!="x","M","")</f>
        <v>#REF!</v>
      </c>
      <c r="DI1244" s="21" t="e">
        <f>IF(Wedstrijden!#REF!="x","Z","")</f>
        <v>#REF!</v>
      </c>
      <c r="DJ1244" s="21" t="e">
        <f>IF(Wedstrijden!#REF!="x","Z","")</f>
        <v>#REF!</v>
      </c>
      <c r="DK1244" s="21">
        <f>IF(COUNTA(Wedstrijden!#REF!)&lt;&gt;0,6,"")</f>
        <v>6</v>
      </c>
      <c r="DL1244" s="21">
        <f t="shared" si="119"/>
        <v>1</v>
      </c>
      <c r="DM1244" s="21" t="e">
        <f>IF(Wedstrijden!#REF!="x","L","")</f>
        <v>#REF!</v>
      </c>
      <c r="DN1244" s="21" t="e">
        <f>IF(Wedstrijden!#REF!="x","M","")</f>
        <v>#REF!</v>
      </c>
      <c r="DO1244" s="21" t="e">
        <f>IF(Wedstrijden!#REF!="x","Z","")</f>
        <v>#REF!</v>
      </c>
      <c r="DP1244" s="21" t="e">
        <f>IF(Wedstrijden!#REF!="x","Z","")</f>
        <v>#REF!</v>
      </c>
    </row>
    <row r="1245" spans="1:120" ht="14.4" x14ac:dyDescent="0.3">
      <c r="A1245" s="23">
        <f>Wedstrijden!B1168</f>
        <v>0</v>
      </c>
      <c r="B1245" s="21" t="str">
        <f>IFERROR(VLOOKUP(Wedstrijden!D1168,Wedstrijdlocaties!$B$2:$E$600,2,FALSE),"")</f>
        <v/>
      </c>
      <c r="C1245" s="21">
        <f>Wedstrijden!E1168</f>
        <v>0</v>
      </c>
      <c r="D1245" s="21" t="str">
        <f>IFERROR(VLOOKUP(Wedstrijden!F1168,Organisaties!$B$2:$C$500,2,FALSE),"")</f>
        <v/>
      </c>
      <c r="E1245" s="21" t="str">
        <f>IFERROR(VLOOKUP(Wedstrijden!F1168,Organisaties!$B$2:$G$500,5,FALSE),"")</f>
        <v/>
      </c>
      <c r="F1245" s="21" t="e">
        <f>IF(Wedstrijden!#REF!&lt;&gt;"",Wedstrijden!#REF!,"")</f>
        <v>#REF!</v>
      </c>
      <c r="G1245" s="21" t="e">
        <f>IF(Wedstrijden!#REF!="Indoor",1,0)</f>
        <v>#REF!</v>
      </c>
      <c r="H1245" s="21" t="e">
        <f>Wedstrijden!#REF!</f>
        <v>#REF!</v>
      </c>
      <c r="I1245" s="21" t="e">
        <f>IF(Wedstrijden!#REF!="Nee",0,IF(Wedstrijden!#REF!="Ja",1,""))</f>
        <v>#REF!</v>
      </c>
      <c r="J1245" s="21" t="e">
        <f>IF(Wedstrijden!#REF!&lt;&gt;"",Wedstrijden!#REF!,"")</f>
        <v>#REF!</v>
      </c>
      <c r="BJ1245" s="21">
        <f>IF(COUNTA(Wedstrijden!#REF!)&lt;&gt;0,1,"")</f>
        <v>1</v>
      </c>
      <c r="BK1245" s="21">
        <f t="shared" si="114"/>
        <v>2</v>
      </c>
      <c r="BL1245" s="21" t="e">
        <f>IF(Wedstrijden!#REF!="x","AA","")</f>
        <v>#REF!</v>
      </c>
      <c r="BM1245" s="21" t="e">
        <f>IF(Wedstrijden!#REF!="x","A","")</f>
        <v>#REF!</v>
      </c>
      <c r="BN1245" s="21" t="e">
        <f>IF(Wedstrijden!#REF!="x","B1","")</f>
        <v>#REF!</v>
      </c>
      <c r="BO1245" s="21" t="e">
        <f>IF(Wedstrijden!#REF!="x","BB","")</f>
        <v>#REF!</v>
      </c>
      <c r="BP1245" s="21" t="e">
        <f>IF(Wedstrijden!#REF!="x","B","")</f>
        <v>#REF!</v>
      </c>
      <c r="BQ1245" s="21" t="e">
        <f>IF(Wedstrijden!#REF!="x","L1","")</f>
        <v>#REF!</v>
      </c>
      <c r="BR1245" s="21" t="e">
        <f>IF(Wedstrijden!#REF!="x","L2","")</f>
        <v>#REF!</v>
      </c>
      <c r="BS1245" s="21" t="e">
        <f>IF(Wedstrijden!#REF!="x","M1","")</f>
        <v>#REF!</v>
      </c>
      <c r="BT1245" s="21" t="e">
        <f>IF(Wedstrijden!#REF!="x","M2","")</f>
        <v>#REF!</v>
      </c>
      <c r="BU1245" s="21" t="e">
        <f>IF(Wedstrijden!#REF!="x","Z1","")</f>
        <v>#REF!</v>
      </c>
      <c r="BV1245" s="21" t="e">
        <f>IF(Wedstrijden!#REF!="x","Z2","")</f>
        <v>#REF!</v>
      </c>
      <c r="BW1245" s="21">
        <f>IF(COUNTA(Wedstrijden!#REF!)&lt;&gt;0,1,"")</f>
        <v>1</v>
      </c>
      <c r="BX1245" s="21">
        <f t="shared" si="115"/>
        <v>1</v>
      </c>
      <c r="BY1245" s="21" t="e">
        <f>IF(Wedstrijden!#REF!="x","BB","")</f>
        <v>#REF!</v>
      </c>
      <c r="BZ1245" s="21" t="e">
        <f>IF(Wedstrijden!#REF!="x","B","")</f>
        <v>#REF!</v>
      </c>
      <c r="CA1245" s="21" t="e">
        <f>IF(Wedstrijden!#REF!="x","L1","")</f>
        <v>#REF!</v>
      </c>
      <c r="CB1245" s="21" t="e">
        <f>IF(Wedstrijden!#REF!="x","L2","")</f>
        <v>#REF!</v>
      </c>
      <c r="CC1245" s="21" t="e">
        <f>IF(Wedstrijden!#REF!="x","M1","")</f>
        <v>#REF!</v>
      </c>
      <c r="CD1245" s="21" t="e">
        <f>IF(Wedstrijden!#REF!="x","M2","")</f>
        <v>#REF!</v>
      </c>
      <c r="CE1245" s="21" t="e">
        <f>IF(Wedstrijden!#REF!="x","Z1","")</f>
        <v>#REF!</v>
      </c>
      <c r="CF1245" s="21" t="e">
        <f>IF(Wedstrijden!#REF!="x","Z2","")</f>
        <v>#REF!</v>
      </c>
      <c r="CG1245" s="21" t="e">
        <f>IF(Wedstrijden!#REF!="x","ZZL","")</f>
        <v>#REF!</v>
      </c>
      <c r="CL1245" s="21">
        <f>IF(COUNTA(Wedstrijden!#REF!)&lt;&gt;0,2,"")</f>
        <v>2</v>
      </c>
      <c r="CM1245" s="21">
        <f t="shared" si="116"/>
        <v>2</v>
      </c>
      <c r="CN1245" s="21" t="e">
        <f>IF(Wedstrijden!#REF!="x","AA","")</f>
        <v>#REF!</v>
      </c>
      <c r="CO1245" s="21" t="e">
        <f>IF(Wedstrijden!#REF!="x","A","")</f>
        <v>#REF!</v>
      </c>
      <c r="CP1245" s="21" t="e">
        <f>IF(Wedstrijden!#REF!="x","BB","")</f>
        <v>#REF!</v>
      </c>
      <c r="CQ1245" s="21" t="e">
        <f>IF(Wedstrijden!#REF!="x","B","")</f>
        <v>#REF!</v>
      </c>
      <c r="CR1245" s="21" t="e">
        <f>IF(Wedstrijden!#REF!="x","L","")</f>
        <v>#REF!</v>
      </c>
      <c r="CS1245" s="21" t="e">
        <f>IF(Wedstrijden!#REF!="x","M","")</f>
        <v>#REF!</v>
      </c>
      <c r="CT1245" s="21" t="e">
        <f>IF(Wedstrijden!#REF!="x","Z","")</f>
        <v>#REF!</v>
      </c>
      <c r="CU1245" s="21" t="e">
        <f>IF(Wedstrijden!#REF!="x","ZZ","")</f>
        <v>#REF!</v>
      </c>
      <c r="CV1245" s="21">
        <f>IF(COUNTA(Wedstrijden!#REF!)&lt;&gt;0,2,"")</f>
        <v>2</v>
      </c>
      <c r="CW1245" s="21">
        <f t="shared" si="117"/>
        <v>1</v>
      </c>
      <c r="CX1245" s="21" t="e">
        <f>IF(Wedstrijden!#REF!="x","BB","")</f>
        <v>#REF!</v>
      </c>
      <c r="CY1245" s="21" t="e">
        <f>IF(Wedstrijden!#REF!="x","B","")</f>
        <v>#REF!</v>
      </c>
      <c r="CZ1245" s="21" t="e">
        <f>IF(Wedstrijden!#REF!="x","L","")</f>
        <v>#REF!</v>
      </c>
      <c r="DA1245" s="21" t="e">
        <f>IF(Wedstrijden!#REF!="x","M","")</f>
        <v>#REF!</v>
      </c>
      <c r="DB1245" s="21" t="e">
        <f>IF(Wedstrijden!#REF!="x","Z","")</f>
        <v>#REF!</v>
      </c>
      <c r="DC1245" s="21" t="e">
        <f>IF(Wedstrijden!#REF!="x","ZZ","")</f>
        <v>#REF!</v>
      </c>
      <c r="DD1245" s="21" t="e">
        <f>IF(Wedstrijden!#REF!="x","1.40","")</f>
        <v>#REF!</v>
      </c>
      <c r="DE1245" s="21">
        <f>IF(COUNTA(Wedstrijden!#REF!)&lt;&gt;0,6,"")</f>
        <v>6</v>
      </c>
      <c r="DF1245" s="21">
        <f t="shared" si="118"/>
        <v>2</v>
      </c>
      <c r="DG1245" s="21" t="e">
        <f>IF(Wedstrijden!#REF!="x","L","")</f>
        <v>#REF!</v>
      </c>
      <c r="DH1245" s="21" t="e">
        <f>IF(Wedstrijden!#REF!="x","M","")</f>
        <v>#REF!</v>
      </c>
      <c r="DI1245" s="21" t="e">
        <f>IF(Wedstrijden!#REF!="x","Z","")</f>
        <v>#REF!</v>
      </c>
      <c r="DJ1245" s="21" t="e">
        <f>IF(Wedstrijden!#REF!="x","Z","")</f>
        <v>#REF!</v>
      </c>
      <c r="DK1245" s="21">
        <f>IF(COUNTA(Wedstrijden!#REF!)&lt;&gt;0,6,"")</f>
        <v>6</v>
      </c>
      <c r="DL1245" s="21">
        <f t="shared" si="119"/>
        <v>1</v>
      </c>
      <c r="DM1245" s="21" t="e">
        <f>IF(Wedstrijden!#REF!="x","L","")</f>
        <v>#REF!</v>
      </c>
      <c r="DN1245" s="21" t="e">
        <f>IF(Wedstrijden!#REF!="x","M","")</f>
        <v>#REF!</v>
      </c>
      <c r="DO1245" s="21" t="e">
        <f>IF(Wedstrijden!#REF!="x","Z","")</f>
        <v>#REF!</v>
      </c>
      <c r="DP1245" s="21" t="e">
        <f>IF(Wedstrijden!#REF!="x","Z","")</f>
        <v>#REF!</v>
      </c>
    </row>
    <row r="1246" spans="1:120" ht="14.4" x14ac:dyDescent="0.3">
      <c r="A1246" s="23">
        <f>Wedstrijden!B1169</f>
        <v>0</v>
      </c>
      <c r="B1246" s="21" t="str">
        <f>IFERROR(VLOOKUP(Wedstrijden!D1169,Wedstrijdlocaties!$B$2:$E$600,2,FALSE),"")</f>
        <v/>
      </c>
      <c r="C1246" s="21">
        <f>Wedstrijden!E1169</f>
        <v>0</v>
      </c>
      <c r="D1246" s="21" t="str">
        <f>IFERROR(VLOOKUP(Wedstrijden!F1169,Organisaties!$B$2:$C$500,2,FALSE),"")</f>
        <v/>
      </c>
      <c r="E1246" s="21" t="str">
        <f>IFERROR(VLOOKUP(Wedstrijden!F1169,Organisaties!$B$2:$G$500,5,FALSE),"")</f>
        <v/>
      </c>
      <c r="F1246" s="21" t="e">
        <f>IF(Wedstrijden!#REF!&lt;&gt;"",Wedstrijden!#REF!,"")</f>
        <v>#REF!</v>
      </c>
      <c r="G1246" s="21" t="e">
        <f>IF(Wedstrijden!#REF!="Indoor",1,0)</f>
        <v>#REF!</v>
      </c>
      <c r="H1246" s="21" t="e">
        <f>Wedstrijden!#REF!</f>
        <v>#REF!</v>
      </c>
      <c r="I1246" s="21" t="e">
        <f>IF(Wedstrijden!#REF!="Nee",0,IF(Wedstrijden!#REF!="Ja",1,""))</f>
        <v>#REF!</v>
      </c>
      <c r="J1246" s="21" t="e">
        <f>IF(Wedstrijden!#REF!&lt;&gt;"",Wedstrijden!#REF!,"")</f>
        <v>#REF!</v>
      </c>
      <c r="BJ1246" s="21">
        <f>IF(COUNTA(Wedstrijden!#REF!)&lt;&gt;0,1,"")</f>
        <v>1</v>
      </c>
      <c r="BK1246" s="21">
        <f t="shared" si="114"/>
        <v>2</v>
      </c>
      <c r="BL1246" s="21" t="e">
        <f>IF(Wedstrijden!#REF!="x","AA","")</f>
        <v>#REF!</v>
      </c>
      <c r="BM1246" s="21" t="e">
        <f>IF(Wedstrijden!#REF!="x","A","")</f>
        <v>#REF!</v>
      </c>
      <c r="BN1246" s="21" t="e">
        <f>IF(Wedstrijden!#REF!="x","B1","")</f>
        <v>#REF!</v>
      </c>
      <c r="BO1246" s="21" t="e">
        <f>IF(Wedstrijden!#REF!="x","BB","")</f>
        <v>#REF!</v>
      </c>
      <c r="BP1246" s="21" t="e">
        <f>IF(Wedstrijden!#REF!="x","B","")</f>
        <v>#REF!</v>
      </c>
      <c r="BQ1246" s="21" t="e">
        <f>IF(Wedstrijden!#REF!="x","L1","")</f>
        <v>#REF!</v>
      </c>
      <c r="BR1246" s="21" t="e">
        <f>IF(Wedstrijden!#REF!="x","L2","")</f>
        <v>#REF!</v>
      </c>
      <c r="BS1246" s="21" t="e">
        <f>IF(Wedstrijden!#REF!="x","M1","")</f>
        <v>#REF!</v>
      </c>
      <c r="BT1246" s="21" t="e">
        <f>IF(Wedstrijden!#REF!="x","M2","")</f>
        <v>#REF!</v>
      </c>
      <c r="BU1246" s="21" t="e">
        <f>IF(Wedstrijden!#REF!="x","Z1","")</f>
        <v>#REF!</v>
      </c>
      <c r="BV1246" s="21" t="e">
        <f>IF(Wedstrijden!#REF!="x","Z2","")</f>
        <v>#REF!</v>
      </c>
      <c r="BW1246" s="21">
        <f>IF(COUNTA(Wedstrijden!#REF!)&lt;&gt;0,1,"")</f>
        <v>1</v>
      </c>
      <c r="BX1246" s="21">
        <f t="shared" si="115"/>
        <v>1</v>
      </c>
      <c r="BY1246" s="21" t="e">
        <f>IF(Wedstrijden!#REF!="x","BB","")</f>
        <v>#REF!</v>
      </c>
      <c r="BZ1246" s="21" t="e">
        <f>IF(Wedstrijden!#REF!="x","B","")</f>
        <v>#REF!</v>
      </c>
      <c r="CA1246" s="21" t="e">
        <f>IF(Wedstrijden!#REF!="x","L1","")</f>
        <v>#REF!</v>
      </c>
      <c r="CB1246" s="21" t="e">
        <f>IF(Wedstrijden!#REF!="x","L2","")</f>
        <v>#REF!</v>
      </c>
      <c r="CC1246" s="21" t="e">
        <f>IF(Wedstrijden!#REF!="x","M1","")</f>
        <v>#REF!</v>
      </c>
      <c r="CD1246" s="21" t="e">
        <f>IF(Wedstrijden!#REF!="x","M2","")</f>
        <v>#REF!</v>
      </c>
      <c r="CE1246" s="21" t="e">
        <f>IF(Wedstrijden!#REF!="x","Z1","")</f>
        <v>#REF!</v>
      </c>
      <c r="CF1246" s="21" t="e">
        <f>IF(Wedstrijden!#REF!="x","Z2","")</f>
        <v>#REF!</v>
      </c>
      <c r="CG1246" s="21" t="e">
        <f>IF(Wedstrijden!#REF!="x","ZZL","")</f>
        <v>#REF!</v>
      </c>
      <c r="CL1246" s="21">
        <f>IF(COUNTA(Wedstrijden!#REF!)&lt;&gt;0,2,"")</f>
        <v>2</v>
      </c>
      <c r="CM1246" s="21">
        <f t="shared" si="116"/>
        <v>2</v>
      </c>
      <c r="CN1246" s="21" t="e">
        <f>IF(Wedstrijden!#REF!="x","AA","")</f>
        <v>#REF!</v>
      </c>
      <c r="CO1246" s="21" t="e">
        <f>IF(Wedstrijden!#REF!="x","A","")</f>
        <v>#REF!</v>
      </c>
      <c r="CP1246" s="21" t="e">
        <f>IF(Wedstrijden!#REF!="x","BB","")</f>
        <v>#REF!</v>
      </c>
      <c r="CQ1246" s="21" t="e">
        <f>IF(Wedstrijden!#REF!="x","B","")</f>
        <v>#REF!</v>
      </c>
      <c r="CR1246" s="21" t="e">
        <f>IF(Wedstrijden!#REF!="x","L","")</f>
        <v>#REF!</v>
      </c>
      <c r="CS1246" s="21" t="e">
        <f>IF(Wedstrijden!#REF!="x","M","")</f>
        <v>#REF!</v>
      </c>
      <c r="CT1246" s="21" t="e">
        <f>IF(Wedstrijden!#REF!="x","Z","")</f>
        <v>#REF!</v>
      </c>
      <c r="CU1246" s="21" t="e">
        <f>IF(Wedstrijden!#REF!="x","ZZ","")</f>
        <v>#REF!</v>
      </c>
      <c r="CV1246" s="21">
        <f>IF(COUNTA(Wedstrijden!#REF!)&lt;&gt;0,2,"")</f>
        <v>2</v>
      </c>
      <c r="CW1246" s="21">
        <f t="shared" si="117"/>
        <v>1</v>
      </c>
      <c r="CX1246" s="21" t="e">
        <f>IF(Wedstrijden!#REF!="x","BB","")</f>
        <v>#REF!</v>
      </c>
      <c r="CY1246" s="21" t="e">
        <f>IF(Wedstrijden!#REF!="x","B","")</f>
        <v>#REF!</v>
      </c>
      <c r="CZ1246" s="21" t="e">
        <f>IF(Wedstrijden!#REF!="x","L","")</f>
        <v>#REF!</v>
      </c>
      <c r="DA1246" s="21" t="e">
        <f>IF(Wedstrijden!#REF!="x","M","")</f>
        <v>#REF!</v>
      </c>
      <c r="DB1246" s="21" t="e">
        <f>IF(Wedstrijden!#REF!="x","Z","")</f>
        <v>#REF!</v>
      </c>
      <c r="DC1246" s="21" t="e">
        <f>IF(Wedstrijden!#REF!="x","ZZ","")</f>
        <v>#REF!</v>
      </c>
      <c r="DD1246" s="21" t="e">
        <f>IF(Wedstrijden!#REF!="x","1.40","")</f>
        <v>#REF!</v>
      </c>
      <c r="DE1246" s="21">
        <f>IF(COUNTA(Wedstrijden!#REF!)&lt;&gt;0,6,"")</f>
        <v>6</v>
      </c>
      <c r="DF1246" s="21">
        <f t="shared" si="118"/>
        <v>2</v>
      </c>
      <c r="DG1246" s="21" t="e">
        <f>IF(Wedstrijden!#REF!="x","L","")</f>
        <v>#REF!</v>
      </c>
      <c r="DH1246" s="21" t="e">
        <f>IF(Wedstrijden!#REF!="x","M","")</f>
        <v>#REF!</v>
      </c>
      <c r="DI1246" s="21" t="e">
        <f>IF(Wedstrijden!#REF!="x","Z","")</f>
        <v>#REF!</v>
      </c>
      <c r="DJ1246" s="21" t="e">
        <f>IF(Wedstrijden!#REF!="x","Z","")</f>
        <v>#REF!</v>
      </c>
      <c r="DK1246" s="21">
        <f>IF(COUNTA(Wedstrijden!#REF!)&lt;&gt;0,6,"")</f>
        <v>6</v>
      </c>
      <c r="DL1246" s="21">
        <f t="shared" si="119"/>
        <v>1</v>
      </c>
      <c r="DM1246" s="21" t="e">
        <f>IF(Wedstrijden!#REF!="x","L","")</f>
        <v>#REF!</v>
      </c>
      <c r="DN1246" s="21" t="e">
        <f>IF(Wedstrijden!#REF!="x","M","")</f>
        <v>#REF!</v>
      </c>
      <c r="DO1246" s="21" t="e">
        <f>IF(Wedstrijden!#REF!="x","Z","")</f>
        <v>#REF!</v>
      </c>
      <c r="DP1246" s="21" t="e">
        <f>IF(Wedstrijden!#REF!="x","Z","")</f>
        <v>#REF!</v>
      </c>
    </row>
    <row r="1247" spans="1:120" ht="14.4" x14ac:dyDescent="0.3">
      <c r="A1247" s="23">
        <f>Wedstrijden!B1170</f>
        <v>0</v>
      </c>
      <c r="B1247" s="21" t="str">
        <f>IFERROR(VLOOKUP(Wedstrijden!D1170,Wedstrijdlocaties!$B$2:$E$600,2,FALSE),"")</f>
        <v/>
      </c>
      <c r="C1247" s="21">
        <f>Wedstrijden!E1170</f>
        <v>0</v>
      </c>
      <c r="D1247" s="21" t="str">
        <f>IFERROR(VLOOKUP(Wedstrijden!F1170,Organisaties!$B$2:$C$500,2,FALSE),"")</f>
        <v/>
      </c>
      <c r="E1247" s="21" t="str">
        <f>IFERROR(VLOOKUP(Wedstrijden!F1170,Organisaties!$B$2:$G$500,5,FALSE),"")</f>
        <v/>
      </c>
      <c r="F1247" s="21" t="e">
        <f>IF(Wedstrijden!#REF!&lt;&gt;"",Wedstrijden!#REF!,"")</f>
        <v>#REF!</v>
      </c>
      <c r="G1247" s="21" t="e">
        <f>IF(Wedstrijden!#REF!="Indoor",1,0)</f>
        <v>#REF!</v>
      </c>
      <c r="H1247" s="21" t="e">
        <f>Wedstrijden!#REF!</f>
        <v>#REF!</v>
      </c>
      <c r="I1247" s="21" t="e">
        <f>IF(Wedstrijden!#REF!="Nee",0,IF(Wedstrijden!#REF!="Ja",1,""))</f>
        <v>#REF!</v>
      </c>
      <c r="J1247" s="21" t="e">
        <f>IF(Wedstrijden!#REF!&lt;&gt;"",Wedstrijden!#REF!,"")</f>
        <v>#REF!</v>
      </c>
      <c r="BJ1247" s="21">
        <f>IF(COUNTA(Wedstrijden!#REF!)&lt;&gt;0,1,"")</f>
        <v>1</v>
      </c>
      <c r="BK1247" s="21">
        <f t="shared" si="114"/>
        <v>2</v>
      </c>
      <c r="BL1247" s="21" t="e">
        <f>IF(Wedstrijden!#REF!="x","AA","")</f>
        <v>#REF!</v>
      </c>
      <c r="BM1247" s="21" t="e">
        <f>IF(Wedstrijden!#REF!="x","A","")</f>
        <v>#REF!</v>
      </c>
      <c r="BN1247" s="21" t="e">
        <f>IF(Wedstrijden!#REF!="x","B1","")</f>
        <v>#REF!</v>
      </c>
      <c r="BO1247" s="21" t="e">
        <f>IF(Wedstrijden!#REF!="x","BB","")</f>
        <v>#REF!</v>
      </c>
      <c r="BP1247" s="21" t="e">
        <f>IF(Wedstrijden!#REF!="x","B","")</f>
        <v>#REF!</v>
      </c>
      <c r="BQ1247" s="21" t="e">
        <f>IF(Wedstrijden!#REF!="x","L1","")</f>
        <v>#REF!</v>
      </c>
      <c r="BR1247" s="21" t="e">
        <f>IF(Wedstrijden!#REF!="x","L2","")</f>
        <v>#REF!</v>
      </c>
      <c r="BS1247" s="21" t="e">
        <f>IF(Wedstrijden!#REF!="x","M1","")</f>
        <v>#REF!</v>
      </c>
      <c r="BT1247" s="21" t="e">
        <f>IF(Wedstrijden!#REF!="x","M2","")</f>
        <v>#REF!</v>
      </c>
      <c r="BU1247" s="21" t="e">
        <f>IF(Wedstrijden!#REF!="x","Z1","")</f>
        <v>#REF!</v>
      </c>
      <c r="BV1247" s="21" t="e">
        <f>IF(Wedstrijden!#REF!="x","Z2","")</f>
        <v>#REF!</v>
      </c>
      <c r="BW1247" s="21">
        <f>IF(COUNTA(Wedstrijden!#REF!)&lt;&gt;0,1,"")</f>
        <v>1</v>
      </c>
      <c r="BX1247" s="21">
        <f t="shared" si="115"/>
        <v>1</v>
      </c>
      <c r="BY1247" s="21" t="e">
        <f>IF(Wedstrijden!#REF!="x","BB","")</f>
        <v>#REF!</v>
      </c>
      <c r="BZ1247" s="21" t="e">
        <f>IF(Wedstrijden!#REF!="x","B","")</f>
        <v>#REF!</v>
      </c>
      <c r="CA1247" s="21" t="e">
        <f>IF(Wedstrijden!#REF!="x","L1","")</f>
        <v>#REF!</v>
      </c>
      <c r="CB1247" s="21" t="e">
        <f>IF(Wedstrijden!#REF!="x","L2","")</f>
        <v>#REF!</v>
      </c>
      <c r="CC1247" s="21" t="e">
        <f>IF(Wedstrijden!#REF!="x","M1","")</f>
        <v>#REF!</v>
      </c>
      <c r="CD1247" s="21" t="e">
        <f>IF(Wedstrijden!#REF!="x","M2","")</f>
        <v>#REF!</v>
      </c>
      <c r="CE1247" s="21" t="e">
        <f>IF(Wedstrijden!#REF!="x","Z1","")</f>
        <v>#REF!</v>
      </c>
      <c r="CF1247" s="21" t="e">
        <f>IF(Wedstrijden!#REF!="x","Z2","")</f>
        <v>#REF!</v>
      </c>
      <c r="CG1247" s="21" t="e">
        <f>IF(Wedstrijden!#REF!="x","ZZL","")</f>
        <v>#REF!</v>
      </c>
      <c r="CL1247" s="21">
        <f>IF(COUNTA(Wedstrijden!#REF!)&lt;&gt;0,2,"")</f>
        <v>2</v>
      </c>
      <c r="CM1247" s="21">
        <f t="shared" si="116"/>
        <v>2</v>
      </c>
      <c r="CN1247" s="21" t="e">
        <f>IF(Wedstrijden!#REF!="x","AA","")</f>
        <v>#REF!</v>
      </c>
      <c r="CO1247" s="21" t="e">
        <f>IF(Wedstrijden!#REF!="x","A","")</f>
        <v>#REF!</v>
      </c>
      <c r="CP1247" s="21" t="e">
        <f>IF(Wedstrijden!#REF!="x","BB","")</f>
        <v>#REF!</v>
      </c>
      <c r="CQ1247" s="21" t="e">
        <f>IF(Wedstrijden!#REF!="x","B","")</f>
        <v>#REF!</v>
      </c>
      <c r="CR1247" s="21" t="e">
        <f>IF(Wedstrijden!#REF!="x","L","")</f>
        <v>#REF!</v>
      </c>
      <c r="CS1247" s="21" t="e">
        <f>IF(Wedstrijden!#REF!="x","M","")</f>
        <v>#REF!</v>
      </c>
      <c r="CT1247" s="21" t="e">
        <f>IF(Wedstrijden!#REF!="x","Z","")</f>
        <v>#REF!</v>
      </c>
      <c r="CU1247" s="21" t="e">
        <f>IF(Wedstrijden!#REF!="x","ZZ","")</f>
        <v>#REF!</v>
      </c>
      <c r="CV1247" s="21">
        <f>IF(COUNTA(Wedstrijden!#REF!)&lt;&gt;0,2,"")</f>
        <v>2</v>
      </c>
      <c r="CW1247" s="21">
        <f t="shared" si="117"/>
        <v>1</v>
      </c>
      <c r="CX1247" s="21" t="e">
        <f>IF(Wedstrijden!#REF!="x","BB","")</f>
        <v>#REF!</v>
      </c>
      <c r="CY1247" s="21" t="e">
        <f>IF(Wedstrijden!#REF!="x","B","")</f>
        <v>#REF!</v>
      </c>
      <c r="CZ1247" s="21" t="e">
        <f>IF(Wedstrijden!#REF!="x","L","")</f>
        <v>#REF!</v>
      </c>
      <c r="DA1247" s="21" t="e">
        <f>IF(Wedstrijden!#REF!="x","M","")</f>
        <v>#REF!</v>
      </c>
      <c r="DB1247" s="21" t="e">
        <f>IF(Wedstrijden!#REF!="x","Z","")</f>
        <v>#REF!</v>
      </c>
      <c r="DC1247" s="21" t="e">
        <f>IF(Wedstrijden!#REF!="x","ZZ","")</f>
        <v>#REF!</v>
      </c>
      <c r="DD1247" s="21" t="e">
        <f>IF(Wedstrijden!#REF!="x","1.40","")</f>
        <v>#REF!</v>
      </c>
      <c r="DE1247" s="21">
        <f>IF(COUNTA(Wedstrijden!#REF!)&lt;&gt;0,6,"")</f>
        <v>6</v>
      </c>
      <c r="DF1247" s="21">
        <f t="shared" si="118"/>
        <v>2</v>
      </c>
      <c r="DG1247" s="21" t="e">
        <f>IF(Wedstrijden!#REF!="x","L","")</f>
        <v>#REF!</v>
      </c>
      <c r="DH1247" s="21" t="e">
        <f>IF(Wedstrijden!#REF!="x","M","")</f>
        <v>#REF!</v>
      </c>
      <c r="DI1247" s="21" t="e">
        <f>IF(Wedstrijden!#REF!="x","Z","")</f>
        <v>#REF!</v>
      </c>
      <c r="DJ1247" s="21" t="e">
        <f>IF(Wedstrijden!#REF!="x","Z","")</f>
        <v>#REF!</v>
      </c>
      <c r="DK1247" s="21">
        <f>IF(COUNTA(Wedstrijden!#REF!)&lt;&gt;0,6,"")</f>
        <v>6</v>
      </c>
      <c r="DL1247" s="21">
        <f t="shared" si="119"/>
        <v>1</v>
      </c>
      <c r="DM1247" s="21" t="e">
        <f>IF(Wedstrijden!#REF!="x","L","")</f>
        <v>#REF!</v>
      </c>
      <c r="DN1247" s="21" t="e">
        <f>IF(Wedstrijden!#REF!="x","M","")</f>
        <v>#REF!</v>
      </c>
      <c r="DO1247" s="21" t="e">
        <f>IF(Wedstrijden!#REF!="x","Z","")</f>
        <v>#REF!</v>
      </c>
      <c r="DP1247" s="21" t="e">
        <f>IF(Wedstrijden!#REF!="x","Z","")</f>
        <v>#REF!</v>
      </c>
    </row>
    <row r="1248" spans="1:120" ht="14.4" x14ac:dyDescent="0.3">
      <c r="A1248" s="23">
        <f>Wedstrijden!B1171</f>
        <v>0</v>
      </c>
      <c r="B1248" s="21" t="str">
        <f>IFERROR(VLOOKUP(Wedstrijden!D1171,Wedstrijdlocaties!$B$2:$E$600,2,FALSE),"")</f>
        <v/>
      </c>
      <c r="C1248" s="21">
        <f>Wedstrijden!E1171</f>
        <v>0</v>
      </c>
      <c r="D1248" s="21" t="str">
        <f>IFERROR(VLOOKUP(Wedstrijden!F1171,Organisaties!$B$2:$C$500,2,FALSE),"")</f>
        <v/>
      </c>
      <c r="E1248" s="21" t="str">
        <f>IFERROR(VLOOKUP(Wedstrijden!F1171,Organisaties!$B$2:$G$500,5,FALSE),"")</f>
        <v/>
      </c>
      <c r="F1248" s="21" t="e">
        <f>IF(Wedstrijden!#REF!&lt;&gt;"",Wedstrijden!#REF!,"")</f>
        <v>#REF!</v>
      </c>
      <c r="G1248" s="21" t="e">
        <f>IF(Wedstrijden!#REF!="Indoor",1,0)</f>
        <v>#REF!</v>
      </c>
      <c r="H1248" s="21" t="e">
        <f>Wedstrijden!#REF!</f>
        <v>#REF!</v>
      </c>
      <c r="I1248" s="21" t="e">
        <f>IF(Wedstrijden!#REF!="Nee",0,IF(Wedstrijden!#REF!="Ja",1,""))</f>
        <v>#REF!</v>
      </c>
      <c r="J1248" s="21" t="e">
        <f>IF(Wedstrijden!#REF!&lt;&gt;"",Wedstrijden!#REF!,"")</f>
        <v>#REF!</v>
      </c>
      <c r="BJ1248" s="21">
        <f>IF(COUNTA(Wedstrijden!#REF!)&lt;&gt;0,1,"")</f>
        <v>1</v>
      </c>
      <c r="BK1248" s="21">
        <f t="shared" si="114"/>
        <v>2</v>
      </c>
      <c r="BL1248" s="21" t="e">
        <f>IF(Wedstrijden!#REF!="x","AA","")</f>
        <v>#REF!</v>
      </c>
      <c r="BM1248" s="21" t="e">
        <f>IF(Wedstrijden!#REF!="x","A","")</f>
        <v>#REF!</v>
      </c>
      <c r="BN1248" s="21" t="e">
        <f>IF(Wedstrijden!#REF!="x","B1","")</f>
        <v>#REF!</v>
      </c>
      <c r="BO1248" s="21" t="e">
        <f>IF(Wedstrijden!#REF!="x","BB","")</f>
        <v>#REF!</v>
      </c>
      <c r="BP1248" s="21" t="e">
        <f>IF(Wedstrijden!#REF!="x","B","")</f>
        <v>#REF!</v>
      </c>
      <c r="BQ1248" s="21" t="e">
        <f>IF(Wedstrijden!#REF!="x","L1","")</f>
        <v>#REF!</v>
      </c>
      <c r="BR1248" s="21" t="e">
        <f>IF(Wedstrijden!#REF!="x","L2","")</f>
        <v>#REF!</v>
      </c>
      <c r="BS1248" s="21" t="e">
        <f>IF(Wedstrijden!#REF!="x","M1","")</f>
        <v>#REF!</v>
      </c>
      <c r="BT1248" s="21" t="e">
        <f>IF(Wedstrijden!#REF!="x","M2","")</f>
        <v>#REF!</v>
      </c>
      <c r="BU1248" s="21" t="e">
        <f>IF(Wedstrijden!#REF!="x","Z1","")</f>
        <v>#REF!</v>
      </c>
      <c r="BV1248" s="21" t="e">
        <f>IF(Wedstrijden!#REF!="x","Z2","")</f>
        <v>#REF!</v>
      </c>
      <c r="BW1248" s="21">
        <f>IF(COUNTA(Wedstrijden!#REF!)&lt;&gt;0,1,"")</f>
        <v>1</v>
      </c>
      <c r="BX1248" s="21">
        <f t="shared" si="115"/>
        <v>1</v>
      </c>
      <c r="BY1248" s="21" t="e">
        <f>IF(Wedstrijden!#REF!="x","BB","")</f>
        <v>#REF!</v>
      </c>
      <c r="BZ1248" s="21" t="e">
        <f>IF(Wedstrijden!#REF!="x","B","")</f>
        <v>#REF!</v>
      </c>
      <c r="CA1248" s="21" t="e">
        <f>IF(Wedstrijden!#REF!="x","L1","")</f>
        <v>#REF!</v>
      </c>
      <c r="CB1248" s="21" t="e">
        <f>IF(Wedstrijden!#REF!="x","L2","")</f>
        <v>#REF!</v>
      </c>
      <c r="CC1248" s="21" t="e">
        <f>IF(Wedstrijden!#REF!="x","M1","")</f>
        <v>#REF!</v>
      </c>
      <c r="CD1248" s="21" t="e">
        <f>IF(Wedstrijden!#REF!="x","M2","")</f>
        <v>#REF!</v>
      </c>
      <c r="CE1248" s="21" t="e">
        <f>IF(Wedstrijden!#REF!="x","Z1","")</f>
        <v>#REF!</v>
      </c>
      <c r="CF1248" s="21" t="e">
        <f>IF(Wedstrijden!#REF!="x","Z2","")</f>
        <v>#REF!</v>
      </c>
      <c r="CG1248" s="21" t="e">
        <f>IF(Wedstrijden!#REF!="x","ZZL","")</f>
        <v>#REF!</v>
      </c>
      <c r="CL1248" s="21">
        <f>IF(COUNTA(Wedstrijden!#REF!)&lt;&gt;0,2,"")</f>
        <v>2</v>
      </c>
      <c r="CM1248" s="21">
        <f t="shared" si="116"/>
        <v>2</v>
      </c>
      <c r="CN1248" s="21" t="e">
        <f>IF(Wedstrijden!#REF!="x","AA","")</f>
        <v>#REF!</v>
      </c>
      <c r="CO1248" s="21" t="e">
        <f>IF(Wedstrijden!#REF!="x","A","")</f>
        <v>#REF!</v>
      </c>
      <c r="CP1248" s="21" t="e">
        <f>IF(Wedstrijden!#REF!="x","BB","")</f>
        <v>#REF!</v>
      </c>
      <c r="CQ1248" s="21" t="e">
        <f>IF(Wedstrijden!#REF!="x","B","")</f>
        <v>#REF!</v>
      </c>
      <c r="CR1248" s="21" t="e">
        <f>IF(Wedstrijden!#REF!="x","L","")</f>
        <v>#REF!</v>
      </c>
      <c r="CS1248" s="21" t="e">
        <f>IF(Wedstrijden!#REF!="x","M","")</f>
        <v>#REF!</v>
      </c>
      <c r="CT1248" s="21" t="e">
        <f>IF(Wedstrijden!#REF!="x","Z","")</f>
        <v>#REF!</v>
      </c>
      <c r="CU1248" s="21" t="e">
        <f>IF(Wedstrijden!#REF!="x","ZZ","")</f>
        <v>#REF!</v>
      </c>
      <c r="CV1248" s="21">
        <f>IF(COUNTA(Wedstrijden!#REF!)&lt;&gt;0,2,"")</f>
        <v>2</v>
      </c>
      <c r="CW1248" s="21">
        <f t="shared" si="117"/>
        <v>1</v>
      </c>
      <c r="CX1248" s="21" t="e">
        <f>IF(Wedstrijden!#REF!="x","BB","")</f>
        <v>#REF!</v>
      </c>
      <c r="CY1248" s="21" t="e">
        <f>IF(Wedstrijden!#REF!="x","B","")</f>
        <v>#REF!</v>
      </c>
      <c r="CZ1248" s="21" t="e">
        <f>IF(Wedstrijden!#REF!="x","L","")</f>
        <v>#REF!</v>
      </c>
      <c r="DA1248" s="21" t="e">
        <f>IF(Wedstrijden!#REF!="x","M","")</f>
        <v>#REF!</v>
      </c>
      <c r="DB1248" s="21" t="e">
        <f>IF(Wedstrijden!#REF!="x","Z","")</f>
        <v>#REF!</v>
      </c>
      <c r="DC1248" s="21" t="e">
        <f>IF(Wedstrijden!#REF!="x","ZZ","")</f>
        <v>#REF!</v>
      </c>
      <c r="DD1248" s="21" t="e">
        <f>IF(Wedstrijden!#REF!="x","1.40","")</f>
        <v>#REF!</v>
      </c>
      <c r="DE1248" s="21">
        <f>IF(COUNTA(Wedstrijden!#REF!)&lt;&gt;0,6,"")</f>
        <v>6</v>
      </c>
      <c r="DF1248" s="21">
        <f t="shared" si="118"/>
        <v>2</v>
      </c>
      <c r="DG1248" s="21" t="e">
        <f>IF(Wedstrijden!#REF!="x","L","")</f>
        <v>#REF!</v>
      </c>
      <c r="DH1248" s="21" t="e">
        <f>IF(Wedstrijden!#REF!="x","M","")</f>
        <v>#REF!</v>
      </c>
      <c r="DI1248" s="21" t="e">
        <f>IF(Wedstrijden!#REF!="x","Z","")</f>
        <v>#REF!</v>
      </c>
      <c r="DJ1248" s="21" t="e">
        <f>IF(Wedstrijden!#REF!="x","Z","")</f>
        <v>#REF!</v>
      </c>
      <c r="DK1248" s="21">
        <f>IF(COUNTA(Wedstrijden!#REF!)&lt;&gt;0,6,"")</f>
        <v>6</v>
      </c>
      <c r="DL1248" s="21">
        <f t="shared" si="119"/>
        <v>1</v>
      </c>
      <c r="DM1248" s="21" t="e">
        <f>IF(Wedstrijden!#REF!="x","L","")</f>
        <v>#REF!</v>
      </c>
      <c r="DN1248" s="21" t="e">
        <f>IF(Wedstrijden!#REF!="x","M","")</f>
        <v>#REF!</v>
      </c>
      <c r="DO1248" s="21" t="e">
        <f>IF(Wedstrijden!#REF!="x","Z","")</f>
        <v>#REF!</v>
      </c>
      <c r="DP1248" s="21" t="e">
        <f>IF(Wedstrijden!#REF!="x","Z","")</f>
        <v>#REF!</v>
      </c>
    </row>
    <row r="1249" spans="1:120" ht="14.4" x14ac:dyDescent="0.3">
      <c r="A1249" s="23">
        <f>Wedstrijden!B1172</f>
        <v>0</v>
      </c>
      <c r="B1249" s="21" t="str">
        <f>IFERROR(VLOOKUP(Wedstrijden!D1172,Wedstrijdlocaties!$B$2:$E$600,2,FALSE),"")</f>
        <v/>
      </c>
      <c r="C1249" s="21">
        <f>Wedstrijden!E1172</f>
        <v>0</v>
      </c>
      <c r="D1249" s="21" t="str">
        <f>IFERROR(VLOOKUP(Wedstrijden!F1172,Organisaties!$B$2:$C$500,2,FALSE),"")</f>
        <v/>
      </c>
      <c r="E1249" s="21" t="str">
        <f>IFERROR(VLOOKUP(Wedstrijden!F1172,Organisaties!$B$2:$G$500,5,FALSE),"")</f>
        <v/>
      </c>
      <c r="F1249" s="21" t="e">
        <f>IF(Wedstrijden!#REF!&lt;&gt;"",Wedstrijden!#REF!,"")</f>
        <v>#REF!</v>
      </c>
      <c r="G1249" s="21" t="e">
        <f>IF(Wedstrijden!#REF!="Indoor",1,0)</f>
        <v>#REF!</v>
      </c>
      <c r="H1249" s="21" t="e">
        <f>Wedstrijden!#REF!</f>
        <v>#REF!</v>
      </c>
      <c r="I1249" s="21" t="e">
        <f>IF(Wedstrijden!#REF!="Nee",0,IF(Wedstrijden!#REF!="Ja",1,""))</f>
        <v>#REF!</v>
      </c>
      <c r="J1249" s="21" t="e">
        <f>IF(Wedstrijden!#REF!&lt;&gt;"",Wedstrijden!#REF!,"")</f>
        <v>#REF!</v>
      </c>
      <c r="BJ1249" s="21">
        <f>IF(COUNTA(Wedstrijden!#REF!)&lt;&gt;0,1,"")</f>
        <v>1</v>
      </c>
      <c r="BK1249" s="21">
        <f t="shared" si="114"/>
        <v>2</v>
      </c>
      <c r="BL1249" s="21" t="e">
        <f>IF(Wedstrijden!#REF!="x","AA","")</f>
        <v>#REF!</v>
      </c>
      <c r="BM1249" s="21" t="e">
        <f>IF(Wedstrijden!#REF!="x","A","")</f>
        <v>#REF!</v>
      </c>
      <c r="BN1249" s="21" t="e">
        <f>IF(Wedstrijden!#REF!="x","B1","")</f>
        <v>#REF!</v>
      </c>
      <c r="BO1249" s="21" t="e">
        <f>IF(Wedstrijden!#REF!="x","BB","")</f>
        <v>#REF!</v>
      </c>
      <c r="BP1249" s="21" t="e">
        <f>IF(Wedstrijden!#REF!="x","B","")</f>
        <v>#REF!</v>
      </c>
      <c r="BQ1249" s="21" t="e">
        <f>IF(Wedstrijden!#REF!="x","L1","")</f>
        <v>#REF!</v>
      </c>
      <c r="BR1249" s="21" t="e">
        <f>IF(Wedstrijden!#REF!="x","L2","")</f>
        <v>#REF!</v>
      </c>
      <c r="BS1249" s="21" t="e">
        <f>IF(Wedstrijden!#REF!="x","M1","")</f>
        <v>#REF!</v>
      </c>
      <c r="BT1249" s="21" t="e">
        <f>IF(Wedstrijden!#REF!="x","M2","")</f>
        <v>#REF!</v>
      </c>
      <c r="BU1249" s="21" t="e">
        <f>IF(Wedstrijden!#REF!="x","Z1","")</f>
        <v>#REF!</v>
      </c>
      <c r="BV1249" s="21" t="e">
        <f>IF(Wedstrijden!#REF!="x","Z2","")</f>
        <v>#REF!</v>
      </c>
      <c r="BW1249" s="21">
        <f>IF(COUNTA(Wedstrijden!#REF!)&lt;&gt;0,1,"")</f>
        <v>1</v>
      </c>
      <c r="BX1249" s="21">
        <f t="shared" si="115"/>
        <v>1</v>
      </c>
      <c r="BY1249" s="21" t="e">
        <f>IF(Wedstrijden!#REF!="x","BB","")</f>
        <v>#REF!</v>
      </c>
      <c r="BZ1249" s="21" t="e">
        <f>IF(Wedstrijden!#REF!="x","B","")</f>
        <v>#REF!</v>
      </c>
      <c r="CA1249" s="21" t="e">
        <f>IF(Wedstrijden!#REF!="x","L1","")</f>
        <v>#REF!</v>
      </c>
      <c r="CB1249" s="21" t="e">
        <f>IF(Wedstrijden!#REF!="x","L2","")</f>
        <v>#REF!</v>
      </c>
      <c r="CC1249" s="21" t="e">
        <f>IF(Wedstrijden!#REF!="x","M1","")</f>
        <v>#REF!</v>
      </c>
      <c r="CD1249" s="21" t="e">
        <f>IF(Wedstrijden!#REF!="x","M2","")</f>
        <v>#REF!</v>
      </c>
      <c r="CE1249" s="21" t="e">
        <f>IF(Wedstrijden!#REF!="x","Z1","")</f>
        <v>#REF!</v>
      </c>
      <c r="CF1249" s="21" t="e">
        <f>IF(Wedstrijden!#REF!="x","Z2","")</f>
        <v>#REF!</v>
      </c>
      <c r="CG1249" s="21" t="e">
        <f>IF(Wedstrijden!#REF!="x","ZZL","")</f>
        <v>#REF!</v>
      </c>
      <c r="CL1249" s="21">
        <f>IF(COUNTA(Wedstrijden!#REF!)&lt;&gt;0,2,"")</f>
        <v>2</v>
      </c>
      <c r="CM1249" s="21">
        <f t="shared" si="116"/>
        <v>2</v>
      </c>
      <c r="CN1249" s="21" t="e">
        <f>IF(Wedstrijden!#REF!="x","AA","")</f>
        <v>#REF!</v>
      </c>
      <c r="CO1249" s="21" t="e">
        <f>IF(Wedstrijden!#REF!="x","A","")</f>
        <v>#REF!</v>
      </c>
      <c r="CP1249" s="21" t="e">
        <f>IF(Wedstrijden!#REF!="x","BB","")</f>
        <v>#REF!</v>
      </c>
      <c r="CQ1249" s="21" t="e">
        <f>IF(Wedstrijden!#REF!="x","B","")</f>
        <v>#REF!</v>
      </c>
      <c r="CR1249" s="21" t="e">
        <f>IF(Wedstrijden!#REF!="x","L","")</f>
        <v>#REF!</v>
      </c>
      <c r="CS1249" s="21" t="e">
        <f>IF(Wedstrijden!#REF!="x","M","")</f>
        <v>#REF!</v>
      </c>
      <c r="CT1249" s="21" t="e">
        <f>IF(Wedstrijden!#REF!="x","Z","")</f>
        <v>#REF!</v>
      </c>
      <c r="CU1249" s="21" t="e">
        <f>IF(Wedstrijden!#REF!="x","ZZ","")</f>
        <v>#REF!</v>
      </c>
      <c r="CV1249" s="21">
        <f>IF(COUNTA(Wedstrijden!#REF!)&lt;&gt;0,2,"")</f>
        <v>2</v>
      </c>
      <c r="CW1249" s="21">
        <f t="shared" si="117"/>
        <v>1</v>
      </c>
      <c r="CX1249" s="21" t="e">
        <f>IF(Wedstrijden!#REF!="x","BB","")</f>
        <v>#REF!</v>
      </c>
      <c r="CY1249" s="21" t="e">
        <f>IF(Wedstrijden!#REF!="x","B","")</f>
        <v>#REF!</v>
      </c>
      <c r="CZ1249" s="21" t="e">
        <f>IF(Wedstrijden!#REF!="x","L","")</f>
        <v>#REF!</v>
      </c>
      <c r="DA1249" s="21" t="e">
        <f>IF(Wedstrijden!#REF!="x","M","")</f>
        <v>#REF!</v>
      </c>
      <c r="DB1249" s="21" t="e">
        <f>IF(Wedstrijden!#REF!="x","Z","")</f>
        <v>#REF!</v>
      </c>
      <c r="DC1249" s="21" t="e">
        <f>IF(Wedstrijden!#REF!="x","ZZ","")</f>
        <v>#REF!</v>
      </c>
      <c r="DD1249" s="21" t="e">
        <f>IF(Wedstrijden!#REF!="x","1.40","")</f>
        <v>#REF!</v>
      </c>
      <c r="DE1249" s="21">
        <f>IF(COUNTA(Wedstrijden!#REF!)&lt;&gt;0,6,"")</f>
        <v>6</v>
      </c>
      <c r="DF1249" s="21">
        <f t="shared" si="118"/>
        <v>2</v>
      </c>
      <c r="DG1249" s="21" t="e">
        <f>IF(Wedstrijden!#REF!="x","L","")</f>
        <v>#REF!</v>
      </c>
      <c r="DH1249" s="21" t="e">
        <f>IF(Wedstrijden!#REF!="x","M","")</f>
        <v>#REF!</v>
      </c>
      <c r="DI1249" s="21" t="e">
        <f>IF(Wedstrijden!#REF!="x","Z","")</f>
        <v>#REF!</v>
      </c>
      <c r="DJ1249" s="21" t="e">
        <f>IF(Wedstrijden!#REF!="x","Z","")</f>
        <v>#REF!</v>
      </c>
      <c r="DK1249" s="21">
        <f>IF(COUNTA(Wedstrijden!#REF!)&lt;&gt;0,6,"")</f>
        <v>6</v>
      </c>
      <c r="DL1249" s="21">
        <f t="shared" si="119"/>
        <v>1</v>
      </c>
      <c r="DM1249" s="21" t="e">
        <f>IF(Wedstrijden!#REF!="x","L","")</f>
        <v>#REF!</v>
      </c>
      <c r="DN1249" s="21" t="e">
        <f>IF(Wedstrijden!#REF!="x","M","")</f>
        <v>#REF!</v>
      </c>
      <c r="DO1249" s="21" t="e">
        <f>IF(Wedstrijden!#REF!="x","Z","")</f>
        <v>#REF!</v>
      </c>
      <c r="DP1249" s="21" t="e">
        <f>IF(Wedstrijden!#REF!="x","Z","")</f>
        <v>#REF!</v>
      </c>
    </row>
    <row r="1250" spans="1:120" ht="14.4" x14ac:dyDescent="0.3">
      <c r="A1250" s="23">
        <f>Wedstrijden!B1173</f>
        <v>0</v>
      </c>
      <c r="B1250" s="21" t="str">
        <f>IFERROR(VLOOKUP(Wedstrijden!D1173,Wedstrijdlocaties!$B$2:$E$600,2,FALSE),"")</f>
        <v/>
      </c>
      <c r="C1250" s="21">
        <f>Wedstrijden!E1173</f>
        <v>0</v>
      </c>
      <c r="D1250" s="21" t="str">
        <f>IFERROR(VLOOKUP(Wedstrijden!F1173,Organisaties!$B$2:$C$500,2,FALSE),"")</f>
        <v/>
      </c>
      <c r="E1250" s="21" t="str">
        <f>IFERROR(VLOOKUP(Wedstrijden!F1173,Organisaties!$B$2:$G$500,5,FALSE),"")</f>
        <v/>
      </c>
      <c r="F1250" s="21" t="e">
        <f>IF(Wedstrijden!#REF!&lt;&gt;"",Wedstrijden!#REF!,"")</f>
        <v>#REF!</v>
      </c>
      <c r="G1250" s="21" t="e">
        <f>IF(Wedstrijden!#REF!="Indoor",1,0)</f>
        <v>#REF!</v>
      </c>
      <c r="H1250" s="21" t="e">
        <f>Wedstrijden!#REF!</f>
        <v>#REF!</v>
      </c>
      <c r="I1250" s="21" t="e">
        <f>IF(Wedstrijden!#REF!="Nee",0,IF(Wedstrijden!#REF!="Ja",1,""))</f>
        <v>#REF!</v>
      </c>
      <c r="J1250" s="21" t="e">
        <f>IF(Wedstrijden!#REF!&lt;&gt;"",Wedstrijden!#REF!,"")</f>
        <v>#REF!</v>
      </c>
      <c r="BJ1250" s="21">
        <f>IF(COUNTA(Wedstrijden!#REF!)&lt;&gt;0,1,"")</f>
        <v>1</v>
      </c>
      <c r="BK1250" s="21">
        <f t="shared" si="114"/>
        <v>2</v>
      </c>
      <c r="BL1250" s="21" t="e">
        <f>IF(Wedstrijden!#REF!="x","AA","")</f>
        <v>#REF!</v>
      </c>
      <c r="BM1250" s="21" t="e">
        <f>IF(Wedstrijden!#REF!="x","A","")</f>
        <v>#REF!</v>
      </c>
      <c r="BN1250" s="21" t="e">
        <f>IF(Wedstrijden!#REF!="x","B1","")</f>
        <v>#REF!</v>
      </c>
      <c r="BO1250" s="21" t="e">
        <f>IF(Wedstrijden!#REF!="x","BB","")</f>
        <v>#REF!</v>
      </c>
      <c r="BP1250" s="21" t="e">
        <f>IF(Wedstrijden!#REF!="x","B","")</f>
        <v>#REF!</v>
      </c>
      <c r="BQ1250" s="21" t="e">
        <f>IF(Wedstrijden!#REF!="x","L1","")</f>
        <v>#REF!</v>
      </c>
      <c r="BR1250" s="21" t="e">
        <f>IF(Wedstrijden!#REF!="x","L2","")</f>
        <v>#REF!</v>
      </c>
      <c r="BS1250" s="21" t="e">
        <f>IF(Wedstrijden!#REF!="x","M1","")</f>
        <v>#REF!</v>
      </c>
      <c r="BT1250" s="21" t="e">
        <f>IF(Wedstrijden!#REF!="x","M2","")</f>
        <v>#REF!</v>
      </c>
      <c r="BU1250" s="21" t="e">
        <f>IF(Wedstrijden!#REF!="x","Z1","")</f>
        <v>#REF!</v>
      </c>
      <c r="BV1250" s="21" t="e">
        <f>IF(Wedstrijden!#REF!="x","Z2","")</f>
        <v>#REF!</v>
      </c>
      <c r="BW1250" s="21">
        <f>IF(COUNTA(Wedstrijden!#REF!)&lt;&gt;0,1,"")</f>
        <v>1</v>
      </c>
      <c r="BX1250" s="21">
        <f t="shared" si="115"/>
        <v>1</v>
      </c>
      <c r="BY1250" s="21" t="e">
        <f>IF(Wedstrijden!#REF!="x","BB","")</f>
        <v>#REF!</v>
      </c>
      <c r="BZ1250" s="21" t="e">
        <f>IF(Wedstrijden!#REF!="x","B","")</f>
        <v>#REF!</v>
      </c>
      <c r="CA1250" s="21" t="e">
        <f>IF(Wedstrijden!#REF!="x","L1","")</f>
        <v>#REF!</v>
      </c>
      <c r="CB1250" s="21" t="e">
        <f>IF(Wedstrijden!#REF!="x","L2","")</f>
        <v>#REF!</v>
      </c>
      <c r="CC1250" s="21" t="e">
        <f>IF(Wedstrijden!#REF!="x","M1","")</f>
        <v>#REF!</v>
      </c>
      <c r="CD1250" s="21" t="e">
        <f>IF(Wedstrijden!#REF!="x","M2","")</f>
        <v>#REF!</v>
      </c>
      <c r="CE1250" s="21" t="e">
        <f>IF(Wedstrijden!#REF!="x","Z1","")</f>
        <v>#REF!</v>
      </c>
      <c r="CF1250" s="21" t="e">
        <f>IF(Wedstrijden!#REF!="x","Z2","")</f>
        <v>#REF!</v>
      </c>
      <c r="CG1250" s="21" t="e">
        <f>IF(Wedstrijden!#REF!="x","ZZL","")</f>
        <v>#REF!</v>
      </c>
      <c r="CL1250" s="21">
        <f>IF(COUNTA(Wedstrijden!#REF!)&lt;&gt;0,2,"")</f>
        <v>2</v>
      </c>
      <c r="CM1250" s="21">
        <f t="shared" si="116"/>
        <v>2</v>
      </c>
      <c r="CN1250" s="21" t="e">
        <f>IF(Wedstrijden!#REF!="x","AA","")</f>
        <v>#REF!</v>
      </c>
      <c r="CO1250" s="21" t="e">
        <f>IF(Wedstrijden!#REF!="x","A","")</f>
        <v>#REF!</v>
      </c>
      <c r="CP1250" s="21" t="e">
        <f>IF(Wedstrijden!#REF!="x","BB","")</f>
        <v>#REF!</v>
      </c>
      <c r="CQ1250" s="21" t="e">
        <f>IF(Wedstrijden!#REF!="x","B","")</f>
        <v>#REF!</v>
      </c>
      <c r="CR1250" s="21" t="e">
        <f>IF(Wedstrijden!#REF!="x","L","")</f>
        <v>#REF!</v>
      </c>
      <c r="CS1250" s="21" t="e">
        <f>IF(Wedstrijden!#REF!="x","M","")</f>
        <v>#REF!</v>
      </c>
      <c r="CT1250" s="21" t="e">
        <f>IF(Wedstrijden!#REF!="x","Z","")</f>
        <v>#REF!</v>
      </c>
      <c r="CU1250" s="21" t="e">
        <f>IF(Wedstrijden!#REF!="x","ZZ","")</f>
        <v>#REF!</v>
      </c>
      <c r="CV1250" s="21">
        <f>IF(COUNTA(Wedstrijden!#REF!)&lt;&gt;0,2,"")</f>
        <v>2</v>
      </c>
      <c r="CW1250" s="21">
        <f t="shared" si="117"/>
        <v>1</v>
      </c>
      <c r="CX1250" s="21" t="e">
        <f>IF(Wedstrijden!#REF!="x","BB","")</f>
        <v>#REF!</v>
      </c>
      <c r="CY1250" s="21" t="e">
        <f>IF(Wedstrijden!#REF!="x","B","")</f>
        <v>#REF!</v>
      </c>
      <c r="CZ1250" s="21" t="e">
        <f>IF(Wedstrijden!#REF!="x","L","")</f>
        <v>#REF!</v>
      </c>
      <c r="DA1250" s="21" t="e">
        <f>IF(Wedstrijden!#REF!="x","M","")</f>
        <v>#REF!</v>
      </c>
      <c r="DB1250" s="21" t="e">
        <f>IF(Wedstrijden!#REF!="x","Z","")</f>
        <v>#REF!</v>
      </c>
      <c r="DC1250" s="21" t="e">
        <f>IF(Wedstrijden!#REF!="x","ZZ","")</f>
        <v>#REF!</v>
      </c>
      <c r="DD1250" s="21" t="e">
        <f>IF(Wedstrijden!#REF!="x","1.40","")</f>
        <v>#REF!</v>
      </c>
      <c r="DE1250" s="21">
        <f>IF(COUNTA(Wedstrijden!#REF!)&lt;&gt;0,6,"")</f>
        <v>6</v>
      </c>
      <c r="DF1250" s="21">
        <f t="shared" si="118"/>
        <v>2</v>
      </c>
      <c r="DG1250" s="21" t="e">
        <f>IF(Wedstrijden!#REF!="x","L","")</f>
        <v>#REF!</v>
      </c>
      <c r="DH1250" s="21" t="e">
        <f>IF(Wedstrijden!#REF!="x","M","")</f>
        <v>#REF!</v>
      </c>
      <c r="DI1250" s="21" t="e">
        <f>IF(Wedstrijden!#REF!="x","Z","")</f>
        <v>#REF!</v>
      </c>
      <c r="DJ1250" s="21" t="e">
        <f>IF(Wedstrijden!#REF!="x","Z","")</f>
        <v>#REF!</v>
      </c>
      <c r="DK1250" s="21">
        <f>IF(COUNTA(Wedstrijden!#REF!)&lt;&gt;0,6,"")</f>
        <v>6</v>
      </c>
      <c r="DL1250" s="21">
        <f t="shared" si="119"/>
        <v>1</v>
      </c>
      <c r="DM1250" s="21" t="e">
        <f>IF(Wedstrijden!#REF!="x","L","")</f>
        <v>#REF!</v>
      </c>
      <c r="DN1250" s="21" t="e">
        <f>IF(Wedstrijden!#REF!="x","M","")</f>
        <v>#REF!</v>
      </c>
      <c r="DO1250" s="21" t="e">
        <f>IF(Wedstrijden!#REF!="x","Z","")</f>
        <v>#REF!</v>
      </c>
      <c r="DP1250" s="21" t="e">
        <f>IF(Wedstrijden!#REF!="x","Z","")</f>
        <v>#REF!</v>
      </c>
    </row>
    <row r="1251" spans="1:120" ht="14.4" x14ac:dyDescent="0.3">
      <c r="A1251" s="23">
        <f>Wedstrijden!B1174</f>
        <v>0</v>
      </c>
      <c r="B1251" s="21" t="str">
        <f>IFERROR(VLOOKUP(Wedstrijden!D1174,Wedstrijdlocaties!$B$2:$E$600,2,FALSE),"")</f>
        <v/>
      </c>
      <c r="C1251" s="21">
        <f>Wedstrijden!E1174</f>
        <v>0</v>
      </c>
      <c r="D1251" s="21" t="str">
        <f>IFERROR(VLOOKUP(Wedstrijden!F1174,Organisaties!$B$2:$C$500,2,FALSE),"")</f>
        <v/>
      </c>
      <c r="E1251" s="21" t="str">
        <f>IFERROR(VLOOKUP(Wedstrijden!F1174,Organisaties!$B$2:$G$500,5,FALSE),"")</f>
        <v/>
      </c>
      <c r="F1251" s="21" t="e">
        <f>IF(Wedstrijden!#REF!&lt;&gt;"",Wedstrijden!#REF!,"")</f>
        <v>#REF!</v>
      </c>
      <c r="G1251" s="21" t="e">
        <f>IF(Wedstrijden!#REF!="Indoor",1,0)</f>
        <v>#REF!</v>
      </c>
      <c r="H1251" s="21" t="e">
        <f>Wedstrijden!#REF!</f>
        <v>#REF!</v>
      </c>
      <c r="I1251" s="21" t="e">
        <f>IF(Wedstrijden!#REF!="Nee",0,IF(Wedstrijden!#REF!="Ja",1,""))</f>
        <v>#REF!</v>
      </c>
      <c r="J1251" s="21" t="e">
        <f>IF(Wedstrijden!#REF!&lt;&gt;"",Wedstrijden!#REF!,"")</f>
        <v>#REF!</v>
      </c>
      <c r="BJ1251" s="21">
        <f>IF(COUNTA(Wedstrijden!#REF!)&lt;&gt;0,1,"")</f>
        <v>1</v>
      </c>
      <c r="BK1251" s="21">
        <f t="shared" si="114"/>
        <v>2</v>
      </c>
      <c r="BL1251" s="21" t="e">
        <f>IF(Wedstrijden!#REF!="x","AA","")</f>
        <v>#REF!</v>
      </c>
      <c r="BM1251" s="21" t="e">
        <f>IF(Wedstrijden!#REF!="x","A","")</f>
        <v>#REF!</v>
      </c>
      <c r="BN1251" s="21" t="e">
        <f>IF(Wedstrijden!#REF!="x","B1","")</f>
        <v>#REF!</v>
      </c>
      <c r="BO1251" s="21" t="e">
        <f>IF(Wedstrijden!#REF!="x","BB","")</f>
        <v>#REF!</v>
      </c>
      <c r="BP1251" s="21" t="e">
        <f>IF(Wedstrijden!#REF!="x","B","")</f>
        <v>#REF!</v>
      </c>
      <c r="BQ1251" s="21" t="e">
        <f>IF(Wedstrijden!#REF!="x","L1","")</f>
        <v>#REF!</v>
      </c>
      <c r="BR1251" s="21" t="e">
        <f>IF(Wedstrijden!#REF!="x","L2","")</f>
        <v>#REF!</v>
      </c>
      <c r="BS1251" s="21" t="e">
        <f>IF(Wedstrijden!#REF!="x","M1","")</f>
        <v>#REF!</v>
      </c>
      <c r="BT1251" s="21" t="e">
        <f>IF(Wedstrijden!#REF!="x","M2","")</f>
        <v>#REF!</v>
      </c>
      <c r="BU1251" s="21" t="e">
        <f>IF(Wedstrijden!#REF!="x","Z1","")</f>
        <v>#REF!</v>
      </c>
      <c r="BV1251" s="21" t="e">
        <f>IF(Wedstrijden!#REF!="x","Z2","")</f>
        <v>#REF!</v>
      </c>
      <c r="BW1251" s="21">
        <f>IF(COUNTA(Wedstrijden!#REF!)&lt;&gt;0,1,"")</f>
        <v>1</v>
      </c>
      <c r="BX1251" s="21">
        <f t="shared" si="115"/>
        <v>1</v>
      </c>
      <c r="BY1251" s="21" t="e">
        <f>IF(Wedstrijden!#REF!="x","BB","")</f>
        <v>#REF!</v>
      </c>
      <c r="BZ1251" s="21" t="e">
        <f>IF(Wedstrijden!#REF!="x","B","")</f>
        <v>#REF!</v>
      </c>
      <c r="CA1251" s="21" t="e">
        <f>IF(Wedstrijden!#REF!="x","L1","")</f>
        <v>#REF!</v>
      </c>
      <c r="CB1251" s="21" t="e">
        <f>IF(Wedstrijden!#REF!="x","L2","")</f>
        <v>#REF!</v>
      </c>
      <c r="CC1251" s="21" t="e">
        <f>IF(Wedstrijden!#REF!="x","M1","")</f>
        <v>#REF!</v>
      </c>
      <c r="CD1251" s="21" t="e">
        <f>IF(Wedstrijden!#REF!="x","M2","")</f>
        <v>#REF!</v>
      </c>
      <c r="CE1251" s="21" t="e">
        <f>IF(Wedstrijden!#REF!="x","Z1","")</f>
        <v>#REF!</v>
      </c>
      <c r="CF1251" s="21" t="e">
        <f>IF(Wedstrijden!#REF!="x","Z2","")</f>
        <v>#REF!</v>
      </c>
      <c r="CG1251" s="21" t="e">
        <f>IF(Wedstrijden!#REF!="x","ZZL","")</f>
        <v>#REF!</v>
      </c>
      <c r="CL1251" s="21">
        <f>IF(COUNTA(Wedstrijden!#REF!)&lt;&gt;0,2,"")</f>
        <v>2</v>
      </c>
      <c r="CM1251" s="21">
        <f t="shared" si="116"/>
        <v>2</v>
      </c>
      <c r="CN1251" s="21" t="e">
        <f>IF(Wedstrijden!#REF!="x","AA","")</f>
        <v>#REF!</v>
      </c>
      <c r="CO1251" s="21" t="e">
        <f>IF(Wedstrijden!#REF!="x","A","")</f>
        <v>#REF!</v>
      </c>
      <c r="CP1251" s="21" t="e">
        <f>IF(Wedstrijden!#REF!="x","BB","")</f>
        <v>#REF!</v>
      </c>
      <c r="CQ1251" s="21" t="e">
        <f>IF(Wedstrijden!#REF!="x","B","")</f>
        <v>#REF!</v>
      </c>
      <c r="CR1251" s="21" t="e">
        <f>IF(Wedstrijden!#REF!="x","L","")</f>
        <v>#REF!</v>
      </c>
      <c r="CS1251" s="21" t="e">
        <f>IF(Wedstrijden!#REF!="x","M","")</f>
        <v>#REF!</v>
      </c>
      <c r="CT1251" s="21" t="e">
        <f>IF(Wedstrijden!#REF!="x","Z","")</f>
        <v>#REF!</v>
      </c>
      <c r="CU1251" s="21" t="e">
        <f>IF(Wedstrijden!#REF!="x","ZZ","")</f>
        <v>#REF!</v>
      </c>
      <c r="CV1251" s="21">
        <f>IF(COUNTA(Wedstrijden!#REF!)&lt;&gt;0,2,"")</f>
        <v>2</v>
      </c>
      <c r="CW1251" s="21">
        <f t="shared" si="117"/>
        <v>1</v>
      </c>
      <c r="CX1251" s="21" t="e">
        <f>IF(Wedstrijden!#REF!="x","BB","")</f>
        <v>#REF!</v>
      </c>
      <c r="CY1251" s="21" t="e">
        <f>IF(Wedstrijden!#REF!="x","B","")</f>
        <v>#REF!</v>
      </c>
      <c r="CZ1251" s="21" t="e">
        <f>IF(Wedstrijden!#REF!="x","L","")</f>
        <v>#REF!</v>
      </c>
      <c r="DA1251" s="21" t="e">
        <f>IF(Wedstrijden!#REF!="x","M","")</f>
        <v>#REF!</v>
      </c>
      <c r="DB1251" s="21" t="e">
        <f>IF(Wedstrijden!#REF!="x","Z","")</f>
        <v>#REF!</v>
      </c>
      <c r="DC1251" s="21" t="e">
        <f>IF(Wedstrijden!#REF!="x","ZZ","")</f>
        <v>#REF!</v>
      </c>
      <c r="DD1251" s="21" t="e">
        <f>IF(Wedstrijden!#REF!="x","1.40","")</f>
        <v>#REF!</v>
      </c>
      <c r="DE1251" s="21">
        <f>IF(COUNTA(Wedstrijden!#REF!)&lt;&gt;0,6,"")</f>
        <v>6</v>
      </c>
      <c r="DF1251" s="21">
        <f t="shared" si="118"/>
        <v>2</v>
      </c>
      <c r="DG1251" s="21" t="e">
        <f>IF(Wedstrijden!#REF!="x","L","")</f>
        <v>#REF!</v>
      </c>
      <c r="DH1251" s="21" t="e">
        <f>IF(Wedstrijden!#REF!="x","M","")</f>
        <v>#REF!</v>
      </c>
      <c r="DI1251" s="21" t="e">
        <f>IF(Wedstrijden!#REF!="x","Z","")</f>
        <v>#REF!</v>
      </c>
      <c r="DJ1251" s="21" t="e">
        <f>IF(Wedstrijden!#REF!="x","Z","")</f>
        <v>#REF!</v>
      </c>
      <c r="DK1251" s="21">
        <f>IF(COUNTA(Wedstrijden!#REF!)&lt;&gt;0,6,"")</f>
        <v>6</v>
      </c>
      <c r="DL1251" s="21">
        <f t="shared" si="119"/>
        <v>1</v>
      </c>
      <c r="DM1251" s="21" t="e">
        <f>IF(Wedstrijden!#REF!="x","L","")</f>
        <v>#REF!</v>
      </c>
      <c r="DN1251" s="21" t="e">
        <f>IF(Wedstrijden!#REF!="x","M","")</f>
        <v>#REF!</v>
      </c>
      <c r="DO1251" s="21" t="e">
        <f>IF(Wedstrijden!#REF!="x","Z","")</f>
        <v>#REF!</v>
      </c>
      <c r="DP1251" s="21" t="e">
        <f>IF(Wedstrijden!#REF!="x","Z","")</f>
        <v>#REF!</v>
      </c>
    </row>
    <row r="1252" spans="1:120" ht="14.4" x14ac:dyDescent="0.3">
      <c r="A1252" s="23">
        <f>Wedstrijden!B1175</f>
        <v>0</v>
      </c>
      <c r="B1252" s="21" t="str">
        <f>IFERROR(VLOOKUP(Wedstrijden!D1175,Wedstrijdlocaties!$B$2:$E$600,2,FALSE),"")</f>
        <v/>
      </c>
      <c r="C1252" s="21">
        <f>Wedstrijden!E1175</f>
        <v>0</v>
      </c>
      <c r="D1252" s="21" t="str">
        <f>IFERROR(VLOOKUP(Wedstrijden!F1175,Organisaties!$B$2:$C$500,2,FALSE),"")</f>
        <v/>
      </c>
      <c r="E1252" s="21" t="str">
        <f>IFERROR(VLOOKUP(Wedstrijden!F1175,Organisaties!$B$2:$G$500,5,FALSE),"")</f>
        <v/>
      </c>
      <c r="F1252" s="21" t="e">
        <f>IF(Wedstrijden!#REF!&lt;&gt;"",Wedstrijden!#REF!,"")</f>
        <v>#REF!</v>
      </c>
      <c r="G1252" s="21" t="e">
        <f>IF(Wedstrijden!#REF!="Indoor",1,0)</f>
        <v>#REF!</v>
      </c>
      <c r="H1252" s="21" t="e">
        <f>Wedstrijden!#REF!</f>
        <v>#REF!</v>
      </c>
      <c r="I1252" s="21" t="e">
        <f>IF(Wedstrijden!#REF!="Nee",0,IF(Wedstrijden!#REF!="Ja",1,""))</f>
        <v>#REF!</v>
      </c>
      <c r="J1252" s="21" t="e">
        <f>IF(Wedstrijden!#REF!&lt;&gt;"",Wedstrijden!#REF!,"")</f>
        <v>#REF!</v>
      </c>
      <c r="BJ1252" s="21">
        <f>IF(COUNTA(Wedstrijden!#REF!)&lt;&gt;0,1,"")</f>
        <v>1</v>
      </c>
      <c r="BK1252" s="21">
        <f t="shared" si="114"/>
        <v>2</v>
      </c>
      <c r="BL1252" s="21" t="e">
        <f>IF(Wedstrijden!#REF!="x","AA","")</f>
        <v>#REF!</v>
      </c>
      <c r="BM1252" s="21" t="e">
        <f>IF(Wedstrijden!#REF!="x","A","")</f>
        <v>#REF!</v>
      </c>
      <c r="BN1252" s="21" t="e">
        <f>IF(Wedstrijden!#REF!="x","B1","")</f>
        <v>#REF!</v>
      </c>
      <c r="BO1252" s="21" t="e">
        <f>IF(Wedstrijden!#REF!="x","BB","")</f>
        <v>#REF!</v>
      </c>
      <c r="BP1252" s="21" t="e">
        <f>IF(Wedstrijden!#REF!="x","B","")</f>
        <v>#REF!</v>
      </c>
      <c r="BQ1252" s="21" t="e">
        <f>IF(Wedstrijden!#REF!="x","L1","")</f>
        <v>#REF!</v>
      </c>
      <c r="BR1252" s="21" t="e">
        <f>IF(Wedstrijden!#REF!="x","L2","")</f>
        <v>#REF!</v>
      </c>
      <c r="BS1252" s="21" t="e">
        <f>IF(Wedstrijden!#REF!="x","M1","")</f>
        <v>#REF!</v>
      </c>
      <c r="BT1252" s="21" t="e">
        <f>IF(Wedstrijden!#REF!="x","M2","")</f>
        <v>#REF!</v>
      </c>
      <c r="BU1252" s="21" t="e">
        <f>IF(Wedstrijden!#REF!="x","Z1","")</f>
        <v>#REF!</v>
      </c>
      <c r="BV1252" s="21" t="e">
        <f>IF(Wedstrijden!#REF!="x","Z2","")</f>
        <v>#REF!</v>
      </c>
      <c r="BW1252" s="21">
        <f>IF(COUNTA(Wedstrijden!#REF!)&lt;&gt;0,1,"")</f>
        <v>1</v>
      </c>
      <c r="BX1252" s="21">
        <f t="shared" si="115"/>
        <v>1</v>
      </c>
      <c r="BY1252" s="21" t="e">
        <f>IF(Wedstrijden!#REF!="x","BB","")</f>
        <v>#REF!</v>
      </c>
      <c r="BZ1252" s="21" t="e">
        <f>IF(Wedstrijden!#REF!="x","B","")</f>
        <v>#REF!</v>
      </c>
      <c r="CA1252" s="21" t="e">
        <f>IF(Wedstrijden!#REF!="x","L1","")</f>
        <v>#REF!</v>
      </c>
      <c r="CB1252" s="21" t="e">
        <f>IF(Wedstrijden!#REF!="x","L2","")</f>
        <v>#REF!</v>
      </c>
      <c r="CC1252" s="21" t="e">
        <f>IF(Wedstrijden!#REF!="x","M1","")</f>
        <v>#REF!</v>
      </c>
      <c r="CD1252" s="21" t="e">
        <f>IF(Wedstrijden!#REF!="x","M2","")</f>
        <v>#REF!</v>
      </c>
      <c r="CE1252" s="21" t="e">
        <f>IF(Wedstrijden!#REF!="x","Z1","")</f>
        <v>#REF!</v>
      </c>
      <c r="CF1252" s="21" t="e">
        <f>IF(Wedstrijden!#REF!="x","Z2","")</f>
        <v>#REF!</v>
      </c>
      <c r="CG1252" s="21" t="e">
        <f>IF(Wedstrijden!#REF!="x","ZZL","")</f>
        <v>#REF!</v>
      </c>
      <c r="CL1252" s="21">
        <f>IF(COUNTA(Wedstrijden!#REF!)&lt;&gt;0,2,"")</f>
        <v>2</v>
      </c>
      <c r="CM1252" s="21">
        <f t="shared" si="116"/>
        <v>2</v>
      </c>
      <c r="CN1252" s="21" t="e">
        <f>IF(Wedstrijden!#REF!="x","AA","")</f>
        <v>#REF!</v>
      </c>
      <c r="CO1252" s="21" t="e">
        <f>IF(Wedstrijden!#REF!="x","A","")</f>
        <v>#REF!</v>
      </c>
      <c r="CP1252" s="21" t="e">
        <f>IF(Wedstrijden!#REF!="x","BB","")</f>
        <v>#REF!</v>
      </c>
      <c r="CQ1252" s="21" t="e">
        <f>IF(Wedstrijden!#REF!="x","B","")</f>
        <v>#REF!</v>
      </c>
      <c r="CR1252" s="21" t="e">
        <f>IF(Wedstrijden!#REF!="x","L","")</f>
        <v>#REF!</v>
      </c>
      <c r="CS1252" s="21" t="e">
        <f>IF(Wedstrijden!#REF!="x","M","")</f>
        <v>#REF!</v>
      </c>
      <c r="CT1252" s="21" t="e">
        <f>IF(Wedstrijden!#REF!="x","Z","")</f>
        <v>#REF!</v>
      </c>
      <c r="CU1252" s="21" t="e">
        <f>IF(Wedstrijden!#REF!="x","ZZ","")</f>
        <v>#REF!</v>
      </c>
      <c r="CV1252" s="21">
        <f>IF(COUNTA(Wedstrijden!#REF!)&lt;&gt;0,2,"")</f>
        <v>2</v>
      </c>
      <c r="CW1252" s="21">
        <f t="shared" si="117"/>
        <v>1</v>
      </c>
      <c r="CX1252" s="21" t="e">
        <f>IF(Wedstrijden!#REF!="x","BB","")</f>
        <v>#REF!</v>
      </c>
      <c r="CY1252" s="21" t="e">
        <f>IF(Wedstrijden!#REF!="x","B","")</f>
        <v>#REF!</v>
      </c>
      <c r="CZ1252" s="21" t="e">
        <f>IF(Wedstrijden!#REF!="x","L","")</f>
        <v>#REF!</v>
      </c>
      <c r="DA1252" s="21" t="e">
        <f>IF(Wedstrijden!#REF!="x","M","")</f>
        <v>#REF!</v>
      </c>
      <c r="DB1252" s="21" t="e">
        <f>IF(Wedstrijden!#REF!="x","Z","")</f>
        <v>#REF!</v>
      </c>
      <c r="DC1252" s="21" t="e">
        <f>IF(Wedstrijden!#REF!="x","ZZ","")</f>
        <v>#REF!</v>
      </c>
      <c r="DD1252" s="21" t="e">
        <f>IF(Wedstrijden!#REF!="x","1.40","")</f>
        <v>#REF!</v>
      </c>
      <c r="DE1252" s="21">
        <f>IF(COUNTA(Wedstrijden!#REF!)&lt;&gt;0,6,"")</f>
        <v>6</v>
      </c>
      <c r="DF1252" s="21">
        <f t="shared" si="118"/>
        <v>2</v>
      </c>
      <c r="DG1252" s="21" t="e">
        <f>IF(Wedstrijden!#REF!="x","L","")</f>
        <v>#REF!</v>
      </c>
      <c r="DH1252" s="21" t="e">
        <f>IF(Wedstrijden!#REF!="x","M","")</f>
        <v>#REF!</v>
      </c>
      <c r="DI1252" s="21" t="e">
        <f>IF(Wedstrijden!#REF!="x","Z","")</f>
        <v>#REF!</v>
      </c>
      <c r="DJ1252" s="21" t="e">
        <f>IF(Wedstrijden!#REF!="x","Z","")</f>
        <v>#REF!</v>
      </c>
      <c r="DK1252" s="21">
        <f>IF(COUNTA(Wedstrijden!#REF!)&lt;&gt;0,6,"")</f>
        <v>6</v>
      </c>
      <c r="DL1252" s="21">
        <f t="shared" si="119"/>
        <v>1</v>
      </c>
      <c r="DM1252" s="21" t="e">
        <f>IF(Wedstrijden!#REF!="x","L","")</f>
        <v>#REF!</v>
      </c>
      <c r="DN1252" s="21" t="e">
        <f>IF(Wedstrijden!#REF!="x","M","")</f>
        <v>#REF!</v>
      </c>
      <c r="DO1252" s="21" t="e">
        <f>IF(Wedstrijden!#REF!="x","Z","")</f>
        <v>#REF!</v>
      </c>
      <c r="DP1252" s="21" t="e">
        <f>IF(Wedstrijden!#REF!="x","Z","")</f>
        <v>#REF!</v>
      </c>
    </row>
    <row r="1253" spans="1:120" ht="14.4" x14ac:dyDescent="0.3">
      <c r="A1253" s="23">
        <f>Wedstrijden!B1176</f>
        <v>0</v>
      </c>
      <c r="B1253" s="21" t="str">
        <f>IFERROR(VLOOKUP(Wedstrijden!D1176,Wedstrijdlocaties!$B$2:$E$600,2,FALSE),"")</f>
        <v/>
      </c>
      <c r="C1253" s="21">
        <f>Wedstrijden!E1176</f>
        <v>0</v>
      </c>
      <c r="D1253" s="21" t="str">
        <f>IFERROR(VLOOKUP(Wedstrijden!F1176,Organisaties!$B$2:$C$500,2,FALSE),"")</f>
        <v/>
      </c>
      <c r="E1253" s="21" t="str">
        <f>IFERROR(VLOOKUP(Wedstrijden!F1176,Organisaties!$B$2:$G$500,5,FALSE),"")</f>
        <v/>
      </c>
      <c r="F1253" s="21" t="e">
        <f>IF(Wedstrijden!#REF!&lt;&gt;"",Wedstrijden!#REF!,"")</f>
        <v>#REF!</v>
      </c>
      <c r="G1253" s="21" t="e">
        <f>IF(Wedstrijden!#REF!="Indoor",1,0)</f>
        <v>#REF!</v>
      </c>
      <c r="H1253" s="21" t="e">
        <f>Wedstrijden!#REF!</f>
        <v>#REF!</v>
      </c>
      <c r="I1253" s="21" t="e">
        <f>IF(Wedstrijden!#REF!="Nee",0,IF(Wedstrijden!#REF!="Ja",1,""))</f>
        <v>#REF!</v>
      </c>
      <c r="J1253" s="21" t="e">
        <f>IF(Wedstrijden!#REF!&lt;&gt;"",Wedstrijden!#REF!,"")</f>
        <v>#REF!</v>
      </c>
      <c r="BJ1253" s="21">
        <f>IF(COUNTA(Wedstrijden!#REF!)&lt;&gt;0,1,"")</f>
        <v>1</v>
      </c>
      <c r="BK1253" s="21">
        <f t="shared" si="114"/>
        <v>2</v>
      </c>
      <c r="BL1253" s="21" t="e">
        <f>IF(Wedstrijden!#REF!="x","AA","")</f>
        <v>#REF!</v>
      </c>
      <c r="BM1253" s="21" t="e">
        <f>IF(Wedstrijden!#REF!="x","A","")</f>
        <v>#REF!</v>
      </c>
      <c r="BN1253" s="21" t="e">
        <f>IF(Wedstrijden!#REF!="x","B1","")</f>
        <v>#REF!</v>
      </c>
      <c r="BO1253" s="21" t="e">
        <f>IF(Wedstrijden!#REF!="x","BB","")</f>
        <v>#REF!</v>
      </c>
      <c r="BP1253" s="21" t="e">
        <f>IF(Wedstrijden!#REF!="x","B","")</f>
        <v>#REF!</v>
      </c>
      <c r="BQ1253" s="21" t="e">
        <f>IF(Wedstrijden!#REF!="x","L1","")</f>
        <v>#REF!</v>
      </c>
      <c r="BR1253" s="21" t="e">
        <f>IF(Wedstrijden!#REF!="x","L2","")</f>
        <v>#REF!</v>
      </c>
      <c r="BS1253" s="21" t="e">
        <f>IF(Wedstrijden!#REF!="x","M1","")</f>
        <v>#REF!</v>
      </c>
      <c r="BT1253" s="21" t="e">
        <f>IF(Wedstrijden!#REF!="x","M2","")</f>
        <v>#REF!</v>
      </c>
      <c r="BU1253" s="21" t="e">
        <f>IF(Wedstrijden!#REF!="x","Z1","")</f>
        <v>#REF!</v>
      </c>
      <c r="BV1253" s="21" t="e">
        <f>IF(Wedstrijden!#REF!="x","Z2","")</f>
        <v>#REF!</v>
      </c>
      <c r="BW1253" s="21">
        <f>IF(COUNTA(Wedstrijden!#REF!)&lt;&gt;0,1,"")</f>
        <v>1</v>
      </c>
      <c r="BX1253" s="21">
        <f t="shared" si="115"/>
        <v>1</v>
      </c>
      <c r="BY1253" s="21" t="e">
        <f>IF(Wedstrijden!#REF!="x","BB","")</f>
        <v>#REF!</v>
      </c>
      <c r="BZ1253" s="21" t="e">
        <f>IF(Wedstrijden!#REF!="x","B","")</f>
        <v>#REF!</v>
      </c>
      <c r="CA1253" s="21" t="e">
        <f>IF(Wedstrijden!#REF!="x","L1","")</f>
        <v>#REF!</v>
      </c>
      <c r="CB1253" s="21" t="e">
        <f>IF(Wedstrijden!#REF!="x","L2","")</f>
        <v>#REF!</v>
      </c>
      <c r="CC1253" s="21" t="e">
        <f>IF(Wedstrijden!#REF!="x","M1","")</f>
        <v>#REF!</v>
      </c>
      <c r="CD1253" s="21" t="e">
        <f>IF(Wedstrijden!#REF!="x","M2","")</f>
        <v>#REF!</v>
      </c>
      <c r="CE1253" s="21" t="e">
        <f>IF(Wedstrijden!#REF!="x","Z1","")</f>
        <v>#REF!</v>
      </c>
      <c r="CF1253" s="21" t="e">
        <f>IF(Wedstrijden!#REF!="x","Z2","")</f>
        <v>#REF!</v>
      </c>
      <c r="CG1253" s="21" t="e">
        <f>IF(Wedstrijden!#REF!="x","ZZL","")</f>
        <v>#REF!</v>
      </c>
      <c r="CL1253" s="21">
        <f>IF(COUNTA(Wedstrijden!#REF!)&lt;&gt;0,2,"")</f>
        <v>2</v>
      </c>
      <c r="CM1253" s="21">
        <f t="shared" si="116"/>
        <v>2</v>
      </c>
      <c r="CN1253" s="21" t="e">
        <f>IF(Wedstrijden!#REF!="x","AA","")</f>
        <v>#REF!</v>
      </c>
      <c r="CO1253" s="21" t="e">
        <f>IF(Wedstrijden!#REF!="x","A","")</f>
        <v>#REF!</v>
      </c>
      <c r="CP1253" s="21" t="e">
        <f>IF(Wedstrijden!#REF!="x","BB","")</f>
        <v>#REF!</v>
      </c>
      <c r="CQ1253" s="21" t="e">
        <f>IF(Wedstrijden!#REF!="x","B","")</f>
        <v>#REF!</v>
      </c>
      <c r="CR1253" s="21" t="e">
        <f>IF(Wedstrijden!#REF!="x","L","")</f>
        <v>#REF!</v>
      </c>
      <c r="CS1253" s="21" t="e">
        <f>IF(Wedstrijden!#REF!="x","M","")</f>
        <v>#REF!</v>
      </c>
      <c r="CT1253" s="21" t="e">
        <f>IF(Wedstrijden!#REF!="x","Z","")</f>
        <v>#REF!</v>
      </c>
      <c r="CU1253" s="21" t="e">
        <f>IF(Wedstrijden!#REF!="x","ZZ","")</f>
        <v>#REF!</v>
      </c>
      <c r="CV1253" s="21">
        <f>IF(COUNTA(Wedstrijden!#REF!)&lt;&gt;0,2,"")</f>
        <v>2</v>
      </c>
      <c r="CW1253" s="21">
        <f t="shared" si="117"/>
        <v>1</v>
      </c>
      <c r="CX1253" s="21" t="e">
        <f>IF(Wedstrijden!#REF!="x","BB","")</f>
        <v>#REF!</v>
      </c>
      <c r="CY1253" s="21" t="e">
        <f>IF(Wedstrijden!#REF!="x","B","")</f>
        <v>#REF!</v>
      </c>
      <c r="CZ1253" s="21" t="e">
        <f>IF(Wedstrijden!#REF!="x","L","")</f>
        <v>#REF!</v>
      </c>
      <c r="DA1253" s="21" t="e">
        <f>IF(Wedstrijden!#REF!="x","M","")</f>
        <v>#REF!</v>
      </c>
      <c r="DB1253" s="21" t="e">
        <f>IF(Wedstrijden!#REF!="x","Z","")</f>
        <v>#REF!</v>
      </c>
      <c r="DC1253" s="21" t="e">
        <f>IF(Wedstrijden!#REF!="x","ZZ","")</f>
        <v>#REF!</v>
      </c>
      <c r="DD1253" s="21" t="e">
        <f>IF(Wedstrijden!#REF!="x","1.40","")</f>
        <v>#REF!</v>
      </c>
      <c r="DE1253" s="21">
        <f>IF(COUNTA(Wedstrijden!#REF!)&lt;&gt;0,6,"")</f>
        <v>6</v>
      </c>
      <c r="DF1253" s="21">
        <f t="shared" si="118"/>
        <v>2</v>
      </c>
      <c r="DG1253" s="21" t="e">
        <f>IF(Wedstrijden!#REF!="x","L","")</f>
        <v>#REF!</v>
      </c>
      <c r="DH1253" s="21" t="e">
        <f>IF(Wedstrijden!#REF!="x","M","")</f>
        <v>#REF!</v>
      </c>
      <c r="DI1253" s="21" t="e">
        <f>IF(Wedstrijden!#REF!="x","Z","")</f>
        <v>#REF!</v>
      </c>
      <c r="DJ1253" s="21" t="e">
        <f>IF(Wedstrijden!#REF!="x","Z","")</f>
        <v>#REF!</v>
      </c>
      <c r="DK1253" s="21">
        <f>IF(COUNTA(Wedstrijden!#REF!)&lt;&gt;0,6,"")</f>
        <v>6</v>
      </c>
      <c r="DL1253" s="21">
        <f t="shared" si="119"/>
        <v>1</v>
      </c>
      <c r="DM1253" s="21" t="e">
        <f>IF(Wedstrijden!#REF!="x","L","")</f>
        <v>#REF!</v>
      </c>
      <c r="DN1253" s="21" t="e">
        <f>IF(Wedstrijden!#REF!="x","M","")</f>
        <v>#REF!</v>
      </c>
      <c r="DO1253" s="21" t="e">
        <f>IF(Wedstrijden!#REF!="x","Z","")</f>
        <v>#REF!</v>
      </c>
      <c r="DP1253" s="21" t="e">
        <f>IF(Wedstrijden!#REF!="x","Z","")</f>
        <v>#REF!</v>
      </c>
    </row>
    <row r="1254" spans="1:120" ht="14.4" x14ac:dyDescent="0.3">
      <c r="A1254" s="23">
        <f>Wedstrijden!B1177</f>
        <v>0</v>
      </c>
      <c r="B1254" s="21" t="str">
        <f>IFERROR(VLOOKUP(Wedstrijden!D1177,Wedstrijdlocaties!$B$2:$E$600,2,FALSE),"")</f>
        <v/>
      </c>
      <c r="C1254" s="21">
        <f>Wedstrijden!E1177</f>
        <v>0</v>
      </c>
      <c r="D1254" s="21" t="str">
        <f>IFERROR(VLOOKUP(Wedstrijden!F1177,Organisaties!$B$2:$C$500,2,FALSE),"")</f>
        <v/>
      </c>
      <c r="E1254" s="21" t="str">
        <f>IFERROR(VLOOKUP(Wedstrijden!F1177,Organisaties!$B$2:$G$500,5,FALSE),"")</f>
        <v/>
      </c>
      <c r="F1254" s="21" t="e">
        <f>IF(Wedstrijden!#REF!&lt;&gt;"",Wedstrijden!#REF!,"")</f>
        <v>#REF!</v>
      </c>
      <c r="G1254" s="21" t="e">
        <f>IF(Wedstrijden!#REF!="Indoor",1,0)</f>
        <v>#REF!</v>
      </c>
      <c r="H1254" s="21" t="e">
        <f>Wedstrijden!#REF!</f>
        <v>#REF!</v>
      </c>
      <c r="I1254" s="21" t="e">
        <f>IF(Wedstrijden!#REF!="Nee",0,IF(Wedstrijden!#REF!="Ja",1,""))</f>
        <v>#REF!</v>
      </c>
      <c r="J1254" s="21" t="e">
        <f>IF(Wedstrijden!#REF!&lt;&gt;"",Wedstrijden!#REF!,"")</f>
        <v>#REF!</v>
      </c>
      <c r="BJ1254" s="21">
        <f>IF(COUNTA(Wedstrijden!#REF!)&lt;&gt;0,1,"")</f>
        <v>1</v>
      </c>
      <c r="BK1254" s="21">
        <f t="shared" si="114"/>
        <v>2</v>
      </c>
      <c r="BL1254" s="21" t="e">
        <f>IF(Wedstrijden!#REF!="x","AA","")</f>
        <v>#REF!</v>
      </c>
      <c r="BM1254" s="21" t="e">
        <f>IF(Wedstrijden!#REF!="x","A","")</f>
        <v>#REF!</v>
      </c>
      <c r="BN1254" s="21" t="e">
        <f>IF(Wedstrijden!#REF!="x","B1","")</f>
        <v>#REF!</v>
      </c>
      <c r="BO1254" s="21" t="e">
        <f>IF(Wedstrijden!#REF!="x","BB","")</f>
        <v>#REF!</v>
      </c>
      <c r="BP1254" s="21" t="e">
        <f>IF(Wedstrijden!#REF!="x","B","")</f>
        <v>#REF!</v>
      </c>
      <c r="BQ1254" s="21" t="e">
        <f>IF(Wedstrijden!#REF!="x","L1","")</f>
        <v>#REF!</v>
      </c>
      <c r="BR1254" s="21" t="e">
        <f>IF(Wedstrijden!#REF!="x","L2","")</f>
        <v>#REF!</v>
      </c>
      <c r="BS1254" s="21" t="e">
        <f>IF(Wedstrijden!#REF!="x","M1","")</f>
        <v>#REF!</v>
      </c>
      <c r="BT1254" s="21" t="e">
        <f>IF(Wedstrijden!#REF!="x","M2","")</f>
        <v>#REF!</v>
      </c>
      <c r="BU1254" s="21" t="e">
        <f>IF(Wedstrijden!#REF!="x","Z1","")</f>
        <v>#REF!</v>
      </c>
      <c r="BV1254" s="21" t="e">
        <f>IF(Wedstrijden!#REF!="x","Z2","")</f>
        <v>#REF!</v>
      </c>
      <c r="BW1254" s="21">
        <f>IF(COUNTA(Wedstrijden!#REF!)&lt;&gt;0,1,"")</f>
        <v>1</v>
      </c>
      <c r="BX1254" s="21">
        <f t="shared" si="115"/>
        <v>1</v>
      </c>
      <c r="BY1254" s="21" t="e">
        <f>IF(Wedstrijden!#REF!="x","BB","")</f>
        <v>#REF!</v>
      </c>
      <c r="BZ1254" s="21" t="e">
        <f>IF(Wedstrijden!#REF!="x","B","")</f>
        <v>#REF!</v>
      </c>
      <c r="CA1254" s="21" t="e">
        <f>IF(Wedstrijden!#REF!="x","L1","")</f>
        <v>#REF!</v>
      </c>
      <c r="CB1254" s="21" t="e">
        <f>IF(Wedstrijden!#REF!="x","L2","")</f>
        <v>#REF!</v>
      </c>
      <c r="CC1254" s="21" t="e">
        <f>IF(Wedstrijden!#REF!="x","M1","")</f>
        <v>#REF!</v>
      </c>
      <c r="CD1254" s="21" t="e">
        <f>IF(Wedstrijden!#REF!="x","M2","")</f>
        <v>#REF!</v>
      </c>
      <c r="CE1254" s="21" t="e">
        <f>IF(Wedstrijden!#REF!="x","Z1","")</f>
        <v>#REF!</v>
      </c>
      <c r="CF1254" s="21" t="e">
        <f>IF(Wedstrijden!#REF!="x","Z2","")</f>
        <v>#REF!</v>
      </c>
      <c r="CG1254" s="21" t="e">
        <f>IF(Wedstrijden!#REF!="x","ZZL","")</f>
        <v>#REF!</v>
      </c>
      <c r="CL1254" s="21">
        <f>IF(COUNTA(Wedstrijden!#REF!)&lt;&gt;0,2,"")</f>
        <v>2</v>
      </c>
      <c r="CM1254" s="21">
        <f t="shared" si="116"/>
        <v>2</v>
      </c>
      <c r="CN1254" s="21" t="e">
        <f>IF(Wedstrijden!#REF!="x","AA","")</f>
        <v>#REF!</v>
      </c>
      <c r="CO1254" s="21" t="e">
        <f>IF(Wedstrijden!#REF!="x","A","")</f>
        <v>#REF!</v>
      </c>
      <c r="CP1254" s="21" t="e">
        <f>IF(Wedstrijden!#REF!="x","BB","")</f>
        <v>#REF!</v>
      </c>
      <c r="CQ1254" s="21" t="e">
        <f>IF(Wedstrijden!#REF!="x","B","")</f>
        <v>#REF!</v>
      </c>
      <c r="CR1254" s="21" t="e">
        <f>IF(Wedstrijden!#REF!="x","L","")</f>
        <v>#REF!</v>
      </c>
      <c r="CS1254" s="21" t="e">
        <f>IF(Wedstrijden!#REF!="x","M","")</f>
        <v>#REF!</v>
      </c>
      <c r="CT1254" s="21" t="e">
        <f>IF(Wedstrijden!#REF!="x","Z","")</f>
        <v>#REF!</v>
      </c>
      <c r="CU1254" s="21" t="e">
        <f>IF(Wedstrijden!#REF!="x","ZZ","")</f>
        <v>#REF!</v>
      </c>
      <c r="CV1254" s="21">
        <f>IF(COUNTA(Wedstrijden!#REF!)&lt;&gt;0,2,"")</f>
        <v>2</v>
      </c>
      <c r="CW1254" s="21">
        <f t="shared" si="117"/>
        <v>1</v>
      </c>
      <c r="CX1254" s="21" t="e">
        <f>IF(Wedstrijden!#REF!="x","BB","")</f>
        <v>#REF!</v>
      </c>
      <c r="CY1254" s="21" t="e">
        <f>IF(Wedstrijden!#REF!="x","B","")</f>
        <v>#REF!</v>
      </c>
      <c r="CZ1254" s="21" t="e">
        <f>IF(Wedstrijden!#REF!="x","L","")</f>
        <v>#REF!</v>
      </c>
      <c r="DA1254" s="21" t="e">
        <f>IF(Wedstrijden!#REF!="x","M","")</f>
        <v>#REF!</v>
      </c>
      <c r="DB1254" s="21" t="e">
        <f>IF(Wedstrijden!#REF!="x","Z","")</f>
        <v>#REF!</v>
      </c>
      <c r="DC1254" s="21" t="e">
        <f>IF(Wedstrijden!#REF!="x","ZZ","")</f>
        <v>#REF!</v>
      </c>
      <c r="DD1254" s="21" t="e">
        <f>IF(Wedstrijden!#REF!="x","1.40","")</f>
        <v>#REF!</v>
      </c>
      <c r="DE1254" s="21">
        <f>IF(COUNTA(Wedstrijden!#REF!)&lt;&gt;0,6,"")</f>
        <v>6</v>
      </c>
      <c r="DF1254" s="21">
        <f t="shared" si="118"/>
        <v>2</v>
      </c>
      <c r="DG1254" s="21" t="e">
        <f>IF(Wedstrijden!#REF!="x","L","")</f>
        <v>#REF!</v>
      </c>
      <c r="DH1254" s="21" t="e">
        <f>IF(Wedstrijden!#REF!="x","M","")</f>
        <v>#REF!</v>
      </c>
      <c r="DI1254" s="21" t="e">
        <f>IF(Wedstrijden!#REF!="x","Z","")</f>
        <v>#REF!</v>
      </c>
      <c r="DJ1254" s="21" t="e">
        <f>IF(Wedstrijden!#REF!="x","Z","")</f>
        <v>#REF!</v>
      </c>
      <c r="DK1254" s="21">
        <f>IF(COUNTA(Wedstrijden!#REF!)&lt;&gt;0,6,"")</f>
        <v>6</v>
      </c>
      <c r="DL1254" s="21">
        <f t="shared" si="119"/>
        <v>1</v>
      </c>
      <c r="DM1254" s="21" t="e">
        <f>IF(Wedstrijden!#REF!="x","L","")</f>
        <v>#REF!</v>
      </c>
      <c r="DN1254" s="21" t="e">
        <f>IF(Wedstrijden!#REF!="x","M","")</f>
        <v>#REF!</v>
      </c>
      <c r="DO1254" s="21" t="e">
        <f>IF(Wedstrijden!#REF!="x","Z","")</f>
        <v>#REF!</v>
      </c>
      <c r="DP1254" s="21" t="e">
        <f>IF(Wedstrijden!#REF!="x","Z","")</f>
        <v>#REF!</v>
      </c>
    </row>
    <row r="1255" spans="1:120" ht="14.4" x14ac:dyDescent="0.3">
      <c r="A1255" s="23">
        <f>Wedstrijden!B1178</f>
        <v>0</v>
      </c>
      <c r="B1255" s="21" t="str">
        <f>IFERROR(VLOOKUP(Wedstrijden!D1178,Wedstrijdlocaties!$B$2:$E$600,2,FALSE),"")</f>
        <v/>
      </c>
      <c r="C1255" s="21">
        <f>Wedstrijden!E1178</f>
        <v>0</v>
      </c>
      <c r="D1255" s="21" t="str">
        <f>IFERROR(VLOOKUP(Wedstrijden!F1178,Organisaties!$B$2:$C$500,2,FALSE),"")</f>
        <v/>
      </c>
      <c r="E1255" s="21" t="str">
        <f>IFERROR(VLOOKUP(Wedstrijden!F1178,Organisaties!$B$2:$G$500,5,FALSE),"")</f>
        <v/>
      </c>
      <c r="F1255" s="21" t="e">
        <f>IF(Wedstrijden!#REF!&lt;&gt;"",Wedstrijden!#REF!,"")</f>
        <v>#REF!</v>
      </c>
      <c r="G1255" s="21" t="e">
        <f>IF(Wedstrijden!#REF!="Indoor",1,0)</f>
        <v>#REF!</v>
      </c>
      <c r="H1255" s="21" t="e">
        <f>Wedstrijden!#REF!</f>
        <v>#REF!</v>
      </c>
      <c r="I1255" s="21" t="e">
        <f>IF(Wedstrijden!#REF!="Nee",0,IF(Wedstrijden!#REF!="Ja",1,""))</f>
        <v>#REF!</v>
      </c>
      <c r="J1255" s="21" t="e">
        <f>IF(Wedstrijden!#REF!&lt;&gt;"",Wedstrijden!#REF!,"")</f>
        <v>#REF!</v>
      </c>
      <c r="BJ1255" s="21">
        <f>IF(COUNTA(Wedstrijden!#REF!)&lt;&gt;0,1,"")</f>
        <v>1</v>
      </c>
      <c r="BK1255" s="21">
        <f t="shared" si="114"/>
        <v>2</v>
      </c>
      <c r="BL1255" s="21" t="e">
        <f>IF(Wedstrijden!#REF!="x","AA","")</f>
        <v>#REF!</v>
      </c>
      <c r="BM1255" s="21" t="e">
        <f>IF(Wedstrijden!#REF!="x","A","")</f>
        <v>#REF!</v>
      </c>
      <c r="BN1255" s="21" t="e">
        <f>IF(Wedstrijden!#REF!="x","B1","")</f>
        <v>#REF!</v>
      </c>
      <c r="BO1255" s="21" t="e">
        <f>IF(Wedstrijden!#REF!="x","BB","")</f>
        <v>#REF!</v>
      </c>
      <c r="BP1255" s="21" t="e">
        <f>IF(Wedstrijden!#REF!="x","B","")</f>
        <v>#REF!</v>
      </c>
      <c r="BQ1255" s="21" t="e">
        <f>IF(Wedstrijden!#REF!="x","L1","")</f>
        <v>#REF!</v>
      </c>
      <c r="BR1255" s="21" t="e">
        <f>IF(Wedstrijden!#REF!="x","L2","")</f>
        <v>#REF!</v>
      </c>
      <c r="BS1255" s="21" t="e">
        <f>IF(Wedstrijden!#REF!="x","M1","")</f>
        <v>#REF!</v>
      </c>
      <c r="BT1255" s="21" t="e">
        <f>IF(Wedstrijden!#REF!="x","M2","")</f>
        <v>#REF!</v>
      </c>
      <c r="BU1255" s="21" t="e">
        <f>IF(Wedstrijden!#REF!="x","Z1","")</f>
        <v>#REF!</v>
      </c>
      <c r="BV1255" s="21" t="e">
        <f>IF(Wedstrijden!#REF!="x","Z2","")</f>
        <v>#REF!</v>
      </c>
      <c r="BW1255" s="21">
        <f>IF(COUNTA(Wedstrijden!#REF!)&lt;&gt;0,1,"")</f>
        <v>1</v>
      </c>
      <c r="BX1255" s="21">
        <f t="shared" si="115"/>
        <v>1</v>
      </c>
      <c r="BY1255" s="21" t="e">
        <f>IF(Wedstrijden!#REF!="x","BB","")</f>
        <v>#REF!</v>
      </c>
      <c r="BZ1255" s="21" t="e">
        <f>IF(Wedstrijden!#REF!="x","B","")</f>
        <v>#REF!</v>
      </c>
      <c r="CA1255" s="21" t="e">
        <f>IF(Wedstrijden!#REF!="x","L1","")</f>
        <v>#REF!</v>
      </c>
      <c r="CB1255" s="21" t="e">
        <f>IF(Wedstrijden!#REF!="x","L2","")</f>
        <v>#REF!</v>
      </c>
      <c r="CC1255" s="21" t="e">
        <f>IF(Wedstrijden!#REF!="x","M1","")</f>
        <v>#REF!</v>
      </c>
      <c r="CD1255" s="21" t="e">
        <f>IF(Wedstrijden!#REF!="x","M2","")</f>
        <v>#REF!</v>
      </c>
      <c r="CE1255" s="21" t="e">
        <f>IF(Wedstrijden!#REF!="x","Z1","")</f>
        <v>#REF!</v>
      </c>
      <c r="CF1255" s="21" t="e">
        <f>IF(Wedstrijden!#REF!="x","Z2","")</f>
        <v>#REF!</v>
      </c>
      <c r="CG1255" s="21" t="e">
        <f>IF(Wedstrijden!#REF!="x","ZZL","")</f>
        <v>#REF!</v>
      </c>
      <c r="CL1255" s="21">
        <f>IF(COUNTA(Wedstrijden!#REF!)&lt;&gt;0,2,"")</f>
        <v>2</v>
      </c>
      <c r="CM1255" s="21">
        <f t="shared" si="116"/>
        <v>2</v>
      </c>
      <c r="CN1255" s="21" t="e">
        <f>IF(Wedstrijden!#REF!="x","AA","")</f>
        <v>#REF!</v>
      </c>
      <c r="CO1255" s="21" t="e">
        <f>IF(Wedstrijden!#REF!="x","A","")</f>
        <v>#REF!</v>
      </c>
      <c r="CP1255" s="21" t="e">
        <f>IF(Wedstrijden!#REF!="x","BB","")</f>
        <v>#REF!</v>
      </c>
      <c r="CQ1255" s="21" t="e">
        <f>IF(Wedstrijden!#REF!="x","B","")</f>
        <v>#REF!</v>
      </c>
      <c r="CR1255" s="21" t="e">
        <f>IF(Wedstrijden!#REF!="x","L","")</f>
        <v>#REF!</v>
      </c>
      <c r="CS1255" s="21" t="e">
        <f>IF(Wedstrijden!#REF!="x","M","")</f>
        <v>#REF!</v>
      </c>
      <c r="CT1255" s="21" t="e">
        <f>IF(Wedstrijden!#REF!="x","Z","")</f>
        <v>#REF!</v>
      </c>
      <c r="CU1255" s="21" t="e">
        <f>IF(Wedstrijden!#REF!="x","ZZ","")</f>
        <v>#REF!</v>
      </c>
      <c r="CV1255" s="21">
        <f>IF(COUNTA(Wedstrijden!#REF!)&lt;&gt;0,2,"")</f>
        <v>2</v>
      </c>
      <c r="CW1255" s="21">
        <f t="shared" si="117"/>
        <v>1</v>
      </c>
      <c r="CX1255" s="21" t="e">
        <f>IF(Wedstrijden!#REF!="x","BB","")</f>
        <v>#REF!</v>
      </c>
      <c r="CY1255" s="21" t="e">
        <f>IF(Wedstrijden!#REF!="x","B","")</f>
        <v>#REF!</v>
      </c>
      <c r="CZ1255" s="21" t="e">
        <f>IF(Wedstrijden!#REF!="x","L","")</f>
        <v>#REF!</v>
      </c>
      <c r="DA1255" s="21" t="e">
        <f>IF(Wedstrijden!#REF!="x","M","")</f>
        <v>#REF!</v>
      </c>
      <c r="DB1255" s="21" t="e">
        <f>IF(Wedstrijden!#REF!="x","Z","")</f>
        <v>#REF!</v>
      </c>
      <c r="DC1255" s="21" t="e">
        <f>IF(Wedstrijden!#REF!="x","ZZ","")</f>
        <v>#REF!</v>
      </c>
      <c r="DD1255" s="21" t="e">
        <f>IF(Wedstrijden!#REF!="x","1.40","")</f>
        <v>#REF!</v>
      </c>
      <c r="DE1255" s="21">
        <f>IF(COUNTA(Wedstrijden!#REF!)&lt;&gt;0,6,"")</f>
        <v>6</v>
      </c>
      <c r="DF1255" s="21">
        <f t="shared" si="118"/>
        <v>2</v>
      </c>
      <c r="DG1255" s="21" t="e">
        <f>IF(Wedstrijden!#REF!="x","L","")</f>
        <v>#REF!</v>
      </c>
      <c r="DH1255" s="21" t="e">
        <f>IF(Wedstrijden!#REF!="x","M","")</f>
        <v>#REF!</v>
      </c>
      <c r="DI1255" s="21" t="e">
        <f>IF(Wedstrijden!#REF!="x","Z","")</f>
        <v>#REF!</v>
      </c>
      <c r="DJ1255" s="21" t="e">
        <f>IF(Wedstrijden!#REF!="x","Z","")</f>
        <v>#REF!</v>
      </c>
      <c r="DK1255" s="21">
        <f>IF(COUNTA(Wedstrijden!#REF!)&lt;&gt;0,6,"")</f>
        <v>6</v>
      </c>
      <c r="DL1255" s="21">
        <f t="shared" si="119"/>
        <v>1</v>
      </c>
      <c r="DM1255" s="21" t="e">
        <f>IF(Wedstrijden!#REF!="x","L","")</f>
        <v>#REF!</v>
      </c>
      <c r="DN1255" s="21" t="e">
        <f>IF(Wedstrijden!#REF!="x","M","")</f>
        <v>#REF!</v>
      </c>
      <c r="DO1255" s="21" t="e">
        <f>IF(Wedstrijden!#REF!="x","Z","")</f>
        <v>#REF!</v>
      </c>
      <c r="DP1255" s="21" t="e">
        <f>IF(Wedstrijden!#REF!="x","Z","")</f>
        <v>#REF!</v>
      </c>
    </row>
    <row r="1256" spans="1:120" ht="14.4" x14ac:dyDescent="0.3">
      <c r="A1256" s="23">
        <f>Wedstrijden!B1179</f>
        <v>0</v>
      </c>
      <c r="B1256" s="21" t="str">
        <f>IFERROR(VLOOKUP(Wedstrijden!D1179,Wedstrijdlocaties!$B$2:$E$600,2,FALSE),"")</f>
        <v/>
      </c>
      <c r="C1256" s="21">
        <f>Wedstrijden!E1179</f>
        <v>0</v>
      </c>
      <c r="D1256" s="21" t="str">
        <f>IFERROR(VLOOKUP(Wedstrijden!F1179,Organisaties!$B$2:$C$500,2,FALSE),"")</f>
        <v/>
      </c>
      <c r="E1256" s="21" t="str">
        <f>IFERROR(VLOOKUP(Wedstrijden!F1179,Organisaties!$B$2:$G$500,5,FALSE),"")</f>
        <v/>
      </c>
      <c r="F1256" s="21" t="e">
        <f>IF(Wedstrijden!#REF!&lt;&gt;"",Wedstrijden!#REF!,"")</f>
        <v>#REF!</v>
      </c>
      <c r="G1256" s="21" t="e">
        <f>IF(Wedstrijden!#REF!="Indoor",1,0)</f>
        <v>#REF!</v>
      </c>
      <c r="H1256" s="21" t="e">
        <f>Wedstrijden!#REF!</f>
        <v>#REF!</v>
      </c>
      <c r="I1256" s="21" t="e">
        <f>IF(Wedstrijden!#REF!="Nee",0,IF(Wedstrijden!#REF!="Ja",1,""))</f>
        <v>#REF!</v>
      </c>
      <c r="J1256" s="21" t="e">
        <f>IF(Wedstrijden!#REF!&lt;&gt;"",Wedstrijden!#REF!,"")</f>
        <v>#REF!</v>
      </c>
      <c r="BJ1256" s="21">
        <f>IF(COUNTA(Wedstrijden!#REF!)&lt;&gt;0,1,"")</f>
        <v>1</v>
      </c>
      <c r="BK1256" s="21">
        <f t="shared" si="114"/>
        <v>2</v>
      </c>
      <c r="BL1256" s="21" t="e">
        <f>IF(Wedstrijden!#REF!="x","AA","")</f>
        <v>#REF!</v>
      </c>
      <c r="BM1256" s="21" t="e">
        <f>IF(Wedstrijden!#REF!="x","A","")</f>
        <v>#REF!</v>
      </c>
      <c r="BN1256" s="21" t="e">
        <f>IF(Wedstrijden!#REF!="x","B1","")</f>
        <v>#REF!</v>
      </c>
      <c r="BO1256" s="21" t="e">
        <f>IF(Wedstrijden!#REF!="x","BB","")</f>
        <v>#REF!</v>
      </c>
      <c r="BP1256" s="21" t="e">
        <f>IF(Wedstrijden!#REF!="x","B","")</f>
        <v>#REF!</v>
      </c>
      <c r="BQ1256" s="21" t="e">
        <f>IF(Wedstrijden!#REF!="x","L1","")</f>
        <v>#REF!</v>
      </c>
      <c r="BR1256" s="21" t="e">
        <f>IF(Wedstrijden!#REF!="x","L2","")</f>
        <v>#REF!</v>
      </c>
      <c r="BS1256" s="21" t="e">
        <f>IF(Wedstrijden!#REF!="x","M1","")</f>
        <v>#REF!</v>
      </c>
      <c r="BT1256" s="21" t="e">
        <f>IF(Wedstrijden!#REF!="x","M2","")</f>
        <v>#REF!</v>
      </c>
      <c r="BU1256" s="21" t="e">
        <f>IF(Wedstrijden!#REF!="x","Z1","")</f>
        <v>#REF!</v>
      </c>
      <c r="BV1256" s="21" t="e">
        <f>IF(Wedstrijden!#REF!="x","Z2","")</f>
        <v>#REF!</v>
      </c>
      <c r="BW1256" s="21">
        <f>IF(COUNTA(Wedstrijden!#REF!)&lt;&gt;0,1,"")</f>
        <v>1</v>
      </c>
      <c r="BX1256" s="21">
        <f t="shared" si="115"/>
        <v>1</v>
      </c>
      <c r="BY1256" s="21" t="e">
        <f>IF(Wedstrijden!#REF!="x","BB","")</f>
        <v>#REF!</v>
      </c>
      <c r="BZ1256" s="21" t="e">
        <f>IF(Wedstrijden!#REF!="x","B","")</f>
        <v>#REF!</v>
      </c>
      <c r="CA1256" s="21" t="e">
        <f>IF(Wedstrijden!#REF!="x","L1","")</f>
        <v>#REF!</v>
      </c>
      <c r="CB1256" s="21" t="e">
        <f>IF(Wedstrijden!#REF!="x","L2","")</f>
        <v>#REF!</v>
      </c>
      <c r="CC1256" s="21" t="e">
        <f>IF(Wedstrijden!#REF!="x","M1","")</f>
        <v>#REF!</v>
      </c>
      <c r="CD1256" s="21" t="e">
        <f>IF(Wedstrijden!#REF!="x","M2","")</f>
        <v>#REF!</v>
      </c>
      <c r="CE1256" s="21" t="e">
        <f>IF(Wedstrijden!#REF!="x","Z1","")</f>
        <v>#REF!</v>
      </c>
      <c r="CF1256" s="21" t="e">
        <f>IF(Wedstrijden!#REF!="x","Z2","")</f>
        <v>#REF!</v>
      </c>
      <c r="CG1256" s="21" t="e">
        <f>IF(Wedstrijden!#REF!="x","ZZL","")</f>
        <v>#REF!</v>
      </c>
      <c r="CL1256" s="21">
        <f>IF(COUNTA(Wedstrijden!#REF!)&lt;&gt;0,2,"")</f>
        <v>2</v>
      </c>
      <c r="CM1256" s="21">
        <f t="shared" si="116"/>
        <v>2</v>
      </c>
      <c r="CN1256" s="21" t="e">
        <f>IF(Wedstrijden!#REF!="x","AA","")</f>
        <v>#REF!</v>
      </c>
      <c r="CO1256" s="21" t="e">
        <f>IF(Wedstrijden!#REF!="x","A","")</f>
        <v>#REF!</v>
      </c>
      <c r="CP1256" s="21" t="e">
        <f>IF(Wedstrijden!#REF!="x","BB","")</f>
        <v>#REF!</v>
      </c>
      <c r="CQ1256" s="21" t="e">
        <f>IF(Wedstrijden!#REF!="x","B","")</f>
        <v>#REF!</v>
      </c>
      <c r="CR1256" s="21" t="e">
        <f>IF(Wedstrijden!#REF!="x","L","")</f>
        <v>#REF!</v>
      </c>
      <c r="CS1256" s="21" t="e">
        <f>IF(Wedstrijden!#REF!="x","M","")</f>
        <v>#REF!</v>
      </c>
      <c r="CT1256" s="21" t="e">
        <f>IF(Wedstrijden!#REF!="x","Z","")</f>
        <v>#REF!</v>
      </c>
      <c r="CU1256" s="21" t="e">
        <f>IF(Wedstrijden!#REF!="x","ZZ","")</f>
        <v>#REF!</v>
      </c>
      <c r="CV1256" s="21">
        <f>IF(COUNTA(Wedstrijden!#REF!)&lt;&gt;0,2,"")</f>
        <v>2</v>
      </c>
      <c r="CW1256" s="21">
        <f t="shared" si="117"/>
        <v>1</v>
      </c>
      <c r="CX1256" s="21" t="e">
        <f>IF(Wedstrijden!#REF!="x","BB","")</f>
        <v>#REF!</v>
      </c>
      <c r="CY1256" s="21" t="e">
        <f>IF(Wedstrijden!#REF!="x","B","")</f>
        <v>#REF!</v>
      </c>
      <c r="CZ1256" s="21" t="e">
        <f>IF(Wedstrijden!#REF!="x","L","")</f>
        <v>#REF!</v>
      </c>
      <c r="DA1256" s="21" t="e">
        <f>IF(Wedstrijden!#REF!="x","M","")</f>
        <v>#REF!</v>
      </c>
      <c r="DB1256" s="21" t="e">
        <f>IF(Wedstrijden!#REF!="x","Z","")</f>
        <v>#REF!</v>
      </c>
      <c r="DC1256" s="21" t="e">
        <f>IF(Wedstrijden!#REF!="x","ZZ","")</f>
        <v>#REF!</v>
      </c>
      <c r="DD1256" s="21" t="e">
        <f>IF(Wedstrijden!#REF!="x","1.40","")</f>
        <v>#REF!</v>
      </c>
      <c r="DE1256" s="21">
        <f>IF(COUNTA(Wedstrijden!#REF!)&lt;&gt;0,6,"")</f>
        <v>6</v>
      </c>
      <c r="DF1256" s="21">
        <f t="shared" si="118"/>
        <v>2</v>
      </c>
      <c r="DG1256" s="21" t="e">
        <f>IF(Wedstrijden!#REF!="x","L","")</f>
        <v>#REF!</v>
      </c>
      <c r="DH1256" s="21" t="e">
        <f>IF(Wedstrijden!#REF!="x","M","")</f>
        <v>#REF!</v>
      </c>
      <c r="DI1256" s="21" t="e">
        <f>IF(Wedstrijden!#REF!="x","Z","")</f>
        <v>#REF!</v>
      </c>
      <c r="DJ1256" s="21" t="e">
        <f>IF(Wedstrijden!#REF!="x","Z","")</f>
        <v>#REF!</v>
      </c>
      <c r="DK1256" s="21">
        <f>IF(COUNTA(Wedstrijden!#REF!)&lt;&gt;0,6,"")</f>
        <v>6</v>
      </c>
      <c r="DL1256" s="21">
        <f t="shared" si="119"/>
        <v>1</v>
      </c>
      <c r="DM1256" s="21" t="e">
        <f>IF(Wedstrijden!#REF!="x","L","")</f>
        <v>#REF!</v>
      </c>
      <c r="DN1256" s="21" t="e">
        <f>IF(Wedstrijden!#REF!="x","M","")</f>
        <v>#REF!</v>
      </c>
      <c r="DO1256" s="21" t="e">
        <f>IF(Wedstrijden!#REF!="x","Z","")</f>
        <v>#REF!</v>
      </c>
      <c r="DP1256" s="21" t="e">
        <f>IF(Wedstrijden!#REF!="x","Z","")</f>
        <v>#REF!</v>
      </c>
    </row>
    <row r="1257" spans="1:120" ht="14.4" x14ac:dyDescent="0.3">
      <c r="A1257" s="23">
        <f>Wedstrijden!B1180</f>
        <v>0</v>
      </c>
      <c r="B1257" s="21" t="str">
        <f>IFERROR(VLOOKUP(Wedstrijden!D1180,Wedstrijdlocaties!$B$2:$E$600,2,FALSE),"")</f>
        <v/>
      </c>
      <c r="C1257" s="21">
        <f>Wedstrijden!E1180</f>
        <v>0</v>
      </c>
      <c r="D1257" s="21" t="str">
        <f>IFERROR(VLOOKUP(Wedstrijden!F1180,Organisaties!$B$2:$C$500,2,FALSE),"")</f>
        <v/>
      </c>
      <c r="E1257" s="21" t="str">
        <f>IFERROR(VLOOKUP(Wedstrijden!F1180,Organisaties!$B$2:$G$500,5,FALSE),"")</f>
        <v/>
      </c>
      <c r="F1257" s="21" t="e">
        <f>IF(Wedstrijden!#REF!&lt;&gt;"",Wedstrijden!#REF!,"")</f>
        <v>#REF!</v>
      </c>
      <c r="G1257" s="21" t="e">
        <f>IF(Wedstrijden!#REF!="Indoor",1,0)</f>
        <v>#REF!</v>
      </c>
      <c r="H1257" s="21" t="e">
        <f>Wedstrijden!#REF!</f>
        <v>#REF!</v>
      </c>
      <c r="I1257" s="21" t="e">
        <f>IF(Wedstrijden!#REF!="Nee",0,IF(Wedstrijden!#REF!="Ja",1,""))</f>
        <v>#REF!</v>
      </c>
      <c r="J1257" s="21" t="e">
        <f>IF(Wedstrijden!#REF!&lt;&gt;"",Wedstrijden!#REF!,"")</f>
        <v>#REF!</v>
      </c>
      <c r="BJ1257" s="21">
        <f>IF(COUNTA(Wedstrijden!#REF!)&lt;&gt;0,1,"")</f>
        <v>1</v>
      </c>
      <c r="BK1257" s="21">
        <f t="shared" si="114"/>
        <v>2</v>
      </c>
      <c r="BL1257" s="21" t="e">
        <f>IF(Wedstrijden!#REF!="x","AA","")</f>
        <v>#REF!</v>
      </c>
      <c r="BM1257" s="21" t="e">
        <f>IF(Wedstrijden!#REF!="x","A","")</f>
        <v>#REF!</v>
      </c>
      <c r="BN1257" s="21" t="e">
        <f>IF(Wedstrijden!#REF!="x","B1","")</f>
        <v>#REF!</v>
      </c>
      <c r="BO1257" s="21" t="e">
        <f>IF(Wedstrijden!#REF!="x","BB","")</f>
        <v>#REF!</v>
      </c>
      <c r="BP1257" s="21" t="e">
        <f>IF(Wedstrijden!#REF!="x","B","")</f>
        <v>#REF!</v>
      </c>
      <c r="BQ1257" s="21" t="e">
        <f>IF(Wedstrijden!#REF!="x","L1","")</f>
        <v>#REF!</v>
      </c>
      <c r="BR1257" s="21" t="e">
        <f>IF(Wedstrijden!#REF!="x","L2","")</f>
        <v>#REF!</v>
      </c>
      <c r="BS1257" s="21" t="e">
        <f>IF(Wedstrijden!#REF!="x","M1","")</f>
        <v>#REF!</v>
      </c>
      <c r="BT1257" s="21" t="e">
        <f>IF(Wedstrijden!#REF!="x","M2","")</f>
        <v>#REF!</v>
      </c>
      <c r="BU1257" s="21" t="e">
        <f>IF(Wedstrijden!#REF!="x","Z1","")</f>
        <v>#REF!</v>
      </c>
      <c r="BV1257" s="21" t="e">
        <f>IF(Wedstrijden!#REF!="x","Z2","")</f>
        <v>#REF!</v>
      </c>
      <c r="BW1257" s="21">
        <f>IF(COUNTA(Wedstrijden!#REF!)&lt;&gt;0,1,"")</f>
        <v>1</v>
      </c>
      <c r="BX1257" s="21">
        <f t="shared" si="115"/>
        <v>1</v>
      </c>
      <c r="BY1257" s="21" t="e">
        <f>IF(Wedstrijden!#REF!="x","BB","")</f>
        <v>#REF!</v>
      </c>
      <c r="BZ1257" s="21" t="e">
        <f>IF(Wedstrijden!#REF!="x","B","")</f>
        <v>#REF!</v>
      </c>
      <c r="CA1257" s="21" t="e">
        <f>IF(Wedstrijden!#REF!="x","L1","")</f>
        <v>#REF!</v>
      </c>
      <c r="CB1257" s="21" t="e">
        <f>IF(Wedstrijden!#REF!="x","L2","")</f>
        <v>#REF!</v>
      </c>
      <c r="CC1257" s="21" t="e">
        <f>IF(Wedstrijden!#REF!="x","M1","")</f>
        <v>#REF!</v>
      </c>
      <c r="CD1257" s="21" t="e">
        <f>IF(Wedstrijden!#REF!="x","M2","")</f>
        <v>#REF!</v>
      </c>
      <c r="CE1257" s="21" t="e">
        <f>IF(Wedstrijden!#REF!="x","Z1","")</f>
        <v>#REF!</v>
      </c>
      <c r="CF1257" s="21" t="e">
        <f>IF(Wedstrijden!#REF!="x","Z2","")</f>
        <v>#REF!</v>
      </c>
      <c r="CG1257" s="21" t="e">
        <f>IF(Wedstrijden!#REF!="x","ZZL","")</f>
        <v>#REF!</v>
      </c>
      <c r="CL1257" s="21">
        <f>IF(COUNTA(Wedstrijden!#REF!)&lt;&gt;0,2,"")</f>
        <v>2</v>
      </c>
      <c r="CM1257" s="21">
        <f t="shared" si="116"/>
        <v>2</v>
      </c>
      <c r="CN1257" s="21" t="e">
        <f>IF(Wedstrijden!#REF!="x","AA","")</f>
        <v>#REF!</v>
      </c>
      <c r="CO1257" s="21" t="e">
        <f>IF(Wedstrijden!#REF!="x","A","")</f>
        <v>#REF!</v>
      </c>
      <c r="CP1257" s="21" t="e">
        <f>IF(Wedstrijden!#REF!="x","BB","")</f>
        <v>#REF!</v>
      </c>
      <c r="CQ1257" s="21" t="e">
        <f>IF(Wedstrijden!#REF!="x","B","")</f>
        <v>#REF!</v>
      </c>
      <c r="CR1257" s="21" t="e">
        <f>IF(Wedstrijden!#REF!="x","L","")</f>
        <v>#REF!</v>
      </c>
      <c r="CS1257" s="21" t="e">
        <f>IF(Wedstrijden!#REF!="x","M","")</f>
        <v>#REF!</v>
      </c>
      <c r="CT1257" s="21" t="e">
        <f>IF(Wedstrijden!#REF!="x","Z","")</f>
        <v>#REF!</v>
      </c>
      <c r="CU1257" s="21" t="e">
        <f>IF(Wedstrijden!#REF!="x","ZZ","")</f>
        <v>#REF!</v>
      </c>
      <c r="CV1257" s="21">
        <f>IF(COUNTA(Wedstrijden!#REF!)&lt;&gt;0,2,"")</f>
        <v>2</v>
      </c>
      <c r="CW1257" s="21">
        <f t="shared" si="117"/>
        <v>1</v>
      </c>
      <c r="CX1257" s="21" t="e">
        <f>IF(Wedstrijden!#REF!="x","BB","")</f>
        <v>#REF!</v>
      </c>
      <c r="CY1257" s="21" t="e">
        <f>IF(Wedstrijden!#REF!="x","B","")</f>
        <v>#REF!</v>
      </c>
      <c r="CZ1257" s="21" t="e">
        <f>IF(Wedstrijden!#REF!="x","L","")</f>
        <v>#REF!</v>
      </c>
      <c r="DA1257" s="21" t="e">
        <f>IF(Wedstrijden!#REF!="x","M","")</f>
        <v>#REF!</v>
      </c>
      <c r="DB1257" s="21" t="e">
        <f>IF(Wedstrijden!#REF!="x","Z","")</f>
        <v>#REF!</v>
      </c>
      <c r="DC1257" s="21" t="e">
        <f>IF(Wedstrijden!#REF!="x","ZZ","")</f>
        <v>#REF!</v>
      </c>
      <c r="DD1257" s="21" t="e">
        <f>IF(Wedstrijden!#REF!="x","1.40","")</f>
        <v>#REF!</v>
      </c>
      <c r="DE1257" s="21">
        <f>IF(COUNTA(Wedstrijden!#REF!)&lt;&gt;0,6,"")</f>
        <v>6</v>
      </c>
      <c r="DF1257" s="21">
        <f t="shared" si="118"/>
        <v>2</v>
      </c>
      <c r="DG1257" s="21" t="e">
        <f>IF(Wedstrijden!#REF!="x","L","")</f>
        <v>#REF!</v>
      </c>
      <c r="DH1257" s="21" t="e">
        <f>IF(Wedstrijden!#REF!="x","M","")</f>
        <v>#REF!</v>
      </c>
      <c r="DI1257" s="21" t="e">
        <f>IF(Wedstrijden!#REF!="x","Z","")</f>
        <v>#REF!</v>
      </c>
      <c r="DJ1257" s="21" t="e">
        <f>IF(Wedstrijden!#REF!="x","Z","")</f>
        <v>#REF!</v>
      </c>
      <c r="DK1257" s="21">
        <f>IF(COUNTA(Wedstrijden!#REF!)&lt;&gt;0,6,"")</f>
        <v>6</v>
      </c>
      <c r="DL1257" s="21">
        <f t="shared" si="119"/>
        <v>1</v>
      </c>
      <c r="DM1257" s="21" t="e">
        <f>IF(Wedstrijden!#REF!="x","L","")</f>
        <v>#REF!</v>
      </c>
      <c r="DN1257" s="21" t="e">
        <f>IF(Wedstrijden!#REF!="x","M","")</f>
        <v>#REF!</v>
      </c>
      <c r="DO1257" s="21" t="e">
        <f>IF(Wedstrijden!#REF!="x","Z","")</f>
        <v>#REF!</v>
      </c>
      <c r="DP1257" s="21" t="e">
        <f>IF(Wedstrijden!#REF!="x","Z","")</f>
        <v>#REF!</v>
      </c>
    </row>
    <row r="1258" spans="1:120" ht="14.4" x14ac:dyDescent="0.3">
      <c r="A1258" s="23">
        <f>Wedstrijden!B1181</f>
        <v>0</v>
      </c>
      <c r="B1258" s="21" t="str">
        <f>IFERROR(VLOOKUP(Wedstrijden!D1181,Wedstrijdlocaties!$B$2:$E$600,2,FALSE),"")</f>
        <v/>
      </c>
      <c r="C1258" s="21">
        <f>Wedstrijden!E1181</f>
        <v>0</v>
      </c>
      <c r="D1258" s="21" t="str">
        <f>IFERROR(VLOOKUP(Wedstrijden!F1181,Organisaties!$B$2:$C$500,2,FALSE),"")</f>
        <v/>
      </c>
      <c r="E1258" s="21" t="str">
        <f>IFERROR(VLOOKUP(Wedstrijden!F1181,Organisaties!$B$2:$G$500,5,FALSE),"")</f>
        <v/>
      </c>
      <c r="F1258" s="21" t="e">
        <f>IF(Wedstrijden!#REF!&lt;&gt;"",Wedstrijden!#REF!,"")</f>
        <v>#REF!</v>
      </c>
      <c r="G1258" s="21" t="e">
        <f>IF(Wedstrijden!#REF!="Indoor",1,0)</f>
        <v>#REF!</v>
      </c>
      <c r="H1258" s="21" t="e">
        <f>Wedstrijden!#REF!</f>
        <v>#REF!</v>
      </c>
      <c r="I1258" s="21" t="e">
        <f>IF(Wedstrijden!#REF!="Nee",0,IF(Wedstrijden!#REF!="Ja",1,""))</f>
        <v>#REF!</v>
      </c>
      <c r="J1258" s="21" t="e">
        <f>IF(Wedstrijden!#REF!&lt;&gt;"",Wedstrijden!#REF!,"")</f>
        <v>#REF!</v>
      </c>
      <c r="BJ1258" s="21">
        <f>IF(COUNTA(Wedstrijden!#REF!)&lt;&gt;0,1,"")</f>
        <v>1</v>
      </c>
      <c r="BK1258" s="21">
        <f t="shared" si="114"/>
        <v>2</v>
      </c>
      <c r="BL1258" s="21" t="e">
        <f>IF(Wedstrijden!#REF!="x","AA","")</f>
        <v>#REF!</v>
      </c>
      <c r="BM1258" s="21" t="e">
        <f>IF(Wedstrijden!#REF!="x","A","")</f>
        <v>#REF!</v>
      </c>
      <c r="BN1258" s="21" t="e">
        <f>IF(Wedstrijden!#REF!="x","B1","")</f>
        <v>#REF!</v>
      </c>
      <c r="BO1258" s="21" t="e">
        <f>IF(Wedstrijden!#REF!="x","BB","")</f>
        <v>#REF!</v>
      </c>
      <c r="BP1258" s="21" t="e">
        <f>IF(Wedstrijden!#REF!="x","B","")</f>
        <v>#REF!</v>
      </c>
      <c r="BQ1258" s="21" t="e">
        <f>IF(Wedstrijden!#REF!="x","L1","")</f>
        <v>#REF!</v>
      </c>
      <c r="BR1258" s="21" t="e">
        <f>IF(Wedstrijden!#REF!="x","L2","")</f>
        <v>#REF!</v>
      </c>
      <c r="BS1258" s="21" t="e">
        <f>IF(Wedstrijden!#REF!="x","M1","")</f>
        <v>#REF!</v>
      </c>
      <c r="BT1258" s="21" t="e">
        <f>IF(Wedstrijden!#REF!="x","M2","")</f>
        <v>#REF!</v>
      </c>
      <c r="BU1258" s="21" t="e">
        <f>IF(Wedstrijden!#REF!="x","Z1","")</f>
        <v>#REF!</v>
      </c>
      <c r="BV1258" s="21" t="e">
        <f>IF(Wedstrijden!#REF!="x","Z2","")</f>
        <v>#REF!</v>
      </c>
      <c r="BW1258" s="21">
        <f>IF(COUNTA(Wedstrijden!#REF!)&lt;&gt;0,1,"")</f>
        <v>1</v>
      </c>
      <c r="BX1258" s="21">
        <f t="shared" si="115"/>
        <v>1</v>
      </c>
      <c r="BY1258" s="21" t="e">
        <f>IF(Wedstrijden!#REF!="x","BB","")</f>
        <v>#REF!</v>
      </c>
      <c r="BZ1258" s="21" t="e">
        <f>IF(Wedstrijden!#REF!="x","B","")</f>
        <v>#REF!</v>
      </c>
      <c r="CA1258" s="21" t="e">
        <f>IF(Wedstrijden!#REF!="x","L1","")</f>
        <v>#REF!</v>
      </c>
      <c r="CB1258" s="21" t="e">
        <f>IF(Wedstrijden!#REF!="x","L2","")</f>
        <v>#REF!</v>
      </c>
      <c r="CC1258" s="21" t="e">
        <f>IF(Wedstrijden!#REF!="x","M1","")</f>
        <v>#REF!</v>
      </c>
      <c r="CD1258" s="21" t="e">
        <f>IF(Wedstrijden!#REF!="x","M2","")</f>
        <v>#REF!</v>
      </c>
      <c r="CE1258" s="21" t="e">
        <f>IF(Wedstrijden!#REF!="x","Z1","")</f>
        <v>#REF!</v>
      </c>
      <c r="CF1258" s="21" t="e">
        <f>IF(Wedstrijden!#REF!="x","Z2","")</f>
        <v>#REF!</v>
      </c>
      <c r="CG1258" s="21" t="e">
        <f>IF(Wedstrijden!#REF!="x","ZZL","")</f>
        <v>#REF!</v>
      </c>
      <c r="CL1258" s="21">
        <f>IF(COUNTA(Wedstrijden!#REF!)&lt;&gt;0,2,"")</f>
        <v>2</v>
      </c>
      <c r="CM1258" s="21">
        <f t="shared" si="116"/>
        <v>2</v>
      </c>
      <c r="CN1258" s="21" t="e">
        <f>IF(Wedstrijden!#REF!="x","AA","")</f>
        <v>#REF!</v>
      </c>
      <c r="CO1258" s="21" t="e">
        <f>IF(Wedstrijden!#REF!="x","A","")</f>
        <v>#REF!</v>
      </c>
      <c r="CP1258" s="21" t="e">
        <f>IF(Wedstrijden!#REF!="x","BB","")</f>
        <v>#REF!</v>
      </c>
      <c r="CQ1258" s="21" t="e">
        <f>IF(Wedstrijden!#REF!="x","B","")</f>
        <v>#REF!</v>
      </c>
      <c r="CR1258" s="21" t="e">
        <f>IF(Wedstrijden!#REF!="x","L","")</f>
        <v>#REF!</v>
      </c>
      <c r="CS1258" s="21" t="e">
        <f>IF(Wedstrijden!#REF!="x","M","")</f>
        <v>#REF!</v>
      </c>
      <c r="CT1258" s="21" t="e">
        <f>IF(Wedstrijden!#REF!="x","Z","")</f>
        <v>#REF!</v>
      </c>
      <c r="CU1258" s="21" t="e">
        <f>IF(Wedstrijden!#REF!="x","ZZ","")</f>
        <v>#REF!</v>
      </c>
      <c r="CV1258" s="21">
        <f>IF(COUNTA(Wedstrijden!#REF!)&lt;&gt;0,2,"")</f>
        <v>2</v>
      </c>
      <c r="CW1258" s="21">
        <f t="shared" si="117"/>
        <v>1</v>
      </c>
      <c r="CX1258" s="21" t="e">
        <f>IF(Wedstrijden!#REF!="x","BB","")</f>
        <v>#REF!</v>
      </c>
      <c r="CY1258" s="21" t="e">
        <f>IF(Wedstrijden!#REF!="x","B","")</f>
        <v>#REF!</v>
      </c>
      <c r="CZ1258" s="21" t="e">
        <f>IF(Wedstrijden!#REF!="x","L","")</f>
        <v>#REF!</v>
      </c>
      <c r="DA1258" s="21" t="e">
        <f>IF(Wedstrijden!#REF!="x","M","")</f>
        <v>#REF!</v>
      </c>
      <c r="DB1258" s="21" t="e">
        <f>IF(Wedstrijden!#REF!="x","Z","")</f>
        <v>#REF!</v>
      </c>
      <c r="DC1258" s="21" t="e">
        <f>IF(Wedstrijden!#REF!="x","ZZ","")</f>
        <v>#REF!</v>
      </c>
      <c r="DD1258" s="21" t="e">
        <f>IF(Wedstrijden!#REF!="x","1.40","")</f>
        <v>#REF!</v>
      </c>
      <c r="DE1258" s="21">
        <f>IF(COUNTA(Wedstrijden!#REF!)&lt;&gt;0,6,"")</f>
        <v>6</v>
      </c>
      <c r="DF1258" s="21">
        <f t="shared" si="118"/>
        <v>2</v>
      </c>
      <c r="DG1258" s="21" t="e">
        <f>IF(Wedstrijden!#REF!="x","L","")</f>
        <v>#REF!</v>
      </c>
      <c r="DH1258" s="21" t="e">
        <f>IF(Wedstrijden!#REF!="x","M","")</f>
        <v>#REF!</v>
      </c>
      <c r="DI1258" s="21" t="e">
        <f>IF(Wedstrijden!#REF!="x","Z","")</f>
        <v>#REF!</v>
      </c>
      <c r="DJ1258" s="21" t="e">
        <f>IF(Wedstrijden!#REF!="x","Z","")</f>
        <v>#REF!</v>
      </c>
      <c r="DK1258" s="21">
        <f>IF(COUNTA(Wedstrijden!#REF!)&lt;&gt;0,6,"")</f>
        <v>6</v>
      </c>
      <c r="DL1258" s="21">
        <f t="shared" si="119"/>
        <v>1</v>
      </c>
      <c r="DM1258" s="21" t="e">
        <f>IF(Wedstrijden!#REF!="x","L","")</f>
        <v>#REF!</v>
      </c>
      <c r="DN1258" s="21" t="e">
        <f>IF(Wedstrijden!#REF!="x","M","")</f>
        <v>#REF!</v>
      </c>
      <c r="DO1258" s="21" t="e">
        <f>IF(Wedstrijden!#REF!="x","Z","")</f>
        <v>#REF!</v>
      </c>
      <c r="DP1258" s="21" t="e">
        <f>IF(Wedstrijden!#REF!="x","Z","")</f>
        <v>#REF!</v>
      </c>
    </row>
    <row r="1259" spans="1:120" ht="14.4" x14ac:dyDescent="0.3">
      <c r="A1259" s="23">
        <f>Wedstrijden!B1182</f>
        <v>0</v>
      </c>
      <c r="B1259" s="21" t="str">
        <f>IFERROR(VLOOKUP(Wedstrijden!D1182,Wedstrijdlocaties!$B$2:$E$600,2,FALSE),"")</f>
        <v/>
      </c>
      <c r="C1259" s="21">
        <f>Wedstrijden!E1182</f>
        <v>0</v>
      </c>
      <c r="D1259" s="21" t="str">
        <f>IFERROR(VLOOKUP(Wedstrijden!F1182,Organisaties!$B$2:$C$500,2,FALSE),"")</f>
        <v/>
      </c>
      <c r="E1259" s="21" t="str">
        <f>IFERROR(VLOOKUP(Wedstrijden!F1182,Organisaties!$B$2:$G$500,5,FALSE),"")</f>
        <v/>
      </c>
      <c r="F1259" s="21" t="e">
        <f>IF(Wedstrijden!#REF!&lt;&gt;"",Wedstrijden!#REF!,"")</f>
        <v>#REF!</v>
      </c>
      <c r="G1259" s="21" t="e">
        <f>IF(Wedstrijden!#REF!="Indoor",1,0)</f>
        <v>#REF!</v>
      </c>
      <c r="H1259" s="21" t="e">
        <f>Wedstrijden!#REF!</f>
        <v>#REF!</v>
      </c>
      <c r="I1259" s="21" t="e">
        <f>IF(Wedstrijden!#REF!="Nee",0,IF(Wedstrijden!#REF!="Ja",1,""))</f>
        <v>#REF!</v>
      </c>
      <c r="J1259" s="21" t="e">
        <f>IF(Wedstrijden!#REF!&lt;&gt;"",Wedstrijden!#REF!,"")</f>
        <v>#REF!</v>
      </c>
      <c r="BJ1259" s="21">
        <f>IF(COUNTA(Wedstrijden!#REF!)&lt;&gt;0,1,"")</f>
        <v>1</v>
      </c>
      <c r="BK1259" s="21">
        <f t="shared" si="114"/>
        <v>2</v>
      </c>
      <c r="BL1259" s="21" t="e">
        <f>IF(Wedstrijden!#REF!="x","AA","")</f>
        <v>#REF!</v>
      </c>
      <c r="BM1259" s="21" t="e">
        <f>IF(Wedstrijden!#REF!="x","A","")</f>
        <v>#REF!</v>
      </c>
      <c r="BN1259" s="21" t="e">
        <f>IF(Wedstrijden!#REF!="x","B1","")</f>
        <v>#REF!</v>
      </c>
      <c r="BO1259" s="21" t="e">
        <f>IF(Wedstrijden!#REF!="x","BB","")</f>
        <v>#REF!</v>
      </c>
      <c r="BP1259" s="21" t="e">
        <f>IF(Wedstrijden!#REF!="x","B","")</f>
        <v>#REF!</v>
      </c>
      <c r="BQ1259" s="21" t="e">
        <f>IF(Wedstrijden!#REF!="x","L1","")</f>
        <v>#REF!</v>
      </c>
      <c r="BR1259" s="21" t="e">
        <f>IF(Wedstrijden!#REF!="x","L2","")</f>
        <v>#REF!</v>
      </c>
      <c r="BS1259" s="21" t="e">
        <f>IF(Wedstrijden!#REF!="x","M1","")</f>
        <v>#REF!</v>
      </c>
      <c r="BT1259" s="21" t="e">
        <f>IF(Wedstrijden!#REF!="x","M2","")</f>
        <v>#REF!</v>
      </c>
      <c r="BU1259" s="21" t="e">
        <f>IF(Wedstrijden!#REF!="x","Z1","")</f>
        <v>#REF!</v>
      </c>
      <c r="BV1259" s="21" t="e">
        <f>IF(Wedstrijden!#REF!="x","Z2","")</f>
        <v>#REF!</v>
      </c>
      <c r="BW1259" s="21">
        <f>IF(COUNTA(Wedstrijden!#REF!)&lt;&gt;0,1,"")</f>
        <v>1</v>
      </c>
      <c r="BX1259" s="21">
        <f t="shared" si="115"/>
        <v>1</v>
      </c>
      <c r="BY1259" s="21" t="e">
        <f>IF(Wedstrijden!#REF!="x","BB","")</f>
        <v>#REF!</v>
      </c>
      <c r="BZ1259" s="21" t="e">
        <f>IF(Wedstrijden!#REF!="x","B","")</f>
        <v>#REF!</v>
      </c>
      <c r="CA1259" s="21" t="e">
        <f>IF(Wedstrijden!#REF!="x","L1","")</f>
        <v>#REF!</v>
      </c>
      <c r="CB1259" s="21" t="e">
        <f>IF(Wedstrijden!#REF!="x","L2","")</f>
        <v>#REF!</v>
      </c>
      <c r="CC1259" s="21" t="e">
        <f>IF(Wedstrijden!#REF!="x","M1","")</f>
        <v>#REF!</v>
      </c>
      <c r="CD1259" s="21" t="e">
        <f>IF(Wedstrijden!#REF!="x","M2","")</f>
        <v>#REF!</v>
      </c>
      <c r="CE1259" s="21" t="e">
        <f>IF(Wedstrijden!#REF!="x","Z1","")</f>
        <v>#REF!</v>
      </c>
      <c r="CF1259" s="21" t="e">
        <f>IF(Wedstrijden!#REF!="x","Z2","")</f>
        <v>#REF!</v>
      </c>
      <c r="CG1259" s="21" t="e">
        <f>IF(Wedstrijden!#REF!="x","ZZL","")</f>
        <v>#REF!</v>
      </c>
      <c r="CL1259" s="21">
        <f>IF(COUNTA(Wedstrijden!#REF!)&lt;&gt;0,2,"")</f>
        <v>2</v>
      </c>
      <c r="CM1259" s="21">
        <f t="shared" si="116"/>
        <v>2</v>
      </c>
      <c r="CN1259" s="21" t="e">
        <f>IF(Wedstrijden!#REF!="x","AA","")</f>
        <v>#REF!</v>
      </c>
      <c r="CO1259" s="21" t="e">
        <f>IF(Wedstrijden!#REF!="x","A","")</f>
        <v>#REF!</v>
      </c>
      <c r="CP1259" s="21" t="e">
        <f>IF(Wedstrijden!#REF!="x","BB","")</f>
        <v>#REF!</v>
      </c>
      <c r="CQ1259" s="21" t="e">
        <f>IF(Wedstrijden!#REF!="x","B","")</f>
        <v>#REF!</v>
      </c>
      <c r="CR1259" s="21" t="e">
        <f>IF(Wedstrijden!#REF!="x","L","")</f>
        <v>#REF!</v>
      </c>
      <c r="CS1259" s="21" t="e">
        <f>IF(Wedstrijden!#REF!="x","M","")</f>
        <v>#REF!</v>
      </c>
      <c r="CT1259" s="21" t="e">
        <f>IF(Wedstrijden!#REF!="x","Z","")</f>
        <v>#REF!</v>
      </c>
      <c r="CU1259" s="21" t="e">
        <f>IF(Wedstrijden!#REF!="x","ZZ","")</f>
        <v>#REF!</v>
      </c>
      <c r="CV1259" s="21">
        <f>IF(COUNTA(Wedstrijden!#REF!)&lt;&gt;0,2,"")</f>
        <v>2</v>
      </c>
      <c r="CW1259" s="21">
        <f t="shared" si="117"/>
        <v>1</v>
      </c>
      <c r="CX1259" s="21" t="e">
        <f>IF(Wedstrijden!#REF!="x","BB","")</f>
        <v>#REF!</v>
      </c>
      <c r="CY1259" s="21" t="e">
        <f>IF(Wedstrijden!#REF!="x","B","")</f>
        <v>#REF!</v>
      </c>
      <c r="CZ1259" s="21" t="e">
        <f>IF(Wedstrijden!#REF!="x","L","")</f>
        <v>#REF!</v>
      </c>
      <c r="DA1259" s="21" t="e">
        <f>IF(Wedstrijden!#REF!="x","M","")</f>
        <v>#REF!</v>
      </c>
      <c r="DB1259" s="21" t="e">
        <f>IF(Wedstrijden!#REF!="x","Z","")</f>
        <v>#REF!</v>
      </c>
      <c r="DC1259" s="21" t="e">
        <f>IF(Wedstrijden!#REF!="x","ZZ","")</f>
        <v>#REF!</v>
      </c>
      <c r="DD1259" s="21" t="e">
        <f>IF(Wedstrijden!#REF!="x","1.40","")</f>
        <v>#REF!</v>
      </c>
      <c r="DE1259" s="21">
        <f>IF(COUNTA(Wedstrijden!#REF!)&lt;&gt;0,6,"")</f>
        <v>6</v>
      </c>
      <c r="DF1259" s="21">
        <f t="shared" si="118"/>
        <v>2</v>
      </c>
      <c r="DG1259" s="21" t="e">
        <f>IF(Wedstrijden!#REF!="x","L","")</f>
        <v>#REF!</v>
      </c>
      <c r="DH1259" s="21" t="e">
        <f>IF(Wedstrijden!#REF!="x","M","")</f>
        <v>#REF!</v>
      </c>
      <c r="DI1259" s="21" t="e">
        <f>IF(Wedstrijden!#REF!="x","Z","")</f>
        <v>#REF!</v>
      </c>
      <c r="DJ1259" s="21" t="e">
        <f>IF(Wedstrijden!#REF!="x","Z","")</f>
        <v>#REF!</v>
      </c>
      <c r="DK1259" s="21">
        <f>IF(COUNTA(Wedstrijden!#REF!)&lt;&gt;0,6,"")</f>
        <v>6</v>
      </c>
      <c r="DL1259" s="21">
        <f t="shared" si="119"/>
        <v>1</v>
      </c>
      <c r="DM1259" s="21" t="e">
        <f>IF(Wedstrijden!#REF!="x","L","")</f>
        <v>#REF!</v>
      </c>
      <c r="DN1259" s="21" t="e">
        <f>IF(Wedstrijden!#REF!="x","M","")</f>
        <v>#REF!</v>
      </c>
      <c r="DO1259" s="21" t="e">
        <f>IF(Wedstrijden!#REF!="x","Z","")</f>
        <v>#REF!</v>
      </c>
      <c r="DP1259" s="21" t="e">
        <f>IF(Wedstrijden!#REF!="x","Z","")</f>
        <v>#REF!</v>
      </c>
    </row>
    <row r="1260" spans="1:120" ht="14.4" x14ac:dyDescent="0.3">
      <c r="A1260" s="23">
        <f>Wedstrijden!B1183</f>
        <v>0</v>
      </c>
      <c r="B1260" s="21" t="str">
        <f>IFERROR(VLOOKUP(Wedstrijden!D1183,Wedstrijdlocaties!$B$2:$E$600,2,FALSE),"")</f>
        <v/>
      </c>
      <c r="C1260" s="21">
        <f>Wedstrijden!E1183</f>
        <v>0</v>
      </c>
      <c r="D1260" s="21" t="str">
        <f>IFERROR(VLOOKUP(Wedstrijden!F1183,Organisaties!$B$2:$C$500,2,FALSE),"")</f>
        <v/>
      </c>
      <c r="E1260" s="21" t="str">
        <f>IFERROR(VLOOKUP(Wedstrijden!F1183,Organisaties!$B$2:$G$500,5,FALSE),"")</f>
        <v/>
      </c>
      <c r="F1260" s="21" t="e">
        <f>IF(Wedstrijden!#REF!&lt;&gt;"",Wedstrijden!#REF!,"")</f>
        <v>#REF!</v>
      </c>
      <c r="G1260" s="21" t="e">
        <f>IF(Wedstrijden!#REF!="Indoor",1,0)</f>
        <v>#REF!</v>
      </c>
      <c r="H1260" s="21" t="e">
        <f>Wedstrijden!#REF!</f>
        <v>#REF!</v>
      </c>
      <c r="I1260" s="21" t="e">
        <f>IF(Wedstrijden!#REF!="Nee",0,IF(Wedstrijden!#REF!="Ja",1,""))</f>
        <v>#REF!</v>
      </c>
      <c r="J1260" s="21" t="e">
        <f>IF(Wedstrijden!#REF!&lt;&gt;"",Wedstrijden!#REF!,"")</f>
        <v>#REF!</v>
      </c>
      <c r="BJ1260" s="21">
        <f>IF(COUNTA(Wedstrijden!#REF!)&lt;&gt;0,1,"")</f>
        <v>1</v>
      </c>
      <c r="BK1260" s="21">
        <f t="shared" si="114"/>
        <v>2</v>
      </c>
      <c r="BL1260" s="21" t="e">
        <f>IF(Wedstrijden!#REF!="x","AA","")</f>
        <v>#REF!</v>
      </c>
      <c r="BM1260" s="21" t="e">
        <f>IF(Wedstrijden!#REF!="x","A","")</f>
        <v>#REF!</v>
      </c>
      <c r="BN1260" s="21" t="e">
        <f>IF(Wedstrijden!#REF!="x","B1","")</f>
        <v>#REF!</v>
      </c>
      <c r="BO1260" s="21" t="e">
        <f>IF(Wedstrijden!#REF!="x","BB","")</f>
        <v>#REF!</v>
      </c>
      <c r="BP1260" s="21" t="e">
        <f>IF(Wedstrijden!#REF!="x","B","")</f>
        <v>#REF!</v>
      </c>
      <c r="BQ1260" s="21" t="e">
        <f>IF(Wedstrijden!#REF!="x","L1","")</f>
        <v>#REF!</v>
      </c>
      <c r="BR1260" s="21" t="e">
        <f>IF(Wedstrijden!#REF!="x","L2","")</f>
        <v>#REF!</v>
      </c>
      <c r="BS1260" s="21" t="e">
        <f>IF(Wedstrijden!#REF!="x","M1","")</f>
        <v>#REF!</v>
      </c>
      <c r="BT1260" s="21" t="e">
        <f>IF(Wedstrijden!#REF!="x","M2","")</f>
        <v>#REF!</v>
      </c>
      <c r="BU1260" s="21" t="e">
        <f>IF(Wedstrijden!#REF!="x","Z1","")</f>
        <v>#REF!</v>
      </c>
      <c r="BV1260" s="21" t="e">
        <f>IF(Wedstrijden!#REF!="x","Z2","")</f>
        <v>#REF!</v>
      </c>
      <c r="BW1260" s="21">
        <f>IF(COUNTA(Wedstrijden!#REF!)&lt;&gt;0,1,"")</f>
        <v>1</v>
      </c>
      <c r="BX1260" s="21">
        <f t="shared" si="115"/>
        <v>1</v>
      </c>
      <c r="BY1260" s="21" t="e">
        <f>IF(Wedstrijden!#REF!="x","BB","")</f>
        <v>#REF!</v>
      </c>
      <c r="BZ1260" s="21" t="e">
        <f>IF(Wedstrijden!#REF!="x","B","")</f>
        <v>#REF!</v>
      </c>
      <c r="CA1260" s="21" t="e">
        <f>IF(Wedstrijden!#REF!="x","L1","")</f>
        <v>#REF!</v>
      </c>
      <c r="CB1260" s="21" t="e">
        <f>IF(Wedstrijden!#REF!="x","L2","")</f>
        <v>#REF!</v>
      </c>
      <c r="CC1260" s="21" t="e">
        <f>IF(Wedstrijden!#REF!="x","M1","")</f>
        <v>#REF!</v>
      </c>
      <c r="CD1260" s="21" t="e">
        <f>IF(Wedstrijden!#REF!="x","M2","")</f>
        <v>#REF!</v>
      </c>
      <c r="CE1260" s="21" t="e">
        <f>IF(Wedstrijden!#REF!="x","Z1","")</f>
        <v>#REF!</v>
      </c>
      <c r="CF1260" s="21" t="e">
        <f>IF(Wedstrijden!#REF!="x","Z2","")</f>
        <v>#REF!</v>
      </c>
      <c r="CG1260" s="21" t="e">
        <f>IF(Wedstrijden!#REF!="x","ZZL","")</f>
        <v>#REF!</v>
      </c>
      <c r="CL1260" s="21">
        <f>IF(COUNTA(Wedstrijden!#REF!)&lt;&gt;0,2,"")</f>
        <v>2</v>
      </c>
      <c r="CM1260" s="21">
        <f t="shared" si="116"/>
        <v>2</v>
      </c>
      <c r="CN1260" s="21" t="e">
        <f>IF(Wedstrijden!#REF!="x","AA","")</f>
        <v>#REF!</v>
      </c>
      <c r="CO1260" s="21" t="e">
        <f>IF(Wedstrijden!#REF!="x","A","")</f>
        <v>#REF!</v>
      </c>
      <c r="CP1260" s="21" t="e">
        <f>IF(Wedstrijden!#REF!="x","BB","")</f>
        <v>#REF!</v>
      </c>
      <c r="CQ1260" s="21" t="e">
        <f>IF(Wedstrijden!#REF!="x","B","")</f>
        <v>#REF!</v>
      </c>
      <c r="CR1260" s="21" t="e">
        <f>IF(Wedstrijden!#REF!="x","L","")</f>
        <v>#REF!</v>
      </c>
      <c r="CS1260" s="21" t="e">
        <f>IF(Wedstrijden!#REF!="x","M","")</f>
        <v>#REF!</v>
      </c>
      <c r="CT1260" s="21" t="e">
        <f>IF(Wedstrijden!#REF!="x","Z","")</f>
        <v>#REF!</v>
      </c>
      <c r="CU1260" s="21" t="e">
        <f>IF(Wedstrijden!#REF!="x","ZZ","")</f>
        <v>#REF!</v>
      </c>
      <c r="CV1260" s="21">
        <f>IF(COUNTA(Wedstrijden!#REF!)&lt;&gt;0,2,"")</f>
        <v>2</v>
      </c>
      <c r="CW1260" s="21">
        <f t="shared" si="117"/>
        <v>1</v>
      </c>
      <c r="CX1260" s="21" t="e">
        <f>IF(Wedstrijden!#REF!="x","BB","")</f>
        <v>#REF!</v>
      </c>
      <c r="CY1260" s="21" t="e">
        <f>IF(Wedstrijden!#REF!="x","B","")</f>
        <v>#REF!</v>
      </c>
      <c r="CZ1260" s="21" t="e">
        <f>IF(Wedstrijden!#REF!="x","L","")</f>
        <v>#REF!</v>
      </c>
      <c r="DA1260" s="21" t="e">
        <f>IF(Wedstrijden!#REF!="x","M","")</f>
        <v>#REF!</v>
      </c>
      <c r="DB1260" s="21" t="e">
        <f>IF(Wedstrijden!#REF!="x","Z","")</f>
        <v>#REF!</v>
      </c>
      <c r="DC1260" s="21" t="e">
        <f>IF(Wedstrijden!#REF!="x","ZZ","")</f>
        <v>#REF!</v>
      </c>
      <c r="DD1260" s="21" t="e">
        <f>IF(Wedstrijden!#REF!="x","1.40","")</f>
        <v>#REF!</v>
      </c>
      <c r="DE1260" s="21">
        <f>IF(COUNTA(Wedstrijden!#REF!)&lt;&gt;0,6,"")</f>
        <v>6</v>
      </c>
      <c r="DF1260" s="21">
        <f t="shared" si="118"/>
        <v>2</v>
      </c>
      <c r="DG1260" s="21" t="e">
        <f>IF(Wedstrijden!#REF!="x","L","")</f>
        <v>#REF!</v>
      </c>
      <c r="DH1260" s="21" t="e">
        <f>IF(Wedstrijden!#REF!="x","M","")</f>
        <v>#REF!</v>
      </c>
      <c r="DI1260" s="21" t="e">
        <f>IF(Wedstrijden!#REF!="x","Z","")</f>
        <v>#REF!</v>
      </c>
      <c r="DJ1260" s="21" t="e">
        <f>IF(Wedstrijden!#REF!="x","Z","")</f>
        <v>#REF!</v>
      </c>
      <c r="DK1260" s="21">
        <f>IF(COUNTA(Wedstrijden!#REF!)&lt;&gt;0,6,"")</f>
        <v>6</v>
      </c>
      <c r="DL1260" s="21">
        <f t="shared" si="119"/>
        <v>1</v>
      </c>
      <c r="DM1260" s="21" t="e">
        <f>IF(Wedstrijden!#REF!="x","L","")</f>
        <v>#REF!</v>
      </c>
      <c r="DN1260" s="21" t="e">
        <f>IF(Wedstrijden!#REF!="x","M","")</f>
        <v>#REF!</v>
      </c>
      <c r="DO1260" s="21" t="e">
        <f>IF(Wedstrijden!#REF!="x","Z","")</f>
        <v>#REF!</v>
      </c>
      <c r="DP1260" s="21" t="e">
        <f>IF(Wedstrijden!#REF!="x","Z","")</f>
        <v>#REF!</v>
      </c>
    </row>
    <row r="1261" spans="1:120" ht="14.4" x14ac:dyDescent="0.3">
      <c r="A1261" s="23">
        <f>Wedstrijden!B1184</f>
        <v>0</v>
      </c>
      <c r="B1261" s="21" t="str">
        <f>IFERROR(VLOOKUP(Wedstrijden!D1184,Wedstrijdlocaties!$B$2:$E$600,2,FALSE),"")</f>
        <v/>
      </c>
      <c r="C1261" s="21">
        <f>Wedstrijden!E1184</f>
        <v>0</v>
      </c>
      <c r="D1261" s="21" t="str">
        <f>IFERROR(VLOOKUP(Wedstrijden!F1184,Organisaties!$B$2:$C$500,2,FALSE),"")</f>
        <v/>
      </c>
      <c r="E1261" s="21" t="str">
        <f>IFERROR(VLOOKUP(Wedstrijden!F1184,Organisaties!$B$2:$G$500,5,FALSE),"")</f>
        <v/>
      </c>
      <c r="F1261" s="21" t="e">
        <f>IF(Wedstrijden!#REF!&lt;&gt;"",Wedstrijden!#REF!,"")</f>
        <v>#REF!</v>
      </c>
      <c r="G1261" s="21" t="e">
        <f>IF(Wedstrijden!#REF!="Indoor",1,0)</f>
        <v>#REF!</v>
      </c>
      <c r="H1261" s="21" t="e">
        <f>Wedstrijden!#REF!</f>
        <v>#REF!</v>
      </c>
      <c r="I1261" s="21" t="e">
        <f>IF(Wedstrijden!#REF!="Nee",0,IF(Wedstrijden!#REF!="Ja",1,""))</f>
        <v>#REF!</v>
      </c>
      <c r="J1261" s="21" t="e">
        <f>IF(Wedstrijden!#REF!&lt;&gt;"",Wedstrijden!#REF!,"")</f>
        <v>#REF!</v>
      </c>
      <c r="BJ1261" s="21">
        <f>IF(COUNTA(Wedstrijden!#REF!)&lt;&gt;0,1,"")</f>
        <v>1</v>
      </c>
      <c r="BK1261" s="21">
        <f t="shared" si="114"/>
        <v>2</v>
      </c>
      <c r="BL1261" s="21" t="e">
        <f>IF(Wedstrijden!#REF!="x","AA","")</f>
        <v>#REF!</v>
      </c>
      <c r="BM1261" s="21" t="e">
        <f>IF(Wedstrijden!#REF!="x","A","")</f>
        <v>#REF!</v>
      </c>
      <c r="BN1261" s="21" t="e">
        <f>IF(Wedstrijden!#REF!="x","B1","")</f>
        <v>#REF!</v>
      </c>
      <c r="BO1261" s="21" t="e">
        <f>IF(Wedstrijden!#REF!="x","BB","")</f>
        <v>#REF!</v>
      </c>
      <c r="BP1261" s="21" t="e">
        <f>IF(Wedstrijden!#REF!="x","B","")</f>
        <v>#REF!</v>
      </c>
      <c r="BQ1261" s="21" t="e">
        <f>IF(Wedstrijden!#REF!="x","L1","")</f>
        <v>#REF!</v>
      </c>
      <c r="BR1261" s="21" t="e">
        <f>IF(Wedstrijden!#REF!="x","L2","")</f>
        <v>#REF!</v>
      </c>
      <c r="BS1261" s="21" t="e">
        <f>IF(Wedstrijden!#REF!="x","M1","")</f>
        <v>#REF!</v>
      </c>
      <c r="BT1261" s="21" t="e">
        <f>IF(Wedstrijden!#REF!="x","M2","")</f>
        <v>#REF!</v>
      </c>
      <c r="BU1261" s="21" t="e">
        <f>IF(Wedstrijden!#REF!="x","Z1","")</f>
        <v>#REF!</v>
      </c>
      <c r="BV1261" s="21" t="e">
        <f>IF(Wedstrijden!#REF!="x","Z2","")</f>
        <v>#REF!</v>
      </c>
      <c r="BW1261" s="21">
        <f>IF(COUNTA(Wedstrijden!#REF!)&lt;&gt;0,1,"")</f>
        <v>1</v>
      </c>
      <c r="BX1261" s="21">
        <f t="shared" si="115"/>
        <v>1</v>
      </c>
      <c r="BY1261" s="21" t="e">
        <f>IF(Wedstrijden!#REF!="x","BB","")</f>
        <v>#REF!</v>
      </c>
      <c r="BZ1261" s="21" t="e">
        <f>IF(Wedstrijden!#REF!="x","B","")</f>
        <v>#REF!</v>
      </c>
      <c r="CA1261" s="21" t="e">
        <f>IF(Wedstrijden!#REF!="x","L1","")</f>
        <v>#REF!</v>
      </c>
      <c r="CB1261" s="21" t="e">
        <f>IF(Wedstrijden!#REF!="x","L2","")</f>
        <v>#REF!</v>
      </c>
      <c r="CC1261" s="21" t="e">
        <f>IF(Wedstrijden!#REF!="x","M1","")</f>
        <v>#REF!</v>
      </c>
      <c r="CD1261" s="21" t="e">
        <f>IF(Wedstrijden!#REF!="x","M2","")</f>
        <v>#REF!</v>
      </c>
      <c r="CE1261" s="21" t="e">
        <f>IF(Wedstrijden!#REF!="x","Z1","")</f>
        <v>#REF!</v>
      </c>
      <c r="CF1261" s="21" t="e">
        <f>IF(Wedstrijden!#REF!="x","Z2","")</f>
        <v>#REF!</v>
      </c>
      <c r="CG1261" s="21" t="e">
        <f>IF(Wedstrijden!#REF!="x","ZZL","")</f>
        <v>#REF!</v>
      </c>
      <c r="CL1261" s="21">
        <f>IF(COUNTA(Wedstrijden!#REF!)&lt;&gt;0,2,"")</f>
        <v>2</v>
      </c>
      <c r="CM1261" s="21">
        <f t="shared" si="116"/>
        <v>2</v>
      </c>
      <c r="CN1261" s="21" t="e">
        <f>IF(Wedstrijden!#REF!="x","AA","")</f>
        <v>#REF!</v>
      </c>
      <c r="CO1261" s="21" t="e">
        <f>IF(Wedstrijden!#REF!="x","A","")</f>
        <v>#REF!</v>
      </c>
      <c r="CP1261" s="21" t="e">
        <f>IF(Wedstrijden!#REF!="x","BB","")</f>
        <v>#REF!</v>
      </c>
      <c r="CQ1261" s="21" t="e">
        <f>IF(Wedstrijden!#REF!="x","B","")</f>
        <v>#REF!</v>
      </c>
      <c r="CR1261" s="21" t="e">
        <f>IF(Wedstrijden!#REF!="x","L","")</f>
        <v>#REF!</v>
      </c>
      <c r="CS1261" s="21" t="e">
        <f>IF(Wedstrijden!#REF!="x","M","")</f>
        <v>#REF!</v>
      </c>
      <c r="CT1261" s="21" t="e">
        <f>IF(Wedstrijden!#REF!="x","Z","")</f>
        <v>#REF!</v>
      </c>
      <c r="CU1261" s="21" t="e">
        <f>IF(Wedstrijden!#REF!="x","ZZ","")</f>
        <v>#REF!</v>
      </c>
      <c r="CV1261" s="21">
        <f>IF(COUNTA(Wedstrijden!#REF!)&lt;&gt;0,2,"")</f>
        <v>2</v>
      </c>
      <c r="CW1261" s="21">
        <f t="shared" si="117"/>
        <v>1</v>
      </c>
      <c r="CX1261" s="21" t="e">
        <f>IF(Wedstrijden!#REF!="x","BB","")</f>
        <v>#REF!</v>
      </c>
      <c r="CY1261" s="21" t="e">
        <f>IF(Wedstrijden!#REF!="x","B","")</f>
        <v>#REF!</v>
      </c>
      <c r="CZ1261" s="21" t="e">
        <f>IF(Wedstrijden!#REF!="x","L","")</f>
        <v>#REF!</v>
      </c>
      <c r="DA1261" s="21" t="e">
        <f>IF(Wedstrijden!#REF!="x","M","")</f>
        <v>#REF!</v>
      </c>
      <c r="DB1261" s="21" t="e">
        <f>IF(Wedstrijden!#REF!="x","Z","")</f>
        <v>#REF!</v>
      </c>
      <c r="DC1261" s="21" t="e">
        <f>IF(Wedstrijden!#REF!="x","ZZ","")</f>
        <v>#REF!</v>
      </c>
      <c r="DD1261" s="21" t="e">
        <f>IF(Wedstrijden!#REF!="x","1.40","")</f>
        <v>#REF!</v>
      </c>
      <c r="DE1261" s="21">
        <f>IF(COUNTA(Wedstrijden!#REF!)&lt;&gt;0,6,"")</f>
        <v>6</v>
      </c>
      <c r="DF1261" s="21">
        <f t="shared" si="118"/>
        <v>2</v>
      </c>
      <c r="DG1261" s="21" t="e">
        <f>IF(Wedstrijden!#REF!="x","L","")</f>
        <v>#REF!</v>
      </c>
      <c r="DH1261" s="21" t="e">
        <f>IF(Wedstrijden!#REF!="x","M","")</f>
        <v>#REF!</v>
      </c>
      <c r="DI1261" s="21" t="e">
        <f>IF(Wedstrijden!#REF!="x","Z","")</f>
        <v>#REF!</v>
      </c>
      <c r="DJ1261" s="21" t="e">
        <f>IF(Wedstrijden!#REF!="x","Z","")</f>
        <v>#REF!</v>
      </c>
      <c r="DK1261" s="21">
        <f>IF(COUNTA(Wedstrijden!#REF!)&lt;&gt;0,6,"")</f>
        <v>6</v>
      </c>
      <c r="DL1261" s="21">
        <f t="shared" si="119"/>
        <v>1</v>
      </c>
      <c r="DM1261" s="21" t="e">
        <f>IF(Wedstrijden!#REF!="x","L","")</f>
        <v>#REF!</v>
      </c>
      <c r="DN1261" s="21" t="e">
        <f>IF(Wedstrijden!#REF!="x","M","")</f>
        <v>#REF!</v>
      </c>
      <c r="DO1261" s="21" t="e">
        <f>IF(Wedstrijden!#REF!="x","Z","")</f>
        <v>#REF!</v>
      </c>
      <c r="DP1261" s="21" t="e">
        <f>IF(Wedstrijden!#REF!="x","Z","")</f>
        <v>#REF!</v>
      </c>
    </row>
    <row r="1262" spans="1:120" ht="14.4" x14ac:dyDescent="0.3">
      <c r="A1262" s="23">
        <f>Wedstrijden!B1185</f>
        <v>0</v>
      </c>
      <c r="B1262" s="21" t="str">
        <f>IFERROR(VLOOKUP(Wedstrijden!D1185,Wedstrijdlocaties!$B$2:$E$600,2,FALSE),"")</f>
        <v/>
      </c>
      <c r="C1262" s="21">
        <f>Wedstrijden!E1185</f>
        <v>0</v>
      </c>
      <c r="D1262" s="21" t="str">
        <f>IFERROR(VLOOKUP(Wedstrijden!F1185,Organisaties!$B$2:$C$500,2,FALSE),"")</f>
        <v/>
      </c>
      <c r="E1262" s="21" t="str">
        <f>IFERROR(VLOOKUP(Wedstrijden!F1185,Organisaties!$B$2:$G$500,5,FALSE),"")</f>
        <v/>
      </c>
      <c r="F1262" s="21" t="e">
        <f>IF(Wedstrijden!#REF!&lt;&gt;"",Wedstrijden!#REF!,"")</f>
        <v>#REF!</v>
      </c>
      <c r="G1262" s="21" t="e">
        <f>IF(Wedstrijden!#REF!="Indoor",1,0)</f>
        <v>#REF!</v>
      </c>
      <c r="H1262" s="21" t="e">
        <f>Wedstrijden!#REF!</f>
        <v>#REF!</v>
      </c>
      <c r="I1262" s="21" t="e">
        <f>IF(Wedstrijden!#REF!="Nee",0,IF(Wedstrijden!#REF!="Ja",1,""))</f>
        <v>#REF!</v>
      </c>
      <c r="J1262" s="21" t="e">
        <f>IF(Wedstrijden!#REF!&lt;&gt;"",Wedstrijden!#REF!,"")</f>
        <v>#REF!</v>
      </c>
      <c r="BJ1262" s="21">
        <f>IF(COUNTA(Wedstrijden!#REF!)&lt;&gt;0,1,"")</f>
        <v>1</v>
      </c>
      <c r="BK1262" s="21">
        <f t="shared" si="114"/>
        <v>2</v>
      </c>
      <c r="BL1262" s="21" t="e">
        <f>IF(Wedstrijden!#REF!="x","AA","")</f>
        <v>#REF!</v>
      </c>
      <c r="BM1262" s="21" t="e">
        <f>IF(Wedstrijden!#REF!="x","A","")</f>
        <v>#REF!</v>
      </c>
      <c r="BN1262" s="21" t="e">
        <f>IF(Wedstrijden!#REF!="x","B1","")</f>
        <v>#REF!</v>
      </c>
      <c r="BO1262" s="21" t="e">
        <f>IF(Wedstrijden!#REF!="x","BB","")</f>
        <v>#REF!</v>
      </c>
      <c r="BP1262" s="21" t="e">
        <f>IF(Wedstrijden!#REF!="x","B","")</f>
        <v>#REF!</v>
      </c>
      <c r="BQ1262" s="21" t="e">
        <f>IF(Wedstrijden!#REF!="x","L1","")</f>
        <v>#REF!</v>
      </c>
      <c r="BR1262" s="21" t="e">
        <f>IF(Wedstrijden!#REF!="x","L2","")</f>
        <v>#REF!</v>
      </c>
      <c r="BS1262" s="21" t="e">
        <f>IF(Wedstrijden!#REF!="x","M1","")</f>
        <v>#REF!</v>
      </c>
      <c r="BT1262" s="21" t="e">
        <f>IF(Wedstrijden!#REF!="x","M2","")</f>
        <v>#REF!</v>
      </c>
      <c r="BU1262" s="21" t="e">
        <f>IF(Wedstrijden!#REF!="x","Z1","")</f>
        <v>#REF!</v>
      </c>
      <c r="BV1262" s="21" t="e">
        <f>IF(Wedstrijden!#REF!="x","Z2","")</f>
        <v>#REF!</v>
      </c>
      <c r="BW1262" s="21">
        <f>IF(COUNTA(Wedstrijden!#REF!)&lt;&gt;0,1,"")</f>
        <v>1</v>
      </c>
      <c r="BX1262" s="21">
        <f t="shared" si="115"/>
        <v>1</v>
      </c>
      <c r="BY1262" s="21" t="e">
        <f>IF(Wedstrijden!#REF!="x","BB","")</f>
        <v>#REF!</v>
      </c>
      <c r="BZ1262" s="21" t="e">
        <f>IF(Wedstrijden!#REF!="x","B","")</f>
        <v>#REF!</v>
      </c>
      <c r="CA1262" s="21" t="e">
        <f>IF(Wedstrijden!#REF!="x","L1","")</f>
        <v>#REF!</v>
      </c>
      <c r="CB1262" s="21" t="e">
        <f>IF(Wedstrijden!#REF!="x","L2","")</f>
        <v>#REF!</v>
      </c>
      <c r="CC1262" s="21" t="e">
        <f>IF(Wedstrijden!#REF!="x","M1","")</f>
        <v>#REF!</v>
      </c>
      <c r="CD1262" s="21" t="e">
        <f>IF(Wedstrijden!#REF!="x","M2","")</f>
        <v>#REF!</v>
      </c>
      <c r="CE1262" s="21" t="e">
        <f>IF(Wedstrijden!#REF!="x","Z1","")</f>
        <v>#REF!</v>
      </c>
      <c r="CF1262" s="21" t="e">
        <f>IF(Wedstrijden!#REF!="x","Z2","")</f>
        <v>#REF!</v>
      </c>
      <c r="CG1262" s="21" t="e">
        <f>IF(Wedstrijden!#REF!="x","ZZL","")</f>
        <v>#REF!</v>
      </c>
      <c r="CL1262" s="21">
        <f>IF(COUNTA(Wedstrijden!#REF!)&lt;&gt;0,2,"")</f>
        <v>2</v>
      </c>
      <c r="CM1262" s="21">
        <f t="shared" si="116"/>
        <v>2</v>
      </c>
      <c r="CN1262" s="21" t="e">
        <f>IF(Wedstrijden!#REF!="x","AA","")</f>
        <v>#REF!</v>
      </c>
      <c r="CO1262" s="21" t="e">
        <f>IF(Wedstrijden!#REF!="x","A","")</f>
        <v>#REF!</v>
      </c>
      <c r="CP1262" s="21" t="e">
        <f>IF(Wedstrijden!#REF!="x","BB","")</f>
        <v>#REF!</v>
      </c>
      <c r="CQ1262" s="21" t="e">
        <f>IF(Wedstrijden!#REF!="x","B","")</f>
        <v>#REF!</v>
      </c>
      <c r="CR1262" s="21" t="e">
        <f>IF(Wedstrijden!#REF!="x","L","")</f>
        <v>#REF!</v>
      </c>
      <c r="CS1262" s="21" t="e">
        <f>IF(Wedstrijden!#REF!="x","M","")</f>
        <v>#REF!</v>
      </c>
      <c r="CT1262" s="21" t="e">
        <f>IF(Wedstrijden!#REF!="x","Z","")</f>
        <v>#REF!</v>
      </c>
      <c r="CU1262" s="21" t="e">
        <f>IF(Wedstrijden!#REF!="x","ZZ","")</f>
        <v>#REF!</v>
      </c>
      <c r="CV1262" s="21">
        <f>IF(COUNTA(Wedstrijden!#REF!)&lt;&gt;0,2,"")</f>
        <v>2</v>
      </c>
      <c r="CW1262" s="21">
        <f t="shared" si="117"/>
        <v>1</v>
      </c>
      <c r="CX1262" s="21" t="e">
        <f>IF(Wedstrijden!#REF!="x","BB","")</f>
        <v>#REF!</v>
      </c>
      <c r="CY1262" s="21" t="e">
        <f>IF(Wedstrijden!#REF!="x","B","")</f>
        <v>#REF!</v>
      </c>
      <c r="CZ1262" s="21" t="e">
        <f>IF(Wedstrijden!#REF!="x","L","")</f>
        <v>#REF!</v>
      </c>
      <c r="DA1262" s="21" t="e">
        <f>IF(Wedstrijden!#REF!="x","M","")</f>
        <v>#REF!</v>
      </c>
      <c r="DB1262" s="21" t="e">
        <f>IF(Wedstrijden!#REF!="x","Z","")</f>
        <v>#REF!</v>
      </c>
      <c r="DC1262" s="21" t="e">
        <f>IF(Wedstrijden!#REF!="x","ZZ","")</f>
        <v>#REF!</v>
      </c>
      <c r="DD1262" s="21" t="e">
        <f>IF(Wedstrijden!#REF!="x","1.40","")</f>
        <v>#REF!</v>
      </c>
      <c r="DE1262" s="21">
        <f>IF(COUNTA(Wedstrijden!#REF!)&lt;&gt;0,6,"")</f>
        <v>6</v>
      </c>
      <c r="DF1262" s="21">
        <f t="shared" si="118"/>
        <v>2</v>
      </c>
      <c r="DG1262" s="21" t="e">
        <f>IF(Wedstrijden!#REF!="x","L","")</f>
        <v>#REF!</v>
      </c>
      <c r="DH1262" s="21" t="e">
        <f>IF(Wedstrijden!#REF!="x","M","")</f>
        <v>#REF!</v>
      </c>
      <c r="DI1262" s="21" t="e">
        <f>IF(Wedstrijden!#REF!="x","Z","")</f>
        <v>#REF!</v>
      </c>
      <c r="DJ1262" s="21" t="e">
        <f>IF(Wedstrijden!#REF!="x","Z","")</f>
        <v>#REF!</v>
      </c>
      <c r="DK1262" s="21">
        <f>IF(COUNTA(Wedstrijden!#REF!)&lt;&gt;0,6,"")</f>
        <v>6</v>
      </c>
      <c r="DL1262" s="21">
        <f t="shared" si="119"/>
        <v>1</v>
      </c>
      <c r="DM1262" s="21" t="e">
        <f>IF(Wedstrijden!#REF!="x","L","")</f>
        <v>#REF!</v>
      </c>
      <c r="DN1262" s="21" t="e">
        <f>IF(Wedstrijden!#REF!="x","M","")</f>
        <v>#REF!</v>
      </c>
      <c r="DO1262" s="21" t="e">
        <f>IF(Wedstrijden!#REF!="x","Z","")</f>
        <v>#REF!</v>
      </c>
      <c r="DP1262" s="21" t="e">
        <f>IF(Wedstrijden!#REF!="x","Z","")</f>
        <v>#REF!</v>
      </c>
    </row>
    <row r="1263" spans="1:120" ht="14.4" x14ac:dyDescent="0.3">
      <c r="A1263" s="23">
        <f>Wedstrijden!B1186</f>
        <v>0</v>
      </c>
      <c r="B1263" s="21" t="str">
        <f>IFERROR(VLOOKUP(Wedstrijden!D1186,Wedstrijdlocaties!$B$2:$E$600,2,FALSE),"")</f>
        <v/>
      </c>
      <c r="C1263" s="21">
        <f>Wedstrijden!E1186</f>
        <v>0</v>
      </c>
      <c r="D1263" s="21" t="str">
        <f>IFERROR(VLOOKUP(Wedstrijden!F1186,Organisaties!$B$2:$C$500,2,FALSE),"")</f>
        <v/>
      </c>
      <c r="E1263" s="21" t="str">
        <f>IFERROR(VLOOKUP(Wedstrijden!F1186,Organisaties!$B$2:$G$500,5,FALSE),"")</f>
        <v/>
      </c>
      <c r="F1263" s="21" t="e">
        <f>IF(Wedstrijden!#REF!&lt;&gt;"",Wedstrijden!#REF!,"")</f>
        <v>#REF!</v>
      </c>
      <c r="G1263" s="21" t="e">
        <f>IF(Wedstrijden!#REF!="Indoor",1,0)</f>
        <v>#REF!</v>
      </c>
      <c r="H1263" s="21" t="e">
        <f>Wedstrijden!#REF!</f>
        <v>#REF!</v>
      </c>
      <c r="I1263" s="21" t="e">
        <f>IF(Wedstrijden!#REF!="Nee",0,IF(Wedstrijden!#REF!="Ja",1,""))</f>
        <v>#REF!</v>
      </c>
      <c r="J1263" s="21" t="e">
        <f>IF(Wedstrijden!#REF!&lt;&gt;"",Wedstrijden!#REF!,"")</f>
        <v>#REF!</v>
      </c>
      <c r="BJ1263" s="21">
        <f>IF(COUNTA(Wedstrijden!#REF!)&lt;&gt;0,1,"")</f>
        <v>1</v>
      </c>
      <c r="BK1263" s="21">
        <f t="shared" si="114"/>
        <v>2</v>
      </c>
      <c r="BL1263" s="21" t="e">
        <f>IF(Wedstrijden!#REF!="x","AA","")</f>
        <v>#REF!</v>
      </c>
      <c r="BM1263" s="21" t="e">
        <f>IF(Wedstrijden!#REF!="x","A","")</f>
        <v>#REF!</v>
      </c>
      <c r="BN1263" s="21" t="e">
        <f>IF(Wedstrijden!#REF!="x","B1","")</f>
        <v>#REF!</v>
      </c>
      <c r="BO1263" s="21" t="e">
        <f>IF(Wedstrijden!#REF!="x","BB","")</f>
        <v>#REF!</v>
      </c>
      <c r="BP1263" s="21" t="e">
        <f>IF(Wedstrijden!#REF!="x","B","")</f>
        <v>#REF!</v>
      </c>
      <c r="BQ1263" s="21" t="e">
        <f>IF(Wedstrijden!#REF!="x","L1","")</f>
        <v>#REF!</v>
      </c>
      <c r="BR1263" s="21" t="e">
        <f>IF(Wedstrijden!#REF!="x","L2","")</f>
        <v>#REF!</v>
      </c>
      <c r="BS1263" s="21" t="e">
        <f>IF(Wedstrijden!#REF!="x","M1","")</f>
        <v>#REF!</v>
      </c>
      <c r="BT1263" s="21" t="e">
        <f>IF(Wedstrijden!#REF!="x","M2","")</f>
        <v>#REF!</v>
      </c>
      <c r="BU1263" s="21" t="e">
        <f>IF(Wedstrijden!#REF!="x","Z1","")</f>
        <v>#REF!</v>
      </c>
      <c r="BV1263" s="21" t="e">
        <f>IF(Wedstrijden!#REF!="x","Z2","")</f>
        <v>#REF!</v>
      </c>
      <c r="BW1263" s="21">
        <f>IF(COUNTA(Wedstrijden!#REF!)&lt;&gt;0,1,"")</f>
        <v>1</v>
      </c>
      <c r="BX1263" s="21">
        <f t="shared" si="115"/>
        <v>1</v>
      </c>
      <c r="BY1263" s="21" t="e">
        <f>IF(Wedstrijden!#REF!="x","BB","")</f>
        <v>#REF!</v>
      </c>
      <c r="BZ1263" s="21" t="e">
        <f>IF(Wedstrijden!#REF!="x","B","")</f>
        <v>#REF!</v>
      </c>
      <c r="CA1263" s="21" t="e">
        <f>IF(Wedstrijden!#REF!="x","L1","")</f>
        <v>#REF!</v>
      </c>
      <c r="CB1263" s="21" t="e">
        <f>IF(Wedstrijden!#REF!="x","L2","")</f>
        <v>#REF!</v>
      </c>
      <c r="CC1263" s="21" t="e">
        <f>IF(Wedstrijden!#REF!="x","M1","")</f>
        <v>#REF!</v>
      </c>
      <c r="CD1263" s="21" t="e">
        <f>IF(Wedstrijden!#REF!="x","M2","")</f>
        <v>#REF!</v>
      </c>
      <c r="CE1263" s="21" t="e">
        <f>IF(Wedstrijden!#REF!="x","Z1","")</f>
        <v>#REF!</v>
      </c>
      <c r="CF1263" s="21" t="e">
        <f>IF(Wedstrijden!#REF!="x","Z2","")</f>
        <v>#REF!</v>
      </c>
      <c r="CG1263" s="21" t="e">
        <f>IF(Wedstrijden!#REF!="x","ZZL","")</f>
        <v>#REF!</v>
      </c>
      <c r="CL1263" s="21">
        <f>IF(COUNTA(Wedstrijden!#REF!)&lt;&gt;0,2,"")</f>
        <v>2</v>
      </c>
      <c r="CM1263" s="21">
        <f t="shared" si="116"/>
        <v>2</v>
      </c>
      <c r="CN1263" s="21" t="e">
        <f>IF(Wedstrijden!#REF!="x","AA","")</f>
        <v>#REF!</v>
      </c>
      <c r="CO1263" s="21" t="e">
        <f>IF(Wedstrijden!#REF!="x","A","")</f>
        <v>#REF!</v>
      </c>
      <c r="CP1263" s="21" t="e">
        <f>IF(Wedstrijden!#REF!="x","BB","")</f>
        <v>#REF!</v>
      </c>
      <c r="CQ1263" s="21" t="e">
        <f>IF(Wedstrijden!#REF!="x","B","")</f>
        <v>#REF!</v>
      </c>
      <c r="CR1263" s="21" t="e">
        <f>IF(Wedstrijden!#REF!="x","L","")</f>
        <v>#REF!</v>
      </c>
      <c r="CS1263" s="21" t="e">
        <f>IF(Wedstrijden!#REF!="x","M","")</f>
        <v>#REF!</v>
      </c>
      <c r="CT1263" s="21" t="e">
        <f>IF(Wedstrijden!#REF!="x","Z","")</f>
        <v>#REF!</v>
      </c>
      <c r="CU1263" s="21" t="e">
        <f>IF(Wedstrijden!#REF!="x","ZZ","")</f>
        <v>#REF!</v>
      </c>
      <c r="CV1263" s="21">
        <f>IF(COUNTA(Wedstrijden!#REF!)&lt;&gt;0,2,"")</f>
        <v>2</v>
      </c>
      <c r="CW1263" s="21">
        <f t="shared" si="117"/>
        <v>1</v>
      </c>
      <c r="CX1263" s="21" t="e">
        <f>IF(Wedstrijden!#REF!="x","BB","")</f>
        <v>#REF!</v>
      </c>
      <c r="CY1263" s="21" t="e">
        <f>IF(Wedstrijden!#REF!="x","B","")</f>
        <v>#REF!</v>
      </c>
      <c r="CZ1263" s="21" t="e">
        <f>IF(Wedstrijden!#REF!="x","L","")</f>
        <v>#REF!</v>
      </c>
      <c r="DA1263" s="21" t="e">
        <f>IF(Wedstrijden!#REF!="x","M","")</f>
        <v>#REF!</v>
      </c>
      <c r="DB1263" s="21" t="e">
        <f>IF(Wedstrijden!#REF!="x","Z","")</f>
        <v>#REF!</v>
      </c>
      <c r="DC1263" s="21" t="e">
        <f>IF(Wedstrijden!#REF!="x","ZZ","")</f>
        <v>#REF!</v>
      </c>
      <c r="DD1263" s="21" t="e">
        <f>IF(Wedstrijden!#REF!="x","1.40","")</f>
        <v>#REF!</v>
      </c>
      <c r="DE1263" s="21">
        <f>IF(COUNTA(Wedstrijden!#REF!)&lt;&gt;0,6,"")</f>
        <v>6</v>
      </c>
      <c r="DF1263" s="21">
        <f t="shared" si="118"/>
        <v>2</v>
      </c>
      <c r="DG1263" s="21" t="e">
        <f>IF(Wedstrijden!#REF!="x","L","")</f>
        <v>#REF!</v>
      </c>
      <c r="DH1263" s="21" t="e">
        <f>IF(Wedstrijden!#REF!="x","M","")</f>
        <v>#REF!</v>
      </c>
      <c r="DI1263" s="21" t="e">
        <f>IF(Wedstrijden!#REF!="x","Z","")</f>
        <v>#REF!</v>
      </c>
      <c r="DJ1263" s="21" t="e">
        <f>IF(Wedstrijden!#REF!="x","Z","")</f>
        <v>#REF!</v>
      </c>
      <c r="DK1263" s="21">
        <f>IF(COUNTA(Wedstrijden!#REF!)&lt;&gt;0,6,"")</f>
        <v>6</v>
      </c>
      <c r="DL1263" s="21">
        <f t="shared" si="119"/>
        <v>1</v>
      </c>
      <c r="DM1263" s="21" t="e">
        <f>IF(Wedstrijden!#REF!="x","L","")</f>
        <v>#REF!</v>
      </c>
      <c r="DN1263" s="21" t="e">
        <f>IF(Wedstrijden!#REF!="x","M","")</f>
        <v>#REF!</v>
      </c>
      <c r="DO1263" s="21" t="e">
        <f>IF(Wedstrijden!#REF!="x","Z","")</f>
        <v>#REF!</v>
      </c>
      <c r="DP1263" s="21" t="e">
        <f>IF(Wedstrijden!#REF!="x","Z","")</f>
        <v>#REF!</v>
      </c>
    </row>
    <row r="1264" spans="1:120" ht="14.4" x14ac:dyDescent="0.3">
      <c r="A1264" s="23">
        <f>Wedstrijden!B1187</f>
        <v>0</v>
      </c>
      <c r="B1264" s="21" t="str">
        <f>IFERROR(VLOOKUP(Wedstrijden!D1187,Wedstrijdlocaties!$B$2:$E$600,2,FALSE),"")</f>
        <v/>
      </c>
      <c r="C1264" s="21">
        <f>Wedstrijden!E1187</f>
        <v>0</v>
      </c>
      <c r="D1264" s="21" t="str">
        <f>IFERROR(VLOOKUP(Wedstrijden!F1187,Organisaties!$B$2:$C$500,2,FALSE),"")</f>
        <v/>
      </c>
      <c r="E1264" s="21" t="str">
        <f>IFERROR(VLOOKUP(Wedstrijden!F1187,Organisaties!$B$2:$G$500,5,FALSE),"")</f>
        <v/>
      </c>
      <c r="F1264" s="21" t="e">
        <f>IF(Wedstrijden!#REF!&lt;&gt;"",Wedstrijden!#REF!,"")</f>
        <v>#REF!</v>
      </c>
      <c r="G1264" s="21" t="e">
        <f>IF(Wedstrijden!#REF!="Indoor",1,0)</f>
        <v>#REF!</v>
      </c>
      <c r="H1264" s="21" t="e">
        <f>Wedstrijden!#REF!</f>
        <v>#REF!</v>
      </c>
      <c r="I1264" s="21" t="e">
        <f>IF(Wedstrijden!#REF!="Nee",0,IF(Wedstrijden!#REF!="Ja",1,""))</f>
        <v>#REF!</v>
      </c>
      <c r="J1264" s="21" t="e">
        <f>IF(Wedstrijden!#REF!&lt;&gt;"",Wedstrijden!#REF!,"")</f>
        <v>#REF!</v>
      </c>
      <c r="BJ1264" s="21">
        <f>IF(COUNTA(Wedstrijden!#REF!)&lt;&gt;0,1,"")</f>
        <v>1</v>
      </c>
      <c r="BK1264" s="21">
        <f t="shared" si="114"/>
        <v>2</v>
      </c>
      <c r="BL1264" s="21" t="e">
        <f>IF(Wedstrijden!#REF!="x","AA","")</f>
        <v>#REF!</v>
      </c>
      <c r="BM1264" s="21" t="e">
        <f>IF(Wedstrijden!#REF!="x","A","")</f>
        <v>#REF!</v>
      </c>
      <c r="BN1264" s="21" t="e">
        <f>IF(Wedstrijden!#REF!="x","B1","")</f>
        <v>#REF!</v>
      </c>
      <c r="BO1264" s="21" t="e">
        <f>IF(Wedstrijden!#REF!="x","BB","")</f>
        <v>#REF!</v>
      </c>
      <c r="BP1264" s="21" t="e">
        <f>IF(Wedstrijden!#REF!="x","B","")</f>
        <v>#REF!</v>
      </c>
      <c r="BQ1264" s="21" t="e">
        <f>IF(Wedstrijden!#REF!="x","L1","")</f>
        <v>#REF!</v>
      </c>
      <c r="BR1264" s="21" t="e">
        <f>IF(Wedstrijden!#REF!="x","L2","")</f>
        <v>#REF!</v>
      </c>
      <c r="BS1264" s="21" t="e">
        <f>IF(Wedstrijden!#REF!="x","M1","")</f>
        <v>#REF!</v>
      </c>
      <c r="BT1264" s="21" t="e">
        <f>IF(Wedstrijden!#REF!="x","M2","")</f>
        <v>#REF!</v>
      </c>
      <c r="BU1264" s="21" t="e">
        <f>IF(Wedstrijden!#REF!="x","Z1","")</f>
        <v>#REF!</v>
      </c>
      <c r="BV1264" s="21" t="e">
        <f>IF(Wedstrijden!#REF!="x","Z2","")</f>
        <v>#REF!</v>
      </c>
      <c r="BW1264" s="21">
        <f>IF(COUNTA(Wedstrijden!#REF!)&lt;&gt;0,1,"")</f>
        <v>1</v>
      </c>
      <c r="BX1264" s="21">
        <f t="shared" si="115"/>
        <v>1</v>
      </c>
      <c r="BY1264" s="21" t="e">
        <f>IF(Wedstrijden!#REF!="x","BB","")</f>
        <v>#REF!</v>
      </c>
      <c r="BZ1264" s="21" t="e">
        <f>IF(Wedstrijden!#REF!="x","B","")</f>
        <v>#REF!</v>
      </c>
      <c r="CA1264" s="21" t="e">
        <f>IF(Wedstrijden!#REF!="x","L1","")</f>
        <v>#REF!</v>
      </c>
      <c r="CB1264" s="21" t="e">
        <f>IF(Wedstrijden!#REF!="x","L2","")</f>
        <v>#REF!</v>
      </c>
      <c r="CC1264" s="21" t="e">
        <f>IF(Wedstrijden!#REF!="x","M1","")</f>
        <v>#REF!</v>
      </c>
      <c r="CD1264" s="21" t="e">
        <f>IF(Wedstrijden!#REF!="x","M2","")</f>
        <v>#REF!</v>
      </c>
      <c r="CE1264" s="21" t="e">
        <f>IF(Wedstrijden!#REF!="x","Z1","")</f>
        <v>#REF!</v>
      </c>
      <c r="CF1264" s="21" t="e">
        <f>IF(Wedstrijden!#REF!="x","Z2","")</f>
        <v>#REF!</v>
      </c>
      <c r="CG1264" s="21" t="e">
        <f>IF(Wedstrijden!#REF!="x","ZZL","")</f>
        <v>#REF!</v>
      </c>
      <c r="CL1264" s="21">
        <f>IF(COUNTA(Wedstrijden!#REF!)&lt;&gt;0,2,"")</f>
        <v>2</v>
      </c>
      <c r="CM1264" s="21">
        <f t="shared" si="116"/>
        <v>2</v>
      </c>
      <c r="CN1264" s="21" t="e">
        <f>IF(Wedstrijden!#REF!="x","AA","")</f>
        <v>#REF!</v>
      </c>
      <c r="CO1264" s="21" t="e">
        <f>IF(Wedstrijden!#REF!="x","A","")</f>
        <v>#REF!</v>
      </c>
      <c r="CP1264" s="21" t="e">
        <f>IF(Wedstrijden!#REF!="x","BB","")</f>
        <v>#REF!</v>
      </c>
      <c r="CQ1264" s="21" t="e">
        <f>IF(Wedstrijden!#REF!="x","B","")</f>
        <v>#REF!</v>
      </c>
      <c r="CR1264" s="21" t="e">
        <f>IF(Wedstrijden!#REF!="x","L","")</f>
        <v>#REF!</v>
      </c>
      <c r="CS1264" s="21" t="e">
        <f>IF(Wedstrijden!#REF!="x","M","")</f>
        <v>#REF!</v>
      </c>
      <c r="CT1264" s="21" t="e">
        <f>IF(Wedstrijden!#REF!="x","Z","")</f>
        <v>#REF!</v>
      </c>
      <c r="CU1264" s="21" t="e">
        <f>IF(Wedstrijden!#REF!="x","ZZ","")</f>
        <v>#REF!</v>
      </c>
      <c r="CV1264" s="21">
        <f>IF(COUNTA(Wedstrijden!#REF!)&lt;&gt;0,2,"")</f>
        <v>2</v>
      </c>
      <c r="CW1264" s="21">
        <f t="shared" si="117"/>
        <v>1</v>
      </c>
      <c r="CX1264" s="21" t="e">
        <f>IF(Wedstrijden!#REF!="x","BB","")</f>
        <v>#REF!</v>
      </c>
      <c r="CY1264" s="21" t="e">
        <f>IF(Wedstrijden!#REF!="x","B","")</f>
        <v>#REF!</v>
      </c>
      <c r="CZ1264" s="21" t="e">
        <f>IF(Wedstrijden!#REF!="x","L","")</f>
        <v>#REF!</v>
      </c>
      <c r="DA1264" s="21" t="e">
        <f>IF(Wedstrijden!#REF!="x","M","")</f>
        <v>#REF!</v>
      </c>
      <c r="DB1264" s="21" t="e">
        <f>IF(Wedstrijden!#REF!="x","Z","")</f>
        <v>#REF!</v>
      </c>
      <c r="DC1264" s="21" t="e">
        <f>IF(Wedstrijden!#REF!="x","ZZ","")</f>
        <v>#REF!</v>
      </c>
      <c r="DD1264" s="21" t="e">
        <f>IF(Wedstrijden!#REF!="x","1.40","")</f>
        <v>#REF!</v>
      </c>
      <c r="DE1264" s="21">
        <f>IF(COUNTA(Wedstrijden!#REF!)&lt;&gt;0,6,"")</f>
        <v>6</v>
      </c>
      <c r="DF1264" s="21">
        <f t="shared" si="118"/>
        <v>2</v>
      </c>
      <c r="DG1264" s="21" t="e">
        <f>IF(Wedstrijden!#REF!="x","L","")</f>
        <v>#REF!</v>
      </c>
      <c r="DH1264" s="21" t="e">
        <f>IF(Wedstrijden!#REF!="x","M","")</f>
        <v>#REF!</v>
      </c>
      <c r="DI1264" s="21" t="e">
        <f>IF(Wedstrijden!#REF!="x","Z","")</f>
        <v>#REF!</v>
      </c>
      <c r="DJ1264" s="21" t="e">
        <f>IF(Wedstrijden!#REF!="x","Z","")</f>
        <v>#REF!</v>
      </c>
      <c r="DK1264" s="21">
        <f>IF(COUNTA(Wedstrijden!#REF!)&lt;&gt;0,6,"")</f>
        <v>6</v>
      </c>
      <c r="DL1264" s="21">
        <f t="shared" si="119"/>
        <v>1</v>
      </c>
      <c r="DM1264" s="21" t="e">
        <f>IF(Wedstrijden!#REF!="x","L","")</f>
        <v>#REF!</v>
      </c>
      <c r="DN1264" s="21" t="e">
        <f>IF(Wedstrijden!#REF!="x","M","")</f>
        <v>#REF!</v>
      </c>
      <c r="DO1264" s="21" t="e">
        <f>IF(Wedstrijden!#REF!="x","Z","")</f>
        <v>#REF!</v>
      </c>
      <c r="DP1264" s="21" t="e">
        <f>IF(Wedstrijden!#REF!="x","Z","")</f>
        <v>#REF!</v>
      </c>
    </row>
    <row r="1265" spans="1:120" ht="14.4" x14ac:dyDescent="0.3">
      <c r="A1265" s="23">
        <f>Wedstrijden!B1188</f>
        <v>0</v>
      </c>
      <c r="B1265" s="21" t="str">
        <f>IFERROR(VLOOKUP(Wedstrijden!D1188,Wedstrijdlocaties!$B$2:$E$600,2,FALSE),"")</f>
        <v/>
      </c>
      <c r="C1265" s="21">
        <f>Wedstrijden!E1188</f>
        <v>0</v>
      </c>
      <c r="D1265" s="21" t="str">
        <f>IFERROR(VLOOKUP(Wedstrijden!F1188,Organisaties!$B$2:$C$500,2,FALSE),"")</f>
        <v/>
      </c>
      <c r="E1265" s="21" t="str">
        <f>IFERROR(VLOOKUP(Wedstrijden!F1188,Organisaties!$B$2:$G$500,5,FALSE),"")</f>
        <v/>
      </c>
      <c r="F1265" s="21" t="e">
        <f>IF(Wedstrijden!#REF!&lt;&gt;"",Wedstrijden!#REF!,"")</f>
        <v>#REF!</v>
      </c>
      <c r="G1265" s="21" t="e">
        <f>IF(Wedstrijden!#REF!="Indoor",1,0)</f>
        <v>#REF!</v>
      </c>
      <c r="H1265" s="21" t="e">
        <f>Wedstrijden!#REF!</f>
        <v>#REF!</v>
      </c>
      <c r="I1265" s="21" t="e">
        <f>IF(Wedstrijden!#REF!="Nee",0,IF(Wedstrijden!#REF!="Ja",1,""))</f>
        <v>#REF!</v>
      </c>
      <c r="J1265" s="21" t="e">
        <f>IF(Wedstrijden!#REF!&lt;&gt;"",Wedstrijden!#REF!,"")</f>
        <v>#REF!</v>
      </c>
      <c r="BJ1265" s="21">
        <f>IF(COUNTA(Wedstrijden!#REF!)&lt;&gt;0,1,"")</f>
        <v>1</v>
      </c>
      <c r="BK1265" s="21">
        <f t="shared" si="114"/>
        <v>2</v>
      </c>
      <c r="BL1265" s="21" t="e">
        <f>IF(Wedstrijden!#REF!="x","AA","")</f>
        <v>#REF!</v>
      </c>
      <c r="BM1265" s="21" t="e">
        <f>IF(Wedstrijden!#REF!="x","A","")</f>
        <v>#REF!</v>
      </c>
      <c r="BN1265" s="21" t="e">
        <f>IF(Wedstrijden!#REF!="x","B1","")</f>
        <v>#REF!</v>
      </c>
      <c r="BO1265" s="21" t="e">
        <f>IF(Wedstrijden!#REF!="x","BB","")</f>
        <v>#REF!</v>
      </c>
      <c r="BP1265" s="21" t="e">
        <f>IF(Wedstrijden!#REF!="x","B","")</f>
        <v>#REF!</v>
      </c>
      <c r="BQ1265" s="21" t="e">
        <f>IF(Wedstrijden!#REF!="x","L1","")</f>
        <v>#REF!</v>
      </c>
      <c r="BR1265" s="21" t="e">
        <f>IF(Wedstrijden!#REF!="x","L2","")</f>
        <v>#REF!</v>
      </c>
      <c r="BS1265" s="21" t="e">
        <f>IF(Wedstrijden!#REF!="x","M1","")</f>
        <v>#REF!</v>
      </c>
      <c r="BT1265" s="21" t="e">
        <f>IF(Wedstrijden!#REF!="x","M2","")</f>
        <v>#REF!</v>
      </c>
      <c r="BU1265" s="21" t="e">
        <f>IF(Wedstrijden!#REF!="x","Z1","")</f>
        <v>#REF!</v>
      </c>
      <c r="BV1265" s="21" t="e">
        <f>IF(Wedstrijden!#REF!="x","Z2","")</f>
        <v>#REF!</v>
      </c>
      <c r="BW1265" s="21">
        <f>IF(COUNTA(Wedstrijden!#REF!)&lt;&gt;0,1,"")</f>
        <v>1</v>
      </c>
      <c r="BX1265" s="21">
        <f t="shared" si="115"/>
        <v>1</v>
      </c>
      <c r="BY1265" s="21" t="e">
        <f>IF(Wedstrijden!#REF!="x","BB","")</f>
        <v>#REF!</v>
      </c>
      <c r="BZ1265" s="21" t="e">
        <f>IF(Wedstrijden!#REF!="x","B","")</f>
        <v>#REF!</v>
      </c>
      <c r="CA1265" s="21" t="e">
        <f>IF(Wedstrijden!#REF!="x","L1","")</f>
        <v>#REF!</v>
      </c>
      <c r="CB1265" s="21" t="e">
        <f>IF(Wedstrijden!#REF!="x","L2","")</f>
        <v>#REF!</v>
      </c>
      <c r="CC1265" s="21" t="e">
        <f>IF(Wedstrijden!#REF!="x","M1","")</f>
        <v>#REF!</v>
      </c>
      <c r="CD1265" s="21" t="e">
        <f>IF(Wedstrijden!#REF!="x","M2","")</f>
        <v>#REF!</v>
      </c>
      <c r="CE1265" s="21" t="e">
        <f>IF(Wedstrijden!#REF!="x","Z1","")</f>
        <v>#REF!</v>
      </c>
      <c r="CF1265" s="21" t="e">
        <f>IF(Wedstrijden!#REF!="x","Z2","")</f>
        <v>#REF!</v>
      </c>
      <c r="CG1265" s="21" t="e">
        <f>IF(Wedstrijden!#REF!="x","ZZL","")</f>
        <v>#REF!</v>
      </c>
      <c r="CL1265" s="21">
        <f>IF(COUNTA(Wedstrijden!#REF!)&lt;&gt;0,2,"")</f>
        <v>2</v>
      </c>
      <c r="CM1265" s="21">
        <f t="shared" si="116"/>
        <v>2</v>
      </c>
      <c r="CN1265" s="21" t="e">
        <f>IF(Wedstrijden!#REF!="x","AA","")</f>
        <v>#REF!</v>
      </c>
      <c r="CO1265" s="21" t="e">
        <f>IF(Wedstrijden!#REF!="x","A","")</f>
        <v>#REF!</v>
      </c>
      <c r="CP1265" s="21" t="e">
        <f>IF(Wedstrijden!#REF!="x","BB","")</f>
        <v>#REF!</v>
      </c>
      <c r="CQ1265" s="21" t="e">
        <f>IF(Wedstrijden!#REF!="x","B","")</f>
        <v>#REF!</v>
      </c>
      <c r="CR1265" s="21" t="e">
        <f>IF(Wedstrijden!#REF!="x","L","")</f>
        <v>#REF!</v>
      </c>
      <c r="CS1265" s="21" t="e">
        <f>IF(Wedstrijden!#REF!="x","M","")</f>
        <v>#REF!</v>
      </c>
      <c r="CT1265" s="21" t="e">
        <f>IF(Wedstrijden!#REF!="x","Z","")</f>
        <v>#REF!</v>
      </c>
      <c r="CU1265" s="21" t="e">
        <f>IF(Wedstrijden!#REF!="x","ZZ","")</f>
        <v>#REF!</v>
      </c>
      <c r="CV1265" s="21">
        <f>IF(COUNTA(Wedstrijden!#REF!)&lt;&gt;0,2,"")</f>
        <v>2</v>
      </c>
      <c r="CW1265" s="21">
        <f t="shared" si="117"/>
        <v>1</v>
      </c>
      <c r="CX1265" s="21" t="e">
        <f>IF(Wedstrijden!#REF!="x","BB","")</f>
        <v>#REF!</v>
      </c>
      <c r="CY1265" s="21" t="e">
        <f>IF(Wedstrijden!#REF!="x","B","")</f>
        <v>#REF!</v>
      </c>
      <c r="CZ1265" s="21" t="e">
        <f>IF(Wedstrijden!#REF!="x","L","")</f>
        <v>#REF!</v>
      </c>
      <c r="DA1265" s="21" t="e">
        <f>IF(Wedstrijden!#REF!="x","M","")</f>
        <v>#REF!</v>
      </c>
      <c r="DB1265" s="21" t="e">
        <f>IF(Wedstrijden!#REF!="x","Z","")</f>
        <v>#REF!</v>
      </c>
      <c r="DC1265" s="21" t="e">
        <f>IF(Wedstrijden!#REF!="x","ZZ","")</f>
        <v>#REF!</v>
      </c>
      <c r="DD1265" s="21" t="e">
        <f>IF(Wedstrijden!#REF!="x","1.40","")</f>
        <v>#REF!</v>
      </c>
      <c r="DE1265" s="21">
        <f>IF(COUNTA(Wedstrijden!#REF!)&lt;&gt;0,6,"")</f>
        <v>6</v>
      </c>
      <c r="DF1265" s="21">
        <f t="shared" si="118"/>
        <v>2</v>
      </c>
      <c r="DG1265" s="21" t="e">
        <f>IF(Wedstrijden!#REF!="x","L","")</f>
        <v>#REF!</v>
      </c>
      <c r="DH1265" s="21" t="e">
        <f>IF(Wedstrijden!#REF!="x","M","")</f>
        <v>#REF!</v>
      </c>
      <c r="DI1265" s="21" t="e">
        <f>IF(Wedstrijden!#REF!="x","Z","")</f>
        <v>#REF!</v>
      </c>
      <c r="DJ1265" s="21" t="e">
        <f>IF(Wedstrijden!#REF!="x","Z","")</f>
        <v>#REF!</v>
      </c>
      <c r="DK1265" s="21">
        <f>IF(COUNTA(Wedstrijden!#REF!)&lt;&gt;0,6,"")</f>
        <v>6</v>
      </c>
      <c r="DL1265" s="21">
        <f t="shared" si="119"/>
        <v>1</v>
      </c>
      <c r="DM1265" s="21" t="e">
        <f>IF(Wedstrijden!#REF!="x","L","")</f>
        <v>#REF!</v>
      </c>
      <c r="DN1265" s="21" t="e">
        <f>IF(Wedstrijden!#REF!="x","M","")</f>
        <v>#REF!</v>
      </c>
      <c r="DO1265" s="21" t="e">
        <f>IF(Wedstrijden!#REF!="x","Z","")</f>
        <v>#REF!</v>
      </c>
      <c r="DP1265" s="21" t="e">
        <f>IF(Wedstrijden!#REF!="x","Z","")</f>
        <v>#REF!</v>
      </c>
    </row>
    <row r="1266" spans="1:120" ht="14.4" x14ac:dyDescent="0.3">
      <c r="A1266" s="23">
        <f>Wedstrijden!B1189</f>
        <v>0</v>
      </c>
      <c r="B1266" s="21" t="str">
        <f>IFERROR(VLOOKUP(Wedstrijden!D1189,Wedstrijdlocaties!$B$2:$E$600,2,FALSE),"")</f>
        <v/>
      </c>
      <c r="C1266" s="21">
        <f>Wedstrijden!E1189</f>
        <v>0</v>
      </c>
      <c r="D1266" s="21" t="str">
        <f>IFERROR(VLOOKUP(Wedstrijden!F1189,Organisaties!$B$2:$C$500,2,FALSE),"")</f>
        <v/>
      </c>
      <c r="E1266" s="21" t="str">
        <f>IFERROR(VLOOKUP(Wedstrijden!F1189,Organisaties!$B$2:$G$500,5,FALSE),"")</f>
        <v/>
      </c>
      <c r="F1266" s="21" t="e">
        <f>IF(Wedstrijden!#REF!&lt;&gt;"",Wedstrijden!#REF!,"")</f>
        <v>#REF!</v>
      </c>
      <c r="G1266" s="21" t="e">
        <f>IF(Wedstrijden!#REF!="Indoor",1,0)</f>
        <v>#REF!</v>
      </c>
      <c r="H1266" s="21" t="e">
        <f>Wedstrijden!#REF!</f>
        <v>#REF!</v>
      </c>
      <c r="I1266" s="21" t="e">
        <f>IF(Wedstrijden!#REF!="Nee",0,IF(Wedstrijden!#REF!="Ja",1,""))</f>
        <v>#REF!</v>
      </c>
      <c r="J1266" s="21" t="e">
        <f>IF(Wedstrijden!#REF!&lt;&gt;"",Wedstrijden!#REF!,"")</f>
        <v>#REF!</v>
      </c>
      <c r="BJ1266" s="21">
        <f>IF(COUNTA(Wedstrijden!#REF!)&lt;&gt;0,1,"")</f>
        <v>1</v>
      </c>
      <c r="BK1266" s="21">
        <f t="shared" si="114"/>
        <v>2</v>
      </c>
      <c r="BL1266" s="21" t="e">
        <f>IF(Wedstrijden!#REF!="x","AA","")</f>
        <v>#REF!</v>
      </c>
      <c r="BM1266" s="21" t="e">
        <f>IF(Wedstrijden!#REF!="x","A","")</f>
        <v>#REF!</v>
      </c>
      <c r="BN1266" s="21" t="e">
        <f>IF(Wedstrijden!#REF!="x","B1","")</f>
        <v>#REF!</v>
      </c>
      <c r="BO1266" s="21" t="e">
        <f>IF(Wedstrijden!#REF!="x","BB","")</f>
        <v>#REF!</v>
      </c>
      <c r="BP1266" s="21" t="e">
        <f>IF(Wedstrijden!#REF!="x","B","")</f>
        <v>#REF!</v>
      </c>
      <c r="BQ1266" s="21" t="e">
        <f>IF(Wedstrijden!#REF!="x","L1","")</f>
        <v>#REF!</v>
      </c>
      <c r="BR1266" s="21" t="e">
        <f>IF(Wedstrijden!#REF!="x","L2","")</f>
        <v>#REF!</v>
      </c>
      <c r="BS1266" s="21" t="e">
        <f>IF(Wedstrijden!#REF!="x","M1","")</f>
        <v>#REF!</v>
      </c>
      <c r="BT1266" s="21" t="e">
        <f>IF(Wedstrijden!#REF!="x","M2","")</f>
        <v>#REF!</v>
      </c>
      <c r="BU1266" s="21" t="e">
        <f>IF(Wedstrijden!#REF!="x","Z1","")</f>
        <v>#REF!</v>
      </c>
      <c r="BV1266" s="21" t="e">
        <f>IF(Wedstrijden!#REF!="x","Z2","")</f>
        <v>#REF!</v>
      </c>
      <c r="BW1266" s="21">
        <f>IF(COUNTA(Wedstrijden!#REF!)&lt;&gt;0,1,"")</f>
        <v>1</v>
      </c>
      <c r="BX1266" s="21">
        <f t="shared" si="115"/>
        <v>1</v>
      </c>
      <c r="BY1266" s="21" t="e">
        <f>IF(Wedstrijden!#REF!="x","BB","")</f>
        <v>#REF!</v>
      </c>
      <c r="BZ1266" s="21" t="e">
        <f>IF(Wedstrijden!#REF!="x","B","")</f>
        <v>#REF!</v>
      </c>
      <c r="CA1266" s="21" t="e">
        <f>IF(Wedstrijden!#REF!="x","L1","")</f>
        <v>#REF!</v>
      </c>
      <c r="CB1266" s="21" t="e">
        <f>IF(Wedstrijden!#REF!="x","L2","")</f>
        <v>#REF!</v>
      </c>
      <c r="CC1266" s="21" t="e">
        <f>IF(Wedstrijden!#REF!="x","M1","")</f>
        <v>#REF!</v>
      </c>
      <c r="CD1266" s="21" t="e">
        <f>IF(Wedstrijden!#REF!="x","M2","")</f>
        <v>#REF!</v>
      </c>
      <c r="CE1266" s="21" t="e">
        <f>IF(Wedstrijden!#REF!="x","Z1","")</f>
        <v>#REF!</v>
      </c>
      <c r="CF1266" s="21" t="e">
        <f>IF(Wedstrijden!#REF!="x","Z2","")</f>
        <v>#REF!</v>
      </c>
      <c r="CG1266" s="21" t="e">
        <f>IF(Wedstrijden!#REF!="x","ZZL","")</f>
        <v>#REF!</v>
      </c>
      <c r="CL1266" s="21">
        <f>IF(COUNTA(Wedstrijden!#REF!)&lt;&gt;0,2,"")</f>
        <v>2</v>
      </c>
      <c r="CM1266" s="21">
        <f t="shared" si="116"/>
        <v>2</v>
      </c>
      <c r="CN1266" s="21" t="e">
        <f>IF(Wedstrijden!#REF!="x","AA","")</f>
        <v>#REF!</v>
      </c>
      <c r="CO1266" s="21" t="e">
        <f>IF(Wedstrijden!#REF!="x","A","")</f>
        <v>#REF!</v>
      </c>
      <c r="CP1266" s="21" t="e">
        <f>IF(Wedstrijden!#REF!="x","BB","")</f>
        <v>#REF!</v>
      </c>
      <c r="CQ1266" s="21" t="e">
        <f>IF(Wedstrijden!#REF!="x","B","")</f>
        <v>#REF!</v>
      </c>
      <c r="CR1266" s="21" t="e">
        <f>IF(Wedstrijden!#REF!="x","L","")</f>
        <v>#REF!</v>
      </c>
      <c r="CS1266" s="21" t="e">
        <f>IF(Wedstrijden!#REF!="x","M","")</f>
        <v>#REF!</v>
      </c>
      <c r="CT1266" s="21" t="e">
        <f>IF(Wedstrijden!#REF!="x","Z","")</f>
        <v>#REF!</v>
      </c>
      <c r="CU1266" s="21" t="e">
        <f>IF(Wedstrijden!#REF!="x","ZZ","")</f>
        <v>#REF!</v>
      </c>
      <c r="CV1266" s="21">
        <f>IF(COUNTA(Wedstrijden!#REF!)&lt;&gt;0,2,"")</f>
        <v>2</v>
      </c>
      <c r="CW1266" s="21">
        <f t="shared" si="117"/>
        <v>1</v>
      </c>
      <c r="CX1266" s="21" t="e">
        <f>IF(Wedstrijden!#REF!="x","BB","")</f>
        <v>#REF!</v>
      </c>
      <c r="CY1266" s="21" t="e">
        <f>IF(Wedstrijden!#REF!="x","B","")</f>
        <v>#REF!</v>
      </c>
      <c r="CZ1266" s="21" t="e">
        <f>IF(Wedstrijden!#REF!="x","L","")</f>
        <v>#REF!</v>
      </c>
      <c r="DA1266" s="21" t="e">
        <f>IF(Wedstrijden!#REF!="x","M","")</f>
        <v>#REF!</v>
      </c>
      <c r="DB1266" s="21" t="e">
        <f>IF(Wedstrijden!#REF!="x","Z","")</f>
        <v>#REF!</v>
      </c>
      <c r="DC1266" s="21" t="e">
        <f>IF(Wedstrijden!#REF!="x","ZZ","")</f>
        <v>#REF!</v>
      </c>
      <c r="DD1266" s="21" t="e">
        <f>IF(Wedstrijden!#REF!="x","1.40","")</f>
        <v>#REF!</v>
      </c>
      <c r="DE1266" s="21">
        <f>IF(COUNTA(Wedstrijden!#REF!)&lt;&gt;0,6,"")</f>
        <v>6</v>
      </c>
      <c r="DF1266" s="21">
        <f t="shared" si="118"/>
        <v>2</v>
      </c>
      <c r="DG1266" s="21" t="e">
        <f>IF(Wedstrijden!#REF!="x","L","")</f>
        <v>#REF!</v>
      </c>
      <c r="DH1266" s="21" t="e">
        <f>IF(Wedstrijden!#REF!="x","M","")</f>
        <v>#REF!</v>
      </c>
      <c r="DI1266" s="21" t="e">
        <f>IF(Wedstrijden!#REF!="x","Z","")</f>
        <v>#REF!</v>
      </c>
      <c r="DJ1266" s="21" t="e">
        <f>IF(Wedstrijden!#REF!="x","Z","")</f>
        <v>#REF!</v>
      </c>
      <c r="DK1266" s="21">
        <f>IF(COUNTA(Wedstrijden!#REF!)&lt;&gt;0,6,"")</f>
        <v>6</v>
      </c>
      <c r="DL1266" s="21">
        <f t="shared" si="119"/>
        <v>1</v>
      </c>
      <c r="DM1266" s="21" t="e">
        <f>IF(Wedstrijden!#REF!="x","L","")</f>
        <v>#REF!</v>
      </c>
      <c r="DN1266" s="21" t="e">
        <f>IF(Wedstrijden!#REF!="x","M","")</f>
        <v>#REF!</v>
      </c>
      <c r="DO1266" s="21" t="e">
        <f>IF(Wedstrijden!#REF!="x","Z","")</f>
        <v>#REF!</v>
      </c>
      <c r="DP1266" s="21" t="e">
        <f>IF(Wedstrijden!#REF!="x","Z","")</f>
        <v>#REF!</v>
      </c>
    </row>
    <row r="1267" spans="1:120" ht="14.4" x14ac:dyDescent="0.3">
      <c r="A1267" s="23">
        <f>Wedstrijden!B1190</f>
        <v>0</v>
      </c>
      <c r="B1267" s="21" t="str">
        <f>IFERROR(VLOOKUP(Wedstrijden!D1190,Wedstrijdlocaties!$B$2:$E$600,2,FALSE),"")</f>
        <v/>
      </c>
      <c r="C1267" s="21">
        <f>Wedstrijden!E1190</f>
        <v>0</v>
      </c>
      <c r="D1267" s="21" t="str">
        <f>IFERROR(VLOOKUP(Wedstrijden!F1190,Organisaties!$B$2:$C$500,2,FALSE),"")</f>
        <v/>
      </c>
      <c r="E1267" s="21" t="str">
        <f>IFERROR(VLOOKUP(Wedstrijden!F1190,Organisaties!$B$2:$G$500,5,FALSE),"")</f>
        <v/>
      </c>
      <c r="F1267" s="21" t="e">
        <f>IF(Wedstrijden!#REF!&lt;&gt;"",Wedstrijden!#REF!,"")</f>
        <v>#REF!</v>
      </c>
      <c r="G1267" s="21" t="e">
        <f>IF(Wedstrijden!#REF!="Indoor",1,0)</f>
        <v>#REF!</v>
      </c>
      <c r="H1267" s="21" t="e">
        <f>Wedstrijden!#REF!</f>
        <v>#REF!</v>
      </c>
      <c r="I1267" s="21" t="e">
        <f>IF(Wedstrijden!#REF!="Nee",0,IF(Wedstrijden!#REF!="Ja",1,""))</f>
        <v>#REF!</v>
      </c>
      <c r="J1267" s="21" t="e">
        <f>IF(Wedstrijden!#REF!&lt;&gt;"",Wedstrijden!#REF!,"")</f>
        <v>#REF!</v>
      </c>
      <c r="BJ1267" s="21">
        <f>IF(COUNTA(Wedstrijden!#REF!)&lt;&gt;0,1,"")</f>
        <v>1</v>
      </c>
      <c r="BK1267" s="21">
        <f t="shared" si="114"/>
        <v>2</v>
      </c>
      <c r="BL1267" s="21" t="e">
        <f>IF(Wedstrijden!#REF!="x","AA","")</f>
        <v>#REF!</v>
      </c>
      <c r="BM1267" s="21" t="e">
        <f>IF(Wedstrijden!#REF!="x","A","")</f>
        <v>#REF!</v>
      </c>
      <c r="BN1267" s="21" t="e">
        <f>IF(Wedstrijden!#REF!="x","B1","")</f>
        <v>#REF!</v>
      </c>
      <c r="BO1267" s="21" t="e">
        <f>IF(Wedstrijden!#REF!="x","BB","")</f>
        <v>#REF!</v>
      </c>
      <c r="BP1267" s="21" t="e">
        <f>IF(Wedstrijden!#REF!="x","B","")</f>
        <v>#REF!</v>
      </c>
      <c r="BQ1267" s="21" t="e">
        <f>IF(Wedstrijden!#REF!="x","L1","")</f>
        <v>#REF!</v>
      </c>
      <c r="BR1267" s="21" t="e">
        <f>IF(Wedstrijden!#REF!="x","L2","")</f>
        <v>#REF!</v>
      </c>
      <c r="BS1267" s="21" t="e">
        <f>IF(Wedstrijden!#REF!="x","M1","")</f>
        <v>#REF!</v>
      </c>
      <c r="BT1267" s="21" t="e">
        <f>IF(Wedstrijden!#REF!="x","M2","")</f>
        <v>#REF!</v>
      </c>
      <c r="BU1267" s="21" t="e">
        <f>IF(Wedstrijden!#REF!="x","Z1","")</f>
        <v>#REF!</v>
      </c>
      <c r="BV1267" s="21" t="e">
        <f>IF(Wedstrijden!#REF!="x","Z2","")</f>
        <v>#REF!</v>
      </c>
      <c r="BW1267" s="21">
        <f>IF(COUNTA(Wedstrijden!#REF!)&lt;&gt;0,1,"")</f>
        <v>1</v>
      </c>
      <c r="BX1267" s="21">
        <f t="shared" si="115"/>
        <v>1</v>
      </c>
      <c r="BY1267" s="21" t="e">
        <f>IF(Wedstrijden!#REF!="x","BB","")</f>
        <v>#REF!</v>
      </c>
      <c r="BZ1267" s="21" t="e">
        <f>IF(Wedstrijden!#REF!="x","B","")</f>
        <v>#REF!</v>
      </c>
      <c r="CA1267" s="21" t="e">
        <f>IF(Wedstrijden!#REF!="x","L1","")</f>
        <v>#REF!</v>
      </c>
      <c r="CB1267" s="21" t="e">
        <f>IF(Wedstrijden!#REF!="x","L2","")</f>
        <v>#REF!</v>
      </c>
      <c r="CC1267" s="21" t="e">
        <f>IF(Wedstrijden!#REF!="x","M1","")</f>
        <v>#REF!</v>
      </c>
      <c r="CD1267" s="21" t="e">
        <f>IF(Wedstrijden!#REF!="x","M2","")</f>
        <v>#REF!</v>
      </c>
      <c r="CE1267" s="21" t="e">
        <f>IF(Wedstrijden!#REF!="x","Z1","")</f>
        <v>#REF!</v>
      </c>
      <c r="CF1267" s="21" t="e">
        <f>IF(Wedstrijden!#REF!="x","Z2","")</f>
        <v>#REF!</v>
      </c>
      <c r="CG1267" s="21" t="e">
        <f>IF(Wedstrijden!#REF!="x","ZZL","")</f>
        <v>#REF!</v>
      </c>
      <c r="CL1267" s="21">
        <f>IF(COUNTA(Wedstrijden!#REF!)&lt;&gt;0,2,"")</f>
        <v>2</v>
      </c>
      <c r="CM1267" s="21">
        <f t="shared" si="116"/>
        <v>2</v>
      </c>
      <c r="CN1267" s="21" t="e">
        <f>IF(Wedstrijden!#REF!="x","AA","")</f>
        <v>#REF!</v>
      </c>
      <c r="CO1267" s="21" t="e">
        <f>IF(Wedstrijden!#REF!="x","A","")</f>
        <v>#REF!</v>
      </c>
      <c r="CP1267" s="21" t="e">
        <f>IF(Wedstrijden!#REF!="x","BB","")</f>
        <v>#REF!</v>
      </c>
      <c r="CQ1267" s="21" t="e">
        <f>IF(Wedstrijden!#REF!="x","B","")</f>
        <v>#REF!</v>
      </c>
      <c r="CR1267" s="21" t="e">
        <f>IF(Wedstrijden!#REF!="x","L","")</f>
        <v>#REF!</v>
      </c>
      <c r="CS1267" s="21" t="e">
        <f>IF(Wedstrijden!#REF!="x","M","")</f>
        <v>#REF!</v>
      </c>
      <c r="CT1267" s="21" t="e">
        <f>IF(Wedstrijden!#REF!="x","Z","")</f>
        <v>#REF!</v>
      </c>
      <c r="CU1267" s="21" t="e">
        <f>IF(Wedstrijden!#REF!="x","ZZ","")</f>
        <v>#REF!</v>
      </c>
      <c r="CV1267" s="21">
        <f>IF(COUNTA(Wedstrijden!#REF!)&lt;&gt;0,2,"")</f>
        <v>2</v>
      </c>
      <c r="CW1267" s="21">
        <f t="shared" si="117"/>
        <v>1</v>
      </c>
      <c r="CX1267" s="21" t="e">
        <f>IF(Wedstrijden!#REF!="x","BB","")</f>
        <v>#REF!</v>
      </c>
      <c r="CY1267" s="21" t="e">
        <f>IF(Wedstrijden!#REF!="x","B","")</f>
        <v>#REF!</v>
      </c>
      <c r="CZ1267" s="21" t="e">
        <f>IF(Wedstrijden!#REF!="x","L","")</f>
        <v>#REF!</v>
      </c>
      <c r="DA1267" s="21" t="e">
        <f>IF(Wedstrijden!#REF!="x","M","")</f>
        <v>#REF!</v>
      </c>
      <c r="DB1267" s="21" t="e">
        <f>IF(Wedstrijden!#REF!="x","Z","")</f>
        <v>#REF!</v>
      </c>
      <c r="DC1267" s="21" t="e">
        <f>IF(Wedstrijden!#REF!="x","ZZ","")</f>
        <v>#REF!</v>
      </c>
      <c r="DD1267" s="21" t="e">
        <f>IF(Wedstrijden!#REF!="x","1.40","")</f>
        <v>#REF!</v>
      </c>
      <c r="DE1267" s="21">
        <f>IF(COUNTA(Wedstrijden!#REF!)&lt;&gt;0,6,"")</f>
        <v>6</v>
      </c>
      <c r="DF1267" s="21">
        <f t="shared" si="118"/>
        <v>2</v>
      </c>
      <c r="DG1267" s="21" t="e">
        <f>IF(Wedstrijden!#REF!="x","L","")</f>
        <v>#REF!</v>
      </c>
      <c r="DH1267" s="21" t="e">
        <f>IF(Wedstrijden!#REF!="x","M","")</f>
        <v>#REF!</v>
      </c>
      <c r="DI1267" s="21" t="e">
        <f>IF(Wedstrijden!#REF!="x","Z","")</f>
        <v>#REF!</v>
      </c>
      <c r="DJ1267" s="21" t="e">
        <f>IF(Wedstrijden!#REF!="x","Z","")</f>
        <v>#REF!</v>
      </c>
      <c r="DK1267" s="21">
        <f>IF(COUNTA(Wedstrijden!#REF!)&lt;&gt;0,6,"")</f>
        <v>6</v>
      </c>
      <c r="DL1267" s="21">
        <f t="shared" si="119"/>
        <v>1</v>
      </c>
      <c r="DM1267" s="21" t="e">
        <f>IF(Wedstrijden!#REF!="x","L","")</f>
        <v>#REF!</v>
      </c>
      <c r="DN1267" s="21" t="e">
        <f>IF(Wedstrijden!#REF!="x","M","")</f>
        <v>#REF!</v>
      </c>
      <c r="DO1267" s="21" t="e">
        <f>IF(Wedstrijden!#REF!="x","Z","")</f>
        <v>#REF!</v>
      </c>
      <c r="DP1267" s="21" t="e">
        <f>IF(Wedstrijden!#REF!="x","Z","")</f>
        <v>#REF!</v>
      </c>
    </row>
    <row r="1268" spans="1:120" ht="14.4" x14ac:dyDescent="0.3">
      <c r="A1268" s="23">
        <f>Wedstrijden!B1191</f>
        <v>0</v>
      </c>
      <c r="B1268" s="21" t="str">
        <f>IFERROR(VLOOKUP(Wedstrijden!D1191,Wedstrijdlocaties!$B$2:$E$600,2,FALSE),"")</f>
        <v/>
      </c>
      <c r="C1268" s="21">
        <f>Wedstrijden!E1191</f>
        <v>0</v>
      </c>
      <c r="D1268" s="21" t="str">
        <f>IFERROR(VLOOKUP(Wedstrijden!F1191,Organisaties!$B$2:$C$500,2,FALSE),"")</f>
        <v/>
      </c>
      <c r="E1268" s="21" t="str">
        <f>IFERROR(VLOOKUP(Wedstrijden!F1191,Organisaties!$B$2:$G$500,5,FALSE),"")</f>
        <v/>
      </c>
      <c r="F1268" s="21" t="e">
        <f>IF(Wedstrijden!#REF!&lt;&gt;"",Wedstrijden!#REF!,"")</f>
        <v>#REF!</v>
      </c>
      <c r="G1268" s="21" t="e">
        <f>IF(Wedstrijden!#REF!="Indoor",1,0)</f>
        <v>#REF!</v>
      </c>
      <c r="H1268" s="21" t="e">
        <f>Wedstrijden!#REF!</f>
        <v>#REF!</v>
      </c>
      <c r="I1268" s="21" t="e">
        <f>IF(Wedstrijden!#REF!="Nee",0,IF(Wedstrijden!#REF!="Ja",1,""))</f>
        <v>#REF!</v>
      </c>
      <c r="J1268" s="21" t="e">
        <f>IF(Wedstrijden!#REF!&lt;&gt;"",Wedstrijden!#REF!,"")</f>
        <v>#REF!</v>
      </c>
      <c r="BJ1268" s="21">
        <f>IF(COUNTA(Wedstrijden!#REF!)&lt;&gt;0,1,"")</f>
        <v>1</v>
      </c>
      <c r="BK1268" s="21">
        <f t="shared" si="114"/>
        <v>2</v>
      </c>
      <c r="BL1268" s="21" t="e">
        <f>IF(Wedstrijden!#REF!="x","AA","")</f>
        <v>#REF!</v>
      </c>
      <c r="BM1268" s="21" t="e">
        <f>IF(Wedstrijden!#REF!="x","A","")</f>
        <v>#REF!</v>
      </c>
      <c r="BN1268" s="21" t="e">
        <f>IF(Wedstrijden!#REF!="x","B1","")</f>
        <v>#REF!</v>
      </c>
      <c r="BO1268" s="21" t="e">
        <f>IF(Wedstrijden!#REF!="x","BB","")</f>
        <v>#REF!</v>
      </c>
      <c r="BP1268" s="21" t="e">
        <f>IF(Wedstrijden!#REF!="x","B","")</f>
        <v>#REF!</v>
      </c>
      <c r="BQ1268" s="21" t="e">
        <f>IF(Wedstrijden!#REF!="x","L1","")</f>
        <v>#REF!</v>
      </c>
      <c r="BR1268" s="21" t="e">
        <f>IF(Wedstrijden!#REF!="x","L2","")</f>
        <v>#REF!</v>
      </c>
      <c r="BS1268" s="21" t="e">
        <f>IF(Wedstrijden!#REF!="x","M1","")</f>
        <v>#REF!</v>
      </c>
      <c r="BT1268" s="21" t="e">
        <f>IF(Wedstrijden!#REF!="x","M2","")</f>
        <v>#REF!</v>
      </c>
      <c r="BU1268" s="21" t="e">
        <f>IF(Wedstrijden!#REF!="x","Z1","")</f>
        <v>#REF!</v>
      </c>
      <c r="BV1268" s="21" t="e">
        <f>IF(Wedstrijden!#REF!="x","Z2","")</f>
        <v>#REF!</v>
      </c>
      <c r="BW1268" s="21">
        <f>IF(COUNTA(Wedstrijden!#REF!)&lt;&gt;0,1,"")</f>
        <v>1</v>
      </c>
      <c r="BX1268" s="21">
        <f t="shared" si="115"/>
        <v>1</v>
      </c>
      <c r="BY1268" s="21" t="e">
        <f>IF(Wedstrijden!#REF!="x","BB","")</f>
        <v>#REF!</v>
      </c>
      <c r="BZ1268" s="21" t="e">
        <f>IF(Wedstrijden!#REF!="x","B","")</f>
        <v>#REF!</v>
      </c>
      <c r="CA1268" s="21" t="e">
        <f>IF(Wedstrijden!#REF!="x","L1","")</f>
        <v>#REF!</v>
      </c>
      <c r="CB1268" s="21" t="e">
        <f>IF(Wedstrijden!#REF!="x","L2","")</f>
        <v>#REF!</v>
      </c>
      <c r="CC1268" s="21" t="e">
        <f>IF(Wedstrijden!#REF!="x","M1","")</f>
        <v>#REF!</v>
      </c>
      <c r="CD1268" s="21" t="e">
        <f>IF(Wedstrijden!#REF!="x","M2","")</f>
        <v>#REF!</v>
      </c>
      <c r="CE1268" s="21" t="e">
        <f>IF(Wedstrijden!#REF!="x","Z1","")</f>
        <v>#REF!</v>
      </c>
      <c r="CF1268" s="21" t="e">
        <f>IF(Wedstrijden!#REF!="x","Z2","")</f>
        <v>#REF!</v>
      </c>
      <c r="CG1268" s="21" t="e">
        <f>IF(Wedstrijden!#REF!="x","ZZL","")</f>
        <v>#REF!</v>
      </c>
      <c r="CL1268" s="21">
        <f>IF(COUNTA(Wedstrijden!#REF!)&lt;&gt;0,2,"")</f>
        <v>2</v>
      </c>
      <c r="CM1268" s="21">
        <f t="shared" si="116"/>
        <v>2</v>
      </c>
      <c r="CN1268" s="21" t="e">
        <f>IF(Wedstrijden!#REF!="x","AA","")</f>
        <v>#REF!</v>
      </c>
      <c r="CO1268" s="21" t="e">
        <f>IF(Wedstrijden!#REF!="x","A","")</f>
        <v>#REF!</v>
      </c>
      <c r="CP1268" s="21" t="e">
        <f>IF(Wedstrijden!#REF!="x","BB","")</f>
        <v>#REF!</v>
      </c>
      <c r="CQ1268" s="21" t="e">
        <f>IF(Wedstrijden!#REF!="x","B","")</f>
        <v>#REF!</v>
      </c>
      <c r="CR1268" s="21" t="e">
        <f>IF(Wedstrijden!#REF!="x","L","")</f>
        <v>#REF!</v>
      </c>
      <c r="CS1268" s="21" t="e">
        <f>IF(Wedstrijden!#REF!="x","M","")</f>
        <v>#REF!</v>
      </c>
      <c r="CT1268" s="21" t="e">
        <f>IF(Wedstrijden!#REF!="x","Z","")</f>
        <v>#REF!</v>
      </c>
      <c r="CU1268" s="21" t="e">
        <f>IF(Wedstrijden!#REF!="x","ZZ","")</f>
        <v>#REF!</v>
      </c>
      <c r="CV1268" s="21">
        <f>IF(COUNTA(Wedstrijden!#REF!)&lt;&gt;0,2,"")</f>
        <v>2</v>
      </c>
      <c r="CW1268" s="21">
        <f t="shared" si="117"/>
        <v>1</v>
      </c>
      <c r="CX1268" s="21" t="e">
        <f>IF(Wedstrijden!#REF!="x","BB","")</f>
        <v>#REF!</v>
      </c>
      <c r="CY1268" s="21" t="e">
        <f>IF(Wedstrijden!#REF!="x","B","")</f>
        <v>#REF!</v>
      </c>
      <c r="CZ1268" s="21" t="e">
        <f>IF(Wedstrijden!#REF!="x","L","")</f>
        <v>#REF!</v>
      </c>
      <c r="DA1268" s="21" t="e">
        <f>IF(Wedstrijden!#REF!="x","M","")</f>
        <v>#REF!</v>
      </c>
      <c r="DB1268" s="21" t="e">
        <f>IF(Wedstrijden!#REF!="x","Z","")</f>
        <v>#REF!</v>
      </c>
      <c r="DC1268" s="21" t="e">
        <f>IF(Wedstrijden!#REF!="x","ZZ","")</f>
        <v>#REF!</v>
      </c>
      <c r="DD1268" s="21" t="e">
        <f>IF(Wedstrijden!#REF!="x","1.40","")</f>
        <v>#REF!</v>
      </c>
      <c r="DE1268" s="21">
        <f>IF(COUNTA(Wedstrijden!#REF!)&lt;&gt;0,6,"")</f>
        <v>6</v>
      </c>
      <c r="DF1268" s="21">
        <f t="shared" si="118"/>
        <v>2</v>
      </c>
      <c r="DG1268" s="21" t="e">
        <f>IF(Wedstrijden!#REF!="x","L","")</f>
        <v>#REF!</v>
      </c>
      <c r="DH1268" s="21" t="e">
        <f>IF(Wedstrijden!#REF!="x","M","")</f>
        <v>#REF!</v>
      </c>
      <c r="DI1268" s="21" t="e">
        <f>IF(Wedstrijden!#REF!="x","Z","")</f>
        <v>#REF!</v>
      </c>
      <c r="DJ1268" s="21" t="e">
        <f>IF(Wedstrijden!#REF!="x","Z","")</f>
        <v>#REF!</v>
      </c>
      <c r="DK1268" s="21">
        <f>IF(COUNTA(Wedstrijden!#REF!)&lt;&gt;0,6,"")</f>
        <v>6</v>
      </c>
      <c r="DL1268" s="21">
        <f t="shared" si="119"/>
        <v>1</v>
      </c>
      <c r="DM1268" s="21" t="e">
        <f>IF(Wedstrijden!#REF!="x","L","")</f>
        <v>#REF!</v>
      </c>
      <c r="DN1268" s="21" t="e">
        <f>IF(Wedstrijden!#REF!="x","M","")</f>
        <v>#REF!</v>
      </c>
      <c r="DO1268" s="21" t="e">
        <f>IF(Wedstrijden!#REF!="x","Z","")</f>
        <v>#REF!</v>
      </c>
      <c r="DP1268" s="21" t="e">
        <f>IF(Wedstrijden!#REF!="x","Z","")</f>
        <v>#REF!</v>
      </c>
    </row>
    <row r="1269" spans="1:120" ht="14.4" x14ac:dyDescent="0.3">
      <c r="A1269" s="23">
        <f>Wedstrijden!B1192</f>
        <v>0</v>
      </c>
      <c r="B1269" s="21" t="str">
        <f>IFERROR(VLOOKUP(Wedstrijden!D1192,Wedstrijdlocaties!$B$2:$E$600,2,FALSE),"")</f>
        <v/>
      </c>
      <c r="C1269" s="21">
        <f>Wedstrijden!E1192</f>
        <v>0</v>
      </c>
      <c r="D1269" s="21" t="str">
        <f>IFERROR(VLOOKUP(Wedstrijden!F1192,Organisaties!$B$2:$C$500,2,FALSE),"")</f>
        <v/>
      </c>
      <c r="E1269" s="21" t="str">
        <f>IFERROR(VLOOKUP(Wedstrijden!F1192,Organisaties!$B$2:$G$500,5,FALSE),"")</f>
        <v/>
      </c>
      <c r="F1269" s="21" t="e">
        <f>IF(Wedstrijden!#REF!&lt;&gt;"",Wedstrijden!#REF!,"")</f>
        <v>#REF!</v>
      </c>
      <c r="G1269" s="21" t="e">
        <f>IF(Wedstrijden!#REF!="Indoor",1,0)</f>
        <v>#REF!</v>
      </c>
      <c r="H1269" s="21" t="e">
        <f>Wedstrijden!#REF!</f>
        <v>#REF!</v>
      </c>
      <c r="I1269" s="21" t="e">
        <f>IF(Wedstrijden!#REF!="Nee",0,IF(Wedstrijden!#REF!="Ja",1,""))</f>
        <v>#REF!</v>
      </c>
      <c r="J1269" s="21" t="e">
        <f>IF(Wedstrijden!#REF!&lt;&gt;"",Wedstrijden!#REF!,"")</f>
        <v>#REF!</v>
      </c>
      <c r="BJ1269" s="21">
        <f>IF(COUNTA(Wedstrijden!#REF!)&lt;&gt;0,1,"")</f>
        <v>1</v>
      </c>
      <c r="BK1269" s="21">
        <f t="shared" si="114"/>
        <v>2</v>
      </c>
      <c r="BL1269" s="21" t="e">
        <f>IF(Wedstrijden!#REF!="x","AA","")</f>
        <v>#REF!</v>
      </c>
      <c r="BM1269" s="21" t="e">
        <f>IF(Wedstrijden!#REF!="x","A","")</f>
        <v>#REF!</v>
      </c>
      <c r="BN1269" s="21" t="e">
        <f>IF(Wedstrijden!#REF!="x","B1","")</f>
        <v>#REF!</v>
      </c>
      <c r="BO1269" s="21" t="e">
        <f>IF(Wedstrijden!#REF!="x","BB","")</f>
        <v>#REF!</v>
      </c>
      <c r="BP1269" s="21" t="e">
        <f>IF(Wedstrijden!#REF!="x","B","")</f>
        <v>#REF!</v>
      </c>
      <c r="BQ1269" s="21" t="e">
        <f>IF(Wedstrijden!#REF!="x","L1","")</f>
        <v>#REF!</v>
      </c>
      <c r="BR1269" s="21" t="e">
        <f>IF(Wedstrijden!#REF!="x","L2","")</f>
        <v>#REF!</v>
      </c>
      <c r="BS1269" s="21" t="e">
        <f>IF(Wedstrijden!#REF!="x","M1","")</f>
        <v>#REF!</v>
      </c>
      <c r="BT1269" s="21" t="e">
        <f>IF(Wedstrijden!#REF!="x","M2","")</f>
        <v>#REF!</v>
      </c>
      <c r="BU1269" s="21" t="e">
        <f>IF(Wedstrijden!#REF!="x","Z1","")</f>
        <v>#REF!</v>
      </c>
      <c r="BV1269" s="21" t="e">
        <f>IF(Wedstrijden!#REF!="x","Z2","")</f>
        <v>#REF!</v>
      </c>
      <c r="BW1269" s="21">
        <f>IF(COUNTA(Wedstrijden!#REF!)&lt;&gt;0,1,"")</f>
        <v>1</v>
      </c>
      <c r="BX1269" s="21">
        <f t="shared" si="115"/>
        <v>1</v>
      </c>
      <c r="BY1269" s="21" t="e">
        <f>IF(Wedstrijden!#REF!="x","BB","")</f>
        <v>#REF!</v>
      </c>
      <c r="BZ1269" s="21" t="e">
        <f>IF(Wedstrijden!#REF!="x","B","")</f>
        <v>#REF!</v>
      </c>
      <c r="CA1269" s="21" t="e">
        <f>IF(Wedstrijden!#REF!="x","L1","")</f>
        <v>#REF!</v>
      </c>
      <c r="CB1269" s="21" t="e">
        <f>IF(Wedstrijden!#REF!="x","L2","")</f>
        <v>#REF!</v>
      </c>
      <c r="CC1269" s="21" t="e">
        <f>IF(Wedstrijden!#REF!="x","M1","")</f>
        <v>#REF!</v>
      </c>
      <c r="CD1269" s="21" t="e">
        <f>IF(Wedstrijden!#REF!="x","M2","")</f>
        <v>#REF!</v>
      </c>
      <c r="CE1269" s="21" t="e">
        <f>IF(Wedstrijden!#REF!="x","Z1","")</f>
        <v>#REF!</v>
      </c>
      <c r="CF1269" s="21" t="e">
        <f>IF(Wedstrijden!#REF!="x","Z2","")</f>
        <v>#REF!</v>
      </c>
      <c r="CG1269" s="21" t="e">
        <f>IF(Wedstrijden!#REF!="x","ZZL","")</f>
        <v>#REF!</v>
      </c>
      <c r="CL1269" s="21">
        <f>IF(COUNTA(Wedstrijden!#REF!)&lt;&gt;0,2,"")</f>
        <v>2</v>
      </c>
      <c r="CM1269" s="21">
        <f t="shared" si="116"/>
        <v>2</v>
      </c>
      <c r="CN1269" s="21" t="e">
        <f>IF(Wedstrijden!#REF!="x","AA","")</f>
        <v>#REF!</v>
      </c>
      <c r="CO1269" s="21" t="e">
        <f>IF(Wedstrijden!#REF!="x","A","")</f>
        <v>#REF!</v>
      </c>
      <c r="CP1269" s="21" t="e">
        <f>IF(Wedstrijden!#REF!="x","BB","")</f>
        <v>#REF!</v>
      </c>
      <c r="CQ1269" s="21" t="e">
        <f>IF(Wedstrijden!#REF!="x","B","")</f>
        <v>#REF!</v>
      </c>
      <c r="CR1269" s="21" t="e">
        <f>IF(Wedstrijden!#REF!="x","L","")</f>
        <v>#REF!</v>
      </c>
      <c r="CS1269" s="21" t="e">
        <f>IF(Wedstrijden!#REF!="x","M","")</f>
        <v>#REF!</v>
      </c>
      <c r="CT1269" s="21" t="e">
        <f>IF(Wedstrijden!#REF!="x","Z","")</f>
        <v>#REF!</v>
      </c>
      <c r="CU1269" s="21" t="e">
        <f>IF(Wedstrijden!#REF!="x","ZZ","")</f>
        <v>#REF!</v>
      </c>
      <c r="CV1269" s="21">
        <f>IF(COUNTA(Wedstrijden!#REF!)&lt;&gt;0,2,"")</f>
        <v>2</v>
      </c>
      <c r="CW1269" s="21">
        <f t="shared" si="117"/>
        <v>1</v>
      </c>
      <c r="CX1269" s="21" t="e">
        <f>IF(Wedstrijden!#REF!="x","BB","")</f>
        <v>#REF!</v>
      </c>
      <c r="CY1269" s="21" t="e">
        <f>IF(Wedstrijden!#REF!="x","B","")</f>
        <v>#REF!</v>
      </c>
      <c r="CZ1269" s="21" t="e">
        <f>IF(Wedstrijden!#REF!="x","L","")</f>
        <v>#REF!</v>
      </c>
      <c r="DA1269" s="21" t="e">
        <f>IF(Wedstrijden!#REF!="x","M","")</f>
        <v>#REF!</v>
      </c>
      <c r="DB1269" s="21" t="e">
        <f>IF(Wedstrijden!#REF!="x","Z","")</f>
        <v>#REF!</v>
      </c>
      <c r="DC1269" s="21" t="e">
        <f>IF(Wedstrijden!#REF!="x","ZZ","")</f>
        <v>#REF!</v>
      </c>
      <c r="DD1269" s="21" t="e">
        <f>IF(Wedstrijden!#REF!="x","1.40","")</f>
        <v>#REF!</v>
      </c>
      <c r="DE1269" s="21">
        <f>IF(COUNTA(Wedstrijden!#REF!)&lt;&gt;0,6,"")</f>
        <v>6</v>
      </c>
      <c r="DF1269" s="21">
        <f t="shared" si="118"/>
        <v>2</v>
      </c>
      <c r="DG1269" s="21" t="e">
        <f>IF(Wedstrijden!#REF!="x","L","")</f>
        <v>#REF!</v>
      </c>
      <c r="DH1269" s="21" t="e">
        <f>IF(Wedstrijden!#REF!="x","M","")</f>
        <v>#REF!</v>
      </c>
      <c r="DI1269" s="21" t="e">
        <f>IF(Wedstrijden!#REF!="x","Z","")</f>
        <v>#REF!</v>
      </c>
      <c r="DJ1269" s="21" t="e">
        <f>IF(Wedstrijden!#REF!="x","Z","")</f>
        <v>#REF!</v>
      </c>
      <c r="DK1269" s="21">
        <f>IF(COUNTA(Wedstrijden!#REF!)&lt;&gt;0,6,"")</f>
        <v>6</v>
      </c>
      <c r="DL1269" s="21">
        <f t="shared" si="119"/>
        <v>1</v>
      </c>
      <c r="DM1269" s="21" t="e">
        <f>IF(Wedstrijden!#REF!="x","L","")</f>
        <v>#REF!</v>
      </c>
      <c r="DN1269" s="21" t="e">
        <f>IF(Wedstrijden!#REF!="x","M","")</f>
        <v>#REF!</v>
      </c>
      <c r="DO1269" s="21" t="e">
        <f>IF(Wedstrijden!#REF!="x","Z","")</f>
        <v>#REF!</v>
      </c>
      <c r="DP1269" s="21" t="e">
        <f>IF(Wedstrijden!#REF!="x","Z","")</f>
        <v>#REF!</v>
      </c>
    </row>
    <row r="1270" spans="1:120" ht="14.4" x14ac:dyDescent="0.3">
      <c r="A1270" s="23">
        <f>Wedstrijden!B1193</f>
        <v>0</v>
      </c>
      <c r="B1270" s="21" t="str">
        <f>IFERROR(VLOOKUP(Wedstrijden!D1193,Wedstrijdlocaties!$B$2:$E$600,2,FALSE),"")</f>
        <v/>
      </c>
      <c r="C1270" s="21">
        <f>Wedstrijden!E1193</f>
        <v>0</v>
      </c>
      <c r="D1270" s="21" t="str">
        <f>IFERROR(VLOOKUP(Wedstrijden!F1193,Organisaties!$B$2:$C$500,2,FALSE),"")</f>
        <v/>
      </c>
      <c r="E1270" s="21" t="str">
        <f>IFERROR(VLOOKUP(Wedstrijden!F1193,Organisaties!$B$2:$G$500,5,FALSE),"")</f>
        <v/>
      </c>
      <c r="F1270" s="21" t="e">
        <f>IF(Wedstrijden!#REF!&lt;&gt;"",Wedstrijden!#REF!,"")</f>
        <v>#REF!</v>
      </c>
      <c r="G1270" s="21" t="e">
        <f>IF(Wedstrijden!#REF!="Indoor",1,0)</f>
        <v>#REF!</v>
      </c>
      <c r="H1270" s="21" t="e">
        <f>Wedstrijden!#REF!</f>
        <v>#REF!</v>
      </c>
      <c r="I1270" s="21" t="e">
        <f>IF(Wedstrijden!#REF!="Nee",0,IF(Wedstrijden!#REF!="Ja",1,""))</f>
        <v>#REF!</v>
      </c>
      <c r="J1270" s="21" t="e">
        <f>IF(Wedstrijden!#REF!&lt;&gt;"",Wedstrijden!#REF!,"")</f>
        <v>#REF!</v>
      </c>
      <c r="BJ1270" s="21">
        <f>IF(COUNTA(Wedstrijden!#REF!)&lt;&gt;0,1,"")</f>
        <v>1</v>
      </c>
      <c r="BK1270" s="21">
        <f t="shared" si="114"/>
        <v>2</v>
      </c>
      <c r="BL1270" s="21" t="e">
        <f>IF(Wedstrijden!#REF!="x","AA","")</f>
        <v>#REF!</v>
      </c>
      <c r="BM1270" s="21" t="e">
        <f>IF(Wedstrijden!#REF!="x","A","")</f>
        <v>#REF!</v>
      </c>
      <c r="BN1270" s="21" t="e">
        <f>IF(Wedstrijden!#REF!="x","B1","")</f>
        <v>#REF!</v>
      </c>
      <c r="BO1270" s="21" t="e">
        <f>IF(Wedstrijden!#REF!="x","BB","")</f>
        <v>#REF!</v>
      </c>
      <c r="BP1270" s="21" t="e">
        <f>IF(Wedstrijden!#REF!="x","B","")</f>
        <v>#REF!</v>
      </c>
      <c r="BQ1270" s="21" t="e">
        <f>IF(Wedstrijden!#REF!="x","L1","")</f>
        <v>#REF!</v>
      </c>
      <c r="BR1270" s="21" t="e">
        <f>IF(Wedstrijden!#REF!="x","L2","")</f>
        <v>#REF!</v>
      </c>
      <c r="BS1270" s="21" t="e">
        <f>IF(Wedstrijden!#REF!="x","M1","")</f>
        <v>#REF!</v>
      </c>
      <c r="BT1270" s="21" t="e">
        <f>IF(Wedstrijden!#REF!="x","M2","")</f>
        <v>#REF!</v>
      </c>
      <c r="BU1270" s="21" t="e">
        <f>IF(Wedstrijden!#REF!="x","Z1","")</f>
        <v>#REF!</v>
      </c>
      <c r="BV1270" s="21" t="e">
        <f>IF(Wedstrijden!#REF!="x","Z2","")</f>
        <v>#REF!</v>
      </c>
      <c r="BW1270" s="21">
        <f>IF(COUNTA(Wedstrijden!#REF!)&lt;&gt;0,1,"")</f>
        <v>1</v>
      </c>
      <c r="BX1270" s="21">
        <f t="shared" si="115"/>
        <v>1</v>
      </c>
      <c r="BY1270" s="21" t="e">
        <f>IF(Wedstrijden!#REF!="x","BB","")</f>
        <v>#REF!</v>
      </c>
      <c r="BZ1270" s="21" t="e">
        <f>IF(Wedstrijden!#REF!="x","B","")</f>
        <v>#REF!</v>
      </c>
      <c r="CA1270" s="21" t="e">
        <f>IF(Wedstrijden!#REF!="x","L1","")</f>
        <v>#REF!</v>
      </c>
      <c r="CB1270" s="21" t="e">
        <f>IF(Wedstrijden!#REF!="x","L2","")</f>
        <v>#REF!</v>
      </c>
      <c r="CC1270" s="21" t="e">
        <f>IF(Wedstrijden!#REF!="x","M1","")</f>
        <v>#REF!</v>
      </c>
      <c r="CD1270" s="21" t="e">
        <f>IF(Wedstrijden!#REF!="x","M2","")</f>
        <v>#REF!</v>
      </c>
      <c r="CE1270" s="21" t="e">
        <f>IF(Wedstrijden!#REF!="x","Z1","")</f>
        <v>#REF!</v>
      </c>
      <c r="CF1270" s="21" t="e">
        <f>IF(Wedstrijden!#REF!="x","Z2","")</f>
        <v>#REF!</v>
      </c>
      <c r="CG1270" s="21" t="e">
        <f>IF(Wedstrijden!#REF!="x","ZZL","")</f>
        <v>#REF!</v>
      </c>
      <c r="CL1270" s="21">
        <f>IF(COUNTA(Wedstrijden!#REF!)&lt;&gt;0,2,"")</f>
        <v>2</v>
      </c>
      <c r="CM1270" s="21">
        <f t="shared" si="116"/>
        <v>2</v>
      </c>
      <c r="CN1270" s="21" t="e">
        <f>IF(Wedstrijden!#REF!="x","AA","")</f>
        <v>#REF!</v>
      </c>
      <c r="CO1270" s="21" t="e">
        <f>IF(Wedstrijden!#REF!="x","A","")</f>
        <v>#REF!</v>
      </c>
      <c r="CP1270" s="21" t="e">
        <f>IF(Wedstrijden!#REF!="x","BB","")</f>
        <v>#REF!</v>
      </c>
      <c r="CQ1270" s="21" t="e">
        <f>IF(Wedstrijden!#REF!="x","B","")</f>
        <v>#REF!</v>
      </c>
      <c r="CR1270" s="21" t="e">
        <f>IF(Wedstrijden!#REF!="x","L","")</f>
        <v>#REF!</v>
      </c>
      <c r="CS1270" s="21" t="e">
        <f>IF(Wedstrijden!#REF!="x","M","")</f>
        <v>#REF!</v>
      </c>
      <c r="CT1270" s="21" t="e">
        <f>IF(Wedstrijden!#REF!="x","Z","")</f>
        <v>#REF!</v>
      </c>
      <c r="CU1270" s="21" t="e">
        <f>IF(Wedstrijden!#REF!="x","ZZ","")</f>
        <v>#REF!</v>
      </c>
      <c r="CV1270" s="21">
        <f>IF(COUNTA(Wedstrijden!#REF!)&lt;&gt;0,2,"")</f>
        <v>2</v>
      </c>
      <c r="CW1270" s="21">
        <f t="shared" si="117"/>
        <v>1</v>
      </c>
      <c r="CX1270" s="21" t="e">
        <f>IF(Wedstrijden!#REF!="x","BB","")</f>
        <v>#REF!</v>
      </c>
      <c r="CY1270" s="21" t="e">
        <f>IF(Wedstrijden!#REF!="x","B","")</f>
        <v>#REF!</v>
      </c>
      <c r="CZ1270" s="21" t="e">
        <f>IF(Wedstrijden!#REF!="x","L","")</f>
        <v>#REF!</v>
      </c>
      <c r="DA1270" s="21" t="e">
        <f>IF(Wedstrijden!#REF!="x","M","")</f>
        <v>#REF!</v>
      </c>
      <c r="DB1270" s="21" t="e">
        <f>IF(Wedstrijden!#REF!="x","Z","")</f>
        <v>#REF!</v>
      </c>
      <c r="DC1270" s="21" t="e">
        <f>IF(Wedstrijden!#REF!="x","ZZ","")</f>
        <v>#REF!</v>
      </c>
      <c r="DD1270" s="21" t="e">
        <f>IF(Wedstrijden!#REF!="x","1.40","")</f>
        <v>#REF!</v>
      </c>
      <c r="DE1270" s="21">
        <f>IF(COUNTA(Wedstrijden!#REF!)&lt;&gt;0,6,"")</f>
        <v>6</v>
      </c>
      <c r="DF1270" s="21">
        <f t="shared" si="118"/>
        <v>2</v>
      </c>
      <c r="DG1270" s="21" t="e">
        <f>IF(Wedstrijden!#REF!="x","L","")</f>
        <v>#REF!</v>
      </c>
      <c r="DH1270" s="21" t="e">
        <f>IF(Wedstrijden!#REF!="x","M","")</f>
        <v>#REF!</v>
      </c>
      <c r="DI1270" s="21" t="e">
        <f>IF(Wedstrijden!#REF!="x","Z","")</f>
        <v>#REF!</v>
      </c>
      <c r="DJ1270" s="21" t="e">
        <f>IF(Wedstrijden!#REF!="x","Z","")</f>
        <v>#REF!</v>
      </c>
      <c r="DK1270" s="21">
        <f>IF(COUNTA(Wedstrijden!#REF!)&lt;&gt;0,6,"")</f>
        <v>6</v>
      </c>
      <c r="DL1270" s="21">
        <f t="shared" si="119"/>
        <v>1</v>
      </c>
      <c r="DM1270" s="21" t="e">
        <f>IF(Wedstrijden!#REF!="x","L","")</f>
        <v>#REF!</v>
      </c>
      <c r="DN1270" s="21" t="e">
        <f>IF(Wedstrijden!#REF!="x","M","")</f>
        <v>#REF!</v>
      </c>
      <c r="DO1270" s="21" t="e">
        <f>IF(Wedstrijden!#REF!="x","Z","")</f>
        <v>#REF!</v>
      </c>
      <c r="DP1270" s="21" t="e">
        <f>IF(Wedstrijden!#REF!="x","Z","")</f>
        <v>#REF!</v>
      </c>
    </row>
    <row r="1271" spans="1:120" ht="14.4" x14ac:dyDescent="0.3">
      <c r="A1271" s="23">
        <f>Wedstrijden!B1194</f>
        <v>0</v>
      </c>
      <c r="B1271" s="21" t="str">
        <f>IFERROR(VLOOKUP(Wedstrijden!D1194,Wedstrijdlocaties!$B$2:$E$600,2,FALSE),"")</f>
        <v/>
      </c>
      <c r="C1271" s="21">
        <f>Wedstrijden!E1194</f>
        <v>0</v>
      </c>
      <c r="D1271" s="21" t="str">
        <f>IFERROR(VLOOKUP(Wedstrijden!F1194,Organisaties!$B$2:$C$500,2,FALSE),"")</f>
        <v/>
      </c>
      <c r="E1271" s="21" t="str">
        <f>IFERROR(VLOOKUP(Wedstrijden!F1194,Organisaties!$B$2:$G$500,5,FALSE),"")</f>
        <v/>
      </c>
      <c r="F1271" s="21" t="e">
        <f>IF(Wedstrijden!#REF!&lt;&gt;"",Wedstrijden!#REF!,"")</f>
        <v>#REF!</v>
      </c>
      <c r="G1271" s="21" t="e">
        <f>IF(Wedstrijden!#REF!="Indoor",1,0)</f>
        <v>#REF!</v>
      </c>
      <c r="H1271" s="21" t="e">
        <f>Wedstrijden!#REF!</f>
        <v>#REF!</v>
      </c>
      <c r="I1271" s="21" t="e">
        <f>IF(Wedstrijden!#REF!="Nee",0,IF(Wedstrijden!#REF!="Ja",1,""))</f>
        <v>#REF!</v>
      </c>
      <c r="J1271" s="21" t="e">
        <f>IF(Wedstrijden!#REF!&lt;&gt;"",Wedstrijden!#REF!,"")</f>
        <v>#REF!</v>
      </c>
      <c r="BJ1271" s="21">
        <f>IF(COUNTA(Wedstrijden!#REF!)&lt;&gt;0,1,"")</f>
        <v>1</v>
      </c>
      <c r="BK1271" s="21">
        <f t="shared" si="114"/>
        <v>2</v>
      </c>
      <c r="BL1271" s="21" t="e">
        <f>IF(Wedstrijden!#REF!="x","AA","")</f>
        <v>#REF!</v>
      </c>
      <c r="BM1271" s="21" t="e">
        <f>IF(Wedstrijden!#REF!="x","A","")</f>
        <v>#REF!</v>
      </c>
      <c r="BN1271" s="21" t="e">
        <f>IF(Wedstrijden!#REF!="x","B1","")</f>
        <v>#REF!</v>
      </c>
      <c r="BO1271" s="21" t="e">
        <f>IF(Wedstrijden!#REF!="x","BB","")</f>
        <v>#REF!</v>
      </c>
      <c r="BP1271" s="21" t="e">
        <f>IF(Wedstrijden!#REF!="x","B","")</f>
        <v>#REF!</v>
      </c>
      <c r="BQ1271" s="21" t="e">
        <f>IF(Wedstrijden!#REF!="x","L1","")</f>
        <v>#REF!</v>
      </c>
      <c r="BR1271" s="21" t="e">
        <f>IF(Wedstrijden!#REF!="x","L2","")</f>
        <v>#REF!</v>
      </c>
      <c r="BS1271" s="21" t="e">
        <f>IF(Wedstrijden!#REF!="x","M1","")</f>
        <v>#REF!</v>
      </c>
      <c r="BT1271" s="21" t="e">
        <f>IF(Wedstrijden!#REF!="x","M2","")</f>
        <v>#REF!</v>
      </c>
      <c r="BU1271" s="21" t="e">
        <f>IF(Wedstrijden!#REF!="x","Z1","")</f>
        <v>#REF!</v>
      </c>
      <c r="BV1271" s="21" t="e">
        <f>IF(Wedstrijden!#REF!="x","Z2","")</f>
        <v>#REF!</v>
      </c>
      <c r="BW1271" s="21">
        <f>IF(COUNTA(Wedstrijden!#REF!)&lt;&gt;0,1,"")</f>
        <v>1</v>
      </c>
      <c r="BX1271" s="21">
        <f t="shared" si="115"/>
        <v>1</v>
      </c>
      <c r="BY1271" s="21" t="e">
        <f>IF(Wedstrijden!#REF!="x","BB","")</f>
        <v>#REF!</v>
      </c>
      <c r="BZ1271" s="21" t="e">
        <f>IF(Wedstrijden!#REF!="x","B","")</f>
        <v>#REF!</v>
      </c>
      <c r="CA1271" s="21" t="e">
        <f>IF(Wedstrijden!#REF!="x","L1","")</f>
        <v>#REF!</v>
      </c>
      <c r="CB1271" s="21" t="e">
        <f>IF(Wedstrijden!#REF!="x","L2","")</f>
        <v>#REF!</v>
      </c>
      <c r="CC1271" s="21" t="e">
        <f>IF(Wedstrijden!#REF!="x","M1","")</f>
        <v>#REF!</v>
      </c>
      <c r="CD1271" s="21" t="e">
        <f>IF(Wedstrijden!#REF!="x","M2","")</f>
        <v>#REF!</v>
      </c>
      <c r="CE1271" s="21" t="e">
        <f>IF(Wedstrijden!#REF!="x","Z1","")</f>
        <v>#REF!</v>
      </c>
      <c r="CF1271" s="21" t="e">
        <f>IF(Wedstrijden!#REF!="x","Z2","")</f>
        <v>#REF!</v>
      </c>
      <c r="CG1271" s="21" t="e">
        <f>IF(Wedstrijden!#REF!="x","ZZL","")</f>
        <v>#REF!</v>
      </c>
      <c r="CL1271" s="21">
        <f>IF(COUNTA(Wedstrijden!#REF!)&lt;&gt;0,2,"")</f>
        <v>2</v>
      </c>
      <c r="CM1271" s="21">
        <f t="shared" si="116"/>
        <v>2</v>
      </c>
      <c r="CN1271" s="21" t="e">
        <f>IF(Wedstrijden!#REF!="x","AA","")</f>
        <v>#REF!</v>
      </c>
      <c r="CO1271" s="21" t="e">
        <f>IF(Wedstrijden!#REF!="x","A","")</f>
        <v>#REF!</v>
      </c>
      <c r="CP1271" s="21" t="e">
        <f>IF(Wedstrijden!#REF!="x","BB","")</f>
        <v>#REF!</v>
      </c>
      <c r="CQ1271" s="21" t="e">
        <f>IF(Wedstrijden!#REF!="x","B","")</f>
        <v>#REF!</v>
      </c>
      <c r="CR1271" s="21" t="e">
        <f>IF(Wedstrijden!#REF!="x","L","")</f>
        <v>#REF!</v>
      </c>
      <c r="CS1271" s="21" t="e">
        <f>IF(Wedstrijden!#REF!="x","M","")</f>
        <v>#REF!</v>
      </c>
      <c r="CT1271" s="21" t="e">
        <f>IF(Wedstrijden!#REF!="x","Z","")</f>
        <v>#REF!</v>
      </c>
      <c r="CU1271" s="21" t="e">
        <f>IF(Wedstrijden!#REF!="x","ZZ","")</f>
        <v>#REF!</v>
      </c>
      <c r="CV1271" s="21">
        <f>IF(COUNTA(Wedstrijden!#REF!)&lt;&gt;0,2,"")</f>
        <v>2</v>
      </c>
      <c r="CW1271" s="21">
        <f t="shared" si="117"/>
        <v>1</v>
      </c>
      <c r="CX1271" s="21" t="e">
        <f>IF(Wedstrijden!#REF!="x","BB","")</f>
        <v>#REF!</v>
      </c>
      <c r="CY1271" s="21" t="e">
        <f>IF(Wedstrijden!#REF!="x","B","")</f>
        <v>#REF!</v>
      </c>
      <c r="CZ1271" s="21" t="e">
        <f>IF(Wedstrijden!#REF!="x","L","")</f>
        <v>#REF!</v>
      </c>
      <c r="DA1271" s="21" t="e">
        <f>IF(Wedstrijden!#REF!="x","M","")</f>
        <v>#REF!</v>
      </c>
      <c r="DB1271" s="21" t="e">
        <f>IF(Wedstrijden!#REF!="x","Z","")</f>
        <v>#REF!</v>
      </c>
      <c r="DC1271" s="21" t="e">
        <f>IF(Wedstrijden!#REF!="x","ZZ","")</f>
        <v>#REF!</v>
      </c>
      <c r="DD1271" s="21" t="e">
        <f>IF(Wedstrijden!#REF!="x","1.40","")</f>
        <v>#REF!</v>
      </c>
      <c r="DE1271" s="21">
        <f>IF(COUNTA(Wedstrijden!#REF!)&lt;&gt;0,6,"")</f>
        <v>6</v>
      </c>
      <c r="DF1271" s="21">
        <f t="shared" si="118"/>
        <v>2</v>
      </c>
      <c r="DG1271" s="21" t="e">
        <f>IF(Wedstrijden!#REF!="x","L","")</f>
        <v>#REF!</v>
      </c>
      <c r="DH1271" s="21" t="e">
        <f>IF(Wedstrijden!#REF!="x","M","")</f>
        <v>#REF!</v>
      </c>
      <c r="DI1271" s="21" t="e">
        <f>IF(Wedstrijden!#REF!="x","Z","")</f>
        <v>#REF!</v>
      </c>
      <c r="DJ1271" s="21" t="e">
        <f>IF(Wedstrijden!#REF!="x","Z","")</f>
        <v>#REF!</v>
      </c>
      <c r="DK1271" s="21">
        <f>IF(COUNTA(Wedstrijden!#REF!)&lt;&gt;0,6,"")</f>
        <v>6</v>
      </c>
      <c r="DL1271" s="21">
        <f t="shared" si="119"/>
        <v>1</v>
      </c>
      <c r="DM1271" s="21" t="e">
        <f>IF(Wedstrijden!#REF!="x","L","")</f>
        <v>#REF!</v>
      </c>
      <c r="DN1271" s="21" t="e">
        <f>IF(Wedstrijden!#REF!="x","M","")</f>
        <v>#REF!</v>
      </c>
      <c r="DO1271" s="21" t="e">
        <f>IF(Wedstrijden!#REF!="x","Z","")</f>
        <v>#REF!</v>
      </c>
      <c r="DP1271" s="21" t="e">
        <f>IF(Wedstrijden!#REF!="x","Z","")</f>
        <v>#REF!</v>
      </c>
    </row>
    <row r="1272" spans="1:120" ht="14.4" x14ac:dyDescent="0.3">
      <c r="A1272" s="23">
        <f>Wedstrijden!B1195</f>
        <v>0</v>
      </c>
      <c r="B1272" s="21" t="str">
        <f>IFERROR(VLOOKUP(Wedstrijden!D1195,Wedstrijdlocaties!$B$2:$E$600,2,FALSE),"")</f>
        <v/>
      </c>
      <c r="C1272" s="21">
        <f>Wedstrijden!E1195</f>
        <v>0</v>
      </c>
      <c r="D1272" s="21" t="str">
        <f>IFERROR(VLOOKUP(Wedstrijden!F1195,Organisaties!$B$2:$C$500,2,FALSE),"")</f>
        <v/>
      </c>
      <c r="E1272" s="21" t="str">
        <f>IFERROR(VLOOKUP(Wedstrijden!F1195,Organisaties!$B$2:$G$500,5,FALSE),"")</f>
        <v/>
      </c>
      <c r="F1272" s="21" t="e">
        <f>IF(Wedstrijden!#REF!&lt;&gt;"",Wedstrijden!#REF!,"")</f>
        <v>#REF!</v>
      </c>
      <c r="G1272" s="21" t="e">
        <f>IF(Wedstrijden!#REF!="Indoor",1,0)</f>
        <v>#REF!</v>
      </c>
      <c r="H1272" s="21" t="e">
        <f>Wedstrijden!#REF!</f>
        <v>#REF!</v>
      </c>
      <c r="I1272" s="21" t="e">
        <f>IF(Wedstrijden!#REF!="Nee",0,IF(Wedstrijden!#REF!="Ja",1,""))</f>
        <v>#REF!</v>
      </c>
      <c r="J1272" s="21" t="e">
        <f>IF(Wedstrijden!#REF!&lt;&gt;"",Wedstrijden!#REF!,"")</f>
        <v>#REF!</v>
      </c>
      <c r="BJ1272" s="21">
        <f>IF(COUNTA(Wedstrijden!#REF!)&lt;&gt;0,1,"")</f>
        <v>1</v>
      </c>
      <c r="BK1272" s="21">
        <f t="shared" si="114"/>
        <v>2</v>
      </c>
      <c r="BL1272" s="21" t="e">
        <f>IF(Wedstrijden!#REF!="x","AA","")</f>
        <v>#REF!</v>
      </c>
      <c r="BM1272" s="21" t="e">
        <f>IF(Wedstrijden!#REF!="x","A","")</f>
        <v>#REF!</v>
      </c>
      <c r="BN1272" s="21" t="e">
        <f>IF(Wedstrijden!#REF!="x","B1","")</f>
        <v>#REF!</v>
      </c>
      <c r="BO1272" s="21" t="e">
        <f>IF(Wedstrijden!#REF!="x","BB","")</f>
        <v>#REF!</v>
      </c>
      <c r="BP1272" s="21" t="e">
        <f>IF(Wedstrijden!#REF!="x","B","")</f>
        <v>#REF!</v>
      </c>
      <c r="BQ1272" s="21" t="e">
        <f>IF(Wedstrijden!#REF!="x","L1","")</f>
        <v>#REF!</v>
      </c>
      <c r="BR1272" s="21" t="e">
        <f>IF(Wedstrijden!#REF!="x","L2","")</f>
        <v>#REF!</v>
      </c>
      <c r="BS1272" s="21" t="e">
        <f>IF(Wedstrijden!#REF!="x","M1","")</f>
        <v>#REF!</v>
      </c>
      <c r="BT1272" s="21" t="e">
        <f>IF(Wedstrijden!#REF!="x","M2","")</f>
        <v>#REF!</v>
      </c>
      <c r="BU1272" s="21" t="e">
        <f>IF(Wedstrijden!#REF!="x","Z1","")</f>
        <v>#REF!</v>
      </c>
      <c r="BV1272" s="21" t="e">
        <f>IF(Wedstrijden!#REF!="x","Z2","")</f>
        <v>#REF!</v>
      </c>
      <c r="BW1272" s="21">
        <f>IF(COUNTA(Wedstrijden!#REF!)&lt;&gt;0,1,"")</f>
        <v>1</v>
      </c>
      <c r="BX1272" s="21">
        <f t="shared" si="115"/>
        <v>1</v>
      </c>
      <c r="BY1272" s="21" t="e">
        <f>IF(Wedstrijden!#REF!="x","BB","")</f>
        <v>#REF!</v>
      </c>
      <c r="BZ1272" s="21" t="e">
        <f>IF(Wedstrijden!#REF!="x","B","")</f>
        <v>#REF!</v>
      </c>
      <c r="CA1272" s="21" t="e">
        <f>IF(Wedstrijden!#REF!="x","L1","")</f>
        <v>#REF!</v>
      </c>
      <c r="CB1272" s="21" t="e">
        <f>IF(Wedstrijden!#REF!="x","L2","")</f>
        <v>#REF!</v>
      </c>
      <c r="CC1272" s="21" t="e">
        <f>IF(Wedstrijden!#REF!="x","M1","")</f>
        <v>#REF!</v>
      </c>
      <c r="CD1272" s="21" t="e">
        <f>IF(Wedstrijden!#REF!="x","M2","")</f>
        <v>#REF!</v>
      </c>
      <c r="CE1272" s="21" t="e">
        <f>IF(Wedstrijden!#REF!="x","Z1","")</f>
        <v>#REF!</v>
      </c>
      <c r="CF1272" s="21" t="e">
        <f>IF(Wedstrijden!#REF!="x","Z2","")</f>
        <v>#REF!</v>
      </c>
      <c r="CG1272" s="21" t="e">
        <f>IF(Wedstrijden!#REF!="x","ZZL","")</f>
        <v>#REF!</v>
      </c>
      <c r="CL1272" s="21">
        <f>IF(COUNTA(Wedstrijden!#REF!)&lt;&gt;0,2,"")</f>
        <v>2</v>
      </c>
      <c r="CM1272" s="21">
        <f t="shared" si="116"/>
        <v>2</v>
      </c>
      <c r="CN1272" s="21" t="e">
        <f>IF(Wedstrijden!#REF!="x","AA","")</f>
        <v>#REF!</v>
      </c>
      <c r="CO1272" s="21" t="e">
        <f>IF(Wedstrijden!#REF!="x","A","")</f>
        <v>#REF!</v>
      </c>
      <c r="CP1272" s="21" t="e">
        <f>IF(Wedstrijden!#REF!="x","BB","")</f>
        <v>#REF!</v>
      </c>
      <c r="CQ1272" s="21" t="e">
        <f>IF(Wedstrijden!#REF!="x","B","")</f>
        <v>#REF!</v>
      </c>
      <c r="CR1272" s="21" t="e">
        <f>IF(Wedstrijden!#REF!="x","L","")</f>
        <v>#REF!</v>
      </c>
      <c r="CS1272" s="21" t="e">
        <f>IF(Wedstrijden!#REF!="x","M","")</f>
        <v>#REF!</v>
      </c>
      <c r="CT1272" s="21" t="e">
        <f>IF(Wedstrijden!#REF!="x","Z","")</f>
        <v>#REF!</v>
      </c>
      <c r="CU1272" s="21" t="e">
        <f>IF(Wedstrijden!#REF!="x","ZZ","")</f>
        <v>#REF!</v>
      </c>
      <c r="CV1272" s="21">
        <f>IF(COUNTA(Wedstrijden!#REF!)&lt;&gt;0,2,"")</f>
        <v>2</v>
      </c>
      <c r="CW1272" s="21">
        <f t="shared" si="117"/>
        <v>1</v>
      </c>
      <c r="CX1272" s="21" t="e">
        <f>IF(Wedstrijden!#REF!="x","BB","")</f>
        <v>#REF!</v>
      </c>
      <c r="CY1272" s="21" t="e">
        <f>IF(Wedstrijden!#REF!="x","B","")</f>
        <v>#REF!</v>
      </c>
      <c r="CZ1272" s="21" t="e">
        <f>IF(Wedstrijden!#REF!="x","L","")</f>
        <v>#REF!</v>
      </c>
      <c r="DA1272" s="21" t="e">
        <f>IF(Wedstrijden!#REF!="x","M","")</f>
        <v>#REF!</v>
      </c>
      <c r="DB1272" s="21" t="e">
        <f>IF(Wedstrijden!#REF!="x","Z","")</f>
        <v>#REF!</v>
      </c>
      <c r="DC1272" s="21" t="e">
        <f>IF(Wedstrijden!#REF!="x","ZZ","")</f>
        <v>#REF!</v>
      </c>
      <c r="DD1272" s="21" t="e">
        <f>IF(Wedstrijden!#REF!="x","1.40","")</f>
        <v>#REF!</v>
      </c>
      <c r="DE1272" s="21">
        <f>IF(COUNTA(Wedstrijden!#REF!)&lt;&gt;0,6,"")</f>
        <v>6</v>
      </c>
      <c r="DF1272" s="21">
        <f t="shared" si="118"/>
        <v>2</v>
      </c>
      <c r="DG1272" s="21" t="e">
        <f>IF(Wedstrijden!#REF!="x","L","")</f>
        <v>#REF!</v>
      </c>
      <c r="DH1272" s="21" t="e">
        <f>IF(Wedstrijden!#REF!="x","M","")</f>
        <v>#REF!</v>
      </c>
      <c r="DI1272" s="21" t="e">
        <f>IF(Wedstrijden!#REF!="x","Z","")</f>
        <v>#REF!</v>
      </c>
      <c r="DJ1272" s="21" t="e">
        <f>IF(Wedstrijden!#REF!="x","Z","")</f>
        <v>#REF!</v>
      </c>
      <c r="DK1272" s="21">
        <f>IF(COUNTA(Wedstrijden!#REF!)&lt;&gt;0,6,"")</f>
        <v>6</v>
      </c>
      <c r="DL1272" s="21">
        <f t="shared" si="119"/>
        <v>1</v>
      </c>
      <c r="DM1272" s="21" t="e">
        <f>IF(Wedstrijden!#REF!="x","L","")</f>
        <v>#REF!</v>
      </c>
      <c r="DN1272" s="21" t="e">
        <f>IF(Wedstrijden!#REF!="x","M","")</f>
        <v>#REF!</v>
      </c>
      <c r="DO1272" s="21" t="e">
        <f>IF(Wedstrijden!#REF!="x","Z","")</f>
        <v>#REF!</v>
      </c>
      <c r="DP1272" s="21" t="e">
        <f>IF(Wedstrijden!#REF!="x","Z","")</f>
        <v>#REF!</v>
      </c>
    </row>
    <row r="1273" spans="1:120" ht="14.4" x14ac:dyDescent="0.3">
      <c r="A1273" s="23">
        <f>Wedstrijden!B1196</f>
        <v>0</v>
      </c>
      <c r="B1273" s="21" t="str">
        <f>IFERROR(VLOOKUP(Wedstrijden!D1196,Wedstrijdlocaties!$B$2:$E$600,2,FALSE),"")</f>
        <v/>
      </c>
      <c r="C1273" s="21">
        <f>Wedstrijden!E1196</f>
        <v>0</v>
      </c>
      <c r="D1273" s="21" t="str">
        <f>IFERROR(VLOOKUP(Wedstrijden!F1196,Organisaties!$B$2:$C$500,2,FALSE),"")</f>
        <v/>
      </c>
      <c r="E1273" s="21" t="str">
        <f>IFERROR(VLOOKUP(Wedstrijden!F1196,Organisaties!$B$2:$G$500,5,FALSE),"")</f>
        <v/>
      </c>
      <c r="F1273" s="21" t="e">
        <f>IF(Wedstrijden!#REF!&lt;&gt;"",Wedstrijden!#REF!,"")</f>
        <v>#REF!</v>
      </c>
      <c r="G1273" s="21" t="e">
        <f>IF(Wedstrijden!#REF!="Indoor",1,0)</f>
        <v>#REF!</v>
      </c>
      <c r="H1273" s="21" t="e">
        <f>Wedstrijden!#REF!</f>
        <v>#REF!</v>
      </c>
      <c r="I1273" s="21" t="e">
        <f>IF(Wedstrijden!#REF!="Nee",0,IF(Wedstrijden!#REF!="Ja",1,""))</f>
        <v>#REF!</v>
      </c>
      <c r="J1273" s="21" t="e">
        <f>IF(Wedstrijden!#REF!&lt;&gt;"",Wedstrijden!#REF!,"")</f>
        <v>#REF!</v>
      </c>
      <c r="BJ1273" s="21">
        <f>IF(COUNTA(Wedstrijden!#REF!)&lt;&gt;0,1,"")</f>
        <v>1</v>
      </c>
      <c r="BK1273" s="21">
        <f t="shared" si="114"/>
        <v>2</v>
      </c>
      <c r="BL1273" s="21" t="e">
        <f>IF(Wedstrijden!#REF!="x","AA","")</f>
        <v>#REF!</v>
      </c>
      <c r="BM1273" s="21" t="e">
        <f>IF(Wedstrijden!#REF!="x","A","")</f>
        <v>#REF!</v>
      </c>
      <c r="BN1273" s="21" t="e">
        <f>IF(Wedstrijden!#REF!="x","B1","")</f>
        <v>#REF!</v>
      </c>
      <c r="BO1273" s="21" t="e">
        <f>IF(Wedstrijden!#REF!="x","BB","")</f>
        <v>#REF!</v>
      </c>
      <c r="BP1273" s="21" t="e">
        <f>IF(Wedstrijden!#REF!="x","B","")</f>
        <v>#REF!</v>
      </c>
      <c r="BQ1273" s="21" t="e">
        <f>IF(Wedstrijden!#REF!="x","L1","")</f>
        <v>#REF!</v>
      </c>
      <c r="BR1273" s="21" t="e">
        <f>IF(Wedstrijden!#REF!="x","L2","")</f>
        <v>#REF!</v>
      </c>
      <c r="BS1273" s="21" t="e">
        <f>IF(Wedstrijden!#REF!="x","M1","")</f>
        <v>#REF!</v>
      </c>
      <c r="BT1273" s="21" t="e">
        <f>IF(Wedstrijden!#REF!="x","M2","")</f>
        <v>#REF!</v>
      </c>
      <c r="BU1273" s="21" t="e">
        <f>IF(Wedstrijden!#REF!="x","Z1","")</f>
        <v>#REF!</v>
      </c>
      <c r="BV1273" s="21" t="e">
        <f>IF(Wedstrijden!#REF!="x","Z2","")</f>
        <v>#REF!</v>
      </c>
      <c r="BW1273" s="21">
        <f>IF(COUNTA(Wedstrijden!#REF!)&lt;&gt;0,1,"")</f>
        <v>1</v>
      </c>
      <c r="BX1273" s="21">
        <f t="shared" si="115"/>
        <v>1</v>
      </c>
      <c r="BY1273" s="21" t="e">
        <f>IF(Wedstrijden!#REF!="x","BB","")</f>
        <v>#REF!</v>
      </c>
      <c r="BZ1273" s="21" t="e">
        <f>IF(Wedstrijden!#REF!="x","B","")</f>
        <v>#REF!</v>
      </c>
      <c r="CA1273" s="21" t="e">
        <f>IF(Wedstrijden!#REF!="x","L1","")</f>
        <v>#REF!</v>
      </c>
      <c r="CB1273" s="21" t="e">
        <f>IF(Wedstrijden!#REF!="x","L2","")</f>
        <v>#REF!</v>
      </c>
      <c r="CC1273" s="21" t="e">
        <f>IF(Wedstrijden!#REF!="x","M1","")</f>
        <v>#REF!</v>
      </c>
      <c r="CD1273" s="21" t="e">
        <f>IF(Wedstrijden!#REF!="x","M2","")</f>
        <v>#REF!</v>
      </c>
      <c r="CE1273" s="21" t="e">
        <f>IF(Wedstrijden!#REF!="x","Z1","")</f>
        <v>#REF!</v>
      </c>
      <c r="CF1273" s="21" t="e">
        <f>IF(Wedstrijden!#REF!="x","Z2","")</f>
        <v>#REF!</v>
      </c>
      <c r="CG1273" s="21" t="e">
        <f>IF(Wedstrijden!#REF!="x","ZZL","")</f>
        <v>#REF!</v>
      </c>
      <c r="CL1273" s="21">
        <f>IF(COUNTA(Wedstrijden!#REF!)&lt;&gt;0,2,"")</f>
        <v>2</v>
      </c>
      <c r="CM1273" s="21">
        <f t="shared" si="116"/>
        <v>2</v>
      </c>
      <c r="CN1273" s="21" t="e">
        <f>IF(Wedstrijden!#REF!="x","AA","")</f>
        <v>#REF!</v>
      </c>
      <c r="CO1273" s="21" t="e">
        <f>IF(Wedstrijden!#REF!="x","A","")</f>
        <v>#REF!</v>
      </c>
      <c r="CP1273" s="21" t="e">
        <f>IF(Wedstrijden!#REF!="x","BB","")</f>
        <v>#REF!</v>
      </c>
      <c r="CQ1273" s="21" t="e">
        <f>IF(Wedstrijden!#REF!="x","B","")</f>
        <v>#REF!</v>
      </c>
      <c r="CR1273" s="21" t="e">
        <f>IF(Wedstrijden!#REF!="x","L","")</f>
        <v>#REF!</v>
      </c>
      <c r="CS1273" s="21" t="e">
        <f>IF(Wedstrijden!#REF!="x","M","")</f>
        <v>#REF!</v>
      </c>
      <c r="CT1273" s="21" t="e">
        <f>IF(Wedstrijden!#REF!="x","Z","")</f>
        <v>#REF!</v>
      </c>
      <c r="CU1273" s="21" t="e">
        <f>IF(Wedstrijden!#REF!="x","ZZ","")</f>
        <v>#REF!</v>
      </c>
      <c r="CV1273" s="21">
        <f>IF(COUNTA(Wedstrijden!#REF!)&lt;&gt;0,2,"")</f>
        <v>2</v>
      </c>
      <c r="CW1273" s="21">
        <f t="shared" si="117"/>
        <v>1</v>
      </c>
      <c r="CX1273" s="21" t="e">
        <f>IF(Wedstrijden!#REF!="x","BB","")</f>
        <v>#REF!</v>
      </c>
      <c r="CY1273" s="21" t="e">
        <f>IF(Wedstrijden!#REF!="x","B","")</f>
        <v>#REF!</v>
      </c>
      <c r="CZ1273" s="21" t="e">
        <f>IF(Wedstrijden!#REF!="x","L","")</f>
        <v>#REF!</v>
      </c>
      <c r="DA1273" s="21" t="e">
        <f>IF(Wedstrijden!#REF!="x","M","")</f>
        <v>#REF!</v>
      </c>
      <c r="DB1273" s="21" t="e">
        <f>IF(Wedstrijden!#REF!="x","Z","")</f>
        <v>#REF!</v>
      </c>
      <c r="DC1273" s="21" t="e">
        <f>IF(Wedstrijden!#REF!="x","ZZ","")</f>
        <v>#REF!</v>
      </c>
      <c r="DD1273" s="21" t="e">
        <f>IF(Wedstrijden!#REF!="x","1.40","")</f>
        <v>#REF!</v>
      </c>
      <c r="DE1273" s="21">
        <f>IF(COUNTA(Wedstrijden!#REF!)&lt;&gt;0,6,"")</f>
        <v>6</v>
      </c>
      <c r="DF1273" s="21">
        <f t="shared" si="118"/>
        <v>2</v>
      </c>
      <c r="DG1273" s="21" t="e">
        <f>IF(Wedstrijden!#REF!="x","L","")</f>
        <v>#REF!</v>
      </c>
      <c r="DH1273" s="21" t="e">
        <f>IF(Wedstrijden!#REF!="x","M","")</f>
        <v>#REF!</v>
      </c>
      <c r="DI1273" s="21" t="e">
        <f>IF(Wedstrijden!#REF!="x","Z","")</f>
        <v>#REF!</v>
      </c>
      <c r="DJ1273" s="21" t="e">
        <f>IF(Wedstrijden!#REF!="x","Z","")</f>
        <v>#REF!</v>
      </c>
      <c r="DK1273" s="21">
        <f>IF(COUNTA(Wedstrijden!#REF!)&lt;&gt;0,6,"")</f>
        <v>6</v>
      </c>
      <c r="DL1273" s="21">
        <f t="shared" si="119"/>
        <v>1</v>
      </c>
      <c r="DM1273" s="21" t="e">
        <f>IF(Wedstrijden!#REF!="x","L","")</f>
        <v>#REF!</v>
      </c>
      <c r="DN1273" s="21" t="e">
        <f>IF(Wedstrijden!#REF!="x","M","")</f>
        <v>#REF!</v>
      </c>
      <c r="DO1273" s="21" t="e">
        <f>IF(Wedstrijden!#REF!="x","Z","")</f>
        <v>#REF!</v>
      </c>
      <c r="DP1273" s="21" t="e">
        <f>IF(Wedstrijden!#REF!="x","Z","")</f>
        <v>#REF!</v>
      </c>
    </row>
    <row r="1274" spans="1:120" ht="14.4" x14ac:dyDescent="0.3">
      <c r="A1274" s="23">
        <f>Wedstrijden!B1197</f>
        <v>0</v>
      </c>
      <c r="B1274" s="21" t="str">
        <f>IFERROR(VLOOKUP(Wedstrijden!D1197,Wedstrijdlocaties!$B$2:$E$600,2,FALSE),"")</f>
        <v/>
      </c>
      <c r="C1274" s="21">
        <f>Wedstrijden!E1197</f>
        <v>0</v>
      </c>
      <c r="D1274" s="21" t="str">
        <f>IFERROR(VLOOKUP(Wedstrijden!F1197,Organisaties!$B$2:$C$500,2,FALSE),"")</f>
        <v/>
      </c>
      <c r="E1274" s="21" t="str">
        <f>IFERROR(VLOOKUP(Wedstrijden!F1197,Organisaties!$B$2:$G$500,5,FALSE),"")</f>
        <v/>
      </c>
      <c r="F1274" s="21" t="e">
        <f>IF(Wedstrijden!#REF!&lt;&gt;"",Wedstrijden!#REF!,"")</f>
        <v>#REF!</v>
      </c>
      <c r="G1274" s="21" t="e">
        <f>IF(Wedstrijden!#REF!="Indoor",1,0)</f>
        <v>#REF!</v>
      </c>
      <c r="H1274" s="21" t="e">
        <f>Wedstrijden!#REF!</f>
        <v>#REF!</v>
      </c>
      <c r="I1274" s="21" t="e">
        <f>IF(Wedstrijden!#REF!="Nee",0,IF(Wedstrijden!#REF!="Ja",1,""))</f>
        <v>#REF!</v>
      </c>
      <c r="J1274" s="21" t="e">
        <f>IF(Wedstrijden!#REF!&lt;&gt;"",Wedstrijden!#REF!,"")</f>
        <v>#REF!</v>
      </c>
      <c r="BJ1274" s="21">
        <f>IF(COUNTA(Wedstrijden!#REF!)&lt;&gt;0,1,"")</f>
        <v>1</v>
      </c>
      <c r="BK1274" s="21">
        <f t="shared" si="114"/>
        <v>2</v>
      </c>
      <c r="BL1274" s="21" t="e">
        <f>IF(Wedstrijden!#REF!="x","AA","")</f>
        <v>#REF!</v>
      </c>
      <c r="BM1274" s="21" t="e">
        <f>IF(Wedstrijden!#REF!="x","A","")</f>
        <v>#REF!</v>
      </c>
      <c r="BN1274" s="21" t="e">
        <f>IF(Wedstrijden!#REF!="x","B1","")</f>
        <v>#REF!</v>
      </c>
      <c r="BO1274" s="21" t="e">
        <f>IF(Wedstrijden!#REF!="x","BB","")</f>
        <v>#REF!</v>
      </c>
      <c r="BP1274" s="21" t="e">
        <f>IF(Wedstrijden!#REF!="x","B","")</f>
        <v>#REF!</v>
      </c>
      <c r="BQ1274" s="21" t="e">
        <f>IF(Wedstrijden!#REF!="x","L1","")</f>
        <v>#REF!</v>
      </c>
      <c r="BR1274" s="21" t="e">
        <f>IF(Wedstrijden!#REF!="x","L2","")</f>
        <v>#REF!</v>
      </c>
      <c r="BS1274" s="21" t="e">
        <f>IF(Wedstrijden!#REF!="x","M1","")</f>
        <v>#REF!</v>
      </c>
      <c r="BT1274" s="21" t="e">
        <f>IF(Wedstrijden!#REF!="x","M2","")</f>
        <v>#REF!</v>
      </c>
      <c r="BU1274" s="21" t="e">
        <f>IF(Wedstrijden!#REF!="x","Z1","")</f>
        <v>#REF!</v>
      </c>
      <c r="BV1274" s="21" t="e">
        <f>IF(Wedstrijden!#REF!="x","Z2","")</f>
        <v>#REF!</v>
      </c>
      <c r="BW1274" s="21">
        <f>IF(COUNTA(Wedstrijden!#REF!)&lt;&gt;0,1,"")</f>
        <v>1</v>
      </c>
      <c r="BX1274" s="21">
        <f t="shared" si="115"/>
        <v>1</v>
      </c>
      <c r="BY1274" s="21" t="e">
        <f>IF(Wedstrijden!#REF!="x","BB","")</f>
        <v>#REF!</v>
      </c>
      <c r="BZ1274" s="21" t="e">
        <f>IF(Wedstrijden!#REF!="x","B","")</f>
        <v>#REF!</v>
      </c>
      <c r="CA1274" s="21" t="e">
        <f>IF(Wedstrijden!#REF!="x","L1","")</f>
        <v>#REF!</v>
      </c>
      <c r="CB1274" s="21" t="e">
        <f>IF(Wedstrijden!#REF!="x","L2","")</f>
        <v>#REF!</v>
      </c>
      <c r="CC1274" s="21" t="e">
        <f>IF(Wedstrijden!#REF!="x","M1","")</f>
        <v>#REF!</v>
      </c>
      <c r="CD1274" s="21" t="e">
        <f>IF(Wedstrijden!#REF!="x","M2","")</f>
        <v>#REF!</v>
      </c>
      <c r="CE1274" s="21" t="e">
        <f>IF(Wedstrijden!#REF!="x","Z1","")</f>
        <v>#REF!</v>
      </c>
      <c r="CF1274" s="21" t="e">
        <f>IF(Wedstrijden!#REF!="x","Z2","")</f>
        <v>#REF!</v>
      </c>
      <c r="CG1274" s="21" t="e">
        <f>IF(Wedstrijden!#REF!="x","ZZL","")</f>
        <v>#REF!</v>
      </c>
      <c r="CL1274" s="21">
        <f>IF(COUNTA(Wedstrijden!#REF!)&lt;&gt;0,2,"")</f>
        <v>2</v>
      </c>
      <c r="CM1274" s="21">
        <f t="shared" si="116"/>
        <v>2</v>
      </c>
      <c r="CN1274" s="21" t="e">
        <f>IF(Wedstrijden!#REF!="x","AA","")</f>
        <v>#REF!</v>
      </c>
      <c r="CO1274" s="21" t="e">
        <f>IF(Wedstrijden!#REF!="x","A","")</f>
        <v>#REF!</v>
      </c>
      <c r="CP1274" s="21" t="e">
        <f>IF(Wedstrijden!#REF!="x","BB","")</f>
        <v>#REF!</v>
      </c>
      <c r="CQ1274" s="21" t="e">
        <f>IF(Wedstrijden!#REF!="x","B","")</f>
        <v>#REF!</v>
      </c>
      <c r="CR1274" s="21" t="e">
        <f>IF(Wedstrijden!#REF!="x","L","")</f>
        <v>#REF!</v>
      </c>
      <c r="CS1274" s="21" t="e">
        <f>IF(Wedstrijden!#REF!="x","M","")</f>
        <v>#REF!</v>
      </c>
      <c r="CT1274" s="21" t="e">
        <f>IF(Wedstrijden!#REF!="x","Z","")</f>
        <v>#REF!</v>
      </c>
      <c r="CU1274" s="21" t="e">
        <f>IF(Wedstrijden!#REF!="x","ZZ","")</f>
        <v>#REF!</v>
      </c>
      <c r="CV1274" s="21">
        <f>IF(COUNTA(Wedstrijden!#REF!)&lt;&gt;0,2,"")</f>
        <v>2</v>
      </c>
      <c r="CW1274" s="21">
        <f t="shared" si="117"/>
        <v>1</v>
      </c>
      <c r="CX1274" s="21" t="e">
        <f>IF(Wedstrijden!#REF!="x","BB","")</f>
        <v>#REF!</v>
      </c>
      <c r="CY1274" s="21" t="e">
        <f>IF(Wedstrijden!#REF!="x","B","")</f>
        <v>#REF!</v>
      </c>
      <c r="CZ1274" s="21" t="e">
        <f>IF(Wedstrijden!#REF!="x","L","")</f>
        <v>#REF!</v>
      </c>
      <c r="DA1274" s="21" t="e">
        <f>IF(Wedstrijden!#REF!="x","M","")</f>
        <v>#REF!</v>
      </c>
      <c r="DB1274" s="21" t="e">
        <f>IF(Wedstrijden!#REF!="x","Z","")</f>
        <v>#REF!</v>
      </c>
      <c r="DC1274" s="21" t="e">
        <f>IF(Wedstrijden!#REF!="x","ZZ","")</f>
        <v>#REF!</v>
      </c>
      <c r="DD1274" s="21" t="e">
        <f>IF(Wedstrijden!#REF!="x","1.40","")</f>
        <v>#REF!</v>
      </c>
      <c r="DE1274" s="21">
        <f>IF(COUNTA(Wedstrijden!#REF!)&lt;&gt;0,6,"")</f>
        <v>6</v>
      </c>
      <c r="DF1274" s="21">
        <f t="shared" si="118"/>
        <v>2</v>
      </c>
      <c r="DG1274" s="21" t="e">
        <f>IF(Wedstrijden!#REF!="x","L","")</f>
        <v>#REF!</v>
      </c>
      <c r="DH1274" s="21" t="e">
        <f>IF(Wedstrijden!#REF!="x","M","")</f>
        <v>#REF!</v>
      </c>
      <c r="DI1274" s="21" t="e">
        <f>IF(Wedstrijden!#REF!="x","Z","")</f>
        <v>#REF!</v>
      </c>
      <c r="DJ1274" s="21" t="e">
        <f>IF(Wedstrijden!#REF!="x","Z","")</f>
        <v>#REF!</v>
      </c>
      <c r="DK1274" s="21">
        <f>IF(COUNTA(Wedstrijden!#REF!)&lt;&gt;0,6,"")</f>
        <v>6</v>
      </c>
      <c r="DL1274" s="21">
        <f t="shared" si="119"/>
        <v>1</v>
      </c>
      <c r="DM1274" s="21" t="e">
        <f>IF(Wedstrijden!#REF!="x","L","")</f>
        <v>#REF!</v>
      </c>
      <c r="DN1274" s="21" t="e">
        <f>IF(Wedstrijden!#REF!="x","M","")</f>
        <v>#REF!</v>
      </c>
      <c r="DO1274" s="21" t="e">
        <f>IF(Wedstrijden!#REF!="x","Z","")</f>
        <v>#REF!</v>
      </c>
      <c r="DP1274" s="21" t="e">
        <f>IF(Wedstrijden!#REF!="x","Z","")</f>
        <v>#REF!</v>
      </c>
    </row>
    <row r="1275" spans="1:120" ht="14.4" x14ac:dyDescent="0.3">
      <c r="A1275" s="23">
        <f>Wedstrijden!B1198</f>
        <v>0</v>
      </c>
      <c r="B1275" s="21" t="str">
        <f>IFERROR(VLOOKUP(Wedstrijden!D1198,Wedstrijdlocaties!$B$2:$E$600,2,FALSE),"")</f>
        <v/>
      </c>
      <c r="C1275" s="21">
        <f>Wedstrijden!E1198</f>
        <v>0</v>
      </c>
      <c r="D1275" s="21" t="str">
        <f>IFERROR(VLOOKUP(Wedstrijden!F1198,Organisaties!$B$2:$C$500,2,FALSE),"")</f>
        <v/>
      </c>
      <c r="E1275" s="21" t="str">
        <f>IFERROR(VLOOKUP(Wedstrijden!F1198,Organisaties!$B$2:$G$500,5,FALSE),"")</f>
        <v/>
      </c>
      <c r="F1275" s="21" t="e">
        <f>IF(Wedstrijden!#REF!&lt;&gt;"",Wedstrijden!#REF!,"")</f>
        <v>#REF!</v>
      </c>
      <c r="G1275" s="21" t="e">
        <f>IF(Wedstrijden!#REF!="Indoor",1,0)</f>
        <v>#REF!</v>
      </c>
      <c r="H1275" s="21" t="e">
        <f>Wedstrijden!#REF!</f>
        <v>#REF!</v>
      </c>
      <c r="I1275" s="21" t="e">
        <f>IF(Wedstrijden!#REF!="Nee",0,IF(Wedstrijden!#REF!="Ja",1,""))</f>
        <v>#REF!</v>
      </c>
      <c r="J1275" s="21" t="e">
        <f>IF(Wedstrijden!#REF!&lt;&gt;"",Wedstrijden!#REF!,"")</f>
        <v>#REF!</v>
      </c>
      <c r="BJ1275" s="21">
        <f>IF(COUNTA(Wedstrijden!#REF!)&lt;&gt;0,1,"")</f>
        <v>1</v>
      </c>
      <c r="BK1275" s="21">
        <f t="shared" si="114"/>
        <v>2</v>
      </c>
      <c r="BL1275" s="21" t="e">
        <f>IF(Wedstrijden!#REF!="x","AA","")</f>
        <v>#REF!</v>
      </c>
      <c r="BM1275" s="21" t="e">
        <f>IF(Wedstrijden!#REF!="x","A","")</f>
        <v>#REF!</v>
      </c>
      <c r="BN1275" s="21" t="e">
        <f>IF(Wedstrijden!#REF!="x","B1","")</f>
        <v>#REF!</v>
      </c>
      <c r="BO1275" s="21" t="e">
        <f>IF(Wedstrijden!#REF!="x","BB","")</f>
        <v>#REF!</v>
      </c>
      <c r="BP1275" s="21" t="e">
        <f>IF(Wedstrijden!#REF!="x","B","")</f>
        <v>#REF!</v>
      </c>
      <c r="BQ1275" s="21" t="e">
        <f>IF(Wedstrijden!#REF!="x","L1","")</f>
        <v>#REF!</v>
      </c>
      <c r="BR1275" s="21" t="e">
        <f>IF(Wedstrijden!#REF!="x","L2","")</f>
        <v>#REF!</v>
      </c>
      <c r="BS1275" s="21" t="e">
        <f>IF(Wedstrijden!#REF!="x","M1","")</f>
        <v>#REF!</v>
      </c>
      <c r="BT1275" s="21" t="e">
        <f>IF(Wedstrijden!#REF!="x","M2","")</f>
        <v>#REF!</v>
      </c>
      <c r="BU1275" s="21" t="e">
        <f>IF(Wedstrijden!#REF!="x","Z1","")</f>
        <v>#REF!</v>
      </c>
      <c r="BV1275" s="21" t="e">
        <f>IF(Wedstrijden!#REF!="x","Z2","")</f>
        <v>#REF!</v>
      </c>
      <c r="BW1275" s="21">
        <f>IF(COUNTA(Wedstrijden!#REF!)&lt;&gt;0,1,"")</f>
        <v>1</v>
      </c>
      <c r="BX1275" s="21">
        <f t="shared" si="115"/>
        <v>1</v>
      </c>
      <c r="BY1275" s="21" t="e">
        <f>IF(Wedstrijden!#REF!="x","BB","")</f>
        <v>#REF!</v>
      </c>
      <c r="BZ1275" s="21" t="e">
        <f>IF(Wedstrijden!#REF!="x","B","")</f>
        <v>#REF!</v>
      </c>
      <c r="CA1275" s="21" t="e">
        <f>IF(Wedstrijden!#REF!="x","L1","")</f>
        <v>#REF!</v>
      </c>
      <c r="CB1275" s="21" t="e">
        <f>IF(Wedstrijden!#REF!="x","L2","")</f>
        <v>#REF!</v>
      </c>
      <c r="CC1275" s="21" t="e">
        <f>IF(Wedstrijden!#REF!="x","M1","")</f>
        <v>#REF!</v>
      </c>
      <c r="CD1275" s="21" t="e">
        <f>IF(Wedstrijden!#REF!="x","M2","")</f>
        <v>#REF!</v>
      </c>
      <c r="CE1275" s="21" t="e">
        <f>IF(Wedstrijden!#REF!="x","Z1","")</f>
        <v>#REF!</v>
      </c>
      <c r="CF1275" s="21" t="e">
        <f>IF(Wedstrijden!#REF!="x","Z2","")</f>
        <v>#REF!</v>
      </c>
      <c r="CG1275" s="21" t="e">
        <f>IF(Wedstrijden!#REF!="x","ZZL","")</f>
        <v>#REF!</v>
      </c>
      <c r="CL1275" s="21">
        <f>IF(COUNTA(Wedstrijden!#REF!)&lt;&gt;0,2,"")</f>
        <v>2</v>
      </c>
      <c r="CM1275" s="21">
        <f t="shared" si="116"/>
        <v>2</v>
      </c>
      <c r="CN1275" s="21" t="e">
        <f>IF(Wedstrijden!#REF!="x","AA","")</f>
        <v>#REF!</v>
      </c>
      <c r="CO1275" s="21" t="e">
        <f>IF(Wedstrijden!#REF!="x","A","")</f>
        <v>#REF!</v>
      </c>
      <c r="CP1275" s="21" t="e">
        <f>IF(Wedstrijden!#REF!="x","BB","")</f>
        <v>#REF!</v>
      </c>
      <c r="CQ1275" s="21" t="e">
        <f>IF(Wedstrijden!#REF!="x","B","")</f>
        <v>#REF!</v>
      </c>
      <c r="CR1275" s="21" t="e">
        <f>IF(Wedstrijden!#REF!="x","L","")</f>
        <v>#REF!</v>
      </c>
      <c r="CS1275" s="21" t="e">
        <f>IF(Wedstrijden!#REF!="x","M","")</f>
        <v>#REF!</v>
      </c>
      <c r="CT1275" s="21" t="e">
        <f>IF(Wedstrijden!#REF!="x","Z","")</f>
        <v>#REF!</v>
      </c>
      <c r="CU1275" s="21" t="e">
        <f>IF(Wedstrijden!#REF!="x","ZZ","")</f>
        <v>#REF!</v>
      </c>
      <c r="CV1275" s="21">
        <f>IF(COUNTA(Wedstrijden!#REF!)&lt;&gt;0,2,"")</f>
        <v>2</v>
      </c>
      <c r="CW1275" s="21">
        <f t="shared" si="117"/>
        <v>1</v>
      </c>
      <c r="CX1275" s="21" t="e">
        <f>IF(Wedstrijden!#REF!="x","BB","")</f>
        <v>#REF!</v>
      </c>
      <c r="CY1275" s="21" t="e">
        <f>IF(Wedstrijden!#REF!="x","B","")</f>
        <v>#REF!</v>
      </c>
      <c r="CZ1275" s="21" t="e">
        <f>IF(Wedstrijden!#REF!="x","L","")</f>
        <v>#REF!</v>
      </c>
      <c r="DA1275" s="21" t="e">
        <f>IF(Wedstrijden!#REF!="x","M","")</f>
        <v>#REF!</v>
      </c>
      <c r="DB1275" s="21" t="e">
        <f>IF(Wedstrijden!#REF!="x","Z","")</f>
        <v>#REF!</v>
      </c>
      <c r="DC1275" s="21" t="e">
        <f>IF(Wedstrijden!#REF!="x","ZZ","")</f>
        <v>#REF!</v>
      </c>
      <c r="DD1275" s="21" t="e">
        <f>IF(Wedstrijden!#REF!="x","1.40","")</f>
        <v>#REF!</v>
      </c>
      <c r="DE1275" s="21">
        <f>IF(COUNTA(Wedstrijden!#REF!)&lt;&gt;0,6,"")</f>
        <v>6</v>
      </c>
      <c r="DF1275" s="21">
        <f t="shared" si="118"/>
        <v>2</v>
      </c>
      <c r="DG1275" s="21" t="e">
        <f>IF(Wedstrijden!#REF!="x","L","")</f>
        <v>#REF!</v>
      </c>
      <c r="DH1275" s="21" t="e">
        <f>IF(Wedstrijden!#REF!="x","M","")</f>
        <v>#REF!</v>
      </c>
      <c r="DI1275" s="21" t="e">
        <f>IF(Wedstrijden!#REF!="x","Z","")</f>
        <v>#REF!</v>
      </c>
      <c r="DJ1275" s="21" t="e">
        <f>IF(Wedstrijden!#REF!="x","Z","")</f>
        <v>#REF!</v>
      </c>
      <c r="DK1275" s="21">
        <f>IF(COUNTA(Wedstrijden!#REF!)&lt;&gt;0,6,"")</f>
        <v>6</v>
      </c>
      <c r="DL1275" s="21">
        <f t="shared" si="119"/>
        <v>1</v>
      </c>
      <c r="DM1275" s="21" t="e">
        <f>IF(Wedstrijden!#REF!="x","L","")</f>
        <v>#REF!</v>
      </c>
      <c r="DN1275" s="21" t="e">
        <f>IF(Wedstrijden!#REF!="x","M","")</f>
        <v>#REF!</v>
      </c>
      <c r="DO1275" s="21" t="e">
        <f>IF(Wedstrijden!#REF!="x","Z","")</f>
        <v>#REF!</v>
      </c>
      <c r="DP1275" s="21" t="e">
        <f>IF(Wedstrijden!#REF!="x","Z","")</f>
        <v>#REF!</v>
      </c>
    </row>
    <row r="1276" spans="1:120" ht="14.4" x14ac:dyDescent="0.3">
      <c r="A1276" s="23">
        <f>Wedstrijden!B1199</f>
        <v>0</v>
      </c>
      <c r="B1276" s="21" t="str">
        <f>IFERROR(VLOOKUP(Wedstrijden!D1199,Wedstrijdlocaties!$B$2:$E$600,2,FALSE),"")</f>
        <v/>
      </c>
      <c r="C1276" s="21">
        <f>Wedstrijden!E1199</f>
        <v>0</v>
      </c>
      <c r="D1276" s="21" t="str">
        <f>IFERROR(VLOOKUP(Wedstrijden!F1199,Organisaties!$B$2:$C$500,2,FALSE),"")</f>
        <v/>
      </c>
      <c r="E1276" s="21" t="str">
        <f>IFERROR(VLOOKUP(Wedstrijden!F1199,Organisaties!$B$2:$G$500,5,FALSE),"")</f>
        <v/>
      </c>
      <c r="F1276" s="21" t="e">
        <f>IF(Wedstrijden!#REF!&lt;&gt;"",Wedstrijden!#REF!,"")</f>
        <v>#REF!</v>
      </c>
      <c r="G1276" s="21" t="e">
        <f>IF(Wedstrijden!#REF!="Indoor",1,0)</f>
        <v>#REF!</v>
      </c>
      <c r="H1276" s="21" t="e">
        <f>Wedstrijden!#REF!</f>
        <v>#REF!</v>
      </c>
      <c r="I1276" s="21" t="e">
        <f>IF(Wedstrijden!#REF!="Nee",0,IF(Wedstrijden!#REF!="Ja",1,""))</f>
        <v>#REF!</v>
      </c>
      <c r="J1276" s="21" t="e">
        <f>IF(Wedstrijden!#REF!&lt;&gt;"",Wedstrijden!#REF!,"")</f>
        <v>#REF!</v>
      </c>
      <c r="BJ1276" s="21">
        <f>IF(COUNTA(Wedstrijden!#REF!)&lt;&gt;0,1,"")</f>
        <v>1</v>
      </c>
      <c r="BK1276" s="21">
        <f t="shared" si="114"/>
        <v>2</v>
      </c>
      <c r="BL1276" s="21" t="e">
        <f>IF(Wedstrijden!#REF!="x","AA","")</f>
        <v>#REF!</v>
      </c>
      <c r="BM1276" s="21" t="e">
        <f>IF(Wedstrijden!#REF!="x","A","")</f>
        <v>#REF!</v>
      </c>
      <c r="BN1276" s="21" t="e">
        <f>IF(Wedstrijden!#REF!="x","B1","")</f>
        <v>#REF!</v>
      </c>
      <c r="BO1276" s="21" t="e">
        <f>IF(Wedstrijden!#REF!="x","BB","")</f>
        <v>#REF!</v>
      </c>
      <c r="BP1276" s="21" t="e">
        <f>IF(Wedstrijden!#REF!="x","B","")</f>
        <v>#REF!</v>
      </c>
      <c r="BQ1276" s="21" t="e">
        <f>IF(Wedstrijden!#REF!="x","L1","")</f>
        <v>#REF!</v>
      </c>
      <c r="BR1276" s="21" t="e">
        <f>IF(Wedstrijden!#REF!="x","L2","")</f>
        <v>#REF!</v>
      </c>
      <c r="BS1276" s="21" t="e">
        <f>IF(Wedstrijden!#REF!="x","M1","")</f>
        <v>#REF!</v>
      </c>
      <c r="BT1276" s="21" t="e">
        <f>IF(Wedstrijden!#REF!="x","M2","")</f>
        <v>#REF!</v>
      </c>
      <c r="BU1276" s="21" t="e">
        <f>IF(Wedstrijden!#REF!="x","Z1","")</f>
        <v>#REF!</v>
      </c>
      <c r="BV1276" s="21" t="e">
        <f>IF(Wedstrijden!#REF!="x","Z2","")</f>
        <v>#REF!</v>
      </c>
      <c r="BW1276" s="21">
        <f>IF(COUNTA(Wedstrijden!#REF!)&lt;&gt;0,1,"")</f>
        <v>1</v>
      </c>
      <c r="BX1276" s="21">
        <f t="shared" si="115"/>
        <v>1</v>
      </c>
      <c r="BY1276" s="21" t="e">
        <f>IF(Wedstrijden!#REF!="x","BB","")</f>
        <v>#REF!</v>
      </c>
      <c r="BZ1276" s="21" t="e">
        <f>IF(Wedstrijden!#REF!="x","B","")</f>
        <v>#REF!</v>
      </c>
      <c r="CA1276" s="21" t="e">
        <f>IF(Wedstrijden!#REF!="x","L1","")</f>
        <v>#REF!</v>
      </c>
      <c r="CB1276" s="21" t="e">
        <f>IF(Wedstrijden!#REF!="x","L2","")</f>
        <v>#REF!</v>
      </c>
      <c r="CC1276" s="21" t="e">
        <f>IF(Wedstrijden!#REF!="x","M1","")</f>
        <v>#REF!</v>
      </c>
      <c r="CD1276" s="21" t="e">
        <f>IF(Wedstrijden!#REF!="x","M2","")</f>
        <v>#REF!</v>
      </c>
      <c r="CE1276" s="21" t="e">
        <f>IF(Wedstrijden!#REF!="x","Z1","")</f>
        <v>#REF!</v>
      </c>
      <c r="CF1276" s="21" t="e">
        <f>IF(Wedstrijden!#REF!="x","Z2","")</f>
        <v>#REF!</v>
      </c>
      <c r="CG1276" s="21" t="e">
        <f>IF(Wedstrijden!#REF!="x","ZZL","")</f>
        <v>#REF!</v>
      </c>
      <c r="CL1276" s="21">
        <f>IF(COUNTA(Wedstrijden!#REF!)&lt;&gt;0,2,"")</f>
        <v>2</v>
      </c>
      <c r="CM1276" s="21">
        <f t="shared" si="116"/>
        <v>2</v>
      </c>
      <c r="CN1276" s="21" t="e">
        <f>IF(Wedstrijden!#REF!="x","AA","")</f>
        <v>#REF!</v>
      </c>
      <c r="CO1276" s="21" t="e">
        <f>IF(Wedstrijden!#REF!="x","A","")</f>
        <v>#REF!</v>
      </c>
      <c r="CP1276" s="21" t="e">
        <f>IF(Wedstrijden!#REF!="x","BB","")</f>
        <v>#REF!</v>
      </c>
      <c r="CQ1276" s="21" t="e">
        <f>IF(Wedstrijden!#REF!="x","B","")</f>
        <v>#REF!</v>
      </c>
      <c r="CR1276" s="21" t="e">
        <f>IF(Wedstrijden!#REF!="x","L","")</f>
        <v>#REF!</v>
      </c>
      <c r="CS1276" s="21" t="e">
        <f>IF(Wedstrijden!#REF!="x","M","")</f>
        <v>#REF!</v>
      </c>
      <c r="CT1276" s="21" t="e">
        <f>IF(Wedstrijden!#REF!="x","Z","")</f>
        <v>#REF!</v>
      </c>
      <c r="CU1276" s="21" t="e">
        <f>IF(Wedstrijden!#REF!="x","ZZ","")</f>
        <v>#REF!</v>
      </c>
      <c r="CV1276" s="21">
        <f>IF(COUNTA(Wedstrijden!#REF!)&lt;&gt;0,2,"")</f>
        <v>2</v>
      </c>
      <c r="CW1276" s="21">
        <f t="shared" si="117"/>
        <v>1</v>
      </c>
      <c r="CX1276" s="21" t="e">
        <f>IF(Wedstrijden!#REF!="x","BB","")</f>
        <v>#REF!</v>
      </c>
      <c r="CY1276" s="21" t="e">
        <f>IF(Wedstrijden!#REF!="x","B","")</f>
        <v>#REF!</v>
      </c>
      <c r="CZ1276" s="21" t="e">
        <f>IF(Wedstrijden!#REF!="x","L","")</f>
        <v>#REF!</v>
      </c>
      <c r="DA1276" s="21" t="e">
        <f>IF(Wedstrijden!#REF!="x","M","")</f>
        <v>#REF!</v>
      </c>
      <c r="DB1276" s="21" t="e">
        <f>IF(Wedstrijden!#REF!="x","Z","")</f>
        <v>#REF!</v>
      </c>
      <c r="DC1276" s="21" t="e">
        <f>IF(Wedstrijden!#REF!="x","ZZ","")</f>
        <v>#REF!</v>
      </c>
      <c r="DD1276" s="21" t="e">
        <f>IF(Wedstrijden!#REF!="x","1.40","")</f>
        <v>#REF!</v>
      </c>
      <c r="DE1276" s="21">
        <f>IF(COUNTA(Wedstrijden!#REF!)&lt;&gt;0,6,"")</f>
        <v>6</v>
      </c>
      <c r="DF1276" s="21">
        <f t="shared" si="118"/>
        <v>2</v>
      </c>
      <c r="DG1276" s="21" t="e">
        <f>IF(Wedstrijden!#REF!="x","L","")</f>
        <v>#REF!</v>
      </c>
      <c r="DH1276" s="21" t="e">
        <f>IF(Wedstrijden!#REF!="x","M","")</f>
        <v>#REF!</v>
      </c>
      <c r="DI1276" s="21" t="e">
        <f>IF(Wedstrijden!#REF!="x","Z","")</f>
        <v>#REF!</v>
      </c>
      <c r="DJ1276" s="21" t="e">
        <f>IF(Wedstrijden!#REF!="x","Z","")</f>
        <v>#REF!</v>
      </c>
      <c r="DK1276" s="21">
        <f>IF(COUNTA(Wedstrijden!#REF!)&lt;&gt;0,6,"")</f>
        <v>6</v>
      </c>
      <c r="DL1276" s="21">
        <f t="shared" si="119"/>
        <v>1</v>
      </c>
      <c r="DM1276" s="21" t="e">
        <f>IF(Wedstrijden!#REF!="x","L","")</f>
        <v>#REF!</v>
      </c>
      <c r="DN1276" s="21" t="e">
        <f>IF(Wedstrijden!#REF!="x","M","")</f>
        <v>#REF!</v>
      </c>
      <c r="DO1276" s="21" t="e">
        <f>IF(Wedstrijden!#REF!="x","Z","")</f>
        <v>#REF!</v>
      </c>
      <c r="DP1276" s="21" t="e">
        <f>IF(Wedstrijden!#REF!="x","Z","")</f>
        <v>#REF!</v>
      </c>
    </row>
    <row r="1277" spans="1:120" ht="14.4" x14ac:dyDescent="0.3">
      <c r="A1277" s="23">
        <f>Wedstrijden!B1200</f>
        <v>0</v>
      </c>
      <c r="B1277" s="21" t="str">
        <f>IFERROR(VLOOKUP(Wedstrijden!D1200,Wedstrijdlocaties!$B$2:$E$600,2,FALSE),"")</f>
        <v/>
      </c>
      <c r="C1277" s="21">
        <f>Wedstrijden!E1200</f>
        <v>0</v>
      </c>
      <c r="D1277" s="21" t="str">
        <f>IFERROR(VLOOKUP(Wedstrijden!F1200,Organisaties!$B$2:$C$500,2,FALSE),"")</f>
        <v/>
      </c>
      <c r="E1277" s="21" t="str">
        <f>IFERROR(VLOOKUP(Wedstrijden!F1200,Organisaties!$B$2:$G$500,5,FALSE),"")</f>
        <v/>
      </c>
      <c r="F1277" s="21" t="e">
        <f>IF(Wedstrijden!#REF!&lt;&gt;"",Wedstrijden!#REF!,"")</f>
        <v>#REF!</v>
      </c>
      <c r="G1277" s="21" t="e">
        <f>IF(Wedstrijden!#REF!="Indoor",1,0)</f>
        <v>#REF!</v>
      </c>
      <c r="H1277" s="21" t="e">
        <f>Wedstrijden!#REF!</f>
        <v>#REF!</v>
      </c>
      <c r="I1277" s="21" t="e">
        <f>IF(Wedstrijden!#REF!="Nee",0,IF(Wedstrijden!#REF!="Ja",1,""))</f>
        <v>#REF!</v>
      </c>
      <c r="J1277" s="21" t="e">
        <f>IF(Wedstrijden!#REF!&lt;&gt;"",Wedstrijden!#REF!,"")</f>
        <v>#REF!</v>
      </c>
      <c r="BJ1277" s="21">
        <f>IF(COUNTA(Wedstrijden!#REF!)&lt;&gt;0,1,"")</f>
        <v>1</v>
      </c>
      <c r="BK1277" s="21">
        <f t="shared" si="114"/>
        <v>2</v>
      </c>
      <c r="BL1277" s="21" t="e">
        <f>IF(Wedstrijden!#REF!="x","AA","")</f>
        <v>#REF!</v>
      </c>
      <c r="BM1277" s="21" t="e">
        <f>IF(Wedstrijden!#REF!="x","A","")</f>
        <v>#REF!</v>
      </c>
      <c r="BN1277" s="21" t="e">
        <f>IF(Wedstrijden!#REF!="x","B1","")</f>
        <v>#REF!</v>
      </c>
      <c r="BO1277" s="21" t="e">
        <f>IF(Wedstrijden!#REF!="x","BB","")</f>
        <v>#REF!</v>
      </c>
      <c r="BP1277" s="21" t="e">
        <f>IF(Wedstrijden!#REF!="x","B","")</f>
        <v>#REF!</v>
      </c>
      <c r="BQ1277" s="21" t="e">
        <f>IF(Wedstrijden!#REF!="x","L1","")</f>
        <v>#REF!</v>
      </c>
      <c r="BR1277" s="21" t="e">
        <f>IF(Wedstrijden!#REF!="x","L2","")</f>
        <v>#REF!</v>
      </c>
      <c r="BS1277" s="21" t="e">
        <f>IF(Wedstrijden!#REF!="x","M1","")</f>
        <v>#REF!</v>
      </c>
      <c r="BT1277" s="21" t="e">
        <f>IF(Wedstrijden!#REF!="x","M2","")</f>
        <v>#REF!</v>
      </c>
      <c r="BU1277" s="21" t="e">
        <f>IF(Wedstrijden!#REF!="x","Z1","")</f>
        <v>#REF!</v>
      </c>
      <c r="BV1277" s="21" t="e">
        <f>IF(Wedstrijden!#REF!="x","Z2","")</f>
        <v>#REF!</v>
      </c>
      <c r="BW1277" s="21">
        <f>IF(COUNTA(Wedstrijden!#REF!)&lt;&gt;0,1,"")</f>
        <v>1</v>
      </c>
      <c r="BX1277" s="21">
        <f t="shared" si="115"/>
        <v>1</v>
      </c>
      <c r="BY1277" s="21" t="e">
        <f>IF(Wedstrijden!#REF!="x","BB","")</f>
        <v>#REF!</v>
      </c>
      <c r="BZ1277" s="21" t="e">
        <f>IF(Wedstrijden!#REF!="x","B","")</f>
        <v>#REF!</v>
      </c>
      <c r="CA1277" s="21" t="e">
        <f>IF(Wedstrijden!#REF!="x","L1","")</f>
        <v>#REF!</v>
      </c>
      <c r="CB1277" s="21" t="e">
        <f>IF(Wedstrijden!#REF!="x","L2","")</f>
        <v>#REF!</v>
      </c>
      <c r="CC1277" s="21" t="e">
        <f>IF(Wedstrijden!#REF!="x","M1","")</f>
        <v>#REF!</v>
      </c>
      <c r="CD1277" s="21" t="e">
        <f>IF(Wedstrijden!#REF!="x","M2","")</f>
        <v>#REF!</v>
      </c>
      <c r="CE1277" s="21" t="e">
        <f>IF(Wedstrijden!#REF!="x","Z1","")</f>
        <v>#REF!</v>
      </c>
      <c r="CF1277" s="21" t="e">
        <f>IF(Wedstrijden!#REF!="x","Z2","")</f>
        <v>#REF!</v>
      </c>
      <c r="CG1277" s="21" t="e">
        <f>IF(Wedstrijden!#REF!="x","ZZL","")</f>
        <v>#REF!</v>
      </c>
      <c r="CL1277" s="21">
        <f>IF(COUNTA(Wedstrijden!#REF!)&lt;&gt;0,2,"")</f>
        <v>2</v>
      </c>
      <c r="CM1277" s="21">
        <f t="shared" si="116"/>
        <v>2</v>
      </c>
      <c r="CN1277" s="21" t="e">
        <f>IF(Wedstrijden!#REF!="x","AA","")</f>
        <v>#REF!</v>
      </c>
      <c r="CO1277" s="21" t="e">
        <f>IF(Wedstrijden!#REF!="x","A","")</f>
        <v>#REF!</v>
      </c>
      <c r="CP1277" s="21" t="e">
        <f>IF(Wedstrijden!#REF!="x","BB","")</f>
        <v>#REF!</v>
      </c>
      <c r="CQ1277" s="21" t="e">
        <f>IF(Wedstrijden!#REF!="x","B","")</f>
        <v>#REF!</v>
      </c>
      <c r="CR1277" s="21" t="e">
        <f>IF(Wedstrijden!#REF!="x","L","")</f>
        <v>#REF!</v>
      </c>
      <c r="CS1277" s="21" t="e">
        <f>IF(Wedstrijden!#REF!="x","M","")</f>
        <v>#REF!</v>
      </c>
      <c r="CT1277" s="21" t="e">
        <f>IF(Wedstrijden!#REF!="x","Z","")</f>
        <v>#REF!</v>
      </c>
      <c r="CU1277" s="21" t="e">
        <f>IF(Wedstrijden!#REF!="x","ZZ","")</f>
        <v>#REF!</v>
      </c>
      <c r="CV1277" s="21">
        <f>IF(COUNTA(Wedstrijden!#REF!)&lt;&gt;0,2,"")</f>
        <v>2</v>
      </c>
      <c r="CW1277" s="21">
        <f t="shared" si="117"/>
        <v>1</v>
      </c>
      <c r="CX1277" s="21" t="e">
        <f>IF(Wedstrijden!#REF!="x","BB","")</f>
        <v>#REF!</v>
      </c>
      <c r="CY1277" s="21" t="e">
        <f>IF(Wedstrijden!#REF!="x","B","")</f>
        <v>#REF!</v>
      </c>
      <c r="CZ1277" s="21" t="e">
        <f>IF(Wedstrijden!#REF!="x","L","")</f>
        <v>#REF!</v>
      </c>
      <c r="DA1277" s="21" t="e">
        <f>IF(Wedstrijden!#REF!="x","M","")</f>
        <v>#REF!</v>
      </c>
      <c r="DB1277" s="21" t="e">
        <f>IF(Wedstrijden!#REF!="x","Z","")</f>
        <v>#REF!</v>
      </c>
      <c r="DC1277" s="21" t="e">
        <f>IF(Wedstrijden!#REF!="x","ZZ","")</f>
        <v>#REF!</v>
      </c>
      <c r="DD1277" s="21" t="e">
        <f>IF(Wedstrijden!#REF!="x","1.40","")</f>
        <v>#REF!</v>
      </c>
      <c r="DE1277" s="21">
        <f>IF(COUNTA(Wedstrijden!#REF!)&lt;&gt;0,6,"")</f>
        <v>6</v>
      </c>
      <c r="DF1277" s="21">
        <f t="shared" si="118"/>
        <v>2</v>
      </c>
      <c r="DG1277" s="21" t="e">
        <f>IF(Wedstrijden!#REF!="x","L","")</f>
        <v>#REF!</v>
      </c>
      <c r="DH1277" s="21" t="e">
        <f>IF(Wedstrijden!#REF!="x","M","")</f>
        <v>#REF!</v>
      </c>
      <c r="DI1277" s="21" t="e">
        <f>IF(Wedstrijden!#REF!="x","Z","")</f>
        <v>#REF!</v>
      </c>
      <c r="DJ1277" s="21" t="e">
        <f>IF(Wedstrijden!#REF!="x","Z","")</f>
        <v>#REF!</v>
      </c>
      <c r="DK1277" s="21">
        <f>IF(COUNTA(Wedstrijden!#REF!)&lt;&gt;0,6,"")</f>
        <v>6</v>
      </c>
      <c r="DL1277" s="21">
        <f t="shared" si="119"/>
        <v>1</v>
      </c>
      <c r="DM1277" s="21" t="e">
        <f>IF(Wedstrijden!#REF!="x","L","")</f>
        <v>#REF!</v>
      </c>
      <c r="DN1277" s="21" t="e">
        <f>IF(Wedstrijden!#REF!="x","M","")</f>
        <v>#REF!</v>
      </c>
      <c r="DO1277" s="21" t="e">
        <f>IF(Wedstrijden!#REF!="x","Z","")</f>
        <v>#REF!</v>
      </c>
      <c r="DP1277" s="21" t="e">
        <f>IF(Wedstrijden!#REF!="x","Z","")</f>
        <v>#REF!</v>
      </c>
    </row>
    <row r="1278" spans="1:120" ht="14.4" x14ac:dyDescent="0.3">
      <c r="A1278" s="23">
        <f>Wedstrijden!B1201</f>
        <v>0</v>
      </c>
      <c r="B1278" s="21" t="str">
        <f>IFERROR(VLOOKUP(Wedstrijden!D1201,Wedstrijdlocaties!$B$2:$E$600,2,FALSE),"")</f>
        <v/>
      </c>
      <c r="C1278" s="21">
        <f>Wedstrijden!E1201</f>
        <v>0</v>
      </c>
      <c r="D1278" s="21" t="str">
        <f>IFERROR(VLOOKUP(Wedstrijden!F1201,Organisaties!$B$2:$C$500,2,FALSE),"")</f>
        <v/>
      </c>
      <c r="E1278" s="21" t="str">
        <f>IFERROR(VLOOKUP(Wedstrijden!F1201,Organisaties!$B$2:$G$500,5,FALSE),"")</f>
        <v/>
      </c>
      <c r="F1278" s="21" t="e">
        <f>IF(Wedstrijden!#REF!&lt;&gt;"",Wedstrijden!#REF!,"")</f>
        <v>#REF!</v>
      </c>
      <c r="G1278" s="21" t="e">
        <f>IF(Wedstrijden!#REF!="Indoor",1,0)</f>
        <v>#REF!</v>
      </c>
      <c r="H1278" s="21" t="e">
        <f>Wedstrijden!#REF!</f>
        <v>#REF!</v>
      </c>
      <c r="I1278" s="21" t="e">
        <f>IF(Wedstrijden!#REF!="Nee",0,IF(Wedstrijden!#REF!="Ja",1,""))</f>
        <v>#REF!</v>
      </c>
      <c r="J1278" s="21" t="e">
        <f>IF(Wedstrijden!#REF!&lt;&gt;"",Wedstrijden!#REF!,"")</f>
        <v>#REF!</v>
      </c>
      <c r="BJ1278" s="21">
        <f>IF(COUNTA(Wedstrijden!#REF!)&lt;&gt;0,1,"")</f>
        <v>1</v>
      </c>
      <c r="BK1278" s="21">
        <f t="shared" si="114"/>
        <v>2</v>
      </c>
      <c r="BL1278" s="21" t="e">
        <f>IF(Wedstrijden!#REF!="x","AA","")</f>
        <v>#REF!</v>
      </c>
      <c r="BM1278" s="21" t="e">
        <f>IF(Wedstrijden!#REF!="x","A","")</f>
        <v>#REF!</v>
      </c>
      <c r="BN1278" s="21" t="e">
        <f>IF(Wedstrijden!#REF!="x","B1","")</f>
        <v>#REF!</v>
      </c>
      <c r="BO1278" s="21" t="e">
        <f>IF(Wedstrijden!#REF!="x","BB","")</f>
        <v>#REF!</v>
      </c>
      <c r="BP1278" s="21" t="e">
        <f>IF(Wedstrijden!#REF!="x","B","")</f>
        <v>#REF!</v>
      </c>
      <c r="BQ1278" s="21" t="e">
        <f>IF(Wedstrijden!#REF!="x","L1","")</f>
        <v>#REF!</v>
      </c>
      <c r="BR1278" s="21" t="e">
        <f>IF(Wedstrijden!#REF!="x","L2","")</f>
        <v>#REF!</v>
      </c>
      <c r="BS1278" s="21" t="e">
        <f>IF(Wedstrijden!#REF!="x","M1","")</f>
        <v>#REF!</v>
      </c>
      <c r="BT1278" s="21" t="e">
        <f>IF(Wedstrijden!#REF!="x","M2","")</f>
        <v>#REF!</v>
      </c>
      <c r="BU1278" s="21" t="e">
        <f>IF(Wedstrijden!#REF!="x","Z1","")</f>
        <v>#REF!</v>
      </c>
      <c r="BV1278" s="21" t="e">
        <f>IF(Wedstrijden!#REF!="x","Z2","")</f>
        <v>#REF!</v>
      </c>
      <c r="BW1278" s="21">
        <f>IF(COUNTA(Wedstrijden!#REF!)&lt;&gt;0,1,"")</f>
        <v>1</v>
      </c>
      <c r="BX1278" s="21">
        <f t="shared" si="115"/>
        <v>1</v>
      </c>
      <c r="BY1278" s="21" t="e">
        <f>IF(Wedstrijden!#REF!="x","BB","")</f>
        <v>#REF!</v>
      </c>
      <c r="BZ1278" s="21" t="e">
        <f>IF(Wedstrijden!#REF!="x","B","")</f>
        <v>#REF!</v>
      </c>
      <c r="CA1278" s="21" t="e">
        <f>IF(Wedstrijden!#REF!="x","L1","")</f>
        <v>#REF!</v>
      </c>
      <c r="CB1278" s="21" t="e">
        <f>IF(Wedstrijden!#REF!="x","L2","")</f>
        <v>#REF!</v>
      </c>
      <c r="CC1278" s="21" t="e">
        <f>IF(Wedstrijden!#REF!="x","M1","")</f>
        <v>#REF!</v>
      </c>
      <c r="CD1278" s="21" t="e">
        <f>IF(Wedstrijden!#REF!="x","M2","")</f>
        <v>#REF!</v>
      </c>
      <c r="CE1278" s="21" t="e">
        <f>IF(Wedstrijden!#REF!="x","Z1","")</f>
        <v>#REF!</v>
      </c>
      <c r="CF1278" s="21" t="e">
        <f>IF(Wedstrijden!#REF!="x","Z2","")</f>
        <v>#REF!</v>
      </c>
      <c r="CG1278" s="21" t="e">
        <f>IF(Wedstrijden!#REF!="x","ZZL","")</f>
        <v>#REF!</v>
      </c>
      <c r="CL1278" s="21">
        <f>IF(COUNTA(Wedstrijden!#REF!)&lt;&gt;0,2,"")</f>
        <v>2</v>
      </c>
      <c r="CM1278" s="21">
        <f t="shared" si="116"/>
        <v>2</v>
      </c>
      <c r="CN1278" s="21" t="e">
        <f>IF(Wedstrijden!#REF!="x","AA","")</f>
        <v>#REF!</v>
      </c>
      <c r="CO1278" s="21" t="e">
        <f>IF(Wedstrijden!#REF!="x","A","")</f>
        <v>#REF!</v>
      </c>
      <c r="CP1278" s="21" t="e">
        <f>IF(Wedstrijden!#REF!="x","BB","")</f>
        <v>#REF!</v>
      </c>
      <c r="CQ1278" s="21" t="e">
        <f>IF(Wedstrijden!#REF!="x","B","")</f>
        <v>#REF!</v>
      </c>
      <c r="CR1278" s="21" t="e">
        <f>IF(Wedstrijden!#REF!="x","L","")</f>
        <v>#REF!</v>
      </c>
      <c r="CS1278" s="21" t="e">
        <f>IF(Wedstrijden!#REF!="x","M","")</f>
        <v>#REF!</v>
      </c>
      <c r="CT1278" s="21" t="e">
        <f>IF(Wedstrijden!#REF!="x","Z","")</f>
        <v>#REF!</v>
      </c>
      <c r="CU1278" s="21" t="e">
        <f>IF(Wedstrijden!#REF!="x","ZZ","")</f>
        <v>#REF!</v>
      </c>
      <c r="CV1278" s="21">
        <f>IF(COUNTA(Wedstrijden!#REF!)&lt;&gt;0,2,"")</f>
        <v>2</v>
      </c>
      <c r="CW1278" s="21">
        <f t="shared" si="117"/>
        <v>1</v>
      </c>
      <c r="CX1278" s="21" t="e">
        <f>IF(Wedstrijden!#REF!="x","BB","")</f>
        <v>#REF!</v>
      </c>
      <c r="CY1278" s="21" t="e">
        <f>IF(Wedstrijden!#REF!="x","B","")</f>
        <v>#REF!</v>
      </c>
      <c r="CZ1278" s="21" t="e">
        <f>IF(Wedstrijden!#REF!="x","L","")</f>
        <v>#REF!</v>
      </c>
      <c r="DA1278" s="21" t="e">
        <f>IF(Wedstrijden!#REF!="x","M","")</f>
        <v>#REF!</v>
      </c>
      <c r="DB1278" s="21" t="e">
        <f>IF(Wedstrijden!#REF!="x","Z","")</f>
        <v>#REF!</v>
      </c>
      <c r="DC1278" s="21" t="e">
        <f>IF(Wedstrijden!#REF!="x","ZZ","")</f>
        <v>#REF!</v>
      </c>
      <c r="DD1278" s="21" t="e">
        <f>IF(Wedstrijden!#REF!="x","1.40","")</f>
        <v>#REF!</v>
      </c>
      <c r="DE1278" s="21">
        <f>IF(COUNTA(Wedstrijden!#REF!)&lt;&gt;0,6,"")</f>
        <v>6</v>
      </c>
      <c r="DF1278" s="21">
        <f t="shared" si="118"/>
        <v>2</v>
      </c>
      <c r="DG1278" s="21" t="e">
        <f>IF(Wedstrijden!#REF!="x","L","")</f>
        <v>#REF!</v>
      </c>
      <c r="DH1278" s="21" t="e">
        <f>IF(Wedstrijden!#REF!="x","M","")</f>
        <v>#REF!</v>
      </c>
      <c r="DI1278" s="21" t="e">
        <f>IF(Wedstrijden!#REF!="x","Z","")</f>
        <v>#REF!</v>
      </c>
      <c r="DJ1278" s="21" t="e">
        <f>IF(Wedstrijden!#REF!="x","Z","")</f>
        <v>#REF!</v>
      </c>
      <c r="DK1278" s="21">
        <f>IF(COUNTA(Wedstrijden!#REF!)&lt;&gt;0,6,"")</f>
        <v>6</v>
      </c>
      <c r="DL1278" s="21">
        <f t="shared" si="119"/>
        <v>1</v>
      </c>
      <c r="DM1278" s="21" t="e">
        <f>IF(Wedstrijden!#REF!="x","L","")</f>
        <v>#REF!</v>
      </c>
      <c r="DN1278" s="21" t="e">
        <f>IF(Wedstrijden!#REF!="x","M","")</f>
        <v>#REF!</v>
      </c>
      <c r="DO1278" s="21" t="e">
        <f>IF(Wedstrijden!#REF!="x","Z","")</f>
        <v>#REF!</v>
      </c>
      <c r="DP1278" s="21" t="e">
        <f>IF(Wedstrijden!#REF!="x","Z","")</f>
        <v>#REF!</v>
      </c>
    </row>
    <row r="1279" spans="1:120" ht="14.4" x14ac:dyDescent="0.3">
      <c r="A1279" s="23">
        <f>Wedstrijden!B1202</f>
        <v>0</v>
      </c>
      <c r="B1279" s="21" t="str">
        <f>IFERROR(VLOOKUP(Wedstrijden!D1202,Wedstrijdlocaties!$B$2:$E$600,2,FALSE),"")</f>
        <v/>
      </c>
      <c r="C1279" s="21">
        <f>Wedstrijden!E1202</f>
        <v>0</v>
      </c>
      <c r="D1279" s="21" t="str">
        <f>IFERROR(VLOOKUP(Wedstrijden!F1202,Organisaties!$B$2:$C$500,2,FALSE),"")</f>
        <v/>
      </c>
      <c r="E1279" s="21" t="str">
        <f>IFERROR(VLOOKUP(Wedstrijden!F1202,Organisaties!$B$2:$G$500,5,FALSE),"")</f>
        <v/>
      </c>
      <c r="F1279" s="21" t="e">
        <f>IF(Wedstrijden!#REF!&lt;&gt;"",Wedstrijden!#REF!,"")</f>
        <v>#REF!</v>
      </c>
      <c r="G1279" s="21" t="e">
        <f>IF(Wedstrijden!#REF!="Indoor",1,0)</f>
        <v>#REF!</v>
      </c>
      <c r="H1279" s="21" t="e">
        <f>Wedstrijden!#REF!</f>
        <v>#REF!</v>
      </c>
      <c r="I1279" s="21" t="e">
        <f>IF(Wedstrijden!#REF!="Nee",0,IF(Wedstrijden!#REF!="Ja",1,""))</f>
        <v>#REF!</v>
      </c>
      <c r="J1279" s="21" t="e">
        <f>IF(Wedstrijden!#REF!&lt;&gt;"",Wedstrijden!#REF!,"")</f>
        <v>#REF!</v>
      </c>
      <c r="BJ1279" s="21">
        <f>IF(COUNTA(Wedstrijden!#REF!)&lt;&gt;0,1,"")</f>
        <v>1</v>
      </c>
      <c r="BK1279" s="21">
        <f t="shared" si="114"/>
        <v>2</v>
      </c>
      <c r="BL1279" s="21" t="e">
        <f>IF(Wedstrijden!#REF!="x","AA","")</f>
        <v>#REF!</v>
      </c>
      <c r="BM1279" s="21" t="e">
        <f>IF(Wedstrijden!#REF!="x","A","")</f>
        <v>#REF!</v>
      </c>
      <c r="BN1279" s="21" t="e">
        <f>IF(Wedstrijden!#REF!="x","B1","")</f>
        <v>#REF!</v>
      </c>
      <c r="BO1279" s="21" t="e">
        <f>IF(Wedstrijden!#REF!="x","BB","")</f>
        <v>#REF!</v>
      </c>
      <c r="BP1279" s="21" t="e">
        <f>IF(Wedstrijden!#REF!="x","B","")</f>
        <v>#REF!</v>
      </c>
      <c r="BQ1279" s="21" t="e">
        <f>IF(Wedstrijden!#REF!="x","L1","")</f>
        <v>#REF!</v>
      </c>
      <c r="BR1279" s="21" t="e">
        <f>IF(Wedstrijden!#REF!="x","L2","")</f>
        <v>#REF!</v>
      </c>
      <c r="BS1279" s="21" t="e">
        <f>IF(Wedstrijden!#REF!="x","M1","")</f>
        <v>#REF!</v>
      </c>
      <c r="BT1279" s="21" t="e">
        <f>IF(Wedstrijden!#REF!="x","M2","")</f>
        <v>#REF!</v>
      </c>
      <c r="BU1279" s="21" t="e">
        <f>IF(Wedstrijden!#REF!="x","Z1","")</f>
        <v>#REF!</v>
      </c>
      <c r="BV1279" s="21" t="e">
        <f>IF(Wedstrijden!#REF!="x","Z2","")</f>
        <v>#REF!</v>
      </c>
      <c r="BW1279" s="21">
        <f>IF(COUNTA(Wedstrijden!#REF!)&lt;&gt;0,1,"")</f>
        <v>1</v>
      </c>
      <c r="BX1279" s="21">
        <f t="shared" si="115"/>
        <v>1</v>
      </c>
      <c r="BY1279" s="21" t="e">
        <f>IF(Wedstrijden!#REF!="x","BB","")</f>
        <v>#REF!</v>
      </c>
      <c r="BZ1279" s="21" t="e">
        <f>IF(Wedstrijden!#REF!="x","B","")</f>
        <v>#REF!</v>
      </c>
      <c r="CA1279" s="21" t="e">
        <f>IF(Wedstrijden!#REF!="x","L1","")</f>
        <v>#REF!</v>
      </c>
      <c r="CB1279" s="21" t="e">
        <f>IF(Wedstrijden!#REF!="x","L2","")</f>
        <v>#REF!</v>
      </c>
      <c r="CC1279" s="21" t="e">
        <f>IF(Wedstrijden!#REF!="x","M1","")</f>
        <v>#REF!</v>
      </c>
      <c r="CD1279" s="21" t="e">
        <f>IF(Wedstrijden!#REF!="x","M2","")</f>
        <v>#REF!</v>
      </c>
      <c r="CE1279" s="21" t="e">
        <f>IF(Wedstrijden!#REF!="x","Z1","")</f>
        <v>#REF!</v>
      </c>
      <c r="CF1279" s="21" t="e">
        <f>IF(Wedstrijden!#REF!="x","Z2","")</f>
        <v>#REF!</v>
      </c>
      <c r="CG1279" s="21" t="e">
        <f>IF(Wedstrijden!#REF!="x","ZZL","")</f>
        <v>#REF!</v>
      </c>
      <c r="CL1279" s="21">
        <f>IF(COUNTA(Wedstrijden!#REF!)&lt;&gt;0,2,"")</f>
        <v>2</v>
      </c>
      <c r="CM1279" s="21">
        <f t="shared" si="116"/>
        <v>2</v>
      </c>
      <c r="CN1279" s="21" t="e">
        <f>IF(Wedstrijden!#REF!="x","AA","")</f>
        <v>#REF!</v>
      </c>
      <c r="CO1279" s="21" t="e">
        <f>IF(Wedstrijden!#REF!="x","A","")</f>
        <v>#REF!</v>
      </c>
      <c r="CP1279" s="21" t="e">
        <f>IF(Wedstrijden!#REF!="x","BB","")</f>
        <v>#REF!</v>
      </c>
      <c r="CQ1279" s="21" t="e">
        <f>IF(Wedstrijden!#REF!="x","B","")</f>
        <v>#REF!</v>
      </c>
      <c r="CR1279" s="21" t="e">
        <f>IF(Wedstrijden!#REF!="x","L","")</f>
        <v>#REF!</v>
      </c>
      <c r="CS1279" s="21" t="e">
        <f>IF(Wedstrijden!#REF!="x","M","")</f>
        <v>#REF!</v>
      </c>
      <c r="CT1279" s="21" t="e">
        <f>IF(Wedstrijden!#REF!="x","Z","")</f>
        <v>#REF!</v>
      </c>
      <c r="CU1279" s="21" t="e">
        <f>IF(Wedstrijden!#REF!="x","ZZ","")</f>
        <v>#REF!</v>
      </c>
      <c r="CV1279" s="21">
        <f>IF(COUNTA(Wedstrijden!#REF!)&lt;&gt;0,2,"")</f>
        <v>2</v>
      </c>
      <c r="CW1279" s="21">
        <f t="shared" si="117"/>
        <v>1</v>
      </c>
      <c r="CX1279" s="21" t="e">
        <f>IF(Wedstrijden!#REF!="x","BB","")</f>
        <v>#REF!</v>
      </c>
      <c r="CY1279" s="21" t="e">
        <f>IF(Wedstrijden!#REF!="x","B","")</f>
        <v>#REF!</v>
      </c>
      <c r="CZ1279" s="21" t="e">
        <f>IF(Wedstrijden!#REF!="x","L","")</f>
        <v>#REF!</v>
      </c>
      <c r="DA1279" s="21" t="e">
        <f>IF(Wedstrijden!#REF!="x","M","")</f>
        <v>#REF!</v>
      </c>
      <c r="DB1279" s="21" t="e">
        <f>IF(Wedstrijden!#REF!="x","Z","")</f>
        <v>#REF!</v>
      </c>
      <c r="DC1279" s="21" t="e">
        <f>IF(Wedstrijden!#REF!="x","ZZ","")</f>
        <v>#REF!</v>
      </c>
      <c r="DD1279" s="21" t="e">
        <f>IF(Wedstrijden!#REF!="x","1.40","")</f>
        <v>#REF!</v>
      </c>
      <c r="DE1279" s="21">
        <f>IF(COUNTA(Wedstrijden!#REF!)&lt;&gt;0,6,"")</f>
        <v>6</v>
      </c>
      <c r="DF1279" s="21">
        <f t="shared" si="118"/>
        <v>2</v>
      </c>
      <c r="DG1279" s="21" t="e">
        <f>IF(Wedstrijden!#REF!="x","L","")</f>
        <v>#REF!</v>
      </c>
      <c r="DH1279" s="21" t="e">
        <f>IF(Wedstrijden!#REF!="x","M","")</f>
        <v>#REF!</v>
      </c>
      <c r="DI1279" s="21" t="e">
        <f>IF(Wedstrijden!#REF!="x","Z","")</f>
        <v>#REF!</v>
      </c>
      <c r="DJ1279" s="21" t="e">
        <f>IF(Wedstrijden!#REF!="x","Z","")</f>
        <v>#REF!</v>
      </c>
      <c r="DK1279" s="21">
        <f>IF(COUNTA(Wedstrijden!#REF!)&lt;&gt;0,6,"")</f>
        <v>6</v>
      </c>
      <c r="DL1279" s="21">
        <f t="shared" si="119"/>
        <v>1</v>
      </c>
      <c r="DM1279" s="21" t="e">
        <f>IF(Wedstrijden!#REF!="x","L","")</f>
        <v>#REF!</v>
      </c>
      <c r="DN1279" s="21" t="e">
        <f>IF(Wedstrijden!#REF!="x","M","")</f>
        <v>#REF!</v>
      </c>
      <c r="DO1279" s="21" t="e">
        <f>IF(Wedstrijden!#REF!="x","Z","")</f>
        <v>#REF!</v>
      </c>
      <c r="DP1279" s="21" t="e">
        <f>IF(Wedstrijden!#REF!="x","Z","")</f>
        <v>#REF!</v>
      </c>
    </row>
    <row r="1280" spans="1:120" ht="14.4" x14ac:dyDescent="0.3">
      <c r="A1280" s="23">
        <f>Wedstrijden!B1203</f>
        <v>0</v>
      </c>
      <c r="B1280" s="21" t="str">
        <f>IFERROR(VLOOKUP(Wedstrijden!D1203,Wedstrijdlocaties!$B$2:$E$600,2,FALSE),"")</f>
        <v/>
      </c>
      <c r="C1280" s="21">
        <f>Wedstrijden!E1203</f>
        <v>0</v>
      </c>
      <c r="D1280" s="21" t="str">
        <f>IFERROR(VLOOKUP(Wedstrijden!F1203,Organisaties!$B$2:$C$500,2,FALSE),"")</f>
        <v/>
      </c>
      <c r="E1280" s="21" t="str">
        <f>IFERROR(VLOOKUP(Wedstrijden!F1203,Organisaties!$B$2:$G$500,5,FALSE),"")</f>
        <v/>
      </c>
      <c r="F1280" s="21" t="e">
        <f>IF(Wedstrijden!#REF!&lt;&gt;"",Wedstrijden!#REF!,"")</f>
        <v>#REF!</v>
      </c>
      <c r="G1280" s="21" t="e">
        <f>IF(Wedstrijden!#REF!="Indoor",1,0)</f>
        <v>#REF!</v>
      </c>
      <c r="H1280" s="21" t="e">
        <f>Wedstrijden!#REF!</f>
        <v>#REF!</v>
      </c>
      <c r="I1280" s="21" t="e">
        <f>IF(Wedstrijden!#REF!="Nee",0,IF(Wedstrijden!#REF!="Ja",1,""))</f>
        <v>#REF!</v>
      </c>
      <c r="J1280" s="21" t="e">
        <f>IF(Wedstrijden!#REF!&lt;&gt;"",Wedstrijden!#REF!,"")</f>
        <v>#REF!</v>
      </c>
      <c r="BJ1280" s="21">
        <f>IF(COUNTA(Wedstrijden!#REF!)&lt;&gt;0,1,"")</f>
        <v>1</v>
      </c>
      <c r="BK1280" s="21">
        <f t="shared" si="114"/>
        <v>2</v>
      </c>
      <c r="BL1280" s="21" t="e">
        <f>IF(Wedstrijden!#REF!="x","AA","")</f>
        <v>#REF!</v>
      </c>
      <c r="BM1280" s="21" t="e">
        <f>IF(Wedstrijden!#REF!="x","A","")</f>
        <v>#REF!</v>
      </c>
      <c r="BN1280" s="21" t="e">
        <f>IF(Wedstrijden!#REF!="x","B1","")</f>
        <v>#REF!</v>
      </c>
      <c r="BO1280" s="21" t="e">
        <f>IF(Wedstrijden!#REF!="x","BB","")</f>
        <v>#REF!</v>
      </c>
      <c r="BP1280" s="21" t="e">
        <f>IF(Wedstrijden!#REF!="x","B","")</f>
        <v>#REF!</v>
      </c>
      <c r="BQ1280" s="21" t="e">
        <f>IF(Wedstrijden!#REF!="x","L1","")</f>
        <v>#REF!</v>
      </c>
      <c r="BR1280" s="21" t="e">
        <f>IF(Wedstrijden!#REF!="x","L2","")</f>
        <v>#REF!</v>
      </c>
      <c r="BS1280" s="21" t="e">
        <f>IF(Wedstrijden!#REF!="x","M1","")</f>
        <v>#REF!</v>
      </c>
      <c r="BT1280" s="21" t="e">
        <f>IF(Wedstrijden!#REF!="x","M2","")</f>
        <v>#REF!</v>
      </c>
      <c r="BU1280" s="21" t="e">
        <f>IF(Wedstrijden!#REF!="x","Z1","")</f>
        <v>#REF!</v>
      </c>
      <c r="BV1280" s="21" t="e">
        <f>IF(Wedstrijden!#REF!="x","Z2","")</f>
        <v>#REF!</v>
      </c>
      <c r="BW1280" s="21">
        <f>IF(COUNTA(Wedstrijden!#REF!)&lt;&gt;0,1,"")</f>
        <v>1</v>
      </c>
      <c r="BX1280" s="21">
        <f t="shared" si="115"/>
        <v>1</v>
      </c>
      <c r="BY1280" s="21" t="e">
        <f>IF(Wedstrijden!#REF!="x","BB","")</f>
        <v>#REF!</v>
      </c>
      <c r="BZ1280" s="21" t="e">
        <f>IF(Wedstrijden!#REF!="x","B","")</f>
        <v>#REF!</v>
      </c>
      <c r="CA1280" s="21" t="e">
        <f>IF(Wedstrijden!#REF!="x","L1","")</f>
        <v>#REF!</v>
      </c>
      <c r="CB1280" s="21" t="e">
        <f>IF(Wedstrijden!#REF!="x","L2","")</f>
        <v>#REF!</v>
      </c>
      <c r="CC1280" s="21" t="e">
        <f>IF(Wedstrijden!#REF!="x","M1","")</f>
        <v>#REF!</v>
      </c>
      <c r="CD1280" s="21" t="e">
        <f>IF(Wedstrijden!#REF!="x","M2","")</f>
        <v>#REF!</v>
      </c>
      <c r="CE1280" s="21" t="e">
        <f>IF(Wedstrijden!#REF!="x","Z1","")</f>
        <v>#REF!</v>
      </c>
      <c r="CF1280" s="21" t="e">
        <f>IF(Wedstrijden!#REF!="x","Z2","")</f>
        <v>#REF!</v>
      </c>
      <c r="CG1280" s="21" t="e">
        <f>IF(Wedstrijden!#REF!="x","ZZL","")</f>
        <v>#REF!</v>
      </c>
      <c r="CL1280" s="21">
        <f>IF(COUNTA(Wedstrijden!#REF!)&lt;&gt;0,2,"")</f>
        <v>2</v>
      </c>
      <c r="CM1280" s="21">
        <f t="shared" si="116"/>
        <v>2</v>
      </c>
      <c r="CN1280" s="21" t="e">
        <f>IF(Wedstrijden!#REF!="x","AA","")</f>
        <v>#REF!</v>
      </c>
      <c r="CO1280" s="21" t="e">
        <f>IF(Wedstrijden!#REF!="x","A","")</f>
        <v>#REF!</v>
      </c>
      <c r="CP1280" s="21" t="e">
        <f>IF(Wedstrijden!#REF!="x","BB","")</f>
        <v>#REF!</v>
      </c>
      <c r="CQ1280" s="21" t="e">
        <f>IF(Wedstrijden!#REF!="x","B","")</f>
        <v>#REF!</v>
      </c>
      <c r="CR1280" s="21" t="e">
        <f>IF(Wedstrijden!#REF!="x","L","")</f>
        <v>#REF!</v>
      </c>
      <c r="CS1280" s="21" t="e">
        <f>IF(Wedstrijden!#REF!="x","M","")</f>
        <v>#REF!</v>
      </c>
      <c r="CT1280" s="21" t="e">
        <f>IF(Wedstrijden!#REF!="x","Z","")</f>
        <v>#REF!</v>
      </c>
      <c r="CU1280" s="21" t="e">
        <f>IF(Wedstrijden!#REF!="x","ZZ","")</f>
        <v>#REF!</v>
      </c>
      <c r="CV1280" s="21">
        <f>IF(COUNTA(Wedstrijden!#REF!)&lt;&gt;0,2,"")</f>
        <v>2</v>
      </c>
      <c r="CW1280" s="21">
        <f t="shared" si="117"/>
        <v>1</v>
      </c>
      <c r="CX1280" s="21" t="e">
        <f>IF(Wedstrijden!#REF!="x","BB","")</f>
        <v>#REF!</v>
      </c>
      <c r="CY1280" s="21" t="e">
        <f>IF(Wedstrijden!#REF!="x","B","")</f>
        <v>#REF!</v>
      </c>
      <c r="CZ1280" s="21" t="e">
        <f>IF(Wedstrijden!#REF!="x","L","")</f>
        <v>#REF!</v>
      </c>
      <c r="DA1280" s="21" t="e">
        <f>IF(Wedstrijden!#REF!="x","M","")</f>
        <v>#REF!</v>
      </c>
      <c r="DB1280" s="21" t="e">
        <f>IF(Wedstrijden!#REF!="x","Z","")</f>
        <v>#REF!</v>
      </c>
      <c r="DC1280" s="21" t="e">
        <f>IF(Wedstrijden!#REF!="x","ZZ","")</f>
        <v>#REF!</v>
      </c>
      <c r="DD1280" s="21" t="e">
        <f>IF(Wedstrijden!#REF!="x","1.40","")</f>
        <v>#REF!</v>
      </c>
      <c r="DE1280" s="21">
        <f>IF(COUNTA(Wedstrijden!#REF!)&lt;&gt;0,6,"")</f>
        <v>6</v>
      </c>
      <c r="DF1280" s="21">
        <f t="shared" si="118"/>
        <v>2</v>
      </c>
      <c r="DG1280" s="21" t="e">
        <f>IF(Wedstrijden!#REF!="x","L","")</f>
        <v>#REF!</v>
      </c>
      <c r="DH1280" s="21" t="e">
        <f>IF(Wedstrijden!#REF!="x","M","")</f>
        <v>#REF!</v>
      </c>
      <c r="DI1280" s="21" t="e">
        <f>IF(Wedstrijden!#REF!="x","Z","")</f>
        <v>#REF!</v>
      </c>
      <c r="DJ1280" s="21" t="e">
        <f>IF(Wedstrijden!#REF!="x","Z","")</f>
        <v>#REF!</v>
      </c>
      <c r="DK1280" s="21">
        <f>IF(COUNTA(Wedstrijden!#REF!)&lt;&gt;0,6,"")</f>
        <v>6</v>
      </c>
      <c r="DL1280" s="21">
        <f t="shared" si="119"/>
        <v>1</v>
      </c>
      <c r="DM1280" s="21" t="e">
        <f>IF(Wedstrijden!#REF!="x","L","")</f>
        <v>#REF!</v>
      </c>
      <c r="DN1280" s="21" t="e">
        <f>IF(Wedstrijden!#REF!="x","M","")</f>
        <v>#REF!</v>
      </c>
      <c r="DO1280" s="21" t="e">
        <f>IF(Wedstrijden!#REF!="x","Z","")</f>
        <v>#REF!</v>
      </c>
      <c r="DP1280" s="21" t="e">
        <f>IF(Wedstrijden!#REF!="x","Z","")</f>
        <v>#REF!</v>
      </c>
    </row>
    <row r="1281" spans="1:120" ht="14.4" x14ac:dyDescent="0.3">
      <c r="A1281" s="23">
        <f>Wedstrijden!B1204</f>
        <v>0</v>
      </c>
      <c r="B1281" s="21" t="str">
        <f>IFERROR(VLOOKUP(Wedstrijden!D1204,Wedstrijdlocaties!$B$2:$E$600,2,FALSE),"")</f>
        <v/>
      </c>
      <c r="C1281" s="21">
        <f>Wedstrijden!E1204</f>
        <v>0</v>
      </c>
      <c r="D1281" s="21" t="str">
        <f>IFERROR(VLOOKUP(Wedstrijden!F1204,Organisaties!$B$2:$C$500,2,FALSE),"")</f>
        <v/>
      </c>
      <c r="E1281" s="21" t="str">
        <f>IFERROR(VLOOKUP(Wedstrijden!F1204,Organisaties!$B$2:$G$500,5,FALSE),"")</f>
        <v/>
      </c>
      <c r="F1281" s="21" t="e">
        <f>IF(Wedstrijden!#REF!&lt;&gt;"",Wedstrijden!#REF!,"")</f>
        <v>#REF!</v>
      </c>
      <c r="G1281" s="21" t="e">
        <f>IF(Wedstrijden!#REF!="Indoor",1,0)</f>
        <v>#REF!</v>
      </c>
      <c r="H1281" s="21" t="e">
        <f>Wedstrijden!#REF!</f>
        <v>#REF!</v>
      </c>
      <c r="I1281" s="21" t="e">
        <f>IF(Wedstrijden!#REF!="Nee",0,IF(Wedstrijden!#REF!="Ja",1,""))</f>
        <v>#REF!</v>
      </c>
      <c r="J1281" s="21" t="e">
        <f>IF(Wedstrijden!#REF!&lt;&gt;"",Wedstrijden!#REF!,"")</f>
        <v>#REF!</v>
      </c>
      <c r="BJ1281" s="21">
        <f>IF(COUNTA(Wedstrijden!#REF!)&lt;&gt;0,1,"")</f>
        <v>1</v>
      </c>
      <c r="BK1281" s="21">
        <f t="shared" si="114"/>
        <v>2</v>
      </c>
      <c r="BL1281" s="21" t="e">
        <f>IF(Wedstrijden!#REF!="x","AA","")</f>
        <v>#REF!</v>
      </c>
      <c r="BM1281" s="21" t="e">
        <f>IF(Wedstrijden!#REF!="x","A","")</f>
        <v>#REF!</v>
      </c>
      <c r="BN1281" s="21" t="e">
        <f>IF(Wedstrijden!#REF!="x","B1","")</f>
        <v>#REF!</v>
      </c>
      <c r="BO1281" s="21" t="e">
        <f>IF(Wedstrijden!#REF!="x","BB","")</f>
        <v>#REF!</v>
      </c>
      <c r="BP1281" s="21" t="e">
        <f>IF(Wedstrijden!#REF!="x","B","")</f>
        <v>#REF!</v>
      </c>
      <c r="BQ1281" s="21" t="e">
        <f>IF(Wedstrijden!#REF!="x","L1","")</f>
        <v>#REF!</v>
      </c>
      <c r="BR1281" s="21" t="e">
        <f>IF(Wedstrijden!#REF!="x","L2","")</f>
        <v>#REF!</v>
      </c>
      <c r="BS1281" s="21" t="e">
        <f>IF(Wedstrijden!#REF!="x","M1","")</f>
        <v>#REF!</v>
      </c>
      <c r="BT1281" s="21" t="e">
        <f>IF(Wedstrijden!#REF!="x","M2","")</f>
        <v>#REF!</v>
      </c>
      <c r="BU1281" s="21" t="e">
        <f>IF(Wedstrijden!#REF!="x","Z1","")</f>
        <v>#REF!</v>
      </c>
      <c r="BV1281" s="21" t="e">
        <f>IF(Wedstrijden!#REF!="x","Z2","")</f>
        <v>#REF!</v>
      </c>
      <c r="BW1281" s="21">
        <f>IF(COUNTA(Wedstrijden!#REF!)&lt;&gt;0,1,"")</f>
        <v>1</v>
      </c>
      <c r="BX1281" s="21">
        <f t="shared" si="115"/>
        <v>1</v>
      </c>
      <c r="BY1281" s="21" t="e">
        <f>IF(Wedstrijden!#REF!="x","BB","")</f>
        <v>#REF!</v>
      </c>
      <c r="BZ1281" s="21" t="e">
        <f>IF(Wedstrijden!#REF!="x","B","")</f>
        <v>#REF!</v>
      </c>
      <c r="CA1281" s="21" t="e">
        <f>IF(Wedstrijden!#REF!="x","L1","")</f>
        <v>#REF!</v>
      </c>
      <c r="CB1281" s="21" t="e">
        <f>IF(Wedstrijden!#REF!="x","L2","")</f>
        <v>#REF!</v>
      </c>
      <c r="CC1281" s="21" t="e">
        <f>IF(Wedstrijden!#REF!="x","M1","")</f>
        <v>#REF!</v>
      </c>
      <c r="CD1281" s="21" t="e">
        <f>IF(Wedstrijden!#REF!="x","M2","")</f>
        <v>#REF!</v>
      </c>
      <c r="CE1281" s="21" t="e">
        <f>IF(Wedstrijden!#REF!="x","Z1","")</f>
        <v>#REF!</v>
      </c>
      <c r="CF1281" s="21" t="e">
        <f>IF(Wedstrijden!#REF!="x","Z2","")</f>
        <v>#REF!</v>
      </c>
      <c r="CG1281" s="21" t="e">
        <f>IF(Wedstrijden!#REF!="x","ZZL","")</f>
        <v>#REF!</v>
      </c>
      <c r="CL1281" s="21">
        <f>IF(COUNTA(Wedstrijden!#REF!)&lt;&gt;0,2,"")</f>
        <v>2</v>
      </c>
      <c r="CM1281" s="21">
        <f t="shared" si="116"/>
        <v>2</v>
      </c>
      <c r="CN1281" s="21" t="e">
        <f>IF(Wedstrijden!#REF!="x","AA","")</f>
        <v>#REF!</v>
      </c>
      <c r="CO1281" s="21" t="e">
        <f>IF(Wedstrijden!#REF!="x","A","")</f>
        <v>#REF!</v>
      </c>
      <c r="CP1281" s="21" t="e">
        <f>IF(Wedstrijden!#REF!="x","BB","")</f>
        <v>#REF!</v>
      </c>
      <c r="CQ1281" s="21" t="e">
        <f>IF(Wedstrijden!#REF!="x","B","")</f>
        <v>#REF!</v>
      </c>
      <c r="CR1281" s="21" t="e">
        <f>IF(Wedstrijden!#REF!="x","L","")</f>
        <v>#REF!</v>
      </c>
      <c r="CS1281" s="21" t="e">
        <f>IF(Wedstrijden!#REF!="x","M","")</f>
        <v>#REF!</v>
      </c>
      <c r="CT1281" s="21" t="e">
        <f>IF(Wedstrijden!#REF!="x","Z","")</f>
        <v>#REF!</v>
      </c>
      <c r="CU1281" s="21" t="e">
        <f>IF(Wedstrijden!#REF!="x","ZZ","")</f>
        <v>#REF!</v>
      </c>
      <c r="CV1281" s="21">
        <f>IF(COUNTA(Wedstrijden!#REF!)&lt;&gt;0,2,"")</f>
        <v>2</v>
      </c>
      <c r="CW1281" s="21">
        <f t="shared" si="117"/>
        <v>1</v>
      </c>
      <c r="CX1281" s="21" t="e">
        <f>IF(Wedstrijden!#REF!="x","BB","")</f>
        <v>#REF!</v>
      </c>
      <c r="CY1281" s="21" t="e">
        <f>IF(Wedstrijden!#REF!="x","B","")</f>
        <v>#REF!</v>
      </c>
      <c r="CZ1281" s="21" t="e">
        <f>IF(Wedstrijden!#REF!="x","L","")</f>
        <v>#REF!</v>
      </c>
      <c r="DA1281" s="21" t="e">
        <f>IF(Wedstrijden!#REF!="x","M","")</f>
        <v>#REF!</v>
      </c>
      <c r="DB1281" s="21" t="e">
        <f>IF(Wedstrijden!#REF!="x","Z","")</f>
        <v>#REF!</v>
      </c>
      <c r="DC1281" s="21" t="e">
        <f>IF(Wedstrijden!#REF!="x","ZZ","")</f>
        <v>#REF!</v>
      </c>
      <c r="DD1281" s="21" t="e">
        <f>IF(Wedstrijden!#REF!="x","1.40","")</f>
        <v>#REF!</v>
      </c>
      <c r="DE1281" s="21">
        <f>IF(COUNTA(Wedstrijden!#REF!)&lt;&gt;0,6,"")</f>
        <v>6</v>
      </c>
      <c r="DF1281" s="21">
        <f t="shared" si="118"/>
        <v>2</v>
      </c>
      <c r="DG1281" s="21" t="e">
        <f>IF(Wedstrijden!#REF!="x","L","")</f>
        <v>#REF!</v>
      </c>
      <c r="DH1281" s="21" t="e">
        <f>IF(Wedstrijden!#REF!="x","M","")</f>
        <v>#REF!</v>
      </c>
      <c r="DI1281" s="21" t="e">
        <f>IF(Wedstrijden!#REF!="x","Z","")</f>
        <v>#REF!</v>
      </c>
      <c r="DJ1281" s="21" t="e">
        <f>IF(Wedstrijden!#REF!="x","Z","")</f>
        <v>#REF!</v>
      </c>
      <c r="DK1281" s="21">
        <f>IF(COUNTA(Wedstrijden!#REF!)&lt;&gt;0,6,"")</f>
        <v>6</v>
      </c>
      <c r="DL1281" s="21">
        <f t="shared" si="119"/>
        <v>1</v>
      </c>
      <c r="DM1281" s="21" t="e">
        <f>IF(Wedstrijden!#REF!="x","L","")</f>
        <v>#REF!</v>
      </c>
      <c r="DN1281" s="21" t="e">
        <f>IF(Wedstrijden!#REF!="x","M","")</f>
        <v>#REF!</v>
      </c>
      <c r="DO1281" s="21" t="e">
        <f>IF(Wedstrijden!#REF!="x","Z","")</f>
        <v>#REF!</v>
      </c>
      <c r="DP1281" s="21" t="e">
        <f>IF(Wedstrijden!#REF!="x","Z","")</f>
        <v>#REF!</v>
      </c>
    </row>
    <row r="1282" spans="1:120" ht="14.4" x14ac:dyDescent="0.3">
      <c r="A1282" s="23">
        <f>Wedstrijden!B1205</f>
        <v>0</v>
      </c>
      <c r="B1282" s="21" t="str">
        <f>IFERROR(VLOOKUP(Wedstrijden!D1205,Wedstrijdlocaties!$B$2:$E$600,2,FALSE),"")</f>
        <v/>
      </c>
      <c r="C1282" s="21">
        <f>Wedstrijden!E1205</f>
        <v>0</v>
      </c>
      <c r="D1282" s="21" t="str">
        <f>IFERROR(VLOOKUP(Wedstrijden!F1205,Organisaties!$B$2:$C$500,2,FALSE),"")</f>
        <v/>
      </c>
      <c r="E1282" s="21" t="str">
        <f>IFERROR(VLOOKUP(Wedstrijden!F1205,Organisaties!$B$2:$G$500,5,FALSE),"")</f>
        <v/>
      </c>
      <c r="F1282" s="21" t="e">
        <f>IF(Wedstrijden!#REF!&lt;&gt;"",Wedstrijden!#REF!,"")</f>
        <v>#REF!</v>
      </c>
      <c r="G1282" s="21" t="e">
        <f>IF(Wedstrijden!#REF!="Indoor",1,0)</f>
        <v>#REF!</v>
      </c>
      <c r="H1282" s="21" t="e">
        <f>Wedstrijden!#REF!</f>
        <v>#REF!</v>
      </c>
      <c r="I1282" s="21" t="e">
        <f>IF(Wedstrijden!#REF!="Nee",0,IF(Wedstrijden!#REF!="Ja",1,""))</f>
        <v>#REF!</v>
      </c>
      <c r="J1282" s="21" t="e">
        <f>IF(Wedstrijden!#REF!&lt;&gt;"",Wedstrijden!#REF!,"")</f>
        <v>#REF!</v>
      </c>
      <c r="BJ1282" s="21">
        <f>IF(COUNTA(Wedstrijden!#REF!)&lt;&gt;0,1,"")</f>
        <v>1</v>
      </c>
      <c r="BK1282" s="21">
        <f t="shared" si="114"/>
        <v>2</v>
      </c>
      <c r="BL1282" s="21" t="e">
        <f>IF(Wedstrijden!#REF!="x","AA","")</f>
        <v>#REF!</v>
      </c>
      <c r="BM1282" s="21" t="e">
        <f>IF(Wedstrijden!#REF!="x","A","")</f>
        <v>#REF!</v>
      </c>
      <c r="BN1282" s="21" t="e">
        <f>IF(Wedstrijden!#REF!="x","B1","")</f>
        <v>#REF!</v>
      </c>
      <c r="BO1282" s="21" t="e">
        <f>IF(Wedstrijden!#REF!="x","BB","")</f>
        <v>#REF!</v>
      </c>
      <c r="BP1282" s="21" t="e">
        <f>IF(Wedstrijden!#REF!="x","B","")</f>
        <v>#REF!</v>
      </c>
      <c r="BQ1282" s="21" t="e">
        <f>IF(Wedstrijden!#REF!="x","L1","")</f>
        <v>#REF!</v>
      </c>
      <c r="BR1282" s="21" t="e">
        <f>IF(Wedstrijden!#REF!="x","L2","")</f>
        <v>#REF!</v>
      </c>
      <c r="BS1282" s="21" t="e">
        <f>IF(Wedstrijden!#REF!="x","M1","")</f>
        <v>#REF!</v>
      </c>
      <c r="BT1282" s="21" t="e">
        <f>IF(Wedstrijden!#REF!="x","M2","")</f>
        <v>#REF!</v>
      </c>
      <c r="BU1282" s="21" t="e">
        <f>IF(Wedstrijden!#REF!="x","Z1","")</f>
        <v>#REF!</v>
      </c>
      <c r="BV1282" s="21" t="e">
        <f>IF(Wedstrijden!#REF!="x","Z2","")</f>
        <v>#REF!</v>
      </c>
      <c r="BW1282" s="21">
        <f>IF(COUNTA(Wedstrijden!#REF!)&lt;&gt;0,1,"")</f>
        <v>1</v>
      </c>
      <c r="BX1282" s="21">
        <f t="shared" si="115"/>
        <v>1</v>
      </c>
      <c r="BY1282" s="21" t="e">
        <f>IF(Wedstrijden!#REF!="x","BB","")</f>
        <v>#REF!</v>
      </c>
      <c r="BZ1282" s="21" t="e">
        <f>IF(Wedstrijden!#REF!="x","B","")</f>
        <v>#REF!</v>
      </c>
      <c r="CA1282" s="21" t="e">
        <f>IF(Wedstrijden!#REF!="x","L1","")</f>
        <v>#REF!</v>
      </c>
      <c r="CB1282" s="21" t="e">
        <f>IF(Wedstrijden!#REF!="x","L2","")</f>
        <v>#REF!</v>
      </c>
      <c r="CC1282" s="21" t="e">
        <f>IF(Wedstrijden!#REF!="x","M1","")</f>
        <v>#REF!</v>
      </c>
      <c r="CD1282" s="21" t="e">
        <f>IF(Wedstrijden!#REF!="x","M2","")</f>
        <v>#REF!</v>
      </c>
      <c r="CE1282" s="21" t="e">
        <f>IF(Wedstrijden!#REF!="x","Z1","")</f>
        <v>#REF!</v>
      </c>
      <c r="CF1282" s="21" t="e">
        <f>IF(Wedstrijden!#REF!="x","Z2","")</f>
        <v>#REF!</v>
      </c>
      <c r="CG1282" s="21" t="e">
        <f>IF(Wedstrijden!#REF!="x","ZZL","")</f>
        <v>#REF!</v>
      </c>
      <c r="CL1282" s="21">
        <f>IF(COUNTA(Wedstrijden!#REF!)&lt;&gt;0,2,"")</f>
        <v>2</v>
      </c>
      <c r="CM1282" s="21">
        <f t="shared" si="116"/>
        <v>2</v>
      </c>
      <c r="CN1282" s="21" t="e">
        <f>IF(Wedstrijden!#REF!="x","AA","")</f>
        <v>#REF!</v>
      </c>
      <c r="CO1282" s="21" t="e">
        <f>IF(Wedstrijden!#REF!="x","A","")</f>
        <v>#REF!</v>
      </c>
      <c r="CP1282" s="21" t="e">
        <f>IF(Wedstrijden!#REF!="x","BB","")</f>
        <v>#REF!</v>
      </c>
      <c r="CQ1282" s="21" t="e">
        <f>IF(Wedstrijden!#REF!="x","B","")</f>
        <v>#REF!</v>
      </c>
      <c r="CR1282" s="21" t="e">
        <f>IF(Wedstrijden!#REF!="x","L","")</f>
        <v>#REF!</v>
      </c>
      <c r="CS1282" s="21" t="e">
        <f>IF(Wedstrijden!#REF!="x","M","")</f>
        <v>#REF!</v>
      </c>
      <c r="CT1282" s="21" t="e">
        <f>IF(Wedstrijden!#REF!="x","Z","")</f>
        <v>#REF!</v>
      </c>
      <c r="CU1282" s="21" t="e">
        <f>IF(Wedstrijden!#REF!="x","ZZ","")</f>
        <v>#REF!</v>
      </c>
      <c r="CV1282" s="21">
        <f>IF(COUNTA(Wedstrijden!#REF!)&lt;&gt;0,2,"")</f>
        <v>2</v>
      </c>
      <c r="CW1282" s="21">
        <f t="shared" si="117"/>
        <v>1</v>
      </c>
      <c r="CX1282" s="21" t="e">
        <f>IF(Wedstrijden!#REF!="x","BB","")</f>
        <v>#REF!</v>
      </c>
      <c r="CY1282" s="21" t="e">
        <f>IF(Wedstrijden!#REF!="x","B","")</f>
        <v>#REF!</v>
      </c>
      <c r="CZ1282" s="21" t="e">
        <f>IF(Wedstrijden!#REF!="x","L","")</f>
        <v>#REF!</v>
      </c>
      <c r="DA1282" s="21" t="e">
        <f>IF(Wedstrijden!#REF!="x","M","")</f>
        <v>#REF!</v>
      </c>
      <c r="DB1282" s="21" t="e">
        <f>IF(Wedstrijden!#REF!="x","Z","")</f>
        <v>#REF!</v>
      </c>
      <c r="DC1282" s="21" t="e">
        <f>IF(Wedstrijden!#REF!="x","ZZ","")</f>
        <v>#REF!</v>
      </c>
      <c r="DD1282" s="21" t="e">
        <f>IF(Wedstrijden!#REF!="x","1.40","")</f>
        <v>#REF!</v>
      </c>
      <c r="DE1282" s="21">
        <f>IF(COUNTA(Wedstrijden!#REF!)&lt;&gt;0,6,"")</f>
        <v>6</v>
      </c>
      <c r="DF1282" s="21">
        <f t="shared" si="118"/>
        <v>2</v>
      </c>
      <c r="DG1282" s="21" t="e">
        <f>IF(Wedstrijden!#REF!="x","L","")</f>
        <v>#REF!</v>
      </c>
      <c r="DH1282" s="21" t="e">
        <f>IF(Wedstrijden!#REF!="x","M","")</f>
        <v>#REF!</v>
      </c>
      <c r="DI1282" s="21" t="e">
        <f>IF(Wedstrijden!#REF!="x","Z","")</f>
        <v>#REF!</v>
      </c>
      <c r="DJ1282" s="21" t="e">
        <f>IF(Wedstrijden!#REF!="x","Z","")</f>
        <v>#REF!</v>
      </c>
      <c r="DK1282" s="21">
        <f>IF(COUNTA(Wedstrijden!#REF!)&lt;&gt;0,6,"")</f>
        <v>6</v>
      </c>
      <c r="DL1282" s="21">
        <f t="shared" si="119"/>
        <v>1</v>
      </c>
      <c r="DM1282" s="21" t="e">
        <f>IF(Wedstrijden!#REF!="x","L","")</f>
        <v>#REF!</v>
      </c>
      <c r="DN1282" s="21" t="e">
        <f>IF(Wedstrijden!#REF!="x","M","")</f>
        <v>#REF!</v>
      </c>
      <c r="DO1282" s="21" t="e">
        <f>IF(Wedstrijden!#REF!="x","Z","")</f>
        <v>#REF!</v>
      </c>
      <c r="DP1282" s="21" t="e">
        <f>IF(Wedstrijden!#REF!="x","Z","")</f>
        <v>#REF!</v>
      </c>
    </row>
    <row r="1283" spans="1:120" ht="14.4" x14ac:dyDescent="0.3">
      <c r="A1283" s="23">
        <f>Wedstrijden!B1206</f>
        <v>0</v>
      </c>
      <c r="B1283" s="21" t="str">
        <f>IFERROR(VLOOKUP(Wedstrijden!D1206,Wedstrijdlocaties!$B$2:$E$600,2,FALSE),"")</f>
        <v/>
      </c>
      <c r="C1283" s="21">
        <f>Wedstrijden!E1206</f>
        <v>0</v>
      </c>
      <c r="D1283" s="21" t="str">
        <f>IFERROR(VLOOKUP(Wedstrijden!F1206,Organisaties!$B$2:$C$500,2,FALSE),"")</f>
        <v/>
      </c>
      <c r="E1283" s="21" t="str">
        <f>IFERROR(VLOOKUP(Wedstrijden!F1206,Organisaties!$B$2:$G$500,5,FALSE),"")</f>
        <v/>
      </c>
      <c r="F1283" s="21" t="e">
        <f>IF(Wedstrijden!#REF!&lt;&gt;"",Wedstrijden!#REF!,"")</f>
        <v>#REF!</v>
      </c>
      <c r="G1283" s="21" t="e">
        <f>IF(Wedstrijden!#REF!="Indoor",1,0)</f>
        <v>#REF!</v>
      </c>
      <c r="H1283" s="21" t="e">
        <f>Wedstrijden!#REF!</f>
        <v>#REF!</v>
      </c>
      <c r="I1283" s="21" t="e">
        <f>IF(Wedstrijden!#REF!="Nee",0,IF(Wedstrijden!#REF!="Ja",1,""))</f>
        <v>#REF!</v>
      </c>
      <c r="J1283" s="21" t="e">
        <f>IF(Wedstrijden!#REF!&lt;&gt;"",Wedstrijden!#REF!,"")</f>
        <v>#REF!</v>
      </c>
      <c r="BJ1283" s="21">
        <f>IF(COUNTA(Wedstrijden!#REF!)&lt;&gt;0,1,"")</f>
        <v>1</v>
      </c>
      <c r="BK1283" s="21">
        <f t="shared" ref="BK1283:BK1346" si="120">IF(COUNTBLANK(BJ1283) = 1,"",2)</f>
        <v>2</v>
      </c>
      <c r="BL1283" s="21" t="e">
        <f>IF(Wedstrijden!#REF!="x","AA","")</f>
        <v>#REF!</v>
      </c>
      <c r="BM1283" s="21" t="e">
        <f>IF(Wedstrijden!#REF!="x","A","")</f>
        <v>#REF!</v>
      </c>
      <c r="BN1283" s="21" t="e">
        <f>IF(Wedstrijden!#REF!="x","B1","")</f>
        <v>#REF!</v>
      </c>
      <c r="BO1283" s="21" t="e">
        <f>IF(Wedstrijden!#REF!="x","BB","")</f>
        <v>#REF!</v>
      </c>
      <c r="BP1283" s="21" t="e">
        <f>IF(Wedstrijden!#REF!="x","B","")</f>
        <v>#REF!</v>
      </c>
      <c r="BQ1283" s="21" t="e">
        <f>IF(Wedstrijden!#REF!="x","L1","")</f>
        <v>#REF!</v>
      </c>
      <c r="BR1283" s="21" t="e">
        <f>IF(Wedstrijden!#REF!="x","L2","")</f>
        <v>#REF!</v>
      </c>
      <c r="BS1283" s="21" t="e">
        <f>IF(Wedstrijden!#REF!="x","M1","")</f>
        <v>#REF!</v>
      </c>
      <c r="BT1283" s="21" t="e">
        <f>IF(Wedstrijden!#REF!="x","M2","")</f>
        <v>#REF!</v>
      </c>
      <c r="BU1283" s="21" t="e">
        <f>IF(Wedstrijden!#REF!="x","Z1","")</f>
        <v>#REF!</v>
      </c>
      <c r="BV1283" s="21" t="e">
        <f>IF(Wedstrijden!#REF!="x","Z2","")</f>
        <v>#REF!</v>
      </c>
      <c r="BW1283" s="21">
        <f>IF(COUNTA(Wedstrijden!#REF!)&lt;&gt;0,1,"")</f>
        <v>1</v>
      </c>
      <c r="BX1283" s="21">
        <f t="shared" ref="BX1283:BX1346" si="121">IF(COUNTBLANK(BW1283) = 1,"",1)</f>
        <v>1</v>
      </c>
      <c r="BY1283" s="21" t="e">
        <f>IF(Wedstrijden!#REF!="x","BB","")</f>
        <v>#REF!</v>
      </c>
      <c r="BZ1283" s="21" t="e">
        <f>IF(Wedstrijden!#REF!="x","B","")</f>
        <v>#REF!</v>
      </c>
      <c r="CA1283" s="21" t="e">
        <f>IF(Wedstrijden!#REF!="x","L1","")</f>
        <v>#REF!</v>
      </c>
      <c r="CB1283" s="21" t="e">
        <f>IF(Wedstrijden!#REF!="x","L2","")</f>
        <v>#REF!</v>
      </c>
      <c r="CC1283" s="21" t="e">
        <f>IF(Wedstrijden!#REF!="x","M1","")</f>
        <v>#REF!</v>
      </c>
      <c r="CD1283" s="21" t="e">
        <f>IF(Wedstrijden!#REF!="x","M2","")</f>
        <v>#REF!</v>
      </c>
      <c r="CE1283" s="21" t="e">
        <f>IF(Wedstrijden!#REF!="x","Z1","")</f>
        <v>#REF!</v>
      </c>
      <c r="CF1283" s="21" t="e">
        <f>IF(Wedstrijden!#REF!="x","Z2","")</f>
        <v>#REF!</v>
      </c>
      <c r="CG1283" s="21" t="e">
        <f>IF(Wedstrijden!#REF!="x","ZZL","")</f>
        <v>#REF!</v>
      </c>
      <c r="CL1283" s="21">
        <f>IF(COUNTA(Wedstrijden!#REF!)&lt;&gt;0,2,"")</f>
        <v>2</v>
      </c>
      <c r="CM1283" s="21">
        <f t="shared" ref="CM1283:CM1346" si="122">IF(COUNTBLANK(CL1283) = 1,"",2)</f>
        <v>2</v>
      </c>
      <c r="CN1283" s="21" t="e">
        <f>IF(Wedstrijden!#REF!="x","AA","")</f>
        <v>#REF!</v>
      </c>
      <c r="CO1283" s="21" t="e">
        <f>IF(Wedstrijden!#REF!="x","A","")</f>
        <v>#REF!</v>
      </c>
      <c r="CP1283" s="21" t="e">
        <f>IF(Wedstrijden!#REF!="x","BB","")</f>
        <v>#REF!</v>
      </c>
      <c r="CQ1283" s="21" t="e">
        <f>IF(Wedstrijden!#REF!="x","B","")</f>
        <v>#REF!</v>
      </c>
      <c r="CR1283" s="21" t="e">
        <f>IF(Wedstrijden!#REF!="x","L","")</f>
        <v>#REF!</v>
      </c>
      <c r="CS1283" s="21" t="e">
        <f>IF(Wedstrijden!#REF!="x","M","")</f>
        <v>#REF!</v>
      </c>
      <c r="CT1283" s="21" t="e">
        <f>IF(Wedstrijden!#REF!="x","Z","")</f>
        <v>#REF!</v>
      </c>
      <c r="CU1283" s="21" t="e">
        <f>IF(Wedstrijden!#REF!="x","ZZ","")</f>
        <v>#REF!</v>
      </c>
      <c r="CV1283" s="21">
        <f>IF(COUNTA(Wedstrijden!#REF!)&lt;&gt;0,2,"")</f>
        <v>2</v>
      </c>
      <c r="CW1283" s="21">
        <f t="shared" ref="CW1283:CW1346" si="123">IF(COUNTBLANK(CV1283) = 1,"",1)</f>
        <v>1</v>
      </c>
      <c r="CX1283" s="21" t="e">
        <f>IF(Wedstrijden!#REF!="x","BB","")</f>
        <v>#REF!</v>
      </c>
      <c r="CY1283" s="21" t="e">
        <f>IF(Wedstrijden!#REF!="x","B","")</f>
        <v>#REF!</v>
      </c>
      <c r="CZ1283" s="21" t="e">
        <f>IF(Wedstrijden!#REF!="x","L","")</f>
        <v>#REF!</v>
      </c>
      <c r="DA1283" s="21" t="e">
        <f>IF(Wedstrijden!#REF!="x","M","")</f>
        <v>#REF!</v>
      </c>
      <c r="DB1283" s="21" t="e">
        <f>IF(Wedstrijden!#REF!="x","Z","")</f>
        <v>#REF!</v>
      </c>
      <c r="DC1283" s="21" t="e">
        <f>IF(Wedstrijden!#REF!="x","ZZ","")</f>
        <v>#REF!</v>
      </c>
      <c r="DD1283" s="21" t="e">
        <f>IF(Wedstrijden!#REF!="x","1.40","")</f>
        <v>#REF!</v>
      </c>
      <c r="DE1283" s="21">
        <f>IF(COUNTA(Wedstrijden!#REF!)&lt;&gt;0,6,"")</f>
        <v>6</v>
      </c>
      <c r="DF1283" s="21">
        <f t="shared" ref="DF1283:DF1346" si="124">IF(COUNTBLANK(DE1283) = 1,"",2)</f>
        <v>2</v>
      </c>
      <c r="DG1283" s="21" t="e">
        <f>IF(Wedstrijden!#REF!="x","L","")</f>
        <v>#REF!</v>
      </c>
      <c r="DH1283" s="21" t="e">
        <f>IF(Wedstrijden!#REF!="x","M","")</f>
        <v>#REF!</v>
      </c>
      <c r="DI1283" s="21" t="e">
        <f>IF(Wedstrijden!#REF!="x","Z","")</f>
        <v>#REF!</v>
      </c>
      <c r="DJ1283" s="21" t="e">
        <f>IF(Wedstrijden!#REF!="x","Z","")</f>
        <v>#REF!</v>
      </c>
      <c r="DK1283" s="21">
        <f>IF(COUNTA(Wedstrijden!#REF!)&lt;&gt;0,6,"")</f>
        <v>6</v>
      </c>
      <c r="DL1283" s="21">
        <f t="shared" ref="DL1283:DL1346" si="125">IF(COUNTBLANK(DK1283) = 1,"",1)</f>
        <v>1</v>
      </c>
      <c r="DM1283" s="21" t="e">
        <f>IF(Wedstrijden!#REF!="x","L","")</f>
        <v>#REF!</v>
      </c>
      <c r="DN1283" s="21" t="e">
        <f>IF(Wedstrijden!#REF!="x","M","")</f>
        <v>#REF!</v>
      </c>
      <c r="DO1283" s="21" t="e">
        <f>IF(Wedstrijden!#REF!="x","Z","")</f>
        <v>#REF!</v>
      </c>
      <c r="DP1283" s="21" t="e">
        <f>IF(Wedstrijden!#REF!="x","Z","")</f>
        <v>#REF!</v>
      </c>
    </row>
    <row r="1284" spans="1:120" ht="14.4" x14ac:dyDescent="0.3">
      <c r="A1284" s="23">
        <f>Wedstrijden!B1207</f>
        <v>0</v>
      </c>
      <c r="B1284" s="21" t="str">
        <f>IFERROR(VLOOKUP(Wedstrijden!D1207,Wedstrijdlocaties!$B$2:$E$600,2,FALSE),"")</f>
        <v/>
      </c>
      <c r="C1284" s="21">
        <f>Wedstrijden!E1207</f>
        <v>0</v>
      </c>
      <c r="D1284" s="21" t="str">
        <f>IFERROR(VLOOKUP(Wedstrijden!F1207,Organisaties!$B$2:$C$500,2,FALSE),"")</f>
        <v/>
      </c>
      <c r="E1284" s="21" t="str">
        <f>IFERROR(VLOOKUP(Wedstrijden!F1207,Organisaties!$B$2:$G$500,5,FALSE),"")</f>
        <v/>
      </c>
      <c r="F1284" s="21" t="e">
        <f>IF(Wedstrijden!#REF!&lt;&gt;"",Wedstrijden!#REF!,"")</f>
        <v>#REF!</v>
      </c>
      <c r="G1284" s="21" t="e">
        <f>IF(Wedstrijden!#REF!="Indoor",1,0)</f>
        <v>#REF!</v>
      </c>
      <c r="H1284" s="21" t="e">
        <f>Wedstrijden!#REF!</f>
        <v>#REF!</v>
      </c>
      <c r="I1284" s="21" t="e">
        <f>IF(Wedstrijden!#REF!="Nee",0,IF(Wedstrijden!#REF!="Ja",1,""))</f>
        <v>#REF!</v>
      </c>
      <c r="J1284" s="21" t="e">
        <f>IF(Wedstrijden!#REF!&lt;&gt;"",Wedstrijden!#REF!,"")</f>
        <v>#REF!</v>
      </c>
      <c r="BJ1284" s="21">
        <f>IF(COUNTA(Wedstrijden!#REF!)&lt;&gt;0,1,"")</f>
        <v>1</v>
      </c>
      <c r="BK1284" s="21">
        <f t="shared" si="120"/>
        <v>2</v>
      </c>
      <c r="BL1284" s="21" t="e">
        <f>IF(Wedstrijden!#REF!="x","AA","")</f>
        <v>#REF!</v>
      </c>
      <c r="BM1284" s="21" t="e">
        <f>IF(Wedstrijden!#REF!="x","A","")</f>
        <v>#REF!</v>
      </c>
      <c r="BN1284" s="21" t="e">
        <f>IF(Wedstrijden!#REF!="x","B1","")</f>
        <v>#REF!</v>
      </c>
      <c r="BO1284" s="21" t="e">
        <f>IF(Wedstrijden!#REF!="x","BB","")</f>
        <v>#REF!</v>
      </c>
      <c r="BP1284" s="21" t="e">
        <f>IF(Wedstrijden!#REF!="x","B","")</f>
        <v>#REF!</v>
      </c>
      <c r="BQ1284" s="21" t="e">
        <f>IF(Wedstrijden!#REF!="x","L1","")</f>
        <v>#REF!</v>
      </c>
      <c r="BR1284" s="21" t="e">
        <f>IF(Wedstrijden!#REF!="x","L2","")</f>
        <v>#REF!</v>
      </c>
      <c r="BS1284" s="21" t="e">
        <f>IF(Wedstrijden!#REF!="x","M1","")</f>
        <v>#REF!</v>
      </c>
      <c r="BT1284" s="21" t="e">
        <f>IF(Wedstrijden!#REF!="x","M2","")</f>
        <v>#REF!</v>
      </c>
      <c r="BU1284" s="21" t="e">
        <f>IF(Wedstrijden!#REF!="x","Z1","")</f>
        <v>#REF!</v>
      </c>
      <c r="BV1284" s="21" t="e">
        <f>IF(Wedstrijden!#REF!="x","Z2","")</f>
        <v>#REF!</v>
      </c>
      <c r="BW1284" s="21">
        <f>IF(COUNTA(Wedstrijden!#REF!)&lt;&gt;0,1,"")</f>
        <v>1</v>
      </c>
      <c r="BX1284" s="21">
        <f t="shared" si="121"/>
        <v>1</v>
      </c>
      <c r="BY1284" s="21" t="e">
        <f>IF(Wedstrijden!#REF!="x","BB","")</f>
        <v>#REF!</v>
      </c>
      <c r="BZ1284" s="21" t="e">
        <f>IF(Wedstrijden!#REF!="x","B","")</f>
        <v>#REF!</v>
      </c>
      <c r="CA1284" s="21" t="e">
        <f>IF(Wedstrijden!#REF!="x","L1","")</f>
        <v>#REF!</v>
      </c>
      <c r="CB1284" s="21" t="e">
        <f>IF(Wedstrijden!#REF!="x","L2","")</f>
        <v>#REF!</v>
      </c>
      <c r="CC1284" s="21" t="e">
        <f>IF(Wedstrijden!#REF!="x","M1","")</f>
        <v>#REF!</v>
      </c>
      <c r="CD1284" s="21" t="e">
        <f>IF(Wedstrijden!#REF!="x","M2","")</f>
        <v>#REF!</v>
      </c>
      <c r="CE1284" s="21" t="e">
        <f>IF(Wedstrijden!#REF!="x","Z1","")</f>
        <v>#REF!</v>
      </c>
      <c r="CF1284" s="21" t="e">
        <f>IF(Wedstrijden!#REF!="x","Z2","")</f>
        <v>#REF!</v>
      </c>
      <c r="CG1284" s="21" t="e">
        <f>IF(Wedstrijden!#REF!="x","ZZL","")</f>
        <v>#REF!</v>
      </c>
      <c r="CL1284" s="21">
        <f>IF(COUNTA(Wedstrijden!#REF!)&lt;&gt;0,2,"")</f>
        <v>2</v>
      </c>
      <c r="CM1284" s="21">
        <f t="shared" si="122"/>
        <v>2</v>
      </c>
      <c r="CN1284" s="21" t="e">
        <f>IF(Wedstrijden!#REF!="x","AA","")</f>
        <v>#REF!</v>
      </c>
      <c r="CO1284" s="21" t="e">
        <f>IF(Wedstrijden!#REF!="x","A","")</f>
        <v>#REF!</v>
      </c>
      <c r="CP1284" s="21" t="e">
        <f>IF(Wedstrijden!#REF!="x","BB","")</f>
        <v>#REF!</v>
      </c>
      <c r="CQ1284" s="21" t="e">
        <f>IF(Wedstrijden!#REF!="x","B","")</f>
        <v>#REF!</v>
      </c>
      <c r="CR1284" s="21" t="e">
        <f>IF(Wedstrijden!#REF!="x","L","")</f>
        <v>#REF!</v>
      </c>
      <c r="CS1284" s="21" t="e">
        <f>IF(Wedstrijden!#REF!="x","M","")</f>
        <v>#REF!</v>
      </c>
      <c r="CT1284" s="21" t="e">
        <f>IF(Wedstrijden!#REF!="x","Z","")</f>
        <v>#REF!</v>
      </c>
      <c r="CU1284" s="21" t="e">
        <f>IF(Wedstrijden!#REF!="x","ZZ","")</f>
        <v>#REF!</v>
      </c>
      <c r="CV1284" s="21">
        <f>IF(COUNTA(Wedstrijden!#REF!)&lt;&gt;0,2,"")</f>
        <v>2</v>
      </c>
      <c r="CW1284" s="21">
        <f t="shared" si="123"/>
        <v>1</v>
      </c>
      <c r="CX1284" s="21" t="e">
        <f>IF(Wedstrijden!#REF!="x","BB","")</f>
        <v>#REF!</v>
      </c>
      <c r="CY1284" s="21" t="e">
        <f>IF(Wedstrijden!#REF!="x","B","")</f>
        <v>#REF!</v>
      </c>
      <c r="CZ1284" s="21" t="e">
        <f>IF(Wedstrijden!#REF!="x","L","")</f>
        <v>#REF!</v>
      </c>
      <c r="DA1284" s="21" t="e">
        <f>IF(Wedstrijden!#REF!="x","M","")</f>
        <v>#REF!</v>
      </c>
      <c r="DB1284" s="21" t="e">
        <f>IF(Wedstrijden!#REF!="x","Z","")</f>
        <v>#REF!</v>
      </c>
      <c r="DC1284" s="21" t="e">
        <f>IF(Wedstrijden!#REF!="x","ZZ","")</f>
        <v>#REF!</v>
      </c>
      <c r="DD1284" s="21" t="e">
        <f>IF(Wedstrijden!#REF!="x","1.40","")</f>
        <v>#REF!</v>
      </c>
      <c r="DE1284" s="21">
        <f>IF(COUNTA(Wedstrijden!#REF!)&lt;&gt;0,6,"")</f>
        <v>6</v>
      </c>
      <c r="DF1284" s="21">
        <f t="shared" si="124"/>
        <v>2</v>
      </c>
      <c r="DG1284" s="21" t="e">
        <f>IF(Wedstrijden!#REF!="x","L","")</f>
        <v>#REF!</v>
      </c>
      <c r="DH1284" s="21" t="e">
        <f>IF(Wedstrijden!#REF!="x","M","")</f>
        <v>#REF!</v>
      </c>
      <c r="DI1284" s="21" t="e">
        <f>IF(Wedstrijden!#REF!="x","Z","")</f>
        <v>#REF!</v>
      </c>
      <c r="DJ1284" s="21" t="e">
        <f>IF(Wedstrijden!#REF!="x","Z","")</f>
        <v>#REF!</v>
      </c>
      <c r="DK1284" s="21">
        <f>IF(COUNTA(Wedstrijden!#REF!)&lt;&gt;0,6,"")</f>
        <v>6</v>
      </c>
      <c r="DL1284" s="21">
        <f t="shared" si="125"/>
        <v>1</v>
      </c>
      <c r="DM1284" s="21" t="e">
        <f>IF(Wedstrijden!#REF!="x","L","")</f>
        <v>#REF!</v>
      </c>
      <c r="DN1284" s="21" t="e">
        <f>IF(Wedstrijden!#REF!="x","M","")</f>
        <v>#REF!</v>
      </c>
      <c r="DO1284" s="21" t="e">
        <f>IF(Wedstrijden!#REF!="x","Z","")</f>
        <v>#REF!</v>
      </c>
      <c r="DP1284" s="21" t="e">
        <f>IF(Wedstrijden!#REF!="x","Z","")</f>
        <v>#REF!</v>
      </c>
    </row>
    <row r="1285" spans="1:120" ht="14.4" x14ac:dyDescent="0.3">
      <c r="A1285" s="23">
        <f>Wedstrijden!B1208</f>
        <v>0</v>
      </c>
      <c r="B1285" s="21" t="str">
        <f>IFERROR(VLOOKUP(Wedstrijden!D1208,Wedstrijdlocaties!$B$2:$E$600,2,FALSE),"")</f>
        <v/>
      </c>
      <c r="C1285" s="21">
        <f>Wedstrijden!E1208</f>
        <v>0</v>
      </c>
      <c r="D1285" s="21" t="str">
        <f>IFERROR(VLOOKUP(Wedstrijden!F1208,Organisaties!$B$2:$C$500,2,FALSE),"")</f>
        <v/>
      </c>
      <c r="E1285" s="21" t="str">
        <f>IFERROR(VLOOKUP(Wedstrijden!F1208,Organisaties!$B$2:$G$500,5,FALSE),"")</f>
        <v/>
      </c>
      <c r="F1285" s="21" t="e">
        <f>IF(Wedstrijden!#REF!&lt;&gt;"",Wedstrijden!#REF!,"")</f>
        <v>#REF!</v>
      </c>
      <c r="G1285" s="21" t="e">
        <f>IF(Wedstrijden!#REF!="Indoor",1,0)</f>
        <v>#REF!</v>
      </c>
      <c r="H1285" s="21" t="e">
        <f>Wedstrijden!#REF!</f>
        <v>#REF!</v>
      </c>
      <c r="I1285" s="21" t="e">
        <f>IF(Wedstrijden!#REF!="Nee",0,IF(Wedstrijden!#REF!="Ja",1,""))</f>
        <v>#REF!</v>
      </c>
      <c r="J1285" s="21" t="e">
        <f>IF(Wedstrijden!#REF!&lt;&gt;"",Wedstrijden!#REF!,"")</f>
        <v>#REF!</v>
      </c>
      <c r="BJ1285" s="21">
        <f>IF(COUNTA(Wedstrijden!#REF!)&lt;&gt;0,1,"")</f>
        <v>1</v>
      </c>
      <c r="BK1285" s="21">
        <f t="shared" si="120"/>
        <v>2</v>
      </c>
      <c r="BL1285" s="21" t="e">
        <f>IF(Wedstrijden!#REF!="x","AA","")</f>
        <v>#REF!</v>
      </c>
      <c r="BM1285" s="21" t="e">
        <f>IF(Wedstrijden!#REF!="x","A","")</f>
        <v>#REF!</v>
      </c>
      <c r="BN1285" s="21" t="e">
        <f>IF(Wedstrijden!#REF!="x","B1","")</f>
        <v>#REF!</v>
      </c>
      <c r="BO1285" s="21" t="e">
        <f>IF(Wedstrijden!#REF!="x","BB","")</f>
        <v>#REF!</v>
      </c>
      <c r="BP1285" s="21" t="e">
        <f>IF(Wedstrijden!#REF!="x","B","")</f>
        <v>#REF!</v>
      </c>
      <c r="BQ1285" s="21" t="e">
        <f>IF(Wedstrijden!#REF!="x","L1","")</f>
        <v>#REF!</v>
      </c>
      <c r="BR1285" s="21" t="e">
        <f>IF(Wedstrijden!#REF!="x","L2","")</f>
        <v>#REF!</v>
      </c>
      <c r="BS1285" s="21" t="e">
        <f>IF(Wedstrijden!#REF!="x","M1","")</f>
        <v>#REF!</v>
      </c>
      <c r="BT1285" s="21" t="e">
        <f>IF(Wedstrijden!#REF!="x","M2","")</f>
        <v>#REF!</v>
      </c>
      <c r="BU1285" s="21" t="e">
        <f>IF(Wedstrijden!#REF!="x","Z1","")</f>
        <v>#REF!</v>
      </c>
      <c r="BV1285" s="21" t="e">
        <f>IF(Wedstrijden!#REF!="x","Z2","")</f>
        <v>#REF!</v>
      </c>
      <c r="BW1285" s="21">
        <f>IF(COUNTA(Wedstrijden!#REF!)&lt;&gt;0,1,"")</f>
        <v>1</v>
      </c>
      <c r="BX1285" s="21">
        <f t="shared" si="121"/>
        <v>1</v>
      </c>
      <c r="BY1285" s="21" t="e">
        <f>IF(Wedstrijden!#REF!="x","BB","")</f>
        <v>#REF!</v>
      </c>
      <c r="BZ1285" s="21" t="e">
        <f>IF(Wedstrijden!#REF!="x","B","")</f>
        <v>#REF!</v>
      </c>
      <c r="CA1285" s="21" t="e">
        <f>IF(Wedstrijden!#REF!="x","L1","")</f>
        <v>#REF!</v>
      </c>
      <c r="CB1285" s="21" t="e">
        <f>IF(Wedstrijden!#REF!="x","L2","")</f>
        <v>#REF!</v>
      </c>
      <c r="CC1285" s="21" t="e">
        <f>IF(Wedstrijden!#REF!="x","M1","")</f>
        <v>#REF!</v>
      </c>
      <c r="CD1285" s="21" t="e">
        <f>IF(Wedstrijden!#REF!="x","M2","")</f>
        <v>#REF!</v>
      </c>
      <c r="CE1285" s="21" t="e">
        <f>IF(Wedstrijden!#REF!="x","Z1","")</f>
        <v>#REF!</v>
      </c>
      <c r="CF1285" s="21" t="e">
        <f>IF(Wedstrijden!#REF!="x","Z2","")</f>
        <v>#REF!</v>
      </c>
      <c r="CG1285" s="21" t="e">
        <f>IF(Wedstrijden!#REF!="x","ZZL","")</f>
        <v>#REF!</v>
      </c>
      <c r="CL1285" s="21">
        <f>IF(COUNTA(Wedstrijden!#REF!)&lt;&gt;0,2,"")</f>
        <v>2</v>
      </c>
      <c r="CM1285" s="21">
        <f t="shared" si="122"/>
        <v>2</v>
      </c>
      <c r="CN1285" s="21" t="e">
        <f>IF(Wedstrijden!#REF!="x","AA","")</f>
        <v>#REF!</v>
      </c>
      <c r="CO1285" s="21" t="e">
        <f>IF(Wedstrijden!#REF!="x","A","")</f>
        <v>#REF!</v>
      </c>
      <c r="CP1285" s="21" t="e">
        <f>IF(Wedstrijden!#REF!="x","BB","")</f>
        <v>#REF!</v>
      </c>
      <c r="CQ1285" s="21" t="e">
        <f>IF(Wedstrijden!#REF!="x","B","")</f>
        <v>#REF!</v>
      </c>
      <c r="CR1285" s="21" t="e">
        <f>IF(Wedstrijden!#REF!="x","L","")</f>
        <v>#REF!</v>
      </c>
      <c r="CS1285" s="21" t="e">
        <f>IF(Wedstrijden!#REF!="x","M","")</f>
        <v>#REF!</v>
      </c>
      <c r="CT1285" s="21" t="e">
        <f>IF(Wedstrijden!#REF!="x","Z","")</f>
        <v>#REF!</v>
      </c>
      <c r="CU1285" s="21" t="e">
        <f>IF(Wedstrijden!#REF!="x","ZZ","")</f>
        <v>#REF!</v>
      </c>
      <c r="CV1285" s="21">
        <f>IF(COUNTA(Wedstrijden!#REF!)&lt;&gt;0,2,"")</f>
        <v>2</v>
      </c>
      <c r="CW1285" s="21">
        <f t="shared" si="123"/>
        <v>1</v>
      </c>
      <c r="CX1285" s="21" t="e">
        <f>IF(Wedstrijden!#REF!="x","BB","")</f>
        <v>#REF!</v>
      </c>
      <c r="CY1285" s="21" t="e">
        <f>IF(Wedstrijden!#REF!="x","B","")</f>
        <v>#REF!</v>
      </c>
      <c r="CZ1285" s="21" t="e">
        <f>IF(Wedstrijden!#REF!="x","L","")</f>
        <v>#REF!</v>
      </c>
      <c r="DA1285" s="21" t="e">
        <f>IF(Wedstrijden!#REF!="x","M","")</f>
        <v>#REF!</v>
      </c>
      <c r="DB1285" s="21" t="e">
        <f>IF(Wedstrijden!#REF!="x","Z","")</f>
        <v>#REF!</v>
      </c>
      <c r="DC1285" s="21" t="e">
        <f>IF(Wedstrijden!#REF!="x","ZZ","")</f>
        <v>#REF!</v>
      </c>
      <c r="DD1285" s="21" t="e">
        <f>IF(Wedstrijden!#REF!="x","1.40","")</f>
        <v>#REF!</v>
      </c>
      <c r="DE1285" s="21">
        <f>IF(COUNTA(Wedstrijden!#REF!)&lt;&gt;0,6,"")</f>
        <v>6</v>
      </c>
      <c r="DF1285" s="21">
        <f t="shared" si="124"/>
        <v>2</v>
      </c>
      <c r="DG1285" s="21" t="e">
        <f>IF(Wedstrijden!#REF!="x","L","")</f>
        <v>#REF!</v>
      </c>
      <c r="DH1285" s="21" t="e">
        <f>IF(Wedstrijden!#REF!="x","M","")</f>
        <v>#REF!</v>
      </c>
      <c r="DI1285" s="21" t="e">
        <f>IF(Wedstrijden!#REF!="x","Z","")</f>
        <v>#REF!</v>
      </c>
      <c r="DJ1285" s="21" t="e">
        <f>IF(Wedstrijden!#REF!="x","Z","")</f>
        <v>#REF!</v>
      </c>
      <c r="DK1285" s="21">
        <f>IF(COUNTA(Wedstrijden!#REF!)&lt;&gt;0,6,"")</f>
        <v>6</v>
      </c>
      <c r="DL1285" s="21">
        <f t="shared" si="125"/>
        <v>1</v>
      </c>
      <c r="DM1285" s="21" t="e">
        <f>IF(Wedstrijden!#REF!="x","L","")</f>
        <v>#REF!</v>
      </c>
      <c r="DN1285" s="21" t="e">
        <f>IF(Wedstrijden!#REF!="x","M","")</f>
        <v>#REF!</v>
      </c>
      <c r="DO1285" s="21" t="e">
        <f>IF(Wedstrijden!#REF!="x","Z","")</f>
        <v>#REF!</v>
      </c>
      <c r="DP1285" s="21" t="e">
        <f>IF(Wedstrijden!#REF!="x","Z","")</f>
        <v>#REF!</v>
      </c>
    </row>
    <row r="1286" spans="1:120" ht="14.4" x14ac:dyDescent="0.3">
      <c r="A1286" s="23">
        <f>Wedstrijden!B1209</f>
        <v>0</v>
      </c>
      <c r="B1286" s="21" t="str">
        <f>IFERROR(VLOOKUP(Wedstrijden!D1209,Wedstrijdlocaties!$B$2:$E$600,2,FALSE),"")</f>
        <v/>
      </c>
      <c r="C1286" s="21">
        <f>Wedstrijden!E1209</f>
        <v>0</v>
      </c>
      <c r="D1286" s="21" t="str">
        <f>IFERROR(VLOOKUP(Wedstrijden!F1209,Organisaties!$B$2:$C$500,2,FALSE),"")</f>
        <v/>
      </c>
      <c r="E1286" s="21" t="str">
        <f>IFERROR(VLOOKUP(Wedstrijden!F1209,Organisaties!$B$2:$G$500,5,FALSE),"")</f>
        <v/>
      </c>
      <c r="F1286" s="21" t="e">
        <f>IF(Wedstrijden!#REF!&lt;&gt;"",Wedstrijden!#REF!,"")</f>
        <v>#REF!</v>
      </c>
      <c r="G1286" s="21" t="e">
        <f>IF(Wedstrijden!#REF!="Indoor",1,0)</f>
        <v>#REF!</v>
      </c>
      <c r="H1286" s="21" t="e">
        <f>Wedstrijden!#REF!</f>
        <v>#REF!</v>
      </c>
      <c r="I1286" s="21" t="e">
        <f>IF(Wedstrijden!#REF!="Nee",0,IF(Wedstrijden!#REF!="Ja",1,""))</f>
        <v>#REF!</v>
      </c>
      <c r="J1286" s="21" t="e">
        <f>IF(Wedstrijden!#REF!&lt;&gt;"",Wedstrijden!#REF!,"")</f>
        <v>#REF!</v>
      </c>
      <c r="BJ1286" s="21">
        <f>IF(COUNTA(Wedstrijden!#REF!)&lt;&gt;0,1,"")</f>
        <v>1</v>
      </c>
      <c r="BK1286" s="21">
        <f t="shared" si="120"/>
        <v>2</v>
      </c>
      <c r="BL1286" s="21" t="e">
        <f>IF(Wedstrijden!#REF!="x","AA","")</f>
        <v>#REF!</v>
      </c>
      <c r="BM1286" s="21" t="e">
        <f>IF(Wedstrijden!#REF!="x","A","")</f>
        <v>#REF!</v>
      </c>
      <c r="BN1286" s="21" t="e">
        <f>IF(Wedstrijden!#REF!="x","B1","")</f>
        <v>#REF!</v>
      </c>
      <c r="BO1286" s="21" t="e">
        <f>IF(Wedstrijden!#REF!="x","BB","")</f>
        <v>#REF!</v>
      </c>
      <c r="BP1286" s="21" t="e">
        <f>IF(Wedstrijden!#REF!="x","B","")</f>
        <v>#REF!</v>
      </c>
      <c r="BQ1286" s="21" t="e">
        <f>IF(Wedstrijden!#REF!="x","L1","")</f>
        <v>#REF!</v>
      </c>
      <c r="BR1286" s="21" t="e">
        <f>IF(Wedstrijden!#REF!="x","L2","")</f>
        <v>#REF!</v>
      </c>
      <c r="BS1286" s="21" t="e">
        <f>IF(Wedstrijden!#REF!="x","M1","")</f>
        <v>#REF!</v>
      </c>
      <c r="BT1286" s="21" t="e">
        <f>IF(Wedstrijden!#REF!="x","M2","")</f>
        <v>#REF!</v>
      </c>
      <c r="BU1286" s="21" t="e">
        <f>IF(Wedstrijden!#REF!="x","Z1","")</f>
        <v>#REF!</v>
      </c>
      <c r="BV1286" s="21" t="e">
        <f>IF(Wedstrijden!#REF!="x","Z2","")</f>
        <v>#REF!</v>
      </c>
      <c r="BW1286" s="21">
        <f>IF(COUNTA(Wedstrijden!#REF!)&lt;&gt;0,1,"")</f>
        <v>1</v>
      </c>
      <c r="BX1286" s="21">
        <f t="shared" si="121"/>
        <v>1</v>
      </c>
      <c r="BY1286" s="21" t="e">
        <f>IF(Wedstrijden!#REF!="x","BB","")</f>
        <v>#REF!</v>
      </c>
      <c r="BZ1286" s="21" t="e">
        <f>IF(Wedstrijden!#REF!="x","B","")</f>
        <v>#REF!</v>
      </c>
      <c r="CA1286" s="21" t="e">
        <f>IF(Wedstrijden!#REF!="x","L1","")</f>
        <v>#REF!</v>
      </c>
      <c r="CB1286" s="21" t="e">
        <f>IF(Wedstrijden!#REF!="x","L2","")</f>
        <v>#REF!</v>
      </c>
      <c r="CC1286" s="21" t="e">
        <f>IF(Wedstrijden!#REF!="x","M1","")</f>
        <v>#REF!</v>
      </c>
      <c r="CD1286" s="21" t="e">
        <f>IF(Wedstrijden!#REF!="x","M2","")</f>
        <v>#REF!</v>
      </c>
      <c r="CE1286" s="21" t="e">
        <f>IF(Wedstrijden!#REF!="x","Z1","")</f>
        <v>#REF!</v>
      </c>
      <c r="CF1286" s="21" t="e">
        <f>IF(Wedstrijden!#REF!="x","Z2","")</f>
        <v>#REF!</v>
      </c>
      <c r="CG1286" s="21" t="e">
        <f>IF(Wedstrijden!#REF!="x","ZZL","")</f>
        <v>#REF!</v>
      </c>
      <c r="CL1286" s="21">
        <f>IF(COUNTA(Wedstrijden!#REF!)&lt;&gt;0,2,"")</f>
        <v>2</v>
      </c>
      <c r="CM1286" s="21">
        <f t="shared" si="122"/>
        <v>2</v>
      </c>
      <c r="CN1286" s="21" t="e">
        <f>IF(Wedstrijden!#REF!="x","AA","")</f>
        <v>#REF!</v>
      </c>
      <c r="CO1286" s="21" t="e">
        <f>IF(Wedstrijden!#REF!="x","A","")</f>
        <v>#REF!</v>
      </c>
      <c r="CP1286" s="21" t="e">
        <f>IF(Wedstrijden!#REF!="x","BB","")</f>
        <v>#REF!</v>
      </c>
      <c r="CQ1286" s="21" t="e">
        <f>IF(Wedstrijden!#REF!="x","B","")</f>
        <v>#REF!</v>
      </c>
      <c r="CR1286" s="21" t="e">
        <f>IF(Wedstrijden!#REF!="x","L","")</f>
        <v>#REF!</v>
      </c>
      <c r="CS1286" s="21" t="e">
        <f>IF(Wedstrijden!#REF!="x","M","")</f>
        <v>#REF!</v>
      </c>
      <c r="CT1286" s="21" t="e">
        <f>IF(Wedstrijden!#REF!="x","Z","")</f>
        <v>#REF!</v>
      </c>
      <c r="CU1286" s="21" t="e">
        <f>IF(Wedstrijden!#REF!="x","ZZ","")</f>
        <v>#REF!</v>
      </c>
      <c r="CV1286" s="21">
        <f>IF(COUNTA(Wedstrijden!#REF!)&lt;&gt;0,2,"")</f>
        <v>2</v>
      </c>
      <c r="CW1286" s="21">
        <f t="shared" si="123"/>
        <v>1</v>
      </c>
      <c r="CX1286" s="21" t="e">
        <f>IF(Wedstrijden!#REF!="x","BB","")</f>
        <v>#REF!</v>
      </c>
      <c r="CY1286" s="21" t="e">
        <f>IF(Wedstrijden!#REF!="x","B","")</f>
        <v>#REF!</v>
      </c>
      <c r="CZ1286" s="21" t="e">
        <f>IF(Wedstrijden!#REF!="x","L","")</f>
        <v>#REF!</v>
      </c>
      <c r="DA1286" s="21" t="e">
        <f>IF(Wedstrijden!#REF!="x","M","")</f>
        <v>#REF!</v>
      </c>
      <c r="DB1286" s="21" t="e">
        <f>IF(Wedstrijden!#REF!="x","Z","")</f>
        <v>#REF!</v>
      </c>
      <c r="DC1286" s="21" t="e">
        <f>IF(Wedstrijden!#REF!="x","ZZ","")</f>
        <v>#REF!</v>
      </c>
      <c r="DD1286" s="21" t="e">
        <f>IF(Wedstrijden!#REF!="x","1.40","")</f>
        <v>#REF!</v>
      </c>
      <c r="DE1286" s="21">
        <f>IF(COUNTA(Wedstrijden!#REF!)&lt;&gt;0,6,"")</f>
        <v>6</v>
      </c>
      <c r="DF1286" s="21">
        <f t="shared" si="124"/>
        <v>2</v>
      </c>
      <c r="DG1286" s="21" t="e">
        <f>IF(Wedstrijden!#REF!="x","L","")</f>
        <v>#REF!</v>
      </c>
      <c r="DH1286" s="21" t="e">
        <f>IF(Wedstrijden!#REF!="x","M","")</f>
        <v>#REF!</v>
      </c>
      <c r="DI1286" s="21" t="e">
        <f>IF(Wedstrijden!#REF!="x","Z","")</f>
        <v>#REF!</v>
      </c>
      <c r="DJ1286" s="21" t="e">
        <f>IF(Wedstrijden!#REF!="x","Z","")</f>
        <v>#REF!</v>
      </c>
      <c r="DK1286" s="21">
        <f>IF(COUNTA(Wedstrijden!#REF!)&lt;&gt;0,6,"")</f>
        <v>6</v>
      </c>
      <c r="DL1286" s="21">
        <f t="shared" si="125"/>
        <v>1</v>
      </c>
      <c r="DM1286" s="21" t="e">
        <f>IF(Wedstrijden!#REF!="x","L","")</f>
        <v>#REF!</v>
      </c>
      <c r="DN1286" s="21" t="e">
        <f>IF(Wedstrijden!#REF!="x","M","")</f>
        <v>#REF!</v>
      </c>
      <c r="DO1286" s="21" t="e">
        <f>IF(Wedstrijden!#REF!="x","Z","")</f>
        <v>#REF!</v>
      </c>
      <c r="DP1286" s="21" t="e">
        <f>IF(Wedstrijden!#REF!="x","Z","")</f>
        <v>#REF!</v>
      </c>
    </row>
    <row r="1287" spans="1:120" ht="14.4" x14ac:dyDescent="0.3">
      <c r="A1287" s="23">
        <f>Wedstrijden!B1210</f>
        <v>0</v>
      </c>
      <c r="B1287" s="21" t="str">
        <f>IFERROR(VLOOKUP(Wedstrijden!D1210,Wedstrijdlocaties!$B$2:$E$600,2,FALSE),"")</f>
        <v/>
      </c>
      <c r="C1287" s="21">
        <f>Wedstrijden!E1210</f>
        <v>0</v>
      </c>
      <c r="D1287" s="21" t="str">
        <f>IFERROR(VLOOKUP(Wedstrijden!F1210,Organisaties!$B$2:$C$500,2,FALSE),"")</f>
        <v/>
      </c>
      <c r="E1287" s="21" t="str">
        <f>IFERROR(VLOOKUP(Wedstrijden!F1210,Organisaties!$B$2:$G$500,5,FALSE),"")</f>
        <v/>
      </c>
      <c r="F1287" s="21" t="e">
        <f>IF(Wedstrijden!#REF!&lt;&gt;"",Wedstrijden!#REF!,"")</f>
        <v>#REF!</v>
      </c>
      <c r="G1287" s="21" t="e">
        <f>IF(Wedstrijden!#REF!="Indoor",1,0)</f>
        <v>#REF!</v>
      </c>
      <c r="H1287" s="21" t="e">
        <f>Wedstrijden!#REF!</f>
        <v>#REF!</v>
      </c>
      <c r="I1287" s="21" t="e">
        <f>IF(Wedstrijden!#REF!="Nee",0,IF(Wedstrijden!#REF!="Ja",1,""))</f>
        <v>#REF!</v>
      </c>
      <c r="J1287" s="21" t="e">
        <f>IF(Wedstrijden!#REF!&lt;&gt;"",Wedstrijden!#REF!,"")</f>
        <v>#REF!</v>
      </c>
      <c r="BJ1287" s="21">
        <f>IF(COUNTA(Wedstrijden!#REF!)&lt;&gt;0,1,"")</f>
        <v>1</v>
      </c>
      <c r="BK1287" s="21">
        <f t="shared" si="120"/>
        <v>2</v>
      </c>
      <c r="BL1287" s="21" t="e">
        <f>IF(Wedstrijden!#REF!="x","AA","")</f>
        <v>#REF!</v>
      </c>
      <c r="BM1287" s="21" t="e">
        <f>IF(Wedstrijden!#REF!="x","A","")</f>
        <v>#REF!</v>
      </c>
      <c r="BN1287" s="21" t="e">
        <f>IF(Wedstrijden!#REF!="x","B1","")</f>
        <v>#REF!</v>
      </c>
      <c r="BO1287" s="21" t="e">
        <f>IF(Wedstrijden!#REF!="x","BB","")</f>
        <v>#REF!</v>
      </c>
      <c r="BP1287" s="21" t="e">
        <f>IF(Wedstrijden!#REF!="x","B","")</f>
        <v>#REF!</v>
      </c>
      <c r="BQ1287" s="21" t="e">
        <f>IF(Wedstrijden!#REF!="x","L1","")</f>
        <v>#REF!</v>
      </c>
      <c r="BR1287" s="21" t="e">
        <f>IF(Wedstrijden!#REF!="x","L2","")</f>
        <v>#REF!</v>
      </c>
      <c r="BS1287" s="21" t="e">
        <f>IF(Wedstrijden!#REF!="x","M1","")</f>
        <v>#REF!</v>
      </c>
      <c r="BT1287" s="21" t="e">
        <f>IF(Wedstrijden!#REF!="x","M2","")</f>
        <v>#REF!</v>
      </c>
      <c r="BU1287" s="21" t="e">
        <f>IF(Wedstrijden!#REF!="x","Z1","")</f>
        <v>#REF!</v>
      </c>
      <c r="BV1287" s="21" t="e">
        <f>IF(Wedstrijden!#REF!="x","Z2","")</f>
        <v>#REF!</v>
      </c>
      <c r="BW1287" s="21">
        <f>IF(COUNTA(Wedstrijden!#REF!)&lt;&gt;0,1,"")</f>
        <v>1</v>
      </c>
      <c r="BX1287" s="21">
        <f t="shared" si="121"/>
        <v>1</v>
      </c>
      <c r="BY1287" s="21" t="e">
        <f>IF(Wedstrijden!#REF!="x","BB","")</f>
        <v>#REF!</v>
      </c>
      <c r="BZ1287" s="21" t="e">
        <f>IF(Wedstrijden!#REF!="x","B","")</f>
        <v>#REF!</v>
      </c>
      <c r="CA1287" s="21" t="e">
        <f>IF(Wedstrijden!#REF!="x","L1","")</f>
        <v>#REF!</v>
      </c>
      <c r="CB1287" s="21" t="e">
        <f>IF(Wedstrijden!#REF!="x","L2","")</f>
        <v>#REF!</v>
      </c>
      <c r="CC1287" s="21" t="e">
        <f>IF(Wedstrijden!#REF!="x","M1","")</f>
        <v>#REF!</v>
      </c>
      <c r="CD1287" s="21" t="e">
        <f>IF(Wedstrijden!#REF!="x","M2","")</f>
        <v>#REF!</v>
      </c>
      <c r="CE1287" s="21" t="e">
        <f>IF(Wedstrijden!#REF!="x","Z1","")</f>
        <v>#REF!</v>
      </c>
      <c r="CF1287" s="21" t="e">
        <f>IF(Wedstrijden!#REF!="x","Z2","")</f>
        <v>#REF!</v>
      </c>
      <c r="CG1287" s="21" t="e">
        <f>IF(Wedstrijden!#REF!="x","ZZL","")</f>
        <v>#REF!</v>
      </c>
      <c r="CL1287" s="21">
        <f>IF(COUNTA(Wedstrijden!#REF!)&lt;&gt;0,2,"")</f>
        <v>2</v>
      </c>
      <c r="CM1287" s="21">
        <f t="shared" si="122"/>
        <v>2</v>
      </c>
      <c r="CN1287" s="21" t="e">
        <f>IF(Wedstrijden!#REF!="x","AA","")</f>
        <v>#REF!</v>
      </c>
      <c r="CO1287" s="21" t="e">
        <f>IF(Wedstrijden!#REF!="x","A","")</f>
        <v>#REF!</v>
      </c>
      <c r="CP1287" s="21" t="e">
        <f>IF(Wedstrijden!#REF!="x","BB","")</f>
        <v>#REF!</v>
      </c>
      <c r="CQ1287" s="21" t="e">
        <f>IF(Wedstrijden!#REF!="x","B","")</f>
        <v>#REF!</v>
      </c>
      <c r="CR1287" s="21" t="e">
        <f>IF(Wedstrijden!#REF!="x","L","")</f>
        <v>#REF!</v>
      </c>
      <c r="CS1287" s="21" t="e">
        <f>IF(Wedstrijden!#REF!="x","M","")</f>
        <v>#REF!</v>
      </c>
      <c r="CT1287" s="21" t="e">
        <f>IF(Wedstrijden!#REF!="x","Z","")</f>
        <v>#REF!</v>
      </c>
      <c r="CU1287" s="21" t="e">
        <f>IF(Wedstrijden!#REF!="x","ZZ","")</f>
        <v>#REF!</v>
      </c>
      <c r="CV1287" s="21">
        <f>IF(COUNTA(Wedstrijden!#REF!)&lt;&gt;0,2,"")</f>
        <v>2</v>
      </c>
      <c r="CW1287" s="21">
        <f t="shared" si="123"/>
        <v>1</v>
      </c>
      <c r="CX1287" s="21" t="e">
        <f>IF(Wedstrijden!#REF!="x","BB","")</f>
        <v>#REF!</v>
      </c>
      <c r="CY1287" s="21" t="e">
        <f>IF(Wedstrijden!#REF!="x","B","")</f>
        <v>#REF!</v>
      </c>
      <c r="CZ1287" s="21" t="e">
        <f>IF(Wedstrijden!#REF!="x","L","")</f>
        <v>#REF!</v>
      </c>
      <c r="DA1287" s="21" t="e">
        <f>IF(Wedstrijden!#REF!="x","M","")</f>
        <v>#REF!</v>
      </c>
      <c r="DB1287" s="21" t="e">
        <f>IF(Wedstrijden!#REF!="x","Z","")</f>
        <v>#REF!</v>
      </c>
      <c r="DC1287" s="21" t="e">
        <f>IF(Wedstrijden!#REF!="x","ZZ","")</f>
        <v>#REF!</v>
      </c>
      <c r="DD1287" s="21" t="e">
        <f>IF(Wedstrijden!#REF!="x","1.40","")</f>
        <v>#REF!</v>
      </c>
      <c r="DE1287" s="21">
        <f>IF(COUNTA(Wedstrijden!#REF!)&lt;&gt;0,6,"")</f>
        <v>6</v>
      </c>
      <c r="DF1287" s="21">
        <f t="shared" si="124"/>
        <v>2</v>
      </c>
      <c r="DG1287" s="21" t="e">
        <f>IF(Wedstrijden!#REF!="x","L","")</f>
        <v>#REF!</v>
      </c>
      <c r="DH1287" s="21" t="e">
        <f>IF(Wedstrijden!#REF!="x","M","")</f>
        <v>#REF!</v>
      </c>
      <c r="DI1287" s="21" t="e">
        <f>IF(Wedstrijden!#REF!="x","Z","")</f>
        <v>#REF!</v>
      </c>
      <c r="DJ1287" s="21" t="e">
        <f>IF(Wedstrijden!#REF!="x","Z","")</f>
        <v>#REF!</v>
      </c>
      <c r="DK1287" s="21">
        <f>IF(COUNTA(Wedstrijden!#REF!)&lt;&gt;0,6,"")</f>
        <v>6</v>
      </c>
      <c r="DL1287" s="21">
        <f t="shared" si="125"/>
        <v>1</v>
      </c>
      <c r="DM1287" s="21" t="e">
        <f>IF(Wedstrijden!#REF!="x","L","")</f>
        <v>#REF!</v>
      </c>
      <c r="DN1287" s="21" t="e">
        <f>IF(Wedstrijden!#REF!="x","M","")</f>
        <v>#REF!</v>
      </c>
      <c r="DO1287" s="21" t="e">
        <f>IF(Wedstrijden!#REF!="x","Z","")</f>
        <v>#REF!</v>
      </c>
      <c r="DP1287" s="21" t="e">
        <f>IF(Wedstrijden!#REF!="x","Z","")</f>
        <v>#REF!</v>
      </c>
    </row>
    <row r="1288" spans="1:120" ht="14.4" x14ac:dyDescent="0.3">
      <c r="A1288" s="23">
        <f>Wedstrijden!B1211</f>
        <v>0</v>
      </c>
      <c r="B1288" s="21" t="str">
        <f>IFERROR(VLOOKUP(Wedstrijden!D1211,Wedstrijdlocaties!$B$2:$E$600,2,FALSE),"")</f>
        <v/>
      </c>
      <c r="C1288" s="21">
        <f>Wedstrijden!E1211</f>
        <v>0</v>
      </c>
      <c r="D1288" s="21" t="str">
        <f>IFERROR(VLOOKUP(Wedstrijden!F1211,Organisaties!$B$2:$C$500,2,FALSE),"")</f>
        <v/>
      </c>
      <c r="E1288" s="21" t="str">
        <f>IFERROR(VLOOKUP(Wedstrijden!F1211,Organisaties!$B$2:$G$500,5,FALSE),"")</f>
        <v/>
      </c>
      <c r="F1288" s="21" t="e">
        <f>IF(Wedstrijden!#REF!&lt;&gt;"",Wedstrijden!#REF!,"")</f>
        <v>#REF!</v>
      </c>
      <c r="G1288" s="21" t="e">
        <f>IF(Wedstrijden!#REF!="Indoor",1,0)</f>
        <v>#REF!</v>
      </c>
      <c r="H1288" s="21" t="e">
        <f>Wedstrijden!#REF!</f>
        <v>#REF!</v>
      </c>
      <c r="I1288" s="21" t="e">
        <f>IF(Wedstrijden!#REF!="Nee",0,IF(Wedstrijden!#REF!="Ja",1,""))</f>
        <v>#REF!</v>
      </c>
      <c r="J1288" s="21" t="e">
        <f>IF(Wedstrijden!#REF!&lt;&gt;"",Wedstrijden!#REF!,"")</f>
        <v>#REF!</v>
      </c>
      <c r="BJ1288" s="21">
        <f>IF(COUNTA(Wedstrijden!#REF!)&lt;&gt;0,1,"")</f>
        <v>1</v>
      </c>
      <c r="BK1288" s="21">
        <f t="shared" si="120"/>
        <v>2</v>
      </c>
      <c r="BL1288" s="21" t="e">
        <f>IF(Wedstrijden!#REF!="x","AA","")</f>
        <v>#REF!</v>
      </c>
      <c r="BM1288" s="21" t="e">
        <f>IF(Wedstrijden!#REF!="x","A","")</f>
        <v>#REF!</v>
      </c>
      <c r="BN1288" s="21" t="e">
        <f>IF(Wedstrijden!#REF!="x","B1","")</f>
        <v>#REF!</v>
      </c>
      <c r="BO1288" s="21" t="e">
        <f>IF(Wedstrijden!#REF!="x","BB","")</f>
        <v>#REF!</v>
      </c>
      <c r="BP1288" s="21" t="e">
        <f>IF(Wedstrijden!#REF!="x","B","")</f>
        <v>#REF!</v>
      </c>
      <c r="BQ1288" s="21" t="e">
        <f>IF(Wedstrijden!#REF!="x","L1","")</f>
        <v>#REF!</v>
      </c>
      <c r="BR1288" s="21" t="e">
        <f>IF(Wedstrijden!#REF!="x","L2","")</f>
        <v>#REF!</v>
      </c>
      <c r="BS1288" s="21" t="e">
        <f>IF(Wedstrijden!#REF!="x","M1","")</f>
        <v>#REF!</v>
      </c>
      <c r="BT1288" s="21" t="e">
        <f>IF(Wedstrijden!#REF!="x","M2","")</f>
        <v>#REF!</v>
      </c>
      <c r="BU1288" s="21" t="e">
        <f>IF(Wedstrijden!#REF!="x","Z1","")</f>
        <v>#REF!</v>
      </c>
      <c r="BV1288" s="21" t="e">
        <f>IF(Wedstrijden!#REF!="x","Z2","")</f>
        <v>#REF!</v>
      </c>
      <c r="BW1288" s="21">
        <f>IF(COUNTA(Wedstrijden!#REF!)&lt;&gt;0,1,"")</f>
        <v>1</v>
      </c>
      <c r="BX1288" s="21">
        <f t="shared" si="121"/>
        <v>1</v>
      </c>
      <c r="BY1288" s="21" t="e">
        <f>IF(Wedstrijden!#REF!="x","BB","")</f>
        <v>#REF!</v>
      </c>
      <c r="BZ1288" s="21" t="e">
        <f>IF(Wedstrijden!#REF!="x","B","")</f>
        <v>#REF!</v>
      </c>
      <c r="CA1288" s="21" t="e">
        <f>IF(Wedstrijden!#REF!="x","L1","")</f>
        <v>#REF!</v>
      </c>
      <c r="CB1288" s="21" t="e">
        <f>IF(Wedstrijden!#REF!="x","L2","")</f>
        <v>#REF!</v>
      </c>
      <c r="CC1288" s="21" t="e">
        <f>IF(Wedstrijden!#REF!="x","M1","")</f>
        <v>#REF!</v>
      </c>
      <c r="CD1288" s="21" t="e">
        <f>IF(Wedstrijden!#REF!="x","M2","")</f>
        <v>#REF!</v>
      </c>
      <c r="CE1288" s="21" t="e">
        <f>IF(Wedstrijden!#REF!="x","Z1","")</f>
        <v>#REF!</v>
      </c>
      <c r="CF1288" s="21" t="e">
        <f>IF(Wedstrijden!#REF!="x","Z2","")</f>
        <v>#REF!</v>
      </c>
      <c r="CG1288" s="21" t="e">
        <f>IF(Wedstrijden!#REF!="x","ZZL","")</f>
        <v>#REF!</v>
      </c>
      <c r="CL1288" s="21">
        <f>IF(COUNTA(Wedstrijden!#REF!)&lt;&gt;0,2,"")</f>
        <v>2</v>
      </c>
      <c r="CM1288" s="21">
        <f t="shared" si="122"/>
        <v>2</v>
      </c>
      <c r="CN1288" s="21" t="e">
        <f>IF(Wedstrijden!#REF!="x","AA","")</f>
        <v>#REF!</v>
      </c>
      <c r="CO1288" s="21" t="e">
        <f>IF(Wedstrijden!#REF!="x","A","")</f>
        <v>#REF!</v>
      </c>
      <c r="CP1288" s="21" t="e">
        <f>IF(Wedstrijden!#REF!="x","BB","")</f>
        <v>#REF!</v>
      </c>
      <c r="CQ1288" s="21" t="e">
        <f>IF(Wedstrijden!#REF!="x","B","")</f>
        <v>#REF!</v>
      </c>
      <c r="CR1288" s="21" t="e">
        <f>IF(Wedstrijden!#REF!="x","L","")</f>
        <v>#REF!</v>
      </c>
      <c r="CS1288" s="21" t="e">
        <f>IF(Wedstrijden!#REF!="x","M","")</f>
        <v>#REF!</v>
      </c>
      <c r="CT1288" s="21" t="e">
        <f>IF(Wedstrijden!#REF!="x","Z","")</f>
        <v>#REF!</v>
      </c>
      <c r="CU1288" s="21" t="e">
        <f>IF(Wedstrijden!#REF!="x","ZZ","")</f>
        <v>#REF!</v>
      </c>
      <c r="CV1288" s="21">
        <f>IF(COUNTA(Wedstrijden!#REF!)&lt;&gt;0,2,"")</f>
        <v>2</v>
      </c>
      <c r="CW1288" s="21">
        <f t="shared" si="123"/>
        <v>1</v>
      </c>
      <c r="CX1288" s="21" t="e">
        <f>IF(Wedstrijden!#REF!="x","BB","")</f>
        <v>#REF!</v>
      </c>
      <c r="CY1288" s="21" t="e">
        <f>IF(Wedstrijden!#REF!="x","B","")</f>
        <v>#REF!</v>
      </c>
      <c r="CZ1288" s="21" t="e">
        <f>IF(Wedstrijden!#REF!="x","L","")</f>
        <v>#REF!</v>
      </c>
      <c r="DA1288" s="21" t="e">
        <f>IF(Wedstrijden!#REF!="x","M","")</f>
        <v>#REF!</v>
      </c>
      <c r="DB1288" s="21" t="e">
        <f>IF(Wedstrijden!#REF!="x","Z","")</f>
        <v>#REF!</v>
      </c>
      <c r="DC1288" s="21" t="e">
        <f>IF(Wedstrijden!#REF!="x","ZZ","")</f>
        <v>#REF!</v>
      </c>
      <c r="DD1288" s="21" t="e">
        <f>IF(Wedstrijden!#REF!="x","1.40","")</f>
        <v>#REF!</v>
      </c>
      <c r="DE1288" s="21">
        <f>IF(COUNTA(Wedstrijden!#REF!)&lt;&gt;0,6,"")</f>
        <v>6</v>
      </c>
      <c r="DF1288" s="21">
        <f t="shared" si="124"/>
        <v>2</v>
      </c>
      <c r="DG1288" s="21" t="e">
        <f>IF(Wedstrijden!#REF!="x","L","")</f>
        <v>#REF!</v>
      </c>
      <c r="DH1288" s="21" t="e">
        <f>IF(Wedstrijden!#REF!="x","M","")</f>
        <v>#REF!</v>
      </c>
      <c r="DI1288" s="21" t="e">
        <f>IF(Wedstrijden!#REF!="x","Z","")</f>
        <v>#REF!</v>
      </c>
      <c r="DJ1288" s="21" t="e">
        <f>IF(Wedstrijden!#REF!="x","Z","")</f>
        <v>#REF!</v>
      </c>
      <c r="DK1288" s="21">
        <f>IF(COUNTA(Wedstrijden!#REF!)&lt;&gt;0,6,"")</f>
        <v>6</v>
      </c>
      <c r="DL1288" s="21">
        <f t="shared" si="125"/>
        <v>1</v>
      </c>
      <c r="DM1288" s="21" t="e">
        <f>IF(Wedstrijden!#REF!="x","L","")</f>
        <v>#REF!</v>
      </c>
      <c r="DN1288" s="21" t="e">
        <f>IF(Wedstrijden!#REF!="x","M","")</f>
        <v>#REF!</v>
      </c>
      <c r="DO1288" s="21" t="e">
        <f>IF(Wedstrijden!#REF!="x","Z","")</f>
        <v>#REF!</v>
      </c>
      <c r="DP1288" s="21" t="e">
        <f>IF(Wedstrijden!#REF!="x","Z","")</f>
        <v>#REF!</v>
      </c>
    </row>
    <row r="1289" spans="1:120" ht="14.4" x14ac:dyDescent="0.3">
      <c r="A1289" s="23">
        <f>Wedstrijden!B1212</f>
        <v>0</v>
      </c>
      <c r="B1289" s="21" t="str">
        <f>IFERROR(VLOOKUP(Wedstrijden!D1212,Wedstrijdlocaties!$B$2:$E$600,2,FALSE),"")</f>
        <v/>
      </c>
      <c r="C1289" s="21">
        <f>Wedstrijden!E1212</f>
        <v>0</v>
      </c>
      <c r="D1289" s="21" t="str">
        <f>IFERROR(VLOOKUP(Wedstrijden!F1212,Organisaties!$B$2:$C$500,2,FALSE),"")</f>
        <v/>
      </c>
      <c r="E1289" s="21" t="str">
        <f>IFERROR(VLOOKUP(Wedstrijden!F1212,Organisaties!$B$2:$G$500,5,FALSE),"")</f>
        <v/>
      </c>
      <c r="F1289" s="21" t="e">
        <f>IF(Wedstrijden!#REF!&lt;&gt;"",Wedstrijden!#REF!,"")</f>
        <v>#REF!</v>
      </c>
      <c r="G1289" s="21" t="e">
        <f>IF(Wedstrijden!#REF!="Indoor",1,0)</f>
        <v>#REF!</v>
      </c>
      <c r="H1289" s="21" t="e">
        <f>Wedstrijden!#REF!</f>
        <v>#REF!</v>
      </c>
      <c r="I1289" s="21" t="e">
        <f>IF(Wedstrijden!#REF!="Nee",0,IF(Wedstrijden!#REF!="Ja",1,""))</f>
        <v>#REF!</v>
      </c>
      <c r="J1289" s="21" t="e">
        <f>IF(Wedstrijden!#REF!&lt;&gt;"",Wedstrijden!#REF!,"")</f>
        <v>#REF!</v>
      </c>
      <c r="BJ1289" s="21">
        <f>IF(COUNTA(Wedstrijden!#REF!)&lt;&gt;0,1,"")</f>
        <v>1</v>
      </c>
      <c r="BK1289" s="21">
        <f t="shared" si="120"/>
        <v>2</v>
      </c>
      <c r="BL1289" s="21" t="e">
        <f>IF(Wedstrijden!#REF!="x","AA","")</f>
        <v>#REF!</v>
      </c>
      <c r="BM1289" s="21" t="e">
        <f>IF(Wedstrijden!#REF!="x","A","")</f>
        <v>#REF!</v>
      </c>
      <c r="BN1289" s="21" t="e">
        <f>IF(Wedstrijden!#REF!="x","B1","")</f>
        <v>#REF!</v>
      </c>
      <c r="BO1289" s="21" t="e">
        <f>IF(Wedstrijden!#REF!="x","BB","")</f>
        <v>#REF!</v>
      </c>
      <c r="BP1289" s="21" t="e">
        <f>IF(Wedstrijden!#REF!="x","B","")</f>
        <v>#REF!</v>
      </c>
      <c r="BQ1289" s="21" t="e">
        <f>IF(Wedstrijden!#REF!="x","L1","")</f>
        <v>#REF!</v>
      </c>
      <c r="BR1289" s="21" t="e">
        <f>IF(Wedstrijden!#REF!="x","L2","")</f>
        <v>#REF!</v>
      </c>
      <c r="BS1289" s="21" t="e">
        <f>IF(Wedstrijden!#REF!="x","M1","")</f>
        <v>#REF!</v>
      </c>
      <c r="BT1289" s="21" t="e">
        <f>IF(Wedstrijden!#REF!="x","M2","")</f>
        <v>#REF!</v>
      </c>
      <c r="BU1289" s="21" t="e">
        <f>IF(Wedstrijden!#REF!="x","Z1","")</f>
        <v>#REF!</v>
      </c>
      <c r="BV1289" s="21" t="e">
        <f>IF(Wedstrijden!#REF!="x","Z2","")</f>
        <v>#REF!</v>
      </c>
      <c r="BW1289" s="21">
        <f>IF(COUNTA(Wedstrijden!#REF!)&lt;&gt;0,1,"")</f>
        <v>1</v>
      </c>
      <c r="BX1289" s="21">
        <f t="shared" si="121"/>
        <v>1</v>
      </c>
      <c r="BY1289" s="21" t="e">
        <f>IF(Wedstrijden!#REF!="x","BB","")</f>
        <v>#REF!</v>
      </c>
      <c r="BZ1289" s="21" t="e">
        <f>IF(Wedstrijden!#REF!="x","B","")</f>
        <v>#REF!</v>
      </c>
      <c r="CA1289" s="21" t="e">
        <f>IF(Wedstrijden!#REF!="x","L1","")</f>
        <v>#REF!</v>
      </c>
      <c r="CB1289" s="21" t="e">
        <f>IF(Wedstrijden!#REF!="x","L2","")</f>
        <v>#REF!</v>
      </c>
      <c r="CC1289" s="21" t="e">
        <f>IF(Wedstrijden!#REF!="x","M1","")</f>
        <v>#REF!</v>
      </c>
      <c r="CD1289" s="21" t="e">
        <f>IF(Wedstrijden!#REF!="x","M2","")</f>
        <v>#REF!</v>
      </c>
      <c r="CE1289" s="21" t="e">
        <f>IF(Wedstrijden!#REF!="x","Z1","")</f>
        <v>#REF!</v>
      </c>
      <c r="CF1289" s="21" t="e">
        <f>IF(Wedstrijden!#REF!="x","Z2","")</f>
        <v>#REF!</v>
      </c>
      <c r="CG1289" s="21" t="e">
        <f>IF(Wedstrijden!#REF!="x","ZZL","")</f>
        <v>#REF!</v>
      </c>
      <c r="CL1289" s="21">
        <f>IF(COUNTA(Wedstrijden!#REF!)&lt;&gt;0,2,"")</f>
        <v>2</v>
      </c>
      <c r="CM1289" s="21">
        <f t="shared" si="122"/>
        <v>2</v>
      </c>
      <c r="CN1289" s="21" t="e">
        <f>IF(Wedstrijden!#REF!="x","AA","")</f>
        <v>#REF!</v>
      </c>
      <c r="CO1289" s="21" t="e">
        <f>IF(Wedstrijden!#REF!="x","A","")</f>
        <v>#REF!</v>
      </c>
      <c r="CP1289" s="21" t="e">
        <f>IF(Wedstrijden!#REF!="x","BB","")</f>
        <v>#REF!</v>
      </c>
      <c r="CQ1289" s="21" t="e">
        <f>IF(Wedstrijden!#REF!="x","B","")</f>
        <v>#REF!</v>
      </c>
      <c r="CR1289" s="21" t="e">
        <f>IF(Wedstrijden!#REF!="x","L","")</f>
        <v>#REF!</v>
      </c>
      <c r="CS1289" s="21" t="e">
        <f>IF(Wedstrijden!#REF!="x","M","")</f>
        <v>#REF!</v>
      </c>
      <c r="CT1289" s="21" t="e">
        <f>IF(Wedstrijden!#REF!="x","Z","")</f>
        <v>#REF!</v>
      </c>
      <c r="CU1289" s="21" t="e">
        <f>IF(Wedstrijden!#REF!="x","ZZ","")</f>
        <v>#REF!</v>
      </c>
      <c r="CV1289" s="21">
        <f>IF(COUNTA(Wedstrijden!#REF!)&lt;&gt;0,2,"")</f>
        <v>2</v>
      </c>
      <c r="CW1289" s="21">
        <f t="shared" si="123"/>
        <v>1</v>
      </c>
      <c r="CX1289" s="21" t="e">
        <f>IF(Wedstrijden!#REF!="x","BB","")</f>
        <v>#REF!</v>
      </c>
      <c r="CY1289" s="21" t="e">
        <f>IF(Wedstrijden!#REF!="x","B","")</f>
        <v>#REF!</v>
      </c>
      <c r="CZ1289" s="21" t="e">
        <f>IF(Wedstrijden!#REF!="x","L","")</f>
        <v>#REF!</v>
      </c>
      <c r="DA1289" s="21" t="e">
        <f>IF(Wedstrijden!#REF!="x","M","")</f>
        <v>#REF!</v>
      </c>
      <c r="DB1289" s="21" t="e">
        <f>IF(Wedstrijden!#REF!="x","Z","")</f>
        <v>#REF!</v>
      </c>
      <c r="DC1289" s="21" t="e">
        <f>IF(Wedstrijden!#REF!="x","ZZ","")</f>
        <v>#REF!</v>
      </c>
      <c r="DD1289" s="21" t="e">
        <f>IF(Wedstrijden!#REF!="x","1.40","")</f>
        <v>#REF!</v>
      </c>
      <c r="DE1289" s="21">
        <f>IF(COUNTA(Wedstrijden!#REF!)&lt;&gt;0,6,"")</f>
        <v>6</v>
      </c>
      <c r="DF1289" s="21">
        <f t="shared" si="124"/>
        <v>2</v>
      </c>
      <c r="DG1289" s="21" t="e">
        <f>IF(Wedstrijden!#REF!="x","L","")</f>
        <v>#REF!</v>
      </c>
      <c r="DH1289" s="21" t="e">
        <f>IF(Wedstrijden!#REF!="x","M","")</f>
        <v>#REF!</v>
      </c>
      <c r="DI1289" s="21" t="e">
        <f>IF(Wedstrijden!#REF!="x","Z","")</f>
        <v>#REF!</v>
      </c>
      <c r="DJ1289" s="21" t="e">
        <f>IF(Wedstrijden!#REF!="x","Z","")</f>
        <v>#REF!</v>
      </c>
      <c r="DK1289" s="21">
        <f>IF(COUNTA(Wedstrijden!#REF!)&lt;&gt;0,6,"")</f>
        <v>6</v>
      </c>
      <c r="DL1289" s="21">
        <f t="shared" si="125"/>
        <v>1</v>
      </c>
      <c r="DM1289" s="21" t="e">
        <f>IF(Wedstrijden!#REF!="x","L","")</f>
        <v>#REF!</v>
      </c>
      <c r="DN1289" s="21" t="e">
        <f>IF(Wedstrijden!#REF!="x","M","")</f>
        <v>#REF!</v>
      </c>
      <c r="DO1289" s="21" t="e">
        <f>IF(Wedstrijden!#REF!="x","Z","")</f>
        <v>#REF!</v>
      </c>
      <c r="DP1289" s="21" t="e">
        <f>IF(Wedstrijden!#REF!="x","Z","")</f>
        <v>#REF!</v>
      </c>
    </row>
    <row r="1290" spans="1:120" ht="14.4" x14ac:dyDescent="0.3">
      <c r="A1290" s="23">
        <f>Wedstrijden!B1213</f>
        <v>0</v>
      </c>
      <c r="B1290" s="21" t="str">
        <f>IFERROR(VLOOKUP(Wedstrijden!D1213,Wedstrijdlocaties!$B$2:$E$600,2,FALSE),"")</f>
        <v/>
      </c>
      <c r="C1290" s="21">
        <f>Wedstrijden!E1213</f>
        <v>0</v>
      </c>
      <c r="D1290" s="21" t="str">
        <f>IFERROR(VLOOKUP(Wedstrijden!F1213,Organisaties!$B$2:$C$500,2,FALSE),"")</f>
        <v/>
      </c>
      <c r="E1290" s="21" t="str">
        <f>IFERROR(VLOOKUP(Wedstrijden!F1213,Organisaties!$B$2:$G$500,5,FALSE),"")</f>
        <v/>
      </c>
      <c r="F1290" s="21" t="e">
        <f>IF(Wedstrijden!#REF!&lt;&gt;"",Wedstrijden!#REF!,"")</f>
        <v>#REF!</v>
      </c>
      <c r="G1290" s="21" t="e">
        <f>IF(Wedstrijden!#REF!="Indoor",1,0)</f>
        <v>#REF!</v>
      </c>
      <c r="H1290" s="21" t="e">
        <f>Wedstrijden!#REF!</f>
        <v>#REF!</v>
      </c>
      <c r="I1290" s="21" t="e">
        <f>IF(Wedstrijden!#REF!="Nee",0,IF(Wedstrijden!#REF!="Ja",1,""))</f>
        <v>#REF!</v>
      </c>
      <c r="J1290" s="21" t="e">
        <f>IF(Wedstrijden!#REF!&lt;&gt;"",Wedstrijden!#REF!,"")</f>
        <v>#REF!</v>
      </c>
      <c r="BJ1290" s="21">
        <f>IF(COUNTA(Wedstrijden!#REF!)&lt;&gt;0,1,"")</f>
        <v>1</v>
      </c>
      <c r="BK1290" s="21">
        <f t="shared" si="120"/>
        <v>2</v>
      </c>
      <c r="BL1290" s="21" t="e">
        <f>IF(Wedstrijden!#REF!="x","AA","")</f>
        <v>#REF!</v>
      </c>
      <c r="BM1290" s="21" t="e">
        <f>IF(Wedstrijden!#REF!="x","A","")</f>
        <v>#REF!</v>
      </c>
      <c r="BN1290" s="21" t="e">
        <f>IF(Wedstrijden!#REF!="x","B1","")</f>
        <v>#REF!</v>
      </c>
      <c r="BO1290" s="21" t="e">
        <f>IF(Wedstrijden!#REF!="x","BB","")</f>
        <v>#REF!</v>
      </c>
      <c r="BP1290" s="21" t="e">
        <f>IF(Wedstrijden!#REF!="x","B","")</f>
        <v>#REF!</v>
      </c>
      <c r="BQ1290" s="21" t="e">
        <f>IF(Wedstrijden!#REF!="x","L1","")</f>
        <v>#REF!</v>
      </c>
      <c r="BR1290" s="21" t="e">
        <f>IF(Wedstrijden!#REF!="x","L2","")</f>
        <v>#REF!</v>
      </c>
      <c r="BS1290" s="21" t="e">
        <f>IF(Wedstrijden!#REF!="x","M1","")</f>
        <v>#REF!</v>
      </c>
      <c r="BT1290" s="21" t="e">
        <f>IF(Wedstrijden!#REF!="x","M2","")</f>
        <v>#REF!</v>
      </c>
      <c r="BU1290" s="21" t="e">
        <f>IF(Wedstrijden!#REF!="x","Z1","")</f>
        <v>#REF!</v>
      </c>
      <c r="BV1290" s="21" t="e">
        <f>IF(Wedstrijden!#REF!="x","Z2","")</f>
        <v>#REF!</v>
      </c>
      <c r="BW1290" s="21">
        <f>IF(COUNTA(Wedstrijden!#REF!)&lt;&gt;0,1,"")</f>
        <v>1</v>
      </c>
      <c r="BX1290" s="21">
        <f t="shared" si="121"/>
        <v>1</v>
      </c>
      <c r="BY1290" s="21" t="e">
        <f>IF(Wedstrijden!#REF!="x","BB","")</f>
        <v>#REF!</v>
      </c>
      <c r="BZ1290" s="21" t="e">
        <f>IF(Wedstrijden!#REF!="x","B","")</f>
        <v>#REF!</v>
      </c>
      <c r="CA1290" s="21" t="e">
        <f>IF(Wedstrijden!#REF!="x","L1","")</f>
        <v>#REF!</v>
      </c>
      <c r="CB1290" s="21" t="e">
        <f>IF(Wedstrijden!#REF!="x","L2","")</f>
        <v>#REF!</v>
      </c>
      <c r="CC1290" s="21" t="e">
        <f>IF(Wedstrijden!#REF!="x","M1","")</f>
        <v>#REF!</v>
      </c>
      <c r="CD1290" s="21" t="e">
        <f>IF(Wedstrijden!#REF!="x","M2","")</f>
        <v>#REF!</v>
      </c>
      <c r="CE1290" s="21" t="e">
        <f>IF(Wedstrijden!#REF!="x","Z1","")</f>
        <v>#REF!</v>
      </c>
      <c r="CF1290" s="21" t="e">
        <f>IF(Wedstrijden!#REF!="x","Z2","")</f>
        <v>#REF!</v>
      </c>
      <c r="CG1290" s="21" t="e">
        <f>IF(Wedstrijden!#REF!="x","ZZL","")</f>
        <v>#REF!</v>
      </c>
      <c r="CL1290" s="21">
        <f>IF(COUNTA(Wedstrijden!#REF!)&lt;&gt;0,2,"")</f>
        <v>2</v>
      </c>
      <c r="CM1290" s="21">
        <f t="shared" si="122"/>
        <v>2</v>
      </c>
      <c r="CN1290" s="21" t="e">
        <f>IF(Wedstrijden!#REF!="x","AA","")</f>
        <v>#REF!</v>
      </c>
      <c r="CO1290" s="21" t="e">
        <f>IF(Wedstrijden!#REF!="x","A","")</f>
        <v>#REF!</v>
      </c>
      <c r="CP1290" s="21" t="e">
        <f>IF(Wedstrijden!#REF!="x","BB","")</f>
        <v>#REF!</v>
      </c>
      <c r="CQ1290" s="21" t="e">
        <f>IF(Wedstrijden!#REF!="x","B","")</f>
        <v>#REF!</v>
      </c>
      <c r="CR1290" s="21" t="e">
        <f>IF(Wedstrijden!#REF!="x","L","")</f>
        <v>#REF!</v>
      </c>
      <c r="CS1290" s="21" t="e">
        <f>IF(Wedstrijden!#REF!="x","M","")</f>
        <v>#REF!</v>
      </c>
      <c r="CT1290" s="21" t="e">
        <f>IF(Wedstrijden!#REF!="x","Z","")</f>
        <v>#REF!</v>
      </c>
      <c r="CU1290" s="21" t="e">
        <f>IF(Wedstrijden!#REF!="x","ZZ","")</f>
        <v>#REF!</v>
      </c>
      <c r="CV1290" s="21">
        <f>IF(COUNTA(Wedstrijden!#REF!)&lt;&gt;0,2,"")</f>
        <v>2</v>
      </c>
      <c r="CW1290" s="21">
        <f t="shared" si="123"/>
        <v>1</v>
      </c>
      <c r="CX1290" s="21" t="e">
        <f>IF(Wedstrijden!#REF!="x","BB","")</f>
        <v>#REF!</v>
      </c>
      <c r="CY1290" s="21" t="e">
        <f>IF(Wedstrijden!#REF!="x","B","")</f>
        <v>#REF!</v>
      </c>
      <c r="CZ1290" s="21" t="e">
        <f>IF(Wedstrijden!#REF!="x","L","")</f>
        <v>#REF!</v>
      </c>
      <c r="DA1290" s="21" t="e">
        <f>IF(Wedstrijden!#REF!="x","M","")</f>
        <v>#REF!</v>
      </c>
      <c r="DB1290" s="21" t="e">
        <f>IF(Wedstrijden!#REF!="x","Z","")</f>
        <v>#REF!</v>
      </c>
      <c r="DC1290" s="21" t="e">
        <f>IF(Wedstrijden!#REF!="x","ZZ","")</f>
        <v>#REF!</v>
      </c>
      <c r="DD1290" s="21" t="e">
        <f>IF(Wedstrijden!#REF!="x","1.40","")</f>
        <v>#REF!</v>
      </c>
      <c r="DE1290" s="21">
        <f>IF(COUNTA(Wedstrijden!#REF!)&lt;&gt;0,6,"")</f>
        <v>6</v>
      </c>
      <c r="DF1290" s="21">
        <f t="shared" si="124"/>
        <v>2</v>
      </c>
      <c r="DG1290" s="21" t="e">
        <f>IF(Wedstrijden!#REF!="x","L","")</f>
        <v>#REF!</v>
      </c>
      <c r="DH1290" s="21" t="e">
        <f>IF(Wedstrijden!#REF!="x","M","")</f>
        <v>#REF!</v>
      </c>
      <c r="DI1290" s="21" t="e">
        <f>IF(Wedstrijden!#REF!="x","Z","")</f>
        <v>#REF!</v>
      </c>
      <c r="DJ1290" s="21" t="e">
        <f>IF(Wedstrijden!#REF!="x","Z","")</f>
        <v>#REF!</v>
      </c>
      <c r="DK1290" s="21">
        <f>IF(COUNTA(Wedstrijden!#REF!)&lt;&gt;0,6,"")</f>
        <v>6</v>
      </c>
      <c r="DL1290" s="21">
        <f t="shared" si="125"/>
        <v>1</v>
      </c>
      <c r="DM1290" s="21" t="e">
        <f>IF(Wedstrijden!#REF!="x","L","")</f>
        <v>#REF!</v>
      </c>
      <c r="DN1290" s="21" t="e">
        <f>IF(Wedstrijden!#REF!="x","M","")</f>
        <v>#REF!</v>
      </c>
      <c r="DO1290" s="21" t="e">
        <f>IF(Wedstrijden!#REF!="x","Z","")</f>
        <v>#REF!</v>
      </c>
      <c r="DP1290" s="21" t="e">
        <f>IF(Wedstrijden!#REF!="x","Z","")</f>
        <v>#REF!</v>
      </c>
    </row>
    <row r="1291" spans="1:120" ht="14.4" x14ac:dyDescent="0.3">
      <c r="A1291" s="23">
        <f>Wedstrijden!B1214</f>
        <v>0</v>
      </c>
      <c r="B1291" s="21" t="str">
        <f>IFERROR(VLOOKUP(Wedstrijden!D1214,Wedstrijdlocaties!$B$2:$E$600,2,FALSE),"")</f>
        <v/>
      </c>
      <c r="C1291" s="21">
        <f>Wedstrijden!E1214</f>
        <v>0</v>
      </c>
      <c r="D1291" s="21" t="str">
        <f>IFERROR(VLOOKUP(Wedstrijden!F1214,Organisaties!$B$2:$C$500,2,FALSE),"")</f>
        <v/>
      </c>
      <c r="E1291" s="21" t="str">
        <f>IFERROR(VLOOKUP(Wedstrijden!F1214,Organisaties!$B$2:$G$500,5,FALSE),"")</f>
        <v/>
      </c>
      <c r="F1291" s="21" t="e">
        <f>IF(Wedstrijden!#REF!&lt;&gt;"",Wedstrijden!#REF!,"")</f>
        <v>#REF!</v>
      </c>
      <c r="G1291" s="21" t="e">
        <f>IF(Wedstrijden!#REF!="Indoor",1,0)</f>
        <v>#REF!</v>
      </c>
      <c r="H1291" s="21" t="e">
        <f>Wedstrijden!#REF!</f>
        <v>#REF!</v>
      </c>
      <c r="I1291" s="21" t="e">
        <f>IF(Wedstrijden!#REF!="Nee",0,IF(Wedstrijden!#REF!="Ja",1,""))</f>
        <v>#REF!</v>
      </c>
      <c r="J1291" s="21" t="e">
        <f>IF(Wedstrijden!#REF!&lt;&gt;"",Wedstrijden!#REF!,"")</f>
        <v>#REF!</v>
      </c>
      <c r="BJ1291" s="21">
        <f>IF(COUNTA(Wedstrijden!#REF!)&lt;&gt;0,1,"")</f>
        <v>1</v>
      </c>
      <c r="BK1291" s="21">
        <f t="shared" si="120"/>
        <v>2</v>
      </c>
      <c r="BL1291" s="21" t="e">
        <f>IF(Wedstrijden!#REF!="x","AA","")</f>
        <v>#REF!</v>
      </c>
      <c r="BM1291" s="21" t="e">
        <f>IF(Wedstrijden!#REF!="x","A","")</f>
        <v>#REF!</v>
      </c>
      <c r="BN1291" s="21" t="e">
        <f>IF(Wedstrijden!#REF!="x","B1","")</f>
        <v>#REF!</v>
      </c>
      <c r="BO1291" s="21" t="e">
        <f>IF(Wedstrijden!#REF!="x","BB","")</f>
        <v>#REF!</v>
      </c>
      <c r="BP1291" s="21" t="e">
        <f>IF(Wedstrijden!#REF!="x","B","")</f>
        <v>#REF!</v>
      </c>
      <c r="BQ1291" s="21" t="e">
        <f>IF(Wedstrijden!#REF!="x","L1","")</f>
        <v>#REF!</v>
      </c>
      <c r="BR1291" s="21" t="e">
        <f>IF(Wedstrijden!#REF!="x","L2","")</f>
        <v>#REF!</v>
      </c>
      <c r="BS1291" s="21" t="e">
        <f>IF(Wedstrijden!#REF!="x","M1","")</f>
        <v>#REF!</v>
      </c>
      <c r="BT1291" s="21" t="e">
        <f>IF(Wedstrijden!#REF!="x","M2","")</f>
        <v>#REF!</v>
      </c>
      <c r="BU1291" s="21" t="e">
        <f>IF(Wedstrijden!#REF!="x","Z1","")</f>
        <v>#REF!</v>
      </c>
      <c r="BV1291" s="21" t="e">
        <f>IF(Wedstrijden!#REF!="x","Z2","")</f>
        <v>#REF!</v>
      </c>
      <c r="BW1291" s="21">
        <f>IF(COUNTA(Wedstrijden!#REF!)&lt;&gt;0,1,"")</f>
        <v>1</v>
      </c>
      <c r="BX1291" s="21">
        <f t="shared" si="121"/>
        <v>1</v>
      </c>
      <c r="BY1291" s="21" t="e">
        <f>IF(Wedstrijden!#REF!="x","BB","")</f>
        <v>#REF!</v>
      </c>
      <c r="BZ1291" s="21" t="e">
        <f>IF(Wedstrijden!#REF!="x","B","")</f>
        <v>#REF!</v>
      </c>
      <c r="CA1291" s="21" t="e">
        <f>IF(Wedstrijden!#REF!="x","L1","")</f>
        <v>#REF!</v>
      </c>
      <c r="CB1291" s="21" t="e">
        <f>IF(Wedstrijden!#REF!="x","L2","")</f>
        <v>#REF!</v>
      </c>
      <c r="CC1291" s="21" t="e">
        <f>IF(Wedstrijden!#REF!="x","M1","")</f>
        <v>#REF!</v>
      </c>
      <c r="CD1291" s="21" t="e">
        <f>IF(Wedstrijden!#REF!="x","M2","")</f>
        <v>#REF!</v>
      </c>
      <c r="CE1291" s="21" t="e">
        <f>IF(Wedstrijden!#REF!="x","Z1","")</f>
        <v>#REF!</v>
      </c>
      <c r="CF1291" s="21" t="e">
        <f>IF(Wedstrijden!#REF!="x","Z2","")</f>
        <v>#REF!</v>
      </c>
      <c r="CG1291" s="21" t="e">
        <f>IF(Wedstrijden!#REF!="x","ZZL","")</f>
        <v>#REF!</v>
      </c>
      <c r="CL1291" s="21">
        <f>IF(COUNTA(Wedstrijden!#REF!)&lt;&gt;0,2,"")</f>
        <v>2</v>
      </c>
      <c r="CM1291" s="21">
        <f t="shared" si="122"/>
        <v>2</v>
      </c>
      <c r="CN1291" s="21" t="e">
        <f>IF(Wedstrijden!#REF!="x","AA","")</f>
        <v>#REF!</v>
      </c>
      <c r="CO1291" s="21" t="e">
        <f>IF(Wedstrijden!#REF!="x","A","")</f>
        <v>#REF!</v>
      </c>
      <c r="CP1291" s="21" t="e">
        <f>IF(Wedstrijden!#REF!="x","BB","")</f>
        <v>#REF!</v>
      </c>
      <c r="CQ1291" s="21" t="e">
        <f>IF(Wedstrijden!#REF!="x","B","")</f>
        <v>#REF!</v>
      </c>
      <c r="CR1291" s="21" t="e">
        <f>IF(Wedstrijden!#REF!="x","L","")</f>
        <v>#REF!</v>
      </c>
      <c r="CS1291" s="21" t="e">
        <f>IF(Wedstrijden!#REF!="x","M","")</f>
        <v>#REF!</v>
      </c>
      <c r="CT1291" s="21" t="e">
        <f>IF(Wedstrijden!#REF!="x","Z","")</f>
        <v>#REF!</v>
      </c>
      <c r="CU1291" s="21" t="e">
        <f>IF(Wedstrijden!#REF!="x","ZZ","")</f>
        <v>#REF!</v>
      </c>
      <c r="CV1291" s="21">
        <f>IF(COUNTA(Wedstrijden!#REF!)&lt;&gt;0,2,"")</f>
        <v>2</v>
      </c>
      <c r="CW1291" s="21">
        <f t="shared" si="123"/>
        <v>1</v>
      </c>
      <c r="CX1291" s="21" t="e">
        <f>IF(Wedstrijden!#REF!="x","BB","")</f>
        <v>#REF!</v>
      </c>
      <c r="CY1291" s="21" t="e">
        <f>IF(Wedstrijden!#REF!="x","B","")</f>
        <v>#REF!</v>
      </c>
      <c r="CZ1291" s="21" t="e">
        <f>IF(Wedstrijden!#REF!="x","L","")</f>
        <v>#REF!</v>
      </c>
      <c r="DA1291" s="21" t="e">
        <f>IF(Wedstrijden!#REF!="x","M","")</f>
        <v>#REF!</v>
      </c>
      <c r="DB1291" s="21" t="e">
        <f>IF(Wedstrijden!#REF!="x","Z","")</f>
        <v>#REF!</v>
      </c>
      <c r="DC1291" s="21" t="e">
        <f>IF(Wedstrijden!#REF!="x","ZZ","")</f>
        <v>#REF!</v>
      </c>
      <c r="DD1291" s="21" t="e">
        <f>IF(Wedstrijden!#REF!="x","1.40","")</f>
        <v>#REF!</v>
      </c>
      <c r="DE1291" s="21">
        <f>IF(COUNTA(Wedstrijden!#REF!)&lt;&gt;0,6,"")</f>
        <v>6</v>
      </c>
      <c r="DF1291" s="21">
        <f t="shared" si="124"/>
        <v>2</v>
      </c>
      <c r="DG1291" s="21" t="e">
        <f>IF(Wedstrijden!#REF!="x","L","")</f>
        <v>#REF!</v>
      </c>
      <c r="DH1291" s="21" t="e">
        <f>IF(Wedstrijden!#REF!="x","M","")</f>
        <v>#REF!</v>
      </c>
      <c r="DI1291" s="21" t="e">
        <f>IF(Wedstrijden!#REF!="x","Z","")</f>
        <v>#REF!</v>
      </c>
      <c r="DJ1291" s="21" t="e">
        <f>IF(Wedstrijden!#REF!="x","Z","")</f>
        <v>#REF!</v>
      </c>
      <c r="DK1291" s="21">
        <f>IF(COUNTA(Wedstrijden!#REF!)&lt;&gt;0,6,"")</f>
        <v>6</v>
      </c>
      <c r="DL1291" s="21">
        <f t="shared" si="125"/>
        <v>1</v>
      </c>
      <c r="DM1291" s="21" t="e">
        <f>IF(Wedstrijden!#REF!="x","L","")</f>
        <v>#REF!</v>
      </c>
      <c r="DN1291" s="21" t="e">
        <f>IF(Wedstrijden!#REF!="x","M","")</f>
        <v>#REF!</v>
      </c>
      <c r="DO1291" s="21" t="e">
        <f>IF(Wedstrijden!#REF!="x","Z","")</f>
        <v>#REF!</v>
      </c>
      <c r="DP1291" s="21" t="e">
        <f>IF(Wedstrijden!#REF!="x","Z","")</f>
        <v>#REF!</v>
      </c>
    </row>
    <row r="1292" spans="1:120" ht="14.4" x14ac:dyDescent="0.3">
      <c r="A1292" s="23">
        <f>Wedstrijden!B1215</f>
        <v>0</v>
      </c>
      <c r="B1292" s="21" t="str">
        <f>IFERROR(VLOOKUP(Wedstrijden!D1215,Wedstrijdlocaties!$B$2:$E$600,2,FALSE),"")</f>
        <v/>
      </c>
      <c r="C1292" s="21">
        <f>Wedstrijden!E1215</f>
        <v>0</v>
      </c>
      <c r="D1292" s="21" t="str">
        <f>IFERROR(VLOOKUP(Wedstrijden!F1215,Organisaties!$B$2:$C$500,2,FALSE),"")</f>
        <v/>
      </c>
      <c r="E1292" s="21" t="str">
        <f>IFERROR(VLOOKUP(Wedstrijden!F1215,Organisaties!$B$2:$G$500,5,FALSE),"")</f>
        <v/>
      </c>
      <c r="F1292" s="21" t="e">
        <f>IF(Wedstrijden!#REF!&lt;&gt;"",Wedstrijden!#REF!,"")</f>
        <v>#REF!</v>
      </c>
      <c r="G1292" s="21" t="e">
        <f>IF(Wedstrijden!#REF!="Indoor",1,0)</f>
        <v>#REF!</v>
      </c>
      <c r="H1292" s="21" t="e">
        <f>Wedstrijden!#REF!</f>
        <v>#REF!</v>
      </c>
      <c r="I1292" s="21" t="e">
        <f>IF(Wedstrijden!#REF!="Nee",0,IF(Wedstrijden!#REF!="Ja",1,""))</f>
        <v>#REF!</v>
      </c>
      <c r="J1292" s="21" t="e">
        <f>IF(Wedstrijden!#REF!&lt;&gt;"",Wedstrijden!#REF!,"")</f>
        <v>#REF!</v>
      </c>
      <c r="BJ1292" s="21">
        <f>IF(COUNTA(Wedstrijden!#REF!)&lt;&gt;0,1,"")</f>
        <v>1</v>
      </c>
      <c r="BK1292" s="21">
        <f t="shared" si="120"/>
        <v>2</v>
      </c>
      <c r="BL1292" s="21" t="e">
        <f>IF(Wedstrijden!#REF!="x","AA","")</f>
        <v>#REF!</v>
      </c>
      <c r="BM1292" s="21" t="e">
        <f>IF(Wedstrijden!#REF!="x","A","")</f>
        <v>#REF!</v>
      </c>
      <c r="BN1292" s="21" t="e">
        <f>IF(Wedstrijden!#REF!="x","B1","")</f>
        <v>#REF!</v>
      </c>
      <c r="BO1292" s="21" t="e">
        <f>IF(Wedstrijden!#REF!="x","BB","")</f>
        <v>#REF!</v>
      </c>
      <c r="BP1292" s="21" t="e">
        <f>IF(Wedstrijden!#REF!="x","B","")</f>
        <v>#REF!</v>
      </c>
      <c r="BQ1292" s="21" t="e">
        <f>IF(Wedstrijden!#REF!="x","L1","")</f>
        <v>#REF!</v>
      </c>
      <c r="BR1292" s="21" t="e">
        <f>IF(Wedstrijden!#REF!="x","L2","")</f>
        <v>#REF!</v>
      </c>
      <c r="BS1292" s="21" t="e">
        <f>IF(Wedstrijden!#REF!="x","M1","")</f>
        <v>#REF!</v>
      </c>
      <c r="BT1292" s="21" t="e">
        <f>IF(Wedstrijden!#REF!="x","M2","")</f>
        <v>#REF!</v>
      </c>
      <c r="BU1292" s="21" t="e">
        <f>IF(Wedstrijden!#REF!="x","Z1","")</f>
        <v>#REF!</v>
      </c>
      <c r="BV1292" s="21" t="e">
        <f>IF(Wedstrijden!#REF!="x","Z2","")</f>
        <v>#REF!</v>
      </c>
      <c r="BW1292" s="21">
        <f>IF(COUNTA(Wedstrijden!#REF!)&lt;&gt;0,1,"")</f>
        <v>1</v>
      </c>
      <c r="BX1292" s="21">
        <f t="shared" si="121"/>
        <v>1</v>
      </c>
      <c r="BY1292" s="21" t="e">
        <f>IF(Wedstrijden!#REF!="x","BB","")</f>
        <v>#REF!</v>
      </c>
      <c r="BZ1292" s="21" t="e">
        <f>IF(Wedstrijden!#REF!="x","B","")</f>
        <v>#REF!</v>
      </c>
      <c r="CA1292" s="21" t="e">
        <f>IF(Wedstrijden!#REF!="x","L1","")</f>
        <v>#REF!</v>
      </c>
      <c r="CB1292" s="21" t="e">
        <f>IF(Wedstrijden!#REF!="x","L2","")</f>
        <v>#REF!</v>
      </c>
      <c r="CC1292" s="21" t="e">
        <f>IF(Wedstrijden!#REF!="x","M1","")</f>
        <v>#REF!</v>
      </c>
      <c r="CD1292" s="21" t="e">
        <f>IF(Wedstrijden!#REF!="x","M2","")</f>
        <v>#REF!</v>
      </c>
      <c r="CE1292" s="21" t="e">
        <f>IF(Wedstrijden!#REF!="x","Z1","")</f>
        <v>#REF!</v>
      </c>
      <c r="CF1292" s="21" t="e">
        <f>IF(Wedstrijden!#REF!="x","Z2","")</f>
        <v>#REF!</v>
      </c>
      <c r="CG1292" s="21" t="e">
        <f>IF(Wedstrijden!#REF!="x","ZZL","")</f>
        <v>#REF!</v>
      </c>
      <c r="CL1292" s="21">
        <f>IF(COUNTA(Wedstrijden!#REF!)&lt;&gt;0,2,"")</f>
        <v>2</v>
      </c>
      <c r="CM1292" s="21">
        <f t="shared" si="122"/>
        <v>2</v>
      </c>
      <c r="CN1292" s="21" t="e">
        <f>IF(Wedstrijden!#REF!="x","AA","")</f>
        <v>#REF!</v>
      </c>
      <c r="CO1292" s="21" t="e">
        <f>IF(Wedstrijden!#REF!="x","A","")</f>
        <v>#REF!</v>
      </c>
      <c r="CP1292" s="21" t="e">
        <f>IF(Wedstrijden!#REF!="x","BB","")</f>
        <v>#REF!</v>
      </c>
      <c r="CQ1292" s="21" t="e">
        <f>IF(Wedstrijden!#REF!="x","B","")</f>
        <v>#REF!</v>
      </c>
      <c r="CR1292" s="21" t="e">
        <f>IF(Wedstrijden!#REF!="x","L","")</f>
        <v>#REF!</v>
      </c>
      <c r="CS1292" s="21" t="e">
        <f>IF(Wedstrijden!#REF!="x","M","")</f>
        <v>#REF!</v>
      </c>
      <c r="CT1292" s="21" t="e">
        <f>IF(Wedstrijden!#REF!="x","Z","")</f>
        <v>#REF!</v>
      </c>
      <c r="CU1292" s="21" t="e">
        <f>IF(Wedstrijden!#REF!="x","ZZ","")</f>
        <v>#REF!</v>
      </c>
      <c r="CV1292" s="21">
        <f>IF(COUNTA(Wedstrijden!#REF!)&lt;&gt;0,2,"")</f>
        <v>2</v>
      </c>
      <c r="CW1292" s="21">
        <f t="shared" si="123"/>
        <v>1</v>
      </c>
      <c r="CX1292" s="21" t="e">
        <f>IF(Wedstrijden!#REF!="x","BB","")</f>
        <v>#REF!</v>
      </c>
      <c r="CY1292" s="21" t="e">
        <f>IF(Wedstrijden!#REF!="x","B","")</f>
        <v>#REF!</v>
      </c>
      <c r="CZ1292" s="21" t="e">
        <f>IF(Wedstrijden!#REF!="x","L","")</f>
        <v>#REF!</v>
      </c>
      <c r="DA1292" s="21" t="e">
        <f>IF(Wedstrijden!#REF!="x","M","")</f>
        <v>#REF!</v>
      </c>
      <c r="DB1292" s="21" t="e">
        <f>IF(Wedstrijden!#REF!="x","Z","")</f>
        <v>#REF!</v>
      </c>
      <c r="DC1292" s="21" t="e">
        <f>IF(Wedstrijden!#REF!="x","ZZ","")</f>
        <v>#REF!</v>
      </c>
      <c r="DD1292" s="21" t="e">
        <f>IF(Wedstrijden!#REF!="x","1.40","")</f>
        <v>#REF!</v>
      </c>
      <c r="DE1292" s="21">
        <f>IF(COUNTA(Wedstrijden!#REF!)&lt;&gt;0,6,"")</f>
        <v>6</v>
      </c>
      <c r="DF1292" s="21">
        <f t="shared" si="124"/>
        <v>2</v>
      </c>
      <c r="DG1292" s="21" t="e">
        <f>IF(Wedstrijden!#REF!="x","L","")</f>
        <v>#REF!</v>
      </c>
      <c r="DH1292" s="21" t="e">
        <f>IF(Wedstrijden!#REF!="x","M","")</f>
        <v>#REF!</v>
      </c>
      <c r="DI1292" s="21" t="e">
        <f>IF(Wedstrijden!#REF!="x","Z","")</f>
        <v>#REF!</v>
      </c>
      <c r="DJ1292" s="21" t="e">
        <f>IF(Wedstrijden!#REF!="x","Z","")</f>
        <v>#REF!</v>
      </c>
      <c r="DK1292" s="21">
        <f>IF(COUNTA(Wedstrijden!#REF!)&lt;&gt;0,6,"")</f>
        <v>6</v>
      </c>
      <c r="DL1292" s="21">
        <f t="shared" si="125"/>
        <v>1</v>
      </c>
      <c r="DM1292" s="21" t="e">
        <f>IF(Wedstrijden!#REF!="x","L","")</f>
        <v>#REF!</v>
      </c>
      <c r="DN1292" s="21" t="e">
        <f>IF(Wedstrijden!#REF!="x","M","")</f>
        <v>#REF!</v>
      </c>
      <c r="DO1292" s="21" t="e">
        <f>IF(Wedstrijden!#REF!="x","Z","")</f>
        <v>#REF!</v>
      </c>
      <c r="DP1292" s="21" t="e">
        <f>IF(Wedstrijden!#REF!="x","Z","")</f>
        <v>#REF!</v>
      </c>
    </row>
    <row r="1293" spans="1:120" ht="14.4" x14ac:dyDescent="0.3">
      <c r="A1293" s="23">
        <f>Wedstrijden!B1216</f>
        <v>0</v>
      </c>
      <c r="B1293" s="21" t="str">
        <f>IFERROR(VLOOKUP(Wedstrijden!D1216,Wedstrijdlocaties!$B$2:$E$600,2,FALSE),"")</f>
        <v/>
      </c>
      <c r="C1293" s="21">
        <f>Wedstrijden!E1216</f>
        <v>0</v>
      </c>
      <c r="D1293" s="21" t="str">
        <f>IFERROR(VLOOKUP(Wedstrijden!F1216,Organisaties!$B$2:$C$500,2,FALSE),"")</f>
        <v/>
      </c>
      <c r="E1293" s="21" t="str">
        <f>IFERROR(VLOOKUP(Wedstrijden!F1216,Organisaties!$B$2:$G$500,5,FALSE),"")</f>
        <v/>
      </c>
      <c r="F1293" s="21" t="e">
        <f>IF(Wedstrijden!#REF!&lt;&gt;"",Wedstrijden!#REF!,"")</f>
        <v>#REF!</v>
      </c>
      <c r="G1293" s="21" t="e">
        <f>IF(Wedstrijden!#REF!="Indoor",1,0)</f>
        <v>#REF!</v>
      </c>
      <c r="H1293" s="21" t="e">
        <f>Wedstrijden!#REF!</f>
        <v>#REF!</v>
      </c>
      <c r="I1293" s="21" t="e">
        <f>IF(Wedstrijden!#REF!="Nee",0,IF(Wedstrijden!#REF!="Ja",1,""))</f>
        <v>#REF!</v>
      </c>
      <c r="J1293" s="21" t="e">
        <f>IF(Wedstrijden!#REF!&lt;&gt;"",Wedstrijden!#REF!,"")</f>
        <v>#REF!</v>
      </c>
      <c r="BJ1293" s="21">
        <f>IF(COUNTA(Wedstrijden!#REF!)&lt;&gt;0,1,"")</f>
        <v>1</v>
      </c>
      <c r="BK1293" s="21">
        <f t="shared" si="120"/>
        <v>2</v>
      </c>
      <c r="BL1293" s="21" t="e">
        <f>IF(Wedstrijden!#REF!="x","AA","")</f>
        <v>#REF!</v>
      </c>
      <c r="BM1293" s="21" t="e">
        <f>IF(Wedstrijden!#REF!="x","A","")</f>
        <v>#REF!</v>
      </c>
      <c r="BN1293" s="21" t="e">
        <f>IF(Wedstrijden!#REF!="x","B1","")</f>
        <v>#REF!</v>
      </c>
      <c r="BO1293" s="21" t="e">
        <f>IF(Wedstrijden!#REF!="x","BB","")</f>
        <v>#REF!</v>
      </c>
      <c r="BP1293" s="21" t="e">
        <f>IF(Wedstrijden!#REF!="x","B","")</f>
        <v>#REF!</v>
      </c>
      <c r="BQ1293" s="21" t="e">
        <f>IF(Wedstrijden!#REF!="x","L1","")</f>
        <v>#REF!</v>
      </c>
      <c r="BR1293" s="21" t="e">
        <f>IF(Wedstrijden!#REF!="x","L2","")</f>
        <v>#REF!</v>
      </c>
      <c r="BS1293" s="21" t="e">
        <f>IF(Wedstrijden!#REF!="x","M1","")</f>
        <v>#REF!</v>
      </c>
      <c r="BT1293" s="21" t="e">
        <f>IF(Wedstrijden!#REF!="x","M2","")</f>
        <v>#REF!</v>
      </c>
      <c r="BU1293" s="21" t="e">
        <f>IF(Wedstrijden!#REF!="x","Z1","")</f>
        <v>#REF!</v>
      </c>
      <c r="BV1293" s="21" t="e">
        <f>IF(Wedstrijden!#REF!="x","Z2","")</f>
        <v>#REF!</v>
      </c>
      <c r="BW1293" s="21">
        <f>IF(COUNTA(Wedstrijden!#REF!)&lt;&gt;0,1,"")</f>
        <v>1</v>
      </c>
      <c r="BX1293" s="21">
        <f t="shared" si="121"/>
        <v>1</v>
      </c>
      <c r="BY1293" s="21" t="e">
        <f>IF(Wedstrijden!#REF!="x","BB","")</f>
        <v>#REF!</v>
      </c>
      <c r="BZ1293" s="21" t="e">
        <f>IF(Wedstrijden!#REF!="x","B","")</f>
        <v>#REF!</v>
      </c>
      <c r="CA1293" s="21" t="e">
        <f>IF(Wedstrijden!#REF!="x","L1","")</f>
        <v>#REF!</v>
      </c>
      <c r="CB1293" s="21" t="e">
        <f>IF(Wedstrijden!#REF!="x","L2","")</f>
        <v>#REF!</v>
      </c>
      <c r="CC1293" s="21" t="e">
        <f>IF(Wedstrijden!#REF!="x","M1","")</f>
        <v>#REF!</v>
      </c>
      <c r="CD1293" s="21" t="e">
        <f>IF(Wedstrijden!#REF!="x","M2","")</f>
        <v>#REF!</v>
      </c>
      <c r="CE1293" s="21" t="e">
        <f>IF(Wedstrijden!#REF!="x","Z1","")</f>
        <v>#REF!</v>
      </c>
      <c r="CF1293" s="21" t="e">
        <f>IF(Wedstrijden!#REF!="x","Z2","")</f>
        <v>#REF!</v>
      </c>
      <c r="CG1293" s="21" t="e">
        <f>IF(Wedstrijden!#REF!="x","ZZL","")</f>
        <v>#REF!</v>
      </c>
      <c r="CL1293" s="21">
        <f>IF(COUNTA(Wedstrijden!#REF!)&lt;&gt;0,2,"")</f>
        <v>2</v>
      </c>
      <c r="CM1293" s="21">
        <f t="shared" si="122"/>
        <v>2</v>
      </c>
      <c r="CN1293" s="21" t="e">
        <f>IF(Wedstrijden!#REF!="x","AA","")</f>
        <v>#REF!</v>
      </c>
      <c r="CO1293" s="21" t="e">
        <f>IF(Wedstrijden!#REF!="x","A","")</f>
        <v>#REF!</v>
      </c>
      <c r="CP1293" s="21" t="e">
        <f>IF(Wedstrijden!#REF!="x","BB","")</f>
        <v>#REF!</v>
      </c>
      <c r="CQ1293" s="21" t="e">
        <f>IF(Wedstrijden!#REF!="x","B","")</f>
        <v>#REF!</v>
      </c>
      <c r="CR1293" s="21" t="e">
        <f>IF(Wedstrijden!#REF!="x","L","")</f>
        <v>#REF!</v>
      </c>
      <c r="CS1293" s="21" t="e">
        <f>IF(Wedstrijden!#REF!="x","M","")</f>
        <v>#REF!</v>
      </c>
      <c r="CT1293" s="21" t="e">
        <f>IF(Wedstrijden!#REF!="x","Z","")</f>
        <v>#REF!</v>
      </c>
      <c r="CU1293" s="21" t="e">
        <f>IF(Wedstrijden!#REF!="x","ZZ","")</f>
        <v>#REF!</v>
      </c>
      <c r="CV1293" s="21">
        <f>IF(COUNTA(Wedstrijden!#REF!)&lt;&gt;0,2,"")</f>
        <v>2</v>
      </c>
      <c r="CW1293" s="21">
        <f t="shared" si="123"/>
        <v>1</v>
      </c>
      <c r="CX1293" s="21" t="e">
        <f>IF(Wedstrijden!#REF!="x","BB","")</f>
        <v>#REF!</v>
      </c>
      <c r="CY1293" s="21" t="e">
        <f>IF(Wedstrijden!#REF!="x","B","")</f>
        <v>#REF!</v>
      </c>
      <c r="CZ1293" s="21" t="e">
        <f>IF(Wedstrijden!#REF!="x","L","")</f>
        <v>#REF!</v>
      </c>
      <c r="DA1293" s="21" t="e">
        <f>IF(Wedstrijden!#REF!="x","M","")</f>
        <v>#REF!</v>
      </c>
      <c r="DB1293" s="21" t="e">
        <f>IF(Wedstrijden!#REF!="x","Z","")</f>
        <v>#REF!</v>
      </c>
      <c r="DC1293" s="21" t="e">
        <f>IF(Wedstrijden!#REF!="x","ZZ","")</f>
        <v>#REF!</v>
      </c>
      <c r="DD1293" s="21" t="e">
        <f>IF(Wedstrijden!#REF!="x","1.40","")</f>
        <v>#REF!</v>
      </c>
      <c r="DE1293" s="21">
        <f>IF(COUNTA(Wedstrijden!#REF!)&lt;&gt;0,6,"")</f>
        <v>6</v>
      </c>
      <c r="DF1293" s="21">
        <f t="shared" si="124"/>
        <v>2</v>
      </c>
      <c r="DG1293" s="21" t="e">
        <f>IF(Wedstrijden!#REF!="x","L","")</f>
        <v>#REF!</v>
      </c>
      <c r="DH1293" s="21" t="e">
        <f>IF(Wedstrijden!#REF!="x","M","")</f>
        <v>#REF!</v>
      </c>
      <c r="DI1293" s="21" t="e">
        <f>IF(Wedstrijden!#REF!="x","Z","")</f>
        <v>#REF!</v>
      </c>
      <c r="DJ1293" s="21" t="e">
        <f>IF(Wedstrijden!#REF!="x","Z","")</f>
        <v>#REF!</v>
      </c>
      <c r="DK1293" s="21">
        <f>IF(COUNTA(Wedstrijden!#REF!)&lt;&gt;0,6,"")</f>
        <v>6</v>
      </c>
      <c r="DL1293" s="21">
        <f t="shared" si="125"/>
        <v>1</v>
      </c>
      <c r="DM1293" s="21" t="e">
        <f>IF(Wedstrijden!#REF!="x","L","")</f>
        <v>#REF!</v>
      </c>
      <c r="DN1293" s="21" t="e">
        <f>IF(Wedstrijden!#REF!="x","M","")</f>
        <v>#REF!</v>
      </c>
      <c r="DO1293" s="21" t="e">
        <f>IF(Wedstrijden!#REF!="x","Z","")</f>
        <v>#REF!</v>
      </c>
      <c r="DP1293" s="21" t="e">
        <f>IF(Wedstrijden!#REF!="x","Z","")</f>
        <v>#REF!</v>
      </c>
    </row>
    <row r="1294" spans="1:120" ht="14.4" x14ac:dyDescent="0.3">
      <c r="A1294" s="23">
        <f>Wedstrijden!B1217</f>
        <v>0</v>
      </c>
      <c r="B1294" s="21" t="str">
        <f>IFERROR(VLOOKUP(Wedstrijden!D1217,Wedstrijdlocaties!$B$2:$E$600,2,FALSE),"")</f>
        <v/>
      </c>
      <c r="C1294" s="21">
        <f>Wedstrijden!E1217</f>
        <v>0</v>
      </c>
      <c r="D1294" s="21" t="str">
        <f>IFERROR(VLOOKUP(Wedstrijden!F1217,Organisaties!$B$2:$C$500,2,FALSE),"")</f>
        <v/>
      </c>
      <c r="E1294" s="21" t="str">
        <f>IFERROR(VLOOKUP(Wedstrijden!F1217,Organisaties!$B$2:$G$500,5,FALSE),"")</f>
        <v/>
      </c>
      <c r="F1294" s="21" t="e">
        <f>IF(Wedstrijden!#REF!&lt;&gt;"",Wedstrijden!#REF!,"")</f>
        <v>#REF!</v>
      </c>
      <c r="G1294" s="21" t="e">
        <f>IF(Wedstrijden!#REF!="Indoor",1,0)</f>
        <v>#REF!</v>
      </c>
      <c r="H1294" s="21" t="e">
        <f>Wedstrijden!#REF!</f>
        <v>#REF!</v>
      </c>
      <c r="I1294" s="21" t="e">
        <f>IF(Wedstrijden!#REF!="Nee",0,IF(Wedstrijden!#REF!="Ja",1,""))</f>
        <v>#REF!</v>
      </c>
      <c r="J1294" s="21" t="e">
        <f>IF(Wedstrijden!#REF!&lt;&gt;"",Wedstrijden!#REF!,"")</f>
        <v>#REF!</v>
      </c>
      <c r="BJ1294" s="21">
        <f>IF(COUNTA(Wedstrijden!#REF!)&lt;&gt;0,1,"")</f>
        <v>1</v>
      </c>
      <c r="BK1294" s="21">
        <f t="shared" si="120"/>
        <v>2</v>
      </c>
      <c r="BL1294" s="21" t="e">
        <f>IF(Wedstrijden!#REF!="x","AA","")</f>
        <v>#REF!</v>
      </c>
      <c r="BM1294" s="21" t="e">
        <f>IF(Wedstrijden!#REF!="x","A","")</f>
        <v>#REF!</v>
      </c>
      <c r="BN1294" s="21" t="e">
        <f>IF(Wedstrijden!#REF!="x","B1","")</f>
        <v>#REF!</v>
      </c>
      <c r="BO1294" s="21" t="e">
        <f>IF(Wedstrijden!#REF!="x","BB","")</f>
        <v>#REF!</v>
      </c>
      <c r="BP1294" s="21" t="e">
        <f>IF(Wedstrijden!#REF!="x","B","")</f>
        <v>#REF!</v>
      </c>
      <c r="BQ1294" s="21" t="e">
        <f>IF(Wedstrijden!#REF!="x","L1","")</f>
        <v>#REF!</v>
      </c>
      <c r="BR1294" s="21" t="e">
        <f>IF(Wedstrijden!#REF!="x","L2","")</f>
        <v>#REF!</v>
      </c>
      <c r="BS1294" s="21" t="e">
        <f>IF(Wedstrijden!#REF!="x","M1","")</f>
        <v>#REF!</v>
      </c>
      <c r="BT1294" s="21" t="e">
        <f>IF(Wedstrijden!#REF!="x","M2","")</f>
        <v>#REF!</v>
      </c>
      <c r="BU1294" s="21" t="e">
        <f>IF(Wedstrijden!#REF!="x","Z1","")</f>
        <v>#REF!</v>
      </c>
      <c r="BV1294" s="21" t="e">
        <f>IF(Wedstrijden!#REF!="x","Z2","")</f>
        <v>#REF!</v>
      </c>
      <c r="BW1294" s="21">
        <f>IF(COUNTA(Wedstrijden!#REF!)&lt;&gt;0,1,"")</f>
        <v>1</v>
      </c>
      <c r="BX1294" s="21">
        <f t="shared" si="121"/>
        <v>1</v>
      </c>
      <c r="BY1294" s="21" t="e">
        <f>IF(Wedstrijden!#REF!="x","BB","")</f>
        <v>#REF!</v>
      </c>
      <c r="BZ1294" s="21" t="e">
        <f>IF(Wedstrijden!#REF!="x","B","")</f>
        <v>#REF!</v>
      </c>
      <c r="CA1294" s="21" t="e">
        <f>IF(Wedstrijden!#REF!="x","L1","")</f>
        <v>#REF!</v>
      </c>
      <c r="CB1294" s="21" t="e">
        <f>IF(Wedstrijden!#REF!="x","L2","")</f>
        <v>#REF!</v>
      </c>
      <c r="CC1294" s="21" t="e">
        <f>IF(Wedstrijden!#REF!="x","M1","")</f>
        <v>#REF!</v>
      </c>
      <c r="CD1294" s="21" t="e">
        <f>IF(Wedstrijden!#REF!="x","M2","")</f>
        <v>#REF!</v>
      </c>
      <c r="CE1294" s="21" t="e">
        <f>IF(Wedstrijden!#REF!="x","Z1","")</f>
        <v>#REF!</v>
      </c>
      <c r="CF1294" s="21" t="e">
        <f>IF(Wedstrijden!#REF!="x","Z2","")</f>
        <v>#REF!</v>
      </c>
      <c r="CG1294" s="21" t="e">
        <f>IF(Wedstrijden!#REF!="x","ZZL","")</f>
        <v>#REF!</v>
      </c>
      <c r="CL1294" s="21">
        <f>IF(COUNTA(Wedstrijden!#REF!)&lt;&gt;0,2,"")</f>
        <v>2</v>
      </c>
      <c r="CM1294" s="21">
        <f t="shared" si="122"/>
        <v>2</v>
      </c>
      <c r="CN1294" s="21" t="e">
        <f>IF(Wedstrijden!#REF!="x","AA","")</f>
        <v>#REF!</v>
      </c>
      <c r="CO1294" s="21" t="e">
        <f>IF(Wedstrijden!#REF!="x","A","")</f>
        <v>#REF!</v>
      </c>
      <c r="CP1294" s="21" t="e">
        <f>IF(Wedstrijden!#REF!="x","BB","")</f>
        <v>#REF!</v>
      </c>
      <c r="CQ1294" s="21" t="e">
        <f>IF(Wedstrijden!#REF!="x","B","")</f>
        <v>#REF!</v>
      </c>
      <c r="CR1294" s="21" t="e">
        <f>IF(Wedstrijden!#REF!="x","L","")</f>
        <v>#REF!</v>
      </c>
      <c r="CS1294" s="21" t="e">
        <f>IF(Wedstrijden!#REF!="x","M","")</f>
        <v>#REF!</v>
      </c>
      <c r="CT1294" s="21" t="e">
        <f>IF(Wedstrijden!#REF!="x","Z","")</f>
        <v>#REF!</v>
      </c>
      <c r="CU1294" s="21" t="e">
        <f>IF(Wedstrijden!#REF!="x","ZZ","")</f>
        <v>#REF!</v>
      </c>
      <c r="CV1294" s="21">
        <f>IF(COUNTA(Wedstrijden!#REF!)&lt;&gt;0,2,"")</f>
        <v>2</v>
      </c>
      <c r="CW1294" s="21">
        <f t="shared" si="123"/>
        <v>1</v>
      </c>
      <c r="CX1294" s="21" t="e">
        <f>IF(Wedstrijden!#REF!="x","BB","")</f>
        <v>#REF!</v>
      </c>
      <c r="CY1294" s="21" t="e">
        <f>IF(Wedstrijden!#REF!="x","B","")</f>
        <v>#REF!</v>
      </c>
      <c r="CZ1294" s="21" t="e">
        <f>IF(Wedstrijden!#REF!="x","L","")</f>
        <v>#REF!</v>
      </c>
      <c r="DA1294" s="21" t="e">
        <f>IF(Wedstrijden!#REF!="x","M","")</f>
        <v>#REF!</v>
      </c>
      <c r="DB1294" s="21" t="e">
        <f>IF(Wedstrijden!#REF!="x","Z","")</f>
        <v>#REF!</v>
      </c>
      <c r="DC1294" s="21" t="e">
        <f>IF(Wedstrijden!#REF!="x","ZZ","")</f>
        <v>#REF!</v>
      </c>
      <c r="DD1294" s="21" t="e">
        <f>IF(Wedstrijden!#REF!="x","1.40","")</f>
        <v>#REF!</v>
      </c>
      <c r="DE1294" s="21">
        <f>IF(COUNTA(Wedstrijden!#REF!)&lt;&gt;0,6,"")</f>
        <v>6</v>
      </c>
      <c r="DF1294" s="21">
        <f t="shared" si="124"/>
        <v>2</v>
      </c>
      <c r="DG1294" s="21" t="e">
        <f>IF(Wedstrijden!#REF!="x","L","")</f>
        <v>#REF!</v>
      </c>
      <c r="DH1294" s="21" t="e">
        <f>IF(Wedstrijden!#REF!="x","M","")</f>
        <v>#REF!</v>
      </c>
      <c r="DI1294" s="21" t="e">
        <f>IF(Wedstrijden!#REF!="x","Z","")</f>
        <v>#REF!</v>
      </c>
      <c r="DJ1294" s="21" t="e">
        <f>IF(Wedstrijden!#REF!="x","Z","")</f>
        <v>#REF!</v>
      </c>
      <c r="DK1294" s="21">
        <f>IF(COUNTA(Wedstrijden!#REF!)&lt;&gt;0,6,"")</f>
        <v>6</v>
      </c>
      <c r="DL1294" s="21">
        <f t="shared" si="125"/>
        <v>1</v>
      </c>
      <c r="DM1294" s="21" t="e">
        <f>IF(Wedstrijden!#REF!="x","L","")</f>
        <v>#REF!</v>
      </c>
      <c r="DN1294" s="21" t="e">
        <f>IF(Wedstrijden!#REF!="x","M","")</f>
        <v>#REF!</v>
      </c>
      <c r="DO1294" s="21" t="e">
        <f>IF(Wedstrijden!#REF!="x","Z","")</f>
        <v>#REF!</v>
      </c>
      <c r="DP1294" s="21" t="e">
        <f>IF(Wedstrijden!#REF!="x","Z","")</f>
        <v>#REF!</v>
      </c>
    </row>
    <row r="1295" spans="1:120" ht="14.4" x14ac:dyDescent="0.3">
      <c r="A1295" s="23">
        <f>Wedstrijden!B1218</f>
        <v>0</v>
      </c>
      <c r="B1295" s="21" t="str">
        <f>IFERROR(VLOOKUP(Wedstrijden!D1218,Wedstrijdlocaties!$B$2:$E$600,2,FALSE),"")</f>
        <v/>
      </c>
      <c r="C1295" s="21">
        <f>Wedstrijden!E1218</f>
        <v>0</v>
      </c>
      <c r="D1295" s="21" t="str">
        <f>IFERROR(VLOOKUP(Wedstrijden!F1218,Organisaties!$B$2:$C$500,2,FALSE),"")</f>
        <v/>
      </c>
      <c r="E1295" s="21" t="str">
        <f>IFERROR(VLOOKUP(Wedstrijden!F1218,Organisaties!$B$2:$G$500,5,FALSE),"")</f>
        <v/>
      </c>
      <c r="F1295" s="21" t="e">
        <f>IF(Wedstrijden!#REF!&lt;&gt;"",Wedstrijden!#REF!,"")</f>
        <v>#REF!</v>
      </c>
      <c r="G1295" s="21" t="e">
        <f>IF(Wedstrijden!#REF!="Indoor",1,0)</f>
        <v>#REF!</v>
      </c>
      <c r="H1295" s="21" t="e">
        <f>Wedstrijden!#REF!</f>
        <v>#REF!</v>
      </c>
      <c r="I1295" s="21" t="e">
        <f>IF(Wedstrijden!#REF!="Nee",0,IF(Wedstrijden!#REF!="Ja",1,""))</f>
        <v>#REF!</v>
      </c>
      <c r="J1295" s="21" t="e">
        <f>IF(Wedstrijden!#REF!&lt;&gt;"",Wedstrijden!#REF!,"")</f>
        <v>#REF!</v>
      </c>
      <c r="BJ1295" s="21">
        <f>IF(COUNTA(Wedstrijden!#REF!)&lt;&gt;0,1,"")</f>
        <v>1</v>
      </c>
      <c r="BK1295" s="21">
        <f t="shared" si="120"/>
        <v>2</v>
      </c>
      <c r="BL1295" s="21" t="e">
        <f>IF(Wedstrijden!#REF!="x","AA","")</f>
        <v>#REF!</v>
      </c>
      <c r="BM1295" s="21" t="e">
        <f>IF(Wedstrijden!#REF!="x","A","")</f>
        <v>#REF!</v>
      </c>
      <c r="BN1295" s="21" t="e">
        <f>IF(Wedstrijden!#REF!="x","B1","")</f>
        <v>#REF!</v>
      </c>
      <c r="BO1295" s="21" t="e">
        <f>IF(Wedstrijden!#REF!="x","BB","")</f>
        <v>#REF!</v>
      </c>
      <c r="BP1295" s="21" t="e">
        <f>IF(Wedstrijden!#REF!="x","B","")</f>
        <v>#REF!</v>
      </c>
      <c r="BQ1295" s="21" t="e">
        <f>IF(Wedstrijden!#REF!="x","L1","")</f>
        <v>#REF!</v>
      </c>
      <c r="BR1295" s="21" t="e">
        <f>IF(Wedstrijden!#REF!="x","L2","")</f>
        <v>#REF!</v>
      </c>
      <c r="BS1295" s="21" t="e">
        <f>IF(Wedstrijden!#REF!="x","M1","")</f>
        <v>#REF!</v>
      </c>
      <c r="BT1295" s="21" t="e">
        <f>IF(Wedstrijden!#REF!="x","M2","")</f>
        <v>#REF!</v>
      </c>
      <c r="BU1295" s="21" t="e">
        <f>IF(Wedstrijden!#REF!="x","Z1","")</f>
        <v>#REF!</v>
      </c>
      <c r="BV1295" s="21" t="e">
        <f>IF(Wedstrijden!#REF!="x","Z2","")</f>
        <v>#REF!</v>
      </c>
      <c r="BW1295" s="21">
        <f>IF(COUNTA(Wedstrijden!#REF!)&lt;&gt;0,1,"")</f>
        <v>1</v>
      </c>
      <c r="BX1295" s="21">
        <f t="shared" si="121"/>
        <v>1</v>
      </c>
      <c r="BY1295" s="21" t="e">
        <f>IF(Wedstrijden!#REF!="x","BB","")</f>
        <v>#REF!</v>
      </c>
      <c r="BZ1295" s="21" t="e">
        <f>IF(Wedstrijden!#REF!="x","B","")</f>
        <v>#REF!</v>
      </c>
      <c r="CA1295" s="21" t="e">
        <f>IF(Wedstrijden!#REF!="x","L1","")</f>
        <v>#REF!</v>
      </c>
      <c r="CB1295" s="21" t="e">
        <f>IF(Wedstrijden!#REF!="x","L2","")</f>
        <v>#REF!</v>
      </c>
      <c r="CC1295" s="21" t="e">
        <f>IF(Wedstrijden!#REF!="x","M1","")</f>
        <v>#REF!</v>
      </c>
      <c r="CD1295" s="21" t="e">
        <f>IF(Wedstrijden!#REF!="x","M2","")</f>
        <v>#REF!</v>
      </c>
      <c r="CE1295" s="21" t="e">
        <f>IF(Wedstrijden!#REF!="x","Z1","")</f>
        <v>#REF!</v>
      </c>
      <c r="CF1295" s="21" t="e">
        <f>IF(Wedstrijden!#REF!="x","Z2","")</f>
        <v>#REF!</v>
      </c>
      <c r="CG1295" s="21" t="e">
        <f>IF(Wedstrijden!#REF!="x","ZZL","")</f>
        <v>#REF!</v>
      </c>
      <c r="CL1295" s="21">
        <f>IF(COUNTA(Wedstrijden!#REF!)&lt;&gt;0,2,"")</f>
        <v>2</v>
      </c>
      <c r="CM1295" s="21">
        <f t="shared" si="122"/>
        <v>2</v>
      </c>
      <c r="CN1295" s="21" t="e">
        <f>IF(Wedstrijden!#REF!="x","AA","")</f>
        <v>#REF!</v>
      </c>
      <c r="CO1295" s="21" t="e">
        <f>IF(Wedstrijden!#REF!="x","A","")</f>
        <v>#REF!</v>
      </c>
      <c r="CP1295" s="21" t="e">
        <f>IF(Wedstrijden!#REF!="x","BB","")</f>
        <v>#REF!</v>
      </c>
      <c r="CQ1295" s="21" t="e">
        <f>IF(Wedstrijden!#REF!="x","B","")</f>
        <v>#REF!</v>
      </c>
      <c r="CR1295" s="21" t="e">
        <f>IF(Wedstrijden!#REF!="x","L","")</f>
        <v>#REF!</v>
      </c>
      <c r="CS1295" s="21" t="e">
        <f>IF(Wedstrijden!#REF!="x","M","")</f>
        <v>#REF!</v>
      </c>
      <c r="CT1295" s="21" t="e">
        <f>IF(Wedstrijden!#REF!="x","Z","")</f>
        <v>#REF!</v>
      </c>
      <c r="CU1295" s="21" t="e">
        <f>IF(Wedstrijden!#REF!="x","ZZ","")</f>
        <v>#REF!</v>
      </c>
      <c r="CV1295" s="21">
        <f>IF(COUNTA(Wedstrijden!#REF!)&lt;&gt;0,2,"")</f>
        <v>2</v>
      </c>
      <c r="CW1295" s="21">
        <f t="shared" si="123"/>
        <v>1</v>
      </c>
      <c r="CX1295" s="21" t="e">
        <f>IF(Wedstrijden!#REF!="x","BB","")</f>
        <v>#REF!</v>
      </c>
      <c r="CY1295" s="21" t="e">
        <f>IF(Wedstrijden!#REF!="x","B","")</f>
        <v>#REF!</v>
      </c>
      <c r="CZ1295" s="21" t="e">
        <f>IF(Wedstrijden!#REF!="x","L","")</f>
        <v>#REF!</v>
      </c>
      <c r="DA1295" s="21" t="e">
        <f>IF(Wedstrijden!#REF!="x","M","")</f>
        <v>#REF!</v>
      </c>
      <c r="DB1295" s="21" t="e">
        <f>IF(Wedstrijden!#REF!="x","Z","")</f>
        <v>#REF!</v>
      </c>
      <c r="DC1295" s="21" t="e">
        <f>IF(Wedstrijden!#REF!="x","ZZ","")</f>
        <v>#REF!</v>
      </c>
      <c r="DD1295" s="21" t="e">
        <f>IF(Wedstrijden!#REF!="x","1.40","")</f>
        <v>#REF!</v>
      </c>
      <c r="DE1295" s="21">
        <f>IF(COUNTA(Wedstrijden!#REF!)&lt;&gt;0,6,"")</f>
        <v>6</v>
      </c>
      <c r="DF1295" s="21">
        <f t="shared" si="124"/>
        <v>2</v>
      </c>
      <c r="DG1295" s="21" t="e">
        <f>IF(Wedstrijden!#REF!="x","L","")</f>
        <v>#REF!</v>
      </c>
      <c r="DH1295" s="21" t="e">
        <f>IF(Wedstrijden!#REF!="x","M","")</f>
        <v>#REF!</v>
      </c>
      <c r="DI1295" s="21" t="e">
        <f>IF(Wedstrijden!#REF!="x","Z","")</f>
        <v>#REF!</v>
      </c>
      <c r="DJ1295" s="21" t="e">
        <f>IF(Wedstrijden!#REF!="x","Z","")</f>
        <v>#REF!</v>
      </c>
      <c r="DK1295" s="21">
        <f>IF(COUNTA(Wedstrijden!#REF!)&lt;&gt;0,6,"")</f>
        <v>6</v>
      </c>
      <c r="DL1295" s="21">
        <f t="shared" si="125"/>
        <v>1</v>
      </c>
      <c r="DM1295" s="21" t="e">
        <f>IF(Wedstrijden!#REF!="x","L","")</f>
        <v>#REF!</v>
      </c>
      <c r="DN1295" s="21" t="e">
        <f>IF(Wedstrijden!#REF!="x","M","")</f>
        <v>#REF!</v>
      </c>
      <c r="DO1295" s="21" t="e">
        <f>IF(Wedstrijden!#REF!="x","Z","")</f>
        <v>#REF!</v>
      </c>
      <c r="DP1295" s="21" t="e">
        <f>IF(Wedstrijden!#REF!="x","Z","")</f>
        <v>#REF!</v>
      </c>
    </row>
    <row r="1296" spans="1:120" ht="14.4" x14ac:dyDescent="0.3">
      <c r="A1296" s="23">
        <f>Wedstrijden!B1219</f>
        <v>0</v>
      </c>
      <c r="B1296" s="21" t="str">
        <f>IFERROR(VLOOKUP(Wedstrijden!D1219,Wedstrijdlocaties!$B$2:$E$600,2,FALSE),"")</f>
        <v/>
      </c>
      <c r="C1296" s="21">
        <f>Wedstrijden!E1219</f>
        <v>0</v>
      </c>
      <c r="D1296" s="21" t="str">
        <f>IFERROR(VLOOKUP(Wedstrijden!F1219,Organisaties!$B$2:$C$500,2,FALSE),"")</f>
        <v/>
      </c>
      <c r="E1296" s="21" t="str">
        <f>IFERROR(VLOOKUP(Wedstrijden!F1219,Organisaties!$B$2:$G$500,5,FALSE),"")</f>
        <v/>
      </c>
      <c r="F1296" s="21" t="e">
        <f>IF(Wedstrijden!#REF!&lt;&gt;"",Wedstrijden!#REF!,"")</f>
        <v>#REF!</v>
      </c>
      <c r="G1296" s="21" t="e">
        <f>IF(Wedstrijden!#REF!="Indoor",1,0)</f>
        <v>#REF!</v>
      </c>
      <c r="H1296" s="21" t="e">
        <f>Wedstrijden!#REF!</f>
        <v>#REF!</v>
      </c>
      <c r="I1296" s="21" t="e">
        <f>IF(Wedstrijden!#REF!="Nee",0,IF(Wedstrijden!#REF!="Ja",1,""))</f>
        <v>#REF!</v>
      </c>
      <c r="J1296" s="21" t="e">
        <f>IF(Wedstrijden!#REF!&lt;&gt;"",Wedstrijden!#REF!,"")</f>
        <v>#REF!</v>
      </c>
      <c r="BJ1296" s="21">
        <f>IF(COUNTA(Wedstrijden!#REF!)&lt;&gt;0,1,"")</f>
        <v>1</v>
      </c>
      <c r="BK1296" s="21">
        <f t="shared" si="120"/>
        <v>2</v>
      </c>
      <c r="BL1296" s="21" t="e">
        <f>IF(Wedstrijden!#REF!="x","AA","")</f>
        <v>#REF!</v>
      </c>
      <c r="BM1296" s="21" t="e">
        <f>IF(Wedstrijden!#REF!="x","A","")</f>
        <v>#REF!</v>
      </c>
      <c r="BN1296" s="21" t="e">
        <f>IF(Wedstrijden!#REF!="x","B1","")</f>
        <v>#REF!</v>
      </c>
      <c r="BO1296" s="21" t="e">
        <f>IF(Wedstrijden!#REF!="x","BB","")</f>
        <v>#REF!</v>
      </c>
      <c r="BP1296" s="21" t="e">
        <f>IF(Wedstrijden!#REF!="x","B","")</f>
        <v>#REF!</v>
      </c>
      <c r="BQ1296" s="21" t="e">
        <f>IF(Wedstrijden!#REF!="x","L1","")</f>
        <v>#REF!</v>
      </c>
      <c r="BR1296" s="21" t="e">
        <f>IF(Wedstrijden!#REF!="x","L2","")</f>
        <v>#REF!</v>
      </c>
      <c r="BS1296" s="21" t="e">
        <f>IF(Wedstrijden!#REF!="x","M1","")</f>
        <v>#REF!</v>
      </c>
      <c r="BT1296" s="21" t="e">
        <f>IF(Wedstrijden!#REF!="x","M2","")</f>
        <v>#REF!</v>
      </c>
      <c r="BU1296" s="21" t="e">
        <f>IF(Wedstrijden!#REF!="x","Z1","")</f>
        <v>#REF!</v>
      </c>
      <c r="BV1296" s="21" t="e">
        <f>IF(Wedstrijden!#REF!="x","Z2","")</f>
        <v>#REF!</v>
      </c>
      <c r="BW1296" s="21">
        <f>IF(COUNTA(Wedstrijden!#REF!)&lt;&gt;0,1,"")</f>
        <v>1</v>
      </c>
      <c r="BX1296" s="21">
        <f t="shared" si="121"/>
        <v>1</v>
      </c>
      <c r="BY1296" s="21" t="e">
        <f>IF(Wedstrijden!#REF!="x","BB","")</f>
        <v>#REF!</v>
      </c>
      <c r="BZ1296" s="21" t="e">
        <f>IF(Wedstrijden!#REF!="x","B","")</f>
        <v>#REF!</v>
      </c>
      <c r="CA1296" s="21" t="e">
        <f>IF(Wedstrijden!#REF!="x","L1","")</f>
        <v>#REF!</v>
      </c>
      <c r="CB1296" s="21" t="e">
        <f>IF(Wedstrijden!#REF!="x","L2","")</f>
        <v>#REF!</v>
      </c>
      <c r="CC1296" s="21" t="e">
        <f>IF(Wedstrijden!#REF!="x","M1","")</f>
        <v>#REF!</v>
      </c>
      <c r="CD1296" s="21" t="e">
        <f>IF(Wedstrijden!#REF!="x","M2","")</f>
        <v>#REF!</v>
      </c>
      <c r="CE1296" s="21" t="e">
        <f>IF(Wedstrijden!#REF!="x","Z1","")</f>
        <v>#REF!</v>
      </c>
      <c r="CF1296" s="21" t="e">
        <f>IF(Wedstrijden!#REF!="x","Z2","")</f>
        <v>#REF!</v>
      </c>
      <c r="CG1296" s="21" t="e">
        <f>IF(Wedstrijden!#REF!="x","ZZL","")</f>
        <v>#REF!</v>
      </c>
      <c r="CL1296" s="21">
        <f>IF(COUNTA(Wedstrijden!#REF!)&lt;&gt;0,2,"")</f>
        <v>2</v>
      </c>
      <c r="CM1296" s="21">
        <f t="shared" si="122"/>
        <v>2</v>
      </c>
      <c r="CN1296" s="21" t="e">
        <f>IF(Wedstrijden!#REF!="x","AA","")</f>
        <v>#REF!</v>
      </c>
      <c r="CO1296" s="21" t="e">
        <f>IF(Wedstrijden!#REF!="x","A","")</f>
        <v>#REF!</v>
      </c>
      <c r="CP1296" s="21" t="e">
        <f>IF(Wedstrijden!#REF!="x","BB","")</f>
        <v>#REF!</v>
      </c>
      <c r="CQ1296" s="21" t="e">
        <f>IF(Wedstrijden!#REF!="x","B","")</f>
        <v>#REF!</v>
      </c>
      <c r="CR1296" s="21" t="e">
        <f>IF(Wedstrijden!#REF!="x","L","")</f>
        <v>#REF!</v>
      </c>
      <c r="CS1296" s="21" t="e">
        <f>IF(Wedstrijden!#REF!="x","M","")</f>
        <v>#REF!</v>
      </c>
      <c r="CT1296" s="21" t="e">
        <f>IF(Wedstrijden!#REF!="x","Z","")</f>
        <v>#REF!</v>
      </c>
      <c r="CU1296" s="21" t="e">
        <f>IF(Wedstrijden!#REF!="x","ZZ","")</f>
        <v>#REF!</v>
      </c>
      <c r="CV1296" s="21">
        <f>IF(COUNTA(Wedstrijden!#REF!)&lt;&gt;0,2,"")</f>
        <v>2</v>
      </c>
      <c r="CW1296" s="21">
        <f t="shared" si="123"/>
        <v>1</v>
      </c>
      <c r="CX1296" s="21" t="e">
        <f>IF(Wedstrijden!#REF!="x","BB","")</f>
        <v>#REF!</v>
      </c>
      <c r="CY1296" s="21" t="e">
        <f>IF(Wedstrijden!#REF!="x","B","")</f>
        <v>#REF!</v>
      </c>
      <c r="CZ1296" s="21" t="e">
        <f>IF(Wedstrijden!#REF!="x","L","")</f>
        <v>#REF!</v>
      </c>
      <c r="DA1296" s="21" t="e">
        <f>IF(Wedstrijden!#REF!="x","M","")</f>
        <v>#REF!</v>
      </c>
      <c r="DB1296" s="21" t="e">
        <f>IF(Wedstrijden!#REF!="x","Z","")</f>
        <v>#REF!</v>
      </c>
      <c r="DC1296" s="21" t="e">
        <f>IF(Wedstrijden!#REF!="x","ZZ","")</f>
        <v>#REF!</v>
      </c>
      <c r="DD1296" s="21" t="e">
        <f>IF(Wedstrijden!#REF!="x","1.40","")</f>
        <v>#REF!</v>
      </c>
      <c r="DE1296" s="21">
        <f>IF(COUNTA(Wedstrijden!#REF!)&lt;&gt;0,6,"")</f>
        <v>6</v>
      </c>
      <c r="DF1296" s="21">
        <f t="shared" si="124"/>
        <v>2</v>
      </c>
      <c r="DG1296" s="21" t="e">
        <f>IF(Wedstrijden!#REF!="x","L","")</f>
        <v>#REF!</v>
      </c>
      <c r="DH1296" s="21" t="e">
        <f>IF(Wedstrijden!#REF!="x","M","")</f>
        <v>#REF!</v>
      </c>
      <c r="DI1296" s="21" t="e">
        <f>IF(Wedstrijden!#REF!="x","Z","")</f>
        <v>#REF!</v>
      </c>
      <c r="DJ1296" s="21" t="e">
        <f>IF(Wedstrijden!#REF!="x","Z","")</f>
        <v>#REF!</v>
      </c>
      <c r="DK1296" s="21">
        <f>IF(COUNTA(Wedstrijden!#REF!)&lt;&gt;0,6,"")</f>
        <v>6</v>
      </c>
      <c r="DL1296" s="21">
        <f t="shared" si="125"/>
        <v>1</v>
      </c>
      <c r="DM1296" s="21" t="e">
        <f>IF(Wedstrijden!#REF!="x","L","")</f>
        <v>#REF!</v>
      </c>
      <c r="DN1296" s="21" t="e">
        <f>IF(Wedstrijden!#REF!="x","M","")</f>
        <v>#REF!</v>
      </c>
      <c r="DO1296" s="21" t="e">
        <f>IF(Wedstrijden!#REF!="x","Z","")</f>
        <v>#REF!</v>
      </c>
      <c r="DP1296" s="21" t="e">
        <f>IF(Wedstrijden!#REF!="x","Z","")</f>
        <v>#REF!</v>
      </c>
    </row>
    <row r="1297" spans="1:120" ht="14.4" x14ac:dyDescent="0.3">
      <c r="A1297" s="23">
        <f>Wedstrijden!B1220</f>
        <v>0</v>
      </c>
      <c r="B1297" s="21" t="str">
        <f>IFERROR(VLOOKUP(Wedstrijden!D1220,Wedstrijdlocaties!$B$2:$E$600,2,FALSE),"")</f>
        <v/>
      </c>
      <c r="C1297" s="21">
        <f>Wedstrijden!E1220</f>
        <v>0</v>
      </c>
      <c r="D1297" s="21" t="str">
        <f>IFERROR(VLOOKUP(Wedstrijden!F1220,Organisaties!$B$2:$C$500,2,FALSE),"")</f>
        <v/>
      </c>
      <c r="E1297" s="21" t="str">
        <f>IFERROR(VLOOKUP(Wedstrijden!F1220,Organisaties!$B$2:$G$500,5,FALSE),"")</f>
        <v/>
      </c>
      <c r="F1297" s="21" t="e">
        <f>IF(Wedstrijden!#REF!&lt;&gt;"",Wedstrijden!#REF!,"")</f>
        <v>#REF!</v>
      </c>
      <c r="G1297" s="21" t="e">
        <f>IF(Wedstrijden!#REF!="Indoor",1,0)</f>
        <v>#REF!</v>
      </c>
      <c r="H1297" s="21" t="e">
        <f>Wedstrijden!#REF!</f>
        <v>#REF!</v>
      </c>
      <c r="I1297" s="21" t="e">
        <f>IF(Wedstrijden!#REF!="Nee",0,IF(Wedstrijden!#REF!="Ja",1,""))</f>
        <v>#REF!</v>
      </c>
      <c r="J1297" s="21" t="e">
        <f>IF(Wedstrijden!#REF!&lt;&gt;"",Wedstrijden!#REF!,"")</f>
        <v>#REF!</v>
      </c>
      <c r="BJ1297" s="21">
        <f>IF(COUNTA(Wedstrijden!#REF!)&lt;&gt;0,1,"")</f>
        <v>1</v>
      </c>
      <c r="BK1297" s="21">
        <f t="shared" si="120"/>
        <v>2</v>
      </c>
      <c r="BL1297" s="21" t="e">
        <f>IF(Wedstrijden!#REF!="x","AA","")</f>
        <v>#REF!</v>
      </c>
      <c r="BM1297" s="21" t="e">
        <f>IF(Wedstrijden!#REF!="x","A","")</f>
        <v>#REF!</v>
      </c>
      <c r="BN1297" s="21" t="e">
        <f>IF(Wedstrijden!#REF!="x","B1","")</f>
        <v>#REF!</v>
      </c>
      <c r="BO1297" s="21" t="e">
        <f>IF(Wedstrijden!#REF!="x","BB","")</f>
        <v>#REF!</v>
      </c>
      <c r="BP1297" s="21" t="e">
        <f>IF(Wedstrijden!#REF!="x","B","")</f>
        <v>#REF!</v>
      </c>
      <c r="BQ1297" s="21" t="e">
        <f>IF(Wedstrijden!#REF!="x","L1","")</f>
        <v>#REF!</v>
      </c>
      <c r="BR1297" s="21" t="e">
        <f>IF(Wedstrijden!#REF!="x","L2","")</f>
        <v>#REF!</v>
      </c>
      <c r="BS1297" s="21" t="e">
        <f>IF(Wedstrijden!#REF!="x","M1","")</f>
        <v>#REF!</v>
      </c>
      <c r="BT1297" s="21" t="e">
        <f>IF(Wedstrijden!#REF!="x","M2","")</f>
        <v>#REF!</v>
      </c>
      <c r="BU1297" s="21" t="e">
        <f>IF(Wedstrijden!#REF!="x","Z1","")</f>
        <v>#REF!</v>
      </c>
      <c r="BV1297" s="21" t="e">
        <f>IF(Wedstrijden!#REF!="x","Z2","")</f>
        <v>#REF!</v>
      </c>
      <c r="BW1297" s="21">
        <f>IF(COUNTA(Wedstrijden!#REF!)&lt;&gt;0,1,"")</f>
        <v>1</v>
      </c>
      <c r="BX1297" s="21">
        <f t="shared" si="121"/>
        <v>1</v>
      </c>
      <c r="BY1297" s="21" t="e">
        <f>IF(Wedstrijden!#REF!="x","BB","")</f>
        <v>#REF!</v>
      </c>
      <c r="BZ1297" s="21" t="e">
        <f>IF(Wedstrijden!#REF!="x","B","")</f>
        <v>#REF!</v>
      </c>
      <c r="CA1297" s="21" t="e">
        <f>IF(Wedstrijden!#REF!="x","L1","")</f>
        <v>#REF!</v>
      </c>
      <c r="CB1297" s="21" t="e">
        <f>IF(Wedstrijden!#REF!="x","L2","")</f>
        <v>#REF!</v>
      </c>
      <c r="CC1297" s="21" t="e">
        <f>IF(Wedstrijden!#REF!="x","M1","")</f>
        <v>#REF!</v>
      </c>
      <c r="CD1297" s="21" t="e">
        <f>IF(Wedstrijden!#REF!="x","M2","")</f>
        <v>#REF!</v>
      </c>
      <c r="CE1297" s="21" t="e">
        <f>IF(Wedstrijden!#REF!="x","Z1","")</f>
        <v>#REF!</v>
      </c>
      <c r="CF1297" s="21" t="e">
        <f>IF(Wedstrijden!#REF!="x","Z2","")</f>
        <v>#REF!</v>
      </c>
      <c r="CG1297" s="21" t="e">
        <f>IF(Wedstrijden!#REF!="x","ZZL","")</f>
        <v>#REF!</v>
      </c>
      <c r="CL1297" s="21">
        <f>IF(COUNTA(Wedstrijden!#REF!)&lt;&gt;0,2,"")</f>
        <v>2</v>
      </c>
      <c r="CM1297" s="21">
        <f t="shared" si="122"/>
        <v>2</v>
      </c>
      <c r="CN1297" s="21" t="e">
        <f>IF(Wedstrijden!#REF!="x","AA","")</f>
        <v>#REF!</v>
      </c>
      <c r="CO1297" s="21" t="e">
        <f>IF(Wedstrijden!#REF!="x","A","")</f>
        <v>#REF!</v>
      </c>
      <c r="CP1297" s="21" t="e">
        <f>IF(Wedstrijden!#REF!="x","BB","")</f>
        <v>#REF!</v>
      </c>
      <c r="CQ1297" s="21" t="e">
        <f>IF(Wedstrijden!#REF!="x","B","")</f>
        <v>#REF!</v>
      </c>
      <c r="CR1297" s="21" t="e">
        <f>IF(Wedstrijden!#REF!="x","L","")</f>
        <v>#REF!</v>
      </c>
      <c r="CS1297" s="21" t="e">
        <f>IF(Wedstrijden!#REF!="x","M","")</f>
        <v>#REF!</v>
      </c>
      <c r="CT1297" s="21" t="e">
        <f>IF(Wedstrijden!#REF!="x","Z","")</f>
        <v>#REF!</v>
      </c>
      <c r="CU1297" s="21" t="e">
        <f>IF(Wedstrijden!#REF!="x","ZZ","")</f>
        <v>#REF!</v>
      </c>
      <c r="CV1297" s="21">
        <f>IF(COUNTA(Wedstrijden!#REF!)&lt;&gt;0,2,"")</f>
        <v>2</v>
      </c>
      <c r="CW1297" s="21">
        <f t="shared" si="123"/>
        <v>1</v>
      </c>
      <c r="CX1297" s="21" t="e">
        <f>IF(Wedstrijden!#REF!="x","BB","")</f>
        <v>#REF!</v>
      </c>
      <c r="CY1297" s="21" t="e">
        <f>IF(Wedstrijden!#REF!="x","B","")</f>
        <v>#REF!</v>
      </c>
      <c r="CZ1297" s="21" t="e">
        <f>IF(Wedstrijden!#REF!="x","L","")</f>
        <v>#REF!</v>
      </c>
      <c r="DA1297" s="21" t="e">
        <f>IF(Wedstrijden!#REF!="x","M","")</f>
        <v>#REF!</v>
      </c>
      <c r="DB1297" s="21" t="e">
        <f>IF(Wedstrijden!#REF!="x","Z","")</f>
        <v>#REF!</v>
      </c>
      <c r="DC1297" s="21" t="e">
        <f>IF(Wedstrijden!#REF!="x","ZZ","")</f>
        <v>#REF!</v>
      </c>
      <c r="DD1297" s="21" t="e">
        <f>IF(Wedstrijden!#REF!="x","1.40","")</f>
        <v>#REF!</v>
      </c>
      <c r="DE1297" s="21">
        <f>IF(COUNTA(Wedstrijden!#REF!)&lt;&gt;0,6,"")</f>
        <v>6</v>
      </c>
      <c r="DF1297" s="21">
        <f t="shared" si="124"/>
        <v>2</v>
      </c>
      <c r="DG1297" s="21" t="e">
        <f>IF(Wedstrijden!#REF!="x","L","")</f>
        <v>#REF!</v>
      </c>
      <c r="DH1297" s="21" t="e">
        <f>IF(Wedstrijden!#REF!="x","M","")</f>
        <v>#REF!</v>
      </c>
      <c r="DI1297" s="21" t="e">
        <f>IF(Wedstrijden!#REF!="x","Z","")</f>
        <v>#REF!</v>
      </c>
      <c r="DJ1297" s="21" t="e">
        <f>IF(Wedstrijden!#REF!="x","Z","")</f>
        <v>#REF!</v>
      </c>
      <c r="DK1297" s="21">
        <f>IF(COUNTA(Wedstrijden!#REF!)&lt;&gt;0,6,"")</f>
        <v>6</v>
      </c>
      <c r="DL1297" s="21">
        <f t="shared" si="125"/>
        <v>1</v>
      </c>
      <c r="DM1297" s="21" t="e">
        <f>IF(Wedstrijden!#REF!="x","L","")</f>
        <v>#REF!</v>
      </c>
      <c r="DN1297" s="21" t="e">
        <f>IF(Wedstrijden!#REF!="x","M","")</f>
        <v>#REF!</v>
      </c>
      <c r="DO1297" s="21" t="e">
        <f>IF(Wedstrijden!#REF!="x","Z","")</f>
        <v>#REF!</v>
      </c>
      <c r="DP1297" s="21" t="e">
        <f>IF(Wedstrijden!#REF!="x","Z","")</f>
        <v>#REF!</v>
      </c>
    </row>
    <row r="1298" spans="1:120" ht="14.4" x14ac:dyDescent="0.3">
      <c r="A1298" s="23">
        <f>Wedstrijden!B1221</f>
        <v>0</v>
      </c>
      <c r="B1298" s="21" t="str">
        <f>IFERROR(VLOOKUP(Wedstrijden!D1221,Wedstrijdlocaties!$B$2:$E$600,2,FALSE),"")</f>
        <v/>
      </c>
      <c r="C1298" s="21">
        <f>Wedstrijden!E1221</f>
        <v>0</v>
      </c>
      <c r="D1298" s="21" t="str">
        <f>IFERROR(VLOOKUP(Wedstrijden!F1221,Organisaties!$B$2:$C$500,2,FALSE),"")</f>
        <v/>
      </c>
      <c r="E1298" s="21" t="str">
        <f>IFERROR(VLOOKUP(Wedstrijden!F1221,Organisaties!$B$2:$G$500,5,FALSE),"")</f>
        <v/>
      </c>
      <c r="F1298" s="21" t="e">
        <f>IF(Wedstrijden!#REF!&lt;&gt;"",Wedstrijden!#REF!,"")</f>
        <v>#REF!</v>
      </c>
      <c r="G1298" s="21" t="e">
        <f>IF(Wedstrijden!#REF!="Indoor",1,0)</f>
        <v>#REF!</v>
      </c>
      <c r="H1298" s="21" t="e">
        <f>Wedstrijden!#REF!</f>
        <v>#REF!</v>
      </c>
      <c r="I1298" s="21" t="e">
        <f>IF(Wedstrijden!#REF!="Nee",0,IF(Wedstrijden!#REF!="Ja",1,""))</f>
        <v>#REF!</v>
      </c>
      <c r="J1298" s="21" t="e">
        <f>IF(Wedstrijden!#REF!&lt;&gt;"",Wedstrijden!#REF!,"")</f>
        <v>#REF!</v>
      </c>
      <c r="BJ1298" s="21">
        <f>IF(COUNTA(Wedstrijden!#REF!)&lt;&gt;0,1,"")</f>
        <v>1</v>
      </c>
      <c r="BK1298" s="21">
        <f t="shared" si="120"/>
        <v>2</v>
      </c>
      <c r="BL1298" s="21" t="e">
        <f>IF(Wedstrijden!#REF!="x","AA","")</f>
        <v>#REF!</v>
      </c>
      <c r="BM1298" s="21" t="e">
        <f>IF(Wedstrijden!#REF!="x","A","")</f>
        <v>#REF!</v>
      </c>
      <c r="BN1298" s="21" t="e">
        <f>IF(Wedstrijden!#REF!="x","B1","")</f>
        <v>#REF!</v>
      </c>
      <c r="BO1298" s="21" t="e">
        <f>IF(Wedstrijden!#REF!="x","BB","")</f>
        <v>#REF!</v>
      </c>
      <c r="BP1298" s="21" t="e">
        <f>IF(Wedstrijden!#REF!="x","B","")</f>
        <v>#REF!</v>
      </c>
      <c r="BQ1298" s="21" t="e">
        <f>IF(Wedstrijden!#REF!="x","L1","")</f>
        <v>#REF!</v>
      </c>
      <c r="BR1298" s="21" t="e">
        <f>IF(Wedstrijden!#REF!="x","L2","")</f>
        <v>#REF!</v>
      </c>
      <c r="BS1298" s="21" t="e">
        <f>IF(Wedstrijden!#REF!="x","M1","")</f>
        <v>#REF!</v>
      </c>
      <c r="BT1298" s="21" t="e">
        <f>IF(Wedstrijden!#REF!="x","M2","")</f>
        <v>#REF!</v>
      </c>
      <c r="BU1298" s="21" t="e">
        <f>IF(Wedstrijden!#REF!="x","Z1","")</f>
        <v>#REF!</v>
      </c>
      <c r="BV1298" s="21" t="e">
        <f>IF(Wedstrijden!#REF!="x","Z2","")</f>
        <v>#REF!</v>
      </c>
      <c r="BW1298" s="21">
        <f>IF(COUNTA(Wedstrijden!#REF!)&lt;&gt;0,1,"")</f>
        <v>1</v>
      </c>
      <c r="BX1298" s="21">
        <f t="shared" si="121"/>
        <v>1</v>
      </c>
      <c r="BY1298" s="21" t="e">
        <f>IF(Wedstrijden!#REF!="x","BB","")</f>
        <v>#REF!</v>
      </c>
      <c r="BZ1298" s="21" t="e">
        <f>IF(Wedstrijden!#REF!="x","B","")</f>
        <v>#REF!</v>
      </c>
      <c r="CA1298" s="21" t="e">
        <f>IF(Wedstrijden!#REF!="x","L1","")</f>
        <v>#REF!</v>
      </c>
      <c r="CB1298" s="21" t="e">
        <f>IF(Wedstrijden!#REF!="x","L2","")</f>
        <v>#REF!</v>
      </c>
      <c r="CC1298" s="21" t="e">
        <f>IF(Wedstrijden!#REF!="x","M1","")</f>
        <v>#REF!</v>
      </c>
      <c r="CD1298" s="21" t="e">
        <f>IF(Wedstrijden!#REF!="x","M2","")</f>
        <v>#REF!</v>
      </c>
      <c r="CE1298" s="21" t="e">
        <f>IF(Wedstrijden!#REF!="x","Z1","")</f>
        <v>#REF!</v>
      </c>
      <c r="CF1298" s="21" t="e">
        <f>IF(Wedstrijden!#REF!="x","Z2","")</f>
        <v>#REF!</v>
      </c>
      <c r="CG1298" s="21" t="e">
        <f>IF(Wedstrijden!#REF!="x","ZZL","")</f>
        <v>#REF!</v>
      </c>
      <c r="CL1298" s="21">
        <f>IF(COUNTA(Wedstrijden!#REF!)&lt;&gt;0,2,"")</f>
        <v>2</v>
      </c>
      <c r="CM1298" s="21">
        <f t="shared" si="122"/>
        <v>2</v>
      </c>
      <c r="CN1298" s="21" t="e">
        <f>IF(Wedstrijden!#REF!="x","AA","")</f>
        <v>#REF!</v>
      </c>
      <c r="CO1298" s="21" t="e">
        <f>IF(Wedstrijden!#REF!="x","A","")</f>
        <v>#REF!</v>
      </c>
      <c r="CP1298" s="21" t="e">
        <f>IF(Wedstrijden!#REF!="x","BB","")</f>
        <v>#REF!</v>
      </c>
      <c r="CQ1298" s="21" t="e">
        <f>IF(Wedstrijden!#REF!="x","B","")</f>
        <v>#REF!</v>
      </c>
      <c r="CR1298" s="21" t="e">
        <f>IF(Wedstrijden!#REF!="x","L","")</f>
        <v>#REF!</v>
      </c>
      <c r="CS1298" s="21" t="e">
        <f>IF(Wedstrijden!#REF!="x","M","")</f>
        <v>#REF!</v>
      </c>
      <c r="CT1298" s="21" t="e">
        <f>IF(Wedstrijden!#REF!="x","Z","")</f>
        <v>#REF!</v>
      </c>
      <c r="CU1298" s="21" t="e">
        <f>IF(Wedstrijden!#REF!="x","ZZ","")</f>
        <v>#REF!</v>
      </c>
      <c r="CV1298" s="21">
        <f>IF(COUNTA(Wedstrijden!#REF!)&lt;&gt;0,2,"")</f>
        <v>2</v>
      </c>
      <c r="CW1298" s="21">
        <f t="shared" si="123"/>
        <v>1</v>
      </c>
      <c r="CX1298" s="21" t="e">
        <f>IF(Wedstrijden!#REF!="x","BB","")</f>
        <v>#REF!</v>
      </c>
      <c r="CY1298" s="21" t="e">
        <f>IF(Wedstrijden!#REF!="x","B","")</f>
        <v>#REF!</v>
      </c>
      <c r="CZ1298" s="21" t="e">
        <f>IF(Wedstrijden!#REF!="x","L","")</f>
        <v>#REF!</v>
      </c>
      <c r="DA1298" s="21" t="e">
        <f>IF(Wedstrijden!#REF!="x","M","")</f>
        <v>#REF!</v>
      </c>
      <c r="DB1298" s="21" t="e">
        <f>IF(Wedstrijden!#REF!="x","Z","")</f>
        <v>#REF!</v>
      </c>
      <c r="DC1298" s="21" t="e">
        <f>IF(Wedstrijden!#REF!="x","ZZ","")</f>
        <v>#REF!</v>
      </c>
      <c r="DD1298" s="21" t="e">
        <f>IF(Wedstrijden!#REF!="x","1.40","")</f>
        <v>#REF!</v>
      </c>
      <c r="DE1298" s="21">
        <f>IF(COUNTA(Wedstrijden!#REF!)&lt;&gt;0,6,"")</f>
        <v>6</v>
      </c>
      <c r="DF1298" s="21">
        <f t="shared" si="124"/>
        <v>2</v>
      </c>
      <c r="DG1298" s="21" t="e">
        <f>IF(Wedstrijden!#REF!="x","L","")</f>
        <v>#REF!</v>
      </c>
      <c r="DH1298" s="21" t="e">
        <f>IF(Wedstrijden!#REF!="x","M","")</f>
        <v>#REF!</v>
      </c>
      <c r="DI1298" s="21" t="e">
        <f>IF(Wedstrijden!#REF!="x","Z","")</f>
        <v>#REF!</v>
      </c>
      <c r="DJ1298" s="21" t="e">
        <f>IF(Wedstrijden!#REF!="x","Z","")</f>
        <v>#REF!</v>
      </c>
      <c r="DK1298" s="21">
        <f>IF(COUNTA(Wedstrijden!#REF!)&lt;&gt;0,6,"")</f>
        <v>6</v>
      </c>
      <c r="DL1298" s="21">
        <f t="shared" si="125"/>
        <v>1</v>
      </c>
      <c r="DM1298" s="21" t="e">
        <f>IF(Wedstrijden!#REF!="x","L","")</f>
        <v>#REF!</v>
      </c>
      <c r="DN1298" s="21" t="e">
        <f>IF(Wedstrijden!#REF!="x","M","")</f>
        <v>#REF!</v>
      </c>
      <c r="DO1298" s="21" t="e">
        <f>IF(Wedstrijden!#REF!="x","Z","")</f>
        <v>#REF!</v>
      </c>
      <c r="DP1298" s="21" t="e">
        <f>IF(Wedstrijden!#REF!="x","Z","")</f>
        <v>#REF!</v>
      </c>
    </row>
    <row r="1299" spans="1:120" ht="14.4" x14ac:dyDescent="0.3">
      <c r="A1299" s="23">
        <f>Wedstrijden!B1222</f>
        <v>0</v>
      </c>
      <c r="B1299" s="21" t="str">
        <f>IFERROR(VLOOKUP(Wedstrijden!D1222,Wedstrijdlocaties!$B$2:$E$600,2,FALSE),"")</f>
        <v/>
      </c>
      <c r="C1299" s="21">
        <f>Wedstrijden!E1222</f>
        <v>0</v>
      </c>
      <c r="D1299" s="21" t="str">
        <f>IFERROR(VLOOKUP(Wedstrijden!F1222,Organisaties!$B$2:$C$500,2,FALSE),"")</f>
        <v/>
      </c>
      <c r="E1299" s="21" t="str">
        <f>IFERROR(VLOOKUP(Wedstrijden!F1222,Organisaties!$B$2:$G$500,5,FALSE),"")</f>
        <v/>
      </c>
      <c r="F1299" s="21" t="e">
        <f>IF(Wedstrijden!#REF!&lt;&gt;"",Wedstrijden!#REF!,"")</f>
        <v>#REF!</v>
      </c>
      <c r="G1299" s="21" t="e">
        <f>IF(Wedstrijden!#REF!="Indoor",1,0)</f>
        <v>#REF!</v>
      </c>
      <c r="H1299" s="21" t="e">
        <f>Wedstrijden!#REF!</f>
        <v>#REF!</v>
      </c>
      <c r="I1299" s="21" t="e">
        <f>IF(Wedstrijden!#REF!="Nee",0,IF(Wedstrijden!#REF!="Ja",1,""))</f>
        <v>#REF!</v>
      </c>
      <c r="J1299" s="21" t="e">
        <f>IF(Wedstrijden!#REF!&lt;&gt;"",Wedstrijden!#REF!,"")</f>
        <v>#REF!</v>
      </c>
      <c r="BJ1299" s="21">
        <f>IF(COUNTA(Wedstrijden!#REF!)&lt;&gt;0,1,"")</f>
        <v>1</v>
      </c>
      <c r="BK1299" s="21">
        <f t="shared" si="120"/>
        <v>2</v>
      </c>
      <c r="BL1299" s="21" t="e">
        <f>IF(Wedstrijden!#REF!="x","AA","")</f>
        <v>#REF!</v>
      </c>
      <c r="BM1299" s="21" t="e">
        <f>IF(Wedstrijden!#REF!="x","A","")</f>
        <v>#REF!</v>
      </c>
      <c r="BN1299" s="21" t="e">
        <f>IF(Wedstrijden!#REF!="x","B1","")</f>
        <v>#REF!</v>
      </c>
      <c r="BO1299" s="21" t="e">
        <f>IF(Wedstrijden!#REF!="x","BB","")</f>
        <v>#REF!</v>
      </c>
      <c r="BP1299" s="21" t="e">
        <f>IF(Wedstrijden!#REF!="x","B","")</f>
        <v>#REF!</v>
      </c>
      <c r="BQ1299" s="21" t="e">
        <f>IF(Wedstrijden!#REF!="x","L1","")</f>
        <v>#REF!</v>
      </c>
      <c r="BR1299" s="21" t="e">
        <f>IF(Wedstrijden!#REF!="x","L2","")</f>
        <v>#REF!</v>
      </c>
      <c r="BS1299" s="21" t="e">
        <f>IF(Wedstrijden!#REF!="x","M1","")</f>
        <v>#REF!</v>
      </c>
      <c r="BT1299" s="21" t="e">
        <f>IF(Wedstrijden!#REF!="x","M2","")</f>
        <v>#REF!</v>
      </c>
      <c r="BU1299" s="21" t="e">
        <f>IF(Wedstrijden!#REF!="x","Z1","")</f>
        <v>#REF!</v>
      </c>
      <c r="BV1299" s="21" t="e">
        <f>IF(Wedstrijden!#REF!="x","Z2","")</f>
        <v>#REF!</v>
      </c>
      <c r="BW1299" s="21">
        <f>IF(COUNTA(Wedstrijden!#REF!)&lt;&gt;0,1,"")</f>
        <v>1</v>
      </c>
      <c r="BX1299" s="21">
        <f t="shared" si="121"/>
        <v>1</v>
      </c>
      <c r="BY1299" s="21" t="e">
        <f>IF(Wedstrijden!#REF!="x","BB","")</f>
        <v>#REF!</v>
      </c>
      <c r="BZ1299" s="21" t="e">
        <f>IF(Wedstrijden!#REF!="x","B","")</f>
        <v>#REF!</v>
      </c>
      <c r="CA1299" s="21" t="e">
        <f>IF(Wedstrijden!#REF!="x","L1","")</f>
        <v>#REF!</v>
      </c>
      <c r="CB1299" s="21" t="e">
        <f>IF(Wedstrijden!#REF!="x","L2","")</f>
        <v>#REF!</v>
      </c>
      <c r="CC1299" s="21" t="e">
        <f>IF(Wedstrijden!#REF!="x","M1","")</f>
        <v>#REF!</v>
      </c>
      <c r="CD1299" s="21" t="e">
        <f>IF(Wedstrijden!#REF!="x","M2","")</f>
        <v>#REF!</v>
      </c>
      <c r="CE1299" s="21" t="e">
        <f>IF(Wedstrijden!#REF!="x","Z1","")</f>
        <v>#REF!</v>
      </c>
      <c r="CF1299" s="21" t="e">
        <f>IF(Wedstrijden!#REF!="x","Z2","")</f>
        <v>#REF!</v>
      </c>
      <c r="CG1299" s="21" t="e">
        <f>IF(Wedstrijden!#REF!="x","ZZL","")</f>
        <v>#REF!</v>
      </c>
      <c r="CL1299" s="21">
        <f>IF(COUNTA(Wedstrijden!#REF!)&lt;&gt;0,2,"")</f>
        <v>2</v>
      </c>
      <c r="CM1299" s="21">
        <f t="shared" si="122"/>
        <v>2</v>
      </c>
      <c r="CN1299" s="21" t="e">
        <f>IF(Wedstrijden!#REF!="x","AA","")</f>
        <v>#REF!</v>
      </c>
      <c r="CO1299" s="21" t="e">
        <f>IF(Wedstrijden!#REF!="x","A","")</f>
        <v>#REF!</v>
      </c>
      <c r="CP1299" s="21" t="e">
        <f>IF(Wedstrijden!#REF!="x","BB","")</f>
        <v>#REF!</v>
      </c>
      <c r="CQ1299" s="21" t="e">
        <f>IF(Wedstrijden!#REF!="x","B","")</f>
        <v>#REF!</v>
      </c>
      <c r="CR1299" s="21" t="e">
        <f>IF(Wedstrijden!#REF!="x","L","")</f>
        <v>#REF!</v>
      </c>
      <c r="CS1299" s="21" t="e">
        <f>IF(Wedstrijden!#REF!="x","M","")</f>
        <v>#REF!</v>
      </c>
      <c r="CT1299" s="21" t="e">
        <f>IF(Wedstrijden!#REF!="x","Z","")</f>
        <v>#REF!</v>
      </c>
      <c r="CU1299" s="21" t="e">
        <f>IF(Wedstrijden!#REF!="x","ZZ","")</f>
        <v>#REF!</v>
      </c>
      <c r="CV1299" s="21">
        <f>IF(COUNTA(Wedstrijden!#REF!)&lt;&gt;0,2,"")</f>
        <v>2</v>
      </c>
      <c r="CW1299" s="21">
        <f t="shared" si="123"/>
        <v>1</v>
      </c>
      <c r="CX1299" s="21" t="e">
        <f>IF(Wedstrijden!#REF!="x","BB","")</f>
        <v>#REF!</v>
      </c>
      <c r="CY1299" s="21" t="e">
        <f>IF(Wedstrijden!#REF!="x","B","")</f>
        <v>#REF!</v>
      </c>
      <c r="CZ1299" s="21" t="e">
        <f>IF(Wedstrijden!#REF!="x","L","")</f>
        <v>#REF!</v>
      </c>
      <c r="DA1299" s="21" t="e">
        <f>IF(Wedstrijden!#REF!="x","M","")</f>
        <v>#REF!</v>
      </c>
      <c r="DB1299" s="21" t="e">
        <f>IF(Wedstrijden!#REF!="x","Z","")</f>
        <v>#REF!</v>
      </c>
      <c r="DC1299" s="21" t="e">
        <f>IF(Wedstrijden!#REF!="x","ZZ","")</f>
        <v>#REF!</v>
      </c>
      <c r="DD1299" s="21" t="e">
        <f>IF(Wedstrijden!#REF!="x","1.40","")</f>
        <v>#REF!</v>
      </c>
      <c r="DE1299" s="21">
        <f>IF(COUNTA(Wedstrijden!#REF!)&lt;&gt;0,6,"")</f>
        <v>6</v>
      </c>
      <c r="DF1299" s="21">
        <f t="shared" si="124"/>
        <v>2</v>
      </c>
      <c r="DG1299" s="21" t="e">
        <f>IF(Wedstrijden!#REF!="x","L","")</f>
        <v>#REF!</v>
      </c>
      <c r="DH1299" s="21" t="e">
        <f>IF(Wedstrijden!#REF!="x","M","")</f>
        <v>#REF!</v>
      </c>
      <c r="DI1299" s="21" t="e">
        <f>IF(Wedstrijden!#REF!="x","Z","")</f>
        <v>#REF!</v>
      </c>
      <c r="DJ1299" s="21" t="e">
        <f>IF(Wedstrijden!#REF!="x","Z","")</f>
        <v>#REF!</v>
      </c>
      <c r="DK1299" s="21">
        <f>IF(COUNTA(Wedstrijden!#REF!)&lt;&gt;0,6,"")</f>
        <v>6</v>
      </c>
      <c r="DL1299" s="21">
        <f t="shared" si="125"/>
        <v>1</v>
      </c>
      <c r="DM1299" s="21" t="e">
        <f>IF(Wedstrijden!#REF!="x","L","")</f>
        <v>#REF!</v>
      </c>
      <c r="DN1299" s="21" t="e">
        <f>IF(Wedstrijden!#REF!="x","M","")</f>
        <v>#REF!</v>
      </c>
      <c r="DO1299" s="21" t="e">
        <f>IF(Wedstrijden!#REF!="x","Z","")</f>
        <v>#REF!</v>
      </c>
      <c r="DP1299" s="21" t="e">
        <f>IF(Wedstrijden!#REF!="x","Z","")</f>
        <v>#REF!</v>
      </c>
    </row>
    <row r="1300" spans="1:120" ht="14.4" x14ac:dyDescent="0.3">
      <c r="A1300" s="23">
        <f>Wedstrijden!B1223</f>
        <v>0</v>
      </c>
      <c r="B1300" s="21" t="str">
        <f>IFERROR(VLOOKUP(Wedstrijden!D1223,Wedstrijdlocaties!$B$2:$E$600,2,FALSE),"")</f>
        <v/>
      </c>
      <c r="C1300" s="21">
        <f>Wedstrijden!E1223</f>
        <v>0</v>
      </c>
      <c r="D1300" s="21" t="str">
        <f>IFERROR(VLOOKUP(Wedstrijden!F1223,Organisaties!$B$2:$C$500,2,FALSE),"")</f>
        <v/>
      </c>
      <c r="E1300" s="21" t="str">
        <f>IFERROR(VLOOKUP(Wedstrijden!F1223,Organisaties!$B$2:$G$500,5,FALSE),"")</f>
        <v/>
      </c>
      <c r="F1300" s="21" t="e">
        <f>IF(Wedstrijden!#REF!&lt;&gt;"",Wedstrijden!#REF!,"")</f>
        <v>#REF!</v>
      </c>
      <c r="G1300" s="21" t="e">
        <f>IF(Wedstrijden!#REF!="Indoor",1,0)</f>
        <v>#REF!</v>
      </c>
      <c r="H1300" s="21" t="e">
        <f>Wedstrijden!#REF!</f>
        <v>#REF!</v>
      </c>
      <c r="I1300" s="21" t="e">
        <f>IF(Wedstrijden!#REF!="Nee",0,IF(Wedstrijden!#REF!="Ja",1,""))</f>
        <v>#REF!</v>
      </c>
      <c r="J1300" s="21" t="e">
        <f>IF(Wedstrijden!#REF!&lt;&gt;"",Wedstrijden!#REF!,"")</f>
        <v>#REF!</v>
      </c>
      <c r="BJ1300" s="21">
        <f>IF(COUNTA(Wedstrijden!#REF!)&lt;&gt;0,1,"")</f>
        <v>1</v>
      </c>
      <c r="BK1300" s="21">
        <f t="shared" si="120"/>
        <v>2</v>
      </c>
      <c r="BL1300" s="21" t="e">
        <f>IF(Wedstrijden!#REF!="x","AA","")</f>
        <v>#REF!</v>
      </c>
      <c r="BM1300" s="21" t="e">
        <f>IF(Wedstrijden!#REF!="x","A","")</f>
        <v>#REF!</v>
      </c>
      <c r="BN1300" s="21" t="e">
        <f>IF(Wedstrijden!#REF!="x","B1","")</f>
        <v>#REF!</v>
      </c>
      <c r="BO1300" s="21" t="e">
        <f>IF(Wedstrijden!#REF!="x","BB","")</f>
        <v>#REF!</v>
      </c>
      <c r="BP1300" s="21" t="e">
        <f>IF(Wedstrijden!#REF!="x","B","")</f>
        <v>#REF!</v>
      </c>
      <c r="BQ1300" s="21" t="e">
        <f>IF(Wedstrijden!#REF!="x","L1","")</f>
        <v>#REF!</v>
      </c>
      <c r="BR1300" s="21" t="e">
        <f>IF(Wedstrijden!#REF!="x","L2","")</f>
        <v>#REF!</v>
      </c>
      <c r="BS1300" s="21" t="e">
        <f>IF(Wedstrijden!#REF!="x","M1","")</f>
        <v>#REF!</v>
      </c>
      <c r="BT1300" s="21" t="e">
        <f>IF(Wedstrijden!#REF!="x","M2","")</f>
        <v>#REF!</v>
      </c>
      <c r="BU1300" s="21" t="e">
        <f>IF(Wedstrijden!#REF!="x","Z1","")</f>
        <v>#REF!</v>
      </c>
      <c r="BV1300" s="21" t="e">
        <f>IF(Wedstrijden!#REF!="x","Z2","")</f>
        <v>#REF!</v>
      </c>
      <c r="BW1300" s="21">
        <f>IF(COUNTA(Wedstrijden!#REF!)&lt;&gt;0,1,"")</f>
        <v>1</v>
      </c>
      <c r="BX1300" s="21">
        <f t="shared" si="121"/>
        <v>1</v>
      </c>
      <c r="BY1300" s="21" t="e">
        <f>IF(Wedstrijden!#REF!="x","BB","")</f>
        <v>#REF!</v>
      </c>
      <c r="BZ1300" s="21" t="e">
        <f>IF(Wedstrijden!#REF!="x","B","")</f>
        <v>#REF!</v>
      </c>
      <c r="CA1300" s="21" t="e">
        <f>IF(Wedstrijden!#REF!="x","L1","")</f>
        <v>#REF!</v>
      </c>
      <c r="CB1300" s="21" t="e">
        <f>IF(Wedstrijden!#REF!="x","L2","")</f>
        <v>#REF!</v>
      </c>
      <c r="CC1300" s="21" t="e">
        <f>IF(Wedstrijden!#REF!="x","M1","")</f>
        <v>#REF!</v>
      </c>
      <c r="CD1300" s="21" t="e">
        <f>IF(Wedstrijden!#REF!="x","M2","")</f>
        <v>#REF!</v>
      </c>
      <c r="CE1300" s="21" t="e">
        <f>IF(Wedstrijden!#REF!="x","Z1","")</f>
        <v>#REF!</v>
      </c>
      <c r="CF1300" s="21" t="e">
        <f>IF(Wedstrijden!#REF!="x","Z2","")</f>
        <v>#REF!</v>
      </c>
      <c r="CG1300" s="21" t="e">
        <f>IF(Wedstrijden!#REF!="x","ZZL","")</f>
        <v>#REF!</v>
      </c>
      <c r="CL1300" s="21">
        <f>IF(COUNTA(Wedstrijden!#REF!)&lt;&gt;0,2,"")</f>
        <v>2</v>
      </c>
      <c r="CM1300" s="21">
        <f t="shared" si="122"/>
        <v>2</v>
      </c>
      <c r="CN1300" s="21" t="e">
        <f>IF(Wedstrijden!#REF!="x","AA","")</f>
        <v>#REF!</v>
      </c>
      <c r="CO1300" s="21" t="e">
        <f>IF(Wedstrijden!#REF!="x","A","")</f>
        <v>#REF!</v>
      </c>
      <c r="CP1300" s="21" t="e">
        <f>IF(Wedstrijden!#REF!="x","BB","")</f>
        <v>#REF!</v>
      </c>
      <c r="CQ1300" s="21" t="e">
        <f>IF(Wedstrijden!#REF!="x","B","")</f>
        <v>#REF!</v>
      </c>
      <c r="CR1300" s="21" t="e">
        <f>IF(Wedstrijden!#REF!="x","L","")</f>
        <v>#REF!</v>
      </c>
      <c r="CS1300" s="21" t="e">
        <f>IF(Wedstrijden!#REF!="x","M","")</f>
        <v>#REF!</v>
      </c>
      <c r="CT1300" s="21" t="e">
        <f>IF(Wedstrijden!#REF!="x","Z","")</f>
        <v>#REF!</v>
      </c>
      <c r="CU1300" s="21" t="e">
        <f>IF(Wedstrijden!#REF!="x","ZZ","")</f>
        <v>#REF!</v>
      </c>
      <c r="CV1300" s="21">
        <f>IF(COUNTA(Wedstrijden!#REF!)&lt;&gt;0,2,"")</f>
        <v>2</v>
      </c>
      <c r="CW1300" s="21">
        <f t="shared" si="123"/>
        <v>1</v>
      </c>
      <c r="CX1300" s="21" t="e">
        <f>IF(Wedstrijden!#REF!="x","BB","")</f>
        <v>#REF!</v>
      </c>
      <c r="CY1300" s="21" t="e">
        <f>IF(Wedstrijden!#REF!="x","B","")</f>
        <v>#REF!</v>
      </c>
      <c r="CZ1300" s="21" t="e">
        <f>IF(Wedstrijden!#REF!="x","L","")</f>
        <v>#REF!</v>
      </c>
      <c r="DA1300" s="21" t="e">
        <f>IF(Wedstrijden!#REF!="x","M","")</f>
        <v>#REF!</v>
      </c>
      <c r="DB1300" s="21" t="e">
        <f>IF(Wedstrijden!#REF!="x","Z","")</f>
        <v>#REF!</v>
      </c>
      <c r="DC1300" s="21" t="e">
        <f>IF(Wedstrijden!#REF!="x","ZZ","")</f>
        <v>#REF!</v>
      </c>
      <c r="DD1300" s="21" t="e">
        <f>IF(Wedstrijden!#REF!="x","1.40","")</f>
        <v>#REF!</v>
      </c>
      <c r="DE1300" s="21">
        <f>IF(COUNTA(Wedstrijden!#REF!)&lt;&gt;0,6,"")</f>
        <v>6</v>
      </c>
      <c r="DF1300" s="21">
        <f t="shared" si="124"/>
        <v>2</v>
      </c>
      <c r="DG1300" s="21" t="e">
        <f>IF(Wedstrijden!#REF!="x","L","")</f>
        <v>#REF!</v>
      </c>
      <c r="DH1300" s="21" t="e">
        <f>IF(Wedstrijden!#REF!="x","M","")</f>
        <v>#REF!</v>
      </c>
      <c r="DI1300" s="21" t="e">
        <f>IF(Wedstrijden!#REF!="x","Z","")</f>
        <v>#REF!</v>
      </c>
      <c r="DJ1300" s="21" t="e">
        <f>IF(Wedstrijden!#REF!="x","Z","")</f>
        <v>#REF!</v>
      </c>
      <c r="DK1300" s="21">
        <f>IF(COUNTA(Wedstrijden!#REF!)&lt;&gt;0,6,"")</f>
        <v>6</v>
      </c>
      <c r="DL1300" s="21">
        <f t="shared" si="125"/>
        <v>1</v>
      </c>
      <c r="DM1300" s="21" t="e">
        <f>IF(Wedstrijden!#REF!="x","L","")</f>
        <v>#REF!</v>
      </c>
      <c r="DN1300" s="21" t="e">
        <f>IF(Wedstrijden!#REF!="x","M","")</f>
        <v>#REF!</v>
      </c>
      <c r="DO1300" s="21" t="e">
        <f>IF(Wedstrijden!#REF!="x","Z","")</f>
        <v>#REF!</v>
      </c>
      <c r="DP1300" s="21" t="e">
        <f>IF(Wedstrijden!#REF!="x","Z","")</f>
        <v>#REF!</v>
      </c>
    </row>
    <row r="1301" spans="1:120" ht="14.4" x14ac:dyDescent="0.3">
      <c r="A1301" s="23">
        <f>Wedstrijden!B1224</f>
        <v>0</v>
      </c>
      <c r="B1301" s="21" t="str">
        <f>IFERROR(VLOOKUP(Wedstrijden!D1224,Wedstrijdlocaties!$B$2:$E$600,2,FALSE),"")</f>
        <v/>
      </c>
      <c r="C1301" s="21">
        <f>Wedstrijden!E1224</f>
        <v>0</v>
      </c>
      <c r="D1301" s="21" t="str">
        <f>IFERROR(VLOOKUP(Wedstrijden!F1224,Organisaties!$B$2:$C$500,2,FALSE),"")</f>
        <v/>
      </c>
      <c r="E1301" s="21" t="str">
        <f>IFERROR(VLOOKUP(Wedstrijden!F1224,Organisaties!$B$2:$G$500,5,FALSE),"")</f>
        <v/>
      </c>
      <c r="F1301" s="21" t="e">
        <f>IF(Wedstrijden!#REF!&lt;&gt;"",Wedstrijden!#REF!,"")</f>
        <v>#REF!</v>
      </c>
      <c r="G1301" s="21" t="e">
        <f>IF(Wedstrijden!#REF!="Indoor",1,0)</f>
        <v>#REF!</v>
      </c>
      <c r="H1301" s="21" t="e">
        <f>Wedstrijden!#REF!</f>
        <v>#REF!</v>
      </c>
      <c r="I1301" s="21" t="e">
        <f>IF(Wedstrijden!#REF!="Nee",0,IF(Wedstrijden!#REF!="Ja",1,""))</f>
        <v>#REF!</v>
      </c>
      <c r="J1301" s="21" t="e">
        <f>IF(Wedstrijden!#REF!&lt;&gt;"",Wedstrijden!#REF!,"")</f>
        <v>#REF!</v>
      </c>
      <c r="BJ1301" s="21">
        <f>IF(COUNTA(Wedstrijden!#REF!)&lt;&gt;0,1,"")</f>
        <v>1</v>
      </c>
      <c r="BK1301" s="21">
        <f t="shared" si="120"/>
        <v>2</v>
      </c>
      <c r="BL1301" s="21" t="e">
        <f>IF(Wedstrijden!#REF!="x","AA","")</f>
        <v>#REF!</v>
      </c>
      <c r="BM1301" s="21" t="e">
        <f>IF(Wedstrijden!#REF!="x","A","")</f>
        <v>#REF!</v>
      </c>
      <c r="BN1301" s="21" t="e">
        <f>IF(Wedstrijden!#REF!="x","B1","")</f>
        <v>#REF!</v>
      </c>
      <c r="BO1301" s="21" t="e">
        <f>IF(Wedstrijden!#REF!="x","BB","")</f>
        <v>#REF!</v>
      </c>
      <c r="BP1301" s="21" t="e">
        <f>IF(Wedstrijden!#REF!="x","B","")</f>
        <v>#REF!</v>
      </c>
      <c r="BQ1301" s="21" t="e">
        <f>IF(Wedstrijden!#REF!="x","L1","")</f>
        <v>#REF!</v>
      </c>
      <c r="BR1301" s="21" t="e">
        <f>IF(Wedstrijden!#REF!="x","L2","")</f>
        <v>#REF!</v>
      </c>
      <c r="BS1301" s="21" t="e">
        <f>IF(Wedstrijden!#REF!="x","M1","")</f>
        <v>#REF!</v>
      </c>
      <c r="BT1301" s="21" t="e">
        <f>IF(Wedstrijden!#REF!="x","M2","")</f>
        <v>#REF!</v>
      </c>
      <c r="BU1301" s="21" t="e">
        <f>IF(Wedstrijden!#REF!="x","Z1","")</f>
        <v>#REF!</v>
      </c>
      <c r="BV1301" s="21" t="e">
        <f>IF(Wedstrijden!#REF!="x","Z2","")</f>
        <v>#REF!</v>
      </c>
      <c r="BW1301" s="21">
        <f>IF(COUNTA(Wedstrijden!#REF!)&lt;&gt;0,1,"")</f>
        <v>1</v>
      </c>
      <c r="BX1301" s="21">
        <f t="shared" si="121"/>
        <v>1</v>
      </c>
      <c r="BY1301" s="21" t="e">
        <f>IF(Wedstrijden!#REF!="x","BB","")</f>
        <v>#REF!</v>
      </c>
      <c r="BZ1301" s="21" t="e">
        <f>IF(Wedstrijden!#REF!="x","B","")</f>
        <v>#REF!</v>
      </c>
      <c r="CA1301" s="21" t="e">
        <f>IF(Wedstrijden!#REF!="x","L1","")</f>
        <v>#REF!</v>
      </c>
      <c r="CB1301" s="21" t="e">
        <f>IF(Wedstrijden!#REF!="x","L2","")</f>
        <v>#REF!</v>
      </c>
      <c r="CC1301" s="21" t="e">
        <f>IF(Wedstrijden!#REF!="x","M1","")</f>
        <v>#REF!</v>
      </c>
      <c r="CD1301" s="21" t="e">
        <f>IF(Wedstrijden!#REF!="x","M2","")</f>
        <v>#REF!</v>
      </c>
      <c r="CE1301" s="21" t="e">
        <f>IF(Wedstrijden!#REF!="x","Z1","")</f>
        <v>#REF!</v>
      </c>
      <c r="CF1301" s="21" t="e">
        <f>IF(Wedstrijden!#REF!="x","Z2","")</f>
        <v>#REF!</v>
      </c>
      <c r="CG1301" s="21" t="e">
        <f>IF(Wedstrijden!#REF!="x","ZZL","")</f>
        <v>#REF!</v>
      </c>
      <c r="CL1301" s="21">
        <f>IF(COUNTA(Wedstrijden!#REF!)&lt;&gt;0,2,"")</f>
        <v>2</v>
      </c>
      <c r="CM1301" s="21">
        <f t="shared" si="122"/>
        <v>2</v>
      </c>
      <c r="CN1301" s="21" t="e">
        <f>IF(Wedstrijden!#REF!="x","AA","")</f>
        <v>#REF!</v>
      </c>
      <c r="CO1301" s="21" t="e">
        <f>IF(Wedstrijden!#REF!="x","A","")</f>
        <v>#REF!</v>
      </c>
      <c r="CP1301" s="21" t="e">
        <f>IF(Wedstrijden!#REF!="x","BB","")</f>
        <v>#REF!</v>
      </c>
      <c r="CQ1301" s="21" t="e">
        <f>IF(Wedstrijden!#REF!="x","B","")</f>
        <v>#REF!</v>
      </c>
      <c r="CR1301" s="21" t="e">
        <f>IF(Wedstrijden!#REF!="x","L","")</f>
        <v>#REF!</v>
      </c>
      <c r="CS1301" s="21" t="e">
        <f>IF(Wedstrijden!#REF!="x","M","")</f>
        <v>#REF!</v>
      </c>
      <c r="CT1301" s="21" t="e">
        <f>IF(Wedstrijden!#REF!="x","Z","")</f>
        <v>#REF!</v>
      </c>
      <c r="CU1301" s="21" t="e">
        <f>IF(Wedstrijden!#REF!="x","ZZ","")</f>
        <v>#REF!</v>
      </c>
      <c r="CV1301" s="21">
        <f>IF(COUNTA(Wedstrijden!#REF!)&lt;&gt;0,2,"")</f>
        <v>2</v>
      </c>
      <c r="CW1301" s="21">
        <f t="shared" si="123"/>
        <v>1</v>
      </c>
      <c r="CX1301" s="21" t="e">
        <f>IF(Wedstrijden!#REF!="x","BB","")</f>
        <v>#REF!</v>
      </c>
      <c r="CY1301" s="21" t="e">
        <f>IF(Wedstrijden!#REF!="x","B","")</f>
        <v>#REF!</v>
      </c>
      <c r="CZ1301" s="21" t="e">
        <f>IF(Wedstrijden!#REF!="x","L","")</f>
        <v>#REF!</v>
      </c>
      <c r="DA1301" s="21" t="e">
        <f>IF(Wedstrijden!#REF!="x","M","")</f>
        <v>#REF!</v>
      </c>
      <c r="DB1301" s="21" t="e">
        <f>IF(Wedstrijden!#REF!="x","Z","")</f>
        <v>#REF!</v>
      </c>
      <c r="DC1301" s="21" t="e">
        <f>IF(Wedstrijden!#REF!="x","ZZ","")</f>
        <v>#REF!</v>
      </c>
      <c r="DD1301" s="21" t="e">
        <f>IF(Wedstrijden!#REF!="x","1.40","")</f>
        <v>#REF!</v>
      </c>
      <c r="DE1301" s="21">
        <f>IF(COUNTA(Wedstrijden!#REF!)&lt;&gt;0,6,"")</f>
        <v>6</v>
      </c>
      <c r="DF1301" s="21">
        <f t="shared" si="124"/>
        <v>2</v>
      </c>
      <c r="DG1301" s="21" t="e">
        <f>IF(Wedstrijden!#REF!="x","L","")</f>
        <v>#REF!</v>
      </c>
      <c r="DH1301" s="21" t="e">
        <f>IF(Wedstrijden!#REF!="x","M","")</f>
        <v>#REF!</v>
      </c>
      <c r="DI1301" s="21" t="e">
        <f>IF(Wedstrijden!#REF!="x","Z","")</f>
        <v>#REF!</v>
      </c>
      <c r="DJ1301" s="21" t="e">
        <f>IF(Wedstrijden!#REF!="x","Z","")</f>
        <v>#REF!</v>
      </c>
      <c r="DK1301" s="21">
        <f>IF(COUNTA(Wedstrijden!#REF!)&lt;&gt;0,6,"")</f>
        <v>6</v>
      </c>
      <c r="DL1301" s="21">
        <f t="shared" si="125"/>
        <v>1</v>
      </c>
      <c r="DM1301" s="21" t="e">
        <f>IF(Wedstrijden!#REF!="x","L","")</f>
        <v>#REF!</v>
      </c>
      <c r="DN1301" s="21" t="e">
        <f>IF(Wedstrijden!#REF!="x","M","")</f>
        <v>#REF!</v>
      </c>
      <c r="DO1301" s="21" t="e">
        <f>IF(Wedstrijden!#REF!="x","Z","")</f>
        <v>#REF!</v>
      </c>
      <c r="DP1301" s="21" t="e">
        <f>IF(Wedstrijden!#REF!="x","Z","")</f>
        <v>#REF!</v>
      </c>
    </row>
    <row r="1302" spans="1:120" ht="14.4" x14ac:dyDescent="0.3">
      <c r="A1302" s="23">
        <f>Wedstrijden!B1225</f>
        <v>0</v>
      </c>
      <c r="B1302" s="21" t="str">
        <f>IFERROR(VLOOKUP(Wedstrijden!D1225,Wedstrijdlocaties!$B$2:$E$600,2,FALSE),"")</f>
        <v/>
      </c>
      <c r="C1302" s="21">
        <f>Wedstrijden!E1225</f>
        <v>0</v>
      </c>
      <c r="D1302" s="21" t="str">
        <f>IFERROR(VLOOKUP(Wedstrijden!F1225,Organisaties!$B$2:$C$500,2,FALSE),"")</f>
        <v/>
      </c>
      <c r="E1302" s="21" t="str">
        <f>IFERROR(VLOOKUP(Wedstrijden!F1225,Organisaties!$B$2:$G$500,5,FALSE),"")</f>
        <v/>
      </c>
      <c r="F1302" s="21" t="e">
        <f>IF(Wedstrijden!#REF!&lt;&gt;"",Wedstrijden!#REF!,"")</f>
        <v>#REF!</v>
      </c>
      <c r="G1302" s="21" t="e">
        <f>IF(Wedstrijden!#REF!="Indoor",1,0)</f>
        <v>#REF!</v>
      </c>
      <c r="H1302" s="21" t="e">
        <f>Wedstrijden!#REF!</f>
        <v>#REF!</v>
      </c>
      <c r="I1302" s="21" t="e">
        <f>IF(Wedstrijden!#REF!="Nee",0,IF(Wedstrijden!#REF!="Ja",1,""))</f>
        <v>#REF!</v>
      </c>
      <c r="J1302" s="21" t="e">
        <f>IF(Wedstrijden!#REF!&lt;&gt;"",Wedstrijden!#REF!,"")</f>
        <v>#REF!</v>
      </c>
      <c r="BJ1302" s="21">
        <f>IF(COUNTA(Wedstrijden!#REF!)&lt;&gt;0,1,"")</f>
        <v>1</v>
      </c>
      <c r="BK1302" s="21">
        <f t="shared" si="120"/>
        <v>2</v>
      </c>
      <c r="BL1302" s="21" t="e">
        <f>IF(Wedstrijden!#REF!="x","AA","")</f>
        <v>#REF!</v>
      </c>
      <c r="BM1302" s="21" t="e">
        <f>IF(Wedstrijden!#REF!="x","A","")</f>
        <v>#REF!</v>
      </c>
      <c r="BN1302" s="21" t="e">
        <f>IF(Wedstrijden!#REF!="x","B1","")</f>
        <v>#REF!</v>
      </c>
      <c r="BO1302" s="21" t="e">
        <f>IF(Wedstrijden!#REF!="x","BB","")</f>
        <v>#REF!</v>
      </c>
      <c r="BP1302" s="21" t="e">
        <f>IF(Wedstrijden!#REF!="x","B","")</f>
        <v>#REF!</v>
      </c>
      <c r="BQ1302" s="21" t="e">
        <f>IF(Wedstrijden!#REF!="x","L1","")</f>
        <v>#REF!</v>
      </c>
      <c r="BR1302" s="21" t="e">
        <f>IF(Wedstrijden!#REF!="x","L2","")</f>
        <v>#REF!</v>
      </c>
      <c r="BS1302" s="21" t="e">
        <f>IF(Wedstrijden!#REF!="x","M1","")</f>
        <v>#REF!</v>
      </c>
      <c r="BT1302" s="21" t="e">
        <f>IF(Wedstrijden!#REF!="x","M2","")</f>
        <v>#REF!</v>
      </c>
      <c r="BU1302" s="21" t="e">
        <f>IF(Wedstrijden!#REF!="x","Z1","")</f>
        <v>#REF!</v>
      </c>
      <c r="BV1302" s="21" t="e">
        <f>IF(Wedstrijden!#REF!="x","Z2","")</f>
        <v>#REF!</v>
      </c>
      <c r="BW1302" s="21">
        <f>IF(COUNTA(Wedstrijden!#REF!)&lt;&gt;0,1,"")</f>
        <v>1</v>
      </c>
      <c r="BX1302" s="21">
        <f t="shared" si="121"/>
        <v>1</v>
      </c>
      <c r="BY1302" s="21" t="e">
        <f>IF(Wedstrijden!#REF!="x","BB","")</f>
        <v>#REF!</v>
      </c>
      <c r="BZ1302" s="21" t="e">
        <f>IF(Wedstrijden!#REF!="x","B","")</f>
        <v>#REF!</v>
      </c>
      <c r="CA1302" s="21" t="e">
        <f>IF(Wedstrijden!#REF!="x","L1","")</f>
        <v>#REF!</v>
      </c>
      <c r="CB1302" s="21" t="e">
        <f>IF(Wedstrijden!#REF!="x","L2","")</f>
        <v>#REF!</v>
      </c>
      <c r="CC1302" s="21" t="e">
        <f>IF(Wedstrijden!#REF!="x","M1","")</f>
        <v>#REF!</v>
      </c>
      <c r="CD1302" s="21" t="e">
        <f>IF(Wedstrijden!#REF!="x","M2","")</f>
        <v>#REF!</v>
      </c>
      <c r="CE1302" s="21" t="e">
        <f>IF(Wedstrijden!#REF!="x","Z1","")</f>
        <v>#REF!</v>
      </c>
      <c r="CF1302" s="21" t="e">
        <f>IF(Wedstrijden!#REF!="x","Z2","")</f>
        <v>#REF!</v>
      </c>
      <c r="CG1302" s="21" t="e">
        <f>IF(Wedstrijden!#REF!="x","ZZL","")</f>
        <v>#REF!</v>
      </c>
      <c r="CL1302" s="21">
        <f>IF(COUNTA(Wedstrijden!#REF!)&lt;&gt;0,2,"")</f>
        <v>2</v>
      </c>
      <c r="CM1302" s="21">
        <f t="shared" si="122"/>
        <v>2</v>
      </c>
      <c r="CN1302" s="21" t="e">
        <f>IF(Wedstrijden!#REF!="x","AA","")</f>
        <v>#REF!</v>
      </c>
      <c r="CO1302" s="21" t="e">
        <f>IF(Wedstrijden!#REF!="x","A","")</f>
        <v>#REF!</v>
      </c>
      <c r="CP1302" s="21" t="e">
        <f>IF(Wedstrijden!#REF!="x","BB","")</f>
        <v>#REF!</v>
      </c>
      <c r="CQ1302" s="21" t="e">
        <f>IF(Wedstrijden!#REF!="x","B","")</f>
        <v>#REF!</v>
      </c>
      <c r="CR1302" s="21" t="e">
        <f>IF(Wedstrijden!#REF!="x","L","")</f>
        <v>#REF!</v>
      </c>
      <c r="CS1302" s="21" t="e">
        <f>IF(Wedstrijden!#REF!="x","M","")</f>
        <v>#REF!</v>
      </c>
      <c r="CT1302" s="21" t="e">
        <f>IF(Wedstrijden!#REF!="x","Z","")</f>
        <v>#REF!</v>
      </c>
      <c r="CU1302" s="21" t="e">
        <f>IF(Wedstrijden!#REF!="x","ZZ","")</f>
        <v>#REF!</v>
      </c>
      <c r="CV1302" s="21">
        <f>IF(COUNTA(Wedstrijden!#REF!)&lt;&gt;0,2,"")</f>
        <v>2</v>
      </c>
      <c r="CW1302" s="21">
        <f t="shared" si="123"/>
        <v>1</v>
      </c>
      <c r="CX1302" s="21" t="e">
        <f>IF(Wedstrijden!#REF!="x","BB","")</f>
        <v>#REF!</v>
      </c>
      <c r="CY1302" s="21" t="e">
        <f>IF(Wedstrijden!#REF!="x","B","")</f>
        <v>#REF!</v>
      </c>
      <c r="CZ1302" s="21" t="e">
        <f>IF(Wedstrijden!#REF!="x","L","")</f>
        <v>#REF!</v>
      </c>
      <c r="DA1302" s="21" t="e">
        <f>IF(Wedstrijden!#REF!="x","M","")</f>
        <v>#REF!</v>
      </c>
      <c r="DB1302" s="21" t="e">
        <f>IF(Wedstrijden!#REF!="x","Z","")</f>
        <v>#REF!</v>
      </c>
      <c r="DC1302" s="21" t="e">
        <f>IF(Wedstrijden!#REF!="x","ZZ","")</f>
        <v>#REF!</v>
      </c>
      <c r="DD1302" s="21" t="e">
        <f>IF(Wedstrijden!#REF!="x","1.40","")</f>
        <v>#REF!</v>
      </c>
      <c r="DE1302" s="21">
        <f>IF(COUNTA(Wedstrijden!#REF!)&lt;&gt;0,6,"")</f>
        <v>6</v>
      </c>
      <c r="DF1302" s="21">
        <f t="shared" si="124"/>
        <v>2</v>
      </c>
      <c r="DG1302" s="21" t="e">
        <f>IF(Wedstrijden!#REF!="x","L","")</f>
        <v>#REF!</v>
      </c>
      <c r="DH1302" s="21" t="e">
        <f>IF(Wedstrijden!#REF!="x","M","")</f>
        <v>#REF!</v>
      </c>
      <c r="DI1302" s="21" t="e">
        <f>IF(Wedstrijden!#REF!="x","Z","")</f>
        <v>#REF!</v>
      </c>
      <c r="DJ1302" s="21" t="e">
        <f>IF(Wedstrijden!#REF!="x","Z","")</f>
        <v>#REF!</v>
      </c>
      <c r="DK1302" s="21">
        <f>IF(COUNTA(Wedstrijden!#REF!)&lt;&gt;0,6,"")</f>
        <v>6</v>
      </c>
      <c r="DL1302" s="21">
        <f t="shared" si="125"/>
        <v>1</v>
      </c>
      <c r="DM1302" s="21" t="e">
        <f>IF(Wedstrijden!#REF!="x","L","")</f>
        <v>#REF!</v>
      </c>
      <c r="DN1302" s="21" t="e">
        <f>IF(Wedstrijden!#REF!="x","M","")</f>
        <v>#REF!</v>
      </c>
      <c r="DO1302" s="21" t="e">
        <f>IF(Wedstrijden!#REF!="x","Z","")</f>
        <v>#REF!</v>
      </c>
      <c r="DP1302" s="21" t="e">
        <f>IF(Wedstrijden!#REF!="x","Z","")</f>
        <v>#REF!</v>
      </c>
    </row>
    <row r="1303" spans="1:120" ht="14.4" x14ac:dyDescent="0.3">
      <c r="A1303" s="23">
        <f>Wedstrijden!B1226</f>
        <v>0</v>
      </c>
      <c r="B1303" s="21" t="str">
        <f>IFERROR(VLOOKUP(Wedstrijden!D1226,Wedstrijdlocaties!$B$2:$E$600,2,FALSE),"")</f>
        <v/>
      </c>
      <c r="C1303" s="21">
        <f>Wedstrijden!E1226</f>
        <v>0</v>
      </c>
      <c r="D1303" s="21" t="str">
        <f>IFERROR(VLOOKUP(Wedstrijden!F1226,Organisaties!$B$2:$C$500,2,FALSE),"")</f>
        <v/>
      </c>
      <c r="E1303" s="21" t="str">
        <f>IFERROR(VLOOKUP(Wedstrijden!F1226,Organisaties!$B$2:$G$500,5,FALSE),"")</f>
        <v/>
      </c>
      <c r="F1303" s="21" t="e">
        <f>IF(Wedstrijden!#REF!&lt;&gt;"",Wedstrijden!#REF!,"")</f>
        <v>#REF!</v>
      </c>
      <c r="G1303" s="21" t="e">
        <f>IF(Wedstrijden!#REF!="Indoor",1,0)</f>
        <v>#REF!</v>
      </c>
      <c r="H1303" s="21" t="e">
        <f>Wedstrijden!#REF!</f>
        <v>#REF!</v>
      </c>
      <c r="I1303" s="21" t="e">
        <f>IF(Wedstrijden!#REF!="Nee",0,IF(Wedstrijden!#REF!="Ja",1,""))</f>
        <v>#REF!</v>
      </c>
      <c r="J1303" s="21" t="e">
        <f>IF(Wedstrijden!#REF!&lt;&gt;"",Wedstrijden!#REF!,"")</f>
        <v>#REF!</v>
      </c>
      <c r="BJ1303" s="21">
        <f>IF(COUNTA(Wedstrijden!#REF!)&lt;&gt;0,1,"")</f>
        <v>1</v>
      </c>
      <c r="BK1303" s="21">
        <f t="shared" si="120"/>
        <v>2</v>
      </c>
      <c r="BL1303" s="21" t="e">
        <f>IF(Wedstrijden!#REF!="x","AA","")</f>
        <v>#REF!</v>
      </c>
      <c r="BM1303" s="21" t="e">
        <f>IF(Wedstrijden!#REF!="x","A","")</f>
        <v>#REF!</v>
      </c>
      <c r="BN1303" s="21" t="e">
        <f>IF(Wedstrijden!#REF!="x","B1","")</f>
        <v>#REF!</v>
      </c>
      <c r="BO1303" s="21" t="e">
        <f>IF(Wedstrijden!#REF!="x","BB","")</f>
        <v>#REF!</v>
      </c>
      <c r="BP1303" s="21" t="e">
        <f>IF(Wedstrijden!#REF!="x","B","")</f>
        <v>#REF!</v>
      </c>
      <c r="BQ1303" s="21" t="e">
        <f>IF(Wedstrijden!#REF!="x","L1","")</f>
        <v>#REF!</v>
      </c>
      <c r="BR1303" s="21" t="e">
        <f>IF(Wedstrijden!#REF!="x","L2","")</f>
        <v>#REF!</v>
      </c>
      <c r="BS1303" s="21" t="e">
        <f>IF(Wedstrijden!#REF!="x","M1","")</f>
        <v>#REF!</v>
      </c>
      <c r="BT1303" s="21" t="e">
        <f>IF(Wedstrijden!#REF!="x","M2","")</f>
        <v>#REF!</v>
      </c>
      <c r="BU1303" s="21" t="e">
        <f>IF(Wedstrijden!#REF!="x","Z1","")</f>
        <v>#REF!</v>
      </c>
      <c r="BV1303" s="21" t="e">
        <f>IF(Wedstrijden!#REF!="x","Z2","")</f>
        <v>#REF!</v>
      </c>
      <c r="BW1303" s="21">
        <f>IF(COUNTA(Wedstrijden!#REF!)&lt;&gt;0,1,"")</f>
        <v>1</v>
      </c>
      <c r="BX1303" s="21">
        <f t="shared" si="121"/>
        <v>1</v>
      </c>
      <c r="BY1303" s="21" t="e">
        <f>IF(Wedstrijden!#REF!="x","BB","")</f>
        <v>#REF!</v>
      </c>
      <c r="BZ1303" s="21" t="e">
        <f>IF(Wedstrijden!#REF!="x","B","")</f>
        <v>#REF!</v>
      </c>
      <c r="CA1303" s="21" t="e">
        <f>IF(Wedstrijden!#REF!="x","L1","")</f>
        <v>#REF!</v>
      </c>
      <c r="CB1303" s="21" t="e">
        <f>IF(Wedstrijden!#REF!="x","L2","")</f>
        <v>#REF!</v>
      </c>
      <c r="CC1303" s="21" t="e">
        <f>IF(Wedstrijden!#REF!="x","M1","")</f>
        <v>#REF!</v>
      </c>
      <c r="CD1303" s="21" t="e">
        <f>IF(Wedstrijden!#REF!="x","M2","")</f>
        <v>#REF!</v>
      </c>
      <c r="CE1303" s="21" t="e">
        <f>IF(Wedstrijden!#REF!="x","Z1","")</f>
        <v>#REF!</v>
      </c>
      <c r="CF1303" s="21" t="e">
        <f>IF(Wedstrijden!#REF!="x","Z2","")</f>
        <v>#REF!</v>
      </c>
      <c r="CG1303" s="21" t="e">
        <f>IF(Wedstrijden!#REF!="x","ZZL","")</f>
        <v>#REF!</v>
      </c>
      <c r="CL1303" s="21">
        <f>IF(COUNTA(Wedstrijden!#REF!)&lt;&gt;0,2,"")</f>
        <v>2</v>
      </c>
      <c r="CM1303" s="21">
        <f t="shared" si="122"/>
        <v>2</v>
      </c>
      <c r="CN1303" s="21" t="e">
        <f>IF(Wedstrijden!#REF!="x","AA","")</f>
        <v>#REF!</v>
      </c>
      <c r="CO1303" s="21" t="e">
        <f>IF(Wedstrijden!#REF!="x","A","")</f>
        <v>#REF!</v>
      </c>
      <c r="CP1303" s="21" t="e">
        <f>IF(Wedstrijden!#REF!="x","BB","")</f>
        <v>#REF!</v>
      </c>
      <c r="CQ1303" s="21" t="e">
        <f>IF(Wedstrijden!#REF!="x","B","")</f>
        <v>#REF!</v>
      </c>
      <c r="CR1303" s="21" t="e">
        <f>IF(Wedstrijden!#REF!="x","L","")</f>
        <v>#REF!</v>
      </c>
      <c r="CS1303" s="21" t="e">
        <f>IF(Wedstrijden!#REF!="x","M","")</f>
        <v>#REF!</v>
      </c>
      <c r="CT1303" s="21" t="e">
        <f>IF(Wedstrijden!#REF!="x","Z","")</f>
        <v>#REF!</v>
      </c>
      <c r="CU1303" s="21" t="e">
        <f>IF(Wedstrijden!#REF!="x","ZZ","")</f>
        <v>#REF!</v>
      </c>
      <c r="CV1303" s="21">
        <f>IF(COUNTA(Wedstrijden!#REF!)&lt;&gt;0,2,"")</f>
        <v>2</v>
      </c>
      <c r="CW1303" s="21">
        <f t="shared" si="123"/>
        <v>1</v>
      </c>
      <c r="CX1303" s="21" t="e">
        <f>IF(Wedstrijden!#REF!="x","BB","")</f>
        <v>#REF!</v>
      </c>
      <c r="CY1303" s="21" t="e">
        <f>IF(Wedstrijden!#REF!="x","B","")</f>
        <v>#REF!</v>
      </c>
      <c r="CZ1303" s="21" t="e">
        <f>IF(Wedstrijden!#REF!="x","L","")</f>
        <v>#REF!</v>
      </c>
      <c r="DA1303" s="21" t="e">
        <f>IF(Wedstrijden!#REF!="x","M","")</f>
        <v>#REF!</v>
      </c>
      <c r="DB1303" s="21" t="e">
        <f>IF(Wedstrijden!#REF!="x","Z","")</f>
        <v>#REF!</v>
      </c>
      <c r="DC1303" s="21" t="e">
        <f>IF(Wedstrijden!#REF!="x","ZZ","")</f>
        <v>#REF!</v>
      </c>
      <c r="DD1303" s="21" t="e">
        <f>IF(Wedstrijden!#REF!="x","1.40","")</f>
        <v>#REF!</v>
      </c>
      <c r="DE1303" s="21">
        <f>IF(COUNTA(Wedstrijden!#REF!)&lt;&gt;0,6,"")</f>
        <v>6</v>
      </c>
      <c r="DF1303" s="21">
        <f t="shared" si="124"/>
        <v>2</v>
      </c>
      <c r="DG1303" s="21" t="e">
        <f>IF(Wedstrijden!#REF!="x","L","")</f>
        <v>#REF!</v>
      </c>
      <c r="DH1303" s="21" t="e">
        <f>IF(Wedstrijden!#REF!="x","M","")</f>
        <v>#REF!</v>
      </c>
      <c r="DI1303" s="21" t="e">
        <f>IF(Wedstrijden!#REF!="x","Z","")</f>
        <v>#REF!</v>
      </c>
      <c r="DJ1303" s="21" t="e">
        <f>IF(Wedstrijden!#REF!="x","Z","")</f>
        <v>#REF!</v>
      </c>
      <c r="DK1303" s="21">
        <f>IF(COUNTA(Wedstrijden!#REF!)&lt;&gt;0,6,"")</f>
        <v>6</v>
      </c>
      <c r="DL1303" s="21">
        <f t="shared" si="125"/>
        <v>1</v>
      </c>
      <c r="DM1303" s="21" t="e">
        <f>IF(Wedstrijden!#REF!="x","L","")</f>
        <v>#REF!</v>
      </c>
      <c r="DN1303" s="21" t="e">
        <f>IF(Wedstrijden!#REF!="x","M","")</f>
        <v>#REF!</v>
      </c>
      <c r="DO1303" s="21" t="e">
        <f>IF(Wedstrijden!#REF!="x","Z","")</f>
        <v>#REF!</v>
      </c>
      <c r="DP1303" s="21" t="e">
        <f>IF(Wedstrijden!#REF!="x","Z","")</f>
        <v>#REF!</v>
      </c>
    </row>
    <row r="1304" spans="1:120" ht="14.4" x14ac:dyDescent="0.3">
      <c r="A1304" s="23">
        <f>Wedstrijden!B1227</f>
        <v>0</v>
      </c>
      <c r="B1304" s="21" t="str">
        <f>IFERROR(VLOOKUP(Wedstrijden!D1227,Wedstrijdlocaties!$B$2:$E$600,2,FALSE),"")</f>
        <v/>
      </c>
      <c r="C1304" s="21">
        <f>Wedstrijden!E1227</f>
        <v>0</v>
      </c>
      <c r="D1304" s="21" t="str">
        <f>IFERROR(VLOOKUP(Wedstrijden!F1227,Organisaties!$B$2:$C$500,2,FALSE),"")</f>
        <v/>
      </c>
      <c r="E1304" s="21" t="str">
        <f>IFERROR(VLOOKUP(Wedstrijden!F1227,Organisaties!$B$2:$G$500,5,FALSE),"")</f>
        <v/>
      </c>
      <c r="F1304" s="21" t="e">
        <f>IF(Wedstrijden!#REF!&lt;&gt;"",Wedstrijden!#REF!,"")</f>
        <v>#REF!</v>
      </c>
      <c r="G1304" s="21" t="e">
        <f>IF(Wedstrijden!#REF!="Indoor",1,0)</f>
        <v>#REF!</v>
      </c>
      <c r="H1304" s="21" t="e">
        <f>Wedstrijden!#REF!</f>
        <v>#REF!</v>
      </c>
      <c r="I1304" s="21" t="e">
        <f>IF(Wedstrijden!#REF!="Nee",0,IF(Wedstrijden!#REF!="Ja",1,""))</f>
        <v>#REF!</v>
      </c>
      <c r="J1304" s="21" t="e">
        <f>IF(Wedstrijden!#REF!&lt;&gt;"",Wedstrijden!#REF!,"")</f>
        <v>#REF!</v>
      </c>
      <c r="BJ1304" s="21">
        <f>IF(COUNTA(Wedstrijden!#REF!)&lt;&gt;0,1,"")</f>
        <v>1</v>
      </c>
      <c r="BK1304" s="21">
        <f t="shared" si="120"/>
        <v>2</v>
      </c>
      <c r="BL1304" s="21" t="e">
        <f>IF(Wedstrijden!#REF!="x","AA","")</f>
        <v>#REF!</v>
      </c>
      <c r="BM1304" s="21" t="e">
        <f>IF(Wedstrijden!#REF!="x","A","")</f>
        <v>#REF!</v>
      </c>
      <c r="BN1304" s="21" t="e">
        <f>IF(Wedstrijden!#REF!="x","B1","")</f>
        <v>#REF!</v>
      </c>
      <c r="BO1304" s="21" t="e">
        <f>IF(Wedstrijden!#REF!="x","BB","")</f>
        <v>#REF!</v>
      </c>
      <c r="BP1304" s="21" t="e">
        <f>IF(Wedstrijden!#REF!="x","B","")</f>
        <v>#REF!</v>
      </c>
      <c r="BQ1304" s="21" t="e">
        <f>IF(Wedstrijden!#REF!="x","L1","")</f>
        <v>#REF!</v>
      </c>
      <c r="BR1304" s="21" t="e">
        <f>IF(Wedstrijden!#REF!="x","L2","")</f>
        <v>#REF!</v>
      </c>
      <c r="BS1304" s="21" t="e">
        <f>IF(Wedstrijden!#REF!="x","M1","")</f>
        <v>#REF!</v>
      </c>
      <c r="BT1304" s="21" t="e">
        <f>IF(Wedstrijden!#REF!="x","M2","")</f>
        <v>#REF!</v>
      </c>
      <c r="BU1304" s="21" t="e">
        <f>IF(Wedstrijden!#REF!="x","Z1","")</f>
        <v>#REF!</v>
      </c>
      <c r="BV1304" s="21" t="e">
        <f>IF(Wedstrijden!#REF!="x","Z2","")</f>
        <v>#REF!</v>
      </c>
      <c r="BW1304" s="21">
        <f>IF(COUNTA(Wedstrijden!#REF!)&lt;&gt;0,1,"")</f>
        <v>1</v>
      </c>
      <c r="BX1304" s="21">
        <f t="shared" si="121"/>
        <v>1</v>
      </c>
      <c r="BY1304" s="21" t="e">
        <f>IF(Wedstrijden!#REF!="x","BB","")</f>
        <v>#REF!</v>
      </c>
      <c r="BZ1304" s="21" t="e">
        <f>IF(Wedstrijden!#REF!="x","B","")</f>
        <v>#REF!</v>
      </c>
      <c r="CA1304" s="21" t="e">
        <f>IF(Wedstrijden!#REF!="x","L1","")</f>
        <v>#REF!</v>
      </c>
      <c r="CB1304" s="21" t="e">
        <f>IF(Wedstrijden!#REF!="x","L2","")</f>
        <v>#REF!</v>
      </c>
      <c r="CC1304" s="21" t="e">
        <f>IF(Wedstrijden!#REF!="x","M1","")</f>
        <v>#REF!</v>
      </c>
      <c r="CD1304" s="21" t="e">
        <f>IF(Wedstrijden!#REF!="x","M2","")</f>
        <v>#REF!</v>
      </c>
      <c r="CE1304" s="21" t="e">
        <f>IF(Wedstrijden!#REF!="x","Z1","")</f>
        <v>#REF!</v>
      </c>
      <c r="CF1304" s="21" t="e">
        <f>IF(Wedstrijden!#REF!="x","Z2","")</f>
        <v>#REF!</v>
      </c>
      <c r="CG1304" s="21" t="e">
        <f>IF(Wedstrijden!#REF!="x","ZZL","")</f>
        <v>#REF!</v>
      </c>
      <c r="CL1304" s="21">
        <f>IF(COUNTA(Wedstrijden!#REF!)&lt;&gt;0,2,"")</f>
        <v>2</v>
      </c>
      <c r="CM1304" s="21">
        <f t="shared" si="122"/>
        <v>2</v>
      </c>
      <c r="CN1304" s="21" t="e">
        <f>IF(Wedstrijden!#REF!="x","AA","")</f>
        <v>#REF!</v>
      </c>
      <c r="CO1304" s="21" t="e">
        <f>IF(Wedstrijden!#REF!="x","A","")</f>
        <v>#REF!</v>
      </c>
      <c r="CP1304" s="21" t="e">
        <f>IF(Wedstrijden!#REF!="x","BB","")</f>
        <v>#REF!</v>
      </c>
      <c r="CQ1304" s="21" t="e">
        <f>IF(Wedstrijden!#REF!="x","B","")</f>
        <v>#REF!</v>
      </c>
      <c r="CR1304" s="21" t="e">
        <f>IF(Wedstrijden!#REF!="x","L","")</f>
        <v>#REF!</v>
      </c>
      <c r="CS1304" s="21" t="e">
        <f>IF(Wedstrijden!#REF!="x","M","")</f>
        <v>#REF!</v>
      </c>
      <c r="CT1304" s="21" t="e">
        <f>IF(Wedstrijden!#REF!="x","Z","")</f>
        <v>#REF!</v>
      </c>
      <c r="CU1304" s="21" t="e">
        <f>IF(Wedstrijden!#REF!="x","ZZ","")</f>
        <v>#REF!</v>
      </c>
      <c r="CV1304" s="21">
        <f>IF(COUNTA(Wedstrijden!#REF!)&lt;&gt;0,2,"")</f>
        <v>2</v>
      </c>
      <c r="CW1304" s="21">
        <f t="shared" si="123"/>
        <v>1</v>
      </c>
      <c r="CX1304" s="21" t="e">
        <f>IF(Wedstrijden!#REF!="x","BB","")</f>
        <v>#REF!</v>
      </c>
      <c r="CY1304" s="21" t="e">
        <f>IF(Wedstrijden!#REF!="x","B","")</f>
        <v>#REF!</v>
      </c>
      <c r="CZ1304" s="21" t="e">
        <f>IF(Wedstrijden!#REF!="x","L","")</f>
        <v>#REF!</v>
      </c>
      <c r="DA1304" s="21" t="e">
        <f>IF(Wedstrijden!#REF!="x","M","")</f>
        <v>#REF!</v>
      </c>
      <c r="DB1304" s="21" t="e">
        <f>IF(Wedstrijden!#REF!="x","Z","")</f>
        <v>#REF!</v>
      </c>
      <c r="DC1304" s="21" t="e">
        <f>IF(Wedstrijden!#REF!="x","ZZ","")</f>
        <v>#REF!</v>
      </c>
      <c r="DD1304" s="21" t="e">
        <f>IF(Wedstrijden!#REF!="x","1.40","")</f>
        <v>#REF!</v>
      </c>
      <c r="DE1304" s="21">
        <f>IF(COUNTA(Wedstrijden!#REF!)&lt;&gt;0,6,"")</f>
        <v>6</v>
      </c>
      <c r="DF1304" s="21">
        <f t="shared" si="124"/>
        <v>2</v>
      </c>
      <c r="DG1304" s="21" t="e">
        <f>IF(Wedstrijden!#REF!="x","L","")</f>
        <v>#REF!</v>
      </c>
      <c r="DH1304" s="21" t="e">
        <f>IF(Wedstrijden!#REF!="x","M","")</f>
        <v>#REF!</v>
      </c>
      <c r="DI1304" s="21" t="e">
        <f>IF(Wedstrijden!#REF!="x","Z","")</f>
        <v>#REF!</v>
      </c>
      <c r="DJ1304" s="21" t="e">
        <f>IF(Wedstrijden!#REF!="x","Z","")</f>
        <v>#REF!</v>
      </c>
      <c r="DK1304" s="21">
        <f>IF(COUNTA(Wedstrijden!#REF!)&lt;&gt;0,6,"")</f>
        <v>6</v>
      </c>
      <c r="DL1304" s="21">
        <f t="shared" si="125"/>
        <v>1</v>
      </c>
      <c r="DM1304" s="21" t="e">
        <f>IF(Wedstrijden!#REF!="x","L","")</f>
        <v>#REF!</v>
      </c>
      <c r="DN1304" s="21" t="e">
        <f>IF(Wedstrijden!#REF!="x","M","")</f>
        <v>#REF!</v>
      </c>
      <c r="DO1304" s="21" t="e">
        <f>IF(Wedstrijden!#REF!="x","Z","")</f>
        <v>#REF!</v>
      </c>
      <c r="DP1304" s="21" t="e">
        <f>IF(Wedstrijden!#REF!="x","Z","")</f>
        <v>#REF!</v>
      </c>
    </row>
    <row r="1305" spans="1:120" ht="14.4" x14ac:dyDescent="0.3">
      <c r="A1305" s="23">
        <f>Wedstrijden!B1228</f>
        <v>0</v>
      </c>
      <c r="B1305" s="21" t="str">
        <f>IFERROR(VLOOKUP(Wedstrijden!D1228,Wedstrijdlocaties!$B$2:$E$600,2,FALSE),"")</f>
        <v/>
      </c>
      <c r="C1305" s="21">
        <f>Wedstrijden!E1228</f>
        <v>0</v>
      </c>
      <c r="D1305" s="21" t="str">
        <f>IFERROR(VLOOKUP(Wedstrijden!F1228,Organisaties!$B$2:$C$500,2,FALSE),"")</f>
        <v/>
      </c>
      <c r="E1305" s="21" t="str">
        <f>IFERROR(VLOOKUP(Wedstrijden!F1228,Organisaties!$B$2:$G$500,5,FALSE),"")</f>
        <v/>
      </c>
      <c r="F1305" s="21" t="e">
        <f>IF(Wedstrijden!#REF!&lt;&gt;"",Wedstrijden!#REF!,"")</f>
        <v>#REF!</v>
      </c>
      <c r="G1305" s="21" t="e">
        <f>IF(Wedstrijden!#REF!="Indoor",1,0)</f>
        <v>#REF!</v>
      </c>
      <c r="H1305" s="21" t="e">
        <f>Wedstrijden!#REF!</f>
        <v>#REF!</v>
      </c>
      <c r="I1305" s="21" t="e">
        <f>IF(Wedstrijden!#REF!="Nee",0,IF(Wedstrijden!#REF!="Ja",1,""))</f>
        <v>#REF!</v>
      </c>
      <c r="J1305" s="21" t="e">
        <f>IF(Wedstrijden!#REF!&lt;&gt;"",Wedstrijden!#REF!,"")</f>
        <v>#REF!</v>
      </c>
      <c r="BJ1305" s="21">
        <f>IF(COUNTA(Wedstrijden!#REF!)&lt;&gt;0,1,"")</f>
        <v>1</v>
      </c>
      <c r="BK1305" s="21">
        <f t="shared" si="120"/>
        <v>2</v>
      </c>
      <c r="BL1305" s="21" t="e">
        <f>IF(Wedstrijden!#REF!="x","AA","")</f>
        <v>#REF!</v>
      </c>
      <c r="BM1305" s="21" t="e">
        <f>IF(Wedstrijden!#REF!="x","A","")</f>
        <v>#REF!</v>
      </c>
      <c r="BN1305" s="21" t="e">
        <f>IF(Wedstrijden!#REF!="x","B1","")</f>
        <v>#REF!</v>
      </c>
      <c r="BO1305" s="21" t="e">
        <f>IF(Wedstrijden!#REF!="x","BB","")</f>
        <v>#REF!</v>
      </c>
      <c r="BP1305" s="21" t="e">
        <f>IF(Wedstrijden!#REF!="x","B","")</f>
        <v>#REF!</v>
      </c>
      <c r="BQ1305" s="21" t="e">
        <f>IF(Wedstrijden!#REF!="x","L1","")</f>
        <v>#REF!</v>
      </c>
      <c r="BR1305" s="21" t="e">
        <f>IF(Wedstrijden!#REF!="x","L2","")</f>
        <v>#REF!</v>
      </c>
      <c r="BS1305" s="21" t="e">
        <f>IF(Wedstrijden!#REF!="x","M1","")</f>
        <v>#REF!</v>
      </c>
      <c r="BT1305" s="21" t="e">
        <f>IF(Wedstrijden!#REF!="x","M2","")</f>
        <v>#REF!</v>
      </c>
      <c r="BU1305" s="21" t="e">
        <f>IF(Wedstrijden!#REF!="x","Z1","")</f>
        <v>#REF!</v>
      </c>
      <c r="BV1305" s="21" t="e">
        <f>IF(Wedstrijden!#REF!="x","Z2","")</f>
        <v>#REF!</v>
      </c>
      <c r="BW1305" s="21">
        <f>IF(COUNTA(Wedstrijden!#REF!)&lt;&gt;0,1,"")</f>
        <v>1</v>
      </c>
      <c r="BX1305" s="21">
        <f t="shared" si="121"/>
        <v>1</v>
      </c>
      <c r="BY1305" s="21" t="e">
        <f>IF(Wedstrijden!#REF!="x","BB","")</f>
        <v>#REF!</v>
      </c>
      <c r="BZ1305" s="21" t="e">
        <f>IF(Wedstrijden!#REF!="x","B","")</f>
        <v>#REF!</v>
      </c>
      <c r="CA1305" s="21" t="e">
        <f>IF(Wedstrijden!#REF!="x","L1","")</f>
        <v>#REF!</v>
      </c>
      <c r="CB1305" s="21" t="e">
        <f>IF(Wedstrijden!#REF!="x","L2","")</f>
        <v>#REF!</v>
      </c>
      <c r="CC1305" s="21" t="e">
        <f>IF(Wedstrijden!#REF!="x","M1","")</f>
        <v>#REF!</v>
      </c>
      <c r="CD1305" s="21" t="e">
        <f>IF(Wedstrijden!#REF!="x","M2","")</f>
        <v>#REF!</v>
      </c>
      <c r="CE1305" s="21" t="e">
        <f>IF(Wedstrijden!#REF!="x","Z1","")</f>
        <v>#REF!</v>
      </c>
      <c r="CF1305" s="21" t="e">
        <f>IF(Wedstrijden!#REF!="x","Z2","")</f>
        <v>#REF!</v>
      </c>
      <c r="CG1305" s="21" t="e">
        <f>IF(Wedstrijden!#REF!="x","ZZL","")</f>
        <v>#REF!</v>
      </c>
      <c r="CL1305" s="21">
        <f>IF(COUNTA(Wedstrijden!#REF!)&lt;&gt;0,2,"")</f>
        <v>2</v>
      </c>
      <c r="CM1305" s="21">
        <f t="shared" si="122"/>
        <v>2</v>
      </c>
      <c r="CN1305" s="21" t="e">
        <f>IF(Wedstrijden!#REF!="x","AA","")</f>
        <v>#REF!</v>
      </c>
      <c r="CO1305" s="21" t="e">
        <f>IF(Wedstrijden!#REF!="x","A","")</f>
        <v>#REF!</v>
      </c>
      <c r="CP1305" s="21" t="e">
        <f>IF(Wedstrijden!#REF!="x","BB","")</f>
        <v>#REF!</v>
      </c>
      <c r="CQ1305" s="21" t="e">
        <f>IF(Wedstrijden!#REF!="x","B","")</f>
        <v>#REF!</v>
      </c>
      <c r="CR1305" s="21" t="e">
        <f>IF(Wedstrijden!#REF!="x","L","")</f>
        <v>#REF!</v>
      </c>
      <c r="CS1305" s="21" t="e">
        <f>IF(Wedstrijden!#REF!="x","M","")</f>
        <v>#REF!</v>
      </c>
      <c r="CT1305" s="21" t="e">
        <f>IF(Wedstrijden!#REF!="x","Z","")</f>
        <v>#REF!</v>
      </c>
      <c r="CU1305" s="21" t="e">
        <f>IF(Wedstrijden!#REF!="x","ZZ","")</f>
        <v>#REF!</v>
      </c>
      <c r="CV1305" s="21">
        <f>IF(COUNTA(Wedstrijden!#REF!)&lt;&gt;0,2,"")</f>
        <v>2</v>
      </c>
      <c r="CW1305" s="21">
        <f t="shared" si="123"/>
        <v>1</v>
      </c>
      <c r="CX1305" s="21" t="e">
        <f>IF(Wedstrijden!#REF!="x","BB","")</f>
        <v>#REF!</v>
      </c>
      <c r="CY1305" s="21" t="e">
        <f>IF(Wedstrijden!#REF!="x","B","")</f>
        <v>#REF!</v>
      </c>
      <c r="CZ1305" s="21" t="e">
        <f>IF(Wedstrijden!#REF!="x","L","")</f>
        <v>#REF!</v>
      </c>
      <c r="DA1305" s="21" t="e">
        <f>IF(Wedstrijden!#REF!="x","M","")</f>
        <v>#REF!</v>
      </c>
      <c r="DB1305" s="21" t="e">
        <f>IF(Wedstrijden!#REF!="x","Z","")</f>
        <v>#REF!</v>
      </c>
      <c r="DC1305" s="21" t="e">
        <f>IF(Wedstrijden!#REF!="x","ZZ","")</f>
        <v>#REF!</v>
      </c>
      <c r="DD1305" s="21" t="e">
        <f>IF(Wedstrijden!#REF!="x","1.40","")</f>
        <v>#REF!</v>
      </c>
      <c r="DE1305" s="21">
        <f>IF(COUNTA(Wedstrijden!#REF!)&lt;&gt;0,6,"")</f>
        <v>6</v>
      </c>
      <c r="DF1305" s="21">
        <f t="shared" si="124"/>
        <v>2</v>
      </c>
      <c r="DG1305" s="21" t="e">
        <f>IF(Wedstrijden!#REF!="x","L","")</f>
        <v>#REF!</v>
      </c>
      <c r="DH1305" s="21" t="e">
        <f>IF(Wedstrijden!#REF!="x","M","")</f>
        <v>#REF!</v>
      </c>
      <c r="DI1305" s="21" t="e">
        <f>IF(Wedstrijden!#REF!="x","Z","")</f>
        <v>#REF!</v>
      </c>
      <c r="DJ1305" s="21" t="e">
        <f>IF(Wedstrijden!#REF!="x","Z","")</f>
        <v>#REF!</v>
      </c>
      <c r="DK1305" s="21">
        <f>IF(COUNTA(Wedstrijden!#REF!)&lt;&gt;0,6,"")</f>
        <v>6</v>
      </c>
      <c r="DL1305" s="21">
        <f t="shared" si="125"/>
        <v>1</v>
      </c>
      <c r="DM1305" s="21" t="e">
        <f>IF(Wedstrijden!#REF!="x","L","")</f>
        <v>#REF!</v>
      </c>
      <c r="DN1305" s="21" t="e">
        <f>IF(Wedstrijden!#REF!="x","M","")</f>
        <v>#REF!</v>
      </c>
      <c r="DO1305" s="21" t="e">
        <f>IF(Wedstrijden!#REF!="x","Z","")</f>
        <v>#REF!</v>
      </c>
      <c r="DP1305" s="21" t="e">
        <f>IF(Wedstrijden!#REF!="x","Z","")</f>
        <v>#REF!</v>
      </c>
    </row>
    <row r="1306" spans="1:120" ht="14.4" x14ac:dyDescent="0.3">
      <c r="A1306" s="23">
        <f>Wedstrijden!B1229</f>
        <v>0</v>
      </c>
      <c r="B1306" s="21" t="str">
        <f>IFERROR(VLOOKUP(Wedstrijden!D1229,Wedstrijdlocaties!$B$2:$E$600,2,FALSE),"")</f>
        <v/>
      </c>
      <c r="C1306" s="21">
        <f>Wedstrijden!E1229</f>
        <v>0</v>
      </c>
      <c r="D1306" s="21" t="str">
        <f>IFERROR(VLOOKUP(Wedstrijden!F1229,Organisaties!$B$2:$C$500,2,FALSE),"")</f>
        <v/>
      </c>
      <c r="E1306" s="21" t="str">
        <f>IFERROR(VLOOKUP(Wedstrijden!F1229,Organisaties!$B$2:$G$500,5,FALSE),"")</f>
        <v/>
      </c>
      <c r="F1306" s="21" t="e">
        <f>IF(Wedstrijden!#REF!&lt;&gt;"",Wedstrijden!#REF!,"")</f>
        <v>#REF!</v>
      </c>
      <c r="G1306" s="21" t="e">
        <f>IF(Wedstrijden!#REF!="Indoor",1,0)</f>
        <v>#REF!</v>
      </c>
      <c r="H1306" s="21" t="e">
        <f>Wedstrijden!#REF!</f>
        <v>#REF!</v>
      </c>
      <c r="I1306" s="21" t="e">
        <f>IF(Wedstrijden!#REF!="Nee",0,IF(Wedstrijden!#REF!="Ja",1,""))</f>
        <v>#REF!</v>
      </c>
      <c r="J1306" s="21" t="e">
        <f>IF(Wedstrijden!#REF!&lt;&gt;"",Wedstrijden!#REF!,"")</f>
        <v>#REF!</v>
      </c>
      <c r="BJ1306" s="21">
        <f>IF(COUNTA(Wedstrijden!#REF!)&lt;&gt;0,1,"")</f>
        <v>1</v>
      </c>
      <c r="BK1306" s="21">
        <f t="shared" si="120"/>
        <v>2</v>
      </c>
      <c r="BL1306" s="21" t="e">
        <f>IF(Wedstrijden!#REF!="x","AA","")</f>
        <v>#REF!</v>
      </c>
      <c r="BM1306" s="21" t="e">
        <f>IF(Wedstrijden!#REF!="x","A","")</f>
        <v>#REF!</v>
      </c>
      <c r="BN1306" s="21" t="e">
        <f>IF(Wedstrijden!#REF!="x","B1","")</f>
        <v>#REF!</v>
      </c>
      <c r="BO1306" s="21" t="e">
        <f>IF(Wedstrijden!#REF!="x","BB","")</f>
        <v>#REF!</v>
      </c>
      <c r="BP1306" s="21" t="e">
        <f>IF(Wedstrijden!#REF!="x","B","")</f>
        <v>#REF!</v>
      </c>
      <c r="BQ1306" s="21" t="e">
        <f>IF(Wedstrijden!#REF!="x","L1","")</f>
        <v>#REF!</v>
      </c>
      <c r="BR1306" s="21" t="e">
        <f>IF(Wedstrijden!#REF!="x","L2","")</f>
        <v>#REF!</v>
      </c>
      <c r="BS1306" s="21" t="e">
        <f>IF(Wedstrijden!#REF!="x","M1","")</f>
        <v>#REF!</v>
      </c>
      <c r="BT1306" s="21" t="e">
        <f>IF(Wedstrijden!#REF!="x","M2","")</f>
        <v>#REF!</v>
      </c>
      <c r="BU1306" s="21" t="e">
        <f>IF(Wedstrijden!#REF!="x","Z1","")</f>
        <v>#REF!</v>
      </c>
      <c r="BV1306" s="21" t="e">
        <f>IF(Wedstrijden!#REF!="x","Z2","")</f>
        <v>#REF!</v>
      </c>
      <c r="BW1306" s="21">
        <f>IF(COUNTA(Wedstrijden!#REF!)&lt;&gt;0,1,"")</f>
        <v>1</v>
      </c>
      <c r="BX1306" s="21">
        <f t="shared" si="121"/>
        <v>1</v>
      </c>
      <c r="BY1306" s="21" t="e">
        <f>IF(Wedstrijden!#REF!="x","BB","")</f>
        <v>#REF!</v>
      </c>
      <c r="BZ1306" s="21" t="e">
        <f>IF(Wedstrijden!#REF!="x","B","")</f>
        <v>#REF!</v>
      </c>
      <c r="CA1306" s="21" t="e">
        <f>IF(Wedstrijden!#REF!="x","L1","")</f>
        <v>#REF!</v>
      </c>
      <c r="CB1306" s="21" t="e">
        <f>IF(Wedstrijden!#REF!="x","L2","")</f>
        <v>#REF!</v>
      </c>
      <c r="CC1306" s="21" t="e">
        <f>IF(Wedstrijden!#REF!="x","M1","")</f>
        <v>#REF!</v>
      </c>
      <c r="CD1306" s="21" t="e">
        <f>IF(Wedstrijden!#REF!="x","M2","")</f>
        <v>#REF!</v>
      </c>
      <c r="CE1306" s="21" t="e">
        <f>IF(Wedstrijden!#REF!="x","Z1","")</f>
        <v>#REF!</v>
      </c>
      <c r="CF1306" s="21" t="e">
        <f>IF(Wedstrijden!#REF!="x","Z2","")</f>
        <v>#REF!</v>
      </c>
      <c r="CG1306" s="21" t="e">
        <f>IF(Wedstrijden!#REF!="x","ZZL","")</f>
        <v>#REF!</v>
      </c>
      <c r="CL1306" s="21">
        <f>IF(COUNTA(Wedstrijden!#REF!)&lt;&gt;0,2,"")</f>
        <v>2</v>
      </c>
      <c r="CM1306" s="21">
        <f t="shared" si="122"/>
        <v>2</v>
      </c>
      <c r="CN1306" s="21" t="e">
        <f>IF(Wedstrijden!#REF!="x","AA","")</f>
        <v>#REF!</v>
      </c>
      <c r="CO1306" s="21" t="e">
        <f>IF(Wedstrijden!#REF!="x","A","")</f>
        <v>#REF!</v>
      </c>
      <c r="CP1306" s="21" t="e">
        <f>IF(Wedstrijden!#REF!="x","BB","")</f>
        <v>#REF!</v>
      </c>
      <c r="CQ1306" s="21" t="e">
        <f>IF(Wedstrijden!#REF!="x","B","")</f>
        <v>#REF!</v>
      </c>
      <c r="CR1306" s="21" t="e">
        <f>IF(Wedstrijden!#REF!="x","L","")</f>
        <v>#REF!</v>
      </c>
      <c r="CS1306" s="21" t="e">
        <f>IF(Wedstrijden!#REF!="x","M","")</f>
        <v>#REF!</v>
      </c>
      <c r="CT1306" s="21" t="e">
        <f>IF(Wedstrijden!#REF!="x","Z","")</f>
        <v>#REF!</v>
      </c>
      <c r="CU1306" s="21" t="e">
        <f>IF(Wedstrijden!#REF!="x","ZZ","")</f>
        <v>#REF!</v>
      </c>
      <c r="CV1306" s="21">
        <f>IF(COUNTA(Wedstrijden!#REF!)&lt;&gt;0,2,"")</f>
        <v>2</v>
      </c>
      <c r="CW1306" s="21">
        <f t="shared" si="123"/>
        <v>1</v>
      </c>
      <c r="CX1306" s="21" t="e">
        <f>IF(Wedstrijden!#REF!="x","BB","")</f>
        <v>#REF!</v>
      </c>
      <c r="CY1306" s="21" t="e">
        <f>IF(Wedstrijden!#REF!="x","B","")</f>
        <v>#REF!</v>
      </c>
      <c r="CZ1306" s="21" t="e">
        <f>IF(Wedstrijden!#REF!="x","L","")</f>
        <v>#REF!</v>
      </c>
      <c r="DA1306" s="21" t="e">
        <f>IF(Wedstrijden!#REF!="x","M","")</f>
        <v>#REF!</v>
      </c>
      <c r="DB1306" s="21" t="e">
        <f>IF(Wedstrijden!#REF!="x","Z","")</f>
        <v>#REF!</v>
      </c>
      <c r="DC1306" s="21" t="e">
        <f>IF(Wedstrijden!#REF!="x","ZZ","")</f>
        <v>#REF!</v>
      </c>
      <c r="DD1306" s="21" t="e">
        <f>IF(Wedstrijden!#REF!="x","1.40","")</f>
        <v>#REF!</v>
      </c>
      <c r="DE1306" s="21">
        <f>IF(COUNTA(Wedstrijden!#REF!)&lt;&gt;0,6,"")</f>
        <v>6</v>
      </c>
      <c r="DF1306" s="21">
        <f t="shared" si="124"/>
        <v>2</v>
      </c>
      <c r="DG1306" s="21" t="e">
        <f>IF(Wedstrijden!#REF!="x","L","")</f>
        <v>#REF!</v>
      </c>
      <c r="DH1306" s="21" t="e">
        <f>IF(Wedstrijden!#REF!="x","M","")</f>
        <v>#REF!</v>
      </c>
      <c r="DI1306" s="21" t="e">
        <f>IF(Wedstrijden!#REF!="x","Z","")</f>
        <v>#REF!</v>
      </c>
      <c r="DJ1306" s="21" t="e">
        <f>IF(Wedstrijden!#REF!="x","Z","")</f>
        <v>#REF!</v>
      </c>
      <c r="DK1306" s="21">
        <f>IF(COUNTA(Wedstrijden!#REF!)&lt;&gt;0,6,"")</f>
        <v>6</v>
      </c>
      <c r="DL1306" s="21">
        <f t="shared" si="125"/>
        <v>1</v>
      </c>
      <c r="DM1306" s="21" t="e">
        <f>IF(Wedstrijden!#REF!="x","L","")</f>
        <v>#REF!</v>
      </c>
      <c r="DN1306" s="21" t="e">
        <f>IF(Wedstrijden!#REF!="x","M","")</f>
        <v>#REF!</v>
      </c>
      <c r="DO1306" s="21" t="e">
        <f>IF(Wedstrijden!#REF!="x","Z","")</f>
        <v>#REF!</v>
      </c>
      <c r="DP1306" s="21" t="e">
        <f>IF(Wedstrijden!#REF!="x","Z","")</f>
        <v>#REF!</v>
      </c>
    </row>
    <row r="1307" spans="1:120" ht="14.4" x14ac:dyDescent="0.3">
      <c r="A1307" s="23">
        <f>Wedstrijden!B1230</f>
        <v>0</v>
      </c>
      <c r="B1307" s="21" t="str">
        <f>IFERROR(VLOOKUP(Wedstrijden!D1230,Wedstrijdlocaties!$B$2:$E$600,2,FALSE),"")</f>
        <v/>
      </c>
      <c r="C1307" s="21">
        <f>Wedstrijden!E1230</f>
        <v>0</v>
      </c>
      <c r="D1307" s="21" t="str">
        <f>IFERROR(VLOOKUP(Wedstrijden!F1230,Organisaties!$B$2:$C$500,2,FALSE),"")</f>
        <v/>
      </c>
      <c r="E1307" s="21" t="str">
        <f>IFERROR(VLOOKUP(Wedstrijden!F1230,Organisaties!$B$2:$G$500,5,FALSE),"")</f>
        <v/>
      </c>
      <c r="F1307" s="21" t="e">
        <f>IF(Wedstrijden!#REF!&lt;&gt;"",Wedstrijden!#REF!,"")</f>
        <v>#REF!</v>
      </c>
      <c r="G1307" s="21" t="e">
        <f>IF(Wedstrijden!#REF!="Indoor",1,0)</f>
        <v>#REF!</v>
      </c>
      <c r="H1307" s="21" t="e">
        <f>Wedstrijden!#REF!</f>
        <v>#REF!</v>
      </c>
      <c r="I1307" s="21" t="e">
        <f>IF(Wedstrijden!#REF!="Nee",0,IF(Wedstrijden!#REF!="Ja",1,""))</f>
        <v>#REF!</v>
      </c>
      <c r="J1307" s="21" t="e">
        <f>IF(Wedstrijden!#REF!&lt;&gt;"",Wedstrijden!#REF!,"")</f>
        <v>#REF!</v>
      </c>
      <c r="BJ1307" s="21">
        <f>IF(COUNTA(Wedstrijden!#REF!)&lt;&gt;0,1,"")</f>
        <v>1</v>
      </c>
      <c r="BK1307" s="21">
        <f t="shared" si="120"/>
        <v>2</v>
      </c>
      <c r="BL1307" s="21" t="e">
        <f>IF(Wedstrijden!#REF!="x","AA","")</f>
        <v>#REF!</v>
      </c>
      <c r="BM1307" s="21" t="e">
        <f>IF(Wedstrijden!#REF!="x","A","")</f>
        <v>#REF!</v>
      </c>
      <c r="BN1307" s="21" t="e">
        <f>IF(Wedstrijden!#REF!="x","B1","")</f>
        <v>#REF!</v>
      </c>
      <c r="BO1307" s="21" t="e">
        <f>IF(Wedstrijden!#REF!="x","BB","")</f>
        <v>#REF!</v>
      </c>
      <c r="BP1307" s="21" t="e">
        <f>IF(Wedstrijden!#REF!="x","B","")</f>
        <v>#REF!</v>
      </c>
      <c r="BQ1307" s="21" t="e">
        <f>IF(Wedstrijden!#REF!="x","L1","")</f>
        <v>#REF!</v>
      </c>
      <c r="BR1307" s="21" t="e">
        <f>IF(Wedstrijden!#REF!="x","L2","")</f>
        <v>#REF!</v>
      </c>
      <c r="BS1307" s="21" t="e">
        <f>IF(Wedstrijden!#REF!="x","M1","")</f>
        <v>#REF!</v>
      </c>
      <c r="BT1307" s="21" t="e">
        <f>IF(Wedstrijden!#REF!="x","M2","")</f>
        <v>#REF!</v>
      </c>
      <c r="BU1307" s="21" t="e">
        <f>IF(Wedstrijden!#REF!="x","Z1","")</f>
        <v>#REF!</v>
      </c>
      <c r="BV1307" s="21" t="e">
        <f>IF(Wedstrijden!#REF!="x","Z2","")</f>
        <v>#REF!</v>
      </c>
      <c r="BW1307" s="21">
        <f>IF(COUNTA(Wedstrijden!#REF!)&lt;&gt;0,1,"")</f>
        <v>1</v>
      </c>
      <c r="BX1307" s="21">
        <f t="shared" si="121"/>
        <v>1</v>
      </c>
      <c r="BY1307" s="21" t="e">
        <f>IF(Wedstrijden!#REF!="x","BB","")</f>
        <v>#REF!</v>
      </c>
      <c r="BZ1307" s="21" t="e">
        <f>IF(Wedstrijden!#REF!="x","B","")</f>
        <v>#REF!</v>
      </c>
      <c r="CA1307" s="21" t="e">
        <f>IF(Wedstrijden!#REF!="x","L1","")</f>
        <v>#REF!</v>
      </c>
      <c r="CB1307" s="21" t="e">
        <f>IF(Wedstrijden!#REF!="x","L2","")</f>
        <v>#REF!</v>
      </c>
      <c r="CC1307" s="21" t="e">
        <f>IF(Wedstrijden!#REF!="x","M1","")</f>
        <v>#REF!</v>
      </c>
      <c r="CD1307" s="21" t="e">
        <f>IF(Wedstrijden!#REF!="x","M2","")</f>
        <v>#REF!</v>
      </c>
      <c r="CE1307" s="21" t="e">
        <f>IF(Wedstrijden!#REF!="x","Z1","")</f>
        <v>#REF!</v>
      </c>
      <c r="CF1307" s="21" t="e">
        <f>IF(Wedstrijden!#REF!="x","Z2","")</f>
        <v>#REF!</v>
      </c>
      <c r="CG1307" s="21" t="e">
        <f>IF(Wedstrijden!#REF!="x","ZZL","")</f>
        <v>#REF!</v>
      </c>
      <c r="CL1307" s="21">
        <f>IF(COUNTA(Wedstrijden!#REF!)&lt;&gt;0,2,"")</f>
        <v>2</v>
      </c>
      <c r="CM1307" s="21">
        <f t="shared" si="122"/>
        <v>2</v>
      </c>
      <c r="CN1307" s="21" t="e">
        <f>IF(Wedstrijden!#REF!="x","AA","")</f>
        <v>#REF!</v>
      </c>
      <c r="CO1307" s="21" t="e">
        <f>IF(Wedstrijden!#REF!="x","A","")</f>
        <v>#REF!</v>
      </c>
      <c r="CP1307" s="21" t="e">
        <f>IF(Wedstrijden!#REF!="x","BB","")</f>
        <v>#REF!</v>
      </c>
      <c r="CQ1307" s="21" t="e">
        <f>IF(Wedstrijden!#REF!="x","B","")</f>
        <v>#REF!</v>
      </c>
      <c r="CR1307" s="21" t="e">
        <f>IF(Wedstrijden!#REF!="x","L","")</f>
        <v>#REF!</v>
      </c>
      <c r="CS1307" s="21" t="e">
        <f>IF(Wedstrijden!#REF!="x","M","")</f>
        <v>#REF!</v>
      </c>
      <c r="CT1307" s="21" t="e">
        <f>IF(Wedstrijden!#REF!="x","Z","")</f>
        <v>#REF!</v>
      </c>
      <c r="CU1307" s="21" t="e">
        <f>IF(Wedstrijden!#REF!="x","ZZ","")</f>
        <v>#REF!</v>
      </c>
      <c r="CV1307" s="21">
        <f>IF(COUNTA(Wedstrijden!#REF!)&lt;&gt;0,2,"")</f>
        <v>2</v>
      </c>
      <c r="CW1307" s="21">
        <f t="shared" si="123"/>
        <v>1</v>
      </c>
      <c r="CX1307" s="21" t="e">
        <f>IF(Wedstrijden!#REF!="x","BB","")</f>
        <v>#REF!</v>
      </c>
      <c r="CY1307" s="21" t="e">
        <f>IF(Wedstrijden!#REF!="x","B","")</f>
        <v>#REF!</v>
      </c>
      <c r="CZ1307" s="21" t="e">
        <f>IF(Wedstrijden!#REF!="x","L","")</f>
        <v>#REF!</v>
      </c>
      <c r="DA1307" s="21" t="e">
        <f>IF(Wedstrijden!#REF!="x","M","")</f>
        <v>#REF!</v>
      </c>
      <c r="DB1307" s="21" t="e">
        <f>IF(Wedstrijden!#REF!="x","Z","")</f>
        <v>#REF!</v>
      </c>
      <c r="DC1307" s="21" t="e">
        <f>IF(Wedstrijden!#REF!="x","ZZ","")</f>
        <v>#REF!</v>
      </c>
      <c r="DD1307" s="21" t="e">
        <f>IF(Wedstrijden!#REF!="x","1.40","")</f>
        <v>#REF!</v>
      </c>
      <c r="DE1307" s="21">
        <f>IF(COUNTA(Wedstrijden!#REF!)&lt;&gt;0,6,"")</f>
        <v>6</v>
      </c>
      <c r="DF1307" s="21">
        <f t="shared" si="124"/>
        <v>2</v>
      </c>
      <c r="DG1307" s="21" t="e">
        <f>IF(Wedstrijden!#REF!="x","L","")</f>
        <v>#REF!</v>
      </c>
      <c r="DH1307" s="21" t="e">
        <f>IF(Wedstrijden!#REF!="x","M","")</f>
        <v>#REF!</v>
      </c>
      <c r="DI1307" s="21" t="e">
        <f>IF(Wedstrijden!#REF!="x","Z","")</f>
        <v>#REF!</v>
      </c>
      <c r="DJ1307" s="21" t="e">
        <f>IF(Wedstrijden!#REF!="x","Z","")</f>
        <v>#REF!</v>
      </c>
      <c r="DK1307" s="21">
        <f>IF(COUNTA(Wedstrijden!#REF!)&lt;&gt;0,6,"")</f>
        <v>6</v>
      </c>
      <c r="DL1307" s="21">
        <f t="shared" si="125"/>
        <v>1</v>
      </c>
      <c r="DM1307" s="21" t="e">
        <f>IF(Wedstrijden!#REF!="x","L","")</f>
        <v>#REF!</v>
      </c>
      <c r="DN1307" s="21" t="e">
        <f>IF(Wedstrijden!#REF!="x","M","")</f>
        <v>#REF!</v>
      </c>
      <c r="DO1307" s="21" t="e">
        <f>IF(Wedstrijden!#REF!="x","Z","")</f>
        <v>#REF!</v>
      </c>
      <c r="DP1307" s="21" t="e">
        <f>IF(Wedstrijden!#REF!="x","Z","")</f>
        <v>#REF!</v>
      </c>
    </row>
    <row r="1308" spans="1:120" ht="14.4" x14ac:dyDescent="0.3">
      <c r="A1308" s="23">
        <f>Wedstrijden!B1231</f>
        <v>0</v>
      </c>
      <c r="B1308" s="21" t="str">
        <f>IFERROR(VLOOKUP(Wedstrijden!D1231,Wedstrijdlocaties!$B$2:$E$600,2,FALSE),"")</f>
        <v/>
      </c>
      <c r="C1308" s="21">
        <f>Wedstrijden!E1231</f>
        <v>0</v>
      </c>
      <c r="D1308" s="21" t="str">
        <f>IFERROR(VLOOKUP(Wedstrijden!F1231,Organisaties!$B$2:$C$500,2,FALSE),"")</f>
        <v/>
      </c>
      <c r="E1308" s="21" t="str">
        <f>IFERROR(VLOOKUP(Wedstrijden!F1231,Organisaties!$B$2:$G$500,5,FALSE),"")</f>
        <v/>
      </c>
      <c r="F1308" s="21" t="e">
        <f>IF(Wedstrijden!#REF!&lt;&gt;"",Wedstrijden!#REF!,"")</f>
        <v>#REF!</v>
      </c>
      <c r="G1308" s="21" t="e">
        <f>IF(Wedstrijden!#REF!="Indoor",1,0)</f>
        <v>#REF!</v>
      </c>
      <c r="H1308" s="21" t="e">
        <f>Wedstrijden!#REF!</f>
        <v>#REF!</v>
      </c>
      <c r="I1308" s="21" t="e">
        <f>IF(Wedstrijden!#REF!="Nee",0,IF(Wedstrijden!#REF!="Ja",1,""))</f>
        <v>#REF!</v>
      </c>
      <c r="J1308" s="21" t="e">
        <f>IF(Wedstrijden!#REF!&lt;&gt;"",Wedstrijden!#REF!,"")</f>
        <v>#REF!</v>
      </c>
      <c r="BJ1308" s="21">
        <f>IF(COUNTA(Wedstrijden!#REF!)&lt;&gt;0,1,"")</f>
        <v>1</v>
      </c>
      <c r="BK1308" s="21">
        <f t="shared" si="120"/>
        <v>2</v>
      </c>
      <c r="BL1308" s="21" t="e">
        <f>IF(Wedstrijden!#REF!="x","AA","")</f>
        <v>#REF!</v>
      </c>
      <c r="BM1308" s="21" t="e">
        <f>IF(Wedstrijden!#REF!="x","A","")</f>
        <v>#REF!</v>
      </c>
      <c r="BN1308" s="21" t="e">
        <f>IF(Wedstrijden!#REF!="x","B1","")</f>
        <v>#REF!</v>
      </c>
      <c r="BO1308" s="21" t="e">
        <f>IF(Wedstrijden!#REF!="x","BB","")</f>
        <v>#REF!</v>
      </c>
      <c r="BP1308" s="21" t="e">
        <f>IF(Wedstrijden!#REF!="x","B","")</f>
        <v>#REF!</v>
      </c>
      <c r="BQ1308" s="21" t="e">
        <f>IF(Wedstrijden!#REF!="x","L1","")</f>
        <v>#REF!</v>
      </c>
      <c r="BR1308" s="21" t="e">
        <f>IF(Wedstrijden!#REF!="x","L2","")</f>
        <v>#REF!</v>
      </c>
      <c r="BS1308" s="21" t="e">
        <f>IF(Wedstrijden!#REF!="x","M1","")</f>
        <v>#REF!</v>
      </c>
      <c r="BT1308" s="21" t="e">
        <f>IF(Wedstrijden!#REF!="x","M2","")</f>
        <v>#REF!</v>
      </c>
      <c r="BU1308" s="21" t="e">
        <f>IF(Wedstrijden!#REF!="x","Z1","")</f>
        <v>#REF!</v>
      </c>
      <c r="BV1308" s="21" t="e">
        <f>IF(Wedstrijden!#REF!="x","Z2","")</f>
        <v>#REF!</v>
      </c>
      <c r="BW1308" s="21">
        <f>IF(COUNTA(Wedstrijden!#REF!)&lt;&gt;0,1,"")</f>
        <v>1</v>
      </c>
      <c r="BX1308" s="21">
        <f t="shared" si="121"/>
        <v>1</v>
      </c>
      <c r="BY1308" s="21" t="e">
        <f>IF(Wedstrijden!#REF!="x","BB","")</f>
        <v>#REF!</v>
      </c>
      <c r="BZ1308" s="21" t="e">
        <f>IF(Wedstrijden!#REF!="x","B","")</f>
        <v>#REF!</v>
      </c>
      <c r="CA1308" s="21" t="e">
        <f>IF(Wedstrijden!#REF!="x","L1","")</f>
        <v>#REF!</v>
      </c>
      <c r="CB1308" s="21" t="e">
        <f>IF(Wedstrijden!#REF!="x","L2","")</f>
        <v>#REF!</v>
      </c>
      <c r="CC1308" s="21" t="e">
        <f>IF(Wedstrijden!#REF!="x","M1","")</f>
        <v>#REF!</v>
      </c>
      <c r="CD1308" s="21" t="e">
        <f>IF(Wedstrijden!#REF!="x","M2","")</f>
        <v>#REF!</v>
      </c>
      <c r="CE1308" s="21" t="e">
        <f>IF(Wedstrijden!#REF!="x","Z1","")</f>
        <v>#REF!</v>
      </c>
      <c r="CF1308" s="21" t="e">
        <f>IF(Wedstrijden!#REF!="x","Z2","")</f>
        <v>#REF!</v>
      </c>
      <c r="CG1308" s="21" t="e">
        <f>IF(Wedstrijden!#REF!="x","ZZL","")</f>
        <v>#REF!</v>
      </c>
      <c r="CL1308" s="21">
        <f>IF(COUNTA(Wedstrijden!#REF!)&lt;&gt;0,2,"")</f>
        <v>2</v>
      </c>
      <c r="CM1308" s="21">
        <f t="shared" si="122"/>
        <v>2</v>
      </c>
      <c r="CN1308" s="21" t="e">
        <f>IF(Wedstrijden!#REF!="x","AA","")</f>
        <v>#REF!</v>
      </c>
      <c r="CO1308" s="21" t="e">
        <f>IF(Wedstrijden!#REF!="x","A","")</f>
        <v>#REF!</v>
      </c>
      <c r="CP1308" s="21" t="e">
        <f>IF(Wedstrijden!#REF!="x","BB","")</f>
        <v>#REF!</v>
      </c>
      <c r="CQ1308" s="21" t="e">
        <f>IF(Wedstrijden!#REF!="x","B","")</f>
        <v>#REF!</v>
      </c>
      <c r="CR1308" s="21" t="e">
        <f>IF(Wedstrijden!#REF!="x","L","")</f>
        <v>#REF!</v>
      </c>
      <c r="CS1308" s="21" t="e">
        <f>IF(Wedstrijden!#REF!="x","M","")</f>
        <v>#REF!</v>
      </c>
      <c r="CT1308" s="21" t="e">
        <f>IF(Wedstrijden!#REF!="x","Z","")</f>
        <v>#REF!</v>
      </c>
      <c r="CU1308" s="21" t="e">
        <f>IF(Wedstrijden!#REF!="x","ZZ","")</f>
        <v>#REF!</v>
      </c>
      <c r="CV1308" s="21">
        <f>IF(COUNTA(Wedstrijden!#REF!)&lt;&gt;0,2,"")</f>
        <v>2</v>
      </c>
      <c r="CW1308" s="21">
        <f t="shared" si="123"/>
        <v>1</v>
      </c>
      <c r="CX1308" s="21" t="e">
        <f>IF(Wedstrijden!#REF!="x","BB","")</f>
        <v>#REF!</v>
      </c>
      <c r="CY1308" s="21" t="e">
        <f>IF(Wedstrijden!#REF!="x","B","")</f>
        <v>#REF!</v>
      </c>
      <c r="CZ1308" s="21" t="e">
        <f>IF(Wedstrijden!#REF!="x","L","")</f>
        <v>#REF!</v>
      </c>
      <c r="DA1308" s="21" t="e">
        <f>IF(Wedstrijden!#REF!="x","M","")</f>
        <v>#REF!</v>
      </c>
      <c r="DB1308" s="21" t="e">
        <f>IF(Wedstrijden!#REF!="x","Z","")</f>
        <v>#REF!</v>
      </c>
      <c r="DC1308" s="21" t="e">
        <f>IF(Wedstrijden!#REF!="x","ZZ","")</f>
        <v>#REF!</v>
      </c>
      <c r="DD1308" s="21" t="e">
        <f>IF(Wedstrijden!#REF!="x","1.40","")</f>
        <v>#REF!</v>
      </c>
      <c r="DE1308" s="21">
        <f>IF(COUNTA(Wedstrijden!#REF!)&lt;&gt;0,6,"")</f>
        <v>6</v>
      </c>
      <c r="DF1308" s="21">
        <f t="shared" si="124"/>
        <v>2</v>
      </c>
      <c r="DG1308" s="21" t="e">
        <f>IF(Wedstrijden!#REF!="x","L","")</f>
        <v>#REF!</v>
      </c>
      <c r="DH1308" s="21" t="e">
        <f>IF(Wedstrijden!#REF!="x","M","")</f>
        <v>#REF!</v>
      </c>
      <c r="DI1308" s="21" t="e">
        <f>IF(Wedstrijden!#REF!="x","Z","")</f>
        <v>#REF!</v>
      </c>
      <c r="DJ1308" s="21" t="e">
        <f>IF(Wedstrijden!#REF!="x","Z","")</f>
        <v>#REF!</v>
      </c>
      <c r="DK1308" s="21">
        <f>IF(COUNTA(Wedstrijden!#REF!)&lt;&gt;0,6,"")</f>
        <v>6</v>
      </c>
      <c r="DL1308" s="21">
        <f t="shared" si="125"/>
        <v>1</v>
      </c>
      <c r="DM1308" s="21" t="e">
        <f>IF(Wedstrijden!#REF!="x","L","")</f>
        <v>#REF!</v>
      </c>
      <c r="DN1308" s="21" t="e">
        <f>IF(Wedstrijden!#REF!="x","M","")</f>
        <v>#REF!</v>
      </c>
      <c r="DO1308" s="21" t="e">
        <f>IF(Wedstrijden!#REF!="x","Z","")</f>
        <v>#REF!</v>
      </c>
      <c r="DP1308" s="21" t="e">
        <f>IF(Wedstrijden!#REF!="x","Z","")</f>
        <v>#REF!</v>
      </c>
    </row>
    <row r="1309" spans="1:120" ht="14.4" x14ac:dyDescent="0.3">
      <c r="A1309" s="23">
        <f>Wedstrijden!B1232</f>
        <v>0</v>
      </c>
      <c r="B1309" s="21" t="str">
        <f>IFERROR(VLOOKUP(Wedstrijden!D1232,Wedstrijdlocaties!$B$2:$E$600,2,FALSE),"")</f>
        <v/>
      </c>
      <c r="C1309" s="21">
        <f>Wedstrijden!E1232</f>
        <v>0</v>
      </c>
      <c r="D1309" s="21" t="str">
        <f>IFERROR(VLOOKUP(Wedstrijden!F1232,Organisaties!$B$2:$C$500,2,FALSE),"")</f>
        <v/>
      </c>
      <c r="E1309" s="21" t="str">
        <f>IFERROR(VLOOKUP(Wedstrijden!F1232,Organisaties!$B$2:$G$500,5,FALSE),"")</f>
        <v/>
      </c>
      <c r="F1309" s="21" t="e">
        <f>IF(Wedstrijden!#REF!&lt;&gt;"",Wedstrijden!#REF!,"")</f>
        <v>#REF!</v>
      </c>
      <c r="G1309" s="21" t="e">
        <f>IF(Wedstrijden!#REF!="Indoor",1,0)</f>
        <v>#REF!</v>
      </c>
      <c r="H1309" s="21" t="e">
        <f>Wedstrijden!#REF!</f>
        <v>#REF!</v>
      </c>
      <c r="I1309" s="21" t="e">
        <f>IF(Wedstrijden!#REF!="Nee",0,IF(Wedstrijden!#REF!="Ja",1,""))</f>
        <v>#REF!</v>
      </c>
      <c r="J1309" s="21" t="e">
        <f>IF(Wedstrijden!#REF!&lt;&gt;"",Wedstrijden!#REF!,"")</f>
        <v>#REF!</v>
      </c>
      <c r="BJ1309" s="21">
        <f>IF(COUNTA(Wedstrijden!#REF!)&lt;&gt;0,1,"")</f>
        <v>1</v>
      </c>
      <c r="BK1309" s="21">
        <f t="shared" si="120"/>
        <v>2</v>
      </c>
      <c r="BL1309" s="21" t="e">
        <f>IF(Wedstrijden!#REF!="x","AA","")</f>
        <v>#REF!</v>
      </c>
      <c r="BM1309" s="21" t="e">
        <f>IF(Wedstrijden!#REF!="x","A","")</f>
        <v>#REF!</v>
      </c>
      <c r="BN1309" s="21" t="e">
        <f>IF(Wedstrijden!#REF!="x","B1","")</f>
        <v>#REF!</v>
      </c>
      <c r="BO1309" s="21" t="e">
        <f>IF(Wedstrijden!#REF!="x","BB","")</f>
        <v>#REF!</v>
      </c>
      <c r="BP1309" s="21" t="e">
        <f>IF(Wedstrijden!#REF!="x","B","")</f>
        <v>#REF!</v>
      </c>
      <c r="BQ1309" s="21" t="e">
        <f>IF(Wedstrijden!#REF!="x","L1","")</f>
        <v>#REF!</v>
      </c>
      <c r="BR1309" s="21" t="e">
        <f>IF(Wedstrijden!#REF!="x","L2","")</f>
        <v>#REF!</v>
      </c>
      <c r="BS1309" s="21" t="e">
        <f>IF(Wedstrijden!#REF!="x","M1","")</f>
        <v>#REF!</v>
      </c>
      <c r="BT1309" s="21" t="e">
        <f>IF(Wedstrijden!#REF!="x","M2","")</f>
        <v>#REF!</v>
      </c>
      <c r="BU1309" s="21" t="e">
        <f>IF(Wedstrijden!#REF!="x","Z1","")</f>
        <v>#REF!</v>
      </c>
      <c r="BV1309" s="21" t="e">
        <f>IF(Wedstrijden!#REF!="x","Z2","")</f>
        <v>#REF!</v>
      </c>
      <c r="BW1309" s="21">
        <f>IF(COUNTA(Wedstrijden!#REF!)&lt;&gt;0,1,"")</f>
        <v>1</v>
      </c>
      <c r="BX1309" s="21">
        <f t="shared" si="121"/>
        <v>1</v>
      </c>
      <c r="BY1309" s="21" t="e">
        <f>IF(Wedstrijden!#REF!="x","BB","")</f>
        <v>#REF!</v>
      </c>
      <c r="BZ1309" s="21" t="e">
        <f>IF(Wedstrijden!#REF!="x","B","")</f>
        <v>#REF!</v>
      </c>
      <c r="CA1309" s="21" t="e">
        <f>IF(Wedstrijden!#REF!="x","L1","")</f>
        <v>#REF!</v>
      </c>
      <c r="CB1309" s="21" t="e">
        <f>IF(Wedstrijden!#REF!="x","L2","")</f>
        <v>#REF!</v>
      </c>
      <c r="CC1309" s="21" t="e">
        <f>IF(Wedstrijden!#REF!="x","M1","")</f>
        <v>#REF!</v>
      </c>
      <c r="CD1309" s="21" t="e">
        <f>IF(Wedstrijden!#REF!="x","M2","")</f>
        <v>#REF!</v>
      </c>
      <c r="CE1309" s="21" t="e">
        <f>IF(Wedstrijden!#REF!="x","Z1","")</f>
        <v>#REF!</v>
      </c>
      <c r="CF1309" s="21" t="e">
        <f>IF(Wedstrijden!#REF!="x","Z2","")</f>
        <v>#REF!</v>
      </c>
      <c r="CG1309" s="21" t="e">
        <f>IF(Wedstrijden!#REF!="x","ZZL","")</f>
        <v>#REF!</v>
      </c>
      <c r="CL1309" s="21">
        <f>IF(COUNTA(Wedstrijden!#REF!)&lt;&gt;0,2,"")</f>
        <v>2</v>
      </c>
      <c r="CM1309" s="21">
        <f t="shared" si="122"/>
        <v>2</v>
      </c>
      <c r="CN1309" s="21" t="e">
        <f>IF(Wedstrijden!#REF!="x","AA","")</f>
        <v>#REF!</v>
      </c>
      <c r="CO1309" s="21" t="e">
        <f>IF(Wedstrijden!#REF!="x","A","")</f>
        <v>#REF!</v>
      </c>
      <c r="CP1309" s="21" t="e">
        <f>IF(Wedstrijden!#REF!="x","BB","")</f>
        <v>#REF!</v>
      </c>
      <c r="CQ1309" s="21" t="e">
        <f>IF(Wedstrijden!#REF!="x","B","")</f>
        <v>#REF!</v>
      </c>
      <c r="CR1309" s="21" t="e">
        <f>IF(Wedstrijden!#REF!="x","L","")</f>
        <v>#REF!</v>
      </c>
      <c r="CS1309" s="21" t="e">
        <f>IF(Wedstrijden!#REF!="x","M","")</f>
        <v>#REF!</v>
      </c>
      <c r="CT1309" s="21" t="e">
        <f>IF(Wedstrijden!#REF!="x","Z","")</f>
        <v>#REF!</v>
      </c>
      <c r="CU1309" s="21" t="e">
        <f>IF(Wedstrijden!#REF!="x","ZZ","")</f>
        <v>#REF!</v>
      </c>
      <c r="CV1309" s="21">
        <f>IF(COUNTA(Wedstrijden!#REF!)&lt;&gt;0,2,"")</f>
        <v>2</v>
      </c>
      <c r="CW1309" s="21">
        <f t="shared" si="123"/>
        <v>1</v>
      </c>
      <c r="CX1309" s="21" t="e">
        <f>IF(Wedstrijden!#REF!="x","BB","")</f>
        <v>#REF!</v>
      </c>
      <c r="CY1309" s="21" t="e">
        <f>IF(Wedstrijden!#REF!="x","B","")</f>
        <v>#REF!</v>
      </c>
      <c r="CZ1309" s="21" t="e">
        <f>IF(Wedstrijden!#REF!="x","L","")</f>
        <v>#REF!</v>
      </c>
      <c r="DA1309" s="21" t="e">
        <f>IF(Wedstrijden!#REF!="x","M","")</f>
        <v>#REF!</v>
      </c>
      <c r="DB1309" s="21" t="e">
        <f>IF(Wedstrijden!#REF!="x","Z","")</f>
        <v>#REF!</v>
      </c>
      <c r="DC1309" s="21" t="e">
        <f>IF(Wedstrijden!#REF!="x","ZZ","")</f>
        <v>#REF!</v>
      </c>
      <c r="DD1309" s="21" t="e">
        <f>IF(Wedstrijden!#REF!="x","1.40","")</f>
        <v>#REF!</v>
      </c>
      <c r="DE1309" s="21">
        <f>IF(COUNTA(Wedstrijden!#REF!)&lt;&gt;0,6,"")</f>
        <v>6</v>
      </c>
      <c r="DF1309" s="21">
        <f t="shared" si="124"/>
        <v>2</v>
      </c>
      <c r="DG1309" s="21" t="e">
        <f>IF(Wedstrijden!#REF!="x","L","")</f>
        <v>#REF!</v>
      </c>
      <c r="DH1309" s="21" t="e">
        <f>IF(Wedstrijden!#REF!="x","M","")</f>
        <v>#REF!</v>
      </c>
      <c r="DI1309" s="21" t="e">
        <f>IF(Wedstrijden!#REF!="x","Z","")</f>
        <v>#REF!</v>
      </c>
      <c r="DJ1309" s="21" t="e">
        <f>IF(Wedstrijden!#REF!="x","Z","")</f>
        <v>#REF!</v>
      </c>
      <c r="DK1309" s="21">
        <f>IF(COUNTA(Wedstrijden!#REF!)&lt;&gt;0,6,"")</f>
        <v>6</v>
      </c>
      <c r="DL1309" s="21">
        <f t="shared" si="125"/>
        <v>1</v>
      </c>
      <c r="DM1309" s="21" t="e">
        <f>IF(Wedstrijden!#REF!="x","L","")</f>
        <v>#REF!</v>
      </c>
      <c r="DN1309" s="21" t="e">
        <f>IF(Wedstrijden!#REF!="x","M","")</f>
        <v>#REF!</v>
      </c>
      <c r="DO1309" s="21" t="e">
        <f>IF(Wedstrijden!#REF!="x","Z","")</f>
        <v>#REF!</v>
      </c>
      <c r="DP1309" s="21" t="e">
        <f>IF(Wedstrijden!#REF!="x","Z","")</f>
        <v>#REF!</v>
      </c>
    </row>
    <row r="1310" spans="1:120" ht="14.4" x14ac:dyDescent="0.3">
      <c r="A1310" s="23">
        <f>Wedstrijden!B1233</f>
        <v>0</v>
      </c>
      <c r="B1310" s="21" t="str">
        <f>IFERROR(VLOOKUP(Wedstrijden!D1233,Wedstrijdlocaties!$B$2:$E$600,2,FALSE),"")</f>
        <v/>
      </c>
      <c r="C1310" s="21">
        <f>Wedstrijden!E1233</f>
        <v>0</v>
      </c>
      <c r="D1310" s="21" t="str">
        <f>IFERROR(VLOOKUP(Wedstrijden!F1233,Organisaties!$B$2:$C$500,2,FALSE),"")</f>
        <v/>
      </c>
      <c r="E1310" s="21" t="str">
        <f>IFERROR(VLOOKUP(Wedstrijden!F1233,Organisaties!$B$2:$G$500,5,FALSE),"")</f>
        <v/>
      </c>
      <c r="F1310" s="21" t="e">
        <f>IF(Wedstrijden!#REF!&lt;&gt;"",Wedstrijden!#REF!,"")</f>
        <v>#REF!</v>
      </c>
      <c r="G1310" s="21" t="e">
        <f>IF(Wedstrijden!#REF!="Indoor",1,0)</f>
        <v>#REF!</v>
      </c>
      <c r="H1310" s="21" t="e">
        <f>Wedstrijden!#REF!</f>
        <v>#REF!</v>
      </c>
      <c r="I1310" s="21" t="e">
        <f>IF(Wedstrijden!#REF!="Nee",0,IF(Wedstrijden!#REF!="Ja",1,""))</f>
        <v>#REF!</v>
      </c>
      <c r="J1310" s="21" t="e">
        <f>IF(Wedstrijden!#REF!&lt;&gt;"",Wedstrijden!#REF!,"")</f>
        <v>#REF!</v>
      </c>
      <c r="BJ1310" s="21">
        <f>IF(COUNTA(Wedstrijden!#REF!)&lt;&gt;0,1,"")</f>
        <v>1</v>
      </c>
      <c r="BK1310" s="21">
        <f t="shared" si="120"/>
        <v>2</v>
      </c>
      <c r="BL1310" s="21" t="e">
        <f>IF(Wedstrijden!#REF!="x","AA","")</f>
        <v>#REF!</v>
      </c>
      <c r="BM1310" s="21" t="e">
        <f>IF(Wedstrijden!#REF!="x","A","")</f>
        <v>#REF!</v>
      </c>
      <c r="BN1310" s="21" t="e">
        <f>IF(Wedstrijden!#REF!="x","B1","")</f>
        <v>#REF!</v>
      </c>
      <c r="BO1310" s="21" t="e">
        <f>IF(Wedstrijden!#REF!="x","BB","")</f>
        <v>#REF!</v>
      </c>
      <c r="BP1310" s="21" t="e">
        <f>IF(Wedstrijden!#REF!="x","B","")</f>
        <v>#REF!</v>
      </c>
      <c r="BQ1310" s="21" t="e">
        <f>IF(Wedstrijden!#REF!="x","L1","")</f>
        <v>#REF!</v>
      </c>
      <c r="BR1310" s="21" t="e">
        <f>IF(Wedstrijden!#REF!="x","L2","")</f>
        <v>#REF!</v>
      </c>
      <c r="BS1310" s="21" t="e">
        <f>IF(Wedstrijden!#REF!="x","M1","")</f>
        <v>#REF!</v>
      </c>
      <c r="BT1310" s="21" t="e">
        <f>IF(Wedstrijden!#REF!="x","M2","")</f>
        <v>#REF!</v>
      </c>
      <c r="BU1310" s="21" t="e">
        <f>IF(Wedstrijden!#REF!="x","Z1","")</f>
        <v>#REF!</v>
      </c>
      <c r="BV1310" s="21" t="e">
        <f>IF(Wedstrijden!#REF!="x","Z2","")</f>
        <v>#REF!</v>
      </c>
      <c r="BW1310" s="21">
        <f>IF(COUNTA(Wedstrijden!#REF!)&lt;&gt;0,1,"")</f>
        <v>1</v>
      </c>
      <c r="BX1310" s="21">
        <f t="shared" si="121"/>
        <v>1</v>
      </c>
      <c r="BY1310" s="21" t="e">
        <f>IF(Wedstrijden!#REF!="x","BB","")</f>
        <v>#REF!</v>
      </c>
      <c r="BZ1310" s="21" t="e">
        <f>IF(Wedstrijden!#REF!="x","B","")</f>
        <v>#REF!</v>
      </c>
      <c r="CA1310" s="21" t="e">
        <f>IF(Wedstrijden!#REF!="x","L1","")</f>
        <v>#REF!</v>
      </c>
      <c r="CB1310" s="21" t="e">
        <f>IF(Wedstrijden!#REF!="x","L2","")</f>
        <v>#REF!</v>
      </c>
      <c r="CC1310" s="21" t="e">
        <f>IF(Wedstrijden!#REF!="x","M1","")</f>
        <v>#REF!</v>
      </c>
      <c r="CD1310" s="21" t="e">
        <f>IF(Wedstrijden!#REF!="x","M2","")</f>
        <v>#REF!</v>
      </c>
      <c r="CE1310" s="21" t="e">
        <f>IF(Wedstrijden!#REF!="x","Z1","")</f>
        <v>#REF!</v>
      </c>
      <c r="CF1310" s="21" t="e">
        <f>IF(Wedstrijden!#REF!="x","Z2","")</f>
        <v>#REF!</v>
      </c>
      <c r="CG1310" s="21" t="e">
        <f>IF(Wedstrijden!#REF!="x","ZZL","")</f>
        <v>#REF!</v>
      </c>
      <c r="CL1310" s="21">
        <f>IF(COUNTA(Wedstrijden!#REF!)&lt;&gt;0,2,"")</f>
        <v>2</v>
      </c>
      <c r="CM1310" s="21">
        <f t="shared" si="122"/>
        <v>2</v>
      </c>
      <c r="CN1310" s="21" t="e">
        <f>IF(Wedstrijden!#REF!="x","AA","")</f>
        <v>#REF!</v>
      </c>
      <c r="CO1310" s="21" t="e">
        <f>IF(Wedstrijden!#REF!="x","A","")</f>
        <v>#REF!</v>
      </c>
      <c r="CP1310" s="21" t="e">
        <f>IF(Wedstrijden!#REF!="x","BB","")</f>
        <v>#REF!</v>
      </c>
      <c r="CQ1310" s="21" t="e">
        <f>IF(Wedstrijden!#REF!="x","B","")</f>
        <v>#REF!</v>
      </c>
      <c r="CR1310" s="21" t="e">
        <f>IF(Wedstrijden!#REF!="x","L","")</f>
        <v>#REF!</v>
      </c>
      <c r="CS1310" s="21" t="e">
        <f>IF(Wedstrijden!#REF!="x","M","")</f>
        <v>#REF!</v>
      </c>
      <c r="CT1310" s="21" t="e">
        <f>IF(Wedstrijden!#REF!="x","Z","")</f>
        <v>#REF!</v>
      </c>
      <c r="CU1310" s="21" t="e">
        <f>IF(Wedstrijden!#REF!="x","ZZ","")</f>
        <v>#REF!</v>
      </c>
      <c r="CV1310" s="21">
        <f>IF(COUNTA(Wedstrijden!#REF!)&lt;&gt;0,2,"")</f>
        <v>2</v>
      </c>
      <c r="CW1310" s="21">
        <f t="shared" si="123"/>
        <v>1</v>
      </c>
      <c r="CX1310" s="21" t="e">
        <f>IF(Wedstrijden!#REF!="x","BB","")</f>
        <v>#REF!</v>
      </c>
      <c r="CY1310" s="21" t="e">
        <f>IF(Wedstrijden!#REF!="x","B","")</f>
        <v>#REF!</v>
      </c>
      <c r="CZ1310" s="21" t="e">
        <f>IF(Wedstrijden!#REF!="x","L","")</f>
        <v>#REF!</v>
      </c>
      <c r="DA1310" s="21" t="e">
        <f>IF(Wedstrijden!#REF!="x","M","")</f>
        <v>#REF!</v>
      </c>
      <c r="DB1310" s="21" t="e">
        <f>IF(Wedstrijden!#REF!="x","Z","")</f>
        <v>#REF!</v>
      </c>
      <c r="DC1310" s="21" t="e">
        <f>IF(Wedstrijden!#REF!="x","ZZ","")</f>
        <v>#REF!</v>
      </c>
      <c r="DD1310" s="21" t="e">
        <f>IF(Wedstrijden!#REF!="x","1.40","")</f>
        <v>#REF!</v>
      </c>
      <c r="DE1310" s="21">
        <f>IF(COUNTA(Wedstrijden!#REF!)&lt;&gt;0,6,"")</f>
        <v>6</v>
      </c>
      <c r="DF1310" s="21">
        <f t="shared" si="124"/>
        <v>2</v>
      </c>
      <c r="DG1310" s="21" t="e">
        <f>IF(Wedstrijden!#REF!="x","L","")</f>
        <v>#REF!</v>
      </c>
      <c r="DH1310" s="21" t="e">
        <f>IF(Wedstrijden!#REF!="x","M","")</f>
        <v>#REF!</v>
      </c>
      <c r="DI1310" s="21" t="e">
        <f>IF(Wedstrijden!#REF!="x","Z","")</f>
        <v>#REF!</v>
      </c>
      <c r="DJ1310" s="21" t="e">
        <f>IF(Wedstrijden!#REF!="x","Z","")</f>
        <v>#REF!</v>
      </c>
      <c r="DK1310" s="21">
        <f>IF(COUNTA(Wedstrijden!#REF!)&lt;&gt;0,6,"")</f>
        <v>6</v>
      </c>
      <c r="DL1310" s="21">
        <f t="shared" si="125"/>
        <v>1</v>
      </c>
      <c r="DM1310" s="21" t="e">
        <f>IF(Wedstrijden!#REF!="x","L","")</f>
        <v>#REF!</v>
      </c>
      <c r="DN1310" s="21" t="e">
        <f>IF(Wedstrijden!#REF!="x","M","")</f>
        <v>#REF!</v>
      </c>
      <c r="DO1310" s="21" t="e">
        <f>IF(Wedstrijden!#REF!="x","Z","")</f>
        <v>#REF!</v>
      </c>
      <c r="DP1310" s="21" t="e">
        <f>IF(Wedstrijden!#REF!="x","Z","")</f>
        <v>#REF!</v>
      </c>
    </row>
    <row r="1311" spans="1:120" ht="14.4" x14ac:dyDescent="0.3">
      <c r="A1311" s="23">
        <f>Wedstrijden!B1234</f>
        <v>0</v>
      </c>
      <c r="B1311" s="21" t="str">
        <f>IFERROR(VLOOKUP(Wedstrijden!D1234,Wedstrijdlocaties!$B$2:$E$600,2,FALSE),"")</f>
        <v/>
      </c>
      <c r="C1311" s="21">
        <f>Wedstrijden!E1234</f>
        <v>0</v>
      </c>
      <c r="D1311" s="21" t="str">
        <f>IFERROR(VLOOKUP(Wedstrijden!F1234,Organisaties!$B$2:$C$500,2,FALSE),"")</f>
        <v/>
      </c>
      <c r="E1311" s="21" t="str">
        <f>IFERROR(VLOOKUP(Wedstrijden!F1234,Organisaties!$B$2:$G$500,5,FALSE),"")</f>
        <v/>
      </c>
      <c r="F1311" s="21" t="e">
        <f>IF(Wedstrijden!#REF!&lt;&gt;"",Wedstrijden!#REF!,"")</f>
        <v>#REF!</v>
      </c>
      <c r="G1311" s="21" t="e">
        <f>IF(Wedstrijden!#REF!="Indoor",1,0)</f>
        <v>#REF!</v>
      </c>
      <c r="H1311" s="21" t="e">
        <f>Wedstrijden!#REF!</f>
        <v>#REF!</v>
      </c>
      <c r="I1311" s="21" t="e">
        <f>IF(Wedstrijden!#REF!="Nee",0,IF(Wedstrijden!#REF!="Ja",1,""))</f>
        <v>#REF!</v>
      </c>
      <c r="J1311" s="21" t="e">
        <f>IF(Wedstrijden!#REF!&lt;&gt;"",Wedstrijden!#REF!,"")</f>
        <v>#REF!</v>
      </c>
      <c r="BJ1311" s="21">
        <f>IF(COUNTA(Wedstrijden!#REF!)&lt;&gt;0,1,"")</f>
        <v>1</v>
      </c>
      <c r="BK1311" s="21">
        <f t="shared" si="120"/>
        <v>2</v>
      </c>
      <c r="BL1311" s="21" t="e">
        <f>IF(Wedstrijden!#REF!="x","AA","")</f>
        <v>#REF!</v>
      </c>
      <c r="BM1311" s="21" t="e">
        <f>IF(Wedstrijden!#REF!="x","A","")</f>
        <v>#REF!</v>
      </c>
      <c r="BN1311" s="21" t="e">
        <f>IF(Wedstrijden!#REF!="x","B1","")</f>
        <v>#REF!</v>
      </c>
      <c r="BO1311" s="21" t="e">
        <f>IF(Wedstrijden!#REF!="x","BB","")</f>
        <v>#REF!</v>
      </c>
      <c r="BP1311" s="21" t="e">
        <f>IF(Wedstrijden!#REF!="x","B","")</f>
        <v>#REF!</v>
      </c>
      <c r="BQ1311" s="21" t="e">
        <f>IF(Wedstrijden!#REF!="x","L1","")</f>
        <v>#REF!</v>
      </c>
      <c r="BR1311" s="21" t="e">
        <f>IF(Wedstrijden!#REF!="x","L2","")</f>
        <v>#REF!</v>
      </c>
      <c r="BS1311" s="21" t="e">
        <f>IF(Wedstrijden!#REF!="x","M1","")</f>
        <v>#REF!</v>
      </c>
      <c r="BT1311" s="21" t="e">
        <f>IF(Wedstrijden!#REF!="x","M2","")</f>
        <v>#REF!</v>
      </c>
      <c r="BU1311" s="21" t="e">
        <f>IF(Wedstrijden!#REF!="x","Z1","")</f>
        <v>#REF!</v>
      </c>
      <c r="BV1311" s="21" t="e">
        <f>IF(Wedstrijden!#REF!="x","Z2","")</f>
        <v>#REF!</v>
      </c>
      <c r="BW1311" s="21">
        <f>IF(COUNTA(Wedstrijden!#REF!)&lt;&gt;0,1,"")</f>
        <v>1</v>
      </c>
      <c r="BX1311" s="21">
        <f t="shared" si="121"/>
        <v>1</v>
      </c>
      <c r="BY1311" s="21" t="e">
        <f>IF(Wedstrijden!#REF!="x","BB","")</f>
        <v>#REF!</v>
      </c>
      <c r="BZ1311" s="21" t="e">
        <f>IF(Wedstrijden!#REF!="x","B","")</f>
        <v>#REF!</v>
      </c>
      <c r="CA1311" s="21" t="e">
        <f>IF(Wedstrijden!#REF!="x","L1","")</f>
        <v>#REF!</v>
      </c>
      <c r="CB1311" s="21" t="e">
        <f>IF(Wedstrijden!#REF!="x","L2","")</f>
        <v>#REF!</v>
      </c>
      <c r="CC1311" s="21" t="e">
        <f>IF(Wedstrijden!#REF!="x","M1","")</f>
        <v>#REF!</v>
      </c>
      <c r="CD1311" s="21" t="e">
        <f>IF(Wedstrijden!#REF!="x","M2","")</f>
        <v>#REF!</v>
      </c>
      <c r="CE1311" s="21" t="e">
        <f>IF(Wedstrijden!#REF!="x","Z1","")</f>
        <v>#REF!</v>
      </c>
      <c r="CF1311" s="21" t="e">
        <f>IF(Wedstrijden!#REF!="x","Z2","")</f>
        <v>#REF!</v>
      </c>
      <c r="CG1311" s="21" t="e">
        <f>IF(Wedstrijden!#REF!="x","ZZL","")</f>
        <v>#REF!</v>
      </c>
      <c r="CL1311" s="21">
        <f>IF(COUNTA(Wedstrijden!#REF!)&lt;&gt;0,2,"")</f>
        <v>2</v>
      </c>
      <c r="CM1311" s="21">
        <f t="shared" si="122"/>
        <v>2</v>
      </c>
      <c r="CN1311" s="21" t="e">
        <f>IF(Wedstrijden!#REF!="x","AA","")</f>
        <v>#REF!</v>
      </c>
      <c r="CO1311" s="21" t="e">
        <f>IF(Wedstrijden!#REF!="x","A","")</f>
        <v>#REF!</v>
      </c>
      <c r="CP1311" s="21" t="e">
        <f>IF(Wedstrijden!#REF!="x","BB","")</f>
        <v>#REF!</v>
      </c>
      <c r="CQ1311" s="21" t="e">
        <f>IF(Wedstrijden!#REF!="x","B","")</f>
        <v>#REF!</v>
      </c>
      <c r="CR1311" s="21" t="e">
        <f>IF(Wedstrijden!#REF!="x","L","")</f>
        <v>#REF!</v>
      </c>
      <c r="CS1311" s="21" t="e">
        <f>IF(Wedstrijden!#REF!="x","M","")</f>
        <v>#REF!</v>
      </c>
      <c r="CT1311" s="21" t="e">
        <f>IF(Wedstrijden!#REF!="x","Z","")</f>
        <v>#REF!</v>
      </c>
      <c r="CU1311" s="21" t="e">
        <f>IF(Wedstrijden!#REF!="x","ZZ","")</f>
        <v>#REF!</v>
      </c>
      <c r="CV1311" s="21">
        <f>IF(COUNTA(Wedstrijden!#REF!)&lt;&gt;0,2,"")</f>
        <v>2</v>
      </c>
      <c r="CW1311" s="21">
        <f t="shared" si="123"/>
        <v>1</v>
      </c>
      <c r="CX1311" s="21" t="e">
        <f>IF(Wedstrijden!#REF!="x","BB","")</f>
        <v>#REF!</v>
      </c>
      <c r="CY1311" s="21" t="e">
        <f>IF(Wedstrijden!#REF!="x","B","")</f>
        <v>#REF!</v>
      </c>
      <c r="CZ1311" s="21" t="e">
        <f>IF(Wedstrijden!#REF!="x","L","")</f>
        <v>#REF!</v>
      </c>
      <c r="DA1311" s="21" t="e">
        <f>IF(Wedstrijden!#REF!="x","M","")</f>
        <v>#REF!</v>
      </c>
      <c r="DB1311" s="21" t="e">
        <f>IF(Wedstrijden!#REF!="x","Z","")</f>
        <v>#REF!</v>
      </c>
      <c r="DC1311" s="21" t="e">
        <f>IF(Wedstrijden!#REF!="x","ZZ","")</f>
        <v>#REF!</v>
      </c>
      <c r="DD1311" s="21" t="e">
        <f>IF(Wedstrijden!#REF!="x","1.40","")</f>
        <v>#REF!</v>
      </c>
      <c r="DE1311" s="21">
        <f>IF(COUNTA(Wedstrijden!#REF!)&lt;&gt;0,6,"")</f>
        <v>6</v>
      </c>
      <c r="DF1311" s="21">
        <f t="shared" si="124"/>
        <v>2</v>
      </c>
      <c r="DG1311" s="21" t="e">
        <f>IF(Wedstrijden!#REF!="x","L","")</f>
        <v>#REF!</v>
      </c>
      <c r="DH1311" s="21" t="e">
        <f>IF(Wedstrijden!#REF!="x","M","")</f>
        <v>#REF!</v>
      </c>
      <c r="DI1311" s="21" t="e">
        <f>IF(Wedstrijden!#REF!="x","Z","")</f>
        <v>#REF!</v>
      </c>
      <c r="DJ1311" s="21" t="e">
        <f>IF(Wedstrijden!#REF!="x","Z","")</f>
        <v>#REF!</v>
      </c>
      <c r="DK1311" s="21">
        <f>IF(COUNTA(Wedstrijden!#REF!)&lt;&gt;0,6,"")</f>
        <v>6</v>
      </c>
      <c r="DL1311" s="21">
        <f t="shared" si="125"/>
        <v>1</v>
      </c>
      <c r="DM1311" s="21" t="e">
        <f>IF(Wedstrijden!#REF!="x","L","")</f>
        <v>#REF!</v>
      </c>
      <c r="DN1311" s="21" t="e">
        <f>IF(Wedstrijden!#REF!="x","M","")</f>
        <v>#REF!</v>
      </c>
      <c r="DO1311" s="21" t="e">
        <f>IF(Wedstrijden!#REF!="x","Z","")</f>
        <v>#REF!</v>
      </c>
      <c r="DP1311" s="21" t="e">
        <f>IF(Wedstrijden!#REF!="x","Z","")</f>
        <v>#REF!</v>
      </c>
    </row>
    <row r="1312" spans="1:120" ht="14.4" x14ac:dyDescent="0.3">
      <c r="A1312" s="23">
        <f>Wedstrijden!B1235</f>
        <v>0</v>
      </c>
      <c r="B1312" s="21" t="str">
        <f>IFERROR(VLOOKUP(Wedstrijden!D1235,Wedstrijdlocaties!$B$2:$E$600,2,FALSE),"")</f>
        <v/>
      </c>
      <c r="C1312" s="21">
        <f>Wedstrijden!E1235</f>
        <v>0</v>
      </c>
      <c r="D1312" s="21" t="str">
        <f>IFERROR(VLOOKUP(Wedstrijden!F1235,Organisaties!$B$2:$C$500,2,FALSE),"")</f>
        <v/>
      </c>
      <c r="E1312" s="21" t="str">
        <f>IFERROR(VLOOKUP(Wedstrijden!F1235,Organisaties!$B$2:$G$500,5,FALSE),"")</f>
        <v/>
      </c>
      <c r="F1312" s="21" t="e">
        <f>IF(Wedstrijden!#REF!&lt;&gt;"",Wedstrijden!#REF!,"")</f>
        <v>#REF!</v>
      </c>
      <c r="G1312" s="21" t="e">
        <f>IF(Wedstrijden!#REF!="Indoor",1,0)</f>
        <v>#REF!</v>
      </c>
      <c r="H1312" s="21" t="e">
        <f>Wedstrijden!#REF!</f>
        <v>#REF!</v>
      </c>
      <c r="I1312" s="21" t="e">
        <f>IF(Wedstrijden!#REF!="Nee",0,IF(Wedstrijden!#REF!="Ja",1,""))</f>
        <v>#REF!</v>
      </c>
      <c r="J1312" s="21" t="e">
        <f>IF(Wedstrijden!#REF!&lt;&gt;"",Wedstrijden!#REF!,"")</f>
        <v>#REF!</v>
      </c>
      <c r="BJ1312" s="21">
        <f>IF(COUNTA(Wedstrijden!#REF!)&lt;&gt;0,1,"")</f>
        <v>1</v>
      </c>
      <c r="BK1312" s="21">
        <f t="shared" si="120"/>
        <v>2</v>
      </c>
      <c r="BL1312" s="21" t="e">
        <f>IF(Wedstrijden!#REF!="x","AA","")</f>
        <v>#REF!</v>
      </c>
      <c r="BM1312" s="21" t="e">
        <f>IF(Wedstrijden!#REF!="x","A","")</f>
        <v>#REF!</v>
      </c>
      <c r="BN1312" s="21" t="e">
        <f>IF(Wedstrijden!#REF!="x","B1","")</f>
        <v>#REF!</v>
      </c>
      <c r="BO1312" s="21" t="e">
        <f>IF(Wedstrijden!#REF!="x","BB","")</f>
        <v>#REF!</v>
      </c>
      <c r="BP1312" s="21" t="e">
        <f>IF(Wedstrijden!#REF!="x","B","")</f>
        <v>#REF!</v>
      </c>
      <c r="BQ1312" s="21" t="e">
        <f>IF(Wedstrijden!#REF!="x","L1","")</f>
        <v>#REF!</v>
      </c>
      <c r="BR1312" s="21" t="e">
        <f>IF(Wedstrijden!#REF!="x","L2","")</f>
        <v>#REF!</v>
      </c>
      <c r="BS1312" s="21" t="e">
        <f>IF(Wedstrijden!#REF!="x","M1","")</f>
        <v>#REF!</v>
      </c>
      <c r="BT1312" s="21" t="e">
        <f>IF(Wedstrijden!#REF!="x","M2","")</f>
        <v>#REF!</v>
      </c>
      <c r="BU1312" s="21" t="e">
        <f>IF(Wedstrijden!#REF!="x","Z1","")</f>
        <v>#REF!</v>
      </c>
      <c r="BV1312" s="21" t="e">
        <f>IF(Wedstrijden!#REF!="x","Z2","")</f>
        <v>#REF!</v>
      </c>
      <c r="BW1312" s="21">
        <f>IF(COUNTA(Wedstrijden!#REF!)&lt;&gt;0,1,"")</f>
        <v>1</v>
      </c>
      <c r="BX1312" s="21">
        <f t="shared" si="121"/>
        <v>1</v>
      </c>
      <c r="BY1312" s="21" t="e">
        <f>IF(Wedstrijden!#REF!="x","BB","")</f>
        <v>#REF!</v>
      </c>
      <c r="BZ1312" s="21" t="e">
        <f>IF(Wedstrijden!#REF!="x","B","")</f>
        <v>#REF!</v>
      </c>
      <c r="CA1312" s="21" t="e">
        <f>IF(Wedstrijden!#REF!="x","L1","")</f>
        <v>#REF!</v>
      </c>
      <c r="CB1312" s="21" t="e">
        <f>IF(Wedstrijden!#REF!="x","L2","")</f>
        <v>#REF!</v>
      </c>
      <c r="CC1312" s="21" t="e">
        <f>IF(Wedstrijden!#REF!="x","M1","")</f>
        <v>#REF!</v>
      </c>
      <c r="CD1312" s="21" t="e">
        <f>IF(Wedstrijden!#REF!="x","M2","")</f>
        <v>#REF!</v>
      </c>
      <c r="CE1312" s="21" t="e">
        <f>IF(Wedstrijden!#REF!="x","Z1","")</f>
        <v>#REF!</v>
      </c>
      <c r="CF1312" s="21" t="e">
        <f>IF(Wedstrijden!#REF!="x","Z2","")</f>
        <v>#REF!</v>
      </c>
      <c r="CG1312" s="21" t="e">
        <f>IF(Wedstrijden!#REF!="x","ZZL","")</f>
        <v>#REF!</v>
      </c>
      <c r="CL1312" s="21">
        <f>IF(COUNTA(Wedstrijden!#REF!)&lt;&gt;0,2,"")</f>
        <v>2</v>
      </c>
      <c r="CM1312" s="21">
        <f t="shared" si="122"/>
        <v>2</v>
      </c>
      <c r="CN1312" s="21" t="e">
        <f>IF(Wedstrijden!#REF!="x","AA","")</f>
        <v>#REF!</v>
      </c>
      <c r="CO1312" s="21" t="e">
        <f>IF(Wedstrijden!#REF!="x","A","")</f>
        <v>#REF!</v>
      </c>
      <c r="CP1312" s="21" t="e">
        <f>IF(Wedstrijden!#REF!="x","BB","")</f>
        <v>#REF!</v>
      </c>
      <c r="CQ1312" s="21" t="e">
        <f>IF(Wedstrijden!#REF!="x","B","")</f>
        <v>#REF!</v>
      </c>
      <c r="CR1312" s="21" t="e">
        <f>IF(Wedstrijden!#REF!="x","L","")</f>
        <v>#REF!</v>
      </c>
      <c r="CS1312" s="21" t="e">
        <f>IF(Wedstrijden!#REF!="x","M","")</f>
        <v>#REF!</v>
      </c>
      <c r="CT1312" s="21" t="e">
        <f>IF(Wedstrijden!#REF!="x","Z","")</f>
        <v>#REF!</v>
      </c>
      <c r="CU1312" s="21" t="e">
        <f>IF(Wedstrijden!#REF!="x","ZZ","")</f>
        <v>#REF!</v>
      </c>
      <c r="CV1312" s="21">
        <f>IF(COUNTA(Wedstrijden!#REF!)&lt;&gt;0,2,"")</f>
        <v>2</v>
      </c>
      <c r="CW1312" s="21">
        <f t="shared" si="123"/>
        <v>1</v>
      </c>
      <c r="CX1312" s="21" t="e">
        <f>IF(Wedstrijden!#REF!="x","BB","")</f>
        <v>#REF!</v>
      </c>
      <c r="CY1312" s="21" t="e">
        <f>IF(Wedstrijden!#REF!="x","B","")</f>
        <v>#REF!</v>
      </c>
      <c r="CZ1312" s="21" t="e">
        <f>IF(Wedstrijden!#REF!="x","L","")</f>
        <v>#REF!</v>
      </c>
      <c r="DA1312" s="21" t="e">
        <f>IF(Wedstrijden!#REF!="x","M","")</f>
        <v>#REF!</v>
      </c>
      <c r="DB1312" s="21" t="e">
        <f>IF(Wedstrijden!#REF!="x","Z","")</f>
        <v>#REF!</v>
      </c>
      <c r="DC1312" s="21" t="e">
        <f>IF(Wedstrijden!#REF!="x","ZZ","")</f>
        <v>#REF!</v>
      </c>
      <c r="DD1312" s="21" t="e">
        <f>IF(Wedstrijden!#REF!="x","1.40","")</f>
        <v>#REF!</v>
      </c>
      <c r="DE1312" s="21">
        <f>IF(COUNTA(Wedstrijden!#REF!)&lt;&gt;0,6,"")</f>
        <v>6</v>
      </c>
      <c r="DF1312" s="21">
        <f t="shared" si="124"/>
        <v>2</v>
      </c>
      <c r="DG1312" s="21" t="e">
        <f>IF(Wedstrijden!#REF!="x","L","")</f>
        <v>#REF!</v>
      </c>
      <c r="DH1312" s="21" t="e">
        <f>IF(Wedstrijden!#REF!="x","M","")</f>
        <v>#REF!</v>
      </c>
      <c r="DI1312" s="21" t="e">
        <f>IF(Wedstrijden!#REF!="x","Z","")</f>
        <v>#REF!</v>
      </c>
      <c r="DJ1312" s="21" t="e">
        <f>IF(Wedstrijden!#REF!="x","Z","")</f>
        <v>#REF!</v>
      </c>
      <c r="DK1312" s="21">
        <f>IF(COUNTA(Wedstrijden!#REF!)&lt;&gt;0,6,"")</f>
        <v>6</v>
      </c>
      <c r="DL1312" s="21">
        <f t="shared" si="125"/>
        <v>1</v>
      </c>
      <c r="DM1312" s="21" t="e">
        <f>IF(Wedstrijden!#REF!="x","L","")</f>
        <v>#REF!</v>
      </c>
      <c r="DN1312" s="21" t="e">
        <f>IF(Wedstrijden!#REF!="x","M","")</f>
        <v>#REF!</v>
      </c>
      <c r="DO1312" s="21" t="e">
        <f>IF(Wedstrijden!#REF!="x","Z","")</f>
        <v>#REF!</v>
      </c>
      <c r="DP1312" s="21" t="e">
        <f>IF(Wedstrijden!#REF!="x","Z","")</f>
        <v>#REF!</v>
      </c>
    </row>
    <row r="1313" spans="1:120" ht="14.4" x14ac:dyDescent="0.3">
      <c r="A1313" s="23">
        <f>Wedstrijden!B1236</f>
        <v>0</v>
      </c>
      <c r="B1313" s="21" t="str">
        <f>IFERROR(VLOOKUP(Wedstrijden!D1236,Wedstrijdlocaties!$B$2:$E$600,2,FALSE),"")</f>
        <v/>
      </c>
      <c r="C1313" s="21">
        <f>Wedstrijden!E1236</f>
        <v>0</v>
      </c>
      <c r="D1313" s="21" t="str">
        <f>IFERROR(VLOOKUP(Wedstrijden!F1236,Organisaties!$B$2:$C$500,2,FALSE),"")</f>
        <v/>
      </c>
      <c r="E1313" s="21" t="str">
        <f>IFERROR(VLOOKUP(Wedstrijden!F1236,Organisaties!$B$2:$G$500,5,FALSE),"")</f>
        <v/>
      </c>
      <c r="F1313" s="21" t="e">
        <f>IF(Wedstrijden!#REF!&lt;&gt;"",Wedstrijden!#REF!,"")</f>
        <v>#REF!</v>
      </c>
      <c r="G1313" s="21" t="e">
        <f>IF(Wedstrijden!#REF!="Indoor",1,0)</f>
        <v>#REF!</v>
      </c>
      <c r="H1313" s="21" t="e">
        <f>Wedstrijden!#REF!</f>
        <v>#REF!</v>
      </c>
      <c r="I1313" s="21" t="e">
        <f>IF(Wedstrijden!#REF!="Nee",0,IF(Wedstrijden!#REF!="Ja",1,""))</f>
        <v>#REF!</v>
      </c>
      <c r="J1313" s="21" t="e">
        <f>IF(Wedstrijden!#REF!&lt;&gt;"",Wedstrijden!#REF!,"")</f>
        <v>#REF!</v>
      </c>
      <c r="BJ1313" s="21">
        <f>IF(COUNTA(Wedstrijden!#REF!)&lt;&gt;0,1,"")</f>
        <v>1</v>
      </c>
      <c r="BK1313" s="21">
        <f t="shared" si="120"/>
        <v>2</v>
      </c>
      <c r="BL1313" s="21" t="e">
        <f>IF(Wedstrijden!#REF!="x","AA","")</f>
        <v>#REF!</v>
      </c>
      <c r="BM1313" s="21" t="e">
        <f>IF(Wedstrijden!#REF!="x","A","")</f>
        <v>#REF!</v>
      </c>
      <c r="BN1313" s="21" t="e">
        <f>IF(Wedstrijden!#REF!="x","B1","")</f>
        <v>#REF!</v>
      </c>
      <c r="BO1313" s="21" t="e">
        <f>IF(Wedstrijden!#REF!="x","BB","")</f>
        <v>#REF!</v>
      </c>
      <c r="BP1313" s="21" t="e">
        <f>IF(Wedstrijden!#REF!="x","B","")</f>
        <v>#REF!</v>
      </c>
      <c r="BQ1313" s="21" t="e">
        <f>IF(Wedstrijden!#REF!="x","L1","")</f>
        <v>#REF!</v>
      </c>
      <c r="BR1313" s="21" t="e">
        <f>IF(Wedstrijden!#REF!="x","L2","")</f>
        <v>#REF!</v>
      </c>
      <c r="BS1313" s="21" t="e">
        <f>IF(Wedstrijden!#REF!="x","M1","")</f>
        <v>#REF!</v>
      </c>
      <c r="BT1313" s="21" t="e">
        <f>IF(Wedstrijden!#REF!="x","M2","")</f>
        <v>#REF!</v>
      </c>
      <c r="BU1313" s="21" t="e">
        <f>IF(Wedstrijden!#REF!="x","Z1","")</f>
        <v>#REF!</v>
      </c>
      <c r="BV1313" s="21" t="e">
        <f>IF(Wedstrijden!#REF!="x","Z2","")</f>
        <v>#REF!</v>
      </c>
      <c r="BW1313" s="21">
        <f>IF(COUNTA(Wedstrijden!#REF!)&lt;&gt;0,1,"")</f>
        <v>1</v>
      </c>
      <c r="BX1313" s="21">
        <f t="shared" si="121"/>
        <v>1</v>
      </c>
      <c r="BY1313" s="21" t="e">
        <f>IF(Wedstrijden!#REF!="x","BB","")</f>
        <v>#REF!</v>
      </c>
      <c r="BZ1313" s="21" t="e">
        <f>IF(Wedstrijden!#REF!="x","B","")</f>
        <v>#REF!</v>
      </c>
      <c r="CA1313" s="21" t="e">
        <f>IF(Wedstrijden!#REF!="x","L1","")</f>
        <v>#REF!</v>
      </c>
      <c r="CB1313" s="21" t="e">
        <f>IF(Wedstrijden!#REF!="x","L2","")</f>
        <v>#REF!</v>
      </c>
      <c r="CC1313" s="21" t="e">
        <f>IF(Wedstrijden!#REF!="x","M1","")</f>
        <v>#REF!</v>
      </c>
      <c r="CD1313" s="21" t="e">
        <f>IF(Wedstrijden!#REF!="x","M2","")</f>
        <v>#REF!</v>
      </c>
      <c r="CE1313" s="21" t="e">
        <f>IF(Wedstrijden!#REF!="x","Z1","")</f>
        <v>#REF!</v>
      </c>
      <c r="CF1313" s="21" t="e">
        <f>IF(Wedstrijden!#REF!="x","Z2","")</f>
        <v>#REF!</v>
      </c>
      <c r="CG1313" s="21" t="e">
        <f>IF(Wedstrijden!#REF!="x","ZZL","")</f>
        <v>#REF!</v>
      </c>
      <c r="CL1313" s="21">
        <f>IF(COUNTA(Wedstrijden!#REF!)&lt;&gt;0,2,"")</f>
        <v>2</v>
      </c>
      <c r="CM1313" s="21">
        <f t="shared" si="122"/>
        <v>2</v>
      </c>
      <c r="CN1313" s="21" t="e">
        <f>IF(Wedstrijden!#REF!="x","AA","")</f>
        <v>#REF!</v>
      </c>
      <c r="CO1313" s="21" t="e">
        <f>IF(Wedstrijden!#REF!="x","A","")</f>
        <v>#REF!</v>
      </c>
      <c r="CP1313" s="21" t="e">
        <f>IF(Wedstrijden!#REF!="x","BB","")</f>
        <v>#REF!</v>
      </c>
      <c r="CQ1313" s="21" t="e">
        <f>IF(Wedstrijden!#REF!="x","B","")</f>
        <v>#REF!</v>
      </c>
      <c r="CR1313" s="21" t="e">
        <f>IF(Wedstrijden!#REF!="x","L","")</f>
        <v>#REF!</v>
      </c>
      <c r="CS1313" s="21" t="e">
        <f>IF(Wedstrijden!#REF!="x","M","")</f>
        <v>#REF!</v>
      </c>
      <c r="CT1313" s="21" t="e">
        <f>IF(Wedstrijden!#REF!="x","Z","")</f>
        <v>#REF!</v>
      </c>
      <c r="CU1313" s="21" t="e">
        <f>IF(Wedstrijden!#REF!="x","ZZ","")</f>
        <v>#REF!</v>
      </c>
      <c r="CV1313" s="21">
        <f>IF(COUNTA(Wedstrijden!#REF!)&lt;&gt;0,2,"")</f>
        <v>2</v>
      </c>
      <c r="CW1313" s="21">
        <f t="shared" si="123"/>
        <v>1</v>
      </c>
      <c r="CX1313" s="21" t="e">
        <f>IF(Wedstrijden!#REF!="x","BB","")</f>
        <v>#REF!</v>
      </c>
      <c r="CY1313" s="21" t="e">
        <f>IF(Wedstrijden!#REF!="x","B","")</f>
        <v>#REF!</v>
      </c>
      <c r="CZ1313" s="21" t="e">
        <f>IF(Wedstrijden!#REF!="x","L","")</f>
        <v>#REF!</v>
      </c>
      <c r="DA1313" s="21" t="e">
        <f>IF(Wedstrijden!#REF!="x","M","")</f>
        <v>#REF!</v>
      </c>
      <c r="DB1313" s="21" t="e">
        <f>IF(Wedstrijden!#REF!="x","Z","")</f>
        <v>#REF!</v>
      </c>
      <c r="DC1313" s="21" t="e">
        <f>IF(Wedstrijden!#REF!="x","ZZ","")</f>
        <v>#REF!</v>
      </c>
      <c r="DD1313" s="21" t="e">
        <f>IF(Wedstrijden!#REF!="x","1.40","")</f>
        <v>#REF!</v>
      </c>
      <c r="DE1313" s="21">
        <f>IF(COUNTA(Wedstrijden!#REF!)&lt;&gt;0,6,"")</f>
        <v>6</v>
      </c>
      <c r="DF1313" s="21">
        <f t="shared" si="124"/>
        <v>2</v>
      </c>
      <c r="DG1313" s="21" t="e">
        <f>IF(Wedstrijden!#REF!="x","L","")</f>
        <v>#REF!</v>
      </c>
      <c r="DH1313" s="21" t="e">
        <f>IF(Wedstrijden!#REF!="x","M","")</f>
        <v>#REF!</v>
      </c>
      <c r="DI1313" s="21" t="e">
        <f>IF(Wedstrijden!#REF!="x","Z","")</f>
        <v>#REF!</v>
      </c>
      <c r="DJ1313" s="21" t="e">
        <f>IF(Wedstrijden!#REF!="x","Z","")</f>
        <v>#REF!</v>
      </c>
      <c r="DK1313" s="21">
        <f>IF(COUNTA(Wedstrijden!#REF!)&lt;&gt;0,6,"")</f>
        <v>6</v>
      </c>
      <c r="DL1313" s="21">
        <f t="shared" si="125"/>
        <v>1</v>
      </c>
      <c r="DM1313" s="21" t="e">
        <f>IF(Wedstrijden!#REF!="x","L","")</f>
        <v>#REF!</v>
      </c>
      <c r="DN1313" s="21" t="e">
        <f>IF(Wedstrijden!#REF!="x","M","")</f>
        <v>#REF!</v>
      </c>
      <c r="DO1313" s="21" t="e">
        <f>IF(Wedstrijden!#REF!="x","Z","")</f>
        <v>#REF!</v>
      </c>
      <c r="DP1313" s="21" t="e">
        <f>IF(Wedstrijden!#REF!="x","Z","")</f>
        <v>#REF!</v>
      </c>
    </row>
    <row r="1314" spans="1:120" ht="14.4" x14ac:dyDescent="0.3">
      <c r="A1314" s="23">
        <f>Wedstrijden!B1237</f>
        <v>0</v>
      </c>
      <c r="B1314" s="21" t="str">
        <f>IFERROR(VLOOKUP(Wedstrijden!D1237,Wedstrijdlocaties!$B$2:$E$600,2,FALSE),"")</f>
        <v/>
      </c>
      <c r="C1314" s="21">
        <f>Wedstrijden!E1237</f>
        <v>0</v>
      </c>
      <c r="D1314" s="21" t="str">
        <f>IFERROR(VLOOKUP(Wedstrijden!F1237,Organisaties!$B$2:$C$500,2,FALSE),"")</f>
        <v/>
      </c>
      <c r="E1314" s="21" t="str">
        <f>IFERROR(VLOOKUP(Wedstrijden!F1237,Organisaties!$B$2:$G$500,5,FALSE),"")</f>
        <v/>
      </c>
      <c r="F1314" s="21" t="e">
        <f>IF(Wedstrijden!#REF!&lt;&gt;"",Wedstrijden!#REF!,"")</f>
        <v>#REF!</v>
      </c>
      <c r="G1314" s="21" t="e">
        <f>IF(Wedstrijden!#REF!="Indoor",1,0)</f>
        <v>#REF!</v>
      </c>
      <c r="H1314" s="21" t="e">
        <f>Wedstrijden!#REF!</f>
        <v>#REF!</v>
      </c>
      <c r="I1314" s="21" t="e">
        <f>IF(Wedstrijden!#REF!="Nee",0,IF(Wedstrijden!#REF!="Ja",1,""))</f>
        <v>#REF!</v>
      </c>
      <c r="J1314" s="21" t="e">
        <f>IF(Wedstrijden!#REF!&lt;&gt;"",Wedstrijden!#REF!,"")</f>
        <v>#REF!</v>
      </c>
      <c r="BJ1314" s="21">
        <f>IF(COUNTA(Wedstrijden!#REF!)&lt;&gt;0,1,"")</f>
        <v>1</v>
      </c>
      <c r="BK1314" s="21">
        <f t="shared" si="120"/>
        <v>2</v>
      </c>
      <c r="BL1314" s="21" t="e">
        <f>IF(Wedstrijden!#REF!="x","AA","")</f>
        <v>#REF!</v>
      </c>
      <c r="BM1314" s="21" t="e">
        <f>IF(Wedstrijden!#REF!="x","A","")</f>
        <v>#REF!</v>
      </c>
      <c r="BN1314" s="21" t="e">
        <f>IF(Wedstrijden!#REF!="x","B1","")</f>
        <v>#REF!</v>
      </c>
      <c r="BO1314" s="21" t="e">
        <f>IF(Wedstrijden!#REF!="x","BB","")</f>
        <v>#REF!</v>
      </c>
      <c r="BP1314" s="21" t="e">
        <f>IF(Wedstrijden!#REF!="x","B","")</f>
        <v>#REF!</v>
      </c>
      <c r="BQ1314" s="21" t="e">
        <f>IF(Wedstrijden!#REF!="x","L1","")</f>
        <v>#REF!</v>
      </c>
      <c r="BR1314" s="21" t="e">
        <f>IF(Wedstrijden!#REF!="x","L2","")</f>
        <v>#REF!</v>
      </c>
      <c r="BS1314" s="21" t="e">
        <f>IF(Wedstrijden!#REF!="x","M1","")</f>
        <v>#REF!</v>
      </c>
      <c r="BT1314" s="21" t="e">
        <f>IF(Wedstrijden!#REF!="x","M2","")</f>
        <v>#REF!</v>
      </c>
      <c r="BU1314" s="21" t="e">
        <f>IF(Wedstrijden!#REF!="x","Z1","")</f>
        <v>#REF!</v>
      </c>
      <c r="BV1314" s="21" t="e">
        <f>IF(Wedstrijden!#REF!="x","Z2","")</f>
        <v>#REF!</v>
      </c>
      <c r="BW1314" s="21">
        <f>IF(COUNTA(Wedstrijden!#REF!)&lt;&gt;0,1,"")</f>
        <v>1</v>
      </c>
      <c r="BX1314" s="21">
        <f t="shared" si="121"/>
        <v>1</v>
      </c>
      <c r="BY1314" s="21" t="e">
        <f>IF(Wedstrijden!#REF!="x","BB","")</f>
        <v>#REF!</v>
      </c>
      <c r="BZ1314" s="21" t="e">
        <f>IF(Wedstrijden!#REF!="x","B","")</f>
        <v>#REF!</v>
      </c>
      <c r="CA1314" s="21" t="e">
        <f>IF(Wedstrijden!#REF!="x","L1","")</f>
        <v>#REF!</v>
      </c>
      <c r="CB1314" s="21" t="e">
        <f>IF(Wedstrijden!#REF!="x","L2","")</f>
        <v>#REF!</v>
      </c>
      <c r="CC1314" s="21" t="e">
        <f>IF(Wedstrijden!#REF!="x","M1","")</f>
        <v>#REF!</v>
      </c>
      <c r="CD1314" s="21" t="e">
        <f>IF(Wedstrijden!#REF!="x","M2","")</f>
        <v>#REF!</v>
      </c>
      <c r="CE1314" s="21" t="e">
        <f>IF(Wedstrijden!#REF!="x","Z1","")</f>
        <v>#REF!</v>
      </c>
      <c r="CF1314" s="21" t="e">
        <f>IF(Wedstrijden!#REF!="x","Z2","")</f>
        <v>#REF!</v>
      </c>
      <c r="CG1314" s="21" t="e">
        <f>IF(Wedstrijden!#REF!="x","ZZL","")</f>
        <v>#REF!</v>
      </c>
      <c r="CL1314" s="21">
        <f>IF(COUNTA(Wedstrijden!#REF!)&lt;&gt;0,2,"")</f>
        <v>2</v>
      </c>
      <c r="CM1314" s="21">
        <f t="shared" si="122"/>
        <v>2</v>
      </c>
      <c r="CN1314" s="21" t="e">
        <f>IF(Wedstrijden!#REF!="x","AA","")</f>
        <v>#REF!</v>
      </c>
      <c r="CO1314" s="21" t="e">
        <f>IF(Wedstrijden!#REF!="x","A","")</f>
        <v>#REF!</v>
      </c>
      <c r="CP1314" s="21" t="e">
        <f>IF(Wedstrijden!#REF!="x","BB","")</f>
        <v>#REF!</v>
      </c>
      <c r="CQ1314" s="21" t="e">
        <f>IF(Wedstrijden!#REF!="x","B","")</f>
        <v>#REF!</v>
      </c>
      <c r="CR1314" s="21" t="e">
        <f>IF(Wedstrijden!#REF!="x","L","")</f>
        <v>#REF!</v>
      </c>
      <c r="CS1314" s="21" t="e">
        <f>IF(Wedstrijden!#REF!="x","M","")</f>
        <v>#REF!</v>
      </c>
      <c r="CT1314" s="21" t="e">
        <f>IF(Wedstrijden!#REF!="x","Z","")</f>
        <v>#REF!</v>
      </c>
      <c r="CU1314" s="21" t="e">
        <f>IF(Wedstrijden!#REF!="x","ZZ","")</f>
        <v>#REF!</v>
      </c>
      <c r="CV1314" s="21">
        <f>IF(COUNTA(Wedstrijden!#REF!)&lt;&gt;0,2,"")</f>
        <v>2</v>
      </c>
      <c r="CW1314" s="21">
        <f t="shared" si="123"/>
        <v>1</v>
      </c>
      <c r="CX1314" s="21" t="e">
        <f>IF(Wedstrijden!#REF!="x","BB","")</f>
        <v>#REF!</v>
      </c>
      <c r="CY1314" s="21" t="e">
        <f>IF(Wedstrijden!#REF!="x","B","")</f>
        <v>#REF!</v>
      </c>
      <c r="CZ1314" s="21" t="e">
        <f>IF(Wedstrijden!#REF!="x","L","")</f>
        <v>#REF!</v>
      </c>
      <c r="DA1314" s="21" t="e">
        <f>IF(Wedstrijden!#REF!="x","M","")</f>
        <v>#REF!</v>
      </c>
      <c r="DB1314" s="21" t="e">
        <f>IF(Wedstrijden!#REF!="x","Z","")</f>
        <v>#REF!</v>
      </c>
      <c r="DC1314" s="21" t="e">
        <f>IF(Wedstrijden!#REF!="x","ZZ","")</f>
        <v>#REF!</v>
      </c>
      <c r="DD1314" s="21" t="e">
        <f>IF(Wedstrijden!#REF!="x","1.40","")</f>
        <v>#REF!</v>
      </c>
      <c r="DE1314" s="21">
        <f>IF(COUNTA(Wedstrijden!#REF!)&lt;&gt;0,6,"")</f>
        <v>6</v>
      </c>
      <c r="DF1314" s="21">
        <f t="shared" si="124"/>
        <v>2</v>
      </c>
      <c r="DG1314" s="21" t="e">
        <f>IF(Wedstrijden!#REF!="x","L","")</f>
        <v>#REF!</v>
      </c>
      <c r="DH1314" s="21" t="e">
        <f>IF(Wedstrijden!#REF!="x","M","")</f>
        <v>#REF!</v>
      </c>
      <c r="DI1314" s="21" t="e">
        <f>IF(Wedstrijden!#REF!="x","Z","")</f>
        <v>#REF!</v>
      </c>
      <c r="DJ1314" s="21" t="e">
        <f>IF(Wedstrijden!#REF!="x","Z","")</f>
        <v>#REF!</v>
      </c>
      <c r="DK1314" s="21">
        <f>IF(COUNTA(Wedstrijden!#REF!)&lt;&gt;0,6,"")</f>
        <v>6</v>
      </c>
      <c r="DL1314" s="21">
        <f t="shared" si="125"/>
        <v>1</v>
      </c>
      <c r="DM1314" s="21" t="e">
        <f>IF(Wedstrijden!#REF!="x","L","")</f>
        <v>#REF!</v>
      </c>
      <c r="DN1314" s="21" t="e">
        <f>IF(Wedstrijden!#REF!="x","M","")</f>
        <v>#REF!</v>
      </c>
      <c r="DO1314" s="21" t="e">
        <f>IF(Wedstrijden!#REF!="x","Z","")</f>
        <v>#REF!</v>
      </c>
      <c r="DP1314" s="21" t="e">
        <f>IF(Wedstrijden!#REF!="x","Z","")</f>
        <v>#REF!</v>
      </c>
    </row>
    <row r="1315" spans="1:120" ht="14.4" x14ac:dyDescent="0.3">
      <c r="A1315" s="23">
        <f>Wedstrijden!B1238</f>
        <v>0</v>
      </c>
      <c r="B1315" s="21" t="str">
        <f>IFERROR(VLOOKUP(Wedstrijden!D1238,Wedstrijdlocaties!$B$2:$E$600,2,FALSE),"")</f>
        <v/>
      </c>
      <c r="C1315" s="21">
        <f>Wedstrijden!E1238</f>
        <v>0</v>
      </c>
      <c r="D1315" s="21" t="str">
        <f>IFERROR(VLOOKUP(Wedstrijden!F1238,Organisaties!$B$2:$C$500,2,FALSE),"")</f>
        <v/>
      </c>
      <c r="E1315" s="21" t="str">
        <f>IFERROR(VLOOKUP(Wedstrijden!F1238,Organisaties!$B$2:$G$500,5,FALSE),"")</f>
        <v/>
      </c>
      <c r="F1315" s="21" t="e">
        <f>IF(Wedstrijden!#REF!&lt;&gt;"",Wedstrijden!#REF!,"")</f>
        <v>#REF!</v>
      </c>
      <c r="G1315" s="21" t="e">
        <f>IF(Wedstrijden!#REF!="Indoor",1,0)</f>
        <v>#REF!</v>
      </c>
      <c r="H1315" s="21" t="e">
        <f>Wedstrijden!#REF!</f>
        <v>#REF!</v>
      </c>
      <c r="I1315" s="21" t="e">
        <f>IF(Wedstrijden!#REF!="Nee",0,IF(Wedstrijden!#REF!="Ja",1,""))</f>
        <v>#REF!</v>
      </c>
      <c r="J1315" s="21" t="e">
        <f>IF(Wedstrijden!#REF!&lt;&gt;"",Wedstrijden!#REF!,"")</f>
        <v>#REF!</v>
      </c>
      <c r="BJ1315" s="21">
        <f>IF(COUNTA(Wedstrijden!#REF!)&lt;&gt;0,1,"")</f>
        <v>1</v>
      </c>
      <c r="BK1315" s="21">
        <f t="shared" si="120"/>
        <v>2</v>
      </c>
      <c r="BL1315" s="21" t="e">
        <f>IF(Wedstrijden!#REF!="x","AA","")</f>
        <v>#REF!</v>
      </c>
      <c r="BM1315" s="21" t="e">
        <f>IF(Wedstrijden!#REF!="x","A","")</f>
        <v>#REF!</v>
      </c>
      <c r="BN1315" s="21" t="e">
        <f>IF(Wedstrijden!#REF!="x","B1","")</f>
        <v>#REF!</v>
      </c>
      <c r="BO1315" s="21" t="e">
        <f>IF(Wedstrijden!#REF!="x","BB","")</f>
        <v>#REF!</v>
      </c>
      <c r="BP1315" s="21" t="e">
        <f>IF(Wedstrijden!#REF!="x","B","")</f>
        <v>#REF!</v>
      </c>
      <c r="BQ1315" s="21" t="e">
        <f>IF(Wedstrijden!#REF!="x","L1","")</f>
        <v>#REF!</v>
      </c>
      <c r="BR1315" s="21" t="e">
        <f>IF(Wedstrijden!#REF!="x","L2","")</f>
        <v>#REF!</v>
      </c>
      <c r="BS1315" s="21" t="e">
        <f>IF(Wedstrijden!#REF!="x","M1","")</f>
        <v>#REF!</v>
      </c>
      <c r="BT1315" s="21" t="e">
        <f>IF(Wedstrijden!#REF!="x","M2","")</f>
        <v>#REF!</v>
      </c>
      <c r="BU1315" s="21" t="e">
        <f>IF(Wedstrijden!#REF!="x","Z1","")</f>
        <v>#REF!</v>
      </c>
      <c r="BV1315" s="21" t="e">
        <f>IF(Wedstrijden!#REF!="x","Z2","")</f>
        <v>#REF!</v>
      </c>
      <c r="BW1315" s="21">
        <f>IF(COUNTA(Wedstrijden!#REF!)&lt;&gt;0,1,"")</f>
        <v>1</v>
      </c>
      <c r="BX1315" s="21">
        <f t="shared" si="121"/>
        <v>1</v>
      </c>
      <c r="BY1315" s="21" t="e">
        <f>IF(Wedstrijden!#REF!="x","BB","")</f>
        <v>#REF!</v>
      </c>
      <c r="BZ1315" s="21" t="e">
        <f>IF(Wedstrijden!#REF!="x","B","")</f>
        <v>#REF!</v>
      </c>
      <c r="CA1315" s="21" t="e">
        <f>IF(Wedstrijden!#REF!="x","L1","")</f>
        <v>#REF!</v>
      </c>
      <c r="CB1315" s="21" t="e">
        <f>IF(Wedstrijden!#REF!="x","L2","")</f>
        <v>#REF!</v>
      </c>
      <c r="CC1315" s="21" t="e">
        <f>IF(Wedstrijden!#REF!="x","M1","")</f>
        <v>#REF!</v>
      </c>
      <c r="CD1315" s="21" t="e">
        <f>IF(Wedstrijden!#REF!="x","M2","")</f>
        <v>#REF!</v>
      </c>
      <c r="CE1315" s="21" t="e">
        <f>IF(Wedstrijden!#REF!="x","Z1","")</f>
        <v>#REF!</v>
      </c>
      <c r="CF1315" s="21" t="e">
        <f>IF(Wedstrijden!#REF!="x","Z2","")</f>
        <v>#REF!</v>
      </c>
      <c r="CG1315" s="21" t="e">
        <f>IF(Wedstrijden!#REF!="x","ZZL","")</f>
        <v>#REF!</v>
      </c>
      <c r="CL1315" s="21">
        <f>IF(COUNTA(Wedstrijden!#REF!)&lt;&gt;0,2,"")</f>
        <v>2</v>
      </c>
      <c r="CM1315" s="21">
        <f t="shared" si="122"/>
        <v>2</v>
      </c>
      <c r="CN1315" s="21" t="e">
        <f>IF(Wedstrijden!#REF!="x","AA","")</f>
        <v>#REF!</v>
      </c>
      <c r="CO1315" s="21" t="e">
        <f>IF(Wedstrijden!#REF!="x","A","")</f>
        <v>#REF!</v>
      </c>
      <c r="CP1315" s="21" t="e">
        <f>IF(Wedstrijden!#REF!="x","BB","")</f>
        <v>#REF!</v>
      </c>
      <c r="CQ1315" s="21" t="e">
        <f>IF(Wedstrijden!#REF!="x","B","")</f>
        <v>#REF!</v>
      </c>
      <c r="CR1315" s="21" t="e">
        <f>IF(Wedstrijden!#REF!="x","L","")</f>
        <v>#REF!</v>
      </c>
      <c r="CS1315" s="21" t="e">
        <f>IF(Wedstrijden!#REF!="x","M","")</f>
        <v>#REF!</v>
      </c>
      <c r="CT1315" s="21" t="e">
        <f>IF(Wedstrijden!#REF!="x","Z","")</f>
        <v>#REF!</v>
      </c>
      <c r="CU1315" s="21" t="e">
        <f>IF(Wedstrijden!#REF!="x","ZZ","")</f>
        <v>#REF!</v>
      </c>
      <c r="CV1315" s="21">
        <f>IF(COUNTA(Wedstrijden!#REF!)&lt;&gt;0,2,"")</f>
        <v>2</v>
      </c>
      <c r="CW1315" s="21">
        <f t="shared" si="123"/>
        <v>1</v>
      </c>
      <c r="CX1315" s="21" t="e">
        <f>IF(Wedstrijden!#REF!="x","BB","")</f>
        <v>#REF!</v>
      </c>
      <c r="CY1315" s="21" t="e">
        <f>IF(Wedstrijden!#REF!="x","B","")</f>
        <v>#REF!</v>
      </c>
      <c r="CZ1315" s="21" t="e">
        <f>IF(Wedstrijden!#REF!="x","L","")</f>
        <v>#REF!</v>
      </c>
      <c r="DA1315" s="21" t="e">
        <f>IF(Wedstrijden!#REF!="x","M","")</f>
        <v>#REF!</v>
      </c>
      <c r="DB1315" s="21" t="e">
        <f>IF(Wedstrijden!#REF!="x","Z","")</f>
        <v>#REF!</v>
      </c>
      <c r="DC1315" s="21" t="e">
        <f>IF(Wedstrijden!#REF!="x","ZZ","")</f>
        <v>#REF!</v>
      </c>
      <c r="DD1315" s="21" t="e">
        <f>IF(Wedstrijden!#REF!="x","1.40","")</f>
        <v>#REF!</v>
      </c>
      <c r="DE1315" s="21">
        <f>IF(COUNTA(Wedstrijden!#REF!)&lt;&gt;0,6,"")</f>
        <v>6</v>
      </c>
      <c r="DF1315" s="21">
        <f t="shared" si="124"/>
        <v>2</v>
      </c>
      <c r="DG1315" s="21" t="e">
        <f>IF(Wedstrijden!#REF!="x","L","")</f>
        <v>#REF!</v>
      </c>
      <c r="DH1315" s="21" t="e">
        <f>IF(Wedstrijden!#REF!="x","M","")</f>
        <v>#REF!</v>
      </c>
      <c r="DI1315" s="21" t="e">
        <f>IF(Wedstrijden!#REF!="x","Z","")</f>
        <v>#REF!</v>
      </c>
      <c r="DJ1315" s="21" t="e">
        <f>IF(Wedstrijden!#REF!="x","Z","")</f>
        <v>#REF!</v>
      </c>
      <c r="DK1315" s="21">
        <f>IF(COUNTA(Wedstrijden!#REF!)&lt;&gt;0,6,"")</f>
        <v>6</v>
      </c>
      <c r="DL1315" s="21">
        <f t="shared" si="125"/>
        <v>1</v>
      </c>
      <c r="DM1315" s="21" t="e">
        <f>IF(Wedstrijden!#REF!="x","L","")</f>
        <v>#REF!</v>
      </c>
      <c r="DN1315" s="21" t="e">
        <f>IF(Wedstrijden!#REF!="x","M","")</f>
        <v>#REF!</v>
      </c>
      <c r="DO1315" s="21" t="e">
        <f>IF(Wedstrijden!#REF!="x","Z","")</f>
        <v>#REF!</v>
      </c>
      <c r="DP1315" s="21" t="e">
        <f>IF(Wedstrijden!#REF!="x","Z","")</f>
        <v>#REF!</v>
      </c>
    </row>
    <row r="1316" spans="1:120" ht="14.4" x14ac:dyDescent="0.3">
      <c r="A1316" s="23">
        <f>Wedstrijden!B1239</f>
        <v>0</v>
      </c>
      <c r="B1316" s="21" t="str">
        <f>IFERROR(VLOOKUP(Wedstrijden!D1239,Wedstrijdlocaties!$B$2:$E$600,2,FALSE),"")</f>
        <v/>
      </c>
      <c r="C1316" s="21">
        <f>Wedstrijden!E1239</f>
        <v>0</v>
      </c>
      <c r="D1316" s="21" t="str">
        <f>IFERROR(VLOOKUP(Wedstrijden!F1239,Organisaties!$B$2:$C$500,2,FALSE),"")</f>
        <v/>
      </c>
      <c r="E1316" s="21" t="str">
        <f>IFERROR(VLOOKUP(Wedstrijden!F1239,Organisaties!$B$2:$G$500,5,FALSE),"")</f>
        <v/>
      </c>
      <c r="F1316" s="21" t="e">
        <f>IF(Wedstrijden!#REF!&lt;&gt;"",Wedstrijden!#REF!,"")</f>
        <v>#REF!</v>
      </c>
      <c r="G1316" s="21" t="e">
        <f>IF(Wedstrijden!#REF!="Indoor",1,0)</f>
        <v>#REF!</v>
      </c>
      <c r="H1316" s="21" t="e">
        <f>Wedstrijden!#REF!</f>
        <v>#REF!</v>
      </c>
      <c r="I1316" s="21" t="e">
        <f>IF(Wedstrijden!#REF!="Nee",0,IF(Wedstrijden!#REF!="Ja",1,""))</f>
        <v>#REF!</v>
      </c>
      <c r="J1316" s="21" t="e">
        <f>IF(Wedstrijden!#REF!&lt;&gt;"",Wedstrijden!#REF!,"")</f>
        <v>#REF!</v>
      </c>
      <c r="BJ1316" s="21">
        <f>IF(COUNTA(Wedstrijden!#REF!)&lt;&gt;0,1,"")</f>
        <v>1</v>
      </c>
      <c r="BK1316" s="21">
        <f t="shared" si="120"/>
        <v>2</v>
      </c>
      <c r="BL1316" s="21" t="e">
        <f>IF(Wedstrijden!#REF!="x","AA","")</f>
        <v>#REF!</v>
      </c>
      <c r="BM1316" s="21" t="e">
        <f>IF(Wedstrijden!#REF!="x","A","")</f>
        <v>#REF!</v>
      </c>
      <c r="BN1316" s="21" t="e">
        <f>IF(Wedstrijden!#REF!="x","B1","")</f>
        <v>#REF!</v>
      </c>
      <c r="BO1316" s="21" t="e">
        <f>IF(Wedstrijden!#REF!="x","BB","")</f>
        <v>#REF!</v>
      </c>
      <c r="BP1316" s="21" t="e">
        <f>IF(Wedstrijden!#REF!="x","B","")</f>
        <v>#REF!</v>
      </c>
      <c r="BQ1316" s="21" t="e">
        <f>IF(Wedstrijden!#REF!="x","L1","")</f>
        <v>#REF!</v>
      </c>
      <c r="BR1316" s="21" t="e">
        <f>IF(Wedstrijden!#REF!="x","L2","")</f>
        <v>#REF!</v>
      </c>
      <c r="BS1316" s="21" t="e">
        <f>IF(Wedstrijden!#REF!="x","M1","")</f>
        <v>#REF!</v>
      </c>
      <c r="BT1316" s="21" t="e">
        <f>IF(Wedstrijden!#REF!="x","M2","")</f>
        <v>#REF!</v>
      </c>
      <c r="BU1316" s="21" t="e">
        <f>IF(Wedstrijden!#REF!="x","Z1","")</f>
        <v>#REF!</v>
      </c>
      <c r="BV1316" s="21" t="e">
        <f>IF(Wedstrijden!#REF!="x","Z2","")</f>
        <v>#REF!</v>
      </c>
      <c r="BW1316" s="21">
        <f>IF(COUNTA(Wedstrijden!#REF!)&lt;&gt;0,1,"")</f>
        <v>1</v>
      </c>
      <c r="BX1316" s="21">
        <f t="shared" si="121"/>
        <v>1</v>
      </c>
      <c r="BY1316" s="21" t="e">
        <f>IF(Wedstrijden!#REF!="x","BB","")</f>
        <v>#REF!</v>
      </c>
      <c r="BZ1316" s="21" t="e">
        <f>IF(Wedstrijden!#REF!="x","B","")</f>
        <v>#REF!</v>
      </c>
      <c r="CA1316" s="21" t="e">
        <f>IF(Wedstrijden!#REF!="x","L1","")</f>
        <v>#REF!</v>
      </c>
      <c r="CB1316" s="21" t="e">
        <f>IF(Wedstrijden!#REF!="x","L2","")</f>
        <v>#REF!</v>
      </c>
      <c r="CC1316" s="21" t="e">
        <f>IF(Wedstrijden!#REF!="x","M1","")</f>
        <v>#REF!</v>
      </c>
      <c r="CD1316" s="21" t="e">
        <f>IF(Wedstrijden!#REF!="x","M2","")</f>
        <v>#REF!</v>
      </c>
      <c r="CE1316" s="21" t="e">
        <f>IF(Wedstrijden!#REF!="x","Z1","")</f>
        <v>#REF!</v>
      </c>
      <c r="CF1316" s="21" t="e">
        <f>IF(Wedstrijden!#REF!="x","Z2","")</f>
        <v>#REF!</v>
      </c>
      <c r="CG1316" s="21" t="e">
        <f>IF(Wedstrijden!#REF!="x","ZZL","")</f>
        <v>#REF!</v>
      </c>
      <c r="CL1316" s="21">
        <f>IF(COUNTA(Wedstrijden!#REF!)&lt;&gt;0,2,"")</f>
        <v>2</v>
      </c>
      <c r="CM1316" s="21">
        <f t="shared" si="122"/>
        <v>2</v>
      </c>
      <c r="CN1316" s="21" t="e">
        <f>IF(Wedstrijden!#REF!="x","AA","")</f>
        <v>#REF!</v>
      </c>
      <c r="CO1316" s="21" t="e">
        <f>IF(Wedstrijden!#REF!="x","A","")</f>
        <v>#REF!</v>
      </c>
      <c r="CP1316" s="21" t="e">
        <f>IF(Wedstrijden!#REF!="x","BB","")</f>
        <v>#REF!</v>
      </c>
      <c r="CQ1316" s="21" t="e">
        <f>IF(Wedstrijden!#REF!="x","B","")</f>
        <v>#REF!</v>
      </c>
      <c r="CR1316" s="21" t="e">
        <f>IF(Wedstrijden!#REF!="x","L","")</f>
        <v>#REF!</v>
      </c>
      <c r="CS1316" s="21" t="e">
        <f>IF(Wedstrijden!#REF!="x","M","")</f>
        <v>#REF!</v>
      </c>
      <c r="CT1316" s="21" t="e">
        <f>IF(Wedstrijden!#REF!="x","Z","")</f>
        <v>#REF!</v>
      </c>
      <c r="CU1316" s="21" t="e">
        <f>IF(Wedstrijden!#REF!="x","ZZ","")</f>
        <v>#REF!</v>
      </c>
      <c r="CV1316" s="21">
        <f>IF(COUNTA(Wedstrijden!#REF!)&lt;&gt;0,2,"")</f>
        <v>2</v>
      </c>
      <c r="CW1316" s="21">
        <f t="shared" si="123"/>
        <v>1</v>
      </c>
      <c r="CX1316" s="21" t="e">
        <f>IF(Wedstrijden!#REF!="x","BB","")</f>
        <v>#REF!</v>
      </c>
      <c r="CY1316" s="21" t="e">
        <f>IF(Wedstrijden!#REF!="x","B","")</f>
        <v>#REF!</v>
      </c>
      <c r="CZ1316" s="21" t="e">
        <f>IF(Wedstrijden!#REF!="x","L","")</f>
        <v>#REF!</v>
      </c>
      <c r="DA1316" s="21" t="e">
        <f>IF(Wedstrijden!#REF!="x","M","")</f>
        <v>#REF!</v>
      </c>
      <c r="DB1316" s="21" t="e">
        <f>IF(Wedstrijden!#REF!="x","Z","")</f>
        <v>#REF!</v>
      </c>
      <c r="DC1316" s="21" t="e">
        <f>IF(Wedstrijden!#REF!="x","ZZ","")</f>
        <v>#REF!</v>
      </c>
      <c r="DD1316" s="21" t="e">
        <f>IF(Wedstrijden!#REF!="x","1.40","")</f>
        <v>#REF!</v>
      </c>
      <c r="DE1316" s="21">
        <f>IF(COUNTA(Wedstrijden!#REF!)&lt;&gt;0,6,"")</f>
        <v>6</v>
      </c>
      <c r="DF1316" s="21">
        <f t="shared" si="124"/>
        <v>2</v>
      </c>
      <c r="DG1316" s="21" t="e">
        <f>IF(Wedstrijden!#REF!="x","L","")</f>
        <v>#REF!</v>
      </c>
      <c r="DH1316" s="21" t="e">
        <f>IF(Wedstrijden!#REF!="x","M","")</f>
        <v>#REF!</v>
      </c>
      <c r="DI1316" s="21" t="e">
        <f>IF(Wedstrijden!#REF!="x","Z","")</f>
        <v>#REF!</v>
      </c>
      <c r="DJ1316" s="21" t="e">
        <f>IF(Wedstrijden!#REF!="x","Z","")</f>
        <v>#REF!</v>
      </c>
      <c r="DK1316" s="21">
        <f>IF(COUNTA(Wedstrijden!#REF!)&lt;&gt;0,6,"")</f>
        <v>6</v>
      </c>
      <c r="DL1316" s="21">
        <f t="shared" si="125"/>
        <v>1</v>
      </c>
      <c r="DM1316" s="21" t="e">
        <f>IF(Wedstrijden!#REF!="x","L","")</f>
        <v>#REF!</v>
      </c>
      <c r="DN1316" s="21" t="e">
        <f>IF(Wedstrijden!#REF!="x","M","")</f>
        <v>#REF!</v>
      </c>
      <c r="DO1316" s="21" t="e">
        <f>IF(Wedstrijden!#REF!="x","Z","")</f>
        <v>#REF!</v>
      </c>
      <c r="DP1316" s="21" t="e">
        <f>IF(Wedstrijden!#REF!="x","Z","")</f>
        <v>#REF!</v>
      </c>
    </row>
    <row r="1317" spans="1:120" ht="14.4" x14ac:dyDescent="0.3">
      <c r="A1317" s="23">
        <f>Wedstrijden!B1240</f>
        <v>0</v>
      </c>
      <c r="B1317" s="21" t="str">
        <f>IFERROR(VLOOKUP(Wedstrijden!D1240,Wedstrijdlocaties!$B$2:$E$600,2,FALSE),"")</f>
        <v/>
      </c>
      <c r="C1317" s="21">
        <f>Wedstrijden!E1240</f>
        <v>0</v>
      </c>
      <c r="D1317" s="21" t="str">
        <f>IFERROR(VLOOKUP(Wedstrijden!F1240,Organisaties!$B$2:$C$500,2,FALSE),"")</f>
        <v/>
      </c>
      <c r="E1317" s="21" t="str">
        <f>IFERROR(VLOOKUP(Wedstrijden!F1240,Organisaties!$B$2:$G$500,5,FALSE),"")</f>
        <v/>
      </c>
      <c r="F1317" s="21" t="e">
        <f>IF(Wedstrijden!#REF!&lt;&gt;"",Wedstrijden!#REF!,"")</f>
        <v>#REF!</v>
      </c>
      <c r="G1317" s="21" t="e">
        <f>IF(Wedstrijden!#REF!="Indoor",1,0)</f>
        <v>#REF!</v>
      </c>
      <c r="H1317" s="21" t="e">
        <f>Wedstrijden!#REF!</f>
        <v>#REF!</v>
      </c>
      <c r="I1317" s="21" t="e">
        <f>IF(Wedstrijden!#REF!="Nee",0,IF(Wedstrijden!#REF!="Ja",1,""))</f>
        <v>#REF!</v>
      </c>
      <c r="J1317" s="21" t="e">
        <f>IF(Wedstrijden!#REF!&lt;&gt;"",Wedstrijden!#REF!,"")</f>
        <v>#REF!</v>
      </c>
      <c r="BJ1317" s="21">
        <f>IF(COUNTA(Wedstrijden!#REF!)&lt;&gt;0,1,"")</f>
        <v>1</v>
      </c>
      <c r="BK1317" s="21">
        <f t="shared" si="120"/>
        <v>2</v>
      </c>
      <c r="BL1317" s="21" t="e">
        <f>IF(Wedstrijden!#REF!="x","AA","")</f>
        <v>#REF!</v>
      </c>
      <c r="BM1317" s="21" t="e">
        <f>IF(Wedstrijden!#REF!="x","A","")</f>
        <v>#REF!</v>
      </c>
      <c r="BN1317" s="21" t="e">
        <f>IF(Wedstrijden!#REF!="x","B1","")</f>
        <v>#REF!</v>
      </c>
      <c r="BO1317" s="21" t="e">
        <f>IF(Wedstrijden!#REF!="x","BB","")</f>
        <v>#REF!</v>
      </c>
      <c r="BP1317" s="21" t="e">
        <f>IF(Wedstrijden!#REF!="x","B","")</f>
        <v>#REF!</v>
      </c>
      <c r="BQ1317" s="21" t="e">
        <f>IF(Wedstrijden!#REF!="x","L1","")</f>
        <v>#REF!</v>
      </c>
      <c r="BR1317" s="21" t="e">
        <f>IF(Wedstrijden!#REF!="x","L2","")</f>
        <v>#REF!</v>
      </c>
      <c r="BS1317" s="21" t="e">
        <f>IF(Wedstrijden!#REF!="x","M1","")</f>
        <v>#REF!</v>
      </c>
      <c r="BT1317" s="21" t="e">
        <f>IF(Wedstrijden!#REF!="x","M2","")</f>
        <v>#REF!</v>
      </c>
      <c r="BU1317" s="21" t="e">
        <f>IF(Wedstrijden!#REF!="x","Z1","")</f>
        <v>#REF!</v>
      </c>
      <c r="BV1317" s="21" t="e">
        <f>IF(Wedstrijden!#REF!="x","Z2","")</f>
        <v>#REF!</v>
      </c>
      <c r="BW1317" s="21">
        <f>IF(COUNTA(Wedstrijden!#REF!)&lt;&gt;0,1,"")</f>
        <v>1</v>
      </c>
      <c r="BX1317" s="21">
        <f t="shared" si="121"/>
        <v>1</v>
      </c>
      <c r="BY1317" s="21" t="e">
        <f>IF(Wedstrijden!#REF!="x","BB","")</f>
        <v>#REF!</v>
      </c>
      <c r="BZ1317" s="21" t="e">
        <f>IF(Wedstrijden!#REF!="x","B","")</f>
        <v>#REF!</v>
      </c>
      <c r="CA1317" s="21" t="e">
        <f>IF(Wedstrijden!#REF!="x","L1","")</f>
        <v>#REF!</v>
      </c>
      <c r="CB1317" s="21" t="e">
        <f>IF(Wedstrijden!#REF!="x","L2","")</f>
        <v>#REF!</v>
      </c>
      <c r="CC1317" s="21" t="e">
        <f>IF(Wedstrijden!#REF!="x","M1","")</f>
        <v>#REF!</v>
      </c>
      <c r="CD1317" s="21" t="e">
        <f>IF(Wedstrijden!#REF!="x","M2","")</f>
        <v>#REF!</v>
      </c>
      <c r="CE1317" s="21" t="e">
        <f>IF(Wedstrijden!#REF!="x","Z1","")</f>
        <v>#REF!</v>
      </c>
      <c r="CF1317" s="21" t="e">
        <f>IF(Wedstrijden!#REF!="x","Z2","")</f>
        <v>#REF!</v>
      </c>
      <c r="CG1317" s="21" t="e">
        <f>IF(Wedstrijden!#REF!="x","ZZL","")</f>
        <v>#REF!</v>
      </c>
      <c r="CL1317" s="21">
        <f>IF(COUNTA(Wedstrijden!#REF!)&lt;&gt;0,2,"")</f>
        <v>2</v>
      </c>
      <c r="CM1317" s="21">
        <f t="shared" si="122"/>
        <v>2</v>
      </c>
      <c r="CN1317" s="21" t="e">
        <f>IF(Wedstrijden!#REF!="x","AA","")</f>
        <v>#REF!</v>
      </c>
      <c r="CO1317" s="21" t="e">
        <f>IF(Wedstrijden!#REF!="x","A","")</f>
        <v>#REF!</v>
      </c>
      <c r="CP1317" s="21" t="e">
        <f>IF(Wedstrijden!#REF!="x","BB","")</f>
        <v>#REF!</v>
      </c>
      <c r="CQ1317" s="21" t="e">
        <f>IF(Wedstrijden!#REF!="x","B","")</f>
        <v>#REF!</v>
      </c>
      <c r="CR1317" s="21" t="e">
        <f>IF(Wedstrijden!#REF!="x","L","")</f>
        <v>#REF!</v>
      </c>
      <c r="CS1317" s="21" t="e">
        <f>IF(Wedstrijden!#REF!="x","M","")</f>
        <v>#REF!</v>
      </c>
      <c r="CT1317" s="21" t="e">
        <f>IF(Wedstrijden!#REF!="x","Z","")</f>
        <v>#REF!</v>
      </c>
      <c r="CU1317" s="21" t="e">
        <f>IF(Wedstrijden!#REF!="x","ZZ","")</f>
        <v>#REF!</v>
      </c>
      <c r="CV1317" s="21">
        <f>IF(COUNTA(Wedstrijden!#REF!)&lt;&gt;0,2,"")</f>
        <v>2</v>
      </c>
      <c r="CW1317" s="21">
        <f t="shared" si="123"/>
        <v>1</v>
      </c>
      <c r="CX1317" s="21" t="e">
        <f>IF(Wedstrijden!#REF!="x","BB","")</f>
        <v>#REF!</v>
      </c>
      <c r="CY1317" s="21" t="e">
        <f>IF(Wedstrijden!#REF!="x","B","")</f>
        <v>#REF!</v>
      </c>
      <c r="CZ1317" s="21" t="e">
        <f>IF(Wedstrijden!#REF!="x","L","")</f>
        <v>#REF!</v>
      </c>
      <c r="DA1317" s="21" t="e">
        <f>IF(Wedstrijden!#REF!="x","M","")</f>
        <v>#REF!</v>
      </c>
      <c r="DB1317" s="21" t="e">
        <f>IF(Wedstrijden!#REF!="x","Z","")</f>
        <v>#REF!</v>
      </c>
      <c r="DC1317" s="21" t="e">
        <f>IF(Wedstrijden!#REF!="x","ZZ","")</f>
        <v>#REF!</v>
      </c>
      <c r="DD1317" s="21" t="e">
        <f>IF(Wedstrijden!#REF!="x","1.40","")</f>
        <v>#REF!</v>
      </c>
      <c r="DE1317" s="21">
        <f>IF(COUNTA(Wedstrijden!#REF!)&lt;&gt;0,6,"")</f>
        <v>6</v>
      </c>
      <c r="DF1317" s="21">
        <f t="shared" si="124"/>
        <v>2</v>
      </c>
      <c r="DG1317" s="21" t="e">
        <f>IF(Wedstrijden!#REF!="x","L","")</f>
        <v>#REF!</v>
      </c>
      <c r="DH1317" s="21" t="e">
        <f>IF(Wedstrijden!#REF!="x","M","")</f>
        <v>#REF!</v>
      </c>
      <c r="DI1317" s="21" t="e">
        <f>IF(Wedstrijden!#REF!="x","Z","")</f>
        <v>#REF!</v>
      </c>
      <c r="DJ1317" s="21" t="e">
        <f>IF(Wedstrijden!#REF!="x","Z","")</f>
        <v>#REF!</v>
      </c>
      <c r="DK1317" s="21">
        <f>IF(COUNTA(Wedstrijden!#REF!)&lt;&gt;0,6,"")</f>
        <v>6</v>
      </c>
      <c r="DL1317" s="21">
        <f t="shared" si="125"/>
        <v>1</v>
      </c>
      <c r="DM1317" s="21" t="e">
        <f>IF(Wedstrijden!#REF!="x","L","")</f>
        <v>#REF!</v>
      </c>
      <c r="DN1317" s="21" t="e">
        <f>IF(Wedstrijden!#REF!="x","M","")</f>
        <v>#REF!</v>
      </c>
      <c r="DO1317" s="21" t="e">
        <f>IF(Wedstrijden!#REF!="x","Z","")</f>
        <v>#REF!</v>
      </c>
      <c r="DP1317" s="21" t="e">
        <f>IF(Wedstrijden!#REF!="x","Z","")</f>
        <v>#REF!</v>
      </c>
    </row>
    <row r="1318" spans="1:120" ht="14.4" x14ac:dyDescent="0.3">
      <c r="A1318" s="23">
        <f>Wedstrijden!B1241</f>
        <v>0</v>
      </c>
      <c r="B1318" s="21" t="str">
        <f>IFERROR(VLOOKUP(Wedstrijden!D1241,Wedstrijdlocaties!$B$2:$E$600,2,FALSE),"")</f>
        <v/>
      </c>
      <c r="C1318" s="21">
        <f>Wedstrijden!E1241</f>
        <v>0</v>
      </c>
      <c r="D1318" s="21" t="str">
        <f>IFERROR(VLOOKUP(Wedstrijden!F1241,Organisaties!$B$2:$C$500,2,FALSE),"")</f>
        <v/>
      </c>
      <c r="E1318" s="21" t="str">
        <f>IFERROR(VLOOKUP(Wedstrijden!F1241,Organisaties!$B$2:$G$500,5,FALSE),"")</f>
        <v/>
      </c>
      <c r="F1318" s="21" t="e">
        <f>IF(Wedstrijden!#REF!&lt;&gt;"",Wedstrijden!#REF!,"")</f>
        <v>#REF!</v>
      </c>
      <c r="G1318" s="21" t="e">
        <f>IF(Wedstrijden!#REF!="Indoor",1,0)</f>
        <v>#REF!</v>
      </c>
      <c r="H1318" s="21" t="e">
        <f>Wedstrijden!#REF!</f>
        <v>#REF!</v>
      </c>
      <c r="I1318" s="21" t="e">
        <f>IF(Wedstrijden!#REF!="Nee",0,IF(Wedstrijden!#REF!="Ja",1,""))</f>
        <v>#REF!</v>
      </c>
      <c r="J1318" s="21" t="e">
        <f>IF(Wedstrijden!#REF!&lt;&gt;"",Wedstrijden!#REF!,"")</f>
        <v>#REF!</v>
      </c>
      <c r="BJ1318" s="21">
        <f>IF(COUNTA(Wedstrijden!#REF!)&lt;&gt;0,1,"")</f>
        <v>1</v>
      </c>
      <c r="BK1318" s="21">
        <f t="shared" si="120"/>
        <v>2</v>
      </c>
      <c r="BL1318" s="21" t="e">
        <f>IF(Wedstrijden!#REF!="x","AA","")</f>
        <v>#REF!</v>
      </c>
      <c r="BM1318" s="21" t="e">
        <f>IF(Wedstrijden!#REF!="x","A","")</f>
        <v>#REF!</v>
      </c>
      <c r="BN1318" s="21" t="e">
        <f>IF(Wedstrijden!#REF!="x","B1","")</f>
        <v>#REF!</v>
      </c>
      <c r="BO1318" s="21" t="e">
        <f>IF(Wedstrijden!#REF!="x","BB","")</f>
        <v>#REF!</v>
      </c>
      <c r="BP1318" s="21" t="e">
        <f>IF(Wedstrijden!#REF!="x","B","")</f>
        <v>#REF!</v>
      </c>
      <c r="BQ1318" s="21" t="e">
        <f>IF(Wedstrijden!#REF!="x","L1","")</f>
        <v>#REF!</v>
      </c>
      <c r="BR1318" s="21" t="e">
        <f>IF(Wedstrijden!#REF!="x","L2","")</f>
        <v>#REF!</v>
      </c>
      <c r="BS1318" s="21" t="e">
        <f>IF(Wedstrijden!#REF!="x","M1","")</f>
        <v>#REF!</v>
      </c>
      <c r="BT1318" s="21" t="e">
        <f>IF(Wedstrijden!#REF!="x","M2","")</f>
        <v>#REF!</v>
      </c>
      <c r="BU1318" s="21" t="e">
        <f>IF(Wedstrijden!#REF!="x","Z1","")</f>
        <v>#REF!</v>
      </c>
      <c r="BV1318" s="21" t="e">
        <f>IF(Wedstrijden!#REF!="x","Z2","")</f>
        <v>#REF!</v>
      </c>
      <c r="BW1318" s="21">
        <f>IF(COUNTA(Wedstrijden!#REF!)&lt;&gt;0,1,"")</f>
        <v>1</v>
      </c>
      <c r="BX1318" s="21">
        <f t="shared" si="121"/>
        <v>1</v>
      </c>
      <c r="BY1318" s="21" t="e">
        <f>IF(Wedstrijden!#REF!="x","BB","")</f>
        <v>#REF!</v>
      </c>
      <c r="BZ1318" s="21" t="e">
        <f>IF(Wedstrijden!#REF!="x","B","")</f>
        <v>#REF!</v>
      </c>
      <c r="CA1318" s="21" t="e">
        <f>IF(Wedstrijden!#REF!="x","L1","")</f>
        <v>#REF!</v>
      </c>
      <c r="CB1318" s="21" t="e">
        <f>IF(Wedstrijden!#REF!="x","L2","")</f>
        <v>#REF!</v>
      </c>
      <c r="CC1318" s="21" t="e">
        <f>IF(Wedstrijden!#REF!="x","M1","")</f>
        <v>#REF!</v>
      </c>
      <c r="CD1318" s="21" t="e">
        <f>IF(Wedstrijden!#REF!="x","M2","")</f>
        <v>#REF!</v>
      </c>
      <c r="CE1318" s="21" t="e">
        <f>IF(Wedstrijden!#REF!="x","Z1","")</f>
        <v>#REF!</v>
      </c>
      <c r="CF1318" s="21" t="e">
        <f>IF(Wedstrijden!#REF!="x","Z2","")</f>
        <v>#REF!</v>
      </c>
      <c r="CG1318" s="21" t="e">
        <f>IF(Wedstrijden!#REF!="x","ZZL","")</f>
        <v>#REF!</v>
      </c>
      <c r="CL1318" s="21">
        <f>IF(COUNTA(Wedstrijden!#REF!)&lt;&gt;0,2,"")</f>
        <v>2</v>
      </c>
      <c r="CM1318" s="21">
        <f t="shared" si="122"/>
        <v>2</v>
      </c>
      <c r="CN1318" s="21" t="e">
        <f>IF(Wedstrijden!#REF!="x","AA","")</f>
        <v>#REF!</v>
      </c>
      <c r="CO1318" s="21" t="e">
        <f>IF(Wedstrijden!#REF!="x","A","")</f>
        <v>#REF!</v>
      </c>
      <c r="CP1318" s="21" t="e">
        <f>IF(Wedstrijden!#REF!="x","BB","")</f>
        <v>#REF!</v>
      </c>
      <c r="CQ1318" s="21" t="e">
        <f>IF(Wedstrijden!#REF!="x","B","")</f>
        <v>#REF!</v>
      </c>
      <c r="CR1318" s="21" t="e">
        <f>IF(Wedstrijden!#REF!="x","L","")</f>
        <v>#REF!</v>
      </c>
      <c r="CS1318" s="21" t="e">
        <f>IF(Wedstrijden!#REF!="x","M","")</f>
        <v>#REF!</v>
      </c>
      <c r="CT1318" s="21" t="e">
        <f>IF(Wedstrijden!#REF!="x","Z","")</f>
        <v>#REF!</v>
      </c>
      <c r="CU1318" s="21" t="e">
        <f>IF(Wedstrijden!#REF!="x","ZZ","")</f>
        <v>#REF!</v>
      </c>
      <c r="CV1318" s="21">
        <f>IF(COUNTA(Wedstrijden!#REF!)&lt;&gt;0,2,"")</f>
        <v>2</v>
      </c>
      <c r="CW1318" s="21">
        <f t="shared" si="123"/>
        <v>1</v>
      </c>
      <c r="CX1318" s="21" t="e">
        <f>IF(Wedstrijden!#REF!="x","BB","")</f>
        <v>#REF!</v>
      </c>
      <c r="CY1318" s="21" t="e">
        <f>IF(Wedstrijden!#REF!="x","B","")</f>
        <v>#REF!</v>
      </c>
      <c r="CZ1318" s="21" t="e">
        <f>IF(Wedstrijden!#REF!="x","L","")</f>
        <v>#REF!</v>
      </c>
      <c r="DA1318" s="21" t="e">
        <f>IF(Wedstrijden!#REF!="x","M","")</f>
        <v>#REF!</v>
      </c>
      <c r="DB1318" s="21" t="e">
        <f>IF(Wedstrijden!#REF!="x","Z","")</f>
        <v>#REF!</v>
      </c>
      <c r="DC1318" s="21" t="e">
        <f>IF(Wedstrijden!#REF!="x","ZZ","")</f>
        <v>#REF!</v>
      </c>
      <c r="DD1318" s="21" t="e">
        <f>IF(Wedstrijden!#REF!="x","1.40","")</f>
        <v>#REF!</v>
      </c>
      <c r="DE1318" s="21">
        <f>IF(COUNTA(Wedstrijden!#REF!)&lt;&gt;0,6,"")</f>
        <v>6</v>
      </c>
      <c r="DF1318" s="21">
        <f t="shared" si="124"/>
        <v>2</v>
      </c>
      <c r="DG1318" s="21" t="e">
        <f>IF(Wedstrijden!#REF!="x","L","")</f>
        <v>#REF!</v>
      </c>
      <c r="DH1318" s="21" t="e">
        <f>IF(Wedstrijden!#REF!="x","M","")</f>
        <v>#REF!</v>
      </c>
      <c r="DI1318" s="21" t="e">
        <f>IF(Wedstrijden!#REF!="x","Z","")</f>
        <v>#REF!</v>
      </c>
      <c r="DJ1318" s="21" t="e">
        <f>IF(Wedstrijden!#REF!="x","Z","")</f>
        <v>#REF!</v>
      </c>
      <c r="DK1318" s="21">
        <f>IF(COUNTA(Wedstrijden!#REF!)&lt;&gt;0,6,"")</f>
        <v>6</v>
      </c>
      <c r="DL1318" s="21">
        <f t="shared" si="125"/>
        <v>1</v>
      </c>
      <c r="DM1318" s="21" t="e">
        <f>IF(Wedstrijden!#REF!="x","L","")</f>
        <v>#REF!</v>
      </c>
      <c r="DN1318" s="21" t="e">
        <f>IF(Wedstrijden!#REF!="x","M","")</f>
        <v>#REF!</v>
      </c>
      <c r="DO1318" s="21" t="e">
        <f>IF(Wedstrijden!#REF!="x","Z","")</f>
        <v>#REF!</v>
      </c>
      <c r="DP1318" s="21" t="e">
        <f>IF(Wedstrijden!#REF!="x","Z","")</f>
        <v>#REF!</v>
      </c>
    </row>
    <row r="1319" spans="1:120" ht="14.4" x14ac:dyDescent="0.3">
      <c r="A1319" s="23">
        <f>Wedstrijden!B1242</f>
        <v>0</v>
      </c>
      <c r="B1319" s="21" t="str">
        <f>IFERROR(VLOOKUP(Wedstrijden!D1242,Wedstrijdlocaties!$B$2:$E$600,2,FALSE),"")</f>
        <v/>
      </c>
      <c r="C1319" s="21">
        <f>Wedstrijden!E1242</f>
        <v>0</v>
      </c>
      <c r="D1319" s="21" t="str">
        <f>IFERROR(VLOOKUP(Wedstrijden!F1242,Organisaties!$B$2:$C$500,2,FALSE),"")</f>
        <v/>
      </c>
      <c r="E1319" s="21" t="str">
        <f>IFERROR(VLOOKUP(Wedstrijden!F1242,Organisaties!$B$2:$G$500,5,FALSE),"")</f>
        <v/>
      </c>
      <c r="F1319" s="21" t="e">
        <f>IF(Wedstrijden!#REF!&lt;&gt;"",Wedstrijden!#REF!,"")</f>
        <v>#REF!</v>
      </c>
      <c r="G1319" s="21" t="e">
        <f>IF(Wedstrijden!#REF!="Indoor",1,0)</f>
        <v>#REF!</v>
      </c>
      <c r="H1319" s="21" t="e">
        <f>Wedstrijden!#REF!</f>
        <v>#REF!</v>
      </c>
      <c r="I1319" s="21" t="e">
        <f>IF(Wedstrijden!#REF!="Nee",0,IF(Wedstrijden!#REF!="Ja",1,""))</f>
        <v>#REF!</v>
      </c>
      <c r="J1319" s="21" t="e">
        <f>IF(Wedstrijden!#REF!&lt;&gt;"",Wedstrijden!#REF!,"")</f>
        <v>#REF!</v>
      </c>
      <c r="BJ1319" s="21">
        <f>IF(COUNTA(Wedstrijden!#REF!)&lt;&gt;0,1,"")</f>
        <v>1</v>
      </c>
      <c r="BK1319" s="21">
        <f t="shared" si="120"/>
        <v>2</v>
      </c>
      <c r="BL1319" s="21" t="e">
        <f>IF(Wedstrijden!#REF!="x","AA","")</f>
        <v>#REF!</v>
      </c>
      <c r="BM1319" s="21" t="e">
        <f>IF(Wedstrijden!#REF!="x","A","")</f>
        <v>#REF!</v>
      </c>
      <c r="BN1319" s="21" t="e">
        <f>IF(Wedstrijden!#REF!="x","B1","")</f>
        <v>#REF!</v>
      </c>
      <c r="BO1319" s="21" t="e">
        <f>IF(Wedstrijden!#REF!="x","BB","")</f>
        <v>#REF!</v>
      </c>
      <c r="BP1319" s="21" t="e">
        <f>IF(Wedstrijden!#REF!="x","B","")</f>
        <v>#REF!</v>
      </c>
      <c r="BQ1319" s="21" t="e">
        <f>IF(Wedstrijden!#REF!="x","L1","")</f>
        <v>#REF!</v>
      </c>
      <c r="BR1319" s="21" t="e">
        <f>IF(Wedstrijden!#REF!="x","L2","")</f>
        <v>#REF!</v>
      </c>
      <c r="BS1319" s="21" t="e">
        <f>IF(Wedstrijden!#REF!="x","M1","")</f>
        <v>#REF!</v>
      </c>
      <c r="BT1319" s="21" t="e">
        <f>IF(Wedstrijden!#REF!="x","M2","")</f>
        <v>#REF!</v>
      </c>
      <c r="BU1319" s="21" t="e">
        <f>IF(Wedstrijden!#REF!="x","Z1","")</f>
        <v>#REF!</v>
      </c>
      <c r="BV1319" s="21" t="e">
        <f>IF(Wedstrijden!#REF!="x","Z2","")</f>
        <v>#REF!</v>
      </c>
      <c r="BW1319" s="21">
        <f>IF(COUNTA(Wedstrijden!#REF!)&lt;&gt;0,1,"")</f>
        <v>1</v>
      </c>
      <c r="BX1319" s="21">
        <f t="shared" si="121"/>
        <v>1</v>
      </c>
      <c r="BY1319" s="21" t="e">
        <f>IF(Wedstrijden!#REF!="x","BB","")</f>
        <v>#REF!</v>
      </c>
      <c r="BZ1319" s="21" t="e">
        <f>IF(Wedstrijden!#REF!="x","B","")</f>
        <v>#REF!</v>
      </c>
      <c r="CA1319" s="21" t="e">
        <f>IF(Wedstrijden!#REF!="x","L1","")</f>
        <v>#REF!</v>
      </c>
      <c r="CB1319" s="21" t="e">
        <f>IF(Wedstrijden!#REF!="x","L2","")</f>
        <v>#REF!</v>
      </c>
      <c r="CC1319" s="21" t="e">
        <f>IF(Wedstrijden!#REF!="x","M1","")</f>
        <v>#REF!</v>
      </c>
      <c r="CD1319" s="21" t="e">
        <f>IF(Wedstrijden!#REF!="x","M2","")</f>
        <v>#REF!</v>
      </c>
      <c r="CE1319" s="21" t="e">
        <f>IF(Wedstrijden!#REF!="x","Z1","")</f>
        <v>#REF!</v>
      </c>
      <c r="CF1319" s="21" t="e">
        <f>IF(Wedstrijden!#REF!="x","Z2","")</f>
        <v>#REF!</v>
      </c>
      <c r="CG1319" s="21" t="e">
        <f>IF(Wedstrijden!#REF!="x","ZZL","")</f>
        <v>#REF!</v>
      </c>
      <c r="CL1319" s="21">
        <f>IF(COUNTA(Wedstrijden!#REF!)&lt;&gt;0,2,"")</f>
        <v>2</v>
      </c>
      <c r="CM1319" s="21">
        <f t="shared" si="122"/>
        <v>2</v>
      </c>
      <c r="CN1319" s="21" t="e">
        <f>IF(Wedstrijden!#REF!="x","AA","")</f>
        <v>#REF!</v>
      </c>
      <c r="CO1319" s="21" t="e">
        <f>IF(Wedstrijden!#REF!="x","A","")</f>
        <v>#REF!</v>
      </c>
      <c r="CP1319" s="21" t="e">
        <f>IF(Wedstrijden!#REF!="x","BB","")</f>
        <v>#REF!</v>
      </c>
      <c r="CQ1319" s="21" t="e">
        <f>IF(Wedstrijden!#REF!="x","B","")</f>
        <v>#REF!</v>
      </c>
      <c r="CR1319" s="21" t="e">
        <f>IF(Wedstrijden!#REF!="x","L","")</f>
        <v>#REF!</v>
      </c>
      <c r="CS1319" s="21" t="e">
        <f>IF(Wedstrijden!#REF!="x","M","")</f>
        <v>#REF!</v>
      </c>
      <c r="CT1319" s="21" t="e">
        <f>IF(Wedstrijden!#REF!="x","Z","")</f>
        <v>#REF!</v>
      </c>
      <c r="CU1319" s="21" t="e">
        <f>IF(Wedstrijden!#REF!="x","ZZ","")</f>
        <v>#REF!</v>
      </c>
      <c r="CV1319" s="21">
        <f>IF(COUNTA(Wedstrijden!#REF!)&lt;&gt;0,2,"")</f>
        <v>2</v>
      </c>
      <c r="CW1319" s="21">
        <f t="shared" si="123"/>
        <v>1</v>
      </c>
      <c r="CX1319" s="21" t="e">
        <f>IF(Wedstrijden!#REF!="x","BB","")</f>
        <v>#REF!</v>
      </c>
      <c r="CY1319" s="21" t="e">
        <f>IF(Wedstrijden!#REF!="x","B","")</f>
        <v>#REF!</v>
      </c>
      <c r="CZ1319" s="21" t="e">
        <f>IF(Wedstrijden!#REF!="x","L","")</f>
        <v>#REF!</v>
      </c>
      <c r="DA1319" s="21" t="e">
        <f>IF(Wedstrijden!#REF!="x","M","")</f>
        <v>#REF!</v>
      </c>
      <c r="DB1319" s="21" t="e">
        <f>IF(Wedstrijden!#REF!="x","Z","")</f>
        <v>#REF!</v>
      </c>
      <c r="DC1319" s="21" t="e">
        <f>IF(Wedstrijden!#REF!="x","ZZ","")</f>
        <v>#REF!</v>
      </c>
      <c r="DD1319" s="21" t="e">
        <f>IF(Wedstrijden!#REF!="x","1.40","")</f>
        <v>#REF!</v>
      </c>
      <c r="DE1319" s="21">
        <f>IF(COUNTA(Wedstrijden!#REF!)&lt;&gt;0,6,"")</f>
        <v>6</v>
      </c>
      <c r="DF1319" s="21">
        <f t="shared" si="124"/>
        <v>2</v>
      </c>
      <c r="DG1319" s="21" t="e">
        <f>IF(Wedstrijden!#REF!="x","L","")</f>
        <v>#REF!</v>
      </c>
      <c r="DH1319" s="21" t="e">
        <f>IF(Wedstrijden!#REF!="x","M","")</f>
        <v>#REF!</v>
      </c>
      <c r="DI1319" s="21" t="e">
        <f>IF(Wedstrijden!#REF!="x","Z","")</f>
        <v>#REF!</v>
      </c>
      <c r="DJ1319" s="21" t="e">
        <f>IF(Wedstrijden!#REF!="x","Z","")</f>
        <v>#REF!</v>
      </c>
      <c r="DK1319" s="21">
        <f>IF(COUNTA(Wedstrijden!#REF!)&lt;&gt;0,6,"")</f>
        <v>6</v>
      </c>
      <c r="DL1319" s="21">
        <f t="shared" si="125"/>
        <v>1</v>
      </c>
      <c r="DM1319" s="21" t="e">
        <f>IF(Wedstrijden!#REF!="x","L","")</f>
        <v>#REF!</v>
      </c>
      <c r="DN1319" s="21" t="e">
        <f>IF(Wedstrijden!#REF!="x","M","")</f>
        <v>#REF!</v>
      </c>
      <c r="DO1319" s="21" t="e">
        <f>IF(Wedstrijden!#REF!="x","Z","")</f>
        <v>#REF!</v>
      </c>
      <c r="DP1319" s="21" t="e">
        <f>IF(Wedstrijden!#REF!="x","Z","")</f>
        <v>#REF!</v>
      </c>
    </row>
    <row r="1320" spans="1:120" ht="14.4" x14ac:dyDescent="0.3">
      <c r="A1320" s="23">
        <f>Wedstrijden!B1243</f>
        <v>0</v>
      </c>
      <c r="B1320" s="21" t="str">
        <f>IFERROR(VLOOKUP(Wedstrijden!D1243,Wedstrijdlocaties!$B$2:$E$600,2,FALSE),"")</f>
        <v/>
      </c>
      <c r="C1320" s="21">
        <f>Wedstrijden!E1243</f>
        <v>0</v>
      </c>
      <c r="D1320" s="21" t="str">
        <f>IFERROR(VLOOKUP(Wedstrijden!F1243,Organisaties!$B$2:$C$500,2,FALSE),"")</f>
        <v/>
      </c>
      <c r="E1320" s="21" t="str">
        <f>IFERROR(VLOOKUP(Wedstrijden!F1243,Organisaties!$B$2:$G$500,5,FALSE),"")</f>
        <v/>
      </c>
      <c r="F1320" s="21" t="e">
        <f>IF(Wedstrijden!#REF!&lt;&gt;"",Wedstrijden!#REF!,"")</f>
        <v>#REF!</v>
      </c>
      <c r="G1320" s="21" t="e">
        <f>IF(Wedstrijden!#REF!="Indoor",1,0)</f>
        <v>#REF!</v>
      </c>
      <c r="H1320" s="21" t="e">
        <f>Wedstrijden!#REF!</f>
        <v>#REF!</v>
      </c>
      <c r="I1320" s="21" t="e">
        <f>IF(Wedstrijden!#REF!="Nee",0,IF(Wedstrijden!#REF!="Ja",1,""))</f>
        <v>#REF!</v>
      </c>
      <c r="J1320" s="21" t="e">
        <f>IF(Wedstrijden!#REF!&lt;&gt;"",Wedstrijden!#REF!,"")</f>
        <v>#REF!</v>
      </c>
      <c r="BJ1320" s="21">
        <f>IF(COUNTA(Wedstrijden!#REF!)&lt;&gt;0,1,"")</f>
        <v>1</v>
      </c>
      <c r="BK1320" s="21">
        <f t="shared" si="120"/>
        <v>2</v>
      </c>
      <c r="BL1320" s="21" t="e">
        <f>IF(Wedstrijden!#REF!="x","AA","")</f>
        <v>#REF!</v>
      </c>
      <c r="BM1320" s="21" t="e">
        <f>IF(Wedstrijden!#REF!="x","A","")</f>
        <v>#REF!</v>
      </c>
      <c r="BN1320" s="21" t="e">
        <f>IF(Wedstrijden!#REF!="x","B1","")</f>
        <v>#REF!</v>
      </c>
      <c r="BO1320" s="21" t="e">
        <f>IF(Wedstrijden!#REF!="x","BB","")</f>
        <v>#REF!</v>
      </c>
      <c r="BP1320" s="21" t="e">
        <f>IF(Wedstrijden!#REF!="x","B","")</f>
        <v>#REF!</v>
      </c>
      <c r="BQ1320" s="21" t="e">
        <f>IF(Wedstrijden!#REF!="x","L1","")</f>
        <v>#REF!</v>
      </c>
      <c r="BR1320" s="21" t="e">
        <f>IF(Wedstrijden!#REF!="x","L2","")</f>
        <v>#REF!</v>
      </c>
      <c r="BS1320" s="21" t="e">
        <f>IF(Wedstrijden!#REF!="x","M1","")</f>
        <v>#REF!</v>
      </c>
      <c r="BT1320" s="21" t="e">
        <f>IF(Wedstrijden!#REF!="x","M2","")</f>
        <v>#REF!</v>
      </c>
      <c r="BU1320" s="21" t="e">
        <f>IF(Wedstrijden!#REF!="x","Z1","")</f>
        <v>#REF!</v>
      </c>
      <c r="BV1320" s="21" t="e">
        <f>IF(Wedstrijden!#REF!="x","Z2","")</f>
        <v>#REF!</v>
      </c>
      <c r="BW1320" s="21">
        <f>IF(COUNTA(Wedstrijden!#REF!)&lt;&gt;0,1,"")</f>
        <v>1</v>
      </c>
      <c r="BX1320" s="21">
        <f t="shared" si="121"/>
        <v>1</v>
      </c>
      <c r="BY1320" s="21" t="e">
        <f>IF(Wedstrijden!#REF!="x","BB","")</f>
        <v>#REF!</v>
      </c>
      <c r="BZ1320" s="21" t="e">
        <f>IF(Wedstrijden!#REF!="x","B","")</f>
        <v>#REF!</v>
      </c>
      <c r="CA1320" s="21" t="e">
        <f>IF(Wedstrijden!#REF!="x","L1","")</f>
        <v>#REF!</v>
      </c>
      <c r="CB1320" s="21" t="e">
        <f>IF(Wedstrijden!#REF!="x","L2","")</f>
        <v>#REF!</v>
      </c>
      <c r="CC1320" s="21" t="e">
        <f>IF(Wedstrijden!#REF!="x","M1","")</f>
        <v>#REF!</v>
      </c>
      <c r="CD1320" s="21" t="e">
        <f>IF(Wedstrijden!#REF!="x","M2","")</f>
        <v>#REF!</v>
      </c>
      <c r="CE1320" s="21" t="e">
        <f>IF(Wedstrijden!#REF!="x","Z1","")</f>
        <v>#REF!</v>
      </c>
      <c r="CF1320" s="21" t="e">
        <f>IF(Wedstrijden!#REF!="x","Z2","")</f>
        <v>#REF!</v>
      </c>
      <c r="CG1320" s="21" t="e">
        <f>IF(Wedstrijden!#REF!="x","ZZL","")</f>
        <v>#REF!</v>
      </c>
      <c r="CL1320" s="21">
        <f>IF(COUNTA(Wedstrijden!#REF!)&lt;&gt;0,2,"")</f>
        <v>2</v>
      </c>
      <c r="CM1320" s="21">
        <f t="shared" si="122"/>
        <v>2</v>
      </c>
      <c r="CN1320" s="21" t="e">
        <f>IF(Wedstrijden!#REF!="x","AA","")</f>
        <v>#REF!</v>
      </c>
      <c r="CO1320" s="21" t="e">
        <f>IF(Wedstrijden!#REF!="x","A","")</f>
        <v>#REF!</v>
      </c>
      <c r="CP1320" s="21" t="e">
        <f>IF(Wedstrijden!#REF!="x","BB","")</f>
        <v>#REF!</v>
      </c>
      <c r="CQ1320" s="21" t="e">
        <f>IF(Wedstrijden!#REF!="x","B","")</f>
        <v>#REF!</v>
      </c>
      <c r="CR1320" s="21" t="e">
        <f>IF(Wedstrijden!#REF!="x","L","")</f>
        <v>#REF!</v>
      </c>
      <c r="CS1320" s="21" t="e">
        <f>IF(Wedstrijden!#REF!="x","M","")</f>
        <v>#REF!</v>
      </c>
      <c r="CT1320" s="21" t="e">
        <f>IF(Wedstrijden!#REF!="x","Z","")</f>
        <v>#REF!</v>
      </c>
      <c r="CU1320" s="21" t="e">
        <f>IF(Wedstrijden!#REF!="x","ZZ","")</f>
        <v>#REF!</v>
      </c>
      <c r="CV1320" s="21">
        <f>IF(COUNTA(Wedstrijden!#REF!)&lt;&gt;0,2,"")</f>
        <v>2</v>
      </c>
      <c r="CW1320" s="21">
        <f t="shared" si="123"/>
        <v>1</v>
      </c>
      <c r="CX1320" s="21" t="e">
        <f>IF(Wedstrijden!#REF!="x","BB","")</f>
        <v>#REF!</v>
      </c>
      <c r="CY1320" s="21" t="e">
        <f>IF(Wedstrijden!#REF!="x","B","")</f>
        <v>#REF!</v>
      </c>
      <c r="CZ1320" s="21" t="e">
        <f>IF(Wedstrijden!#REF!="x","L","")</f>
        <v>#REF!</v>
      </c>
      <c r="DA1320" s="21" t="e">
        <f>IF(Wedstrijden!#REF!="x","M","")</f>
        <v>#REF!</v>
      </c>
      <c r="DB1320" s="21" t="e">
        <f>IF(Wedstrijden!#REF!="x","Z","")</f>
        <v>#REF!</v>
      </c>
      <c r="DC1320" s="21" t="e">
        <f>IF(Wedstrijden!#REF!="x","ZZ","")</f>
        <v>#REF!</v>
      </c>
      <c r="DD1320" s="21" t="e">
        <f>IF(Wedstrijden!#REF!="x","1.40","")</f>
        <v>#REF!</v>
      </c>
      <c r="DE1320" s="21">
        <f>IF(COUNTA(Wedstrijden!#REF!)&lt;&gt;0,6,"")</f>
        <v>6</v>
      </c>
      <c r="DF1320" s="21">
        <f t="shared" si="124"/>
        <v>2</v>
      </c>
      <c r="DG1320" s="21" t="e">
        <f>IF(Wedstrijden!#REF!="x","L","")</f>
        <v>#REF!</v>
      </c>
      <c r="DH1320" s="21" t="e">
        <f>IF(Wedstrijden!#REF!="x","M","")</f>
        <v>#REF!</v>
      </c>
      <c r="DI1320" s="21" t="e">
        <f>IF(Wedstrijden!#REF!="x","Z","")</f>
        <v>#REF!</v>
      </c>
      <c r="DJ1320" s="21" t="e">
        <f>IF(Wedstrijden!#REF!="x","Z","")</f>
        <v>#REF!</v>
      </c>
      <c r="DK1320" s="21">
        <f>IF(COUNTA(Wedstrijden!#REF!)&lt;&gt;0,6,"")</f>
        <v>6</v>
      </c>
      <c r="DL1320" s="21">
        <f t="shared" si="125"/>
        <v>1</v>
      </c>
      <c r="DM1320" s="21" t="e">
        <f>IF(Wedstrijden!#REF!="x","L","")</f>
        <v>#REF!</v>
      </c>
      <c r="DN1320" s="21" t="e">
        <f>IF(Wedstrijden!#REF!="x","M","")</f>
        <v>#REF!</v>
      </c>
      <c r="DO1320" s="21" t="e">
        <f>IF(Wedstrijden!#REF!="x","Z","")</f>
        <v>#REF!</v>
      </c>
      <c r="DP1320" s="21" t="e">
        <f>IF(Wedstrijden!#REF!="x","Z","")</f>
        <v>#REF!</v>
      </c>
    </row>
    <row r="1321" spans="1:120" ht="14.4" x14ac:dyDescent="0.3">
      <c r="A1321" s="23">
        <f>Wedstrijden!B1244</f>
        <v>0</v>
      </c>
      <c r="B1321" s="21" t="str">
        <f>IFERROR(VLOOKUP(Wedstrijden!D1244,Wedstrijdlocaties!$B$2:$E$600,2,FALSE),"")</f>
        <v/>
      </c>
      <c r="C1321" s="21">
        <f>Wedstrijden!E1244</f>
        <v>0</v>
      </c>
      <c r="D1321" s="21" t="str">
        <f>IFERROR(VLOOKUP(Wedstrijden!F1244,Organisaties!$B$2:$C$500,2,FALSE),"")</f>
        <v/>
      </c>
      <c r="E1321" s="21" t="str">
        <f>IFERROR(VLOOKUP(Wedstrijden!F1244,Organisaties!$B$2:$G$500,5,FALSE),"")</f>
        <v/>
      </c>
      <c r="F1321" s="21" t="e">
        <f>IF(Wedstrijden!#REF!&lt;&gt;"",Wedstrijden!#REF!,"")</f>
        <v>#REF!</v>
      </c>
      <c r="G1321" s="21" t="e">
        <f>IF(Wedstrijden!#REF!="Indoor",1,0)</f>
        <v>#REF!</v>
      </c>
      <c r="H1321" s="21" t="e">
        <f>Wedstrijden!#REF!</f>
        <v>#REF!</v>
      </c>
      <c r="I1321" s="21" t="e">
        <f>IF(Wedstrijden!#REF!="Nee",0,IF(Wedstrijden!#REF!="Ja",1,""))</f>
        <v>#REF!</v>
      </c>
      <c r="J1321" s="21" t="e">
        <f>IF(Wedstrijden!#REF!&lt;&gt;"",Wedstrijden!#REF!,"")</f>
        <v>#REF!</v>
      </c>
      <c r="BJ1321" s="21">
        <f>IF(COUNTA(Wedstrijden!#REF!)&lt;&gt;0,1,"")</f>
        <v>1</v>
      </c>
      <c r="BK1321" s="21">
        <f t="shared" si="120"/>
        <v>2</v>
      </c>
      <c r="BL1321" s="21" t="e">
        <f>IF(Wedstrijden!#REF!="x","AA","")</f>
        <v>#REF!</v>
      </c>
      <c r="BM1321" s="21" t="e">
        <f>IF(Wedstrijden!#REF!="x","A","")</f>
        <v>#REF!</v>
      </c>
      <c r="BN1321" s="21" t="e">
        <f>IF(Wedstrijden!#REF!="x","B1","")</f>
        <v>#REF!</v>
      </c>
      <c r="BO1321" s="21" t="e">
        <f>IF(Wedstrijden!#REF!="x","BB","")</f>
        <v>#REF!</v>
      </c>
      <c r="BP1321" s="21" t="e">
        <f>IF(Wedstrijden!#REF!="x","B","")</f>
        <v>#REF!</v>
      </c>
      <c r="BQ1321" s="21" t="e">
        <f>IF(Wedstrijden!#REF!="x","L1","")</f>
        <v>#REF!</v>
      </c>
      <c r="BR1321" s="21" t="e">
        <f>IF(Wedstrijden!#REF!="x","L2","")</f>
        <v>#REF!</v>
      </c>
      <c r="BS1321" s="21" t="e">
        <f>IF(Wedstrijden!#REF!="x","M1","")</f>
        <v>#REF!</v>
      </c>
      <c r="BT1321" s="21" t="e">
        <f>IF(Wedstrijden!#REF!="x","M2","")</f>
        <v>#REF!</v>
      </c>
      <c r="BU1321" s="21" t="e">
        <f>IF(Wedstrijden!#REF!="x","Z1","")</f>
        <v>#REF!</v>
      </c>
      <c r="BV1321" s="21" t="e">
        <f>IF(Wedstrijden!#REF!="x","Z2","")</f>
        <v>#REF!</v>
      </c>
      <c r="BW1321" s="21">
        <f>IF(COUNTA(Wedstrijden!#REF!)&lt;&gt;0,1,"")</f>
        <v>1</v>
      </c>
      <c r="BX1321" s="21">
        <f t="shared" si="121"/>
        <v>1</v>
      </c>
      <c r="BY1321" s="21" t="e">
        <f>IF(Wedstrijden!#REF!="x","BB","")</f>
        <v>#REF!</v>
      </c>
      <c r="BZ1321" s="21" t="e">
        <f>IF(Wedstrijden!#REF!="x","B","")</f>
        <v>#REF!</v>
      </c>
      <c r="CA1321" s="21" t="e">
        <f>IF(Wedstrijden!#REF!="x","L1","")</f>
        <v>#REF!</v>
      </c>
      <c r="CB1321" s="21" t="e">
        <f>IF(Wedstrijden!#REF!="x","L2","")</f>
        <v>#REF!</v>
      </c>
      <c r="CC1321" s="21" t="e">
        <f>IF(Wedstrijden!#REF!="x","M1","")</f>
        <v>#REF!</v>
      </c>
      <c r="CD1321" s="21" t="e">
        <f>IF(Wedstrijden!#REF!="x","M2","")</f>
        <v>#REF!</v>
      </c>
      <c r="CE1321" s="21" t="e">
        <f>IF(Wedstrijden!#REF!="x","Z1","")</f>
        <v>#REF!</v>
      </c>
      <c r="CF1321" s="21" t="e">
        <f>IF(Wedstrijden!#REF!="x","Z2","")</f>
        <v>#REF!</v>
      </c>
      <c r="CG1321" s="21" t="e">
        <f>IF(Wedstrijden!#REF!="x","ZZL","")</f>
        <v>#REF!</v>
      </c>
      <c r="CL1321" s="21">
        <f>IF(COUNTA(Wedstrijden!#REF!)&lt;&gt;0,2,"")</f>
        <v>2</v>
      </c>
      <c r="CM1321" s="21">
        <f t="shared" si="122"/>
        <v>2</v>
      </c>
      <c r="CN1321" s="21" t="e">
        <f>IF(Wedstrijden!#REF!="x","AA","")</f>
        <v>#REF!</v>
      </c>
      <c r="CO1321" s="21" t="e">
        <f>IF(Wedstrijden!#REF!="x","A","")</f>
        <v>#REF!</v>
      </c>
      <c r="CP1321" s="21" t="e">
        <f>IF(Wedstrijden!#REF!="x","BB","")</f>
        <v>#REF!</v>
      </c>
      <c r="CQ1321" s="21" t="e">
        <f>IF(Wedstrijden!#REF!="x","B","")</f>
        <v>#REF!</v>
      </c>
      <c r="CR1321" s="21" t="e">
        <f>IF(Wedstrijden!#REF!="x","L","")</f>
        <v>#REF!</v>
      </c>
      <c r="CS1321" s="21" t="e">
        <f>IF(Wedstrijden!#REF!="x","M","")</f>
        <v>#REF!</v>
      </c>
      <c r="CT1321" s="21" t="e">
        <f>IF(Wedstrijden!#REF!="x","Z","")</f>
        <v>#REF!</v>
      </c>
      <c r="CU1321" s="21" t="e">
        <f>IF(Wedstrijden!#REF!="x","ZZ","")</f>
        <v>#REF!</v>
      </c>
      <c r="CV1321" s="21">
        <f>IF(COUNTA(Wedstrijden!#REF!)&lt;&gt;0,2,"")</f>
        <v>2</v>
      </c>
      <c r="CW1321" s="21">
        <f t="shared" si="123"/>
        <v>1</v>
      </c>
      <c r="CX1321" s="21" t="e">
        <f>IF(Wedstrijden!#REF!="x","BB","")</f>
        <v>#REF!</v>
      </c>
      <c r="CY1321" s="21" t="e">
        <f>IF(Wedstrijden!#REF!="x","B","")</f>
        <v>#REF!</v>
      </c>
      <c r="CZ1321" s="21" t="e">
        <f>IF(Wedstrijden!#REF!="x","L","")</f>
        <v>#REF!</v>
      </c>
      <c r="DA1321" s="21" t="e">
        <f>IF(Wedstrijden!#REF!="x","M","")</f>
        <v>#REF!</v>
      </c>
      <c r="DB1321" s="21" t="e">
        <f>IF(Wedstrijden!#REF!="x","Z","")</f>
        <v>#REF!</v>
      </c>
      <c r="DC1321" s="21" t="e">
        <f>IF(Wedstrijden!#REF!="x","ZZ","")</f>
        <v>#REF!</v>
      </c>
      <c r="DD1321" s="21" t="e">
        <f>IF(Wedstrijden!#REF!="x","1.40","")</f>
        <v>#REF!</v>
      </c>
      <c r="DE1321" s="21">
        <f>IF(COUNTA(Wedstrijden!#REF!)&lt;&gt;0,6,"")</f>
        <v>6</v>
      </c>
      <c r="DF1321" s="21">
        <f t="shared" si="124"/>
        <v>2</v>
      </c>
      <c r="DG1321" s="21" t="e">
        <f>IF(Wedstrijden!#REF!="x","L","")</f>
        <v>#REF!</v>
      </c>
      <c r="DH1321" s="21" t="e">
        <f>IF(Wedstrijden!#REF!="x","M","")</f>
        <v>#REF!</v>
      </c>
      <c r="DI1321" s="21" t="e">
        <f>IF(Wedstrijden!#REF!="x","Z","")</f>
        <v>#REF!</v>
      </c>
      <c r="DJ1321" s="21" t="e">
        <f>IF(Wedstrijden!#REF!="x","Z","")</f>
        <v>#REF!</v>
      </c>
      <c r="DK1321" s="21">
        <f>IF(COUNTA(Wedstrijden!#REF!)&lt;&gt;0,6,"")</f>
        <v>6</v>
      </c>
      <c r="DL1321" s="21">
        <f t="shared" si="125"/>
        <v>1</v>
      </c>
      <c r="DM1321" s="21" t="e">
        <f>IF(Wedstrijden!#REF!="x","L","")</f>
        <v>#REF!</v>
      </c>
      <c r="DN1321" s="21" t="e">
        <f>IF(Wedstrijden!#REF!="x","M","")</f>
        <v>#REF!</v>
      </c>
      <c r="DO1321" s="21" t="e">
        <f>IF(Wedstrijden!#REF!="x","Z","")</f>
        <v>#REF!</v>
      </c>
      <c r="DP1321" s="21" t="e">
        <f>IF(Wedstrijden!#REF!="x","Z","")</f>
        <v>#REF!</v>
      </c>
    </row>
    <row r="1322" spans="1:120" ht="14.4" x14ac:dyDescent="0.3">
      <c r="A1322" s="23">
        <f>Wedstrijden!B1245</f>
        <v>0</v>
      </c>
      <c r="B1322" s="21" t="str">
        <f>IFERROR(VLOOKUP(Wedstrijden!D1245,Wedstrijdlocaties!$B$2:$E$600,2,FALSE),"")</f>
        <v/>
      </c>
      <c r="C1322" s="21">
        <f>Wedstrijden!E1245</f>
        <v>0</v>
      </c>
      <c r="D1322" s="21" t="str">
        <f>IFERROR(VLOOKUP(Wedstrijden!F1245,Organisaties!$B$2:$C$500,2,FALSE),"")</f>
        <v/>
      </c>
      <c r="E1322" s="21" t="str">
        <f>IFERROR(VLOOKUP(Wedstrijden!F1245,Organisaties!$B$2:$G$500,5,FALSE),"")</f>
        <v/>
      </c>
      <c r="F1322" s="21" t="e">
        <f>IF(Wedstrijden!#REF!&lt;&gt;"",Wedstrijden!#REF!,"")</f>
        <v>#REF!</v>
      </c>
      <c r="G1322" s="21" t="e">
        <f>IF(Wedstrijden!#REF!="Indoor",1,0)</f>
        <v>#REF!</v>
      </c>
      <c r="H1322" s="21" t="e">
        <f>Wedstrijden!#REF!</f>
        <v>#REF!</v>
      </c>
      <c r="I1322" s="21" t="e">
        <f>IF(Wedstrijden!#REF!="Nee",0,IF(Wedstrijden!#REF!="Ja",1,""))</f>
        <v>#REF!</v>
      </c>
      <c r="J1322" s="21" t="e">
        <f>IF(Wedstrijden!#REF!&lt;&gt;"",Wedstrijden!#REF!,"")</f>
        <v>#REF!</v>
      </c>
      <c r="BJ1322" s="21">
        <f>IF(COUNTA(Wedstrijden!#REF!)&lt;&gt;0,1,"")</f>
        <v>1</v>
      </c>
      <c r="BK1322" s="21">
        <f t="shared" si="120"/>
        <v>2</v>
      </c>
      <c r="BL1322" s="21" t="e">
        <f>IF(Wedstrijden!#REF!="x","AA","")</f>
        <v>#REF!</v>
      </c>
      <c r="BM1322" s="21" t="e">
        <f>IF(Wedstrijden!#REF!="x","A","")</f>
        <v>#REF!</v>
      </c>
      <c r="BN1322" s="21" t="e">
        <f>IF(Wedstrijden!#REF!="x","B1","")</f>
        <v>#REF!</v>
      </c>
      <c r="BO1322" s="21" t="e">
        <f>IF(Wedstrijden!#REF!="x","BB","")</f>
        <v>#REF!</v>
      </c>
      <c r="BP1322" s="21" t="e">
        <f>IF(Wedstrijden!#REF!="x","B","")</f>
        <v>#REF!</v>
      </c>
      <c r="BQ1322" s="21" t="e">
        <f>IF(Wedstrijden!#REF!="x","L1","")</f>
        <v>#REF!</v>
      </c>
      <c r="BR1322" s="21" t="e">
        <f>IF(Wedstrijden!#REF!="x","L2","")</f>
        <v>#REF!</v>
      </c>
      <c r="BS1322" s="21" t="e">
        <f>IF(Wedstrijden!#REF!="x","M1","")</f>
        <v>#REF!</v>
      </c>
      <c r="BT1322" s="21" t="e">
        <f>IF(Wedstrijden!#REF!="x","M2","")</f>
        <v>#REF!</v>
      </c>
      <c r="BU1322" s="21" t="e">
        <f>IF(Wedstrijden!#REF!="x","Z1","")</f>
        <v>#REF!</v>
      </c>
      <c r="BV1322" s="21" t="e">
        <f>IF(Wedstrijden!#REF!="x","Z2","")</f>
        <v>#REF!</v>
      </c>
      <c r="BW1322" s="21">
        <f>IF(COUNTA(Wedstrijden!#REF!)&lt;&gt;0,1,"")</f>
        <v>1</v>
      </c>
      <c r="BX1322" s="21">
        <f t="shared" si="121"/>
        <v>1</v>
      </c>
      <c r="BY1322" s="21" t="e">
        <f>IF(Wedstrijden!#REF!="x","BB","")</f>
        <v>#REF!</v>
      </c>
      <c r="BZ1322" s="21" t="e">
        <f>IF(Wedstrijden!#REF!="x","B","")</f>
        <v>#REF!</v>
      </c>
      <c r="CA1322" s="21" t="e">
        <f>IF(Wedstrijden!#REF!="x","L1","")</f>
        <v>#REF!</v>
      </c>
      <c r="CB1322" s="21" t="e">
        <f>IF(Wedstrijden!#REF!="x","L2","")</f>
        <v>#REF!</v>
      </c>
      <c r="CC1322" s="21" t="e">
        <f>IF(Wedstrijden!#REF!="x","M1","")</f>
        <v>#REF!</v>
      </c>
      <c r="CD1322" s="21" t="e">
        <f>IF(Wedstrijden!#REF!="x","M2","")</f>
        <v>#REF!</v>
      </c>
      <c r="CE1322" s="21" t="e">
        <f>IF(Wedstrijden!#REF!="x","Z1","")</f>
        <v>#REF!</v>
      </c>
      <c r="CF1322" s="21" t="e">
        <f>IF(Wedstrijden!#REF!="x","Z2","")</f>
        <v>#REF!</v>
      </c>
      <c r="CG1322" s="21" t="e">
        <f>IF(Wedstrijden!#REF!="x","ZZL","")</f>
        <v>#REF!</v>
      </c>
      <c r="CL1322" s="21">
        <f>IF(COUNTA(Wedstrijden!#REF!)&lt;&gt;0,2,"")</f>
        <v>2</v>
      </c>
      <c r="CM1322" s="21">
        <f t="shared" si="122"/>
        <v>2</v>
      </c>
      <c r="CN1322" s="21" t="e">
        <f>IF(Wedstrijden!#REF!="x","AA","")</f>
        <v>#REF!</v>
      </c>
      <c r="CO1322" s="21" t="e">
        <f>IF(Wedstrijden!#REF!="x","A","")</f>
        <v>#REF!</v>
      </c>
      <c r="CP1322" s="21" t="e">
        <f>IF(Wedstrijden!#REF!="x","BB","")</f>
        <v>#REF!</v>
      </c>
      <c r="CQ1322" s="21" t="e">
        <f>IF(Wedstrijden!#REF!="x","B","")</f>
        <v>#REF!</v>
      </c>
      <c r="CR1322" s="21" t="e">
        <f>IF(Wedstrijden!#REF!="x","L","")</f>
        <v>#REF!</v>
      </c>
      <c r="CS1322" s="21" t="e">
        <f>IF(Wedstrijden!#REF!="x","M","")</f>
        <v>#REF!</v>
      </c>
      <c r="CT1322" s="21" t="e">
        <f>IF(Wedstrijden!#REF!="x","Z","")</f>
        <v>#REF!</v>
      </c>
      <c r="CU1322" s="21" t="e">
        <f>IF(Wedstrijden!#REF!="x","ZZ","")</f>
        <v>#REF!</v>
      </c>
      <c r="CV1322" s="21">
        <f>IF(COUNTA(Wedstrijden!#REF!)&lt;&gt;0,2,"")</f>
        <v>2</v>
      </c>
      <c r="CW1322" s="21">
        <f t="shared" si="123"/>
        <v>1</v>
      </c>
      <c r="CX1322" s="21" t="e">
        <f>IF(Wedstrijden!#REF!="x","BB","")</f>
        <v>#REF!</v>
      </c>
      <c r="CY1322" s="21" t="e">
        <f>IF(Wedstrijden!#REF!="x","B","")</f>
        <v>#REF!</v>
      </c>
      <c r="CZ1322" s="21" t="e">
        <f>IF(Wedstrijden!#REF!="x","L","")</f>
        <v>#REF!</v>
      </c>
      <c r="DA1322" s="21" t="e">
        <f>IF(Wedstrijden!#REF!="x","M","")</f>
        <v>#REF!</v>
      </c>
      <c r="DB1322" s="21" t="e">
        <f>IF(Wedstrijden!#REF!="x","Z","")</f>
        <v>#REF!</v>
      </c>
      <c r="DC1322" s="21" t="e">
        <f>IF(Wedstrijden!#REF!="x","ZZ","")</f>
        <v>#REF!</v>
      </c>
      <c r="DD1322" s="21" t="e">
        <f>IF(Wedstrijden!#REF!="x","1.40","")</f>
        <v>#REF!</v>
      </c>
      <c r="DE1322" s="21">
        <f>IF(COUNTA(Wedstrijden!#REF!)&lt;&gt;0,6,"")</f>
        <v>6</v>
      </c>
      <c r="DF1322" s="21">
        <f t="shared" si="124"/>
        <v>2</v>
      </c>
      <c r="DG1322" s="21" t="e">
        <f>IF(Wedstrijden!#REF!="x","L","")</f>
        <v>#REF!</v>
      </c>
      <c r="DH1322" s="21" t="e">
        <f>IF(Wedstrijden!#REF!="x","M","")</f>
        <v>#REF!</v>
      </c>
      <c r="DI1322" s="21" t="e">
        <f>IF(Wedstrijden!#REF!="x","Z","")</f>
        <v>#REF!</v>
      </c>
      <c r="DJ1322" s="21" t="e">
        <f>IF(Wedstrijden!#REF!="x","Z","")</f>
        <v>#REF!</v>
      </c>
      <c r="DK1322" s="21">
        <f>IF(COUNTA(Wedstrijden!#REF!)&lt;&gt;0,6,"")</f>
        <v>6</v>
      </c>
      <c r="DL1322" s="21">
        <f t="shared" si="125"/>
        <v>1</v>
      </c>
      <c r="DM1322" s="21" t="e">
        <f>IF(Wedstrijden!#REF!="x","L","")</f>
        <v>#REF!</v>
      </c>
      <c r="DN1322" s="21" t="e">
        <f>IF(Wedstrijden!#REF!="x","M","")</f>
        <v>#REF!</v>
      </c>
      <c r="DO1322" s="21" t="e">
        <f>IF(Wedstrijden!#REF!="x","Z","")</f>
        <v>#REF!</v>
      </c>
      <c r="DP1322" s="21" t="e">
        <f>IF(Wedstrijden!#REF!="x","Z","")</f>
        <v>#REF!</v>
      </c>
    </row>
    <row r="1323" spans="1:120" ht="14.4" x14ac:dyDescent="0.3">
      <c r="A1323" s="23">
        <f>Wedstrijden!B1246</f>
        <v>0</v>
      </c>
      <c r="B1323" s="21" t="str">
        <f>IFERROR(VLOOKUP(Wedstrijden!D1246,Wedstrijdlocaties!$B$2:$E$600,2,FALSE),"")</f>
        <v/>
      </c>
      <c r="C1323" s="21">
        <f>Wedstrijden!E1246</f>
        <v>0</v>
      </c>
      <c r="D1323" s="21" t="str">
        <f>IFERROR(VLOOKUP(Wedstrijden!F1246,Organisaties!$B$2:$C$500,2,FALSE),"")</f>
        <v/>
      </c>
      <c r="E1323" s="21" t="str">
        <f>IFERROR(VLOOKUP(Wedstrijden!F1246,Organisaties!$B$2:$G$500,5,FALSE),"")</f>
        <v/>
      </c>
      <c r="F1323" s="21" t="e">
        <f>IF(Wedstrijden!#REF!&lt;&gt;"",Wedstrijden!#REF!,"")</f>
        <v>#REF!</v>
      </c>
      <c r="G1323" s="21" t="e">
        <f>IF(Wedstrijden!#REF!="Indoor",1,0)</f>
        <v>#REF!</v>
      </c>
      <c r="H1323" s="21" t="e">
        <f>Wedstrijden!#REF!</f>
        <v>#REF!</v>
      </c>
      <c r="I1323" s="21" t="e">
        <f>IF(Wedstrijden!#REF!="Nee",0,IF(Wedstrijden!#REF!="Ja",1,""))</f>
        <v>#REF!</v>
      </c>
      <c r="J1323" s="21" t="e">
        <f>IF(Wedstrijden!#REF!&lt;&gt;"",Wedstrijden!#REF!,"")</f>
        <v>#REF!</v>
      </c>
      <c r="BJ1323" s="21">
        <f>IF(COUNTA(Wedstrijden!#REF!)&lt;&gt;0,1,"")</f>
        <v>1</v>
      </c>
      <c r="BK1323" s="21">
        <f t="shared" si="120"/>
        <v>2</v>
      </c>
      <c r="BL1323" s="21" t="e">
        <f>IF(Wedstrijden!#REF!="x","AA","")</f>
        <v>#REF!</v>
      </c>
      <c r="BM1323" s="21" t="e">
        <f>IF(Wedstrijden!#REF!="x","A","")</f>
        <v>#REF!</v>
      </c>
      <c r="BN1323" s="21" t="e">
        <f>IF(Wedstrijden!#REF!="x","B1","")</f>
        <v>#REF!</v>
      </c>
      <c r="BO1323" s="21" t="e">
        <f>IF(Wedstrijden!#REF!="x","BB","")</f>
        <v>#REF!</v>
      </c>
      <c r="BP1323" s="21" t="e">
        <f>IF(Wedstrijden!#REF!="x","B","")</f>
        <v>#REF!</v>
      </c>
      <c r="BQ1323" s="21" t="e">
        <f>IF(Wedstrijden!#REF!="x","L1","")</f>
        <v>#REF!</v>
      </c>
      <c r="BR1323" s="21" t="e">
        <f>IF(Wedstrijden!#REF!="x","L2","")</f>
        <v>#REF!</v>
      </c>
      <c r="BS1323" s="21" t="e">
        <f>IF(Wedstrijden!#REF!="x","M1","")</f>
        <v>#REF!</v>
      </c>
      <c r="BT1323" s="21" t="e">
        <f>IF(Wedstrijden!#REF!="x","M2","")</f>
        <v>#REF!</v>
      </c>
      <c r="BU1323" s="21" t="e">
        <f>IF(Wedstrijden!#REF!="x","Z1","")</f>
        <v>#REF!</v>
      </c>
      <c r="BV1323" s="21" t="e">
        <f>IF(Wedstrijden!#REF!="x","Z2","")</f>
        <v>#REF!</v>
      </c>
      <c r="BW1323" s="21">
        <f>IF(COUNTA(Wedstrijden!#REF!)&lt;&gt;0,1,"")</f>
        <v>1</v>
      </c>
      <c r="BX1323" s="21">
        <f t="shared" si="121"/>
        <v>1</v>
      </c>
      <c r="BY1323" s="21" t="e">
        <f>IF(Wedstrijden!#REF!="x","BB","")</f>
        <v>#REF!</v>
      </c>
      <c r="BZ1323" s="21" t="e">
        <f>IF(Wedstrijden!#REF!="x","B","")</f>
        <v>#REF!</v>
      </c>
      <c r="CA1323" s="21" t="e">
        <f>IF(Wedstrijden!#REF!="x","L1","")</f>
        <v>#REF!</v>
      </c>
      <c r="CB1323" s="21" t="e">
        <f>IF(Wedstrijden!#REF!="x","L2","")</f>
        <v>#REF!</v>
      </c>
      <c r="CC1323" s="21" t="e">
        <f>IF(Wedstrijden!#REF!="x","M1","")</f>
        <v>#REF!</v>
      </c>
      <c r="CD1323" s="21" t="e">
        <f>IF(Wedstrijden!#REF!="x","M2","")</f>
        <v>#REF!</v>
      </c>
      <c r="CE1323" s="21" t="e">
        <f>IF(Wedstrijden!#REF!="x","Z1","")</f>
        <v>#REF!</v>
      </c>
      <c r="CF1323" s="21" t="e">
        <f>IF(Wedstrijden!#REF!="x","Z2","")</f>
        <v>#REF!</v>
      </c>
      <c r="CG1323" s="21" t="e">
        <f>IF(Wedstrijden!#REF!="x","ZZL","")</f>
        <v>#REF!</v>
      </c>
      <c r="CL1323" s="21">
        <f>IF(COUNTA(Wedstrijden!#REF!)&lt;&gt;0,2,"")</f>
        <v>2</v>
      </c>
      <c r="CM1323" s="21">
        <f t="shared" si="122"/>
        <v>2</v>
      </c>
      <c r="CN1323" s="21" t="e">
        <f>IF(Wedstrijden!#REF!="x","AA","")</f>
        <v>#REF!</v>
      </c>
      <c r="CO1323" s="21" t="e">
        <f>IF(Wedstrijden!#REF!="x","A","")</f>
        <v>#REF!</v>
      </c>
      <c r="CP1323" s="21" t="e">
        <f>IF(Wedstrijden!#REF!="x","BB","")</f>
        <v>#REF!</v>
      </c>
      <c r="CQ1323" s="21" t="e">
        <f>IF(Wedstrijden!#REF!="x","B","")</f>
        <v>#REF!</v>
      </c>
      <c r="CR1323" s="21" t="e">
        <f>IF(Wedstrijden!#REF!="x","L","")</f>
        <v>#REF!</v>
      </c>
      <c r="CS1323" s="21" t="e">
        <f>IF(Wedstrijden!#REF!="x","M","")</f>
        <v>#REF!</v>
      </c>
      <c r="CT1323" s="21" t="e">
        <f>IF(Wedstrijden!#REF!="x","Z","")</f>
        <v>#REF!</v>
      </c>
      <c r="CU1323" s="21" t="e">
        <f>IF(Wedstrijden!#REF!="x","ZZ","")</f>
        <v>#REF!</v>
      </c>
      <c r="CV1323" s="21">
        <f>IF(COUNTA(Wedstrijden!#REF!)&lt;&gt;0,2,"")</f>
        <v>2</v>
      </c>
      <c r="CW1323" s="21">
        <f t="shared" si="123"/>
        <v>1</v>
      </c>
      <c r="CX1323" s="21" t="e">
        <f>IF(Wedstrijden!#REF!="x","BB","")</f>
        <v>#REF!</v>
      </c>
      <c r="CY1323" s="21" t="e">
        <f>IF(Wedstrijden!#REF!="x","B","")</f>
        <v>#REF!</v>
      </c>
      <c r="CZ1323" s="21" t="e">
        <f>IF(Wedstrijden!#REF!="x","L","")</f>
        <v>#REF!</v>
      </c>
      <c r="DA1323" s="21" t="e">
        <f>IF(Wedstrijden!#REF!="x","M","")</f>
        <v>#REF!</v>
      </c>
      <c r="DB1323" s="21" t="e">
        <f>IF(Wedstrijden!#REF!="x","Z","")</f>
        <v>#REF!</v>
      </c>
      <c r="DC1323" s="21" t="e">
        <f>IF(Wedstrijden!#REF!="x","ZZ","")</f>
        <v>#REF!</v>
      </c>
      <c r="DD1323" s="21" t="e">
        <f>IF(Wedstrijden!#REF!="x","1.40","")</f>
        <v>#REF!</v>
      </c>
      <c r="DE1323" s="21">
        <f>IF(COUNTA(Wedstrijden!#REF!)&lt;&gt;0,6,"")</f>
        <v>6</v>
      </c>
      <c r="DF1323" s="21">
        <f t="shared" si="124"/>
        <v>2</v>
      </c>
      <c r="DG1323" s="21" t="e">
        <f>IF(Wedstrijden!#REF!="x","L","")</f>
        <v>#REF!</v>
      </c>
      <c r="DH1323" s="21" t="e">
        <f>IF(Wedstrijden!#REF!="x","M","")</f>
        <v>#REF!</v>
      </c>
      <c r="DI1323" s="21" t="e">
        <f>IF(Wedstrijden!#REF!="x","Z","")</f>
        <v>#REF!</v>
      </c>
      <c r="DJ1323" s="21" t="e">
        <f>IF(Wedstrijden!#REF!="x","Z","")</f>
        <v>#REF!</v>
      </c>
      <c r="DK1323" s="21">
        <f>IF(COUNTA(Wedstrijden!#REF!)&lt;&gt;0,6,"")</f>
        <v>6</v>
      </c>
      <c r="DL1323" s="21">
        <f t="shared" si="125"/>
        <v>1</v>
      </c>
      <c r="DM1323" s="21" t="e">
        <f>IF(Wedstrijden!#REF!="x","L","")</f>
        <v>#REF!</v>
      </c>
      <c r="DN1323" s="21" t="e">
        <f>IF(Wedstrijden!#REF!="x","M","")</f>
        <v>#REF!</v>
      </c>
      <c r="DO1323" s="21" t="e">
        <f>IF(Wedstrijden!#REF!="x","Z","")</f>
        <v>#REF!</v>
      </c>
      <c r="DP1323" s="21" t="e">
        <f>IF(Wedstrijden!#REF!="x","Z","")</f>
        <v>#REF!</v>
      </c>
    </row>
    <row r="1324" spans="1:120" ht="14.4" x14ac:dyDescent="0.3">
      <c r="A1324" s="23">
        <f>Wedstrijden!B1247</f>
        <v>0</v>
      </c>
      <c r="B1324" s="21" t="str">
        <f>IFERROR(VLOOKUP(Wedstrijden!D1247,Wedstrijdlocaties!$B$2:$E$600,2,FALSE),"")</f>
        <v/>
      </c>
      <c r="C1324" s="21">
        <f>Wedstrijden!E1247</f>
        <v>0</v>
      </c>
      <c r="D1324" s="21" t="str">
        <f>IFERROR(VLOOKUP(Wedstrijden!F1247,Organisaties!$B$2:$C$500,2,FALSE),"")</f>
        <v/>
      </c>
      <c r="E1324" s="21" t="str">
        <f>IFERROR(VLOOKUP(Wedstrijden!F1247,Organisaties!$B$2:$G$500,5,FALSE),"")</f>
        <v/>
      </c>
      <c r="F1324" s="21" t="e">
        <f>IF(Wedstrijden!#REF!&lt;&gt;"",Wedstrijden!#REF!,"")</f>
        <v>#REF!</v>
      </c>
      <c r="G1324" s="21" t="e">
        <f>IF(Wedstrijden!#REF!="Indoor",1,0)</f>
        <v>#REF!</v>
      </c>
      <c r="H1324" s="21" t="e">
        <f>Wedstrijden!#REF!</f>
        <v>#REF!</v>
      </c>
      <c r="I1324" s="21" t="e">
        <f>IF(Wedstrijden!#REF!="Nee",0,IF(Wedstrijden!#REF!="Ja",1,""))</f>
        <v>#REF!</v>
      </c>
      <c r="J1324" s="21" t="e">
        <f>IF(Wedstrijden!#REF!&lt;&gt;"",Wedstrijden!#REF!,"")</f>
        <v>#REF!</v>
      </c>
      <c r="BJ1324" s="21">
        <f>IF(COUNTA(Wedstrijden!#REF!)&lt;&gt;0,1,"")</f>
        <v>1</v>
      </c>
      <c r="BK1324" s="21">
        <f t="shared" si="120"/>
        <v>2</v>
      </c>
      <c r="BL1324" s="21" t="e">
        <f>IF(Wedstrijden!#REF!="x","AA","")</f>
        <v>#REF!</v>
      </c>
      <c r="BM1324" s="21" t="e">
        <f>IF(Wedstrijden!#REF!="x","A","")</f>
        <v>#REF!</v>
      </c>
      <c r="BN1324" s="21" t="e">
        <f>IF(Wedstrijden!#REF!="x","B1","")</f>
        <v>#REF!</v>
      </c>
      <c r="BO1324" s="21" t="e">
        <f>IF(Wedstrijden!#REF!="x","BB","")</f>
        <v>#REF!</v>
      </c>
      <c r="BP1324" s="21" t="e">
        <f>IF(Wedstrijden!#REF!="x","B","")</f>
        <v>#REF!</v>
      </c>
      <c r="BQ1324" s="21" t="e">
        <f>IF(Wedstrijden!#REF!="x","L1","")</f>
        <v>#REF!</v>
      </c>
      <c r="BR1324" s="21" t="e">
        <f>IF(Wedstrijden!#REF!="x","L2","")</f>
        <v>#REF!</v>
      </c>
      <c r="BS1324" s="21" t="e">
        <f>IF(Wedstrijden!#REF!="x","M1","")</f>
        <v>#REF!</v>
      </c>
      <c r="BT1324" s="21" t="e">
        <f>IF(Wedstrijden!#REF!="x","M2","")</f>
        <v>#REF!</v>
      </c>
      <c r="BU1324" s="21" t="e">
        <f>IF(Wedstrijden!#REF!="x","Z1","")</f>
        <v>#REF!</v>
      </c>
      <c r="BV1324" s="21" t="e">
        <f>IF(Wedstrijden!#REF!="x","Z2","")</f>
        <v>#REF!</v>
      </c>
      <c r="BW1324" s="21">
        <f>IF(COUNTA(Wedstrijden!#REF!)&lt;&gt;0,1,"")</f>
        <v>1</v>
      </c>
      <c r="BX1324" s="21">
        <f t="shared" si="121"/>
        <v>1</v>
      </c>
      <c r="BY1324" s="21" t="e">
        <f>IF(Wedstrijden!#REF!="x","BB","")</f>
        <v>#REF!</v>
      </c>
      <c r="BZ1324" s="21" t="e">
        <f>IF(Wedstrijden!#REF!="x","B","")</f>
        <v>#REF!</v>
      </c>
      <c r="CA1324" s="21" t="e">
        <f>IF(Wedstrijden!#REF!="x","L1","")</f>
        <v>#REF!</v>
      </c>
      <c r="CB1324" s="21" t="e">
        <f>IF(Wedstrijden!#REF!="x","L2","")</f>
        <v>#REF!</v>
      </c>
      <c r="CC1324" s="21" t="e">
        <f>IF(Wedstrijden!#REF!="x","M1","")</f>
        <v>#REF!</v>
      </c>
      <c r="CD1324" s="21" t="e">
        <f>IF(Wedstrijden!#REF!="x","M2","")</f>
        <v>#REF!</v>
      </c>
      <c r="CE1324" s="21" t="e">
        <f>IF(Wedstrijden!#REF!="x","Z1","")</f>
        <v>#REF!</v>
      </c>
      <c r="CF1324" s="21" t="e">
        <f>IF(Wedstrijden!#REF!="x","Z2","")</f>
        <v>#REF!</v>
      </c>
      <c r="CG1324" s="21" t="e">
        <f>IF(Wedstrijden!#REF!="x","ZZL","")</f>
        <v>#REF!</v>
      </c>
      <c r="CL1324" s="21">
        <f>IF(COUNTA(Wedstrijden!#REF!)&lt;&gt;0,2,"")</f>
        <v>2</v>
      </c>
      <c r="CM1324" s="21">
        <f t="shared" si="122"/>
        <v>2</v>
      </c>
      <c r="CN1324" s="21" t="e">
        <f>IF(Wedstrijden!#REF!="x","AA","")</f>
        <v>#REF!</v>
      </c>
      <c r="CO1324" s="21" t="e">
        <f>IF(Wedstrijden!#REF!="x","A","")</f>
        <v>#REF!</v>
      </c>
      <c r="CP1324" s="21" t="e">
        <f>IF(Wedstrijden!#REF!="x","BB","")</f>
        <v>#REF!</v>
      </c>
      <c r="CQ1324" s="21" t="e">
        <f>IF(Wedstrijden!#REF!="x","B","")</f>
        <v>#REF!</v>
      </c>
      <c r="CR1324" s="21" t="e">
        <f>IF(Wedstrijden!#REF!="x","L","")</f>
        <v>#REF!</v>
      </c>
      <c r="CS1324" s="21" t="e">
        <f>IF(Wedstrijden!#REF!="x","M","")</f>
        <v>#REF!</v>
      </c>
      <c r="CT1324" s="21" t="e">
        <f>IF(Wedstrijden!#REF!="x","Z","")</f>
        <v>#REF!</v>
      </c>
      <c r="CU1324" s="21" t="e">
        <f>IF(Wedstrijden!#REF!="x","ZZ","")</f>
        <v>#REF!</v>
      </c>
      <c r="CV1324" s="21">
        <f>IF(COUNTA(Wedstrijden!#REF!)&lt;&gt;0,2,"")</f>
        <v>2</v>
      </c>
      <c r="CW1324" s="21">
        <f t="shared" si="123"/>
        <v>1</v>
      </c>
      <c r="CX1324" s="21" t="e">
        <f>IF(Wedstrijden!#REF!="x","BB","")</f>
        <v>#REF!</v>
      </c>
      <c r="CY1324" s="21" t="e">
        <f>IF(Wedstrijden!#REF!="x","B","")</f>
        <v>#REF!</v>
      </c>
      <c r="CZ1324" s="21" t="e">
        <f>IF(Wedstrijden!#REF!="x","L","")</f>
        <v>#REF!</v>
      </c>
      <c r="DA1324" s="21" t="e">
        <f>IF(Wedstrijden!#REF!="x","M","")</f>
        <v>#REF!</v>
      </c>
      <c r="DB1324" s="21" t="e">
        <f>IF(Wedstrijden!#REF!="x","Z","")</f>
        <v>#REF!</v>
      </c>
      <c r="DC1324" s="21" t="e">
        <f>IF(Wedstrijden!#REF!="x","ZZ","")</f>
        <v>#REF!</v>
      </c>
      <c r="DD1324" s="21" t="e">
        <f>IF(Wedstrijden!#REF!="x","1.40","")</f>
        <v>#REF!</v>
      </c>
      <c r="DE1324" s="21">
        <f>IF(COUNTA(Wedstrijden!#REF!)&lt;&gt;0,6,"")</f>
        <v>6</v>
      </c>
      <c r="DF1324" s="21">
        <f t="shared" si="124"/>
        <v>2</v>
      </c>
      <c r="DG1324" s="21" t="e">
        <f>IF(Wedstrijden!#REF!="x","L","")</f>
        <v>#REF!</v>
      </c>
      <c r="DH1324" s="21" t="e">
        <f>IF(Wedstrijden!#REF!="x","M","")</f>
        <v>#REF!</v>
      </c>
      <c r="DI1324" s="21" t="e">
        <f>IF(Wedstrijden!#REF!="x","Z","")</f>
        <v>#REF!</v>
      </c>
      <c r="DJ1324" s="21" t="e">
        <f>IF(Wedstrijden!#REF!="x","Z","")</f>
        <v>#REF!</v>
      </c>
      <c r="DK1324" s="21">
        <f>IF(COUNTA(Wedstrijden!#REF!)&lt;&gt;0,6,"")</f>
        <v>6</v>
      </c>
      <c r="DL1324" s="21">
        <f t="shared" si="125"/>
        <v>1</v>
      </c>
      <c r="DM1324" s="21" t="e">
        <f>IF(Wedstrijden!#REF!="x","L","")</f>
        <v>#REF!</v>
      </c>
      <c r="DN1324" s="21" t="e">
        <f>IF(Wedstrijden!#REF!="x","M","")</f>
        <v>#REF!</v>
      </c>
      <c r="DO1324" s="21" t="e">
        <f>IF(Wedstrijden!#REF!="x","Z","")</f>
        <v>#REF!</v>
      </c>
      <c r="DP1324" s="21" t="e">
        <f>IF(Wedstrijden!#REF!="x","Z","")</f>
        <v>#REF!</v>
      </c>
    </row>
    <row r="1325" spans="1:120" ht="14.4" x14ac:dyDescent="0.3">
      <c r="A1325" s="23">
        <f>Wedstrijden!B1248</f>
        <v>0</v>
      </c>
      <c r="B1325" s="21" t="str">
        <f>IFERROR(VLOOKUP(Wedstrijden!D1248,Wedstrijdlocaties!$B$2:$E$600,2,FALSE),"")</f>
        <v/>
      </c>
      <c r="C1325" s="21">
        <f>Wedstrijden!E1248</f>
        <v>0</v>
      </c>
      <c r="D1325" s="21" t="str">
        <f>IFERROR(VLOOKUP(Wedstrijden!F1248,Organisaties!$B$2:$C$500,2,FALSE),"")</f>
        <v/>
      </c>
      <c r="E1325" s="21" t="str">
        <f>IFERROR(VLOOKUP(Wedstrijden!F1248,Organisaties!$B$2:$G$500,5,FALSE),"")</f>
        <v/>
      </c>
      <c r="F1325" s="21" t="e">
        <f>IF(Wedstrijden!#REF!&lt;&gt;"",Wedstrijden!#REF!,"")</f>
        <v>#REF!</v>
      </c>
      <c r="G1325" s="21" t="e">
        <f>IF(Wedstrijden!#REF!="Indoor",1,0)</f>
        <v>#REF!</v>
      </c>
      <c r="H1325" s="21" t="e">
        <f>Wedstrijden!#REF!</f>
        <v>#REF!</v>
      </c>
      <c r="I1325" s="21" t="e">
        <f>IF(Wedstrijden!#REF!="Nee",0,IF(Wedstrijden!#REF!="Ja",1,""))</f>
        <v>#REF!</v>
      </c>
      <c r="J1325" s="21" t="e">
        <f>IF(Wedstrijden!#REF!&lt;&gt;"",Wedstrijden!#REF!,"")</f>
        <v>#REF!</v>
      </c>
      <c r="BJ1325" s="21">
        <f>IF(COUNTA(Wedstrijden!#REF!)&lt;&gt;0,1,"")</f>
        <v>1</v>
      </c>
      <c r="BK1325" s="21">
        <f t="shared" si="120"/>
        <v>2</v>
      </c>
      <c r="BL1325" s="21" t="e">
        <f>IF(Wedstrijden!#REF!="x","AA","")</f>
        <v>#REF!</v>
      </c>
      <c r="BM1325" s="21" t="e">
        <f>IF(Wedstrijden!#REF!="x","A","")</f>
        <v>#REF!</v>
      </c>
      <c r="BN1325" s="21" t="e">
        <f>IF(Wedstrijden!#REF!="x","B1","")</f>
        <v>#REF!</v>
      </c>
      <c r="BO1325" s="21" t="e">
        <f>IF(Wedstrijden!#REF!="x","BB","")</f>
        <v>#REF!</v>
      </c>
      <c r="BP1325" s="21" t="e">
        <f>IF(Wedstrijden!#REF!="x","B","")</f>
        <v>#REF!</v>
      </c>
      <c r="BQ1325" s="21" t="e">
        <f>IF(Wedstrijden!#REF!="x","L1","")</f>
        <v>#REF!</v>
      </c>
      <c r="BR1325" s="21" t="e">
        <f>IF(Wedstrijden!#REF!="x","L2","")</f>
        <v>#REF!</v>
      </c>
      <c r="BS1325" s="21" t="e">
        <f>IF(Wedstrijden!#REF!="x","M1","")</f>
        <v>#REF!</v>
      </c>
      <c r="BT1325" s="21" t="e">
        <f>IF(Wedstrijden!#REF!="x","M2","")</f>
        <v>#REF!</v>
      </c>
      <c r="BU1325" s="21" t="e">
        <f>IF(Wedstrijden!#REF!="x","Z1","")</f>
        <v>#REF!</v>
      </c>
      <c r="BV1325" s="21" t="e">
        <f>IF(Wedstrijden!#REF!="x","Z2","")</f>
        <v>#REF!</v>
      </c>
      <c r="BW1325" s="21">
        <f>IF(COUNTA(Wedstrijden!#REF!)&lt;&gt;0,1,"")</f>
        <v>1</v>
      </c>
      <c r="BX1325" s="21">
        <f t="shared" si="121"/>
        <v>1</v>
      </c>
      <c r="BY1325" s="21" t="e">
        <f>IF(Wedstrijden!#REF!="x","BB","")</f>
        <v>#REF!</v>
      </c>
      <c r="BZ1325" s="21" t="e">
        <f>IF(Wedstrijden!#REF!="x","B","")</f>
        <v>#REF!</v>
      </c>
      <c r="CA1325" s="21" t="e">
        <f>IF(Wedstrijden!#REF!="x","L1","")</f>
        <v>#REF!</v>
      </c>
      <c r="CB1325" s="21" t="e">
        <f>IF(Wedstrijden!#REF!="x","L2","")</f>
        <v>#REF!</v>
      </c>
      <c r="CC1325" s="21" t="e">
        <f>IF(Wedstrijden!#REF!="x","M1","")</f>
        <v>#REF!</v>
      </c>
      <c r="CD1325" s="21" t="e">
        <f>IF(Wedstrijden!#REF!="x","M2","")</f>
        <v>#REF!</v>
      </c>
      <c r="CE1325" s="21" t="e">
        <f>IF(Wedstrijden!#REF!="x","Z1","")</f>
        <v>#REF!</v>
      </c>
      <c r="CF1325" s="21" t="e">
        <f>IF(Wedstrijden!#REF!="x","Z2","")</f>
        <v>#REF!</v>
      </c>
      <c r="CG1325" s="21" t="e">
        <f>IF(Wedstrijden!#REF!="x","ZZL","")</f>
        <v>#REF!</v>
      </c>
      <c r="CL1325" s="21">
        <f>IF(COUNTA(Wedstrijden!#REF!)&lt;&gt;0,2,"")</f>
        <v>2</v>
      </c>
      <c r="CM1325" s="21">
        <f t="shared" si="122"/>
        <v>2</v>
      </c>
      <c r="CN1325" s="21" t="e">
        <f>IF(Wedstrijden!#REF!="x","AA","")</f>
        <v>#REF!</v>
      </c>
      <c r="CO1325" s="21" t="e">
        <f>IF(Wedstrijden!#REF!="x","A","")</f>
        <v>#REF!</v>
      </c>
      <c r="CP1325" s="21" t="e">
        <f>IF(Wedstrijden!#REF!="x","BB","")</f>
        <v>#REF!</v>
      </c>
      <c r="CQ1325" s="21" t="e">
        <f>IF(Wedstrijden!#REF!="x","B","")</f>
        <v>#REF!</v>
      </c>
      <c r="CR1325" s="21" t="e">
        <f>IF(Wedstrijden!#REF!="x","L","")</f>
        <v>#REF!</v>
      </c>
      <c r="CS1325" s="21" t="e">
        <f>IF(Wedstrijden!#REF!="x","M","")</f>
        <v>#REF!</v>
      </c>
      <c r="CT1325" s="21" t="e">
        <f>IF(Wedstrijden!#REF!="x","Z","")</f>
        <v>#REF!</v>
      </c>
      <c r="CU1325" s="21" t="e">
        <f>IF(Wedstrijden!#REF!="x","ZZ","")</f>
        <v>#REF!</v>
      </c>
      <c r="CV1325" s="21">
        <f>IF(COUNTA(Wedstrijden!#REF!)&lt;&gt;0,2,"")</f>
        <v>2</v>
      </c>
      <c r="CW1325" s="21">
        <f t="shared" si="123"/>
        <v>1</v>
      </c>
      <c r="CX1325" s="21" t="e">
        <f>IF(Wedstrijden!#REF!="x","BB","")</f>
        <v>#REF!</v>
      </c>
      <c r="CY1325" s="21" t="e">
        <f>IF(Wedstrijden!#REF!="x","B","")</f>
        <v>#REF!</v>
      </c>
      <c r="CZ1325" s="21" t="e">
        <f>IF(Wedstrijden!#REF!="x","L","")</f>
        <v>#REF!</v>
      </c>
      <c r="DA1325" s="21" t="e">
        <f>IF(Wedstrijden!#REF!="x","M","")</f>
        <v>#REF!</v>
      </c>
      <c r="DB1325" s="21" t="e">
        <f>IF(Wedstrijden!#REF!="x","Z","")</f>
        <v>#REF!</v>
      </c>
      <c r="DC1325" s="21" t="e">
        <f>IF(Wedstrijden!#REF!="x","ZZ","")</f>
        <v>#REF!</v>
      </c>
      <c r="DD1325" s="21" t="e">
        <f>IF(Wedstrijden!#REF!="x","1.40","")</f>
        <v>#REF!</v>
      </c>
      <c r="DE1325" s="21">
        <f>IF(COUNTA(Wedstrijden!#REF!)&lt;&gt;0,6,"")</f>
        <v>6</v>
      </c>
      <c r="DF1325" s="21">
        <f t="shared" si="124"/>
        <v>2</v>
      </c>
      <c r="DG1325" s="21" t="e">
        <f>IF(Wedstrijden!#REF!="x","L","")</f>
        <v>#REF!</v>
      </c>
      <c r="DH1325" s="21" t="e">
        <f>IF(Wedstrijden!#REF!="x","M","")</f>
        <v>#REF!</v>
      </c>
      <c r="DI1325" s="21" t="e">
        <f>IF(Wedstrijden!#REF!="x","Z","")</f>
        <v>#REF!</v>
      </c>
      <c r="DJ1325" s="21" t="e">
        <f>IF(Wedstrijden!#REF!="x","Z","")</f>
        <v>#REF!</v>
      </c>
      <c r="DK1325" s="21">
        <f>IF(COUNTA(Wedstrijden!#REF!)&lt;&gt;0,6,"")</f>
        <v>6</v>
      </c>
      <c r="DL1325" s="21">
        <f t="shared" si="125"/>
        <v>1</v>
      </c>
      <c r="DM1325" s="21" t="e">
        <f>IF(Wedstrijden!#REF!="x","L","")</f>
        <v>#REF!</v>
      </c>
      <c r="DN1325" s="21" t="e">
        <f>IF(Wedstrijden!#REF!="x","M","")</f>
        <v>#REF!</v>
      </c>
      <c r="DO1325" s="21" t="e">
        <f>IF(Wedstrijden!#REF!="x","Z","")</f>
        <v>#REF!</v>
      </c>
      <c r="DP1325" s="21" t="e">
        <f>IF(Wedstrijden!#REF!="x","Z","")</f>
        <v>#REF!</v>
      </c>
    </row>
    <row r="1326" spans="1:120" ht="14.4" x14ac:dyDescent="0.3">
      <c r="A1326" s="23">
        <f>Wedstrijden!B1249</f>
        <v>0</v>
      </c>
      <c r="B1326" s="21" t="str">
        <f>IFERROR(VLOOKUP(Wedstrijden!D1249,Wedstrijdlocaties!$B$2:$E$600,2,FALSE),"")</f>
        <v/>
      </c>
      <c r="C1326" s="21">
        <f>Wedstrijden!E1249</f>
        <v>0</v>
      </c>
      <c r="D1326" s="21" t="str">
        <f>IFERROR(VLOOKUP(Wedstrijden!F1249,Organisaties!$B$2:$C$500,2,FALSE),"")</f>
        <v/>
      </c>
      <c r="E1326" s="21" t="str">
        <f>IFERROR(VLOOKUP(Wedstrijden!F1249,Organisaties!$B$2:$G$500,5,FALSE),"")</f>
        <v/>
      </c>
      <c r="F1326" s="21" t="e">
        <f>IF(Wedstrijden!#REF!&lt;&gt;"",Wedstrijden!#REF!,"")</f>
        <v>#REF!</v>
      </c>
      <c r="G1326" s="21" t="e">
        <f>IF(Wedstrijden!#REF!="Indoor",1,0)</f>
        <v>#REF!</v>
      </c>
      <c r="H1326" s="21" t="e">
        <f>Wedstrijden!#REF!</f>
        <v>#REF!</v>
      </c>
      <c r="I1326" s="21" t="e">
        <f>IF(Wedstrijden!#REF!="Nee",0,IF(Wedstrijden!#REF!="Ja",1,""))</f>
        <v>#REF!</v>
      </c>
      <c r="J1326" s="21" t="e">
        <f>IF(Wedstrijden!#REF!&lt;&gt;"",Wedstrijden!#REF!,"")</f>
        <v>#REF!</v>
      </c>
      <c r="BJ1326" s="21">
        <f>IF(COUNTA(Wedstrijden!#REF!)&lt;&gt;0,1,"")</f>
        <v>1</v>
      </c>
      <c r="BK1326" s="21">
        <f t="shared" si="120"/>
        <v>2</v>
      </c>
      <c r="BL1326" s="21" t="e">
        <f>IF(Wedstrijden!#REF!="x","AA","")</f>
        <v>#REF!</v>
      </c>
      <c r="BM1326" s="21" t="e">
        <f>IF(Wedstrijden!#REF!="x","A","")</f>
        <v>#REF!</v>
      </c>
      <c r="BN1326" s="21" t="e">
        <f>IF(Wedstrijden!#REF!="x","B1","")</f>
        <v>#REF!</v>
      </c>
      <c r="BO1326" s="21" t="e">
        <f>IF(Wedstrijden!#REF!="x","BB","")</f>
        <v>#REF!</v>
      </c>
      <c r="BP1326" s="21" t="e">
        <f>IF(Wedstrijden!#REF!="x","B","")</f>
        <v>#REF!</v>
      </c>
      <c r="BQ1326" s="21" t="e">
        <f>IF(Wedstrijden!#REF!="x","L1","")</f>
        <v>#REF!</v>
      </c>
      <c r="BR1326" s="21" t="e">
        <f>IF(Wedstrijden!#REF!="x","L2","")</f>
        <v>#REF!</v>
      </c>
      <c r="BS1326" s="21" t="e">
        <f>IF(Wedstrijden!#REF!="x","M1","")</f>
        <v>#REF!</v>
      </c>
      <c r="BT1326" s="21" t="e">
        <f>IF(Wedstrijden!#REF!="x","M2","")</f>
        <v>#REF!</v>
      </c>
      <c r="BU1326" s="21" t="e">
        <f>IF(Wedstrijden!#REF!="x","Z1","")</f>
        <v>#REF!</v>
      </c>
      <c r="BV1326" s="21" t="e">
        <f>IF(Wedstrijden!#REF!="x","Z2","")</f>
        <v>#REF!</v>
      </c>
      <c r="BW1326" s="21">
        <f>IF(COUNTA(Wedstrijden!#REF!)&lt;&gt;0,1,"")</f>
        <v>1</v>
      </c>
      <c r="BX1326" s="21">
        <f t="shared" si="121"/>
        <v>1</v>
      </c>
      <c r="BY1326" s="21" t="e">
        <f>IF(Wedstrijden!#REF!="x","BB","")</f>
        <v>#REF!</v>
      </c>
      <c r="BZ1326" s="21" t="e">
        <f>IF(Wedstrijden!#REF!="x","B","")</f>
        <v>#REF!</v>
      </c>
      <c r="CA1326" s="21" t="e">
        <f>IF(Wedstrijden!#REF!="x","L1","")</f>
        <v>#REF!</v>
      </c>
      <c r="CB1326" s="21" t="e">
        <f>IF(Wedstrijden!#REF!="x","L2","")</f>
        <v>#REF!</v>
      </c>
      <c r="CC1326" s="21" t="e">
        <f>IF(Wedstrijden!#REF!="x","M1","")</f>
        <v>#REF!</v>
      </c>
      <c r="CD1326" s="21" t="e">
        <f>IF(Wedstrijden!#REF!="x","M2","")</f>
        <v>#REF!</v>
      </c>
      <c r="CE1326" s="21" t="e">
        <f>IF(Wedstrijden!#REF!="x","Z1","")</f>
        <v>#REF!</v>
      </c>
      <c r="CF1326" s="21" t="e">
        <f>IF(Wedstrijden!#REF!="x","Z2","")</f>
        <v>#REF!</v>
      </c>
      <c r="CG1326" s="21" t="e">
        <f>IF(Wedstrijden!#REF!="x","ZZL","")</f>
        <v>#REF!</v>
      </c>
      <c r="CL1326" s="21">
        <f>IF(COUNTA(Wedstrijden!#REF!)&lt;&gt;0,2,"")</f>
        <v>2</v>
      </c>
      <c r="CM1326" s="21">
        <f t="shared" si="122"/>
        <v>2</v>
      </c>
      <c r="CN1326" s="21" t="e">
        <f>IF(Wedstrijden!#REF!="x","AA","")</f>
        <v>#REF!</v>
      </c>
      <c r="CO1326" s="21" t="e">
        <f>IF(Wedstrijden!#REF!="x","A","")</f>
        <v>#REF!</v>
      </c>
      <c r="CP1326" s="21" t="e">
        <f>IF(Wedstrijden!#REF!="x","BB","")</f>
        <v>#REF!</v>
      </c>
      <c r="CQ1326" s="21" t="e">
        <f>IF(Wedstrijden!#REF!="x","B","")</f>
        <v>#REF!</v>
      </c>
      <c r="CR1326" s="21" t="e">
        <f>IF(Wedstrijden!#REF!="x","L","")</f>
        <v>#REF!</v>
      </c>
      <c r="CS1326" s="21" t="e">
        <f>IF(Wedstrijden!#REF!="x","M","")</f>
        <v>#REF!</v>
      </c>
      <c r="CT1326" s="21" t="e">
        <f>IF(Wedstrijden!#REF!="x","Z","")</f>
        <v>#REF!</v>
      </c>
      <c r="CU1326" s="21" t="e">
        <f>IF(Wedstrijden!#REF!="x","ZZ","")</f>
        <v>#REF!</v>
      </c>
      <c r="CV1326" s="21">
        <f>IF(COUNTA(Wedstrijden!#REF!)&lt;&gt;0,2,"")</f>
        <v>2</v>
      </c>
      <c r="CW1326" s="21">
        <f t="shared" si="123"/>
        <v>1</v>
      </c>
      <c r="CX1326" s="21" t="e">
        <f>IF(Wedstrijden!#REF!="x","BB","")</f>
        <v>#REF!</v>
      </c>
      <c r="CY1326" s="21" t="e">
        <f>IF(Wedstrijden!#REF!="x","B","")</f>
        <v>#REF!</v>
      </c>
      <c r="CZ1326" s="21" t="e">
        <f>IF(Wedstrijden!#REF!="x","L","")</f>
        <v>#REF!</v>
      </c>
      <c r="DA1326" s="21" t="e">
        <f>IF(Wedstrijden!#REF!="x","M","")</f>
        <v>#REF!</v>
      </c>
      <c r="DB1326" s="21" t="e">
        <f>IF(Wedstrijden!#REF!="x","Z","")</f>
        <v>#REF!</v>
      </c>
      <c r="DC1326" s="21" t="e">
        <f>IF(Wedstrijden!#REF!="x","ZZ","")</f>
        <v>#REF!</v>
      </c>
      <c r="DD1326" s="21" t="e">
        <f>IF(Wedstrijden!#REF!="x","1.40","")</f>
        <v>#REF!</v>
      </c>
      <c r="DE1326" s="21">
        <f>IF(COUNTA(Wedstrijden!#REF!)&lt;&gt;0,6,"")</f>
        <v>6</v>
      </c>
      <c r="DF1326" s="21">
        <f t="shared" si="124"/>
        <v>2</v>
      </c>
      <c r="DG1326" s="21" t="e">
        <f>IF(Wedstrijden!#REF!="x","L","")</f>
        <v>#REF!</v>
      </c>
      <c r="DH1326" s="21" t="e">
        <f>IF(Wedstrijden!#REF!="x","M","")</f>
        <v>#REF!</v>
      </c>
      <c r="DI1326" s="21" t="e">
        <f>IF(Wedstrijden!#REF!="x","Z","")</f>
        <v>#REF!</v>
      </c>
      <c r="DJ1326" s="21" t="e">
        <f>IF(Wedstrijden!#REF!="x","Z","")</f>
        <v>#REF!</v>
      </c>
      <c r="DK1326" s="21">
        <f>IF(COUNTA(Wedstrijden!#REF!)&lt;&gt;0,6,"")</f>
        <v>6</v>
      </c>
      <c r="DL1326" s="21">
        <f t="shared" si="125"/>
        <v>1</v>
      </c>
      <c r="DM1326" s="21" t="e">
        <f>IF(Wedstrijden!#REF!="x","L","")</f>
        <v>#REF!</v>
      </c>
      <c r="DN1326" s="21" t="e">
        <f>IF(Wedstrijden!#REF!="x","M","")</f>
        <v>#REF!</v>
      </c>
      <c r="DO1326" s="21" t="e">
        <f>IF(Wedstrijden!#REF!="x","Z","")</f>
        <v>#REF!</v>
      </c>
      <c r="DP1326" s="21" t="e">
        <f>IF(Wedstrijden!#REF!="x","Z","")</f>
        <v>#REF!</v>
      </c>
    </row>
    <row r="1327" spans="1:120" ht="14.4" x14ac:dyDescent="0.3">
      <c r="A1327" s="23">
        <f>Wedstrijden!B1250</f>
        <v>0</v>
      </c>
      <c r="B1327" s="21" t="str">
        <f>IFERROR(VLOOKUP(Wedstrijden!D1250,Wedstrijdlocaties!$B$2:$E$600,2,FALSE),"")</f>
        <v/>
      </c>
      <c r="C1327" s="21">
        <f>Wedstrijden!E1250</f>
        <v>0</v>
      </c>
      <c r="D1327" s="21" t="str">
        <f>IFERROR(VLOOKUP(Wedstrijden!F1250,Organisaties!$B$2:$C$500,2,FALSE),"")</f>
        <v/>
      </c>
      <c r="E1327" s="21" t="str">
        <f>IFERROR(VLOOKUP(Wedstrijden!F1250,Organisaties!$B$2:$G$500,5,FALSE),"")</f>
        <v/>
      </c>
      <c r="F1327" s="21" t="e">
        <f>IF(Wedstrijden!#REF!&lt;&gt;"",Wedstrijden!#REF!,"")</f>
        <v>#REF!</v>
      </c>
      <c r="G1327" s="21" t="e">
        <f>IF(Wedstrijden!#REF!="Indoor",1,0)</f>
        <v>#REF!</v>
      </c>
      <c r="H1327" s="21" t="e">
        <f>Wedstrijden!#REF!</f>
        <v>#REF!</v>
      </c>
      <c r="I1327" s="21" t="e">
        <f>IF(Wedstrijden!#REF!="Nee",0,IF(Wedstrijden!#REF!="Ja",1,""))</f>
        <v>#REF!</v>
      </c>
      <c r="J1327" s="21" t="e">
        <f>IF(Wedstrijden!#REF!&lt;&gt;"",Wedstrijden!#REF!,"")</f>
        <v>#REF!</v>
      </c>
      <c r="BJ1327" s="21">
        <f>IF(COUNTA(Wedstrijden!#REF!)&lt;&gt;0,1,"")</f>
        <v>1</v>
      </c>
      <c r="BK1327" s="21">
        <f t="shared" si="120"/>
        <v>2</v>
      </c>
      <c r="BL1327" s="21" t="e">
        <f>IF(Wedstrijden!#REF!="x","AA","")</f>
        <v>#REF!</v>
      </c>
      <c r="BM1327" s="21" t="e">
        <f>IF(Wedstrijden!#REF!="x","A","")</f>
        <v>#REF!</v>
      </c>
      <c r="BN1327" s="21" t="e">
        <f>IF(Wedstrijden!#REF!="x","B1","")</f>
        <v>#REF!</v>
      </c>
      <c r="BO1327" s="21" t="e">
        <f>IF(Wedstrijden!#REF!="x","BB","")</f>
        <v>#REF!</v>
      </c>
      <c r="BP1327" s="21" t="e">
        <f>IF(Wedstrijden!#REF!="x","B","")</f>
        <v>#REF!</v>
      </c>
      <c r="BQ1327" s="21" t="e">
        <f>IF(Wedstrijden!#REF!="x","L1","")</f>
        <v>#REF!</v>
      </c>
      <c r="BR1327" s="21" t="e">
        <f>IF(Wedstrijden!#REF!="x","L2","")</f>
        <v>#REF!</v>
      </c>
      <c r="BS1327" s="21" t="e">
        <f>IF(Wedstrijden!#REF!="x","M1","")</f>
        <v>#REF!</v>
      </c>
      <c r="BT1327" s="21" t="e">
        <f>IF(Wedstrijden!#REF!="x","M2","")</f>
        <v>#REF!</v>
      </c>
      <c r="BU1327" s="21" t="e">
        <f>IF(Wedstrijden!#REF!="x","Z1","")</f>
        <v>#REF!</v>
      </c>
      <c r="BV1327" s="21" t="e">
        <f>IF(Wedstrijden!#REF!="x","Z2","")</f>
        <v>#REF!</v>
      </c>
      <c r="BW1327" s="21">
        <f>IF(COUNTA(Wedstrijden!#REF!)&lt;&gt;0,1,"")</f>
        <v>1</v>
      </c>
      <c r="BX1327" s="21">
        <f t="shared" si="121"/>
        <v>1</v>
      </c>
      <c r="BY1327" s="21" t="e">
        <f>IF(Wedstrijden!#REF!="x","BB","")</f>
        <v>#REF!</v>
      </c>
      <c r="BZ1327" s="21" t="e">
        <f>IF(Wedstrijden!#REF!="x","B","")</f>
        <v>#REF!</v>
      </c>
      <c r="CA1327" s="21" t="e">
        <f>IF(Wedstrijden!#REF!="x","L1","")</f>
        <v>#REF!</v>
      </c>
      <c r="CB1327" s="21" t="e">
        <f>IF(Wedstrijden!#REF!="x","L2","")</f>
        <v>#REF!</v>
      </c>
      <c r="CC1327" s="21" t="e">
        <f>IF(Wedstrijden!#REF!="x","M1","")</f>
        <v>#REF!</v>
      </c>
      <c r="CD1327" s="21" t="e">
        <f>IF(Wedstrijden!#REF!="x","M2","")</f>
        <v>#REF!</v>
      </c>
      <c r="CE1327" s="21" t="e">
        <f>IF(Wedstrijden!#REF!="x","Z1","")</f>
        <v>#REF!</v>
      </c>
      <c r="CF1327" s="21" t="e">
        <f>IF(Wedstrijden!#REF!="x","Z2","")</f>
        <v>#REF!</v>
      </c>
      <c r="CG1327" s="21" t="e">
        <f>IF(Wedstrijden!#REF!="x","ZZL","")</f>
        <v>#REF!</v>
      </c>
      <c r="CL1327" s="21">
        <f>IF(COUNTA(Wedstrijden!#REF!)&lt;&gt;0,2,"")</f>
        <v>2</v>
      </c>
      <c r="CM1327" s="21">
        <f t="shared" si="122"/>
        <v>2</v>
      </c>
      <c r="CN1327" s="21" t="e">
        <f>IF(Wedstrijden!#REF!="x","AA","")</f>
        <v>#REF!</v>
      </c>
      <c r="CO1327" s="21" t="e">
        <f>IF(Wedstrijden!#REF!="x","A","")</f>
        <v>#REF!</v>
      </c>
      <c r="CP1327" s="21" t="e">
        <f>IF(Wedstrijden!#REF!="x","BB","")</f>
        <v>#REF!</v>
      </c>
      <c r="CQ1327" s="21" t="e">
        <f>IF(Wedstrijden!#REF!="x","B","")</f>
        <v>#REF!</v>
      </c>
      <c r="CR1327" s="21" t="e">
        <f>IF(Wedstrijden!#REF!="x","L","")</f>
        <v>#REF!</v>
      </c>
      <c r="CS1327" s="21" t="e">
        <f>IF(Wedstrijden!#REF!="x","M","")</f>
        <v>#REF!</v>
      </c>
      <c r="CT1327" s="21" t="e">
        <f>IF(Wedstrijden!#REF!="x","Z","")</f>
        <v>#REF!</v>
      </c>
      <c r="CU1327" s="21" t="e">
        <f>IF(Wedstrijden!#REF!="x","ZZ","")</f>
        <v>#REF!</v>
      </c>
      <c r="CV1327" s="21">
        <f>IF(COUNTA(Wedstrijden!#REF!)&lt;&gt;0,2,"")</f>
        <v>2</v>
      </c>
      <c r="CW1327" s="21">
        <f t="shared" si="123"/>
        <v>1</v>
      </c>
      <c r="CX1327" s="21" t="e">
        <f>IF(Wedstrijden!#REF!="x","BB","")</f>
        <v>#REF!</v>
      </c>
      <c r="CY1327" s="21" t="e">
        <f>IF(Wedstrijden!#REF!="x","B","")</f>
        <v>#REF!</v>
      </c>
      <c r="CZ1327" s="21" t="e">
        <f>IF(Wedstrijden!#REF!="x","L","")</f>
        <v>#REF!</v>
      </c>
      <c r="DA1327" s="21" t="e">
        <f>IF(Wedstrijden!#REF!="x","M","")</f>
        <v>#REF!</v>
      </c>
      <c r="DB1327" s="21" t="e">
        <f>IF(Wedstrijden!#REF!="x","Z","")</f>
        <v>#REF!</v>
      </c>
      <c r="DC1327" s="21" t="e">
        <f>IF(Wedstrijden!#REF!="x","ZZ","")</f>
        <v>#REF!</v>
      </c>
      <c r="DD1327" s="21" t="e">
        <f>IF(Wedstrijden!#REF!="x","1.40","")</f>
        <v>#REF!</v>
      </c>
      <c r="DE1327" s="21">
        <f>IF(COUNTA(Wedstrijden!#REF!)&lt;&gt;0,6,"")</f>
        <v>6</v>
      </c>
      <c r="DF1327" s="21">
        <f t="shared" si="124"/>
        <v>2</v>
      </c>
      <c r="DG1327" s="21" t="e">
        <f>IF(Wedstrijden!#REF!="x","L","")</f>
        <v>#REF!</v>
      </c>
      <c r="DH1327" s="21" t="e">
        <f>IF(Wedstrijden!#REF!="x","M","")</f>
        <v>#REF!</v>
      </c>
      <c r="DI1327" s="21" t="e">
        <f>IF(Wedstrijden!#REF!="x","Z","")</f>
        <v>#REF!</v>
      </c>
      <c r="DJ1327" s="21" t="e">
        <f>IF(Wedstrijden!#REF!="x","Z","")</f>
        <v>#REF!</v>
      </c>
      <c r="DK1327" s="21">
        <f>IF(COUNTA(Wedstrijden!#REF!)&lt;&gt;0,6,"")</f>
        <v>6</v>
      </c>
      <c r="DL1327" s="21">
        <f t="shared" si="125"/>
        <v>1</v>
      </c>
      <c r="DM1327" s="21" t="e">
        <f>IF(Wedstrijden!#REF!="x","L","")</f>
        <v>#REF!</v>
      </c>
      <c r="DN1327" s="21" t="e">
        <f>IF(Wedstrijden!#REF!="x","M","")</f>
        <v>#REF!</v>
      </c>
      <c r="DO1327" s="21" t="e">
        <f>IF(Wedstrijden!#REF!="x","Z","")</f>
        <v>#REF!</v>
      </c>
      <c r="DP1327" s="21" t="e">
        <f>IF(Wedstrijden!#REF!="x","Z","")</f>
        <v>#REF!</v>
      </c>
    </row>
    <row r="1328" spans="1:120" ht="14.4" x14ac:dyDescent="0.3">
      <c r="A1328" s="23">
        <f>Wedstrijden!B1251</f>
        <v>0</v>
      </c>
      <c r="B1328" s="21" t="str">
        <f>IFERROR(VLOOKUP(Wedstrijden!D1251,Wedstrijdlocaties!$B$2:$E$600,2,FALSE),"")</f>
        <v/>
      </c>
      <c r="C1328" s="21">
        <f>Wedstrijden!E1251</f>
        <v>0</v>
      </c>
      <c r="D1328" s="21" t="str">
        <f>IFERROR(VLOOKUP(Wedstrijden!F1251,Organisaties!$B$2:$C$500,2,FALSE),"")</f>
        <v/>
      </c>
      <c r="E1328" s="21" t="str">
        <f>IFERROR(VLOOKUP(Wedstrijden!F1251,Organisaties!$B$2:$G$500,5,FALSE),"")</f>
        <v/>
      </c>
      <c r="F1328" s="21" t="e">
        <f>IF(Wedstrijden!#REF!&lt;&gt;"",Wedstrijden!#REF!,"")</f>
        <v>#REF!</v>
      </c>
      <c r="G1328" s="21" t="e">
        <f>IF(Wedstrijden!#REF!="Indoor",1,0)</f>
        <v>#REF!</v>
      </c>
      <c r="H1328" s="21" t="e">
        <f>Wedstrijden!#REF!</f>
        <v>#REF!</v>
      </c>
      <c r="I1328" s="21" t="e">
        <f>IF(Wedstrijden!#REF!="Nee",0,IF(Wedstrijden!#REF!="Ja",1,""))</f>
        <v>#REF!</v>
      </c>
      <c r="J1328" s="21" t="e">
        <f>IF(Wedstrijden!#REF!&lt;&gt;"",Wedstrijden!#REF!,"")</f>
        <v>#REF!</v>
      </c>
      <c r="BJ1328" s="21">
        <f>IF(COUNTA(Wedstrijden!#REF!)&lt;&gt;0,1,"")</f>
        <v>1</v>
      </c>
      <c r="BK1328" s="21">
        <f t="shared" si="120"/>
        <v>2</v>
      </c>
      <c r="BL1328" s="21" t="e">
        <f>IF(Wedstrijden!#REF!="x","AA","")</f>
        <v>#REF!</v>
      </c>
      <c r="BM1328" s="21" t="e">
        <f>IF(Wedstrijden!#REF!="x","A","")</f>
        <v>#REF!</v>
      </c>
      <c r="BN1328" s="21" t="e">
        <f>IF(Wedstrijden!#REF!="x","B1","")</f>
        <v>#REF!</v>
      </c>
      <c r="BO1328" s="21" t="e">
        <f>IF(Wedstrijden!#REF!="x","BB","")</f>
        <v>#REF!</v>
      </c>
      <c r="BP1328" s="21" t="e">
        <f>IF(Wedstrijden!#REF!="x","B","")</f>
        <v>#REF!</v>
      </c>
      <c r="BQ1328" s="21" t="e">
        <f>IF(Wedstrijden!#REF!="x","L1","")</f>
        <v>#REF!</v>
      </c>
      <c r="BR1328" s="21" t="e">
        <f>IF(Wedstrijden!#REF!="x","L2","")</f>
        <v>#REF!</v>
      </c>
      <c r="BS1328" s="21" t="e">
        <f>IF(Wedstrijden!#REF!="x","M1","")</f>
        <v>#REF!</v>
      </c>
      <c r="BT1328" s="21" t="e">
        <f>IF(Wedstrijden!#REF!="x","M2","")</f>
        <v>#REF!</v>
      </c>
      <c r="BU1328" s="21" t="e">
        <f>IF(Wedstrijden!#REF!="x","Z1","")</f>
        <v>#REF!</v>
      </c>
      <c r="BV1328" s="21" t="e">
        <f>IF(Wedstrijden!#REF!="x","Z2","")</f>
        <v>#REF!</v>
      </c>
      <c r="BW1328" s="21">
        <f>IF(COUNTA(Wedstrijden!#REF!)&lt;&gt;0,1,"")</f>
        <v>1</v>
      </c>
      <c r="BX1328" s="21">
        <f t="shared" si="121"/>
        <v>1</v>
      </c>
      <c r="BY1328" s="21" t="e">
        <f>IF(Wedstrijden!#REF!="x","BB","")</f>
        <v>#REF!</v>
      </c>
      <c r="BZ1328" s="21" t="e">
        <f>IF(Wedstrijden!#REF!="x","B","")</f>
        <v>#REF!</v>
      </c>
      <c r="CA1328" s="21" t="e">
        <f>IF(Wedstrijden!#REF!="x","L1","")</f>
        <v>#REF!</v>
      </c>
      <c r="CB1328" s="21" t="e">
        <f>IF(Wedstrijden!#REF!="x","L2","")</f>
        <v>#REF!</v>
      </c>
      <c r="CC1328" s="21" t="e">
        <f>IF(Wedstrijden!#REF!="x","M1","")</f>
        <v>#REF!</v>
      </c>
      <c r="CD1328" s="21" t="e">
        <f>IF(Wedstrijden!#REF!="x","M2","")</f>
        <v>#REF!</v>
      </c>
      <c r="CE1328" s="21" t="e">
        <f>IF(Wedstrijden!#REF!="x","Z1","")</f>
        <v>#REF!</v>
      </c>
      <c r="CF1328" s="21" t="e">
        <f>IF(Wedstrijden!#REF!="x","Z2","")</f>
        <v>#REF!</v>
      </c>
      <c r="CG1328" s="21" t="e">
        <f>IF(Wedstrijden!#REF!="x","ZZL","")</f>
        <v>#REF!</v>
      </c>
      <c r="CL1328" s="21">
        <f>IF(COUNTA(Wedstrijden!#REF!)&lt;&gt;0,2,"")</f>
        <v>2</v>
      </c>
      <c r="CM1328" s="21">
        <f t="shared" si="122"/>
        <v>2</v>
      </c>
      <c r="CN1328" s="21" t="e">
        <f>IF(Wedstrijden!#REF!="x","AA","")</f>
        <v>#REF!</v>
      </c>
      <c r="CO1328" s="21" t="e">
        <f>IF(Wedstrijden!#REF!="x","A","")</f>
        <v>#REF!</v>
      </c>
      <c r="CP1328" s="21" t="e">
        <f>IF(Wedstrijden!#REF!="x","BB","")</f>
        <v>#REF!</v>
      </c>
      <c r="CQ1328" s="21" t="e">
        <f>IF(Wedstrijden!#REF!="x","B","")</f>
        <v>#REF!</v>
      </c>
      <c r="CR1328" s="21" t="e">
        <f>IF(Wedstrijden!#REF!="x","L","")</f>
        <v>#REF!</v>
      </c>
      <c r="CS1328" s="21" t="e">
        <f>IF(Wedstrijden!#REF!="x","M","")</f>
        <v>#REF!</v>
      </c>
      <c r="CT1328" s="21" t="e">
        <f>IF(Wedstrijden!#REF!="x","Z","")</f>
        <v>#REF!</v>
      </c>
      <c r="CU1328" s="21" t="e">
        <f>IF(Wedstrijden!#REF!="x","ZZ","")</f>
        <v>#REF!</v>
      </c>
      <c r="CV1328" s="21">
        <f>IF(COUNTA(Wedstrijden!#REF!)&lt;&gt;0,2,"")</f>
        <v>2</v>
      </c>
      <c r="CW1328" s="21">
        <f t="shared" si="123"/>
        <v>1</v>
      </c>
      <c r="CX1328" s="21" t="e">
        <f>IF(Wedstrijden!#REF!="x","BB","")</f>
        <v>#REF!</v>
      </c>
      <c r="CY1328" s="21" t="e">
        <f>IF(Wedstrijden!#REF!="x","B","")</f>
        <v>#REF!</v>
      </c>
      <c r="CZ1328" s="21" t="e">
        <f>IF(Wedstrijden!#REF!="x","L","")</f>
        <v>#REF!</v>
      </c>
      <c r="DA1328" s="21" t="e">
        <f>IF(Wedstrijden!#REF!="x","M","")</f>
        <v>#REF!</v>
      </c>
      <c r="DB1328" s="21" t="e">
        <f>IF(Wedstrijden!#REF!="x","Z","")</f>
        <v>#REF!</v>
      </c>
      <c r="DC1328" s="21" t="e">
        <f>IF(Wedstrijden!#REF!="x","ZZ","")</f>
        <v>#REF!</v>
      </c>
      <c r="DD1328" s="21" t="e">
        <f>IF(Wedstrijden!#REF!="x","1.40","")</f>
        <v>#REF!</v>
      </c>
      <c r="DE1328" s="21">
        <f>IF(COUNTA(Wedstrijden!#REF!)&lt;&gt;0,6,"")</f>
        <v>6</v>
      </c>
      <c r="DF1328" s="21">
        <f t="shared" si="124"/>
        <v>2</v>
      </c>
      <c r="DG1328" s="21" t="e">
        <f>IF(Wedstrijden!#REF!="x","L","")</f>
        <v>#REF!</v>
      </c>
      <c r="DH1328" s="21" t="e">
        <f>IF(Wedstrijden!#REF!="x","M","")</f>
        <v>#REF!</v>
      </c>
      <c r="DI1328" s="21" t="e">
        <f>IF(Wedstrijden!#REF!="x","Z","")</f>
        <v>#REF!</v>
      </c>
      <c r="DJ1328" s="21" t="e">
        <f>IF(Wedstrijden!#REF!="x","Z","")</f>
        <v>#REF!</v>
      </c>
      <c r="DK1328" s="21">
        <f>IF(COUNTA(Wedstrijden!#REF!)&lt;&gt;0,6,"")</f>
        <v>6</v>
      </c>
      <c r="DL1328" s="21">
        <f t="shared" si="125"/>
        <v>1</v>
      </c>
      <c r="DM1328" s="21" t="e">
        <f>IF(Wedstrijden!#REF!="x","L","")</f>
        <v>#REF!</v>
      </c>
      <c r="DN1328" s="21" t="e">
        <f>IF(Wedstrijden!#REF!="x","M","")</f>
        <v>#REF!</v>
      </c>
      <c r="DO1328" s="21" t="e">
        <f>IF(Wedstrijden!#REF!="x","Z","")</f>
        <v>#REF!</v>
      </c>
      <c r="DP1328" s="21" t="e">
        <f>IF(Wedstrijden!#REF!="x","Z","")</f>
        <v>#REF!</v>
      </c>
    </row>
    <row r="1329" spans="1:120" ht="14.4" x14ac:dyDescent="0.3">
      <c r="A1329" s="23">
        <f>Wedstrijden!B1252</f>
        <v>0</v>
      </c>
      <c r="B1329" s="21" t="str">
        <f>IFERROR(VLOOKUP(Wedstrijden!D1252,Wedstrijdlocaties!$B$2:$E$600,2,FALSE),"")</f>
        <v/>
      </c>
      <c r="C1329" s="21">
        <f>Wedstrijden!E1252</f>
        <v>0</v>
      </c>
      <c r="D1329" s="21" t="str">
        <f>IFERROR(VLOOKUP(Wedstrijden!F1252,Organisaties!$B$2:$C$500,2,FALSE),"")</f>
        <v/>
      </c>
      <c r="E1329" s="21" t="str">
        <f>IFERROR(VLOOKUP(Wedstrijden!F1252,Organisaties!$B$2:$G$500,5,FALSE),"")</f>
        <v/>
      </c>
      <c r="F1329" s="21" t="e">
        <f>IF(Wedstrijden!#REF!&lt;&gt;"",Wedstrijden!#REF!,"")</f>
        <v>#REF!</v>
      </c>
      <c r="G1329" s="21" t="e">
        <f>IF(Wedstrijden!#REF!="Indoor",1,0)</f>
        <v>#REF!</v>
      </c>
      <c r="H1329" s="21" t="e">
        <f>Wedstrijden!#REF!</f>
        <v>#REF!</v>
      </c>
      <c r="I1329" s="21" t="e">
        <f>IF(Wedstrijden!#REF!="Nee",0,IF(Wedstrijden!#REF!="Ja",1,""))</f>
        <v>#REF!</v>
      </c>
      <c r="J1329" s="21" t="e">
        <f>IF(Wedstrijden!#REF!&lt;&gt;"",Wedstrijden!#REF!,"")</f>
        <v>#REF!</v>
      </c>
      <c r="BJ1329" s="21">
        <f>IF(COUNTA(Wedstrijden!#REF!)&lt;&gt;0,1,"")</f>
        <v>1</v>
      </c>
      <c r="BK1329" s="21">
        <f t="shared" si="120"/>
        <v>2</v>
      </c>
      <c r="BL1329" s="21" t="e">
        <f>IF(Wedstrijden!#REF!="x","AA","")</f>
        <v>#REF!</v>
      </c>
      <c r="BM1329" s="21" t="e">
        <f>IF(Wedstrijden!#REF!="x","A","")</f>
        <v>#REF!</v>
      </c>
      <c r="BN1329" s="21" t="e">
        <f>IF(Wedstrijden!#REF!="x","B1","")</f>
        <v>#REF!</v>
      </c>
      <c r="BO1329" s="21" t="e">
        <f>IF(Wedstrijden!#REF!="x","BB","")</f>
        <v>#REF!</v>
      </c>
      <c r="BP1329" s="21" t="e">
        <f>IF(Wedstrijden!#REF!="x","B","")</f>
        <v>#REF!</v>
      </c>
      <c r="BQ1329" s="21" t="e">
        <f>IF(Wedstrijden!#REF!="x","L1","")</f>
        <v>#REF!</v>
      </c>
      <c r="BR1329" s="21" t="e">
        <f>IF(Wedstrijden!#REF!="x","L2","")</f>
        <v>#REF!</v>
      </c>
      <c r="BS1329" s="21" t="e">
        <f>IF(Wedstrijden!#REF!="x","M1","")</f>
        <v>#REF!</v>
      </c>
      <c r="BT1329" s="21" t="e">
        <f>IF(Wedstrijden!#REF!="x","M2","")</f>
        <v>#REF!</v>
      </c>
      <c r="BU1329" s="21" t="e">
        <f>IF(Wedstrijden!#REF!="x","Z1","")</f>
        <v>#REF!</v>
      </c>
      <c r="BV1329" s="21" t="e">
        <f>IF(Wedstrijden!#REF!="x","Z2","")</f>
        <v>#REF!</v>
      </c>
      <c r="BW1329" s="21">
        <f>IF(COUNTA(Wedstrijden!#REF!)&lt;&gt;0,1,"")</f>
        <v>1</v>
      </c>
      <c r="BX1329" s="21">
        <f t="shared" si="121"/>
        <v>1</v>
      </c>
      <c r="BY1329" s="21" t="e">
        <f>IF(Wedstrijden!#REF!="x","BB","")</f>
        <v>#REF!</v>
      </c>
      <c r="BZ1329" s="21" t="e">
        <f>IF(Wedstrijden!#REF!="x","B","")</f>
        <v>#REF!</v>
      </c>
      <c r="CA1329" s="21" t="e">
        <f>IF(Wedstrijden!#REF!="x","L1","")</f>
        <v>#REF!</v>
      </c>
      <c r="CB1329" s="21" t="e">
        <f>IF(Wedstrijden!#REF!="x","L2","")</f>
        <v>#REF!</v>
      </c>
      <c r="CC1329" s="21" t="e">
        <f>IF(Wedstrijden!#REF!="x","M1","")</f>
        <v>#REF!</v>
      </c>
      <c r="CD1329" s="21" t="e">
        <f>IF(Wedstrijden!#REF!="x","M2","")</f>
        <v>#REF!</v>
      </c>
      <c r="CE1329" s="21" t="e">
        <f>IF(Wedstrijden!#REF!="x","Z1","")</f>
        <v>#REF!</v>
      </c>
      <c r="CF1329" s="21" t="e">
        <f>IF(Wedstrijden!#REF!="x","Z2","")</f>
        <v>#REF!</v>
      </c>
      <c r="CG1329" s="21" t="e">
        <f>IF(Wedstrijden!#REF!="x","ZZL","")</f>
        <v>#REF!</v>
      </c>
      <c r="CL1329" s="21">
        <f>IF(COUNTA(Wedstrijden!#REF!)&lt;&gt;0,2,"")</f>
        <v>2</v>
      </c>
      <c r="CM1329" s="21">
        <f t="shared" si="122"/>
        <v>2</v>
      </c>
      <c r="CN1329" s="21" t="e">
        <f>IF(Wedstrijden!#REF!="x","AA","")</f>
        <v>#REF!</v>
      </c>
      <c r="CO1329" s="21" t="e">
        <f>IF(Wedstrijden!#REF!="x","A","")</f>
        <v>#REF!</v>
      </c>
      <c r="CP1329" s="21" t="e">
        <f>IF(Wedstrijden!#REF!="x","BB","")</f>
        <v>#REF!</v>
      </c>
      <c r="CQ1329" s="21" t="e">
        <f>IF(Wedstrijden!#REF!="x","B","")</f>
        <v>#REF!</v>
      </c>
      <c r="CR1329" s="21" t="e">
        <f>IF(Wedstrijden!#REF!="x","L","")</f>
        <v>#REF!</v>
      </c>
      <c r="CS1329" s="21" t="e">
        <f>IF(Wedstrijden!#REF!="x","M","")</f>
        <v>#REF!</v>
      </c>
      <c r="CT1329" s="21" t="e">
        <f>IF(Wedstrijden!#REF!="x","Z","")</f>
        <v>#REF!</v>
      </c>
      <c r="CU1329" s="21" t="e">
        <f>IF(Wedstrijden!#REF!="x","ZZ","")</f>
        <v>#REF!</v>
      </c>
      <c r="CV1329" s="21">
        <f>IF(COUNTA(Wedstrijden!#REF!)&lt;&gt;0,2,"")</f>
        <v>2</v>
      </c>
      <c r="CW1329" s="21">
        <f t="shared" si="123"/>
        <v>1</v>
      </c>
      <c r="CX1329" s="21" t="e">
        <f>IF(Wedstrijden!#REF!="x","BB","")</f>
        <v>#REF!</v>
      </c>
      <c r="CY1329" s="21" t="e">
        <f>IF(Wedstrijden!#REF!="x","B","")</f>
        <v>#REF!</v>
      </c>
      <c r="CZ1329" s="21" t="e">
        <f>IF(Wedstrijden!#REF!="x","L","")</f>
        <v>#REF!</v>
      </c>
      <c r="DA1329" s="21" t="e">
        <f>IF(Wedstrijden!#REF!="x","M","")</f>
        <v>#REF!</v>
      </c>
      <c r="DB1329" s="21" t="e">
        <f>IF(Wedstrijden!#REF!="x","Z","")</f>
        <v>#REF!</v>
      </c>
      <c r="DC1329" s="21" t="e">
        <f>IF(Wedstrijden!#REF!="x","ZZ","")</f>
        <v>#REF!</v>
      </c>
      <c r="DD1329" s="21" t="e">
        <f>IF(Wedstrijden!#REF!="x","1.40","")</f>
        <v>#REF!</v>
      </c>
      <c r="DE1329" s="21">
        <f>IF(COUNTA(Wedstrijden!#REF!)&lt;&gt;0,6,"")</f>
        <v>6</v>
      </c>
      <c r="DF1329" s="21">
        <f t="shared" si="124"/>
        <v>2</v>
      </c>
      <c r="DG1329" s="21" t="e">
        <f>IF(Wedstrijden!#REF!="x","L","")</f>
        <v>#REF!</v>
      </c>
      <c r="DH1329" s="21" t="e">
        <f>IF(Wedstrijden!#REF!="x","M","")</f>
        <v>#REF!</v>
      </c>
      <c r="DI1329" s="21" t="e">
        <f>IF(Wedstrijden!#REF!="x","Z","")</f>
        <v>#REF!</v>
      </c>
      <c r="DJ1329" s="21" t="e">
        <f>IF(Wedstrijden!#REF!="x","Z","")</f>
        <v>#REF!</v>
      </c>
      <c r="DK1329" s="21">
        <f>IF(COUNTA(Wedstrijden!#REF!)&lt;&gt;0,6,"")</f>
        <v>6</v>
      </c>
      <c r="DL1329" s="21">
        <f t="shared" si="125"/>
        <v>1</v>
      </c>
      <c r="DM1329" s="21" t="e">
        <f>IF(Wedstrijden!#REF!="x","L","")</f>
        <v>#REF!</v>
      </c>
      <c r="DN1329" s="21" t="e">
        <f>IF(Wedstrijden!#REF!="x","M","")</f>
        <v>#REF!</v>
      </c>
      <c r="DO1329" s="21" t="e">
        <f>IF(Wedstrijden!#REF!="x","Z","")</f>
        <v>#REF!</v>
      </c>
      <c r="DP1329" s="21" t="e">
        <f>IF(Wedstrijden!#REF!="x","Z","")</f>
        <v>#REF!</v>
      </c>
    </row>
    <row r="1330" spans="1:120" ht="14.4" x14ac:dyDescent="0.3">
      <c r="A1330" s="23">
        <f>Wedstrijden!B1253</f>
        <v>0</v>
      </c>
      <c r="B1330" s="21" t="str">
        <f>IFERROR(VLOOKUP(Wedstrijden!D1253,Wedstrijdlocaties!$B$2:$E$600,2,FALSE),"")</f>
        <v/>
      </c>
      <c r="C1330" s="21">
        <f>Wedstrijden!E1253</f>
        <v>0</v>
      </c>
      <c r="D1330" s="21" t="str">
        <f>IFERROR(VLOOKUP(Wedstrijden!F1253,Organisaties!$B$2:$C$500,2,FALSE),"")</f>
        <v/>
      </c>
      <c r="E1330" s="21" t="str">
        <f>IFERROR(VLOOKUP(Wedstrijden!F1253,Organisaties!$B$2:$G$500,5,FALSE),"")</f>
        <v/>
      </c>
      <c r="F1330" s="21" t="e">
        <f>IF(Wedstrijden!#REF!&lt;&gt;"",Wedstrijden!#REF!,"")</f>
        <v>#REF!</v>
      </c>
      <c r="G1330" s="21" t="e">
        <f>IF(Wedstrijden!#REF!="Indoor",1,0)</f>
        <v>#REF!</v>
      </c>
      <c r="H1330" s="21" t="e">
        <f>Wedstrijden!#REF!</f>
        <v>#REF!</v>
      </c>
      <c r="I1330" s="21" t="e">
        <f>IF(Wedstrijden!#REF!="Nee",0,IF(Wedstrijden!#REF!="Ja",1,""))</f>
        <v>#REF!</v>
      </c>
      <c r="J1330" s="21" t="e">
        <f>IF(Wedstrijden!#REF!&lt;&gt;"",Wedstrijden!#REF!,"")</f>
        <v>#REF!</v>
      </c>
      <c r="BJ1330" s="21">
        <f>IF(COUNTA(Wedstrijden!#REF!)&lt;&gt;0,1,"")</f>
        <v>1</v>
      </c>
      <c r="BK1330" s="21">
        <f t="shared" si="120"/>
        <v>2</v>
      </c>
      <c r="BL1330" s="21" t="e">
        <f>IF(Wedstrijden!#REF!="x","AA","")</f>
        <v>#REF!</v>
      </c>
      <c r="BM1330" s="21" t="e">
        <f>IF(Wedstrijden!#REF!="x","A","")</f>
        <v>#REF!</v>
      </c>
      <c r="BN1330" s="21" t="e">
        <f>IF(Wedstrijden!#REF!="x","B1","")</f>
        <v>#REF!</v>
      </c>
      <c r="BO1330" s="21" t="e">
        <f>IF(Wedstrijden!#REF!="x","BB","")</f>
        <v>#REF!</v>
      </c>
      <c r="BP1330" s="21" t="e">
        <f>IF(Wedstrijden!#REF!="x","B","")</f>
        <v>#REF!</v>
      </c>
      <c r="BQ1330" s="21" t="e">
        <f>IF(Wedstrijden!#REF!="x","L1","")</f>
        <v>#REF!</v>
      </c>
      <c r="BR1330" s="21" t="e">
        <f>IF(Wedstrijden!#REF!="x","L2","")</f>
        <v>#REF!</v>
      </c>
      <c r="BS1330" s="21" t="e">
        <f>IF(Wedstrijden!#REF!="x","M1","")</f>
        <v>#REF!</v>
      </c>
      <c r="BT1330" s="21" t="e">
        <f>IF(Wedstrijden!#REF!="x","M2","")</f>
        <v>#REF!</v>
      </c>
      <c r="BU1330" s="21" t="e">
        <f>IF(Wedstrijden!#REF!="x","Z1","")</f>
        <v>#REF!</v>
      </c>
      <c r="BV1330" s="21" t="e">
        <f>IF(Wedstrijden!#REF!="x","Z2","")</f>
        <v>#REF!</v>
      </c>
      <c r="BW1330" s="21">
        <f>IF(COUNTA(Wedstrijden!#REF!)&lt;&gt;0,1,"")</f>
        <v>1</v>
      </c>
      <c r="BX1330" s="21">
        <f t="shared" si="121"/>
        <v>1</v>
      </c>
      <c r="BY1330" s="21" t="e">
        <f>IF(Wedstrijden!#REF!="x","BB","")</f>
        <v>#REF!</v>
      </c>
      <c r="BZ1330" s="21" t="e">
        <f>IF(Wedstrijden!#REF!="x","B","")</f>
        <v>#REF!</v>
      </c>
      <c r="CA1330" s="21" t="e">
        <f>IF(Wedstrijden!#REF!="x","L1","")</f>
        <v>#REF!</v>
      </c>
      <c r="CB1330" s="21" t="e">
        <f>IF(Wedstrijden!#REF!="x","L2","")</f>
        <v>#REF!</v>
      </c>
      <c r="CC1330" s="21" t="e">
        <f>IF(Wedstrijden!#REF!="x","M1","")</f>
        <v>#REF!</v>
      </c>
      <c r="CD1330" s="21" t="e">
        <f>IF(Wedstrijden!#REF!="x","M2","")</f>
        <v>#REF!</v>
      </c>
      <c r="CE1330" s="21" t="e">
        <f>IF(Wedstrijden!#REF!="x","Z1","")</f>
        <v>#REF!</v>
      </c>
      <c r="CF1330" s="21" t="e">
        <f>IF(Wedstrijden!#REF!="x","Z2","")</f>
        <v>#REF!</v>
      </c>
      <c r="CG1330" s="21" t="e">
        <f>IF(Wedstrijden!#REF!="x","ZZL","")</f>
        <v>#REF!</v>
      </c>
      <c r="CL1330" s="21">
        <f>IF(COUNTA(Wedstrijden!#REF!)&lt;&gt;0,2,"")</f>
        <v>2</v>
      </c>
      <c r="CM1330" s="21">
        <f t="shared" si="122"/>
        <v>2</v>
      </c>
      <c r="CN1330" s="21" t="e">
        <f>IF(Wedstrijden!#REF!="x","AA","")</f>
        <v>#REF!</v>
      </c>
      <c r="CO1330" s="21" t="e">
        <f>IF(Wedstrijden!#REF!="x","A","")</f>
        <v>#REF!</v>
      </c>
      <c r="CP1330" s="21" t="e">
        <f>IF(Wedstrijden!#REF!="x","BB","")</f>
        <v>#REF!</v>
      </c>
      <c r="CQ1330" s="21" t="e">
        <f>IF(Wedstrijden!#REF!="x","B","")</f>
        <v>#REF!</v>
      </c>
      <c r="CR1330" s="21" t="e">
        <f>IF(Wedstrijden!#REF!="x","L","")</f>
        <v>#REF!</v>
      </c>
      <c r="CS1330" s="21" t="e">
        <f>IF(Wedstrijden!#REF!="x","M","")</f>
        <v>#REF!</v>
      </c>
      <c r="CT1330" s="21" t="e">
        <f>IF(Wedstrijden!#REF!="x","Z","")</f>
        <v>#REF!</v>
      </c>
      <c r="CU1330" s="21" t="e">
        <f>IF(Wedstrijden!#REF!="x","ZZ","")</f>
        <v>#REF!</v>
      </c>
      <c r="CV1330" s="21">
        <f>IF(COUNTA(Wedstrijden!#REF!)&lt;&gt;0,2,"")</f>
        <v>2</v>
      </c>
      <c r="CW1330" s="21">
        <f t="shared" si="123"/>
        <v>1</v>
      </c>
      <c r="CX1330" s="21" t="e">
        <f>IF(Wedstrijden!#REF!="x","BB","")</f>
        <v>#REF!</v>
      </c>
      <c r="CY1330" s="21" t="e">
        <f>IF(Wedstrijden!#REF!="x","B","")</f>
        <v>#REF!</v>
      </c>
      <c r="CZ1330" s="21" t="e">
        <f>IF(Wedstrijden!#REF!="x","L","")</f>
        <v>#REF!</v>
      </c>
      <c r="DA1330" s="21" t="e">
        <f>IF(Wedstrijden!#REF!="x","M","")</f>
        <v>#REF!</v>
      </c>
      <c r="DB1330" s="21" t="e">
        <f>IF(Wedstrijden!#REF!="x","Z","")</f>
        <v>#REF!</v>
      </c>
      <c r="DC1330" s="21" t="e">
        <f>IF(Wedstrijden!#REF!="x","ZZ","")</f>
        <v>#REF!</v>
      </c>
      <c r="DD1330" s="21" t="e">
        <f>IF(Wedstrijden!#REF!="x","1.40","")</f>
        <v>#REF!</v>
      </c>
      <c r="DE1330" s="21">
        <f>IF(COUNTA(Wedstrijden!#REF!)&lt;&gt;0,6,"")</f>
        <v>6</v>
      </c>
      <c r="DF1330" s="21">
        <f t="shared" si="124"/>
        <v>2</v>
      </c>
      <c r="DG1330" s="21" t="e">
        <f>IF(Wedstrijden!#REF!="x","L","")</f>
        <v>#REF!</v>
      </c>
      <c r="DH1330" s="21" t="e">
        <f>IF(Wedstrijden!#REF!="x","M","")</f>
        <v>#REF!</v>
      </c>
      <c r="DI1330" s="21" t="e">
        <f>IF(Wedstrijden!#REF!="x","Z","")</f>
        <v>#REF!</v>
      </c>
      <c r="DJ1330" s="21" t="e">
        <f>IF(Wedstrijden!#REF!="x","Z","")</f>
        <v>#REF!</v>
      </c>
      <c r="DK1330" s="21">
        <f>IF(COUNTA(Wedstrijden!#REF!)&lt;&gt;0,6,"")</f>
        <v>6</v>
      </c>
      <c r="DL1330" s="21">
        <f t="shared" si="125"/>
        <v>1</v>
      </c>
      <c r="DM1330" s="21" t="e">
        <f>IF(Wedstrijden!#REF!="x","L","")</f>
        <v>#REF!</v>
      </c>
      <c r="DN1330" s="21" t="e">
        <f>IF(Wedstrijden!#REF!="x","M","")</f>
        <v>#REF!</v>
      </c>
      <c r="DO1330" s="21" t="e">
        <f>IF(Wedstrijden!#REF!="x","Z","")</f>
        <v>#REF!</v>
      </c>
      <c r="DP1330" s="21" t="e">
        <f>IF(Wedstrijden!#REF!="x","Z","")</f>
        <v>#REF!</v>
      </c>
    </row>
    <row r="1331" spans="1:120" ht="14.4" x14ac:dyDescent="0.3">
      <c r="A1331" s="23">
        <f>Wedstrijden!B1254</f>
        <v>0</v>
      </c>
      <c r="B1331" s="21" t="str">
        <f>IFERROR(VLOOKUP(Wedstrijden!D1254,Wedstrijdlocaties!$B$2:$E$600,2,FALSE),"")</f>
        <v/>
      </c>
      <c r="C1331" s="21">
        <f>Wedstrijden!E1254</f>
        <v>0</v>
      </c>
      <c r="D1331" s="21" t="str">
        <f>IFERROR(VLOOKUP(Wedstrijden!F1254,Organisaties!$B$2:$C$500,2,FALSE),"")</f>
        <v/>
      </c>
      <c r="E1331" s="21" t="str">
        <f>IFERROR(VLOOKUP(Wedstrijden!F1254,Organisaties!$B$2:$G$500,5,FALSE),"")</f>
        <v/>
      </c>
      <c r="F1331" s="21" t="e">
        <f>IF(Wedstrijden!#REF!&lt;&gt;"",Wedstrijden!#REF!,"")</f>
        <v>#REF!</v>
      </c>
      <c r="G1331" s="21" t="e">
        <f>IF(Wedstrijden!#REF!="Indoor",1,0)</f>
        <v>#REF!</v>
      </c>
      <c r="H1331" s="21" t="e">
        <f>Wedstrijden!#REF!</f>
        <v>#REF!</v>
      </c>
      <c r="I1331" s="21" t="e">
        <f>IF(Wedstrijden!#REF!="Nee",0,IF(Wedstrijden!#REF!="Ja",1,""))</f>
        <v>#REF!</v>
      </c>
      <c r="J1331" s="21" t="e">
        <f>IF(Wedstrijden!#REF!&lt;&gt;"",Wedstrijden!#REF!,"")</f>
        <v>#REF!</v>
      </c>
      <c r="BJ1331" s="21">
        <f>IF(COUNTA(Wedstrijden!#REF!)&lt;&gt;0,1,"")</f>
        <v>1</v>
      </c>
      <c r="BK1331" s="21">
        <f t="shared" si="120"/>
        <v>2</v>
      </c>
      <c r="BL1331" s="21" t="e">
        <f>IF(Wedstrijden!#REF!="x","AA","")</f>
        <v>#REF!</v>
      </c>
      <c r="BM1331" s="21" t="e">
        <f>IF(Wedstrijden!#REF!="x","A","")</f>
        <v>#REF!</v>
      </c>
      <c r="BN1331" s="21" t="e">
        <f>IF(Wedstrijden!#REF!="x","B1","")</f>
        <v>#REF!</v>
      </c>
      <c r="BO1331" s="21" t="e">
        <f>IF(Wedstrijden!#REF!="x","BB","")</f>
        <v>#REF!</v>
      </c>
      <c r="BP1331" s="21" t="e">
        <f>IF(Wedstrijden!#REF!="x","B","")</f>
        <v>#REF!</v>
      </c>
      <c r="BQ1331" s="21" t="e">
        <f>IF(Wedstrijden!#REF!="x","L1","")</f>
        <v>#REF!</v>
      </c>
      <c r="BR1331" s="21" t="e">
        <f>IF(Wedstrijden!#REF!="x","L2","")</f>
        <v>#REF!</v>
      </c>
      <c r="BS1331" s="21" t="e">
        <f>IF(Wedstrijden!#REF!="x","M1","")</f>
        <v>#REF!</v>
      </c>
      <c r="BT1331" s="21" t="e">
        <f>IF(Wedstrijden!#REF!="x","M2","")</f>
        <v>#REF!</v>
      </c>
      <c r="BU1331" s="21" t="e">
        <f>IF(Wedstrijden!#REF!="x","Z1","")</f>
        <v>#REF!</v>
      </c>
      <c r="BV1331" s="21" t="e">
        <f>IF(Wedstrijden!#REF!="x","Z2","")</f>
        <v>#REF!</v>
      </c>
      <c r="BW1331" s="21">
        <f>IF(COUNTA(Wedstrijden!#REF!)&lt;&gt;0,1,"")</f>
        <v>1</v>
      </c>
      <c r="BX1331" s="21">
        <f t="shared" si="121"/>
        <v>1</v>
      </c>
      <c r="BY1331" s="21" t="e">
        <f>IF(Wedstrijden!#REF!="x","BB","")</f>
        <v>#REF!</v>
      </c>
      <c r="BZ1331" s="21" t="e">
        <f>IF(Wedstrijden!#REF!="x","B","")</f>
        <v>#REF!</v>
      </c>
      <c r="CA1331" s="21" t="e">
        <f>IF(Wedstrijden!#REF!="x","L1","")</f>
        <v>#REF!</v>
      </c>
      <c r="CB1331" s="21" t="e">
        <f>IF(Wedstrijden!#REF!="x","L2","")</f>
        <v>#REF!</v>
      </c>
      <c r="CC1331" s="21" t="e">
        <f>IF(Wedstrijden!#REF!="x","M1","")</f>
        <v>#REF!</v>
      </c>
      <c r="CD1331" s="21" t="e">
        <f>IF(Wedstrijden!#REF!="x","M2","")</f>
        <v>#REF!</v>
      </c>
      <c r="CE1331" s="21" t="e">
        <f>IF(Wedstrijden!#REF!="x","Z1","")</f>
        <v>#REF!</v>
      </c>
      <c r="CF1331" s="21" t="e">
        <f>IF(Wedstrijden!#REF!="x","Z2","")</f>
        <v>#REF!</v>
      </c>
      <c r="CG1331" s="21" t="e">
        <f>IF(Wedstrijden!#REF!="x","ZZL","")</f>
        <v>#REF!</v>
      </c>
      <c r="CL1331" s="21">
        <f>IF(COUNTA(Wedstrijden!#REF!)&lt;&gt;0,2,"")</f>
        <v>2</v>
      </c>
      <c r="CM1331" s="21">
        <f t="shared" si="122"/>
        <v>2</v>
      </c>
      <c r="CN1331" s="21" t="e">
        <f>IF(Wedstrijden!#REF!="x","AA","")</f>
        <v>#REF!</v>
      </c>
      <c r="CO1331" s="21" t="e">
        <f>IF(Wedstrijden!#REF!="x","A","")</f>
        <v>#REF!</v>
      </c>
      <c r="CP1331" s="21" t="e">
        <f>IF(Wedstrijden!#REF!="x","BB","")</f>
        <v>#REF!</v>
      </c>
      <c r="CQ1331" s="21" t="e">
        <f>IF(Wedstrijden!#REF!="x","B","")</f>
        <v>#REF!</v>
      </c>
      <c r="CR1331" s="21" t="e">
        <f>IF(Wedstrijden!#REF!="x","L","")</f>
        <v>#REF!</v>
      </c>
      <c r="CS1331" s="21" t="e">
        <f>IF(Wedstrijden!#REF!="x","M","")</f>
        <v>#REF!</v>
      </c>
      <c r="CT1331" s="21" t="e">
        <f>IF(Wedstrijden!#REF!="x","Z","")</f>
        <v>#REF!</v>
      </c>
      <c r="CU1331" s="21" t="e">
        <f>IF(Wedstrijden!#REF!="x","ZZ","")</f>
        <v>#REF!</v>
      </c>
      <c r="CV1331" s="21">
        <f>IF(COUNTA(Wedstrijden!#REF!)&lt;&gt;0,2,"")</f>
        <v>2</v>
      </c>
      <c r="CW1331" s="21">
        <f t="shared" si="123"/>
        <v>1</v>
      </c>
      <c r="CX1331" s="21" t="e">
        <f>IF(Wedstrijden!#REF!="x","BB","")</f>
        <v>#REF!</v>
      </c>
      <c r="CY1331" s="21" t="e">
        <f>IF(Wedstrijden!#REF!="x","B","")</f>
        <v>#REF!</v>
      </c>
      <c r="CZ1331" s="21" t="e">
        <f>IF(Wedstrijden!#REF!="x","L","")</f>
        <v>#REF!</v>
      </c>
      <c r="DA1331" s="21" t="e">
        <f>IF(Wedstrijden!#REF!="x","M","")</f>
        <v>#REF!</v>
      </c>
      <c r="DB1331" s="21" t="e">
        <f>IF(Wedstrijden!#REF!="x","Z","")</f>
        <v>#REF!</v>
      </c>
      <c r="DC1331" s="21" t="e">
        <f>IF(Wedstrijden!#REF!="x","ZZ","")</f>
        <v>#REF!</v>
      </c>
      <c r="DD1331" s="21" t="e">
        <f>IF(Wedstrijden!#REF!="x","1.40","")</f>
        <v>#REF!</v>
      </c>
      <c r="DE1331" s="21">
        <f>IF(COUNTA(Wedstrijden!#REF!)&lt;&gt;0,6,"")</f>
        <v>6</v>
      </c>
      <c r="DF1331" s="21">
        <f t="shared" si="124"/>
        <v>2</v>
      </c>
      <c r="DG1331" s="21" t="e">
        <f>IF(Wedstrijden!#REF!="x","L","")</f>
        <v>#REF!</v>
      </c>
      <c r="DH1331" s="21" t="e">
        <f>IF(Wedstrijden!#REF!="x","M","")</f>
        <v>#REF!</v>
      </c>
      <c r="DI1331" s="21" t="e">
        <f>IF(Wedstrijden!#REF!="x","Z","")</f>
        <v>#REF!</v>
      </c>
      <c r="DJ1331" s="21" t="e">
        <f>IF(Wedstrijden!#REF!="x","Z","")</f>
        <v>#REF!</v>
      </c>
      <c r="DK1331" s="21">
        <f>IF(COUNTA(Wedstrijden!#REF!)&lt;&gt;0,6,"")</f>
        <v>6</v>
      </c>
      <c r="DL1331" s="21">
        <f t="shared" si="125"/>
        <v>1</v>
      </c>
      <c r="DM1331" s="21" t="e">
        <f>IF(Wedstrijden!#REF!="x","L","")</f>
        <v>#REF!</v>
      </c>
      <c r="DN1331" s="21" t="e">
        <f>IF(Wedstrijden!#REF!="x","M","")</f>
        <v>#REF!</v>
      </c>
      <c r="DO1331" s="21" t="e">
        <f>IF(Wedstrijden!#REF!="x","Z","")</f>
        <v>#REF!</v>
      </c>
      <c r="DP1331" s="21" t="e">
        <f>IF(Wedstrijden!#REF!="x","Z","")</f>
        <v>#REF!</v>
      </c>
    </row>
    <row r="1332" spans="1:120" ht="14.4" x14ac:dyDescent="0.3">
      <c r="A1332" s="23">
        <f>Wedstrijden!B1255</f>
        <v>0</v>
      </c>
      <c r="B1332" s="21" t="str">
        <f>IFERROR(VLOOKUP(Wedstrijden!D1255,Wedstrijdlocaties!$B$2:$E$600,2,FALSE),"")</f>
        <v/>
      </c>
      <c r="C1332" s="21">
        <f>Wedstrijden!E1255</f>
        <v>0</v>
      </c>
      <c r="D1332" s="21" t="str">
        <f>IFERROR(VLOOKUP(Wedstrijden!F1255,Organisaties!$B$2:$C$500,2,FALSE),"")</f>
        <v/>
      </c>
      <c r="E1332" s="21" t="str">
        <f>IFERROR(VLOOKUP(Wedstrijden!F1255,Organisaties!$B$2:$G$500,5,FALSE),"")</f>
        <v/>
      </c>
      <c r="F1332" s="21" t="e">
        <f>IF(Wedstrijden!#REF!&lt;&gt;"",Wedstrijden!#REF!,"")</f>
        <v>#REF!</v>
      </c>
      <c r="G1332" s="21" t="e">
        <f>IF(Wedstrijden!#REF!="Indoor",1,0)</f>
        <v>#REF!</v>
      </c>
      <c r="H1332" s="21" t="e">
        <f>Wedstrijden!#REF!</f>
        <v>#REF!</v>
      </c>
      <c r="I1332" s="21" t="e">
        <f>IF(Wedstrijden!#REF!="Nee",0,IF(Wedstrijden!#REF!="Ja",1,""))</f>
        <v>#REF!</v>
      </c>
      <c r="J1332" s="21" t="e">
        <f>IF(Wedstrijden!#REF!&lt;&gt;"",Wedstrijden!#REF!,"")</f>
        <v>#REF!</v>
      </c>
      <c r="BJ1332" s="21">
        <f>IF(COUNTA(Wedstrijden!#REF!)&lt;&gt;0,1,"")</f>
        <v>1</v>
      </c>
      <c r="BK1332" s="21">
        <f t="shared" si="120"/>
        <v>2</v>
      </c>
      <c r="BL1332" s="21" t="e">
        <f>IF(Wedstrijden!#REF!="x","AA","")</f>
        <v>#REF!</v>
      </c>
      <c r="BM1332" s="21" t="e">
        <f>IF(Wedstrijden!#REF!="x","A","")</f>
        <v>#REF!</v>
      </c>
      <c r="BN1332" s="21" t="e">
        <f>IF(Wedstrijden!#REF!="x","B1","")</f>
        <v>#REF!</v>
      </c>
      <c r="BO1332" s="21" t="e">
        <f>IF(Wedstrijden!#REF!="x","BB","")</f>
        <v>#REF!</v>
      </c>
      <c r="BP1332" s="21" t="e">
        <f>IF(Wedstrijden!#REF!="x","B","")</f>
        <v>#REF!</v>
      </c>
      <c r="BQ1332" s="21" t="e">
        <f>IF(Wedstrijden!#REF!="x","L1","")</f>
        <v>#REF!</v>
      </c>
      <c r="BR1332" s="21" t="e">
        <f>IF(Wedstrijden!#REF!="x","L2","")</f>
        <v>#REF!</v>
      </c>
      <c r="BS1332" s="21" t="e">
        <f>IF(Wedstrijden!#REF!="x","M1","")</f>
        <v>#REF!</v>
      </c>
      <c r="BT1332" s="21" t="e">
        <f>IF(Wedstrijden!#REF!="x","M2","")</f>
        <v>#REF!</v>
      </c>
      <c r="BU1332" s="21" t="e">
        <f>IF(Wedstrijden!#REF!="x","Z1","")</f>
        <v>#REF!</v>
      </c>
      <c r="BV1332" s="21" t="e">
        <f>IF(Wedstrijden!#REF!="x","Z2","")</f>
        <v>#REF!</v>
      </c>
      <c r="BW1332" s="21">
        <f>IF(COUNTA(Wedstrijden!#REF!)&lt;&gt;0,1,"")</f>
        <v>1</v>
      </c>
      <c r="BX1332" s="21">
        <f t="shared" si="121"/>
        <v>1</v>
      </c>
      <c r="BY1332" s="21" t="e">
        <f>IF(Wedstrijden!#REF!="x","BB","")</f>
        <v>#REF!</v>
      </c>
      <c r="BZ1332" s="21" t="e">
        <f>IF(Wedstrijden!#REF!="x","B","")</f>
        <v>#REF!</v>
      </c>
      <c r="CA1332" s="21" t="e">
        <f>IF(Wedstrijden!#REF!="x","L1","")</f>
        <v>#REF!</v>
      </c>
      <c r="CB1332" s="21" t="e">
        <f>IF(Wedstrijden!#REF!="x","L2","")</f>
        <v>#REF!</v>
      </c>
      <c r="CC1332" s="21" t="e">
        <f>IF(Wedstrijden!#REF!="x","M1","")</f>
        <v>#REF!</v>
      </c>
      <c r="CD1332" s="21" t="e">
        <f>IF(Wedstrijden!#REF!="x","M2","")</f>
        <v>#REF!</v>
      </c>
      <c r="CE1332" s="21" t="e">
        <f>IF(Wedstrijden!#REF!="x","Z1","")</f>
        <v>#REF!</v>
      </c>
      <c r="CF1332" s="21" t="e">
        <f>IF(Wedstrijden!#REF!="x","Z2","")</f>
        <v>#REF!</v>
      </c>
      <c r="CG1332" s="21" t="e">
        <f>IF(Wedstrijden!#REF!="x","ZZL","")</f>
        <v>#REF!</v>
      </c>
      <c r="CL1332" s="21">
        <f>IF(COUNTA(Wedstrijden!#REF!)&lt;&gt;0,2,"")</f>
        <v>2</v>
      </c>
      <c r="CM1332" s="21">
        <f t="shared" si="122"/>
        <v>2</v>
      </c>
      <c r="CN1332" s="21" t="e">
        <f>IF(Wedstrijden!#REF!="x","AA","")</f>
        <v>#REF!</v>
      </c>
      <c r="CO1332" s="21" t="e">
        <f>IF(Wedstrijden!#REF!="x","A","")</f>
        <v>#REF!</v>
      </c>
      <c r="CP1332" s="21" t="e">
        <f>IF(Wedstrijden!#REF!="x","BB","")</f>
        <v>#REF!</v>
      </c>
      <c r="CQ1332" s="21" t="e">
        <f>IF(Wedstrijden!#REF!="x","B","")</f>
        <v>#REF!</v>
      </c>
      <c r="CR1332" s="21" t="e">
        <f>IF(Wedstrijden!#REF!="x","L","")</f>
        <v>#REF!</v>
      </c>
      <c r="CS1332" s="21" t="e">
        <f>IF(Wedstrijden!#REF!="x","M","")</f>
        <v>#REF!</v>
      </c>
      <c r="CT1332" s="21" t="e">
        <f>IF(Wedstrijden!#REF!="x","Z","")</f>
        <v>#REF!</v>
      </c>
      <c r="CU1332" s="21" t="e">
        <f>IF(Wedstrijden!#REF!="x","ZZ","")</f>
        <v>#REF!</v>
      </c>
      <c r="CV1332" s="21">
        <f>IF(COUNTA(Wedstrijden!#REF!)&lt;&gt;0,2,"")</f>
        <v>2</v>
      </c>
      <c r="CW1332" s="21">
        <f t="shared" si="123"/>
        <v>1</v>
      </c>
      <c r="CX1332" s="21" t="e">
        <f>IF(Wedstrijden!#REF!="x","BB","")</f>
        <v>#REF!</v>
      </c>
      <c r="CY1332" s="21" t="e">
        <f>IF(Wedstrijden!#REF!="x","B","")</f>
        <v>#REF!</v>
      </c>
      <c r="CZ1332" s="21" t="e">
        <f>IF(Wedstrijden!#REF!="x","L","")</f>
        <v>#REF!</v>
      </c>
      <c r="DA1332" s="21" t="e">
        <f>IF(Wedstrijden!#REF!="x","M","")</f>
        <v>#REF!</v>
      </c>
      <c r="DB1332" s="21" t="e">
        <f>IF(Wedstrijden!#REF!="x","Z","")</f>
        <v>#REF!</v>
      </c>
      <c r="DC1332" s="21" t="e">
        <f>IF(Wedstrijden!#REF!="x","ZZ","")</f>
        <v>#REF!</v>
      </c>
      <c r="DD1332" s="21" t="e">
        <f>IF(Wedstrijden!#REF!="x","1.40","")</f>
        <v>#REF!</v>
      </c>
      <c r="DE1332" s="21">
        <f>IF(COUNTA(Wedstrijden!#REF!)&lt;&gt;0,6,"")</f>
        <v>6</v>
      </c>
      <c r="DF1332" s="21">
        <f t="shared" si="124"/>
        <v>2</v>
      </c>
      <c r="DG1332" s="21" t="e">
        <f>IF(Wedstrijden!#REF!="x","L","")</f>
        <v>#REF!</v>
      </c>
      <c r="DH1332" s="21" t="e">
        <f>IF(Wedstrijden!#REF!="x","M","")</f>
        <v>#REF!</v>
      </c>
      <c r="DI1332" s="21" t="e">
        <f>IF(Wedstrijden!#REF!="x","Z","")</f>
        <v>#REF!</v>
      </c>
      <c r="DJ1332" s="21" t="e">
        <f>IF(Wedstrijden!#REF!="x","Z","")</f>
        <v>#REF!</v>
      </c>
      <c r="DK1332" s="21">
        <f>IF(COUNTA(Wedstrijden!#REF!)&lt;&gt;0,6,"")</f>
        <v>6</v>
      </c>
      <c r="DL1332" s="21">
        <f t="shared" si="125"/>
        <v>1</v>
      </c>
      <c r="DM1332" s="21" t="e">
        <f>IF(Wedstrijden!#REF!="x","L","")</f>
        <v>#REF!</v>
      </c>
      <c r="DN1332" s="21" t="e">
        <f>IF(Wedstrijden!#REF!="x","M","")</f>
        <v>#REF!</v>
      </c>
      <c r="DO1332" s="21" t="e">
        <f>IF(Wedstrijden!#REF!="x","Z","")</f>
        <v>#REF!</v>
      </c>
      <c r="DP1332" s="21" t="e">
        <f>IF(Wedstrijden!#REF!="x","Z","")</f>
        <v>#REF!</v>
      </c>
    </row>
    <row r="1333" spans="1:120" ht="14.4" x14ac:dyDescent="0.3">
      <c r="A1333" s="23">
        <f>Wedstrijden!B1256</f>
        <v>0</v>
      </c>
      <c r="B1333" s="21" t="str">
        <f>IFERROR(VLOOKUP(Wedstrijden!D1256,Wedstrijdlocaties!$B$2:$E$600,2,FALSE),"")</f>
        <v/>
      </c>
      <c r="C1333" s="21">
        <f>Wedstrijden!E1256</f>
        <v>0</v>
      </c>
      <c r="D1333" s="21" t="str">
        <f>IFERROR(VLOOKUP(Wedstrijden!F1256,Organisaties!$B$2:$C$500,2,FALSE),"")</f>
        <v/>
      </c>
      <c r="E1333" s="21" t="str">
        <f>IFERROR(VLOOKUP(Wedstrijden!F1256,Organisaties!$B$2:$G$500,5,FALSE),"")</f>
        <v/>
      </c>
      <c r="F1333" s="21" t="e">
        <f>IF(Wedstrijden!#REF!&lt;&gt;"",Wedstrijden!#REF!,"")</f>
        <v>#REF!</v>
      </c>
      <c r="G1333" s="21" t="e">
        <f>IF(Wedstrijden!#REF!="Indoor",1,0)</f>
        <v>#REF!</v>
      </c>
      <c r="H1333" s="21" t="e">
        <f>Wedstrijden!#REF!</f>
        <v>#REF!</v>
      </c>
      <c r="I1333" s="21" t="e">
        <f>IF(Wedstrijden!#REF!="Nee",0,IF(Wedstrijden!#REF!="Ja",1,""))</f>
        <v>#REF!</v>
      </c>
      <c r="J1333" s="21" t="e">
        <f>IF(Wedstrijden!#REF!&lt;&gt;"",Wedstrijden!#REF!,"")</f>
        <v>#REF!</v>
      </c>
      <c r="BJ1333" s="21">
        <f>IF(COUNTA(Wedstrijden!#REF!)&lt;&gt;0,1,"")</f>
        <v>1</v>
      </c>
      <c r="BK1333" s="21">
        <f t="shared" si="120"/>
        <v>2</v>
      </c>
      <c r="BL1333" s="21" t="e">
        <f>IF(Wedstrijden!#REF!="x","AA","")</f>
        <v>#REF!</v>
      </c>
      <c r="BM1333" s="21" t="e">
        <f>IF(Wedstrijden!#REF!="x","A","")</f>
        <v>#REF!</v>
      </c>
      <c r="BN1333" s="21" t="e">
        <f>IF(Wedstrijden!#REF!="x","B1","")</f>
        <v>#REF!</v>
      </c>
      <c r="BO1333" s="21" t="e">
        <f>IF(Wedstrijden!#REF!="x","BB","")</f>
        <v>#REF!</v>
      </c>
      <c r="BP1333" s="21" t="e">
        <f>IF(Wedstrijden!#REF!="x","B","")</f>
        <v>#REF!</v>
      </c>
      <c r="BQ1333" s="21" t="e">
        <f>IF(Wedstrijden!#REF!="x","L1","")</f>
        <v>#REF!</v>
      </c>
      <c r="BR1333" s="21" t="e">
        <f>IF(Wedstrijden!#REF!="x","L2","")</f>
        <v>#REF!</v>
      </c>
      <c r="BS1333" s="21" t="e">
        <f>IF(Wedstrijden!#REF!="x","M1","")</f>
        <v>#REF!</v>
      </c>
      <c r="BT1333" s="21" t="e">
        <f>IF(Wedstrijden!#REF!="x","M2","")</f>
        <v>#REF!</v>
      </c>
      <c r="BU1333" s="21" t="e">
        <f>IF(Wedstrijden!#REF!="x","Z1","")</f>
        <v>#REF!</v>
      </c>
      <c r="BV1333" s="21" t="e">
        <f>IF(Wedstrijden!#REF!="x","Z2","")</f>
        <v>#REF!</v>
      </c>
      <c r="BW1333" s="21">
        <f>IF(COUNTA(Wedstrijden!#REF!)&lt;&gt;0,1,"")</f>
        <v>1</v>
      </c>
      <c r="BX1333" s="21">
        <f t="shared" si="121"/>
        <v>1</v>
      </c>
      <c r="BY1333" s="21" t="e">
        <f>IF(Wedstrijden!#REF!="x","BB","")</f>
        <v>#REF!</v>
      </c>
      <c r="BZ1333" s="21" t="e">
        <f>IF(Wedstrijden!#REF!="x","B","")</f>
        <v>#REF!</v>
      </c>
      <c r="CA1333" s="21" t="e">
        <f>IF(Wedstrijden!#REF!="x","L1","")</f>
        <v>#REF!</v>
      </c>
      <c r="CB1333" s="21" t="e">
        <f>IF(Wedstrijden!#REF!="x","L2","")</f>
        <v>#REF!</v>
      </c>
      <c r="CC1333" s="21" t="e">
        <f>IF(Wedstrijden!#REF!="x","M1","")</f>
        <v>#REF!</v>
      </c>
      <c r="CD1333" s="21" t="e">
        <f>IF(Wedstrijden!#REF!="x","M2","")</f>
        <v>#REF!</v>
      </c>
      <c r="CE1333" s="21" t="e">
        <f>IF(Wedstrijden!#REF!="x","Z1","")</f>
        <v>#REF!</v>
      </c>
      <c r="CF1333" s="21" t="e">
        <f>IF(Wedstrijden!#REF!="x","Z2","")</f>
        <v>#REF!</v>
      </c>
      <c r="CG1333" s="21" t="e">
        <f>IF(Wedstrijden!#REF!="x","ZZL","")</f>
        <v>#REF!</v>
      </c>
      <c r="CL1333" s="21">
        <f>IF(COUNTA(Wedstrijden!#REF!)&lt;&gt;0,2,"")</f>
        <v>2</v>
      </c>
      <c r="CM1333" s="21">
        <f t="shared" si="122"/>
        <v>2</v>
      </c>
      <c r="CN1333" s="21" t="e">
        <f>IF(Wedstrijden!#REF!="x","AA","")</f>
        <v>#REF!</v>
      </c>
      <c r="CO1333" s="21" t="e">
        <f>IF(Wedstrijden!#REF!="x","A","")</f>
        <v>#REF!</v>
      </c>
      <c r="CP1333" s="21" t="e">
        <f>IF(Wedstrijden!#REF!="x","BB","")</f>
        <v>#REF!</v>
      </c>
      <c r="CQ1333" s="21" t="e">
        <f>IF(Wedstrijden!#REF!="x","B","")</f>
        <v>#REF!</v>
      </c>
      <c r="CR1333" s="21" t="e">
        <f>IF(Wedstrijden!#REF!="x","L","")</f>
        <v>#REF!</v>
      </c>
      <c r="CS1333" s="21" t="e">
        <f>IF(Wedstrijden!#REF!="x","M","")</f>
        <v>#REF!</v>
      </c>
      <c r="CT1333" s="21" t="e">
        <f>IF(Wedstrijden!#REF!="x","Z","")</f>
        <v>#REF!</v>
      </c>
      <c r="CU1333" s="21" t="e">
        <f>IF(Wedstrijden!#REF!="x","ZZ","")</f>
        <v>#REF!</v>
      </c>
      <c r="CV1333" s="21">
        <f>IF(COUNTA(Wedstrijden!#REF!)&lt;&gt;0,2,"")</f>
        <v>2</v>
      </c>
      <c r="CW1333" s="21">
        <f t="shared" si="123"/>
        <v>1</v>
      </c>
      <c r="CX1333" s="21" t="e">
        <f>IF(Wedstrijden!#REF!="x","BB","")</f>
        <v>#REF!</v>
      </c>
      <c r="CY1333" s="21" t="e">
        <f>IF(Wedstrijden!#REF!="x","B","")</f>
        <v>#REF!</v>
      </c>
      <c r="CZ1333" s="21" t="e">
        <f>IF(Wedstrijden!#REF!="x","L","")</f>
        <v>#REF!</v>
      </c>
      <c r="DA1333" s="21" t="e">
        <f>IF(Wedstrijden!#REF!="x","M","")</f>
        <v>#REF!</v>
      </c>
      <c r="DB1333" s="21" t="e">
        <f>IF(Wedstrijden!#REF!="x","Z","")</f>
        <v>#REF!</v>
      </c>
      <c r="DC1333" s="21" t="e">
        <f>IF(Wedstrijden!#REF!="x","ZZ","")</f>
        <v>#REF!</v>
      </c>
      <c r="DD1333" s="21" t="e">
        <f>IF(Wedstrijden!#REF!="x","1.40","")</f>
        <v>#REF!</v>
      </c>
      <c r="DE1333" s="21">
        <f>IF(COUNTA(Wedstrijden!#REF!)&lt;&gt;0,6,"")</f>
        <v>6</v>
      </c>
      <c r="DF1333" s="21">
        <f t="shared" si="124"/>
        <v>2</v>
      </c>
      <c r="DG1333" s="21" t="e">
        <f>IF(Wedstrijden!#REF!="x","L","")</f>
        <v>#REF!</v>
      </c>
      <c r="DH1333" s="21" t="e">
        <f>IF(Wedstrijden!#REF!="x","M","")</f>
        <v>#REF!</v>
      </c>
      <c r="DI1333" s="21" t="e">
        <f>IF(Wedstrijden!#REF!="x","Z","")</f>
        <v>#REF!</v>
      </c>
      <c r="DJ1333" s="21" t="e">
        <f>IF(Wedstrijden!#REF!="x","Z","")</f>
        <v>#REF!</v>
      </c>
      <c r="DK1333" s="21">
        <f>IF(COUNTA(Wedstrijden!#REF!)&lt;&gt;0,6,"")</f>
        <v>6</v>
      </c>
      <c r="DL1333" s="21">
        <f t="shared" si="125"/>
        <v>1</v>
      </c>
      <c r="DM1333" s="21" t="e">
        <f>IF(Wedstrijden!#REF!="x","L","")</f>
        <v>#REF!</v>
      </c>
      <c r="DN1333" s="21" t="e">
        <f>IF(Wedstrijden!#REF!="x","M","")</f>
        <v>#REF!</v>
      </c>
      <c r="DO1333" s="21" t="e">
        <f>IF(Wedstrijden!#REF!="x","Z","")</f>
        <v>#REF!</v>
      </c>
      <c r="DP1333" s="21" t="e">
        <f>IF(Wedstrijden!#REF!="x","Z","")</f>
        <v>#REF!</v>
      </c>
    </row>
    <row r="1334" spans="1:120" ht="14.4" x14ac:dyDescent="0.3">
      <c r="A1334" s="23">
        <f>Wedstrijden!B1257</f>
        <v>0</v>
      </c>
      <c r="B1334" s="21" t="str">
        <f>IFERROR(VLOOKUP(Wedstrijden!D1257,Wedstrijdlocaties!$B$2:$E$600,2,FALSE),"")</f>
        <v/>
      </c>
      <c r="C1334" s="21">
        <f>Wedstrijden!E1257</f>
        <v>0</v>
      </c>
      <c r="D1334" s="21" t="str">
        <f>IFERROR(VLOOKUP(Wedstrijden!F1257,Organisaties!$B$2:$C$500,2,FALSE),"")</f>
        <v/>
      </c>
      <c r="E1334" s="21" t="str">
        <f>IFERROR(VLOOKUP(Wedstrijden!F1257,Organisaties!$B$2:$G$500,5,FALSE),"")</f>
        <v/>
      </c>
      <c r="F1334" s="21" t="e">
        <f>IF(Wedstrijden!#REF!&lt;&gt;"",Wedstrijden!#REF!,"")</f>
        <v>#REF!</v>
      </c>
      <c r="G1334" s="21" t="e">
        <f>IF(Wedstrijden!#REF!="Indoor",1,0)</f>
        <v>#REF!</v>
      </c>
      <c r="H1334" s="21" t="e">
        <f>Wedstrijden!#REF!</f>
        <v>#REF!</v>
      </c>
      <c r="I1334" s="21" t="e">
        <f>IF(Wedstrijden!#REF!="Nee",0,IF(Wedstrijden!#REF!="Ja",1,""))</f>
        <v>#REF!</v>
      </c>
      <c r="J1334" s="21" t="e">
        <f>IF(Wedstrijden!#REF!&lt;&gt;"",Wedstrijden!#REF!,"")</f>
        <v>#REF!</v>
      </c>
      <c r="BJ1334" s="21">
        <f>IF(COUNTA(Wedstrijden!#REF!)&lt;&gt;0,1,"")</f>
        <v>1</v>
      </c>
      <c r="BK1334" s="21">
        <f t="shared" si="120"/>
        <v>2</v>
      </c>
      <c r="BL1334" s="21" t="e">
        <f>IF(Wedstrijden!#REF!="x","AA","")</f>
        <v>#REF!</v>
      </c>
      <c r="BM1334" s="21" t="e">
        <f>IF(Wedstrijden!#REF!="x","A","")</f>
        <v>#REF!</v>
      </c>
      <c r="BN1334" s="21" t="e">
        <f>IF(Wedstrijden!#REF!="x","B1","")</f>
        <v>#REF!</v>
      </c>
      <c r="BO1334" s="21" t="e">
        <f>IF(Wedstrijden!#REF!="x","BB","")</f>
        <v>#REF!</v>
      </c>
      <c r="BP1334" s="21" t="e">
        <f>IF(Wedstrijden!#REF!="x","B","")</f>
        <v>#REF!</v>
      </c>
      <c r="BQ1334" s="21" t="e">
        <f>IF(Wedstrijden!#REF!="x","L1","")</f>
        <v>#REF!</v>
      </c>
      <c r="BR1334" s="21" t="e">
        <f>IF(Wedstrijden!#REF!="x","L2","")</f>
        <v>#REF!</v>
      </c>
      <c r="BS1334" s="21" t="e">
        <f>IF(Wedstrijden!#REF!="x","M1","")</f>
        <v>#REF!</v>
      </c>
      <c r="BT1334" s="21" t="e">
        <f>IF(Wedstrijden!#REF!="x","M2","")</f>
        <v>#REF!</v>
      </c>
      <c r="BU1334" s="21" t="e">
        <f>IF(Wedstrijden!#REF!="x","Z1","")</f>
        <v>#REF!</v>
      </c>
      <c r="BV1334" s="21" t="e">
        <f>IF(Wedstrijden!#REF!="x","Z2","")</f>
        <v>#REF!</v>
      </c>
      <c r="BW1334" s="21">
        <f>IF(COUNTA(Wedstrijden!#REF!)&lt;&gt;0,1,"")</f>
        <v>1</v>
      </c>
      <c r="BX1334" s="21">
        <f t="shared" si="121"/>
        <v>1</v>
      </c>
      <c r="BY1334" s="21" t="e">
        <f>IF(Wedstrijden!#REF!="x","BB","")</f>
        <v>#REF!</v>
      </c>
      <c r="BZ1334" s="21" t="e">
        <f>IF(Wedstrijden!#REF!="x","B","")</f>
        <v>#REF!</v>
      </c>
      <c r="CA1334" s="21" t="e">
        <f>IF(Wedstrijden!#REF!="x","L1","")</f>
        <v>#REF!</v>
      </c>
      <c r="CB1334" s="21" t="e">
        <f>IF(Wedstrijden!#REF!="x","L2","")</f>
        <v>#REF!</v>
      </c>
      <c r="CC1334" s="21" t="e">
        <f>IF(Wedstrijden!#REF!="x","M1","")</f>
        <v>#REF!</v>
      </c>
      <c r="CD1334" s="21" t="e">
        <f>IF(Wedstrijden!#REF!="x","M2","")</f>
        <v>#REF!</v>
      </c>
      <c r="CE1334" s="21" t="e">
        <f>IF(Wedstrijden!#REF!="x","Z1","")</f>
        <v>#REF!</v>
      </c>
      <c r="CF1334" s="21" t="e">
        <f>IF(Wedstrijden!#REF!="x","Z2","")</f>
        <v>#REF!</v>
      </c>
      <c r="CG1334" s="21" t="e">
        <f>IF(Wedstrijden!#REF!="x","ZZL","")</f>
        <v>#REF!</v>
      </c>
      <c r="CL1334" s="21">
        <f>IF(COUNTA(Wedstrijden!#REF!)&lt;&gt;0,2,"")</f>
        <v>2</v>
      </c>
      <c r="CM1334" s="21">
        <f t="shared" si="122"/>
        <v>2</v>
      </c>
      <c r="CN1334" s="21" t="e">
        <f>IF(Wedstrijden!#REF!="x","AA","")</f>
        <v>#REF!</v>
      </c>
      <c r="CO1334" s="21" t="e">
        <f>IF(Wedstrijden!#REF!="x","A","")</f>
        <v>#REF!</v>
      </c>
      <c r="CP1334" s="21" t="e">
        <f>IF(Wedstrijden!#REF!="x","BB","")</f>
        <v>#REF!</v>
      </c>
      <c r="CQ1334" s="21" t="e">
        <f>IF(Wedstrijden!#REF!="x","B","")</f>
        <v>#REF!</v>
      </c>
      <c r="CR1334" s="21" t="e">
        <f>IF(Wedstrijden!#REF!="x","L","")</f>
        <v>#REF!</v>
      </c>
      <c r="CS1334" s="21" t="e">
        <f>IF(Wedstrijden!#REF!="x","M","")</f>
        <v>#REF!</v>
      </c>
      <c r="CT1334" s="21" t="e">
        <f>IF(Wedstrijden!#REF!="x","Z","")</f>
        <v>#REF!</v>
      </c>
      <c r="CU1334" s="21" t="e">
        <f>IF(Wedstrijden!#REF!="x","ZZ","")</f>
        <v>#REF!</v>
      </c>
      <c r="CV1334" s="21">
        <f>IF(COUNTA(Wedstrijden!#REF!)&lt;&gt;0,2,"")</f>
        <v>2</v>
      </c>
      <c r="CW1334" s="21">
        <f t="shared" si="123"/>
        <v>1</v>
      </c>
      <c r="CX1334" s="21" t="e">
        <f>IF(Wedstrijden!#REF!="x","BB","")</f>
        <v>#REF!</v>
      </c>
      <c r="CY1334" s="21" t="e">
        <f>IF(Wedstrijden!#REF!="x","B","")</f>
        <v>#REF!</v>
      </c>
      <c r="CZ1334" s="21" t="e">
        <f>IF(Wedstrijden!#REF!="x","L","")</f>
        <v>#REF!</v>
      </c>
      <c r="DA1334" s="21" t="e">
        <f>IF(Wedstrijden!#REF!="x","M","")</f>
        <v>#REF!</v>
      </c>
      <c r="DB1334" s="21" t="e">
        <f>IF(Wedstrijden!#REF!="x","Z","")</f>
        <v>#REF!</v>
      </c>
      <c r="DC1334" s="21" t="e">
        <f>IF(Wedstrijden!#REF!="x","ZZ","")</f>
        <v>#REF!</v>
      </c>
      <c r="DD1334" s="21" t="e">
        <f>IF(Wedstrijden!#REF!="x","1.40","")</f>
        <v>#REF!</v>
      </c>
      <c r="DE1334" s="21">
        <f>IF(COUNTA(Wedstrijden!#REF!)&lt;&gt;0,6,"")</f>
        <v>6</v>
      </c>
      <c r="DF1334" s="21">
        <f t="shared" si="124"/>
        <v>2</v>
      </c>
      <c r="DG1334" s="21" t="e">
        <f>IF(Wedstrijden!#REF!="x","L","")</f>
        <v>#REF!</v>
      </c>
      <c r="DH1334" s="21" t="e">
        <f>IF(Wedstrijden!#REF!="x","M","")</f>
        <v>#REF!</v>
      </c>
      <c r="DI1334" s="21" t="e">
        <f>IF(Wedstrijden!#REF!="x","Z","")</f>
        <v>#REF!</v>
      </c>
      <c r="DJ1334" s="21" t="e">
        <f>IF(Wedstrijden!#REF!="x","Z","")</f>
        <v>#REF!</v>
      </c>
      <c r="DK1334" s="21">
        <f>IF(COUNTA(Wedstrijden!#REF!)&lt;&gt;0,6,"")</f>
        <v>6</v>
      </c>
      <c r="DL1334" s="21">
        <f t="shared" si="125"/>
        <v>1</v>
      </c>
      <c r="DM1334" s="21" t="e">
        <f>IF(Wedstrijden!#REF!="x","L","")</f>
        <v>#REF!</v>
      </c>
      <c r="DN1334" s="21" t="e">
        <f>IF(Wedstrijden!#REF!="x","M","")</f>
        <v>#REF!</v>
      </c>
      <c r="DO1334" s="21" t="e">
        <f>IF(Wedstrijden!#REF!="x","Z","")</f>
        <v>#REF!</v>
      </c>
      <c r="DP1334" s="21" t="e">
        <f>IF(Wedstrijden!#REF!="x","Z","")</f>
        <v>#REF!</v>
      </c>
    </row>
    <row r="1335" spans="1:120" ht="14.4" x14ac:dyDescent="0.3">
      <c r="A1335" s="23">
        <f>Wedstrijden!B1258</f>
        <v>0</v>
      </c>
      <c r="B1335" s="21" t="str">
        <f>IFERROR(VLOOKUP(Wedstrijden!D1258,Wedstrijdlocaties!$B$2:$E$600,2,FALSE),"")</f>
        <v/>
      </c>
      <c r="C1335" s="21">
        <f>Wedstrijden!E1258</f>
        <v>0</v>
      </c>
      <c r="D1335" s="21" t="str">
        <f>IFERROR(VLOOKUP(Wedstrijden!F1258,Organisaties!$B$2:$C$500,2,FALSE),"")</f>
        <v/>
      </c>
      <c r="E1335" s="21" t="str">
        <f>IFERROR(VLOOKUP(Wedstrijden!F1258,Organisaties!$B$2:$G$500,5,FALSE),"")</f>
        <v/>
      </c>
      <c r="F1335" s="21" t="e">
        <f>IF(Wedstrijden!#REF!&lt;&gt;"",Wedstrijden!#REF!,"")</f>
        <v>#REF!</v>
      </c>
      <c r="G1335" s="21" t="e">
        <f>IF(Wedstrijden!#REF!="Indoor",1,0)</f>
        <v>#REF!</v>
      </c>
      <c r="H1335" s="21" t="e">
        <f>Wedstrijden!#REF!</f>
        <v>#REF!</v>
      </c>
      <c r="I1335" s="21" t="e">
        <f>IF(Wedstrijden!#REF!="Nee",0,IF(Wedstrijden!#REF!="Ja",1,""))</f>
        <v>#REF!</v>
      </c>
      <c r="J1335" s="21" t="e">
        <f>IF(Wedstrijden!#REF!&lt;&gt;"",Wedstrijden!#REF!,"")</f>
        <v>#REF!</v>
      </c>
      <c r="BJ1335" s="21">
        <f>IF(COUNTA(Wedstrijden!#REF!)&lt;&gt;0,1,"")</f>
        <v>1</v>
      </c>
      <c r="BK1335" s="21">
        <f t="shared" si="120"/>
        <v>2</v>
      </c>
      <c r="BL1335" s="21" t="e">
        <f>IF(Wedstrijden!#REF!="x","AA","")</f>
        <v>#REF!</v>
      </c>
      <c r="BM1335" s="21" t="e">
        <f>IF(Wedstrijden!#REF!="x","A","")</f>
        <v>#REF!</v>
      </c>
      <c r="BN1335" s="21" t="e">
        <f>IF(Wedstrijden!#REF!="x","B1","")</f>
        <v>#REF!</v>
      </c>
      <c r="BO1335" s="21" t="e">
        <f>IF(Wedstrijden!#REF!="x","BB","")</f>
        <v>#REF!</v>
      </c>
      <c r="BP1335" s="21" t="e">
        <f>IF(Wedstrijden!#REF!="x","B","")</f>
        <v>#REF!</v>
      </c>
      <c r="BQ1335" s="21" t="e">
        <f>IF(Wedstrijden!#REF!="x","L1","")</f>
        <v>#REF!</v>
      </c>
      <c r="BR1335" s="21" t="e">
        <f>IF(Wedstrijden!#REF!="x","L2","")</f>
        <v>#REF!</v>
      </c>
      <c r="BS1335" s="21" t="e">
        <f>IF(Wedstrijden!#REF!="x","M1","")</f>
        <v>#REF!</v>
      </c>
      <c r="BT1335" s="21" t="e">
        <f>IF(Wedstrijden!#REF!="x","M2","")</f>
        <v>#REF!</v>
      </c>
      <c r="BU1335" s="21" t="e">
        <f>IF(Wedstrijden!#REF!="x","Z1","")</f>
        <v>#REF!</v>
      </c>
      <c r="BV1335" s="21" t="e">
        <f>IF(Wedstrijden!#REF!="x","Z2","")</f>
        <v>#REF!</v>
      </c>
      <c r="BW1335" s="21">
        <f>IF(COUNTA(Wedstrijden!#REF!)&lt;&gt;0,1,"")</f>
        <v>1</v>
      </c>
      <c r="BX1335" s="21">
        <f t="shared" si="121"/>
        <v>1</v>
      </c>
      <c r="BY1335" s="21" t="e">
        <f>IF(Wedstrijden!#REF!="x","BB","")</f>
        <v>#REF!</v>
      </c>
      <c r="BZ1335" s="21" t="e">
        <f>IF(Wedstrijden!#REF!="x","B","")</f>
        <v>#REF!</v>
      </c>
      <c r="CA1335" s="21" t="e">
        <f>IF(Wedstrijden!#REF!="x","L1","")</f>
        <v>#REF!</v>
      </c>
      <c r="CB1335" s="21" t="e">
        <f>IF(Wedstrijden!#REF!="x","L2","")</f>
        <v>#REF!</v>
      </c>
      <c r="CC1335" s="21" t="e">
        <f>IF(Wedstrijden!#REF!="x","M1","")</f>
        <v>#REF!</v>
      </c>
      <c r="CD1335" s="21" t="e">
        <f>IF(Wedstrijden!#REF!="x","M2","")</f>
        <v>#REF!</v>
      </c>
      <c r="CE1335" s="21" t="e">
        <f>IF(Wedstrijden!#REF!="x","Z1","")</f>
        <v>#REF!</v>
      </c>
      <c r="CF1335" s="21" t="e">
        <f>IF(Wedstrijden!#REF!="x","Z2","")</f>
        <v>#REF!</v>
      </c>
      <c r="CG1335" s="21" t="e">
        <f>IF(Wedstrijden!#REF!="x","ZZL","")</f>
        <v>#REF!</v>
      </c>
      <c r="CL1335" s="21">
        <f>IF(COUNTA(Wedstrijden!#REF!)&lt;&gt;0,2,"")</f>
        <v>2</v>
      </c>
      <c r="CM1335" s="21">
        <f t="shared" si="122"/>
        <v>2</v>
      </c>
      <c r="CN1335" s="21" t="e">
        <f>IF(Wedstrijden!#REF!="x","AA","")</f>
        <v>#REF!</v>
      </c>
      <c r="CO1335" s="21" t="e">
        <f>IF(Wedstrijden!#REF!="x","A","")</f>
        <v>#REF!</v>
      </c>
      <c r="CP1335" s="21" t="e">
        <f>IF(Wedstrijden!#REF!="x","BB","")</f>
        <v>#REF!</v>
      </c>
      <c r="CQ1335" s="21" t="e">
        <f>IF(Wedstrijden!#REF!="x","B","")</f>
        <v>#REF!</v>
      </c>
      <c r="CR1335" s="21" t="e">
        <f>IF(Wedstrijden!#REF!="x","L","")</f>
        <v>#REF!</v>
      </c>
      <c r="CS1335" s="21" t="e">
        <f>IF(Wedstrijden!#REF!="x","M","")</f>
        <v>#REF!</v>
      </c>
      <c r="CT1335" s="21" t="e">
        <f>IF(Wedstrijden!#REF!="x","Z","")</f>
        <v>#REF!</v>
      </c>
      <c r="CU1335" s="21" t="e">
        <f>IF(Wedstrijden!#REF!="x","ZZ","")</f>
        <v>#REF!</v>
      </c>
      <c r="CV1335" s="21">
        <f>IF(COUNTA(Wedstrijden!#REF!)&lt;&gt;0,2,"")</f>
        <v>2</v>
      </c>
      <c r="CW1335" s="21">
        <f t="shared" si="123"/>
        <v>1</v>
      </c>
      <c r="CX1335" s="21" t="e">
        <f>IF(Wedstrijden!#REF!="x","BB","")</f>
        <v>#REF!</v>
      </c>
      <c r="CY1335" s="21" t="e">
        <f>IF(Wedstrijden!#REF!="x","B","")</f>
        <v>#REF!</v>
      </c>
      <c r="CZ1335" s="21" t="e">
        <f>IF(Wedstrijden!#REF!="x","L","")</f>
        <v>#REF!</v>
      </c>
      <c r="DA1335" s="21" t="e">
        <f>IF(Wedstrijden!#REF!="x","M","")</f>
        <v>#REF!</v>
      </c>
      <c r="DB1335" s="21" t="e">
        <f>IF(Wedstrijden!#REF!="x","Z","")</f>
        <v>#REF!</v>
      </c>
      <c r="DC1335" s="21" t="e">
        <f>IF(Wedstrijden!#REF!="x","ZZ","")</f>
        <v>#REF!</v>
      </c>
      <c r="DD1335" s="21" t="e">
        <f>IF(Wedstrijden!#REF!="x","1.40","")</f>
        <v>#REF!</v>
      </c>
      <c r="DE1335" s="21">
        <f>IF(COUNTA(Wedstrijden!#REF!)&lt;&gt;0,6,"")</f>
        <v>6</v>
      </c>
      <c r="DF1335" s="21">
        <f t="shared" si="124"/>
        <v>2</v>
      </c>
      <c r="DG1335" s="21" t="e">
        <f>IF(Wedstrijden!#REF!="x","L","")</f>
        <v>#REF!</v>
      </c>
      <c r="DH1335" s="21" t="e">
        <f>IF(Wedstrijden!#REF!="x","M","")</f>
        <v>#REF!</v>
      </c>
      <c r="DI1335" s="21" t="e">
        <f>IF(Wedstrijden!#REF!="x","Z","")</f>
        <v>#REF!</v>
      </c>
      <c r="DJ1335" s="21" t="e">
        <f>IF(Wedstrijden!#REF!="x","Z","")</f>
        <v>#REF!</v>
      </c>
      <c r="DK1335" s="21">
        <f>IF(COUNTA(Wedstrijden!#REF!)&lt;&gt;0,6,"")</f>
        <v>6</v>
      </c>
      <c r="DL1335" s="21">
        <f t="shared" si="125"/>
        <v>1</v>
      </c>
      <c r="DM1335" s="21" t="e">
        <f>IF(Wedstrijden!#REF!="x","L","")</f>
        <v>#REF!</v>
      </c>
      <c r="DN1335" s="21" t="e">
        <f>IF(Wedstrijden!#REF!="x","M","")</f>
        <v>#REF!</v>
      </c>
      <c r="DO1335" s="21" t="e">
        <f>IF(Wedstrijden!#REF!="x","Z","")</f>
        <v>#REF!</v>
      </c>
      <c r="DP1335" s="21" t="e">
        <f>IF(Wedstrijden!#REF!="x","Z","")</f>
        <v>#REF!</v>
      </c>
    </row>
    <row r="1336" spans="1:120" ht="14.4" x14ac:dyDescent="0.3">
      <c r="A1336" s="23">
        <f>Wedstrijden!B1259</f>
        <v>0</v>
      </c>
      <c r="B1336" s="21" t="str">
        <f>IFERROR(VLOOKUP(Wedstrijden!D1259,Wedstrijdlocaties!$B$2:$E$600,2,FALSE),"")</f>
        <v/>
      </c>
      <c r="C1336" s="21">
        <f>Wedstrijden!E1259</f>
        <v>0</v>
      </c>
      <c r="D1336" s="21" t="str">
        <f>IFERROR(VLOOKUP(Wedstrijden!F1259,Organisaties!$B$2:$C$500,2,FALSE),"")</f>
        <v/>
      </c>
      <c r="E1336" s="21" t="str">
        <f>IFERROR(VLOOKUP(Wedstrijden!F1259,Organisaties!$B$2:$G$500,5,FALSE),"")</f>
        <v/>
      </c>
      <c r="F1336" s="21" t="e">
        <f>IF(Wedstrijden!#REF!&lt;&gt;"",Wedstrijden!#REF!,"")</f>
        <v>#REF!</v>
      </c>
      <c r="G1336" s="21" t="e">
        <f>IF(Wedstrijden!#REF!="Indoor",1,0)</f>
        <v>#REF!</v>
      </c>
      <c r="H1336" s="21" t="e">
        <f>Wedstrijden!#REF!</f>
        <v>#REF!</v>
      </c>
      <c r="I1336" s="21" t="e">
        <f>IF(Wedstrijden!#REF!="Nee",0,IF(Wedstrijden!#REF!="Ja",1,""))</f>
        <v>#REF!</v>
      </c>
      <c r="J1336" s="21" t="e">
        <f>IF(Wedstrijden!#REF!&lt;&gt;"",Wedstrijden!#REF!,"")</f>
        <v>#REF!</v>
      </c>
      <c r="BJ1336" s="21">
        <f>IF(COUNTA(Wedstrijden!#REF!)&lt;&gt;0,1,"")</f>
        <v>1</v>
      </c>
      <c r="BK1336" s="21">
        <f t="shared" si="120"/>
        <v>2</v>
      </c>
      <c r="BL1336" s="21" t="e">
        <f>IF(Wedstrijden!#REF!="x","AA","")</f>
        <v>#REF!</v>
      </c>
      <c r="BM1336" s="21" t="e">
        <f>IF(Wedstrijden!#REF!="x","A","")</f>
        <v>#REF!</v>
      </c>
      <c r="BN1336" s="21" t="e">
        <f>IF(Wedstrijden!#REF!="x","B1","")</f>
        <v>#REF!</v>
      </c>
      <c r="BO1336" s="21" t="e">
        <f>IF(Wedstrijden!#REF!="x","BB","")</f>
        <v>#REF!</v>
      </c>
      <c r="BP1336" s="21" t="e">
        <f>IF(Wedstrijden!#REF!="x","B","")</f>
        <v>#REF!</v>
      </c>
      <c r="BQ1336" s="21" t="e">
        <f>IF(Wedstrijden!#REF!="x","L1","")</f>
        <v>#REF!</v>
      </c>
      <c r="BR1336" s="21" t="e">
        <f>IF(Wedstrijden!#REF!="x","L2","")</f>
        <v>#REF!</v>
      </c>
      <c r="BS1336" s="21" t="e">
        <f>IF(Wedstrijden!#REF!="x","M1","")</f>
        <v>#REF!</v>
      </c>
      <c r="BT1336" s="21" t="e">
        <f>IF(Wedstrijden!#REF!="x","M2","")</f>
        <v>#REF!</v>
      </c>
      <c r="BU1336" s="21" t="e">
        <f>IF(Wedstrijden!#REF!="x","Z1","")</f>
        <v>#REF!</v>
      </c>
      <c r="BV1336" s="21" t="e">
        <f>IF(Wedstrijden!#REF!="x","Z2","")</f>
        <v>#REF!</v>
      </c>
      <c r="BW1336" s="21">
        <f>IF(COUNTA(Wedstrijden!#REF!)&lt;&gt;0,1,"")</f>
        <v>1</v>
      </c>
      <c r="BX1336" s="21">
        <f t="shared" si="121"/>
        <v>1</v>
      </c>
      <c r="BY1336" s="21" t="e">
        <f>IF(Wedstrijden!#REF!="x","BB","")</f>
        <v>#REF!</v>
      </c>
      <c r="BZ1336" s="21" t="e">
        <f>IF(Wedstrijden!#REF!="x","B","")</f>
        <v>#REF!</v>
      </c>
      <c r="CA1336" s="21" t="e">
        <f>IF(Wedstrijden!#REF!="x","L1","")</f>
        <v>#REF!</v>
      </c>
      <c r="CB1336" s="21" t="e">
        <f>IF(Wedstrijden!#REF!="x","L2","")</f>
        <v>#REF!</v>
      </c>
      <c r="CC1336" s="21" t="e">
        <f>IF(Wedstrijden!#REF!="x","M1","")</f>
        <v>#REF!</v>
      </c>
      <c r="CD1336" s="21" t="e">
        <f>IF(Wedstrijden!#REF!="x","M2","")</f>
        <v>#REF!</v>
      </c>
      <c r="CE1336" s="21" t="e">
        <f>IF(Wedstrijden!#REF!="x","Z1","")</f>
        <v>#REF!</v>
      </c>
      <c r="CF1336" s="21" t="e">
        <f>IF(Wedstrijden!#REF!="x","Z2","")</f>
        <v>#REF!</v>
      </c>
      <c r="CG1336" s="21" t="e">
        <f>IF(Wedstrijden!#REF!="x","ZZL","")</f>
        <v>#REF!</v>
      </c>
      <c r="CL1336" s="21">
        <f>IF(COUNTA(Wedstrijden!#REF!)&lt;&gt;0,2,"")</f>
        <v>2</v>
      </c>
      <c r="CM1336" s="21">
        <f t="shared" si="122"/>
        <v>2</v>
      </c>
      <c r="CN1336" s="21" t="e">
        <f>IF(Wedstrijden!#REF!="x","AA","")</f>
        <v>#REF!</v>
      </c>
      <c r="CO1336" s="21" t="e">
        <f>IF(Wedstrijden!#REF!="x","A","")</f>
        <v>#REF!</v>
      </c>
      <c r="CP1336" s="21" t="e">
        <f>IF(Wedstrijden!#REF!="x","BB","")</f>
        <v>#REF!</v>
      </c>
      <c r="CQ1336" s="21" t="e">
        <f>IF(Wedstrijden!#REF!="x","B","")</f>
        <v>#REF!</v>
      </c>
      <c r="CR1336" s="21" t="e">
        <f>IF(Wedstrijden!#REF!="x","L","")</f>
        <v>#REF!</v>
      </c>
      <c r="CS1336" s="21" t="e">
        <f>IF(Wedstrijden!#REF!="x","M","")</f>
        <v>#REF!</v>
      </c>
      <c r="CT1336" s="21" t="e">
        <f>IF(Wedstrijden!#REF!="x","Z","")</f>
        <v>#REF!</v>
      </c>
      <c r="CU1336" s="21" t="e">
        <f>IF(Wedstrijden!#REF!="x","ZZ","")</f>
        <v>#REF!</v>
      </c>
      <c r="CV1336" s="21">
        <f>IF(COUNTA(Wedstrijden!#REF!)&lt;&gt;0,2,"")</f>
        <v>2</v>
      </c>
      <c r="CW1336" s="21">
        <f t="shared" si="123"/>
        <v>1</v>
      </c>
      <c r="CX1336" s="21" t="e">
        <f>IF(Wedstrijden!#REF!="x","BB","")</f>
        <v>#REF!</v>
      </c>
      <c r="CY1336" s="21" t="e">
        <f>IF(Wedstrijden!#REF!="x","B","")</f>
        <v>#REF!</v>
      </c>
      <c r="CZ1336" s="21" t="e">
        <f>IF(Wedstrijden!#REF!="x","L","")</f>
        <v>#REF!</v>
      </c>
      <c r="DA1336" s="21" t="e">
        <f>IF(Wedstrijden!#REF!="x","M","")</f>
        <v>#REF!</v>
      </c>
      <c r="DB1336" s="21" t="e">
        <f>IF(Wedstrijden!#REF!="x","Z","")</f>
        <v>#REF!</v>
      </c>
      <c r="DC1336" s="21" t="e">
        <f>IF(Wedstrijden!#REF!="x","ZZ","")</f>
        <v>#REF!</v>
      </c>
      <c r="DD1336" s="21" t="e">
        <f>IF(Wedstrijden!#REF!="x","1.40","")</f>
        <v>#REF!</v>
      </c>
      <c r="DE1336" s="21">
        <f>IF(COUNTA(Wedstrijden!#REF!)&lt;&gt;0,6,"")</f>
        <v>6</v>
      </c>
      <c r="DF1336" s="21">
        <f t="shared" si="124"/>
        <v>2</v>
      </c>
      <c r="DG1336" s="21" t="e">
        <f>IF(Wedstrijden!#REF!="x","L","")</f>
        <v>#REF!</v>
      </c>
      <c r="DH1336" s="21" t="e">
        <f>IF(Wedstrijden!#REF!="x","M","")</f>
        <v>#REF!</v>
      </c>
      <c r="DI1336" s="21" t="e">
        <f>IF(Wedstrijden!#REF!="x","Z","")</f>
        <v>#REF!</v>
      </c>
      <c r="DJ1336" s="21" t="e">
        <f>IF(Wedstrijden!#REF!="x","Z","")</f>
        <v>#REF!</v>
      </c>
      <c r="DK1336" s="21">
        <f>IF(COUNTA(Wedstrijden!#REF!)&lt;&gt;0,6,"")</f>
        <v>6</v>
      </c>
      <c r="DL1336" s="21">
        <f t="shared" si="125"/>
        <v>1</v>
      </c>
      <c r="DM1336" s="21" t="e">
        <f>IF(Wedstrijden!#REF!="x","L","")</f>
        <v>#REF!</v>
      </c>
      <c r="DN1336" s="21" t="e">
        <f>IF(Wedstrijden!#REF!="x","M","")</f>
        <v>#REF!</v>
      </c>
      <c r="DO1336" s="21" t="e">
        <f>IF(Wedstrijden!#REF!="x","Z","")</f>
        <v>#REF!</v>
      </c>
      <c r="DP1336" s="21" t="e">
        <f>IF(Wedstrijden!#REF!="x","Z","")</f>
        <v>#REF!</v>
      </c>
    </row>
    <row r="1337" spans="1:120" ht="14.4" x14ac:dyDescent="0.3">
      <c r="A1337" s="23">
        <f>Wedstrijden!B1260</f>
        <v>0</v>
      </c>
      <c r="B1337" s="21" t="str">
        <f>IFERROR(VLOOKUP(Wedstrijden!D1260,Wedstrijdlocaties!$B$2:$E$600,2,FALSE),"")</f>
        <v/>
      </c>
      <c r="C1337" s="21">
        <f>Wedstrijden!E1260</f>
        <v>0</v>
      </c>
      <c r="D1337" s="21" t="str">
        <f>IFERROR(VLOOKUP(Wedstrijden!F1260,Organisaties!$B$2:$C$500,2,FALSE),"")</f>
        <v/>
      </c>
      <c r="E1337" s="21" t="str">
        <f>IFERROR(VLOOKUP(Wedstrijden!F1260,Organisaties!$B$2:$G$500,5,FALSE),"")</f>
        <v/>
      </c>
      <c r="F1337" s="21" t="e">
        <f>IF(Wedstrijden!#REF!&lt;&gt;"",Wedstrijden!#REF!,"")</f>
        <v>#REF!</v>
      </c>
      <c r="G1337" s="21" t="e">
        <f>IF(Wedstrijden!#REF!="Indoor",1,0)</f>
        <v>#REF!</v>
      </c>
      <c r="H1337" s="21" t="e">
        <f>Wedstrijden!#REF!</f>
        <v>#REF!</v>
      </c>
      <c r="I1337" s="21" t="e">
        <f>IF(Wedstrijden!#REF!="Nee",0,IF(Wedstrijden!#REF!="Ja",1,""))</f>
        <v>#REF!</v>
      </c>
      <c r="J1337" s="21" t="e">
        <f>IF(Wedstrijden!#REF!&lt;&gt;"",Wedstrijden!#REF!,"")</f>
        <v>#REF!</v>
      </c>
      <c r="BJ1337" s="21">
        <f>IF(COUNTA(Wedstrijden!#REF!)&lt;&gt;0,1,"")</f>
        <v>1</v>
      </c>
      <c r="BK1337" s="21">
        <f t="shared" si="120"/>
        <v>2</v>
      </c>
      <c r="BL1337" s="21" t="e">
        <f>IF(Wedstrijden!#REF!="x","AA","")</f>
        <v>#REF!</v>
      </c>
      <c r="BM1337" s="21" t="e">
        <f>IF(Wedstrijden!#REF!="x","A","")</f>
        <v>#REF!</v>
      </c>
      <c r="BN1337" s="21" t="e">
        <f>IF(Wedstrijden!#REF!="x","B1","")</f>
        <v>#REF!</v>
      </c>
      <c r="BO1337" s="21" t="e">
        <f>IF(Wedstrijden!#REF!="x","BB","")</f>
        <v>#REF!</v>
      </c>
      <c r="BP1337" s="21" t="e">
        <f>IF(Wedstrijden!#REF!="x","B","")</f>
        <v>#REF!</v>
      </c>
      <c r="BQ1337" s="21" t="e">
        <f>IF(Wedstrijden!#REF!="x","L1","")</f>
        <v>#REF!</v>
      </c>
      <c r="BR1337" s="21" t="e">
        <f>IF(Wedstrijden!#REF!="x","L2","")</f>
        <v>#REF!</v>
      </c>
      <c r="BS1337" s="21" t="e">
        <f>IF(Wedstrijden!#REF!="x","M1","")</f>
        <v>#REF!</v>
      </c>
      <c r="BT1337" s="21" t="e">
        <f>IF(Wedstrijden!#REF!="x","M2","")</f>
        <v>#REF!</v>
      </c>
      <c r="BU1337" s="21" t="e">
        <f>IF(Wedstrijden!#REF!="x","Z1","")</f>
        <v>#REF!</v>
      </c>
      <c r="BV1337" s="21" t="e">
        <f>IF(Wedstrijden!#REF!="x","Z2","")</f>
        <v>#REF!</v>
      </c>
      <c r="BW1337" s="21">
        <f>IF(COUNTA(Wedstrijden!#REF!)&lt;&gt;0,1,"")</f>
        <v>1</v>
      </c>
      <c r="BX1337" s="21">
        <f t="shared" si="121"/>
        <v>1</v>
      </c>
      <c r="BY1337" s="21" t="e">
        <f>IF(Wedstrijden!#REF!="x","BB","")</f>
        <v>#REF!</v>
      </c>
      <c r="BZ1337" s="21" t="e">
        <f>IF(Wedstrijden!#REF!="x","B","")</f>
        <v>#REF!</v>
      </c>
      <c r="CA1337" s="21" t="e">
        <f>IF(Wedstrijden!#REF!="x","L1","")</f>
        <v>#REF!</v>
      </c>
      <c r="CB1337" s="21" t="e">
        <f>IF(Wedstrijden!#REF!="x","L2","")</f>
        <v>#REF!</v>
      </c>
      <c r="CC1337" s="21" t="e">
        <f>IF(Wedstrijden!#REF!="x","M1","")</f>
        <v>#REF!</v>
      </c>
      <c r="CD1337" s="21" t="e">
        <f>IF(Wedstrijden!#REF!="x","M2","")</f>
        <v>#REF!</v>
      </c>
      <c r="CE1337" s="21" t="e">
        <f>IF(Wedstrijden!#REF!="x","Z1","")</f>
        <v>#REF!</v>
      </c>
      <c r="CF1337" s="21" t="e">
        <f>IF(Wedstrijden!#REF!="x","Z2","")</f>
        <v>#REF!</v>
      </c>
      <c r="CG1337" s="21" t="e">
        <f>IF(Wedstrijden!#REF!="x","ZZL","")</f>
        <v>#REF!</v>
      </c>
      <c r="CL1337" s="21">
        <f>IF(COUNTA(Wedstrijden!#REF!)&lt;&gt;0,2,"")</f>
        <v>2</v>
      </c>
      <c r="CM1337" s="21">
        <f t="shared" si="122"/>
        <v>2</v>
      </c>
      <c r="CN1337" s="21" t="e">
        <f>IF(Wedstrijden!#REF!="x","AA","")</f>
        <v>#REF!</v>
      </c>
      <c r="CO1337" s="21" t="e">
        <f>IF(Wedstrijden!#REF!="x","A","")</f>
        <v>#REF!</v>
      </c>
      <c r="CP1337" s="21" t="e">
        <f>IF(Wedstrijden!#REF!="x","BB","")</f>
        <v>#REF!</v>
      </c>
      <c r="CQ1337" s="21" t="e">
        <f>IF(Wedstrijden!#REF!="x","B","")</f>
        <v>#REF!</v>
      </c>
      <c r="CR1337" s="21" t="e">
        <f>IF(Wedstrijden!#REF!="x","L","")</f>
        <v>#REF!</v>
      </c>
      <c r="CS1337" s="21" t="e">
        <f>IF(Wedstrijden!#REF!="x","M","")</f>
        <v>#REF!</v>
      </c>
      <c r="CT1337" s="21" t="e">
        <f>IF(Wedstrijden!#REF!="x","Z","")</f>
        <v>#REF!</v>
      </c>
      <c r="CU1337" s="21" t="e">
        <f>IF(Wedstrijden!#REF!="x","ZZ","")</f>
        <v>#REF!</v>
      </c>
      <c r="CV1337" s="21">
        <f>IF(COUNTA(Wedstrijden!#REF!)&lt;&gt;0,2,"")</f>
        <v>2</v>
      </c>
      <c r="CW1337" s="21">
        <f t="shared" si="123"/>
        <v>1</v>
      </c>
      <c r="CX1337" s="21" t="e">
        <f>IF(Wedstrijden!#REF!="x","BB","")</f>
        <v>#REF!</v>
      </c>
      <c r="CY1337" s="21" t="e">
        <f>IF(Wedstrijden!#REF!="x","B","")</f>
        <v>#REF!</v>
      </c>
      <c r="CZ1337" s="21" t="e">
        <f>IF(Wedstrijden!#REF!="x","L","")</f>
        <v>#REF!</v>
      </c>
      <c r="DA1337" s="21" t="e">
        <f>IF(Wedstrijden!#REF!="x","M","")</f>
        <v>#REF!</v>
      </c>
      <c r="DB1337" s="21" t="e">
        <f>IF(Wedstrijden!#REF!="x","Z","")</f>
        <v>#REF!</v>
      </c>
      <c r="DC1337" s="21" t="e">
        <f>IF(Wedstrijden!#REF!="x","ZZ","")</f>
        <v>#REF!</v>
      </c>
      <c r="DD1337" s="21" t="e">
        <f>IF(Wedstrijden!#REF!="x","1.40","")</f>
        <v>#REF!</v>
      </c>
      <c r="DE1337" s="21">
        <f>IF(COUNTA(Wedstrijden!#REF!)&lt;&gt;0,6,"")</f>
        <v>6</v>
      </c>
      <c r="DF1337" s="21">
        <f t="shared" si="124"/>
        <v>2</v>
      </c>
      <c r="DG1337" s="21" t="e">
        <f>IF(Wedstrijden!#REF!="x","L","")</f>
        <v>#REF!</v>
      </c>
      <c r="DH1337" s="21" t="e">
        <f>IF(Wedstrijden!#REF!="x","M","")</f>
        <v>#REF!</v>
      </c>
      <c r="DI1337" s="21" t="e">
        <f>IF(Wedstrijden!#REF!="x","Z","")</f>
        <v>#REF!</v>
      </c>
      <c r="DJ1337" s="21" t="e">
        <f>IF(Wedstrijden!#REF!="x","Z","")</f>
        <v>#REF!</v>
      </c>
      <c r="DK1337" s="21">
        <f>IF(COUNTA(Wedstrijden!#REF!)&lt;&gt;0,6,"")</f>
        <v>6</v>
      </c>
      <c r="DL1337" s="21">
        <f t="shared" si="125"/>
        <v>1</v>
      </c>
      <c r="DM1337" s="21" t="e">
        <f>IF(Wedstrijden!#REF!="x","L","")</f>
        <v>#REF!</v>
      </c>
      <c r="DN1337" s="21" t="e">
        <f>IF(Wedstrijden!#REF!="x","M","")</f>
        <v>#REF!</v>
      </c>
      <c r="DO1337" s="21" t="e">
        <f>IF(Wedstrijden!#REF!="x","Z","")</f>
        <v>#REF!</v>
      </c>
      <c r="DP1337" s="21" t="e">
        <f>IF(Wedstrijden!#REF!="x","Z","")</f>
        <v>#REF!</v>
      </c>
    </row>
    <row r="1338" spans="1:120" ht="14.4" x14ac:dyDescent="0.3">
      <c r="A1338" s="23">
        <f>Wedstrijden!B1261</f>
        <v>0</v>
      </c>
      <c r="B1338" s="21" t="str">
        <f>IFERROR(VLOOKUP(Wedstrijden!D1261,Wedstrijdlocaties!$B$2:$E$600,2,FALSE),"")</f>
        <v/>
      </c>
      <c r="C1338" s="21">
        <f>Wedstrijden!E1261</f>
        <v>0</v>
      </c>
      <c r="D1338" s="21" t="str">
        <f>IFERROR(VLOOKUP(Wedstrijden!F1261,Organisaties!$B$2:$C$500,2,FALSE),"")</f>
        <v/>
      </c>
      <c r="E1338" s="21" t="str">
        <f>IFERROR(VLOOKUP(Wedstrijden!F1261,Organisaties!$B$2:$G$500,5,FALSE),"")</f>
        <v/>
      </c>
      <c r="F1338" s="21" t="e">
        <f>IF(Wedstrijden!#REF!&lt;&gt;"",Wedstrijden!#REF!,"")</f>
        <v>#REF!</v>
      </c>
      <c r="G1338" s="21" t="e">
        <f>IF(Wedstrijden!#REF!="Indoor",1,0)</f>
        <v>#REF!</v>
      </c>
      <c r="H1338" s="21" t="e">
        <f>Wedstrijden!#REF!</f>
        <v>#REF!</v>
      </c>
      <c r="I1338" s="21" t="e">
        <f>IF(Wedstrijden!#REF!="Nee",0,IF(Wedstrijden!#REF!="Ja",1,""))</f>
        <v>#REF!</v>
      </c>
      <c r="J1338" s="21" t="e">
        <f>IF(Wedstrijden!#REF!&lt;&gt;"",Wedstrijden!#REF!,"")</f>
        <v>#REF!</v>
      </c>
      <c r="BJ1338" s="21">
        <f>IF(COUNTA(Wedstrijden!#REF!)&lt;&gt;0,1,"")</f>
        <v>1</v>
      </c>
      <c r="BK1338" s="21">
        <f t="shared" si="120"/>
        <v>2</v>
      </c>
      <c r="BL1338" s="21" t="e">
        <f>IF(Wedstrijden!#REF!="x","AA","")</f>
        <v>#REF!</v>
      </c>
      <c r="BM1338" s="21" t="e">
        <f>IF(Wedstrijden!#REF!="x","A","")</f>
        <v>#REF!</v>
      </c>
      <c r="BN1338" s="21" t="e">
        <f>IF(Wedstrijden!#REF!="x","B1","")</f>
        <v>#REF!</v>
      </c>
      <c r="BO1338" s="21" t="e">
        <f>IF(Wedstrijden!#REF!="x","BB","")</f>
        <v>#REF!</v>
      </c>
      <c r="BP1338" s="21" t="e">
        <f>IF(Wedstrijden!#REF!="x","B","")</f>
        <v>#REF!</v>
      </c>
      <c r="BQ1338" s="21" t="e">
        <f>IF(Wedstrijden!#REF!="x","L1","")</f>
        <v>#REF!</v>
      </c>
      <c r="BR1338" s="21" t="e">
        <f>IF(Wedstrijden!#REF!="x","L2","")</f>
        <v>#REF!</v>
      </c>
      <c r="BS1338" s="21" t="e">
        <f>IF(Wedstrijden!#REF!="x","M1","")</f>
        <v>#REF!</v>
      </c>
      <c r="BT1338" s="21" t="e">
        <f>IF(Wedstrijden!#REF!="x","M2","")</f>
        <v>#REF!</v>
      </c>
      <c r="BU1338" s="21" t="e">
        <f>IF(Wedstrijden!#REF!="x","Z1","")</f>
        <v>#REF!</v>
      </c>
      <c r="BV1338" s="21" t="e">
        <f>IF(Wedstrijden!#REF!="x","Z2","")</f>
        <v>#REF!</v>
      </c>
      <c r="BW1338" s="21">
        <f>IF(COUNTA(Wedstrijden!#REF!)&lt;&gt;0,1,"")</f>
        <v>1</v>
      </c>
      <c r="BX1338" s="21">
        <f t="shared" si="121"/>
        <v>1</v>
      </c>
      <c r="BY1338" s="21" t="e">
        <f>IF(Wedstrijden!#REF!="x","BB","")</f>
        <v>#REF!</v>
      </c>
      <c r="BZ1338" s="21" t="e">
        <f>IF(Wedstrijden!#REF!="x","B","")</f>
        <v>#REF!</v>
      </c>
      <c r="CA1338" s="21" t="e">
        <f>IF(Wedstrijden!#REF!="x","L1","")</f>
        <v>#REF!</v>
      </c>
      <c r="CB1338" s="21" t="e">
        <f>IF(Wedstrijden!#REF!="x","L2","")</f>
        <v>#REF!</v>
      </c>
      <c r="CC1338" s="21" t="e">
        <f>IF(Wedstrijden!#REF!="x","M1","")</f>
        <v>#REF!</v>
      </c>
      <c r="CD1338" s="21" t="e">
        <f>IF(Wedstrijden!#REF!="x","M2","")</f>
        <v>#REF!</v>
      </c>
      <c r="CE1338" s="21" t="e">
        <f>IF(Wedstrijden!#REF!="x","Z1","")</f>
        <v>#REF!</v>
      </c>
      <c r="CF1338" s="21" t="e">
        <f>IF(Wedstrijden!#REF!="x","Z2","")</f>
        <v>#REF!</v>
      </c>
      <c r="CG1338" s="21" t="e">
        <f>IF(Wedstrijden!#REF!="x","ZZL","")</f>
        <v>#REF!</v>
      </c>
      <c r="CL1338" s="21">
        <f>IF(COUNTA(Wedstrijden!#REF!)&lt;&gt;0,2,"")</f>
        <v>2</v>
      </c>
      <c r="CM1338" s="21">
        <f t="shared" si="122"/>
        <v>2</v>
      </c>
      <c r="CN1338" s="21" t="e">
        <f>IF(Wedstrijden!#REF!="x","AA","")</f>
        <v>#REF!</v>
      </c>
      <c r="CO1338" s="21" t="e">
        <f>IF(Wedstrijden!#REF!="x","A","")</f>
        <v>#REF!</v>
      </c>
      <c r="CP1338" s="21" t="e">
        <f>IF(Wedstrijden!#REF!="x","BB","")</f>
        <v>#REF!</v>
      </c>
      <c r="CQ1338" s="21" t="e">
        <f>IF(Wedstrijden!#REF!="x","B","")</f>
        <v>#REF!</v>
      </c>
      <c r="CR1338" s="21" t="e">
        <f>IF(Wedstrijden!#REF!="x","L","")</f>
        <v>#REF!</v>
      </c>
      <c r="CS1338" s="21" t="e">
        <f>IF(Wedstrijden!#REF!="x","M","")</f>
        <v>#REF!</v>
      </c>
      <c r="CT1338" s="21" t="e">
        <f>IF(Wedstrijden!#REF!="x","Z","")</f>
        <v>#REF!</v>
      </c>
      <c r="CU1338" s="21" t="e">
        <f>IF(Wedstrijden!#REF!="x","ZZ","")</f>
        <v>#REF!</v>
      </c>
      <c r="CV1338" s="21">
        <f>IF(COUNTA(Wedstrijden!#REF!)&lt;&gt;0,2,"")</f>
        <v>2</v>
      </c>
      <c r="CW1338" s="21">
        <f t="shared" si="123"/>
        <v>1</v>
      </c>
      <c r="CX1338" s="21" t="e">
        <f>IF(Wedstrijden!#REF!="x","BB","")</f>
        <v>#REF!</v>
      </c>
      <c r="CY1338" s="21" t="e">
        <f>IF(Wedstrijden!#REF!="x","B","")</f>
        <v>#REF!</v>
      </c>
      <c r="CZ1338" s="21" t="e">
        <f>IF(Wedstrijden!#REF!="x","L","")</f>
        <v>#REF!</v>
      </c>
      <c r="DA1338" s="21" t="e">
        <f>IF(Wedstrijden!#REF!="x","M","")</f>
        <v>#REF!</v>
      </c>
      <c r="DB1338" s="21" t="e">
        <f>IF(Wedstrijden!#REF!="x","Z","")</f>
        <v>#REF!</v>
      </c>
      <c r="DC1338" s="21" t="e">
        <f>IF(Wedstrijden!#REF!="x","ZZ","")</f>
        <v>#REF!</v>
      </c>
      <c r="DD1338" s="21" t="e">
        <f>IF(Wedstrijden!#REF!="x","1.40","")</f>
        <v>#REF!</v>
      </c>
      <c r="DE1338" s="21">
        <f>IF(COUNTA(Wedstrijden!#REF!)&lt;&gt;0,6,"")</f>
        <v>6</v>
      </c>
      <c r="DF1338" s="21">
        <f t="shared" si="124"/>
        <v>2</v>
      </c>
      <c r="DG1338" s="21" t="e">
        <f>IF(Wedstrijden!#REF!="x","L","")</f>
        <v>#REF!</v>
      </c>
      <c r="DH1338" s="21" t="e">
        <f>IF(Wedstrijden!#REF!="x","M","")</f>
        <v>#REF!</v>
      </c>
      <c r="DI1338" s="21" t="e">
        <f>IF(Wedstrijden!#REF!="x","Z","")</f>
        <v>#REF!</v>
      </c>
      <c r="DJ1338" s="21" t="e">
        <f>IF(Wedstrijden!#REF!="x","Z","")</f>
        <v>#REF!</v>
      </c>
      <c r="DK1338" s="21">
        <f>IF(COUNTA(Wedstrijden!#REF!)&lt;&gt;0,6,"")</f>
        <v>6</v>
      </c>
      <c r="DL1338" s="21">
        <f t="shared" si="125"/>
        <v>1</v>
      </c>
      <c r="DM1338" s="21" t="e">
        <f>IF(Wedstrijden!#REF!="x","L","")</f>
        <v>#REF!</v>
      </c>
      <c r="DN1338" s="21" t="e">
        <f>IF(Wedstrijden!#REF!="x","M","")</f>
        <v>#REF!</v>
      </c>
      <c r="DO1338" s="21" t="e">
        <f>IF(Wedstrijden!#REF!="x","Z","")</f>
        <v>#REF!</v>
      </c>
      <c r="DP1338" s="21" t="e">
        <f>IF(Wedstrijden!#REF!="x","Z","")</f>
        <v>#REF!</v>
      </c>
    </row>
    <row r="1339" spans="1:120" ht="14.4" x14ac:dyDescent="0.3">
      <c r="A1339" s="23">
        <f>Wedstrijden!B1262</f>
        <v>0</v>
      </c>
      <c r="B1339" s="21" t="str">
        <f>IFERROR(VLOOKUP(Wedstrijden!D1262,Wedstrijdlocaties!$B$2:$E$600,2,FALSE),"")</f>
        <v/>
      </c>
      <c r="C1339" s="21">
        <f>Wedstrijden!E1262</f>
        <v>0</v>
      </c>
      <c r="D1339" s="21" t="str">
        <f>IFERROR(VLOOKUP(Wedstrijden!F1262,Organisaties!$B$2:$C$500,2,FALSE),"")</f>
        <v/>
      </c>
      <c r="E1339" s="21" t="str">
        <f>IFERROR(VLOOKUP(Wedstrijden!F1262,Organisaties!$B$2:$G$500,5,FALSE),"")</f>
        <v/>
      </c>
      <c r="F1339" s="21" t="e">
        <f>IF(Wedstrijden!#REF!&lt;&gt;"",Wedstrijden!#REF!,"")</f>
        <v>#REF!</v>
      </c>
      <c r="G1339" s="21" t="e">
        <f>IF(Wedstrijden!#REF!="Indoor",1,0)</f>
        <v>#REF!</v>
      </c>
      <c r="H1339" s="21" t="e">
        <f>Wedstrijden!#REF!</f>
        <v>#REF!</v>
      </c>
      <c r="I1339" s="21" t="e">
        <f>IF(Wedstrijden!#REF!="Nee",0,IF(Wedstrijden!#REF!="Ja",1,""))</f>
        <v>#REF!</v>
      </c>
      <c r="J1339" s="21" t="e">
        <f>IF(Wedstrijden!#REF!&lt;&gt;"",Wedstrijden!#REF!,"")</f>
        <v>#REF!</v>
      </c>
      <c r="BJ1339" s="21">
        <f>IF(COUNTA(Wedstrijden!#REF!)&lt;&gt;0,1,"")</f>
        <v>1</v>
      </c>
      <c r="BK1339" s="21">
        <f t="shared" si="120"/>
        <v>2</v>
      </c>
      <c r="BL1339" s="21" t="e">
        <f>IF(Wedstrijden!#REF!="x","AA","")</f>
        <v>#REF!</v>
      </c>
      <c r="BM1339" s="21" t="e">
        <f>IF(Wedstrijden!#REF!="x","A","")</f>
        <v>#REF!</v>
      </c>
      <c r="BN1339" s="21" t="e">
        <f>IF(Wedstrijden!#REF!="x","B1","")</f>
        <v>#REF!</v>
      </c>
      <c r="BO1339" s="21" t="e">
        <f>IF(Wedstrijden!#REF!="x","BB","")</f>
        <v>#REF!</v>
      </c>
      <c r="BP1339" s="21" t="e">
        <f>IF(Wedstrijden!#REF!="x","B","")</f>
        <v>#REF!</v>
      </c>
      <c r="BQ1339" s="21" t="e">
        <f>IF(Wedstrijden!#REF!="x","L1","")</f>
        <v>#REF!</v>
      </c>
      <c r="BR1339" s="21" t="e">
        <f>IF(Wedstrijden!#REF!="x","L2","")</f>
        <v>#REF!</v>
      </c>
      <c r="BS1339" s="21" t="e">
        <f>IF(Wedstrijden!#REF!="x","M1","")</f>
        <v>#REF!</v>
      </c>
      <c r="BT1339" s="21" t="e">
        <f>IF(Wedstrijden!#REF!="x","M2","")</f>
        <v>#REF!</v>
      </c>
      <c r="BU1339" s="21" t="e">
        <f>IF(Wedstrijden!#REF!="x","Z1","")</f>
        <v>#REF!</v>
      </c>
      <c r="BV1339" s="21" t="e">
        <f>IF(Wedstrijden!#REF!="x","Z2","")</f>
        <v>#REF!</v>
      </c>
      <c r="BW1339" s="21">
        <f>IF(COUNTA(Wedstrijden!#REF!)&lt;&gt;0,1,"")</f>
        <v>1</v>
      </c>
      <c r="BX1339" s="21">
        <f t="shared" si="121"/>
        <v>1</v>
      </c>
      <c r="BY1339" s="21" t="e">
        <f>IF(Wedstrijden!#REF!="x","BB","")</f>
        <v>#REF!</v>
      </c>
      <c r="BZ1339" s="21" t="e">
        <f>IF(Wedstrijden!#REF!="x","B","")</f>
        <v>#REF!</v>
      </c>
      <c r="CA1339" s="21" t="e">
        <f>IF(Wedstrijden!#REF!="x","L1","")</f>
        <v>#REF!</v>
      </c>
      <c r="CB1339" s="21" t="e">
        <f>IF(Wedstrijden!#REF!="x","L2","")</f>
        <v>#REF!</v>
      </c>
      <c r="CC1339" s="21" t="e">
        <f>IF(Wedstrijden!#REF!="x","M1","")</f>
        <v>#REF!</v>
      </c>
      <c r="CD1339" s="21" t="e">
        <f>IF(Wedstrijden!#REF!="x","M2","")</f>
        <v>#REF!</v>
      </c>
      <c r="CE1339" s="21" t="e">
        <f>IF(Wedstrijden!#REF!="x","Z1","")</f>
        <v>#REF!</v>
      </c>
      <c r="CF1339" s="21" t="e">
        <f>IF(Wedstrijden!#REF!="x","Z2","")</f>
        <v>#REF!</v>
      </c>
      <c r="CG1339" s="21" t="e">
        <f>IF(Wedstrijden!#REF!="x","ZZL","")</f>
        <v>#REF!</v>
      </c>
      <c r="CL1339" s="21">
        <f>IF(COUNTA(Wedstrijden!#REF!)&lt;&gt;0,2,"")</f>
        <v>2</v>
      </c>
      <c r="CM1339" s="21">
        <f t="shared" si="122"/>
        <v>2</v>
      </c>
      <c r="CN1339" s="21" t="e">
        <f>IF(Wedstrijden!#REF!="x","AA","")</f>
        <v>#REF!</v>
      </c>
      <c r="CO1339" s="21" t="e">
        <f>IF(Wedstrijden!#REF!="x","A","")</f>
        <v>#REF!</v>
      </c>
      <c r="CP1339" s="21" t="e">
        <f>IF(Wedstrijden!#REF!="x","BB","")</f>
        <v>#REF!</v>
      </c>
      <c r="CQ1339" s="21" t="e">
        <f>IF(Wedstrijden!#REF!="x","B","")</f>
        <v>#REF!</v>
      </c>
      <c r="CR1339" s="21" t="e">
        <f>IF(Wedstrijden!#REF!="x","L","")</f>
        <v>#REF!</v>
      </c>
      <c r="CS1339" s="21" t="e">
        <f>IF(Wedstrijden!#REF!="x","M","")</f>
        <v>#REF!</v>
      </c>
      <c r="CT1339" s="21" t="e">
        <f>IF(Wedstrijden!#REF!="x","Z","")</f>
        <v>#REF!</v>
      </c>
      <c r="CU1339" s="21" t="e">
        <f>IF(Wedstrijden!#REF!="x","ZZ","")</f>
        <v>#REF!</v>
      </c>
      <c r="CV1339" s="21">
        <f>IF(COUNTA(Wedstrijden!#REF!)&lt;&gt;0,2,"")</f>
        <v>2</v>
      </c>
      <c r="CW1339" s="21">
        <f t="shared" si="123"/>
        <v>1</v>
      </c>
      <c r="CX1339" s="21" t="e">
        <f>IF(Wedstrijden!#REF!="x","BB","")</f>
        <v>#REF!</v>
      </c>
      <c r="CY1339" s="21" t="e">
        <f>IF(Wedstrijden!#REF!="x","B","")</f>
        <v>#REF!</v>
      </c>
      <c r="CZ1339" s="21" t="e">
        <f>IF(Wedstrijden!#REF!="x","L","")</f>
        <v>#REF!</v>
      </c>
      <c r="DA1339" s="21" t="e">
        <f>IF(Wedstrijden!#REF!="x","M","")</f>
        <v>#REF!</v>
      </c>
      <c r="DB1339" s="21" t="e">
        <f>IF(Wedstrijden!#REF!="x","Z","")</f>
        <v>#REF!</v>
      </c>
      <c r="DC1339" s="21" t="e">
        <f>IF(Wedstrijden!#REF!="x","ZZ","")</f>
        <v>#REF!</v>
      </c>
      <c r="DD1339" s="21" t="e">
        <f>IF(Wedstrijden!#REF!="x","1.40","")</f>
        <v>#REF!</v>
      </c>
      <c r="DE1339" s="21">
        <f>IF(COUNTA(Wedstrijden!#REF!)&lt;&gt;0,6,"")</f>
        <v>6</v>
      </c>
      <c r="DF1339" s="21">
        <f t="shared" si="124"/>
        <v>2</v>
      </c>
      <c r="DG1339" s="21" t="e">
        <f>IF(Wedstrijden!#REF!="x","L","")</f>
        <v>#REF!</v>
      </c>
      <c r="DH1339" s="21" t="e">
        <f>IF(Wedstrijden!#REF!="x","M","")</f>
        <v>#REF!</v>
      </c>
      <c r="DI1339" s="21" t="e">
        <f>IF(Wedstrijden!#REF!="x","Z","")</f>
        <v>#REF!</v>
      </c>
      <c r="DJ1339" s="21" t="e">
        <f>IF(Wedstrijden!#REF!="x","Z","")</f>
        <v>#REF!</v>
      </c>
      <c r="DK1339" s="21">
        <f>IF(COUNTA(Wedstrijden!#REF!)&lt;&gt;0,6,"")</f>
        <v>6</v>
      </c>
      <c r="DL1339" s="21">
        <f t="shared" si="125"/>
        <v>1</v>
      </c>
      <c r="DM1339" s="21" t="e">
        <f>IF(Wedstrijden!#REF!="x","L","")</f>
        <v>#REF!</v>
      </c>
      <c r="DN1339" s="21" t="e">
        <f>IF(Wedstrijden!#REF!="x","M","")</f>
        <v>#REF!</v>
      </c>
      <c r="DO1339" s="21" t="e">
        <f>IF(Wedstrijden!#REF!="x","Z","")</f>
        <v>#REF!</v>
      </c>
      <c r="DP1339" s="21" t="e">
        <f>IF(Wedstrijden!#REF!="x","Z","")</f>
        <v>#REF!</v>
      </c>
    </row>
    <row r="1340" spans="1:120" ht="14.4" x14ac:dyDescent="0.3">
      <c r="A1340" s="23">
        <f>Wedstrijden!B1263</f>
        <v>0</v>
      </c>
      <c r="B1340" s="21" t="str">
        <f>IFERROR(VLOOKUP(Wedstrijden!D1263,Wedstrijdlocaties!$B$2:$E$600,2,FALSE),"")</f>
        <v/>
      </c>
      <c r="C1340" s="21">
        <f>Wedstrijden!E1263</f>
        <v>0</v>
      </c>
      <c r="D1340" s="21" t="str">
        <f>IFERROR(VLOOKUP(Wedstrijden!F1263,Organisaties!$B$2:$C$500,2,FALSE),"")</f>
        <v/>
      </c>
      <c r="E1340" s="21" t="str">
        <f>IFERROR(VLOOKUP(Wedstrijden!F1263,Organisaties!$B$2:$G$500,5,FALSE),"")</f>
        <v/>
      </c>
      <c r="F1340" s="21" t="e">
        <f>IF(Wedstrijden!#REF!&lt;&gt;"",Wedstrijden!#REF!,"")</f>
        <v>#REF!</v>
      </c>
      <c r="G1340" s="21" t="e">
        <f>IF(Wedstrijden!#REF!="Indoor",1,0)</f>
        <v>#REF!</v>
      </c>
      <c r="H1340" s="21" t="e">
        <f>Wedstrijden!#REF!</f>
        <v>#REF!</v>
      </c>
      <c r="I1340" s="21" t="e">
        <f>IF(Wedstrijden!#REF!="Nee",0,IF(Wedstrijden!#REF!="Ja",1,""))</f>
        <v>#REF!</v>
      </c>
      <c r="J1340" s="21" t="e">
        <f>IF(Wedstrijden!#REF!&lt;&gt;"",Wedstrijden!#REF!,"")</f>
        <v>#REF!</v>
      </c>
      <c r="BJ1340" s="21">
        <f>IF(COUNTA(Wedstrijden!#REF!)&lt;&gt;0,1,"")</f>
        <v>1</v>
      </c>
      <c r="BK1340" s="21">
        <f t="shared" si="120"/>
        <v>2</v>
      </c>
      <c r="BL1340" s="21" t="e">
        <f>IF(Wedstrijden!#REF!="x","AA","")</f>
        <v>#REF!</v>
      </c>
      <c r="BM1340" s="21" t="e">
        <f>IF(Wedstrijden!#REF!="x","A","")</f>
        <v>#REF!</v>
      </c>
      <c r="BN1340" s="21" t="e">
        <f>IF(Wedstrijden!#REF!="x","B1","")</f>
        <v>#REF!</v>
      </c>
      <c r="BO1340" s="21" t="e">
        <f>IF(Wedstrijden!#REF!="x","BB","")</f>
        <v>#REF!</v>
      </c>
      <c r="BP1340" s="21" t="e">
        <f>IF(Wedstrijden!#REF!="x","B","")</f>
        <v>#REF!</v>
      </c>
      <c r="BQ1340" s="21" t="e">
        <f>IF(Wedstrijden!#REF!="x","L1","")</f>
        <v>#REF!</v>
      </c>
      <c r="BR1340" s="21" t="e">
        <f>IF(Wedstrijden!#REF!="x","L2","")</f>
        <v>#REF!</v>
      </c>
      <c r="BS1340" s="21" t="e">
        <f>IF(Wedstrijden!#REF!="x","M1","")</f>
        <v>#REF!</v>
      </c>
      <c r="BT1340" s="21" t="e">
        <f>IF(Wedstrijden!#REF!="x","M2","")</f>
        <v>#REF!</v>
      </c>
      <c r="BU1340" s="21" t="e">
        <f>IF(Wedstrijden!#REF!="x","Z1","")</f>
        <v>#REF!</v>
      </c>
      <c r="BV1340" s="21" t="e">
        <f>IF(Wedstrijden!#REF!="x","Z2","")</f>
        <v>#REF!</v>
      </c>
      <c r="BW1340" s="21">
        <f>IF(COUNTA(Wedstrijden!#REF!)&lt;&gt;0,1,"")</f>
        <v>1</v>
      </c>
      <c r="BX1340" s="21">
        <f t="shared" si="121"/>
        <v>1</v>
      </c>
      <c r="BY1340" s="21" t="e">
        <f>IF(Wedstrijden!#REF!="x","BB","")</f>
        <v>#REF!</v>
      </c>
      <c r="BZ1340" s="21" t="e">
        <f>IF(Wedstrijden!#REF!="x","B","")</f>
        <v>#REF!</v>
      </c>
      <c r="CA1340" s="21" t="e">
        <f>IF(Wedstrijden!#REF!="x","L1","")</f>
        <v>#REF!</v>
      </c>
      <c r="CB1340" s="21" t="e">
        <f>IF(Wedstrijden!#REF!="x","L2","")</f>
        <v>#REF!</v>
      </c>
      <c r="CC1340" s="21" t="e">
        <f>IF(Wedstrijden!#REF!="x","M1","")</f>
        <v>#REF!</v>
      </c>
      <c r="CD1340" s="21" t="e">
        <f>IF(Wedstrijden!#REF!="x","M2","")</f>
        <v>#REF!</v>
      </c>
      <c r="CE1340" s="21" t="e">
        <f>IF(Wedstrijden!#REF!="x","Z1","")</f>
        <v>#REF!</v>
      </c>
      <c r="CF1340" s="21" t="e">
        <f>IF(Wedstrijden!#REF!="x","Z2","")</f>
        <v>#REF!</v>
      </c>
      <c r="CG1340" s="21" t="e">
        <f>IF(Wedstrijden!#REF!="x","ZZL","")</f>
        <v>#REF!</v>
      </c>
      <c r="CL1340" s="21">
        <f>IF(COUNTA(Wedstrijden!#REF!)&lt;&gt;0,2,"")</f>
        <v>2</v>
      </c>
      <c r="CM1340" s="21">
        <f t="shared" si="122"/>
        <v>2</v>
      </c>
      <c r="CN1340" s="21" t="e">
        <f>IF(Wedstrijden!#REF!="x","AA","")</f>
        <v>#REF!</v>
      </c>
      <c r="CO1340" s="21" t="e">
        <f>IF(Wedstrijden!#REF!="x","A","")</f>
        <v>#REF!</v>
      </c>
      <c r="CP1340" s="21" t="e">
        <f>IF(Wedstrijden!#REF!="x","BB","")</f>
        <v>#REF!</v>
      </c>
      <c r="CQ1340" s="21" t="e">
        <f>IF(Wedstrijden!#REF!="x","B","")</f>
        <v>#REF!</v>
      </c>
      <c r="CR1340" s="21" t="e">
        <f>IF(Wedstrijden!#REF!="x","L","")</f>
        <v>#REF!</v>
      </c>
      <c r="CS1340" s="21" t="e">
        <f>IF(Wedstrijden!#REF!="x","M","")</f>
        <v>#REF!</v>
      </c>
      <c r="CT1340" s="21" t="e">
        <f>IF(Wedstrijden!#REF!="x","Z","")</f>
        <v>#REF!</v>
      </c>
      <c r="CU1340" s="21" t="e">
        <f>IF(Wedstrijden!#REF!="x","ZZ","")</f>
        <v>#REF!</v>
      </c>
      <c r="CV1340" s="21">
        <f>IF(COUNTA(Wedstrijden!#REF!)&lt;&gt;0,2,"")</f>
        <v>2</v>
      </c>
      <c r="CW1340" s="21">
        <f t="shared" si="123"/>
        <v>1</v>
      </c>
      <c r="CX1340" s="21" t="e">
        <f>IF(Wedstrijden!#REF!="x","BB","")</f>
        <v>#REF!</v>
      </c>
      <c r="CY1340" s="21" t="e">
        <f>IF(Wedstrijden!#REF!="x","B","")</f>
        <v>#REF!</v>
      </c>
      <c r="CZ1340" s="21" t="e">
        <f>IF(Wedstrijden!#REF!="x","L","")</f>
        <v>#REF!</v>
      </c>
      <c r="DA1340" s="21" t="e">
        <f>IF(Wedstrijden!#REF!="x","M","")</f>
        <v>#REF!</v>
      </c>
      <c r="DB1340" s="21" t="e">
        <f>IF(Wedstrijden!#REF!="x","Z","")</f>
        <v>#REF!</v>
      </c>
      <c r="DC1340" s="21" t="e">
        <f>IF(Wedstrijden!#REF!="x","ZZ","")</f>
        <v>#REF!</v>
      </c>
      <c r="DD1340" s="21" t="e">
        <f>IF(Wedstrijden!#REF!="x","1.40","")</f>
        <v>#REF!</v>
      </c>
      <c r="DE1340" s="21">
        <f>IF(COUNTA(Wedstrijden!#REF!)&lt;&gt;0,6,"")</f>
        <v>6</v>
      </c>
      <c r="DF1340" s="21">
        <f t="shared" si="124"/>
        <v>2</v>
      </c>
      <c r="DG1340" s="21" t="e">
        <f>IF(Wedstrijden!#REF!="x","L","")</f>
        <v>#REF!</v>
      </c>
      <c r="DH1340" s="21" t="e">
        <f>IF(Wedstrijden!#REF!="x","M","")</f>
        <v>#REF!</v>
      </c>
      <c r="DI1340" s="21" t="e">
        <f>IF(Wedstrijden!#REF!="x","Z","")</f>
        <v>#REF!</v>
      </c>
      <c r="DJ1340" s="21" t="e">
        <f>IF(Wedstrijden!#REF!="x","Z","")</f>
        <v>#REF!</v>
      </c>
      <c r="DK1340" s="21">
        <f>IF(COUNTA(Wedstrijden!#REF!)&lt;&gt;0,6,"")</f>
        <v>6</v>
      </c>
      <c r="DL1340" s="21">
        <f t="shared" si="125"/>
        <v>1</v>
      </c>
      <c r="DM1340" s="21" t="e">
        <f>IF(Wedstrijden!#REF!="x","L","")</f>
        <v>#REF!</v>
      </c>
      <c r="DN1340" s="21" t="e">
        <f>IF(Wedstrijden!#REF!="x","M","")</f>
        <v>#REF!</v>
      </c>
      <c r="DO1340" s="21" t="e">
        <f>IF(Wedstrijden!#REF!="x","Z","")</f>
        <v>#REF!</v>
      </c>
      <c r="DP1340" s="21" t="e">
        <f>IF(Wedstrijden!#REF!="x","Z","")</f>
        <v>#REF!</v>
      </c>
    </row>
    <row r="1341" spans="1:120" ht="14.4" x14ac:dyDescent="0.3">
      <c r="A1341" s="23">
        <f>Wedstrijden!B1264</f>
        <v>0</v>
      </c>
      <c r="B1341" s="21" t="str">
        <f>IFERROR(VLOOKUP(Wedstrijden!D1264,Wedstrijdlocaties!$B$2:$E$600,2,FALSE),"")</f>
        <v/>
      </c>
      <c r="C1341" s="21">
        <f>Wedstrijden!E1264</f>
        <v>0</v>
      </c>
      <c r="D1341" s="21" t="str">
        <f>IFERROR(VLOOKUP(Wedstrijden!F1264,Organisaties!$B$2:$C$500,2,FALSE),"")</f>
        <v/>
      </c>
      <c r="E1341" s="21" t="str">
        <f>IFERROR(VLOOKUP(Wedstrijden!F1264,Organisaties!$B$2:$G$500,5,FALSE),"")</f>
        <v/>
      </c>
      <c r="F1341" s="21" t="e">
        <f>IF(Wedstrijden!#REF!&lt;&gt;"",Wedstrijden!#REF!,"")</f>
        <v>#REF!</v>
      </c>
      <c r="G1341" s="21" t="e">
        <f>IF(Wedstrijden!#REF!="Indoor",1,0)</f>
        <v>#REF!</v>
      </c>
      <c r="H1341" s="21" t="e">
        <f>Wedstrijden!#REF!</f>
        <v>#REF!</v>
      </c>
      <c r="I1341" s="21" t="e">
        <f>IF(Wedstrijden!#REF!="Nee",0,IF(Wedstrijden!#REF!="Ja",1,""))</f>
        <v>#REF!</v>
      </c>
      <c r="J1341" s="21" t="e">
        <f>IF(Wedstrijden!#REF!&lt;&gt;"",Wedstrijden!#REF!,"")</f>
        <v>#REF!</v>
      </c>
      <c r="BJ1341" s="21">
        <f>IF(COUNTA(Wedstrijden!#REF!)&lt;&gt;0,1,"")</f>
        <v>1</v>
      </c>
      <c r="BK1341" s="21">
        <f t="shared" si="120"/>
        <v>2</v>
      </c>
      <c r="BL1341" s="21" t="e">
        <f>IF(Wedstrijden!#REF!="x","AA","")</f>
        <v>#REF!</v>
      </c>
      <c r="BM1341" s="21" t="e">
        <f>IF(Wedstrijden!#REF!="x","A","")</f>
        <v>#REF!</v>
      </c>
      <c r="BN1341" s="21" t="e">
        <f>IF(Wedstrijden!#REF!="x","B1","")</f>
        <v>#REF!</v>
      </c>
      <c r="BO1341" s="21" t="e">
        <f>IF(Wedstrijden!#REF!="x","BB","")</f>
        <v>#REF!</v>
      </c>
      <c r="BP1341" s="21" t="e">
        <f>IF(Wedstrijden!#REF!="x","B","")</f>
        <v>#REF!</v>
      </c>
      <c r="BQ1341" s="21" t="e">
        <f>IF(Wedstrijden!#REF!="x","L1","")</f>
        <v>#REF!</v>
      </c>
      <c r="BR1341" s="21" t="e">
        <f>IF(Wedstrijden!#REF!="x","L2","")</f>
        <v>#REF!</v>
      </c>
      <c r="BS1341" s="21" t="e">
        <f>IF(Wedstrijden!#REF!="x","M1","")</f>
        <v>#REF!</v>
      </c>
      <c r="BT1341" s="21" t="e">
        <f>IF(Wedstrijden!#REF!="x","M2","")</f>
        <v>#REF!</v>
      </c>
      <c r="BU1341" s="21" t="e">
        <f>IF(Wedstrijden!#REF!="x","Z1","")</f>
        <v>#REF!</v>
      </c>
      <c r="BV1341" s="21" t="e">
        <f>IF(Wedstrijden!#REF!="x","Z2","")</f>
        <v>#REF!</v>
      </c>
      <c r="BW1341" s="21">
        <f>IF(COUNTA(Wedstrijden!#REF!)&lt;&gt;0,1,"")</f>
        <v>1</v>
      </c>
      <c r="BX1341" s="21">
        <f t="shared" si="121"/>
        <v>1</v>
      </c>
      <c r="BY1341" s="21" t="e">
        <f>IF(Wedstrijden!#REF!="x","BB","")</f>
        <v>#REF!</v>
      </c>
      <c r="BZ1341" s="21" t="e">
        <f>IF(Wedstrijden!#REF!="x","B","")</f>
        <v>#REF!</v>
      </c>
      <c r="CA1341" s="21" t="e">
        <f>IF(Wedstrijden!#REF!="x","L1","")</f>
        <v>#REF!</v>
      </c>
      <c r="CB1341" s="21" t="e">
        <f>IF(Wedstrijden!#REF!="x","L2","")</f>
        <v>#REF!</v>
      </c>
      <c r="CC1341" s="21" t="e">
        <f>IF(Wedstrijden!#REF!="x","M1","")</f>
        <v>#REF!</v>
      </c>
      <c r="CD1341" s="21" t="e">
        <f>IF(Wedstrijden!#REF!="x","M2","")</f>
        <v>#REF!</v>
      </c>
      <c r="CE1341" s="21" t="e">
        <f>IF(Wedstrijden!#REF!="x","Z1","")</f>
        <v>#REF!</v>
      </c>
      <c r="CF1341" s="21" t="e">
        <f>IF(Wedstrijden!#REF!="x","Z2","")</f>
        <v>#REF!</v>
      </c>
      <c r="CG1341" s="21" t="e">
        <f>IF(Wedstrijden!#REF!="x","ZZL","")</f>
        <v>#REF!</v>
      </c>
      <c r="CL1341" s="21">
        <f>IF(COUNTA(Wedstrijden!#REF!)&lt;&gt;0,2,"")</f>
        <v>2</v>
      </c>
      <c r="CM1341" s="21">
        <f t="shared" si="122"/>
        <v>2</v>
      </c>
      <c r="CN1341" s="21" t="e">
        <f>IF(Wedstrijden!#REF!="x","AA","")</f>
        <v>#REF!</v>
      </c>
      <c r="CO1341" s="21" t="e">
        <f>IF(Wedstrijden!#REF!="x","A","")</f>
        <v>#REF!</v>
      </c>
      <c r="CP1341" s="21" t="e">
        <f>IF(Wedstrijden!#REF!="x","BB","")</f>
        <v>#REF!</v>
      </c>
      <c r="CQ1341" s="21" t="e">
        <f>IF(Wedstrijden!#REF!="x","B","")</f>
        <v>#REF!</v>
      </c>
      <c r="CR1341" s="21" t="e">
        <f>IF(Wedstrijden!#REF!="x","L","")</f>
        <v>#REF!</v>
      </c>
      <c r="CS1341" s="21" t="e">
        <f>IF(Wedstrijden!#REF!="x","M","")</f>
        <v>#REF!</v>
      </c>
      <c r="CT1341" s="21" t="e">
        <f>IF(Wedstrijden!#REF!="x","Z","")</f>
        <v>#REF!</v>
      </c>
      <c r="CU1341" s="21" t="e">
        <f>IF(Wedstrijden!#REF!="x","ZZ","")</f>
        <v>#REF!</v>
      </c>
      <c r="CV1341" s="21">
        <f>IF(COUNTA(Wedstrijden!#REF!)&lt;&gt;0,2,"")</f>
        <v>2</v>
      </c>
      <c r="CW1341" s="21">
        <f t="shared" si="123"/>
        <v>1</v>
      </c>
      <c r="CX1341" s="21" t="e">
        <f>IF(Wedstrijden!#REF!="x","BB","")</f>
        <v>#REF!</v>
      </c>
      <c r="CY1341" s="21" t="e">
        <f>IF(Wedstrijden!#REF!="x","B","")</f>
        <v>#REF!</v>
      </c>
      <c r="CZ1341" s="21" t="e">
        <f>IF(Wedstrijden!#REF!="x","L","")</f>
        <v>#REF!</v>
      </c>
      <c r="DA1341" s="21" t="e">
        <f>IF(Wedstrijden!#REF!="x","M","")</f>
        <v>#REF!</v>
      </c>
      <c r="DB1341" s="21" t="e">
        <f>IF(Wedstrijden!#REF!="x","Z","")</f>
        <v>#REF!</v>
      </c>
      <c r="DC1341" s="21" t="e">
        <f>IF(Wedstrijden!#REF!="x","ZZ","")</f>
        <v>#REF!</v>
      </c>
      <c r="DD1341" s="21" t="e">
        <f>IF(Wedstrijden!#REF!="x","1.40","")</f>
        <v>#REF!</v>
      </c>
      <c r="DE1341" s="21">
        <f>IF(COUNTA(Wedstrijden!#REF!)&lt;&gt;0,6,"")</f>
        <v>6</v>
      </c>
      <c r="DF1341" s="21">
        <f t="shared" si="124"/>
        <v>2</v>
      </c>
      <c r="DG1341" s="21" t="e">
        <f>IF(Wedstrijden!#REF!="x","L","")</f>
        <v>#REF!</v>
      </c>
      <c r="DH1341" s="21" t="e">
        <f>IF(Wedstrijden!#REF!="x","M","")</f>
        <v>#REF!</v>
      </c>
      <c r="DI1341" s="21" t="e">
        <f>IF(Wedstrijden!#REF!="x","Z","")</f>
        <v>#REF!</v>
      </c>
      <c r="DJ1341" s="21" t="e">
        <f>IF(Wedstrijden!#REF!="x","Z","")</f>
        <v>#REF!</v>
      </c>
      <c r="DK1341" s="21">
        <f>IF(COUNTA(Wedstrijden!#REF!)&lt;&gt;0,6,"")</f>
        <v>6</v>
      </c>
      <c r="DL1341" s="21">
        <f t="shared" si="125"/>
        <v>1</v>
      </c>
      <c r="DM1341" s="21" t="e">
        <f>IF(Wedstrijden!#REF!="x","L","")</f>
        <v>#REF!</v>
      </c>
      <c r="DN1341" s="21" t="e">
        <f>IF(Wedstrijden!#REF!="x","M","")</f>
        <v>#REF!</v>
      </c>
      <c r="DO1341" s="21" t="e">
        <f>IF(Wedstrijden!#REF!="x","Z","")</f>
        <v>#REF!</v>
      </c>
      <c r="DP1341" s="21" t="e">
        <f>IF(Wedstrijden!#REF!="x","Z","")</f>
        <v>#REF!</v>
      </c>
    </row>
    <row r="1342" spans="1:120" ht="14.4" x14ac:dyDescent="0.3">
      <c r="A1342" s="23">
        <f>Wedstrijden!B1265</f>
        <v>0</v>
      </c>
      <c r="B1342" s="21" t="str">
        <f>IFERROR(VLOOKUP(Wedstrijden!D1265,Wedstrijdlocaties!$B$2:$E$600,2,FALSE),"")</f>
        <v/>
      </c>
      <c r="C1342" s="21">
        <f>Wedstrijden!E1265</f>
        <v>0</v>
      </c>
      <c r="D1342" s="21" t="str">
        <f>IFERROR(VLOOKUP(Wedstrijden!F1265,Organisaties!$B$2:$C$500,2,FALSE),"")</f>
        <v/>
      </c>
      <c r="E1342" s="21" t="str">
        <f>IFERROR(VLOOKUP(Wedstrijden!F1265,Organisaties!$B$2:$G$500,5,FALSE),"")</f>
        <v/>
      </c>
      <c r="F1342" s="21" t="e">
        <f>IF(Wedstrijden!#REF!&lt;&gt;"",Wedstrijden!#REF!,"")</f>
        <v>#REF!</v>
      </c>
      <c r="G1342" s="21" t="e">
        <f>IF(Wedstrijden!#REF!="Indoor",1,0)</f>
        <v>#REF!</v>
      </c>
      <c r="H1342" s="21" t="e">
        <f>Wedstrijden!#REF!</f>
        <v>#REF!</v>
      </c>
      <c r="I1342" s="21" t="e">
        <f>IF(Wedstrijden!#REF!="Nee",0,IF(Wedstrijden!#REF!="Ja",1,""))</f>
        <v>#REF!</v>
      </c>
      <c r="J1342" s="21" t="e">
        <f>IF(Wedstrijden!#REF!&lt;&gt;"",Wedstrijden!#REF!,"")</f>
        <v>#REF!</v>
      </c>
      <c r="BJ1342" s="21">
        <f>IF(COUNTA(Wedstrijden!#REF!)&lt;&gt;0,1,"")</f>
        <v>1</v>
      </c>
      <c r="BK1342" s="21">
        <f t="shared" si="120"/>
        <v>2</v>
      </c>
      <c r="BL1342" s="21" t="e">
        <f>IF(Wedstrijden!#REF!="x","AA","")</f>
        <v>#REF!</v>
      </c>
      <c r="BM1342" s="21" t="e">
        <f>IF(Wedstrijden!#REF!="x","A","")</f>
        <v>#REF!</v>
      </c>
      <c r="BN1342" s="21" t="e">
        <f>IF(Wedstrijden!#REF!="x","B1","")</f>
        <v>#REF!</v>
      </c>
      <c r="BO1342" s="21" t="e">
        <f>IF(Wedstrijden!#REF!="x","BB","")</f>
        <v>#REF!</v>
      </c>
      <c r="BP1342" s="21" t="e">
        <f>IF(Wedstrijden!#REF!="x","B","")</f>
        <v>#REF!</v>
      </c>
      <c r="BQ1342" s="21" t="e">
        <f>IF(Wedstrijden!#REF!="x","L1","")</f>
        <v>#REF!</v>
      </c>
      <c r="BR1342" s="21" t="e">
        <f>IF(Wedstrijden!#REF!="x","L2","")</f>
        <v>#REF!</v>
      </c>
      <c r="BS1342" s="21" t="e">
        <f>IF(Wedstrijden!#REF!="x","M1","")</f>
        <v>#REF!</v>
      </c>
      <c r="BT1342" s="21" t="e">
        <f>IF(Wedstrijden!#REF!="x","M2","")</f>
        <v>#REF!</v>
      </c>
      <c r="BU1342" s="21" t="e">
        <f>IF(Wedstrijden!#REF!="x","Z1","")</f>
        <v>#REF!</v>
      </c>
      <c r="BV1342" s="21" t="e">
        <f>IF(Wedstrijden!#REF!="x","Z2","")</f>
        <v>#REF!</v>
      </c>
      <c r="BW1342" s="21">
        <f>IF(COUNTA(Wedstrijden!#REF!)&lt;&gt;0,1,"")</f>
        <v>1</v>
      </c>
      <c r="BX1342" s="21">
        <f t="shared" si="121"/>
        <v>1</v>
      </c>
      <c r="BY1342" s="21" t="e">
        <f>IF(Wedstrijden!#REF!="x","BB","")</f>
        <v>#REF!</v>
      </c>
      <c r="BZ1342" s="21" t="e">
        <f>IF(Wedstrijden!#REF!="x","B","")</f>
        <v>#REF!</v>
      </c>
      <c r="CA1342" s="21" t="e">
        <f>IF(Wedstrijden!#REF!="x","L1","")</f>
        <v>#REF!</v>
      </c>
      <c r="CB1342" s="21" t="e">
        <f>IF(Wedstrijden!#REF!="x","L2","")</f>
        <v>#REF!</v>
      </c>
      <c r="CC1342" s="21" t="e">
        <f>IF(Wedstrijden!#REF!="x","M1","")</f>
        <v>#REF!</v>
      </c>
      <c r="CD1342" s="21" t="e">
        <f>IF(Wedstrijden!#REF!="x","M2","")</f>
        <v>#REF!</v>
      </c>
      <c r="CE1342" s="21" t="e">
        <f>IF(Wedstrijden!#REF!="x","Z1","")</f>
        <v>#REF!</v>
      </c>
      <c r="CF1342" s="21" t="e">
        <f>IF(Wedstrijden!#REF!="x","Z2","")</f>
        <v>#REF!</v>
      </c>
      <c r="CG1342" s="21" t="e">
        <f>IF(Wedstrijden!#REF!="x","ZZL","")</f>
        <v>#REF!</v>
      </c>
      <c r="CL1342" s="21">
        <f>IF(COUNTA(Wedstrijden!#REF!)&lt;&gt;0,2,"")</f>
        <v>2</v>
      </c>
      <c r="CM1342" s="21">
        <f t="shared" si="122"/>
        <v>2</v>
      </c>
      <c r="CN1342" s="21" t="e">
        <f>IF(Wedstrijden!#REF!="x","AA","")</f>
        <v>#REF!</v>
      </c>
      <c r="CO1342" s="21" t="e">
        <f>IF(Wedstrijden!#REF!="x","A","")</f>
        <v>#REF!</v>
      </c>
      <c r="CP1342" s="21" t="e">
        <f>IF(Wedstrijden!#REF!="x","BB","")</f>
        <v>#REF!</v>
      </c>
      <c r="CQ1342" s="21" t="e">
        <f>IF(Wedstrijden!#REF!="x","B","")</f>
        <v>#REF!</v>
      </c>
      <c r="CR1342" s="21" t="e">
        <f>IF(Wedstrijden!#REF!="x","L","")</f>
        <v>#REF!</v>
      </c>
      <c r="CS1342" s="21" t="e">
        <f>IF(Wedstrijden!#REF!="x","M","")</f>
        <v>#REF!</v>
      </c>
      <c r="CT1342" s="21" t="e">
        <f>IF(Wedstrijden!#REF!="x","Z","")</f>
        <v>#REF!</v>
      </c>
      <c r="CU1342" s="21" t="e">
        <f>IF(Wedstrijden!#REF!="x","ZZ","")</f>
        <v>#REF!</v>
      </c>
      <c r="CV1342" s="21">
        <f>IF(COUNTA(Wedstrijden!#REF!)&lt;&gt;0,2,"")</f>
        <v>2</v>
      </c>
      <c r="CW1342" s="21">
        <f t="shared" si="123"/>
        <v>1</v>
      </c>
      <c r="CX1342" s="21" t="e">
        <f>IF(Wedstrijden!#REF!="x","BB","")</f>
        <v>#REF!</v>
      </c>
      <c r="CY1342" s="21" t="e">
        <f>IF(Wedstrijden!#REF!="x","B","")</f>
        <v>#REF!</v>
      </c>
      <c r="CZ1342" s="21" t="e">
        <f>IF(Wedstrijden!#REF!="x","L","")</f>
        <v>#REF!</v>
      </c>
      <c r="DA1342" s="21" t="e">
        <f>IF(Wedstrijden!#REF!="x","M","")</f>
        <v>#REF!</v>
      </c>
      <c r="DB1342" s="21" t="e">
        <f>IF(Wedstrijden!#REF!="x","Z","")</f>
        <v>#REF!</v>
      </c>
      <c r="DC1342" s="21" t="e">
        <f>IF(Wedstrijden!#REF!="x","ZZ","")</f>
        <v>#REF!</v>
      </c>
      <c r="DD1342" s="21" t="e">
        <f>IF(Wedstrijden!#REF!="x","1.40","")</f>
        <v>#REF!</v>
      </c>
      <c r="DE1342" s="21">
        <f>IF(COUNTA(Wedstrijden!#REF!)&lt;&gt;0,6,"")</f>
        <v>6</v>
      </c>
      <c r="DF1342" s="21">
        <f t="shared" si="124"/>
        <v>2</v>
      </c>
      <c r="DG1342" s="21" t="e">
        <f>IF(Wedstrijden!#REF!="x","L","")</f>
        <v>#REF!</v>
      </c>
      <c r="DH1342" s="21" t="e">
        <f>IF(Wedstrijden!#REF!="x","M","")</f>
        <v>#REF!</v>
      </c>
      <c r="DI1342" s="21" t="e">
        <f>IF(Wedstrijden!#REF!="x","Z","")</f>
        <v>#REF!</v>
      </c>
      <c r="DJ1342" s="21" t="e">
        <f>IF(Wedstrijden!#REF!="x","Z","")</f>
        <v>#REF!</v>
      </c>
      <c r="DK1342" s="21">
        <f>IF(COUNTA(Wedstrijden!#REF!)&lt;&gt;0,6,"")</f>
        <v>6</v>
      </c>
      <c r="DL1342" s="21">
        <f t="shared" si="125"/>
        <v>1</v>
      </c>
      <c r="DM1342" s="21" t="e">
        <f>IF(Wedstrijden!#REF!="x","L","")</f>
        <v>#REF!</v>
      </c>
      <c r="DN1342" s="21" t="e">
        <f>IF(Wedstrijden!#REF!="x","M","")</f>
        <v>#REF!</v>
      </c>
      <c r="DO1342" s="21" t="e">
        <f>IF(Wedstrijden!#REF!="x","Z","")</f>
        <v>#REF!</v>
      </c>
      <c r="DP1342" s="21" t="e">
        <f>IF(Wedstrijden!#REF!="x","Z","")</f>
        <v>#REF!</v>
      </c>
    </row>
    <row r="1343" spans="1:120" ht="14.4" x14ac:dyDescent="0.3">
      <c r="A1343" s="23">
        <f>Wedstrijden!B1266</f>
        <v>0</v>
      </c>
      <c r="B1343" s="21" t="str">
        <f>IFERROR(VLOOKUP(Wedstrijden!D1266,Wedstrijdlocaties!$B$2:$E$600,2,FALSE),"")</f>
        <v/>
      </c>
      <c r="C1343" s="21">
        <f>Wedstrijden!E1266</f>
        <v>0</v>
      </c>
      <c r="D1343" s="21" t="str">
        <f>IFERROR(VLOOKUP(Wedstrijden!F1266,Organisaties!$B$2:$C$500,2,FALSE),"")</f>
        <v/>
      </c>
      <c r="E1343" s="21" t="str">
        <f>IFERROR(VLOOKUP(Wedstrijden!F1266,Organisaties!$B$2:$G$500,5,FALSE),"")</f>
        <v/>
      </c>
      <c r="F1343" s="21" t="e">
        <f>IF(Wedstrijden!#REF!&lt;&gt;"",Wedstrijden!#REF!,"")</f>
        <v>#REF!</v>
      </c>
      <c r="G1343" s="21" t="e">
        <f>IF(Wedstrijden!#REF!="Indoor",1,0)</f>
        <v>#REF!</v>
      </c>
      <c r="H1343" s="21" t="e">
        <f>Wedstrijden!#REF!</f>
        <v>#REF!</v>
      </c>
      <c r="I1343" s="21" t="e">
        <f>IF(Wedstrijden!#REF!="Nee",0,IF(Wedstrijden!#REF!="Ja",1,""))</f>
        <v>#REF!</v>
      </c>
      <c r="J1343" s="21" t="e">
        <f>IF(Wedstrijden!#REF!&lt;&gt;"",Wedstrijden!#REF!,"")</f>
        <v>#REF!</v>
      </c>
      <c r="BJ1343" s="21">
        <f>IF(COUNTA(Wedstrijden!#REF!)&lt;&gt;0,1,"")</f>
        <v>1</v>
      </c>
      <c r="BK1343" s="21">
        <f t="shared" si="120"/>
        <v>2</v>
      </c>
      <c r="BL1343" s="21" t="e">
        <f>IF(Wedstrijden!#REF!="x","AA","")</f>
        <v>#REF!</v>
      </c>
      <c r="BM1343" s="21" t="e">
        <f>IF(Wedstrijden!#REF!="x","A","")</f>
        <v>#REF!</v>
      </c>
      <c r="BN1343" s="21" t="e">
        <f>IF(Wedstrijden!#REF!="x","B1","")</f>
        <v>#REF!</v>
      </c>
      <c r="BO1343" s="21" t="e">
        <f>IF(Wedstrijden!#REF!="x","BB","")</f>
        <v>#REF!</v>
      </c>
      <c r="BP1343" s="21" t="e">
        <f>IF(Wedstrijden!#REF!="x","B","")</f>
        <v>#REF!</v>
      </c>
      <c r="BQ1343" s="21" t="e">
        <f>IF(Wedstrijden!#REF!="x","L1","")</f>
        <v>#REF!</v>
      </c>
      <c r="BR1343" s="21" t="e">
        <f>IF(Wedstrijden!#REF!="x","L2","")</f>
        <v>#REF!</v>
      </c>
      <c r="BS1343" s="21" t="e">
        <f>IF(Wedstrijden!#REF!="x","M1","")</f>
        <v>#REF!</v>
      </c>
      <c r="BT1343" s="21" t="e">
        <f>IF(Wedstrijden!#REF!="x","M2","")</f>
        <v>#REF!</v>
      </c>
      <c r="BU1343" s="21" t="e">
        <f>IF(Wedstrijden!#REF!="x","Z1","")</f>
        <v>#REF!</v>
      </c>
      <c r="BV1343" s="21" t="e">
        <f>IF(Wedstrijden!#REF!="x","Z2","")</f>
        <v>#REF!</v>
      </c>
      <c r="BW1343" s="21">
        <f>IF(COUNTA(Wedstrijden!#REF!)&lt;&gt;0,1,"")</f>
        <v>1</v>
      </c>
      <c r="BX1343" s="21">
        <f t="shared" si="121"/>
        <v>1</v>
      </c>
      <c r="BY1343" s="21" t="e">
        <f>IF(Wedstrijden!#REF!="x","BB","")</f>
        <v>#REF!</v>
      </c>
      <c r="BZ1343" s="21" t="e">
        <f>IF(Wedstrijden!#REF!="x","B","")</f>
        <v>#REF!</v>
      </c>
      <c r="CA1343" s="21" t="e">
        <f>IF(Wedstrijden!#REF!="x","L1","")</f>
        <v>#REF!</v>
      </c>
      <c r="CB1343" s="21" t="e">
        <f>IF(Wedstrijden!#REF!="x","L2","")</f>
        <v>#REF!</v>
      </c>
      <c r="CC1343" s="21" t="e">
        <f>IF(Wedstrijden!#REF!="x","M1","")</f>
        <v>#REF!</v>
      </c>
      <c r="CD1343" s="21" t="e">
        <f>IF(Wedstrijden!#REF!="x","M2","")</f>
        <v>#REF!</v>
      </c>
      <c r="CE1343" s="21" t="e">
        <f>IF(Wedstrijden!#REF!="x","Z1","")</f>
        <v>#REF!</v>
      </c>
      <c r="CF1343" s="21" t="e">
        <f>IF(Wedstrijden!#REF!="x","Z2","")</f>
        <v>#REF!</v>
      </c>
      <c r="CG1343" s="21" t="e">
        <f>IF(Wedstrijden!#REF!="x","ZZL","")</f>
        <v>#REF!</v>
      </c>
      <c r="CL1343" s="21">
        <f>IF(COUNTA(Wedstrijden!#REF!)&lt;&gt;0,2,"")</f>
        <v>2</v>
      </c>
      <c r="CM1343" s="21">
        <f t="shared" si="122"/>
        <v>2</v>
      </c>
      <c r="CN1343" s="21" t="e">
        <f>IF(Wedstrijden!#REF!="x","AA","")</f>
        <v>#REF!</v>
      </c>
      <c r="CO1343" s="21" t="e">
        <f>IF(Wedstrijden!#REF!="x","A","")</f>
        <v>#REF!</v>
      </c>
      <c r="CP1343" s="21" t="e">
        <f>IF(Wedstrijden!#REF!="x","BB","")</f>
        <v>#REF!</v>
      </c>
      <c r="CQ1343" s="21" t="e">
        <f>IF(Wedstrijden!#REF!="x","B","")</f>
        <v>#REF!</v>
      </c>
      <c r="CR1343" s="21" t="e">
        <f>IF(Wedstrijden!#REF!="x","L","")</f>
        <v>#REF!</v>
      </c>
      <c r="CS1343" s="21" t="e">
        <f>IF(Wedstrijden!#REF!="x","M","")</f>
        <v>#REF!</v>
      </c>
      <c r="CT1343" s="21" t="e">
        <f>IF(Wedstrijden!#REF!="x","Z","")</f>
        <v>#REF!</v>
      </c>
      <c r="CU1343" s="21" t="e">
        <f>IF(Wedstrijden!#REF!="x","ZZ","")</f>
        <v>#REF!</v>
      </c>
      <c r="CV1343" s="21">
        <f>IF(COUNTA(Wedstrijden!#REF!)&lt;&gt;0,2,"")</f>
        <v>2</v>
      </c>
      <c r="CW1343" s="21">
        <f t="shared" si="123"/>
        <v>1</v>
      </c>
      <c r="CX1343" s="21" t="e">
        <f>IF(Wedstrijden!#REF!="x","BB","")</f>
        <v>#REF!</v>
      </c>
      <c r="CY1343" s="21" t="e">
        <f>IF(Wedstrijden!#REF!="x","B","")</f>
        <v>#REF!</v>
      </c>
      <c r="CZ1343" s="21" t="e">
        <f>IF(Wedstrijden!#REF!="x","L","")</f>
        <v>#REF!</v>
      </c>
      <c r="DA1343" s="21" t="e">
        <f>IF(Wedstrijden!#REF!="x","M","")</f>
        <v>#REF!</v>
      </c>
      <c r="DB1343" s="21" t="e">
        <f>IF(Wedstrijden!#REF!="x","Z","")</f>
        <v>#REF!</v>
      </c>
      <c r="DC1343" s="21" t="e">
        <f>IF(Wedstrijden!#REF!="x","ZZ","")</f>
        <v>#REF!</v>
      </c>
      <c r="DD1343" s="21" t="e">
        <f>IF(Wedstrijden!#REF!="x","1.40","")</f>
        <v>#REF!</v>
      </c>
      <c r="DE1343" s="21">
        <f>IF(COUNTA(Wedstrijden!#REF!)&lt;&gt;0,6,"")</f>
        <v>6</v>
      </c>
      <c r="DF1343" s="21">
        <f t="shared" si="124"/>
        <v>2</v>
      </c>
      <c r="DG1343" s="21" t="e">
        <f>IF(Wedstrijden!#REF!="x","L","")</f>
        <v>#REF!</v>
      </c>
      <c r="DH1343" s="21" t="e">
        <f>IF(Wedstrijden!#REF!="x","M","")</f>
        <v>#REF!</v>
      </c>
      <c r="DI1343" s="21" t="e">
        <f>IF(Wedstrijden!#REF!="x","Z","")</f>
        <v>#REF!</v>
      </c>
      <c r="DJ1343" s="21" t="e">
        <f>IF(Wedstrijden!#REF!="x","Z","")</f>
        <v>#REF!</v>
      </c>
      <c r="DK1343" s="21">
        <f>IF(COUNTA(Wedstrijden!#REF!)&lt;&gt;0,6,"")</f>
        <v>6</v>
      </c>
      <c r="DL1343" s="21">
        <f t="shared" si="125"/>
        <v>1</v>
      </c>
      <c r="DM1343" s="21" t="e">
        <f>IF(Wedstrijden!#REF!="x","L","")</f>
        <v>#REF!</v>
      </c>
      <c r="DN1343" s="21" t="e">
        <f>IF(Wedstrijden!#REF!="x","M","")</f>
        <v>#REF!</v>
      </c>
      <c r="DO1343" s="21" t="e">
        <f>IF(Wedstrijden!#REF!="x","Z","")</f>
        <v>#REF!</v>
      </c>
      <c r="DP1343" s="21" t="e">
        <f>IF(Wedstrijden!#REF!="x","Z","")</f>
        <v>#REF!</v>
      </c>
    </row>
    <row r="1344" spans="1:120" ht="14.4" x14ac:dyDescent="0.3">
      <c r="A1344" s="23">
        <f>Wedstrijden!B1267</f>
        <v>0</v>
      </c>
      <c r="B1344" s="21" t="str">
        <f>IFERROR(VLOOKUP(Wedstrijden!D1267,Wedstrijdlocaties!$B$2:$E$600,2,FALSE),"")</f>
        <v/>
      </c>
      <c r="C1344" s="21">
        <f>Wedstrijden!E1267</f>
        <v>0</v>
      </c>
      <c r="D1344" s="21" t="str">
        <f>IFERROR(VLOOKUP(Wedstrijden!F1267,Organisaties!$B$2:$C$500,2,FALSE),"")</f>
        <v/>
      </c>
      <c r="E1344" s="21" t="str">
        <f>IFERROR(VLOOKUP(Wedstrijden!F1267,Organisaties!$B$2:$G$500,5,FALSE),"")</f>
        <v/>
      </c>
      <c r="F1344" s="21" t="e">
        <f>IF(Wedstrijden!#REF!&lt;&gt;"",Wedstrijden!#REF!,"")</f>
        <v>#REF!</v>
      </c>
      <c r="G1344" s="21" t="e">
        <f>IF(Wedstrijden!#REF!="Indoor",1,0)</f>
        <v>#REF!</v>
      </c>
      <c r="H1344" s="21" t="e">
        <f>Wedstrijden!#REF!</f>
        <v>#REF!</v>
      </c>
      <c r="I1344" s="21" t="e">
        <f>IF(Wedstrijden!#REF!="Nee",0,IF(Wedstrijden!#REF!="Ja",1,""))</f>
        <v>#REF!</v>
      </c>
      <c r="J1344" s="21" t="e">
        <f>IF(Wedstrijden!#REF!&lt;&gt;"",Wedstrijden!#REF!,"")</f>
        <v>#REF!</v>
      </c>
      <c r="BJ1344" s="21">
        <f>IF(COUNTA(Wedstrijden!#REF!)&lt;&gt;0,1,"")</f>
        <v>1</v>
      </c>
      <c r="BK1344" s="21">
        <f t="shared" si="120"/>
        <v>2</v>
      </c>
      <c r="BL1344" s="21" t="e">
        <f>IF(Wedstrijden!#REF!="x","AA","")</f>
        <v>#REF!</v>
      </c>
      <c r="BM1344" s="21" t="e">
        <f>IF(Wedstrijden!#REF!="x","A","")</f>
        <v>#REF!</v>
      </c>
      <c r="BN1344" s="21" t="e">
        <f>IF(Wedstrijden!#REF!="x","B1","")</f>
        <v>#REF!</v>
      </c>
      <c r="BO1344" s="21" t="e">
        <f>IF(Wedstrijden!#REF!="x","BB","")</f>
        <v>#REF!</v>
      </c>
      <c r="BP1344" s="21" t="e">
        <f>IF(Wedstrijden!#REF!="x","B","")</f>
        <v>#REF!</v>
      </c>
      <c r="BQ1344" s="21" t="e">
        <f>IF(Wedstrijden!#REF!="x","L1","")</f>
        <v>#REF!</v>
      </c>
      <c r="BR1344" s="21" t="e">
        <f>IF(Wedstrijden!#REF!="x","L2","")</f>
        <v>#REF!</v>
      </c>
      <c r="BS1344" s="21" t="e">
        <f>IF(Wedstrijden!#REF!="x","M1","")</f>
        <v>#REF!</v>
      </c>
      <c r="BT1344" s="21" t="e">
        <f>IF(Wedstrijden!#REF!="x","M2","")</f>
        <v>#REF!</v>
      </c>
      <c r="BU1344" s="21" t="e">
        <f>IF(Wedstrijden!#REF!="x","Z1","")</f>
        <v>#REF!</v>
      </c>
      <c r="BV1344" s="21" t="e">
        <f>IF(Wedstrijden!#REF!="x","Z2","")</f>
        <v>#REF!</v>
      </c>
      <c r="BW1344" s="21">
        <f>IF(COUNTA(Wedstrijden!#REF!)&lt;&gt;0,1,"")</f>
        <v>1</v>
      </c>
      <c r="BX1344" s="21">
        <f t="shared" si="121"/>
        <v>1</v>
      </c>
      <c r="BY1344" s="21" t="e">
        <f>IF(Wedstrijden!#REF!="x","BB","")</f>
        <v>#REF!</v>
      </c>
      <c r="BZ1344" s="21" t="e">
        <f>IF(Wedstrijden!#REF!="x","B","")</f>
        <v>#REF!</v>
      </c>
      <c r="CA1344" s="21" t="e">
        <f>IF(Wedstrijden!#REF!="x","L1","")</f>
        <v>#REF!</v>
      </c>
      <c r="CB1344" s="21" t="e">
        <f>IF(Wedstrijden!#REF!="x","L2","")</f>
        <v>#REF!</v>
      </c>
      <c r="CC1344" s="21" t="e">
        <f>IF(Wedstrijden!#REF!="x","M1","")</f>
        <v>#REF!</v>
      </c>
      <c r="CD1344" s="21" t="e">
        <f>IF(Wedstrijden!#REF!="x","M2","")</f>
        <v>#REF!</v>
      </c>
      <c r="CE1344" s="21" t="e">
        <f>IF(Wedstrijden!#REF!="x","Z1","")</f>
        <v>#REF!</v>
      </c>
      <c r="CF1344" s="21" t="e">
        <f>IF(Wedstrijden!#REF!="x","Z2","")</f>
        <v>#REF!</v>
      </c>
      <c r="CG1344" s="21" t="e">
        <f>IF(Wedstrijden!#REF!="x","ZZL","")</f>
        <v>#REF!</v>
      </c>
      <c r="CL1344" s="21">
        <f>IF(COUNTA(Wedstrijden!#REF!)&lt;&gt;0,2,"")</f>
        <v>2</v>
      </c>
      <c r="CM1344" s="21">
        <f t="shared" si="122"/>
        <v>2</v>
      </c>
      <c r="CN1344" s="21" t="e">
        <f>IF(Wedstrijden!#REF!="x","AA","")</f>
        <v>#REF!</v>
      </c>
      <c r="CO1344" s="21" t="e">
        <f>IF(Wedstrijden!#REF!="x","A","")</f>
        <v>#REF!</v>
      </c>
      <c r="CP1344" s="21" t="e">
        <f>IF(Wedstrijden!#REF!="x","BB","")</f>
        <v>#REF!</v>
      </c>
      <c r="CQ1344" s="21" t="e">
        <f>IF(Wedstrijden!#REF!="x","B","")</f>
        <v>#REF!</v>
      </c>
      <c r="CR1344" s="21" t="e">
        <f>IF(Wedstrijden!#REF!="x","L","")</f>
        <v>#REF!</v>
      </c>
      <c r="CS1344" s="21" t="e">
        <f>IF(Wedstrijden!#REF!="x","M","")</f>
        <v>#REF!</v>
      </c>
      <c r="CT1344" s="21" t="e">
        <f>IF(Wedstrijden!#REF!="x","Z","")</f>
        <v>#REF!</v>
      </c>
      <c r="CU1344" s="21" t="e">
        <f>IF(Wedstrijden!#REF!="x","ZZ","")</f>
        <v>#REF!</v>
      </c>
      <c r="CV1344" s="21">
        <f>IF(COUNTA(Wedstrijden!#REF!)&lt;&gt;0,2,"")</f>
        <v>2</v>
      </c>
      <c r="CW1344" s="21">
        <f t="shared" si="123"/>
        <v>1</v>
      </c>
      <c r="CX1344" s="21" t="e">
        <f>IF(Wedstrijden!#REF!="x","BB","")</f>
        <v>#REF!</v>
      </c>
      <c r="CY1344" s="21" t="e">
        <f>IF(Wedstrijden!#REF!="x","B","")</f>
        <v>#REF!</v>
      </c>
      <c r="CZ1344" s="21" t="e">
        <f>IF(Wedstrijden!#REF!="x","L","")</f>
        <v>#REF!</v>
      </c>
      <c r="DA1344" s="21" t="e">
        <f>IF(Wedstrijden!#REF!="x","M","")</f>
        <v>#REF!</v>
      </c>
      <c r="DB1344" s="21" t="e">
        <f>IF(Wedstrijden!#REF!="x","Z","")</f>
        <v>#REF!</v>
      </c>
      <c r="DC1344" s="21" t="e">
        <f>IF(Wedstrijden!#REF!="x","ZZ","")</f>
        <v>#REF!</v>
      </c>
      <c r="DD1344" s="21" t="e">
        <f>IF(Wedstrijden!#REF!="x","1.40","")</f>
        <v>#REF!</v>
      </c>
      <c r="DE1344" s="21">
        <f>IF(COUNTA(Wedstrijden!#REF!)&lt;&gt;0,6,"")</f>
        <v>6</v>
      </c>
      <c r="DF1344" s="21">
        <f t="shared" si="124"/>
        <v>2</v>
      </c>
      <c r="DG1344" s="21" t="e">
        <f>IF(Wedstrijden!#REF!="x","L","")</f>
        <v>#REF!</v>
      </c>
      <c r="DH1344" s="21" t="e">
        <f>IF(Wedstrijden!#REF!="x","M","")</f>
        <v>#REF!</v>
      </c>
      <c r="DI1344" s="21" t="e">
        <f>IF(Wedstrijden!#REF!="x","Z","")</f>
        <v>#REF!</v>
      </c>
      <c r="DJ1344" s="21" t="e">
        <f>IF(Wedstrijden!#REF!="x","Z","")</f>
        <v>#REF!</v>
      </c>
      <c r="DK1344" s="21">
        <f>IF(COUNTA(Wedstrijden!#REF!)&lt;&gt;0,6,"")</f>
        <v>6</v>
      </c>
      <c r="DL1344" s="21">
        <f t="shared" si="125"/>
        <v>1</v>
      </c>
      <c r="DM1344" s="21" t="e">
        <f>IF(Wedstrijden!#REF!="x","L","")</f>
        <v>#REF!</v>
      </c>
      <c r="DN1344" s="21" t="e">
        <f>IF(Wedstrijden!#REF!="x","M","")</f>
        <v>#REF!</v>
      </c>
      <c r="DO1344" s="21" t="e">
        <f>IF(Wedstrijden!#REF!="x","Z","")</f>
        <v>#REF!</v>
      </c>
      <c r="DP1344" s="21" t="e">
        <f>IF(Wedstrijden!#REF!="x","Z","")</f>
        <v>#REF!</v>
      </c>
    </row>
    <row r="1345" spans="1:120" ht="14.4" x14ac:dyDescent="0.3">
      <c r="A1345" s="23">
        <f>Wedstrijden!B1268</f>
        <v>0</v>
      </c>
      <c r="B1345" s="21" t="str">
        <f>IFERROR(VLOOKUP(Wedstrijden!D1268,Wedstrijdlocaties!$B$2:$E$600,2,FALSE),"")</f>
        <v/>
      </c>
      <c r="C1345" s="21">
        <f>Wedstrijden!E1268</f>
        <v>0</v>
      </c>
      <c r="D1345" s="21" t="str">
        <f>IFERROR(VLOOKUP(Wedstrijden!F1268,Organisaties!$B$2:$C$500,2,FALSE),"")</f>
        <v/>
      </c>
      <c r="E1345" s="21" t="str">
        <f>IFERROR(VLOOKUP(Wedstrijden!F1268,Organisaties!$B$2:$G$500,5,FALSE),"")</f>
        <v/>
      </c>
      <c r="F1345" s="21" t="e">
        <f>IF(Wedstrijden!#REF!&lt;&gt;"",Wedstrijden!#REF!,"")</f>
        <v>#REF!</v>
      </c>
      <c r="G1345" s="21" t="e">
        <f>IF(Wedstrijden!#REF!="Indoor",1,0)</f>
        <v>#REF!</v>
      </c>
      <c r="H1345" s="21" t="e">
        <f>Wedstrijden!#REF!</f>
        <v>#REF!</v>
      </c>
      <c r="I1345" s="21" t="e">
        <f>IF(Wedstrijden!#REF!="Nee",0,IF(Wedstrijden!#REF!="Ja",1,""))</f>
        <v>#REF!</v>
      </c>
      <c r="J1345" s="21" t="e">
        <f>IF(Wedstrijden!#REF!&lt;&gt;"",Wedstrijden!#REF!,"")</f>
        <v>#REF!</v>
      </c>
      <c r="BJ1345" s="21">
        <f>IF(COUNTA(Wedstrijden!#REF!)&lt;&gt;0,1,"")</f>
        <v>1</v>
      </c>
      <c r="BK1345" s="21">
        <f t="shared" si="120"/>
        <v>2</v>
      </c>
      <c r="BL1345" s="21" t="e">
        <f>IF(Wedstrijden!#REF!="x","AA","")</f>
        <v>#REF!</v>
      </c>
      <c r="BM1345" s="21" t="e">
        <f>IF(Wedstrijden!#REF!="x","A","")</f>
        <v>#REF!</v>
      </c>
      <c r="BN1345" s="21" t="e">
        <f>IF(Wedstrijden!#REF!="x","B1","")</f>
        <v>#REF!</v>
      </c>
      <c r="BO1345" s="21" t="e">
        <f>IF(Wedstrijden!#REF!="x","BB","")</f>
        <v>#REF!</v>
      </c>
      <c r="BP1345" s="21" t="e">
        <f>IF(Wedstrijden!#REF!="x","B","")</f>
        <v>#REF!</v>
      </c>
      <c r="BQ1345" s="21" t="e">
        <f>IF(Wedstrijden!#REF!="x","L1","")</f>
        <v>#REF!</v>
      </c>
      <c r="BR1345" s="21" t="e">
        <f>IF(Wedstrijden!#REF!="x","L2","")</f>
        <v>#REF!</v>
      </c>
      <c r="BS1345" s="21" t="e">
        <f>IF(Wedstrijden!#REF!="x","M1","")</f>
        <v>#REF!</v>
      </c>
      <c r="BT1345" s="21" t="e">
        <f>IF(Wedstrijden!#REF!="x","M2","")</f>
        <v>#REF!</v>
      </c>
      <c r="BU1345" s="21" t="e">
        <f>IF(Wedstrijden!#REF!="x","Z1","")</f>
        <v>#REF!</v>
      </c>
      <c r="BV1345" s="21" t="e">
        <f>IF(Wedstrijden!#REF!="x","Z2","")</f>
        <v>#REF!</v>
      </c>
      <c r="BW1345" s="21">
        <f>IF(COUNTA(Wedstrijden!#REF!)&lt;&gt;0,1,"")</f>
        <v>1</v>
      </c>
      <c r="BX1345" s="21">
        <f t="shared" si="121"/>
        <v>1</v>
      </c>
      <c r="BY1345" s="21" t="e">
        <f>IF(Wedstrijden!#REF!="x","BB","")</f>
        <v>#REF!</v>
      </c>
      <c r="BZ1345" s="21" t="e">
        <f>IF(Wedstrijden!#REF!="x","B","")</f>
        <v>#REF!</v>
      </c>
      <c r="CA1345" s="21" t="e">
        <f>IF(Wedstrijden!#REF!="x","L1","")</f>
        <v>#REF!</v>
      </c>
      <c r="CB1345" s="21" t="e">
        <f>IF(Wedstrijden!#REF!="x","L2","")</f>
        <v>#REF!</v>
      </c>
      <c r="CC1345" s="21" t="e">
        <f>IF(Wedstrijden!#REF!="x","M1","")</f>
        <v>#REF!</v>
      </c>
      <c r="CD1345" s="21" t="e">
        <f>IF(Wedstrijden!#REF!="x","M2","")</f>
        <v>#REF!</v>
      </c>
      <c r="CE1345" s="21" t="e">
        <f>IF(Wedstrijden!#REF!="x","Z1","")</f>
        <v>#REF!</v>
      </c>
      <c r="CF1345" s="21" t="e">
        <f>IF(Wedstrijden!#REF!="x","Z2","")</f>
        <v>#REF!</v>
      </c>
      <c r="CG1345" s="21" t="e">
        <f>IF(Wedstrijden!#REF!="x","ZZL","")</f>
        <v>#REF!</v>
      </c>
      <c r="CL1345" s="21">
        <f>IF(COUNTA(Wedstrijden!#REF!)&lt;&gt;0,2,"")</f>
        <v>2</v>
      </c>
      <c r="CM1345" s="21">
        <f t="shared" si="122"/>
        <v>2</v>
      </c>
      <c r="CN1345" s="21" t="e">
        <f>IF(Wedstrijden!#REF!="x","AA","")</f>
        <v>#REF!</v>
      </c>
      <c r="CO1345" s="21" t="e">
        <f>IF(Wedstrijden!#REF!="x","A","")</f>
        <v>#REF!</v>
      </c>
      <c r="CP1345" s="21" t="e">
        <f>IF(Wedstrijden!#REF!="x","BB","")</f>
        <v>#REF!</v>
      </c>
      <c r="CQ1345" s="21" t="e">
        <f>IF(Wedstrijden!#REF!="x","B","")</f>
        <v>#REF!</v>
      </c>
      <c r="CR1345" s="21" t="e">
        <f>IF(Wedstrijden!#REF!="x","L","")</f>
        <v>#REF!</v>
      </c>
      <c r="CS1345" s="21" t="e">
        <f>IF(Wedstrijden!#REF!="x","M","")</f>
        <v>#REF!</v>
      </c>
      <c r="CT1345" s="21" t="e">
        <f>IF(Wedstrijden!#REF!="x","Z","")</f>
        <v>#REF!</v>
      </c>
      <c r="CU1345" s="21" t="e">
        <f>IF(Wedstrijden!#REF!="x","ZZ","")</f>
        <v>#REF!</v>
      </c>
      <c r="CV1345" s="21">
        <f>IF(COUNTA(Wedstrijden!#REF!)&lt;&gt;0,2,"")</f>
        <v>2</v>
      </c>
      <c r="CW1345" s="21">
        <f t="shared" si="123"/>
        <v>1</v>
      </c>
      <c r="CX1345" s="21" t="e">
        <f>IF(Wedstrijden!#REF!="x","BB","")</f>
        <v>#REF!</v>
      </c>
      <c r="CY1345" s="21" t="e">
        <f>IF(Wedstrijden!#REF!="x","B","")</f>
        <v>#REF!</v>
      </c>
      <c r="CZ1345" s="21" t="e">
        <f>IF(Wedstrijden!#REF!="x","L","")</f>
        <v>#REF!</v>
      </c>
      <c r="DA1345" s="21" t="e">
        <f>IF(Wedstrijden!#REF!="x","M","")</f>
        <v>#REF!</v>
      </c>
      <c r="DB1345" s="21" t="e">
        <f>IF(Wedstrijden!#REF!="x","Z","")</f>
        <v>#REF!</v>
      </c>
      <c r="DC1345" s="21" t="e">
        <f>IF(Wedstrijden!#REF!="x","ZZ","")</f>
        <v>#REF!</v>
      </c>
      <c r="DD1345" s="21" t="e">
        <f>IF(Wedstrijden!#REF!="x","1.40","")</f>
        <v>#REF!</v>
      </c>
      <c r="DE1345" s="21">
        <f>IF(COUNTA(Wedstrijden!#REF!)&lt;&gt;0,6,"")</f>
        <v>6</v>
      </c>
      <c r="DF1345" s="21">
        <f t="shared" si="124"/>
        <v>2</v>
      </c>
      <c r="DG1345" s="21" t="e">
        <f>IF(Wedstrijden!#REF!="x","L","")</f>
        <v>#REF!</v>
      </c>
      <c r="DH1345" s="21" t="e">
        <f>IF(Wedstrijden!#REF!="x","M","")</f>
        <v>#REF!</v>
      </c>
      <c r="DI1345" s="21" t="e">
        <f>IF(Wedstrijden!#REF!="x","Z","")</f>
        <v>#REF!</v>
      </c>
      <c r="DJ1345" s="21" t="e">
        <f>IF(Wedstrijden!#REF!="x","Z","")</f>
        <v>#REF!</v>
      </c>
      <c r="DK1345" s="21">
        <f>IF(COUNTA(Wedstrijden!#REF!)&lt;&gt;0,6,"")</f>
        <v>6</v>
      </c>
      <c r="DL1345" s="21">
        <f t="shared" si="125"/>
        <v>1</v>
      </c>
      <c r="DM1345" s="21" t="e">
        <f>IF(Wedstrijden!#REF!="x","L","")</f>
        <v>#REF!</v>
      </c>
      <c r="DN1345" s="21" t="e">
        <f>IF(Wedstrijden!#REF!="x","M","")</f>
        <v>#REF!</v>
      </c>
      <c r="DO1345" s="21" t="e">
        <f>IF(Wedstrijden!#REF!="x","Z","")</f>
        <v>#REF!</v>
      </c>
      <c r="DP1345" s="21" t="e">
        <f>IF(Wedstrijden!#REF!="x","Z","")</f>
        <v>#REF!</v>
      </c>
    </row>
    <row r="1346" spans="1:120" ht="14.4" x14ac:dyDescent="0.3">
      <c r="A1346" s="23">
        <f>Wedstrijden!B1269</f>
        <v>0</v>
      </c>
      <c r="B1346" s="21" t="str">
        <f>IFERROR(VLOOKUP(Wedstrijden!D1269,Wedstrijdlocaties!$B$2:$E$600,2,FALSE),"")</f>
        <v/>
      </c>
      <c r="C1346" s="21">
        <f>Wedstrijden!E1269</f>
        <v>0</v>
      </c>
      <c r="D1346" s="21" t="str">
        <f>IFERROR(VLOOKUP(Wedstrijden!F1269,Organisaties!$B$2:$C$500,2,FALSE),"")</f>
        <v/>
      </c>
      <c r="E1346" s="21" t="str">
        <f>IFERROR(VLOOKUP(Wedstrijden!F1269,Organisaties!$B$2:$G$500,5,FALSE),"")</f>
        <v/>
      </c>
      <c r="F1346" s="21" t="e">
        <f>IF(Wedstrijden!#REF!&lt;&gt;"",Wedstrijden!#REF!,"")</f>
        <v>#REF!</v>
      </c>
      <c r="G1346" s="21" t="e">
        <f>IF(Wedstrijden!#REF!="Indoor",1,0)</f>
        <v>#REF!</v>
      </c>
      <c r="H1346" s="21" t="e">
        <f>Wedstrijden!#REF!</f>
        <v>#REF!</v>
      </c>
      <c r="I1346" s="21" t="e">
        <f>IF(Wedstrijden!#REF!="Nee",0,IF(Wedstrijden!#REF!="Ja",1,""))</f>
        <v>#REF!</v>
      </c>
      <c r="J1346" s="21" t="e">
        <f>IF(Wedstrijden!#REF!&lt;&gt;"",Wedstrijden!#REF!,"")</f>
        <v>#REF!</v>
      </c>
      <c r="BJ1346" s="21">
        <f>IF(COUNTA(Wedstrijden!#REF!)&lt;&gt;0,1,"")</f>
        <v>1</v>
      </c>
      <c r="BK1346" s="21">
        <f t="shared" si="120"/>
        <v>2</v>
      </c>
      <c r="BL1346" s="21" t="e">
        <f>IF(Wedstrijden!#REF!="x","AA","")</f>
        <v>#REF!</v>
      </c>
      <c r="BM1346" s="21" t="e">
        <f>IF(Wedstrijden!#REF!="x","A","")</f>
        <v>#REF!</v>
      </c>
      <c r="BN1346" s="21" t="e">
        <f>IF(Wedstrijden!#REF!="x","B1","")</f>
        <v>#REF!</v>
      </c>
      <c r="BO1346" s="21" t="e">
        <f>IF(Wedstrijden!#REF!="x","BB","")</f>
        <v>#REF!</v>
      </c>
      <c r="BP1346" s="21" t="e">
        <f>IF(Wedstrijden!#REF!="x","B","")</f>
        <v>#REF!</v>
      </c>
      <c r="BQ1346" s="21" t="e">
        <f>IF(Wedstrijden!#REF!="x","L1","")</f>
        <v>#REF!</v>
      </c>
      <c r="BR1346" s="21" t="e">
        <f>IF(Wedstrijden!#REF!="x","L2","")</f>
        <v>#REF!</v>
      </c>
      <c r="BS1346" s="21" t="e">
        <f>IF(Wedstrijden!#REF!="x","M1","")</f>
        <v>#REF!</v>
      </c>
      <c r="BT1346" s="21" t="e">
        <f>IF(Wedstrijden!#REF!="x","M2","")</f>
        <v>#REF!</v>
      </c>
      <c r="BU1346" s="21" t="e">
        <f>IF(Wedstrijden!#REF!="x","Z1","")</f>
        <v>#REF!</v>
      </c>
      <c r="BV1346" s="21" t="e">
        <f>IF(Wedstrijden!#REF!="x","Z2","")</f>
        <v>#REF!</v>
      </c>
      <c r="BW1346" s="21">
        <f>IF(COUNTA(Wedstrijden!#REF!)&lt;&gt;0,1,"")</f>
        <v>1</v>
      </c>
      <c r="BX1346" s="21">
        <f t="shared" si="121"/>
        <v>1</v>
      </c>
      <c r="BY1346" s="21" t="e">
        <f>IF(Wedstrijden!#REF!="x","BB","")</f>
        <v>#REF!</v>
      </c>
      <c r="BZ1346" s="21" t="e">
        <f>IF(Wedstrijden!#REF!="x","B","")</f>
        <v>#REF!</v>
      </c>
      <c r="CA1346" s="21" t="e">
        <f>IF(Wedstrijden!#REF!="x","L1","")</f>
        <v>#REF!</v>
      </c>
      <c r="CB1346" s="21" t="e">
        <f>IF(Wedstrijden!#REF!="x","L2","")</f>
        <v>#REF!</v>
      </c>
      <c r="CC1346" s="21" t="e">
        <f>IF(Wedstrijden!#REF!="x","M1","")</f>
        <v>#REF!</v>
      </c>
      <c r="CD1346" s="21" t="e">
        <f>IF(Wedstrijden!#REF!="x","M2","")</f>
        <v>#REF!</v>
      </c>
      <c r="CE1346" s="21" t="e">
        <f>IF(Wedstrijden!#REF!="x","Z1","")</f>
        <v>#REF!</v>
      </c>
      <c r="CF1346" s="21" t="e">
        <f>IF(Wedstrijden!#REF!="x","Z2","")</f>
        <v>#REF!</v>
      </c>
      <c r="CG1346" s="21" t="e">
        <f>IF(Wedstrijden!#REF!="x","ZZL","")</f>
        <v>#REF!</v>
      </c>
      <c r="CL1346" s="21">
        <f>IF(COUNTA(Wedstrijden!#REF!)&lt;&gt;0,2,"")</f>
        <v>2</v>
      </c>
      <c r="CM1346" s="21">
        <f t="shared" si="122"/>
        <v>2</v>
      </c>
      <c r="CN1346" s="21" t="e">
        <f>IF(Wedstrijden!#REF!="x","AA","")</f>
        <v>#REF!</v>
      </c>
      <c r="CO1346" s="21" t="e">
        <f>IF(Wedstrijden!#REF!="x","A","")</f>
        <v>#REF!</v>
      </c>
      <c r="CP1346" s="21" t="e">
        <f>IF(Wedstrijden!#REF!="x","BB","")</f>
        <v>#REF!</v>
      </c>
      <c r="CQ1346" s="21" t="e">
        <f>IF(Wedstrijden!#REF!="x","B","")</f>
        <v>#REF!</v>
      </c>
      <c r="CR1346" s="21" t="e">
        <f>IF(Wedstrijden!#REF!="x","L","")</f>
        <v>#REF!</v>
      </c>
      <c r="CS1346" s="21" t="e">
        <f>IF(Wedstrijden!#REF!="x","M","")</f>
        <v>#REF!</v>
      </c>
      <c r="CT1346" s="21" t="e">
        <f>IF(Wedstrijden!#REF!="x","Z","")</f>
        <v>#REF!</v>
      </c>
      <c r="CU1346" s="21" t="e">
        <f>IF(Wedstrijden!#REF!="x","ZZ","")</f>
        <v>#REF!</v>
      </c>
      <c r="CV1346" s="21">
        <f>IF(COUNTA(Wedstrijden!#REF!)&lt;&gt;0,2,"")</f>
        <v>2</v>
      </c>
      <c r="CW1346" s="21">
        <f t="shared" si="123"/>
        <v>1</v>
      </c>
      <c r="CX1346" s="21" t="e">
        <f>IF(Wedstrijden!#REF!="x","BB","")</f>
        <v>#REF!</v>
      </c>
      <c r="CY1346" s="21" t="e">
        <f>IF(Wedstrijden!#REF!="x","B","")</f>
        <v>#REF!</v>
      </c>
      <c r="CZ1346" s="21" t="e">
        <f>IF(Wedstrijden!#REF!="x","L","")</f>
        <v>#REF!</v>
      </c>
      <c r="DA1346" s="21" t="e">
        <f>IF(Wedstrijden!#REF!="x","M","")</f>
        <v>#REF!</v>
      </c>
      <c r="DB1346" s="21" t="e">
        <f>IF(Wedstrijden!#REF!="x","Z","")</f>
        <v>#REF!</v>
      </c>
      <c r="DC1346" s="21" t="e">
        <f>IF(Wedstrijden!#REF!="x","ZZ","")</f>
        <v>#REF!</v>
      </c>
      <c r="DD1346" s="21" t="e">
        <f>IF(Wedstrijden!#REF!="x","1.40","")</f>
        <v>#REF!</v>
      </c>
      <c r="DE1346" s="21">
        <f>IF(COUNTA(Wedstrijden!#REF!)&lt;&gt;0,6,"")</f>
        <v>6</v>
      </c>
      <c r="DF1346" s="21">
        <f t="shared" si="124"/>
        <v>2</v>
      </c>
      <c r="DG1346" s="21" t="e">
        <f>IF(Wedstrijden!#REF!="x","L","")</f>
        <v>#REF!</v>
      </c>
      <c r="DH1346" s="21" t="e">
        <f>IF(Wedstrijden!#REF!="x","M","")</f>
        <v>#REF!</v>
      </c>
      <c r="DI1346" s="21" t="e">
        <f>IF(Wedstrijden!#REF!="x","Z","")</f>
        <v>#REF!</v>
      </c>
      <c r="DJ1346" s="21" t="e">
        <f>IF(Wedstrijden!#REF!="x","Z","")</f>
        <v>#REF!</v>
      </c>
      <c r="DK1346" s="21">
        <f>IF(COUNTA(Wedstrijden!#REF!)&lt;&gt;0,6,"")</f>
        <v>6</v>
      </c>
      <c r="DL1346" s="21">
        <f t="shared" si="125"/>
        <v>1</v>
      </c>
      <c r="DM1346" s="21" t="e">
        <f>IF(Wedstrijden!#REF!="x","L","")</f>
        <v>#REF!</v>
      </c>
      <c r="DN1346" s="21" t="e">
        <f>IF(Wedstrijden!#REF!="x","M","")</f>
        <v>#REF!</v>
      </c>
      <c r="DO1346" s="21" t="e">
        <f>IF(Wedstrijden!#REF!="x","Z","")</f>
        <v>#REF!</v>
      </c>
      <c r="DP1346" s="21" t="e">
        <f>IF(Wedstrijden!#REF!="x","Z","")</f>
        <v>#REF!</v>
      </c>
    </row>
    <row r="1347" spans="1:120" ht="14.4" x14ac:dyDescent="0.3">
      <c r="A1347" s="23">
        <f>Wedstrijden!B1270</f>
        <v>0</v>
      </c>
      <c r="B1347" s="21" t="str">
        <f>IFERROR(VLOOKUP(Wedstrijden!D1270,Wedstrijdlocaties!$B$2:$E$600,2,FALSE),"")</f>
        <v/>
      </c>
      <c r="C1347" s="21">
        <f>Wedstrijden!E1270</f>
        <v>0</v>
      </c>
      <c r="D1347" s="21" t="str">
        <f>IFERROR(VLOOKUP(Wedstrijden!F1270,Organisaties!$B$2:$C$500,2,FALSE),"")</f>
        <v/>
      </c>
      <c r="E1347" s="21" t="str">
        <f>IFERROR(VLOOKUP(Wedstrijden!F1270,Organisaties!$B$2:$G$500,5,FALSE),"")</f>
        <v/>
      </c>
      <c r="F1347" s="21" t="e">
        <f>IF(Wedstrijden!#REF!&lt;&gt;"",Wedstrijden!#REF!,"")</f>
        <v>#REF!</v>
      </c>
      <c r="G1347" s="21" t="e">
        <f>IF(Wedstrijden!#REF!="Indoor",1,0)</f>
        <v>#REF!</v>
      </c>
      <c r="H1347" s="21" t="e">
        <f>Wedstrijden!#REF!</f>
        <v>#REF!</v>
      </c>
      <c r="I1347" s="21" t="e">
        <f>IF(Wedstrijden!#REF!="Nee",0,IF(Wedstrijden!#REF!="Ja",1,""))</f>
        <v>#REF!</v>
      </c>
      <c r="J1347" s="21" t="e">
        <f>IF(Wedstrijden!#REF!&lt;&gt;"",Wedstrijden!#REF!,"")</f>
        <v>#REF!</v>
      </c>
      <c r="BJ1347" s="21">
        <f>IF(COUNTA(Wedstrijden!#REF!)&lt;&gt;0,1,"")</f>
        <v>1</v>
      </c>
      <c r="BK1347" s="21">
        <f t="shared" ref="BK1347:BK1410" si="126">IF(COUNTBLANK(BJ1347) = 1,"",2)</f>
        <v>2</v>
      </c>
      <c r="BL1347" s="21" t="e">
        <f>IF(Wedstrijden!#REF!="x","AA","")</f>
        <v>#REF!</v>
      </c>
      <c r="BM1347" s="21" t="e">
        <f>IF(Wedstrijden!#REF!="x","A","")</f>
        <v>#REF!</v>
      </c>
      <c r="BN1347" s="21" t="e">
        <f>IF(Wedstrijden!#REF!="x","B1","")</f>
        <v>#REF!</v>
      </c>
      <c r="BO1347" s="21" t="e">
        <f>IF(Wedstrijden!#REF!="x","BB","")</f>
        <v>#REF!</v>
      </c>
      <c r="BP1347" s="21" t="e">
        <f>IF(Wedstrijden!#REF!="x","B","")</f>
        <v>#REF!</v>
      </c>
      <c r="BQ1347" s="21" t="e">
        <f>IF(Wedstrijden!#REF!="x","L1","")</f>
        <v>#REF!</v>
      </c>
      <c r="BR1347" s="21" t="e">
        <f>IF(Wedstrijden!#REF!="x","L2","")</f>
        <v>#REF!</v>
      </c>
      <c r="BS1347" s="21" t="e">
        <f>IF(Wedstrijden!#REF!="x","M1","")</f>
        <v>#REF!</v>
      </c>
      <c r="BT1347" s="21" t="e">
        <f>IF(Wedstrijden!#REF!="x","M2","")</f>
        <v>#REF!</v>
      </c>
      <c r="BU1347" s="21" t="e">
        <f>IF(Wedstrijden!#REF!="x","Z1","")</f>
        <v>#REF!</v>
      </c>
      <c r="BV1347" s="21" t="e">
        <f>IF(Wedstrijden!#REF!="x","Z2","")</f>
        <v>#REF!</v>
      </c>
      <c r="BW1347" s="21">
        <f>IF(COUNTA(Wedstrijden!#REF!)&lt;&gt;0,1,"")</f>
        <v>1</v>
      </c>
      <c r="BX1347" s="21">
        <f t="shared" ref="BX1347:BX1410" si="127">IF(COUNTBLANK(BW1347) = 1,"",1)</f>
        <v>1</v>
      </c>
      <c r="BY1347" s="21" t="e">
        <f>IF(Wedstrijden!#REF!="x","BB","")</f>
        <v>#REF!</v>
      </c>
      <c r="BZ1347" s="21" t="e">
        <f>IF(Wedstrijden!#REF!="x","B","")</f>
        <v>#REF!</v>
      </c>
      <c r="CA1347" s="21" t="e">
        <f>IF(Wedstrijden!#REF!="x","L1","")</f>
        <v>#REF!</v>
      </c>
      <c r="CB1347" s="21" t="e">
        <f>IF(Wedstrijden!#REF!="x","L2","")</f>
        <v>#REF!</v>
      </c>
      <c r="CC1347" s="21" t="e">
        <f>IF(Wedstrijden!#REF!="x","M1","")</f>
        <v>#REF!</v>
      </c>
      <c r="CD1347" s="21" t="e">
        <f>IF(Wedstrijden!#REF!="x","M2","")</f>
        <v>#REF!</v>
      </c>
      <c r="CE1347" s="21" t="e">
        <f>IF(Wedstrijden!#REF!="x","Z1","")</f>
        <v>#REF!</v>
      </c>
      <c r="CF1347" s="21" t="e">
        <f>IF(Wedstrijden!#REF!="x","Z2","")</f>
        <v>#REF!</v>
      </c>
      <c r="CG1347" s="21" t="e">
        <f>IF(Wedstrijden!#REF!="x","ZZL","")</f>
        <v>#REF!</v>
      </c>
      <c r="CL1347" s="21">
        <f>IF(COUNTA(Wedstrijden!#REF!)&lt;&gt;0,2,"")</f>
        <v>2</v>
      </c>
      <c r="CM1347" s="21">
        <f t="shared" ref="CM1347:CM1410" si="128">IF(COUNTBLANK(CL1347) = 1,"",2)</f>
        <v>2</v>
      </c>
      <c r="CN1347" s="21" t="e">
        <f>IF(Wedstrijden!#REF!="x","AA","")</f>
        <v>#REF!</v>
      </c>
      <c r="CO1347" s="21" t="e">
        <f>IF(Wedstrijden!#REF!="x","A","")</f>
        <v>#REF!</v>
      </c>
      <c r="CP1347" s="21" t="e">
        <f>IF(Wedstrijden!#REF!="x","BB","")</f>
        <v>#REF!</v>
      </c>
      <c r="CQ1347" s="21" t="e">
        <f>IF(Wedstrijden!#REF!="x","B","")</f>
        <v>#REF!</v>
      </c>
      <c r="CR1347" s="21" t="e">
        <f>IF(Wedstrijden!#REF!="x","L","")</f>
        <v>#REF!</v>
      </c>
      <c r="CS1347" s="21" t="e">
        <f>IF(Wedstrijden!#REF!="x","M","")</f>
        <v>#REF!</v>
      </c>
      <c r="CT1347" s="21" t="e">
        <f>IF(Wedstrijden!#REF!="x","Z","")</f>
        <v>#REF!</v>
      </c>
      <c r="CU1347" s="21" t="e">
        <f>IF(Wedstrijden!#REF!="x","ZZ","")</f>
        <v>#REF!</v>
      </c>
      <c r="CV1347" s="21">
        <f>IF(COUNTA(Wedstrijden!#REF!)&lt;&gt;0,2,"")</f>
        <v>2</v>
      </c>
      <c r="CW1347" s="21">
        <f t="shared" ref="CW1347:CW1410" si="129">IF(COUNTBLANK(CV1347) = 1,"",1)</f>
        <v>1</v>
      </c>
      <c r="CX1347" s="21" t="e">
        <f>IF(Wedstrijden!#REF!="x","BB","")</f>
        <v>#REF!</v>
      </c>
      <c r="CY1347" s="21" t="e">
        <f>IF(Wedstrijden!#REF!="x","B","")</f>
        <v>#REF!</v>
      </c>
      <c r="CZ1347" s="21" t="e">
        <f>IF(Wedstrijden!#REF!="x","L","")</f>
        <v>#REF!</v>
      </c>
      <c r="DA1347" s="21" t="e">
        <f>IF(Wedstrijden!#REF!="x","M","")</f>
        <v>#REF!</v>
      </c>
      <c r="DB1347" s="21" t="e">
        <f>IF(Wedstrijden!#REF!="x","Z","")</f>
        <v>#REF!</v>
      </c>
      <c r="DC1347" s="21" t="e">
        <f>IF(Wedstrijden!#REF!="x","ZZ","")</f>
        <v>#REF!</v>
      </c>
      <c r="DD1347" s="21" t="e">
        <f>IF(Wedstrijden!#REF!="x","1.40","")</f>
        <v>#REF!</v>
      </c>
      <c r="DE1347" s="21">
        <f>IF(COUNTA(Wedstrijden!#REF!)&lt;&gt;0,6,"")</f>
        <v>6</v>
      </c>
      <c r="DF1347" s="21">
        <f t="shared" ref="DF1347:DF1410" si="130">IF(COUNTBLANK(DE1347) = 1,"",2)</f>
        <v>2</v>
      </c>
      <c r="DG1347" s="21" t="e">
        <f>IF(Wedstrijden!#REF!="x","L","")</f>
        <v>#REF!</v>
      </c>
      <c r="DH1347" s="21" t="e">
        <f>IF(Wedstrijden!#REF!="x","M","")</f>
        <v>#REF!</v>
      </c>
      <c r="DI1347" s="21" t="e">
        <f>IF(Wedstrijden!#REF!="x","Z","")</f>
        <v>#REF!</v>
      </c>
      <c r="DJ1347" s="21" t="e">
        <f>IF(Wedstrijden!#REF!="x","Z","")</f>
        <v>#REF!</v>
      </c>
      <c r="DK1347" s="21">
        <f>IF(COUNTA(Wedstrijden!#REF!)&lt;&gt;0,6,"")</f>
        <v>6</v>
      </c>
      <c r="DL1347" s="21">
        <f t="shared" ref="DL1347:DL1410" si="131">IF(COUNTBLANK(DK1347) = 1,"",1)</f>
        <v>1</v>
      </c>
      <c r="DM1347" s="21" t="e">
        <f>IF(Wedstrijden!#REF!="x","L","")</f>
        <v>#REF!</v>
      </c>
      <c r="DN1347" s="21" t="e">
        <f>IF(Wedstrijden!#REF!="x","M","")</f>
        <v>#REF!</v>
      </c>
      <c r="DO1347" s="21" t="e">
        <f>IF(Wedstrijden!#REF!="x","Z","")</f>
        <v>#REF!</v>
      </c>
      <c r="DP1347" s="21" t="e">
        <f>IF(Wedstrijden!#REF!="x","Z","")</f>
        <v>#REF!</v>
      </c>
    </row>
    <row r="1348" spans="1:120" ht="14.4" x14ac:dyDescent="0.3">
      <c r="A1348" s="23">
        <f>Wedstrijden!B1271</f>
        <v>0</v>
      </c>
      <c r="B1348" s="21" t="str">
        <f>IFERROR(VLOOKUP(Wedstrijden!D1271,Wedstrijdlocaties!$B$2:$E$600,2,FALSE),"")</f>
        <v/>
      </c>
      <c r="C1348" s="21">
        <f>Wedstrijden!E1271</f>
        <v>0</v>
      </c>
      <c r="D1348" s="21" t="str">
        <f>IFERROR(VLOOKUP(Wedstrijden!F1271,Organisaties!$B$2:$C$500,2,FALSE),"")</f>
        <v/>
      </c>
      <c r="E1348" s="21" t="str">
        <f>IFERROR(VLOOKUP(Wedstrijden!F1271,Organisaties!$B$2:$G$500,5,FALSE),"")</f>
        <v/>
      </c>
      <c r="F1348" s="21" t="e">
        <f>IF(Wedstrijden!#REF!&lt;&gt;"",Wedstrijden!#REF!,"")</f>
        <v>#REF!</v>
      </c>
      <c r="G1348" s="21" t="e">
        <f>IF(Wedstrijden!#REF!="Indoor",1,0)</f>
        <v>#REF!</v>
      </c>
      <c r="H1348" s="21" t="e">
        <f>Wedstrijden!#REF!</f>
        <v>#REF!</v>
      </c>
      <c r="I1348" s="21" t="e">
        <f>IF(Wedstrijden!#REF!="Nee",0,IF(Wedstrijden!#REF!="Ja",1,""))</f>
        <v>#REF!</v>
      </c>
      <c r="J1348" s="21" t="e">
        <f>IF(Wedstrijden!#REF!&lt;&gt;"",Wedstrijden!#REF!,"")</f>
        <v>#REF!</v>
      </c>
      <c r="BJ1348" s="21">
        <f>IF(COUNTA(Wedstrijden!#REF!)&lt;&gt;0,1,"")</f>
        <v>1</v>
      </c>
      <c r="BK1348" s="21">
        <f t="shared" si="126"/>
        <v>2</v>
      </c>
      <c r="BL1348" s="21" t="e">
        <f>IF(Wedstrijden!#REF!="x","AA","")</f>
        <v>#REF!</v>
      </c>
      <c r="BM1348" s="21" t="e">
        <f>IF(Wedstrijden!#REF!="x","A","")</f>
        <v>#REF!</v>
      </c>
      <c r="BN1348" s="21" t="e">
        <f>IF(Wedstrijden!#REF!="x","B1","")</f>
        <v>#REF!</v>
      </c>
      <c r="BO1348" s="21" t="e">
        <f>IF(Wedstrijden!#REF!="x","BB","")</f>
        <v>#REF!</v>
      </c>
      <c r="BP1348" s="21" t="e">
        <f>IF(Wedstrijden!#REF!="x","B","")</f>
        <v>#REF!</v>
      </c>
      <c r="BQ1348" s="21" t="e">
        <f>IF(Wedstrijden!#REF!="x","L1","")</f>
        <v>#REF!</v>
      </c>
      <c r="BR1348" s="21" t="e">
        <f>IF(Wedstrijden!#REF!="x","L2","")</f>
        <v>#REF!</v>
      </c>
      <c r="BS1348" s="21" t="e">
        <f>IF(Wedstrijden!#REF!="x","M1","")</f>
        <v>#REF!</v>
      </c>
      <c r="BT1348" s="21" t="e">
        <f>IF(Wedstrijden!#REF!="x","M2","")</f>
        <v>#REF!</v>
      </c>
      <c r="BU1348" s="21" t="e">
        <f>IF(Wedstrijden!#REF!="x","Z1","")</f>
        <v>#REF!</v>
      </c>
      <c r="BV1348" s="21" t="e">
        <f>IF(Wedstrijden!#REF!="x","Z2","")</f>
        <v>#REF!</v>
      </c>
      <c r="BW1348" s="21">
        <f>IF(COUNTA(Wedstrijden!#REF!)&lt;&gt;0,1,"")</f>
        <v>1</v>
      </c>
      <c r="BX1348" s="21">
        <f t="shared" si="127"/>
        <v>1</v>
      </c>
      <c r="BY1348" s="21" t="e">
        <f>IF(Wedstrijden!#REF!="x","BB","")</f>
        <v>#REF!</v>
      </c>
      <c r="BZ1348" s="21" t="e">
        <f>IF(Wedstrijden!#REF!="x","B","")</f>
        <v>#REF!</v>
      </c>
      <c r="CA1348" s="21" t="e">
        <f>IF(Wedstrijden!#REF!="x","L1","")</f>
        <v>#REF!</v>
      </c>
      <c r="CB1348" s="21" t="e">
        <f>IF(Wedstrijden!#REF!="x","L2","")</f>
        <v>#REF!</v>
      </c>
      <c r="CC1348" s="21" t="e">
        <f>IF(Wedstrijden!#REF!="x","M1","")</f>
        <v>#REF!</v>
      </c>
      <c r="CD1348" s="21" t="e">
        <f>IF(Wedstrijden!#REF!="x","M2","")</f>
        <v>#REF!</v>
      </c>
      <c r="CE1348" s="21" t="e">
        <f>IF(Wedstrijden!#REF!="x","Z1","")</f>
        <v>#REF!</v>
      </c>
      <c r="CF1348" s="21" t="e">
        <f>IF(Wedstrijden!#REF!="x","Z2","")</f>
        <v>#REF!</v>
      </c>
      <c r="CG1348" s="21" t="e">
        <f>IF(Wedstrijden!#REF!="x","ZZL","")</f>
        <v>#REF!</v>
      </c>
      <c r="CL1348" s="21">
        <f>IF(COUNTA(Wedstrijden!#REF!)&lt;&gt;0,2,"")</f>
        <v>2</v>
      </c>
      <c r="CM1348" s="21">
        <f t="shared" si="128"/>
        <v>2</v>
      </c>
      <c r="CN1348" s="21" t="e">
        <f>IF(Wedstrijden!#REF!="x","AA","")</f>
        <v>#REF!</v>
      </c>
      <c r="CO1348" s="21" t="e">
        <f>IF(Wedstrijden!#REF!="x","A","")</f>
        <v>#REF!</v>
      </c>
      <c r="CP1348" s="21" t="e">
        <f>IF(Wedstrijden!#REF!="x","BB","")</f>
        <v>#REF!</v>
      </c>
      <c r="CQ1348" s="21" t="e">
        <f>IF(Wedstrijden!#REF!="x","B","")</f>
        <v>#REF!</v>
      </c>
      <c r="CR1348" s="21" t="e">
        <f>IF(Wedstrijden!#REF!="x","L","")</f>
        <v>#REF!</v>
      </c>
      <c r="CS1348" s="21" t="e">
        <f>IF(Wedstrijden!#REF!="x","M","")</f>
        <v>#REF!</v>
      </c>
      <c r="CT1348" s="21" t="e">
        <f>IF(Wedstrijden!#REF!="x","Z","")</f>
        <v>#REF!</v>
      </c>
      <c r="CU1348" s="21" t="e">
        <f>IF(Wedstrijden!#REF!="x","ZZ","")</f>
        <v>#REF!</v>
      </c>
      <c r="CV1348" s="21">
        <f>IF(COUNTA(Wedstrijden!#REF!)&lt;&gt;0,2,"")</f>
        <v>2</v>
      </c>
      <c r="CW1348" s="21">
        <f t="shared" si="129"/>
        <v>1</v>
      </c>
      <c r="CX1348" s="21" t="e">
        <f>IF(Wedstrijden!#REF!="x","BB","")</f>
        <v>#REF!</v>
      </c>
      <c r="CY1348" s="21" t="e">
        <f>IF(Wedstrijden!#REF!="x","B","")</f>
        <v>#REF!</v>
      </c>
      <c r="CZ1348" s="21" t="e">
        <f>IF(Wedstrijden!#REF!="x","L","")</f>
        <v>#REF!</v>
      </c>
      <c r="DA1348" s="21" t="e">
        <f>IF(Wedstrijden!#REF!="x","M","")</f>
        <v>#REF!</v>
      </c>
      <c r="DB1348" s="21" t="e">
        <f>IF(Wedstrijden!#REF!="x","Z","")</f>
        <v>#REF!</v>
      </c>
      <c r="DC1348" s="21" t="e">
        <f>IF(Wedstrijden!#REF!="x","ZZ","")</f>
        <v>#REF!</v>
      </c>
      <c r="DD1348" s="21" t="e">
        <f>IF(Wedstrijden!#REF!="x","1.40","")</f>
        <v>#REF!</v>
      </c>
      <c r="DE1348" s="21">
        <f>IF(COUNTA(Wedstrijden!#REF!)&lt;&gt;0,6,"")</f>
        <v>6</v>
      </c>
      <c r="DF1348" s="21">
        <f t="shared" si="130"/>
        <v>2</v>
      </c>
      <c r="DG1348" s="21" t="e">
        <f>IF(Wedstrijden!#REF!="x","L","")</f>
        <v>#REF!</v>
      </c>
      <c r="DH1348" s="21" t="e">
        <f>IF(Wedstrijden!#REF!="x","M","")</f>
        <v>#REF!</v>
      </c>
      <c r="DI1348" s="21" t="e">
        <f>IF(Wedstrijden!#REF!="x","Z","")</f>
        <v>#REF!</v>
      </c>
      <c r="DJ1348" s="21" t="e">
        <f>IF(Wedstrijden!#REF!="x","Z","")</f>
        <v>#REF!</v>
      </c>
      <c r="DK1348" s="21">
        <f>IF(COUNTA(Wedstrijden!#REF!)&lt;&gt;0,6,"")</f>
        <v>6</v>
      </c>
      <c r="DL1348" s="21">
        <f t="shared" si="131"/>
        <v>1</v>
      </c>
      <c r="DM1348" s="21" t="e">
        <f>IF(Wedstrijden!#REF!="x","L","")</f>
        <v>#REF!</v>
      </c>
      <c r="DN1348" s="21" t="e">
        <f>IF(Wedstrijden!#REF!="x","M","")</f>
        <v>#REF!</v>
      </c>
      <c r="DO1348" s="21" t="e">
        <f>IF(Wedstrijden!#REF!="x","Z","")</f>
        <v>#REF!</v>
      </c>
      <c r="DP1348" s="21" t="e">
        <f>IF(Wedstrijden!#REF!="x","Z","")</f>
        <v>#REF!</v>
      </c>
    </row>
    <row r="1349" spans="1:120" ht="14.4" x14ac:dyDescent="0.3">
      <c r="A1349" s="23">
        <f>Wedstrijden!B1272</f>
        <v>0</v>
      </c>
      <c r="B1349" s="21" t="str">
        <f>IFERROR(VLOOKUP(Wedstrijden!D1272,Wedstrijdlocaties!$B$2:$E$600,2,FALSE),"")</f>
        <v/>
      </c>
      <c r="C1349" s="21">
        <f>Wedstrijden!E1272</f>
        <v>0</v>
      </c>
      <c r="D1349" s="21" t="str">
        <f>IFERROR(VLOOKUP(Wedstrijden!F1272,Organisaties!$B$2:$C$500,2,FALSE),"")</f>
        <v/>
      </c>
      <c r="E1349" s="21" t="str">
        <f>IFERROR(VLOOKUP(Wedstrijden!F1272,Organisaties!$B$2:$G$500,5,FALSE),"")</f>
        <v/>
      </c>
      <c r="F1349" s="21" t="e">
        <f>IF(Wedstrijden!#REF!&lt;&gt;"",Wedstrijden!#REF!,"")</f>
        <v>#REF!</v>
      </c>
      <c r="G1349" s="21" t="e">
        <f>IF(Wedstrijden!#REF!="Indoor",1,0)</f>
        <v>#REF!</v>
      </c>
      <c r="H1349" s="21" t="e">
        <f>Wedstrijden!#REF!</f>
        <v>#REF!</v>
      </c>
      <c r="I1349" s="21" t="e">
        <f>IF(Wedstrijden!#REF!="Nee",0,IF(Wedstrijden!#REF!="Ja",1,""))</f>
        <v>#REF!</v>
      </c>
      <c r="J1349" s="21" t="e">
        <f>IF(Wedstrijden!#REF!&lt;&gt;"",Wedstrijden!#REF!,"")</f>
        <v>#REF!</v>
      </c>
      <c r="BJ1349" s="21">
        <f>IF(COUNTA(Wedstrijden!#REF!)&lt;&gt;0,1,"")</f>
        <v>1</v>
      </c>
      <c r="BK1349" s="21">
        <f t="shared" si="126"/>
        <v>2</v>
      </c>
      <c r="BL1349" s="21" t="e">
        <f>IF(Wedstrijden!#REF!="x","AA","")</f>
        <v>#REF!</v>
      </c>
      <c r="BM1349" s="21" t="e">
        <f>IF(Wedstrijden!#REF!="x","A","")</f>
        <v>#REF!</v>
      </c>
      <c r="BN1349" s="21" t="e">
        <f>IF(Wedstrijden!#REF!="x","B1","")</f>
        <v>#REF!</v>
      </c>
      <c r="BO1349" s="21" t="e">
        <f>IF(Wedstrijden!#REF!="x","BB","")</f>
        <v>#REF!</v>
      </c>
      <c r="BP1349" s="21" t="e">
        <f>IF(Wedstrijden!#REF!="x","B","")</f>
        <v>#REF!</v>
      </c>
      <c r="BQ1349" s="21" t="e">
        <f>IF(Wedstrijden!#REF!="x","L1","")</f>
        <v>#REF!</v>
      </c>
      <c r="BR1349" s="21" t="e">
        <f>IF(Wedstrijden!#REF!="x","L2","")</f>
        <v>#REF!</v>
      </c>
      <c r="BS1349" s="21" t="e">
        <f>IF(Wedstrijden!#REF!="x","M1","")</f>
        <v>#REF!</v>
      </c>
      <c r="BT1349" s="21" t="e">
        <f>IF(Wedstrijden!#REF!="x","M2","")</f>
        <v>#REF!</v>
      </c>
      <c r="BU1349" s="21" t="e">
        <f>IF(Wedstrijden!#REF!="x","Z1","")</f>
        <v>#REF!</v>
      </c>
      <c r="BV1349" s="21" t="e">
        <f>IF(Wedstrijden!#REF!="x","Z2","")</f>
        <v>#REF!</v>
      </c>
      <c r="BW1349" s="21">
        <f>IF(COUNTA(Wedstrijden!#REF!)&lt;&gt;0,1,"")</f>
        <v>1</v>
      </c>
      <c r="BX1349" s="21">
        <f t="shared" si="127"/>
        <v>1</v>
      </c>
      <c r="BY1349" s="21" t="e">
        <f>IF(Wedstrijden!#REF!="x","BB","")</f>
        <v>#REF!</v>
      </c>
      <c r="BZ1349" s="21" t="e">
        <f>IF(Wedstrijden!#REF!="x","B","")</f>
        <v>#REF!</v>
      </c>
      <c r="CA1349" s="21" t="e">
        <f>IF(Wedstrijden!#REF!="x","L1","")</f>
        <v>#REF!</v>
      </c>
      <c r="CB1349" s="21" t="e">
        <f>IF(Wedstrijden!#REF!="x","L2","")</f>
        <v>#REF!</v>
      </c>
      <c r="CC1349" s="21" t="e">
        <f>IF(Wedstrijden!#REF!="x","M1","")</f>
        <v>#REF!</v>
      </c>
      <c r="CD1349" s="21" t="e">
        <f>IF(Wedstrijden!#REF!="x","M2","")</f>
        <v>#REF!</v>
      </c>
      <c r="CE1349" s="21" t="e">
        <f>IF(Wedstrijden!#REF!="x","Z1","")</f>
        <v>#REF!</v>
      </c>
      <c r="CF1349" s="21" t="e">
        <f>IF(Wedstrijden!#REF!="x","Z2","")</f>
        <v>#REF!</v>
      </c>
      <c r="CG1349" s="21" t="e">
        <f>IF(Wedstrijden!#REF!="x","ZZL","")</f>
        <v>#REF!</v>
      </c>
      <c r="CL1349" s="21">
        <f>IF(COUNTA(Wedstrijden!#REF!)&lt;&gt;0,2,"")</f>
        <v>2</v>
      </c>
      <c r="CM1349" s="21">
        <f t="shared" si="128"/>
        <v>2</v>
      </c>
      <c r="CN1349" s="21" t="e">
        <f>IF(Wedstrijden!#REF!="x","AA","")</f>
        <v>#REF!</v>
      </c>
      <c r="CO1349" s="21" t="e">
        <f>IF(Wedstrijden!#REF!="x","A","")</f>
        <v>#REF!</v>
      </c>
      <c r="CP1349" s="21" t="e">
        <f>IF(Wedstrijden!#REF!="x","BB","")</f>
        <v>#REF!</v>
      </c>
      <c r="CQ1349" s="21" t="e">
        <f>IF(Wedstrijden!#REF!="x","B","")</f>
        <v>#REF!</v>
      </c>
      <c r="CR1349" s="21" t="e">
        <f>IF(Wedstrijden!#REF!="x","L","")</f>
        <v>#REF!</v>
      </c>
      <c r="CS1349" s="21" t="e">
        <f>IF(Wedstrijden!#REF!="x","M","")</f>
        <v>#REF!</v>
      </c>
      <c r="CT1349" s="21" t="e">
        <f>IF(Wedstrijden!#REF!="x","Z","")</f>
        <v>#REF!</v>
      </c>
      <c r="CU1349" s="21" t="e">
        <f>IF(Wedstrijden!#REF!="x","ZZ","")</f>
        <v>#REF!</v>
      </c>
      <c r="CV1349" s="21">
        <f>IF(COUNTA(Wedstrijden!#REF!)&lt;&gt;0,2,"")</f>
        <v>2</v>
      </c>
      <c r="CW1349" s="21">
        <f t="shared" si="129"/>
        <v>1</v>
      </c>
      <c r="CX1349" s="21" t="e">
        <f>IF(Wedstrijden!#REF!="x","BB","")</f>
        <v>#REF!</v>
      </c>
      <c r="CY1349" s="21" t="e">
        <f>IF(Wedstrijden!#REF!="x","B","")</f>
        <v>#REF!</v>
      </c>
      <c r="CZ1349" s="21" t="e">
        <f>IF(Wedstrijden!#REF!="x","L","")</f>
        <v>#REF!</v>
      </c>
      <c r="DA1349" s="21" t="e">
        <f>IF(Wedstrijden!#REF!="x","M","")</f>
        <v>#REF!</v>
      </c>
      <c r="DB1349" s="21" t="e">
        <f>IF(Wedstrijden!#REF!="x","Z","")</f>
        <v>#REF!</v>
      </c>
      <c r="DC1349" s="21" t="e">
        <f>IF(Wedstrijden!#REF!="x","ZZ","")</f>
        <v>#REF!</v>
      </c>
      <c r="DD1349" s="21" t="e">
        <f>IF(Wedstrijden!#REF!="x","1.40","")</f>
        <v>#REF!</v>
      </c>
      <c r="DE1349" s="21">
        <f>IF(COUNTA(Wedstrijden!#REF!)&lt;&gt;0,6,"")</f>
        <v>6</v>
      </c>
      <c r="DF1349" s="21">
        <f t="shared" si="130"/>
        <v>2</v>
      </c>
      <c r="DG1349" s="21" t="e">
        <f>IF(Wedstrijden!#REF!="x","L","")</f>
        <v>#REF!</v>
      </c>
      <c r="DH1349" s="21" t="e">
        <f>IF(Wedstrijden!#REF!="x","M","")</f>
        <v>#REF!</v>
      </c>
      <c r="DI1349" s="21" t="e">
        <f>IF(Wedstrijden!#REF!="x","Z","")</f>
        <v>#REF!</v>
      </c>
      <c r="DJ1349" s="21" t="e">
        <f>IF(Wedstrijden!#REF!="x","Z","")</f>
        <v>#REF!</v>
      </c>
      <c r="DK1349" s="21">
        <f>IF(COUNTA(Wedstrijden!#REF!)&lt;&gt;0,6,"")</f>
        <v>6</v>
      </c>
      <c r="DL1349" s="21">
        <f t="shared" si="131"/>
        <v>1</v>
      </c>
      <c r="DM1349" s="21" t="e">
        <f>IF(Wedstrijden!#REF!="x","L","")</f>
        <v>#REF!</v>
      </c>
      <c r="DN1349" s="21" t="e">
        <f>IF(Wedstrijden!#REF!="x","M","")</f>
        <v>#REF!</v>
      </c>
      <c r="DO1349" s="21" t="e">
        <f>IF(Wedstrijden!#REF!="x","Z","")</f>
        <v>#REF!</v>
      </c>
      <c r="DP1349" s="21" t="e">
        <f>IF(Wedstrijden!#REF!="x","Z","")</f>
        <v>#REF!</v>
      </c>
    </row>
    <row r="1350" spans="1:120" ht="14.4" x14ac:dyDescent="0.3">
      <c r="A1350" s="23">
        <f>Wedstrijden!B1273</f>
        <v>0</v>
      </c>
      <c r="B1350" s="21" t="str">
        <f>IFERROR(VLOOKUP(Wedstrijden!D1273,Wedstrijdlocaties!$B$2:$E$600,2,FALSE),"")</f>
        <v/>
      </c>
      <c r="C1350" s="21">
        <f>Wedstrijden!E1273</f>
        <v>0</v>
      </c>
      <c r="D1350" s="21" t="str">
        <f>IFERROR(VLOOKUP(Wedstrijden!F1273,Organisaties!$B$2:$C$500,2,FALSE),"")</f>
        <v/>
      </c>
      <c r="E1350" s="21" t="str">
        <f>IFERROR(VLOOKUP(Wedstrijden!F1273,Organisaties!$B$2:$G$500,5,FALSE),"")</f>
        <v/>
      </c>
      <c r="F1350" s="21" t="e">
        <f>IF(Wedstrijden!#REF!&lt;&gt;"",Wedstrijden!#REF!,"")</f>
        <v>#REF!</v>
      </c>
      <c r="G1350" s="21" t="e">
        <f>IF(Wedstrijden!#REF!="Indoor",1,0)</f>
        <v>#REF!</v>
      </c>
      <c r="H1350" s="21" t="e">
        <f>Wedstrijden!#REF!</f>
        <v>#REF!</v>
      </c>
      <c r="I1350" s="21" t="e">
        <f>IF(Wedstrijden!#REF!="Nee",0,IF(Wedstrijden!#REF!="Ja",1,""))</f>
        <v>#REF!</v>
      </c>
      <c r="J1350" s="21" t="e">
        <f>IF(Wedstrijden!#REF!&lt;&gt;"",Wedstrijden!#REF!,"")</f>
        <v>#REF!</v>
      </c>
      <c r="BJ1350" s="21">
        <f>IF(COUNTA(Wedstrijden!#REF!)&lt;&gt;0,1,"")</f>
        <v>1</v>
      </c>
      <c r="BK1350" s="21">
        <f t="shared" si="126"/>
        <v>2</v>
      </c>
      <c r="BL1350" s="21" t="e">
        <f>IF(Wedstrijden!#REF!="x","AA","")</f>
        <v>#REF!</v>
      </c>
      <c r="BM1350" s="21" t="e">
        <f>IF(Wedstrijden!#REF!="x","A","")</f>
        <v>#REF!</v>
      </c>
      <c r="BN1350" s="21" t="e">
        <f>IF(Wedstrijden!#REF!="x","B1","")</f>
        <v>#REF!</v>
      </c>
      <c r="BO1350" s="21" t="e">
        <f>IF(Wedstrijden!#REF!="x","BB","")</f>
        <v>#REF!</v>
      </c>
      <c r="BP1350" s="21" t="e">
        <f>IF(Wedstrijden!#REF!="x","B","")</f>
        <v>#REF!</v>
      </c>
      <c r="BQ1350" s="21" t="e">
        <f>IF(Wedstrijden!#REF!="x","L1","")</f>
        <v>#REF!</v>
      </c>
      <c r="BR1350" s="21" t="e">
        <f>IF(Wedstrijden!#REF!="x","L2","")</f>
        <v>#REF!</v>
      </c>
      <c r="BS1350" s="21" t="e">
        <f>IF(Wedstrijden!#REF!="x","M1","")</f>
        <v>#REF!</v>
      </c>
      <c r="BT1350" s="21" t="e">
        <f>IF(Wedstrijden!#REF!="x","M2","")</f>
        <v>#REF!</v>
      </c>
      <c r="BU1350" s="21" t="e">
        <f>IF(Wedstrijden!#REF!="x","Z1","")</f>
        <v>#REF!</v>
      </c>
      <c r="BV1350" s="21" t="e">
        <f>IF(Wedstrijden!#REF!="x","Z2","")</f>
        <v>#REF!</v>
      </c>
      <c r="BW1350" s="21">
        <f>IF(COUNTA(Wedstrijden!#REF!)&lt;&gt;0,1,"")</f>
        <v>1</v>
      </c>
      <c r="BX1350" s="21">
        <f t="shared" si="127"/>
        <v>1</v>
      </c>
      <c r="BY1350" s="21" t="e">
        <f>IF(Wedstrijden!#REF!="x","BB","")</f>
        <v>#REF!</v>
      </c>
      <c r="BZ1350" s="21" t="e">
        <f>IF(Wedstrijden!#REF!="x","B","")</f>
        <v>#REF!</v>
      </c>
      <c r="CA1350" s="21" t="e">
        <f>IF(Wedstrijden!#REF!="x","L1","")</f>
        <v>#REF!</v>
      </c>
      <c r="CB1350" s="21" t="e">
        <f>IF(Wedstrijden!#REF!="x","L2","")</f>
        <v>#REF!</v>
      </c>
      <c r="CC1350" s="21" t="e">
        <f>IF(Wedstrijden!#REF!="x","M1","")</f>
        <v>#REF!</v>
      </c>
      <c r="CD1350" s="21" t="e">
        <f>IF(Wedstrijden!#REF!="x","M2","")</f>
        <v>#REF!</v>
      </c>
      <c r="CE1350" s="21" t="e">
        <f>IF(Wedstrijden!#REF!="x","Z1","")</f>
        <v>#REF!</v>
      </c>
      <c r="CF1350" s="21" t="e">
        <f>IF(Wedstrijden!#REF!="x","Z2","")</f>
        <v>#REF!</v>
      </c>
      <c r="CG1350" s="21" t="e">
        <f>IF(Wedstrijden!#REF!="x","ZZL","")</f>
        <v>#REF!</v>
      </c>
      <c r="CL1350" s="21">
        <f>IF(COUNTA(Wedstrijden!#REF!)&lt;&gt;0,2,"")</f>
        <v>2</v>
      </c>
      <c r="CM1350" s="21">
        <f t="shared" si="128"/>
        <v>2</v>
      </c>
      <c r="CN1350" s="21" t="e">
        <f>IF(Wedstrijden!#REF!="x","AA","")</f>
        <v>#REF!</v>
      </c>
      <c r="CO1350" s="21" t="e">
        <f>IF(Wedstrijden!#REF!="x","A","")</f>
        <v>#REF!</v>
      </c>
      <c r="CP1350" s="21" t="e">
        <f>IF(Wedstrijden!#REF!="x","BB","")</f>
        <v>#REF!</v>
      </c>
      <c r="CQ1350" s="21" t="e">
        <f>IF(Wedstrijden!#REF!="x","B","")</f>
        <v>#REF!</v>
      </c>
      <c r="CR1350" s="21" t="e">
        <f>IF(Wedstrijden!#REF!="x","L","")</f>
        <v>#REF!</v>
      </c>
      <c r="CS1350" s="21" t="e">
        <f>IF(Wedstrijden!#REF!="x","M","")</f>
        <v>#REF!</v>
      </c>
      <c r="CT1350" s="21" t="e">
        <f>IF(Wedstrijden!#REF!="x","Z","")</f>
        <v>#REF!</v>
      </c>
      <c r="CU1350" s="21" t="e">
        <f>IF(Wedstrijden!#REF!="x","ZZ","")</f>
        <v>#REF!</v>
      </c>
      <c r="CV1350" s="21">
        <f>IF(COUNTA(Wedstrijden!#REF!)&lt;&gt;0,2,"")</f>
        <v>2</v>
      </c>
      <c r="CW1350" s="21">
        <f t="shared" si="129"/>
        <v>1</v>
      </c>
      <c r="CX1350" s="21" t="e">
        <f>IF(Wedstrijden!#REF!="x","BB","")</f>
        <v>#REF!</v>
      </c>
      <c r="CY1350" s="21" t="e">
        <f>IF(Wedstrijden!#REF!="x","B","")</f>
        <v>#REF!</v>
      </c>
      <c r="CZ1350" s="21" t="e">
        <f>IF(Wedstrijden!#REF!="x","L","")</f>
        <v>#REF!</v>
      </c>
      <c r="DA1350" s="21" t="e">
        <f>IF(Wedstrijden!#REF!="x","M","")</f>
        <v>#REF!</v>
      </c>
      <c r="DB1350" s="21" t="e">
        <f>IF(Wedstrijden!#REF!="x","Z","")</f>
        <v>#REF!</v>
      </c>
      <c r="DC1350" s="21" t="e">
        <f>IF(Wedstrijden!#REF!="x","ZZ","")</f>
        <v>#REF!</v>
      </c>
      <c r="DD1350" s="21" t="e">
        <f>IF(Wedstrijden!#REF!="x","1.40","")</f>
        <v>#REF!</v>
      </c>
      <c r="DE1350" s="21">
        <f>IF(COUNTA(Wedstrijden!#REF!)&lt;&gt;0,6,"")</f>
        <v>6</v>
      </c>
      <c r="DF1350" s="21">
        <f t="shared" si="130"/>
        <v>2</v>
      </c>
      <c r="DG1350" s="21" t="e">
        <f>IF(Wedstrijden!#REF!="x","L","")</f>
        <v>#REF!</v>
      </c>
      <c r="DH1350" s="21" t="e">
        <f>IF(Wedstrijden!#REF!="x","M","")</f>
        <v>#REF!</v>
      </c>
      <c r="DI1350" s="21" t="e">
        <f>IF(Wedstrijden!#REF!="x","Z","")</f>
        <v>#REF!</v>
      </c>
      <c r="DJ1350" s="21" t="e">
        <f>IF(Wedstrijden!#REF!="x","Z","")</f>
        <v>#REF!</v>
      </c>
      <c r="DK1350" s="21">
        <f>IF(COUNTA(Wedstrijden!#REF!)&lt;&gt;0,6,"")</f>
        <v>6</v>
      </c>
      <c r="DL1350" s="21">
        <f t="shared" si="131"/>
        <v>1</v>
      </c>
      <c r="DM1350" s="21" t="e">
        <f>IF(Wedstrijden!#REF!="x","L","")</f>
        <v>#REF!</v>
      </c>
      <c r="DN1350" s="21" t="e">
        <f>IF(Wedstrijden!#REF!="x","M","")</f>
        <v>#REF!</v>
      </c>
      <c r="DO1350" s="21" t="e">
        <f>IF(Wedstrijden!#REF!="x","Z","")</f>
        <v>#REF!</v>
      </c>
      <c r="DP1350" s="21" t="e">
        <f>IF(Wedstrijden!#REF!="x","Z","")</f>
        <v>#REF!</v>
      </c>
    </row>
    <row r="1351" spans="1:120" ht="14.4" x14ac:dyDescent="0.3">
      <c r="A1351" s="23">
        <f>Wedstrijden!B1274</f>
        <v>0</v>
      </c>
      <c r="B1351" s="21" t="str">
        <f>IFERROR(VLOOKUP(Wedstrijden!D1274,Wedstrijdlocaties!$B$2:$E$600,2,FALSE),"")</f>
        <v/>
      </c>
      <c r="C1351" s="21">
        <f>Wedstrijden!E1274</f>
        <v>0</v>
      </c>
      <c r="D1351" s="21" t="str">
        <f>IFERROR(VLOOKUP(Wedstrijden!F1274,Organisaties!$B$2:$C$500,2,FALSE),"")</f>
        <v/>
      </c>
      <c r="E1351" s="21" t="str">
        <f>IFERROR(VLOOKUP(Wedstrijden!F1274,Organisaties!$B$2:$G$500,5,FALSE),"")</f>
        <v/>
      </c>
      <c r="F1351" s="21" t="e">
        <f>IF(Wedstrijden!#REF!&lt;&gt;"",Wedstrijden!#REF!,"")</f>
        <v>#REF!</v>
      </c>
      <c r="G1351" s="21" t="e">
        <f>IF(Wedstrijden!#REF!="Indoor",1,0)</f>
        <v>#REF!</v>
      </c>
      <c r="H1351" s="21" t="e">
        <f>Wedstrijden!#REF!</f>
        <v>#REF!</v>
      </c>
      <c r="I1351" s="21" t="e">
        <f>IF(Wedstrijden!#REF!="Nee",0,IF(Wedstrijden!#REF!="Ja",1,""))</f>
        <v>#REF!</v>
      </c>
      <c r="J1351" s="21" t="e">
        <f>IF(Wedstrijden!#REF!&lt;&gt;"",Wedstrijden!#REF!,"")</f>
        <v>#REF!</v>
      </c>
      <c r="BJ1351" s="21">
        <f>IF(COUNTA(Wedstrijden!#REF!)&lt;&gt;0,1,"")</f>
        <v>1</v>
      </c>
      <c r="BK1351" s="21">
        <f t="shared" si="126"/>
        <v>2</v>
      </c>
      <c r="BL1351" s="21" t="e">
        <f>IF(Wedstrijden!#REF!="x","AA","")</f>
        <v>#REF!</v>
      </c>
      <c r="BM1351" s="21" t="e">
        <f>IF(Wedstrijden!#REF!="x","A","")</f>
        <v>#REF!</v>
      </c>
      <c r="BN1351" s="21" t="e">
        <f>IF(Wedstrijden!#REF!="x","B1","")</f>
        <v>#REF!</v>
      </c>
      <c r="BO1351" s="21" t="e">
        <f>IF(Wedstrijden!#REF!="x","BB","")</f>
        <v>#REF!</v>
      </c>
      <c r="BP1351" s="21" t="e">
        <f>IF(Wedstrijden!#REF!="x","B","")</f>
        <v>#REF!</v>
      </c>
      <c r="BQ1351" s="21" t="e">
        <f>IF(Wedstrijden!#REF!="x","L1","")</f>
        <v>#REF!</v>
      </c>
      <c r="BR1351" s="21" t="e">
        <f>IF(Wedstrijden!#REF!="x","L2","")</f>
        <v>#REF!</v>
      </c>
      <c r="BS1351" s="21" t="e">
        <f>IF(Wedstrijden!#REF!="x","M1","")</f>
        <v>#REF!</v>
      </c>
      <c r="BT1351" s="21" t="e">
        <f>IF(Wedstrijden!#REF!="x","M2","")</f>
        <v>#REF!</v>
      </c>
      <c r="BU1351" s="21" t="e">
        <f>IF(Wedstrijden!#REF!="x","Z1","")</f>
        <v>#REF!</v>
      </c>
      <c r="BV1351" s="21" t="e">
        <f>IF(Wedstrijden!#REF!="x","Z2","")</f>
        <v>#REF!</v>
      </c>
      <c r="BW1351" s="21">
        <f>IF(COUNTA(Wedstrijden!#REF!)&lt;&gt;0,1,"")</f>
        <v>1</v>
      </c>
      <c r="BX1351" s="21">
        <f t="shared" si="127"/>
        <v>1</v>
      </c>
      <c r="BY1351" s="21" t="e">
        <f>IF(Wedstrijden!#REF!="x","BB","")</f>
        <v>#REF!</v>
      </c>
      <c r="BZ1351" s="21" t="e">
        <f>IF(Wedstrijden!#REF!="x","B","")</f>
        <v>#REF!</v>
      </c>
      <c r="CA1351" s="21" t="e">
        <f>IF(Wedstrijden!#REF!="x","L1","")</f>
        <v>#REF!</v>
      </c>
      <c r="CB1351" s="21" t="e">
        <f>IF(Wedstrijden!#REF!="x","L2","")</f>
        <v>#REF!</v>
      </c>
      <c r="CC1351" s="21" t="e">
        <f>IF(Wedstrijden!#REF!="x","M1","")</f>
        <v>#REF!</v>
      </c>
      <c r="CD1351" s="21" t="e">
        <f>IF(Wedstrijden!#REF!="x","M2","")</f>
        <v>#REF!</v>
      </c>
      <c r="CE1351" s="21" t="e">
        <f>IF(Wedstrijden!#REF!="x","Z1","")</f>
        <v>#REF!</v>
      </c>
      <c r="CF1351" s="21" t="e">
        <f>IF(Wedstrijden!#REF!="x","Z2","")</f>
        <v>#REF!</v>
      </c>
      <c r="CG1351" s="21" t="e">
        <f>IF(Wedstrijden!#REF!="x","ZZL","")</f>
        <v>#REF!</v>
      </c>
      <c r="CL1351" s="21">
        <f>IF(COUNTA(Wedstrijden!#REF!)&lt;&gt;0,2,"")</f>
        <v>2</v>
      </c>
      <c r="CM1351" s="21">
        <f t="shared" si="128"/>
        <v>2</v>
      </c>
      <c r="CN1351" s="21" t="e">
        <f>IF(Wedstrijden!#REF!="x","AA","")</f>
        <v>#REF!</v>
      </c>
      <c r="CO1351" s="21" t="e">
        <f>IF(Wedstrijden!#REF!="x","A","")</f>
        <v>#REF!</v>
      </c>
      <c r="CP1351" s="21" t="e">
        <f>IF(Wedstrijden!#REF!="x","BB","")</f>
        <v>#REF!</v>
      </c>
      <c r="CQ1351" s="21" t="e">
        <f>IF(Wedstrijden!#REF!="x","B","")</f>
        <v>#REF!</v>
      </c>
      <c r="CR1351" s="21" t="e">
        <f>IF(Wedstrijden!#REF!="x","L","")</f>
        <v>#REF!</v>
      </c>
      <c r="CS1351" s="21" t="e">
        <f>IF(Wedstrijden!#REF!="x","M","")</f>
        <v>#REF!</v>
      </c>
      <c r="CT1351" s="21" t="e">
        <f>IF(Wedstrijden!#REF!="x","Z","")</f>
        <v>#REF!</v>
      </c>
      <c r="CU1351" s="21" t="e">
        <f>IF(Wedstrijden!#REF!="x","ZZ","")</f>
        <v>#REF!</v>
      </c>
      <c r="CV1351" s="21">
        <f>IF(COUNTA(Wedstrijden!#REF!)&lt;&gt;0,2,"")</f>
        <v>2</v>
      </c>
      <c r="CW1351" s="21">
        <f t="shared" si="129"/>
        <v>1</v>
      </c>
      <c r="CX1351" s="21" t="e">
        <f>IF(Wedstrijden!#REF!="x","BB","")</f>
        <v>#REF!</v>
      </c>
      <c r="CY1351" s="21" t="e">
        <f>IF(Wedstrijden!#REF!="x","B","")</f>
        <v>#REF!</v>
      </c>
      <c r="CZ1351" s="21" t="e">
        <f>IF(Wedstrijden!#REF!="x","L","")</f>
        <v>#REF!</v>
      </c>
      <c r="DA1351" s="21" t="e">
        <f>IF(Wedstrijden!#REF!="x","M","")</f>
        <v>#REF!</v>
      </c>
      <c r="DB1351" s="21" t="e">
        <f>IF(Wedstrijden!#REF!="x","Z","")</f>
        <v>#REF!</v>
      </c>
      <c r="DC1351" s="21" t="e">
        <f>IF(Wedstrijden!#REF!="x","ZZ","")</f>
        <v>#REF!</v>
      </c>
      <c r="DD1351" s="21" t="e">
        <f>IF(Wedstrijden!#REF!="x","1.40","")</f>
        <v>#REF!</v>
      </c>
      <c r="DE1351" s="21">
        <f>IF(COUNTA(Wedstrijden!#REF!)&lt;&gt;0,6,"")</f>
        <v>6</v>
      </c>
      <c r="DF1351" s="21">
        <f t="shared" si="130"/>
        <v>2</v>
      </c>
      <c r="DG1351" s="21" t="e">
        <f>IF(Wedstrijden!#REF!="x","L","")</f>
        <v>#REF!</v>
      </c>
      <c r="DH1351" s="21" t="e">
        <f>IF(Wedstrijden!#REF!="x","M","")</f>
        <v>#REF!</v>
      </c>
      <c r="DI1351" s="21" t="e">
        <f>IF(Wedstrijden!#REF!="x","Z","")</f>
        <v>#REF!</v>
      </c>
      <c r="DJ1351" s="21" t="e">
        <f>IF(Wedstrijden!#REF!="x","Z","")</f>
        <v>#REF!</v>
      </c>
      <c r="DK1351" s="21">
        <f>IF(COUNTA(Wedstrijden!#REF!)&lt;&gt;0,6,"")</f>
        <v>6</v>
      </c>
      <c r="DL1351" s="21">
        <f t="shared" si="131"/>
        <v>1</v>
      </c>
      <c r="DM1351" s="21" t="e">
        <f>IF(Wedstrijden!#REF!="x","L","")</f>
        <v>#REF!</v>
      </c>
      <c r="DN1351" s="21" t="e">
        <f>IF(Wedstrijden!#REF!="x","M","")</f>
        <v>#REF!</v>
      </c>
      <c r="DO1351" s="21" t="e">
        <f>IF(Wedstrijden!#REF!="x","Z","")</f>
        <v>#REF!</v>
      </c>
      <c r="DP1351" s="21" t="e">
        <f>IF(Wedstrijden!#REF!="x","Z","")</f>
        <v>#REF!</v>
      </c>
    </row>
    <row r="1352" spans="1:120" ht="14.4" x14ac:dyDescent="0.3">
      <c r="A1352" s="23">
        <f>Wedstrijden!B1275</f>
        <v>0</v>
      </c>
      <c r="B1352" s="21" t="str">
        <f>IFERROR(VLOOKUP(Wedstrijden!D1275,Wedstrijdlocaties!$B$2:$E$600,2,FALSE),"")</f>
        <v/>
      </c>
      <c r="C1352" s="21">
        <f>Wedstrijden!E1275</f>
        <v>0</v>
      </c>
      <c r="D1352" s="21" t="str">
        <f>IFERROR(VLOOKUP(Wedstrijden!F1275,Organisaties!$B$2:$C$500,2,FALSE),"")</f>
        <v/>
      </c>
      <c r="E1352" s="21" t="str">
        <f>IFERROR(VLOOKUP(Wedstrijden!F1275,Organisaties!$B$2:$G$500,5,FALSE),"")</f>
        <v/>
      </c>
      <c r="F1352" s="21" t="e">
        <f>IF(Wedstrijden!#REF!&lt;&gt;"",Wedstrijden!#REF!,"")</f>
        <v>#REF!</v>
      </c>
      <c r="G1352" s="21" t="e">
        <f>IF(Wedstrijden!#REF!="Indoor",1,0)</f>
        <v>#REF!</v>
      </c>
      <c r="H1352" s="21" t="e">
        <f>Wedstrijden!#REF!</f>
        <v>#REF!</v>
      </c>
      <c r="I1352" s="21" t="e">
        <f>IF(Wedstrijden!#REF!="Nee",0,IF(Wedstrijden!#REF!="Ja",1,""))</f>
        <v>#REF!</v>
      </c>
      <c r="J1352" s="21" t="e">
        <f>IF(Wedstrijden!#REF!&lt;&gt;"",Wedstrijden!#REF!,"")</f>
        <v>#REF!</v>
      </c>
      <c r="BJ1352" s="21">
        <f>IF(COUNTA(Wedstrijden!#REF!)&lt;&gt;0,1,"")</f>
        <v>1</v>
      </c>
      <c r="BK1352" s="21">
        <f t="shared" si="126"/>
        <v>2</v>
      </c>
      <c r="BL1352" s="21" t="e">
        <f>IF(Wedstrijden!#REF!="x","AA","")</f>
        <v>#REF!</v>
      </c>
      <c r="BM1352" s="21" t="e">
        <f>IF(Wedstrijden!#REF!="x","A","")</f>
        <v>#REF!</v>
      </c>
      <c r="BN1352" s="21" t="e">
        <f>IF(Wedstrijden!#REF!="x","B1","")</f>
        <v>#REF!</v>
      </c>
      <c r="BO1352" s="21" t="e">
        <f>IF(Wedstrijden!#REF!="x","BB","")</f>
        <v>#REF!</v>
      </c>
      <c r="BP1352" s="21" t="e">
        <f>IF(Wedstrijden!#REF!="x","B","")</f>
        <v>#REF!</v>
      </c>
      <c r="BQ1352" s="21" t="e">
        <f>IF(Wedstrijden!#REF!="x","L1","")</f>
        <v>#REF!</v>
      </c>
      <c r="BR1352" s="21" t="e">
        <f>IF(Wedstrijden!#REF!="x","L2","")</f>
        <v>#REF!</v>
      </c>
      <c r="BS1352" s="21" t="e">
        <f>IF(Wedstrijden!#REF!="x","M1","")</f>
        <v>#REF!</v>
      </c>
      <c r="BT1352" s="21" t="e">
        <f>IF(Wedstrijden!#REF!="x","M2","")</f>
        <v>#REF!</v>
      </c>
      <c r="BU1352" s="21" t="e">
        <f>IF(Wedstrijden!#REF!="x","Z1","")</f>
        <v>#REF!</v>
      </c>
      <c r="BV1352" s="21" t="e">
        <f>IF(Wedstrijden!#REF!="x","Z2","")</f>
        <v>#REF!</v>
      </c>
      <c r="BW1352" s="21">
        <f>IF(COUNTA(Wedstrijden!#REF!)&lt;&gt;0,1,"")</f>
        <v>1</v>
      </c>
      <c r="BX1352" s="21">
        <f t="shared" si="127"/>
        <v>1</v>
      </c>
      <c r="BY1352" s="21" t="e">
        <f>IF(Wedstrijden!#REF!="x","BB","")</f>
        <v>#REF!</v>
      </c>
      <c r="BZ1352" s="21" t="e">
        <f>IF(Wedstrijden!#REF!="x","B","")</f>
        <v>#REF!</v>
      </c>
      <c r="CA1352" s="21" t="e">
        <f>IF(Wedstrijden!#REF!="x","L1","")</f>
        <v>#REF!</v>
      </c>
      <c r="CB1352" s="21" t="e">
        <f>IF(Wedstrijden!#REF!="x","L2","")</f>
        <v>#REF!</v>
      </c>
      <c r="CC1352" s="21" t="e">
        <f>IF(Wedstrijden!#REF!="x","M1","")</f>
        <v>#REF!</v>
      </c>
      <c r="CD1352" s="21" t="e">
        <f>IF(Wedstrijden!#REF!="x","M2","")</f>
        <v>#REF!</v>
      </c>
      <c r="CE1352" s="21" t="e">
        <f>IF(Wedstrijden!#REF!="x","Z1","")</f>
        <v>#REF!</v>
      </c>
      <c r="CF1352" s="21" t="e">
        <f>IF(Wedstrijden!#REF!="x","Z2","")</f>
        <v>#REF!</v>
      </c>
      <c r="CG1352" s="21" t="e">
        <f>IF(Wedstrijden!#REF!="x","ZZL","")</f>
        <v>#REF!</v>
      </c>
      <c r="CL1352" s="21">
        <f>IF(COUNTA(Wedstrijden!#REF!)&lt;&gt;0,2,"")</f>
        <v>2</v>
      </c>
      <c r="CM1352" s="21">
        <f t="shared" si="128"/>
        <v>2</v>
      </c>
      <c r="CN1352" s="21" t="e">
        <f>IF(Wedstrijden!#REF!="x","AA","")</f>
        <v>#REF!</v>
      </c>
      <c r="CO1352" s="21" t="e">
        <f>IF(Wedstrijden!#REF!="x","A","")</f>
        <v>#REF!</v>
      </c>
      <c r="CP1352" s="21" t="e">
        <f>IF(Wedstrijden!#REF!="x","BB","")</f>
        <v>#REF!</v>
      </c>
      <c r="CQ1352" s="21" t="e">
        <f>IF(Wedstrijden!#REF!="x","B","")</f>
        <v>#REF!</v>
      </c>
      <c r="CR1352" s="21" t="e">
        <f>IF(Wedstrijden!#REF!="x","L","")</f>
        <v>#REF!</v>
      </c>
      <c r="CS1352" s="21" t="e">
        <f>IF(Wedstrijden!#REF!="x","M","")</f>
        <v>#REF!</v>
      </c>
      <c r="CT1352" s="21" t="e">
        <f>IF(Wedstrijden!#REF!="x","Z","")</f>
        <v>#REF!</v>
      </c>
      <c r="CU1352" s="21" t="e">
        <f>IF(Wedstrijden!#REF!="x","ZZ","")</f>
        <v>#REF!</v>
      </c>
      <c r="CV1352" s="21">
        <f>IF(COUNTA(Wedstrijden!#REF!)&lt;&gt;0,2,"")</f>
        <v>2</v>
      </c>
      <c r="CW1352" s="21">
        <f t="shared" si="129"/>
        <v>1</v>
      </c>
      <c r="CX1352" s="21" t="e">
        <f>IF(Wedstrijden!#REF!="x","BB","")</f>
        <v>#REF!</v>
      </c>
      <c r="CY1352" s="21" t="e">
        <f>IF(Wedstrijden!#REF!="x","B","")</f>
        <v>#REF!</v>
      </c>
      <c r="CZ1352" s="21" t="e">
        <f>IF(Wedstrijden!#REF!="x","L","")</f>
        <v>#REF!</v>
      </c>
      <c r="DA1352" s="21" t="e">
        <f>IF(Wedstrijden!#REF!="x","M","")</f>
        <v>#REF!</v>
      </c>
      <c r="DB1352" s="21" t="e">
        <f>IF(Wedstrijden!#REF!="x","Z","")</f>
        <v>#REF!</v>
      </c>
      <c r="DC1352" s="21" t="e">
        <f>IF(Wedstrijden!#REF!="x","ZZ","")</f>
        <v>#REF!</v>
      </c>
      <c r="DD1352" s="21" t="e">
        <f>IF(Wedstrijden!#REF!="x","1.40","")</f>
        <v>#REF!</v>
      </c>
      <c r="DE1352" s="21">
        <f>IF(COUNTA(Wedstrijden!#REF!)&lt;&gt;0,6,"")</f>
        <v>6</v>
      </c>
      <c r="DF1352" s="21">
        <f t="shared" si="130"/>
        <v>2</v>
      </c>
      <c r="DG1352" s="21" t="e">
        <f>IF(Wedstrijden!#REF!="x","L","")</f>
        <v>#REF!</v>
      </c>
      <c r="DH1352" s="21" t="e">
        <f>IF(Wedstrijden!#REF!="x","M","")</f>
        <v>#REF!</v>
      </c>
      <c r="DI1352" s="21" t="e">
        <f>IF(Wedstrijden!#REF!="x","Z","")</f>
        <v>#REF!</v>
      </c>
      <c r="DJ1352" s="21" t="e">
        <f>IF(Wedstrijden!#REF!="x","Z","")</f>
        <v>#REF!</v>
      </c>
      <c r="DK1352" s="21">
        <f>IF(COUNTA(Wedstrijden!#REF!)&lt;&gt;0,6,"")</f>
        <v>6</v>
      </c>
      <c r="DL1352" s="21">
        <f t="shared" si="131"/>
        <v>1</v>
      </c>
      <c r="DM1352" s="21" t="e">
        <f>IF(Wedstrijden!#REF!="x","L","")</f>
        <v>#REF!</v>
      </c>
      <c r="DN1352" s="21" t="e">
        <f>IF(Wedstrijden!#REF!="x","M","")</f>
        <v>#REF!</v>
      </c>
      <c r="DO1352" s="21" t="e">
        <f>IF(Wedstrijden!#REF!="x","Z","")</f>
        <v>#REF!</v>
      </c>
      <c r="DP1352" s="21" t="e">
        <f>IF(Wedstrijden!#REF!="x","Z","")</f>
        <v>#REF!</v>
      </c>
    </row>
    <row r="1353" spans="1:120" ht="14.4" x14ac:dyDescent="0.3">
      <c r="A1353" s="23">
        <f>Wedstrijden!B1276</f>
        <v>0</v>
      </c>
      <c r="B1353" s="21" t="str">
        <f>IFERROR(VLOOKUP(Wedstrijden!D1276,Wedstrijdlocaties!$B$2:$E$600,2,FALSE),"")</f>
        <v/>
      </c>
      <c r="C1353" s="21">
        <f>Wedstrijden!E1276</f>
        <v>0</v>
      </c>
      <c r="D1353" s="21" t="str">
        <f>IFERROR(VLOOKUP(Wedstrijden!F1276,Organisaties!$B$2:$C$500,2,FALSE),"")</f>
        <v/>
      </c>
      <c r="E1353" s="21" t="str">
        <f>IFERROR(VLOOKUP(Wedstrijden!F1276,Organisaties!$B$2:$G$500,5,FALSE),"")</f>
        <v/>
      </c>
      <c r="F1353" s="21" t="e">
        <f>IF(Wedstrijden!#REF!&lt;&gt;"",Wedstrijden!#REF!,"")</f>
        <v>#REF!</v>
      </c>
      <c r="G1353" s="21" t="e">
        <f>IF(Wedstrijden!#REF!="Indoor",1,0)</f>
        <v>#REF!</v>
      </c>
      <c r="H1353" s="21" t="e">
        <f>Wedstrijden!#REF!</f>
        <v>#REF!</v>
      </c>
      <c r="I1353" s="21" t="e">
        <f>IF(Wedstrijden!#REF!="Nee",0,IF(Wedstrijden!#REF!="Ja",1,""))</f>
        <v>#REF!</v>
      </c>
      <c r="J1353" s="21" t="e">
        <f>IF(Wedstrijden!#REF!&lt;&gt;"",Wedstrijden!#REF!,"")</f>
        <v>#REF!</v>
      </c>
      <c r="BJ1353" s="21">
        <f>IF(COUNTA(Wedstrijden!#REF!)&lt;&gt;0,1,"")</f>
        <v>1</v>
      </c>
      <c r="BK1353" s="21">
        <f t="shared" si="126"/>
        <v>2</v>
      </c>
      <c r="BL1353" s="21" t="e">
        <f>IF(Wedstrijden!#REF!="x","AA","")</f>
        <v>#REF!</v>
      </c>
      <c r="BM1353" s="21" t="e">
        <f>IF(Wedstrijden!#REF!="x","A","")</f>
        <v>#REF!</v>
      </c>
      <c r="BN1353" s="21" t="e">
        <f>IF(Wedstrijden!#REF!="x","B1","")</f>
        <v>#REF!</v>
      </c>
      <c r="BO1353" s="21" t="e">
        <f>IF(Wedstrijden!#REF!="x","BB","")</f>
        <v>#REF!</v>
      </c>
      <c r="BP1353" s="21" t="e">
        <f>IF(Wedstrijden!#REF!="x","B","")</f>
        <v>#REF!</v>
      </c>
      <c r="BQ1353" s="21" t="e">
        <f>IF(Wedstrijden!#REF!="x","L1","")</f>
        <v>#REF!</v>
      </c>
      <c r="BR1353" s="21" t="e">
        <f>IF(Wedstrijden!#REF!="x","L2","")</f>
        <v>#REF!</v>
      </c>
      <c r="BS1353" s="21" t="e">
        <f>IF(Wedstrijden!#REF!="x","M1","")</f>
        <v>#REF!</v>
      </c>
      <c r="BT1353" s="21" t="e">
        <f>IF(Wedstrijden!#REF!="x","M2","")</f>
        <v>#REF!</v>
      </c>
      <c r="BU1353" s="21" t="e">
        <f>IF(Wedstrijden!#REF!="x","Z1","")</f>
        <v>#REF!</v>
      </c>
      <c r="BV1353" s="21" t="e">
        <f>IF(Wedstrijden!#REF!="x","Z2","")</f>
        <v>#REF!</v>
      </c>
      <c r="BW1353" s="21">
        <f>IF(COUNTA(Wedstrijden!#REF!)&lt;&gt;0,1,"")</f>
        <v>1</v>
      </c>
      <c r="BX1353" s="21">
        <f t="shared" si="127"/>
        <v>1</v>
      </c>
      <c r="BY1353" s="21" t="e">
        <f>IF(Wedstrijden!#REF!="x","BB","")</f>
        <v>#REF!</v>
      </c>
      <c r="BZ1353" s="21" t="e">
        <f>IF(Wedstrijden!#REF!="x","B","")</f>
        <v>#REF!</v>
      </c>
      <c r="CA1353" s="21" t="e">
        <f>IF(Wedstrijden!#REF!="x","L1","")</f>
        <v>#REF!</v>
      </c>
      <c r="CB1353" s="21" t="e">
        <f>IF(Wedstrijden!#REF!="x","L2","")</f>
        <v>#REF!</v>
      </c>
      <c r="CC1353" s="21" t="e">
        <f>IF(Wedstrijden!#REF!="x","M1","")</f>
        <v>#REF!</v>
      </c>
      <c r="CD1353" s="21" t="e">
        <f>IF(Wedstrijden!#REF!="x","M2","")</f>
        <v>#REF!</v>
      </c>
      <c r="CE1353" s="21" t="e">
        <f>IF(Wedstrijden!#REF!="x","Z1","")</f>
        <v>#REF!</v>
      </c>
      <c r="CF1353" s="21" t="e">
        <f>IF(Wedstrijden!#REF!="x","Z2","")</f>
        <v>#REF!</v>
      </c>
      <c r="CG1353" s="21" t="e">
        <f>IF(Wedstrijden!#REF!="x","ZZL","")</f>
        <v>#REF!</v>
      </c>
      <c r="CL1353" s="21">
        <f>IF(COUNTA(Wedstrijden!#REF!)&lt;&gt;0,2,"")</f>
        <v>2</v>
      </c>
      <c r="CM1353" s="21">
        <f t="shared" si="128"/>
        <v>2</v>
      </c>
      <c r="CN1353" s="21" t="e">
        <f>IF(Wedstrijden!#REF!="x","AA","")</f>
        <v>#REF!</v>
      </c>
      <c r="CO1353" s="21" t="e">
        <f>IF(Wedstrijden!#REF!="x","A","")</f>
        <v>#REF!</v>
      </c>
      <c r="CP1353" s="21" t="e">
        <f>IF(Wedstrijden!#REF!="x","BB","")</f>
        <v>#REF!</v>
      </c>
      <c r="CQ1353" s="21" t="e">
        <f>IF(Wedstrijden!#REF!="x","B","")</f>
        <v>#REF!</v>
      </c>
      <c r="CR1353" s="21" t="e">
        <f>IF(Wedstrijden!#REF!="x","L","")</f>
        <v>#REF!</v>
      </c>
      <c r="CS1353" s="21" t="e">
        <f>IF(Wedstrijden!#REF!="x","M","")</f>
        <v>#REF!</v>
      </c>
      <c r="CT1353" s="21" t="e">
        <f>IF(Wedstrijden!#REF!="x","Z","")</f>
        <v>#REF!</v>
      </c>
      <c r="CU1353" s="21" t="e">
        <f>IF(Wedstrijden!#REF!="x","ZZ","")</f>
        <v>#REF!</v>
      </c>
      <c r="CV1353" s="21">
        <f>IF(COUNTA(Wedstrijden!#REF!)&lt;&gt;0,2,"")</f>
        <v>2</v>
      </c>
      <c r="CW1353" s="21">
        <f t="shared" si="129"/>
        <v>1</v>
      </c>
      <c r="CX1353" s="21" t="e">
        <f>IF(Wedstrijden!#REF!="x","BB","")</f>
        <v>#REF!</v>
      </c>
      <c r="CY1353" s="21" t="e">
        <f>IF(Wedstrijden!#REF!="x","B","")</f>
        <v>#REF!</v>
      </c>
      <c r="CZ1353" s="21" t="e">
        <f>IF(Wedstrijden!#REF!="x","L","")</f>
        <v>#REF!</v>
      </c>
      <c r="DA1353" s="21" t="e">
        <f>IF(Wedstrijden!#REF!="x","M","")</f>
        <v>#REF!</v>
      </c>
      <c r="DB1353" s="21" t="e">
        <f>IF(Wedstrijden!#REF!="x","Z","")</f>
        <v>#REF!</v>
      </c>
      <c r="DC1353" s="21" t="e">
        <f>IF(Wedstrijden!#REF!="x","ZZ","")</f>
        <v>#REF!</v>
      </c>
      <c r="DD1353" s="21" t="e">
        <f>IF(Wedstrijden!#REF!="x","1.40","")</f>
        <v>#REF!</v>
      </c>
      <c r="DE1353" s="21">
        <f>IF(COUNTA(Wedstrijden!#REF!)&lt;&gt;0,6,"")</f>
        <v>6</v>
      </c>
      <c r="DF1353" s="21">
        <f t="shared" si="130"/>
        <v>2</v>
      </c>
      <c r="DG1353" s="21" t="e">
        <f>IF(Wedstrijden!#REF!="x","L","")</f>
        <v>#REF!</v>
      </c>
      <c r="DH1353" s="21" t="e">
        <f>IF(Wedstrijden!#REF!="x","M","")</f>
        <v>#REF!</v>
      </c>
      <c r="DI1353" s="21" t="e">
        <f>IF(Wedstrijden!#REF!="x","Z","")</f>
        <v>#REF!</v>
      </c>
      <c r="DJ1353" s="21" t="e">
        <f>IF(Wedstrijden!#REF!="x","Z","")</f>
        <v>#REF!</v>
      </c>
      <c r="DK1353" s="21">
        <f>IF(COUNTA(Wedstrijden!#REF!)&lt;&gt;0,6,"")</f>
        <v>6</v>
      </c>
      <c r="DL1353" s="21">
        <f t="shared" si="131"/>
        <v>1</v>
      </c>
      <c r="DM1353" s="21" t="e">
        <f>IF(Wedstrijden!#REF!="x","L","")</f>
        <v>#REF!</v>
      </c>
      <c r="DN1353" s="21" t="e">
        <f>IF(Wedstrijden!#REF!="x","M","")</f>
        <v>#REF!</v>
      </c>
      <c r="DO1353" s="21" t="e">
        <f>IF(Wedstrijden!#REF!="x","Z","")</f>
        <v>#REF!</v>
      </c>
      <c r="DP1353" s="21" t="e">
        <f>IF(Wedstrijden!#REF!="x","Z","")</f>
        <v>#REF!</v>
      </c>
    </row>
    <row r="1354" spans="1:120" ht="14.4" x14ac:dyDescent="0.3">
      <c r="A1354" s="23">
        <f>Wedstrijden!B1277</f>
        <v>0</v>
      </c>
      <c r="B1354" s="21" t="str">
        <f>IFERROR(VLOOKUP(Wedstrijden!D1277,Wedstrijdlocaties!$B$2:$E$600,2,FALSE),"")</f>
        <v/>
      </c>
      <c r="C1354" s="21">
        <f>Wedstrijden!E1277</f>
        <v>0</v>
      </c>
      <c r="D1354" s="21" t="str">
        <f>IFERROR(VLOOKUP(Wedstrijden!F1277,Organisaties!$B$2:$C$500,2,FALSE),"")</f>
        <v/>
      </c>
      <c r="E1354" s="21" t="str">
        <f>IFERROR(VLOOKUP(Wedstrijden!F1277,Organisaties!$B$2:$G$500,5,FALSE),"")</f>
        <v/>
      </c>
      <c r="F1354" s="21" t="e">
        <f>IF(Wedstrijden!#REF!&lt;&gt;"",Wedstrijden!#REF!,"")</f>
        <v>#REF!</v>
      </c>
      <c r="G1354" s="21" t="e">
        <f>IF(Wedstrijden!#REF!="Indoor",1,0)</f>
        <v>#REF!</v>
      </c>
      <c r="H1354" s="21" t="e">
        <f>Wedstrijden!#REF!</f>
        <v>#REF!</v>
      </c>
      <c r="I1354" s="21" t="e">
        <f>IF(Wedstrijden!#REF!="Nee",0,IF(Wedstrijden!#REF!="Ja",1,""))</f>
        <v>#REF!</v>
      </c>
      <c r="J1354" s="21" t="e">
        <f>IF(Wedstrijden!#REF!&lt;&gt;"",Wedstrijden!#REF!,"")</f>
        <v>#REF!</v>
      </c>
      <c r="BJ1354" s="21">
        <f>IF(COUNTA(Wedstrijden!#REF!)&lt;&gt;0,1,"")</f>
        <v>1</v>
      </c>
      <c r="BK1354" s="21">
        <f t="shared" si="126"/>
        <v>2</v>
      </c>
      <c r="BL1354" s="21" t="e">
        <f>IF(Wedstrijden!#REF!="x","AA","")</f>
        <v>#REF!</v>
      </c>
      <c r="BM1354" s="21" t="e">
        <f>IF(Wedstrijden!#REF!="x","A","")</f>
        <v>#REF!</v>
      </c>
      <c r="BN1354" s="21" t="e">
        <f>IF(Wedstrijden!#REF!="x","B1","")</f>
        <v>#REF!</v>
      </c>
      <c r="BO1354" s="21" t="e">
        <f>IF(Wedstrijden!#REF!="x","BB","")</f>
        <v>#REF!</v>
      </c>
      <c r="BP1354" s="21" t="e">
        <f>IF(Wedstrijden!#REF!="x","B","")</f>
        <v>#REF!</v>
      </c>
      <c r="BQ1354" s="21" t="e">
        <f>IF(Wedstrijden!#REF!="x","L1","")</f>
        <v>#REF!</v>
      </c>
      <c r="BR1354" s="21" t="e">
        <f>IF(Wedstrijden!#REF!="x","L2","")</f>
        <v>#REF!</v>
      </c>
      <c r="BS1354" s="21" t="e">
        <f>IF(Wedstrijden!#REF!="x","M1","")</f>
        <v>#REF!</v>
      </c>
      <c r="BT1354" s="21" t="e">
        <f>IF(Wedstrijden!#REF!="x","M2","")</f>
        <v>#REF!</v>
      </c>
      <c r="BU1354" s="21" t="e">
        <f>IF(Wedstrijden!#REF!="x","Z1","")</f>
        <v>#REF!</v>
      </c>
      <c r="BV1354" s="21" t="e">
        <f>IF(Wedstrijden!#REF!="x","Z2","")</f>
        <v>#REF!</v>
      </c>
      <c r="BW1354" s="21">
        <f>IF(COUNTA(Wedstrijden!#REF!)&lt;&gt;0,1,"")</f>
        <v>1</v>
      </c>
      <c r="BX1354" s="21">
        <f t="shared" si="127"/>
        <v>1</v>
      </c>
      <c r="BY1354" s="21" t="e">
        <f>IF(Wedstrijden!#REF!="x","BB","")</f>
        <v>#REF!</v>
      </c>
      <c r="BZ1354" s="21" t="e">
        <f>IF(Wedstrijden!#REF!="x","B","")</f>
        <v>#REF!</v>
      </c>
      <c r="CA1354" s="21" t="e">
        <f>IF(Wedstrijden!#REF!="x","L1","")</f>
        <v>#REF!</v>
      </c>
      <c r="CB1354" s="21" t="e">
        <f>IF(Wedstrijden!#REF!="x","L2","")</f>
        <v>#REF!</v>
      </c>
      <c r="CC1354" s="21" t="e">
        <f>IF(Wedstrijden!#REF!="x","M1","")</f>
        <v>#REF!</v>
      </c>
      <c r="CD1354" s="21" t="e">
        <f>IF(Wedstrijden!#REF!="x","M2","")</f>
        <v>#REF!</v>
      </c>
      <c r="CE1354" s="21" t="e">
        <f>IF(Wedstrijden!#REF!="x","Z1","")</f>
        <v>#REF!</v>
      </c>
      <c r="CF1354" s="21" t="e">
        <f>IF(Wedstrijden!#REF!="x","Z2","")</f>
        <v>#REF!</v>
      </c>
      <c r="CG1354" s="21" t="e">
        <f>IF(Wedstrijden!#REF!="x","ZZL","")</f>
        <v>#REF!</v>
      </c>
      <c r="CL1354" s="21">
        <f>IF(COUNTA(Wedstrijden!#REF!)&lt;&gt;0,2,"")</f>
        <v>2</v>
      </c>
      <c r="CM1354" s="21">
        <f t="shared" si="128"/>
        <v>2</v>
      </c>
      <c r="CN1354" s="21" t="e">
        <f>IF(Wedstrijden!#REF!="x","AA","")</f>
        <v>#REF!</v>
      </c>
      <c r="CO1354" s="21" t="e">
        <f>IF(Wedstrijden!#REF!="x","A","")</f>
        <v>#REF!</v>
      </c>
      <c r="CP1354" s="21" t="e">
        <f>IF(Wedstrijden!#REF!="x","BB","")</f>
        <v>#REF!</v>
      </c>
      <c r="CQ1354" s="21" t="e">
        <f>IF(Wedstrijden!#REF!="x","B","")</f>
        <v>#REF!</v>
      </c>
      <c r="CR1354" s="21" t="e">
        <f>IF(Wedstrijden!#REF!="x","L","")</f>
        <v>#REF!</v>
      </c>
      <c r="CS1354" s="21" t="e">
        <f>IF(Wedstrijden!#REF!="x","M","")</f>
        <v>#REF!</v>
      </c>
      <c r="CT1354" s="21" t="e">
        <f>IF(Wedstrijden!#REF!="x","Z","")</f>
        <v>#REF!</v>
      </c>
      <c r="CU1354" s="21" t="e">
        <f>IF(Wedstrijden!#REF!="x","ZZ","")</f>
        <v>#REF!</v>
      </c>
      <c r="CV1354" s="21">
        <f>IF(COUNTA(Wedstrijden!#REF!)&lt;&gt;0,2,"")</f>
        <v>2</v>
      </c>
      <c r="CW1354" s="21">
        <f t="shared" si="129"/>
        <v>1</v>
      </c>
      <c r="CX1354" s="21" t="e">
        <f>IF(Wedstrijden!#REF!="x","BB","")</f>
        <v>#REF!</v>
      </c>
      <c r="CY1354" s="21" t="e">
        <f>IF(Wedstrijden!#REF!="x","B","")</f>
        <v>#REF!</v>
      </c>
      <c r="CZ1354" s="21" t="e">
        <f>IF(Wedstrijden!#REF!="x","L","")</f>
        <v>#REF!</v>
      </c>
      <c r="DA1354" s="21" t="e">
        <f>IF(Wedstrijden!#REF!="x","M","")</f>
        <v>#REF!</v>
      </c>
      <c r="DB1354" s="21" t="e">
        <f>IF(Wedstrijden!#REF!="x","Z","")</f>
        <v>#REF!</v>
      </c>
      <c r="DC1354" s="21" t="e">
        <f>IF(Wedstrijden!#REF!="x","ZZ","")</f>
        <v>#REF!</v>
      </c>
      <c r="DD1354" s="21" t="e">
        <f>IF(Wedstrijden!#REF!="x","1.40","")</f>
        <v>#REF!</v>
      </c>
      <c r="DE1354" s="21">
        <f>IF(COUNTA(Wedstrijden!#REF!)&lt;&gt;0,6,"")</f>
        <v>6</v>
      </c>
      <c r="DF1354" s="21">
        <f t="shared" si="130"/>
        <v>2</v>
      </c>
      <c r="DG1354" s="21" t="e">
        <f>IF(Wedstrijden!#REF!="x","L","")</f>
        <v>#REF!</v>
      </c>
      <c r="DH1354" s="21" t="e">
        <f>IF(Wedstrijden!#REF!="x","M","")</f>
        <v>#REF!</v>
      </c>
      <c r="DI1354" s="21" t="e">
        <f>IF(Wedstrijden!#REF!="x","Z","")</f>
        <v>#REF!</v>
      </c>
      <c r="DJ1354" s="21" t="e">
        <f>IF(Wedstrijden!#REF!="x","Z","")</f>
        <v>#REF!</v>
      </c>
      <c r="DK1354" s="21">
        <f>IF(COUNTA(Wedstrijden!#REF!)&lt;&gt;0,6,"")</f>
        <v>6</v>
      </c>
      <c r="DL1354" s="21">
        <f t="shared" si="131"/>
        <v>1</v>
      </c>
      <c r="DM1354" s="21" t="e">
        <f>IF(Wedstrijden!#REF!="x","L","")</f>
        <v>#REF!</v>
      </c>
      <c r="DN1354" s="21" t="e">
        <f>IF(Wedstrijden!#REF!="x","M","")</f>
        <v>#REF!</v>
      </c>
      <c r="DO1354" s="21" t="e">
        <f>IF(Wedstrijden!#REF!="x","Z","")</f>
        <v>#REF!</v>
      </c>
      <c r="DP1354" s="21" t="e">
        <f>IF(Wedstrijden!#REF!="x","Z","")</f>
        <v>#REF!</v>
      </c>
    </row>
    <row r="1355" spans="1:120" ht="14.4" x14ac:dyDescent="0.3">
      <c r="A1355" s="23">
        <f>Wedstrijden!B1278</f>
        <v>0</v>
      </c>
      <c r="B1355" s="21" t="str">
        <f>IFERROR(VLOOKUP(Wedstrijden!D1278,Wedstrijdlocaties!$B$2:$E$600,2,FALSE),"")</f>
        <v/>
      </c>
      <c r="C1355" s="21">
        <f>Wedstrijden!E1278</f>
        <v>0</v>
      </c>
      <c r="D1355" s="21" t="str">
        <f>IFERROR(VLOOKUP(Wedstrijden!F1278,Organisaties!$B$2:$C$500,2,FALSE),"")</f>
        <v/>
      </c>
      <c r="E1355" s="21" t="str">
        <f>IFERROR(VLOOKUP(Wedstrijden!F1278,Organisaties!$B$2:$G$500,5,FALSE),"")</f>
        <v/>
      </c>
      <c r="F1355" s="21" t="e">
        <f>IF(Wedstrijden!#REF!&lt;&gt;"",Wedstrijden!#REF!,"")</f>
        <v>#REF!</v>
      </c>
      <c r="G1355" s="21" t="e">
        <f>IF(Wedstrijden!#REF!="Indoor",1,0)</f>
        <v>#REF!</v>
      </c>
      <c r="H1355" s="21" t="e">
        <f>Wedstrijden!#REF!</f>
        <v>#REF!</v>
      </c>
      <c r="I1355" s="21" t="e">
        <f>IF(Wedstrijden!#REF!="Nee",0,IF(Wedstrijden!#REF!="Ja",1,""))</f>
        <v>#REF!</v>
      </c>
      <c r="J1355" s="21" t="e">
        <f>IF(Wedstrijden!#REF!&lt;&gt;"",Wedstrijden!#REF!,"")</f>
        <v>#REF!</v>
      </c>
      <c r="BJ1355" s="21">
        <f>IF(COUNTA(Wedstrijden!#REF!)&lt;&gt;0,1,"")</f>
        <v>1</v>
      </c>
      <c r="BK1355" s="21">
        <f t="shared" si="126"/>
        <v>2</v>
      </c>
      <c r="BL1355" s="21" t="e">
        <f>IF(Wedstrijden!#REF!="x","AA","")</f>
        <v>#REF!</v>
      </c>
      <c r="BM1355" s="21" t="e">
        <f>IF(Wedstrijden!#REF!="x","A","")</f>
        <v>#REF!</v>
      </c>
      <c r="BN1355" s="21" t="e">
        <f>IF(Wedstrijden!#REF!="x","B1","")</f>
        <v>#REF!</v>
      </c>
      <c r="BO1355" s="21" t="e">
        <f>IF(Wedstrijden!#REF!="x","BB","")</f>
        <v>#REF!</v>
      </c>
      <c r="BP1355" s="21" t="e">
        <f>IF(Wedstrijden!#REF!="x","B","")</f>
        <v>#REF!</v>
      </c>
      <c r="BQ1355" s="21" t="e">
        <f>IF(Wedstrijden!#REF!="x","L1","")</f>
        <v>#REF!</v>
      </c>
      <c r="BR1355" s="21" t="e">
        <f>IF(Wedstrijden!#REF!="x","L2","")</f>
        <v>#REF!</v>
      </c>
      <c r="BS1355" s="21" t="e">
        <f>IF(Wedstrijden!#REF!="x","M1","")</f>
        <v>#REF!</v>
      </c>
      <c r="BT1355" s="21" t="e">
        <f>IF(Wedstrijden!#REF!="x","M2","")</f>
        <v>#REF!</v>
      </c>
      <c r="BU1355" s="21" t="e">
        <f>IF(Wedstrijden!#REF!="x","Z1","")</f>
        <v>#REF!</v>
      </c>
      <c r="BV1355" s="21" t="e">
        <f>IF(Wedstrijden!#REF!="x","Z2","")</f>
        <v>#REF!</v>
      </c>
      <c r="BW1355" s="21">
        <f>IF(COUNTA(Wedstrijden!#REF!)&lt;&gt;0,1,"")</f>
        <v>1</v>
      </c>
      <c r="BX1355" s="21">
        <f t="shared" si="127"/>
        <v>1</v>
      </c>
      <c r="BY1355" s="21" t="e">
        <f>IF(Wedstrijden!#REF!="x","BB","")</f>
        <v>#REF!</v>
      </c>
      <c r="BZ1355" s="21" t="e">
        <f>IF(Wedstrijden!#REF!="x","B","")</f>
        <v>#REF!</v>
      </c>
      <c r="CA1355" s="21" t="e">
        <f>IF(Wedstrijden!#REF!="x","L1","")</f>
        <v>#REF!</v>
      </c>
      <c r="CB1355" s="21" t="e">
        <f>IF(Wedstrijden!#REF!="x","L2","")</f>
        <v>#REF!</v>
      </c>
      <c r="CC1355" s="21" t="e">
        <f>IF(Wedstrijden!#REF!="x","M1","")</f>
        <v>#REF!</v>
      </c>
      <c r="CD1355" s="21" t="e">
        <f>IF(Wedstrijden!#REF!="x","M2","")</f>
        <v>#REF!</v>
      </c>
      <c r="CE1355" s="21" t="e">
        <f>IF(Wedstrijden!#REF!="x","Z1","")</f>
        <v>#REF!</v>
      </c>
      <c r="CF1355" s="21" t="e">
        <f>IF(Wedstrijden!#REF!="x","Z2","")</f>
        <v>#REF!</v>
      </c>
      <c r="CG1355" s="21" t="e">
        <f>IF(Wedstrijden!#REF!="x","ZZL","")</f>
        <v>#REF!</v>
      </c>
      <c r="CL1355" s="21">
        <f>IF(COUNTA(Wedstrijden!#REF!)&lt;&gt;0,2,"")</f>
        <v>2</v>
      </c>
      <c r="CM1355" s="21">
        <f t="shared" si="128"/>
        <v>2</v>
      </c>
      <c r="CN1355" s="21" t="e">
        <f>IF(Wedstrijden!#REF!="x","AA","")</f>
        <v>#REF!</v>
      </c>
      <c r="CO1355" s="21" t="e">
        <f>IF(Wedstrijden!#REF!="x","A","")</f>
        <v>#REF!</v>
      </c>
      <c r="CP1355" s="21" t="e">
        <f>IF(Wedstrijden!#REF!="x","BB","")</f>
        <v>#REF!</v>
      </c>
      <c r="CQ1355" s="21" t="e">
        <f>IF(Wedstrijden!#REF!="x","B","")</f>
        <v>#REF!</v>
      </c>
      <c r="CR1355" s="21" t="e">
        <f>IF(Wedstrijden!#REF!="x","L","")</f>
        <v>#REF!</v>
      </c>
      <c r="CS1355" s="21" t="e">
        <f>IF(Wedstrijden!#REF!="x","M","")</f>
        <v>#REF!</v>
      </c>
      <c r="CT1355" s="21" t="e">
        <f>IF(Wedstrijden!#REF!="x","Z","")</f>
        <v>#REF!</v>
      </c>
      <c r="CU1355" s="21" t="e">
        <f>IF(Wedstrijden!#REF!="x","ZZ","")</f>
        <v>#REF!</v>
      </c>
      <c r="CV1355" s="21">
        <f>IF(COUNTA(Wedstrijden!#REF!)&lt;&gt;0,2,"")</f>
        <v>2</v>
      </c>
      <c r="CW1355" s="21">
        <f t="shared" si="129"/>
        <v>1</v>
      </c>
      <c r="CX1355" s="21" t="e">
        <f>IF(Wedstrijden!#REF!="x","BB","")</f>
        <v>#REF!</v>
      </c>
      <c r="CY1355" s="21" t="e">
        <f>IF(Wedstrijden!#REF!="x","B","")</f>
        <v>#REF!</v>
      </c>
      <c r="CZ1355" s="21" t="e">
        <f>IF(Wedstrijden!#REF!="x","L","")</f>
        <v>#REF!</v>
      </c>
      <c r="DA1355" s="21" t="e">
        <f>IF(Wedstrijden!#REF!="x","M","")</f>
        <v>#REF!</v>
      </c>
      <c r="DB1355" s="21" t="e">
        <f>IF(Wedstrijden!#REF!="x","Z","")</f>
        <v>#REF!</v>
      </c>
      <c r="DC1355" s="21" t="e">
        <f>IF(Wedstrijden!#REF!="x","ZZ","")</f>
        <v>#REF!</v>
      </c>
      <c r="DD1355" s="21" t="e">
        <f>IF(Wedstrijden!#REF!="x","1.40","")</f>
        <v>#REF!</v>
      </c>
      <c r="DE1355" s="21">
        <f>IF(COUNTA(Wedstrijden!#REF!)&lt;&gt;0,6,"")</f>
        <v>6</v>
      </c>
      <c r="DF1355" s="21">
        <f t="shared" si="130"/>
        <v>2</v>
      </c>
      <c r="DG1355" s="21" t="e">
        <f>IF(Wedstrijden!#REF!="x","L","")</f>
        <v>#REF!</v>
      </c>
      <c r="DH1355" s="21" t="e">
        <f>IF(Wedstrijden!#REF!="x","M","")</f>
        <v>#REF!</v>
      </c>
      <c r="DI1355" s="21" t="e">
        <f>IF(Wedstrijden!#REF!="x","Z","")</f>
        <v>#REF!</v>
      </c>
      <c r="DJ1355" s="21" t="e">
        <f>IF(Wedstrijden!#REF!="x","Z","")</f>
        <v>#REF!</v>
      </c>
      <c r="DK1355" s="21">
        <f>IF(COUNTA(Wedstrijden!#REF!)&lt;&gt;0,6,"")</f>
        <v>6</v>
      </c>
      <c r="DL1355" s="21">
        <f t="shared" si="131"/>
        <v>1</v>
      </c>
      <c r="DM1355" s="21" t="e">
        <f>IF(Wedstrijden!#REF!="x","L","")</f>
        <v>#REF!</v>
      </c>
      <c r="DN1355" s="21" t="e">
        <f>IF(Wedstrijden!#REF!="x","M","")</f>
        <v>#REF!</v>
      </c>
      <c r="DO1355" s="21" t="e">
        <f>IF(Wedstrijden!#REF!="x","Z","")</f>
        <v>#REF!</v>
      </c>
      <c r="DP1355" s="21" t="e">
        <f>IF(Wedstrijden!#REF!="x","Z","")</f>
        <v>#REF!</v>
      </c>
    </row>
    <row r="1356" spans="1:120" ht="14.4" x14ac:dyDescent="0.3">
      <c r="A1356" s="23">
        <f>Wedstrijden!B1279</f>
        <v>0</v>
      </c>
      <c r="B1356" s="21" t="str">
        <f>IFERROR(VLOOKUP(Wedstrijden!D1279,Wedstrijdlocaties!$B$2:$E$600,2,FALSE),"")</f>
        <v/>
      </c>
      <c r="C1356" s="21">
        <f>Wedstrijden!E1279</f>
        <v>0</v>
      </c>
      <c r="D1356" s="21" t="str">
        <f>IFERROR(VLOOKUP(Wedstrijden!F1279,Organisaties!$B$2:$C$500,2,FALSE),"")</f>
        <v/>
      </c>
      <c r="E1356" s="21" t="str">
        <f>IFERROR(VLOOKUP(Wedstrijden!F1279,Organisaties!$B$2:$G$500,5,FALSE),"")</f>
        <v/>
      </c>
      <c r="F1356" s="21" t="e">
        <f>IF(Wedstrijden!#REF!&lt;&gt;"",Wedstrijden!#REF!,"")</f>
        <v>#REF!</v>
      </c>
      <c r="G1356" s="21" t="e">
        <f>IF(Wedstrijden!#REF!="Indoor",1,0)</f>
        <v>#REF!</v>
      </c>
      <c r="H1356" s="21" t="e">
        <f>Wedstrijden!#REF!</f>
        <v>#REF!</v>
      </c>
      <c r="I1356" s="21" t="e">
        <f>IF(Wedstrijden!#REF!="Nee",0,IF(Wedstrijden!#REF!="Ja",1,""))</f>
        <v>#REF!</v>
      </c>
      <c r="J1356" s="21" t="e">
        <f>IF(Wedstrijden!#REF!&lt;&gt;"",Wedstrijden!#REF!,"")</f>
        <v>#REF!</v>
      </c>
      <c r="BJ1356" s="21">
        <f>IF(COUNTA(Wedstrijden!#REF!)&lt;&gt;0,1,"")</f>
        <v>1</v>
      </c>
      <c r="BK1356" s="21">
        <f t="shared" si="126"/>
        <v>2</v>
      </c>
      <c r="BL1356" s="21" t="e">
        <f>IF(Wedstrijden!#REF!="x","AA","")</f>
        <v>#REF!</v>
      </c>
      <c r="BM1356" s="21" t="e">
        <f>IF(Wedstrijden!#REF!="x","A","")</f>
        <v>#REF!</v>
      </c>
      <c r="BN1356" s="21" t="e">
        <f>IF(Wedstrijden!#REF!="x","B1","")</f>
        <v>#REF!</v>
      </c>
      <c r="BO1356" s="21" t="e">
        <f>IF(Wedstrijden!#REF!="x","BB","")</f>
        <v>#REF!</v>
      </c>
      <c r="BP1356" s="21" t="e">
        <f>IF(Wedstrijden!#REF!="x","B","")</f>
        <v>#REF!</v>
      </c>
      <c r="BQ1356" s="21" t="e">
        <f>IF(Wedstrijden!#REF!="x","L1","")</f>
        <v>#REF!</v>
      </c>
      <c r="BR1356" s="21" t="e">
        <f>IF(Wedstrijden!#REF!="x","L2","")</f>
        <v>#REF!</v>
      </c>
      <c r="BS1356" s="21" t="e">
        <f>IF(Wedstrijden!#REF!="x","M1","")</f>
        <v>#REF!</v>
      </c>
      <c r="BT1356" s="21" t="e">
        <f>IF(Wedstrijden!#REF!="x","M2","")</f>
        <v>#REF!</v>
      </c>
      <c r="BU1356" s="21" t="e">
        <f>IF(Wedstrijden!#REF!="x","Z1","")</f>
        <v>#REF!</v>
      </c>
      <c r="BV1356" s="21" t="e">
        <f>IF(Wedstrijden!#REF!="x","Z2","")</f>
        <v>#REF!</v>
      </c>
      <c r="BW1356" s="21">
        <f>IF(COUNTA(Wedstrijden!#REF!)&lt;&gt;0,1,"")</f>
        <v>1</v>
      </c>
      <c r="BX1356" s="21">
        <f t="shared" si="127"/>
        <v>1</v>
      </c>
      <c r="BY1356" s="21" t="e">
        <f>IF(Wedstrijden!#REF!="x","BB","")</f>
        <v>#REF!</v>
      </c>
      <c r="BZ1356" s="21" t="e">
        <f>IF(Wedstrijden!#REF!="x","B","")</f>
        <v>#REF!</v>
      </c>
      <c r="CA1356" s="21" t="e">
        <f>IF(Wedstrijden!#REF!="x","L1","")</f>
        <v>#REF!</v>
      </c>
      <c r="CB1356" s="21" t="e">
        <f>IF(Wedstrijden!#REF!="x","L2","")</f>
        <v>#REF!</v>
      </c>
      <c r="CC1356" s="21" t="e">
        <f>IF(Wedstrijden!#REF!="x","M1","")</f>
        <v>#REF!</v>
      </c>
      <c r="CD1356" s="21" t="e">
        <f>IF(Wedstrijden!#REF!="x","M2","")</f>
        <v>#REF!</v>
      </c>
      <c r="CE1356" s="21" t="e">
        <f>IF(Wedstrijden!#REF!="x","Z1","")</f>
        <v>#REF!</v>
      </c>
      <c r="CF1356" s="21" t="e">
        <f>IF(Wedstrijden!#REF!="x","Z2","")</f>
        <v>#REF!</v>
      </c>
      <c r="CG1356" s="21" t="e">
        <f>IF(Wedstrijden!#REF!="x","ZZL","")</f>
        <v>#REF!</v>
      </c>
      <c r="CL1356" s="21">
        <f>IF(COUNTA(Wedstrijden!#REF!)&lt;&gt;0,2,"")</f>
        <v>2</v>
      </c>
      <c r="CM1356" s="21">
        <f t="shared" si="128"/>
        <v>2</v>
      </c>
      <c r="CN1356" s="21" t="e">
        <f>IF(Wedstrijden!#REF!="x","AA","")</f>
        <v>#REF!</v>
      </c>
      <c r="CO1356" s="21" t="e">
        <f>IF(Wedstrijden!#REF!="x","A","")</f>
        <v>#REF!</v>
      </c>
      <c r="CP1356" s="21" t="e">
        <f>IF(Wedstrijden!#REF!="x","BB","")</f>
        <v>#REF!</v>
      </c>
      <c r="CQ1356" s="21" t="e">
        <f>IF(Wedstrijden!#REF!="x","B","")</f>
        <v>#REF!</v>
      </c>
      <c r="CR1356" s="21" t="e">
        <f>IF(Wedstrijden!#REF!="x","L","")</f>
        <v>#REF!</v>
      </c>
      <c r="CS1356" s="21" t="e">
        <f>IF(Wedstrijden!#REF!="x","M","")</f>
        <v>#REF!</v>
      </c>
      <c r="CT1356" s="21" t="e">
        <f>IF(Wedstrijden!#REF!="x","Z","")</f>
        <v>#REF!</v>
      </c>
      <c r="CU1356" s="21" t="e">
        <f>IF(Wedstrijden!#REF!="x","ZZ","")</f>
        <v>#REF!</v>
      </c>
      <c r="CV1356" s="21">
        <f>IF(COUNTA(Wedstrijden!#REF!)&lt;&gt;0,2,"")</f>
        <v>2</v>
      </c>
      <c r="CW1356" s="21">
        <f t="shared" si="129"/>
        <v>1</v>
      </c>
      <c r="CX1356" s="21" t="e">
        <f>IF(Wedstrijden!#REF!="x","BB","")</f>
        <v>#REF!</v>
      </c>
      <c r="CY1356" s="21" t="e">
        <f>IF(Wedstrijden!#REF!="x","B","")</f>
        <v>#REF!</v>
      </c>
      <c r="CZ1356" s="21" t="e">
        <f>IF(Wedstrijden!#REF!="x","L","")</f>
        <v>#REF!</v>
      </c>
      <c r="DA1356" s="21" t="e">
        <f>IF(Wedstrijden!#REF!="x","M","")</f>
        <v>#REF!</v>
      </c>
      <c r="DB1356" s="21" t="e">
        <f>IF(Wedstrijden!#REF!="x","Z","")</f>
        <v>#REF!</v>
      </c>
      <c r="DC1356" s="21" t="e">
        <f>IF(Wedstrijden!#REF!="x","ZZ","")</f>
        <v>#REF!</v>
      </c>
      <c r="DD1356" s="21" t="e">
        <f>IF(Wedstrijden!#REF!="x","1.40","")</f>
        <v>#REF!</v>
      </c>
      <c r="DE1356" s="21">
        <f>IF(COUNTA(Wedstrijden!#REF!)&lt;&gt;0,6,"")</f>
        <v>6</v>
      </c>
      <c r="DF1356" s="21">
        <f t="shared" si="130"/>
        <v>2</v>
      </c>
      <c r="DG1356" s="21" t="e">
        <f>IF(Wedstrijden!#REF!="x","L","")</f>
        <v>#REF!</v>
      </c>
      <c r="DH1356" s="21" t="e">
        <f>IF(Wedstrijden!#REF!="x","M","")</f>
        <v>#REF!</v>
      </c>
      <c r="DI1356" s="21" t="e">
        <f>IF(Wedstrijden!#REF!="x","Z","")</f>
        <v>#REF!</v>
      </c>
      <c r="DJ1356" s="21" t="e">
        <f>IF(Wedstrijden!#REF!="x","Z","")</f>
        <v>#REF!</v>
      </c>
      <c r="DK1356" s="21">
        <f>IF(COUNTA(Wedstrijden!#REF!)&lt;&gt;0,6,"")</f>
        <v>6</v>
      </c>
      <c r="DL1356" s="21">
        <f t="shared" si="131"/>
        <v>1</v>
      </c>
      <c r="DM1356" s="21" t="e">
        <f>IF(Wedstrijden!#REF!="x","L","")</f>
        <v>#REF!</v>
      </c>
      <c r="DN1356" s="21" t="e">
        <f>IF(Wedstrijden!#REF!="x","M","")</f>
        <v>#REF!</v>
      </c>
      <c r="DO1356" s="21" t="e">
        <f>IF(Wedstrijden!#REF!="x","Z","")</f>
        <v>#REF!</v>
      </c>
      <c r="DP1356" s="21" t="e">
        <f>IF(Wedstrijden!#REF!="x","Z","")</f>
        <v>#REF!</v>
      </c>
    </row>
    <row r="1357" spans="1:120" ht="14.4" x14ac:dyDescent="0.3">
      <c r="A1357" s="23">
        <f>Wedstrijden!B1280</f>
        <v>0</v>
      </c>
      <c r="B1357" s="21" t="str">
        <f>IFERROR(VLOOKUP(Wedstrijden!D1280,Wedstrijdlocaties!$B$2:$E$600,2,FALSE),"")</f>
        <v/>
      </c>
      <c r="C1357" s="21">
        <f>Wedstrijden!E1280</f>
        <v>0</v>
      </c>
      <c r="D1357" s="21" t="str">
        <f>IFERROR(VLOOKUP(Wedstrijden!F1280,Organisaties!$B$2:$C$500,2,FALSE),"")</f>
        <v/>
      </c>
      <c r="E1357" s="21" t="str">
        <f>IFERROR(VLOOKUP(Wedstrijden!F1280,Organisaties!$B$2:$G$500,5,FALSE),"")</f>
        <v/>
      </c>
      <c r="F1357" s="21" t="e">
        <f>IF(Wedstrijden!#REF!&lt;&gt;"",Wedstrijden!#REF!,"")</f>
        <v>#REF!</v>
      </c>
      <c r="G1357" s="21" t="e">
        <f>IF(Wedstrijden!#REF!="Indoor",1,0)</f>
        <v>#REF!</v>
      </c>
      <c r="H1357" s="21" t="e">
        <f>Wedstrijden!#REF!</f>
        <v>#REF!</v>
      </c>
      <c r="I1357" s="21" t="e">
        <f>IF(Wedstrijden!#REF!="Nee",0,IF(Wedstrijden!#REF!="Ja",1,""))</f>
        <v>#REF!</v>
      </c>
      <c r="J1357" s="21" t="e">
        <f>IF(Wedstrijden!#REF!&lt;&gt;"",Wedstrijden!#REF!,"")</f>
        <v>#REF!</v>
      </c>
      <c r="BJ1357" s="21">
        <f>IF(COUNTA(Wedstrijden!#REF!)&lt;&gt;0,1,"")</f>
        <v>1</v>
      </c>
      <c r="BK1357" s="21">
        <f t="shared" si="126"/>
        <v>2</v>
      </c>
      <c r="BL1357" s="21" t="e">
        <f>IF(Wedstrijden!#REF!="x","AA","")</f>
        <v>#REF!</v>
      </c>
      <c r="BM1357" s="21" t="e">
        <f>IF(Wedstrijden!#REF!="x","A","")</f>
        <v>#REF!</v>
      </c>
      <c r="BN1357" s="21" t="e">
        <f>IF(Wedstrijden!#REF!="x","B1","")</f>
        <v>#REF!</v>
      </c>
      <c r="BO1357" s="21" t="e">
        <f>IF(Wedstrijden!#REF!="x","BB","")</f>
        <v>#REF!</v>
      </c>
      <c r="BP1357" s="21" t="e">
        <f>IF(Wedstrijden!#REF!="x","B","")</f>
        <v>#REF!</v>
      </c>
      <c r="BQ1357" s="21" t="e">
        <f>IF(Wedstrijden!#REF!="x","L1","")</f>
        <v>#REF!</v>
      </c>
      <c r="BR1357" s="21" t="e">
        <f>IF(Wedstrijden!#REF!="x","L2","")</f>
        <v>#REF!</v>
      </c>
      <c r="BS1357" s="21" t="e">
        <f>IF(Wedstrijden!#REF!="x","M1","")</f>
        <v>#REF!</v>
      </c>
      <c r="BT1357" s="21" t="e">
        <f>IF(Wedstrijden!#REF!="x","M2","")</f>
        <v>#REF!</v>
      </c>
      <c r="BU1357" s="21" t="e">
        <f>IF(Wedstrijden!#REF!="x","Z1","")</f>
        <v>#REF!</v>
      </c>
      <c r="BV1357" s="21" t="e">
        <f>IF(Wedstrijden!#REF!="x","Z2","")</f>
        <v>#REF!</v>
      </c>
      <c r="BW1357" s="21">
        <f>IF(COUNTA(Wedstrijden!#REF!)&lt;&gt;0,1,"")</f>
        <v>1</v>
      </c>
      <c r="BX1357" s="21">
        <f t="shared" si="127"/>
        <v>1</v>
      </c>
      <c r="BY1357" s="21" t="e">
        <f>IF(Wedstrijden!#REF!="x","BB","")</f>
        <v>#REF!</v>
      </c>
      <c r="BZ1357" s="21" t="e">
        <f>IF(Wedstrijden!#REF!="x","B","")</f>
        <v>#REF!</v>
      </c>
      <c r="CA1357" s="21" t="e">
        <f>IF(Wedstrijden!#REF!="x","L1","")</f>
        <v>#REF!</v>
      </c>
      <c r="CB1357" s="21" t="e">
        <f>IF(Wedstrijden!#REF!="x","L2","")</f>
        <v>#REF!</v>
      </c>
      <c r="CC1357" s="21" t="e">
        <f>IF(Wedstrijden!#REF!="x","M1","")</f>
        <v>#REF!</v>
      </c>
      <c r="CD1357" s="21" t="e">
        <f>IF(Wedstrijden!#REF!="x","M2","")</f>
        <v>#REF!</v>
      </c>
      <c r="CE1357" s="21" t="e">
        <f>IF(Wedstrijden!#REF!="x","Z1","")</f>
        <v>#REF!</v>
      </c>
      <c r="CF1357" s="21" t="e">
        <f>IF(Wedstrijden!#REF!="x","Z2","")</f>
        <v>#REF!</v>
      </c>
      <c r="CG1357" s="21" t="e">
        <f>IF(Wedstrijden!#REF!="x","ZZL","")</f>
        <v>#REF!</v>
      </c>
      <c r="CL1357" s="21">
        <f>IF(COUNTA(Wedstrijden!#REF!)&lt;&gt;0,2,"")</f>
        <v>2</v>
      </c>
      <c r="CM1357" s="21">
        <f t="shared" si="128"/>
        <v>2</v>
      </c>
      <c r="CN1357" s="21" t="e">
        <f>IF(Wedstrijden!#REF!="x","AA","")</f>
        <v>#REF!</v>
      </c>
      <c r="CO1357" s="21" t="e">
        <f>IF(Wedstrijden!#REF!="x","A","")</f>
        <v>#REF!</v>
      </c>
      <c r="CP1357" s="21" t="e">
        <f>IF(Wedstrijden!#REF!="x","BB","")</f>
        <v>#REF!</v>
      </c>
      <c r="CQ1357" s="21" t="e">
        <f>IF(Wedstrijden!#REF!="x","B","")</f>
        <v>#REF!</v>
      </c>
      <c r="CR1357" s="21" t="e">
        <f>IF(Wedstrijden!#REF!="x","L","")</f>
        <v>#REF!</v>
      </c>
      <c r="CS1357" s="21" t="e">
        <f>IF(Wedstrijden!#REF!="x","M","")</f>
        <v>#REF!</v>
      </c>
      <c r="CT1357" s="21" t="e">
        <f>IF(Wedstrijden!#REF!="x","Z","")</f>
        <v>#REF!</v>
      </c>
      <c r="CU1357" s="21" t="e">
        <f>IF(Wedstrijden!#REF!="x","ZZ","")</f>
        <v>#REF!</v>
      </c>
      <c r="CV1357" s="21">
        <f>IF(COUNTA(Wedstrijden!#REF!)&lt;&gt;0,2,"")</f>
        <v>2</v>
      </c>
      <c r="CW1357" s="21">
        <f t="shared" si="129"/>
        <v>1</v>
      </c>
      <c r="CX1357" s="21" t="e">
        <f>IF(Wedstrijden!#REF!="x","BB","")</f>
        <v>#REF!</v>
      </c>
      <c r="CY1357" s="21" t="e">
        <f>IF(Wedstrijden!#REF!="x","B","")</f>
        <v>#REF!</v>
      </c>
      <c r="CZ1357" s="21" t="e">
        <f>IF(Wedstrijden!#REF!="x","L","")</f>
        <v>#REF!</v>
      </c>
      <c r="DA1357" s="21" t="e">
        <f>IF(Wedstrijden!#REF!="x","M","")</f>
        <v>#REF!</v>
      </c>
      <c r="DB1357" s="21" t="e">
        <f>IF(Wedstrijden!#REF!="x","Z","")</f>
        <v>#REF!</v>
      </c>
      <c r="DC1357" s="21" t="e">
        <f>IF(Wedstrijden!#REF!="x","ZZ","")</f>
        <v>#REF!</v>
      </c>
      <c r="DD1357" s="21" t="e">
        <f>IF(Wedstrijden!#REF!="x","1.40","")</f>
        <v>#REF!</v>
      </c>
      <c r="DE1357" s="21">
        <f>IF(COUNTA(Wedstrijden!#REF!)&lt;&gt;0,6,"")</f>
        <v>6</v>
      </c>
      <c r="DF1357" s="21">
        <f t="shared" si="130"/>
        <v>2</v>
      </c>
      <c r="DG1357" s="21" t="e">
        <f>IF(Wedstrijden!#REF!="x","L","")</f>
        <v>#REF!</v>
      </c>
      <c r="DH1357" s="21" t="e">
        <f>IF(Wedstrijden!#REF!="x","M","")</f>
        <v>#REF!</v>
      </c>
      <c r="DI1357" s="21" t="e">
        <f>IF(Wedstrijden!#REF!="x","Z","")</f>
        <v>#REF!</v>
      </c>
      <c r="DJ1357" s="21" t="e">
        <f>IF(Wedstrijden!#REF!="x","Z","")</f>
        <v>#REF!</v>
      </c>
      <c r="DK1357" s="21">
        <f>IF(COUNTA(Wedstrijden!#REF!)&lt;&gt;0,6,"")</f>
        <v>6</v>
      </c>
      <c r="DL1357" s="21">
        <f t="shared" si="131"/>
        <v>1</v>
      </c>
      <c r="DM1357" s="21" t="e">
        <f>IF(Wedstrijden!#REF!="x","L","")</f>
        <v>#REF!</v>
      </c>
      <c r="DN1357" s="21" t="e">
        <f>IF(Wedstrijden!#REF!="x","M","")</f>
        <v>#REF!</v>
      </c>
      <c r="DO1357" s="21" t="e">
        <f>IF(Wedstrijden!#REF!="x","Z","")</f>
        <v>#REF!</v>
      </c>
      <c r="DP1357" s="21" t="e">
        <f>IF(Wedstrijden!#REF!="x","Z","")</f>
        <v>#REF!</v>
      </c>
    </row>
    <row r="1358" spans="1:120" ht="14.4" x14ac:dyDescent="0.3">
      <c r="A1358" s="23">
        <f>Wedstrijden!B1281</f>
        <v>0</v>
      </c>
      <c r="B1358" s="21" t="str">
        <f>IFERROR(VLOOKUP(Wedstrijden!D1281,Wedstrijdlocaties!$B$2:$E$600,2,FALSE),"")</f>
        <v/>
      </c>
      <c r="C1358" s="21">
        <f>Wedstrijden!E1281</f>
        <v>0</v>
      </c>
      <c r="D1358" s="21" t="str">
        <f>IFERROR(VLOOKUP(Wedstrijden!F1281,Organisaties!$B$2:$C$500,2,FALSE),"")</f>
        <v/>
      </c>
      <c r="E1358" s="21" t="str">
        <f>IFERROR(VLOOKUP(Wedstrijden!F1281,Organisaties!$B$2:$G$500,5,FALSE),"")</f>
        <v/>
      </c>
      <c r="F1358" s="21" t="e">
        <f>IF(Wedstrijden!#REF!&lt;&gt;"",Wedstrijden!#REF!,"")</f>
        <v>#REF!</v>
      </c>
      <c r="G1358" s="21" t="e">
        <f>IF(Wedstrijden!#REF!="Indoor",1,0)</f>
        <v>#REF!</v>
      </c>
      <c r="H1358" s="21" t="e">
        <f>Wedstrijden!#REF!</f>
        <v>#REF!</v>
      </c>
      <c r="I1358" s="21" t="e">
        <f>IF(Wedstrijden!#REF!="Nee",0,IF(Wedstrijden!#REF!="Ja",1,""))</f>
        <v>#REF!</v>
      </c>
      <c r="J1358" s="21" t="e">
        <f>IF(Wedstrijden!#REF!&lt;&gt;"",Wedstrijden!#REF!,"")</f>
        <v>#REF!</v>
      </c>
      <c r="BJ1358" s="21">
        <f>IF(COUNTA(Wedstrijden!#REF!)&lt;&gt;0,1,"")</f>
        <v>1</v>
      </c>
      <c r="BK1358" s="21">
        <f t="shared" si="126"/>
        <v>2</v>
      </c>
      <c r="BL1358" s="21" t="e">
        <f>IF(Wedstrijden!#REF!="x","AA","")</f>
        <v>#REF!</v>
      </c>
      <c r="BM1358" s="21" t="e">
        <f>IF(Wedstrijden!#REF!="x","A","")</f>
        <v>#REF!</v>
      </c>
      <c r="BN1358" s="21" t="e">
        <f>IF(Wedstrijden!#REF!="x","B1","")</f>
        <v>#REF!</v>
      </c>
      <c r="BO1358" s="21" t="e">
        <f>IF(Wedstrijden!#REF!="x","BB","")</f>
        <v>#REF!</v>
      </c>
      <c r="BP1358" s="21" t="e">
        <f>IF(Wedstrijden!#REF!="x","B","")</f>
        <v>#REF!</v>
      </c>
      <c r="BQ1358" s="21" t="e">
        <f>IF(Wedstrijden!#REF!="x","L1","")</f>
        <v>#REF!</v>
      </c>
      <c r="BR1358" s="21" t="e">
        <f>IF(Wedstrijden!#REF!="x","L2","")</f>
        <v>#REF!</v>
      </c>
      <c r="BS1358" s="21" t="e">
        <f>IF(Wedstrijden!#REF!="x","M1","")</f>
        <v>#REF!</v>
      </c>
      <c r="BT1358" s="21" t="e">
        <f>IF(Wedstrijden!#REF!="x","M2","")</f>
        <v>#REF!</v>
      </c>
      <c r="BU1358" s="21" t="e">
        <f>IF(Wedstrijden!#REF!="x","Z1","")</f>
        <v>#REF!</v>
      </c>
      <c r="BV1358" s="21" t="e">
        <f>IF(Wedstrijden!#REF!="x","Z2","")</f>
        <v>#REF!</v>
      </c>
      <c r="BW1358" s="21">
        <f>IF(COUNTA(Wedstrijden!#REF!)&lt;&gt;0,1,"")</f>
        <v>1</v>
      </c>
      <c r="BX1358" s="21">
        <f t="shared" si="127"/>
        <v>1</v>
      </c>
      <c r="BY1358" s="21" t="e">
        <f>IF(Wedstrijden!#REF!="x","BB","")</f>
        <v>#REF!</v>
      </c>
      <c r="BZ1358" s="21" t="e">
        <f>IF(Wedstrijden!#REF!="x","B","")</f>
        <v>#REF!</v>
      </c>
      <c r="CA1358" s="21" t="e">
        <f>IF(Wedstrijden!#REF!="x","L1","")</f>
        <v>#REF!</v>
      </c>
      <c r="CB1358" s="21" t="e">
        <f>IF(Wedstrijden!#REF!="x","L2","")</f>
        <v>#REF!</v>
      </c>
      <c r="CC1358" s="21" t="e">
        <f>IF(Wedstrijden!#REF!="x","M1","")</f>
        <v>#REF!</v>
      </c>
      <c r="CD1358" s="21" t="e">
        <f>IF(Wedstrijden!#REF!="x","M2","")</f>
        <v>#REF!</v>
      </c>
      <c r="CE1358" s="21" t="e">
        <f>IF(Wedstrijden!#REF!="x","Z1","")</f>
        <v>#REF!</v>
      </c>
      <c r="CF1358" s="21" t="e">
        <f>IF(Wedstrijden!#REF!="x","Z2","")</f>
        <v>#REF!</v>
      </c>
      <c r="CG1358" s="21" t="e">
        <f>IF(Wedstrijden!#REF!="x","ZZL","")</f>
        <v>#REF!</v>
      </c>
      <c r="CL1358" s="21">
        <f>IF(COUNTA(Wedstrijden!#REF!)&lt;&gt;0,2,"")</f>
        <v>2</v>
      </c>
      <c r="CM1358" s="21">
        <f t="shared" si="128"/>
        <v>2</v>
      </c>
      <c r="CN1358" s="21" t="e">
        <f>IF(Wedstrijden!#REF!="x","AA","")</f>
        <v>#REF!</v>
      </c>
      <c r="CO1358" s="21" t="e">
        <f>IF(Wedstrijden!#REF!="x","A","")</f>
        <v>#REF!</v>
      </c>
      <c r="CP1358" s="21" t="e">
        <f>IF(Wedstrijden!#REF!="x","BB","")</f>
        <v>#REF!</v>
      </c>
      <c r="CQ1358" s="21" t="e">
        <f>IF(Wedstrijden!#REF!="x","B","")</f>
        <v>#REF!</v>
      </c>
      <c r="CR1358" s="21" t="e">
        <f>IF(Wedstrijden!#REF!="x","L","")</f>
        <v>#REF!</v>
      </c>
      <c r="CS1358" s="21" t="e">
        <f>IF(Wedstrijden!#REF!="x","M","")</f>
        <v>#REF!</v>
      </c>
      <c r="CT1358" s="21" t="e">
        <f>IF(Wedstrijden!#REF!="x","Z","")</f>
        <v>#REF!</v>
      </c>
      <c r="CU1358" s="21" t="e">
        <f>IF(Wedstrijden!#REF!="x","ZZ","")</f>
        <v>#REF!</v>
      </c>
      <c r="CV1358" s="21">
        <f>IF(COUNTA(Wedstrijden!#REF!)&lt;&gt;0,2,"")</f>
        <v>2</v>
      </c>
      <c r="CW1358" s="21">
        <f t="shared" si="129"/>
        <v>1</v>
      </c>
      <c r="CX1358" s="21" t="e">
        <f>IF(Wedstrijden!#REF!="x","BB","")</f>
        <v>#REF!</v>
      </c>
      <c r="CY1358" s="21" t="e">
        <f>IF(Wedstrijden!#REF!="x","B","")</f>
        <v>#REF!</v>
      </c>
      <c r="CZ1358" s="21" t="e">
        <f>IF(Wedstrijden!#REF!="x","L","")</f>
        <v>#REF!</v>
      </c>
      <c r="DA1358" s="21" t="e">
        <f>IF(Wedstrijden!#REF!="x","M","")</f>
        <v>#REF!</v>
      </c>
      <c r="DB1358" s="21" t="e">
        <f>IF(Wedstrijden!#REF!="x","Z","")</f>
        <v>#REF!</v>
      </c>
      <c r="DC1358" s="21" t="e">
        <f>IF(Wedstrijden!#REF!="x","ZZ","")</f>
        <v>#REF!</v>
      </c>
      <c r="DD1358" s="21" t="e">
        <f>IF(Wedstrijden!#REF!="x","1.40","")</f>
        <v>#REF!</v>
      </c>
      <c r="DE1358" s="21">
        <f>IF(COUNTA(Wedstrijden!#REF!)&lt;&gt;0,6,"")</f>
        <v>6</v>
      </c>
      <c r="DF1358" s="21">
        <f t="shared" si="130"/>
        <v>2</v>
      </c>
      <c r="DG1358" s="21" t="e">
        <f>IF(Wedstrijden!#REF!="x","L","")</f>
        <v>#REF!</v>
      </c>
      <c r="DH1358" s="21" t="e">
        <f>IF(Wedstrijden!#REF!="x","M","")</f>
        <v>#REF!</v>
      </c>
      <c r="DI1358" s="21" t="e">
        <f>IF(Wedstrijden!#REF!="x","Z","")</f>
        <v>#REF!</v>
      </c>
      <c r="DJ1358" s="21" t="e">
        <f>IF(Wedstrijden!#REF!="x","Z","")</f>
        <v>#REF!</v>
      </c>
      <c r="DK1358" s="21">
        <f>IF(COUNTA(Wedstrijden!#REF!)&lt;&gt;0,6,"")</f>
        <v>6</v>
      </c>
      <c r="DL1358" s="21">
        <f t="shared" si="131"/>
        <v>1</v>
      </c>
      <c r="DM1358" s="21" t="e">
        <f>IF(Wedstrijden!#REF!="x","L","")</f>
        <v>#REF!</v>
      </c>
      <c r="DN1358" s="21" t="e">
        <f>IF(Wedstrijden!#REF!="x","M","")</f>
        <v>#REF!</v>
      </c>
      <c r="DO1358" s="21" t="e">
        <f>IF(Wedstrijden!#REF!="x","Z","")</f>
        <v>#REF!</v>
      </c>
      <c r="DP1358" s="21" t="e">
        <f>IF(Wedstrijden!#REF!="x","Z","")</f>
        <v>#REF!</v>
      </c>
    </row>
    <row r="1359" spans="1:120" ht="14.4" x14ac:dyDescent="0.3">
      <c r="A1359" s="23">
        <f>Wedstrijden!B1282</f>
        <v>0</v>
      </c>
      <c r="B1359" s="21" t="str">
        <f>IFERROR(VLOOKUP(Wedstrijden!D1282,Wedstrijdlocaties!$B$2:$E$600,2,FALSE),"")</f>
        <v/>
      </c>
      <c r="C1359" s="21">
        <f>Wedstrijden!E1282</f>
        <v>0</v>
      </c>
      <c r="D1359" s="21" t="str">
        <f>IFERROR(VLOOKUP(Wedstrijden!F1282,Organisaties!$B$2:$C$500,2,FALSE),"")</f>
        <v/>
      </c>
      <c r="E1359" s="21" t="str">
        <f>IFERROR(VLOOKUP(Wedstrijden!F1282,Organisaties!$B$2:$G$500,5,FALSE),"")</f>
        <v/>
      </c>
      <c r="F1359" s="21" t="e">
        <f>IF(Wedstrijden!#REF!&lt;&gt;"",Wedstrijden!#REF!,"")</f>
        <v>#REF!</v>
      </c>
      <c r="G1359" s="21" t="e">
        <f>IF(Wedstrijden!#REF!="Indoor",1,0)</f>
        <v>#REF!</v>
      </c>
      <c r="H1359" s="21" t="e">
        <f>Wedstrijden!#REF!</f>
        <v>#REF!</v>
      </c>
      <c r="I1359" s="21" t="e">
        <f>IF(Wedstrijden!#REF!="Nee",0,IF(Wedstrijden!#REF!="Ja",1,""))</f>
        <v>#REF!</v>
      </c>
      <c r="J1359" s="21" t="e">
        <f>IF(Wedstrijden!#REF!&lt;&gt;"",Wedstrijden!#REF!,"")</f>
        <v>#REF!</v>
      </c>
      <c r="BJ1359" s="21">
        <f>IF(COUNTA(Wedstrijden!#REF!)&lt;&gt;0,1,"")</f>
        <v>1</v>
      </c>
      <c r="BK1359" s="21">
        <f t="shared" si="126"/>
        <v>2</v>
      </c>
      <c r="BL1359" s="21" t="e">
        <f>IF(Wedstrijden!#REF!="x","AA","")</f>
        <v>#REF!</v>
      </c>
      <c r="BM1359" s="21" t="e">
        <f>IF(Wedstrijden!#REF!="x","A","")</f>
        <v>#REF!</v>
      </c>
      <c r="BN1359" s="21" t="e">
        <f>IF(Wedstrijden!#REF!="x","B1","")</f>
        <v>#REF!</v>
      </c>
      <c r="BO1359" s="21" t="e">
        <f>IF(Wedstrijden!#REF!="x","BB","")</f>
        <v>#REF!</v>
      </c>
      <c r="BP1359" s="21" t="e">
        <f>IF(Wedstrijden!#REF!="x","B","")</f>
        <v>#REF!</v>
      </c>
      <c r="BQ1359" s="21" t="e">
        <f>IF(Wedstrijden!#REF!="x","L1","")</f>
        <v>#REF!</v>
      </c>
      <c r="BR1359" s="21" t="e">
        <f>IF(Wedstrijden!#REF!="x","L2","")</f>
        <v>#REF!</v>
      </c>
      <c r="BS1359" s="21" t="e">
        <f>IF(Wedstrijden!#REF!="x","M1","")</f>
        <v>#REF!</v>
      </c>
      <c r="BT1359" s="21" t="e">
        <f>IF(Wedstrijden!#REF!="x","M2","")</f>
        <v>#REF!</v>
      </c>
      <c r="BU1359" s="21" t="e">
        <f>IF(Wedstrijden!#REF!="x","Z1","")</f>
        <v>#REF!</v>
      </c>
      <c r="BV1359" s="21" t="e">
        <f>IF(Wedstrijden!#REF!="x","Z2","")</f>
        <v>#REF!</v>
      </c>
      <c r="BW1359" s="21">
        <f>IF(COUNTA(Wedstrijden!#REF!)&lt;&gt;0,1,"")</f>
        <v>1</v>
      </c>
      <c r="BX1359" s="21">
        <f t="shared" si="127"/>
        <v>1</v>
      </c>
      <c r="BY1359" s="21" t="e">
        <f>IF(Wedstrijden!#REF!="x","BB","")</f>
        <v>#REF!</v>
      </c>
      <c r="BZ1359" s="21" t="e">
        <f>IF(Wedstrijden!#REF!="x","B","")</f>
        <v>#REF!</v>
      </c>
      <c r="CA1359" s="21" t="e">
        <f>IF(Wedstrijden!#REF!="x","L1","")</f>
        <v>#REF!</v>
      </c>
      <c r="CB1359" s="21" t="e">
        <f>IF(Wedstrijden!#REF!="x","L2","")</f>
        <v>#REF!</v>
      </c>
      <c r="CC1359" s="21" t="e">
        <f>IF(Wedstrijden!#REF!="x","M1","")</f>
        <v>#REF!</v>
      </c>
      <c r="CD1359" s="21" t="e">
        <f>IF(Wedstrijden!#REF!="x","M2","")</f>
        <v>#REF!</v>
      </c>
      <c r="CE1359" s="21" t="e">
        <f>IF(Wedstrijden!#REF!="x","Z1","")</f>
        <v>#REF!</v>
      </c>
      <c r="CF1359" s="21" t="e">
        <f>IF(Wedstrijden!#REF!="x","Z2","")</f>
        <v>#REF!</v>
      </c>
      <c r="CG1359" s="21" t="e">
        <f>IF(Wedstrijden!#REF!="x","ZZL","")</f>
        <v>#REF!</v>
      </c>
      <c r="CL1359" s="21">
        <f>IF(COUNTA(Wedstrijden!#REF!)&lt;&gt;0,2,"")</f>
        <v>2</v>
      </c>
      <c r="CM1359" s="21">
        <f t="shared" si="128"/>
        <v>2</v>
      </c>
      <c r="CN1359" s="21" t="e">
        <f>IF(Wedstrijden!#REF!="x","AA","")</f>
        <v>#REF!</v>
      </c>
      <c r="CO1359" s="21" t="e">
        <f>IF(Wedstrijden!#REF!="x","A","")</f>
        <v>#REF!</v>
      </c>
      <c r="CP1359" s="21" t="e">
        <f>IF(Wedstrijden!#REF!="x","BB","")</f>
        <v>#REF!</v>
      </c>
      <c r="CQ1359" s="21" t="e">
        <f>IF(Wedstrijden!#REF!="x","B","")</f>
        <v>#REF!</v>
      </c>
      <c r="CR1359" s="21" t="e">
        <f>IF(Wedstrijden!#REF!="x","L","")</f>
        <v>#REF!</v>
      </c>
      <c r="CS1359" s="21" t="e">
        <f>IF(Wedstrijden!#REF!="x","M","")</f>
        <v>#REF!</v>
      </c>
      <c r="CT1359" s="21" t="e">
        <f>IF(Wedstrijden!#REF!="x","Z","")</f>
        <v>#REF!</v>
      </c>
      <c r="CU1359" s="21" t="e">
        <f>IF(Wedstrijden!#REF!="x","ZZ","")</f>
        <v>#REF!</v>
      </c>
      <c r="CV1359" s="21">
        <f>IF(COUNTA(Wedstrijden!#REF!)&lt;&gt;0,2,"")</f>
        <v>2</v>
      </c>
      <c r="CW1359" s="21">
        <f t="shared" si="129"/>
        <v>1</v>
      </c>
      <c r="CX1359" s="21" t="e">
        <f>IF(Wedstrijden!#REF!="x","BB","")</f>
        <v>#REF!</v>
      </c>
      <c r="CY1359" s="21" t="e">
        <f>IF(Wedstrijden!#REF!="x","B","")</f>
        <v>#REF!</v>
      </c>
      <c r="CZ1359" s="21" t="e">
        <f>IF(Wedstrijden!#REF!="x","L","")</f>
        <v>#REF!</v>
      </c>
      <c r="DA1359" s="21" t="e">
        <f>IF(Wedstrijden!#REF!="x","M","")</f>
        <v>#REF!</v>
      </c>
      <c r="DB1359" s="21" t="e">
        <f>IF(Wedstrijden!#REF!="x","Z","")</f>
        <v>#REF!</v>
      </c>
      <c r="DC1359" s="21" t="e">
        <f>IF(Wedstrijden!#REF!="x","ZZ","")</f>
        <v>#REF!</v>
      </c>
      <c r="DD1359" s="21" t="e">
        <f>IF(Wedstrijden!#REF!="x","1.40","")</f>
        <v>#REF!</v>
      </c>
      <c r="DE1359" s="21">
        <f>IF(COUNTA(Wedstrijden!#REF!)&lt;&gt;0,6,"")</f>
        <v>6</v>
      </c>
      <c r="DF1359" s="21">
        <f t="shared" si="130"/>
        <v>2</v>
      </c>
      <c r="DG1359" s="21" t="e">
        <f>IF(Wedstrijden!#REF!="x","L","")</f>
        <v>#REF!</v>
      </c>
      <c r="DH1359" s="21" t="e">
        <f>IF(Wedstrijden!#REF!="x","M","")</f>
        <v>#REF!</v>
      </c>
      <c r="DI1359" s="21" t="e">
        <f>IF(Wedstrijden!#REF!="x","Z","")</f>
        <v>#REF!</v>
      </c>
      <c r="DJ1359" s="21" t="e">
        <f>IF(Wedstrijden!#REF!="x","Z","")</f>
        <v>#REF!</v>
      </c>
      <c r="DK1359" s="21">
        <f>IF(COUNTA(Wedstrijden!#REF!)&lt;&gt;0,6,"")</f>
        <v>6</v>
      </c>
      <c r="DL1359" s="21">
        <f t="shared" si="131"/>
        <v>1</v>
      </c>
      <c r="DM1359" s="21" t="e">
        <f>IF(Wedstrijden!#REF!="x","L","")</f>
        <v>#REF!</v>
      </c>
      <c r="DN1359" s="21" t="e">
        <f>IF(Wedstrijden!#REF!="x","M","")</f>
        <v>#REF!</v>
      </c>
      <c r="DO1359" s="21" t="e">
        <f>IF(Wedstrijden!#REF!="x","Z","")</f>
        <v>#REF!</v>
      </c>
      <c r="DP1359" s="21" t="e">
        <f>IF(Wedstrijden!#REF!="x","Z","")</f>
        <v>#REF!</v>
      </c>
    </row>
    <row r="1360" spans="1:120" ht="14.4" x14ac:dyDescent="0.3">
      <c r="A1360" s="23">
        <f>Wedstrijden!B1283</f>
        <v>0</v>
      </c>
      <c r="B1360" s="21" t="str">
        <f>IFERROR(VLOOKUP(Wedstrijden!D1283,Wedstrijdlocaties!$B$2:$E$600,2,FALSE),"")</f>
        <v/>
      </c>
      <c r="C1360" s="21">
        <f>Wedstrijden!E1283</f>
        <v>0</v>
      </c>
      <c r="D1360" s="21" t="str">
        <f>IFERROR(VLOOKUP(Wedstrijden!F1283,Organisaties!$B$2:$C$500,2,FALSE),"")</f>
        <v/>
      </c>
      <c r="E1360" s="21" t="str">
        <f>IFERROR(VLOOKUP(Wedstrijden!F1283,Organisaties!$B$2:$G$500,5,FALSE),"")</f>
        <v/>
      </c>
      <c r="F1360" s="21" t="e">
        <f>IF(Wedstrijden!#REF!&lt;&gt;"",Wedstrijden!#REF!,"")</f>
        <v>#REF!</v>
      </c>
      <c r="G1360" s="21" t="e">
        <f>IF(Wedstrijden!#REF!="Indoor",1,0)</f>
        <v>#REF!</v>
      </c>
      <c r="H1360" s="21" t="e">
        <f>Wedstrijden!#REF!</f>
        <v>#REF!</v>
      </c>
      <c r="I1360" s="21" t="e">
        <f>IF(Wedstrijden!#REF!="Nee",0,IF(Wedstrijden!#REF!="Ja",1,""))</f>
        <v>#REF!</v>
      </c>
      <c r="J1360" s="21" t="e">
        <f>IF(Wedstrijden!#REF!&lt;&gt;"",Wedstrijden!#REF!,"")</f>
        <v>#REF!</v>
      </c>
      <c r="BJ1360" s="21">
        <f>IF(COUNTA(Wedstrijden!#REF!)&lt;&gt;0,1,"")</f>
        <v>1</v>
      </c>
      <c r="BK1360" s="21">
        <f t="shared" si="126"/>
        <v>2</v>
      </c>
      <c r="BL1360" s="21" t="e">
        <f>IF(Wedstrijden!#REF!="x","AA","")</f>
        <v>#REF!</v>
      </c>
      <c r="BM1360" s="21" t="e">
        <f>IF(Wedstrijden!#REF!="x","A","")</f>
        <v>#REF!</v>
      </c>
      <c r="BN1360" s="21" t="e">
        <f>IF(Wedstrijden!#REF!="x","B1","")</f>
        <v>#REF!</v>
      </c>
      <c r="BO1360" s="21" t="e">
        <f>IF(Wedstrijden!#REF!="x","BB","")</f>
        <v>#REF!</v>
      </c>
      <c r="BP1360" s="21" t="e">
        <f>IF(Wedstrijden!#REF!="x","B","")</f>
        <v>#REF!</v>
      </c>
      <c r="BQ1360" s="21" t="e">
        <f>IF(Wedstrijden!#REF!="x","L1","")</f>
        <v>#REF!</v>
      </c>
      <c r="BR1360" s="21" t="e">
        <f>IF(Wedstrijden!#REF!="x","L2","")</f>
        <v>#REF!</v>
      </c>
      <c r="BS1360" s="21" t="e">
        <f>IF(Wedstrijden!#REF!="x","M1","")</f>
        <v>#REF!</v>
      </c>
      <c r="BT1360" s="21" t="e">
        <f>IF(Wedstrijden!#REF!="x","M2","")</f>
        <v>#REF!</v>
      </c>
      <c r="BU1360" s="21" t="e">
        <f>IF(Wedstrijden!#REF!="x","Z1","")</f>
        <v>#REF!</v>
      </c>
      <c r="BV1360" s="21" t="e">
        <f>IF(Wedstrijden!#REF!="x","Z2","")</f>
        <v>#REF!</v>
      </c>
      <c r="BW1360" s="21">
        <f>IF(COUNTA(Wedstrijden!#REF!)&lt;&gt;0,1,"")</f>
        <v>1</v>
      </c>
      <c r="BX1360" s="21">
        <f t="shared" si="127"/>
        <v>1</v>
      </c>
      <c r="BY1360" s="21" t="e">
        <f>IF(Wedstrijden!#REF!="x","BB","")</f>
        <v>#REF!</v>
      </c>
      <c r="BZ1360" s="21" t="e">
        <f>IF(Wedstrijden!#REF!="x","B","")</f>
        <v>#REF!</v>
      </c>
      <c r="CA1360" s="21" t="e">
        <f>IF(Wedstrijden!#REF!="x","L1","")</f>
        <v>#REF!</v>
      </c>
      <c r="CB1360" s="21" t="e">
        <f>IF(Wedstrijden!#REF!="x","L2","")</f>
        <v>#REF!</v>
      </c>
      <c r="CC1360" s="21" t="e">
        <f>IF(Wedstrijden!#REF!="x","M1","")</f>
        <v>#REF!</v>
      </c>
      <c r="CD1360" s="21" t="e">
        <f>IF(Wedstrijden!#REF!="x","M2","")</f>
        <v>#REF!</v>
      </c>
      <c r="CE1360" s="21" t="e">
        <f>IF(Wedstrijden!#REF!="x","Z1","")</f>
        <v>#REF!</v>
      </c>
      <c r="CF1360" s="21" t="e">
        <f>IF(Wedstrijden!#REF!="x","Z2","")</f>
        <v>#REF!</v>
      </c>
      <c r="CG1360" s="21" t="e">
        <f>IF(Wedstrijden!#REF!="x","ZZL","")</f>
        <v>#REF!</v>
      </c>
      <c r="CL1360" s="21">
        <f>IF(COUNTA(Wedstrijden!#REF!)&lt;&gt;0,2,"")</f>
        <v>2</v>
      </c>
      <c r="CM1360" s="21">
        <f t="shared" si="128"/>
        <v>2</v>
      </c>
      <c r="CN1360" s="21" t="e">
        <f>IF(Wedstrijden!#REF!="x","AA","")</f>
        <v>#REF!</v>
      </c>
      <c r="CO1360" s="21" t="e">
        <f>IF(Wedstrijden!#REF!="x","A","")</f>
        <v>#REF!</v>
      </c>
      <c r="CP1360" s="21" t="e">
        <f>IF(Wedstrijden!#REF!="x","BB","")</f>
        <v>#REF!</v>
      </c>
      <c r="CQ1360" s="21" t="e">
        <f>IF(Wedstrijden!#REF!="x","B","")</f>
        <v>#REF!</v>
      </c>
      <c r="CR1360" s="21" t="e">
        <f>IF(Wedstrijden!#REF!="x","L","")</f>
        <v>#REF!</v>
      </c>
      <c r="CS1360" s="21" t="e">
        <f>IF(Wedstrijden!#REF!="x","M","")</f>
        <v>#REF!</v>
      </c>
      <c r="CT1360" s="21" t="e">
        <f>IF(Wedstrijden!#REF!="x","Z","")</f>
        <v>#REF!</v>
      </c>
      <c r="CU1360" s="21" t="e">
        <f>IF(Wedstrijden!#REF!="x","ZZ","")</f>
        <v>#REF!</v>
      </c>
      <c r="CV1360" s="21">
        <f>IF(COUNTA(Wedstrijden!#REF!)&lt;&gt;0,2,"")</f>
        <v>2</v>
      </c>
      <c r="CW1360" s="21">
        <f t="shared" si="129"/>
        <v>1</v>
      </c>
      <c r="CX1360" s="21" t="e">
        <f>IF(Wedstrijden!#REF!="x","BB","")</f>
        <v>#REF!</v>
      </c>
      <c r="CY1360" s="21" t="e">
        <f>IF(Wedstrijden!#REF!="x","B","")</f>
        <v>#REF!</v>
      </c>
      <c r="CZ1360" s="21" t="e">
        <f>IF(Wedstrijden!#REF!="x","L","")</f>
        <v>#REF!</v>
      </c>
      <c r="DA1360" s="21" t="e">
        <f>IF(Wedstrijden!#REF!="x","M","")</f>
        <v>#REF!</v>
      </c>
      <c r="DB1360" s="21" t="e">
        <f>IF(Wedstrijden!#REF!="x","Z","")</f>
        <v>#REF!</v>
      </c>
      <c r="DC1360" s="21" t="e">
        <f>IF(Wedstrijden!#REF!="x","ZZ","")</f>
        <v>#REF!</v>
      </c>
      <c r="DD1360" s="21" t="e">
        <f>IF(Wedstrijden!#REF!="x","1.40","")</f>
        <v>#REF!</v>
      </c>
      <c r="DE1360" s="21">
        <f>IF(COUNTA(Wedstrijden!#REF!)&lt;&gt;0,6,"")</f>
        <v>6</v>
      </c>
      <c r="DF1360" s="21">
        <f t="shared" si="130"/>
        <v>2</v>
      </c>
      <c r="DG1360" s="21" t="e">
        <f>IF(Wedstrijden!#REF!="x","L","")</f>
        <v>#REF!</v>
      </c>
      <c r="DH1360" s="21" t="e">
        <f>IF(Wedstrijden!#REF!="x","M","")</f>
        <v>#REF!</v>
      </c>
      <c r="DI1360" s="21" t="e">
        <f>IF(Wedstrijden!#REF!="x","Z","")</f>
        <v>#REF!</v>
      </c>
      <c r="DJ1360" s="21" t="e">
        <f>IF(Wedstrijden!#REF!="x","Z","")</f>
        <v>#REF!</v>
      </c>
      <c r="DK1360" s="21">
        <f>IF(COUNTA(Wedstrijden!#REF!)&lt;&gt;0,6,"")</f>
        <v>6</v>
      </c>
      <c r="DL1360" s="21">
        <f t="shared" si="131"/>
        <v>1</v>
      </c>
      <c r="DM1360" s="21" t="e">
        <f>IF(Wedstrijden!#REF!="x","L","")</f>
        <v>#REF!</v>
      </c>
      <c r="DN1360" s="21" t="e">
        <f>IF(Wedstrijden!#REF!="x","M","")</f>
        <v>#REF!</v>
      </c>
      <c r="DO1360" s="21" t="e">
        <f>IF(Wedstrijden!#REF!="x","Z","")</f>
        <v>#REF!</v>
      </c>
      <c r="DP1360" s="21" t="e">
        <f>IF(Wedstrijden!#REF!="x","Z","")</f>
        <v>#REF!</v>
      </c>
    </row>
    <row r="1361" spans="1:120" ht="14.4" x14ac:dyDescent="0.3">
      <c r="A1361" s="23">
        <f>Wedstrijden!B1284</f>
        <v>0</v>
      </c>
      <c r="B1361" s="21" t="str">
        <f>IFERROR(VLOOKUP(Wedstrijden!D1284,Wedstrijdlocaties!$B$2:$E$600,2,FALSE),"")</f>
        <v/>
      </c>
      <c r="C1361" s="21">
        <f>Wedstrijden!E1284</f>
        <v>0</v>
      </c>
      <c r="D1361" s="21" t="str">
        <f>IFERROR(VLOOKUP(Wedstrijden!F1284,Organisaties!$B$2:$C$500,2,FALSE),"")</f>
        <v/>
      </c>
      <c r="E1361" s="21" t="str">
        <f>IFERROR(VLOOKUP(Wedstrijden!F1284,Organisaties!$B$2:$G$500,5,FALSE),"")</f>
        <v/>
      </c>
      <c r="F1361" s="21" t="e">
        <f>IF(Wedstrijden!#REF!&lt;&gt;"",Wedstrijden!#REF!,"")</f>
        <v>#REF!</v>
      </c>
      <c r="G1361" s="21" t="e">
        <f>IF(Wedstrijden!#REF!="Indoor",1,0)</f>
        <v>#REF!</v>
      </c>
      <c r="H1361" s="21" t="e">
        <f>Wedstrijden!#REF!</f>
        <v>#REF!</v>
      </c>
      <c r="I1361" s="21" t="e">
        <f>IF(Wedstrijden!#REF!="Nee",0,IF(Wedstrijden!#REF!="Ja",1,""))</f>
        <v>#REF!</v>
      </c>
      <c r="J1361" s="21" t="e">
        <f>IF(Wedstrijden!#REF!&lt;&gt;"",Wedstrijden!#REF!,"")</f>
        <v>#REF!</v>
      </c>
      <c r="BJ1361" s="21">
        <f>IF(COUNTA(Wedstrijden!#REF!)&lt;&gt;0,1,"")</f>
        <v>1</v>
      </c>
      <c r="BK1361" s="21">
        <f t="shared" si="126"/>
        <v>2</v>
      </c>
      <c r="BL1361" s="21" t="e">
        <f>IF(Wedstrijden!#REF!="x","AA","")</f>
        <v>#REF!</v>
      </c>
      <c r="BM1361" s="21" t="e">
        <f>IF(Wedstrijden!#REF!="x","A","")</f>
        <v>#REF!</v>
      </c>
      <c r="BN1361" s="21" t="e">
        <f>IF(Wedstrijden!#REF!="x","B1","")</f>
        <v>#REF!</v>
      </c>
      <c r="BO1361" s="21" t="e">
        <f>IF(Wedstrijden!#REF!="x","BB","")</f>
        <v>#REF!</v>
      </c>
      <c r="BP1361" s="21" t="e">
        <f>IF(Wedstrijden!#REF!="x","B","")</f>
        <v>#REF!</v>
      </c>
      <c r="BQ1361" s="21" t="e">
        <f>IF(Wedstrijden!#REF!="x","L1","")</f>
        <v>#REF!</v>
      </c>
      <c r="BR1361" s="21" t="e">
        <f>IF(Wedstrijden!#REF!="x","L2","")</f>
        <v>#REF!</v>
      </c>
      <c r="BS1361" s="21" t="e">
        <f>IF(Wedstrijden!#REF!="x","M1","")</f>
        <v>#REF!</v>
      </c>
      <c r="BT1361" s="21" t="e">
        <f>IF(Wedstrijden!#REF!="x","M2","")</f>
        <v>#REF!</v>
      </c>
      <c r="BU1361" s="21" t="e">
        <f>IF(Wedstrijden!#REF!="x","Z1","")</f>
        <v>#REF!</v>
      </c>
      <c r="BV1361" s="21" t="e">
        <f>IF(Wedstrijden!#REF!="x","Z2","")</f>
        <v>#REF!</v>
      </c>
      <c r="BW1361" s="21">
        <f>IF(COUNTA(Wedstrijden!#REF!)&lt;&gt;0,1,"")</f>
        <v>1</v>
      </c>
      <c r="BX1361" s="21">
        <f t="shared" si="127"/>
        <v>1</v>
      </c>
      <c r="BY1361" s="21" t="e">
        <f>IF(Wedstrijden!#REF!="x","BB","")</f>
        <v>#REF!</v>
      </c>
      <c r="BZ1361" s="21" t="e">
        <f>IF(Wedstrijden!#REF!="x","B","")</f>
        <v>#REF!</v>
      </c>
      <c r="CA1361" s="21" t="e">
        <f>IF(Wedstrijden!#REF!="x","L1","")</f>
        <v>#REF!</v>
      </c>
      <c r="CB1361" s="21" t="e">
        <f>IF(Wedstrijden!#REF!="x","L2","")</f>
        <v>#REF!</v>
      </c>
      <c r="CC1361" s="21" t="e">
        <f>IF(Wedstrijden!#REF!="x","M1","")</f>
        <v>#REF!</v>
      </c>
      <c r="CD1361" s="21" t="e">
        <f>IF(Wedstrijden!#REF!="x","M2","")</f>
        <v>#REF!</v>
      </c>
      <c r="CE1361" s="21" t="e">
        <f>IF(Wedstrijden!#REF!="x","Z1","")</f>
        <v>#REF!</v>
      </c>
      <c r="CF1361" s="21" t="e">
        <f>IF(Wedstrijden!#REF!="x","Z2","")</f>
        <v>#REF!</v>
      </c>
      <c r="CG1361" s="21" t="e">
        <f>IF(Wedstrijden!#REF!="x","ZZL","")</f>
        <v>#REF!</v>
      </c>
      <c r="CL1361" s="21">
        <f>IF(COUNTA(Wedstrijden!#REF!)&lt;&gt;0,2,"")</f>
        <v>2</v>
      </c>
      <c r="CM1361" s="21">
        <f t="shared" si="128"/>
        <v>2</v>
      </c>
      <c r="CN1361" s="21" t="e">
        <f>IF(Wedstrijden!#REF!="x","AA","")</f>
        <v>#REF!</v>
      </c>
      <c r="CO1361" s="21" t="e">
        <f>IF(Wedstrijden!#REF!="x","A","")</f>
        <v>#REF!</v>
      </c>
      <c r="CP1361" s="21" t="e">
        <f>IF(Wedstrijden!#REF!="x","BB","")</f>
        <v>#REF!</v>
      </c>
      <c r="CQ1361" s="21" t="e">
        <f>IF(Wedstrijden!#REF!="x","B","")</f>
        <v>#REF!</v>
      </c>
      <c r="CR1361" s="21" t="e">
        <f>IF(Wedstrijden!#REF!="x","L","")</f>
        <v>#REF!</v>
      </c>
      <c r="CS1361" s="21" t="e">
        <f>IF(Wedstrijden!#REF!="x","M","")</f>
        <v>#REF!</v>
      </c>
      <c r="CT1361" s="21" t="e">
        <f>IF(Wedstrijden!#REF!="x","Z","")</f>
        <v>#REF!</v>
      </c>
      <c r="CU1361" s="21" t="e">
        <f>IF(Wedstrijden!#REF!="x","ZZ","")</f>
        <v>#REF!</v>
      </c>
      <c r="CV1361" s="21">
        <f>IF(COUNTA(Wedstrijden!#REF!)&lt;&gt;0,2,"")</f>
        <v>2</v>
      </c>
      <c r="CW1361" s="21">
        <f t="shared" si="129"/>
        <v>1</v>
      </c>
      <c r="CX1361" s="21" t="e">
        <f>IF(Wedstrijden!#REF!="x","BB","")</f>
        <v>#REF!</v>
      </c>
      <c r="CY1361" s="21" t="e">
        <f>IF(Wedstrijden!#REF!="x","B","")</f>
        <v>#REF!</v>
      </c>
      <c r="CZ1361" s="21" t="e">
        <f>IF(Wedstrijden!#REF!="x","L","")</f>
        <v>#REF!</v>
      </c>
      <c r="DA1361" s="21" t="e">
        <f>IF(Wedstrijden!#REF!="x","M","")</f>
        <v>#REF!</v>
      </c>
      <c r="DB1361" s="21" t="e">
        <f>IF(Wedstrijden!#REF!="x","Z","")</f>
        <v>#REF!</v>
      </c>
      <c r="DC1361" s="21" t="e">
        <f>IF(Wedstrijden!#REF!="x","ZZ","")</f>
        <v>#REF!</v>
      </c>
      <c r="DD1361" s="21" t="e">
        <f>IF(Wedstrijden!#REF!="x","1.40","")</f>
        <v>#REF!</v>
      </c>
      <c r="DE1361" s="21">
        <f>IF(COUNTA(Wedstrijden!#REF!)&lt;&gt;0,6,"")</f>
        <v>6</v>
      </c>
      <c r="DF1361" s="21">
        <f t="shared" si="130"/>
        <v>2</v>
      </c>
      <c r="DG1361" s="21" t="e">
        <f>IF(Wedstrijden!#REF!="x","L","")</f>
        <v>#REF!</v>
      </c>
      <c r="DH1361" s="21" t="e">
        <f>IF(Wedstrijden!#REF!="x","M","")</f>
        <v>#REF!</v>
      </c>
      <c r="DI1361" s="21" t="e">
        <f>IF(Wedstrijden!#REF!="x","Z","")</f>
        <v>#REF!</v>
      </c>
      <c r="DJ1361" s="21" t="e">
        <f>IF(Wedstrijden!#REF!="x","Z","")</f>
        <v>#REF!</v>
      </c>
      <c r="DK1361" s="21">
        <f>IF(COUNTA(Wedstrijden!#REF!)&lt;&gt;0,6,"")</f>
        <v>6</v>
      </c>
      <c r="DL1361" s="21">
        <f t="shared" si="131"/>
        <v>1</v>
      </c>
      <c r="DM1361" s="21" t="e">
        <f>IF(Wedstrijden!#REF!="x","L","")</f>
        <v>#REF!</v>
      </c>
      <c r="DN1361" s="21" t="e">
        <f>IF(Wedstrijden!#REF!="x","M","")</f>
        <v>#REF!</v>
      </c>
      <c r="DO1361" s="21" t="e">
        <f>IF(Wedstrijden!#REF!="x","Z","")</f>
        <v>#REF!</v>
      </c>
      <c r="DP1361" s="21" t="e">
        <f>IF(Wedstrijden!#REF!="x","Z","")</f>
        <v>#REF!</v>
      </c>
    </row>
    <row r="1362" spans="1:120" ht="14.4" x14ac:dyDescent="0.3">
      <c r="A1362" s="23">
        <f>Wedstrijden!B1285</f>
        <v>0</v>
      </c>
      <c r="B1362" s="21" t="str">
        <f>IFERROR(VLOOKUP(Wedstrijden!D1285,Wedstrijdlocaties!$B$2:$E$600,2,FALSE),"")</f>
        <v/>
      </c>
      <c r="C1362" s="21">
        <f>Wedstrijden!E1285</f>
        <v>0</v>
      </c>
      <c r="D1362" s="21" t="str">
        <f>IFERROR(VLOOKUP(Wedstrijden!F1285,Organisaties!$B$2:$C$500,2,FALSE),"")</f>
        <v/>
      </c>
      <c r="E1362" s="21" t="str">
        <f>IFERROR(VLOOKUP(Wedstrijden!F1285,Organisaties!$B$2:$G$500,5,FALSE),"")</f>
        <v/>
      </c>
      <c r="F1362" s="21" t="e">
        <f>IF(Wedstrijden!#REF!&lt;&gt;"",Wedstrijden!#REF!,"")</f>
        <v>#REF!</v>
      </c>
      <c r="G1362" s="21" t="e">
        <f>IF(Wedstrijden!#REF!="Indoor",1,0)</f>
        <v>#REF!</v>
      </c>
      <c r="H1362" s="21" t="e">
        <f>Wedstrijden!#REF!</f>
        <v>#REF!</v>
      </c>
      <c r="I1362" s="21" t="e">
        <f>IF(Wedstrijden!#REF!="Nee",0,IF(Wedstrijden!#REF!="Ja",1,""))</f>
        <v>#REF!</v>
      </c>
      <c r="J1362" s="21" t="e">
        <f>IF(Wedstrijden!#REF!&lt;&gt;"",Wedstrijden!#REF!,"")</f>
        <v>#REF!</v>
      </c>
      <c r="BJ1362" s="21">
        <f>IF(COUNTA(Wedstrijden!#REF!)&lt;&gt;0,1,"")</f>
        <v>1</v>
      </c>
      <c r="BK1362" s="21">
        <f t="shared" si="126"/>
        <v>2</v>
      </c>
      <c r="BL1362" s="21" t="e">
        <f>IF(Wedstrijden!#REF!="x","AA","")</f>
        <v>#REF!</v>
      </c>
      <c r="BM1362" s="21" t="e">
        <f>IF(Wedstrijden!#REF!="x","A","")</f>
        <v>#REF!</v>
      </c>
      <c r="BN1362" s="21" t="e">
        <f>IF(Wedstrijden!#REF!="x","B1","")</f>
        <v>#REF!</v>
      </c>
      <c r="BO1362" s="21" t="e">
        <f>IF(Wedstrijden!#REF!="x","BB","")</f>
        <v>#REF!</v>
      </c>
      <c r="BP1362" s="21" t="e">
        <f>IF(Wedstrijden!#REF!="x","B","")</f>
        <v>#REF!</v>
      </c>
      <c r="BQ1362" s="21" t="e">
        <f>IF(Wedstrijden!#REF!="x","L1","")</f>
        <v>#REF!</v>
      </c>
      <c r="BR1362" s="21" t="e">
        <f>IF(Wedstrijden!#REF!="x","L2","")</f>
        <v>#REF!</v>
      </c>
      <c r="BS1362" s="21" t="e">
        <f>IF(Wedstrijden!#REF!="x","M1","")</f>
        <v>#REF!</v>
      </c>
      <c r="BT1362" s="21" t="e">
        <f>IF(Wedstrijden!#REF!="x","M2","")</f>
        <v>#REF!</v>
      </c>
      <c r="BU1362" s="21" t="e">
        <f>IF(Wedstrijden!#REF!="x","Z1","")</f>
        <v>#REF!</v>
      </c>
      <c r="BV1362" s="21" t="e">
        <f>IF(Wedstrijden!#REF!="x","Z2","")</f>
        <v>#REF!</v>
      </c>
      <c r="BW1362" s="21">
        <f>IF(COUNTA(Wedstrijden!#REF!)&lt;&gt;0,1,"")</f>
        <v>1</v>
      </c>
      <c r="BX1362" s="21">
        <f t="shared" si="127"/>
        <v>1</v>
      </c>
      <c r="BY1362" s="21" t="e">
        <f>IF(Wedstrijden!#REF!="x","BB","")</f>
        <v>#REF!</v>
      </c>
      <c r="BZ1362" s="21" t="e">
        <f>IF(Wedstrijden!#REF!="x","B","")</f>
        <v>#REF!</v>
      </c>
      <c r="CA1362" s="21" t="e">
        <f>IF(Wedstrijden!#REF!="x","L1","")</f>
        <v>#REF!</v>
      </c>
      <c r="CB1362" s="21" t="e">
        <f>IF(Wedstrijden!#REF!="x","L2","")</f>
        <v>#REF!</v>
      </c>
      <c r="CC1362" s="21" t="e">
        <f>IF(Wedstrijden!#REF!="x","M1","")</f>
        <v>#REF!</v>
      </c>
      <c r="CD1362" s="21" t="e">
        <f>IF(Wedstrijden!#REF!="x","M2","")</f>
        <v>#REF!</v>
      </c>
      <c r="CE1362" s="21" t="e">
        <f>IF(Wedstrijden!#REF!="x","Z1","")</f>
        <v>#REF!</v>
      </c>
      <c r="CF1362" s="21" t="e">
        <f>IF(Wedstrijden!#REF!="x","Z2","")</f>
        <v>#REF!</v>
      </c>
      <c r="CG1362" s="21" t="e">
        <f>IF(Wedstrijden!#REF!="x","ZZL","")</f>
        <v>#REF!</v>
      </c>
      <c r="CL1362" s="21">
        <f>IF(COUNTA(Wedstrijden!#REF!)&lt;&gt;0,2,"")</f>
        <v>2</v>
      </c>
      <c r="CM1362" s="21">
        <f t="shared" si="128"/>
        <v>2</v>
      </c>
      <c r="CN1362" s="21" t="e">
        <f>IF(Wedstrijden!#REF!="x","AA","")</f>
        <v>#REF!</v>
      </c>
      <c r="CO1362" s="21" t="e">
        <f>IF(Wedstrijden!#REF!="x","A","")</f>
        <v>#REF!</v>
      </c>
      <c r="CP1362" s="21" t="e">
        <f>IF(Wedstrijden!#REF!="x","BB","")</f>
        <v>#REF!</v>
      </c>
      <c r="CQ1362" s="21" t="e">
        <f>IF(Wedstrijden!#REF!="x","B","")</f>
        <v>#REF!</v>
      </c>
      <c r="CR1362" s="21" t="e">
        <f>IF(Wedstrijden!#REF!="x","L","")</f>
        <v>#REF!</v>
      </c>
      <c r="CS1362" s="21" t="e">
        <f>IF(Wedstrijden!#REF!="x","M","")</f>
        <v>#REF!</v>
      </c>
      <c r="CT1362" s="21" t="e">
        <f>IF(Wedstrijden!#REF!="x","Z","")</f>
        <v>#REF!</v>
      </c>
      <c r="CU1362" s="21" t="e">
        <f>IF(Wedstrijden!#REF!="x","ZZ","")</f>
        <v>#REF!</v>
      </c>
      <c r="CV1362" s="21">
        <f>IF(COUNTA(Wedstrijden!#REF!)&lt;&gt;0,2,"")</f>
        <v>2</v>
      </c>
      <c r="CW1362" s="21">
        <f t="shared" si="129"/>
        <v>1</v>
      </c>
      <c r="CX1362" s="21" t="e">
        <f>IF(Wedstrijden!#REF!="x","BB","")</f>
        <v>#REF!</v>
      </c>
      <c r="CY1362" s="21" t="e">
        <f>IF(Wedstrijden!#REF!="x","B","")</f>
        <v>#REF!</v>
      </c>
      <c r="CZ1362" s="21" t="e">
        <f>IF(Wedstrijden!#REF!="x","L","")</f>
        <v>#REF!</v>
      </c>
      <c r="DA1362" s="21" t="e">
        <f>IF(Wedstrijden!#REF!="x","M","")</f>
        <v>#REF!</v>
      </c>
      <c r="DB1362" s="21" t="e">
        <f>IF(Wedstrijden!#REF!="x","Z","")</f>
        <v>#REF!</v>
      </c>
      <c r="DC1362" s="21" t="e">
        <f>IF(Wedstrijden!#REF!="x","ZZ","")</f>
        <v>#REF!</v>
      </c>
      <c r="DD1362" s="21" t="e">
        <f>IF(Wedstrijden!#REF!="x","1.40","")</f>
        <v>#REF!</v>
      </c>
      <c r="DE1362" s="21">
        <f>IF(COUNTA(Wedstrijden!#REF!)&lt;&gt;0,6,"")</f>
        <v>6</v>
      </c>
      <c r="DF1362" s="21">
        <f t="shared" si="130"/>
        <v>2</v>
      </c>
      <c r="DG1362" s="21" t="e">
        <f>IF(Wedstrijden!#REF!="x","L","")</f>
        <v>#REF!</v>
      </c>
      <c r="DH1362" s="21" t="e">
        <f>IF(Wedstrijden!#REF!="x","M","")</f>
        <v>#REF!</v>
      </c>
      <c r="DI1362" s="21" t="e">
        <f>IF(Wedstrijden!#REF!="x","Z","")</f>
        <v>#REF!</v>
      </c>
      <c r="DJ1362" s="21" t="e">
        <f>IF(Wedstrijden!#REF!="x","Z","")</f>
        <v>#REF!</v>
      </c>
      <c r="DK1362" s="21">
        <f>IF(COUNTA(Wedstrijden!#REF!)&lt;&gt;0,6,"")</f>
        <v>6</v>
      </c>
      <c r="DL1362" s="21">
        <f t="shared" si="131"/>
        <v>1</v>
      </c>
      <c r="DM1362" s="21" t="e">
        <f>IF(Wedstrijden!#REF!="x","L","")</f>
        <v>#REF!</v>
      </c>
      <c r="DN1362" s="21" t="e">
        <f>IF(Wedstrijden!#REF!="x","M","")</f>
        <v>#REF!</v>
      </c>
      <c r="DO1362" s="21" t="e">
        <f>IF(Wedstrijden!#REF!="x","Z","")</f>
        <v>#REF!</v>
      </c>
      <c r="DP1362" s="21" t="e">
        <f>IF(Wedstrijden!#REF!="x","Z","")</f>
        <v>#REF!</v>
      </c>
    </row>
    <row r="1363" spans="1:120" ht="14.4" x14ac:dyDescent="0.3">
      <c r="A1363" s="23">
        <f>Wedstrijden!B1286</f>
        <v>0</v>
      </c>
      <c r="B1363" s="21" t="str">
        <f>IFERROR(VLOOKUP(Wedstrijden!D1286,Wedstrijdlocaties!$B$2:$E$600,2,FALSE),"")</f>
        <v/>
      </c>
      <c r="C1363" s="21">
        <f>Wedstrijden!E1286</f>
        <v>0</v>
      </c>
      <c r="D1363" s="21" t="str">
        <f>IFERROR(VLOOKUP(Wedstrijden!F1286,Organisaties!$B$2:$C$500,2,FALSE),"")</f>
        <v/>
      </c>
      <c r="E1363" s="21" t="str">
        <f>IFERROR(VLOOKUP(Wedstrijden!F1286,Organisaties!$B$2:$G$500,5,FALSE),"")</f>
        <v/>
      </c>
      <c r="F1363" s="21" t="e">
        <f>IF(Wedstrijden!#REF!&lt;&gt;"",Wedstrijden!#REF!,"")</f>
        <v>#REF!</v>
      </c>
      <c r="G1363" s="21" t="e">
        <f>IF(Wedstrijden!#REF!="Indoor",1,0)</f>
        <v>#REF!</v>
      </c>
      <c r="H1363" s="21" t="e">
        <f>Wedstrijden!#REF!</f>
        <v>#REF!</v>
      </c>
      <c r="I1363" s="21" t="e">
        <f>IF(Wedstrijden!#REF!="Nee",0,IF(Wedstrijden!#REF!="Ja",1,""))</f>
        <v>#REF!</v>
      </c>
      <c r="J1363" s="21" t="e">
        <f>IF(Wedstrijden!#REF!&lt;&gt;"",Wedstrijden!#REF!,"")</f>
        <v>#REF!</v>
      </c>
      <c r="BJ1363" s="21">
        <f>IF(COUNTA(Wedstrijden!#REF!)&lt;&gt;0,1,"")</f>
        <v>1</v>
      </c>
      <c r="BK1363" s="21">
        <f t="shared" si="126"/>
        <v>2</v>
      </c>
      <c r="BL1363" s="21" t="e">
        <f>IF(Wedstrijden!#REF!="x","AA","")</f>
        <v>#REF!</v>
      </c>
      <c r="BM1363" s="21" t="e">
        <f>IF(Wedstrijden!#REF!="x","A","")</f>
        <v>#REF!</v>
      </c>
      <c r="BN1363" s="21" t="e">
        <f>IF(Wedstrijden!#REF!="x","B1","")</f>
        <v>#REF!</v>
      </c>
      <c r="BO1363" s="21" t="e">
        <f>IF(Wedstrijden!#REF!="x","BB","")</f>
        <v>#REF!</v>
      </c>
      <c r="BP1363" s="21" t="e">
        <f>IF(Wedstrijden!#REF!="x","B","")</f>
        <v>#REF!</v>
      </c>
      <c r="BQ1363" s="21" t="e">
        <f>IF(Wedstrijden!#REF!="x","L1","")</f>
        <v>#REF!</v>
      </c>
      <c r="BR1363" s="21" t="e">
        <f>IF(Wedstrijden!#REF!="x","L2","")</f>
        <v>#REF!</v>
      </c>
      <c r="BS1363" s="21" t="e">
        <f>IF(Wedstrijden!#REF!="x","M1","")</f>
        <v>#REF!</v>
      </c>
      <c r="BT1363" s="21" t="e">
        <f>IF(Wedstrijden!#REF!="x","M2","")</f>
        <v>#REF!</v>
      </c>
      <c r="BU1363" s="21" t="e">
        <f>IF(Wedstrijden!#REF!="x","Z1","")</f>
        <v>#REF!</v>
      </c>
      <c r="BV1363" s="21" t="e">
        <f>IF(Wedstrijden!#REF!="x","Z2","")</f>
        <v>#REF!</v>
      </c>
      <c r="BW1363" s="21">
        <f>IF(COUNTA(Wedstrijden!#REF!)&lt;&gt;0,1,"")</f>
        <v>1</v>
      </c>
      <c r="BX1363" s="21">
        <f t="shared" si="127"/>
        <v>1</v>
      </c>
      <c r="BY1363" s="21" t="e">
        <f>IF(Wedstrijden!#REF!="x","BB","")</f>
        <v>#REF!</v>
      </c>
      <c r="BZ1363" s="21" t="e">
        <f>IF(Wedstrijden!#REF!="x","B","")</f>
        <v>#REF!</v>
      </c>
      <c r="CA1363" s="21" t="e">
        <f>IF(Wedstrijden!#REF!="x","L1","")</f>
        <v>#REF!</v>
      </c>
      <c r="CB1363" s="21" t="e">
        <f>IF(Wedstrijden!#REF!="x","L2","")</f>
        <v>#REF!</v>
      </c>
      <c r="CC1363" s="21" t="e">
        <f>IF(Wedstrijden!#REF!="x","M1","")</f>
        <v>#REF!</v>
      </c>
      <c r="CD1363" s="21" t="e">
        <f>IF(Wedstrijden!#REF!="x","M2","")</f>
        <v>#REF!</v>
      </c>
      <c r="CE1363" s="21" t="e">
        <f>IF(Wedstrijden!#REF!="x","Z1","")</f>
        <v>#REF!</v>
      </c>
      <c r="CF1363" s="21" t="e">
        <f>IF(Wedstrijden!#REF!="x","Z2","")</f>
        <v>#REF!</v>
      </c>
      <c r="CG1363" s="21" t="e">
        <f>IF(Wedstrijden!#REF!="x","ZZL","")</f>
        <v>#REF!</v>
      </c>
      <c r="CL1363" s="21">
        <f>IF(COUNTA(Wedstrijden!#REF!)&lt;&gt;0,2,"")</f>
        <v>2</v>
      </c>
      <c r="CM1363" s="21">
        <f t="shared" si="128"/>
        <v>2</v>
      </c>
      <c r="CN1363" s="21" t="e">
        <f>IF(Wedstrijden!#REF!="x","AA","")</f>
        <v>#REF!</v>
      </c>
      <c r="CO1363" s="21" t="e">
        <f>IF(Wedstrijden!#REF!="x","A","")</f>
        <v>#REF!</v>
      </c>
      <c r="CP1363" s="21" t="e">
        <f>IF(Wedstrijden!#REF!="x","BB","")</f>
        <v>#REF!</v>
      </c>
      <c r="CQ1363" s="21" t="e">
        <f>IF(Wedstrijden!#REF!="x","B","")</f>
        <v>#REF!</v>
      </c>
      <c r="CR1363" s="21" t="e">
        <f>IF(Wedstrijden!#REF!="x","L","")</f>
        <v>#REF!</v>
      </c>
      <c r="CS1363" s="21" t="e">
        <f>IF(Wedstrijden!#REF!="x","M","")</f>
        <v>#REF!</v>
      </c>
      <c r="CT1363" s="21" t="e">
        <f>IF(Wedstrijden!#REF!="x","Z","")</f>
        <v>#REF!</v>
      </c>
      <c r="CU1363" s="21" t="e">
        <f>IF(Wedstrijden!#REF!="x","ZZ","")</f>
        <v>#REF!</v>
      </c>
      <c r="CV1363" s="21">
        <f>IF(COUNTA(Wedstrijden!#REF!)&lt;&gt;0,2,"")</f>
        <v>2</v>
      </c>
      <c r="CW1363" s="21">
        <f t="shared" si="129"/>
        <v>1</v>
      </c>
      <c r="CX1363" s="21" t="e">
        <f>IF(Wedstrijden!#REF!="x","BB","")</f>
        <v>#REF!</v>
      </c>
      <c r="CY1363" s="21" t="e">
        <f>IF(Wedstrijden!#REF!="x","B","")</f>
        <v>#REF!</v>
      </c>
      <c r="CZ1363" s="21" t="e">
        <f>IF(Wedstrijden!#REF!="x","L","")</f>
        <v>#REF!</v>
      </c>
      <c r="DA1363" s="21" t="e">
        <f>IF(Wedstrijden!#REF!="x","M","")</f>
        <v>#REF!</v>
      </c>
      <c r="DB1363" s="21" t="e">
        <f>IF(Wedstrijden!#REF!="x","Z","")</f>
        <v>#REF!</v>
      </c>
      <c r="DC1363" s="21" t="e">
        <f>IF(Wedstrijden!#REF!="x","ZZ","")</f>
        <v>#REF!</v>
      </c>
      <c r="DD1363" s="21" t="e">
        <f>IF(Wedstrijden!#REF!="x","1.40","")</f>
        <v>#REF!</v>
      </c>
      <c r="DE1363" s="21">
        <f>IF(COUNTA(Wedstrijden!#REF!)&lt;&gt;0,6,"")</f>
        <v>6</v>
      </c>
      <c r="DF1363" s="21">
        <f t="shared" si="130"/>
        <v>2</v>
      </c>
      <c r="DG1363" s="21" t="e">
        <f>IF(Wedstrijden!#REF!="x","L","")</f>
        <v>#REF!</v>
      </c>
      <c r="DH1363" s="21" t="e">
        <f>IF(Wedstrijden!#REF!="x","M","")</f>
        <v>#REF!</v>
      </c>
      <c r="DI1363" s="21" t="e">
        <f>IF(Wedstrijden!#REF!="x","Z","")</f>
        <v>#REF!</v>
      </c>
      <c r="DJ1363" s="21" t="e">
        <f>IF(Wedstrijden!#REF!="x","Z","")</f>
        <v>#REF!</v>
      </c>
      <c r="DK1363" s="21">
        <f>IF(COUNTA(Wedstrijden!#REF!)&lt;&gt;0,6,"")</f>
        <v>6</v>
      </c>
      <c r="DL1363" s="21">
        <f t="shared" si="131"/>
        <v>1</v>
      </c>
      <c r="DM1363" s="21" t="e">
        <f>IF(Wedstrijden!#REF!="x","L","")</f>
        <v>#REF!</v>
      </c>
      <c r="DN1363" s="21" t="e">
        <f>IF(Wedstrijden!#REF!="x","M","")</f>
        <v>#REF!</v>
      </c>
      <c r="DO1363" s="21" t="e">
        <f>IF(Wedstrijden!#REF!="x","Z","")</f>
        <v>#REF!</v>
      </c>
      <c r="DP1363" s="21" t="e">
        <f>IF(Wedstrijden!#REF!="x","Z","")</f>
        <v>#REF!</v>
      </c>
    </row>
    <row r="1364" spans="1:120" ht="14.4" x14ac:dyDescent="0.3">
      <c r="A1364" s="23">
        <f>Wedstrijden!B1287</f>
        <v>0</v>
      </c>
      <c r="B1364" s="21" t="str">
        <f>IFERROR(VLOOKUP(Wedstrijden!D1287,Wedstrijdlocaties!$B$2:$E$600,2,FALSE),"")</f>
        <v/>
      </c>
      <c r="C1364" s="21">
        <f>Wedstrijden!E1287</f>
        <v>0</v>
      </c>
      <c r="D1364" s="21" t="str">
        <f>IFERROR(VLOOKUP(Wedstrijden!F1287,Organisaties!$B$2:$C$500,2,FALSE),"")</f>
        <v/>
      </c>
      <c r="E1364" s="21" t="str">
        <f>IFERROR(VLOOKUP(Wedstrijden!F1287,Organisaties!$B$2:$G$500,5,FALSE),"")</f>
        <v/>
      </c>
      <c r="F1364" s="21" t="e">
        <f>IF(Wedstrijden!#REF!&lt;&gt;"",Wedstrijden!#REF!,"")</f>
        <v>#REF!</v>
      </c>
      <c r="G1364" s="21" t="e">
        <f>IF(Wedstrijden!#REF!="Indoor",1,0)</f>
        <v>#REF!</v>
      </c>
      <c r="H1364" s="21" t="e">
        <f>Wedstrijden!#REF!</f>
        <v>#REF!</v>
      </c>
      <c r="I1364" s="21" t="e">
        <f>IF(Wedstrijden!#REF!="Nee",0,IF(Wedstrijden!#REF!="Ja",1,""))</f>
        <v>#REF!</v>
      </c>
      <c r="J1364" s="21" t="e">
        <f>IF(Wedstrijden!#REF!&lt;&gt;"",Wedstrijden!#REF!,"")</f>
        <v>#REF!</v>
      </c>
      <c r="BJ1364" s="21">
        <f>IF(COUNTA(Wedstrijden!#REF!)&lt;&gt;0,1,"")</f>
        <v>1</v>
      </c>
      <c r="BK1364" s="21">
        <f t="shared" si="126"/>
        <v>2</v>
      </c>
      <c r="BL1364" s="21" t="e">
        <f>IF(Wedstrijden!#REF!="x","AA","")</f>
        <v>#REF!</v>
      </c>
      <c r="BM1364" s="21" t="e">
        <f>IF(Wedstrijden!#REF!="x","A","")</f>
        <v>#REF!</v>
      </c>
      <c r="BN1364" s="21" t="e">
        <f>IF(Wedstrijden!#REF!="x","B1","")</f>
        <v>#REF!</v>
      </c>
      <c r="BO1364" s="21" t="e">
        <f>IF(Wedstrijden!#REF!="x","BB","")</f>
        <v>#REF!</v>
      </c>
      <c r="BP1364" s="21" t="e">
        <f>IF(Wedstrijden!#REF!="x","B","")</f>
        <v>#REF!</v>
      </c>
      <c r="BQ1364" s="21" t="e">
        <f>IF(Wedstrijden!#REF!="x","L1","")</f>
        <v>#REF!</v>
      </c>
      <c r="BR1364" s="21" t="e">
        <f>IF(Wedstrijden!#REF!="x","L2","")</f>
        <v>#REF!</v>
      </c>
      <c r="BS1364" s="21" t="e">
        <f>IF(Wedstrijden!#REF!="x","M1","")</f>
        <v>#REF!</v>
      </c>
      <c r="BT1364" s="21" t="e">
        <f>IF(Wedstrijden!#REF!="x","M2","")</f>
        <v>#REF!</v>
      </c>
      <c r="BU1364" s="21" t="e">
        <f>IF(Wedstrijden!#REF!="x","Z1","")</f>
        <v>#REF!</v>
      </c>
      <c r="BV1364" s="21" t="e">
        <f>IF(Wedstrijden!#REF!="x","Z2","")</f>
        <v>#REF!</v>
      </c>
      <c r="BW1364" s="21">
        <f>IF(COUNTA(Wedstrijden!#REF!)&lt;&gt;0,1,"")</f>
        <v>1</v>
      </c>
      <c r="BX1364" s="21">
        <f t="shared" si="127"/>
        <v>1</v>
      </c>
      <c r="BY1364" s="21" t="e">
        <f>IF(Wedstrijden!#REF!="x","BB","")</f>
        <v>#REF!</v>
      </c>
      <c r="BZ1364" s="21" t="e">
        <f>IF(Wedstrijden!#REF!="x","B","")</f>
        <v>#REF!</v>
      </c>
      <c r="CA1364" s="21" t="e">
        <f>IF(Wedstrijden!#REF!="x","L1","")</f>
        <v>#REF!</v>
      </c>
      <c r="CB1364" s="21" t="e">
        <f>IF(Wedstrijden!#REF!="x","L2","")</f>
        <v>#REF!</v>
      </c>
      <c r="CC1364" s="21" t="e">
        <f>IF(Wedstrijden!#REF!="x","M1","")</f>
        <v>#REF!</v>
      </c>
      <c r="CD1364" s="21" t="e">
        <f>IF(Wedstrijden!#REF!="x","M2","")</f>
        <v>#REF!</v>
      </c>
      <c r="CE1364" s="21" t="e">
        <f>IF(Wedstrijden!#REF!="x","Z1","")</f>
        <v>#REF!</v>
      </c>
      <c r="CF1364" s="21" t="e">
        <f>IF(Wedstrijden!#REF!="x","Z2","")</f>
        <v>#REF!</v>
      </c>
      <c r="CG1364" s="21" t="e">
        <f>IF(Wedstrijden!#REF!="x","ZZL","")</f>
        <v>#REF!</v>
      </c>
      <c r="CL1364" s="21">
        <f>IF(COUNTA(Wedstrijden!#REF!)&lt;&gt;0,2,"")</f>
        <v>2</v>
      </c>
      <c r="CM1364" s="21">
        <f t="shared" si="128"/>
        <v>2</v>
      </c>
      <c r="CN1364" s="21" t="e">
        <f>IF(Wedstrijden!#REF!="x","AA","")</f>
        <v>#REF!</v>
      </c>
      <c r="CO1364" s="21" t="e">
        <f>IF(Wedstrijden!#REF!="x","A","")</f>
        <v>#REF!</v>
      </c>
      <c r="CP1364" s="21" t="e">
        <f>IF(Wedstrijden!#REF!="x","BB","")</f>
        <v>#REF!</v>
      </c>
      <c r="CQ1364" s="21" t="e">
        <f>IF(Wedstrijden!#REF!="x","B","")</f>
        <v>#REF!</v>
      </c>
      <c r="CR1364" s="21" t="e">
        <f>IF(Wedstrijden!#REF!="x","L","")</f>
        <v>#REF!</v>
      </c>
      <c r="CS1364" s="21" t="e">
        <f>IF(Wedstrijden!#REF!="x","M","")</f>
        <v>#REF!</v>
      </c>
      <c r="CT1364" s="21" t="e">
        <f>IF(Wedstrijden!#REF!="x","Z","")</f>
        <v>#REF!</v>
      </c>
      <c r="CU1364" s="21" t="e">
        <f>IF(Wedstrijden!#REF!="x","ZZ","")</f>
        <v>#REF!</v>
      </c>
      <c r="CV1364" s="21">
        <f>IF(COUNTA(Wedstrijden!#REF!)&lt;&gt;0,2,"")</f>
        <v>2</v>
      </c>
      <c r="CW1364" s="21">
        <f t="shared" si="129"/>
        <v>1</v>
      </c>
      <c r="CX1364" s="21" t="e">
        <f>IF(Wedstrijden!#REF!="x","BB","")</f>
        <v>#REF!</v>
      </c>
      <c r="CY1364" s="21" t="e">
        <f>IF(Wedstrijden!#REF!="x","B","")</f>
        <v>#REF!</v>
      </c>
      <c r="CZ1364" s="21" t="e">
        <f>IF(Wedstrijden!#REF!="x","L","")</f>
        <v>#REF!</v>
      </c>
      <c r="DA1364" s="21" t="e">
        <f>IF(Wedstrijden!#REF!="x","M","")</f>
        <v>#REF!</v>
      </c>
      <c r="DB1364" s="21" t="e">
        <f>IF(Wedstrijden!#REF!="x","Z","")</f>
        <v>#REF!</v>
      </c>
      <c r="DC1364" s="21" t="e">
        <f>IF(Wedstrijden!#REF!="x","ZZ","")</f>
        <v>#REF!</v>
      </c>
      <c r="DD1364" s="21" t="e">
        <f>IF(Wedstrijden!#REF!="x","1.40","")</f>
        <v>#REF!</v>
      </c>
      <c r="DE1364" s="21">
        <f>IF(COUNTA(Wedstrijden!#REF!)&lt;&gt;0,6,"")</f>
        <v>6</v>
      </c>
      <c r="DF1364" s="21">
        <f t="shared" si="130"/>
        <v>2</v>
      </c>
      <c r="DG1364" s="21" t="e">
        <f>IF(Wedstrijden!#REF!="x","L","")</f>
        <v>#REF!</v>
      </c>
      <c r="DH1364" s="21" t="e">
        <f>IF(Wedstrijden!#REF!="x","M","")</f>
        <v>#REF!</v>
      </c>
      <c r="DI1364" s="21" t="e">
        <f>IF(Wedstrijden!#REF!="x","Z","")</f>
        <v>#REF!</v>
      </c>
      <c r="DJ1364" s="21" t="e">
        <f>IF(Wedstrijden!#REF!="x","Z","")</f>
        <v>#REF!</v>
      </c>
      <c r="DK1364" s="21">
        <f>IF(COUNTA(Wedstrijden!#REF!)&lt;&gt;0,6,"")</f>
        <v>6</v>
      </c>
      <c r="DL1364" s="21">
        <f t="shared" si="131"/>
        <v>1</v>
      </c>
      <c r="DM1364" s="21" t="e">
        <f>IF(Wedstrijden!#REF!="x","L","")</f>
        <v>#REF!</v>
      </c>
      <c r="DN1364" s="21" t="e">
        <f>IF(Wedstrijden!#REF!="x","M","")</f>
        <v>#REF!</v>
      </c>
      <c r="DO1364" s="21" t="e">
        <f>IF(Wedstrijden!#REF!="x","Z","")</f>
        <v>#REF!</v>
      </c>
      <c r="DP1364" s="21" t="e">
        <f>IF(Wedstrijden!#REF!="x","Z","")</f>
        <v>#REF!</v>
      </c>
    </row>
    <row r="1365" spans="1:120" ht="14.4" x14ac:dyDescent="0.3">
      <c r="A1365" s="23">
        <f>Wedstrijden!B1288</f>
        <v>0</v>
      </c>
      <c r="B1365" s="21" t="str">
        <f>IFERROR(VLOOKUP(Wedstrijden!D1288,Wedstrijdlocaties!$B$2:$E$600,2,FALSE),"")</f>
        <v/>
      </c>
      <c r="C1365" s="21">
        <f>Wedstrijden!E1288</f>
        <v>0</v>
      </c>
      <c r="D1365" s="21" t="str">
        <f>IFERROR(VLOOKUP(Wedstrijden!F1288,Organisaties!$B$2:$C$500,2,FALSE),"")</f>
        <v/>
      </c>
      <c r="E1365" s="21" t="str">
        <f>IFERROR(VLOOKUP(Wedstrijden!F1288,Organisaties!$B$2:$G$500,5,FALSE),"")</f>
        <v/>
      </c>
      <c r="F1365" s="21" t="e">
        <f>IF(Wedstrijden!#REF!&lt;&gt;"",Wedstrijden!#REF!,"")</f>
        <v>#REF!</v>
      </c>
      <c r="G1365" s="21" t="e">
        <f>IF(Wedstrijden!#REF!="Indoor",1,0)</f>
        <v>#REF!</v>
      </c>
      <c r="H1365" s="21" t="e">
        <f>Wedstrijden!#REF!</f>
        <v>#REF!</v>
      </c>
      <c r="I1365" s="21" t="e">
        <f>IF(Wedstrijden!#REF!="Nee",0,IF(Wedstrijden!#REF!="Ja",1,""))</f>
        <v>#REF!</v>
      </c>
      <c r="J1365" s="21" t="e">
        <f>IF(Wedstrijden!#REF!&lt;&gt;"",Wedstrijden!#REF!,"")</f>
        <v>#REF!</v>
      </c>
      <c r="BJ1365" s="21">
        <f>IF(COUNTA(Wedstrijden!#REF!)&lt;&gt;0,1,"")</f>
        <v>1</v>
      </c>
      <c r="BK1365" s="21">
        <f t="shared" si="126"/>
        <v>2</v>
      </c>
      <c r="BL1365" s="21" t="e">
        <f>IF(Wedstrijden!#REF!="x","AA","")</f>
        <v>#REF!</v>
      </c>
      <c r="BM1365" s="21" t="e">
        <f>IF(Wedstrijden!#REF!="x","A","")</f>
        <v>#REF!</v>
      </c>
      <c r="BN1365" s="21" t="e">
        <f>IF(Wedstrijden!#REF!="x","B1","")</f>
        <v>#REF!</v>
      </c>
      <c r="BO1365" s="21" t="e">
        <f>IF(Wedstrijden!#REF!="x","BB","")</f>
        <v>#REF!</v>
      </c>
      <c r="BP1365" s="21" t="e">
        <f>IF(Wedstrijden!#REF!="x","B","")</f>
        <v>#REF!</v>
      </c>
      <c r="BQ1365" s="21" t="e">
        <f>IF(Wedstrijden!#REF!="x","L1","")</f>
        <v>#REF!</v>
      </c>
      <c r="BR1365" s="21" t="e">
        <f>IF(Wedstrijden!#REF!="x","L2","")</f>
        <v>#REF!</v>
      </c>
      <c r="BS1365" s="21" t="e">
        <f>IF(Wedstrijden!#REF!="x","M1","")</f>
        <v>#REF!</v>
      </c>
      <c r="BT1365" s="21" t="e">
        <f>IF(Wedstrijden!#REF!="x","M2","")</f>
        <v>#REF!</v>
      </c>
      <c r="BU1365" s="21" t="e">
        <f>IF(Wedstrijden!#REF!="x","Z1","")</f>
        <v>#REF!</v>
      </c>
      <c r="BV1365" s="21" t="e">
        <f>IF(Wedstrijden!#REF!="x","Z2","")</f>
        <v>#REF!</v>
      </c>
      <c r="BW1365" s="21">
        <f>IF(COUNTA(Wedstrijden!#REF!)&lt;&gt;0,1,"")</f>
        <v>1</v>
      </c>
      <c r="BX1365" s="21">
        <f t="shared" si="127"/>
        <v>1</v>
      </c>
      <c r="BY1365" s="21" t="e">
        <f>IF(Wedstrijden!#REF!="x","BB","")</f>
        <v>#REF!</v>
      </c>
      <c r="BZ1365" s="21" t="e">
        <f>IF(Wedstrijden!#REF!="x","B","")</f>
        <v>#REF!</v>
      </c>
      <c r="CA1365" s="21" t="e">
        <f>IF(Wedstrijden!#REF!="x","L1","")</f>
        <v>#REF!</v>
      </c>
      <c r="CB1365" s="21" t="e">
        <f>IF(Wedstrijden!#REF!="x","L2","")</f>
        <v>#REF!</v>
      </c>
      <c r="CC1365" s="21" t="e">
        <f>IF(Wedstrijden!#REF!="x","M1","")</f>
        <v>#REF!</v>
      </c>
      <c r="CD1365" s="21" t="e">
        <f>IF(Wedstrijden!#REF!="x","M2","")</f>
        <v>#REF!</v>
      </c>
      <c r="CE1365" s="21" t="e">
        <f>IF(Wedstrijden!#REF!="x","Z1","")</f>
        <v>#REF!</v>
      </c>
      <c r="CF1365" s="21" t="e">
        <f>IF(Wedstrijden!#REF!="x","Z2","")</f>
        <v>#REF!</v>
      </c>
      <c r="CG1365" s="21" t="e">
        <f>IF(Wedstrijden!#REF!="x","ZZL","")</f>
        <v>#REF!</v>
      </c>
      <c r="CL1365" s="21">
        <f>IF(COUNTA(Wedstrijden!#REF!)&lt;&gt;0,2,"")</f>
        <v>2</v>
      </c>
      <c r="CM1365" s="21">
        <f t="shared" si="128"/>
        <v>2</v>
      </c>
      <c r="CN1365" s="21" t="e">
        <f>IF(Wedstrijden!#REF!="x","AA","")</f>
        <v>#REF!</v>
      </c>
      <c r="CO1365" s="21" t="e">
        <f>IF(Wedstrijden!#REF!="x","A","")</f>
        <v>#REF!</v>
      </c>
      <c r="CP1365" s="21" t="e">
        <f>IF(Wedstrijden!#REF!="x","BB","")</f>
        <v>#REF!</v>
      </c>
      <c r="CQ1365" s="21" t="e">
        <f>IF(Wedstrijden!#REF!="x","B","")</f>
        <v>#REF!</v>
      </c>
      <c r="CR1365" s="21" t="e">
        <f>IF(Wedstrijden!#REF!="x","L","")</f>
        <v>#REF!</v>
      </c>
      <c r="CS1365" s="21" t="e">
        <f>IF(Wedstrijden!#REF!="x","M","")</f>
        <v>#REF!</v>
      </c>
      <c r="CT1365" s="21" t="e">
        <f>IF(Wedstrijden!#REF!="x","Z","")</f>
        <v>#REF!</v>
      </c>
      <c r="CU1365" s="21" t="e">
        <f>IF(Wedstrijden!#REF!="x","ZZ","")</f>
        <v>#REF!</v>
      </c>
      <c r="CV1365" s="21">
        <f>IF(COUNTA(Wedstrijden!#REF!)&lt;&gt;0,2,"")</f>
        <v>2</v>
      </c>
      <c r="CW1365" s="21">
        <f t="shared" si="129"/>
        <v>1</v>
      </c>
      <c r="CX1365" s="21" t="e">
        <f>IF(Wedstrijden!#REF!="x","BB","")</f>
        <v>#REF!</v>
      </c>
      <c r="CY1365" s="21" t="e">
        <f>IF(Wedstrijden!#REF!="x","B","")</f>
        <v>#REF!</v>
      </c>
      <c r="CZ1365" s="21" t="e">
        <f>IF(Wedstrijden!#REF!="x","L","")</f>
        <v>#REF!</v>
      </c>
      <c r="DA1365" s="21" t="e">
        <f>IF(Wedstrijden!#REF!="x","M","")</f>
        <v>#REF!</v>
      </c>
      <c r="DB1365" s="21" t="e">
        <f>IF(Wedstrijden!#REF!="x","Z","")</f>
        <v>#REF!</v>
      </c>
      <c r="DC1365" s="21" t="e">
        <f>IF(Wedstrijden!#REF!="x","ZZ","")</f>
        <v>#REF!</v>
      </c>
      <c r="DD1365" s="21" t="e">
        <f>IF(Wedstrijden!#REF!="x","1.40","")</f>
        <v>#REF!</v>
      </c>
      <c r="DE1365" s="21">
        <f>IF(COUNTA(Wedstrijden!#REF!)&lt;&gt;0,6,"")</f>
        <v>6</v>
      </c>
      <c r="DF1365" s="21">
        <f t="shared" si="130"/>
        <v>2</v>
      </c>
      <c r="DG1365" s="21" t="e">
        <f>IF(Wedstrijden!#REF!="x","L","")</f>
        <v>#REF!</v>
      </c>
      <c r="DH1365" s="21" t="e">
        <f>IF(Wedstrijden!#REF!="x","M","")</f>
        <v>#REF!</v>
      </c>
      <c r="DI1365" s="21" t="e">
        <f>IF(Wedstrijden!#REF!="x","Z","")</f>
        <v>#REF!</v>
      </c>
      <c r="DJ1365" s="21" t="e">
        <f>IF(Wedstrijden!#REF!="x","Z","")</f>
        <v>#REF!</v>
      </c>
      <c r="DK1365" s="21">
        <f>IF(COUNTA(Wedstrijden!#REF!)&lt;&gt;0,6,"")</f>
        <v>6</v>
      </c>
      <c r="DL1365" s="21">
        <f t="shared" si="131"/>
        <v>1</v>
      </c>
      <c r="DM1365" s="21" t="e">
        <f>IF(Wedstrijden!#REF!="x","L","")</f>
        <v>#REF!</v>
      </c>
      <c r="DN1365" s="21" t="e">
        <f>IF(Wedstrijden!#REF!="x","M","")</f>
        <v>#REF!</v>
      </c>
      <c r="DO1365" s="21" t="e">
        <f>IF(Wedstrijden!#REF!="x","Z","")</f>
        <v>#REF!</v>
      </c>
      <c r="DP1365" s="21" t="e">
        <f>IF(Wedstrijden!#REF!="x","Z","")</f>
        <v>#REF!</v>
      </c>
    </row>
    <row r="1366" spans="1:120" ht="14.4" x14ac:dyDescent="0.3">
      <c r="A1366" s="23">
        <f>Wedstrijden!B1289</f>
        <v>0</v>
      </c>
      <c r="B1366" s="21" t="str">
        <f>IFERROR(VLOOKUP(Wedstrijden!D1289,Wedstrijdlocaties!$B$2:$E$600,2,FALSE),"")</f>
        <v/>
      </c>
      <c r="C1366" s="21">
        <f>Wedstrijden!E1289</f>
        <v>0</v>
      </c>
      <c r="D1366" s="21" t="str">
        <f>IFERROR(VLOOKUP(Wedstrijden!F1289,Organisaties!$B$2:$C$500,2,FALSE),"")</f>
        <v/>
      </c>
      <c r="E1366" s="21" t="str">
        <f>IFERROR(VLOOKUP(Wedstrijden!F1289,Organisaties!$B$2:$G$500,5,FALSE),"")</f>
        <v/>
      </c>
      <c r="F1366" s="21" t="e">
        <f>IF(Wedstrijden!#REF!&lt;&gt;"",Wedstrijden!#REF!,"")</f>
        <v>#REF!</v>
      </c>
      <c r="G1366" s="21" t="e">
        <f>IF(Wedstrijden!#REF!="Indoor",1,0)</f>
        <v>#REF!</v>
      </c>
      <c r="H1366" s="21" t="e">
        <f>Wedstrijden!#REF!</f>
        <v>#REF!</v>
      </c>
      <c r="I1366" s="21" t="e">
        <f>IF(Wedstrijden!#REF!="Nee",0,IF(Wedstrijden!#REF!="Ja",1,""))</f>
        <v>#REF!</v>
      </c>
      <c r="J1366" s="21" t="e">
        <f>IF(Wedstrijden!#REF!&lt;&gt;"",Wedstrijden!#REF!,"")</f>
        <v>#REF!</v>
      </c>
      <c r="BJ1366" s="21">
        <f>IF(COUNTA(Wedstrijden!#REF!)&lt;&gt;0,1,"")</f>
        <v>1</v>
      </c>
      <c r="BK1366" s="21">
        <f t="shared" si="126"/>
        <v>2</v>
      </c>
      <c r="BL1366" s="21" t="e">
        <f>IF(Wedstrijden!#REF!="x","AA","")</f>
        <v>#REF!</v>
      </c>
      <c r="BM1366" s="21" t="e">
        <f>IF(Wedstrijden!#REF!="x","A","")</f>
        <v>#REF!</v>
      </c>
      <c r="BN1366" s="21" t="e">
        <f>IF(Wedstrijden!#REF!="x","B1","")</f>
        <v>#REF!</v>
      </c>
      <c r="BO1366" s="21" t="e">
        <f>IF(Wedstrijden!#REF!="x","BB","")</f>
        <v>#REF!</v>
      </c>
      <c r="BP1366" s="21" t="e">
        <f>IF(Wedstrijden!#REF!="x","B","")</f>
        <v>#REF!</v>
      </c>
      <c r="BQ1366" s="21" t="e">
        <f>IF(Wedstrijden!#REF!="x","L1","")</f>
        <v>#REF!</v>
      </c>
      <c r="BR1366" s="21" t="e">
        <f>IF(Wedstrijden!#REF!="x","L2","")</f>
        <v>#REF!</v>
      </c>
      <c r="BS1366" s="21" t="e">
        <f>IF(Wedstrijden!#REF!="x","M1","")</f>
        <v>#REF!</v>
      </c>
      <c r="BT1366" s="21" t="e">
        <f>IF(Wedstrijden!#REF!="x","M2","")</f>
        <v>#REF!</v>
      </c>
      <c r="BU1366" s="21" t="e">
        <f>IF(Wedstrijden!#REF!="x","Z1","")</f>
        <v>#REF!</v>
      </c>
      <c r="BV1366" s="21" t="e">
        <f>IF(Wedstrijden!#REF!="x","Z2","")</f>
        <v>#REF!</v>
      </c>
      <c r="BW1366" s="21">
        <f>IF(COUNTA(Wedstrijden!#REF!)&lt;&gt;0,1,"")</f>
        <v>1</v>
      </c>
      <c r="BX1366" s="21">
        <f t="shared" si="127"/>
        <v>1</v>
      </c>
      <c r="BY1366" s="21" t="e">
        <f>IF(Wedstrijden!#REF!="x","BB","")</f>
        <v>#REF!</v>
      </c>
      <c r="BZ1366" s="21" t="e">
        <f>IF(Wedstrijden!#REF!="x","B","")</f>
        <v>#REF!</v>
      </c>
      <c r="CA1366" s="21" t="e">
        <f>IF(Wedstrijden!#REF!="x","L1","")</f>
        <v>#REF!</v>
      </c>
      <c r="CB1366" s="21" t="e">
        <f>IF(Wedstrijden!#REF!="x","L2","")</f>
        <v>#REF!</v>
      </c>
      <c r="CC1366" s="21" t="e">
        <f>IF(Wedstrijden!#REF!="x","M1","")</f>
        <v>#REF!</v>
      </c>
      <c r="CD1366" s="21" t="e">
        <f>IF(Wedstrijden!#REF!="x","M2","")</f>
        <v>#REF!</v>
      </c>
      <c r="CE1366" s="21" t="e">
        <f>IF(Wedstrijden!#REF!="x","Z1","")</f>
        <v>#REF!</v>
      </c>
      <c r="CF1366" s="21" t="e">
        <f>IF(Wedstrijden!#REF!="x","Z2","")</f>
        <v>#REF!</v>
      </c>
      <c r="CG1366" s="21" t="e">
        <f>IF(Wedstrijden!#REF!="x","ZZL","")</f>
        <v>#REF!</v>
      </c>
      <c r="CL1366" s="21">
        <f>IF(COUNTA(Wedstrijden!#REF!)&lt;&gt;0,2,"")</f>
        <v>2</v>
      </c>
      <c r="CM1366" s="21">
        <f t="shared" si="128"/>
        <v>2</v>
      </c>
      <c r="CN1366" s="21" t="e">
        <f>IF(Wedstrijden!#REF!="x","AA","")</f>
        <v>#REF!</v>
      </c>
      <c r="CO1366" s="21" t="e">
        <f>IF(Wedstrijden!#REF!="x","A","")</f>
        <v>#REF!</v>
      </c>
      <c r="CP1366" s="21" t="e">
        <f>IF(Wedstrijden!#REF!="x","BB","")</f>
        <v>#REF!</v>
      </c>
      <c r="CQ1366" s="21" t="e">
        <f>IF(Wedstrijden!#REF!="x","B","")</f>
        <v>#REF!</v>
      </c>
      <c r="CR1366" s="21" t="e">
        <f>IF(Wedstrijden!#REF!="x","L","")</f>
        <v>#REF!</v>
      </c>
      <c r="CS1366" s="21" t="e">
        <f>IF(Wedstrijden!#REF!="x","M","")</f>
        <v>#REF!</v>
      </c>
      <c r="CT1366" s="21" t="e">
        <f>IF(Wedstrijden!#REF!="x","Z","")</f>
        <v>#REF!</v>
      </c>
      <c r="CU1366" s="21" t="e">
        <f>IF(Wedstrijden!#REF!="x","ZZ","")</f>
        <v>#REF!</v>
      </c>
      <c r="CV1366" s="21">
        <f>IF(COUNTA(Wedstrijden!#REF!)&lt;&gt;0,2,"")</f>
        <v>2</v>
      </c>
      <c r="CW1366" s="21">
        <f t="shared" si="129"/>
        <v>1</v>
      </c>
      <c r="CX1366" s="21" t="e">
        <f>IF(Wedstrijden!#REF!="x","BB","")</f>
        <v>#REF!</v>
      </c>
      <c r="CY1366" s="21" t="e">
        <f>IF(Wedstrijden!#REF!="x","B","")</f>
        <v>#REF!</v>
      </c>
      <c r="CZ1366" s="21" t="e">
        <f>IF(Wedstrijden!#REF!="x","L","")</f>
        <v>#REF!</v>
      </c>
      <c r="DA1366" s="21" t="e">
        <f>IF(Wedstrijden!#REF!="x","M","")</f>
        <v>#REF!</v>
      </c>
      <c r="DB1366" s="21" t="e">
        <f>IF(Wedstrijden!#REF!="x","Z","")</f>
        <v>#REF!</v>
      </c>
      <c r="DC1366" s="21" t="e">
        <f>IF(Wedstrijden!#REF!="x","ZZ","")</f>
        <v>#REF!</v>
      </c>
      <c r="DD1366" s="21" t="e">
        <f>IF(Wedstrijden!#REF!="x","1.40","")</f>
        <v>#REF!</v>
      </c>
      <c r="DE1366" s="21">
        <f>IF(COUNTA(Wedstrijden!#REF!)&lt;&gt;0,6,"")</f>
        <v>6</v>
      </c>
      <c r="DF1366" s="21">
        <f t="shared" si="130"/>
        <v>2</v>
      </c>
      <c r="DG1366" s="21" t="e">
        <f>IF(Wedstrijden!#REF!="x","L","")</f>
        <v>#REF!</v>
      </c>
      <c r="DH1366" s="21" t="e">
        <f>IF(Wedstrijden!#REF!="x","M","")</f>
        <v>#REF!</v>
      </c>
      <c r="DI1366" s="21" t="e">
        <f>IF(Wedstrijden!#REF!="x","Z","")</f>
        <v>#REF!</v>
      </c>
      <c r="DJ1366" s="21" t="e">
        <f>IF(Wedstrijden!#REF!="x","Z","")</f>
        <v>#REF!</v>
      </c>
      <c r="DK1366" s="21">
        <f>IF(COUNTA(Wedstrijden!#REF!)&lt;&gt;0,6,"")</f>
        <v>6</v>
      </c>
      <c r="DL1366" s="21">
        <f t="shared" si="131"/>
        <v>1</v>
      </c>
      <c r="DM1366" s="21" t="e">
        <f>IF(Wedstrijden!#REF!="x","L","")</f>
        <v>#REF!</v>
      </c>
      <c r="DN1366" s="21" t="e">
        <f>IF(Wedstrijden!#REF!="x","M","")</f>
        <v>#REF!</v>
      </c>
      <c r="DO1366" s="21" t="e">
        <f>IF(Wedstrijden!#REF!="x","Z","")</f>
        <v>#REF!</v>
      </c>
      <c r="DP1366" s="21" t="e">
        <f>IF(Wedstrijden!#REF!="x","Z","")</f>
        <v>#REF!</v>
      </c>
    </row>
    <row r="1367" spans="1:120" ht="14.4" x14ac:dyDescent="0.3">
      <c r="A1367" s="23">
        <f>Wedstrijden!B1290</f>
        <v>0</v>
      </c>
      <c r="B1367" s="21" t="str">
        <f>IFERROR(VLOOKUP(Wedstrijden!D1290,Wedstrijdlocaties!$B$2:$E$600,2,FALSE),"")</f>
        <v/>
      </c>
      <c r="C1367" s="21">
        <f>Wedstrijden!E1290</f>
        <v>0</v>
      </c>
      <c r="D1367" s="21" t="str">
        <f>IFERROR(VLOOKUP(Wedstrijden!F1290,Organisaties!$B$2:$C$500,2,FALSE),"")</f>
        <v/>
      </c>
      <c r="E1367" s="21" t="str">
        <f>IFERROR(VLOOKUP(Wedstrijden!F1290,Organisaties!$B$2:$G$500,5,FALSE),"")</f>
        <v/>
      </c>
      <c r="F1367" s="21" t="e">
        <f>IF(Wedstrijden!#REF!&lt;&gt;"",Wedstrijden!#REF!,"")</f>
        <v>#REF!</v>
      </c>
      <c r="G1367" s="21" t="e">
        <f>IF(Wedstrijden!#REF!="Indoor",1,0)</f>
        <v>#REF!</v>
      </c>
      <c r="H1367" s="21" t="e">
        <f>Wedstrijden!#REF!</f>
        <v>#REF!</v>
      </c>
      <c r="I1367" s="21" t="e">
        <f>IF(Wedstrijden!#REF!="Nee",0,IF(Wedstrijden!#REF!="Ja",1,""))</f>
        <v>#REF!</v>
      </c>
      <c r="J1367" s="21" t="e">
        <f>IF(Wedstrijden!#REF!&lt;&gt;"",Wedstrijden!#REF!,"")</f>
        <v>#REF!</v>
      </c>
      <c r="BJ1367" s="21">
        <f>IF(COUNTA(Wedstrijden!#REF!)&lt;&gt;0,1,"")</f>
        <v>1</v>
      </c>
      <c r="BK1367" s="21">
        <f t="shared" si="126"/>
        <v>2</v>
      </c>
      <c r="BL1367" s="21" t="e">
        <f>IF(Wedstrijden!#REF!="x","AA","")</f>
        <v>#REF!</v>
      </c>
      <c r="BM1367" s="21" t="e">
        <f>IF(Wedstrijden!#REF!="x","A","")</f>
        <v>#REF!</v>
      </c>
      <c r="BN1367" s="21" t="e">
        <f>IF(Wedstrijden!#REF!="x","B1","")</f>
        <v>#REF!</v>
      </c>
      <c r="BO1367" s="21" t="e">
        <f>IF(Wedstrijden!#REF!="x","BB","")</f>
        <v>#REF!</v>
      </c>
      <c r="BP1367" s="21" t="e">
        <f>IF(Wedstrijden!#REF!="x","B","")</f>
        <v>#REF!</v>
      </c>
      <c r="BQ1367" s="21" t="e">
        <f>IF(Wedstrijden!#REF!="x","L1","")</f>
        <v>#REF!</v>
      </c>
      <c r="BR1367" s="21" t="e">
        <f>IF(Wedstrijden!#REF!="x","L2","")</f>
        <v>#REF!</v>
      </c>
      <c r="BS1367" s="21" t="e">
        <f>IF(Wedstrijden!#REF!="x","M1","")</f>
        <v>#REF!</v>
      </c>
      <c r="BT1367" s="21" t="e">
        <f>IF(Wedstrijden!#REF!="x","M2","")</f>
        <v>#REF!</v>
      </c>
      <c r="BU1367" s="21" t="e">
        <f>IF(Wedstrijden!#REF!="x","Z1","")</f>
        <v>#REF!</v>
      </c>
      <c r="BV1367" s="21" t="e">
        <f>IF(Wedstrijden!#REF!="x","Z2","")</f>
        <v>#REF!</v>
      </c>
      <c r="BW1367" s="21">
        <f>IF(COUNTA(Wedstrijden!#REF!)&lt;&gt;0,1,"")</f>
        <v>1</v>
      </c>
      <c r="BX1367" s="21">
        <f t="shared" si="127"/>
        <v>1</v>
      </c>
      <c r="BY1367" s="21" t="e">
        <f>IF(Wedstrijden!#REF!="x","BB","")</f>
        <v>#REF!</v>
      </c>
      <c r="BZ1367" s="21" t="e">
        <f>IF(Wedstrijden!#REF!="x","B","")</f>
        <v>#REF!</v>
      </c>
      <c r="CA1367" s="21" t="e">
        <f>IF(Wedstrijden!#REF!="x","L1","")</f>
        <v>#REF!</v>
      </c>
      <c r="CB1367" s="21" t="e">
        <f>IF(Wedstrijden!#REF!="x","L2","")</f>
        <v>#REF!</v>
      </c>
      <c r="CC1367" s="21" t="e">
        <f>IF(Wedstrijden!#REF!="x","M1","")</f>
        <v>#REF!</v>
      </c>
      <c r="CD1367" s="21" t="e">
        <f>IF(Wedstrijden!#REF!="x","M2","")</f>
        <v>#REF!</v>
      </c>
      <c r="CE1367" s="21" t="e">
        <f>IF(Wedstrijden!#REF!="x","Z1","")</f>
        <v>#REF!</v>
      </c>
      <c r="CF1367" s="21" t="e">
        <f>IF(Wedstrijden!#REF!="x","Z2","")</f>
        <v>#REF!</v>
      </c>
      <c r="CG1367" s="21" t="e">
        <f>IF(Wedstrijden!#REF!="x","ZZL","")</f>
        <v>#REF!</v>
      </c>
      <c r="CL1367" s="21">
        <f>IF(COUNTA(Wedstrijden!#REF!)&lt;&gt;0,2,"")</f>
        <v>2</v>
      </c>
      <c r="CM1367" s="21">
        <f t="shared" si="128"/>
        <v>2</v>
      </c>
      <c r="CN1367" s="21" t="e">
        <f>IF(Wedstrijden!#REF!="x","AA","")</f>
        <v>#REF!</v>
      </c>
      <c r="CO1367" s="21" t="e">
        <f>IF(Wedstrijden!#REF!="x","A","")</f>
        <v>#REF!</v>
      </c>
      <c r="CP1367" s="21" t="e">
        <f>IF(Wedstrijden!#REF!="x","BB","")</f>
        <v>#REF!</v>
      </c>
      <c r="CQ1367" s="21" t="e">
        <f>IF(Wedstrijden!#REF!="x","B","")</f>
        <v>#REF!</v>
      </c>
      <c r="CR1367" s="21" t="e">
        <f>IF(Wedstrijden!#REF!="x","L","")</f>
        <v>#REF!</v>
      </c>
      <c r="CS1367" s="21" t="e">
        <f>IF(Wedstrijden!#REF!="x","M","")</f>
        <v>#REF!</v>
      </c>
      <c r="CT1367" s="21" t="e">
        <f>IF(Wedstrijden!#REF!="x","Z","")</f>
        <v>#REF!</v>
      </c>
      <c r="CU1367" s="21" t="e">
        <f>IF(Wedstrijden!#REF!="x","ZZ","")</f>
        <v>#REF!</v>
      </c>
      <c r="CV1367" s="21">
        <f>IF(COUNTA(Wedstrijden!#REF!)&lt;&gt;0,2,"")</f>
        <v>2</v>
      </c>
      <c r="CW1367" s="21">
        <f t="shared" si="129"/>
        <v>1</v>
      </c>
      <c r="CX1367" s="21" t="e">
        <f>IF(Wedstrijden!#REF!="x","BB","")</f>
        <v>#REF!</v>
      </c>
      <c r="CY1367" s="21" t="e">
        <f>IF(Wedstrijden!#REF!="x","B","")</f>
        <v>#REF!</v>
      </c>
      <c r="CZ1367" s="21" t="e">
        <f>IF(Wedstrijden!#REF!="x","L","")</f>
        <v>#REF!</v>
      </c>
      <c r="DA1367" s="21" t="e">
        <f>IF(Wedstrijden!#REF!="x","M","")</f>
        <v>#REF!</v>
      </c>
      <c r="DB1367" s="21" t="e">
        <f>IF(Wedstrijden!#REF!="x","Z","")</f>
        <v>#REF!</v>
      </c>
      <c r="DC1367" s="21" t="e">
        <f>IF(Wedstrijden!#REF!="x","ZZ","")</f>
        <v>#REF!</v>
      </c>
      <c r="DD1367" s="21" t="e">
        <f>IF(Wedstrijden!#REF!="x","1.40","")</f>
        <v>#REF!</v>
      </c>
      <c r="DE1367" s="21">
        <f>IF(COUNTA(Wedstrijden!#REF!)&lt;&gt;0,6,"")</f>
        <v>6</v>
      </c>
      <c r="DF1367" s="21">
        <f t="shared" si="130"/>
        <v>2</v>
      </c>
      <c r="DG1367" s="21" t="e">
        <f>IF(Wedstrijden!#REF!="x","L","")</f>
        <v>#REF!</v>
      </c>
      <c r="DH1367" s="21" t="e">
        <f>IF(Wedstrijden!#REF!="x","M","")</f>
        <v>#REF!</v>
      </c>
      <c r="DI1367" s="21" t="e">
        <f>IF(Wedstrijden!#REF!="x","Z","")</f>
        <v>#REF!</v>
      </c>
      <c r="DJ1367" s="21" t="e">
        <f>IF(Wedstrijden!#REF!="x","Z","")</f>
        <v>#REF!</v>
      </c>
      <c r="DK1367" s="21">
        <f>IF(COUNTA(Wedstrijden!#REF!)&lt;&gt;0,6,"")</f>
        <v>6</v>
      </c>
      <c r="DL1367" s="21">
        <f t="shared" si="131"/>
        <v>1</v>
      </c>
      <c r="DM1367" s="21" t="e">
        <f>IF(Wedstrijden!#REF!="x","L","")</f>
        <v>#REF!</v>
      </c>
      <c r="DN1367" s="21" t="e">
        <f>IF(Wedstrijden!#REF!="x","M","")</f>
        <v>#REF!</v>
      </c>
      <c r="DO1367" s="21" t="e">
        <f>IF(Wedstrijden!#REF!="x","Z","")</f>
        <v>#REF!</v>
      </c>
      <c r="DP1367" s="21" t="e">
        <f>IF(Wedstrijden!#REF!="x","Z","")</f>
        <v>#REF!</v>
      </c>
    </row>
    <row r="1368" spans="1:120" ht="14.4" x14ac:dyDescent="0.3">
      <c r="A1368" s="23">
        <f>Wedstrijden!B1291</f>
        <v>0</v>
      </c>
      <c r="B1368" s="21" t="str">
        <f>IFERROR(VLOOKUP(Wedstrijden!D1291,Wedstrijdlocaties!$B$2:$E$600,2,FALSE),"")</f>
        <v/>
      </c>
      <c r="C1368" s="21">
        <f>Wedstrijden!E1291</f>
        <v>0</v>
      </c>
      <c r="D1368" s="21" t="str">
        <f>IFERROR(VLOOKUP(Wedstrijden!F1291,Organisaties!$B$2:$C$500,2,FALSE),"")</f>
        <v/>
      </c>
      <c r="E1368" s="21" t="str">
        <f>IFERROR(VLOOKUP(Wedstrijden!F1291,Organisaties!$B$2:$G$500,5,FALSE),"")</f>
        <v/>
      </c>
      <c r="F1368" s="21" t="e">
        <f>IF(Wedstrijden!#REF!&lt;&gt;"",Wedstrijden!#REF!,"")</f>
        <v>#REF!</v>
      </c>
      <c r="G1368" s="21" t="e">
        <f>IF(Wedstrijden!#REF!="Indoor",1,0)</f>
        <v>#REF!</v>
      </c>
      <c r="H1368" s="21" t="e">
        <f>Wedstrijden!#REF!</f>
        <v>#REF!</v>
      </c>
      <c r="I1368" s="21" t="e">
        <f>IF(Wedstrijden!#REF!="Nee",0,IF(Wedstrijden!#REF!="Ja",1,""))</f>
        <v>#REF!</v>
      </c>
      <c r="J1368" s="21" t="e">
        <f>IF(Wedstrijden!#REF!&lt;&gt;"",Wedstrijden!#REF!,"")</f>
        <v>#REF!</v>
      </c>
      <c r="BJ1368" s="21">
        <f>IF(COUNTA(Wedstrijden!#REF!)&lt;&gt;0,1,"")</f>
        <v>1</v>
      </c>
      <c r="BK1368" s="21">
        <f t="shared" si="126"/>
        <v>2</v>
      </c>
      <c r="BL1368" s="21" t="e">
        <f>IF(Wedstrijden!#REF!="x","AA","")</f>
        <v>#REF!</v>
      </c>
      <c r="BM1368" s="21" t="e">
        <f>IF(Wedstrijden!#REF!="x","A","")</f>
        <v>#REF!</v>
      </c>
      <c r="BN1368" s="21" t="e">
        <f>IF(Wedstrijden!#REF!="x","B1","")</f>
        <v>#REF!</v>
      </c>
      <c r="BO1368" s="21" t="e">
        <f>IF(Wedstrijden!#REF!="x","BB","")</f>
        <v>#REF!</v>
      </c>
      <c r="BP1368" s="21" t="e">
        <f>IF(Wedstrijden!#REF!="x","B","")</f>
        <v>#REF!</v>
      </c>
      <c r="BQ1368" s="21" t="e">
        <f>IF(Wedstrijden!#REF!="x","L1","")</f>
        <v>#REF!</v>
      </c>
      <c r="BR1368" s="21" t="e">
        <f>IF(Wedstrijden!#REF!="x","L2","")</f>
        <v>#REF!</v>
      </c>
      <c r="BS1368" s="21" t="e">
        <f>IF(Wedstrijden!#REF!="x","M1","")</f>
        <v>#REF!</v>
      </c>
      <c r="BT1368" s="21" t="e">
        <f>IF(Wedstrijden!#REF!="x","M2","")</f>
        <v>#REF!</v>
      </c>
      <c r="BU1368" s="21" t="e">
        <f>IF(Wedstrijden!#REF!="x","Z1","")</f>
        <v>#REF!</v>
      </c>
      <c r="BV1368" s="21" t="e">
        <f>IF(Wedstrijden!#REF!="x","Z2","")</f>
        <v>#REF!</v>
      </c>
      <c r="BW1368" s="21">
        <f>IF(COUNTA(Wedstrijden!#REF!)&lt;&gt;0,1,"")</f>
        <v>1</v>
      </c>
      <c r="BX1368" s="21">
        <f t="shared" si="127"/>
        <v>1</v>
      </c>
      <c r="BY1368" s="21" t="e">
        <f>IF(Wedstrijden!#REF!="x","BB","")</f>
        <v>#REF!</v>
      </c>
      <c r="BZ1368" s="21" t="e">
        <f>IF(Wedstrijden!#REF!="x","B","")</f>
        <v>#REF!</v>
      </c>
      <c r="CA1368" s="21" t="e">
        <f>IF(Wedstrijden!#REF!="x","L1","")</f>
        <v>#REF!</v>
      </c>
      <c r="CB1368" s="21" t="e">
        <f>IF(Wedstrijden!#REF!="x","L2","")</f>
        <v>#REF!</v>
      </c>
      <c r="CC1368" s="21" t="e">
        <f>IF(Wedstrijden!#REF!="x","M1","")</f>
        <v>#REF!</v>
      </c>
      <c r="CD1368" s="21" t="e">
        <f>IF(Wedstrijden!#REF!="x","M2","")</f>
        <v>#REF!</v>
      </c>
      <c r="CE1368" s="21" t="e">
        <f>IF(Wedstrijden!#REF!="x","Z1","")</f>
        <v>#REF!</v>
      </c>
      <c r="CF1368" s="21" t="e">
        <f>IF(Wedstrijden!#REF!="x","Z2","")</f>
        <v>#REF!</v>
      </c>
      <c r="CG1368" s="21" t="e">
        <f>IF(Wedstrijden!#REF!="x","ZZL","")</f>
        <v>#REF!</v>
      </c>
      <c r="CL1368" s="21">
        <f>IF(COUNTA(Wedstrijden!#REF!)&lt;&gt;0,2,"")</f>
        <v>2</v>
      </c>
      <c r="CM1368" s="21">
        <f t="shared" si="128"/>
        <v>2</v>
      </c>
      <c r="CN1368" s="21" t="e">
        <f>IF(Wedstrijden!#REF!="x","AA","")</f>
        <v>#REF!</v>
      </c>
      <c r="CO1368" s="21" t="e">
        <f>IF(Wedstrijden!#REF!="x","A","")</f>
        <v>#REF!</v>
      </c>
      <c r="CP1368" s="21" t="e">
        <f>IF(Wedstrijden!#REF!="x","BB","")</f>
        <v>#REF!</v>
      </c>
      <c r="CQ1368" s="21" t="e">
        <f>IF(Wedstrijden!#REF!="x","B","")</f>
        <v>#REF!</v>
      </c>
      <c r="CR1368" s="21" t="e">
        <f>IF(Wedstrijden!#REF!="x","L","")</f>
        <v>#REF!</v>
      </c>
      <c r="CS1368" s="21" t="e">
        <f>IF(Wedstrijden!#REF!="x","M","")</f>
        <v>#REF!</v>
      </c>
      <c r="CT1368" s="21" t="e">
        <f>IF(Wedstrijden!#REF!="x","Z","")</f>
        <v>#REF!</v>
      </c>
      <c r="CU1368" s="21" t="e">
        <f>IF(Wedstrijden!#REF!="x","ZZ","")</f>
        <v>#REF!</v>
      </c>
      <c r="CV1368" s="21">
        <f>IF(COUNTA(Wedstrijden!#REF!)&lt;&gt;0,2,"")</f>
        <v>2</v>
      </c>
      <c r="CW1368" s="21">
        <f t="shared" si="129"/>
        <v>1</v>
      </c>
      <c r="CX1368" s="21" t="e">
        <f>IF(Wedstrijden!#REF!="x","BB","")</f>
        <v>#REF!</v>
      </c>
      <c r="CY1368" s="21" t="e">
        <f>IF(Wedstrijden!#REF!="x","B","")</f>
        <v>#REF!</v>
      </c>
      <c r="CZ1368" s="21" t="e">
        <f>IF(Wedstrijden!#REF!="x","L","")</f>
        <v>#REF!</v>
      </c>
      <c r="DA1368" s="21" t="e">
        <f>IF(Wedstrijden!#REF!="x","M","")</f>
        <v>#REF!</v>
      </c>
      <c r="DB1368" s="21" t="e">
        <f>IF(Wedstrijden!#REF!="x","Z","")</f>
        <v>#REF!</v>
      </c>
      <c r="DC1368" s="21" t="e">
        <f>IF(Wedstrijden!#REF!="x","ZZ","")</f>
        <v>#REF!</v>
      </c>
      <c r="DD1368" s="21" t="e">
        <f>IF(Wedstrijden!#REF!="x","1.40","")</f>
        <v>#REF!</v>
      </c>
      <c r="DE1368" s="21">
        <f>IF(COUNTA(Wedstrijden!#REF!)&lt;&gt;0,6,"")</f>
        <v>6</v>
      </c>
      <c r="DF1368" s="21">
        <f t="shared" si="130"/>
        <v>2</v>
      </c>
      <c r="DG1368" s="21" t="e">
        <f>IF(Wedstrijden!#REF!="x","L","")</f>
        <v>#REF!</v>
      </c>
      <c r="DH1368" s="21" t="e">
        <f>IF(Wedstrijden!#REF!="x","M","")</f>
        <v>#REF!</v>
      </c>
      <c r="DI1368" s="21" t="e">
        <f>IF(Wedstrijden!#REF!="x","Z","")</f>
        <v>#REF!</v>
      </c>
      <c r="DJ1368" s="21" t="e">
        <f>IF(Wedstrijden!#REF!="x","Z","")</f>
        <v>#REF!</v>
      </c>
      <c r="DK1368" s="21">
        <f>IF(COUNTA(Wedstrijden!#REF!)&lt;&gt;0,6,"")</f>
        <v>6</v>
      </c>
      <c r="DL1368" s="21">
        <f t="shared" si="131"/>
        <v>1</v>
      </c>
      <c r="DM1368" s="21" t="e">
        <f>IF(Wedstrijden!#REF!="x","L","")</f>
        <v>#REF!</v>
      </c>
      <c r="DN1368" s="21" t="e">
        <f>IF(Wedstrijden!#REF!="x","M","")</f>
        <v>#REF!</v>
      </c>
      <c r="DO1368" s="21" t="e">
        <f>IF(Wedstrijden!#REF!="x","Z","")</f>
        <v>#REF!</v>
      </c>
      <c r="DP1368" s="21" t="e">
        <f>IF(Wedstrijden!#REF!="x","Z","")</f>
        <v>#REF!</v>
      </c>
    </row>
    <row r="1369" spans="1:120" ht="14.4" x14ac:dyDescent="0.3">
      <c r="A1369" s="23">
        <f>Wedstrijden!B1292</f>
        <v>0</v>
      </c>
      <c r="B1369" s="21" t="str">
        <f>IFERROR(VLOOKUP(Wedstrijden!D1292,Wedstrijdlocaties!$B$2:$E$600,2,FALSE),"")</f>
        <v/>
      </c>
      <c r="C1369" s="21">
        <f>Wedstrijden!E1292</f>
        <v>0</v>
      </c>
      <c r="D1369" s="21" t="str">
        <f>IFERROR(VLOOKUP(Wedstrijden!F1292,Organisaties!$B$2:$C$500,2,FALSE),"")</f>
        <v/>
      </c>
      <c r="E1369" s="21" t="str">
        <f>IFERROR(VLOOKUP(Wedstrijden!F1292,Organisaties!$B$2:$G$500,5,FALSE),"")</f>
        <v/>
      </c>
      <c r="F1369" s="21" t="e">
        <f>IF(Wedstrijden!#REF!&lt;&gt;"",Wedstrijden!#REF!,"")</f>
        <v>#REF!</v>
      </c>
      <c r="G1369" s="21" t="e">
        <f>IF(Wedstrijden!#REF!="Indoor",1,0)</f>
        <v>#REF!</v>
      </c>
      <c r="H1369" s="21" t="e">
        <f>Wedstrijden!#REF!</f>
        <v>#REF!</v>
      </c>
      <c r="I1369" s="21" t="e">
        <f>IF(Wedstrijden!#REF!="Nee",0,IF(Wedstrijden!#REF!="Ja",1,""))</f>
        <v>#REF!</v>
      </c>
      <c r="J1369" s="21" t="e">
        <f>IF(Wedstrijden!#REF!&lt;&gt;"",Wedstrijden!#REF!,"")</f>
        <v>#REF!</v>
      </c>
      <c r="BJ1369" s="21">
        <f>IF(COUNTA(Wedstrijden!#REF!)&lt;&gt;0,1,"")</f>
        <v>1</v>
      </c>
      <c r="BK1369" s="21">
        <f t="shared" si="126"/>
        <v>2</v>
      </c>
      <c r="BL1369" s="21" t="e">
        <f>IF(Wedstrijden!#REF!="x","AA","")</f>
        <v>#REF!</v>
      </c>
      <c r="BM1369" s="21" t="e">
        <f>IF(Wedstrijden!#REF!="x","A","")</f>
        <v>#REF!</v>
      </c>
      <c r="BN1369" s="21" t="e">
        <f>IF(Wedstrijden!#REF!="x","B1","")</f>
        <v>#REF!</v>
      </c>
      <c r="BO1369" s="21" t="e">
        <f>IF(Wedstrijden!#REF!="x","BB","")</f>
        <v>#REF!</v>
      </c>
      <c r="BP1369" s="21" t="e">
        <f>IF(Wedstrijden!#REF!="x","B","")</f>
        <v>#REF!</v>
      </c>
      <c r="BQ1369" s="21" t="e">
        <f>IF(Wedstrijden!#REF!="x","L1","")</f>
        <v>#REF!</v>
      </c>
      <c r="BR1369" s="21" t="e">
        <f>IF(Wedstrijden!#REF!="x","L2","")</f>
        <v>#REF!</v>
      </c>
      <c r="BS1369" s="21" t="e">
        <f>IF(Wedstrijden!#REF!="x","M1","")</f>
        <v>#REF!</v>
      </c>
      <c r="BT1369" s="21" t="e">
        <f>IF(Wedstrijden!#REF!="x","M2","")</f>
        <v>#REF!</v>
      </c>
      <c r="BU1369" s="21" t="e">
        <f>IF(Wedstrijden!#REF!="x","Z1","")</f>
        <v>#REF!</v>
      </c>
      <c r="BV1369" s="21" t="e">
        <f>IF(Wedstrijden!#REF!="x","Z2","")</f>
        <v>#REF!</v>
      </c>
      <c r="BW1369" s="21">
        <f>IF(COUNTA(Wedstrijden!#REF!)&lt;&gt;0,1,"")</f>
        <v>1</v>
      </c>
      <c r="BX1369" s="21">
        <f t="shared" si="127"/>
        <v>1</v>
      </c>
      <c r="BY1369" s="21" t="e">
        <f>IF(Wedstrijden!#REF!="x","BB","")</f>
        <v>#REF!</v>
      </c>
      <c r="BZ1369" s="21" t="e">
        <f>IF(Wedstrijden!#REF!="x","B","")</f>
        <v>#REF!</v>
      </c>
      <c r="CA1369" s="21" t="e">
        <f>IF(Wedstrijden!#REF!="x","L1","")</f>
        <v>#REF!</v>
      </c>
      <c r="CB1369" s="21" t="e">
        <f>IF(Wedstrijden!#REF!="x","L2","")</f>
        <v>#REF!</v>
      </c>
      <c r="CC1369" s="21" t="e">
        <f>IF(Wedstrijden!#REF!="x","M1","")</f>
        <v>#REF!</v>
      </c>
      <c r="CD1369" s="21" t="e">
        <f>IF(Wedstrijden!#REF!="x","M2","")</f>
        <v>#REF!</v>
      </c>
      <c r="CE1369" s="21" t="e">
        <f>IF(Wedstrijden!#REF!="x","Z1","")</f>
        <v>#REF!</v>
      </c>
      <c r="CF1369" s="21" t="e">
        <f>IF(Wedstrijden!#REF!="x","Z2","")</f>
        <v>#REF!</v>
      </c>
      <c r="CG1369" s="21" t="e">
        <f>IF(Wedstrijden!#REF!="x","ZZL","")</f>
        <v>#REF!</v>
      </c>
      <c r="CL1369" s="21">
        <f>IF(COUNTA(Wedstrijden!#REF!)&lt;&gt;0,2,"")</f>
        <v>2</v>
      </c>
      <c r="CM1369" s="21">
        <f t="shared" si="128"/>
        <v>2</v>
      </c>
      <c r="CN1369" s="21" t="e">
        <f>IF(Wedstrijden!#REF!="x","AA","")</f>
        <v>#REF!</v>
      </c>
      <c r="CO1369" s="21" t="e">
        <f>IF(Wedstrijden!#REF!="x","A","")</f>
        <v>#REF!</v>
      </c>
      <c r="CP1369" s="21" t="e">
        <f>IF(Wedstrijden!#REF!="x","BB","")</f>
        <v>#REF!</v>
      </c>
      <c r="CQ1369" s="21" t="e">
        <f>IF(Wedstrijden!#REF!="x","B","")</f>
        <v>#REF!</v>
      </c>
      <c r="CR1369" s="21" t="e">
        <f>IF(Wedstrijden!#REF!="x","L","")</f>
        <v>#REF!</v>
      </c>
      <c r="CS1369" s="21" t="e">
        <f>IF(Wedstrijden!#REF!="x","M","")</f>
        <v>#REF!</v>
      </c>
      <c r="CT1369" s="21" t="e">
        <f>IF(Wedstrijden!#REF!="x","Z","")</f>
        <v>#REF!</v>
      </c>
      <c r="CU1369" s="21" t="e">
        <f>IF(Wedstrijden!#REF!="x","ZZ","")</f>
        <v>#REF!</v>
      </c>
      <c r="CV1369" s="21">
        <f>IF(COUNTA(Wedstrijden!#REF!)&lt;&gt;0,2,"")</f>
        <v>2</v>
      </c>
      <c r="CW1369" s="21">
        <f t="shared" si="129"/>
        <v>1</v>
      </c>
      <c r="CX1369" s="21" t="e">
        <f>IF(Wedstrijden!#REF!="x","BB","")</f>
        <v>#REF!</v>
      </c>
      <c r="CY1369" s="21" t="e">
        <f>IF(Wedstrijden!#REF!="x","B","")</f>
        <v>#REF!</v>
      </c>
      <c r="CZ1369" s="21" t="e">
        <f>IF(Wedstrijden!#REF!="x","L","")</f>
        <v>#REF!</v>
      </c>
      <c r="DA1369" s="21" t="e">
        <f>IF(Wedstrijden!#REF!="x","M","")</f>
        <v>#REF!</v>
      </c>
      <c r="DB1369" s="21" t="e">
        <f>IF(Wedstrijden!#REF!="x","Z","")</f>
        <v>#REF!</v>
      </c>
      <c r="DC1369" s="21" t="e">
        <f>IF(Wedstrijden!#REF!="x","ZZ","")</f>
        <v>#REF!</v>
      </c>
      <c r="DD1369" s="21" t="e">
        <f>IF(Wedstrijden!#REF!="x","1.40","")</f>
        <v>#REF!</v>
      </c>
      <c r="DE1369" s="21">
        <f>IF(COUNTA(Wedstrijden!#REF!)&lt;&gt;0,6,"")</f>
        <v>6</v>
      </c>
      <c r="DF1369" s="21">
        <f t="shared" si="130"/>
        <v>2</v>
      </c>
      <c r="DG1369" s="21" t="e">
        <f>IF(Wedstrijden!#REF!="x","L","")</f>
        <v>#REF!</v>
      </c>
      <c r="DH1369" s="21" t="e">
        <f>IF(Wedstrijden!#REF!="x","M","")</f>
        <v>#REF!</v>
      </c>
      <c r="DI1369" s="21" t="e">
        <f>IF(Wedstrijden!#REF!="x","Z","")</f>
        <v>#REF!</v>
      </c>
      <c r="DJ1369" s="21" t="e">
        <f>IF(Wedstrijden!#REF!="x","Z","")</f>
        <v>#REF!</v>
      </c>
      <c r="DK1369" s="21">
        <f>IF(COUNTA(Wedstrijden!#REF!)&lt;&gt;0,6,"")</f>
        <v>6</v>
      </c>
      <c r="DL1369" s="21">
        <f t="shared" si="131"/>
        <v>1</v>
      </c>
      <c r="DM1369" s="21" t="e">
        <f>IF(Wedstrijden!#REF!="x","L","")</f>
        <v>#REF!</v>
      </c>
      <c r="DN1369" s="21" t="e">
        <f>IF(Wedstrijden!#REF!="x","M","")</f>
        <v>#REF!</v>
      </c>
      <c r="DO1369" s="21" t="e">
        <f>IF(Wedstrijden!#REF!="x","Z","")</f>
        <v>#REF!</v>
      </c>
      <c r="DP1369" s="21" t="e">
        <f>IF(Wedstrijden!#REF!="x","Z","")</f>
        <v>#REF!</v>
      </c>
    </row>
    <row r="1370" spans="1:120" ht="14.4" x14ac:dyDescent="0.3">
      <c r="A1370" s="23">
        <f>Wedstrijden!B1293</f>
        <v>0</v>
      </c>
      <c r="B1370" s="21" t="str">
        <f>IFERROR(VLOOKUP(Wedstrijden!D1293,Wedstrijdlocaties!$B$2:$E$600,2,FALSE),"")</f>
        <v/>
      </c>
      <c r="C1370" s="21">
        <f>Wedstrijden!E1293</f>
        <v>0</v>
      </c>
      <c r="D1370" s="21" t="str">
        <f>IFERROR(VLOOKUP(Wedstrijden!F1293,Organisaties!$B$2:$C$500,2,FALSE),"")</f>
        <v/>
      </c>
      <c r="E1370" s="21" t="str">
        <f>IFERROR(VLOOKUP(Wedstrijden!F1293,Organisaties!$B$2:$G$500,5,FALSE),"")</f>
        <v/>
      </c>
      <c r="F1370" s="21" t="e">
        <f>IF(Wedstrijden!#REF!&lt;&gt;"",Wedstrijden!#REF!,"")</f>
        <v>#REF!</v>
      </c>
      <c r="G1370" s="21" t="e">
        <f>IF(Wedstrijden!#REF!="Indoor",1,0)</f>
        <v>#REF!</v>
      </c>
      <c r="H1370" s="21" t="e">
        <f>Wedstrijden!#REF!</f>
        <v>#REF!</v>
      </c>
      <c r="I1370" s="21" t="e">
        <f>IF(Wedstrijden!#REF!="Nee",0,IF(Wedstrijden!#REF!="Ja",1,""))</f>
        <v>#REF!</v>
      </c>
      <c r="J1370" s="21" t="e">
        <f>IF(Wedstrijden!#REF!&lt;&gt;"",Wedstrijden!#REF!,"")</f>
        <v>#REF!</v>
      </c>
      <c r="BJ1370" s="21">
        <f>IF(COUNTA(Wedstrijden!#REF!)&lt;&gt;0,1,"")</f>
        <v>1</v>
      </c>
      <c r="BK1370" s="21">
        <f t="shared" si="126"/>
        <v>2</v>
      </c>
      <c r="BL1370" s="21" t="e">
        <f>IF(Wedstrijden!#REF!="x","AA","")</f>
        <v>#REF!</v>
      </c>
      <c r="BM1370" s="21" t="e">
        <f>IF(Wedstrijden!#REF!="x","A","")</f>
        <v>#REF!</v>
      </c>
      <c r="BN1370" s="21" t="e">
        <f>IF(Wedstrijden!#REF!="x","B1","")</f>
        <v>#REF!</v>
      </c>
      <c r="BO1370" s="21" t="e">
        <f>IF(Wedstrijden!#REF!="x","BB","")</f>
        <v>#REF!</v>
      </c>
      <c r="BP1370" s="21" t="e">
        <f>IF(Wedstrijden!#REF!="x","B","")</f>
        <v>#REF!</v>
      </c>
      <c r="BQ1370" s="21" t="e">
        <f>IF(Wedstrijden!#REF!="x","L1","")</f>
        <v>#REF!</v>
      </c>
      <c r="BR1370" s="21" t="e">
        <f>IF(Wedstrijden!#REF!="x","L2","")</f>
        <v>#REF!</v>
      </c>
      <c r="BS1370" s="21" t="e">
        <f>IF(Wedstrijden!#REF!="x","M1","")</f>
        <v>#REF!</v>
      </c>
      <c r="BT1370" s="21" t="e">
        <f>IF(Wedstrijden!#REF!="x","M2","")</f>
        <v>#REF!</v>
      </c>
      <c r="BU1370" s="21" t="e">
        <f>IF(Wedstrijden!#REF!="x","Z1","")</f>
        <v>#REF!</v>
      </c>
      <c r="BV1370" s="21" t="e">
        <f>IF(Wedstrijden!#REF!="x","Z2","")</f>
        <v>#REF!</v>
      </c>
      <c r="BW1370" s="21">
        <f>IF(COUNTA(Wedstrijden!#REF!)&lt;&gt;0,1,"")</f>
        <v>1</v>
      </c>
      <c r="BX1370" s="21">
        <f t="shared" si="127"/>
        <v>1</v>
      </c>
      <c r="BY1370" s="21" t="e">
        <f>IF(Wedstrijden!#REF!="x","BB","")</f>
        <v>#REF!</v>
      </c>
      <c r="BZ1370" s="21" t="e">
        <f>IF(Wedstrijden!#REF!="x","B","")</f>
        <v>#REF!</v>
      </c>
      <c r="CA1370" s="21" t="e">
        <f>IF(Wedstrijden!#REF!="x","L1","")</f>
        <v>#REF!</v>
      </c>
      <c r="CB1370" s="21" t="e">
        <f>IF(Wedstrijden!#REF!="x","L2","")</f>
        <v>#REF!</v>
      </c>
      <c r="CC1370" s="21" t="e">
        <f>IF(Wedstrijden!#REF!="x","M1","")</f>
        <v>#REF!</v>
      </c>
      <c r="CD1370" s="21" t="e">
        <f>IF(Wedstrijden!#REF!="x","M2","")</f>
        <v>#REF!</v>
      </c>
      <c r="CE1370" s="21" t="e">
        <f>IF(Wedstrijden!#REF!="x","Z1","")</f>
        <v>#REF!</v>
      </c>
      <c r="CF1370" s="21" t="e">
        <f>IF(Wedstrijden!#REF!="x","Z2","")</f>
        <v>#REF!</v>
      </c>
      <c r="CG1370" s="21" t="e">
        <f>IF(Wedstrijden!#REF!="x","ZZL","")</f>
        <v>#REF!</v>
      </c>
      <c r="CL1370" s="21">
        <f>IF(COUNTA(Wedstrijden!#REF!)&lt;&gt;0,2,"")</f>
        <v>2</v>
      </c>
      <c r="CM1370" s="21">
        <f t="shared" si="128"/>
        <v>2</v>
      </c>
      <c r="CN1370" s="21" t="e">
        <f>IF(Wedstrijden!#REF!="x","AA","")</f>
        <v>#REF!</v>
      </c>
      <c r="CO1370" s="21" t="e">
        <f>IF(Wedstrijden!#REF!="x","A","")</f>
        <v>#REF!</v>
      </c>
      <c r="CP1370" s="21" t="e">
        <f>IF(Wedstrijden!#REF!="x","BB","")</f>
        <v>#REF!</v>
      </c>
      <c r="CQ1370" s="21" t="e">
        <f>IF(Wedstrijden!#REF!="x","B","")</f>
        <v>#REF!</v>
      </c>
      <c r="CR1370" s="21" t="e">
        <f>IF(Wedstrijden!#REF!="x","L","")</f>
        <v>#REF!</v>
      </c>
      <c r="CS1370" s="21" t="e">
        <f>IF(Wedstrijden!#REF!="x","M","")</f>
        <v>#REF!</v>
      </c>
      <c r="CT1370" s="21" t="e">
        <f>IF(Wedstrijden!#REF!="x","Z","")</f>
        <v>#REF!</v>
      </c>
      <c r="CU1370" s="21" t="e">
        <f>IF(Wedstrijden!#REF!="x","ZZ","")</f>
        <v>#REF!</v>
      </c>
      <c r="CV1370" s="21">
        <f>IF(COUNTA(Wedstrijden!#REF!)&lt;&gt;0,2,"")</f>
        <v>2</v>
      </c>
      <c r="CW1370" s="21">
        <f t="shared" si="129"/>
        <v>1</v>
      </c>
      <c r="CX1370" s="21" t="e">
        <f>IF(Wedstrijden!#REF!="x","BB","")</f>
        <v>#REF!</v>
      </c>
      <c r="CY1370" s="21" t="e">
        <f>IF(Wedstrijden!#REF!="x","B","")</f>
        <v>#REF!</v>
      </c>
      <c r="CZ1370" s="21" t="e">
        <f>IF(Wedstrijden!#REF!="x","L","")</f>
        <v>#REF!</v>
      </c>
      <c r="DA1370" s="21" t="e">
        <f>IF(Wedstrijden!#REF!="x","M","")</f>
        <v>#REF!</v>
      </c>
      <c r="DB1370" s="21" t="e">
        <f>IF(Wedstrijden!#REF!="x","Z","")</f>
        <v>#REF!</v>
      </c>
      <c r="DC1370" s="21" t="e">
        <f>IF(Wedstrijden!#REF!="x","ZZ","")</f>
        <v>#REF!</v>
      </c>
      <c r="DD1370" s="21" t="e">
        <f>IF(Wedstrijden!#REF!="x","1.40","")</f>
        <v>#REF!</v>
      </c>
      <c r="DE1370" s="21">
        <f>IF(COUNTA(Wedstrijden!#REF!)&lt;&gt;0,6,"")</f>
        <v>6</v>
      </c>
      <c r="DF1370" s="21">
        <f t="shared" si="130"/>
        <v>2</v>
      </c>
      <c r="DG1370" s="21" t="e">
        <f>IF(Wedstrijden!#REF!="x","L","")</f>
        <v>#REF!</v>
      </c>
      <c r="DH1370" s="21" t="e">
        <f>IF(Wedstrijden!#REF!="x","M","")</f>
        <v>#REF!</v>
      </c>
      <c r="DI1370" s="21" t="e">
        <f>IF(Wedstrijden!#REF!="x","Z","")</f>
        <v>#REF!</v>
      </c>
      <c r="DJ1370" s="21" t="e">
        <f>IF(Wedstrijden!#REF!="x","Z","")</f>
        <v>#REF!</v>
      </c>
      <c r="DK1370" s="21">
        <f>IF(COUNTA(Wedstrijden!#REF!)&lt;&gt;0,6,"")</f>
        <v>6</v>
      </c>
      <c r="DL1370" s="21">
        <f t="shared" si="131"/>
        <v>1</v>
      </c>
      <c r="DM1370" s="21" t="e">
        <f>IF(Wedstrijden!#REF!="x","L","")</f>
        <v>#REF!</v>
      </c>
      <c r="DN1370" s="21" t="e">
        <f>IF(Wedstrijden!#REF!="x","M","")</f>
        <v>#REF!</v>
      </c>
      <c r="DO1370" s="21" t="e">
        <f>IF(Wedstrijden!#REF!="x","Z","")</f>
        <v>#REF!</v>
      </c>
      <c r="DP1370" s="21" t="e">
        <f>IF(Wedstrijden!#REF!="x","Z","")</f>
        <v>#REF!</v>
      </c>
    </row>
    <row r="1371" spans="1:120" ht="14.4" x14ac:dyDescent="0.3">
      <c r="A1371" s="23">
        <f>Wedstrijden!B1294</f>
        <v>0</v>
      </c>
      <c r="B1371" s="21" t="str">
        <f>IFERROR(VLOOKUP(Wedstrijden!D1294,Wedstrijdlocaties!$B$2:$E$600,2,FALSE),"")</f>
        <v/>
      </c>
      <c r="C1371" s="21">
        <f>Wedstrijden!E1294</f>
        <v>0</v>
      </c>
      <c r="D1371" s="21" t="str">
        <f>IFERROR(VLOOKUP(Wedstrijden!F1294,Organisaties!$B$2:$C$500,2,FALSE),"")</f>
        <v/>
      </c>
      <c r="E1371" s="21" t="str">
        <f>IFERROR(VLOOKUP(Wedstrijden!F1294,Organisaties!$B$2:$G$500,5,FALSE),"")</f>
        <v/>
      </c>
      <c r="F1371" s="21" t="e">
        <f>IF(Wedstrijden!#REF!&lt;&gt;"",Wedstrijden!#REF!,"")</f>
        <v>#REF!</v>
      </c>
      <c r="G1371" s="21" t="e">
        <f>IF(Wedstrijden!#REF!="Indoor",1,0)</f>
        <v>#REF!</v>
      </c>
      <c r="H1371" s="21" t="e">
        <f>Wedstrijden!#REF!</f>
        <v>#REF!</v>
      </c>
      <c r="I1371" s="21" t="e">
        <f>IF(Wedstrijden!#REF!="Nee",0,IF(Wedstrijden!#REF!="Ja",1,""))</f>
        <v>#REF!</v>
      </c>
      <c r="J1371" s="21" t="e">
        <f>IF(Wedstrijden!#REF!&lt;&gt;"",Wedstrijden!#REF!,"")</f>
        <v>#REF!</v>
      </c>
      <c r="BJ1371" s="21">
        <f>IF(COUNTA(Wedstrijden!#REF!)&lt;&gt;0,1,"")</f>
        <v>1</v>
      </c>
      <c r="BK1371" s="21">
        <f t="shared" si="126"/>
        <v>2</v>
      </c>
      <c r="BL1371" s="21" t="e">
        <f>IF(Wedstrijden!#REF!="x","AA","")</f>
        <v>#REF!</v>
      </c>
      <c r="BM1371" s="21" t="e">
        <f>IF(Wedstrijden!#REF!="x","A","")</f>
        <v>#REF!</v>
      </c>
      <c r="BN1371" s="21" t="e">
        <f>IF(Wedstrijden!#REF!="x","B1","")</f>
        <v>#REF!</v>
      </c>
      <c r="BO1371" s="21" t="e">
        <f>IF(Wedstrijden!#REF!="x","BB","")</f>
        <v>#REF!</v>
      </c>
      <c r="BP1371" s="21" t="e">
        <f>IF(Wedstrijden!#REF!="x","B","")</f>
        <v>#REF!</v>
      </c>
      <c r="BQ1371" s="21" t="e">
        <f>IF(Wedstrijden!#REF!="x","L1","")</f>
        <v>#REF!</v>
      </c>
      <c r="BR1371" s="21" t="e">
        <f>IF(Wedstrijden!#REF!="x","L2","")</f>
        <v>#REF!</v>
      </c>
      <c r="BS1371" s="21" t="e">
        <f>IF(Wedstrijden!#REF!="x","M1","")</f>
        <v>#REF!</v>
      </c>
      <c r="BT1371" s="21" t="e">
        <f>IF(Wedstrijden!#REF!="x","M2","")</f>
        <v>#REF!</v>
      </c>
      <c r="BU1371" s="21" t="e">
        <f>IF(Wedstrijden!#REF!="x","Z1","")</f>
        <v>#REF!</v>
      </c>
      <c r="BV1371" s="21" t="e">
        <f>IF(Wedstrijden!#REF!="x","Z2","")</f>
        <v>#REF!</v>
      </c>
      <c r="BW1371" s="21">
        <f>IF(COUNTA(Wedstrijden!#REF!)&lt;&gt;0,1,"")</f>
        <v>1</v>
      </c>
      <c r="BX1371" s="21">
        <f t="shared" si="127"/>
        <v>1</v>
      </c>
      <c r="BY1371" s="21" t="e">
        <f>IF(Wedstrijden!#REF!="x","BB","")</f>
        <v>#REF!</v>
      </c>
      <c r="BZ1371" s="21" t="e">
        <f>IF(Wedstrijden!#REF!="x","B","")</f>
        <v>#REF!</v>
      </c>
      <c r="CA1371" s="21" t="e">
        <f>IF(Wedstrijden!#REF!="x","L1","")</f>
        <v>#REF!</v>
      </c>
      <c r="CB1371" s="21" t="e">
        <f>IF(Wedstrijden!#REF!="x","L2","")</f>
        <v>#REF!</v>
      </c>
      <c r="CC1371" s="21" t="e">
        <f>IF(Wedstrijden!#REF!="x","M1","")</f>
        <v>#REF!</v>
      </c>
      <c r="CD1371" s="21" t="e">
        <f>IF(Wedstrijden!#REF!="x","M2","")</f>
        <v>#REF!</v>
      </c>
      <c r="CE1371" s="21" t="e">
        <f>IF(Wedstrijden!#REF!="x","Z1","")</f>
        <v>#REF!</v>
      </c>
      <c r="CF1371" s="21" t="e">
        <f>IF(Wedstrijden!#REF!="x","Z2","")</f>
        <v>#REF!</v>
      </c>
      <c r="CG1371" s="21" t="e">
        <f>IF(Wedstrijden!#REF!="x","ZZL","")</f>
        <v>#REF!</v>
      </c>
      <c r="CL1371" s="21">
        <f>IF(COUNTA(Wedstrijden!#REF!)&lt;&gt;0,2,"")</f>
        <v>2</v>
      </c>
      <c r="CM1371" s="21">
        <f t="shared" si="128"/>
        <v>2</v>
      </c>
      <c r="CN1371" s="21" t="e">
        <f>IF(Wedstrijden!#REF!="x","AA","")</f>
        <v>#REF!</v>
      </c>
      <c r="CO1371" s="21" t="e">
        <f>IF(Wedstrijden!#REF!="x","A","")</f>
        <v>#REF!</v>
      </c>
      <c r="CP1371" s="21" t="e">
        <f>IF(Wedstrijden!#REF!="x","BB","")</f>
        <v>#REF!</v>
      </c>
      <c r="CQ1371" s="21" t="e">
        <f>IF(Wedstrijden!#REF!="x","B","")</f>
        <v>#REF!</v>
      </c>
      <c r="CR1371" s="21" t="e">
        <f>IF(Wedstrijden!#REF!="x","L","")</f>
        <v>#REF!</v>
      </c>
      <c r="CS1371" s="21" t="e">
        <f>IF(Wedstrijden!#REF!="x","M","")</f>
        <v>#REF!</v>
      </c>
      <c r="CT1371" s="21" t="e">
        <f>IF(Wedstrijden!#REF!="x","Z","")</f>
        <v>#REF!</v>
      </c>
      <c r="CU1371" s="21" t="e">
        <f>IF(Wedstrijden!#REF!="x","ZZ","")</f>
        <v>#REF!</v>
      </c>
      <c r="CV1371" s="21">
        <f>IF(COUNTA(Wedstrijden!#REF!)&lt;&gt;0,2,"")</f>
        <v>2</v>
      </c>
      <c r="CW1371" s="21">
        <f t="shared" si="129"/>
        <v>1</v>
      </c>
      <c r="CX1371" s="21" t="e">
        <f>IF(Wedstrijden!#REF!="x","BB","")</f>
        <v>#REF!</v>
      </c>
      <c r="CY1371" s="21" t="e">
        <f>IF(Wedstrijden!#REF!="x","B","")</f>
        <v>#REF!</v>
      </c>
      <c r="CZ1371" s="21" t="e">
        <f>IF(Wedstrijden!#REF!="x","L","")</f>
        <v>#REF!</v>
      </c>
      <c r="DA1371" s="21" t="e">
        <f>IF(Wedstrijden!#REF!="x","M","")</f>
        <v>#REF!</v>
      </c>
      <c r="DB1371" s="21" t="e">
        <f>IF(Wedstrijden!#REF!="x","Z","")</f>
        <v>#REF!</v>
      </c>
      <c r="DC1371" s="21" t="e">
        <f>IF(Wedstrijden!#REF!="x","ZZ","")</f>
        <v>#REF!</v>
      </c>
      <c r="DD1371" s="21" t="e">
        <f>IF(Wedstrijden!#REF!="x","1.40","")</f>
        <v>#REF!</v>
      </c>
      <c r="DE1371" s="21">
        <f>IF(COUNTA(Wedstrijden!#REF!)&lt;&gt;0,6,"")</f>
        <v>6</v>
      </c>
      <c r="DF1371" s="21">
        <f t="shared" si="130"/>
        <v>2</v>
      </c>
      <c r="DG1371" s="21" t="e">
        <f>IF(Wedstrijden!#REF!="x","L","")</f>
        <v>#REF!</v>
      </c>
      <c r="DH1371" s="21" t="e">
        <f>IF(Wedstrijden!#REF!="x","M","")</f>
        <v>#REF!</v>
      </c>
      <c r="DI1371" s="21" t="e">
        <f>IF(Wedstrijden!#REF!="x","Z","")</f>
        <v>#REF!</v>
      </c>
      <c r="DJ1371" s="21" t="e">
        <f>IF(Wedstrijden!#REF!="x","Z","")</f>
        <v>#REF!</v>
      </c>
      <c r="DK1371" s="21">
        <f>IF(COUNTA(Wedstrijden!#REF!)&lt;&gt;0,6,"")</f>
        <v>6</v>
      </c>
      <c r="DL1371" s="21">
        <f t="shared" si="131"/>
        <v>1</v>
      </c>
      <c r="DM1371" s="21" t="e">
        <f>IF(Wedstrijden!#REF!="x","L","")</f>
        <v>#REF!</v>
      </c>
      <c r="DN1371" s="21" t="e">
        <f>IF(Wedstrijden!#REF!="x","M","")</f>
        <v>#REF!</v>
      </c>
      <c r="DO1371" s="21" t="e">
        <f>IF(Wedstrijden!#REF!="x","Z","")</f>
        <v>#REF!</v>
      </c>
      <c r="DP1371" s="21" t="e">
        <f>IF(Wedstrijden!#REF!="x","Z","")</f>
        <v>#REF!</v>
      </c>
    </row>
    <row r="1372" spans="1:120" ht="14.4" x14ac:dyDescent="0.3">
      <c r="A1372" s="23">
        <f>Wedstrijden!B1295</f>
        <v>0</v>
      </c>
      <c r="B1372" s="21" t="str">
        <f>IFERROR(VLOOKUP(Wedstrijden!D1295,Wedstrijdlocaties!$B$2:$E$600,2,FALSE),"")</f>
        <v/>
      </c>
      <c r="C1372" s="21">
        <f>Wedstrijden!E1295</f>
        <v>0</v>
      </c>
      <c r="D1372" s="21" t="str">
        <f>IFERROR(VLOOKUP(Wedstrijden!F1295,Organisaties!$B$2:$C$500,2,FALSE),"")</f>
        <v/>
      </c>
      <c r="E1372" s="21" t="str">
        <f>IFERROR(VLOOKUP(Wedstrijden!F1295,Organisaties!$B$2:$G$500,5,FALSE),"")</f>
        <v/>
      </c>
      <c r="F1372" s="21" t="e">
        <f>IF(Wedstrijden!#REF!&lt;&gt;"",Wedstrijden!#REF!,"")</f>
        <v>#REF!</v>
      </c>
      <c r="G1372" s="21" t="e">
        <f>IF(Wedstrijden!#REF!="Indoor",1,0)</f>
        <v>#REF!</v>
      </c>
      <c r="H1372" s="21" t="e">
        <f>Wedstrijden!#REF!</f>
        <v>#REF!</v>
      </c>
      <c r="I1372" s="21" t="e">
        <f>IF(Wedstrijden!#REF!="Nee",0,IF(Wedstrijden!#REF!="Ja",1,""))</f>
        <v>#REF!</v>
      </c>
      <c r="J1372" s="21" t="e">
        <f>IF(Wedstrijden!#REF!&lt;&gt;"",Wedstrijden!#REF!,"")</f>
        <v>#REF!</v>
      </c>
      <c r="BJ1372" s="21">
        <f>IF(COUNTA(Wedstrijden!#REF!)&lt;&gt;0,1,"")</f>
        <v>1</v>
      </c>
      <c r="BK1372" s="21">
        <f t="shared" si="126"/>
        <v>2</v>
      </c>
      <c r="BL1372" s="21" t="e">
        <f>IF(Wedstrijden!#REF!="x","AA","")</f>
        <v>#REF!</v>
      </c>
      <c r="BM1372" s="21" t="e">
        <f>IF(Wedstrijden!#REF!="x","A","")</f>
        <v>#REF!</v>
      </c>
      <c r="BN1372" s="21" t="e">
        <f>IF(Wedstrijden!#REF!="x","B1","")</f>
        <v>#REF!</v>
      </c>
      <c r="BO1372" s="21" t="e">
        <f>IF(Wedstrijden!#REF!="x","BB","")</f>
        <v>#REF!</v>
      </c>
      <c r="BP1372" s="21" t="e">
        <f>IF(Wedstrijden!#REF!="x","B","")</f>
        <v>#REF!</v>
      </c>
      <c r="BQ1372" s="21" t="e">
        <f>IF(Wedstrijden!#REF!="x","L1","")</f>
        <v>#REF!</v>
      </c>
      <c r="BR1372" s="21" t="e">
        <f>IF(Wedstrijden!#REF!="x","L2","")</f>
        <v>#REF!</v>
      </c>
      <c r="BS1372" s="21" t="e">
        <f>IF(Wedstrijden!#REF!="x","M1","")</f>
        <v>#REF!</v>
      </c>
      <c r="BT1372" s="21" t="e">
        <f>IF(Wedstrijden!#REF!="x","M2","")</f>
        <v>#REF!</v>
      </c>
      <c r="BU1372" s="21" t="e">
        <f>IF(Wedstrijden!#REF!="x","Z1","")</f>
        <v>#REF!</v>
      </c>
      <c r="BV1372" s="21" t="e">
        <f>IF(Wedstrijden!#REF!="x","Z2","")</f>
        <v>#REF!</v>
      </c>
      <c r="BW1372" s="21">
        <f>IF(COUNTA(Wedstrijden!#REF!)&lt;&gt;0,1,"")</f>
        <v>1</v>
      </c>
      <c r="BX1372" s="21">
        <f t="shared" si="127"/>
        <v>1</v>
      </c>
      <c r="BY1372" s="21" t="e">
        <f>IF(Wedstrijden!#REF!="x","BB","")</f>
        <v>#REF!</v>
      </c>
      <c r="BZ1372" s="21" t="e">
        <f>IF(Wedstrijden!#REF!="x","B","")</f>
        <v>#REF!</v>
      </c>
      <c r="CA1372" s="21" t="e">
        <f>IF(Wedstrijden!#REF!="x","L1","")</f>
        <v>#REF!</v>
      </c>
      <c r="CB1372" s="21" t="e">
        <f>IF(Wedstrijden!#REF!="x","L2","")</f>
        <v>#REF!</v>
      </c>
      <c r="CC1372" s="21" t="e">
        <f>IF(Wedstrijden!#REF!="x","M1","")</f>
        <v>#REF!</v>
      </c>
      <c r="CD1372" s="21" t="e">
        <f>IF(Wedstrijden!#REF!="x","M2","")</f>
        <v>#REF!</v>
      </c>
      <c r="CE1372" s="21" t="e">
        <f>IF(Wedstrijden!#REF!="x","Z1","")</f>
        <v>#REF!</v>
      </c>
      <c r="CF1372" s="21" t="e">
        <f>IF(Wedstrijden!#REF!="x","Z2","")</f>
        <v>#REF!</v>
      </c>
      <c r="CG1372" s="21" t="e">
        <f>IF(Wedstrijden!#REF!="x","ZZL","")</f>
        <v>#REF!</v>
      </c>
      <c r="CL1372" s="21">
        <f>IF(COUNTA(Wedstrijden!#REF!)&lt;&gt;0,2,"")</f>
        <v>2</v>
      </c>
      <c r="CM1372" s="21">
        <f t="shared" si="128"/>
        <v>2</v>
      </c>
      <c r="CN1372" s="21" t="e">
        <f>IF(Wedstrijden!#REF!="x","AA","")</f>
        <v>#REF!</v>
      </c>
      <c r="CO1372" s="21" t="e">
        <f>IF(Wedstrijden!#REF!="x","A","")</f>
        <v>#REF!</v>
      </c>
      <c r="CP1372" s="21" t="e">
        <f>IF(Wedstrijden!#REF!="x","BB","")</f>
        <v>#REF!</v>
      </c>
      <c r="CQ1372" s="21" t="e">
        <f>IF(Wedstrijden!#REF!="x","B","")</f>
        <v>#REF!</v>
      </c>
      <c r="CR1372" s="21" t="e">
        <f>IF(Wedstrijden!#REF!="x","L","")</f>
        <v>#REF!</v>
      </c>
      <c r="CS1372" s="21" t="e">
        <f>IF(Wedstrijden!#REF!="x","M","")</f>
        <v>#REF!</v>
      </c>
      <c r="CT1372" s="21" t="e">
        <f>IF(Wedstrijden!#REF!="x","Z","")</f>
        <v>#REF!</v>
      </c>
      <c r="CU1372" s="21" t="e">
        <f>IF(Wedstrijden!#REF!="x","ZZ","")</f>
        <v>#REF!</v>
      </c>
      <c r="CV1372" s="21">
        <f>IF(COUNTA(Wedstrijden!#REF!)&lt;&gt;0,2,"")</f>
        <v>2</v>
      </c>
      <c r="CW1372" s="21">
        <f t="shared" si="129"/>
        <v>1</v>
      </c>
      <c r="CX1372" s="21" t="e">
        <f>IF(Wedstrijden!#REF!="x","BB","")</f>
        <v>#REF!</v>
      </c>
      <c r="CY1372" s="21" t="e">
        <f>IF(Wedstrijden!#REF!="x","B","")</f>
        <v>#REF!</v>
      </c>
      <c r="CZ1372" s="21" t="e">
        <f>IF(Wedstrijden!#REF!="x","L","")</f>
        <v>#REF!</v>
      </c>
      <c r="DA1372" s="21" t="e">
        <f>IF(Wedstrijden!#REF!="x","M","")</f>
        <v>#REF!</v>
      </c>
      <c r="DB1372" s="21" t="e">
        <f>IF(Wedstrijden!#REF!="x","Z","")</f>
        <v>#REF!</v>
      </c>
      <c r="DC1372" s="21" t="e">
        <f>IF(Wedstrijden!#REF!="x","ZZ","")</f>
        <v>#REF!</v>
      </c>
      <c r="DD1372" s="21" t="e">
        <f>IF(Wedstrijden!#REF!="x","1.40","")</f>
        <v>#REF!</v>
      </c>
      <c r="DE1372" s="21">
        <f>IF(COUNTA(Wedstrijden!#REF!)&lt;&gt;0,6,"")</f>
        <v>6</v>
      </c>
      <c r="DF1372" s="21">
        <f t="shared" si="130"/>
        <v>2</v>
      </c>
      <c r="DG1372" s="21" t="e">
        <f>IF(Wedstrijden!#REF!="x","L","")</f>
        <v>#REF!</v>
      </c>
      <c r="DH1372" s="21" t="e">
        <f>IF(Wedstrijden!#REF!="x","M","")</f>
        <v>#REF!</v>
      </c>
      <c r="DI1372" s="21" t="e">
        <f>IF(Wedstrijden!#REF!="x","Z","")</f>
        <v>#REF!</v>
      </c>
      <c r="DJ1372" s="21" t="e">
        <f>IF(Wedstrijden!#REF!="x","Z","")</f>
        <v>#REF!</v>
      </c>
      <c r="DK1372" s="21">
        <f>IF(COUNTA(Wedstrijden!#REF!)&lt;&gt;0,6,"")</f>
        <v>6</v>
      </c>
      <c r="DL1372" s="21">
        <f t="shared" si="131"/>
        <v>1</v>
      </c>
      <c r="DM1372" s="21" t="e">
        <f>IF(Wedstrijden!#REF!="x","L","")</f>
        <v>#REF!</v>
      </c>
      <c r="DN1372" s="21" t="e">
        <f>IF(Wedstrijden!#REF!="x","M","")</f>
        <v>#REF!</v>
      </c>
      <c r="DO1372" s="21" t="e">
        <f>IF(Wedstrijden!#REF!="x","Z","")</f>
        <v>#REF!</v>
      </c>
      <c r="DP1372" s="21" t="e">
        <f>IF(Wedstrijden!#REF!="x","Z","")</f>
        <v>#REF!</v>
      </c>
    </row>
    <row r="1373" spans="1:120" ht="14.4" x14ac:dyDescent="0.3">
      <c r="A1373" s="23">
        <f>Wedstrijden!B1296</f>
        <v>0</v>
      </c>
      <c r="B1373" s="21" t="str">
        <f>IFERROR(VLOOKUP(Wedstrijden!D1296,Wedstrijdlocaties!$B$2:$E$600,2,FALSE),"")</f>
        <v/>
      </c>
      <c r="C1373" s="21">
        <f>Wedstrijden!E1296</f>
        <v>0</v>
      </c>
      <c r="D1373" s="21" t="str">
        <f>IFERROR(VLOOKUP(Wedstrijden!F1296,Organisaties!$B$2:$C$500,2,FALSE),"")</f>
        <v/>
      </c>
      <c r="E1373" s="21" t="str">
        <f>IFERROR(VLOOKUP(Wedstrijden!F1296,Organisaties!$B$2:$G$500,5,FALSE),"")</f>
        <v/>
      </c>
      <c r="F1373" s="21" t="e">
        <f>IF(Wedstrijden!#REF!&lt;&gt;"",Wedstrijden!#REF!,"")</f>
        <v>#REF!</v>
      </c>
      <c r="G1373" s="21" t="e">
        <f>IF(Wedstrijden!#REF!="Indoor",1,0)</f>
        <v>#REF!</v>
      </c>
      <c r="H1373" s="21" t="e">
        <f>Wedstrijden!#REF!</f>
        <v>#REF!</v>
      </c>
      <c r="I1373" s="21" t="e">
        <f>IF(Wedstrijden!#REF!="Nee",0,IF(Wedstrijden!#REF!="Ja",1,""))</f>
        <v>#REF!</v>
      </c>
      <c r="J1373" s="21" t="e">
        <f>IF(Wedstrijden!#REF!&lt;&gt;"",Wedstrijden!#REF!,"")</f>
        <v>#REF!</v>
      </c>
      <c r="BJ1373" s="21">
        <f>IF(COUNTA(Wedstrijden!#REF!)&lt;&gt;0,1,"")</f>
        <v>1</v>
      </c>
      <c r="BK1373" s="21">
        <f t="shared" si="126"/>
        <v>2</v>
      </c>
      <c r="BL1373" s="21" t="e">
        <f>IF(Wedstrijden!#REF!="x","AA","")</f>
        <v>#REF!</v>
      </c>
      <c r="BM1373" s="21" t="e">
        <f>IF(Wedstrijden!#REF!="x","A","")</f>
        <v>#REF!</v>
      </c>
      <c r="BN1373" s="21" t="e">
        <f>IF(Wedstrijden!#REF!="x","B1","")</f>
        <v>#REF!</v>
      </c>
      <c r="BO1373" s="21" t="e">
        <f>IF(Wedstrijden!#REF!="x","BB","")</f>
        <v>#REF!</v>
      </c>
      <c r="BP1373" s="21" t="e">
        <f>IF(Wedstrijden!#REF!="x","B","")</f>
        <v>#REF!</v>
      </c>
      <c r="BQ1373" s="21" t="e">
        <f>IF(Wedstrijden!#REF!="x","L1","")</f>
        <v>#REF!</v>
      </c>
      <c r="BR1373" s="21" t="e">
        <f>IF(Wedstrijden!#REF!="x","L2","")</f>
        <v>#REF!</v>
      </c>
      <c r="BS1373" s="21" t="e">
        <f>IF(Wedstrijden!#REF!="x","M1","")</f>
        <v>#REF!</v>
      </c>
      <c r="BT1373" s="21" t="e">
        <f>IF(Wedstrijden!#REF!="x","M2","")</f>
        <v>#REF!</v>
      </c>
      <c r="BU1373" s="21" t="e">
        <f>IF(Wedstrijden!#REF!="x","Z1","")</f>
        <v>#REF!</v>
      </c>
      <c r="BV1373" s="21" t="e">
        <f>IF(Wedstrijden!#REF!="x","Z2","")</f>
        <v>#REF!</v>
      </c>
      <c r="BW1373" s="21">
        <f>IF(COUNTA(Wedstrijden!#REF!)&lt;&gt;0,1,"")</f>
        <v>1</v>
      </c>
      <c r="BX1373" s="21">
        <f t="shared" si="127"/>
        <v>1</v>
      </c>
      <c r="BY1373" s="21" t="e">
        <f>IF(Wedstrijden!#REF!="x","BB","")</f>
        <v>#REF!</v>
      </c>
      <c r="BZ1373" s="21" t="e">
        <f>IF(Wedstrijden!#REF!="x","B","")</f>
        <v>#REF!</v>
      </c>
      <c r="CA1373" s="21" t="e">
        <f>IF(Wedstrijden!#REF!="x","L1","")</f>
        <v>#REF!</v>
      </c>
      <c r="CB1373" s="21" t="e">
        <f>IF(Wedstrijden!#REF!="x","L2","")</f>
        <v>#REF!</v>
      </c>
      <c r="CC1373" s="21" t="e">
        <f>IF(Wedstrijden!#REF!="x","M1","")</f>
        <v>#REF!</v>
      </c>
      <c r="CD1373" s="21" t="e">
        <f>IF(Wedstrijden!#REF!="x","M2","")</f>
        <v>#REF!</v>
      </c>
      <c r="CE1373" s="21" t="e">
        <f>IF(Wedstrijden!#REF!="x","Z1","")</f>
        <v>#REF!</v>
      </c>
      <c r="CF1373" s="21" t="e">
        <f>IF(Wedstrijden!#REF!="x","Z2","")</f>
        <v>#REF!</v>
      </c>
      <c r="CG1373" s="21" t="e">
        <f>IF(Wedstrijden!#REF!="x","ZZL","")</f>
        <v>#REF!</v>
      </c>
      <c r="CL1373" s="21">
        <f>IF(COUNTA(Wedstrijden!#REF!)&lt;&gt;0,2,"")</f>
        <v>2</v>
      </c>
      <c r="CM1373" s="21">
        <f t="shared" si="128"/>
        <v>2</v>
      </c>
      <c r="CN1373" s="21" t="e">
        <f>IF(Wedstrijden!#REF!="x","AA","")</f>
        <v>#REF!</v>
      </c>
      <c r="CO1373" s="21" t="e">
        <f>IF(Wedstrijden!#REF!="x","A","")</f>
        <v>#REF!</v>
      </c>
      <c r="CP1373" s="21" t="e">
        <f>IF(Wedstrijden!#REF!="x","BB","")</f>
        <v>#REF!</v>
      </c>
      <c r="CQ1373" s="21" t="e">
        <f>IF(Wedstrijden!#REF!="x","B","")</f>
        <v>#REF!</v>
      </c>
      <c r="CR1373" s="21" t="e">
        <f>IF(Wedstrijden!#REF!="x","L","")</f>
        <v>#REF!</v>
      </c>
      <c r="CS1373" s="21" t="e">
        <f>IF(Wedstrijden!#REF!="x","M","")</f>
        <v>#REF!</v>
      </c>
      <c r="CT1373" s="21" t="e">
        <f>IF(Wedstrijden!#REF!="x","Z","")</f>
        <v>#REF!</v>
      </c>
      <c r="CU1373" s="21" t="e">
        <f>IF(Wedstrijden!#REF!="x","ZZ","")</f>
        <v>#REF!</v>
      </c>
      <c r="CV1373" s="21">
        <f>IF(COUNTA(Wedstrijden!#REF!)&lt;&gt;0,2,"")</f>
        <v>2</v>
      </c>
      <c r="CW1373" s="21">
        <f t="shared" si="129"/>
        <v>1</v>
      </c>
      <c r="CX1373" s="21" t="e">
        <f>IF(Wedstrijden!#REF!="x","BB","")</f>
        <v>#REF!</v>
      </c>
      <c r="CY1373" s="21" t="e">
        <f>IF(Wedstrijden!#REF!="x","B","")</f>
        <v>#REF!</v>
      </c>
      <c r="CZ1373" s="21" t="e">
        <f>IF(Wedstrijden!#REF!="x","L","")</f>
        <v>#REF!</v>
      </c>
      <c r="DA1373" s="21" t="e">
        <f>IF(Wedstrijden!#REF!="x","M","")</f>
        <v>#REF!</v>
      </c>
      <c r="DB1373" s="21" t="e">
        <f>IF(Wedstrijden!#REF!="x","Z","")</f>
        <v>#REF!</v>
      </c>
      <c r="DC1373" s="21" t="e">
        <f>IF(Wedstrijden!#REF!="x","ZZ","")</f>
        <v>#REF!</v>
      </c>
      <c r="DD1373" s="21" t="e">
        <f>IF(Wedstrijden!#REF!="x","1.40","")</f>
        <v>#REF!</v>
      </c>
      <c r="DE1373" s="21">
        <f>IF(COUNTA(Wedstrijden!#REF!)&lt;&gt;0,6,"")</f>
        <v>6</v>
      </c>
      <c r="DF1373" s="21">
        <f t="shared" si="130"/>
        <v>2</v>
      </c>
      <c r="DG1373" s="21" t="e">
        <f>IF(Wedstrijden!#REF!="x","L","")</f>
        <v>#REF!</v>
      </c>
      <c r="DH1373" s="21" t="e">
        <f>IF(Wedstrijden!#REF!="x","M","")</f>
        <v>#REF!</v>
      </c>
      <c r="DI1373" s="21" t="e">
        <f>IF(Wedstrijden!#REF!="x","Z","")</f>
        <v>#REF!</v>
      </c>
      <c r="DJ1373" s="21" t="e">
        <f>IF(Wedstrijden!#REF!="x","Z","")</f>
        <v>#REF!</v>
      </c>
      <c r="DK1373" s="21">
        <f>IF(COUNTA(Wedstrijden!#REF!)&lt;&gt;0,6,"")</f>
        <v>6</v>
      </c>
      <c r="DL1373" s="21">
        <f t="shared" si="131"/>
        <v>1</v>
      </c>
      <c r="DM1373" s="21" t="e">
        <f>IF(Wedstrijden!#REF!="x","L","")</f>
        <v>#REF!</v>
      </c>
      <c r="DN1373" s="21" t="e">
        <f>IF(Wedstrijden!#REF!="x","M","")</f>
        <v>#REF!</v>
      </c>
      <c r="DO1373" s="21" t="e">
        <f>IF(Wedstrijden!#REF!="x","Z","")</f>
        <v>#REF!</v>
      </c>
      <c r="DP1373" s="21" t="e">
        <f>IF(Wedstrijden!#REF!="x","Z","")</f>
        <v>#REF!</v>
      </c>
    </row>
    <row r="1374" spans="1:120" ht="14.4" x14ac:dyDescent="0.3">
      <c r="A1374" s="23">
        <f>Wedstrijden!B1297</f>
        <v>0</v>
      </c>
      <c r="B1374" s="21" t="str">
        <f>IFERROR(VLOOKUP(Wedstrijden!D1297,Wedstrijdlocaties!$B$2:$E$600,2,FALSE),"")</f>
        <v/>
      </c>
      <c r="C1374" s="21">
        <f>Wedstrijden!E1297</f>
        <v>0</v>
      </c>
      <c r="D1374" s="21" t="str">
        <f>IFERROR(VLOOKUP(Wedstrijden!F1297,Organisaties!$B$2:$C$500,2,FALSE),"")</f>
        <v/>
      </c>
      <c r="E1374" s="21" t="str">
        <f>IFERROR(VLOOKUP(Wedstrijden!F1297,Organisaties!$B$2:$G$500,5,FALSE),"")</f>
        <v/>
      </c>
      <c r="F1374" s="21" t="e">
        <f>IF(Wedstrijden!#REF!&lt;&gt;"",Wedstrijden!#REF!,"")</f>
        <v>#REF!</v>
      </c>
      <c r="G1374" s="21" t="e">
        <f>IF(Wedstrijden!#REF!="Indoor",1,0)</f>
        <v>#REF!</v>
      </c>
      <c r="H1374" s="21" t="e">
        <f>Wedstrijden!#REF!</f>
        <v>#REF!</v>
      </c>
      <c r="I1374" s="21" t="e">
        <f>IF(Wedstrijden!#REF!="Nee",0,IF(Wedstrijden!#REF!="Ja",1,""))</f>
        <v>#REF!</v>
      </c>
      <c r="J1374" s="21" t="e">
        <f>IF(Wedstrijden!#REF!&lt;&gt;"",Wedstrijden!#REF!,"")</f>
        <v>#REF!</v>
      </c>
      <c r="BJ1374" s="21">
        <f>IF(COUNTA(Wedstrijden!#REF!)&lt;&gt;0,1,"")</f>
        <v>1</v>
      </c>
      <c r="BK1374" s="21">
        <f t="shared" si="126"/>
        <v>2</v>
      </c>
      <c r="BL1374" s="21" t="e">
        <f>IF(Wedstrijden!#REF!="x","AA","")</f>
        <v>#REF!</v>
      </c>
      <c r="BM1374" s="21" t="e">
        <f>IF(Wedstrijden!#REF!="x","A","")</f>
        <v>#REF!</v>
      </c>
      <c r="BN1374" s="21" t="e">
        <f>IF(Wedstrijden!#REF!="x","B1","")</f>
        <v>#REF!</v>
      </c>
      <c r="BO1374" s="21" t="e">
        <f>IF(Wedstrijden!#REF!="x","BB","")</f>
        <v>#REF!</v>
      </c>
      <c r="BP1374" s="21" t="e">
        <f>IF(Wedstrijden!#REF!="x","B","")</f>
        <v>#REF!</v>
      </c>
      <c r="BQ1374" s="21" t="e">
        <f>IF(Wedstrijden!#REF!="x","L1","")</f>
        <v>#REF!</v>
      </c>
      <c r="BR1374" s="21" t="e">
        <f>IF(Wedstrijden!#REF!="x","L2","")</f>
        <v>#REF!</v>
      </c>
      <c r="BS1374" s="21" t="e">
        <f>IF(Wedstrijden!#REF!="x","M1","")</f>
        <v>#REF!</v>
      </c>
      <c r="BT1374" s="21" t="e">
        <f>IF(Wedstrijden!#REF!="x","M2","")</f>
        <v>#REF!</v>
      </c>
      <c r="BU1374" s="21" t="e">
        <f>IF(Wedstrijden!#REF!="x","Z1","")</f>
        <v>#REF!</v>
      </c>
      <c r="BV1374" s="21" t="e">
        <f>IF(Wedstrijden!#REF!="x","Z2","")</f>
        <v>#REF!</v>
      </c>
      <c r="BW1374" s="21">
        <f>IF(COUNTA(Wedstrijden!#REF!)&lt;&gt;0,1,"")</f>
        <v>1</v>
      </c>
      <c r="BX1374" s="21">
        <f t="shared" si="127"/>
        <v>1</v>
      </c>
      <c r="BY1374" s="21" t="e">
        <f>IF(Wedstrijden!#REF!="x","BB","")</f>
        <v>#REF!</v>
      </c>
      <c r="BZ1374" s="21" t="e">
        <f>IF(Wedstrijden!#REF!="x","B","")</f>
        <v>#REF!</v>
      </c>
      <c r="CA1374" s="21" t="e">
        <f>IF(Wedstrijden!#REF!="x","L1","")</f>
        <v>#REF!</v>
      </c>
      <c r="CB1374" s="21" t="e">
        <f>IF(Wedstrijden!#REF!="x","L2","")</f>
        <v>#REF!</v>
      </c>
      <c r="CC1374" s="21" t="e">
        <f>IF(Wedstrijden!#REF!="x","M1","")</f>
        <v>#REF!</v>
      </c>
      <c r="CD1374" s="21" t="e">
        <f>IF(Wedstrijden!#REF!="x","M2","")</f>
        <v>#REF!</v>
      </c>
      <c r="CE1374" s="21" t="e">
        <f>IF(Wedstrijden!#REF!="x","Z1","")</f>
        <v>#REF!</v>
      </c>
      <c r="CF1374" s="21" t="e">
        <f>IF(Wedstrijden!#REF!="x","Z2","")</f>
        <v>#REF!</v>
      </c>
      <c r="CG1374" s="21" t="e">
        <f>IF(Wedstrijden!#REF!="x","ZZL","")</f>
        <v>#REF!</v>
      </c>
      <c r="CL1374" s="21">
        <f>IF(COUNTA(Wedstrijden!#REF!)&lt;&gt;0,2,"")</f>
        <v>2</v>
      </c>
      <c r="CM1374" s="21">
        <f t="shared" si="128"/>
        <v>2</v>
      </c>
      <c r="CN1374" s="21" t="e">
        <f>IF(Wedstrijden!#REF!="x","AA","")</f>
        <v>#REF!</v>
      </c>
      <c r="CO1374" s="21" t="e">
        <f>IF(Wedstrijden!#REF!="x","A","")</f>
        <v>#REF!</v>
      </c>
      <c r="CP1374" s="21" t="e">
        <f>IF(Wedstrijden!#REF!="x","BB","")</f>
        <v>#REF!</v>
      </c>
      <c r="CQ1374" s="21" t="e">
        <f>IF(Wedstrijden!#REF!="x","B","")</f>
        <v>#REF!</v>
      </c>
      <c r="CR1374" s="21" t="e">
        <f>IF(Wedstrijden!#REF!="x","L","")</f>
        <v>#REF!</v>
      </c>
      <c r="CS1374" s="21" t="e">
        <f>IF(Wedstrijden!#REF!="x","M","")</f>
        <v>#REF!</v>
      </c>
      <c r="CT1374" s="21" t="e">
        <f>IF(Wedstrijden!#REF!="x","Z","")</f>
        <v>#REF!</v>
      </c>
      <c r="CU1374" s="21" t="e">
        <f>IF(Wedstrijden!#REF!="x","ZZ","")</f>
        <v>#REF!</v>
      </c>
      <c r="CV1374" s="21">
        <f>IF(COUNTA(Wedstrijden!#REF!)&lt;&gt;0,2,"")</f>
        <v>2</v>
      </c>
      <c r="CW1374" s="21">
        <f t="shared" si="129"/>
        <v>1</v>
      </c>
      <c r="CX1374" s="21" t="e">
        <f>IF(Wedstrijden!#REF!="x","BB","")</f>
        <v>#REF!</v>
      </c>
      <c r="CY1374" s="21" t="e">
        <f>IF(Wedstrijden!#REF!="x","B","")</f>
        <v>#REF!</v>
      </c>
      <c r="CZ1374" s="21" t="e">
        <f>IF(Wedstrijden!#REF!="x","L","")</f>
        <v>#REF!</v>
      </c>
      <c r="DA1374" s="21" t="e">
        <f>IF(Wedstrijden!#REF!="x","M","")</f>
        <v>#REF!</v>
      </c>
      <c r="DB1374" s="21" t="e">
        <f>IF(Wedstrijden!#REF!="x","Z","")</f>
        <v>#REF!</v>
      </c>
      <c r="DC1374" s="21" t="e">
        <f>IF(Wedstrijden!#REF!="x","ZZ","")</f>
        <v>#REF!</v>
      </c>
      <c r="DD1374" s="21" t="e">
        <f>IF(Wedstrijden!#REF!="x","1.40","")</f>
        <v>#REF!</v>
      </c>
      <c r="DE1374" s="21">
        <f>IF(COUNTA(Wedstrijden!#REF!)&lt;&gt;0,6,"")</f>
        <v>6</v>
      </c>
      <c r="DF1374" s="21">
        <f t="shared" si="130"/>
        <v>2</v>
      </c>
      <c r="DG1374" s="21" t="e">
        <f>IF(Wedstrijden!#REF!="x","L","")</f>
        <v>#REF!</v>
      </c>
      <c r="DH1374" s="21" t="e">
        <f>IF(Wedstrijden!#REF!="x","M","")</f>
        <v>#REF!</v>
      </c>
      <c r="DI1374" s="21" t="e">
        <f>IF(Wedstrijden!#REF!="x","Z","")</f>
        <v>#REF!</v>
      </c>
      <c r="DJ1374" s="21" t="e">
        <f>IF(Wedstrijden!#REF!="x","Z","")</f>
        <v>#REF!</v>
      </c>
      <c r="DK1374" s="21">
        <f>IF(COUNTA(Wedstrijden!#REF!)&lt;&gt;0,6,"")</f>
        <v>6</v>
      </c>
      <c r="DL1374" s="21">
        <f t="shared" si="131"/>
        <v>1</v>
      </c>
      <c r="DM1374" s="21" t="e">
        <f>IF(Wedstrijden!#REF!="x","L","")</f>
        <v>#REF!</v>
      </c>
      <c r="DN1374" s="21" t="e">
        <f>IF(Wedstrijden!#REF!="x","M","")</f>
        <v>#REF!</v>
      </c>
      <c r="DO1374" s="21" t="e">
        <f>IF(Wedstrijden!#REF!="x","Z","")</f>
        <v>#REF!</v>
      </c>
      <c r="DP1374" s="21" t="e">
        <f>IF(Wedstrijden!#REF!="x","Z","")</f>
        <v>#REF!</v>
      </c>
    </row>
    <row r="1375" spans="1:120" ht="14.4" x14ac:dyDescent="0.3">
      <c r="A1375" s="23">
        <f>Wedstrijden!B1298</f>
        <v>0</v>
      </c>
      <c r="B1375" s="21" t="str">
        <f>IFERROR(VLOOKUP(Wedstrijden!D1298,Wedstrijdlocaties!$B$2:$E$600,2,FALSE),"")</f>
        <v/>
      </c>
      <c r="C1375" s="21">
        <f>Wedstrijden!E1298</f>
        <v>0</v>
      </c>
      <c r="D1375" s="21" t="str">
        <f>IFERROR(VLOOKUP(Wedstrijden!F1298,Organisaties!$B$2:$C$500,2,FALSE),"")</f>
        <v/>
      </c>
      <c r="E1375" s="21" t="str">
        <f>IFERROR(VLOOKUP(Wedstrijden!F1298,Organisaties!$B$2:$G$500,5,FALSE),"")</f>
        <v/>
      </c>
      <c r="F1375" s="21" t="e">
        <f>IF(Wedstrijden!#REF!&lt;&gt;"",Wedstrijden!#REF!,"")</f>
        <v>#REF!</v>
      </c>
      <c r="G1375" s="21" t="e">
        <f>IF(Wedstrijden!#REF!="Indoor",1,0)</f>
        <v>#REF!</v>
      </c>
      <c r="H1375" s="21" t="e">
        <f>Wedstrijden!#REF!</f>
        <v>#REF!</v>
      </c>
      <c r="I1375" s="21" t="e">
        <f>IF(Wedstrijden!#REF!="Nee",0,IF(Wedstrijden!#REF!="Ja",1,""))</f>
        <v>#REF!</v>
      </c>
      <c r="J1375" s="21" t="e">
        <f>IF(Wedstrijden!#REF!&lt;&gt;"",Wedstrijden!#REF!,"")</f>
        <v>#REF!</v>
      </c>
      <c r="BJ1375" s="21">
        <f>IF(COUNTA(Wedstrijden!#REF!)&lt;&gt;0,1,"")</f>
        <v>1</v>
      </c>
      <c r="BK1375" s="21">
        <f t="shared" si="126"/>
        <v>2</v>
      </c>
      <c r="BL1375" s="21" t="e">
        <f>IF(Wedstrijden!#REF!="x","AA","")</f>
        <v>#REF!</v>
      </c>
      <c r="BM1375" s="21" t="e">
        <f>IF(Wedstrijden!#REF!="x","A","")</f>
        <v>#REF!</v>
      </c>
      <c r="BN1375" s="21" t="e">
        <f>IF(Wedstrijden!#REF!="x","B1","")</f>
        <v>#REF!</v>
      </c>
      <c r="BO1375" s="21" t="e">
        <f>IF(Wedstrijden!#REF!="x","BB","")</f>
        <v>#REF!</v>
      </c>
      <c r="BP1375" s="21" t="e">
        <f>IF(Wedstrijden!#REF!="x","B","")</f>
        <v>#REF!</v>
      </c>
      <c r="BQ1375" s="21" t="e">
        <f>IF(Wedstrijden!#REF!="x","L1","")</f>
        <v>#REF!</v>
      </c>
      <c r="BR1375" s="21" t="e">
        <f>IF(Wedstrijden!#REF!="x","L2","")</f>
        <v>#REF!</v>
      </c>
      <c r="BS1375" s="21" t="e">
        <f>IF(Wedstrijden!#REF!="x","M1","")</f>
        <v>#REF!</v>
      </c>
      <c r="BT1375" s="21" t="e">
        <f>IF(Wedstrijden!#REF!="x","M2","")</f>
        <v>#REF!</v>
      </c>
      <c r="BU1375" s="21" t="e">
        <f>IF(Wedstrijden!#REF!="x","Z1","")</f>
        <v>#REF!</v>
      </c>
      <c r="BV1375" s="21" t="e">
        <f>IF(Wedstrijden!#REF!="x","Z2","")</f>
        <v>#REF!</v>
      </c>
      <c r="BW1375" s="21">
        <f>IF(COUNTA(Wedstrijden!#REF!)&lt;&gt;0,1,"")</f>
        <v>1</v>
      </c>
      <c r="BX1375" s="21">
        <f t="shared" si="127"/>
        <v>1</v>
      </c>
      <c r="BY1375" s="21" t="e">
        <f>IF(Wedstrijden!#REF!="x","BB","")</f>
        <v>#REF!</v>
      </c>
      <c r="BZ1375" s="21" t="e">
        <f>IF(Wedstrijden!#REF!="x","B","")</f>
        <v>#REF!</v>
      </c>
      <c r="CA1375" s="21" t="e">
        <f>IF(Wedstrijden!#REF!="x","L1","")</f>
        <v>#REF!</v>
      </c>
      <c r="CB1375" s="21" t="e">
        <f>IF(Wedstrijden!#REF!="x","L2","")</f>
        <v>#REF!</v>
      </c>
      <c r="CC1375" s="21" t="e">
        <f>IF(Wedstrijden!#REF!="x","M1","")</f>
        <v>#REF!</v>
      </c>
      <c r="CD1375" s="21" t="e">
        <f>IF(Wedstrijden!#REF!="x","M2","")</f>
        <v>#REF!</v>
      </c>
      <c r="CE1375" s="21" t="e">
        <f>IF(Wedstrijden!#REF!="x","Z1","")</f>
        <v>#REF!</v>
      </c>
      <c r="CF1375" s="21" t="e">
        <f>IF(Wedstrijden!#REF!="x","Z2","")</f>
        <v>#REF!</v>
      </c>
      <c r="CG1375" s="21" t="e">
        <f>IF(Wedstrijden!#REF!="x","ZZL","")</f>
        <v>#REF!</v>
      </c>
      <c r="CL1375" s="21">
        <f>IF(COUNTA(Wedstrijden!#REF!)&lt;&gt;0,2,"")</f>
        <v>2</v>
      </c>
      <c r="CM1375" s="21">
        <f t="shared" si="128"/>
        <v>2</v>
      </c>
      <c r="CN1375" s="21" t="e">
        <f>IF(Wedstrijden!#REF!="x","AA","")</f>
        <v>#REF!</v>
      </c>
      <c r="CO1375" s="21" t="e">
        <f>IF(Wedstrijden!#REF!="x","A","")</f>
        <v>#REF!</v>
      </c>
      <c r="CP1375" s="21" t="e">
        <f>IF(Wedstrijden!#REF!="x","BB","")</f>
        <v>#REF!</v>
      </c>
      <c r="CQ1375" s="21" t="e">
        <f>IF(Wedstrijden!#REF!="x","B","")</f>
        <v>#REF!</v>
      </c>
      <c r="CR1375" s="21" t="e">
        <f>IF(Wedstrijden!#REF!="x","L","")</f>
        <v>#REF!</v>
      </c>
      <c r="CS1375" s="21" t="e">
        <f>IF(Wedstrijden!#REF!="x","M","")</f>
        <v>#REF!</v>
      </c>
      <c r="CT1375" s="21" t="e">
        <f>IF(Wedstrijden!#REF!="x","Z","")</f>
        <v>#REF!</v>
      </c>
      <c r="CU1375" s="21" t="e">
        <f>IF(Wedstrijden!#REF!="x","ZZ","")</f>
        <v>#REF!</v>
      </c>
      <c r="CV1375" s="21">
        <f>IF(COUNTA(Wedstrijden!#REF!)&lt;&gt;0,2,"")</f>
        <v>2</v>
      </c>
      <c r="CW1375" s="21">
        <f t="shared" si="129"/>
        <v>1</v>
      </c>
      <c r="CX1375" s="21" t="e">
        <f>IF(Wedstrijden!#REF!="x","BB","")</f>
        <v>#REF!</v>
      </c>
      <c r="CY1375" s="21" t="e">
        <f>IF(Wedstrijden!#REF!="x","B","")</f>
        <v>#REF!</v>
      </c>
      <c r="CZ1375" s="21" t="e">
        <f>IF(Wedstrijden!#REF!="x","L","")</f>
        <v>#REF!</v>
      </c>
      <c r="DA1375" s="21" t="e">
        <f>IF(Wedstrijden!#REF!="x","M","")</f>
        <v>#REF!</v>
      </c>
      <c r="DB1375" s="21" t="e">
        <f>IF(Wedstrijden!#REF!="x","Z","")</f>
        <v>#REF!</v>
      </c>
      <c r="DC1375" s="21" t="e">
        <f>IF(Wedstrijden!#REF!="x","ZZ","")</f>
        <v>#REF!</v>
      </c>
      <c r="DD1375" s="21" t="e">
        <f>IF(Wedstrijden!#REF!="x","1.40","")</f>
        <v>#REF!</v>
      </c>
      <c r="DE1375" s="21">
        <f>IF(COUNTA(Wedstrijden!#REF!)&lt;&gt;0,6,"")</f>
        <v>6</v>
      </c>
      <c r="DF1375" s="21">
        <f t="shared" si="130"/>
        <v>2</v>
      </c>
      <c r="DG1375" s="21" t="e">
        <f>IF(Wedstrijden!#REF!="x","L","")</f>
        <v>#REF!</v>
      </c>
      <c r="DH1375" s="21" t="e">
        <f>IF(Wedstrijden!#REF!="x","M","")</f>
        <v>#REF!</v>
      </c>
      <c r="DI1375" s="21" t="e">
        <f>IF(Wedstrijden!#REF!="x","Z","")</f>
        <v>#REF!</v>
      </c>
      <c r="DJ1375" s="21" t="e">
        <f>IF(Wedstrijden!#REF!="x","Z","")</f>
        <v>#REF!</v>
      </c>
      <c r="DK1375" s="21">
        <f>IF(COUNTA(Wedstrijden!#REF!)&lt;&gt;0,6,"")</f>
        <v>6</v>
      </c>
      <c r="DL1375" s="21">
        <f t="shared" si="131"/>
        <v>1</v>
      </c>
      <c r="DM1375" s="21" t="e">
        <f>IF(Wedstrijden!#REF!="x","L","")</f>
        <v>#REF!</v>
      </c>
      <c r="DN1375" s="21" t="e">
        <f>IF(Wedstrijden!#REF!="x","M","")</f>
        <v>#REF!</v>
      </c>
      <c r="DO1375" s="21" t="e">
        <f>IF(Wedstrijden!#REF!="x","Z","")</f>
        <v>#REF!</v>
      </c>
      <c r="DP1375" s="21" t="e">
        <f>IF(Wedstrijden!#REF!="x","Z","")</f>
        <v>#REF!</v>
      </c>
    </row>
    <row r="1376" spans="1:120" ht="14.4" x14ac:dyDescent="0.3">
      <c r="A1376" s="23">
        <f>Wedstrijden!B1299</f>
        <v>0</v>
      </c>
      <c r="B1376" s="21" t="str">
        <f>IFERROR(VLOOKUP(Wedstrijden!D1299,Wedstrijdlocaties!$B$2:$E$600,2,FALSE),"")</f>
        <v/>
      </c>
      <c r="C1376" s="21">
        <f>Wedstrijden!E1299</f>
        <v>0</v>
      </c>
      <c r="D1376" s="21" t="str">
        <f>IFERROR(VLOOKUP(Wedstrijden!F1299,Organisaties!$B$2:$C$500,2,FALSE),"")</f>
        <v/>
      </c>
      <c r="E1376" s="21" t="str">
        <f>IFERROR(VLOOKUP(Wedstrijden!F1299,Organisaties!$B$2:$G$500,5,FALSE),"")</f>
        <v/>
      </c>
      <c r="F1376" s="21" t="e">
        <f>IF(Wedstrijden!#REF!&lt;&gt;"",Wedstrijden!#REF!,"")</f>
        <v>#REF!</v>
      </c>
      <c r="G1376" s="21" t="e">
        <f>IF(Wedstrijden!#REF!="Indoor",1,0)</f>
        <v>#REF!</v>
      </c>
      <c r="H1376" s="21" t="e">
        <f>Wedstrijden!#REF!</f>
        <v>#REF!</v>
      </c>
      <c r="I1376" s="21" t="e">
        <f>IF(Wedstrijden!#REF!="Nee",0,IF(Wedstrijden!#REF!="Ja",1,""))</f>
        <v>#REF!</v>
      </c>
      <c r="J1376" s="21" t="e">
        <f>IF(Wedstrijden!#REF!&lt;&gt;"",Wedstrijden!#REF!,"")</f>
        <v>#REF!</v>
      </c>
      <c r="BJ1376" s="21">
        <f>IF(COUNTA(Wedstrijden!#REF!)&lt;&gt;0,1,"")</f>
        <v>1</v>
      </c>
      <c r="BK1376" s="21">
        <f t="shared" si="126"/>
        <v>2</v>
      </c>
      <c r="BL1376" s="21" t="e">
        <f>IF(Wedstrijden!#REF!="x","AA","")</f>
        <v>#REF!</v>
      </c>
      <c r="BM1376" s="21" t="e">
        <f>IF(Wedstrijden!#REF!="x","A","")</f>
        <v>#REF!</v>
      </c>
      <c r="BN1376" s="21" t="e">
        <f>IF(Wedstrijden!#REF!="x","B1","")</f>
        <v>#REF!</v>
      </c>
      <c r="BO1376" s="21" t="e">
        <f>IF(Wedstrijden!#REF!="x","BB","")</f>
        <v>#REF!</v>
      </c>
      <c r="BP1376" s="21" t="e">
        <f>IF(Wedstrijden!#REF!="x","B","")</f>
        <v>#REF!</v>
      </c>
      <c r="BQ1376" s="21" t="e">
        <f>IF(Wedstrijden!#REF!="x","L1","")</f>
        <v>#REF!</v>
      </c>
      <c r="BR1376" s="21" t="e">
        <f>IF(Wedstrijden!#REF!="x","L2","")</f>
        <v>#REF!</v>
      </c>
      <c r="BS1376" s="21" t="e">
        <f>IF(Wedstrijden!#REF!="x","M1","")</f>
        <v>#REF!</v>
      </c>
      <c r="BT1376" s="21" t="e">
        <f>IF(Wedstrijden!#REF!="x","M2","")</f>
        <v>#REF!</v>
      </c>
      <c r="BU1376" s="21" t="e">
        <f>IF(Wedstrijden!#REF!="x","Z1","")</f>
        <v>#REF!</v>
      </c>
      <c r="BV1376" s="21" t="e">
        <f>IF(Wedstrijden!#REF!="x","Z2","")</f>
        <v>#REF!</v>
      </c>
      <c r="BW1376" s="21">
        <f>IF(COUNTA(Wedstrijden!#REF!)&lt;&gt;0,1,"")</f>
        <v>1</v>
      </c>
      <c r="BX1376" s="21">
        <f t="shared" si="127"/>
        <v>1</v>
      </c>
      <c r="BY1376" s="21" t="e">
        <f>IF(Wedstrijden!#REF!="x","BB","")</f>
        <v>#REF!</v>
      </c>
      <c r="BZ1376" s="21" t="e">
        <f>IF(Wedstrijden!#REF!="x","B","")</f>
        <v>#REF!</v>
      </c>
      <c r="CA1376" s="21" t="e">
        <f>IF(Wedstrijden!#REF!="x","L1","")</f>
        <v>#REF!</v>
      </c>
      <c r="CB1376" s="21" t="e">
        <f>IF(Wedstrijden!#REF!="x","L2","")</f>
        <v>#REF!</v>
      </c>
      <c r="CC1376" s="21" t="e">
        <f>IF(Wedstrijden!#REF!="x","M1","")</f>
        <v>#REF!</v>
      </c>
      <c r="CD1376" s="21" t="e">
        <f>IF(Wedstrijden!#REF!="x","M2","")</f>
        <v>#REF!</v>
      </c>
      <c r="CE1376" s="21" t="e">
        <f>IF(Wedstrijden!#REF!="x","Z1","")</f>
        <v>#REF!</v>
      </c>
      <c r="CF1376" s="21" t="e">
        <f>IF(Wedstrijden!#REF!="x","Z2","")</f>
        <v>#REF!</v>
      </c>
      <c r="CG1376" s="21" t="e">
        <f>IF(Wedstrijden!#REF!="x","ZZL","")</f>
        <v>#REF!</v>
      </c>
      <c r="CL1376" s="21">
        <f>IF(COUNTA(Wedstrijden!#REF!)&lt;&gt;0,2,"")</f>
        <v>2</v>
      </c>
      <c r="CM1376" s="21">
        <f t="shared" si="128"/>
        <v>2</v>
      </c>
      <c r="CN1376" s="21" t="e">
        <f>IF(Wedstrijden!#REF!="x","AA","")</f>
        <v>#REF!</v>
      </c>
      <c r="CO1376" s="21" t="e">
        <f>IF(Wedstrijden!#REF!="x","A","")</f>
        <v>#REF!</v>
      </c>
      <c r="CP1376" s="21" t="e">
        <f>IF(Wedstrijden!#REF!="x","BB","")</f>
        <v>#REF!</v>
      </c>
      <c r="CQ1376" s="21" t="e">
        <f>IF(Wedstrijden!#REF!="x","B","")</f>
        <v>#REF!</v>
      </c>
      <c r="CR1376" s="21" t="e">
        <f>IF(Wedstrijden!#REF!="x","L","")</f>
        <v>#REF!</v>
      </c>
      <c r="CS1376" s="21" t="e">
        <f>IF(Wedstrijden!#REF!="x","M","")</f>
        <v>#REF!</v>
      </c>
      <c r="CT1376" s="21" t="e">
        <f>IF(Wedstrijden!#REF!="x","Z","")</f>
        <v>#REF!</v>
      </c>
      <c r="CU1376" s="21" t="e">
        <f>IF(Wedstrijden!#REF!="x","ZZ","")</f>
        <v>#REF!</v>
      </c>
      <c r="CV1376" s="21">
        <f>IF(COUNTA(Wedstrijden!#REF!)&lt;&gt;0,2,"")</f>
        <v>2</v>
      </c>
      <c r="CW1376" s="21">
        <f t="shared" si="129"/>
        <v>1</v>
      </c>
      <c r="CX1376" s="21" t="e">
        <f>IF(Wedstrijden!#REF!="x","BB","")</f>
        <v>#REF!</v>
      </c>
      <c r="CY1376" s="21" t="e">
        <f>IF(Wedstrijden!#REF!="x","B","")</f>
        <v>#REF!</v>
      </c>
      <c r="CZ1376" s="21" t="e">
        <f>IF(Wedstrijden!#REF!="x","L","")</f>
        <v>#REF!</v>
      </c>
      <c r="DA1376" s="21" t="e">
        <f>IF(Wedstrijden!#REF!="x","M","")</f>
        <v>#REF!</v>
      </c>
      <c r="DB1376" s="21" t="e">
        <f>IF(Wedstrijden!#REF!="x","Z","")</f>
        <v>#REF!</v>
      </c>
      <c r="DC1376" s="21" t="e">
        <f>IF(Wedstrijden!#REF!="x","ZZ","")</f>
        <v>#REF!</v>
      </c>
      <c r="DD1376" s="21" t="e">
        <f>IF(Wedstrijden!#REF!="x","1.40","")</f>
        <v>#REF!</v>
      </c>
      <c r="DE1376" s="21">
        <f>IF(COUNTA(Wedstrijden!#REF!)&lt;&gt;0,6,"")</f>
        <v>6</v>
      </c>
      <c r="DF1376" s="21">
        <f t="shared" si="130"/>
        <v>2</v>
      </c>
      <c r="DG1376" s="21" t="e">
        <f>IF(Wedstrijden!#REF!="x","L","")</f>
        <v>#REF!</v>
      </c>
      <c r="DH1376" s="21" t="e">
        <f>IF(Wedstrijden!#REF!="x","M","")</f>
        <v>#REF!</v>
      </c>
      <c r="DI1376" s="21" t="e">
        <f>IF(Wedstrijden!#REF!="x","Z","")</f>
        <v>#REF!</v>
      </c>
      <c r="DJ1376" s="21" t="e">
        <f>IF(Wedstrijden!#REF!="x","Z","")</f>
        <v>#REF!</v>
      </c>
      <c r="DK1376" s="21">
        <f>IF(COUNTA(Wedstrijden!#REF!)&lt;&gt;0,6,"")</f>
        <v>6</v>
      </c>
      <c r="DL1376" s="21">
        <f t="shared" si="131"/>
        <v>1</v>
      </c>
      <c r="DM1376" s="21" t="e">
        <f>IF(Wedstrijden!#REF!="x","L","")</f>
        <v>#REF!</v>
      </c>
      <c r="DN1376" s="21" t="e">
        <f>IF(Wedstrijden!#REF!="x","M","")</f>
        <v>#REF!</v>
      </c>
      <c r="DO1376" s="21" t="e">
        <f>IF(Wedstrijden!#REF!="x","Z","")</f>
        <v>#REF!</v>
      </c>
      <c r="DP1376" s="21" t="e">
        <f>IF(Wedstrijden!#REF!="x","Z","")</f>
        <v>#REF!</v>
      </c>
    </row>
    <row r="1377" spans="1:120" ht="14.4" x14ac:dyDescent="0.3">
      <c r="A1377" s="23">
        <f>Wedstrijden!B1300</f>
        <v>0</v>
      </c>
      <c r="B1377" s="21" t="str">
        <f>IFERROR(VLOOKUP(Wedstrijden!D1300,Wedstrijdlocaties!$B$2:$E$600,2,FALSE),"")</f>
        <v/>
      </c>
      <c r="C1377" s="21">
        <f>Wedstrijden!E1300</f>
        <v>0</v>
      </c>
      <c r="D1377" s="21" t="str">
        <f>IFERROR(VLOOKUP(Wedstrijden!F1300,Organisaties!$B$2:$C$500,2,FALSE),"")</f>
        <v/>
      </c>
      <c r="E1377" s="21" t="str">
        <f>IFERROR(VLOOKUP(Wedstrijden!F1300,Organisaties!$B$2:$G$500,5,FALSE),"")</f>
        <v/>
      </c>
      <c r="F1377" s="21" t="e">
        <f>IF(Wedstrijden!#REF!&lt;&gt;"",Wedstrijden!#REF!,"")</f>
        <v>#REF!</v>
      </c>
      <c r="G1377" s="21" t="e">
        <f>IF(Wedstrijden!#REF!="Indoor",1,0)</f>
        <v>#REF!</v>
      </c>
      <c r="H1377" s="21" t="e">
        <f>Wedstrijden!#REF!</f>
        <v>#REF!</v>
      </c>
      <c r="I1377" s="21" t="e">
        <f>IF(Wedstrijden!#REF!="Nee",0,IF(Wedstrijden!#REF!="Ja",1,""))</f>
        <v>#REF!</v>
      </c>
      <c r="J1377" s="21" t="e">
        <f>IF(Wedstrijden!#REF!&lt;&gt;"",Wedstrijden!#REF!,"")</f>
        <v>#REF!</v>
      </c>
      <c r="BJ1377" s="21">
        <f>IF(COUNTA(Wedstrijden!#REF!)&lt;&gt;0,1,"")</f>
        <v>1</v>
      </c>
      <c r="BK1377" s="21">
        <f t="shared" si="126"/>
        <v>2</v>
      </c>
      <c r="BL1377" s="21" t="e">
        <f>IF(Wedstrijden!#REF!="x","AA","")</f>
        <v>#REF!</v>
      </c>
      <c r="BM1377" s="21" t="e">
        <f>IF(Wedstrijden!#REF!="x","A","")</f>
        <v>#REF!</v>
      </c>
      <c r="BN1377" s="21" t="e">
        <f>IF(Wedstrijden!#REF!="x","B1","")</f>
        <v>#REF!</v>
      </c>
      <c r="BO1377" s="21" t="e">
        <f>IF(Wedstrijden!#REF!="x","BB","")</f>
        <v>#REF!</v>
      </c>
      <c r="BP1377" s="21" t="e">
        <f>IF(Wedstrijden!#REF!="x","B","")</f>
        <v>#REF!</v>
      </c>
      <c r="BQ1377" s="21" t="e">
        <f>IF(Wedstrijden!#REF!="x","L1","")</f>
        <v>#REF!</v>
      </c>
      <c r="BR1377" s="21" t="e">
        <f>IF(Wedstrijden!#REF!="x","L2","")</f>
        <v>#REF!</v>
      </c>
      <c r="BS1377" s="21" t="e">
        <f>IF(Wedstrijden!#REF!="x","M1","")</f>
        <v>#REF!</v>
      </c>
      <c r="BT1377" s="21" t="e">
        <f>IF(Wedstrijden!#REF!="x","M2","")</f>
        <v>#REF!</v>
      </c>
      <c r="BU1377" s="21" t="e">
        <f>IF(Wedstrijden!#REF!="x","Z1","")</f>
        <v>#REF!</v>
      </c>
      <c r="BV1377" s="21" t="e">
        <f>IF(Wedstrijden!#REF!="x","Z2","")</f>
        <v>#REF!</v>
      </c>
      <c r="BW1377" s="21">
        <f>IF(COUNTA(Wedstrijden!#REF!)&lt;&gt;0,1,"")</f>
        <v>1</v>
      </c>
      <c r="BX1377" s="21">
        <f t="shared" si="127"/>
        <v>1</v>
      </c>
      <c r="BY1377" s="21" t="e">
        <f>IF(Wedstrijden!#REF!="x","BB","")</f>
        <v>#REF!</v>
      </c>
      <c r="BZ1377" s="21" t="e">
        <f>IF(Wedstrijden!#REF!="x","B","")</f>
        <v>#REF!</v>
      </c>
      <c r="CA1377" s="21" t="e">
        <f>IF(Wedstrijden!#REF!="x","L1","")</f>
        <v>#REF!</v>
      </c>
      <c r="CB1377" s="21" t="e">
        <f>IF(Wedstrijden!#REF!="x","L2","")</f>
        <v>#REF!</v>
      </c>
      <c r="CC1377" s="21" t="e">
        <f>IF(Wedstrijden!#REF!="x","M1","")</f>
        <v>#REF!</v>
      </c>
      <c r="CD1377" s="21" t="e">
        <f>IF(Wedstrijden!#REF!="x","M2","")</f>
        <v>#REF!</v>
      </c>
      <c r="CE1377" s="21" t="e">
        <f>IF(Wedstrijden!#REF!="x","Z1","")</f>
        <v>#REF!</v>
      </c>
      <c r="CF1377" s="21" t="e">
        <f>IF(Wedstrijden!#REF!="x","Z2","")</f>
        <v>#REF!</v>
      </c>
      <c r="CG1377" s="21" t="e">
        <f>IF(Wedstrijden!#REF!="x","ZZL","")</f>
        <v>#REF!</v>
      </c>
      <c r="CL1377" s="21">
        <f>IF(COUNTA(Wedstrijden!#REF!)&lt;&gt;0,2,"")</f>
        <v>2</v>
      </c>
      <c r="CM1377" s="21">
        <f t="shared" si="128"/>
        <v>2</v>
      </c>
      <c r="CN1377" s="21" t="e">
        <f>IF(Wedstrijden!#REF!="x","AA","")</f>
        <v>#REF!</v>
      </c>
      <c r="CO1377" s="21" t="e">
        <f>IF(Wedstrijden!#REF!="x","A","")</f>
        <v>#REF!</v>
      </c>
      <c r="CP1377" s="21" t="e">
        <f>IF(Wedstrijden!#REF!="x","BB","")</f>
        <v>#REF!</v>
      </c>
      <c r="CQ1377" s="21" t="e">
        <f>IF(Wedstrijden!#REF!="x","B","")</f>
        <v>#REF!</v>
      </c>
      <c r="CR1377" s="21" t="e">
        <f>IF(Wedstrijden!#REF!="x","L","")</f>
        <v>#REF!</v>
      </c>
      <c r="CS1377" s="21" t="e">
        <f>IF(Wedstrijden!#REF!="x","M","")</f>
        <v>#REF!</v>
      </c>
      <c r="CT1377" s="21" t="e">
        <f>IF(Wedstrijden!#REF!="x","Z","")</f>
        <v>#REF!</v>
      </c>
      <c r="CU1377" s="21" t="e">
        <f>IF(Wedstrijden!#REF!="x","ZZ","")</f>
        <v>#REF!</v>
      </c>
      <c r="CV1377" s="21">
        <f>IF(COUNTA(Wedstrijden!#REF!)&lt;&gt;0,2,"")</f>
        <v>2</v>
      </c>
      <c r="CW1377" s="21">
        <f t="shared" si="129"/>
        <v>1</v>
      </c>
      <c r="CX1377" s="21" t="e">
        <f>IF(Wedstrijden!#REF!="x","BB","")</f>
        <v>#REF!</v>
      </c>
      <c r="CY1377" s="21" t="e">
        <f>IF(Wedstrijden!#REF!="x","B","")</f>
        <v>#REF!</v>
      </c>
      <c r="CZ1377" s="21" t="e">
        <f>IF(Wedstrijden!#REF!="x","L","")</f>
        <v>#REF!</v>
      </c>
      <c r="DA1377" s="21" t="e">
        <f>IF(Wedstrijden!#REF!="x","M","")</f>
        <v>#REF!</v>
      </c>
      <c r="DB1377" s="21" t="e">
        <f>IF(Wedstrijden!#REF!="x","Z","")</f>
        <v>#REF!</v>
      </c>
      <c r="DC1377" s="21" t="e">
        <f>IF(Wedstrijden!#REF!="x","ZZ","")</f>
        <v>#REF!</v>
      </c>
      <c r="DD1377" s="21" t="e">
        <f>IF(Wedstrijden!#REF!="x","1.40","")</f>
        <v>#REF!</v>
      </c>
      <c r="DE1377" s="21">
        <f>IF(COUNTA(Wedstrijden!#REF!)&lt;&gt;0,6,"")</f>
        <v>6</v>
      </c>
      <c r="DF1377" s="21">
        <f t="shared" si="130"/>
        <v>2</v>
      </c>
      <c r="DG1377" s="21" t="e">
        <f>IF(Wedstrijden!#REF!="x","L","")</f>
        <v>#REF!</v>
      </c>
      <c r="DH1377" s="21" t="e">
        <f>IF(Wedstrijden!#REF!="x","M","")</f>
        <v>#REF!</v>
      </c>
      <c r="DI1377" s="21" t="e">
        <f>IF(Wedstrijden!#REF!="x","Z","")</f>
        <v>#REF!</v>
      </c>
      <c r="DJ1377" s="21" t="e">
        <f>IF(Wedstrijden!#REF!="x","Z","")</f>
        <v>#REF!</v>
      </c>
      <c r="DK1377" s="21">
        <f>IF(COUNTA(Wedstrijden!#REF!)&lt;&gt;0,6,"")</f>
        <v>6</v>
      </c>
      <c r="DL1377" s="21">
        <f t="shared" si="131"/>
        <v>1</v>
      </c>
      <c r="DM1377" s="21" t="e">
        <f>IF(Wedstrijden!#REF!="x","L","")</f>
        <v>#REF!</v>
      </c>
      <c r="DN1377" s="21" t="e">
        <f>IF(Wedstrijden!#REF!="x","M","")</f>
        <v>#REF!</v>
      </c>
      <c r="DO1377" s="21" t="e">
        <f>IF(Wedstrijden!#REF!="x","Z","")</f>
        <v>#REF!</v>
      </c>
      <c r="DP1377" s="21" t="e">
        <f>IF(Wedstrijden!#REF!="x","Z","")</f>
        <v>#REF!</v>
      </c>
    </row>
    <row r="1378" spans="1:120" ht="14.4" x14ac:dyDescent="0.3">
      <c r="A1378" s="23">
        <f>Wedstrijden!B1301</f>
        <v>0</v>
      </c>
      <c r="B1378" s="21" t="str">
        <f>IFERROR(VLOOKUP(Wedstrijden!D1301,Wedstrijdlocaties!$B$2:$E$600,2,FALSE),"")</f>
        <v/>
      </c>
      <c r="C1378" s="21">
        <f>Wedstrijden!E1301</f>
        <v>0</v>
      </c>
      <c r="D1378" s="21" t="str">
        <f>IFERROR(VLOOKUP(Wedstrijden!F1301,Organisaties!$B$2:$C$500,2,FALSE),"")</f>
        <v/>
      </c>
      <c r="E1378" s="21" t="str">
        <f>IFERROR(VLOOKUP(Wedstrijden!F1301,Organisaties!$B$2:$G$500,5,FALSE),"")</f>
        <v/>
      </c>
      <c r="F1378" s="21" t="e">
        <f>IF(Wedstrijden!#REF!&lt;&gt;"",Wedstrijden!#REF!,"")</f>
        <v>#REF!</v>
      </c>
      <c r="G1378" s="21" t="e">
        <f>IF(Wedstrijden!#REF!="Indoor",1,0)</f>
        <v>#REF!</v>
      </c>
      <c r="H1378" s="21" t="e">
        <f>Wedstrijden!#REF!</f>
        <v>#REF!</v>
      </c>
      <c r="I1378" s="21" t="e">
        <f>IF(Wedstrijden!#REF!="Nee",0,IF(Wedstrijden!#REF!="Ja",1,""))</f>
        <v>#REF!</v>
      </c>
      <c r="J1378" s="21" t="e">
        <f>IF(Wedstrijden!#REF!&lt;&gt;"",Wedstrijden!#REF!,"")</f>
        <v>#REF!</v>
      </c>
      <c r="BJ1378" s="21">
        <f>IF(COUNTA(Wedstrijden!#REF!)&lt;&gt;0,1,"")</f>
        <v>1</v>
      </c>
      <c r="BK1378" s="21">
        <f t="shared" si="126"/>
        <v>2</v>
      </c>
      <c r="BL1378" s="21" t="e">
        <f>IF(Wedstrijden!#REF!="x","AA","")</f>
        <v>#REF!</v>
      </c>
      <c r="BM1378" s="21" t="e">
        <f>IF(Wedstrijden!#REF!="x","A","")</f>
        <v>#REF!</v>
      </c>
      <c r="BN1378" s="21" t="e">
        <f>IF(Wedstrijden!#REF!="x","B1","")</f>
        <v>#REF!</v>
      </c>
      <c r="BO1378" s="21" t="e">
        <f>IF(Wedstrijden!#REF!="x","BB","")</f>
        <v>#REF!</v>
      </c>
      <c r="BP1378" s="21" t="e">
        <f>IF(Wedstrijden!#REF!="x","B","")</f>
        <v>#REF!</v>
      </c>
      <c r="BQ1378" s="21" t="e">
        <f>IF(Wedstrijden!#REF!="x","L1","")</f>
        <v>#REF!</v>
      </c>
      <c r="BR1378" s="21" t="e">
        <f>IF(Wedstrijden!#REF!="x","L2","")</f>
        <v>#REF!</v>
      </c>
      <c r="BS1378" s="21" t="e">
        <f>IF(Wedstrijden!#REF!="x","M1","")</f>
        <v>#REF!</v>
      </c>
      <c r="BT1378" s="21" t="e">
        <f>IF(Wedstrijden!#REF!="x","M2","")</f>
        <v>#REF!</v>
      </c>
      <c r="BU1378" s="21" t="e">
        <f>IF(Wedstrijden!#REF!="x","Z1","")</f>
        <v>#REF!</v>
      </c>
      <c r="BV1378" s="21" t="e">
        <f>IF(Wedstrijden!#REF!="x","Z2","")</f>
        <v>#REF!</v>
      </c>
      <c r="BW1378" s="21">
        <f>IF(COUNTA(Wedstrijden!#REF!)&lt;&gt;0,1,"")</f>
        <v>1</v>
      </c>
      <c r="BX1378" s="21">
        <f t="shared" si="127"/>
        <v>1</v>
      </c>
      <c r="BY1378" s="21" t="e">
        <f>IF(Wedstrijden!#REF!="x","BB","")</f>
        <v>#REF!</v>
      </c>
      <c r="BZ1378" s="21" t="e">
        <f>IF(Wedstrijden!#REF!="x","B","")</f>
        <v>#REF!</v>
      </c>
      <c r="CA1378" s="21" t="e">
        <f>IF(Wedstrijden!#REF!="x","L1","")</f>
        <v>#REF!</v>
      </c>
      <c r="CB1378" s="21" t="e">
        <f>IF(Wedstrijden!#REF!="x","L2","")</f>
        <v>#REF!</v>
      </c>
      <c r="CC1378" s="21" t="e">
        <f>IF(Wedstrijden!#REF!="x","M1","")</f>
        <v>#REF!</v>
      </c>
      <c r="CD1378" s="21" t="e">
        <f>IF(Wedstrijden!#REF!="x","M2","")</f>
        <v>#REF!</v>
      </c>
      <c r="CE1378" s="21" t="e">
        <f>IF(Wedstrijden!#REF!="x","Z1","")</f>
        <v>#REF!</v>
      </c>
      <c r="CF1378" s="21" t="e">
        <f>IF(Wedstrijden!#REF!="x","Z2","")</f>
        <v>#REF!</v>
      </c>
      <c r="CG1378" s="21" t="e">
        <f>IF(Wedstrijden!#REF!="x","ZZL","")</f>
        <v>#REF!</v>
      </c>
      <c r="CL1378" s="21">
        <f>IF(COUNTA(Wedstrijden!#REF!)&lt;&gt;0,2,"")</f>
        <v>2</v>
      </c>
      <c r="CM1378" s="21">
        <f t="shared" si="128"/>
        <v>2</v>
      </c>
      <c r="CN1378" s="21" t="e">
        <f>IF(Wedstrijden!#REF!="x","AA","")</f>
        <v>#REF!</v>
      </c>
      <c r="CO1378" s="21" t="e">
        <f>IF(Wedstrijden!#REF!="x","A","")</f>
        <v>#REF!</v>
      </c>
      <c r="CP1378" s="21" t="e">
        <f>IF(Wedstrijden!#REF!="x","BB","")</f>
        <v>#REF!</v>
      </c>
      <c r="CQ1378" s="21" t="e">
        <f>IF(Wedstrijden!#REF!="x","B","")</f>
        <v>#REF!</v>
      </c>
      <c r="CR1378" s="21" t="e">
        <f>IF(Wedstrijden!#REF!="x","L","")</f>
        <v>#REF!</v>
      </c>
      <c r="CS1378" s="21" t="e">
        <f>IF(Wedstrijden!#REF!="x","M","")</f>
        <v>#REF!</v>
      </c>
      <c r="CT1378" s="21" t="e">
        <f>IF(Wedstrijden!#REF!="x","Z","")</f>
        <v>#REF!</v>
      </c>
      <c r="CU1378" s="21" t="e">
        <f>IF(Wedstrijden!#REF!="x","ZZ","")</f>
        <v>#REF!</v>
      </c>
      <c r="CV1378" s="21">
        <f>IF(COUNTA(Wedstrijden!#REF!)&lt;&gt;0,2,"")</f>
        <v>2</v>
      </c>
      <c r="CW1378" s="21">
        <f t="shared" si="129"/>
        <v>1</v>
      </c>
      <c r="CX1378" s="21" t="e">
        <f>IF(Wedstrijden!#REF!="x","BB","")</f>
        <v>#REF!</v>
      </c>
      <c r="CY1378" s="21" t="e">
        <f>IF(Wedstrijden!#REF!="x","B","")</f>
        <v>#REF!</v>
      </c>
      <c r="CZ1378" s="21" t="e">
        <f>IF(Wedstrijden!#REF!="x","L","")</f>
        <v>#REF!</v>
      </c>
      <c r="DA1378" s="21" t="e">
        <f>IF(Wedstrijden!#REF!="x","M","")</f>
        <v>#REF!</v>
      </c>
      <c r="DB1378" s="21" t="e">
        <f>IF(Wedstrijden!#REF!="x","Z","")</f>
        <v>#REF!</v>
      </c>
      <c r="DC1378" s="21" t="e">
        <f>IF(Wedstrijden!#REF!="x","ZZ","")</f>
        <v>#REF!</v>
      </c>
      <c r="DD1378" s="21" t="e">
        <f>IF(Wedstrijden!#REF!="x","1.40","")</f>
        <v>#REF!</v>
      </c>
      <c r="DE1378" s="21">
        <f>IF(COUNTA(Wedstrijden!#REF!)&lt;&gt;0,6,"")</f>
        <v>6</v>
      </c>
      <c r="DF1378" s="21">
        <f t="shared" si="130"/>
        <v>2</v>
      </c>
      <c r="DG1378" s="21" t="e">
        <f>IF(Wedstrijden!#REF!="x","L","")</f>
        <v>#REF!</v>
      </c>
      <c r="DH1378" s="21" t="e">
        <f>IF(Wedstrijden!#REF!="x","M","")</f>
        <v>#REF!</v>
      </c>
      <c r="DI1378" s="21" t="e">
        <f>IF(Wedstrijden!#REF!="x","Z","")</f>
        <v>#REF!</v>
      </c>
      <c r="DJ1378" s="21" t="e">
        <f>IF(Wedstrijden!#REF!="x","Z","")</f>
        <v>#REF!</v>
      </c>
      <c r="DK1378" s="21">
        <f>IF(COUNTA(Wedstrijden!#REF!)&lt;&gt;0,6,"")</f>
        <v>6</v>
      </c>
      <c r="DL1378" s="21">
        <f t="shared" si="131"/>
        <v>1</v>
      </c>
      <c r="DM1378" s="21" t="e">
        <f>IF(Wedstrijden!#REF!="x","L","")</f>
        <v>#REF!</v>
      </c>
      <c r="DN1378" s="21" t="e">
        <f>IF(Wedstrijden!#REF!="x","M","")</f>
        <v>#REF!</v>
      </c>
      <c r="DO1378" s="21" t="e">
        <f>IF(Wedstrijden!#REF!="x","Z","")</f>
        <v>#REF!</v>
      </c>
      <c r="DP1378" s="21" t="e">
        <f>IF(Wedstrijden!#REF!="x","Z","")</f>
        <v>#REF!</v>
      </c>
    </row>
    <row r="1379" spans="1:120" ht="14.4" x14ac:dyDescent="0.3">
      <c r="A1379" s="23">
        <f>Wedstrijden!B1302</f>
        <v>0</v>
      </c>
      <c r="B1379" s="21" t="str">
        <f>IFERROR(VLOOKUP(Wedstrijden!D1302,Wedstrijdlocaties!$B$2:$E$600,2,FALSE),"")</f>
        <v/>
      </c>
      <c r="C1379" s="21">
        <f>Wedstrijden!E1302</f>
        <v>0</v>
      </c>
      <c r="D1379" s="21" t="str">
        <f>IFERROR(VLOOKUP(Wedstrijden!F1302,Organisaties!$B$2:$C$500,2,FALSE),"")</f>
        <v/>
      </c>
      <c r="E1379" s="21" t="str">
        <f>IFERROR(VLOOKUP(Wedstrijden!F1302,Organisaties!$B$2:$G$500,5,FALSE),"")</f>
        <v/>
      </c>
      <c r="F1379" s="21" t="e">
        <f>IF(Wedstrijden!#REF!&lt;&gt;"",Wedstrijden!#REF!,"")</f>
        <v>#REF!</v>
      </c>
      <c r="G1379" s="21" t="e">
        <f>IF(Wedstrijden!#REF!="Indoor",1,0)</f>
        <v>#REF!</v>
      </c>
      <c r="H1379" s="21" t="e">
        <f>Wedstrijden!#REF!</f>
        <v>#REF!</v>
      </c>
      <c r="I1379" s="21" t="e">
        <f>IF(Wedstrijden!#REF!="Nee",0,IF(Wedstrijden!#REF!="Ja",1,""))</f>
        <v>#REF!</v>
      </c>
      <c r="J1379" s="21" t="e">
        <f>IF(Wedstrijden!#REF!&lt;&gt;"",Wedstrijden!#REF!,"")</f>
        <v>#REF!</v>
      </c>
      <c r="BJ1379" s="21">
        <f>IF(COUNTA(Wedstrijden!#REF!)&lt;&gt;0,1,"")</f>
        <v>1</v>
      </c>
      <c r="BK1379" s="21">
        <f t="shared" si="126"/>
        <v>2</v>
      </c>
      <c r="BL1379" s="21" t="e">
        <f>IF(Wedstrijden!#REF!="x","AA","")</f>
        <v>#REF!</v>
      </c>
      <c r="BM1379" s="21" t="e">
        <f>IF(Wedstrijden!#REF!="x","A","")</f>
        <v>#REF!</v>
      </c>
      <c r="BN1379" s="21" t="e">
        <f>IF(Wedstrijden!#REF!="x","B1","")</f>
        <v>#REF!</v>
      </c>
      <c r="BO1379" s="21" t="e">
        <f>IF(Wedstrijden!#REF!="x","BB","")</f>
        <v>#REF!</v>
      </c>
      <c r="BP1379" s="21" t="e">
        <f>IF(Wedstrijden!#REF!="x","B","")</f>
        <v>#REF!</v>
      </c>
      <c r="BQ1379" s="21" t="e">
        <f>IF(Wedstrijden!#REF!="x","L1","")</f>
        <v>#REF!</v>
      </c>
      <c r="BR1379" s="21" t="e">
        <f>IF(Wedstrijden!#REF!="x","L2","")</f>
        <v>#REF!</v>
      </c>
      <c r="BS1379" s="21" t="e">
        <f>IF(Wedstrijden!#REF!="x","M1","")</f>
        <v>#REF!</v>
      </c>
      <c r="BT1379" s="21" t="e">
        <f>IF(Wedstrijden!#REF!="x","M2","")</f>
        <v>#REF!</v>
      </c>
      <c r="BU1379" s="21" t="e">
        <f>IF(Wedstrijden!#REF!="x","Z1","")</f>
        <v>#REF!</v>
      </c>
      <c r="BV1379" s="21" t="e">
        <f>IF(Wedstrijden!#REF!="x","Z2","")</f>
        <v>#REF!</v>
      </c>
      <c r="BW1379" s="21">
        <f>IF(COUNTA(Wedstrijden!#REF!)&lt;&gt;0,1,"")</f>
        <v>1</v>
      </c>
      <c r="BX1379" s="21">
        <f t="shared" si="127"/>
        <v>1</v>
      </c>
      <c r="BY1379" s="21" t="e">
        <f>IF(Wedstrijden!#REF!="x","BB","")</f>
        <v>#REF!</v>
      </c>
      <c r="BZ1379" s="21" t="e">
        <f>IF(Wedstrijden!#REF!="x","B","")</f>
        <v>#REF!</v>
      </c>
      <c r="CA1379" s="21" t="e">
        <f>IF(Wedstrijden!#REF!="x","L1","")</f>
        <v>#REF!</v>
      </c>
      <c r="CB1379" s="21" t="e">
        <f>IF(Wedstrijden!#REF!="x","L2","")</f>
        <v>#REF!</v>
      </c>
      <c r="CC1379" s="21" t="e">
        <f>IF(Wedstrijden!#REF!="x","M1","")</f>
        <v>#REF!</v>
      </c>
      <c r="CD1379" s="21" t="e">
        <f>IF(Wedstrijden!#REF!="x","M2","")</f>
        <v>#REF!</v>
      </c>
      <c r="CE1379" s="21" t="e">
        <f>IF(Wedstrijden!#REF!="x","Z1","")</f>
        <v>#REF!</v>
      </c>
      <c r="CF1379" s="21" t="e">
        <f>IF(Wedstrijden!#REF!="x","Z2","")</f>
        <v>#REF!</v>
      </c>
      <c r="CG1379" s="21" t="e">
        <f>IF(Wedstrijden!#REF!="x","ZZL","")</f>
        <v>#REF!</v>
      </c>
      <c r="CL1379" s="21">
        <f>IF(COUNTA(Wedstrijden!#REF!)&lt;&gt;0,2,"")</f>
        <v>2</v>
      </c>
      <c r="CM1379" s="21">
        <f t="shared" si="128"/>
        <v>2</v>
      </c>
      <c r="CN1379" s="21" t="e">
        <f>IF(Wedstrijden!#REF!="x","AA","")</f>
        <v>#REF!</v>
      </c>
      <c r="CO1379" s="21" t="e">
        <f>IF(Wedstrijden!#REF!="x","A","")</f>
        <v>#REF!</v>
      </c>
      <c r="CP1379" s="21" t="e">
        <f>IF(Wedstrijden!#REF!="x","BB","")</f>
        <v>#REF!</v>
      </c>
      <c r="CQ1379" s="21" t="e">
        <f>IF(Wedstrijden!#REF!="x","B","")</f>
        <v>#REF!</v>
      </c>
      <c r="CR1379" s="21" t="e">
        <f>IF(Wedstrijden!#REF!="x","L","")</f>
        <v>#REF!</v>
      </c>
      <c r="CS1379" s="21" t="e">
        <f>IF(Wedstrijden!#REF!="x","M","")</f>
        <v>#REF!</v>
      </c>
      <c r="CT1379" s="21" t="e">
        <f>IF(Wedstrijden!#REF!="x","Z","")</f>
        <v>#REF!</v>
      </c>
      <c r="CU1379" s="21" t="e">
        <f>IF(Wedstrijden!#REF!="x","ZZ","")</f>
        <v>#REF!</v>
      </c>
      <c r="CV1379" s="21">
        <f>IF(COUNTA(Wedstrijden!#REF!)&lt;&gt;0,2,"")</f>
        <v>2</v>
      </c>
      <c r="CW1379" s="21">
        <f t="shared" si="129"/>
        <v>1</v>
      </c>
      <c r="CX1379" s="21" t="e">
        <f>IF(Wedstrijden!#REF!="x","BB","")</f>
        <v>#REF!</v>
      </c>
      <c r="CY1379" s="21" t="e">
        <f>IF(Wedstrijden!#REF!="x","B","")</f>
        <v>#REF!</v>
      </c>
      <c r="CZ1379" s="21" t="e">
        <f>IF(Wedstrijden!#REF!="x","L","")</f>
        <v>#REF!</v>
      </c>
      <c r="DA1379" s="21" t="e">
        <f>IF(Wedstrijden!#REF!="x","M","")</f>
        <v>#REF!</v>
      </c>
      <c r="DB1379" s="21" t="e">
        <f>IF(Wedstrijden!#REF!="x","Z","")</f>
        <v>#REF!</v>
      </c>
      <c r="DC1379" s="21" t="e">
        <f>IF(Wedstrijden!#REF!="x","ZZ","")</f>
        <v>#REF!</v>
      </c>
      <c r="DD1379" s="21" t="e">
        <f>IF(Wedstrijden!#REF!="x","1.40","")</f>
        <v>#REF!</v>
      </c>
      <c r="DE1379" s="21">
        <f>IF(COUNTA(Wedstrijden!#REF!)&lt;&gt;0,6,"")</f>
        <v>6</v>
      </c>
      <c r="DF1379" s="21">
        <f t="shared" si="130"/>
        <v>2</v>
      </c>
      <c r="DG1379" s="21" t="e">
        <f>IF(Wedstrijden!#REF!="x","L","")</f>
        <v>#REF!</v>
      </c>
      <c r="DH1379" s="21" t="e">
        <f>IF(Wedstrijden!#REF!="x","M","")</f>
        <v>#REF!</v>
      </c>
      <c r="DI1379" s="21" t="e">
        <f>IF(Wedstrijden!#REF!="x","Z","")</f>
        <v>#REF!</v>
      </c>
      <c r="DJ1379" s="21" t="e">
        <f>IF(Wedstrijden!#REF!="x","Z","")</f>
        <v>#REF!</v>
      </c>
      <c r="DK1379" s="21">
        <f>IF(COUNTA(Wedstrijden!#REF!)&lt;&gt;0,6,"")</f>
        <v>6</v>
      </c>
      <c r="DL1379" s="21">
        <f t="shared" si="131"/>
        <v>1</v>
      </c>
      <c r="DM1379" s="21" t="e">
        <f>IF(Wedstrijden!#REF!="x","L","")</f>
        <v>#REF!</v>
      </c>
      <c r="DN1379" s="21" t="e">
        <f>IF(Wedstrijden!#REF!="x","M","")</f>
        <v>#REF!</v>
      </c>
      <c r="DO1379" s="21" t="e">
        <f>IF(Wedstrijden!#REF!="x","Z","")</f>
        <v>#REF!</v>
      </c>
      <c r="DP1379" s="21" t="e">
        <f>IF(Wedstrijden!#REF!="x","Z","")</f>
        <v>#REF!</v>
      </c>
    </row>
    <row r="1380" spans="1:120" ht="14.4" x14ac:dyDescent="0.3">
      <c r="A1380" s="23">
        <f>Wedstrijden!B1303</f>
        <v>0</v>
      </c>
      <c r="B1380" s="21" t="str">
        <f>IFERROR(VLOOKUP(Wedstrijden!D1303,Wedstrijdlocaties!$B$2:$E$600,2,FALSE),"")</f>
        <v/>
      </c>
      <c r="C1380" s="21">
        <f>Wedstrijden!E1303</f>
        <v>0</v>
      </c>
      <c r="D1380" s="21" t="str">
        <f>IFERROR(VLOOKUP(Wedstrijden!F1303,Organisaties!$B$2:$C$500,2,FALSE),"")</f>
        <v/>
      </c>
      <c r="E1380" s="21" t="str">
        <f>IFERROR(VLOOKUP(Wedstrijden!F1303,Organisaties!$B$2:$G$500,5,FALSE),"")</f>
        <v/>
      </c>
      <c r="F1380" s="21" t="e">
        <f>IF(Wedstrijden!#REF!&lt;&gt;"",Wedstrijden!#REF!,"")</f>
        <v>#REF!</v>
      </c>
      <c r="G1380" s="21" t="e">
        <f>IF(Wedstrijden!#REF!="Indoor",1,0)</f>
        <v>#REF!</v>
      </c>
      <c r="H1380" s="21" t="e">
        <f>Wedstrijden!#REF!</f>
        <v>#REF!</v>
      </c>
      <c r="I1380" s="21" t="e">
        <f>IF(Wedstrijden!#REF!="Nee",0,IF(Wedstrijden!#REF!="Ja",1,""))</f>
        <v>#REF!</v>
      </c>
      <c r="J1380" s="21" t="e">
        <f>IF(Wedstrijden!#REF!&lt;&gt;"",Wedstrijden!#REF!,"")</f>
        <v>#REF!</v>
      </c>
      <c r="BJ1380" s="21">
        <f>IF(COUNTA(Wedstrijden!#REF!)&lt;&gt;0,1,"")</f>
        <v>1</v>
      </c>
      <c r="BK1380" s="21">
        <f t="shared" si="126"/>
        <v>2</v>
      </c>
      <c r="BL1380" s="21" t="e">
        <f>IF(Wedstrijden!#REF!="x","AA","")</f>
        <v>#REF!</v>
      </c>
      <c r="BM1380" s="21" t="e">
        <f>IF(Wedstrijden!#REF!="x","A","")</f>
        <v>#REF!</v>
      </c>
      <c r="BN1380" s="21" t="e">
        <f>IF(Wedstrijden!#REF!="x","B1","")</f>
        <v>#REF!</v>
      </c>
      <c r="BO1380" s="21" t="e">
        <f>IF(Wedstrijden!#REF!="x","BB","")</f>
        <v>#REF!</v>
      </c>
      <c r="BP1380" s="21" t="e">
        <f>IF(Wedstrijden!#REF!="x","B","")</f>
        <v>#REF!</v>
      </c>
      <c r="BQ1380" s="21" t="e">
        <f>IF(Wedstrijden!#REF!="x","L1","")</f>
        <v>#REF!</v>
      </c>
      <c r="BR1380" s="21" t="e">
        <f>IF(Wedstrijden!#REF!="x","L2","")</f>
        <v>#REF!</v>
      </c>
      <c r="BS1380" s="21" t="e">
        <f>IF(Wedstrijden!#REF!="x","M1","")</f>
        <v>#REF!</v>
      </c>
      <c r="BT1380" s="21" t="e">
        <f>IF(Wedstrijden!#REF!="x","M2","")</f>
        <v>#REF!</v>
      </c>
      <c r="BU1380" s="21" t="e">
        <f>IF(Wedstrijden!#REF!="x","Z1","")</f>
        <v>#REF!</v>
      </c>
      <c r="BV1380" s="21" t="e">
        <f>IF(Wedstrijden!#REF!="x","Z2","")</f>
        <v>#REF!</v>
      </c>
      <c r="BW1380" s="21">
        <f>IF(COUNTA(Wedstrijden!#REF!)&lt;&gt;0,1,"")</f>
        <v>1</v>
      </c>
      <c r="BX1380" s="21">
        <f t="shared" si="127"/>
        <v>1</v>
      </c>
      <c r="BY1380" s="21" t="e">
        <f>IF(Wedstrijden!#REF!="x","BB","")</f>
        <v>#REF!</v>
      </c>
      <c r="BZ1380" s="21" t="e">
        <f>IF(Wedstrijden!#REF!="x","B","")</f>
        <v>#REF!</v>
      </c>
      <c r="CA1380" s="21" t="e">
        <f>IF(Wedstrijden!#REF!="x","L1","")</f>
        <v>#REF!</v>
      </c>
      <c r="CB1380" s="21" t="e">
        <f>IF(Wedstrijden!#REF!="x","L2","")</f>
        <v>#REF!</v>
      </c>
      <c r="CC1380" s="21" t="e">
        <f>IF(Wedstrijden!#REF!="x","M1","")</f>
        <v>#REF!</v>
      </c>
      <c r="CD1380" s="21" t="e">
        <f>IF(Wedstrijden!#REF!="x","M2","")</f>
        <v>#REF!</v>
      </c>
      <c r="CE1380" s="21" t="e">
        <f>IF(Wedstrijden!#REF!="x","Z1","")</f>
        <v>#REF!</v>
      </c>
      <c r="CF1380" s="21" t="e">
        <f>IF(Wedstrijden!#REF!="x","Z2","")</f>
        <v>#REF!</v>
      </c>
      <c r="CG1380" s="21" t="e">
        <f>IF(Wedstrijden!#REF!="x","ZZL","")</f>
        <v>#REF!</v>
      </c>
      <c r="CL1380" s="21">
        <f>IF(COUNTA(Wedstrijden!#REF!)&lt;&gt;0,2,"")</f>
        <v>2</v>
      </c>
      <c r="CM1380" s="21">
        <f t="shared" si="128"/>
        <v>2</v>
      </c>
      <c r="CN1380" s="21" t="e">
        <f>IF(Wedstrijden!#REF!="x","AA","")</f>
        <v>#REF!</v>
      </c>
      <c r="CO1380" s="21" t="e">
        <f>IF(Wedstrijden!#REF!="x","A","")</f>
        <v>#REF!</v>
      </c>
      <c r="CP1380" s="21" t="e">
        <f>IF(Wedstrijden!#REF!="x","BB","")</f>
        <v>#REF!</v>
      </c>
      <c r="CQ1380" s="21" t="e">
        <f>IF(Wedstrijden!#REF!="x","B","")</f>
        <v>#REF!</v>
      </c>
      <c r="CR1380" s="21" t="e">
        <f>IF(Wedstrijden!#REF!="x","L","")</f>
        <v>#REF!</v>
      </c>
      <c r="CS1380" s="21" t="e">
        <f>IF(Wedstrijden!#REF!="x","M","")</f>
        <v>#REF!</v>
      </c>
      <c r="CT1380" s="21" t="e">
        <f>IF(Wedstrijden!#REF!="x","Z","")</f>
        <v>#REF!</v>
      </c>
      <c r="CU1380" s="21" t="e">
        <f>IF(Wedstrijden!#REF!="x","ZZ","")</f>
        <v>#REF!</v>
      </c>
      <c r="CV1380" s="21">
        <f>IF(COUNTA(Wedstrijden!#REF!)&lt;&gt;0,2,"")</f>
        <v>2</v>
      </c>
      <c r="CW1380" s="21">
        <f t="shared" si="129"/>
        <v>1</v>
      </c>
      <c r="CX1380" s="21" t="e">
        <f>IF(Wedstrijden!#REF!="x","BB","")</f>
        <v>#REF!</v>
      </c>
      <c r="CY1380" s="21" t="e">
        <f>IF(Wedstrijden!#REF!="x","B","")</f>
        <v>#REF!</v>
      </c>
      <c r="CZ1380" s="21" t="e">
        <f>IF(Wedstrijden!#REF!="x","L","")</f>
        <v>#REF!</v>
      </c>
      <c r="DA1380" s="21" t="e">
        <f>IF(Wedstrijden!#REF!="x","M","")</f>
        <v>#REF!</v>
      </c>
      <c r="DB1380" s="21" t="e">
        <f>IF(Wedstrijden!#REF!="x","Z","")</f>
        <v>#REF!</v>
      </c>
      <c r="DC1380" s="21" t="e">
        <f>IF(Wedstrijden!#REF!="x","ZZ","")</f>
        <v>#REF!</v>
      </c>
      <c r="DD1380" s="21" t="e">
        <f>IF(Wedstrijden!#REF!="x","1.40","")</f>
        <v>#REF!</v>
      </c>
      <c r="DE1380" s="21">
        <f>IF(COUNTA(Wedstrijden!#REF!)&lt;&gt;0,6,"")</f>
        <v>6</v>
      </c>
      <c r="DF1380" s="21">
        <f t="shared" si="130"/>
        <v>2</v>
      </c>
      <c r="DG1380" s="21" t="e">
        <f>IF(Wedstrijden!#REF!="x","L","")</f>
        <v>#REF!</v>
      </c>
      <c r="DH1380" s="21" t="e">
        <f>IF(Wedstrijden!#REF!="x","M","")</f>
        <v>#REF!</v>
      </c>
      <c r="DI1380" s="21" t="e">
        <f>IF(Wedstrijden!#REF!="x","Z","")</f>
        <v>#REF!</v>
      </c>
      <c r="DJ1380" s="21" t="e">
        <f>IF(Wedstrijden!#REF!="x","Z","")</f>
        <v>#REF!</v>
      </c>
      <c r="DK1380" s="21">
        <f>IF(COUNTA(Wedstrijden!#REF!)&lt;&gt;0,6,"")</f>
        <v>6</v>
      </c>
      <c r="DL1380" s="21">
        <f t="shared" si="131"/>
        <v>1</v>
      </c>
      <c r="DM1380" s="21" t="e">
        <f>IF(Wedstrijden!#REF!="x","L","")</f>
        <v>#REF!</v>
      </c>
      <c r="DN1380" s="21" t="e">
        <f>IF(Wedstrijden!#REF!="x","M","")</f>
        <v>#REF!</v>
      </c>
      <c r="DO1380" s="21" t="e">
        <f>IF(Wedstrijden!#REF!="x","Z","")</f>
        <v>#REF!</v>
      </c>
      <c r="DP1380" s="21" t="e">
        <f>IF(Wedstrijden!#REF!="x","Z","")</f>
        <v>#REF!</v>
      </c>
    </row>
    <row r="1381" spans="1:120" ht="14.4" x14ac:dyDescent="0.3">
      <c r="A1381" s="23">
        <f>Wedstrijden!B1304</f>
        <v>0</v>
      </c>
      <c r="B1381" s="21" t="str">
        <f>IFERROR(VLOOKUP(Wedstrijden!D1304,Wedstrijdlocaties!$B$2:$E$600,2,FALSE),"")</f>
        <v/>
      </c>
      <c r="C1381" s="21">
        <f>Wedstrijden!E1304</f>
        <v>0</v>
      </c>
      <c r="D1381" s="21" t="str">
        <f>IFERROR(VLOOKUP(Wedstrijden!F1304,Organisaties!$B$2:$C$500,2,FALSE),"")</f>
        <v/>
      </c>
      <c r="E1381" s="21" t="str">
        <f>IFERROR(VLOOKUP(Wedstrijden!F1304,Organisaties!$B$2:$G$500,5,FALSE),"")</f>
        <v/>
      </c>
      <c r="F1381" s="21" t="e">
        <f>IF(Wedstrijden!#REF!&lt;&gt;"",Wedstrijden!#REF!,"")</f>
        <v>#REF!</v>
      </c>
      <c r="G1381" s="21" t="e">
        <f>IF(Wedstrijden!#REF!="Indoor",1,0)</f>
        <v>#REF!</v>
      </c>
      <c r="H1381" s="21" t="e">
        <f>Wedstrijden!#REF!</f>
        <v>#REF!</v>
      </c>
      <c r="I1381" s="21" t="e">
        <f>IF(Wedstrijden!#REF!="Nee",0,IF(Wedstrijden!#REF!="Ja",1,""))</f>
        <v>#REF!</v>
      </c>
      <c r="J1381" s="21" t="e">
        <f>IF(Wedstrijden!#REF!&lt;&gt;"",Wedstrijden!#REF!,"")</f>
        <v>#REF!</v>
      </c>
      <c r="BJ1381" s="21">
        <f>IF(COUNTA(Wedstrijden!#REF!)&lt;&gt;0,1,"")</f>
        <v>1</v>
      </c>
      <c r="BK1381" s="21">
        <f t="shared" si="126"/>
        <v>2</v>
      </c>
      <c r="BL1381" s="21" t="e">
        <f>IF(Wedstrijden!#REF!="x","AA","")</f>
        <v>#REF!</v>
      </c>
      <c r="BM1381" s="21" t="e">
        <f>IF(Wedstrijden!#REF!="x","A","")</f>
        <v>#REF!</v>
      </c>
      <c r="BN1381" s="21" t="e">
        <f>IF(Wedstrijden!#REF!="x","B1","")</f>
        <v>#REF!</v>
      </c>
      <c r="BO1381" s="21" t="e">
        <f>IF(Wedstrijden!#REF!="x","BB","")</f>
        <v>#REF!</v>
      </c>
      <c r="BP1381" s="21" t="e">
        <f>IF(Wedstrijden!#REF!="x","B","")</f>
        <v>#REF!</v>
      </c>
      <c r="BQ1381" s="21" t="e">
        <f>IF(Wedstrijden!#REF!="x","L1","")</f>
        <v>#REF!</v>
      </c>
      <c r="BR1381" s="21" t="e">
        <f>IF(Wedstrijden!#REF!="x","L2","")</f>
        <v>#REF!</v>
      </c>
      <c r="BS1381" s="21" t="e">
        <f>IF(Wedstrijden!#REF!="x","M1","")</f>
        <v>#REF!</v>
      </c>
      <c r="BT1381" s="21" t="e">
        <f>IF(Wedstrijden!#REF!="x","M2","")</f>
        <v>#REF!</v>
      </c>
      <c r="BU1381" s="21" t="e">
        <f>IF(Wedstrijden!#REF!="x","Z1","")</f>
        <v>#REF!</v>
      </c>
      <c r="BV1381" s="21" t="e">
        <f>IF(Wedstrijden!#REF!="x","Z2","")</f>
        <v>#REF!</v>
      </c>
      <c r="BW1381" s="21">
        <f>IF(COUNTA(Wedstrijden!#REF!)&lt;&gt;0,1,"")</f>
        <v>1</v>
      </c>
      <c r="BX1381" s="21">
        <f t="shared" si="127"/>
        <v>1</v>
      </c>
      <c r="BY1381" s="21" t="e">
        <f>IF(Wedstrijden!#REF!="x","BB","")</f>
        <v>#REF!</v>
      </c>
      <c r="BZ1381" s="21" t="e">
        <f>IF(Wedstrijden!#REF!="x","B","")</f>
        <v>#REF!</v>
      </c>
      <c r="CA1381" s="21" t="e">
        <f>IF(Wedstrijden!#REF!="x","L1","")</f>
        <v>#REF!</v>
      </c>
      <c r="CB1381" s="21" t="e">
        <f>IF(Wedstrijden!#REF!="x","L2","")</f>
        <v>#REF!</v>
      </c>
      <c r="CC1381" s="21" t="e">
        <f>IF(Wedstrijden!#REF!="x","M1","")</f>
        <v>#REF!</v>
      </c>
      <c r="CD1381" s="21" t="e">
        <f>IF(Wedstrijden!#REF!="x","M2","")</f>
        <v>#REF!</v>
      </c>
      <c r="CE1381" s="21" t="e">
        <f>IF(Wedstrijden!#REF!="x","Z1","")</f>
        <v>#REF!</v>
      </c>
      <c r="CF1381" s="21" t="e">
        <f>IF(Wedstrijden!#REF!="x","Z2","")</f>
        <v>#REF!</v>
      </c>
      <c r="CG1381" s="21" t="e">
        <f>IF(Wedstrijden!#REF!="x","ZZL","")</f>
        <v>#REF!</v>
      </c>
      <c r="CL1381" s="21">
        <f>IF(COUNTA(Wedstrijden!#REF!)&lt;&gt;0,2,"")</f>
        <v>2</v>
      </c>
      <c r="CM1381" s="21">
        <f t="shared" si="128"/>
        <v>2</v>
      </c>
      <c r="CN1381" s="21" t="e">
        <f>IF(Wedstrijden!#REF!="x","AA","")</f>
        <v>#REF!</v>
      </c>
      <c r="CO1381" s="21" t="e">
        <f>IF(Wedstrijden!#REF!="x","A","")</f>
        <v>#REF!</v>
      </c>
      <c r="CP1381" s="21" t="e">
        <f>IF(Wedstrijden!#REF!="x","BB","")</f>
        <v>#REF!</v>
      </c>
      <c r="CQ1381" s="21" t="e">
        <f>IF(Wedstrijden!#REF!="x","B","")</f>
        <v>#REF!</v>
      </c>
      <c r="CR1381" s="21" t="e">
        <f>IF(Wedstrijden!#REF!="x","L","")</f>
        <v>#REF!</v>
      </c>
      <c r="CS1381" s="21" t="e">
        <f>IF(Wedstrijden!#REF!="x","M","")</f>
        <v>#REF!</v>
      </c>
      <c r="CT1381" s="21" t="e">
        <f>IF(Wedstrijden!#REF!="x","Z","")</f>
        <v>#REF!</v>
      </c>
      <c r="CU1381" s="21" t="e">
        <f>IF(Wedstrijden!#REF!="x","ZZ","")</f>
        <v>#REF!</v>
      </c>
      <c r="CV1381" s="21">
        <f>IF(COUNTA(Wedstrijden!#REF!)&lt;&gt;0,2,"")</f>
        <v>2</v>
      </c>
      <c r="CW1381" s="21">
        <f t="shared" si="129"/>
        <v>1</v>
      </c>
      <c r="CX1381" s="21" t="e">
        <f>IF(Wedstrijden!#REF!="x","BB","")</f>
        <v>#REF!</v>
      </c>
      <c r="CY1381" s="21" t="e">
        <f>IF(Wedstrijden!#REF!="x","B","")</f>
        <v>#REF!</v>
      </c>
      <c r="CZ1381" s="21" t="e">
        <f>IF(Wedstrijden!#REF!="x","L","")</f>
        <v>#REF!</v>
      </c>
      <c r="DA1381" s="21" t="e">
        <f>IF(Wedstrijden!#REF!="x","M","")</f>
        <v>#REF!</v>
      </c>
      <c r="DB1381" s="21" t="e">
        <f>IF(Wedstrijden!#REF!="x","Z","")</f>
        <v>#REF!</v>
      </c>
      <c r="DC1381" s="21" t="e">
        <f>IF(Wedstrijden!#REF!="x","ZZ","")</f>
        <v>#REF!</v>
      </c>
      <c r="DD1381" s="21" t="e">
        <f>IF(Wedstrijden!#REF!="x","1.40","")</f>
        <v>#REF!</v>
      </c>
      <c r="DE1381" s="21">
        <f>IF(COUNTA(Wedstrijden!#REF!)&lt;&gt;0,6,"")</f>
        <v>6</v>
      </c>
      <c r="DF1381" s="21">
        <f t="shared" si="130"/>
        <v>2</v>
      </c>
      <c r="DG1381" s="21" t="e">
        <f>IF(Wedstrijden!#REF!="x","L","")</f>
        <v>#REF!</v>
      </c>
      <c r="DH1381" s="21" t="e">
        <f>IF(Wedstrijden!#REF!="x","M","")</f>
        <v>#REF!</v>
      </c>
      <c r="DI1381" s="21" t="e">
        <f>IF(Wedstrijden!#REF!="x","Z","")</f>
        <v>#REF!</v>
      </c>
      <c r="DJ1381" s="21" t="e">
        <f>IF(Wedstrijden!#REF!="x","Z","")</f>
        <v>#REF!</v>
      </c>
      <c r="DK1381" s="21">
        <f>IF(COUNTA(Wedstrijden!#REF!)&lt;&gt;0,6,"")</f>
        <v>6</v>
      </c>
      <c r="DL1381" s="21">
        <f t="shared" si="131"/>
        <v>1</v>
      </c>
      <c r="DM1381" s="21" t="e">
        <f>IF(Wedstrijden!#REF!="x","L","")</f>
        <v>#REF!</v>
      </c>
      <c r="DN1381" s="21" t="e">
        <f>IF(Wedstrijden!#REF!="x","M","")</f>
        <v>#REF!</v>
      </c>
      <c r="DO1381" s="21" t="e">
        <f>IF(Wedstrijden!#REF!="x","Z","")</f>
        <v>#REF!</v>
      </c>
      <c r="DP1381" s="21" t="e">
        <f>IF(Wedstrijden!#REF!="x","Z","")</f>
        <v>#REF!</v>
      </c>
    </row>
    <row r="1382" spans="1:120" ht="14.4" x14ac:dyDescent="0.3">
      <c r="A1382" s="23">
        <f>Wedstrijden!B1305</f>
        <v>0</v>
      </c>
      <c r="B1382" s="21" t="str">
        <f>IFERROR(VLOOKUP(Wedstrijden!D1305,Wedstrijdlocaties!$B$2:$E$600,2,FALSE),"")</f>
        <v/>
      </c>
      <c r="C1382" s="21">
        <f>Wedstrijden!E1305</f>
        <v>0</v>
      </c>
      <c r="D1382" s="21" t="str">
        <f>IFERROR(VLOOKUP(Wedstrijden!F1305,Organisaties!$B$2:$C$500,2,FALSE),"")</f>
        <v/>
      </c>
      <c r="E1382" s="21" t="str">
        <f>IFERROR(VLOOKUP(Wedstrijden!F1305,Organisaties!$B$2:$G$500,5,FALSE),"")</f>
        <v/>
      </c>
      <c r="F1382" s="21" t="e">
        <f>IF(Wedstrijden!#REF!&lt;&gt;"",Wedstrijden!#REF!,"")</f>
        <v>#REF!</v>
      </c>
      <c r="G1382" s="21" t="e">
        <f>IF(Wedstrijden!#REF!="Indoor",1,0)</f>
        <v>#REF!</v>
      </c>
      <c r="H1382" s="21" t="e">
        <f>Wedstrijden!#REF!</f>
        <v>#REF!</v>
      </c>
      <c r="I1382" s="21" t="e">
        <f>IF(Wedstrijden!#REF!="Nee",0,IF(Wedstrijden!#REF!="Ja",1,""))</f>
        <v>#REF!</v>
      </c>
      <c r="J1382" s="21" t="e">
        <f>IF(Wedstrijden!#REF!&lt;&gt;"",Wedstrijden!#REF!,"")</f>
        <v>#REF!</v>
      </c>
      <c r="BJ1382" s="21">
        <f>IF(COUNTA(Wedstrijden!#REF!)&lt;&gt;0,1,"")</f>
        <v>1</v>
      </c>
      <c r="BK1382" s="21">
        <f t="shared" si="126"/>
        <v>2</v>
      </c>
      <c r="BL1382" s="21" t="e">
        <f>IF(Wedstrijden!#REF!="x","AA","")</f>
        <v>#REF!</v>
      </c>
      <c r="BM1382" s="21" t="e">
        <f>IF(Wedstrijden!#REF!="x","A","")</f>
        <v>#REF!</v>
      </c>
      <c r="BN1382" s="21" t="e">
        <f>IF(Wedstrijden!#REF!="x","B1","")</f>
        <v>#REF!</v>
      </c>
      <c r="BO1382" s="21" t="e">
        <f>IF(Wedstrijden!#REF!="x","BB","")</f>
        <v>#REF!</v>
      </c>
      <c r="BP1382" s="21" t="e">
        <f>IF(Wedstrijden!#REF!="x","B","")</f>
        <v>#REF!</v>
      </c>
      <c r="BQ1382" s="21" t="e">
        <f>IF(Wedstrijden!#REF!="x","L1","")</f>
        <v>#REF!</v>
      </c>
      <c r="BR1382" s="21" t="e">
        <f>IF(Wedstrijden!#REF!="x","L2","")</f>
        <v>#REF!</v>
      </c>
      <c r="BS1382" s="21" t="e">
        <f>IF(Wedstrijden!#REF!="x","M1","")</f>
        <v>#REF!</v>
      </c>
      <c r="BT1382" s="21" t="e">
        <f>IF(Wedstrijden!#REF!="x","M2","")</f>
        <v>#REF!</v>
      </c>
      <c r="BU1382" s="21" t="e">
        <f>IF(Wedstrijden!#REF!="x","Z1","")</f>
        <v>#REF!</v>
      </c>
      <c r="BV1382" s="21" t="e">
        <f>IF(Wedstrijden!#REF!="x","Z2","")</f>
        <v>#REF!</v>
      </c>
      <c r="BW1382" s="21">
        <f>IF(COUNTA(Wedstrijden!#REF!)&lt;&gt;0,1,"")</f>
        <v>1</v>
      </c>
      <c r="BX1382" s="21">
        <f t="shared" si="127"/>
        <v>1</v>
      </c>
      <c r="BY1382" s="21" t="e">
        <f>IF(Wedstrijden!#REF!="x","BB","")</f>
        <v>#REF!</v>
      </c>
      <c r="BZ1382" s="21" t="e">
        <f>IF(Wedstrijden!#REF!="x","B","")</f>
        <v>#REF!</v>
      </c>
      <c r="CA1382" s="21" t="e">
        <f>IF(Wedstrijden!#REF!="x","L1","")</f>
        <v>#REF!</v>
      </c>
      <c r="CB1382" s="21" t="e">
        <f>IF(Wedstrijden!#REF!="x","L2","")</f>
        <v>#REF!</v>
      </c>
      <c r="CC1382" s="21" t="e">
        <f>IF(Wedstrijden!#REF!="x","M1","")</f>
        <v>#REF!</v>
      </c>
      <c r="CD1382" s="21" t="e">
        <f>IF(Wedstrijden!#REF!="x","M2","")</f>
        <v>#REF!</v>
      </c>
      <c r="CE1382" s="21" t="e">
        <f>IF(Wedstrijden!#REF!="x","Z1","")</f>
        <v>#REF!</v>
      </c>
      <c r="CF1382" s="21" t="e">
        <f>IF(Wedstrijden!#REF!="x","Z2","")</f>
        <v>#REF!</v>
      </c>
      <c r="CG1382" s="21" t="e">
        <f>IF(Wedstrijden!#REF!="x","ZZL","")</f>
        <v>#REF!</v>
      </c>
      <c r="CL1382" s="21">
        <f>IF(COUNTA(Wedstrijden!#REF!)&lt;&gt;0,2,"")</f>
        <v>2</v>
      </c>
      <c r="CM1382" s="21">
        <f t="shared" si="128"/>
        <v>2</v>
      </c>
      <c r="CN1382" s="21" t="e">
        <f>IF(Wedstrijden!#REF!="x","AA","")</f>
        <v>#REF!</v>
      </c>
      <c r="CO1382" s="21" t="e">
        <f>IF(Wedstrijden!#REF!="x","A","")</f>
        <v>#REF!</v>
      </c>
      <c r="CP1382" s="21" t="e">
        <f>IF(Wedstrijden!#REF!="x","BB","")</f>
        <v>#REF!</v>
      </c>
      <c r="CQ1382" s="21" t="e">
        <f>IF(Wedstrijden!#REF!="x","B","")</f>
        <v>#REF!</v>
      </c>
      <c r="CR1382" s="21" t="e">
        <f>IF(Wedstrijden!#REF!="x","L","")</f>
        <v>#REF!</v>
      </c>
      <c r="CS1382" s="21" t="e">
        <f>IF(Wedstrijden!#REF!="x","M","")</f>
        <v>#REF!</v>
      </c>
      <c r="CT1382" s="21" t="e">
        <f>IF(Wedstrijden!#REF!="x","Z","")</f>
        <v>#REF!</v>
      </c>
      <c r="CU1382" s="21" t="e">
        <f>IF(Wedstrijden!#REF!="x","ZZ","")</f>
        <v>#REF!</v>
      </c>
      <c r="CV1382" s="21">
        <f>IF(COUNTA(Wedstrijden!#REF!)&lt;&gt;0,2,"")</f>
        <v>2</v>
      </c>
      <c r="CW1382" s="21">
        <f t="shared" si="129"/>
        <v>1</v>
      </c>
      <c r="CX1382" s="21" t="e">
        <f>IF(Wedstrijden!#REF!="x","BB","")</f>
        <v>#REF!</v>
      </c>
      <c r="CY1382" s="21" t="e">
        <f>IF(Wedstrijden!#REF!="x","B","")</f>
        <v>#REF!</v>
      </c>
      <c r="CZ1382" s="21" t="e">
        <f>IF(Wedstrijden!#REF!="x","L","")</f>
        <v>#REF!</v>
      </c>
      <c r="DA1382" s="21" t="e">
        <f>IF(Wedstrijden!#REF!="x","M","")</f>
        <v>#REF!</v>
      </c>
      <c r="DB1382" s="21" t="e">
        <f>IF(Wedstrijden!#REF!="x","Z","")</f>
        <v>#REF!</v>
      </c>
      <c r="DC1382" s="21" t="e">
        <f>IF(Wedstrijden!#REF!="x","ZZ","")</f>
        <v>#REF!</v>
      </c>
      <c r="DD1382" s="21" t="e">
        <f>IF(Wedstrijden!#REF!="x","1.40","")</f>
        <v>#REF!</v>
      </c>
      <c r="DE1382" s="21">
        <f>IF(COUNTA(Wedstrijden!#REF!)&lt;&gt;0,6,"")</f>
        <v>6</v>
      </c>
      <c r="DF1382" s="21">
        <f t="shared" si="130"/>
        <v>2</v>
      </c>
      <c r="DG1382" s="21" t="e">
        <f>IF(Wedstrijden!#REF!="x","L","")</f>
        <v>#REF!</v>
      </c>
      <c r="DH1382" s="21" t="e">
        <f>IF(Wedstrijden!#REF!="x","M","")</f>
        <v>#REF!</v>
      </c>
      <c r="DI1382" s="21" t="e">
        <f>IF(Wedstrijden!#REF!="x","Z","")</f>
        <v>#REF!</v>
      </c>
      <c r="DJ1382" s="21" t="e">
        <f>IF(Wedstrijden!#REF!="x","Z","")</f>
        <v>#REF!</v>
      </c>
      <c r="DK1382" s="21">
        <f>IF(COUNTA(Wedstrijden!#REF!)&lt;&gt;0,6,"")</f>
        <v>6</v>
      </c>
      <c r="DL1382" s="21">
        <f t="shared" si="131"/>
        <v>1</v>
      </c>
      <c r="DM1382" s="21" t="e">
        <f>IF(Wedstrijden!#REF!="x","L","")</f>
        <v>#REF!</v>
      </c>
      <c r="DN1382" s="21" t="e">
        <f>IF(Wedstrijden!#REF!="x","M","")</f>
        <v>#REF!</v>
      </c>
      <c r="DO1382" s="21" t="e">
        <f>IF(Wedstrijden!#REF!="x","Z","")</f>
        <v>#REF!</v>
      </c>
      <c r="DP1382" s="21" t="e">
        <f>IF(Wedstrijden!#REF!="x","Z","")</f>
        <v>#REF!</v>
      </c>
    </row>
    <row r="1383" spans="1:120" ht="14.4" x14ac:dyDescent="0.3">
      <c r="A1383" s="23">
        <f>Wedstrijden!B1306</f>
        <v>0</v>
      </c>
      <c r="B1383" s="21" t="str">
        <f>IFERROR(VLOOKUP(Wedstrijden!D1306,Wedstrijdlocaties!$B$2:$E$600,2,FALSE),"")</f>
        <v/>
      </c>
      <c r="C1383" s="21">
        <f>Wedstrijden!E1306</f>
        <v>0</v>
      </c>
      <c r="D1383" s="21" t="str">
        <f>IFERROR(VLOOKUP(Wedstrijden!F1306,Organisaties!$B$2:$C$500,2,FALSE),"")</f>
        <v/>
      </c>
      <c r="E1383" s="21" t="str">
        <f>IFERROR(VLOOKUP(Wedstrijden!F1306,Organisaties!$B$2:$G$500,5,FALSE),"")</f>
        <v/>
      </c>
      <c r="F1383" s="21" t="e">
        <f>IF(Wedstrijden!#REF!&lt;&gt;"",Wedstrijden!#REF!,"")</f>
        <v>#REF!</v>
      </c>
      <c r="G1383" s="21" t="e">
        <f>IF(Wedstrijden!#REF!="Indoor",1,0)</f>
        <v>#REF!</v>
      </c>
      <c r="H1383" s="21" t="e">
        <f>Wedstrijden!#REF!</f>
        <v>#REF!</v>
      </c>
      <c r="I1383" s="21" t="e">
        <f>IF(Wedstrijden!#REF!="Nee",0,IF(Wedstrijden!#REF!="Ja",1,""))</f>
        <v>#REF!</v>
      </c>
      <c r="J1383" s="21" t="e">
        <f>IF(Wedstrijden!#REF!&lt;&gt;"",Wedstrijden!#REF!,"")</f>
        <v>#REF!</v>
      </c>
      <c r="BJ1383" s="21">
        <f>IF(COUNTA(Wedstrijden!#REF!)&lt;&gt;0,1,"")</f>
        <v>1</v>
      </c>
      <c r="BK1383" s="21">
        <f t="shared" si="126"/>
        <v>2</v>
      </c>
      <c r="BL1383" s="21" t="e">
        <f>IF(Wedstrijden!#REF!="x","AA","")</f>
        <v>#REF!</v>
      </c>
      <c r="BM1383" s="21" t="e">
        <f>IF(Wedstrijden!#REF!="x","A","")</f>
        <v>#REF!</v>
      </c>
      <c r="BN1383" s="21" t="e">
        <f>IF(Wedstrijden!#REF!="x","B1","")</f>
        <v>#REF!</v>
      </c>
      <c r="BO1383" s="21" t="e">
        <f>IF(Wedstrijden!#REF!="x","BB","")</f>
        <v>#REF!</v>
      </c>
      <c r="BP1383" s="21" t="e">
        <f>IF(Wedstrijden!#REF!="x","B","")</f>
        <v>#REF!</v>
      </c>
      <c r="BQ1383" s="21" t="e">
        <f>IF(Wedstrijden!#REF!="x","L1","")</f>
        <v>#REF!</v>
      </c>
      <c r="BR1383" s="21" t="e">
        <f>IF(Wedstrijden!#REF!="x","L2","")</f>
        <v>#REF!</v>
      </c>
      <c r="BS1383" s="21" t="e">
        <f>IF(Wedstrijden!#REF!="x","M1","")</f>
        <v>#REF!</v>
      </c>
      <c r="BT1383" s="21" t="e">
        <f>IF(Wedstrijden!#REF!="x","M2","")</f>
        <v>#REF!</v>
      </c>
      <c r="BU1383" s="21" t="e">
        <f>IF(Wedstrijden!#REF!="x","Z1","")</f>
        <v>#REF!</v>
      </c>
      <c r="BV1383" s="21" t="e">
        <f>IF(Wedstrijden!#REF!="x","Z2","")</f>
        <v>#REF!</v>
      </c>
      <c r="BW1383" s="21">
        <f>IF(COUNTA(Wedstrijden!#REF!)&lt;&gt;0,1,"")</f>
        <v>1</v>
      </c>
      <c r="BX1383" s="21">
        <f t="shared" si="127"/>
        <v>1</v>
      </c>
      <c r="BY1383" s="21" t="e">
        <f>IF(Wedstrijden!#REF!="x","BB","")</f>
        <v>#REF!</v>
      </c>
      <c r="BZ1383" s="21" t="e">
        <f>IF(Wedstrijden!#REF!="x","B","")</f>
        <v>#REF!</v>
      </c>
      <c r="CA1383" s="21" t="e">
        <f>IF(Wedstrijden!#REF!="x","L1","")</f>
        <v>#REF!</v>
      </c>
      <c r="CB1383" s="21" t="e">
        <f>IF(Wedstrijden!#REF!="x","L2","")</f>
        <v>#REF!</v>
      </c>
      <c r="CC1383" s="21" t="e">
        <f>IF(Wedstrijden!#REF!="x","M1","")</f>
        <v>#REF!</v>
      </c>
      <c r="CD1383" s="21" t="e">
        <f>IF(Wedstrijden!#REF!="x","M2","")</f>
        <v>#REF!</v>
      </c>
      <c r="CE1383" s="21" t="e">
        <f>IF(Wedstrijden!#REF!="x","Z1","")</f>
        <v>#REF!</v>
      </c>
      <c r="CF1383" s="21" t="e">
        <f>IF(Wedstrijden!#REF!="x","Z2","")</f>
        <v>#REF!</v>
      </c>
      <c r="CG1383" s="21" t="e">
        <f>IF(Wedstrijden!#REF!="x","ZZL","")</f>
        <v>#REF!</v>
      </c>
      <c r="CL1383" s="21">
        <f>IF(COUNTA(Wedstrijden!#REF!)&lt;&gt;0,2,"")</f>
        <v>2</v>
      </c>
      <c r="CM1383" s="21">
        <f t="shared" si="128"/>
        <v>2</v>
      </c>
      <c r="CN1383" s="21" t="e">
        <f>IF(Wedstrijden!#REF!="x","AA","")</f>
        <v>#REF!</v>
      </c>
      <c r="CO1383" s="21" t="e">
        <f>IF(Wedstrijden!#REF!="x","A","")</f>
        <v>#REF!</v>
      </c>
      <c r="CP1383" s="21" t="e">
        <f>IF(Wedstrijden!#REF!="x","BB","")</f>
        <v>#REF!</v>
      </c>
      <c r="CQ1383" s="21" t="e">
        <f>IF(Wedstrijden!#REF!="x","B","")</f>
        <v>#REF!</v>
      </c>
      <c r="CR1383" s="21" t="e">
        <f>IF(Wedstrijden!#REF!="x","L","")</f>
        <v>#REF!</v>
      </c>
      <c r="CS1383" s="21" t="e">
        <f>IF(Wedstrijden!#REF!="x","M","")</f>
        <v>#REF!</v>
      </c>
      <c r="CT1383" s="21" t="e">
        <f>IF(Wedstrijden!#REF!="x","Z","")</f>
        <v>#REF!</v>
      </c>
      <c r="CU1383" s="21" t="e">
        <f>IF(Wedstrijden!#REF!="x","ZZ","")</f>
        <v>#REF!</v>
      </c>
      <c r="CV1383" s="21">
        <f>IF(COUNTA(Wedstrijden!#REF!)&lt;&gt;0,2,"")</f>
        <v>2</v>
      </c>
      <c r="CW1383" s="21">
        <f t="shared" si="129"/>
        <v>1</v>
      </c>
      <c r="CX1383" s="21" t="e">
        <f>IF(Wedstrijden!#REF!="x","BB","")</f>
        <v>#REF!</v>
      </c>
      <c r="CY1383" s="21" t="e">
        <f>IF(Wedstrijden!#REF!="x","B","")</f>
        <v>#REF!</v>
      </c>
      <c r="CZ1383" s="21" t="e">
        <f>IF(Wedstrijden!#REF!="x","L","")</f>
        <v>#REF!</v>
      </c>
      <c r="DA1383" s="21" t="e">
        <f>IF(Wedstrijden!#REF!="x","M","")</f>
        <v>#REF!</v>
      </c>
      <c r="DB1383" s="21" t="e">
        <f>IF(Wedstrijden!#REF!="x","Z","")</f>
        <v>#REF!</v>
      </c>
      <c r="DC1383" s="21" t="e">
        <f>IF(Wedstrijden!#REF!="x","ZZ","")</f>
        <v>#REF!</v>
      </c>
      <c r="DD1383" s="21" t="e">
        <f>IF(Wedstrijden!#REF!="x","1.40","")</f>
        <v>#REF!</v>
      </c>
      <c r="DE1383" s="21">
        <f>IF(COUNTA(Wedstrijden!#REF!)&lt;&gt;0,6,"")</f>
        <v>6</v>
      </c>
      <c r="DF1383" s="21">
        <f t="shared" si="130"/>
        <v>2</v>
      </c>
      <c r="DG1383" s="21" t="e">
        <f>IF(Wedstrijden!#REF!="x","L","")</f>
        <v>#REF!</v>
      </c>
      <c r="DH1383" s="21" t="e">
        <f>IF(Wedstrijden!#REF!="x","M","")</f>
        <v>#REF!</v>
      </c>
      <c r="DI1383" s="21" t="e">
        <f>IF(Wedstrijden!#REF!="x","Z","")</f>
        <v>#REF!</v>
      </c>
      <c r="DJ1383" s="21" t="e">
        <f>IF(Wedstrijden!#REF!="x","Z","")</f>
        <v>#REF!</v>
      </c>
      <c r="DK1383" s="21">
        <f>IF(COUNTA(Wedstrijden!#REF!)&lt;&gt;0,6,"")</f>
        <v>6</v>
      </c>
      <c r="DL1383" s="21">
        <f t="shared" si="131"/>
        <v>1</v>
      </c>
      <c r="DM1383" s="21" t="e">
        <f>IF(Wedstrijden!#REF!="x","L","")</f>
        <v>#REF!</v>
      </c>
      <c r="DN1383" s="21" t="e">
        <f>IF(Wedstrijden!#REF!="x","M","")</f>
        <v>#REF!</v>
      </c>
      <c r="DO1383" s="21" t="e">
        <f>IF(Wedstrijden!#REF!="x","Z","")</f>
        <v>#REF!</v>
      </c>
      <c r="DP1383" s="21" t="e">
        <f>IF(Wedstrijden!#REF!="x","Z","")</f>
        <v>#REF!</v>
      </c>
    </row>
    <row r="1384" spans="1:120" ht="14.4" x14ac:dyDescent="0.3">
      <c r="A1384" s="23">
        <f>Wedstrijden!B1307</f>
        <v>0</v>
      </c>
      <c r="B1384" s="21" t="str">
        <f>IFERROR(VLOOKUP(Wedstrijden!D1307,Wedstrijdlocaties!$B$2:$E$600,2,FALSE),"")</f>
        <v/>
      </c>
      <c r="C1384" s="21">
        <f>Wedstrijden!E1307</f>
        <v>0</v>
      </c>
      <c r="D1384" s="21" t="str">
        <f>IFERROR(VLOOKUP(Wedstrijden!F1307,Organisaties!$B$2:$C$500,2,FALSE),"")</f>
        <v/>
      </c>
      <c r="E1384" s="21" t="str">
        <f>IFERROR(VLOOKUP(Wedstrijden!F1307,Organisaties!$B$2:$G$500,5,FALSE),"")</f>
        <v/>
      </c>
      <c r="F1384" s="21" t="e">
        <f>IF(Wedstrijden!#REF!&lt;&gt;"",Wedstrijden!#REF!,"")</f>
        <v>#REF!</v>
      </c>
      <c r="G1384" s="21" t="e">
        <f>IF(Wedstrijden!#REF!="Indoor",1,0)</f>
        <v>#REF!</v>
      </c>
      <c r="H1384" s="21" t="e">
        <f>Wedstrijden!#REF!</f>
        <v>#REF!</v>
      </c>
      <c r="I1384" s="21" t="e">
        <f>IF(Wedstrijden!#REF!="Nee",0,IF(Wedstrijden!#REF!="Ja",1,""))</f>
        <v>#REF!</v>
      </c>
      <c r="J1384" s="21" t="e">
        <f>IF(Wedstrijden!#REF!&lt;&gt;"",Wedstrijden!#REF!,"")</f>
        <v>#REF!</v>
      </c>
      <c r="BJ1384" s="21">
        <f>IF(COUNTA(Wedstrijden!#REF!)&lt;&gt;0,1,"")</f>
        <v>1</v>
      </c>
      <c r="BK1384" s="21">
        <f t="shared" si="126"/>
        <v>2</v>
      </c>
      <c r="BL1384" s="21" t="e">
        <f>IF(Wedstrijden!#REF!="x","AA","")</f>
        <v>#REF!</v>
      </c>
      <c r="BM1384" s="21" t="e">
        <f>IF(Wedstrijden!#REF!="x","A","")</f>
        <v>#REF!</v>
      </c>
      <c r="BN1384" s="21" t="e">
        <f>IF(Wedstrijden!#REF!="x","B1","")</f>
        <v>#REF!</v>
      </c>
      <c r="BO1384" s="21" t="e">
        <f>IF(Wedstrijden!#REF!="x","BB","")</f>
        <v>#REF!</v>
      </c>
      <c r="BP1384" s="21" t="e">
        <f>IF(Wedstrijden!#REF!="x","B","")</f>
        <v>#REF!</v>
      </c>
      <c r="BQ1384" s="21" t="e">
        <f>IF(Wedstrijden!#REF!="x","L1","")</f>
        <v>#REF!</v>
      </c>
      <c r="BR1384" s="21" t="e">
        <f>IF(Wedstrijden!#REF!="x","L2","")</f>
        <v>#REF!</v>
      </c>
      <c r="BS1384" s="21" t="e">
        <f>IF(Wedstrijden!#REF!="x","M1","")</f>
        <v>#REF!</v>
      </c>
      <c r="BT1384" s="21" t="e">
        <f>IF(Wedstrijden!#REF!="x","M2","")</f>
        <v>#REF!</v>
      </c>
      <c r="BU1384" s="21" t="e">
        <f>IF(Wedstrijden!#REF!="x","Z1","")</f>
        <v>#REF!</v>
      </c>
      <c r="BV1384" s="21" t="e">
        <f>IF(Wedstrijden!#REF!="x","Z2","")</f>
        <v>#REF!</v>
      </c>
      <c r="BW1384" s="21">
        <f>IF(COUNTA(Wedstrijden!#REF!)&lt;&gt;0,1,"")</f>
        <v>1</v>
      </c>
      <c r="BX1384" s="21">
        <f t="shared" si="127"/>
        <v>1</v>
      </c>
      <c r="BY1384" s="21" t="e">
        <f>IF(Wedstrijden!#REF!="x","BB","")</f>
        <v>#REF!</v>
      </c>
      <c r="BZ1384" s="21" t="e">
        <f>IF(Wedstrijden!#REF!="x","B","")</f>
        <v>#REF!</v>
      </c>
      <c r="CA1384" s="21" t="e">
        <f>IF(Wedstrijden!#REF!="x","L1","")</f>
        <v>#REF!</v>
      </c>
      <c r="CB1384" s="21" t="e">
        <f>IF(Wedstrijden!#REF!="x","L2","")</f>
        <v>#REF!</v>
      </c>
      <c r="CC1384" s="21" t="e">
        <f>IF(Wedstrijden!#REF!="x","M1","")</f>
        <v>#REF!</v>
      </c>
      <c r="CD1384" s="21" t="e">
        <f>IF(Wedstrijden!#REF!="x","M2","")</f>
        <v>#REF!</v>
      </c>
      <c r="CE1384" s="21" t="e">
        <f>IF(Wedstrijden!#REF!="x","Z1","")</f>
        <v>#REF!</v>
      </c>
      <c r="CF1384" s="21" t="e">
        <f>IF(Wedstrijden!#REF!="x","Z2","")</f>
        <v>#REF!</v>
      </c>
      <c r="CG1384" s="21" t="e">
        <f>IF(Wedstrijden!#REF!="x","ZZL","")</f>
        <v>#REF!</v>
      </c>
      <c r="CL1384" s="21">
        <f>IF(COUNTA(Wedstrijden!#REF!)&lt;&gt;0,2,"")</f>
        <v>2</v>
      </c>
      <c r="CM1384" s="21">
        <f t="shared" si="128"/>
        <v>2</v>
      </c>
      <c r="CN1384" s="21" t="e">
        <f>IF(Wedstrijden!#REF!="x","AA","")</f>
        <v>#REF!</v>
      </c>
      <c r="CO1384" s="21" t="e">
        <f>IF(Wedstrijden!#REF!="x","A","")</f>
        <v>#REF!</v>
      </c>
      <c r="CP1384" s="21" t="e">
        <f>IF(Wedstrijden!#REF!="x","BB","")</f>
        <v>#REF!</v>
      </c>
      <c r="CQ1384" s="21" t="e">
        <f>IF(Wedstrijden!#REF!="x","B","")</f>
        <v>#REF!</v>
      </c>
      <c r="CR1384" s="21" t="e">
        <f>IF(Wedstrijden!#REF!="x","L","")</f>
        <v>#REF!</v>
      </c>
      <c r="CS1384" s="21" t="e">
        <f>IF(Wedstrijden!#REF!="x","M","")</f>
        <v>#REF!</v>
      </c>
      <c r="CT1384" s="21" t="e">
        <f>IF(Wedstrijden!#REF!="x","Z","")</f>
        <v>#REF!</v>
      </c>
      <c r="CU1384" s="21" t="e">
        <f>IF(Wedstrijden!#REF!="x","ZZ","")</f>
        <v>#REF!</v>
      </c>
      <c r="CV1384" s="21">
        <f>IF(COUNTA(Wedstrijden!#REF!)&lt;&gt;0,2,"")</f>
        <v>2</v>
      </c>
      <c r="CW1384" s="21">
        <f t="shared" si="129"/>
        <v>1</v>
      </c>
      <c r="CX1384" s="21" t="e">
        <f>IF(Wedstrijden!#REF!="x","BB","")</f>
        <v>#REF!</v>
      </c>
      <c r="CY1384" s="21" t="e">
        <f>IF(Wedstrijden!#REF!="x","B","")</f>
        <v>#REF!</v>
      </c>
      <c r="CZ1384" s="21" t="e">
        <f>IF(Wedstrijden!#REF!="x","L","")</f>
        <v>#REF!</v>
      </c>
      <c r="DA1384" s="21" t="e">
        <f>IF(Wedstrijden!#REF!="x","M","")</f>
        <v>#REF!</v>
      </c>
      <c r="DB1384" s="21" t="e">
        <f>IF(Wedstrijden!#REF!="x","Z","")</f>
        <v>#REF!</v>
      </c>
      <c r="DC1384" s="21" t="e">
        <f>IF(Wedstrijden!#REF!="x","ZZ","")</f>
        <v>#REF!</v>
      </c>
      <c r="DD1384" s="21" t="e">
        <f>IF(Wedstrijden!#REF!="x","1.40","")</f>
        <v>#REF!</v>
      </c>
      <c r="DE1384" s="21">
        <f>IF(COUNTA(Wedstrijden!#REF!)&lt;&gt;0,6,"")</f>
        <v>6</v>
      </c>
      <c r="DF1384" s="21">
        <f t="shared" si="130"/>
        <v>2</v>
      </c>
      <c r="DG1384" s="21" t="e">
        <f>IF(Wedstrijden!#REF!="x","L","")</f>
        <v>#REF!</v>
      </c>
      <c r="DH1384" s="21" t="e">
        <f>IF(Wedstrijden!#REF!="x","M","")</f>
        <v>#REF!</v>
      </c>
      <c r="DI1384" s="21" t="e">
        <f>IF(Wedstrijden!#REF!="x","Z","")</f>
        <v>#REF!</v>
      </c>
      <c r="DJ1384" s="21" t="e">
        <f>IF(Wedstrijden!#REF!="x","Z","")</f>
        <v>#REF!</v>
      </c>
      <c r="DK1384" s="21">
        <f>IF(COUNTA(Wedstrijden!#REF!)&lt;&gt;0,6,"")</f>
        <v>6</v>
      </c>
      <c r="DL1384" s="21">
        <f t="shared" si="131"/>
        <v>1</v>
      </c>
      <c r="DM1384" s="21" t="e">
        <f>IF(Wedstrijden!#REF!="x","L","")</f>
        <v>#REF!</v>
      </c>
      <c r="DN1384" s="21" t="e">
        <f>IF(Wedstrijden!#REF!="x","M","")</f>
        <v>#REF!</v>
      </c>
      <c r="DO1384" s="21" t="e">
        <f>IF(Wedstrijden!#REF!="x","Z","")</f>
        <v>#REF!</v>
      </c>
      <c r="DP1384" s="21" t="e">
        <f>IF(Wedstrijden!#REF!="x","Z","")</f>
        <v>#REF!</v>
      </c>
    </row>
    <row r="1385" spans="1:120" ht="14.4" x14ac:dyDescent="0.3">
      <c r="A1385" s="23">
        <f>Wedstrijden!B1308</f>
        <v>0</v>
      </c>
      <c r="B1385" s="21" t="str">
        <f>IFERROR(VLOOKUP(Wedstrijden!D1308,Wedstrijdlocaties!$B$2:$E$600,2,FALSE),"")</f>
        <v/>
      </c>
      <c r="C1385" s="21">
        <f>Wedstrijden!E1308</f>
        <v>0</v>
      </c>
      <c r="D1385" s="21" t="str">
        <f>IFERROR(VLOOKUP(Wedstrijden!F1308,Organisaties!$B$2:$C$500,2,FALSE),"")</f>
        <v/>
      </c>
      <c r="E1385" s="21" t="str">
        <f>IFERROR(VLOOKUP(Wedstrijden!F1308,Organisaties!$B$2:$G$500,5,FALSE),"")</f>
        <v/>
      </c>
      <c r="F1385" s="21" t="e">
        <f>IF(Wedstrijden!#REF!&lt;&gt;"",Wedstrijden!#REF!,"")</f>
        <v>#REF!</v>
      </c>
      <c r="G1385" s="21" t="e">
        <f>IF(Wedstrijden!#REF!="Indoor",1,0)</f>
        <v>#REF!</v>
      </c>
      <c r="H1385" s="21" t="e">
        <f>Wedstrijden!#REF!</f>
        <v>#REF!</v>
      </c>
      <c r="I1385" s="21" t="e">
        <f>IF(Wedstrijden!#REF!="Nee",0,IF(Wedstrijden!#REF!="Ja",1,""))</f>
        <v>#REF!</v>
      </c>
      <c r="J1385" s="21" t="e">
        <f>IF(Wedstrijden!#REF!&lt;&gt;"",Wedstrijden!#REF!,"")</f>
        <v>#REF!</v>
      </c>
      <c r="BJ1385" s="21">
        <f>IF(COUNTA(Wedstrijden!#REF!)&lt;&gt;0,1,"")</f>
        <v>1</v>
      </c>
      <c r="BK1385" s="21">
        <f t="shared" si="126"/>
        <v>2</v>
      </c>
      <c r="BL1385" s="21" t="e">
        <f>IF(Wedstrijden!#REF!="x","AA","")</f>
        <v>#REF!</v>
      </c>
      <c r="BM1385" s="21" t="e">
        <f>IF(Wedstrijden!#REF!="x","A","")</f>
        <v>#REF!</v>
      </c>
      <c r="BN1385" s="21" t="e">
        <f>IF(Wedstrijden!#REF!="x","B1","")</f>
        <v>#REF!</v>
      </c>
      <c r="BO1385" s="21" t="e">
        <f>IF(Wedstrijden!#REF!="x","BB","")</f>
        <v>#REF!</v>
      </c>
      <c r="BP1385" s="21" t="e">
        <f>IF(Wedstrijden!#REF!="x","B","")</f>
        <v>#REF!</v>
      </c>
      <c r="BQ1385" s="21" t="e">
        <f>IF(Wedstrijden!#REF!="x","L1","")</f>
        <v>#REF!</v>
      </c>
      <c r="BR1385" s="21" t="e">
        <f>IF(Wedstrijden!#REF!="x","L2","")</f>
        <v>#REF!</v>
      </c>
      <c r="BS1385" s="21" t="e">
        <f>IF(Wedstrijden!#REF!="x","M1","")</f>
        <v>#REF!</v>
      </c>
      <c r="BT1385" s="21" t="e">
        <f>IF(Wedstrijden!#REF!="x","M2","")</f>
        <v>#REF!</v>
      </c>
      <c r="BU1385" s="21" t="e">
        <f>IF(Wedstrijden!#REF!="x","Z1","")</f>
        <v>#REF!</v>
      </c>
      <c r="BV1385" s="21" t="e">
        <f>IF(Wedstrijden!#REF!="x","Z2","")</f>
        <v>#REF!</v>
      </c>
      <c r="BW1385" s="21">
        <f>IF(COUNTA(Wedstrijden!#REF!)&lt;&gt;0,1,"")</f>
        <v>1</v>
      </c>
      <c r="BX1385" s="21">
        <f t="shared" si="127"/>
        <v>1</v>
      </c>
      <c r="BY1385" s="21" t="e">
        <f>IF(Wedstrijden!#REF!="x","BB","")</f>
        <v>#REF!</v>
      </c>
      <c r="BZ1385" s="21" t="e">
        <f>IF(Wedstrijden!#REF!="x","B","")</f>
        <v>#REF!</v>
      </c>
      <c r="CA1385" s="21" t="e">
        <f>IF(Wedstrijden!#REF!="x","L1","")</f>
        <v>#REF!</v>
      </c>
      <c r="CB1385" s="21" t="e">
        <f>IF(Wedstrijden!#REF!="x","L2","")</f>
        <v>#REF!</v>
      </c>
      <c r="CC1385" s="21" t="e">
        <f>IF(Wedstrijden!#REF!="x","M1","")</f>
        <v>#REF!</v>
      </c>
      <c r="CD1385" s="21" t="e">
        <f>IF(Wedstrijden!#REF!="x","M2","")</f>
        <v>#REF!</v>
      </c>
      <c r="CE1385" s="21" t="e">
        <f>IF(Wedstrijden!#REF!="x","Z1","")</f>
        <v>#REF!</v>
      </c>
      <c r="CF1385" s="21" t="e">
        <f>IF(Wedstrijden!#REF!="x","Z2","")</f>
        <v>#REF!</v>
      </c>
      <c r="CG1385" s="21" t="e">
        <f>IF(Wedstrijden!#REF!="x","ZZL","")</f>
        <v>#REF!</v>
      </c>
      <c r="CL1385" s="21">
        <f>IF(COUNTA(Wedstrijden!#REF!)&lt;&gt;0,2,"")</f>
        <v>2</v>
      </c>
      <c r="CM1385" s="21">
        <f t="shared" si="128"/>
        <v>2</v>
      </c>
      <c r="CN1385" s="21" t="e">
        <f>IF(Wedstrijden!#REF!="x","AA","")</f>
        <v>#REF!</v>
      </c>
      <c r="CO1385" s="21" t="e">
        <f>IF(Wedstrijden!#REF!="x","A","")</f>
        <v>#REF!</v>
      </c>
      <c r="CP1385" s="21" t="e">
        <f>IF(Wedstrijden!#REF!="x","BB","")</f>
        <v>#REF!</v>
      </c>
      <c r="CQ1385" s="21" t="e">
        <f>IF(Wedstrijden!#REF!="x","B","")</f>
        <v>#REF!</v>
      </c>
      <c r="CR1385" s="21" t="e">
        <f>IF(Wedstrijden!#REF!="x","L","")</f>
        <v>#REF!</v>
      </c>
      <c r="CS1385" s="21" t="e">
        <f>IF(Wedstrijden!#REF!="x","M","")</f>
        <v>#REF!</v>
      </c>
      <c r="CT1385" s="21" t="e">
        <f>IF(Wedstrijden!#REF!="x","Z","")</f>
        <v>#REF!</v>
      </c>
      <c r="CU1385" s="21" t="e">
        <f>IF(Wedstrijden!#REF!="x","ZZ","")</f>
        <v>#REF!</v>
      </c>
      <c r="CV1385" s="21">
        <f>IF(COUNTA(Wedstrijden!#REF!)&lt;&gt;0,2,"")</f>
        <v>2</v>
      </c>
      <c r="CW1385" s="21">
        <f t="shared" si="129"/>
        <v>1</v>
      </c>
      <c r="CX1385" s="21" t="e">
        <f>IF(Wedstrijden!#REF!="x","BB","")</f>
        <v>#REF!</v>
      </c>
      <c r="CY1385" s="21" t="e">
        <f>IF(Wedstrijden!#REF!="x","B","")</f>
        <v>#REF!</v>
      </c>
      <c r="CZ1385" s="21" t="e">
        <f>IF(Wedstrijden!#REF!="x","L","")</f>
        <v>#REF!</v>
      </c>
      <c r="DA1385" s="21" t="e">
        <f>IF(Wedstrijden!#REF!="x","M","")</f>
        <v>#REF!</v>
      </c>
      <c r="DB1385" s="21" t="e">
        <f>IF(Wedstrijden!#REF!="x","Z","")</f>
        <v>#REF!</v>
      </c>
      <c r="DC1385" s="21" t="e">
        <f>IF(Wedstrijden!#REF!="x","ZZ","")</f>
        <v>#REF!</v>
      </c>
      <c r="DD1385" s="21" t="e">
        <f>IF(Wedstrijden!#REF!="x","1.40","")</f>
        <v>#REF!</v>
      </c>
      <c r="DE1385" s="21">
        <f>IF(COUNTA(Wedstrijden!#REF!)&lt;&gt;0,6,"")</f>
        <v>6</v>
      </c>
      <c r="DF1385" s="21">
        <f t="shared" si="130"/>
        <v>2</v>
      </c>
      <c r="DG1385" s="21" t="e">
        <f>IF(Wedstrijden!#REF!="x","L","")</f>
        <v>#REF!</v>
      </c>
      <c r="DH1385" s="21" t="e">
        <f>IF(Wedstrijden!#REF!="x","M","")</f>
        <v>#REF!</v>
      </c>
      <c r="DI1385" s="21" t="e">
        <f>IF(Wedstrijden!#REF!="x","Z","")</f>
        <v>#REF!</v>
      </c>
      <c r="DJ1385" s="21" t="e">
        <f>IF(Wedstrijden!#REF!="x","Z","")</f>
        <v>#REF!</v>
      </c>
      <c r="DK1385" s="21">
        <f>IF(COUNTA(Wedstrijden!#REF!)&lt;&gt;0,6,"")</f>
        <v>6</v>
      </c>
      <c r="DL1385" s="21">
        <f t="shared" si="131"/>
        <v>1</v>
      </c>
      <c r="DM1385" s="21" t="e">
        <f>IF(Wedstrijden!#REF!="x","L","")</f>
        <v>#REF!</v>
      </c>
      <c r="DN1385" s="21" t="e">
        <f>IF(Wedstrijden!#REF!="x","M","")</f>
        <v>#REF!</v>
      </c>
      <c r="DO1385" s="21" t="e">
        <f>IF(Wedstrijden!#REF!="x","Z","")</f>
        <v>#REF!</v>
      </c>
      <c r="DP1385" s="21" t="e">
        <f>IF(Wedstrijden!#REF!="x","Z","")</f>
        <v>#REF!</v>
      </c>
    </row>
    <row r="1386" spans="1:120" ht="14.4" x14ac:dyDescent="0.3">
      <c r="A1386" s="23">
        <f>Wedstrijden!B1309</f>
        <v>0</v>
      </c>
      <c r="B1386" s="21" t="str">
        <f>IFERROR(VLOOKUP(Wedstrijden!D1309,Wedstrijdlocaties!$B$2:$E$600,2,FALSE),"")</f>
        <v/>
      </c>
      <c r="C1386" s="21">
        <f>Wedstrijden!E1309</f>
        <v>0</v>
      </c>
      <c r="D1386" s="21" t="str">
        <f>IFERROR(VLOOKUP(Wedstrijden!F1309,Organisaties!$B$2:$C$500,2,FALSE),"")</f>
        <v/>
      </c>
      <c r="E1386" s="21" t="str">
        <f>IFERROR(VLOOKUP(Wedstrijden!F1309,Organisaties!$B$2:$G$500,5,FALSE),"")</f>
        <v/>
      </c>
      <c r="F1386" s="21" t="e">
        <f>IF(Wedstrijden!#REF!&lt;&gt;"",Wedstrijden!#REF!,"")</f>
        <v>#REF!</v>
      </c>
      <c r="G1386" s="21" t="e">
        <f>IF(Wedstrijden!#REF!="Indoor",1,0)</f>
        <v>#REF!</v>
      </c>
      <c r="H1386" s="21" t="e">
        <f>Wedstrijden!#REF!</f>
        <v>#REF!</v>
      </c>
      <c r="I1386" s="21" t="e">
        <f>IF(Wedstrijden!#REF!="Nee",0,IF(Wedstrijden!#REF!="Ja",1,""))</f>
        <v>#REF!</v>
      </c>
      <c r="J1386" s="21" t="e">
        <f>IF(Wedstrijden!#REF!&lt;&gt;"",Wedstrijden!#REF!,"")</f>
        <v>#REF!</v>
      </c>
      <c r="BJ1386" s="21">
        <f>IF(COUNTA(Wedstrijden!#REF!)&lt;&gt;0,1,"")</f>
        <v>1</v>
      </c>
      <c r="BK1386" s="21">
        <f t="shared" si="126"/>
        <v>2</v>
      </c>
      <c r="BL1386" s="21" t="e">
        <f>IF(Wedstrijden!#REF!="x","AA","")</f>
        <v>#REF!</v>
      </c>
      <c r="BM1386" s="21" t="e">
        <f>IF(Wedstrijden!#REF!="x","A","")</f>
        <v>#REF!</v>
      </c>
      <c r="BN1386" s="21" t="e">
        <f>IF(Wedstrijden!#REF!="x","B1","")</f>
        <v>#REF!</v>
      </c>
      <c r="BO1386" s="21" t="e">
        <f>IF(Wedstrijden!#REF!="x","BB","")</f>
        <v>#REF!</v>
      </c>
      <c r="BP1386" s="21" t="e">
        <f>IF(Wedstrijden!#REF!="x","B","")</f>
        <v>#REF!</v>
      </c>
      <c r="BQ1386" s="21" t="e">
        <f>IF(Wedstrijden!#REF!="x","L1","")</f>
        <v>#REF!</v>
      </c>
      <c r="BR1386" s="21" t="e">
        <f>IF(Wedstrijden!#REF!="x","L2","")</f>
        <v>#REF!</v>
      </c>
      <c r="BS1386" s="21" t="e">
        <f>IF(Wedstrijden!#REF!="x","M1","")</f>
        <v>#REF!</v>
      </c>
      <c r="BT1386" s="21" t="e">
        <f>IF(Wedstrijden!#REF!="x","M2","")</f>
        <v>#REF!</v>
      </c>
      <c r="BU1386" s="21" t="e">
        <f>IF(Wedstrijden!#REF!="x","Z1","")</f>
        <v>#REF!</v>
      </c>
      <c r="BV1386" s="21" t="e">
        <f>IF(Wedstrijden!#REF!="x","Z2","")</f>
        <v>#REF!</v>
      </c>
      <c r="BW1386" s="21">
        <f>IF(COUNTA(Wedstrijden!#REF!)&lt;&gt;0,1,"")</f>
        <v>1</v>
      </c>
      <c r="BX1386" s="21">
        <f t="shared" si="127"/>
        <v>1</v>
      </c>
      <c r="BY1386" s="21" t="e">
        <f>IF(Wedstrijden!#REF!="x","BB","")</f>
        <v>#REF!</v>
      </c>
      <c r="BZ1386" s="21" t="e">
        <f>IF(Wedstrijden!#REF!="x","B","")</f>
        <v>#REF!</v>
      </c>
      <c r="CA1386" s="21" t="e">
        <f>IF(Wedstrijden!#REF!="x","L1","")</f>
        <v>#REF!</v>
      </c>
      <c r="CB1386" s="21" t="e">
        <f>IF(Wedstrijden!#REF!="x","L2","")</f>
        <v>#REF!</v>
      </c>
      <c r="CC1386" s="21" t="e">
        <f>IF(Wedstrijden!#REF!="x","M1","")</f>
        <v>#REF!</v>
      </c>
      <c r="CD1386" s="21" t="e">
        <f>IF(Wedstrijden!#REF!="x","M2","")</f>
        <v>#REF!</v>
      </c>
      <c r="CE1386" s="21" t="e">
        <f>IF(Wedstrijden!#REF!="x","Z1","")</f>
        <v>#REF!</v>
      </c>
      <c r="CF1386" s="21" t="e">
        <f>IF(Wedstrijden!#REF!="x","Z2","")</f>
        <v>#REF!</v>
      </c>
      <c r="CG1386" s="21" t="e">
        <f>IF(Wedstrijden!#REF!="x","ZZL","")</f>
        <v>#REF!</v>
      </c>
      <c r="CL1386" s="21">
        <f>IF(COUNTA(Wedstrijden!#REF!)&lt;&gt;0,2,"")</f>
        <v>2</v>
      </c>
      <c r="CM1386" s="21">
        <f t="shared" si="128"/>
        <v>2</v>
      </c>
      <c r="CN1386" s="21" t="e">
        <f>IF(Wedstrijden!#REF!="x","AA","")</f>
        <v>#REF!</v>
      </c>
      <c r="CO1386" s="21" t="e">
        <f>IF(Wedstrijden!#REF!="x","A","")</f>
        <v>#REF!</v>
      </c>
      <c r="CP1386" s="21" t="e">
        <f>IF(Wedstrijden!#REF!="x","BB","")</f>
        <v>#REF!</v>
      </c>
      <c r="CQ1386" s="21" t="e">
        <f>IF(Wedstrijden!#REF!="x","B","")</f>
        <v>#REF!</v>
      </c>
      <c r="CR1386" s="21" t="e">
        <f>IF(Wedstrijden!#REF!="x","L","")</f>
        <v>#REF!</v>
      </c>
      <c r="CS1386" s="21" t="e">
        <f>IF(Wedstrijden!#REF!="x","M","")</f>
        <v>#REF!</v>
      </c>
      <c r="CT1386" s="21" t="e">
        <f>IF(Wedstrijden!#REF!="x","Z","")</f>
        <v>#REF!</v>
      </c>
      <c r="CU1386" s="21" t="e">
        <f>IF(Wedstrijden!#REF!="x","ZZ","")</f>
        <v>#REF!</v>
      </c>
      <c r="CV1386" s="21">
        <f>IF(COUNTA(Wedstrijden!#REF!)&lt;&gt;0,2,"")</f>
        <v>2</v>
      </c>
      <c r="CW1386" s="21">
        <f t="shared" si="129"/>
        <v>1</v>
      </c>
      <c r="CX1386" s="21" t="e">
        <f>IF(Wedstrijden!#REF!="x","BB","")</f>
        <v>#REF!</v>
      </c>
      <c r="CY1386" s="21" t="e">
        <f>IF(Wedstrijden!#REF!="x","B","")</f>
        <v>#REF!</v>
      </c>
      <c r="CZ1386" s="21" t="e">
        <f>IF(Wedstrijden!#REF!="x","L","")</f>
        <v>#REF!</v>
      </c>
      <c r="DA1386" s="21" t="e">
        <f>IF(Wedstrijden!#REF!="x","M","")</f>
        <v>#REF!</v>
      </c>
      <c r="DB1386" s="21" t="e">
        <f>IF(Wedstrijden!#REF!="x","Z","")</f>
        <v>#REF!</v>
      </c>
      <c r="DC1386" s="21" t="e">
        <f>IF(Wedstrijden!#REF!="x","ZZ","")</f>
        <v>#REF!</v>
      </c>
      <c r="DD1386" s="21" t="e">
        <f>IF(Wedstrijden!#REF!="x","1.40","")</f>
        <v>#REF!</v>
      </c>
      <c r="DE1386" s="21">
        <f>IF(COUNTA(Wedstrijden!#REF!)&lt;&gt;0,6,"")</f>
        <v>6</v>
      </c>
      <c r="DF1386" s="21">
        <f t="shared" si="130"/>
        <v>2</v>
      </c>
      <c r="DG1386" s="21" t="e">
        <f>IF(Wedstrijden!#REF!="x","L","")</f>
        <v>#REF!</v>
      </c>
      <c r="DH1386" s="21" t="e">
        <f>IF(Wedstrijden!#REF!="x","M","")</f>
        <v>#REF!</v>
      </c>
      <c r="DI1386" s="21" t="e">
        <f>IF(Wedstrijden!#REF!="x","Z","")</f>
        <v>#REF!</v>
      </c>
      <c r="DJ1386" s="21" t="e">
        <f>IF(Wedstrijden!#REF!="x","Z","")</f>
        <v>#REF!</v>
      </c>
      <c r="DK1386" s="21">
        <f>IF(COUNTA(Wedstrijden!#REF!)&lt;&gt;0,6,"")</f>
        <v>6</v>
      </c>
      <c r="DL1386" s="21">
        <f t="shared" si="131"/>
        <v>1</v>
      </c>
      <c r="DM1386" s="21" t="e">
        <f>IF(Wedstrijden!#REF!="x","L","")</f>
        <v>#REF!</v>
      </c>
      <c r="DN1386" s="21" t="e">
        <f>IF(Wedstrijden!#REF!="x","M","")</f>
        <v>#REF!</v>
      </c>
      <c r="DO1386" s="21" t="e">
        <f>IF(Wedstrijden!#REF!="x","Z","")</f>
        <v>#REF!</v>
      </c>
      <c r="DP1386" s="21" t="e">
        <f>IF(Wedstrijden!#REF!="x","Z","")</f>
        <v>#REF!</v>
      </c>
    </row>
    <row r="1387" spans="1:120" ht="14.4" x14ac:dyDescent="0.3">
      <c r="A1387" s="23">
        <f>Wedstrijden!B1310</f>
        <v>0</v>
      </c>
      <c r="B1387" s="21" t="str">
        <f>IFERROR(VLOOKUP(Wedstrijden!D1310,Wedstrijdlocaties!$B$2:$E$600,2,FALSE),"")</f>
        <v/>
      </c>
      <c r="C1387" s="21">
        <f>Wedstrijden!E1310</f>
        <v>0</v>
      </c>
      <c r="D1387" s="21" t="str">
        <f>IFERROR(VLOOKUP(Wedstrijden!F1310,Organisaties!$B$2:$C$500,2,FALSE),"")</f>
        <v/>
      </c>
      <c r="E1387" s="21" t="str">
        <f>IFERROR(VLOOKUP(Wedstrijden!F1310,Organisaties!$B$2:$G$500,5,FALSE),"")</f>
        <v/>
      </c>
      <c r="F1387" s="21" t="e">
        <f>IF(Wedstrijden!#REF!&lt;&gt;"",Wedstrijden!#REF!,"")</f>
        <v>#REF!</v>
      </c>
      <c r="G1387" s="21" t="e">
        <f>IF(Wedstrijden!#REF!="Indoor",1,0)</f>
        <v>#REF!</v>
      </c>
      <c r="H1387" s="21" t="e">
        <f>Wedstrijden!#REF!</f>
        <v>#REF!</v>
      </c>
      <c r="I1387" s="21" t="e">
        <f>IF(Wedstrijden!#REF!="Nee",0,IF(Wedstrijden!#REF!="Ja",1,""))</f>
        <v>#REF!</v>
      </c>
      <c r="J1387" s="21" t="e">
        <f>IF(Wedstrijden!#REF!&lt;&gt;"",Wedstrijden!#REF!,"")</f>
        <v>#REF!</v>
      </c>
      <c r="BJ1387" s="21">
        <f>IF(COUNTA(Wedstrijden!#REF!)&lt;&gt;0,1,"")</f>
        <v>1</v>
      </c>
      <c r="BK1387" s="21">
        <f t="shared" si="126"/>
        <v>2</v>
      </c>
      <c r="BL1387" s="21" t="e">
        <f>IF(Wedstrijden!#REF!="x","AA","")</f>
        <v>#REF!</v>
      </c>
      <c r="BM1387" s="21" t="e">
        <f>IF(Wedstrijden!#REF!="x","A","")</f>
        <v>#REF!</v>
      </c>
      <c r="BN1387" s="21" t="e">
        <f>IF(Wedstrijden!#REF!="x","B1","")</f>
        <v>#REF!</v>
      </c>
      <c r="BO1387" s="21" t="e">
        <f>IF(Wedstrijden!#REF!="x","BB","")</f>
        <v>#REF!</v>
      </c>
      <c r="BP1387" s="21" t="e">
        <f>IF(Wedstrijden!#REF!="x","B","")</f>
        <v>#REF!</v>
      </c>
      <c r="BQ1387" s="21" t="e">
        <f>IF(Wedstrijden!#REF!="x","L1","")</f>
        <v>#REF!</v>
      </c>
      <c r="BR1387" s="21" t="e">
        <f>IF(Wedstrijden!#REF!="x","L2","")</f>
        <v>#REF!</v>
      </c>
      <c r="BS1387" s="21" t="e">
        <f>IF(Wedstrijden!#REF!="x","M1","")</f>
        <v>#REF!</v>
      </c>
      <c r="BT1387" s="21" t="e">
        <f>IF(Wedstrijden!#REF!="x","M2","")</f>
        <v>#REF!</v>
      </c>
      <c r="BU1387" s="21" t="e">
        <f>IF(Wedstrijden!#REF!="x","Z1","")</f>
        <v>#REF!</v>
      </c>
      <c r="BV1387" s="21" t="e">
        <f>IF(Wedstrijden!#REF!="x","Z2","")</f>
        <v>#REF!</v>
      </c>
      <c r="BW1387" s="21">
        <f>IF(COUNTA(Wedstrijden!#REF!)&lt;&gt;0,1,"")</f>
        <v>1</v>
      </c>
      <c r="BX1387" s="21">
        <f t="shared" si="127"/>
        <v>1</v>
      </c>
      <c r="BY1387" s="21" t="e">
        <f>IF(Wedstrijden!#REF!="x","BB","")</f>
        <v>#REF!</v>
      </c>
      <c r="BZ1387" s="21" t="e">
        <f>IF(Wedstrijden!#REF!="x","B","")</f>
        <v>#REF!</v>
      </c>
      <c r="CA1387" s="21" t="e">
        <f>IF(Wedstrijden!#REF!="x","L1","")</f>
        <v>#REF!</v>
      </c>
      <c r="CB1387" s="21" t="e">
        <f>IF(Wedstrijden!#REF!="x","L2","")</f>
        <v>#REF!</v>
      </c>
      <c r="CC1387" s="21" t="e">
        <f>IF(Wedstrijden!#REF!="x","M1","")</f>
        <v>#REF!</v>
      </c>
      <c r="CD1387" s="21" t="e">
        <f>IF(Wedstrijden!#REF!="x","M2","")</f>
        <v>#REF!</v>
      </c>
      <c r="CE1387" s="21" t="e">
        <f>IF(Wedstrijden!#REF!="x","Z1","")</f>
        <v>#REF!</v>
      </c>
      <c r="CF1387" s="21" t="e">
        <f>IF(Wedstrijden!#REF!="x","Z2","")</f>
        <v>#REF!</v>
      </c>
      <c r="CG1387" s="21" t="e">
        <f>IF(Wedstrijden!#REF!="x","ZZL","")</f>
        <v>#REF!</v>
      </c>
      <c r="CL1387" s="21">
        <f>IF(COUNTA(Wedstrijden!#REF!)&lt;&gt;0,2,"")</f>
        <v>2</v>
      </c>
      <c r="CM1387" s="21">
        <f t="shared" si="128"/>
        <v>2</v>
      </c>
      <c r="CN1387" s="21" t="e">
        <f>IF(Wedstrijden!#REF!="x","AA","")</f>
        <v>#REF!</v>
      </c>
      <c r="CO1387" s="21" t="e">
        <f>IF(Wedstrijden!#REF!="x","A","")</f>
        <v>#REF!</v>
      </c>
      <c r="CP1387" s="21" t="e">
        <f>IF(Wedstrijden!#REF!="x","BB","")</f>
        <v>#REF!</v>
      </c>
      <c r="CQ1387" s="21" t="e">
        <f>IF(Wedstrijden!#REF!="x","B","")</f>
        <v>#REF!</v>
      </c>
      <c r="CR1387" s="21" t="e">
        <f>IF(Wedstrijden!#REF!="x","L","")</f>
        <v>#REF!</v>
      </c>
      <c r="CS1387" s="21" t="e">
        <f>IF(Wedstrijden!#REF!="x","M","")</f>
        <v>#REF!</v>
      </c>
      <c r="CT1387" s="21" t="e">
        <f>IF(Wedstrijden!#REF!="x","Z","")</f>
        <v>#REF!</v>
      </c>
      <c r="CU1387" s="21" t="e">
        <f>IF(Wedstrijden!#REF!="x","ZZ","")</f>
        <v>#REF!</v>
      </c>
      <c r="CV1387" s="21">
        <f>IF(COUNTA(Wedstrijden!#REF!)&lt;&gt;0,2,"")</f>
        <v>2</v>
      </c>
      <c r="CW1387" s="21">
        <f t="shared" si="129"/>
        <v>1</v>
      </c>
      <c r="CX1387" s="21" t="e">
        <f>IF(Wedstrijden!#REF!="x","BB","")</f>
        <v>#REF!</v>
      </c>
      <c r="CY1387" s="21" t="e">
        <f>IF(Wedstrijden!#REF!="x","B","")</f>
        <v>#REF!</v>
      </c>
      <c r="CZ1387" s="21" t="e">
        <f>IF(Wedstrijden!#REF!="x","L","")</f>
        <v>#REF!</v>
      </c>
      <c r="DA1387" s="21" t="e">
        <f>IF(Wedstrijden!#REF!="x","M","")</f>
        <v>#REF!</v>
      </c>
      <c r="DB1387" s="21" t="e">
        <f>IF(Wedstrijden!#REF!="x","Z","")</f>
        <v>#REF!</v>
      </c>
      <c r="DC1387" s="21" t="e">
        <f>IF(Wedstrijden!#REF!="x","ZZ","")</f>
        <v>#REF!</v>
      </c>
      <c r="DD1387" s="21" t="e">
        <f>IF(Wedstrijden!#REF!="x","1.40","")</f>
        <v>#REF!</v>
      </c>
      <c r="DE1387" s="21">
        <f>IF(COUNTA(Wedstrijden!#REF!)&lt;&gt;0,6,"")</f>
        <v>6</v>
      </c>
      <c r="DF1387" s="21">
        <f t="shared" si="130"/>
        <v>2</v>
      </c>
      <c r="DG1387" s="21" t="e">
        <f>IF(Wedstrijden!#REF!="x","L","")</f>
        <v>#REF!</v>
      </c>
      <c r="DH1387" s="21" t="e">
        <f>IF(Wedstrijden!#REF!="x","M","")</f>
        <v>#REF!</v>
      </c>
      <c r="DI1387" s="21" t="e">
        <f>IF(Wedstrijden!#REF!="x","Z","")</f>
        <v>#REF!</v>
      </c>
      <c r="DJ1387" s="21" t="e">
        <f>IF(Wedstrijden!#REF!="x","Z","")</f>
        <v>#REF!</v>
      </c>
      <c r="DK1387" s="21">
        <f>IF(COUNTA(Wedstrijden!#REF!)&lt;&gt;0,6,"")</f>
        <v>6</v>
      </c>
      <c r="DL1387" s="21">
        <f t="shared" si="131"/>
        <v>1</v>
      </c>
      <c r="DM1387" s="21" t="e">
        <f>IF(Wedstrijden!#REF!="x","L","")</f>
        <v>#REF!</v>
      </c>
      <c r="DN1387" s="21" t="e">
        <f>IF(Wedstrijden!#REF!="x","M","")</f>
        <v>#REF!</v>
      </c>
      <c r="DO1387" s="21" t="e">
        <f>IF(Wedstrijden!#REF!="x","Z","")</f>
        <v>#REF!</v>
      </c>
      <c r="DP1387" s="21" t="e">
        <f>IF(Wedstrijden!#REF!="x","Z","")</f>
        <v>#REF!</v>
      </c>
    </row>
    <row r="1388" spans="1:120" ht="14.4" x14ac:dyDescent="0.3">
      <c r="A1388" s="23">
        <f>Wedstrijden!B1311</f>
        <v>0</v>
      </c>
      <c r="B1388" s="21" t="str">
        <f>IFERROR(VLOOKUP(Wedstrijden!D1311,Wedstrijdlocaties!$B$2:$E$600,2,FALSE),"")</f>
        <v/>
      </c>
      <c r="C1388" s="21">
        <f>Wedstrijden!E1311</f>
        <v>0</v>
      </c>
      <c r="D1388" s="21" t="str">
        <f>IFERROR(VLOOKUP(Wedstrijden!F1311,Organisaties!$B$2:$C$500,2,FALSE),"")</f>
        <v/>
      </c>
      <c r="E1388" s="21" t="str">
        <f>IFERROR(VLOOKUP(Wedstrijden!F1311,Organisaties!$B$2:$G$500,5,FALSE),"")</f>
        <v/>
      </c>
      <c r="F1388" s="21" t="e">
        <f>IF(Wedstrijden!#REF!&lt;&gt;"",Wedstrijden!#REF!,"")</f>
        <v>#REF!</v>
      </c>
      <c r="G1388" s="21" t="e">
        <f>IF(Wedstrijden!#REF!="Indoor",1,0)</f>
        <v>#REF!</v>
      </c>
      <c r="H1388" s="21" t="e">
        <f>Wedstrijden!#REF!</f>
        <v>#REF!</v>
      </c>
      <c r="I1388" s="21" t="e">
        <f>IF(Wedstrijden!#REF!="Nee",0,IF(Wedstrijden!#REF!="Ja",1,""))</f>
        <v>#REF!</v>
      </c>
      <c r="J1388" s="21" t="e">
        <f>IF(Wedstrijden!#REF!&lt;&gt;"",Wedstrijden!#REF!,"")</f>
        <v>#REF!</v>
      </c>
      <c r="BJ1388" s="21">
        <f>IF(COUNTA(Wedstrijden!#REF!)&lt;&gt;0,1,"")</f>
        <v>1</v>
      </c>
      <c r="BK1388" s="21">
        <f t="shared" si="126"/>
        <v>2</v>
      </c>
      <c r="BL1388" s="21" t="e">
        <f>IF(Wedstrijden!#REF!="x","AA","")</f>
        <v>#REF!</v>
      </c>
      <c r="BM1388" s="21" t="e">
        <f>IF(Wedstrijden!#REF!="x","A","")</f>
        <v>#REF!</v>
      </c>
      <c r="BN1388" s="21" t="e">
        <f>IF(Wedstrijden!#REF!="x","B1","")</f>
        <v>#REF!</v>
      </c>
      <c r="BO1388" s="21" t="e">
        <f>IF(Wedstrijden!#REF!="x","BB","")</f>
        <v>#REF!</v>
      </c>
      <c r="BP1388" s="21" t="e">
        <f>IF(Wedstrijden!#REF!="x","B","")</f>
        <v>#REF!</v>
      </c>
      <c r="BQ1388" s="21" t="e">
        <f>IF(Wedstrijden!#REF!="x","L1","")</f>
        <v>#REF!</v>
      </c>
      <c r="BR1388" s="21" t="e">
        <f>IF(Wedstrijden!#REF!="x","L2","")</f>
        <v>#REF!</v>
      </c>
      <c r="BS1388" s="21" t="e">
        <f>IF(Wedstrijden!#REF!="x","M1","")</f>
        <v>#REF!</v>
      </c>
      <c r="BT1388" s="21" t="e">
        <f>IF(Wedstrijden!#REF!="x","M2","")</f>
        <v>#REF!</v>
      </c>
      <c r="BU1388" s="21" t="e">
        <f>IF(Wedstrijden!#REF!="x","Z1","")</f>
        <v>#REF!</v>
      </c>
      <c r="BV1388" s="21" t="e">
        <f>IF(Wedstrijden!#REF!="x","Z2","")</f>
        <v>#REF!</v>
      </c>
      <c r="BW1388" s="21">
        <f>IF(COUNTA(Wedstrijden!#REF!)&lt;&gt;0,1,"")</f>
        <v>1</v>
      </c>
      <c r="BX1388" s="21">
        <f t="shared" si="127"/>
        <v>1</v>
      </c>
      <c r="BY1388" s="21" t="e">
        <f>IF(Wedstrijden!#REF!="x","BB","")</f>
        <v>#REF!</v>
      </c>
      <c r="BZ1388" s="21" t="e">
        <f>IF(Wedstrijden!#REF!="x","B","")</f>
        <v>#REF!</v>
      </c>
      <c r="CA1388" s="21" t="e">
        <f>IF(Wedstrijden!#REF!="x","L1","")</f>
        <v>#REF!</v>
      </c>
      <c r="CB1388" s="21" t="e">
        <f>IF(Wedstrijden!#REF!="x","L2","")</f>
        <v>#REF!</v>
      </c>
      <c r="CC1388" s="21" t="e">
        <f>IF(Wedstrijden!#REF!="x","M1","")</f>
        <v>#REF!</v>
      </c>
      <c r="CD1388" s="21" t="e">
        <f>IF(Wedstrijden!#REF!="x","M2","")</f>
        <v>#REF!</v>
      </c>
      <c r="CE1388" s="21" t="e">
        <f>IF(Wedstrijden!#REF!="x","Z1","")</f>
        <v>#REF!</v>
      </c>
      <c r="CF1388" s="21" t="e">
        <f>IF(Wedstrijden!#REF!="x","Z2","")</f>
        <v>#REF!</v>
      </c>
      <c r="CG1388" s="21" t="e">
        <f>IF(Wedstrijden!#REF!="x","ZZL","")</f>
        <v>#REF!</v>
      </c>
      <c r="CL1388" s="21">
        <f>IF(COUNTA(Wedstrijden!#REF!)&lt;&gt;0,2,"")</f>
        <v>2</v>
      </c>
      <c r="CM1388" s="21">
        <f t="shared" si="128"/>
        <v>2</v>
      </c>
      <c r="CN1388" s="21" t="e">
        <f>IF(Wedstrijden!#REF!="x","AA","")</f>
        <v>#REF!</v>
      </c>
      <c r="CO1388" s="21" t="e">
        <f>IF(Wedstrijden!#REF!="x","A","")</f>
        <v>#REF!</v>
      </c>
      <c r="CP1388" s="21" t="e">
        <f>IF(Wedstrijden!#REF!="x","BB","")</f>
        <v>#REF!</v>
      </c>
      <c r="CQ1388" s="21" t="e">
        <f>IF(Wedstrijden!#REF!="x","B","")</f>
        <v>#REF!</v>
      </c>
      <c r="CR1388" s="21" t="e">
        <f>IF(Wedstrijden!#REF!="x","L","")</f>
        <v>#REF!</v>
      </c>
      <c r="CS1388" s="21" t="e">
        <f>IF(Wedstrijden!#REF!="x","M","")</f>
        <v>#REF!</v>
      </c>
      <c r="CT1388" s="21" t="e">
        <f>IF(Wedstrijden!#REF!="x","Z","")</f>
        <v>#REF!</v>
      </c>
      <c r="CU1388" s="21" t="e">
        <f>IF(Wedstrijden!#REF!="x","ZZ","")</f>
        <v>#REF!</v>
      </c>
      <c r="CV1388" s="21">
        <f>IF(COUNTA(Wedstrijden!#REF!)&lt;&gt;0,2,"")</f>
        <v>2</v>
      </c>
      <c r="CW1388" s="21">
        <f t="shared" si="129"/>
        <v>1</v>
      </c>
      <c r="CX1388" s="21" t="e">
        <f>IF(Wedstrijden!#REF!="x","BB","")</f>
        <v>#REF!</v>
      </c>
      <c r="CY1388" s="21" t="e">
        <f>IF(Wedstrijden!#REF!="x","B","")</f>
        <v>#REF!</v>
      </c>
      <c r="CZ1388" s="21" t="e">
        <f>IF(Wedstrijden!#REF!="x","L","")</f>
        <v>#REF!</v>
      </c>
      <c r="DA1388" s="21" t="e">
        <f>IF(Wedstrijden!#REF!="x","M","")</f>
        <v>#REF!</v>
      </c>
      <c r="DB1388" s="21" t="e">
        <f>IF(Wedstrijden!#REF!="x","Z","")</f>
        <v>#REF!</v>
      </c>
      <c r="DC1388" s="21" t="e">
        <f>IF(Wedstrijden!#REF!="x","ZZ","")</f>
        <v>#REF!</v>
      </c>
      <c r="DD1388" s="21" t="e">
        <f>IF(Wedstrijden!#REF!="x","1.40","")</f>
        <v>#REF!</v>
      </c>
      <c r="DE1388" s="21">
        <f>IF(COUNTA(Wedstrijden!#REF!)&lt;&gt;0,6,"")</f>
        <v>6</v>
      </c>
      <c r="DF1388" s="21">
        <f t="shared" si="130"/>
        <v>2</v>
      </c>
      <c r="DG1388" s="21" t="e">
        <f>IF(Wedstrijden!#REF!="x","L","")</f>
        <v>#REF!</v>
      </c>
      <c r="DH1388" s="21" t="e">
        <f>IF(Wedstrijden!#REF!="x","M","")</f>
        <v>#REF!</v>
      </c>
      <c r="DI1388" s="21" t="e">
        <f>IF(Wedstrijden!#REF!="x","Z","")</f>
        <v>#REF!</v>
      </c>
      <c r="DJ1388" s="21" t="e">
        <f>IF(Wedstrijden!#REF!="x","Z","")</f>
        <v>#REF!</v>
      </c>
      <c r="DK1388" s="21">
        <f>IF(COUNTA(Wedstrijden!#REF!)&lt;&gt;0,6,"")</f>
        <v>6</v>
      </c>
      <c r="DL1388" s="21">
        <f t="shared" si="131"/>
        <v>1</v>
      </c>
      <c r="DM1388" s="21" t="e">
        <f>IF(Wedstrijden!#REF!="x","L","")</f>
        <v>#REF!</v>
      </c>
      <c r="DN1388" s="21" t="e">
        <f>IF(Wedstrijden!#REF!="x","M","")</f>
        <v>#REF!</v>
      </c>
      <c r="DO1388" s="21" t="e">
        <f>IF(Wedstrijden!#REF!="x","Z","")</f>
        <v>#REF!</v>
      </c>
      <c r="DP1388" s="21" t="e">
        <f>IF(Wedstrijden!#REF!="x","Z","")</f>
        <v>#REF!</v>
      </c>
    </row>
    <row r="1389" spans="1:120" ht="14.4" x14ac:dyDescent="0.3">
      <c r="A1389" s="23">
        <f>Wedstrijden!B1312</f>
        <v>0</v>
      </c>
      <c r="B1389" s="21" t="str">
        <f>IFERROR(VLOOKUP(Wedstrijden!D1312,Wedstrijdlocaties!$B$2:$E$600,2,FALSE),"")</f>
        <v/>
      </c>
      <c r="C1389" s="21">
        <f>Wedstrijden!E1312</f>
        <v>0</v>
      </c>
      <c r="D1389" s="21" t="str">
        <f>IFERROR(VLOOKUP(Wedstrijden!F1312,Organisaties!$B$2:$C$500,2,FALSE),"")</f>
        <v/>
      </c>
      <c r="E1389" s="21" t="str">
        <f>IFERROR(VLOOKUP(Wedstrijden!F1312,Organisaties!$B$2:$G$500,5,FALSE),"")</f>
        <v/>
      </c>
      <c r="F1389" s="21" t="e">
        <f>IF(Wedstrijden!#REF!&lt;&gt;"",Wedstrijden!#REF!,"")</f>
        <v>#REF!</v>
      </c>
      <c r="G1389" s="21" t="e">
        <f>IF(Wedstrijden!#REF!="Indoor",1,0)</f>
        <v>#REF!</v>
      </c>
      <c r="H1389" s="21" t="e">
        <f>Wedstrijden!#REF!</f>
        <v>#REF!</v>
      </c>
      <c r="I1389" s="21" t="e">
        <f>IF(Wedstrijden!#REF!="Nee",0,IF(Wedstrijden!#REF!="Ja",1,""))</f>
        <v>#REF!</v>
      </c>
      <c r="J1389" s="21" t="e">
        <f>IF(Wedstrijden!#REF!&lt;&gt;"",Wedstrijden!#REF!,"")</f>
        <v>#REF!</v>
      </c>
      <c r="BJ1389" s="21">
        <f>IF(COUNTA(Wedstrijden!#REF!)&lt;&gt;0,1,"")</f>
        <v>1</v>
      </c>
      <c r="BK1389" s="21">
        <f t="shared" si="126"/>
        <v>2</v>
      </c>
      <c r="BL1389" s="21" t="e">
        <f>IF(Wedstrijden!#REF!="x","AA","")</f>
        <v>#REF!</v>
      </c>
      <c r="BM1389" s="21" t="e">
        <f>IF(Wedstrijden!#REF!="x","A","")</f>
        <v>#REF!</v>
      </c>
      <c r="BN1389" s="21" t="e">
        <f>IF(Wedstrijden!#REF!="x","B1","")</f>
        <v>#REF!</v>
      </c>
      <c r="BO1389" s="21" t="e">
        <f>IF(Wedstrijden!#REF!="x","BB","")</f>
        <v>#REF!</v>
      </c>
      <c r="BP1389" s="21" t="e">
        <f>IF(Wedstrijden!#REF!="x","B","")</f>
        <v>#REF!</v>
      </c>
      <c r="BQ1389" s="21" t="e">
        <f>IF(Wedstrijden!#REF!="x","L1","")</f>
        <v>#REF!</v>
      </c>
      <c r="BR1389" s="21" t="e">
        <f>IF(Wedstrijden!#REF!="x","L2","")</f>
        <v>#REF!</v>
      </c>
      <c r="BS1389" s="21" t="e">
        <f>IF(Wedstrijden!#REF!="x","M1","")</f>
        <v>#REF!</v>
      </c>
      <c r="BT1389" s="21" t="e">
        <f>IF(Wedstrijden!#REF!="x","M2","")</f>
        <v>#REF!</v>
      </c>
      <c r="BU1389" s="21" t="e">
        <f>IF(Wedstrijden!#REF!="x","Z1","")</f>
        <v>#REF!</v>
      </c>
      <c r="BV1389" s="21" t="e">
        <f>IF(Wedstrijden!#REF!="x","Z2","")</f>
        <v>#REF!</v>
      </c>
      <c r="BW1389" s="21">
        <f>IF(COUNTA(Wedstrijden!#REF!)&lt;&gt;0,1,"")</f>
        <v>1</v>
      </c>
      <c r="BX1389" s="21">
        <f t="shared" si="127"/>
        <v>1</v>
      </c>
      <c r="BY1389" s="21" t="e">
        <f>IF(Wedstrijden!#REF!="x","BB","")</f>
        <v>#REF!</v>
      </c>
      <c r="BZ1389" s="21" t="e">
        <f>IF(Wedstrijden!#REF!="x","B","")</f>
        <v>#REF!</v>
      </c>
      <c r="CA1389" s="21" t="e">
        <f>IF(Wedstrijden!#REF!="x","L1","")</f>
        <v>#REF!</v>
      </c>
      <c r="CB1389" s="21" t="e">
        <f>IF(Wedstrijden!#REF!="x","L2","")</f>
        <v>#REF!</v>
      </c>
      <c r="CC1389" s="21" t="e">
        <f>IF(Wedstrijden!#REF!="x","M1","")</f>
        <v>#REF!</v>
      </c>
      <c r="CD1389" s="21" t="e">
        <f>IF(Wedstrijden!#REF!="x","M2","")</f>
        <v>#REF!</v>
      </c>
      <c r="CE1389" s="21" t="e">
        <f>IF(Wedstrijden!#REF!="x","Z1","")</f>
        <v>#REF!</v>
      </c>
      <c r="CF1389" s="21" t="e">
        <f>IF(Wedstrijden!#REF!="x","Z2","")</f>
        <v>#REF!</v>
      </c>
      <c r="CG1389" s="21" t="e">
        <f>IF(Wedstrijden!#REF!="x","ZZL","")</f>
        <v>#REF!</v>
      </c>
      <c r="CL1389" s="21">
        <f>IF(COUNTA(Wedstrijden!#REF!)&lt;&gt;0,2,"")</f>
        <v>2</v>
      </c>
      <c r="CM1389" s="21">
        <f t="shared" si="128"/>
        <v>2</v>
      </c>
      <c r="CN1389" s="21" t="e">
        <f>IF(Wedstrijden!#REF!="x","AA","")</f>
        <v>#REF!</v>
      </c>
      <c r="CO1389" s="21" t="e">
        <f>IF(Wedstrijden!#REF!="x","A","")</f>
        <v>#REF!</v>
      </c>
      <c r="CP1389" s="21" t="e">
        <f>IF(Wedstrijden!#REF!="x","BB","")</f>
        <v>#REF!</v>
      </c>
      <c r="CQ1389" s="21" t="e">
        <f>IF(Wedstrijden!#REF!="x","B","")</f>
        <v>#REF!</v>
      </c>
      <c r="CR1389" s="21" t="e">
        <f>IF(Wedstrijden!#REF!="x","L","")</f>
        <v>#REF!</v>
      </c>
      <c r="CS1389" s="21" t="e">
        <f>IF(Wedstrijden!#REF!="x","M","")</f>
        <v>#REF!</v>
      </c>
      <c r="CT1389" s="21" t="e">
        <f>IF(Wedstrijden!#REF!="x","Z","")</f>
        <v>#REF!</v>
      </c>
      <c r="CU1389" s="21" t="e">
        <f>IF(Wedstrijden!#REF!="x","ZZ","")</f>
        <v>#REF!</v>
      </c>
      <c r="CV1389" s="21">
        <f>IF(COUNTA(Wedstrijden!#REF!)&lt;&gt;0,2,"")</f>
        <v>2</v>
      </c>
      <c r="CW1389" s="21">
        <f t="shared" si="129"/>
        <v>1</v>
      </c>
      <c r="CX1389" s="21" t="e">
        <f>IF(Wedstrijden!#REF!="x","BB","")</f>
        <v>#REF!</v>
      </c>
      <c r="CY1389" s="21" t="e">
        <f>IF(Wedstrijden!#REF!="x","B","")</f>
        <v>#REF!</v>
      </c>
      <c r="CZ1389" s="21" t="e">
        <f>IF(Wedstrijden!#REF!="x","L","")</f>
        <v>#REF!</v>
      </c>
      <c r="DA1389" s="21" t="e">
        <f>IF(Wedstrijden!#REF!="x","M","")</f>
        <v>#REF!</v>
      </c>
      <c r="DB1389" s="21" t="e">
        <f>IF(Wedstrijden!#REF!="x","Z","")</f>
        <v>#REF!</v>
      </c>
      <c r="DC1389" s="21" t="e">
        <f>IF(Wedstrijden!#REF!="x","ZZ","")</f>
        <v>#REF!</v>
      </c>
      <c r="DD1389" s="21" t="e">
        <f>IF(Wedstrijden!#REF!="x","1.40","")</f>
        <v>#REF!</v>
      </c>
      <c r="DE1389" s="21">
        <f>IF(COUNTA(Wedstrijden!#REF!)&lt;&gt;0,6,"")</f>
        <v>6</v>
      </c>
      <c r="DF1389" s="21">
        <f t="shared" si="130"/>
        <v>2</v>
      </c>
      <c r="DG1389" s="21" t="e">
        <f>IF(Wedstrijden!#REF!="x","L","")</f>
        <v>#REF!</v>
      </c>
      <c r="DH1389" s="21" t="e">
        <f>IF(Wedstrijden!#REF!="x","M","")</f>
        <v>#REF!</v>
      </c>
      <c r="DI1389" s="21" t="e">
        <f>IF(Wedstrijden!#REF!="x","Z","")</f>
        <v>#REF!</v>
      </c>
      <c r="DJ1389" s="21" t="e">
        <f>IF(Wedstrijden!#REF!="x","Z","")</f>
        <v>#REF!</v>
      </c>
      <c r="DK1389" s="21">
        <f>IF(COUNTA(Wedstrijden!#REF!)&lt;&gt;0,6,"")</f>
        <v>6</v>
      </c>
      <c r="DL1389" s="21">
        <f t="shared" si="131"/>
        <v>1</v>
      </c>
      <c r="DM1389" s="21" t="e">
        <f>IF(Wedstrijden!#REF!="x","L","")</f>
        <v>#REF!</v>
      </c>
      <c r="DN1389" s="21" t="e">
        <f>IF(Wedstrijden!#REF!="x","M","")</f>
        <v>#REF!</v>
      </c>
      <c r="DO1389" s="21" t="e">
        <f>IF(Wedstrijden!#REF!="x","Z","")</f>
        <v>#REF!</v>
      </c>
      <c r="DP1389" s="21" t="e">
        <f>IF(Wedstrijden!#REF!="x","Z","")</f>
        <v>#REF!</v>
      </c>
    </row>
    <row r="1390" spans="1:120" ht="14.4" x14ac:dyDescent="0.3">
      <c r="A1390" s="23">
        <f>Wedstrijden!B1313</f>
        <v>0</v>
      </c>
      <c r="B1390" s="21" t="str">
        <f>IFERROR(VLOOKUP(Wedstrijden!D1313,Wedstrijdlocaties!$B$2:$E$600,2,FALSE),"")</f>
        <v/>
      </c>
      <c r="C1390" s="21">
        <f>Wedstrijden!E1313</f>
        <v>0</v>
      </c>
      <c r="D1390" s="21" t="str">
        <f>IFERROR(VLOOKUP(Wedstrijden!F1313,Organisaties!$B$2:$C$500,2,FALSE),"")</f>
        <v/>
      </c>
      <c r="E1390" s="21" t="str">
        <f>IFERROR(VLOOKUP(Wedstrijden!F1313,Organisaties!$B$2:$G$500,5,FALSE),"")</f>
        <v/>
      </c>
      <c r="F1390" s="21" t="e">
        <f>IF(Wedstrijden!#REF!&lt;&gt;"",Wedstrijden!#REF!,"")</f>
        <v>#REF!</v>
      </c>
      <c r="G1390" s="21" t="e">
        <f>IF(Wedstrijden!#REF!="Indoor",1,0)</f>
        <v>#REF!</v>
      </c>
      <c r="H1390" s="21" t="e">
        <f>Wedstrijden!#REF!</f>
        <v>#REF!</v>
      </c>
      <c r="I1390" s="21" t="e">
        <f>IF(Wedstrijden!#REF!="Nee",0,IF(Wedstrijden!#REF!="Ja",1,""))</f>
        <v>#REF!</v>
      </c>
      <c r="J1390" s="21" t="e">
        <f>IF(Wedstrijden!#REF!&lt;&gt;"",Wedstrijden!#REF!,"")</f>
        <v>#REF!</v>
      </c>
      <c r="BJ1390" s="21">
        <f>IF(COUNTA(Wedstrijden!#REF!)&lt;&gt;0,1,"")</f>
        <v>1</v>
      </c>
      <c r="BK1390" s="21">
        <f t="shared" si="126"/>
        <v>2</v>
      </c>
      <c r="BL1390" s="21" t="e">
        <f>IF(Wedstrijden!#REF!="x","AA","")</f>
        <v>#REF!</v>
      </c>
      <c r="BM1390" s="21" t="e">
        <f>IF(Wedstrijden!#REF!="x","A","")</f>
        <v>#REF!</v>
      </c>
      <c r="BN1390" s="21" t="e">
        <f>IF(Wedstrijden!#REF!="x","B1","")</f>
        <v>#REF!</v>
      </c>
      <c r="BO1390" s="21" t="e">
        <f>IF(Wedstrijden!#REF!="x","BB","")</f>
        <v>#REF!</v>
      </c>
      <c r="BP1390" s="21" t="e">
        <f>IF(Wedstrijden!#REF!="x","B","")</f>
        <v>#REF!</v>
      </c>
      <c r="BQ1390" s="21" t="e">
        <f>IF(Wedstrijden!#REF!="x","L1","")</f>
        <v>#REF!</v>
      </c>
      <c r="BR1390" s="21" t="e">
        <f>IF(Wedstrijden!#REF!="x","L2","")</f>
        <v>#REF!</v>
      </c>
      <c r="BS1390" s="21" t="e">
        <f>IF(Wedstrijden!#REF!="x","M1","")</f>
        <v>#REF!</v>
      </c>
      <c r="BT1390" s="21" t="e">
        <f>IF(Wedstrijden!#REF!="x","M2","")</f>
        <v>#REF!</v>
      </c>
      <c r="BU1390" s="21" t="e">
        <f>IF(Wedstrijden!#REF!="x","Z1","")</f>
        <v>#REF!</v>
      </c>
      <c r="BV1390" s="21" t="e">
        <f>IF(Wedstrijden!#REF!="x","Z2","")</f>
        <v>#REF!</v>
      </c>
      <c r="BW1390" s="21">
        <f>IF(COUNTA(Wedstrijden!#REF!)&lt;&gt;0,1,"")</f>
        <v>1</v>
      </c>
      <c r="BX1390" s="21">
        <f t="shared" si="127"/>
        <v>1</v>
      </c>
      <c r="BY1390" s="21" t="e">
        <f>IF(Wedstrijden!#REF!="x","BB","")</f>
        <v>#REF!</v>
      </c>
      <c r="BZ1390" s="21" t="e">
        <f>IF(Wedstrijden!#REF!="x","B","")</f>
        <v>#REF!</v>
      </c>
      <c r="CA1390" s="21" t="e">
        <f>IF(Wedstrijden!#REF!="x","L1","")</f>
        <v>#REF!</v>
      </c>
      <c r="CB1390" s="21" t="e">
        <f>IF(Wedstrijden!#REF!="x","L2","")</f>
        <v>#REF!</v>
      </c>
      <c r="CC1390" s="21" t="e">
        <f>IF(Wedstrijden!#REF!="x","M1","")</f>
        <v>#REF!</v>
      </c>
      <c r="CD1390" s="21" t="e">
        <f>IF(Wedstrijden!#REF!="x","M2","")</f>
        <v>#REF!</v>
      </c>
      <c r="CE1390" s="21" t="e">
        <f>IF(Wedstrijden!#REF!="x","Z1","")</f>
        <v>#REF!</v>
      </c>
      <c r="CF1390" s="21" t="e">
        <f>IF(Wedstrijden!#REF!="x","Z2","")</f>
        <v>#REF!</v>
      </c>
      <c r="CG1390" s="21" t="e">
        <f>IF(Wedstrijden!#REF!="x","ZZL","")</f>
        <v>#REF!</v>
      </c>
      <c r="CL1390" s="21">
        <f>IF(COUNTA(Wedstrijden!#REF!)&lt;&gt;0,2,"")</f>
        <v>2</v>
      </c>
      <c r="CM1390" s="21">
        <f t="shared" si="128"/>
        <v>2</v>
      </c>
      <c r="CN1390" s="21" t="e">
        <f>IF(Wedstrijden!#REF!="x","AA","")</f>
        <v>#REF!</v>
      </c>
      <c r="CO1390" s="21" t="e">
        <f>IF(Wedstrijden!#REF!="x","A","")</f>
        <v>#REF!</v>
      </c>
      <c r="CP1390" s="21" t="e">
        <f>IF(Wedstrijden!#REF!="x","BB","")</f>
        <v>#REF!</v>
      </c>
      <c r="CQ1390" s="21" t="e">
        <f>IF(Wedstrijden!#REF!="x","B","")</f>
        <v>#REF!</v>
      </c>
      <c r="CR1390" s="21" t="e">
        <f>IF(Wedstrijden!#REF!="x","L","")</f>
        <v>#REF!</v>
      </c>
      <c r="CS1390" s="21" t="e">
        <f>IF(Wedstrijden!#REF!="x","M","")</f>
        <v>#REF!</v>
      </c>
      <c r="CT1390" s="21" t="e">
        <f>IF(Wedstrijden!#REF!="x","Z","")</f>
        <v>#REF!</v>
      </c>
      <c r="CU1390" s="21" t="e">
        <f>IF(Wedstrijden!#REF!="x","ZZ","")</f>
        <v>#REF!</v>
      </c>
      <c r="CV1390" s="21">
        <f>IF(COUNTA(Wedstrijden!#REF!)&lt;&gt;0,2,"")</f>
        <v>2</v>
      </c>
      <c r="CW1390" s="21">
        <f t="shared" si="129"/>
        <v>1</v>
      </c>
      <c r="CX1390" s="21" t="e">
        <f>IF(Wedstrijden!#REF!="x","BB","")</f>
        <v>#REF!</v>
      </c>
      <c r="CY1390" s="21" t="e">
        <f>IF(Wedstrijden!#REF!="x","B","")</f>
        <v>#REF!</v>
      </c>
      <c r="CZ1390" s="21" t="e">
        <f>IF(Wedstrijden!#REF!="x","L","")</f>
        <v>#REF!</v>
      </c>
      <c r="DA1390" s="21" t="e">
        <f>IF(Wedstrijden!#REF!="x","M","")</f>
        <v>#REF!</v>
      </c>
      <c r="DB1390" s="21" t="e">
        <f>IF(Wedstrijden!#REF!="x","Z","")</f>
        <v>#REF!</v>
      </c>
      <c r="DC1390" s="21" t="e">
        <f>IF(Wedstrijden!#REF!="x","ZZ","")</f>
        <v>#REF!</v>
      </c>
      <c r="DD1390" s="21" t="e">
        <f>IF(Wedstrijden!#REF!="x","1.40","")</f>
        <v>#REF!</v>
      </c>
      <c r="DE1390" s="21">
        <f>IF(COUNTA(Wedstrijden!#REF!)&lt;&gt;0,6,"")</f>
        <v>6</v>
      </c>
      <c r="DF1390" s="21">
        <f t="shared" si="130"/>
        <v>2</v>
      </c>
      <c r="DG1390" s="21" t="e">
        <f>IF(Wedstrijden!#REF!="x","L","")</f>
        <v>#REF!</v>
      </c>
      <c r="DH1390" s="21" t="e">
        <f>IF(Wedstrijden!#REF!="x","M","")</f>
        <v>#REF!</v>
      </c>
      <c r="DI1390" s="21" t="e">
        <f>IF(Wedstrijden!#REF!="x","Z","")</f>
        <v>#REF!</v>
      </c>
      <c r="DJ1390" s="21" t="e">
        <f>IF(Wedstrijden!#REF!="x","Z","")</f>
        <v>#REF!</v>
      </c>
      <c r="DK1390" s="21">
        <f>IF(COUNTA(Wedstrijden!#REF!)&lt;&gt;0,6,"")</f>
        <v>6</v>
      </c>
      <c r="DL1390" s="21">
        <f t="shared" si="131"/>
        <v>1</v>
      </c>
      <c r="DM1390" s="21" t="e">
        <f>IF(Wedstrijden!#REF!="x","L","")</f>
        <v>#REF!</v>
      </c>
      <c r="DN1390" s="21" t="e">
        <f>IF(Wedstrijden!#REF!="x","M","")</f>
        <v>#REF!</v>
      </c>
      <c r="DO1390" s="21" t="e">
        <f>IF(Wedstrijden!#REF!="x","Z","")</f>
        <v>#REF!</v>
      </c>
      <c r="DP1390" s="21" t="e">
        <f>IF(Wedstrijden!#REF!="x","Z","")</f>
        <v>#REF!</v>
      </c>
    </row>
    <row r="1391" spans="1:120" ht="14.4" x14ac:dyDescent="0.3">
      <c r="A1391" s="23">
        <f>Wedstrijden!B1314</f>
        <v>0</v>
      </c>
      <c r="B1391" s="21" t="str">
        <f>IFERROR(VLOOKUP(Wedstrijden!D1314,Wedstrijdlocaties!$B$2:$E$600,2,FALSE),"")</f>
        <v/>
      </c>
      <c r="C1391" s="21">
        <f>Wedstrijden!E1314</f>
        <v>0</v>
      </c>
      <c r="D1391" s="21" t="str">
        <f>IFERROR(VLOOKUP(Wedstrijden!F1314,Organisaties!$B$2:$C$500,2,FALSE),"")</f>
        <v/>
      </c>
      <c r="E1391" s="21" t="str">
        <f>IFERROR(VLOOKUP(Wedstrijden!F1314,Organisaties!$B$2:$G$500,5,FALSE),"")</f>
        <v/>
      </c>
      <c r="F1391" s="21" t="e">
        <f>IF(Wedstrijden!#REF!&lt;&gt;"",Wedstrijden!#REF!,"")</f>
        <v>#REF!</v>
      </c>
      <c r="G1391" s="21" t="e">
        <f>IF(Wedstrijden!#REF!="Indoor",1,0)</f>
        <v>#REF!</v>
      </c>
      <c r="H1391" s="21" t="e">
        <f>Wedstrijden!#REF!</f>
        <v>#REF!</v>
      </c>
      <c r="I1391" s="21" t="e">
        <f>IF(Wedstrijden!#REF!="Nee",0,IF(Wedstrijden!#REF!="Ja",1,""))</f>
        <v>#REF!</v>
      </c>
      <c r="J1391" s="21" t="e">
        <f>IF(Wedstrijden!#REF!&lt;&gt;"",Wedstrijden!#REF!,"")</f>
        <v>#REF!</v>
      </c>
      <c r="BJ1391" s="21">
        <f>IF(COUNTA(Wedstrijden!#REF!)&lt;&gt;0,1,"")</f>
        <v>1</v>
      </c>
      <c r="BK1391" s="21">
        <f t="shared" si="126"/>
        <v>2</v>
      </c>
      <c r="BL1391" s="21" t="e">
        <f>IF(Wedstrijden!#REF!="x","AA","")</f>
        <v>#REF!</v>
      </c>
      <c r="BM1391" s="21" t="e">
        <f>IF(Wedstrijden!#REF!="x","A","")</f>
        <v>#REF!</v>
      </c>
      <c r="BN1391" s="21" t="e">
        <f>IF(Wedstrijden!#REF!="x","B1","")</f>
        <v>#REF!</v>
      </c>
      <c r="BO1391" s="21" t="e">
        <f>IF(Wedstrijden!#REF!="x","BB","")</f>
        <v>#REF!</v>
      </c>
      <c r="BP1391" s="21" t="e">
        <f>IF(Wedstrijden!#REF!="x","B","")</f>
        <v>#REF!</v>
      </c>
      <c r="BQ1391" s="21" t="e">
        <f>IF(Wedstrijden!#REF!="x","L1","")</f>
        <v>#REF!</v>
      </c>
      <c r="BR1391" s="21" t="e">
        <f>IF(Wedstrijden!#REF!="x","L2","")</f>
        <v>#REF!</v>
      </c>
      <c r="BS1391" s="21" t="e">
        <f>IF(Wedstrijden!#REF!="x","M1","")</f>
        <v>#REF!</v>
      </c>
      <c r="BT1391" s="21" t="e">
        <f>IF(Wedstrijden!#REF!="x","M2","")</f>
        <v>#REF!</v>
      </c>
      <c r="BU1391" s="21" t="e">
        <f>IF(Wedstrijden!#REF!="x","Z1","")</f>
        <v>#REF!</v>
      </c>
      <c r="BV1391" s="21" t="e">
        <f>IF(Wedstrijden!#REF!="x","Z2","")</f>
        <v>#REF!</v>
      </c>
      <c r="BW1391" s="21">
        <f>IF(COUNTA(Wedstrijden!#REF!)&lt;&gt;0,1,"")</f>
        <v>1</v>
      </c>
      <c r="BX1391" s="21">
        <f t="shared" si="127"/>
        <v>1</v>
      </c>
      <c r="BY1391" s="21" t="e">
        <f>IF(Wedstrijden!#REF!="x","BB","")</f>
        <v>#REF!</v>
      </c>
      <c r="BZ1391" s="21" t="e">
        <f>IF(Wedstrijden!#REF!="x","B","")</f>
        <v>#REF!</v>
      </c>
      <c r="CA1391" s="21" t="e">
        <f>IF(Wedstrijden!#REF!="x","L1","")</f>
        <v>#REF!</v>
      </c>
      <c r="CB1391" s="21" t="e">
        <f>IF(Wedstrijden!#REF!="x","L2","")</f>
        <v>#REF!</v>
      </c>
      <c r="CC1391" s="21" t="e">
        <f>IF(Wedstrijden!#REF!="x","M1","")</f>
        <v>#REF!</v>
      </c>
      <c r="CD1391" s="21" t="e">
        <f>IF(Wedstrijden!#REF!="x","M2","")</f>
        <v>#REF!</v>
      </c>
      <c r="CE1391" s="21" t="e">
        <f>IF(Wedstrijden!#REF!="x","Z1","")</f>
        <v>#REF!</v>
      </c>
      <c r="CF1391" s="21" t="e">
        <f>IF(Wedstrijden!#REF!="x","Z2","")</f>
        <v>#REF!</v>
      </c>
      <c r="CG1391" s="21" t="e">
        <f>IF(Wedstrijden!#REF!="x","ZZL","")</f>
        <v>#REF!</v>
      </c>
      <c r="CL1391" s="21">
        <f>IF(COUNTA(Wedstrijden!#REF!)&lt;&gt;0,2,"")</f>
        <v>2</v>
      </c>
      <c r="CM1391" s="21">
        <f t="shared" si="128"/>
        <v>2</v>
      </c>
      <c r="CN1391" s="21" t="e">
        <f>IF(Wedstrijden!#REF!="x","AA","")</f>
        <v>#REF!</v>
      </c>
      <c r="CO1391" s="21" t="e">
        <f>IF(Wedstrijden!#REF!="x","A","")</f>
        <v>#REF!</v>
      </c>
      <c r="CP1391" s="21" t="e">
        <f>IF(Wedstrijden!#REF!="x","BB","")</f>
        <v>#REF!</v>
      </c>
      <c r="CQ1391" s="21" t="e">
        <f>IF(Wedstrijden!#REF!="x","B","")</f>
        <v>#REF!</v>
      </c>
      <c r="CR1391" s="21" t="e">
        <f>IF(Wedstrijden!#REF!="x","L","")</f>
        <v>#REF!</v>
      </c>
      <c r="CS1391" s="21" t="e">
        <f>IF(Wedstrijden!#REF!="x","M","")</f>
        <v>#REF!</v>
      </c>
      <c r="CT1391" s="21" t="e">
        <f>IF(Wedstrijden!#REF!="x","Z","")</f>
        <v>#REF!</v>
      </c>
      <c r="CU1391" s="21" t="e">
        <f>IF(Wedstrijden!#REF!="x","ZZ","")</f>
        <v>#REF!</v>
      </c>
      <c r="CV1391" s="21">
        <f>IF(COUNTA(Wedstrijden!#REF!)&lt;&gt;0,2,"")</f>
        <v>2</v>
      </c>
      <c r="CW1391" s="21">
        <f t="shared" si="129"/>
        <v>1</v>
      </c>
      <c r="CX1391" s="21" t="e">
        <f>IF(Wedstrijden!#REF!="x","BB","")</f>
        <v>#REF!</v>
      </c>
      <c r="CY1391" s="21" t="e">
        <f>IF(Wedstrijden!#REF!="x","B","")</f>
        <v>#REF!</v>
      </c>
      <c r="CZ1391" s="21" t="e">
        <f>IF(Wedstrijden!#REF!="x","L","")</f>
        <v>#REF!</v>
      </c>
      <c r="DA1391" s="21" t="e">
        <f>IF(Wedstrijden!#REF!="x","M","")</f>
        <v>#REF!</v>
      </c>
      <c r="DB1391" s="21" t="e">
        <f>IF(Wedstrijden!#REF!="x","Z","")</f>
        <v>#REF!</v>
      </c>
      <c r="DC1391" s="21" t="e">
        <f>IF(Wedstrijden!#REF!="x","ZZ","")</f>
        <v>#REF!</v>
      </c>
      <c r="DD1391" s="21" t="e">
        <f>IF(Wedstrijden!#REF!="x","1.40","")</f>
        <v>#REF!</v>
      </c>
      <c r="DE1391" s="21">
        <f>IF(COUNTA(Wedstrijden!#REF!)&lt;&gt;0,6,"")</f>
        <v>6</v>
      </c>
      <c r="DF1391" s="21">
        <f t="shared" si="130"/>
        <v>2</v>
      </c>
      <c r="DG1391" s="21" t="e">
        <f>IF(Wedstrijden!#REF!="x","L","")</f>
        <v>#REF!</v>
      </c>
      <c r="DH1391" s="21" t="e">
        <f>IF(Wedstrijden!#REF!="x","M","")</f>
        <v>#REF!</v>
      </c>
      <c r="DI1391" s="21" t="e">
        <f>IF(Wedstrijden!#REF!="x","Z","")</f>
        <v>#REF!</v>
      </c>
      <c r="DJ1391" s="21" t="e">
        <f>IF(Wedstrijden!#REF!="x","Z","")</f>
        <v>#REF!</v>
      </c>
      <c r="DK1391" s="21">
        <f>IF(COUNTA(Wedstrijden!#REF!)&lt;&gt;0,6,"")</f>
        <v>6</v>
      </c>
      <c r="DL1391" s="21">
        <f t="shared" si="131"/>
        <v>1</v>
      </c>
      <c r="DM1391" s="21" t="e">
        <f>IF(Wedstrijden!#REF!="x","L","")</f>
        <v>#REF!</v>
      </c>
      <c r="DN1391" s="21" t="e">
        <f>IF(Wedstrijden!#REF!="x","M","")</f>
        <v>#REF!</v>
      </c>
      <c r="DO1391" s="21" t="e">
        <f>IF(Wedstrijden!#REF!="x","Z","")</f>
        <v>#REF!</v>
      </c>
      <c r="DP1391" s="21" t="e">
        <f>IF(Wedstrijden!#REF!="x","Z","")</f>
        <v>#REF!</v>
      </c>
    </row>
    <row r="1392" spans="1:120" ht="14.4" x14ac:dyDescent="0.3">
      <c r="A1392" s="23">
        <f>Wedstrijden!B1315</f>
        <v>0</v>
      </c>
      <c r="B1392" s="21" t="str">
        <f>IFERROR(VLOOKUP(Wedstrijden!D1315,Wedstrijdlocaties!$B$2:$E$600,2,FALSE),"")</f>
        <v/>
      </c>
      <c r="C1392" s="21">
        <f>Wedstrijden!E1315</f>
        <v>0</v>
      </c>
      <c r="D1392" s="21" t="str">
        <f>IFERROR(VLOOKUP(Wedstrijden!F1315,Organisaties!$B$2:$C$500,2,FALSE),"")</f>
        <v/>
      </c>
      <c r="E1392" s="21" t="str">
        <f>IFERROR(VLOOKUP(Wedstrijden!F1315,Organisaties!$B$2:$G$500,5,FALSE),"")</f>
        <v/>
      </c>
      <c r="F1392" s="21" t="e">
        <f>IF(Wedstrijden!#REF!&lt;&gt;"",Wedstrijden!#REF!,"")</f>
        <v>#REF!</v>
      </c>
      <c r="G1392" s="21" t="e">
        <f>IF(Wedstrijden!#REF!="Indoor",1,0)</f>
        <v>#REF!</v>
      </c>
      <c r="H1392" s="21" t="e">
        <f>Wedstrijden!#REF!</f>
        <v>#REF!</v>
      </c>
      <c r="I1392" s="21" t="e">
        <f>IF(Wedstrijden!#REF!="Nee",0,IF(Wedstrijden!#REF!="Ja",1,""))</f>
        <v>#REF!</v>
      </c>
      <c r="J1392" s="21" t="e">
        <f>IF(Wedstrijden!#REF!&lt;&gt;"",Wedstrijden!#REF!,"")</f>
        <v>#REF!</v>
      </c>
      <c r="BJ1392" s="21">
        <f>IF(COUNTA(Wedstrijden!#REF!)&lt;&gt;0,1,"")</f>
        <v>1</v>
      </c>
      <c r="BK1392" s="21">
        <f t="shared" si="126"/>
        <v>2</v>
      </c>
      <c r="BL1392" s="21" t="e">
        <f>IF(Wedstrijden!#REF!="x","AA","")</f>
        <v>#REF!</v>
      </c>
      <c r="BM1392" s="21" t="e">
        <f>IF(Wedstrijden!#REF!="x","A","")</f>
        <v>#REF!</v>
      </c>
      <c r="BN1392" s="21" t="e">
        <f>IF(Wedstrijden!#REF!="x","B1","")</f>
        <v>#REF!</v>
      </c>
      <c r="BO1392" s="21" t="e">
        <f>IF(Wedstrijden!#REF!="x","BB","")</f>
        <v>#REF!</v>
      </c>
      <c r="BP1392" s="21" t="e">
        <f>IF(Wedstrijden!#REF!="x","B","")</f>
        <v>#REF!</v>
      </c>
      <c r="BQ1392" s="21" t="e">
        <f>IF(Wedstrijden!#REF!="x","L1","")</f>
        <v>#REF!</v>
      </c>
      <c r="BR1392" s="21" t="e">
        <f>IF(Wedstrijden!#REF!="x","L2","")</f>
        <v>#REF!</v>
      </c>
      <c r="BS1392" s="21" t="e">
        <f>IF(Wedstrijden!#REF!="x","M1","")</f>
        <v>#REF!</v>
      </c>
      <c r="BT1392" s="21" t="e">
        <f>IF(Wedstrijden!#REF!="x","M2","")</f>
        <v>#REF!</v>
      </c>
      <c r="BU1392" s="21" t="e">
        <f>IF(Wedstrijden!#REF!="x","Z1","")</f>
        <v>#REF!</v>
      </c>
      <c r="BV1392" s="21" t="e">
        <f>IF(Wedstrijden!#REF!="x","Z2","")</f>
        <v>#REF!</v>
      </c>
      <c r="BW1392" s="21">
        <f>IF(COUNTA(Wedstrijden!#REF!)&lt;&gt;0,1,"")</f>
        <v>1</v>
      </c>
      <c r="BX1392" s="21">
        <f t="shared" si="127"/>
        <v>1</v>
      </c>
      <c r="BY1392" s="21" t="e">
        <f>IF(Wedstrijden!#REF!="x","BB","")</f>
        <v>#REF!</v>
      </c>
      <c r="BZ1392" s="21" t="e">
        <f>IF(Wedstrijden!#REF!="x","B","")</f>
        <v>#REF!</v>
      </c>
      <c r="CA1392" s="21" t="e">
        <f>IF(Wedstrijden!#REF!="x","L1","")</f>
        <v>#REF!</v>
      </c>
      <c r="CB1392" s="21" t="e">
        <f>IF(Wedstrijden!#REF!="x","L2","")</f>
        <v>#REF!</v>
      </c>
      <c r="CC1392" s="21" t="e">
        <f>IF(Wedstrijden!#REF!="x","M1","")</f>
        <v>#REF!</v>
      </c>
      <c r="CD1392" s="21" t="e">
        <f>IF(Wedstrijden!#REF!="x","M2","")</f>
        <v>#REF!</v>
      </c>
      <c r="CE1392" s="21" t="e">
        <f>IF(Wedstrijden!#REF!="x","Z1","")</f>
        <v>#REF!</v>
      </c>
      <c r="CF1392" s="21" t="e">
        <f>IF(Wedstrijden!#REF!="x","Z2","")</f>
        <v>#REF!</v>
      </c>
      <c r="CG1392" s="21" t="e">
        <f>IF(Wedstrijden!#REF!="x","ZZL","")</f>
        <v>#REF!</v>
      </c>
      <c r="CL1392" s="21">
        <f>IF(COUNTA(Wedstrijden!#REF!)&lt;&gt;0,2,"")</f>
        <v>2</v>
      </c>
      <c r="CM1392" s="21">
        <f t="shared" si="128"/>
        <v>2</v>
      </c>
      <c r="CN1392" s="21" t="e">
        <f>IF(Wedstrijden!#REF!="x","AA","")</f>
        <v>#REF!</v>
      </c>
      <c r="CO1392" s="21" t="e">
        <f>IF(Wedstrijden!#REF!="x","A","")</f>
        <v>#REF!</v>
      </c>
      <c r="CP1392" s="21" t="e">
        <f>IF(Wedstrijden!#REF!="x","BB","")</f>
        <v>#REF!</v>
      </c>
      <c r="CQ1392" s="21" t="e">
        <f>IF(Wedstrijden!#REF!="x","B","")</f>
        <v>#REF!</v>
      </c>
      <c r="CR1392" s="21" t="e">
        <f>IF(Wedstrijden!#REF!="x","L","")</f>
        <v>#REF!</v>
      </c>
      <c r="CS1392" s="21" t="e">
        <f>IF(Wedstrijden!#REF!="x","M","")</f>
        <v>#REF!</v>
      </c>
      <c r="CT1392" s="21" t="e">
        <f>IF(Wedstrijden!#REF!="x","Z","")</f>
        <v>#REF!</v>
      </c>
      <c r="CU1392" s="21" t="e">
        <f>IF(Wedstrijden!#REF!="x","ZZ","")</f>
        <v>#REF!</v>
      </c>
      <c r="CV1392" s="21">
        <f>IF(COUNTA(Wedstrijden!#REF!)&lt;&gt;0,2,"")</f>
        <v>2</v>
      </c>
      <c r="CW1392" s="21">
        <f t="shared" si="129"/>
        <v>1</v>
      </c>
      <c r="CX1392" s="21" t="e">
        <f>IF(Wedstrijden!#REF!="x","BB","")</f>
        <v>#REF!</v>
      </c>
      <c r="CY1392" s="21" t="e">
        <f>IF(Wedstrijden!#REF!="x","B","")</f>
        <v>#REF!</v>
      </c>
      <c r="CZ1392" s="21" t="e">
        <f>IF(Wedstrijden!#REF!="x","L","")</f>
        <v>#REF!</v>
      </c>
      <c r="DA1392" s="21" t="e">
        <f>IF(Wedstrijden!#REF!="x","M","")</f>
        <v>#REF!</v>
      </c>
      <c r="DB1392" s="21" t="e">
        <f>IF(Wedstrijden!#REF!="x","Z","")</f>
        <v>#REF!</v>
      </c>
      <c r="DC1392" s="21" t="e">
        <f>IF(Wedstrijden!#REF!="x","ZZ","")</f>
        <v>#REF!</v>
      </c>
      <c r="DD1392" s="21" t="e">
        <f>IF(Wedstrijden!#REF!="x","1.40","")</f>
        <v>#REF!</v>
      </c>
      <c r="DE1392" s="21">
        <f>IF(COUNTA(Wedstrijden!#REF!)&lt;&gt;0,6,"")</f>
        <v>6</v>
      </c>
      <c r="DF1392" s="21">
        <f t="shared" si="130"/>
        <v>2</v>
      </c>
      <c r="DG1392" s="21" t="e">
        <f>IF(Wedstrijden!#REF!="x","L","")</f>
        <v>#REF!</v>
      </c>
      <c r="DH1392" s="21" t="e">
        <f>IF(Wedstrijden!#REF!="x","M","")</f>
        <v>#REF!</v>
      </c>
      <c r="DI1392" s="21" t="e">
        <f>IF(Wedstrijden!#REF!="x","Z","")</f>
        <v>#REF!</v>
      </c>
      <c r="DJ1392" s="21" t="e">
        <f>IF(Wedstrijden!#REF!="x","Z","")</f>
        <v>#REF!</v>
      </c>
      <c r="DK1392" s="21">
        <f>IF(COUNTA(Wedstrijden!#REF!)&lt;&gt;0,6,"")</f>
        <v>6</v>
      </c>
      <c r="DL1392" s="21">
        <f t="shared" si="131"/>
        <v>1</v>
      </c>
      <c r="DM1392" s="21" t="e">
        <f>IF(Wedstrijden!#REF!="x","L","")</f>
        <v>#REF!</v>
      </c>
      <c r="DN1392" s="21" t="e">
        <f>IF(Wedstrijden!#REF!="x","M","")</f>
        <v>#REF!</v>
      </c>
      <c r="DO1392" s="21" t="e">
        <f>IF(Wedstrijden!#REF!="x","Z","")</f>
        <v>#REF!</v>
      </c>
      <c r="DP1392" s="21" t="e">
        <f>IF(Wedstrijden!#REF!="x","Z","")</f>
        <v>#REF!</v>
      </c>
    </row>
    <row r="1393" spans="1:120" ht="14.4" x14ac:dyDescent="0.3">
      <c r="A1393" s="23">
        <f>Wedstrijden!B1316</f>
        <v>0</v>
      </c>
      <c r="B1393" s="21" t="str">
        <f>IFERROR(VLOOKUP(Wedstrijden!D1316,Wedstrijdlocaties!$B$2:$E$600,2,FALSE),"")</f>
        <v/>
      </c>
      <c r="C1393" s="21">
        <f>Wedstrijden!E1316</f>
        <v>0</v>
      </c>
      <c r="D1393" s="21" t="str">
        <f>IFERROR(VLOOKUP(Wedstrijden!F1316,Organisaties!$B$2:$C$500,2,FALSE),"")</f>
        <v/>
      </c>
      <c r="E1393" s="21" t="str">
        <f>IFERROR(VLOOKUP(Wedstrijden!F1316,Organisaties!$B$2:$G$500,5,FALSE),"")</f>
        <v/>
      </c>
      <c r="F1393" s="21" t="e">
        <f>IF(Wedstrijden!#REF!&lt;&gt;"",Wedstrijden!#REF!,"")</f>
        <v>#REF!</v>
      </c>
      <c r="G1393" s="21" t="e">
        <f>IF(Wedstrijden!#REF!="Indoor",1,0)</f>
        <v>#REF!</v>
      </c>
      <c r="H1393" s="21" t="e">
        <f>Wedstrijden!#REF!</f>
        <v>#REF!</v>
      </c>
      <c r="I1393" s="21" t="e">
        <f>IF(Wedstrijden!#REF!="Nee",0,IF(Wedstrijden!#REF!="Ja",1,""))</f>
        <v>#REF!</v>
      </c>
      <c r="J1393" s="21" t="e">
        <f>IF(Wedstrijden!#REF!&lt;&gt;"",Wedstrijden!#REF!,"")</f>
        <v>#REF!</v>
      </c>
      <c r="BJ1393" s="21">
        <f>IF(COUNTA(Wedstrijden!#REF!)&lt;&gt;0,1,"")</f>
        <v>1</v>
      </c>
      <c r="BK1393" s="21">
        <f t="shared" si="126"/>
        <v>2</v>
      </c>
      <c r="BL1393" s="21" t="e">
        <f>IF(Wedstrijden!#REF!="x","AA","")</f>
        <v>#REF!</v>
      </c>
      <c r="BM1393" s="21" t="e">
        <f>IF(Wedstrijden!#REF!="x","A","")</f>
        <v>#REF!</v>
      </c>
      <c r="BN1393" s="21" t="e">
        <f>IF(Wedstrijden!#REF!="x","B1","")</f>
        <v>#REF!</v>
      </c>
      <c r="BO1393" s="21" t="e">
        <f>IF(Wedstrijden!#REF!="x","BB","")</f>
        <v>#REF!</v>
      </c>
      <c r="BP1393" s="21" t="e">
        <f>IF(Wedstrijden!#REF!="x","B","")</f>
        <v>#REF!</v>
      </c>
      <c r="BQ1393" s="21" t="e">
        <f>IF(Wedstrijden!#REF!="x","L1","")</f>
        <v>#REF!</v>
      </c>
      <c r="BR1393" s="21" t="e">
        <f>IF(Wedstrijden!#REF!="x","L2","")</f>
        <v>#REF!</v>
      </c>
      <c r="BS1393" s="21" t="e">
        <f>IF(Wedstrijden!#REF!="x","M1","")</f>
        <v>#REF!</v>
      </c>
      <c r="BT1393" s="21" t="e">
        <f>IF(Wedstrijden!#REF!="x","M2","")</f>
        <v>#REF!</v>
      </c>
      <c r="BU1393" s="21" t="e">
        <f>IF(Wedstrijden!#REF!="x","Z1","")</f>
        <v>#REF!</v>
      </c>
      <c r="BV1393" s="21" t="e">
        <f>IF(Wedstrijden!#REF!="x","Z2","")</f>
        <v>#REF!</v>
      </c>
      <c r="BW1393" s="21">
        <f>IF(COUNTA(Wedstrijden!#REF!)&lt;&gt;0,1,"")</f>
        <v>1</v>
      </c>
      <c r="BX1393" s="21">
        <f t="shared" si="127"/>
        <v>1</v>
      </c>
      <c r="BY1393" s="21" t="e">
        <f>IF(Wedstrijden!#REF!="x","BB","")</f>
        <v>#REF!</v>
      </c>
      <c r="BZ1393" s="21" t="e">
        <f>IF(Wedstrijden!#REF!="x","B","")</f>
        <v>#REF!</v>
      </c>
      <c r="CA1393" s="21" t="e">
        <f>IF(Wedstrijden!#REF!="x","L1","")</f>
        <v>#REF!</v>
      </c>
      <c r="CB1393" s="21" t="e">
        <f>IF(Wedstrijden!#REF!="x","L2","")</f>
        <v>#REF!</v>
      </c>
      <c r="CC1393" s="21" t="e">
        <f>IF(Wedstrijden!#REF!="x","M1","")</f>
        <v>#REF!</v>
      </c>
      <c r="CD1393" s="21" t="e">
        <f>IF(Wedstrijden!#REF!="x","M2","")</f>
        <v>#REF!</v>
      </c>
      <c r="CE1393" s="21" t="e">
        <f>IF(Wedstrijden!#REF!="x","Z1","")</f>
        <v>#REF!</v>
      </c>
      <c r="CF1393" s="21" t="e">
        <f>IF(Wedstrijden!#REF!="x","Z2","")</f>
        <v>#REF!</v>
      </c>
      <c r="CG1393" s="21" t="e">
        <f>IF(Wedstrijden!#REF!="x","ZZL","")</f>
        <v>#REF!</v>
      </c>
      <c r="CL1393" s="21">
        <f>IF(COUNTA(Wedstrijden!#REF!)&lt;&gt;0,2,"")</f>
        <v>2</v>
      </c>
      <c r="CM1393" s="21">
        <f t="shared" si="128"/>
        <v>2</v>
      </c>
      <c r="CN1393" s="21" t="e">
        <f>IF(Wedstrijden!#REF!="x","AA","")</f>
        <v>#REF!</v>
      </c>
      <c r="CO1393" s="21" t="e">
        <f>IF(Wedstrijden!#REF!="x","A","")</f>
        <v>#REF!</v>
      </c>
      <c r="CP1393" s="21" t="e">
        <f>IF(Wedstrijden!#REF!="x","BB","")</f>
        <v>#REF!</v>
      </c>
      <c r="CQ1393" s="21" t="e">
        <f>IF(Wedstrijden!#REF!="x","B","")</f>
        <v>#REF!</v>
      </c>
      <c r="CR1393" s="21" t="e">
        <f>IF(Wedstrijden!#REF!="x","L","")</f>
        <v>#REF!</v>
      </c>
      <c r="CS1393" s="21" t="e">
        <f>IF(Wedstrijden!#REF!="x","M","")</f>
        <v>#REF!</v>
      </c>
      <c r="CT1393" s="21" t="e">
        <f>IF(Wedstrijden!#REF!="x","Z","")</f>
        <v>#REF!</v>
      </c>
      <c r="CU1393" s="21" t="e">
        <f>IF(Wedstrijden!#REF!="x","ZZ","")</f>
        <v>#REF!</v>
      </c>
      <c r="CV1393" s="21">
        <f>IF(COUNTA(Wedstrijden!#REF!)&lt;&gt;0,2,"")</f>
        <v>2</v>
      </c>
      <c r="CW1393" s="21">
        <f t="shared" si="129"/>
        <v>1</v>
      </c>
      <c r="CX1393" s="21" t="e">
        <f>IF(Wedstrijden!#REF!="x","BB","")</f>
        <v>#REF!</v>
      </c>
      <c r="CY1393" s="21" t="e">
        <f>IF(Wedstrijden!#REF!="x","B","")</f>
        <v>#REF!</v>
      </c>
      <c r="CZ1393" s="21" t="e">
        <f>IF(Wedstrijden!#REF!="x","L","")</f>
        <v>#REF!</v>
      </c>
      <c r="DA1393" s="21" t="e">
        <f>IF(Wedstrijden!#REF!="x","M","")</f>
        <v>#REF!</v>
      </c>
      <c r="DB1393" s="21" t="e">
        <f>IF(Wedstrijden!#REF!="x","Z","")</f>
        <v>#REF!</v>
      </c>
      <c r="DC1393" s="21" t="e">
        <f>IF(Wedstrijden!#REF!="x","ZZ","")</f>
        <v>#REF!</v>
      </c>
      <c r="DD1393" s="21" t="e">
        <f>IF(Wedstrijden!#REF!="x","1.40","")</f>
        <v>#REF!</v>
      </c>
      <c r="DE1393" s="21">
        <f>IF(COUNTA(Wedstrijden!#REF!)&lt;&gt;0,6,"")</f>
        <v>6</v>
      </c>
      <c r="DF1393" s="21">
        <f t="shared" si="130"/>
        <v>2</v>
      </c>
      <c r="DG1393" s="21" t="e">
        <f>IF(Wedstrijden!#REF!="x","L","")</f>
        <v>#REF!</v>
      </c>
      <c r="DH1393" s="21" t="e">
        <f>IF(Wedstrijden!#REF!="x","M","")</f>
        <v>#REF!</v>
      </c>
      <c r="DI1393" s="21" t="e">
        <f>IF(Wedstrijden!#REF!="x","Z","")</f>
        <v>#REF!</v>
      </c>
      <c r="DJ1393" s="21" t="e">
        <f>IF(Wedstrijden!#REF!="x","Z","")</f>
        <v>#REF!</v>
      </c>
      <c r="DK1393" s="21">
        <f>IF(COUNTA(Wedstrijden!#REF!)&lt;&gt;0,6,"")</f>
        <v>6</v>
      </c>
      <c r="DL1393" s="21">
        <f t="shared" si="131"/>
        <v>1</v>
      </c>
      <c r="DM1393" s="21" t="e">
        <f>IF(Wedstrijden!#REF!="x","L","")</f>
        <v>#REF!</v>
      </c>
      <c r="DN1393" s="21" t="e">
        <f>IF(Wedstrijden!#REF!="x","M","")</f>
        <v>#REF!</v>
      </c>
      <c r="DO1393" s="21" t="e">
        <f>IF(Wedstrijden!#REF!="x","Z","")</f>
        <v>#REF!</v>
      </c>
      <c r="DP1393" s="21" t="e">
        <f>IF(Wedstrijden!#REF!="x","Z","")</f>
        <v>#REF!</v>
      </c>
    </row>
    <row r="1394" spans="1:120" ht="14.4" x14ac:dyDescent="0.3">
      <c r="A1394" s="23">
        <f>Wedstrijden!B1317</f>
        <v>0</v>
      </c>
      <c r="B1394" s="21" t="str">
        <f>IFERROR(VLOOKUP(Wedstrijden!D1317,Wedstrijdlocaties!$B$2:$E$600,2,FALSE),"")</f>
        <v/>
      </c>
      <c r="C1394" s="21">
        <f>Wedstrijden!E1317</f>
        <v>0</v>
      </c>
      <c r="D1394" s="21" t="str">
        <f>IFERROR(VLOOKUP(Wedstrijden!F1317,Organisaties!$B$2:$C$500,2,FALSE),"")</f>
        <v/>
      </c>
      <c r="E1394" s="21" t="str">
        <f>IFERROR(VLOOKUP(Wedstrijden!F1317,Organisaties!$B$2:$G$500,5,FALSE),"")</f>
        <v/>
      </c>
      <c r="F1394" s="21" t="e">
        <f>IF(Wedstrijden!#REF!&lt;&gt;"",Wedstrijden!#REF!,"")</f>
        <v>#REF!</v>
      </c>
      <c r="G1394" s="21" t="e">
        <f>IF(Wedstrijden!#REF!="Indoor",1,0)</f>
        <v>#REF!</v>
      </c>
      <c r="H1394" s="21" t="e">
        <f>Wedstrijden!#REF!</f>
        <v>#REF!</v>
      </c>
      <c r="I1394" s="21" t="e">
        <f>IF(Wedstrijden!#REF!="Nee",0,IF(Wedstrijden!#REF!="Ja",1,""))</f>
        <v>#REF!</v>
      </c>
      <c r="J1394" s="21" t="e">
        <f>IF(Wedstrijden!#REF!&lt;&gt;"",Wedstrijden!#REF!,"")</f>
        <v>#REF!</v>
      </c>
      <c r="BJ1394" s="21">
        <f>IF(COUNTA(Wedstrijden!#REF!)&lt;&gt;0,1,"")</f>
        <v>1</v>
      </c>
      <c r="BK1394" s="21">
        <f t="shared" si="126"/>
        <v>2</v>
      </c>
      <c r="BL1394" s="21" t="e">
        <f>IF(Wedstrijden!#REF!="x","AA","")</f>
        <v>#REF!</v>
      </c>
      <c r="BM1394" s="21" t="e">
        <f>IF(Wedstrijden!#REF!="x","A","")</f>
        <v>#REF!</v>
      </c>
      <c r="BN1394" s="21" t="e">
        <f>IF(Wedstrijden!#REF!="x","B1","")</f>
        <v>#REF!</v>
      </c>
      <c r="BO1394" s="21" t="e">
        <f>IF(Wedstrijden!#REF!="x","BB","")</f>
        <v>#REF!</v>
      </c>
      <c r="BP1394" s="21" t="e">
        <f>IF(Wedstrijden!#REF!="x","B","")</f>
        <v>#REF!</v>
      </c>
      <c r="BQ1394" s="21" t="e">
        <f>IF(Wedstrijden!#REF!="x","L1","")</f>
        <v>#REF!</v>
      </c>
      <c r="BR1394" s="21" t="e">
        <f>IF(Wedstrijden!#REF!="x","L2","")</f>
        <v>#REF!</v>
      </c>
      <c r="BS1394" s="21" t="e">
        <f>IF(Wedstrijden!#REF!="x","M1","")</f>
        <v>#REF!</v>
      </c>
      <c r="BT1394" s="21" t="e">
        <f>IF(Wedstrijden!#REF!="x","M2","")</f>
        <v>#REF!</v>
      </c>
      <c r="BU1394" s="21" t="e">
        <f>IF(Wedstrijden!#REF!="x","Z1","")</f>
        <v>#REF!</v>
      </c>
      <c r="BV1394" s="21" t="e">
        <f>IF(Wedstrijden!#REF!="x","Z2","")</f>
        <v>#REF!</v>
      </c>
      <c r="BW1394" s="21">
        <f>IF(COUNTA(Wedstrijden!#REF!)&lt;&gt;0,1,"")</f>
        <v>1</v>
      </c>
      <c r="BX1394" s="21">
        <f t="shared" si="127"/>
        <v>1</v>
      </c>
      <c r="BY1394" s="21" t="e">
        <f>IF(Wedstrijden!#REF!="x","BB","")</f>
        <v>#REF!</v>
      </c>
      <c r="BZ1394" s="21" t="e">
        <f>IF(Wedstrijden!#REF!="x","B","")</f>
        <v>#REF!</v>
      </c>
      <c r="CA1394" s="21" t="e">
        <f>IF(Wedstrijden!#REF!="x","L1","")</f>
        <v>#REF!</v>
      </c>
      <c r="CB1394" s="21" t="e">
        <f>IF(Wedstrijden!#REF!="x","L2","")</f>
        <v>#REF!</v>
      </c>
      <c r="CC1394" s="21" t="e">
        <f>IF(Wedstrijden!#REF!="x","M1","")</f>
        <v>#REF!</v>
      </c>
      <c r="CD1394" s="21" t="e">
        <f>IF(Wedstrijden!#REF!="x","M2","")</f>
        <v>#REF!</v>
      </c>
      <c r="CE1394" s="21" t="e">
        <f>IF(Wedstrijden!#REF!="x","Z1","")</f>
        <v>#REF!</v>
      </c>
      <c r="CF1394" s="21" t="e">
        <f>IF(Wedstrijden!#REF!="x","Z2","")</f>
        <v>#REF!</v>
      </c>
      <c r="CG1394" s="21" t="e">
        <f>IF(Wedstrijden!#REF!="x","ZZL","")</f>
        <v>#REF!</v>
      </c>
      <c r="CL1394" s="21">
        <f>IF(COUNTA(Wedstrijden!#REF!)&lt;&gt;0,2,"")</f>
        <v>2</v>
      </c>
      <c r="CM1394" s="21">
        <f t="shared" si="128"/>
        <v>2</v>
      </c>
      <c r="CN1394" s="21" t="e">
        <f>IF(Wedstrijden!#REF!="x","AA","")</f>
        <v>#REF!</v>
      </c>
      <c r="CO1394" s="21" t="e">
        <f>IF(Wedstrijden!#REF!="x","A","")</f>
        <v>#REF!</v>
      </c>
      <c r="CP1394" s="21" t="e">
        <f>IF(Wedstrijden!#REF!="x","BB","")</f>
        <v>#REF!</v>
      </c>
      <c r="CQ1394" s="21" t="e">
        <f>IF(Wedstrijden!#REF!="x","B","")</f>
        <v>#REF!</v>
      </c>
      <c r="CR1394" s="21" t="e">
        <f>IF(Wedstrijden!#REF!="x","L","")</f>
        <v>#REF!</v>
      </c>
      <c r="CS1394" s="21" t="e">
        <f>IF(Wedstrijden!#REF!="x","M","")</f>
        <v>#REF!</v>
      </c>
      <c r="CT1394" s="21" t="e">
        <f>IF(Wedstrijden!#REF!="x","Z","")</f>
        <v>#REF!</v>
      </c>
      <c r="CU1394" s="21" t="e">
        <f>IF(Wedstrijden!#REF!="x","ZZ","")</f>
        <v>#REF!</v>
      </c>
      <c r="CV1394" s="21">
        <f>IF(COUNTA(Wedstrijden!#REF!)&lt;&gt;0,2,"")</f>
        <v>2</v>
      </c>
      <c r="CW1394" s="21">
        <f t="shared" si="129"/>
        <v>1</v>
      </c>
      <c r="CX1394" s="21" t="e">
        <f>IF(Wedstrijden!#REF!="x","BB","")</f>
        <v>#REF!</v>
      </c>
      <c r="CY1394" s="21" t="e">
        <f>IF(Wedstrijden!#REF!="x","B","")</f>
        <v>#REF!</v>
      </c>
      <c r="CZ1394" s="21" t="e">
        <f>IF(Wedstrijden!#REF!="x","L","")</f>
        <v>#REF!</v>
      </c>
      <c r="DA1394" s="21" t="e">
        <f>IF(Wedstrijden!#REF!="x","M","")</f>
        <v>#REF!</v>
      </c>
      <c r="DB1394" s="21" t="e">
        <f>IF(Wedstrijden!#REF!="x","Z","")</f>
        <v>#REF!</v>
      </c>
      <c r="DC1394" s="21" t="e">
        <f>IF(Wedstrijden!#REF!="x","ZZ","")</f>
        <v>#REF!</v>
      </c>
      <c r="DD1394" s="21" t="e">
        <f>IF(Wedstrijden!#REF!="x","1.40","")</f>
        <v>#REF!</v>
      </c>
      <c r="DE1394" s="21">
        <f>IF(COUNTA(Wedstrijden!#REF!)&lt;&gt;0,6,"")</f>
        <v>6</v>
      </c>
      <c r="DF1394" s="21">
        <f t="shared" si="130"/>
        <v>2</v>
      </c>
      <c r="DG1394" s="21" t="e">
        <f>IF(Wedstrijden!#REF!="x","L","")</f>
        <v>#REF!</v>
      </c>
      <c r="DH1394" s="21" t="e">
        <f>IF(Wedstrijden!#REF!="x","M","")</f>
        <v>#REF!</v>
      </c>
      <c r="DI1394" s="21" t="e">
        <f>IF(Wedstrijden!#REF!="x","Z","")</f>
        <v>#REF!</v>
      </c>
      <c r="DJ1394" s="21" t="e">
        <f>IF(Wedstrijden!#REF!="x","Z","")</f>
        <v>#REF!</v>
      </c>
      <c r="DK1394" s="21">
        <f>IF(COUNTA(Wedstrijden!#REF!)&lt;&gt;0,6,"")</f>
        <v>6</v>
      </c>
      <c r="DL1394" s="21">
        <f t="shared" si="131"/>
        <v>1</v>
      </c>
      <c r="DM1394" s="21" t="e">
        <f>IF(Wedstrijden!#REF!="x","L","")</f>
        <v>#REF!</v>
      </c>
      <c r="DN1394" s="21" t="e">
        <f>IF(Wedstrijden!#REF!="x","M","")</f>
        <v>#REF!</v>
      </c>
      <c r="DO1394" s="21" t="e">
        <f>IF(Wedstrijden!#REF!="x","Z","")</f>
        <v>#REF!</v>
      </c>
      <c r="DP1394" s="21" t="e">
        <f>IF(Wedstrijden!#REF!="x","Z","")</f>
        <v>#REF!</v>
      </c>
    </row>
    <row r="1395" spans="1:120" ht="14.4" x14ac:dyDescent="0.3">
      <c r="A1395" s="23">
        <f>Wedstrijden!B1318</f>
        <v>0</v>
      </c>
      <c r="B1395" s="21" t="str">
        <f>IFERROR(VLOOKUP(Wedstrijden!D1318,Wedstrijdlocaties!$B$2:$E$600,2,FALSE),"")</f>
        <v/>
      </c>
      <c r="C1395" s="21">
        <f>Wedstrijden!E1318</f>
        <v>0</v>
      </c>
      <c r="D1395" s="21" t="str">
        <f>IFERROR(VLOOKUP(Wedstrijden!F1318,Organisaties!$B$2:$C$500,2,FALSE),"")</f>
        <v/>
      </c>
      <c r="E1395" s="21" t="str">
        <f>IFERROR(VLOOKUP(Wedstrijden!F1318,Organisaties!$B$2:$G$500,5,FALSE),"")</f>
        <v/>
      </c>
      <c r="F1395" s="21" t="e">
        <f>IF(Wedstrijden!#REF!&lt;&gt;"",Wedstrijden!#REF!,"")</f>
        <v>#REF!</v>
      </c>
      <c r="G1395" s="21" t="e">
        <f>IF(Wedstrijden!#REF!="Indoor",1,0)</f>
        <v>#REF!</v>
      </c>
      <c r="H1395" s="21" t="e">
        <f>Wedstrijden!#REF!</f>
        <v>#REF!</v>
      </c>
      <c r="I1395" s="21" t="e">
        <f>IF(Wedstrijden!#REF!="Nee",0,IF(Wedstrijden!#REF!="Ja",1,""))</f>
        <v>#REF!</v>
      </c>
      <c r="J1395" s="21" t="e">
        <f>IF(Wedstrijden!#REF!&lt;&gt;"",Wedstrijden!#REF!,"")</f>
        <v>#REF!</v>
      </c>
      <c r="BJ1395" s="21">
        <f>IF(COUNTA(Wedstrijden!#REF!)&lt;&gt;0,1,"")</f>
        <v>1</v>
      </c>
      <c r="BK1395" s="21">
        <f t="shared" si="126"/>
        <v>2</v>
      </c>
      <c r="BL1395" s="21" t="e">
        <f>IF(Wedstrijden!#REF!="x","AA","")</f>
        <v>#REF!</v>
      </c>
      <c r="BM1395" s="21" t="e">
        <f>IF(Wedstrijden!#REF!="x","A","")</f>
        <v>#REF!</v>
      </c>
      <c r="BN1395" s="21" t="e">
        <f>IF(Wedstrijden!#REF!="x","B1","")</f>
        <v>#REF!</v>
      </c>
      <c r="BO1395" s="21" t="e">
        <f>IF(Wedstrijden!#REF!="x","BB","")</f>
        <v>#REF!</v>
      </c>
      <c r="BP1395" s="21" t="e">
        <f>IF(Wedstrijden!#REF!="x","B","")</f>
        <v>#REF!</v>
      </c>
      <c r="BQ1395" s="21" t="e">
        <f>IF(Wedstrijden!#REF!="x","L1","")</f>
        <v>#REF!</v>
      </c>
      <c r="BR1395" s="21" t="e">
        <f>IF(Wedstrijden!#REF!="x","L2","")</f>
        <v>#REF!</v>
      </c>
      <c r="BS1395" s="21" t="e">
        <f>IF(Wedstrijden!#REF!="x","M1","")</f>
        <v>#REF!</v>
      </c>
      <c r="BT1395" s="21" t="e">
        <f>IF(Wedstrijden!#REF!="x","M2","")</f>
        <v>#REF!</v>
      </c>
      <c r="BU1395" s="21" t="e">
        <f>IF(Wedstrijden!#REF!="x","Z1","")</f>
        <v>#REF!</v>
      </c>
      <c r="BV1395" s="21" t="e">
        <f>IF(Wedstrijden!#REF!="x","Z2","")</f>
        <v>#REF!</v>
      </c>
      <c r="BW1395" s="21">
        <f>IF(COUNTA(Wedstrijden!#REF!)&lt;&gt;0,1,"")</f>
        <v>1</v>
      </c>
      <c r="BX1395" s="21">
        <f t="shared" si="127"/>
        <v>1</v>
      </c>
      <c r="BY1395" s="21" t="e">
        <f>IF(Wedstrijden!#REF!="x","BB","")</f>
        <v>#REF!</v>
      </c>
      <c r="BZ1395" s="21" t="e">
        <f>IF(Wedstrijden!#REF!="x","B","")</f>
        <v>#REF!</v>
      </c>
      <c r="CA1395" s="21" t="e">
        <f>IF(Wedstrijden!#REF!="x","L1","")</f>
        <v>#REF!</v>
      </c>
      <c r="CB1395" s="21" t="e">
        <f>IF(Wedstrijden!#REF!="x","L2","")</f>
        <v>#REF!</v>
      </c>
      <c r="CC1395" s="21" t="e">
        <f>IF(Wedstrijden!#REF!="x","M1","")</f>
        <v>#REF!</v>
      </c>
      <c r="CD1395" s="21" t="e">
        <f>IF(Wedstrijden!#REF!="x","M2","")</f>
        <v>#REF!</v>
      </c>
      <c r="CE1395" s="21" t="e">
        <f>IF(Wedstrijden!#REF!="x","Z1","")</f>
        <v>#REF!</v>
      </c>
      <c r="CF1395" s="21" t="e">
        <f>IF(Wedstrijden!#REF!="x","Z2","")</f>
        <v>#REF!</v>
      </c>
      <c r="CG1395" s="21" t="e">
        <f>IF(Wedstrijden!#REF!="x","ZZL","")</f>
        <v>#REF!</v>
      </c>
      <c r="CL1395" s="21">
        <f>IF(COUNTA(Wedstrijden!#REF!)&lt;&gt;0,2,"")</f>
        <v>2</v>
      </c>
      <c r="CM1395" s="21">
        <f t="shared" si="128"/>
        <v>2</v>
      </c>
      <c r="CN1395" s="21" t="e">
        <f>IF(Wedstrijden!#REF!="x","AA","")</f>
        <v>#REF!</v>
      </c>
      <c r="CO1395" s="21" t="e">
        <f>IF(Wedstrijden!#REF!="x","A","")</f>
        <v>#REF!</v>
      </c>
      <c r="CP1395" s="21" t="e">
        <f>IF(Wedstrijden!#REF!="x","BB","")</f>
        <v>#REF!</v>
      </c>
      <c r="CQ1395" s="21" t="e">
        <f>IF(Wedstrijden!#REF!="x","B","")</f>
        <v>#REF!</v>
      </c>
      <c r="CR1395" s="21" t="e">
        <f>IF(Wedstrijden!#REF!="x","L","")</f>
        <v>#REF!</v>
      </c>
      <c r="CS1395" s="21" t="e">
        <f>IF(Wedstrijden!#REF!="x","M","")</f>
        <v>#REF!</v>
      </c>
      <c r="CT1395" s="21" t="e">
        <f>IF(Wedstrijden!#REF!="x","Z","")</f>
        <v>#REF!</v>
      </c>
      <c r="CU1395" s="21" t="e">
        <f>IF(Wedstrijden!#REF!="x","ZZ","")</f>
        <v>#REF!</v>
      </c>
      <c r="CV1395" s="21">
        <f>IF(COUNTA(Wedstrijden!#REF!)&lt;&gt;0,2,"")</f>
        <v>2</v>
      </c>
      <c r="CW1395" s="21">
        <f t="shared" si="129"/>
        <v>1</v>
      </c>
      <c r="CX1395" s="21" t="e">
        <f>IF(Wedstrijden!#REF!="x","BB","")</f>
        <v>#REF!</v>
      </c>
      <c r="CY1395" s="21" t="e">
        <f>IF(Wedstrijden!#REF!="x","B","")</f>
        <v>#REF!</v>
      </c>
      <c r="CZ1395" s="21" t="e">
        <f>IF(Wedstrijden!#REF!="x","L","")</f>
        <v>#REF!</v>
      </c>
      <c r="DA1395" s="21" t="e">
        <f>IF(Wedstrijden!#REF!="x","M","")</f>
        <v>#REF!</v>
      </c>
      <c r="DB1395" s="21" t="e">
        <f>IF(Wedstrijden!#REF!="x","Z","")</f>
        <v>#REF!</v>
      </c>
      <c r="DC1395" s="21" t="e">
        <f>IF(Wedstrijden!#REF!="x","ZZ","")</f>
        <v>#REF!</v>
      </c>
      <c r="DD1395" s="21" t="e">
        <f>IF(Wedstrijden!#REF!="x","1.40","")</f>
        <v>#REF!</v>
      </c>
      <c r="DE1395" s="21">
        <f>IF(COUNTA(Wedstrijden!#REF!)&lt;&gt;0,6,"")</f>
        <v>6</v>
      </c>
      <c r="DF1395" s="21">
        <f t="shared" si="130"/>
        <v>2</v>
      </c>
      <c r="DG1395" s="21" t="e">
        <f>IF(Wedstrijden!#REF!="x","L","")</f>
        <v>#REF!</v>
      </c>
      <c r="DH1395" s="21" t="e">
        <f>IF(Wedstrijden!#REF!="x","M","")</f>
        <v>#REF!</v>
      </c>
      <c r="DI1395" s="21" t="e">
        <f>IF(Wedstrijden!#REF!="x","Z","")</f>
        <v>#REF!</v>
      </c>
      <c r="DJ1395" s="21" t="e">
        <f>IF(Wedstrijden!#REF!="x","Z","")</f>
        <v>#REF!</v>
      </c>
      <c r="DK1395" s="21">
        <f>IF(COUNTA(Wedstrijden!#REF!)&lt;&gt;0,6,"")</f>
        <v>6</v>
      </c>
      <c r="DL1395" s="21">
        <f t="shared" si="131"/>
        <v>1</v>
      </c>
      <c r="DM1395" s="21" t="e">
        <f>IF(Wedstrijden!#REF!="x","L","")</f>
        <v>#REF!</v>
      </c>
      <c r="DN1395" s="21" t="e">
        <f>IF(Wedstrijden!#REF!="x","M","")</f>
        <v>#REF!</v>
      </c>
      <c r="DO1395" s="21" t="e">
        <f>IF(Wedstrijden!#REF!="x","Z","")</f>
        <v>#REF!</v>
      </c>
      <c r="DP1395" s="21" t="e">
        <f>IF(Wedstrijden!#REF!="x","Z","")</f>
        <v>#REF!</v>
      </c>
    </row>
    <row r="1396" spans="1:120" ht="14.4" x14ac:dyDescent="0.3">
      <c r="A1396" s="23">
        <f>Wedstrijden!B1319</f>
        <v>0</v>
      </c>
      <c r="B1396" s="21" t="str">
        <f>IFERROR(VLOOKUP(Wedstrijden!D1319,Wedstrijdlocaties!$B$2:$E$600,2,FALSE),"")</f>
        <v/>
      </c>
      <c r="C1396" s="21">
        <f>Wedstrijden!E1319</f>
        <v>0</v>
      </c>
      <c r="D1396" s="21" t="str">
        <f>IFERROR(VLOOKUP(Wedstrijden!F1319,Organisaties!$B$2:$C$500,2,FALSE),"")</f>
        <v/>
      </c>
      <c r="E1396" s="21" t="str">
        <f>IFERROR(VLOOKUP(Wedstrijden!F1319,Organisaties!$B$2:$G$500,5,FALSE),"")</f>
        <v/>
      </c>
      <c r="F1396" s="21" t="e">
        <f>IF(Wedstrijden!#REF!&lt;&gt;"",Wedstrijden!#REF!,"")</f>
        <v>#REF!</v>
      </c>
      <c r="G1396" s="21" t="e">
        <f>IF(Wedstrijden!#REF!="Indoor",1,0)</f>
        <v>#REF!</v>
      </c>
      <c r="H1396" s="21" t="e">
        <f>Wedstrijden!#REF!</f>
        <v>#REF!</v>
      </c>
      <c r="I1396" s="21" t="e">
        <f>IF(Wedstrijden!#REF!="Nee",0,IF(Wedstrijden!#REF!="Ja",1,""))</f>
        <v>#REF!</v>
      </c>
      <c r="J1396" s="21" t="e">
        <f>IF(Wedstrijden!#REF!&lt;&gt;"",Wedstrijden!#REF!,"")</f>
        <v>#REF!</v>
      </c>
      <c r="BJ1396" s="21">
        <f>IF(COUNTA(Wedstrijden!#REF!)&lt;&gt;0,1,"")</f>
        <v>1</v>
      </c>
      <c r="BK1396" s="21">
        <f t="shared" si="126"/>
        <v>2</v>
      </c>
      <c r="BL1396" s="21" t="e">
        <f>IF(Wedstrijden!#REF!="x","AA","")</f>
        <v>#REF!</v>
      </c>
      <c r="BM1396" s="21" t="e">
        <f>IF(Wedstrijden!#REF!="x","A","")</f>
        <v>#REF!</v>
      </c>
      <c r="BN1396" s="21" t="e">
        <f>IF(Wedstrijden!#REF!="x","B1","")</f>
        <v>#REF!</v>
      </c>
      <c r="BO1396" s="21" t="e">
        <f>IF(Wedstrijden!#REF!="x","BB","")</f>
        <v>#REF!</v>
      </c>
      <c r="BP1396" s="21" t="e">
        <f>IF(Wedstrijden!#REF!="x","B","")</f>
        <v>#REF!</v>
      </c>
      <c r="BQ1396" s="21" t="e">
        <f>IF(Wedstrijden!#REF!="x","L1","")</f>
        <v>#REF!</v>
      </c>
      <c r="BR1396" s="21" t="e">
        <f>IF(Wedstrijden!#REF!="x","L2","")</f>
        <v>#REF!</v>
      </c>
      <c r="BS1396" s="21" t="e">
        <f>IF(Wedstrijden!#REF!="x","M1","")</f>
        <v>#REF!</v>
      </c>
      <c r="BT1396" s="21" t="e">
        <f>IF(Wedstrijden!#REF!="x","M2","")</f>
        <v>#REF!</v>
      </c>
      <c r="BU1396" s="21" t="e">
        <f>IF(Wedstrijden!#REF!="x","Z1","")</f>
        <v>#REF!</v>
      </c>
      <c r="BV1396" s="21" t="e">
        <f>IF(Wedstrijden!#REF!="x","Z2","")</f>
        <v>#REF!</v>
      </c>
      <c r="BW1396" s="21">
        <f>IF(COUNTA(Wedstrijden!#REF!)&lt;&gt;0,1,"")</f>
        <v>1</v>
      </c>
      <c r="BX1396" s="21">
        <f t="shared" si="127"/>
        <v>1</v>
      </c>
      <c r="BY1396" s="21" t="e">
        <f>IF(Wedstrijden!#REF!="x","BB","")</f>
        <v>#REF!</v>
      </c>
      <c r="BZ1396" s="21" t="e">
        <f>IF(Wedstrijden!#REF!="x","B","")</f>
        <v>#REF!</v>
      </c>
      <c r="CA1396" s="21" t="e">
        <f>IF(Wedstrijden!#REF!="x","L1","")</f>
        <v>#REF!</v>
      </c>
      <c r="CB1396" s="21" t="e">
        <f>IF(Wedstrijden!#REF!="x","L2","")</f>
        <v>#REF!</v>
      </c>
      <c r="CC1396" s="21" t="e">
        <f>IF(Wedstrijden!#REF!="x","M1","")</f>
        <v>#REF!</v>
      </c>
      <c r="CD1396" s="21" t="e">
        <f>IF(Wedstrijden!#REF!="x","M2","")</f>
        <v>#REF!</v>
      </c>
      <c r="CE1396" s="21" t="e">
        <f>IF(Wedstrijden!#REF!="x","Z1","")</f>
        <v>#REF!</v>
      </c>
      <c r="CF1396" s="21" t="e">
        <f>IF(Wedstrijden!#REF!="x","Z2","")</f>
        <v>#REF!</v>
      </c>
      <c r="CG1396" s="21" t="e">
        <f>IF(Wedstrijden!#REF!="x","ZZL","")</f>
        <v>#REF!</v>
      </c>
      <c r="CL1396" s="21">
        <f>IF(COUNTA(Wedstrijden!#REF!)&lt;&gt;0,2,"")</f>
        <v>2</v>
      </c>
      <c r="CM1396" s="21">
        <f t="shared" si="128"/>
        <v>2</v>
      </c>
      <c r="CN1396" s="21" t="e">
        <f>IF(Wedstrijden!#REF!="x","AA","")</f>
        <v>#REF!</v>
      </c>
      <c r="CO1396" s="21" t="e">
        <f>IF(Wedstrijden!#REF!="x","A","")</f>
        <v>#REF!</v>
      </c>
      <c r="CP1396" s="21" t="e">
        <f>IF(Wedstrijden!#REF!="x","BB","")</f>
        <v>#REF!</v>
      </c>
      <c r="CQ1396" s="21" t="e">
        <f>IF(Wedstrijden!#REF!="x","B","")</f>
        <v>#REF!</v>
      </c>
      <c r="CR1396" s="21" t="e">
        <f>IF(Wedstrijden!#REF!="x","L","")</f>
        <v>#REF!</v>
      </c>
      <c r="CS1396" s="21" t="e">
        <f>IF(Wedstrijden!#REF!="x","M","")</f>
        <v>#REF!</v>
      </c>
      <c r="CT1396" s="21" t="e">
        <f>IF(Wedstrijden!#REF!="x","Z","")</f>
        <v>#REF!</v>
      </c>
      <c r="CU1396" s="21" t="e">
        <f>IF(Wedstrijden!#REF!="x","ZZ","")</f>
        <v>#REF!</v>
      </c>
      <c r="CV1396" s="21">
        <f>IF(COUNTA(Wedstrijden!#REF!)&lt;&gt;0,2,"")</f>
        <v>2</v>
      </c>
      <c r="CW1396" s="21">
        <f t="shared" si="129"/>
        <v>1</v>
      </c>
      <c r="CX1396" s="21" t="e">
        <f>IF(Wedstrijden!#REF!="x","BB","")</f>
        <v>#REF!</v>
      </c>
      <c r="CY1396" s="21" t="e">
        <f>IF(Wedstrijden!#REF!="x","B","")</f>
        <v>#REF!</v>
      </c>
      <c r="CZ1396" s="21" t="e">
        <f>IF(Wedstrijden!#REF!="x","L","")</f>
        <v>#REF!</v>
      </c>
      <c r="DA1396" s="21" t="e">
        <f>IF(Wedstrijden!#REF!="x","M","")</f>
        <v>#REF!</v>
      </c>
      <c r="DB1396" s="21" t="e">
        <f>IF(Wedstrijden!#REF!="x","Z","")</f>
        <v>#REF!</v>
      </c>
      <c r="DC1396" s="21" t="e">
        <f>IF(Wedstrijden!#REF!="x","ZZ","")</f>
        <v>#REF!</v>
      </c>
      <c r="DD1396" s="21" t="e">
        <f>IF(Wedstrijden!#REF!="x","1.40","")</f>
        <v>#REF!</v>
      </c>
      <c r="DE1396" s="21">
        <f>IF(COUNTA(Wedstrijden!#REF!)&lt;&gt;0,6,"")</f>
        <v>6</v>
      </c>
      <c r="DF1396" s="21">
        <f t="shared" si="130"/>
        <v>2</v>
      </c>
      <c r="DG1396" s="21" t="e">
        <f>IF(Wedstrijden!#REF!="x","L","")</f>
        <v>#REF!</v>
      </c>
      <c r="DH1396" s="21" t="e">
        <f>IF(Wedstrijden!#REF!="x","M","")</f>
        <v>#REF!</v>
      </c>
      <c r="DI1396" s="21" t="e">
        <f>IF(Wedstrijden!#REF!="x","Z","")</f>
        <v>#REF!</v>
      </c>
      <c r="DJ1396" s="21" t="e">
        <f>IF(Wedstrijden!#REF!="x","Z","")</f>
        <v>#REF!</v>
      </c>
      <c r="DK1396" s="21">
        <f>IF(COUNTA(Wedstrijden!#REF!)&lt;&gt;0,6,"")</f>
        <v>6</v>
      </c>
      <c r="DL1396" s="21">
        <f t="shared" si="131"/>
        <v>1</v>
      </c>
      <c r="DM1396" s="21" t="e">
        <f>IF(Wedstrijden!#REF!="x","L","")</f>
        <v>#REF!</v>
      </c>
      <c r="DN1396" s="21" t="e">
        <f>IF(Wedstrijden!#REF!="x","M","")</f>
        <v>#REF!</v>
      </c>
      <c r="DO1396" s="21" t="e">
        <f>IF(Wedstrijden!#REF!="x","Z","")</f>
        <v>#REF!</v>
      </c>
      <c r="DP1396" s="21" t="e">
        <f>IF(Wedstrijden!#REF!="x","Z","")</f>
        <v>#REF!</v>
      </c>
    </row>
    <row r="1397" spans="1:120" ht="14.4" x14ac:dyDescent="0.3">
      <c r="A1397" s="23">
        <f>Wedstrijden!B1320</f>
        <v>0</v>
      </c>
      <c r="B1397" s="21" t="str">
        <f>IFERROR(VLOOKUP(Wedstrijden!D1320,Wedstrijdlocaties!$B$2:$E$600,2,FALSE),"")</f>
        <v/>
      </c>
      <c r="C1397" s="21">
        <f>Wedstrijden!E1320</f>
        <v>0</v>
      </c>
      <c r="D1397" s="21" t="str">
        <f>IFERROR(VLOOKUP(Wedstrijden!F1320,Organisaties!$B$2:$C$500,2,FALSE),"")</f>
        <v/>
      </c>
      <c r="E1397" s="21" t="str">
        <f>IFERROR(VLOOKUP(Wedstrijden!F1320,Organisaties!$B$2:$G$500,5,FALSE),"")</f>
        <v/>
      </c>
      <c r="F1397" s="21" t="e">
        <f>IF(Wedstrijden!#REF!&lt;&gt;"",Wedstrijden!#REF!,"")</f>
        <v>#REF!</v>
      </c>
      <c r="G1397" s="21" t="e">
        <f>IF(Wedstrijden!#REF!="Indoor",1,0)</f>
        <v>#REF!</v>
      </c>
      <c r="H1397" s="21" t="e">
        <f>Wedstrijden!#REF!</f>
        <v>#REF!</v>
      </c>
      <c r="I1397" s="21" t="e">
        <f>IF(Wedstrijden!#REF!="Nee",0,IF(Wedstrijden!#REF!="Ja",1,""))</f>
        <v>#REF!</v>
      </c>
      <c r="J1397" s="21" t="e">
        <f>IF(Wedstrijden!#REF!&lt;&gt;"",Wedstrijden!#REF!,"")</f>
        <v>#REF!</v>
      </c>
      <c r="BJ1397" s="21">
        <f>IF(COUNTA(Wedstrijden!#REF!)&lt;&gt;0,1,"")</f>
        <v>1</v>
      </c>
      <c r="BK1397" s="21">
        <f t="shared" si="126"/>
        <v>2</v>
      </c>
      <c r="BL1397" s="21" t="e">
        <f>IF(Wedstrijden!#REF!="x","AA","")</f>
        <v>#REF!</v>
      </c>
      <c r="BM1397" s="21" t="e">
        <f>IF(Wedstrijden!#REF!="x","A","")</f>
        <v>#REF!</v>
      </c>
      <c r="BN1397" s="21" t="e">
        <f>IF(Wedstrijden!#REF!="x","B1","")</f>
        <v>#REF!</v>
      </c>
      <c r="BO1397" s="21" t="e">
        <f>IF(Wedstrijden!#REF!="x","BB","")</f>
        <v>#REF!</v>
      </c>
      <c r="BP1397" s="21" t="e">
        <f>IF(Wedstrijden!#REF!="x","B","")</f>
        <v>#REF!</v>
      </c>
      <c r="BQ1397" s="21" t="e">
        <f>IF(Wedstrijden!#REF!="x","L1","")</f>
        <v>#REF!</v>
      </c>
      <c r="BR1397" s="21" t="e">
        <f>IF(Wedstrijden!#REF!="x","L2","")</f>
        <v>#REF!</v>
      </c>
      <c r="BS1397" s="21" t="e">
        <f>IF(Wedstrijden!#REF!="x","M1","")</f>
        <v>#REF!</v>
      </c>
      <c r="BT1397" s="21" t="e">
        <f>IF(Wedstrijden!#REF!="x","M2","")</f>
        <v>#REF!</v>
      </c>
      <c r="BU1397" s="21" t="e">
        <f>IF(Wedstrijden!#REF!="x","Z1","")</f>
        <v>#REF!</v>
      </c>
      <c r="BV1397" s="21" t="e">
        <f>IF(Wedstrijden!#REF!="x","Z2","")</f>
        <v>#REF!</v>
      </c>
      <c r="BW1397" s="21">
        <f>IF(COUNTA(Wedstrijden!#REF!)&lt;&gt;0,1,"")</f>
        <v>1</v>
      </c>
      <c r="BX1397" s="21">
        <f t="shared" si="127"/>
        <v>1</v>
      </c>
      <c r="BY1397" s="21" t="e">
        <f>IF(Wedstrijden!#REF!="x","BB","")</f>
        <v>#REF!</v>
      </c>
      <c r="BZ1397" s="21" t="e">
        <f>IF(Wedstrijden!#REF!="x","B","")</f>
        <v>#REF!</v>
      </c>
      <c r="CA1397" s="21" t="e">
        <f>IF(Wedstrijden!#REF!="x","L1","")</f>
        <v>#REF!</v>
      </c>
      <c r="CB1397" s="21" t="e">
        <f>IF(Wedstrijden!#REF!="x","L2","")</f>
        <v>#REF!</v>
      </c>
      <c r="CC1397" s="21" t="e">
        <f>IF(Wedstrijden!#REF!="x","M1","")</f>
        <v>#REF!</v>
      </c>
      <c r="CD1397" s="21" t="e">
        <f>IF(Wedstrijden!#REF!="x","M2","")</f>
        <v>#REF!</v>
      </c>
      <c r="CE1397" s="21" t="e">
        <f>IF(Wedstrijden!#REF!="x","Z1","")</f>
        <v>#REF!</v>
      </c>
      <c r="CF1397" s="21" t="e">
        <f>IF(Wedstrijden!#REF!="x","Z2","")</f>
        <v>#REF!</v>
      </c>
      <c r="CG1397" s="21" t="e">
        <f>IF(Wedstrijden!#REF!="x","ZZL","")</f>
        <v>#REF!</v>
      </c>
      <c r="CL1397" s="21">
        <f>IF(COUNTA(Wedstrijden!#REF!)&lt;&gt;0,2,"")</f>
        <v>2</v>
      </c>
      <c r="CM1397" s="21">
        <f t="shared" si="128"/>
        <v>2</v>
      </c>
      <c r="CN1397" s="21" t="e">
        <f>IF(Wedstrijden!#REF!="x","AA","")</f>
        <v>#REF!</v>
      </c>
      <c r="CO1397" s="21" t="e">
        <f>IF(Wedstrijden!#REF!="x","A","")</f>
        <v>#REF!</v>
      </c>
      <c r="CP1397" s="21" t="e">
        <f>IF(Wedstrijden!#REF!="x","BB","")</f>
        <v>#REF!</v>
      </c>
      <c r="CQ1397" s="21" t="e">
        <f>IF(Wedstrijden!#REF!="x","B","")</f>
        <v>#REF!</v>
      </c>
      <c r="CR1397" s="21" t="e">
        <f>IF(Wedstrijden!#REF!="x","L","")</f>
        <v>#REF!</v>
      </c>
      <c r="CS1397" s="21" t="e">
        <f>IF(Wedstrijden!#REF!="x","M","")</f>
        <v>#REF!</v>
      </c>
      <c r="CT1397" s="21" t="e">
        <f>IF(Wedstrijden!#REF!="x","Z","")</f>
        <v>#REF!</v>
      </c>
      <c r="CU1397" s="21" t="e">
        <f>IF(Wedstrijden!#REF!="x","ZZ","")</f>
        <v>#REF!</v>
      </c>
      <c r="CV1397" s="21">
        <f>IF(COUNTA(Wedstrijden!#REF!)&lt;&gt;0,2,"")</f>
        <v>2</v>
      </c>
      <c r="CW1397" s="21">
        <f t="shared" si="129"/>
        <v>1</v>
      </c>
      <c r="CX1397" s="21" t="e">
        <f>IF(Wedstrijden!#REF!="x","BB","")</f>
        <v>#REF!</v>
      </c>
      <c r="CY1397" s="21" t="e">
        <f>IF(Wedstrijden!#REF!="x","B","")</f>
        <v>#REF!</v>
      </c>
      <c r="CZ1397" s="21" t="e">
        <f>IF(Wedstrijden!#REF!="x","L","")</f>
        <v>#REF!</v>
      </c>
      <c r="DA1397" s="21" t="e">
        <f>IF(Wedstrijden!#REF!="x","M","")</f>
        <v>#REF!</v>
      </c>
      <c r="DB1397" s="21" t="e">
        <f>IF(Wedstrijden!#REF!="x","Z","")</f>
        <v>#REF!</v>
      </c>
      <c r="DC1397" s="21" t="e">
        <f>IF(Wedstrijden!#REF!="x","ZZ","")</f>
        <v>#REF!</v>
      </c>
      <c r="DD1397" s="21" t="e">
        <f>IF(Wedstrijden!#REF!="x","1.40","")</f>
        <v>#REF!</v>
      </c>
      <c r="DE1397" s="21">
        <f>IF(COUNTA(Wedstrijden!#REF!)&lt;&gt;0,6,"")</f>
        <v>6</v>
      </c>
      <c r="DF1397" s="21">
        <f t="shared" si="130"/>
        <v>2</v>
      </c>
      <c r="DG1397" s="21" t="e">
        <f>IF(Wedstrijden!#REF!="x","L","")</f>
        <v>#REF!</v>
      </c>
      <c r="DH1397" s="21" t="e">
        <f>IF(Wedstrijden!#REF!="x","M","")</f>
        <v>#REF!</v>
      </c>
      <c r="DI1397" s="21" t="e">
        <f>IF(Wedstrijden!#REF!="x","Z","")</f>
        <v>#REF!</v>
      </c>
      <c r="DJ1397" s="21" t="e">
        <f>IF(Wedstrijden!#REF!="x","Z","")</f>
        <v>#REF!</v>
      </c>
      <c r="DK1397" s="21">
        <f>IF(COUNTA(Wedstrijden!#REF!)&lt;&gt;0,6,"")</f>
        <v>6</v>
      </c>
      <c r="DL1397" s="21">
        <f t="shared" si="131"/>
        <v>1</v>
      </c>
      <c r="DM1397" s="21" t="e">
        <f>IF(Wedstrijden!#REF!="x","L","")</f>
        <v>#REF!</v>
      </c>
      <c r="DN1397" s="21" t="e">
        <f>IF(Wedstrijden!#REF!="x","M","")</f>
        <v>#REF!</v>
      </c>
      <c r="DO1397" s="21" t="e">
        <f>IF(Wedstrijden!#REF!="x","Z","")</f>
        <v>#REF!</v>
      </c>
      <c r="DP1397" s="21" t="e">
        <f>IF(Wedstrijden!#REF!="x","Z","")</f>
        <v>#REF!</v>
      </c>
    </row>
    <row r="1398" spans="1:120" ht="14.4" x14ac:dyDescent="0.3">
      <c r="A1398" s="23">
        <f>Wedstrijden!B1321</f>
        <v>0</v>
      </c>
      <c r="B1398" s="21" t="str">
        <f>IFERROR(VLOOKUP(Wedstrijden!D1321,Wedstrijdlocaties!$B$2:$E$600,2,FALSE),"")</f>
        <v/>
      </c>
      <c r="C1398" s="21">
        <f>Wedstrijden!E1321</f>
        <v>0</v>
      </c>
      <c r="D1398" s="21" t="str">
        <f>IFERROR(VLOOKUP(Wedstrijden!F1321,Organisaties!$B$2:$C$500,2,FALSE),"")</f>
        <v/>
      </c>
      <c r="E1398" s="21" t="str">
        <f>IFERROR(VLOOKUP(Wedstrijden!F1321,Organisaties!$B$2:$G$500,5,FALSE),"")</f>
        <v/>
      </c>
      <c r="F1398" s="21" t="e">
        <f>IF(Wedstrijden!#REF!&lt;&gt;"",Wedstrijden!#REF!,"")</f>
        <v>#REF!</v>
      </c>
      <c r="G1398" s="21" t="e">
        <f>IF(Wedstrijden!#REF!="Indoor",1,0)</f>
        <v>#REF!</v>
      </c>
      <c r="H1398" s="21" t="e">
        <f>Wedstrijden!#REF!</f>
        <v>#REF!</v>
      </c>
      <c r="I1398" s="21" t="e">
        <f>IF(Wedstrijden!#REF!="Nee",0,IF(Wedstrijden!#REF!="Ja",1,""))</f>
        <v>#REF!</v>
      </c>
      <c r="J1398" s="21" t="e">
        <f>IF(Wedstrijden!#REF!&lt;&gt;"",Wedstrijden!#REF!,"")</f>
        <v>#REF!</v>
      </c>
      <c r="BJ1398" s="21">
        <f>IF(COUNTA(Wedstrijden!#REF!)&lt;&gt;0,1,"")</f>
        <v>1</v>
      </c>
      <c r="BK1398" s="21">
        <f t="shared" si="126"/>
        <v>2</v>
      </c>
      <c r="BL1398" s="21" t="e">
        <f>IF(Wedstrijden!#REF!="x","AA","")</f>
        <v>#REF!</v>
      </c>
      <c r="BM1398" s="21" t="e">
        <f>IF(Wedstrijden!#REF!="x","A","")</f>
        <v>#REF!</v>
      </c>
      <c r="BN1398" s="21" t="e">
        <f>IF(Wedstrijden!#REF!="x","B1","")</f>
        <v>#REF!</v>
      </c>
      <c r="BO1398" s="21" t="e">
        <f>IF(Wedstrijden!#REF!="x","BB","")</f>
        <v>#REF!</v>
      </c>
      <c r="BP1398" s="21" t="e">
        <f>IF(Wedstrijden!#REF!="x","B","")</f>
        <v>#REF!</v>
      </c>
      <c r="BQ1398" s="21" t="e">
        <f>IF(Wedstrijden!#REF!="x","L1","")</f>
        <v>#REF!</v>
      </c>
      <c r="BR1398" s="21" t="e">
        <f>IF(Wedstrijden!#REF!="x","L2","")</f>
        <v>#REF!</v>
      </c>
      <c r="BS1398" s="21" t="e">
        <f>IF(Wedstrijden!#REF!="x","M1","")</f>
        <v>#REF!</v>
      </c>
      <c r="BT1398" s="21" t="e">
        <f>IF(Wedstrijden!#REF!="x","M2","")</f>
        <v>#REF!</v>
      </c>
      <c r="BU1398" s="21" t="e">
        <f>IF(Wedstrijden!#REF!="x","Z1","")</f>
        <v>#REF!</v>
      </c>
      <c r="BV1398" s="21" t="e">
        <f>IF(Wedstrijden!#REF!="x","Z2","")</f>
        <v>#REF!</v>
      </c>
      <c r="BW1398" s="21">
        <f>IF(COUNTA(Wedstrijden!#REF!)&lt;&gt;0,1,"")</f>
        <v>1</v>
      </c>
      <c r="BX1398" s="21">
        <f t="shared" si="127"/>
        <v>1</v>
      </c>
      <c r="BY1398" s="21" t="e">
        <f>IF(Wedstrijden!#REF!="x","BB","")</f>
        <v>#REF!</v>
      </c>
      <c r="BZ1398" s="21" t="e">
        <f>IF(Wedstrijden!#REF!="x","B","")</f>
        <v>#REF!</v>
      </c>
      <c r="CA1398" s="21" t="e">
        <f>IF(Wedstrijden!#REF!="x","L1","")</f>
        <v>#REF!</v>
      </c>
      <c r="CB1398" s="21" t="e">
        <f>IF(Wedstrijden!#REF!="x","L2","")</f>
        <v>#REF!</v>
      </c>
      <c r="CC1398" s="21" t="e">
        <f>IF(Wedstrijden!#REF!="x","M1","")</f>
        <v>#REF!</v>
      </c>
      <c r="CD1398" s="21" t="e">
        <f>IF(Wedstrijden!#REF!="x","M2","")</f>
        <v>#REF!</v>
      </c>
      <c r="CE1398" s="21" t="e">
        <f>IF(Wedstrijden!#REF!="x","Z1","")</f>
        <v>#REF!</v>
      </c>
      <c r="CF1398" s="21" t="e">
        <f>IF(Wedstrijden!#REF!="x","Z2","")</f>
        <v>#REF!</v>
      </c>
      <c r="CG1398" s="21" t="e">
        <f>IF(Wedstrijden!#REF!="x","ZZL","")</f>
        <v>#REF!</v>
      </c>
      <c r="CL1398" s="21">
        <f>IF(COUNTA(Wedstrijden!#REF!)&lt;&gt;0,2,"")</f>
        <v>2</v>
      </c>
      <c r="CM1398" s="21">
        <f t="shared" si="128"/>
        <v>2</v>
      </c>
      <c r="CN1398" s="21" t="e">
        <f>IF(Wedstrijden!#REF!="x","AA","")</f>
        <v>#REF!</v>
      </c>
      <c r="CO1398" s="21" t="e">
        <f>IF(Wedstrijden!#REF!="x","A","")</f>
        <v>#REF!</v>
      </c>
      <c r="CP1398" s="21" t="e">
        <f>IF(Wedstrijden!#REF!="x","BB","")</f>
        <v>#REF!</v>
      </c>
      <c r="CQ1398" s="21" t="e">
        <f>IF(Wedstrijden!#REF!="x","B","")</f>
        <v>#REF!</v>
      </c>
      <c r="CR1398" s="21" t="e">
        <f>IF(Wedstrijden!#REF!="x","L","")</f>
        <v>#REF!</v>
      </c>
      <c r="CS1398" s="21" t="e">
        <f>IF(Wedstrijden!#REF!="x","M","")</f>
        <v>#REF!</v>
      </c>
      <c r="CT1398" s="21" t="e">
        <f>IF(Wedstrijden!#REF!="x","Z","")</f>
        <v>#REF!</v>
      </c>
      <c r="CU1398" s="21" t="e">
        <f>IF(Wedstrijden!#REF!="x","ZZ","")</f>
        <v>#REF!</v>
      </c>
      <c r="CV1398" s="21">
        <f>IF(COUNTA(Wedstrijden!#REF!)&lt;&gt;0,2,"")</f>
        <v>2</v>
      </c>
      <c r="CW1398" s="21">
        <f t="shared" si="129"/>
        <v>1</v>
      </c>
      <c r="CX1398" s="21" t="e">
        <f>IF(Wedstrijden!#REF!="x","BB","")</f>
        <v>#REF!</v>
      </c>
      <c r="CY1398" s="21" t="e">
        <f>IF(Wedstrijden!#REF!="x","B","")</f>
        <v>#REF!</v>
      </c>
      <c r="CZ1398" s="21" t="e">
        <f>IF(Wedstrijden!#REF!="x","L","")</f>
        <v>#REF!</v>
      </c>
      <c r="DA1398" s="21" t="e">
        <f>IF(Wedstrijden!#REF!="x","M","")</f>
        <v>#REF!</v>
      </c>
      <c r="DB1398" s="21" t="e">
        <f>IF(Wedstrijden!#REF!="x","Z","")</f>
        <v>#REF!</v>
      </c>
      <c r="DC1398" s="21" t="e">
        <f>IF(Wedstrijden!#REF!="x","ZZ","")</f>
        <v>#REF!</v>
      </c>
      <c r="DD1398" s="21" t="e">
        <f>IF(Wedstrijden!#REF!="x","1.40","")</f>
        <v>#REF!</v>
      </c>
      <c r="DE1398" s="21">
        <f>IF(COUNTA(Wedstrijden!#REF!)&lt;&gt;0,6,"")</f>
        <v>6</v>
      </c>
      <c r="DF1398" s="21">
        <f t="shared" si="130"/>
        <v>2</v>
      </c>
      <c r="DG1398" s="21" t="e">
        <f>IF(Wedstrijden!#REF!="x","L","")</f>
        <v>#REF!</v>
      </c>
      <c r="DH1398" s="21" t="e">
        <f>IF(Wedstrijden!#REF!="x","M","")</f>
        <v>#REF!</v>
      </c>
      <c r="DI1398" s="21" t="e">
        <f>IF(Wedstrijden!#REF!="x","Z","")</f>
        <v>#REF!</v>
      </c>
      <c r="DJ1398" s="21" t="e">
        <f>IF(Wedstrijden!#REF!="x","Z","")</f>
        <v>#REF!</v>
      </c>
      <c r="DK1398" s="21">
        <f>IF(COUNTA(Wedstrijden!#REF!)&lt;&gt;0,6,"")</f>
        <v>6</v>
      </c>
      <c r="DL1398" s="21">
        <f t="shared" si="131"/>
        <v>1</v>
      </c>
      <c r="DM1398" s="21" t="e">
        <f>IF(Wedstrijden!#REF!="x","L","")</f>
        <v>#REF!</v>
      </c>
      <c r="DN1398" s="21" t="e">
        <f>IF(Wedstrijden!#REF!="x","M","")</f>
        <v>#REF!</v>
      </c>
      <c r="DO1398" s="21" t="e">
        <f>IF(Wedstrijden!#REF!="x","Z","")</f>
        <v>#REF!</v>
      </c>
      <c r="DP1398" s="21" t="e">
        <f>IF(Wedstrijden!#REF!="x","Z","")</f>
        <v>#REF!</v>
      </c>
    </row>
    <row r="1399" spans="1:120" ht="14.4" x14ac:dyDescent="0.3">
      <c r="A1399" s="23">
        <f>Wedstrijden!B1322</f>
        <v>0</v>
      </c>
      <c r="B1399" s="21" t="str">
        <f>IFERROR(VLOOKUP(Wedstrijden!D1322,Wedstrijdlocaties!$B$2:$E$600,2,FALSE),"")</f>
        <v/>
      </c>
      <c r="C1399" s="21">
        <f>Wedstrijden!E1322</f>
        <v>0</v>
      </c>
      <c r="D1399" s="21" t="str">
        <f>IFERROR(VLOOKUP(Wedstrijden!F1322,Organisaties!$B$2:$C$500,2,FALSE),"")</f>
        <v/>
      </c>
      <c r="E1399" s="21" t="str">
        <f>IFERROR(VLOOKUP(Wedstrijden!F1322,Organisaties!$B$2:$G$500,5,FALSE),"")</f>
        <v/>
      </c>
      <c r="F1399" s="21" t="e">
        <f>IF(Wedstrijden!#REF!&lt;&gt;"",Wedstrijden!#REF!,"")</f>
        <v>#REF!</v>
      </c>
      <c r="G1399" s="21" t="e">
        <f>IF(Wedstrijden!#REF!="Indoor",1,0)</f>
        <v>#REF!</v>
      </c>
      <c r="H1399" s="21" t="e">
        <f>Wedstrijden!#REF!</f>
        <v>#REF!</v>
      </c>
      <c r="I1399" s="21" t="e">
        <f>IF(Wedstrijden!#REF!="Nee",0,IF(Wedstrijden!#REF!="Ja",1,""))</f>
        <v>#REF!</v>
      </c>
      <c r="J1399" s="21" t="e">
        <f>IF(Wedstrijden!#REF!&lt;&gt;"",Wedstrijden!#REF!,"")</f>
        <v>#REF!</v>
      </c>
      <c r="BJ1399" s="21">
        <f>IF(COUNTA(Wedstrijden!#REF!)&lt;&gt;0,1,"")</f>
        <v>1</v>
      </c>
      <c r="BK1399" s="21">
        <f t="shared" si="126"/>
        <v>2</v>
      </c>
      <c r="BL1399" s="21" t="e">
        <f>IF(Wedstrijden!#REF!="x","AA","")</f>
        <v>#REF!</v>
      </c>
      <c r="BM1399" s="21" t="e">
        <f>IF(Wedstrijden!#REF!="x","A","")</f>
        <v>#REF!</v>
      </c>
      <c r="BN1399" s="21" t="e">
        <f>IF(Wedstrijden!#REF!="x","B1","")</f>
        <v>#REF!</v>
      </c>
      <c r="BO1399" s="21" t="e">
        <f>IF(Wedstrijden!#REF!="x","BB","")</f>
        <v>#REF!</v>
      </c>
      <c r="BP1399" s="21" t="e">
        <f>IF(Wedstrijden!#REF!="x","B","")</f>
        <v>#REF!</v>
      </c>
      <c r="BQ1399" s="21" t="e">
        <f>IF(Wedstrijden!#REF!="x","L1","")</f>
        <v>#REF!</v>
      </c>
      <c r="BR1399" s="21" t="e">
        <f>IF(Wedstrijden!#REF!="x","L2","")</f>
        <v>#REF!</v>
      </c>
      <c r="BS1399" s="21" t="e">
        <f>IF(Wedstrijden!#REF!="x","M1","")</f>
        <v>#REF!</v>
      </c>
      <c r="BT1399" s="21" t="e">
        <f>IF(Wedstrijden!#REF!="x","M2","")</f>
        <v>#REF!</v>
      </c>
      <c r="BU1399" s="21" t="e">
        <f>IF(Wedstrijden!#REF!="x","Z1","")</f>
        <v>#REF!</v>
      </c>
      <c r="BV1399" s="21" t="e">
        <f>IF(Wedstrijden!#REF!="x","Z2","")</f>
        <v>#REF!</v>
      </c>
      <c r="BW1399" s="21">
        <f>IF(COUNTA(Wedstrijden!#REF!)&lt;&gt;0,1,"")</f>
        <v>1</v>
      </c>
      <c r="BX1399" s="21">
        <f t="shared" si="127"/>
        <v>1</v>
      </c>
      <c r="BY1399" s="21" t="e">
        <f>IF(Wedstrijden!#REF!="x","BB","")</f>
        <v>#REF!</v>
      </c>
      <c r="BZ1399" s="21" t="e">
        <f>IF(Wedstrijden!#REF!="x","B","")</f>
        <v>#REF!</v>
      </c>
      <c r="CA1399" s="21" t="e">
        <f>IF(Wedstrijden!#REF!="x","L1","")</f>
        <v>#REF!</v>
      </c>
      <c r="CB1399" s="21" t="e">
        <f>IF(Wedstrijden!#REF!="x","L2","")</f>
        <v>#REF!</v>
      </c>
      <c r="CC1399" s="21" t="e">
        <f>IF(Wedstrijden!#REF!="x","M1","")</f>
        <v>#REF!</v>
      </c>
      <c r="CD1399" s="21" t="e">
        <f>IF(Wedstrijden!#REF!="x","M2","")</f>
        <v>#REF!</v>
      </c>
      <c r="CE1399" s="21" t="e">
        <f>IF(Wedstrijden!#REF!="x","Z1","")</f>
        <v>#REF!</v>
      </c>
      <c r="CF1399" s="21" t="e">
        <f>IF(Wedstrijden!#REF!="x","Z2","")</f>
        <v>#REF!</v>
      </c>
      <c r="CG1399" s="21" t="e">
        <f>IF(Wedstrijden!#REF!="x","ZZL","")</f>
        <v>#REF!</v>
      </c>
      <c r="CL1399" s="21">
        <f>IF(COUNTA(Wedstrijden!#REF!)&lt;&gt;0,2,"")</f>
        <v>2</v>
      </c>
      <c r="CM1399" s="21">
        <f t="shared" si="128"/>
        <v>2</v>
      </c>
      <c r="CN1399" s="21" t="e">
        <f>IF(Wedstrijden!#REF!="x","AA","")</f>
        <v>#REF!</v>
      </c>
      <c r="CO1399" s="21" t="e">
        <f>IF(Wedstrijden!#REF!="x","A","")</f>
        <v>#REF!</v>
      </c>
      <c r="CP1399" s="21" t="e">
        <f>IF(Wedstrijden!#REF!="x","BB","")</f>
        <v>#REF!</v>
      </c>
      <c r="CQ1399" s="21" t="e">
        <f>IF(Wedstrijden!#REF!="x","B","")</f>
        <v>#REF!</v>
      </c>
      <c r="CR1399" s="21" t="e">
        <f>IF(Wedstrijden!#REF!="x","L","")</f>
        <v>#REF!</v>
      </c>
      <c r="CS1399" s="21" t="e">
        <f>IF(Wedstrijden!#REF!="x","M","")</f>
        <v>#REF!</v>
      </c>
      <c r="CT1399" s="21" t="e">
        <f>IF(Wedstrijden!#REF!="x","Z","")</f>
        <v>#REF!</v>
      </c>
      <c r="CU1399" s="21" t="e">
        <f>IF(Wedstrijden!#REF!="x","ZZ","")</f>
        <v>#REF!</v>
      </c>
      <c r="CV1399" s="21">
        <f>IF(COUNTA(Wedstrijden!#REF!)&lt;&gt;0,2,"")</f>
        <v>2</v>
      </c>
      <c r="CW1399" s="21">
        <f t="shared" si="129"/>
        <v>1</v>
      </c>
      <c r="CX1399" s="21" t="e">
        <f>IF(Wedstrijden!#REF!="x","BB","")</f>
        <v>#REF!</v>
      </c>
      <c r="CY1399" s="21" t="e">
        <f>IF(Wedstrijden!#REF!="x","B","")</f>
        <v>#REF!</v>
      </c>
      <c r="CZ1399" s="21" t="e">
        <f>IF(Wedstrijden!#REF!="x","L","")</f>
        <v>#REF!</v>
      </c>
      <c r="DA1399" s="21" t="e">
        <f>IF(Wedstrijden!#REF!="x","M","")</f>
        <v>#REF!</v>
      </c>
      <c r="DB1399" s="21" t="e">
        <f>IF(Wedstrijden!#REF!="x","Z","")</f>
        <v>#REF!</v>
      </c>
      <c r="DC1399" s="21" t="e">
        <f>IF(Wedstrijden!#REF!="x","ZZ","")</f>
        <v>#REF!</v>
      </c>
      <c r="DD1399" s="21" t="e">
        <f>IF(Wedstrijden!#REF!="x","1.40","")</f>
        <v>#REF!</v>
      </c>
      <c r="DE1399" s="21">
        <f>IF(COUNTA(Wedstrijden!#REF!)&lt;&gt;0,6,"")</f>
        <v>6</v>
      </c>
      <c r="DF1399" s="21">
        <f t="shared" si="130"/>
        <v>2</v>
      </c>
      <c r="DG1399" s="21" t="e">
        <f>IF(Wedstrijden!#REF!="x","L","")</f>
        <v>#REF!</v>
      </c>
      <c r="DH1399" s="21" t="e">
        <f>IF(Wedstrijden!#REF!="x","M","")</f>
        <v>#REF!</v>
      </c>
      <c r="DI1399" s="21" t="e">
        <f>IF(Wedstrijden!#REF!="x","Z","")</f>
        <v>#REF!</v>
      </c>
      <c r="DJ1399" s="21" t="e">
        <f>IF(Wedstrijden!#REF!="x","Z","")</f>
        <v>#REF!</v>
      </c>
      <c r="DK1399" s="21">
        <f>IF(COUNTA(Wedstrijden!#REF!)&lt;&gt;0,6,"")</f>
        <v>6</v>
      </c>
      <c r="DL1399" s="21">
        <f t="shared" si="131"/>
        <v>1</v>
      </c>
      <c r="DM1399" s="21" t="e">
        <f>IF(Wedstrijden!#REF!="x","L","")</f>
        <v>#REF!</v>
      </c>
      <c r="DN1399" s="21" t="e">
        <f>IF(Wedstrijden!#REF!="x","M","")</f>
        <v>#REF!</v>
      </c>
      <c r="DO1399" s="21" t="e">
        <f>IF(Wedstrijden!#REF!="x","Z","")</f>
        <v>#REF!</v>
      </c>
      <c r="DP1399" s="21" t="e">
        <f>IF(Wedstrijden!#REF!="x","Z","")</f>
        <v>#REF!</v>
      </c>
    </row>
    <row r="1400" spans="1:120" ht="14.4" x14ac:dyDescent="0.3">
      <c r="A1400" s="23">
        <f>Wedstrijden!B1323</f>
        <v>0</v>
      </c>
      <c r="B1400" s="21" t="str">
        <f>IFERROR(VLOOKUP(Wedstrijden!D1323,Wedstrijdlocaties!$B$2:$E$600,2,FALSE),"")</f>
        <v/>
      </c>
      <c r="C1400" s="21">
        <f>Wedstrijden!E1323</f>
        <v>0</v>
      </c>
      <c r="D1400" s="21" t="str">
        <f>IFERROR(VLOOKUP(Wedstrijden!F1323,Organisaties!$B$2:$C$500,2,FALSE),"")</f>
        <v/>
      </c>
      <c r="E1400" s="21" t="str">
        <f>IFERROR(VLOOKUP(Wedstrijden!F1323,Organisaties!$B$2:$G$500,5,FALSE),"")</f>
        <v/>
      </c>
      <c r="F1400" s="21" t="e">
        <f>IF(Wedstrijden!#REF!&lt;&gt;"",Wedstrijden!#REF!,"")</f>
        <v>#REF!</v>
      </c>
      <c r="G1400" s="21" t="e">
        <f>IF(Wedstrijden!#REF!="Indoor",1,0)</f>
        <v>#REF!</v>
      </c>
      <c r="H1400" s="21" t="e">
        <f>Wedstrijden!#REF!</f>
        <v>#REF!</v>
      </c>
      <c r="I1400" s="21" t="e">
        <f>IF(Wedstrijden!#REF!="Nee",0,IF(Wedstrijden!#REF!="Ja",1,""))</f>
        <v>#REF!</v>
      </c>
      <c r="J1400" s="21" t="e">
        <f>IF(Wedstrijden!#REF!&lt;&gt;"",Wedstrijden!#REF!,"")</f>
        <v>#REF!</v>
      </c>
      <c r="BJ1400" s="21">
        <f>IF(COUNTA(Wedstrijden!#REF!)&lt;&gt;0,1,"")</f>
        <v>1</v>
      </c>
      <c r="BK1400" s="21">
        <f t="shared" si="126"/>
        <v>2</v>
      </c>
      <c r="BL1400" s="21" t="e">
        <f>IF(Wedstrijden!#REF!="x","AA","")</f>
        <v>#REF!</v>
      </c>
      <c r="BM1400" s="21" t="e">
        <f>IF(Wedstrijden!#REF!="x","A","")</f>
        <v>#REF!</v>
      </c>
      <c r="BN1400" s="21" t="e">
        <f>IF(Wedstrijden!#REF!="x","B1","")</f>
        <v>#REF!</v>
      </c>
      <c r="BO1400" s="21" t="e">
        <f>IF(Wedstrijden!#REF!="x","BB","")</f>
        <v>#REF!</v>
      </c>
      <c r="BP1400" s="21" t="e">
        <f>IF(Wedstrijden!#REF!="x","B","")</f>
        <v>#REF!</v>
      </c>
      <c r="BQ1400" s="21" t="e">
        <f>IF(Wedstrijden!#REF!="x","L1","")</f>
        <v>#REF!</v>
      </c>
      <c r="BR1400" s="21" t="e">
        <f>IF(Wedstrijden!#REF!="x","L2","")</f>
        <v>#REF!</v>
      </c>
      <c r="BS1400" s="21" t="e">
        <f>IF(Wedstrijden!#REF!="x","M1","")</f>
        <v>#REF!</v>
      </c>
      <c r="BT1400" s="21" t="e">
        <f>IF(Wedstrijden!#REF!="x","M2","")</f>
        <v>#REF!</v>
      </c>
      <c r="BU1400" s="21" t="e">
        <f>IF(Wedstrijden!#REF!="x","Z1","")</f>
        <v>#REF!</v>
      </c>
      <c r="BV1400" s="21" t="e">
        <f>IF(Wedstrijden!#REF!="x","Z2","")</f>
        <v>#REF!</v>
      </c>
      <c r="BW1400" s="21">
        <f>IF(COUNTA(Wedstrijden!#REF!)&lt;&gt;0,1,"")</f>
        <v>1</v>
      </c>
      <c r="BX1400" s="21">
        <f t="shared" si="127"/>
        <v>1</v>
      </c>
      <c r="BY1400" s="21" t="e">
        <f>IF(Wedstrijden!#REF!="x","BB","")</f>
        <v>#REF!</v>
      </c>
      <c r="BZ1400" s="21" t="e">
        <f>IF(Wedstrijden!#REF!="x","B","")</f>
        <v>#REF!</v>
      </c>
      <c r="CA1400" s="21" t="e">
        <f>IF(Wedstrijden!#REF!="x","L1","")</f>
        <v>#REF!</v>
      </c>
      <c r="CB1400" s="21" t="e">
        <f>IF(Wedstrijden!#REF!="x","L2","")</f>
        <v>#REF!</v>
      </c>
      <c r="CC1400" s="21" t="e">
        <f>IF(Wedstrijden!#REF!="x","M1","")</f>
        <v>#REF!</v>
      </c>
      <c r="CD1400" s="21" t="e">
        <f>IF(Wedstrijden!#REF!="x","M2","")</f>
        <v>#REF!</v>
      </c>
      <c r="CE1400" s="21" t="e">
        <f>IF(Wedstrijden!#REF!="x","Z1","")</f>
        <v>#REF!</v>
      </c>
      <c r="CF1400" s="21" t="e">
        <f>IF(Wedstrijden!#REF!="x","Z2","")</f>
        <v>#REF!</v>
      </c>
      <c r="CG1400" s="21" t="e">
        <f>IF(Wedstrijden!#REF!="x","ZZL","")</f>
        <v>#REF!</v>
      </c>
      <c r="CL1400" s="21">
        <f>IF(COUNTA(Wedstrijden!#REF!)&lt;&gt;0,2,"")</f>
        <v>2</v>
      </c>
      <c r="CM1400" s="21">
        <f t="shared" si="128"/>
        <v>2</v>
      </c>
      <c r="CN1400" s="21" t="e">
        <f>IF(Wedstrijden!#REF!="x","AA","")</f>
        <v>#REF!</v>
      </c>
      <c r="CO1400" s="21" t="e">
        <f>IF(Wedstrijden!#REF!="x","A","")</f>
        <v>#REF!</v>
      </c>
      <c r="CP1400" s="21" t="e">
        <f>IF(Wedstrijden!#REF!="x","BB","")</f>
        <v>#REF!</v>
      </c>
      <c r="CQ1400" s="21" t="e">
        <f>IF(Wedstrijden!#REF!="x","B","")</f>
        <v>#REF!</v>
      </c>
      <c r="CR1400" s="21" t="e">
        <f>IF(Wedstrijden!#REF!="x","L","")</f>
        <v>#REF!</v>
      </c>
      <c r="CS1400" s="21" t="e">
        <f>IF(Wedstrijden!#REF!="x","M","")</f>
        <v>#REF!</v>
      </c>
      <c r="CT1400" s="21" t="e">
        <f>IF(Wedstrijden!#REF!="x","Z","")</f>
        <v>#REF!</v>
      </c>
      <c r="CU1400" s="21" t="e">
        <f>IF(Wedstrijden!#REF!="x","ZZ","")</f>
        <v>#REF!</v>
      </c>
      <c r="CV1400" s="21">
        <f>IF(COUNTA(Wedstrijden!#REF!)&lt;&gt;0,2,"")</f>
        <v>2</v>
      </c>
      <c r="CW1400" s="21">
        <f t="shared" si="129"/>
        <v>1</v>
      </c>
      <c r="CX1400" s="21" t="e">
        <f>IF(Wedstrijden!#REF!="x","BB","")</f>
        <v>#REF!</v>
      </c>
      <c r="CY1400" s="21" t="e">
        <f>IF(Wedstrijden!#REF!="x","B","")</f>
        <v>#REF!</v>
      </c>
      <c r="CZ1400" s="21" t="e">
        <f>IF(Wedstrijden!#REF!="x","L","")</f>
        <v>#REF!</v>
      </c>
      <c r="DA1400" s="21" t="e">
        <f>IF(Wedstrijden!#REF!="x","M","")</f>
        <v>#REF!</v>
      </c>
      <c r="DB1400" s="21" t="e">
        <f>IF(Wedstrijden!#REF!="x","Z","")</f>
        <v>#REF!</v>
      </c>
      <c r="DC1400" s="21" t="e">
        <f>IF(Wedstrijden!#REF!="x","ZZ","")</f>
        <v>#REF!</v>
      </c>
      <c r="DD1400" s="21" t="e">
        <f>IF(Wedstrijden!#REF!="x","1.40","")</f>
        <v>#REF!</v>
      </c>
      <c r="DE1400" s="21">
        <f>IF(COUNTA(Wedstrijden!#REF!)&lt;&gt;0,6,"")</f>
        <v>6</v>
      </c>
      <c r="DF1400" s="21">
        <f t="shared" si="130"/>
        <v>2</v>
      </c>
      <c r="DG1400" s="21" t="e">
        <f>IF(Wedstrijden!#REF!="x","L","")</f>
        <v>#REF!</v>
      </c>
      <c r="DH1400" s="21" t="e">
        <f>IF(Wedstrijden!#REF!="x","M","")</f>
        <v>#REF!</v>
      </c>
      <c r="DI1400" s="21" t="e">
        <f>IF(Wedstrijden!#REF!="x","Z","")</f>
        <v>#REF!</v>
      </c>
      <c r="DJ1400" s="21" t="e">
        <f>IF(Wedstrijden!#REF!="x","Z","")</f>
        <v>#REF!</v>
      </c>
      <c r="DK1400" s="21">
        <f>IF(COUNTA(Wedstrijden!#REF!)&lt;&gt;0,6,"")</f>
        <v>6</v>
      </c>
      <c r="DL1400" s="21">
        <f t="shared" si="131"/>
        <v>1</v>
      </c>
      <c r="DM1400" s="21" t="e">
        <f>IF(Wedstrijden!#REF!="x","L","")</f>
        <v>#REF!</v>
      </c>
      <c r="DN1400" s="21" t="e">
        <f>IF(Wedstrijden!#REF!="x","M","")</f>
        <v>#REF!</v>
      </c>
      <c r="DO1400" s="21" t="e">
        <f>IF(Wedstrijden!#REF!="x","Z","")</f>
        <v>#REF!</v>
      </c>
      <c r="DP1400" s="21" t="e">
        <f>IF(Wedstrijden!#REF!="x","Z","")</f>
        <v>#REF!</v>
      </c>
    </row>
    <row r="1401" spans="1:120" ht="14.4" x14ac:dyDescent="0.3">
      <c r="A1401" s="23">
        <f>Wedstrijden!B1324</f>
        <v>0</v>
      </c>
      <c r="B1401" s="21" t="str">
        <f>IFERROR(VLOOKUP(Wedstrijden!D1324,Wedstrijdlocaties!$B$2:$E$600,2,FALSE),"")</f>
        <v/>
      </c>
      <c r="C1401" s="21">
        <f>Wedstrijden!E1324</f>
        <v>0</v>
      </c>
      <c r="D1401" s="21" t="str">
        <f>IFERROR(VLOOKUP(Wedstrijden!F1324,Organisaties!$B$2:$C$500,2,FALSE),"")</f>
        <v/>
      </c>
      <c r="E1401" s="21" t="str">
        <f>IFERROR(VLOOKUP(Wedstrijden!F1324,Organisaties!$B$2:$G$500,5,FALSE),"")</f>
        <v/>
      </c>
      <c r="F1401" s="21" t="e">
        <f>IF(Wedstrijden!#REF!&lt;&gt;"",Wedstrijden!#REF!,"")</f>
        <v>#REF!</v>
      </c>
      <c r="G1401" s="21" t="e">
        <f>IF(Wedstrijden!#REF!="Indoor",1,0)</f>
        <v>#REF!</v>
      </c>
      <c r="H1401" s="21" t="e">
        <f>Wedstrijden!#REF!</f>
        <v>#REF!</v>
      </c>
      <c r="I1401" s="21" t="e">
        <f>IF(Wedstrijden!#REF!="Nee",0,IF(Wedstrijden!#REF!="Ja",1,""))</f>
        <v>#REF!</v>
      </c>
      <c r="J1401" s="21" t="e">
        <f>IF(Wedstrijden!#REF!&lt;&gt;"",Wedstrijden!#REF!,"")</f>
        <v>#REF!</v>
      </c>
      <c r="BJ1401" s="21">
        <f>IF(COUNTA(Wedstrijden!#REF!)&lt;&gt;0,1,"")</f>
        <v>1</v>
      </c>
      <c r="BK1401" s="21">
        <f t="shared" si="126"/>
        <v>2</v>
      </c>
      <c r="BL1401" s="21" t="e">
        <f>IF(Wedstrijden!#REF!="x","AA","")</f>
        <v>#REF!</v>
      </c>
      <c r="BM1401" s="21" t="e">
        <f>IF(Wedstrijden!#REF!="x","A","")</f>
        <v>#REF!</v>
      </c>
      <c r="BN1401" s="21" t="e">
        <f>IF(Wedstrijden!#REF!="x","B1","")</f>
        <v>#REF!</v>
      </c>
      <c r="BO1401" s="21" t="e">
        <f>IF(Wedstrijden!#REF!="x","BB","")</f>
        <v>#REF!</v>
      </c>
      <c r="BP1401" s="21" t="e">
        <f>IF(Wedstrijden!#REF!="x","B","")</f>
        <v>#REF!</v>
      </c>
      <c r="BQ1401" s="21" t="e">
        <f>IF(Wedstrijden!#REF!="x","L1","")</f>
        <v>#REF!</v>
      </c>
      <c r="BR1401" s="21" t="e">
        <f>IF(Wedstrijden!#REF!="x","L2","")</f>
        <v>#REF!</v>
      </c>
      <c r="BS1401" s="21" t="e">
        <f>IF(Wedstrijden!#REF!="x","M1","")</f>
        <v>#REF!</v>
      </c>
      <c r="BT1401" s="21" t="e">
        <f>IF(Wedstrijden!#REF!="x","M2","")</f>
        <v>#REF!</v>
      </c>
      <c r="BU1401" s="21" t="e">
        <f>IF(Wedstrijden!#REF!="x","Z1","")</f>
        <v>#REF!</v>
      </c>
      <c r="BV1401" s="21" t="e">
        <f>IF(Wedstrijden!#REF!="x","Z2","")</f>
        <v>#REF!</v>
      </c>
      <c r="BW1401" s="21">
        <f>IF(COUNTA(Wedstrijden!#REF!)&lt;&gt;0,1,"")</f>
        <v>1</v>
      </c>
      <c r="BX1401" s="21">
        <f t="shared" si="127"/>
        <v>1</v>
      </c>
      <c r="BY1401" s="21" t="e">
        <f>IF(Wedstrijden!#REF!="x","BB","")</f>
        <v>#REF!</v>
      </c>
      <c r="BZ1401" s="21" t="e">
        <f>IF(Wedstrijden!#REF!="x","B","")</f>
        <v>#REF!</v>
      </c>
      <c r="CA1401" s="21" t="e">
        <f>IF(Wedstrijden!#REF!="x","L1","")</f>
        <v>#REF!</v>
      </c>
      <c r="CB1401" s="21" t="e">
        <f>IF(Wedstrijden!#REF!="x","L2","")</f>
        <v>#REF!</v>
      </c>
      <c r="CC1401" s="21" t="e">
        <f>IF(Wedstrijden!#REF!="x","M1","")</f>
        <v>#REF!</v>
      </c>
      <c r="CD1401" s="21" t="e">
        <f>IF(Wedstrijden!#REF!="x","M2","")</f>
        <v>#REF!</v>
      </c>
      <c r="CE1401" s="21" t="e">
        <f>IF(Wedstrijden!#REF!="x","Z1","")</f>
        <v>#REF!</v>
      </c>
      <c r="CF1401" s="21" t="e">
        <f>IF(Wedstrijden!#REF!="x","Z2","")</f>
        <v>#REF!</v>
      </c>
      <c r="CG1401" s="21" t="e">
        <f>IF(Wedstrijden!#REF!="x","ZZL","")</f>
        <v>#REF!</v>
      </c>
      <c r="CL1401" s="21">
        <f>IF(COUNTA(Wedstrijden!#REF!)&lt;&gt;0,2,"")</f>
        <v>2</v>
      </c>
      <c r="CM1401" s="21">
        <f t="shared" si="128"/>
        <v>2</v>
      </c>
      <c r="CN1401" s="21" t="e">
        <f>IF(Wedstrijden!#REF!="x","AA","")</f>
        <v>#REF!</v>
      </c>
      <c r="CO1401" s="21" t="e">
        <f>IF(Wedstrijden!#REF!="x","A","")</f>
        <v>#REF!</v>
      </c>
      <c r="CP1401" s="21" t="e">
        <f>IF(Wedstrijden!#REF!="x","BB","")</f>
        <v>#REF!</v>
      </c>
      <c r="CQ1401" s="21" t="e">
        <f>IF(Wedstrijden!#REF!="x","B","")</f>
        <v>#REF!</v>
      </c>
      <c r="CR1401" s="21" t="e">
        <f>IF(Wedstrijden!#REF!="x","L","")</f>
        <v>#REF!</v>
      </c>
      <c r="CS1401" s="21" t="e">
        <f>IF(Wedstrijden!#REF!="x","M","")</f>
        <v>#REF!</v>
      </c>
      <c r="CT1401" s="21" t="e">
        <f>IF(Wedstrijden!#REF!="x","Z","")</f>
        <v>#REF!</v>
      </c>
      <c r="CU1401" s="21" t="e">
        <f>IF(Wedstrijden!#REF!="x","ZZ","")</f>
        <v>#REF!</v>
      </c>
      <c r="CV1401" s="21">
        <f>IF(COUNTA(Wedstrijden!#REF!)&lt;&gt;0,2,"")</f>
        <v>2</v>
      </c>
      <c r="CW1401" s="21">
        <f t="shared" si="129"/>
        <v>1</v>
      </c>
      <c r="CX1401" s="21" t="e">
        <f>IF(Wedstrijden!#REF!="x","BB","")</f>
        <v>#REF!</v>
      </c>
      <c r="CY1401" s="21" t="e">
        <f>IF(Wedstrijden!#REF!="x","B","")</f>
        <v>#REF!</v>
      </c>
      <c r="CZ1401" s="21" t="e">
        <f>IF(Wedstrijden!#REF!="x","L","")</f>
        <v>#REF!</v>
      </c>
      <c r="DA1401" s="21" t="e">
        <f>IF(Wedstrijden!#REF!="x","M","")</f>
        <v>#REF!</v>
      </c>
      <c r="DB1401" s="21" t="e">
        <f>IF(Wedstrijden!#REF!="x","Z","")</f>
        <v>#REF!</v>
      </c>
      <c r="DC1401" s="21" t="e">
        <f>IF(Wedstrijden!#REF!="x","ZZ","")</f>
        <v>#REF!</v>
      </c>
      <c r="DD1401" s="21" t="e">
        <f>IF(Wedstrijden!#REF!="x","1.40","")</f>
        <v>#REF!</v>
      </c>
      <c r="DE1401" s="21">
        <f>IF(COUNTA(Wedstrijden!#REF!)&lt;&gt;0,6,"")</f>
        <v>6</v>
      </c>
      <c r="DF1401" s="21">
        <f t="shared" si="130"/>
        <v>2</v>
      </c>
      <c r="DG1401" s="21" t="e">
        <f>IF(Wedstrijden!#REF!="x","L","")</f>
        <v>#REF!</v>
      </c>
      <c r="DH1401" s="21" t="e">
        <f>IF(Wedstrijden!#REF!="x","M","")</f>
        <v>#REF!</v>
      </c>
      <c r="DI1401" s="21" t="e">
        <f>IF(Wedstrijden!#REF!="x","Z","")</f>
        <v>#REF!</v>
      </c>
      <c r="DJ1401" s="21" t="e">
        <f>IF(Wedstrijden!#REF!="x","Z","")</f>
        <v>#REF!</v>
      </c>
      <c r="DK1401" s="21">
        <f>IF(COUNTA(Wedstrijden!#REF!)&lt;&gt;0,6,"")</f>
        <v>6</v>
      </c>
      <c r="DL1401" s="21">
        <f t="shared" si="131"/>
        <v>1</v>
      </c>
      <c r="DM1401" s="21" t="e">
        <f>IF(Wedstrijden!#REF!="x","L","")</f>
        <v>#REF!</v>
      </c>
      <c r="DN1401" s="21" t="e">
        <f>IF(Wedstrijden!#REF!="x","M","")</f>
        <v>#REF!</v>
      </c>
      <c r="DO1401" s="21" t="e">
        <f>IF(Wedstrijden!#REF!="x","Z","")</f>
        <v>#REF!</v>
      </c>
      <c r="DP1401" s="21" t="e">
        <f>IF(Wedstrijden!#REF!="x","Z","")</f>
        <v>#REF!</v>
      </c>
    </row>
    <row r="1402" spans="1:120" ht="14.4" x14ac:dyDescent="0.3">
      <c r="A1402" s="23">
        <f>Wedstrijden!B1325</f>
        <v>0</v>
      </c>
      <c r="B1402" s="21" t="str">
        <f>IFERROR(VLOOKUP(Wedstrijden!D1325,Wedstrijdlocaties!$B$2:$E$600,2,FALSE),"")</f>
        <v/>
      </c>
      <c r="C1402" s="21">
        <f>Wedstrijden!E1325</f>
        <v>0</v>
      </c>
      <c r="D1402" s="21" t="str">
        <f>IFERROR(VLOOKUP(Wedstrijden!F1325,Organisaties!$B$2:$C$500,2,FALSE),"")</f>
        <v/>
      </c>
      <c r="E1402" s="21" t="str">
        <f>IFERROR(VLOOKUP(Wedstrijden!F1325,Organisaties!$B$2:$G$500,5,FALSE),"")</f>
        <v/>
      </c>
      <c r="F1402" s="21" t="e">
        <f>IF(Wedstrijden!#REF!&lt;&gt;"",Wedstrijden!#REF!,"")</f>
        <v>#REF!</v>
      </c>
      <c r="G1402" s="21" t="e">
        <f>IF(Wedstrijden!#REF!="Indoor",1,0)</f>
        <v>#REF!</v>
      </c>
      <c r="H1402" s="21" t="e">
        <f>Wedstrijden!#REF!</f>
        <v>#REF!</v>
      </c>
      <c r="I1402" s="21" t="e">
        <f>IF(Wedstrijden!#REF!="Nee",0,IF(Wedstrijden!#REF!="Ja",1,""))</f>
        <v>#REF!</v>
      </c>
      <c r="J1402" s="21" t="e">
        <f>IF(Wedstrijden!#REF!&lt;&gt;"",Wedstrijden!#REF!,"")</f>
        <v>#REF!</v>
      </c>
      <c r="BJ1402" s="21">
        <f>IF(COUNTA(Wedstrijden!#REF!)&lt;&gt;0,1,"")</f>
        <v>1</v>
      </c>
      <c r="BK1402" s="21">
        <f t="shared" si="126"/>
        <v>2</v>
      </c>
      <c r="BL1402" s="21" t="e">
        <f>IF(Wedstrijden!#REF!="x","AA","")</f>
        <v>#REF!</v>
      </c>
      <c r="BM1402" s="21" t="e">
        <f>IF(Wedstrijden!#REF!="x","A","")</f>
        <v>#REF!</v>
      </c>
      <c r="BN1402" s="21" t="e">
        <f>IF(Wedstrijden!#REF!="x","B1","")</f>
        <v>#REF!</v>
      </c>
      <c r="BO1402" s="21" t="e">
        <f>IF(Wedstrijden!#REF!="x","BB","")</f>
        <v>#REF!</v>
      </c>
      <c r="BP1402" s="21" t="e">
        <f>IF(Wedstrijden!#REF!="x","B","")</f>
        <v>#REF!</v>
      </c>
      <c r="BQ1402" s="21" t="e">
        <f>IF(Wedstrijden!#REF!="x","L1","")</f>
        <v>#REF!</v>
      </c>
      <c r="BR1402" s="21" t="e">
        <f>IF(Wedstrijden!#REF!="x","L2","")</f>
        <v>#REF!</v>
      </c>
      <c r="BS1402" s="21" t="e">
        <f>IF(Wedstrijden!#REF!="x","M1","")</f>
        <v>#REF!</v>
      </c>
      <c r="BT1402" s="21" t="e">
        <f>IF(Wedstrijden!#REF!="x","M2","")</f>
        <v>#REF!</v>
      </c>
      <c r="BU1402" s="21" t="e">
        <f>IF(Wedstrijden!#REF!="x","Z1","")</f>
        <v>#REF!</v>
      </c>
      <c r="BV1402" s="21" t="e">
        <f>IF(Wedstrijden!#REF!="x","Z2","")</f>
        <v>#REF!</v>
      </c>
      <c r="BW1402" s="21">
        <f>IF(COUNTA(Wedstrijden!#REF!)&lt;&gt;0,1,"")</f>
        <v>1</v>
      </c>
      <c r="BX1402" s="21">
        <f t="shared" si="127"/>
        <v>1</v>
      </c>
      <c r="BY1402" s="21" t="e">
        <f>IF(Wedstrijden!#REF!="x","BB","")</f>
        <v>#REF!</v>
      </c>
      <c r="BZ1402" s="21" t="e">
        <f>IF(Wedstrijden!#REF!="x","B","")</f>
        <v>#REF!</v>
      </c>
      <c r="CA1402" s="21" t="e">
        <f>IF(Wedstrijden!#REF!="x","L1","")</f>
        <v>#REF!</v>
      </c>
      <c r="CB1402" s="21" t="e">
        <f>IF(Wedstrijden!#REF!="x","L2","")</f>
        <v>#REF!</v>
      </c>
      <c r="CC1402" s="21" t="e">
        <f>IF(Wedstrijden!#REF!="x","M1","")</f>
        <v>#REF!</v>
      </c>
      <c r="CD1402" s="21" t="e">
        <f>IF(Wedstrijden!#REF!="x","M2","")</f>
        <v>#REF!</v>
      </c>
      <c r="CE1402" s="21" t="e">
        <f>IF(Wedstrijden!#REF!="x","Z1","")</f>
        <v>#REF!</v>
      </c>
      <c r="CF1402" s="21" t="e">
        <f>IF(Wedstrijden!#REF!="x","Z2","")</f>
        <v>#REF!</v>
      </c>
      <c r="CG1402" s="21" t="e">
        <f>IF(Wedstrijden!#REF!="x","ZZL","")</f>
        <v>#REF!</v>
      </c>
      <c r="CL1402" s="21">
        <f>IF(COUNTA(Wedstrijden!#REF!)&lt;&gt;0,2,"")</f>
        <v>2</v>
      </c>
      <c r="CM1402" s="21">
        <f t="shared" si="128"/>
        <v>2</v>
      </c>
      <c r="CN1402" s="21" t="e">
        <f>IF(Wedstrijden!#REF!="x","AA","")</f>
        <v>#REF!</v>
      </c>
      <c r="CO1402" s="21" t="e">
        <f>IF(Wedstrijden!#REF!="x","A","")</f>
        <v>#REF!</v>
      </c>
      <c r="CP1402" s="21" t="e">
        <f>IF(Wedstrijden!#REF!="x","BB","")</f>
        <v>#REF!</v>
      </c>
      <c r="CQ1402" s="21" t="e">
        <f>IF(Wedstrijden!#REF!="x","B","")</f>
        <v>#REF!</v>
      </c>
      <c r="CR1402" s="21" t="e">
        <f>IF(Wedstrijden!#REF!="x","L","")</f>
        <v>#REF!</v>
      </c>
      <c r="CS1402" s="21" t="e">
        <f>IF(Wedstrijden!#REF!="x","M","")</f>
        <v>#REF!</v>
      </c>
      <c r="CT1402" s="21" t="e">
        <f>IF(Wedstrijden!#REF!="x","Z","")</f>
        <v>#REF!</v>
      </c>
      <c r="CU1402" s="21" t="e">
        <f>IF(Wedstrijden!#REF!="x","ZZ","")</f>
        <v>#REF!</v>
      </c>
      <c r="CV1402" s="21">
        <f>IF(COUNTA(Wedstrijden!#REF!)&lt;&gt;0,2,"")</f>
        <v>2</v>
      </c>
      <c r="CW1402" s="21">
        <f t="shared" si="129"/>
        <v>1</v>
      </c>
      <c r="CX1402" s="21" t="e">
        <f>IF(Wedstrijden!#REF!="x","BB","")</f>
        <v>#REF!</v>
      </c>
      <c r="CY1402" s="21" t="e">
        <f>IF(Wedstrijden!#REF!="x","B","")</f>
        <v>#REF!</v>
      </c>
      <c r="CZ1402" s="21" t="e">
        <f>IF(Wedstrijden!#REF!="x","L","")</f>
        <v>#REF!</v>
      </c>
      <c r="DA1402" s="21" t="e">
        <f>IF(Wedstrijden!#REF!="x","M","")</f>
        <v>#REF!</v>
      </c>
      <c r="DB1402" s="21" t="e">
        <f>IF(Wedstrijden!#REF!="x","Z","")</f>
        <v>#REF!</v>
      </c>
      <c r="DC1402" s="21" t="e">
        <f>IF(Wedstrijden!#REF!="x","ZZ","")</f>
        <v>#REF!</v>
      </c>
      <c r="DD1402" s="21" t="e">
        <f>IF(Wedstrijden!#REF!="x","1.40","")</f>
        <v>#REF!</v>
      </c>
      <c r="DE1402" s="21">
        <f>IF(COUNTA(Wedstrijden!#REF!)&lt;&gt;0,6,"")</f>
        <v>6</v>
      </c>
      <c r="DF1402" s="21">
        <f t="shared" si="130"/>
        <v>2</v>
      </c>
      <c r="DG1402" s="21" t="e">
        <f>IF(Wedstrijden!#REF!="x","L","")</f>
        <v>#REF!</v>
      </c>
      <c r="DH1402" s="21" t="e">
        <f>IF(Wedstrijden!#REF!="x","M","")</f>
        <v>#REF!</v>
      </c>
      <c r="DI1402" s="21" t="e">
        <f>IF(Wedstrijden!#REF!="x","Z","")</f>
        <v>#REF!</v>
      </c>
      <c r="DJ1402" s="21" t="e">
        <f>IF(Wedstrijden!#REF!="x","Z","")</f>
        <v>#REF!</v>
      </c>
      <c r="DK1402" s="21">
        <f>IF(COUNTA(Wedstrijden!#REF!)&lt;&gt;0,6,"")</f>
        <v>6</v>
      </c>
      <c r="DL1402" s="21">
        <f t="shared" si="131"/>
        <v>1</v>
      </c>
      <c r="DM1402" s="21" t="e">
        <f>IF(Wedstrijden!#REF!="x","L","")</f>
        <v>#REF!</v>
      </c>
      <c r="DN1402" s="21" t="e">
        <f>IF(Wedstrijden!#REF!="x","M","")</f>
        <v>#REF!</v>
      </c>
      <c r="DO1402" s="21" t="e">
        <f>IF(Wedstrijden!#REF!="x","Z","")</f>
        <v>#REF!</v>
      </c>
      <c r="DP1402" s="21" t="e">
        <f>IF(Wedstrijden!#REF!="x","Z","")</f>
        <v>#REF!</v>
      </c>
    </row>
    <row r="1403" spans="1:120" ht="14.4" x14ac:dyDescent="0.3">
      <c r="A1403" s="23">
        <f>Wedstrijden!B1326</f>
        <v>0</v>
      </c>
      <c r="B1403" s="21" t="str">
        <f>IFERROR(VLOOKUP(Wedstrijden!D1326,Wedstrijdlocaties!$B$2:$E$600,2,FALSE),"")</f>
        <v/>
      </c>
      <c r="C1403" s="21">
        <f>Wedstrijden!E1326</f>
        <v>0</v>
      </c>
      <c r="D1403" s="21" t="str">
        <f>IFERROR(VLOOKUP(Wedstrijden!F1326,Organisaties!$B$2:$C$500,2,FALSE),"")</f>
        <v/>
      </c>
      <c r="E1403" s="21" t="str">
        <f>IFERROR(VLOOKUP(Wedstrijden!F1326,Organisaties!$B$2:$G$500,5,FALSE),"")</f>
        <v/>
      </c>
      <c r="F1403" s="21" t="e">
        <f>IF(Wedstrijden!#REF!&lt;&gt;"",Wedstrijden!#REF!,"")</f>
        <v>#REF!</v>
      </c>
      <c r="G1403" s="21" t="e">
        <f>IF(Wedstrijden!#REF!="Indoor",1,0)</f>
        <v>#REF!</v>
      </c>
      <c r="H1403" s="21" t="e">
        <f>Wedstrijden!#REF!</f>
        <v>#REF!</v>
      </c>
      <c r="I1403" s="21" t="e">
        <f>IF(Wedstrijden!#REF!="Nee",0,IF(Wedstrijden!#REF!="Ja",1,""))</f>
        <v>#REF!</v>
      </c>
      <c r="J1403" s="21" t="e">
        <f>IF(Wedstrijden!#REF!&lt;&gt;"",Wedstrijden!#REF!,"")</f>
        <v>#REF!</v>
      </c>
      <c r="BJ1403" s="21">
        <f>IF(COUNTA(Wedstrijden!#REF!)&lt;&gt;0,1,"")</f>
        <v>1</v>
      </c>
      <c r="BK1403" s="21">
        <f t="shared" si="126"/>
        <v>2</v>
      </c>
      <c r="BL1403" s="21" t="e">
        <f>IF(Wedstrijden!#REF!="x","AA","")</f>
        <v>#REF!</v>
      </c>
      <c r="BM1403" s="21" t="e">
        <f>IF(Wedstrijden!#REF!="x","A","")</f>
        <v>#REF!</v>
      </c>
      <c r="BN1403" s="21" t="e">
        <f>IF(Wedstrijden!#REF!="x","B1","")</f>
        <v>#REF!</v>
      </c>
      <c r="BO1403" s="21" t="e">
        <f>IF(Wedstrijden!#REF!="x","BB","")</f>
        <v>#REF!</v>
      </c>
      <c r="BP1403" s="21" t="e">
        <f>IF(Wedstrijden!#REF!="x","B","")</f>
        <v>#REF!</v>
      </c>
      <c r="BQ1403" s="21" t="e">
        <f>IF(Wedstrijden!#REF!="x","L1","")</f>
        <v>#REF!</v>
      </c>
      <c r="BR1403" s="21" t="e">
        <f>IF(Wedstrijden!#REF!="x","L2","")</f>
        <v>#REF!</v>
      </c>
      <c r="BS1403" s="21" t="e">
        <f>IF(Wedstrijden!#REF!="x","M1","")</f>
        <v>#REF!</v>
      </c>
      <c r="BT1403" s="21" t="e">
        <f>IF(Wedstrijden!#REF!="x","M2","")</f>
        <v>#REF!</v>
      </c>
      <c r="BU1403" s="21" t="e">
        <f>IF(Wedstrijden!#REF!="x","Z1","")</f>
        <v>#REF!</v>
      </c>
      <c r="BV1403" s="21" t="e">
        <f>IF(Wedstrijden!#REF!="x","Z2","")</f>
        <v>#REF!</v>
      </c>
      <c r="BW1403" s="21">
        <f>IF(COUNTA(Wedstrijden!#REF!)&lt;&gt;0,1,"")</f>
        <v>1</v>
      </c>
      <c r="BX1403" s="21">
        <f t="shared" si="127"/>
        <v>1</v>
      </c>
      <c r="BY1403" s="21" t="e">
        <f>IF(Wedstrijden!#REF!="x","BB","")</f>
        <v>#REF!</v>
      </c>
      <c r="BZ1403" s="21" t="e">
        <f>IF(Wedstrijden!#REF!="x","B","")</f>
        <v>#REF!</v>
      </c>
      <c r="CA1403" s="21" t="e">
        <f>IF(Wedstrijden!#REF!="x","L1","")</f>
        <v>#REF!</v>
      </c>
      <c r="CB1403" s="21" t="e">
        <f>IF(Wedstrijden!#REF!="x","L2","")</f>
        <v>#REF!</v>
      </c>
      <c r="CC1403" s="21" t="e">
        <f>IF(Wedstrijden!#REF!="x","M1","")</f>
        <v>#REF!</v>
      </c>
      <c r="CD1403" s="21" t="e">
        <f>IF(Wedstrijden!#REF!="x","M2","")</f>
        <v>#REF!</v>
      </c>
      <c r="CE1403" s="21" t="e">
        <f>IF(Wedstrijden!#REF!="x","Z1","")</f>
        <v>#REF!</v>
      </c>
      <c r="CF1403" s="21" t="e">
        <f>IF(Wedstrijden!#REF!="x","Z2","")</f>
        <v>#REF!</v>
      </c>
      <c r="CG1403" s="21" t="e">
        <f>IF(Wedstrijden!#REF!="x","ZZL","")</f>
        <v>#REF!</v>
      </c>
      <c r="CL1403" s="21">
        <f>IF(COUNTA(Wedstrijden!#REF!)&lt;&gt;0,2,"")</f>
        <v>2</v>
      </c>
      <c r="CM1403" s="21">
        <f t="shared" si="128"/>
        <v>2</v>
      </c>
      <c r="CN1403" s="21" t="e">
        <f>IF(Wedstrijden!#REF!="x","AA","")</f>
        <v>#REF!</v>
      </c>
      <c r="CO1403" s="21" t="e">
        <f>IF(Wedstrijden!#REF!="x","A","")</f>
        <v>#REF!</v>
      </c>
      <c r="CP1403" s="21" t="e">
        <f>IF(Wedstrijden!#REF!="x","BB","")</f>
        <v>#REF!</v>
      </c>
      <c r="CQ1403" s="21" t="e">
        <f>IF(Wedstrijden!#REF!="x","B","")</f>
        <v>#REF!</v>
      </c>
      <c r="CR1403" s="21" t="e">
        <f>IF(Wedstrijden!#REF!="x","L","")</f>
        <v>#REF!</v>
      </c>
      <c r="CS1403" s="21" t="e">
        <f>IF(Wedstrijden!#REF!="x","M","")</f>
        <v>#REF!</v>
      </c>
      <c r="CT1403" s="21" t="e">
        <f>IF(Wedstrijden!#REF!="x","Z","")</f>
        <v>#REF!</v>
      </c>
      <c r="CU1403" s="21" t="e">
        <f>IF(Wedstrijden!#REF!="x","ZZ","")</f>
        <v>#REF!</v>
      </c>
      <c r="CV1403" s="21">
        <f>IF(COUNTA(Wedstrijden!#REF!)&lt;&gt;0,2,"")</f>
        <v>2</v>
      </c>
      <c r="CW1403" s="21">
        <f t="shared" si="129"/>
        <v>1</v>
      </c>
      <c r="CX1403" s="21" t="e">
        <f>IF(Wedstrijden!#REF!="x","BB","")</f>
        <v>#REF!</v>
      </c>
      <c r="CY1403" s="21" t="e">
        <f>IF(Wedstrijden!#REF!="x","B","")</f>
        <v>#REF!</v>
      </c>
      <c r="CZ1403" s="21" t="e">
        <f>IF(Wedstrijden!#REF!="x","L","")</f>
        <v>#REF!</v>
      </c>
      <c r="DA1403" s="21" t="e">
        <f>IF(Wedstrijden!#REF!="x","M","")</f>
        <v>#REF!</v>
      </c>
      <c r="DB1403" s="21" t="e">
        <f>IF(Wedstrijden!#REF!="x","Z","")</f>
        <v>#REF!</v>
      </c>
      <c r="DC1403" s="21" t="e">
        <f>IF(Wedstrijden!#REF!="x","ZZ","")</f>
        <v>#REF!</v>
      </c>
      <c r="DD1403" s="21" t="e">
        <f>IF(Wedstrijden!#REF!="x","1.40","")</f>
        <v>#REF!</v>
      </c>
      <c r="DE1403" s="21">
        <f>IF(COUNTA(Wedstrijden!#REF!)&lt;&gt;0,6,"")</f>
        <v>6</v>
      </c>
      <c r="DF1403" s="21">
        <f t="shared" si="130"/>
        <v>2</v>
      </c>
      <c r="DG1403" s="21" t="e">
        <f>IF(Wedstrijden!#REF!="x","L","")</f>
        <v>#REF!</v>
      </c>
      <c r="DH1403" s="21" t="e">
        <f>IF(Wedstrijden!#REF!="x","M","")</f>
        <v>#REF!</v>
      </c>
      <c r="DI1403" s="21" t="e">
        <f>IF(Wedstrijden!#REF!="x","Z","")</f>
        <v>#REF!</v>
      </c>
      <c r="DJ1403" s="21" t="e">
        <f>IF(Wedstrijden!#REF!="x","Z","")</f>
        <v>#REF!</v>
      </c>
      <c r="DK1403" s="21">
        <f>IF(COUNTA(Wedstrijden!#REF!)&lt;&gt;0,6,"")</f>
        <v>6</v>
      </c>
      <c r="DL1403" s="21">
        <f t="shared" si="131"/>
        <v>1</v>
      </c>
      <c r="DM1403" s="21" t="e">
        <f>IF(Wedstrijden!#REF!="x","L","")</f>
        <v>#REF!</v>
      </c>
      <c r="DN1403" s="21" t="e">
        <f>IF(Wedstrijden!#REF!="x","M","")</f>
        <v>#REF!</v>
      </c>
      <c r="DO1403" s="21" t="e">
        <f>IF(Wedstrijden!#REF!="x","Z","")</f>
        <v>#REF!</v>
      </c>
      <c r="DP1403" s="21" t="e">
        <f>IF(Wedstrijden!#REF!="x","Z","")</f>
        <v>#REF!</v>
      </c>
    </row>
    <row r="1404" spans="1:120" ht="14.4" x14ac:dyDescent="0.3">
      <c r="A1404" s="23">
        <f>Wedstrijden!B1327</f>
        <v>0</v>
      </c>
      <c r="B1404" s="21" t="str">
        <f>IFERROR(VLOOKUP(Wedstrijden!D1327,Wedstrijdlocaties!$B$2:$E$600,2,FALSE),"")</f>
        <v/>
      </c>
      <c r="C1404" s="21">
        <f>Wedstrijden!E1327</f>
        <v>0</v>
      </c>
      <c r="D1404" s="21" t="str">
        <f>IFERROR(VLOOKUP(Wedstrijden!F1327,Organisaties!$B$2:$C$500,2,FALSE),"")</f>
        <v/>
      </c>
      <c r="E1404" s="21" t="str">
        <f>IFERROR(VLOOKUP(Wedstrijden!F1327,Organisaties!$B$2:$G$500,5,FALSE),"")</f>
        <v/>
      </c>
      <c r="F1404" s="21" t="e">
        <f>IF(Wedstrijden!#REF!&lt;&gt;"",Wedstrijden!#REF!,"")</f>
        <v>#REF!</v>
      </c>
      <c r="G1404" s="21" t="e">
        <f>IF(Wedstrijden!#REF!="Indoor",1,0)</f>
        <v>#REF!</v>
      </c>
      <c r="H1404" s="21" t="e">
        <f>Wedstrijden!#REF!</f>
        <v>#REF!</v>
      </c>
      <c r="I1404" s="21" t="e">
        <f>IF(Wedstrijden!#REF!="Nee",0,IF(Wedstrijden!#REF!="Ja",1,""))</f>
        <v>#REF!</v>
      </c>
      <c r="J1404" s="21" t="e">
        <f>IF(Wedstrijden!#REF!&lt;&gt;"",Wedstrijden!#REF!,"")</f>
        <v>#REF!</v>
      </c>
      <c r="BJ1404" s="21">
        <f>IF(COUNTA(Wedstrijden!#REF!)&lt;&gt;0,1,"")</f>
        <v>1</v>
      </c>
      <c r="BK1404" s="21">
        <f t="shared" si="126"/>
        <v>2</v>
      </c>
      <c r="BL1404" s="21" t="e">
        <f>IF(Wedstrijden!#REF!="x","AA","")</f>
        <v>#REF!</v>
      </c>
      <c r="BM1404" s="21" t="e">
        <f>IF(Wedstrijden!#REF!="x","A","")</f>
        <v>#REF!</v>
      </c>
      <c r="BN1404" s="21" t="e">
        <f>IF(Wedstrijden!#REF!="x","B1","")</f>
        <v>#REF!</v>
      </c>
      <c r="BO1404" s="21" t="e">
        <f>IF(Wedstrijden!#REF!="x","BB","")</f>
        <v>#REF!</v>
      </c>
      <c r="BP1404" s="21" t="e">
        <f>IF(Wedstrijden!#REF!="x","B","")</f>
        <v>#REF!</v>
      </c>
      <c r="BQ1404" s="21" t="e">
        <f>IF(Wedstrijden!#REF!="x","L1","")</f>
        <v>#REF!</v>
      </c>
      <c r="BR1404" s="21" t="e">
        <f>IF(Wedstrijden!#REF!="x","L2","")</f>
        <v>#REF!</v>
      </c>
      <c r="BS1404" s="21" t="e">
        <f>IF(Wedstrijden!#REF!="x","M1","")</f>
        <v>#REF!</v>
      </c>
      <c r="BT1404" s="21" t="e">
        <f>IF(Wedstrijden!#REF!="x","M2","")</f>
        <v>#REF!</v>
      </c>
      <c r="BU1404" s="21" t="e">
        <f>IF(Wedstrijden!#REF!="x","Z1","")</f>
        <v>#REF!</v>
      </c>
      <c r="BV1404" s="21" t="e">
        <f>IF(Wedstrijden!#REF!="x","Z2","")</f>
        <v>#REF!</v>
      </c>
      <c r="BW1404" s="21">
        <f>IF(COUNTA(Wedstrijden!#REF!)&lt;&gt;0,1,"")</f>
        <v>1</v>
      </c>
      <c r="BX1404" s="21">
        <f t="shared" si="127"/>
        <v>1</v>
      </c>
      <c r="BY1404" s="21" t="e">
        <f>IF(Wedstrijden!#REF!="x","BB","")</f>
        <v>#REF!</v>
      </c>
      <c r="BZ1404" s="21" t="e">
        <f>IF(Wedstrijden!#REF!="x","B","")</f>
        <v>#REF!</v>
      </c>
      <c r="CA1404" s="21" t="e">
        <f>IF(Wedstrijden!#REF!="x","L1","")</f>
        <v>#REF!</v>
      </c>
      <c r="CB1404" s="21" t="e">
        <f>IF(Wedstrijden!#REF!="x","L2","")</f>
        <v>#REF!</v>
      </c>
      <c r="CC1404" s="21" t="e">
        <f>IF(Wedstrijden!#REF!="x","M1","")</f>
        <v>#REF!</v>
      </c>
      <c r="CD1404" s="21" t="e">
        <f>IF(Wedstrijden!#REF!="x","M2","")</f>
        <v>#REF!</v>
      </c>
      <c r="CE1404" s="21" t="e">
        <f>IF(Wedstrijden!#REF!="x","Z1","")</f>
        <v>#REF!</v>
      </c>
      <c r="CF1404" s="21" t="e">
        <f>IF(Wedstrijden!#REF!="x","Z2","")</f>
        <v>#REF!</v>
      </c>
      <c r="CG1404" s="21" t="e">
        <f>IF(Wedstrijden!#REF!="x","ZZL","")</f>
        <v>#REF!</v>
      </c>
      <c r="CL1404" s="21">
        <f>IF(COUNTA(Wedstrijden!#REF!)&lt;&gt;0,2,"")</f>
        <v>2</v>
      </c>
      <c r="CM1404" s="21">
        <f t="shared" si="128"/>
        <v>2</v>
      </c>
      <c r="CN1404" s="21" t="e">
        <f>IF(Wedstrijden!#REF!="x","AA","")</f>
        <v>#REF!</v>
      </c>
      <c r="CO1404" s="21" t="e">
        <f>IF(Wedstrijden!#REF!="x","A","")</f>
        <v>#REF!</v>
      </c>
      <c r="CP1404" s="21" t="e">
        <f>IF(Wedstrijden!#REF!="x","BB","")</f>
        <v>#REF!</v>
      </c>
      <c r="CQ1404" s="21" t="e">
        <f>IF(Wedstrijden!#REF!="x","B","")</f>
        <v>#REF!</v>
      </c>
      <c r="CR1404" s="21" t="e">
        <f>IF(Wedstrijden!#REF!="x","L","")</f>
        <v>#REF!</v>
      </c>
      <c r="CS1404" s="21" t="e">
        <f>IF(Wedstrijden!#REF!="x","M","")</f>
        <v>#REF!</v>
      </c>
      <c r="CT1404" s="21" t="e">
        <f>IF(Wedstrijden!#REF!="x","Z","")</f>
        <v>#REF!</v>
      </c>
      <c r="CU1404" s="21" t="e">
        <f>IF(Wedstrijden!#REF!="x","ZZ","")</f>
        <v>#REF!</v>
      </c>
      <c r="CV1404" s="21">
        <f>IF(COUNTA(Wedstrijden!#REF!)&lt;&gt;0,2,"")</f>
        <v>2</v>
      </c>
      <c r="CW1404" s="21">
        <f t="shared" si="129"/>
        <v>1</v>
      </c>
      <c r="CX1404" s="21" t="e">
        <f>IF(Wedstrijden!#REF!="x","BB","")</f>
        <v>#REF!</v>
      </c>
      <c r="CY1404" s="21" t="e">
        <f>IF(Wedstrijden!#REF!="x","B","")</f>
        <v>#REF!</v>
      </c>
      <c r="CZ1404" s="21" t="e">
        <f>IF(Wedstrijden!#REF!="x","L","")</f>
        <v>#REF!</v>
      </c>
      <c r="DA1404" s="21" t="e">
        <f>IF(Wedstrijden!#REF!="x","M","")</f>
        <v>#REF!</v>
      </c>
      <c r="DB1404" s="21" t="e">
        <f>IF(Wedstrijden!#REF!="x","Z","")</f>
        <v>#REF!</v>
      </c>
      <c r="DC1404" s="21" t="e">
        <f>IF(Wedstrijden!#REF!="x","ZZ","")</f>
        <v>#REF!</v>
      </c>
      <c r="DD1404" s="21" t="e">
        <f>IF(Wedstrijden!#REF!="x","1.40","")</f>
        <v>#REF!</v>
      </c>
      <c r="DE1404" s="21">
        <f>IF(COUNTA(Wedstrijden!#REF!)&lt;&gt;0,6,"")</f>
        <v>6</v>
      </c>
      <c r="DF1404" s="21">
        <f t="shared" si="130"/>
        <v>2</v>
      </c>
      <c r="DG1404" s="21" t="e">
        <f>IF(Wedstrijden!#REF!="x","L","")</f>
        <v>#REF!</v>
      </c>
      <c r="DH1404" s="21" t="e">
        <f>IF(Wedstrijden!#REF!="x","M","")</f>
        <v>#REF!</v>
      </c>
      <c r="DI1404" s="21" t="e">
        <f>IF(Wedstrijden!#REF!="x","Z","")</f>
        <v>#REF!</v>
      </c>
      <c r="DJ1404" s="21" t="e">
        <f>IF(Wedstrijden!#REF!="x","Z","")</f>
        <v>#REF!</v>
      </c>
      <c r="DK1404" s="21">
        <f>IF(COUNTA(Wedstrijden!#REF!)&lt;&gt;0,6,"")</f>
        <v>6</v>
      </c>
      <c r="DL1404" s="21">
        <f t="shared" si="131"/>
        <v>1</v>
      </c>
      <c r="DM1404" s="21" t="e">
        <f>IF(Wedstrijden!#REF!="x","L","")</f>
        <v>#REF!</v>
      </c>
      <c r="DN1404" s="21" t="e">
        <f>IF(Wedstrijden!#REF!="x","M","")</f>
        <v>#REF!</v>
      </c>
      <c r="DO1404" s="21" t="e">
        <f>IF(Wedstrijden!#REF!="x","Z","")</f>
        <v>#REF!</v>
      </c>
      <c r="DP1404" s="21" t="e">
        <f>IF(Wedstrijden!#REF!="x","Z","")</f>
        <v>#REF!</v>
      </c>
    </row>
    <row r="1405" spans="1:120" ht="14.4" x14ac:dyDescent="0.3">
      <c r="A1405" s="23">
        <f>Wedstrijden!B1328</f>
        <v>0</v>
      </c>
      <c r="B1405" s="21" t="str">
        <f>IFERROR(VLOOKUP(Wedstrijden!D1328,Wedstrijdlocaties!$B$2:$E$600,2,FALSE),"")</f>
        <v/>
      </c>
      <c r="C1405" s="21">
        <f>Wedstrijden!E1328</f>
        <v>0</v>
      </c>
      <c r="D1405" s="21" t="str">
        <f>IFERROR(VLOOKUP(Wedstrijden!F1328,Organisaties!$B$2:$C$500,2,FALSE),"")</f>
        <v/>
      </c>
      <c r="E1405" s="21" t="str">
        <f>IFERROR(VLOOKUP(Wedstrijden!F1328,Organisaties!$B$2:$G$500,5,FALSE),"")</f>
        <v/>
      </c>
      <c r="F1405" s="21" t="e">
        <f>IF(Wedstrijden!#REF!&lt;&gt;"",Wedstrijden!#REF!,"")</f>
        <v>#REF!</v>
      </c>
      <c r="G1405" s="21" t="e">
        <f>IF(Wedstrijden!#REF!="Indoor",1,0)</f>
        <v>#REF!</v>
      </c>
      <c r="H1405" s="21" t="e">
        <f>Wedstrijden!#REF!</f>
        <v>#REF!</v>
      </c>
      <c r="I1405" s="21" t="e">
        <f>IF(Wedstrijden!#REF!="Nee",0,IF(Wedstrijden!#REF!="Ja",1,""))</f>
        <v>#REF!</v>
      </c>
      <c r="J1405" s="21" t="e">
        <f>IF(Wedstrijden!#REF!&lt;&gt;"",Wedstrijden!#REF!,"")</f>
        <v>#REF!</v>
      </c>
      <c r="BJ1405" s="21">
        <f>IF(COUNTA(Wedstrijden!#REF!)&lt;&gt;0,1,"")</f>
        <v>1</v>
      </c>
      <c r="BK1405" s="21">
        <f t="shared" si="126"/>
        <v>2</v>
      </c>
      <c r="BL1405" s="21" t="e">
        <f>IF(Wedstrijden!#REF!="x","AA","")</f>
        <v>#REF!</v>
      </c>
      <c r="BM1405" s="21" t="e">
        <f>IF(Wedstrijden!#REF!="x","A","")</f>
        <v>#REF!</v>
      </c>
      <c r="BN1405" s="21" t="e">
        <f>IF(Wedstrijden!#REF!="x","B1","")</f>
        <v>#REF!</v>
      </c>
      <c r="BO1405" s="21" t="e">
        <f>IF(Wedstrijden!#REF!="x","BB","")</f>
        <v>#REF!</v>
      </c>
      <c r="BP1405" s="21" t="e">
        <f>IF(Wedstrijden!#REF!="x","B","")</f>
        <v>#REF!</v>
      </c>
      <c r="BQ1405" s="21" t="e">
        <f>IF(Wedstrijden!#REF!="x","L1","")</f>
        <v>#REF!</v>
      </c>
      <c r="BR1405" s="21" t="e">
        <f>IF(Wedstrijden!#REF!="x","L2","")</f>
        <v>#REF!</v>
      </c>
      <c r="BS1405" s="21" t="e">
        <f>IF(Wedstrijden!#REF!="x","M1","")</f>
        <v>#REF!</v>
      </c>
      <c r="BT1405" s="21" t="e">
        <f>IF(Wedstrijden!#REF!="x","M2","")</f>
        <v>#REF!</v>
      </c>
      <c r="BU1405" s="21" t="e">
        <f>IF(Wedstrijden!#REF!="x","Z1","")</f>
        <v>#REF!</v>
      </c>
      <c r="BV1405" s="21" t="e">
        <f>IF(Wedstrijden!#REF!="x","Z2","")</f>
        <v>#REF!</v>
      </c>
      <c r="BW1405" s="21">
        <f>IF(COUNTA(Wedstrijden!#REF!)&lt;&gt;0,1,"")</f>
        <v>1</v>
      </c>
      <c r="BX1405" s="21">
        <f t="shared" si="127"/>
        <v>1</v>
      </c>
      <c r="BY1405" s="21" t="e">
        <f>IF(Wedstrijden!#REF!="x","BB","")</f>
        <v>#REF!</v>
      </c>
      <c r="BZ1405" s="21" t="e">
        <f>IF(Wedstrijden!#REF!="x","B","")</f>
        <v>#REF!</v>
      </c>
      <c r="CA1405" s="21" t="e">
        <f>IF(Wedstrijden!#REF!="x","L1","")</f>
        <v>#REF!</v>
      </c>
      <c r="CB1405" s="21" t="e">
        <f>IF(Wedstrijden!#REF!="x","L2","")</f>
        <v>#REF!</v>
      </c>
      <c r="CC1405" s="21" t="e">
        <f>IF(Wedstrijden!#REF!="x","M1","")</f>
        <v>#REF!</v>
      </c>
      <c r="CD1405" s="21" t="e">
        <f>IF(Wedstrijden!#REF!="x","M2","")</f>
        <v>#REF!</v>
      </c>
      <c r="CE1405" s="21" t="e">
        <f>IF(Wedstrijden!#REF!="x","Z1","")</f>
        <v>#REF!</v>
      </c>
      <c r="CF1405" s="21" t="e">
        <f>IF(Wedstrijden!#REF!="x","Z2","")</f>
        <v>#REF!</v>
      </c>
      <c r="CG1405" s="21" t="e">
        <f>IF(Wedstrijden!#REF!="x","ZZL","")</f>
        <v>#REF!</v>
      </c>
      <c r="CL1405" s="21">
        <f>IF(COUNTA(Wedstrijden!#REF!)&lt;&gt;0,2,"")</f>
        <v>2</v>
      </c>
      <c r="CM1405" s="21">
        <f t="shared" si="128"/>
        <v>2</v>
      </c>
      <c r="CN1405" s="21" t="e">
        <f>IF(Wedstrijden!#REF!="x","AA","")</f>
        <v>#REF!</v>
      </c>
      <c r="CO1405" s="21" t="e">
        <f>IF(Wedstrijden!#REF!="x","A","")</f>
        <v>#REF!</v>
      </c>
      <c r="CP1405" s="21" t="e">
        <f>IF(Wedstrijden!#REF!="x","BB","")</f>
        <v>#REF!</v>
      </c>
      <c r="CQ1405" s="21" t="e">
        <f>IF(Wedstrijden!#REF!="x","B","")</f>
        <v>#REF!</v>
      </c>
      <c r="CR1405" s="21" t="e">
        <f>IF(Wedstrijden!#REF!="x","L","")</f>
        <v>#REF!</v>
      </c>
      <c r="CS1405" s="21" t="e">
        <f>IF(Wedstrijden!#REF!="x","M","")</f>
        <v>#REF!</v>
      </c>
      <c r="CT1405" s="21" t="e">
        <f>IF(Wedstrijden!#REF!="x","Z","")</f>
        <v>#REF!</v>
      </c>
      <c r="CU1405" s="21" t="e">
        <f>IF(Wedstrijden!#REF!="x","ZZ","")</f>
        <v>#REF!</v>
      </c>
      <c r="CV1405" s="21">
        <f>IF(COUNTA(Wedstrijden!#REF!)&lt;&gt;0,2,"")</f>
        <v>2</v>
      </c>
      <c r="CW1405" s="21">
        <f t="shared" si="129"/>
        <v>1</v>
      </c>
      <c r="CX1405" s="21" t="e">
        <f>IF(Wedstrijden!#REF!="x","BB","")</f>
        <v>#REF!</v>
      </c>
      <c r="CY1405" s="21" t="e">
        <f>IF(Wedstrijden!#REF!="x","B","")</f>
        <v>#REF!</v>
      </c>
      <c r="CZ1405" s="21" t="e">
        <f>IF(Wedstrijden!#REF!="x","L","")</f>
        <v>#REF!</v>
      </c>
      <c r="DA1405" s="21" t="e">
        <f>IF(Wedstrijden!#REF!="x","M","")</f>
        <v>#REF!</v>
      </c>
      <c r="DB1405" s="21" t="e">
        <f>IF(Wedstrijden!#REF!="x","Z","")</f>
        <v>#REF!</v>
      </c>
      <c r="DC1405" s="21" t="e">
        <f>IF(Wedstrijden!#REF!="x","ZZ","")</f>
        <v>#REF!</v>
      </c>
      <c r="DD1405" s="21" t="e">
        <f>IF(Wedstrijden!#REF!="x","1.40","")</f>
        <v>#REF!</v>
      </c>
      <c r="DE1405" s="21">
        <f>IF(COUNTA(Wedstrijden!#REF!)&lt;&gt;0,6,"")</f>
        <v>6</v>
      </c>
      <c r="DF1405" s="21">
        <f t="shared" si="130"/>
        <v>2</v>
      </c>
      <c r="DG1405" s="21" t="e">
        <f>IF(Wedstrijden!#REF!="x","L","")</f>
        <v>#REF!</v>
      </c>
      <c r="DH1405" s="21" t="e">
        <f>IF(Wedstrijden!#REF!="x","M","")</f>
        <v>#REF!</v>
      </c>
      <c r="DI1405" s="21" t="e">
        <f>IF(Wedstrijden!#REF!="x","Z","")</f>
        <v>#REF!</v>
      </c>
      <c r="DJ1405" s="21" t="e">
        <f>IF(Wedstrijden!#REF!="x","Z","")</f>
        <v>#REF!</v>
      </c>
      <c r="DK1405" s="21">
        <f>IF(COUNTA(Wedstrijden!#REF!)&lt;&gt;0,6,"")</f>
        <v>6</v>
      </c>
      <c r="DL1405" s="21">
        <f t="shared" si="131"/>
        <v>1</v>
      </c>
      <c r="DM1405" s="21" t="e">
        <f>IF(Wedstrijden!#REF!="x","L","")</f>
        <v>#REF!</v>
      </c>
      <c r="DN1405" s="21" t="e">
        <f>IF(Wedstrijden!#REF!="x","M","")</f>
        <v>#REF!</v>
      </c>
      <c r="DO1405" s="21" t="e">
        <f>IF(Wedstrijden!#REF!="x","Z","")</f>
        <v>#REF!</v>
      </c>
      <c r="DP1405" s="21" t="e">
        <f>IF(Wedstrijden!#REF!="x","Z","")</f>
        <v>#REF!</v>
      </c>
    </row>
    <row r="1406" spans="1:120" ht="14.4" x14ac:dyDescent="0.3">
      <c r="A1406" s="23">
        <f>Wedstrijden!B1329</f>
        <v>0</v>
      </c>
      <c r="B1406" s="21" t="str">
        <f>IFERROR(VLOOKUP(Wedstrijden!D1329,Wedstrijdlocaties!$B$2:$E$600,2,FALSE),"")</f>
        <v/>
      </c>
      <c r="C1406" s="21">
        <f>Wedstrijden!E1329</f>
        <v>0</v>
      </c>
      <c r="D1406" s="21" t="str">
        <f>IFERROR(VLOOKUP(Wedstrijden!F1329,Organisaties!$B$2:$C$500,2,FALSE),"")</f>
        <v/>
      </c>
      <c r="E1406" s="21" t="str">
        <f>IFERROR(VLOOKUP(Wedstrijden!F1329,Organisaties!$B$2:$G$500,5,FALSE),"")</f>
        <v/>
      </c>
      <c r="F1406" s="21" t="e">
        <f>IF(Wedstrijden!#REF!&lt;&gt;"",Wedstrijden!#REF!,"")</f>
        <v>#REF!</v>
      </c>
      <c r="G1406" s="21" t="e">
        <f>IF(Wedstrijden!#REF!="Indoor",1,0)</f>
        <v>#REF!</v>
      </c>
      <c r="H1406" s="21" t="e">
        <f>Wedstrijden!#REF!</f>
        <v>#REF!</v>
      </c>
      <c r="I1406" s="21" t="e">
        <f>IF(Wedstrijden!#REF!="Nee",0,IF(Wedstrijden!#REF!="Ja",1,""))</f>
        <v>#REF!</v>
      </c>
      <c r="J1406" s="21" t="e">
        <f>IF(Wedstrijden!#REF!&lt;&gt;"",Wedstrijden!#REF!,"")</f>
        <v>#REF!</v>
      </c>
      <c r="BJ1406" s="21">
        <f>IF(COUNTA(Wedstrijden!#REF!)&lt;&gt;0,1,"")</f>
        <v>1</v>
      </c>
      <c r="BK1406" s="21">
        <f t="shared" si="126"/>
        <v>2</v>
      </c>
      <c r="BL1406" s="21" t="e">
        <f>IF(Wedstrijden!#REF!="x","AA","")</f>
        <v>#REF!</v>
      </c>
      <c r="BM1406" s="21" t="e">
        <f>IF(Wedstrijden!#REF!="x","A","")</f>
        <v>#REF!</v>
      </c>
      <c r="BN1406" s="21" t="e">
        <f>IF(Wedstrijden!#REF!="x","B1","")</f>
        <v>#REF!</v>
      </c>
      <c r="BO1406" s="21" t="e">
        <f>IF(Wedstrijden!#REF!="x","BB","")</f>
        <v>#REF!</v>
      </c>
      <c r="BP1406" s="21" t="e">
        <f>IF(Wedstrijden!#REF!="x","B","")</f>
        <v>#REF!</v>
      </c>
      <c r="BQ1406" s="21" t="e">
        <f>IF(Wedstrijden!#REF!="x","L1","")</f>
        <v>#REF!</v>
      </c>
      <c r="BR1406" s="21" t="e">
        <f>IF(Wedstrijden!#REF!="x","L2","")</f>
        <v>#REF!</v>
      </c>
      <c r="BS1406" s="21" t="e">
        <f>IF(Wedstrijden!#REF!="x","M1","")</f>
        <v>#REF!</v>
      </c>
      <c r="BT1406" s="21" t="e">
        <f>IF(Wedstrijden!#REF!="x","M2","")</f>
        <v>#REF!</v>
      </c>
      <c r="BU1406" s="21" t="e">
        <f>IF(Wedstrijden!#REF!="x","Z1","")</f>
        <v>#REF!</v>
      </c>
      <c r="BV1406" s="21" t="e">
        <f>IF(Wedstrijden!#REF!="x","Z2","")</f>
        <v>#REF!</v>
      </c>
      <c r="BW1406" s="21">
        <f>IF(COUNTA(Wedstrijden!#REF!)&lt;&gt;0,1,"")</f>
        <v>1</v>
      </c>
      <c r="BX1406" s="21">
        <f t="shared" si="127"/>
        <v>1</v>
      </c>
      <c r="BY1406" s="21" t="e">
        <f>IF(Wedstrijden!#REF!="x","BB","")</f>
        <v>#REF!</v>
      </c>
      <c r="BZ1406" s="21" t="e">
        <f>IF(Wedstrijden!#REF!="x","B","")</f>
        <v>#REF!</v>
      </c>
      <c r="CA1406" s="21" t="e">
        <f>IF(Wedstrijden!#REF!="x","L1","")</f>
        <v>#REF!</v>
      </c>
      <c r="CB1406" s="21" t="e">
        <f>IF(Wedstrijden!#REF!="x","L2","")</f>
        <v>#REF!</v>
      </c>
      <c r="CC1406" s="21" t="e">
        <f>IF(Wedstrijden!#REF!="x","M1","")</f>
        <v>#REF!</v>
      </c>
      <c r="CD1406" s="21" t="e">
        <f>IF(Wedstrijden!#REF!="x","M2","")</f>
        <v>#REF!</v>
      </c>
      <c r="CE1406" s="21" t="e">
        <f>IF(Wedstrijden!#REF!="x","Z1","")</f>
        <v>#REF!</v>
      </c>
      <c r="CF1406" s="21" t="e">
        <f>IF(Wedstrijden!#REF!="x","Z2","")</f>
        <v>#REF!</v>
      </c>
      <c r="CG1406" s="21" t="e">
        <f>IF(Wedstrijden!#REF!="x","ZZL","")</f>
        <v>#REF!</v>
      </c>
      <c r="CL1406" s="21">
        <f>IF(COUNTA(Wedstrijden!#REF!)&lt;&gt;0,2,"")</f>
        <v>2</v>
      </c>
      <c r="CM1406" s="21">
        <f t="shared" si="128"/>
        <v>2</v>
      </c>
      <c r="CN1406" s="21" t="e">
        <f>IF(Wedstrijden!#REF!="x","AA","")</f>
        <v>#REF!</v>
      </c>
      <c r="CO1406" s="21" t="e">
        <f>IF(Wedstrijden!#REF!="x","A","")</f>
        <v>#REF!</v>
      </c>
      <c r="CP1406" s="21" t="e">
        <f>IF(Wedstrijden!#REF!="x","BB","")</f>
        <v>#REF!</v>
      </c>
      <c r="CQ1406" s="21" t="e">
        <f>IF(Wedstrijden!#REF!="x","B","")</f>
        <v>#REF!</v>
      </c>
      <c r="CR1406" s="21" t="e">
        <f>IF(Wedstrijden!#REF!="x","L","")</f>
        <v>#REF!</v>
      </c>
      <c r="CS1406" s="21" t="e">
        <f>IF(Wedstrijden!#REF!="x","M","")</f>
        <v>#REF!</v>
      </c>
      <c r="CT1406" s="21" t="e">
        <f>IF(Wedstrijden!#REF!="x","Z","")</f>
        <v>#REF!</v>
      </c>
      <c r="CU1406" s="21" t="e">
        <f>IF(Wedstrijden!#REF!="x","ZZ","")</f>
        <v>#REF!</v>
      </c>
      <c r="CV1406" s="21">
        <f>IF(COUNTA(Wedstrijden!#REF!)&lt;&gt;0,2,"")</f>
        <v>2</v>
      </c>
      <c r="CW1406" s="21">
        <f t="shared" si="129"/>
        <v>1</v>
      </c>
      <c r="CX1406" s="21" t="e">
        <f>IF(Wedstrijden!#REF!="x","BB","")</f>
        <v>#REF!</v>
      </c>
      <c r="CY1406" s="21" t="e">
        <f>IF(Wedstrijden!#REF!="x","B","")</f>
        <v>#REF!</v>
      </c>
      <c r="CZ1406" s="21" t="e">
        <f>IF(Wedstrijden!#REF!="x","L","")</f>
        <v>#REF!</v>
      </c>
      <c r="DA1406" s="21" t="e">
        <f>IF(Wedstrijden!#REF!="x","M","")</f>
        <v>#REF!</v>
      </c>
      <c r="DB1406" s="21" t="e">
        <f>IF(Wedstrijden!#REF!="x","Z","")</f>
        <v>#REF!</v>
      </c>
      <c r="DC1406" s="21" t="e">
        <f>IF(Wedstrijden!#REF!="x","ZZ","")</f>
        <v>#REF!</v>
      </c>
      <c r="DD1406" s="21" t="e">
        <f>IF(Wedstrijden!#REF!="x","1.40","")</f>
        <v>#REF!</v>
      </c>
      <c r="DE1406" s="21">
        <f>IF(COUNTA(Wedstrijden!#REF!)&lt;&gt;0,6,"")</f>
        <v>6</v>
      </c>
      <c r="DF1406" s="21">
        <f t="shared" si="130"/>
        <v>2</v>
      </c>
      <c r="DG1406" s="21" t="e">
        <f>IF(Wedstrijden!#REF!="x","L","")</f>
        <v>#REF!</v>
      </c>
      <c r="DH1406" s="21" t="e">
        <f>IF(Wedstrijden!#REF!="x","M","")</f>
        <v>#REF!</v>
      </c>
      <c r="DI1406" s="21" t="e">
        <f>IF(Wedstrijden!#REF!="x","Z","")</f>
        <v>#REF!</v>
      </c>
      <c r="DJ1406" s="21" t="e">
        <f>IF(Wedstrijden!#REF!="x","Z","")</f>
        <v>#REF!</v>
      </c>
      <c r="DK1406" s="21">
        <f>IF(COUNTA(Wedstrijden!#REF!)&lt;&gt;0,6,"")</f>
        <v>6</v>
      </c>
      <c r="DL1406" s="21">
        <f t="shared" si="131"/>
        <v>1</v>
      </c>
      <c r="DM1406" s="21" t="e">
        <f>IF(Wedstrijden!#REF!="x","L","")</f>
        <v>#REF!</v>
      </c>
      <c r="DN1406" s="21" t="e">
        <f>IF(Wedstrijden!#REF!="x","M","")</f>
        <v>#REF!</v>
      </c>
      <c r="DO1406" s="21" t="e">
        <f>IF(Wedstrijden!#REF!="x","Z","")</f>
        <v>#REF!</v>
      </c>
      <c r="DP1406" s="21" t="e">
        <f>IF(Wedstrijden!#REF!="x","Z","")</f>
        <v>#REF!</v>
      </c>
    </row>
    <row r="1407" spans="1:120" ht="14.4" x14ac:dyDescent="0.3">
      <c r="A1407" s="23">
        <f>Wedstrijden!B1330</f>
        <v>0</v>
      </c>
      <c r="B1407" s="21" t="str">
        <f>IFERROR(VLOOKUP(Wedstrijden!D1330,Wedstrijdlocaties!$B$2:$E$600,2,FALSE),"")</f>
        <v/>
      </c>
      <c r="C1407" s="21">
        <f>Wedstrijden!E1330</f>
        <v>0</v>
      </c>
      <c r="D1407" s="21" t="str">
        <f>IFERROR(VLOOKUP(Wedstrijden!F1330,Organisaties!$B$2:$C$500,2,FALSE),"")</f>
        <v/>
      </c>
      <c r="E1407" s="21" t="str">
        <f>IFERROR(VLOOKUP(Wedstrijden!F1330,Organisaties!$B$2:$G$500,5,FALSE),"")</f>
        <v/>
      </c>
      <c r="F1407" s="21" t="e">
        <f>IF(Wedstrijden!#REF!&lt;&gt;"",Wedstrijden!#REF!,"")</f>
        <v>#REF!</v>
      </c>
      <c r="G1407" s="21" t="e">
        <f>IF(Wedstrijden!#REF!="Indoor",1,0)</f>
        <v>#REF!</v>
      </c>
      <c r="H1407" s="21" t="e">
        <f>Wedstrijden!#REF!</f>
        <v>#REF!</v>
      </c>
      <c r="I1407" s="21" t="e">
        <f>IF(Wedstrijden!#REF!="Nee",0,IF(Wedstrijden!#REF!="Ja",1,""))</f>
        <v>#REF!</v>
      </c>
      <c r="J1407" s="21" t="e">
        <f>IF(Wedstrijden!#REF!&lt;&gt;"",Wedstrijden!#REF!,"")</f>
        <v>#REF!</v>
      </c>
      <c r="BJ1407" s="21">
        <f>IF(COUNTA(Wedstrijden!#REF!)&lt;&gt;0,1,"")</f>
        <v>1</v>
      </c>
      <c r="BK1407" s="21">
        <f t="shared" si="126"/>
        <v>2</v>
      </c>
      <c r="BL1407" s="21" t="e">
        <f>IF(Wedstrijden!#REF!="x","AA","")</f>
        <v>#REF!</v>
      </c>
      <c r="BM1407" s="21" t="e">
        <f>IF(Wedstrijden!#REF!="x","A","")</f>
        <v>#REF!</v>
      </c>
      <c r="BN1407" s="21" t="e">
        <f>IF(Wedstrijden!#REF!="x","B1","")</f>
        <v>#REF!</v>
      </c>
      <c r="BO1407" s="21" t="e">
        <f>IF(Wedstrijden!#REF!="x","BB","")</f>
        <v>#REF!</v>
      </c>
      <c r="BP1407" s="21" t="e">
        <f>IF(Wedstrijden!#REF!="x","B","")</f>
        <v>#REF!</v>
      </c>
      <c r="BQ1407" s="21" t="e">
        <f>IF(Wedstrijden!#REF!="x","L1","")</f>
        <v>#REF!</v>
      </c>
      <c r="BR1407" s="21" t="e">
        <f>IF(Wedstrijden!#REF!="x","L2","")</f>
        <v>#REF!</v>
      </c>
      <c r="BS1407" s="21" t="e">
        <f>IF(Wedstrijden!#REF!="x","M1","")</f>
        <v>#REF!</v>
      </c>
      <c r="BT1407" s="21" t="e">
        <f>IF(Wedstrijden!#REF!="x","M2","")</f>
        <v>#REF!</v>
      </c>
      <c r="BU1407" s="21" t="e">
        <f>IF(Wedstrijden!#REF!="x","Z1","")</f>
        <v>#REF!</v>
      </c>
      <c r="BV1407" s="21" t="e">
        <f>IF(Wedstrijden!#REF!="x","Z2","")</f>
        <v>#REF!</v>
      </c>
      <c r="BW1407" s="21">
        <f>IF(COUNTA(Wedstrijden!#REF!)&lt;&gt;0,1,"")</f>
        <v>1</v>
      </c>
      <c r="BX1407" s="21">
        <f t="shared" si="127"/>
        <v>1</v>
      </c>
      <c r="BY1407" s="21" t="e">
        <f>IF(Wedstrijden!#REF!="x","BB","")</f>
        <v>#REF!</v>
      </c>
      <c r="BZ1407" s="21" t="e">
        <f>IF(Wedstrijden!#REF!="x","B","")</f>
        <v>#REF!</v>
      </c>
      <c r="CA1407" s="21" t="e">
        <f>IF(Wedstrijden!#REF!="x","L1","")</f>
        <v>#REF!</v>
      </c>
      <c r="CB1407" s="21" t="e">
        <f>IF(Wedstrijden!#REF!="x","L2","")</f>
        <v>#REF!</v>
      </c>
      <c r="CC1407" s="21" t="e">
        <f>IF(Wedstrijden!#REF!="x","M1","")</f>
        <v>#REF!</v>
      </c>
      <c r="CD1407" s="21" t="e">
        <f>IF(Wedstrijden!#REF!="x","M2","")</f>
        <v>#REF!</v>
      </c>
      <c r="CE1407" s="21" t="e">
        <f>IF(Wedstrijden!#REF!="x","Z1","")</f>
        <v>#REF!</v>
      </c>
      <c r="CF1407" s="21" t="e">
        <f>IF(Wedstrijden!#REF!="x","Z2","")</f>
        <v>#REF!</v>
      </c>
      <c r="CG1407" s="21" t="e">
        <f>IF(Wedstrijden!#REF!="x","ZZL","")</f>
        <v>#REF!</v>
      </c>
      <c r="CL1407" s="21">
        <f>IF(COUNTA(Wedstrijden!#REF!)&lt;&gt;0,2,"")</f>
        <v>2</v>
      </c>
      <c r="CM1407" s="21">
        <f t="shared" si="128"/>
        <v>2</v>
      </c>
      <c r="CN1407" s="21" t="e">
        <f>IF(Wedstrijden!#REF!="x","AA","")</f>
        <v>#REF!</v>
      </c>
      <c r="CO1407" s="21" t="e">
        <f>IF(Wedstrijden!#REF!="x","A","")</f>
        <v>#REF!</v>
      </c>
      <c r="CP1407" s="21" t="e">
        <f>IF(Wedstrijden!#REF!="x","BB","")</f>
        <v>#REF!</v>
      </c>
      <c r="CQ1407" s="21" t="e">
        <f>IF(Wedstrijden!#REF!="x","B","")</f>
        <v>#REF!</v>
      </c>
      <c r="CR1407" s="21" t="e">
        <f>IF(Wedstrijden!#REF!="x","L","")</f>
        <v>#REF!</v>
      </c>
      <c r="CS1407" s="21" t="e">
        <f>IF(Wedstrijden!#REF!="x","M","")</f>
        <v>#REF!</v>
      </c>
      <c r="CT1407" s="21" t="e">
        <f>IF(Wedstrijden!#REF!="x","Z","")</f>
        <v>#REF!</v>
      </c>
      <c r="CU1407" s="21" t="e">
        <f>IF(Wedstrijden!#REF!="x","ZZ","")</f>
        <v>#REF!</v>
      </c>
      <c r="CV1407" s="21">
        <f>IF(COUNTA(Wedstrijden!#REF!)&lt;&gt;0,2,"")</f>
        <v>2</v>
      </c>
      <c r="CW1407" s="21">
        <f t="shared" si="129"/>
        <v>1</v>
      </c>
      <c r="CX1407" s="21" t="e">
        <f>IF(Wedstrijden!#REF!="x","BB","")</f>
        <v>#REF!</v>
      </c>
      <c r="CY1407" s="21" t="e">
        <f>IF(Wedstrijden!#REF!="x","B","")</f>
        <v>#REF!</v>
      </c>
      <c r="CZ1407" s="21" t="e">
        <f>IF(Wedstrijden!#REF!="x","L","")</f>
        <v>#REF!</v>
      </c>
      <c r="DA1407" s="21" t="e">
        <f>IF(Wedstrijden!#REF!="x","M","")</f>
        <v>#REF!</v>
      </c>
      <c r="DB1407" s="21" t="e">
        <f>IF(Wedstrijden!#REF!="x","Z","")</f>
        <v>#REF!</v>
      </c>
      <c r="DC1407" s="21" t="e">
        <f>IF(Wedstrijden!#REF!="x","ZZ","")</f>
        <v>#REF!</v>
      </c>
      <c r="DD1407" s="21" t="e">
        <f>IF(Wedstrijden!#REF!="x","1.40","")</f>
        <v>#REF!</v>
      </c>
      <c r="DE1407" s="21">
        <f>IF(COUNTA(Wedstrijden!#REF!)&lt;&gt;0,6,"")</f>
        <v>6</v>
      </c>
      <c r="DF1407" s="21">
        <f t="shared" si="130"/>
        <v>2</v>
      </c>
      <c r="DG1407" s="21" t="e">
        <f>IF(Wedstrijden!#REF!="x","L","")</f>
        <v>#REF!</v>
      </c>
      <c r="DH1407" s="21" t="e">
        <f>IF(Wedstrijden!#REF!="x","M","")</f>
        <v>#REF!</v>
      </c>
      <c r="DI1407" s="21" t="e">
        <f>IF(Wedstrijden!#REF!="x","Z","")</f>
        <v>#REF!</v>
      </c>
      <c r="DJ1407" s="21" t="e">
        <f>IF(Wedstrijden!#REF!="x","Z","")</f>
        <v>#REF!</v>
      </c>
      <c r="DK1407" s="21">
        <f>IF(COUNTA(Wedstrijden!#REF!)&lt;&gt;0,6,"")</f>
        <v>6</v>
      </c>
      <c r="DL1407" s="21">
        <f t="shared" si="131"/>
        <v>1</v>
      </c>
      <c r="DM1407" s="21" t="e">
        <f>IF(Wedstrijden!#REF!="x","L","")</f>
        <v>#REF!</v>
      </c>
      <c r="DN1407" s="21" t="e">
        <f>IF(Wedstrijden!#REF!="x","M","")</f>
        <v>#REF!</v>
      </c>
      <c r="DO1407" s="21" t="e">
        <f>IF(Wedstrijden!#REF!="x","Z","")</f>
        <v>#REF!</v>
      </c>
      <c r="DP1407" s="21" t="e">
        <f>IF(Wedstrijden!#REF!="x","Z","")</f>
        <v>#REF!</v>
      </c>
    </row>
    <row r="1408" spans="1:120" ht="14.4" x14ac:dyDescent="0.3">
      <c r="A1408" s="23">
        <f>Wedstrijden!B1331</f>
        <v>0</v>
      </c>
      <c r="B1408" s="21" t="str">
        <f>IFERROR(VLOOKUP(Wedstrijden!D1331,Wedstrijdlocaties!$B$2:$E$600,2,FALSE),"")</f>
        <v/>
      </c>
      <c r="C1408" s="21">
        <f>Wedstrijden!E1331</f>
        <v>0</v>
      </c>
      <c r="D1408" s="21" t="str">
        <f>IFERROR(VLOOKUP(Wedstrijden!F1331,Organisaties!$B$2:$C$500,2,FALSE),"")</f>
        <v/>
      </c>
      <c r="E1408" s="21" t="str">
        <f>IFERROR(VLOOKUP(Wedstrijden!F1331,Organisaties!$B$2:$G$500,5,FALSE),"")</f>
        <v/>
      </c>
      <c r="F1408" s="21" t="e">
        <f>IF(Wedstrijden!#REF!&lt;&gt;"",Wedstrijden!#REF!,"")</f>
        <v>#REF!</v>
      </c>
      <c r="G1408" s="21" t="e">
        <f>IF(Wedstrijden!#REF!="Indoor",1,0)</f>
        <v>#REF!</v>
      </c>
      <c r="H1408" s="21" t="e">
        <f>Wedstrijden!#REF!</f>
        <v>#REF!</v>
      </c>
      <c r="I1408" s="21" t="e">
        <f>IF(Wedstrijden!#REF!="Nee",0,IF(Wedstrijden!#REF!="Ja",1,""))</f>
        <v>#REF!</v>
      </c>
      <c r="J1408" s="21" t="e">
        <f>IF(Wedstrijden!#REF!&lt;&gt;"",Wedstrijden!#REF!,"")</f>
        <v>#REF!</v>
      </c>
      <c r="BJ1408" s="21">
        <f>IF(COUNTA(Wedstrijden!#REF!)&lt;&gt;0,1,"")</f>
        <v>1</v>
      </c>
      <c r="BK1408" s="21">
        <f t="shared" si="126"/>
        <v>2</v>
      </c>
      <c r="BL1408" s="21" t="e">
        <f>IF(Wedstrijden!#REF!="x","AA","")</f>
        <v>#REF!</v>
      </c>
      <c r="BM1408" s="21" t="e">
        <f>IF(Wedstrijden!#REF!="x","A","")</f>
        <v>#REF!</v>
      </c>
      <c r="BN1408" s="21" t="e">
        <f>IF(Wedstrijden!#REF!="x","B1","")</f>
        <v>#REF!</v>
      </c>
      <c r="BO1408" s="21" t="e">
        <f>IF(Wedstrijden!#REF!="x","BB","")</f>
        <v>#REF!</v>
      </c>
      <c r="BP1408" s="21" t="e">
        <f>IF(Wedstrijden!#REF!="x","B","")</f>
        <v>#REF!</v>
      </c>
      <c r="BQ1408" s="21" t="e">
        <f>IF(Wedstrijden!#REF!="x","L1","")</f>
        <v>#REF!</v>
      </c>
      <c r="BR1408" s="21" t="e">
        <f>IF(Wedstrijden!#REF!="x","L2","")</f>
        <v>#REF!</v>
      </c>
      <c r="BS1408" s="21" t="e">
        <f>IF(Wedstrijden!#REF!="x","M1","")</f>
        <v>#REF!</v>
      </c>
      <c r="BT1408" s="21" t="e">
        <f>IF(Wedstrijden!#REF!="x","M2","")</f>
        <v>#REF!</v>
      </c>
      <c r="BU1408" s="21" t="e">
        <f>IF(Wedstrijden!#REF!="x","Z1","")</f>
        <v>#REF!</v>
      </c>
      <c r="BV1408" s="21" t="e">
        <f>IF(Wedstrijden!#REF!="x","Z2","")</f>
        <v>#REF!</v>
      </c>
      <c r="BW1408" s="21">
        <f>IF(COUNTA(Wedstrijden!#REF!)&lt;&gt;0,1,"")</f>
        <v>1</v>
      </c>
      <c r="BX1408" s="21">
        <f t="shared" si="127"/>
        <v>1</v>
      </c>
      <c r="BY1408" s="21" t="e">
        <f>IF(Wedstrijden!#REF!="x","BB","")</f>
        <v>#REF!</v>
      </c>
      <c r="BZ1408" s="21" t="e">
        <f>IF(Wedstrijden!#REF!="x","B","")</f>
        <v>#REF!</v>
      </c>
      <c r="CA1408" s="21" t="e">
        <f>IF(Wedstrijden!#REF!="x","L1","")</f>
        <v>#REF!</v>
      </c>
      <c r="CB1408" s="21" t="e">
        <f>IF(Wedstrijden!#REF!="x","L2","")</f>
        <v>#REF!</v>
      </c>
      <c r="CC1408" s="21" t="e">
        <f>IF(Wedstrijden!#REF!="x","M1","")</f>
        <v>#REF!</v>
      </c>
      <c r="CD1408" s="21" t="e">
        <f>IF(Wedstrijden!#REF!="x","M2","")</f>
        <v>#REF!</v>
      </c>
      <c r="CE1408" s="21" t="e">
        <f>IF(Wedstrijden!#REF!="x","Z1","")</f>
        <v>#REF!</v>
      </c>
      <c r="CF1408" s="21" t="e">
        <f>IF(Wedstrijden!#REF!="x","Z2","")</f>
        <v>#REF!</v>
      </c>
      <c r="CG1408" s="21" t="e">
        <f>IF(Wedstrijden!#REF!="x","ZZL","")</f>
        <v>#REF!</v>
      </c>
      <c r="CL1408" s="21">
        <f>IF(COUNTA(Wedstrijden!#REF!)&lt;&gt;0,2,"")</f>
        <v>2</v>
      </c>
      <c r="CM1408" s="21">
        <f t="shared" si="128"/>
        <v>2</v>
      </c>
      <c r="CN1408" s="21" t="e">
        <f>IF(Wedstrijden!#REF!="x","AA","")</f>
        <v>#REF!</v>
      </c>
      <c r="CO1408" s="21" t="e">
        <f>IF(Wedstrijden!#REF!="x","A","")</f>
        <v>#REF!</v>
      </c>
      <c r="CP1408" s="21" t="e">
        <f>IF(Wedstrijden!#REF!="x","BB","")</f>
        <v>#REF!</v>
      </c>
      <c r="CQ1408" s="21" t="e">
        <f>IF(Wedstrijden!#REF!="x","B","")</f>
        <v>#REF!</v>
      </c>
      <c r="CR1408" s="21" t="e">
        <f>IF(Wedstrijden!#REF!="x","L","")</f>
        <v>#REF!</v>
      </c>
      <c r="CS1408" s="21" t="e">
        <f>IF(Wedstrijden!#REF!="x","M","")</f>
        <v>#REF!</v>
      </c>
      <c r="CT1408" s="21" t="e">
        <f>IF(Wedstrijden!#REF!="x","Z","")</f>
        <v>#REF!</v>
      </c>
      <c r="CU1408" s="21" t="e">
        <f>IF(Wedstrijden!#REF!="x","ZZ","")</f>
        <v>#REF!</v>
      </c>
      <c r="CV1408" s="21">
        <f>IF(COUNTA(Wedstrijden!#REF!)&lt;&gt;0,2,"")</f>
        <v>2</v>
      </c>
      <c r="CW1408" s="21">
        <f t="shared" si="129"/>
        <v>1</v>
      </c>
      <c r="CX1408" s="21" t="e">
        <f>IF(Wedstrijden!#REF!="x","BB","")</f>
        <v>#REF!</v>
      </c>
      <c r="CY1408" s="21" t="e">
        <f>IF(Wedstrijden!#REF!="x","B","")</f>
        <v>#REF!</v>
      </c>
      <c r="CZ1408" s="21" t="e">
        <f>IF(Wedstrijden!#REF!="x","L","")</f>
        <v>#REF!</v>
      </c>
      <c r="DA1408" s="21" t="e">
        <f>IF(Wedstrijden!#REF!="x","M","")</f>
        <v>#REF!</v>
      </c>
      <c r="DB1408" s="21" t="e">
        <f>IF(Wedstrijden!#REF!="x","Z","")</f>
        <v>#REF!</v>
      </c>
      <c r="DC1408" s="21" t="e">
        <f>IF(Wedstrijden!#REF!="x","ZZ","")</f>
        <v>#REF!</v>
      </c>
      <c r="DD1408" s="21" t="e">
        <f>IF(Wedstrijden!#REF!="x","1.40","")</f>
        <v>#REF!</v>
      </c>
      <c r="DE1408" s="21">
        <f>IF(COUNTA(Wedstrijden!#REF!)&lt;&gt;0,6,"")</f>
        <v>6</v>
      </c>
      <c r="DF1408" s="21">
        <f t="shared" si="130"/>
        <v>2</v>
      </c>
      <c r="DG1408" s="21" t="e">
        <f>IF(Wedstrijden!#REF!="x","L","")</f>
        <v>#REF!</v>
      </c>
      <c r="DH1408" s="21" t="e">
        <f>IF(Wedstrijden!#REF!="x","M","")</f>
        <v>#REF!</v>
      </c>
      <c r="DI1408" s="21" t="e">
        <f>IF(Wedstrijden!#REF!="x","Z","")</f>
        <v>#REF!</v>
      </c>
      <c r="DJ1408" s="21" t="e">
        <f>IF(Wedstrijden!#REF!="x","Z","")</f>
        <v>#REF!</v>
      </c>
      <c r="DK1408" s="21">
        <f>IF(COUNTA(Wedstrijden!#REF!)&lt;&gt;0,6,"")</f>
        <v>6</v>
      </c>
      <c r="DL1408" s="21">
        <f t="shared" si="131"/>
        <v>1</v>
      </c>
      <c r="DM1408" s="21" t="e">
        <f>IF(Wedstrijden!#REF!="x","L","")</f>
        <v>#REF!</v>
      </c>
      <c r="DN1408" s="21" t="e">
        <f>IF(Wedstrijden!#REF!="x","M","")</f>
        <v>#REF!</v>
      </c>
      <c r="DO1408" s="21" t="e">
        <f>IF(Wedstrijden!#REF!="x","Z","")</f>
        <v>#REF!</v>
      </c>
      <c r="DP1408" s="21" t="e">
        <f>IF(Wedstrijden!#REF!="x","Z","")</f>
        <v>#REF!</v>
      </c>
    </row>
    <row r="1409" spans="1:120" ht="14.4" x14ac:dyDescent="0.3">
      <c r="A1409" s="23">
        <f>Wedstrijden!B1332</f>
        <v>0</v>
      </c>
      <c r="B1409" s="21" t="str">
        <f>IFERROR(VLOOKUP(Wedstrijden!D1332,Wedstrijdlocaties!$B$2:$E$600,2,FALSE),"")</f>
        <v/>
      </c>
      <c r="C1409" s="21">
        <f>Wedstrijden!E1332</f>
        <v>0</v>
      </c>
      <c r="D1409" s="21" t="str">
        <f>IFERROR(VLOOKUP(Wedstrijden!F1332,Organisaties!$B$2:$C$500,2,FALSE),"")</f>
        <v/>
      </c>
      <c r="E1409" s="21" t="str">
        <f>IFERROR(VLOOKUP(Wedstrijden!F1332,Organisaties!$B$2:$G$500,5,FALSE),"")</f>
        <v/>
      </c>
      <c r="F1409" s="21" t="e">
        <f>IF(Wedstrijden!#REF!&lt;&gt;"",Wedstrijden!#REF!,"")</f>
        <v>#REF!</v>
      </c>
      <c r="G1409" s="21" t="e">
        <f>IF(Wedstrijden!#REF!="Indoor",1,0)</f>
        <v>#REF!</v>
      </c>
      <c r="H1409" s="21" t="e">
        <f>Wedstrijden!#REF!</f>
        <v>#REF!</v>
      </c>
      <c r="I1409" s="21" t="e">
        <f>IF(Wedstrijden!#REF!="Nee",0,IF(Wedstrijden!#REF!="Ja",1,""))</f>
        <v>#REF!</v>
      </c>
      <c r="J1409" s="21" t="e">
        <f>IF(Wedstrijden!#REF!&lt;&gt;"",Wedstrijden!#REF!,"")</f>
        <v>#REF!</v>
      </c>
      <c r="BJ1409" s="21">
        <f>IF(COUNTA(Wedstrijden!#REF!)&lt;&gt;0,1,"")</f>
        <v>1</v>
      </c>
      <c r="BK1409" s="21">
        <f t="shared" si="126"/>
        <v>2</v>
      </c>
      <c r="BL1409" s="21" t="e">
        <f>IF(Wedstrijden!#REF!="x","AA","")</f>
        <v>#REF!</v>
      </c>
      <c r="BM1409" s="21" t="e">
        <f>IF(Wedstrijden!#REF!="x","A","")</f>
        <v>#REF!</v>
      </c>
      <c r="BN1409" s="21" t="e">
        <f>IF(Wedstrijden!#REF!="x","B1","")</f>
        <v>#REF!</v>
      </c>
      <c r="BO1409" s="21" t="e">
        <f>IF(Wedstrijden!#REF!="x","BB","")</f>
        <v>#REF!</v>
      </c>
      <c r="BP1409" s="21" t="e">
        <f>IF(Wedstrijden!#REF!="x","B","")</f>
        <v>#REF!</v>
      </c>
      <c r="BQ1409" s="21" t="e">
        <f>IF(Wedstrijden!#REF!="x","L1","")</f>
        <v>#REF!</v>
      </c>
      <c r="BR1409" s="21" t="e">
        <f>IF(Wedstrijden!#REF!="x","L2","")</f>
        <v>#REF!</v>
      </c>
      <c r="BS1409" s="21" t="e">
        <f>IF(Wedstrijden!#REF!="x","M1","")</f>
        <v>#REF!</v>
      </c>
      <c r="BT1409" s="21" t="e">
        <f>IF(Wedstrijden!#REF!="x","M2","")</f>
        <v>#REF!</v>
      </c>
      <c r="BU1409" s="21" t="e">
        <f>IF(Wedstrijden!#REF!="x","Z1","")</f>
        <v>#REF!</v>
      </c>
      <c r="BV1409" s="21" t="e">
        <f>IF(Wedstrijden!#REF!="x","Z2","")</f>
        <v>#REF!</v>
      </c>
      <c r="BW1409" s="21">
        <f>IF(COUNTA(Wedstrijden!#REF!)&lt;&gt;0,1,"")</f>
        <v>1</v>
      </c>
      <c r="BX1409" s="21">
        <f t="shared" si="127"/>
        <v>1</v>
      </c>
      <c r="BY1409" s="21" t="e">
        <f>IF(Wedstrijden!#REF!="x","BB","")</f>
        <v>#REF!</v>
      </c>
      <c r="BZ1409" s="21" t="e">
        <f>IF(Wedstrijden!#REF!="x","B","")</f>
        <v>#REF!</v>
      </c>
      <c r="CA1409" s="21" t="e">
        <f>IF(Wedstrijden!#REF!="x","L1","")</f>
        <v>#REF!</v>
      </c>
      <c r="CB1409" s="21" t="e">
        <f>IF(Wedstrijden!#REF!="x","L2","")</f>
        <v>#REF!</v>
      </c>
      <c r="CC1409" s="21" t="e">
        <f>IF(Wedstrijden!#REF!="x","M1","")</f>
        <v>#REF!</v>
      </c>
      <c r="CD1409" s="21" t="e">
        <f>IF(Wedstrijden!#REF!="x","M2","")</f>
        <v>#REF!</v>
      </c>
      <c r="CE1409" s="21" t="e">
        <f>IF(Wedstrijden!#REF!="x","Z1","")</f>
        <v>#REF!</v>
      </c>
      <c r="CF1409" s="21" t="e">
        <f>IF(Wedstrijden!#REF!="x","Z2","")</f>
        <v>#REF!</v>
      </c>
      <c r="CG1409" s="21" t="e">
        <f>IF(Wedstrijden!#REF!="x","ZZL","")</f>
        <v>#REF!</v>
      </c>
      <c r="CL1409" s="21">
        <f>IF(COUNTA(Wedstrijden!#REF!)&lt;&gt;0,2,"")</f>
        <v>2</v>
      </c>
      <c r="CM1409" s="21">
        <f t="shared" si="128"/>
        <v>2</v>
      </c>
      <c r="CN1409" s="21" t="e">
        <f>IF(Wedstrijden!#REF!="x","AA","")</f>
        <v>#REF!</v>
      </c>
      <c r="CO1409" s="21" t="e">
        <f>IF(Wedstrijden!#REF!="x","A","")</f>
        <v>#REF!</v>
      </c>
      <c r="CP1409" s="21" t="e">
        <f>IF(Wedstrijden!#REF!="x","BB","")</f>
        <v>#REF!</v>
      </c>
      <c r="CQ1409" s="21" t="e">
        <f>IF(Wedstrijden!#REF!="x","B","")</f>
        <v>#REF!</v>
      </c>
      <c r="CR1409" s="21" t="e">
        <f>IF(Wedstrijden!#REF!="x","L","")</f>
        <v>#REF!</v>
      </c>
      <c r="CS1409" s="21" t="e">
        <f>IF(Wedstrijden!#REF!="x","M","")</f>
        <v>#REF!</v>
      </c>
      <c r="CT1409" s="21" t="e">
        <f>IF(Wedstrijden!#REF!="x","Z","")</f>
        <v>#REF!</v>
      </c>
      <c r="CU1409" s="21" t="e">
        <f>IF(Wedstrijden!#REF!="x","ZZ","")</f>
        <v>#REF!</v>
      </c>
      <c r="CV1409" s="21">
        <f>IF(COUNTA(Wedstrijden!#REF!)&lt;&gt;0,2,"")</f>
        <v>2</v>
      </c>
      <c r="CW1409" s="21">
        <f t="shared" si="129"/>
        <v>1</v>
      </c>
      <c r="CX1409" s="21" t="e">
        <f>IF(Wedstrijden!#REF!="x","BB","")</f>
        <v>#REF!</v>
      </c>
      <c r="CY1409" s="21" t="e">
        <f>IF(Wedstrijden!#REF!="x","B","")</f>
        <v>#REF!</v>
      </c>
      <c r="CZ1409" s="21" t="e">
        <f>IF(Wedstrijden!#REF!="x","L","")</f>
        <v>#REF!</v>
      </c>
      <c r="DA1409" s="21" t="e">
        <f>IF(Wedstrijden!#REF!="x","M","")</f>
        <v>#REF!</v>
      </c>
      <c r="DB1409" s="21" t="e">
        <f>IF(Wedstrijden!#REF!="x","Z","")</f>
        <v>#REF!</v>
      </c>
      <c r="DC1409" s="21" t="e">
        <f>IF(Wedstrijden!#REF!="x","ZZ","")</f>
        <v>#REF!</v>
      </c>
      <c r="DD1409" s="21" t="e">
        <f>IF(Wedstrijden!#REF!="x","1.40","")</f>
        <v>#REF!</v>
      </c>
      <c r="DE1409" s="21">
        <f>IF(COUNTA(Wedstrijden!#REF!)&lt;&gt;0,6,"")</f>
        <v>6</v>
      </c>
      <c r="DF1409" s="21">
        <f t="shared" si="130"/>
        <v>2</v>
      </c>
      <c r="DG1409" s="21" t="e">
        <f>IF(Wedstrijden!#REF!="x","L","")</f>
        <v>#REF!</v>
      </c>
      <c r="DH1409" s="21" t="e">
        <f>IF(Wedstrijden!#REF!="x","M","")</f>
        <v>#REF!</v>
      </c>
      <c r="DI1409" s="21" t="e">
        <f>IF(Wedstrijden!#REF!="x","Z","")</f>
        <v>#REF!</v>
      </c>
      <c r="DJ1409" s="21" t="e">
        <f>IF(Wedstrijden!#REF!="x","Z","")</f>
        <v>#REF!</v>
      </c>
      <c r="DK1409" s="21">
        <f>IF(COUNTA(Wedstrijden!#REF!)&lt;&gt;0,6,"")</f>
        <v>6</v>
      </c>
      <c r="DL1409" s="21">
        <f t="shared" si="131"/>
        <v>1</v>
      </c>
      <c r="DM1409" s="21" t="e">
        <f>IF(Wedstrijden!#REF!="x","L","")</f>
        <v>#REF!</v>
      </c>
      <c r="DN1409" s="21" t="e">
        <f>IF(Wedstrijden!#REF!="x","M","")</f>
        <v>#REF!</v>
      </c>
      <c r="DO1409" s="21" t="e">
        <f>IF(Wedstrijden!#REF!="x","Z","")</f>
        <v>#REF!</v>
      </c>
      <c r="DP1409" s="21" t="e">
        <f>IF(Wedstrijden!#REF!="x","Z","")</f>
        <v>#REF!</v>
      </c>
    </row>
    <row r="1410" spans="1:120" ht="14.4" x14ac:dyDescent="0.3">
      <c r="A1410" s="23">
        <f>Wedstrijden!B1333</f>
        <v>0</v>
      </c>
      <c r="B1410" s="21" t="str">
        <f>IFERROR(VLOOKUP(Wedstrijden!D1333,Wedstrijdlocaties!$B$2:$E$600,2,FALSE),"")</f>
        <v/>
      </c>
      <c r="C1410" s="21">
        <f>Wedstrijden!E1333</f>
        <v>0</v>
      </c>
      <c r="D1410" s="21" t="str">
        <f>IFERROR(VLOOKUP(Wedstrijden!F1333,Organisaties!$B$2:$C$500,2,FALSE),"")</f>
        <v/>
      </c>
      <c r="E1410" s="21" t="str">
        <f>IFERROR(VLOOKUP(Wedstrijden!F1333,Organisaties!$B$2:$G$500,5,FALSE),"")</f>
        <v/>
      </c>
      <c r="F1410" s="21" t="e">
        <f>IF(Wedstrijden!#REF!&lt;&gt;"",Wedstrijden!#REF!,"")</f>
        <v>#REF!</v>
      </c>
      <c r="G1410" s="21" t="e">
        <f>IF(Wedstrijden!#REF!="Indoor",1,0)</f>
        <v>#REF!</v>
      </c>
      <c r="H1410" s="21" t="e">
        <f>Wedstrijden!#REF!</f>
        <v>#REF!</v>
      </c>
      <c r="I1410" s="21" t="e">
        <f>IF(Wedstrijden!#REF!="Nee",0,IF(Wedstrijden!#REF!="Ja",1,""))</f>
        <v>#REF!</v>
      </c>
      <c r="J1410" s="21" t="e">
        <f>IF(Wedstrijden!#REF!&lt;&gt;"",Wedstrijden!#REF!,"")</f>
        <v>#REF!</v>
      </c>
      <c r="BJ1410" s="21">
        <f>IF(COUNTA(Wedstrijden!#REF!)&lt;&gt;0,1,"")</f>
        <v>1</v>
      </c>
      <c r="BK1410" s="21">
        <f t="shared" si="126"/>
        <v>2</v>
      </c>
      <c r="BL1410" s="21" t="e">
        <f>IF(Wedstrijden!#REF!="x","AA","")</f>
        <v>#REF!</v>
      </c>
      <c r="BM1410" s="21" t="e">
        <f>IF(Wedstrijden!#REF!="x","A","")</f>
        <v>#REF!</v>
      </c>
      <c r="BN1410" s="21" t="e">
        <f>IF(Wedstrijden!#REF!="x","B1","")</f>
        <v>#REF!</v>
      </c>
      <c r="BO1410" s="21" t="e">
        <f>IF(Wedstrijden!#REF!="x","BB","")</f>
        <v>#REF!</v>
      </c>
      <c r="BP1410" s="21" t="e">
        <f>IF(Wedstrijden!#REF!="x","B","")</f>
        <v>#REF!</v>
      </c>
      <c r="BQ1410" s="21" t="e">
        <f>IF(Wedstrijden!#REF!="x","L1","")</f>
        <v>#REF!</v>
      </c>
      <c r="BR1410" s="21" t="e">
        <f>IF(Wedstrijden!#REF!="x","L2","")</f>
        <v>#REF!</v>
      </c>
      <c r="BS1410" s="21" t="e">
        <f>IF(Wedstrijden!#REF!="x","M1","")</f>
        <v>#REF!</v>
      </c>
      <c r="BT1410" s="21" t="e">
        <f>IF(Wedstrijden!#REF!="x","M2","")</f>
        <v>#REF!</v>
      </c>
      <c r="BU1410" s="21" t="e">
        <f>IF(Wedstrijden!#REF!="x","Z1","")</f>
        <v>#REF!</v>
      </c>
      <c r="BV1410" s="21" t="e">
        <f>IF(Wedstrijden!#REF!="x","Z2","")</f>
        <v>#REF!</v>
      </c>
      <c r="BW1410" s="21">
        <f>IF(COUNTA(Wedstrijden!#REF!)&lt;&gt;0,1,"")</f>
        <v>1</v>
      </c>
      <c r="BX1410" s="21">
        <f t="shared" si="127"/>
        <v>1</v>
      </c>
      <c r="BY1410" s="21" t="e">
        <f>IF(Wedstrijden!#REF!="x","BB","")</f>
        <v>#REF!</v>
      </c>
      <c r="BZ1410" s="21" t="e">
        <f>IF(Wedstrijden!#REF!="x","B","")</f>
        <v>#REF!</v>
      </c>
      <c r="CA1410" s="21" t="e">
        <f>IF(Wedstrijden!#REF!="x","L1","")</f>
        <v>#REF!</v>
      </c>
      <c r="CB1410" s="21" t="e">
        <f>IF(Wedstrijden!#REF!="x","L2","")</f>
        <v>#REF!</v>
      </c>
      <c r="CC1410" s="21" t="e">
        <f>IF(Wedstrijden!#REF!="x","M1","")</f>
        <v>#REF!</v>
      </c>
      <c r="CD1410" s="21" t="e">
        <f>IF(Wedstrijden!#REF!="x","M2","")</f>
        <v>#REF!</v>
      </c>
      <c r="CE1410" s="21" t="e">
        <f>IF(Wedstrijden!#REF!="x","Z1","")</f>
        <v>#REF!</v>
      </c>
      <c r="CF1410" s="21" t="e">
        <f>IF(Wedstrijden!#REF!="x","Z2","")</f>
        <v>#REF!</v>
      </c>
      <c r="CG1410" s="21" t="e">
        <f>IF(Wedstrijden!#REF!="x","ZZL","")</f>
        <v>#REF!</v>
      </c>
      <c r="CL1410" s="21">
        <f>IF(COUNTA(Wedstrijden!#REF!)&lt;&gt;0,2,"")</f>
        <v>2</v>
      </c>
      <c r="CM1410" s="21">
        <f t="shared" si="128"/>
        <v>2</v>
      </c>
      <c r="CN1410" s="21" t="e">
        <f>IF(Wedstrijden!#REF!="x","AA","")</f>
        <v>#REF!</v>
      </c>
      <c r="CO1410" s="21" t="e">
        <f>IF(Wedstrijden!#REF!="x","A","")</f>
        <v>#REF!</v>
      </c>
      <c r="CP1410" s="21" t="e">
        <f>IF(Wedstrijden!#REF!="x","BB","")</f>
        <v>#REF!</v>
      </c>
      <c r="CQ1410" s="21" t="e">
        <f>IF(Wedstrijden!#REF!="x","B","")</f>
        <v>#REF!</v>
      </c>
      <c r="CR1410" s="21" t="e">
        <f>IF(Wedstrijden!#REF!="x","L","")</f>
        <v>#REF!</v>
      </c>
      <c r="CS1410" s="21" t="e">
        <f>IF(Wedstrijden!#REF!="x","M","")</f>
        <v>#REF!</v>
      </c>
      <c r="CT1410" s="21" t="e">
        <f>IF(Wedstrijden!#REF!="x","Z","")</f>
        <v>#REF!</v>
      </c>
      <c r="CU1410" s="21" t="e">
        <f>IF(Wedstrijden!#REF!="x","ZZ","")</f>
        <v>#REF!</v>
      </c>
      <c r="CV1410" s="21">
        <f>IF(COUNTA(Wedstrijden!#REF!)&lt;&gt;0,2,"")</f>
        <v>2</v>
      </c>
      <c r="CW1410" s="21">
        <f t="shared" si="129"/>
        <v>1</v>
      </c>
      <c r="CX1410" s="21" t="e">
        <f>IF(Wedstrijden!#REF!="x","BB","")</f>
        <v>#REF!</v>
      </c>
      <c r="CY1410" s="21" t="e">
        <f>IF(Wedstrijden!#REF!="x","B","")</f>
        <v>#REF!</v>
      </c>
      <c r="CZ1410" s="21" t="e">
        <f>IF(Wedstrijden!#REF!="x","L","")</f>
        <v>#REF!</v>
      </c>
      <c r="DA1410" s="21" t="e">
        <f>IF(Wedstrijden!#REF!="x","M","")</f>
        <v>#REF!</v>
      </c>
      <c r="DB1410" s="21" t="e">
        <f>IF(Wedstrijden!#REF!="x","Z","")</f>
        <v>#REF!</v>
      </c>
      <c r="DC1410" s="21" t="e">
        <f>IF(Wedstrijden!#REF!="x","ZZ","")</f>
        <v>#REF!</v>
      </c>
      <c r="DD1410" s="21" t="e">
        <f>IF(Wedstrijden!#REF!="x","1.40","")</f>
        <v>#REF!</v>
      </c>
      <c r="DE1410" s="21">
        <f>IF(COUNTA(Wedstrijden!#REF!)&lt;&gt;0,6,"")</f>
        <v>6</v>
      </c>
      <c r="DF1410" s="21">
        <f t="shared" si="130"/>
        <v>2</v>
      </c>
      <c r="DG1410" s="21" t="e">
        <f>IF(Wedstrijden!#REF!="x","L","")</f>
        <v>#REF!</v>
      </c>
      <c r="DH1410" s="21" t="e">
        <f>IF(Wedstrijden!#REF!="x","M","")</f>
        <v>#REF!</v>
      </c>
      <c r="DI1410" s="21" t="e">
        <f>IF(Wedstrijden!#REF!="x","Z","")</f>
        <v>#REF!</v>
      </c>
      <c r="DJ1410" s="21" t="e">
        <f>IF(Wedstrijden!#REF!="x","Z","")</f>
        <v>#REF!</v>
      </c>
      <c r="DK1410" s="21">
        <f>IF(COUNTA(Wedstrijden!#REF!)&lt;&gt;0,6,"")</f>
        <v>6</v>
      </c>
      <c r="DL1410" s="21">
        <f t="shared" si="131"/>
        <v>1</v>
      </c>
      <c r="DM1410" s="21" t="e">
        <f>IF(Wedstrijden!#REF!="x","L","")</f>
        <v>#REF!</v>
      </c>
      <c r="DN1410" s="21" t="e">
        <f>IF(Wedstrijden!#REF!="x","M","")</f>
        <v>#REF!</v>
      </c>
      <c r="DO1410" s="21" t="e">
        <f>IF(Wedstrijden!#REF!="x","Z","")</f>
        <v>#REF!</v>
      </c>
      <c r="DP1410" s="21" t="e">
        <f>IF(Wedstrijden!#REF!="x","Z","")</f>
        <v>#REF!</v>
      </c>
    </row>
    <row r="1411" spans="1:120" ht="14.4" x14ac:dyDescent="0.3">
      <c r="A1411" s="23">
        <f>Wedstrijden!B1334</f>
        <v>0</v>
      </c>
      <c r="B1411" s="21" t="str">
        <f>IFERROR(VLOOKUP(Wedstrijden!D1334,Wedstrijdlocaties!$B$2:$E$600,2,FALSE),"")</f>
        <v/>
      </c>
      <c r="C1411" s="21">
        <f>Wedstrijden!E1334</f>
        <v>0</v>
      </c>
      <c r="D1411" s="21" t="str">
        <f>IFERROR(VLOOKUP(Wedstrijden!F1334,Organisaties!$B$2:$C$500,2,FALSE),"")</f>
        <v/>
      </c>
      <c r="E1411" s="21" t="str">
        <f>IFERROR(VLOOKUP(Wedstrijden!F1334,Organisaties!$B$2:$G$500,5,FALSE),"")</f>
        <v/>
      </c>
      <c r="F1411" s="21" t="e">
        <f>IF(Wedstrijden!#REF!&lt;&gt;"",Wedstrijden!#REF!,"")</f>
        <v>#REF!</v>
      </c>
      <c r="G1411" s="21" t="e">
        <f>IF(Wedstrijden!#REF!="Indoor",1,0)</f>
        <v>#REF!</v>
      </c>
      <c r="H1411" s="21" t="e">
        <f>Wedstrijden!#REF!</f>
        <v>#REF!</v>
      </c>
      <c r="I1411" s="21" t="e">
        <f>IF(Wedstrijden!#REF!="Nee",0,IF(Wedstrijden!#REF!="Ja",1,""))</f>
        <v>#REF!</v>
      </c>
      <c r="J1411" s="21" t="e">
        <f>IF(Wedstrijden!#REF!&lt;&gt;"",Wedstrijden!#REF!,"")</f>
        <v>#REF!</v>
      </c>
      <c r="BJ1411" s="21">
        <f>IF(COUNTA(Wedstrijden!#REF!)&lt;&gt;0,1,"")</f>
        <v>1</v>
      </c>
      <c r="BK1411" s="21">
        <f t="shared" ref="BK1411:BK1474" si="132">IF(COUNTBLANK(BJ1411) = 1,"",2)</f>
        <v>2</v>
      </c>
      <c r="BL1411" s="21" t="e">
        <f>IF(Wedstrijden!#REF!="x","AA","")</f>
        <v>#REF!</v>
      </c>
      <c r="BM1411" s="21" t="e">
        <f>IF(Wedstrijden!#REF!="x","A","")</f>
        <v>#REF!</v>
      </c>
      <c r="BN1411" s="21" t="e">
        <f>IF(Wedstrijden!#REF!="x","B1","")</f>
        <v>#REF!</v>
      </c>
      <c r="BO1411" s="21" t="e">
        <f>IF(Wedstrijden!#REF!="x","BB","")</f>
        <v>#REF!</v>
      </c>
      <c r="BP1411" s="21" t="e">
        <f>IF(Wedstrijden!#REF!="x","B","")</f>
        <v>#REF!</v>
      </c>
      <c r="BQ1411" s="21" t="e">
        <f>IF(Wedstrijden!#REF!="x","L1","")</f>
        <v>#REF!</v>
      </c>
      <c r="BR1411" s="21" t="e">
        <f>IF(Wedstrijden!#REF!="x","L2","")</f>
        <v>#REF!</v>
      </c>
      <c r="BS1411" s="21" t="e">
        <f>IF(Wedstrijden!#REF!="x","M1","")</f>
        <v>#REF!</v>
      </c>
      <c r="BT1411" s="21" t="e">
        <f>IF(Wedstrijden!#REF!="x","M2","")</f>
        <v>#REF!</v>
      </c>
      <c r="BU1411" s="21" t="e">
        <f>IF(Wedstrijden!#REF!="x","Z1","")</f>
        <v>#REF!</v>
      </c>
      <c r="BV1411" s="21" t="e">
        <f>IF(Wedstrijden!#REF!="x","Z2","")</f>
        <v>#REF!</v>
      </c>
      <c r="BW1411" s="21">
        <f>IF(COUNTA(Wedstrijden!#REF!)&lt;&gt;0,1,"")</f>
        <v>1</v>
      </c>
      <c r="BX1411" s="21">
        <f t="shared" ref="BX1411:BX1474" si="133">IF(COUNTBLANK(BW1411) = 1,"",1)</f>
        <v>1</v>
      </c>
      <c r="BY1411" s="21" t="e">
        <f>IF(Wedstrijden!#REF!="x","BB","")</f>
        <v>#REF!</v>
      </c>
      <c r="BZ1411" s="21" t="e">
        <f>IF(Wedstrijden!#REF!="x","B","")</f>
        <v>#REF!</v>
      </c>
      <c r="CA1411" s="21" t="e">
        <f>IF(Wedstrijden!#REF!="x","L1","")</f>
        <v>#REF!</v>
      </c>
      <c r="CB1411" s="21" t="e">
        <f>IF(Wedstrijden!#REF!="x","L2","")</f>
        <v>#REF!</v>
      </c>
      <c r="CC1411" s="21" t="e">
        <f>IF(Wedstrijden!#REF!="x","M1","")</f>
        <v>#REF!</v>
      </c>
      <c r="CD1411" s="21" t="e">
        <f>IF(Wedstrijden!#REF!="x","M2","")</f>
        <v>#REF!</v>
      </c>
      <c r="CE1411" s="21" t="e">
        <f>IF(Wedstrijden!#REF!="x","Z1","")</f>
        <v>#REF!</v>
      </c>
      <c r="CF1411" s="21" t="e">
        <f>IF(Wedstrijden!#REF!="x","Z2","")</f>
        <v>#REF!</v>
      </c>
      <c r="CG1411" s="21" t="e">
        <f>IF(Wedstrijden!#REF!="x","ZZL","")</f>
        <v>#REF!</v>
      </c>
      <c r="CL1411" s="21">
        <f>IF(COUNTA(Wedstrijden!#REF!)&lt;&gt;0,2,"")</f>
        <v>2</v>
      </c>
      <c r="CM1411" s="21">
        <f t="shared" ref="CM1411:CM1474" si="134">IF(COUNTBLANK(CL1411) = 1,"",2)</f>
        <v>2</v>
      </c>
      <c r="CN1411" s="21" t="e">
        <f>IF(Wedstrijden!#REF!="x","AA","")</f>
        <v>#REF!</v>
      </c>
      <c r="CO1411" s="21" t="e">
        <f>IF(Wedstrijden!#REF!="x","A","")</f>
        <v>#REF!</v>
      </c>
      <c r="CP1411" s="21" t="e">
        <f>IF(Wedstrijden!#REF!="x","BB","")</f>
        <v>#REF!</v>
      </c>
      <c r="CQ1411" s="21" t="e">
        <f>IF(Wedstrijden!#REF!="x","B","")</f>
        <v>#REF!</v>
      </c>
      <c r="CR1411" s="21" t="e">
        <f>IF(Wedstrijden!#REF!="x","L","")</f>
        <v>#REF!</v>
      </c>
      <c r="CS1411" s="21" t="e">
        <f>IF(Wedstrijden!#REF!="x","M","")</f>
        <v>#REF!</v>
      </c>
      <c r="CT1411" s="21" t="e">
        <f>IF(Wedstrijden!#REF!="x","Z","")</f>
        <v>#REF!</v>
      </c>
      <c r="CU1411" s="21" t="e">
        <f>IF(Wedstrijden!#REF!="x","ZZ","")</f>
        <v>#REF!</v>
      </c>
      <c r="CV1411" s="21">
        <f>IF(COUNTA(Wedstrijden!#REF!)&lt;&gt;0,2,"")</f>
        <v>2</v>
      </c>
      <c r="CW1411" s="21">
        <f t="shared" ref="CW1411:CW1474" si="135">IF(COUNTBLANK(CV1411) = 1,"",1)</f>
        <v>1</v>
      </c>
      <c r="CX1411" s="21" t="e">
        <f>IF(Wedstrijden!#REF!="x","BB","")</f>
        <v>#REF!</v>
      </c>
      <c r="CY1411" s="21" t="e">
        <f>IF(Wedstrijden!#REF!="x","B","")</f>
        <v>#REF!</v>
      </c>
      <c r="CZ1411" s="21" t="e">
        <f>IF(Wedstrijden!#REF!="x","L","")</f>
        <v>#REF!</v>
      </c>
      <c r="DA1411" s="21" t="e">
        <f>IF(Wedstrijden!#REF!="x","M","")</f>
        <v>#REF!</v>
      </c>
      <c r="DB1411" s="21" t="e">
        <f>IF(Wedstrijden!#REF!="x","Z","")</f>
        <v>#REF!</v>
      </c>
      <c r="DC1411" s="21" t="e">
        <f>IF(Wedstrijden!#REF!="x","ZZ","")</f>
        <v>#REF!</v>
      </c>
      <c r="DD1411" s="21" t="e">
        <f>IF(Wedstrijden!#REF!="x","1.40","")</f>
        <v>#REF!</v>
      </c>
      <c r="DE1411" s="21">
        <f>IF(COUNTA(Wedstrijden!#REF!)&lt;&gt;0,6,"")</f>
        <v>6</v>
      </c>
      <c r="DF1411" s="21">
        <f t="shared" ref="DF1411:DF1474" si="136">IF(COUNTBLANK(DE1411) = 1,"",2)</f>
        <v>2</v>
      </c>
      <c r="DG1411" s="21" t="e">
        <f>IF(Wedstrijden!#REF!="x","L","")</f>
        <v>#REF!</v>
      </c>
      <c r="DH1411" s="21" t="e">
        <f>IF(Wedstrijden!#REF!="x","M","")</f>
        <v>#REF!</v>
      </c>
      <c r="DI1411" s="21" t="e">
        <f>IF(Wedstrijden!#REF!="x","Z","")</f>
        <v>#REF!</v>
      </c>
      <c r="DJ1411" s="21" t="e">
        <f>IF(Wedstrijden!#REF!="x","Z","")</f>
        <v>#REF!</v>
      </c>
      <c r="DK1411" s="21">
        <f>IF(COUNTA(Wedstrijden!#REF!)&lt;&gt;0,6,"")</f>
        <v>6</v>
      </c>
      <c r="DL1411" s="21">
        <f t="shared" ref="DL1411:DL1474" si="137">IF(COUNTBLANK(DK1411) = 1,"",1)</f>
        <v>1</v>
      </c>
      <c r="DM1411" s="21" t="e">
        <f>IF(Wedstrijden!#REF!="x","L","")</f>
        <v>#REF!</v>
      </c>
      <c r="DN1411" s="21" t="e">
        <f>IF(Wedstrijden!#REF!="x","M","")</f>
        <v>#REF!</v>
      </c>
      <c r="DO1411" s="21" t="e">
        <f>IF(Wedstrijden!#REF!="x","Z","")</f>
        <v>#REF!</v>
      </c>
      <c r="DP1411" s="21" t="e">
        <f>IF(Wedstrijden!#REF!="x","Z","")</f>
        <v>#REF!</v>
      </c>
    </row>
    <row r="1412" spans="1:120" ht="14.4" x14ac:dyDescent="0.3">
      <c r="A1412" s="23">
        <f>Wedstrijden!B1335</f>
        <v>0</v>
      </c>
      <c r="B1412" s="21" t="str">
        <f>IFERROR(VLOOKUP(Wedstrijden!D1335,Wedstrijdlocaties!$B$2:$E$600,2,FALSE),"")</f>
        <v/>
      </c>
      <c r="C1412" s="21">
        <f>Wedstrijden!E1335</f>
        <v>0</v>
      </c>
      <c r="D1412" s="21" t="str">
        <f>IFERROR(VLOOKUP(Wedstrijden!F1335,Organisaties!$B$2:$C$500,2,FALSE),"")</f>
        <v/>
      </c>
      <c r="E1412" s="21" t="str">
        <f>IFERROR(VLOOKUP(Wedstrijden!F1335,Organisaties!$B$2:$G$500,5,FALSE),"")</f>
        <v/>
      </c>
      <c r="F1412" s="21" t="e">
        <f>IF(Wedstrijden!#REF!&lt;&gt;"",Wedstrijden!#REF!,"")</f>
        <v>#REF!</v>
      </c>
      <c r="G1412" s="21" t="e">
        <f>IF(Wedstrijden!#REF!="Indoor",1,0)</f>
        <v>#REF!</v>
      </c>
      <c r="H1412" s="21" t="e">
        <f>Wedstrijden!#REF!</f>
        <v>#REF!</v>
      </c>
      <c r="I1412" s="21" t="e">
        <f>IF(Wedstrijden!#REF!="Nee",0,IF(Wedstrijden!#REF!="Ja",1,""))</f>
        <v>#REF!</v>
      </c>
      <c r="J1412" s="21" t="e">
        <f>IF(Wedstrijden!#REF!&lt;&gt;"",Wedstrijden!#REF!,"")</f>
        <v>#REF!</v>
      </c>
      <c r="BJ1412" s="21">
        <f>IF(COUNTA(Wedstrijden!#REF!)&lt;&gt;0,1,"")</f>
        <v>1</v>
      </c>
      <c r="BK1412" s="21">
        <f t="shared" si="132"/>
        <v>2</v>
      </c>
      <c r="BL1412" s="21" t="e">
        <f>IF(Wedstrijden!#REF!="x","AA","")</f>
        <v>#REF!</v>
      </c>
      <c r="BM1412" s="21" t="e">
        <f>IF(Wedstrijden!#REF!="x","A","")</f>
        <v>#REF!</v>
      </c>
      <c r="BN1412" s="21" t="e">
        <f>IF(Wedstrijden!#REF!="x","B1","")</f>
        <v>#REF!</v>
      </c>
      <c r="BO1412" s="21" t="e">
        <f>IF(Wedstrijden!#REF!="x","BB","")</f>
        <v>#REF!</v>
      </c>
      <c r="BP1412" s="21" t="e">
        <f>IF(Wedstrijden!#REF!="x","B","")</f>
        <v>#REF!</v>
      </c>
      <c r="BQ1412" s="21" t="e">
        <f>IF(Wedstrijden!#REF!="x","L1","")</f>
        <v>#REF!</v>
      </c>
      <c r="BR1412" s="21" t="e">
        <f>IF(Wedstrijden!#REF!="x","L2","")</f>
        <v>#REF!</v>
      </c>
      <c r="BS1412" s="21" t="e">
        <f>IF(Wedstrijden!#REF!="x","M1","")</f>
        <v>#REF!</v>
      </c>
      <c r="BT1412" s="21" t="e">
        <f>IF(Wedstrijden!#REF!="x","M2","")</f>
        <v>#REF!</v>
      </c>
      <c r="BU1412" s="21" t="e">
        <f>IF(Wedstrijden!#REF!="x","Z1","")</f>
        <v>#REF!</v>
      </c>
      <c r="BV1412" s="21" t="e">
        <f>IF(Wedstrijden!#REF!="x","Z2","")</f>
        <v>#REF!</v>
      </c>
      <c r="BW1412" s="21">
        <f>IF(COUNTA(Wedstrijden!#REF!)&lt;&gt;0,1,"")</f>
        <v>1</v>
      </c>
      <c r="BX1412" s="21">
        <f t="shared" si="133"/>
        <v>1</v>
      </c>
      <c r="BY1412" s="21" t="e">
        <f>IF(Wedstrijden!#REF!="x","BB","")</f>
        <v>#REF!</v>
      </c>
      <c r="BZ1412" s="21" t="e">
        <f>IF(Wedstrijden!#REF!="x","B","")</f>
        <v>#REF!</v>
      </c>
      <c r="CA1412" s="21" t="e">
        <f>IF(Wedstrijden!#REF!="x","L1","")</f>
        <v>#REF!</v>
      </c>
      <c r="CB1412" s="21" t="e">
        <f>IF(Wedstrijden!#REF!="x","L2","")</f>
        <v>#REF!</v>
      </c>
      <c r="CC1412" s="21" t="e">
        <f>IF(Wedstrijden!#REF!="x","M1","")</f>
        <v>#REF!</v>
      </c>
      <c r="CD1412" s="21" t="e">
        <f>IF(Wedstrijden!#REF!="x","M2","")</f>
        <v>#REF!</v>
      </c>
      <c r="CE1412" s="21" t="e">
        <f>IF(Wedstrijden!#REF!="x","Z1","")</f>
        <v>#REF!</v>
      </c>
      <c r="CF1412" s="21" t="e">
        <f>IF(Wedstrijden!#REF!="x","Z2","")</f>
        <v>#REF!</v>
      </c>
      <c r="CG1412" s="21" t="e">
        <f>IF(Wedstrijden!#REF!="x","ZZL","")</f>
        <v>#REF!</v>
      </c>
      <c r="CL1412" s="21">
        <f>IF(COUNTA(Wedstrijden!#REF!)&lt;&gt;0,2,"")</f>
        <v>2</v>
      </c>
      <c r="CM1412" s="21">
        <f t="shared" si="134"/>
        <v>2</v>
      </c>
      <c r="CN1412" s="21" t="e">
        <f>IF(Wedstrijden!#REF!="x","AA","")</f>
        <v>#REF!</v>
      </c>
      <c r="CO1412" s="21" t="e">
        <f>IF(Wedstrijden!#REF!="x","A","")</f>
        <v>#REF!</v>
      </c>
      <c r="CP1412" s="21" t="e">
        <f>IF(Wedstrijden!#REF!="x","BB","")</f>
        <v>#REF!</v>
      </c>
      <c r="CQ1412" s="21" t="e">
        <f>IF(Wedstrijden!#REF!="x","B","")</f>
        <v>#REF!</v>
      </c>
      <c r="CR1412" s="21" t="e">
        <f>IF(Wedstrijden!#REF!="x","L","")</f>
        <v>#REF!</v>
      </c>
      <c r="CS1412" s="21" t="e">
        <f>IF(Wedstrijden!#REF!="x","M","")</f>
        <v>#REF!</v>
      </c>
      <c r="CT1412" s="21" t="e">
        <f>IF(Wedstrijden!#REF!="x","Z","")</f>
        <v>#REF!</v>
      </c>
      <c r="CU1412" s="21" t="e">
        <f>IF(Wedstrijden!#REF!="x","ZZ","")</f>
        <v>#REF!</v>
      </c>
      <c r="CV1412" s="21">
        <f>IF(COUNTA(Wedstrijden!#REF!)&lt;&gt;0,2,"")</f>
        <v>2</v>
      </c>
      <c r="CW1412" s="21">
        <f t="shared" si="135"/>
        <v>1</v>
      </c>
      <c r="CX1412" s="21" t="e">
        <f>IF(Wedstrijden!#REF!="x","BB","")</f>
        <v>#REF!</v>
      </c>
      <c r="CY1412" s="21" t="e">
        <f>IF(Wedstrijden!#REF!="x","B","")</f>
        <v>#REF!</v>
      </c>
      <c r="CZ1412" s="21" t="e">
        <f>IF(Wedstrijden!#REF!="x","L","")</f>
        <v>#REF!</v>
      </c>
      <c r="DA1412" s="21" t="e">
        <f>IF(Wedstrijden!#REF!="x","M","")</f>
        <v>#REF!</v>
      </c>
      <c r="DB1412" s="21" t="e">
        <f>IF(Wedstrijden!#REF!="x","Z","")</f>
        <v>#REF!</v>
      </c>
      <c r="DC1412" s="21" t="e">
        <f>IF(Wedstrijden!#REF!="x","ZZ","")</f>
        <v>#REF!</v>
      </c>
      <c r="DD1412" s="21" t="e">
        <f>IF(Wedstrijden!#REF!="x","1.40","")</f>
        <v>#REF!</v>
      </c>
      <c r="DE1412" s="21">
        <f>IF(COUNTA(Wedstrijden!#REF!)&lt;&gt;0,6,"")</f>
        <v>6</v>
      </c>
      <c r="DF1412" s="21">
        <f t="shared" si="136"/>
        <v>2</v>
      </c>
      <c r="DG1412" s="21" t="e">
        <f>IF(Wedstrijden!#REF!="x","L","")</f>
        <v>#REF!</v>
      </c>
      <c r="DH1412" s="21" t="e">
        <f>IF(Wedstrijden!#REF!="x","M","")</f>
        <v>#REF!</v>
      </c>
      <c r="DI1412" s="21" t="e">
        <f>IF(Wedstrijden!#REF!="x","Z","")</f>
        <v>#REF!</v>
      </c>
      <c r="DJ1412" s="21" t="e">
        <f>IF(Wedstrijden!#REF!="x","Z","")</f>
        <v>#REF!</v>
      </c>
      <c r="DK1412" s="21">
        <f>IF(COUNTA(Wedstrijden!#REF!)&lt;&gt;0,6,"")</f>
        <v>6</v>
      </c>
      <c r="DL1412" s="21">
        <f t="shared" si="137"/>
        <v>1</v>
      </c>
      <c r="DM1412" s="21" t="e">
        <f>IF(Wedstrijden!#REF!="x","L","")</f>
        <v>#REF!</v>
      </c>
      <c r="DN1412" s="21" t="e">
        <f>IF(Wedstrijden!#REF!="x","M","")</f>
        <v>#REF!</v>
      </c>
      <c r="DO1412" s="21" t="e">
        <f>IF(Wedstrijden!#REF!="x","Z","")</f>
        <v>#REF!</v>
      </c>
      <c r="DP1412" s="21" t="e">
        <f>IF(Wedstrijden!#REF!="x","Z","")</f>
        <v>#REF!</v>
      </c>
    </row>
    <row r="1413" spans="1:120" ht="14.4" x14ac:dyDescent="0.3">
      <c r="A1413" s="23">
        <f>Wedstrijden!B1336</f>
        <v>0</v>
      </c>
      <c r="B1413" s="21" t="str">
        <f>IFERROR(VLOOKUP(Wedstrijden!D1336,Wedstrijdlocaties!$B$2:$E$600,2,FALSE),"")</f>
        <v/>
      </c>
      <c r="C1413" s="21">
        <f>Wedstrijden!E1336</f>
        <v>0</v>
      </c>
      <c r="D1413" s="21" t="str">
        <f>IFERROR(VLOOKUP(Wedstrijden!F1336,Organisaties!$B$2:$C$500,2,FALSE),"")</f>
        <v/>
      </c>
      <c r="E1413" s="21" t="str">
        <f>IFERROR(VLOOKUP(Wedstrijden!F1336,Organisaties!$B$2:$G$500,5,FALSE),"")</f>
        <v/>
      </c>
      <c r="F1413" s="21" t="e">
        <f>IF(Wedstrijden!#REF!&lt;&gt;"",Wedstrijden!#REF!,"")</f>
        <v>#REF!</v>
      </c>
      <c r="G1413" s="21" t="e">
        <f>IF(Wedstrijden!#REF!="Indoor",1,0)</f>
        <v>#REF!</v>
      </c>
      <c r="H1413" s="21" t="e">
        <f>Wedstrijden!#REF!</f>
        <v>#REF!</v>
      </c>
      <c r="I1413" s="21" t="e">
        <f>IF(Wedstrijden!#REF!="Nee",0,IF(Wedstrijden!#REF!="Ja",1,""))</f>
        <v>#REF!</v>
      </c>
      <c r="J1413" s="21" t="e">
        <f>IF(Wedstrijden!#REF!&lt;&gt;"",Wedstrijden!#REF!,"")</f>
        <v>#REF!</v>
      </c>
      <c r="BJ1413" s="21">
        <f>IF(COUNTA(Wedstrijden!#REF!)&lt;&gt;0,1,"")</f>
        <v>1</v>
      </c>
      <c r="BK1413" s="21">
        <f t="shared" si="132"/>
        <v>2</v>
      </c>
      <c r="BL1413" s="21" t="e">
        <f>IF(Wedstrijden!#REF!="x","AA","")</f>
        <v>#REF!</v>
      </c>
      <c r="BM1413" s="21" t="e">
        <f>IF(Wedstrijden!#REF!="x","A","")</f>
        <v>#REF!</v>
      </c>
      <c r="BN1413" s="21" t="e">
        <f>IF(Wedstrijden!#REF!="x","B1","")</f>
        <v>#REF!</v>
      </c>
      <c r="BO1413" s="21" t="e">
        <f>IF(Wedstrijden!#REF!="x","BB","")</f>
        <v>#REF!</v>
      </c>
      <c r="BP1413" s="21" t="e">
        <f>IF(Wedstrijden!#REF!="x","B","")</f>
        <v>#REF!</v>
      </c>
      <c r="BQ1413" s="21" t="e">
        <f>IF(Wedstrijden!#REF!="x","L1","")</f>
        <v>#REF!</v>
      </c>
      <c r="BR1413" s="21" t="e">
        <f>IF(Wedstrijden!#REF!="x","L2","")</f>
        <v>#REF!</v>
      </c>
      <c r="BS1413" s="21" t="e">
        <f>IF(Wedstrijden!#REF!="x","M1","")</f>
        <v>#REF!</v>
      </c>
      <c r="BT1413" s="21" t="e">
        <f>IF(Wedstrijden!#REF!="x","M2","")</f>
        <v>#REF!</v>
      </c>
      <c r="BU1413" s="21" t="e">
        <f>IF(Wedstrijden!#REF!="x","Z1","")</f>
        <v>#REF!</v>
      </c>
      <c r="BV1413" s="21" t="e">
        <f>IF(Wedstrijden!#REF!="x","Z2","")</f>
        <v>#REF!</v>
      </c>
      <c r="BW1413" s="21">
        <f>IF(COUNTA(Wedstrijden!#REF!)&lt;&gt;0,1,"")</f>
        <v>1</v>
      </c>
      <c r="BX1413" s="21">
        <f t="shared" si="133"/>
        <v>1</v>
      </c>
      <c r="BY1413" s="21" t="e">
        <f>IF(Wedstrijden!#REF!="x","BB","")</f>
        <v>#REF!</v>
      </c>
      <c r="BZ1413" s="21" t="e">
        <f>IF(Wedstrijden!#REF!="x","B","")</f>
        <v>#REF!</v>
      </c>
      <c r="CA1413" s="21" t="e">
        <f>IF(Wedstrijden!#REF!="x","L1","")</f>
        <v>#REF!</v>
      </c>
      <c r="CB1413" s="21" t="e">
        <f>IF(Wedstrijden!#REF!="x","L2","")</f>
        <v>#REF!</v>
      </c>
      <c r="CC1413" s="21" t="e">
        <f>IF(Wedstrijden!#REF!="x","M1","")</f>
        <v>#REF!</v>
      </c>
      <c r="CD1413" s="21" t="e">
        <f>IF(Wedstrijden!#REF!="x","M2","")</f>
        <v>#REF!</v>
      </c>
      <c r="CE1413" s="21" t="e">
        <f>IF(Wedstrijden!#REF!="x","Z1","")</f>
        <v>#REF!</v>
      </c>
      <c r="CF1413" s="21" t="e">
        <f>IF(Wedstrijden!#REF!="x","Z2","")</f>
        <v>#REF!</v>
      </c>
      <c r="CG1413" s="21" t="e">
        <f>IF(Wedstrijden!#REF!="x","ZZL","")</f>
        <v>#REF!</v>
      </c>
      <c r="CL1413" s="21">
        <f>IF(COUNTA(Wedstrijden!#REF!)&lt;&gt;0,2,"")</f>
        <v>2</v>
      </c>
      <c r="CM1413" s="21">
        <f t="shared" si="134"/>
        <v>2</v>
      </c>
      <c r="CN1413" s="21" t="e">
        <f>IF(Wedstrijden!#REF!="x","AA","")</f>
        <v>#REF!</v>
      </c>
      <c r="CO1413" s="21" t="e">
        <f>IF(Wedstrijden!#REF!="x","A","")</f>
        <v>#REF!</v>
      </c>
      <c r="CP1413" s="21" t="e">
        <f>IF(Wedstrijden!#REF!="x","BB","")</f>
        <v>#REF!</v>
      </c>
      <c r="CQ1413" s="21" t="e">
        <f>IF(Wedstrijden!#REF!="x","B","")</f>
        <v>#REF!</v>
      </c>
      <c r="CR1413" s="21" t="e">
        <f>IF(Wedstrijden!#REF!="x","L","")</f>
        <v>#REF!</v>
      </c>
      <c r="CS1413" s="21" t="e">
        <f>IF(Wedstrijden!#REF!="x","M","")</f>
        <v>#REF!</v>
      </c>
      <c r="CT1413" s="21" t="e">
        <f>IF(Wedstrijden!#REF!="x","Z","")</f>
        <v>#REF!</v>
      </c>
      <c r="CU1413" s="21" t="e">
        <f>IF(Wedstrijden!#REF!="x","ZZ","")</f>
        <v>#REF!</v>
      </c>
      <c r="CV1413" s="21">
        <f>IF(COUNTA(Wedstrijden!#REF!)&lt;&gt;0,2,"")</f>
        <v>2</v>
      </c>
      <c r="CW1413" s="21">
        <f t="shared" si="135"/>
        <v>1</v>
      </c>
      <c r="CX1413" s="21" t="e">
        <f>IF(Wedstrijden!#REF!="x","BB","")</f>
        <v>#REF!</v>
      </c>
      <c r="CY1413" s="21" t="e">
        <f>IF(Wedstrijden!#REF!="x","B","")</f>
        <v>#REF!</v>
      </c>
      <c r="CZ1413" s="21" t="e">
        <f>IF(Wedstrijden!#REF!="x","L","")</f>
        <v>#REF!</v>
      </c>
      <c r="DA1413" s="21" t="e">
        <f>IF(Wedstrijden!#REF!="x","M","")</f>
        <v>#REF!</v>
      </c>
      <c r="DB1413" s="21" t="e">
        <f>IF(Wedstrijden!#REF!="x","Z","")</f>
        <v>#REF!</v>
      </c>
      <c r="DC1413" s="21" t="e">
        <f>IF(Wedstrijden!#REF!="x","ZZ","")</f>
        <v>#REF!</v>
      </c>
      <c r="DD1413" s="21" t="e">
        <f>IF(Wedstrijden!#REF!="x","1.40","")</f>
        <v>#REF!</v>
      </c>
      <c r="DE1413" s="21">
        <f>IF(COUNTA(Wedstrijden!#REF!)&lt;&gt;0,6,"")</f>
        <v>6</v>
      </c>
      <c r="DF1413" s="21">
        <f t="shared" si="136"/>
        <v>2</v>
      </c>
      <c r="DG1413" s="21" t="e">
        <f>IF(Wedstrijden!#REF!="x","L","")</f>
        <v>#REF!</v>
      </c>
      <c r="DH1413" s="21" t="e">
        <f>IF(Wedstrijden!#REF!="x","M","")</f>
        <v>#REF!</v>
      </c>
      <c r="DI1413" s="21" t="e">
        <f>IF(Wedstrijden!#REF!="x","Z","")</f>
        <v>#REF!</v>
      </c>
      <c r="DJ1413" s="21" t="e">
        <f>IF(Wedstrijden!#REF!="x","Z","")</f>
        <v>#REF!</v>
      </c>
      <c r="DK1413" s="21">
        <f>IF(COUNTA(Wedstrijden!#REF!)&lt;&gt;0,6,"")</f>
        <v>6</v>
      </c>
      <c r="DL1413" s="21">
        <f t="shared" si="137"/>
        <v>1</v>
      </c>
      <c r="DM1413" s="21" t="e">
        <f>IF(Wedstrijden!#REF!="x","L","")</f>
        <v>#REF!</v>
      </c>
      <c r="DN1413" s="21" t="e">
        <f>IF(Wedstrijden!#REF!="x","M","")</f>
        <v>#REF!</v>
      </c>
      <c r="DO1413" s="21" t="e">
        <f>IF(Wedstrijden!#REF!="x","Z","")</f>
        <v>#REF!</v>
      </c>
      <c r="DP1413" s="21" t="e">
        <f>IF(Wedstrijden!#REF!="x","Z","")</f>
        <v>#REF!</v>
      </c>
    </row>
    <row r="1414" spans="1:120" ht="14.4" x14ac:dyDescent="0.3">
      <c r="A1414" s="23">
        <f>Wedstrijden!B1337</f>
        <v>0</v>
      </c>
      <c r="B1414" s="21" t="str">
        <f>IFERROR(VLOOKUP(Wedstrijden!D1337,Wedstrijdlocaties!$B$2:$E$600,2,FALSE),"")</f>
        <v/>
      </c>
      <c r="C1414" s="21">
        <f>Wedstrijden!E1337</f>
        <v>0</v>
      </c>
      <c r="D1414" s="21" t="str">
        <f>IFERROR(VLOOKUP(Wedstrijden!F1337,Organisaties!$B$2:$C$500,2,FALSE),"")</f>
        <v/>
      </c>
      <c r="E1414" s="21" t="str">
        <f>IFERROR(VLOOKUP(Wedstrijden!F1337,Organisaties!$B$2:$G$500,5,FALSE),"")</f>
        <v/>
      </c>
      <c r="F1414" s="21" t="e">
        <f>IF(Wedstrijden!#REF!&lt;&gt;"",Wedstrijden!#REF!,"")</f>
        <v>#REF!</v>
      </c>
      <c r="G1414" s="21" t="e">
        <f>IF(Wedstrijden!#REF!="Indoor",1,0)</f>
        <v>#REF!</v>
      </c>
      <c r="H1414" s="21" t="e">
        <f>Wedstrijden!#REF!</f>
        <v>#REF!</v>
      </c>
      <c r="I1414" s="21" t="e">
        <f>IF(Wedstrijden!#REF!="Nee",0,IF(Wedstrijden!#REF!="Ja",1,""))</f>
        <v>#REF!</v>
      </c>
      <c r="J1414" s="21" t="e">
        <f>IF(Wedstrijden!#REF!&lt;&gt;"",Wedstrijden!#REF!,"")</f>
        <v>#REF!</v>
      </c>
      <c r="BJ1414" s="21">
        <f>IF(COUNTA(Wedstrijden!#REF!)&lt;&gt;0,1,"")</f>
        <v>1</v>
      </c>
      <c r="BK1414" s="21">
        <f t="shared" si="132"/>
        <v>2</v>
      </c>
      <c r="BL1414" s="21" t="e">
        <f>IF(Wedstrijden!#REF!="x","AA","")</f>
        <v>#REF!</v>
      </c>
      <c r="BM1414" s="21" t="e">
        <f>IF(Wedstrijden!#REF!="x","A","")</f>
        <v>#REF!</v>
      </c>
      <c r="BN1414" s="21" t="e">
        <f>IF(Wedstrijden!#REF!="x","B1","")</f>
        <v>#REF!</v>
      </c>
      <c r="BO1414" s="21" t="e">
        <f>IF(Wedstrijden!#REF!="x","BB","")</f>
        <v>#REF!</v>
      </c>
      <c r="BP1414" s="21" t="e">
        <f>IF(Wedstrijden!#REF!="x","B","")</f>
        <v>#REF!</v>
      </c>
      <c r="BQ1414" s="21" t="e">
        <f>IF(Wedstrijden!#REF!="x","L1","")</f>
        <v>#REF!</v>
      </c>
      <c r="BR1414" s="21" t="e">
        <f>IF(Wedstrijden!#REF!="x","L2","")</f>
        <v>#REF!</v>
      </c>
      <c r="BS1414" s="21" t="e">
        <f>IF(Wedstrijden!#REF!="x","M1","")</f>
        <v>#REF!</v>
      </c>
      <c r="BT1414" s="21" t="e">
        <f>IF(Wedstrijden!#REF!="x","M2","")</f>
        <v>#REF!</v>
      </c>
      <c r="BU1414" s="21" t="e">
        <f>IF(Wedstrijden!#REF!="x","Z1","")</f>
        <v>#REF!</v>
      </c>
      <c r="BV1414" s="21" t="e">
        <f>IF(Wedstrijden!#REF!="x","Z2","")</f>
        <v>#REF!</v>
      </c>
      <c r="BW1414" s="21">
        <f>IF(COUNTA(Wedstrijden!#REF!)&lt;&gt;0,1,"")</f>
        <v>1</v>
      </c>
      <c r="BX1414" s="21">
        <f t="shared" si="133"/>
        <v>1</v>
      </c>
      <c r="BY1414" s="21" t="e">
        <f>IF(Wedstrijden!#REF!="x","BB","")</f>
        <v>#REF!</v>
      </c>
      <c r="BZ1414" s="21" t="e">
        <f>IF(Wedstrijden!#REF!="x","B","")</f>
        <v>#REF!</v>
      </c>
      <c r="CA1414" s="21" t="e">
        <f>IF(Wedstrijden!#REF!="x","L1","")</f>
        <v>#REF!</v>
      </c>
      <c r="CB1414" s="21" t="e">
        <f>IF(Wedstrijden!#REF!="x","L2","")</f>
        <v>#REF!</v>
      </c>
      <c r="CC1414" s="21" t="e">
        <f>IF(Wedstrijden!#REF!="x","M1","")</f>
        <v>#REF!</v>
      </c>
      <c r="CD1414" s="21" t="e">
        <f>IF(Wedstrijden!#REF!="x","M2","")</f>
        <v>#REF!</v>
      </c>
      <c r="CE1414" s="21" t="e">
        <f>IF(Wedstrijden!#REF!="x","Z1","")</f>
        <v>#REF!</v>
      </c>
      <c r="CF1414" s="21" t="e">
        <f>IF(Wedstrijden!#REF!="x","Z2","")</f>
        <v>#REF!</v>
      </c>
      <c r="CG1414" s="21" t="e">
        <f>IF(Wedstrijden!#REF!="x","ZZL","")</f>
        <v>#REF!</v>
      </c>
      <c r="CL1414" s="21">
        <f>IF(COUNTA(Wedstrijden!#REF!)&lt;&gt;0,2,"")</f>
        <v>2</v>
      </c>
      <c r="CM1414" s="21">
        <f t="shared" si="134"/>
        <v>2</v>
      </c>
      <c r="CN1414" s="21" t="e">
        <f>IF(Wedstrijden!#REF!="x","AA","")</f>
        <v>#REF!</v>
      </c>
      <c r="CO1414" s="21" t="e">
        <f>IF(Wedstrijden!#REF!="x","A","")</f>
        <v>#REF!</v>
      </c>
      <c r="CP1414" s="21" t="e">
        <f>IF(Wedstrijden!#REF!="x","BB","")</f>
        <v>#REF!</v>
      </c>
      <c r="CQ1414" s="21" t="e">
        <f>IF(Wedstrijden!#REF!="x","B","")</f>
        <v>#REF!</v>
      </c>
      <c r="CR1414" s="21" t="e">
        <f>IF(Wedstrijden!#REF!="x","L","")</f>
        <v>#REF!</v>
      </c>
      <c r="CS1414" s="21" t="e">
        <f>IF(Wedstrijden!#REF!="x","M","")</f>
        <v>#REF!</v>
      </c>
      <c r="CT1414" s="21" t="e">
        <f>IF(Wedstrijden!#REF!="x","Z","")</f>
        <v>#REF!</v>
      </c>
      <c r="CU1414" s="21" t="e">
        <f>IF(Wedstrijden!#REF!="x","ZZ","")</f>
        <v>#REF!</v>
      </c>
      <c r="CV1414" s="21">
        <f>IF(COUNTA(Wedstrijden!#REF!)&lt;&gt;0,2,"")</f>
        <v>2</v>
      </c>
      <c r="CW1414" s="21">
        <f t="shared" si="135"/>
        <v>1</v>
      </c>
      <c r="CX1414" s="21" t="e">
        <f>IF(Wedstrijden!#REF!="x","BB","")</f>
        <v>#REF!</v>
      </c>
      <c r="CY1414" s="21" t="e">
        <f>IF(Wedstrijden!#REF!="x","B","")</f>
        <v>#REF!</v>
      </c>
      <c r="CZ1414" s="21" t="e">
        <f>IF(Wedstrijden!#REF!="x","L","")</f>
        <v>#REF!</v>
      </c>
      <c r="DA1414" s="21" t="e">
        <f>IF(Wedstrijden!#REF!="x","M","")</f>
        <v>#REF!</v>
      </c>
      <c r="DB1414" s="21" t="e">
        <f>IF(Wedstrijden!#REF!="x","Z","")</f>
        <v>#REF!</v>
      </c>
      <c r="DC1414" s="21" t="e">
        <f>IF(Wedstrijden!#REF!="x","ZZ","")</f>
        <v>#REF!</v>
      </c>
      <c r="DD1414" s="21" t="e">
        <f>IF(Wedstrijden!#REF!="x","1.40","")</f>
        <v>#REF!</v>
      </c>
      <c r="DE1414" s="21">
        <f>IF(COUNTA(Wedstrijden!#REF!)&lt;&gt;0,6,"")</f>
        <v>6</v>
      </c>
      <c r="DF1414" s="21">
        <f t="shared" si="136"/>
        <v>2</v>
      </c>
      <c r="DG1414" s="21" t="e">
        <f>IF(Wedstrijden!#REF!="x","L","")</f>
        <v>#REF!</v>
      </c>
      <c r="DH1414" s="21" t="e">
        <f>IF(Wedstrijden!#REF!="x","M","")</f>
        <v>#REF!</v>
      </c>
      <c r="DI1414" s="21" t="e">
        <f>IF(Wedstrijden!#REF!="x","Z","")</f>
        <v>#REF!</v>
      </c>
      <c r="DJ1414" s="21" t="e">
        <f>IF(Wedstrijden!#REF!="x","Z","")</f>
        <v>#REF!</v>
      </c>
      <c r="DK1414" s="21">
        <f>IF(COUNTA(Wedstrijden!#REF!)&lt;&gt;0,6,"")</f>
        <v>6</v>
      </c>
      <c r="DL1414" s="21">
        <f t="shared" si="137"/>
        <v>1</v>
      </c>
      <c r="DM1414" s="21" t="e">
        <f>IF(Wedstrijden!#REF!="x","L","")</f>
        <v>#REF!</v>
      </c>
      <c r="DN1414" s="21" t="e">
        <f>IF(Wedstrijden!#REF!="x","M","")</f>
        <v>#REF!</v>
      </c>
      <c r="DO1414" s="21" t="e">
        <f>IF(Wedstrijden!#REF!="x","Z","")</f>
        <v>#REF!</v>
      </c>
      <c r="DP1414" s="21" t="e">
        <f>IF(Wedstrijden!#REF!="x","Z","")</f>
        <v>#REF!</v>
      </c>
    </row>
    <row r="1415" spans="1:120" ht="14.4" x14ac:dyDescent="0.3">
      <c r="A1415" s="23">
        <f>Wedstrijden!B1338</f>
        <v>0</v>
      </c>
      <c r="B1415" s="21" t="str">
        <f>IFERROR(VLOOKUP(Wedstrijden!D1338,Wedstrijdlocaties!$B$2:$E$600,2,FALSE),"")</f>
        <v/>
      </c>
      <c r="C1415" s="21">
        <f>Wedstrijden!E1338</f>
        <v>0</v>
      </c>
      <c r="D1415" s="21" t="str">
        <f>IFERROR(VLOOKUP(Wedstrijden!F1338,Organisaties!$B$2:$C$500,2,FALSE),"")</f>
        <v/>
      </c>
      <c r="E1415" s="21" t="str">
        <f>IFERROR(VLOOKUP(Wedstrijden!F1338,Organisaties!$B$2:$G$500,5,FALSE),"")</f>
        <v/>
      </c>
      <c r="F1415" s="21" t="e">
        <f>IF(Wedstrijden!#REF!&lt;&gt;"",Wedstrijden!#REF!,"")</f>
        <v>#REF!</v>
      </c>
      <c r="G1415" s="21" t="e">
        <f>IF(Wedstrijden!#REF!="Indoor",1,0)</f>
        <v>#REF!</v>
      </c>
      <c r="H1415" s="21" t="e">
        <f>Wedstrijden!#REF!</f>
        <v>#REF!</v>
      </c>
      <c r="I1415" s="21" t="e">
        <f>IF(Wedstrijden!#REF!="Nee",0,IF(Wedstrijden!#REF!="Ja",1,""))</f>
        <v>#REF!</v>
      </c>
      <c r="J1415" s="21" t="e">
        <f>IF(Wedstrijden!#REF!&lt;&gt;"",Wedstrijden!#REF!,"")</f>
        <v>#REF!</v>
      </c>
      <c r="BJ1415" s="21">
        <f>IF(COUNTA(Wedstrijden!#REF!)&lt;&gt;0,1,"")</f>
        <v>1</v>
      </c>
      <c r="BK1415" s="21">
        <f t="shared" si="132"/>
        <v>2</v>
      </c>
      <c r="BL1415" s="21" t="e">
        <f>IF(Wedstrijden!#REF!="x","AA","")</f>
        <v>#REF!</v>
      </c>
      <c r="BM1415" s="21" t="e">
        <f>IF(Wedstrijden!#REF!="x","A","")</f>
        <v>#REF!</v>
      </c>
      <c r="BN1415" s="21" t="e">
        <f>IF(Wedstrijden!#REF!="x","B1","")</f>
        <v>#REF!</v>
      </c>
      <c r="BO1415" s="21" t="e">
        <f>IF(Wedstrijden!#REF!="x","BB","")</f>
        <v>#REF!</v>
      </c>
      <c r="BP1415" s="21" t="e">
        <f>IF(Wedstrijden!#REF!="x","B","")</f>
        <v>#REF!</v>
      </c>
      <c r="BQ1415" s="21" t="e">
        <f>IF(Wedstrijden!#REF!="x","L1","")</f>
        <v>#REF!</v>
      </c>
      <c r="BR1415" s="21" t="e">
        <f>IF(Wedstrijden!#REF!="x","L2","")</f>
        <v>#REF!</v>
      </c>
      <c r="BS1415" s="21" t="e">
        <f>IF(Wedstrijden!#REF!="x","M1","")</f>
        <v>#REF!</v>
      </c>
      <c r="BT1415" s="21" t="e">
        <f>IF(Wedstrijden!#REF!="x","M2","")</f>
        <v>#REF!</v>
      </c>
      <c r="BU1415" s="21" t="e">
        <f>IF(Wedstrijden!#REF!="x","Z1","")</f>
        <v>#REF!</v>
      </c>
      <c r="BV1415" s="21" t="e">
        <f>IF(Wedstrijden!#REF!="x","Z2","")</f>
        <v>#REF!</v>
      </c>
      <c r="BW1415" s="21">
        <f>IF(COUNTA(Wedstrijden!#REF!)&lt;&gt;0,1,"")</f>
        <v>1</v>
      </c>
      <c r="BX1415" s="21">
        <f t="shared" si="133"/>
        <v>1</v>
      </c>
      <c r="BY1415" s="21" t="e">
        <f>IF(Wedstrijden!#REF!="x","BB","")</f>
        <v>#REF!</v>
      </c>
      <c r="BZ1415" s="21" t="e">
        <f>IF(Wedstrijden!#REF!="x","B","")</f>
        <v>#REF!</v>
      </c>
      <c r="CA1415" s="21" t="e">
        <f>IF(Wedstrijden!#REF!="x","L1","")</f>
        <v>#REF!</v>
      </c>
      <c r="CB1415" s="21" t="e">
        <f>IF(Wedstrijden!#REF!="x","L2","")</f>
        <v>#REF!</v>
      </c>
      <c r="CC1415" s="21" t="e">
        <f>IF(Wedstrijden!#REF!="x","M1","")</f>
        <v>#REF!</v>
      </c>
      <c r="CD1415" s="21" t="e">
        <f>IF(Wedstrijden!#REF!="x","M2","")</f>
        <v>#REF!</v>
      </c>
      <c r="CE1415" s="21" t="e">
        <f>IF(Wedstrijden!#REF!="x","Z1","")</f>
        <v>#REF!</v>
      </c>
      <c r="CF1415" s="21" t="e">
        <f>IF(Wedstrijden!#REF!="x","Z2","")</f>
        <v>#REF!</v>
      </c>
      <c r="CG1415" s="21" t="e">
        <f>IF(Wedstrijden!#REF!="x","ZZL","")</f>
        <v>#REF!</v>
      </c>
      <c r="CL1415" s="21">
        <f>IF(COUNTA(Wedstrijden!#REF!)&lt;&gt;0,2,"")</f>
        <v>2</v>
      </c>
      <c r="CM1415" s="21">
        <f t="shared" si="134"/>
        <v>2</v>
      </c>
      <c r="CN1415" s="21" t="e">
        <f>IF(Wedstrijden!#REF!="x","AA","")</f>
        <v>#REF!</v>
      </c>
      <c r="CO1415" s="21" t="e">
        <f>IF(Wedstrijden!#REF!="x","A","")</f>
        <v>#REF!</v>
      </c>
      <c r="CP1415" s="21" t="e">
        <f>IF(Wedstrijden!#REF!="x","BB","")</f>
        <v>#REF!</v>
      </c>
      <c r="CQ1415" s="21" t="e">
        <f>IF(Wedstrijden!#REF!="x","B","")</f>
        <v>#REF!</v>
      </c>
      <c r="CR1415" s="21" t="e">
        <f>IF(Wedstrijden!#REF!="x","L","")</f>
        <v>#REF!</v>
      </c>
      <c r="CS1415" s="21" t="e">
        <f>IF(Wedstrijden!#REF!="x","M","")</f>
        <v>#REF!</v>
      </c>
      <c r="CT1415" s="21" t="e">
        <f>IF(Wedstrijden!#REF!="x","Z","")</f>
        <v>#REF!</v>
      </c>
      <c r="CU1415" s="21" t="e">
        <f>IF(Wedstrijden!#REF!="x","ZZ","")</f>
        <v>#REF!</v>
      </c>
      <c r="CV1415" s="21">
        <f>IF(COUNTA(Wedstrijden!#REF!)&lt;&gt;0,2,"")</f>
        <v>2</v>
      </c>
      <c r="CW1415" s="21">
        <f t="shared" si="135"/>
        <v>1</v>
      </c>
      <c r="CX1415" s="21" t="e">
        <f>IF(Wedstrijden!#REF!="x","BB","")</f>
        <v>#REF!</v>
      </c>
      <c r="CY1415" s="21" t="e">
        <f>IF(Wedstrijden!#REF!="x","B","")</f>
        <v>#REF!</v>
      </c>
      <c r="CZ1415" s="21" t="e">
        <f>IF(Wedstrijden!#REF!="x","L","")</f>
        <v>#REF!</v>
      </c>
      <c r="DA1415" s="21" t="e">
        <f>IF(Wedstrijden!#REF!="x","M","")</f>
        <v>#REF!</v>
      </c>
      <c r="DB1415" s="21" t="e">
        <f>IF(Wedstrijden!#REF!="x","Z","")</f>
        <v>#REF!</v>
      </c>
      <c r="DC1415" s="21" t="e">
        <f>IF(Wedstrijden!#REF!="x","ZZ","")</f>
        <v>#REF!</v>
      </c>
      <c r="DD1415" s="21" t="e">
        <f>IF(Wedstrijden!#REF!="x","1.40","")</f>
        <v>#REF!</v>
      </c>
      <c r="DE1415" s="21">
        <f>IF(COUNTA(Wedstrijden!#REF!)&lt;&gt;0,6,"")</f>
        <v>6</v>
      </c>
      <c r="DF1415" s="21">
        <f t="shared" si="136"/>
        <v>2</v>
      </c>
      <c r="DG1415" s="21" t="e">
        <f>IF(Wedstrijden!#REF!="x","L","")</f>
        <v>#REF!</v>
      </c>
      <c r="DH1415" s="21" t="e">
        <f>IF(Wedstrijden!#REF!="x","M","")</f>
        <v>#REF!</v>
      </c>
      <c r="DI1415" s="21" t="e">
        <f>IF(Wedstrijden!#REF!="x","Z","")</f>
        <v>#REF!</v>
      </c>
      <c r="DJ1415" s="21" t="e">
        <f>IF(Wedstrijden!#REF!="x","Z","")</f>
        <v>#REF!</v>
      </c>
      <c r="DK1415" s="21">
        <f>IF(COUNTA(Wedstrijden!#REF!)&lt;&gt;0,6,"")</f>
        <v>6</v>
      </c>
      <c r="DL1415" s="21">
        <f t="shared" si="137"/>
        <v>1</v>
      </c>
      <c r="DM1415" s="21" t="e">
        <f>IF(Wedstrijden!#REF!="x","L","")</f>
        <v>#REF!</v>
      </c>
      <c r="DN1415" s="21" t="e">
        <f>IF(Wedstrijden!#REF!="x","M","")</f>
        <v>#REF!</v>
      </c>
      <c r="DO1415" s="21" t="e">
        <f>IF(Wedstrijden!#REF!="x","Z","")</f>
        <v>#REF!</v>
      </c>
      <c r="DP1415" s="21" t="e">
        <f>IF(Wedstrijden!#REF!="x","Z","")</f>
        <v>#REF!</v>
      </c>
    </row>
    <row r="1416" spans="1:120" ht="14.4" x14ac:dyDescent="0.3">
      <c r="A1416" s="23">
        <f>Wedstrijden!B1339</f>
        <v>0</v>
      </c>
      <c r="B1416" s="21" t="str">
        <f>IFERROR(VLOOKUP(Wedstrijden!D1339,Wedstrijdlocaties!$B$2:$E$600,2,FALSE),"")</f>
        <v/>
      </c>
      <c r="C1416" s="21">
        <f>Wedstrijden!E1339</f>
        <v>0</v>
      </c>
      <c r="D1416" s="21" t="str">
        <f>IFERROR(VLOOKUP(Wedstrijden!F1339,Organisaties!$B$2:$C$500,2,FALSE),"")</f>
        <v/>
      </c>
      <c r="E1416" s="21" t="str">
        <f>IFERROR(VLOOKUP(Wedstrijden!F1339,Organisaties!$B$2:$G$500,5,FALSE),"")</f>
        <v/>
      </c>
      <c r="F1416" s="21" t="e">
        <f>IF(Wedstrijden!#REF!&lt;&gt;"",Wedstrijden!#REF!,"")</f>
        <v>#REF!</v>
      </c>
      <c r="G1416" s="21" t="e">
        <f>IF(Wedstrijden!#REF!="Indoor",1,0)</f>
        <v>#REF!</v>
      </c>
      <c r="H1416" s="21" t="e">
        <f>Wedstrijden!#REF!</f>
        <v>#REF!</v>
      </c>
      <c r="I1416" s="21" t="e">
        <f>IF(Wedstrijden!#REF!="Nee",0,IF(Wedstrijden!#REF!="Ja",1,""))</f>
        <v>#REF!</v>
      </c>
      <c r="J1416" s="21" t="e">
        <f>IF(Wedstrijden!#REF!&lt;&gt;"",Wedstrijden!#REF!,"")</f>
        <v>#REF!</v>
      </c>
      <c r="BJ1416" s="21">
        <f>IF(COUNTA(Wedstrijden!#REF!)&lt;&gt;0,1,"")</f>
        <v>1</v>
      </c>
      <c r="BK1416" s="21">
        <f t="shared" si="132"/>
        <v>2</v>
      </c>
      <c r="BL1416" s="21" t="e">
        <f>IF(Wedstrijden!#REF!="x","AA","")</f>
        <v>#REF!</v>
      </c>
      <c r="BM1416" s="21" t="e">
        <f>IF(Wedstrijden!#REF!="x","A","")</f>
        <v>#REF!</v>
      </c>
      <c r="BN1416" s="21" t="e">
        <f>IF(Wedstrijden!#REF!="x","B1","")</f>
        <v>#REF!</v>
      </c>
      <c r="BO1416" s="21" t="e">
        <f>IF(Wedstrijden!#REF!="x","BB","")</f>
        <v>#REF!</v>
      </c>
      <c r="BP1416" s="21" t="e">
        <f>IF(Wedstrijden!#REF!="x","B","")</f>
        <v>#REF!</v>
      </c>
      <c r="BQ1416" s="21" t="e">
        <f>IF(Wedstrijden!#REF!="x","L1","")</f>
        <v>#REF!</v>
      </c>
      <c r="BR1416" s="21" t="e">
        <f>IF(Wedstrijden!#REF!="x","L2","")</f>
        <v>#REF!</v>
      </c>
      <c r="BS1416" s="21" t="e">
        <f>IF(Wedstrijden!#REF!="x","M1","")</f>
        <v>#REF!</v>
      </c>
      <c r="BT1416" s="21" t="e">
        <f>IF(Wedstrijden!#REF!="x","M2","")</f>
        <v>#REF!</v>
      </c>
      <c r="BU1416" s="21" t="e">
        <f>IF(Wedstrijden!#REF!="x","Z1","")</f>
        <v>#REF!</v>
      </c>
      <c r="BV1416" s="21" t="e">
        <f>IF(Wedstrijden!#REF!="x","Z2","")</f>
        <v>#REF!</v>
      </c>
      <c r="BW1416" s="21">
        <f>IF(COUNTA(Wedstrijden!#REF!)&lt;&gt;0,1,"")</f>
        <v>1</v>
      </c>
      <c r="BX1416" s="21">
        <f t="shared" si="133"/>
        <v>1</v>
      </c>
      <c r="BY1416" s="21" t="e">
        <f>IF(Wedstrijden!#REF!="x","BB","")</f>
        <v>#REF!</v>
      </c>
      <c r="BZ1416" s="21" t="e">
        <f>IF(Wedstrijden!#REF!="x","B","")</f>
        <v>#REF!</v>
      </c>
      <c r="CA1416" s="21" t="e">
        <f>IF(Wedstrijden!#REF!="x","L1","")</f>
        <v>#REF!</v>
      </c>
      <c r="CB1416" s="21" t="e">
        <f>IF(Wedstrijden!#REF!="x","L2","")</f>
        <v>#REF!</v>
      </c>
      <c r="CC1416" s="21" t="e">
        <f>IF(Wedstrijden!#REF!="x","M1","")</f>
        <v>#REF!</v>
      </c>
      <c r="CD1416" s="21" t="e">
        <f>IF(Wedstrijden!#REF!="x","M2","")</f>
        <v>#REF!</v>
      </c>
      <c r="CE1416" s="21" t="e">
        <f>IF(Wedstrijden!#REF!="x","Z1","")</f>
        <v>#REF!</v>
      </c>
      <c r="CF1416" s="21" t="e">
        <f>IF(Wedstrijden!#REF!="x","Z2","")</f>
        <v>#REF!</v>
      </c>
      <c r="CG1416" s="21" t="e">
        <f>IF(Wedstrijden!#REF!="x","ZZL","")</f>
        <v>#REF!</v>
      </c>
      <c r="CL1416" s="21">
        <f>IF(COUNTA(Wedstrijden!#REF!)&lt;&gt;0,2,"")</f>
        <v>2</v>
      </c>
      <c r="CM1416" s="21">
        <f t="shared" si="134"/>
        <v>2</v>
      </c>
      <c r="CN1416" s="21" t="e">
        <f>IF(Wedstrijden!#REF!="x","AA","")</f>
        <v>#REF!</v>
      </c>
      <c r="CO1416" s="21" t="e">
        <f>IF(Wedstrijden!#REF!="x","A","")</f>
        <v>#REF!</v>
      </c>
      <c r="CP1416" s="21" t="e">
        <f>IF(Wedstrijden!#REF!="x","BB","")</f>
        <v>#REF!</v>
      </c>
      <c r="CQ1416" s="21" t="e">
        <f>IF(Wedstrijden!#REF!="x","B","")</f>
        <v>#REF!</v>
      </c>
      <c r="CR1416" s="21" t="e">
        <f>IF(Wedstrijden!#REF!="x","L","")</f>
        <v>#REF!</v>
      </c>
      <c r="CS1416" s="21" t="e">
        <f>IF(Wedstrijden!#REF!="x","M","")</f>
        <v>#REF!</v>
      </c>
      <c r="CT1416" s="21" t="e">
        <f>IF(Wedstrijden!#REF!="x","Z","")</f>
        <v>#REF!</v>
      </c>
      <c r="CU1416" s="21" t="e">
        <f>IF(Wedstrijden!#REF!="x","ZZ","")</f>
        <v>#REF!</v>
      </c>
      <c r="CV1416" s="21">
        <f>IF(COUNTA(Wedstrijden!#REF!)&lt;&gt;0,2,"")</f>
        <v>2</v>
      </c>
      <c r="CW1416" s="21">
        <f t="shared" si="135"/>
        <v>1</v>
      </c>
      <c r="CX1416" s="21" t="e">
        <f>IF(Wedstrijden!#REF!="x","BB","")</f>
        <v>#REF!</v>
      </c>
      <c r="CY1416" s="21" t="e">
        <f>IF(Wedstrijden!#REF!="x","B","")</f>
        <v>#REF!</v>
      </c>
      <c r="CZ1416" s="21" t="e">
        <f>IF(Wedstrijden!#REF!="x","L","")</f>
        <v>#REF!</v>
      </c>
      <c r="DA1416" s="21" t="e">
        <f>IF(Wedstrijden!#REF!="x","M","")</f>
        <v>#REF!</v>
      </c>
      <c r="DB1416" s="21" t="e">
        <f>IF(Wedstrijden!#REF!="x","Z","")</f>
        <v>#REF!</v>
      </c>
      <c r="DC1416" s="21" t="e">
        <f>IF(Wedstrijden!#REF!="x","ZZ","")</f>
        <v>#REF!</v>
      </c>
      <c r="DD1416" s="21" t="e">
        <f>IF(Wedstrijden!#REF!="x","1.40","")</f>
        <v>#REF!</v>
      </c>
      <c r="DE1416" s="21">
        <f>IF(COUNTA(Wedstrijden!#REF!)&lt;&gt;0,6,"")</f>
        <v>6</v>
      </c>
      <c r="DF1416" s="21">
        <f t="shared" si="136"/>
        <v>2</v>
      </c>
      <c r="DG1416" s="21" t="e">
        <f>IF(Wedstrijden!#REF!="x","L","")</f>
        <v>#REF!</v>
      </c>
      <c r="DH1416" s="21" t="e">
        <f>IF(Wedstrijden!#REF!="x","M","")</f>
        <v>#REF!</v>
      </c>
      <c r="DI1416" s="21" t="e">
        <f>IF(Wedstrijden!#REF!="x","Z","")</f>
        <v>#REF!</v>
      </c>
      <c r="DJ1416" s="21" t="e">
        <f>IF(Wedstrijden!#REF!="x","Z","")</f>
        <v>#REF!</v>
      </c>
      <c r="DK1416" s="21">
        <f>IF(COUNTA(Wedstrijden!#REF!)&lt;&gt;0,6,"")</f>
        <v>6</v>
      </c>
      <c r="DL1416" s="21">
        <f t="shared" si="137"/>
        <v>1</v>
      </c>
      <c r="DM1416" s="21" t="e">
        <f>IF(Wedstrijden!#REF!="x","L","")</f>
        <v>#REF!</v>
      </c>
      <c r="DN1416" s="21" t="e">
        <f>IF(Wedstrijden!#REF!="x","M","")</f>
        <v>#REF!</v>
      </c>
      <c r="DO1416" s="21" t="e">
        <f>IF(Wedstrijden!#REF!="x","Z","")</f>
        <v>#REF!</v>
      </c>
      <c r="DP1416" s="21" t="e">
        <f>IF(Wedstrijden!#REF!="x","Z","")</f>
        <v>#REF!</v>
      </c>
    </row>
    <row r="1417" spans="1:120" ht="14.4" x14ac:dyDescent="0.3">
      <c r="A1417" s="23">
        <f>Wedstrijden!B1340</f>
        <v>0</v>
      </c>
      <c r="B1417" s="21" t="str">
        <f>IFERROR(VLOOKUP(Wedstrijden!D1340,Wedstrijdlocaties!$B$2:$E$600,2,FALSE),"")</f>
        <v/>
      </c>
      <c r="C1417" s="21">
        <f>Wedstrijden!E1340</f>
        <v>0</v>
      </c>
      <c r="D1417" s="21" t="str">
        <f>IFERROR(VLOOKUP(Wedstrijden!F1340,Organisaties!$B$2:$C$500,2,FALSE),"")</f>
        <v/>
      </c>
      <c r="E1417" s="21" t="str">
        <f>IFERROR(VLOOKUP(Wedstrijden!F1340,Organisaties!$B$2:$G$500,5,FALSE),"")</f>
        <v/>
      </c>
      <c r="F1417" s="21" t="e">
        <f>IF(Wedstrijden!#REF!&lt;&gt;"",Wedstrijden!#REF!,"")</f>
        <v>#REF!</v>
      </c>
      <c r="G1417" s="21" t="e">
        <f>IF(Wedstrijden!#REF!="Indoor",1,0)</f>
        <v>#REF!</v>
      </c>
      <c r="H1417" s="21" t="e">
        <f>Wedstrijden!#REF!</f>
        <v>#REF!</v>
      </c>
      <c r="I1417" s="21" t="e">
        <f>IF(Wedstrijden!#REF!="Nee",0,IF(Wedstrijden!#REF!="Ja",1,""))</f>
        <v>#REF!</v>
      </c>
      <c r="J1417" s="21" t="e">
        <f>IF(Wedstrijden!#REF!&lt;&gt;"",Wedstrijden!#REF!,"")</f>
        <v>#REF!</v>
      </c>
      <c r="BJ1417" s="21">
        <f>IF(COUNTA(Wedstrijden!#REF!)&lt;&gt;0,1,"")</f>
        <v>1</v>
      </c>
      <c r="BK1417" s="21">
        <f t="shared" si="132"/>
        <v>2</v>
      </c>
      <c r="BL1417" s="21" t="e">
        <f>IF(Wedstrijden!#REF!="x","AA","")</f>
        <v>#REF!</v>
      </c>
      <c r="BM1417" s="21" t="e">
        <f>IF(Wedstrijden!#REF!="x","A","")</f>
        <v>#REF!</v>
      </c>
      <c r="BN1417" s="21" t="e">
        <f>IF(Wedstrijden!#REF!="x","B1","")</f>
        <v>#REF!</v>
      </c>
      <c r="BO1417" s="21" t="e">
        <f>IF(Wedstrijden!#REF!="x","BB","")</f>
        <v>#REF!</v>
      </c>
      <c r="BP1417" s="21" t="e">
        <f>IF(Wedstrijden!#REF!="x","B","")</f>
        <v>#REF!</v>
      </c>
      <c r="BQ1417" s="21" t="e">
        <f>IF(Wedstrijden!#REF!="x","L1","")</f>
        <v>#REF!</v>
      </c>
      <c r="BR1417" s="21" t="e">
        <f>IF(Wedstrijden!#REF!="x","L2","")</f>
        <v>#REF!</v>
      </c>
      <c r="BS1417" s="21" t="e">
        <f>IF(Wedstrijden!#REF!="x","M1","")</f>
        <v>#REF!</v>
      </c>
      <c r="BT1417" s="21" t="e">
        <f>IF(Wedstrijden!#REF!="x","M2","")</f>
        <v>#REF!</v>
      </c>
      <c r="BU1417" s="21" t="e">
        <f>IF(Wedstrijden!#REF!="x","Z1","")</f>
        <v>#REF!</v>
      </c>
      <c r="BV1417" s="21" t="e">
        <f>IF(Wedstrijden!#REF!="x","Z2","")</f>
        <v>#REF!</v>
      </c>
      <c r="BW1417" s="21">
        <f>IF(COUNTA(Wedstrijden!#REF!)&lt;&gt;0,1,"")</f>
        <v>1</v>
      </c>
      <c r="BX1417" s="21">
        <f t="shared" si="133"/>
        <v>1</v>
      </c>
      <c r="BY1417" s="21" t="e">
        <f>IF(Wedstrijden!#REF!="x","BB","")</f>
        <v>#REF!</v>
      </c>
      <c r="BZ1417" s="21" t="e">
        <f>IF(Wedstrijden!#REF!="x","B","")</f>
        <v>#REF!</v>
      </c>
      <c r="CA1417" s="21" t="e">
        <f>IF(Wedstrijden!#REF!="x","L1","")</f>
        <v>#REF!</v>
      </c>
      <c r="CB1417" s="21" t="e">
        <f>IF(Wedstrijden!#REF!="x","L2","")</f>
        <v>#REF!</v>
      </c>
      <c r="CC1417" s="21" t="e">
        <f>IF(Wedstrijden!#REF!="x","M1","")</f>
        <v>#REF!</v>
      </c>
      <c r="CD1417" s="21" t="e">
        <f>IF(Wedstrijden!#REF!="x","M2","")</f>
        <v>#REF!</v>
      </c>
      <c r="CE1417" s="21" t="e">
        <f>IF(Wedstrijden!#REF!="x","Z1","")</f>
        <v>#REF!</v>
      </c>
      <c r="CF1417" s="21" t="e">
        <f>IF(Wedstrijden!#REF!="x","Z2","")</f>
        <v>#REF!</v>
      </c>
      <c r="CG1417" s="21" t="e">
        <f>IF(Wedstrijden!#REF!="x","ZZL","")</f>
        <v>#REF!</v>
      </c>
      <c r="CL1417" s="21">
        <f>IF(COUNTA(Wedstrijden!#REF!)&lt;&gt;0,2,"")</f>
        <v>2</v>
      </c>
      <c r="CM1417" s="21">
        <f t="shared" si="134"/>
        <v>2</v>
      </c>
      <c r="CN1417" s="21" t="e">
        <f>IF(Wedstrijden!#REF!="x","AA","")</f>
        <v>#REF!</v>
      </c>
      <c r="CO1417" s="21" t="e">
        <f>IF(Wedstrijden!#REF!="x","A","")</f>
        <v>#REF!</v>
      </c>
      <c r="CP1417" s="21" t="e">
        <f>IF(Wedstrijden!#REF!="x","BB","")</f>
        <v>#REF!</v>
      </c>
      <c r="CQ1417" s="21" t="e">
        <f>IF(Wedstrijden!#REF!="x","B","")</f>
        <v>#REF!</v>
      </c>
      <c r="CR1417" s="21" t="e">
        <f>IF(Wedstrijden!#REF!="x","L","")</f>
        <v>#REF!</v>
      </c>
      <c r="CS1417" s="21" t="e">
        <f>IF(Wedstrijden!#REF!="x","M","")</f>
        <v>#REF!</v>
      </c>
      <c r="CT1417" s="21" t="e">
        <f>IF(Wedstrijden!#REF!="x","Z","")</f>
        <v>#REF!</v>
      </c>
      <c r="CU1417" s="21" t="e">
        <f>IF(Wedstrijden!#REF!="x","ZZ","")</f>
        <v>#REF!</v>
      </c>
      <c r="CV1417" s="21">
        <f>IF(COUNTA(Wedstrijden!#REF!)&lt;&gt;0,2,"")</f>
        <v>2</v>
      </c>
      <c r="CW1417" s="21">
        <f t="shared" si="135"/>
        <v>1</v>
      </c>
      <c r="CX1417" s="21" t="e">
        <f>IF(Wedstrijden!#REF!="x","BB","")</f>
        <v>#REF!</v>
      </c>
      <c r="CY1417" s="21" t="e">
        <f>IF(Wedstrijden!#REF!="x","B","")</f>
        <v>#REF!</v>
      </c>
      <c r="CZ1417" s="21" t="e">
        <f>IF(Wedstrijden!#REF!="x","L","")</f>
        <v>#REF!</v>
      </c>
      <c r="DA1417" s="21" t="e">
        <f>IF(Wedstrijden!#REF!="x","M","")</f>
        <v>#REF!</v>
      </c>
      <c r="DB1417" s="21" t="e">
        <f>IF(Wedstrijden!#REF!="x","Z","")</f>
        <v>#REF!</v>
      </c>
      <c r="DC1417" s="21" t="e">
        <f>IF(Wedstrijden!#REF!="x","ZZ","")</f>
        <v>#REF!</v>
      </c>
      <c r="DD1417" s="21" t="e">
        <f>IF(Wedstrijden!#REF!="x","1.40","")</f>
        <v>#REF!</v>
      </c>
      <c r="DE1417" s="21">
        <f>IF(COUNTA(Wedstrijden!#REF!)&lt;&gt;0,6,"")</f>
        <v>6</v>
      </c>
      <c r="DF1417" s="21">
        <f t="shared" si="136"/>
        <v>2</v>
      </c>
      <c r="DG1417" s="21" t="e">
        <f>IF(Wedstrijden!#REF!="x","L","")</f>
        <v>#REF!</v>
      </c>
      <c r="DH1417" s="21" t="e">
        <f>IF(Wedstrijden!#REF!="x","M","")</f>
        <v>#REF!</v>
      </c>
      <c r="DI1417" s="21" t="e">
        <f>IF(Wedstrijden!#REF!="x","Z","")</f>
        <v>#REF!</v>
      </c>
      <c r="DJ1417" s="21" t="e">
        <f>IF(Wedstrijden!#REF!="x","Z","")</f>
        <v>#REF!</v>
      </c>
      <c r="DK1417" s="21">
        <f>IF(COUNTA(Wedstrijden!#REF!)&lt;&gt;0,6,"")</f>
        <v>6</v>
      </c>
      <c r="DL1417" s="21">
        <f t="shared" si="137"/>
        <v>1</v>
      </c>
      <c r="DM1417" s="21" t="e">
        <f>IF(Wedstrijden!#REF!="x","L","")</f>
        <v>#REF!</v>
      </c>
      <c r="DN1417" s="21" t="e">
        <f>IF(Wedstrijden!#REF!="x","M","")</f>
        <v>#REF!</v>
      </c>
      <c r="DO1417" s="21" t="e">
        <f>IF(Wedstrijden!#REF!="x","Z","")</f>
        <v>#REF!</v>
      </c>
      <c r="DP1417" s="21" t="e">
        <f>IF(Wedstrijden!#REF!="x","Z","")</f>
        <v>#REF!</v>
      </c>
    </row>
    <row r="1418" spans="1:120" ht="14.4" x14ac:dyDescent="0.3">
      <c r="A1418" s="23">
        <f>Wedstrijden!B1341</f>
        <v>0</v>
      </c>
      <c r="B1418" s="21" t="str">
        <f>IFERROR(VLOOKUP(Wedstrijden!D1341,Wedstrijdlocaties!$B$2:$E$600,2,FALSE),"")</f>
        <v/>
      </c>
      <c r="C1418" s="21">
        <f>Wedstrijden!E1341</f>
        <v>0</v>
      </c>
      <c r="D1418" s="21" t="str">
        <f>IFERROR(VLOOKUP(Wedstrijden!F1341,Organisaties!$B$2:$C$500,2,FALSE),"")</f>
        <v/>
      </c>
      <c r="E1418" s="21" t="str">
        <f>IFERROR(VLOOKUP(Wedstrijden!F1341,Organisaties!$B$2:$G$500,5,FALSE),"")</f>
        <v/>
      </c>
      <c r="F1418" s="21" t="e">
        <f>IF(Wedstrijden!#REF!&lt;&gt;"",Wedstrijden!#REF!,"")</f>
        <v>#REF!</v>
      </c>
      <c r="G1418" s="21" t="e">
        <f>IF(Wedstrijden!#REF!="Indoor",1,0)</f>
        <v>#REF!</v>
      </c>
      <c r="H1418" s="21" t="e">
        <f>Wedstrijden!#REF!</f>
        <v>#REF!</v>
      </c>
      <c r="I1418" s="21" t="e">
        <f>IF(Wedstrijden!#REF!="Nee",0,IF(Wedstrijden!#REF!="Ja",1,""))</f>
        <v>#REF!</v>
      </c>
      <c r="J1418" s="21" t="e">
        <f>IF(Wedstrijden!#REF!&lt;&gt;"",Wedstrijden!#REF!,"")</f>
        <v>#REF!</v>
      </c>
      <c r="BJ1418" s="21">
        <f>IF(COUNTA(Wedstrijden!#REF!)&lt;&gt;0,1,"")</f>
        <v>1</v>
      </c>
      <c r="BK1418" s="21">
        <f t="shared" si="132"/>
        <v>2</v>
      </c>
      <c r="BL1418" s="21" t="e">
        <f>IF(Wedstrijden!#REF!="x","AA","")</f>
        <v>#REF!</v>
      </c>
      <c r="BM1418" s="21" t="e">
        <f>IF(Wedstrijden!#REF!="x","A","")</f>
        <v>#REF!</v>
      </c>
      <c r="BN1418" s="21" t="e">
        <f>IF(Wedstrijden!#REF!="x","B1","")</f>
        <v>#REF!</v>
      </c>
      <c r="BO1418" s="21" t="e">
        <f>IF(Wedstrijden!#REF!="x","BB","")</f>
        <v>#REF!</v>
      </c>
      <c r="BP1418" s="21" t="e">
        <f>IF(Wedstrijden!#REF!="x","B","")</f>
        <v>#REF!</v>
      </c>
      <c r="BQ1418" s="21" t="e">
        <f>IF(Wedstrijden!#REF!="x","L1","")</f>
        <v>#REF!</v>
      </c>
      <c r="BR1418" s="21" t="e">
        <f>IF(Wedstrijden!#REF!="x","L2","")</f>
        <v>#REF!</v>
      </c>
      <c r="BS1418" s="21" t="e">
        <f>IF(Wedstrijden!#REF!="x","M1","")</f>
        <v>#REF!</v>
      </c>
      <c r="BT1418" s="21" t="e">
        <f>IF(Wedstrijden!#REF!="x","M2","")</f>
        <v>#REF!</v>
      </c>
      <c r="BU1418" s="21" t="e">
        <f>IF(Wedstrijden!#REF!="x","Z1","")</f>
        <v>#REF!</v>
      </c>
      <c r="BV1418" s="21" t="e">
        <f>IF(Wedstrijden!#REF!="x","Z2","")</f>
        <v>#REF!</v>
      </c>
      <c r="BW1418" s="21">
        <f>IF(COUNTA(Wedstrijden!#REF!)&lt;&gt;0,1,"")</f>
        <v>1</v>
      </c>
      <c r="BX1418" s="21">
        <f t="shared" si="133"/>
        <v>1</v>
      </c>
      <c r="BY1418" s="21" t="e">
        <f>IF(Wedstrijden!#REF!="x","BB","")</f>
        <v>#REF!</v>
      </c>
      <c r="BZ1418" s="21" t="e">
        <f>IF(Wedstrijden!#REF!="x","B","")</f>
        <v>#REF!</v>
      </c>
      <c r="CA1418" s="21" t="e">
        <f>IF(Wedstrijden!#REF!="x","L1","")</f>
        <v>#REF!</v>
      </c>
      <c r="CB1418" s="21" t="e">
        <f>IF(Wedstrijden!#REF!="x","L2","")</f>
        <v>#REF!</v>
      </c>
      <c r="CC1418" s="21" t="e">
        <f>IF(Wedstrijden!#REF!="x","M1","")</f>
        <v>#REF!</v>
      </c>
      <c r="CD1418" s="21" t="e">
        <f>IF(Wedstrijden!#REF!="x","M2","")</f>
        <v>#REF!</v>
      </c>
      <c r="CE1418" s="21" t="e">
        <f>IF(Wedstrijden!#REF!="x","Z1","")</f>
        <v>#REF!</v>
      </c>
      <c r="CF1418" s="21" t="e">
        <f>IF(Wedstrijden!#REF!="x","Z2","")</f>
        <v>#REF!</v>
      </c>
      <c r="CG1418" s="21" t="e">
        <f>IF(Wedstrijden!#REF!="x","ZZL","")</f>
        <v>#REF!</v>
      </c>
      <c r="CL1418" s="21">
        <f>IF(COUNTA(Wedstrijden!#REF!)&lt;&gt;0,2,"")</f>
        <v>2</v>
      </c>
      <c r="CM1418" s="21">
        <f t="shared" si="134"/>
        <v>2</v>
      </c>
      <c r="CN1418" s="21" t="e">
        <f>IF(Wedstrijden!#REF!="x","AA","")</f>
        <v>#REF!</v>
      </c>
      <c r="CO1418" s="21" t="e">
        <f>IF(Wedstrijden!#REF!="x","A","")</f>
        <v>#REF!</v>
      </c>
      <c r="CP1418" s="21" t="e">
        <f>IF(Wedstrijden!#REF!="x","BB","")</f>
        <v>#REF!</v>
      </c>
      <c r="CQ1418" s="21" t="e">
        <f>IF(Wedstrijden!#REF!="x","B","")</f>
        <v>#REF!</v>
      </c>
      <c r="CR1418" s="21" t="e">
        <f>IF(Wedstrijden!#REF!="x","L","")</f>
        <v>#REF!</v>
      </c>
      <c r="CS1418" s="21" t="e">
        <f>IF(Wedstrijden!#REF!="x","M","")</f>
        <v>#REF!</v>
      </c>
      <c r="CT1418" s="21" t="e">
        <f>IF(Wedstrijden!#REF!="x","Z","")</f>
        <v>#REF!</v>
      </c>
      <c r="CU1418" s="21" t="e">
        <f>IF(Wedstrijden!#REF!="x","ZZ","")</f>
        <v>#REF!</v>
      </c>
      <c r="CV1418" s="21">
        <f>IF(COUNTA(Wedstrijden!#REF!)&lt;&gt;0,2,"")</f>
        <v>2</v>
      </c>
      <c r="CW1418" s="21">
        <f t="shared" si="135"/>
        <v>1</v>
      </c>
      <c r="CX1418" s="21" t="e">
        <f>IF(Wedstrijden!#REF!="x","BB","")</f>
        <v>#REF!</v>
      </c>
      <c r="CY1418" s="21" t="e">
        <f>IF(Wedstrijden!#REF!="x","B","")</f>
        <v>#REF!</v>
      </c>
      <c r="CZ1418" s="21" t="e">
        <f>IF(Wedstrijden!#REF!="x","L","")</f>
        <v>#REF!</v>
      </c>
      <c r="DA1418" s="21" t="e">
        <f>IF(Wedstrijden!#REF!="x","M","")</f>
        <v>#REF!</v>
      </c>
      <c r="DB1418" s="21" t="e">
        <f>IF(Wedstrijden!#REF!="x","Z","")</f>
        <v>#REF!</v>
      </c>
      <c r="DC1418" s="21" t="e">
        <f>IF(Wedstrijden!#REF!="x","ZZ","")</f>
        <v>#REF!</v>
      </c>
      <c r="DD1418" s="21" t="e">
        <f>IF(Wedstrijden!#REF!="x","1.40","")</f>
        <v>#REF!</v>
      </c>
      <c r="DE1418" s="21">
        <f>IF(COUNTA(Wedstrijden!#REF!)&lt;&gt;0,6,"")</f>
        <v>6</v>
      </c>
      <c r="DF1418" s="21">
        <f t="shared" si="136"/>
        <v>2</v>
      </c>
      <c r="DG1418" s="21" t="e">
        <f>IF(Wedstrijden!#REF!="x","L","")</f>
        <v>#REF!</v>
      </c>
      <c r="DH1418" s="21" t="e">
        <f>IF(Wedstrijden!#REF!="x","M","")</f>
        <v>#REF!</v>
      </c>
      <c r="DI1418" s="21" t="e">
        <f>IF(Wedstrijden!#REF!="x","Z","")</f>
        <v>#REF!</v>
      </c>
      <c r="DJ1418" s="21" t="e">
        <f>IF(Wedstrijden!#REF!="x","Z","")</f>
        <v>#REF!</v>
      </c>
      <c r="DK1418" s="21">
        <f>IF(COUNTA(Wedstrijden!#REF!)&lt;&gt;0,6,"")</f>
        <v>6</v>
      </c>
      <c r="DL1418" s="21">
        <f t="shared" si="137"/>
        <v>1</v>
      </c>
      <c r="DM1418" s="21" t="e">
        <f>IF(Wedstrijden!#REF!="x","L","")</f>
        <v>#REF!</v>
      </c>
      <c r="DN1418" s="21" t="e">
        <f>IF(Wedstrijden!#REF!="x","M","")</f>
        <v>#REF!</v>
      </c>
      <c r="DO1418" s="21" t="e">
        <f>IF(Wedstrijden!#REF!="x","Z","")</f>
        <v>#REF!</v>
      </c>
      <c r="DP1418" s="21" t="e">
        <f>IF(Wedstrijden!#REF!="x","Z","")</f>
        <v>#REF!</v>
      </c>
    </row>
    <row r="1419" spans="1:120" ht="14.4" x14ac:dyDescent="0.3">
      <c r="A1419" s="23">
        <f>Wedstrijden!B1342</f>
        <v>0</v>
      </c>
      <c r="B1419" s="21" t="str">
        <f>IFERROR(VLOOKUP(Wedstrijden!D1342,Wedstrijdlocaties!$B$2:$E$600,2,FALSE),"")</f>
        <v/>
      </c>
      <c r="C1419" s="21">
        <f>Wedstrijden!E1342</f>
        <v>0</v>
      </c>
      <c r="D1419" s="21" t="str">
        <f>IFERROR(VLOOKUP(Wedstrijden!F1342,Organisaties!$B$2:$C$500,2,FALSE),"")</f>
        <v/>
      </c>
      <c r="E1419" s="21" t="str">
        <f>IFERROR(VLOOKUP(Wedstrijden!F1342,Organisaties!$B$2:$G$500,5,FALSE),"")</f>
        <v/>
      </c>
      <c r="F1419" s="21" t="e">
        <f>IF(Wedstrijden!#REF!&lt;&gt;"",Wedstrijden!#REF!,"")</f>
        <v>#REF!</v>
      </c>
      <c r="G1419" s="21" t="e">
        <f>IF(Wedstrijden!#REF!="Indoor",1,0)</f>
        <v>#REF!</v>
      </c>
      <c r="H1419" s="21" t="e">
        <f>Wedstrijden!#REF!</f>
        <v>#REF!</v>
      </c>
      <c r="I1419" s="21" t="e">
        <f>IF(Wedstrijden!#REF!="Nee",0,IF(Wedstrijden!#REF!="Ja",1,""))</f>
        <v>#REF!</v>
      </c>
      <c r="J1419" s="21" t="e">
        <f>IF(Wedstrijden!#REF!&lt;&gt;"",Wedstrijden!#REF!,"")</f>
        <v>#REF!</v>
      </c>
      <c r="BJ1419" s="21">
        <f>IF(COUNTA(Wedstrijden!#REF!)&lt;&gt;0,1,"")</f>
        <v>1</v>
      </c>
      <c r="BK1419" s="21">
        <f t="shared" si="132"/>
        <v>2</v>
      </c>
      <c r="BL1419" s="21" t="e">
        <f>IF(Wedstrijden!#REF!="x","AA","")</f>
        <v>#REF!</v>
      </c>
      <c r="BM1419" s="21" t="e">
        <f>IF(Wedstrijden!#REF!="x","A","")</f>
        <v>#REF!</v>
      </c>
      <c r="BN1419" s="21" t="e">
        <f>IF(Wedstrijden!#REF!="x","B1","")</f>
        <v>#REF!</v>
      </c>
      <c r="BO1419" s="21" t="e">
        <f>IF(Wedstrijden!#REF!="x","BB","")</f>
        <v>#REF!</v>
      </c>
      <c r="BP1419" s="21" t="e">
        <f>IF(Wedstrijden!#REF!="x","B","")</f>
        <v>#REF!</v>
      </c>
      <c r="BQ1419" s="21" t="e">
        <f>IF(Wedstrijden!#REF!="x","L1","")</f>
        <v>#REF!</v>
      </c>
      <c r="BR1419" s="21" t="e">
        <f>IF(Wedstrijden!#REF!="x","L2","")</f>
        <v>#REF!</v>
      </c>
      <c r="BS1419" s="21" t="e">
        <f>IF(Wedstrijden!#REF!="x","M1","")</f>
        <v>#REF!</v>
      </c>
      <c r="BT1419" s="21" t="e">
        <f>IF(Wedstrijden!#REF!="x","M2","")</f>
        <v>#REF!</v>
      </c>
      <c r="BU1419" s="21" t="e">
        <f>IF(Wedstrijden!#REF!="x","Z1","")</f>
        <v>#REF!</v>
      </c>
      <c r="BV1419" s="21" t="e">
        <f>IF(Wedstrijden!#REF!="x","Z2","")</f>
        <v>#REF!</v>
      </c>
      <c r="BW1419" s="21">
        <f>IF(COUNTA(Wedstrijden!#REF!)&lt;&gt;0,1,"")</f>
        <v>1</v>
      </c>
      <c r="BX1419" s="21">
        <f t="shared" si="133"/>
        <v>1</v>
      </c>
      <c r="BY1419" s="21" t="e">
        <f>IF(Wedstrijden!#REF!="x","BB","")</f>
        <v>#REF!</v>
      </c>
      <c r="BZ1419" s="21" t="e">
        <f>IF(Wedstrijden!#REF!="x","B","")</f>
        <v>#REF!</v>
      </c>
      <c r="CA1419" s="21" t="e">
        <f>IF(Wedstrijden!#REF!="x","L1","")</f>
        <v>#REF!</v>
      </c>
      <c r="CB1419" s="21" t="e">
        <f>IF(Wedstrijden!#REF!="x","L2","")</f>
        <v>#REF!</v>
      </c>
      <c r="CC1419" s="21" t="e">
        <f>IF(Wedstrijden!#REF!="x","M1","")</f>
        <v>#REF!</v>
      </c>
      <c r="CD1419" s="21" t="e">
        <f>IF(Wedstrijden!#REF!="x","M2","")</f>
        <v>#REF!</v>
      </c>
      <c r="CE1419" s="21" t="e">
        <f>IF(Wedstrijden!#REF!="x","Z1","")</f>
        <v>#REF!</v>
      </c>
      <c r="CF1419" s="21" t="e">
        <f>IF(Wedstrijden!#REF!="x","Z2","")</f>
        <v>#REF!</v>
      </c>
      <c r="CG1419" s="21" t="e">
        <f>IF(Wedstrijden!#REF!="x","ZZL","")</f>
        <v>#REF!</v>
      </c>
      <c r="CL1419" s="21">
        <f>IF(COUNTA(Wedstrijden!#REF!)&lt;&gt;0,2,"")</f>
        <v>2</v>
      </c>
      <c r="CM1419" s="21">
        <f t="shared" si="134"/>
        <v>2</v>
      </c>
      <c r="CN1419" s="21" t="e">
        <f>IF(Wedstrijden!#REF!="x","AA","")</f>
        <v>#REF!</v>
      </c>
      <c r="CO1419" s="21" t="e">
        <f>IF(Wedstrijden!#REF!="x","A","")</f>
        <v>#REF!</v>
      </c>
      <c r="CP1419" s="21" t="e">
        <f>IF(Wedstrijden!#REF!="x","BB","")</f>
        <v>#REF!</v>
      </c>
      <c r="CQ1419" s="21" t="e">
        <f>IF(Wedstrijden!#REF!="x","B","")</f>
        <v>#REF!</v>
      </c>
      <c r="CR1419" s="21" t="e">
        <f>IF(Wedstrijden!#REF!="x","L","")</f>
        <v>#REF!</v>
      </c>
      <c r="CS1419" s="21" t="e">
        <f>IF(Wedstrijden!#REF!="x","M","")</f>
        <v>#REF!</v>
      </c>
      <c r="CT1419" s="21" t="e">
        <f>IF(Wedstrijden!#REF!="x","Z","")</f>
        <v>#REF!</v>
      </c>
      <c r="CU1419" s="21" t="e">
        <f>IF(Wedstrijden!#REF!="x","ZZ","")</f>
        <v>#REF!</v>
      </c>
      <c r="CV1419" s="21">
        <f>IF(COUNTA(Wedstrijden!#REF!)&lt;&gt;0,2,"")</f>
        <v>2</v>
      </c>
      <c r="CW1419" s="21">
        <f t="shared" si="135"/>
        <v>1</v>
      </c>
      <c r="CX1419" s="21" t="e">
        <f>IF(Wedstrijden!#REF!="x","BB","")</f>
        <v>#REF!</v>
      </c>
      <c r="CY1419" s="21" t="e">
        <f>IF(Wedstrijden!#REF!="x","B","")</f>
        <v>#REF!</v>
      </c>
      <c r="CZ1419" s="21" t="e">
        <f>IF(Wedstrijden!#REF!="x","L","")</f>
        <v>#REF!</v>
      </c>
      <c r="DA1419" s="21" t="e">
        <f>IF(Wedstrijden!#REF!="x","M","")</f>
        <v>#REF!</v>
      </c>
      <c r="DB1419" s="21" t="e">
        <f>IF(Wedstrijden!#REF!="x","Z","")</f>
        <v>#REF!</v>
      </c>
      <c r="DC1419" s="21" t="e">
        <f>IF(Wedstrijden!#REF!="x","ZZ","")</f>
        <v>#REF!</v>
      </c>
      <c r="DD1419" s="21" t="e">
        <f>IF(Wedstrijden!#REF!="x","1.40","")</f>
        <v>#REF!</v>
      </c>
      <c r="DE1419" s="21">
        <f>IF(COUNTA(Wedstrijden!#REF!)&lt;&gt;0,6,"")</f>
        <v>6</v>
      </c>
      <c r="DF1419" s="21">
        <f t="shared" si="136"/>
        <v>2</v>
      </c>
      <c r="DG1419" s="21" t="e">
        <f>IF(Wedstrijden!#REF!="x","L","")</f>
        <v>#REF!</v>
      </c>
      <c r="DH1419" s="21" t="e">
        <f>IF(Wedstrijden!#REF!="x","M","")</f>
        <v>#REF!</v>
      </c>
      <c r="DI1419" s="21" t="e">
        <f>IF(Wedstrijden!#REF!="x","Z","")</f>
        <v>#REF!</v>
      </c>
      <c r="DJ1419" s="21" t="e">
        <f>IF(Wedstrijden!#REF!="x","Z","")</f>
        <v>#REF!</v>
      </c>
      <c r="DK1419" s="21">
        <f>IF(COUNTA(Wedstrijden!#REF!)&lt;&gt;0,6,"")</f>
        <v>6</v>
      </c>
      <c r="DL1419" s="21">
        <f t="shared" si="137"/>
        <v>1</v>
      </c>
      <c r="DM1419" s="21" t="e">
        <f>IF(Wedstrijden!#REF!="x","L","")</f>
        <v>#REF!</v>
      </c>
      <c r="DN1419" s="21" t="e">
        <f>IF(Wedstrijden!#REF!="x","M","")</f>
        <v>#REF!</v>
      </c>
      <c r="DO1419" s="21" t="e">
        <f>IF(Wedstrijden!#REF!="x","Z","")</f>
        <v>#REF!</v>
      </c>
      <c r="DP1419" s="21" t="e">
        <f>IF(Wedstrijden!#REF!="x","Z","")</f>
        <v>#REF!</v>
      </c>
    </row>
    <row r="1420" spans="1:120" ht="14.4" x14ac:dyDescent="0.3">
      <c r="A1420" s="23">
        <f>Wedstrijden!B1343</f>
        <v>0</v>
      </c>
      <c r="B1420" s="21" t="str">
        <f>IFERROR(VLOOKUP(Wedstrijden!D1343,Wedstrijdlocaties!$B$2:$E$600,2,FALSE),"")</f>
        <v/>
      </c>
      <c r="C1420" s="21">
        <f>Wedstrijden!E1343</f>
        <v>0</v>
      </c>
      <c r="D1420" s="21" t="str">
        <f>IFERROR(VLOOKUP(Wedstrijden!F1343,Organisaties!$B$2:$C$500,2,FALSE),"")</f>
        <v/>
      </c>
      <c r="E1420" s="21" t="str">
        <f>IFERROR(VLOOKUP(Wedstrijden!F1343,Organisaties!$B$2:$G$500,5,FALSE),"")</f>
        <v/>
      </c>
      <c r="F1420" s="21" t="e">
        <f>IF(Wedstrijden!#REF!&lt;&gt;"",Wedstrijden!#REF!,"")</f>
        <v>#REF!</v>
      </c>
      <c r="G1420" s="21" t="e">
        <f>IF(Wedstrijden!#REF!="Indoor",1,0)</f>
        <v>#REF!</v>
      </c>
      <c r="H1420" s="21" t="e">
        <f>Wedstrijden!#REF!</f>
        <v>#REF!</v>
      </c>
      <c r="I1420" s="21" t="e">
        <f>IF(Wedstrijden!#REF!="Nee",0,IF(Wedstrijden!#REF!="Ja",1,""))</f>
        <v>#REF!</v>
      </c>
      <c r="J1420" s="21" t="e">
        <f>IF(Wedstrijden!#REF!&lt;&gt;"",Wedstrijden!#REF!,"")</f>
        <v>#REF!</v>
      </c>
      <c r="BJ1420" s="21">
        <f>IF(COUNTA(Wedstrijden!#REF!)&lt;&gt;0,1,"")</f>
        <v>1</v>
      </c>
      <c r="BK1420" s="21">
        <f t="shared" si="132"/>
        <v>2</v>
      </c>
      <c r="BL1420" s="21" t="e">
        <f>IF(Wedstrijden!#REF!="x","AA","")</f>
        <v>#REF!</v>
      </c>
      <c r="BM1420" s="21" t="e">
        <f>IF(Wedstrijden!#REF!="x","A","")</f>
        <v>#REF!</v>
      </c>
      <c r="BN1420" s="21" t="e">
        <f>IF(Wedstrijden!#REF!="x","B1","")</f>
        <v>#REF!</v>
      </c>
      <c r="BO1420" s="21" t="e">
        <f>IF(Wedstrijden!#REF!="x","BB","")</f>
        <v>#REF!</v>
      </c>
      <c r="BP1420" s="21" t="e">
        <f>IF(Wedstrijden!#REF!="x","B","")</f>
        <v>#REF!</v>
      </c>
      <c r="BQ1420" s="21" t="e">
        <f>IF(Wedstrijden!#REF!="x","L1","")</f>
        <v>#REF!</v>
      </c>
      <c r="BR1420" s="21" t="e">
        <f>IF(Wedstrijden!#REF!="x","L2","")</f>
        <v>#REF!</v>
      </c>
      <c r="BS1420" s="21" t="e">
        <f>IF(Wedstrijden!#REF!="x","M1","")</f>
        <v>#REF!</v>
      </c>
      <c r="BT1420" s="21" t="e">
        <f>IF(Wedstrijden!#REF!="x","M2","")</f>
        <v>#REF!</v>
      </c>
      <c r="BU1420" s="21" t="e">
        <f>IF(Wedstrijden!#REF!="x","Z1","")</f>
        <v>#REF!</v>
      </c>
      <c r="BV1420" s="21" t="e">
        <f>IF(Wedstrijden!#REF!="x","Z2","")</f>
        <v>#REF!</v>
      </c>
      <c r="BW1420" s="21">
        <f>IF(COUNTA(Wedstrijden!#REF!)&lt;&gt;0,1,"")</f>
        <v>1</v>
      </c>
      <c r="BX1420" s="21">
        <f t="shared" si="133"/>
        <v>1</v>
      </c>
      <c r="BY1420" s="21" t="e">
        <f>IF(Wedstrijden!#REF!="x","BB","")</f>
        <v>#REF!</v>
      </c>
      <c r="BZ1420" s="21" t="e">
        <f>IF(Wedstrijden!#REF!="x","B","")</f>
        <v>#REF!</v>
      </c>
      <c r="CA1420" s="21" t="e">
        <f>IF(Wedstrijden!#REF!="x","L1","")</f>
        <v>#REF!</v>
      </c>
      <c r="CB1420" s="21" t="e">
        <f>IF(Wedstrijden!#REF!="x","L2","")</f>
        <v>#REF!</v>
      </c>
      <c r="CC1420" s="21" t="e">
        <f>IF(Wedstrijden!#REF!="x","M1","")</f>
        <v>#REF!</v>
      </c>
      <c r="CD1420" s="21" t="e">
        <f>IF(Wedstrijden!#REF!="x","M2","")</f>
        <v>#REF!</v>
      </c>
      <c r="CE1420" s="21" t="e">
        <f>IF(Wedstrijden!#REF!="x","Z1","")</f>
        <v>#REF!</v>
      </c>
      <c r="CF1420" s="21" t="e">
        <f>IF(Wedstrijden!#REF!="x","Z2","")</f>
        <v>#REF!</v>
      </c>
      <c r="CG1420" s="21" t="e">
        <f>IF(Wedstrijden!#REF!="x","ZZL","")</f>
        <v>#REF!</v>
      </c>
      <c r="CL1420" s="21">
        <f>IF(COUNTA(Wedstrijden!#REF!)&lt;&gt;0,2,"")</f>
        <v>2</v>
      </c>
      <c r="CM1420" s="21">
        <f t="shared" si="134"/>
        <v>2</v>
      </c>
      <c r="CN1420" s="21" t="e">
        <f>IF(Wedstrijden!#REF!="x","AA","")</f>
        <v>#REF!</v>
      </c>
      <c r="CO1420" s="21" t="e">
        <f>IF(Wedstrijden!#REF!="x","A","")</f>
        <v>#REF!</v>
      </c>
      <c r="CP1420" s="21" t="e">
        <f>IF(Wedstrijden!#REF!="x","BB","")</f>
        <v>#REF!</v>
      </c>
      <c r="CQ1420" s="21" t="e">
        <f>IF(Wedstrijden!#REF!="x","B","")</f>
        <v>#REF!</v>
      </c>
      <c r="CR1420" s="21" t="e">
        <f>IF(Wedstrijden!#REF!="x","L","")</f>
        <v>#REF!</v>
      </c>
      <c r="CS1420" s="21" t="e">
        <f>IF(Wedstrijden!#REF!="x","M","")</f>
        <v>#REF!</v>
      </c>
      <c r="CT1420" s="21" t="e">
        <f>IF(Wedstrijden!#REF!="x","Z","")</f>
        <v>#REF!</v>
      </c>
      <c r="CU1420" s="21" t="e">
        <f>IF(Wedstrijden!#REF!="x","ZZ","")</f>
        <v>#REF!</v>
      </c>
      <c r="CV1420" s="21">
        <f>IF(COUNTA(Wedstrijden!#REF!)&lt;&gt;0,2,"")</f>
        <v>2</v>
      </c>
      <c r="CW1420" s="21">
        <f t="shared" si="135"/>
        <v>1</v>
      </c>
      <c r="CX1420" s="21" t="e">
        <f>IF(Wedstrijden!#REF!="x","BB","")</f>
        <v>#REF!</v>
      </c>
      <c r="CY1420" s="21" t="e">
        <f>IF(Wedstrijden!#REF!="x","B","")</f>
        <v>#REF!</v>
      </c>
      <c r="CZ1420" s="21" t="e">
        <f>IF(Wedstrijden!#REF!="x","L","")</f>
        <v>#REF!</v>
      </c>
      <c r="DA1420" s="21" t="e">
        <f>IF(Wedstrijden!#REF!="x","M","")</f>
        <v>#REF!</v>
      </c>
      <c r="DB1420" s="21" t="e">
        <f>IF(Wedstrijden!#REF!="x","Z","")</f>
        <v>#REF!</v>
      </c>
      <c r="DC1420" s="21" t="e">
        <f>IF(Wedstrijden!#REF!="x","ZZ","")</f>
        <v>#REF!</v>
      </c>
      <c r="DD1420" s="21" t="e">
        <f>IF(Wedstrijden!#REF!="x","1.40","")</f>
        <v>#REF!</v>
      </c>
      <c r="DE1420" s="21">
        <f>IF(COUNTA(Wedstrijden!#REF!)&lt;&gt;0,6,"")</f>
        <v>6</v>
      </c>
      <c r="DF1420" s="21">
        <f t="shared" si="136"/>
        <v>2</v>
      </c>
      <c r="DG1420" s="21" t="e">
        <f>IF(Wedstrijden!#REF!="x","L","")</f>
        <v>#REF!</v>
      </c>
      <c r="DH1420" s="21" t="e">
        <f>IF(Wedstrijden!#REF!="x","M","")</f>
        <v>#REF!</v>
      </c>
      <c r="DI1420" s="21" t="e">
        <f>IF(Wedstrijden!#REF!="x","Z","")</f>
        <v>#REF!</v>
      </c>
      <c r="DJ1420" s="21" t="e">
        <f>IF(Wedstrijden!#REF!="x","Z","")</f>
        <v>#REF!</v>
      </c>
      <c r="DK1420" s="21">
        <f>IF(COUNTA(Wedstrijden!#REF!)&lt;&gt;0,6,"")</f>
        <v>6</v>
      </c>
      <c r="DL1420" s="21">
        <f t="shared" si="137"/>
        <v>1</v>
      </c>
      <c r="DM1420" s="21" t="e">
        <f>IF(Wedstrijden!#REF!="x","L","")</f>
        <v>#REF!</v>
      </c>
      <c r="DN1420" s="21" t="e">
        <f>IF(Wedstrijden!#REF!="x","M","")</f>
        <v>#REF!</v>
      </c>
      <c r="DO1420" s="21" t="e">
        <f>IF(Wedstrijden!#REF!="x","Z","")</f>
        <v>#REF!</v>
      </c>
      <c r="DP1420" s="21" t="e">
        <f>IF(Wedstrijden!#REF!="x","Z","")</f>
        <v>#REF!</v>
      </c>
    </row>
    <row r="1421" spans="1:120" ht="14.4" x14ac:dyDescent="0.3">
      <c r="A1421" s="23">
        <f>Wedstrijden!B1344</f>
        <v>0</v>
      </c>
      <c r="B1421" s="21" t="str">
        <f>IFERROR(VLOOKUP(Wedstrijden!D1344,Wedstrijdlocaties!$B$2:$E$600,2,FALSE),"")</f>
        <v/>
      </c>
      <c r="C1421" s="21">
        <f>Wedstrijden!E1344</f>
        <v>0</v>
      </c>
      <c r="D1421" s="21" t="str">
        <f>IFERROR(VLOOKUP(Wedstrijden!F1344,Organisaties!$B$2:$C$500,2,FALSE),"")</f>
        <v/>
      </c>
      <c r="E1421" s="21" t="str">
        <f>IFERROR(VLOOKUP(Wedstrijden!F1344,Organisaties!$B$2:$G$500,5,FALSE),"")</f>
        <v/>
      </c>
      <c r="F1421" s="21" t="e">
        <f>IF(Wedstrijden!#REF!&lt;&gt;"",Wedstrijden!#REF!,"")</f>
        <v>#REF!</v>
      </c>
      <c r="G1421" s="21" t="e">
        <f>IF(Wedstrijden!#REF!="Indoor",1,0)</f>
        <v>#REF!</v>
      </c>
      <c r="H1421" s="21" t="e">
        <f>Wedstrijden!#REF!</f>
        <v>#REF!</v>
      </c>
      <c r="I1421" s="21" t="e">
        <f>IF(Wedstrijden!#REF!="Nee",0,IF(Wedstrijden!#REF!="Ja",1,""))</f>
        <v>#REF!</v>
      </c>
      <c r="J1421" s="21" t="e">
        <f>IF(Wedstrijden!#REF!&lt;&gt;"",Wedstrijden!#REF!,"")</f>
        <v>#REF!</v>
      </c>
      <c r="BJ1421" s="21">
        <f>IF(COUNTA(Wedstrijden!#REF!)&lt;&gt;0,1,"")</f>
        <v>1</v>
      </c>
      <c r="BK1421" s="21">
        <f t="shared" si="132"/>
        <v>2</v>
      </c>
      <c r="BL1421" s="21" t="e">
        <f>IF(Wedstrijden!#REF!="x","AA","")</f>
        <v>#REF!</v>
      </c>
      <c r="BM1421" s="21" t="e">
        <f>IF(Wedstrijden!#REF!="x","A","")</f>
        <v>#REF!</v>
      </c>
      <c r="BN1421" s="21" t="e">
        <f>IF(Wedstrijden!#REF!="x","B1","")</f>
        <v>#REF!</v>
      </c>
      <c r="BO1421" s="21" t="e">
        <f>IF(Wedstrijden!#REF!="x","BB","")</f>
        <v>#REF!</v>
      </c>
      <c r="BP1421" s="21" t="e">
        <f>IF(Wedstrijden!#REF!="x","B","")</f>
        <v>#REF!</v>
      </c>
      <c r="BQ1421" s="21" t="e">
        <f>IF(Wedstrijden!#REF!="x","L1","")</f>
        <v>#REF!</v>
      </c>
      <c r="BR1421" s="21" t="e">
        <f>IF(Wedstrijden!#REF!="x","L2","")</f>
        <v>#REF!</v>
      </c>
      <c r="BS1421" s="21" t="e">
        <f>IF(Wedstrijden!#REF!="x","M1","")</f>
        <v>#REF!</v>
      </c>
      <c r="BT1421" s="21" t="e">
        <f>IF(Wedstrijden!#REF!="x","M2","")</f>
        <v>#REF!</v>
      </c>
      <c r="BU1421" s="21" t="e">
        <f>IF(Wedstrijden!#REF!="x","Z1","")</f>
        <v>#REF!</v>
      </c>
      <c r="BV1421" s="21" t="e">
        <f>IF(Wedstrijden!#REF!="x","Z2","")</f>
        <v>#REF!</v>
      </c>
      <c r="BW1421" s="21">
        <f>IF(COUNTA(Wedstrijden!#REF!)&lt;&gt;0,1,"")</f>
        <v>1</v>
      </c>
      <c r="BX1421" s="21">
        <f t="shared" si="133"/>
        <v>1</v>
      </c>
      <c r="BY1421" s="21" t="e">
        <f>IF(Wedstrijden!#REF!="x","BB","")</f>
        <v>#REF!</v>
      </c>
      <c r="BZ1421" s="21" t="e">
        <f>IF(Wedstrijden!#REF!="x","B","")</f>
        <v>#REF!</v>
      </c>
      <c r="CA1421" s="21" t="e">
        <f>IF(Wedstrijden!#REF!="x","L1","")</f>
        <v>#REF!</v>
      </c>
      <c r="CB1421" s="21" t="e">
        <f>IF(Wedstrijden!#REF!="x","L2","")</f>
        <v>#REF!</v>
      </c>
      <c r="CC1421" s="21" t="e">
        <f>IF(Wedstrijden!#REF!="x","M1","")</f>
        <v>#REF!</v>
      </c>
      <c r="CD1421" s="21" t="e">
        <f>IF(Wedstrijden!#REF!="x","M2","")</f>
        <v>#REF!</v>
      </c>
      <c r="CE1421" s="21" t="e">
        <f>IF(Wedstrijden!#REF!="x","Z1","")</f>
        <v>#REF!</v>
      </c>
      <c r="CF1421" s="21" t="e">
        <f>IF(Wedstrijden!#REF!="x","Z2","")</f>
        <v>#REF!</v>
      </c>
      <c r="CG1421" s="21" t="e">
        <f>IF(Wedstrijden!#REF!="x","ZZL","")</f>
        <v>#REF!</v>
      </c>
      <c r="CL1421" s="21">
        <f>IF(COUNTA(Wedstrijden!#REF!)&lt;&gt;0,2,"")</f>
        <v>2</v>
      </c>
      <c r="CM1421" s="21">
        <f t="shared" si="134"/>
        <v>2</v>
      </c>
      <c r="CN1421" s="21" t="e">
        <f>IF(Wedstrijden!#REF!="x","AA","")</f>
        <v>#REF!</v>
      </c>
      <c r="CO1421" s="21" t="e">
        <f>IF(Wedstrijden!#REF!="x","A","")</f>
        <v>#REF!</v>
      </c>
      <c r="CP1421" s="21" t="e">
        <f>IF(Wedstrijden!#REF!="x","BB","")</f>
        <v>#REF!</v>
      </c>
      <c r="CQ1421" s="21" t="e">
        <f>IF(Wedstrijden!#REF!="x","B","")</f>
        <v>#REF!</v>
      </c>
      <c r="CR1421" s="21" t="e">
        <f>IF(Wedstrijden!#REF!="x","L","")</f>
        <v>#REF!</v>
      </c>
      <c r="CS1421" s="21" t="e">
        <f>IF(Wedstrijden!#REF!="x","M","")</f>
        <v>#REF!</v>
      </c>
      <c r="CT1421" s="21" t="e">
        <f>IF(Wedstrijden!#REF!="x","Z","")</f>
        <v>#REF!</v>
      </c>
      <c r="CU1421" s="21" t="e">
        <f>IF(Wedstrijden!#REF!="x","ZZ","")</f>
        <v>#REF!</v>
      </c>
      <c r="CV1421" s="21">
        <f>IF(COUNTA(Wedstrijden!#REF!)&lt;&gt;0,2,"")</f>
        <v>2</v>
      </c>
      <c r="CW1421" s="21">
        <f t="shared" si="135"/>
        <v>1</v>
      </c>
      <c r="CX1421" s="21" t="e">
        <f>IF(Wedstrijden!#REF!="x","BB","")</f>
        <v>#REF!</v>
      </c>
      <c r="CY1421" s="21" t="e">
        <f>IF(Wedstrijden!#REF!="x","B","")</f>
        <v>#REF!</v>
      </c>
      <c r="CZ1421" s="21" t="e">
        <f>IF(Wedstrijden!#REF!="x","L","")</f>
        <v>#REF!</v>
      </c>
      <c r="DA1421" s="21" t="e">
        <f>IF(Wedstrijden!#REF!="x","M","")</f>
        <v>#REF!</v>
      </c>
      <c r="DB1421" s="21" t="e">
        <f>IF(Wedstrijden!#REF!="x","Z","")</f>
        <v>#REF!</v>
      </c>
      <c r="DC1421" s="21" t="e">
        <f>IF(Wedstrijden!#REF!="x","ZZ","")</f>
        <v>#REF!</v>
      </c>
      <c r="DD1421" s="21" t="e">
        <f>IF(Wedstrijden!#REF!="x","1.40","")</f>
        <v>#REF!</v>
      </c>
      <c r="DE1421" s="21">
        <f>IF(COUNTA(Wedstrijden!#REF!)&lt;&gt;0,6,"")</f>
        <v>6</v>
      </c>
      <c r="DF1421" s="21">
        <f t="shared" si="136"/>
        <v>2</v>
      </c>
      <c r="DG1421" s="21" t="e">
        <f>IF(Wedstrijden!#REF!="x","L","")</f>
        <v>#REF!</v>
      </c>
      <c r="DH1421" s="21" t="e">
        <f>IF(Wedstrijden!#REF!="x","M","")</f>
        <v>#REF!</v>
      </c>
      <c r="DI1421" s="21" t="e">
        <f>IF(Wedstrijden!#REF!="x","Z","")</f>
        <v>#REF!</v>
      </c>
      <c r="DJ1421" s="21" t="e">
        <f>IF(Wedstrijden!#REF!="x","Z","")</f>
        <v>#REF!</v>
      </c>
      <c r="DK1421" s="21">
        <f>IF(COUNTA(Wedstrijden!#REF!)&lt;&gt;0,6,"")</f>
        <v>6</v>
      </c>
      <c r="DL1421" s="21">
        <f t="shared" si="137"/>
        <v>1</v>
      </c>
      <c r="DM1421" s="21" t="e">
        <f>IF(Wedstrijden!#REF!="x","L","")</f>
        <v>#REF!</v>
      </c>
      <c r="DN1421" s="21" t="e">
        <f>IF(Wedstrijden!#REF!="x","M","")</f>
        <v>#REF!</v>
      </c>
      <c r="DO1421" s="21" t="e">
        <f>IF(Wedstrijden!#REF!="x","Z","")</f>
        <v>#REF!</v>
      </c>
      <c r="DP1421" s="21" t="e">
        <f>IF(Wedstrijden!#REF!="x","Z","")</f>
        <v>#REF!</v>
      </c>
    </row>
    <row r="1422" spans="1:120" ht="14.4" x14ac:dyDescent="0.3">
      <c r="A1422" s="23">
        <f>Wedstrijden!B1345</f>
        <v>0</v>
      </c>
      <c r="B1422" s="21" t="str">
        <f>IFERROR(VLOOKUP(Wedstrijden!D1345,Wedstrijdlocaties!$B$2:$E$600,2,FALSE),"")</f>
        <v/>
      </c>
      <c r="C1422" s="21">
        <f>Wedstrijden!E1345</f>
        <v>0</v>
      </c>
      <c r="D1422" s="21" t="str">
        <f>IFERROR(VLOOKUP(Wedstrijden!F1345,Organisaties!$B$2:$C$500,2,FALSE),"")</f>
        <v/>
      </c>
      <c r="E1422" s="21" t="str">
        <f>IFERROR(VLOOKUP(Wedstrijden!F1345,Organisaties!$B$2:$G$500,5,FALSE),"")</f>
        <v/>
      </c>
      <c r="F1422" s="21" t="e">
        <f>IF(Wedstrijden!#REF!&lt;&gt;"",Wedstrijden!#REF!,"")</f>
        <v>#REF!</v>
      </c>
      <c r="G1422" s="21" t="e">
        <f>IF(Wedstrijden!#REF!="Indoor",1,0)</f>
        <v>#REF!</v>
      </c>
      <c r="H1422" s="21" t="e">
        <f>Wedstrijden!#REF!</f>
        <v>#REF!</v>
      </c>
      <c r="I1422" s="21" t="e">
        <f>IF(Wedstrijden!#REF!="Nee",0,IF(Wedstrijden!#REF!="Ja",1,""))</f>
        <v>#REF!</v>
      </c>
      <c r="J1422" s="21" t="e">
        <f>IF(Wedstrijden!#REF!&lt;&gt;"",Wedstrijden!#REF!,"")</f>
        <v>#REF!</v>
      </c>
      <c r="BJ1422" s="21">
        <f>IF(COUNTA(Wedstrijden!#REF!)&lt;&gt;0,1,"")</f>
        <v>1</v>
      </c>
      <c r="BK1422" s="21">
        <f t="shared" si="132"/>
        <v>2</v>
      </c>
      <c r="BL1422" s="21" t="e">
        <f>IF(Wedstrijden!#REF!="x","AA","")</f>
        <v>#REF!</v>
      </c>
      <c r="BM1422" s="21" t="e">
        <f>IF(Wedstrijden!#REF!="x","A","")</f>
        <v>#REF!</v>
      </c>
      <c r="BN1422" s="21" t="e">
        <f>IF(Wedstrijden!#REF!="x","B1","")</f>
        <v>#REF!</v>
      </c>
      <c r="BO1422" s="21" t="e">
        <f>IF(Wedstrijden!#REF!="x","BB","")</f>
        <v>#REF!</v>
      </c>
      <c r="BP1422" s="21" t="e">
        <f>IF(Wedstrijden!#REF!="x","B","")</f>
        <v>#REF!</v>
      </c>
      <c r="BQ1422" s="21" t="e">
        <f>IF(Wedstrijden!#REF!="x","L1","")</f>
        <v>#REF!</v>
      </c>
      <c r="BR1422" s="21" t="e">
        <f>IF(Wedstrijden!#REF!="x","L2","")</f>
        <v>#REF!</v>
      </c>
      <c r="BS1422" s="21" t="e">
        <f>IF(Wedstrijden!#REF!="x","M1","")</f>
        <v>#REF!</v>
      </c>
      <c r="BT1422" s="21" t="e">
        <f>IF(Wedstrijden!#REF!="x","M2","")</f>
        <v>#REF!</v>
      </c>
      <c r="BU1422" s="21" t="e">
        <f>IF(Wedstrijden!#REF!="x","Z1","")</f>
        <v>#REF!</v>
      </c>
      <c r="BV1422" s="21" t="e">
        <f>IF(Wedstrijden!#REF!="x","Z2","")</f>
        <v>#REF!</v>
      </c>
      <c r="BW1422" s="21">
        <f>IF(COUNTA(Wedstrijden!#REF!)&lt;&gt;0,1,"")</f>
        <v>1</v>
      </c>
      <c r="BX1422" s="21">
        <f t="shared" si="133"/>
        <v>1</v>
      </c>
      <c r="BY1422" s="21" t="e">
        <f>IF(Wedstrijden!#REF!="x","BB","")</f>
        <v>#REF!</v>
      </c>
      <c r="BZ1422" s="21" t="e">
        <f>IF(Wedstrijden!#REF!="x","B","")</f>
        <v>#REF!</v>
      </c>
      <c r="CA1422" s="21" t="e">
        <f>IF(Wedstrijden!#REF!="x","L1","")</f>
        <v>#REF!</v>
      </c>
      <c r="CB1422" s="21" t="e">
        <f>IF(Wedstrijden!#REF!="x","L2","")</f>
        <v>#REF!</v>
      </c>
      <c r="CC1422" s="21" t="e">
        <f>IF(Wedstrijden!#REF!="x","M1","")</f>
        <v>#REF!</v>
      </c>
      <c r="CD1422" s="21" t="e">
        <f>IF(Wedstrijden!#REF!="x","M2","")</f>
        <v>#REF!</v>
      </c>
      <c r="CE1422" s="21" t="e">
        <f>IF(Wedstrijden!#REF!="x","Z1","")</f>
        <v>#REF!</v>
      </c>
      <c r="CF1422" s="21" t="e">
        <f>IF(Wedstrijden!#REF!="x","Z2","")</f>
        <v>#REF!</v>
      </c>
      <c r="CG1422" s="21" t="e">
        <f>IF(Wedstrijden!#REF!="x","ZZL","")</f>
        <v>#REF!</v>
      </c>
      <c r="CL1422" s="21">
        <f>IF(COUNTA(Wedstrijden!#REF!)&lt;&gt;0,2,"")</f>
        <v>2</v>
      </c>
      <c r="CM1422" s="21">
        <f t="shared" si="134"/>
        <v>2</v>
      </c>
      <c r="CN1422" s="21" t="e">
        <f>IF(Wedstrijden!#REF!="x","AA","")</f>
        <v>#REF!</v>
      </c>
      <c r="CO1422" s="21" t="e">
        <f>IF(Wedstrijden!#REF!="x","A","")</f>
        <v>#REF!</v>
      </c>
      <c r="CP1422" s="21" t="e">
        <f>IF(Wedstrijden!#REF!="x","BB","")</f>
        <v>#REF!</v>
      </c>
      <c r="CQ1422" s="21" t="e">
        <f>IF(Wedstrijden!#REF!="x","B","")</f>
        <v>#REF!</v>
      </c>
      <c r="CR1422" s="21" t="e">
        <f>IF(Wedstrijden!#REF!="x","L","")</f>
        <v>#REF!</v>
      </c>
      <c r="CS1422" s="21" t="e">
        <f>IF(Wedstrijden!#REF!="x","M","")</f>
        <v>#REF!</v>
      </c>
      <c r="CT1422" s="21" t="e">
        <f>IF(Wedstrijden!#REF!="x","Z","")</f>
        <v>#REF!</v>
      </c>
      <c r="CU1422" s="21" t="e">
        <f>IF(Wedstrijden!#REF!="x","ZZ","")</f>
        <v>#REF!</v>
      </c>
      <c r="CV1422" s="21">
        <f>IF(COUNTA(Wedstrijden!#REF!)&lt;&gt;0,2,"")</f>
        <v>2</v>
      </c>
      <c r="CW1422" s="21">
        <f t="shared" si="135"/>
        <v>1</v>
      </c>
      <c r="CX1422" s="21" t="e">
        <f>IF(Wedstrijden!#REF!="x","BB","")</f>
        <v>#REF!</v>
      </c>
      <c r="CY1422" s="21" t="e">
        <f>IF(Wedstrijden!#REF!="x","B","")</f>
        <v>#REF!</v>
      </c>
      <c r="CZ1422" s="21" t="e">
        <f>IF(Wedstrijden!#REF!="x","L","")</f>
        <v>#REF!</v>
      </c>
      <c r="DA1422" s="21" t="e">
        <f>IF(Wedstrijden!#REF!="x","M","")</f>
        <v>#REF!</v>
      </c>
      <c r="DB1422" s="21" t="e">
        <f>IF(Wedstrijden!#REF!="x","Z","")</f>
        <v>#REF!</v>
      </c>
      <c r="DC1422" s="21" t="e">
        <f>IF(Wedstrijden!#REF!="x","ZZ","")</f>
        <v>#REF!</v>
      </c>
      <c r="DD1422" s="21" t="e">
        <f>IF(Wedstrijden!#REF!="x","1.40","")</f>
        <v>#REF!</v>
      </c>
      <c r="DE1422" s="21">
        <f>IF(COUNTA(Wedstrijden!#REF!)&lt;&gt;0,6,"")</f>
        <v>6</v>
      </c>
      <c r="DF1422" s="21">
        <f t="shared" si="136"/>
        <v>2</v>
      </c>
      <c r="DG1422" s="21" t="e">
        <f>IF(Wedstrijden!#REF!="x","L","")</f>
        <v>#REF!</v>
      </c>
      <c r="DH1422" s="21" t="e">
        <f>IF(Wedstrijden!#REF!="x","M","")</f>
        <v>#REF!</v>
      </c>
      <c r="DI1422" s="21" t="e">
        <f>IF(Wedstrijden!#REF!="x","Z","")</f>
        <v>#REF!</v>
      </c>
      <c r="DJ1422" s="21" t="e">
        <f>IF(Wedstrijden!#REF!="x","Z","")</f>
        <v>#REF!</v>
      </c>
      <c r="DK1422" s="21">
        <f>IF(COUNTA(Wedstrijden!#REF!)&lt;&gt;0,6,"")</f>
        <v>6</v>
      </c>
      <c r="DL1422" s="21">
        <f t="shared" si="137"/>
        <v>1</v>
      </c>
      <c r="DM1422" s="21" t="e">
        <f>IF(Wedstrijden!#REF!="x","L","")</f>
        <v>#REF!</v>
      </c>
      <c r="DN1422" s="21" t="e">
        <f>IF(Wedstrijden!#REF!="x","M","")</f>
        <v>#REF!</v>
      </c>
      <c r="DO1422" s="21" t="e">
        <f>IF(Wedstrijden!#REF!="x","Z","")</f>
        <v>#REF!</v>
      </c>
      <c r="DP1422" s="21" t="e">
        <f>IF(Wedstrijden!#REF!="x","Z","")</f>
        <v>#REF!</v>
      </c>
    </row>
    <row r="1423" spans="1:120" ht="14.4" x14ac:dyDescent="0.3">
      <c r="A1423" s="23">
        <f>Wedstrijden!B1346</f>
        <v>0</v>
      </c>
      <c r="B1423" s="21" t="str">
        <f>IFERROR(VLOOKUP(Wedstrijden!D1346,Wedstrijdlocaties!$B$2:$E$600,2,FALSE),"")</f>
        <v/>
      </c>
      <c r="C1423" s="21">
        <f>Wedstrijden!E1346</f>
        <v>0</v>
      </c>
      <c r="D1423" s="21" t="str">
        <f>IFERROR(VLOOKUP(Wedstrijden!F1346,Organisaties!$B$2:$C$500,2,FALSE),"")</f>
        <v/>
      </c>
      <c r="E1423" s="21" t="str">
        <f>IFERROR(VLOOKUP(Wedstrijden!F1346,Organisaties!$B$2:$G$500,5,FALSE),"")</f>
        <v/>
      </c>
      <c r="F1423" s="21" t="e">
        <f>IF(Wedstrijden!#REF!&lt;&gt;"",Wedstrijden!#REF!,"")</f>
        <v>#REF!</v>
      </c>
      <c r="G1423" s="21" t="e">
        <f>IF(Wedstrijden!#REF!="Indoor",1,0)</f>
        <v>#REF!</v>
      </c>
      <c r="H1423" s="21" t="e">
        <f>Wedstrijden!#REF!</f>
        <v>#REF!</v>
      </c>
      <c r="I1423" s="21" t="e">
        <f>IF(Wedstrijden!#REF!="Nee",0,IF(Wedstrijden!#REF!="Ja",1,""))</f>
        <v>#REF!</v>
      </c>
      <c r="J1423" s="21" t="e">
        <f>IF(Wedstrijden!#REF!&lt;&gt;"",Wedstrijden!#REF!,"")</f>
        <v>#REF!</v>
      </c>
      <c r="BJ1423" s="21">
        <f>IF(COUNTA(Wedstrijden!#REF!)&lt;&gt;0,1,"")</f>
        <v>1</v>
      </c>
      <c r="BK1423" s="21">
        <f t="shared" si="132"/>
        <v>2</v>
      </c>
      <c r="BL1423" s="21" t="e">
        <f>IF(Wedstrijden!#REF!="x","AA","")</f>
        <v>#REF!</v>
      </c>
      <c r="BM1423" s="21" t="e">
        <f>IF(Wedstrijden!#REF!="x","A","")</f>
        <v>#REF!</v>
      </c>
      <c r="BN1423" s="21" t="e">
        <f>IF(Wedstrijden!#REF!="x","B1","")</f>
        <v>#REF!</v>
      </c>
      <c r="BO1423" s="21" t="e">
        <f>IF(Wedstrijden!#REF!="x","BB","")</f>
        <v>#REF!</v>
      </c>
      <c r="BP1423" s="21" t="e">
        <f>IF(Wedstrijden!#REF!="x","B","")</f>
        <v>#REF!</v>
      </c>
      <c r="BQ1423" s="21" t="e">
        <f>IF(Wedstrijden!#REF!="x","L1","")</f>
        <v>#REF!</v>
      </c>
      <c r="BR1423" s="21" t="e">
        <f>IF(Wedstrijden!#REF!="x","L2","")</f>
        <v>#REF!</v>
      </c>
      <c r="BS1423" s="21" t="e">
        <f>IF(Wedstrijden!#REF!="x","M1","")</f>
        <v>#REF!</v>
      </c>
      <c r="BT1423" s="21" t="e">
        <f>IF(Wedstrijden!#REF!="x","M2","")</f>
        <v>#REF!</v>
      </c>
      <c r="BU1423" s="21" t="e">
        <f>IF(Wedstrijden!#REF!="x","Z1","")</f>
        <v>#REF!</v>
      </c>
      <c r="BV1423" s="21" t="e">
        <f>IF(Wedstrijden!#REF!="x","Z2","")</f>
        <v>#REF!</v>
      </c>
      <c r="BW1423" s="21">
        <f>IF(COUNTA(Wedstrijden!#REF!)&lt;&gt;0,1,"")</f>
        <v>1</v>
      </c>
      <c r="BX1423" s="21">
        <f t="shared" si="133"/>
        <v>1</v>
      </c>
      <c r="BY1423" s="21" t="e">
        <f>IF(Wedstrijden!#REF!="x","BB","")</f>
        <v>#REF!</v>
      </c>
      <c r="BZ1423" s="21" t="e">
        <f>IF(Wedstrijden!#REF!="x","B","")</f>
        <v>#REF!</v>
      </c>
      <c r="CA1423" s="21" t="e">
        <f>IF(Wedstrijden!#REF!="x","L1","")</f>
        <v>#REF!</v>
      </c>
      <c r="CB1423" s="21" t="e">
        <f>IF(Wedstrijden!#REF!="x","L2","")</f>
        <v>#REF!</v>
      </c>
      <c r="CC1423" s="21" t="e">
        <f>IF(Wedstrijden!#REF!="x","M1","")</f>
        <v>#REF!</v>
      </c>
      <c r="CD1423" s="21" t="e">
        <f>IF(Wedstrijden!#REF!="x","M2","")</f>
        <v>#REF!</v>
      </c>
      <c r="CE1423" s="21" t="e">
        <f>IF(Wedstrijden!#REF!="x","Z1","")</f>
        <v>#REF!</v>
      </c>
      <c r="CF1423" s="21" t="e">
        <f>IF(Wedstrijden!#REF!="x","Z2","")</f>
        <v>#REF!</v>
      </c>
      <c r="CG1423" s="21" t="e">
        <f>IF(Wedstrijden!#REF!="x","ZZL","")</f>
        <v>#REF!</v>
      </c>
      <c r="CL1423" s="21">
        <f>IF(COUNTA(Wedstrijden!#REF!)&lt;&gt;0,2,"")</f>
        <v>2</v>
      </c>
      <c r="CM1423" s="21">
        <f t="shared" si="134"/>
        <v>2</v>
      </c>
      <c r="CN1423" s="21" t="e">
        <f>IF(Wedstrijden!#REF!="x","AA","")</f>
        <v>#REF!</v>
      </c>
      <c r="CO1423" s="21" t="e">
        <f>IF(Wedstrijden!#REF!="x","A","")</f>
        <v>#REF!</v>
      </c>
      <c r="CP1423" s="21" t="e">
        <f>IF(Wedstrijden!#REF!="x","BB","")</f>
        <v>#REF!</v>
      </c>
      <c r="CQ1423" s="21" t="e">
        <f>IF(Wedstrijden!#REF!="x","B","")</f>
        <v>#REF!</v>
      </c>
      <c r="CR1423" s="21" t="e">
        <f>IF(Wedstrijden!#REF!="x","L","")</f>
        <v>#REF!</v>
      </c>
      <c r="CS1423" s="21" t="e">
        <f>IF(Wedstrijden!#REF!="x","M","")</f>
        <v>#REF!</v>
      </c>
      <c r="CT1423" s="21" t="e">
        <f>IF(Wedstrijden!#REF!="x","Z","")</f>
        <v>#REF!</v>
      </c>
      <c r="CU1423" s="21" t="e">
        <f>IF(Wedstrijden!#REF!="x","ZZ","")</f>
        <v>#REF!</v>
      </c>
      <c r="CV1423" s="21">
        <f>IF(COUNTA(Wedstrijden!#REF!)&lt;&gt;0,2,"")</f>
        <v>2</v>
      </c>
      <c r="CW1423" s="21">
        <f t="shared" si="135"/>
        <v>1</v>
      </c>
      <c r="CX1423" s="21" t="e">
        <f>IF(Wedstrijden!#REF!="x","BB","")</f>
        <v>#REF!</v>
      </c>
      <c r="CY1423" s="21" t="e">
        <f>IF(Wedstrijden!#REF!="x","B","")</f>
        <v>#REF!</v>
      </c>
      <c r="CZ1423" s="21" t="e">
        <f>IF(Wedstrijden!#REF!="x","L","")</f>
        <v>#REF!</v>
      </c>
      <c r="DA1423" s="21" t="e">
        <f>IF(Wedstrijden!#REF!="x","M","")</f>
        <v>#REF!</v>
      </c>
      <c r="DB1423" s="21" t="e">
        <f>IF(Wedstrijden!#REF!="x","Z","")</f>
        <v>#REF!</v>
      </c>
      <c r="DC1423" s="21" t="e">
        <f>IF(Wedstrijden!#REF!="x","ZZ","")</f>
        <v>#REF!</v>
      </c>
      <c r="DD1423" s="21" t="e">
        <f>IF(Wedstrijden!#REF!="x","1.40","")</f>
        <v>#REF!</v>
      </c>
      <c r="DE1423" s="21">
        <f>IF(COUNTA(Wedstrijden!#REF!)&lt;&gt;0,6,"")</f>
        <v>6</v>
      </c>
      <c r="DF1423" s="21">
        <f t="shared" si="136"/>
        <v>2</v>
      </c>
      <c r="DG1423" s="21" t="e">
        <f>IF(Wedstrijden!#REF!="x","L","")</f>
        <v>#REF!</v>
      </c>
      <c r="DH1423" s="21" t="e">
        <f>IF(Wedstrijden!#REF!="x","M","")</f>
        <v>#REF!</v>
      </c>
      <c r="DI1423" s="21" t="e">
        <f>IF(Wedstrijden!#REF!="x","Z","")</f>
        <v>#REF!</v>
      </c>
      <c r="DJ1423" s="21" t="e">
        <f>IF(Wedstrijden!#REF!="x","Z","")</f>
        <v>#REF!</v>
      </c>
      <c r="DK1423" s="21">
        <f>IF(COUNTA(Wedstrijden!#REF!)&lt;&gt;0,6,"")</f>
        <v>6</v>
      </c>
      <c r="DL1423" s="21">
        <f t="shared" si="137"/>
        <v>1</v>
      </c>
      <c r="DM1423" s="21" t="e">
        <f>IF(Wedstrijden!#REF!="x","L","")</f>
        <v>#REF!</v>
      </c>
      <c r="DN1423" s="21" t="e">
        <f>IF(Wedstrijden!#REF!="x","M","")</f>
        <v>#REF!</v>
      </c>
      <c r="DO1423" s="21" t="e">
        <f>IF(Wedstrijden!#REF!="x","Z","")</f>
        <v>#REF!</v>
      </c>
      <c r="DP1423" s="21" t="e">
        <f>IF(Wedstrijden!#REF!="x","Z","")</f>
        <v>#REF!</v>
      </c>
    </row>
    <row r="1424" spans="1:120" ht="14.4" x14ac:dyDescent="0.3">
      <c r="A1424" s="23">
        <f>Wedstrijden!B1347</f>
        <v>0</v>
      </c>
      <c r="B1424" s="21" t="str">
        <f>IFERROR(VLOOKUP(Wedstrijden!D1347,Wedstrijdlocaties!$B$2:$E$600,2,FALSE),"")</f>
        <v/>
      </c>
      <c r="C1424" s="21">
        <f>Wedstrijden!E1347</f>
        <v>0</v>
      </c>
      <c r="D1424" s="21" t="str">
        <f>IFERROR(VLOOKUP(Wedstrijden!F1347,Organisaties!$B$2:$C$500,2,FALSE),"")</f>
        <v/>
      </c>
      <c r="E1424" s="21" t="str">
        <f>IFERROR(VLOOKUP(Wedstrijden!F1347,Organisaties!$B$2:$G$500,5,FALSE),"")</f>
        <v/>
      </c>
      <c r="F1424" s="21" t="e">
        <f>IF(Wedstrijden!#REF!&lt;&gt;"",Wedstrijden!#REF!,"")</f>
        <v>#REF!</v>
      </c>
      <c r="G1424" s="21" t="e">
        <f>IF(Wedstrijden!#REF!="Indoor",1,0)</f>
        <v>#REF!</v>
      </c>
      <c r="H1424" s="21" t="e">
        <f>Wedstrijden!#REF!</f>
        <v>#REF!</v>
      </c>
      <c r="I1424" s="21" t="e">
        <f>IF(Wedstrijden!#REF!="Nee",0,IF(Wedstrijden!#REF!="Ja",1,""))</f>
        <v>#REF!</v>
      </c>
      <c r="J1424" s="21" t="e">
        <f>IF(Wedstrijden!#REF!&lt;&gt;"",Wedstrijden!#REF!,"")</f>
        <v>#REF!</v>
      </c>
      <c r="BJ1424" s="21">
        <f>IF(COUNTA(Wedstrijden!#REF!)&lt;&gt;0,1,"")</f>
        <v>1</v>
      </c>
      <c r="BK1424" s="21">
        <f t="shared" si="132"/>
        <v>2</v>
      </c>
      <c r="BL1424" s="21" t="e">
        <f>IF(Wedstrijden!#REF!="x","AA","")</f>
        <v>#REF!</v>
      </c>
      <c r="BM1424" s="21" t="e">
        <f>IF(Wedstrijden!#REF!="x","A","")</f>
        <v>#REF!</v>
      </c>
      <c r="BN1424" s="21" t="e">
        <f>IF(Wedstrijden!#REF!="x","B1","")</f>
        <v>#REF!</v>
      </c>
      <c r="BO1424" s="21" t="e">
        <f>IF(Wedstrijden!#REF!="x","BB","")</f>
        <v>#REF!</v>
      </c>
      <c r="BP1424" s="21" t="e">
        <f>IF(Wedstrijden!#REF!="x","B","")</f>
        <v>#REF!</v>
      </c>
      <c r="BQ1424" s="21" t="e">
        <f>IF(Wedstrijden!#REF!="x","L1","")</f>
        <v>#REF!</v>
      </c>
      <c r="BR1424" s="21" t="e">
        <f>IF(Wedstrijden!#REF!="x","L2","")</f>
        <v>#REF!</v>
      </c>
      <c r="BS1424" s="21" t="e">
        <f>IF(Wedstrijden!#REF!="x","M1","")</f>
        <v>#REF!</v>
      </c>
      <c r="BT1424" s="21" t="e">
        <f>IF(Wedstrijden!#REF!="x","M2","")</f>
        <v>#REF!</v>
      </c>
      <c r="BU1424" s="21" t="e">
        <f>IF(Wedstrijden!#REF!="x","Z1","")</f>
        <v>#REF!</v>
      </c>
      <c r="BV1424" s="21" t="e">
        <f>IF(Wedstrijden!#REF!="x","Z2","")</f>
        <v>#REF!</v>
      </c>
      <c r="BW1424" s="21">
        <f>IF(COUNTA(Wedstrijden!#REF!)&lt;&gt;0,1,"")</f>
        <v>1</v>
      </c>
      <c r="BX1424" s="21">
        <f t="shared" si="133"/>
        <v>1</v>
      </c>
      <c r="BY1424" s="21" t="e">
        <f>IF(Wedstrijden!#REF!="x","BB","")</f>
        <v>#REF!</v>
      </c>
      <c r="BZ1424" s="21" t="e">
        <f>IF(Wedstrijden!#REF!="x","B","")</f>
        <v>#REF!</v>
      </c>
      <c r="CA1424" s="21" t="e">
        <f>IF(Wedstrijden!#REF!="x","L1","")</f>
        <v>#REF!</v>
      </c>
      <c r="CB1424" s="21" t="e">
        <f>IF(Wedstrijden!#REF!="x","L2","")</f>
        <v>#REF!</v>
      </c>
      <c r="CC1424" s="21" t="e">
        <f>IF(Wedstrijden!#REF!="x","M1","")</f>
        <v>#REF!</v>
      </c>
      <c r="CD1424" s="21" t="e">
        <f>IF(Wedstrijden!#REF!="x","M2","")</f>
        <v>#REF!</v>
      </c>
      <c r="CE1424" s="21" t="e">
        <f>IF(Wedstrijden!#REF!="x","Z1","")</f>
        <v>#REF!</v>
      </c>
      <c r="CF1424" s="21" t="e">
        <f>IF(Wedstrijden!#REF!="x","Z2","")</f>
        <v>#REF!</v>
      </c>
      <c r="CG1424" s="21" t="e">
        <f>IF(Wedstrijden!#REF!="x","ZZL","")</f>
        <v>#REF!</v>
      </c>
      <c r="CL1424" s="21">
        <f>IF(COUNTA(Wedstrijden!#REF!)&lt;&gt;0,2,"")</f>
        <v>2</v>
      </c>
      <c r="CM1424" s="21">
        <f t="shared" si="134"/>
        <v>2</v>
      </c>
      <c r="CN1424" s="21" t="e">
        <f>IF(Wedstrijden!#REF!="x","AA","")</f>
        <v>#REF!</v>
      </c>
      <c r="CO1424" s="21" t="e">
        <f>IF(Wedstrijden!#REF!="x","A","")</f>
        <v>#REF!</v>
      </c>
      <c r="CP1424" s="21" t="e">
        <f>IF(Wedstrijden!#REF!="x","BB","")</f>
        <v>#REF!</v>
      </c>
      <c r="CQ1424" s="21" t="e">
        <f>IF(Wedstrijden!#REF!="x","B","")</f>
        <v>#REF!</v>
      </c>
      <c r="CR1424" s="21" t="e">
        <f>IF(Wedstrijden!#REF!="x","L","")</f>
        <v>#REF!</v>
      </c>
      <c r="CS1424" s="21" t="e">
        <f>IF(Wedstrijden!#REF!="x","M","")</f>
        <v>#REF!</v>
      </c>
      <c r="CT1424" s="21" t="e">
        <f>IF(Wedstrijden!#REF!="x","Z","")</f>
        <v>#REF!</v>
      </c>
      <c r="CU1424" s="21" t="e">
        <f>IF(Wedstrijden!#REF!="x","ZZ","")</f>
        <v>#REF!</v>
      </c>
      <c r="CV1424" s="21">
        <f>IF(COUNTA(Wedstrijden!#REF!)&lt;&gt;0,2,"")</f>
        <v>2</v>
      </c>
      <c r="CW1424" s="21">
        <f t="shared" si="135"/>
        <v>1</v>
      </c>
      <c r="CX1424" s="21" t="e">
        <f>IF(Wedstrijden!#REF!="x","BB","")</f>
        <v>#REF!</v>
      </c>
      <c r="CY1424" s="21" t="e">
        <f>IF(Wedstrijden!#REF!="x","B","")</f>
        <v>#REF!</v>
      </c>
      <c r="CZ1424" s="21" t="e">
        <f>IF(Wedstrijden!#REF!="x","L","")</f>
        <v>#REF!</v>
      </c>
      <c r="DA1424" s="21" t="e">
        <f>IF(Wedstrijden!#REF!="x","M","")</f>
        <v>#REF!</v>
      </c>
      <c r="DB1424" s="21" t="e">
        <f>IF(Wedstrijden!#REF!="x","Z","")</f>
        <v>#REF!</v>
      </c>
      <c r="DC1424" s="21" t="e">
        <f>IF(Wedstrijden!#REF!="x","ZZ","")</f>
        <v>#REF!</v>
      </c>
      <c r="DD1424" s="21" t="e">
        <f>IF(Wedstrijden!#REF!="x","1.40","")</f>
        <v>#REF!</v>
      </c>
      <c r="DE1424" s="21">
        <f>IF(COUNTA(Wedstrijden!#REF!)&lt;&gt;0,6,"")</f>
        <v>6</v>
      </c>
      <c r="DF1424" s="21">
        <f t="shared" si="136"/>
        <v>2</v>
      </c>
      <c r="DG1424" s="21" t="e">
        <f>IF(Wedstrijden!#REF!="x","L","")</f>
        <v>#REF!</v>
      </c>
      <c r="DH1424" s="21" t="e">
        <f>IF(Wedstrijden!#REF!="x","M","")</f>
        <v>#REF!</v>
      </c>
      <c r="DI1424" s="21" t="e">
        <f>IF(Wedstrijden!#REF!="x","Z","")</f>
        <v>#REF!</v>
      </c>
      <c r="DJ1424" s="21" t="e">
        <f>IF(Wedstrijden!#REF!="x","Z","")</f>
        <v>#REF!</v>
      </c>
      <c r="DK1424" s="21">
        <f>IF(COUNTA(Wedstrijden!#REF!)&lt;&gt;0,6,"")</f>
        <v>6</v>
      </c>
      <c r="DL1424" s="21">
        <f t="shared" si="137"/>
        <v>1</v>
      </c>
      <c r="DM1424" s="21" t="e">
        <f>IF(Wedstrijden!#REF!="x","L","")</f>
        <v>#REF!</v>
      </c>
      <c r="DN1424" s="21" t="e">
        <f>IF(Wedstrijden!#REF!="x","M","")</f>
        <v>#REF!</v>
      </c>
      <c r="DO1424" s="21" t="e">
        <f>IF(Wedstrijden!#REF!="x","Z","")</f>
        <v>#REF!</v>
      </c>
      <c r="DP1424" s="21" t="e">
        <f>IF(Wedstrijden!#REF!="x","Z","")</f>
        <v>#REF!</v>
      </c>
    </row>
    <row r="1425" spans="1:120" ht="14.4" x14ac:dyDescent="0.3">
      <c r="A1425" s="23">
        <f>Wedstrijden!B1348</f>
        <v>0</v>
      </c>
      <c r="B1425" s="21" t="str">
        <f>IFERROR(VLOOKUP(Wedstrijden!D1348,Wedstrijdlocaties!$B$2:$E$600,2,FALSE),"")</f>
        <v/>
      </c>
      <c r="C1425" s="21">
        <f>Wedstrijden!E1348</f>
        <v>0</v>
      </c>
      <c r="D1425" s="21" t="str">
        <f>IFERROR(VLOOKUP(Wedstrijden!F1348,Organisaties!$B$2:$C$500,2,FALSE),"")</f>
        <v/>
      </c>
      <c r="E1425" s="21" t="str">
        <f>IFERROR(VLOOKUP(Wedstrijden!F1348,Organisaties!$B$2:$G$500,5,FALSE),"")</f>
        <v/>
      </c>
      <c r="F1425" s="21" t="e">
        <f>IF(Wedstrijden!#REF!&lt;&gt;"",Wedstrijden!#REF!,"")</f>
        <v>#REF!</v>
      </c>
      <c r="G1425" s="21" t="e">
        <f>IF(Wedstrijden!#REF!="Indoor",1,0)</f>
        <v>#REF!</v>
      </c>
      <c r="H1425" s="21" t="e">
        <f>Wedstrijden!#REF!</f>
        <v>#REF!</v>
      </c>
      <c r="I1425" s="21" t="e">
        <f>IF(Wedstrijden!#REF!="Nee",0,IF(Wedstrijden!#REF!="Ja",1,""))</f>
        <v>#REF!</v>
      </c>
      <c r="J1425" s="21" t="e">
        <f>IF(Wedstrijden!#REF!&lt;&gt;"",Wedstrijden!#REF!,"")</f>
        <v>#REF!</v>
      </c>
      <c r="BJ1425" s="21">
        <f>IF(COUNTA(Wedstrijden!#REF!)&lt;&gt;0,1,"")</f>
        <v>1</v>
      </c>
      <c r="BK1425" s="21">
        <f t="shared" si="132"/>
        <v>2</v>
      </c>
      <c r="BL1425" s="21" t="e">
        <f>IF(Wedstrijden!#REF!="x","AA","")</f>
        <v>#REF!</v>
      </c>
      <c r="BM1425" s="21" t="e">
        <f>IF(Wedstrijden!#REF!="x","A","")</f>
        <v>#REF!</v>
      </c>
      <c r="BN1425" s="21" t="e">
        <f>IF(Wedstrijden!#REF!="x","B1","")</f>
        <v>#REF!</v>
      </c>
      <c r="BO1425" s="21" t="e">
        <f>IF(Wedstrijden!#REF!="x","BB","")</f>
        <v>#REF!</v>
      </c>
      <c r="BP1425" s="21" t="e">
        <f>IF(Wedstrijden!#REF!="x","B","")</f>
        <v>#REF!</v>
      </c>
      <c r="BQ1425" s="21" t="e">
        <f>IF(Wedstrijden!#REF!="x","L1","")</f>
        <v>#REF!</v>
      </c>
      <c r="BR1425" s="21" t="e">
        <f>IF(Wedstrijden!#REF!="x","L2","")</f>
        <v>#REF!</v>
      </c>
      <c r="BS1425" s="21" t="e">
        <f>IF(Wedstrijden!#REF!="x","M1","")</f>
        <v>#REF!</v>
      </c>
      <c r="BT1425" s="21" t="e">
        <f>IF(Wedstrijden!#REF!="x","M2","")</f>
        <v>#REF!</v>
      </c>
      <c r="BU1425" s="21" t="e">
        <f>IF(Wedstrijden!#REF!="x","Z1","")</f>
        <v>#REF!</v>
      </c>
      <c r="BV1425" s="21" t="e">
        <f>IF(Wedstrijden!#REF!="x","Z2","")</f>
        <v>#REF!</v>
      </c>
      <c r="BW1425" s="21">
        <f>IF(COUNTA(Wedstrijden!#REF!)&lt;&gt;0,1,"")</f>
        <v>1</v>
      </c>
      <c r="BX1425" s="21">
        <f t="shared" si="133"/>
        <v>1</v>
      </c>
      <c r="BY1425" s="21" t="e">
        <f>IF(Wedstrijden!#REF!="x","BB","")</f>
        <v>#REF!</v>
      </c>
      <c r="BZ1425" s="21" t="e">
        <f>IF(Wedstrijden!#REF!="x","B","")</f>
        <v>#REF!</v>
      </c>
      <c r="CA1425" s="21" t="e">
        <f>IF(Wedstrijden!#REF!="x","L1","")</f>
        <v>#REF!</v>
      </c>
      <c r="CB1425" s="21" t="e">
        <f>IF(Wedstrijden!#REF!="x","L2","")</f>
        <v>#REF!</v>
      </c>
      <c r="CC1425" s="21" t="e">
        <f>IF(Wedstrijden!#REF!="x","M1","")</f>
        <v>#REF!</v>
      </c>
      <c r="CD1425" s="21" t="e">
        <f>IF(Wedstrijden!#REF!="x","M2","")</f>
        <v>#REF!</v>
      </c>
      <c r="CE1425" s="21" t="e">
        <f>IF(Wedstrijden!#REF!="x","Z1","")</f>
        <v>#REF!</v>
      </c>
      <c r="CF1425" s="21" t="e">
        <f>IF(Wedstrijden!#REF!="x","Z2","")</f>
        <v>#REF!</v>
      </c>
      <c r="CG1425" s="21" t="e">
        <f>IF(Wedstrijden!#REF!="x","ZZL","")</f>
        <v>#REF!</v>
      </c>
      <c r="CL1425" s="21">
        <f>IF(COUNTA(Wedstrijden!#REF!)&lt;&gt;0,2,"")</f>
        <v>2</v>
      </c>
      <c r="CM1425" s="21">
        <f t="shared" si="134"/>
        <v>2</v>
      </c>
      <c r="CN1425" s="21" t="e">
        <f>IF(Wedstrijden!#REF!="x","AA","")</f>
        <v>#REF!</v>
      </c>
      <c r="CO1425" s="21" t="e">
        <f>IF(Wedstrijden!#REF!="x","A","")</f>
        <v>#REF!</v>
      </c>
      <c r="CP1425" s="21" t="e">
        <f>IF(Wedstrijden!#REF!="x","BB","")</f>
        <v>#REF!</v>
      </c>
      <c r="CQ1425" s="21" t="e">
        <f>IF(Wedstrijden!#REF!="x","B","")</f>
        <v>#REF!</v>
      </c>
      <c r="CR1425" s="21" t="e">
        <f>IF(Wedstrijden!#REF!="x","L","")</f>
        <v>#REF!</v>
      </c>
      <c r="CS1425" s="21" t="e">
        <f>IF(Wedstrijden!#REF!="x","M","")</f>
        <v>#REF!</v>
      </c>
      <c r="CT1425" s="21" t="e">
        <f>IF(Wedstrijden!#REF!="x","Z","")</f>
        <v>#REF!</v>
      </c>
      <c r="CU1425" s="21" t="e">
        <f>IF(Wedstrijden!#REF!="x","ZZ","")</f>
        <v>#REF!</v>
      </c>
      <c r="CV1425" s="21">
        <f>IF(COUNTA(Wedstrijden!#REF!)&lt;&gt;0,2,"")</f>
        <v>2</v>
      </c>
      <c r="CW1425" s="21">
        <f t="shared" si="135"/>
        <v>1</v>
      </c>
      <c r="CX1425" s="21" t="e">
        <f>IF(Wedstrijden!#REF!="x","BB","")</f>
        <v>#REF!</v>
      </c>
      <c r="CY1425" s="21" t="e">
        <f>IF(Wedstrijden!#REF!="x","B","")</f>
        <v>#REF!</v>
      </c>
      <c r="CZ1425" s="21" t="e">
        <f>IF(Wedstrijden!#REF!="x","L","")</f>
        <v>#REF!</v>
      </c>
      <c r="DA1425" s="21" t="e">
        <f>IF(Wedstrijden!#REF!="x","M","")</f>
        <v>#REF!</v>
      </c>
      <c r="DB1425" s="21" t="e">
        <f>IF(Wedstrijden!#REF!="x","Z","")</f>
        <v>#REF!</v>
      </c>
      <c r="DC1425" s="21" t="e">
        <f>IF(Wedstrijden!#REF!="x","ZZ","")</f>
        <v>#REF!</v>
      </c>
      <c r="DD1425" s="21" t="e">
        <f>IF(Wedstrijden!#REF!="x","1.40","")</f>
        <v>#REF!</v>
      </c>
      <c r="DE1425" s="21">
        <f>IF(COUNTA(Wedstrijden!#REF!)&lt;&gt;0,6,"")</f>
        <v>6</v>
      </c>
      <c r="DF1425" s="21">
        <f t="shared" si="136"/>
        <v>2</v>
      </c>
      <c r="DG1425" s="21" t="e">
        <f>IF(Wedstrijden!#REF!="x","L","")</f>
        <v>#REF!</v>
      </c>
      <c r="DH1425" s="21" t="e">
        <f>IF(Wedstrijden!#REF!="x","M","")</f>
        <v>#REF!</v>
      </c>
      <c r="DI1425" s="21" t="e">
        <f>IF(Wedstrijden!#REF!="x","Z","")</f>
        <v>#REF!</v>
      </c>
      <c r="DJ1425" s="21" t="e">
        <f>IF(Wedstrijden!#REF!="x","Z","")</f>
        <v>#REF!</v>
      </c>
      <c r="DK1425" s="21">
        <f>IF(COUNTA(Wedstrijden!#REF!)&lt;&gt;0,6,"")</f>
        <v>6</v>
      </c>
      <c r="DL1425" s="21">
        <f t="shared" si="137"/>
        <v>1</v>
      </c>
      <c r="DM1425" s="21" t="e">
        <f>IF(Wedstrijden!#REF!="x","L","")</f>
        <v>#REF!</v>
      </c>
      <c r="DN1425" s="21" t="e">
        <f>IF(Wedstrijden!#REF!="x","M","")</f>
        <v>#REF!</v>
      </c>
      <c r="DO1425" s="21" t="e">
        <f>IF(Wedstrijden!#REF!="x","Z","")</f>
        <v>#REF!</v>
      </c>
      <c r="DP1425" s="21" t="e">
        <f>IF(Wedstrijden!#REF!="x","Z","")</f>
        <v>#REF!</v>
      </c>
    </row>
    <row r="1426" spans="1:120" ht="14.4" x14ac:dyDescent="0.3">
      <c r="A1426" s="23">
        <f>Wedstrijden!B1349</f>
        <v>0</v>
      </c>
      <c r="B1426" s="21" t="str">
        <f>IFERROR(VLOOKUP(Wedstrijden!D1349,Wedstrijdlocaties!$B$2:$E$600,2,FALSE),"")</f>
        <v/>
      </c>
      <c r="C1426" s="21">
        <f>Wedstrijden!E1349</f>
        <v>0</v>
      </c>
      <c r="D1426" s="21" t="str">
        <f>IFERROR(VLOOKUP(Wedstrijden!F1349,Organisaties!$B$2:$C$500,2,FALSE),"")</f>
        <v/>
      </c>
      <c r="E1426" s="21" t="str">
        <f>IFERROR(VLOOKUP(Wedstrijden!F1349,Organisaties!$B$2:$G$500,5,FALSE),"")</f>
        <v/>
      </c>
      <c r="F1426" s="21" t="e">
        <f>IF(Wedstrijden!#REF!&lt;&gt;"",Wedstrijden!#REF!,"")</f>
        <v>#REF!</v>
      </c>
      <c r="G1426" s="21" t="e">
        <f>IF(Wedstrijden!#REF!="Indoor",1,0)</f>
        <v>#REF!</v>
      </c>
      <c r="H1426" s="21" t="e">
        <f>Wedstrijden!#REF!</f>
        <v>#REF!</v>
      </c>
      <c r="I1426" s="21" t="e">
        <f>IF(Wedstrijden!#REF!="Nee",0,IF(Wedstrijden!#REF!="Ja",1,""))</f>
        <v>#REF!</v>
      </c>
      <c r="J1426" s="21" t="e">
        <f>IF(Wedstrijden!#REF!&lt;&gt;"",Wedstrijden!#REF!,"")</f>
        <v>#REF!</v>
      </c>
      <c r="BJ1426" s="21">
        <f>IF(COUNTA(Wedstrijden!#REF!)&lt;&gt;0,1,"")</f>
        <v>1</v>
      </c>
      <c r="BK1426" s="21">
        <f t="shared" si="132"/>
        <v>2</v>
      </c>
      <c r="BL1426" s="21" t="e">
        <f>IF(Wedstrijden!#REF!="x","AA","")</f>
        <v>#REF!</v>
      </c>
      <c r="BM1426" s="21" t="e">
        <f>IF(Wedstrijden!#REF!="x","A","")</f>
        <v>#REF!</v>
      </c>
      <c r="BN1426" s="21" t="e">
        <f>IF(Wedstrijden!#REF!="x","B1","")</f>
        <v>#REF!</v>
      </c>
      <c r="BO1426" s="21" t="e">
        <f>IF(Wedstrijden!#REF!="x","BB","")</f>
        <v>#REF!</v>
      </c>
      <c r="BP1426" s="21" t="e">
        <f>IF(Wedstrijden!#REF!="x","B","")</f>
        <v>#REF!</v>
      </c>
      <c r="BQ1426" s="21" t="e">
        <f>IF(Wedstrijden!#REF!="x","L1","")</f>
        <v>#REF!</v>
      </c>
      <c r="BR1426" s="21" t="e">
        <f>IF(Wedstrijden!#REF!="x","L2","")</f>
        <v>#REF!</v>
      </c>
      <c r="BS1426" s="21" t="e">
        <f>IF(Wedstrijden!#REF!="x","M1","")</f>
        <v>#REF!</v>
      </c>
      <c r="BT1426" s="21" t="e">
        <f>IF(Wedstrijden!#REF!="x","M2","")</f>
        <v>#REF!</v>
      </c>
      <c r="BU1426" s="21" t="e">
        <f>IF(Wedstrijden!#REF!="x","Z1","")</f>
        <v>#REF!</v>
      </c>
      <c r="BV1426" s="21" t="e">
        <f>IF(Wedstrijden!#REF!="x","Z2","")</f>
        <v>#REF!</v>
      </c>
      <c r="BW1426" s="21">
        <f>IF(COUNTA(Wedstrijden!#REF!)&lt;&gt;0,1,"")</f>
        <v>1</v>
      </c>
      <c r="BX1426" s="21">
        <f t="shared" si="133"/>
        <v>1</v>
      </c>
      <c r="BY1426" s="21" t="e">
        <f>IF(Wedstrijden!#REF!="x","BB","")</f>
        <v>#REF!</v>
      </c>
      <c r="BZ1426" s="21" t="e">
        <f>IF(Wedstrijden!#REF!="x","B","")</f>
        <v>#REF!</v>
      </c>
      <c r="CA1426" s="21" t="e">
        <f>IF(Wedstrijden!#REF!="x","L1","")</f>
        <v>#REF!</v>
      </c>
      <c r="CB1426" s="21" t="e">
        <f>IF(Wedstrijden!#REF!="x","L2","")</f>
        <v>#REF!</v>
      </c>
      <c r="CC1426" s="21" t="e">
        <f>IF(Wedstrijden!#REF!="x","M1","")</f>
        <v>#REF!</v>
      </c>
      <c r="CD1426" s="21" t="e">
        <f>IF(Wedstrijden!#REF!="x","M2","")</f>
        <v>#REF!</v>
      </c>
      <c r="CE1426" s="21" t="e">
        <f>IF(Wedstrijden!#REF!="x","Z1","")</f>
        <v>#REF!</v>
      </c>
      <c r="CF1426" s="21" t="e">
        <f>IF(Wedstrijden!#REF!="x","Z2","")</f>
        <v>#REF!</v>
      </c>
      <c r="CG1426" s="21" t="e">
        <f>IF(Wedstrijden!#REF!="x","ZZL","")</f>
        <v>#REF!</v>
      </c>
      <c r="CL1426" s="21">
        <f>IF(COUNTA(Wedstrijden!#REF!)&lt;&gt;0,2,"")</f>
        <v>2</v>
      </c>
      <c r="CM1426" s="21">
        <f t="shared" si="134"/>
        <v>2</v>
      </c>
      <c r="CN1426" s="21" t="e">
        <f>IF(Wedstrijden!#REF!="x","AA","")</f>
        <v>#REF!</v>
      </c>
      <c r="CO1426" s="21" t="e">
        <f>IF(Wedstrijden!#REF!="x","A","")</f>
        <v>#REF!</v>
      </c>
      <c r="CP1426" s="21" t="e">
        <f>IF(Wedstrijden!#REF!="x","BB","")</f>
        <v>#REF!</v>
      </c>
      <c r="CQ1426" s="21" t="e">
        <f>IF(Wedstrijden!#REF!="x","B","")</f>
        <v>#REF!</v>
      </c>
      <c r="CR1426" s="21" t="e">
        <f>IF(Wedstrijden!#REF!="x","L","")</f>
        <v>#REF!</v>
      </c>
      <c r="CS1426" s="21" t="e">
        <f>IF(Wedstrijden!#REF!="x","M","")</f>
        <v>#REF!</v>
      </c>
      <c r="CT1426" s="21" t="e">
        <f>IF(Wedstrijden!#REF!="x","Z","")</f>
        <v>#REF!</v>
      </c>
      <c r="CU1426" s="21" t="e">
        <f>IF(Wedstrijden!#REF!="x","ZZ","")</f>
        <v>#REF!</v>
      </c>
      <c r="CV1426" s="21">
        <f>IF(COUNTA(Wedstrijden!#REF!)&lt;&gt;0,2,"")</f>
        <v>2</v>
      </c>
      <c r="CW1426" s="21">
        <f t="shared" si="135"/>
        <v>1</v>
      </c>
      <c r="CX1426" s="21" t="e">
        <f>IF(Wedstrijden!#REF!="x","BB","")</f>
        <v>#REF!</v>
      </c>
      <c r="CY1426" s="21" t="e">
        <f>IF(Wedstrijden!#REF!="x","B","")</f>
        <v>#REF!</v>
      </c>
      <c r="CZ1426" s="21" t="e">
        <f>IF(Wedstrijden!#REF!="x","L","")</f>
        <v>#REF!</v>
      </c>
      <c r="DA1426" s="21" t="e">
        <f>IF(Wedstrijden!#REF!="x","M","")</f>
        <v>#REF!</v>
      </c>
      <c r="DB1426" s="21" t="e">
        <f>IF(Wedstrijden!#REF!="x","Z","")</f>
        <v>#REF!</v>
      </c>
      <c r="DC1426" s="21" t="e">
        <f>IF(Wedstrijden!#REF!="x","ZZ","")</f>
        <v>#REF!</v>
      </c>
      <c r="DD1426" s="21" t="e">
        <f>IF(Wedstrijden!#REF!="x","1.40","")</f>
        <v>#REF!</v>
      </c>
      <c r="DE1426" s="21">
        <f>IF(COUNTA(Wedstrijden!#REF!)&lt;&gt;0,6,"")</f>
        <v>6</v>
      </c>
      <c r="DF1426" s="21">
        <f t="shared" si="136"/>
        <v>2</v>
      </c>
      <c r="DG1426" s="21" t="e">
        <f>IF(Wedstrijden!#REF!="x","L","")</f>
        <v>#REF!</v>
      </c>
      <c r="DH1426" s="21" t="e">
        <f>IF(Wedstrijden!#REF!="x","M","")</f>
        <v>#REF!</v>
      </c>
      <c r="DI1426" s="21" t="e">
        <f>IF(Wedstrijden!#REF!="x","Z","")</f>
        <v>#REF!</v>
      </c>
      <c r="DJ1426" s="21" t="e">
        <f>IF(Wedstrijden!#REF!="x","Z","")</f>
        <v>#REF!</v>
      </c>
      <c r="DK1426" s="21">
        <f>IF(COUNTA(Wedstrijden!#REF!)&lt;&gt;0,6,"")</f>
        <v>6</v>
      </c>
      <c r="DL1426" s="21">
        <f t="shared" si="137"/>
        <v>1</v>
      </c>
      <c r="DM1426" s="21" t="e">
        <f>IF(Wedstrijden!#REF!="x","L","")</f>
        <v>#REF!</v>
      </c>
      <c r="DN1426" s="21" t="e">
        <f>IF(Wedstrijden!#REF!="x","M","")</f>
        <v>#REF!</v>
      </c>
      <c r="DO1426" s="21" t="e">
        <f>IF(Wedstrijden!#REF!="x","Z","")</f>
        <v>#REF!</v>
      </c>
      <c r="DP1426" s="21" t="e">
        <f>IF(Wedstrijden!#REF!="x","Z","")</f>
        <v>#REF!</v>
      </c>
    </row>
    <row r="1427" spans="1:120" ht="14.4" x14ac:dyDescent="0.3">
      <c r="A1427" s="23">
        <f>Wedstrijden!B1350</f>
        <v>0</v>
      </c>
      <c r="B1427" s="21" t="str">
        <f>IFERROR(VLOOKUP(Wedstrijden!D1350,Wedstrijdlocaties!$B$2:$E$600,2,FALSE),"")</f>
        <v/>
      </c>
      <c r="C1427" s="21">
        <f>Wedstrijden!E1350</f>
        <v>0</v>
      </c>
      <c r="D1427" s="21" t="str">
        <f>IFERROR(VLOOKUP(Wedstrijden!F1350,Organisaties!$B$2:$C$500,2,FALSE),"")</f>
        <v/>
      </c>
      <c r="E1427" s="21" t="str">
        <f>IFERROR(VLOOKUP(Wedstrijden!F1350,Organisaties!$B$2:$G$500,5,FALSE),"")</f>
        <v/>
      </c>
      <c r="F1427" s="21" t="e">
        <f>IF(Wedstrijden!#REF!&lt;&gt;"",Wedstrijden!#REF!,"")</f>
        <v>#REF!</v>
      </c>
      <c r="G1427" s="21" t="e">
        <f>IF(Wedstrijden!#REF!="Indoor",1,0)</f>
        <v>#REF!</v>
      </c>
      <c r="H1427" s="21" t="e">
        <f>Wedstrijden!#REF!</f>
        <v>#REF!</v>
      </c>
      <c r="I1427" s="21" t="e">
        <f>IF(Wedstrijden!#REF!="Nee",0,IF(Wedstrijden!#REF!="Ja",1,""))</f>
        <v>#REF!</v>
      </c>
      <c r="J1427" s="21" t="e">
        <f>IF(Wedstrijden!#REF!&lt;&gt;"",Wedstrijden!#REF!,"")</f>
        <v>#REF!</v>
      </c>
      <c r="BJ1427" s="21">
        <f>IF(COUNTA(Wedstrijden!#REF!)&lt;&gt;0,1,"")</f>
        <v>1</v>
      </c>
      <c r="BK1427" s="21">
        <f t="shared" si="132"/>
        <v>2</v>
      </c>
      <c r="BL1427" s="21" t="e">
        <f>IF(Wedstrijden!#REF!="x","AA","")</f>
        <v>#REF!</v>
      </c>
      <c r="BM1427" s="21" t="e">
        <f>IF(Wedstrijden!#REF!="x","A","")</f>
        <v>#REF!</v>
      </c>
      <c r="BN1427" s="21" t="e">
        <f>IF(Wedstrijden!#REF!="x","B1","")</f>
        <v>#REF!</v>
      </c>
      <c r="BO1427" s="21" t="e">
        <f>IF(Wedstrijden!#REF!="x","BB","")</f>
        <v>#REF!</v>
      </c>
      <c r="BP1427" s="21" t="e">
        <f>IF(Wedstrijden!#REF!="x","B","")</f>
        <v>#REF!</v>
      </c>
      <c r="BQ1427" s="21" t="e">
        <f>IF(Wedstrijden!#REF!="x","L1","")</f>
        <v>#REF!</v>
      </c>
      <c r="BR1427" s="21" t="e">
        <f>IF(Wedstrijden!#REF!="x","L2","")</f>
        <v>#REF!</v>
      </c>
      <c r="BS1427" s="21" t="e">
        <f>IF(Wedstrijden!#REF!="x","M1","")</f>
        <v>#REF!</v>
      </c>
      <c r="BT1427" s="21" t="e">
        <f>IF(Wedstrijden!#REF!="x","M2","")</f>
        <v>#REF!</v>
      </c>
      <c r="BU1427" s="21" t="e">
        <f>IF(Wedstrijden!#REF!="x","Z1","")</f>
        <v>#REF!</v>
      </c>
      <c r="BV1427" s="21" t="e">
        <f>IF(Wedstrijden!#REF!="x","Z2","")</f>
        <v>#REF!</v>
      </c>
      <c r="BW1427" s="21">
        <f>IF(COUNTA(Wedstrijden!#REF!)&lt;&gt;0,1,"")</f>
        <v>1</v>
      </c>
      <c r="BX1427" s="21">
        <f t="shared" si="133"/>
        <v>1</v>
      </c>
      <c r="BY1427" s="21" t="e">
        <f>IF(Wedstrijden!#REF!="x","BB","")</f>
        <v>#REF!</v>
      </c>
      <c r="BZ1427" s="21" t="e">
        <f>IF(Wedstrijden!#REF!="x","B","")</f>
        <v>#REF!</v>
      </c>
      <c r="CA1427" s="21" t="e">
        <f>IF(Wedstrijden!#REF!="x","L1","")</f>
        <v>#REF!</v>
      </c>
      <c r="CB1427" s="21" t="e">
        <f>IF(Wedstrijden!#REF!="x","L2","")</f>
        <v>#REF!</v>
      </c>
      <c r="CC1427" s="21" t="e">
        <f>IF(Wedstrijden!#REF!="x","M1","")</f>
        <v>#REF!</v>
      </c>
      <c r="CD1427" s="21" t="e">
        <f>IF(Wedstrijden!#REF!="x","M2","")</f>
        <v>#REF!</v>
      </c>
      <c r="CE1427" s="21" t="e">
        <f>IF(Wedstrijden!#REF!="x","Z1","")</f>
        <v>#REF!</v>
      </c>
      <c r="CF1427" s="21" t="e">
        <f>IF(Wedstrijden!#REF!="x","Z2","")</f>
        <v>#REF!</v>
      </c>
      <c r="CG1427" s="21" t="e">
        <f>IF(Wedstrijden!#REF!="x","ZZL","")</f>
        <v>#REF!</v>
      </c>
      <c r="CL1427" s="21">
        <f>IF(COUNTA(Wedstrijden!#REF!)&lt;&gt;0,2,"")</f>
        <v>2</v>
      </c>
      <c r="CM1427" s="21">
        <f t="shared" si="134"/>
        <v>2</v>
      </c>
      <c r="CN1427" s="21" t="e">
        <f>IF(Wedstrijden!#REF!="x","AA","")</f>
        <v>#REF!</v>
      </c>
      <c r="CO1427" s="21" t="e">
        <f>IF(Wedstrijden!#REF!="x","A","")</f>
        <v>#REF!</v>
      </c>
      <c r="CP1427" s="21" t="e">
        <f>IF(Wedstrijden!#REF!="x","BB","")</f>
        <v>#REF!</v>
      </c>
      <c r="CQ1427" s="21" t="e">
        <f>IF(Wedstrijden!#REF!="x","B","")</f>
        <v>#REF!</v>
      </c>
      <c r="CR1427" s="21" t="e">
        <f>IF(Wedstrijden!#REF!="x","L","")</f>
        <v>#REF!</v>
      </c>
      <c r="CS1427" s="21" t="e">
        <f>IF(Wedstrijden!#REF!="x","M","")</f>
        <v>#REF!</v>
      </c>
      <c r="CT1427" s="21" t="e">
        <f>IF(Wedstrijden!#REF!="x","Z","")</f>
        <v>#REF!</v>
      </c>
      <c r="CU1427" s="21" t="e">
        <f>IF(Wedstrijden!#REF!="x","ZZ","")</f>
        <v>#REF!</v>
      </c>
      <c r="CV1427" s="21">
        <f>IF(COUNTA(Wedstrijden!#REF!)&lt;&gt;0,2,"")</f>
        <v>2</v>
      </c>
      <c r="CW1427" s="21">
        <f t="shared" si="135"/>
        <v>1</v>
      </c>
      <c r="CX1427" s="21" t="e">
        <f>IF(Wedstrijden!#REF!="x","BB","")</f>
        <v>#REF!</v>
      </c>
      <c r="CY1427" s="21" t="e">
        <f>IF(Wedstrijden!#REF!="x","B","")</f>
        <v>#REF!</v>
      </c>
      <c r="CZ1427" s="21" t="e">
        <f>IF(Wedstrijden!#REF!="x","L","")</f>
        <v>#REF!</v>
      </c>
      <c r="DA1427" s="21" t="e">
        <f>IF(Wedstrijden!#REF!="x","M","")</f>
        <v>#REF!</v>
      </c>
      <c r="DB1427" s="21" t="e">
        <f>IF(Wedstrijden!#REF!="x","Z","")</f>
        <v>#REF!</v>
      </c>
      <c r="DC1427" s="21" t="e">
        <f>IF(Wedstrijden!#REF!="x","ZZ","")</f>
        <v>#REF!</v>
      </c>
      <c r="DD1427" s="21" t="e">
        <f>IF(Wedstrijden!#REF!="x","1.40","")</f>
        <v>#REF!</v>
      </c>
      <c r="DE1427" s="21">
        <f>IF(COUNTA(Wedstrijden!#REF!)&lt;&gt;0,6,"")</f>
        <v>6</v>
      </c>
      <c r="DF1427" s="21">
        <f t="shared" si="136"/>
        <v>2</v>
      </c>
      <c r="DG1427" s="21" t="e">
        <f>IF(Wedstrijden!#REF!="x","L","")</f>
        <v>#REF!</v>
      </c>
      <c r="DH1427" s="21" t="e">
        <f>IF(Wedstrijden!#REF!="x","M","")</f>
        <v>#REF!</v>
      </c>
      <c r="DI1427" s="21" t="e">
        <f>IF(Wedstrijden!#REF!="x","Z","")</f>
        <v>#REF!</v>
      </c>
      <c r="DJ1427" s="21" t="e">
        <f>IF(Wedstrijden!#REF!="x","Z","")</f>
        <v>#REF!</v>
      </c>
      <c r="DK1427" s="21">
        <f>IF(COUNTA(Wedstrijden!#REF!)&lt;&gt;0,6,"")</f>
        <v>6</v>
      </c>
      <c r="DL1427" s="21">
        <f t="shared" si="137"/>
        <v>1</v>
      </c>
      <c r="DM1427" s="21" t="e">
        <f>IF(Wedstrijden!#REF!="x","L","")</f>
        <v>#REF!</v>
      </c>
      <c r="DN1427" s="21" t="e">
        <f>IF(Wedstrijden!#REF!="x","M","")</f>
        <v>#REF!</v>
      </c>
      <c r="DO1427" s="21" t="e">
        <f>IF(Wedstrijden!#REF!="x","Z","")</f>
        <v>#REF!</v>
      </c>
      <c r="DP1427" s="21" t="e">
        <f>IF(Wedstrijden!#REF!="x","Z","")</f>
        <v>#REF!</v>
      </c>
    </row>
    <row r="1428" spans="1:120" ht="14.4" x14ac:dyDescent="0.3">
      <c r="A1428" s="23">
        <f>Wedstrijden!B1351</f>
        <v>0</v>
      </c>
      <c r="B1428" s="21" t="str">
        <f>IFERROR(VLOOKUP(Wedstrijden!D1351,Wedstrijdlocaties!$B$2:$E$600,2,FALSE),"")</f>
        <v/>
      </c>
      <c r="C1428" s="21">
        <f>Wedstrijden!E1351</f>
        <v>0</v>
      </c>
      <c r="D1428" s="21" t="str">
        <f>IFERROR(VLOOKUP(Wedstrijden!F1351,Organisaties!$B$2:$C$500,2,FALSE),"")</f>
        <v/>
      </c>
      <c r="E1428" s="21" t="str">
        <f>IFERROR(VLOOKUP(Wedstrijden!F1351,Organisaties!$B$2:$G$500,5,FALSE),"")</f>
        <v/>
      </c>
      <c r="F1428" s="21" t="e">
        <f>IF(Wedstrijden!#REF!&lt;&gt;"",Wedstrijden!#REF!,"")</f>
        <v>#REF!</v>
      </c>
      <c r="G1428" s="21" t="e">
        <f>IF(Wedstrijden!#REF!="Indoor",1,0)</f>
        <v>#REF!</v>
      </c>
      <c r="H1428" s="21" t="e">
        <f>Wedstrijden!#REF!</f>
        <v>#REF!</v>
      </c>
      <c r="I1428" s="21" t="e">
        <f>IF(Wedstrijden!#REF!="Nee",0,IF(Wedstrijden!#REF!="Ja",1,""))</f>
        <v>#REF!</v>
      </c>
      <c r="J1428" s="21" t="e">
        <f>IF(Wedstrijden!#REF!&lt;&gt;"",Wedstrijden!#REF!,"")</f>
        <v>#REF!</v>
      </c>
      <c r="BJ1428" s="21">
        <f>IF(COUNTA(Wedstrijden!#REF!)&lt;&gt;0,1,"")</f>
        <v>1</v>
      </c>
      <c r="BK1428" s="21">
        <f t="shared" si="132"/>
        <v>2</v>
      </c>
      <c r="BL1428" s="21" t="e">
        <f>IF(Wedstrijden!#REF!="x","AA","")</f>
        <v>#REF!</v>
      </c>
      <c r="BM1428" s="21" t="e">
        <f>IF(Wedstrijden!#REF!="x","A","")</f>
        <v>#REF!</v>
      </c>
      <c r="BN1428" s="21" t="e">
        <f>IF(Wedstrijden!#REF!="x","B1","")</f>
        <v>#REF!</v>
      </c>
      <c r="BO1428" s="21" t="e">
        <f>IF(Wedstrijden!#REF!="x","BB","")</f>
        <v>#REF!</v>
      </c>
      <c r="BP1428" s="21" t="e">
        <f>IF(Wedstrijden!#REF!="x","B","")</f>
        <v>#REF!</v>
      </c>
      <c r="BQ1428" s="21" t="e">
        <f>IF(Wedstrijden!#REF!="x","L1","")</f>
        <v>#REF!</v>
      </c>
      <c r="BR1428" s="21" t="e">
        <f>IF(Wedstrijden!#REF!="x","L2","")</f>
        <v>#REF!</v>
      </c>
      <c r="BS1428" s="21" t="e">
        <f>IF(Wedstrijden!#REF!="x","M1","")</f>
        <v>#REF!</v>
      </c>
      <c r="BT1428" s="21" t="e">
        <f>IF(Wedstrijden!#REF!="x","M2","")</f>
        <v>#REF!</v>
      </c>
      <c r="BU1428" s="21" t="e">
        <f>IF(Wedstrijden!#REF!="x","Z1","")</f>
        <v>#REF!</v>
      </c>
      <c r="BV1428" s="21" t="e">
        <f>IF(Wedstrijden!#REF!="x","Z2","")</f>
        <v>#REF!</v>
      </c>
      <c r="BW1428" s="21">
        <f>IF(COUNTA(Wedstrijden!#REF!)&lt;&gt;0,1,"")</f>
        <v>1</v>
      </c>
      <c r="BX1428" s="21">
        <f t="shared" si="133"/>
        <v>1</v>
      </c>
      <c r="BY1428" s="21" t="e">
        <f>IF(Wedstrijden!#REF!="x","BB","")</f>
        <v>#REF!</v>
      </c>
      <c r="BZ1428" s="21" t="e">
        <f>IF(Wedstrijden!#REF!="x","B","")</f>
        <v>#REF!</v>
      </c>
      <c r="CA1428" s="21" t="e">
        <f>IF(Wedstrijden!#REF!="x","L1","")</f>
        <v>#REF!</v>
      </c>
      <c r="CB1428" s="21" t="e">
        <f>IF(Wedstrijden!#REF!="x","L2","")</f>
        <v>#REF!</v>
      </c>
      <c r="CC1428" s="21" t="e">
        <f>IF(Wedstrijden!#REF!="x","M1","")</f>
        <v>#REF!</v>
      </c>
      <c r="CD1428" s="21" t="e">
        <f>IF(Wedstrijden!#REF!="x","M2","")</f>
        <v>#REF!</v>
      </c>
      <c r="CE1428" s="21" t="e">
        <f>IF(Wedstrijden!#REF!="x","Z1","")</f>
        <v>#REF!</v>
      </c>
      <c r="CF1428" s="21" t="e">
        <f>IF(Wedstrijden!#REF!="x","Z2","")</f>
        <v>#REF!</v>
      </c>
      <c r="CG1428" s="21" t="e">
        <f>IF(Wedstrijden!#REF!="x","ZZL","")</f>
        <v>#REF!</v>
      </c>
      <c r="CL1428" s="21">
        <f>IF(COUNTA(Wedstrijden!#REF!)&lt;&gt;0,2,"")</f>
        <v>2</v>
      </c>
      <c r="CM1428" s="21">
        <f t="shared" si="134"/>
        <v>2</v>
      </c>
      <c r="CN1428" s="21" t="e">
        <f>IF(Wedstrijden!#REF!="x","AA","")</f>
        <v>#REF!</v>
      </c>
      <c r="CO1428" s="21" t="e">
        <f>IF(Wedstrijden!#REF!="x","A","")</f>
        <v>#REF!</v>
      </c>
      <c r="CP1428" s="21" t="e">
        <f>IF(Wedstrijden!#REF!="x","BB","")</f>
        <v>#REF!</v>
      </c>
      <c r="CQ1428" s="21" t="e">
        <f>IF(Wedstrijden!#REF!="x","B","")</f>
        <v>#REF!</v>
      </c>
      <c r="CR1428" s="21" t="e">
        <f>IF(Wedstrijden!#REF!="x","L","")</f>
        <v>#REF!</v>
      </c>
      <c r="CS1428" s="21" t="e">
        <f>IF(Wedstrijden!#REF!="x","M","")</f>
        <v>#REF!</v>
      </c>
      <c r="CT1428" s="21" t="e">
        <f>IF(Wedstrijden!#REF!="x","Z","")</f>
        <v>#REF!</v>
      </c>
      <c r="CU1428" s="21" t="e">
        <f>IF(Wedstrijden!#REF!="x","ZZ","")</f>
        <v>#REF!</v>
      </c>
      <c r="CV1428" s="21">
        <f>IF(COUNTA(Wedstrijden!#REF!)&lt;&gt;0,2,"")</f>
        <v>2</v>
      </c>
      <c r="CW1428" s="21">
        <f t="shared" si="135"/>
        <v>1</v>
      </c>
      <c r="CX1428" s="21" t="e">
        <f>IF(Wedstrijden!#REF!="x","BB","")</f>
        <v>#REF!</v>
      </c>
      <c r="CY1428" s="21" t="e">
        <f>IF(Wedstrijden!#REF!="x","B","")</f>
        <v>#REF!</v>
      </c>
      <c r="CZ1428" s="21" t="e">
        <f>IF(Wedstrijden!#REF!="x","L","")</f>
        <v>#REF!</v>
      </c>
      <c r="DA1428" s="21" t="e">
        <f>IF(Wedstrijden!#REF!="x","M","")</f>
        <v>#REF!</v>
      </c>
      <c r="DB1428" s="21" t="e">
        <f>IF(Wedstrijden!#REF!="x","Z","")</f>
        <v>#REF!</v>
      </c>
      <c r="DC1428" s="21" t="e">
        <f>IF(Wedstrijden!#REF!="x","ZZ","")</f>
        <v>#REF!</v>
      </c>
      <c r="DD1428" s="21" t="e">
        <f>IF(Wedstrijden!#REF!="x","1.40","")</f>
        <v>#REF!</v>
      </c>
      <c r="DE1428" s="21">
        <f>IF(COUNTA(Wedstrijden!#REF!)&lt;&gt;0,6,"")</f>
        <v>6</v>
      </c>
      <c r="DF1428" s="21">
        <f t="shared" si="136"/>
        <v>2</v>
      </c>
      <c r="DG1428" s="21" t="e">
        <f>IF(Wedstrijden!#REF!="x","L","")</f>
        <v>#REF!</v>
      </c>
      <c r="DH1428" s="21" t="e">
        <f>IF(Wedstrijden!#REF!="x","M","")</f>
        <v>#REF!</v>
      </c>
      <c r="DI1428" s="21" t="e">
        <f>IF(Wedstrijden!#REF!="x","Z","")</f>
        <v>#REF!</v>
      </c>
      <c r="DJ1428" s="21" t="e">
        <f>IF(Wedstrijden!#REF!="x","Z","")</f>
        <v>#REF!</v>
      </c>
      <c r="DK1428" s="21">
        <f>IF(COUNTA(Wedstrijden!#REF!)&lt;&gt;0,6,"")</f>
        <v>6</v>
      </c>
      <c r="DL1428" s="21">
        <f t="shared" si="137"/>
        <v>1</v>
      </c>
      <c r="DM1428" s="21" t="e">
        <f>IF(Wedstrijden!#REF!="x","L","")</f>
        <v>#REF!</v>
      </c>
      <c r="DN1428" s="21" t="e">
        <f>IF(Wedstrijden!#REF!="x","M","")</f>
        <v>#REF!</v>
      </c>
      <c r="DO1428" s="21" t="e">
        <f>IF(Wedstrijden!#REF!="x","Z","")</f>
        <v>#REF!</v>
      </c>
      <c r="DP1428" s="21" t="e">
        <f>IF(Wedstrijden!#REF!="x","Z","")</f>
        <v>#REF!</v>
      </c>
    </row>
    <row r="1429" spans="1:120" ht="14.4" x14ac:dyDescent="0.3">
      <c r="A1429" s="23">
        <f>Wedstrijden!B1352</f>
        <v>0</v>
      </c>
      <c r="B1429" s="21" t="str">
        <f>IFERROR(VLOOKUP(Wedstrijden!D1352,Wedstrijdlocaties!$B$2:$E$600,2,FALSE),"")</f>
        <v/>
      </c>
      <c r="C1429" s="21">
        <f>Wedstrijden!E1352</f>
        <v>0</v>
      </c>
      <c r="D1429" s="21" t="str">
        <f>IFERROR(VLOOKUP(Wedstrijden!F1352,Organisaties!$B$2:$C$500,2,FALSE),"")</f>
        <v/>
      </c>
      <c r="E1429" s="21" t="str">
        <f>IFERROR(VLOOKUP(Wedstrijden!F1352,Organisaties!$B$2:$G$500,5,FALSE),"")</f>
        <v/>
      </c>
      <c r="F1429" s="21" t="e">
        <f>IF(Wedstrijden!#REF!&lt;&gt;"",Wedstrijden!#REF!,"")</f>
        <v>#REF!</v>
      </c>
      <c r="G1429" s="21" t="e">
        <f>IF(Wedstrijden!#REF!="Indoor",1,0)</f>
        <v>#REF!</v>
      </c>
      <c r="H1429" s="21" t="e">
        <f>Wedstrijden!#REF!</f>
        <v>#REF!</v>
      </c>
      <c r="I1429" s="21" t="e">
        <f>IF(Wedstrijden!#REF!="Nee",0,IF(Wedstrijden!#REF!="Ja",1,""))</f>
        <v>#REF!</v>
      </c>
      <c r="J1429" s="21" t="e">
        <f>IF(Wedstrijden!#REF!&lt;&gt;"",Wedstrijden!#REF!,"")</f>
        <v>#REF!</v>
      </c>
      <c r="BJ1429" s="21">
        <f>IF(COUNTA(Wedstrijden!#REF!)&lt;&gt;0,1,"")</f>
        <v>1</v>
      </c>
      <c r="BK1429" s="21">
        <f t="shared" si="132"/>
        <v>2</v>
      </c>
      <c r="BL1429" s="21" t="e">
        <f>IF(Wedstrijden!#REF!="x","AA","")</f>
        <v>#REF!</v>
      </c>
      <c r="BM1429" s="21" t="e">
        <f>IF(Wedstrijden!#REF!="x","A","")</f>
        <v>#REF!</v>
      </c>
      <c r="BN1429" s="21" t="e">
        <f>IF(Wedstrijden!#REF!="x","B1","")</f>
        <v>#REF!</v>
      </c>
      <c r="BO1429" s="21" t="e">
        <f>IF(Wedstrijden!#REF!="x","BB","")</f>
        <v>#REF!</v>
      </c>
      <c r="BP1429" s="21" t="e">
        <f>IF(Wedstrijden!#REF!="x","B","")</f>
        <v>#REF!</v>
      </c>
      <c r="BQ1429" s="21" t="e">
        <f>IF(Wedstrijden!#REF!="x","L1","")</f>
        <v>#REF!</v>
      </c>
      <c r="BR1429" s="21" t="e">
        <f>IF(Wedstrijden!#REF!="x","L2","")</f>
        <v>#REF!</v>
      </c>
      <c r="BS1429" s="21" t="e">
        <f>IF(Wedstrijden!#REF!="x","M1","")</f>
        <v>#REF!</v>
      </c>
      <c r="BT1429" s="21" t="e">
        <f>IF(Wedstrijden!#REF!="x","M2","")</f>
        <v>#REF!</v>
      </c>
      <c r="BU1429" s="21" t="e">
        <f>IF(Wedstrijden!#REF!="x","Z1","")</f>
        <v>#REF!</v>
      </c>
      <c r="BV1429" s="21" t="e">
        <f>IF(Wedstrijden!#REF!="x","Z2","")</f>
        <v>#REF!</v>
      </c>
      <c r="BW1429" s="21">
        <f>IF(COUNTA(Wedstrijden!#REF!)&lt;&gt;0,1,"")</f>
        <v>1</v>
      </c>
      <c r="BX1429" s="21">
        <f t="shared" si="133"/>
        <v>1</v>
      </c>
      <c r="BY1429" s="21" t="e">
        <f>IF(Wedstrijden!#REF!="x","BB","")</f>
        <v>#REF!</v>
      </c>
      <c r="BZ1429" s="21" t="e">
        <f>IF(Wedstrijden!#REF!="x","B","")</f>
        <v>#REF!</v>
      </c>
      <c r="CA1429" s="21" t="e">
        <f>IF(Wedstrijden!#REF!="x","L1","")</f>
        <v>#REF!</v>
      </c>
      <c r="CB1429" s="21" t="e">
        <f>IF(Wedstrijden!#REF!="x","L2","")</f>
        <v>#REF!</v>
      </c>
      <c r="CC1429" s="21" t="e">
        <f>IF(Wedstrijden!#REF!="x","M1","")</f>
        <v>#REF!</v>
      </c>
      <c r="CD1429" s="21" t="e">
        <f>IF(Wedstrijden!#REF!="x","M2","")</f>
        <v>#REF!</v>
      </c>
      <c r="CE1429" s="21" t="e">
        <f>IF(Wedstrijden!#REF!="x","Z1","")</f>
        <v>#REF!</v>
      </c>
      <c r="CF1429" s="21" t="e">
        <f>IF(Wedstrijden!#REF!="x","Z2","")</f>
        <v>#REF!</v>
      </c>
      <c r="CG1429" s="21" t="e">
        <f>IF(Wedstrijden!#REF!="x","ZZL","")</f>
        <v>#REF!</v>
      </c>
      <c r="CL1429" s="21">
        <f>IF(COUNTA(Wedstrijden!#REF!)&lt;&gt;0,2,"")</f>
        <v>2</v>
      </c>
      <c r="CM1429" s="21">
        <f t="shared" si="134"/>
        <v>2</v>
      </c>
      <c r="CN1429" s="21" t="e">
        <f>IF(Wedstrijden!#REF!="x","AA","")</f>
        <v>#REF!</v>
      </c>
      <c r="CO1429" s="21" t="e">
        <f>IF(Wedstrijden!#REF!="x","A","")</f>
        <v>#REF!</v>
      </c>
      <c r="CP1429" s="21" t="e">
        <f>IF(Wedstrijden!#REF!="x","BB","")</f>
        <v>#REF!</v>
      </c>
      <c r="CQ1429" s="21" t="e">
        <f>IF(Wedstrijden!#REF!="x","B","")</f>
        <v>#REF!</v>
      </c>
      <c r="CR1429" s="21" t="e">
        <f>IF(Wedstrijden!#REF!="x","L","")</f>
        <v>#REF!</v>
      </c>
      <c r="CS1429" s="21" t="e">
        <f>IF(Wedstrijden!#REF!="x","M","")</f>
        <v>#REF!</v>
      </c>
      <c r="CT1429" s="21" t="e">
        <f>IF(Wedstrijden!#REF!="x","Z","")</f>
        <v>#REF!</v>
      </c>
      <c r="CU1429" s="21" t="e">
        <f>IF(Wedstrijden!#REF!="x","ZZ","")</f>
        <v>#REF!</v>
      </c>
      <c r="CV1429" s="21">
        <f>IF(COUNTA(Wedstrijden!#REF!)&lt;&gt;0,2,"")</f>
        <v>2</v>
      </c>
      <c r="CW1429" s="21">
        <f t="shared" si="135"/>
        <v>1</v>
      </c>
      <c r="CX1429" s="21" t="e">
        <f>IF(Wedstrijden!#REF!="x","BB","")</f>
        <v>#REF!</v>
      </c>
      <c r="CY1429" s="21" t="e">
        <f>IF(Wedstrijden!#REF!="x","B","")</f>
        <v>#REF!</v>
      </c>
      <c r="CZ1429" s="21" t="e">
        <f>IF(Wedstrijden!#REF!="x","L","")</f>
        <v>#REF!</v>
      </c>
      <c r="DA1429" s="21" t="e">
        <f>IF(Wedstrijden!#REF!="x","M","")</f>
        <v>#REF!</v>
      </c>
      <c r="DB1429" s="21" t="e">
        <f>IF(Wedstrijden!#REF!="x","Z","")</f>
        <v>#REF!</v>
      </c>
      <c r="DC1429" s="21" t="e">
        <f>IF(Wedstrijden!#REF!="x","ZZ","")</f>
        <v>#REF!</v>
      </c>
      <c r="DD1429" s="21" t="e">
        <f>IF(Wedstrijden!#REF!="x","1.40","")</f>
        <v>#REF!</v>
      </c>
      <c r="DE1429" s="21">
        <f>IF(COUNTA(Wedstrijden!#REF!)&lt;&gt;0,6,"")</f>
        <v>6</v>
      </c>
      <c r="DF1429" s="21">
        <f t="shared" si="136"/>
        <v>2</v>
      </c>
      <c r="DG1429" s="21" t="e">
        <f>IF(Wedstrijden!#REF!="x","L","")</f>
        <v>#REF!</v>
      </c>
      <c r="DH1429" s="21" t="e">
        <f>IF(Wedstrijden!#REF!="x","M","")</f>
        <v>#REF!</v>
      </c>
      <c r="DI1429" s="21" t="e">
        <f>IF(Wedstrijden!#REF!="x","Z","")</f>
        <v>#REF!</v>
      </c>
      <c r="DJ1429" s="21" t="e">
        <f>IF(Wedstrijden!#REF!="x","Z","")</f>
        <v>#REF!</v>
      </c>
      <c r="DK1429" s="21">
        <f>IF(COUNTA(Wedstrijden!#REF!)&lt;&gt;0,6,"")</f>
        <v>6</v>
      </c>
      <c r="DL1429" s="21">
        <f t="shared" si="137"/>
        <v>1</v>
      </c>
      <c r="DM1429" s="21" t="e">
        <f>IF(Wedstrijden!#REF!="x","L","")</f>
        <v>#REF!</v>
      </c>
      <c r="DN1429" s="21" t="e">
        <f>IF(Wedstrijden!#REF!="x","M","")</f>
        <v>#REF!</v>
      </c>
      <c r="DO1429" s="21" t="e">
        <f>IF(Wedstrijden!#REF!="x","Z","")</f>
        <v>#REF!</v>
      </c>
      <c r="DP1429" s="21" t="e">
        <f>IF(Wedstrijden!#REF!="x","Z","")</f>
        <v>#REF!</v>
      </c>
    </row>
    <row r="1430" spans="1:120" ht="14.4" x14ac:dyDescent="0.3">
      <c r="A1430" s="23">
        <f>Wedstrijden!B1353</f>
        <v>0</v>
      </c>
      <c r="B1430" s="21" t="str">
        <f>IFERROR(VLOOKUP(Wedstrijden!D1353,Wedstrijdlocaties!$B$2:$E$600,2,FALSE),"")</f>
        <v/>
      </c>
      <c r="C1430" s="21">
        <f>Wedstrijden!E1353</f>
        <v>0</v>
      </c>
      <c r="D1430" s="21" t="str">
        <f>IFERROR(VLOOKUP(Wedstrijden!F1353,Organisaties!$B$2:$C$500,2,FALSE),"")</f>
        <v/>
      </c>
      <c r="E1430" s="21" t="str">
        <f>IFERROR(VLOOKUP(Wedstrijden!F1353,Organisaties!$B$2:$G$500,5,FALSE),"")</f>
        <v/>
      </c>
      <c r="F1430" s="21" t="e">
        <f>IF(Wedstrijden!#REF!&lt;&gt;"",Wedstrijden!#REF!,"")</f>
        <v>#REF!</v>
      </c>
      <c r="G1430" s="21" t="e">
        <f>IF(Wedstrijden!#REF!="Indoor",1,0)</f>
        <v>#REF!</v>
      </c>
      <c r="H1430" s="21" t="e">
        <f>Wedstrijden!#REF!</f>
        <v>#REF!</v>
      </c>
      <c r="I1430" s="21" t="e">
        <f>IF(Wedstrijden!#REF!="Nee",0,IF(Wedstrijden!#REF!="Ja",1,""))</f>
        <v>#REF!</v>
      </c>
      <c r="J1430" s="21" t="e">
        <f>IF(Wedstrijden!#REF!&lt;&gt;"",Wedstrijden!#REF!,"")</f>
        <v>#REF!</v>
      </c>
      <c r="BJ1430" s="21">
        <f>IF(COUNTA(Wedstrijden!#REF!)&lt;&gt;0,1,"")</f>
        <v>1</v>
      </c>
      <c r="BK1430" s="21">
        <f t="shared" si="132"/>
        <v>2</v>
      </c>
      <c r="BL1430" s="21" t="e">
        <f>IF(Wedstrijden!#REF!="x","AA","")</f>
        <v>#REF!</v>
      </c>
      <c r="BM1430" s="21" t="e">
        <f>IF(Wedstrijden!#REF!="x","A","")</f>
        <v>#REF!</v>
      </c>
      <c r="BN1430" s="21" t="e">
        <f>IF(Wedstrijden!#REF!="x","B1","")</f>
        <v>#REF!</v>
      </c>
      <c r="BO1430" s="21" t="e">
        <f>IF(Wedstrijden!#REF!="x","BB","")</f>
        <v>#REF!</v>
      </c>
      <c r="BP1430" s="21" t="e">
        <f>IF(Wedstrijden!#REF!="x","B","")</f>
        <v>#REF!</v>
      </c>
      <c r="BQ1430" s="21" t="e">
        <f>IF(Wedstrijden!#REF!="x","L1","")</f>
        <v>#REF!</v>
      </c>
      <c r="BR1430" s="21" t="e">
        <f>IF(Wedstrijden!#REF!="x","L2","")</f>
        <v>#REF!</v>
      </c>
      <c r="BS1430" s="21" t="e">
        <f>IF(Wedstrijden!#REF!="x","M1","")</f>
        <v>#REF!</v>
      </c>
      <c r="BT1430" s="21" t="e">
        <f>IF(Wedstrijden!#REF!="x","M2","")</f>
        <v>#REF!</v>
      </c>
      <c r="BU1430" s="21" t="e">
        <f>IF(Wedstrijden!#REF!="x","Z1","")</f>
        <v>#REF!</v>
      </c>
      <c r="BV1430" s="21" t="e">
        <f>IF(Wedstrijden!#REF!="x","Z2","")</f>
        <v>#REF!</v>
      </c>
      <c r="BW1430" s="21">
        <f>IF(COUNTA(Wedstrijden!#REF!)&lt;&gt;0,1,"")</f>
        <v>1</v>
      </c>
      <c r="BX1430" s="21">
        <f t="shared" si="133"/>
        <v>1</v>
      </c>
      <c r="BY1430" s="21" t="e">
        <f>IF(Wedstrijden!#REF!="x","BB","")</f>
        <v>#REF!</v>
      </c>
      <c r="BZ1430" s="21" t="e">
        <f>IF(Wedstrijden!#REF!="x","B","")</f>
        <v>#REF!</v>
      </c>
      <c r="CA1430" s="21" t="e">
        <f>IF(Wedstrijden!#REF!="x","L1","")</f>
        <v>#REF!</v>
      </c>
      <c r="CB1430" s="21" t="e">
        <f>IF(Wedstrijden!#REF!="x","L2","")</f>
        <v>#REF!</v>
      </c>
      <c r="CC1430" s="21" t="e">
        <f>IF(Wedstrijden!#REF!="x","M1","")</f>
        <v>#REF!</v>
      </c>
      <c r="CD1430" s="21" t="e">
        <f>IF(Wedstrijden!#REF!="x","M2","")</f>
        <v>#REF!</v>
      </c>
      <c r="CE1430" s="21" t="e">
        <f>IF(Wedstrijden!#REF!="x","Z1","")</f>
        <v>#REF!</v>
      </c>
      <c r="CF1430" s="21" t="e">
        <f>IF(Wedstrijden!#REF!="x","Z2","")</f>
        <v>#REF!</v>
      </c>
      <c r="CG1430" s="21" t="e">
        <f>IF(Wedstrijden!#REF!="x","ZZL","")</f>
        <v>#REF!</v>
      </c>
      <c r="CL1430" s="21">
        <f>IF(COUNTA(Wedstrijden!#REF!)&lt;&gt;0,2,"")</f>
        <v>2</v>
      </c>
      <c r="CM1430" s="21">
        <f t="shared" si="134"/>
        <v>2</v>
      </c>
      <c r="CN1430" s="21" t="e">
        <f>IF(Wedstrijden!#REF!="x","AA","")</f>
        <v>#REF!</v>
      </c>
      <c r="CO1430" s="21" t="e">
        <f>IF(Wedstrijden!#REF!="x","A","")</f>
        <v>#REF!</v>
      </c>
      <c r="CP1430" s="21" t="e">
        <f>IF(Wedstrijden!#REF!="x","BB","")</f>
        <v>#REF!</v>
      </c>
      <c r="CQ1430" s="21" t="e">
        <f>IF(Wedstrijden!#REF!="x","B","")</f>
        <v>#REF!</v>
      </c>
      <c r="CR1430" s="21" t="e">
        <f>IF(Wedstrijden!#REF!="x","L","")</f>
        <v>#REF!</v>
      </c>
      <c r="CS1430" s="21" t="e">
        <f>IF(Wedstrijden!#REF!="x","M","")</f>
        <v>#REF!</v>
      </c>
      <c r="CT1430" s="21" t="e">
        <f>IF(Wedstrijden!#REF!="x","Z","")</f>
        <v>#REF!</v>
      </c>
      <c r="CU1430" s="21" t="e">
        <f>IF(Wedstrijden!#REF!="x","ZZ","")</f>
        <v>#REF!</v>
      </c>
      <c r="CV1430" s="21">
        <f>IF(COUNTA(Wedstrijden!#REF!)&lt;&gt;0,2,"")</f>
        <v>2</v>
      </c>
      <c r="CW1430" s="21">
        <f t="shared" si="135"/>
        <v>1</v>
      </c>
      <c r="CX1430" s="21" t="e">
        <f>IF(Wedstrijden!#REF!="x","BB","")</f>
        <v>#REF!</v>
      </c>
      <c r="CY1430" s="21" t="e">
        <f>IF(Wedstrijden!#REF!="x","B","")</f>
        <v>#REF!</v>
      </c>
      <c r="CZ1430" s="21" t="e">
        <f>IF(Wedstrijden!#REF!="x","L","")</f>
        <v>#REF!</v>
      </c>
      <c r="DA1430" s="21" t="e">
        <f>IF(Wedstrijden!#REF!="x","M","")</f>
        <v>#REF!</v>
      </c>
      <c r="DB1430" s="21" t="e">
        <f>IF(Wedstrijden!#REF!="x","Z","")</f>
        <v>#REF!</v>
      </c>
      <c r="DC1430" s="21" t="e">
        <f>IF(Wedstrijden!#REF!="x","ZZ","")</f>
        <v>#REF!</v>
      </c>
      <c r="DD1430" s="21" t="e">
        <f>IF(Wedstrijden!#REF!="x","1.40","")</f>
        <v>#REF!</v>
      </c>
      <c r="DE1430" s="21">
        <f>IF(COUNTA(Wedstrijden!#REF!)&lt;&gt;0,6,"")</f>
        <v>6</v>
      </c>
      <c r="DF1430" s="21">
        <f t="shared" si="136"/>
        <v>2</v>
      </c>
      <c r="DG1430" s="21" t="e">
        <f>IF(Wedstrijden!#REF!="x","L","")</f>
        <v>#REF!</v>
      </c>
      <c r="DH1430" s="21" t="e">
        <f>IF(Wedstrijden!#REF!="x","M","")</f>
        <v>#REF!</v>
      </c>
      <c r="DI1430" s="21" t="e">
        <f>IF(Wedstrijden!#REF!="x","Z","")</f>
        <v>#REF!</v>
      </c>
      <c r="DJ1430" s="21" t="e">
        <f>IF(Wedstrijden!#REF!="x","Z","")</f>
        <v>#REF!</v>
      </c>
      <c r="DK1430" s="21">
        <f>IF(COUNTA(Wedstrijden!#REF!)&lt;&gt;0,6,"")</f>
        <v>6</v>
      </c>
      <c r="DL1430" s="21">
        <f t="shared" si="137"/>
        <v>1</v>
      </c>
      <c r="DM1430" s="21" t="e">
        <f>IF(Wedstrijden!#REF!="x","L","")</f>
        <v>#REF!</v>
      </c>
      <c r="DN1430" s="21" t="e">
        <f>IF(Wedstrijden!#REF!="x","M","")</f>
        <v>#REF!</v>
      </c>
      <c r="DO1430" s="21" t="e">
        <f>IF(Wedstrijden!#REF!="x","Z","")</f>
        <v>#REF!</v>
      </c>
      <c r="DP1430" s="21" t="e">
        <f>IF(Wedstrijden!#REF!="x","Z","")</f>
        <v>#REF!</v>
      </c>
    </row>
    <row r="1431" spans="1:120" ht="14.4" x14ac:dyDescent="0.3">
      <c r="A1431" s="23">
        <f>Wedstrijden!B1354</f>
        <v>0</v>
      </c>
      <c r="B1431" s="21" t="str">
        <f>IFERROR(VLOOKUP(Wedstrijden!D1354,Wedstrijdlocaties!$B$2:$E$600,2,FALSE),"")</f>
        <v/>
      </c>
      <c r="C1431" s="21">
        <f>Wedstrijden!E1354</f>
        <v>0</v>
      </c>
      <c r="D1431" s="21" t="str">
        <f>IFERROR(VLOOKUP(Wedstrijden!F1354,Organisaties!$B$2:$C$500,2,FALSE),"")</f>
        <v/>
      </c>
      <c r="E1431" s="21" t="str">
        <f>IFERROR(VLOOKUP(Wedstrijden!F1354,Organisaties!$B$2:$G$500,5,FALSE),"")</f>
        <v/>
      </c>
      <c r="F1431" s="21" t="e">
        <f>IF(Wedstrijden!#REF!&lt;&gt;"",Wedstrijden!#REF!,"")</f>
        <v>#REF!</v>
      </c>
      <c r="G1431" s="21" t="e">
        <f>IF(Wedstrijden!#REF!="Indoor",1,0)</f>
        <v>#REF!</v>
      </c>
      <c r="H1431" s="21" t="e">
        <f>Wedstrijden!#REF!</f>
        <v>#REF!</v>
      </c>
      <c r="I1431" s="21" t="e">
        <f>IF(Wedstrijden!#REF!="Nee",0,IF(Wedstrijden!#REF!="Ja",1,""))</f>
        <v>#REF!</v>
      </c>
      <c r="J1431" s="21" t="e">
        <f>IF(Wedstrijden!#REF!&lt;&gt;"",Wedstrijden!#REF!,"")</f>
        <v>#REF!</v>
      </c>
      <c r="BJ1431" s="21">
        <f>IF(COUNTA(Wedstrijden!#REF!)&lt;&gt;0,1,"")</f>
        <v>1</v>
      </c>
      <c r="BK1431" s="21">
        <f t="shared" si="132"/>
        <v>2</v>
      </c>
      <c r="BL1431" s="21" t="e">
        <f>IF(Wedstrijden!#REF!="x","AA","")</f>
        <v>#REF!</v>
      </c>
      <c r="BM1431" s="21" t="e">
        <f>IF(Wedstrijden!#REF!="x","A","")</f>
        <v>#REF!</v>
      </c>
      <c r="BN1431" s="21" t="e">
        <f>IF(Wedstrijden!#REF!="x","B1","")</f>
        <v>#REF!</v>
      </c>
      <c r="BO1431" s="21" t="e">
        <f>IF(Wedstrijden!#REF!="x","BB","")</f>
        <v>#REF!</v>
      </c>
      <c r="BP1431" s="21" t="e">
        <f>IF(Wedstrijden!#REF!="x","B","")</f>
        <v>#REF!</v>
      </c>
      <c r="BQ1431" s="21" t="e">
        <f>IF(Wedstrijden!#REF!="x","L1","")</f>
        <v>#REF!</v>
      </c>
      <c r="BR1431" s="21" t="e">
        <f>IF(Wedstrijden!#REF!="x","L2","")</f>
        <v>#REF!</v>
      </c>
      <c r="BS1431" s="21" t="e">
        <f>IF(Wedstrijden!#REF!="x","M1","")</f>
        <v>#REF!</v>
      </c>
      <c r="BT1431" s="21" t="e">
        <f>IF(Wedstrijden!#REF!="x","M2","")</f>
        <v>#REF!</v>
      </c>
      <c r="BU1431" s="21" t="e">
        <f>IF(Wedstrijden!#REF!="x","Z1","")</f>
        <v>#REF!</v>
      </c>
      <c r="BV1431" s="21" t="e">
        <f>IF(Wedstrijden!#REF!="x","Z2","")</f>
        <v>#REF!</v>
      </c>
      <c r="BW1431" s="21">
        <f>IF(COUNTA(Wedstrijden!#REF!)&lt;&gt;0,1,"")</f>
        <v>1</v>
      </c>
      <c r="BX1431" s="21">
        <f t="shared" si="133"/>
        <v>1</v>
      </c>
      <c r="BY1431" s="21" t="e">
        <f>IF(Wedstrijden!#REF!="x","BB","")</f>
        <v>#REF!</v>
      </c>
      <c r="BZ1431" s="21" t="e">
        <f>IF(Wedstrijden!#REF!="x","B","")</f>
        <v>#REF!</v>
      </c>
      <c r="CA1431" s="21" t="e">
        <f>IF(Wedstrijden!#REF!="x","L1","")</f>
        <v>#REF!</v>
      </c>
      <c r="CB1431" s="21" t="e">
        <f>IF(Wedstrijden!#REF!="x","L2","")</f>
        <v>#REF!</v>
      </c>
      <c r="CC1431" s="21" t="e">
        <f>IF(Wedstrijden!#REF!="x","M1","")</f>
        <v>#REF!</v>
      </c>
      <c r="CD1431" s="21" t="e">
        <f>IF(Wedstrijden!#REF!="x","M2","")</f>
        <v>#REF!</v>
      </c>
      <c r="CE1431" s="21" t="e">
        <f>IF(Wedstrijden!#REF!="x","Z1","")</f>
        <v>#REF!</v>
      </c>
      <c r="CF1431" s="21" t="e">
        <f>IF(Wedstrijden!#REF!="x","Z2","")</f>
        <v>#REF!</v>
      </c>
      <c r="CG1431" s="21" t="e">
        <f>IF(Wedstrijden!#REF!="x","ZZL","")</f>
        <v>#REF!</v>
      </c>
      <c r="CL1431" s="21">
        <f>IF(COUNTA(Wedstrijden!#REF!)&lt;&gt;0,2,"")</f>
        <v>2</v>
      </c>
      <c r="CM1431" s="21">
        <f t="shared" si="134"/>
        <v>2</v>
      </c>
      <c r="CN1431" s="21" t="e">
        <f>IF(Wedstrijden!#REF!="x","AA","")</f>
        <v>#REF!</v>
      </c>
      <c r="CO1431" s="21" t="e">
        <f>IF(Wedstrijden!#REF!="x","A","")</f>
        <v>#REF!</v>
      </c>
      <c r="CP1431" s="21" t="e">
        <f>IF(Wedstrijden!#REF!="x","BB","")</f>
        <v>#REF!</v>
      </c>
      <c r="CQ1431" s="21" t="e">
        <f>IF(Wedstrijden!#REF!="x","B","")</f>
        <v>#REF!</v>
      </c>
      <c r="CR1431" s="21" t="e">
        <f>IF(Wedstrijden!#REF!="x","L","")</f>
        <v>#REF!</v>
      </c>
      <c r="CS1431" s="21" t="e">
        <f>IF(Wedstrijden!#REF!="x","M","")</f>
        <v>#REF!</v>
      </c>
      <c r="CT1431" s="21" t="e">
        <f>IF(Wedstrijden!#REF!="x","Z","")</f>
        <v>#REF!</v>
      </c>
      <c r="CU1431" s="21" t="e">
        <f>IF(Wedstrijden!#REF!="x","ZZ","")</f>
        <v>#REF!</v>
      </c>
      <c r="CV1431" s="21">
        <f>IF(COUNTA(Wedstrijden!#REF!)&lt;&gt;0,2,"")</f>
        <v>2</v>
      </c>
      <c r="CW1431" s="21">
        <f t="shared" si="135"/>
        <v>1</v>
      </c>
      <c r="CX1431" s="21" t="e">
        <f>IF(Wedstrijden!#REF!="x","BB","")</f>
        <v>#REF!</v>
      </c>
      <c r="CY1431" s="21" t="e">
        <f>IF(Wedstrijden!#REF!="x","B","")</f>
        <v>#REF!</v>
      </c>
      <c r="CZ1431" s="21" t="e">
        <f>IF(Wedstrijden!#REF!="x","L","")</f>
        <v>#REF!</v>
      </c>
      <c r="DA1431" s="21" t="e">
        <f>IF(Wedstrijden!#REF!="x","M","")</f>
        <v>#REF!</v>
      </c>
      <c r="DB1431" s="21" t="e">
        <f>IF(Wedstrijden!#REF!="x","Z","")</f>
        <v>#REF!</v>
      </c>
      <c r="DC1431" s="21" t="e">
        <f>IF(Wedstrijden!#REF!="x","ZZ","")</f>
        <v>#REF!</v>
      </c>
      <c r="DD1431" s="21" t="e">
        <f>IF(Wedstrijden!#REF!="x","1.40","")</f>
        <v>#REF!</v>
      </c>
      <c r="DE1431" s="21">
        <f>IF(COUNTA(Wedstrijden!#REF!)&lt;&gt;0,6,"")</f>
        <v>6</v>
      </c>
      <c r="DF1431" s="21">
        <f t="shared" si="136"/>
        <v>2</v>
      </c>
      <c r="DG1431" s="21" t="e">
        <f>IF(Wedstrijden!#REF!="x","L","")</f>
        <v>#REF!</v>
      </c>
      <c r="DH1431" s="21" t="e">
        <f>IF(Wedstrijden!#REF!="x","M","")</f>
        <v>#REF!</v>
      </c>
      <c r="DI1431" s="21" t="e">
        <f>IF(Wedstrijden!#REF!="x","Z","")</f>
        <v>#REF!</v>
      </c>
      <c r="DJ1431" s="21" t="e">
        <f>IF(Wedstrijden!#REF!="x","Z","")</f>
        <v>#REF!</v>
      </c>
      <c r="DK1431" s="21">
        <f>IF(COUNTA(Wedstrijden!#REF!)&lt;&gt;0,6,"")</f>
        <v>6</v>
      </c>
      <c r="DL1431" s="21">
        <f t="shared" si="137"/>
        <v>1</v>
      </c>
      <c r="DM1431" s="21" t="e">
        <f>IF(Wedstrijden!#REF!="x","L","")</f>
        <v>#REF!</v>
      </c>
      <c r="DN1431" s="21" t="e">
        <f>IF(Wedstrijden!#REF!="x","M","")</f>
        <v>#REF!</v>
      </c>
      <c r="DO1431" s="21" t="e">
        <f>IF(Wedstrijden!#REF!="x","Z","")</f>
        <v>#REF!</v>
      </c>
      <c r="DP1431" s="21" t="e">
        <f>IF(Wedstrijden!#REF!="x","Z","")</f>
        <v>#REF!</v>
      </c>
    </row>
    <row r="1432" spans="1:120" ht="14.4" x14ac:dyDescent="0.3">
      <c r="A1432" s="23">
        <f>Wedstrijden!B1355</f>
        <v>0</v>
      </c>
      <c r="B1432" s="21" t="str">
        <f>IFERROR(VLOOKUP(Wedstrijden!D1355,Wedstrijdlocaties!$B$2:$E$600,2,FALSE),"")</f>
        <v/>
      </c>
      <c r="C1432" s="21">
        <f>Wedstrijden!E1355</f>
        <v>0</v>
      </c>
      <c r="D1432" s="21" t="str">
        <f>IFERROR(VLOOKUP(Wedstrijden!F1355,Organisaties!$B$2:$C$500,2,FALSE),"")</f>
        <v/>
      </c>
      <c r="E1432" s="21" t="str">
        <f>IFERROR(VLOOKUP(Wedstrijden!F1355,Organisaties!$B$2:$G$500,5,FALSE),"")</f>
        <v/>
      </c>
      <c r="F1432" s="21" t="e">
        <f>IF(Wedstrijden!#REF!&lt;&gt;"",Wedstrijden!#REF!,"")</f>
        <v>#REF!</v>
      </c>
      <c r="G1432" s="21" t="e">
        <f>IF(Wedstrijden!#REF!="Indoor",1,0)</f>
        <v>#REF!</v>
      </c>
      <c r="H1432" s="21" t="e">
        <f>Wedstrijden!#REF!</f>
        <v>#REF!</v>
      </c>
      <c r="I1432" s="21" t="e">
        <f>IF(Wedstrijden!#REF!="Nee",0,IF(Wedstrijden!#REF!="Ja",1,""))</f>
        <v>#REF!</v>
      </c>
      <c r="J1432" s="21" t="e">
        <f>IF(Wedstrijden!#REF!&lt;&gt;"",Wedstrijden!#REF!,"")</f>
        <v>#REF!</v>
      </c>
      <c r="BJ1432" s="21">
        <f>IF(COUNTA(Wedstrijden!#REF!)&lt;&gt;0,1,"")</f>
        <v>1</v>
      </c>
      <c r="BK1432" s="21">
        <f t="shared" si="132"/>
        <v>2</v>
      </c>
      <c r="BL1432" s="21" t="e">
        <f>IF(Wedstrijden!#REF!="x","AA","")</f>
        <v>#REF!</v>
      </c>
      <c r="BM1432" s="21" t="e">
        <f>IF(Wedstrijden!#REF!="x","A","")</f>
        <v>#REF!</v>
      </c>
      <c r="BN1432" s="21" t="e">
        <f>IF(Wedstrijden!#REF!="x","B1","")</f>
        <v>#REF!</v>
      </c>
      <c r="BO1432" s="21" t="e">
        <f>IF(Wedstrijden!#REF!="x","BB","")</f>
        <v>#REF!</v>
      </c>
      <c r="BP1432" s="21" t="e">
        <f>IF(Wedstrijden!#REF!="x","B","")</f>
        <v>#REF!</v>
      </c>
      <c r="BQ1432" s="21" t="e">
        <f>IF(Wedstrijden!#REF!="x","L1","")</f>
        <v>#REF!</v>
      </c>
      <c r="BR1432" s="21" t="e">
        <f>IF(Wedstrijden!#REF!="x","L2","")</f>
        <v>#REF!</v>
      </c>
      <c r="BS1432" s="21" t="e">
        <f>IF(Wedstrijden!#REF!="x","M1","")</f>
        <v>#REF!</v>
      </c>
      <c r="BT1432" s="21" t="e">
        <f>IF(Wedstrijden!#REF!="x","M2","")</f>
        <v>#REF!</v>
      </c>
      <c r="BU1432" s="21" t="e">
        <f>IF(Wedstrijden!#REF!="x","Z1","")</f>
        <v>#REF!</v>
      </c>
      <c r="BV1432" s="21" t="e">
        <f>IF(Wedstrijden!#REF!="x","Z2","")</f>
        <v>#REF!</v>
      </c>
      <c r="BW1432" s="21">
        <f>IF(COUNTA(Wedstrijden!#REF!)&lt;&gt;0,1,"")</f>
        <v>1</v>
      </c>
      <c r="BX1432" s="21">
        <f t="shared" si="133"/>
        <v>1</v>
      </c>
      <c r="BY1432" s="21" t="e">
        <f>IF(Wedstrijden!#REF!="x","BB","")</f>
        <v>#REF!</v>
      </c>
      <c r="BZ1432" s="21" t="e">
        <f>IF(Wedstrijden!#REF!="x","B","")</f>
        <v>#REF!</v>
      </c>
      <c r="CA1432" s="21" t="e">
        <f>IF(Wedstrijden!#REF!="x","L1","")</f>
        <v>#REF!</v>
      </c>
      <c r="CB1432" s="21" t="e">
        <f>IF(Wedstrijden!#REF!="x","L2","")</f>
        <v>#REF!</v>
      </c>
      <c r="CC1432" s="21" t="e">
        <f>IF(Wedstrijden!#REF!="x","M1","")</f>
        <v>#REF!</v>
      </c>
      <c r="CD1432" s="21" t="e">
        <f>IF(Wedstrijden!#REF!="x","M2","")</f>
        <v>#REF!</v>
      </c>
      <c r="CE1432" s="21" t="e">
        <f>IF(Wedstrijden!#REF!="x","Z1","")</f>
        <v>#REF!</v>
      </c>
      <c r="CF1432" s="21" t="e">
        <f>IF(Wedstrijden!#REF!="x","Z2","")</f>
        <v>#REF!</v>
      </c>
      <c r="CG1432" s="21" t="e">
        <f>IF(Wedstrijden!#REF!="x","ZZL","")</f>
        <v>#REF!</v>
      </c>
      <c r="CL1432" s="21">
        <f>IF(COUNTA(Wedstrijden!#REF!)&lt;&gt;0,2,"")</f>
        <v>2</v>
      </c>
      <c r="CM1432" s="21">
        <f t="shared" si="134"/>
        <v>2</v>
      </c>
      <c r="CN1432" s="21" t="e">
        <f>IF(Wedstrijden!#REF!="x","AA","")</f>
        <v>#REF!</v>
      </c>
      <c r="CO1432" s="21" t="e">
        <f>IF(Wedstrijden!#REF!="x","A","")</f>
        <v>#REF!</v>
      </c>
      <c r="CP1432" s="21" t="e">
        <f>IF(Wedstrijden!#REF!="x","BB","")</f>
        <v>#REF!</v>
      </c>
      <c r="CQ1432" s="21" t="e">
        <f>IF(Wedstrijden!#REF!="x","B","")</f>
        <v>#REF!</v>
      </c>
      <c r="CR1432" s="21" t="e">
        <f>IF(Wedstrijden!#REF!="x","L","")</f>
        <v>#REF!</v>
      </c>
      <c r="CS1432" s="21" t="e">
        <f>IF(Wedstrijden!#REF!="x","M","")</f>
        <v>#REF!</v>
      </c>
      <c r="CT1432" s="21" t="e">
        <f>IF(Wedstrijden!#REF!="x","Z","")</f>
        <v>#REF!</v>
      </c>
      <c r="CU1432" s="21" t="e">
        <f>IF(Wedstrijden!#REF!="x","ZZ","")</f>
        <v>#REF!</v>
      </c>
      <c r="CV1432" s="21">
        <f>IF(COUNTA(Wedstrijden!#REF!)&lt;&gt;0,2,"")</f>
        <v>2</v>
      </c>
      <c r="CW1432" s="21">
        <f t="shared" si="135"/>
        <v>1</v>
      </c>
      <c r="CX1432" s="21" t="e">
        <f>IF(Wedstrijden!#REF!="x","BB","")</f>
        <v>#REF!</v>
      </c>
      <c r="CY1432" s="21" t="e">
        <f>IF(Wedstrijden!#REF!="x","B","")</f>
        <v>#REF!</v>
      </c>
      <c r="CZ1432" s="21" t="e">
        <f>IF(Wedstrijden!#REF!="x","L","")</f>
        <v>#REF!</v>
      </c>
      <c r="DA1432" s="21" t="e">
        <f>IF(Wedstrijden!#REF!="x","M","")</f>
        <v>#REF!</v>
      </c>
      <c r="DB1432" s="21" t="e">
        <f>IF(Wedstrijden!#REF!="x","Z","")</f>
        <v>#REF!</v>
      </c>
      <c r="DC1432" s="21" t="e">
        <f>IF(Wedstrijden!#REF!="x","ZZ","")</f>
        <v>#REF!</v>
      </c>
      <c r="DD1432" s="21" t="e">
        <f>IF(Wedstrijden!#REF!="x","1.40","")</f>
        <v>#REF!</v>
      </c>
      <c r="DE1432" s="21">
        <f>IF(COUNTA(Wedstrijden!#REF!)&lt;&gt;0,6,"")</f>
        <v>6</v>
      </c>
      <c r="DF1432" s="21">
        <f t="shared" si="136"/>
        <v>2</v>
      </c>
      <c r="DG1432" s="21" t="e">
        <f>IF(Wedstrijden!#REF!="x","L","")</f>
        <v>#REF!</v>
      </c>
      <c r="DH1432" s="21" t="e">
        <f>IF(Wedstrijden!#REF!="x","M","")</f>
        <v>#REF!</v>
      </c>
      <c r="DI1432" s="21" t="e">
        <f>IF(Wedstrijden!#REF!="x","Z","")</f>
        <v>#REF!</v>
      </c>
      <c r="DJ1432" s="21" t="e">
        <f>IF(Wedstrijden!#REF!="x","Z","")</f>
        <v>#REF!</v>
      </c>
      <c r="DK1432" s="21">
        <f>IF(COUNTA(Wedstrijden!#REF!)&lt;&gt;0,6,"")</f>
        <v>6</v>
      </c>
      <c r="DL1432" s="21">
        <f t="shared" si="137"/>
        <v>1</v>
      </c>
      <c r="DM1432" s="21" t="e">
        <f>IF(Wedstrijden!#REF!="x","L","")</f>
        <v>#REF!</v>
      </c>
      <c r="DN1432" s="21" t="e">
        <f>IF(Wedstrijden!#REF!="x","M","")</f>
        <v>#REF!</v>
      </c>
      <c r="DO1432" s="21" t="e">
        <f>IF(Wedstrijden!#REF!="x","Z","")</f>
        <v>#REF!</v>
      </c>
      <c r="DP1432" s="21" t="e">
        <f>IF(Wedstrijden!#REF!="x","Z","")</f>
        <v>#REF!</v>
      </c>
    </row>
    <row r="1433" spans="1:120" ht="14.4" x14ac:dyDescent="0.3">
      <c r="A1433" s="23">
        <f>Wedstrijden!B1356</f>
        <v>0</v>
      </c>
      <c r="B1433" s="21" t="str">
        <f>IFERROR(VLOOKUP(Wedstrijden!D1356,Wedstrijdlocaties!$B$2:$E$600,2,FALSE),"")</f>
        <v/>
      </c>
      <c r="C1433" s="21">
        <f>Wedstrijden!E1356</f>
        <v>0</v>
      </c>
      <c r="D1433" s="21" t="str">
        <f>IFERROR(VLOOKUP(Wedstrijden!F1356,Organisaties!$B$2:$C$500,2,FALSE),"")</f>
        <v/>
      </c>
      <c r="E1433" s="21" t="str">
        <f>IFERROR(VLOOKUP(Wedstrijden!F1356,Organisaties!$B$2:$G$500,5,FALSE),"")</f>
        <v/>
      </c>
      <c r="F1433" s="21" t="e">
        <f>IF(Wedstrijden!#REF!&lt;&gt;"",Wedstrijden!#REF!,"")</f>
        <v>#REF!</v>
      </c>
      <c r="G1433" s="21" t="e">
        <f>IF(Wedstrijden!#REF!="Indoor",1,0)</f>
        <v>#REF!</v>
      </c>
      <c r="H1433" s="21" t="e">
        <f>Wedstrijden!#REF!</f>
        <v>#REF!</v>
      </c>
      <c r="I1433" s="21" t="e">
        <f>IF(Wedstrijden!#REF!="Nee",0,IF(Wedstrijden!#REF!="Ja",1,""))</f>
        <v>#REF!</v>
      </c>
      <c r="J1433" s="21" t="e">
        <f>IF(Wedstrijden!#REF!&lt;&gt;"",Wedstrijden!#REF!,"")</f>
        <v>#REF!</v>
      </c>
      <c r="BJ1433" s="21">
        <f>IF(COUNTA(Wedstrijden!#REF!)&lt;&gt;0,1,"")</f>
        <v>1</v>
      </c>
      <c r="BK1433" s="21">
        <f t="shared" si="132"/>
        <v>2</v>
      </c>
      <c r="BL1433" s="21" t="e">
        <f>IF(Wedstrijden!#REF!="x","AA","")</f>
        <v>#REF!</v>
      </c>
      <c r="BM1433" s="21" t="e">
        <f>IF(Wedstrijden!#REF!="x","A","")</f>
        <v>#REF!</v>
      </c>
      <c r="BN1433" s="21" t="e">
        <f>IF(Wedstrijden!#REF!="x","B1","")</f>
        <v>#REF!</v>
      </c>
      <c r="BO1433" s="21" t="e">
        <f>IF(Wedstrijden!#REF!="x","BB","")</f>
        <v>#REF!</v>
      </c>
      <c r="BP1433" s="21" t="e">
        <f>IF(Wedstrijden!#REF!="x","B","")</f>
        <v>#REF!</v>
      </c>
      <c r="BQ1433" s="21" t="e">
        <f>IF(Wedstrijden!#REF!="x","L1","")</f>
        <v>#REF!</v>
      </c>
      <c r="BR1433" s="21" t="e">
        <f>IF(Wedstrijden!#REF!="x","L2","")</f>
        <v>#REF!</v>
      </c>
      <c r="BS1433" s="21" t="e">
        <f>IF(Wedstrijden!#REF!="x","M1","")</f>
        <v>#REF!</v>
      </c>
      <c r="BT1433" s="21" t="e">
        <f>IF(Wedstrijden!#REF!="x","M2","")</f>
        <v>#REF!</v>
      </c>
      <c r="BU1433" s="21" t="e">
        <f>IF(Wedstrijden!#REF!="x","Z1","")</f>
        <v>#REF!</v>
      </c>
      <c r="BV1433" s="21" t="e">
        <f>IF(Wedstrijden!#REF!="x","Z2","")</f>
        <v>#REF!</v>
      </c>
      <c r="BW1433" s="21">
        <f>IF(COUNTA(Wedstrijden!#REF!)&lt;&gt;0,1,"")</f>
        <v>1</v>
      </c>
      <c r="BX1433" s="21">
        <f t="shared" si="133"/>
        <v>1</v>
      </c>
      <c r="BY1433" s="21" t="e">
        <f>IF(Wedstrijden!#REF!="x","BB","")</f>
        <v>#REF!</v>
      </c>
      <c r="BZ1433" s="21" t="e">
        <f>IF(Wedstrijden!#REF!="x","B","")</f>
        <v>#REF!</v>
      </c>
      <c r="CA1433" s="21" t="e">
        <f>IF(Wedstrijden!#REF!="x","L1","")</f>
        <v>#REF!</v>
      </c>
      <c r="CB1433" s="21" t="e">
        <f>IF(Wedstrijden!#REF!="x","L2","")</f>
        <v>#REF!</v>
      </c>
      <c r="CC1433" s="21" t="e">
        <f>IF(Wedstrijden!#REF!="x","M1","")</f>
        <v>#REF!</v>
      </c>
      <c r="CD1433" s="21" t="e">
        <f>IF(Wedstrijden!#REF!="x","M2","")</f>
        <v>#REF!</v>
      </c>
      <c r="CE1433" s="21" t="e">
        <f>IF(Wedstrijden!#REF!="x","Z1","")</f>
        <v>#REF!</v>
      </c>
      <c r="CF1433" s="21" t="e">
        <f>IF(Wedstrijden!#REF!="x","Z2","")</f>
        <v>#REF!</v>
      </c>
      <c r="CG1433" s="21" t="e">
        <f>IF(Wedstrijden!#REF!="x","ZZL","")</f>
        <v>#REF!</v>
      </c>
      <c r="CL1433" s="21">
        <f>IF(COUNTA(Wedstrijden!#REF!)&lt;&gt;0,2,"")</f>
        <v>2</v>
      </c>
      <c r="CM1433" s="21">
        <f t="shared" si="134"/>
        <v>2</v>
      </c>
      <c r="CN1433" s="21" t="e">
        <f>IF(Wedstrijden!#REF!="x","AA","")</f>
        <v>#REF!</v>
      </c>
      <c r="CO1433" s="21" t="e">
        <f>IF(Wedstrijden!#REF!="x","A","")</f>
        <v>#REF!</v>
      </c>
      <c r="CP1433" s="21" t="e">
        <f>IF(Wedstrijden!#REF!="x","BB","")</f>
        <v>#REF!</v>
      </c>
      <c r="CQ1433" s="21" t="e">
        <f>IF(Wedstrijden!#REF!="x","B","")</f>
        <v>#REF!</v>
      </c>
      <c r="CR1433" s="21" t="e">
        <f>IF(Wedstrijden!#REF!="x","L","")</f>
        <v>#REF!</v>
      </c>
      <c r="CS1433" s="21" t="e">
        <f>IF(Wedstrijden!#REF!="x","M","")</f>
        <v>#REF!</v>
      </c>
      <c r="CT1433" s="21" t="e">
        <f>IF(Wedstrijden!#REF!="x","Z","")</f>
        <v>#REF!</v>
      </c>
      <c r="CU1433" s="21" t="e">
        <f>IF(Wedstrijden!#REF!="x","ZZ","")</f>
        <v>#REF!</v>
      </c>
      <c r="CV1433" s="21">
        <f>IF(COUNTA(Wedstrijden!#REF!)&lt;&gt;0,2,"")</f>
        <v>2</v>
      </c>
      <c r="CW1433" s="21">
        <f t="shared" si="135"/>
        <v>1</v>
      </c>
      <c r="CX1433" s="21" t="e">
        <f>IF(Wedstrijden!#REF!="x","BB","")</f>
        <v>#REF!</v>
      </c>
      <c r="CY1433" s="21" t="e">
        <f>IF(Wedstrijden!#REF!="x","B","")</f>
        <v>#REF!</v>
      </c>
      <c r="CZ1433" s="21" t="e">
        <f>IF(Wedstrijden!#REF!="x","L","")</f>
        <v>#REF!</v>
      </c>
      <c r="DA1433" s="21" t="e">
        <f>IF(Wedstrijden!#REF!="x","M","")</f>
        <v>#REF!</v>
      </c>
      <c r="DB1433" s="21" t="e">
        <f>IF(Wedstrijden!#REF!="x","Z","")</f>
        <v>#REF!</v>
      </c>
      <c r="DC1433" s="21" t="e">
        <f>IF(Wedstrijden!#REF!="x","ZZ","")</f>
        <v>#REF!</v>
      </c>
      <c r="DD1433" s="21" t="e">
        <f>IF(Wedstrijden!#REF!="x","1.40","")</f>
        <v>#REF!</v>
      </c>
      <c r="DE1433" s="21">
        <f>IF(COUNTA(Wedstrijden!#REF!)&lt;&gt;0,6,"")</f>
        <v>6</v>
      </c>
      <c r="DF1433" s="21">
        <f t="shared" si="136"/>
        <v>2</v>
      </c>
      <c r="DG1433" s="21" t="e">
        <f>IF(Wedstrijden!#REF!="x","L","")</f>
        <v>#REF!</v>
      </c>
      <c r="DH1433" s="21" t="e">
        <f>IF(Wedstrijden!#REF!="x","M","")</f>
        <v>#REF!</v>
      </c>
      <c r="DI1433" s="21" t="e">
        <f>IF(Wedstrijden!#REF!="x","Z","")</f>
        <v>#REF!</v>
      </c>
      <c r="DJ1433" s="21" t="e">
        <f>IF(Wedstrijden!#REF!="x","Z","")</f>
        <v>#REF!</v>
      </c>
      <c r="DK1433" s="21">
        <f>IF(COUNTA(Wedstrijden!#REF!)&lt;&gt;0,6,"")</f>
        <v>6</v>
      </c>
      <c r="DL1433" s="21">
        <f t="shared" si="137"/>
        <v>1</v>
      </c>
      <c r="DM1433" s="21" t="e">
        <f>IF(Wedstrijden!#REF!="x","L","")</f>
        <v>#REF!</v>
      </c>
      <c r="DN1433" s="21" t="e">
        <f>IF(Wedstrijden!#REF!="x","M","")</f>
        <v>#REF!</v>
      </c>
      <c r="DO1433" s="21" t="e">
        <f>IF(Wedstrijden!#REF!="x","Z","")</f>
        <v>#REF!</v>
      </c>
      <c r="DP1433" s="21" t="e">
        <f>IF(Wedstrijden!#REF!="x","Z","")</f>
        <v>#REF!</v>
      </c>
    </row>
    <row r="1434" spans="1:120" ht="14.4" x14ac:dyDescent="0.3">
      <c r="A1434" s="23">
        <f>Wedstrijden!B1357</f>
        <v>0</v>
      </c>
      <c r="B1434" s="21" t="str">
        <f>IFERROR(VLOOKUP(Wedstrijden!D1357,Wedstrijdlocaties!$B$2:$E$600,2,FALSE),"")</f>
        <v/>
      </c>
      <c r="C1434" s="21">
        <f>Wedstrijden!E1357</f>
        <v>0</v>
      </c>
      <c r="D1434" s="21" t="str">
        <f>IFERROR(VLOOKUP(Wedstrijden!F1357,Organisaties!$B$2:$C$500,2,FALSE),"")</f>
        <v/>
      </c>
      <c r="E1434" s="21" t="str">
        <f>IFERROR(VLOOKUP(Wedstrijden!F1357,Organisaties!$B$2:$G$500,5,FALSE),"")</f>
        <v/>
      </c>
      <c r="F1434" s="21" t="e">
        <f>IF(Wedstrijden!#REF!&lt;&gt;"",Wedstrijden!#REF!,"")</f>
        <v>#REF!</v>
      </c>
      <c r="G1434" s="21" t="e">
        <f>IF(Wedstrijden!#REF!="Indoor",1,0)</f>
        <v>#REF!</v>
      </c>
      <c r="H1434" s="21" t="e">
        <f>Wedstrijden!#REF!</f>
        <v>#REF!</v>
      </c>
      <c r="I1434" s="21" t="e">
        <f>IF(Wedstrijden!#REF!="Nee",0,IF(Wedstrijden!#REF!="Ja",1,""))</f>
        <v>#REF!</v>
      </c>
      <c r="J1434" s="21" t="e">
        <f>IF(Wedstrijden!#REF!&lt;&gt;"",Wedstrijden!#REF!,"")</f>
        <v>#REF!</v>
      </c>
      <c r="BJ1434" s="21">
        <f>IF(COUNTA(Wedstrijden!#REF!)&lt;&gt;0,1,"")</f>
        <v>1</v>
      </c>
      <c r="BK1434" s="21">
        <f t="shared" si="132"/>
        <v>2</v>
      </c>
      <c r="BL1434" s="21" t="e">
        <f>IF(Wedstrijden!#REF!="x","AA","")</f>
        <v>#REF!</v>
      </c>
      <c r="BM1434" s="21" t="e">
        <f>IF(Wedstrijden!#REF!="x","A","")</f>
        <v>#REF!</v>
      </c>
      <c r="BN1434" s="21" t="e">
        <f>IF(Wedstrijden!#REF!="x","B1","")</f>
        <v>#REF!</v>
      </c>
      <c r="BO1434" s="21" t="e">
        <f>IF(Wedstrijden!#REF!="x","BB","")</f>
        <v>#REF!</v>
      </c>
      <c r="BP1434" s="21" t="e">
        <f>IF(Wedstrijden!#REF!="x","B","")</f>
        <v>#REF!</v>
      </c>
      <c r="BQ1434" s="21" t="e">
        <f>IF(Wedstrijden!#REF!="x","L1","")</f>
        <v>#REF!</v>
      </c>
      <c r="BR1434" s="21" t="e">
        <f>IF(Wedstrijden!#REF!="x","L2","")</f>
        <v>#REF!</v>
      </c>
      <c r="BS1434" s="21" t="e">
        <f>IF(Wedstrijden!#REF!="x","M1","")</f>
        <v>#REF!</v>
      </c>
      <c r="BT1434" s="21" t="e">
        <f>IF(Wedstrijden!#REF!="x","M2","")</f>
        <v>#REF!</v>
      </c>
      <c r="BU1434" s="21" t="e">
        <f>IF(Wedstrijden!#REF!="x","Z1","")</f>
        <v>#REF!</v>
      </c>
      <c r="BV1434" s="21" t="e">
        <f>IF(Wedstrijden!#REF!="x","Z2","")</f>
        <v>#REF!</v>
      </c>
      <c r="BW1434" s="21">
        <f>IF(COUNTA(Wedstrijden!#REF!)&lt;&gt;0,1,"")</f>
        <v>1</v>
      </c>
      <c r="BX1434" s="21">
        <f t="shared" si="133"/>
        <v>1</v>
      </c>
      <c r="BY1434" s="21" t="e">
        <f>IF(Wedstrijden!#REF!="x","BB","")</f>
        <v>#REF!</v>
      </c>
      <c r="BZ1434" s="21" t="e">
        <f>IF(Wedstrijden!#REF!="x","B","")</f>
        <v>#REF!</v>
      </c>
      <c r="CA1434" s="21" t="e">
        <f>IF(Wedstrijden!#REF!="x","L1","")</f>
        <v>#REF!</v>
      </c>
      <c r="CB1434" s="21" t="e">
        <f>IF(Wedstrijden!#REF!="x","L2","")</f>
        <v>#REF!</v>
      </c>
      <c r="CC1434" s="21" t="e">
        <f>IF(Wedstrijden!#REF!="x","M1","")</f>
        <v>#REF!</v>
      </c>
      <c r="CD1434" s="21" t="e">
        <f>IF(Wedstrijden!#REF!="x","M2","")</f>
        <v>#REF!</v>
      </c>
      <c r="CE1434" s="21" t="e">
        <f>IF(Wedstrijden!#REF!="x","Z1","")</f>
        <v>#REF!</v>
      </c>
      <c r="CF1434" s="21" t="e">
        <f>IF(Wedstrijden!#REF!="x","Z2","")</f>
        <v>#REF!</v>
      </c>
      <c r="CG1434" s="21" t="e">
        <f>IF(Wedstrijden!#REF!="x","ZZL","")</f>
        <v>#REF!</v>
      </c>
      <c r="CL1434" s="21">
        <f>IF(COUNTA(Wedstrijden!#REF!)&lt;&gt;0,2,"")</f>
        <v>2</v>
      </c>
      <c r="CM1434" s="21">
        <f t="shared" si="134"/>
        <v>2</v>
      </c>
      <c r="CN1434" s="21" t="e">
        <f>IF(Wedstrijden!#REF!="x","AA","")</f>
        <v>#REF!</v>
      </c>
      <c r="CO1434" s="21" t="e">
        <f>IF(Wedstrijden!#REF!="x","A","")</f>
        <v>#REF!</v>
      </c>
      <c r="CP1434" s="21" t="e">
        <f>IF(Wedstrijden!#REF!="x","BB","")</f>
        <v>#REF!</v>
      </c>
      <c r="CQ1434" s="21" t="e">
        <f>IF(Wedstrijden!#REF!="x","B","")</f>
        <v>#REF!</v>
      </c>
      <c r="CR1434" s="21" t="e">
        <f>IF(Wedstrijden!#REF!="x","L","")</f>
        <v>#REF!</v>
      </c>
      <c r="CS1434" s="21" t="e">
        <f>IF(Wedstrijden!#REF!="x","M","")</f>
        <v>#REF!</v>
      </c>
      <c r="CT1434" s="21" t="e">
        <f>IF(Wedstrijden!#REF!="x","Z","")</f>
        <v>#REF!</v>
      </c>
      <c r="CU1434" s="21" t="e">
        <f>IF(Wedstrijden!#REF!="x","ZZ","")</f>
        <v>#REF!</v>
      </c>
      <c r="CV1434" s="21">
        <f>IF(COUNTA(Wedstrijden!#REF!)&lt;&gt;0,2,"")</f>
        <v>2</v>
      </c>
      <c r="CW1434" s="21">
        <f t="shared" si="135"/>
        <v>1</v>
      </c>
      <c r="CX1434" s="21" t="e">
        <f>IF(Wedstrijden!#REF!="x","BB","")</f>
        <v>#REF!</v>
      </c>
      <c r="CY1434" s="21" t="e">
        <f>IF(Wedstrijden!#REF!="x","B","")</f>
        <v>#REF!</v>
      </c>
      <c r="CZ1434" s="21" t="e">
        <f>IF(Wedstrijden!#REF!="x","L","")</f>
        <v>#REF!</v>
      </c>
      <c r="DA1434" s="21" t="e">
        <f>IF(Wedstrijden!#REF!="x","M","")</f>
        <v>#REF!</v>
      </c>
      <c r="DB1434" s="21" t="e">
        <f>IF(Wedstrijden!#REF!="x","Z","")</f>
        <v>#REF!</v>
      </c>
      <c r="DC1434" s="21" t="e">
        <f>IF(Wedstrijden!#REF!="x","ZZ","")</f>
        <v>#REF!</v>
      </c>
      <c r="DD1434" s="21" t="e">
        <f>IF(Wedstrijden!#REF!="x","1.40","")</f>
        <v>#REF!</v>
      </c>
      <c r="DE1434" s="21">
        <f>IF(COUNTA(Wedstrijden!#REF!)&lt;&gt;0,6,"")</f>
        <v>6</v>
      </c>
      <c r="DF1434" s="21">
        <f t="shared" si="136"/>
        <v>2</v>
      </c>
      <c r="DG1434" s="21" t="e">
        <f>IF(Wedstrijden!#REF!="x","L","")</f>
        <v>#REF!</v>
      </c>
      <c r="DH1434" s="21" t="e">
        <f>IF(Wedstrijden!#REF!="x","M","")</f>
        <v>#REF!</v>
      </c>
      <c r="DI1434" s="21" t="e">
        <f>IF(Wedstrijden!#REF!="x","Z","")</f>
        <v>#REF!</v>
      </c>
      <c r="DJ1434" s="21" t="e">
        <f>IF(Wedstrijden!#REF!="x","Z","")</f>
        <v>#REF!</v>
      </c>
      <c r="DK1434" s="21">
        <f>IF(COUNTA(Wedstrijden!#REF!)&lt;&gt;0,6,"")</f>
        <v>6</v>
      </c>
      <c r="DL1434" s="21">
        <f t="shared" si="137"/>
        <v>1</v>
      </c>
      <c r="DM1434" s="21" t="e">
        <f>IF(Wedstrijden!#REF!="x","L","")</f>
        <v>#REF!</v>
      </c>
      <c r="DN1434" s="21" t="e">
        <f>IF(Wedstrijden!#REF!="x","M","")</f>
        <v>#REF!</v>
      </c>
      <c r="DO1434" s="21" t="e">
        <f>IF(Wedstrijden!#REF!="x","Z","")</f>
        <v>#REF!</v>
      </c>
      <c r="DP1434" s="21" t="e">
        <f>IF(Wedstrijden!#REF!="x","Z","")</f>
        <v>#REF!</v>
      </c>
    </row>
    <row r="1435" spans="1:120" ht="14.4" x14ac:dyDescent="0.3">
      <c r="A1435" s="23">
        <f>Wedstrijden!B1358</f>
        <v>0</v>
      </c>
      <c r="B1435" s="21" t="str">
        <f>IFERROR(VLOOKUP(Wedstrijden!D1358,Wedstrijdlocaties!$B$2:$E$600,2,FALSE),"")</f>
        <v/>
      </c>
      <c r="C1435" s="21">
        <f>Wedstrijden!E1358</f>
        <v>0</v>
      </c>
      <c r="D1435" s="21" t="str">
        <f>IFERROR(VLOOKUP(Wedstrijden!F1358,Organisaties!$B$2:$C$500,2,FALSE),"")</f>
        <v/>
      </c>
      <c r="E1435" s="21" t="str">
        <f>IFERROR(VLOOKUP(Wedstrijden!F1358,Organisaties!$B$2:$G$500,5,FALSE),"")</f>
        <v/>
      </c>
      <c r="F1435" s="21" t="e">
        <f>IF(Wedstrijden!#REF!&lt;&gt;"",Wedstrijden!#REF!,"")</f>
        <v>#REF!</v>
      </c>
      <c r="G1435" s="21" t="e">
        <f>IF(Wedstrijden!#REF!="Indoor",1,0)</f>
        <v>#REF!</v>
      </c>
      <c r="H1435" s="21" t="e">
        <f>Wedstrijden!#REF!</f>
        <v>#REF!</v>
      </c>
      <c r="I1435" s="21" t="e">
        <f>IF(Wedstrijden!#REF!="Nee",0,IF(Wedstrijden!#REF!="Ja",1,""))</f>
        <v>#REF!</v>
      </c>
      <c r="J1435" s="21" t="e">
        <f>IF(Wedstrijden!#REF!&lt;&gt;"",Wedstrijden!#REF!,"")</f>
        <v>#REF!</v>
      </c>
      <c r="BJ1435" s="21">
        <f>IF(COUNTA(Wedstrijden!#REF!)&lt;&gt;0,1,"")</f>
        <v>1</v>
      </c>
      <c r="BK1435" s="21">
        <f t="shared" si="132"/>
        <v>2</v>
      </c>
      <c r="BL1435" s="21" t="e">
        <f>IF(Wedstrijden!#REF!="x","AA","")</f>
        <v>#REF!</v>
      </c>
      <c r="BM1435" s="21" t="e">
        <f>IF(Wedstrijden!#REF!="x","A","")</f>
        <v>#REF!</v>
      </c>
      <c r="BN1435" s="21" t="e">
        <f>IF(Wedstrijden!#REF!="x","B1","")</f>
        <v>#REF!</v>
      </c>
      <c r="BO1435" s="21" t="e">
        <f>IF(Wedstrijden!#REF!="x","BB","")</f>
        <v>#REF!</v>
      </c>
      <c r="BP1435" s="21" t="e">
        <f>IF(Wedstrijden!#REF!="x","B","")</f>
        <v>#REF!</v>
      </c>
      <c r="BQ1435" s="21" t="e">
        <f>IF(Wedstrijden!#REF!="x","L1","")</f>
        <v>#REF!</v>
      </c>
      <c r="BR1435" s="21" t="e">
        <f>IF(Wedstrijden!#REF!="x","L2","")</f>
        <v>#REF!</v>
      </c>
      <c r="BS1435" s="21" t="e">
        <f>IF(Wedstrijden!#REF!="x","M1","")</f>
        <v>#REF!</v>
      </c>
      <c r="BT1435" s="21" t="e">
        <f>IF(Wedstrijden!#REF!="x","M2","")</f>
        <v>#REF!</v>
      </c>
      <c r="BU1435" s="21" t="e">
        <f>IF(Wedstrijden!#REF!="x","Z1","")</f>
        <v>#REF!</v>
      </c>
      <c r="BV1435" s="21" t="e">
        <f>IF(Wedstrijden!#REF!="x","Z2","")</f>
        <v>#REF!</v>
      </c>
      <c r="BW1435" s="21">
        <f>IF(COUNTA(Wedstrijden!#REF!)&lt;&gt;0,1,"")</f>
        <v>1</v>
      </c>
      <c r="BX1435" s="21">
        <f t="shared" si="133"/>
        <v>1</v>
      </c>
      <c r="BY1435" s="21" t="e">
        <f>IF(Wedstrijden!#REF!="x","BB","")</f>
        <v>#REF!</v>
      </c>
      <c r="BZ1435" s="21" t="e">
        <f>IF(Wedstrijden!#REF!="x","B","")</f>
        <v>#REF!</v>
      </c>
      <c r="CA1435" s="21" t="e">
        <f>IF(Wedstrijden!#REF!="x","L1","")</f>
        <v>#REF!</v>
      </c>
      <c r="CB1435" s="21" t="e">
        <f>IF(Wedstrijden!#REF!="x","L2","")</f>
        <v>#REF!</v>
      </c>
      <c r="CC1435" s="21" t="e">
        <f>IF(Wedstrijden!#REF!="x","M1","")</f>
        <v>#REF!</v>
      </c>
      <c r="CD1435" s="21" t="e">
        <f>IF(Wedstrijden!#REF!="x","M2","")</f>
        <v>#REF!</v>
      </c>
      <c r="CE1435" s="21" t="e">
        <f>IF(Wedstrijden!#REF!="x","Z1","")</f>
        <v>#REF!</v>
      </c>
      <c r="CF1435" s="21" t="e">
        <f>IF(Wedstrijden!#REF!="x","Z2","")</f>
        <v>#REF!</v>
      </c>
      <c r="CG1435" s="21" t="e">
        <f>IF(Wedstrijden!#REF!="x","ZZL","")</f>
        <v>#REF!</v>
      </c>
      <c r="CL1435" s="21">
        <f>IF(COUNTA(Wedstrijden!#REF!)&lt;&gt;0,2,"")</f>
        <v>2</v>
      </c>
      <c r="CM1435" s="21">
        <f t="shared" si="134"/>
        <v>2</v>
      </c>
      <c r="CN1435" s="21" t="e">
        <f>IF(Wedstrijden!#REF!="x","AA","")</f>
        <v>#REF!</v>
      </c>
      <c r="CO1435" s="21" t="e">
        <f>IF(Wedstrijden!#REF!="x","A","")</f>
        <v>#REF!</v>
      </c>
      <c r="CP1435" s="21" t="e">
        <f>IF(Wedstrijden!#REF!="x","BB","")</f>
        <v>#REF!</v>
      </c>
      <c r="CQ1435" s="21" t="e">
        <f>IF(Wedstrijden!#REF!="x","B","")</f>
        <v>#REF!</v>
      </c>
      <c r="CR1435" s="21" t="e">
        <f>IF(Wedstrijden!#REF!="x","L","")</f>
        <v>#REF!</v>
      </c>
      <c r="CS1435" s="21" t="e">
        <f>IF(Wedstrijden!#REF!="x","M","")</f>
        <v>#REF!</v>
      </c>
      <c r="CT1435" s="21" t="e">
        <f>IF(Wedstrijden!#REF!="x","Z","")</f>
        <v>#REF!</v>
      </c>
      <c r="CU1435" s="21" t="e">
        <f>IF(Wedstrijden!#REF!="x","ZZ","")</f>
        <v>#REF!</v>
      </c>
      <c r="CV1435" s="21">
        <f>IF(COUNTA(Wedstrijden!#REF!)&lt;&gt;0,2,"")</f>
        <v>2</v>
      </c>
      <c r="CW1435" s="21">
        <f t="shared" si="135"/>
        <v>1</v>
      </c>
      <c r="CX1435" s="21" t="e">
        <f>IF(Wedstrijden!#REF!="x","BB","")</f>
        <v>#REF!</v>
      </c>
      <c r="CY1435" s="21" t="e">
        <f>IF(Wedstrijden!#REF!="x","B","")</f>
        <v>#REF!</v>
      </c>
      <c r="CZ1435" s="21" t="e">
        <f>IF(Wedstrijden!#REF!="x","L","")</f>
        <v>#REF!</v>
      </c>
      <c r="DA1435" s="21" t="e">
        <f>IF(Wedstrijden!#REF!="x","M","")</f>
        <v>#REF!</v>
      </c>
      <c r="DB1435" s="21" t="e">
        <f>IF(Wedstrijden!#REF!="x","Z","")</f>
        <v>#REF!</v>
      </c>
      <c r="DC1435" s="21" t="e">
        <f>IF(Wedstrijden!#REF!="x","ZZ","")</f>
        <v>#REF!</v>
      </c>
      <c r="DD1435" s="21" t="e">
        <f>IF(Wedstrijden!#REF!="x","1.40","")</f>
        <v>#REF!</v>
      </c>
      <c r="DE1435" s="21">
        <f>IF(COUNTA(Wedstrijden!#REF!)&lt;&gt;0,6,"")</f>
        <v>6</v>
      </c>
      <c r="DF1435" s="21">
        <f t="shared" si="136"/>
        <v>2</v>
      </c>
      <c r="DG1435" s="21" t="e">
        <f>IF(Wedstrijden!#REF!="x","L","")</f>
        <v>#REF!</v>
      </c>
      <c r="DH1435" s="21" t="e">
        <f>IF(Wedstrijden!#REF!="x","M","")</f>
        <v>#REF!</v>
      </c>
      <c r="DI1435" s="21" t="e">
        <f>IF(Wedstrijden!#REF!="x","Z","")</f>
        <v>#REF!</v>
      </c>
      <c r="DJ1435" s="21" t="e">
        <f>IF(Wedstrijden!#REF!="x","Z","")</f>
        <v>#REF!</v>
      </c>
      <c r="DK1435" s="21">
        <f>IF(COUNTA(Wedstrijden!#REF!)&lt;&gt;0,6,"")</f>
        <v>6</v>
      </c>
      <c r="DL1435" s="21">
        <f t="shared" si="137"/>
        <v>1</v>
      </c>
      <c r="DM1435" s="21" t="e">
        <f>IF(Wedstrijden!#REF!="x","L","")</f>
        <v>#REF!</v>
      </c>
      <c r="DN1435" s="21" t="e">
        <f>IF(Wedstrijden!#REF!="x","M","")</f>
        <v>#REF!</v>
      </c>
      <c r="DO1435" s="21" t="e">
        <f>IF(Wedstrijden!#REF!="x","Z","")</f>
        <v>#REF!</v>
      </c>
      <c r="DP1435" s="21" t="e">
        <f>IF(Wedstrijden!#REF!="x","Z","")</f>
        <v>#REF!</v>
      </c>
    </row>
    <row r="1436" spans="1:120" ht="14.4" x14ac:dyDescent="0.3">
      <c r="A1436" s="23">
        <f>Wedstrijden!B1359</f>
        <v>0</v>
      </c>
      <c r="B1436" s="21" t="str">
        <f>IFERROR(VLOOKUP(Wedstrijden!D1359,Wedstrijdlocaties!$B$2:$E$600,2,FALSE),"")</f>
        <v/>
      </c>
      <c r="C1436" s="21">
        <f>Wedstrijden!E1359</f>
        <v>0</v>
      </c>
      <c r="D1436" s="21" t="str">
        <f>IFERROR(VLOOKUP(Wedstrijden!F1359,Organisaties!$B$2:$C$500,2,FALSE),"")</f>
        <v/>
      </c>
      <c r="E1436" s="21" t="str">
        <f>IFERROR(VLOOKUP(Wedstrijden!F1359,Organisaties!$B$2:$G$500,5,FALSE),"")</f>
        <v/>
      </c>
      <c r="F1436" s="21" t="e">
        <f>IF(Wedstrijden!#REF!&lt;&gt;"",Wedstrijden!#REF!,"")</f>
        <v>#REF!</v>
      </c>
      <c r="G1436" s="21" t="e">
        <f>IF(Wedstrijden!#REF!="Indoor",1,0)</f>
        <v>#REF!</v>
      </c>
      <c r="H1436" s="21" t="e">
        <f>Wedstrijden!#REF!</f>
        <v>#REF!</v>
      </c>
      <c r="I1436" s="21" t="e">
        <f>IF(Wedstrijden!#REF!="Nee",0,IF(Wedstrijden!#REF!="Ja",1,""))</f>
        <v>#REF!</v>
      </c>
      <c r="J1436" s="21" t="e">
        <f>IF(Wedstrijden!#REF!&lt;&gt;"",Wedstrijden!#REF!,"")</f>
        <v>#REF!</v>
      </c>
      <c r="BJ1436" s="21">
        <f>IF(COUNTA(Wedstrijden!#REF!)&lt;&gt;0,1,"")</f>
        <v>1</v>
      </c>
      <c r="BK1436" s="21">
        <f t="shared" si="132"/>
        <v>2</v>
      </c>
      <c r="BL1436" s="21" t="e">
        <f>IF(Wedstrijden!#REF!="x","AA","")</f>
        <v>#REF!</v>
      </c>
      <c r="BM1436" s="21" t="e">
        <f>IF(Wedstrijden!#REF!="x","A","")</f>
        <v>#REF!</v>
      </c>
      <c r="BN1436" s="21" t="e">
        <f>IF(Wedstrijden!#REF!="x","B1","")</f>
        <v>#REF!</v>
      </c>
      <c r="BO1436" s="21" t="e">
        <f>IF(Wedstrijden!#REF!="x","BB","")</f>
        <v>#REF!</v>
      </c>
      <c r="BP1436" s="21" t="e">
        <f>IF(Wedstrijden!#REF!="x","B","")</f>
        <v>#REF!</v>
      </c>
      <c r="BQ1436" s="21" t="e">
        <f>IF(Wedstrijden!#REF!="x","L1","")</f>
        <v>#REF!</v>
      </c>
      <c r="BR1436" s="21" t="e">
        <f>IF(Wedstrijden!#REF!="x","L2","")</f>
        <v>#REF!</v>
      </c>
      <c r="BS1436" s="21" t="e">
        <f>IF(Wedstrijden!#REF!="x","M1","")</f>
        <v>#REF!</v>
      </c>
      <c r="BT1436" s="21" t="e">
        <f>IF(Wedstrijden!#REF!="x","M2","")</f>
        <v>#REF!</v>
      </c>
      <c r="BU1436" s="21" t="e">
        <f>IF(Wedstrijden!#REF!="x","Z1","")</f>
        <v>#REF!</v>
      </c>
      <c r="BV1436" s="21" t="e">
        <f>IF(Wedstrijden!#REF!="x","Z2","")</f>
        <v>#REF!</v>
      </c>
      <c r="BW1436" s="21">
        <f>IF(COUNTA(Wedstrijden!#REF!)&lt;&gt;0,1,"")</f>
        <v>1</v>
      </c>
      <c r="BX1436" s="21">
        <f t="shared" si="133"/>
        <v>1</v>
      </c>
      <c r="BY1436" s="21" t="e">
        <f>IF(Wedstrijden!#REF!="x","BB","")</f>
        <v>#REF!</v>
      </c>
      <c r="BZ1436" s="21" t="e">
        <f>IF(Wedstrijden!#REF!="x","B","")</f>
        <v>#REF!</v>
      </c>
      <c r="CA1436" s="21" t="e">
        <f>IF(Wedstrijden!#REF!="x","L1","")</f>
        <v>#REF!</v>
      </c>
      <c r="CB1436" s="21" t="e">
        <f>IF(Wedstrijden!#REF!="x","L2","")</f>
        <v>#REF!</v>
      </c>
      <c r="CC1436" s="21" t="e">
        <f>IF(Wedstrijden!#REF!="x","M1","")</f>
        <v>#REF!</v>
      </c>
      <c r="CD1436" s="21" t="e">
        <f>IF(Wedstrijden!#REF!="x","M2","")</f>
        <v>#REF!</v>
      </c>
      <c r="CE1436" s="21" t="e">
        <f>IF(Wedstrijden!#REF!="x","Z1","")</f>
        <v>#REF!</v>
      </c>
      <c r="CF1436" s="21" t="e">
        <f>IF(Wedstrijden!#REF!="x","Z2","")</f>
        <v>#REF!</v>
      </c>
      <c r="CG1436" s="21" t="e">
        <f>IF(Wedstrijden!#REF!="x","ZZL","")</f>
        <v>#REF!</v>
      </c>
      <c r="CL1436" s="21">
        <f>IF(COUNTA(Wedstrijden!#REF!)&lt;&gt;0,2,"")</f>
        <v>2</v>
      </c>
      <c r="CM1436" s="21">
        <f t="shared" si="134"/>
        <v>2</v>
      </c>
      <c r="CN1436" s="21" t="e">
        <f>IF(Wedstrijden!#REF!="x","AA","")</f>
        <v>#REF!</v>
      </c>
      <c r="CO1436" s="21" t="e">
        <f>IF(Wedstrijden!#REF!="x","A","")</f>
        <v>#REF!</v>
      </c>
      <c r="CP1436" s="21" t="e">
        <f>IF(Wedstrijden!#REF!="x","BB","")</f>
        <v>#REF!</v>
      </c>
      <c r="CQ1436" s="21" t="e">
        <f>IF(Wedstrijden!#REF!="x","B","")</f>
        <v>#REF!</v>
      </c>
      <c r="CR1436" s="21" t="e">
        <f>IF(Wedstrijden!#REF!="x","L","")</f>
        <v>#REF!</v>
      </c>
      <c r="CS1436" s="21" t="e">
        <f>IF(Wedstrijden!#REF!="x","M","")</f>
        <v>#REF!</v>
      </c>
      <c r="CT1436" s="21" t="e">
        <f>IF(Wedstrijden!#REF!="x","Z","")</f>
        <v>#REF!</v>
      </c>
      <c r="CU1436" s="21" t="e">
        <f>IF(Wedstrijden!#REF!="x","ZZ","")</f>
        <v>#REF!</v>
      </c>
      <c r="CV1436" s="21">
        <f>IF(COUNTA(Wedstrijden!#REF!)&lt;&gt;0,2,"")</f>
        <v>2</v>
      </c>
      <c r="CW1436" s="21">
        <f t="shared" si="135"/>
        <v>1</v>
      </c>
      <c r="CX1436" s="21" t="e">
        <f>IF(Wedstrijden!#REF!="x","BB","")</f>
        <v>#REF!</v>
      </c>
      <c r="CY1436" s="21" t="e">
        <f>IF(Wedstrijden!#REF!="x","B","")</f>
        <v>#REF!</v>
      </c>
      <c r="CZ1436" s="21" t="e">
        <f>IF(Wedstrijden!#REF!="x","L","")</f>
        <v>#REF!</v>
      </c>
      <c r="DA1436" s="21" t="e">
        <f>IF(Wedstrijden!#REF!="x","M","")</f>
        <v>#REF!</v>
      </c>
      <c r="DB1436" s="21" t="e">
        <f>IF(Wedstrijden!#REF!="x","Z","")</f>
        <v>#REF!</v>
      </c>
      <c r="DC1436" s="21" t="e">
        <f>IF(Wedstrijden!#REF!="x","ZZ","")</f>
        <v>#REF!</v>
      </c>
      <c r="DD1436" s="21" t="e">
        <f>IF(Wedstrijden!#REF!="x","1.40","")</f>
        <v>#REF!</v>
      </c>
      <c r="DE1436" s="21">
        <f>IF(COUNTA(Wedstrijden!#REF!)&lt;&gt;0,6,"")</f>
        <v>6</v>
      </c>
      <c r="DF1436" s="21">
        <f t="shared" si="136"/>
        <v>2</v>
      </c>
      <c r="DG1436" s="21" t="e">
        <f>IF(Wedstrijden!#REF!="x","L","")</f>
        <v>#REF!</v>
      </c>
      <c r="DH1436" s="21" t="e">
        <f>IF(Wedstrijden!#REF!="x","M","")</f>
        <v>#REF!</v>
      </c>
      <c r="DI1436" s="21" t="e">
        <f>IF(Wedstrijden!#REF!="x","Z","")</f>
        <v>#REF!</v>
      </c>
      <c r="DJ1436" s="21" t="e">
        <f>IF(Wedstrijden!#REF!="x","Z","")</f>
        <v>#REF!</v>
      </c>
      <c r="DK1436" s="21">
        <f>IF(COUNTA(Wedstrijden!#REF!)&lt;&gt;0,6,"")</f>
        <v>6</v>
      </c>
      <c r="DL1436" s="21">
        <f t="shared" si="137"/>
        <v>1</v>
      </c>
      <c r="DM1436" s="21" t="e">
        <f>IF(Wedstrijden!#REF!="x","L","")</f>
        <v>#REF!</v>
      </c>
      <c r="DN1436" s="21" t="e">
        <f>IF(Wedstrijden!#REF!="x","M","")</f>
        <v>#REF!</v>
      </c>
      <c r="DO1436" s="21" t="e">
        <f>IF(Wedstrijden!#REF!="x","Z","")</f>
        <v>#REF!</v>
      </c>
      <c r="DP1436" s="21" t="e">
        <f>IF(Wedstrijden!#REF!="x","Z","")</f>
        <v>#REF!</v>
      </c>
    </row>
    <row r="1437" spans="1:120" ht="14.4" x14ac:dyDescent="0.3">
      <c r="A1437" s="23">
        <f>Wedstrijden!B1360</f>
        <v>0</v>
      </c>
      <c r="B1437" s="21" t="str">
        <f>IFERROR(VLOOKUP(Wedstrijden!D1360,Wedstrijdlocaties!$B$2:$E$600,2,FALSE),"")</f>
        <v/>
      </c>
      <c r="C1437" s="21">
        <f>Wedstrijden!E1360</f>
        <v>0</v>
      </c>
      <c r="D1437" s="21" t="str">
        <f>IFERROR(VLOOKUP(Wedstrijden!F1360,Organisaties!$B$2:$C$500,2,FALSE),"")</f>
        <v/>
      </c>
      <c r="E1437" s="21" t="str">
        <f>IFERROR(VLOOKUP(Wedstrijden!F1360,Organisaties!$B$2:$G$500,5,FALSE),"")</f>
        <v/>
      </c>
      <c r="F1437" s="21" t="e">
        <f>IF(Wedstrijden!#REF!&lt;&gt;"",Wedstrijden!#REF!,"")</f>
        <v>#REF!</v>
      </c>
      <c r="G1437" s="21" t="e">
        <f>IF(Wedstrijden!#REF!="Indoor",1,0)</f>
        <v>#REF!</v>
      </c>
      <c r="H1437" s="21" t="e">
        <f>Wedstrijden!#REF!</f>
        <v>#REF!</v>
      </c>
      <c r="I1437" s="21" t="e">
        <f>IF(Wedstrijden!#REF!="Nee",0,IF(Wedstrijden!#REF!="Ja",1,""))</f>
        <v>#REF!</v>
      </c>
      <c r="J1437" s="21" t="e">
        <f>IF(Wedstrijden!#REF!&lt;&gt;"",Wedstrijden!#REF!,"")</f>
        <v>#REF!</v>
      </c>
      <c r="BJ1437" s="21">
        <f>IF(COUNTA(Wedstrijden!#REF!)&lt;&gt;0,1,"")</f>
        <v>1</v>
      </c>
      <c r="BK1437" s="21">
        <f t="shared" si="132"/>
        <v>2</v>
      </c>
      <c r="BL1437" s="21" t="e">
        <f>IF(Wedstrijden!#REF!="x","AA","")</f>
        <v>#REF!</v>
      </c>
      <c r="BM1437" s="21" t="e">
        <f>IF(Wedstrijden!#REF!="x","A","")</f>
        <v>#REF!</v>
      </c>
      <c r="BN1437" s="21" t="e">
        <f>IF(Wedstrijden!#REF!="x","B1","")</f>
        <v>#REF!</v>
      </c>
      <c r="BO1437" s="21" t="e">
        <f>IF(Wedstrijden!#REF!="x","BB","")</f>
        <v>#REF!</v>
      </c>
      <c r="BP1437" s="21" t="e">
        <f>IF(Wedstrijden!#REF!="x","B","")</f>
        <v>#REF!</v>
      </c>
      <c r="BQ1437" s="21" t="e">
        <f>IF(Wedstrijden!#REF!="x","L1","")</f>
        <v>#REF!</v>
      </c>
      <c r="BR1437" s="21" t="e">
        <f>IF(Wedstrijden!#REF!="x","L2","")</f>
        <v>#REF!</v>
      </c>
      <c r="BS1437" s="21" t="e">
        <f>IF(Wedstrijden!#REF!="x","M1","")</f>
        <v>#REF!</v>
      </c>
      <c r="BT1437" s="21" t="e">
        <f>IF(Wedstrijden!#REF!="x","M2","")</f>
        <v>#REF!</v>
      </c>
      <c r="BU1437" s="21" t="e">
        <f>IF(Wedstrijden!#REF!="x","Z1","")</f>
        <v>#REF!</v>
      </c>
      <c r="BV1437" s="21" t="e">
        <f>IF(Wedstrijden!#REF!="x","Z2","")</f>
        <v>#REF!</v>
      </c>
      <c r="BW1437" s="21">
        <f>IF(COUNTA(Wedstrijden!#REF!)&lt;&gt;0,1,"")</f>
        <v>1</v>
      </c>
      <c r="BX1437" s="21">
        <f t="shared" si="133"/>
        <v>1</v>
      </c>
      <c r="BY1437" s="21" t="e">
        <f>IF(Wedstrijden!#REF!="x","BB","")</f>
        <v>#REF!</v>
      </c>
      <c r="BZ1437" s="21" t="e">
        <f>IF(Wedstrijden!#REF!="x","B","")</f>
        <v>#REF!</v>
      </c>
      <c r="CA1437" s="21" t="e">
        <f>IF(Wedstrijden!#REF!="x","L1","")</f>
        <v>#REF!</v>
      </c>
      <c r="CB1437" s="21" t="e">
        <f>IF(Wedstrijden!#REF!="x","L2","")</f>
        <v>#REF!</v>
      </c>
      <c r="CC1437" s="21" t="e">
        <f>IF(Wedstrijden!#REF!="x","M1","")</f>
        <v>#REF!</v>
      </c>
      <c r="CD1437" s="21" t="e">
        <f>IF(Wedstrijden!#REF!="x","M2","")</f>
        <v>#REF!</v>
      </c>
      <c r="CE1437" s="21" t="e">
        <f>IF(Wedstrijden!#REF!="x","Z1","")</f>
        <v>#REF!</v>
      </c>
      <c r="CF1437" s="21" t="e">
        <f>IF(Wedstrijden!#REF!="x","Z2","")</f>
        <v>#REF!</v>
      </c>
      <c r="CG1437" s="21" t="e">
        <f>IF(Wedstrijden!#REF!="x","ZZL","")</f>
        <v>#REF!</v>
      </c>
      <c r="CL1437" s="21">
        <f>IF(COUNTA(Wedstrijden!#REF!)&lt;&gt;0,2,"")</f>
        <v>2</v>
      </c>
      <c r="CM1437" s="21">
        <f t="shared" si="134"/>
        <v>2</v>
      </c>
      <c r="CN1437" s="21" t="e">
        <f>IF(Wedstrijden!#REF!="x","AA","")</f>
        <v>#REF!</v>
      </c>
      <c r="CO1437" s="21" t="e">
        <f>IF(Wedstrijden!#REF!="x","A","")</f>
        <v>#REF!</v>
      </c>
      <c r="CP1437" s="21" t="e">
        <f>IF(Wedstrijden!#REF!="x","BB","")</f>
        <v>#REF!</v>
      </c>
      <c r="CQ1437" s="21" t="e">
        <f>IF(Wedstrijden!#REF!="x","B","")</f>
        <v>#REF!</v>
      </c>
      <c r="CR1437" s="21" t="e">
        <f>IF(Wedstrijden!#REF!="x","L","")</f>
        <v>#REF!</v>
      </c>
      <c r="CS1437" s="21" t="e">
        <f>IF(Wedstrijden!#REF!="x","M","")</f>
        <v>#REF!</v>
      </c>
      <c r="CT1437" s="21" t="e">
        <f>IF(Wedstrijden!#REF!="x","Z","")</f>
        <v>#REF!</v>
      </c>
      <c r="CU1437" s="21" t="e">
        <f>IF(Wedstrijden!#REF!="x","ZZ","")</f>
        <v>#REF!</v>
      </c>
      <c r="CV1437" s="21">
        <f>IF(COUNTA(Wedstrijden!#REF!)&lt;&gt;0,2,"")</f>
        <v>2</v>
      </c>
      <c r="CW1437" s="21">
        <f t="shared" si="135"/>
        <v>1</v>
      </c>
      <c r="CX1437" s="21" t="e">
        <f>IF(Wedstrijden!#REF!="x","BB","")</f>
        <v>#REF!</v>
      </c>
      <c r="CY1437" s="21" t="e">
        <f>IF(Wedstrijden!#REF!="x","B","")</f>
        <v>#REF!</v>
      </c>
      <c r="CZ1437" s="21" t="e">
        <f>IF(Wedstrijden!#REF!="x","L","")</f>
        <v>#REF!</v>
      </c>
      <c r="DA1437" s="21" t="e">
        <f>IF(Wedstrijden!#REF!="x","M","")</f>
        <v>#REF!</v>
      </c>
      <c r="DB1437" s="21" t="e">
        <f>IF(Wedstrijden!#REF!="x","Z","")</f>
        <v>#REF!</v>
      </c>
      <c r="DC1437" s="21" t="e">
        <f>IF(Wedstrijden!#REF!="x","ZZ","")</f>
        <v>#REF!</v>
      </c>
      <c r="DD1437" s="21" t="e">
        <f>IF(Wedstrijden!#REF!="x","1.40","")</f>
        <v>#REF!</v>
      </c>
      <c r="DE1437" s="21">
        <f>IF(COUNTA(Wedstrijden!#REF!)&lt;&gt;0,6,"")</f>
        <v>6</v>
      </c>
      <c r="DF1437" s="21">
        <f t="shared" si="136"/>
        <v>2</v>
      </c>
      <c r="DG1437" s="21" t="e">
        <f>IF(Wedstrijden!#REF!="x","L","")</f>
        <v>#REF!</v>
      </c>
      <c r="DH1437" s="21" t="e">
        <f>IF(Wedstrijden!#REF!="x","M","")</f>
        <v>#REF!</v>
      </c>
      <c r="DI1437" s="21" t="e">
        <f>IF(Wedstrijden!#REF!="x","Z","")</f>
        <v>#REF!</v>
      </c>
      <c r="DJ1437" s="21" t="e">
        <f>IF(Wedstrijden!#REF!="x","Z","")</f>
        <v>#REF!</v>
      </c>
      <c r="DK1437" s="21">
        <f>IF(COUNTA(Wedstrijden!#REF!)&lt;&gt;0,6,"")</f>
        <v>6</v>
      </c>
      <c r="DL1437" s="21">
        <f t="shared" si="137"/>
        <v>1</v>
      </c>
      <c r="DM1437" s="21" t="e">
        <f>IF(Wedstrijden!#REF!="x","L","")</f>
        <v>#REF!</v>
      </c>
      <c r="DN1437" s="21" t="e">
        <f>IF(Wedstrijden!#REF!="x","M","")</f>
        <v>#REF!</v>
      </c>
      <c r="DO1437" s="21" t="e">
        <f>IF(Wedstrijden!#REF!="x","Z","")</f>
        <v>#REF!</v>
      </c>
      <c r="DP1437" s="21" t="e">
        <f>IF(Wedstrijden!#REF!="x","Z","")</f>
        <v>#REF!</v>
      </c>
    </row>
    <row r="1438" spans="1:120" ht="14.4" x14ac:dyDescent="0.3">
      <c r="A1438" s="23">
        <f>Wedstrijden!B1361</f>
        <v>0</v>
      </c>
      <c r="B1438" s="21" t="str">
        <f>IFERROR(VLOOKUP(Wedstrijden!D1361,Wedstrijdlocaties!$B$2:$E$600,2,FALSE),"")</f>
        <v/>
      </c>
      <c r="C1438" s="21">
        <f>Wedstrijden!E1361</f>
        <v>0</v>
      </c>
      <c r="D1438" s="21" t="str">
        <f>IFERROR(VLOOKUP(Wedstrijden!F1361,Organisaties!$B$2:$C$500,2,FALSE),"")</f>
        <v/>
      </c>
      <c r="E1438" s="21" t="str">
        <f>IFERROR(VLOOKUP(Wedstrijden!F1361,Organisaties!$B$2:$G$500,5,FALSE),"")</f>
        <v/>
      </c>
      <c r="F1438" s="21" t="e">
        <f>IF(Wedstrijden!#REF!&lt;&gt;"",Wedstrijden!#REF!,"")</f>
        <v>#REF!</v>
      </c>
      <c r="G1438" s="21" t="e">
        <f>IF(Wedstrijden!#REF!="Indoor",1,0)</f>
        <v>#REF!</v>
      </c>
      <c r="H1438" s="21" t="e">
        <f>Wedstrijden!#REF!</f>
        <v>#REF!</v>
      </c>
      <c r="I1438" s="21" t="e">
        <f>IF(Wedstrijden!#REF!="Nee",0,IF(Wedstrijden!#REF!="Ja",1,""))</f>
        <v>#REF!</v>
      </c>
      <c r="J1438" s="21" t="e">
        <f>IF(Wedstrijden!#REF!&lt;&gt;"",Wedstrijden!#REF!,"")</f>
        <v>#REF!</v>
      </c>
      <c r="BJ1438" s="21">
        <f>IF(COUNTA(Wedstrijden!#REF!)&lt;&gt;0,1,"")</f>
        <v>1</v>
      </c>
      <c r="BK1438" s="21">
        <f t="shared" si="132"/>
        <v>2</v>
      </c>
      <c r="BL1438" s="21" t="e">
        <f>IF(Wedstrijden!#REF!="x","AA","")</f>
        <v>#REF!</v>
      </c>
      <c r="BM1438" s="21" t="e">
        <f>IF(Wedstrijden!#REF!="x","A","")</f>
        <v>#REF!</v>
      </c>
      <c r="BN1438" s="21" t="e">
        <f>IF(Wedstrijden!#REF!="x","B1","")</f>
        <v>#REF!</v>
      </c>
      <c r="BO1438" s="21" t="e">
        <f>IF(Wedstrijden!#REF!="x","BB","")</f>
        <v>#REF!</v>
      </c>
      <c r="BP1438" s="21" t="e">
        <f>IF(Wedstrijden!#REF!="x","B","")</f>
        <v>#REF!</v>
      </c>
      <c r="BQ1438" s="21" t="e">
        <f>IF(Wedstrijden!#REF!="x","L1","")</f>
        <v>#REF!</v>
      </c>
      <c r="BR1438" s="21" t="e">
        <f>IF(Wedstrijden!#REF!="x","L2","")</f>
        <v>#REF!</v>
      </c>
      <c r="BS1438" s="21" t="e">
        <f>IF(Wedstrijden!#REF!="x","M1","")</f>
        <v>#REF!</v>
      </c>
      <c r="BT1438" s="21" t="e">
        <f>IF(Wedstrijden!#REF!="x","M2","")</f>
        <v>#REF!</v>
      </c>
      <c r="BU1438" s="21" t="e">
        <f>IF(Wedstrijden!#REF!="x","Z1","")</f>
        <v>#REF!</v>
      </c>
      <c r="BV1438" s="21" t="e">
        <f>IF(Wedstrijden!#REF!="x","Z2","")</f>
        <v>#REF!</v>
      </c>
      <c r="BW1438" s="21">
        <f>IF(COUNTA(Wedstrijden!#REF!)&lt;&gt;0,1,"")</f>
        <v>1</v>
      </c>
      <c r="BX1438" s="21">
        <f t="shared" si="133"/>
        <v>1</v>
      </c>
      <c r="BY1438" s="21" t="e">
        <f>IF(Wedstrijden!#REF!="x","BB","")</f>
        <v>#REF!</v>
      </c>
      <c r="BZ1438" s="21" t="e">
        <f>IF(Wedstrijden!#REF!="x","B","")</f>
        <v>#REF!</v>
      </c>
      <c r="CA1438" s="21" t="e">
        <f>IF(Wedstrijden!#REF!="x","L1","")</f>
        <v>#REF!</v>
      </c>
      <c r="CB1438" s="21" t="e">
        <f>IF(Wedstrijden!#REF!="x","L2","")</f>
        <v>#REF!</v>
      </c>
      <c r="CC1438" s="21" t="e">
        <f>IF(Wedstrijden!#REF!="x","M1","")</f>
        <v>#REF!</v>
      </c>
      <c r="CD1438" s="21" t="e">
        <f>IF(Wedstrijden!#REF!="x","M2","")</f>
        <v>#REF!</v>
      </c>
      <c r="CE1438" s="21" t="e">
        <f>IF(Wedstrijden!#REF!="x","Z1","")</f>
        <v>#REF!</v>
      </c>
      <c r="CF1438" s="21" t="e">
        <f>IF(Wedstrijden!#REF!="x","Z2","")</f>
        <v>#REF!</v>
      </c>
      <c r="CG1438" s="21" t="e">
        <f>IF(Wedstrijden!#REF!="x","ZZL","")</f>
        <v>#REF!</v>
      </c>
      <c r="CL1438" s="21">
        <f>IF(COUNTA(Wedstrijden!#REF!)&lt;&gt;0,2,"")</f>
        <v>2</v>
      </c>
      <c r="CM1438" s="21">
        <f t="shared" si="134"/>
        <v>2</v>
      </c>
      <c r="CN1438" s="21" t="e">
        <f>IF(Wedstrijden!#REF!="x","AA","")</f>
        <v>#REF!</v>
      </c>
      <c r="CO1438" s="21" t="e">
        <f>IF(Wedstrijden!#REF!="x","A","")</f>
        <v>#REF!</v>
      </c>
      <c r="CP1438" s="21" t="e">
        <f>IF(Wedstrijden!#REF!="x","BB","")</f>
        <v>#REF!</v>
      </c>
      <c r="CQ1438" s="21" t="e">
        <f>IF(Wedstrijden!#REF!="x","B","")</f>
        <v>#REF!</v>
      </c>
      <c r="CR1438" s="21" t="e">
        <f>IF(Wedstrijden!#REF!="x","L","")</f>
        <v>#REF!</v>
      </c>
      <c r="CS1438" s="21" t="e">
        <f>IF(Wedstrijden!#REF!="x","M","")</f>
        <v>#REF!</v>
      </c>
      <c r="CT1438" s="21" t="e">
        <f>IF(Wedstrijden!#REF!="x","Z","")</f>
        <v>#REF!</v>
      </c>
      <c r="CU1438" s="21" t="e">
        <f>IF(Wedstrijden!#REF!="x","ZZ","")</f>
        <v>#REF!</v>
      </c>
      <c r="CV1438" s="21">
        <f>IF(COUNTA(Wedstrijden!#REF!)&lt;&gt;0,2,"")</f>
        <v>2</v>
      </c>
      <c r="CW1438" s="21">
        <f t="shared" si="135"/>
        <v>1</v>
      </c>
      <c r="CX1438" s="21" t="e">
        <f>IF(Wedstrijden!#REF!="x","BB","")</f>
        <v>#REF!</v>
      </c>
      <c r="CY1438" s="21" t="e">
        <f>IF(Wedstrijden!#REF!="x","B","")</f>
        <v>#REF!</v>
      </c>
      <c r="CZ1438" s="21" t="e">
        <f>IF(Wedstrijden!#REF!="x","L","")</f>
        <v>#REF!</v>
      </c>
      <c r="DA1438" s="21" t="e">
        <f>IF(Wedstrijden!#REF!="x","M","")</f>
        <v>#REF!</v>
      </c>
      <c r="DB1438" s="21" t="e">
        <f>IF(Wedstrijden!#REF!="x","Z","")</f>
        <v>#REF!</v>
      </c>
      <c r="DC1438" s="21" t="e">
        <f>IF(Wedstrijden!#REF!="x","ZZ","")</f>
        <v>#REF!</v>
      </c>
      <c r="DD1438" s="21" t="e">
        <f>IF(Wedstrijden!#REF!="x","1.40","")</f>
        <v>#REF!</v>
      </c>
      <c r="DE1438" s="21">
        <f>IF(COUNTA(Wedstrijden!#REF!)&lt;&gt;0,6,"")</f>
        <v>6</v>
      </c>
      <c r="DF1438" s="21">
        <f t="shared" si="136"/>
        <v>2</v>
      </c>
      <c r="DG1438" s="21" t="e">
        <f>IF(Wedstrijden!#REF!="x","L","")</f>
        <v>#REF!</v>
      </c>
      <c r="DH1438" s="21" t="e">
        <f>IF(Wedstrijden!#REF!="x","M","")</f>
        <v>#REF!</v>
      </c>
      <c r="DI1438" s="21" t="e">
        <f>IF(Wedstrijden!#REF!="x","Z","")</f>
        <v>#REF!</v>
      </c>
      <c r="DJ1438" s="21" t="e">
        <f>IF(Wedstrijden!#REF!="x","Z","")</f>
        <v>#REF!</v>
      </c>
      <c r="DK1438" s="21">
        <f>IF(COUNTA(Wedstrijden!#REF!)&lt;&gt;0,6,"")</f>
        <v>6</v>
      </c>
      <c r="DL1438" s="21">
        <f t="shared" si="137"/>
        <v>1</v>
      </c>
      <c r="DM1438" s="21" t="e">
        <f>IF(Wedstrijden!#REF!="x","L","")</f>
        <v>#REF!</v>
      </c>
      <c r="DN1438" s="21" t="e">
        <f>IF(Wedstrijden!#REF!="x","M","")</f>
        <v>#REF!</v>
      </c>
      <c r="DO1438" s="21" t="e">
        <f>IF(Wedstrijden!#REF!="x","Z","")</f>
        <v>#REF!</v>
      </c>
      <c r="DP1438" s="21" t="e">
        <f>IF(Wedstrijden!#REF!="x","Z","")</f>
        <v>#REF!</v>
      </c>
    </row>
    <row r="1439" spans="1:120" ht="14.4" x14ac:dyDescent="0.3">
      <c r="A1439" s="23">
        <f>Wedstrijden!B1362</f>
        <v>0</v>
      </c>
      <c r="B1439" s="21" t="str">
        <f>IFERROR(VLOOKUP(Wedstrijden!D1362,Wedstrijdlocaties!$B$2:$E$600,2,FALSE),"")</f>
        <v/>
      </c>
      <c r="C1439" s="21">
        <f>Wedstrijden!E1362</f>
        <v>0</v>
      </c>
      <c r="D1439" s="21" t="str">
        <f>IFERROR(VLOOKUP(Wedstrijden!F1362,Organisaties!$B$2:$C$500,2,FALSE),"")</f>
        <v/>
      </c>
      <c r="E1439" s="21" t="str">
        <f>IFERROR(VLOOKUP(Wedstrijden!F1362,Organisaties!$B$2:$G$500,5,FALSE),"")</f>
        <v/>
      </c>
      <c r="F1439" s="21" t="e">
        <f>IF(Wedstrijden!#REF!&lt;&gt;"",Wedstrijden!#REF!,"")</f>
        <v>#REF!</v>
      </c>
      <c r="G1439" s="21" t="e">
        <f>IF(Wedstrijden!#REF!="Indoor",1,0)</f>
        <v>#REF!</v>
      </c>
      <c r="H1439" s="21" t="e">
        <f>Wedstrijden!#REF!</f>
        <v>#REF!</v>
      </c>
      <c r="I1439" s="21" t="e">
        <f>IF(Wedstrijden!#REF!="Nee",0,IF(Wedstrijden!#REF!="Ja",1,""))</f>
        <v>#REF!</v>
      </c>
      <c r="J1439" s="21" t="e">
        <f>IF(Wedstrijden!#REF!&lt;&gt;"",Wedstrijden!#REF!,"")</f>
        <v>#REF!</v>
      </c>
      <c r="BJ1439" s="21">
        <f>IF(COUNTA(Wedstrijden!#REF!)&lt;&gt;0,1,"")</f>
        <v>1</v>
      </c>
      <c r="BK1439" s="21">
        <f t="shared" si="132"/>
        <v>2</v>
      </c>
      <c r="BL1439" s="21" t="e">
        <f>IF(Wedstrijden!#REF!="x","AA","")</f>
        <v>#REF!</v>
      </c>
      <c r="BM1439" s="21" t="e">
        <f>IF(Wedstrijden!#REF!="x","A","")</f>
        <v>#REF!</v>
      </c>
      <c r="BN1439" s="21" t="e">
        <f>IF(Wedstrijden!#REF!="x","B1","")</f>
        <v>#REF!</v>
      </c>
      <c r="BO1439" s="21" t="e">
        <f>IF(Wedstrijden!#REF!="x","BB","")</f>
        <v>#REF!</v>
      </c>
      <c r="BP1439" s="21" t="e">
        <f>IF(Wedstrijden!#REF!="x","B","")</f>
        <v>#REF!</v>
      </c>
      <c r="BQ1439" s="21" t="e">
        <f>IF(Wedstrijden!#REF!="x","L1","")</f>
        <v>#REF!</v>
      </c>
      <c r="BR1439" s="21" t="e">
        <f>IF(Wedstrijden!#REF!="x","L2","")</f>
        <v>#REF!</v>
      </c>
      <c r="BS1439" s="21" t="e">
        <f>IF(Wedstrijden!#REF!="x","M1","")</f>
        <v>#REF!</v>
      </c>
      <c r="BT1439" s="21" t="e">
        <f>IF(Wedstrijden!#REF!="x","M2","")</f>
        <v>#REF!</v>
      </c>
      <c r="BU1439" s="21" t="e">
        <f>IF(Wedstrijden!#REF!="x","Z1","")</f>
        <v>#REF!</v>
      </c>
      <c r="BV1439" s="21" t="e">
        <f>IF(Wedstrijden!#REF!="x","Z2","")</f>
        <v>#REF!</v>
      </c>
      <c r="BW1439" s="21">
        <f>IF(COUNTA(Wedstrijden!#REF!)&lt;&gt;0,1,"")</f>
        <v>1</v>
      </c>
      <c r="BX1439" s="21">
        <f t="shared" si="133"/>
        <v>1</v>
      </c>
      <c r="BY1439" s="21" t="e">
        <f>IF(Wedstrijden!#REF!="x","BB","")</f>
        <v>#REF!</v>
      </c>
      <c r="BZ1439" s="21" t="e">
        <f>IF(Wedstrijden!#REF!="x","B","")</f>
        <v>#REF!</v>
      </c>
      <c r="CA1439" s="21" t="e">
        <f>IF(Wedstrijden!#REF!="x","L1","")</f>
        <v>#REF!</v>
      </c>
      <c r="CB1439" s="21" t="e">
        <f>IF(Wedstrijden!#REF!="x","L2","")</f>
        <v>#REF!</v>
      </c>
      <c r="CC1439" s="21" t="e">
        <f>IF(Wedstrijden!#REF!="x","M1","")</f>
        <v>#REF!</v>
      </c>
      <c r="CD1439" s="21" t="e">
        <f>IF(Wedstrijden!#REF!="x","M2","")</f>
        <v>#REF!</v>
      </c>
      <c r="CE1439" s="21" t="e">
        <f>IF(Wedstrijden!#REF!="x","Z1","")</f>
        <v>#REF!</v>
      </c>
      <c r="CF1439" s="21" t="e">
        <f>IF(Wedstrijden!#REF!="x","Z2","")</f>
        <v>#REF!</v>
      </c>
      <c r="CG1439" s="21" t="e">
        <f>IF(Wedstrijden!#REF!="x","ZZL","")</f>
        <v>#REF!</v>
      </c>
      <c r="CL1439" s="21">
        <f>IF(COUNTA(Wedstrijden!#REF!)&lt;&gt;0,2,"")</f>
        <v>2</v>
      </c>
      <c r="CM1439" s="21">
        <f t="shared" si="134"/>
        <v>2</v>
      </c>
      <c r="CN1439" s="21" t="e">
        <f>IF(Wedstrijden!#REF!="x","AA","")</f>
        <v>#REF!</v>
      </c>
      <c r="CO1439" s="21" t="e">
        <f>IF(Wedstrijden!#REF!="x","A","")</f>
        <v>#REF!</v>
      </c>
      <c r="CP1439" s="21" t="e">
        <f>IF(Wedstrijden!#REF!="x","BB","")</f>
        <v>#REF!</v>
      </c>
      <c r="CQ1439" s="21" t="e">
        <f>IF(Wedstrijden!#REF!="x","B","")</f>
        <v>#REF!</v>
      </c>
      <c r="CR1439" s="21" t="e">
        <f>IF(Wedstrijden!#REF!="x","L","")</f>
        <v>#REF!</v>
      </c>
      <c r="CS1439" s="21" t="e">
        <f>IF(Wedstrijden!#REF!="x","M","")</f>
        <v>#REF!</v>
      </c>
      <c r="CT1439" s="21" t="e">
        <f>IF(Wedstrijden!#REF!="x","Z","")</f>
        <v>#REF!</v>
      </c>
      <c r="CU1439" s="21" t="e">
        <f>IF(Wedstrijden!#REF!="x","ZZ","")</f>
        <v>#REF!</v>
      </c>
      <c r="CV1439" s="21">
        <f>IF(COUNTA(Wedstrijden!#REF!)&lt;&gt;0,2,"")</f>
        <v>2</v>
      </c>
      <c r="CW1439" s="21">
        <f t="shared" si="135"/>
        <v>1</v>
      </c>
      <c r="CX1439" s="21" t="e">
        <f>IF(Wedstrijden!#REF!="x","BB","")</f>
        <v>#REF!</v>
      </c>
      <c r="CY1439" s="21" t="e">
        <f>IF(Wedstrijden!#REF!="x","B","")</f>
        <v>#REF!</v>
      </c>
      <c r="CZ1439" s="21" t="e">
        <f>IF(Wedstrijden!#REF!="x","L","")</f>
        <v>#REF!</v>
      </c>
      <c r="DA1439" s="21" t="e">
        <f>IF(Wedstrijden!#REF!="x","M","")</f>
        <v>#REF!</v>
      </c>
      <c r="DB1439" s="21" t="e">
        <f>IF(Wedstrijden!#REF!="x","Z","")</f>
        <v>#REF!</v>
      </c>
      <c r="DC1439" s="21" t="e">
        <f>IF(Wedstrijden!#REF!="x","ZZ","")</f>
        <v>#REF!</v>
      </c>
      <c r="DD1439" s="21" t="e">
        <f>IF(Wedstrijden!#REF!="x","1.40","")</f>
        <v>#REF!</v>
      </c>
      <c r="DE1439" s="21">
        <f>IF(COUNTA(Wedstrijden!#REF!)&lt;&gt;0,6,"")</f>
        <v>6</v>
      </c>
      <c r="DF1439" s="21">
        <f t="shared" si="136"/>
        <v>2</v>
      </c>
      <c r="DG1439" s="21" t="e">
        <f>IF(Wedstrijden!#REF!="x","L","")</f>
        <v>#REF!</v>
      </c>
      <c r="DH1439" s="21" t="e">
        <f>IF(Wedstrijden!#REF!="x","M","")</f>
        <v>#REF!</v>
      </c>
      <c r="DI1439" s="21" t="e">
        <f>IF(Wedstrijden!#REF!="x","Z","")</f>
        <v>#REF!</v>
      </c>
      <c r="DJ1439" s="21" t="e">
        <f>IF(Wedstrijden!#REF!="x","Z","")</f>
        <v>#REF!</v>
      </c>
      <c r="DK1439" s="21">
        <f>IF(COUNTA(Wedstrijden!#REF!)&lt;&gt;0,6,"")</f>
        <v>6</v>
      </c>
      <c r="DL1439" s="21">
        <f t="shared" si="137"/>
        <v>1</v>
      </c>
      <c r="DM1439" s="21" t="e">
        <f>IF(Wedstrijden!#REF!="x","L","")</f>
        <v>#REF!</v>
      </c>
      <c r="DN1439" s="21" t="e">
        <f>IF(Wedstrijden!#REF!="x","M","")</f>
        <v>#REF!</v>
      </c>
      <c r="DO1439" s="21" t="e">
        <f>IF(Wedstrijden!#REF!="x","Z","")</f>
        <v>#REF!</v>
      </c>
      <c r="DP1439" s="21" t="e">
        <f>IF(Wedstrijden!#REF!="x","Z","")</f>
        <v>#REF!</v>
      </c>
    </row>
    <row r="1440" spans="1:120" ht="14.4" x14ac:dyDescent="0.3">
      <c r="A1440" s="23">
        <f>Wedstrijden!B1363</f>
        <v>0</v>
      </c>
      <c r="B1440" s="21" t="str">
        <f>IFERROR(VLOOKUP(Wedstrijden!D1363,Wedstrijdlocaties!$B$2:$E$600,2,FALSE),"")</f>
        <v/>
      </c>
      <c r="C1440" s="21">
        <f>Wedstrijden!E1363</f>
        <v>0</v>
      </c>
      <c r="D1440" s="21" t="str">
        <f>IFERROR(VLOOKUP(Wedstrijden!F1363,Organisaties!$B$2:$C$500,2,FALSE),"")</f>
        <v/>
      </c>
      <c r="E1440" s="21" t="str">
        <f>IFERROR(VLOOKUP(Wedstrijden!F1363,Organisaties!$B$2:$G$500,5,FALSE),"")</f>
        <v/>
      </c>
      <c r="F1440" s="21" t="e">
        <f>IF(Wedstrijden!#REF!&lt;&gt;"",Wedstrijden!#REF!,"")</f>
        <v>#REF!</v>
      </c>
      <c r="G1440" s="21" t="e">
        <f>IF(Wedstrijden!#REF!="Indoor",1,0)</f>
        <v>#REF!</v>
      </c>
      <c r="H1440" s="21" t="e">
        <f>Wedstrijden!#REF!</f>
        <v>#REF!</v>
      </c>
      <c r="I1440" s="21" t="e">
        <f>IF(Wedstrijden!#REF!="Nee",0,IF(Wedstrijden!#REF!="Ja",1,""))</f>
        <v>#REF!</v>
      </c>
      <c r="J1440" s="21" t="e">
        <f>IF(Wedstrijden!#REF!&lt;&gt;"",Wedstrijden!#REF!,"")</f>
        <v>#REF!</v>
      </c>
      <c r="BJ1440" s="21">
        <f>IF(COUNTA(Wedstrijden!#REF!)&lt;&gt;0,1,"")</f>
        <v>1</v>
      </c>
      <c r="BK1440" s="21">
        <f t="shared" si="132"/>
        <v>2</v>
      </c>
      <c r="BL1440" s="21" t="e">
        <f>IF(Wedstrijden!#REF!="x","AA","")</f>
        <v>#REF!</v>
      </c>
      <c r="BM1440" s="21" t="e">
        <f>IF(Wedstrijden!#REF!="x","A","")</f>
        <v>#REF!</v>
      </c>
      <c r="BN1440" s="21" t="e">
        <f>IF(Wedstrijden!#REF!="x","B1","")</f>
        <v>#REF!</v>
      </c>
      <c r="BO1440" s="21" t="e">
        <f>IF(Wedstrijden!#REF!="x","BB","")</f>
        <v>#REF!</v>
      </c>
      <c r="BP1440" s="21" t="e">
        <f>IF(Wedstrijden!#REF!="x","B","")</f>
        <v>#REF!</v>
      </c>
      <c r="BQ1440" s="21" t="e">
        <f>IF(Wedstrijden!#REF!="x","L1","")</f>
        <v>#REF!</v>
      </c>
      <c r="BR1440" s="21" t="e">
        <f>IF(Wedstrijden!#REF!="x","L2","")</f>
        <v>#REF!</v>
      </c>
      <c r="BS1440" s="21" t="e">
        <f>IF(Wedstrijden!#REF!="x","M1","")</f>
        <v>#REF!</v>
      </c>
      <c r="BT1440" s="21" t="e">
        <f>IF(Wedstrijden!#REF!="x","M2","")</f>
        <v>#REF!</v>
      </c>
      <c r="BU1440" s="21" t="e">
        <f>IF(Wedstrijden!#REF!="x","Z1","")</f>
        <v>#REF!</v>
      </c>
      <c r="BV1440" s="21" t="e">
        <f>IF(Wedstrijden!#REF!="x","Z2","")</f>
        <v>#REF!</v>
      </c>
      <c r="BW1440" s="21">
        <f>IF(COUNTA(Wedstrijden!#REF!)&lt;&gt;0,1,"")</f>
        <v>1</v>
      </c>
      <c r="BX1440" s="21">
        <f t="shared" si="133"/>
        <v>1</v>
      </c>
      <c r="BY1440" s="21" t="e">
        <f>IF(Wedstrijden!#REF!="x","BB","")</f>
        <v>#REF!</v>
      </c>
      <c r="BZ1440" s="21" t="e">
        <f>IF(Wedstrijden!#REF!="x","B","")</f>
        <v>#REF!</v>
      </c>
      <c r="CA1440" s="21" t="e">
        <f>IF(Wedstrijden!#REF!="x","L1","")</f>
        <v>#REF!</v>
      </c>
      <c r="CB1440" s="21" t="e">
        <f>IF(Wedstrijden!#REF!="x","L2","")</f>
        <v>#REF!</v>
      </c>
      <c r="CC1440" s="21" t="e">
        <f>IF(Wedstrijden!#REF!="x","M1","")</f>
        <v>#REF!</v>
      </c>
      <c r="CD1440" s="21" t="e">
        <f>IF(Wedstrijden!#REF!="x","M2","")</f>
        <v>#REF!</v>
      </c>
      <c r="CE1440" s="21" t="e">
        <f>IF(Wedstrijden!#REF!="x","Z1","")</f>
        <v>#REF!</v>
      </c>
      <c r="CF1440" s="21" t="e">
        <f>IF(Wedstrijden!#REF!="x","Z2","")</f>
        <v>#REF!</v>
      </c>
      <c r="CG1440" s="21" t="e">
        <f>IF(Wedstrijden!#REF!="x","ZZL","")</f>
        <v>#REF!</v>
      </c>
      <c r="CL1440" s="21">
        <f>IF(COUNTA(Wedstrijden!#REF!)&lt;&gt;0,2,"")</f>
        <v>2</v>
      </c>
      <c r="CM1440" s="21">
        <f t="shared" si="134"/>
        <v>2</v>
      </c>
      <c r="CN1440" s="21" t="e">
        <f>IF(Wedstrijden!#REF!="x","AA","")</f>
        <v>#REF!</v>
      </c>
      <c r="CO1440" s="21" t="e">
        <f>IF(Wedstrijden!#REF!="x","A","")</f>
        <v>#REF!</v>
      </c>
      <c r="CP1440" s="21" t="e">
        <f>IF(Wedstrijden!#REF!="x","BB","")</f>
        <v>#REF!</v>
      </c>
      <c r="CQ1440" s="21" t="e">
        <f>IF(Wedstrijden!#REF!="x","B","")</f>
        <v>#REF!</v>
      </c>
      <c r="CR1440" s="21" t="e">
        <f>IF(Wedstrijden!#REF!="x","L","")</f>
        <v>#REF!</v>
      </c>
      <c r="CS1440" s="21" t="e">
        <f>IF(Wedstrijden!#REF!="x","M","")</f>
        <v>#REF!</v>
      </c>
      <c r="CT1440" s="21" t="e">
        <f>IF(Wedstrijden!#REF!="x","Z","")</f>
        <v>#REF!</v>
      </c>
      <c r="CU1440" s="21" t="e">
        <f>IF(Wedstrijden!#REF!="x","ZZ","")</f>
        <v>#REF!</v>
      </c>
      <c r="CV1440" s="21">
        <f>IF(COUNTA(Wedstrijden!#REF!)&lt;&gt;0,2,"")</f>
        <v>2</v>
      </c>
      <c r="CW1440" s="21">
        <f t="shared" si="135"/>
        <v>1</v>
      </c>
      <c r="CX1440" s="21" t="e">
        <f>IF(Wedstrijden!#REF!="x","BB","")</f>
        <v>#REF!</v>
      </c>
      <c r="CY1440" s="21" t="e">
        <f>IF(Wedstrijden!#REF!="x","B","")</f>
        <v>#REF!</v>
      </c>
      <c r="CZ1440" s="21" t="e">
        <f>IF(Wedstrijden!#REF!="x","L","")</f>
        <v>#REF!</v>
      </c>
      <c r="DA1440" s="21" t="e">
        <f>IF(Wedstrijden!#REF!="x","M","")</f>
        <v>#REF!</v>
      </c>
      <c r="DB1440" s="21" t="e">
        <f>IF(Wedstrijden!#REF!="x","Z","")</f>
        <v>#REF!</v>
      </c>
      <c r="DC1440" s="21" t="e">
        <f>IF(Wedstrijden!#REF!="x","ZZ","")</f>
        <v>#REF!</v>
      </c>
      <c r="DD1440" s="21" t="e">
        <f>IF(Wedstrijden!#REF!="x","1.40","")</f>
        <v>#REF!</v>
      </c>
      <c r="DE1440" s="21">
        <f>IF(COUNTA(Wedstrijden!#REF!)&lt;&gt;0,6,"")</f>
        <v>6</v>
      </c>
      <c r="DF1440" s="21">
        <f t="shared" si="136"/>
        <v>2</v>
      </c>
      <c r="DG1440" s="21" t="e">
        <f>IF(Wedstrijden!#REF!="x","L","")</f>
        <v>#REF!</v>
      </c>
      <c r="DH1440" s="21" t="e">
        <f>IF(Wedstrijden!#REF!="x","M","")</f>
        <v>#REF!</v>
      </c>
      <c r="DI1440" s="21" t="e">
        <f>IF(Wedstrijden!#REF!="x","Z","")</f>
        <v>#REF!</v>
      </c>
      <c r="DJ1440" s="21" t="e">
        <f>IF(Wedstrijden!#REF!="x","Z","")</f>
        <v>#REF!</v>
      </c>
      <c r="DK1440" s="21">
        <f>IF(COUNTA(Wedstrijden!#REF!)&lt;&gt;0,6,"")</f>
        <v>6</v>
      </c>
      <c r="DL1440" s="21">
        <f t="shared" si="137"/>
        <v>1</v>
      </c>
      <c r="DM1440" s="21" t="e">
        <f>IF(Wedstrijden!#REF!="x","L","")</f>
        <v>#REF!</v>
      </c>
      <c r="DN1440" s="21" t="e">
        <f>IF(Wedstrijden!#REF!="x","M","")</f>
        <v>#REF!</v>
      </c>
      <c r="DO1440" s="21" t="e">
        <f>IF(Wedstrijden!#REF!="x","Z","")</f>
        <v>#REF!</v>
      </c>
      <c r="DP1440" s="21" t="e">
        <f>IF(Wedstrijden!#REF!="x","Z","")</f>
        <v>#REF!</v>
      </c>
    </row>
    <row r="1441" spans="1:120" ht="14.4" x14ac:dyDescent="0.3">
      <c r="A1441" s="23">
        <f>Wedstrijden!B1364</f>
        <v>0</v>
      </c>
      <c r="B1441" s="21" t="str">
        <f>IFERROR(VLOOKUP(Wedstrijden!D1364,Wedstrijdlocaties!$B$2:$E$600,2,FALSE),"")</f>
        <v/>
      </c>
      <c r="C1441" s="21">
        <f>Wedstrijden!E1364</f>
        <v>0</v>
      </c>
      <c r="D1441" s="21" t="str">
        <f>IFERROR(VLOOKUP(Wedstrijden!F1364,Organisaties!$B$2:$C$500,2,FALSE),"")</f>
        <v/>
      </c>
      <c r="E1441" s="21" t="str">
        <f>IFERROR(VLOOKUP(Wedstrijden!F1364,Organisaties!$B$2:$G$500,5,FALSE),"")</f>
        <v/>
      </c>
      <c r="F1441" s="21" t="e">
        <f>IF(Wedstrijden!#REF!&lt;&gt;"",Wedstrijden!#REF!,"")</f>
        <v>#REF!</v>
      </c>
      <c r="G1441" s="21" t="e">
        <f>IF(Wedstrijden!#REF!="Indoor",1,0)</f>
        <v>#REF!</v>
      </c>
      <c r="H1441" s="21" t="e">
        <f>Wedstrijden!#REF!</f>
        <v>#REF!</v>
      </c>
      <c r="I1441" s="21" t="e">
        <f>IF(Wedstrijden!#REF!="Nee",0,IF(Wedstrijden!#REF!="Ja",1,""))</f>
        <v>#REF!</v>
      </c>
      <c r="J1441" s="21" t="e">
        <f>IF(Wedstrijden!#REF!&lt;&gt;"",Wedstrijden!#REF!,"")</f>
        <v>#REF!</v>
      </c>
      <c r="BJ1441" s="21">
        <f>IF(COUNTA(Wedstrijden!#REF!)&lt;&gt;0,1,"")</f>
        <v>1</v>
      </c>
      <c r="BK1441" s="21">
        <f t="shared" si="132"/>
        <v>2</v>
      </c>
      <c r="BL1441" s="21" t="e">
        <f>IF(Wedstrijden!#REF!="x","AA","")</f>
        <v>#REF!</v>
      </c>
      <c r="BM1441" s="21" t="e">
        <f>IF(Wedstrijden!#REF!="x","A","")</f>
        <v>#REF!</v>
      </c>
      <c r="BN1441" s="21" t="e">
        <f>IF(Wedstrijden!#REF!="x","B1","")</f>
        <v>#REF!</v>
      </c>
      <c r="BO1441" s="21" t="e">
        <f>IF(Wedstrijden!#REF!="x","BB","")</f>
        <v>#REF!</v>
      </c>
      <c r="BP1441" s="21" t="e">
        <f>IF(Wedstrijden!#REF!="x","B","")</f>
        <v>#REF!</v>
      </c>
      <c r="BQ1441" s="21" t="e">
        <f>IF(Wedstrijden!#REF!="x","L1","")</f>
        <v>#REF!</v>
      </c>
      <c r="BR1441" s="21" t="e">
        <f>IF(Wedstrijden!#REF!="x","L2","")</f>
        <v>#REF!</v>
      </c>
      <c r="BS1441" s="21" t="e">
        <f>IF(Wedstrijden!#REF!="x","M1","")</f>
        <v>#REF!</v>
      </c>
      <c r="BT1441" s="21" t="e">
        <f>IF(Wedstrijden!#REF!="x","M2","")</f>
        <v>#REF!</v>
      </c>
      <c r="BU1441" s="21" t="e">
        <f>IF(Wedstrijden!#REF!="x","Z1","")</f>
        <v>#REF!</v>
      </c>
      <c r="BV1441" s="21" t="e">
        <f>IF(Wedstrijden!#REF!="x","Z2","")</f>
        <v>#REF!</v>
      </c>
      <c r="BW1441" s="21">
        <f>IF(COUNTA(Wedstrijden!#REF!)&lt;&gt;0,1,"")</f>
        <v>1</v>
      </c>
      <c r="BX1441" s="21">
        <f t="shared" si="133"/>
        <v>1</v>
      </c>
      <c r="BY1441" s="21" t="e">
        <f>IF(Wedstrijden!#REF!="x","BB","")</f>
        <v>#REF!</v>
      </c>
      <c r="BZ1441" s="21" t="e">
        <f>IF(Wedstrijden!#REF!="x","B","")</f>
        <v>#REF!</v>
      </c>
      <c r="CA1441" s="21" t="e">
        <f>IF(Wedstrijden!#REF!="x","L1","")</f>
        <v>#REF!</v>
      </c>
      <c r="CB1441" s="21" t="e">
        <f>IF(Wedstrijden!#REF!="x","L2","")</f>
        <v>#REF!</v>
      </c>
      <c r="CC1441" s="21" t="e">
        <f>IF(Wedstrijden!#REF!="x","M1","")</f>
        <v>#REF!</v>
      </c>
      <c r="CD1441" s="21" t="e">
        <f>IF(Wedstrijden!#REF!="x","M2","")</f>
        <v>#REF!</v>
      </c>
      <c r="CE1441" s="21" t="e">
        <f>IF(Wedstrijden!#REF!="x","Z1","")</f>
        <v>#REF!</v>
      </c>
      <c r="CF1441" s="21" t="e">
        <f>IF(Wedstrijden!#REF!="x","Z2","")</f>
        <v>#REF!</v>
      </c>
      <c r="CG1441" s="21" t="e">
        <f>IF(Wedstrijden!#REF!="x","ZZL","")</f>
        <v>#REF!</v>
      </c>
      <c r="CL1441" s="21">
        <f>IF(COUNTA(Wedstrijden!#REF!)&lt;&gt;0,2,"")</f>
        <v>2</v>
      </c>
      <c r="CM1441" s="21">
        <f t="shared" si="134"/>
        <v>2</v>
      </c>
      <c r="CN1441" s="21" t="e">
        <f>IF(Wedstrijden!#REF!="x","AA","")</f>
        <v>#REF!</v>
      </c>
      <c r="CO1441" s="21" t="e">
        <f>IF(Wedstrijden!#REF!="x","A","")</f>
        <v>#REF!</v>
      </c>
      <c r="CP1441" s="21" t="e">
        <f>IF(Wedstrijden!#REF!="x","BB","")</f>
        <v>#REF!</v>
      </c>
      <c r="CQ1441" s="21" t="e">
        <f>IF(Wedstrijden!#REF!="x","B","")</f>
        <v>#REF!</v>
      </c>
      <c r="CR1441" s="21" t="e">
        <f>IF(Wedstrijden!#REF!="x","L","")</f>
        <v>#REF!</v>
      </c>
      <c r="CS1441" s="21" t="e">
        <f>IF(Wedstrijden!#REF!="x","M","")</f>
        <v>#REF!</v>
      </c>
      <c r="CT1441" s="21" t="e">
        <f>IF(Wedstrijden!#REF!="x","Z","")</f>
        <v>#REF!</v>
      </c>
      <c r="CU1441" s="21" t="e">
        <f>IF(Wedstrijden!#REF!="x","ZZ","")</f>
        <v>#REF!</v>
      </c>
      <c r="CV1441" s="21">
        <f>IF(COUNTA(Wedstrijden!#REF!)&lt;&gt;0,2,"")</f>
        <v>2</v>
      </c>
      <c r="CW1441" s="21">
        <f t="shared" si="135"/>
        <v>1</v>
      </c>
      <c r="CX1441" s="21" t="e">
        <f>IF(Wedstrijden!#REF!="x","BB","")</f>
        <v>#REF!</v>
      </c>
      <c r="CY1441" s="21" t="e">
        <f>IF(Wedstrijden!#REF!="x","B","")</f>
        <v>#REF!</v>
      </c>
      <c r="CZ1441" s="21" t="e">
        <f>IF(Wedstrijden!#REF!="x","L","")</f>
        <v>#REF!</v>
      </c>
      <c r="DA1441" s="21" t="e">
        <f>IF(Wedstrijden!#REF!="x","M","")</f>
        <v>#REF!</v>
      </c>
      <c r="DB1441" s="21" t="e">
        <f>IF(Wedstrijden!#REF!="x","Z","")</f>
        <v>#REF!</v>
      </c>
      <c r="DC1441" s="21" t="e">
        <f>IF(Wedstrijden!#REF!="x","ZZ","")</f>
        <v>#REF!</v>
      </c>
      <c r="DD1441" s="21" t="e">
        <f>IF(Wedstrijden!#REF!="x","1.40","")</f>
        <v>#REF!</v>
      </c>
      <c r="DE1441" s="21">
        <f>IF(COUNTA(Wedstrijden!#REF!)&lt;&gt;0,6,"")</f>
        <v>6</v>
      </c>
      <c r="DF1441" s="21">
        <f t="shared" si="136"/>
        <v>2</v>
      </c>
      <c r="DG1441" s="21" t="e">
        <f>IF(Wedstrijden!#REF!="x","L","")</f>
        <v>#REF!</v>
      </c>
      <c r="DH1441" s="21" t="e">
        <f>IF(Wedstrijden!#REF!="x","M","")</f>
        <v>#REF!</v>
      </c>
      <c r="DI1441" s="21" t="e">
        <f>IF(Wedstrijden!#REF!="x","Z","")</f>
        <v>#REF!</v>
      </c>
      <c r="DJ1441" s="21" t="e">
        <f>IF(Wedstrijden!#REF!="x","Z","")</f>
        <v>#REF!</v>
      </c>
      <c r="DK1441" s="21">
        <f>IF(COUNTA(Wedstrijden!#REF!)&lt;&gt;0,6,"")</f>
        <v>6</v>
      </c>
      <c r="DL1441" s="21">
        <f t="shared" si="137"/>
        <v>1</v>
      </c>
      <c r="DM1441" s="21" t="e">
        <f>IF(Wedstrijden!#REF!="x","L","")</f>
        <v>#REF!</v>
      </c>
      <c r="DN1441" s="21" t="e">
        <f>IF(Wedstrijden!#REF!="x","M","")</f>
        <v>#REF!</v>
      </c>
      <c r="DO1441" s="21" t="e">
        <f>IF(Wedstrijden!#REF!="x","Z","")</f>
        <v>#REF!</v>
      </c>
      <c r="DP1441" s="21" t="e">
        <f>IF(Wedstrijden!#REF!="x","Z","")</f>
        <v>#REF!</v>
      </c>
    </row>
    <row r="1442" spans="1:120" ht="14.4" x14ac:dyDescent="0.3">
      <c r="A1442" s="23">
        <f>Wedstrijden!B1365</f>
        <v>0</v>
      </c>
      <c r="B1442" s="21" t="str">
        <f>IFERROR(VLOOKUP(Wedstrijden!D1365,Wedstrijdlocaties!$B$2:$E$600,2,FALSE),"")</f>
        <v/>
      </c>
      <c r="C1442" s="21">
        <f>Wedstrijden!E1365</f>
        <v>0</v>
      </c>
      <c r="D1442" s="21" t="str">
        <f>IFERROR(VLOOKUP(Wedstrijden!F1365,Organisaties!$B$2:$C$500,2,FALSE),"")</f>
        <v/>
      </c>
      <c r="E1442" s="21" t="str">
        <f>IFERROR(VLOOKUP(Wedstrijden!F1365,Organisaties!$B$2:$G$500,5,FALSE),"")</f>
        <v/>
      </c>
      <c r="F1442" s="21" t="e">
        <f>IF(Wedstrijden!#REF!&lt;&gt;"",Wedstrijden!#REF!,"")</f>
        <v>#REF!</v>
      </c>
      <c r="G1442" s="21" t="e">
        <f>IF(Wedstrijden!#REF!="Indoor",1,0)</f>
        <v>#REF!</v>
      </c>
      <c r="H1442" s="21" t="e">
        <f>Wedstrijden!#REF!</f>
        <v>#REF!</v>
      </c>
      <c r="I1442" s="21" t="e">
        <f>IF(Wedstrijden!#REF!="Nee",0,IF(Wedstrijden!#REF!="Ja",1,""))</f>
        <v>#REF!</v>
      </c>
      <c r="J1442" s="21" t="e">
        <f>IF(Wedstrijden!#REF!&lt;&gt;"",Wedstrijden!#REF!,"")</f>
        <v>#REF!</v>
      </c>
      <c r="BJ1442" s="21">
        <f>IF(COUNTA(Wedstrijden!#REF!)&lt;&gt;0,1,"")</f>
        <v>1</v>
      </c>
      <c r="BK1442" s="21">
        <f t="shared" si="132"/>
        <v>2</v>
      </c>
      <c r="BL1442" s="21" t="e">
        <f>IF(Wedstrijden!#REF!="x","AA","")</f>
        <v>#REF!</v>
      </c>
      <c r="BM1442" s="21" t="e">
        <f>IF(Wedstrijden!#REF!="x","A","")</f>
        <v>#REF!</v>
      </c>
      <c r="BN1442" s="21" t="e">
        <f>IF(Wedstrijden!#REF!="x","B1","")</f>
        <v>#REF!</v>
      </c>
      <c r="BO1442" s="21" t="e">
        <f>IF(Wedstrijden!#REF!="x","BB","")</f>
        <v>#REF!</v>
      </c>
      <c r="BP1442" s="21" t="e">
        <f>IF(Wedstrijden!#REF!="x","B","")</f>
        <v>#REF!</v>
      </c>
      <c r="BQ1442" s="21" t="e">
        <f>IF(Wedstrijden!#REF!="x","L1","")</f>
        <v>#REF!</v>
      </c>
      <c r="BR1442" s="21" t="e">
        <f>IF(Wedstrijden!#REF!="x","L2","")</f>
        <v>#REF!</v>
      </c>
      <c r="BS1442" s="21" t="e">
        <f>IF(Wedstrijden!#REF!="x","M1","")</f>
        <v>#REF!</v>
      </c>
      <c r="BT1442" s="21" t="e">
        <f>IF(Wedstrijden!#REF!="x","M2","")</f>
        <v>#REF!</v>
      </c>
      <c r="BU1442" s="21" t="e">
        <f>IF(Wedstrijden!#REF!="x","Z1","")</f>
        <v>#REF!</v>
      </c>
      <c r="BV1442" s="21" t="e">
        <f>IF(Wedstrijden!#REF!="x","Z2","")</f>
        <v>#REF!</v>
      </c>
      <c r="BW1442" s="21">
        <f>IF(COUNTA(Wedstrijden!#REF!)&lt;&gt;0,1,"")</f>
        <v>1</v>
      </c>
      <c r="BX1442" s="21">
        <f t="shared" si="133"/>
        <v>1</v>
      </c>
      <c r="BY1442" s="21" t="e">
        <f>IF(Wedstrijden!#REF!="x","BB","")</f>
        <v>#REF!</v>
      </c>
      <c r="BZ1442" s="21" t="e">
        <f>IF(Wedstrijden!#REF!="x","B","")</f>
        <v>#REF!</v>
      </c>
      <c r="CA1442" s="21" t="e">
        <f>IF(Wedstrijden!#REF!="x","L1","")</f>
        <v>#REF!</v>
      </c>
      <c r="CB1442" s="21" t="e">
        <f>IF(Wedstrijden!#REF!="x","L2","")</f>
        <v>#REF!</v>
      </c>
      <c r="CC1442" s="21" t="e">
        <f>IF(Wedstrijden!#REF!="x","M1","")</f>
        <v>#REF!</v>
      </c>
      <c r="CD1442" s="21" t="e">
        <f>IF(Wedstrijden!#REF!="x","M2","")</f>
        <v>#REF!</v>
      </c>
      <c r="CE1442" s="21" t="e">
        <f>IF(Wedstrijden!#REF!="x","Z1","")</f>
        <v>#REF!</v>
      </c>
      <c r="CF1442" s="21" t="e">
        <f>IF(Wedstrijden!#REF!="x","Z2","")</f>
        <v>#REF!</v>
      </c>
      <c r="CG1442" s="21" t="e">
        <f>IF(Wedstrijden!#REF!="x","ZZL","")</f>
        <v>#REF!</v>
      </c>
      <c r="CL1442" s="21">
        <f>IF(COUNTA(Wedstrijden!#REF!)&lt;&gt;0,2,"")</f>
        <v>2</v>
      </c>
      <c r="CM1442" s="21">
        <f t="shared" si="134"/>
        <v>2</v>
      </c>
      <c r="CN1442" s="21" t="e">
        <f>IF(Wedstrijden!#REF!="x","AA","")</f>
        <v>#REF!</v>
      </c>
      <c r="CO1442" s="21" t="e">
        <f>IF(Wedstrijden!#REF!="x","A","")</f>
        <v>#REF!</v>
      </c>
      <c r="CP1442" s="21" t="e">
        <f>IF(Wedstrijden!#REF!="x","BB","")</f>
        <v>#REF!</v>
      </c>
      <c r="CQ1442" s="21" t="e">
        <f>IF(Wedstrijden!#REF!="x","B","")</f>
        <v>#REF!</v>
      </c>
      <c r="CR1442" s="21" t="e">
        <f>IF(Wedstrijden!#REF!="x","L","")</f>
        <v>#REF!</v>
      </c>
      <c r="CS1442" s="21" t="e">
        <f>IF(Wedstrijden!#REF!="x","M","")</f>
        <v>#REF!</v>
      </c>
      <c r="CT1442" s="21" t="e">
        <f>IF(Wedstrijden!#REF!="x","Z","")</f>
        <v>#REF!</v>
      </c>
      <c r="CU1442" s="21" t="e">
        <f>IF(Wedstrijden!#REF!="x","ZZ","")</f>
        <v>#REF!</v>
      </c>
      <c r="CV1442" s="21">
        <f>IF(COUNTA(Wedstrijden!#REF!)&lt;&gt;0,2,"")</f>
        <v>2</v>
      </c>
      <c r="CW1442" s="21">
        <f t="shared" si="135"/>
        <v>1</v>
      </c>
      <c r="CX1442" s="21" t="e">
        <f>IF(Wedstrijden!#REF!="x","BB","")</f>
        <v>#REF!</v>
      </c>
      <c r="CY1442" s="21" t="e">
        <f>IF(Wedstrijden!#REF!="x","B","")</f>
        <v>#REF!</v>
      </c>
      <c r="CZ1442" s="21" t="e">
        <f>IF(Wedstrijden!#REF!="x","L","")</f>
        <v>#REF!</v>
      </c>
      <c r="DA1442" s="21" t="e">
        <f>IF(Wedstrijden!#REF!="x","M","")</f>
        <v>#REF!</v>
      </c>
      <c r="DB1442" s="21" t="e">
        <f>IF(Wedstrijden!#REF!="x","Z","")</f>
        <v>#REF!</v>
      </c>
      <c r="DC1442" s="21" t="e">
        <f>IF(Wedstrijden!#REF!="x","ZZ","")</f>
        <v>#REF!</v>
      </c>
      <c r="DD1442" s="21" t="e">
        <f>IF(Wedstrijden!#REF!="x","1.40","")</f>
        <v>#REF!</v>
      </c>
      <c r="DE1442" s="21">
        <f>IF(COUNTA(Wedstrijden!#REF!)&lt;&gt;0,6,"")</f>
        <v>6</v>
      </c>
      <c r="DF1442" s="21">
        <f t="shared" si="136"/>
        <v>2</v>
      </c>
      <c r="DG1442" s="21" t="e">
        <f>IF(Wedstrijden!#REF!="x","L","")</f>
        <v>#REF!</v>
      </c>
      <c r="DH1442" s="21" t="e">
        <f>IF(Wedstrijden!#REF!="x","M","")</f>
        <v>#REF!</v>
      </c>
      <c r="DI1442" s="21" t="e">
        <f>IF(Wedstrijden!#REF!="x","Z","")</f>
        <v>#REF!</v>
      </c>
      <c r="DJ1442" s="21" t="e">
        <f>IF(Wedstrijden!#REF!="x","Z","")</f>
        <v>#REF!</v>
      </c>
      <c r="DK1442" s="21">
        <f>IF(COUNTA(Wedstrijden!#REF!)&lt;&gt;0,6,"")</f>
        <v>6</v>
      </c>
      <c r="DL1442" s="21">
        <f t="shared" si="137"/>
        <v>1</v>
      </c>
      <c r="DM1442" s="21" t="e">
        <f>IF(Wedstrijden!#REF!="x","L","")</f>
        <v>#REF!</v>
      </c>
      <c r="DN1442" s="21" t="e">
        <f>IF(Wedstrijden!#REF!="x","M","")</f>
        <v>#REF!</v>
      </c>
      <c r="DO1442" s="21" t="e">
        <f>IF(Wedstrijden!#REF!="x","Z","")</f>
        <v>#REF!</v>
      </c>
      <c r="DP1442" s="21" t="e">
        <f>IF(Wedstrijden!#REF!="x","Z","")</f>
        <v>#REF!</v>
      </c>
    </row>
    <row r="1443" spans="1:120" ht="14.4" x14ac:dyDescent="0.3">
      <c r="A1443" s="23">
        <f>Wedstrijden!B1366</f>
        <v>0</v>
      </c>
      <c r="B1443" s="21" t="str">
        <f>IFERROR(VLOOKUP(Wedstrijden!D1366,Wedstrijdlocaties!$B$2:$E$600,2,FALSE),"")</f>
        <v/>
      </c>
      <c r="C1443" s="21">
        <f>Wedstrijden!E1366</f>
        <v>0</v>
      </c>
      <c r="D1443" s="21" t="str">
        <f>IFERROR(VLOOKUP(Wedstrijden!F1366,Organisaties!$B$2:$C$500,2,FALSE),"")</f>
        <v/>
      </c>
      <c r="E1443" s="21" t="str">
        <f>IFERROR(VLOOKUP(Wedstrijden!F1366,Organisaties!$B$2:$G$500,5,FALSE),"")</f>
        <v/>
      </c>
      <c r="F1443" s="21" t="e">
        <f>IF(Wedstrijden!#REF!&lt;&gt;"",Wedstrijden!#REF!,"")</f>
        <v>#REF!</v>
      </c>
      <c r="G1443" s="21" t="e">
        <f>IF(Wedstrijden!#REF!="Indoor",1,0)</f>
        <v>#REF!</v>
      </c>
      <c r="H1443" s="21" t="e">
        <f>Wedstrijden!#REF!</f>
        <v>#REF!</v>
      </c>
      <c r="I1443" s="21" t="e">
        <f>IF(Wedstrijden!#REF!="Nee",0,IF(Wedstrijden!#REF!="Ja",1,""))</f>
        <v>#REF!</v>
      </c>
      <c r="J1443" s="21" t="e">
        <f>IF(Wedstrijden!#REF!&lt;&gt;"",Wedstrijden!#REF!,"")</f>
        <v>#REF!</v>
      </c>
      <c r="BJ1443" s="21">
        <f>IF(COUNTA(Wedstrijden!#REF!)&lt;&gt;0,1,"")</f>
        <v>1</v>
      </c>
      <c r="BK1443" s="21">
        <f t="shared" si="132"/>
        <v>2</v>
      </c>
      <c r="BL1443" s="21" t="e">
        <f>IF(Wedstrijden!#REF!="x","AA","")</f>
        <v>#REF!</v>
      </c>
      <c r="BM1443" s="21" t="e">
        <f>IF(Wedstrijden!#REF!="x","A","")</f>
        <v>#REF!</v>
      </c>
      <c r="BN1443" s="21" t="e">
        <f>IF(Wedstrijden!#REF!="x","B1","")</f>
        <v>#REF!</v>
      </c>
      <c r="BO1443" s="21" t="e">
        <f>IF(Wedstrijden!#REF!="x","BB","")</f>
        <v>#REF!</v>
      </c>
      <c r="BP1443" s="21" t="e">
        <f>IF(Wedstrijden!#REF!="x","B","")</f>
        <v>#REF!</v>
      </c>
      <c r="BQ1443" s="21" t="e">
        <f>IF(Wedstrijden!#REF!="x","L1","")</f>
        <v>#REF!</v>
      </c>
      <c r="BR1443" s="21" t="e">
        <f>IF(Wedstrijden!#REF!="x","L2","")</f>
        <v>#REF!</v>
      </c>
      <c r="BS1443" s="21" t="e">
        <f>IF(Wedstrijden!#REF!="x","M1","")</f>
        <v>#REF!</v>
      </c>
      <c r="BT1443" s="21" t="e">
        <f>IF(Wedstrijden!#REF!="x","M2","")</f>
        <v>#REF!</v>
      </c>
      <c r="BU1443" s="21" t="e">
        <f>IF(Wedstrijden!#REF!="x","Z1","")</f>
        <v>#REF!</v>
      </c>
      <c r="BV1443" s="21" t="e">
        <f>IF(Wedstrijden!#REF!="x","Z2","")</f>
        <v>#REF!</v>
      </c>
      <c r="BW1443" s="21">
        <f>IF(COUNTA(Wedstrijden!#REF!)&lt;&gt;0,1,"")</f>
        <v>1</v>
      </c>
      <c r="BX1443" s="21">
        <f t="shared" si="133"/>
        <v>1</v>
      </c>
      <c r="BY1443" s="21" t="e">
        <f>IF(Wedstrijden!#REF!="x","BB","")</f>
        <v>#REF!</v>
      </c>
      <c r="BZ1443" s="21" t="e">
        <f>IF(Wedstrijden!#REF!="x","B","")</f>
        <v>#REF!</v>
      </c>
      <c r="CA1443" s="21" t="e">
        <f>IF(Wedstrijden!#REF!="x","L1","")</f>
        <v>#REF!</v>
      </c>
      <c r="CB1443" s="21" t="e">
        <f>IF(Wedstrijden!#REF!="x","L2","")</f>
        <v>#REF!</v>
      </c>
      <c r="CC1443" s="21" t="e">
        <f>IF(Wedstrijden!#REF!="x","M1","")</f>
        <v>#REF!</v>
      </c>
      <c r="CD1443" s="21" t="e">
        <f>IF(Wedstrijden!#REF!="x","M2","")</f>
        <v>#REF!</v>
      </c>
      <c r="CE1443" s="21" t="e">
        <f>IF(Wedstrijden!#REF!="x","Z1","")</f>
        <v>#REF!</v>
      </c>
      <c r="CF1443" s="21" t="e">
        <f>IF(Wedstrijden!#REF!="x","Z2","")</f>
        <v>#REF!</v>
      </c>
      <c r="CG1443" s="21" t="e">
        <f>IF(Wedstrijden!#REF!="x","ZZL","")</f>
        <v>#REF!</v>
      </c>
      <c r="CL1443" s="21">
        <f>IF(COUNTA(Wedstrijden!#REF!)&lt;&gt;0,2,"")</f>
        <v>2</v>
      </c>
      <c r="CM1443" s="21">
        <f t="shared" si="134"/>
        <v>2</v>
      </c>
      <c r="CN1443" s="21" t="e">
        <f>IF(Wedstrijden!#REF!="x","AA","")</f>
        <v>#REF!</v>
      </c>
      <c r="CO1443" s="21" t="e">
        <f>IF(Wedstrijden!#REF!="x","A","")</f>
        <v>#REF!</v>
      </c>
      <c r="CP1443" s="21" t="e">
        <f>IF(Wedstrijden!#REF!="x","BB","")</f>
        <v>#REF!</v>
      </c>
      <c r="CQ1443" s="21" t="e">
        <f>IF(Wedstrijden!#REF!="x","B","")</f>
        <v>#REF!</v>
      </c>
      <c r="CR1443" s="21" t="e">
        <f>IF(Wedstrijden!#REF!="x","L","")</f>
        <v>#REF!</v>
      </c>
      <c r="CS1443" s="21" t="e">
        <f>IF(Wedstrijden!#REF!="x","M","")</f>
        <v>#REF!</v>
      </c>
      <c r="CT1443" s="21" t="e">
        <f>IF(Wedstrijden!#REF!="x","Z","")</f>
        <v>#REF!</v>
      </c>
      <c r="CU1443" s="21" t="e">
        <f>IF(Wedstrijden!#REF!="x","ZZ","")</f>
        <v>#REF!</v>
      </c>
      <c r="CV1443" s="21">
        <f>IF(COUNTA(Wedstrijden!#REF!)&lt;&gt;0,2,"")</f>
        <v>2</v>
      </c>
      <c r="CW1443" s="21">
        <f t="shared" si="135"/>
        <v>1</v>
      </c>
      <c r="CX1443" s="21" t="e">
        <f>IF(Wedstrijden!#REF!="x","BB","")</f>
        <v>#REF!</v>
      </c>
      <c r="CY1443" s="21" t="e">
        <f>IF(Wedstrijden!#REF!="x","B","")</f>
        <v>#REF!</v>
      </c>
      <c r="CZ1443" s="21" t="e">
        <f>IF(Wedstrijden!#REF!="x","L","")</f>
        <v>#REF!</v>
      </c>
      <c r="DA1443" s="21" t="e">
        <f>IF(Wedstrijden!#REF!="x","M","")</f>
        <v>#REF!</v>
      </c>
      <c r="DB1443" s="21" t="e">
        <f>IF(Wedstrijden!#REF!="x","Z","")</f>
        <v>#REF!</v>
      </c>
      <c r="DC1443" s="21" t="e">
        <f>IF(Wedstrijden!#REF!="x","ZZ","")</f>
        <v>#REF!</v>
      </c>
      <c r="DD1443" s="21" t="e">
        <f>IF(Wedstrijden!#REF!="x","1.40","")</f>
        <v>#REF!</v>
      </c>
      <c r="DE1443" s="21">
        <f>IF(COUNTA(Wedstrijden!#REF!)&lt;&gt;0,6,"")</f>
        <v>6</v>
      </c>
      <c r="DF1443" s="21">
        <f t="shared" si="136"/>
        <v>2</v>
      </c>
      <c r="DG1443" s="21" t="e">
        <f>IF(Wedstrijden!#REF!="x","L","")</f>
        <v>#REF!</v>
      </c>
      <c r="DH1443" s="21" t="e">
        <f>IF(Wedstrijden!#REF!="x","M","")</f>
        <v>#REF!</v>
      </c>
      <c r="DI1443" s="21" t="e">
        <f>IF(Wedstrijden!#REF!="x","Z","")</f>
        <v>#REF!</v>
      </c>
      <c r="DJ1443" s="21" t="e">
        <f>IF(Wedstrijden!#REF!="x","Z","")</f>
        <v>#REF!</v>
      </c>
      <c r="DK1443" s="21">
        <f>IF(COUNTA(Wedstrijden!#REF!)&lt;&gt;0,6,"")</f>
        <v>6</v>
      </c>
      <c r="DL1443" s="21">
        <f t="shared" si="137"/>
        <v>1</v>
      </c>
      <c r="DM1443" s="21" t="e">
        <f>IF(Wedstrijden!#REF!="x","L","")</f>
        <v>#REF!</v>
      </c>
      <c r="DN1443" s="21" t="e">
        <f>IF(Wedstrijden!#REF!="x","M","")</f>
        <v>#REF!</v>
      </c>
      <c r="DO1443" s="21" t="e">
        <f>IF(Wedstrijden!#REF!="x","Z","")</f>
        <v>#REF!</v>
      </c>
      <c r="DP1443" s="21" t="e">
        <f>IF(Wedstrijden!#REF!="x","Z","")</f>
        <v>#REF!</v>
      </c>
    </row>
    <row r="1444" spans="1:120" ht="14.4" x14ac:dyDescent="0.3">
      <c r="A1444" s="23">
        <f>Wedstrijden!B1367</f>
        <v>0</v>
      </c>
      <c r="B1444" s="21" t="str">
        <f>IFERROR(VLOOKUP(Wedstrijden!D1367,Wedstrijdlocaties!$B$2:$E$600,2,FALSE),"")</f>
        <v/>
      </c>
      <c r="C1444" s="21">
        <f>Wedstrijden!E1367</f>
        <v>0</v>
      </c>
      <c r="D1444" s="21" t="str">
        <f>IFERROR(VLOOKUP(Wedstrijden!F1367,Organisaties!$B$2:$C$500,2,FALSE),"")</f>
        <v/>
      </c>
      <c r="E1444" s="21" t="str">
        <f>IFERROR(VLOOKUP(Wedstrijden!F1367,Organisaties!$B$2:$G$500,5,FALSE),"")</f>
        <v/>
      </c>
      <c r="F1444" s="21" t="e">
        <f>IF(Wedstrijden!#REF!&lt;&gt;"",Wedstrijden!#REF!,"")</f>
        <v>#REF!</v>
      </c>
      <c r="G1444" s="21" t="e">
        <f>IF(Wedstrijden!#REF!="Indoor",1,0)</f>
        <v>#REF!</v>
      </c>
      <c r="H1444" s="21" t="e">
        <f>Wedstrijden!#REF!</f>
        <v>#REF!</v>
      </c>
      <c r="I1444" s="21" t="e">
        <f>IF(Wedstrijden!#REF!="Nee",0,IF(Wedstrijden!#REF!="Ja",1,""))</f>
        <v>#REF!</v>
      </c>
      <c r="J1444" s="21" t="e">
        <f>IF(Wedstrijden!#REF!&lt;&gt;"",Wedstrijden!#REF!,"")</f>
        <v>#REF!</v>
      </c>
      <c r="BJ1444" s="21">
        <f>IF(COUNTA(Wedstrijden!#REF!)&lt;&gt;0,1,"")</f>
        <v>1</v>
      </c>
      <c r="BK1444" s="21">
        <f t="shared" si="132"/>
        <v>2</v>
      </c>
      <c r="BL1444" s="21" t="e">
        <f>IF(Wedstrijden!#REF!="x","AA","")</f>
        <v>#REF!</v>
      </c>
      <c r="BM1444" s="21" t="e">
        <f>IF(Wedstrijden!#REF!="x","A","")</f>
        <v>#REF!</v>
      </c>
      <c r="BN1444" s="21" t="e">
        <f>IF(Wedstrijden!#REF!="x","B1","")</f>
        <v>#REF!</v>
      </c>
      <c r="BO1444" s="21" t="e">
        <f>IF(Wedstrijden!#REF!="x","BB","")</f>
        <v>#REF!</v>
      </c>
      <c r="BP1444" s="21" t="e">
        <f>IF(Wedstrijden!#REF!="x","B","")</f>
        <v>#REF!</v>
      </c>
      <c r="BQ1444" s="21" t="e">
        <f>IF(Wedstrijden!#REF!="x","L1","")</f>
        <v>#REF!</v>
      </c>
      <c r="BR1444" s="21" t="e">
        <f>IF(Wedstrijden!#REF!="x","L2","")</f>
        <v>#REF!</v>
      </c>
      <c r="BS1444" s="21" t="e">
        <f>IF(Wedstrijden!#REF!="x","M1","")</f>
        <v>#REF!</v>
      </c>
      <c r="BT1444" s="21" t="e">
        <f>IF(Wedstrijden!#REF!="x","M2","")</f>
        <v>#REF!</v>
      </c>
      <c r="BU1444" s="21" t="e">
        <f>IF(Wedstrijden!#REF!="x","Z1","")</f>
        <v>#REF!</v>
      </c>
      <c r="BV1444" s="21" t="e">
        <f>IF(Wedstrijden!#REF!="x","Z2","")</f>
        <v>#REF!</v>
      </c>
      <c r="BW1444" s="21">
        <f>IF(COUNTA(Wedstrijden!#REF!)&lt;&gt;0,1,"")</f>
        <v>1</v>
      </c>
      <c r="BX1444" s="21">
        <f t="shared" si="133"/>
        <v>1</v>
      </c>
      <c r="BY1444" s="21" t="e">
        <f>IF(Wedstrijden!#REF!="x","BB","")</f>
        <v>#REF!</v>
      </c>
      <c r="BZ1444" s="21" t="e">
        <f>IF(Wedstrijden!#REF!="x","B","")</f>
        <v>#REF!</v>
      </c>
      <c r="CA1444" s="21" t="e">
        <f>IF(Wedstrijden!#REF!="x","L1","")</f>
        <v>#REF!</v>
      </c>
      <c r="CB1444" s="21" t="e">
        <f>IF(Wedstrijden!#REF!="x","L2","")</f>
        <v>#REF!</v>
      </c>
      <c r="CC1444" s="21" t="e">
        <f>IF(Wedstrijden!#REF!="x","M1","")</f>
        <v>#REF!</v>
      </c>
      <c r="CD1444" s="21" t="e">
        <f>IF(Wedstrijden!#REF!="x","M2","")</f>
        <v>#REF!</v>
      </c>
      <c r="CE1444" s="21" t="e">
        <f>IF(Wedstrijden!#REF!="x","Z1","")</f>
        <v>#REF!</v>
      </c>
      <c r="CF1444" s="21" t="e">
        <f>IF(Wedstrijden!#REF!="x","Z2","")</f>
        <v>#REF!</v>
      </c>
      <c r="CG1444" s="21" t="e">
        <f>IF(Wedstrijden!#REF!="x","ZZL","")</f>
        <v>#REF!</v>
      </c>
      <c r="CL1444" s="21">
        <f>IF(COUNTA(Wedstrijden!#REF!)&lt;&gt;0,2,"")</f>
        <v>2</v>
      </c>
      <c r="CM1444" s="21">
        <f t="shared" si="134"/>
        <v>2</v>
      </c>
      <c r="CN1444" s="21" t="e">
        <f>IF(Wedstrijden!#REF!="x","AA","")</f>
        <v>#REF!</v>
      </c>
      <c r="CO1444" s="21" t="e">
        <f>IF(Wedstrijden!#REF!="x","A","")</f>
        <v>#REF!</v>
      </c>
      <c r="CP1444" s="21" t="e">
        <f>IF(Wedstrijden!#REF!="x","BB","")</f>
        <v>#REF!</v>
      </c>
      <c r="CQ1444" s="21" t="e">
        <f>IF(Wedstrijden!#REF!="x","B","")</f>
        <v>#REF!</v>
      </c>
      <c r="CR1444" s="21" t="e">
        <f>IF(Wedstrijden!#REF!="x","L","")</f>
        <v>#REF!</v>
      </c>
      <c r="CS1444" s="21" t="e">
        <f>IF(Wedstrijden!#REF!="x","M","")</f>
        <v>#REF!</v>
      </c>
      <c r="CT1444" s="21" t="e">
        <f>IF(Wedstrijden!#REF!="x","Z","")</f>
        <v>#REF!</v>
      </c>
      <c r="CU1444" s="21" t="e">
        <f>IF(Wedstrijden!#REF!="x","ZZ","")</f>
        <v>#REF!</v>
      </c>
      <c r="CV1444" s="21">
        <f>IF(COUNTA(Wedstrijden!#REF!)&lt;&gt;0,2,"")</f>
        <v>2</v>
      </c>
      <c r="CW1444" s="21">
        <f t="shared" si="135"/>
        <v>1</v>
      </c>
      <c r="CX1444" s="21" t="e">
        <f>IF(Wedstrijden!#REF!="x","BB","")</f>
        <v>#REF!</v>
      </c>
      <c r="CY1444" s="21" t="e">
        <f>IF(Wedstrijden!#REF!="x","B","")</f>
        <v>#REF!</v>
      </c>
      <c r="CZ1444" s="21" t="e">
        <f>IF(Wedstrijden!#REF!="x","L","")</f>
        <v>#REF!</v>
      </c>
      <c r="DA1444" s="21" t="e">
        <f>IF(Wedstrijden!#REF!="x","M","")</f>
        <v>#REF!</v>
      </c>
      <c r="DB1444" s="21" t="e">
        <f>IF(Wedstrijden!#REF!="x","Z","")</f>
        <v>#REF!</v>
      </c>
      <c r="DC1444" s="21" t="e">
        <f>IF(Wedstrijden!#REF!="x","ZZ","")</f>
        <v>#REF!</v>
      </c>
      <c r="DD1444" s="21" t="e">
        <f>IF(Wedstrijden!#REF!="x","1.40","")</f>
        <v>#REF!</v>
      </c>
      <c r="DE1444" s="21">
        <f>IF(COUNTA(Wedstrijden!#REF!)&lt;&gt;0,6,"")</f>
        <v>6</v>
      </c>
      <c r="DF1444" s="21">
        <f t="shared" si="136"/>
        <v>2</v>
      </c>
      <c r="DG1444" s="21" t="e">
        <f>IF(Wedstrijden!#REF!="x","L","")</f>
        <v>#REF!</v>
      </c>
      <c r="DH1444" s="21" t="e">
        <f>IF(Wedstrijden!#REF!="x","M","")</f>
        <v>#REF!</v>
      </c>
      <c r="DI1444" s="21" t="e">
        <f>IF(Wedstrijden!#REF!="x","Z","")</f>
        <v>#REF!</v>
      </c>
      <c r="DJ1444" s="21" t="e">
        <f>IF(Wedstrijden!#REF!="x","Z","")</f>
        <v>#REF!</v>
      </c>
      <c r="DK1444" s="21">
        <f>IF(COUNTA(Wedstrijden!#REF!)&lt;&gt;0,6,"")</f>
        <v>6</v>
      </c>
      <c r="DL1444" s="21">
        <f t="shared" si="137"/>
        <v>1</v>
      </c>
      <c r="DM1444" s="21" t="e">
        <f>IF(Wedstrijden!#REF!="x","L","")</f>
        <v>#REF!</v>
      </c>
      <c r="DN1444" s="21" t="e">
        <f>IF(Wedstrijden!#REF!="x","M","")</f>
        <v>#REF!</v>
      </c>
      <c r="DO1444" s="21" t="e">
        <f>IF(Wedstrijden!#REF!="x","Z","")</f>
        <v>#REF!</v>
      </c>
      <c r="DP1444" s="21" t="e">
        <f>IF(Wedstrijden!#REF!="x","Z","")</f>
        <v>#REF!</v>
      </c>
    </row>
    <row r="1445" spans="1:120" ht="14.4" x14ac:dyDescent="0.3">
      <c r="A1445" s="23">
        <f>Wedstrijden!B1368</f>
        <v>0</v>
      </c>
      <c r="B1445" s="21" t="str">
        <f>IFERROR(VLOOKUP(Wedstrijden!D1368,Wedstrijdlocaties!$B$2:$E$600,2,FALSE),"")</f>
        <v/>
      </c>
      <c r="C1445" s="21">
        <f>Wedstrijden!E1368</f>
        <v>0</v>
      </c>
      <c r="D1445" s="21" t="str">
        <f>IFERROR(VLOOKUP(Wedstrijden!F1368,Organisaties!$B$2:$C$500,2,FALSE),"")</f>
        <v/>
      </c>
      <c r="E1445" s="21" t="str">
        <f>IFERROR(VLOOKUP(Wedstrijden!F1368,Organisaties!$B$2:$G$500,5,FALSE),"")</f>
        <v/>
      </c>
      <c r="F1445" s="21" t="e">
        <f>IF(Wedstrijden!#REF!&lt;&gt;"",Wedstrijden!#REF!,"")</f>
        <v>#REF!</v>
      </c>
      <c r="G1445" s="21" t="e">
        <f>IF(Wedstrijden!#REF!="Indoor",1,0)</f>
        <v>#REF!</v>
      </c>
      <c r="H1445" s="21" t="e">
        <f>Wedstrijden!#REF!</f>
        <v>#REF!</v>
      </c>
      <c r="I1445" s="21" t="e">
        <f>IF(Wedstrijden!#REF!="Nee",0,IF(Wedstrijden!#REF!="Ja",1,""))</f>
        <v>#REF!</v>
      </c>
      <c r="J1445" s="21" t="e">
        <f>IF(Wedstrijden!#REF!&lt;&gt;"",Wedstrijden!#REF!,"")</f>
        <v>#REF!</v>
      </c>
      <c r="BJ1445" s="21">
        <f>IF(COUNTA(Wedstrijden!#REF!)&lt;&gt;0,1,"")</f>
        <v>1</v>
      </c>
      <c r="BK1445" s="21">
        <f t="shared" si="132"/>
        <v>2</v>
      </c>
      <c r="BL1445" s="21" t="e">
        <f>IF(Wedstrijden!#REF!="x","AA","")</f>
        <v>#REF!</v>
      </c>
      <c r="BM1445" s="21" t="e">
        <f>IF(Wedstrijden!#REF!="x","A","")</f>
        <v>#REF!</v>
      </c>
      <c r="BN1445" s="21" t="e">
        <f>IF(Wedstrijden!#REF!="x","B1","")</f>
        <v>#REF!</v>
      </c>
      <c r="BO1445" s="21" t="e">
        <f>IF(Wedstrijden!#REF!="x","BB","")</f>
        <v>#REF!</v>
      </c>
      <c r="BP1445" s="21" t="e">
        <f>IF(Wedstrijden!#REF!="x","B","")</f>
        <v>#REF!</v>
      </c>
      <c r="BQ1445" s="21" t="e">
        <f>IF(Wedstrijden!#REF!="x","L1","")</f>
        <v>#REF!</v>
      </c>
      <c r="BR1445" s="21" t="e">
        <f>IF(Wedstrijden!#REF!="x","L2","")</f>
        <v>#REF!</v>
      </c>
      <c r="BS1445" s="21" t="e">
        <f>IF(Wedstrijden!#REF!="x","M1","")</f>
        <v>#REF!</v>
      </c>
      <c r="BT1445" s="21" t="e">
        <f>IF(Wedstrijden!#REF!="x","M2","")</f>
        <v>#REF!</v>
      </c>
      <c r="BU1445" s="21" t="e">
        <f>IF(Wedstrijden!#REF!="x","Z1","")</f>
        <v>#REF!</v>
      </c>
      <c r="BV1445" s="21" t="e">
        <f>IF(Wedstrijden!#REF!="x","Z2","")</f>
        <v>#REF!</v>
      </c>
      <c r="BW1445" s="21">
        <f>IF(COUNTA(Wedstrijden!#REF!)&lt;&gt;0,1,"")</f>
        <v>1</v>
      </c>
      <c r="BX1445" s="21">
        <f t="shared" si="133"/>
        <v>1</v>
      </c>
      <c r="BY1445" s="21" t="e">
        <f>IF(Wedstrijden!#REF!="x","BB","")</f>
        <v>#REF!</v>
      </c>
      <c r="BZ1445" s="21" t="e">
        <f>IF(Wedstrijden!#REF!="x","B","")</f>
        <v>#REF!</v>
      </c>
      <c r="CA1445" s="21" t="e">
        <f>IF(Wedstrijden!#REF!="x","L1","")</f>
        <v>#REF!</v>
      </c>
      <c r="CB1445" s="21" t="e">
        <f>IF(Wedstrijden!#REF!="x","L2","")</f>
        <v>#REF!</v>
      </c>
      <c r="CC1445" s="21" t="e">
        <f>IF(Wedstrijden!#REF!="x","M1","")</f>
        <v>#REF!</v>
      </c>
      <c r="CD1445" s="21" t="e">
        <f>IF(Wedstrijden!#REF!="x","M2","")</f>
        <v>#REF!</v>
      </c>
      <c r="CE1445" s="21" t="e">
        <f>IF(Wedstrijden!#REF!="x","Z1","")</f>
        <v>#REF!</v>
      </c>
      <c r="CF1445" s="21" t="e">
        <f>IF(Wedstrijden!#REF!="x","Z2","")</f>
        <v>#REF!</v>
      </c>
      <c r="CG1445" s="21" t="e">
        <f>IF(Wedstrijden!#REF!="x","ZZL","")</f>
        <v>#REF!</v>
      </c>
      <c r="CL1445" s="21">
        <f>IF(COUNTA(Wedstrijden!#REF!)&lt;&gt;0,2,"")</f>
        <v>2</v>
      </c>
      <c r="CM1445" s="21">
        <f t="shared" si="134"/>
        <v>2</v>
      </c>
      <c r="CN1445" s="21" t="e">
        <f>IF(Wedstrijden!#REF!="x","AA","")</f>
        <v>#REF!</v>
      </c>
      <c r="CO1445" s="21" t="e">
        <f>IF(Wedstrijden!#REF!="x","A","")</f>
        <v>#REF!</v>
      </c>
      <c r="CP1445" s="21" t="e">
        <f>IF(Wedstrijden!#REF!="x","BB","")</f>
        <v>#REF!</v>
      </c>
      <c r="CQ1445" s="21" t="e">
        <f>IF(Wedstrijden!#REF!="x","B","")</f>
        <v>#REF!</v>
      </c>
      <c r="CR1445" s="21" t="e">
        <f>IF(Wedstrijden!#REF!="x","L","")</f>
        <v>#REF!</v>
      </c>
      <c r="CS1445" s="21" t="e">
        <f>IF(Wedstrijden!#REF!="x","M","")</f>
        <v>#REF!</v>
      </c>
      <c r="CT1445" s="21" t="e">
        <f>IF(Wedstrijden!#REF!="x","Z","")</f>
        <v>#REF!</v>
      </c>
      <c r="CU1445" s="21" t="e">
        <f>IF(Wedstrijden!#REF!="x","ZZ","")</f>
        <v>#REF!</v>
      </c>
      <c r="CV1445" s="21">
        <f>IF(COUNTA(Wedstrijden!#REF!)&lt;&gt;0,2,"")</f>
        <v>2</v>
      </c>
      <c r="CW1445" s="21">
        <f t="shared" si="135"/>
        <v>1</v>
      </c>
      <c r="CX1445" s="21" t="e">
        <f>IF(Wedstrijden!#REF!="x","BB","")</f>
        <v>#REF!</v>
      </c>
      <c r="CY1445" s="21" t="e">
        <f>IF(Wedstrijden!#REF!="x","B","")</f>
        <v>#REF!</v>
      </c>
      <c r="CZ1445" s="21" t="e">
        <f>IF(Wedstrijden!#REF!="x","L","")</f>
        <v>#REF!</v>
      </c>
      <c r="DA1445" s="21" t="e">
        <f>IF(Wedstrijden!#REF!="x","M","")</f>
        <v>#REF!</v>
      </c>
      <c r="DB1445" s="21" t="e">
        <f>IF(Wedstrijden!#REF!="x","Z","")</f>
        <v>#REF!</v>
      </c>
      <c r="DC1445" s="21" t="e">
        <f>IF(Wedstrijden!#REF!="x","ZZ","")</f>
        <v>#REF!</v>
      </c>
      <c r="DD1445" s="21" t="e">
        <f>IF(Wedstrijden!#REF!="x","1.40","")</f>
        <v>#REF!</v>
      </c>
      <c r="DE1445" s="21">
        <f>IF(COUNTA(Wedstrijden!#REF!)&lt;&gt;0,6,"")</f>
        <v>6</v>
      </c>
      <c r="DF1445" s="21">
        <f t="shared" si="136"/>
        <v>2</v>
      </c>
      <c r="DG1445" s="21" t="e">
        <f>IF(Wedstrijden!#REF!="x","L","")</f>
        <v>#REF!</v>
      </c>
      <c r="DH1445" s="21" t="e">
        <f>IF(Wedstrijden!#REF!="x","M","")</f>
        <v>#REF!</v>
      </c>
      <c r="DI1445" s="21" t="e">
        <f>IF(Wedstrijden!#REF!="x","Z","")</f>
        <v>#REF!</v>
      </c>
      <c r="DJ1445" s="21" t="e">
        <f>IF(Wedstrijden!#REF!="x","Z","")</f>
        <v>#REF!</v>
      </c>
      <c r="DK1445" s="21">
        <f>IF(COUNTA(Wedstrijden!#REF!)&lt;&gt;0,6,"")</f>
        <v>6</v>
      </c>
      <c r="DL1445" s="21">
        <f t="shared" si="137"/>
        <v>1</v>
      </c>
      <c r="DM1445" s="21" t="e">
        <f>IF(Wedstrijden!#REF!="x","L","")</f>
        <v>#REF!</v>
      </c>
      <c r="DN1445" s="21" t="e">
        <f>IF(Wedstrijden!#REF!="x","M","")</f>
        <v>#REF!</v>
      </c>
      <c r="DO1445" s="21" t="e">
        <f>IF(Wedstrijden!#REF!="x","Z","")</f>
        <v>#REF!</v>
      </c>
      <c r="DP1445" s="21" t="e">
        <f>IF(Wedstrijden!#REF!="x","Z","")</f>
        <v>#REF!</v>
      </c>
    </row>
    <row r="1446" spans="1:120" ht="14.4" x14ac:dyDescent="0.3">
      <c r="A1446" s="23">
        <f>Wedstrijden!B1369</f>
        <v>0</v>
      </c>
      <c r="B1446" s="21" t="str">
        <f>IFERROR(VLOOKUP(Wedstrijden!D1369,Wedstrijdlocaties!$B$2:$E$600,2,FALSE),"")</f>
        <v/>
      </c>
      <c r="C1446" s="21">
        <f>Wedstrijden!E1369</f>
        <v>0</v>
      </c>
      <c r="D1446" s="21" t="str">
        <f>IFERROR(VLOOKUP(Wedstrijden!F1369,Organisaties!$B$2:$C$500,2,FALSE),"")</f>
        <v/>
      </c>
      <c r="E1446" s="21" t="str">
        <f>IFERROR(VLOOKUP(Wedstrijden!F1369,Organisaties!$B$2:$G$500,5,FALSE),"")</f>
        <v/>
      </c>
      <c r="F1446" s="21" t="e">
        <f>IF(Wedstrijden!#REF!&lt;&gt;"",Wedstrijden!#REF!,"")</f>
        <v>#REF!</v>
      </c>
      <c r="G1446" s="21" t="e">
        <f>IF(Wedstrijden!#REF!="Indoor",1,0)</f>
        <v>#REF!</v>
      </c>
      <c r="H1446" s="21" t="e">
        <f>Wedstrijden!#REF!</f>
        <v>#REF!</v>
      </c>
      <c r="I1446" s="21" t="e">
        <f>IF(Wedstrijden!#REF!="Nee",0,IF(Wedstrijden!#REF!="Ja",1,""))</f>
        <v>#REF!</v>
      </c>
      <c r="J1446" s="21" t="e">
        <f>IF(Wedstrijden!#REF!&lt;&gt;"",Wedstrijden!#REF!,"")</f>
        <v>#REF!</v>
      </c>
      <c r="BJ1446" s="21">
        <f>IF(COUNTA(Wedstrijden!#REF!)&lt;&gt;0,1,"")</f>
        <v>1</v>
      </c>
      <c r="BK1446" s="21">
        <f t="shared" si="132"/>
        <v>2</v>
      </c>
      <c r="BL1446" s="21" t="e">
        <f>IF(Wedstrijden!#REF!="x","AA","")</f>
        <v>#REF!</v>
      </c>
      <c r="BM1446" s="21" t="e">
        <f>IF(Wedstrijden!#REF!="x","A","")</f>
        <v>#REF!</v>
      </c>
      <c r="BN1446" s="21" t="e">
        <f>IF(Wedstrijden!#REF!="x","B1","")</f>
        <v>#REF!</v>
      </c>
      <c r="BO1446" s="21" t="e">
        <f>IF(Wedstrijden!#REF!="x","BB","")</f>
        <v>#REF!</v>
      </c>
      <c r="BP1446" s="21" t="e">
        <f>IF(Wedstrijden!#REF!="x","B","")</f>
        <v>#REF!</v>
      </c>
      <c r="BQ1446" s="21" t="e">
        <f>IF(Wedstrijden!#REF!="x","L1","")</f>
        <v>#REF!</v>
      </c>
      <c r="BR1446" s="21" t="e">
        <f>IF(Wedstrijden!#REF!="x","L2","")</f>
        <v>#REF!</v>
      </c>
      <c r="BS1446" s="21" t="e">
        <f>IF(Wedstrijden!#REF!="x","M1","")</f>
        <v>#REF!</v>
      </c>
      <c r="BT1446" s="21" t="e">
        <f>IF(Wedstrijden!#REF!="x","M2","")</f>
        <v>#REF!</v>
      </c>
      <c r="BU1446" s="21" t="e">
        <f>IF(Wedstrijden!#REF!="x","Z1","")</f>
        <v>#REF!</v>
      </c>
      <c r="BV1446" s="21" t="e">
        <f>IF(Wedstrijden!#REF!="x","Z2","")</f>
        <v>#REF!</v>
      </c>
      <c r="BW1446" s="21">
        <f>IF(COUNTA(Wedstrijden!#REF!)&lt;&gt;0,1,"")</f>
        <v>1</v>
      </c>
      <c r="BX1446" s="21">
        <f t="shared" si="133"/>
        <v>1</v>
      </c>
      <c r="BY1446" s="21" t="e">
        <f>IF(Wedstrijden!#REF!="x","BB","")</f>
        <v>#REF!</v>
      </c>
      <c r="BZ1446" s="21" t="e">
        <f>IF(Wedstrijden!#REF!="x","B","")</f>
        <v>#REF!</v>
      </c>
      <c r="CA1446" s="21" t="e">
        <f>IF(Wedstrijden!#REF!="x","L1","")</f>
        <v>#REF!</v>
      </c>
      <c r="CB1446" s="21" t="e">
        <f>IF(Wedstrijden!#REF!="x","L2","")</f>
        <v>#REF!</v>
      </c>
      <c r="CC1446" s="21" t="e">
        <f>IF(Wedstrijden!#REF!="x","M1","")</f>
        <v>#REF!</v>
      </c>
      <c r="CD1446" s="21" t="e">
        <f>IF(Wedstrijden!#REF!="x","M2","")</f>
        <v>#REF!</v>
      </c>
      <c r="CE1446" s="21" t="e">
        <f>IF(Wedstrijden!#REF!="x","Z1","")</f>
        <v>#REF!</v>
      </c>
      <c r="CF1446" s="21" t="e">
        <f>IF(Wedstrijden!#REF!="x","Z2","")</f>
        <v>#REF!</v>
      </c>
      <c r="CG1446" s="21" t="e">
        <f>IF(Wedstrijden!#REF!="x","ZZL","")</f>
        <v>#REF!</v>
      </c>
      <c r="CL1446" s="21">
        <f>IF(COUNTA(Wedstrijden!#REF!)&lt;&gt;0,2,"")</f>
        <v>2</v>
      </c>
      <c r="CM1446" s="21">
        <f t="shared" si="134"/>
        <v>2</v>
      </c>
      <c r="CN1446" s="21" t="e">
        <f>IF(Wedstrijden!#REF!="x","AA","")</f>
        <v>#REF!</v>
      </c>
      <c r="CO1446" s="21" t="e">
        <f>IF(Wedstrijden!#REF!="x","A","")</f>
        <v>#REF!</v>
      </c>
      <c r="CP1446" s="21" t="e">
        <f>IF(Wedstrijden!#REF!="x","BB","")</f>
        <v>#REF!</v>
      </c>
      <c r="CQ1446" s="21" t="e">
        <f>IF(Wedstrijden!#REF!="x","B","")</f>
        <v>#REF!</v>
      </c>
      <c r="CR1446" s="21" t="e">
        <f>IF(Wedstrijden!#REF!="x","L","")</f>
        <v>#REF!</v>
      </c>
      <c r="CS1446" s="21" t="e">
        <f>IF(Wedstrijden!#REF!="x","M","")</f>
        <v>#REF!</v>
      </c>
      <c r="CT1446" s="21" t="e">
        <f>IF(Wedstrijden!#REF!="x","Z","")</f>
        <v>#REF!</v>
      </c>
      <c r="CU1446" s="21" t="e">
        <f>IF(Wedstrijden!#REF!="x","ZZ","")</f>
        <v>#REF!</v>
      </c>
      <c r="CV1446" s="21">
        <f>IF(COUNTA(Wedstrijden!#REF!)&lt;&gt;0,2,"")</f>
        <v>2</v>
      </c>
      <c r="CW1446" s="21">
        <f t="shared" si="135"/>
        <v>1</v>
      </c>
      <c r="CX1446" s="21" t="e">
        <f>IF(Wedstrijden!#REF!="x","BB","")</f>
        <v>#REF!</v>
      </c>
      <c r="CY1446" s="21" t="e">
        <f>IF(Wedstrijden!#REF!="x","B","")</f>
        <v>#REF!</v>
      </c>
      <c r="CZ1446" s="21" t="e">
        <f>IF(Wedstrijden!#REF!="x","L","")</f>
        <v>#REF!</v>
      </c>
      <c r="DA1446" s="21" t="e">
        <f>IF(Wedstrijden!#REF!="x","M","")</f>
        <v>#REF!</v>
      </c>
      <c r="DB1446" s="21" t="e">
        <f>IF(Wedstrijden!#REF!="x","Z","")</f>
        <v>#REF!</v>
      </c>
      <c r="DC1446" s="21" t="e">
        <f>IF(Wedstrijden!#REF!="x","ZZ","")</f>
        <v>#REF!</v>
      </c>
      <c r="DD1446" s="21" t="e">
        <f>IF(Wedstrijden!#REF!="x","1.40","")</f>
        <v>#REF!</v>
      </c>
      <c r="DE1446" s="21">
        <f>IF(COUNTA(Wedstrijden!#REF!)&lt;&gt;0,6,"")</f>
        <v>6</v>
      </c>
      <c r="DF1446" s="21">
        <f t="shared" si="136"/>
        <v>2</v>
      </c>
      <c r="DG1446" s="21" t="e">
        <f>IF(Wedstrijden!#REF!="x","L","")</f>
        <v>#REF!</v>
      </c>
      <c r="DH1446" s="21" t="e">
        <f>IF(Wedstrijden!#REF!="x","M","")</f>
        <v>#REF!</v>
      </c>
      <c r="DI1446" s="21" t="e">
        <f>IF(Wedstrijden!#REF!="x","Z","")</f>
        <v>#REF!</v>
      </c>
      <c r="DJ1446" s="21" t="e">
        <f>IF(Wedstrijden!#REF!="x","Z","")</f>
        <v>#REF!</v>
      </c>
      <c r="DK1446" s="21">
        <f>IF(COUNTA(Wedstrijden!#REF!)&lt;&gt;0,6,"")</f>
        <v>6</v>
      </c>
      <c r="DL1446" s="21">
        <f t="shared" si="137"/>
        <v>1</v>
      </c>
      <c r="DM1446" s="21" t="e">
        <f>IF(Wedstrijden!#REF!="x","L","")</f>
        <v>#REF!</v>
      </c>
      <c r="DN1446" s="21" t="e">
        <f>IF(Wedstrijden!#REF!="x","M","")</f>
        <v>#REF!</v>
      </c>
      <c r="DO1446" s="21" t="e">
        <f>IF(Wedstrijden!#REF!="x","Z","")</f>
        <v>#REF!</v>
      </c>
      <c r="DP1446" s="21" t="e">
        <f>IF(Wedstrijden!#REF!="x","Z","")</f>
        <v>#REF!</v>
      </c>
    </row>
    <row r="1447" spans="1:120" ht="14.4" x14ac:dyDescent="0.3">
      <c r="A1447" s="23">
        <f>Wedstrijden!B1370</f>
        <v>0</v>
      </c>
      <c r="B1447" s="21" t="str">
        <f>IFERROR(VLOOKUP(Wedstrijden!D1370,Wedstrijdlocaties!$B$2:$E$600,2,FALSE),"")</f>
        <v/>
      </c>
      <c r="C1447" s="21">
        <f>Wedstrijden!E1370</f>
        <v>0</v>
      </c>
      <c r="D1447" s="21" t="str">
        <f>IFERROR(VLOOKUP(Wedstrijden!F1370,Organisaties!$B$2:$C$500,2,FALSE),"")</f>
        <v/>
      </c>
      <c r="E1447" s="21" t="str">
        <f>IFERROR(VLOOKUP(Wedstrijden!F1370,Organisaties!$B$2:$G$500,5,FALSE),"")</f>
        <v/>
      </c>
      <c r="F1447" s="21" t="e">
        <f>IF(Wedstrijden!#REF!&lt;&gt;"",Wedstrijden!#REF!,"")</f>
        <v>#REF!</v>
      </c>
      <c r="G1447" s="21" t="e">
        <f>IF(Wedstrijden!#REF!="Indoor",1,0)</f>
        <v>#REF!</v>
      </c>
      <c r="H1447" s="21" t="e">
        <f>Wedstrijden!#REF!</f>
        <v>#REF!</v>
      </c>
      <c r="I1447" s="21" t="e">
        <f>IF(Wedstrijden!#REF!="Nee",0,IF(Wedstrijden!#REF!="Ja",1,""))</f>
        <v>#REF!</v>
      </c>
      <c r="J1447" s="21" t="e">
        <f>IF(Wedstrijden!#REF!&lt;&gt;"",Wedstrijden!#REF!,"")</f>
        <v>#REF!</v>
      </c>
      <c r="BJ1447" s="21">
        <f>IF(COUNTA(Wedstrijden!#REF!)&lt;&gt;0,1,"")</f>
        <v>1</v>
      </c>
      <c r="BK1447" s="21">
        <f t="shared" si="132"/>
        <v>2</v>
      </c>
      <c r="BL1447" s="21" t="e">
        <f>IF(Wedstrijden!#REF!="x","AA","")</f>
        <v>#REF!</v>
      </c>
      <c r="BM1447" s="21" t="e">
        <f>IF(Wedstrijden!#REF!="x","A","")</f>
        <v>#REF!</v>
      </c>
      <c r="BN1447" s="21" t="e">
        <f>IF(Wedstrijden!#REF!="x","B1","")</f>
        <v>#REF!</v>
      </c>
      <c r="BO1447" s="21" t="e">
        <f>IF(Wedstrijden!#REF!="x","BB","")</f>
        <v>#REF!</v>
      </c>
      <c r="BP1447" s="21" t="e">
        <f>IF(Wedstrijden!#REF!="x","B","")</f>
        <v>#REF!</v>
      </c>
      <c r="BQ1447" s="21" t="e">
        <f>IF(Wedstrijden!#REF!="x","L1","")</f>
        <v>#REF!</v>
      </c>
      <c r="BR1447" s="21" t="e">
        <f>IF(Wedstrijden!#REF!="x","L2","")</f>
        <v>#REF!</v>
      </c>
      <c r="BS1447" s="21" t="e">
        <f>IF(Wedstrijden!#REF!="x","M1","")</f>
        <v>#REF!</v>
      </c>
      <c r="BT1447" s="21" t="e">
        <f>IF(Wedstrijden!#REF!="x","M2","")</f>
        <v>#REF!</v>
      </c>
      <c r="BU1447" s="21" t="e">
        <f>IF(Wedstrijden!#REF!="x","Z1","")</f>
        <v>#REF!</v>
      </c>
      <c r="BV1447" s="21" t="e">
        <f>IF(Wedstrijden!#REF!="x","Z2","")</f>
        <v>#REF!</v>
      </c>
      <c r="BW1447" s="21">
        <f>IF(COUNTA(Wedstrijden!#REF!)&lt;&gt;0,1,"")</f>
        <v>1</v>
      </c>
      <c r="BX1447" s="21">
        <f t="shared" si="133"/>
        <v>1</v>
      </c>
      <c r="BY1447" s="21" t="e">
        <f>IF(Wedstrijden!#REF!="x","BB","")</f>
        <v>#REF!</v>
      </c>
      <c r="BZ1447" s="21" t="e">
        <f>IF(Wedstrijden!#REF!="x","B","")</f>
        <v>#REF!</v>
      </c>
      <c r="CA1447" s="21" t="e">
        <f>IF(Wedstrijden!#REF!="x","L1","")</f>
        <v>#REF!</v>
      </c>
      <c r="CB1447" s="21" t="e">
        <f>IF(Wedstrijden!#REF!="x","L2","")</f>
        <v>#REF!</v>
      </c>
      <c r="CC1447" s="21" t="e">
        <f>IF(Wedstrijden!#REF!="x","M1","")</f>
        <v>#REF!</v>
      </c>
      <c r="CD1447" s="21" t="e">
        <f>IF(Wedstrijden!#REF!="x","M2","")</f>
        <v>#REF!</v>
      </c>
      <c r="CE1447" s="21" t="e">
        <f>IF(Wedstrijden!#REF!="x","Z1","")</f>
        <v>#REF!</v>
      </c>
      <c r="CF1447" s="21" t="e">
        <f>IF(Wedstrijden!#REF!="x","Z2","")</f>
        <v>#REF!</v>
      </c>
      <c r="CG1447" s="21" t="e">
        <f>IF(Wedstrijden!#REF!="x","ZZL","")</f>
        <v>#REF!</v>
      </c>
      <c r="CL1447" s="21">
        <f>IF(COUNTA(Wedstrijden!#REF!)&lt;&gt;0,2,"")</f>
        <v>2</v>
      </c>
      <c r="CM1447" s="21">
        <f t="shared" si="134"/>
        <v>2</v>
      </c>
      <c r="CN1447" s="21" t="e">
        <f>IF(Wedstrijden!#REF!="x","AA","")</f>
        <v>#REF!</v>
      </c>
      <c r="CO1447" s="21" t="e">
        <f>IF(Wedstrijden!#REF!="x","A","")</f>
        <v>#REF!</v>
      </c>
      <c r="CP1447" s="21" t="e">
        <f>IF(Wedstrijden!#REF!="x","BB","")</f>
        <v>#REF!</v>
      </c>
      <c r="CQ1447" s="21" t="e">
        <f>IF(Wedstrijden!#REF!="x","B","")</f>
        <v>#REF!</v>
      </c>
      <c r="CR1447" s="21" t="e">
        <f>IF(Wedstrijden!#REF!="x","L","")</f>
        <v>#REF!</v>
      </c>
      <c r="CS1447" s="21" t="e">
        <f>IF(Wedstrijden!#REF!="x","M","")</f>
        <v>#REF!</v>
      </c>
      <c r="CT1447" s="21" t="e">
        <f>IF(Wedstrijden!#REF!="x","Z","")</f>
        <v>#REF!</v>
      </c>
      <c r="CU1447" s="21" t="e">
        <f>IF(Wedstrijden!#REF!="x","ZZ","")</f>
        <v>#REF!</v>
      </c>
      <c r="CV1447" s="21">
        <f>IF(COUNTA(Wedstrijden!#REF!)&lt;&gt;0,2,"")</f>
        <v>2</v>
      </c>
      <c r="CW1447" s="21">
        <f t="shared" si="135"/>
        <v>1</v>
      </c>
      <c r="CX1447" s="21" t="e">
        <f>IF(Wedstrijden!#REF!="x","BB","")</f>
        <v>#REF!</v>
      </c>
      <c r="CY1447" s="21" t="e">
        <f>IF(Wedstrijden!#REF!="x","B","")</f>
        <v>#REF!</v>
      </c>
      <c r="CZ1447" s="21" t="e">
        <f>IF(Wedstrijden!#REF!="x","L","")</f>
        <v>#REF!</v>
      </c>
      <c r="DA1447" s="21" t="e">
        <f>IF(Wedstrijden!#REF!="x","M","")</f>
        <v>#REF!</v>
      </c>
      <c r="DB1447" s="21" t="e">
        <f>IF(Wedstrijden!#REF!="x","Z","")</f>
        <v>#REF!</v>
      </c>
      <c r="DC1447" s="21" t="e">
        <f>IF(Wedstrijden!#REF!="x","ZZ","")</f>
        <v>#REF!</v>
      </c>
      <c r="DD1447" s="21" t="e">
        <f>IF(Wedstrijden!#REF!="x","1.40","")</f>
        <v>#REF!</v>
      </c>
      <c r="DE1447" s="21">
        <f>IF(COUNTA(Wedstrijden!#REF!)&lt;&gt;0,6,"")</f>
        <v>6</v>
      </c>
      <c r="DF1447" s="21">
        <f t="shared" si="136"/>
        <v>2</v>
      </c>
      <c r="DG1447" s="21" t="e">
        <f>IF(Wedstrijden!#REF!="x","L","")</f>
        <v>#REF!</v>
      </c>
      <c r="DH1447" s="21" t="e">
        <f>IF(Wedstrijden!#REF!="x","M","")</f>
        <v>#REF!</v>
      </c>
      <c r="DI1447" s="21" t="e">
        <f>IF(Wedstrijden!#REF!="x","Z","")</f>
        <v>#REF!</v>
      </c>
      <c r="DJ1447" s="21" t="e">
        <f>IF(Wedstrijden!#REF!="x","Z","")</f>
        <v>#REF!</v>
      </c>
      <c r="DK1447" s="21">
        <f>IF(COUNTA(Wedstrijden!#REF!)&lt;&gt;0,6,"")</f>
        <v>6</v>
      </c>
      <c r="DL1447" s="21">
        <f t="shared" si="137"/>
        <v>1</v>
      </c>
      <c r="DM1447" s="21" t="e">
        <f>IF(Wedstrijden!#REF!="x","L","")</f>
        <v>#REF!</v>
      </c>
      <c r="DN1447" s="21" t="e">
        <f>IF(Wedstrijden!#REF!="x","M","")</f>
        <v>#REF!</v>
      </c>
      <c r="DO1447" s="21" t="e">
        <f>IF(Wedstrijden!#REF!="x","Z","")</f>
        <v>#REF!</v>
      </c>
      <c r="DP1447" s="21" t="e">
        <f>IF(Wedstrijden!#REF!="x","Z","")</f>
        <v>#REF!</v>
      </c>
    </row>
    <row r="1448" spans="1:120" ht="14.4" x14ac:dyDescent="0.3">
      <c r="A1448" s="23">
        <f>Wedstrijden!B1371</f>
        <v>0</v>
      </c>
      <c r="B1448" s="21" t="str">
        <f>IFERROR(VLOOKUP(Wedstrijden!D1371,Wedstrijdlocaties!$B$2:$E$600,2,FALSE),"")</f>
        <v/>
      </c>
      <c r="C1448" s="21">
        <f>Wedstrijden!E1371</f>
        <v>0</v>
      </c>
      <c r="D1448" s="21" t="str">
        <f>IFERROR(VLOOKUP(Wedstrijden!F1371,Organisaties!$B$2:$C$500,2,FALSE),"")</f>
        <v/>
      </c>
      <c r="E1448" s="21" t="str">
        <f>IFERROR(VLOOKUP(Wedstrijden!F1371,Organisaties!$B$2:$G$500,5,FALSE),"")</f>
        <v/>
      </c>
      <c r="F1448" s="21" t="e">
        <f>IF(Wedstrijden!#REF!&lt;&gt;"",Wedstrijden!#REF!,"")</f>
        <v>#REF!</v>
      </c>
      <c r="G1448" s="21" t="e">
        <f>IF(Wedstrijden!#REF!="Indoor",1,0)</f>
        <v>#REF!</v>
      </c>
      <c r="H1448" s="21" t="e">
        <f>Wedstrijden!#REF!</f>
        <v>#REF!</v>
      </c>
      <c r="I1448" s="21" t="e">
        <f>IF(Wedstrijden!#REF!="Nee",0,IF(Wedstrijden!#REF!="Ja",1,""))</f>
        <v>#REF!</v>
      </c>
      <c r="J1448" s="21" t="e">
        <f>IF(Wedstrijden!#REF!&lt;&gt;"",Wedstrijden!#REF!,"")</f>
        <v>#REF!</v>
      </c>
      <c r="BJ1448" s="21">
        <f>IF(COUNTA(Wedstrijden!#REF!)&lt;&gt;0,1,"")</f>
        <v>1</v>
      </c>
      <c r="BK1448" s="21">
        <f t="shared" si="132"/>
        <v>2</v>
      </c>
      <c r="BL1448" s="21" t="e">
        <f>IF(Wedstrijden!#REF!="x","AA","")</f>
        <v>#REF!</v>
      </c>
      <c r="BM1448" s="21" t="e">
        <f>IF(Wedstrijden!#REF!="x","A","")</f>
        <v>#REF!</v>
      </c>
      <c r="BN1448" s="21" t="e">
        <f>IF(Wedstrijden!#REF!="x","B1","")</f>
        <v>#REF!</v>
      </c>
      <c r="BO1448" s="21" t="e">
        <f>IF(Wedstrijden!#REF!="x","BB","")</f>
        <v>#REF!</v>
      </c>
      <c r="BP1448" s="21" t="e">
        <f>IF(Wedstrijden!#REF!="x","B","")</f>
        <v>#REF!</v>
      </c>
      <c r="BQ1448" s="21" t="e">
        <f>IF(Wedstrijden!#REF!="x","L1","")</f>
        <v>#REF!</v>
      </c>
      <c r="BR1448" s="21" t="e">
        <f>IF(Wedstrijden!#REF!="x","L2","")</f>
        <v>#REF!</v>
      </c>
      <c r="BS1448" s="21" t="e">
        <f>IF(Wedstrijden!#REF!="x","M1","")</f>
        <v>#REF!</v>
      </c>
      <c r="BT1448" s="21" t="e">
        <f>IF(Wedstrijden!#REF!="x","M2","")</f>
        <v>#REF!</v>
      </c>
      <c r="BU1448" s="21" t="e">
        <f>IF(Wedstrijden!#REF!="x","Z1","")</f>
        <v>#REF!</v>
      </c>
      <c r="BV1448" s="21" t="e">
        <f>IF(Wedstrijden!#REF!="x","Z2","")</f>
        <v>#REF!</v>
      </c>
      <c r="BW1448" s="21">
        <f>IF(COUNTA(Wedstrijden!#REF!)&lt;&gt;0,1,"")</f>
        <v>1</v>
      </c>
      <c r="BX1448" s="21">
        <f t="shared" si="133"/>
        <v>1</v>
      </c>
      <c r="BY1448" s="21" t="e">
        <f>IF(Wedstrijden!#REF!="x","BB","")</f>
        <v>#REF!</v>
      </c>
      <c r="BZ1448" s="21" t="e">
        <f>IF(Wedstrijden!#REF!="x","B","")</f>
        <v>#REF!</v>
      </c>
      <c r="CA1448" s="21" t="e">
        <f>IF(Wedstrijden!#REF!="x","L1","")</f>
        <v>#REF!</v>
      </c>
      <c r="CB1448" s="21" t="e">
        <f>IF(Wedstrijden!#REF!="x","L2","")</f>
        <v>#REF!</v>
      </c>
      <c r="CC1448" s="21" t="e">
        <f>IF(Wedstrijden!#REF!="x","M1","")</f>
        <v>#REF!</v>
      </c>
      <c r="CD1448" s="21" t="e">
        <f>IF(Wedstrijden!#REF!="x","M2","")</f>
        <v>#REF!</v>
      </c>
      <c r="CE1448" s="21" t="e">
        <f>IF(Wedstrijden!#REF!="x","Z1","")</f>
        <v>#REF!</v>
      </c>
      <c r="CF1448" s="21" t="e">
        <f>IF(Wedstrijden!#REF!="x","Z2","")</f>
        <v>#REF!</v>
      </c>
      <c r="CG1448" s="21" t="e">
        <f>IF(Wedstrijden!#REF!="x","ZZL","")</f>
        <v>#REF!</v>
      </c>
      <c r="CL1448" s="21">
        <f>IF(COUNTA(Wedstrijden!#REF!)&lt;&gt;0,2,"")</f>
        <v>2</v>
      </c>
      <c r="CM1448" s="21">
        <f t="shared" si="134"/>
        <v>2</v>
      </c>
      <c r="CN1448" s="21" t="e">
        <f>IF(Wedstrijden!#REF!="x","AA","")</f>
        <v>#REF!</v>
      </c>
      <c r="CO1448" s="21" t="e">
        <f>IF(Wedstrijden!#REF!="x","A","")</f>
        <v>#REF!</v>
      </c>
      <c r="CP1448" s="21" t="e">
        <f>IF(Wedstrijden!#REF!="x","BB","")</f>
        <v>#REF!</v>
      </c>
      <c r="CQ1448" s="21" t="e">
        <f>IF(Wedstrijden!#REF!="x","B","")</f>
        <v>#REF!</v>
      </c>
      <c r="CR1448" s="21" t="e">
        <f>IF(Wedstrijden!#REF!="x","L","")</f>
        <v>#REF!</v>
      </c>
      <c r="CS1448" s="21" t="e">
        <f>IF(Wedstrijden!#REF!="x","M","")</f>
        <v>#REF!</v>
      </c>
      <c r="CT1448" s="21" t="e">
        <f>IF(Wedstrijden!#REF!="x","Z","")</f>
        <v>#REF!</v>
      </c>
      <c r="CU1448" s="21" t="e">
        <f>IF(Wedstrijden!#REF!="x","ZZ","")</f>
        <v>#REF!</v>
      </c>
      <c r="CV1448" s="21">
        <f>IF(COUNTA(Wedstrijden!#REF!)&lt;&gt;0,2,"")</f>
        <v>2</v>
      </c>
      <c r="CW1448" s="21">
        <f t="shared" si="135"/>
        <v>1</v>
      </c>
      <c r="CX1448" s="21" t="e">
        <f>IF(Wedstrijden!#REF!="x","BB","")</f>
        <v>#REF!</v>
      </c>
      <c r="CY1448" s="21" t="e">
        <f>IF(Wedstrijden!#REF!="x","B","")</f>
        <v>#REF!</v>
      </c>
      <c r="CZ1448" s="21" t="e">
        <f>IF(Wedstrijden!#REF!="x","L","")</f>
        <v>#REF!</v>
      </c>
      <c r="DA1448" s="21" t="e">
        <f>IF(Wedstrijden!#REF!="x","M","")</f>
        <v>#REF!</v>
      </c>
      <c r="DB1448" s="21" t="e">
        <f>IF(Wedstrijden!#REF!="x","Z","")</f>
        <v>#REF!</v>
      </c>
      <c r="DC1448" s="21" t="e">
        <f>IF(Wedstrijden!#REF!="x","ZZ","")</f>
        <v>#REF!</v>
      </c>
      <c r="DD1448" s="21" t="e">
        <f>IF(Wedstrijden!#REF!="x","1.40","")</f>
        <v>#REF!</v>
      </c>
      <c r="DE1448" s="21">
        <f>IF(COUNTA(Wedstrijden!#REF!)&lt;&gt;0,6,"")</f>
        <v>6</v>
      </c>
      <c r="DF1448" s="21">
        <f t="shared" si="136"/>
        <v>2</v>
      </c>
      <c r="DG1448" s="21" t="e">
        <f>IF(Wedstrijden!#REF!="x","L","")</f>
        <v>#REF!</v>
      </c>
      <c r="DH1448" s="21" t="e">
        <f>IF(Wedstrijden!#REF!="x","M","")</f>
        <v>#REF!</v>
      </c>
      <c r="DI1448" s="21" t="e">
        <f>IF(Wedstrijden!#REF!="x","Z","")</f>
        <v>#REF!</v>
      </c>
      <c r="DJ1448" s="21" t="e">
        <f>IF(Wedstrijden!#REF!="x","Z","")</f>
        <v>#REF!</v>
      </c>
      <c r="DK1448" s="21">
        <f>IF(COUNTA(Wedstrijden!#REF!)&lt;&gt;0,6,"")</f>
        <v>6</v>
      </c>
      <c r="DL1448" s="21">
        <f t="shared" si="137"/>
        <v>1</v>
      </c>
      <c r="DM1448" s="21" t="e">
        <f>IF(Wedstrijden!#REF!="x","L","")</f>
        <v>#REF!</v>
      </c>
      <c r="DN1448" s="21" t="e">
        <f>IF(Wedstrijden!#REF!="x","M","")</f>
        <v>#REF!</v>
      </c>
      <c r="DO1448" s="21" t="e">
        <f>IF(Wedstrijden!#REF!="x","Z","")</f>
        <v>#REF!</v>
      </c>
      <c r="DP1448" s="21" t="e">
        <f>IF(Wedstrijden!#REF!="x","Z","")</f>
        <v>#REF!</v>
      </c>
    </row>
    <row r="1449" spans="1:120" ht="14.4" x14ac:dyDescent="0.3">
      <c r="A1449" s="23">
        <f>Wedstrijden!B1372</f>
        <v>0</v>
      </c>
      <c r="B1449" s="21" t="str">
        <f>IFERROR(VLOOKUP(Wedstrijden!D1372,Wedstrijdlocaties!$B$2:$E$600,2,FALSE),"")</f>
        <v/>
      </c>
      <c r="C1449" s="21">
        <f>Wedstrijden!E1372</f>
        <v>0</v>
      </c>
      <c r="D1449" s="21" t="str">
        <f>IFERROR(VLOOKUP(Wedstrijden!F1372,Organisaties!$B$2:$C$500,2,FALSE),"")</f>
        <v/>
      </c>
      <c r="E1449" s="21" t="str">
        <f>IFERROR(VLOOKUP(Wedstrijden!F1372,Organisaties!$B$2:$G$500,5,FALSE),"")</f>
        <v/>
      </c>
      <c r="F1449" s="21" t="e">
        <f>IF(Wedstrijden!#REF!&lt;&gt;"",Wedstrijden!#REF!,"")</f>
        <v>#REF!</v>
      </c>
      <c r="G1449" s="21" t="e">
        <f>IF(Wedstrijden!#REF!="Indoor",1,0)</f>
        <v>#REF!</v>
      </c>
      <c r="H1449" s="21" t="e">
        <f>Wedstrijden!#REF!</f>
        <v>#REF!</v>
      </c>
      <c r="I1449" s="21" t="e">
        <f>IF(Wedstrijden!#REF!="Nee",0,IF(Wedstrijden!#REF!="Ja",1,""))</f>
        <v>#REF!</v>
      </c>
      <c r="J1449" s="21" t="e">
        <f>IF(Wedstrijden!#REF!&lt;&gt;"",Wedstrijden!#REF!,"")</f>
        <v>#REF!</v>
      </c>
      <c r="BJ1449" s="21">
        <f>IF(COUNTA(Wedstrijden!#REF!)&lt;&gt;0,1,"")</f>
        <v>1</v>
      </c>
      <c r="BK1449" s="21">
        <f t="shared" si="132"/>
        <v>2</v>
      </c>
      <c r="BL1449" s="21" t="e">
        <f>IF(Wedstrijden!#REF!="x","AA","")</f>
        <v>#REF!</v>
      </c>
      <c r="BM1449" s="21" t="e">
        <f>IF(Wedstrijden!#REF!="x","A","")</f>
        <v>#REF!</v>
      </c>
      <c r="BN1449" s="21" t="e">
        <f>IF(Wedstrijden!#REF!="x","B1","")</f>
        <v>#REF!</v>
      </c>
      <c r="BO1449" s="21" t="e">
        <f>IF(Wedstrijden!#REF!="x","BB","")</f>
        <v>#REF!</v>
      </c>
      <c r="BP1449" s="21" t="e">
        <f>IF(Wedstrijden!#REF!="x","B","")</f>
        <v>#REF!</v>
      </c>
      <c r="BQ1449" s="21" t="e">
        <f>IF(Wedstrijden!#REF!="x","L1","")</f>
        <v>#REF!</v>
      </c>
      <c r="BR1449" s="21" t="e">
        <f>IF(Wedstrijden!#REF!="x","L2","")</f>
        <v>#REF!</v>
      </c>
      <c r="BS1449" s="21" t="e">
        <f>IF(Wedstrijden!#REF!="x","M1","")</f>
        <v>#REF!</v>
      </c>
      <c r="BT1449" s="21" t="e">
        <f>IF(Wedstrijden!#REF!="x","M2","")</f>
        <v>#REF!</v>
      </c>
      <c r="BU1449" s="21" t="e">
        <f>IF(Wedstrijden!#REF!="x","Z1","")</f>
        <v>#REF!</v>
      </c>
      <c r="BV1449" s="21" t="e">
        <f>IF(Wedstrijden!#REF!="x","Z2","")</f>
        <v>#REF!</v>
      </c>
      <c r="BW1449" s="21">
        <f>IF(COUNTA(Wedstrijden!#REF!)&lt;&gt;0,1,"")</f>
        <v>1</v>
      </c>
      <c r="BX1449" s="21">
        <f t="shared" si="133"/>
        <v>1</v>
      </c>
      <c r="BY1449" s="21" t="e">
        <f>IF(Wedstrijden!#REF!="x","BB","")</f>
        <v>#REF!</v>
      </c>
      <c r="BZ1449" s="21" t="e">
        <f>IF(Wedstrijden!#REF!="x","B","")</f>
        <v>#REF!</v>
      </c>
      <c r="CA1449" s="21" t="e">
        <f>IF(Wedstrijden!#REF!="x","L1","")</f>
        <v>#REF!</v>
      </c>
      <c r="CB1449" s="21" t="e">
        <f>IF(Wedstrijden!#REF!="x","L2","")</f>
        <v>#REF!</v>
      </c>
      <c r="CC1449" s="21" t="e">
        <f>IF(Wedstrijden!#REF!="x","M1","")</f>
        <v>#REF!</v>
      </c>
      <c r="CD1449" s="21" t="e">
        <f>IF(Wedstrijden!#REF!="x","M2","")</f>
        <v>#REF!</v>
      </c>
      <c r="CE1449" s="21" t="e">
        <f>IF(Wedstrijden!#REF!="x","Z1","")</f>
        <v>#REF!</v>
      </c>
      <c r="CF1449" s="21" t="e">
        <f>IF(Wedstrijden!#REF!="x","Z2","")</f>
        <v>#REF!</v>
      </c>
      <c r="CG1449" s="21" t="e">
        <f>IF(Wedstrijden!#REF!="x","ZZL","")</f>
        <v>#REF!</v>
      </c>
      <c r="CL1449" s="21">
        <f>IF(COUNTA(Wedstrijden!#REF!)&lt;&gt;0,2,"")</f>
        <v>2</v>
      </c>
      <c r="CM1449" s="21">
        <f t="shared" si="134"/>
        <v>2</v>
      </c>
      <c r="CN1449" s="21" t="e">
        <f>IF(Wedstrijden!#REF!="x","AA","")</f>
        <v>#REF!</v>
      </c>
      <c r="CO1449" s="21" t="e">
        <f>IF(Wedstrijden!#REF!="x","A","")</f>
        <v>#REF!</v>
      </c>
      <c r="CP1449" s="21" t="e">
        <f>IF(Wedstrijden!#REF!="x","BB","")</f>
        <v>#REF!</v>
      </c>
      <c r="CQ1449" s="21" t="e">
        <f>IF(Wedstrijden!#REF!="x","B","")</f>
        <v>#REF!</v>
      </c>
      <c r="CR1449" s="21" t="e">
        <f>IF(Wedstrijden!#REF!="x","L","")</f>
        <v>#REF!</v>
      </c>
      <c r="CS1449" s="21" t="e">
        <f>IF(Wedstrijden!#REF!="x","M","")</f>
        <v>#REF!</v>
      </c>
      <c r="CT1449" s="21" t="e">
        <f>IF(Wedstrijden!#REF!="x","Z","")</f>
        <v>#REF!</v>
      </c>
      <c r="CU1449" s="21" t="e">
        <f>IF(Wedstrijden!#REF!="x","ZZ","")</f>
        <v>#REF!</v>
      </c>
      <c r="CV1449" s="21">
        <f>IF(COUNTA(Wedstrijden!#REF!)&lt;&gt;0,2,"")</f>
        <v>2</v>
      </c>
      <c r="CW1449" s="21">
        <f t="shared" si="135"/>
        <v>1</v>
      </c>
      <c r="CX1449" s="21" t="e">
        <f>IF(Wedstrijden!#REF!="x","BB","")</f>
        <v>#REF!</v>
      </c>
      <c r="CY1449" s="21" t="e">
        <f>IF(Wedstrijden!#REF!="x","B","")</f>
        <v>#REF!</v>
      </c>
      <c r="CZ1449" s="21" t="e">
        <f>IF(Wedstrijden!#REF!="x","L","")</f>
        <v>#REF!</v>
      </c>
      <c r="DA1449" s="21" t="e">
        <f>IF(Wedstrijden!#REF!="x","M","")</f>
        <v>#REF!</v>
      </c>
      <c r="DB1449" s="21" t="e">
        <f>IF(Wedstrijden!#REF!="x","Z","")</f>
        <v>#REF!</v>
      </c>
      <c r="DC1449" s="21" t="e">
        <f>IF(Wedstrijden!#REF!="x","ZZ","")</f>
        <v>#REF!</v>
      </c>
      <c r="DD1449" s="21" t="e">
        <f>IF(Wedstrijden!#REF!="x","1.40","")</f>
        <v>#REF!</v>
      </c>
      <c r="DE1449" s="21">
        <f>IF(COUNTA(Wedstrijden!#REF!)&lt;&gt;0,6,"")</f>
        <v>6</v>
      </c>
      <c r="DF1449" s="21">
        <f t="shared" si="136"/>
        <v>2</v>
      </c>
      <c r="DG1449" s="21" t="e">
        <f>IF(Wedstrijden!#REF!="x","L","")</f>
        <v>#REF!</v>
      </c>
      <c r="DH1449" s="21" t="e">
        <f>IF(Wedstrijden!#REF!="x","M","")</f>
        <v>#REF!</v>
      </c>
      <c r="DI1449" s="21" t="e">
        <f>IF(Wedstrijden!#REF!="x","Z","")</f>
        <v>#REF!</v>
      </c>
      <c r="DJ1449" s="21" t="e">
        <f>IF(Wedstrijden!#REF!="x","Z","")</f>
        <v>#REF!</v>
      </c>
      <c r="DK1449" s="21">
        <f>IF(COUNTA(Wedstrijden!#REF!)&lt;&gt;0,6,"")</f>
        <v>6</v>
      </c>
      <c r="DL1449" s="21">
        <f t="shared" si="137"/>
        <v>1</v>
      </c>
      <c r="DM1449" s="21" t="e">
        <f>IF(Wedstrijden!#REF!="x","L","")</f>
        <v>#REF!</v>
      </c>
      <c r="DN1449" s="21" t="e">
        <f>IF(Wedstrijden!#REF!="x","M","")</f>
        <v>#REF!</v>
      </c>
      <c r="DO1449" s="21" t="e">
        <f>IF(Wedstrijden!#REF!="x","Z","")</f>
        <v>#REF!</v>
      </c>
      <c r="DP1449" s="21" t="e">
        <f>IF(Wedstrijden!#REF!="x","Z","")</f>
        <v>#REF!</v>
      </c>
    </row>
    <row r="1450" spans="1:120" ht="14.4" x14ac:dyDescent="0.3">
      <c r="A1450" s="23">
        <f>Wedstrijden!B1373</f>
        <v>0</v>
      </c>
      <c r="B1450" s="21" t="str">
        <f>IFERROR(VLOOKUP(Wedstrijden!D1373,Wedstrijdlocaties!$B$2:$E$600,2,FALSE),"")</f>
        <v/>
      </c>
      <c r="C1450" s="21">
        <f>Wedstrijden!E1373</f>
        <v>0</v>
      </c>
      <c r="D1450" s="21" t="str">
        <f>IFERROR(VLOOKUP(Wedstrijden!F1373,Organisaties!$B$2:$C$500,2,FALSE),"")</f>
        <v/>
      </c>
      <c r="E1450" s="21" t="str">
        <f>IFERROR(VLOOKUP(Wedstrijden!F1373,Organisaties!$B$2:$G$500,5,FALSE),"")</f>
        <v/>
      </c>
      <c r="F1450" s="21" t="e">
        <f>IF(Wedstrijden!#REF!&lt;&gt;"",Wedstrijden!#REF!,"")</f>
        <v>#REF!</v>
      </c>
      <c r="G1450" s="21" t="e">
        <f>IF(Wedstrijden!#REF!="Indoor",1,0)</f>
        <v>#REF!</v>
      </c>
      <c r="H1450" s="21" t="e">
        <f>Wedstrijden!#REF!</f>
        <v>#REF!</v>
      </c>
      <c r="I1450" s="21" t="e">
        <f>IF(Wedstrijden!#REF!="Nee",0,IF(Wedstrijden!#REF!="Ja",1,""))</f>
        <v>#REF!</v>
      </c>
      <c r="J1450" s="21" t="e">
        <f>IF(Wedstrijden!#REF!&lt;&gt;"",Wedstrijden!#REF!,"")</f>
        <v>#REF!</v>
      </c>
      <c r="BJ1450" s="21">
        <f>IF(COUNTA(Wedstrijden!#REF!)&lt;&gt;0,1,"")</f>
        <v>1</v>
      </c>
      <c r="BK1450" s="21">
        <f t="shared" si="132"/>
        <v>2</v>
      </c>
      <c r="BL1450" s="21" t="e">
        <f>IF(Wedstrijden!#REF!="x","AA","")</f>
        <v>#REF!</v>
      </c>
      <c r="BM1450" s="21" t="e">
        <f>IF(Wedstrijden!#REF!="x","A","")</f>
        <v>#REF!</v>
      </c>
      <c r="BN1450" s="21" t="e">
        <f>IF(Wedstrijden!#REF!="x","B1","")</f>
        <v>#REF!</v>
      </c>
      <c r="BO1450" s="21" t="e">
        <f>IF(Wedstrijden!#REF!="x","BB","")</f>
        <v>#REF!</v>
      </c>
      <c r="BP1450" s="21" t="e">
        <f>IF(Wedstrijden!#REF!="x","B","")</f>
        <v>#REF!</v>
      </c>
      <c r="BQ1450" s="21" t="e">
        <f>IF(Wedstrijden!#REF!="x","L1","")</f>
        <v>#REF!</v>
      </c>
      <c r="BR1450" s="21" t="e">
        <f>IF(Wedstrijden!#REF!="x","L2","")</f>
        <v>#REF!</v>
      </c>
      <c r="BS1450" s="21" t="e">
        <f>IF(Wedstrijden!#REF!="x","M1","")</f>
        <v>#REF!</v>
      </c>
      <c r="BT1450" s="21" t="e">
        <f>IF(Wedstrijden!#REF!="x","M2","")</f>
        <v>#REF!</v>
      </c>
      <c r="BU1450" s="21" t="e">
        <f>IF(Wedstrijden!#REF!="x","Z1","")</f>
        <v>#REF!</v>
      </c>
      <c r="BV1450" s="21" t="e">
        <f>IF(Wedstrijden!#REF!="x","Z2","")</f>
        <v>#REF!</v>
      </c>
      <c r="BW1450" s="21">
        <f>IF(COUNTA(Wedstrijden!#REF!)&lt;&gt;0,1,"")</f>
        <v>1</v>
      </c>
      <c r="BX1450" s="21">
        <f t="shared" si="133"/>
        <v>1</v>
      </c>
      <c r="BY1450" s="21" t="e">
        <f>IF(Wedstrijden!#REF!="x","BB","")</f>
        <v>#REF!</v>
      </c>
      <c r="BZ1450" s="21" t="e">
        <f>IF(Wedstrijden!#REF!="x","B","")</f>
        <v>#REF!</v>
      </c>
      <c r="CA1450" s="21" t="e">
        <f>IF(Wedstrijden!#REF!="x","L1","")</f>
        <v>#REF!</v>
      </c>
      <c r="CB1450" s="21" t="e">
        <f>IF(Wedstrijden!#REF!="x","L2","")</f>
        <v>#REF!</v>
      </c>
      <c r="CC1450" s="21" t="e">
        <f>IF(Wedstrijden!#REF!="x","M1","")</f>
        <v>#REF!</v>
      </c>
      <c r="CD1450" s="21" t="e">
        <f>IF(Wedstrijden!#REF!="x","M2","")</f>
        <v>#REF!</v>
      </c>
      <c r="CE1450" s="21" t="e">
        <f>IF(Wedstrijden!#REF!="x","Z1","")</f>
        <v>#REF!</v>
      </c>
      <c r="CF1450" s="21" t="e">
        <f>IF(Wedstrijden!#REF!="x","Z2","")</f>
        <v>#REF!</v>
      </c>
      <c r="CG1450" s="21" t="e">
        <f>IF(Wedstrijden!#REF!="x","ZZL","")</f>
        <v>#REF!</v>
      </c>
      <c r="CL1450" s="21">
        <f>IF(COUNTA(Wedstrijden!#REF!)&lt;&gt;0,2,"")</f>
        <v>2</v>
      </c>
      <c r="CM1450" s="21">
        <f t="shared" si="134"/>
        <v>2</v>
      </c>
      <c r="CN1450" s="21" t="e">
        <f>IF(Wedstrijden!#REF!="x","AA","")</f>
        <v>#REF!</v>
      </c>
      <c r="CO1450" s="21" t="e">
        <f>IF(Wedstrijden!#REF!="x","A","")</f>
        <v>#REF!</v>
      </c>
      <c r="CP1450" s="21" t="e">
        <f>IF(Wedstrijden!#REF!="x","BB","")</f>
        <v>#REF!</v>
      </c>
      <c r="CQ1450" s="21" t="e">
        <f>IF(Wedstrijden!#REF!="x","B","")</f>
        <v>#REF!</v>
      </c>
      <c r="CR1450" s="21" t="e">
        <f>IF(Wedstrijden!#REF!="x","L","")</f>
        <v>#REF!</v>
      </c>
      <c r="CS1450" s="21" t="e">
        <f>IF(Wedstrijden!#REF!="x","M","")</f>
        <v>#REF!</v>
      </c>
      <c r="CT1450" s="21" t="e">
        <f>IF(Wedstrijden!#REF!="x","Z","")</f>
        <v>#REF!</v>
      </c>
      <c r="CU1450" s="21" t="e">
        <f>IF(Wedstrijden!#REF!="x","ZZ","")</f>
        <v>#REF!</v>
      </c>
      <c r="CV1450" s="21">
        <f>IF(COUNTA(Wedstrijden!#REF!)&lt;&gt;0,2,"")</f>
        <v>2</v>
      </c>
      <c r="CW1450" s="21">
        <f t="shared" si="135"/>
        <v>1</v>
      </c>
      <c r="CX1450" s="21" t="e">
        <f>IF(Wedstrijden!#REF!="x","BB","")</f>
        <v>#REF!</v>
      </c>
      <c r="CY1450" s="21" t="e">
        <f>IF(Wedstrijden!#REF!="x","B","")</f>
        <v>#REF!</v>
      </c>
      <c r="CZ1450" s="21" t="e">
        <f>IF(Wedstrijden!#REF!="x","L","")</f>
        <v>#REF!</v>
      </c>
      <c r="DA1450" s="21" t="e">
        <f>IF(Wedstrijden!#REF!="x","M","")</f>
        <v>#REF!</v>
      </c>
      <c r="DB1450" s="21" t="e">
        <f>IF(Wedstrijden!#REF!="x","Z","")</f>
        <v>#REF!</v>
      </c>
      <c r="DC1450" s="21" t="e">
        <f>IF(Wedstrijden!#REF!="x","ZZ","")</f>
        <v>#REF!</v>
      </c>
      <c r="DD1450" s="21" t="e">
        <f>IF(Wedstrijden!#REF!="x","1.40","")</f>
        <v>#REF!</v>
      </c>
      <c r="DE1450" s="21">
        <f>IF(COUNTA(Wedstrijden!#REF!)&lt;&gt;0,6,"")</f>
        <v>6</v>
      </c>
      <c r="DF1450" s="21">
        <f t="shared" si="136"/>
        <v>2</v>
      </c>
      <c r="DG1450" s="21" t="e">
        <f>IF(Wedstrijden!#REF!="x","L","")</f>
        <v>#REF!</v>
      </c>
      <c r="DH1450" s="21" t="e">
        <f>IF(Wedstrijden!#REF!="x","M","")</f>
        <v>#REF!</v>
      </c>
      <c r="DI1450" s="21" t="e">
        <f>IF(Wedstrijden!#REF!="x","Z","")</f>
        <v>#REF!</v>
      </c>
      <c r="DJ1450" s="21" t="e">
        <f>IF(Wedstrijden!#REF!="x","Z","")</f>
        <v>#REF!</v>
      </c>
      <c r="DK1450" s="21">
        <f>IF(COUNTA(Wedstrijden!#REF!)&lt;&gt;0,6,"")</f>
        <v>6</v>
      </c>
      <c r="DL1450" s="21">
        <f t="shared" si="137"/>
        <v>1</v>
      </c>
      <c r="DM1450" s="21" t="e">
        <f>IF(Wedstrijden!#REF!="x","L","")</f>
        <v>#REF!</v>
      </c>
      <c r="DN1450" s="21" t="e">
        <f>IF(Wedstrijden!#REF!="x","M","")</f>
        <v>#REF!</v>
      </c>
      <c r="DO1450" s="21" t="e">
        <f>IF(Wedstrijden!#REF!="x","Z","")</f>
        <v>#REF!</v>
      </c>
      <c r="DP1450" s="21" t="e">
        <f>IF(Wedstrijden!#REF!="x","Z","")</f>
        <v>#REF!</v>
      </c>
    </row>
    <row r="1451" spans="1:120" ht="14.4" x14ac:dyDescent="0.3">
      <c r="A1451" s="23">
        <f>Wedstrijden!B1374</f>
        <v>0</v>
      </c>
      <c r="B1451" s="21" t="str">
        <f>IFERROR(VLOOKUP(Wedstrijden!D1374,Wedstrijdlocaties!$B$2:$E$600,2,FALSE),"")</f>
        <v/>
      </c>
      <c r="C1451" s="21">
        <f>Wedstrijden!E1374</f>
        <v>0</v>
      </c>
      <c r="D1451" s="21" t="str">
        <f>IFERROR(VLOOKUP(Wedstrijden!F1374,Organisaties!$B$2:$C$500,2,FALSE),"")</f>
        <v/>
      </c>
      <c r="E1451" s="21" t="str">
        <f>IFERROR(VLOOKUP(Wedstrijden!F1374,Organisaties!$B$2:$G$500,5,FALSE),"")</f>
        <v/>
      </c>
      <c r="F1451" s="21" t="e">
        <f>IF(Wedstrijden!#REF!&lt;&gt;"",Wedstrijden!#REF!,"")</f>
        <v>#REF!</v>
      </c>
      <c r="G1451" s="21" t="e">
        <f>IF(Wedstrijden!#REF!="Indoor",1,0)</f>
        <v>#REF!</v>
      </c>
      <c r="H1451" s="21" t="e">
        <f>Wedstrijden!#REF!</f>
        <v>#REF!</v>
      </c>
      <c r="I1451" s="21" t="e">
        <f>IF(Wedstrijden!#REF!="Nee",0,IF(Wedstrijden!#REF!="Ja",1,""))</f>
        <v>#REF!</v>
      </c>
      <c r="J1451" s="21" t="e">
        <f>IF(Wedstrijden!#REF!&lt;&gt;"",Wedstrijden!#REF!,"")</f>
        <v>#REF!</v>
      </c>
      <c r="BJ1451" s="21">
        <f>IF(COUNTA(Wedstrijden!#REF!)&lt;&gt;0,1,"")</f>
        <v>1</v>
      </c>
      <c r="BK1451" s="21">
        <f t="shared" si="132"/>
        <v>2</v>
      </c>
      <c r="BL1451" s="21" t="e">
        <f>IF(Wedstrijden!#REF!="x","AA","")</f>
        <v>#REF!</v>
      </c>
      <c r="BM1451" s="21" t="e">
        <f>IF(Wedstrijden!#REF!="x","A","")</f>
        <v>#REF!</v>
      </c>
      <c r="BN1451" s="21" t="e">
        <f>IF(Wedstrijden!#REF!="x","B1","")</f>
        <v>#REF!</v>
      </c>
      <c r="BO1451" s="21" t="e">
        <f>IF(Wedstrijden!#REF!="x","BB","")</f>
        <v>#REF!</v>
      </c>
      <c r="BP1451" s="21" t="e">
        <f>IF(Wedstrijden!#REF!="x","B","")</f>
        <v>#REF!</v>
      </c>
      <c r="BQ1451" s="21" t="e">
        <f>IF(Wedstrijden!#REF!="x","L1","")</f>
        <v>#REF!</v>
      </c>
      <c r="BR1451" s="21" t="e">
        <f>IF(Wedstrijden!#REF!="x","L2","")</f>
        <v>#REF!</v>
      </c>
      <c r="BS1451" s="21" t="e">
        <f>IF(Wedstrijden!#REF!="x","M1","")</f>
        <v>#REF!</v>
      </c>
      <c r="BT1451" s="21" t="e">
        <f>IF(Wedstrijden!#REF!="x","M2","")</f>
        <v>#REF!</v>
      </c>
      <c r="BU1451" s="21" t="e">
        <f>IF(Wedstrijden!#REF!="x","Z1","")</f>
        <v>#REF!</v>
      </c>
      <c r="BV1451" s="21" t="e">
        <f>IF(Wedstrijden!#REF!="x","Z2","")</f>
        <v>#REF!</v>
      </c>
      <c r="BW1451" s="21">
        <f>IF(COUNTA(Wedstrijden!#REF!)&lt;&gt;0,1,"")</f>
        <v>1</v>
      </c>
      <c r="BX1451" s="21">
        <f t="shared" si="133"/>
        <v>1</v>
      </c>
      <c r="BY1451" s="21" t="e">
        <f>IF(Wedstrijden!#REF!="x","BB","")</f>
        <v>#REF!</v>
      </c>
      <c r="BZ1451" s="21" t="e">
        <f>IF(Wedstrijden!#REF!="x","B","")</f>
        <v>#REF!</v>
      </c>
      <c r="CA1451" s="21" t="e">
        <f>IF(Wedstrijden!#REF!="x","L1","")</f>
        <v>#REF!</v>
      </c>
      <c r="CB1451" s="21" t="e">
        <f>IF(Wedstrijden!#REF!="x","L2","")</f>
        <v>#REF!</v>
      </c>
      <c r="CC1451" s="21" t="e">
        <f>IF(Wedstrijden!#REF!="x","M1","")</f>
        <v>#REF!</v>
      </c>
      <c r="CD1451" s="21" t="e">
        <f>IF(Wedstrijden!#REF!="x","M2","")</f>
        <v>#REF!</v>
      </c>
      <c r="CE1451" s="21" t="e">
        <f>IF(Wedstrijden!#REF!="x","Z1","")</f>
        <v>#REF!</v>
      </c>
      <c r="CF1451" s="21" t="e">
        <f>IF(Wedstrijden!#REF!="x","Z2","")</f>
        <v>#REF!</v>
      </c>
      <c r="CG1451" s="21" t="e">
        <f>IF(Wedstrijden!#REF!="x","ZZL","")</f>
        <v>#REF!</v>
      </c>
      <c r="CL1451" s="21">
        <f>IF(COUNTA(Wedstrijden!#REF!)&lt;&gt;0,2,"")</f>
        <v>2</v>
      </c>
      <c r="CM1451" s="21">
        <f t="shared" si="134"/>
        <v>2</v>
      </c>
      <c r="CN1451" s="21" t="e">
        <f>IF(Wedstrijden!#REF!="x","AA","")</f>
        <v>#REF!</v>
      </c>
      <c r="CO1451" s="21" t="e">
        <f>IF(Wedstrijden!#REF!="x","A","")</f>
        <v>#REF!</v>
      </c>
      <c r="CP1451" s="21" t="e">
        <f>IF(Wedstrijden!#REF!="x","BB","")</f>
        <v>#REF!</v>
      </c>
      <c r="CQ1451" s="21" t="e">
        <f>IF(Wedstrijden!#REF!="x","B","")</f>
        <v>#REF!</v>
      </c>
      <c r="CR1451" s="21" t="e">
        <f>IF(Wedstrijden!#REF!="x","L","")</f>
        <v>#REF!</v>
      </c>
      <c r="CS1451" s="21" t="e">
        <f>IF(Wedstrijden!#REF!="x","M","")</f>
        <v>#REF!</v>
      </c>
      <c r="CT1451" s="21" t="e">
        <f>IF(Wedstrijden!#REF!="x","Z","")</f>
        <v>#REF!</v>
      </c>
      <c r="CU1451" s="21" t="e">
        <f>IF(Wedstrijden!#REF!="x","ZZ","")</f>
        <v>#REF!</v>
      </c>
      <c r="CV1451" s="21">
        <f>IF(COUNTA(Wedstrijden!#REF!)&lt;&gt;0,2,"")</f>
        <v>2</v>
      </c>
      <c r="CW1451" s="21">
        <f t="shared" si="135"/>
        <v>1</v>
      </c>
      <c r="CX1451" s="21" t="e">
        <f>IF(Wedstrijden!#REF!="x","BB","")</f>
        <v>#REF!</v>
      </c>
      <c r="CY1451" s="21" t="e">
        <f>IF(Wedstrijden!#REF!="x","B","")</f>
        <v>#REF!</v>
      </c>
      <c r="CZ1451" s="21" t="e">
        <f>IF(Wedstrijden!#REF!="x","L","")</f>
        <v>#REF!</v>
      </c>
      <c r="DA1451" s="21" t="e">
        <f>IF(Wedstrijden!#REF!="x","M","")</f>
        <v>#REF!</v>
      </c>
      <c r="DB1451" s="21" t="e">
        <f>IF(Wedstrijden!#REF!="x","Z","")</f>
        <v>#REF!</v>
      </c>
      <c r="DC1451" s="21" t="e">
        <f>IF(Wedstrijden!#REF!="x","ZZ","")</f>
        <v>#REF!</v>
      </c>
      <c r="DD1451" s="21" t="e">
        <f>IF(Wedstrijden!#REF!="x","1.40","")</f>
        <v>#REF!</v>
      </c>
      <c r="DE1451" s="21">
        <f>IF(COUNTA(Wedstrijden!#REF!)&lt;&gt;0,6,"")</f>
        <v>6</v>
      </c>
      <c r="DF1451" s="21">
        <f t="shared" si="136"/>
        <v>2</v>
      </c>
      <c r="DG1451" s="21" t="e">
        <f>IF(Wedstrijden!#REF!="x","L","")</f>
        <v>#REF!</v>
      </c>
      <c r="DH1451" s="21" t="e">
        <f>IF(Wedstrijden!#REF!="x","M","")</f>
        <v>#REF!</v>
      </c>
      <c r="DI1451" s="21" t="e">
        <f>IF(Wedstrijden!#REF!="x","Z","")</f>
        <v>#REF!</v>
      </c>
      <c r="DJ1451" s="21" t="e">
        <f>IF(Wedstrijden!#REF!="x","Z","")</f>
        <v>#REF!</v>
      </c>
      <c r="DK1451" s="21">
        <f>IF(COUNTA(Wedstrijden!#REF!)&lt;&gt;0,6,"")</f>
        <v>6</v>
      </c>
      <c r="DL1451" s="21">
        <f t="shared" si="137"/>
        <v>1</v>
      </c>
      <c r="DM1451" s="21" t="e">
        <f>IF(Wedstrijden!#REF!="x","L","")</f>
        <v>#REF!</v>
      </c>
      <c r="DN1451" s="21" t="e">
        <f>IF(Wedstrijden!#REF!="x","M","")</f>
        <v>#REF!</v>
      </c>
      <c r="DO1451" s="21" t="e">
        <f>IF(Wedstrijden!#REF!="x","Z","")</f>
        <v>#REF!</v>
      </c>
      <c r="DP1451" s="21" t="e">
        <f>IF(Wedstrijden!#REF!="x","Z","")</f>
        <v>#REF!</v>
      </c>
    </row>
    <row r="1452" spans="1:120" ht="14.4" x14ac:dyDescent="0.3">
      <c r="A1452" s="23">
        <f>Wedstrijden!B1375</f>
        <v>0</v>
      </c>
      <c r="B1452" s="21" t="str">
        <f>IFERROR(VLOOKUP(Wedstrijden!D1375,Wedstrijdlocaties!$B$2:$E$600,2,FALSE),"")</f>
        <v/>
      </c>
      <c r="C1452" s="21">
        <f>Wedstrijden!E1375</f>
        <v>0</v>
      </c>
      <c r="D1452" s="21" t="str">
        <f>IFERROR(VLOOKUP(Wedstrijden!F1375,Organisaties!$B$2:$C$500,2,FALSE),"")</f>
        <v/>
      </c>
      <c r="E1452" s="21" t="str">
        <f>IFERROR(VLOOKUP(Wedstrijden!F1375,Organisaties!$B$2:$G$500,5,FALSE),"")</f>
        <v/>
      </c>
      <c r="F1452" s="21" t="e">
        <f>IF(Wedstrijden!#REF!&lt;&gt;"",Wedstrijden!#REF!,"")</f>
        <v>#REF!</v>
      </c>
      <c r="G1452" s="21" t="e">
        <f>IF(Wedstrijden!#REF!="Indoor",1,0)</f>
        <v>#REF!</v>
      </c>
      <c r="H1452" s="21" t="e">
        <f>Wedstrijden!#REF!</f>
        <v>#REF!</v>
      </c>
      <c r="I1452" s="21" t="e">
        <f>IF(Wedstrijden!#REF!="Nee",0,IF(Wedstrijden!#REF!="Ja",1,""))</f>
        <v>#REF!</v>
      </c>
      <c r="J1452" s="21" t="e">
        <f>IF(Wedstrijden!#REF!&lt;&gt;"",Wedstrijden!#REF!,"")</f>
        <v>#REF!</v>
      </c>
      <c r="BJ1452" s="21">
        <f>IF(COUNTA(Wedstrijden!#REF!)&lt;&gt;0,1,"")</f>
        <v>1</v>
      </c>
      <c r="BK1452" s="21">
        <f t="shared" si="132"/>
        <v>2</v>
      </c>
      <c r="BL1452" s="21" t="e">
        <f>IF(Wedstrijden!#REF!="x","AA","")</f>
        <v>#REF!</v>
      </c>
      <c r="BM1452" s="21" t="e">
        <f>IF(Wedstrijden!#REF!="x","A","")</f>
        <v>#REF!</v>
      </c>
      <c r="BN1452" s="21" t="e">
        <f>IF(Wedstrijden!#REF!="x","B1","")</f>
        <v>#REF!</v>
      </c>
      <c r="BO1452" s="21" t="e">
        <f>IF(Wedstrijden!#REF!="x","BB","")</f>
        <v>#REF!</v>
      </c>
      <c r="BP1452" s="21" t="e">
        <f>IF(Wedstrijden!#REF!="x","B","")</f>
        <v>#REF!</v>
      </c>
      <c r="BQ1452" s="21" t="e">
        <f>IF(Wedstrijden!#REF!="x","L1","")</f>
        <v>#REF!</v>
      </c>
      <c r="BR1452" s="21" t="e">
        <f>IF(Wedstrijden!#REF!="x","L2","")</f>
        <v>#REF!</v>
      </c>
      <c r="BS1452" s="21" t="e">
        <f>IF(Wedstrijden!#REF!="x","M1","")</f>
        <v>#REF!</v>
      </c>
      <c r="BT1452" s="21" t="e">
        <f>IF(Wedstrijden!#REF!="x","M2","")</f>
        <v>#REF!</v>
      </c>
      <c r="BU1452" s="21" t="e">
        <f>IF(Wedstrijden!#REF!="x","Z1","")</f>
        <v>#REF!</v>
      </c>
      <c r="BV1452" s="21" t="e">
        <f>IF(Wedstrijden!#REF!="x","Z2","")</f>
        <v>#REF!</v>
      </c>
      <c r="BW1452" s="21">
        <f>IF(COUNTA(Wedstrijden!#REF!)&lt;&gt;0,1,"")</f>
        <v>1</v>
      </c>
      <c r="BX1452" s="21">
        <f t="shared" si="133"/>
        <v>1</v>
      </c>
      <c r="BY1452" s="21" t="e">
        <f>IF(Wedstrijden!#REF!="x","BB","")</f>
        <v>#REF!</v>
      </c>
      <c r="BZ1452" s="21" t="e">
        <f>IF(Wedstrijden!#REF!="x","B","")</f>
        <v>#REF!</v>
      </c>
      <c r="CA1452" s="21" t="e">
        <f>IF(Wedstrijden!#REF!="x","L1","")</f>
        <v>#REF!</v>
      </c>
      <c r="CB1452" s="21" t="e">
        <f>IF(Wedstrijden!#REF!="x","L2","")</f>
        <v>#REF!</v>
      </c>
      <c r="CC1452" s="21" t="e">
        <f>IF(Wedstrijden!#REF!="x","M1","")</f>
        <v>#REF!</v>
      </c>
      <c r="CD1452" s="21" t="e">
        <f>IF(Wedstrijden!#REF!="x","M2","")</f>
        <v>#REF!</v>
      </c>
      <c r="CE1452" s="21" t="e">
        <f>IF(Wedstrijden!#REF!="x","Z1","")</f>
        <v>#REF!</v>
      </c>
      <c r="CF1452" s="21" t="e">
        <f>IF(Wedstrijden!#REF!="x","Z2","")</f>
        <v>#REF!</v>
      </c>
      <c r="CG1452" s="21" t="e">
        <f>IF(Wedstrijden!#REF!="x","ZZL","")</f>
        <v>#REF!</v>
      </c>
      <c r="CL1452" s="21">
        <f>IF(COUNTA(Wedstrijden!#REF!)&lt;&gt;0,2,"")</f>
        <v>2</v>
      </c>
      <c r="CM1452" s="21">
        <f t="shared" si="134"/>
        <v>2</v>
      </c>
      <c r="CN1452" s="21" t="e">
        <f>IF(Wedstrijden!#REF!="x","AA","")</f>
        <v>#REF!</v>
      </c>
      <c r="CO1452" s="21" t="e">
        <f>IF(Wedstrijden!#REF!="x","A","")</f>
        <v>#REF!</v>
      </c>
      <c r="CP1452" s="21" t="e">
        <f>IF(Wedstrijden!#REF!="x","BB","")</f>
        <v>#REF!</v>
      </c>
      <c r="CQ1452" s="21" t="e">
        <f>IF(Wedstrijden!#REF!="x","B","")</f>
        <v>#REF!</v>
      </c>
      <c r="CR1452" s="21" t="e">
        <f>IF(Wedstrijden!#REF!="x","L","")</f>
        <v>#REF!</v>
      </c>
      <c r="CS1452" s="21" t="e">
        <f>IF(Wedstrijden!#REF!="x","M","")</f>
        <v>#REF!</v>
      </c>
      <c r="CT1452" s="21" t="e">
        <f>IF(Wedstrijden!#REF!="x","Z","")</f>
        <v>#REF!</v>
      </c>
      <c r="CU1452" s="21" t="e">
        <f>IF(Wedstrijden!#REF!="x","ZZ","")</f>
        <v>#REF!</v>
      </c>
      <c r="CV1452" s="21">
        <f>IF(COUNTA(Wedstrijden!#REF!)&lt;&gt;0,2,"")</f>
        <v>2</v>
      </c>
      <c r="CW1452" s="21">
        <f t="shared" si="135"/>
        <v>1</v>
      </c>
      <c r="CX1452" s="21" t="e">
        <f>IF(Wedstrijden!#REF!="x","BB","")</f>
        <v>#REF!</v>
      </c>
      <c r="CY1452" s="21" t="e">
        <f>IF(Wedstrijden!#REF!="x","B","")</f>
        <v>#REF!</v>
      </c>
      <c r="CZ1452" s="21" t="e">
        <f>IF(Wedstrijden!#REF!="x","L","")</f>
        <v>#REF!</v>
      </c>
      <c r="DA1452" s="21" t="e">
        <f>IF(Wedstrijden!#REF!="x","M","")</f>
        <v>#REF!</v>
      </c>
      <c r="DB1452" s="21" t="e">
        <f>IF(Wedstrijden!#REF!="x","Z","")</f>
        <v>#REF!</v>
      </c>
      <c r="DC1452" s="21" t="e">
        <f>IF(Wedstrijden!#REF!="x","ZZ","")</f>
        <v>#REF!</v>
      </c>
      <c r="DD1452" s="21" t="e">
        <f>IF(Wedstrijden!#REF!="x","1.40","")</f>
        <v>#REF!</v>
      </c>
      <c r="DE1452" s="21">
        <f>IF(COUNTA(Wedstrijden!#REF!)&lt;&gt;0,6,"")</f>
        <v>6</v>
      </c>
      <c r="DF1452" s="21">
        <f t="shared" si="136"/>
        <v>2</v>
      </c>
      <c r="DG1452" s="21" t="e">
        <f>IF(Wedstrijden!#REF!="x","L","")</f>
        <v>#REF!</v>
      </c>
      <c r="DH1452" s="21" t="e">
        <f>IF(Wedstrijden!#REF!="x","M","")</f>
        <v>#REF!</v>
      </c>
      <c r="DI1452" s="21" t="e">
        <f>IF(Wedstrijden!#REF!="x","Z","")</f>
        <v>#REF!</v>
      </c>
      <c r="DJ1452" s="21" t="e">
        <f>IF(Wedstrijden!#REF!="x","Z","")</f>
        <v>#REF!</v>
      </c>
      <c r="DK1452" s="21">
        <f>IF(COUNTA(Wedstrijden!#REF!)&lt;&gt;0,6,"")</f>
        <v>6</v>
      </c>
      <c r="DL1452" s="21">
        <f t="shared" si="137"/>
        <v>1</v>
      </c>
      <c r="DM1452" s="21" t="e">
        <f>IF(Wedstrijden!#REF!="x","L","")</f>
        <v>#REF!</v>
      </c>
      <c r="DN1452" s="21" t="e">
        <f>IF(Wedstrijden!#REF!="x","M","")</f>
        <v>#REF!</v>
      </c>
      <c r="DO1452" s="21" t="e">
        <f>IF(Wedstrijden!#REF!="x","Z","")</f>
        <v>#REF!</v>
      </c>
      <c r="DP1452" s="21" t="e">
        <f>IF(Wedstrijden!#REF!="x","Z","")</f>
        <v>#REF!</v>
      </c>
    </row>
    <row r="1453" spans="1:120" ht="14.4" x14ac:dyDescent="0.3">
      <c r="A1453" s="23">
        <f>Wedstrijden!B1376</f>
        <v>0</v>
      </c>
      <c r="B1453" s="21" t="str">
        <f>IFERROR(VLOOKUP(Wedstrijden!D1376,Wedstrijdlocaties!$B$2:$E$600,2,FALSE),"")</f>
        <v/>
      </c>
      <c r="C1453" s="21">
        <f>Wedstrijden!E1376</f>
        <v>0</v>
      </c>
      <c r="D1453" s="21" t="str">
        <f>IFERROR(VLOOKUP(Wedstrijden!F1376,Organisaties!$B$2:$C$500,2,FALSE),"")</f>
        <v/>
      </c>
      <c r="E1453" s="21" t="str">
        <f>IFERROR(VLOOKUP(Wedstrijden!F1376,Organisaties!$B$2:$G$500,5,FALSE),"")</f>
        <v/>
      </c>
      <c r="F1453" s="21" t="e">
        <f>IF(Wedstrijden!#REF!&lt;&gt;"",Wedstrijden!#REF!,"")</f>
        <v>#REF!</v>
      </c>
      <c r="G1453" s="21" t="e">
        <f>IF(Wedstrijden!#REF!="Indoor",1,0)</f>
        <v>#REF!</v>
      </c>
      <c r="H1453" s="21" t="e">
        <f>Wedstrijden!#REF!</f>
        <v>#REF!</v>
      </c>
      <c r="I1453" s="21" t="e">
        <f>IF(Wedstrijden!#REF!="Nee",0,IF(Wedstrijden!#REF!="Ja",1,""))</f>
        <v>#REF!</v>
      </c>
      <c r="J1453" s="21" t="e">
        <f>IF(Wedstrijden!#REF!&lt;&gt;"",Wedstrijden!#REF!,"")</f>
        <v>#REF!</v>
      </c>
      <c r="BJ1453" s="21">
        <f>IF(COUNTA(Wedstrijden!#REF!)&lt;&gt;0,1,"")</f>
        <v>1</v>
      </c>
      <c r="BK1453" s="21">
        <f t="shared" si="132"/>
        <v>2</v>
      </c>
      <c r="BL1453" s="21" t="e">
        <f>IF(Wedstrijden!#REF!="x","AA","")</f>
        <v>#REF!</v>
      </c>
      <c r="BM1453" s="21" t="e">
        <f>IF(Wedstrijden!#REF!="x","A","")</f>
        <v>#REF!</v>
      </c>
      <c r="BN1453" s="21" t="e">
        <f>IF(Wedstrijden!#REF!="x","B1","")</f>
        <v>#REF!</v>
      </c>
      <c r="BO1453" s="21" t="e">
        <f>IF(Wedstrijden!#REF!="x","BB","")</f>
        <v>#REF!</v>
      </c>
      <c r="BP1453" s="21" t="e">
        <f>IF(Wedstrijden!#REF!="x","B","")</f>
        <v>#REF!</v>
      </c>
      <c r="BQ1453" s="21" t="e">
        <f>IF(Wedstrijden!#REF!="x","L1","")</f>
        <v>#REF!</v>
      </c>
      <c r="BR1453" s="21" t="e">
        <f>IF(Wedstrijden!#REF!="x","L2","")</f>
        <v>#REF!</v>
      </c>
      <c r="BS1453" s="21" t="e">
        <f>IF(Wedstrijden!#REF!="x","M1","")</f>
        <v>#REF!</v>
      </c>
      <c r="BT1453" s="21" t="e">
        <f>IF(Wedstrijden!#REF!="x","M2","")</f>
        <v>#REF!</v>
      </c>
      <c r="BU1453" s="21" t="e">
        <f>IF(Wedstrijden!#REF!="x","Z1","")</f>
        <v>#REF!</v>
      </c>
      <c r="BV1453" s="21" t="e">
        <f>IF(Wedstrijden!#REF!="x","Z2","")</f>
        <v>#REF!</v>
      </c>
      <c r="BW1453" s="21">
        <f>IF(COUNTA(Wedstrijden!#REF!)&lt;&gt;0,1,"")</f>
        <v>1</v>
      </c>
      <c r="BX1453" s="21">
        <f t="shared" si="133"/>
        <v>1</v>
      </c>
      <c r="BY1453" s="21" t="e">
        <f>IF(Wedstrijden!#REF!="x","BB","")</f>
        <v>#REF!</v>
      </c>
      <c r="BZ1453" s="21" t="e">
        <f>IF(Wedstrijden!#REF!="x","B","")</f>
        <v>#REF!</v>
      </c>
      <c r="CA1453" s="21" t="e">
        <f>IF(Wedstrijden!#REF!="x","L1","")</f>
        <v>#REF!</v>
      </c>
      <c r="CB1453" s="21" t="e">
        <f>IF(Wedstrijden!#REF!="x","L2","")</f>
        <v>#REF!</v>
      </c>
      <c r="CC1453" s="21" t="e">
        <f>IF(Wedstrijden!#REF!="x","M1","")</f>
        <v>#REF!</v>
      </c>
      <c r="CD1453" s="21" t="e">
        <f>IF(Wedstrijden!#REF!="x","M2","")</f>
        <v>#REF!</v>
      </c>
      <c r="CE1453" s="21" t="e">
        <f>IF(Wedstrijden!#REF!="x","Z1","")</f>
        <v>#REF!</v>
      </c>
      <c r="CF1453" s="21" t="e">
        <f>IF(Wedstrijden!#REF!="x","Z2","")</f>
        <v>#REF!</v>
      </c>
      <c r="CG1453" s="21" t="e">
        <f>IF(Wedstrijden!#REF!="x","ZZL","")</f>
        <v>#REF!</v>
      </c>
      <c r="CL1453" s="21">
        <f>IF(COUNTA(Wedstrijden!#REF!)&lt;&gt;0,2,"")</f>
        <v>2</v>
      </c>
      <c r="CM1453" s="21">
        <f t="shared" si="134"/>
        <v>2</v>
      </c>
      <c r="CN1453" s="21" t="e">
        <f>IF(Wedstrijden!#REF!="x","AA","")</f>
        <v>#REF!</v>
      </c>
      <c r="CO1453" s="21" t="e">
        <f>IF(Wedstrijden!#REF!="x","A","")</f>
        <v>#REF!</v>
      </c>
      <c r="CP1453" s="21" t="e">
        <f>IF(Wedstrijden!#REF!="x","BB","")</f>
        <v>#REF!</v>
      </c>
      <c r="CQ1453" s="21" t="e">
        <f>IF(Wedstrijden!#REF!="x","B","")</f>
        <v>#REF!</v>
      </c>
      <c r="CR1453" s="21" t="e">
        <f>IF(Wedstrijden!#REF!="x","L","")</f>
        <v>#REF!</v>
      </c>
      <c r="CS1453" s="21" t="e">
        <f>IF(Wedstrijden!#REF!="x","M","")</f>
        <v>#REF!</v>
      </c>
      <c r="CT1453" s="21" t="e">
        <f>IF(Wedstrijden!#REF!="x","Z","")</f>
        <v>#REF!</v>
      </c>
      <c r="CU1453" s="21" t="e">
        <f>IF(Wedstrijden!#REF!="x","ZZ","")</f>
        <v>#REF!</v>
      </c>
      <c r="CV1453" s="21">
        <f>IF(COUNTA(Wedstrijden!#REF!)&lt;&gt;0,2,"")</f>
        <v>2</v>
      </c>
      <c r="CW1453" s="21">
        <f t="shared" si="135"/>
        <v>1</v>
      </c>
      <c r="CX1453" s="21" t="e">
        <f>IF(Wedstrijden!#REF!="x","BB","")</f>
        <v>#REF!</v>
      </c>
      <c r="CY1453" s="21" t="e">
        <f>IF(Wedstrijden!#REF!="x","B","")</f>
        <v>#REF!</v>
      </c>
      <c r="CZ1453" s="21" t="e">
        <f>IF(Wedstrijden!#REF!="x","L","")</f>
        <v>#REF!</v>
      </c>
      <c r="DA1453" s="21" t="e">
        <f>IF(Wedstrijden!#REF!="x","M","")</f>
        <v>#REF!</v>
      </c>
      <c r="DB1453" s="21" t="e">
        <f>IF(Wedstrijden!#REF!="x","Z","")</f>
        <v>#REF!</v>
      </c>
      <c r="DC1453" s="21" t="e">
        <f>IF(Wedstrijden!#REF!="x","ZZ","")</f>
        <v>#REF!</v>
      </c>
      <c r="DD1453" s="21" t="e">
        <f>IF(Wedstrijden!#REF!="x","1.40","")</f>
        <v>#REF!</v>
      </c>
      <c r="DE1453" s="21">
        <f>IF(COUNTA(Wedstrijden!#REF!)&lt;&gt;0,6,"")</f>
        <v>6</v>
      </c>
      <c r="DF1453" s="21">
        <f t="shared" si="136"/>
        <v>2</v>
      </c>
      <c r="DG1453" s="21" t="e">
        <f>IF(Wedstrijden!#REF!="x","L","")</f>
        <v>#REF!</v>
      </c>
      <c r="DH1453" s="21" t="e">
        <f>IF(Wedstrijden!#REF!="x","M","")</f>
        <v>#REF!</v>
      </c>
      <c r="DI1453" s="21" t="e">
        <f>IF(Wedstrijden!#REF!="x","Z","")</f>
        <v>#REF!</v>
      </c>
      <c r="DJ1453" s="21" t="e">
        <f>IF(Wedstrijden!#REF!="x","Z","")</f>
        <v>#REF!</v>
      </c>
      <c r="DK1453" s="21">
        <f>IF(COUNTA(Wedstrijden!#REF!)&lt;&gt;0,6,"")</f>
        <v>6</v>
      </c>
      <c r="DL1453" s="21">
        <f t="shared" si="137"/>
        <v>1</v>
      </c>
      <c r="DM1453" s="21" t="e">
        <f>IF(Wedstrijden!#REF!="x","L","")</f>
        <v>#REF!</v>
      </c>
      <c r="DN1453" s="21" t="e">
        <f>IF(Wedstrijden!#REF!="x","M","")</f>
        <v>#REF!</v>
      </c>
      <c r="DO1453" s="21" t="e">
        <f>IF(Wedstrijden!#REF!="x","Z","")</f>
        <v>#REF!</v>
      </c>
      <c r="DP1453" s="21" t="e">
        <f>IF(Wedstrijden!#REF!="x","Z","")</f>
        <v>#REF!</v>
      </c>
    </row>
    <row r="1454" spans="1:120" ht="14.4" x14ac:dyDescent="0.3">
      <c r="A1454" s="23">
        <f>Wedstrijden!B1377</f>
        <v>0</v>
      </c>
      <c r="B1454" s="21" t="str">
        <f>IFERROR(VLOOKUP(Wedstrijden!D1377,Wedstrijdlocaties!$B$2:$E$600,2,FALSE),"")</f>
        <v/>
      </c>
      <c r="C1454" s="21">
        <f>Wedstrijden!E1377</f>
        <v>0</v>
      </c>
      <c r="D1454" s="21" t="str">
        <f>IFERROR(VLOOKUP(Wedstrijden!F1377,Organisaties!$B$2:$C$500,2,FALSE),"")</f>
        <v/>
      </c>
      <c r="E1454" s="21" t="str">
        <f>IFERROR(VLOOKUP(Wedstrijden!F1377,Organisaties!$B$2:$G$500,5,FALSE),"")</f>
        <v/>
      </c>
      <c r="F1454" s="21" t="e">
        <f>IF(Wedstrijden!#REF!&lt;&gt;"",Wedstrijden!#REF!,"")</f>
        <v>#REF!</v>
      </c>
      <c r="G1454" s="21" t="e">
        <f>IF(Wedstrijden!#REF!="Indoor",1,0)</f>
        <v>#REF!</v>
      </c>
      <c r="H1454" s="21" t="e">
        <f>Wedstrijden!#REF!</f>
        <v>#REF!</v>
      </c>
      <c r="I1454" s="21" t="e">
        <f>IF(Wedstrijden!#REF!="Nee",0,IF(Wedstrijden!#REF!="Ja",1,""))</f>
        <v>#REF!</v>
      </c>
      <c r="J1454" s="21" t="e">
        <f>IF(Wedstrijden!#REF!&lt;&gt;"",Wedstrijden!#REF!,"")</f>
        <v>#REF!</v>
      </c>
      <c r="BJ1454" s="21">
        <f>IF(COUNTA(Wedstrijden!#REF!)&lt;&gt;0,1,"")</f>
        <v>1</v>
      </c>
      <c r="BK1454" s="21">
        <f t="shared" si="132"/>
        <v>2</v>
      </c>
      <c r="BL1454" s="21" t="e">
        <f>IF(Wedstrijden!#REF!="x","AA","")</f>
        <v>#REF!</v>
      </c>
      <c r="BM1454" s="21" t="e">
        <f>IF(Wedstrijden!#REF!="x","A","")</f>
        <v>#REF!</v>
      </c>
      <c r="BN1454" s="21" t="e">
        <f>IF(Wedstrijden!#REF!="x","B1","")</f>
        <v>#REF!</v>
      </c>
      <c r="BO1454" s="21" t="e">
        <f>IF(Wedstrijden!#REF!="x","BB","")</f>
        <v>#REF!</v>
      </c>
      <c r="BP1454" s="21" t="e">
        <f>IF(Wedstrijden!#REF!="x","B","")</f>
        <v>#REF!</v>
      </c>
      <c r="BQ1454" s="21" t="e">
        <f>IF(Wedstrijden!#REF!="x","L1","")</f>
        <v>#REF!</v>
      </c>
      <c r="BR1454" s="21" t="e">
        <f>IF(Wedstrijden!#REF!="x","L2","")</f>
        <v>#REF!</v>
      </c>
      <c r="BS1454" s="21" t="e">
        <f>IF(Wedstrijden!#REF!="x","M1","")</f>
        <v>#REF!</v>
      </c>
      <c r="BT1454" s="21" t="e">
        <f>IF(Wedstrijden!#REF!="x","M2","")</f>
        <v>#REF!</v>
      </c>
      <c r="BU1454" s="21" t="e">
        <f>IF(Wedstrijden!#REF!="x","Z1","")</f>
        <v>#REF!</v>
      </c>
      <c r="BV1454" s="21" t="e">
        <f>IF(Wedstrijden!#REF!="x","Z2","")</f>
        <v>#REF!</v>
      </c>
      <c r="BW1454" s="21">
        <f>IF(COUNTA(Wedstrijden!#REF!)&lt;&gt;0,1,"")</f>
        <v>1</v>
      </c>
      <c r="BX1454" s="21">
        <f t="shared" si="133"/>
        <v>1</v>
      </c>
      <c r="BY1454" s="21" t="e">
        <f>IF(Wedstrijden!#REF!="x","BB","")</f>
        <v>#REF!</v>
      </c>
      <c r="BZ1454" s="21" t="e">
        <f>IF(Wedstrijden!#REF!="x","B","")</f>
        <v>#REF!</v>
      </c>
      <c r="CA1454" s="21" t="e">
        <f>IF(Wedstrijden!#REF!="x","L1","")</f>
        <v>#REF!</v>
      </c>
      <c r="CB1454" s="21" t="e">
        <f>IF(Wedstrijden!#REF!="x","L2","")</f>
        <v>#REF!</v>
      </c>
      <c r="CC1454" s="21" t="e">
        <f>IF(Wedstrijden!#REF!="x","M1","")</f>
        <v>#REF!</v>
      </c>
      <c r="CD1454" s="21" t="e">
        <f>IF(Wedstrijden!#REF!="x","M2","")</f>
        <v>#REF!</v>
      </c>
      <c r="CE1454" s="21" t="e">
        <f>IF(Wedstrijden!#REF!="x","Z1","")</f>
        <v>#REF!</v>
      </c>
      <c r="CF1454" s="21" t="e">
        <f>IF(Wedstrijden!#REF!="x","Z2","")</f>
        <v>#REF!</v>
      </c>
      <c r="CG1454" s="21" t="e">
        <f>IF(Wedstrijden!#REF!="x","ZZL","")</f>
        <v>#REF!</v>
      </c>
      <c r="CL1454" s="21">
        <f>IF(COUNTA(Wedstrijden!#REF!)&lt;&gt;0,2,"")</f>
        <v>2</v>
      </c>
      <c r="CM1454" s="21">
        <f t="shared" si="134"/>
        <v>2</v>
      </c>
      <c r="CN1454" s="21" t="e">
        <f>IF(Wedstrijden!#REF!="x","AA","")</f>
        <v>#REF!</v>
      </c>
      <c r="CO1454" s="21" t="e">
        <f>IF(Wedstrijden!#REF!="x","A","")</f>
        <v>#REF!</v>
      </c>
      <c r="CP1454" s="21" t="e">
        <f>IF(Wedstrijden!#REF!="x","BB","")</f>
        <v>#REF!</v>
      </c>
      <c r="CQ1454" s="21" t="e">
        <f>IF(Wedstrijden!#REF!="x","B","")</f>
        <v>#REF!</v>
      </c>
      <c r="CR1454" s="21" t="e">
        <f>IF(Wedstrijden!#REF!="x","L","")</f>
        <v>#REF!</v>
      </c>
      <c r="CS1454" s="21" t="e">
        <f>IF(Wedstrijden!#REF!="x","M","")</f>
        <v>#REF!</v>
      </c>
      <c r="CT1454" s="21" t="e">
        <f>IF(Wedstrijden!#REF!="x","Z","")</f>
        <v>#REF!</v>
      </c>
      <c r="CU1454" s="21" t="e">
        <f>IF(Wedstrijden!#REF!="x","ZZ","")</f>
        <v>#REF!</v>
      </c>
      <c r="CV1454" s="21">
        <f>IF(COUNTA(Wedstrijden!#REF!)&lt;&gt;0,2,"")</f>
        <v>2</v>
      </c>
      <c r="CW1454" s="21">
        <f t="shared" si="135"/>
        <v>1</v>
      </c>
      <c r="CX1454" s="21" t="e">
        <f>IF(Wedstrijden!#REF!="x","BB","")</f>
        <v>#REF!</v>
      </c>
      <c r="CY1454" s="21" t="e">
        <f>IF(Wedstrijden!#REF!="x","B","")</f>
        <v>#REF!</v>
      </c>
      <c r="CZ1454" s="21" t="e">
        <f>IF(Wedstrijden!#REF!="x","L","")</f>
        <v>#REF!</v>
      </c>
      <c r="DA1454" s="21" t="e">
        <f>IF(Wedstrijden!#REF!="x","M","")</f>
        <v>#REF!</v>
      </c>
      <c r="DB1454" s="21" t="e">
        <f>IF(Wedstrijden!#REF!="x","Z","")</f>
        <v>#REF!</v>
      </c>
      <c r="DC1454" s="21" t="e">
        <f>IF(Wedstrijden!#REF!="x","ZZ","")</f>
        <v>#REF!</v>
      </c>
      <c r="DD1454" s="21" t="e">
        <f>IF(Wedstrijden!#REF!="x","1.40","")</f>
        <v>#REF!</v>
      </c>
      <c r="DE1454" s="21">
        <f>IF(COUNTA(Wedstrijden!#REF!)&lt;&gt;0,6,"")</f>
        <v>6</v>
      </c>
      <c r="DF1454" s="21">
        <f t="shared" si="136"/>
        <v>2</v>
      </c>
      <c r="DG1454" s="21" t="e">
        <f>IF(Wedstrijden!#REF!="x","L","")</f>
        <v>#REF!</v>
      </c>
      <c r="DH1454" s="21" t="e">
        <f>IF(Wedstrijden!#REF!="x","M","")</f>
        <v>#REF!</v>
      </c>
      <c r="DI1454" s="21" t="e">
        <f>IF(Wedstrijden!#REF!="x","Z","")</f>
        <v>#REF!</v>
      </c>
      <c r="DJ1454" s="21" t="e">
        <f>IF(Wedstrijden!#REF!="x","Z","")</f>
        <v>#REF!</v>
      </c>
      <c r="DK1454" s="21">
        <f>IF(COUNTA(Wedstrijden!#REF!)&lt;&gt;0,6,"")</f>
        <v>6</v>
      </c>
      <c r="DL1454" s="21">
        <f t="shared" si="137"/>
        <v>1</v>
      </c>
      <c r="DM1454" s="21" t="e">
        <f>IF(Wedstrijden!#REF!="x","L","")</f>
        <v>#REF!</v>
      </c>
      <c r="DN1454" s="21" t="e">
        <f>IF(Wedstrijden!#REF!="x","M","")</f>
        <v>#REF!</v>
      </c>
      <c r="DO1454" s="21" t="e">
        <f>IF(Wedstrijden!#REF!="x","Z","")</f>
        <v>#REF!</v>
      </c>
      <c r="DP1454" s="21" t="e">
        <f>IF(Wedstrijden!#REF!="x","Z","")</f>
        <v>#REF!</v>
      </c>
    </row>
    <row r="1455" spans="1:120" ht="14.4" x14ac:dyDescent="0.3">
      <c r="A1455" s="23">
        <f>Wedstrijden!B1378</f>
        <v>0</v>
      </c>
      <c r="B1455" s="21" t="str">
        <f>IFERROR(VLOOKUP(Wedstrijden!D1378,Wedstrijdlocaties!$B$2:$E$600,2,FALSE),"")</f>
        <v/>
      </c>
      <c r="C1455" s="21">
        <f>Wedstrijden!E1378</f>
        <v>0</v>
      </c>
      <c r="D1455" s="21" t="str">
        <f>IFERROR(VLOOKUP(Wedstrijden!F1378,Organisaties!$B$2:$C$500,2,FALSE),"")</f>
        <v/>
      </c>
      <c r="E1455" s="21" t="str">
        <f>IFERROR(VLOOKUP(Wedstrijden!F1378,Organisaties!$B$2:$G$500,5,FALSE),"")</f>
        <v/>
      </c>
      <c r="F1455" s="21" t="e">
        <f>IF(Wedstrijden!#REF!&lt;&gt;"",Wedstrijden!#REF!,"")</f>
        <v>#REF!</v>
      </c>
      <c r="G1455" s="21" t="e">
        <f>IF(Wedstrijden!#REF!="Indoor",1,0)</f>
        <v>#REF!</v>
      </c>
      <c r="H1455" s="21" t="e">
        <f>Wedstrijden!#REF!</f>
        <v>#REF!</v>
      </c>
      <c r="I1455" s="21" t="e">
        <f>IF(Wedstrijden!#REF!="Nee",0,IF(Wedstrijden!#REF!="Ja",1,""))</f>
        <v>#REF!</v>
      </c>
      <c r="J1455" s="21" t="e">
        <f>IF(Wedstrijden!#REF!&lt;&gt;"",Wedstrijden!#REF!,"")</f>
        <v>#REF!</v>
      </c>
      <c r="BJ1455" s="21">
        <f>IF(COUNTA(Wedstrijden!#REF!)&lt;&gt;0,1,"")</f>
        <v>1</v>
      </c>
      <c r="BK1455" s="21">
        <f t="shared" si="132"/>
        <v>2</v>
      </c>
      <c r="BL1455" s="21" t="e">
        <f>IF(Wedstrijden!#REF!="x","AA","")</f>
        <v>#REF!</v>
      </c>
      <c r="BM1455" s="21" t="e">
        <f>IF(Wedstrijden!#REF!="x","A","")</f>
        <v>#REF!</v>
      </c>
      <c r="BN1455" s="21" t="e">
        <f>IF(Wedstrijden!#REF!="x","B1","")</f>
        <v>#REF!</v>
      </c>
      <c r="BO1455" s="21" t="e">
        <f>IF(Wedstrijden!#REF!="x","BB","")</f>
        <v>#REF!</v>
      </c>
      <c r="BP1455" s="21" t="e">
        <f>IF(Wedstrijden!#REF!="x","B","")</f>
        <v>#REF!</v>
      </c>
      <c r="BQ1455" s="21" t="e">
        <f>IF(Wedstrijden!#REF!="x","L1","")</f>
        <v>#REF!</v>
      </c>
      <c r="BR1455" s="21" t="e">
        <f>IF(Wedstrijden!#REF!="x","L2","")</f>
        <v>#REF!</v>
      </c>
      <c r="BS1455" s="21" t="e">
        <f>IF(Wedstrijden!#REF!="x","M1","")</f>
        <v>#REF!</v>
      </c>
      <c r="BT1455" s="21" t="e">
        <f>IF(Wedstrijden!#REF!="x","M2","")</f>
        <v>#REF!</v>
      </c>
      <c r="BU1455" s="21" t="e">
        <f>IF(Wedstrijden!#REF!="x","Z1","")</f>
        <v>#REF!</v>
      </c>
      <c r="BV1455" s="21" t="e">
        <f>IF(Wedstrijden!#REF!="x","Z2","")</f>
        <v>#REF!</v>
      </c>
      <c r="BW1455" s="21">
        <f>IF(COUNTA(Wedstrijden!#REF!)&lt;&gt;0,1,"")</f>
        <v>1</v>
      </c>
      <c r="BX1455" s="21">
        <f t="shared" si="133"/>
        <v>1</v>
      </c>
      <c r="BY1455" s="21" t="e">
        <f>IF(Wedstrijden!#REF!="x","BB","")</f>
        <v>#REF!</v>
      </c>
      <c r="BZ1455" s="21" t="e">
        <f>IF(Wedstrijden!#REF!="x","B","")</f>
        <v>#REF!</v>
      </c>
      <c r="CA1455" s="21" t="e">
        <f>IF(Wedstrijden!#REF!="x","L1","")</f>
        <v>#REF!</v>
      </c>
      <c r="CB1455" s="21" t="e">
        <f>IF(Wedstrijden!#REF!="x","L2","")</f>
        <v>#REF!</v>
      </c>
      <c r="CC1455" s="21" t="e">
        <f>IF(Wedstrijden!#REF!="x","M1","")</f>
        <v>#REF!</v>
      </c>
      <c r="CD1455" s="21" t="e">
        <f>IF(Wedstrijden!#REF!="x","M2","")</f>
        <v>#REF!</v>
      </c>
      <c r="CE1455" s="21" t="e">
        <f>IF(Wedstrijden!#REF!="x","Z1","")</f>
        <v>#REF!</v>
      </c>
      <c r="CF1455" s="21" t="e">
        <f>IF(Wedstrijden!#REF!="x","Z2","")</f>
        <v>#REF!</v>
      </c>
      <c r="CG1455" s="21" t="e">
        <f>IF(Wedstrijden!#REF!="x","ZZL","")</f>
        <v>#REF!</v>
      </c>
      <c r="CL1455" s="21">
        <f>IF(COUNTA(Wedstrijden!#REF!)&lt;&gt;0,2,"")</f>
        <v>2</v>
      </c>
      <c r="CM1455" s="21">
        <f t="shared" si="134"/>
        <v>2</v>
      </c>
      <c r="CN1455" s="21" t="e">
        <f>IF(Wedstrijden!#REF!="x","AA","")</f>
        <v>#REF!</v>
      </c>
      <c r="CO1455" s="21" t="e">
        <f>IF(Wedstrijden!#REF!="x","A","")</f>
        <v>#REF!</v>
      </c>
      <c r="CP1455" s="21" t="e">
        <f>IF(Wedstrijden!#REF!="x","BB","")</f>
        <v>#REF!</v>
      </c>
      <c r="CQ1455" s="21" t="e">
        <f>IF(Wedstrijden!#REF!="x","B","")</f>
        <v>#REF!</v>
      </c>
      <c r="CR1455" s="21" t="e">
        <f>IF(Wedstrijden!#REF!="x","L","")</f>
        <v>#REF!</v>
      </c>
      <c r="CS1455" s="21" t="e">
        <f>IF(Wedstrijden!#REF!="x","M","")</f>
        <v>#REF!</v>
      </c>
      <c r="CT1455" s="21" t="e">
        <f>IF(Wedstrijden!#REF!="x","Z","")</f>
        <v>#REF!</v>
      </c>
      <c r="CU1455" s="21" t="e">
        <f>IF(Wedstrijden!#REF!="x","ZZ","")</f>
        <v>#REF!</v>
      </c>
      <c r="CV1455" s="21">
        <f>IF(COUNTA(Wedstrijden!#REF!)&lt;&gt;0,2,"")</f>
        <v>2</v>
      </c>
      <c r="CW1455" s="21">
        <f t="shared" si="135"/>
        <v>1</v>
      </c>
      <c r="CX1455" s="21" t="e">
        <f>IF(Wedstrijden!#REF!="x","BB","")</f>
        <v>#REF!</v>
      </c>
      <c r="CY1455" s="21" t="e">
        <f>IF(Wedstrijden!#REF!="x","B","")</f>
        <v>#REF!</v>
      </c>
      <c r="CZ1455" s="21" t="e">
        <f>IF(Wedstrijden!#REF!="x","L","")</f>
        <v>#REF!</v>
      </c>
      <c r="DA1455" s="21" t="e">
        <f>IF(Wedstrijden!#REF!="x","M","")</f>
        <v>#REF!</v>
      </c>
      <c r="DB1455" s="21" t="e">
        <f>IF(Wedstrijden!#REF!="x","Z","")</f>
        <v>#REF!</v>
      </c>
      <c r="DC1455" s="21" t="e">
        <f>IF(Wedstrijden!#REF!="x","ZZ","")</f>
        <v>#REF!</v>
      </c>
      <c r="DD1455" s="21" t="e">
        <f>IF(Wedstrijden!#REF!="x","1.40","")</f>
        <v>#REF!</v>
      </c>
      <c r="DE1455" s="21">
        <f>IF(COUNTA(Wedstrijden!#REF!)&lt;&gt;0,6,"")</f>
        <v>6</v>
      </c>
      <c r="DF1455" s="21">
        <f t="shared" si="136"/>
        <v>2</v>
      </c>
      <c r="DG1455" s="21" t="e">
        <f>IF(Wedstrijden!#REF!="x","L","")</f>
        <v>#REF!</v>
      </c>
      <c r="DH1455" s="21" t="e">
        <f>IF(Wedstrijden!#REF!="x","M","")</f>
        <v>#REF!</v>
      </c>
      <c r="DI1455" s="21" t="e">
        <f>IF(Wedstrijden!#REF!="x","Z","")</f>
        <v>#REF!</v>
      </c>
      <c r="DJ1455" s="21" t="e">
        <f>IF(Wedstrijden!#REF!="x","Z","")</f>
        <v>#REF!</v>
      </c>
      <c r="DK1455" s="21">
        <f>IF(COUNTA(Wedstrijden!#REF!)&lt;&gt;0,6,"")</f>
        <v>6</v>
      </c>
      <c r="DL1455" s="21">
        <f t="shared" si="137"/>
        <v>1</v>
      </c>
      <c r="DM1455" s="21" t="e">
        <f>IF(Wedstrijden!#REF!="x","L","")</f>
        <v>#REF!</v>
      </c>
      <c r="DN1455" s="21" t="e">
        <f>IF(Wedstrijden!#REF!="x","M","")</f>
        <v>#REF!</v>
      </c>
      <c r="DO1455" s="21" t="e">
        <f>IF(Wedstrijden!#REF!="x","Z","")</f>
        <v>#REF!</v>
      </c>
      <c r="DP1455" s="21" t="e">
        <f>IF(Wedstrijden!#REF!="x","Z","")</f>
        <v>#REF!</v>
      </c>
    </row>
    <row r="1456" spans="1:120" ht="14.4" x14ac:dyDescent="0.3">
      <c r="A1456" s="23">
        <f>Wedstrijden!B1379</f>
        <v>0</v>
      </c>
      <c r="B1456" s="21" t="str">
        <f>IFERROR(VLOOKUP(Wedstrijden!D1379,Wedstrijdlocaties!$B$2:$E$600,2,FALSE),"")</f>
        <v/>
      </c>
      <c r="C1456" s="21">
        <f>Wedstrijden!E1379</f>
        <v>0</v>
      </c>
      <c r="D1456" s="21" t="str">
        <f>IFERROR(VLOOKUP(Wedstrijden!F1379,Organisaties!$B$2:$C$500,2,FALSE),"")</f>
        <v/>
      </c>
      <c r="E1456" s="21" t="str">
        <f>IFERROR(VLOOKUP(Wedstrijden!F1379,Organisaties!$B$2:$G$500,5,FALSE),"")</f>
        <v/>
      </c>
      <c r="F1456" s="21" t="e">
        <f>IF(Wedstrijden!#REF!&lt;&gt;"",Wedstrijden!#REF!,"")</f>
        <v>#REF!</v>
      </c>
      <c r="G1456" s="21" t="e">
        <f>IF(Wedstrijden!#REF!="Indoor",1,0)</f>
        <v>#REF!</v>
      </c>
      <c r="H1456" s="21" t="e">
        <f>Wedstrijden!#REF!</f>
        <v>#REF!</v>
      </c>
      <c r="I1456" s="21" t="e">
        <f>IF(Wedstrijden!#REF!="Nee",0,IF(Wedstrijden!#REF!="Ja",1,""))</f>
        <v>#REF!</v>
      </c>
      <c r="J1456" s="21" t="e">
        <f>IF(Wedstrijden!#REF!&lt;&gt;"",Wedstrijden!#REF!,"")</f>
        <v>#REF!</v>
      </c>
      <c r="BJ1456" s="21">
        <f>IF(COUNTA(Wedstrijden!#REF!)&lt;&gt;0,1,"")</f>
        <v>1</v>
      </c>
      <c r="BK1456" s="21">
        <f t="shared" si="132"/>
        <v>2</v>
      </c>
      <c r="BL1456" s="21" t="e">
        <f>IF(Wedstrijden!#REF!="x","AA","")</f>
        <v>#REF!</v>
      </c>
      <c r="BM1456" s="21" t="e">
        <f>IF(Wedstrijden!#REF!="x","A","")</f>
        <v>#REF!</v>
      </c>
      <c r="BN1456" s="21" t="e">
        <f>IF(Wedstrijden!#REF!="x","B1","")</f>
        <v>#REF!</v>
      </c>
      <c r="BO1456" s="21" t="e">
        <f>IF(Wedstrijden!#REF!="x","BB","")</f>
        <v>#REF!</v>
      </c>
      <c r="BP1456" s="21" t="e">
        <f>IF(Wedstrijden!#REF!="x","B","")</f>
        <v>#REF!</v>
      </c>
      <c r="BQ1456" s="21" t="e">
        <f>IF(Wedstrijden!#REF!="x","L1","")</f>
        <v>#REF!</v>
      </c>
      <c r="BR1456" s="21" t="e">
        <f>IF(Wedstrijden!#REF!="x","L2","")</f>
        <v>#REF!</v>
      </c>
      <c r="BS1456" s="21" t="e">
        <f>IF(Wedstrijden!#REF!="x","M1","")</f>
        <v>#REF!</v>
      </c>
      <c r="BT1456" s="21" t="e">
        <f>IF(Wedstrijden!#REF!="x","M2","")</f>
        <v>#REF!</v>
      </c>
      <c r="BU1456" s="21" t="e">
        <f>IF(Wedstrijden!#REF!="x","Z1","")</f>
        <v>#REF!</v>
      </c>
      <c r="BV1456" s="21" t="e">
        <f>IF(Wedstrijden!#REF!="x","Z2","")</f>
        <v>#REF!</v>
      </c>
      <c r="BW1456" s="21">
        <f>IF(COUNTA(Wedstrijden!#REF!)&lt;&gt;0,1,"")</f>
        <v>1</v>
      </c>
      <c r="BX1456" s="21">
        <f t="shared" si="133"/>
        <v>1</v>
      </c>
      <c r="BY1456" s="21" t="e">
        <f>IF(Wedstrijden!#REF!="x","BB","")</f>
        <v>#REF!</v>
      </c>
      <c r="BZ1456" s="21" t="e">
        <f>IF(Wedstrijden!#REF!="x","B","")</f>
        <v>#REF!</v>
      </c>
      <c r="CA1456" s="21" t="e">
        <f>IF(Wedstrijden!#REF!="x","L1","")</f>
        <v>#REF!</v>
      </c>
      <c r="CB1456" s="21" t="e">
        <f>IF(Wedstrijden!#REF!="x","L2","")</f>
        <v>#REF!</v>
      </c>
      <c r="CC1456" s="21" t="e">
        <f>IF(Wedstrijden!#REF!="x","M1","")</f>
        <v>#REF!</v>
      </c>
      <c r="CD1456" s="21" t="e">
        <f>IF(Wedstrijden!#REF!="x","M2","")</f>
        <v>#REF!</v>
      </c>
      <c r="CE1456" s="21" t="e">
        <f>IF(Wedstrijden!#REF!="x","Z1","")</f>
        <v>#REF!</v>
      </c>
      <c r="CF1456" s="21" t="e">
        <f>IF(Wedstrijden!#REF!="x","Z2","")</f>
        <v>#REF!</v>
      </c>
      <c r="CG1456" s="21" t="e">
        <f>IF(Wedstrijden!#REF!="x","ZZL","")</f>
        <v>#REF!</v>
      </c>
      <c r="CL1456" s="21">
        <f>IF(COUNTA(Wedstrijden!#REF!)&lt;&gt;0,2,"")</f>
        <v>2</v>
      </c>
      <c r="CM1456" s="21">
        <f t="shared" si="134"/>
        <v>2</v>
      </c>
      <c r="CN1456" s="21" t="e">
        <f>IF(Wedstrijden!#REF!="x","AA","")</f>
        <v>#REF!</v>
      </c>
      <c r="CO1456" s="21" t="e">
        <f>IF(Wedstrijden!#REF!="x","A","")</f>
        <v>#REF!</v>
      </c>
      <c r="CP1456" s="21" t="e">
        <f>IF(Wedstrijden!#REF!="x","BB","")</f>
        <v>#REF!</v>
      </c>
      <c r="CQ1456" s="21" t="e">
        <f>IF(Wedstrijden!#REF!="x","B","")</f>
        <v>#REF!</v>
      </c>
      <c r="CR1456" s="21" t="e">
        <f>IF(Wedstrijden!#REF!="x","L","")</f>
        <v>#REF!</v>
      </c>
      <c r="CS1456" s="21" t="e">
        <f>IF(Wedstrijden!#REF!="x","M","")</f>
        <v>#REF!</v>
      </c>
      <c r="CT1456" s="21" t="e">
        <f>IF(Wedstrijden!#REF!="x","Z","")</f>
        <v>#REF!</v>
      </c>
      <c r="CU1456" s="21" t="e">
        <f>IF(Wedstrijden!#REF!="x","ZZ","")</f>
        <v>#REF!</v>
      </c>
      <c r="CV1456" s="21">
        <f>IF(COUNTA(Wedstrijden!#REF!)&lt;&gt;0,2,"")</f>
        <v>2</v>
      </c>
      <c r="CW1456" s="21">
        <f t="shared" si="135"/>
        <v>1</v>
      </c>
      <c r="CX1456" s="21" t="e">
        <f>IF(Wedstrijden!#REF!="x","BB","")</f>
        <v>#REF!</v>
      </c>
      <c r="CY1456" s="21" t="e">
        <f>IF(Wedstrijden!#REF!="x","B","")</f>
        <v>#REF!</v>
      </c>
      <c r="CZ1456" s="21" t="e">
        <f>IF(Wedstrijden!#REF!="x","L","")</f>
        <v>#REF!</v>
      </c>
      <c r="DA1456" s="21" t="e">
        <f>IF(Wedstrijden!#REF!="x","M","")</f>
        <v>#REF!</v>
      </c>
      <c r="DB1456" s="21" t="e">
        <f>IF(Wedstrijden!#REF!="x","Z","")</f>
        <v>#REF!</v>
      </c>
      <c r="DC1456" s="21" t="e">
        <f>IF(Wedstrijden!#REF!="x","ZZ","")</f>
        <v>#REF!</v>
      </c>
      <c r="DD1456" s="21" t="e">
        <f>IF(Wedstrijden!#REF!="x","1.40","")</f>
        <v>#REF!</v>
      </c>
      <c r="DE1456" s="21">
        <f>IF(COUNTA(Wedstrijden!#REF!)&lt;&gt;0,6,"")</f>
        <v>6</v>
      </c>
      <c r="DF1456" s="21">
        <f t="shared" si="136"/>
        <v>2</v>
      </c>
      <c r="DG1456" s="21" t="e">
        <f>IF(Wedstrijden!#REF!="x","L","")</f>
        <v>#REF!</v>
      </c>
      <c r="DH1456" s="21" t="e">
        <f>IF(Wedstrijden!#REF!="x","M","")</f>
        <v>#REF!</v>
      </c>
      <c r="DI1456" s="21" t="e">
        <f>IF(Wedstrijden!#REF!="x","Z","")</f>
        <v>#REF!</v>
      </c>
      <c r="DJ1456" s="21" t="e">
        <f>IF(Wedstrijden!#REF!="x","Z","")</f>
        <v>#REF!</v>
      </c>
      <c r="DK1456" s="21">
        <f>IF(COUNTA(Wedstrijden!#REF!)&lt;&gt;0,6,"")</f>
        <v>6</v>
      </c>
      <c r="DL1456" s="21">
        <f t="shared" si="137"/>
        <v>1</v>
      </c>
      <c r="DM1456" s="21" t="e">
        <f>IF(Wedstrijden!#REF!="x","L","")</f>
        <v>#REF!</v>
      </c>
      <c r="DN1456" s="21" t="e">
        <f>IF(Wedstrijden!#REF!="x","M","")</f>
        <v>#REF!</v>
      </c>
      <c r="DO1456" s="21" t="e">
        <f>IF(Wedstrijden!#REF!="x","Z","")</f>
        <v>#REF!</v>
      </c>
      <c r="DP1456" s="21" t="e">
        <f>IF(Wedstrijden!#REF!="x","Z","")</f>
        <v>#REF!</v>
      </c>
    </row>
    <row r="1457" spans="1:120" ht="14.4" x14ac:dyDescent="0.3">
      <c r="A1457" s="23">
        <f>Wedstrijden!B1380</f>
        <v>0</v>
      </c>
      <c r="B1457" s="21" t="str">
        <f>IFERROR(VLOOKUP(Wedstrijden!D1380,Wedstrijdlocaties!$B$2:$E$600,2,FALSE),"")</f>
        <v/>
      </c>
      <c r="C1457" s="21">
        <f>Wedstrijden!E1380</f>
        <v>0</v>
      </c>
      <c r="D1457" s="21" t="str">
        <f>IFERROR(VLOOKUP(Wedstrijden!F1380,Organisaties!$B$2:$C$500,2,FALSE),"")</f>
        <v/>
      </c>
      <c r="E1457" s="21" t="str">
        <f>IFERROR(VLOOKUP(Wedstrijden!F1380,Organisaties!$B$2:$G$500,5,FALSE),"")</f>
        <v/>
      </c>
      <c r="F1457" s="21" t="e">
        <f>IF(Wedstrijden!#REF!&lt;&gt;"",Wedstrijden!#REF!,"")</f>
        <v>#REF!</v>
      </c>
      <c r="G1457" s="21" t="e">
        <f>IF(Wedstrijden!#REF!="Indoor",1,0)</f>
        <v>#REF!</v>
      </c>
      <c r="H1457" s="21" t="e">
        <f>Wedstrijden!#REF!</f>
        <v>#REF!</v>
      </c>
      <c r="I1457" s="21" t="e">
        <f>IF(Wedstrijden!#REF!="Nee",0,IF(Wedstrijden!#REF!="Ja",1,""))</f>
        <v>#REF!</v>
      </c>
      <c r="J1457" s="21" t="e">
        <f>IF(Wedstrijden!#REF!&lt;&gt;"",Wedstrijden!#REF!,"")</f>
        <v>#REF!</v>
      </c>
      <c r="BJ1457" s="21">
        <f>IF(COUNTA(Wedstrijden!#REF!)&lt;&gt;0,1,"")</f>
        <v>1</v>
      </c>
      <c r="BK1457" s="21">
        <f t="shared" si="132"/>
        <v>2</v>
      </c>
      <c r="BL1457" s="21" t="e">
        <f>IF(Wedstrijden!#REF!="x","AA","")</f>
        <v>#REF!</v>
      </c>
      <c r="BM1457" s="21" t="e">
        <f>IF(Wedstrijden!#REF!="x","A","")</f>
        <v>#REF!</v>
      </c>
      <c r="BN1457" s="21" t="e">
        <f>IF(Wedstrijden!#REF!="x","B1","")</f>
        <v>#REF!</v>
      </c>
      <c r="BO1457" s="21" t="e">
        <f>IF(Wedstrijden!#REF!="x","BB","")</f>
        <v>#REF!</v>
      </c>
      <c r="BP1457" s="21" t="e">
        <f>IF(Wedstrijden!#REF!="x","B","")</f>
        <v>#REF!</v>
      </c>
      <c r="BQ1457" s="21" t="e">
        <f>IF(Wedstrijden!#REF!="x","L1","")</f>
        <v>#REF!</v>
      </c>
      <c r="BR1457" s="21" t="e">
        <f>IF(Wedstrijden!#REF!="x","L2","")</f>
        <v>#REF!</v>
      </c>
      <c r="BS1457" s="21" t="e">
        <f>IF(Wedstrijden!#REF!="x","M1","")</f>
        <v>#REF!</v>
      </c>
      <c r="BT1457" s="21" t="e">
        <f>IF(Wedstrijden!#REF!="x","M2","")</f>
        <v>#REF!</v>
      </c>
      <c r="BU1457" s="21" t="e">
        <f>IF(Wedstrijden!#REF!="x","Z1","")</f>
        <v>#REF!</v>
      </c>
      <c r="BV1457" s="21" t="e">
        <f>IF(Wedstrijden!#REF!="x","Z2","")</f>
        <v>#REF!</v>
      </c>
      <c r="BW1457" s="21">
        <f>IF(COUNTA(Wedstrijden!#REF!)&lt;&gt;0,1,"")</f>
        <v>1</v>
      </c>
      <c r="BX1457" s="21">
        <f t="shared" si="133"/>
        <v>1</v>
      </c>
      <c r="BY1457" s="21" t="e">
        <f>IF(Wedstrijden!#REF!="x","BB","")</f>
        <v>#REF!</v>
      </c>
      <c r="BZ1457" s="21" t="e">
        <f>IF(Wedstrijden!#REF!="x","B","")</f>
        <v>#REF!</v>
      </c>
      <c r="CA1457" s="21" t="e">
        <f>IF(Wedstrijden!#REF!="x","L1","")</f>
        <v>#REF!</v>
      </c>
      <c r="CB1457" s="21" t="e">
        <f>IF(Wedstrijden!#REF!="x","L2","")</f>
        <v>#REF!</v>
      </c>
      <c r="CC1457" s="21" t="e">
        <f>IF(Wedstrijden!#REF!="x","M1","")</f>
        <v>#REF!</v>
      </c>
      <c r="CD1457" s="21" t="e">
        <f>IF(Wedstrijden!#REF!="x","M2","")</f>
        <v>#REF!</v>
      </c>
      <c r="CE1457" s="21" t="e">
        <f>IF(Wedstrijden!#REF!="x","Z1","")</f>
        <v>#REF!</v>
      </c>
      <c r="CF1457" s="21" t="e">
        <f>IF(Wedstrijden!#REF!="x","Z2","")</f>
        <v>#REF!</v>
      </c>
      <c r="CG1457" s="21" t="e">
        <f>IF(Wedstrijden!#REF!="x","ZZL","")</f>
        <v>#REF!</v>
      </c>
      <c r="CL1457" s="21">
        <f>IF(COUNTA(Wedstrijden!#REF!)&lt;&gt;0,2,"")</f>
        <v>2</v>
      </c>
      <c r="CM1457" s="21">
        <f t="shared" si="134"/>
        <v>2</v>
      </c>
      <c r="CN1457" s="21" t="e">
        <f>IF(Wedstrijden!#REF!="x","AA","")</f>
        <v>#REF!</v>
      </c>
      <c r="CO1457" s="21" t="e">
        <f>IF(Wedstrijden!#REF!="x","A","")</f>
        <v>#REF!</v>
      </c>
      <c r="CP1457" s="21" t="e">
        <f>IF(Wedstrijden!#REF!="x","BB","")</f>
        <v>#REF!</v>
      </c>
      <c r="CQ1457" s="21" t="e">
        <f>IF(Wedstrijden!#REF!="x","B","")</f>
        <v>#REF!</v>
      </c>
      <c r="CR1457" s="21" t="e">
        <f>IF(Wedstrijden!#REF!="x","L","")</f>
        <v>#REF!</v>
      </c>
      <c r="CS1457" s="21" t="e">
        <f>IF(Wedstrijden!#REF!="x","M","")</f>
        <v>#REF!</v>
      </c>
      <c r="CT1457" s="21" t="e">
        <f>IF(Wedstrijden!#REF!="x","Z","")</f>
        <v>#REF!</v>
      </c>
      <c r="CU1457" s="21" t="e">
        <f>IF(Wedstrijden!#REF!="x","ZZ","")</f>
        <v>#REF!</v>
      </c>
      <c r="CV1457" s="21">
        <f>IF(COUNTA(Wedstrijden!#REF!)&lt;&gt;0,2,"")</f>
        <v>2</v>
      </c>
      <c r="CW1457" s="21">
        <f t="shared" si="135"/>
        <v>1</v>
      </c>
      <c r="CX1457" s="21" t="e">
        <f>IF(Wedstrijden!#REF!="x","BB","")</f>
        <v>#REF!</v>
      </c>
      <c r="CY1457" s="21" t="e">
        <f>IF(Wedstrijden!#REF!="x","B","")</f>
        <v>#REF!</v>
      </c>
      <c r="CZ1457" s="21" t="e">
        <f>IF(Wedstrijden!#REF!="x","L","")</f>
        <v>#REF!</v>
      </c>
      <c r="DA1457" s="21" t="e">
        <f>IF(Wedstrijden!#REF!="x","M","")</f>
        <v>#REF!</v>
      </c>
      <c r="DB1457" s="21" t="e">
        <f>IF(Wedstrijden!#REF!="x","Z","")</f>
        <v>#REF!</v>
      </c>
      <c r="DC1457" s="21" t="e">
        <f>IF(Wedstrijden!#REF!="x","ZZ","")</f>
        <v>#REF!</v>
      </c>
      <c r="DD1457" s="21" t="e">
        <f>IF(Wedstrijden!#REF!="x","1.40","")</f>
        <v>#REF!</v>
      </c>
      <c r="DE1457" s="21">
        <f>IF(COUNTA(Wedstrijden!#REF!)&lt;&gt;0,6,"")</f>
        <v>6</v>
      </c>
      <c r="DF1457" s="21">
        <f t="shared" si="136"/>
        <v>2</v>
      </c>
      <c r="DG1457" s="21" t="e">
        <f>IF(Wedstrijden!#REF!="x","L","")</f>
        <v>#REF!</v>
      </c>
      <c r="DH1457" s="21" t="e">
        <f>IF(Wedstrijden!#REF!="x","M","")</f>
        <v>#REF!</v>
      </c>
      <c r="DI1457" s="21" t="e">
        <f>IF(Wedstrijden!#REF!="x","Z","")</f>
        <v>#REF!</v>
      </c>
      <c r="DJ1457" s="21" t="e">
        <f>IF(Wedstrijden!#REF!="x","Z","")</f>
        <v>#REF!</v>
      </c>
      <c r="DK1457" s="21">
        <f>IF(COUNTA(Wedstrijden!#REF!)&lt;&gt;0,6,"")</f>
        <v>6</v>
      </c>
      <c r="DL1457" s="21">
        <f t="shared" si="137"/>
        <v>1</v>
      </c>
      <c r="DM1457" s="21" t="e">
        <f>IF(Wedstrijden!#REF!="x","L","")</f>
        <v>#REF!</v>
      </c>
      <c r="DN1457" s="21" t="e">
        <f>IF(Wedstrijden!#REF!="x","M","")</f>
        <v>#REF!</v>
      </c>
      <c r="DO1457" s="21" t="e">
        <f>IF(Wedstrijden!#REF!="x","Z","")</f>
        <v>#REF!</v>
      </c>
      <c r="DP1457" s="21" t="e">
        <f>IF(Wedstrijden!#REF!="x","Z","")</f>
        <v>#REF!</v>
      </c>
    </row>
    <row r="1458" spans="1:120" ht="14.4" x14ac:dyDescent="0.3">
      <c r="A1458" s="23">
        <f>Wedstrijden!B1381</f>
        <v>0</v>
      </c>
      <c r="B1458" s="21" t="str">
        <f>IFERROR(VLOOKUP(Wedstrijden!D1381,Wedstrijdlocaties!$B$2:$E$600,2,FALSE),"")</f>
        <v/>
      </c>
      <c r="C1458" s="21">
        <f>Wedstrijden!E1381</f>
        <v>0</v>
      </c>
      <c r="D1458" s="21" t="str">
        <f>IFERROR(VLOOKUP(Wedstrijden!F1381,Organisaties!$B$2:$C$500,2,FALSE),"")</f>
        <v/>
      </c>
      <c r="E1458" s="21" t="str">
        <f>IFERROR(VLOOKUP(Wedstrijden!F1381,Organisaties!$B$2:$G$500,5,FALSE),"")</f>
        <v/>
      </c>
      <c r="F1458" s="21" t="e">
        <f>IF(Wedstrijden!#REF!&lt;&gt;"",Wedstrijden!#REF!,"")</f>
        <v>#REF!</v>
      </c>
      <c r="G1458" s="21" t="e">
        <f>IF(Wedstrijden!#REF!="Indoor",1,0)</f>
        <v>#REF!</v>
      </c>
      <c r="H1458" s="21" t="e">
        <f>Wedstrijden!#REF!</f>
        <v>#REF!</v>
      </c>
      <c r="I1458" s="21" t="e">
        <f>IF(Wedstrijden!#REF!="Nee",0,IF(Wedstrijden!#REF!="Ja",1,""))</f>
        <v>#REF!</v>
      </c>
      <c r="J1458" s="21" t="e">
        <f>IF(Wedstrijden!#REF!&lt;&gt;"",Wedstrijden!#REF!,"")</f>
        <v>#REF!</v>
      </c>
      <c r="BJ1458" s="21">
        <f>IF(COUNTA(Wedstrijden!#REF!)&lt;&gt;0,1,"")</f>
        <v>1</v>
      </c>
      <c r="BK1458" s="21">
        <f t="shared" si="132"/>
        <v>2</v>
      </c>
      <c r="BL1458" s="21" t="e">
        <f>IF(Wedstrijden!#REF!="x","AA","")</f>
        <v>#REF!</v>
      </c>
      <c r="BM1458" s="21" t="e">
        <f>IF(Wedstrijden!#REF!="x","A","")</f>
        <v>#REF!</v>
      </c>
      <c r="BN1458" s="21" t="e">
        <f>IF(Wedstrijden!#REF!="x","B1","")</f>
        <v>#REF!</v>
      </c>
      <c r="BO1458" s="21" t="e">
        <f>IF(Wedstrijden!#REF!="x","BB","")</f>
        <v>#REF!</v>
      </c>
      <c r="BP1458" s="21" t="e">
        <f>IF(Wedstrijden!#REF!="x","B","")</f>
        <v>#REF!</v>
      </c>
      <c r="BQ1458" s="21" t="e">
        <f>IF(Wedstrijden!#REF!="x","L1","")</f>
        <v>#REF!</v>
      </c>
      <c r="BR1458" s="21" t="e">
        <f>IF(Wedstrijden!#REF!="x","L2","")</f>
        <v>#REF!</v>
      </c>
      <c r="BS1458" s="21" t="e">
        <f>IF(Wedstrijden!#REF!="x","M1","")</f>
        <v>#REF!</v>
      </c>
      <c r="BT1458" s="21" t="e">
        <f>IF(Wedstrijden!#REF!="x","M2","")</f>
        <v>#REF!</v>
      </c>
      <c r="BU1458" s="21" t="e">
        <f>IF(Wedstrijden!#REF!="x","Z1","")</f>
        <v>#REF!</v>
      </c>
      <c r="BV1458" s="21" t="e">
        <f>IF(Wedstrijden!#REF!="x","Z2","")</f>
        <v>#REF!</v>
      </c>
      <c r="BW1458" s="21">
        <f>IF(COUNTA(Wedstrijden!#REF!)&lt;&gt;0,1,"")</f>
        <v>1</v>
      </c>
      <c r="BX1458" s="21">
        <f t="shared" si="133"/>
        <v>1</v>
      </c>
      <c r="BY1458" s="21" t="e">
        <f>IF(Wedstrijden!#REF!="x","BB","")</f>
        <v>#REF!</v>
      </c>
      <c r="BZ1458" s="21" t="e">
        <f>IF(Wedstrijden!#REF!="x","B","")</f>
        <v>#REF!</v>
      </c>
      <c r="CA1458" s="21" t="e">
        <f>IF(Wedstrijden!#REF!="x","L1","")</f>
        <v>#REF!</v>
      </c>
      <c r="CB1458" s="21" t="e">
        <f>IF(Wedstrijden!#REF!="x","L2","")</f>
        <v>#REF!</v>
      </c>
      <c r="CC1458" s="21" t="e">
        <f>IF(Wedstrijden!#REF!="x","M1","")</f>
        <v>#REF!</v>
      </c>
      <c r="CD1458" s="21" t="e">
        <f>IF(Wedstrijden!#REF!="x","M2","")</f>
        <v>#REF!</v>
      </c>
      <c r="CE1458" s="21" t="e">
        <f>IF(Wedstrijden!#REF!="x","Z1","")</f>
        <v>#REF!</v>
      </c>
      <c r="CF1458" s="21" t="e">
        <f>IF(Wedstrijden!#REF!="x","Z2","")</f>
        <v>#REF!</v>
      </c>
      <c r="CG1458" s="21" t="e">
        <f>IF(Wedstrijden!#REF!="x","ZZL","")</f>
        <v>#REF!</v>
      </c>
      <c r="CL1458" s="21">
        <f>IF(COUNTA(Wedstrijden!#REF!)&lt;&gt;0,2,"")</f>
        <v>2</v>
      </c>
      <c r="CM1458" s="21">
        <f t="shared" si="134"/>
        <v>2</v>
      </c>
      <c r="CN1458" s="21" t="e">
        <f>IF(Wedstrijden!#REF!="x","AA","")</f>
        <v>#REF!</v>
      </c>
      <c r="CO1458" s="21" t="e">
        <f>IF(Wedstrijden!#REF!="x","A","")</f>
        <v>#REF!</v>
      </c>
      <c r="CP1458" s="21" t="e">
        <f>IF(Wedstrijden!#REF!="x","BB","")</f>
        <v>#REF!</v>
      </c>
      <c r="CQ1458" s="21" t="e">
        <f>IF(Wedstrijden!#REF!="x","B","")</f>
        <v>#REF!</v>
      </c>
      <c r="CR1458" s="21" t="e">
        <f>IF(Wedstrijden!#REF!="x","L","")</f>
        <v>#REF!</v>
      </c>
      <c r="CS1458" s="21" t="e">
        <f>IF(Wedstrijden!#REF!="x","M","")</f>
        <v>#REF!</v>
      </c>
      <c r="CT1458" s="21" t="e">
        <f>IF(Wedstrijden!#REF!="x","Z","")</f>
        <v>#REF!</v>
      </c>
      <c r="CU1458" s="21" t="e">
        <f>IF(Wedstrijden!#REF!="x","ZZ","")</f>
        <v>#REF!</v>
      </c>
      <c r="CV1458" s="21">
        <f>IF(COUNTA(Wedstrijden!#REF!)&lt;&gt;0,2,"")</f>
        <v>2</v>
      </c>
      <c r="CW1458" s="21">
        <f t="shared" si="135"/>
        <v>1</v>
      </c>
      <c r="CX1458" s="21" t="e">
        <f>IF(Wedstrijden!#REF!="x","BB","")</f>
        <v>#REF!</v>
      </c>
      <c r="CY1458" s="21" t="e">
        <f>IF(Wedstrijden!#REF!="x","B","")</f>
        <v>#REF!</v>
      </c>
      <c r="CZ1458" s="21" t="e">
        <f>IF(Wedstrijden!#REF!="x","L","")</f>
        <v>#REF!</v>
      </c>
      <c r="DA1458" s="21" t="e">
        <f>IF(Wedstrijden!#REF!="x","M","")</f>
        <v>#REF!</v>
      </c>
      <c r="DB1458" s="21" t="e">
        <f>IF(Wedstrijden!#REF!="x","Z","")</f>
        <v>#REF!</v>
      </c>
      <c r="DC1458" s="21" t="e">
        <f>IF(Wedstrijden!#REF!="x","ZZ","")</f>
        <v>#REF!</v>
      </c>
      <c r="DD1458" s="21" t="e">
        <f>IF(Wedstrijden!#REF!="x","1.40","")</f>
        <v>#REF!</v>
      </c>
      <c r="DE1458" s="21">
        <f>IF(COUNTA(Wedstrijden!#REF!)&lt;&gt;0,6,"")</f>
        <v>6</v>
      </c>
      <c r="DF1458" s="21">
        <f t="shared" si="136"/>
        <v>2</v>
      </c>
      <c r="DG1458" s="21" t="e">
        <f>IF(Wedstrijden!#REF!="x","L","")</f>
        <v>#REF!</v>
      </c>
      <c r="DH1458" s="21" t="e">
        <f>IF(Wedstrijden!#REF!="x","M","")</f>
        <v>#REF!</v>
      </c>
      <c r="DI1458" s="21" t="e">
        <f>IF(Wedstrijden!#REF!="x","Z","")</f>
        <v>#REF!</v>
      </c>
      <c r="DJ1458" s="21" t="e">
        <f>IF(Wedstrijden!#REF!="x","Z","")</f>
        <v>#REF!</v>
      </c>
      <c r="DK1458" s="21">
        <f>IF(COUNTA(Wedstrijden!#REF!)&lt;&gt;0,6,"")</f>
        <v>6</v>
      </c>
      <c r="DL1458" s="21">
        <f t="shared" si="137"/>
        <v>1</v>
      </c>
      <c r="DM1458" s="21" t="e">
        <f>IF(Wedstrijden!#REF!="x","L","")</f>
        <v>#REF!</v>
      </c>
      <c r="DN1458" s="21" t="e">
        <f>IF(Wedstrijden!#REF!="x","M","")</f>
        <v>#REF!</v>
      </c>
      <c r="DO1458" s="21" t="e">
        <f>IF(Wedstrijden!#REF!="x","Z","")</f>
        <v>#REF!</v>
      </c>
      <c r="DP1458" s="21" t="e">
        <f>IF(Wedstrijden!#REF!="x","Z","")</f>
        <v>#REF!</v>
      </c>
    </row>
    <row r="1459" spans="1:120" ht="14.4" x14ac:dyDescent="0.3">
      <c r="A1459" s="23">
        <f>Wedstrijden!B1382</f>
        <v>0</v>
      </c>
      <c r="B1459" s="21" t="str">
        <f>IFERROR(VLOOKUP(Wedstrijden!D1382,Wedstrijdlocaties!$B$2:$E$600,2,FALSE),"")</f>
        <v/>
      </c>
      <c r="C1459" s="21">
        <f>Wedstrijden!E1382</f>
        <v>0</v>
      </c>
      <c r="D1459" s="21" t="str">
        <f>IFERROR(VLOOKUP(Wedstrijden!F1382,Organisaties!$B$2:$C$500,2,FALSE),"")</f>
        <v/>
      </c>
      <c r="E1459" s="21" t="str">
        <f>IFERROR(VLOOKUP(Wedstrijden!F1382,Organisaties!$B$2:$G$500,5,FALSE),"")</f>
        <v/>
      </c>
      <c r="F1459" s="21" t="e">
        <f>IF(Wedstrijden!#REF!&lt;&gt;"",Wedstrijden!#REF!,"")</f>
        <v>#REF!</v>
      </c>
      <c r="G1459" s="21" t="e">
        <f>IF(Wedstrijden!#REF!="Indoor",1,0)</f>
        <v>#REF!</v>
      </c>
      <c r="H1459" s="21" t="e">
        <f>Wedstrijden!#REF!</f>
        <v>#REF!</v>
      </c>
      <c r="I1459" s="21" t="e">
        <f>IF(Wedstrijden!#REF!="Nee",0,IF(Wedstrijden!#REF!="Ja",1,""))</f>
        <v>#REF!</v>
      </c>
      <c r="J1459" s="21" t="e">
        <f>IF(Wedstrijden!#REF!&lt;&gt;"",Wedstrijden!#REF!,"")</f>
        <v>#REF!</v>
      </c>
      <c r="BJ1459" s="21">
        <f>IF(COUNTA(Wedstrijden!#REF!)&lt;&gt;0,1,"")</f>
        <v>1</v>
      </c>
      <c r="BK1459" s="21">
        <f t="shared" si="132"/>
        <v>2</v>
      </c>
      <c r="BL1459" s="21" t="e">
        <f>IF(Wedstrijden!#REF!="x","AA","")</f>
        <v>#REF!</v>
      </c>
      <c r="BM1459" s="21" t="e">
        <f>IF(Wedstrijden!#REF!="x","A","")</f>
        <v>#REF!</v>
      </c>
      <c r="BN1459" s="21" t="e">
        <f>IF(Wedstrijden!#REF!="x","B1","")</f>
        <v>#REF!</v>
      </c>
      <c r="BO1459" s="21" t="e">
        <f>IF(Wedstrijden!#REF!="x","BB","")</f>
        <v>#REF!</v>
      </c>
      <c r="BP1459" s="21" t="e">
        <f>IF(Wedstrijden!#REF!="x","B","")</f>
        <v>#REF!</v>
      </c>
      <c r="BQ1459" s="21" t="e">
        <f>IF(Wedstrijden!#REF!="x","L1","")</f>
        <v>#REF!</v>
      </c>
      <c r="BR1459" s="21" t="e">
        <f>IF(Wedstrijden!#REF!="x","L2","")</f>
        <v>#REF!</v>
      </c>
      <c r="BS1459" s="21" t="e">
        <f>IF(Wedstrijden!#REF!="x","M1","")</f>
        <v>#REF!</v>
      </c>
      <c r="BT1459" s="21" t="e">
        <f>IF(Wedstrijden!#REF!="x","M2","")</f>
        <v>#REF!</v>
      </c>
      <c r="BU1459" s="21" t="e">
        <f>IF(Wedstrijden!#REF!="x","Z1","")</f>
        <v>#REF!</v>
      </c>
      <c r="BV1459" s="21" t="e">
        <f>IF(Wedstrijden!#REF!="x","Z2","")</f>
        <v>#REF!</v>
      </c>
      <c r="BW1459" s="21">
        <f>IF(COUNTA(Wedstrijden!#REF!)&lt;&gt;0,1,"")</f>
        <v>1</v>
      </c>
      <c r="BX1459" s="21">
        <f t="shared" si="133"/>
        <v>1</v>
      </c>
      <c r="BY1459" s="21" t="e">
        <f>IF(Wedstrijden!#REF!="x","BB","")</f>
        <v>#REF!</v>
      </c>
      <c r="BZ1459" s="21" t="e">
        <f>IF(Wedstrijden!#REF!="x","B","")</f>
        <v>#REF!</v>
      </c>
      <c r="CA1459" s="21" t="e">
        <f>IF(Wedstrijden!#REF!="x","L1","")</f>
        <v>#REF!</v>
      </c>
      <c r="CB1459" s="21" t="e">
        <f>IF(Wedstrijden!#REF!="x","L2","")</f>
        <v>#REF!</v>
      </c>
      <c r="CC1459" s="21" t="e">
        <f>IF(Wedstrijden!#REF!="x","M1","")</f>
        <v>#REF!</v>
      </c>
      <c r="CD1459" s="21" t="e">
        <f>IF(Wedstrijden!#REF!="x","M2","")</f>
        <v>#REF!</v>
      </c>
      <c r="CE1459" s="21" t="e">
        <f>IF(Wedstrijden!#REF!="x","Z1","")</f>
        <v>#REF!</v>
      </c>
      <c r="CF1459" s="21" t="e">
        <f>IF(Wedstrijden!#REF!="x","Z2","")</f>
        <v>#REF!</v>
      </c>
      <c r="CG1459" s="21" t="e">
        <f>IF(Wedstrijden!#REF!="x","ZZL","")</f>
        <v>#REF!</v>
      </c>
      <c r="CL1459" s="21">
        <f>IF(COUNTA(Wedstrijden!#REF!)&lt;&gt;0,2,"")</f>
        <v>2</v>
      </c>
      <c r="CM1459" s="21">
        <f t="shared" si="134"/>
        <v>2</v>
      </c>
      <c r="CN1459" s="21" t="e">
        <f>IF(Wedstrijden!#REF!="x","AA","")</f>
        <v>#REF!</v>
      </c>
      <c r="CO1459" s="21" t="e">
        <f>IF(Wedstrijden!#REF!="x","A","")</f>
        <v>#REF!</v>
      </c>
      <c r="CP1459" s="21" t="e">
        <f>IF(Wedstrijden!#REF!="x","BB","")</f>
        <v>#REF!</v>
      </c>
      <c r="CQ1459" s="21" t="e">
        <f>IF(Wedstrijden!#REF!="x","B","")</f>
        <v>#REF!</v>
      </c>
      <c r="CR1459" s="21" t="e">
        <f>IF(Wedstrijden!#REF!="x","L","")</f>
        <v>#REF!</v>
      </c>
      <c r="CS1459" s="21" t="e">
        <f>IF(Wedstrijden!#REF!="x","M","")</f>
        <v>#REF!</v>
      </c>
      <c r="CT1459" s="21" t="e">
        <f>IF(Wedstrijden!#REF!="x","Z","")</f>
        <v>#REF!</v>
      </c>
      <c r="CU1459" s="21" t="e">
        <f>IF(Wedstrijden!#REF!="x","ZZ","")</f>
        <v>#REF!</v>
      </c>
      <c r="CV1459" s="21">
        <f>IF(COUNTA(Wedstrijden!#REF!)&lt;&gt;0,2,"")</f>
        <v>2</v>
      </c>
      <c r="CW1459" s="21">
        <f t="shared" si="135"/>
        <v>1</v>
      </c>
      <c r="CX1459" s="21" t="e">
        <f>IF(Wedstrijden!#REF!="x","BB","")</f>
        <v>#REF!</v>
      </c>
      <c r="CY1459" s="21" t="e">
        <f>IF(Wedstrijden!#REF!="x","B","")</f>
        <v>#REF!</v>
      </c>
      <c r="CZ1459" s="21" t="e">
        <f>IF(Wedstrijden!#REF!="x","L","")</f>
        <v>#REF!</v>
      </c>
      <c r="DA1459" s="21" t="e">
        <f>IF(Wedstrijden!#REF!="x","M","")</f>
        <v>#REF!</v>
      </c>
      <c r="DB1459" s="21" t="e">
        <f>IF(Wedstrijden!#REF!="x","Z","")</f>
        <v>#REF!</v>
      </c>
      <c r="DC1459" s="21" t="e">
        <f>IF(Wedstrijden!#REF!="x","ZZ","")</f>
        <v>#REF!</v>
      </c>
      <c r="DD1459" s="21" t="e">
        <f>IF(Wedstrijden!#REF!="x","1.40","")</f>
        <v>#REF!</v>
      </c>
      <c r="DE1459" s="21">
        <f>IF(COUNTA(Wedstrijden!#REF!)&lt;&gt;0,6,"")</f>
        <v>6</v>
      </c>
      <c r="DF1459" s="21">
        <f t="shared" si="136"/>
        <v>2</v>
      </c>
      <c r="DG1459" s="21" t="e">
        <f>IF(Wedstrijden!#REF!="x","L","")</f>
        <v>#REF!</v>
      </c>
      <c r="DH1459" s="21" t="e">
        <f>IF(Wedstrijden!#REF!="x","M","")</f>
        <v>#REF!</v>
      </c>
      <c r="DI1459" s="21" t="e">
        <f>IF(Wedstrijden!#REF!="x","Z","")</f>
        <v>#REF!</v>
      </c>
      <c r="DJ1459" s="21" t="e">
        <f>IF(Wedstrijden!#REF!="x","Z","")</f>
        <v>#REF!</v>
      </c>
      <c r="DK1459" s="21">
        <f>IF(COUNTA(Wedstrijden!#REF!)&lt;&gt;0,6,"")</f>
        <v>6</v>
      </c>
      <c r="DL1459" s="21">
        <f t="shared" si="137"/>
        <v>1</v>
      </c>
      <c r="DM1459" s="21" t="e">
        <f>IF(Wedstrijden!#REF!="x","L","")</f>
        <v>#REF!</v>
      </c>
      <c r="DN1459" s="21" t="e">
        <f>IF(Wedstrijden!#REF!="x","M","")</f>
        <v>#REF!</v>
      </c>
      <c r="DO1459" s="21" t="e">
        <f>IF(Wedstrijden!#REF!="x","Z","")</f>
        <v>#REF!</v>
      </c>
      <c r="DP1459" s="21" t="e">
        <f>IF(Wedstrijden!#REF!="x","Z","")</f>
        <v>#REF!</v>
      </c>
    </row>
    <row r="1460" spans="1:120" ht="14.4" x14ac:dyDescent="0.3">
      <c r="A1460" s="23">
        <f>Wedstrijden!B1383</f>
        <v>0</v>
      </c>
      <c r="B1460" s="21" t="str">
        <f>IFERROR(VLOOKUP(Wedstrijden!D1383,Wedstrijdlocaties!$B$2:$E$600,2,FALSE),"")</f>
        <v/>
      </c>
      <c r="C1460" s="21">
        <f>Wedstrijden!E1383</f>
        <v>0</v>
      </c>
      <c r="D1460" s="21" t="str">
        <f>IFERROR(VLOOKUP(Wedstrijden!F1383,Organisaties!$B$2:$C$500,2,FALSE),"")</f>
        <v/>
      </c>
      <c r="E1460" s="21" t="str">
        <f>IFERROR(VLOOKUP(Wedstrijden!F1383,Organisaties!$B$2:$G$500,5,FALSE),"")</f>
        <v/>
      </c>
      <c r="F1460" s="21" t="e">
        <f>IF(Wedstrijden!#REF!&lt;&gt;"",Wedstrijden!#REF!,"")</f>
        <v>#REF!</v>
      </c>
      <c r="G1460" s="21" t="e">
        <f>IF(Wedstrijden!#REF!="Indoor",1,0)</f>
        <v>#REF!</v>
      </c>
      <c r="H1460" s="21" t="e">
        <f>Wedstrijden!#REF!</f>
        <v>#REF!</v>
      </c>
      <c r="I1460" s="21" t="e">
        <f>IF(Wedstrijden!#REF!="Nee",0,IF(Wedstrijden!#REF!="Ja",1,""))</f>
        <v>#REF!</v>
      </c>
      <c r="J1460" s="21" t="e">
        <f>IF(Wedstrijden!#REF!&lt;&gt;"",Wedstrijden!#REF!,"")</f>
        <v>#REF!</v>
      </c>
      <c r="BJ1460" s="21">
        <f>IF(COUNTA(Wedstrijden!#REF!)&lt;&gt;0,1,"")</f>
        <v>1</v>
      </c>
      <c r="BK1460" s="21">
        <f t="shared" si="132"/>
        <v>2</v>
      </c>
      <c r="BL1460" s="21" t="e">
        <f>IF(Wedstrijden!#REF!="x","AA","")</f>
        <v>#REF!</v>
      </c>
      <c r="BM1460" s="21" t="e">
        <f>IF(Wedstrijden!#REF!="x","A","")</f>
        <v>#REF!</v>
      </c>
      <c r="BN1460" s="21" t="e">
        <f>IF(Wedstrijden!#REF!="x","B1","")</f>
        <v>#REF!</v>
      </c>
      <c r="BO1460" s="21" t="e">
        <f>IF(Wedstrijden!#REF!="x","BB","")</f>
        <v>#REF!</v>
      </c>
      <c r="BP1460" s="21" t="e">
        <f>IF(Wedstrijden!#REF!="x","B","")</f>
        <v>#REF!</v>
      </c>
      <c r="BQ1460" s="21" t="e">
        <f>IF(Wedstrijden!#REF!="x","L1","")</f>
        <v>#REF!</v>
      </c>
      <c r="BR1460" s="21" t="e">
        <f>IF(Wedstrijden!#REF!="x","L2","")</f>
        <v>#REF!</v>
      </c>
      <c r="BS1460" s="21" t="e">
        <f>IF(Wedstrijden!#REF!="x","M1","")</f>
        <v>#REF!</v>
      </c>
      <c r="BT1460" s="21" t="e">
        <f>IF(Wedstrijden!#REF!="x","M2","")</f>
        <v>#REF!</v>
      </c>
      <c r="BU1460" s="21" t="e">
        <f>IF(Wedstrijden!#REF!="x","Z1","")</f>
        <v>#REF!</v>
      </c>
      <c r="BV1460" s="21" t="e">
        <f>IF(Wedstrijden!#REF!="x","Z2","")</f>
        <v>#REF!</v>
      </c>
      <c r="BW1460" s="21">
        <f>IF(COUNTA(Wedstrijden!#REF!)&lt;&gt;0,1,"")</f>
        <v>1</v>
      </c>
      <c r="BX1460" s="21">
        <f t="shared" si="133"/>
        <v>1</v>
      </c>
      <c r="BY1460" s="21" t="e">
        <f>IF(Wedstrijden!#REF!="x","BB","")</f>
        <v>#REF!</v>
      </c>
      <c r="BZ1460" s="21" t="e">
        <f>IF(Wedstrijden!#REF!="x","B","")</f>
        <v>#REF!</v>
      </c>
      <c r="CA1460" s="21" t="e">
        <f>IF(Wedstrijden!#REF!="x","L1","")</f>
        <v>#REF!</v>
      </c>
      <c r="CB1460" s="21" t="e">
        <f>IF(Wedstrijden!#REF!="x","L2","")</f>
        <v>#REF!</v>
      </c>
      <c r="CC1460" s="21" t="e">
        <f>IF(Wedstrijden!#REF!="x","M1","")</f>
        <v>#REF!</v>
      </c>
      <c r="CD1460" s="21" t="e">
        <f>IF(Wedstrijden!#REF!="x","M2","")</f>
        <v>#REF!</v>
      </c>
      <c r="CE1460" s="21" t="e">
        <f>IF(Wedstrijden!#REF!="x","Z1","")</f>
        <v>#REF!</v>
      </c>
      <c r="CF1460" s="21" t="e">
        <f>IF(Wedstrijden!#REF!="x","Z2","")</f>
        <v>#REF!</v>
      </c>
      <c r="CG1460" s="21" t="e">
        <f>IF(Wedstrijden!#REF!="x","ZZL","")</f>
        <v>#REF!</v>
      </c>
      <c r="CL1460" s="21">
        <f>IF(COUNTA(Wedstrijden!#REF!)&lt;&gt;0,2,"")</f>
        <v>2</v>
      </c>
      <c r="CM1460" s="21">
        <f t="shared" si="134"/>
        <v>2</v>
      </c>
      <c r="CN1460" s="21" t="e">
        <f>IF(Wedstrijden!#REF!="x","AA","")</f>
        <v>#REF!</v>
      </c>
      <c r="CO1460" s="21" t="e">
        <f>IF(Wedstrijden!#REF!="x","A","")</f>
        <v>#REF!</v>
      </c>
      <c r="CP1460" s="21" t="e">
        <f>IF(Wedstrijden!#REF!="x","BB","")</f>
        <v>#REF!</v>
      </c>
      <c r="CQ1460" s="21" t="e">
        <f>IF(Wedstrijden!#REF!="x","B","")</f>
        <v>#REF!</v>
      </c>
      <c r="CR1460" s="21" t="e">
        <f>IF(Wedstrijden!#REF!="x","L","")</f>
        <v>#REF!</v>
      </c>
      <c r="CS1460" s="21" t="e">
        <f>IF(Wedstrijden!#REF!="x","M","")</f>
        <v>#REF!</v>
      </c>
      <c r="CT1460" s="21" t="e">
        <f>IF(Wedstrijden!#REF!="x","Z","")</f>
        <v>#REF!</v>
      </c>
      <c r="CU1460" s="21" t="e">
        <f>IF(Wedstrijden!#REF!="x","ZZ","")</f>
        <v>#REF!</v>
      </c>
      <c r="CV1460" s="21">
        <f>IF(COUNTA(Wedstrijden!#REF!)&lt;&gt;0,2,"")</f>
        <v>2</v>
      </c>
      <c r="CW1460" s="21">
        <f t="shared" si="135"/>
        <v>1</v>
      </c>
      <c r="CX1460" s="21" t="e">
        <f>IF(Wedstrijden!#REF!="x","BB","")</f>
        <v>#REF!</v>
      </c>
      <c r="CY1460" s="21" t="e">
        <f>IF(Wedstrijden!#REF!="x","B","")</f>
        <v>#REF!</v>
      </c>
      <c r="CZ1460" s="21" t="e">
        <f>IF(Wedstrijden!#REF!="x","L","")</f>
        <v>#REF!</v>
      </c>
      <c r="DA1460" s="21" t="e">
        <f>IF(Wedstrijden!#REF!="x","M","")</f>
        <v>#REF!</v>
      </c>
      <c r="DB1460" s="21" t="e">
        <f>IF(Wedstrijden!#REF!="x","Z","")</f>
        <v>#REF!</v>
      </c>
      <c r="DC1460" s="21" t="e">
        <f>IF(Wedstrijden!#REF!="x","ZZ","")</f>
        <v>#REF!</v>
      </c>
      <c r="DD1460" s="21" t="e">
        <f>IF(Wedstrijden!#REF!="x","1.40","")</f>
        <v>#REF!</v>
      </c>
      <c r="DE1460" s="21">
        <f>IF(COUNTA(Wedstrijden!#REF!)&lt;&gt;0,6,"")</f>
        <v>6</v>
      </c>
      <c r="DF1460" s="21">
        <f t="shared" si="136"/>
        <v>2</v>
      </c>
      <c r="DG1460" s="21" t="e">
        <f>IF(Wedstrijden!#REF!="x","L","")</f>
        <v>#REF!</v>
      </c>
      <c r="DH1460" s="21" t="e">
        <f>IF(Wedstrijden!#REF!="x","M","")</f>
        <v>#REF!</v>
      </c>
      <c r="DI1460" s="21" t="e">
        <f>IF(Wedstrijden!#REF!="x","Z","")</f>
        <v>#REF!</v>
      </c>
      <c r="DJ1460" s="21" t="e">
        <f>IF(Wedstrijden!#REF!="x","Z","")</f>
        <v>#REF!</v>
      </c>
      <c r="DK1460" s="21">
        <f>IF(COUNTA(Wedstrijden!#REF!)&lt;&gt;0,6,"")</f>
        <v>6</v>
      </c>
      <c r="DL1460" s="21">
        <f t="shared" si="137"/>
        <v>1</v>
      </c>
      <c r="DM1460" s="21" t="e">
        <f>IF(Wedstrijden!#REF!="x","L","")</f>
        <v>#REF!</v>
      </c>
      <c r="DN1460" s="21" t="e">
        <f>IF(Wedstrijden!#REF!="x","M","")</f>
        <v>#REF!</v>
      </c>
      <c r="DO1460" s="21" t="e">
        <f>IF(Wedstrijden!#REF!="x","Z","")</f>
        <v>#REF!</v>
      </c>
      <c r="DP1460" s="21" t="e">
        <f>IF(Wedstrijden!#REF!="x","Z","")</f>
        <v>#REF!</v>
      </c>
    </row>
    <row r="1461" spans="1:120" ht="14.4" x14ac:dyDescent="0.3">
      <c r="A1461" s="23">
        <f>Wedstrijden!B1384</f>
        <v>0</v>
      </c>
      <c r="B1461" s="21" t="str">
        <f>IFERROR(VLOOKUP(Wedstrijden!D1384,Wedstrijdlocaties!$B$2:$E$600,2,FALSE),"")</f>
        <v/>
      </c>
      <c r="C1461" s="21">
        <f>Wedstrijden!E1384</f>
        <v>0</v>
      </c>
      <c r="D1461" s="21" t="str">
        <f>IFERROR(VLOOKUP(Wedstrijden!F1384,Organisaties!$B$2:$C$500,2,FALSE),"")</f>
        <v/>
      </c>
      <c r="E1461" s="21" t="str">
        <f>IFERROR(VLOOKUP(Wedstrijden!F1384,Organisaties!$B$2:$G$500,5,FALSE),"")</f>
        <v/>
      </c>
      <c r="F1461" s="21" t="e">
        <f>IF(Wedstrijden!#REF!&lt;&gt;"",Wedstrijden!#REF!,"")</f>
        <v>#REF!</v>
      </c>
      <c r="G1461" s="21" t="e">
        <f>IF(Wedstrijden!#REF!="Indoor",1,0)</f>
        <v>#REF!</v>
      </c>
      <c r="H1461" s="21" t="e">
        <f>Wedstrijden!#REF!</f>
        <v>#REF!</v>
      </c>
      <c r="I1461" s="21" t="e">
        <f>IF(Wedstrijden!#REF!="Nee",0,IF(Wedstrijden!#REF!="Ja",1,""))</f>
        <v>#REF!</v>
      </c>
      <c r="J1461" s="21" t="e">
        <f>IF(Wedstrijden!#REF!&lt;&gt;"",Wedstrijden!#REF!,"")</f>
        <v>#REF!</v>
      </c>
      <c r="BJ1461" s="21">
        <f>IF(COUNTA(Wedstrijden!#REF!)&lt;&gt;0,1,"")</f>
        <v>1</v>
      </c>
      <c r="BK1461" s="21">
        <f t="shared" si="132"/>
        <v>2</v>
      </c>
      <c r="BL1461" s="21" t="e">
        <f>IF(Wedstrijden!#REF!="x","AA","")</f>
        <v>#REF!</v>
      </c>
      <c r="BM1461" s="21" t="e">
        <f>IF(Wedstrijden!#REF!="x","A","")</f>
        <v>#REF!</v>
      </c>
      <c r="BN1461" s="21" t="e">
        <f>IF(Wedstrijden!#REF!="x","B1","")</f>
        <v>#REF!</v>
      </c>
      <c r="BO1461" s="21" t="e">
        <f>IF(Wedstrijden!#REF!="x","BB","")</f>
        <v>#REF!</v>
      </c>
      <c r="BP1461" s="21" t="e">
        <f>IF(Wedstrijden!#REF!="x","B","")</f>
        <v>#REF!</v>
      </c>
      <c r="BQ1461" s="21" t="e">
        <f>IF(Wedstrijden!#REF!="x","L1","")</f>
        <v>#REF!</v>
      </c>
      <c r="BR1461" s="21" t="e">
        <f>IF(Wedstrijden!#REF!="x","L2","")</f>
        <v>#REF!</v>
      </c>
      <c r="BS1461" s="21" t="e">
        <f>IF(Wedstrijden!#REF!="x","M1","")</f>
        <v>#REF!</v>
      </c>
      <c r="BT1461" s="21" t="e">
        <f>IF(Wedstrijden!#REF!="x","M2","")</f>
        <v>#REF!</v>
      </c>
      <c r="BU1461" s="21" t="e">
        <f>IF(Wedstrijden!#REF!="x","Z1","")</f>
        <v>#REF!</v>
      </c>
      <c r="BV1461" s="21" t="e">
        <f>IF(Wedstrijden!#REF!="x","Z2","")</f>
        <v>#REF!</v>
      </c>
      <c r="BW1461" s="21">
        <f>IF(COUNTA(Wedstrijden!#REF!)&lt;&gt;0,1,"")</f>
        <v>1</v>
      </c>
      <c r="BX1461" s="21">
        <f t="shared" si="133"/>
        <v>1</v>
      </c>
      <c r="BY1461" s="21" t="e">
        <f>IF(Wedstrijden!#REF!="x","BB","")</f>
        <v>#REF!</v>
      </c>
      <c r="BZ1461" s="21" t="e">
        <f>IF(Wedstrijden!#REF!="x","B","")</f>
        <v>#REF!</v>
      </c>
      <c r="CA1461" s="21" t="e">
        <f>IF(Wedstrijden!#REF!="x","L1","")</f>
        <v>#REF!</v>
      </c>
      <c r="CB1461" s="21" t="e">
        <f>IF(Wedstrijden!#REF!="x","L2","")</f>
        <v>#REF!</v>
      </c>
      <c r="CC1461" s="21" t="e">
        <f>IF(Wedstrijden!#REF!="x","M1","")</f>
        <v>#REF!</v>
      </c>
      <c r="CD1461" s="21" t="e">
        <f>IF(Wedstrijden!#REF!="x","M2","")</f>
        <v>#REF!</v>
      </c>
      <c r="CE1461" s="21" t="e">
        <f>IF(Wedstrijden!#REF!="x","Z1","")</f>
        <v>#REF!</v>
      </c>
      <c r="CF1461" s="21" t="e">
        <f>IF(Wedstrijden!#REF!="x","Z2","")</f>
        <v>#REF!</v>
      </c>
      <c r="CG1461" s="21" t="e">
        <f>IF(Wedstrijden!#REF!="x","ZZL","")</f>
        <v>#REF!</v>
      </c>
      <c r="CL1461" s="21">
        <f>IF(COUNTA(Wedstrijden!#REF!)&lt;&gt;0,2,"")</f>
        <v>2</v>
      </c>
      <c r="CM1461" s="21">
        <f t="shared" si="134"/>
        <v>2</v>
      </c>
      <c r="CN1461" s="21" t="e">
        <f>IF(Wedstrijden!#REF!="x","AA","")</f>
        <v>#REF!</v>
      </c>
      <c r="CO1461" s="21" t="e">
        <f>IF(Wedstrijden!#REF!="x","A","")</f>
        <v>#REF!</v>
      </c>
      <c r="CP1461" s="21" t="e">
        <f>IF(Wedstrijden!#REF!="x","BB","")</f>
        <v>#REF!</v>
      </c>
      <c r="CQ1461" s="21" t="e">
        <f>IF(Wedstrijden!#REF!="x","B","")</f>
        <v>#REF!</v>
      </c>
      <c r="CR1461" s="21" t="e">
        <f>IF(Wedstrijden!#REF!="x","L","")</f>
        <v>#REF!</v>
      </c>
      <c r="CS1461" s="21" t="e">
        <f>IF(Wedstrijden!#REF!="x","M","")</f>
        <v>#REF!</v>
      </c>
      <c r="CT1461" s="21" t="e">
        <f>IF(Wedstrijden!#REF!="x","Z","")</f>
        <v>#REF!</v>
      </c>
      <c r="CU1461" s="21" t="e">
        <f>IF(Wedstrijden!#REF!="x","ZZ","")</f>
        <v>#REF!</v>
      </c>
      <c r="CV1461" s="21">
        <f>IF(COUNTA(Wedstrijden!#REF!)&lt;&gt;0,2,"")</f>
        <v>2</v>
      </c>
      <c r="CW1461" s="21">
        <f t="shared" si="135"/>
        <v>1</v>
      </c>
      <c r="CX1461" s="21" t="e">
        <f>IF(Wedstrijden!#REF!="x","BB","")</f>
        <v>#REF!</v>
      </c>
      <c r="CY1461" s="21" t="e">
        <f>IF(Wedstrijden!#REF!="x","B","")</f>
        <v>#REF!</v>
      </c>
      <c r="CZ1461" s="21" t="e">
        <f>IF(Wedstrijden!#REF!="x","L","")</f>
        <v>#REF!</v>
      </c>
      <c r="DA1461" s="21" t="e">
        <f>IF(Wedstrijden!#REF!="x","M","")</f>
        <v>#REF!</v>
      </c>
      <c r="DB1461" s="21" t="e">
        <f>IF(Wedstrijden!#REF!="x","Z","")</f>
        <v>#REF!</v>
      </c>
      <c r="DC1461" s="21" t="e">
        <f>IF(Wedstrijden!#REF!="x","ZZ","")</f>
        <v>#REF!</v>
      </c>
      <c r="DD1461" s="21" t="e">
        <f>IF(Wedstrijden!#REF!="x","1.40","")</f>
        <v>#REF!</v>
      </c>
      <c r="DE1461" s="21">
        <f>IF(COUNTA(Wedstrijden!#REF!)&lt;&gt;0,6,"")</f>
        <v>6</v>
      </c>
      <c r="DF1461" s="21">
        <f t="shared" si="136"/>
        <v>2</v>
      </c>
      <c r="DG1461" s="21" t="e">
        <f>IF(Wedstrijden!#REF!="x","L","")</f>
        <v>#REF!</v>
      </c>
      <c r="DH1461" s="21" t="e">
        <f>IF(Wedstrijden!#REF!="x","M","")</f>
        <v>#REF!</v>
      </c>
      <c r="DI1461" s="21" t="e">
        <f>IF(Wedstrijden!#REF!="x","Z","")</f>
        <v>#REF!</v>
      </c>
      <c r="DJ1461" s="21" t="e">
        <f>IF(Wedstrijden!#REF!="x","Z","")</f>
        <v>#REF!</v>
      </c>
      <c r="DK1461" s="21">
        <f>IF(COUNTA(Wedstrijden!#REF!)&lt;&gt;0,6,"")</f>
        <v>6</v>
      </c>
      <c r="DL1461" s="21">
        <f t="shared" si="137"/>
        <v>1</v>
      </c>
      <c r="DM1461" s="21" t="e">
        <f>IF(Wedstrijden!#REF!="x","L","")</f>
        <v>#REF!</v>
      </c>
      <c r="DN1461" s="21" t="e">
        <f>IF(Wedstrijden!#REF!="x","M","")</f>
        <v>#REF!</v>
      </c>
      <c r="DO1461" s="21" t="e">
        <f>IF(Wedstrijden!#REF!="x","Z","")</f>
        <v>#REF!</v>
      </c>
      <c r="DP1461" s="21" t="e">
        <f>IF(Wedstrijden!#REF!="x","Z","")</f>
        <v>#REF!</v>
      </c>
    </row>
    <row r="1462" spans="1:120" ht="14.4" x14ac:dyDescent="0.3">
      <c r="A1462" s="23">
        <f>Wedstrijden!B1385</f>
        <v>0</v>
      </c>
      <c r="B1462" s="21" t="str">
        <f>IFERROR(VLOOKUP(Wedstrijden!D1385,Wedstrijdlocaties!$B$2:$E$600,2,FALSE),"")</f>
        <v/>
      </c>
      <c r="C1462" s="21">
        <f>Wedstrijden!E1385</f>
        <v>0</v>
      </c>
      <c r="D1462" s="21" t="str">
        <f>IFERROR(VLOOKUP(Wedstrijden!F1385,Organisaties!$B$2:$C$500,2,FALSE),"")</f>
        <v/>
      </c>
      <c r="E1462" s="21" t="str">
        <f>IFERROR(VLOOKUP(Wedstrijden!F1385,Organisaties!$B$2:$G$500,5,FALSE),"")</f>
        <v/>
      </c>
      <c r="F1462" s="21" t="e">
        <f>IF(Wedstrijden!#REF!&lt;&gt;"",Wedstrijden!#REF!,"")</f>
        <v>#REF!</v>
      </c>
      <c r="G1462" s="21" t="e">
        <f>IF(Wedstrijden!#REF!="Indoor",1,0)</f>
        <v>#REF!</v>
      </c>
      <c r="H1462" s="21" t="e">
        <f>Wedstrijden!#REF!</f>
        <v>#REF!</v>
      </c>
      <c r="I1462" s="21" t="e">
        <f>IF(Wedstrijden!#REF!="Nee",0,IF(Wedstrijden!#REF!="Ja",1,""))</f>
        <v>#REF!</v>
      </c>
      <c r="J1462" s="21" t="e">
        <f>IF(Wedstrijden!#REF!&lt;&gt;"",Wedstrijden!#REF!,"")</f>
        <v>#REF!</v>
      </c>
      <c r="BJ1462" s="21">
        <f>IF(COUNTA(Wedstrijden!#REF!)&lt;&gt;0,1,"")</f>
        <v>1</v>
      </c>
      <c r="BK1462" s="21">
        <f t="shared" si="132"/>
        <v>2</v>
      </c>
      <c r="BL1462" s="21" t="e">
        <f>IF(Wedstrijden!#REF!="x","AA","")</f>
        <v>#REF!</v>
      </c>
      <c r="BM1462" s="21" t="e">
        <f>IF(Wedstrijden!#REF!="x","A","")</f>
        <v>#REF!</v>
      </c>
      <c r="BN1462" s="21" t="e">
        <f>IF(Wedstrijden!#REF!="x","B1","")</f>
        <v>#REF!</v>
      </c>
      <c r="BO1462" s="21" t="e">
        <f>IF(Wedstrijden!#REF!="x","BB","")</f>
        <v>#REF!</v>
      </c>
      <c r="BP1462" s="21" t="e">
        <f>IF(Wedstrijden!#REF!="x","B","")</f>
        <v>#REF!</v>
      </c>
      <c r="BQ1462" s="21" t="e">
        <f>IF(Wedstrijden!#REF!="x","L1","")</f>
        <v>#REF!</v>
      </c>
      <c r="BR1462" s="21" t="e">
        <f>IF(Wedstrijden!#REF!="x","L2","")</f>
        <v>#REF!</v>
      </c>
      <c r="BS1462" s="21" t="e">
        <f>IF(Wedstrijden!#REF!="x","M1","")</f>
        <v>#REF!</v>
      </c>
      <c r="BT1462" s="21" t="e">
        <f>IF(Wedstrijden!#REF!="x","M2","")</f>
        <v>#REF!</v>
      </c>
      <c r="BU1462" s="21" t="e">
        <f>IF(Wedstrijden!#REF!="x","Z1","")</f>
        <v>#REF!</v>
      </c>
      <c r="BV1462" s="21" t="e">
        <f>IF(Wedstrijden!#REF!="x","Z2","")</f>
        <v>#REF!</v>
      </c>
      <c r="BW1462" s="21">
        <f>IF(COUNTA(Wedstrijden!#REF!)&lt;&gt;0,1,"")</f>
        <v>1</v>
      </c>
      <c r="BX1462" s="21">
        <f t="shared" si="133"/>
        <v>1</v>
      </c>
      <c r="BY1462" s="21" t="e">
        <f>IF(Wedstrijden!#REF!="x","BB","")</f>
        <v>#REF!</v>
      </c>
      <c r="BZ1462" s="21" t="e">
        <f>IF(Wedstrijden!#REF!="x","B","")</f>
        <v>#REF!</v>
      </c>
      <c r="CA1462" s="21" t="e">
        <f>IF(Wedstrijden!#REF!="x","L1","")</f>
        <v>#REF!</v>
      </c>
      <c r="CB1462" s="21" t="e">
        <f>IF(Wedstrijden!#REF!="x","L2","")</f>
        <v>#REF!</v>
      </c>
      <c r="CC1462" s="21" t="e">
        <f>IF(Wedstrijden!#REF!="x","M1","")</f>
        <v>#REF!</v>
      </c>
      <c r="CD1462" s="21" t="e">
        <f>IF(Wedstrijden!#REF!="x","M2","")</f>
        <v>#REF!</v>
      </c>
      <c r="CE1462" s="21" t="e">
        <f>IF(Wedstrijden!#REF!="x","Z1","")</f>
        <v>#REF!</v>
      </c>
      <c r="CF1462" s="21" t="e">
        <f>IF(Wedstrijden!#REF!="x","Z2","")</f>
        <v>#REF!</v>
      </c>
      <c r="CG1462" s="21" t="e">
        <f>IF(Wedstrijden!#REF!="x","ZZL","")</f>
        <v>#REF!</v>
      </c>
      <c r="CL1462" s="21">
        <f>IF(COUNTA(Wedstrijden!#REF!)&lt;&gt;0,2,"")</f>
        <v>2</v>
      </c>
      <c r="CM1462" s="21">
        <f t="shared" si="134"/>
        <v>2</v>
      </c>
      <c r="CN1462" s="21" t="e">
        <f>IF(Wedstrijden!#REF!="x","AA","")</f>
        <v>#REF!</v>
      </c>
      <c r="CO1462" s="21" t="e">
        <f>IF(Wedstrijden!#REF!="x","A","")</f>
        <v>#REF!</v>
      </c>
      <c r="CP1462" s="21" t="e">
        <f>IF(Wedstrijden!#REF!="x","BB","")</f>
        <v>#REF!</v>
      </c>
      <c r="CQ1462" s="21" t="e">
        <f>IF(Wedstrijden!#REF!="x","B","")</f>
        <v>#REF!</v>
      </c>
      <c r="CR1462" s="21" t="e">
        <f>IF(Wedstrijden!#REF!="x","L","")</f>
        <v>#REF!</v>
      </c>
      <c r="CS1462" s="21" t="e">
        <f>IF(Wedstrijden!#REF!="x","M","")</f>
        <v>#REF!</v>
      </c>
      <c r="CT1462" s="21" t="e">
        <f>IF(Wedstrijden!#REF!="x","Z","")</f>
        <v>#REF!</v>
      </c>
      <c r="CU1462" s="21" t="e">
        <f>IF(Wedstrijden!#REF!="x","ZZ","")</f>
        <v>#REF!</v>
      </c>
      <c r="CV1462" s="21">
        <f>IF(COUNTA(Wedstrijden!#REF!)&lt;&gt;0,2,"")</f>
        <v>2</v>
      </c>
      <c r="CW1462" s="21">
        <f t="shared" si="135"/>
        <v>1</v>
      </c>
      <c r="CX1462" s="21" t="e">
        <f>IF(Wedstrijden!#REF!="x","BB","")</f>
        <v>#REF!</v>
      </c>
      <c r="CY1462" s="21" t="e">
        <f>IF(Wedstrijden!#REF!="x","B","")</f>
        <v>#REF!</v>
      </c>
      <c r="CZ1462" s="21" t="e">
        <f>IF(Wedstrijden!#REF!="x","L","")</f>
        <v>#REF!</v>
      </c>
      <c r="DA1462" s="21" t="e">
        <f>IF(Wedstrijden!#REF!="x","M","")</f>
        <v>#REF!</v>
      </c>
      <c r="DB1462" s="21" t="e">
        <f>IF(Wedstrijden!#REF!="x","Z","")</f>
        <v>#REF!</v>
      </c>
      <c r="DC1462" s="21" t="e">
        <f>IF(Wedstrijden!#REF!="x","ZZ","")</f>
        <v>#REF!</v>
      </c>
      <c r="DD1462" s="21" t="e">
        <f>IF(Wedstrijden!#REF!="x","1.40","")</f>
        <v>#REF!</v>
      </c>
      <c r="DE1462" s="21">
        <f>IF(COUNTA(Wedstrijden!#REF!)&lt;&gt;0,6,"")</f>
        <v>6</v>
      </c>
      <c r="DF1462" s="21">
        <f t="shared" si="136"/>
        <v>2</v>
      </c>
      <c r="DG1462" s="21" t="e">
        <f>IF(Wedstrijden!#REF!="x","L","")</f>
        <v>#REF!</v>
      </c>
      <c r="DH1462" s="21" t="e">
        <f>IF(Wedstrijden!#REF!="x","M","")</f>
        <v>#REF!</v>
      </c>
      <c r="DI1462" s="21" t="e">
        <f>IF(Wedstrijden!#REF!="x","Z","")</f>
        <v>#REF!</v>
      </c>
      <c r="DJ1462" s="21" t="e">
        <f>IF(Wedstrijden!#REF!="x","Z","")</f>
        <v>#REF!</v>
      </c>
      <c r="DK1462" s="21">
        <f>IF(COUNTA(Wedstrijden!#REF!)&lt;&gt;0,6,"")</f>
        <v>6</v>
      </c>
      <c r="DL1462" s="21">
        <f t="shared" si="137"/>
        <v>1</v>
      </c>
      <c r="DM1462" s="21" t="e">
        <f>IF(Wedstrijden!#REF!="x","L","")</f>
        <v>#REF!</v>
      </c>
      <c r="DN1462" s="21" t="e">
        <f>IF(Wedstrijden!#REF!="x","M","")</f>
        <v>#REF!</v>
      </c>
      <c r="DO1462" s="21" t="e">
        <f>IF(Wedstrijden!#REF!="x","Z","")</f>
        <v>#REF!</v>
      </c>
      <c r="DP1462" s="21" t="e">
        <f>IF(Wedstrijden!#REF!="x","Z","")</f>
        <v>#REF!</v>
      </c>
    </row>
    <row r="1463" spans="1:120" ht="14.4" x14ac:dyDescent="0.3">
      <c r="A1463" s="23">
        <f>Wedstrijden!B1386</f>
        <v>0</v>
      </c>
      <c r="B1463" s="21" t="str">
        <f>IFERROR(VLOOKUP(Wedstrijden!D1386,Wedstrijdlocaties!$B$2:$E$600,2,FALSE),"")</f>
        <v/>
      </c>
      <c r="C1463" s="21">
        <f>Wedstrijden!E1386</f>
        <v>0</v>
      </c>
      <c r="D1463" s="21" t="str">
        <f>IFERROR(VLOOKUP(Wedstrijden!F1386,Organisaties!$B$2:$C$500,2,FALSE),"")</f>
        <v/>
      </c>
      <c r="E1463" s="21" t="str">
        <f>IFERROR(VLOOKUP(Wedstrijden!F1386,Organisaties!$B$2:$G$500,5,FALSE),"")</f>
        <v/>
      </c>
      <c r="F1463" s="21" t="e">
        <f>IF(Wedstrijden!#REF!&lt;&gt;"",Wedstrijden!#REF!,"")</f>
        <v>#REF!</v>
      </c>
      <c r="G1463" s="21" t="e">
        <f>IF(Wedstrijden!#REF!="Indoor",1,0)</f>
        <v>#REF!</v>
      </c>
      <c r="H1463" s="21" t="e">
        <f>Wedstrijden!#REF!</f>
        <v>#REF!</v>
      </c>
      <c r="I1463" s="21" t="e">
        <f>IF(Wedstrijden!#REF!="Nee",0,IF(Wedstrijden!#REF!="Ja",1,""))</f>
        <v>#REF!</v>
      </c>
      <c r="J1463" s="21" t="e">
        <f>IF(Wedstrijden!#REF!&lt;&gt;"",Wedstrijden!#REF!,"")</f>
        <v>#REF!</v>
      </c>
      <c r="BJ1463" s="21">
        <f>IF(COUNTA(Wedstrijden!#REF!)&lt;&gt;0,1,"")</f>
        <v>1</v>
      </c>
      <c r="BK1463" s="21">
        <f t="shared" si="132"/>
        <v>2</v>
      </c>
      <c r="BL1463" s="21" t="e">
        <f>IF(Wedstrijden!#REF!="x","AA","")</f>
        <v>#REF!</v>
      </c>
      <c r="BM1463" s="21" t="e">
        <f>IF(Wedstrijden!#REF!="x","A","")</f>
        <v>#REF!</v>
      </c>
      <c r="BN1463" s="21" t="e">
        <f>IF(Wedstrijden!#REF!="x","B1","")</f>
        <v>#REF!</v>
      </c>
      <c r="BO1463" s="21" t="e">
        <f>IF(Wedstrijden!#REF!="x","BB","")</f>
        <v>#REF!</v>
      </c>
      <c r="BP1463" s="21" t="e">
        <f>IF(Wedstrijden!#REF!="x","B","")</f>
        <v>#REF!</v>
      </c>
      <c r="BQ1463" s="21" t="e">
        <f>IF(Wedstrijden!#REF!="x","L1","")</f>
        <v>#REF!</v>
      </c>
      <c r="BR1463" s="21" t="e">
        <f>IF(Wedstrijden!#REF!="x","L2","")</f>
        <v>#REF!</v>
      </c>
      <c r="BS1463" s="21" t="e">
        <f>IF(Wedstrijden!#REF!="x","M1","")</f>
        <v>#REF!</v>
      </c>
      <c r="BT1463" s="21" t="e">
        <f>IF(Wedstrijden!#REF!="x","M2","")</f>
        <v>#REF!</v>
      </c>
      <c r="BU1463" s="21" t="e">
        <f>IF(Wedstrijden!#REF!="x","Z1","")</f>
        <v>#REF!</v>
      </c>
      <c r="BV1463" s="21" t="e">
        <f>IF(Wedstrijden!#REF!="x","Z2","")</f>
        <v>#REF!</v>
      </c>
      <c r="BW1463" s="21">
        <f>IF(COUNTA(Wedstrijden!#REF!)&lt;&gt;0,1,"")</f>
        <v>1</v>
      </c>
      <c r="BX1463" s="21">
        <f t="shared" si="133"/>
        <v>1</v>
      </c>
      <c r="BY1463" s="21" t="e">
        <f>IF(Wedstrijden!#REF!="x","BB","")</f>
        <v>#REF!</v>
      </c>
      <c r="BZ1463" s="21" t="e">
        <f>IF(Wedstrijden!#REF!="x","B","")</f>
        <v>#REF!</v>
      </c>
      <c r="CA1463" s="21" t="e">
        <f>IF(Wedstrijden!#REF!="x","L1","")</f>
        <v>#REF!</v>
      </c>
      <c r="CB1463" s="21" t="e">
        <f>IF(Wedstrijden!#REF!="x","L2","")</f>
        <v>#REF!</v>
      </c>
      <c r="CC1463" s="21" t="e">
        <f>IF(Wedstrijden!#REF!="x","M1","")</f>
        <v>#REF!</v>
      </c>
      <c r="CD1463" s="21" t="e">
        <f>IF(Wedstrijden!#REF!="x","M2","")</f>
        <v>#REF!</v>
      </c>
      <c r="CE1463" s="21" t="e">
        <f>IF(Wedstrijden!#REF!="x","Z1","")</f>
        <v>#REF!</v>
      </c>
      <c r="CF1463" s="21" t="e">
        <f>IF(Wedstrijden!#REF!="x","Z2","")</f>
        <v>#REF!</v>
      </c>
      <c r="CG1463" s="21" t="e">
        <f>IF(Wedstrijden!#REF!="x","ZZL","")</f>
        <v>#REF!</v>
      </c>
      <c r="CL1463" s="21">
        <f>IF(COUNTA(Wedstrijden!#REF!)&lt;&gt;0,2,"")</f>
        <v>2</v>
      </c>
      <c r="CM1463" s="21">
        <f t="shared" si="134"/>
        <v>2</v>
      </c>
      <c r="CN1463" s="21" t="e">
        <f>IF(Wedstrijden!#REF!="x","AA","")</f>
        <v>#REF!</v>
      </c>
      <c r="CO1463" s="21" t="e">
        <f>IF(Wedstrijden!#REF!="x","A","")</f>
        <v>#REF!</v>
      </c>
      <c r="CP1463" s="21" t="e">
        <f>IF(Wedstrijden!#REF!="x","BB","")</f>
        <v>#REF!</v>
      </c>
      <c r="CQ1463" s="21" t="e">
        <f>IF(Wedstrijden!#REF!="x","B","")</f>
        <v>#REF!</v>
      </c>
      <c r="CR1463" s="21" t="e">
        <f>IF(Wedstrijden!#REF!="x","L","")</f>
        <v>#REF!</v>
      </c>
      <c r="CS1463" s="21" t="e">
        <f>IF(Wedstrijden!#REF!="x","M","")</f>
        <v>#REF!</v>
      </c>
      <c r="CT1463" s="21" t="e">
        <f>IF(Wedstrijden!#REF!="x","Z","")</f>
        <v>#REF!</v>
      </c>
      <c r="CU1463" s="21" t="e">
        <f>IF(Wedstrijden!#REF!="x","ZZ","")</f>
        <v>#REF!</v>
      </c>
      <c r="CV1463" s="21">
        <f>IF(COUNTA(Wedstrijden!#REF!)&lt;&gt;0,2,"")</f>
        <v>2</v>
      </c>
      <c r="CW1463" s="21">
        <f t="shared" si="135"/>
        <v>1</v>
      </c>
      <c r="CX1463" s="21" t="e">
        <f>IF(Wedstrijden!#REF!="x","BB","")</f>
        <v>#REF!</v>
      </c>
      <c r="CY1463" s="21" t="e">
        <f>IF(Wedstrijden!#REF!="x","B","")</f>
        <v>#REF!</v>
      </c>
      <c r="CZ1463" s="21" t="e">
        <f>IF(Wedstrijden!#REF!="x","L","")</f>
        <v>#REF!</v>
      </c>
      <c r="DA1463" s="21" t="e">
        <f>IF(Wedstrijden!#REF!="x","M","")</f>
        <v>#REF!</v>
      </c>
      <c r="DB1463" s="21" t="e">
        <f>IF(Wedstrijden!#REF!="x","Z","")</f>
        <v>#REF!</v>
      </c>
      <c r="DC1463" s="21" t="e">
        <f>IF(Wedstrijden!#REF!="x","ZZ","")</f>
        <v>#REF!</v>
      </c>
      <c r="DD1463" s="21" t="e">
        <f>IF(Wedstrijden!#REF!="x","1.40","")</f>
        <v>#REF!</v>
      </c>
      <c r="DE1463" s="21">
        <f>IF(COUNTA(Wedstrijden!#REF!)&lt;&gt;0,6,"")</f>
        <v>6</v>
      </c>
      <c r="DF1463" s="21">
        <f t="shared" si="136"/>
        <v>2</v>
      </c>
      <c r="DG1463" s="21" t="e">
        <f>IF(Wedstrijden!#REF!="x","L","")</f>
        <v>#REF!</v>
      </c>
      <c r="DH1463" s="21" t="e">
        <f>IF(Wedstrijden!#REF!="x","M","")</f>
        <v>#REF!</v>
      </c>
      <c r="DI1463" s="21" t="e">
        <f>IF(Wedstrijden!#REF!="x","Z","")</f>
        <v>#REF!</v>
      </c>
      <c r="DJ1463" s="21" t="e">
        <f>IF(Wedstrijden!#REF!="x","Z","")</f>
        <v>#REF!</v>
      </c>
      <c r="DK1463" s="21">
        <f>IF(COUNTA(Wedstrijden!#REF!)&lt;&gt;0,6,"")</f>
        <v>6</v>
      </c>
      <c r="DL1463" s="21">
        <f t="shared" si="137"/>
        <v>1</v>
      </c>
      <c r="DM1463" s="21" t="e">
        <f>IF(Wedstrijden!#REF!="x","L","")</f>
        <v>#REF!</v>
      </c>
      <c r="DN1463" s="21" t="e">
        <f>IF(Wedstrijden!#REF!="x","M","")</f>
        <v>#REF!</v>
      </c>
      <c r="DO1463" s="21" t="e">
        <f>IF(Wedstrijden!#REF!="x","Z","")</f>
        <v>#REF!</v>
      </c>
      <c r="DP1463" s="21" t="e">
        <f>IF(Wedstrijden!#REF!="x","Z","")</f>
        <v>#REF!</v>
      </c>
    </row>
    <row r="1464" spans="1:120" ht="14.4" x14ac:dyDescent="0.3">
      <c r="A1464" s="23">
        <f>Wedstrijden!B1387</f>
        <v>0</v>
      </c>
      <c r="B1464" s="21" t="str">
        <f>IFERROR(VLOOKUP(Wedstrijden!D1387,Wedstrijdlocaties!$B$2:$E$600,2,FALSE),"")</f>
        <v/>
      </c>
      <c r="C1464" s="21">
        <f>Wedstrijden!E1387</f>
        <v>0</v>
      </c>
      <c r="D1464" s="21" t="str">
        <f>IFERROR(VLOOKUP(Wedstrijden!F1387,Organisaties!$B$2:$C$500,2,FALSE),"")</f>
        <v/>
      </c>
      <c r="E1464" s="21" t="str">
        <f>IFERROR(VLOOKUP(Wedstrijden!F1387,Organisaties!$B$2:$G$500,5,FALSE),"")</f>
        <v/>
      </c>
      <c r="F1464" s="21" t="e">
        <f>IF(Wedstrijden!#REF!&lt;&gt;"",Wedstrijden!#REF!,"")</f>
        <v>#REF!</v>
      </c>
      <c r="G1464" s="21" t="e">
        <f>IF(Wedstrijden!#REF!="Indoor",1,0)</f>
        <v>#REF!</v>
      </c>
      <c r="H1464" s="21" t="e">
        <f>Wedstrijden!#REF!</f>
        <v>#REF!</v>
      </c>
      <c r="I1464" s="21" t="e">
        <f>IF(Wedstrijden!#REF!="Nee",0,IF(Wedstrijden!#REF!="Ja",1,""))</f>
        <v>#REF!</v>
      </c>
      <c r="J1464" s="21" t="e">
        <f>IF(Wedstrijden!#REF!&lt;&gt;"",Wedstrijden!#REF!,"")</f>
        <v>#REF!</v>
      </c>
      <c r="BJ1464" s="21">
        <f>IF(COUNTA(Wedstrijden!#REF!)&lt;&gt;0,1,"")</f>
        <v>1</v>
      </c>
      <c r="BK1464" s="21">
        <f t="shared" si="132"/>
        <v>2</v>
      </c>
      <c r="BL1464" s="21" t="e">
        <f>IF(Wedstrijden!#REF!="x","AA","")</f>
        <v>#REF!</v>
      </c>
      <c r="BM1464" s="21" t="e">
        <f>IF(Wedstrijden!#REF!="x","A","")</f>
        <v>#REF!</v>
      </c>
      <c r="BN1464" s="21" t="e">
        <f>IF(Wedstrijden!#REF!="x","B1","")</f>
        <v>#REF!</v>
      </c>
      <c r="BO1464" s="21" t="e">
        <f>IF(Wedstrijden!#REF!="x","BB","")</f>
        <v>#REF!</v>
      </c>
      <c r="BP1464" s="21" t="e">
        <f>IF(Wedstrijden!#REF!="x","B","")</f>
        <v>#REF!</v>
      </c>
      <c r="BQ1464" s="21" t="e">
        <f>IF(Wedstrijden!#REF!="x","L1","")</f>
        <v>#REF!</v>
      </c>
      <c r="BR1464" s="21" t="e">
        <f>IF(Wedstrijden!#REF!="x","L2","")</f>
        <v>#REF!</v>
      </c>
      <c r="BS1464" s="21" t="e">
        <f>IF(Wedstrijden!#REF!="x","M1","")</f>
        <v>#REF!</v>
      </c>
      <c r="BT1464" s="21" t="e">
        <f>IF(Wedstrijden!#REF!="x","M2","")</f>
        <v>#REF!</v>
      </c>
      <c r="BU1464" s="21" t="e">
        <f>IF(Wedstrijden!#REF!="x","Z1","")</f>
        <v>#REF!</v>
      </c>
      <c r="BV1464" s="21" t="e">
        <f>IF(Wedstrijden!#REF!="x","Z2","")</f>
        <v>#REF!</v>
      </c>
      <c r="BW1464" s="21">
        <f>IF(COUNTA(Wedstrijden!#REF!)&lt;&gt;0,1,"")</f>
        <v>1</v>
      </c>
      <c r="BX1464" s="21">
        <f t="shared" si="133"/>
        <v>1</v>
      </c>
      <c r="BY1464" s="21" t="e">
        <f>IF(Wedstrijden!#REF!="x","BB","")</f>
        <v>#REF!</v>
      </c>
      <c r="BZ1464" s="21" t="e">
        <f>IF(Wedstrijden!#REF!="x","B","")</f>
        <v>#REF!</v>
      </c>
      <c r="CA1464" s="21" t="e">
        <f>IF(Wedstrijden!#REF!="x","L1","")</f>
        <v>#REF!</v>
      </c>
      <c r="CB1464" s="21" t="e">
        <f>IF(Wedstrijden!#REF!="x","L2","")</f>
        <v>#REF!</v>
      </c>
      <c r="CC1464" s="21" t="e">
        <f>IF(Wedstrijden!#REF!="x","M1","")</f>
        <v>#REF!</v>
      </c>
      <c r="CD1464" s="21" t="e">
        <f>IF(Wedstrijden!#REF!="x","M2","")</f>
        <v>#REF!</v>
      </c>
      <c r="CE1464" s="21" t="e">
        <f>IF(Wedstrijden!#REF!="x","Z1","")</f>
        <v>#REF!</v>
      </c>
      <c r="CF1464" s="21" t="e">
        <f>IF(Wedstrijden!#REF!="x","Z2","")</f>
        <v>#REF!</v>
      </c>
      <c r="CG1464" s="21" t="e">
        <f>IF(Wedstrijden!#REF!="x","ZZL","")</f>
        <v>#REF!</v>
      </c>
      <c r="CL1464" s="21">
        <f>IF(COUNTA(Wedstrijden!#REF!)&lt;&gt;0,2,"")</f>
        <v>2</v>
      </c>
      <c r="CM1464" s="21">
        <f t="shared" si="134"/>
        <v>2</v>
      </c>
      <c r="CN1464" s="21" t="e">
        <f>IF(Wedstrijden!#REF!="x","AA","")</f>
        <v>#REF!</v>
      </c>
      <c r="CO1464" s="21" t="e">
        <f>IF(Wedstrijden!#REF!="x","A","")</f>
        <v>#REF!</v>
      </c>
      <c r="CP1464" s="21" t="e">
        <f>IF(Wedstrijden!#REF!="x","BB","")</f>
        <v>#REF!</v>
      </c>
      <c r="CQ1464" s="21" t="e">
        <f>IF(Wedstrijden!#REF!="x","B","")</f>
        <v>#REF!</v>
      </c>
      <c r="CR1464" s="21" t="e">
        <f>IF(Wedstrijden!#REF!="x","L","")</f>
        <v>#REF!</v>
      </c>
      <c r="CS1464" s="21" t="e">
        <f>IF(Wedstrijden!#REF!="x","M","")</f>
        <v>#REF!</v>
      </c>
      <c r="CT1464" s="21" t="e">
        <f>IF(Wedstrijden!#REF!="x","Z","")</f>
        <v>#REF!</v>
      </c>
      <c r="CU1464" s="21" t="e">
        <f>IF(Wedstrijden!#REF!="x","ZZ","")</f>
        <v>#REF!</v>
      </c>
      <c r="CV1464" s="21">
        <f>IF(COUNTA(Wedstrijden!#REF!)&lt;&gt;0,2,"")</f>
        <v>2</v>
      </c>
      <c r="CW1464" s="21">
        <f t="shared" si="135"/>
        <v>1</v>
      </c>
      <c r="CX1464" s="21" t="e">
        <f>IF(Wedstrijden!#REF!="x","BB","")</f>
        <v>#REF!</v>
      </c>
      <c r="CY1464" s="21" t="e">
        <f>IF(Wedstrijden!#REF!="x","B","")</f>
        <v>#REF!</v>
      </c>
      <c r="CZ1464" s="21" t="e">
        <f>IF(Wedstrijden!#REF!="x","L","")</f>
        <v>#REF!</v>
      </c>
      <c r="DA1464" s="21" t="e">
        <f>IF(Wedstrijden!#REF!="x","M","")</f>
        <v>#REF!</v>
      </c>
      <c r="DB1464" s="21" t="e">
        <f>IF(Wedstrijden!#REF!="x","Z","")</f>
        <v>#REF!</v>
      </c>
      <c r="DC1464" s="21" t="e">
        <f>IF(Wedstrijden!#REF!="x","ZZ","")</f>
        <v>#REF!</v>
      </c>
      <c r="DD1464" s="21" t="e">
        <f>IF(Wedstrijden!#REF!="x","1.40","")</f>
        <v>#REF!</v>
      </c>
      <c r="DE1464" s="21">
        <f>IF(COUNTA(Wedstrijden!#REF!)&lt;&gt;0,6,"")</f>
        <v>6</v>
      </c>
      <c r="DF1464" s="21">
        <f t="shared" si="136"/>
        <v>2</v>
      </c>
      <c r="DG1464" s="21" t="e">
        <f>IF(Wedstrijden!#REF!="x","L","")</f>
        <v>#REF!</v>
      </c>
      <c r="DH1464" s="21" t="e">
        <f>IF(Wedstrijden!#REF!="x","M","")</f>
        <v>#REF!</v>
      </c>
      <c r="DI1464" s="21" t="e">
        <f>IF(Wedstrijden!#REF!="x","Z","")</f>
        <v>#REF!</v>
      </c>
      <c r="DJ1464" s="21" t="e">
        <f>IF(Wedstrijden!#REF!="x","Z","")</f>
        <v>#REF!</v>
      </c>
      <c r="DK1464" s="21">
        <f>IF(COUNTA(Wedstrijden!#REF!)&lt;&gt;0,6,"")</f>
        <v>6</v>
      </c>
      <c r="DL1464" s="21">
        <f t="shared" si="137"/>
        <v>1</v>
      </c>
      <c r="DM1464" s="21" t="e">
        <f>IF(Wedstrijden!#REF!="x","L","")</f>
        <v>#REF!</v>
      </c>
      <c r="DN1464" s="21" t="e">
        <f>IF(Wedstrijden!#REF!="x","M","")</f>
        <v>#REF!</v>
      </c>
      <c r="DO1464" s="21" t="e">
        <f>IF(Wedstrijden!#REF!="x","Z","")</f>
        <v>#REF!</v>
      </c>
      <c r="DP1464" s="21" t="e">
        <f>IF(Wedstrijden!#REF!="x","Z","")</f>
        <v>#REF!</v>
      </c>
    </row>
    <row r="1465" spans="1:120" ht="14.4" x14ac:dyDescent="0.3">
      <c r="A1465" s="23">
        <f>Wedstrijden!B1388</f>
        <v>0</v>
      </c>
      <c r="B1465" s="21" t="str">
        <f>IFERROR(VLOOKUP(Wedstrijden!D1388,Wedstrijdlocaties!$B$2:$E$600,2,FALSE),"")</f>
        <v/>
      </c>
      <c r="C1465" s="21">
        <f>Wedstrijden!E1388</f>
        <v>0</v>
      </c>
      <c r="D1465" s="21" t="str">
        <f>IFERROR(VLOOKUP(Wedstrijden!F1388,Organisaties!$B$2:$C$500,2,FALSE),"")</f>
        <v/>
      </c>
      <c r="E1465" s="21" t="str">
        <f>IFERROR(VLOOKUP(Wedstrijden!F1388,Organisaties!$B$2:$G$500,5,FALSE),"")</f>
        <v/>
      </c>
      <c r="F1465" s="21" t="e">
        <f>IF(Wedstrijden!#REF!&lt;&gt;"",Wedstrijden!#REF!,"")</f>
        <v>#REF!</v>
      </c>
      <c r="G1465" s="21" t="e">
        <f>IF(Wedstrijden!#REF!="Indoor",1,0)</f>
        <v>#REF!</v>
      </c>
      <c r="H1465" s="21" t="e">
        <f>Wedstrijden!#REF!</f>
        <v>#REF!</v>
      </c>
      <c r="I1465" s="21" t="e">
        <f>IF(Wedstrijden!#REF!="Nee",0,IF(Wedstrijden!#REF!="Ja",1,""))</f>
        <v>#REF!</v>
      </c>
      <c r="J1465" s="21" t="e">
        <f>IF(Wedstrijden!#REF!&lt;&gt;"",Wedstrijden!#REF!,"")</f>
        <v>#REF!</v>
      </c>
      <c r="BJ1465" s="21">
        <f>IF(COUNTA(Wedstrijden!#REF!)&lt;&gt;0,1,"")</f>
        <v>1</v>
      </c>
      <c r="BK1465" s="21">
        <f t="shared" si="132"/>
        <v>2</v>
      </c>
      <c r="BL1465" s="21" t="e">
        <f>IF(Wedstrijden!#REF!="x","AA","")</f>
        <v>#REF!</v>
      </c>
      <c r="BM1465" s="21" t="e">
        <f>IF(Wedstrijden!#REF!="x","A","")</f>
        <v>#REF!</v>
      </c>
      <c r="BN1465" s="21" t="e">
        <f>IF(Wedstrijden!#REF!="x","B1","")</f>
        <v>#REF!</v>
      </c>
      <c r="BO1465" s="21" t="e">
        <f>IF(Wedstrijden!#REF!="x","BB","")</f>
        <v>#REF!</v>
      </c>
      <c r="BP1465" s="21" t="e">
        <f>IF(Wedstrijden!#REF!="x","B","")</f>
        <v>#REF!</v>
      </c>
      <c r="BQ1465" s="21" t="e">
        <f>IF(Wedstrijden!#REF!="x","L1","")</f>
        <v>#REF!</v>
      </c>
      <c r="BR1465" s="21" t="e">
        <f>IF(Wedstrijden!#REF!="x","L2","")</f>
        <v>#REF!</v>
      </c>
      <c r="BS1465" s="21" t="e">
        <f>IF(Wedstrijden!#REF!="x","M1","")</f>
        <v>#REF!</v>
      </c>
      <c r="BT1465" s="21" t="e">
        <f>IF(Wedstrijden!#REF!="x","M2","")</f>
        <v>#REF!</v>
      </c>
      <c r="BU1465" s="21" t="e">
        <f>IF(Wedstrijden!#REF!="x","Z1","")</f>
        <v>#REF!</v>
      </c>
      <c r="BV1465" s="21" t="e">
        <f>IF(Wedstrijden!#REF!="x","Z2","")</f>
        <v>#REF!</v>
      </c>
      <c r="BW1465" s="21">
        <f>IF(COUNTA(Wedstrijden!#REF!)&lt;&gt;0,1,"")</f>
        <v>1</v>
      </c>
      <c r="BX1465" s="21">
        <f t="shared" si="133"/>
        <v>1</v>
      </c>
      <c r="BY1465" s="21" t="e">
        <f>IF(Wedstrijden!#REF!="x","BB","")</f>
        <v>#REF!</v>
      </c>
      <c r="BZ1465" s="21" t="e">
        <f>IF(Wedstrijden!#REF!="x","B","")</f>
        <v>#REF!</v>
      </c>
      <c r="CA1465" s="21" t="e">
        <f>IF(Wedstrijden!#REF!="x","L1","")</f>
        <v>#REF!</v>
      </c>
      <c r="CB1465" s="21" t="e">
        <f>IF(Wedstrijden!#REF!="x","L2","")</f>
        <v>#REF!</v>
      </c>
      <c r="CC1465" s="21" t="e">
        <f>IF(Wedstrijden!#REF!="x","M1","")</f>
        <v>#REF!</v>
      </c>
      <c r="CD1465" s="21" t="e">
        <f>IF(Wedstrijden!#REF!="x","M2","")</f>
        <v>#REF!</v>
      </c>
      <c r="CE1465" s="21" t="e">
        <f>IF(Wedstrijden!#REF!="x","Z1","")</f>
        <v>#REF!</v>
      </c>
      <c r="CF1465" s="21" t="e">
        <f>IF(Wedstrijden!#REF!="x","Z2","")</f>
        <v>#REF!</v>
      </c>
      <c r="CG1465" s="21" t="e">
        <f>IF(Wedstrijden!#REF!="x","ZZL","")</f>
        <v>#REF!</v>
      </c>
      <c r="CL1465" s="21">
        <f>IF(COUNTA(Wedstrijden!#REF!)&lt;&gt;0,2,"")</f>
        <v>2</v>
      </c>
      <c r="CM1465" s="21">
        <f t="shared" si="134"/>
        <v>2</v>
      </c>
      <c r="CN1465" s="21" t="e">
        <f>IF(Wedstrijden!#REF!="x","AA","")</f>
        <v>#REF!</v>
      </c>
      <c r="CO1465" s="21" t="e">
        <f>IF(Wedstrijden!#REF!="x","A","")</f>
        <v>#REF!</v>
      </c>
      <c r="CP1465" s="21" t="e">
        <f>IF(Wedstrijden!#REF!="x","BB","")</f>
        <v>#REF!</v>
      </c>
      <c r="CQ1465" s="21" t="e">
        <f>IF(Wedstrijden!#REF!="x","B","")</f>
        <v>#REF!</v>
      </c>
      <c r="CR1465" s="21" t="e">
        <f>IF(Wedstrijden!#REF!="x","L","")</f>
        <v>#REF!</v>
      </c>
      <c r="CS1465" s="21" t="e">
        <f>IF(Wedstrijden!#REF!="x","M","")</f>
        <v>#REF!</v>
      </c>
      <c r="CT1465" s="21" t="e">
        <f>IF(Wedstrijden!#REF!="x","Z","")</f>
        <v>#REF!</v>
      </c>
      <c r="CU1465" s="21" t="e">
        <f>IF(Wedstrijden!#REF!="x","ZZ","")</f>
        <v>#REF!</v>
      </c>
      <c r="CV1465" s="21">
        <f>IF(COUNTA(Wedstrijden!#REF!)&lt;&gt;0,2,"")</f>
        <v>2</v>
      </c>
      <c r="CW1465" s="21">
        <f t="shared" si="135"/>
        <v>1</v>
      </c>
      <c r="CX1465" s="21" t="e">
        <f>IF(Wedstrijden!#REF!="x","BB","")</f>
        <v>#REF!</v>
      </c>
      <c r="CY1465" s="21" t="e">
        <f>IF(Wedstrijden!#REF!="x","B","")</f>
        <v>#REF!</v>
      </c>
      <c r="CZ1465" s="21" t="e">
        <f>IF(Wedstrijden!#REF!="x","L","")</f>
        <v>#REF!</v>
      </c>
      <c r="DA1465" s="21" t="e">
        <f>IF(Wedstrijden!#REF!="x","M","")</f>
        <v>#REF!</v>
      </c>
      <c r="DB1465" s="21" t="e">
        <f>IF(Wedstrijden!#REF!="x","Z","")</f>
        <v>#REF!</v>
      </c>
      <c r="DC1465" s="21" t="e">
        <f>IF(Wedstrijden!#REF!="x","ZZ","")</f>
        <v>#REF!</v>
      </c>
      <c r="DD1465" s="21" t="e">
        <f>IF(Wedstrijden!#REF!="x","1.40","")</f>
        <v>#REF!</v>
      </c>
      <c r="DE1465" s="21">
        <f>IF(COUNTA(Wedstrijden!#REF!)&lt;&gt;0,6,"")</f>
        <v>6</v>
      </c>
      <c r="DF1465" s="21">
        <f t="shared" si="136"/>
        <v>2</v>
      </c>
      <c r="DG1465" s="21" t="e">
        <f>IF(Wedstrijden!#REF!="x","L","")</f>
        <v>#REF!</v>
      </c>
      <c r="DH1465" s="21" t="e">
        <f>IF(Wedstrijden!#REF!="x","M","")</f>
        <v>#REF!</v>
      </c>
      <c r="DI1465" s="21" t="e">
        <f>IF(Wedstrijden!#REF!="x","Z","")</f>
        <v>#REF!</v>
      </c>
      <c r="DJ1465" s="21" t="e">
        <f>IF(Wedstrijden!#REF!="x","Z","")</f>
        <v>#REF!</v>
      </c>
      <c r="DK1465" s="21">
        <f>IF(COUNTA(Wedstrijden!#REF!)&lt;&gt;0,6,"")</f>
        <v>6</v>
      </c>
      <c r="DL1465" s="21">
        <f t="shared" si="137"/>
        <v>1</v>
      </c>
      <c r="DM1465" s="21" t="e">
        <f>IF(Wedstrijden!#REF!="x","L","")</f>
        <v>#REF!</v>
      </c>
      <c r="DN1465" s="21" t="e">
        <f>IF(Wedstrijden!#REF!="x","M","")</f>
        <v>#REF!</v>
      </c>
      <c r="DO1465" s="21" t="e">
        <f>IF(Wedstrijden!#REF!="x","Z","")</f>
        <v>#REF!</v>
      </c>
      <c r="DP1465" s="21" t="e">
        <f>IF(Wedstrijden!#REF!="x","Z","")</f>
        <v>#REF!</v>
      </c>
    </row>
    <row r="1466" spans="1:120" ht="14.4" x14ac:dyDescent="0.3">
      <c r="A1466" s="23">
        <f>Wedstrijden!B1389</f>
        <v>0</v>
      </c>
      <c r="B1466" s="21" t="str">
        <f>IFERROR(VLOOKUP(Wedstrijden!D1389,Wedstrijdlocaties!$B$2:$E$600,2,FALSE),"")</f>
        <v/>
      </c>
      <c r="C1466" s="21">
        <f>Wedstrijden!E1389</f>
        <v>0</v>
      </c>
      <c r="D1466" s="21" t="str">
        <f>IFERROR(VLOOKUP(Wedstrijden!F1389,Organisaties!$B$2:$C$500,2,FALSE),"")</f>
        <v/>
      </c>
      <c r="E1466" s="21" t="str">
        <f>IFERROR(VLOOKUP(Wedstrijden!F1389,Organisaties!$B$2:$G$500,5,FALSE),"")</f>
        <v/>
      </c>
      <c r="F1466" s="21" t="e">
        <f>IF(Wedstrijden!#REF!&lt;&gt;"",Wedstrijden!#REF!,"")</f>
        <v>#REF!</v>
      </c>
      <c r="G1466" s="21" t="e">
        <f>IF(Wedstrijden!#REF!="Indoor",1,0)</f>
        <v>#REF!</v>
      </c>
      <c r="H1466" s="21" t="e">
        <f>Wedstrijden!#REF!</f>
        <v>#REF!</v>
      </c>
      <c r="I1466" s="21" t="e">
        <f>IF(Wedstrijden!#REF!="Nee",0,IF(Wedstrijden!#REF!="Ja",1,""))</f>
        <v>#REF!</v>
      </c>
      <c r="J1466" s="21" t="e">
        <f>IF(Wedstrijden!#REF!&lt;&gt;"",Wedstrijden!#REF!,"")</f>
        <v>#REF!</v>
      </c>
      <c r="BJ1466" s="21">
        <f>IF(COUNTA(Wedstrijden!#REF!)&lt;&gt;0,1,"")</f>
        <v>1</v>
      </c>
      <c r="BK1466" s="21">
        <f t="shared" si="132"/>
        <v>2</v>
      </c>
      <c r="BL1466" s="21" t="e">
        <f>IF(Wedstrijden!#REF!="x","AA","")</f>
        <v>#REF!</v>
      </c>
      <c r="BM1466" s="21" t="e">
        <f>IF(Wedstrijden!#REF!="x","A","")</f>
        <v>#REF!</v>
      </c>
      <c r="BN1466" s="21" t="e">
        <f>IF(Wedstrijden!#REF!="x","B1","")</f>
        <v>#REF!</v>
      </c>
      <c r="BO1466" s="21" t="e">
        <f>IF(Wedstrijden!#REF!="x","BB","")</f>
        <v>#REF!</v>
      </c>
      <c r="BP1466" s="21" t="e">
        <f>IF(Wedstrijden!#REF!="x","B","")</f>
        <v>#REF!</v>
      </c>
      <c r="BQ1466" s="21" t="e">
        <f>IF(Wedstrijden!#REF!="x","L1","")</f>
        <v>#REF!</v>
      </c>
      <c r="BR1466" s="21" t="e">
        <f>IF(Wedstrijden!#REF!="x","L2","")</f>
        <v>#REF!</v>
      </c>
      <c r="BS1466" s="21" t="e">
        <f>IF(Wedstrijden!#REF!="x","M1","")</f>
        <v>#REF!</v>
      </c>
      <c r="BT1466" s="21" t="e">
        <f>IF(Wedstrijden!#REF!="x","M2","")</f>
        <v>#REF!</v>
      </c>
      <c r="BU1466" s="21" t="e">
        <f>IF(Wedstrijden!#REF!="x","Z1","")</f>
        <v>#REF!</v>
      </c>
      <c r="BV1466" s="21" t="e">
        <f>IF(Wedstrijden!#REF!="x","Z2","")</f>
        <v>#REF!</v>
      </c>
      <c r="BW1466" s="21">
        <f>IF(COUNTA(Wedstrijden!#REF!)&lt;&gt;0,1,"")</f>
        <v>1</v>
      </c>
      <c r="BX1466" s="21">
        <f t="shared" si="133"/>
        <v>1</v>
      </c>
      <c r="BY1466" s="21" t="e">
        <f>IF(Wedstrijden!#REF!="x","BB","")</f>
        <v>#REF!</v>
      </c>
      <c r="BZ1466" s="21" t="e">
        <f>IF(Wedstrijden!#REF!="x","B","")</f>
        <v>#REF!</v>
      </c>
      <c r="CA1466" s="21" t="e">
        <f>IF(Wedstrijden!#REF!="x","L1","")</f>
        <v>#REF!</v>
      </c>
      <c r="CB1466" s="21" t="e">
        <f>IF(Wedstrijden!#REF!="x","L2","")</f>
        <v>#REF!</v>
      </c>
      <c r="CC1466" s="21" t="e">
        <f>IF(Wedstrijden!#REF!="x","M1","")</f>
        <v>#REF!</v>
      </c>
      <c r="CD1466" s="21" t="e">
        <f>IF(Wedstrijden!#REF!="x","M2","")</f>
        <v>#REF!</v>
      </c>
      <c r="CE1466" s="21" t="e">
        <f>IF(Wedstrijden!#REF!="x","Z1","")</f>
        <v>#REF!</v>
      </c>
      <c r="CF1466" s="21" t="e">
        <f>IF(Wedstrijden!#REF!="x","Z2","")</f>
        <v>#REF!</v>
      </c>
      <c r="CG1466" s="21" t="e">
        <f>IF(Wedstrijden!#REF!="x","ZZL","")</f>
        <v>#REF!</v>
      </c>
      <c r="CL1466" s="21">
        <f>IF(COUNTA(Wedstrijden!#REF!)&lt;&gt;0,2,"")</f>
        <v>2</v>
      </c>
      <c r="CM1466" s="21">
        <f t="shared" si="134"/>
        <v>2</v>
      </c>
      <c r="CN1466" s="21" t="e">
        <f>IF(Wedstrijden!#REF!="x","AA","")</f>
        <v>#REF!</v>
      </c>
      <c r="CO1466" s="21" t="e">
        <f>IF(Wedstrijden!#REF!="x","A","")</f>
        <v>#REF!</v>
      </c>
      <c r="CP1466" s="21" t="e">
        <f>IF(Wedstrijden!#REF!="x","BB","")</f>
        <v>#REF!</v>
      </c>
      <c r="CQ1466" s="21" t="e">
        <f>IF(Wedstrijden!#REF!="x","B","")</f>
        <v>#REF!</v>
      </c>
      <c r="CR1466" s="21" t="e">
        <f>IF(Wedstrijden!#REF!="x","L","")</f>
        <v>#REF!</v>
      </c>
      <c r="CS1466" s="21" t="e">
        <f>IF(Wedstrijden!#REF!="x","M","")</f>
        <v>#REF!</v>
      </c>
      <c r="CT1466" s="21" t="e">
        <f>IF(Wedstrijden!#REF!="x","Z","")</f>
        <v>#REF!</v>
      </c>
      <c r="CU1466" s="21" t="e">
        <f>IF(Wedstrijden!#REF!="x","ZZ","")</f>
        <v>#REF!</v>
      </c>
      <c r="CV1466" s="21">
        <f>IF(COUNTA(Wedstrijden!#REF!)&lt;&gt;0,2,"")</f>
        <v>2</v>
      </c>
      <c r="CW1466" s="21">
        <f t="shared" si="135"/>
        <v>1</v>
      </c>
      <c r="CX1466" s="21" t="e">
        <f>IF(Wedstrijden!#REF!="x","BB","")</f>
        <v>#REF!</v>
      </c>
      <c r="CY1466" s="21" t="e">
        <f>IF(Wedstrijden!#REF!="x","B","")</f>
        <v>#REF!</v>
      </c>
      <c r="CZ1466" s="21" t="e">
        <f>IF(Wedstrijden!#REF!="x","L","")</f>
        <v>#REF!</v>
      </c>
      <c r="DA1466" s="21" t="e">
        <f>IF(Wedstrijden!#REF!="x","M","")</f>
        <v>#REF!</v>
      </c>
      <c r="DB1466" s="21" t="e">
        <f>IF(Wedstrijden!#REF!="x","Z","")</f>
        <v>#REF!</v>
      </c>
      <c r="DC1466" s="21" t="e">
        <f>IF(Wedstrijden!#REF!="x","ZZ","")</f>
        <v>#REF!</v>
      </c>
      <c r="DD1466" s="21" t="e">
        <f>IF(Wedstrijden!#REF!="x","1.40","")</f>
        <v>#REF!</v>
      </c>
      <c r="DE1466" s="21">
        <f>IF(COUNTA(Wedstrijden!#REF!)&lt;&gt;0,6,"")</f>
        <v>6</v>
      </c>
      <c r="DF1466" s="21">
        <f t="shared" si="136"/>
        <v>2</v>
      </c>
      <c r="DG1466" s="21" t="e">
        <f>IF(Wedstrijden!#REF!="x","L","")</f>
        <v>#REF!</v>
      </c>
      <c r="DH1466" s="21" t="e">
        <f>IF(Wedstrijden!#REF!="x","M","")</f>
        <v>#REF!</v>
      </c>
      <c r="DI1466" s="21" t="e">
        <f>IF(Wedstrijden!#REF!="x","Z","")</f>
        <v>#REF!</v>
      </c>
      <c r="DJ1466" s="21" t="e">
        <f>IF(Wedstrijden!#REF!="x","Z","")</f>
        <v>#REF!</v>
      </c>
      <c r="DK1466" s="21">
        <f>IF(COUNTA(Wedstrijden!#REF!)&lt;&gt;0,6,"")</f>
        <v>6</v>
      </c>
      <c r="DL1466" s="21">
        <f t="shared" si="137"/>
        <v>1</v>
      </c>
      <c r="DM1466" s="21" t="e">
        <f>IF(Wedstrijden!#REF!="x","L","")</f>
        <v>#REF!</v>
      </c>
      <c r="DN1466" s="21" t="e">
        <f>IF(Wedstrijden!#REF!="x","M","")</f>
        <v>#REF!</v>
      </c>
      <c r="DO1466" s="21" t="e">
        <f>IF(Wedstrijden!#REF!="x","Z","")</f>
        <v>#REF!</v>
      </c>
      <c r="DP1466" s="21" t="e">
        <f>IF(Wedstrijden!#REF!="x","Z","")</f>
        <v>#REF!</v>
      </c>
    </row>
    <row r="1467" spans="1:120" ht="14.4" x14ac:dyDescent="0.3">
      <c r="A1467" s="23">
        <f>Wedstrijden!B1390</f>
        <v>0</v>
      </c>
      <c r="B1467" s="21" t="str">
        <f>IFERROR(VLOOKUP(Wedstrijden!D1390,Wedstrijdlocaties!$B$2:$E$600,2,FALSE),"")</f>
        <v/>
      </c>
      <c r="C1467" s="21">
        <f>Wedstrijden!E1390</f>
        <v>0</v>
      </c>
      <c r="D1467" s="21" t="str">
        <f>IFERROR(VLOOKUP(Wedstrijden!F1390,Organisaties!$B$2:$C$500,2,FALSE),"")</f>
        <v/>
      </c>
      <c r="E1467" s="21" t="str">
        <f>IFERROR(VLOOKUP(Wedstrijden!F1390,Organisaties!$B$2:$G$500,5,FALSE),"")</f>
        <v/>
      </c>
      <c r="F1467" s="21" t="e">
        <f>IF(Wedstrijden!#REF!&lt;&gt;"",Wedstrijden!#REF!,"")</f>
        <v>#REF!</v>
      </c>
      <c r="G1467" s="21" t="e">
        <f>IF(Wedstrijden!#REF!="Indoor",1,0)</f>
        <v>#REF!</v>
      </c>
      <c r="H1467" s="21" t="e">
        <f>Wedstrijden!#REF!</f>
        <v>#REF!</v>
      </c>
      <c r="I1467" s="21" t="e">
        <f>IF(Wedstrijden!#REF!="Nee",0,IF(Wedstrijden!#REF!="Ja",1,""))</f>
        <v>#REF!</v>
      </c>
      <c r="J1467" s="21" t="e">
        <f>IF(Wedstrijden!#REF!&lt;&gt;"",Wedstrijden!#REF!,"")</f>
        <v>#REF!</v>
      </c>
      <c r="BJ1467" s="21">
        <f>IF(COUNTA(Wedstrijden!#REF!)&lt;&gt;0,1,"")</f>
        <v>1</v>
      </c>
      <c r="BK1467" s="21">
        <f t="shared" si="132"/>
        <v>2</v>
      </c>
      <c r="BL1467" s="21" t="e">
        <f>IF(Wedstrijden!#REF!="x","AA","")</f>
        <v>#REF!</v>
      </c>
      <c r="BM1467" s="21" t="e">
        <f>IF(Wedstrijden!#REF!="x","A","")</f>
        <v>#REF!</v>
      </c>
      <c r="BN1467" s="21" t="e">
        <f>IF(Wedstrijden!#REF!="x","B1","")</f>
        <v>#REF!</v>
      </c>
      <c r="BO1467" s="21" t="e">
        <f>IF(Wedstrijden!#REF!="x","BB","")</f>
        <v>#REF!</v>
      </c>
      <c r="BP1467" s="21" t="e">
        <f>IF(Wedstrijden!#REF!="x","B","")</f>
        <v>#REF!</v>
      </c>
      <c r="BQ1467" s="21" t="e">
        <f>IF(Wedstrijden!#REF!="x","L1","")</f>
        <v>#REF!</v>
      </c>
      <c r="BR1467" s="21" t="e">
        <f>IF(Wedstrijden!#REF!="x","L2","")</f>
        <v>#REF!</v>
      </c>
      <c r="BS1467" s="21" t="e">
        <f>IF(Wedstrijden!#REF!="x","M1","")</f>
        <v>#REF!</v>
      </c>
      <c r="BT1467" s="21" t="e">
        <f>IF(Wedstrijden!#REF!="x","M2","")</f>
        <v>#REF!</v>
      </c>
      <c r="BU1467" s="21" t="e">
        <f>IF(Wedstrijden!#REF!="x","Z1","")</f>
        <v>#REF!</v>
      </c>
      <c r="BV1467" s="21" t="e">
        <f>IF(Wedstrijden!#REF!="x","Z2","")</f>
        <v>#REF!</v>
      </c>
      <c r="BW1467" s="21">
        <f>IF(COUNTA(Wedstrijden!#REF!)&lt;&gt;0,1,"")</f>
        <v>1</v>
      </c>
      <c r="BX1467" s="21">
        <f t="shared" si="133"/>
        <v>1</v>
      </c>
      <c r="BY1467" s="21" t="e">
        <f>IF(Wedstrijden!#REF!="x","BB","")</f>
        <v>#REF!</v>
      </c>
      <c r="BZ1467" s="21" t="e">
        <f>IF(Wedstrijden!#REF!="x","B","")</f>
        <v>#REF!</v>
      </c>
      <c r="CA1467" s="21" t="e">
        <f>IF(Wedstrijden!#REF!="x","L1","")</f>
        <v>#REF!</v>
      </c>
      <c r="CB1467" s="21" t="e">
        <f>IF(Wedstrijden!#REF!="x","L2","")</f>
        <v>#REF!</v>
      </c>
      <c r="CC1467" s="21" t="e">
        <f>IF(Wedstrijden!#REF!="x","M1","")</f>
        <v>#REF!</v>
      </c>
      <c r="CD1467" s="21" t="e">
        <f>IF(Wedstrijden!#REF!="x","M2","")</f>
        <v>#REF!</v>
      </c>
      <c r="CE1467" s="21" t="e">
        <f>IF(Wedstrijden!#REF!="x","Z1","")</f>
        <v>#REF!</v>
      </c>
      <c r="CF1467" s="21" t="e">
        <f>IF(Wedstrijden!#REF!="x","Z2","")</f>
        <v>#REF!</v>
      </c>
      <c r="CG1467" s="21" t="e">
        <f>IF(Wedstrijden!#REF!="x","ZZL","")</f>
        <v>#REF!</v>
      </c>
      <c r="CL1467" s="21">
        <f>IF(COUNTA(Wedstrijden!#REF!)&lt;&gt;0,2,"")</f>
        <v>2</v>
      </c>
      <c r="CM1467" s="21">
        <f t="shared" si="134"/>
        <v>2</v>
      </c>
      <c r="CN1467" s="21" t="e">
        <f>IF(Wedstrijden!#REF!="x","AA","")</f>
        <v>#REF!</v>
      </c>
      <c r="CO1467" s="21" t="e">
        <f>IF(Wedstrijden!#REF!="x","A","")</f>
        <v>#REF!</v>
      </c>
      <c r="CP1467" s="21" t="e">
        <f>IF(Wedstrijden!#REF!="x","BB","")</f>
        <v>#REF!</v>
      </c>
      <c r="CQ1467" s="21" t="e">
        <f>IF(Wedstrijden!#REF!="x","B","")</f>
        <v>#REF!</v>
      </c>
      <c r="CR1467" s="21" t="e">
        <f>IF(Wedstrijden!#REF!="x","L","")</f>
        <v>#REF!</v>
      </c>
      <c r="CS1467" s="21" t="e">
        <f>IF(Wedstrijden!#REF!="x","M","")</f>
        <v>#REF!</v>
      </c>
      <c r="CT1467" s="21" t="e">
        <f>IF(Wedstrijden!#REF!="x","Z","")</f>
        <v>#REF!</v>
      </c>
      <c r="CU1467" s="21" t="e">
        <f>IF(Wedstrijden!#REF!="x","ZZ","")</f>
        <v>#REF!</v>
      </c>
      <c r="CV1467" s="21">
        <f>IF(COUNTA(Wedstrijden!#REF!)&lt;&gt;0,2,"")</f>
        <v>2</v>
      </c>
      <c r="CW1467" s="21">
        <f t="shared" si="135"/>
        <v>1</v>
      </c>
      <c r="CX1467" s="21" t="e">
        <f>IF(Wedstrijden!#REF!="x","BB","")</f>
        <v>#REF!</v>
      </c>
      <c r="CY1467" s="21" t="e">
        <f>IF(Wedstrijden!#REF!="x","B","")</f>
        <v>#REF!</v>
      </c>
      <c r="CZ1467" s="21" t="e">
        <f>IF(Wedstrijden!#REF!="x","L","")</f>
        <v>#REF!</v>
      </c>
      <c r="DA1467" s="21" t="e">
        <f>IF(Wedstrijden!#REF!="x","M","")</f>
        <v>#REF!</v>
      </c>
      <c r="DB1467" s="21" t="e">
        <f>IF(Wedstrijden!#REF!="x","Z","")</f>
        <v>#REF!</v>
      </c>
      <c r="DC1467" s="21" t="e">
        <f>IF(Wedstrijden!#REF!="x","ZZ","")</f>
        <v>#REF!</v>
      </c>
      <c r="DD1467" s="21" t="e">
        <f>IF(Wedstrijden!#REF!="x","1.40","")</f>
        <v>#REF!</v>
      </c>
      <c r="DE1467" s="21">
        <f>IF(COUNTA(Wedstrijden!#REF!)&lt;&gt;0,6,"")</f>
        <v>6</v>
      </c>
      <c r="DF1467" s="21">
        <f t="shared" si="136"/>
        <v>2</v>
      </c>
      <c r="DG1467" s="21" t="e">
        <f>IF(Wedstrijden!#REF!="x","L","")</f>
        <v>#REF!</v>
      </c>
      <c r="DH1467" s="21" t="e">
        <f>IF(Wedstrijden!#REF!="x","M","")</f>
        <v>#REF!</v>
      </c>
      <c r="DI1467" s="21" t="e">
        <f>IF(Wedstrijden!#REF!="x","Z","")</f>
        <v>#REF!</v>
      </c>
      <c r="DJ1467" s="21" t="e">
        <f>IF(Wedstrijden!#REF!="x","Z","")</f>
        <v>#REF!</v>
      </c>
      <c r="DK1467" s="21">
        <f>IF(COUNTA(Wedstrijden!#REF!)&lt;&gt;0,6,"")</f>
        <v>6</v>
      </c>
      <c r="DL1467" s="21">
        <f t="shared" si="137"/>
        <v>1</v>
      </c>
      <c r="DM1467" s="21" t="e">
        <f>IF(Wedstrijden!#REF!="x","L","")</f>
        <v>#REF!</v>
      </c>
      <c r="DN1467" s="21" t="e">
        <f>IF(Wedstrijden!#REF!="x","M","")</f>
        <v>#REF!</v>
      </c>
      <c r="DO1467" s="21" t="e">
        <f>IF(Wedstrijden!#REF!="x","Z","")</f>
        <v>#REF!</v>
      </c>
      <c r="DP1467" s="21" t="e">
        <f>IF(Wedstrijden!#REF!="x","Z","")</f>
        <v>#REF!</v>
      </c>
    </row>
    <row r="1468" spans="1:120" ht="14.4" x14ac:dyDescent="0.3">
      <c r="A1468" s="23">
        <f>Wedstrijden!B1391</f>
        <v>0</v>
      </c>
      <c r="B1468" s="21" t="str">
        <f>IFERROR(VLOOKUP(Wedstrijden!D1391,Wedstrijdlocaties!$B$2:$E$600,2,FALSE),"")</f>
        <v/>
      </c>
      <c r="C1468" s="21">
        <f>Wedstrijden!E1391</f>
        <v>0</v>
      </c>
      <c r="D1468" s="21" t="str">
        <f>IFERROR(VLOOKUP(Wedstrijden!F1391,Organisaties!$B$2:$C$500,2,FALSE),"")</f>
        <v/>
      </c>
      <c r="E1468" s="21" t="str">
        <f>IFERROR(VLOOKUP(Wedstrijden!F1391,Organisaties!$B$2:$G$500,5,FALSE),"")</f>
        <v/>
      </c>
      <c r="F1468" s="21" t="e">
        <f>IF(Wedstrijden!#REF!&lt;&gt;"",Wedstrijden!#REF!,"")</f>
        <v>#REF!</v>
      </c>
      <c r="G1468" s="21" t="e">
        <f>IF(Wedstrijden!#REF!="Indoor",1,0)</f>
        <v>#REF!</v>
      </c>
      <c r="H1468" s="21" t="e">
        <f>Wedstrijden!#REF!</f>
        <v>#REF!</v>
      </c>
      <c r="I1468" s="21" t="e">
        <f>IF(Wedstrijden!#REF!="Nee",0,IF(Wedstrijden!#REF!="Ja",1,""))</f>
        <v>#REF!</v>
      </c>
      <c r="J1468" s="21" t="e">
        <f>IF(Wedstrijden!#REF!&lt;&gt;"",Wedstrijden!#REF!,"")</f>
        <v>#REF!</v>
      </c>
      <c r="BJ1468" s="21">
        <f>IF(COUNTA(Wedstrijden!#REF!)&lt;&gt;0,1,"")</f>
        <v>1</v>
      </c>
      <c r="BK1468" s="21">
        <f t="shared" si="132"/>
        <v>2</v>
      </c>
      <c r="BL1468" s="21" t="e">
        <f>IF(Wedstrijden!#REF!="x","AA","")</f>
        <v>#REF!</v>
      </c>
      <c r="BM1468" s="21" t="e">
        <f>IF(Wedstrijden!#REF!="x","A","")</f>
        <v>#REF!</v>
      </c>
      <c r="BN1468" s="21" t="e">
        <f>IF(Wedstrijden!#REF!="x","B1","")</f>
        <v>#REF!</v>
      </c>
      <c r="BO1468" s="21" t="e">
        <f>IF(Wedstrijden!#REF!="x","BB","")</f>
        <v>#REF!</v>
      </c>
      <c r="BP1468" s="21" t="e">
        <f>IF(Wedstrijden!#REF!="x","B","")</f>
        <v>#REF!</v>
      </c>
      <c r="BQ1468" s="21" t="e">
        <f>IF(Wedstrijden!#REF!="x","L1","")</f>
        <v>#REF!</v>
      </c>
      <c r="BR1468" s="21" t="e">
        <f>IF(Wedstrijden!#REF!="x","L2","")</f>
        <v>#REF!</v>
      </c>
      <c r="BS1468" s="21" t="e">
        <f>IF(Wedstrijden!#REF!="x","M1","")</f>
        <v>#REF!</v>
      </c>
      <c r="BT1468" s="21" t="e">
        <f>IF(Wedstrijden!#REF!="x","M2","")</f>
        <v>#REF!</v>
      </c>
      <c r="BU1468" s="21" t="e">
        <f>IF(Wedstrijden!#REF!="x","Z1","")</f>
        <v>#REF!</v>
      </c>
      <c r="BV1468" s="21" t="e">
        <f>IF(Wedstrijden!#REF!="x","Z2","")</f>
        <v>#REF!</v>
      </c>
      <c r="BW1468" s="21">
        <f>IF(COUNTA(Wedstrijden!#REF!)&lt;&gt;0,1,"")</f>
        <v>1</v>
      </c>
      <c r="BX1468" s="21">
        <f t="shared" si="133"/>
        <v>1</v>
      </c>
      <c r="BY1468" s="21" t="e">
        <f>IF(Wedstrijden!#REF!="x","BB","")</f>
        <v>#REF!</v>
      </c>
      <c r="BZ1468" s="21" t="e">
        <f>IF(Wedstrijden!#REF!="x","B","")</f>
        <v>#REF!</v>
      </c>
      <c r="CA1468" s="21" t="e">
        <f>IF(Wedstrijden!#REF!="x","L1","")</f>
        <v>#REF!</v>
      </c>
      <c r="CB1468" s="21" t="e">
        <f>IF(Wedstrijden!#REF!="x","L2","")</f>
        <v>#REF!</v>
      </c>
      <c r="CC1468" s="21" t="e">
        <f>IF(Wedstrijden!#REF!="x","M1","")</f>
        <v>#REF!</v>
      </c>
      <c r="CD1468" s="21" t="e">
        <f>IF(Wedstrijden!#REF!="x","M2","")</f>
        <v>#REF!</v>
      </c>
      <c r="CE1468" s="21" t="e">
        <f>IF(Wedstrijden!#REF!="x","Z1","")</f>
        <v>#REF!</v>
      </c>
      <c r="CF1468" s="21" t="e">
        <f>IF(Wedstrijden!#REF!="x","Z2","")</f>
        <v>#REF!</v>
      </c>
      <c r="CG1468" s="21" t="e">
        <f>IF(Wedstrijden!#REF!="x","ZZL","")</f>
        <v>#REF!</v>
      </c>
      <c r="CL1468" s="21">
        <f>IF(COUNTA(Wedstrijden!#REF!)&lt;&gt;0,2,"")</f>
        <v>2</v>
      </c>
      <c r="CM1468" s="21">
        <f t="shared" si="134"/>
        <v>2</v>
      </c>
      <c r="CN1468" s="21" t="e">
        <f>IF(Wedstrijden!#REF!="x","AA","")</f>
        <v>#REF!</v>
      </c>
      <c r="CO1468" s="21" t="e">
        <f>IF(Wedstrijden!#REF!="x","A","")</f>
        <v>#REF!</v>
      </c>
      <c r="CP1468" s="21" t="e">
        <f>IF(Wedstrijden!#REF!="x","BB","")</f>
        <v>#REF!</v>
      </c>
      <c r="CQ1468" s="21" t="e">
        <f>IF(Wedstrijden!#REF!="x","B","")</f>
        <v>#REF!</v>
      </c>
      <c r="CR1468" s="21" t="e">
        <f>IF(Wedstrijden!#REF!="x","L","")</f>
        <v>#REF!</v>
      </c>
      <c r="CS1468" s="21" t="e">
        <f>IF(Wedstrijden!#REF!="x","M","")</f>
        <v>#REF!</v>
      </c>
      <c r="CT1468" s="21" t="e">
        <f>IF(Wedstrijden!#REF!="x","Z","")</f>
        <v>#REF!</v>
      </c>
      <c r="CU1468" s="21" t="e">
        <f>IF(Wedstrijden!#REF!="x","ZZ","")</f>
        <v>#REF!</v>
      </c>
      <c r="CV1468" s="21">
        <f>IF(COUNTA(Wedstrijden!#REF!)&lt;&gt;0,2,"")</f>
        <v>2</v>
      </c>
      <c r="CW1468" s="21">
        <f t="shared" si="135"/>
        <v>1</v>
      </c>
      <c r="CX1468" s="21" t="e">
        <f>IF(Wedstrijden!#REF!="x","BB","")</f>
        <v>#REF!</v>
      </c>
      <c r="CY1468" s="21" t="e">
        <f>IF(Wedstrijden!#REF!="x","B","")</f>
        <v>#REF!</v>
      </c>
      <c r="CZ1468" s="21" t="e">
        <f>IF(Wedstrijden!#REF!="x","L","")</f>
        <v>#REF!</v>
      </c>
      <c r="DA1468" s="21" t="e">
        <f>IF(Wedstrijden!#REF!="x","M","")</f>
        <v>#REF!</v>
      </c>
      <c r="DB1468" s="21" t="e">
        <f>IF(Wedstrijden!#REF!="x","Z","")</f>
        <v>#REF!</v>
      </c>
      <c r="DC1468" s="21" t="e">
        <f>IF(Wedstrijden!#REF!="x","ZZ","")</f>
        <v>#REF!</v>
      </c>
      <c r="DD1468" s="21" t="e">
        <f>IF(Wedstrijden!#REF!="x","1.40","")</f>
        <v>#REF!</v>
      </c>
      <c r="DE1468" s="21">
        <f>IF(COUNTA(Wedstrijden!#REF!)&lt;&gt;0,6,"")</f>
        <v>6</v>
      </c>
      <c r="DF1468" s="21">
        <f t="shared" si="136"/>
        <v>2</v>
      </c>
      <c r="DG1468" s="21" t="e">
        <f>IF(Wedstrijden!#REF!="x","L","")</f>
        <v>#REF!</v>
      </c>
      <c r="DH1468" s="21" t="e">
        <f>IF(Wedstrijden!#REF!="x","M","")</f>
        <v>#REF!</v>
      </c>
      <c r="DI1468" s="21" t="e">
        <f>IF(Wedstrijden!#REF!="x","Z","")</f>
        <v>#REF!</v>
      </c>
      <c r="DJ1468" s="21" t="e">
        <f>IF(Wedstrijden!#REF!="x","Z","")</f>
        <v>#REF!</v>
      </c>
      <c r="DK1468" s="21">
        <f>IF(COUNTA(Wedstrijden!#REF!)&lt;&gt;0,6,"")</f>
        <v>6</v>
      </c>
      <c r="DL1468" s="21">
        <f t="shared" si="137"/>
        <v>1</v>
      </c>
      <c r="DM1468" s="21" t="e">
        <f>IF(Wedstrijden!#REF!="x","L","")</f>
        <v>#REF!</v>
      </c>
      <c r="DN1468" s="21" t="e">
        <f>IF(Wedstrijden!#REF!="x","M","")</f>
        <v>#REF!</v>
      </c>
      <c r="DO1468" s="21" t="e">
        <f>IF(Wedstrijden!#REF!="x","Z","")</f>
        <v>#REF!</v>
      </c>
      <c r="DP1468" s="21" t="e">
        <f>IF(Wedstrijden!#REF!="x","Z","")</f>
        <v>#REF!</v>
      </c>
    </row>
    <row r="1469" spans="1:120" ht="14.4" x14ac:dyDescent="0.3">
      <c r="A1469" s="23">
        <f>Wedstrijden!B1392</f>
        <v>0</v>
      </c>
      <c r="B1469" s="21" t="str">
        <f>IFERROR(VLOOKUP(Wedstrijden!D1392,Wedstrijdlocaties!$B$2:$E$600,2,FALSE),"")</f>
        <v/>
      </c>
      <c r="C1469" s="21">
        <f>Wedstrijden!E1392</f>
        <v>0</v>
      </c>
      <c r="D1469" s="21" t="str">
        <f>IFERROR(VLOOKUP(Wedstrijden!F1392,Organisaties!$B$2:$C$500,2,FALSE),"")</f>
        <v/>
      </c>
      <c r="E1469" s="21" t="str">
        <f>IFERROR(VLOOKUP(Wedstrijden!F1392,Organisaties!$B$2:$G$500,5,FALSE),"")</f>
        <v/>
      </c>
      <c r="F1469" s="21" t="e">
        <f>IF(Wedstrijden!#REF!&lt;&gt;"",Wedstrijden!#REF!,"")</f>
        <v>#REF!</v>
      </c>
      <c r="G1469" s="21" t="e">
        <f>IF(Wedstrijden!#REF!="Indoor",1,0)</f>
        <v>#REF!</v>
      </c>
      <c r="H1469" s="21" t="e">
        <f>Wedstrijden!#REF!</f>
        <v>#REF!</v>
      </c>
      <c r="I1469" s="21" t="e">
        <f>IF(Wedstrijden!#REF!="Nee",0,IF(Wedstrijden!#REF!="Ja",1,""))</f>
        <v>#REF!</v>
      </c>
      <c r="J1469" s="21" t="e">
        <f>IF(Wedstrijden!#REF!&lt;&gt;"",Wedstrijden!#REF!,"")</f>
        <v>#REF!</v>
      </c>
      <c r="BJ1469" s="21">
        <f>IF(COUNTA(Wedstrijden!#REF!)&lt;&gt;0,1,"")</f>
        <v>1</v>
      </c>
      <c r="BK1469" s="21">
        <f t="shared" si="132"/>
        <v>2</v>
      </c>
      <c r="BL1469" s="21" t="e">
        <f>IF(Wedstrijden!#REF!="x","AA","")</f>
        <v>#REF!</v>
      </c>
      <c r="BM1469" s="21" t="e">
        <f>IF(Wedstrijden!#REF!="x","A","")</f>
        <v>#REF!</v>
      </c>
      <c r="BN1469" s="21" t="e">
        <f>IF(Wedstrijden!#REF!="x","B1","")</f>
        <v>#REF!</v>
      </c>
      <c r="BO1469" s="21" t="e">
        <f>IF(Wedstrijden!#REF!="x","BB","")</f>
        <v>#REF!</v>
      </c>
      <c r="BP1469" s="21" t="e">
        <f>IF(Wedstrijden!#REF!="x","B","")</f>
        <v>#REF!</v>
      </c>
      <c r="BQ1469" s="21" t="e">
        <f>IF(Wedstrijden!#REF!="x","L1","")</f>
        <v>#REF!</v>
      </c>
      <c r="BR1469" s="21" t="e">
        <f>IF(Wedstrijden!#REF!="x","L2","")</f>
        <v>#REF!</v>
      </c>
      <c r="BS1469" s="21" t="e">
        <f>IF(Wedstrijden!#REF!="x","M1","")</f>
        <v>#REF!</v>
      </c>
      <c r="BT1469" s="21" t="e">
        <f>IF(Wedstrijden!#REF!="x","M2","")</f>
        <v>#REF!</v>
      </c>
      <c r="BU1469" s="21" t="e">
        <f>IF(Wedstrijden!#REF!="x","Z1","")</f>
        <v>#REF!</v>
      </c>
      <c r="BV1469" s="21" t="e">
        <f>IF(Wedstrijden!#REF!="x","Z2","")</f>
        <v>#REF!</v>
      </c>
      <c r="BW1469" s="21">
        <f>IF(COUNTA(Wedstrijden!#REF!)&lt;&gt;0,1,"")</f>
        <v>1</v>
      </c>
      <c r="BX1469" s="21">
        <f t="shared" si="133"/>
        <v>1</v>
      </c>
      <c r="BY1469" s="21" t="e">
        <f>IF(Wedstrijden!#REF!="x","BB","")</f>
        <v>#REF!</v>
      </c>
      <c r="BZ1469" s="21" t="e">
        <f>IF(Wedstrijden!#REF!="x","B","")</f>
        <v>#REF!</v>
      </c>
      <c r="CA1469" s="21" t="e">
        <f>IF(Wedstrijden!#REF!="x","L1","")</f>
        <v>#REF!</v>
      </c>
      <c r="CB1469" s="21" t="e">
        <f>IF(Wedstrijden!#REF!="x","L2","")</f>
        <v>#REF!</v>
      </c>
      <c r="CC1469" s="21" t="e">
        <f>IF(Wedstrijden!#REF!="x","M1","")</f>
        <v>#REF!</v>
      </c>
      <c r="CD1469" s="21" t="e">
        <f>IF(Wedstrijden!#REF!="x","M2","")</f>
        <v>#REF!</v>
      </c>
      <c r="CE1469" s="21" t="e">
        <f>IF(Wedstrijden!#REF!="x","Z1","")</f>
        <v>#REF!</v>
      </c>
      <c r="CF1469" s="21" t="e">
        <f>IF(Wedstrijden!#REF!="x","Z2","")</f>
        <v>#REF!</v>
      </c>
      <c r="CG1469" s="21" t="e">
        <f>IF(Wedstrijden!#REF!="x","ZZL","")</f>
        <v>#REF!</v>
      </c>
      <c r="CL1469" s="21">
        <f>IF(COUNTA(Wedstrijden!#REF!)&lt;&gt;0,2,"")</f>
        <v>2</v>
      </c>
      <c r="CM1469" s="21">
        <f t="shared" si="134"/>
        <v>2</v>
      </c>
      <c r="CN1469" s="21" t="e">
        <f>IF(Wedstrijden!#REF!="x","AA","")</f>
        <v>#REF!</v>
      </c>
      <c r="CO1469" s="21" t="e">
        <f>IF(Wedstrijden!#REF!="x","A","")</f>
        <v>#REF!</v>
      </c>
      <c r="CP1469" s="21" t="e">
        <f>IF(Wedstrijden!#REF!="x","BB","")</f>
        <v>#REF!</v>
      </c>
      <c r="CQ1469" s="21" t="e">
        <f>IF(Wedstrijden!#REF!="x","B","")</f>
        <v>#REF!</v>
      </c>
      <c r="CR1469" s="21" t="e">
        <f>IF(Wedstrijden!#REF!="x","L","")</f>
        <v>#REF!</v>
      </c>
      <c r="CS1469" s="21" t="e">
        <f>IF(Wedstrijden!#REF!="x","M","")</f>
        <v>#REF!</v>
      </c>
      <c r="CT1469" s="21" t="e">
        <f>IF(Wedstrijden!#REF!="x","Z","")</f>
        <v>#REF!</v>
      </c>
      <c r="CU1469" s="21" t="e">
        <f>IF(Wedstrijden!#REF!="x","ZZ","")</f>
        <v>#REF!</v>
      </c>
      <c r="CV1469" s="21">
        <f>IF(COUNTA(Wedstrijden!#REF!)&lt;&gt;0,2,"")</f>
        <v>2</v>
      </c>
      <c r="CW1469" s="21">
        <f t="shared" si="135"/>
        <v>1</v>
      </c>
      <c r="CX1469" s="21" t="e">
        <f>IF(Wedstrijden!#REF!="x","BB","")</f>
        <v>#REF!</v>
      </c>
      <c r="CY1469" s="21" t="e">
        <f>IF(Wedstrijden!#REF!="x","B","")</f>
        <v>#REF!</v>
      </c>
      <c r="CZ1469" s="21" t="e">
        <f>IF(Wedstrijden!#REF!="x","L","")</f>
        <v>#REF!</v>
      </c>
      <c r="DA1469" s="21" t="e">
        <f>IF(Wedstrijden!#REF!="x","M","")</f>
        <v>#REF!</v>
      </c>
      <c r="DB1469" s="21" t="e">
        <f>IF(Wedstrijden!#REF!="x","Z","")</f>
        <v>#REF!</v>
      </c>
      <c r="DC1469" s="21" t="e">
        <f>IF(Wedstrijden!#REF!="x","ZZ","")</f>
        <v>#REF!</v>
      </c>
      <c r="DD1469" s="21" t="e">
        <f>IF(Wedstrijden!#REF!="x","1.40","")</f>
        <v>#REF!</v>
      </c>
      <c r="DE1469" s="21">
        <f>IF(COUNTA(Wedstrijden!#REF!)&lt;&gt;0,6,"")</f>
        <v>6</v>
      </c>
      <c r="DF1469" s="21">
        <f t="shared" si="136"/>
        <v>2</v>
      </c>
      <c r="DG1469" s="21" t="e">
        <f>IF(Wedstrijden!#REF!="x","L","")</f>
        <v>#REF!</v>
      </c>
      <c r="DH1469" s="21" t="e">
        <f>IF(Wedstrijden!#REF!="x","M","")</f>
        <v>#REF!</v>
      </c>
      <c r="DI1469" s="21" t="e">
        <f>IF(Wedstrijden!#REF!="x","Z","")</f>
        <v>#REF!</v>
      </c>
      <c r="DJ1469" s="21" t="e">
        <f>IF(Wedstrijden!#REF!="x","Z","")</f>
        <v>#REF!</v>
      </c>
      <c r="DK1469" s="21">
        <f>IF(COUNTA(Wedstrijden!#REF!)&lt;&gt;0,6,"")</f>
        <v>6</v>
      </c>
      <c r="DL1469" s="21">
        <f t="shared" si="137"/>
        <v>1</v>
      </c>
      <c r="DM1469" s="21" t="e">
        <f>IF(Wedstrijden!#REF!="x","L","")</f>
        <v>#REF!</v>
      </c>
      <c r="DN1469" s="21" t="e">
        <f>IF(Wedstrijden!#REF!="x","M","")</f>
        <v>#REF!</v>
      </c>
      <c r="DO1469" s="21" t="e">
        <f>IF(Wedstrijden!#REF!="x","Z","")</f>
        <v>#REF!</v>
      </c>
      <c r="DP1469" s="21" t="e">
        <f>IF(Wedstrijden!#REF!="x","Z","")</f>
        <v>#REF!</v>
      </c>
    </row>
    <row r="1470" spans="1:120" ht="14.4" x14ac:dyDescent="0.3">
      <c r="A1470" s="23">
        <f>Wedstrijden!B1393</f>
        <v>0</v>
      </c>
      <c r="B1470" s="21" t="str">
        <f>IFERROR(VLOOKUP(Wedstrijden!D1393,Wedstrijdlocaties!$B$2:$E$600,2,FALSE),"")</f>
        <v/>
      </c>
      <c r="C1470" s="21">
        <f>Wedstrijden!E1393</f>
        <v>0</v>
      </c>
      <c r="D1470" s="21" t="str">
        <f>IFERROR(VLOOKUP(Wedstrijden!F1393,Organisaties!$B$2:$C$500,2,FALSE),"")</f>
        <v/>
      </c>
      <c r="E1470" s="21" t="str">
        <f>IFERROR(VLOOKUP(Wedstrijden!F1393,Organisaties!$B$2:$G$500,5,FALSE),"")</f>
        <v/>
      </c>
      <c r="F1470" s="21" t="e">
        <f>IF(Wedstrijden!#REF!&lt;&gt;"",Wedstrijden!#REF!,"")</f>
        <v>#REF!</v>
      </c>
      <c r="G1470" s="21" t="e">
        <f>IF(Wedstrijden!#REF!="Indoor",1,0)</f>
        <v>#REF!</v>
      </c>
      <c r="H1470" s="21" t="e">
        <f>Wedstrijden!#REF!</f>
        <v>#REF!</v>
      </c>
      <c r="I1470" s="21" t="e">
        <f>IF(Wedstrijden!#REF!="Nee",0,IF(Wedstrijden!#REF!="Ja",1,""))</f>
        <v>#REF!</v>
      </c>
      <c r="J1470" s="21" t="e">
        <f>IF(Wedstrijden!#REF!&lt;&gt;"",Wedstrijden!#REF!,"")</f>
        <v>#REF!</v>
      </c>
      <c r="BJ1470" s="21">
        <f>IF(COUNTA(Wedstrijden!#REF!)&lt;&gt;0,1,"")</f>
        <v>1</v>
      </c>
      <c r="BK1470" s="21">
        <f t="shared" si="132"/>
        <v>2</v>
      </c>
      <c r="BL1470" s="21" t="e">
        <f>IF(Wedstrijden!#REF!="x","AA","")</f>
        <v>#REF!</v>
      </c>
      <c r="BM1470" s="21" t="e">
        <f>IF(Wedstrijden!#REF!="x","A","")</f>
        <v>#REF!</v>
      </c>
      <c r="BN1470" s="21" t="e">
        <f>IF(Wedstrijden!#REF!="x","B1","")</f>
        <v>#REF!</v>
      </c>
      <c r="BO1470" s="21" t="e">
        <f>IF(Wedstrijden!#REF!="x","BB","")</f>
        <v>#REF!</v>
      </c>
      <c r="BP1470" s="21" t="e">
        <f>IF(Wedstrijden!#REF!="x","B","")</f>
        <v>#REF!</v>
      </c>
      <c r="BQ1470" s="21" t="e">
        <f>IF(Wedstrijden!#REF!="x","L1","")</f>
        <v>#REF!</v>
      </c>
      <c r="BR1470" s="21" t="e">
        <f>IF(Wedstrijden!#REF!="x","L2","")</f>
        <v>#REF!</v>
      </c>
      <c r="BS1470" s="21" t="e">
        <f>IF(Wedstrijden!#REF!="x","M1","")</f>
        <v>#REF!</v>
      </c>
      <c r="BT1470" s="21" t="e">
        <f>IF(Wedstrijden!#REF!="x","M2","")</f>
        <v>#REF!</v>
      </c>
      <c r="BU1470" s="21" t="e">
        <f>IF(Wedstrijden!#REF!="x","Z1","")</f>
        <v>#REF!</v>
      </c>
      <c r="BV1470" s="21" t="e">
        <f>IF(Wedstrijden!#REF!="x","Z2","")</f>
        <v>#REF!</v>
      </c>
      <c r="BW1470" s="21">
        <f>IF(COUNTA(Wedstrijden!#REF!)&lt;&gt;0,1,"")</f>
        <v>1</v>
      </c>
      <c r="BX1470" s="21">
        <f t="shared" si="133"/>
        <v>1</v>
      </c>
      <c r="BY1470" s="21" t="e">
        <f>IF(Wedstrijden!#REF!="x","BB","")</f>
        <v>#REF!</v>
      </c>
      <c r="BZ1470" s="21" t="e">
        <f>IF(Wedstrijden!#REF!="x","B","")</f>
        <v>#REF!</v>
      </c>
      <c r="CA1470" s="21" t="e">
        <f>IF(Wedstrijden!#REF!="x","L1","")</f>
        <v>#REF!</v>
      </c>
      <c r="CB1470" s="21" t="e">
        <f>IF(Wedstrijden!#REF!="x","L2","")</f>
        <v>#REF!</v>
      </c>
      <c r="CC1470" s="21" t="e">
        <f>IF(Wedstrijden!#REF!="x","M1","")</f>
        <v>#REF!</v>
      </c>
      <c r="CD1470" s="21" t="e">
        <f>IF(Wedstrijden!#REF!="x","M2","")</f>
        <v>#REF!</v>
      </c>
      <c r="CE1470" s="21" t="e">
        <f>IF(Wedstrijden!#REF!="x","Z1","")</f>
        <v>#REF!</v>
      </c>
      <c r="CF1470" s="21" t="e">
        <f>IF(Wedstrijden!#REF!="x","Z2","")</f>
        <v>#REF!</v>
      </c>
      <c r="CG1470" s="21" t="e">
        <f>IF(Wedstrijden!#REF!="x","ZZL","")</f>
        <v>#REF!</v>
      </c>
      <c r="CL1470" s="21">
        <f>IF(COUNTA(Wedstrijden!#REF!)&lt;&gt;0,2,"")</f>
        <v>2</v>
      </c>
      <c r="CM1470" s="21">
        <f t="shared" si="134"/>
        <v>2</v>
      </c>
      <c r="CN1470" s="21" t="e">
        <f>IF(Wedstrijden!#REF!="x","AA","")</f>
        <v>#REF!</v>
      </c>
      <c r="CO1470" s="21" t="e">
        <f>IF(Wedstrijden!#REF!="x","A","")</f>
        <v>#REF!</v>
      </c>
      <c r="CP1470" s="21" t="e">
        <f>IF(Wedstrijden!#REF!="x","BB","")</f>
        <v>#REF!</v>
      </c>
      <c r="CQ1470" s="21" t="e">
        <f>IF(Wedstrijden!#REF!="x","B","")</f>
        <v>#REF!</v>
      </c>
      <c r="CR1470" s="21" t="e">
        <f>IF(Wedstrijden!#REF!="x","L","")</f>
        <v>#REF!</v>
      </c>
      <c r="CS1470" s="21" t="e">
        <f>IF(Wedstrijden!#REF!="x","M","")</f>
        <v>#REF!</v>
      </c>
      <c r="CT1470" s="21" t="e">
        <f>IF(Wedstrijden!#REF!="x","Z","")</f>
        <v>#REF!</v>
      </c>
      <c r="CU1470" s="21" t="e">
        <f>IF(Wedstrijden!#REF!="x","ZZ","")</f>
        <v>#REF!</v>
      </c>
      <c r="CV1470" s="21">
        <f>IF(COUNTA(Wedstrijden!#REF!)&lt;&gt;0,2,"")</f>
        <v>2</v>
      </c>
      <c r="CW1470" s="21">
        <f t="shared" si="135"/>
        <v>1</v>
      </c>
      <c r="CX1470" s="21" t="e">
        <f>IF(Wedstrijden!#REF!="x","BB","")</f>
        <v>#REF!</v>
      </c>
      <c r="CY1470" s="21" t="e">
        <f>IF(Wedstrijden!#REF!="x","B","")</f>
        <v>#REF!</v>
      </c>
      <c r="CZ1470" s="21" t="e">
        <f>IF(Wedstrijden!#REF!="x","L","")</f>
        <v>#REF!</v>
      </c>
      <c r="DA1470" s="21" t="e">
        <f>IF(Wedstrijden!#REF!="x","M","")</f>
        <v>#REF!</v>
      </c>
      <c r="DB1470" s="21" t="e">
        <f>IF(Wedstrijden!#REF!="x","Z","")</f>
        <v>#REF!</v>
      </c>
      <c r="DC1470" s="21" t="e">
        <f>IF(Wedstrijden!#REF!="x","ZZ","")</f>
        <v>#REF!</v>
      </c>
      <c r="DD1470" s="21" t="e">
        <f>IF(Wedstrijden!#REF!="x","1.40","")</f>
        <v>#REF!</v>
      </c>
      <c r="DE1470" s="21">
        <f>IF(COUNTA(Wedstrijden!#REF!)&lt;&gt;0,6,"")</f>
        <v>6</v>
      </c>
      <c r="DF1470" s="21">
        <f t="shared" si="136"/>
        <v>2</v>
      </c>
      <c r="DG1470" s="21" t="e">
        <f>IF(Wedstrijden!#REF!="x","L","")</f>
        <v>#REF!</v>
      </c>
      <c r="DH1470" s="21" t="e">
        <f>IF(Wedstrijden!#REF!="x","M","")</f>
        <v>#REF!</v>
      </c>
      <c r="DI1470" s="21" t="e">
        <f>IF(Wedstrijden!#REF!="x","Z","")</f>
        <v>#REF!</v>
      </c>
      <c r="DJ1470" s="21" t="e">
        <f>IF(Wedstrijden!#REF!="x","Z","")</f>
        <v>#REF!</v>
      </c>
      <c r="DK1470" s="21">
        <f>IF(COUNTA(Wedstrijden!#REF!)&lt;&gt;0,6,"")</f>
        <v>6</v>
      </c>
      <c r="DL1470" s="21">
        <f t="shared" si="137"/>
        <v>1</v>
      </c>
      <c r="DM1470" s="21" t="e">
        <f>IF(Wedstrijden!#REF!="x","L","")</f>
        <v>#REF!</v>
      </c>
      <c r="DN1470" s="21" t="e">
        <f>IF(Wedstrijden!#REF!="x","M","")</f>
        <v>#REF!</v>
      </c>
      <c r="DO1470" s="21" t="e">
        <f>IF(Wedstrijden!#REF!="x","Z","")</f>
        <v>#REF!</v>
      </c>
      <c r="DP1470" s="21" t="e">
        <f>IF(Wedstrijden!#REF!="x","Z","")</f>
        <v>#REF!</v>
      </c>
    </row>
    <row r="1471" spans="1:120" ht="14.4" x14ac:dyDescent="0.3">
      <c r="A1471" s="23">
        <f>Wedstrijden!B1394</f>
        <v>0</v>
      </c>
      <c r="B1471" s="21" t="str">
        <f>IFERROR(VLOOKUP(Wedstrijden!D1394,Wedstrijdlocaties!$B$2:$E$600,2,FALSE),"")</f>
        <v/>
      </c>
      <c r="C1471" s="21">
        <f>Wedstrijden!E1394</f>
        <v>0</v>
      </c>
      <c r="D1471" s="21" t="str">
        <f>IFERROR(VLOOKUP(Wedstrijden!F1394,Organisaties!$B$2:$C$500,2,FALSE),"")</f>
        <v/>
      </c>
      <c r="E1471" s="21" t="str">
        <f>IFERROR(VLOOKUP(Wedstrijden!F1394,Organisaties!$B$2:$G$500,5,FALSE),"")</f>
        <v/>
      </c>
      <c r="F1471" s="21" t="e">
        <f>IF(Wedstrijden!#REF!&lt;&gt;"",Wedstrijden!#REF!,"")</f>
        <v>#REF!</v>
      </c>
      <c r="G1471" s="21" t="e">
        <f>IF(Wedstrijden!#REF!="Indoor",1,0)</f>
        <v>#REF!</v>
      </c>
      <c r="H1471" s="21" t="e">
        <f>Wedstrijden!#REF!</f>
        <v>#REF!</v>
      </c>
      <c r="I1471" s="21" t="e">
        <f>IF(Wedstrijden!#REF!="Nee",0,IF(Wedstrijden!#REF!="Ja",1,""))</f>
        <v>#REF!</v>
      </c>
      <c r="J1471" s="21" t="e">
        <f>IF(Wedstrijden!#REF!&lt;&gt;"",Wedstrijden!#REF!,"")</f>
        <v>#REF!</v>
      </c>
      <c r="BJ1471" s="21">
        <f>IF(COUNTA(Wedstrijden!#REF!)&lt;&gt;0,1,"")</f>
        <v>1</v>
      </c>
      <c r="BK1471" s="21">
        <f t="shared" si="132"/>
        <v>2</v>
      </c>
      <c r="BL1471" s="21" t="e">
        <f>IF(Wedstrijden!#REF!="x","AA","")</f>
        <v>#REF!</v>
      </c>
      <c r="BM1471" s="21" t="e">
        <f>IF(Wedstrijden!#REF!="x","A","")</f>
        <v>#REF!</v>
      </c>
      <c r="BN1471" s="21" t="e">
        <f>IF(Wedstrijden!#REF!="x","B1","")</f>
        <v>#REF!</v>
      </c>
      <c r="BO1471" s="21" t="e">
        <f>IF(Wedstrijden!#REF!="x","BB","")</f>
        <v>#REF!</v>
      </c>
      <c r="BP1471" s="21" t="e">
        <f>IF(Wedstrijden!#REF!="x","B","")</f>
        <v>#REF!</v>
      </c>
      <c r="BQ1471" s="21" t="e">
        <f>IF(Wedstrijden!#REF!="x","L1","")</f>
        <v>#REF!</v>
      </c>
      <c r="BR1471" s="21" t="e">
        <f>IF(Wedstrijden!#REF!="x","L2","")</f>
        <v>#REF!</v>
      </c>
      <c r="BS1471" s="21" t="e">
        <f>IF(Wedstrijden!#REF!="x","M1","")</f>
        <v>#REF!</v>
      </c>
      <c r="BT1471" s="21" t="e">
        <f>IF(Wedstrijden!#REF!="x","M2","")</f>
        <v>#REF!</v>
      </c>
      <c r="BU1471" s="21" t="e">
        <f>IF(Wedstrijden!#REF!="x","Z1","")</f>
        <v>#REF!</v>
      </c>
      <c r="BV1471" s="21" t="e">
        <f>IF(Wedstrijden!#REF!="x","Z2","")</f>
        <v>#REF!</v>
      </c>
      <c r="BW1471" s="21">
        <f>IF(COUNTA(Wedstrijden!#REF!)&lt;&gt;0,1,"")</f>
        <v>1</v>
      </c>
      <c r="BX1471" s="21">
        <f t="shared" si="133"/>
        <v>1</v>
      </c>
      <c r="BY1471" s="21" t="e">
        <f>IF(Wedstrijden!#REF!="x","BB","")</f>
        <v>#REF!</v>
      </c>
      <c r="BZ1471" s="21" t="e">
        <f>IF(Wedstrijden!#REF!="x","B","")</f>
        <v>#REF!</v>
      </c>
      <c r="CA1471" s="21" t="e">
        <f>IF(Wedstrijden!#REF!="x","L1","")</f>
        <v>#REF!</v>
      </c>
      <c r="CB1471" s="21" t="e">
        <f>IF(Wedstrijden!#REF!="x","L2","")</f>
        <v>#REF!</v>
      </c>
      <c r="CC1471" s="21" t="e">
        <f>IF(Wedstrijden!#REF!="x","M1","")</f>
        <v>#REF!</v>
      </c>
      <c r="CD1471" s="21" t="e">
        <f>IF(Wedstrijden!#REF!="x","M2","")</f>
        <v>#REF!</v>
      </c>
      <c r="CE1471" s="21" t="e">
        <f>IF(Wedstrijden!#REF!="x","Z1","")</f>
        <v>#REF!</v>
      </c>
      <c r="CF1471" s="21" t="e">
        <f>IF(Wedstrijden!#REF!="x","Z2","")</f>
        <v>#REF!</v>
      </c>
      <c r="CG1471" s="21" t="e">
        <f>IF(Wedstrijden!#REF!="x","ZZL","")</f>
        <v>#REF!</v>
      </c>
      <c r="CL1471" s="21">
        <f>IF(COUNTA(Wedstrijden!#REF!)&lt;&gt;0,2,"")</f>
        <v>2</v>
      </c>
      <c r="CM1471" s="21">
        <f t="shared" si="134"/>
        <v>2</v>
      </c>
      <c r="CN1471" s="21" t="e">
        <f>IF(Wedstrijden!#REF!="x","AA","")</f>
        <v>#REF!</v>
      </c>
      <c r="CO1471" s="21" t="e">
        <f>IF(Wedstrijden!#REF!="x","A","")</f>
        <v>#REF!</v>
      </c>
      <c r="CP1471" s="21" t="e">
        <f>IF(Wedstrijden!#REF!="x","BB","")</f>
        <v>#REF!</v>
      </c>
      <c r="CQ1471" s="21" t="e">
        <f>IF(Wedstrijden!#REF!="x","B","")</f>
        <v>#REF!</v>
      </c>
      <c r="CR1471" s="21" t="e">
        <f>IF(Wedstrijden!#REF!="x","L","")</f>
        <v>#REF!</v>
      </c>
      <c r="CS1471" s="21" t="e">
        <f>IF(Wedstrijden!#REF!="x","M","")</f>
        <v>#REF!</v>
      </c>
      <c r="CT1471" s="21" t="e">
        <f>IF(Wedstrijden!#REF!="x","Z","")</f>
        <v>#REF!</v>
      </c>
      <c r="CU1471" s="21" t="e">
        <f>IF(Wedstrijden!#REF!="x","ZZ","")</f>
        <v>#REF!</v>
      </c>
      <c r="CV1471" s="21">
        <f>IF(COUNTA(Wedstrijden!#REF!)&lt;&gt;0,2,"")</f>
        <v>2</v>
      </c>
      <c r="CW1471" s="21">
        <f t="shared" si="135"/>
        <v>1</v>
      </c>
      <c r="CX1471" s="21" t="e">
        <f>IF(Wedstrijden!#REF!="x","BB","")</f>
        <v>#REF!</v>
      </c>
      <c r="CY1471" s="21" t="e">
        <f>IF(Wedstrijden!#REF!="x","B","")</f>
        <v>#REF!</v>
      </c>
      <c r="CZ1471" s="21" t="e">
        <f>IF(Wedstrijden!#REF!="x","L","")</f>
        <v>#REF!</v>
      </c>
      <c r="DA1471" s="21" t="e">
        <f>IF(Wedstrijden!#REF!="x","M","")</f>
        <v>#REF!</v>
      </c>
      <c r="DB1471" s="21" t="e">
        <f>IF(Wedstrijden!#REF!="x","Z","")</f>
        <v>#REF!</v>
      </c>
      <c r="DC1471" s="21" t="e">
        <f>IF(Wedstrijden!#REF!="x","ZZ","")</f>
        <v>#REF!</v>
      </c>
      <c r="DD1471" s="21" t="e">
        <f>IF(Wedstrijden!#REF!="x","1.40","")</f>
        <v>#REF!</v>
      </c>
      <c r="DE1471" s="21">
        <f>IF(COUNTA(Wedstrijden!#REF!)&lt;&gt;0,6,"")</f>
        <v>6</v>
      </c>
      <c r="DF1471" s="21">
        <f t="shared" si="136"/>
        <v>2</v>
      </c>
      <c r="DG1471" s="21" t="e">
        <f>IF(Wedstrijden!#REF!="x","L","")</f>
        <v>#REF!</v>
      </c>
      <c r="DH1471" s="21" t="e">
        <f>IF(Wedstrijden!#REF!="x","M","")</f>
        <v>#REF!</v>
      </c>
      <c r="DI1471" s="21" t="e">
        <f>IF(Wedstrijden!#REF!="x","Z","")</f>
        <v>#REF!</v>
      </c>
      <c r="DJ1471" s="21" t="e">
        <f>IF(Wedstrijden!#REF!="x","Z","")</f>
        <v>#REF!</v>
      </c>
      <c r="DK1471" s="21">
        <f>IF(COUNTA(Wedstrijden!#REF!)&lt;&gt;0,6,"")</f>
        <v>6</v>
      </c>
      <c r="DL1471" s="21">
        <f t="shared" si="137"/>
        <v>1</v>
      </c>
      <c r="DM1471" s="21" t="e">
        <f>IF(Wedstrijden!#REF!="x","L","")</f>
        <v>#REF!</v>
      </c>
      <c r="DN1471" s="21" t="e">
        <f>IF(Wedstrijden!#REF!="x","M","")</f>
        <v>#REF!</v>
      </c>
      <c r="DO1471" s="21" t="e">
        <f>IF(Wedstrijden!#REF!="x","Z","")</f>
        <v>#REF!</v>
      </c>
      <c r="DP1471" s="21" t="e">
        <f>IF(Wedstrijden!#REF!="x","Z","")</f>
        <v>#REF!</v>
      </c>
    </row>
    <row r="1472" spans="1:120" ht="14.4" x14ac:dyDescent="0.3">
      <c r="A1472" s="23">
        <f>Wedstrijden!B1395</f>
        <v>0</v>
      </c>
      <c r="B1472" s="21" t="str">
        <f>IFERROR(VLOOKUP(Wedstrijden!D1395,Wedstrijdlocaties!$B$2:$E$600,2,FALSE),"")</f>
        <v/>
      </c>
      <c r="C1472" s="21">
        <f>Wedstrijden!E1395</f>
        <v>0</v>
      </c>
      <c r="D1472" s="21" t="str">
        <f>IFERROR(VLOOKUP(Wedstrijden!F1395,Organisaties!$B$2:$C$500,2,FALSE),"")</f>
        <v/>
      </c>
      <c r="E1472" s="21" t="str">
        <f>IFERROR(VLOOKUP(Wedstrijden!F1395,Organisaties!$B$2:$G$500,5,FALSE),"")</f>
        <v/>
      </c>
      <c r="F1472" s="21" t="e">
        <f>IF(Wedstrijden!#REF!&lt;&gt;"",Wedstrijden!#REF!,"")</f>
        <v>#REF!</v>
      </c>
      <c r="G1472" s="21" t="e">
        <f>IF(Wedstrijden!#REF!="Indoor",1,0)</f>
        <v>#REF!</v>
      </c>
      <c r="H1472" s="21" t="e">
        <f>Wedstrijden!#REF!</f>
        <v>#REF!</v>
      </c>
      <c r="I1472" s="21" t="e">
        <f>IF(Wedstrijden!#REF!="Nee",0,IF(Wedstrijden!#REF!="Ja",1,""))</f>
        <v>#REF!</v>
      </c>
      <c r="J1472" s="21" t="e">
        <f>IF(Wedstrijden!#REF!&lt;&gt;"",Wedstrijden!#REF!,"")</f>
        <v>#REF!</v>
      </c>
      <c r="BJ1472" s="21">
        <f>IF(COUNTA(Wedstrijden!#REF!)&lt;&gt;0,1,"")</f>
        <v>1</v>
      </c>
      <c r="BK1472" s="21">
        <f t="shared" si="132"/>
        <v>2</v>
      </c>
      <c r="BL1472" s="21" t="e">
        <f>IF(Wedstrijden!#REF!="x","AA","")</f>
        <v>#REF!</v>
      </c>
      <c r="BM1472" s="21" t="e">
        <f>IF(Wedstrijden!#REF!="x","A","")</f>
        <v>#REF!</v>
      </c>
      <c r="BN1472" s="21" t="e">
        <f>IF(Wedstrijden!#REF!="x","B1","")</f>
        <v>#REF!</v>
      </c>
      <c r="BO1472" s="21" t="e">
        <f>IF(Wedstrijden!#REF!="x","BB","")</f>
        <v>#REF!</v>
      </c>
      <c r="BP1472" s="21" t="e">
        <f>IF(Wedstrijden!#REF!="x","B","")</f>
        <v>#REF!</v>
      </c>
      <c r="BQ1472" s="21" t="e">
        <f>IF(Wedstrijden!#REF!="x","L1","")</f>
        <v>#REF!</v>
      </c>
      <c r="BR1472" s="21" t="e">
        <f>IF(Wedstrijden!#REF!="x","L2","")</f>
        <v>#REF!</v>
      </c>
      <c r="BS1472" s="21" t="e">
        <f>IF(Wedstrijden!#REF!="x","M1","")</f>
        <v>#REF!</v>
      </c>
      <c r="BT1472" s="21" t="e">
        <f>IF(Wedstrijden!#REF!="x","M2","")</f>
        <v>#REF!</v>
      </c>
      <c r="BU1472" s="21" t="e">
        <f>IF(Wedstrijden!#REF!="x","Z1","")</f>
        <v>#REF!</v>
      </c>
      <c r="BV1472" s="21" t="e">
        <f>IF(Wedstrijden!#REF!="x","Z2","")</f>
        <v>#REF!</v>
      </c>
      <c r="BW1472" s="21">
        <f>IF(COUNTA(Wedstrijden!#REF!)&lt;&gt;0,1,"")</f>
        <v>1</v>
      </c>
      <c r="BX1472" s="21">
        <f t="shared" si="133"/>
        <v>1</v>
      </c>
      <c r="BY1472" s="21" t="e">
        <f>IF(Wedstrijden!#REF!="x","BB","")</f>
        <v>#REF!</v>
      </c>
      <c r="BZ1472" s="21" t="e">
        <f>IF(Wedstrijden!#REF!="x","B","")</f>
        <v>#REF!</v>
      </c>
      <c r="CA1472" s="21" t="e">
        <f>IF(Wedstrijden!#REF!="x","L1","")</f>
        <v>#REF!</v>
      </c>
      <c r="CB1472" s="21" t="e">
        <f>IF(Wedstrijden!#REF!="x","L2","")</f>
        <v>#REF!</v>
      </c>
      <c r="CC1472" s="21" t="e">
        <f>IF(Wedstrijden!#REF!="x","M1","")</f>
        <v>#REF!</v>
      </c>
      <c r="CD1472" s="21" t="e">
        <f>IF(Wedstrijden!#REF!="x","M2","")</f>
        <v>#REF!</v>
      </c>
      <c r="CE1472" s="21" t="e">
        <f>IF(Wedstrijden!#REF!="x","Z1","")</f>
        <v>#REF!</v>
      </c>
      <c r="CF1472" s="21" t="e">
        <f>IF(Wedstrijden!#REF!="x","Z2","")</f>
        <v>#REF!</v>
      </c>
      <c r="CG1472" s="21" t="e">
        <f>IF(Wedstrijden!#REF!="x","ZZL","")</f>
        <v>#REF!</v>
      </c>
      <c r="CL1472" s="21">
        <f>IF(COUNTA(Wedstrijden!#REF!)&lt;&gt;0,2,"")</f>
        <v>2</v>
      </c>
      <c r="CM1472" s="21">
        <f t="shared" si="134"/>
        <v>2</v>
      </c>
      <c r="CN1472" s="21" t="e">
        <f>IF(Wedstrijden!#REF!="x","AA","")</f>
        <v>#REF!</v>
      </c>
      <c r="CO1472" s="21" t="e">
        <f>IF(Wedstrijden!#REF!="x","A","")</f>
        <v>#REF!</v>
      </c>
      <c r="CP1472" s="21" t="e">
        <f>IF(Wedstrijden!#REF!="x","BB","")</f>
        <v>#REF!</v>
      </c>
      <c r="CQ1472" s="21" t="e">
        <f>IF(Wedstrijden!#REF!="x","B","")</f>
        <v>#REF!</v>
      </c>
      <c r="CR1472" s="21" t="e">
        <f>IF(Wedstrijden!#REF!="x","L","")</f>
        <v>#REF!</v>
      </c>
      <c r="CS1472" s="21" t="e">
        <f>IF(Wedstrijden!#REF!="x","M","")</f>
        <v>#REF!</v>
      </c>
      <c r="CT1472" s="21" t="e">
        <f>IF(Wedstrijden!#REF!="x","Z","")</f>
        <v>#REF!</v>
      </c>
      <c r="CU1472" s="21" t="e">
        <f>IF(Wedstrijden!#REF!="x","ZZ","")</f>
        <v>#REF!</v>
      </c>
      <c r="CV1472" s="21">
        <f>IF(COUNTA(Wedstrijden!#REF!)&lt;&gt;0,2,"")</f>
        <v>2</v>
      </c>
      <c r="CW1472" s="21">
        <f t="shared" si="135"/>
        <v>1</v>
      </c>
      <c r="CX1472" s="21" t="e">
        <f>IF(Wedstrijden!#REF!="x","BB","")</f>
        <v>#REF!</v>
      </c>
      <c r="CY1472" s="21" t="e">
        <f>IF(Wedstrijden!#REF!="x","B","")</f>
        <v>#REF!</v>
      </c>
      <c r="CZ1472" s="21" t="e">
        <f>IF(Wedstrijden!#REF!="x","L","")</f>
        <v>#REF!</v>
      </c>
      <c r="DA1472" s="21" t="e">
        <f>IF(Wedstrijden!#REF!="x","M","")</f>
        <v>#REF!</v>
      </c>
      <c r="DB1472" s="21" t="e">
        <f>IF(Wedstrijden!#REF!="x","Z","")</f>
        <v>#REF!</v>
      </c>
      <c r="DC1472" s="21" t="e">
        <f>IF(Wedstrijden!#REF!="x","ZZ","")</f>
        <v>#REF!</v>
      </c>
      <c r="DD1472" s="21" t="e">
        <f>IF(Wedstrijden!#REF!="x","1.40","")</f>
        <v>#REF!</v>
      </c>
      <c r="DE1472" s="21">
        <f>IF(COUNTA(Wedstrijden!#REF!)&lt;&gt;0,6,"")</f>
        <v>6</v>
      </c>
      <c r="DF1472" s="21">
        <f t="shared" si="136"/>
        <v>2</v>
      </c>
      <c r="DG1472" s="21" t="e">
        <f>IF(Wedstrijden!#REF!="x","L","")</f>
        <v>#REF!</v>
      </c>
      <c r="DH1472" s="21" t="e">
        <f>IF(Wedstrijden!#REF!="x","M","")</f>
        <v>#REF!</v>
      </c>
      <c r="DI1472" s="21" t="e">
        <f>IF(Wedstrijden!#REF!="x","Z","")</f>
        <v>#REF!</v>
      </c>
      <c r="DJ1472" s="21" t="e">
        <f>IF(Wedstrijden!#REF!="x","Z","")</f>
        <v>#REF!</v>
      </c>
      <c r="DK1472" s="21">
        <f>IF(COUNTA(Wedstrijden!#REF!)&lt;&gt;0,6,"")</f>
        <v>6</v>
      </c>
      <c r="DL1472" s="21">
        <f t="shared" si="137"/>
        <v>1</v>
      </c>
      <c r="DM1472" s="21" t="e">
        <f>IF(Wedstrijden!#REF!="x","L","")</f>
        <v>#REF!</v>
      </c>
      <c r="DN1472" s="21" t="e">
        <f>IF(Wedstrijden!#REF!="x","M","")</f>
        <v>#REF!</v>
      </c>
      <c r="DO1472" s="21" t="e">
        <f>IF(Wedstrijden!#REF!="x","Z","")</f>
        <v>#REF!</v>
      </c>
      <c r="DP1472" s="21" t="e">
        <f>IF(Wedstrijden!#REF!="x","Z","")</f>
        <v>#REF!</v>
      </c>
    </row>
    <row r="1473" spans="1:120" ht="14.4" x14ac:dyDescent="0.3">
      <c r="A1473" s="23">
        <f>Wedstrijden!B1396</f>
        <v>0</v>
      </c>
      <c r="B1473" s="21" t="str">
        <f>IFERROR(VLOOKUP(Wedstrijden!D1396,Wedstrijdlocaties!$B$2:$E$600,2,FALSE),"")</f>
        <v/>
      </c>
      <c r="C1473" s="21">
        <f>Wedstrijden!E1396</f>
        <v>0</v>
      </c>
      <c r="D1473" s="21" t="str">
        <f>IFERROR(VLOOKUP(Wedstrijden!F1396,Organisaties!$B$2:$C$500,2,FALSE),"")</f>
        <v/>
      </c>
      <c r="E1473" s="21" t="str">
        <f>IFERROR(VLOOKUP(Wedstrijden!F1396,Organisaties!$B$2:$G$500,5,FALSE),"")</f>
        <v/>
      </c>
      <c r="F1473" s="21" t="e">
        <f>IF(Wedstrijden!#REF!&lt;&gt;"",Wedstrijden!#REF!,"")</f>
        <v>#REF!</v>
      </c>
      <c r="G1473" s="21" t="e">
        <f>IF(Wedstrijden!#REF!="Indoor",1,0)</f>
        <v>#REF!</v>
      </c>
      <c r="H1473" s="21" t="e">
        <f>Wedstrijden!#REF!</f>
        <v>#REF!</v>
      </c>
      <c r="I1473" s="21" t="e">
        <f>IF(Wedstrijden!#REF!="Nee",0,IF(Wedstrijden!#REF!="Ja",1,""))</f>
        <v>#REF!</v>
      </c>
      <c r="J1473" s="21" t="e">
        <f>IF(Wedstrijden!#REF!&lt;&gt;"",Wedstrijden!#REF!,"")</f>
        <v>#REF!</v>
      </c>
      <c r="BJ1473" s="21">
        <f>IF(COUNTA(Wedstrijden!#REF!)&lt;&gt;0,1,"")</f>
        <v>1</v>
      </c>
      <c r="BK1473" s="21">
        <f t="shared" si="132"/>
        <v>2</v>
      </c>
      <c r="BL1473" s="21" t="e">
        <f>IF(Wedstrijden!#REF!="x","AA","")</f>
        <v>#REF!</v>
      </c>
      <c r="BM1473" s="21" t="e">
        <f>IF(Wedstrijden!#REF!="x","A","")</f>
        <v>#REF!</v>
      </c>
      <c r="BN1473" s="21" t="e">
        <f>IF(Wedstrijden!#REF!="x","B1","")</f>
        <v>#REF!</v>
      </c>
      <c r="BO1473" s="21" t="e">
        <f>IF(Wedstrijden!#REF!="x","BB","")</f>
        <v>#REF!</v>
      </c>
      <c r="BP1473" s="21" t="e">
        <f>IF(Wedstrijden!#REF!="x","B","")</f>
        <v>#REF!</v>
      </c>
      <c r="BQ1473" s="21" t="e">
        <f>IF(Wedstrijden!#REF!="x","L1","")</f>
        <v>#REF!</v>
      </c>
      <c r="BR1473" s="21" t="e">
        <f>IF(Wedstrijden!#REF!="x","L2","")</f>
        <v>#REF!</v>
      </c>
      <c r="BS1473" s="21" t="e">
        <f>IF(Wedstrijden!#REF!="x","M1","")</f>
        <v>#REF!</v>
      </c>
      <c r="BT1473" s="21" t="e">
        <f>IF(Wedstrijden!#REF!="x","M2","")</f>
        <v>#REF!</v>
      </c>
      <c r="BU1473" s="21" t="e">
        <f>IF(Wedstrijden!#REF!="x","Z1","")</f>
        <v>#REF!</v>
      </c>
      <c r="BV1473" s="21" t="e">
        <f>IF(Wedstrijden!#REF!="x","Z2","")</f>
        <v>#REF!</v>
      </c>
      <c r="BW1473" s="21">
        <f>IF(COUNTA(Wedstrijden!#REF!)&lt;&gt;0,1,"")</f>
        <v>1</v>
      </c>
      <c r="BX1473" s="21">
        <f t="shared" si="133"/>
        <v>1</v>
      </c>
      <c r="BY1473" s="21" t="e">
        <f>IF(Wedstrijden!#REF!="x","BB","")</f>
        <v>#REF!</v>
      </c>
      <c r="BZ1473" s="21" t="e">
        <f>IF(Wedstrijden!#REF!="x","B","")</f>
        <v>#REF!</v>
      </c>
      <c r="CA1473" s="21" t="e">
        <f>IF(Wedstrijden!#REF!="x","L1","")</f>
        <v>#REF!</v>
      </c>
      <c r="CB1473" s="21" t="e">
        <f>IF(Wedstrijden!#REF!="x","L2","")</f>
        <v>#REF!</v>
      </c>
      <c r="CC1473" s="21" t="e">
        <f>IF(Wedstrijden!#REF!="x","M1","")</f>
        <v>#REF!</v>
      </c>
      <c r="CD1473" s="21" t="e">
        <f>IF(Wedstrijden!#REF!="x","M2","")</f>
        <v>#REF!</v>
      </c>
      <c r="CE1473" s="21" t="e">
        <f>IF(Wedstrijden!#REF!="x","Z1","")</f>
        <v>#REF!</v>
      </c>
      <c r="CF1473" s="21" t="e">
        <f>IF(Wedstrijden!#REF!="x","Z2","")</f>
        <v>#REF!</v>
      </c>
      <c r="CG1473" s="21" t="e">
        <f>IF(Wedstrijden!#REF!="x","ZZL","")</f>
        <v>#REF!</v>
      </c>
      <c r="CL1473" s="21">
        <f>IF(COUNTA(Wedstrijden!#REF!)&lt;&gt;0,2,"")</f>
        <v>2</v>
      </c>
      <c r="CM1473" s="21">
        <f t="shared" si="134"/>
        <v>2</v>
      </c>
      <c r="CN1473" s="21" t="e">
        <f>IF(Wedstrijden!#REF!="x","AA","")</f>
        <v>#REF!</v>
      </c>
      <c r="CO1473" s="21" t="e">
        <f>IF(Wedstrijden!#REF!="x","A","")</f>
        <v>#REF!</v>
      </c>
      <c r="CP1473" s="21" t="e">
        <f>IF(Wedstrijden!#REF!="x","BB","")</f>
        <v>#REF!</v>
      </c>
      <c r="CQ1473" s="21" t="e">
        <f>IF(Wedstrijden!#REF!="x","B","")</f>
        <v>#REF!</v>
      </c>
      <c r="CR1473" s="21" t="e">
        <f>IF(Wedstrijden!#REF!="x","L","")</f>
        <v>#REF!</v>
      </c>
      <c r="CS1473" s="21" t="e">
        <f>IF(Wedstrijden!#REF!="x","M","")</f>
        <v>#REF!</v>
      </c>
      <c r="CT1473" s="21" t="e">
        <f>IF(Wedstrijden!#REF!="x","Z","")</f>
        <v>#REF!</v>
      </c>
      <c r="CU1473" s="21" t="e">
        <f>IF(Wedstrijden!#REF!="x","ZZ","")</f>
        <v>#REF!</v>
      </c>
      <c r="CV1473" s="21">
        <f>IF(COUNTA(Wedstrijden!#REF!)&lt;&gt;0,2,"")</f>
        <v>2</v>
      </c>
      <c r="CW1473" s="21">
        <f t="shared" si="135"/>
        <v>1</v>
      </c>
      <c r="CX1473" s="21" t="e">
        <f>IF(Wedstrijden!#REF!="x","BB","")</f>
        <v>#REF!</v>
      </c>
      <c r="CY1473" s="21" t="e">
        <f>IF(Wedstrijden!#REF!="x","B","")</f>
        <v>#REF!</v>
      </c>
      <c r="CZ1473" s="21" t="e">
        <f>IF(Wedstrijden!#REF!="x","L","")</f>
        <v>#REF!</v>
      </c>
      <c r="DA1473" s="21" t="e">
        <f>IF(Wedstrijden!#REF!="x","M","")</f>
        <v>#REF!</v>
      </c>
      <c r="DB1473" s="21" t="e">
        <f>IF(Wedstrijden!#REF!="x","Z","")</f>
        <v>#REF!</v>
      </c>
      <c r="DC1473" s="21" t="e">
        <f>IF(Wedstrijden!#REF!="x","ZZ","")</f>
        <v>#REF!</v>
      </c>
      <c r="DD1473" s="21" t="e">
        <f>IF(Wedstrijden!#REF!="x","1.40","")</f>
        <v>#REF!</v>
      </c>
      <c r="DE1473" s="21">
        <f>IF(COUNTA(Wedstrijden!#REF!)&lt;&gt;0,6,"")</f>
        <v>6</v>
      </c>
      <c r="DF1473" s="21">
        <f t="shared" si="136"/>
        <v>2</v>
      </c>
      <c r="DG1473" s="21" t="e">
        <f>IF(Wedstrijden!#REF!="x","L","")</f>
        <v>#REF!</v>
      </c>
      <c r="DH1473" s="21" t="e">
        <f>IF(Wedstrijden!#REF!="x","M","")</f>
        <v>#REF!</v>
      </c>
      <c r="DI1473" s="21" t="e">
        <f>IF(Wedstrijden!#REF!="x","Z","")</f>
        <v>#REF!</v>
      </c>
      <c r="DJ1473" s="21" t="e">
        <f>IF(Wedstrijden!#REF!="x","Z","")</f>
        <v>#REF!</v>
      </c>
      <c r="DK1473" s="21">
        <f>IF(COUNTA(Wedstrijden!#REF!)&lt;&gt;0,6,"")</f>
        <v>6</v>
      </c>
      <c r="DL1473" s="21">
        <f t="shared" si="137"/>
        <v>1</v>
      </c>
      <c r="DM1473" s="21" t="e">
        <f>IF(Wedstrijden!#REF!="x","L","")</f>
        <v>#REF!</v>
      </c>
      <c r="DN1473" s="21" t="e">
        <f>IF(Wedstrijden!#REF!="x","M","")</f>
        <v>#REF!</v>
      </c>
      <c r="DO1473" s="21" t="e">
        <f>IF(Wedstrijden!#REF!="x","Z","")</f>
        <v>#REF!</v>
      </c>
      <c r="DP1473" s="21" t="e">
        <f>IF(Wedstrijden!#REF!="x","Z","")</f>
        <v>#REF!</v>
      </c>
    </row>
    <row r="1474" spans="1:120" ht="14.4" x14ac:dyDescent="0.3">
      <c r="A1474" s="23">
        <f>Wedstrijden!B1397</f>
        <v>0</v>
      </c>
      <c r="B1474" s="21" t="str">
        <f>IFERROR(VLOOKUP(Wedstrijden!D1397,Wedstrijdlocaties!$B$2:$E$600,2,FALSE),"")</f>
        <v/>
      </c>
      <c r="C1474" s="21">
        <f>Wedstrijden!E1397</f>
        <v>0</v>
      </c>
      <c r="D1474" s="21" t="str">
        <f>IFERROR(VLOOKUP(Wedstrijden!F1397,Organisaties!$B$2:$C$500,2,FALSE),"")</f>
        <v/>
      </c>
      <c r="E1474" s="21" t="str">
        <f>IFERROR(VLOOKUP(Wedstrijden!F1397,Organisaties!$B$2:$G$500,5,FALSE),"")</f>
        <v/>
      </c>
      <c r="F1474" s="21" t="e">
        <f>IF(Wedstrijden!#REF!&lt;&gt;"",Wedstrijden!#REF!,"")</f>
        <v>#REF!</v>
      </c>
      <c r="G1474" s="21" t="e">
        <f>IF(Wedstrijden!#REF!="Indoor",1,0)</f>
        <v>#REF!</v>
      </c>
      <c r="H1474" s="21" t="e">
        <f>Wedstrijden!#REF!</f>
        <v>#REF!</v>
      </c>
      <c r="I1474" s="21" t="e">
        <f>IF(Wedstrijden!#REF!="Nee",0,IF(Wedstrijden!#REF!="Ja",1,""))</f>
        <v>#REF!</v>
      </c>
      <c r="J1474" s="21" t="e">
        <f>IF(Wedstrijden!#REF!&lt;&gt;"",Wedstrijden!#REF!,"")</f>
        <v>#REF!</v>
      </c>
      <c r="BJ1474" s="21">
        <f>IF(COUNTA(Wedstrijden!#REF!)&lt;&gt;0,1,"")</f>
        <v>1</v>
      </c>
      <c r="BK1474" s="21">
        <f t="shared" si="132"/>
        <v>2</v>
      </c>
      <c r="BL1474" s="21" t="e">
        <f>IF(Wedstrijden!#REF!="x","AA","")</f>
        <v>#REF!</v>
      </c>
      <c r="BM1474" s="21" t="e">
        <f>IF(Wedstrijden!#REF!="x","A","")</f>
        <v>#REF!</v>
      </c>
      <c r="BN1474" s="21" t="e">
        <f>IF(Wedstrijden!#REF!="x","B1","")</f>
        <v>#REF!</v>
      </c>
      <c r="BO1474" s="21" t="e">
        <f>IF(Wedstrijden!#REF!="x","BB","")</f>
        <v>#REF!</v>
      </c>
      <c r="BP1474" s="21" t="e">
        <f>IF(Wedstrijden!#REF!="x","B","")</f>
        <v>#REF!</v>
      </c>
      <c r="BQ1474" s="21" t="e">
        <f>IF(Wedstrijden!#REF!="x","L1","")</f>
        <v>#REF!</v>
      </c>
      <c r="BR1474" s="21" t="e">
        <f>IF(Wedstrijden!#REF!="x","L2","")</f>
        <v>#REF!</v>
      </c>
      <c r="BS1474" s="21" t="e">
        <f>IF(Wedstrijden!#REF!="x","M1","")</f>
        <v>#REF!</v>
      </c>
      <c r="BT1474" s="21" t="e">
        <f>IF(Wedstrijden!#REF!="x","M2","")</f>
        <v>#REF!</v>
      </c>
      <c r="BU1474" s="21" t="e">
        <f>IF(Wedstrijden!#REF!="x","Z1","")</f>
        <v>#REF!</v>
      </c>
      <c r="BV1474" s="21" t="e">
        <f>IF(Wedstrijden!#REF!="x","Z2","")</f>
        <v>#REF!</v>
      </c>
      <c r="BW1474" s="21">
        <f>IF(COUNTA(Wedstrijden!#REF!)&lt;&gt;0,1,"")</f>
        <v>1</v>
      </c>
      <c r="BX1474" s="21">
        <f t="shared" si="133"/>
        <v>1</v>
      </c>
      <c r="BY1474" s="21" t="e">
        <f>IF(Wedstrijden!#REF!="x","BB","")</f>
        <v>#REF!</v>
      </c>
      <c r="BZ1474" s="21" t="e">
        <f>IF(Wedstrijden!#REF!="x","B","")</f>
        <v>#REF!</v>
      </c>
      <c r="CA1474" s="21" t="e">
        <f>IF(Wedstrijden!#REF!="x","L1","")</f>
        <v>#REF!</v>
      </c>
      <c r="CB1474" s="21" t="e">
        <f>IF(Wedstrijden!#REF!="x","L2","")</f>
        <v>#REF!</v>
      </c>
      <c r="CC1474" s="21" t="e">
        <f>IF(Wedstrijden!#REF!="x","M1","")</f>
        <v>#REF!</v>
      </c>
      <c r="CD1474" s="21" t="e">
        <f>IF(Wedstrijden!#REF!="x","M2","")</f>
        <v>#REF!</v>
      </c>
      <c r="CE1474" s="21" t="e">
        <f>IF(Wedstrijden!#REF!="x","Z1","")</f>
        <v>#REF!</v>
      </c>
      <c r="CF1474" s="21" t="e">
        <f>IF(Wedstrijden!#REF!="x","Z2","")</f>
        <v>#REF!</v>
      </c>
      <c r="CG1474" s="21" t="e">
        <f>IF(Wedstrijden!#REF!="x","ZZL","")</f>
        <v>#REF!</v>
      </c>
      <c r="CL1474" s="21">
        <f>IF(COUNTA(Wedstrijden!#REF!)&lt;&gt;0,2,"")</f>
        <v>2</v>
      </c>
      <c r="CM1474" s="21">
        <f t="shared" si="134"/>
        <v>2</v>
      </c>
      <c r="CN1474" s="21" t="e">
        <f>IF(Wedstrijden!#REF!="x","AA","")</f>
        <v>#REF!</v>
      </c>
      <c r="CO1474" s="21" t="e">
        <f>IF(Wedstrijden!#REF!="x","A","")</f>
        <v>#REF!</v>
      </c>
      <c r="CP1474" s="21" t="e">
        <f>IF(Wedstrijden!#REF!="x","BB","")</f>
        <v>#REF!</v>
      </c>
      <c r="CQ1474" s="21" t="e">
        <f>IF(Wedstrijden!#REF!="x","B","")</f>
        <v>#REF!</v>
      </c>
      <c r="CR1474" s="21" t="e">
        <f>IF(Wedstrijden!#REF!="x","L","")</f>
        <v>#REF!</v>
      </c>
      <c r="CS1474" s="21" t="e">
        <f>IF(Wedstrijden!#REF!="x","M","")</f>
        <v>#REF!</v>
      </c>
      <c r="CT1474" s="21" t="e">
        <f>IF(Wedstrijden!#REF!="x","Z","")</f>
        <v>#REF!</v>
      </c>
      <c r="CU1474" s="21" t="e">
        <f>IF(Wedstrijden!#REF!="x","ZZ","")</f>
        <v>#REF!</v>
      </c>
      <c r="CV1474" s="21">
        <f>IF(COUNTA(Wedstrijden!#REF!)&lt;&gt;0,2,"")</f>
        <v>2</v>
      </c>
      <c r="CW1474" s="21">
        <f t="shared" si="135"/>
        <v>1</v>
      </c>
      <c r="CX1474" s="21" t="e">
        <f>IF(Wedstrijden!#REF!="x","BB","")</f>
        <v>#REF!</v>
      </c>
      <c r="CY1474" s="21" t="e">
        <f>IF(Wedstrijden!#REF!="x","B","")</f>
        <v>#REF!</v>
      </c>
      <c r="CZ1474" s="21" t="e">
        <f>IF(Wedstrijden!#REF!="x","L","")</f>
        <v>#REF!</v>
      </c>
      <c r="DA1474" s="21" t="e">
        <f>IF(Wedstrijden!#REF!="x","M","")</f>
        <v>#REF!</v>
      </c>
      <c r="DB1474" s="21" t="e">
        <f>IF(Wedstrijden!#REF!="x","Z","")</f>
        <v>#REF!</v>
      </c>
      <c r="DC1474" s="21" t="e">
        <f>IF(Wedstrijden!#REF!="x","ZZ","")</f>
        <v>#REF!</v>
      </c>
      <c r="DD1474" s="21" t="e">
        <f>IF(Wedstrijden!#REF!="x","1.40","")</f>
        <v>#REF!</v>
      </c>
      <c r="DE1474" s="21">
        <f>IF(COUNTA(Wedstrijden!#REF!)&lt;&gt;0,6,"")</f>
        <v>6</v>
      </c>
      <c r="DF1474" s="21">
        <f t="shared" si="136"/>
        <v>2</v>
      </c>
      <c r="DG1474" s="21" t="e">
        <f>IF(Wedstrijden!#REF!="x","L","")</f>
        <v>#REF!</v>
      </c>
      <c r="DH1474" s="21" t="e">
        <f>IF(Wedstrijden!#REF!="x","M","")</f>
        <v>#REF!</v>
      </c>
      <c r="DI1474" s="21" t="e">
        <f>IF(Wedstrijden!#REF!="x","Z","")</f>
        <v>#REF!</v>
      </c>
      <c r="DJ1474" s="21" t="e">
        <f>IF(Wedstrijden!#REF!="x","Z","")</f>
        <v>#REF!</v>
      </c>
      <c r="DK1474" s="21">
        <f>IF(COUNTA(Wedstrijden!#REF!)&lt;&gt;0,6,"")</f>
        <v>6</v>
      </c>
      <c r="DL1474" s="21">
        <f t="shared" si="137"/>
        <v>1</v>
      </c>
      <c r="DM1474" s="21" t="e">
        <f>IF(Wedstrijden!#REF!="x","L","")</f>
        <v>#REF!</v>
      </c>
      <c r="DN1474" s="21" t="e">
        <f>IF(Wedstrijden!#REF!="x","M","")</f>
        <v>#REF!</v>
      </c>
      <c r="DO1474" s="21" t="e">
        <f>IF(Wedstrijden!#REF!="x","Z","")</f>
        <v>#REF!</v>
      </c>
      <c r="DP1474" s="21" t="e">
        <f>IF(Wedstrijden!#REF!="x","Z","")</f>
        <v>#REF!</v>
      </c>
    </row>
    <row r="1475" spans="1:120" ht="14.4" x14ac:dyDescent="0.3">
      <c r="A1475" s="23">
        <f>Wedstrijden!B1398</f>
        <v>0</v>
      </c>
      <c r="B1475" s="21" t="str">
        <f>IFERROR(VLOOKUP(Wedstrijden!D1398,Wedstrijdlocaties!$B$2:$E$600,2,FALSE),"")</f>
        <v/>
      </c>
      <c r="C1475" s="21">
        <f>Wedstrijden!E1398</f>
        <v>0</v>
      </c>
      <c r="D1475" s="21" t="str">
        <f>IFERROR(VLOOKUP(Wedstrijden!F1398,Organisaties!$B$2:$C$500,2,FALSE),"")</f>
        <v/>
      </c>
      <c r="E1475" s="21" t="str">
        <f>IFERROR(VLOOKUP(Wedstrijden!F1398,Organisaties!$B$2:$G$500,5,FALSE),"")</f>
        <v/>
      </c>
      <c r="F1475" s="21" t="e">
        <f>IF(Wedstrijden!#REF!&lt;&gt;"",Wedstrijden!#REF!,"")</f>
        <v>#REF!</v>
      </c>
      <c r="G1475" s="21" t="e">
        <f>IF(Wedstrijden!#REF!="Indoor",1,0)</f>
        <v>#REF!</v>
      </c>
      <c r="H1475" s="21" t="e">
        <f>Wedstrijden!#REF!</f>
        <v>#REF!</v>
      </c>
      <c r="I1475" s="21" t="e">
        <f>IF(Wedstrijden!#REF!="Nee",0,IF(Wedstrijden!#REF!="Ja",1,""))</f>
        <v>#REF!</v>
      </c>
      <c r="J1475" s="21" t="e">
        <f>IF(Wedstrijden!#REF!&lt;&gt;"",Wedstrijden!#REF!,"")</f>
        <v>#REF!</v>
      </c>
      <c r="BJ1475" s="21">
        <f>IF(COUNTA(Wedstrijden!#REF!)&lt;&gt;0,1,"")</f>
        <v>1</v>
      </c>
      <c r="BK1475" s="21">
        <f t="shared" ref="BK1475:BK1538" si="138">IF(COUNTBLANK(BJ1475) = 1,"",2)</f>
        <v>2</v>
      </c>
      <c r="BL1475" s="21" t="e">
        <f>IF(Wedstrijden!#REF!="x","AA","")</f>
        <v>#REF!</v>
      </c>
      <c r="BM1475" s="21" t="e">
        <f>IF(Wedstrijden!#REF!="x","A","")</f>
        <v>#REF!</v>
      </c>
      <c r="BN1475" s="21" t="e">
        <f>IF(Wedstrijden!#REF!="x","B1","")</f>
        <v>#REF!</v>
      </c>
      <c r="BO1475" s="21" t="e">
        <f>IF(Wedstrijden!#REF!="x","BB","")</f>
        <v>#REF!</v>
      </c>
      <c r="BP1475" s="21" t="e">
        <f>IF(Wedstrijden!#REF!="x","B","")</f>
        <v>#REF!</v>
      </c>
      <c r="BQ1475" s="21" t="e">
        <f>IF(Wedstrijden!#REF!="x","L1","")</f>
        <v>#REF!</v>
      </c>
      <c r="BR1475" s="21" t="e">
        <f>IF(Wedstrijden!#REF!="x","L2","")</f>
        <v>#REF!</v>
      </c>
      <c r="BS1475" s="21" t="e">
        <f>IF(Wedstrijden!#REF!="x","M1","")</f>
        <v>#REF!</v>
      </c>
      <c r="BT1475" s="21" t="e">
        <f>IF(Wedstrijden!#REF!="x","M2","")</f>
        <v>#REF!</v>
      </c>
      <c r="BU1475" s="21" t="e">
        <f>IF(Wedstrijden!#REF!="x","Z1","")</f>
        <v>#REF!</v>
      </c>
      <c r="BV1475" s="21" t="e">
        <f>IF(Wedstrijden!#REF!="x","Z2","")</f>
        <v>#REF!</v>
      </c>
      <c r="BW1475" s="21">
        <f>IF(COUNTA(Wedstrijden!#REF!)&lt;&gt;0,1,"")</f>
        <v>1</v>
      </c>
      <c r="BX1475" s="21">
        <f t="shared" ref="BX1475:BX1538" si="139">IF(COUNTBLANK(BW1475) = 1,"",1)</f>
        <v>1</v>
      </c>
      <c r="BY1475" s="21" t="e">
        <f>IF(Wedstrijden!#REF!="x","BB","")</f>
        <v>#REF!</v>
      </c>
      <c r="BZ1475" s="21" t="e">
        <f>IF(Wedstrijden!#REF!="x","B","")</f>
        <v>#REF!</v>
      </c>
      <c r="CA1475" s="21" t="e">
        <f>IF(Wedstrijden!#REF!="x","L1","")</f>
        <v>#REF!</v>
      </c>
      <c r="CB1475" s="21" t="e">
        <f>IF(Wedstrijden!#REF!="x","L2","")</f>
        <v>#REF!</v>
      </c>
      <c r="CC1475" s="21" t="e">
        <f>IF(Wedstrijden!#REF!="x","M1","")</f>
        <v>#REF!</v>
      </c>
      <c r="CD1475" s="21" t="e">
        <f>IF(Wedstrijden!#REF!="x","M2","")</f>
        <v>#REF!</v>
      </c>
      <c r="CE1475" s="21" t="e">
        <f>IF(Wedstrijden!#REF!="x","Z1","")</f>
        <v>#REF!</v>
      </c>
      <c r="CF1475" s="21" t="e">
        <f>IF(Wedstrijden!#REF!="x","Z2","")</f>
        <v>#REF!</v>
      </c>
      <c r="CG1475" s="21" t="e">
        <f>IF(Wedstrijden!#REF!="x","ZZL","")</f>
        <v>#REF!</v>
      </c>
      <c r="CL1475" s="21">
        <f>IF(COUNTA(Wedstrijden!#REF!)&lt;&gt;0,2,"")</f>
        <v>2</v>
      </c>
      <c r="CM1475" s="21">
        <f t="shared" ref="CM1475:CM1538" si="140">IF(COUNTBLANK(CL1475) = 1,"",2)</f>
        <v>2</v>
      </c>
      <c r="CN1475" s="21" t="e">
        <f>IF(Wedstrijden!#REF!="x","AA","")</f>
        <v>#REF!</v>
      </c>
      <c r="CO1475" s="21" t="e">
        <f>IF(Wedstrijden!#REF!="x","A","")</f>
        <v>#REF!</v>
      </c>
      <c r="CP1475" s="21" t="e">
        <f>IF(Wedstrijden!#REF!="x","BB","")</f>
        <v>#REF!</v>
      </c>
      <c r="CQ1475" s="21" t="e">
        <f>IF(Wedstrijden!#REF!="x","B","")</f>
        <v>#REF!</v>
      </c>
      <c r="CR1475" s="21" t="e">
        <f>IF(Wedstrijden!#REF!="x","L","")</f>
        <v>#REF!</v>
      </c>
      <c r="CS1475" s="21" t="e">
        <f>IF(Wedstrijden!#REF!="x","M","")</f>
        <v>#REF!</v>
      </c>
      <c r="CT1475" s="21" t="e">
        <f>IF(Wedstrijden!#REF!="x","Z","")</f>
        <v>#REF!</v>
      </c>
      <c r="CU1475" s="21" t="e">
        <f>IF(Wedstrijden!#REF!="x","ZZ","")</f>
        <v>#REF!</v>
      </c>
      <c r="CV1475" s="21">
        <f>IF(COUNTA(Wedstrijden!#REF!)&lt;&gt;0,2,"")</f>
        <v>2</v>
      </c>
      <c r="CW1475" s="21">
        <f t="shared" ref="CW1475:CW1538" si="141">IF(COUNTBLANK(CV1475) = 1,"",1)</f>
        <v>1</v>
      </c>
      <c r="CX1475" s="21" t="e">
        <f>IF(Wedstrijden!#REF!="x","BB","")</f>
        <v>#REF!</v>
      </c>
      <c r="CY1475" s="21" t="e">
        <f>IF(Wedstrijden!#REF!="x","B","")</f>
        <v>#REF!</v>
      </c>
      <c r="CZ1475" s="21" t="e">
        <f>IF(Wedstrijden!#REF!="x","L","")</f>
        <v>#REF!</v>
      </c>
      <c r="DA1475" s="21" t="e">
        <f>IF(Wedstrijden!#REF!="x","M","")</f>
        <v>#REF!</v>
      </c>
      <c r="DB1475" s="21" t="e">
        <f>IF(Wedstrijden!#REF!="x","Z","")</f>
        <v>#REF!</v>
      </c>
      <c r="DC1475" s="21" t="e">
        <f>IF(Wedstrijden!#REF!="x","ZZ","")</f>
        <v>#REF!</v>
      </c>
      <c r="DD1475" s="21" t="e">
        <f>IF(Wedstrijden!#REF!="x","1.40","")</f>
        <v>#REF!</v>
      </c>
      <c r="DE1475" s="21">
        <f>IF(COUNTA(Wedstrijden!#REF!)&lt;&gt;0,6,"")</f>
        <v>6</v>
      </c>
      <c r="DF1475" s="21">
        <f t="shared" ref="DF1475:DF1538" si="142">IF(COUNTBLANK(DE1475) = 1,"",2)</f>
        <v>2</v>
      </c>
      <c r="DG1475" s="21" t="e">
        <f>IF(Wedstrijden!#REF!="x","L","")</f>
        <v>#REF!</v>
      </c>
      <c r="DH1475" s="21" t="e">
        <f>IF(Wedstrijden!#REF!="x","M","")</f>
        <v>#REF!</v>
      </c>
      <c r="DI1475" s="21" t="e">
        <f>IF(Wedstrijden!#REF!="x","Z","")</f>
        <v>#REF!</v>
      </c>
      <c r="DJ1475" s="21" t="e">
        <f>IF(Wedstrijden!#REF!="x","Z","")</f>
        <v>#REF!</v>
      </c>
      <c r="DK1475" s="21">
        <f>IF(COUNTA(Wedstrijden!#REF!)&lt;&gt;0,6,"")</f>
        <v>6</v>
      </c>
      <c r="DL1475" s="21">
        <f t="shared" ref="DL1475:DL1538" si="143">IF(COUNTBLANK(DK1475) = 1,"",1)</f>
        <v>1</v>
      </c>
      <c r="DM1475" s="21" t="e">
        <f>IF(Wedstrijden!#REF!="x","L","")</f>
        <v>#REF!</v>
      </c>
      <c r="DN1475" s="21" t="e">
        <f>IF(Wedstrijden!#REF!="x","M","")</f>
        <v>#REF!</v>
      </c>
      <c r="DO1475" s="21" t="e">
        <f>IF(Wedstrijden!#REF!="x","Z","")</f>
        <v>#REF!</v>
      </c>
      <c r="DP1475" s="21" t="e">
        <f>IF(Wedstrijden!#REF!="x","Z","")</f>
        <v>#REF!</v>
      </c>
    </row>
    <row r="1476" spans="1:120" ht="14.4" x14ac:dyDescent="0.3">
      <c r="A1476" s="23">
        <f>Wedstrijden!B1399</f>
        <v>0</v>
      </c>
      <c r="B1476" s="21" t="str">
        <f>IFERROR(VLOOKUP(Wedstrijden!D1399,Wedstrijdlocaties!$B$2:$E$600,2,FALSE),"")</f>
        <v/>
      </c>
      <c r="C1476" s="21">
        <f>Wedstrijden!E1399</f>
        <v>0</v>
      </c>
      <c r="D1476" s="21" t="str">
        <f>IFERROR(VLOOKUP(Wedstrijden!F1399,Organisaties!$B$2:$C$500,2,FALSE),"")</f>
        <v/>
      </c>
      <c r="E1476" s="21" t="str">
        <f>IFERROR(VLOOKUP(Wedstrijden!F1399,Organisaties!$B$2:$G$500,5,FALSE),"")</f>
        <v/>
      </c>
      <c r="F1476" s="21" t="e">
        <f>IF(Wedstrijden!#REF!&lt;&gt;"",Wedstrijden!#REF!,"")</f>
        <v>#REF!</v>
      </c>
      <c r="G1476" s="21" t="e">
        <f>IF(Wedstrijden!#REF!="Indoor",1,0)</f>
        <v>#REF!</v>
      </c>
      <c r="H1476" s="21" t="e">
        <f>Wedstrijden!#REF!</f>
        <v>#REF!</v>
      </c>
      <c r="I1476" s="21" t="e">
        <f>IF(Wedstrijden!#REF!="Nee",0,IF(Wedstrijden!#REF!="Ja",1,""))</f>
        <v>#REF!</v>
      </c>
      <c r="J1476" s="21" t="e">
        <f>IF(Wedstrijden!#REF!&lt;&gt;"",Wedstrijden!#REF!,"")</f>
        <v>#REF!</v>
      </c>
      <c r="BJ1476" s="21">
        <f>IF(COUNTA(Wedstrijden!#REF!)&lt;&gt;0,1,"")</f>
        <v>1</v>
      </c>
      <c r="BK1476" s="21">
        <f t="shared" si="138"/>
        <v>2</v>
      </c>
      <c r="BL1476" s="21" t="e">
        <f>IF(Wedstrijden!#REF!="x","AA","")</f>
        <v>#REF!</v>
      </c>
      <c r="BM1476" s="21" t="e">
        <f>IF(Wedstrijden!#REF!="x","A","")</f>
        <v>#REF!</v>
      </c>
      <c r="BN1476" s="21" t="e">
        <f>IF(Wedstrijden!#REF!="x","B1","")</f>
        <v>#REF!</v>
      </c>
      <c r="BO1476" s="21" t="e">
        <f>IF(Wedstrijden!#REF!="x","BB","")</f>
        <v>#REF!</v>
      </c>
      <c r="BP1476" s="21" t="e">
        <f>IF(Wedstrijden!#REF!="x","B","")</f>
        <v>#REF!</v>
      </c>
      <c r="BQ1476" s="21" t="e">
        <f>IF(Wedstrijden!#REF!="x","L1","")</f>
        <v>#REF!</v>
      </c>
      <c r="BR1476" s="21" t="e">
        <f>IF(Wedstrijden!#REF!="x","L2","")</f>
        <v>#REF!</v>
      </c>
      <c r="BS1476" s="21" t="e">
        <f>IF(Wedstrijden!#REF!="x","M1","")</f>
        <v>#REF!</v>
      </c>
      <c r="BT1476" s="21" t="e">
        <f>IF(Wedstrijden!#REF!="x","M2","")</f>
        <v>#REF!</v>
      </c>
      <c r="BU1476" s="21" t="e">
        <f>IF(Wedstrijden!#REF!="x","Z1","")</f>
        <v>#REF!</v>
      </c>
      <c r="BV1476" s="21" t="e">
        <f>IF(Wedstrijden!#REF!="x","Z2","")</f>
        <v>#REF!</v>
      </c>
      <c r="BW1476" s="21">
        <f>IF(COUNTA(Wedstrijden!#REF!)&lt;&gt;0,1,"")</f>
        <v>1</v>
      </c>
      <c r="BX1476" s="21">
        <f t="shared" si="139"/>
        <v>1</v>
      </c>
      <c r="BY1476" s="21" t="e">
        <f>IF(Wedstrijden!#REF!="x","BB","")</f>
        <v>#REF!</v>
      </c>
      <c r="BZ1476" s="21" t="e">
        <f>IF(Wedstrijden!#REF!="x","B","")</f>
        <v>#REF!</v>
      </c>
      <c r="CA1476" s="21" t="e">
        <f>IF(Wedstrijden!#REF!="x","L1","")</f>
        <v>#REF!</v>
      </c>
      <c r="CB1476" s="21" t="e">
        <f>IF(Wedstrijden!#REF!="x","L2","")</f>
        <v>#REF!</v>
      </c>
      <c r="CC1476" s="21" t="e">
        <f>IF(Wedstrijden!#REF!="x","M1","")</f>
        <v>#REF!</v>
      </c>
      <c r="CD1476" s="21" t="e">
        <f>IF(Wedstrijden!#REF!="x","M2","")</f>
        <v>#REF!</v>
      </c>
      <c r="CE1476" s="21" t="e">
        <f>IF(Wedstrijden!#REF!="x","Z1","")</f>
        <v>#REF!</v>
      </c>
      <c r="CF1476" s="21" t="e">
        <f>IF(Wedstrijden!#REF!="x","Z2","")</f>
        <v>#REF!</v>
      </c>
      <c r="CG1476" s="21" t="e">
        <f>IF(Wedstrijden!#REF!="x","ZZL","")</f>
        <v>#REF!</v>
      </c>
      <c r="CL1476" s="21">
        <f>IF(COUNTA(Wedstrijden!#REF!)&lt;&gt;0,2,"")</f>
        <v>2</v>
      </c>
      <c r="CM1476" s="21">
        <f t="shared" si="140"/>
        <v>2</v>
      </c>
      <c r="CN1476" s="21" t="e">
        <f>IF(Wedstrijden!#REF!="x","AA","")</f>
        <v>#REF!</v>
      </c>
      <c r="CO1476" s="21" t="e">
        <f>IF(Wedstrijden!#REF!="x","A","")</f>
        <v>#REF!</v>
      </c>
      <c r="CP1476" s="21" t="e">
        <f>IF(Wedstrijden!#REF!="x","BB","")</f>
        <v>#REF!</v>
      </c>
      <c r="CQ1476" s="21" t="e">
        <f>IF(Wedstrijden!#REF!="x","B","")</f>
        <v>#REF!</v>
      </c>
      <c r="CR1476" s="21" t="e">
        <f>IF(Wedstrijden!#REF!="x","L","")</f>
        <v>#REF!</v>
      </c>
      <c r="CS1476" s="21" t="e">
        <f>IF(Wedstrijden!#REF!="x","M","")</f>
        <v>#REF!</v>
      </c>
      <c r="CT1476" s="21" t="e">
        <f>IF(Wedstrijden!#REF!="x","Z","")</f>
        <v>#REF!</v>
      </c>
      <c r="CU1476" s="21" t="e">
        <f>IF(Wedstrijden!#REF!="x","ZZ","")</f>
        <v>#REF!</v>
      </c>
      <c r="CV1476" s="21">
        <f>IF(COUNTA(Wedstrijden!#REF!)&lt;&gt;0,2,"")</f>
        <v>2</v>
      </c>
      <c r="CW1476" s="21">
        <f t="shared" si="141"/>
        <v>1</v>
      </c>
      <c r="CX1476" s="21" t="e">
        <f>IF(Wedstrijden!#REF!="x","BB","")</f>
        <v>#REF!</v>
      </c>
      <c r="CY1476" s="21" t="e">
        <f>IF(Wedstrijden!#REF!="x","B","")</f>
        <v>#REF!</v>
      </c>
      <c r="CZ1476" s="21" t="e">
        <f>IF(Wedstrijden!#REF!="x","L","")</f>
        <v>#REF!</v>
      </c>
      <c r="DA1476" s="21" t="e">
        <f>IF(Wedstrijden!#REF!="x","M","")</f>
        <v>#REF!</v>
      </c>
      <c r="DB1476" s="21" t="e">
        <f>IF(Wedstrijden!#REF!="x","Z","")</f>
        <v>#REF!</v>
      </c>
      <c r="DC1476" s="21" t="e">
        <f>IF(Wedstrijden!#REF!="x","ZZ","")</f>
        <v>#REF!</v>
      </c>
      <c r="DD1476" s="21" t="e">
        <f>IF(Wedstrijden!#REF!="x","1.40","")</f>
        <v>#REF!</v>
      </c>
      <c r="DE1476" s="21">
        <f>IF(COUNTA(Wedstrijden!#REF!)&lt;&gt;0,6,"")</f>
        <v>6</v>
      </c>
      <c r="DF1476" s="21">
        <f t="shared" si="142"/>
        <v>2</v>
      </c>
      <c r="DG1476" s="21" t="e">
        <f>IF(Wedstrijden!#REF!="x","L","")</f>
        <v>#REF!</v>
      </c>
      <c r="DH1476" s="21" t="e">
        <f>IF(Wedstrijden!#REF!="x","M","")</f>
        <v>#REF!</v>
      </c>
      <c r="DI1476" s="21" t="e">
        <f>IF(Wedstrijden!#REF!="x","Z","")</f>
        <v>#REF!</v>
      </c>
      <c r="DJ1476" s="21" t="e">
        <f>IF(Wedstrijden!#REF!="x","Z","")</f>
        <v>#REF!</v>
      </c>
      <c r="DK1476" s="21">
        <f>IF(COUNTA(Wedstrijden!#REF!)&lt;&gt;0,6,"")</f>
        <v>6</v>
      </c>
      <c r="DL1476" s="21">
        <f t="shared" si="143"/>
        <v>1</v>
      </c>
      <c r="DM1476" s="21" t="e">
        <f>IF(Wedstrijden!#REF!="x","L","")</f>
        <v>#REF!</v>
      </c>
      <c r="DN1476" s="21" t="e">
        <f>IF(Wedstrijden!#REF!="x","M","")</f>
        <v>#REF!</v>
      </c>
      <c r="DO1476" s="21" t="e">
        <f>IF(Wedstrijden!#REF!="x","Z","")</f>
        <v>#REF!</v>
      </c>
      <c r="DP1476" s="21" t="e">
        <f>IF(Wedstrijden!#REF!="x","Z","")</f>
        <v>#REF!</v>
      </c>
    </row>
    <row r="1477" spans="1:120" ht="14.4" x14ac:dyDescent="0.3">
      <c r="A1477" s="23">
        <f>Wedstrijden!B1400</f>
        <v>0</v>
      </c>
      <c r="B1477" s="21" t="str">
        <f>IFERROR(VLOOKUP(Wedstrijden!D1400,Wedstrijdlocaties!$B$2:$E$600,2,FALSE),"")</f>
        <v/>
      </c>
      <c r="C1477" s="21">
        <f>Wedstrijden!E1400</f>
        <v>0</v>
      </c>
      <c r="D1477" s="21" t="str">
        <f>IFERROR(VLOOKUP(Wedstrijden!F1400,Organisaties!$B$2:$C$500,2,FALSE),"")</f>
        <v/>
      </c>
      <c r="E1477" s="21" t="str">
        <f>IFERROR(VLOOKUP(Wedstrijden!F1400,Organisaties!$B$2:$G$500,5,FALSE),"")</f>
        <v/>
      </c>
      <c r="F1477" s="21" t="e">
        <f>IF(Wedstrijden!#REF!&lt;&gt;"",Wedstrijden!#REF!,"")</f>
        <v>#REF!</v>
      </c>
      <c r="G1477" s="21" t="e">
        <f>IF(Wedstrijden!#REF!="Indoor",1,0)</f>
        <v>#REF!</v>
      </c>
      <c r="H1477" s="21" t="e">
        <f>Wedstrijden!#REF!</f>
        <v>#REF!</v>
      </c>
      <c r="I1477" s="21" t="e">
        <f>IF(Wedstrijden!#REF!="Nee",0,IF(Wedstrijden!#REF!="Ja",1,""))</f>
        <v>#REF!</v>
      </c>
      <c r="J1477" s="21" t="e">
        <f>IF(Wedstrijden!#REF!&lt;&gt;"",Wedstrijden!#REF!,"")</f>
        <v>#REF!</v>
      </c>
      <c r="BJ1477" s="21">
        <f>IF(COUNTA(Wedstrijden!#REF!)&lt;&gt;0,1,"")</f>
        <v>1</v>
      </c>
      <c r="BK1477" s="21">
        <f t="shared" si="138"/>
        <v>2</v>
      </c>
      <c r="BL1477" s="21" t="e">
        <f>IF(Wedstrijden!#REF!="x","AA","")</f>
        <v>#REF!</v>
      </c>
      <c r="BM1477" s="21" t="e">
        <f>IF(Wedstrijden!#REF!="x","A","")</f>
        <v>#REF!</v>
      </c>
      <c r="BN1477" s="21" t="e">
        <f>IF(Wedstrijden!#REF!="x","B1","")</f>
        <v>#REF!</v>
      </c>
      <c r="BO1477" s="21" t="e">
        <f>IF(Wedstrijden!#REF!="x","BB","")</f>
        <v>#REF!</v>
      </c>
      <c r="BP1477" s="21" t="e">
        <f>IF(Wedstrijden!#REF!="x","B","")</f>
        <v>#REF!</v>
      </c>
      <c r="BQ1477" s="21" t="e">
        <f>IF(Wedstrijden!#REF!="x","L1","")</f>
        <v>#REF!</v>
      </c>
      <c r="BR1477" s="21" t="e">
        <f>IF(Wedstrijden!#REF!="x","L2","")</f>
        <v>#REF!</v>
      </c>
      <c r="BS1477" s="21" t="e">
        <f>IF(Wedstrijden!#REF!="x","M1","")</f>
        <v>#REF!</v>
      </c>
      <c r="BT1477" s="21" t="e">
        <f>IF(Wedstrijden!#REF!="x","M2","")</f>
        <v>#REF!</v>
      </c>
      <c r="BU1477" s="21" t="e">
        <f>IF(Wedstrijden!#REF!="x","Z1","")</f>
        <v>#REF!</v>
      </c>
      <c r="BV1477" s="21" t="e">
        <f>IF(Wedstrijden!#REF!="x","Z2","")</f>
        <v>#REF!</v>
      </c>
      <c r="BW1477" s="21">
        <f>IF(COUNTA(Wedstrijden!#REF!)&lt;&gt;0,1,"")</f>
        <v>1</v>
      </c>
      <c r="BX1477" s="21">
        <f t="shared" si="139"/>
        <v>1</v>
      </c>
      <c r="BY1477" s="21" t="e">
        <f>IF(Wedstrijden!#REF!="x","BB","")</f>
        <v>#REF!</v>
      </c>
      <c r="BZ1477" s="21" t="e">
        <f>IF(Wedstrijden!#REF!="x","B","")</f>
        <v>#REF!</v>
      </c>
      <c r="CA1477" s="21" t="e">
        <f>IF(Wedstrijden!#REF!="x","L1","")</f>
        <v>#REF!</v>
      </c>
      <c r="CB1477" s="21" t="e">
        <f>IF(Wedstrijden!#REF!="x","L2","")</f>
        <v>#REF!</v>
      </c>
      <c r="CC1477" s="21" t="e">
        <f>IF(Wedstrijden!#REF!="x","M1","")</f>
        <v>#REF!</v>
      </c>
      <c r="CD1477" s="21" t="e">
        <f>IF(Wedstrijden!#REF!="x","M2","")</f>
        <v>#REF!</v>
      </c>
      <c r="CE1477" s="21" t="e">
        <f>IF(Wedstrijden!#REF!="x","Z1","")</f>
        <v>#REF!</v>
      </c>
      <c r="CF1477" s="21" t="e">
        <f>IF(Wedstrijden!#REF!="x","Z2","")</f>
        <v>#REF!</v>
      </c>
      <c r="CG1477" s="21" t="e">
        <f>IF(Wedstrijden!#REF!="x","ZZL","")</f>
        <v>#REF!</v>
      </c>
      <c r="CL1477" s="21">
        <f>IF(COUNTA(Wedstrijden!#REF!)&lt;&gt;0,2,"")</f>
        <v>2</v>
      </c>
      <c r="CM1477" s="21">
        <f t="shared" si="140"/>
        <v>2</v>
      </c>
      <c r="CN1477" s="21" t="e">
        <f>IF(Wedstrijden!#REF!="x","AA","")</f>
        <v>#REF!</v>
      </c>
      <c r="CO1477" s="21" t="e">
        <f>IF(Wedstrijden!#REF!="x","A","")</f>
        <v>#REF!</v>
      </c>
      <c r="CP1477" s="21" t="e">
        <f>IF(Wedstrijden!#REF!="x","BB","")</f>
        <v>#REF!</v>
      </c>
      <c r="CQ1477" s="21" t="e">
        <f>IF(Wedstrijden!#REF!="x","B","")</f>
        <v>#REF!</v>
      </c>
      <c r="CR1477" s="21" t="e">
        <f>IF(Wedstrijden!#REF!="x","L","")</f>
        <v>#REF!</v>
      </c>
      <c r="CS1477" s="21" t="e">
        <f>IF(Wedstrijden!#REF!="x","M","")</f>
        <v>#REF!</v>
      </c>
      <c r="CT1477" s="21" t="e">
        <f>IF(Wedstrijden!#REF!="x","Z","")</f>
        <v>#REF!</v>
      </c>
      <c r="CU1477" s="21" t="e">
        <f>IF(Wedstrijden!#REF!="x","ZZ","")</f>
        <v>#REF!</v>
      </c>
      <c r="CV1477" s="21">
        <f>IF(COUNTA(Wedstrijden!#REF!)&lt;&gt;0,2,"")</f>
        <v>2</v>
      </c>
      <c r="CW1477" s="21">
        <f t="shared" si="141"/>
        <v>1</v>
      </c>
      <c r="CX1477" s="21" t="e">
        <f>IF(Wedstrijden!#REF!="x","BB","")</f>
        <v>#REF!</v>
      </c>
      <c r="CY1477" s="21" t="e">
        <f>IF(Wedstrijden!#REF!="x","B","")</f>
        <v>#REF!</v>
      </c>
      <c r="CZ1477" s="21" t="e">
        <f>IF(Wedstrijden!#REF!="x","L","")</f>
        <v>#REF!</v>
      </c>
      <c r="DA1477" s="21" t="e">
        <f>IF(Wedstrijden!#REF!="x","M","")</f>
        <v>#REF!</v>
      </c>
      <c r="DB1477" s="21" t="e">
        <f>IF(Wedstrijden!#REF!="x","Z","")</f>
        <v>#REF!</v>
      </c>
      <c r="DC1477" s="21" t="e">
        <f>IF(Wedstrijden!#REF!="x","ZZ","")</f>
        <v>#REF!</v>
      </c>
      <c r="DD1477" s="21" t="e">
        <f>IF(Wedstrijden!#REF!="x","1.40","")</f>
        <v>#REF!</v>
      </c>
      <c r="DE1477" s="21">
        <f>IF(COUNTA(Wedstrijden!#REF!)&lt;&gt;0,6,"")</f>
        <v>6</v>
      </c>
      <c r="DF1477" s="21">
        <f t="shared" si="142"/>
        <v>2</v>
      </c>
      <c r="DG1477" s="21" t="e">
        <f>IF(Wedstrijden!#REF!="x","L","")</f>
        <v>#REF!</v>
      </c>
      <c r="DH1477" s="21" t="e">
        <f>IF(Wedstrijden!#REF!="x","M","")</f>
        <v>#REF!</v>
      </c>
      <c r="DI1477" s="21" t="e">
        <f>IF(Wedstrijden!#REF!="x","Z","")</f>
        <v>#REF!</v>
      </c>
      <c r="DJ1477" s="21" t="e">
        <f>IF(Wedstrijden!#REF!="x","Z","")</f>
        <v>#REF!</v>
      </c>
      <c r="DK1477" s="21">
        <f>IF(COUNTA(Wedstrijden!#REF!)&lt;&gt;0,6,"")</f>
        <v>6</v>
      </c>
      <c r="DL1477" s="21">
        <f t="shared" si="143"/>
        <v>1</v>
      </c>
      <c r="DM1477" s="21" t="e">
        <f>IF(Wedstrijden!#REF!="x","L","")</f>
        <v>#REF!</v>
      </c>
      <c r="DN1477" s="21" t="e">
        <f>IF(Wedstrijden!#REF!="x","M","")</f>
        <v>#REF!</v>
      </c>
      <c r="DO1477" s="21" t="e">
        <f>IF(Wedstrijden!#REF!="x","Z","")</f>
        <v>#REF!</v>
      </c>
      <c r="DP1477" s="21" t="e">
        <f>IF(Wedstrijden!#REF!="x","Z","")</f>
        <v>#REF!</v>
      </c>
    </row>
    <row r="1478" spans="1:120" ht="14.4" x14ac:dyDescent="0.3">
      <c r="A1478" s="23">
        <f>Wedstrijden!B1401</f>
        <v>0</v>
      </c>
      <c r="B1478" s="21" t="str">
        <f>IFERROR(VLOOKUP(Wedstrijden!D1401,Wedstrijdlocaties!$B$2:$E$600,2,FALSE),"")</f>
        <v/>
      </c>
      <c r="C1478" s="21">
        <f>Wedstrijden!E1401</f>
        <v>0</v>
      </c>
      <c r="D1478" s="21" t="str">
        <f>IFERROR(VLOOKUP(Wedstrijden!F1401,Organisaties!$B$2:$C$500,2,FALSE),"")</f>
        <v/>
      </c>
      <c r="E1478" s="21" t="str">
        <f>IFERROR(VLOOKUP(Wedstrijden!F1401,Organisaties!$B$2:$G$500,5,FALSE),"")</f>
        <v/>
      </c>
      <c r="F1478" s="21" t="e">
        <f>IF(Wedstrijden!#REF!&lt;&gt;"",Wedstrijden!#REF!,"")</f>
        <v>#REF!</v>
      </c>
      <c r="G1478" s="21" t="e">
        <f>IF(Wedstrijden!#REF!="Indoor",1,0)</f>
        <v>#REF!</v>
      </c>
      <c r="H1478" s="21" t="e">
        <f>Wedstrijden!#REF!</f>
        <v>#REF!</v>
      </c>
      <c r="I1478" s="21" t="e">
        <f>IF(Wedstrijden!#REF!="Nee",0,IF(Wedstrijden!#REF!="Ja",1,""))</f>
        <v>#REF!</v>
      </c>
      <c r="J1478" s="21" t="e">
        <f>IF(Wedstrijden!#REF!&lt;&gt;"",Wedstrijden!#REF!,"")</f>
        <v>#REF!</v>
      </c>
      <c r="BJ1478" s="21">
        <f>IF(COUNTA(Wedstrijden!#REF!)&lt;&gt;0,1,"")</f>
        <v>1</v>
      </c>
      <c r="BK1478" s="21">
        <f t="shared" si="138"/>
        <v>2</v>
      </c>
      <c r="BL1478" s="21" t="e">
        <f>IF(Wedstrijden!#REF!="x","AA","")</f>
        <v>#REF!</v>
      </c>
      <c r="BM1478" s="21" t="e">
        <f>IF(Wedstrijden!#REF!="x","A","")</f>
        <v>#REF!</v>
      </c>
      <c r="BN1478" s="21" t="e">
        <f>IF(Wedstrijden!#REF!="x","B1","")</f>
        <v>#REF!</v>
      </c>
      <c r="BO1478" s="21" t="e">
        <f>IF(Wedstrijden!#REF!="x","BB","")</f>
        <v>#REF!</v>
      </c>
      <c r="BP1478" s="21" t="e">
        <f>IF(Wedstrijden!#REF!="x","B","")</f>
        <v>#REF!</v>
      </c>
      <c r="BQ1478" s="21" t="e">
        <f>IF(Wedstrijden!#REF!="x","L1","")</f>
        <v>#REF!</v>
      </c>
      <c r="BR1478" s="21" t="e">
        <f>IF(Wedstrijden!#REF!="x","L2","")</f>
        <v>#REF!</v>
      </c>
      <c r="BS1478" s="21" t="e">
        <f>IF(Wedstrijden!#REF!="x","M1","")</f>
        <v>#REF!</v>
      </c>
      <c r="BT1478" s="21" t="e">
        <f>IF(Wedstrijden!#REF!="x","M2","")</f>
        <v>#REF!</v>
      </c>
      <c r="BU1478" s="21" t="e">
        <f>IF(Wedstrijden!#REF!="x","Z1","")</f>
        <v>#REF!</v>
      </c>
      <c r="BV1478" s="21" t="e">
        <f>IF(Wedstrijden!#REF!="x","Z2","")</f>
        <v>#REF!</v>
      </c>
      <c r="BW1478" s="21">
        <f>IF(COUNTA(Wedstrijden!#REF!)&lt;&gt;0,1,"")</f>
        <v>1</v>
      </c>
      <c r="BX1478" s="21">
        <f t="shared" si="139"/>
        <v>1</v>
      </c>
      <c r="BY1478" s="21" t="e">
        <f>IF(Wedstrijden!#REF!="x","BB","")</f>
        <v>#REF!</v>
      </c>
      <c r="BZ1478" s="21" t="e">
        <f>IF(Wedstrijden!#REF!="x","B","")</f>
        <v>#REF!</v>
      </c>
      <c r="CA1478" s="21" t="e">
        <f>IF(Wedstrijden!#REF!="x","L1","")</f>
        <v>#REF!</v>
      </c>
      <c r="CB1478" s="21" t="e">
        <f>IF(Wedstrijden!#REF!="x","L2","")</f>
        <v>#REF!</v>
      </c>
      <c r="CC1478" s="21" t="e">
        <f>IF(Wedstrijden!#REF!="x","M1","")</f>
        <v>#REF!</v>
      </c>
      <c r="CD1478" s="21" t="e">
        <f>IF(Wedstrijden!#REF!="x","M2","")</f>
        <v>#REF!</v>
      </c>
      <c r="CE1478" s="21" t="e">
        <f>IF(Wedstrijden!#REF!="x","Z1","")</f>
        <v>#REF!</v>
      </c>
      <c r="CF1478" s="21" t="e">
        <f>IF(Wedstrijden!#REF!="x","Z2","")</f>
        <v>#REF!</v>
      </c>
      <c r="CG1478" s="21" t="e">
        <f>IF(Wedstrijden!#REF!="x","ZZL","")</f>
        <v>#REF!</v>
      </c>
      <c r="CL1478" s="21">
        <f>IF(COUNTA(Wedstrijden!#REF!)&lt;&gt;0,2,"")</f>
        <v>2</v>
      </c>
      <c r="CM1478" s="21">
        <f t="shared" si="140"/>
        <v>2</v>
      </c>
      <c r="CN1478" s="21" t="e">
        <f>IF(Wedstrijden!#REF!="x","AA","")</f>
        <v>#REF!</v>
      </c>
      <c r="CO1478" s="21" t="e">
        <f>IF(Wedstrijden!#REF!="x","A","")</f>
        <v>#REF!</v>
      </c>
      <c r="CP1478" s="21" t="e">
        <f>IF(Wedstrijden!#REF!="x","BB","")</f>
        <v>#REF!</v>
      </c>
      <c r="CQ1478" s="21" t="e">
        <f>IF(Wedstrijden!#REF!="x","B","")</f>
        <v>#REF!</v>
      </c>
      <c r="CR1478" s="21" t="e">
        <f>IF(Wedstrijden!#REF!="x","L","")</f>
        <v>#REF!</v>
      </c>
      <c r="CS1478" s="21" t="e">
        <f>IF(Wedstrijden!#REF!="x","M","")</f>
        <v>#REF!</v>
      </c>
      <c r="CT1478" s="21" t="e">
        <f>IF(Wedstrijden!#REF!="x","Z","")</f>
        <v>#REF!</v>
      </c>
      <c r="CU1478" s="21" t="e">
        <f>IF(Wedstrijden!#REF!="x","ZZ","")</f>
        <v>#REF!</v>
      </c>
      <c r="CV1478" s="21">
        <f>IF(COUNTA(Wedstrijden!#REF!)&lt;&gt;0,2,"")</f>
        <v>2</v>
      </c>
      <c r="CW1478" s="21">
        <f t="shared" si="141"/>
        <v>1</v>
      </c>
      <c r="CX1478" s="21" t="e">
        <f>IF(Wedstrijden!#REF!="x","BB","")</f>
        <v>#REF!</v>
      </c>
      <c r="CY1478" s="21" t="e">
        <f>IF(Wedstrijden!#REF!="x","B","")</f>
        <v>#REF!</v>
      </c>
      <c r="CZ1478" s="21" t="e">
        <f>IF(Wedstrijden!#REF!="x","L","")</f>
        <v>#REF!</v>
      </c>
      <c r="DA1478" s="21" t="e">
        <f>IF(Wedstrijden!#REF!="x","M","")</f>
        <v>#REF!</v>
      </c>
      <c r="DB1478" s="21" t="e">
        <f>IF(Wedstrijden!#REF!="x","Z","")</f>
        <v>#REF!</v>
      </c>
      <c r="DC1478" s="21" t="e">
        <f>IF(Wedstrijden!#REF!="x","ZZ","")</f>
        <v>#REF!</v>
      </c>
      <c r="DD1478" s="21" t="e">
        <f>IF(Wedstrijden!#REF!="x","1.40","")</f>
        <v>#REF!</v>
      </c>
      <c r="DE1478" s="21">
        <f>IF(COUNTA(Wedstrijden!#REF!)&lt;&gt;0,6,"")</f>
        <v>6</v>
      </c>
      <c r="DF1478" s="21">
        <f t="shared" si="142"/>
        <v>2</v>
      </c>
      <c r="DG1478" s="21" t="e">
        <f>IF(Wedstrijden!#REF!="x","L","")</f>
        <v>#REF!</v>
      </c>
      <c r="DH1478" s="21" t="e">
        <f>IF(Wedstrijden!#REF!="x","M","")</f>
        <v>#REF!</v>
      </c>
      <c r="DI1478" s="21" t="e">
        <f>IF(Wedstrijden!#REF!="x","Z","")</f>
        <v>#REF!</v>
      </c>
      <c r="DJ1478" s="21" t="e">
        <f>IF(Wedstrijden!#REF!="x","Z","")</f>
        <v>#REF!</v>
      </c>
      <c r="DK1478" s="21">
        <f>IF(COUNTA(Wedstrijden!#REF!)&lt;&gt;0,6,"")</f>
        <v>6</v>
      </c>
      <c r="DL1478" s="21">
        <f t="shared" si="143"/>
        <v>1</v>
      </c>
      <c r="DM1478" s="21" t="e">
        <f>IF(Wedstrijden!#REF!="x","L","")</f>
        <v>#REF!</v>
      </c>
      <c r="DN1478" s="21" t="e">
        <f>IF(Wedstrijden!#REF!="x","M","")</f>
        <v>#REF!</v>
      </c>
      <c r="DO1478" s="21" t="e">
        <f>IF(Wedstrijden!#REF!="x","Z","")</f>
        <v>#REF!</v>
      </c>
      <c r="DP1478" s="21" t="e">
        <f>IF(Wedstrijden!#REF!="x","Z","")</f>
        <v>#REF!</v>
      </c>
    </row>
    <row r="1479" spans="1:120" ht="14.4" x14ac:dyDescent="0.3">
      <c r="A1479" s="23">
        <f>Wedstrijden!B1402</f>
        <v>0</v>
      </c>
      <c r="B1479" s="21" t="str">
        <f>IFERROR(VLOOKUP(Wedstrijden!D1402,Wedstrijdlocaties!$B$2:$E$600,2,FALSE),"")</f>
        <v/>
      </c>
      <c r="C1479" s="21">
        <f>Wedstrijden!E1402</f>
        <v>0</v>
      </c>
      <c r="D1479" s="21" t="str">
        <f>IFERROR(VLOOKUP(Wedstrijden!F1402,Organisaties!$B$2:$C$500,2,FALSE),"")</f>
        <v/>
      </c>
      <c r="E1479" s="21" t="str">
        <f>IFERROR(VLOOKUP(Wedstrijden!F1402,Organisaties!$B$2:$G$500,5,FALSE),"")</f>
        <v/>
      </c>
      <c r="F1479" s="21" t="e">
        <f>IF(Wedstrijden!#REF!&lt;&gt;"",Wedstrijden!#REF!,"")</f>
        <v>#REF!</v>
      </c>
      <c r="G1479" s="21" t="e">
        <f>IF(Wedstrijden!#REF!="Indoor",1,0)</f>
        <v>#REF!</v>
      </c>
      <c r="H1479" s="21" t="e">
        <f>Wedstrijden!#REF!</f>
        <v>#REF!</v>
      </c>
      <c r="I1479" s="21" t="e">
        <f>IF(Wedstrijden!#REF!="Nee",0,IF(Wedstrijden!#REF!="Ja",1,""))</f>
        <v>#REF!</v>
      </c>
      <c r="J1479" s="21" t="e">
        <f>IF(Wedstrijden!#REF!&lt;&gt;"",Wedstrijden!#REF!,"")</f>
        <v>#REF!</v>
      </c>
      <c r="BJ1479" s="21">
        <f>IF(COUNTA(Wedstrijden!#REF!)&lt;&gt;0,1,"")</f>
        <v>1</v>
      </c>
      <c r="BK1479" s="21">
        <f t="shared" si="138"/>
        <v>2</v>
      </c>
      <c r="BL1479" s="21" t="e">
        <f>IF(Wedstrijden!#REF!="x","AA","")</f>
        <v>#REF!</v>
      </c>
      <c r="BM1479" s="21" t="e">
        <f>IF(Wedstrijden!#REF!="x","A","")</f>
        <v>#REF!</v>
      </c>
      <c r="BN1479" s="21" t="e">
        <f>IF(Wedstrijden!#REF!="x","B1","")</f>
        <v>#REF!</v>
      </c>
      <c r="BO1479" s="21" t="e">
        <f>IF(Wedstrijden!#REF!="x","BB","")</f>
        <v>#REF!</v>
      </c>
      <c r="BP1479" s="21" t="e">
        <f>IF(Wedstrijden!#REF!="x","B","")</f>
        <v>#REF!</v>
      </c>
      <c r="BQ1479" s="21" t="e">
        <f>IF(Wedstrijden!#REF!="x","L1","")</f>
        <v>#REF!</v>
      </c>
      <c r="BR1479" s="21" t="e">
        <f>IF(Wedstrijden!#REF!="x","L2","")</f>
        <v>#REF!</v>
      </c>
      <c r="BS1479" s="21" t="e">
        <f>IF(Wedstrijden!#REF!="x","M1","")</f>
        <v>#REF!</v>
      </c>
      <c r="BT1479" s="21" t="e">
        <f>IF(Wedstrijden!#REF!="x","M2","")</f>
        <v>#REF!</v>
      </c>
      <c r="BU1479" s="21" t="e">
        <f>IF(Wedstrijden!#REF!="x","Z1","")</f>
        <v>#REF!</v>
      </c>
      <c r="BV1479" s="21" t="e">
        <f>IF(Wedstrijden!#REF!="x","Z2","")</f>
        <v>#REF!</v>
      </c>
      <c r="BW1479" s="21">
        <f>IF(COUNTA(Wedstrijden!#REF!)&lt;&gt;0,1,"")</f>
        <v>1</v>
      </c>
      <c r="BX1479" s="21">
        <f t="shared" si="139"/>
        <v>1</v>
      </c>
      <c r="BY1479" s="21" t="e">
        <f>IF(Wedstrijden!#REF!="x","BB","")</f>
        <v>#REF!</v>
      </c>
      <c r="BZ1479" s="21" t="e">
        <f>IF(Wedstrijden!#REF!="x","B","")</f>
        <v>#REF!</v>
      </c>
      <c r="CA1479" s="21" t="e">
        <f>IF(Wedstrijden!#REF!="x","L1","")</f>
        <v>#REF!</v>
      </c>
      <c r="CB1479" s="21" t="e">
        <f>IF(Wedstrijden!#REF!="x","L2","")</f>
        <v>#REF!</v>
      </c>
      <c r="CC1479" s="21" t="e">
        <f>IF(Wedstrijden!#REF!="x","M1","")</f>
        <v>#REF!</v>
      </c>
      <c r="CD1479" s="21" t="e">
        <f>IF(Wedstrijden!#REF!="x","M2","")</f>
        <v>#REF!</v>
      </c>
      <c r="CE1479" s="21" t="e">
        <f>IF(Wedstrijden!#REF!="x","Z1","")</f>
        <v>#REF!</v>
      </c>
      <c r="CF1479" s="21" t="e">
        <f>IF(Wedstrijden!#REF!="x","Z2","")</f>
        <v>#REF!</v>
      </c>
      <c r="CG1479" s="21" t="e">
        <f>IF(Wedstrijden!#REF!="x","ZZL","")</f>
        <v>#REF!</v>
      </c>
      <c r="CL1479" s="21">
        <f>IF(COUNTA(Wedstrijden!#REF!)&lt;&gt;0,2,"")</f>
        <v>2</v>
      </c>
      <c r="CM1479" s="21">
        <f t="shared" si="140"/>
        <v>2</v>
      </c>
      <c r="CN1479" s="21" t="e">
        <f>IF(Wedstrijden!#REF!="x","AA","")</f>
        <v>#REF!</v>
      </c>
      <c r="CO1479" s="21" t="e">
        <f>IF(Wedstrijden!#REF!="x","A","")</f>
        <v>#REF!</v>
      </c>
      <c r="CP1479" s="21" t="e">
        <f>IF(Wedstrijden!#REF!="x","BB","")</f>
        <v>#REF!</v>
      </c>
      <c r="CQ1479" s="21" t="e">
        <f>IF(Wedstrijden!#REF!="x","B","")</f>
        <v>#REF!</v>
      </c>
      <c r="CR1479" s="21" t="e">
        <f>IF(Wedstrijden!#REF!="x","L","")</f>
        <v>#REF!</v>
      </c>
      <c r="CS1479" s="21" t="e">
        <f>IF(Wedstrijden!#REF!="x","M","")</f>
        <v>#REF!</v>
      </c>
      <c r="CT1479" s="21" t="e">
        <f>IF(Wedstrijden!#REF!="x","Z","")</f>
        <v>#REF!</v>
      </c>
      <c r="CU1479" s="21" t="e">
        <f>IF(Wedstrijden!#REF!="x","ZZ","")</f>
        <v>#REF!</v>
      </c>
      <c r="CV1479" s="21">
        <f>IF(COUNTA(Wedstrijden!#REF!)&lt;&gt;0,2,"")</f>
        <v>2</v>
      </c>
      <c r="CW1479" s="21">
        <f t="shared" si="141"/>
        <v>1</v>
      </c>
      <c r="CX1479" s="21" t="e">
        <f>IF(Wedstrijden!#REF!="x","BB","")</f>
        <v>#REF!</v>
      </c>
      <c r="CY1479" s="21" t="e">
        <f>IF(Wedstrijden!#REF!="x","B","")</f>
        <v>#REF!</v>
      </c>
      <c r="CZ1479" s="21" t="e">
        <f>IF(Wedstrijden!#REF!="x","L","")</f>
        <v>#REF!</v>
      </c>
      <c r="DA1479" s="21" t="e">
        <f>IF(Wedstrijden!#REF!="x","M","")</f>
        <v>#REF!</v>
      </c>
      <c r="DB1479" s="21" t="e">
        <f>IF(Wedstrijden!#REF!="x","Z","")</f>
        <v>#REF!</v>
      </c>
      <c r="DC1479" s="21" t="e">
        <f>IF(Wedstrijden!#REF!="x","ZZ","")</f>
        <v>#REF!</v>
      </c>
      <c r="DD1479" s="21" t="e">
        <f>IF(Wedstrijden!#REF!="x","1.40","")</f>
        <v>#REF!</v>
      </c>
      <c r="DE1479" s="21">
        <f>IF(COUNTA(Wedstrijden!#REF!)&lt;&gt;0,6,"")</f>
        <v>6</v>
      </c>
      <c r="DF1479" s="21">
        <f t="shared" si="142"/>
        <v>2</v>
      </c>
      <c r="DG1479" s="21" t="e">
        <f>IF(Wedstrijden!#REF!="x","L","")</f>
        <v>#REF!</v>
      </c>
      <c r="DH1479" s="21" t="e">
        <f>IF(Wedstrijden!#REF!="x","M","")</f>
        <v>#REF!</v>
      </c>
      <c r="DI1479" s="21" t="e">
        <f>IF(Wedstrijden!#REF!="x","Z","")</f>
        <v>#REF!</v>
      </c>
      <c r="DJ1479" s="21" t="e">
        <f>IF(Wedstrijden!#REF!="x","Z","")</f>
        <v>#REF!</v>
      </c>
      <c r="DK1479" s="21">
        <f>IF(COUNTA(Wedstrijden!#REF!)&lt;&gt;0,6,"")</f>
        <v>6</v>
      </c>
      <c r="DL1479" s="21">
        <f t="shared" si="143"/>
        <v>1</v>
      </c>
      <c r="DM1479" s="21" t="e">
        <f>IF(Wedstrijden!#REF!="x","L","")</f>
        <v>#REF!</v>
      </c>
      <c r="DN1479" s="21" t="e">
        <f>IF(Wedstrijden!#REF!="x","M","")</f>
        <v>#REF!</v>
      </c>
      <c r="DO1479" s="21" t="e">
        <f>IF(Wedstrijden!#REF!="x","Z","")</f>
        <v>#REF!</v>
      </c>
      <c r="DP1479" s="21" t="e">
        <f>IF(Wedstrijden!#REF!="x","Z","")</f>
        <v>#REF!</v>
      </c>
    </row>
    <row r="1480" spans="1:120" ht="14.4" x14ac:dyDescent="0.3">
      <c r="A1480" s="23">
        <f>Wedstrijden!B1403</f>
        <v>0</v>
      </c>
      <c r="B1480" s="21" t="str">
        <f>IFERROR(VLOOKUP(Wedstrijden!D1403,Wedstrijdlocaties!$B$2:$E$600,2,FALSE),"")</f>
        <v/>
      </c>
      <c r="C1480" s="21">
        <f>Wedstrijden!E1403</f>
        <v>0</v>
      </c>
      <c r="D1480" s="21" t="str">
        <f>IFERROR(VLOOKUP(Wedstrijden!F1403,Organisaties!$B$2:$C$500,2,FALSE),"")</f>
        <v/>
      </c>
      <c r="E1480" s="21" t="str">
        <f>IFERROR(VLOOKUP(Wedstrijden!F1403,Organisaties!$B$2:$G$500,5,FALSE),"")</f>
        <v/>
      </c>
      <c r="F1480" s="21" t="e">
        <f>IF(Wedstrijden!#REF!&lt;&gt;"",Wedstrijden!#REF!,"")</f>
        <v>#REF!</v>
      </c>
      <c r="G1480" s="21" t="e">
        <f>IF(Wedstrijden!#REF!="Indoor",1,0)</f>
        <v>#REF!</v>
      </c>
      <c r="H1480" s="21" t="e">
        <f>Wedstrijden!#REF!</f>
        <v>#REF!</v>
      </c>
      <c r="I1480" s="21" t="e">
        <f>IF(Wedstrijden!#REF!="Nee",0,IF(Wedstrijden!#REF!="Ja",1,""))</f>
        <v>#REF!</v>
      </c>
      <c r="J1480" s="21" t="e">
        <f>IF(Wedstrijden!#REF!&lt;&gt;"",Wedstrijden!#REF!,"")</f>
        <v>#REF!</v>
      </c>
      <c r="BJ1480" s="21">
        <f>IF(COUNTA(Wedstrijden!#REF!)&lt;&gt;0,1,"")</f>
        <v>1</v>
      </c>
      <c r="BK1480" s="21">
        <f t="shared" si="138"/>
        <v>2</v>
      </c>
      <c r="BL1480" s="21" t="e">
        <f>IF(Wedstrijden!#REF!="x","AA","")</f>
        <v>#REF!</v>
      </c>
      <c r="BM1480" s="21" t="e">
        <f>IF(Wedstrijden!#REF!="x","A","")</f>
        <v>#REF!</v>
      </c>
      <c r="BN1480" s="21" t="e">
        <f>IF(Wedstrijden!#REF!="x","B1","")</f>
        <v>#REF!</v>
      </c>
      <c r="BO1480" s="21" t="e">
        <f>IF(Wedstrijden!#REF!="x","BB","")</f>
        <v>#REF!</v>
      </c>
      <c r="BP1480" s="21" t="e">
        <f>IF(Wedstrijden!#REF!="x","B","")</f>
        <v>#REF!</v>
      </c>
      <c r="BQ1480" s="21" t="e">
        <f>IF(Wedstrijden!#REF!="x","L1","")</f>
        <v>#REF!</v>
      </c>
      <c r="BR1480" s="21" t="e">
        <f>IF(Wedstrijden!#REF!="x","L2","")</f>
        <v>#REF!</v>
      </c>
      <c r="BS1480" s="21" t="e">
        <f>IF(Wedstrijden!#REF!="x","M1","")</f>
        <v>#REF!</v>
      </c>
      <c r="BT1480" s="21" t="e">
        <f>IF(Wedstrijden!#REF!="x","M2","")</f>
        <v>#REF!</v>
      </c>
      <c r="BU1480" s="21" t="e">
        <f>IF(Wedstrijden!#REF!="x","Z1","")</f>
        <v>#REF!</v>
      </c>
      <c r="BV1480" s="21" t="e">
        <f>IF(Wedstrijden!#REF!="x","Z2","")</f>
        <v>#REF!</v>
      </c>
      <c r="BW1480" s="21">
        <f>IF(COUNTA(Wedstrijden!#REF!)&lt;&gt;0,1,"")</f>
        <v>1</v>
      </c>
      <c r="BX1480" s="21">
        <f t="shared" si="139"/>
        <v>1</v>
      </c>
      <c r="BY1480" s="21" t="e">
        <f>IF(Wedstrijden!#REF!="x","BB","")</f>
        <v>#REF!</v>
      </c>
      <c r="BZ1480" s="21" t="e">
        <f>IF(Wedstrijden!#REF!="x","B","")</f>
        <v>#REF!</v>
      </c>
      <c r="CA1480" s="21" t="e">
        <f>IF(Wedstrijden!#REF!="x","L1","")</f>
        <v>#REF!</v>
      </c>
      <c r="CB1480" s="21" t="e">
        <f>IF(Wedstrijden!#REF!="x","L2","")</f>
        <v>#REF!</v>
      </c>
      <c r="CC1480" s="21" t="e">
        <f>IF(Wedstrijden!#REF!="x","M1","")</f>
        <v>#REF!</v>
      </c>
      <c r="CD1480" s="21" t="e">
        <f>IF(Wedstrijden!#REF!="x","M2","")</f>
        <v>#REF!</v>
      </c>
      <c r="CE1480" s="21" t="e">
        <f>IF(Wedstrijden!#REF!="x","Z1","")</f>
        <v>#REF!</v>
      </c>
      <c r="CF1480" s="21" t="e">
        <f>IF(Wedstrijden!#REF!="x","Z2","")</f>
        <v>#REF!</v>
      </c>
      <c r="CG1480" s="21" t="e">
        <f>IF(Wedstrijden!#REF!="x","ZZL","")</f>
        <v>#REF!</v>
      </c>
      <c r="CL1480" s="21">
        <f>IF(COUNTA(Wedstrijden!#REF!)&lt;&gt;0,2,"")</f>
        <v>2</v>
      </c>
      <c r="CM1480" s="21">
        <f t="shared" si="140"/>
        <v>2</v>
      </c>
      <c r="CN1480" s="21" t="e">
        <f>IF(Wedstrijden!#REF!="x","AA","")</f>
        <v>#REF!</v>
      </c>
      <c r="CO1480" s="21" t="e">
        <f>IF(Wedstrijden!#REF!="x","A","")</f>
        <v>#REF!</v>
      </c>
      <c r="CP1480" s="21" t="e">
        <f>IF(Wedstrijden!#REF!="x","BB","")</f>
        <v>#REF!</v>
      </c>
      <c r="CQ1480" s="21" t="e">
        <f>IF(Wedstrijden!#REF!="x","B","")</f>
        <v>#REF!</v>
      </c>
      <c r="CR1480" s="21" t="e">
        <f>IF(Wedstrijden!#REF!="x","L","")</f>
        <v>#REF!</v>
      </c>
      <c r="CS1480" s="21" t="e">
        <f>IF(Wedstrijden!#REF!="x","M","")</f>
        <v>#REF!</v>
      </c>
      <c r="CT1480" s="21" t="e">
        <f>IF(Wedstrijden!#REF!="x","Z","")</f>
        <v>#REF!</v>
      </c>
      <c r="CU1480" s="21" t="e">
        <f>IF(Wedstrijden!#REF!="x","ZZ","")</f>
        <v>#REF!</v>
      </c>
      <c r="CV1480" s="21">
        <f>IF(COUNTA(Wedstrijden!#REF!)&lt;&gt;0,2,"")</f>
        <v>2</v>
      </c>
      <c r="CW1480" s="21">
        <f t="shared" si="141"/>
        <v>1</v>
      </c>
      <c r="CX1480" s="21" t="e">
        <f>IF(Wedstrijden!#REF!="x","BB","")</f>
        <v>#REF!</v>
      </c>
      <c r="CY1480" s="21" t="e">
        <f>IF(Wedstrijden!#REF!="x","B","")</f>
        <v>#REF!</v>
      </c>
      <c r="CZ1480" s="21" t="e">
        <f>IF(Wedstrijden!#REF!="x","L","")</f>
        <v>#REF!</v>
      </c>
      <c r="DA1480" s="21" t="e">
        <f>IF(Wedstrijden!#REF!="x","M","")</f>
        <v>#REF!</v>
      </c>
      <c r="DB1480" s="21" t="e">
        <f>IF(Wedstrijden!#REF!="x","Z","")</f>
        <v>#REF!</v>
      </c>
      <c r="DC1480" s="21" t="e">
        <f>IF(Wedstrijden!#REF!="x","ZZ","")</f>
        <v>#REF!</v>
      </c>
      <c r="DD1480" s="21" t="e">
        <f>IF(Wedstrijden!#REF!="x","1.40","")</f>
        <v>#REF!</v>
      </c>
      <c r="DE1480" s="21">
        <f>IF(COUNTA(Wedstrijden!#REF!)&lt;&gt;0,6,"")</f>
        <v>6</v>
      </c>
      <c r="DF1480" s="21">
        <f t="shared" si="142"/>
        <v>2</v>
      </c>
      <c r="DG1480" s="21" t="e">
        <f>IF(Wedstrijden!#REF!="x","L","")</f>
        <v>#REF!</v>
      </c>
      <c r="DH1480" s="21" t="e">
        <f>IF(Wedstrijden!#REF!="x","M","")</f>
        <v>#REF!</v>
      </c>
      <c r="DI1480" s="21" t="e">
        <f>IF(Wedstrijden!#REF!="x","Z","")</f>
        <v>#REF!</v>
      </c>
      <c r="DJ1480" s="21" t="e">
        <f>IF(Wedstrijden!#REF!="x","Z","")</f>
        <v>#REF!</v>
      </c>
      <c r="DK1480" s="21">
        <f>IF(COUNTA(Wedstrijden!#REF!)&lt;&gt;0,6,"")</f>
        <v>6</v>
      </c>
      <c r="DL1480" s="21">
        <f t="shared" si="143"/>
        <v>1</v>
      </c>
      <c r="DM1480" s="21" t="e">
        <f>IF(Wedstrijden!#REF!="x","L","")</f>
        <v>#REF!</v>
      </c>
      <c r="DN1480" s="21" t="e">
        <f>IF(Wedstrijden!#REF!="x","M","")</f>
        <v>#REF!</v>
      </c>
      <c r="DO1480" s="21" t="e">
        <f>IF(Wedstrijden!#REF!="x","Z","")</f>
        <v>#REF!</v>
      </c>
      <c r="DP1480" s="21" t="e">
        <f>IF(Wedstrijden!#REF!="x","Z","")</f>
        <v>#REF!</v>
      </c>
    </row>
    <row r="1481" spans="1:120" ht="14.4" x14ac:dyDescent="0.3">
      <c r="A1481" s="23">
        <f>Wedstrijden!B1404</f>
        <v>0</v>
      </c>
      <c r="B1481" s="21" t="str">
        <f>IFERROR(VLOOKUP(Wedstrijden!D1404,Wedstrijdlocaties!$B$2:$E$600,2,FALSE),"")</f>
        <v/>
      </c>
      <c r="C1481" s="21">
        <f>Wedstrijden!E1404</f>
        <v>0</v>
      </c>
      <c r="D1481" s="21" t="str">
        <f>IFERROR(VLOOKUP(Wedstrijden!F1404,Organisaties!$B$2:$C$500,2,FALSE),"")</f>
        <v/>
      </c>
      <c r="E1481" s="21" t="str">
        <f>IFERROR(VLOOKUP(Wedstrijden!F1404,Organisaties!$B$2:$G$500,5,FALSE),"")</f>
        <v/>
      </c>
      <c r="F1481" s="21" t="e">
        <f>IF(Wedstrijden!#REF!&lt;&gt;"",Wedstrijden!#REF!,"")</f>
        <v>#REF!</v>
      </c>
      <c r="G1481" s="21" t="e">
        <f>IF(Wedstrijden!#REF!="Indoor",1,0)</f>
        <v>#REF!</v>
      </c>
      <c r="H1481" s="21" t="e">
        <f>Wedstrijden!#REF!</f>
        <v>#REF!</v>
      </c>
      <c r="I1481" s="21" t="e">
        <f>IF(Wedstrijden!#REF!="Nee",0,IF(Wedstrijden!#REF!="Ja",1,""))</f>
        <v>#REF!</v>
      </c>
      <c r="J1481" s="21" t="e">
        <f>IF(Wedstrijden!#REF!&lt;&gt;"",Wedstrijden!#REF!,"")</f>
        <v>#REF!</v>
      </c>
      <c r="BJ1481" s="21">
        <f>IF(COUNTA(Wedstrijden!#REF!)&lt;&gt;0,1,"")</f>
        <v>1</v>
      </c>
      <c r="BK1481" s="21">
        <f t="shared" si="138"/>
        <v>2</v>
      </c>
      <c r="BL1481" s="21" t="e">
        <f>IF(Wedstrijden!#REF!="x","AA","")</f>
        <v>#REF!</v>
      </c>
      <c r="BM1481" s="21" t="e">
        <f>IF(Wedstrijden!#REF!="x","A","")</f>
        <v>#REF!</v>
      </c>
      <c r="BN1481" s="21" t="e">
        <f>IF(Wedstrijden!#REF!="x","B1","")</f>
        <v>#REF!</v>
      </c>
      <c r="BO1481" s="21" t="e">
        <f>IF(Wedstrijden!#REF!="x","BB","")</f>
        <v>#REF!</v>
      </c>
      <c r="BP1481" s="21" t="e">
        <f>IF(Wedstrijden!#REF!="x","B","")</f>
        <v>#REF!</v>
      </c>
      <c r="BQ1481" s="21" t="e">
        <f>IF(Wedstrijden!#REF!="x","L1","")</f>
        <v>#REF!</v>
      </c>
      <c r="BR1481" s="21" t="e">
        <f>IF(Wedstrijden!#REF!="x","L2","")</f>
        <v>#REF!</v>
      </c>
      <c r="BS1481" s="21" t="e">
        <f>IF(Wedstrijden!#REF!="x","M1","")</f>
        <v>#REF!</v>
      </c>
      <c r="BT1481" s="21" t="e">
        <f>IF(Wedstrijden!#REF!="x","M2","")</f>
        <v>#REF!</v>
      </c>
      <c r="BU1481" s="21" t="e">
        <f>IF(Wedstrijden!#REF!="x","Z1","")</f>
        <v>#REF!</v>
      </c>
      <c r="BV1481" s="21" t="e">
        <f>IF(Wedstrijden!#REF!="x","Z2","")</f>
        <v>#REF!</v>
      </c>
      <c r="BW1481" s="21">
        <f>IF(COUNTA(Wedstrijden!#REF!)&lt;&gt;0,1,"")</f>
        <v>1</v>
      </c>
      <c r="BX1481" s="21">
        <f t="shared" si="139"/>
        <v>1</v>
      </c>
      <c r="BY1481" s="21" t="e">
        <f>IF(Wedstrijden!#REF!="x","BB","")</f>
        <v>#REF!</v>
      </c>
      <c r="BZ1481" s="21" t="e">
        <f>IF(Wedstrijden!#REF!="x","B","")</f>
        <v>#REF!</v>
      </c>
      <c r="CA1481" s="21" t="e">
        <f>IF(Wedstrijden!#REF!="x","L1","")</f>
        <v>#REF!</v>
      </c>
      <c r="CB1481" s="21" t="e">
        <f>IF(Wedstrijden!#REF!="x","L2","")</f>
        <v>#REF!</v>
      </c>
      <c r="CC1481" s="21" t="e">
        <f>IF(Wedstrijden!#REF!="x","M1","")</f>
        <v>#REF!</v>
      </c>
      <c r="CD1481" s="21" t="e">
        <f>IF(Wedstrijden!#REF!="x","M2","")</f>
        <v>#REF!</v>
      </c>
      <c r="CE1481" s="21" t="e">
        <f>IF(Wedstrijden!#REF!="x","Z1","")</f>
        <v>#REF!</v>
      </c>
      <c r="CF1481" s="21" t="e">
        <f>IF(Wedstrijden!#REF!="x","Z2","")</f>
        <v>#REF!</v>
      </c>
      <c r="CG1481" s="21" t="e">
        <f>IF(Wedstrijden!#REF!="x","ZZL","")</f>
        <v>#REF!</v>
      </c>
      <c r="CL1481" s="21">
        <f>IF(COUNTA(Wedstrijden!#REF!)&lt;&gt;0,2,"")</f>
        <v>2</v>
      </c>
      <c r="CM1481" s="21">
        <f t="shared" si="140"/>
        <v>2</v>
      </c>
      <c r="CN1481" s="21" t="e">
        <f>IF(Wedstrijden!#REF!="x","AA","")</f>
        <v>#REF!</v>
      </c>
      <c r="CO1481" s="21" t="e">
        <f>IF(Wedstrijden!#REF!="x","A","")</f>
        <v>#REF!</v>
      </c>
      <c r="CP1481" s="21" t="e">
        <f>IF(Wedstrijden!#REF!="x","BB","")</f>
        <v>#REF!</v>
      </c>
      <c r="CQ1481" s="21" t="e">
        <f>IF(Wedstrijden!#REF!="x","B","")</f>
        <v>#REF!</v>
      </c>
      <c r="CR1481" s="21" t="e">
        <f>IF(Wedstrijden!#REF!="x","L","")</f>
        <v>#REF!</v>
      </c>
      <c r="CS1481" s="21" t="e">
        <f>IF(Wedstrijden!#REF!="x","M","")</f>
        <v>#REF!</v>
      </c>
      <c r="CT1481" s="21" t="e">
        <f>IF(Wedstrijden!#REF!="x","Z","")</f>
        <v>#REF!</v>
      </c>
      <c r="CU1481" s="21" t="e">
        <f>IF(Wedstrijden!#REF!="x","ZZ","")</f>
        <v>#REF!</v>
      </c>
      <c r="CV1481" s="21">
        <f>IF(COUNTA(Wedstrijden!#REF!)&lt;&gt;0,2,"")</f>
        <v>2</v>
      </c>
      <c r="CW1481" s="21">
        <f t="shared" si="141"/>
        <v>1</v>
      </c>
      <c r="CX1481" s="21" t="e">
        <f>IF(Wedstrijden!#REF!="x","BB","")</f>
        <v>#REF!</v>
      </c>
      <c r="CY1481" s="21" t="e">
        <f>IF(Wedstrijden!#REF!="x","B","")</f>
        <v>#REF!</v>
      </c>
      <c r="CZ1481" s="21" t="e">
        <f>IF(Wedstrijden!#REF!="x","L","")</f>
        <v>#REF!</v>
      </c>
      <c r="DA1481" s="21" t="e">
        <f>IF(Wedstrijden!#REF!="x","M","")</f>
        <v>#REF!</v>
      </c>
      <c r="DB1481" s="21" t="e">
        <f>IF(Wedstrijden!#REF!="x","Z","")</f>
        <v>#REF!</v>
      </c>
      <c r="DC1481" s="21" t="e">
        <f>IF(Wedstrijden!#REF!="x","ZZ","")</f>
        <v>#REF!</v>
      </c>
      <c r="DD1481" s="21" t="e">
        <f>IF(Wedstrijden!#REF!="x","1.40","")</f>
        <v>#REF!</v>
      </c>
      <c r="DE1481" s="21">
        <f>IF(COUNTA(Wedstrijden!#REF!)&lt;&gt;0,6,"")</f>
        <v>6</v>
      </c>
      <c r="DF1481" s="21">
        <f t="shared" si="142"/>
        <v>2</v>
      </c>
      <c r="DG1481" s="21" t="e">
        <f>IF(Wedstrijden!#REF!="x","L","")</f>
        <v>#REF!</v>
      </c>
      <c r="DH1481" s="21" t="e">
        <f>IF(Wedstrijden!#REF!="x","M","")</f>
        <v>#REF!</v>
      </c>
      <c r="DI1481" s="21" t="e">
        <f>IF(Wedstrijden!#REF!="x","Z","")</f>
        <v>#REF!</v>
      </c>
      <c r="DJ1481" s="21" t="e">
        <f>IF(Wedstrijden!#REF!="x","Z","")</f>
        <v>#REF!</v>
      </c>
      <c r="DK1481" s="21">
        <f>IF(COUNTA(Wedstrijden!#REF!)&lt;&gt;0,6,"")</f>
        <v>6</v>
      </c>
      <c r="DL1481" s="21">
        <f t="shared" si="143"/>
        <v>1</v>
      </c>
      <c r="DM1481" s="21" t="e">
        <f>IF(Wedstrijden!#REF!="x","L","")</f>
        <v>#REF!</v>
      </c>
      <c r="DN1481" s="21" t="e">
        <f>IF(Wedstrijden!#REF!="x","M","")</f>
        <v>#REF!</v>
      </c>
      <c r="DO1481" s="21" t="e">
        <f>IF(Wedstrijden!#REF!="x","Z","")</f>
        <v>#REF!</v>
      </c>
      <c r="DP1481" s="21" t="e">
        <f>IF(Wedstrijden!#REF!="x","Z","")</f>
        <v>#REF!</v>
      </c>
    </row>
    <row r="1482" spans="1:120" ht="14.4" x14ac:dyDescent="0.3">
      <c r="A1482" s="23">
        <f>Wedstrijden!B1405</f>
        <v>0</v>
      </c>
      <c r="B1482" s="21" t="str">
        <f>IFERROR(VLOOKUP(Wedstrijden!D1405,Wedstrijdlocaties!$B$2:$E$600,2,FALSE),"")</f>
        <v/>
      </c>
      <c r="C1482" s="21">
        <f>Wedstrijden!E1405</f>
        <v>0</v>
      </c>
      <c r="D1482" s="21" t="str">
        <f>IFERROR(VLOOKUP(Wedstrijden!F1405,Organisaties!$B$2:$C$500,2,FALSE),"")</f>
        <v/>
      </c>
      <c r="E1482" s="21" t="str">
        <f>IFERROR(VLOOKUP(Wedstrijden!F1405,Organisaties!$B$2:$G$500,5,FALSE),"")</f>
        <v/>
      </c>
      <c r="F1482" s="21" t="e">
        <f>IF(Wedstrijden!#REF!&lt;&gt;"",Wedstrijden!#REF!,"")</f>
        <v>#REF!</v>
      </c>
      <c r="G1482" s="21" t="e">
        <f>IF(Wedstrijden!#REF!="Indoor",1,0)</f>
        <v>#REF!</v>
      </c>
      <c r="H1482" s="21" t="e">
        <f>Wedstrijden!#REF!</f>
        <v>#REF!</v>
      </c>
      <c r="I1482" s="21" t="e">
        <f>IF(Wedstrijden!#REF!="Nee",0,IF(Wedstrijden!#REF!="Ja",1,""))</f>
        <v>#REF!</v>
      </c>
      <c r="J1482" s="21" t="e">
        <f>IF(Wedstrijden!#REF!&lt;&gt;"",Wedstrijden!#REF!,"")</f>
        <v>#REF!</v>
      </c>
      <c r="BJ1482" s="21">
        <f>IF(COUNTA(Wedstrijden!#REF!)&lt;&gt;0,1,"")</f>
        <v>1</v>
      </c>
      <c r="BK1482" s="21">
        <f t="shared" si="138"/>
        <v>2</v>
      </c>
      <c r="BL1482" s="21" t="e">
        <f>IF(Wedstrijden!#REF!="x","AA","")</f>
        <v>#REF!</v>
      </c>
      <c r="BM1482" s="21" t="e">
        <f>IF(Wedstrijden!#REF!="x","A","")</f>
        <v>#REF!</v>
      </c>
      <c r="BN1482" s="21" t="e">
        <f>IF(Wedstrijden!#REF!="x","B1","")</f>
        <v>#REF!</v>
      </c>
      <c r="BO1482" s="21" t="e">
        <f>IF(Wedstrijden!#REF!="x","BB","")</f>
        <v>#REF!</v>
      </c>
      <c r="BP1482" s="21" t="e">
        <f>IF(Wedstrijden!#REF!="x","B","")</f>
        <v>#REF!</v>
      </c>
      <c r="BQ1482" s="21" t="e">
        <f>IF(Wedstrijden!#REF!="x","L1","")</f>
        <v>#REF!</v>
      </c>
      <c r="BR1482" s="21" t="e">
        <f>IF(Wedstrijden!#REF!="x","L2","")</f>
        <v>#REF!</v>
      </c>
      <c r="BS1482" s="21" t="e">
        <f>IF(Wedstrijden!#REF!="x","M1","")</f>
        <v>#REF!</v>
      </c>
      <c r="BT1482" s="21" t="e">
        <f>IF(Wedstrijden!#REF!="x","M2","")</f>
        <v>#REF!</v>
      </c>
      <c r="BU1482" s="21" t="e">
        <f>IF(Wedstrijden!#REF!="x","Z1","")</f>
        <v>#REF!</v>
      </c>
      <c r="BV1482" s="21" t="e">
        <f>IF(Wedstrijden!#REF!="x","Z2","")</f>
        <v>#REF!</v>
      </c>
      <c r="BW1482" s="21">
        <f>IF(COUNTA(Wedstrijden!#REF!)&lt;&gt;0,1,"")</f>
        <v>1</v>
      </c>
      <c r="BX1482" s="21">
        <f t="shared" si="139"/>
        <v>1</v>
      </c>
      <c r="BY1482" s="21" t="e">
        <f>IF(Wedstrijden!#REF!="x","BB","")</f>
        <v>#REF!</v>
      </c>
      <c r="BZ1482" s="21" t="e">
        <f>IF(Wedstrijden!#REF!="x","B","")</f>
        <v>#REF!</v>
      </c>
      <c r="CA1482" s="21" t="e">
        <f>IF(Wedstrijden!#REF!="x","L1","")</f>
        <v>#REF!</v>
      </c>
      <c r="CB1482" s="21" t="e">
        <f>IF(Wedstrijden!#REF!="x","L2","")</f>
        <v>#REF!</v>
      </c>
      <c r="CC1482" s="21" t="e">
        <f>IF(Wedstrijden!#REF!="x","M1","")</f>
        <v>#REF!</v>
      </c>
      <c r="CD1482" s="21" t="e">
        <f>IF(Wedstrijden!#REF!="x","M2","")</f>
        <v>#REF!</v>
      </c>
      <c r="CE1482" s="21" t="e">
        <f>IF(Wedstrijden!#REF!="x","Z1","")</f>
        <v>#REF!</v>
      </c>
      <c r="CF1482" s="21" t="e">
        <f>IF(Wedstrijden!#REF!="x","Z2","")</f>
        <v>#REF!</v>
      </c>
      <c r="CG1482" s="21" t="e">
        <f>IF(Wedstrijden!#REF!="x","ZZL","")</f>
        <v>#REF!</v>
      </c>
      <c r="CL1482" s="21">
        <f>IF(COUNTA(Wedstrijden!#REF!)&lt;&gt;0,2,"")</f>
        <v>2</v>
      </c>
      <c r="CM1482" s="21">
        <f t="shared" si="140"/>
        <v>2</v>
      </c>
      <c r="CN1482" s="21" t="e">
        <f>IF(Wedstrijden!#REF!="x","AA","")</f>
        <v>#REF!</v>
      </c>
      <c r="CO1482" s="21" t="e">
        <f>IF(Wedstrijden!#REF!="x","A","")</f>
        <v>#REF!</v>
      </c>
      <c r="CP1482" s="21" t="e">
        <f>IF(Wedstrijden!#REF!="x","BB","")</f>
        <v>#REF!</v>
      </c>
      <c r="CQ1482" s="21" t="e">
        <f>IF(Wedstrijden!#REF!="x","B","")</f>
        <v>#REF!</v>
      </c>
      <c r="CR1482" s="21" t="e">
        <f>IF(Wedstrijden!#REF!="x","L","")</f>
        <v>#REF!</v>
      </c>
      <c r="CS1482" s="21" t="e">
        <f>IF(Wedstrijden!#REF!="x","M","")</f>
        <v>#REF!</v>
      </c>
      <c r="CT1482" s="21" t="e">
        <f>IF(Wedstrijden!#REF!="x","Z","")</f>
        <v>#REF!</v>
      </c>
      <c r="CU1482" s="21" t="e">
        <f>IF(Wedstrijden!#REF!="x","ZZ","")</f>
        <v>#REF!</v>
      </c>
      <c r="CV1482" s="21">
        <f>IF(COUNTA(Wedstrijden!#REF!)&lt;&gt;0,2,"")</f>
        <v>2</v>
      </c>
      <c r="CW1482" s="21">
        <f t="shared" si="141"/>
        <v>1</v>
      </c>
      <c r="CX1482" s="21" t="e">
        <f>IF(Wedstrijden!#REF!="x","BB","")</f>
        <v>#REF!</v>
      </c>
      <c r="CY1482" s="21" t="e">
        <f>IF(Wedstrijden!#REF!="x","B","")</f>
        <v>#REF!</v>
      </c>
      <c r="CZ1482" s="21" t="e">
        <f>IF(Wedstrijden!#REF!="x","L","")</f>
        <v>#REF!</v>
      </c>
      <c r="DA1482" s="21" t="e">
        <f>IF(Wedstrijden!#REF!="x","M","")</f>
        <v>#REF!</v>
      </c>
      <c r="DB1482" s="21" t="e">
        <f>IF(Wedstrijden!#REF!="x","Z","")</f>
        <v>#REF!</v>
      </c>
      <c r="DC1482" s="21" t="e">
        <f>IF(Wedstrijden!#REF!="x","ZZ","")</f>
        <v>#REF!</v>
      </c>
      <c r="DD1482" s="21" t="e">
        <f>IF(Wedstrijden!#REF!="x","1.40","")</f>
        <v>#REF!</v>
      </c>
      <c r="DE1482" s="21">
        <f>IF(COUNTA(Wedstrijden!#REF!)&lt;&gt;0,6,"")</f>
        <v>6</v>
      </c>
      <c r="DF1482" s="21">
        <f t="shared" si="142"/>
        <v>2</v>
      </c>
      <c r="DG1482" s="21" t="e">
        <f>IF(Wedstrijden!#REF!="x","L","")</f>
        <v>#REF!</v>
      </c>
      <c r="DH1482" s="21" t="e">
        <f>IF(Wedstrijden!#REF!="x","M","")</f>
        <v>#REF!</v>
      </c>
      <c r="DI1482" s="21" t="e">
        <f>IF(Wedstrijden!#REF!="x","Z","")</f>
        <v>#REF!</v>
      </c>
      <c r="DJ1482" s="21" t="e">
        <f>IF(Wedstrijden!#REF!="x","Z","")</f>
        <v>#REF!</v>
      </c>
      <c r="DK1482" s="21">
        <f>IF(COUNTA(Wedstrijden!#REF!)&lt;&gt;0,6,"")</f>
        <v>6</v>
      </c>
      <c r="DL1482" s="21">
        <f t="shared" si="143"/>
        <v>1</v>
      </c>
      <c r="DM1482" s="21" t="e">
        <f>IF(Wedstrijden!#REF!="x","L","")</f>
        <v>#REF!</v>
      </c>
      <c r="DN1482" s="21" t="e">
        <f>IF(Wedstrijden!#REF!="x","M","")</f>
        <v>#REF!</v>
      </c>
      <c r="DO1482" s="21" t="e">
        <f>IF(Wedstrijden!#REF!="x","Z","")</f>
        <v>#REF!</v>
      </c>
      <c r="DP1482" s="21" t="e">
        <f>IF(Wedstrijden!#REF!="x","Z","")</f>
        <v>#REF!</v>
      </c>
    </row>
    <row r="1483" spans="1:120" ht="14.4" x14ac:dyDescent="0.3">
      <c r="A1483" s="23">
        <f>Wedstrijden!B1406</f>
        <v>0</v>
      </c>
      <c r="B1483" s="21" t="str">
        <f>IFERROR(VLOOKUP(Wedstrijden!D1406,Wedstrijdlocaties!$B$2:$E$600,2,FALSE),"")</f>
        <v/>
      </c>
      <c r="C1483" s="21">
        <f>Wedstrijden!E1406</f>
        <v>0</v>
      </c>
      <c r="D1483" s="21" t="str">
        <f>IFERROR(VLOOKUP(Wedstrijden!F1406,Organisaties!$B$2:$C$500,2,FALSE),"")</f>
        <v/>
      </c>
      <c r="E1483" s="21" t="str">
        <f>IFERROR(VLOOKUP(Wedstrijden!F1406,Organisaties!$B$2:$G$500,5,FALSE),"")</f>
        <v/>
      </c>
      <c r="F1483" s="21" t="e">
        <f>IF(Wedstrijden!#REF!&lt;&gt;"",Wedstrijden!#REF!,"")</f>
        <v>#REF!</v>
      </c>
      <c r="G1483" s="21" t="e">
        <f>IF(Wedstrijden!#REF!="Indoor",1,0)</f>
        <v>#REF!</v>
      </c>
      <c r="H1483" s="21" t="e">
        <f>Wedstrijden!#REF!</f>
        <v>#REF!</v>
      </c>
      <c r="I1483" s="21" t="e">
        <f>IF(Wedstrijden!#REF!="Nee",0,IF(Wedstrijden!#REF!="Ja",1,""))</f>
        <v>#REF!</v>
      </c>
      <c r="J1483" s="21" t="e">
        <f>IF(Wedstrijden!#REF!&lt;&gt;"",Wedstrijden!#REF!,"")</f>
        <v>#REF!</v>
      </c>
      <c r="BJ1483" s="21">
        <f>IF(COUNTA(Wedstrijden!#REF!)&lt;&gt;0,1,"")</f>
        <v>1</v>
      </c>
      <c r="BK1483" s="21">
        <f t="shared" si="138"/>
        <v>2</v>
      </c>
      <c r="BL1483" s="21" t="e">
        <f>IF(Wedstrijden!#REF!="x","AA","")</f>
        <v>#REF!</v>
      </c>
      <c r="BM1483" s="21" t="e">
        <f>IF(Wedstrijden!#REF!="x","A","")</f>
        <v>#REF!</v>
      </c>
      <c r="BN1483" s="21" t="e">
        <f>IF(Wedstrijden!#REF!="x","B1","")</f>
        <v>#REF!</v>
      </c>
      <c r="BO1483" s="21" t="e">
        <f>IF(Wedstrijden!#REF!="x","BB","")</f>
        <v>#REF!</v>
      </c>
      <c r="BP1483" s="21" t="e">
        <f>IF(Wedstrijden!#REF!="x","B","")</f>
        <v>#REF!</v>
      </c>
      <c r="BQ1483" s="21" t="e">
        <f>IF(Wedstrijden!#REF!="x","L1","")</f>
        <v>#REF!</v>
      </c>
      <c r="BR1483" s="21" t="e">
        <f>IF(Wedstrijden!#REF!="x","L2","")</f>
        <v>#REF!</v>
      </c>
      <c r="BS1483" s="21" t="e">
        <f>IF(Wedstrijden!#REF!="x","M1","")</f>
        <v>#REF!</v>
      </c>
      <c r="BT1483" s="21" t="e">
        <f>IF(Wedstrijden!#REF!="x","M2","")</f>
        <v>#REF!</v>
      </c>
      <c r="BU1483" s="21" t="e">
        <f>IF(Wedstrijden!#REF!="x","Z1","")</f>
        <v>#REF!</v>
      </c>
      <c r="BV1483" s="21" t="e">
        <f>IF(Wedstrijden!#REF!="x","Z2","")</f>
        <v>#REF!</v>
      </c>
      <c r="BW1483" s="21">
        <f>IF(COUNTA(Wedstrijden!#REF!)&lt;&gt;0,1,"")</f>
        <v>1</v>
      </c>
      <c r="BX1483" s="21">
        <f t="shared" si="139"/>
        <v>1</v>
      </c>
      <c r="BY1483" s="21" t="e">
        <f>IF(Wedstrijden!#REF!="x","BB","")</f>
        <v>#REF!</v>
      </c>
      <c r="BZ1483" s="21" t="e">
        <f>IF(Wedstrijden!#REF!="x","B","")</f>
        <v>#REF!</v>
      </c>
      <c r="CA1483" s="21" t="e">
        <f>IF(Wedstrijden!#REF!="x","L1","")</f>
        <v>#REF!</v>
      </c>
      <c r="CB1483" s="21" t="e">
        <f>IF(Wedstrijden!#REF!="x","L2","")</f>
        <v>#REF!</v>
      </c>
      <c r="CC1483" s="21" t="e">
        <f>IF(Wedstrijden!#REF!="x","M1","")</f>
        <v>#REF!</v>
      </c>
      <c r="CD1483" s="21" t="e">
        <f>IF(Wedstrijden!#REF!="x","M2","")</f>
        <v>#REF!</v>
      </c>
      <c r="CE1483" s="21" t="e">
        <f>IF(Wedstrijden!#REF!="x","Z1","")</f>
        <v>#REF!</v>
      </c>
      <c r="CF1483" s="21" t="e">
        <f>IF(Wedstrijden!#REF!="x","Z2","")</f>
        <v>#REF!</v>
      </c>
      <c r="CG1483" s="21" t="e">
        <f>IF(Wedstrijden!#REF!="x","ZZL","")</f>
        <v>#REF!</v>
      </c>
      <c r="CL1483" s="21">
        <f>IF(COUNTA(Wedstrijden!#REF!)&lt;&gt;0,2,"")</f>
        <v>2</v>
      </c>
      <c r="CM1483" s="21">
        <f t="shared" si="140"/>
        <v>2</v>
      </c>
      <c r="CN1483" s="21" t="e">
        <f>IF(Wedstrijden!#REF!="x","AA","")</f>
        <v>#REF!</v>
      </c>
      <c r="CO1483" s="21" t="e">
        <f>IF(Wedstrijden!#REF!="x","A","")</f>
        <v>#REF!</v>
      </c>
      <c r="CP1483" s="21" t="e">
        <f>IF(Wedstrijden!#REF!="x","BB","")</f>
        <v>#REF!</v>
      </c>
      <c r="CQ1483" s="21" t="e">
        <f>IF(Wedstrijden!#REF!="x","B","")</f>
        <v>#REF!</v>
      </c>
      <c r="CR1483" s="21" t="e">
        <f>IF(Wedstrijden!#REF!="x","L","")</f>
        <v>#REF!</v>
      </c>
      <c r="CS1483" s="21" t="e">
        <f>IF(Wedstrijden!#REF!="x","M","")</f>
        <v>#REF!</v>
      </c>
      <c r="CT1483" s="21" t="e">
        <f>IF(Wedstrijden!#REF!="x","Z","")</f>
        <v>#REF!</v>
      </c>
      <c r="CU1483" s="21" t="e">
        <f>IF(Wedstrijden!#REF!="x","ZZ","")</f>
        <v>#REF!</v>
      </c>
      <c r="CV1483" s="21">
        <f>IF(COUNTA(Wedstrijden!#REF!)&lt;&gt;0,2,"")</f>
        <v>2</v>
      </c>
      <c r="CW1483" s="21">
        <f t="shared" si="141"/>
        <v>1</v>
      </c>
      <c r="CX1483" s="21" t="e">
        <f>IF(Wedstrijden!#REF!="x","BB","")</f>
        <v>#REF!</v>
      </c>
      <c r="CY1483" s="21" t="e">
        <f>IF(Wedstrijden!#REF!="x","B","")</f>
        <v>#REF!</v>
      </c>
      <c r="CZ1483" s="21" t="e">
        <f>IF(Wedstrijden!#REF!="x","L","")</f>
        <v>#REF!</v>
      </c>
      <c r="DA1483" s="21" t="e">
        <f>IF(Wedstrijden!#REF!="x","M","")</f>
        <v>#REF!</v>
      </c>
      <c r="DB1483" s="21" t="e">
        <f>IF(Wedstrijden!#REF!="x","Z","")</f>
        <v>#REF!</v>
      </c>
      <c r="DC1483" s="21" t="e">
        <f>IF(Wedstrijden!#REF!="x","ZZ","")</f>
        <v>#REF!</v>
      </c>
      <c r="DD1483" s="21" t="e">
        <f>IF(Wedstrijden!#REF!="x","1.40","")</f>
        <v>#REF!</v>
      </c>
      <c r="DE1483" s="21">
        <f>IF(COUNTA(Wedstrijden!#REF!)&lt;&gt;0,6,"")</f>
        <v>6</v>
      </c>
      <c r="DF1483" s="21">
        <f t="shared" si="142"/>
        <v>2</v>
      </c>
      <c r="DG1483" s="21" t="e">
        <f>IF(Wedstrijden!#REF!="x","L","")</f>
        <v>#REF!</v>
      </c>
      <c r="DH1483" s="21" t="e">
        <f>IF(Wedstrijden!#REF!="x","M","")</f>
        <v>#REF!</v>
      </c>
      <c r="DI1483" s="21" t="e">
        <f>IF(Wedstrijden!#REF!="x","Z","")</f>
        <v>#REF!</v>
      </c>
      <c r="DJ1483" s="21" t="e">
        <f>IF(Wedstrijden!#REF!="x","Z","")</f>
        <v>#REF!</v>
      </c>
      <c r="DK1483" s="21">
        <f>IF(COUNTA(Wedstrijden!#REF!)&lt;&gt;0,6,"")</f>
        <v>6</v>
      </c>
      <c r="DL1483" s="21">
        <f t="shared" si="143"/>
        <v>1</v>
      </c>
      <c r="DM1483" s="21" t="e">
        <f>IF(Wedstrijden!#REF!="x","L","")</f>
        <v>#REF!</v>
      </c>
      <c r="DN1483" s="21" t="e">
        <f>IF(Wedstrijden!#REF!="x","M","")</f>
        <v>#REF!</v>
      </c>
      <c r="DO1483" s="21" t="e">
        <f>IF(Wedstrijden!#REF!="x","Z","")</f>
        <v>#REF!</v>
      </c>
      <c r="DP1483" s="21" t="e">
        <f>IF(Wedstrijden!#REF!="x","Z","")</f>
        <v>#REF!</v>
      </c>
    </row>
    <row r="1484" spans="1:120" ht="14.4" x14ac:dyDescent="0.3">
      <c r="A1484" s="23">
        <f>Wedstrijden!B1407</f>
        <v>0</v>
      </c>
      <c r="B1484" s="21" t="str">
        <f>IFERROR(VLOOKUP(Wedstrijden!D1407,Wedstrijdlocaties!$B$2:$E$600,2,FALSE),"")</f>
        <v/>
      </c>
      <c r="C1484" s="21">
        <f>Wedstrijden!E1407</f>
        <v>0</v>
      </c>
      <c r="D1484" s="21" t="str">
        <f>IFERROR(VLOOKUP(Wedstrijden!F1407,Organisaties!$B$2:$C$500,2,FALSE),"")</f>
        <v/>
      </c>
      <c r="E1484" s="21" t="str">
        <f>IFERROR(VLOOKUP(Wedstrijden!F1407,Organisaties!$B$2:$G$500,5,FALSE),"")</f>
        <v/>
      </c>
      <c r="F1484" s="21" t="e">
        <f>IF(Wedstrijden!#REF!&lt;&gt;"",Wedstrijden!#REF!,"")</f>
        <v>#REF!</v>
      </c>
      <c r="G1484" s="21" t="e">
        <f>IF(Wedstrijden!#REF!="Indoor",1,0)</f>
        <v>#REF!</v>
      </c>
      <c r="H1484" s="21" t="e">
        <f>Wedstrijden!#REF!</f>
        <v>#REF!</v>
      </c>
      <c r="I1484" s="21" t="e">
        <f>IF(Wedstrijden!#REF!="Nee",0,IF(Wedstrijden!#REF!="Ja",1,""))</f>
        <v>#REF!</v>
      </c>
      <c r="J1484" s="21" t="e">
        <f>IF(Wedstrijden!#REF!&lt;&gt;"",Wedstrijden!#REF!,"")</f>
        <v>#REF!</v>
      </c>
      <c r="BJ1484" s="21">
        <f>IF(COUNTA(Wedstrijden!#REF!)&lt;&gt;0,1,"")</f>
        <v>1</v>
      </c>
      <c r="BK1484" s="21">
        <f t="shared" si="138"/>
        <v>2</v>
      </c>
      <c r="BL1484" s="21" t="e">
        <f>IF(Wedstrijden!#REF!="x","AA","")</f>
        <v>#REF!</v>
      </c>
      <c r="BM1484" s="21" t="e">
        <f>IF(Wedstrijden!#REF!="x","A","")</f>
        <v>#REF!</v>
      </c>
      <c r="BN1484" s="21" t="e">
        <f>IF(Wedstrijden!#REF!="x","B1","")</f>
        <v>#REF!</v>
      </c>
      <c r="BO1484" s="21" t="e">
        <f>IF(Wedstrijden!#REF!="x","BB","")</f>
        <v>#REF!</v>
      </c>
      <c r="BP1484" s="21" t="e">
        <f>IF(Wedstrijden!#REF!="x","B","")</f>
        <v>#REF!</v>
      </c>
      <c r="BQ1484" s="21" t="e">
        <f>IF(Wedstrijden!#REF!="x","L1","")</f>
        <v>#REF!</v>
      </c>
      <c r="BR1484" s="21" t="e">
        <f>IF(Wedstrijden!#REF!="x","L2","")</f>
        <v>#REF!</v>
      </c>
      <c r="BS1484" s="21" t="e">
        <f>IF(Wedstrijden!#REF!="x","M1","")</f>
        <v>#REF!</v>
      </c>
      <c r="BT1484" s="21" t="e">
        <f>IF(Wedstrijden!#REF!="x","M2","")</f>
        <v>#REF!</v>
      </c>
      <c r="BU1484" s="21" t="e">
        <f>IF(Wedstrijden!#REF!="x","Z1","")</f>
        <v>#REF!</v>
      </c>
      <c r="BV1484" s="21" t="e">
        <f>IF(Wedstrijden!#REF!="x","Z2","")</f>
        <v>#REF!</v>
      </c>
      <c r="BW1484" s="21">
        <f>IF(COUNTA(Wedstrijden!#REF!)&lt;&gt;0,1,"")</f>
        <v>1</v>
      </c>
      <c r="BX1484" s="21">
        <f t="shared" si="139"/>
        <v>1</v>
      </c>
      <c r="BY1484" s="21" t="e">
        <f>IF(Wedstrijden!#REF!="x","BB","")</f>
        <v>#REF!</v>
      </c>
      <c r="BZ1484" s="21" t="e">
        <f>IF(Wedstrijden!#REF!="x","B","")</f>
        <v>#REF!</v>
      </c>
      <c r="CA1484" s="21" t="e">
        <f>IF(Wedstrijden!#REF!="x","L1","")</f>
        <v>#REF!</v>
      </c>
      <c r="CB1484" s="21" t="e">
        <f>IF(Wedstrijden!#REF!="x","L2","")</f>
        <v>#REF!</v>
      </c>
      <c r="CC1484" s="21" t="e">
        <f>IF(Wedstrijden!#REF!="x","M1","")</f>
        <v>#REF!</v>
      </c>
      <c r="CD1484" s="21" t="e">
        <f>IF(Wedstrijden!#REF!="x","M2","")</f>
        <v>#REF!</v>
      </c>
      <c r="CE1484" s="21" t="e">
        <f>IF(Wedstrijden!#REF!="x","Z1","")</f>
        <v>#REF!</v>
      </c>
      <c r="CF1484" s="21" t="e">
        <f>IF(Wedstrijden!#REF!="x","Z2","")</f>
        <v>#REF!</v>
      </c>
      <c r="CG1484" s="21" t="e">
        <f>IF(Wedstrijden!#REF!="x","ZZL","")</f>
        <v>#REF!</v>
      </c>
      <c r="CL1484" s="21">
        <f>IF(COUNTA(Wedstrijden!#REF!)&lt;&gt;0,2,"")</f>
        <v>2</v>
      </c>
      <c r="CM1484" s="21">
        <f t="shared" si="140"/>
        <v>2</v>
      </c>
      <c r="CN1484" s="21" t="e">
        <f>IF(Wedstrijden!#REF!="x","AA","")</f>
        <v>#REF!</v>
      </c>
      <c r="CO1484" s="21" t="e">
        <f>IF(Wedstrijden!#REF!="x","A","")</f>
        <v>#REF!</v>
      </c>
      <c r="CP1484" s="21" t="e">
        <f>IF(Wedstrijden!#REF!="x","BB","")</f>
        <v>#REF!</v>
      </c>
      <c r="CQ1484" s="21" t="e">
        <f>IF(Wedstrijden!#REF!="x","B","")</f>
        <v>#REF!</v>
      </c>
      <c r="CR1484" s="21" t="e">
        <f>IF(Wedstrijden!#REF!="x","L","")</f>
        <v>#REF!</v>
      </c>
      <c r="CS1484" s="21" t="e">
        <f>IF(Wedstrijden!#REF!="x","M","")</f>
        <v>#REF!</v>
      </c>
      <c r="CT1484" s="21" t="e">
        <f>IF(Wedstrijden!#REF!="x","Z","")</f>
        <v>#REF!</v>
      </c>
      <c r="CU1484" s="21" t="e">
        <f>IF(Wedstrijden!#REF!="x","ZZ","")</f>
        <v>#REF!</v>
      </c>
      <c r="CV1484" s="21">
        <f>IF(COUNTA(Wedstrijden!#REF!)&lt;&gt;0,2,"")</f>
        <v>2</v>
      </c>
      <c r="CW1484" s="21">
        <f t="shared" si="141"/>
        <v>1</v>
      </c>
      <c r="CX1484" s="21" t="e">
        <f>IF(Wedstrijden!#REF!="x","BB","")</f>
        <v>#REF!</v>
      </c>
      <c r="CY1484" s="21" t="e">
        <f>IF(Wedstrijden!#REF!="x","B","")</f>
        <v>#REF!</v>
      </c>
      <c r="CZ1484" s="21" t="e">
        <f>IF(Wedstrijden!#REF!="x","L","")</f>
        <v>#REF!</v>
      </c>
      <c r="DA1484" s="21" t="e">
        <f>IF(Wedstrijden!#REF!="x","M","")</f>
        <v>#REF!</v>
      </c>
      <c r="DB1484" s="21" t="e">
        <f>IF(Wedstrijden!#REF!="x","Z","")</f>
        <v>#REF!</v>
      </c>
      <c r="DC1484" s="21" t="e">
        <f>IF(Wedstrijden!#REF!="x","ZZ","")</f>
        <v>#REF!</v>
      </c>
      <c r="DD1484" s="21" t="e">
        <f>IF(Wedstrijden!#REF!="x","1.40","")</f>
        <v>#REF!</v>
      </c>
      <c r="DE1484" s="21">
        <f>IF(COUNTA(Wedstrijden!#REF!)&lt;&gt;0,6,"")</f>
        <v>6</v>
      </c>
      <c r="DF1484" s="21">
        <f t="shared" si="142"/>
        <v>2</v>
      </c>
      <c r="DG1484" s="21" t="e">
        <f>IF(Wedstrijden!#REF!="x","L","")</f>
        <v>#REF!</v>
      </c>
      <c r="DH1484" s="21" t="e">
        <f>IF(Wedstrijden!#REF!="x","M","")</f>
        <v>#REF!</v>
      </c>
      <c r="DI1484" s="21" t="e">
        <f>IF(Wedstrijden!#REF!="x","Z","")</f>
        <v>#REF!</v>
      </c>
      <c r="DJ1484" s="21" t="e">
        <f>IF(Wedstrijden!#REF!="x","Z","")</f>
        <v>#REF!</v>
      </c>
      <c r="DK1484" s="21">
        <f>IF(COUNTA(Wedstrijden!#REF!)&lt;&gt;0,6,"")</f>
        <v>6</v>
      </c>
      <c r="DL1484" s="21">
        <f t="shared" si="143"/>
        <v>1</v>
      </c>
      <c r="DM1484" s="21" t="e">
        <f>IF(Wedstrijden!#REF!="x","L","")</f>
        <v>#REF!</v>
      </c>
      <c r="DN1484" s="21" t="e">
        <f>IF(Wedstrijden!#REF!="x","M","")</f>
        <v>#REF!</v>
      </c>
      <c r="DO1484" s="21" t="e">
        <f>IF(Wedstrijden!#REF!="x","Z","")</f>
        <v>#REF!</v>
      </c>
      <c r="DP1484" s="21" t="e">
        <f>IF(Wedstrijden!#REF!="x","Z","")</f>
        <v>#REF!</v>
      </c>
    </row>
    <row r="1485" spans="1:120" ht="14.4" x14ac:dyDescent="0.3">
      <c r="A1485" s="23">
        <f>Wedstrijden!B1408</f>
        <v>0</v>
      </c>
      <c r="B1485" s="21" t="str">
        <f>IFERROR(VLOOKUP(Wedstrijden!D1408,Wedstrijdlocaties!$B$2:$E$600,2,FALSE),"")</f>
        <v/>
      </c>
      <c r="C1485" s="21">
        <f>Wedstrijden!E1408</f>
        <v>0</v>
      </c>
      <c r="D1485" s="21" t="str">
        <f>IFERROR(VLOOKUP(Wedstrijden!F1408,Organisaties!$B$2:$C$500,2,FALSE),"")</f>
        <v/>
      </c>
      <c r="E1485" s="21" t="str">
        <f>IFERROR(VLOOKUP(Wedstrijden!F1408,Organisaties!$B$2:$G$500,5,FALSE),"")</f>
        <v/>
      </c>
      <c r="F1485" s="21" t="e">
        <f>IF(Wedstrijden!#REF!&lt;&gt;"",Wedstrijden!#REF!,"")</f>
        <v>#REF!</v>
      </c>
      <c r="G1485" s="21" t="e">
        <f>IF(Wedstrijden!#REF!="Indoor",1,0)</f>
        <v>#REF!</v>
      </c>
      <c r="H1485" s="21" t="e">
        <f>Wedstrijden!#REF!</f>
        <v>#REF!</v>
      </c>
      <c r="I1485" s="21" t="e">
        <f>IF(Wedstrijden!#REF!="Nee",0,IF(Wedstrijden!#REF!="Ja",1,""))</f>
        <v>#REF!</v>
      </c>
      <c r="J1485" s="21" t="e">
        <f>IF(Wedstrijden!#REF!&lt;&gt;"",Wedstrijden!#REF!,"")</f>
        <v>#REF!</v>
      </c>
      <c r="BJ1485" s="21">
        <f>IF(COUNTA(Wedstrijden!#REF!)&lt;&gt;0,1,"")</f>
        <v>1</v>
      </c>
      <c r="BK1485" s="21">
        <f t="shared" si="138"/>
        <v>2</v>
      </c>
      <c r="BL1485" s="21" t="e">
        <f>IF(Wedstrijden!#REF!="x","AA","")</f>
        <v>#REF!</v>
      </c>
      <c r="BM1485" s="21" t="e">
        <f>IF(Wedstrijden!#REF!="x","A","")</f>
        <v>#REF!</v>
      </c>
      <c r="BN1485" s="21" t="e">
        <f>IF(Wedstrijden!#REF!="x","B1","")</f>
        <v>#REF!</v>
      </c>
      <c r="BO1485" s="21" t="e">
        <f>IF(Wedstrijden!#REF!="x","BB","")</f>
        <v>#REF!</v>
      </c>
      <c r="BP1485" s="21" t="e">
        <f>IF(Wedstrijden!#REF!="x","B","")</f>
        <v>#REF!</v>
      </c>
      <c r="BQ1485" s="21" t="e">
        <f>IF(Wedstrijden!#REF!="x","L1","")</f>
        <v>#REF!</v>
      </c>
      <c r="BR1485" s="21" t="e">
        <f>IF(Wedstrijden!#REF!="x","L2","")</f>
        <v>#REF!</v>
      </c>
      <c r="BS1485" s="21" t="e">
        <f>IF(Wedstrijden!#REF!="x","M1","")</f>
        <v>#REF!</v>
      </c>
      <c r="BT1485" s="21" t="e">
        <f>IF(Wedstrijden!#REF!="x","M2","")</f>
        <v>#REF!</v>
      </c>
      <c r="BU1485" s="21" t="e">
        <f>IF(Wedstrijden!#REF!="x","Z1","")</f>
        <v>#REF!</v>
      </c>
      <c r="BV1485" s="21" t="e">
        <f>IF(Wedstrijden!#REF!="x","Z2","")</f>
        <v>#REF!</v>
      </c>
      <c r="BW1485" s="21">
        <f>IF(COUNTA(Wedstrijden!#REF!)&lt;&gt;0,1,"")</f>
        <v>1</v>
      </c>
      <c r="BX1485" s="21">
        <f t="shared" si="139"/>
        <v>1</v>
      </c>
      <c r="BY1485" s="21" t="e">
        <f>IF(Wedstrijden!#REF!="x","BB","")</f>
        <v>#REF!</v>
      </c>
      <c r="BZ1485" s="21" t="e">
        <f>IF(Wedstrijden!#REF!="x","B","")</f>
        <v>#REF!</v>
      </c>
      <c r="CA1485" s="21" t="e">
        <f>IF(Wedstrijden!#REF!="x","L1","")</f>
        <v>#REF!</v>
      </c>
      <c r="CB1485" s="21" t="e">
        <f>IF(Wedstrijden!#REF!="x","L2","")</f>
        <v>#REF!</v>
      </c>
      <c r="CC1485" s="21" t="e">
        <f>IF(Wedstrijden!#REF!="x","M1","")</f>
        <v>#REF!</v>
      </c>
      <c r="CD1485" s="21" t="e">
        <f>IF(Wedstrijden!#REF!="x","M2","")</f>
        <v>#REF!</v>
      </c>
      <c r="CE1485" s="21" t="e">
        <f>IF(Wedstrijden!#REF!="x","Z1","")</f>
        <v>#REF!</v>
      </c>
      <c r="CF1485" s="21" t="e">
        <f>IF(Wedstrijden!#REF!="x","Z2","")</f>
        <v>#REF!</v>
      </c>
      <c r="CG1485" s="21" t="e">
        <f>IF(Wedstrijden!#REF!="x","ZZL","")</f>
        <v>#REF!</v>
      </c>
      <c r="CL1485" s="21">
        <f>IF(COUNTA(Wedstrijden!#REF!)&lt;&gt;0,2,"")</f>
        <v>2</v>
      </c>
      <c r="CM1485" s="21">
        <f t="shared" si="140"/>
        <v>2</v>
      </c>
      <c r="CN1485" s="21" t="e">
        <f>IF(Wedstrijden!#REF!="x","AA","")</f>
        <v>#REF!</v>
      </c>
      <c r="CO1485" s="21" t="e">
        <f>IF(Wedstrijden!#REF!="x","A","")</f>
        <v>#REF!</v>
      </c>
      <c r="CP1485" s="21" t="e">
        <f>IF(Wedstrijden!#REF!="x","BB","")</f>
        <v>#REF!</v>
      </c>
      <c r="CQ1485" s="21" t="e">
        <f>IF(Wedstrijden!#REF!="x","B","")</f>
        <v>#REF!</v>
      </c>
      <c r="CR1485" s="21" t="e">
        <f>IF(Wedstrijden!#REF!="x","L","")</f>
        <v>#REF!</v>
      </c>
      <c r="CS1485" s="21" t="e">
        <f>IF(Wedstrijden!#REF!="x","M","")</f>
        <v>#REF!</v>
      </c>
      <c r="CT1485" s="21" t="e">
        <f>IF(Wedstrijden!#REF!="x","Z","")</f>
        <v>#REF!</v>
      </c>
      <c r="CU1485" s="21" t="e">
        <f>IF(Wedstrijden!#REF!="x","ZZ","")</f>
        <v>#REF!</v>
      </c>
      <c r="CV1485" s="21">
        <f>IF(COUNTA(Wedstrijden!#REF!)&lt;&gt;0,2,"")</f>
        <v>2</v>
      </c>
      <c r="CW1485" s="21">
        <f t="shared" si="141"/>
        <v>1</v>
      </c>
      <c r="CX1485" s="21" t="e">
        <f>IF(Wedstrijden!#REF!="x","BB","")</f>
        <v>#REF!</v>
      </c>
      <c r="CY1485" s="21" t="e">
        <f>IF(Wedstrijden!#REF!="x","B","")</f>
        <v>#REF!</v>
      </c>
      <c r="CZ1485" s="21" t="e">
        <f>IF(Wedstrijden!#REF!="x","L","")</f>
        <v>#REF!</v>
      </c>
      <c r="DA1485" s="21" t="e">
        <f>IF(Wedstrijden!#REF!="x","M","")</f>
        <v>#REF!</v>
      </c>
      <c r="DB1485" s="21" t="e">
        <f>IF(Wedstrijden!#REF!="x","Z","")</f>
        <v>#REF!</v>
      </c>
      <c r="DC1485" s="21" t="e">
        <f>IF(Wedstrijden!#REF!="x","ZZ","")</f>
        <v>#REF!</v>
      </c>
      <c r="DD1485" s="21" t="e">
        <f>IF(Wedstrijden!#REF!="x","1.40","")</f>
        <v>#REF!</v>
      </c>
      <c r="DE1485" s="21">
        <f>IF(COUNTA(Wedstrijden!#REF!)&lt;&gt;0,6,"")</f>
        <v>6</v>
      </c>
      <c r="DF1485" s="21">
        <f t="shared" si="142"/>
        <v>2</v>
      </c>
      <c r="DG1485" s="21" t="e">
        <f>IF(Wedstrijden!#REF!="x","L","")</f>
        <v>#REF!</v>
      </c>
      <c r="DH1485" s="21" t="e">
        <f>IF(Wedstrijden!#REF!="x","M","")</f>
        <v>#REF!</v>
      </c>
      <c r="DI1485" s="21" t="e">
        <f>IF(Wedstrijden!#REF!="x","Z","")</f>
        <v>#REF!</v>
      </c>
      <c r="DJ1485" s="21" t="e">
        <f>IF(Wedstrijden!#REF!="x","Z","")</f>
        <v>#REF!</v>
      </c>
      <c r="DK1485" s="21">
        <f>IF(COUNTA(Wedstrijden!#REF!)&lt;&gt;0,6,"")</f>
        <v>6</v>
      </c>
      <c r="DL1485" s="21">
        <f t="shared" si="143"/>
        <v>1</v>
      </c>
      <c r="DM1485" s="21" t="e">
        <f>IF(Wedstrijden!#REF!="x","L","")</f>
        <v>#REF!</v>
      </c>
      <c r="DN1485" s="21" t="e">
        <f>IF(Wedstrijden!#REF!="x","M","")</f>
        <v>#REF!</v>
      </c>
      <c r="DO1485" s="21" t="e">
        <f>IF(Wedstrijden!#REF!="x","Z","")</f>
        <v>#REF!</v>
      </c>
      <c r="DP1485" s="21" t="e">
        <f>IF(Wedstrijden!#REF!="x","Z","")</f>
        <v>#REF!</v>
      </c>
    </row>
    <row r="1486" spans="1:120" ht="14.4" x14ac:dyDescent="0.3">
      <c r="A1486" s="23">
        <f>Wedstrijden!B1409</f>
        <v>0</v>
      </c>
      <c r="B1486" s="21" t="str">
        <f>IFERROR(VLOOKUP(Wedstrijden!D1409,Wedstrijdlocaties!$B$2:$E$600,2,FALSE),"")</f>
        <v/>
      </c>
      <c r="C1486" s="21">
        <f>Wedstrijden!E1409</f>
        <v>0</v>
      </c>
      <c r="D1486" s="21" t="str">
        <f>IFERROR(VLOOKUP(Wedstrijden!F1409,Organisaties!$B$2:$C$500,2,FALSE),"")</f>
        <v/>
      </c>
      <c r="E1486" s="21" t="str">
        <f>IFERROR(VLOOKUP(Wedstrijden!F1409,Organisaties!$B$2:$G$500,5,FALSE),"")</f>
        <v/>
      </c>
      <c r="F1486" s="21" t="e">
        <f>IF(Wedstrijden!#REF!&lt;&gt;"",Wedstrijden!#REF!,"")</f>
        <v>#REF!</v>
      </c>
      <c r="G1486" s="21" t="e">
        <f>IF(Wedstrijden!#REF!="Indoor",1,0)</f>
        <v>#REF!</v>
      </c>
      <c r="H1486" s="21" t="e">
        <f>Wedstrijden!#REF!</f>
        <v>#REF!</v>
      </c>
      <c r="I1486" s="21" t="e">
        <f>IF(Wedstrijden!#REF!="Nee",0,IF(Wedstrijden!#REF!="Ja",1,""))</f>
        <v>#REF!</v>
      </c>
      <c r="J1486" s="21" t="e">
        <f>IF(Wedstrijden!#REF!&lt;&gt;"",Wedstrijden!#REF!,"")</f>
        <v>#REF!</v>
      </c>
      <c r="BJ1486" s="21">
        <f>IF(COUNTA(Wedstrijden!#REF!)&lt;&gt;0,1,"")</f>
        <v>1</v>
      </c>
      <c r="BK1486" s="21">
        <f t="shared" si="138"/>
        <v>2</v>
      </c>
      <c r="BL1486" s="21" t="e">
        <f>IF(Wedstrijden!#REF!="x","AA","")</f>
        <v>#REF!</v>
      </c>
      <c r="BM1486" s="21" t="e">
        <f>IF(Wedstrijden!#REF!="x","A","")</f>
        <v>#REF!</v>
      </c>
      <c r="BN1486" s="21" t="e">
        <f>IF(Wedstrijden!#REF!="x","B1","")</f>
        <v>#REF!</v>
      </c>
      <c r="BO1486" s="21" t="e">
        <f>IF(Wedstrijden!#REF!="x","BB","")</f>
        <v>#REF!</v>
      </c>
      <c r="BP1486" s="21" t="e">
        <f>IF(Wedstrijden!#REF!="x","B","")</f>
        <v>#REF!</v>
      </c>
      <c r="BQ1486" s="21" t="e">
        <f>IF(Wedstrijden!#REF!="x","L1","")</f>
        <v>#REF!</v>
      </c>
      <c r="BR1486" s="21" t="e">
        <f>IF(Wedstrijden!#REF!="x","L2","")</f>
        <v>#REF!</v>
      </c>
      <c r="BS1486" s="21" t="e">
        <f>IF(Wedstrijden!#REF!="x","M1","")</f>
        <v>#REF!</v>
      </c>
      <c r="BT1486" s="21" t="e">
        <f>IF(Wedstrijden!#REF!="x","M2","")</f>
        <v>#REF!</v>
      </c>
      <c r="BU1486" s="21" t="e">
        <f>IF(Wedstrijden!#REF!="x","Z1","")</f>
        <v>#REF!</v>
      </c>
      <c r="BV1486" s="21" t="e">
        <f>IF(Wedstrijden!#REF!="x","Z2","")</f>
        <v>#REF!</v>
      </c>
      <c r="BW1486" s="21">
        <f>IF(COUNTA(Wedstrijden!#REF!)&lt;&gt;0,1,"")</f>
        <v>1</v>
      </c>
      <c r="BX1486" s="21">
        <f t="shared" si="139"/>
        <v>1</v>
      </c>
      <c r="BY1486" s="21" t="e">
        <f>IF(Wedstrijden!#REF!="x","BB","")</f>
        <v>#REF!</v>
      </c>
      <c r="BZ1486" s="21" t="e">
        <f>IF(Wedstrijden!#REF!="x","B","")</f>
        <v>#REF!</v>
      </c>
      <c r="CA1486" s="21" t="e">
        <f>IF(Wedstrijden!#REF!="x","L1","")</f>
        <v>#REF!</v>
      </c>
      <c r="CB1486" s="21" t="e">
        <f>IF(Wedstrijden!#REF!="x","L2","")</f>
        <v>#REF!</v>
      </c>
      <c r="CC1486" s="21" t="e">
        <f>IF(Wedstrijden!#REF!="x","M1","")</f>
        <v>#REF!</v>
      </c>
      <c r="CD1486" s="21" t="e">
        <f>IF(Wedstrijden!#REF!="x","M2","")</f>
        <v>#REF!</v>
      </c>
      <c r="CE1486" s="21" t="e">
        <f>IF(Wedstrijden!#REF!="x","Z1","")</f>
        <v>#REF!</v>
      </c>
      <c r="CF1486" s="21" t="e">
        <f>IF(Wedstrijden!#REF!="x","Z2","")</f>
        <v>#REF!</v>
      </c>
      <c r="CG1486" s="21" t="e">
        <f>IF(Wedstrijden!#REF!="x","ZZL","")</f>
        <v>#REF!</v>
      </c>
      <c r="CL1486" s="21">
        <f>IF(COUNTA(Wedstrijden!#REF!)&lt;&gt;0,2,"")</f>
        <v>2</v>
      </c>
      <c r="CM1486" s="21">
        <f t="shared" si="140"/>
        <v>2</v>
      </c>
      <c r="CN1486" s="21" t="e">
        <f>IF(Wedstrijden!#REF!="x","AA","")</f>
        <v>#REF!</v>
      </c>
      <c r="CO1486" s="21" t="e">
        <f>IF(Wedstrijden!#REF!="x","A","")</f>
        <v>#REF!</v>
      </c>
      <c r="CP1486" s="21" t="e">
        <f>IF(Wedstrijden!#REF!="x","BB","")</f>
        <v>#REF!</v>
      </c>
      <c r="CQ1486" s="21" t="e">
        <f>IF(Wedstrijden!#REF!="x","B","")</f>
        <v>#REF!</v>
      </c>
      <c r="CR1486" s="21" t="e">
        <f>IF(Wedstrijden!#REF!="x","L","")</f>
        <v>#REF!</v>
      </c>
      <c r="CS1486" s="21" t="e">
        <f>IF(Wedstrijden!#REF!="x","M","")</f>
        <v>#REF!</v>
      </c>
      <c r="CT1486" s="21" t="e">
        <f>IF(Wedstrijden!#REF!="x","Z","")</f>
        <v>#REF!</v>
      </c>
      <c r="CU1486" s="21" t="e">
        <f>IF(Wedstrijden!#REF!="x","ZZ","")</f>
        <v>#REF!</v>
      </c>
      <c r="CV1486" s="21">
        <f>IF(COUNTA(Wedstrijden!#REF!)&lt;&gt;0,2,"")</f>
        <v>2</v>
      </c>
      <c r="CW1486" s="21">
        <f t="shared" si="141"/>
        <v>1</v>
      </c>
      <c r="CX1486" s="21" t="e">
        <f>IF(Wedstrijden!#REF!="x","BB","")</f>
        <v>#REF!</v>
      </c>
      <c r="CY1486" s="21" t="e">
        <f>IF(Wedstrijden!#REF!="x","B","")</f>
        <v>#REF!</v>
      </c>
      <c r="CZ1486" s="21" t="e">
        <f>IF(Wedstrijden!#REF!="x","L","")</f>
        <v>#REF!</v>
      </c>
      <c r="DA1486" s="21" t="e">
        <f>IF(Wedstrijden!#REF!="x","M","")</f>
        <v>#REF!</v>
      </c>
      <c r="DB1486" s="21" t="e">
        <f>IF(Wedstrijden!#REF!="x","Z","")</f>
        <v>#REF!</v>
      </c>
      <c r="DC1486" s="21" t="e">
        <f>IF(Wedstrijden!#REF!="x","ZZ","")</f>
        <v>#REF!</v>
      </c>
      <c r="DD1486" s="21" t="e">
        <f>IF(Wedstrijden!#REF!="x","1.40","")</f>
        <v>#REF!</v>
      </c>
      <c r="DE1486" s="21">
        <f>IF(COUNTA(Wedstrijden!#REF!)&lt;&gt;0,6,"")</f>
        <v>6</v>
      </c>
      <c r="DF1486" s="21">
        <f t="shared" si="142"/>
        <v>2</v>
      </c>
      <c r="DG1486" s="21" t="e">
        <f>IF(Wedstrijden!#REF!="x","L","")</f>
        <v>#REF!</v>
      </c>
      <c r="DH1486" s="21" t="e">
        <f>IF(Wedstrijden!#REF!="x","M","")</f>
        <v>#REF!</v>
      </c>
      <c r="DI1486" s="21" t="e">
        <f>IF(Wedstrijden!#REF!="x","Z","")</f>
        <v>#REF!</v>
      </c>
      <c r="DJ1486" s="21" t="e">
        <f>IF(Wedstrijden!#REF!="x","Z","")</f>
        <v>#REF!</v>
      </c>
      <c r="DK1486" s="21">
        <f>IF(COUNTA(Wedstrijden!#REF!)&lt;&gt;0,6,"")</f>
        <v>6</v>
      </c>
      <c r="DL1486" s="21">
        <f t="shared" si="143"/>
        <v>1</v>
      </c>
      <c r="DM1486" s="21" t="e">
        <f>IF(Wedstrijden!#REF!="x","L","")</f>
        <v>#REF!</v>
      </c>
      <c r="DN1486" s="21" t="e">
        <f>IF(Wedstrijden!#REF!="x","M","")</f>
        <v>#REF!</v>
      </c>
      <c r="DO1486" s="21" t="e">
        <f>IF(Wedstrijden!#REF!="x","Z","")</f>
        <v>#REF!</v>
      </c>
      <c r="DP1486" s="21" t="e">
        <f>IF(Wedstrijden!#REF!="x","Z","")</f>
        <v>#REF!</v>
      </c>
    </row>
    <row r="1487" spans="1:120" ht="14.4" x14ac:dyDescent="0.3">
      <c r="A1487" s="23">
        <f>Wedstrijden!B1410</f>
        <v>0</v>
      </c>
      <c r="B1487" s="21" t="str">
        <f>IFERROR(VLOOKUP(Wedstrijden!D1410,Wedstrijdlocaties!$B$2:$E$600,2,FALSE),"")</f>
        <v/>
      </c>
      <c r="C1487" s="21">
        <f>Wedstrijden!E1410</f>
        <v>0</v>
      </c>
      <c r="D1487" s="21" t="str">
        <f>IFERROR(VLOOKUP(Wedstrijden!F1410,Organisaties!$B$2:$C$500,2,FALSE),"")</f>
        <v/>
      </c>
      <c r="E1487" s="21" t="str">
        <f>IFERROR(VLOOKUP(Wedstrijden!F1410,Organisaties!$B$2:$G$500,5,FALSE),"")</f>
        <v/>
      </c>
      <c r="F1487" s="21" t="e">
        <f>IF(Wedstrijden!#REF!&lt;&gt;"",Wedstrijden!#REF!,"")</f>
        <v>#REF!</v>
      </c>
      <c r="G1487" s="21" t="e">
        <f>IF(Wedstrijden!#REF!="Indoor",1,0)</f>
        <v>#REF!</v>
      </c>
      <c r="H1487" s="21" t="e">
        <f>Wedstrijden!#REF!</f>
        <v>#REF!</v>
      </c>
      <c r="I1487" s="21" t="e">
        <f>IF(Wedstrijden!#REF!="Nee",0,IF(Wedstrijden!#REF!="Ja",1,""))</f>
        <v>#REF!</v>
      </c>
      <c r="J1487" s="21" t="e">
        <f>IF(Wedstrijden!#REF!&lt;&gt;"",Wedstrijden!#REF!,"")</f>
        <v>#REF!</v>
      </c>
      <c r="BJ1487" s="21">
        <f>IF(COUNTA(Wedstrijden!#REF!)&lt;&gt;0,1,"")</f>
        <v>1</v>
      </c>
      <c r="BK1487" s="21">
        <f t="shared" si="138"/>
        <v>2</v>
      </c>
      <c r="BL1487" s="21" t="e">
        <f>IF(Wedstrijden!#REF!="x","AA","")</f>
        <v>#REF!</v>
      </c>
      <c r="BM1487" s="21" t="e">
        <f>IF(Wedstrijden!#REF!="x","A","")</f>
        <v>#REF!</v>
      </c>
      <c r="BN1487" s="21" t="e">
        <f>IF(Wedstrijden!#REF!="x","B1","")</f>
        <v>#REF!</v>
      </c>
      <c r="BO1487" s="21" t="e">
        <f>IF(Wedstrijden!#REF!="x","BB","")</f>
        <v>#REF!</v>
      </c>
      <c r="BP1487" s="21" t="e">
        <f>IF(Wedstrijden!#REF!="x","B","")</f>
        <v>#REF!</v>
      </c>
      <c r="BQ1487" s="21" t="e">
        <f>IF(Wedstrijden!#REF!="x","L1","")</f>
        <v>#REF!</v>
      </c>
      <c r="BR1487" s="21" t="e">
        <f>IF(Wedstrijden!#REF!="x","L2","")</f>
        <v>#REF!</v>
      </c>
      <c r="BS1487" s="21" t="e">
        <f>IF(Wedstrijden!#REF!="x","M1","")</f>
        <v>#REF!</v>
      </c>
      <c r="BT1487" s="21" t="e">
        <f>IF(Wedstrijden!#REF!="x","M2","")</f>
        <v>#REF!</v>
      </c>
      <c r="BU1487" s="21" t="e">
        <f>IF(Wedstrijden!#REF!="x","Z1","")</f>
        <v>#REF!</v>
      </c>
      <c r="BV1487" s="21" t="e">
        <f>IF(Wedstrijden!#REF!="x","Z2","")</f>
        <v>#REF!</v>
      </c>
      <c r="BW1487" s="21">
        <f>IF(COUNTA(Wedstrijden!#REF!)&lt;&gt;0,1,"")</f>
        <v>1</v>
      </c>
      <c r="BX1487" s="21">
        <f t="shared" si="139"/>
        <v>1</v>
      </c>
      <c r="BY1487" s="21" t="e">
        <f>IF(Wedstrijden!#REF!="x","BB","")</f>
        <v>#REF!</v>
      </c>
      <c r="BZ1487" s="21" t="e">
        <f>IF(Wedstrijden!#REF!="x","B","")</f>
        <v>#REF!</v>
      </c>
      <c r="CA1487" s="21" t="e">
        <f>IF(Wedstrijden!#REF!="x","L1","")</f>
        <v>#REF!</v>
      </c>
      <c r="CB1487" s="21" t="e">
        <f>IF(Wedstrijden!#REF!="x","L2","")</f>
        <v>#REF!</v>
      </c>
      <c r="CC1487" s="21" t="e">
        <f>IF(Wedstrijden!#REF!="x","M1","")</f>
        <v>#REF!</v>
      </c>
      <c r="CD1487" s="21" t="e">
        <f>IF(Wedstrijden!#REF!="x","M2","")</f>
        <v>#REF!</v>
      </c>
      <c r="CE1487" s="21" t="e">
        <f>IF(Wedstrijden!#REF!="x","Z1","")</f>
        <v>#REF!</v>
      </c>
      <c r="CF1487" s="21" t="e">
        <f>IF(Wedstrijden!#REF!="x","Z2","")</f>
        <v>#REF!</v>
      </c>
      <c r="CG1487" s="21" t="e">
        <f>IF(Wedstrijden!#REF!="x","ZZL","")</f>
        <v>#REF!</v>
      </c>
      <c r="CL1487" s="21">
        <f>IF(COUNTA(Wedstrijden!#REF!)&lt;&gt;0,2,"")</f>
        <v>2</v>
      </c>
      <c r="CM1487" s="21">
        <f t="shared" si="140"/>
        <v>2</v>
      </c>
      <c r="CN1487" s="21" t="e">
        <f>IF(Wedstrijden!#REF!="x","AA","")</f>
        <v>#REF!</v>
      </c>
      <c r="CO1487" s="21" t="e">
        <f>IF(Wedstrijden!#REF!="x","A","")</f>
        <v>#REF!</v>
      </c>
      <c r="CP1487" s="21" t="e">
        <f>IF(Wedstrijden!#REF!="x","BB","")</f>
        <v>#REF!</v>
      </c>
      <c r="CQ1487" s="21" t="e">
        <f>IF(Wedstrijden!#REF!="x","B","")</f>
        <v>#REF!</v>
      </c>
      <c r="CR1487" s="21" t="e">
        <f>IF(Wedstrijden!#REF!="x","L","")</f>
        <v>#REF!</v>
      </c>
      <c r="CS1487" s="21" t="e">
        <f>IF(Wedstrijden!#REF!="x","M","")</f>
        <v>#REF!</v>
      </c>
      <c r="CT1487" s="21" t="e">
        <f>IF(Wedstrijden!#REF!="x","Z","")</f>
        <v>#REF!</v>
      </c>
      <c r="CU1487" s="21" t="e">
        <f>IF(Wedstrijden!#REF!="x","ZZ","")</f>
        <v>#REF!</v>
      </c>
      <c r="CV1487" s="21">
        <f>IF(COUNTA(Wedstrijden!#REF!)&lt;&gt;0,2,"")</f>
        <v>2</v>
      </c>
      <c r="CW1487" s="21">
        <f t="shared" si="141"/>
        <v>1</v>
      </c>
      <c r="CX1487" s="21" t="e">
        <f>IF(Wedstrijden!#REF!="x","BB","")</f>
        <v>#REF!</v>
      </c>
      <c r="CY1487" s="21" t="e">
        <f>IF(Wedstrijden!#REF!="x","B","")</f>
        <v>#REF!</v>
      </c>
      <c r="CZ1487" s="21" t="e">
        <f>IF(Wedstrijden!#REF!="x","L","")</f>
        <v>#REF!</v>
      </c>
      <c r="DA1487" s="21" t="e">
        <f>IF(Wedstrijden!#REF!="x","M","")</f>
        <v>#REF!</v>
      </c>
      <c r="DB1487" s="21" t="e">
        <f>IF(Wedstrijden!#REF!="x","Z","")</f>
        <v>#REF!</v>
      </c>
      <c r="DC1487" s="21" t="e">
        <f>IF(Wedstrijden!#REF!="x","ZZ","")</f>
        <v>#REF!</v>
      </c>
      <c r="DD1487" s="21" t="e">
        <f>IF(Wedstrijden!#REF!="x","1.40","")</f>
        <v>#REF!</v>
      </c>
      <c r="DE1487" s="21">
        <f>IF(COUNTA(Wedstrijden!#REF!)&lt;&gt;0,6,"")</f>
        <v>6</v>
      </c>
      <c r="DF1487" s="21">
        <f t="shared" si="142"/>
        <v>2</v>
      </c>
      <c r="DG1487" s="21" t="e">
        <f>IF(Wedstrijden!#REF!="x","L","")</f>
        <v>#REF!</v>
      </c>
      <c r="DH1487" s="21" t="e">
        <f>IF(Wedstrijden!#REF!="x","M","")</f>
        <v>#REF!</v>
      </c>
      <c r="DI1487" s="21" t="e">
        <f>IF(Wedstrijden!#REF!="x","Z","")</f>
        <v>#REF!</v>
      </c>
      <c r="DJ1487" s="21" t="e">
        <f>IF(Wedstrijden!#REF!="x","Z","")</f>
        <v>#REF!</v>
      </c>
      <c r="DK1487" s="21">
        <f>IF(COUNTA(Wedstrijden!#REF!)&lt;&gt;0,6,"")</f>
        <v>6</v>
      </c>
      <c r="DL1487" s="21">
        <f t="shared" si="143"/>
        <v>1</v>
      </c>
      <c r="DM1487" s="21" t="e">
        <f>IF(Wedstrijden!#REF!="x","L","")</f>
        <v>#REF!</v>
      </c>
      <c r="DN1487" s="21" t="e">
        <f>IF(Wedstrijden!#REF!="x","M","")</f>
        <v>#REF!</v>
      </c>
      <c r="DO1487" s="21" t="e">
        <f>IF(Wedstrijden!#REF!="x","Z","")</f>
        <v>#REF!</v>
      </c>
      <c r="DP1487" s="21" t="e">
        <f>IF(Wedstrijden!#REF!="x","Z","")</f>
        <v>#REF!</v>
      </c>
    </row>
    <row r="1488" spans="1:120" ht="14.4" x14ac:dyDescent="0.3">
      <c r="A1488" s="23">
        <f>Wedstrijden!B1411</f>
        <v>0</v>
      </c>
      <c r="B1488" s="21" t="str">
        <f>IFERROR(VLOOKUP(Wedstrijden!D1411,Wedstrijdlocaties!$B$2:$E$600,2,FALSE),"")</f>
        <v/>
      </c>
      <c r="C1488" s="21">
        <f>Wedstrijden!E1411</f>
        <v>0</v>
      </c>
      <c r="D1488" s="21" t="str">
        <f>IFERROR(VLOOKUP(Wedstrijden!F1411,Organisaties!$B$2:$C$500,2,FALSE),"")</f>
        <v/>
      </c>
      <c r="E1488" s="21" t="str">
        <f>IFERROR(VLOOKUP(Wedstrijden!F1411,Organisaties!$B$2:$G$500,5,FALSE),"")</f>
        <v/>
      </c>
      <c r="F1488" s="21" t="e">
        <f>IF(Wedstrijden!#REF!&lt;&gt;"",Wedstrijden!#REF!,"")</f>
        <v>#REF!</v>
      </c>
      <c r="G1488" s="21" t="e">
        <f>IF(Wedstrijden!#REF!="Indoor",1,0)</f>
        <v>#REF!</v>
      </c>
      <c r="H1488" s="21" t="e">
        <f>Wedstrijden!#REF!</f>
        <v>#REF!</v>
      </c>
      <c r="I1488" s="21" t="e">
        <f>IF(Wedstrijden!#REF!="Nee",0,IF(Wedstrijden!#REF!="Ja",1,""))</f>
        <v>#REF!</v>
      </c>
      <c r="J1488" s="21" t="e">
        <f>IF(Wedstrijden!#REF!&lt;&gt;"",Wedstrijden!#REF!,"")</f>
        <v>#REF!</v>
      </c>
      <c r="BJ1488" s="21">
        <f>IF(COUNTA(Wedstrijden!#REF!)&lt;&gt;0,1,"")</f>
        <v>1</v>
      </c>
      <c r="BK1488" s="21">
        <f t="shared" si="138"/>
        <v>2</v>
      </c>
      <c r="BL1488" s="21" t="e">
        <f>IF(Wedstrijden!#REF!="x","AA","")</f>
        <v>#REF!</v>
      </c>
      <c r="BM1488" s="21" t="e">
        <f>IF(Wedstrijden!#REF!="x","A","")</f>
        <v>#REF!</v>
      </c>
      <c r="BN1488" s="21" t="e">
        <f>IF(Wedstrijden!#REF!="x","B1","")</f>
        <v>#REF!</v>
      </c>
      <c r="BO1488" s="21" t="e">
        <f>IF(Wedstrijden!#REF!="x","BB","")</f>
        <v>#REF!</v>
      </c>
      <c r="BP1488" s="21" t="e">
        <f>IF(Wedstrijden!#REF!="x","B","")</f>
        <v>#REF!</v>
      </c>
      <c r="BQ1488" s="21" t="e">
        <f>IF(Wedstrijden!#REF!="x","L1","")</f>
        <v>#REF!</v>
      </c>
      <c r="BR1488" s="21" t="e">
        <f>IF(Wedstrijden!#REF!="x","L2","")</f>
        <v>#REF!</v>
      </c>
      <c r="BS1488" s="21" t="e">
        <f>IF(Wedstrijden!#REF!="x","M1","")</f>
        <v>#REF!</v>
      </c>
      <c r="BT1488" s="21" t="e">
        <f>IF(Wedstrijden!#REF!="x","M2","")</f>
        <v>#REF!</v>
      </c>
      <c r="BU1488" s="21" t="e">
        <f>IF(Wedstrijden!#REF!="x","Z1","")</f>
        <v>#REF!</v>
      </c>
      <c r="BV1488" s="21" t="e">
        <f>IF(Wedstrijden!#REF!="x","Z2","")</f>
        <v>#REF!</v>
      </c>
      <c r="BW1488" s="21">
        <f>IF(COUNTA(Wedstrijden!#REF!)&lt;&gt;0,1,"")</f>
        <v>1</v>
      </c>
      <c r="BX1488" s="21">
        <f t="shared" si="139"/>
        <v>1</v>
      </c>
      <c r="BY1488" s="21" t="e">
        <f>IF(Wedstrijden!#REF!="x","BB","")</f>
        <v>#REF!</v>
      </c>
      <c r="BZ1488" s="21" t="e">
        <f>IF(Wedstrijden!#REF!="x","B","")</f>
        <v>#REF!</v>
      </c>
      <c r="CA1488" s="21" t="e">
        <f>IF(Wedstrijden!#REF!="x","L1","")</f>
        <v>#REF!</v>
      </c>
      <c r="CB1488" s="21" t="e">
        <f>IF(Wedstrijden!#REF!="x","L2","")</f>
        <v>#REF!</v>
      </c>
      <c r="CC1488" s="21" t="e">
        <f>IF(Wedstrijden!#REF!="x","M1","")</f>
        <v>#REF!</v>
      </c>
      <c r="CD1488" s="21" t="e">
        <f>IF(Wedstrijden!#REF!="x","M2","")</f>
        <v>#REF!</v>
      </c>
      <c r="CE1488" s="21" t="e">
        <f>IF(Wedstrijden!#REF!="x","Z1","")</f>
        <v>#REF!</v>
      </c>
      <c r="CF1488" s="21" t="e">
        <f>IF(Wedstrijden!#REF!="x","Z2","")</f>
        <v>#REF!</v>
      </c>
      <c r="CG1488" s="21" t="e">
        <f>IF(Wedstrijden!#REF!="x","ZZL","")</f>
        <v>#REF!</v>
      </c>
      <c r="CL1488" s="21">
        <f>IF(COUNTA(Wedstrijden!#REF!)&lt;&gt;0,2,"")</f>
        <v>2</v>
      </c>
      <c r="CM1488" s="21">
        <f t="shared" si="140"/>
        <v>2</v>
      </c>
      <c r="CN1488" s="21" t="e">
        <f>IF(Wedstrijden!#REF!="x","AA","")</f>
        <v>#REF!</v>
      </c>
      <c r="CO1488" s="21" t="e">
        <f>IF(Wedstrijden!#REF!="x","A","")</f>
        <v>#REF!</v>
      </c>
      <c r="CP1488" s="21" t="e">
        <f>IF(Wedstrijden!#REF!="x","BB","")</f>
        <v>#REF!</v>
      </c>
      <c r="CQ1488" s="21" t="e">
        <f>IF(Wedstrijden!#REF!="x","B","")</f>
        <v>#REF!</v>
      </c>
      <c r="CR1488" s="21" t="e">
        <f>IF(Wedstrijden!#REF!="x","L","")</f>
        <v>#REF!</v>
      </c>
      <c r="CS1488" s="21" t="e">
        <f>IF(Wedstrijden!#REF!="x","M","")</f>
        <v>#REF!</v>
      </c>
      <c r="CT1488" s="21" t="e">
        <f>IF(Wedstrijden!#REF!="x","Z","")</f>
        <v>#REF!</v>
      </c>
      <c r="CU1488" s="21" t="e">
        <f>IF(Wedstrijden!#REF!="x","ZZ","")</f>
        <v>#REF!</v>
      </c>
      <c r="CV1488" s="21">
        <f>IF(COUNTA(Wedstrijden!#REF!)&lt;&gt;0,2,"")</f>
        <v>2</v>
      </c>
      <c r="CW1488" s="21">
        <f t="shared" si="141"/>
        <v>1</v>
      </c>
      <c r="CX1488" s="21" t="e">
        <f>IF(Wedstrijden!#REF!="x","BB","")</f>
        <v>#REF!</v>
      </c>
      <c r="CY1488" s="21" t="e">
        <f>IF(Wedstrijden!#REF!="x","B","")</f>
        <v>#REF!</v>
      </c>
      <c r="CZ1488" s="21" t="e">
        <f>IF(Wedstrijden!#REF!="x","L","")</f>
        <v>#REF!</v>
      </c>
      <c r="DA1488" s="21" t="e">
        <f>IF(Wedstrijden!#REF!="x","M","")</f>
        <v>#REF!</v>
      </c>
      <c r="DB1488" s="21" t="e">
        <f>IF(Wedstrijden!#REF!="x","Z","")</f>
        <v>#REF!</v>
      </c>
      <c r="DC1488" s="21" t="e">
        <f>IF(Wedstrijden!#REF!="x","ZZ","")</f>
        <v>#REF!</v>
      </c>
      <c r="DD1488" s="21" t="e">
        <f>IF(Wedstrijden!#REF!="x","1.40","")</f>
        <v>#REF!</v>
      </c>
      <c r="DE1488" s="21">
        <f>IF(COUNTA(Wedstrijden!#REF!)&lt;&gt;0,6,"")</f>
        <v>6</v>
      </c>
      <c r="DF1488" s="21">
        <f t="shared" si="142"/>
        <v>2</v>
      </c>
      <c r="DG1488" s="21" t="e">
        <f>IF(Wedstrijden!#REF!="x","L","")</f>
        <v>#REF!</v>
      </c>
      <c r="DH1488" s="21" t="e">
        <f>IF(Wedstrijden!#REF!="x","M","")</f>
        <v>#REF!</v>
      </c>
      <c r="DI1488" s="21" t="e">
        <f>IF(Wedstrijden!#REF!="x","Z","")</f>
        <v>#REF!</v>
      </c>
      <c r="DJ1488" s="21" t="e">
        <f>IF(Wedstrijden!#REF!="x","Z","")</f>
        <v>#REF!</v>
      </c>
      <c r="DK1488" s="21">
        <f>IF(COUNTA(Wedstrijden!#REF!)&lt;&gt;0,6,"")</f>
        <v>6</v>
      </c>
      <c r="DL1488" s="21">
        <f t="shared" si="143"/>
        <v>1</v>
      </c>
      <c r="DM1488" s="21" t="e">
        <f>IF(Wedstrijden!#REF!="x","L","")</f>
        <v>#REF!</v>
      </c>
      <c r="DN1488" s="21" t="e">
        <f>IF(Wedstrijden!#REF!="x","M","")</f>
        <v>#REF!</v>
      </c>
      <c r="DO1488" s="21" t="e">
        <f>IF(Wedstrijden!#REF!="x","Z","")</f>
        <v>#REF!</v>
      </c>
      <c r="DP1488" s="21" t="e">
        <f>IF(Wedstrijden!#REF!="x","Z","")</f>
        <v>#REF!</v>
      </c>
    </row>
    <row r="1489" spans="1:120" ht="14.4" x14ac:dyDescent="0.3">
      <c r="A1489" s="23">
        <f>Wedstrijden!B1412</f>
        <v>0</v>
      </c>
      <c r="B1489" s="21" t="str">
        <f>IFERROR(VLOOKUP(Wedstrijden!D1412,Wedstrijdlocaties!$B$2:$E$600,2,FALSE),"")</f>
        <v/>
      </c>
      <c r="C1489" s="21">
        <f>Wedstrijden!E1412</f>
        <v>0</v>
      </c>
      <c r="D1489" s="21" t="str">
        <f>IFERROR(VLOOKUP(Wedstrijden!F1412,Organisaties!$B$2:$C$500,2,FALSE),"")</f>
        <v/>
      </c>
      <c r="E1489" s="21" t="str">
        <f>IFERROR(VLOOKUP(Wedstrijden!F1412,Organisaties!$B$2:$G$500,5,FALSE),"")</f>
        <v/>
      </c>
      <c r="F1489" s="21" t="e">
        <f>IF(Wedstrijden!#REF!&lt;&gt;"",Wedstrijden!#REF!,"")</f>
        <v>#REF!</v>
      </c>
      <c r="G1489" s="21" t="e">
        <f>IF(Wedstrijden!#REF!="Indoor",1,0)</f>
        <v>#REF!</v>
      </c>
      <c r="H1489" s="21" t="e">
        <f>Wedstrijden!#REF!</f>
        <v>#REF!</v>
      </c>
      <c r="I1489" s="21" t="e">
        <f>IF(Wedstrijden!#REF!="Nee",0,IF(Wedstrijden!#REF!="Ja",1,""))</f>
        <v>#REF!</v>
      </c>
      <c r="J1489" s="21" t="e">
        <f>IF(Wedstrijden!#REF!&lt;&gt;"",Wedstrijden!#REF!,"")</f>
        <v>#REF!</v>
      </c>
      <c r="BJ1489" s="21">
        <f>IF(COUNTA(Wedstrijden!#REF!)&lt;&gt;0,1,"")</f>
        <v>1</v>
      </c>
      <c r="BK1489" s="21">
        <f t="shared" si="138"/>
        <v>2</v>
      </c>
      <c r="BL1489" s="21" t="e">
        <f>IF(Wedstrijden!#REF!="x","AA","")</f>
        <v>#REF!</v>
      </c>
      <c r="BM1489" s="21" t="e">
        <f>IF(Wedstrijden!#REF!="x","A","")</f>
        <v>#REF!</v>
      </c>
      <c r="BN1489" s="21" t="e">
        <f>IF(Wedstrijden!#REF!="x","B1","")</f>
        <v>#REF!</v>
      </c>
      <c r="BO1489" s="21" t="e">
        <f>IF(Wedstrijden!#REF!="x","BB","")</f>
        <v>#REF!</v>
      </c>
      <c r="BP1489" s="21" t="e">
        <f>IF(Wedstrijden!#REF!="x","B","")</f>
        <v>#REF!</v>
      </c>
      <c r="BQ1489" s="21" t="e">
        <f>IF(Wedstrijden!#REF!="x","L1","")</f>
        <v>#REF!</v>
      </c>
      <c r="BR1489" s="21" t="e">
        <f>IF(Wedstrijden!#REF!="x","L2","")</f>
        <v>#REF!</v>
      </c>
      <c r="BS1489" s="21" t="e">
        <f>IF(Wedstrijden!#REF!="x","M1","")</f>
        <v>#REF!</v>
      </c>
      <c r="BT1489" s="21" t="e">
        <f>IF(Wedstrijden!#REF!="x","M2","")</f>
        <v>#REF!</v>
      </c>
      <c r="BU1489" s="21" t="e">
        <f>IF(Wedstrijden!#REF!="x","Z1","")</f>
        <v>#REF!</v>
      </c>
      <c r="BV1489" s="21" t="e">
        <f>IF(Wedstrijden!#REF!="x","Z2","")</f>
        <v>#REF!</v>
      </c>
      <c r="BW1489" s="21">
        <f>IF(COUNTA(Wedstrijden!#REF!)&lt;&gt;0,1,"")</f>
        <v>1</v>
      </c>
      <c r="BX1489" s="21">
        <f t="shared" si="139"/>
        <v>1</v>
      </c>
      <c r="BY1489" s="21" t="e">
        <f>IF(Wedstrijden!#REF!="x","BB","")</f>
        <v>#REF!</v>
      </c>
      <c r="BZ1489" s="21" t="e">
        <f>IF(Wedstrijden!#REF!="x","B","")</f>
        <v>#REF!</v>
      </c>
      <c r="CA1489" s="21" t="e">
        <f>IF(Wedstrijden!#REF!="x","L1","")</f>
        <v>#REF!</v>
      </c>
      <c r="CB1489" s="21" t="e">
        <f>IF(Wedstrijden!#REF!="x","L2","")</f>
        <v>#REF!</v>
      </c>
      <c r="CC1489" s="21" t="e">
        <f>IF(Wedstrijden!#REF!="x","M1","")</f>
        <v>#REF!</v>
      </c>
      <c r="CD1489" s="21" t="e">
        <f>IF(Wedstrijden!#REF!="x","M2","")</f>
        <v>#REF!</v>
      </c>
      <c r="CE1489" s="21" t="e">
        <f>IF(Wedstrijden!#REF!="x","Z1","")</f>
        <v>#REF!</v>
      </c>
      <c r="CF1489" s="21" t="e">
        <f>IF(Wedstrijden!#REF!="x","Z2","")</f>
        <v>#REF!</v>
      </c>
      <c r="CG1489" s="21" t="e">
        <f>IF(Wedstrijden!#REF!="x","ZZL","")</f>
        <v>#REF!</v>
      </c>
      <c r="CL1489" s="21">
        <f>IF(COUNTA(Wedstrijden!#REF!)&lt;&gt;0,2,"")</f>
        <v>2</v>
      </c>
      <c r="CM1489" s="21">
        <f t="shared" si="140"/>
        <v>2</v>
      </c>
      <c r="CN1489" s="21" t="e">
        <f>IF(Wedstrijden!#REF!="x","AA","")</f>
        <v>#REF!</v>
      </c>
      <c r="CO1489" s="21" t="e">
        <f>IF(Wedstrijden!#REF!="x","A","")</f>
        <v>#REF!</v>
      </c>
      <c r="CP1489" s="21" t="e">
        <f>IF(Wedstrijden!#REF!="x","BB","")</f>
        <v>#REF!</v>
      </c>
      <c r="CQ1489" s="21" t="e">
        <f>IF(Wedstrijden!#REF!="x","B","")</f>
        <v>#REF!</v>
      </c>
      <c r="CR1489" s="21" t="e">
        <f>IF(Wedstrijden!#REF!="x","L","")</f>
        <v>#REF!</v>
      </c>
      <c r="CS1489" s="21" t="e">
        <f>IF(Wedstrijden!#REF!="x","M","")</f>
        <v>#REF!</v>
      </c>
      <c r="CT1489" s="21" t="e">
        <f>IF(Wedstrijden!#REF!="x","Z","")</f>
        <v>#REF!</v>
      </c>
      <c r="CU1489" s="21" t="e">
        <f>IF(Wedstrijden!#REF!="x","ZZ","")</f>
        <v>#REF!</v>
      </c>
      <c r="CV1489" s="21">
        <f>IF(COUNTA(Wedstrijden!#REF!)&lt;&gt;0,2,"")</f>
        <v>2</v>
      </c>
      <c r="CW1489" s="21">
        <f t="shared" si="141"/>
        <v>1</v>
      </c>
      <c r="CX1489" s="21" t="e">
        <f>IF(Wedstrijden!#REF!="x","BB","")</f>
        <v>#REF!</v>
      </c>
      <c r="CY1489" s="21" t="e">
        <f>IF(Wedstrijden!#REF!="x","B","")</f>
        <v>#REF!</v>
      </c>
      <c r="CZ1489" s="21" t="e">
        <f>IF(Wedstrijden!#REF!="x","L","")</f>
        <v>#REF!</v>
      </c>
      <c r="DA1489" s="21" t="e">
        <f>IF(Wedstrijden!#REF!="x","M","")</f>
        <v>#REF!</v>
      </c>
      <c r="DB1489" s="21" t="e">
        <f>IF(Wedstrijden!#REF!="x","Z","")</f>
        <v>#REF!</v>
      </c>
      <c r="DC1489" s="21" t="e">
        <f>IF(Wedstrijden!#REF!="x","ZZ","")</f>
        <v>#REF!</v>
      </c>
      <c r="DD1489" s="21" t="e">
        <f>IF(Wedstrijden!#REF!="x","1.40","")</f>
        <v>#REF!</v>
      </c>
      <c r="DE1489" s="21">
        <f>IF(COUNTA(Wedstrijden!#REF!)&lt;&gt;0,6,"")</f>
        <v>6</v>
      </c>
      <c r="DF1489" s="21">
        <f t="shared" si="142"/>
        <v>2</v>
      </c>
      <c r="DG1489" s="21" t="e">
        <f>IF(Wedstrijden!#REF!="x","L","")</f>
        <v>#REF!</v>
      </c>
      <c r="DH1489" s="21" t="e">
        <f>IF(Wedstrijden!#REF!="x","M","")</f>
        <v>#REF!</v>
      </c>
      <c r="DI1489" s="21" t="e">
        <f>IF(Wedstrijden!#REF!="x","Z","")</f>
        <v>#REF!</v>
      </c>
      <c r="DJ1489" s="21" t="e">
        <f>IF(Wedstrijden!#REF!="x","Z","")</f>
        <v>#REF!</v>
      </c>
      <c r="DK1489" s="21">
        <f>IF(COUNTA(Wedstrijden!#REF!)&lt;&gt;0,6,"")</f>
        <v>6</v>
      </c>
      <c r="DL1489" s="21">
        <f t="shared" si="143"/>
        <v>1</v>
      </c>
      <c r="DM1489" s="21" t="e">
        <f>IF(Wedstrijden!#REF!="x","L","")</f>
        <v>#REF!</v>
      </c>
      <c r="DN1489" s="21" t="e">
        <f>IF(Wedstrijden!#REF!="x","M","")</f>
        <v>#REF!</v>
      </c>
      <c r="DO1489" s="21" t="e">
        <f>IF(Wedstrijden!#REF!="x","Z","")</f>
        <v>#REF!</v>
      </c>
      <c r="DP1489" s="21" t="e">
        <f>IF(Wedstrijden!#REF!="x","Z","")</f>
        <v>#REF!</v>
      </c>
    </row>
    <row r="1490" spans="1:120" ht="14.4" x14ac:dyDescent="0.3">
      <c r="A1490" s="23">
        <f>Wedstrijden!B1413</f>
        <v>0</v>
      </c>
      <c r="B1490" s="21" t="str">
        <f>IFERROR(VLOOKUP(Wedstrijden!D1413,Wedstrijdlocaties!$B$2:$E$600,2,FALSE),"")</f>
        <v/>
      </c>
      <c r="C1490" s="21">
        <f>Wedstrijden!E1413</f>
        <v>0</v>
      </c>
      <c r="D1490" s="21" t="str">
        <f>IFERROR(VLOOKUP(Wedstrijden!F1413,Organisaties!$B$2:$C$500,2,FALSE),"")</f>
        <v/>
      </c>
      <c r="E1490" s="21" t="str">
        <f>IFERROR(VLOOKUP(Wedstrijden!F1413,Organisaties!$B$2:$G$500,5,FALSE),"")</f>
        <v/>
      </c>
      <c r="F1490" s="21" t="e">
        <f>IF(Wedstrijden!#REF!&lt;&gt;"",Wedstrijden!#REF!,"")</f>
        <v>#REF!</v>
      </c>
      <c r="G1490" s="21" t="e">
        <f>IF(Wedstrijden!#REF!="Indoor",1,0)</f>
        <v>#REF!</v>
      </c>
      <c r="H1490" s="21" t="e">
        <f>Wedstrijden!#REF!</f>
        <v>#REF!</v>
      </c>
      <c r="I1490" s="21" t="e">
        <f>IF(Wedstrijden!#REF!="Nee",0,IF(Wedstrijden!#REF!="Ja",1,""))</f>
        <v>#REF!</v>
      </c>
      <c r="J1490" s="21" t="e">
        <f>IF(Wedstrijden!#REF!&lt;&gt;"",Wedstrijden!#REF!,"")</f>
        <v>#REF!</v>
      </c>
      <c r="BJ1490" s="21">
        <f>IF(COUNTA(Wedstrijden!#REF!)&lt;&gt;0,1,"")</f>
        <v>1</v>
      </c>
      <c r="BK1490" s="21">
        <f t="shared" si="138"/>
        <v>2</v>
      </c>
      <c r="BL1490" s="21" t="e">
        <f>IF(Wedstrijden!#REF!="x","AA","")</f>
        <v>#REF!</v>
      </c>
      <c r="BM1490" s="21" t="e">
        <f>IF(Wedstrijden!#REF!="x","A","")</f>
        <v>#REF!</v>
      </c>
      <c r="BN1490" s="21" t="e">
        <f>IF(Wedstrijden!#REF!="x","B1","")</f>
        <v>#REF!</v>
      </c>
      <c r="BO1490" s="21" t="e">
        <f>IF(Wedstrijden!#REF!="x","BB","")</f>
        <v>#REF!</v>
      </c>
      <c r="BP1490" s="21" t="e">
        <f>IF(Wedstrijden!#REF!="x","B","")</f>
        <v>#REF!</v>
      </c>
      <c r="BQ1490" s="21" t="e">
        <f>IF(Wedstrijden!#REF!="x","L1","")</f>
        <v>#REF!</v>
      </c>
      <c r="BR1490" s="21" t="e">
        <f>IF(Wedstrijden!#REF!="x","L2","")</f>
        <v>#REF!</v>
      </c>
      <c r="BS1490" s="21" t="e">
        <f>IF(Wedstrijden!#REF!="x","M1","")</f>
        <v>#REF!</v>
      </c>
      <c r="BT1490" s="21" t="e">
        <f>IF(Wedstrijden!#REF!="x","M2","")</f>
        <v>#REF!</v>
      </c>
      <c r="BU1490" s="21" t="e">
        <f>IF(Wedstrijden!#REF!="x","Z1","")</f>
        <v>#REF!</v>
      </c>
      <c r="BV1490" s="21" t="e">
        <f>IF(Wedstrijden!#REF!="x","Z2","")</f>
        <v>#REF!</v>
      </c>
      <c r="BW1490" s="21">
        <f>IF(COUNTA(Wedstrijden!#REF!)&lt;&gt;0,1,"")</f>
        <v>1</v>
      </c>
      <c r="BX1490" s="21">
        <f t="shared" si="139"/>
        <v>1</v>
      </c>
      <c r="BY1490" s="21" t="e">
        <f>IF(Wedstrijden!#REF!="x","BB","")</f>
        <v>#REF!</v>
      </c>
      <c r="BZ1490" s="21" t="e">
        <f>IF(Wedstrijden!#REF!="x","B","")</f>
        <v>#REF!</v>
      </c>
      <c r="CA1490" s="21" t="e">
        <f>IF(Wedstrijden!#REF!="x","L1","")</f>
        <v>#REF!</v>
      </c>
      <c r="CB1490" s="21" t="e">
        <f>IF(Wedstrijden!#REF!="x","L2","")</f>
        <v>#REF!</v>
      </c>
      <c r="CC1490" s="21" t="e">
        <f>IF(Wedstrijden!#REF!="x","M1","")</f>
        <v>#REF!</v>
      </c>
      <c r="CD1490" s="21" t="e">
        <f>IF(Wedstrijden!#REF!="x","M2","")</f>
        <v>#REF!</v>
      </c>
      <c r="CE1490" s="21" t="e">
        <f>IF(Wedstrijden!#REF!="x","Z1","")</f>
        <v>#REF!</v>
      </c>
      <c r="CF1490" s="21" t="e">
        <f>IF(Wedstrijden!#REF!="x","Z2","")</f>
        <v>#REF!</v>
      </c>
      <c r="CG1490" s="21" t="e">
        <f>IF(Wedstrijden!#REF!="x","ZZL","")</f>
        <v>#REF!</v>
      </c>
      <c r="CL1490" s="21">
        <f>IF(COUNTA(Wedstrijden!#REF!)&lt;&gt;0,2,"")</f>
        <v>2</v>
      </c>
      <c r="CM1490" s="21">
        <f t="shared" si="140"/>
        <v>2</v>
      </c>
      <c r="CN1490" s="21" t="e">
        <f>IF(Wedstrijden!#REF!="x","AA","")</f>
        <v>#REF!</v>
      </c>
      <c r="CO1490" s="21" t="e">
        <f>IF(Wedstrijden!#REF!="x","A","")</f>
        <v>#REF!</v>
      </c>
      <c r="CP1490" s="21" t="e">
        <f>IF(Wedstrijden!#REF!="x","BB","")</f>
        <v>#REF!</v>
      </c>
      <c r="CQ1490" s="21" t="e">
        <f>IF(Wedstrijden!#REF!="x","B","")</f>
        <v>#REF!</v>
      </c>
      <c r="CR1490" s="21" t="e">
        <f>IF(Wedstrijden!#REF!="x","L","")</f>
        <v>#REF!</v>
      </c>
      <c r="CS1490" s="21" t="e">
        <f>IF(Wedstrijden!#REF!="x","M","")</f>
        <v>#REF!</v>
      </c>
      <c r="CT1490" s="21" t="e">
        <f>IF(Wedstrijden!#REF!="x","Z","")</f>
        <v>#REF!</v>
      </c>
      <c r="CU1490" s="21" t="e">
        <f>IF(Wedstrijden!#REF!="x","ZZ","")</f>
        <v>#REF!</v>
      </c>
      <c r="CV1490" s="21">
        <f>IF(COUNTA(Wedstrijden!#REF!)&lt;&gt;0,2,"")</f>
        <v>2</v>
      </c>
      <c r="CW1490" s="21">
        <f t="shared" si="141"/>
        <v>1</v>
      </c>
      <c r="CX1490" s="21" t="e">
        <f>IF(Wedstrijden!#REF!="x","BB","")</f>
        <v>#REF!</v>
      </c>
      <c r="CY1490" s="21" t="e">
        <f>IF(Wedstrijden!#REF!="x","B","")</f>
        <v>#REF!</v>
      </c>
      <c r="CZ1490" s="21" t="e">
        <f>IF(Wedstrijden!#REF!="x","L","")</f>
        <v>#REF!</v>
      </c>
      <c r="DA1490" s="21" t="e">
        <f>IF(Wedstrijden!#REF!="x","M","")</f>
        <v>#REF!</v>
      </c>
      <c r="DB1490" s="21" t="e">
        <f>IF(Wedstrijden!#REF!="x","Z","")</f>
        <v>#REF!</v>
      </c>
      <c r="DC1490" s="21" t="e">
        <f>IF(Wedstrijden!#REF!="x","ZZ","")</f>
        <v>#REF!</v>
      </c>
      <c r="DD1490" s="21" t="e">
        <f>IF(Wedstrijden!#REF!="x","1.40","")</f>
        <v>#REF!</v>
      </c>
      <c r="DE1490" s="21">
        <f>IF(COUNTA(Wedstrijden!#REF!)&lt;&gt;0,6,"")</f>
        <v>6</v>
      </c>
      <c r="DF1490" s="21">
        <f t="shared" si="142"/>
        <v>2</v>
      </c>
      <c r="DG1490" s="21" t="e">
        <f>IF(Wedstrijden!#REF!="x","L","")</f>
        <v>#REF!</v>
      </c>
      <c r="DH1490" s="21" t="e">
        <f>IF(Wedstrijden!#REF!="x","M","")</f>
        <v>#REF!</v>
      </c>
      <c r="DI1490" s="21" t="e">
        <f>IF(Wedstrijden!#REF!="x","Z","")</f>
        <v>#REF!</v>
      </c>
      <c r="DJ1490" s="21" t="e">
        <f>IF(Wedstrijden!#REF!="x","Z","")</f>
        <v>#REF!</v>
      </c>
      <c r="DK1490" s="21">
        <f>IF(COUNTA(Wedstrijden!#REF!)&lt;&gt;0,6,"")</f>
        <v>6</v>
      </c>
      <c r="DL1490" s="21">
        <f t="shared" si="143"/>
        <v>1</v>
      </c>
      <c r="DM1490" s="21" t="e">
        <f>IF(Wedstrijden!#REF!="x","L","")</f>
        <v>#REF!</v>
      </c>
      <c r="DN1490" s="21" t="e">
        <f>IF(Wedstrijden!#REF!="x","M","")</f>
        <v>#REF!</v>
      </c>
      <c r="DO1490" s="21" t="e">
        <f>IF(Wedstrijden!#REF!="x","Z","")</f>
        <v>#REF!</v>
      </c>
      <c r="DP1490" s="21" t="e">
        <f>IF(Wedstrijden!#REF!="x","Z","")</f>
        <v>#REF!</v>
      </c>
    </row>
    <row r="1491" spans="1:120" ht="14.4" x14ac:dyDescent="0.3">
      <c r="A1491" s="23">
        <f>Wedstrijden!B1414</f>
        <v>0</v>
      </c>
      <c r="B1491" s="21" t="str">
        <f>IFERROR(VLOOKUP(Wedstrijden!D1414,Wedstrijdlocaties!$B$2:$E$600,2,FALSE),"")</f>
        <v/>
      </c>
      <c r="C1491" s="21">
        <f>Wedstrijden!E1414</f>
        <v>0</v>
      </c>
      <c r="D1491" s="21" t="str">
        <f>IFERROR(VLOOKUP(Wedstrijden!F1414,Organisaties!$B$2:$C$500,2,FALSE),"")</f>
        <v/>
      </c>
      <c r="E1491" s="21" t="str">
        <f>IFERROR(VLOOKUP(Wedstrijden!F1414,Organisaties!$B$2:$G$500,5,FALSE),"")</f>
        <v/>
      </c>
      <c r="F1491" s="21" t="e">
        <f>IF(Wedstrijden!#REF!&lt;&gt;"",Wedstrijden!#REF!,"")</f>
        <v>#REF!</v>
      </c>
      <c r="G1491" s="21" t="e">
        <f>IF(Wedstrijden!#REF!="Indoor",1,0)</f>
        <v>#REF!</v>
      </c>
      <c r="H1491" s="21" t="e">
        <f>Wedstrijden!#REF!</f>
        <v>#REF!</v>
      </c>
      <c r="I1491" s="21" t="e">
        <f>IF(Wedstrijden!#REF!="Nee",0,IF(Wedstrijden!#REF!="Ja",1,""))</f>
        <v>#REF!</v>
      </c>
      <c r="J1491" s="21" t="e">
        <f>IF(Wedstrijden!#REF!&lt;&gt;"",Wedstrijden!#REF!,"")</f>
        <v>#REF!</v>
      </c>
      <c r="BJ1491" s="21">
        <f>IF(COUNTA(Wedstrijden!#REF!)&lt;&gt;0,1,"")</f>
        <v>1</v>
      </c>
      <c r="BK1491" s="21">
        <f t="shared" si="138"/>
        <v>2</v>
      </c>
      <c r="BL1491" s="21" t="e">
        <f>IF(Wedstrijden!#REF!="x","AA","")</f>
        <v>#REF!</v>
      </c>
      <c r="BM1491" s="21" t="e">
        <f>IF(Wedstrijden!#REF!="x","A","")</f>
        <v>#REF!</v>
      </c>
      <c r="BN1491" s="21" t="e">
        <f>IF(Wedstrijden!#REF!="x","B1","")</f>
        <v>#REF!</v>
      </c>
      <c r="BO1491" s="21" t="e">
        <f>IF(Wedstrijden!#REF!="x","BB","")</f>
        <v>#REF!</v>
      </c>
      <c r="BP1491" s="21" t="e">
        <f>IF(Wedstrijden!#REF!="x","B","")</f>
        <v>#REF!</v>
      </c>
      <c r="BQ1491" s="21" t="e">
        <f>IF(Wedstrijden!#REF!="x","L1","")</f>
        <v>#REF!</v>
      </c>
      <c r="BR1491" s="21" t="e">
        <f>IF(Wedstrijden!#REF!="x","L2","")</f>
        <v>#REF!</v>
      </c>
      <c r="BS1491" s="21" t="e">
        <f>IF(Wedstrijden!#REF!="x","M1","")</f>
        <v>#REF!</v>
      </c>
      <c r="BT1491" s="21" t="e">
        <f>IF(Wedstrijden!#REF!="x","M2","")</f>
        <v>#REF!</v>
      </c>
      <c r="BU1491" s="21" t="e">
        <f>IF(Wedstrijden!#REF!="x","Z1","")</f>
        <v>#REF!</v>
      </c>
      <c r="BV1491" s="21" t="e">
        <f>IF(Wedstrijden!#REF!="x","Z2","")</f>
        <v>#REF!</v>
      </c>
      <c r="BW1491" s="21">
        <f>IF(COUNTA(Wedstrijden!#REF!)&lt;&gt;0,1,"")</f>
        <v>1</v>
      </c>
      <c r="BX1491" s="21">
        <f t="shared" si="139"/>
        <v>1</v>
      </c>
      <c r="BY1491" s="21" t="e">
        <f>IF(Wedstrijden!#REF!="x","BB","")</f>
        <v>#REF!</v>
      </c>
      <c r="BZ1491" s="21" t="e">
        <f>IF(Wedstrijden!#REF!="x","B","")</f>
        <v>#REF!</v>
      </c>
      <c r="CA1491" s="21" t="e">
        <f>IF(Wedstrijden!#REF!="x","L1","")</f>
        <v>#REF!</v>
      </c>
      <c r="CB1491" s="21" t="e">
        <f>IF(Wedstrijden!#REF!="x","L2","")</f>
        <v>#REF!</v>
      </c>
      <c r="CC1491" s="21" t="e">
        <f>IF(Wedstrijden!#REF!="x","M1","")</f>
        <v>#REF!</v>
      </c>
      <c r="CD1491" s="21" t="e">
        <f>IF(Wedstrijden!#REF!="x","M2","")</f>
        <v>#REF!</v>
      </c>
      <c r="CE1491" s="21" t="e">
        <f>IF(Wedstrijden!#REF!="x","Z1","")</f>
        <v>#REF!</v>
      </c>
      <c r="CF1491" s="21" t="e">
        <f>IF(Wedstrijden!#REF!="x","Z2","")</f>
        <v>#REF!</v>
      </c>
      <c r="CG1491" s="21" t="e">
        <f>IF(Wedstrijden!#REF!="x","ZZL","")</f>
        <v>#REF!</v>
      </c>
      <c r="CL1491" s="21">
        <f>IF(COUNTA(Wedstrijden!#REF!)&lt;&gt;0,2,"")</f>
        <v>2</v>
      </c>
      <c r="CM1491" s="21">
        <f t="shared" si="140"/>
        <v>2</v>
      </c>
      <c r="CN1491" s="21" t="e">
        <f>IF(Wedstrijden!#REF!="x","AA","")</f>
        <v>#REF!</v>
      </c>
      <c r="CO1491" s="21" t="e">
        <f>IF(Wedstrijden!#REF!="x","A","")</f>
        <v>#REF!</v>
      </c>
      <c r="CP1491" s="21" t="e">
        <f>IF(Wedstrijden!#REF!="x","BB","")</f>
        <v>#REF!</v>
      </c>
      <c r="CQ1491" s="21" t="e">
        <f>IF(Wedstrijden!#REF!="x","B","")</f>
        <v>#REF!</v>
      </c>
      <c r="CR1491" s="21" t="e">
        <f>IF(Wedstrijden!#REF!="x","L","")</f>
        <v>#REF!</v>
      </c>
      <c r="CS1491" s="21" t="e">
        <f>IF(Wedstrijden!#REF!="x","M","")</f>
        <v>#REF!</v>
      </c>
      <c r="CT1491" s="21" t="e">
        <f>IF(Wedstrijden!#REF!="x","Z","")</f>
        <v>#REF!</v>
      </c>
      <c r="CU1491" s="21" t="e">
        <f>IF(Wedstrijden!#REF!="x","ZZ","")</f>
        <v>#REF!</v>
      </c>
      <c r="CV1491" s="21">
        <f>IF(COUNTA(Wedstrijden!#REF!)&lt;&gt;0,2,"")</f>
        <v>2</v>
      </c>
      <c r="CW1491" s="21">
        <f t="shared" si="141"/>
        <v>1</v>
      </c>
      <c r="CX1491" s="21" t="e">
        <f>IF(Wedstrijden!#REF!="x","BB","")</f>
        <v>#REF!</v>
      </c>
      <c r="CY1491" s="21" t="e">
        <f>IF(Wedstrijden!#REF!="x","B","")</f>
        <v>#REF!</v>
      </c>
      <c r="CZ1491" s="21" t="e">
        <f>IF(Wedstrijden!#REF!="x","L","")</f>
        <v>#REF!</v>
      </c>
      <c r="DA1491" s="21" t="e">
        <f>IF(Wedstrijden!#REF!="x","M","")</f>
        <v>#REF!</v>
      </c>
      <c r="DB1491" s="21" t="e">
        <f>IF(Wedstrijden!#REF!="x","Z","")</f>
        <v>#REF!</v>
      </c>
      <c r="DC1491" s="21" t="e">
        <f>IF(Wedstrijden!#REF!="x","ZZ","")</f>
        <v>#REF!</v>
      </c>
      <c r="DD1491" s="21" t="e">
        <f>IF(Wedstrijden!#REF!="x","1.40","")</f>
        <v>#REF!</v>
      </c>
      <c r="DE1491" s="21">
        <f>IF(COUNTA(Wedstrijden!#REF!)&lt;&gt;0,6,"")</f>
        <v>6</v>
      </c>
      <c r="DF1491" s="21">
        <f t="shared" si="142"/>
        <v>2</v>
      </c>
      <c r="DG1491" s="21" t="e">
        <f>IF(Wedstrijden!#REF!="x","L","")</f>
        <v>#REF!</v>
      </c>
      <c r="DH1491" s="21" t="e">
        <f>IF(Wedstrijden!#REF!="x","M","")</f>
        <v>#REF!</v>
      </c>
      <c r="DI1491" s="21" t="e">
        <f>IF(Wedstrijden!#REF!="x","Z","")</f>
        <v>#REF!</v>
      </c>
      <c r="DJ1491" s="21" t="e">
        <f>IF(Wedstrijden!#REF!="x","Z","")</f>
        <v>#REF!</v>
      </c>
      <c r="DK1491" s="21">
        <f>IF(COUNTA(Wedstrijden!#REF!)&lt;&gt;0,6,"")</f>
        <v>6</v>
      </c>
      <c r="DL1491" s="21">
        <f t="shared" si="143"/>
        <v>1</v>
      </c>
      <c r="DM1491" s="21" t="e">
        <f>IF(Wedstrijden!#REF!="x","L","")</f>
        <v>#REF!</v>
      </c>
      <c r="DN1491" s="21" t="e">
        <f>IF(Wedstrijden!#REF!="x","M","")</f>
        <v>#REF!</v>
      </c>
      <c r="DO1491" s="21" t="e">
        <f>IF(Wedstrijden!#REF!="x","Z","")</f>
        <v>#REF!</v>
      </c>
      <c r="DP1491" s="21" t="e">
        <f>IF(Wedstrijden!#REF!="x","Z","")</f>
        <v>#REF!</v>
      </c>
    </row>
    <row r="1492" spans="1:120" ht="14.4" x14ac:dyDescent="0.3">
      <c r="A1492" s="23">
        <f>Wedstrijden!B1415</f>
        <v>0</v>
      </c>
      <c r="B1492" s="21" t="str">
        <f>IFERROR(VLOOKUP(Wedstrijden!D1415,Wedstrijdlocaties!$B$2:$E$600,2,FALSE),"")</f>
        <v/>
      </c>
      <c r="C1492" s="21">
        <f>Wedstrijden!E1415</f>
        <v>0</v>
      </c>
      <c r="D1492" s="21" t="str">
        <f>IFERROR(VLOOKUP(Wedstrijden!F1415,Organisaties!$B$2:$C$500,2,FALSE),"")</f>
        <v/>
      </c>
      <c r="E1492" s="21" t="str">
        <f>IFERROR(VLOOKUP(Wedstrijden!F1415,Organisaties!$B$2:$G$500,5,FALSE),"")</f>
        <v/>
      </c>
      <c r="F1492" s="21" t="e">
        <f>IF(Wedstrijden!#REF!&lt;&gt;"",Wedstrijden!#REF!,"")</f>
        <v>#REF!</v>
      </c>
      <c r="G1492" s="21" t="e">
        <f>IF(Wedstrijden!#REF!="Indoor",1,0)</f>
        <v>#REF!</v>
      </c>
      <c r="H1492" s="21" t="e">
        <f>Wedstrijden!#REF!</f>
        <v>#REF!</v>
      </c>
      <c r="I1492" s="21" t="e">
        <f>IF(Wedstrijden!#REF!="Nee",0,IF(Wedstrijden!#REF!="Ja",1,""))</f>
        <v>#REF!</v>
      </c>
      <c r="J1492" s="21" t="e">
        <f>IF(Wedstrijden!#REF!&lt;&gt;"",Wedstrijden!#REF!,"")</f>
        <v>#REF!</v>
      </c>
      <c r="BJ1492" s="21">
        <f>IF(COUNTA(Wedstrijden!#REF!)&lt;&gt;0,1,"")</f>
        <v>1</v>
      </c>
      <c r="BK1492" s="21">
        <f t="shared" si="138"/>
        <v>2</v>
      </c>
      <c r="BL1492" s="21" t="e">
        <f>IF(Wedstrijden!#REF!="x","AA","")</f>
        <v>#REF!</v>
      </c>
      <c r="BM1492" s="21" t="e">
        <f>IF(Wedstrijden!#REF!="x","A","")</f>
        <v>#REF!</v>
      </c>
      <c r="BN1492" s="21" t="e">
        <f>IF(Wedstrijden!#REF!="x","B1","")</f>
        <v>#REF!</v>
      </c>
      <c r="BO1492" s="21" t="e">
        <f>IF(Wedstrijden!#REF!="x","BB","")</f>
        <v>#REF!</v>
      </c>
      <c r="BP1492" s="21" t="e">
        <f>IF(Wedstrijden!#REF!="x","B","")</f>
        <v>#REF!</v>
      </c>
      <c r="BQ1492" s="21" t="e">
        <f>IF(Wedstrijden!#REF!="x","L1","")</f>
        <v>#REF!</v>
      </c>
      <c r="BR1492" s="21" t="e">
        <f>IF(Wedstrijden!#REF!="x","L2","")</f>
        <v>#REF!</v>
      </c>
      <c r="BS1492" s="21" t="e">
        <f>IF(Wedstrijden!#REF!="x","M1","")</f>
        <v>#REF!</v>
      </c>
      <c r="BT1492" s="21" t="e">
        <f>IF(Wedstrijden!#REF!="x","M2","")</f>
        <v>#REF!</v>
      </c>
      <c r="BU1492" s="21" t="e">
        <f>IF(Wedstrijden!#REF!="x","Z1","")</f>
        <v>#REF!</v>
      </c>
      <c r="BV1492" s="21" t="e">
        <f>IF(Wedstrijden!#REF!="x","Z2","")</f>
        <v>#REF!</v>
      </c>
      <c r="BW1492" s="21">
        <f>IF(COUNTA(Wedstrijden!#REF!)&lt;&gt;0,1,"")</f>
        <v>1</v>
      </c>
      <c r="BX1492" s="21">
        <f t="shared" si="139"/>
        <v>1</v>
      </c>
      <c r="BY1492" s="21" t="e">
        <f>IF(Wedstrijden!#REF!="x","BB","")</f>
        <v>#REF!</v>
      </c>
      <c r="BZ1492" s="21" t="e">
        <f>IF(Wedstrijden!#REF!="x","B","")</f>
        <v>#REF!</v>
      </c>
      <c r="CA1492" s="21" t="e">
        <f>IF(Wedstrijden!#REF!="x","L1","")</f>
        <v>#REF!</v>
      </c>
      <c r="CB1492" s="21" t="e">
        <f>IF(Wedstrijden!#REF!="x","L2","")</f>
        <v>#REF!</v>
      </c>
      <c r="CC1492" s="21" t="e">
        <f>IF(Wedstrijden!#REF!="x","M1","")</f>
        <v>#REF!</v>
      </c>
      <c r="CD1492" s="21" t="e">
        <f>IF(Wedstrijden!#REF!="x","M2","")</f>
        <v>#REF!</v>
      </c>
      <c r="CE1492" s="21" t="e">
        <f>IF(Wedstrijden!#REF!="x","Z1","")</f>
        <v>#REF!</v>
      </c>
      <c r="CF1492" s="21" t="e">
        <f>IF(Wedstrijden!#REF!="x","Z2","")</f>
        <v>#REF!</v>
      </c>
      <c r="CG1492" s="21" t="e">
        <f>IF(Wedstrijden!#REF!="x","ZZL","")</f>
        <v>#REF!</v>
      </c>
      <c r="CL1492" s="21">
        <f>IF(COUNTA(Wedstrijden!#REF!)&lt;&gt;0,2,"")</f>
        <v>2</v>
      </c>
      <c r="CM1492" s="21">
        <f t="shared" si="140"/>
        <v>2</v>
      </c>
      <c r="CN1492" s="21" t="e">
        <f>IF(Wedstrijden!#REF!="x","AA","")</f>
        <v>#REF!</v>
      </c>
      <c r="CO1492" s="21" t="e">
        <f>IF(Wedstrijden!#REF!="x","A","")</f>
        <v>#REF!</v>
      </c>
      <c r="CP1492" s="21" t="e">
        <f>IF(Wedstrijden!#REF!="x","BB","")</f>
        <v>#REF!</v>
      </c>
      <c r="CQ1492" s="21" t="e">
        <f>IF(Wedstrijden!#REF!="x","B","")</f>
        <v>#REF!</v>
      </c>
      <c r="CR1492" s="21" t="e">
        <f>IF(Wedstrijden!#REF!="x","L","")</f>
        <v>#REF!</v>
      </c>
      <c r="CS1492" s="21" t="e">
        <f>IF(Wedstrijden!#REF!="x","M","")</f>
        <v>#REF!</v>
      </c>
      <c r="CT1492" s="21" t="e">
        <f>IF(Wedstrijden!#REF!="x","Z","")</f>
        <v>#REF!</v>
      </c>
      <c r="CU1492" s="21" t="e">
        <f>IF(Wedstrijden!#REF!="x","ZZ","")</f>
        <v>#REF!</v>
      </c>
      <c r="CV1492" s="21">
        <f>IF(COUNTA(Wedstrijden!#REF!)&lt;&gt;0,2,"")</f>
        <v>2</v>
      </c>
      <c r="CW1492" s="21">
        <f t="shared" si="141"/>
        <v>1</v>
      </c>
      <c r="CX1492" s="21" t="e">
        <f>IF(Wedstrijden!#REF!="x","BB","")</f>
        <v>#REF!</v>
      </c>
      <c r="CY1492" s="21" t="e">
        <f>IF(Wedstrijden!#REF!="x","B","")</f>
        <v>#REF!</v>
      </c>
      <c r="CZ1492" s="21" t="e">
        <f>IF(Wedstrijden!#REF!="x","L","")</f>
        <v>#REF!</v>
      </c>
      <c r="DA1492" s="21" t="e">
        <f>IF(Wedstrijden!#REF!="x","M","")</f>
        <v>#REF!</v>
      </c>
      <c r="DB1492" s="21" t="e">
        <f>IF(Wedstrijden!#REF!="x","Z","")</f>
        <v>#REF!</v>
      </c>
      <c r="DC1492" s="21" t="e">
        <f>IF(Wedstrijden!#REF!="x","ZZ","")</f>
        <v>#REF!</v>
      </c>
      <c r="DD1492" s="21" t="e">
        <f>IF(Wedstrijden!#REF!="x","1.40","")</f>
        <v>#REF!</v>
      </c>
      <c r="DE1492" s="21">
        <f>IF(COUNTA(Wedstrijden!#REF!)&lt;&gt;0,6,"")</f>
        <v>6</v>
      </c>
      <c r="DF1492" s="21">
        <f t="shared" si="142"/>
        <v>2</v>
      </c>
      <c r="DG1492" s="21" t="e">
        <f>IF(Wedstrijden!#REF!="x","L","")</f>
        <v>#REF!</v>
      </c>
      <c r="DH1492" s="21" t="e">
        <f>IF(Wedstrijden!#REF!="x","M","")</f>
        <v>#REF!</v>
      </c>
      <c r="DI1492" s="21" t="e">
        <f>IF(Wedstrijden!#REF!="x","Z","")</f>
        <v>#REF!</v>
      </c>
      <c r="DJ1492" s="21" t="e">
        <f>IF(Wedstrijden!#REF!="x","Z","")</f>
        <v>#REF!</v>
      </c>
      <c r="DK1492" s="21">
        <f>IF(COUNTA(Wedstrijden!#REF!)&lt;&gt;0,6,"")</f>
        <v>6</v>
      </c>
      <c r="DL1492" s="21">
        <f t="shared" si="143"/>
        <v>1</v>
      </c>
      <c r="DM1492" s="21" t="e">
        <f>IF(Wedstrijden!#REF!="x","L","")</f>
        <v>#REF!</v>
      </c>
      <c r="DN1492" s="21" t="e">
        <f>IF(Wedstrijden!#REF!="x","M","")</f>
        <v>#REF!</v>
      </c>
      <c r="DO1492" s="21" t="e">
        <f>IF(Wedstrijden!#REF!="x","Z","")</f>
        <v>#REF!</v>
      </c>
      <c r="DP1492" s="21" t="e">
        <f>IF(Wedstrijden!#REF!="x","Z","")</f>
        <v>#REF!</v>
      </c>
    </row>
    <row r="1493" spans="1:120" ht="14.4" x14ac:dyDescent="0.3">
      <c r="A1493" s="23">
        <f>Wedstrijden!B1416</f>
        <v>0</v>
      </c>
      <c r="B1493" s="21" t="str">
        <f>IFERROR(VLOOKUP(Wedstrijden!D1416,Wedstrijdlocaties!$B$2:$E$600,2,FALSE),"")</f>
        <v/>
      </c>
      <c r="C1493" s="21">
        <f>Wedstrijden!E1416</f>
        <v>0</v>
      </c>
      <c r="D1493" s="21" t="str">
        <f>IFERROR(VLOOKUP(Wedstrijden!F1416,Organisaties!$B$2:$C$500,2,FALSE),"")</f>
        <v/>
      </c>
      <c r="E1493" s="21" t="str">
        <f>IFERROR(VLOOKUP(Wedstrijden!F1416,Organisaties!$B$2:$G$500,5,FALSE),"")</f>
        <v/>
      </c>
      <c r="F1493" s="21" t="e">
        <f>IF(Wedstrijden!#REF!&lt;&gt;"",Wedstrijden!#REF!,"")</f>
        <v>#REF!</v>
      </c>
      <c r="G1493" s="21" t="e">
        <f>IF(Wedstrijden!#REF!="Indoor",1,0)</f>
        <v>#REF!</v>
      </c>
      <c r="H1493" s="21" t="e">
        <f>Wedstrijden!#REF!</f>
        <v>#REF!</v>
      </c>
      <c r="I1493" s="21" t="e">
        <f>IF(Wedstrijden!#REF!="Nee",0,IF(Wedstrijden!#REF!="Ja",1,""))</f>
        <v>#REF!</v>
      </c>
      <c r="J1493" s="21" t="e">
        <f>IF(Wedstrijden!#REF!&lt;&gt;"",Wedstrijden!#REF!,"")</f>
        <v>#REF!</v>
      </c>
      <c r="BJ1493" s="21">
        <f>IF(COUNTA(Wedstrijden!#REF!)&lt;&gt;0,1,"")</f>
        <v>1</v>
      </c>
      <c r="BK1493" s="21">
        <f t="shared" si="138"/>
        <v>2</v>
      </c>
      <c r="BL1493" s="21" t="e">
        <f>IF(Wedstrijden!#REF!="x","AA","")</f>
        <v>#REF!</v>
      </c>
      <c r="BM1493" s="21" t="e">
        <f>IF(Wedstrijden!#REF!="x","A","")</f>
        <v>#REF!</v>
      </c>
      <c r="BN1493" s="21" t="e">
        <f>IF(Wedstrijden!#REF!="x","B1","")</f>
        <v>#REF!</v>
      </c>
      <c r="BO1493" s="21" t="e">
        <f>IF(Wedstrijden!#REF!="x","BB","")</f>
        <v>#REF!</v>
      </c>
      <c r="BP1493" s="21" t="e">
        <f>IF(Wedstrijden!#REF!="x","B","")</f>
        <v>#REF!</v>
      </c>
      <c r="BQ1493" s="21" t="e">
        <f>IF(Wedstrijden!#REF!="x","L1","")</f>
        <v>#REF!</v>
      </c>
      <c r="BR1493" s="21" t="e">
        <f>IF(Wedstrijden!#REF!="x","L2","")</f>
        <v>#REF!</v>
      </c>
      <c r="BS1493" s="21" t="e">
        <f>IF(Wedstrijden!#REF!="x","M1","")</f>
        <v>#REF!</v>
      </c>
      <c r="BT1493" s="21" t="e">
        <f>IF(Wedstrijden!#REF!="x","M2","")</f>
        <v>#REF!</v>
      </c>
      <c r="BU1493" s="21" t="e">
        <f>IF(Wedstrijden!#REF!="x","Z1","")</f>
        <v>#REF!</v>
      </c>
      <c r="BV1493" s="21" t="e">
        <f>IF(Wedstrijden!#REF!="x","Z2","")</f>
        <v>#REF!</v>
      </c>
      <c r="BW1493" s="21">
        <f>IF(COUNTA(Wedstrijden!#REF!)&lt;&gt;0,1,"")</f>
        <v>1</v>
      </c>
      <c r="BX1493" s="21">
        <f t="shared" si="139"/>
        <v>1</v>
      </c>
      <c r="BY1493" s="21" t="e">
        <f>IF(Wedstrijden!#REF!="x","BB","")</f>
        <v>#REF!</v>
      </c>
      <c r="BZ1493" s="21" t="e">
        <f>IF(Wedstrijden!#REF!="x","B","")</f>
        <v>#REF!</v>
      </c>
      <c r="CA1493" s="21" t="e">
        <f>IF(Wedstrijden!#REF!="x","L1","")</f>
        <v>#REF!</v>
      </c>
      <c r="CB1493" s="21" t="e">
        <f>IF(Wedstrijden!#REF!="x","L2","")</f>
        <v>#REF!</v>
      </c>
      <c r="CC1493" s="21" t="e">
        <f>IF(Wedstrijden!#REF!="x","M1","")</f>
        <v>#REF!</v>
      </c>
      <c r="CD1493" s="21" t="e">
        <f>IF(Wedstrijden!#REF!="x","M2","")</f>
        <v>#REF!</v>
      </c>
      <c r="CE1493" s="21" t="e">
        <f>IF(Wedstrijden!#REF!="x","Z1","")</f>
        <v>#REF!</v>
      </c>
      <c r="CF1493" s="21" t="e">
        <f>IF(Wedstrijden!#REF!="x","Z2","")</f>
        <v>#REF!</v>
      </c>
      <c r="CG1493" s="21" t="e">
        <f>IF(Wedstrijden!#REF!="x","ZZL","")</f>
        <v>#REF!</v>
      </c>
      <c r="CL1493" s="21">
        <f>IF(COUNTA(Wedstrijden!#REF!)&lt;&gt;0,2,"")</f>
        <v>2</v>
      </c>
      <c r="CM1493" s="21">
        <f t="shared" si="140"/>
        <v>2</v>
      </c>
      <c r="CN1493" s="21" t="e">
        <f>IF(Wedstrijden!#REF!="x","AA","")</f>
        <v>#REF!</v>
      </c>
      <c r="CO1493" s="21" t="e">
        <f>IF(Wedstrijden!#REF!="x","A","")</f>
        <v>#REF!</v>
      </c>
      <c r="CP1493" s="21" t="e">
        <f>IF(Wedstrijden!#REF!="x","BB","")</f>
        <v>#REF!</v>
      </c>
      <c r="CQ1493" s="21" t="e">
        <f>IF(Wedstrijden!#REF!="x","B","")</f>
        <v>#REF!</v>
      </c>
      <c r="CR1493" s="21" t="e">
        <f>IF(Wedstrijden!#REF!="x","L","")</f>
        <v>#REF!</v>
      </c>
      <c r="CS1493" s="21" t="e">
        <f>IF(Wedstrijden!#REF!="x","M","")</f>
        <v>#REF!</v>
      </c>
      <c r="CT1493" s="21" t="e">
        <f>IF(Wedstrijden!#REF!="x","Z","")</f>
        <v>#REF!</v>
      </c>
      <c r="CU1493" s="21" t="e">
        <f>IF(Wedstrijden!#REF!="x","ZZ","")</f>
        <v>#REF!</v>
      </c>
      <c r="CV1493" s="21">
        <f>IF(COUNTA(Wedstrijden!#REF!)&lt;&gt;0,2,"")</f>
        <v>2</v>
      </c>
      <c r="CW1493" s="21">
        <f t="shared" si="141"/>
        <v>1</v>
      </c>
      <c r="CX1493" s="21" t="e">
        <f>IF(Wedstrijden!#REF!="x","BB","")</f>
        <v>#REF!</v>
      </c>
      <c r="CY1493" s="21" t="e">
        <f>IF(Wedstrijden!#REF!="x","B","")</f>
        <v>#REF!</v>
      </c>
      <c r="CZ1493" s="21" t="e">
        <f>IF(Wedstrijden!#REF!="x","L","")</f>
        <v>#REF!</v>
      </c>
      <c r="DA1493" s="21" t="e">
        <f>IF(Wedstrijden!#REF!="x","M","")</f>
        <v>#REF!</v>
      </c>
      <c r="DB1493" s="21" t="e">
        <f>IF(Wedstrijden!#REF!="x","Z","")</f>
        <v>#REF!</v>
      </c>
      <c r="DC1493" s="21" t="e">
        <f>IF(Wedstrijden!#REF!="x","ZZ","")</f>
        <v>#REF!</v>
      </c>
      <c r="DD1493" s="21" t="e">
        <f>IF(Wedstrijden!#REF!="x","1.40","")</f>
        <v>#REF!</v>
      </c>
      <c r="DE1493" s="21">
        <f>IF(COUNTA(Wedstrijden!#REF!)&lt;&gt;0,6,"")</f>
        <v>6</v>
      </c>
      <c r="DF1493" s="21">
        <f t="shared" si="142"/>
        <v>2</v>
      </c>
      <c r="DG1493" s="21" t="e">
        <f>IF(Wedstrijden!#REF!="x","L","")</f>
        <v>#REF!</v>
      </c>
      <c r="DH1493" s="21" t="e">
        <f>IF(Wedstrijden!#REF!="x","M","")</f>
        <v>#REF!</v>
      </c>
      <c r="DI1493" s="21" t="e">
        <f>IF(Wedstrijden!#REF!="x","Z","")</f>
        <v>#REF!</v>
      </c>
      <c r="DJ1493" s="21" t="e">
        <f>IF(Wedstrijden!#REF!="x","Z","")</f>
        <v>#REF!</v>
      </c>
      <c r="DK1493" s="21">
        <f>IF(COUNTA(Wedstrijden!#REF!)&lt;&gt;0,6,"")</f>
        <v>6</v>
      </c>
      <c r="DL1493" s="21">
        <f t="shared" si="143"/>
        <v>1</v>
      </c>
      <c r="DM1493" s="21" t="e">
        <f>IF(Wedstrijden!#REF!="x","L","")</f>
        <v>#REF!</v>
      </c>
      <c r="DN1493" s="21" t="e">
        <f>IF(Wedstrijden!#REF!="x","M","")</f>
        <v>#REF!</v>
      </c>
      <c r="DO1493" s="21" t="e">
        <f>IF(Wedstrijden!#REF!="x","Z","")</f>
        <v>#REF!</v>
      </c>
      <c r="DP1493" s="21" t="e">
        <f>IF(Wedstrijden!#REF!="x","Z","")</f>
        <v>#REF!</v>
      </c>
    </row>
    <row r="1494" spans="1:120" ht="14.4" x14ac:dyDescent="0.3">
      <c r="A1494" s="23">
        <f>Wedstrijden!B1417</f>
        <v>0</v>
      </c>
      <c r="B1494" s="21" t="str">
        <f>IFERROR(VLOOKUP(Wedstrijden!D1417,Wedstrijdlocaties!$B$2:$E$600,2,FALSE),"")</f>
        <v/>
      </c>
      <c r="C1494" s="21">
        <f>Wedstrijden!E1417</f>
        <v>0</v>
      </c>
      <c r="D1494" s="21" t="str">
        <f>IFERROR(VLOOKUP(Wedstrijden!F1417,Organisaties!$B$2:$C$500,2,FALSE),"")</f>
        <v/>
      </c>
      <c r="E1494" s="21" t="str">
        <f>IFERROR(VLOOKUP(Wedstrijden!F1417,Organisaties!$B$2:$G$500,5,FALSE),"")</f>
        <v/>
      </c>
      <c r="F1494" s="21" t="e">
        <f>IF(Wedstrijden!#REF!&lt;&gt;"",Wedstrijden!#REF!,"")</f>
        <v>#REF!</v>
      </c>
      <c r="G1494" s="21" t="e">
        <f>IF(Wedstrijden!#REF!="Indoor",1,0)</f>
        <v>#REF!</v>
      </c>
      <c r="H1494" s="21" t="e">
        <f>Wedstrijden!#REF!</f>
        <v>#REF!</v>
      </c>
      <c r="I1494" s="21" t="e">
        <f>IF(Wedstrijden!#REF!="Nee",0,IF(Wedstrijden!#REF!="Ja",1,""))</f>
        <v>#REF!</v>
      </c>
      <c r="J1494" s="21" t="e">
        <f>IF(Wedstrijden!#REF!&lt;&gt;"",Wedstrijden!#REF!,"")</f>
        <v>#REF!</v>
      </c>
      <c r="BJ1494" s="21">
        <f>IF(COUNTA(Wedstrijden!#REF!)&lt;&gt;0,1,"")</f>
        <v>1</v>
      </c>
      <c r="BK1494" s="21">
        <f t="shared" si="138"/>
        <v>2</v>
      </c>
      <c r="BL1494" s="21" t="e">
        <f>IF(Wedstrijden!#REF!="x","AA","")</f>
        <v>#REF!</v>
      </c>
      <c r="BM1494" s="21" t="e">
        <f>IF(Wedstrijden!#REF!="x","A","")</f>
        <v>#REF!</v>
      </c>
      <c r="BN1494" s="21" t="e">
        <f>IF(Wedstrijden!#REF!="x","B1","")</f>
        <v>#REF!</v>
      </c>
      <c r="BO1494" s="21" t="e">
        <f>IF(Wedstrijden!#REF!="x","BB","")</f>
        <v>#REF!</v>
      </c>
      <c r="BP1494" s="21" t="e">
        <f>IF(Wedstrijden!#REF!="x","B","")</f>
        <v>#REF!</v>
      </c>
      <c r="BQ1494" s="21" t="e">
        <f>IF(Wedstrijden!#REF!="x","L1","")</f>
        <v>#REF!</v>
      </c>
      <c r="BR1494" s="21" t="e">
        <f>IF(Wedstrijden!#REF!="x","L2","")</f>
        <v>#REF!</v>
      </c>
      <c r="BS1494" s="21" t="e">
        <f>IF(Wedstrijden!#REF!="x","M1","")</f>
        <v>#REF!</v>
      </c>
      <c r="BT1494" s="21" t="e">
        <f>IF(Wedstrijden!#REF!="x","M2","")</f>
        <v>#REF!</v>
      </c>
      <c r="BU1494" s="21" t="e">
        <f>IF(Wedstrijden!#REF!="x","Z1","")</f>
        <v>#REF!</v>
      </c>
      <c r="BV1494" s="21" t="e">
        <f>IF(Wedstrijden!#REF!="x","Z2","")</f>
        <v>#REF!</v>
      </c>
      <c r="BW1494" s="21">
        <f>IF(COUNTA(Wedstrijden!#REF!)&lt;&gt;0,1,"")</f>
        <v>1</v>
      </c>
      <c r="BX1494" s="21">
        <f t="shared" si="139"/>
        <v>1</v>
      </c>
      <c r="BY1494" s="21" t="e">
        <f>IF(Wedstrijden!#REF!="x","BB","")</f>
        <v>#REF!</v>
      </c>
      <c r="BZ1494" s="21" t="e">
        <f>IF(Wedstrijden!#REF!="x","B","")</f>
        <v>#REF!</v>
      </c>
      <c r="CA1494" s="21" t="e">
        <f>IF(Wedstrijden!#REF!="x","L1","")</f>
        <v>#REF!</v>
      </c>
      <c r="CB1494" s="21" t="e">
        <f>IF(Wedstrijden!#REF!="x","L2","")</f>
        <v>#REF!</v>
      </c>
      <c r="CC1494" s="21" t="e">
        <f>IF(Wedstrijden!#REF!="x","M1","")</f>
        <v>#REF!</v>
      </c>
      <c r="CD1494" s="21" t="e">
        <f>IF(Wedstrijden!#REF!="x","M2","")</f>
        <v>#REF!</v>
      </c>
      <c r="CE1494" s="21" t="e">
        <f>IF(Wedstrijden!#REF!="x","Z1","")</f>
        <v>#REF!</v>
      </c>
      <c r="CF1494" s="21" t="e">
        <f>IF(Wedstrijden!#REF!="x","Z2","")</f>
        <v>#REF!</v>
      </c>
      <c r="CG1494" s="21" t="e">
        <f>IF(Wedstrijden!#REF!="x","ZZL","")</f>
        <v>#REF!</v>
      </c>
      <c r="CL1494" s="21">
        <f>IF(COUNTA(Wedstrijden!#REF!)&lt;&gt;0,2,"")</f>
        <v>2</v>
      </c>
      <c r="CM1494" s="21">
        <f t="shared" si="140"/>
        <v>2</v>
      </c>
      <c r="CN1494" s="21" t="e">
        <f>IF(Wedstrijden!#REF!="x","AA","")</f>
        <v>#REF!</v>
      </c>
      <c r="CO1494" s="21" t="e">
        <f>IF(Wedstrijden!#REF!="x","A","")</f>
        <v>#REF!</v>
      </c>
      <c r="CP1494" s="21" t="e">
        <f>IF(Wedstrijden!#REF!="x","BB","")</f>
        <v>#REF!</v>
      </c>
      <c r="CQ1494" s="21" t="e">
        <f>IF(Wedstrijden!#REF!="x","B","")</f>
        <v>#REF!</v>
      </c>
      <c r="CR1494" s="21" t="e">
        <f>IF(Wedstrijden!#REF!="x","L","")</f>
        <v>#REF!</v>
      </c>
      <c r="CS1494" s="21" t="e">
        <f>IF(Wedstrijden!#REF!="x","M","")</f>
        <v>#REF!</v>
      </c>
      <c r="CT1494" s="21" t="e">
        <f>IF(Wedstrijden!#REF!="x","Z","")</f>
        <v>#REF!</v>
      </c>
      <c r="CU1494" s="21" t="e">
        <f>IF(Wedstrijden!#REF!="x","ZZ","")</f>
        <v>#REF!</v>
      </c>
      <c r="CV1494" s="21">
        <f>IF(COUNTA(Wedstrijden!#REF!)&lt;&gt;0,2,"")</f>
        <v>2</v>
      </c>
      <c r="CW1494" s="21">
        <f t="shared" si="141"/>
        <v>1</v>
      </c>
      <c r="CX1494" s="21" t="e">
        <f>IF(Wedstrijden!#REF!="x","BB","")</f>
        <v>#REF!</v>
      </c>
      <c r="CY1494" s="21" t="e">
        <f>IF(Wedstrijden!#REF!="x","B","")</f>
        <v>#REF!</v>
      </c>
      <c r="CZ1494" s="21" t="e">
        <f>IF(Wedstrijden!#REF!="x","L","")</f>
        <v>#REF!</v>
      </c>
      <c r="DA1494" s="21" t="e">
        <f>IF(Wedstrijden!#REF!="x","M","")</f>
        <v>#REF!</v>
      </c>
      <c r="DB1494" s="21" t="e">
        <f>IF(Wedstrijden!#REF!="x","Z","")</f>
        <v>#REF!</v>
      </c>
      <c r="DC1494" s="21" t="e">
        <f>IF(Wedstrijden!#REF!="x","ZZ","")</f>
        <v>#REF!</v>
      </c>
      <c r="DD1494" s="21" t="e">
        <f>IF(Wedstrijden!#REF!="x","1.40","")</f>
        <v>#REF!</v>
      </c>
      <c r="DE1494" s="21">
        <f>IF(COUNTA(Wedstrijden!#REF!)&lt;&gt;0,6,"")</f>
        <v>6</v>
      </c>
      <c r="DF1494" s="21">
        <f t="shared" si="142"/>
        <v>2</v>
      </c>
      <c r="DG1494" s="21" t="e">
        <f>IF(Wedstrijden!#REF!="x","L","")</f>
        <v>#REF!</v>
      </c>
      <c r="DH1494" s="21" t="e">
        <f>IF(Wedstrijden!#REF!="x","M","")</f>
        <v>#REF!</v>
      </c>
      <c r="DI1494" s="21" t="e">
        <f>IF(Wedstrijden!#REF!="x","Z","")</f>
        <v>#REF!</v>
      </c>
      <c r="DJ1494" s="21" t="e">
        <f>IF(Wedstrijden!#REF!="x","Z","")</f>
        <v>#REF!</v>
      </c>
      <c r="DK1494" s="21">
        <f>IF(COUNTA(Wedstrijden!#REF!)&lt;&gt;0,6,"")</f>
        <v>6</v>
      </c>
      <c r="DL1494" s="21">
        <f t="shared" si="143"/>
        <v>1</v>
      </c>
      <c r="DM1494" s="21" t="e">
        <f>IF(Wedstrijden!#REF!="x","L","")</f>
        <v>#REF!</v>
      </c>
      <c r="DN1494" s="21" t="e">
        <f>IF(Wedstrijden!#REF!="x","M","")</f>
        <v>#REF!</v>
      </c>
      <c r="DO1494" s="21" t="e">
        <f>IF(Wedstrijden!#REF!="x","Z","")</f>
        <v>#REF!</v>
      </c>
      <c r="DP1494" s="21" t="e">
        <f>IF(Wedstrijden!#REF!="x","Z","")</f>
        <v>#REF!</v>
      </c>
    </row>
    <row r="1495" spans="1:120" ht="14.4" x14ac:dyDescent="0.3">
      <c r="A1495" s="23">
        <f>Wedstrijden!B1418</f>
        <v>0</v>
      </c>
      <c r="B1495" s="21" t="str">
        <f>IFERROR(VLOOKUP(Wedstrijden!D1418,Wedstrijdlocaties!$B$2:$E$600,2,FALSE),"")</f>
        <v/>
      </c>
      <c r="C1495" s="21">
        <f>Wedstrijden!E1418</f>
        <v>0</v>
      </c>
      <c r="D1495" s="21" t="str">
        <f>IFERROR(VLOOKUP(Wedstrijden!F1418,Organisaties!$B$2:$C$500,2,FALSE),"")</f>
        <v/>
      </c>
      <c r="E1495" s="21" t="str">
        <f>IFERROR(VLOOKUP(Wedstrijden!F1418,Organisaties!$B$2:$G$500,5,FALSE),"")</f>
        <v/>
      </c>
      <c r="F1495" s="21" t="e">
        <f>IF(Wedstrijden!#REF!&lt;&gt;"",Wedstrijden!#REF!,"")</f>
        <v>#REF!</v>
      </c>
      <c r="G1495" s="21" t="e">
        <f>IF(Wedstrijden!#REF!="Indoor",1,0)</f>
        <v>#REF!</v>
      </c>
      <c r="H1495" s="21" t="e">
        <f>Wedstrijden!#REF!</f>
        <v>#REF!</v>
      </c>
      <c r="I1495" s="21" t="e">
        <f>IF(Wedstrijden!#REF!="Nee",0,IF(Wedstrijden!#REF!="Ja",1,""))</f>
        <v>#REF!</v>
      </c>
      <c r="J1495" s="21" t="e">
        <f>IF(Wedstrijden!#REF!&lt;&gt;"",Wedstrijden!#REF!,"")</f>
        <v>#REF!</v>
      </c>
      <c r="BJ1495" s="21">
        <f>IF(COUNTA(Wedstrijden!#REF!)&lt;&gt;0,1,"")</f>
        <v>1</v>
      </c>
      <c r="BK1495" s="21">
        <f t="shared" si="138"/>
        <v>2</v>
      </c>
      <c r="BL1495" s="21" t="e">
        <f>IF(Wedstrijden!#REF!="x","AA","")</f>
        <v>#REF!</v>
      </c>
      <c r="BM1495" s="21" t="e">
        <f>IF(Wedstrijden!#REF!="x","A","")</f>
        <v>#REF!</v>
      </c>
      <c r="BN1495" s="21" t="e">
        <f>IF(Wedstrijden!#REF!="x","B1","")</f>
        <v>#REF!</v>
      </c>
      <c r="BO1495" s="21" t="e">
        <f>IF(Wedstrijden!#REF!="x","BB","")</f>
        <v>#REF!</v>
      </c>
      <c r="BP1495" s="21" t="e">
        <f>IF(Wedstrijden!#REF!="x","B","")</f>
        <v>#REF!</v>
      </c>
      <c r="BQ1495" s="21" t="e">
        <f>IF(Wedstrijden!#REF!="x","L1","")</f>
        <v>#REF!</v>
      </c>
      <c r="BR1495" s="21" t="e">
        <f>IF(Wedstrijden!#REF!="x","L2","")</f>
        <v>#REF!</v>
      </c>
      <c r="BS1495" s="21" t="e">
        <f>IF(Wedstrijden!#REF!="x","M1","")</f>
        <v>#REF!</v>
      </c>
      <c r="BT1495" s="21" t="e">
        <f>IF(Wedstrijden!#REF!="x","M2","")</f>
        <v>#REF!</v>
      </c>
      <c r="BU1495" s="21" t="e">
        <f>IF(Wedstrijden!#REF!="x","Z1","")</f>
        <v>#REF!</v>
      </c>
      <c r="BV1495" s="21" t="e">
        <f>IF(Wedstrijden!#REF!="x","Z2","")</f>
        <v>#REF!</v>
      </c>
      <c r="BW1495" s="21">
        <f>IF(COUNTA(Wedstrijden!#REF!)&lt;&gt;0,1,"")</f>
        <v>1</v>
      </c>
      <c r="BX1495" s="21">
        <f t="shared" si="139"/>
        <v>1</v>
      </c>
      <c r="BY1495" s="21" t="e">
        <f>IF(Wedstrijden!#REF!="x","BB","")</f>
        <v>#REF!</v>
      </c>
      <c r="BZ1495" s="21" t="e">
        <f>IF(Wedstrijden!#REF!="x","B","")</f>
        <v>#REF!</v>
      </c>
      <c r="CA1495" s="21" t="e">
        <f>IF(Wedstrijden!#REF!="x","L1","")</f>
        <v>#REF!</v>
      </c>
      <c r="CB1495" s="21" t="e">
        <f>IF(Wedstrijden!#REF!="x","L2","")</f>
        <v>#REF!</v>
      </c>
      <c r="CC1495" s="21" t="e">
        <f>IF(Wedstrijden!#REF!="x","M1","")</f>
        <v>#REF!</v>
      </c>
      <c r="CD1495" s="21" t="e">
        <f>IF(Wedstrijden!#REF!="x","M2","")</f>
        <v>#REF!</v>
      </c>
      <c r="CE1495" s="21" t="e">
        <f>IF(Wedstrijden!#REF!="x","Z1","")</f>
        <v>#REF!</v>
      </c>
      <c r="CF1495" s="21" t="e">
        <f>IF(Wedstrijden!#REF!="x","Z2","")</f>
        <v>#REF!</v>
      </c>
      <c r="CG1495" s="21" t="e">
        <f>IF(Wedstrijden!#REF!="x","ZZL","")</f>
        <v>#REF!</v>
      </c>
      <c r="CL1495" s="21">
        <f>IF(COUNTA(Wedstrijden!#REF!)&lt;&gt;0,2,"")</f>
        <v>2</v>
      </c>
      <c r="CM1495" s="21">
        <f t="shared" si="140"/>
        <v>2</v>
      </c>
      <c r="CN1495" s="21" t="e">
        <f>IF(Wedstrijden!#REF!="x","AA","")</f>
        <v>#REF!</v>
      </c>
      <c r="CO1495" s="21" t="e">
        <f>IF(Wedstrijden!#REF!="x","A","")</f>
        <v>#REF!</v>
      </c>
      <c r="CP1495" s="21" t="e">
        <f>IF(Wedstrijden!#REF!="x","BB","")</f>
        <v>#REF!</v>
      </c>
      <c r="CQ1495" s="21" t="e">
        <f>IF(Wedstrijden!#REF!="x","B","")</f>
        <v>#REF!</v>
      </c>
      <c r="CR1495" s="21" t="e">
        <f>IF(Wedstrijden!#REF!="x","L","")</f>
        <v>#REF!</v>
      </c>
      <c r="CS1495" s="21" t="e">
        <f>IF(Wedstrijden!#REF!="x","M","")</f>
        <v>#REF!</v>
      </c>
      <c r="CT1495" s="21" t="e">
        <f>IF(Wedstrijden!#REF!="x","Z","")</f>
        <v>#REF!</v>
      </c>
      <c r="CU1495" s="21" t="e">
        <f>IF(Wedstrijden!#REF!="x","ZZ","")</f>
        <v>#REF!</v>
      </c>
      <c r="CV1495" s="21">
        <f>IF(COUNTA(Wedstrijden!#REF!)&lt;&gt;0,2,"")</f>
        <v>2</v>
      </c>
      <c r="CW1495" s="21">
        <f t="shared" si="141"/>
        <v>1</v>
      </c>
      <c r="CX1495" s="21" t="e">
        <f>IF(Wedstrijden!#REF!="x","BB","")</f>
        <v>#REF!</v>
      </c>
      <c r="CY1495" s="21" t="e">
        <f>IF(Wedstrijden!#REF!="x","B","")</f>
        <v>#REF!</v>
      </c>
      <c r="CZ1495" s="21" t="e">
        <f>IF(Wedstrijden!#REF!="x","L","")</f>
        <v>#REF!</v>
      </c>
      <c r="DA1495" s="21" t="e">
        <f>IF(Wedstrijden!#REF!="x","M","")</f>
        <v>#REF!</v>
      </c>
      <c r="DB1495" s="21" t="e">
        <f>IF(Wedstrijden!#REF!="x","Z","")</f>
        <v>#REF!</v>
      </c>
      <c r="DC1495" s="21" t="e">
        <f>IF(Wedstrijden!#REF!="x","ZZ","")</f>
        <v>#REF!</v>
      </c>
      <c r="DD1495" s="21" t="e">
        <f>IF(Wedstrijden!#REF!="x","1.40","")</f>
        <v>#REF!</v>
      </c>
      <c r="DE1495" s="21">
        <f>IF(COUNTA(Wedstrijden!#REF!)&lt;&gt;0,6,"")</f>
        <v>6</v>
      </c>
      <c r="DF1495" s="21">
        <f t="shared" si="142"/>
        <v>2</v>
      </c>
      <c r="DG1495" s="21" t="e">
        <f>IF(Wedstrijden!#REF!="x","L","")</f>
        <v>#REF!</v>
      </c>
      <c r="DH1495" s="21" t="e">
        <f>IF(Wedstrijden!#REF!="x","M","")</f>
        <v>#REF!</v>
      </c>
      <c r="DI1495" s="21" t="e">
        <f>IF(Wedstrijden!#REF!="x","Z","")</f>
        <v>#REF!</v>
      </c>
      <c r="DJ1495" s="21" t="e">
        <f>IF(Wedstrijden!#REF!="x","Z","")</f>
        <v>#REF!</v>
      </c>
      <c r="DK1495" s="21">
        <f>IF(COUNTA(Wedstrijden!#REF!)&lt;&gt;0,6,"")</f>
        <v>6</v>
      </c>
      <c r="DL1495" s="21">
        <f t="shared" si="143"/>
        <v>1</v>
      </c>
      <c r="DM1495" s="21" t="e">
        <f>IF(Wedstrijden!#REF!="x","L","")</f>
        <v>#REF!</v>
      </c>
      <c r="DN1495" s="21" t="e">
        <f>IF(Wedstrijden!#REF!="x","M","")</f>
        <v>#REF!</v>
      </c>
      <c r="DO1495" s="21" t="e">
        <f>IF(Wedstrijden!#REF!="x","Z","")</f>
        <v>#REF!</v>
      </c>
      <c r="DP1495" s="21" t="e">
        <f>IF(Wedstrijden!#REF!="x","Z","")</f>
        <v>#REF!</v>
      </c>
    </row>
    <row r="1496" spans="1:120" ht="14.4" x14ac:dyDescent="0.3">
      <c r="A1496" s="23">
        <f>Wedstrijden!B1419</f>
        <v>0</v>
      </c>
      <c r="B1496" s="21" t="str">
        <f>IFERROR(VLOOKUP(Wedstrijden!D1419,Wedstrijdlocaties!$B$2:$E$600,2,FALSE),"")</f>
        <v/>
      </c>
      <c r="C1496" s="21">
        <f>Wedstrijden!E1419</f>
        <v>0</v>
      </c>
      <c r="D1496" s="21" t="str">
        <f>IFERROR(VLOOKUP(Wedstrijden!F1419,Organisaties!$B$2:$C$500,2,FALSE),"")</f>
        <v/>
      </c>
      <c r="E1496" s="21" t="str">
        <f>IFERROR(VLOOKUP(Wedstrijden!F1419,Organisaties!$B$2:$G$500,5,FALSE),"")</f>
        <v/>
      </c>
      <c r="F1496" s="21" t="e">
        <f>IF(Wedstrijden!#REF!&lt;&gt;"",Wedstrijden!#REF!,"")</f>
        <v>#REF!</v>
      </c>
      <c r="G1496" s="21" t="e">
        <f>IF(Wedstrijden!#REF!="Indoor",1,0)</f>
        <v>#REF!</v>
      </c>
      <c r="H1496" s="21" t="e">
        <f>Wedstrijden!#REF!</f>
        <v>#REF!</v>
      </c>
      <c r="I1496" s="21" t="e">
        <f>IF(Wedstrijden!#REF!="Nee",0,IF(Wedstrijden!#REF!="Ja",1,""))</f>
        <v>#REF!</v>
      </c>
      <c r="J1496" s="21" t="e">
        <f>IF(Wedstrijden!#REF!&lt;&gt;"",Wedstrijden!#REF!,"")</f>
        <v>#REF!</v>
      </c>
      <c r="BJ1496" s="21">
        <f>IF(COUNTA(Wedstrijden!#REF!)&lt;&gt;0,1,"")</f>
        <v>1</v>
      </c>
      <c r="BK1496" s="21">
        <f t="shared" si="138"/>
        <v>2</v>
      </c>
      <c r="BL1496" s="21" t="e">
        <f>IF(Wedstrijden!#REF!="x","AA","")</f>
        <v>#REF!</v>
      </c>
      <c r="BM1496" s="21" t="e">
        <f>IF(Wedstrijden!#REF!="x","A","")</f>
        <v>#REF!</v>
      </c>
      <c r="BN1496" s="21" t="e">
        <f>IF(Wedstrijden!#REF!="x","B1","")</f>
        <v>#REF!</v>
      </c>
      <c r="BO1496" s="21" t="e">
        <f>IF(Wedstrijden!#REF!="x","BB","")</f>
        <v>#REF!</v>
      </c>
      <c r="BP1496" s="21" t="e">
        <f>IF(Wedstrijden!#REF!="x","B","")</f>
        <v>#REF!</v>
      </c>
      <c r="BQ1496" s="21" t="e">
        <f>IF(Wedstrijden!#REF!="x","L1","")</f>
        <v>#REF!</v>
      </c>
      <c r="BR1496" s="21" t="e">
        <f>IF(Wedstrijden!#REF!="x","L2","")</f>
        <v>#REF!</v>
      </c>
      <c r="BS1496" s="21" t="e">
        <f>IF(Wedstrijden!#REF!="x","M1","")</f>
        <v>#REF!</v>
      </c>
      <c r="BT1496" s="21" t="e">
        <f>IF(Wedstrijden!#REF!="x","M2","")</f>
        <v>#REF!</v>
      </c>
      <c r="BU1496" s="21" t="e">
        <f>IF(Wedstrijden!#REF!="x","Z1","")</f>
        <v>#REF!</v>
      </c>
      <c r="BV1496" s="21" t="e">
        <f>IF(Wedstrijden!#REF!="x","Z2","")</f>
        <v>#REF!</v>
      </c>
      <c r="BW1496" s="21">
        <f>IF(COUNTA(Wedstrijden!#REF!)&lt;&gt;0,1,"")</f>
        <v>1</v>
      </c>
      <c r="BX1496" s="21">
        <f t="shared" si="139"/>
        <v>1</v>
      </c>
      <c r="BY1496" s="21" t="e">
        <f>IF(Wedstrijden!#REF!="x","BB","")</f>
        <v>#REF!</v>
      </c>
      <c r="BZ1496" s="21" t="e">
        <f>IF(Wedstrijden!#REF!="x","B","")</f>
        <v>#REF!</v>
      </c>
      <c r="CA1496" s="21" t="e">
        <f>IF(Wedstrijden!#REF!="x","L1","")</f>
        <v>#REF!</v>
      </c>
      <c r="CB1496" s="21" t="e">
        <f>IF(Wedstrijden!#REF!="x","L2","")</f>
        <v>#REF!</v>
      </c>
      <c r="CC1496" s="21" t="e">
        <f>IF(Wedstrijden!#REF!="x","M1","")</f>
        <v>#REF!</v>
      </c>
      <c r="CD1496" s="21" t="e">
        <f>IF(Wedstrijden!#REF!="x","M2","")</f>
        <v>#REF!</v>
      </c>
      <c r="CE1496" s="21" t="e">
        <f>IF(Wedstrijden!#REF!="x","Z1","")</f>
        <v>#REF!</v>
      </c>
      <c r="CF1496" s="21" t="e">
        <f>IF(Wedstrijden!#REF!="x","Z2","")</f>
        <v>#REF!</v>
      </c>
      <c r="CG1496" s="21" t="e">
        <f>IF(Wedstrijden!#REF!="x","ZZL","")</f>
        <v>#REF!</v>
      </c>
      <c r="CL1496" s="21">
        <f>IF(COUNTA(Wedstrijden!#REF!)&lt;&gt;0,2,"")</f>
        <v>2</v>
      </c>
      <c r="CM1496" s="21">
        <f t="shared" si="140"/>
        <v>2</v>
      </c>
      <c r="CN1496" s="21" t="e">
        <f>IF(Wedstrijden!#REF!="x","AA","")</f>
        <v>#REF!</v>
      </c>
      <c r="CO1496" s="21" t="e">
        <f>IF(Wedstrijden!#REF!="x","A","")</f>
        <v>#REF!</v>
      </c>
      <c r="CP1496" s="21" t="e">
        <f>IF(Wedstrijden!#REF!="x","BB","")</f>
        <v>#REF!</v>
      </c>
      <c r="CQ1496" s="21" t="e">
        <f>IF(Wedstrijden!#REF!="x","B","")</f>
        <v>#REF!</v>
      </c>
      <c r="CR1496" s="21" t="e">
        <f>IF(Wedstrijden!#REF!="x","L","")</f>
        <v>#REF!</v>
      </c>
      <c r="CS1496" s="21" t="e">
        <f>IF(Wedstrijden!#REF!="x","M","")</f>
        <v>#REF!</v>
      </c>
      <c r="CT1496" s="21" t="e">
        <f>IF(Wedstrijden!#REF!="x","Z","")</f>
        <v>#REF!</v>
      </c>
      <c r="CU1496" s="21" t="e">
        <f>IF(Wedstrijden!#REF!="x","ZZ","")</f>
        <v>#REF!</v>
      </c>
      <c r="CV1496" s="21">
        <f>IF(COUNTA(Wedstrijden!#REF!)&lt;&gt;0,2,"")</f>
        <v>2</v>
      </c>
      <c r="CW1496" s="21">
        <f t="shared" si="141"/>
        <v>1</v>
      </c>
      <c r="CX1496" s="21" t="e">
        <f>IF(Wedstrijden!#REF!="x","BB","")</f>
        <v>#REF!</v>
      </c>
      <c r="CY1496" s="21" t="e">
        <f>IF(Wedstrijden!#REF!="x","B","")</f>
        <v>#REF!</v>
      </c>
      <c r="CZ1496" s="21" t="e">
        <f>IF(Wedstrijden!#REF!="x","L","")</f>
        <v>#REF!</v>
      </c>
      <c r="DA1496" s="21" t="e">
        <f>IF(Wedstrijden!#REF!="x","M","")</f>
        <v>#REF!</v>
      </c>
      <c r="DB1496" s="21" t="e">
        <f>IF(Wedstrijden!#REF!="x","Z","")</f>
        <v>#REF!</v>
      </c>
      <c r="DC1496" s="21" t="e">
        <f>IF(Wedstrijden!#REF!="x","ZZ","")</f>
        <v>#REF!</v>
      </c>
      <c r="DD1496" s="21" t="e">
        <f>IF(Wedstrijden!#REF!="x","1.40","")</f>
        <v>#REF!</v>
      </c>
      <c r="DE1496" s="21">
        <f>IF(COUNTA(Wedstrijden!#REF!)&lt;&gt;0,6,"")</f>
        <v>6</v>
      </c>
      <c r="DF1496" s="21">
        <f t="shared" si="142"/>
        <v>2</v>
      </c>
      <c r="DG1496" s="21" t="e">
        <f>IF(Wedstrijden!#REF!="x","L","")</f>
        <v>#REF!</v>
      </c>
      <c r="DH1496" s="21" t="e">
        <f>IF(Wedstrijden!#REF!="x","M","")</f>
        <v>#REF!</v>
      </c>
      <c r="DI1496" s="21" t="e">
        <f>IF(Wedstrijden!#REF!="x","Z","")</f>
        <v>#REF!</v>
      </c>
      <c r="DJ1496" s="21" t="e">
        <f>IF(Wedstrijden!#REF!="x","Z","")</f>
        <v>#REF!</v>
      </c>
      <c r="DK1496" s="21">
        <f>IF(COUNTA(Wedstrijden!#REF!)&lt;&gt;0,6,"")</f>
        <v>6</v>
      </c>
      <c r="DL1496" s="21">
        <f t="shared" si="143"/>
        <v>1</v>
      </c>
      <c r="DM1496" s="21" t="e">
        <f>IF(Wedstrijden!#REF!="x","L","")</f>
        <v>#REF!</v>
      </c>
      <c r="DN1496" s="21" t="e">
        <f>IF(Wedstrijden!#REF!="x","M","")</f>
        <v>#REF!</v>
      </c>
      <c r="DO1496" s="21" t="e">
        <f>IF(Wedstrijden!#REF!="x","Z","")</f>
        <v>#REF!</v>
      </c>
      <c r="DP1496" s="21" t="e">
        <f>IF(Wedstrijden!#REF!="x","Z","")</f>
        <v>#REF!</v>
      </c>
    </row>
    <row r="1497" spans="1:120" ht="14.4" x14ac:dyDescent="0.3">
      <c r="A1497" s="23">
        <f>Wedstrijden!B1420</f>
        <v>0</v>
      </c>
      <c r="B1497" s="21" t="str">
        <f>IFERROR(VLOOKUP(Wedstrijden!D1420,Wedstrijdlocaties!$B$2:$E$600,2,FALSE),"")</f>
        <v/>
      </c>
      <c r="C1497" s="21">
        <f>Wedstrijden!E1420</f>
        <v>0</v>
      </c>
      <c r="D1497" s="21" t="str">
        <f>IFERROR(VLOOKUP(Wedstrijden!F1420,Organisaties!$B$2:$C$500,2,FALSE),"")</f>
        <v/>
      </c>
      <c r="E1497" s="21" t="str">
        <f>IFERROR(VLOOKUP(Wedstrijden!F1420,Organisaties!$B$2:$G$500,5,FALSE),"")</f>
        <v/>
      </c>
      <c r="F1497" s="21" t="e">
        <f>IF(Wedstrijden!#REF!&lt;&gt;"",Wedstrijden!#REF!,"")</f>
        <v>#REF!</v>
      </c>
      <c r="G1497" s="21" t="e">
        <f>IF(Wedstrijden!#REF!="Indoor",1,0)</f>
        <v>#REF!</v>
      </c>
      <c r="H1497" s="21" t="e">
        <f>Wedstrijden!#REF!</f>
        <v>#REF!</v>
      </c>
      <c r="I1497" s="21" t="e">
        <f>IF(Wedstrijden!#REF!="Nee",0,IF(Wedstrijden!#REF!="Ja",1,""))</f>
        <v>#REF!</v>
      </c>
      <c r="J1497" s="21" t="e">
        <f>IF(Wedstrijden!#REF!&lt;&gt;"",Wedstrijden!#REF!,"")</f>
        <v>#REF!</v>
      </c>
      <c r="BJ1497" s="21">
        <f>IF(COUNTA(Wedstrijden!#REF!)&lt;&gt;0,1,"")</f>
        <v>1</v>
      </c>
      <c r="BK1497" s="21">
        <f t="shared" si="138"/>
        <v>2</v>
      </c>
      <c r="BL1497" s="21" t="e">
        <f>IF(Wedstrijden!#REF!="x","AA","")</f>
        <v>#REF!</v>
      </c>
      <c r="BM1497" s="21" t="e">
        <f>IF(Wedstrijden!#REF!="x","A","")</f>
        <v>#REF!</v>
      </c>
      <c r="BN1497" s="21" t="e">
        <f>IF(Wedstrijden!#REF!="x","B1","")</f>
        <v>#REF!</v>
      </c>
      <c r="BO1497" s="21" t="e">
        <f>IF(Wedstrijden!#REF!="x","BB","")</f>
        <v>#REF!</v>
      </c>
      <c r="BP1497" s="21" t="e">
        <f>IF(Wedstrijden!#REF!="x","B","")</f>
        <v>#REF!</v>
      </c>
      <c r="BQ1497" s="21" t="e">
        <f>IF(Wedstrijden!#REF!="x","L1","")</f>
        <v>#REF!</v>
      </c>
      <c r="BR1497" s="21" t="e">
        <f>IF(Wedstrijden!#REF!="x","L2","")</f>
        <v>#REF!</v>
      </c>
      <c r="BS1497" s="21" t="e">
        <f>IF(Wedstrijden!#REF!="x","M1","")</f>
        <v>#REF!</v>
      </c>
      <c r="BT1497" s="21" t="e">
        <f>IF(Wedstrijden!#REF!="x","M2","")</f>
        <v>#REF!</v>
      </c>
      <c r="BU1497" s="21" t="e">
        <f>IF(Wedstrijden!#REF!="x","Z1","")</f>
        <v>#REF!</v>
      </c>
      <c r="BV1497" s="21" t="e">
        <f>IF(Wedstrijden!#REF!="x","Z2","")</f>
        <v>#REF!</v>
      </c>
      <c r="BW1497" s="21">
        <f>IF(COUNTA(Wedstrijden!#REF!)&lt;&gt;0,1,"")</f>
        <v>1</v>
      </c>
      <c r="BX1497" s="21">
        <f t="shared" si="139"/>
        <v>1</v>
      </c>
      <c r="BY1497" s="21" t="e">
        <f>IF(Wedstrijden!#REF!="x","BB","")</f>
        <v>#REF!</v>
      </c>
      <c r="BZ1497" s="21" t="e">
        <f>IF(Wedstrijden!#REF!="x","B","")</f>
        <v>#REF!</v>
      </c>
      <c r="CA1497" s="21" t="e">
        <f>IF(Wedstrijden!#REF!="x","L1","")</f>
        <v>#REF!</v>
      </c>
      <c r="CB1497" s="21" t="e">
        <f>IF(Wedstrijden!#REF!="x","L2","")</f>
        <v>#REF!</v>
      </c>
      <c r="CC1497" s="21" t="e">
        <f>IF(Wedstrijden!#REF!="x","M1","")</f>
        <v>#REF!</v>
      </c>
      <c r="CD1497" s="21" t="e">
        <f>IF(Wedstrijden!#REF!="x","M2","")</f>
        <v>#REF!</v>
      </c>
      <c r="CE1497" s="21" t="e">
        <f>IF(Wedstrijden!#REF!="x","Z1","")</f>
        <v>#REF!</v>
      </c>
      <c r="CF1497" s="21" t="e">
        <f>IF(Wedstrijden!#REF!="x","Z2","")</f>
        <v>#REF!</v>
      </c>
      <c r="CG1497" s="21" t="e">
        <f>IF(Wedstrijden!#REF!="x","ZZL","")</f>
        <v>#REF!</v>
      </c>
      <c r="CL1497" s="21">
        <f>IF(COUNTA(Wedstrijden!#REF!)&lt;&gt;0,2,"")</f>
        <v>2</v>
      </c>
      <c r="CM1497" s="21">
        <f t="shared" si="140"/>
        <v>2</v>
      </c>
      <c r="CN1497" s="21" t="e">
        <f>IF(Wedstrijden!#REF!="x","AA","")</f>
        <v>#REF!</v>
      </c>
      <c r="CO1497" s="21" t="e">
        <f>IF(Wedstrijden!#REF!="x","A","")</f>
        <v>#REF!</v>
      </c>
      <c r="CP1497" s="21" t="e">
        <f>IF(Wedstrijden!#REF!="x","BB","")</f>
        <v>#REF!</v>
      </c>
      <c r="CQ1497" s="21" t="e">
        <f>IF(Wedstrijden!#REF!="x","B","")</f>
        <v>#REF!</v>
      </c>
      <c r="CR1497" s="21" t="e">
        <f>IF(Wedstrijden!#REF!="x","L","")</f>
        <v>#REF!</v>
      </c>
      <c r="CS1497" s="21" t="e">
        <f>IF(Wedstrijden!#REF!="x","M","")</f>
        <v>#REF!</v>
      </c>
      <c r="CT1497" s="21" t="e">
        <f>IF(Wedstrijden!#REF!="x","Z","")</f>
        <v>#REF!</v>
      </c>
      <c r="CU1497" s="21" t="e">
        <f>IF(Wedstrijden!#REF!="x","ZZ","")</f>
        <v>#REF!</v>
      </c>
      <c r="CV1497" s="21">
        <f>IF(COUNTA(Wedstrijden!#REF!)&lt;&gt;0,2,"")</f>
        <v>2</v>
      </c>
      <c r="CW1497" s="21">
        <f t="shared" si="141"/>
        <v>1</v>
      </c>
      <c r="CX1497" s="21" t="e">
        <f>IF(Wedstrijden!#REF!="x","BB","")</f>
        <v>#REF!</v>
      </c>
      <c r="CY1497" s="21" t="e">
        <f>IF(Wedstrijden!#REF!="x","B","")</f>
        <v>#REF!</v>
      </c>
      <c r="CZ1497" s="21" t="e">
        <f>IF(Wedstrijden!#REF!="x","L","")</f>
        <v>#REF!</v>
      </c>
      <c r="DA1497" s="21" t="e">
        <f>IF(Wedstrijden!#REF!="x","M","")</f>
        <v>#REF!</v>
      </c>
      <c r="DB1497" s="21" t="e">
        <f>IF(Wedstrijden!#REF!="x","Z","")</f>
        <v>#REF!</v>
      </c>
      <c r="DC1497" s="21" t="e">
        <f>IF(Wedstrijden!#REF!="x","ZZ","")</f>
        <v>#REF!</v>
      </c>
      <c r="DD1497" s="21" t="e">
        <f>IF(Wedstrijden!#REF!="x","1.40","")</f>
        <v>#REF!</v>
      </c>
      <c r="DE1497" s="21">
        <f>IF(COUNTA(Wedstrijden!#REF!)&lt;&gt;0,6,"")</f>
        <v>6</v>
      </c>
      <c r="DF1497" s="21">
        <f t="shared" si="142"/>
        <v>2</v>
      </c>
      <c r="DG1497" s="21" t="e">
        <f>IF(Wedstrijden!#REF!="x","L","")</f>
        <v>#REF!</v>
      </c>
      <c r="DH1497" s="21" t="e">
        <f>IF(Wedstrijden!#REF!="x","M","")</f>
        <v>#REF!</v>
      </c>
      <c r="DI1497" s="21" t="e">
        <f>IF(Wedstrijden!#REF!="x","Z","")</f>
        <v>#REF!</v>
      </c>
      <c r="DJ1497" s="21" t="e">
        <f>IF(Wedstrijden!#REF!="x","Z","")</f>
        <v>#REF!</v>
      </c>
      <c r="DK1497" s="21">
        <f>IF(COUNTA(Wedstrijden!#REF!)&lt;&gt;0,6,"")</f>
        <v>6</v>
      </c>
      <c r="DL1497" s="21">
        <f t="shared" si="143"/>
        <v>1</v>
      </c>
      <c r="DM1497" s="21" t="e">
        <f>IF(Wedstrijden!#REF!="x","L","")</f>
        <v>#REF!</v>
      </c>
      <c r="DN1497" s="21" t="e">
        <f>IF(Wedstrijden!#REF!="x","M","")</f>
        <v>#REF!</v>
      </c>
      <c r="DO1497" s="21" t="e">
        <f>IF(Wedstrijden!#REF!="x","Z","")</f>
        <v>#REF!</v>
      </c>
      <c r="DP1497" s="21" t="e">
        <f>IF(Wedstrijden!#REF!="x","Z","")</f>
        <v>#REF!</v>
      </c>
    </row>
    <row r="1498" spans="1:120" ht="14.4" x14ac:dyDescent="0.3">
      <c r="A1498" s="23">
        <f>Wedstrijden!B1421</f>
        <v>0</v>
      </c>
      <c r="B1498" s="21" t="str">
        <f>IFERROR(VLOOKUP(Wedstrijden!D1421,Wedstrijdlocaties!$B$2:$E$600,2,FALSE),"")</f>
        <v/>
      </c>
      <c r="C1498" s="21">
        <f>Wedstrijden!E1421</f>
        <v>0</v>
      </c>
      <c r="D1498" s="21" t="str">
        <f>IFERROR(VLOOKUP(Wedstrijden!F1421,Organisaties!$B$2:$C$500,2,FALSE),"")</f>
        <v/>
      </c>
      <c r="E1498" s="21" t="str">
        <f>IFERROR(VLOOKUP(Wedstrijden!F1421,Organisaties!$B$2:$G$500,5,FALSE),"")</f>
        <v/>
      </c>
      <c r="F1498" s="21" t="e">
        <f>IF(Wedstrijden!#REF!&lt;&gt;"",Wedstrijden!#REF!,"")</f>
        <v>#REF!</v>
      </c>
      <c r="G1498" s="21" t="e">
        <f>IF(Wedstrijden!#REF!="Indoor",1,0)</f>
        <v>#REF!</v>
      </c>
      <c r="H1498" s="21" t="e">
        <f>Wedstrijden!#REF!</f>
        <v>#REF!</v>
      </c>
      <c r="I1498" s="21" t="e">
        <f>IF(Wedstrijden!#REF!="Nee",0,IF(Wedstrijden!#REF!="Ja",1,""))</f>
        <v>#REF!</v>
      </c>
      <c r="J1498" s="21" t="e">
        <f>IF(Wedstrijden!#REF!&lt;&gt;"",Wedstrijden!#REF!,"")</f>
        <v>#REF!</v>
      </c>
      <c r="BJ1498" s="21">
        <f>IF(COUNTA(Wedstrijden!#REF!)&lt;&gt;0,1,"")</f>
        <v>1</v>
      </c>
      <c r="BK1498" s="21">
        <f t="shared" si="138"/>
        <v>2</v>
      </c>
      <c r="BL1498" s="21" t="e">
        <f>IF(Wedstrijden!#REF!="x","AA","")</f>
        <v>#REF!</v>
      </c>
      <c r="BM1498" s="21" t="e">
        <f>IF(Wedstrijden!#REF!="x","A","")</f>
        <v>#REF!</v>
      </c>
      <c r="BN1498" s="21" t="e">
        <f>IF(Wedstrijden!#REF!="x","B1","")</f>
        <v>#REF!</v>
      </c>
      <c r="BO1498" s="21" t="e">
        <f>IF(Wedstrijden!#REF!="x","BB","")</f>
        <v>#REF!</v>
      </c>
      <c r="BP1498" s="21" t="e">
        <f>IF(Wedstrijden!#REF!="x","B","")</f>
        <v>#REF!</v>
      </c>
      <c r="BQ1498" s="21" t="e">
        <f>IF(Wedstrijden!#REF!="x","L1","")</f>
        <v>#REF!</v>
      </c>
      <c r="BR1498" s="21" t="e">
        <f>IF(Wedstrijden!#REF!="x","L2","")</f>
        <v>#REF!</v>
      </c>
      <c r="BS1498" s="21" t="e">
        <f>IF(Wedstrijden!#REF!="x","M1","")</f>
        <v>#REF!</v>
      </c>
      <c r="BT1498" s="21" t="e">
        <f>IF(Wedstrijden!#REF!="x","M2","")</f>
        <v>#REF!</v>
      </c>
      <c r="BU1498" s="21" t="e">
        <f>IF(Wedstrijden!#REF!="x","Z1","")</f>
        <v>#REF!</v>
      </c>
      <c r="BV1498" s="21" t="e">
        <f>IF(Wedstrijden!#REF!="x","Z2","")</f>
        <v>#REF!</v>
      </c>
      <c r="BW1498" s="21">
        <f>IF(COUNTA(Wedstrijden!#REF!)&lt;&gt;0,1,"")</f>
        <v>1</v>
      </c>
      <c r="BX1498" s="21">
        <f t="shared" si="139"/>
        <v>1</v>
      </c>
      <c r="BY1498" s="21" t="e">
        <f>IF(Wedstrijden!#REF!="x","BB","")</f>
        <v>#REF!</v>
      </c>
      <c r="BZ1498" s="21" t="e">
        <f>IF(Wedstrijden!#REF!="x","B","")</f>
        <v>#REF!</v>
      </c>
      <c r="CA1498" s="21" t="e">
        <f>IF(Wedstrijden!#REF!="x","L1","")</f>
        <v>#REF!</v>
      </c>
      <c r="CB1498" s="21" t="e">
        <f>IF(Wedstrijden!#REF!="x","L2","")</f>
        <v>#REF!</v>
      </c>
      <c r="CC1498" s="21" t="e">
        <f>IF(Wedstrijden!#REF!="x","M1","")</f>
        <v>#REF!</v>
      </c>
      <c r="CD1498" s="21" t="e">
        <f>IF(Wedstrijden!#REF!="x","M2","")</f>
        <v>#REF!</v>
      </c>
      <c r="CE1498" s="21" t="e">
        <f>IF(Wedstrijden!#REF!="x","Z1","")</f>
        <v>#REF!</v>
      </c>
      <c r="CF1498" s="21" t="e">
        <f>IF(Wedstrijden!#REF!="x","Z2","")</f>
        <v>#REF!</v>
      </c>
      <c r="CG1498" s="21" t="e">
        <f>IF(Wedstrijden!#REF!="x","ZZL","")</f>
        <v>#REF!</v>
      </c>
      <c r="CL1498" s="21">
        <f>IF(COUNTA(Wedstrijden!#REF!)&lt;&gt;0,2,"")</f>
        <v>2</v>
      </c>
      <c r="CM1498" s="21">
        <f t="shared" si="140"/>
        <v>2</v>
      </c>
      <c r="CN1498" s="21" t="e">
        <f>IF(Wedstrijden!#REF!="x","AA","")</f>
        <v>#REF!</v>
      </c>
      <c r="CO1498" s="21" t="e">
        <f>IF(Wedstrijden!#REF!="x","A","")</f>
        <v>#REF!</v>
      </c>
      <c r="CP1498" s="21" t="e">
        <f>IF(Wedstrijden!#REF!="x","BB","")</f>
        <v>#REF!</v>
      </c>
      <c r="CQ1498" s="21" t="e">
        <f>IF(Wedstrijden!#REF!="x","B","")</f>
        <v>#REF!</v>
      </c>
      <c r="CR1498" s="21" t="e">
        <f>IF(Wedstrijden!#REF!="x","L","")</f>
        <v>#REF!</v>
      </c>
      <c r="CS1498" s="21" t="e">
        <f>IF(Wedstrijden!#REF!="x","M","")</f>
        <v>#REF!</v>
      </c>
      <c r="CT1498" s="21" t="e">
        <f>IF(Wedstrijden!#REF!="x","Z","")</f>
        <v>#REF!</v>
      </c>
      <c r="CU1498" s="21" t="e">
        <f>IF(Wedstrijden!#REF!="x","ZZ","")</f>
        <v>#REF!</v>
      </c>
      <c r="CV1498" s="21">
        <f>IF(COUNTA(Wedstrijden!#REF!)&lt;&gt;0,2,"")</f>
        <v>2</v>
      </c>
      <c r="CW1498" s="21">
        <f t="shared" si="141"/>
        <v>1</v>
      </c>
      <c r="CX1498" s="21" t="e">
        <f>IF(Wedstrijden!#REF!="x","BB","")</f>
        <v>#REF!</v>
      </c>
      <c r="CY1498" s="21" t="e">
        <f>IF(Wedstrijden!#REF!="x","B","")</f>
        <v>#REF!</v>
      </c>
      <c r="CZ1498" s="21" t="e">
        <f>IF(Wedstrijden!#REF!="x","L","")</f>
        <v>#REF!</v>
      </c>
      <c r="DA1498" s="21" t="e">
        <f>IF(Wedstrijden!#REF!="x","M","")</f>
        <v>#REF!</v>
      </c>
      <c r="DB1498" s="21" t="e">
        <f>IF(Wedstrijden!#REF!="x","Z","")</f>
        <v>#REF!</v>
      </c>
      <c r="DC1498" s="21" t="e">
        <f>IF(Wedstrijden!#REF!="x","ZZ","")</f>
        <v>#REF!</v>
      </c>
      <c r="DD1498" s="21" t="e">
        <f>IF(Wedstrijden!#REF!="x","1.40","")</f>
        <v>#REF!</v>
      </c>
      <c r="DE1498" s="21">
        <f>IF(COUNTA(Wedstrijden!#REF!)&lt;&gt;0,6,"")</f>
        <v>6</v>
      </c>
      <c r="DF1498" s="21">
        <f t="shared" si="142"/>
        <v>2</v>
      </c>
      <c r="DG1498" s="21" t="e">
        <f>IF(Wedstrijden!#REF!="x","L","")</f>
        <v>#REF!</v>
      </c>
      <c r="DH1498" s="21" t="e">
        <f>IF(Wedstrijden!#REF!="x","M","")</f>
        <v>#REF!</v>
      </c>
      <c r="DI1498" s="21" t="e">
        <f>IF(Wedstrijden!#REF!="x","Z","")</f>
        <v>#REF!</v>
      </c>
      <c r="DJ1498" s="21" t="e">
        <f>IF(Wedstrijden!#REF!="x","Z","")</f>
        <v>#REF!</v>
      </c>
      <c r="DK1498" s="21">
        <f>IF(COUNTA(Wedstrijden!#REF!)&lt;&gt;0,6,"")</f>
        <v>6</v>
      </c>
      <c r="DL1498" s="21">
        <f t="shared" si="143"/>
        <v>1</v>
      </c>
      <c r="DM1498" s="21" t="e">
        <f>IF(Wedstrijden!#REF!="x","L","")</f>
        <v>#REF!</v>
      </c>
      <c r="DN1498" s="21" t="e">
        <f>IF(Wedstrijden!#REF!="x","M","")</f>
        <v>#REF!</v>
      </c>
      <c r="DO1498" s="21" t="e">
        <f>IF(Wedstrijden!#REF!="x","Z","")</f>
        <v>#REF!</v>
      </c>
      <c r="DP1498" s="21" t="e">
        <f>IF(Wedstrijden!#REF!="x","Z","")</f>
        <v>#REF!</v>
      </c>
    </row>
    <row r="1499" spans="1:120" ht="14.4" x14ac:dyDescent="0.3">
      <c r="A1499" s="23">
        <f>Wedstrijden!B1422</f>
        <v>0</v>
      </c>
      <c r="B1499" s="21" t="str">
        <f>IFERROR(VLOOKUP(Wedstrijden!D1422,Wedstrijdlocaties!$B$2:$E$600,2,FALSE),"")</f>
        <v/>
      </c>
      <c r="C1499" s="21">
        <f>Wedstrijden!E1422</f>
        <v>0</v>
      </c>
      <c r="D1499" s="21" t="str">
        <f>IFERROR(VLOOKUP(Wedstrijden!F1422,Organisaties!$B$2:$C$500,2,FALSE),"")</f>
        <v/>
      </c>
      <c r="E1499" s="21" t="str">
        <f>IFERROR(VLOOKUP(Wedstrijden!F1422,Organisaties!$B$2:$G$500,5,FALSE),"")</f>
        <v/>
      </c>
      <c r="F1499" s="21" t="e">
        <f>IF(Wedstrijden!#REF!&lt;&gt;"",Wedstrijden!#REF!,"")</f>
        <v>#REF!</v>
      </c>
      <c r="G1499" s="21" t="e">
        <f>IF(Wedstrijden!#REF!="Indoor",1,0)</f>
        <v>#REF!</v>
      </c>
      <c r="H1499" s="21" t="e">
        <f>Wedstrijden!#REF!</f>
        <v>#REF!</v>
      </c>
      <c r="I1499" s="21" t="e">
        <f>IF(Wedstrijden!#REF!="Nee",0,IF(Wedstrijden!#REF!="Ja",1,""))</f>
        <v>#REF!</v>
      </c>
      <c r="J1499" s="21" t="e">
        <f>IF(Wedstrijden!#REF!&lt;&gt;"",Wedstrijden!#REF!,"")</f>
        <v>#REF!</v>
      </c>
      <c r="BJ1499" s="21">
        <f>IF(COUNTA(Wedstrijden!#REF!)&lt;&gt;0,1,"")</f>
        <v>1</v>
      </c>
      <c r="BK1499" s="21">
        <f t="shared" si="138"/>
        <v>2</v>
      </c>
      <c r="BL1499" s="21" t="e">
        <f>IF(Wedstrijden!#REF!="x","AA","")</f>
        <v>#REF!</v>
      </c>
      <c r="BM1499" s="21" t="e">
        <f>IF(Wedstrijden!#REF!="x","A","")</f>
        <v>#REF!</v>
      </c>
      <c r="BN1499" s="21" t="e">
        <f>IF(Wedstrijden!#REF!="x","B1","")</f>
        <v>#REF!</v>
      </c>
      <c r="BO1499" s="21" t="e">
        <f>IF(Wedstrijden!#REF!="x","BB","")</f>
        <v>#REF!</v>
      </c>
      <c r="BP1499" s="21" t="e">
        <f>IF(Wedstrijden!#REF!="x","B","")</f>
        <v>#REF!</v>
      </c>
      <c r="BQ1499" s="21" t="e">
        <f>IF(Wedstrijden!#REF!="x","L1","")</f>
        <v>#REF!</v>
      </c>
      <c r="BR1499" s="21" t="e">
        <f>IF(Wedstrijden!#REF!="x","L2","")</f>
        <v>#REF!</v>
      </c>
      <c r="BS1499" s="21" t="e">
        <f>IF(Wedstrijden!#REF!="x","M1","")</f>
        <v>#REF!</v>
      </c>
      <c r="BT1499" s="21" t="e">
        <f>IF(Wedstrijden!#REF!="x","M2","")</f>
        <v>#REF!</v>
      </c>
      <c r="BU1499" s="21" t="e">
        <f>IF(Wedstrijden!#REF!="x","Z1","")</f>
        <v>#REF!</v>
      </c>
      <c r="BV1499" s="21" t="e">
        <f>IF(Wedstrijden!#REF!="x","Z2","")</f>
        <v>#REF!</v>
      </c>
      <c r="BW1499" s="21">
        <f>IF(COUNTA(Wedstrijden!#REF!)&lt;&gt;0,1,"")</f>
        <v>1</v>
      </c>
      <c r="BX1499" s="21">
        <f t="shared" si="139"/>
        <v>1</v>
      </c>
      <c r="BY1499" s="21" t="e">
        <f>IF(Wedstrijden!#REF!="x","BB","")</f>
        <v>#REF!</v>
      </c>
      <c r="BZ1499" s="21" t="e">
        <f>IF(Wedstrijden!#REF!="x","B","")</f>
        <v>#REF!</v>
      </c>
      <c r="CA1499" s="21" t="e">
        <f>IF(Wedstrijden!#REF!="x","L1","")</f>
        <v>#REF!</v>
      </c>
      <c r="CB1499" s="21" t="e">
        <f>IF(Wedstrijden!#REF!="x","L2","")</f>
        <v>#REF!</v>
      </c>
      <c r="CC1499" s="21" t="e">
        <f>IF(Wedstrijden!#REF!="x","M1","")</f>
        <v>#REF!</v>
      </c>
      <c r="CD1499" s="21" t="e">
        <f>IF(Wedstrijden!#REF!="x","M2","")</f>
        <v>#REF!</v>
      </c>
      <c r="CE1499" s="21" t="e">
        <f>IF(Wedstrijden!#REF!="x","Z1","")</f>
        <v>#REF!</v>
      </c>
      <c r="CF1499" s="21" t="e">
        <f>IF(Wedstrijden!#REF!="x","Z2","")</f>
        <v>#REF!</v>
      </c>
      <c r="CG1499" s="21" t="e">
        <f>IF(Wedstrijden!#REF!="x","ZZL","")</f>
        <v>#REF!</v>
      </c>
      <c r="CL1499" s="21">
        <f>IF(COUNTA(Wedstrijden!#REF!)&lt;&gt;0,2,"")</f>
        <v>2</v>
      </c>
      <c r="CM1499" s="21">
        <f t="shared" si="140"/>
        <v>2</v>
      </c>
      <c r="CN1499" s="21" t="e">
        <f>IF(Wedstrijden!#REF!="x","AA","")</f>
        <v>#REF!</v>
      </c>
      <c r="CO1499" s="21" t="e">
        <f>IF(Wedstrijden!#REF!="x","A","")</f>
        <v>#REF!</v>
      </c>
      <c r="CP1499" s="21" t="e">
        <f>IF(Wedstrijden!#REF!="x","BB","")</f>
        <v>#REF!</v>
      </c>
      <c r="CQ1499" s="21" t="e">
        <f>IF(Wedstrijden!#REF!="x","B","")</f>
        <v>#REF!</v>
      </c>
      <c r="CR1499" s="21" t="e">
        <f>IF(Wedstrijden!#REF!="x","L","")</f>
        <v>#REF!</v>
      </c>
      <c r="CS1499" s="21" t="e">
        <f>IF(Wedstrijden!#REF!="x","M","")</f>
        <v>#REF!</v>
      </c>
      <c r="CT1499" s="21" t="e">
        <f>IF(Wedstrijden!#REF!="x","Z","")</f>
        <v>#REF!</v>
      </c>
      <c r="CU1499" s="21" t="e">
        <f>IF(Wedstrijden!#REF!="x","ZZ","")</f>
        <v>#REF!</v>
      </c>
      <c r="CV1499" s="21">
        <f>IF(COUNTA(Wedstrijden!#REF!)&lt;&gt;0,2,"")</f>
        <v>2</v>
      </c>
      <c r="CW1499" s="21">
        <f t="shared" si="141"/>
        <v>1</v>
      </c>
      <c r="CX1499" s="21" t="e">
        <f>IF(Wedstrijden!#REF!="x","BB","")</f>
        <v>#REF!</v>
      </c>
      <c r="CY1499" s="21" t="e">
        <f>IF(Wedstrijden!#REF!="x","B","")</f>
        <v>#REF!</v>
      </c>
      <c r="CZ1499" s="21" t="e">
        <f>IF(Wedstrijden!#REF!="x","L","")</f>
        <v>#REF!</v>
      </c>
      <c r="DA1499" s="21" t="e">
        <f>IF(Wedstrijden!#REF!="x","M","")</f>
        <v>#REF!</v>
      </c>
      <c r="DB1499" s="21" t="e">
        <f>IF(Wedstrijden!#REF!="x","Z","")</f>
        <v>#REF!</v>
      </c>
      <c r="DC1499" s="21" t="e">
        <f>IF(Wedstrijden!#REF!="x","ZZ","")</f>
        <v>#REF!</v>
      </c>
      <c r="DD1499" s="21" t="e">
        <f>IF(Wedstrijden!#REF!="x","1.40","")</f>
        <v>#REF!</v>
      </c>
      <c r="DE1499" s="21">
        <f>IF(COUNTA(Wedstrijden!#REF!)&lt;&gt;0,6,"")</f>
        <v>6</v>
      </c>
      <c r="DF1499" s="21">
        <f t="shared" si="142"/>
        <v>2</v>
      </c>
      <c r="DG1499" s="21" t="e">
        <f>IF(Wedstrijden!#REF!="x","L","")</f>
        <v>#REF!</v>
      </c>
      <c r="DH1499" s="21" t="e">
        <f>IF(Wedstrijden!#REF!="x","M","")</f>
        <v>#REF!</v>
      </c>
      <c r="DI1499" s="21" t="e">
        <f>IF(Wedstrijden!#REF!="x","Z","")</f>
        <v>#REF!</v>
      </c>
      <c r="DJ1499" s="21" t="e">
        <f>IF(Wedstrijden!#REF!="x","Z","")</f>
        <v>#REF!</v>
      </c>
      <c r="DK1499" s="21">
        <f>IF(COUNTA(Wedstrijden!#REF!)&lt;&gt;0,6,"")</f>
        <v>6</v>
      </c>
      <c r="DL1499" s="21">
        <f t="shared" si="143"/>
        <v>1</v>
      </c>
      <c r="DM1499" s="21" t="e">
        <f>IF(Wedstrijden!#REF!="x","L","")</f>
        <v>#REF!</v>
      </c>
      <c r="DN1499" s="21" t="e">
        <f>IF(Wedstrijden!#REF!="x","M","")</f>
        <v>#REF!</v>
      </c>
      <c r="DO1499" s="21" t="e">
        <f>IF(Wedstrijden!#REF!="x","Z","")</f>
        <v>#REF!</v>
      </c>
      <c r="DP1499" s="21" t="e">
        <f>IF(Wedstrijden!#REF!="x","Z","")</f>
        <v>#REF!</v>
      </c>
    </row>
    <row r="1500" spans="1:120" ht="14.4" x14ac:dyDescent="0.3">
      <c r="A1500" s="23">
        <f>Wedstrijden!B1423</f>
        <v>0</v>
      </c>
      <c r="B1500" s="21" t="str">
        <f>IFERROR(VLOOKUP(Wedstrijden!D1423,Wedstrijdlocaties!$B$2:$E$600,2,FALSE),"")</f>
        <v/>
      </c>
      <c r="C1500" s="21">
        <f>Wedstrijden!E1423</f>
        <v>0</v>
      </c>
      <c r="D1500" s="21" t="str">
        <f>IFERROR(VLOOKUP(Wedstrijden!F1423,Organisaties!$B$2:$C$500,2,FALSE),"")</f>
        <v/>
      </c>
      <c r="E1500" s="21" t="str">
        <f>IFERROR(VLOOKUP(Wedstrijden!F1423,Organisaties!$B$2:$G$500,5,FALSE),"")</f>
        <v/>
      </c>
      <c r="F1500" s="21" t="e">
        <f>IF(Wedstrijden!#REF!&lt;&gt;"",Wedstrijden!#REF!,"")</f>
        <v>#REF!</v>
      </c>
      <c r="G1500" s="21" t="e">
        <f>IF(Wedstrijden!#REF!="Indoor",1,0)</f>
        <v>#REF!</v>
      </c>
      <c r="H1500" s="21" t="e">
        <f>Wedstrijden!#REF!</f>
        <v>#REF!</v>
      </c>
      <c r="I1500" s="21" t="e">
        <f>IF(Wedstrijden!#REF!="Nee",0,IF(Wedstrijden!#REF!="Ja",1,""))</f>
        <v>#REF!</v>
      </c>
      <c r="J1500" s="21" t="e">
        <f>IF(Wedstrijden!#REF!&lt;&gt;"",Wedstrijden!#REF!,"")</f>
        <v>#REF!</v>
      </c>
      <c r="BJ1500" s="21">
        <f>IF(COUNTA(Wedstrijden!#REF!)&lt;&gt;0,1,"")</f>
        <v>1</v>
      </c>
      <c r="BK1500" s="21">
        <f t="shared" si="138"/>
        <v>2</v>
      </c>
      <c r="BL1500" s="21" t="e">
        <f>IF(Wedstrijden!#REF!="x","AA","")</f>
        <v>#REF!</v>
      </c>
      <c r="BM1500" s="21" t="e">
        <f>IF(Wedstrijden!#REF!="x","A","")</f>
        <v>#REF!</v>
      </c>
      <c r="BN1500" s="21" t="e">
        <f>IF(Wedstrijden!#REF!="x","B1","")</f>
        <v>#REF!</v>
      </c>
      <c r="BO1500" s="21" t="e">
        <f>IF(Wedstrijden!#REF!="x","BB","")</f>
        <v>#REF!</v>
      </c>
      <c r="BP1500" s="21" t="e">
        <f>IF(Wedstrijden!#REF!="x","B","")</f>
        <v>#REF!</v>
      </c>
      <c r="BQ1500" s="21" t="e">
        <f>IF(Wedstrijden!#REF!="x","L1","")</f>
        <v>#REF!</v>
      </c>
      <c r="BR1500" s="21" t="e">
        <f>IF(Wedstrijden!#REF!="x","L2","")</f>
        <v>#REF!</v>
      </c>
      <c r="BS1500" s="21" t="e">
        <f>IF(Wedstrijden!#REF!="x","M1","")</f>
        <v>#REF!</v>
      </c>
      <c r="BT1500" s="21" t="e">
        <f>IF(Wedstrijden!#REF!="x","M2","")</f>
        <v>#REF!</v>
      </c>
      <c r="BU1500" s="21" t="e">
        <f>IF(Wedstrijden!#REF!="x","Z1","")</f>
        <v>#REF!</v>
      </c>
      <c r="BV1500" s="21" t="e">
        <f>IF(Wedstrijden!#REF!="x","Z2","")</f>
        <v>#REF!</v>
      </c>
      <c r="BW1500" s="21">
        <f>IF(COUNTA(Wedstrijden!#REF!)&lt;&gt;0,1,"")</f>
        <v>1</v>
      </c>
      <c r="BX1500" s="21">
        <f t="shared" si="139"/>
        <v>1</v>
      </c>
      <c r="BY1500" s="21" t="e">
        <f>IF(Wedstrijden!#REF!="x","BB","")</f>
        <v>#REF!</v>
      </c>
      <c r="BZ1500" s="21" t="e">
        <f>IF(Wedstrijden!#REF!="x","B","")</f>
        <v>#REF!</v>
      </c>
      <c r="CA1500" s="21" t="e">
        <f>IF(Wedstrijden!#REF!="x","L1","")</f>
        <v>#REF!</v>
      </c>
      <c r="CB1500" s="21" t="e">
        <f>IF(Wedstrijden!#REF!="x","L2","")</f>
        <v>#REF!</v>
      </c>
      <c r="CC1500" s="21" t="e">
        <f>IF(Wedstrijden!#REF!="x","M1","")</f>
        <v>#REF!</v>
      </c>
      <c r="CD1500" s="21" t="e">
        <f>IF(Wedstrijden!#REF!="x","M2","")</f>
        <v>#REF!</v>
      </c>
      <c r="CE1500" s="21" t="e">
        <f>IF(Wedstrijden!#REF!="x","Z1","")</f>
        <v>#REF!</v>
      </c>
      <c r="CF1500" s="21" t="e">
        <f>IF(Wedstrijden!#REF!="x","Z2","")</f>
        <v>#REF!</v>
      </c>
      <c r="CG1500" s="21" t="e">
        <f>IF(Wedstrijden!#REF!="x","ZZL","")</f>
        <v>#REF!</v>
      </c>
      <c r="CL1500" s="21">
        <f>IF(COUNTA(Wedstrijden!#REF!)&lt;&gt;0,2,"")</f>
        <v>2</v>
      </c>
      <c r="CM1500" s="21">
        <f t="shared" si="140"/>
        <v>2</v>
      </c>
      <c r="CN1500" s="21" t="e">
        <f>IF(Wedstrijden!#REF!="x","AA","")</f>
        <v>#REF!</v>
      </c>
      <c r="CO1500" s="21" t="e">
        <f>IF(Wedstrijden!#REF!="x","A","")</f>
        <v>#REF!</v>
      </c>
      <c r="CP1500" s="21" t="e">
        <f>IF(Wedstrijden!#REF!="x","BB","")</f>
        <v>#REF!</v>
      </c>
      <c r="CQ1500" s="21" t="e">
        <f>IF(Wedstrijden!#REF!="x","B","")</f>
        <v>#REF!</v>
      </c>
      <c r="CR1500" s="21" t="e">
        <f>IF(Wedstrijden!#REF!="x","L","")</f>
        <v>#REF!</v>
      </c>
      <c r="CS1500" s="21" t="e">
        <f>IF(Wedstrijden!#REF!="x","M","")</f>
        <v>#REF!</v>
      </c>
      <c r="CT1500" s="21" t="e">
        <f>IF(Wedstrijden!#REF!="x","Z","")</f>
        <v>#REF!</v>
      </c>
      <c r="CU1500" s="21" t="e">
        <f>IF(Wedstrijden!#REF!="x","ZZ","")</f>
        <v>#REF!</v>
      </c>
      <c r="CV1500" s="21">
        <f>IF(COUNTA(Wedstrijden!#REF!)&lt;&gt;0,2,"")</f>
        <v>2</v>
      </c>
      <c r="CW1500" s="21">
        <f t="shared" si="141"/>
        <v>1</v>
      </c>
      <c r="CX1500" s="21" t="e">
        <f>IF(Wedstrijden!#REF!="x","BB","")</f>
        <v>#REF!</v>
      </c>
      <c r="CY1500" s="21" t="e">
        <f>IF(Wedstrijden!#REF!="x","B","")</f>
        <v>#REF!</v>
      </c>
      <c r="CZ1500" s="21" t="e">
        <f>IF(Wedstrijden!#REF!="x","L","")</f>
        <v>#REF!</v>
      </c>
      <c r="DA1500" s="21" t="e">
        <f>IF(Wedstrijden!#REF!="x","M","")</f>
        <v>#REF!</v>
      </c>
      <c r="DB1500" s="21" t="e">
        <f>IF(Wedstrijden!#REF!="x","Z","")</f>
        <v>#REF!</v>
      </c>
      <c r="DC1500" s="21" t="e">
        <f>IF(Wedstrijden!#REF!="x","ZZ","")</f>
        <v>#REF!</v>
      </c>
      <c r="DD1500" s="21" t="e">
        <f>IF(Wedstrijden!#REF!="x","1.40","")</f>
        <v>#REF!</v>
      </c>
      <c r="DE1500" s="21">
        <f>IF(COUNTA(Wedstrijden!#REF!)&lt;&gt;0,6,"")</f>
        <v>6</v>
      </c>
      <c r="DF1500" s="21">
        <f t="shared" si="142"/>
        <v>2</v>
      </c>
      <c r="DG1500" s="21" t="e">
        <f>IF(Wedstrijden!#REF!="x","L","")</f>
        <v>#REF!</v>
      </c>
      <c r="DH1500" s="21" t="e">
        <f>IF(Wedstrijden!#REF!="x","M","")</f>
        <v>#REF!</v>
      </c>
      <c r="DI1500" s="21" t="e">
        <f>IF(Wedstrijden!#REF!="x","Z","")</f>
        <v>#REF!</v>
      </c>
      <c r="DJ1500" s="21" t="e">
        <f>IF(Wedstrijden!#REF!="x","Z","")</f>
        <v>#REF!</v>
      </c>
      <c r="DK1500" s="21">
        <f>IF(COUNTA(Wedstrijden!#REF!)&lt;&gt;0,6,"")</f>
        <v>6</v>
      </c>
      <c r="DL1500" s="21">
        <f t="shared" si="143"/>
        <v>1</v>
      </c>
      <c r="DM1500" s="21" t="e">
        <f>IF(Wedstrijden!#REF!="x","L","")</f>
        <v>#REF!</v>
      </c>
      <c r="DN1500" s="21" t="e">
        <f>IF(Wedstrijden!#REF!="x","M","")</f>
        <v>#REF!</v>
      </c>
      <c r="DO1500" s="21" t="e">
        <f>IF(Wedstrijden!#REF!="x","Z","")</f>
        <v>#REF!</v>
      </c>
      <c r="DP1500" s="21" t="e">
        <f>IF(Wedstrijden!#REF!="x","Z","")</f>
        <v>#REF!</v>
      </c>
    </row>
    <row r="1501" spans="1:120" ht="14.4" x14ac:dyDescent="0.3">
      <c r="A1501" s="23">
        <f>Wedstrijden!B1424</f>
        <v>0</v>
      </c>
      <c r="B1501" s="21" t="str">
        <f>IFERROR(VLOOKUP(Wedstrijden!D1424,Wedstrijdlocaties!$B$2:$E$600,2,FALSE),"")</f>
        <v/>
      </c>
      <c r="C1501" s="21">
        <f>Wedstrijden!E1424</f>
        <v>0</v>
      </c>
      <c r="D1501" s="21" t="str">
        <f>IFERROR(VLOOKUP(Wedstrijden!F1424,Organisaties!$B$2:$C$500,2,FALSE),"")</f>
        <v/>
      </c>
      <c r="E1501" s="21" t="str">
        <f>IFERROR(VLOOKUP(Wedstrijden!F1424,Organisaties!$B$2:$G$500,5,FALSE),"")</f>
        <v/>
      </c>
      <c r="F1501" s="21" t="e">
        <f>IF(Wedstrijden!#REF!&lt;&gt;"",Wedstrijden!#REF!,"")</f>
        <v>#REF!</v>
      </c>
      <c r="G1501" s="21" t="e">
        <f>IF(Wedstrijden!#REF!="Indoor",1,0)</f>
        <v>#REF!</v>
      </c>
      <c r="H1501" s="21" t="e">
        <f>Wedstrijden!#REF!</f>
        <v>#REF!</v>
      </c>
      <c r="I1501" s="21" t="e">
        <f>IF(Wedstrijden!#REF!="Nee",0,IF(Wedstrijden!#REF!="Ja",1,""))</f>
        <v>#REF!</v>
      </c>
      <c r="J1501" s="21" t="e">
        <f>IF(Wedstrijden!#REF!&lt;&gt;"",Wedstrijden!#REF!,"")</f>
        <v>#REF!</v>
      </c>
      <c r="BJ1501" s="21">
        <f>IF(COUNTA(Wedstrijden!#REF!)&lt;&gt;0,1,"")</f>
        <v>1</v>
      </c>
      <c r="BK1501" s="21">
        <f t="shared" si="138"/>
        <v>2</v>
      </c>
      <c r="BL1501" s="21" t="e">
        <f>IF(Wedstrijden!#REF!="x","AA","")</f>
        <v>#REF!</v>
      </c>
      <c r="BM1501" s="21" t="e">
        <f>IF(Wedstrijden!#REF!="x","A","")</f>
        <v>#REF!</v>
      </c>
      <c r="BN1501" s="21" t="e">
        <f>IF(Wedstrijden!#REF!="x","B1","")</f>
        <v>#REF!</v>
      </c>
      <c r="BO1501" s="21" t="e">
        <f>IF(Wedstrijden!#REF!="x","BB","")</f>
        <v>#REF!</v>
      </c>
      <c r="BP1501" s="21" t="e">
        <f>IF(Wedstrijden!#REF!="x","B","")</f>
        <v>#REF!</v>
      </c>
      <c r="BQ1501" s="21" t="e">
        <f>IF(Wedstrijden!#REF!="x","L1","")</f>
        <v>#REF!</v>
      </c>
      <c r="BR1501" s="21" t="e">
        <f>IF(Wedstrijden!#REF!="x","L2","")</f>
        <v>#REF!</v>
      </c>
      <c r="BS1501" s="21" t="e">
        <f>IF(Wedstrijden!#REF!="x","M1","")</f>
        <v>#REF!</v>
      </c>
      <c r="BT1501" s="21" t="e">
        <f>IF(Wedstrijden!#REF!="x","M2","")</f>
        <v>#REF!</v>
      </c>
      <c r="BU1501" s="21" t="e">
        <f>IF(Wedstrijden!#REF!="x","Z1","")</f>
        <v>#REF!</v>
      </c>
      <c r="BV1501" s="21" t="e">
        <f>IF(Wedstrijden!#REF!="x","Z2","")</f>
        <v>#REF!</v>
      </c>
      <c r="BW1501" s="21">
        <f>IF(COUNTA(Wedstrijden!#REF!)&lt;&gt;0,1,"")</f>
        <v>1</v>
      </c>
      <c r="BX1501" s="21">
        <f t="shared" si="139"/>
        <v>1</v>
      </c>
      <c r="BY1501" s="21" t="e">
        <f>IF(Wedstrijden!#REF!="x","BB","")</f>
        <v>#REF!</v>
      </c>
      <c r="BZ1501" s="21" t="e">
        <f>IF(Wedstrijden!#REF!="x","B","")</f>
        <v>#REF!</v>
      </c>
      <c r="CA1501" s="21" t="e">
        <f>IF(Wedstrijden!#REF!="x","L1","")</f>
        <v>#REF!</v>
      </c>
      <c r="CB1501" s="21" t="e">
        <f>IF(Wedstrijden!#REF!="x","L2","")</f>
        <v>#REF!</v>
      </c>
      <c r="CC1501" s="21" t="e">
        <f>IF(Wedstrijden!#REF!="x","M1","")</f>
        <v>#REF!</v>
      </c>
      <c r="CD1501" s="21" t="e">
        <f>IF(Wedstrijden!#REF!="x","M2","")</f>
        <v>#REF!</v>
      </c>
      <c r="CE1501" s="21" t="e">
        <f>IF(Wedstrijden!#REF!="x","Z1","")</f>
        <v>#REF!</v>
      </c>
      <c r="CF1501" s="21" t="e">
        <f>IF(Wedstrijden!#REF!="x","Z2","")</f>
        <v>#REF!</v>
      </c>
      <c r="CG1501" s="21" t="e">
        <f>IF(Wedstrijden!#REF!="x","ZZL","")</f>
        <v>#REF!</v>
      </c>
      <c r="CL1501" s="21">
        <f>IF(COUNTA(Wedstrijden!#REF!)&lt;&gt;0,2,"")</f>
        <v>2</v>
      </c>
      <c r="CM1501" s="21">
        <f t="shared" si="140"/>
        <v>2</v>
      </c>
      <c r="CN1501" s="21" t="e">
        <f>IF(Wedstrijden!#REF!="x","AA","")</f>
        <v>#REF!</v>
      </c>
      <c r="CO1501" s="21" t="e">
        <f>IF(Wedstrijden!#REF!="x","A","")</f>
        <v>#REF!</v>
      </c>
      <c r="CP1501" s="21" t="e">
        <f>IF(Wedstrijden!#REF!="x","BB","")</f>
        <v>#REF!</v>
      </c>
      <c r="CQ1501" s="21" t="e">
        <f>IF(Wedstrijden!#REF!="x","B","")</f>
        <v>#REF!</v>
      </c>
      <c r="CR1501" s="21" t="e">
        <f>IF(Wedstrijden!#REF!="x","L","")</f>
        <v>#REF!</v>
      </c>
      <c r="CS1501" s="21" t="e">
        <f>IF(Wedstrijden!#REF!="x","M","")</f>
        <v>#REF!</v>
      </c>
      <c r="CT1501" s="21" t="e">
        <f>IF(Wedstrijden!#REF!="x","Z","")</f>
        <v>#REF!</v>
      </c>
      <c r="CU1501" s="21" t="e">
        <f>IF(Wedstrijden!#REF!="x","ZZ","")</f>
        <v>#REF!</v>
      </c>
      <c r="CV1501" s="21">
        <f>IF(COUNTA(Wedstrijden!#REF!)&lt;&gt;0,2,"")</f>
        <v>2</v>
      </c>
      <c r="CW1501" s="21">
        <f t="shared" si="141"/>
        <v>1</v>
      </c>
      <c r="CX1501" s="21" t="e">
        <f>IF(Wedstrijden!#REF!="x","BB","")</f>
        <v>#REF!</v>
      </c>
      <c r="CY1501" s="21" t="e">
        <f>IF(Wedstrijden!#REF!="x","B","")</f>
        <v>#REF!</v>
      </c>
      <c r="CZ1501" s="21" t="e">
        <f>IF(Wedstrijden!#REF!="x","L","")</f>
        <v>#REF!</v>
      </c>
      <c r="DA1501" s="21" t="e">
        <f>IF(Wedstrijden!#REF!="x","M","")</f>
        <v>#REF!</v>
      </c>
      <c r="DB1501" s="21" t="e">
        <f>IF(Wedstrijden!#REF!="x","Z","")</f>
        <v>#REF!</v>
      </c>
      <c r="DC1501" s="21" t="e">
        <f>IF(Wedstrijden!#REF!="x","ZZ","")</f>
        <v>#REF!</v>
      </c>
      <c r="DD1501" s="21" t="e">
        <f>IF(Wedstrijden!#REF!="x","1.40","")</f>
        <v>#REF!</v>
      </c>
      <c r="DE1501" s="21">
        <f>IF(COUNTA(Wedstrijden!#REF!)&lt;&gt;0,6,"")</f>
        <v>6</v>
      </c>
      <c r="DF1501" s="21">
        <f t="shared" si="142"/>
        <v>2</v>
      </c>
      <c r="DG1501" s="21" t="e">
        <f>IF(Wedstrijden!#REF!="x","L","")</f>
        <v>#REF!</v>
      </c>
      <c r="DH1501" s="21" t="e">
        <f>IF(Wedstrijden!#REF!="x","M","")</f>
        <v>#REF!</v>
      </c>
      <c r="DI1501" s="21" t="e">
        <f>IF(Wedstrijden!#REF!="x","Z","")</f>
        <v>#REF!</v>
      </c>
      <c r="DJ1501" s="21" t="e">
        <f>IF(Wedstrijden!#REF!="x","Z","")</f>
        <v>#REF!</v>
      </c>
      <c r="DK1501" s="21">
        <f>IF(COUNTA(Wedstrijden!#REF!)&lt;&gt;0,6,"")</f>
        <v>6</v>
      </c>
      <c r="DL1501" s="21">
        <f t="shared" si="143"/>
        <v>1</v>
      </c>
      <c r="DM1501" s="21" t="e">
        <f>IF(Wedstrijden!#REF!="x","L","")</f>
        <v>#REF!</v>
      </c>
      <c r="DN1501" s="21" t="e">
        <f>IF(Wedstrijden!#REF!="x","M","")</f>
        <v>#REF!</v>
      </c>
      <c r="DO1501" s="21" t="e">
        <f>IF(Wedstrijden!#REF!="x","Z","")</f>
        <v>#REF!</v>
      </c>
      <c r="DP1501" s="21" t="e">
        <f>IF(Wedstrijden!#REF!="x","Z","")</f>
        <v>#REF!</v>
      </c>
    </row>
    <row r="1502" spans="1:120" ht="14.4" x14ac:dyDescent="0.3">
      <c r="A1502" s="23">
        <f>Wedstrijden!B1425</f>
        <v>0</v>
      </c>
      <c r="B1502" s="21" t="str">
        <f>IFERROR(VLOOKUP(Wedstrijden!D1425,Wedstrijdlocaties!$B$2:$E$600,2,FALSE),"")</f>
        <v/>
      </c>
      <c r="C1502" s="21">
        <f>Wedstrijden!E1425</f>
        <v>0</v>
      </c>
      <c r="D1502" s="21" t="str">
        <f>IFERROR(VLOOKUP(Wedstrijden!F1425,Organisaties!$B$2:$C$500,2,FALSE),"")</f>
        <v/>
      </c>
      <c r="E1502" s="21" t="str">
        <f>IFERROR(VLOOKUP(Wedstrijden!F1425,Organisaties!$B$2:$G$500,5,FALSE),"")</f>
        <v/>
      </c>
      <c r="F1502" s="21" t="e">
        <f>IF(Wedstrijden!#REF!&lt;&gt;"",Wedstrijden!#REF!,"")</f>
        <v>#REF!</v>
      </c>
      <c r="G1502" s="21" t="e">
        <f>IF(Wedstrijden!#REF!="Indoor",1,0)</f>
        <v>#REF!</v>
      </c>
      <c r="H1502" s="21" t="e">
        <f>Wedstrijden!#REF!</f>
        <v>#REF!</v>
      </c>
      <c r="I1502" s="21" t="e">
        <f>IF(Wedstrijden!#REF!="Nee",0,IF(Wedstrijden!#REF!="Ja",1,""))</f>
        <v>#REF!</v>
      </c>
      <c r="J1502" s="21" t="e">
        <f>IF(Wedstrijden!#REF!&lt;&gt;"",Wedstrijden!#REF!,"")</f>
        <v>#REF!</v>
      </c>
      <c r="BJ1502" s="21">
        <f>IF(COUNTA(Wedstrijden!#REF!)&lt;&gt;0,1,"")</f>
        <v>1</v>
      </c>
      <c r="BK1502" s="21">
        <f t="shared" si="138"/>
        <v>2</v>
      </c>
      <c r="BL1502" s="21" t="e">
        <f>IF(Wedstrijden!#REF!="x","AA","")</f>
        <v>#REF!</v>
      </c>
      <c r="BM1502" s="21" t="e">
        <f>IF(Wedstrijden!#REF!="x","A","")</f>
        <v>#REF!</v>
      </c>
      <c r="BN1502" s="21" t="e">
        <f>IF(Wedstrijden!#REF!="x","B1","")</f>
        <v>#REF!</v>
      </c>
      <c r="BO1502" s="21" t="e">
        <f>IF(Wedstrijden!#REF!="x","BB","")</f>
        <v>#REF!</v>
      </c>
      <c r="BP1502" s="21" t="e">
        <f>IF(Wedstrijden!#REF!="x","B","")</f>
        <v>#REF!</v>
      </c>
      <c r="BQ1502" s="21" t="e">
        <f>IF(Wedstrijden!#REF!="x","L1","")</f>
        <v>#REF!</v>
      </c>
      <c r="BR1502" s="21" t="e">
        <f>IF(Wedstrijden!#REF!="x","L2","")</f>
        <v>#REF!</v>
      </c>
      <c r="BS1502" s="21" t="e">
        <f>IF(Wedstrijden!#REF!="x","M1","")</f>
        <v>#REF!</v>
      </c>
      <c r="BT1502" s="21" t="e">
        <f>IF(Wedstrijden!#REF!="x","M2","")</f>
        <v>#REF!</v>
      </c>
      <c r="BU1502" s="21" t="e">
        <f>IF(Wedstrijden!#REF!="x","Z1","")</f>
        <v>#REF!</v>
      </c>
      <c r="BV1502" s="21" t="e">
        <f>IF(Wedstrijden!#REF!="x","Z2","")</f>
        <v>#REF!</v>
      </c>
      <c r="BW1502" s="21">
        <f>IF(COUNTA(Wedstrijden!#REF!)&lt;&gt;0,1,"")</f>
        <v>1</v>
      </c>
      <c r="BX1502" s="21">
        <f t="shared" si="139"/>
        <v>1</v>
      </c>
      <c r="BY1502" s="21" t="e">
        <f>IF(Wedstrijden!#REF!="x","BB","")</f>
        <v>#REF!</v>
      </c>
      <c r="BZ1502" s="21" t="e">
        <f>IF(Wedstrijden!#REF!="x","B","")</f>
        <v>#REF!</v>
      </c>
      <c r="CA1502" s="21" t="e">
        <f>IF(Wedstrijden!#REF!="x","L1","")</f>
        <v>#REF!</v>
      </c>
      <c r="CB1502" s="21" t="e">
        <f>IF(Wedstrijden!#REF!="x","L2","")</f>
        <v>#REF!</v>
      </c>
      <c r="CC1502" s="21" t="e">
        <f>IF(Wedstrijden!#REF!="x","M1","")</f>
        <v>#REF!</v>
      </c>
      <c r="CD1502" s="21" t="e">
        <f>IF(Wedstrijden!#REF!="x","M2","")</f>
        <v>#REF!</v>
      </c>
      <c r="CE1502" s="21" t="e">
        <f>IF(Wedstrijden!#REF!="x","Z1","")</f>
        <v>#REF!</v>
      </c>
      <c r="CF1502" s="21" t="e">
        <f>IF(Wedstrijden!#REF!="x","Z2","")</f>
        <v>#REF!</v>
      </c>
      <c r="CG1502" s="21" t="e">
        <f>IF(Wedstrijden!#REF!="x","ZZL","")</f>
        <v>#REF!</v>
      </c>
      <c r="CL1502" s="21">
        <f>IF(COUNTA(Wedstrijden!#REF!)&lt;&gt;0,2,"")</f>
        <v>2</v>
      </c>
      <c r="CM1502" s="21">
        <f t="shared" si="140"/>
        <v>2</v>
      </c>
      <c r="CN1502" s="21" t="e">
        <f>IF(Wedstrijden!#REF!="x","AA","")</f>
        <v>#REF!</v>
      </c>
      <c r="CO1502" s="21" t="e">
        <f>IF(Wedstrijden!#REF!="x","A","")</f>
        <v>#REF!</v>
      </c>
      <c r="CP1502" s="21" t="e">
        <f>IF(Wedstrijden!#REF!="x","BB","")</f>
        <v>#REF!</v>
      </c>
      <c r="CQ1502" s="21" t="e">
        <f>IF(Wedstrijden!#REF!="x","B","")</f>
        <v>#REF!</v>
      </c>
      <c r="CR1502" s="21" t="e">
        <f>IF(Wedstrijden!#REF!="x","L","")</f>
        <v>#REF!</v>
      </c>
      <c r="CS1502" s="21" t="e">
        <f>IF(Wedstrijden!#REF!="x","M","")</f>
        <v>#REF!</v>
      </c>
      <c r="CT1502" s="21" t="e">
        <f>IF(Wedstrijden!#REF!="x","Z","")</f>
        <v>#REF!</v>
      </c>
      <c r="CU1502" s="21" t="e">
        <f>IF(Wedstrijden!#REF!="x","ZZ","")</f>
        <v>#REF!</v>
      </c>
      <c r="CV1502" s="21">
        <f>IF(COUNTA(Wedstrijden!#REF!)&lt;&gt;0,2,"")</f>
        <v>2</v>
      </c>
      <c r="CW1502" s="21">
        <f t="shared" si="141"/>
        <v>1</v>
      </c>
      <c r="CX1502" s="21" t="e">
        <f>IF(Wedstrijden!#REF!="x","BB","")</f>
        <v>#REF!</v>
      </c>
      <c r="CY1502" s="21" t="e">
        <f>IF(Wedstrijden!#REF!="x","B","")</f>
        <v>#REF!</v>
      </c>
      <c r="CZ1502" s="21" t="e">
        <f>IF(Wedstrijden!#REF!="x","L","")</f>
        <v>#REF!</v>
      </c>
      <c r="DA1502" s="21" t="e">
        <f>IF(Wedstrijden!#REF!="x","M","")</f>
        <v>#REF!</v>
      </c>
      <c r="DB1502" s="21" t="e">
        <f>IF(Wedstrijden!#REF!="x","Z","")</f>
        <v>#REF!</v>
      </c>
      <c r="DC1502" s="21" t="e">
        <f>IF(Wedstrijden!#REF!="x","ZZ","")</f>
        <v>#REF!</v>
      </c>
      <c r="DD1502" s="21" t="e">
        <f>IF(Wedstrijden!#REF!="x","1.40","")</f>
        <v>#REF!</v>
      </c>
      <c r="DE1502" s="21">
        <f>IF(COUNTA(Wedstrijden!#REF!)&lt;&gt;0,6,"")</f>
        <v>6</v>
      </c>
      <c r="DF1502" s="21">
        <f t="shared" si="142"/>
        <v>2</v>
      </c>
      <c r="DG1502" s="21" t="e">
        <f>IF(Wedstrijden!#REF!="x","L","")</f>
        <v>#REF!</v>
      </c>
      <c r="DH1502" s="21" t="e">
        <f>IF(Wedstrijden!#REF!="x","M","")</f>
        <v>#REF!</v>
      </c>
      <c r="DI1502" s="21" t="e">
        <f>IF(Wedstrijden!#REF!="x","Z","")</f>
        <v>#REF!</v>
      </c>
      <c r="DJ1502" s="21" t="e">
        <f>IF(Wedstrijden!#REF!="x","Z","")</f>
        <v>#REF!</v>
      </c>
      <c r="DK1502" s="21">
        <f>IF(COUNTA(Wedstrijden!#REF!)&lt;&gt;0,6,"")</f>
        <v>6</v>
      </c>
      <c r="DL1502" s="21">
        <f t="shared" si="143"/>
        <v>1</v>
      </c>
      <c r="DM1502" s="21" t="e">
        <f>IF(Wedstrijden!#REF!="x","L","")</f>
        <v>#REF!</v>
      </c>
      <c r="DN1502" s="21" t="e">
        <f>IF(Wedstrijden!#REF!="x","M","")</f>
        <v>#REF!</v>
      </c>
      <c r="DO1502" s="21" t="e">
        <f>IF(Wedstrijden!#REF!="x","Z","")</f>
        <v>#REF!</v>
      </c>
      <c r="DP1502" s="21" t="e">
        <f>IF(Wedstrijden!#REF!="x","Z","")</f>
        <v>#REF!</v>
      </c>
    </row>
    <row r="1503" spans="1:120" ht="14.4" x14ac:dyDescent="0.3">
      <c r="A1503" s="23">
        <f>Wedstrijden!B1426</f>
        <v>0</v>
      </c>
      <c r="B1503" s="21" t="str">
        <f>IFERROR(VLOOKUP(Wedstrijden!D1426,Wedstrijdlocaties!$B$2:$E$600,2,FALSE),"")</f>
        <v/>
      </c>
      <c r="C1503" s="21">
        <f>Wedstrijden!E1426</f>
        <v>0</v>
      </c>
      <c r="D1503" s="21" t="str">
        <f>IFERROR(VLOOKUP(Wedstrijden!F1426,Organisaties!$B$2:$C$500,2,FALSE),"")</f>
        <v/>
      </c>
      <c r="E1503" s="21" t="str">
        <f>IFERROR(VLOOKUP(Wedstrijden!F1426,Organisaties!$B$2:$G$500,5,FALSE),"")</f>
        <v/>
      </c>
      <c r="F1503" s="21" t="e">
        <f>IF(Wedstrijden!#REF!&lt;&gt;"",Wedstrijden!#REF!,"")</f>
        <v>#REF!</v>
      </c>
      <c r="G1503" s="21" t="e">
        <f>IF(Wedstrijden!#REF!="Indoor",1,0)</f>
        <v>#REF!</v>
      </c>
      <c r="H1503" s="21" t="e">
        <f>Wedstrijden!#REF!</f>
        <v>#REF!</v>
      </c>
      <c r="I1503" s="21" t="e">
        <f>IF(Wedstrijden!#REF!="Nee",0,IF(Wedstrijden!#REF!="Ja",1,""))</f>
        <v>#REF!</v>
      </c>
      <c r="J1503" s="21" t="e">
        <f>IF(Wedstrijden!#REF!&lt;&gt;"",Wedstrijden!#REF!,"")</f>
        <v>#REF!</v>
      </c>
      <c r="BJ1503" s="21">
        <f>IF(COUNTA(Wedstrijden!#REF!)&lt;&gt;0,1,"")</f>
        <v>1</v>
      </c>
      <c r="BK1503" s="21">
        <f t="shared" si="138"/>
        <v>2</v>
      </c>
      <c r="BL1503" s="21" t="e">
        <f>IF(Wedstrijden!#REF!="x","AA","")</f>
        <v>#REF!</v>
      </c>
      <c r="BM1503" s="21" t="e">
        <f>IF(Wedstrijden!#REF!="x","A","")</f>
        <v>#REF!</v>
      </c>
      <c r="BN1503" s="21" t="e">
        <f>IF(Wedstrijden!#REF!="x","B1","")</f>
        <v>#REF!</v>
      </c>
      <c r="BO1503" s="21" t="e">
        <f>IF(Wedstrijden!#REF!="x","BB","")</f>
        <v>#REF!</v>
      </c>
      <c r="BP1503" s="21" t="e">
        <f>IF(Wedstrijden!#REF!="x","B","")</f>
        <v>#REF!</v>
      </c>
      <c r="BQ1503" s="21" t="e">
        <f>IF(Wedstrijden!#REF!="x","L1","")</f>
        <v>#REF!</v>
      </c>
      <c r="BR1503" s="21" t="e">
        <f>IF(Wedstrijden!#REF!="x","L2","")</f>
        <v>#REF!</v>
      </c>
      <c r="BS1503" s="21" t="e">
        <f>IF(Wedstrijden!#REF!="x","M1","")</f>
        <v>#REF!</v>
      </c>
      <c r="BT1503" s="21" t="e">
        <f>IF(Wedstrijden!#REF!="x","M2","")</f>
        <v>#REF!</v>
      </c>
      <c r="BU1503" s="21" t="e">
        <f>IF(Wedstrijden!#REF!="x","Z1","")</f>
        <v>#REF!</v>
      </c>
      <c r="BV1503" s="21" t="e">
        <f>IF(Wedstrijden!#REF!="x","Z2","")</f>
        <v>#REF!</v>
      </c>
      <c r="BW1503" s="21">
        <f>IF(COUNTA(Wedstrijden!#REF!)&lt;&gt;0,1,"")</f>
        <v>1</v>
      </c>
      <c r="BX1503" s="21">
        <f t="shared" si="139"/>
        <v>1</v>
      </c>
      <c r="BY1503" s="21" t="e">
        <f>IF(Wedstrijden!#REF!="x","BB","")</f>
        <v>#REF!</v>
      </c>
      <c r="BZ1503" s="21" t="e">
        <f>IF(Wedstrijden!#REF!="x","B","")</f>
        <v>#REF!</v>
      </c>
      <c r="CA1503" s="21" t="e">
        <f>IF(Wedstrijden!#REF!="x","L1","")</f>
        <v>#REF!</v>
      </c>
      <c r="CB1503" s="21" t="e">
        <f>IF(Wedstrijden!#REF!="x","L2","")</f>
        <v>#REF!</v>
      </c>
      <c r="CC1503" s="21" t="e">
        <f>IF(Wedstrijden!#REF!="x","M1","")</f>
        <v>#REF!</v>
      </c>
      <c r="CD1503" s="21" t="e">
        <f>IF(Wedstrijden!#REF!="x","M2","")</f>
        <v>#REF!</v>
      </c>
      <c r="CE1503" s="21" t="e">
        <f>IF(Wedstrijden!#REF!="x","Z1","")</f>
        <v>#REF!</v>
      </c>
      <c r="CF1503" s="21" t="e">
        <f>IF(Wedstrijden!#REF!="x","Z2","")</f>
        <v>#REF!</v>
      </c>
      <c r="CG1503" s="21" t="e">
        <f>IF(Wedstrijden!#REF!="x","ZZL","")</f>
        <v>#REF!</v>
      </c>
      <c r="CL1503" s="21">
        <f>IF(COUNTA(Wedstrijden!#REF!)&lt;&gt;0,2,"")</f>
        <v>2</v>
      </c>
      <c r="CM1503" s="21">
        <f t="shared" si="140"/>
        <v>2</v>
      </c>
      <c r="CN1503" s="21" t="e">
        <f>IF(Wedstrijden!#REF!="x","AA","")</f>
        <v>#REF!</v>
      </c>
      <c r="CO1503" s="21" t="e">
        <f>IF(Wedstrijden!#REF!="x","A","")</f>
        <v>#REF!</v>
      </c>
      <c r="CP1503" s="21" t="e">
        <f>IF(Wedstrijden!#REF!="x","BB","")</f>
        <v>#REF!</v>
      </c>
      <c r="CQ1503" s="21" t="e">
        <f>IF(Wedstrijden!#REF!="x","B","")</f>
        <v>#REF!</v>
      </c>
      <c r="CR1503" s="21" t="e">
        <f>IF(Wedstrijden!#REF!="x","L","")</f>
        <v>#REF!</v>
      </c>
      <c r="CS1503" s="21" t="e">
        <f>IF(Wedstrijden!#REF!="x","M","")</f>
        <v>#REF!</v>
      </c>
      <c r="CT1503" s="21" t="e">
        <f>IF(Wedstrijden!#REF!="x","Z","")</f>
        <v>#REF!</v>
      </c>
      <c r="CU1503" s="21" t="e">
        <f>IF(Wedstrijden!#REF!="x","ZZ","")</f>
        <v>#REF!</v>
      </c>
      <c r="CV1503" s="21">
        <f>IF(COUNTA(Wedstrijden!#REF!)&lt;&gt;0,2,"")</f>
        <v>2</v>
      </c>
      <c r="CW1503" s="21">
        <f t="shared" si="141"/>
        <v>1</v>
      </c>
      <c r="CX1503" s="21" t="e">
        <f>IF(Wedstrijden!#REF!="x","BB","")</f>
        <v>#REF!</v>
      </c>
      <c r="CY1503" s="21" t="e">
        <f>IF(Wedstrijden!#REF!="x","B","")</f>
        <v>#REF!</v>
      </c>
      <c r="CZ1503" s="21" t="e">
        <f>IF(Wedstrijden!#REF!="x","L","")</f>
        <v>#REF!</v>
      </c>
      <c r="DA1503" s="21" t="e">
        <f>IF(Wedstrijden!#REF!="x","M","")</f>
        <v>#REF!</v>
      </c>
      <c r="DB1503" s="21" t="e">
        <f>IF(Wedstrijden!#REF!="x","Z","")</f>
        <v>#REF!</v>
      </c>
      <c r="DC1503" s="21" t="e">
        <f>IF(Wedstrijden!#REF!="x","ZZ","")</f>
        <v>#REF!</v>
      </c>
      <c r="DD1503" s="21" t="e">
        <f>IF(Wedstrijden!#REF!="x","1.40","")</f>
        <v>#REF!</v>
      </c>
      <c r="DE1503" s="21">
        <f>IF(COUNTA(Wedstrijden!#REF!)&lt;&gt;0,6,"")</f>
        <v>6</v>
      </c>
      <c r="DF1503" s="21">
        <f t="shared" si="142"/>
        <v>2</v>
      </c>
      <c r="DG1503" s="21" t="e">
        <f>IF(Wedstrijden!#REF!="x","L","")</f>
        <v>#REF!</v>
      </c>
      <c r="DH1503" s="21" t="e">
        <f>IF(Wedstrijden!#REF!="x","M","")</f>
        <v>#REF!</v>
      </c>
      <c r="DI1503" s="21" t="e">
        <f>IF(Wedstrijden!#REF!="x","Z","")</f>
        <v>#REF!</v>
      </c>
      <c r="DJ1503" s="21" t="e">
        <f>IF(Wedstrijden!#REF!="x","Z","")</f>
        <v>#REF!</v>
      </c>
      <c r="DK1503" s="21">
        <f>IF(COUNTA(Wedstrijden!#REF!)&lt;&gt;0,6,"")</f>
        <v>6</v>
      </c>
      <c r="DL1503" s="21">
        <f t="shared" si="143"/>
        <v>1</v>
      </c>
      <c r="DM1503" s="21" t="e">
        <f>IF(Wedstrijden!#REF!="x","L","")</f>
        <v>#REF!</v>
      </c>
      <c r="DN1503" s="21" t="e">
        <f>IF(Wedstrijden!#REF!="x","M","")</f>
        <v>#REF!</v>
      </c>
      <c r="DO1503" s="21" t="e">
        <f>IF(Wedstrijden!#REF!="x","Z","")</f>
        <v>#REF!</v>
      </c>
      <c r="DP1503" s="21" t="e">
        <f>IF(Wedstrijden!#REF!="x","Z","")</f>
        <v>#REF!</v>
      </c>
    </row>
    <row r="1504" spans="1:120" ht="14.4" x14ac:dyDescent="0.3">
      <c r="A1504" s="23">
        <f>Wedstrijden!B1427</f>
        <v>0</v>
      </c>
      <c r="B1504" s="21" t="str">
        <f>IFERROR(VLOOKUP(Wedstrijden!D1427,Wedstrijdlocaties!$B$2:$E$600,2,FALSE),"")</f>
        <v/>
      </c>
      <c r="C1504" s="21">
        <f>Wedstrijden!E1427</f>
        <v>0</v>
      </c>
      <c r="D1504" s="21" t="str">
        <f>IFERROR(VLOOKUP(Wedstrijden!F1427,Organisaties!$B$2:$C$500,2,FALSE),"")</f>
        <v/>
      </c>
      <c r="E1504" s="21" t="str">
        <f>IFERROR(VLOOKUP(Wedstrijden!F1427,Organisaties!$B$2:$G$500,5,FALSE),"")</f>
        <v/>
      </c>
      <c r="F1504" s="21" t="e">
        <f>IF(Wedstrijden!#REF!&lt;&gt;"",Wedstrijden!#REF!,"")</f>
        <v>#REF!</v>
      </c>
      <c r="G1504" s="21" t="e">
        <f>IF(Wedstrijden!#REF!="Indoor",1,0)</f>
        <v>#REF!</v>
      </c>
      <c r="H1504" s="21" t="e">
        <f>Wedstrijden!#REF!</f>
        <v>#REF!</v>
      </c>
      <c r="I1504" s="21" t="e">
        <f>IF(Wedstrijden!#REF!="Nee",0,IF(Wedstrijden!#REF!="Ja",1,""))</f>
        <v>#REF!</v>
      </c>
      <c r="J1504" s="21" t="e">
        <f>IF(Wedstrijden!#REF!&lt;&gt;"",Wedstrijden!#REF!,"")</f>
        <v>#REF!</v>
      </c>
      <c r="BJ1504" s="21">
        <f>IF(COUNTA(Wedstrijden!#REF!)&lt;&gt;0,1,"")</f>
        <v>1</v>
      </c>
      <c r="BK1504" s="21">
        <f t="shared" si="138"/>
        <v>2</v>
      </c>
      <c r="BL1504" s="21" t="e">
        <f>IF(Wedstrijden!#REF!="x","AA","")</f>
        <v>#REF!</v>
      </c>
      <c r="BM1504" s="21" t="e">
        <f>IF(Wedstrijden!#REF!="x","A","")</f>
        <v>#REF!</v>
      </c>
      <c r="BN1504" s="21" t="e">
        <f>IF(Wedstrijden!#REF!="x","B1","")</f>
        <v>#REF!</v>
      </c>
      <c r="BO1504" s="21" t="e">
        <f>IF(Wedstrijden!#REF!="x","BB","")</f>
        <v>#REF!</v>
      </c>
      <c r="BP1504" s="21" t="e">
        <f>IF(Wedstrijden!#REF!="x","B","")</f>
        <v>#REF!</v>
      </c>
      <c r="BQ1504" s="21" t="e">
        <f>IF(Wedstrijden!#REF!="x","L1","")</f>
        <v>#REF!</v>
      </c>
      <c r="BR1504" s="21" t="e">
        <f>IF(Wedstrijden!#REF!="x","L2","")</f>
        <v>#REF!</v>
      </c>
      <c r="BS1504" s="21" t="e">
        <f>IF(Wedstrijden!#REF!="x","M1","")</f>
        <v>#REF!</v>
      </c>
      <c r="BT1504" s="21" t="e">
        <f>IF(Wedstrijden!#REF!="x","M2","")</f>
        <v>#REF!</v>
      </c>
      <c r="BU1504" s="21" t="e">
        <f>IF(Wedstrijden!#REF!="x","Z1","")</f>
        <v>#REF!</v>
      </c>
      <c r="BV1504" s="21" t="e">
        <f>IF(Wedstrijden!#REF!="x","Z2","")</f>
        <v>#REF!</v>
      </c>
      <c r="BW1504" s="21">
        <f>IF(COUNTA(Wedstrijden!#REF!)&lt;&gt;0,1,"")</f>
        <v>1</v>
      </c>
      <c r="BX1504" s="21">
        <f t="shared" si="139"/>
        <v>1</v>
      </c>
      <c r="BY1504" s="21" t="e">
        <f>IF(Wedstrijden!#REF!="x","BB","")</f>
        <v>#REF!</v>
      </c>
      <c r="BZ1504" s="21" t="e">
        <f>IF(Wedstrijden!#REF!="x","B","")</f>
        <v>#REF!</v>
      </c>
      <c r="CA1504" s="21" t="e">
        <f>IF(Wedstrijden!#REF!="x","L1","")</f>
        <v>#REF!</v>
      </c>
      <c r="CB1504" s="21" t="e">
        <f>IF(Wedstrijden!#REF!="x","L2","")</f>
        <v>#REF!</v>
      </c>
      <c r="CC1504" s="21" t="e">
        <f>IF(Wedstrijden!#REF!="x","M1","")</f>
        <v>#REF!</v>
      </c>
      <c r="CD1504" s="21" t="e">
        <f>IF(Wedstrijden!#REF!="x","M2","")</f>
        <v>#REF!</v>
      </c>
      <c r="CE1504" s="21" t="e">
        <f>IF(Wedstrijden!#REF!="x","Z1","")</f>
        <v>#REF!</v>
      </c>
      <c r="CF1504" s="21" t="e">
        <f>IF(Wedstrijden!#REF!="x","Z2","")</f>
        <v>#REF!</v>
      </c>
      <c r="CG1504" s="21" t="e">
        <f>IF(Wedstrijden!#REF!="x","ZZL","")</f>
        <v>#REF!</v>
      </c>
      <c r="CL1504" s="21">
        <f>IF(COUNTA(Wedstrijden!#REF!)&lt;&gt;0,2,"")</f>
        <v>2</v>
      </c>
      <c r="CM1504" s="21">
        <f t="shared" si="140"/>
        <v>2</v>
      </c>
      <c r="CN1504" s="21" t="e">
        <f>IF(Wedstrijden!#REF!="x","AA","")</f>
        <v>#REF!</v>
      </c>
      <c r="CO1504" s="21" t="e">
        <f>IF(Wedstrijden!#REF!="x","A","")</f>
        <v>#REF!</v>
      </c>
      <c r="CP1504" s="21" t="e">
        <f>IF(Wedstrijden!#REF!="x","BB","")</f>
        <v>#REF!</v>
      </c>
      <c r="CQ1504" s="21" t="e">
        <f>IF(Wedstrijden!#REF!="x","B","")</f>
        <v>#REF!</v>
      </c>
      <c r="CR1504" s="21" t="e">
        <f>IF(Wedstrijden!#REF!="x","L","")</f>
        <v>#REF!</v>
      </c>
      <c r="CS1504" s="21" t="e">
        <f>IF(Wedstrijden!#REF!="x","M","")</f>
        <v>#REF!</v>
      </c>
      <c r="CT1504" s="21" t="e">
        <f>IF(Wedstrijden!#REF!="x","Z","")</f>
        <v>#REF!</v>
      </c>
      <c r="CU1504" s="21" t="e">
        <f>IF(Wedstrijden!#REF!="x","ZZ","")</f>
        <v>#REF!</v>
      </c>
      <c r="CV1504" s="21">
        <f>IF(COUNTA(Wedstrijden!#REF!)&lt;&gt;0,2,"")</f>
        <v>2</v>
      </c>
      <c r="CW1504" s="21">
        <f t="shared" si="141"/>
        <v>1</v>
      </c>
      <c r="CX1504" s="21" t="e">
        <f>IF(Wedstrijden!#REF!="x","BB","")</f>
        <v>#REF!</v>
      </c>
      <c r="CY1504" s="21" t="e">
        <f>IF(Wedstrijden!#REF!="x","B","")</f>
        <v>#REF!</v>
      </c>
      <c r="CZ1504" s="21" t="e">
        <f>IF(Wedstrijden!#REF!="x","L","")</f>
        <v>#REF!</v>
      </c>
      <c r="DA1504" s="21" t="e">
        <f>IF(Wedstrijden!#REF!="x","M","")</f>
        <v>#REF!</v>
      </c>
      <c r="DB1504" s="21" t="e">
        <f>IF(Wedstrijden!#REF!="x","Z","")</f>
        <v>#REF!</v>
      </c>
      <c r="DC1504" s="21" t="e">
        <f>IF(Wedstrijden!#REF!="x","ZZ","")</f>
        <v>#REF!</v>
      </c>
      <c r="DD1504" s="21" t="e">
        <f>IF(Wedstrijden!#REF!="x","1.40","")</f>
        <v>#REF!</v>
      </c>
      <c r="DE1504" s="21">
        <f>IF(COUNTA(Wedstrijden!#REF!)&lt;&gt;0,6,"")</f>
        <v>6</v>
      </c>
      <c r="DF1504" s="21">
        <f t="shared" si="142"/>
        <v>2</v>
      </c>
      <c r="DG1504" s="21" t="e">
        <f>IF(Wedstrijden!#REF!="x","L","")</f>
        <v>#REF!</v>
      </c>
      <c r="DH1504" s="21" t="e">
        <f>IF(Wedstrijden!#REF!="x","M","")</f>
        <v>#REF!</v>
      </c>
      <c r="DI1504" s="21" t="e">
        <f>IF(Wedstrijden!#REF!="x","Z","")</f>
        <v>#REF!</v>
      </c>
      <c r="DJ1504" s="21" t="e">
        <f>IF(Wedstrijden!#REF!="x","Z","")</f>
        <v>#REF!</v>
      </c>
      <c r="DK1504" s="21">
        <f>IF(COUNTA(Wedstrijden!#REF!)&lt;&gt;0,6,"")</f>
        <v>6</v>
      </c>
      <c r="DL1504" s="21">
        <f t="shared" si="143"/>
        <v>1</v>
      </c>
      <c r="DM1504" s="21" t="e">
        <f>IF(Wedstrijden!#REF!="x","L","")</f>
        <v>#REF!</v>
      </c>
      <c r="DN1504" s="21" t="e">
        <f>IF(Wedstrijden!#REF!="x","M","")</f>
        <v>#REF!</v>
      </c>
      <c r="DO1504" s="21" t="e">
        <f>IF(Wedstrijden!#REF!="x","Z","")</f>
        <v>#REF!</v>
      </c>
      <c r="DP1504" s="21" t="e">
        <f>IF(Wedstrijden!#REF!="x","Z","")</f>
        <v>#REF!</v>
      </c>
    </row>
    <row r="1505" spans="1:120" ht="14.4" x14ac:dyDescent="0.3">
      <c r="A1505" s="23">
        <f>Wedstrijden!B1428</f>
        <v>0</v>
      </c>
      <c r="B1505" s="21" t="str">
        <f>IFERROR(VLOOKUP(Wedstrijden!D1428,Wedstrijdlocaties!$B$2:$E$600,2,FALSE),"")</f>
        <v/>
      </c>
      <c r="C1505" s="21">
        <f>Wedstrijden!E1428</f>
        <v>0</v>
      </c>
      <c r="D1505" s="21" t="str">
        <f>IFERROR(VLOOKUP(Wedstrijden!F1428,Organisaties!$B$2:$C$500,2,FALSE),"")</f>
        <v/>
      </c>
      <c r="E1505" s="21" t="str">
        <f>IFERROR(VLOOKUP(Wedstrijden!F1428,Organisaties!$B$2:$G$500,5,FALSE),"")</f>
        <v/>
      </c>
      <c r="F1505" s="21" t="e">
        <f>IF(Wedstrijden!#REF!&lt;&gt;"",Wedstrijden!#REF!,"")</f>
        <v>#REF!</v>
      </c>
      <c r="G1505" s="21" t="e">
        <f>IF(Wedstrijden!#REF!="Indoor",1,0)</f>
        <v>#REF!</v>
      </c>
      <c r="H1505" s="21" t="e">
        <f>Wedstrijden!#REF!</f>
        <v>#REF!</v>
      </c>
      <c r="I1505" s="21" t="e">
        <f>IF(Wedstrijden!#REF!="Nee",0,IF(Wedstrijden!#REF!="Ja",1,""))</f>
        <v>#REF!</v>
      </c>
      <c r="J1505" s="21" t="e">
        <f>IF(Wedstrijden!#REF!&lt;&gt;"",Wedstrijden!#REF!,"")</f>
        <v>#REF!</v>
      </c>
      <c r="BJ1505" s="21">
        <f>IF(COUNTA(Wedstrijden!#REF!)&lt;&gt;0,1,"")</f>
        <v>1</v>
      </c>
      <c r="BK1505" s="21">
        <f t="shared" si="138"/>
        <v>2</v>
      </c>
      <c r="BL1505" s="21" t="e">
        <f>IF(Wedstrijden!#REF!="x","AA","")</f>
        <v>#REF!</v>
      </c>
      <c r="BM1505" s="21" t="e">
        <f>IF(Wedstrijden!#REF!="x","A","")</f>
        <v>#REF!</v>
      </c>
      <c r="BN1505" s="21" t="e">
        <f>IF(Wedstrijden!#REF!="x","B1","")</f>
        <v>#REF!</v>
      </c>
      <c r="BO1505" s="21" t="e">
        <f>IF(Wedstrijden!#REF!="x","BB","")</f>
        <v>#REF!</v>
      </c>
      <c r="BP1505" s="21" t="e">
        <f>IF(Wedstrijden!#REF!="x","B","")</f>
        <v>#REF!</v>
      </c>
      <c r="BQ1505" s="21" t="e">
        <f>IF(Wedstrijden!#REF!="x","L1","")</f>
        <v>#REF!</v>
      </c>
      <c r="BR1505" s="21" t="e">
        <f>IF(Wedstrijden!#REF!="x","L2","")</f>
        <v>#REF!</v>
      </c>
      <c r="BS1505" s="21" t="e">
        <f>IF(Wedstrijden!#REF!="x","M1","")</f>
        <v>#REF!</v>
      </c>
      <c r="BT1505" s="21" t="e">
        <f>IF(Wedstrijden!#REF!="x","M2","")</f>
        <v>#REF!</v>
      </c>
      <c r="BU1505" s="21" t="e">
        <f>IF(Wedstrijden!#REF!="x","Z1","")</f>
        <v>#REF!</v>
      </c>
      <c r="BV1505" s="21" t="e">
        <f>IF(Wedstrijden!#REF!="x","Z2","")</f>
        <v>#REF!</v>
      </c>
      <c r="BW1505" s="21">
        <f>IF(COUNTA(Wedstrijden!#REF!)&lt;&gt;0,1,"")</f>
        <v>1</v>
      </c>
      <c r="BX1505" s="21">
        <f t="shared" si="139"/>
        <v>1</v>
      </c>
      <c r="BY1505" s="21" t="e">
        <f>IF(Wedstrijden!#REF!="x","BB","")</f>
        <v>#REF!</v>
      </c>
      <c r="BZ1505" s="21" t="e">
        <f>IF(Wedstrijden!#REF!="x","B","")</f>
        <v>#REF!</v>
      </c>
      <c r="CA1505" s="21" t="e">
        <f>IF(Wedstrijden!#REF!="x","L1","")</f>
        <v>#REF!</v>
      </c>
      <c r="CB1505" s="21" t="e">
        <f>IF(Wedstrijden!#REF!="x","L2","")</f>
        <v>#REF!</v>
      </c>
      <c r="CC1505" s="21" t="e">
        <f>IF(Wedstrijden!#REF!="x","M1","")</f>
        <v>#REF!</v>
      </c>
      <c r="CD1505" s="21" t="e">
        <f>IF(Wedstrijden!#REF!="x","M2","")</f>
        <v>#REF!</v>
      </c>
      <c r="CE1505" s="21" t="e">
        <f>IF(Wedstrijden!#REF!="x","Z1","")</f>
        <v>#REF!</v>
      </c>
      <c r="CF1505" s="21" t="e">
        <f>IF(Wedstrijden!#REF!="x","Z2","")</f>
        <v>#REF!</v>
      </c>
      <c r="CG1505" s="21" t="e">
        <f>IF(Wedstrijden!#REF!="x","ZZL","")</f>
        <v>#REF!</v>
      </c>
      <c r="CL1505" s="21">
        <f>IF(COUNTA(Wedstrijden!#REF!)&lt;&gt;0,2,"")</f>
        <v>2</v>
      </c>
      <c r="CM1505" s="21">
        <f t="shared" si="140"/>
        <v>2</v>
      </c>
      <c r="CN1505" s="21" t="e">
        <f>IF(Wedstrijden!#REF!="x","AA","")</f>
        <v>#REF!</v>
      </c>
      <c r="CO1505" s="21" t="e">
        <f>IF(Wedstrijden!#REF!="x","A","")</f>
        <v>#REF!</v>
      </c>
      <c r="CP1505" s="21" t="e">
        <f>IF(Wedstrijden!#REF!="x","BB","")</f>
        <v>#REF!</v>
      </c>
      <c r="CQ1505" s="21" t="e">
        <f>IF(Wedstrijden!#REF!="x","B","")</f>
        <v>#REF!</v>
      </c>
      <c r="CR1505" s="21" t="e">
        <f>IF(Wedstrijden!#REF!="x","L","")</f>
        <v>#REF!</v>
      </c>
      <c r="CS1505" s="21" t="e">
        <f>IF(Wedstrijden!#REF!="x","M","")</f>
        <v>#REF!</v>
      </c>
      <c r="CT1505" s="21" t="e">
        <f>IF(Wedstrijden!#REF!="x","Z","")</f>
        <v>#REF!</v>
      </c>
      <c r="CU1505" s="21" t="e">
        <f>IF(Wedstrijden!#REF!="x","ZZ","")</f>
        <v>#REF!</v>
      </c>
      <c r="CV1505" s="21">
        <f>IF(COUNTA(Wedstrijden!#REF!)&lt;&gt;0,2,"")</f>
        <v>2</v>
      </c>
      <c r="CW1505" s="21">
        <f t="shared" si="141"/>
        <v>1</v>
      </c>
      <c r="CX1505" s="21" t="e">
        <f>IF(Wedstrijden!#REF!="x","BB","")</f>
        <v>#REF!</v>
      </c>
      <c r="CY1505" s="21" t="e">
        <f>IF(Wedstrijden!#REF!="x","B","")</f>
        <v>#REF!</v>
      </c>
      <c r="CZ1505" s="21" t="e">
        <f>IF(Wedstrijden!#REF!="x","L","")</f>
        <v>#REF!</v>
      </c>
      <c r="DA1505" s="21" t="e">
        <f>IF(Wedstrijden!#REF!="x","M","")</f>
        <v>#REF!</v>
      </c>
      <c r="DB1505" s="21" t="e">
        <f>IF(Wedstrijden!#REF!="x","Z","")</f>
        <v>#REF!</v>
      </c>
      <c r="DC1505" s="21" t="e">
        <f>IF(Wedstrijden!#REF!="x","ZZ","")</f>
        <v>#REF!</v>
      </c>
      <c r="DD1505" s="21" t="e">
        <f>IF(Wedstrijden!#REF!="x","1.40","")</f>
        <v>#REF!</v>
      </c>
      <c r="DE1505" s="21">
        <f>IF(COUNTA(Wedstrijden!#REF!)&lt;&gt;0,6,"")</f>
        <v>6</v>
      </c>
      <c r="DF1505" s="21">
        <f t="shared" si="142"/>
        <v>2</v>
      </c>
      <c r="DG1505" s="21" t="e">
        <f>IF(Wedstrijden!#REF!="x","L","")</f>
        <v>#REF!</v>
      </c>
      <c r="DH1505" s="21" t="e">
        <f>IF(Wedstrijden!#REF!="x","M","")</f>
        <v>#REF!</v>
      </c>
      <c r="DI1505" s="21" t="e">
        <f>IF(Wedstrijden!#REF!="x","Z","")</f>
        <v>#REF!</v>
      </c>
      <c r="DJ1505" s="21" t="e">
        <f>IF(Wedstrijden!#REF!="x","Z","")</f>
        <v>#REF!</v>
      </c>
      <c r="DK1505" s="21">
        <f>IF(COUNTA(Wedstrijden!#REF!)&lt;&gt;0,6,"")</f>
        <v>6</v>
      </c>
      <c r="DL1505" s="21">
        <f t="shared" si="143"/>
        <v>1</v>
      </c>
      <c r="DM1505" s="21" t="e">
        <f>IF(Wedstrijden!#REF!="x","L","")</f>
        <v>#REF!</v>
      </c>
      <c r="DN1505" s="21" t="e">
        <f>IF(Wedstrijden!#REF!="x","M","")</f>
        <v>#REF!</v>
      </c>
      <c r="DO1505" s="21" t="e">
        <f>IF(Wedstrijden!#REF!="x","Z","")</f>
        <v>#REF!</v>
      </c>
      <c r="DP1505" s="21" t="e">
        <f>IF(Wedstrijden!#REF!="x","Z","")</f>
        <v>#REF!</v>
      </c>
    </row>
    <row r="1506" spans="1:120" ht="14.4" x14ac:dyDescent="0.3">
      <c r="A1506" s="23">
        <f>Wedstrijden!B1429</f>
        <v>0</v>
      </c>
      <c r="B1506" s="21" t="str">
        <f>IFERROR(VLOOKUP(Wedstrijden!D1429,Wedstrijdlocaties!$B$2:$E$600,2,FALSE),"")</f>
        <v/>
      </c>
      <c r="C1506" s="21">
        <f>Wedstrijden!E1429</f>
        <v>0</v>
      </c>
      <c r="D1506" s="21" t="str">
        <f>IFERROR(VLOOKUP(Wedstrijden!F1429,Organisaties!$B$2:$C$500,2,FALSE),"")</f>
        <v/>
      </c>
      <c r="E1506" s="21" t="str">
        <f>IFERROR(VLOOKUP(Wedstrijden!F1429,Organisaties!$B$2:$G$500,5,FALSE),"")</f>
        <v/>
      </c>
      <c r="F1506" s="21" t="e">
        <f>IF(Wedstrijden!#REF!&lt;&gt;"",Wedstrijden!#REF!,"")</f>
        <v>#REF!</v>
      </c>
      <c r="G1506" s="21" t="e">
        <f>IF(Wedstrijden!#REF!="Indoor",1,0)</f>
        <v>#REF!</v>
      </c>
      <c r="H1506" s="21" t="e">
        <f>Wedstrijden!#REF!</f>
        <v>#REF!</v>
      </c>
      <c r="I1506" s="21" t="e">
        <f>IF(Wedstrijden!#REF!="Nee",0,IF(Wedstrijden!#REF!="Ja",1,""))</f>
        <v>#REF!</v>
      </c>
      <c r="J1506" s="21" t="e">
        <f>IF(Wedstrijden!#REF!&lt;&gt;"",Wedstrijden!#REF!,"")</f>
        <v>#REF!</v>
      </c>
      <c r="BJ1506" s="21">
        <f>IF(COUNTA(Wedstrijden!#REF!)&lt;&gt;0,1,"")</f>
        <v>1</v>
      </c>
      <c r="BK1506" s="21">
        <f t="shared" si="138"/>
        <v>2</v>
      </c>
      <c r="BL1506" s="21" t="e">
        <f>IF(Wedstrijden!#REF!="x","AA","")</f>
        <v>#REF!</v>
      </c>
      <c r="BM1506" s="21" t="e">
        <f>IF(Wedstrijden!#REF!="x","A","")</f>
        <v>#REF!</v>
      </c>
      <c r="BN1506" s="21" t="e">
        <f>IF(Wedstrijden!#REF!="x","B1","")</f>
        <v>#REF!</v>
      </c>
      <c r="BO1506" s="21" t="e">
        <f>IF(Wedstrijden!#REF!="x","BB","")</f>
        <v>#REF!</v>
      </c>
      <c r="BP1506" s="21" t="e">
        <f>IF(Wedstrijden!#REF!="x","B","")</f>
        <v>#REF!</v>
      </c>
      <c r="BQ1506" s="21" t="e">
        <f>IF(Wedstrijden!#REF!="x","L1","")</f>
        <v>#REF!</v>
      </c>
      <c r="BR1506" s="21" t="e">
        <f>IF(Wedstrijden!#REF!="x","L2","")</f>
        <v>#REF!</v>
      </c>
      <c r="BS1506" s="21" t="e">
        <f>IF(Wedstrijden!#REF!="x","M1","")</f>
        <v>#REF!</v>
      </c>
      <c r="BT1506" s="21" t="e">
        <f>IF(Wedstrijden!#REF!="x","M2","")</f>
        <v>#REF!</v>
      </c>
      <c r="BU1506" s="21" t="e">
        <f>IF(Wedstrijden!#REF!="x","Z1","")</f>
        <v>#REF!</v>
      </c>
      <c r="BV1506" s="21" t="e">
        <f>IF(Wedstrijden!#REF!="x","Z2","")</f>
        <v>#REF!</v>
      </c>
      <c r="BW1506" s="21">
        <f>IF(COUNTA(Wedstrijden!#REF!)&lt;&gt;0,1,"")</f>
        <v>1</v>
      </c>
      <c r="BX1506" s="21">
        <f t="shared" si="139"/>
        <v>1</v>
      </c>
      <c r="BY1506" s="21" t="e">
        <f>IF(Wedstrijden!#REF!="x","BB","")</f>
        <v>#REF!</v>
      </c>
      <c r="BZ1506" s="21" t="e">
        <f>IF(Wedstrijden!#REF!="x","B","")</f>
        <v>#REF!</v>
      </c>
      <c r="CA1506" s="21" t="e">
        <f>IF(Wedstrijden!#REF!="x","L1","")</f>
        <v>#REF!</v>
      </c>
      <c r="CB1506" s="21" t="e">
        <f>IF(Wedstrijden!#REF!="x","L2","")</f>
        <v>#REF!</v>
      </c>
      <c r="CC1506" s="21" t="e">
        <f>IF(Wedstrijden!#REF!="x","M1","")</f>
        <v>#REF!</v>
      </c>
      <c r="CD1506" s="21" t="e">
        <f>IF(Wedstrijden!#REF!="x","M2","")</f>
        <v>#REF!</v>
      </c>
      <c r="CE1506" s="21" t="e">
        <f>IF(Wedstrijden!#REF!="x","Z1","")</f>
        <v>#REF!</v>
      </c>
      <c r="CF1506" s="21" t="e">
        <f>IF(Wedstrijden!#REF!="x","Z2","")</f>
        <v>#REF!</v>
      </c>
      <c r="CG1506" s="21" t="e">
        <f>IF(Wedstrijden!#REF!="x","ZZL","")</f>
        <v>#REF!</v>
      </c>
      <c r="CL1506" s="21">
        <f>IF(COUNTA(Wedstrijden!#REF!)&lt;&gt;0,2,"")</f>
        <v>2</v>
      </c>
      <c r="CM1506" s="21">
        <f t="shared" si="140"/>
        <v>2</v>
      </c>
      <c r="CN1506" s="21" t="e">
        <f>IF(Wedstrijden!#REF!="x","AA","")</f>
        <v>#REF!</v>
      </c>
      <c r="CO1506" s="21" t="e">
        <f>IF(Wedstrijden!#REF!="x","A","")</f>
        <v>#REF!</v>
      </c>
      <c r="CP1506" s="21" t="e">
        <f>IF(Wedstrijden!#REF!="x","BB","")</f>
        <v>#REF!</v>
      </c>
      <c r="CQ1506" s="21" t="e">
        <f>IF(Wedstrijden!#REF!="x","B","")</f>
        <v>#REF!</v>
      </c>
      <c r="CR1506" s="21" t="e">
        <f>IF(Wedstrijden!#REF!="x","L","")</f>
        <v>#REF!</v>
      </c>
      <c r="CS1506" s="21" t="e">
        <f>IF(Wedstrijden!#REF!="x","M","")</f>
        <v>#REF!</v>
      </c>
      <c r="CT1506" s="21" t="e">
        <f>IF(Wedstrijden!#REF!="x","Z","")</f>
        <v>#REF!</v>
      </c>
      <c r="CU1506" s="21" t="e">
        <f>IF(Wedstrijden!#REF!="x","ZZ","")</f>
        <v>#REF!</v>
      </c>
      <c r="CV1506" s="21">
        <f>IF(COUNTA(Wedstrijden!#REF!)&lt;&gt;0,2,"")</f>
        <v>2</v>
      </c>
      <c r="CW1506" s="21">
        <f t="shared" si="141"/>
        <v>1</v>
      </c>
      <c r="CX1506" s="21" t="e">
        <f>IF(Wedstrijden!#REF!="x","BB","")</f>
        <v>#REF!</v>
      </c>
      <c r="CY1506" s="21" t="e">
        <f>IF(Wedstrijden!#REF!="x","B","")</f>
        <v>#REF!</v>
      </c>
      <c r="CZ1506" s="21" t="e">
        <f>IF(Wedstrijden!#REF!="x","L","")</f>
        <v>#REF!</v>
      </c>
      <c r="DA1506" s="21" t="e">
        <f>IF(Wedstrijden!#REF!="x","M","")</f>
        <v>#REF!</v>
      </c>
      <c r="DB1506" s="21" t="e">
        <f>IF(Wedstrijden!#REF!="x","Z","")</f>
        <v>#REF!</v>
      </c>
      <c r="DC1506" s="21" t="e">
        <f>IF(Wedstrijden!#REF!="x","ZZ","")</f>
        <v>#REF!</v>
      </c>
      <c r="DD1506" s="21" t="e">
        <f>IF(Wedstrijden!#REF!="x","1.40","")</f>
        <v>#REF!</v>
      </c>
      <c r="DE1506" s="21">
        <f>IF(COUNTA(Wedstrijden!#REF!)&lt;&gt;0,6,"")</f>
        <v>6</v>
      </c>
      <c r="DF1506" s="21">
        <f t="shared" si="142"/>
        <v>2</v>
      </c>
      <c r="DG1506" s="21" t="e">
        <f>IF(Wedstrijden!#REF!="x","L","")</f>
        <v>#REF!</v>
      </c>
      <c r="DH1506" s="21" t="e">
        <f>IF(Wedstrijden!#REF!="x","M","")</f>
        <v>#REF!</v>
      </c>
      <c r="DI1506" s="21" t="e">
        <f>IF(Wedstrijden!#REF!="x","Z","")</f>
        <v>#REF!</v>
      </c>
      <c r="DJ1506" s="21" t="e">
        <f>IF(Wedstrijden!#REF!="x","Z","")</f>
        <v>#REF!</v>
      </c>
      <c r="DK1506" s="21">
        <f>IF(COUNTA(Wedstrijden!#REF!)&lt;&gt;0,6,"")</f>
        <v>6</v>
      </c>
      <c r="DL1506" s="21">
        <f t="shared" si="143"/>
        <v>1</v>
      </c>
      <c r="DM1506" s="21" t="e">
        <f>IF(Wedstrijden!#REF!="x","L","")</f>
        <v>#REF!</v>
      </c>
      <c r="DN1506" s="21" t="e">
        <f>IF(Wedstrijden!#REF!="x","M","")</f>
        <v>#REF!</v>
      </c>
      <c r="DO1506" s="21" t="e">
        <f>IF(Wedstrijden!#REF!="x","Z","")</f>
        <v>#REF!</v>
      </c>
      <c r="DP1506" s="21" t="e">
        <f>IF(Wedstrijden!#REF!="x","Z","")</f>
        <v>#REF!</v>
      </c>
    </row>
    <row r="1507" spans="1:120" ht="14.4" x14ac:dyDescent="0.3">
      <c r="A1507" s="23">
        <f>Wedstrijden!B1430</f>
        <v>0</v>
      </c>
      <c r="B1507" s="21" t="str">
        <f>IFERROR(VLOOKUP(Wedstrijden!D1430,Wedstrijdlocaties!$B$2:$E$600,2,FALSE),"")</f>
        <v/>
      </c>
      <c r="C1507" s="21">
        <f>Wedstrijden!E1430</f>
        <v>0</v>
      </c>
      <c r="D1507" s="21" t="str">
        <f>IFERROR(VLOOKUP(Wedstrijden!F1430,Organisaties!$B$2:$C$500,2,FALSE),"")</f>
        <v/>
      </c>
      <c r="E1507" s="21" t="str">
        <f>IFERROR(VLOOKUP(Wedstrijden!F1430,Organisaties!$B$2:$G$500,5,FALSE),"")</f>
        <v/>
      </c>
      <c r="F1507" s="21" t="e">
        <f>IF(Wedstrijden!#REF!&lt;&gt;"",Wedstrijden!#REF!,"")</f>
        <v>#REF!</v>
      </c>
      <c r="G1507" s="21" t="e">
        <f>IF(Wedstrijden!#REF!="Indoor",1,0)</f>
        <v>#REF!</v>
      </c>
      <c r="H1507" s="21" t="e">
        <f>Wedstrijden!#REF!</f>
        <v>#REF!</v>
      </c>
      <c r="I1507" s="21" t="e">
        <f>IF(Wedstrijden!#REF!="Nee",0,IF(Wedstrijden!#REF!="Ja",1,""))</f>
        <v>#REF!</v>
      </c>
      <c r="J1507" s="21" t="e">
        <f>IF(Wedstrijden!#REF!&lt;&gt;"",Wedstrijden!#REF!,"")</f>
        <v>#REF!</v>
      </c>
      <c r="BJ1507" s="21">
        <f>IF(COUNTA(Wedstrijden!#REF!)&lt;&gt;0,1,"")</f>
        <v>1</v>
      </c>
      <c r="BK1507" s="21">
        <f t="shared" si="138"/>
        <v>2</v>
      </c>
      <c r="BL1507" s="21" t="e">
        <f>IF(Wedstrijden!#REF!="x","AA","")</f>
        <v>#REF!</v>
      </c>
      <c r="BM1507" s="21" t="e">
        <f>IF(Wedstrijden!#REF!="x","A","")</f>
        <v>#REF!</v>
      </c>
      <c r="BN1507" s="21" t="e">
        <f>IF(Wedstrijden!#REF!="x","B1","")</f>
        <v>#REF!</v>
      </c>
      <c r="BO1507" s="21" t="e">
        <f>IF(Wedstrijden!#REF!="x","BB","")</f>
        <v>#REF!</v>
      </c>
      <c r="BP1507" s="21" t="e">
        <f>IF(Wedstrijden!#REF!="x","B","")</f>
        <v>#REF!</v>
      </c>
      <c r="BQ1507" s="21" t="e">
        <f>IF(Wedstrijden!#REF!="x","L1","")</f>
        <v>#REF!</v>
      </c>
      <c r="BR1507" s="21" t="e">
        <f>IF(Wedstrijden!#REF!="x","L2","")</f>
        <v>#REF!</v>
      </c>
      <c r="BS1507" s="21" t="e">
        <f>IF(Wedstrijden!#REF!="x","M1","")</f>
        <v>#REF!</v>
      </c>
      <c r="BT1507" s="21" t="e">
        <f>IF(Wedstrijden!#REF!="x","M2","")</f>
        <v>#REF!</v>
      </c>
      <c r="BU1507" s="21" t="e">
        <f>IF(Wedstrijden!#REF!="x","Z1","")</f>
        <v>#REF!</v>
      </c>
      <c r="BV1507" s="21" t="e">
        <f>IF(Wedstrijden!#REF!="x","Z2","")</f>
        <v>#REF!</v>
      </c>
      <c r="BW1507" s="21">
        <f>IF(COUNTA(Wedstrijden!#REF!)&lt;&gt;0,1,"")</f>
        <v>1</v>
      </c>
      <c r="BX1507" s="21">
        <f t="shared" si="139"/>
        <v>1</v>
      </c>
      <c r="BY1507" s="21" t="e">
        <f>IF(Wedstrijden!#REF!="x","BB","")</f>
        <v>#REF!</v>
      </c>
      <c r="BZ1507" s="21" t="e">
        <f>IF(Wedstrijden!#REF!="x","B","")</f>
        <v>#REF!</v>
      </c>
      <c r="CA1507" s="21" t="e">
        <f>IF(Wedstrijden!#REF!="x","L1","")</f>
        <v>#REF!</v>
      </c>
      <c r="CB1507" s="21" t="e">
        <f>IF(Wedstrijden!#REF!="x","L2","")</f>
        <v>#REF!</v>
      </c>
      <c r="CC1507" s="21" t="e">
        <f>IF(Wedstrijden!#REF!="x","M1","")</f>
        <v>#REF!</v>
      </c>
      <c r="CD1507" s="21" t="e">
        <f>IF(Wedstrijden!#REF!="x","M2","")</f>
        <v>#REF!</v>
      </c>
      <c r="CE1507" s="21" t="e">
        <f>IF(Wedstrijden!#REF!="x","Z1","")</f>
        <v>#REF!</v>
      </c>
      <c r="CF1507" s="21" t="e">
        <f>IF(Wedstrijden!#REF!="x","Z2","")</f>
        <v>#REF!</v>
      </c>
      <c r="CG1507" s="21" t="e">
        <f>IF(Wedstrijden!#REF!="x","ZZL","")</f>
        <v>#REF!</v>
      </c>
      <c r="CL1507" s="21">
        <f>IF(COUNTA(Wedstrijden!#REF!)&lt;&gt;0,2,"")</f>
        <v>2</v>
      </c>
      <c r="CM1507" s="21">
        <f t="shared" si="140"/>
        <v>2</v>
      </c>
      <c r="CN1507" s="21" t="e">
        <f>IF(Wedstrijden!#REF!="x","AA","")</f>
        <v>#REF!</v>
      </c>
      <c r="CO1507" s="21" t="e">
        <f>IF(Wedstrijden!#REF!="x","A","")</f>
        <v>#REF!</v>
      </c>
      <c r="CP1507" s="21" t="e">
        <f>IF(Wedstrijden!#REF!="x","BB","")</f>
        <v>#REF!</v>
      </c>
      <c r="CQ1507" s="21" t="e">
        <f>IF(Wedstrijden!#REF!="x","B","")</f>
        <v>#REF!</v>
      </c>
      <c r="CR1507" s="21" t="e">
        <f>IF(Wedstrijden!#REF!="x","L","")</f>
        <v>#REF!</v>
      </c>
      <c r="CS1507" s="21" t="e">
        <f>IF(Wedstrijden!#REF!="x","M","")</f>
        <v>#REF!</v>
      </c>
      <c r="CT1507" s="21" t="e">
        <f>IF(Wedstrijden!#REF!="x","Z","")</f>
        <v>#REF!</v>
      </c>
      <c r="CU1507" s="21" t="e">
        <f>IF(Wedstrijden!#REF!="x","ZZ","")</f>
        <v>#REF!</v>
      </c>
      <c r="CV1507" s="21">
        <f>IF(COUNTA(Wedstrijden!#REF!)&lt;&gt;0,2,"")</f>
        <v>2</v>
      </c>
      <c r="CW1507" s="21">
        <f t="shared" si="141"/>
        <v>1</v>
      </c>
      <c r="CX1507" s="21" t="e">
        <f>IF(Wedstrijden!#REF!="x","BB","")</f>
        <v>#REF!</v>
      </c>
      <c r="CY1507" s="21" t="e">
        <f>IF(Wedstrijden!#REF!="x","B","")</f>
        <v>#REF!</v>
      </c>
      <c r="CZ1507" s="21" t="e">
        <f>IF(Wedstrijden!#REF!="x","L","")</f>
        <v>#REF!</v>
      </c>
      <c r="DA1507" s="21" t="e">
        <f>IF(Wedstrijden!#REF!="x","M","")</f>
        <v>#REF!</v>
      </c>
      <c r="DB1507" s="21" t="e">
        <f>IF(Wedstrijden!#REF!="x","Z","")</f>
        <v>#REF!</v>
      </c>
      <c r="DC1507" s="21" t="e">
        <f>IF(Wedstrijden!#REF!="x","ZZ","")</f>
        <v>#REF!</v>
      </c>
      <c r="DD1507" s="21" t="e">
        <f>IF(Wedstrijden!#REF!="x","1.40","")</f>
        <v>#REF!</v>
      </c>
      <c r="DE1507" s="21">
        <f>IF(COUNTA(Wedstrijden!#REF!)&lt;&gt;0,6,"")</f>
        <v>6</v>
      </c>
      <c r="DF1507" s="21">
        <f t="shared" si="142"/>
        <v>2</v>
      </c>
      <c r="DG1507" s="21" t="e">
        <f>IF(Wedstrijden!#REF!="x","L","")</f>
        <v>#REF!</v>
      </c>
      <c r="DH1507" s="21" t="e">
        <f>IF(Wedstrijden!#REF!="x","M","")</f>
        <v>#REF!</v>
      </c>
      <c r="DI1507" s="21" t="e">
        <f>IF(Wedstrijden!#REF!="x","Z","")</f>
        <v>#REF!</v>
      </c>
      <c r="DJ1507" s="21" t="e">
        <f>IF(Wedstrijden!#REF!="x","Z","")</f>
        <v>#REF!</v>
      </c>
      <c r="DK1507" s="21">
        <f>IF(COUNTA(Wedstrijden!#REF!)&lt;&gt;0,6,"")</f>
        <v>6</v>
      </c>
      <c r="DL1507" s="21">
        <f t="shared" si="143"/>
        <v>1</v>
      </c>
      <c r="DM1507" s="21" t="e">
        <f>IF(Wedstrijden!#REF!="x","L","")</f>
        <v>#REF!</v>
      </c>
      <c r="DN1507" s="21" t="e">
        <f>IF(Wedstrijden!#REF!="x","M","")</f>
        <v>#REF!</v>
      </c>
      <c r="DO1507" s="21" t="e">
        <f>IF(Wedstrijden!#REF!="x","Z","")</f>
        <v>#REF!</v>
      </c>
      <c r="DP1507" s="21" t="e">
        <f>IF(Wedstrijden!#REF!="x","Z","")</f>
        <v>#REF!</v>
      </c>
    </row>
    <row r="1508" spans="1:120" ht="14.4" x14ac:dyDescent="0.3">
      <c r="A1508" s="23">
        <f>Wedstrijden!B1431</f>
        <v>0</v>
      </c>
      <c r="B1508" s="21" t="str">
        <f>IFERROR(VLOOKUP(Wedstrijden!D1431,Wedstrijdlocaties!$B$2:$E$600,2,FALSE),"")</f>
        <v/>
      </c>
      <c r="C1508" s="21">
        <f>Wedstrijden!E1431</f>
        <v>0</v>
      </c>
      <c r="D1508" s="21" t="str">
        <f>IFERROR(VLOOKUP(Wedstrijden!F1431,Organisaties!$B$2:$C$500,2,FALSE),"")</f>
        <v/>
      </c>
      <c r="E1508" s="21" t="str">
        <f>IFERROR(VLOOKUP(Wedstrijden!F1431,Organisaties!$B$2:$G$500,5,FALSE),"")</f>
        <v/>
      </c>
      <c r="F1508" s="21" t="e">
        <f>IF(Wedstrijden!#REF!&lt;&gt;"",Wedstrijden!#REF!,"")</f>
        <v>#REF!</v>
      </c>
      <c r="G1508" s="21" t="e">
        <f>IF(Wedstrijden!#REF!="Indoor",1,0)</f>
        <v>#REF!</v>
      </c>
      <c r="H1508" s="21" t="e">
        <f>Wedstrijden!#REF!</f>
        <v>#REF!</v>
      </c>
      <c r="I1508" s="21" t="e">
        <f>IF(Wedstrijden!#REF!="Nee",0,IF(Wedstrijden!#REF!="Ja",1,""))</f>
        <v>#REF!</v>
      </c>
      <c r="J1508" s="21" t="e">
        <f>IF(Wedstrijden!#REF!&lt;&gt;"",Wedstrijden!#REF!,"")</f>
        <v>#REF!</v>
      </c>
      <c r="BJ1508" s="21">
        <f>IF(COUNTA(Wedstrijden!#REF!)&lt;&gt;0,1,"")</f>
        <v>1</v>
      </c>
      <c r="BK1508" s="21">
        <f t="shared" si="138"/>
        <v>2</v>
      </c>
      <c r="BL1508" s="21" t="e">
        <f>IF(Wedstrijden!#REF!="x","AA","")</f>
        <v>#REF!</v>
      </c>
      <c r="BM1508" s="21" t="e">
        <f>IF(Wedstrijden!#REF!="x","A","")</f>
        <v>#REF!</v>
      </c>
      <c r="BN1508" s="21" t="e">
        <f>IF(Wedstrijden!#REF!="x","B1","")</f>
        <v>#REF!</v>
      </c>
      <c r="BO1508" s="21" t="e">
        <f>IF(Wedstrijden!#REF!="x","BB","")</f>
        <v>#REF!</v>
      </c>
      <c r="BP1508" s="21" t="e">
        <f>IF(Wedstrijden!#REF!="x","B","")</f>
        <v>#REF!</v>
      </c>
      <c r="BQ1508" s="21" t="e">
        <f>IF(Wedstrijden!#REF!="x","L1","")</f>
        <v>#REF!</v>
      </c>
      <c r="BR1508" s="21" t="e">
        <f>IF(Wedstrijden!#REF!="x","L2","")</f>
        <v>#REF!</v>
      </c>
      <c r="BS1508" s="21" t="e">
        <f>IF(Wedstrijden!#REF!="x","M1","")</f>
        <v>#REF!</v>
      </c>
      <c r="BT1508" s="21" t="e">
        <f>IF(Wedstrijden!#REF!="x","M2","")</f>
        <v>#REF!</v>
      </c>
      <c r="BU1508" s="21" t="e">
        <f>IF(Wedstrijden!#REF!="x","Z1","")</f>
        <v>#REF!</v>
      </c>
      <c r="BV1508" s="21" t="e">
        <f>IF(Wedstrijden!#REF!="x","Z2","")</f>
        <v>#REF!</v>
      </c>
      <c r="BW1508" s="21">
        <f>IF(COUNTA(Wedstrijden!#REF!)&lt;&gt;0,1,"")</f>
        <v>1</v>
      </c>
      <c r="BX1508" s="21">
        <f t="shared" si="139"/>
        <v>1</v>
      </c>
      <c r="BY1508" s="21" t="e">
        <f>IF(Wedstrijden!#REF!="x","BB","")</f>
        <v>#REF!</v>
      </c>
      <c r="BZ1508" s="21" t="e">
        <f>IF(Wedstrijden!#REF!="x","B","")</f>
        <v>#REF!</v>
      </c>
      <c r="CA1508" s="21" t="e">
        <f>IF(Wedstrijden!#REF!="x","L1","")</f>
        <v>#REF!</v>
      </c>
      <c r="CB1508" s="21" t="e">
        <f>IF(Wedstrijden!#REF!="x","L2","")</f>
        <v>#REF!</v>
      </c>
      <c r="CC1508" s="21" t="e">
        <f>IF(Wedstrijden!#REF!="x","M1","")</f>
        <v>#REF!</v>
      </c>
      <c r="CD1508" s="21" t="e">
        <f>IF(Wedstrijden!#REF!="x","M2","")</f>
        <v>#REF!</v>
      </c>
      <c r="CE1508" s="21" t="e">
        <f>IF(Wedstrijden!#REF!="x","Z1","")</f>
        <v>#REF!</v>
      </c>
      <c r="CF1508" s="21" t="e">
        <f>IF(Wedstrijden!#REF!="x","Z2","")</f>
        <v>#REF!</v>
      </c>
      <c r="CG1508" s="21" t="e">
        <f>IF(Wedstrijden!#REF!="x","ZZL","")</f>
        <v>#REF!</v>
      </c>
      <c r="CL1508" s="21">
        <f>IF(COUNTA(Wedstrijden!#REF!)&lt;&gt;0,2,"")</f>
        <v>2</v>
      </c>
      <c r="CM1508" s="21">
        <f t="shared" si="140"/>
        <v>2</v>
      </c>
      <c r="CN1508" s="21" t="e">
        <f>IF(Wedstrijden!#REF!="x","AA","")</f>
        <v>#REF!</v>
      </c>
      <c r="CO1508" s="21" t="e">
        <f>IF(Wedstrijden!#REF!="x","A","")</f>
        <v>#REF!</v>
      </c>
      <c r="CP1508" s="21" t="e">
        <f>IF(Wedstrijden!#REF!="x","BB","")</f>
        <v>#REF!</v>
      </c>
      <c r="CQ1508" s="21" t="e">
        <f>IF(Wedstrijden!#REF!="x","B","")</f>
        <v>#REF!</v>
      </c>
      <c r="CR1508" s="21" t="e">
        <f>IF(Wedstrijden!#REF!="x","L","")</f>
        <v>#REF!</v>
      </c>
      <c r="CS1508" s="21" t="e">
        <f>IF(Wedstrijden!#REF!="x","M","")</f>
        <v>#REF!</v>
      </c>
      <c r="CT1508" s="21" t="e">
        <f>IF(Wedstrijden!#REF!="x","Z","")</f>
        <v>#REF!</v>
      </c>
      <c r="CU1508" s="21" t="e">
        <f>IF(Wedstrijden!#REF!="x","ZZ","")</f>
        <v>#REF!</v>
      </c>
      <c r="CV1508" s="21">
        <f>IF(COUNTA(Wedstrijden!#REF!)&lt;&gt;0,2,"")</f>
        <v>2</v>
      </c>
      <c r="CW1508" s="21">
        <f t="shared" si="141"/>
        <v>1</v>
      </c>
      <c r="CX1508" s="21" t="e">
        <f>IF(Wedstrijden!#REF!="x","BB","")</f>
        <v>#REF!</v>
      </c>
      <c r="CY1508" s="21" t="e">
        <f>IF(Wedstrijden!#REF!="x","B","")</f>
        <v>#REF!</v>
      </c>
      <c r="CZ1508" s="21" t="e">
        <f>IF(Wedstrijden!#REF!="x","L","")</f>
        <v>#REF!</v>
      </c>
      <c r="DA1508" s="21" t="e">
        <f>IF(Wedstrijden!#REF!="x","M","")</f>
        <v>#REF!</v>
      </c>
      <c r="DB1508" s="21" t="e">
        <f>IF(Wedstrijden!#REF!="x","Z","")</f>
        <v>#REF!</v>
      </c>
      <c r="DC1508" s="21" t="e">
        <f>IF(Wedstrijden!#REF!="x","ZZ","")</f>
        <v>#REF!</v>
      </c>
      <c r="DD1508" s="21" t="e">
        <f>IF(Wedstrijden!#REF!="x","1.40","")</f>
        <v>#REF!</v>
      </c>
      <c r="DE1508" s="21">
        <f>IF(COUNTA(Wedstrijden!#REF!)&lt;&gt;0,6,"")</f>
        <v>6</v>
      </c>
      <c r="DF1508" s="21">
        <f t="shared" si="142"/>
        <v>2</v>
      </c>
      <c r="DG1508" s="21" t="e">
        <f>IF(Wedstrijden!#REF!="x","L","")</f>
        <v>#REF!</v>
      </c>
      <c r="DH1508" s="21" t="e">
        <f>IF(Wedstrijden!#REF!="x","M","")</f>
        <v>#REF!</v>
      </c>
      <c r="DI1508" s="21" t="e">
        <f>IF(Wedstrijden!#REF!="x","Z","")</f>
        <v>#REF!</v>
      </c>
      <c r="DJ1508" s="21" t="e">
        <f>IF(Wedstrijden!#REF!="x","Z","")</f>
        <v>#REF!</v>
      </c>
      <c r="DK1508" s="21">
        <f>IF(COUNTA(Wedstrijden!#REF!)&lt;&gt;0,6,"")</f>
        <v>6</v>
      </c>
      <c r="DL1508" s="21">
        <f t="shared" si="143"/>
        <v>1</v>
      </c>
      <c r="DM1508" s="21" t="e">
        <f>IF(Wedstrijden!#REF!="x","L","")</f>
        <v>#REF!</v>
      </c>
      <c r="DN1508" s="21" t="e">
        <f>IF(Wedstrijden!#REF!="x","M","")</f>
        <v>#REF!</v>
      </c>
      <c r="DO1508" s="21" t="e">
        <f>IF(Wedstrijden!#REF!="x","Z","")</f>
        <v>#REF!</v>
      </c>
      <c r="DP1508" s="21" t="e">
        <f>IF(Wedstrijden!#REF!="x","Z","")</f>
        <v>#REF!</v>
      </c>
    </row>
    <row r="1509" spans="1:120" ht="14.4" x14ac:dyDescent="0.3">
      <c r="A1509" s="23">
        <f>Wedstrijden!B1432</f>
        <v>0</v>
      </c>
      <c r="B1509" s="21" t="str">
        <f>IFERROR(VLOOKUP(Wedstrijden!D1432,Wedstrijdlocaties!$B$2:$E$600,2,FALSE),"")</f>
        <v/>
      </c>
      <c r="C1509" s="21">
        <f>Wedstrijden!E1432</f>
        <v>0</v>
      </c>
      <c r="D1509" s="21" t="str">
        <f>IFERROR(VLOOKUP(Wedstrijden!F1432,Organisaties!$B$2:$C$500,2,FALSE),"")</f>
        <v/>
      </c>
      <c r="E1509" s="21" t="str">
        <f>IFERROR(VLOOKUP(Wedstrijden!F1432,Organisaties!$B$2:$G$500,5,FALSE),"")</f>
        <v/>
      </c>
      <c r="F1509" s="21" t="e">
        <f>IF(Wedstrijden!#REF!&lt;&gt;"",Wedstrijden!#REF!,"")</f>
        <v>#REF!</v>
      </c>
      <c r="G1509" s="21" t="e">
        <f>IF(Wedstrijden!#REF!="Indoor",1,0)</f>
        <v>#REF!</v>
      </c>
      <c r="H1509" s="21" t="e">
        <f>Wedstrijden!#REF!</f>
        <v>#REF!</v>
      </c>
      <c r="I1509" s="21" t="e">
        <f>IF(Wedstrijden!#REF!="Nee",0,IF(Wedstrijden!#REF!="Ja",1,""))</f>
        <v>#REF!</v>
      </c>
      <c r="J1509" s="21" t="e">
        <f>IF(Wedstrijden!#REF!&lt;&gt;"",Wedstrijden!#REF!,"")</f>
        <v>#REF!</v>
      </c>
      <c r="BJ1509" s="21">
        <f>IF(COUNTA(Wedstrijden!#REF!)&lt;&gt;0,1,"")</f>
        <v>1</v>
      </c>
      <c r="BK1509" s="21">
        <f t="shared" si="138"/>
        <v>2</v>
      </c>
      <c r="BL1509" s="21" t="e">
        <f>IF(Wedstrijden!#REF!="x","AA","")</f>
        <v>#REF!</v>
      </c>
      <c r="BM1509" s="21" t="e">
        <f>IF(Wedstrijden!#REF!="x","A","")</f>
        <v>#REF!</v>
      </c>
      <c r="BN1509" s="21" t="e">
        <f>IF(Wedstrijden!#REF!="x","B1","")</f>
        <v>#REF!</v>
      </c>
      <c r="BO1509" s="21" t="e">
        <f>IF(Wedstrijden!#REF!="x","BB","")</f>
        <v>#REF!</v>
      </c>
      <c r="BP1509" s="21" t="e">
        <f>IF(Wedstrijden!#REF!="x","B","")</f>
        <v>#REF!</v>
      </c>
      <c r="BQ1509" s="21" t="e">
        <f>IF(Wedstrijden!#REF!="x","L1","")</f>
        <v>#REF!</v>
      </c>
      <c r="BR1509" s="21" t="e">
        <f>IF(Wedstrijden!#REF!="x","L2","")</f>
        <v>#REF!</v>
      </c>
      <c r="BS1509" s="21" t="e">
        <f>IF(Wedstrijden!#REF!="x","M1","")</f>
        <v>#REF!</v>
      </c>
      <c r="BT1509" s="21" t="e">
        <f>IF(Wedstrijden!#REF!="x","M2","")</f>
        <v>#REF!</v>
      </c>
      <c r="BU1509" s="21" t="e">
        <f>IF(Wedstrijden!#REF!="x","Z1","")</f>
        <v>#REF!</v>
      </c>
      <c r="BV1509" s="21" t="e">
        <f>IF(Wedstrijden!#REF!="x","Z2","")</f>
        <v>#REF!</v>
      </c>
      <c r="BW1509" s="21">
        <f>IF(COUNTA(Wedstrijden!#REF!)&lt;&gt;0,1,"")</f>
        <v>1</v>
      </c>
      <c r="BX1509" s="21">
        <f t="shared" si="139"/>
        <v>1</v>
      </c>
      <c r="BY1509" s="21" t="e">
        <f>IF(Wedstrijden!#REF!="x","BB","")</f>
        <v>#REF!</v>
      </c>
      <c r="BZ1509" s="21" t="e">
        <f>IF(Wedstrijden!#REF!="x","B","")</f>
        <v>#REF!</v>
      </c>
      <c r="CA1509" s="21" t="e">
        <f>IF(Wedstrijden!#REF!="x","L1","")</f>
        <v>#REF!</v>
      </c>
      <c r="CB1509" s="21" t="e">
        <f>IF(Wedstrijden!#REF!="x","L2","")</f>
        <v>#REF!</v>
      </c>
      <c r="CC1509" s="21" t="e">
        <f>IF(Wedstrijden!#REF!="x","M1","")</f>
        <v>#REF!</v>
      </c>
      <c r="CD1509" s="21" t="e">
        <f>IF(Wedstrijden!#REF!="x","M2","")</f>
        <v>#REF!</v>
      </c>
      <c r="CE1509" s="21" t="e">
        <f>IF(Wedstrijden!#REF!="x","Z1","")</f>
        <v>#REF!</v>
      </c>
      <c r="CF1509" s="21" t="e">
        <f>IF(Wedstrijden!#REF!="x","Z2","")</f>
        <v>#REF!</v>
      </c>
      <c r="CG1509" s="21" t="e">
        <f>IF(Wedstrijden!#REF!="x","ZZL","")</f>
        <v>#REF!</v>
      </c>
      <c r="CL1509" s="21">
        <f>IF(COUNTA(Wedstrijden!#REF!)&lt;&gt;0,2,"")</f>
        <v>2</v>
      </c>
      <c r="CM1509" s="21">
        <f t="shared" si="140"/>
        <v>2</v>
      </c>
      <c r="CN1509" s="21" t="e">
        <f>IF(Wedstrijden!#REF!="x","AA","")</f>
        <v>#REF!</v>
      </c>
      <c r="CO1509" s="21" t="e">
        <f>IF(Wedstrijden!#REF!="x","A","")</f>
        <v>#REF!</v>
      </c>
      <c r="CP1509" s="21" t="e">
        <f>IF(Wedstrijden!#REF!="x","BB","")</f>
        <v>#REF!</v>
      </c>
      <c r="CQ1509" s="21" t="e">
        <f>IF(Wedstrijden!#REF!="x","B","")</f>
        <v>#REF!</v>
      </c>
      <c r="CR1509" s="21" t="e">
        <f>IF(Wedstrijden!#REF!="x","L","")</f>
        <v>#REF!</v>
      </c>
      <c r="CS1509" s="21" t="e">
        <f>IF(Wedstrijden!#REF!="x","M","")</f>
        <v>#REF!</v>
      </c>
      <c r="CT1509" s="21" t="e">
        <f>IF(Wedstrijden!#REF!="x","Z","")</f>
        <v>#REF!</v>
      </c>
      <c r="CU1509" s="21" t="e">
        <f>IF(Wedstrijden!#REF!="x","ZZ","")</f>
        <v>#REF!</v>
      </c>
      <c r="CV1509" s="21">
        <f>IF(COUNTA(Wedstrijden!#REF!)&lt;&gt;0,2,"")</f>
        <v>2</v>
      </c>
      <c r="CW1509" s="21">
        <f t="shared" si="141"/>
        <v>1</v>
      </c>
      <c r="CX1509" s="21" t="e">
        <f>IF(Wedstrijden!#REF!="x","BB","")</f>
        <v>#REF!</v>
      </c>
      <c r="CY1509" s="21" t="e">
        <f>IF(Wedstrijden!#REF!="x","B","")</f>
        <v>#REF!</v>
      </c>
      <c r="CZ1509" s="21" t="e">
        <f>IF(Wedstrijden!#REF!="x","L","")</f>
        <v>#REF!</v>
      </c>
      <c r="DA1509" s="21" t="e">
        <f>IF(Wedstrijden!#REF!="x","M","")</f>
        <v>#REF!</v>
      </c>
      <c r="DB1509" s="21" t="e">
        <f>IF(Wedstrijden!#REF!="x","Z","")</f>
        <v>#REF!</v>
      </c>
      <c r="DC1509" s="21" t="e">
        <f>IF(Wedstrijden!#REF!="x","ZZ","")</f>
        <v>#REF!</v>
      </c>
      <c r="DD1509" s="21" t="e">
        <f>IF(Wedstrijden!#REF!="x","1.40","")</f>
        <v>#REF!</v>
      </c>
      <c r="DE1509" s="21">
        <f>IF(COUNTA(Wedstrijden!#REF!)&lt;&gt;0,6,"")</f>
        <v>6</v>
      </c>
      <c r="DF1509" s="21">
        <f t="shared" si="142"/>
        <v>2</v>
      </c>
      <c r="DG1509" s="21" t="e">
        <f>IF(Wedstrijden!#REF!="x","L","")</f>
        <v>#REF!</v>
      </c>
      <c r="DH1509" s="21" t="e">
        <f>IF(Wedstrijden!#REF!="x","M","")</f>
        <v>#REF!</v>
      </c>
      <c r="DI1509" s="21" t="e">
        <f>IF(Wedstrijden!#REF!="x","Z","")</f>
        <v>#REF!</v>
      </c>
      <c r="DJ1509" s="21" t="e">
        <f>IF(Wedstrijden!#REF!="x","Z","")</f>
        <v>#REF!</v>
      </c>
      <c r="DK1509" s="21">
        <f>IF(COUNTA(Wedstrijden!#REF!)&lt;&gt;0,6,"")</f>
        <v>6</v>
      </c>
      <c r="DL1509" s="21">
        <f t="shared" si="143"/>
        <v>1</v>
      </c>
      <c r="DM1509" s="21" t="e">
        <f>IF(Wedstrijden!#REF!="x","L","")</f>
        <v>#REF!</v>
      </c>
      <c r="DN1509" s="21" t="e">
        <f>IF(Wedstrijden!#REF!="x","M","")</f>
        <v>#REF!</v>
      </c>
      <c r="DO1509" s="21" t="e">
        <f>IF(Wedstrijden!#REF!="x","Z","")</f>
        <v>#REF!</v>
      </c>
      <c r="DP1509" s="21" t="e">
        <f>IF(Wedstrijden!#REF!="x","Z","")</f>
        <v>#REF!</v>
      </c>
    </row>
    <row r="1510" spans="1:120" ht="14.4" x14ac:dyDescent="0.3">
      <c r="A1510" s="23">
        <f>Wedstrijden!B1433</f>
        <v>0</v>
      </c>
      <c r="B1510" s="21" t="str">
        <f>IFERROR(VLOOKUP(Wedstrijden!D1433,Wedstrijdlocaties!$B$2:$E$600,2,FALSE),"")</f>
        <v/>
      </c>
      <c r="C1510" s="21">
        <f>Wedstrijden!E1433</f>
        <v>0</v>
      </c>
      <c r="D1510" s="21" t="str">
        <f>IFERROR(VLOOKUP(Wedstrijden!F1433,Organisaties!$B$2:$C$500,2,FALSE),"")</f>
        <v/>
      </c>
      <c r="E1510" s="21" t="str">
        <f>IFERROR(VLOOKUP(Wedstrijden!F1433,Organisaties!$B$2:$G$500,5,FALSE),"")</f>
        <v/>
      </c>
      <c r="F1510" s="21" t="e">
        <f>IF(Wedstrijden!#REF!&lt;&gt;"",Wedstrijden!#REF!,"")</f>
        <v>#REF!</v>
      </c>
      <c r="G1510" s="21" t="e">
        <f>IF(Wedstrijden!#REF!="Indoor",1,0)</f>
        <v>#REF!</v>
      </c>
      <c r="H1510" s="21" t="e">
        <f>Wedstrijden!#REF!</f>
        <v>#REF!</v>
      </c>
      <c r="I1510" s="21" t="e">
        <f>IF(Wedstrijden!#REF!="Nee",0,IF(Wedstrijden!#REF!="Ja",1,""))</f>
        <v>#REF!</v>
      </c>
      <c r="J1510" s="21" t="e">
        <f>IF(Wedstrijden!#REF!&lt;&gt;"",Wedstrijden!#REF!,"")</f>
        <v>#REF!</v>
      </c>
      <c r="BJ1510" s="21">
        <f>IF(COUNTA(Wedstrijden!#REF!)&lt;&gt;0,1,"")</f>
        <v>1</v>
      </c>
      <c r="BK1510" s="21">
        <f t="shared" si="138"/>
        <v>2</v>
      </c>
      <c r="BL1510" s="21" t="e">
        <f>IF(Wedstrijden!#REF!="x","AA","")</f>
        <v>#REF!</v>
      </c>
      <c r="BM1510" s="21" t="e">
        <f>IF(Wedstrijden!#REF!="x","A","")</f>
        <v>#REF!</v>
      </c>
      <c r="BN1510" s="21" t="e">
        <f>IF(Wedstrijden!#REF!="x","B1","")</f>
        <v>#REF!</v>
      </c>
      <c r="BO1510" s="21" t="e">
        <f>IF(Wedstrijden!#REF!="x","BB","")</f>
        <v>#REF!</v>
      </c>
      <c r="BP1510" s="21" t="e">
        <f>IF(Wedstrijden!#REF!="x","B","")</f>
        <v>#REF!</v>
      </c>
      <c r="BQ1510" s="21" t="e">
        <f>IF(Wedstrijden!#REF!="x","L1","")</f>
        <v>#REF!</v>
      </c>
      <c r="BR1510" s="21" t="e">
        <f>IF(Wedstrijden!#REF!="x","L2","")</f>
        <v>#REF!</v>
      </c>
      <c r="BS1510" s="21" t="e">
        <f>IF(Wedstrijden!#REF!="x","M1","")</f>
        <v>#REF!</v>
      </c>
      <c r="BT1510" s="21" t="e">
        <f>IF(Wedstrijden!#REF!="x","M2","")</f>
        <v>#REF!</v>
      </c>
      <c r="BU1510" s="21" t="e">
        <f>IF(Wedstrijden!#REF!="x","Z1","")</f>
        <v>#REF!</v>
      </c>
      <c r="BV1510" s="21" t="e">
        <f>IF(Wedstrijden!#REF!="x","Z2","")</f>
        <v>#REF!</v>
      </c>
      <c r="BW1510" s="21">
        <f>IF(COUNTA(Wedstrijden!#REF!)&lt;&gt;0,1,"")</f>
        <v>1</v>
      </c>
      <c r="BX1510" s="21">
        <f t="shared" si="139"/>
        <v>1</v>
      </c>
      <c r="BY1510" s="21" t="e">
        <f>IF(Wedstrijden!#REF!="x","BB","")</f>
        <v>#REF!</v>
      </c>
      <c r="BZ1510" s="21" t="e">
        <f>IF(Wedstrijden!#REF!="x","B","")</f>
        <v>#REF!</v>
      </c>
      <c r="CA1510" s="21" t="e">
        <f>IF(Wedstrijden!#REF!="x","L1","")</f>
        <v>#REF!</v>
      </c>
      <c r="CB1510" s="21" t="e">
        <f>IF(Wedstrijden!#REF!="x","L2","")</f>
        <v>#REF!</v>
      </c>
      <c r="CC1510" s="21" t="e">
        <f>IF(Wedstrijden!#REF!="x","M1","")</f>
        <v>#REF!</v>
      </c>
      <c r="CD1510" s="21" t="e">
        <f>IF(Wedstrijden!#REF!="x","M2","")</f>
        <v>#REF!</v>
      </c>
      <c r="CE1510" s="21" t="e">
        <f>IF(Wedstrijden!#REF!="x","Z1","")</f>
        <v>#REF!</v>
      </c>
      <c r="CF1510" s="21" t="e">
        <f>IF(Wedstrijden!#REF!="x","Z2","")</f>
        <v>#REF!</v>
      </c>
      <c r="CG1510" s="21" t="e">
        <f>IF(Wedstrijden!#REF!="x","ZZL","")</f>
        <v>#REF!</v>
      </c>
      <c r="CL1510" s="21">
        <f>IF(COUNTA(Wedstrijden!#REF!)&lt;&gt;0,2,"")</f>
        <v>2</v>
      </c>
      <c r="CM1510" s="21">
        <f t="shared" si="140"/>
        <v>2</v>
      </c>
      <c r="CN1510" s="21" t="e">
        <f>IF(Wedstrijden!#REF!="x","AA","")</f>
        <v>#REF!</v>
      </c>
      <c r="CO1510" s="21" t="e">
        <f>IF(Wedstrijden!#REF!="x","A","")</f>
        <v>#REF!</v>
      </c>
      <c r="CP1510" s="21" t="e">
        <f>IF(Wedstrijden!#REF!="x","BB","")</f>
        <v>#REF!</v>
      </c>
      <c r="CQ1510" s="21" t="e">
        <f>IF(Wedstrijden!#REF!="x","B","")</f>
        <v>#REF!</v>
      </c>
      <c r="CR1510" s="21" t="e">
        <f>IF(Wedstrijden!#REF!="x","L","")</f>
        <v>#REF!</v>
      </c>
      <c r="CS1510" s="21" t="e">
        <f>IF(Wedstrijden!#REF!="x","M","")</f>
        <v>#REF!</v>
      </c>
      <c r="CT1510" s="21" t="e">
        <f>IF(Wedstrijden!#REF!="x","Z","")</f>
        <v>#REF!</v>
      </c>
      <c r="CU1510" s="21" t="e">
        <f>IF(Wedstrijden!#REF!="x","ZZ","")</f>
        <v>#REF!</v>
      </c>
      <c r="CV1510" s="21">
        <f>IF(COUNTA(Wedstrijden!#REF!)&lt;&gt;0,2,"")</f>
        <v>2</v>
      </c>
      <c r="CW1510" s="21">
        <f t="shared" si="141"/>
        <v>1</v>
      </c>
      <c r="CX1510" s="21" t="e">
        <f>IF(Wedstrijden!#REF!="x","BB","")</f>
        <v>#REF!</v>
      </c>
      <c r="CY1510" s="21" t="e">
        <f>IF(Wedstrijden!#REF!="x","B","")</f>
        <v>#REF!</v>
      </c>
      <c r="CZ1510" s="21" t="e">
        <f>IF(Wedstrijden!#REF!="x","L","")</f>
        <v>#REF!</v>
      </c>
      <c r="DA1510" s="21" t="e">
        <f>IF(Wedstrijden!#REF!="x","M","")</f>
        <v>#REF!</v>
      </c>
      <c r="DB1510" s="21" t="e">
        <f>IF(Wedstrijden!#REF!="x","Z","")</f>
        <v>#REF!</v>
      </c>
      <c r="DC1510" s="21" t="e">
        <f>IF(Wedstrijden!#REF!="x","ZZ","")</f>
        <v>#REF!</v>
      </c>
      <c r="DD1510" s="21" t="e">
        <f>IF(Wedstrijden!#REF!="x","1.40","")</f>
        <v>#REF!</v>
      </c>
      <c r="DE1510" s="21">
        <f>IF(COUNTA(Wedstrijden!#REF!)&lt;&gt;0,6,"")</f>
        <v>6</v>
      </c>
      <c r="DF1510" s="21">
        <f t="shared" si="142"/>
        <v>2</v>
      </c>
      <c r="DG1510" s="21" t="e">
        <f>IF(Wedstrijden!#REF!="x","L","")</f>
        <v>#REF!</v>
      </c>
      <c r="DH1510" s="21" t="e">
        <f>IF(Wedstrijden!#REF!="x","M","")</f>
        <v>#REF!</v>
      </c>
      <c r="DI1510" s="21" t="e">
        <f>IF(Wedstrijden!#REF!="x","Z","")</f>
        <v>#REF!</v>
      </c>
      <c r="DJ1510" s="21" t="e">
        <f>IF(Wedstrijden!#REF!="x","Z","")</f>
        <v>#REF!</v>
      </c>
      <c r="DK1510" s="21">
        <f>IF(COUNTA(Wedstrijden!#REF!)&lt;&gt;0,6,"")</f>
        <v>6</v>
      </c>
      <c r="DL1510" s="21">
        <f t="shared" si="143"/>
        <v>1</v>
      </c>
      <c r="DM1510" s="21" t="e">
        <f>IF(Wedstrijden!#REF!="x","L","")</f>
        <v>#REF!</v>
      </c>
      <c r="DN1510" s="21" t="e">
        <f>IF(Wedstrijden!#REF!="x","M","")</f>
        <v>#REF!</v>
      </c>
      <c r="DO1510" s="21" t="e">
        <f>IF(Wedstrijden!#REF!="x","Z","")</f>
        <v>#REF!</v>
      </c>
      <c r="DP1510" s="21" t="e">
        <f>IF(Wedstrijden!#REF!="x","Z","")</f>
        <v>#REF!</v>
      </c>
    </row>
    <row r="1511" spans="1:120" ht="14.4" x14ac:dyDescent="0.3">
      <c r="A1511" s="23">
        <f>Wedstrijden!B1434</f>
        <v>0</v>
      </c>
      <c r="B1511" s="21" t="str">
        <f>IFERROR(VLOOKUP(Wedstrijden!D1434,Wedstrijdlocaties!$B$2:$E$600,2,FALSE),"")</f>
        <v/>
      </c>
      <c r="C1511" s="21">
        <f>Wedstrijden!E1434</f>
        <v>0</v>
      </c>
      <c r="D1511" s="21" t="str">
        <f>IFERROR(VLOOKUP(Wedstrijden!F1434,Organisaties!$B$2:$C$500,2,FALSE),"")</f>
        <v/>
      </c>
      <c r="E1511" s="21" t="str">
        <f>IFERROR(VLOOKUP(Wedstrijden!F1434,Organisaties!$B$2:$G$500,5,FALSE),"")</f>
        <v/>
      </c>
      <c r="F1511" s="21" t="e">
        <f>IF(Wedstrijden!#REF!&lt;&gt;"",Wedstrijden!#REF!,"")</f>
        <v>#REF!</v>
      </c>
      <c r="G1511" s="21" t="e">
        <f>IF(Wedstrijden!#REF!="Indoor",1,0)</f>
        <v>#REF!</v>
      </c>
      <c r="H1511" s="21" t="e">
        <f>Wedstrijden!#REF!</f>
        <v>#REF!</v>
      </c>
      <c r="I1511" s="21" t="e">
        <f>IF(Wedstrijden!#REF!="Nee",0,IF(Wedstrijden!#REF!="Ja",1,""))</f>
        <v>#REF!</v>
      </c>
      <c r="J1511" s="21" t="e">
        <f>IF(Wedstrijden!#REF!&lt;&gt;"",Wedstrijden!#REF!,"")</f>
        <v>#REF!</v>
      </c>
      <c r="BJ1511" s="21">
        <f>IF(COUNTA(Wedstrijden!#REF!)&lt;&gt;0,1,"")</f>
        <v>1</v>
      </c>
      <c r="BK1511" s="21">
        <f t="shared" si="138"/>
        <v>2</v>
      </c>
      <c r="BL1511" s="21" t="e">
        <f>IF(Wedstrijden!#REF!="x","AA","")</f>
        <v>#REF!</v>
      </c>
      <c r="BM1511" s="21" t="e">
        <f>IF(Wedstrijden!#REF!="x","A","")</f>
        <v>#REF!</v>
      </c>
      <c r="BN1511" s="21" t="e">
        <f>IF(Wedstrijden!#REF!="x","B1","")</f>
        <v>#REF!</v>
      </c>
      <c r="BO1511" s="21" t="e">
        <f>IF(Wedstrijden!#REF!="x","BB","")</f>
        <v>#REF!</v>
      </c>
      <c r="BP1511" s="21" t="e">
        <f>IF(Wedstrijden!#REF!="x","B","")</f>
        <v>#REF!</v>
      </c>
      <c r="BQ1511" s="21" t="e">
        <f>IF(Wedstrijden!#REF!="x","L1","")</f>
        <v>#REF!</v>
      </c>
      <c r="BR1511" s="21" t="e">
        <f>IF(Wedstrijden!#REF!="x","L2","")</f>
        <v>#REF!</v>
      </c>
      <c r="BS1511" s="21" t="e">
        <f>IF(Wedstrijden!#REF!="x","M1","")</f>
        <v>#REF!</v>
      </c>
      <c r="BT1511" s="21" t="e">
        <f>IF(Wedstrijden!#REF!="x","M2","")</f>
        <v>#REF!</v>
      </c>
      <c r="BU1511" s="21" t="e">
        <f>IF(Wedstrijden!#REF!="x","Z1","")</f>
        <v>#REF!</v>
      </c>
      <c r="BV1511" s="21" t="e">
        <f>IF(Wedstrijden!#REF!="x","Z2","")</f>
        <v>#REF!</v>
      </c>
      <c r="BW1511" s="21">
        <f>IF(COUNTA(Wedstrijden!#REF!)&lt;&gt;0,1,"")</f>
        <v>1</v>
      </c>
      <c r="BX1511" s="21">
        <f t="shared" si="139"/>
        <v>1</v>
      </c>
      <c r="BY1511" s="21" t="e">
        <f>IF(Wedstrijden!#REF!="x","BB","")</f>
        <v>#REF!</v>
      </c>
      <c r="BZ1511" s="21" t="e">
        <f>IF(Wedstrijden!#REF!="x","B","")</f>
        <v>#REF!</v>
      </c>
      <c r="CA1511" s="21" t="e">
        <f>IF(Wedstrijden!#REF!="x","L1","")</f>
        <v>#REF!</v>
      </c>
      <c r="CB1511" s="21" t="e">
        <f>IF(Wedstrijden!#REF!="x","L2","")</f>
        <v>#REF!</v>
      </c>
      <c r="CC1511" s="21" t="e">
        <f>IF(Wedstrijden!#REF!="x","M1","")</f>
        <v>#REF!</v>
      </c>
      <c r="CD1511" s="21" t="e">
        <f>IF(Wedstrijden!#REF!="x","M2","")</f>
        <v>#REF!</v>
      </c>
      <c r="CE1511" s="21" t="e">
        <f>IF(Wedstrijden!#REF!="x","Z1","")</f>
        <v>#REF!</v>
      </c>
      <c r="CF1511" s="21" t="e">
        <f>IF(Wedstrijden!#REF!="x","Z2","")</f>
        <v>#REF!</v>
      </c>
      <c r="CG1511" s="21" t="e">
        <f>IF(Wedstrijden!#REF!="x","ZZL","")</f>
        <v>#REF!</v>
      </c>
      <c r="CL1511" s="21">
        <f>IF(COUNTA(Wedstrijden!#REF!)&lt;&gt;0,2,"")</f>
        <v>2</v>
      </c>
      <c r="CM1511" s="21">
        <f t="shared" si="140"/>
        <v>2</v>
      </c>
      <c r="CN1511" s="21" t="e">
        <f>IF(Wedstrijden!#REF!="x","AA","")</f>
        <v>#REF!</v>
      </c>
      <c r="CO1511" s="21" t="e">
        <f>IF(Wedstrijden!#REF!="x","A","")</f>
        <v>#REF!</v>
      </c>
      <c r="CP1511" s="21" t="e">
        <f>IF(Wedstrijden!#REF!="x","BB","")</f>
        <v>#REF!</v>
      </c>
      <c r="CQ1511" s="21" t="e">
        <f>IF(Wedstrijden!#REF!="x","B","")</f>
        <v>#REF!</v>
      </c>
      <c r="CR1511" s="21" t="e">
        <f>IF(Wedstrijden!#REF!="x","L","")</f>
        <v>#REF!</v>
      </c>
      <c r="CS1511" s="21" t="e">
        <f>IF(Wedstrijden!#REF!="x","M","")</f>
        <v>#REF!</v>
      </c>
      <c r="CT1511" s="21" t="e">
        <f>IF(Wedstrijden!#REF!="x","Z","")</f>
        <v>#REF!</v>
      </c>
      <c r="CU1511" s="21" t="e">
        <f>IF(Wedstrijden!#REF!="x","ZZ","")</f>
        <v>#REF!</v>
      </c>
      <c r="CV1511" s="21">
        <f>IF(COUNTA(Wedstrijden!#REF!)&lt;&gt;0,2,"")</f>
        <v>2</v>
      </c>
      <c r="CW1511" s="21">
        <f t="shared" si="141"/>
        <v>1</v>
      </c>
      <c r="CX1511" s="21" t="e">
        <f>IF(Wedstrijden!#REF!="x","BB","")</f>
        <v>#REF!</v>
      </c>
      <c r="CY1511" s="21" t="e">
        <f>IF(Wedstrijden!#REF!="x","B","")</f>
        <v>#REF!</v>
      </c>
      <c r="CZ1511" s="21" t="e">
        <f>IF(Wedstrijden!#REF!="x","L","")</f>
        <v>#REF!</v>
      </c>
      <c r="DA1511" s="21" t="e">
        <f>IF(Wedstrijden!#REF!="x","M","")</f>
        <v>#REF!</v>
      </c>
      <c r="DB1511" s="21" t="e">
        <f>IF(Wedstrijden!#REF!="x","Z","")</f>
        <v>#REF!</v>
      </c>
      <c r="DC1511" s="21" t="e">
        <f>IF(Wedstrijden!#REF!="x","ZZ","")</f>
        <v>#REF!</v>
      </c>
      <c r="DD1511" s="21" t="e">
        <f>IF(Wedstrijden!#REF!="x","1.40","")</f>
        <v>#REF!</v>
      </c>
      <c r="DE1511" s="21">
        <f>IF(COUNTA(Wedstrijden!#REF!)&lt;&gt;0,6,"")</f>
        <v>6</v>
      </c>
      <c r="DF1511" s="21">
        <f t="shared" si="142"/>
        <v>2</v>
      </c>
      <c r="DG1511" s="21" t="e">
        <f>IF(Wedstrijden!#REF!="x","L","")</f>
        <v>#REF!</v>
      </c>
      <c r="DH1511" s="21" t="e">
        <f>IF(Wedstrijden!#REF!="x","M","")</f>
        <v>#REF!</v>
      </c>
      <c r="DI1511" s="21" t="e">
        <f>IF(Wedstrijden!#REF!="x","Z","")</f>
        <v>#REF!</v>
      </c>
      <c r="DJ1511" s="21" t="e">
        <f>IF(Wedstrijden!#REF!="x","Z","")</f>
        <v>#REF!</v>
      </c>
      <c r="DK1511" s="21">
        <f>IF(COUNTA(Wedstrijden!#REF!)&lt;&gt;0,6,"")</f>
        <v>6</v>
      </c>
      <c r="DL1511" s="21">
        <f t="shared" si="143"/>
        <v>1</v>
      </c>
      <c r="DM1511" s="21" t="e">
        <f>IF(Wedstrijden!#REF!="x","L","")</f>
        <v>#REF!</v>
      </c>
      <c r="DN1511" s="21" t="e">
        <f>IF(Wedstrijden!#REF!="x","M","")</f>
        <v>#REF!</v>
      </c>
      <c r="DO1511" s="21" t="e">
        <f>IF(Wedstrijden!#REF!="x","Z","")</f>
        <v>#REF!</v>
      </c>
      <c r="DP1511" s="21" t="e">
        <f>IF(Wedstrijden!#REF!="x","Z","")</f>
        <v>#REF!</v>
      </c>
    </row>
    <row r="1512" spans="1:120" ht="14.4" x14ac:dyDescent="0.3">
      <c r="A1512" s="23">
        <f>Wedstrijden!B1435</f>
        <v>0</v>
      </c>
      <c r="B1512" s="21" t="str">
        <f>IFERROR(VLOOKUP(Wedstrijden!D1435,Wedstrijdlocaties!$B$2:$E$600,2,FALSE),"")</f>
        <v/>
      </c>
      <c r="C1512" s="21">
        <f>Wedstrijden!E1435</f>
        <v>0</v>
      </c>
      <c r="D1512" s="21" t="str">
        <f>IFERROR(VLOOKUP(Wedstrijden!F1435,Organisaties!$B$2:$C$500,2,FALSE),"")</f>
        <v/>
      </c>
      <c r="E1512" s="21" t="str">
        <f>IFERROR(VLOOKUP(Wedstrijden!F1435,Organisaties!$B$2:$G$500,5,FALSE),"")</f>
        <v/>
      </c>
      <c r="F1512" s="21" t="e">
        <f>IF(Wedstrijden!#REF!&lt;&gt;"",Wedstrijden!#REF!,"")</f>
        <v>#REF!</v>
      </c>
      <c r="G1512" s="21" t="e">
        <f>IF(Wedstrijden!#REF!="Indoor",1,0)</f>
        <v>#REF!</v>
      </c>
      <c r="H1512" s="21" t="e">
        <f>Wedstrijden!#REF!</f>
        <v>#REF!</v>
      </c>
      <c r="I1512" s="21" t="e">
        <f>IF(Wedstrijden!#REF!="Nee",0,IF(Wedstrijden!#REF!="Ja",1,""))</f>
        <v>#REF!</v>
      </c>
      <c r="J1512" s="21" t="e">
        <f>IF(Wedstrijden!#REF!&lt;&gt;"",Wedstrijden!#REF!,"")</f>
        <v>#REF!</v>
      </c>
      <c r="BJ1512" s="21">
        <f>IF(COUNTA(Wedstrijden!#REF!)&lt;&gt;0,1,"")</f>
        <v>1</v>
      </c>
      <c r="BK1512" s="21">
        <f t="shared" si="138"/>
        <v>2</v>
      </c>
      <c r="BL1512" s="21" t="e">
        <f>IF(Wedstrijden!#REF!="x","AA","")</f>
        <v>#REF!</v>
      </c>
      <c r="BM1512" s="21" t="e">
        <f>IF(Wedstrijden!#REF!="x","A","")</f>
        <v>#REF!</v>
      </c>
      <c r="BN1512" s="21" t="e">
        <f>IF(Wedstrijden!#REF!="x","B1","")</f>
        <v>#REF!</v>
      </c>
      <c r="BO1512" s="21" t="e">
        <f>IF(Wedstrijden!#REF!="x","BB","")</f>
        <v>#REF!</v>
      </c>
      <c r="BP1512" s="21" t="e">
        <f>IF(Wedstrijden!#REF!="x","B","")</f>
        <v>#REF!</v>
      </c>
      <c r="BQ1512" s="21" t="e">
        <f>IF(Wedstrijden!#REF!="x","L1","")</f>
        <v>#REF!</v>
      </c>
      <c r="BR1512" s="21" t="e">
        <f>IF(Wedstrijden!#REF!="x","L2","")</f>
        <v>#REF!</v>
      </c>
      <c r="BS1512" s="21" t="e">
        <f>IF(Wedstrijden!#REF!="x","M1","")</f>
        <v>#REF!</v>
      </c>
      <c r="BT1512" s="21" t="e">
        <f>IF(Wedstrijden!#REF!="x","M2","")</f>
        <v>#REF!</v>
      </c>
      <c r="BU1512" s="21" t="e">
        <f>IF(Wedstrijden!#REF!="x","Z1","")</f>
        <v>#REF!</v>
      </c>
      <c r="BV1512" s="21" t="e">
        <f>IF(Wedstrijden!#REF!="x","Z2","")</f>
        <v>#REF!</v>
      </c>
      <c r="BW1512" s="21">
        <f>IF(COUNTA(Wedstrijden!#REF!)&lt;&gt;0,1,"")</f>
        <v>1</v>
      </c>
      <c r="BX1512" s="21">
        <f t="shared" si="139"/>
        <v>1</v>
      </c>
      <c r="BY1512" s="21" t="e">
        <f>IF(Wedstrijden!#REF!="x","BB","")</f>
        <v>#REF!</v>
      </c>
      <c r="BZ1512" s="21" t="e">
        <f>IF(Wedstrijden!#REF!="x","B","")</f>
        <v>#REF!</v>
      </c>
      <c r="CA1512" s="21" t="e">
        <f>IF(Wedstrijden!#REF!="x","L1","")</f>
        <v>#REF!</v>
      </c>
      <c r="CB1512" s="21" t="e">
        <f>IF(Wedstrijden!#REF!="x","L2","")</f>
        <v>#REF!</v>
      </c>
      <c r="CC1512" s="21" t="e">
        <f>IF(Wedstrijden!#REF!="x","M1","")</f>
        <v>#REF!</v>
      </c>
      <c r="CD1512" s="21" t="e">
        <f>IF(Wedstrijden!#REF!="x","M2","")</f>
        <v>#REF!</v>
      </c>
      <c r="CE1512" s="21" t="e">
        <f>IF(Wedstrijden!#REF!="x","Z1","")</f>
        <v>#REF!</v>
      </c>
      <c r="CF1512" s="21" t="e">
        <f>IF(Wedstrijden!#REF!="x","Z2","")</f>
        <v>#REF!</v>
      </c>
      <c r="CG1512" s="21" t="e">
        <f>IF(Wedstrijden!#REF!="x","ZZL","")</f>
        <v>#REF!</v>
      </c>
      <c r="CL1512" s="21">
        <f>IF(COUNTA(Wedstrijden!#REF!)&lt;&gt;0,2,"")</f>
        <v>2</v>
      </c>
      <c r="CM1512" s="21">
        <f t="shared" si="140"/>
        <v>2</v>
      </c>
      <c r="CN1512" s="21" t="e">
        <f>IF(Wedstrijden!#REF!="x","AA","")</f>
        <v>#REF!</v>
      </c>
      <c r="CO1512" s="21" t="e">
        <f>IF(Wedstrijden!#REF!="x","A","")</f>
        <v>#REF!</v>
      </c>
      <c r="CP1512" s="21" t="e">
        <f>IF(Wedstrijden!#REF!="x","BB","")</f>
        <v>#REF!</v>
      </c>
      <c r="CQ1512" s="21" t="e">
        <f>IF(Wedstrijden!#REF!="x","B","")</f>
        <v>#REF!</v>
      </c>
      <c r="CR1512" s="21" t="e">
        <f>IF(Wedstrijden!#REF!="x","L","")</f>
        <v>#REF!</v>
      </c>
      <c r="CS1512" s="21" t="e">
        <f>IF(Wedstrijden!#REF!="x","M","")</f>
        <v>#REF!</v>
      </c>
      <c r="CT1512" s="21" t="e">
        <f>IF(Wedstrijden!#REF!="x","Z","")</f>
        <v>#REF!</v>
      </c>
      <c r="CU1512" s="21" t="e">
        <f>IF(Wedstrijden!#REF!="x","ZZ","")</f>
        <v>#REF!</v>
      </c>
      <c r="CV1512" s="21">
        <f>IF(COUNTA(Wedstrijden!#REF!)&lt;&gt;0,2,"")</f>
        <v>2</v>
      </c>
      <c r="CW1512" s="21">
        <f t="shared" si="141"/>
        <v>1</v>
      </c>
      <c r="CX1512" s="21" t="e">
        <f>IF(Wedstrijden!#REF!="x","BB","")</f>
        <v>#REF!</v>
      </c>
      <c r="CY1512" s="21" t="e">
        <f>IF(Wedstrijden!#REF!="x","B","")</f>
        <v>#REF!</v>
      </c>
      <c r="CZ1512" s="21" t="e">
        <f>IF(Wedstrijden!#REF!="x","L","")</f>
        <v>#REF!</v>
      </c>
      <c r="DA1512" s="21" t="e">
        <f>IF(Wedstrijden!#REF!="x","M","")</f>
        <v>#REF!</v>
      </c>
      <c r="DB1512" s="21" t="e">
        <f>IF(Wedstrijden!#REF!="x","Z","")</f>
        <v>#REF!</v>
      </c>
      <c r="DC1512" s="21" t="e">
        <f>IF(Wedstrijden!#REF!="x","ZZ","")</f>
        <v>#REF!</v>
      </c>
      <c r="DD1512" s="21" t="e">
        <f>IF(Wedstrijden!#REF!="x","1.40","")</f>
        <v>#REF!</v>
      </c>
      <c r="DE1512" s="21">
        <f>IF(COUNTA(Wedstrijden!#REF!)&lt;&gt;0,6,"")</f>
        <v>6</v>
      </c>
      <c r="DF1512" s="21">
        <f t="shared" si="142"/>
        <v>2</v>
      </c>
      <c r="DG1512" s="21" t="e">
        <f>IF(Wedstrijden!#REF!="x","L","")</f>
        <v>#REF!</v>
      </c>
      <c r="DH1512" s="21" t="e">
        <f>IF(Wedstrijden!#REF!="x","M","")</f>
        <v>#REF!</v>
      </c>
      <c r="DI1512" s="21" t="e">
        <f>IF(Wedstrijden!#REF!="x","Z","")</f>
        <v>#REF!</v>
      </c>
      <c r="DJ1512" s="21" t="e">
        <f>IF(Wedstrijden!#REF!="x","Z","")</f>
        <v>#REF!</v>
      </c>
      <c r="DK1512" s="21">
        <f>IF(COUNTA(Wedstrijden!#REF!)&lt;&gt;0,6,"")</f>
        <v>6</v>
      </c>
      <c r="DL1512" s="21">
        <f t="shared" si="143"/>
        <v>1</v>
      </c>
      <c r="DM1512" s="21" t="e">
        <f>IF(Wedstrijden!#REF!="x","L","")</f>
        <v>#REF!</v>
      </c>
      <c r="DN1512" s="21" t="e">
        <f>IF(Wedstrijden!#REF!="x","M","")</f>
        <v>#REF!</v>
      </c>
      <c r="DO1512" s="21" t="e">
        <f>IF(Wedstrijden!#REF!="x","Z","")</f>
        <v>#REF!</v>
      </c>
      <c r="DP1512" s="21" t="e">
        <f>IF(Wedstrijden!#REF!="x","Z","")</f>
        <v>#REF!</v>
      </c>
    </row>
    <row r="1513" spans="1:120" ht="14.4" x14ac:dyDescent="0.3">
      <c r="A1513" s="23">
        <f>Wedstrijden!B1436</f>
        <v>0</v>
      </c>
      <c r="B1513" s="21" t="str">
        <f>IFERROR(VLOOKUP(Wedstrijden!D1436,Wedstrijdlocaties!$B$2:$E$600,2,FALSE),"")</f>
        <v/>
      </c>
      <c r="C1513" s="21">
        <f>Wedstrijden!E1436</f>
        <v>0</v>
      </c>
      <c r="D1513" s="21" t="str">
        <f>IFERROR(VLOOKUP(Wedstrijden!F1436,Organisaties!$B$2:$C$500,2,FALSE),"")</f>
        <v/>
      </c>
      <c r="E1513" s="21" t="str">
        <f>IFERROR(VLOOKUP(Wedstrijden!F1436,Organisaties!$B$2:$G$500,5,FALSE),"")</f>
        <v/>
      </c>
      <c r="F1513" s="21" t="e">
        <f>IF(Wedstrijden!#REF!&lt;&gt;"",Wedstrijden!#REF!,"")</f>
        <v>#REF!</v>
      </c>
      <c r="G1513" s="21" t="e">
        <f>IF(Wedstrijden!#REF!="Indoor",1,0)</f>
        <v>#REF!</v>
      </c>
      <c r="H1513" s="21" t="e">
        <f>Wedstrijden!#REF!</f>
        <v>#REF!</v>
      </c>
      <c r="I1513" s="21" t="e">
        <f>IF(Wedstrijden!#REF!="Nee",0,IF(Wedstrijden!#REF!="Ja",1,""))</f>
        <v>#REF!</v>
      </c>
      <c r="J1513" s="21" t="e">
        <f>IF(Wedstrijden!#REF!&lt;&gt;"",Wedstrijden!#REF!,"")</f>
        <v>#REF!</v>
      </c>
      <c r="BJ1513" s="21">
        <f>IF(COUNTA(Wedstrijden!#REF!)&lt;&gt;0,1,"")</f>
        <v>1</v>
      </c>
      <c r="BK1513" s="21">
        <f t="shared" si="138"/>
        <v>2</v>
      </c>
      <c r="BL1513" s="21" t="e">
        <f>IF(Wedstrijden!#REF!="x","AA","")</f>
        <v>#REF!</v>
      </c>
      <c r="BM1513" s="21" t="e">
        <f>IF(Wedstrijden!#REF!="x","A","")</f>
        <v>#REF!</v>
      </c>
      <c r="BN1513" s="21" t="e">
        <f>IF(Wedstrijden!#REF!="x","B1","")</f>
        <v>#REF!</v>
      </c>
      <c r="BO1513" s="21" t="e">
        <f>IF(Wedstrijden!#REF!="x","BB","")</f>
        <v>#REF!</v>
      </c>
      <c r="BP1513" s="21" t="e">
        <f>IF(Wedstrijden!#REF!="x","B","")</f>
        <v>#REF!</v>
      </c>
      <c r="BQ1513" s="21" t="e">
        <f>IF(Wedstrijden!#REF!="x","L1","")</f>
        <v>#REF!</v>
      </c>
      <c r="BR1513" s="21" t="e">
        <f>IF(Wedstrijden!#REF!="x","L2","")</f>
        <v>#REF!</v>
      </c>
      <c r="BS1513" s="21" t="e">
        <f>IF(Wedstrijden!#REF!="x","M1","")</f>
        <v>#REF!</v>
      </c>
      <c r="BT1513" s="21" t="e">
        <f>IF(Wedstrijden!#REF!="x","M2","")</f>
        <v>#REF!</v>
      </c>
      <c r="BU1513" s="21" t="e">
        <f>IF(Wedstrijden!#REF!="x","Z1","")</f>
        <v>#REF!</v>
      </c>
      <c r="BV1513" s="21" t="e">
        <f>IF(Wedstrijden!#REF!="x","Z2","")</f>
        <v>#REF!</v>
      </c>
      <c r="BW1513" s="21">
        <f>IF(COUNTA(Wedstrijden!#REF!)&lt;&gt;0,1,"")</f>
        <v>1</v>
      </c>
      <c r="BX1513" s="21">
        <f t="shared" si="139"/>
        <v>1</v>
      </c>
      <c r="BY1513" s="21" t="e">
        <f>IF(Wedstrijden!#REF!="x","BB","")</f>
        <v>#REF!</v>
      </c>
      <c r="BZ1513" s="21" t="e">
        <f>IF(Wedstrijden!#REF!="x","B","")</f>
        <v>#REF!</v>
      </c>
      <c r="CA1513" s="21" t="e">
        <f>IF(Wedstrijden!#REF!="x","L1","")</f>
        <v>#REF!</v>
      </c>
      <c r="CB1513" s="21" t="e">
        <f>IF(Wedstrijden!#REF!="x","L2","")</f>
        <v>#REF!</v>
      </c>
      <c r="CC1513" s="21" t="e">
        <f>IF(Wedstrijden!#REF!="x","M1","")</f>
        <v>#REF!</v>
      </c>
      <c r="CD1513" s="21" t="e">
        <f>IF(Wedstrijden!#REF!="x","M2","")</f>
        <v>#REF!</v>
      </c>
      <c r="CE1513" s="21" t="e">
        <f>IF(Wedstrijden!#REF!="x","Z1","")</f>
        <v>#REF!</v>
      </c>
      <c r="CF1513" s="21" t="e">
        <f>IF(Wedstrijden!#REF!="x","Z2","")</f>
        <v>#REF!</v>
      </c>
      <c r="CG1513" s="21" t="e">
        <f>IF(Wedstrijden!#REF!="x","ZZL","")</f>
        <v>#REF!</v>
      </c>
      <c r="CL1513" s="21">
        <f>IF(COUNTA(Wedstrijden!#REF!)&lt;&gt;0,2,"")</f>
        <v>2</v>
      </c>
      <c r="CM1513" s="21">
        <f t="shared" si="140"/>
        <v>2</v>
      </c>
      <c r="CN1513" s="21" t="e">
        <f>IF(Wedstrijden!#REF!="x","AA","")</f>
        <v>#REF!</v>
      </c>
      <c r="CO1513" s="21" t="e">
        <f>IF(Wedstrijden!#REF!="x","A","")</f>
        <v>#REF!</v>
      </c>
      <c r="CP1513" s="21" t="e">
        <f>IF(Wedstrijden!#REF!="x","BB","")</f>
        <v>#REF!</v>
      </c>
      <c r="CQ1513" s="21" t="e">
        <f>IF(Wedstrijden!#REF!="x","B","")</f>
        <v>#REF!</v>
      </c>
      <c r="CR1513" s="21" t="e">
        <f>IF(Wedstrijden!#REF!="x","L","")</f>
        <v>#REF!</v>
      </c>
      <c r="CS1513" s="21" t="e">
        <f>IF(Wedstrijden!#REF!="x","M","")</f>
        <v>#REF!</v>
      </c>
      <c r="CT1513" s="21" t="e">
        <f>IF(Wedstrijden!#REF!="x","Z","")</f>
        <v>#REF!</v>
      </c>
      <c r="CU1513" s="21" t="e">
        <f>IF(Wedstrijden!#REF!="x","ZZ","")</f>
        <v>#REF!</v>
      </c>
      <c r="CV1513" s="21">
        <f>IF(COUNTA(Wedstrijden!#REF!)&lt;&gt;0,2,"")</f>
        <v>2</v>
      </c>
      <c r="CW1513" s="21">
        <f t="shared" si="141"/>
        <v>1</v>
      </c>
      <c r="CX1513" s="21" t="e">
        <f>IF(Wedstrijden!#REF!="x","BB","")</f>
        <v>#REF!</v>
      </c>
      <c r="CY1513" s="21" t="e">
        <f>IF(Wedstrijden!#REF!="x","B","")</f>
        <v>#REF!</v>
      </c>
      <c r="CZ1513" s="21" t="e">
        <f>IF(Wedstrijden!#REF!="x","L","")</f>
        <v>#REF!</v>
      </c>
      <c r="DA1513" s="21" t="e">
        <f>IF(Wedstrijden!#REF!="x","M","")</f>
        <v>#REF!</v>
      </c>
      <c r="DB1513" s="21" t="e">
        <f>IF(Wedstrijden!#REF!="x","Z","")</f>
        <v>#REF!</v>
      </c>
      <c r="DC1513" s="21" t="e">
        <f>IF(Wedstrijden!#REF!="x","ZZ","")</f>
        <v>#REF!</v>
      </c>
      <c r="DD1513" s="21" t="e">
        <f>IF(Wedstrijden!#REF!="x","1.40","")</f>
        <v>#REF!</v>
      </c>
      <c r="DE1513" s="21">
        <f>IF(COUNTA(Wedstrijden!#REF!)&lt;&gt;0,6,"")</f>
        <v>6</v>
      </c>
      <c r="DF1513" s="21">
        <f t="shared" si="142"/>
        <v>2</v>
      </c>
      <c r="DG1513" s="21" t="e">
        <f>IF(Wedstrijden!#REF!="x","L","")</f>
        <v>#REF!</v>
      </c>
      <c r="DH1513" s="21" t="e">
        <f>IF(Wedstrijden!#REF!="x","M","")</f>
        <v>#REF!</v>
      </c>
      <c r="DI1513" s="21" t="e">
        <f>IF(Wedstrijden!#REF!="x","Z","")</f>
        <v>#REF!</v>
      </c>
      <c r="DJ1513" s="21" t="e">
        <f>IF(Wedstrijden!#REF!="x","Z","")</f>
        <v>#REF!</v>
      </c>
      <c r="DK1513" s="21">
        <f>IF(COUNTA(Wedstrijden!#REF!)&lt;&gt;0,6,"")</f>
        <v>6</v>
      </c>
      <c r="DL1513" s="21">
        <f t="shared" si="143"/>
        <v>1</v>
      </c>
      <c r="DM1513" s="21" t="e">
        <f>IF(Wedstrijden!#REF!="x","L","")</f>
        <v>#REF!</v>
      </c>
      <c r="DN1513" s="21" t="e">
        <f>IF(Wedstrijden!#REF!="x","M","")</f>
        <v>#REF!</v>
      </c>
      <c r="DO1513" s="21" t="e">
        <f>IF(Wedstrijden!#REF!="x","Z","")</f>
        <v>#REF!</v>
      </c>
      <c r="DP1513" s="21" t="e">
        <f>IF(Wedstrijden!#REF!="x","Z","")</f>
        <v>#REF!</v>
      </c>
    </row>
    <row r="1514" spans="1:120" ht="14.4" x14ac:dyDescent="0.3">
      <c r="A1514" s="23">
        <f>Wedstrijden!B1437</f>
        <v>0</v>
      </c>
      <c r="B1514" s="21" t="str">
        <f>IFERROR(VLOOKUP(Wedstrijden!D1437,Wedstrijdlocaties!$B$2:$E$600,2,FALSE),"")</f>
        <v/>
      </c>
      <c r="C1514" s="21">
        <f>Wedstrijden!E1437</f>
        <v>0</v>
      </c>
      <c r="D1514" s="21" t="str">
        <f>IFERROR(VLOOKUP(Wedstrijden!F1437,Organisaties!$B$2:$C$500,2,FALSE),"")</f>
        <v/>
      </c>
      <c r="E1514" s="21" t="str">
        <f>IFERROR(VLOOKUP(Wedstrijden!F1437,Organisaties!$B$2:$G$500,5,FALSE),"")</f>
        <v/>
      </c>
      <c r="F1514" s="21" t="e">
        <f>IF(Wedstrijden!#REF!&lt;&gt;"",Wedstrijden!#REF!,"")</f>
        <v>#REF!</v>
      </c>
      <c r="G1514" s="21" t="e">
        <f>IF(Wedstrijden!#REF!="Indoor",1,0)</f>
        <v>#REF!</v>
      </c>
      <c r="H1514" s="21" t="e">
        <f>Wedstrijden!#REF!</f>
        <v>#REF!</v>
      </c>
      <c r="I1514" s="21" t="e">
        <f>IF(Wedstrijden!#REF!="Nee",0,IF(Wedstrijden!#REF!="Ja",1,""))</f>
        <v>#REF!</v>
      </c>
      <c r="J1514" s="21" t="e">
        <f>IF(Wedstrijden!#REF!&lt;&gt;"",Wedstrijden!#REF!,"")</f>
        <v>#REF!</v>
      </c>
      <c r="BJ1514" s="21">
        <f>IF(COUNTA(Wedstrijden!#REF!)&lt;&gt;0,1,"")</f>
        <v>1</v>
      </c>
      <c r="BK1514" s="21">
        <f t="shared" si="138"/>
        <v>2</v>
      </c>
      <c r="BL1514" s="21" t="e">
        <f>IF(Wedstrijden!#REF!="x","AA","")</f>
        <v>#REF!</v>
      </c>
      <c r="BM1514" s="21" t="e">
        <f>IF(Wedstrijden!#REF!="x","A","")</f>
        <v>#REF!</v>
      </c>
      <c r="BN1514" s="21" t="e">
        <f>IF(Wedstrijden!#REF!="x","B1","")</f>
        <v>#REF!</v>
      </c>
      <c r="BO1514" s="21" t="e">
        <f>IF(Wedstrijden!#REF!="x","BB","")</f>
        <v>#REF!</v>
      </c>
      <c r="BP1514" s="21" t="e">
        <f>IF(Wedstrijden!#REF!="x","B","")</f>
        <v>#REF!</v>
      </c>
      <c r="BQ1514" s="21" t="e">
        <f>IF(Wedstrijden!#REF!="x","L1","")</f>
        <v>#REF!</v>
      </c>
      <c r="BR1514" s="21" t="e">
        <f>IF(Wedstrijden!#REF!="x","L2","")</f>
        <v>#REF!</v>
      </c>
      <c r="BS1514" s="21" t="e">
        <f>IF(Wedstrijden!#REF!="x","M1","")</f>
        <v>#REF!</v>
      </c>
      <c r="BT1514" s="21" t="e">
        <f>IF(Wedstrijden!#REF!="x","M2","")</f>
        <v>#REF!</v>
      </c>
      <c r="BU1514" s="21" t="e">
        <f>IF(Wedstrijden!#REF!="x","Z1","")</f>
        <v>#REF!</v>
      </c>
      <c r="BV1514" s="21" t="e">
        <f>IF(Wedstrijden!#REF!="x","Z2","")</f>
        <v>#REF!</v>
      </c>
      <c r="BW1514" s="21">
        <f>IF(COUNTA(Wedstrijden!#REF!)&lt;&gt;0,1,"")</f>
        <v>1</v>
      </c>
      <c r="BX1514" s="21">
        <f t="shared" si="139"/>
        <v>1</v>
      </c>
      <c r="BY1514" s="21" t="e">
        <f>IF(Wedstrijden!#REF!="x","BB","")</f>
        <v>#REF!</v>
      </c>
      <c r="BZ1514" s="21" t="e">
        <f>IF(Wedstrijden!#REF!="x","B","")</f>
        <v>#REF!</v>
      </c>
      <c r="CA1514" s="21" t="e">
        <f>IF(Wedstrijden!#REF!="x","L1","")</f>
        <v>#REF!</v>
      </c>
      <c r="CB1514" s="21" t="e">
        <f>IF(Wedstrijden!#REF!="x","L2","")</f>
        <v>#REF!</v>
      </c>
      <c r="CC1514" s="21" t="e">
        <f>IF(Wedstrijden!#REF!="x","M1","")</f>
        <v>#REF!</v>
      </c>
      <c r="CD1514" s="21" t="e">
        <f>IF(Wedstrijden!#REF!="x","M2","")</f>
        <v>#REF!</v>
      </c>
      <c r="CE1514" s="21" t="e">
        <f>IF(Wedstrijden!#REF!="x","Z1","")</f>
        <v>#REF!</v>
      </c>
      <c r="CF1514" s="21" t="e">
        <f>IF(Wedstrijden!#REF!="x","Z2","")</f>
        <v>#REF!</v>
      </c>
      <c r="CG1514" s="21" t="e">
        <f>IF(Wedstrijden!#REF!="x","ZZL","")</f>
        <v>#REF!</v>
      </c>
      <c r="CL1514" s="21">
        <f>IF(COUNTA(Wedstrijden!#REF!)&lt;&gt;0,2,"")</f>
        <v>2</v>
      </c>
      <c r="CM1514" s="21">
        <f t="shared" si="140"/>
        <v>2</v>
      </c>
      <c r="CN1514" s="21" t="e">
        <f>IF(Wedstrijden!#REF!="x","AA","")</f>
        <v>#REF!</v>
      </c>
      <c r="CO1514" s="21" t="e">
        <f>IF(Wedstrijden!#REF!="x","A","")</f>
        <v>#REF!</v>
      </c>
      <c r="CP1514" s="21" t="e">
        <f>IF(Wedstrijden!#REF!="x","BB","")</f>
        <v>#REF!</v>
      </c>
      <c r="CQ1514" s="21" t="e">
        <f>IF(Wedstrijden!#REF!="x","B","")</f>
        <v>#REF!</v>
      </c>
      <c r="CR1514" s="21" t="e">
        <f>IF(Wedstrijden!#REF!="x","L","")</f>
        <v>#REF!</v>
      </c>
      <c r="CS1514" s="21" t="e">
        <f>IF(Wedstrijden!#REF!="x","M","")</f>
        <v>#REF!</v>
      </c>
      <c r="CT1514" s="21" t="e">
        <f>IF(Wedstrijden!#REF!="x","Z","")</f>
        <v>#REF!</v>
      </c>
      <c r="CU1514" s="21" t="e">
        <f>IF(Wedstrijden!#REF!="x","ZZ","")</f>
        <v>#REF!</v>
      </c>
      <c r="CV1514" s="21">
        <f>IF(COUNTA(Wedstrijden!#REF!)&lt;&gt;0,2,"")</f>
        <v>2</v>
      </c>
      <c r="CW1514" s="21">
        <f t="shared" si="141"/>
        <v>1</v>
      </c>
      <c r="CX1514" s="21" t="e">
        <f>IF(Wedstrijden!#REF!="x","BB","")</f>
        <v>#REF!</v>
      </c>
      <c r="CY1514" s="21" t="e">
        <f>IF(Wedstrijden!#REF!="x","B","")</f>
        <v>#REF!</v>
      </c>
      <c r="CZ1514" s="21" t="e">
        <f>IF(Wedstrijden!#REF!="x","L","")</f>
        <v>#REF!</v>
      </c>
      <c r="DA1514" s="21" t="e">
        <f>IF(Wedstrijden!#REF!="x","M","")</f>
        <v>#REF!</v>
      </c>
      <c r="DB1514" s="21" t="e">
        <f>IF(Wedstrijden!#REF!="x","Z","")</f>
        <v>#REF!</v>
      </c>
      <c r="DC1514" s="21" t="e">
        <f>IF(Wedstrijden!#REF!="x","ZZ","")</f>
        <v>#REF!</v>
      </c>
      <c r="DD1514" s="21" t="e">
        <f>IF(Wedstrijden!#REF!="x","1.40","")</f>
        <v>#REF!</v>
      </c>
      <c r="DE1514" s="21">
        <f>IF(COUNTA(Wedstrijden!#REF!)&lt;&gt;0,6,"")</f>
        <v>6</v>
      </c>
      <c r="DF1514" s="21">
        <f t="shared" si="142"/>
        <v>2</v>
      </c>
      <c r="DG1514" s="21" t="e">
        <f>IF(Wedstrijden!#REF!="x","L","")</f>
        <v>#REF!</v>
      </c>
      <c r="DH1514" s="21" t="e">
        <f>IF(Wedstrijden!#REF!="x","M","")</f>
        <v>#REF!</v>
      </c>
      <c r="DI1514" s="21" t="e">
        <f>IF(Wedstrijden!#REF!="x","Z","")</f>
        <v>#REF!</v>
      </c>
      <c r="DJ1514" s="21" t="e">
        <f>IF(Wedstrijden!#REF!="x","Z","")</f>
        <v>#REF!</v>
      </c>
      <c r="DK1514" s="21">
        <f>IF(COUNTA(Wedstrijden!#REF!)&lt;&gt;0,6,"")</f>
        <v>6</v>
      </c>
      <c r="DL1514" s="21">
        <f t="shared" si="143"/>
        <v>1</v>
      </c>
      <c r="DM1514" s="21" t="e">
        <f>IF(Wedstrijden!#REF!="x","L","")</f>
        <v>#REF!</v>
      </c>
      <c r="DN1514" s="21" t="e">
        <f>IF(Wedstrijden!#REF!="x","M","")</f>
        <v>#REF!</v>
      </c>
      <c r="DO1514" s="21" t="e">
        <f>IF(Wedstrijden!#REF!="x","Z","")</f>
        <v>#REF!</v>
      </c>
      <c r="DP1514" s="21" t="e">
        <f>IF(Wedstrijden!#REF!="x","Z","")</f>
        <v>#REF!</v>
      </c>
    </row>
    <row r="1515" spans="1:120" ht="14.4" x14ac:dyDescent="0.3">
      <c r="A1515" s="23">
        <f>Wedstrijden!B1438</f>
        <v>0</v>
      </c>
      <c r="B1515" s="21" t="str">
        <f>IFERROR(VLOOKUP(Wedstrijden!D1438,Wedstrijdlocaties!$B$2:$E$600,2,FALSE),"")</f>
        <v/>
      </c>
      <c r="C1515" s="21">
        <f>Wedstrijden!E1438</f>
        <v>0</v>
      </c>
      <c r="D1515" s="21" t="str">
        <f>IFERROR(VLOOKUP(Wedstrijden!F1438,Organisaties!$B$2:$C$500,2,FALSE),"")</f>
        <v/>
      </c>
      <c r="E1515" s="21" t="str">
        <f>IFERROR(VLOOKUP(Wedstrijden!F1438,Organisaties!$B$2:$G$500,5,FALSE),"")</f>
        <v/>
      </c>
      <c r="F1515" s="21" t="e">
        <f>IF(Wedstrijden!#REF!&lt;&gt;"",Wedstrijden!#REF!,"")</f>
        <v>#REF!</v>
      </c>
      <c r="G1515" s="21" t="e">
        <f>IF(Wedstrijden!#REF!="Indoor",1,0)</f>
        <v>#REF!</v>
      </c>
      <c r="H1515" s="21" t="e">
        <f>Wedstrijden!#REF!</f>
        <v>#REF!</v>
      </c>
      <c r="I1515" s="21" t="e">
        <f>IF(Wedstrijden!#REF!="Nee",0,IF(Wedstrijden!#REF!="Ja",1,""))</f>
        <v>#REF!</v>
      </c>
      <c r="J1515" s="21" t="e">
        <f>IF(Wedstrijden!#REF!&lt;&gt;"",Wedstrijden!#REF!,"")</f>
        <v>#REF!</v>
      </c>
      <c r="BJ1515" s="21">
        <f>IF(COUNTA(Wedstrijden!#REF!)&lt;&gt;0,1,"")</f>
        <v>1</v>
      </c>
      <c r="BK1515" s="21">
        <f t="shared" si="138"/>
        <v>2</v>
      </c>
      <c r="BL1515" s="21" t="e">
        <f>IF(Wedstrijden!#REF!="x","AA","")</f>
        <v>#REF!</v>
      </c>
      <c r="BM1515" s="21" t="e">
        <f>IF(Wedstrijden!#REF!="x","A","")</f>
        <v>#REF!</v>
      </c>
      <c r="BN1515" s="21" t="e">
        <f>IF(Wedstrijden!#REF!="x","B1","")</f>
        <v>#REF!</v>
      </c>
      <c r="BO1515" s="21" t="e">
        <f>IF(Wedstrijden!#REF!="x","BB","")</f>
        <v>#REF!</v>
      </c>
      <c r="BP1515" s="21" t="e">
        <f>IF(Wedstrijden!#REF!="x","B","")</f>
        <v>#REF!</v>
      </c>
      <c r="BQ1515" s="21" t="e">
        <f>IF(Wedstrijden!#REF!="x","L1","")</f>
        <v>#REF!</v>
      </c>
      <c r="BR1515" s="21" t="e">
        <f>IF(Wedstrijden!#REF!="x","L2","")</f>
        <v>#REF!</v>
      </c>
      <c r="BS1515" s="21" t="e">
        <f>IF(Wedstrijden!#REF!="x","M1","")</f>
        <v>#REF!</v>
      </c>
      <c r="BT1515" s="21" t="e">
        <f>IF(Wedstrijden!#REF!="x","M2","")</f>
        <v>#REF!</v>
      </c>
      <c r="BU1515" s="21" t="e">
        <f>IF(Wedstrijden!#REF!="x","Z1","")</f>
        <v>#REF!</v>
      </c>
      <c r="BV1515" s="21" t="e">
        <f>IF(Wedstrijden!#REF!="x","Z2","")</f>
        <v>#REF!</v>
      </c>
      <c r="BW1515" s="21">
        <f>IF(COUNTA(Wedstrijden!#REF!)&lt;&gt;0,1,"")</f>
        <v>1</v>
      </c>
      <c r="BX1515" s="21">
        <f t="shared" si="139"/>
        <v>1</v>
      </c>
      <c r="BY1515" s="21" t="e">
        <f>IF(Wedstrijden!#REF!="x","BB","")</f>
        <v>#REF!</v>
      </c>
      <c r="BZ1515" s="21" t="e">
        <f>IF(Wedstrijden!#REF!="x","B","")</f>
        <v>#REF!</v>
      </c>
      <c r="CA1515" s="21" t="e">
        <f>IF(Wedstrijden!#REF!="x","L1","")</f>
        <v>#REF!</v>
      </c>
      <c r="CB1515" s="21" t="e">
        <f>IF(Wedstrijden!#REF!="x","L2","")</f>
        <v>#REF!</v>
      </c>
      <c r="CC1515" s="21" t="e">
        <f>IF(Wedstrijden!#REF!="x","M1","")</f>
        <v>#REF!</v>
      </c>
      <c r="CD1515" s="21" t="e">
        <f>IF(Wedstrijden!#REF!="x","M2","")</f>
        <v>#REF!</v>
      </c>
      <c r="CE1515" s="21" t="e">
        <f>IF(Wedstrijden!#REF!="x","Z1","")</f>
        <v>#REF!</v>
      </c>
      <c r="CF1515" s="21" t="e">
        <f>IF(Wedstrijden!#REF!="x","Z2","")</f>
        <v>#REF!</v>
      </c>
      <c r="CG1515" s="21" t="e">
        <f>IF(Wedstrijden!#REF!="x","ZZL","")</f>
        <v>#REF!</v>
      </c>
      <c r="CL1515" s="21">
        <f>IF(COUNTA(Wedstrijden!#REF!)&lt;&gt;0,2,"")</f>
        <v>2</v>
      </c>
      <c r="CM1515" s="21">
        <f t="shared" si="140"/>
        <v>2</v>
      </c>
      <c r="CN1515" s="21" t="e">
        <f>IF(Wedstrijden!#REF!="x","AA","")</f>
        <v>#REF!</v>
      </c>
      <c r="CO1515" s="21" t="e">
        <f>IF(Wedstrijden!#REF!="x","A","")</f>
        <v>#REF!</v>
      </c>
      <c r="CP1515" s="21" t="e">
        <f>IF(Wedstrijden!#REF!="x","BB","")</f>
        <v>#REF!</v>
      </c>
      <c r="CQ1515" s="21" t="e">
        <f>IF(Wedstrijden!#REF!="x","B","")</f>
        <v>#REF!</v>
      </c>
      <c r="CR1515" s="21" t="e">
        <f>IF(Wedstrijden!#REF!="x","L","")</f>
        <v>#REF!</v>
      </c>
      <c r="CS1515" s="21" t="e">
        <f>IF(Wedstrijden!#REF!="x","M","")</f>
        <v>#REF!</v>
      </c>
      <c r="CT1515" s="21" t="e">
        <f>IF(Wedstrijden!#REF!="x","Z","")</f>
        <v>#REF!</v>
      </c>
      <c r="CU1515" s="21" t="e">
        <f>IF(Wedstrijden!#REF!="x","ZZ","")</f>
        <v>#REF!</v>
      </c>
      <c r="CV1515" s="21">
        <f>IF(COUNTA(Wedstrijden!#REF!)&lt;&gt;0,2,"")</f>
        <v>2</v>
      </c>
      <c r="CW1515" s="21">
        <f t="shared" si="141"/>
        <v>1</v>
      </c>
      <c r="CX1515" s="21" t="e">
        <f>IF(Wedstrijden!#REF!="x","BB","")</f>
        <v>#REF!</v>
      </c>
      <c r="CY1515" s="21" t="e">
        <f>IF(Wedstrijden!#REF!="x","B","")</f>
        <v>#REF!</v>
      </c>
      <c r="CZ1515" s="21" t="e">
        <f>IF(Wedstrijden!#REF!="x","L","")</f>
        <v>#REF!</v>
      </c>
      <c r="DA1515" s="21" t="e">
        <f>IF(Wedstrijden!#REF!="x","M","")</f>
        <v>#REF!</v>
      </c>
      <c r="DB1515" s="21" t="e">
        <f>IF(Wedstrijden!#REF!="x","Z","")</f>
        <v>#REF!</v>
      </c>
      <c r="DC1515" s="21" t="e">
        <f>IF(Wedstrijden!#REF!="x","ZZ","")</f>
        <v>#REF!</v>
      </c>
      <c r="DD1515" s="21" t="e">
        <f>IF(Wedstrijden!#REF!="x","1.40","")</f>
        <v>#REF!</v>
      </c>
      <c r="DE1515" s="21">
        <f>IF(COUNTA(Wedstrijden!#REF!)&lt;&gt;0,6,"")</f>
        <v>6</v>
      </c>
      <c r="DF1515" s="21">
        <f t="shared" si="142"/>
        <v>2</v>
      </c>
      <c r="DG1515" s="21" t="e">
        <f>IF(Wedstrijden!#REF!="x","L","")</f>
        <v>#REF!</v>
      </c>
      <c r="DH1515" s="21" t="e">
        <f>IF(Wedstrijden!#REF!="x","M","")</f>
        <v>#REF!</v>
      </c>
      <c r="DI1515" s="21" t="e">
        <f>IF(Wedstrijden!#REF!="x","Z","")</f>
        <v>#REF!</v>
      </c>
      <c r="DJ1515" s="21" t="e">
        <f>IF(Wedstrijden!#REF!="x","Z","")</f>
        <v>#REF!</v>
      </c>
      <c r="DK1515" s="21">
        <f>IF(COUNTA(Wedstrijden!#REF!)&lt;&gt;0,6,"")</f>
        <v>6</v>
      </c>
      <c r="DL1515" s="21">
        <f t="shared" si="143"/>
        <v>1</v>
      </c>
      <c r="DM1515" s="21" t="e">
        <f>IF(Wedstrijden!#REF!="x","L","")</f>
        <v>#REF!</v>
      </c>
      <c r="DN1515" s="21" t="e">
        <f>IF(Wedstrijden!#REF!="x","M","")</f>
        <v>#REF!</v>
      </c>
      <c r="DO1515" s="21" t="e">
        <f>IF(Wedstrijden!#REF!="x","Z","")</f>
        <v>#REF!</v>
      </c>
      <c r="DP1515" s="21" t="e">
        <f>IF(Wedstrijden!#REF!="x","Z","")</f>
        <v>#REF!</v>
      </c>
    </row>
    <row r="1516" spans="1:120" ht="14.4" x14ac:dyDescent="0.3">
      <c r="A1516" s="23">
        <f>Wedstrijden!B1439</f>
        <v>0</v>
      </c>
      <c r="B1516" s="21" t="str">
        <f>IFERROR(VLOOKUP(Wedstrijden!D1439,Wedstrijdlocaties!$B$2:$E$600,2,FALSE),"")</f>
        <v/>
      </c>
      <c r="C1516" s="21">
        <f>Wedstrijden!E1439</f>
        <v>0</v>
      </c>
      <c r="D1516" s="21" t="str">
        <f>IFERROR(VLOOKUP(Wedstrijden!F1439,Organisaties!$B$2:$C$500,2,FALSE),"")</f>
        <v/>
      </c>
      <c r="E1516" s="21" t="str">
        <f>IFERROR(VLOOKUP(Wedstrijden!F1439,Organisaties!$B$2:$G$500,5,FALSE),"")</f>
        <v/>
      </c>
      <c r="F1516" s="21" t="e">
        <f>IF(Wedstrijden!#REF!&lt;&gt;"",Wedstrijden!#REF!,"")</f>
        <v>#REF!</v>
      </c>
      <c r="G1516" s="21" t="e">
        <f>IF(Wedstrijden!#REF!="Indoor",1,0)</f>
        <v>#REF!</v>
      </c>
      <c r="H1516" s="21" t="e">
        <f>Wedstrijden!#REF!</f>
        <v>#REF!</v>
      </c>
      <c r="I1516" s="21" t="e">
        <f>IF(Wedstrijden!#REF!="Nee",0,IF(Wedstrijden!#REF!="Ja",1,""))</f>
        <v>#REF!</v>
      </c>
      <c r="J1516" s="21" t="e">
        <f>IF(Wedstrijden!#REF!&lt;&gt;"",Wedstrijden!#REF!,"")</f>
        <v>#REF!</v>
      </c>
      <c r="BJ1516" s="21">
        <f>IF(COUNTA(Wedstrijden!#REF!)&lt;&gt;0,1,"")</f>
        <v>1</v>
      </c>
      <c r="BK1516" s="21">
        <f t="shared" si="138"/>
        <v>2</v>
      </c>
      <c r="BL1516" s="21" t="e">
        <f>IF(Wedstrijden!#REF!="x","AA","")</f>
        <v>#REF!</v>
      </c>
      <c r="BM1516" s="21" t="e">
        <f>IF(Wedstrijden!#REF!="x","A","")</f>
        <v>#REF!</v>
      </c>
      <c r="BN1516" s="21" t="e">
        <f>IF(Wedstrijden!#REF!="x","B1","")</f>
        <v>#REF!</v>
      </c>
      <c r="BO1516" s="21" t="e">
        <f>IF(Wedstrijden!#REF!="x","BB","")</f>
        <v>#REF!</v>
      </c>
      <c r="BP1516" s="21" t="e">
        <f>IF(Wedstrijden!#REF!="x","B","")</f>
        <v>#REF!</v>
      </c>
      <c r="BQ1516" s="21" t="e">
        <f>IF(Wedstrijden!#REF!="x","L1","")</f>
        <v>#REF!</v>
      </c>
      <c r="BR1516" s="21" t="e">
        <f>IF(Wedstrijden!#REF!="x","L2","")</f>
        <v>#REF!</v>
      </c>
      <c r="BS1516" s="21" t="e">
        <f>IF(Wedstrijden!#REF!="x","M1","")</f>
        <v>#REF!</v>
      </c>
      <c r="BT1516" s="21" t="e">
        <f>IF(Wedstrijden!#REF!="x","M2","")</f>
        <v>#REF!</v>
      </c>
      <c r="BU1516" s="21" t="e">
        <f>IF(Wedstrijden!#REF!="x","Z1","")</f>
        <v>#REF!</v>
      </c>
      <c r="BV1516" s="21" t="e">
        <f>IF(Wedstrijden!#REF!="x","Z2","")</f>
        <v>#REF!</v>
      </c>
      <c r="BW1516" s="21">
        <f>IF(COUNTA(Wedstrijden!#REF!)&lt;&gt;0,1,"")</f>
        <v>1</v>
      </c>
      <c r="BX1516" s="21">
        <f t="shared" si="139"/>
        <v>1</v>
      </c>
      <c r="BY1516" s="21" t="e">
        <f>IF(Wedstrijden!#REF!="x","BB","")</f>
        <v>#REF!</v>
      </c>
      <c r="BZ1516" s="21" t="e">
        <f>IF(Wedstrijden!#REF!="x","B","")</f>
        <v>#REF!</v>
      </c>
      <c r="CA1516" s="21" t="e">
        <f>IF(Wedstrijden!#REF!="x","L1","")</f>
        <v>#REF!</v>
      </c>
      <c r="CB1516" s="21" t="e">
        <f>IF(Wedstrijden!#REF!="x","L2","")</f>
        <v>#REF!</v>
      </c>
      <c r="CC1516" s="21" t="e">
        <f>IF(Wedstrijden!#REF!="x","M1","")</f>
        <v>#REF!</v>
      </c>
      <c r="CD1516" s="21" t="e">
        <f>IF(Wedstrijden!#REF!="x","M2","")</f>
        <v>#REF!</v>
      </c>
      <c r="CE1516" s="21" t="e">
        <f>IF(Wedstrijden!#REF!="x","Z1","")</f>
        <v>#REF!</v>
      </c>
      <c r="CF1516" s="21" t="e">
        <f>IF(Wedstrijden!#REF!="x","Z2","")</f>
        <v>#REF!</v>
      </c>
      <c r="CG1516" s="21" t="e">
        <f>IF(Wedstrijden!#REF!="x","ZZL","")</f>
        <v>#REF!</v>
      </c>
      <c r="CL1516" s="21">
        <f>IF(COUNTA(Wedstrijden!#REF!)&lt;&gt;0,2,"")</f>
        <v>2</v>
      </c>
      <c r="CM1516" s="21">
        <f t="shared" si="140"/>
        <v>2</v>
      </c>
      <c r="CN1516" s="21" t="e">
        <f>IF(Wedstrijden!#REF!="x","AA","")</f>
        <v>#REF!</v>
      </c>
      <c r="CO1516" s="21" t="e">
        <f>IF(Wedstrijden!#REF!="x","A","")</f>
        <v>#REF!</v>
      </c>
      <c r="CP1516" s="21" t="e">
        <f>IF(Wedstrijden!#REF!="x","BB","")</f>
        <v>#REF!</v>
      </c>
      <c r="CQ1516" s="21" t="e">
        <f>IF(Wedstrijden!#REF!="x","B","")</f>
        <v>#REF!</v>
      </c>
      <c r="CR1516" s="21" t="e">
        <f>IF(Wedstrijden!#REF!="x","L","")</f>
        <v>#REF!</v>
      </c>
      <c r="CS1516" s="21" t="e">
        <f>IF(Wedstrijden!#REF!="x","M","")</f>
        <v>#REF!</v>
      </c>
      <c r="CT1516" s="21" t="e">
        <f>IF(Wedstrijden!#REF!="x","Z","")</f>
        <v>#REF!</v>
      </c>
      <c r="CU1516" s="21" t="e">
        <f>IF(Wedstrijden!#REF!="x","ZZ","")</f>
        <v>#REF!</v>
      </c>
      <c r="CV1516" s="21">
        <f>IF(COUNTA(Wedstrijden!#REF!)&lt;&gt;0,2,"")</f>
        <v>2</v>
      </c>
      <c r="CW1516" s="21">
        <f t="shared" si="141"/>
        <v>1</v>
      </c>
      <c r="CX1516" s="21" t="e">
        <f>IF(Wedstrijden!#REF!="x","BB","")</f>
        <v>#REF!</v>
      </c>
      <c r="CY1516" s="21" t="e">
        <f>IF(Wedstrijden!#REF!="x","B","")</f>
        <v>#REF!</v>
      </c>
      <c r="CZ1516" s="21" t="e">
        <f>IF(Wedstrijden!#REF!="x","L","")</f>
        <v>#REF!</v>
      </c>
      <c r="DA1516" s="21" t="e">
        <f>IF(Wedstrijden!#REF!="x","M","")</f>
        <v>#REF!</v>
      </c>
      <c r="DB1516" s="21" t="e">
        <f>IF(Wedstrijden!#REF!="x","Z","")</f>
        <v>#REF!</v>
      </c>
      <c r="DC1516" s="21" t="e">
        <f>IF(Wedstrijden!#REF!="x","ZZ","")</f>
        <v>#REF!</v>
      </c>
      <c r="DD1516" s="21" t="e">
        <f>IF(Wedstrijden!#REF!="x","1.40","")</f>
        <v>#REF!</v>
      </c>
      <c r="DE1516" s="21">
        <f>IF(COUNTA(Wedstrijden!#REF!)&lt;&gt;0,6,"")</f>
        <v>6</v>
      </c>
      <c r="DF1516" s="21">
        <f t="shared" si="142"/>
        <v>2</v>
      </c>
      <c r="DG1516" s="21" t="e">
        <f>IF(Wedstrijden!#REF!="x","L","")</f>
        <v>#REF!</v>
      </c>
      <c r="DH1516" s="21" t="e">
        <f>IF(Wedstrijden!#REF!="x","M","")</f>
        <v>#REF!</v>
      </c>
      <c r="DI1516" s="21" t="e">
        <f>IF(Wedstrijden!#REF!="x","Z","")</f>
        <v>#REF!</v>
      </c>
      <c r="DJ1516" s="21" t="e">
        <f>IF(Wedstrijden!#REF!="x","Z","")</f>
        <v>#REF!</v>
      </c>
      <c r="DK1516" s="21">
        <f>IF(COUNTA(Wedstrijden!#REF!)&lt;&gt;0,6,"")</f>
        <v>6</v>
      </c>
      <c r="DL1516" s="21">
        <f t="shared" si="143"/>
        <v>1</v>
      </c>
      <c r="DM1516" s="21" t="e">
        <f>IF(Wedstrijden!#REF!="x","L","")</f>
        <v>#REF!</v>
      </c>
      <c r="DN1516" s="21" t="e">
        <f>IF(Wedstrijden!#REF!="x","M","")</f>
        <v>#REF!</v>
      </c>
      <c r="DO1516" s="21" t="e">
        <f>IF(Wedstrijden!#REF!="x","Z","")</f>
        <v>#REF!</v>
      </c>
      <c r="DP1516" s="21" t="e">
        <f>IF(Wedstrijden!#REF!="x","Z","")</f>
        <v>#REF!</v>
      </c>
    </row>
    <row r="1517" spans="1:120" ht="14.4" x14ac:dyDescent="0.3">
      <c r="A1517" s="23">
        <f>Wedstrijden!B1440</f>
        <v>0</v>
      </c>
      <c r="B1517" s="21" t="str">
        <f>IFERROR(VLOOKUP(Wedstrijden!D1440,Wedstrijdlocaties!$B$2:$E$600,2,FALSE),"")</f>
        <v/>
      </c>
      <c r="C1517" s="21">
        <f>Wedstrijden!E1440</f>
        <v>0</v>
      </c>
      <c r="D1517" s="21" t="str">
        <f>IFERROR(VLOOKUP(Wedstrijden!F1440,Organisaties!$B$2:$C$500,2,FALSE),"")</f>
        <v/>
      </c>
      <c r="E1517" s="21" t="str">
        <f>IFERROR(VLOOKUP(Wedstrijden!F1440,Organisaties!$B$2:$G$500,5,FALSE),"")</f>
        <v/>
      </c>
      <c r="F1517" s="21" t="e">
        <f>IF(Wedstrijden!#REF!&lt;&gt;"",Wedstrijden!#REF!,"")</f>
        <v>#REF!</v>
      </c>
      <c r="G1517" s="21" t="e">
        <f>IF(Wedstrijden!#REF!="Indoor",1,0)</f>
        <v>#REF!</v>
      </c>
      <c r="H1517" s="21" t="e">
        <f>Wedstrijden!#REF!</f>
        <v>#REF!</v>
      </c>
      <c r="I1517" s="21" t="e">
        <f>IF(Wedstrijden!#REF!="Nee",0,IF(Wedstrijden!#REF!="Ja",1,""))</f>
        <v>#REF!</v>
      </c>
      <c r="J1517" s="21" t="e">
        <f>IF(Wedstrijden!#REF!&lt;&gt;"",Wedstrijden!#REF!,"")</f>
        <v>#REF!</v>
      </c>
      <c r="BJ1517" s="21">
        <f>IF(COUNTA(Wedstrijden!#REF!)&lt;&gt;0,1,"")</f>
        <v>1</v>
      </c>
      <c r="BK1517" s="21">
        <f t="shared" si="138"/>
        <v>2</v>
      </c>
      <c r="BL1517" s="21" t="e">
        <f>IF(Wedstrijden!#REF!="x","AA","")</f>
        <v>#REF!</v>
      </c>
      <c r="BM1517" s="21" t="e">
        <f>IF(Wedstrijden!#REF!="x","A","")</f>
        <v>#REF!</v>
      </c>
      <c r="BN1517" s="21" t="e">
        <f>IF(Wedstrijden!#REF!="x","B1","")</f>
        <v>#REF!</v>
      </c>
      <c r="BO1517" s="21" t="e">
        <f>IF(Wedstrijden!#REF!="x","BB","")</f>
        <v>#REF!</v>
      </c>
      <c r="BP1517" s="21" t="e">
        <f>IF(Wedstrijden!#REF!="x","B","")</f>
        <v>#REF!</v>
      </c>
      <c r="BQ1517" s="21" t="e">
        <f>IF(Wedstrijden!#REF!="x","L1","")</f>
        <v>#REF!</v>
      </c>
      <c r="BR1517" s="21" t="e">
        <f>IF(Wedstrijden!#REF!="x","L2","")</f>
        <v>#REF!</v>
      </c>
      <c r="BS1517" s="21" t="e">
        <f>IF(Wedstrijden!#REF!="x","M1","")</f>
        <v>#REF!</v>
      </c>
      <c r="BT1517" s="21" t="e">
        <f>IF(Wedstrijden!#REF!="x","M2","")</f>
        <v>#REF!</v>
      </c>
      <c r="BU1517" s="21" t="e">
        <f>IF(Wedstrijden!#REF!="x","Z1","")</f>
        <v>#REF!</v>
      </c>
      <c r="BV1517" s="21" t="e">
        <f>IF(Wedstrijden!#REF!="x","Z2","")</f>
        <v>#REF!</v>
      </c>
      <c r="BW1517" s="21">
        <f>IF(COUNTA(Wedstrijden!#REF!)&lt;&gt;0,1,"")</f>
        <v>1</v>
      </c>
      <c r="BX1517" s="21">
        <f t="shared" si="139"/>
        <v>1</v>
      </c>
      <c r="BY1517" s="21" t="e">
        <f>IF(Wedstrijden!#REF!="x","BB","")</f>
        <v>#REF!</v>
      </c>
      <c r="BZ1517" s="21" t="e">
        <f>IF(Wedstrijden!#REF!="x","B","")</f>
        <v>#REF!</v>
      </c>
      <c r="CA1517" s="21" t="e">
        <f>IF(Wedstrijden!#REF!="x","L1","")</f>
        <v>#REF!</v>
      </c>
      <c r="CB1517" s="21" t="e">
        <f>IF(Wedstrijden!#REF!="x","L2","")</f>
        <v>#REF!</v>
      </c>
      <c r="CC1517" s="21" t="e">
        <f>IF(Wedstrijden!#REF!="x","M1","")</f>
        <v>#REF!</v>
      </c>
      <c r="CD1517" s="21" t="e">
        <f>IF(Wedstrijden!#REF!="x","M2","")</f>
        <v>#REF!</v>
      </c>
      <c r="CE1517" s="21" t="e">
        <f>IF(Wedstrijden!#REF!="x","Z1","")</f>
        <v>#REF!</v>
      </c>
      <c r="CF1517" s="21" t="e">
        <f>IF(Wedstrijden!#REF!="x","Z2","")</f>
        <v>#REF!</v>
      </c>
      <c r="CG1517" s="21" t="e">
        <f>IF(Wedstrijden!#REF!="x","ZZL","")</f>
        <v>#REF!</v>
      </c>
      <c r="CL1517" s="21">
        <f>IF(COUNTA(Wedstrijden!#REF!)&lt;&gt;0,2,"")</f>
        <v>2</v>
      </c>
      <c r="CM1517" s="21">
        <f t="shared" si="140"/>
        <v>2</v>
      </c>
      <c r="CN1517" s="21" t="e">
        <f>IF(Wedstrijden!#REF!="x","AA","")</f>
        <v>#REF!</v>
      </c>
      <c r="CO1517" s="21" t="e">
        <f>IF(Wedstrijden!#REF!="x","A","")</f>
        <v>#REF!</v>
      </c>
      <c r="CP1517" s="21" t="e">
        <f>IF(Wedstrijden!#REF!="x","BB","")</f>
        <v>#REF!</v>
      </c>
      <c r="CQ1517" s="21" t="e">
        <f>IF(Wedstrijden!#REF!="x","B","")</f>
        <v>#REF!</v>
      </c>
      <c r="CR1517" s="21" t="e">
        <f>IF(Wedstrijden!#REF!="x","L","")</f>
        <v>#REF!</v>
      </c>
      <c r="CS1517" s="21" t="e">
        <f>IF(Wedstrijden!#REF!="x","M","")</f>
        <v>#REF!</v>
      </c>
      <c r="CT1517" s="21" t="e">
        <f>IF(Wedstrijden!#REF!="x","Z","")</f>
        <v>#REF!</v>
      </c>
      <c r="CU1517" s="21" t="e">
        <f>IF(Wedstrijden!#REF!="x","ZZ","")</f>
        <v>#REF!</v>
      </c>
      <c r="CV1517" s="21">
        <f>IF(COUNTA(Wedstrijden!#REF!)&lt;&gt;0,2,"")</f>
        <v>2</v>
      </c>
      <c r="CW1517" s="21">
        <f t="shared" si="141"/>
        <v>1</v>
      </c>
      <c r="CX1517" s="21" t="e">
        <f>IF(Wedstrijden!#REF!="x","BB","")</f>
        <v>#REF!</v>
      </c>
      <c r="CY1517" s="21" t="e">
        <f>IF(Wedstrijden!#REF!="x","B","")</f>
        <v>#REF!</v>
      </c>
      <c r="CZ1517" s="21" t="e">
        <f>IF(Wedstrijden!#REF!="x","L","")</f>
        <v>#REF!</v>
      </c>
      <c r="DA1517" s="21" t="e">
        <f>IF(Wedstrijden!#REF!="x","M","")</f>
        <v>#REF!</v>
      </c>
      <c r="DB1517" s="21" t="e">
        <f>IF(Wedstrijden!#REF!="x","Z","")</f>
        <v>#REF!</v>
      </c>
      <c r="DC1517" s="21" t="e">
        <f>IF(Wedstrijden!#REF!="x","ZZ","")</f>
        <v>#REF!</v>
      </c>
      <c r="DD1517" s="21" t="e">
        <f>IF(Wedstrijden!#REF!="x","1.40","")</f>
        <v>#REF!</v>
      </c>
      <c r="DE1517" s="21">
        <f>IF(COUNTA(Wedstrijden!#REF!)&lt;&gt;0,6,"")</f>
        <v>6</v>
      </c>
      <c r="DF1517" s="21">
        <f t="shared" si="142"/>
        <v>2</v>
      </c>
      <c r="DG1517" s="21" t="e">
        <f>IF(Wedstrijden!#REF!="x","L","")</f>
        <v>#REF!</v>
      </c>
      <c r="DH1517" s="21" t="e">
        <f>IF(Wedstrijden!#REF!="x","M","")</f>
        <v>#REF!</v>
      </c>
      <c r="DI1517" s="21" t="e">
        <f>IF(Wedstrijden!#REF!="x","Z","")</f>
        <v>#REF!</v>
      </c>
      <c r="DJ1517" s="21" t="e">
        <f>IF(Wedstrijden!#REF!="x","Z","")</f>
        <v>#REF!</v>
      </c>
      <c r="DK1517" s="21">
        <f>IF(COUNTA(Wedstrijden!#REF!)&lt;&gt;0,6,"")</f>
        <v>6</v>
      </c>
      <c r="DL1517" s="21">
        <f t="shared" si="143"/>
        <v>1</v>
      </c>
      <c r="DM1517" s="21" t="e">
        <f>IF(Wedstrijden!#REF!="x","L","")</f>
        <v>#REF!</v>
      </c>
      <c r="DN1517" s="21" t="e">
        <f>IF(Wedstrijden!#REF!="x","M","")</f>
        <v>#REF!</v>
      </c>
      <c r="DO1517" s="21" t="e">
        <f>IF(Wedstrijden!#REF!="x","Z","")</f>
        <v>#REF!</v>
      </c>
      <c r="DP1517" s="21" t="e">
        <f>IF(Wedstrijden!#REF!="x","Z","")</f>
        <v>#REF!</v>
      </c>
    </row>
    <row r="1518" spans="1:120" ht="14.4" x14ac:dyDescent="0.3">
      <c r="A1518" s="23">
        <f>Wedstrijden!B1441</f>
        <v>0</v>
      </c>
      <c r="B1518" s="21" t="str">
        <f>IFERROR(VLOOKUP(Wedstrijden!D1441,Wedstrijdlocaties!$B$2:$E$600,2,FALSE),"")</f>
        <v/>
      </c>
      <c r="C1518" s="21">
        <f>Wedstrijden!E1441</f>
        <v>0</v>
      </c>
      <c r="D1518" s="21" t="str">
        <f>IFERROR(VLOOKUP(Wedstrijden!F1441,Organisaties!$B$2:$C$500,2,FALSE),"")</f>
        <v/>
      </c>
      <c r="E1518" s="21" t="str">
        <f>IFERROR(VLOOKUP(Wedstrijden!F1441,Organisaties!$B$2:$G$500,5,FALSE),"")</f>
        <v/>
      </c>
      <c r="F1518" s="21" t="e">
        <f>IF(Wedstrijden!#REF!&lt;&gt;"",Wedstrijden!#REF!,"")</f>
        <v>#REF!</v>
      </c>
      <c r="G1518" s="21" t="e">
        <f>IF(Wedstrijden!#REF!="Indoor",1,0)</f>
        <v>#REF!</v>
      </c>
      <c r="H1518" s="21" t="e">
        <f>Wedstrijden!#REF!</f>
        <v>#REF!</v>
      </c>
      <c r="I1518" s="21" t="e">
        <f>IF(Wedstrijden!#REF!="Nee",0,IF(Wedstrijden!#REF!="Ja",1,""))</f>
        <v>#REF!</v>
      </c>
      <c r="J1518" s="21" t="e">
        <f>IF(Wedstrijden!#REF!&lt;&gt;"",Wedstrijden!#REF!,"")</f>
        <v>#REF!</v>
      </c>
      <c r="BJ1518" s="21">
        <f>IF(COUNTA(Wedstrijden!#REF!)&lt;&gt;0,1,"")</f>
        <v>1</v>
      </c>
      <c r="BK1518" s="21">
        <f t="shared" si="138"/>
        <v>2</v>
      </c>
      <c r="BL1518" s="21" t="e">
        <f>IF(Wedstrijden!#REF!="x","AA","")</f>
        <v>#REF!</v>
      </c>
      <c r="BM1518" s="21" t="e">
        <f>IF(Wedstrijden!#REF!="x","A","")</f>
        <v>#REF!</v>
      </c>
      <c r="BN1518" s="21" t="e">
        <f>IF(Wedstrijden!#REF!="x","B1","")</f>
        <v>#REF!</v>
      </c>
      <c r="BO1518" s="21" t="e">
        <f>IF(Wedstrijden!#REF!="x","BB","")</f>
        <v>#REF!</v>
      </c>
      <c r="BP1518" s="21" t="e">
        <f>IF(Wedstrijden!#REF!="x","B","")</f>
        <v>#REF!</v>
      </c>
      <c r="BQ1518" s="21" t="e">
        <f>IF(Wedstrijden!#REF!="x","L1","")</f>
        <v>#REF!</v>
      </c>
      <c r="BR1518" s="21" t="e">
        <f>IF(Wedstrijden!#REF!="x","L2","")</f>
        <v>#REF!</v>
      </c>
      <c r="BS1518" s="21" t="e">
        <f>IF(Wedstrijden!#REF!="x","M1","")</f>
        <v>#REF!</v>
      </c>
      <c r="BT1518" s="21" t="e">
        <f>IF(Wedstrijden!#REF!="x","M2","")</f>
        <v>#REF!</v>
      </c>
      <c r="BU1518" s="21" t="e">
        <f>IF(Wedstrijden!#REF!="x","Z1","")</f>
        <v>#REF!</v>
      </c>
      <c r="BV1518" s="21" t="e">
        <f>IF(Wedstrijden!#REF!="x","Z2","")</f>
        <v>#REF!</v>
      </c>
      <c r="BW1518" s="21">
        <f>IF(COUNTA(Wedstrijden!#REF!)&lt;&gt;0,1,"")</f>
        <v>1</v>
      </c>
      <c r="BX1518" s="21">
        <f t="shared" si="139"/>
        <v>1</v>
      </c>
      <c r="BY1518" s="21" t="e">
        <f>IF(Wedstrijden!#REF!="x","BB","")</f>
        <v>#REF!</v>
      </c>
      <c r="BZ1518" s="21" t="e">
        <f>IF(Wedstrijden!#REF!="x","B","")</f>
        <v>#REF!</v>
      </c>
      <c r="CA1518" s="21" t="e">
        <f>IF(Wedstrijden!#REF!="x","L1","")</f>
        <v>#REF!</v>
      </c>
      <c r="CB1518" s="21" t="e">
        <f>IF(Wedstrijden!#REF!="x","L2","")</f>
        <v>#REF!</v>
      </c>
      <c r="CC1518" s="21" t="e">
        <f>IF(Wedstrijden!#REF!="x","M1","")</f>
        <v>#REF!</v>
      </c>
      <c r="CD1518" s="21" t="e">
        <f>IF(Wedstrijden!#REF!="x","M2","")</f>
        <v>#REF!</v>
      </c>
      <c r="CE1518" s="21" t="e">
        <f>IF(Wedstrijden!#REF!="x","Z1","")</f>
        <v>#REF!</v>
      </c>
      <c r="CF1518" s="21" t="e">
        <f>IF(Wedstrijden!#REF!="x","Z2","")</f>
        <v>#REF!</v>
      </c>
      <c r="CG1518" s="21" t="e">
        <f>IF(Wedstrijden!#REF!="x","ZZL","")</f>
        <v>#REF!</v>
      </c>
      <c r="CL1518" s="21">
        <f>IF(COUNTA(Wedstrijden!#REF!)&lt;&gt;0,2,"")</f>
        <v>2</v>
      </c>
      <c r="CM1518" s="21">
        <f t="shared" si="140"/>
        <v>2</v>
      </c>
      <c r="CN1518" s="21" t="e">
        <f>IF(Wedstrijden!#REF!="x","AA","")</f>
        <v>#REF!</v>
      </c>
      <c r="CO1518" s="21" t="e">
        <f>IF(Wedstrijden!#REF!="x","A","")</f>
        <v>#REF!</v>
      </c>
      <c r="CP1518" s="21" t="e">
        <f>IF(Wedstrijden!#REF!="x","BB","")</f>
        <v>#REF!</v>
      </c>
      <c r="CQ1518" s="21" t="e">
        <f>IF(Wedstrijden!#REF!="x","B","")</f>
        <v>#REF!</v>
      </c>
      <c r="CR1518" s="21" t="e">
        <f>IF(Wedstrijden!#REF!="x","L","")</f>
        <v>#REF!</v>
      </c>
      <c r="CS1518" s="21" t="e">
        <f>IF(Wedstrijden!#REF!="x","M","")</f>
        <v>#REF!</v>
      </c>
      <c r="CT1518" s="21" t="e">
        <f>IF(Wedstrijden!#REF!="x","Z","")</f>
        <v>#REF!</v>
      </c>
      <c r="CU1518" s="21" t="e">
        <f>IF(Wedstrijden!#REF!="x","ZZ","")</f>
        <v>#REF!</v>
      </c>
      <c r="CV1518" s="21">
        <f>IF(COUNTA(Wedstrijden!#REF!)&lt;&gt;0,2,"")</f>
        <v>2</v>
      </c>
      <c r="CW1518" s="21">
        <f t="shared" si="141"/>
        <v>1</v>
      </c>
      <c r="CX1518" s="21" t="e">
        <f>IF(Wedstrijden!#REF!="x","BB","")</f>
        <v>#REF!</v>
      </c>
      <c r="CY1518" s="21" t="e">
        <f>IF(Wedstrijden!#REF!="x","B","")</f>
        <v>#REF!</v>
      </c>
      <c r="CZ1518" s="21" t="e">
        <f>IF(Wedstrijden!#REF!="x","L","")</f>
        <v>#REF!</v>
      </c>
      <c r="DA1518" s="21" t="e">
        <f>IF(Wedstrijden!#REF!="x","M","")</f>
        <v>#REF!</v>
      </c>
      <c r="DB1518" s="21" t="e">
        <f>IF(Wedstrijden!#REF!="x","Z","")</f>
        <v>#REF!</v>
      </c>
      <c r="DC1518" s="21" t="e">
        <f>IF(Wedstrijden!#REF!="x","ZZ","")</f>
        <v>#REF!</v>
      </c>
      <c r="DD1518" s="21" t="e">
        <f>IF(Wedstrijden!#REF!="x","1.40","")</f>
        <v>#REF!</v>
      </c>
      <c r="DE1518" s="21">
        <f>IF(COUNTA(Wedstrijden!#REF!)&lt;&gt;0,6,"")</f>
        <v>6</v>
      </c>
      <c r="DF1518" s="21">
        <f t="shared" si="142"/>
        <v>2</v>
      </c>
      <c r="DG1518" s="21" t="e">
        <f>IF(Wedstrijden!#REF!="x","L","")</f>
        <v>#REF!</v>
      </c>
      <c r="DH1518" s="21" t="e">
        <f>IF(Wedstrijden!#REF!="x","M","")</f>
        <v>#REF!</v>
      </c>
      <c r="DI1518" s="21" t="e">
        <f>IF(Wedstrijden!#REF!="x","Z","")</f>
        <v>#REF!</v>
      </c>
      <c r="DJ1518" s="21" t="e">
        <f>IF(Wedstrijden!#REF!="x","Z","")</f>
        <v>#REF!</v>
      </c>
      <c r="DK1518" s="21">
        <f>IF(COUNTA(Wedstrijden!#REF!)&lt;&gt;0,6,"")</f>
        <v>6</v>
      </c>
      <c r="DL1518" s="21">
        <f t="shared" si="143"/>
        <v>1</v>
      </c>
      <c r="DM1518" s="21" t="e">
        <f>IF(Wedstrijden!#REF!="x","L","")</f>
        <v>#REF!</v>
      </c>
      <c r="DN1518" s="21" t="e">
        <f>IF(Wedstrijden!#REF!="x","M","")</f>
        <v>#REF!</v>
      </c>
      <c r="DO1518" s="21" t="e">
        <f>IF(Wedstrijden!#REF!="x","Z","")</f>
        <v>#REF!</v>
      </c>
      <c r="DP1518" s="21" t="e">
        <f>IF(Wedstrijden!#REF!="x","Z","")</f>
        <v>#REF!</v>
      </c>
    </row>
    <row r="1519" spans="1:120" ht="14.4" x14ac:dyDescent="0.3">
      <c r="A1519" s="23">
        <f>Wedstrijden!B1442</f>
        <v>0</v>
      </c>
      <c r="B1519" s="21" t="str">
        <f>IFERROR(VLOOKUP(Wedstrijden!D1442,Wedstrijdlocaties!$B$2:$E$600,2,FALSE),"")</f>
        <v/>
      </c>
      <c r="C1519" s="21">
        <f>Wedstrijden!E1442</f>
        <v>0</v>
      </c>
      <c r="D1519" s="21" t="str">
        <f>IFERROR(VLOOKUP(Wedstrijden!F1442,Organisaties!$B$2:$C$500,2,FALSE),"")</f>
        <v/>
      </c>
      <c r="E1519" s="21" t="str">
        <f>IFERROR(VLOOKUP(Wedstrijden!F1442,Organisaties!$B$2:$G$500,5,FALSE),"")</f>
        <v/>
      </c>
      <c r="F1519" s="21" t="e">
        <f>IF(Wedstrijden!#REF!&lt;&gt;"",Wedstrijden!#REF!,"")</f>
        <v>#REF!</v>
      </c>
      <c r="G1519" s="21" t="e">
        <f>IF(Wedstrijden!#REF!="Indoor",1,0)</f>
        <v>#REF!</v>
      </c>
      <c r="H1519" s="21" t="e">
        <f>Wedstrijden!#REF!</f>
        <v>#REF!</v>
      </c>
      <c r="I1519" s="21" t="e">
        <f>IF(Wedstrijden!#REF!="Nee",0,IF(Wedstrijden!#REF!="Ja",1,""))</f>
        <v>#REF!</v>
      </c>
      <c r="J1519" s="21" t="e">
        <f>IF(Wedstrijden!#REF!&lt;&gt;"",Wedstrijden!#REF!,"")</f>
        <v>#REF!</v>
      </c>
      <c r="BJ1519" s="21">
        <f>IF(COUNTA(Wedstrijden!#REF!)&lt;&gt;0,1,"")</f>
        <v>1</v>
      </c>
      <c r="BK1519" s="21">
        <f t="shared" si="138"/>
        <v>2</v>
      </c>
      <c r="BL1519" s="21" t="e">
        <f>IF(Wedstrijden!#REF!="x","AA","")</f>
        <v>#REF!</v>
      </c>
      <c r="BM1519" s="21" t="e">
        <f>IF(Wedstrijden!#REF!="x","A","")</f>
        <v>#REF!</v>
      </c>
      <c r="BN1519" s="21" t="e">
        <f>IF(Wedstrijden!#REF!="x","B1","")</f>
        <v>#REF!</v>
      </c>
      <c r="BO1519" s="21" t="e">
        <f>IF(Wedstrijden!#REF!="x","BB","")</f>
        <v>#REF!</v>
      </c>
      <c r="BP1519" s="21" t="e">
        <f>IF(Wedstrijden!#REF!="x","B","")</f>
        <v>#REF!</v>
      </c>
      <c r="BQ1519" s="21" t="e">
        <f>IF(Wedstrijden!#REF!="x","L1","")</f>
        <v>#REF!</v>
      </c>
      <c r="BR1519" s="21" t="e">
        <f>IF(Wedstrijden!#REF!="x","L2","")</f>
        <v>#REF!</v>
      </c>
      <c r="BS1519" s="21" t="e">
        <f>IF(Wedstrijden!#REF!="x","M1","")</f>
        <v>#REF!</v>
      </c>
      <c r="BT1519" s="21" t="e">
        <f>IF(Wedstrijden!#REF!="x","M2","")</f>
        <v>#REF!</v>
      </c>
      <c r="BU1519" s="21" t="e">
        <f>IF(Wedstrijden!#REF!="x","Z1","")</f>
        <v>#REF!</v>
      </c>
      <c r="BV1519" s="21" t="e">
        <f>IF(Wedstrijden!#REF!="x","Z2","")</f>
        <v>#REF!</v>
      </c>
      <c r="BW1519" s="21">
        <f>IF(COUNTA(Wedstrijden!#REF!)&lt;&gt;0,1,"")</f>
        <v>1</v>
      </c>
      <c r="BX1519" s="21">
        <f t="shared" si="139"/>
        <v>1</v>
      </c>
      <c r="BY1519" s="21" t="e">
        <f>IF(Wedstrijden!#REF!="x","BB","")</f>
        <v>#REF!</v>
      </c>
      <c r="BZ1519" s="21" t="e">
        <f>IF(Wedstrijden!#REF!="x","B","")</f>
        <v>#REF!</v>
      </c>
      <c r="CA1519" s="21" t="e">
        <f>IF(Wedstrijden!#REF!="x","L1","")</f>
        <v>#REF!</v>
      </c>
      <c r="CB1519" s="21" t="e">
        <f>IF(Wedstrijden!#REF!="x","L2","")</f>
        <v>#REF!</v>
      </c>
      <c r="CC1519" s="21" t="e">
        <f>IF(Wedstrijden!#REF!="x","M1","")</f>
        <v>#REF!</v>
      </c>
      <c r="CD1519" s="21" t="e">
        <f>IF(Wedstrijden!#REF!="x","M2","")</f>
        <v>#REF!</v>
      </c>
      <c r="CE1519" s="21" t="e">
        <f>IF(Wedstrijden!#REF!="x","Z1","")</f>
        <v>#REF!</v>
      </c>
      <c r="CF1519" s="21" t="e">
        <f>IF(Wedstrijden!#REF!="x","Z2","")</f>
        <v>#REF!</v>
      </c>
      <c r="CG1519" s="21" t="e">
        <f>IF(Wedstrijden!#REF!="x","ZZL","")</f>
        <v>#REF!</v>
      </c>
      <c r="CL1519" s="21">
        <f>IF(COUNTA(Wedstrijden!#REF!)&lt;&gt;0,2,"")</f>
        <v>2</v>
      </c>
      <c r="CM1519" s="21">
        <f t="shared" si="140"/>
        <v>2</v>
      </c>
      <c r="CN1519" s="21" t="e">
        <f>IF(Wedstrijden!#REF!="x","AA","")</f>
        <v>#REF!</v>
      </c>
      <c r="CO1519" s="21" t="e">
        <f>IF(Wedstrijden!#REF!="x","A","")</f>
        <v>#REF!</v>
      </c>
      <c r="CP1519" s="21" t="e">
        <f>IF(Wedstrijden!#REF!="x","BB","")</f>
        <v>#REF!</v>
      </c>
      <c r="CQ1519" s="21" t="e">
        <f>IF(Wedstrijden!#REF!="x","B","")</f>
        <v>#REF!</v>
      </c>
      <c r="CR1519" s="21" t="e">
        <f>IF(Wedstrijden!#REF!="x","L","")</f>
        <v>#REF!</v>
      </c>
      <c r="CS1519" s="21" t="e">
        <f>IF(Wedstrijden!#REF!="x","M","")</f>
        <v>#REF!</v>
      </c>
      <c r="CT1519" s="21" t="e">
        <f>IF(Wedstrijden!#REF!="x","Z","")</f>
        <v>#REF!</v>
      </c>
      <c r="CU1519" s="21" t="e">
        <f>IF(Wedstrijden!#REF!="x","ZZ","")</f>
        <v>#REF!</v>
      </c>
      <c r="CV1519" s="21">
        <f>IF(COUNTA(Wedstrijden!#REF!)&lt;&gt;0,2,"")</f>
        <v>2</v>
      </c>
      <c r="CW1519" s="21">
        <f t="shared" si="141"/>
        <v>1</v>
      </c>
      <c r="CX1519" s="21" t="e">
        <f>IF(Wedstrijden!#REF!="x","BB","")</f>
        <v>#REF!</v>
      </c>
      <c r="CY1519" s="21" t="e">
        <f>IF(Wedstrijden!#REF!="x","B","")</f>
        <v>#REF!</v>
      </c>
      <c r="CZ1519" s="21" t="e">
        <f>IF(Wedstrijden!#REF!="x","L","")</f>
        <v>#REF!</v>
      </c>
      <c r="DA1519" s="21" t="e">
        <f>IF(Wedstrijden!#REF!="x","M","")</f>
        <v>#REF!</v>
      </c>
      <c r="DB1519" s="21" t="e">
        <f>IF(Wedstrijden!#REF!="x","Z","")</f>
        <v>#REF!</v>
      </c>
      <c r="DC1519" s="21" t="e">
        <f>IF(Wedstrijden!#REF!="x","ZZ","")</f>
        <v>#REF!</v>
      </c>
      <c r="DD1519" s="21" t="e">
        <f>IF(Wedstrijden!#REF!="x","1.40","")</f>
        <v>#REF!</v>
      </c>
      <c r="DE1519" s="21">
        <f>IF(COUNTA(Wedstrijden!#REF!)&lt;&gt;0,6,"")</f>
        <v>6</v>
      </c>
      <c r="DF1519" s="21">
        <f t="shared" si="142"/>
        <v>2</v>
      </c>
      <c r="DG1519" s="21" t="e">
        <f>IF(Wedstrijden!#REF!="x","L","")</f>
        <v>#REF!</v>
      </c>
      <c r="DH1519" s="21" t="e">
        <f>IF(Wedstrijden!#REF!="x","M","")</f>
        <v>#REF!</v>
      </c>
      <c r="DI1519" s="21" t="e">
        <f>IF(Wedstrijden!#REF!="x","Z","")</f>
        <v>#REF!</v>
      </c>
      <c r="DJ1519" s="21" t="e">
        <f>IF(Wedstrijden!#REF!="x","Z","")</f>
        <v>#REF!</v>
      </c>
      <c r="DK1519" s="21">
        <f>IF(COUNTA(Wedstrijden!#REF!)&lt;&gt;0,6,"")</f>
        <v>6</v>
      </c>
      <c r="DL1519" s="21">
        <f t="shared" si="143"/>
        <v>1</v>
      </c>
      <c r="DM1519" s="21" t="e">
        <f>IF(Wedstrijden!#REF!="x","L","")</f>
        <v>#REF!</v>
      </c>
      <c r="DN1519" s="21" t="e">
        <f>IF(Wedstrijden!#REF!="x","M","")</f>
        <v>#REF!</v>
      </c>
      <c r="DO1519" s="21" t="e">
        <f>IF(Wedstrijden!#REF!="x","Z","")</f>
        <v>#REF!</v>
      </c>
      <c r="DP1519" s="21" t="e">
        <f>IF(Wedstrijden!#REF!="x","Z","")</f>
        <v>#REF!</v>
      </c>
    </row>
    <row r="1520" spans="1:120" ht="14.4" x14ac:dyDescent="0.3">
      <c r="A1520" s="23">
        <f>Wedstrijden!B1443</f>
        <v>0</v>
      </c>
      <c r="B1520" s="21" t="str">
        <f>IFERROR(VLOOKUP(Wedstrijden!D1443,Wedstrijdlocaties!$B$2:$E$600,2,FALSE),"")</f>
        <v/>
      </c>
      <c r="C1520" s="21">
        <f>Wedstrijden!E1443</f>
        <v>0</v>
      </c>
      <c r="D1520" s="21" t="str">
        <f>IFERROR(VLOOKUP(Wedstrijden!F1443,Organisaties!$B$2:$C$500,2,FALSE),"")</f>
        <v/>
      </c>
      <c r="E1520" s="21" t="str">
        <f>IFERROR(VLOOKUP(Wedstrijden!F1443,Organisaties!$B$2:$G$500,5,FALSE),"")</f>
        <v/>
      </c>
      <c r="F1520" s="21" t="e">
        <f>IF(Wedstrijden!#REF!&lt;&gt;"",Wedstrijden!#REF!,"")</f>
        <v>#REF!</v>
      </c>
      <c r="G1520" s="21" t="e">
        <f>IF(Wedstrijden!#REF!="Indoor",1,0)</f>
        <v>#REF!</v>
      </c>
      <c r="H1520" s="21" t="e">
        <f>Wedstrijden!#REF!</f>
        <v>#REF!</v>
      </c>
      <c r="I1520" s="21" t="e">
        <f>IF(Wedstrijden!#REF!="Nee",0,IF(Wedstrijden!#REF!="Ja",1,""))</f>
        <v>#REF!</v>
      </c>
      <c r="J1520" s="21" t="e">
        <f>IF(Wedstrijden!#REF!&lt;&gt;"",Wedstrijden!#REF!,"")</f>
        <v>#REF!</v>
      </c>
      <c r="BJ1520" s="21">
        <f>IF(COUNTA(Wedstrijden!#REF!)&lt;&gt;0,1,"")</f>
        <v>1</v>
      </c>
      <c r="BK1520" s="21">
        <f t="shared" si="138"/>
        <v>2</v>
      </c>
      <c r="BL1520" s="21" t="e">
        <f>IF(Wedstrijden!#REF!="x","AA","")</f>
        <v>#REF!</v>
      </c>
      <c r="BM1520" s="21" t="e">
        <f>IF(Wedstrijden!#REF!="x","A","")</f>
        <v>#REF!</v>
      </c>
      <c r="BN1520" s="21" t="e">
        <f>IF(Wedstrijden!#REF!="x","B1","")</f>
        <v>#REF!</v>
      </c>
      <c r="BO1520" s="21" t="e">
        <f>IF(Wedstrijden!#REF!="x","BB","")</f>
        <v>#REF!</v>
      </c>
      <c r="BP1520" s="21" t="e">
        <f>IF(Wedstrijden!#REF!="x","B","")</f>
        <v>#REF!</v>
      </c>
      <c r="BQ1520" s="21" t="e">
        <f>IF(Wedstrijden!#REF!="x","L1","")</f>
        <v>#REF!</v>
      </c>
      <c r="BR1520" s="21" t="e">
        <f>IF(Wedstrijden!#REF!="x","L2","")</f>
        <v>#REF!</v>
      </c>
      <c r="BS1520" s="21" t="e">
        <f>IF(Wedstrijden!#REF!="x","M1","")</f>
        <v>#REF!</v>
      </c>
      <c r="BT1520" s="21" t="e">
        <f>IF(Wedstrijden!#REF!="x","M2","")</f>
        <v>#REF!</v>
      </c>
      <c r="BU1520" s="21" t="e">
        <f>IF(Wedstrijden!#REF!="x","Z1","")</f>
        <v>#REF!</v>
      </c>
      <c r="BV1520" s="21" t="e">
        <f>IF(Wedstrijden!#REF!="x","Z2","")</f>
        <v>#REF!</v>
      </c>
      <c r="BW1520" s="21">
        <f>IF(COUNTA(Wedstrijden!#REF!)&lt;&gt;0,1,"")</f>
        <v>1</v>
      </c>
      <c r="BX1520" s="21">
        <f t="shared" si="139"/>
        <v>1</v>
      </c>
      <c r="BY1520" s="21" t="e">
        <f>IF(Wedstrijden!#REF!="x","BB","")</f>
        <v>#REF!</v>
      </c>
      <c r="BZ1520" s="21" t="e">
        <f>IF(Wedstrijden!#REF!="x","B","")</f>
        <v>#REF!</v>
      </c>
      <c r="CA1520" s="21" t="e">
        <f>IF(Wedstrijden!#REF!="x","L1","")</f>
        <v>#REF!</v>
      </c>
      <c r="CB1520" s="21" t="e">
        <f>IF(Wedstrijden!#REF!="x","L2","")</f>
        <v>#REF!</v>
      </c>
      <c r="CC1520" s="21" t="e">
        <f>IF(Wedstrijden!#REF!="x","M1","")</f>
        <v>#REF!</v>
      </c>
      <c r="CD1520" s="21" t="e">
        <f>IF(Wedstrijden!#REF!="x","M2","")</f>
        <v>#REF!</v>
      </c>
      <c r="CE1520" s="21" t="e">
        <f>IF(Wedstrijden!#REF!="x","Z1","")</f>
        <v>#REF!</v>
      </c>
      <c r="CF1520" s="21" t="e">
        <f>IF(Wedstrijden!#REF!="x","Z2","")</f>
        <v>#REF!</v>
      </c>
      <c r="CG1520" s="21" t="e">
        <f>IF(Wedstrijden!#REF!="x","ZZL","")</f>
        <v>#REF!</v>
      </c>
      <c r="CL1520" s="21">
        <f>IF(COUNTA(Wedstrijden!#REF!)&lt;&gt;0,2,"")</f>
        <v>2</v>
      </c>
      <c r="CM1520" s="21">
        <f t="shared" si="140"/>
        <v>2</v>
      </c>
      <c r="CN1520" s="21" t="e">
        <f>IF(Wedstrijden!#REF!="x","AA","")</f>
        <v>#REF!</v>
      </c>
      <c r="CO1520" s="21" t="e">
        <f>IF(Wedstrijden!#REF!="x","A","")</f>
        <v>#REF!</v>
      </c>
      <c r="CP1520" s="21" t="e">
        <f>IF(Wedstrijden!#REF!="x","BB","")</f>
        <v>#REF!</v>
      </c>
      <c r="CQ1520" s="21" t="e">
        <f>IF(Wedstrijden!#REF!="x","B","")</f>
        <v>#REF!</v>
      </c>
      <c r="CR1520" s="21" t="e">
        <f>IF(Wedstrijden!#REF!="x","L","")</f>
        <v>#REF!</v>
      </c>
      <c r="CS1520" s="21" t="e">
        <f>IF(Wedstrijden!#REF!="x","M","")</f>
        <v>#REF!</v>
      </c>
      <c r="CT1520" s="21" t="e">
        <f>IF(Wedstrijden!#REF!="x","Z","")</f>
        <v>#REF!</v>
      </c>
      <c r="CU1520" s="21" t="e">
        <f>IF(Wedstrijden!#REF!="x","ZZ","")</f>
        <v>#REF!</v>
      </c>
      <c r="CV1520" s="21">
        <f>IF(COUNTA(Wedstrijden!#REF!)&lt;&gt;0,2,"")</f>
        <v>2</v>
      </c>
      <c r="CW1520" s="21">
        <f t="shared" si="141"/>
        <v>1</v>
      </c>
      <c r="CX1520" s="21" t="e">
        <f>IF(Wedstrijden!#REF!="x","BB","")</f>
        <v>#REF!</v>
      </c>
      <c r="CY1520" s="21" t="e">
        <f>IF(Wedstrijden!#REF!="x","B","")</f>
        <v>#REF!</v>
      </c>
      <c r="CZ1520" s="21" t="e">
        <f>IF(Wedstrijden!#REF!="x","L","")</f>
        <v>#REF!</v>
      </c>
      <c r="DA1520" s="21" t="e">
        <f>IF(Wedstrijden!#REF!="x","M","")</f>
        <v>#REF!</v>
      </c>
      <c r="DB1520" s="21" t="e">
        <f>IF(Wedstrijden!#REF!="x","Z","")</f>
        <v>#REF!</v>
      </c>
      <c r="DC1520" s="21" t="e">
        <f>IF(Wedstrijden!#REF!="x","ZZ","")</f>
        <v>#REF!</v>
      </c>
      <c r="DD1520" s="21" t="e">
        <f>IF(Wedstrijden!#REF!="x","1.40","")</f>
        <v>#REF!</v>
      </c>
      <c r="DE1520" s="21">
        <f>IF(COUNTA(Wedstrijden!#REF!)&lt;&gt;0,6,"")</f>
        <v>6</v>
      </c>
      <c r="DF1520" s="21">
        <f t="shared" si="142"/>
        <v>2</v>
      </c>
      <c r="DG1520" s="21" t="e">
        <f>IF(Wedstrijden!#REF!="x","L","")</f>
        <v>#REF!</v>
      </c>
      <c r="DH1520" s="21" t="e">
        <f>IF(Wedstrijden!#REF!="x","M","")</f>
        <v>#REF!</v>
      </c>
      <c r="DI1520" s="21" t="e">
        <f>IF(Wedstrijden!#REF!="x","Z","")</f>
        <v>#REF!</v>
      </c>
      <c r="DJ1520" s="21" t="e">
        <f>IF(Wedstrijden!#REF!="x","Z","")</f>
        <v>#REF!</v>
      </c>
      <c r="DK1520" s="21">
        <f>IF(COUNTA(Wedstrijden!#REF!)&lt;&gt;0,6,"")</f>
        <v>6</v>
      </c>
      <c r="DL1520" s="21">
        <f t="shared" si="143"/>
        <v>1</v>
      </c>
      <c r="DM1520" s="21" t="e">
        <f>IF(Wedstrijden!#REF!="x","L","")</f>
        <v>#REF!</v>
      </c>
      <c r="DN1520" s="21" t="e">
        <f>IF(Wedstrijden!#REF!="x","M","")</f>
        <v>#REF!</v>
      </c>
      <c r="DO1520" s="21" t="e">
        <f>IF(Wedstrijden!#REF!="x","Z","")</f>
        <v>#REF!</v>
      </c>
      <c r="DP1520" s="21" t="e">
        <f>IF(Wedstrijden!#REF!="x","Z","")</f>
        <v>#REF!</v>
      </c>
    </row>
    <row r="1521" spans="1:120" ht="14.4" x14ac:dyDescent="0.3">
      <c r="A1521" s="23">
        <f>Wedstrijden!B1444</f>
        <v>0</v>
      </c>
      <c r="B1521" s="21" t="str">
        <f>IFERROR(VLOOKUP(Wedstrijden!D1444,Wedstrijdlocaties!$B$2:$E$600,2,FALSE),"")</f>
        <v/>
      </c>
      <c r="C1521" s="21">
        <f>Wedstrijden!E1444</f>
        <v>0</v>
      </c>
      <c r="D1521" s="21" t="str">
        <f>IFERROR(VLOOKUP(Wedstrijden!F1444,Organisaties!$B$2:$C$500,2,FALSE),"")</f>
        <v/>
      </c>
      <c r="E1521" s="21" t="str">
        <f>IFERROR(VLOOKUP(Wedstrijden!F1444,Organisaties!$B$2:$G$500,5,FALSE),"")</f>
        <v/>
      </c>
      <c r="F1521" s="21" t="e">
        <f>IF(Wedstrijden!#REF!&lt;&gt;"",Wedstrijden!#REF!,"")</f>
        <v>#REF!</v>
      </c>
      <c r="G1521" s="21" t="e">
        <f>IF(Wedstrijden!#REF!="Indoor",1,0)</f>
        <v>#REF!</v>
      </c>
      <c r="H1521" s="21" t="e">
        <f>Wedstrijden!#REF!</f>
        <v>#REF!</v>
      </c>
      <c r="I1521" s="21" t="e">
        <f>IF(Wedstrijden!#REF!="Nee",0,IF(Wedstrijden!#REF!="Ja",1,""))</f>
        <v>#REF!</v>
      </c>
      <c r="J1521" s="21" t="e">
        <f>IF(Wedstrijden!#REF!&lt;&gt;"",Wedstrijden!#REF!,"")</f>
        <v>#REF!</v>
      </c>
      <c r="BJ1521" s="21">
        <f>IF(COUNTA(Wedstrijden!#REF!)&lt;&gt;0,1,"")</f>
        <v>1</v>
      </c>
      <c r="BK1521" s="21">
        <f t="shared" si="138"/>
        <v>2</v>
      </c>
      <c r="BL1521" s="21" t="e">
        <f>IF(Wedstrijden!#REF!="x","AA","")</f>
        <v>#REF!</v>
      </c>
      <c r="BM1521" s="21" t="e">
        <f>IF(Wedstrijden!#REF!="x","A","")</f>
        <v>#REF!</v>
      </c>
      <c r="BN1521" s="21" t="e">
        <f>IF(Wedstrijden!#REF!="x","B1","")</f>
        <v>#REF!</v>
      </c>
      <c r="BO1521" s="21" t="e">
        <f>IF(Wedstrijden!#REF!="x","BB","")</f>
        <v>#REF!</v>
      </c>
      <c r="BP1521" s="21" t="e">
        <f>IF(Wedstrijden!#REF!="x","B","")</f>
        <v>#REF!</v>
      </c>
      <c r="BQ1521" s="21" t="e">
        <f>IF(Wedstrijden!#REF!="x","L1","")</f>
        <v>#REF!</v>
      </c>
      <c r="BR1521" s="21" t="e">
        <f>IF(Wedstrijden!#REF!="x","L2","")</f>
        <v>#REF!</v>
      </c>
      <c r="BS1521" s="21" t="e">
        <f>IF(Wedstrijden!#REF!="x","M1","")</f>
        <v>#REF!</v>
      </c>
      <c r="BT1521" s="21" t="e">
        <f>IF(Wedstrijden!#REF!="x","M2","")</f>
        <v>#REF!</v>
      </c>
      <c r="BU1521" s="21" t="e">
        <f>IF(Wedstrijden!#REF!="x","Z1","")</f>
        <v>#REF!</v>
      </c>
      <c r="BV1521" s="21" t="e">
        <f>IF(Wedstrijden!#REF!="x","Z2","")</f>
        <v>#REF!</v>
      </c>
      <c r="BW1521" s="21">
        <f>IF(COUNTA(Wedstrijden!#REF!)&lt;&gt;0,1,"")</f>
        <v>1</v>
      </c>
      <c r="BX1521" s="21">
        <f t="shared" si="139"/>
        <v>1</v>
      </c>
      <c r="BY1521" s="21" t="e">
        <f>IF(Wedstrijden!#REF!="x","BB","")</f>
        <v>#REF!</v>
      </c>
      <c r="BZ1521" s="21" t="e">
        <f>IF(Wedstrijden!#REF!="x","B","")</f>
        <v>#REF!</v>
      </c>
      <c r="CA1521" s="21" t="e">
        <f>IF(Wedstrijden!#REF!="x","L1","")</f>
        <v>#REF!</v>
      </c>
      <c r="CB1521" s="21" t="e">
        <f>IF(Wedstrijden!#REF!="x","L2","")</f>
        <v>#REF!</v>
      </c>
      <c r="CC1521" s="21" t="e">
        <f>IF(Wedstrijden!#REF!="x","M1","")</f>
        <v>#REF!</v>
      </c>
      <c r="CD1521" s="21" t="e">
        <f>IF(Wedstrijden!#REF!="x","M2","")</f>
        <v>#REF!</v>
      </c>
      <c r="CE1521" s="21" t="e">
        <f>IF(Wedstrijden!#REF!="x","Z1","")</f>
        <v>#REF!</v>
      </c>
      <c r="CF1521" s="21" t="e">
        <f>IF(Wedstrijden!#REF!="x","Z2","")</f>
        <v>#REF!</v>
      </c>
      <c r="CG1521" s="21" t="e">
        <f>IF(Wedstrijden!#REF!="x","ZZL","")</f>
        <v>#REF!</v>
      </c>
      <c r="CL1521" s="21">
        <f>IF(COUNTA(Wedstrijden!#REF!)&lt;&gt;0,2,"")</f>
        <v>2</v>
      </c>
      <c r="CM1521" s="21">
        <f t="shared" si="140"/>
        <v>2</v>
      </c>
      <c r="CN1521" s="21" t="e">
        <f>IF(Wedstrijden!#REF!="x","AA","")</f>
        <v>#REF!</v>
      </c>
      <c r="CO1521" s="21" t="e">
        <f>IF(Wedstrijden!#REF!="x","A","")</f>
        <v>#REF!</v>
      </c>
      <c r="CP1521" s="21" t="e">
        <f>IF(Wedstrijden!#REF!="x","BB","")</f>
        <v>#REF!</v>
      </c>
      <c r="CQ1521" s="21" t="e">
        <f>IF(Wedstrijden!#REF!="x","B","")</f>
        <v>#REF!</v>
      </c>
      <c r="CR1521" s="21" t="e">
        <f>IF(Wedstrijden!#REF!="x","L","")</f>
        <v>#REF!</v>
      </c>
      <c r="CS1521" s="21" t="e">
        <f>IF(Wedstrijden!#REF!="x","M","")</f>
        <v>#REF!</v>
      </c>
      <c r="CT1521" s="21" t="e">
        <f>IF(Wedstrijden!#REF!="x","Z","")</f>
        <v>#REF!</v>
      </c>
      <c r="CU1521" s="21" t="e">
        <f>IF(Wedstrijden!#REF!="x","ZZ","")</f>
        <v>#REF!</v>
      </c>
      <c r="CV1521" s="21">
        <f>IF(COUNTA(Wedstrijden!#REF!)&lt;&gt;0,2,"")</f>
        <v>2</v>
      </c>
      <c r="CW1521" s="21">
        <f t="shared" si="141"/>
        <v>1</v>
      </c>
      <c r="CX1521" s="21" t="e">
        <f>IF(Wedstrijden!#REF!="x","BB","")</f>
        <v>#REF!</v>
      </c>
      <c r="CY1521" s="21" t="e">
        <f>IF(Wedstrijden!#REF!="x","B","")</f>
        <v>#REF!</v>
      </c>
      <c r="CZ1521" s="21" t="e">
        <f>IF(Wedstrijden!#REF!="x","L","")</f>
        <v>#REF!</v>
      </c>
      <c r="DA1521" s="21" t="e">
        <f>IF(Wedstrijden!#REF!="x","M","")</f>
        <v>#REF!</v>
      </c>
      <c r="DB1521" s="21" t="e">
        <f>IF(Wedstrijden!#REF!="x","Z","")</f>
        <v>#REF!</v>
      </c>
      <c r="DC1521" s="21" t="e">
        <f>IF(Wedstrijden!#REF!="x","ZZ","")</f>
        <v>#REF!</v>
      </c>
      <c r="DD1521" s="21" t="e">
        <f>IF(Wedstrijden!#REF!="x","1.40","")</f>
        <v>#REF!</v>
      </c>
      <c r="DE1521" s="21">
        <f>IF(COUNTA(Wedstrijden!#REF!)&lt;&gt;0,6,"")</f>
        <v>6</v>
      </c>
      <c r="DF1521" s="21">
        <f t="shared" si="142"/>
        <v>2</v>
      </c>
      <c r="DG1521" s="21" t="e">
        <f>IF(Wedstrijden!#REF!="x","L","")</f>
        <v>#REF!</v>
      </c>
      <c r="DH1521" s="21" t="e">
        <f>IF(Wedstrijden!#REF!="x","M","")</f>
        <v>#REF!</v>
      </c>
      <c r="DI1521" s="21" t="e">
        <f>IF(Wedstrijden!#REF!="x","Z","")</f>
        <v>#REF!</v>
      </c>
      <c r="DJ1521" s="21" t="e">
        <f>IF(Wedstrijden!#REF!="x","Z","")</f>
        <v>#REF!</v>
      </c>
      <c r="DK1521" s="21">
        <f>IF(COUNTA(Wedstrijden!#REF!)&lt;&gt;0,6,"")</f>
        <v>6</v>
      </c>
      <c r="DL1521" s="21">
        <f t="shared" si="143"/>
        <v>1</v>
      </c>
      <c r="DM1521" s="21" t="e">
        <f>IF(Wedstrijden!#REF!="x","L","")</f>
        <v>#REF!</v>
      </c>
      <c r="DN1521" s="21" t="e">
        <f>IF(Wedstrijden!#REF!="x","M","")</f>
        <v>#REF!</v>
      </c>
      <c r="DO1521" s="21" t="e">
        <f>IF(Wedstrijden!#REF!="x","Z","")</f>
        <v>#REF!</v>
      </c>
      <c r="DP1521" s="21" t="e">
        <f>IF(Wedstrijden!#REF!="x","Z","")</f>
        <v>#REF!</v>
      </c>
    </row>
    <row r="1522" spans="1:120" ht="14.4" x14ac:dyDescent="0.3">
      <c r="A1522" s="23">
        <f>Wedstrijden!B1445</f>
        <v>0</v>
      </c>
      <c r="B1522" s="21" t="str">
        <f>IFERROR(VLOOKUP(Wedstrijden!D1445,Wedstrijdlocaties!$B$2:$E$600,2,FALSE),"")</f>
        <v/>
      </c>
      <c r="C1522" s="21">
        <f>Wedstrijden!E1445</f>
        <v>0</v>
      </c>
      <c r="D1522" s="21" t="str">
        <f>IFERROR(VLOOKUP(Wedstrijden!F1445,Organisaties!$B$2:$C$500,2,FALSE),"")</f>
        <v/>
      </c>
      <c r="E1522" s="21" t="str">
        <f>IFERROR(VLOOKUP(Wedstrijden!F1445,Organisaties!$B$2:$G$500,5,FALSE),"")</f>
        <v/>
      </c>
      <c r="F1522" s="21" t="e">
        <f>IF(Wedstrijden!#REF!&lt;&gt;"",Wedstrijden!#REF!,"")</f>
        <v>#REF!</v>
      </c>
      <c r="G1522" s="21" t="e">
        <f>IF(Wedstrijden!#REF!="Indoor",1,0)</f>
        <v>#REF!</v>
      </c>
      <c r="H1522" s="21" t="e">
        <f>Wedstrijden!#REF!</f>
        <v>#REF!</v>
      </c>
      <c r="I1522" s="21" t="e">
        <f>IF(Wedstrijden!#REF!="Nee",0,IF(Wedstrijden!#REF!="Ja",1,""))</f>
        <v>#REF!</v>
      </c>
      <c r="J1522" s="21" t="e">
        <f>IF(Wedstrijden!#REF!&lt;&gt;"",Wedstrijden!#REF!,"")</f>
        <v>#REF!</v>
      </c>
      <c r="BJ1522" s="21">
        <f>IF(COUNTA(Wedstrijden!#REF!)&lt;&gt;0,1,"")</f>
        <v>1</v>
      </c>
      <c r="BK1522" s="21">
        <f t="shared" si="138"/>
        <v>2</v>
      </c>
      <c r="BL1522" s="21" t="e">
        <f>IF(Wedstrijden!#REF!="x","AA","")</f>
        <v>#REF!</v>
      </c>
      <c r="BM1522" s="21" t="e">
        <f>IF(Wedstrijden!#REF!="x","A","")</f>
        <v>#REF!</v>
      </c>
      <c r="BN1522" s="21" t="e">
        <f>IF(Wedstrijden!#REF!="x","B1","")</f>
        <v>#REF!</v>
      </c>
      <c r="BO1522" s="21" t="e">
        <f>IF(Wedstrijden!#REF!="x","BB","")</f>
        <v>#REF!</v>
      </c>
      <c r="BP1522" s="21" t="e">
        <f>IF(Wedstrijden!#REF!="x","B","")</f>
        <v>#REF!</v>
      </c>
      <c r="BQ1522" s="21" t="e">
        <f>IF(Wedstrijden!#REF!="x","L1","")</f>
        <v>#REF!</v>
      </c>
      <c r="BR1522" s="21" t="e">
        <f>IF(Wedstrijden!#REF!="x","L2","")</f>
        <v>#REF!</v>
      </c>
      <c r="BS1522" s="21" t="e">
        <f>IF(Wedstrijden!#REF!="x","M1","")</f>
        <v>#REF!</v>
      </c>
      <c r="BT1522" s="21" t="e">
        <f>IF(Wedstrijden!#REF!="x","M2","")</f>
        <v>#REF!</v>
      </c>
      <c r="BU1522" s="21" t="e">
        <f>IF(Wedstrijden!#REF!="x","Z1","")</f>
        <v>#REF!</v>
      </c>
      <c r="BV1522" s="21" t="e">
        <f>IF(Wedstrijden!#REF!="x","Z2","")</f>
        <v>#REF!</v>
      </c>
      <c r="BW1522" s="21">
        <f>IF(COUNTA(Wedstrijden!#REF!)&lt;&gt;0,1,"")</f>
        <v>1</v>
      </c>
      <c r="BX1522" s="21">
        <f t="shared" si="139"/>
        <v>1</v>
      </c>
      <c r="BY1522" s="21" t="e">
        <f>IF(Wedstrijden!#REF!="x","BB","")</f>
        <v>#REF!</v>
      </c>
      <c r="BZ1522" s="21" t="e">
        <f>IF(Wedstrijden!#REF!="x","B","")</f>
        <v>#REF!</v>
      </c>
      <c r="CA1522" s="21" t="e">
        <f>IF(Wedstrijden!#REF!="x","L1","")</f>
        <v>#REF!</v>
      </c>
      <c r="CB1522" s="21" t="e">
        <f>IF(Wedstrijden!#REF!="x","L2","")</f>
        <v>#REF!</v>
      </c>
      <c r="CC1522" s="21" t="e">
        <f>IF(Wedstrijden!#REF!="x","M1","")</f>
        <v>#REF!</v>
      </c>
      <c r="CD1522" s="21" t="e">
        <f>IF(Wedstrijden!#REF!="x","M2","")</f>
        <v>#REF!</v>
      </c>
      <c r="CE1522" s="21" t="e">
        <f>IF(Wedstrijden!#REF!="x","Z1","")</f>
        <v>#REF!</v>
      </c>
      <c r="CF1522" s="21" t="e">
        <f>IF(Wedstrijden!#REF!="x","Z2","")</f>
        <v>#REF!</v>
      </c>
      <c r="CG1522" s="21" t="e">
        <f>IF(Wedstrijden!#REF!="x","ZZL","")</f>
        <v>#REF!</v>
      </c>
      <c r="CL1522" s="21">
        <f>IF(COUNTA(Wedstrijden!#REF!)&lt;&gt;0,2,"")</f>
        <v>2</v>
      </c>
      <c r="CM1522" s="21">
        <f t="shared" si="140"/>
        <v>2</v>
      </c>
      <c r="CN1522" s="21" t="e">
        <f>IF(Wedstrijden!#REF!="x","AA","")</f>
        <v>#REF!</v>
      </c>
      <c r="CO1522" s="21" t="e">
        <f>IF(Wedstrijden!#REF!="x","A","")</f>
        <v>#REF!</v>
      </c>
      <c r="CP1522" s="21" t="e">
        <f>IF(Wedstrijden!#REF!="x","BB","")</f>
        <v>#REF!</v>
      </c>
      <c r="CQ1522" s="21" t="e">
        <f>IF(Wedstrijden!#REF!="x","B","")</f>
        <v>#REF!</v>
      </c>
      <c r="CR1522" s="21" t="e">
        <f>IF(Wedstrijden!#REF!="x","L","")</f>
        <v>#REF!</v>
      </c>
      <c r="CS1522" s="21" t="e">
        <f>IF(Wedstrijden!#REF!="x","M","")</f>
        <v>#REF!</v>
      </c>
      <c r="CT1522" s="21" t="e">
        <f>IF(Wedstrijden!#REF!="x","Z","")</f>
        <v>#REF!</v>
      </c>
      <c r="CU1522" s="21" t="e">
        <f>IF(Wedstrijden!#REF!="x","ZZ","")</f>
        <v>#REF!</v>
      </c>
      <c r="CV1522" s="21">
        <f>IF(COUNTA(Wedstrijden!#REF!)&lt;&gt;0,2,"")</f>
        <v>2</v>
      </c>
      <c r="CW1522" s="21">
        <f t="shared" si="141"/>
        <v>1</v>
      </c>
      <c r="CX1522" s="21" t="e">
        <f>IF(Wedstrijden!#REF!="x","BB","")</f>
        <v>#REF!</v>
      </c>
      <c r="CY1522" s="21" t="e">
        <f>IF(Wedstrijden!#REF!="x","B","")</f>
        <v>#REF!</v>
      </c>
      <c r="CZ1522" s="21" t="e">
        <f>IF(Wedstrijden!#REF!="x","L","")</f>
        <v>#REF!</v>
      </c>
      <c r="DA1522" s="21" t="e">
        <f>IF(Wedstrijden!#REF!="x","M","")</f>
        <v>#REF!</v>
      </c>
      <c r="DB1522" s="21" t="e">
        <f>IF(Wedstrijden!#REF!="x","Z","")</f>
        <v>#REF!</v>
      </c>
      <c r="DC1522" s="21" t="e">
        <f>IF(Wedstrijden!#REF!="x","ZZ","")</f>
        <v>#REF!</v>
      </c>
      <c r="DD1522" s="21" t="e">
        <f>IF(Wedstrijden!#REF!="x","1.40","")</f>
        <v>#REF!</v>
      </c>
      <c r="DE1522" s="21">
        <f>IF(COUNTA(Wedstrijden!#REF!)&lt;&gt;0,6,"")</f>
        <v>6</v>
      </c>
      <c r="DF1522" s="21">
        <f t="shared" si="142"/>
        <v>2</v>
      </c>
      <c r="DG1522" s="21" t="e">
        <f>IF(Wedstrijden!#REF!="x","L","")</f>
        <v>#REF!</v>
      </c>
      <c r="DH1522" s="21" t="e">
        <f>IF(Wedstrijden!#REF!="x","M","")</f>
        <v>#REF!</v>
      </c>
      <c r="DI1522" s="21" t="e">
        <f>IF(Wedstrijden!#REF!="x","Z","")</f>
        <v>#REF!</v>
      </c>
      <c r="DJ1522" s="21" t="e">
        <f>IF(Wedstrijden!#REF!="x","Z","")</f>
        <v>#REF!</v>
      </c>
      <c r="DK1522" s="21">
        <f>IF(COUNTA(Wedstrijden!#REF!)&lt;&gt;0,6,"")</f>
        <v>6</v>
      </c>
      <c r="DL1522" s="21">
        <f t="shared" si="143"/>
        <v>1</v>
      </c>
      <c r="DM1522" s="21" t="e">
        <f>IF(Wedstrijden!#REF!="x","L","")</f>
        <v>#REF!</v>
      </c>
      <c r="DN1522" s="21" t="e">
        <f>IF(Wedstrijden!#REF!="x","M","")</f>
        <v>#REF!</v>
      </c>
      <c r="DO1522" s="21" t="e">
        <f>IF(Wedstrijden!#REF!="x","Z","")</f>
        <v>#REF!</v>
      </c>
      <c r="DP1522" s="21" t="e">
        <f>IF(Wedstrijden!#REF!="x","Z","")</f>
        <v>#REF!</v>
      </c>
    </row>
    <row r="1523" spans="1:120" ht="14.4" x14ac:dyDescent="0.3">
      <c r="A1523" s="23">
        <f>Wedstrijden!B1446</f>
        <v>0</v>
      </c>
      <c r="B1523" s="21" t="str">
        <f>IFERROR(VLOOKUP(Wedstrijden!D1446,Wedstrijdlocaties!$B$2:$E$600,2,FALSE),"")</f>
        <v/>
      </c>
      <c r="C1523" s="21">
        <f>Wedstrijden!E1446</f>
        <v>0</v>
      </c>
      <c r="D1523" s="21" t="str">
        <f>IFERROR(VLOOKUP(Wedstrijden!F1446,Organisaties!$B$2:$C$500,2,FALSE),"")</f>
        <v/>
      </c>
      <c r="E1523" s="21" t="str">
        <f>IFERROR(VLOOKUP(Wedstrijden!F1446,Organisaties!$B$2:$G$500,5,FALSE),"")</f>
        <v/>
      </c>
      <c r="F1523" s="21" t="e">
        <f>IF(Wedstrijden!#REF!&lt;&gt;"",Wedstrijden!#REF!,"")</f>
        <v>#REF!</v>
      </c>
      <c r="G1523" s="21" t="e">
        <f>IF(Wedstrijden!#REF!="Indoor",1,0)</f>
        <v>#REF!</v>
      </c>
      <c r="H1523" s="21" t="e">
        <f>Wedstrijden!#REF!</f>
        <v>#REF!</v>
      </c>
      <c r="I1523" s="21" t="e">
        <f>IF(Wedstrijden!#REF!="Nee",0,IF(Wedstrijden!#REF!="Ja",1,""))</f>
        <v>#REF!</v>
      </c>
      <c r="J1523" s="21" t="e">
        <f>IF(Wedstrijden!#REF!&lt;&gt;"",Wedstrijden!#REF!,"")</f>
        <v>#REF!</v>
      </c>
      <c r="BJ1523" s="21">
        <f>IF(COUNTA(Wedstrijden!#REF!)&lt;&gt;0,1,"")</f>
        <v>1</v>
      </c>
      <c r="BK1523" s="21">
        <f t="shared" si="138"/>
        <v>2</v>
      </c>
      <c r="BL1523" s="21" t="e">
        <f>IF(Wedstrijden!#REF!="x","AA","")</f>
        <v>#REF!</v>
      </c>
      <c r="BM1523" s="21" t="e">
        <f>IF(Wedstrijden!#REF!="x","A","")</f>
        <v>#REF!</v>
      </c>
      <c r="BN1523" s="21" t="e">
        <f>IF(Wedstrijden!#REF!="x","B1","")</f>
        <v>#REF!</v>
      </c>
      <c r="BO1523" s="21" t="e">
        <f>IF(Wedstrijden!#REF!="x","BB","")</f>
        <v>#REF!</v>
      </c>
      <c r="BP1523" s="21" t="e">
        <f>IF(Wedstrijden!#REF!="x","B","")</f>
        <v>#REF!</v>
      </c>
      <c r="BQ1523" s="21" t="e">
        <f>IF(Wedstrijden!#REF!="x","L1","")</f>
        <v>#REF!</v>
      </c>
      <c r="BR1523" s="21" t="e">
        <f>IF(Wedstrijden!#REF!="x","L2","")</f>
        <v>#REF!</v>
      </c>
      <c r="BS1523" s="21" t="e">
        <f>IF(Wedstrijden!#REF!="x","M1","")</f>
        <v>#REF!</v>
      </c>
      <c r="BT1523" s="21" t="e">
        <f>IF(Wedstrijden!#REF!="x","M2","")</f>
        <v>#REF!</v>
      </c>
      <c r="BU1523" s="21" t="e">
        <f>IF(Wedstrijden!#REF!="x","Z1","")</f>
        <v>#REF!</v>
      </c>
      <c r="BV1523" s="21" t="e">
        <f>IF(Wedstrijden!#REF!="x","Z2","")</f>
        <v>#REF!</v>
      </c>
      <c r="BW1523" s="21">
        <f>IF(COUNTA(Wedstrijden!#REF!)&lt;&gt;0,1,"")</f>
        <v>1</v>
      </c>
      <c r="BX1523" s="21">
        <f t="shared" si="139"/>
        <v>1</v>
      </c>
      <c r="BY1523" s="21" t="e">
        <f>IF(Wedstrijden!#REF!="x","BB","")</f>
        <v>#REF!</v>
      </c>
      <c r="BZ1523" s="21" t="e">
        <f>IF(Wedstrijden!#REF!="x","B","")</f>
        <v>#REF!</v>
      </c>
      <c r="CA1523" s="21" t="e">
        <f>IF(Wedstrijden!#REF!="x","L1","")</f>
        <v>#REF!</v>
      </c>
      <c r="CB1523" s="21" t="e">
        <f>IF(Wedstrijden!#REF!="x","L2","")</f>
        <v>#REF!</v>
      </c>
      <c r="CC1523" s="21" t="e">
        <f>IF(Wedstrijden!#REF!="x","M1","")</f>
        <v>#REF!</v>
      </c>
      <c r="CD1523" s="21" t="e">
        <f>IF(Wedstrijden!#REF!="x","M2","")</f>
        <v>#REF!</v>
      </c>
      <c r="CE1523" s="21" t="e">
        <f>IF(Wedstrijden!#REF!="x","Z1","")</f>
        <v>#REF!</v>
      </c>
      <c r="CF1523" s="21" t="e">
        <f>IF(Wedstrijden!#REF!="x","Z2","")</f>
        <v>#REF!</v>
      </c>
      <c r="CG1523" s="21" t="e">
        <f>IF(Wedstrijden!#REF!="x","ZZL","")</f>
        <v>#REF!</v>
      </c>
      <c r="CL1523" s="21">
        <f>IF(COUNTA(Wedstrijden!#REF!)&lt;&gt;0,2,"")</f>
        <v>2</v>
      </c>
      <c r="CM1523" s="21">
        <f t="shared" si="140"/>
        <v>2</v>
      </c>
      <c r="CN1523" s="21" t="e">
        <f>IF(Wedstrijden!#REF!="x","AA","")</f>
        <v>#REF!</v>
      </c>
      <c r="CO1523" s="21" t="e">
        <f>IF(Wedstrijden!#REF!="x","A","")</f>
        <v>#REF!</v>
      </c>
      <c r="CP1523" s="21" t="e">
        <f>IF(Wedstrijden!#REF!="x","BB","")</f>
        <v>#REF!</v>
      </c>
      <c r="CQ1523" s="21" t="e">
        <f>IF(Wedstrijden!#REF!="x","B","")</f>
        <v>#REF!</v>
      </c>
      <c r="CR1523" s="21" t="e">
        <f>IF(Wedstrijden!#REF!="x","L","")</f>
        <v>#REF!</v>
      </c>
      <c r="CS1523" s="21" t="e">
        <f>IF(Wedstrijden!#REF!="x","M","")</f>
        <v>#REF!</v>
      </c>
      <c r="CT1523" s="21" t="e">
        <f>IF(Wedstrijden!#REF!="x","Z","")</f>
        <v>#REF!</v>
      </c>
      <c r="CU1523" s="21" t="e">
        <f>IF(Wedstrijden!#REF!="x","ZZ","")</f>
        <v>#REF!</v>
      </c>
      <c r="CV1523" s="21">
        <f>IF(COUNTA(Wedstrijden!#REF!)&lt;&gt;0,2,"")</f>
        <v>2</v>
      </c>
      <c r="CW1523" s="21">
        <f t="shared" si="141"/>
        <v>1</v>
      </c>
      <c r="CX1523" s="21" t="e">
        <f>IF(Wedstrijden!#REF!="x","BB","")</f>
        <v>#REF!</v>
      </c>
      <c r="CY1523" s="21" t="e">
        <f>IF(Wedstrijden!#REF!="x","B","")</f>
        <v>#REF!</v>
      </c>
      <c r="CZ1523" s="21" t="e">
        <f>IF(Wedstrijden!#REF!="x","L","")</f>
        <v>#REF!</v>
      </c>
      <c r="DA1523" s="21" t="e">
        <f>IF(Wedstrijden!#REF!="x","M","")</f>
        <v>#REF!</v>
      </c>
      <c r="DB1523" s="21" t="e">
        <f>IF(Wedstrijden!#REF!="x","Z","")</f>
        <v>#REF!</v>
      </c>
      <c r="DC1523" s="21" t="e">
        <f>IF(Wedstrijden!#REF!="x","ZZ","")</f>
        <v>#REF!</v>
      </c>
      <c r="DD1523" s="21" t="e">
        <f>IF(Wedstrijden!#REF!="x","1.40","")</f>
        <v>#REF!</v>
      </c>
      <c r="DE1523" s="21">
        <f>IF(COUNTA(Wedstrijden!#REF!)&lt;&gt;0,6,"")</f>
        <v>6</v>
      </c>
      <c r="DF1523" s="21">
        <f t="shared" si="142"/>
        <v>2</v>
      </c>
      <c r="DG1523" s="21" t="e">
        <f>IF(Wedstrijden!#REF!="x","L","")</f>
        <v>#REF!</v>
      </c>
      <c r="DH1523" s="21" t="e">
        <f>IF(Wedstrijden!#REF!="x","M","")</f>
        <v>#REF!</v>
      </c>
      <c r="DI1523" s="21" t="e">
        <f>IF(Wedstrijden!#REF!="x","Z","")</f>
        <v>#REF!</v>
      </c>
      <c r="DJ1523" s="21" t="e">
        <f>IF(Wedstrijden!#REF!="x","Z","")</f>
        <v>#REF!</v>
      </c>
      <c r="DK1523" s="21">
        <f>IF(COUNTA(Wedstrijden!#REF!)&lt;&gt;0,6,"")</f>
        <v>6</v>
      </c>
      <c r="DL1523" s="21">
        <f t="shared" si="143"/>
        <v>1</v>
      </c>
      <c r="DM1523" s="21" t="e">
        <f>IF(Wedstrijden!#REF!="x","L","")</f>
        <v>#REF!</v>
      </c>
      <c r="DN1523" s="21" t="e">
        <f>IF(Wedstrijden!#REF!="x","M","")</f>
        <v>#REF!</v>
      </c>
      <c r="DO1523" s="21" t="e">
        <f>IF(Wedstrijden!#REF!="x","Z","")</f>
        <v>#REF!</v>
      </c>
      <c r="DP1523" s="21" t="e">
        <f>IF(Wedstrijden!#REF!="x","Z","")</f>
        <v>#REF!</v>
      </c>
    </row>
    <row r="1524" spans="1:120" ht="14.4" x14ac:dyDescent="0.3">
      <c r="A1524" s="23">
        <f>Wedstrijden!B1447</f>
        <v>0</v>
      </c>
      <c r="B1524" s="21" t="str">
        <f>IFERROR(VLOOKUP(Wedstrijden!D1447,Wedstrijdlocaties!$B$2:$E$600,2,FALSE),"")</f>
        <v/>
      </c>
      <c r="C1524" s="21">
        <f>Wedstrijden!E1447</f>
        <v>0</v>
      </c>
      <c r="D1524" s="21" t="str">
        <f>IFERROR(VLOOKUP(Wedstrijden!F1447,Organisaties!$B$2:$C$500,2,FALSE),"")</f>
        <v/>
      </c>
      <c r="E1524" s="21" t="str">
        <f>IFERROR(VLOOKUP(Wedstrijden!F1447,Organisaties!$B$2:$G$500,5,FALSE),"")</f>
        <v/>
      </c>
      <c r="F1524" s="21" t="e">
        <f>IF(Wedstrijden!#REF!&lt;&gt;"",Wedstrijden!#REF!,"")</f>
        <v>#REF!</v>
      </c>
      <c r="G1524" s="21" t="e">
        <f>IF(Wedstrijden!#REF!="Indoor",1,0)</f>
        <v>#REF!</v>
      </c>
      <c r="H1524" s="21" t="e">
        <f>Wedstrijden!#REF!</f>
        <v>#REF!</v>
      </c>
      <c r="I1524" s="21" t="e">
        <f>IF(Wedstrijden!#REF!="Nee",0,IF(Wedstrijden!#REF!="Ja",1,""))</f>
        <v>#REF!</v>
      </c>
      <c r="J1524" s="21" t="e">
        <f>IF(Wedstrijden!#REF!&lt;&gt;"",Wedstrijden!#REF!,"")</f>
        <v>#REF!</v>
      </c>
      <c r="BJ1524" s="21">
        <f>IF(COUNTA(Wedstrijden!#REF!)&lt;&gt;0,1,"")</f>
        <v>1</v>
      </c>
      <c r="BK1524" s="21">
        <f t="shared" si="138"/>
        <v>2</v>
      </c>
      <c r="BL1524" s="21" t="e">
        <f>IF(Wedstrijden!#REF!="x","AA","")</f>
        <v>#REF!</v>
      </c>
      <c r="BM1524" s="21" t="e">
        <f>IF(Wedstrijden!#REF!="x","A","")</f>
        <v>#REF!</v>
      </c>
      <c r="BN1524" s="21" t="e">
        <f>IF(Wedstrijden!#REF!="x","B1","")</f>
        <v>#REF!</v>
      </c>
      <c r="BO1524" s="21" t="e">
        <f>IF(Wedstrijden!#REF!="x","BB","")</f>
        <v>#REF!</v>
      </c>
      <c r="BP1524" s="21" t="e">
        <f>IF(Wedstrijden!#REF!="x","B","")</f>
        <v>#REF!</v>
      </c>
      <c r="BQ1524" s="21" t="e">
        <f>IF(Wedstrijden!#REF!="x","L1","")</f>
        <v>#REF!</v>
      </c>
      <c r="BR1524" s="21" t="e">
        <f>IF(Wedstrijden!#REF!="x","L2","")</f>
        <v>#REF!</v>
      </c>
      <c r="BS1524" s="21" t="e">
        <f>IF(Wedstrijden!#REF!="x","M1","")</f>
        <v>#REF!</v>
      </c>
      <c r="BT1524" s="21" t="e">
        <f>IF(Wedstrijden!#REF!="x","M2","")</f>
        <v>#REF!</v>
      </c>
      <c r="BU1524" s="21" t="e">
        <f>IF(Wedstrijden!#REF!="x","Z1","")</f>
        <v>#REF!</v>
      </c>
      <c r="BV1524" s="21" t="e">
        <f>IF(Wedstrijden!#REF!="x","Z2","")</f>
        <v>#REF!</v>
      </c>
      <c r="BW1524" s="21">
        <f>IF(COUNTA(Wedstrijden!#REF!)&lt;&gt;0,1,"")</f>
        <v>1</v>
      </c>
      <c r="BX1524" s="21">
        <f t="shared" si="139"/>
        <v>1</v>
      </c>
      <c r="BY1524" s="21" t="e">
        <f>IF(Wedstrijden!#REF!="x","BB","")</f>
        <v>#REF!</v>
      </c>
      <c r="BZ1524" s="21" t="e">
        <f>IF(Wedstrijden!#REF!="x","B","")</f>
        <v>#REF!</v>
      </c>
      <c r="CA1524" s="21" t="e">
        <f>IF(Wedstrijden!#REF!="x","L1","")</f>
        <v>#REF!</v>
      </c>
      <c r="CB1524" s="21" t="e">
        <f>IF(Wedstrijden!#REF!="x","L2","")</f>
        <v>#REF!</v>
      </c>
      <c r="CC1524" s="21" t="e">
        <f>IF(Wedstrijden!#REF!="x","M1","")</f>
        <v>#REF!</v>
      </c>
      <c r="CD1524" s="21" t="e">
        <f>IF(Wedstrijden!#REF!="x","M2","")</f>
        <v>#REF!</v>
      </c>
      <c r="CE1524" s="21" t="e">
        <f>IF(Wedstrijden!#REF!="x","Z1","")</f>
        <v>#REF!</v>
      </c>
      <c r="CF1524" s="21" t="e">
        <f>IF(Wedstrijden!#REF!="x","Z2","")</f>
        <v>#REF!</v>
      </c>
      <c r="CG1524" s="21" t="e">
        <f>IF(Wedstrijden!#REF!="x","ZZL","")</f>
        <v>#REF!</v>
      </c>
      <c r="CL1524" s="21">
        <f>IF(COUNTA(Wedstrijden!#REF!)&lt;&gt;0,2,"")</f>
        <v>2</v>
      </c>
      <c r="CM1524" s="21">
        <f t="shared" si="140"/>
        <v>2</v>
      </c>
      <c r="CN1524" s="21" t="e">
        <f>IF(Wedstrijden!#REF!="x","AA","")</f>
        <v>#REF!</v>
      </c>
      <c r="CO1524" s="21" t="e">
        <f>IF(Wedstrijden!#REF!="x","A","")</f>
        <v>#REF!</v>
      </c>
      <c r="CP1524" s="21" t="e">
        <f>IF(Wedstrijden!#REF!="x","BB","")</f>
        <v>#REF!</v>
      </c>
      <c r="CQ1524" s="21" t="e">
        <f>IF(Wedstrijden!#REF!="x","B","")</f>
        <v>#REF!</v>
      </c>
      <c r="CR1524" s="21" t="e">
        <f>IF(Wedstrijden!#REF!="x","L","")</f>
        <v>#REF!</v>
      </c>
      <c r="CS1524" s="21" t="e">
        <f>IF(Wedstrijden!#REF!="x","M","")</f>
        <v>#REF!</v>
      </c>
      <c r="CT1524" s="21" t="e">
        <f>IF(Wedstrijden!#REF!="x","Z","")</f>
        <v>#REF!</v>
      </c>
      <c r="CU1524" s="21" t="e">
        <f>IF(Wedstrijden!#REF!="x","ZZ","")</f>
        <v>#REF!</v>
      </c>
      <c r="CV1524" s="21">
        <f>IF(COUNTA(Wedstrijden!#REF!)&lt;&gt;0,2,"")</f>
        <v>2</v>
      </c>
      <c r="CW1524" s="21">
        <f t="shared" si="141"/>
        <v>1</v>
      </c>
      <c r="CX1524" s="21" t="e">
        <f>IF(Wedstrijden!#REF!="x","BB","")</f>
        <v>#REF!</v>
      </c>
      <c r="CY1524" s="21" t="e">
        <f>IF(Wedstrijden!#REF!="x","B","")</f>
        <v>#REF!</v>
      </c>
      <c r="CZ1524" s="21" t="e">
        <f>IF(Wedstrijden!#REF!="x","L","")</f>
        <v>#REF!</v>
      </c>
      <c r="DA1524" s="21" t="e">
        <f>IF(Wedstrijden!#REF!="x","M","")</f>
        <v>#REF!</v>
      </c>
      <c r="DB1524" s="21" t="e">
        <f>IF(Wedstrijden!#REF!="x","Z","")</f>
        <v>#REF!</v>
      </c>
      <c r="DC1524" s="21" t="e">
        <f>IF(Wedstrijden!#REF!="x","ZZ","")</f>
        <v>#REF!</v>
      </c>
      <c r="DD1524" s="21" t="e">
        <f>IF(Wedstrijden!#REF!="x","1.40","")</f>
        <v>#REF!</v>
      </c>
      <c r="DE1524" s="21">
        <f>IF(COUNTA(Wedstrijden!#REF!)&lt;&gt;0,6,"")</f>
        <v>6</v>
      </c>
      <c r="DF1524" s="21">
        <f t="shared" si="142"/>
        <v>2</v>
      </c>
      <c r="DG1524" s="21" t="e">
        <f>IF(Wedstrijden!#REF!="x","L","")</f>
        <v>#REF!</v>
      </c>
      <c r="DH1524" s="21" t="e">
        <f>IF(Wedstrijden!#REF!="x","M","")</f>
        <v>#REF!</v>
      </c>
      <c r="DI1524" s="21" t="e">
        <f>IF(Wedstrijden!#REF!="x","Z","")</f>
        <v>#REF!</v>
      </c>
      <c r="DJ1524" s="21" t="e">
        <f>IF(Wedstrijden!#REF!="x","Z","")</f>
        <v>#REF!</v>
      </c>
      <c r="DK1524" s="21">
        <f>IF(COUNTA(Wedstrijden!#REF!)&lt;&gt;0,6,"")</f>
        <v>6</v>
      </c>
      <c r="DL1524" s="21">
        <f t="shared" si="143"/>
        <v>1</v>
      </c>
      <c r="DM1524" s="21" t="e">
        <f>IF(Wedstrijden!#REF!="x","L","")</f>
        <v>#REF!</v>
      </c>
      <c r="DN1524" s="21" t="e">
        <f>IF(Wedstrijden!#REF!="x","M","")</f>
        <v>#REF!</v>
      </c>
      <c r="DO1524" s="21" t="e">
        <f>IF(Wedstrijden!#REF!="x","Z","")</f>
        <v>#REF!</v>
      </c>
      <c r="DP1524" s="21" t="e">
        <f>IF(Wedstrijden!#REF!="x","Z","")</f>
        <v>#REF!</v>
      </c>
    </row>
    <row r="1525" spans="1:120" ht="14.4" x14ac:dyDescent="0.3">
      <c r="A1525" s="23">
        <f>Wedstrijden!B1448</f>
        <v>0</v>
      </c>
      <c r="B1525" s="21" t="str">
        <f>IFERROR(VLOOKUP(Wedstrijden!D1448,Wedstrijdlocaties!$B$2:$E$600,2,FALSE),"")</f>
        <v/>
      </c>
      <c r="C1525" s="21">
        <f>Wedstrijden!E1448</f>
        <v>0</v>
      </c>
      <c r="D1525" s="21" t="str">
        <f>IFERROR(VLOOKUP(Wedstrijden!F1448,Organisaties!$B$2:$C$500,2,FALSE),"")</f>
        <v/>
      </c>
      <c r="E1525" s="21" t="str">
        <f>IFERROR(VLOOKUP(Wedstrijden!F1448,Organisaties!$B$2:$G$500,5,FALSE),"")</f>
        <v/>
      </c>
      <c r="F1525" s="21" t="e">
        <f>IF(Wedstrijden!#REF!&lt;&gt;"",Wedstrijden!#REF!,"")</f>
        <v>#REF!</v>
      </c>
      <c r="G1525" s="21" t="e">
        <f>IF(Wedstrijden!#REF!="Indoor",1,0)</f>
        <v>#REF!</v>
      </c>
      <c r="H1525" s="21" t="e">
        <f>Wedstrijden!#REF!</f>
        <v>#REF!</v>
      </c>
      <c r="I1525" s="21" t="e">
        <f>IF(Wedstrijden!#REF!="Nee",0,IF(Wedstrijden!#REF!="Ja",1,""))</f>
        <v>#REF!</v>
      </c>
      <c r="J1525" s="21" t="e">
        <f>IF(Wedstrijden!#REF!&lt;&gt;"",Wedstrijden!#REF!,"")</f>
        <v>#REF!</v>
      </c>
      <c r="BJ1525" s="21">
        <f>IF(COUNTA(Wedstrijden!#REF!)&lt;&gt;0,1,"")</f>
        <v>1</v>
      </c>
      <c r="BK1525" s="21">
        <f t="shared" si="138"/>
        <v>2</v>
      </c>
      <c r="BL1525" s="21" t="e">
        <f>IF(Wedstrijden!#REF!="x","AA","")</f>
        <v>#REF!</v>
      </c>
      <c r="BM1525" s="21" t="e">
        <f>IF(Wedstrijden!#REF!="x","A","")</f>
        <v>#REF!</v>
      </c>
      <c r="BN1525" s="21" t="e">
        <f>IF(Wedstrijden!#REF!="x","B1","")</f>
        <v>#REF!</v>
      </c>
      <c r="BO1525" s="21" t="e">
        <f>IF(Wedstrijden!#REF!="x","BB","")</f>
        <v>#REF!</v>
      </c>
      <c r="BP1525" s="21" t="e">
        <f>IF(Wedstrijden!#REF!="x","B","")</f>
        <v>#REF!</v>
      </c>
      <c r="BQ1525" s="21" t="e">
        <f>IF(Wedstrijden!#REF!="x","L1","")</f>
        <v>#REF!</v>
      </c>
      <c r="BR1525" s="21" t="e">
        <f>IF(Wedstrijden!#REF!="x","L2","")</f>
        <v>#REF!</v>
      </c>
      <c r="BS1525" s="21" t="e">
        <f>IF(Wedstrijden!#REF!="x","M1","")</f>
        <v>#REF!</v>
      </c>
      <c r="BT1525" s="21" t="e">
        <f>IF(Wedstrijden!#REF!="x","M2","")</f>
        <v>#REF!</v>
      </c>
      <c r="BU1525" s="21" t="e">
        <f>IF(Wedstrijden!#REF!="x","Z1","")</f>
        <v>#REF!</v>
      </c>
      <c r="BV1525" s="21" t="e">
        <f>IF(Wedstrijden!#REF!="x","Z2","")</f>
        <v>#REF!</v>
      </c>
      <c r="BW1525" s="21">
        <f>IF(COUNTA(Wedstrijden!#REF!)&lt;&gt;0,1,"")</f>
        <v>1</v>
      </c>
      <c r="BX1525" s="21">
        <f t="shared" si="139"/>
        <v>1</v>
      </c>
      <c r="BY1525" s="21" t="e">
        <f>IF(Wedstrijden!#REF!="x","BB","")</f>
        <v>#REF!</v>
      </c>
      <c r="BZ1525" s="21" t="e">
        <f>IF(Wedstrijden!#REF!="x","B","")</f>
        <v>#REF!</v>
      </c>
      <c r="CA1525" s="21" t="e">
        <f>IF(Wedstrijden!#REF!="x","L1","")</f>
        <v>#REF!</v>
      </c>
      <c r="CB1525" s="21" t="e">
        <f>IF(Wedstrijden!#REF!="x","L2","")</f>
        <v>#REF!</v>
      </c>
      <c r="CC1525" s="21" t="e">
        <f>IF(Wedstrijden!#REF!="x","M1","")</f>
        <v>#REF!</v>
      </c>
      <c r="CD1525" s="21" t="e">
        <f>IF(Wedstrijden!#REF!="x","M2","")</f>
        <v>#REF!</v>
      </c>
      <c r="CE1525" s="21" t="e">
        <f>IF(Wedstrijden!#REF!="x","Z1","")</f>
        <v>#REF!</v>
      </c>
      <c r="CF1525" s="21" t="e">
        <f>IF(Wedstrijden!#REF!="x","Z2","")</f>
        <v>#REF!</v>
      </c>
      <c r="CG1525" s="21" t="e">
        <f>IF(Wedstrijden!#REF!="x","ZZL","")</f>
        <v>#REF!</v>
      </c>
      <c r="CL1525" s="21">
        <f>IF(COUNTA(Wedstrijden!#REF!)&lt;&gt;0,2,"")</f>
        <v>2</v>
      </c>
      <c r="CM1525" s="21">
        <f t="shared" si="140"/>
        <v>2</v>
      </c>
      <c r="CN1525" s="21" t="e">
        <f>IF(Wedstrijden!#REF!="x","AA","")</f>
        <v>#REF!</v>
      </c>
      <c r="CO1525" s="21" t="e">
        <f>IF(Wedstrijden!#REF!="x","A","")</f>
        <v>#REF!</v>
      </c>
      <c r="CP1525" s="21" t="e">
        <f>IF(Wedstrijden!#REF!="x","BB","")</f>
        <v>#REF!</v>
      </c>
      <c r="CQ1525" s="21" t="e">
        <f>IF(Wedstrijden!#REF!="x","B","")</f>
        <v>#REF!</v>
      </c>
      <c r="CR1525" s="21" t="e">
        <f>IF(Wedstrijden!#REF!="x","L","")</f>
        <v>#REF!</v>
      </c>
      <c r="CS1525" s="21" t="e">
        <f>IF(Wedstrijden!#REF!="x","M","")</f>
        <v>#REF!</v>
      </c>
      <c r="CT1525" s="21" t="e">
        <f>IF(Wedstrijden!#REF!="x","Z","")</f>
        <v>#REF!</v>
      </c>
      <c r="CU1525" s="21" t="e">
        <f>IF(Wedstrijden!#REF!="x","ZZ","")</f>
        <v>#REF!</v>
      </c>
      <c r="CV1525" s="21">
        <f>IF(COUNTA(Wedstrijden!#REF!)&lt;&gt;0,2,"")</f>
        <v>2</v>
      </c>
      <c r="CW1525" s="21">
        <f t="shared" si="141"/>
        <v>1</v>
      </c>
      <c r="CX1525" s="21" t="e">
        <f>IF(Wedstrijden!#REF!="x","BB","")</f>
        <v>#REF!</v>
      </c>
      <c r="CY1525" s="21" t="e">
        <f>IF(Wedstrijden!#REF!="x","B","")</f>
        <v>#REF!</v>
      </c>
      <c r="CZ1525" s="21" t="e">
        <f>IF(Wedstrijden!#REF!="x","L","")</f>
        <v>#REF!</v>
      </c>
      <c r="DA1525" s="21" t="e">
        <f>IF(Wedstrijden!#REF!="x","M","")</f>
        <v>#REF!</v>
      </c>
      <c r="DB1525" s="21" t="e">
        <f>IF(Wedstrijden!#REF!="x","Z","")</f>
        <v>#REF!</v>
      </c>
      <c r="DC1525" s="21" t="e">
        <f>IF(Wedstrijden!#REF!="x","ZZ","")</f>
        <v>#REF!</v>
      </c>
      <c r="DD1525" s="21" t="e">
        <f>IF(Wedstrijden!#REF!="x","1.40","")</f>
        <v>#REF!</v>
      </c>
      <c r="DE1525" s="21">
        <f>IF(COUNTA(Wedstrijden!#REF!)&lt;&gt;0,6,"")</f>
        <v>6</v>
      </c>
      <c r="DF1525" s="21">
        <f t="shared" si="142"/>
        <v>2</v>
      </c>
      <c r="DG1525" s="21" t="e">
        <f>IF(Wedstrijden!#REF!="x","L","")</f>
        <v>#REF!</v>
      </c>
      <c r="DH1525" s="21" t="e">
        <f>IF(Wedstrijden!#REF!="x","M","")</f>
        <v>#REF!</v>
      </c>
      <c r="DI1525" s="21" t="e">
        <f>IF(Wedstrijden!#REF!="x","Z","")</f>
        <v>#REF!</v>
      </c>
      <c r="DJ1525" s="21" t="e">
        <f>IF(Wedstrijden!#REF!="x","Z","")</f>
        <v>#REF!</v>
      </c>
      <c r="DK1525" s="21">
        <f>IF(COUNTA(Wedstrijden!#REF!)&lt;&gt;0,6,"")</f>
        <v>6</v>
      </c>
      <c r="DL1525" s="21">
        <f t="shared" si="143"/>
        <v>1</v>
      </c>
      <c r="DM1525" s="21" t="e">
        <f>IF(Wedstrijden!#REF!="x","L","")</f>
        <v>#REF!</v>
      </c>
      <c r="DN1525" s="21" t="e">
        <f>IF(Wedstrijden!#REF!="x","M","")</f>
        <v>#REF!</v>
      </c>
      <c r="DO1525" s="21" t="e">
        <f>IF(Wedstrijden!#REF!="x","Z","")</f>
        <v>#REF!</v>
      </c>
      <c r="DP1525" s="21" t="e">
        <f>IF(Wedstrijden!#REF!="x","Z","")</f>
        <v>#REF!</v>
      </c>
    </row>
    <row r="1526" spans="1:120" ht="14.4" x14ac:dyDescent="0.3">
      <c r="A1526" s="23">
        <f>Wedstrijden!B1449</f>
        <v>0</v>
      </c>
      <c r="B1526" s="21" t="str">
        <f>IFERROR(VLOOKUP(Wedstrijden!D1449,Wedstrijdlocaties!$B$2:$E$600,2,FALSE),"")</f>
        <v/>
      </c>
      <c r="C1526" s="21">
        <f>Wedstrijden!E1449</f>
        <v>0</v>
      </c>
      <c r="D1526" s="21" t="str">
        <f>IFERROR(VLOOKUP(Wedstrijden!F1449,Organisaties!$B$2:$C$500,2,FALSE),"")</f>
        <v/>
      </c>
      <c r="E1526" s="21" t="str">
        <f>IFERROR(VLOOKUP(Wedstrijden!F1449,Organisaties!$B$2:$G$500,5,FALSE),"")</f>
        <v/>
      </c>
      <c r="F1526" s="21" t="e">
        <f>IF(Wedstrijden!#REF!&lt;&gt;"",Wedstrijden!#REF!,"")</f>
        <v>#REF!</v>
      </c>
      <c r="G1526" s="21" t="e">
        <f>IF(Wedstrijden!#REF!="Indoor",1,0)</f>
        <v>#REF!</v>
      </c>
      <c r="H1526" s="21" t="e">
        <f>Wedstrijden!#REF!</f>
        <v>#REF!</v>
      </c>
      <c r="I1526" s="21" t="e">
        <f>IF(Wedstrijden!#REF!="Nee",0,IF(Wedstrijden!#REF!="Ja",1,""))</f>
        <v>#REF!</v>
      </c>
      <c r="J1526" s="21" t="e">
        <f>IF(Wedstrijden!#REF!&lt;&gt;"",Wedstrijden!#REF!,"")</f>
        <v>#REF!</v>
      </c>
      <c r="BJ1526" s="21">
        <f>IF(COUNTA(Wedstrijden!#REF!)&lt;&gt;0,1,"")</f>
        <v>1</v>
      </c>
      <c r="BK1526" s="21">
        <f t="shared" si="138"/>
        <v>2</v>
      </c>
      <c r="BL1526" s="21" t="e">
        <f>IF(Wedstrijden!#REF!="x","AA","")</f>
        <v>#REF!</v>
      </c>
      <c r="BM1526" s="21" t="e">
        <f>IF(Wedstrijden!#REF!="x","A","")</f>
        <v>#REF!</v>
      </c>
      <c r="BN1526" s="21" t="e">
        <f>IF(Wedstrijden!#REF!="x","B1","")</f>
        <v>#REF!</v>
      </c>
      <c r="BO1526" s="21" t="e">
        <f>IF(Wedstrijden!#REF!="x","BB","")</f>
        <v>#REF!</v>
      </c>
      <c r="BP1526" s="21" t="e">
        <f>IF(Wedstrijden!#REF!="x","B","")</f>
        <v>#REF!</v>
      </c>
      <c r="BQ1526" s="21" t="e">
        <f>IF(Wedstrijden!#REF!="x","L1","")</f>
        <v>#REF!</v>
      </c>
      <c r="BR1526" s="21" t="e">
        <f>IF(Wedstrijden!#REF!="x","L2","")</f>
        <v>#REF!</v>
      </c>
      <c r="BS1526" s="21" t="e">
        <f>IF(Wedstrijden!#REF!="x","M1","")</f>
        <v>#REF!</v>
      </c>
      <c r="BT1526" s="21" t="e">
        <f>IF(Wedstrijden!#REF!="x","M2","")</f>
        <v>#REF!</v>
      </c>
      <c r="BU1526" s="21" t="e">
        <f>IF(Wedstrijden!#REF!="x","Z1","")</f>
        <v>#REF!</v>
      </c>
      <c r="BV1526" s="21" t="e">
        <f>IF(Wedstrijden!#REF!="x","Z2","")</f>
        <v>#REF!</v>
      </c>
      <c r="BW1526" s="21">
        <f>IF(COUNTA(Wedstrijden!#REF!)&lt;&gt;0,1,"")</f>
        <v>1</v>
      </c>
      <c r="BX1526" s="21">
        <f t="shared" si="139"/>
        <v>1</v>
      </c>
      <c r="BY1526" s="21" t="e">
        <f>IF(Wedstrijden!#REF!="x","BB","")</f>
        <v>#REF!</v>
      </c>
      <c r="BZ1526" s="21" t="e">
        <f>IF(Wedstrijden!#REF!="x","B","")</f>
        <v>#REF!</v>
      </c>
      <c r="CA1526" s="21" t="e">
        <f>IF(Wedstrijden!#REF!="x","L1","")</f>
        <v>#REF!</v>
      </c>
      <c r="CB1526" s="21" t="e">
        <f>IF(Wedstrijden!#REF!="x","L2","")</f>
        <v>#REF!</v>
      </c>
      <c r="CC1526" s="21" t="e">
        <f>IF(Wedstrijden!#REF!="x","M1","")</f>
        <v>#REF!</v>
      </c>
      <c r="CD1526" s="21" t="e">
        <f>IF(Wedstrijden!#REF!="x","M2","")</f>
        <v>#REF!</v>
      </c>
      <c r="CE1526" s="21" t="e">
        <f>IF(Wedstrijden!#REF!="x","Z1","")</f>
        <v>#REF!</v>
      </c>
      <c r="CF1526" s="21" t="e">
        <f>IF(Wedstrijden!#REF!="x","Z2","")</f>
        <v>#REF!</v>
      </c>
      <c r="CG1526" s="21" t="e">
        <f>IF(Wedstrijden!#REF!="x","ZZL","")</f>
        <v>#REF!</v>
      </c>
      <c r="CL1526" s="21">
        <f>IF(COUNTA(Wedstrijden!#REF!)&lt;&gt;0,2,"")</f>
        <v>2</v>
      </c>
      <c r="CM1526" s="21">
        <f t="shared" si="140"/>
        <v>2</v>
      </c>
      <c r="CN1526" s="21" t="e">
        <f>IF(Wedstrijden!#REF!="x","AA","")</f>
        <v>#REF!</v>
      </c>
      <c r="CO1526" s="21" t="e">
        <f>IF(Wedstrijden!#REF!="x","A","")</f>
        <v>#REF!</v>
      </c>
      <c r="CP1526" s="21" t="e">
        <f>IF(Wedstrijden!#REF!="x","BB","")</f>
        <v>#REF!</v>
      </c>
      <c r="CQ1526" s="21" t="e">
        <f>IF(Wedstrijden!#REF!="x","B","")</f>
        <v>#REF!</v>
      </c>
      <c r="CR1526" s="21" t="e">
        <f>IF(Wedstrijden!#REF!="x","L","")</f>
        <v>#REF!</v>
      </c>
      <c r="CS1526" s="21" t="e">
        <f>IF(Wedstrijden!#REF!="x","M","")</f>
        <v>#REF!</v>
      </c>
      <c r="CT1526" s="21" t="e">
        <f>IF(Wedstrijden!#REF!="x","Z","")</f>
        <v>#REF!</v>
      </c>
      <c r="CU1526" s="21" t="e">
        <f>IF(Wedstrijden!#REF!="x","ZZ","")</f>
        <v>#REF!</v>
      </c>
      <c r="CV1526" s="21">
        <f>IF(COUNTA(Wedstrijden!#REF!)&lt;&gt;0,2,"")</f>
        <v>2</v>
      </c>
      <c r="CW1526" s="21">
        <f t="shared" si="141"/>
        <v>1</v>
      </c>
      <c r="CX1526" s="21" t="e">
        <f>IF(Wedstrijden!#REF!="x","BB","")</f>
        <v>#REF!</v>
      </c>
      <c r="CY1526" s="21" t="e">
        <f>IF(Wedstrijden!#REF!="x","B","")</f>
        <v>#REF!</v>
      </c>
      <c r="CZ1526" s="21" t="e">
        <f>IF(Wedstrijden!#REF!="x","L","")</f>
        <v>#REF!</v>
      </c>
      <c r="DA1526" s="21" t="e">
        <f>IF(Wedstrijden!#REF!="x","M","")</f>
        <v>#REF!</v>
      </c>
      <c r="DB1526" s="21" t="e">
        <f>IF(Wedstrijden!#REF!="x","Z","")</f>
        <v>#REF!</v>
      </c>
      <c r="DC1526" s="21" t="e">
        <f>IF(Wedstrijden!#REF!="x","ZZ","")</f>
        <v>#REF!</v>
      </c>
      <c r="DD1526" s="21" t="e">
        <f>IF(Wedstrijden!#REF!="x","1.40","")</f>
        <v>#REF!</v>
      </c>
      <c r="DE1526" s="21">
        <f>IF(COUNTA(Wedstrijden!#REF!)&lt;&gt;0,6,"")</f>
        <v>6</v>
      </c>
      <c r="DF1526" s="21">
        <f t="shared" si="142"/>
        <v>2</v>
      </c>
      <c r="DG1526" s="21" t="e">
        <f>IF(Wedstrijden!#REF!="x","L","")</f>
        <v>#REF!</v>
      </c>
      <c r="DH1526" s="21" t="e">
        <f>IF(Wedstrijden!#REF!="x","M","")</f>
        <v>#REF!</v>
      </c>
      <c r="DI1526" s="21" t="e">
        <f>IF(Wedstrijden!#REF!="x","Z","")</f>
        <v>#REF!</v>
      </c>
      <c r="DJ1526" s="21" t="e">
        <f>IF(Wedstrijden!#REF!="x","Z","")</f>
        <v>#REF!</v>
      </c>
      <c r="DK1526" s="21">
        <f>IF(COUNTA(Wedstrijden!#REF!)&lt;&gt;0,6,"")</f>
        <v>6</v>
      </c>
      <c r="DL1526" s="21">
        <f t="shared" si="143"/>
        <v>1</v>
      </c>
      <c r="DM1526" s="21" t="e">
        <f>IF(Wedstrijden!#REF!="x","L","")</f>
        <v>#REF!</v>
      </c>
      <c r="DN1526" s="21" t="e">
        <f>IF(Wedstrijden!#REF!="x","M","")</f>
        <v>#REF!</v>
      </c>
      <c r="DO1526" s="21" t="e">
        <f>IF(Wedstrijden!#REF!="x","Z","")</f>
        <v>#REF!</v>
      </c>
      <c r="DP1526" s="21" t="e">
        <f>IF(Wedstrijden!#REF!="x","Z","")</f>
        <v>#REF!</v>
      </c>
    </row>
    <row r="1527" spans="1:120" ht="14.4" x14ac:dyDescent="0.3">
      <c r="A1527" s="23">
        <f>Wedstrijden!B1450</f>
        <v>0</v>
      </c>
      <c r="B1527" s="21" t="str">
        <f>IFERROR(VLOOKUP(Wedstrijden!D1450,Wedstrijdlocaties!$B$2:$E$600,2,FALSE),"")</f>
        <v/>
      </c>
      <c r="C1527" s="21">
        <f>Wedstrijden!E1450</f>
        <v>0</v>
      </c>
      <c r="D1527" s="21" t="str">
        <f>IFERROR(VLOOKUP(Wedstrijden!F1450,Organisaties!$B$2:$C$500,2,FALSE),"")</f>
        <v/>
      </c>
      <c r="E1527" s="21" t="str">
        <f>IFERROR(VLOOKUP(Wedstrijden!F1450,Organisaties!$B$2:$G$500,5,FALSE),"")</f>
        <v/>
      </c>
      <c r="F1527" s="21" t="e">
        <f>IF(Wedstrijden!#REF!&lt;&gt;"",Wedstrijden!#REF!,"")</f>
        <v>#REF!</v>
      </c>
      <c r="G1527" s="21" t="e">
        <f>IF(Wedstrijden!#REF!="Indoor",1,0)</f>
        <v>#REF!</v>
      </c>
      <c r="H1527" s="21" t="e">
        <f>Wedstrijden!#REF!</f>
        <v>#REF!</v>
      </c>
      <c r="I1527" s="21" t="e">
        <f>IF(Wedstrijden!#REF!="Nee",0,IF(Wedstrijden!#REF!="Ja",1,""))</f>
        <v>#REF!</v>
      </c>
      <c r="J1527" s="21" t="e">
        <f>IF(Wedstrijden!#REF!&lt;&gt;"",Wedstrijden!#REF!,"")</f>
        <v>#REF!</v>
      </c>
      <c r="BJ1527" s="21">
        <f>IF(COUNTA(Wedstrijden!#REF!)&lt;&gt;0,1,"")</f>
        <v>1</v>
      </c>
      <c r="BK1527" s="21">
        <f t="shared" si="138"/>
        <v>2</v>
      </c>
      <c r="BL1527" s="21" t="e">
        <f>IF(Wedstrijden!#REF!="x","AA","")</f>
        <v>#REF!</v>
      </c>
      <c r="BM1527" s="21" t="e">
        <f>IF(Wedstrijden!#REF!="x","A","")</f>
        <v>#REF!</v>
      </c>
      <c r="BN1527" s="21" t="e">
        <f>IF(Wedstrijden!#REF!="x","B1","")</f>
        <v>#REF!</v>
      </c>
      <c r="BO1527" s="21" t="e">
        <f>IF(Wedstrijden!#REF!="x","BB","")</f>
        <v>#REF!</v>
      </c>
      <c r="BP1527" s="21" t="e">
        <f>IF(Wedstrijden!#REF!="x","B","")</f>
        <v>#REF!</v>
      </c>
      <c r="BQ1527" s="21" t="e">
        <f>IF(Wedstrijden!#REF!="x","L1","")</f>
        <v>#REF!</v>
      </c>
      <c r="BR1527" s="21" t="e">
        <f>IF(Wedstrijden!#REF!="x","L2","")</f>
        <v>#REF!</v>
      </c>
      <c r="BS1527" s="21" t="e">
        <f>IF(Wedstrijden!#REF!="x","M1","")</f>
        <v>#REF!</v>
      </c>
      <c r="BT1527" s="21" t="e">
        <f>IF(Wedstrijden!#REF!="x","M2","")</f>
        <v>#REF!</v>
      </c>
      <c r="BU1527" s="21" t="e">
        <f>IF(Wedstrijden!#REF!="x","Z1","")</f>
        <v>#REF!</v>
      </c>
      <c r="BV1527" s="21" t="e">
        <f>IF(Wedstrijden!#REF!="x","Z2","")</f>
        <v>#REF!</v>
      </c>
      <c r="BW1527" s="21">
        <f>IF(COUNTA(Wedstrijden!#REF!)&lt;&gt;0,1,"")</f>
        <v>1</v>
      </c>
      <c r="BX1527" s="21">
        <f t="shared" si="139"/>
        <v>1</v>
      </c>
      <c r="BY1527" s="21" t="e">
        <f>IF(Wedstrijden!#REF!="x","BB","")</f>
        <v>#REF!</v>
      </c>
      <c r="BZ1527" s="21" t="e">
        <f>IF(Wedstrijden!#REF!="x","B","")</f>
        <v>#REF!</v>
      </c>
      <c r="CA1527" s="21" t="e">
        <f>IF(Wedstrijden!#REF!="x","L1","")</f>
        <v>#REF!</v>
      </c>
      <c r="CB1527" s="21" t="e">
        <f>IF(Wedstrijden!#REF!="x","L2","")</f>
        <v>#REF!</v>
      </c>
      <c r="CC1527" s="21" t="e">
        <f>IF(Wedstrijden!#REF!="x","M1","")</f>
        <v>#REF!</v>
      </c>
      <c r="CD1527" s="21" t="e">
        <f>IF(Wedstrijden!#REF!="x","M2","")</f>
        <v>#REF!</v>
      </c>
      <c r="CE1527" s="21" t="e">
        <f>IF(Wedstrijden!#REF!="x","Z1","")</f>
        <v>#REF!</v>
      </c>
      <c r="CF1527" s="21" t="e">
        <f>IF(Wedstrijden!#REF!="x","Z2","")</f>
        <v>#REF!</v>
      </c>
      <c r="CG1527" s="21" t="e">
        <f>IF(Wedstrijden!#REF!="x","ZZL","")</f>
        <v>#REF!</v>
      </c>
      <c r="CL1527" s="21">
        <f>IF(COUNTA(Wedstrijden!#REF!)&lt;&gt;0,2,"")</f>
        <v>2</v>
      </c>
      <c r="CM1527" s="21">
        <f t="shared" si="140"/>
        <v>2</v>
      </c>
      <c r="CN1527" s="21" t="e">
        <f>IF(Wedstrijden!#REF!="x","AA","")</f>
        <v>#REF!</v>
      </c>
      <c r="CO1527" s="21" t="e">
        <f>IF(Wedstrijden!#REF!="x","A","")</f>
        <v>#REF!</v>
      </c>
      <c r="CP1527" s="21" t="e">
        <f>IF(Wedstrijden!#REF!="x","BB","")</f>
        <v>#REF!</v>
      </c>
      <c r="CQ1527" s="21" t="e">
        <f>IF(Wedstrijden!#REF!="x","B","")</f>
        <v>#REF!</v>
      </c>
      <c r="CR1527" s="21" t="e">
        <f>IF(Wedstrijden!#REF!="x","L","")</f>
        <v>#REF!</v>
      </c>
      <c r="CS1527" s="21" t="e">
        <f>IF(Wedstrijden!#REF!="x","M","")</f>
        <v>#REF!</v>
      </c>
      <c r="CT1527" s="21" t="e">
        <f>IF(Wedstrijden!#REF!="x","Z","")</f>
        <v>#REF!</v>
      </c>
      <c r="CU1527" s="21" t="e">
        <f>IF(Wedstrijden!#REF!="x","ZZ","")</f>
        <v>#REF!</v>
      </c>
      <c r="CV1527" s="21">
        <f>IF(COUNTA(Wedstrijden!#REF!)&lt;&gt;0,2,"")</f>
        <v>2</v>
      </c>
      <c r="CW1527" s="21">
        <f t="shared" si="141"/>
        <v>1</v>
      </c>
      <c r="CX1527" s="21" t="e">
        <f>IF(Wedstrijden!#REF!="x","BB","")</f>
        <v>#REF!</v>
      </c>
      <c r="CY1527" s="21" t="e">
        <f>IF(Wedstrijden!#REF!="x","B","")</f>
        <v>#REF!</v>
      </c>
      <c r="CZ1527" s="21" t="e">
        <f>IF(Wedstrijden!#REF!="x","L","")</f>
        <v>#REF!</v>
      </c>
      <c r="DA1527" s="21" t="e">
        <f>IF(Wedstrijden!#REF!="x","M","")</f>
        <v>#REF!</v>
      </c>
      <c r="DB1527" s="21" t="e">
        <f>IF(Wedstrijden!#REF!="x","Z","")</f>
        <v>#REF!</v>
      </c>
      <c r="DC1527" s="21" t="e">
        <f>IF(Wedstrijden!#REF!="x","ZZ","")</f>
        <v>#REF!</v>
      </c>
      <c r="DD1527" s="21" t="e">
        <f>IF(Wedstrijden!#REF!="x","1.40","")</f>
        <v>#REF!</v>
      </c>
      <c r="DE1527" s="21">
        <f>IF(COUNTA(Wedstrijden!#REF!)&lt;&gt;0,6,"")</f>
        <v>6</v>
      </c>
      <c r="DF1527" s="21">
        <f t="shared" si="142"/>
        <v>2</v>
      </c>
      <c r="DG1527" s="21" t="e">
        <f>IF(Wedstrijden!#REF!="x","L","")</f>
        <v>#REF!</v>
      </c>
      <c r="DH1527" s="21" t="e">
        <f>IF(Wedstrijden!#REF!="x","M","")</f>
        <v>#REF!</v>
      </c>
      <c r="DI1527" s="21" t="e">
        <f>IF(Wedstrijden!#REF!="x","Z","")</f>
        <v>#REF!</v>
      </c>
      <c r="DJ1527" s="21" t="e">
        <f>IF(Wedstrijden!#REF!="x","Z","")</f>
        <v>#REF!</v>
      </c>
      <c r="DK1527" s="21">
        <f>IF(COUNTA(Wedstrijden!#REF!)&lt;&gt;0,6,"")</f>
        <v>6</v>
      </c>
      <c r="DL1527" s="21">
        <f t="shared" si="143"/>
        <v>1</v>
      </c>
      <c r="DM1527" s="21" t="e">
        <f>IF(Wedstrijden!#REF!="x","L","")</f>
        <v>#REF!</v>
      </c>
      <c r="DN1527" s="21" t="e">
        <f>IF(Wedstrijden!#REF!="x","M","")</f>
        <v>#REF!</v>
      </c>
      <c r="DO1527" s="21" t="e">
        <f>IF(Wedstrijden!#REF!="x","Z","")</f>
        <v>#REF!</v>
      </c>
      <c r="DP1527" s="21" t="e">
        <f>IF(Wedstrijden!#REF!="x","Z","")</f>
        <v>#REF!</v>
      </c>
    </row>
    <row r="1528" spans="1:120" ht="14.4" x14ac:dyDescent="0.3">
      <c r="A1528" s="23">
        <f>Wedstrijden!B1451</f>
        <v>0</v>
      </c>
      <c r="B1528" s="21" t="str">
        <f>IFERROR(VLOOKUP(Wedstrijden!D1451,Wedstrijdlocaties!$B$2:$E$600,2,FALSE),"")</f>
        <v/>
      </c>
      <c r="C1528" s="21">
        <f>Wedstrijden!E1451</f>
        <v>0</v>
      </c>
      <c r="D1528" s="21" t="str">
        <f>IFERROR(VLOOKUP(Wedstrijden!F1451,Organisaties!$B$2:$C$500,2,FALSE),"")</f>
        <v/>
      </c>
      <c r="E1528" s="21" t="str">
        <f>IFERROR(VLOOKUP(Wedstrijden!F1451,Organisaties!$B$2:$G$500,5,FALSE),"")</f>
        <v/>
      </c>
      <c r="F1528" s="21" t="e">
        <f>IF(Wedstrijden!#REF!&lt;&gt;"",Wedstrijden!#REF!,"")</f>
        <v>#REF!</v>
      </c>
      <c r="G1528" s="21" t="e">
        <f>IF(Wedstrijden!#REF!="Indoor",1,0)</f>
        <v>#REF!</v>
      </c>
      <c r="H1528" s="21" t="e">
        <f>Wedstrijden!#REF!</f>
        <v>#REF!</v>
      </c>
      <c r="I1528" s="21" t="e">
        <f>IF(Wedstrijden!#REF!="Nee",0,IF(Wedstrijden!#REF!="Ja",1,""))</f>
        <v>#REF!</v>
      </c>
      <c r="J1528" s="21" t="e">
        <f>IF(Wedstrijden!#REF!&lt;&gt;"",Wedstrijden!#REF!,"")</f>
        <v>#REF!</v>
      </c>
      <c r="BJ1528" s="21">
        <f>IF(COUNTA(Wedstrijden!#REF!)&lt;&gt;0,1,"")</f>
        <v>1</v>
      </c>
      <c r="BK1528" s="21">
        <f t="shared" si="138"/>
        <v>2</v>
      </c>
      <c r="BL1528" s="21" t="e">
        <f>IF(Wedstrijden!#REF!="x","AA","")</f>
        <v>#REF!</v>
      </c>
      <c r="BM1528" s="21" t="e">
        <f>IF(Wedstrijden!#REF!="x","A","")</f>
        <v>#REF!</v>
      </c>
      <c r="BN1528" s="21" t="e">
        <f>IF(Wedstrijden!#REF!="x","B1","")</f>
        <v>#REF!</v>
      </c>
      <c r="BO1528" s="21" t="e">
        <f>IF(Wedstrijden!#REF!="x","BB","")</f>
        <v>#REF!</v>
      </c>
      <c r="BP1528" s="21" t="e">
        <f>IF(Wedstrijden!#REF!="x","B","")</f>
        <v>#REF!</v>
      </c>
      <c r="BQ1528" s="21" t="e">
        <f>IF(Wedstrijden!#REF!="x","L1","")</f>
        <v>#REF!</v>
      </c>
      <c r="BR1528" s="21" t="e">
        <f>IF(Wedstrijden!#REF!="x","L2","")</f>
        <v>#REF!</v>
      </c>
      <c r="BS1528" s="21" t="e">
        <f>IF(Wedstrijden!#REF!="x","M1","")</f>
        <v>#REF!</v>
      </c>
      <c r="BT1528" s="21" t="e">
        <f>IF(Wedstrijden!#REF!="x","M2","")</f>
        <v>#REF!</v>
      </c>
      <c r="BU1528" s="21" t="e">
        <f>IF(Wedstrijden!#REF!="x","Z1","")</f>
        <v>#REF!</v>
      </c>
      <c r="BV1528" s="21" t="e">
        <f>IF(Wedstrijden!#REF!="x","Z2","")</f>
        <v>#REF!</v>
      </c>
      <c r="BW1528" s="21">
        <f>IF(COUNTA(Wedstrijden!#REF!)&lt;&gt;0,1,"")</f>
        <v>1</v>
      </c>
      <c r="BX1528" s="21">
        <f t="shared" si="139"/>
        <v>1</v>
      </c>
      <c r="BY1528" s="21" t="e">
        <f>IF(Wedstrijden!#REF!="x","BB","")</f>
        <v>#REF!</v>
      </c>
      <c r="BZ1528" s="21" t="e">
        <f>IF(Wedstrijden!#REF!="x","B","")</f>
        <v>#REF!</v>
      </c>
      <c r="CA1528" s="21" t="e">
        <f>IF(Wedstrijden!#REF!="x","L1","")</f>
        <v>#REF!</v>
      </c>
      <c r="CB1528" s="21" t="e">
        <f>IF(Wedstrijden!#REF!="x","L2","")</f>
        <v>#REF!</v>
      </c>
      <c r="CC1528" s="21" t="e">
        <f>IF(Wedstrijden!#REF!="x","M1","")</f>
        <v>#REF!</v>
      </c>
      <c r="CD1528" s="21" t="e">
        <f>IF(Wedstrijden!#REF!="x","M2","")</f>
        <v>#REF!</v>
      </c>
      <c r="CE1528" s="21" t="e">
        <f>IF(Wedstrijden!#REF!="x","Z1","")</f>
        <v>#REF!</v>
      </c>
      <c r="CF1528" s="21" t="e">
        <f>IF(Wedstrijden!#REF!="x","Z2","")</f>
        <v>#REF!</v>
      </c>
      <c r="CG1528" s="21" t="e">
        <f>IF(Wedstrijden!#REF!="x","ZZL","")</f>
        <v>#REF!</v>
      </c>
      <c r="CL1528" s="21">
        <f>IF(COUNTA(Wedstrijden!#REF!)&lt;&gt;0,2,"")</f>
        <v>2</v>
      </c>
      <c r="CM1528" s="21">
        <f t="shared" si="140"/>
        <v>2</v>
      </c>
      <c r="CN1528" s="21" t="e">
        <f>IF(Wedstrijden!#REF!="x","AA","")</f>
        <v>#REF!</v>
      </c>
      <c r="CO1528" s="21" t="e">
        <f>IF(Wedstrijden!#REF!="x","A","")</f>
        <v>#REF!</v>
      </c>
      <c r="CP1528" s="21" t="e">
        <f>IF(Wedstrijden!#REF!="x","BB","")</f>
        <v>#REF!</v>
      </c>
      <c r="CQ1528" s="21" t="e">
        <f>IF(Wedstrijden!#REF!="x","B","")</f>
        <v>#REF!</v>
      </c>
      <c r="CR1528" s="21" t="e">
        <f>IF(Wedstrijden!#REF!="x","L","")</f>
        <v>#REF!</v>
      </c>
      <c r="CS1528" s="21" t="e">
        <f>IF(Wedstrijden!#REF!="x","M","")</f>
        <v>#REF!</v>
      </c>
      <c r="CT1528" s="21" t="e">
        <f>IF(Wedstrijden!#REF!="x","Z","")</f>
        <v>#REF!</v>
      </c>
      <c r="CU1528" s="21" t="e">
        <f>IF(Wedstrijden!#REF!="x","ZZ","")</f>
        <v>#REF!</v>
      </c>
      <c r="CV1528" s="21">
        <f>IF(COUNTA(Wedstrijden!#REF!)&lt;&gt;0,2,"")</f>
        <v>2</v>
      </c>
      <c r="CW1528" s="21">
        <f t="shared" si="141"/>
        <v>1</v>
      </c>
      <c r="CX1528" s="21" t="e">
        <f>IF(Wedstrijden!#REF!="x","BB","")</f>
        <v>#REF!</v>
      </c>
      <c r="CY1528" s="21" t="e">
        <f>IF(Wedstrijden!#REF!="x","B","")</f>
        <v>#REF!</v>
      </c>
      <c r="CZ1528" s="21" t="e">
        <f>IF(Wedstrijden!#REF!="x","L","")</f>
        <v>#REF!</v>
      </c>
      <c r="DA1528" s="21" t="e">
        <f>IF(Wedstrijden!#REF!="x","M","")</f>
        <v>#REF!</v>
      </c>
      <c r="DB1528" s="21" t="e">
        <f>IF(Wedstrijden!#REF!="x","Z","")</f>
        <v>#REF!</v>
      </c>
      <c r="DC1528" s="21" t="e">
        <f>IF(Wedstrijden!#REF!="x","ZZ","")</f>
        <v>#REF!</v>
      </c>
      <c r="DD1528" s="21" t="e">
        <f>IF(Wedstrijden!#REF!="x","1.40","")</f>
        <v>#REF!</v>
      </c>
      <c r="DE1528" s="21">
        <f>IF(COUNTA(Wedstrijden!#REF!)&lt;&gt;0,6,"")</f>
        <v>6</v>
      </c>
      <c r="DF1528" s="21">
        <f t="shared" si="142"/>
        <v>2</v>
      </c>
      <c r="DG1528" s="21" t="e">
        <f>IF(Wedstrijden!#REF!="x","L","")</f>
        <v>#REF!</v>
      </c>
      <c r="DH1528" s="21" t="e">
        <f>IF(Wedstrijden!#REF!="x","M","")</f>
        <v>#REF!</v>
      </c>
      <c r="DI1528" s="21" t="e">
        <f>IF(Wedstrijden!#REF!="x","Z","")</f>
        <v>#REF!</v>
      </c>
      <c r="DJ1528" s="21" t="e">
        <f>IF(Wedstrijden!#REF!="x","Z","")</f>
        <v>#REF!</v>
      </c>
      <c r="DK1528" s="21">
        <f>IF(COUNTA(Wedstrijden!#REF!)&lt;&gt;0,6,"")</f>
        <v>6</v>
      </c>
      <c r="DL1528" s="21">
        <f t="shared" si="143"/>
        <v>1</v>
      </c>
      <c r="DM1528" s="21" t="e">
        <f>IF(Wedstrijden!#REF!="x","L","")</f>
        <v>#REF!</v>
      </c>
      <c r="DN1528" s="21" t="e">
        <f>IF(Wedstrijden!#REF!="x","M","")</f>
        <v>#REF!</v>
      </c>
      <c r="DO1528" s="21" t="e">
        <f>IF(Wedstrijden!#REF!="x","Z","")</f>
        <v>#REF!</v>
      </c>
      <c r="DP1528" s="21" t="e">
        <f>IF(Wedstrijden!#REF!="x","Z","")</f>
        <v>#REF!</v>
      </c>
    </row>
    <row r="1529" spans="1:120" ht="14.4" x14ac:dyDescent="0.3">
      <c r="A1529" s="23">
        <f>Wedstrijden!B1452</f>
        <v>0</v>
      </c>
      <c r="B1529" s="21" t="str">
        <f>IFERROR(VLOOKUP(Wedstrijden!D1452,Wedstrijdlocaties!$B$2:$E$600,2,FALSE),"")</f>
        <v/>
      </c>
      <c r="C1529" s="21">
        <f>Wedstrijden!E1452</f>
        <v>0</v>
      </c>
      <c r="D1529" s="21" t="str">
        <f>IFERROR(VLOOKUP(Wedstrijden!F1452,Organisaties!$B$2:$C$500,2,FALSE),"")</f>
        <v/>
      </c>
      <c r="E1529" s="21" t="str">
        <f>IFERROR(VLOOKUP(Wedstrijden!F1452,Organisaties!$B$2:$G$500,5,FALSE),"")</f>
        <v/>
      </c>
      <c r="F1529" s="21" t="e">
        <f>IF(Wedstrijden!#REF!&lt;&gt;"",Wedstrijden!#REF!,"")</f>
        <v>#REF!</v>
      </c>
      <c r="G1529" s="21" t="e">
        <f>IF(Wedstrijden!#REF!="Indoor",1,0)</f>
        <v>#REF!</v>
      </c>
      <c r="H1529" s="21" t="e">
        <f>Wedstrijden!#REF!</f>
        <v>#REF!</v>
      </c>
      <c r="I1529" s="21" t="e">
        <f>IF(Wedstrijden!#REF!="Nee",0,IF(Wedstrijden!#REF!="Ja",1,""))</f>
        <v>#REF!</v>
      </c>
      <c r="J1529" s="21" t="e">
        <f>IF(Wedstrijden!#REF!&lt;&gt;"",Wedstrijden!#REF!,"")</f>
        <v>#REF!</v>
      </c>
      <c r="BJ1529" s="21">
        <f>IF(COUNTA(Wedstrijden!#REF!)&lt;&gt;0,1,"")</f>
        <v>1</v>
      </c>
      <c r="BK1529" s="21">
        <f t="shared" si="138"/>
        <v>2</v>
      </c>
      <c r="BL1529" s="21" t="e">
        <f>IF(Wedstrijden!#REF!="x","AA","")</f>
        <v>#REF!</v>
      </c>
      <c r="BM1529" s="21" t="e">
        <f>IF(Wedstrijden!#REF!="x","A","")</f>
        <v>#REF!</v>
      </c>
      <c r="BN1529" s="21" t="e">
        <f>IF(Wedstrijden!#REF!="x","B1","")</f>
        <v>#REF!</v>
      </c>
      <c r="BO1529" s="21" t="e">
        <f>IF(Wedstrijden!#REF!="x","BB","")</f>
        <v>#REF!</v>
      </c>
      <c r="BP1529" s="21" t="e">
        <f>IF(Wedstrijden!#REF!="x","B","")</f>
        <v>#REF!</v>
      </c>
      <c r="BQ1529" s="21" t="e">
        <f>IF(Wedstrijden!#REF!="x","L1","")</f>
        <v>#REF!</v>
      </c>
      <c r="BR1529" s="21" t="e">
        <f>IF(Wedstrijden!#REF!="x","L2","")</f>
        <v>#REF!</v>
      </c>
      <c r="BS1529" s="21" t="e">
        <f>IF(Wedstrijden!#REF!="x","M1","")</f>
        <v>#REF!</v>
      </c>
      <c r="BT1529" s="21" t="e">
        <f>IF(Wedstrijden!#REF!="x","M2","")</f>
        <v>#REF!</v>
      </c>
      <c r="BU1529" s="21" t="e">
        <f>IF(Wedstrijden!#REF!="x","Z1","")</f>
        <v>#REF!</v>
      </c>
      <c r="BV1529" s="21" t="e">
        <f>IF(Wedstrijden!#REF!="x","Z2","")</f>
        <v>#REF!</v>
      </c>
      <c r="BW1529" s="21">
        <f>IF(COUNTA(Wedstrijden!#REF!)&lt;&gt;0,1,"")</f>
        <v>1</v>
      </c>
      <c r="BX1529" s="21">
        <f t="shared" si="139"/>
        <v>1</v>
      </c>
      <c r="BY1529" s="21" t="e">
        <f>IF(Wedstrijden!#REF!="x","BB","")</f>
        <v>#REF!</v>
      </c>
      <c r="BZ1529" s="21" t="e">
        <f>IF(Wedstrijden!#REF!="x","B","")</f>
        <v>#REF!</v>
      </c>
      <c r="CA1529" s="21" t="e">
        <f>IF(Wedstrijden!#REF!="x","L1","")</f>
        <v>#REF!</v>
      </c>
      <c r="CB1529" s="21" t="e">
        <f>IF(Wedstrijden!#REF!="x","L2","")</f>
        <v>#REF!</v>
      </c>
      <c r="CC1529" s="21" t="e">
        <f>IF(Wedstrijden!#REF!="x","M1","")</f>
        <v>#REF!</v>
      </c>
      <c r="CD1529" s="21" t="e">
        <f>IF(Wedstrijden!#REF!="x","M2","")</f>
        <v>#REF!</v>
      </c>
      <c r="CE1529" s="21" t="e">
        <f>IF(Wedstrijden!#REF!="x","Z1","")</f>
        <v>#REF!</v>
      </c>
      <c r="CF1529" s="21" t="e">
        <f>IF(Wedstrijden!#REF!="x","Z2","")</f>
        <v>#REF!</v>
      </c>
      <c r="CG1529" s="21" t="e">
        <f>IF(Wedstrijden!#REF!="x","ZZL","")</f>
        <v>#REF!</v>
      </c>
      <c r="CL1529" s="21">
        <f>IF(COUNTA(Wedstrijden!#REF!)&lt;&gt;0,2,"")</f>
        <v>2</v>
      </c>
      <c r="CM1529" s="21">
        <f t="shared" si="140"/>
        <v>2</v>
      </c>
      <c r="CN1529" s="21" t="e">
        <f>IF(Wedstrijden!#REF!="x","AA","")</f>
        <v>#REF!</v>
      </c>
      <c r="CO1529" s="21" t="e">
        <f>IF(Wedstrijden!#REF!="x","A","")</f>
        <v>#REF!</v>
      </c>
      <c r="CP1529" s="21" t="e">
        <f>IF(Wedstrijden!#REF!="x","BB","")</f>
        <v>#REF!</v>
      </c>
      <c r="CQ1529" s="21" t="e">
        <f>IF(Wedstrijden!#REF!="x","B","")</f>
        <v>#REF!</v>
      </c>
      <c r="CR1529" s="21" t="e">
        <f>IF(Wedstrijden!#REF!="x","L","")</f>
        <v>#REF!</v>
      </c>
      <c r="CS1529" s="21" t="e">
        <f>IF(Wedstrijden!#REF!="x","M","")</f>
        <v>#REF!</v>
      </c>
      <c r="CT1529" s="21" t="e">
        <f>IF(Wedstrijden!#REF!="x","Z","")</f>
        <v>#REF!</v>
      </c>
      <c r="CU1529" s="21" t="e">
        <f>IF(Wedstrijden!#REF!="x","ZZ","")</f>
        <v>#REF!</v>
      </c>
      <c r="CV1529" s="21">
        <f>IF(COUNTA(Wedstrijden!#REF!)&lt;&gt;0,2,"")</f>
        <v>2</v>
      </c>
      <c r="CW1529" s="21">
        <f t="shared" si="141"/>
        <v>1</v>
      </c>
      <c r="CX1529" s="21" t="e">
        <f>IF(Wedstrijden!#REF!="x","BB","")</f>
        <v>#REF!</v>
      </c>
      <c r="CY1529" s="21" t="e">
        <f>IF(Wedstrijden!#REF!="x","B","")</f>
        <v>#REF!</v>
      </c>
      <c r="CZ1529" s="21" t="e">
        <f>IF(Wedstrijden!#REF!="x","L","")</f>
        <v>#REF!</v>
      </c>
      <c r="DA1529" s="21" t="e">
        <f>IF(Wedstrijden!#REF!="x","M","")</f>
        <v>#REF!</v>
      </c>
      <c r="DB1529" s="21" t="e">
        <f>IF(Wedstrijden!#REF!="x","Z","")</f>
        <v>#REF!</v>
      </c>
      <c r="DC1529" s="21" t="e">
        <f>IF(Wedstrijden!#REF!="x","ZZ","")</f>
        <v>#REF!</v>
      </c>
      <c r="DD1529" s="21" t="e">
        <f>IF(Wedstrijden!#REF!="x","1.40","")</f>
        <v>#REF!</v>
      </c>
      <c r="DE1529" s="21">
        <f>IF(COUNTA(Wedstrijden!#REF!)&lt;&gt;0,6,"")</f>
        <v>6</v>
      </c>
      <c r="DF1529" s="21">
        <f t="shared" si="142"/>
        <v>2</v>
      </c>
      <c r="DG1529" s="21" t="e">
        <f>IF(Wedstrijden!#REF!="x","L","")</f>
        <v>#REF!</v>
      </c>
      <c r="DH1529" s="21" t="e">
        <f>IF(Wedstrijden!#REF!="x","M","")</f>
        <v>#REF!</v>
      </c>
      <c r="DI1529" s="21" t="e">
        <f>IF(Wedstrijden!#REF!="x","Z","")</f>
        <v>#REF!</v>
      </c>
      <c r="DJ1529" s="21" t="e">
        <f>IF(Wedstrijden!#REF!="x","Z","")</f>
        <v>#REF!</v>
      </c>
      <c r="DK1529" s="21">
        <f>IF(COUNTA(Wedstrijden!#REF!)&lt;&gt;0,6,"")</f>
        <v>6</v>
      </c>
      <c r="DL1529" s="21">
        <f t="shared" si="143"/>
        <v>1</v>
      </c>
      <c r="DM1529" s="21" t="e">
        <f>IF(Wedstrijden!#REF!="x","L","")</f>
        <v>#REF!</v>
      </c>
      <c r="DN1529" s="21" t="e">
        <f>IF(Wedstrijden!#REF!="x","M","")</f>
        <v>#REF!</v>
      </c>
      <c r="DO1529" s="21" t="e">
        <f>IF(Wedstrijden!#REF!="x","Z","")</f>
        <v>#REF!</v>
      </c>
      <c r="DP1529" s="21" t="e">
        <f>IF(Wedstrijden!#REF!="x","Z","")</f>
        <v>#REF!</v>
      </c>
    </row>
    <row r="1530" spans="1:120" ht="14.4" x14ac:dyDescent="0.3">
      <c r="A1530" s="23">
        <f>Wedstrijden!B1453</f>
        <v>0</v>
      </c>
      <c r="B1530" s="21" t="str">
        <f>IFERROR(VLOOKUP(Wedstrijden!D1453,Wedstrijdlocaties!$B$2:$E$600,2,FALSE),"")</f>
        <v/>
      </c>
      <c r="C1530" s="21">
        <f>Wedstrijden!E1453</f>
        <v>0</v>
      </c>
      <c r="D1530" s="21" t="str">
        <f>IFERROR(VLOOKUP(Wedstrijden!F1453,Organisaties!$B$2:$C$500,2,FALSE),"")</f>
        <v/>
      </c>
      <c r="E1530" s="21" t="str">
        <f>IFERROR(VLOOKUP(Wedstrijden!F1453,Organisaties!$B$2:$G$500,5,FALSE),"")</f>
        <v/>
      </c>
      <c r="F1530" s="21" t="e">
        <f>IF(Wedstrijden!#REF!&lt;&gt;"",Wedstrijden!#REF!,"")</f>
        <v>#REF!</v>
      </c>
      <c r="G1530" s="21" t="e">
        <f>IF(Wedstrijden!#REF!="Indoor",1,0)</f>
        <v>#REF!</v>
      </c>
      <c r="H1530" s="21" t="e">
        <f>Wedstrijden!#REF!</f>
        <v>#REF!</v>
      </c>
      <c r="I1530" s="21" t="e">
        <f>IF(Wedstrijden!#REF!="Nee",0,IF(Wedstrijden!#REF!="Ja",1,""))</f>
        <v>#REF!</v>
      </c>
      <c r="J1530" s="21" t="e">
        <f>IF(Wedstrijden!#REF!&lt;&gt;"",Wedstrijden!#REF!,"")</f>
        <v>#REF!</v>
      </c>
      <c r="BJ1530" s="21">
        <f>IF(COUNTA(Wedstrijden!#REF!)&lt;&gt;0,1,"")</f>
        <v>1</v>
      </c>
      <c r="BK1530" s="21">
        <f t="shared" si="138"/>
        <v>2</v>
      </c>
      <c r="BL1530" s="21" t="e">
        <f>IF(Wedstrijden!#REF!="x","AA","")</f>
        <v>#REF!</v>
      </c>
      <c r="BM1530" s="21" t="e">
        <f>IF(Wedstrijden!#REF!="x","A","")</f>
        <v>#REF!</v>
      </c>
      <c r="BN1530" s="21" t="e">
        <f>IF(Wedstrijden!#REF!="x","B1","")</f>
        <v>#REF!</v>
      </c>
      <c r="BO1530" s="21" t="e">
        <f>IF(Wedstrijden!#REF!="x","BB","")</f>
        <v>#REF!</v>
      </c>
      <c r="BP1530" s="21" t="e">
        <f>IF(Wedstrijden!#REF!="x","B","")</f>
        <v>#REF!</v>
      </c>
      <c r="BQ1530" s="21" t="e">
        <f>IF(Wedstrijden!#REF!="x","L1","")</f>
        <v>#REF!</v>
      </c>
      <c r="BR1530" s="21" t="e">
        <f>IF(Wedstrijden!#REF!="x","L2","")</f>
        <v>#REF!</v>
      </c>
      <c r="BS1530" s="21" t="e">
        <f>IF(Wedstrijden!#REF!="x","M1","")</f>
        <v>#REF!</v>
      </c>
      <c r="BT1530" s="21" t="e">
        <f>IF(Wedstrijden!#REF!="x","M2","")</f>
        <v>#REF!</v>
      </c>
      <c r="BU1530" s="21" t="e">
        <f>IF(Wedstrijden!#REF!="x","Z1","")</f>
        <v>#REF!</v>
      </c>
      <c r="BV1530" s="21" t="e">
        <f>IF(Wedstrijden!#REF!="x","Z2","")</f>
        <v>#REF!</v>
      </c>
      <c r="BW1530" s="21">
        <f>IF(COUNTA(Wedstrijden!#REF!)&lt;&gt;0,1,"")</f>
        <v>1</v>
      </c>
      <c r="BX1530" s="21">
        <f t="shared" si="139"/>
        <v>1</v>
      </c>
      <c r="BY1530" s="21" t="e">
        <f>IF(Wedstrijden!#REF!="x","BB","")</f>
        <v>#REF!</v>
      </c>
      <c r="BZ1530" s="21" t="e">
        <f>IF(Wedstrijden!#REF!="x","B","")</f>
        <v>#REF!</v>
      </c>
      <c r="CA1530" s="21" t="e">
        <f>IF(Wedstrijden!#REF!="x","L1","")</f>
        <v>#REF!</v>
      </c>
      <c r="CB1530" s="21" t="e">
        <f>IF(Wedstrijden!#REF!="x","L2","")</f>
        <v>#REF!</v>
      </c>
      <c r="CC1530" s="21" t="e">
        <f>IF(Wedstrijden!#REF!="x","M1","")</f>
        <v>#REF!</v>
      </c>
      <c r="CD1530" s="21" t="e">
        <f>IF(Wedstrijden!#REF!="x","M2","")</f>
        <v>#REF!</v>
      </c>
      <c r="CE1530" s="21" t="e">
        <f>IF(Wedstrijden!#REF!="x","Z1","")</f>
        <v>#REF!</v>
      </c>
      <c r="CF1530" s="21" t="e">
        <f>IF(Wedstrijden!#REF!="x","Z2","")</f>
        <v>#REF!</v>
      </c>
      <c r="CG1530" s="21" t="e">
        <f>IF(Wedstrijden!#REF!="x","ZZL","")</f>
        <v>#REF!</v>
      </c>
      <c r="CL1530" s="21">
        <f>IF(COUNTA(Wedstrijden!#REF!)&lt;&gt;0,2,"")</f>
        <v>2</v>
      </c>
      <c r="CM1530" s="21">
        <f t="shared" si="140"/>
        <v>2</v>
      </c>
      <c r="CN1530" s="21" t="e">
        <f>IF(Wedstrijden!#REF!="x","AA","")</f>
        <v>#REF!</v>
      </c>
      <c r="CO1530" s="21" t="e">
        <f>IF(Wedstrijden!#REF!="x","A","")</f>
        <v>#REF!</v>
      </c>
      <c r="CP1530" s="21" t="e">
        <f>IF(Wedstrijden!#REF!="x","BB","")</f>
        <v>#REF!</v>
      </c>
      <c r="CQ1530" s="21" t="e">
        <f>IF(Wedstrijden!#REF!="x","B","")</f>
        <v>#REF!</v>
      </c>
      <c r="CR1530" s="21" t="e">
        <f>IF(Wedstrijden!#REF!="x","L","")</f>
        <v>#REF!</v>
      </c>
      <c r="CS1530" s="21" t="e">
        <f>IF(Wedstrijden!#REF!="x","M","")</f>
        <v>#REF!</v>
      </c>
      <c r="CT1530" s="21" t="e">
        <f>IF(Wedstrijden!#REF!="x","Z","")</f>
        <v>#REF!</v>
      </c>
      <c r="CU1530" s="21" t="e">
        <f>IF(Wedstrijden!#REF!="x","ZZ","")</f>
        <v>#REF!</v>
      </c>
      <c r="CV1530" s="21">
        <f>IF(COUNTA(Wedstrijden!#REF!)&lt;&gt;0,2,"")</f>
        <v>2</v>
      </c>
      <c r="CW1530" s="21">
        <f t="shared" si="141"/>
        <v>1</v>
      </c>
      <c r="CX1530" s="21" t="e">
        <f>IF(Wedstrijden!#REF!="x","BB","")</f>
        <v>#REF!</v>
      </c>
      <c r="CY1530" s="21" t="e">
        <f>IF(Wedstrijden!#REF!="x","B","")</f>
        <v>#REF!</v>
      </c>
      <c r="CZ1530" s="21" t="e">
        <f>IF(Wedstrijden!#REF!="x","L","")</f>
        <v>#REF!</v>
      </c>
      <c r="DA1530" s="21" t="e">
        <f>IF(Wedstrijden!#REF!="x","M","")</f>
        <v>#REF!</v>
      </c>
      <c r="DB1530" s="21" t="e">
        <f>IF(Wedstrijden!#REF!="x","Z","")</f>
        <v>#REF!</v>
      </c>
      <c r="DC1530" s="21" t="e">
        <f>IF(Wedstrijden!#REF!="x","ZZ","")</f>
        <v>#REF!</v>
      </c>
      <c r="DD1530" s="21" t="e">
        <f>IF(Wedstrijden!#REF!="x","1.40","")</f>
        <v>#REF!</v>
      </c>
      <c r="DE1530" s="21">
        <f>IF(COUNTA(Wedstrijden!#REF!)&lt;&gt;0,6,"")</f>
        <v>6</v>
      </c>
      <c r="DF1530" s="21">
        <f t="shared" si="142"/>
        <v>2</v>
      </c>
      <c r="DG1530" s="21" t="e">
        <f>IF(Wedstrijden!#REF!="x","L","")</f>
        <v>#REF!</v>
      </c>
      <c r="DH1530" s="21" t="e">
        <f>IF(Wedstrijden!#REF!="x","M","")</f>
        <v>#REF!</v>
      </c>
      <c r="DI1530" s="21" t="e">
        <f>IF(Wedstrijden!#REF!="x","Z","")</f>
        <v>#REF!</v>
      </c>
      <c r="DJ1530" s="21" t="e">
        <f>IF(Wedstrijden!#REF!="x","Z","")</f>
        <v>#REF!</v>
      </c>
      <c r="DK1530" s="21">
        <f>IF(COUNTA(Wedstrijden!#REF!)&lt;&gt;0,6,"")</f>
        <v>6</v>
      </c>
      <c r="DL1530" s="21">
        <f t="shared" si="143"/>
        <v>1</v>
      </c>
      <c r="DM1530" s="21" t="e">
        <f>IF(Wedstrijden!#REF!="x","L","")</f>
        <v>#REF!</v>
      </c>
      <c r="DN1530" s="21" t="e">
        <f>IF(Wedstrijden!#REF!="x","M","")</f>
        <v>#REF!</v>
      </c>
      <c r="DO1530" s="21" t="e">
        <f>IF(Wedstrijden!#REF!="x","Z","")</f>
        <v>#REF!</v>
      </c>
      <c r="DP1530" s="21" t="e">
        <f>IF(Wedstrijden!#REF!="x","Z","")</f>
        <v>#REF!</v>
      </c>
    </row>
    <row r="1531" spans="1:120" ht="14.4" x14ac:dyDescent="0.3">
      <c r="A1531" s="23">
        <f>Wedstrijden!B1454</f>
        <v>0</v>
      </c>
      <c r="B1531" s="21" t="str">
        <f>IFERROR(VLOOKUP(Wedstrijden!D1454,Wedstrijdlocaties!$B$2:$E$600,2,FALSE),"")</f>
        <v/>
      </c>
      <c r="C1531" s="21">
        <f>Wedstrijden!E1454</f>
        <v>0</v>
      </c>
      <c r="D1531" s="21" t="str">
        <f>IFERROR(VLOOKUP(Wedstrijden!F1454,Organisaties!$B$2:$C$500,2,FALSE),"")</f>
        <v/>
      </c>
      <c r="E1531" s="21" t="str">
        <f>IFERROR(VLOOKUP(Wedstrijden!F1454,Organisaties!$B$2:$G$500,5,FALSE),"")</f>
        <v/>
      </c>
      <c r="F1531" s="21" t="e">
        <f>IF(Wedstrijden!#REF!&lt;&gt;"",Wedstrijden!#REF!,"")</f>
        <v>#REF!</v>
      </c>
      <c r="G1531" s="21" t="e">
        <f>IF(Wedstrijden!#REF!="Indoor",1,0)</f>
        <v>#REF!</v>
      </c>
      <c r="H1531" s="21" t="e">
        <f>Wedstrijden!#REF!</f>
        <v>#REF!</v>
      </c>
      <c r="I1531" s="21" t="e">
        <f>IF(Wedstrijden!#REF!="Nee",0,IF(Wedstrijden!#REF!="Ja",1,""))</f>
        <v>#REF!</v>
      </c>
      <c r="J1531" s="21" t="e">
        <f>IF(Wedstrijden!#REF!&lt;&gt;"",Wedstrijden!#REF!,"")</f>
        <v>#REF!</v>
      </c>
      <c r="BJ1531" s="21">
        <f>IF(COUNTA(Wedstrijden!#REF!)&lt;&gt;0,1,"")</f>
        <v>1</v>
      </c>
      <c r="BK1531" s="21">
        <f t="shared" si="138"/>
        <v>2</v>
      </c>
      <c r="BL1531" s="21" t="e">
        <f>IF(Wedstrijden!#REF!="x","AA","")</f>
        <v>#REF!</v>
      </c>
      <c r="BM1531" s="21" t="e">
        <f>IF(Wedstrijden!#REF!="x","A","")</f>
        <v>#REF!</v>
      </c>
      <c r="BN1531" s="21" t="e">
        <f>IF(Wedstrijden!#REF!="x","B1","")</f>
        <v>#REF!</v>
      </c>
      <c r="BO1531" s="21" t="e">
        <f>IF(Wedstrijden!#REF!="x","BB","")</f>
        <v>#REF!</v>
      </c>
      <c r="BP1531" s="21" t="e">
        <f>IF(Wedstrijden!#REF!="x","B","")</f>
        <v>#REF!</v>
      </c>
      <c r="BQ1531" s="21" t="e">
        <f>IF(Wedstrijden!#REF!="x","L1","")</f>
        <v>#REF!</v>
      </c>
      <c r="BR1531" s="21" t="e">
        <f>IF(Wedstrijden!#REF!="x","L2","")</f>
        <v>#REF!</v>
      </c>
      <c r="BS1531" s="21" t="e">
        <f>IF(Wedstrijden!#REF!="x","M1","")</f>
        <v>#REF!</v>
      </c>
      <c r="BT1531" s="21" t="e">
        <f>IF(Wedstrijden!#REF!="x","M2","")</f>
        <v>#REF!</v>
      </c>
      <c r="BU1531" s="21" t="e">
        <f>IF(Wedstrijden!#REF!="x","Z1","")</f>
        <v>#REF!</v>
      </c>
      <c r="BV1531" s="21" t="e">
        <f>IF(Wedstrijden!#REF!="x","Z2","")</f>
        <v>#REF!</v>
      </c>
      <c r="BW1531" s="21">
        <f>IF(COUNTA(Wedstrijden!#REF!)&lt;&gt;0,1,"")</f>
        <v>1</v>
      </c>
      <c r="BX1531" s="21">
        <f t="shared" si="139"/>
        <v>1</v>
      </c>
      <c r="BY1531" s="21" t="e">
        <f>IF(Wedstrijden!#REF!="x","BB","")</f>
        <v>#REF!</v>
      </c>
      <c r="BZ1531" s="21" t="e">
        <f>IF(Wedstrijden!#REF!="x","B","")</f>
        <v>#REF!</v>
      </c>
      <c r="CA1531" s="21" t="e">
        <f>IF(Wedstrijden!#REF!="x","L1","")</f>
        <v>#REF!</v>
      </c>
      <c r="CB1531" s="21" t="e">
        <f>IF(Wedstrijden!#REF!="x","L2","")</f>
        <v>#REF!</v>
      </c>
      <c r="CC1531" s="21" t="e">
        <f>IF(Wedstrijden!#REF!="x","M1","")</f>
        <v>#REF!</v>
      </c>
      <c r="CD1531" s="21" t="e">
        <f>IF(Wedstrijden!#REF!="x","M2","")</f>
        <v>#REF!</v>
      </c>
      <c r="CE1531" s="21" t="e">
        <f>IF(Wedstrijden!#REF!="x","Z1","")</f>
        <v>#REF!</v>
      </c>
      <c r="CF1531" s="21" t="e">
        <f>IF(Wedstrijden!#REF!="x","Z2","")</f>
        <v>#REF!</v>
      </c>
      <c r="CG1531" s="21" t="e">
        <f>IF(Wedstrijden!#REF!="x","ZZL","")</f>
        <v>#REF!</v>
      </c>
      <c r="CL1531" s="21">
        <f>IF(COUNTA(Wedstrijden!#REF!)&lt;&gt;0,2,"")</f>
        <v>2</v>
      </c>
      <c r="CM1531" s="21">
        <f t="shared" si="140"/>
        <v>2</v>
      </c>
      <c r="CN1531" s="21" t="e">
        <f>IF(Wedstrijden!#REF!="x","AA","")</f>
        <v>#REF!</v>
      </c>
      <c r="CO1531" s="21" t="e">
        <f>IF(Wedstrijden!#REF!="x","A","")</f>
        <v>#REF!</v>
      </c>
      <c r="CP1531" s="21" t="e">
        <f>IF(Wedstrijden!#REF!="x","BB","")</f>
        <v>#REF!</v>
      </c>
      <c r="CQ1531" s="21" t="e">
        <f>IF(Wedstrijden!#REF!="x","B","")</f>
        <v>#REF!</v>
      </c>
      <c r="CR1531" s="21" t="e">
        <f>IF(Wedstrijden!#REF!="x","L","")</f>
        <v>#REF!</v>
      </c>
      <c r="CS1531" s="21" t="e">
        <f>IF(Wedstrijden!#REF!="x","M","")</f>
        <v>#REF!</v>
      </c>
      <c r="CT1531" s="21" t="e">
        <f>IF(Wedstrijden!#REF!="x","Z","")</f>
        <v>#REF!</v>
      </c>
      <c r="CU1531" s="21" t="e">
        <f>IF(Wedstrijden!#REF!="x","ZZ","")</f>
        <v>#REF!</v>
      </c>
      <c r="CV1531" s="21">
        <f>IF(COUNTA(Wedstrijden!#REF!)&lt;&gt;0,2,"")</f>
        <v>2</v>
      </c>
      <c r="CW1531" s="21">
        <f t="shared" si="141"/>
        <v>1</v>
      </c>
      <c r="CX1531" s="21" t="e">
        <f>IF(Wedstrijden!#REF!="x","BB","")</f>
        <v>#REF!</v>
      </c>
      <c r="CY1531" s="21" t="e">
        <f>IF(Wedstrijden!#REF!="x","B","")</f>
        <v>#REF!</v>
      </c>
      <c r="CZ1531" s="21" t="e">
        <f>IF(Wedstrijden!#REF!="x","L","")</f>
        <v>#REF!</v>
      </c>
      <c r="DA1531" s="21" t="e">
        <f>IF(Wedstrijden!#REF!="x","M","")</f>
        <v>#REF!</v>
      </c>
      <c r="DB1531" s="21" t="e">
        <f>IF(Wedstrijden!#REF!="x","Z","")</f>
        <v>#REF!</v>
      </c>
      <c r="DC1531" s="21" t="e">
        <f>IF(Wedstrijden!#REF!="x","ZZ","")</f>
        <v>#REF!</v>
      </c>
      <c r="DD1531" s="21" t="e">
        <f>IF(Wedstrijden!#REF!="x","1.40","")</f>
        <v>#REF!</v>
      </c>
      <c r="DE1531" s="21">
        <f>IF(COUNTA(Wedstrijden!#REF!)&lt;&gt;0,6,"")</f>
        <v>6</v>
      </c>
      <c r="DF1531" s="21">
        <f t="shared" si="142"/>
        <v>2</v>
      </c>
      <c r="DG1531" s="21" t="e">
        <f>IF(Wedstrijden!#REF!="x","L","")</f>
        <v>#REF!</v>
      </c>
      <c r="DH1531" s="21" t="e">
        <f>IF(Wedstrijden!#REF!="x","M","")</f>
        <v>#REF!</v>
      </c>
      <c r="DI1531" s="21" t="e">
        <f>IF(Wedstrijden!#REF!="x","Z","")</f>
        <v>#REF!</v>
      </c>
      <c r="DJ1531" s="21" t="e">
        <f>IF(Wedstrijden!#REF!="x","Z","")</f>
        <v>#REF!</v>
      </c>
      <c r="DK1531" s="21">
        <f>IF(COUNTA(Wedstrijden!#REF!)&lt;&gt;0,6,"")</f>
        <v>6</v>
      </c>
      <c r="DL1531" s="21">
        <f t="shared" si="143"/>
        <v>1</v>
      </c>
      <c r="DM1531" s="21" t="e">
        <f>IF(Wedstrijden!#REF!="x","L","")</f>
        <v>#REF!</v>
      </c>
      <c r="DN1531" s="21" t="e">
        <f>IF(Wedstrijden!#REF!="x","M","")</f>
        <v>#REF!</v>
      </c>
      <c r="DO1531" s="21" t="e">
        <f>IF(Wedstrijden!#REF!="x","Z","")</f>
        <v>#REF!</v>
      </c>
      <c r="DP1531" s="21" t="e">
        <f>IF(Wedstrijden!#REF!="x","Z","")</f>
        <v>#REF!</v>
      </c>
    </row>
    <row r="1532" spans="1:120" ht="14.4" x14ac:dyDescent="0.3">
      <c r="A1532" s="23">
        <f>Wedstrijden!B1455</f>
        <v>0</v>
      </c>
      <c r="B1532" s="21" t="str">
        <f>IFERROR(VLOOKUP(Wedstrijden!D1455,Wedstrijdlocaties!$B$2:$E$600,2,FALSE),"")</f>
        <v/>
      </c>
      <c r="C1532" s="21">
        <f>Wedstrijden!E1455</f>
        <v>0</v>
      </c>
      <c r="D1532" s="21" t="str">
        <f>IFERROR(VLOOKUP(Wedstrijden!F1455,Organisaties!$B$2:$C$500,2,FALSE),"")</f>
        <v/>
      </c>
      <c r="E1532" s="21" t="str">
        <f>IFERROR(VLOOKUP(Wedstrijden!F1455,Organisaties!$B$2:$G$500,5,FALSE),"")</f>
        <v/>
      </c>
      <c r="F1532" s="21" t="e">
        <f>IF(Wedstrijden!#REF!&lt;&gt;"",Wedstrijden!#REF!,"")</f>
        <v>#REF!</v>
      </c>
      <c r="G1532" s="21" t="e">
        <f>IF(Wedstrijden!#REF!="Indoor",1,0)</f>
        <v>#REF!</v>
      </c>
      <c r="H1532" s="21" t="e">
        <f>Wedstrijden!#REF!</f>
        <v>#REF!</v>
      </c>
      <c r="I1532" s="21" t="e">
        <f>IF(Wedstrijden!#REF!="Nee",0,IF(Wedstrijden!#REF!="Ja",1,""))</f>
        <v>#REF!</v>
      </c>
      <c r="J1532" s="21" t="e">
        <f>IF(Wedstrijden!#REF!&lt;&gt;"",Wedstrijden!#REF!,"")</f>
        <v>#REF!</v>
      </c>
      <c r="BJ1532" s="21">
        <f>IF(COUNTA(Wedstrijden!#REF!)&lt;&gt;0,1,"")</f>
        <v>1</v>
      </c>
      <c r="BK1532" s="21">
        <f t="shared" si="138"/>
        <v>2</v>
      </c>
      <c r="BL1532" s="21" t="e">
        <f>IF(Wedstrijden!#REF!="x","AA","")</f>
        <v>#REF!</v>
      </c>
      <c r="BM1532" s="21" t="e">
        <f>IF(Wedstrijden!#REF!="x","A","")</f>
        <v>#REF!</v>
      </c>
      <c r="BN1532" s="21" t="e">
        <f>IF(Wedstrijden!#REF!="x","B1","")</f>
        <v>#REF!</v>
      </c>
      <c r="BO1532" s="21" t="e">
        <f>IF(Wedstrijden!#REF!="x","BB","")</f>
        <v>#REF!</v>
      </c>
      <c r="BP1532" s="21" t="e">
        <f>IF(Wedstrijden!#REF!="x","B","")</f>
        <v>#REF!</v>
      </c>
      <c r="BQ1532" s="21" t="e">
        <f>IF(Wedstrijden!#REF!="x","L1","")</f>
        <v>#REF!</v>
      </c>
      <c r="BR1532" s="21" t="e">
        <f>IF(Wedstrijden!#REF!="x","L2","")</f>
        <v>#REF!</v>
      </c>
      <c r="BS1532" s="21" t="e">
        <f>IF(Wedstrijden!#REF!="x","M1","")</f>
        <v>#REF!</v>
      </c>
      <c r="BT1532" s="21" t="e">
        <f>IF(Wedstrijden!#REF!="x","M2","")</f>
        <v>#REF!</v>
      </c>
      <c r="BU1532" s="21" t="e">
        <f>IF(Wedstrijden!#REF!="x","Z1","")</f>
        <v>#REF!</v>
      </c>
      <c r="BV1532" s="21" t="e">
        <f>IF(Wedstrijden!#REF!="x","Z2","")</f>
        <v>#REF!</v>
      </c>
      <c r="BW1532" s="21">
        <f>IF(COUNTA(Wedstrijden!#REF!)&lt;&gt;0,1,"")</f>
        <v>1</v>
      </c>
      <c r="BX1532" s="21">
        <f t="shared" si="139"/>
        <v>1</v>
      </c>
      <c r="BY1532" s="21" t="e">
        <f>IF(Wedstrijden!#REF!="x","BB","")</f>
        <v>#REF!</v>
      </c>
      <c r="BZ1532" s="21" t="e">
        <f>IF(Wedstrijden!#REF!="x","B","")</f>
        <v>#REF!</v>
      </c>
      <c r="CA1532" s="21" t="e">
        <f>IF(Wedstrijden!#REF!="x","L1","")</f>
        <v>#REF!</v>
      </c>
      <c r="CB1532" s="21" t="e">
        <f>IF(Wedstrijden!#REF!="x","L2","")</f>
        <v>#REF!</v>
      </c>
      <c r="CC1532" s="21" t="e">
        <f>IF(Wedstrijden!#REF!="x","M1","")</f>
        <v>#REF!</v>
      </c>
      <c r="CD1532" s="21" t="e">
        <f>IF(Wedstrijden!#REF!="x","M2","")</f>
        <v>#REF!</v>
      </c>
      <c r="CE1532" s="21" t="e">
        <f>IF(Wedstrijden!#REF!="x","Z1","")</f>
        <v>#REF!</v>
      </c>
      <c r="CF1532" s="21" t="e">
        <f>IF(Wedstrijden!#REF!="x","Z2","")</f>
        <v>#REF!</v>
      </c>
      <c r="CG1532" s="21" t="e">
        <f>IF(Wedstrijden!#REF!="x","ZZL","")</f>
        <v>#REF!</v>
      </c>
      <c r="CL1532" s="21">
        <f>IF(COUNTA(Wedstrijden!#REF!)&lt;&gt;0,2,"")</f>
        <v>2</v>
      </c>
      <c r="CM1532" s="21">
        <f t="shared" si="140"/>
        <v>2</v>
      </c>
      <c r="CN1532" s="21" t="e">
        <f>IF(Wedstrijden!#REF!="x","AA","")</f>
        <v>#REF!</v>
      </c>
      <c r="CO1532" s="21" t="e">
        <f>IF(Wedstrijden!#REF!="x","A","")</f>
        <v>#REF!</v>
      </c>
      <c r="CP1532" s="21" t="e">
        <f>IF(Wedstrijden!#REF!="x","BB","")</f>
        <v>#REF!</v>
      </c>
      <c r="CQ1532" s="21" t="e">
        <f>IF(Wedstrijden!#REF!="x","B","")</f>
        <v>#REF!</v>
      </c>
      <c r="CR1532" s="21" t="e">
        <f>IF(Wedstrijden!#REF!="x","L","")</f>
        <v>#REF!</v>
      </c>
      <c r="CS1532" s="21" t="e">
        <f>IF(Wedstrijden!#REF!="x","M","")</f>
        <v>#REF!</v>
      </c>
      <c r="CT1532" s="21" t="e">
        <f>IF(Wedstrijden!#REF!="x","Z","")</f>
        <v>#REF!</v>
      </c>
      <c r="CU1532" s="21" t="e">
        <f>IF(Wedstrijden!#REF!="x","ZZ","")</f>
        <v>#REF!</v>
      </c>
      <c r="CV1532" s="21">
        <f>IF(COUNTA(Wedstrijden!#REF!)&lt;&gt;0,2,"")</f>
        <v>2</v>
      </c>
      <c r="CW1532" s="21">
        <f t="shared" si="141"/>
        <v>1</v>
      </c>
      <c r="CX1532" s="21" t="e">
        <f>IF(Wedstrijden!#REF!="x","BB","")</f>
        <v>#REF!</v>
      </c>
      <c r="CY1532" s="21" t="e">
        <f>IF(Wedstrijden!#REF!="x","B","")</f>
        <v>#REF!</v>
      </c>
      <c r="CZ1532" s="21" t="e">
        <f>IF(Wedstrijden!#REF!="x","L","")</f>
        <v>#REF!</v>
      </c>
      <c r="DA1532" s="21" t="e">
        <f>IF(Wedstrijden!#REF!="x","M","")</f>
        <v>#REF!</v>
      </c>
      <c r="DB1532" s="21" t="e">
        <f>IF(Wedstrijden!#REF!="x","Z","")</f>
        <v>#REF!</v>
      </c>
      <c r="DC1532" s="21" t="e">
        <f>IF(Wedstrijden!#REF!="x","ZZ","")</f>
        <v>#REF!</v>
      </c>
      <c r="DD1532" s="21" t="e">
        <f>IF(Wedstrijden!#REF!="x","1.40","")</f>
        <v>#REF!</v>
      </c>
      <c r="DE1532" s="21">
        <f>IF(COUNTA(Wedstrijden!#REF!)&lt;&gt;0,6,"")</f>
        <v>6</v>
      </c>
      <c r="DF1532" s="21">
        <f t="shared" si="142"/>
        <v>2</v>
      </c>
      <c r="DG1532" s="21" t="e">
        <f>IF(Wedstrijden!#REF!="x","L","")</f>
        <v>#REF!</v>
      </c>
      <c r="DH1532" s="21" t="e">
        <f>IF(Wedstrijden!#REF!="x","M","")</f>
        <v>#REF!</v>
      </c>
      <c r="DI1532" s="21" t="e">
        <f>IF(Wedstrijden!#REF!="x","Z","")</f>
        <v>#REF!</v>
      </c>
      <c r="DJ1532" s="21" t="e">
        <f>IF(Wedstrijden!#REF!="x","Z","")</f>
        <v>#REF!</v>
      </c>
      <c r="DK1532" s="21">
        <f>IF(COUNTA(Wedstrijden!#REF!)&lt;&gt;0,6,"")</f>
        <v>6</v>
      </c>
      <c r="DL1532" s="21">
        <f t="shared" si="143"/>
        <v>1</v>
      </c>
      <c r="DM1532" s="21" t="e">
        <f>IF(Wedstrijden!#REF!="x","L","")</f>
        <v>#REF!</v>
      </c>
      <c r="DN1532" s="21" t="e">
        <f>IF(Wedstrijden!#REF!="x","M","")</f>
        <v>#REF!</v>
      </c>
      <c r="DO1532" s="21" t="e">
        <f>IF(Wedstrijden!#REF!="x","Z","")</f>
        <v>#REF!</v>
      </c>
      <c r="DP1532" s="21" t="e">
        <f>IF(Wedstrijden!#REF!="x","Z","")</f>
        <v>#REF!</v>
      </c>
    </row>
    <row r="1533" spans="1:120" ht="14.4" x14ac:dyDescent="0.3">
      <c r="A1533" s="23">
        <f>Wedstrijden!B1456</f>
        <v>0</v>
      </c>
      <c r="B1533" s="21" t="str">
        <f>IFERROR(VLOOKUP(Wedstrijden!D1456,Wedstrijdlocaties!$B$2:$E$600,2,FALSE),"")</f>
        <v/>
      </c>
      <c r="C1533" s="21">
        <f>Wedstrijden!E1456</f>
        <v>0</v>
      </c>
      <c r="D1533" s="21" t="str">
        <f>IFERROR(VLOOKUP(Wedstrijden!F1456,Organisaties!$B$2:$C$500,2,FALSE),"")</f>
        <v/>
      </c>
      <c r="E1533" s="21" t="str">
        <f>IFERROR(VLOOKUP(Wedstrijden!F1456,Organisaties!$B$2:$G$500,5,FALSE),"")</f>
        <v/>
      </c>
      <c r="F1533" s="21" t="e">
        <f>IF(Wedstrijden!#REF!&lt;&gt;"",Wedstrijden!#REF!,"")</f>
        <v>#REF!</v>
      </c>
      <c r="G1533" s="21" t="e">
        <f>IF(Wedstrijden!#REF!="Indoor",1,0)</f>
        <v>#REF!</v>
      </c>
      <c r="H1533" s="21" t="e">
        <f>Wedstrijden!#REF!</f>
        <v>#REF!</v>
      </c>
      <c r="I1533" s="21" t="e">
        <f>IF(Wedstrijden!#REF!="Nee",0,IF(Wedstrijden!#REF!="Ja",1,""))</f>
        <v>#REF!</v>
      </c>
      <c r="J1533" s="21" t="e">
        <f>IF(Wedstrijden!#REF!&lt;&gt;"",Wedstrijden!#REF!,"")</f>
        <v>#REF!</v>
      </c>
      <c r="BJ1533" s="21">
        <f>IF(COUNTA(Wedstrijden!#REF!)&lt;&gt;0,1,"")</f>
        <v>1</v>
      </c>
      <c r="BK1533" s="21">
        <f t="shared" si="138"/>
        <v>2</v>
      </c>
      <c r="BL1533" s="21" t="e">
        <f>IF(Wedstrijden!#REF!="x","AA","")</f>
        <v>#REF!</v>
      </c>
      <c r="BM1533" s="21" t="e">
        <f>IF(Wedstrijden!#REF!="x","A","")</f>
        <v>#REF!</v>
      </c>
      <c r="BN1533" s="21" t="e">
        <f>IF(Wedstrijden!#REF!="x","B1","")</f>
        <v>#REF!</v>
      </c>
      <c r="BO1533" s="21" t="e">
        <f>IF(Wedstrijden!#REF!="x","BB","")</f>
        <v>#REF!</v>
      </c>
      <c r="BP1533" s="21" t="e">
        <f>IF(Wedstrijden!#REF!="x","B","")</f>
        <v>#REF!</v>
      </c>
      <c r="BQ1533" s="21" t="e">
        <f>IF(Wedstrijden!#REF!="x","L1","")</f>
        <v>#REF!</v>
      </c>
      <c r="BR1533" s="21" t="e">
        <f>IF(Wedstrijden!#REF!="x","L2","")</f>
        <v>#REF!</v>
      </c>
      <c r="BS1533" s="21" t="e">
        <f>IF(Wedstrijden!#REF!="x","M1","")</f>
        <v>#REF!</v>
      </c>
      <c r="BT1533" s="21" t="e">
        <f>IF(Wedstrijden!#REF!="x","M2","")</f>
        <v>#REF!</v>
      </c>
      <c r="BU1533" s="21" t="e">
        <f>IF(Wedstrijden!#REF!="x","Z1","")</f>
        <v>#REF!</v>
      </c>
      <c r="BV1533" s="21" t="e">
        <f>IF(Wedstrijden!#REF!="x","Z2","")</f>
        <v>#REF!</v>
      </c>
      <c r="BW1533" s="21">
        <f>IF(COUNTA(Wedstrijden!#REF!)&lt;&gt;0,1,"")</f>
        <v>1</v>
      </c>
      <c r="BX1533" s="21">
        <f t="shared" si="139"/>
        <v>1</v>
      </c>
      <c r="BY1533" s="21" t="e">
        <f>IF(Wedstrijden!#REF!="x","BB","")</f>
        <v>#REF!</v>
      </c>
      <c r="BZ1533" s="21" t="e">
        <f>IF(Wedstrijden!#REF!="x","B","")</f>
        <v>#REF!</v>
      </c>
      <c r="CA1533" s="21" t="e">
        <f>IF(Wedstrijden!#REF!="x","L1","")</f>
        <v>#REF!</v>
      </c>
      <c r="CB1533" s="21" t="e">
        <f>IF(Wedstrijden!#REF!="x","L2","")</f>
        <v>#REF!</v>
      </c>
      <c r="CC1533" s="21" t="e">
        <f>IF(Wedstrijden!#REF!="x","M1","")</f>
        <v>#REF!</v>
      </c>
      <c r="CD1533" s="21" t="e">
        <f>IF(Wedstrijden!#REF!="x","M2","")</f>
        <v>#REF!</v>
      </c>
      <c r="CE1533" s="21" t="e">
        <f>IF(Wedstrijden!#REF!="x","Z1","")</f>
        <v>#REF!</v>
      </c>
      <c r="CF1533" s="21" t="e">
        <f>IF(Wedstrijden!#REF!="x","Z2","")</f>
        <v>#REF!</v>
      </c>
      <c r="CG1533" s="21" t="e">
        <f>IF(Wedstrijden!#REF!="x","ZZL","")</f>
        <v>#REF!</v>
      </c>
      <c r="CL1533" s="21">
        <f>IF(COUNTA(Wedstrijden!#REF!)&lt;&gt;0,2,"")</f>
        <v>2</v>
      </c>
      <c r="CM1533" s="21">
        <f t="shared" si="140"/>
        <v>2</v>
      </c>
      <c r="CN1533" s="21" t="e">
        <f>IF(Wedstrijden!#REF!="x","AA","")</f>
        <v>#REF!</v>
      </c>
      <c r="CO1533" s="21" t="e">
        <f>IF(Wedstrijden!#REF!="x","A","")</f>
        <v>#REF!</v>
      </c>
      <c r="CP1533" s="21" t="e">
        <f>IF(Wedstrijden!#REF!="x","BB","")</f>
        <v>#REF!</v>
      </c>
      <c r="CQ1533" s="21" t="e">
        <f>IF(Wedstrijden!#REF!="x","B","")</f>
        <v>#REF!</v>
      </c>
      <c r="CR1533" s="21" t="e">
        <f>IF(Wedstrijden!#REF!="x","L","")</f>
        <v>#REF!</v>
      </c>
      <c r="CS1533" s="21" t="e">
        <f>IF(Wedstrijden!#REF!="x","M","")</f>
        <v>#REF!</v>
      </c>
      <c r="CT1533" s="21" t="e">
        <f>IF(Wedstrijden!#REF!="x","Z","")</f>
        <v>#REF!</v>
      </c>
      <c r="CU1533" s="21" t="e">
        <f>IF(Wedstrijden!#REF!="x","ZZ","")</f>
        <v>#REF!</v>
      </c>
      <c r="CV1533" s="21">
        <f>IF(COUNTA(Wedstrijden!#REF!)&lt;&gt;0,2,"")</f>
        <v>2</v>
      </c>
      <c r="CW1533" s="21">
        <f t="shared" si="141"/>
        <v>1</v>
      </c>
      <c r="CX1533" s="21" t="e">
        <f>IF(Wedstrijden!#REF!="x","BB","")</f>
        <v>#REF!</v>
      </c>
      <c r="CY1533" s="21" t="e">
        <f>IF(Wedstrijden!#REF!="x","B","")</f>
        <v>#REF!</v>
      </c>
      <c r="CZ1533" s="21" t="e">
        <f>IF(Wedstrijden!#REF!="x","L","")</f>
        <v>#REF!</v>
      </c>
      <c r="DA1533" s="21" t="e">
        <f>IF(Wedstrijden!#REF!="x","M","")</f>
        <v>#REF!</v>
      </c>
      <c r="DB1533" s="21" t="e">
        <f>IF(Wedstrijden!#REF!="x","Z","")</f>
        <v>#REF!</v>
      </c>
      <c r="DC1533" s="21" t="e">
        <f>IF(Wedstrijden!#REF!="x","ZZ","")</f>
        <v>#REF!</v>
      </c>
      <c r="DD1533" s="21" t="e">
        <f>IF(Wedstrijden!#REF!="x","1.40","")</f>
        <v>#REF!</v>
      </c>
      <c r="DE1533" s="21">
        <f>IF(COUNTA(Wedstrijden!#REF!)&lt;&gt;0,6,"")</f>
        <v>6</v>
      </c>
      <c r="DF1533" s="21">
        <f t="shared" si="142"/>
        <v>2</v>
      </c>
      <c r="DG1533" s="21" t="e">
        <f>IF(Wedstrijden!#REF!="x","L","")</f>
        <v>#REF!</v>
      </c>
      <c r="DH1533" s="21" t="e">
        <f>IF(Wedstrijden!#REF!="x","M","")</f>
        <v>#REF!</v>
      </c>
      <c r="DI1533" s="21" t="e">
        <f>IF(Wedstrijden!#REF!="x","Z","")</f>
        <v>#REF!</v>
      </c>
      <c r="DJ1533" s="21" t="e">
        <f>IF(Wedstrijden!#REF!="x","Z","")</f>
        <v>#REF!</v>
      </c>
      <c r="DK1533" s="21">
        <f>IF(COUNTA(Wedstrijden!#REF!)&lt;&gt;0,6,"")</f>
        <v>6</v>
      </c>
      <c r="DL1533" s="21">
        <f t="shared" si="143"/>
        <v>1</v>
      </c>
      <c r="DM1533" s="21" t="e">
        <f>IF(Wedstrijden!#REF!="x","L","")</f>
        <v>#REF!</v>
      </c>
      <c r="DN1533" s="21" t="e">
        <f>IF(Wedstrijden!#REF!="x","M","")</f>
        <v>#REF!</v>
      </c>
      <c r="DO1533" s="21" t="e">
        <f>IF(Wedstrijden!#REF!="x","Z","")</f>
        <v>#REF!</v>
      </c>
      <c r="DP1533" s="21" t="e">
        <f>IF(Wedstrijden!#REF!="x","Z","")</f>
        <v>#REF!</v>
      </c>
    </row>
    <row r="1534" spans="1:120" ht="14.4" x14ac:dyDescent="0.3">
      <c r="A1534" s="23">
        <f>Wedstrijden!B1457</f>
        <v>0</v>
      </c>
      <c r="B1534" s="21" t="str">
        <f>IFERROR(VLOOKUP(Wedstrijden!D1457,Wedstrijdlocaties!$B$2:$E$600,2,FALSE),"")</f>
        <v/>
      </c>
      <c r="C1534" s="21">
        <f>Wedstrijden!E1457</f>
        <v>0</v>
      </c>
      <c r="D1534" s="21" t="str">
        <f>IFERROR(VLOOKUP(Wedstrijden!F1457,Organisaties!$B$2:$C$500,2,FALSE),"")</f>
        <v/>
      </c>
      <c r="E1534" s="21" t="str">
        <f>IFERROR(VLOOKUP(Wedstrijden!F1457,Organisaties!$B$2:$G$500,5,FALSE),"")</f>
        <v/>
      </c>
      <c r="F1534" s="21" t="e">
        <f>IF(Wedstrijden!#REF!&lt;&gt;"",Wedstrijden!#REF!,"")</f>
        <v>#REF!</v>
      </c>
      <c r="G1534" s="21" t="e">
        <f>IF(Wedstrijden!#REF!="Indoor",1,0)</f>
        <v>#REF!</v>
      </c>
      <c r="H1534" s="21" t="e">
        <f>Wedstrijden!#REF!</f>
        <v>#REF!</v>
      </c>
      <c r="I1534" s="21" t="e">
        <f>IF(Wedstrijden!#REF!="Nee",0,IF(Wedstrijden!#REF!="Ja",1,""))</f>
        <v>#REF!</v>
      </c>
      <c r="J1534" s="21" t="e">
        <f>IF(Wedstrijden!#REF!&lt;&gt;"",Wedstrijden!#REF!,"")</f>
        <v>#REF!</v>
      </c>
      <c r="BJ1534" s="21">
        <f>IF(COUNTA(Wedstrijden!#REF!)&lt;&gt;0,1,"")</f>
        <v>1</v>
      </c>
      <c r="BK1534" s="21">
        <f t="shared" si="138"/>
        <v>2</v>
      </c>
      <c r="BL1534" s="21" t="e">
        <f>IF(Wedstrijden!#REF!="x","AA","")</f>
        <v>#REF!</v>
      </c>
      <c r="BM1534" s="21" t="e">
        <f>IF(Wedstrijden!#REF!="x","A","")</f>
        <v>#REF!</v>
      </c>
      <c r="BN1534" s="21" t="e">
        <f>IF(Wedstrijden!#REF!="x","B1","")</f>
        <v>#REF!</v>
      </c>
      <c r="BO1534" s="21" t="e">
        <f>IF(Wedstrijden!#REF!="x","BB","")</f>
        <v>#REF!</v>
      </c>
      <c r="BP1534" s="21" t="e">
        <f>IF(Wedstrijden!#REF!="x","B","")</f>
        <v>#REF!</v>
      </c>
      <c r="BQ1534" s="21" t="e">
        <f>IF(Wedstrijden!#REF!="x","L1","")</f>
        <v>#REF!</v>
      </c>
      <c r="BR1534" s="21" t="e">
        <f>IF(Wedstrijden!#REF!="x","L2","")</f>
        <v>#REF!</v>
      </c>
      <c r="BS1534" s="21" t="e">
        <f>IF(Wedstrijden!#REF!="x","M1","")</f>
        <v>#REF!</v>
      </c>
      <c r="BT1534" s="21" t="e">
        <f>IF(Wedstrijden!#REF!="x","M2","")</f>
        <v>#REF!</v>
      </c>
      <c r="BU1534" s="21" t="e">
        <f>IF(Wedstrijden!#REF!="x","Z1","")</f>
        <v>#REF!</v>
      </c>
      <c r="BV1534" s="21" t="e">
        <f>IF(Wedstrijden!#REF!="x","Z2","")</f>
        <v>#REF!</v>
      </c>
      <c r="BW1534" s="21">
        <f>IF(COUNTA(Wedstrijden!#REF!)&lt;&gt;0,1,"")</f>
        <v>1</v>
      </c>
      <c r="BX1534" s="21">
        <f t="shared" si="139"/>
        <v>1</v>
      </c>
      <c r="BY1534" s="21" t="e">
        <f>IF(Wedstrijden!#REF!="x","BB","")</f>
        <v>#REF!</v>
      </c>
      <c r="BZ1534" s="21" t="e">
        <f>IF(Wedstrijden!#REF!="x","B","")</f>
        <v>#REF!</v>
      </c>
      <c r="CA1534" s="21" t="e">
        <f>IF(Wedstrijden!#REF!="x","L1","")</f>
        <v>#REF!</v>
      </c>
      <c r="CB1534" s="21" t="e">
        <f>IF(Wedstrijden!#REF!="x","L2","")</f>
        <v>#REF!</v>
      </c>
      <c r="CC1534" s="21" t="e">
        <f>IF(Wedstrijden!#REF!="x","M1","")</f>
        <v>#REF!</v>
      </c>
      <c r="CD1534" s="21" t="e">
        <f>IF(Wedstrijden!#REF!="x","M2","")</f>
        <v>#REF!</v>
      </c>
      <c r="CE1534" s="21" t="e">
        <f>IF(Wedstrijden!#REF!="x","Z1","")</f>
        <v>#REF!</v>
      </c>
      <c r="CF1534" s="21" t="e">
        <f>IF(Wedstrijden!#REF!="x","Z2","")</f>
        <v>#REF!</v>
      </c>
      <c r="CG1534" s="21" t="e">
        <f>IF(Wedstrijden!#REF!="x","ZZL","")</f>
        <v>#REF!</v>
      </c>
      <c r="CL1534" s="21">
        <f>IF(COUNTA(Wedstrijden!#REF!)&lt;&gt;0,2,"")</f>
        <v>2</v>
      </c>
      <c r="CM1534" s="21">
        <f t="shared" si="140"/>
        <v>2</v>
      </c>
      <c r="CN1534" s="21" t="e">
        <f>IF(Wedstrijden!#REF!="x","AA","")</f>
        <v>#REF!</v>
      </c>
      <c r="CO1534" s="21" t="e">
        <f>IF(Wedstrijden!#REF!="x","A","")</f>
        <v>#REF!</v>
      </c>
      <c r="CP1534" s="21" t="e">
        <f>IF(Wedstrijden!#REF!="x","BB","")</f>
        <v>#REF!</v>
      </c>
      <c r="CQ1534" s="21" t="e">
        <f>IF(Wedstrijden!#REF!="x","B","")</f>
        <v>#REF!</v>
      </c>
      <c r="CR1534" s="21" t="e">
        <f>IF(Wedstrijden!#REF!="x","L","")</f>
        <v>#REF!</v>
      </c>
      <c r="CS1534" s="21" t="e">
        <f>IF(Wedstrijden!#REF!="x","M","")</f>
        <v>#REF!</v>
      </c>
      <c r="CT1534" s="21" t="e">
        <f>IF(Wedstrijden!#REF!="x","Z","")</f>
        <v>#REF!</v>
      </c>
      <c r="CU1534" s="21" t="e">
        <f>IF(Wedstrijden!#REF!="x","ZZ","")</f>
        <v>#REF!</v>
      </c>
      <c r="CV1534" s="21">
        <f>IF(COUNTA(Wedstrijden!#REF!)&lt;&gt;0,2,"")</f>
        <v>2</v>
      </c>
      <c r="CW1534" s="21">
        <f t="shared" si="141"/>
        <v>1</v>
      </c>
      <c r="CX1534" s="21" t="e">
        <f>IF(Wedstrijden!#REF!="x","BB","")</f>
        <v>#REF!</v>
      </c>
      <c r="CY1534" s="21" t="e">
        <f>IF(Wedstrijden!#REF!="x","B","")</f>
        <v>#REF!</v>
      </c>
      <c r="CZ1534" s="21" t="e">
        <f>IF(Wedstrijden!#REF!="x","L","")</f>
        <v>#REF!</v>
      </c>
      <c r="DA1534" s="21" t="e">
        <f>IF(Wedstrijden!#REF!="x","M","")</f>
        <v>#REF!</v>
      </c>
      <c r="DB1534" s="21" t="e">
        <f>IF(Wedstrijden!#REF!="x","Z","")</f>
        <v>#REF!</v>
      </c>
      <c r="DC1534" s="21" t="e">
        <f>IF(Wedstrijden!#REF!="x","ZZ","")</f>
        <v>#REF!</v>
      </c>
      <c r="DD1534" s="21" t="e">
        <f>IF(Wedstrijden!#REF!="x","1.40","")</f>
        <v>#REF!</v>
      </c>
      <c r="DE1534" s="21">
        <f>IF(COUNTA(Wedstrijden!#REF!)&lt;&gt;0,6,"")</f>
        <v>6</v>
      </c>
      <c r="DF1534" s="21">
        <f t="shared" si="142"/>
        <v>2</v>
      </c>
      <c r="DG1534" s="21" t="e">
        <f>IF(Wedstrijden!#REF!="x","L","")</f>
        <v>#REF!</v>
      </c>
      <c r="DH1534" s="21" t="e">
        <f>IF(Wedstrijden!#REF!="x","M","")</f>
        <v>#REF!</v>
      </c>
      <c r="DI1534" s="21" t="e">
        <f>IF(Wedstrijden!#REF!="x","Z","")</f>
        <v>#REF!</v>
      </c>
      <c r="DJ1534" s="21" t="e">
        <f>IF(Wedstrijden!#REF!="x","Z","")</f>
        <v>#REF!</v>
      </c>
      <c r="DK1534" s="21">
        <f>IF(COUNTA(Wedstrijden!#REF!)&lt;&gt;0,6,"")</f>
        <v>6</v>
      </c>
      <c r="DL1534" s="21">
        <f t="shared" si="143"/>
        <v>1</v>
      </c>
      <c r="DM1534" s="21" t="e">
        <f>IF(Wedstrijden!#REF!="x","L","")</f>
        <v>#REF!</v>
      </c>
      <c r="DN1534" s="21" t="e">
        <f>IF(Wedstrijden!#REF!="x","M","")</f>
        <v>#REF!</v>
      </c>
      <c r="DO1534" s="21" t="e">
        <f>IF(Wedstrijden!#REF!="x","Z","")</f>
        <v>#REF!</v>
      </c>
      <c r="DP1534" s="21" t="e">
        <f>IF(Wedstrijden!#REF!="x","Z","")</f>
        <v>#REF!</v>
      </c>
    </row>
    <row r="1535" spans="1:120" ht="14.4" x14ac:dyDescent="0.3">
      <c r="A1535" s="23">
        <f>Wedstrijden!B1458</f>
        <v>0</v>
      </c>
      <c r="B1535" s="21" t="str">
        <f>IFERROR(VLOOKUP(Wedstrijden!D1458,Wedstrijdlocaties!$B$2:$E$600,2,FALSE),"")</f>
        <v/>
      </c>
      <c r="C1535" s="21">
        <f>Wedstrijden!E1458</f>
        <v>0</v>
      </c>
      <c r="D1535" s="21" t="str">
        <f>IFERROR(VLOOKUP(Wedstrijden!F1458,Organisaties!$B$2:$C$500,2,FALSE),"")</f>
        <v/>
      </c>
      <c r="E1535" s="21" t="str">
        <f>IFERROR(VLOOKUP(Wedstrijden!F1458,Organisaties!$B$2:$G$500,5,FALSE),"")</f>
        <v/>
      </c>
      <c r="F1535" s="21" t="e">
        <f>IF(Wedstrijden!#REF!&lt;&gt;"",Wedstrijden!#REF!,"")</f>
        <v>#REF!</v>
      </c>
      <c r="G1535" s="21" t="e">
        <f>IF(Wedstrijden!#REF!="Indoor",1,0)</f>
        <v>#REF!</v>
      </c>
      <c r="H1535" s="21" t="e">
        <f>Wedstrijden!#REF!</f>
        <v>#REF!</v>
      </c>
      <c r="I1535" s="21" t="e">
        <f>IF(Wedstrijden!#REF!="Nee",0,IF(Wedstrijden!#REF!="Ja",1,""))</f>
        <v>#REF!</v>
      </c>
      <c r="J1535" s="21" t="e">
        <f>IF(Wedstrijden!#REF!&lt;&gt;"",Wedstrijden!#REF!,"")</f>
        <v>#REF!</v>
      </c>
      <c r="BJ1535" s="21">
        <f>IF(COUNTA(Wedstrijden!#REF!)&lt;&gt;0,1,"")</f>
        <v>1</v>
      </c>
      <c r="BK1535" s="21">
        <f t="shared" si="138"/>
        <v>2</v>
      </c>
      <c r="BL1535" s="21" t="e">
        <f>IF(Wedstrijden!#REF!="x","AA","")</f>
        <v>#REF!</v>
      </c>
      <c r="BM1535" s="21" t="e">
        <f>IF(Wedstrijden!#REF!="x","A","")</f>
        <v>#REF!</v>
      </c>
      <c r="BN1535" s="21" t="e">
        <f>IF(Wedstrijden!#REF!="x","B1","")</f>
        <v>#REF!</v>
      </c>
      <c r="BO1535" s="21" t="e">
        <f>IF(Wedstrijden!#REF!="x","BB","")</f>
        <v>#REF!</v>
      </c>
      <c r="BP1535" s="21" t="e">
        <f>IF(Wedstrijden!#REF!="x","B","")</f>
        <v>#REF!</v>
      </c>
      <c r="BQ1535" s="21" t="e">
        <f>IF(Wedstrijden!#REF!="x","L1","")</f>
        <v>#REF!</v>
      </c>
      <c r="BR1535" s="21" t="e">
        <f>IF(Wedstrijden!#REF!="x","L2","")</f>
        <v>#REF!</v>
      </c>
      <c r="BS1535" s="21" t="e">
        <f>IF(Wedstrijden!#REF!="x","M1","")</f>
        <v>#REF!</v>
      </c>
      <c r="BT1535" s="21" t="e">
        <f>IF(Wedstrijden!#REF!="x","M2","")</f>
        <v>#REF!</v>
      </c>
      <c r="BU1535" s="21" t="e">
        <f>IF(Wedstrijden!#REF!="x","Z1","")</f>
        <v>#REF!</v>
      </c>
      <c r="BV1535" s="21" t="e">
        <f>IF(Wedstrijden!#REF!="x","Z2","")</f>
        <v>#REF!</v>
      </c>
      <c r="BW1535" s="21">
        <f>IF(COUNTA(Wedstrijden!#REF!)&lt;&gt;0,1,"")</f>
        <v>1</v>
      </c>
      <c r="BX1535" s="21">
        <f t="shared" si="139"/>
        <v>1</v>
      </c>
      <c r="BY1535" s="21" t="e">
        <f>IF(Wedstrijden!#REF!="x","BB","")</f>
        <v>#REF!</v>
      </c>
      <c r="BZ1535" s="21" t="e">
        <f>IF(Wedstrijden!#REF!="x","B","")</f>
        <v>#REF!</v>
      </c>
      <c r="CA1535" s="21" t="e">
        <f>IF(Wedstrijden!#REF!="x","L1","")</f>
        <v>#REF!</v>
      </c>
      <c r="CB1535" s="21" t="e">
        <f>IF(Wedstrijden!#REF!="x","L2","")</f>
        <v>#REF!</v>
      </c>
      <c r="CC1535" s="21" t="e">
        <f>IF(Wedstrijden!#REF!="x","M1","")</f>
        <v>#REF!</v>
      </c>
      <c r="CD1535" s="21" t="e">
        <f>IF(Wedstrijden!#REF!="x","M2","")</f>
        <v>#REF!</v>
      </c>
      <c r="CE1535" s="21" t="e">
        <f>IF(Wedstrijden!#REF!="x","Z1","")</f>
        <v>#REF!</v>
      </c>
      <c r="CF1535" s="21" t="e">
        <f>IF(Wedstrijden!#REF!="x","Z2","")</f>
        <v>#REF!</v>
      </c>
      <c r="CG1535" s="21" t="e">
        <f>IF(Wedstrijden!#REF!="x","ZZL","")</f>
        <v>#REF!</v>
      </c>
      <c r="CL1535" s="21">
        <f>IF(COUNTA(Wedstrijden!#REF!)&lt;&gt;0,2,"")</f>
        <v>2</v>
      </c>
      <c r="CM1535" s="21">
        <f t="shared" si="140"/>
        <v>2</v>
      </c>
      <c r="CN1535" s="21" t="e">
        <f>IF(Wedstrijden!#REF!="x","AA","")</f>
        <v>#REF!</v>
      </c>
      <c r="CO1535" s="21" t="e">
        <f>IF(Wedstrijden!#REF!="x","A","")</f>
        <v>#REF!</v>
      </c>
      <c r="CP1535" s="21" t="e">
        <f>IF(Wedstrijden!#REF!="x","BB","")</f>
        <v>#REF!</v>
      </c>
      <c r="CQ1535" s="21" t="e">
        <f>IF(Wedstrijden!#REF!="x","B","")</f>
        <v>#REF!</v>
      </c>
      <c r="CR1535" s="21" t="e">
        <f>IF(Wedstrijden!#REF!="x","L","")</f>
        <v>#REF!</v>
      </c>
      <c r="CS1535" s="21" t="e">
        <f>IF(Wedstrijden!#REF!="x","M","")</f>
        <v>#REF!</v>
      </c>
      <c r="CT1535" s="21" t="e">
        <f>IF(Wedstrijden!#REF!="x","Z","")</f>
        <v>#REF!</v>
      </c>
      <c r="CU1535" s="21" t="e">
        <f>IF(Wedstrijden!#REF!="x","ZZ","")</f>
        <v>#REF!</v>
      </c>
      <c r="CV1535" s="21">
        <f>IF(COUNTA(Wedstrijden!#REF!)&lt;&gt;0,2,"")</f>
        <v>2</v>
      </c>
      <c r="CW1535" s="21">
        <f t="shared" si="141"/>
        <v>1</v>
      </c>
      <c r="CX1535" s="21" t="e">
        <f>IF(Wedstrijden!#REF!="x","BB","")</f>
        <v>#REF!</v>
      </c>
      <c r="CY1535" s="21" t="e">
        <f>IF(Wedstrijden!#REF!="x","B","")</f>
        <v>#REF!</v>
      </c>
      <c r="CZ1535" s="21" t="e">
        <f>IF(Wedstrijden!#REF!="x","L","")</f>
        <v>#REF!</v>
      </c>
      <c r="DA1535" s="21" t="e">
        <f>IF(Wedstrijden!#REF!="x","M","")</f>
        <v>#REF!</v>
      </c>
      <c r="DB1535" s="21" t="e">
        <f>IF(Wedstrijden!#REF!="x","Z","")</f>
        <v>#REF!</v>
      </c>
      <c r="DC1535" s="21" t="e">
        <f>IF(Wedstrijden!#REF!="x","ZZ","")</f>
        <v>#REF!</v>
      </c>
      <c r="DD1535" s="21" t="e">
        <f>IF(Wedstrijden!#REF!="x","1.40","")</f>
        <v>#REF!</v>
      </c>
      <c r="DE1535" s="21">
        <f>IF(COUNTA(Wedstrijden!#REF!)&lt;&gt;0,6,"")</f>
        <v>6</v>
      </c>
      <c r="DF1535" s="21">
        <f t="shared" si="142"/>
        <v>2</v>
      </c>
      <c r="DG1535" s="21" t="e">
        <f>IF(Wedstrijden!#REF!="x","L","")</f>
        <v>#REF!</v>
      </c>
      <c r="DH1535" s="21" t="e">
        <f>IF(Wedstrijden!#REF!="x","M","")</f>
        <v>#REF!</v>
      </c>
      <c r="DI1535" s="21" t="e">
        <f>IF(Wedstrijden!#REF!="x","Z","")</f>
        <v>#REF!</v>
      </c>
      <c r="DJ1535" s="21" t="e">
        <f>IF(Wedstrijden!#REF!="x","Z","")</f>
        <v>#REF!</v>
      </c>
      <c r="DK1535" s="21">
        <f>IF(COUNTA(Wedstrijden!#REF!)&lt;&gt;0,6,"")</f>
        <v>6</v>
      </c>
      <c r="DL1535" s="21">
        <f t="shared" si="143"/>
        <v>1</v>
      </c>
      <c r="DM1535" s="21" t="e">
        <f>IF(Wedstrijden!#REF!="x","L","")</f>
        <v>#REF!</v>
      </c>
      <c r="DN1535" s="21" t="e">
        <f>IF(Wedstrijden!#REF!="x","M","")</f>
        <v>#REF!</v>
      </c>
      <c r="DO1535" s="21" t="e">
        <f>IF(Wedstrijden!#REF!="x","Z","")</f>
        <v>#REF!</v>
      </c>
      <c r="DP1535" s="21" t="e">
        <f>IF(Wedstrijden!#REF!="x","Z","")</f>
        <v>#REF!</v>
      </c>
    </row>
    <row r="1536" spans="1:120" ht="14.4" x14ac:dyDescent="0.3">
      <c r="A1536" s="23">
        <f>Wedstrijden!B1459</f>
        <v>0</v>
      </c>
      <c r="B1536" s="21" t="str">
        <f>IFERROR(VLOOKUP(Wedstrijden!D1459,Wedstrijdlocaties!$B$2:$E$600,2,FALSE),"")</f>
        <v/>
      </c>
      <c r="C1536" s="21">
        <f>Wedstrijden!E1459</f>
        <v>0</v>
      </c>
      <c r="D1536" s="21" t="str">
        <f>IFERROR(VLOOKUP(Wedstrijden!F1459,Organisaties!$B$2:$C$500,2,FALSE),"")</f>
        <v/>
      </c>
      <c r="E1536" s="21" t="str">
        <f>IFERROR(VLOOKUP(Wedstrijden!F1459,Organisaties!$B$2:$G$500,5,FALSE),"")</f>
        <v/>
      </c>
      <c r="F1536" s="21" t="e">
        <f>IF(Wedstrijden!#REF!&lt;&gt;"",Wedstrijden!#REF!,"")</f>
        <v>#REF!</v>
      </c>
      <c r="G1536" s="21" t="e">
        <f>IF(Wedstrijden!#REF!="Indoor",1,0)</f>
        <v>#REF!</v>
      </c>
      <c r="H1536" s="21" t="e">
        <f>Wedstrijden!#REF!</f>
        <v>#REF!</v>
      </c>
      <c r="I1536" s="21" t="e">
        <f>IF(Wedstrijden!#REF!="Nee",0,IF(Wedstrijden!#REF!="Ja",1,""))</f>
        <v>#REF!</v>
      </c>
      <c r="J1536" s="21" t="e">
        <f>IF(Wedstrijden!#REF!&lt;&gt;"",Wedstrijden!#REF!,"")</f>
        <v>#REF!</v>
      </c>
      <c r="BJ1536" s="21">
        <f>IF(COUNTA(Wedstrijden!#REF!)&lt;&gt;0,1,"")</f>
        <v>1</v>
      </c>
      <c r="BK1536" s="21">
        <f t="shared" si="138"/>
        <v>2</v>
      </c>
      <c r="BL1536" s="21" t="e">
        <f>IF(Wedstrijden!#REF!="x","AA","")</f>
        <v>#REF!</v>
      </c>
      <c r="BM1536" s="21" t="e">
        <f>IF(Wedstrijden!#REF!="x","A","")</f>
        <v>#REF!</v>
      </c>
      <c r="BN1536" s="21" t="e">
        <f>IF(Wedstrijden!#REF!="x","B1","")</f>
        <v>#REF!</v>
      </c>
      <c r="BO1536" s="21" t="e">
        <f>IF(Wedstrijden!#REF!="x","BB","")</f>
        <v>#REF!</v>
      </c>
      <c r="BP1536" s="21" t="e">
        <f>IF(Wedstrijden!#REF!="x","B","")</f>
        <v>#REF!</v>
      </c>
      <c r="BQ1536" s="21" t="e">
        <f>IF(Wedstrijden!#REF!="x","L1","")</f>
        <v>#REF!</v>
      </c>
      <c r="BR1536" s="21" t="e">
        <f>IF(Wedstrijden!#REF!="x","L2","")</f>
        <v>#REF!</v>
      </c>
      <c r="BS1536" s="21" t="e">
        <f>IF(Wedstrijden!#REF!="x","M1","")</f>
        <v>#REF!</v>
      </c>
      <c r="BT1536" s="21" t="e">
        <f>IF(Wedstrijden!#REF!="x","M2","")</f>
        <v>#REF!</v>
      </c>
      <c r="BU1536" s="21" t="e">
        <f>IF(Wedstrijden!#REF!="x","Z1","")</f>
        <v>#REF!</v>
      </c>
      <c r="BV1536" s="21" t="e">
        <f>IF(Wedstrijden!#REF!="x","Z2","")</f>
        <v>#REF!</v>
      </c>
      <c r="BW1536" s="21">
        <f>IF(COUNTA(Wedstrijden!#REF!)&lt;&gt;0,1,"")</f>
        <v>1</v>
      </c>
      <c r="BX1536" s="21">
        <f t="shared" si="139"/>
        <v>1</v>
      </c>
      <c r="BY1536" s="21" t="e">
        <f>IF(Wedstrijden!#REF!="x","BB","")</f>
        <v>#REF!</v>
      </c>
      <c r="BZ1536" s="21" t="e">
        <f>IF(Wedstrijden!#REF!="x","B","")</f>
        <v>#REF!</v>
      </c>
      <c r="CA1536" s="21" t="e">
        <f>IF(Wedstrijden!#REF!="x","L1","")</f>
        <v>#REF!</v>
      </c>
      <c r="CB1536" s="21" t="e">
        <f>IF(Wedstrijden!#REF!="x","L2","")</f>
        <v>#REF!</v>
      </c>
      <c r="CC1536" s="21" t="e">
        <f>IF(Wedstrijden!#REF!="x","M1","")</f>
        <v>#REF!</v>
      </c>
      <c r="CD1536" s="21" t="e">
        <f>IF(Wedstrijden!#REF!="x","M2","")</f>
        <v>#REF!</v>
      </c>
      <c r="CE1536" s="21" t="e">
        <f>IF(Wedstrijden!#REF!="x","Z1","")</f>
        <v>#REF!</v>
      </c>
      <c r="CF1536" s="21" t="e">
        <f>IF(Wedstrijden!#REF!="x","Z2","")</f>
        <v>#REF!</v>
      </c>
      <c r="CG1536" s="21" t="e">
        <f>IF(Wedstrijden!#REF!="x","ZZL","")</f>
        <v>#REF!</v>
      </c>
      <c r="CL1536" s="21">
        <f>IF(COUNTA(Wedstrijden!#REF!)&lt;&gt;0,2,"")</f>
        <v>2</v>
      </c>
      <c r="CM1536" s="21">
        <f t="shared" si="140"/>
        <v>2</v>
      </c>
      <c r="CN1536" s="21" t="e">
        <f>IF(Wedstrijden!#REF!="x","AA","")</f>
        <v>#REF!</v>
      </c>
      <c r="CO1536" s="21" t="e">
        <f>IF(Wedstrijden!#REF!="x","A","")</f>
        <v>#REF!</v>
      </c>
      <c r="CP1536" s="21" t="e">
        <f>IF(Wedstrijden!#REF!="x","BB","")</f>
        <v>#REF!</v>
      </c>
      <c r="CQ1536" s="21" t="e">
        <f>IF(Wedstrijden!#REF!="x","B","")</f>
        <v>#REF!</v>
      </c>
      <c r="CR1536" s="21" t="e">
        <f>IF(Wedstrijden!#REF!="x","L","")</f>
        <v>#REF!</v>
      </c>
      <c r="CS1536" s="21" t="e">
        <f>IF(Wedstrijden!#REF!="x","M","")</f>
        <v>#REF!</v>
      </c>
      <c r="CT1536" s="21" t="e">
        <f>IF(Wedstrijden!#REF!="x","Z","")</f>
        <v>#REF!</v>
      </c>
      <c r="CU1536" s="21" t="e">
        <f>IF(Wedstrijden!#REF!="x","ZZ","")</f>
        <v>#REF!</v>
      </c>
      <c r="CV1536" s="21">
        <f>IF(COUNTA(Wedstrijden!#REF!)&lt;&gt;0,2,"")</f>
        <v>2</v>
      </c>
      <c r="CW1536" s="21">
        <f t="shared" si="141"/>
        <v>1</v>
      </c>
      <c r="CX1536" s="21" t="e">
        <f>IF(Wedstrijden!#REF!="x","BB","")</f>
        <v>#REF!</v>
      </c>
      <c r="CY1536" s="21" t="e">
        <f>IF(Wedstrijden!#REF!="x","B","")</f>
        <v>#REF!</v>
      </c>
      <c r="CZ1536" s="21" t="e">
        <f>IF(Wedstrijden!#REF!="x","L","")</f>
        <v>#REF!</v>
      </c>
      <c r="DA1536" s="21" t="e">
        <f>IF(Wedstrijden!#REF!="x","M","")</f>
        <v>#REF!</v>
      </c>
      <c r="DB1536" s="21" t="e">
        <f>IF(Wedstrijden!#REF!="x","Z","")</f>
        <v>#REF!</v>
      </c>
      <c r="DC1536" s="21" t="e">
        <f>IF(Wedstrijden!#REF!="x","ZZ","")</f>
        <v>#REF!</v>
      </c>
      <c r="DD1536" s="21" t="e">
        <f>IF(Wedstrijden!#REF!="x","1.40","")</f>
        <v>#REF!</v>
      </c>
      <c r="DE1536" s="21">
        <f>IF(COUNTA(Wedstrijden!#REF!)&lt;&gt;0,6,"")</f>
        <v>6</v>
      </c>
      <c r="DF1536" s="21">
        <f t="shared" si="142"/>
        <v>2</v>
      </c>
      <c r="DG1536" s="21" t="e">
        <f>IF(Wedstrijden!#REF!="x","L","")</f>
        <v>#REF!</v>
      </c>
      <c r="DH1536" s="21" t="e">
        <f>IF(Wedstrijden!#REF!="x","M","")</f>
        <v>#REF!</v>
      </c>
      <c r="DI1536" s="21" t="e">
        <f>IF(Wedstrijden!#REF!="x","Z","")</f>
        <v>#REF!</v>
      </c>
      <c r="DJ1536" s="21" t="e">
        <f>IF(Wedstrijden!#REF!="x","Z","")</f>
        <v>#REF!</v>
      </c>
      <c r="DK1536" s="21">
        <f>IF(COUNTA(Wedstrijden!#REF!)&lt;&gt;0,6,"")</f>
        <v>6</v>
      </c>
      <c r="DL1536" s="21">
        <f t="shared" si="143"/>
        <v>1</v>
      </c>
      <c r="DM1536" s="21" t="e">
        <f>IF(Wedstrijden!#REF!="x","L","")</f>
        <v>#REF!</v>
      </c>
      <c r="DN1536" s="21" t="e">
        <f>IF(Wedstrijden!#REF!="x","M","")</f>
        <v>#REF!</v>
      </c>
      <c r="DO1536" s="21" t="e">
        <f>IF(Wedstrijden!#REF!="x","Z","")</f>
        <v>#REF!</v>
      </c>
      <c r="DP1536" s="21" t="e">
        <f>IF(Wedstrijden!#REF!="x","Z","")</f>
        <v>#REF!</v>
      </c>
    </row>
    <row r="1537" spans="1:120" ht="14.4" x14ac:dyDescent="0.3">
      <c r="A1537" s="23">
        <f>Wedstrijden!B1460</f>
        <v>0</v>
      </c>
      <c r="B1537" s="21" t="str">
        <f>IFERROR(VLOOKUP(Wedstrijden!D1460,Wedstrijdlocaties!$B$2:$E$600,2,FALSE),"")</f>
        <v/>
      </c>
      <c r="C1537" s="21">
        <f>Wedstrijden!E1460</f>
        <v>0</v>
      </c>
      <c r="D1537" s="21" t="str">
        <f>IFERROR(VLOOKUP(Wedstrijden!F1460,Organisaties!$B$2:$C$500,2,FALSE),"")</f>
        <v/>
      </c>
      <c r="E1537" s="21" t="str">
        <f>IFERROR(VLOOKUP(Wedstrijden!F1460,Organisaties!$B$2:$G$500,5,FALSE),"")</f>
        <v/>
      </c>
      <c r="F1537" s="21" t="e">
        <f>IF(Wedstrijden!#REF!&lt;&gt;"",Wedstrijden!#REF!,"")</f>
        <v>#REF!</v>
      </c>
      <c r="G1537" s="21" t="e">
        <f>IF(Wedstrijden!#REF!="Indoor",1,0)</f>
        <v>#REF!</v>
      </c>
      <c r="H1537" s="21" t="e">
        <f>Wedstrijden!#REF!</f>
        <v>#REF!</v>
      </c>
      <c r="I1537" s="21" t="e">
        <f>IF(Wedstrijden!#REF!="Nee",0,IF(Wedstrijden!#REF!="Ja",1,""))</f>
        <v>#REF!</v>
      </c>
      <c r="J1537" s="21" t="e">
        <f>IF(Wedstrijden!#REF!&lt;&gt;"",Wedstrijden!#REF!,"")</f>
        <v>#REF!</v>
      </c>
      <c r="BJ1537" s="21">
        <f>IF(COUNTA(Wedstrijden!#REF!)&lt;&gt;0,1,"")</f>
        <v>1</v>
      </c>
      <c r="BK1537" s="21">
        <f t="shared" si="138"/>
        <v>2</v>
      </c>
      <c r="BL1537" s="21" t="e">
        <f>IF(Wedstrijden!#REF!="x","AA","")</f>
        <v>#REF!</v>
      </c>
      <c r="BM1537" s="21" t="e">
        <f>IF(Wedstrijden!#REF!="x","A","")</f>
        <v>#REF!</v>
      </c>
      <c r="BN1537" s="21" t="e">
        <f>IF(Wedstrijden!#REF!="x","B1","")</f>
        <v>#REF!</v>
      </c>
      <c r="BO1537" s="21" t="e">
        <f>IF(Wedstrijden!#REF!="x","BB","")</f>
        <v>#REF!</v>
      </c>
      <c r="BP1537" s="21" t="e">
        <f>IF(Wedstrijden!#REF!="x","B","")</f>
        <v>#REF!</v>
      </c>
      <c r="BQ1537" s="21" t="e">
        <f>IF(Wedstrijden!#REF!="x","L1","")</f>
        <v>#REF!</v>
      </c>
      <c r="BR1537" s="21" t="e">
        <f>IF(Wedstrijden!#REF!="x","L2","")</f>
        <v>#REF!</v>
      </c>
      <c r="BS1537" s="21" t="e">
        <f>IF(Wedstrijden!#REF!="x","M1","")</f>
        <v>#REF!</v>
      </c>
      <c r="BT1537" s="21" t="e">
        <f>IF(Wedstrijden!#REF!="x","M2","")</f>
        <v>#REF!</v>
      </c>
      <c r="BU1537" s="21" t="e">
        <f>IF(Wedstrijden!#REF!="x","Z1","")</f>
        <v>#REF!</v>
      </c>
      <c r="BV1537" s="21" t="e">
        <f>IF(Wedstrijden!#REF!="x","Z2","")</f>
        <v>#REF!</v>
      </c>
      <c r="BW1537" s="21">
        <f>IF(COUNTA(Wedstrijden!#REF!)&lt;&gt;0,1,"")</f>
        <v>1</v>
      </c>
      <c r="BX1537" s="21">
        <f t="shared" si="139"/>
        <v>1</v>
      </c>
      <c r="BY1537" s="21" t="e">
        <f>IF(Wedstrijden!#REF!="x","BB","")</f>
        <v>#REF!</v>
      </c>
      <c r="BZ1537" s="21" t="e">
        <f>IF(Wedstrijden!#REF!="x","B","")</f>
        <v>#REF!</v>
      </c>
      <c r="CA1537" s="21" t="e">
        <f>IF(Wedstrijden!#REF!="x","L1","")</f>
        <v>#REF!</v>
      </c>
      <c r="CB1537" s="21" t="e">
        <f>IF(Wedstrijden!#REF!="x","L2","")</f>
        <v>#REF!</v>
      </c>
      <c r="CC1537" s="21" t="e">
        <f>IF(Wedstrijden!#REF!="x","M1","")</f>
        <v>#REF!</v>
      </c>
      <c r="CD1537" s="21" t="e">
        <f>IF(Wedstrijden!#REF!="x","M2","")</f>
        <v>#REF!</v>
      </c>
      <c r="CE1537" s="21" t="e">
        <f>IF(Wedstrijden!#REF!="x","Z1","")</f>
        <v>#REF!</v>
      </c>
      <c r="CF1537" s="21" t="e">
        <f>IF(Wedstrijden!#REF!="x","Z2","")</f>
        <v>#REF!</v>
      </c>
      <c r="CG1537" s="21" t="e">
        <f>IF(Wedstrijden!#REF!="x","ZZL","")</f>
        <v>#REF!</v>
      </c>
      <c r="CL1537" s="21">
        <f>IF(COUNTA(Wedstrijden!#REF!)&lt;&gt;0,2,"")</f>
        <v>2</v>
      </c>
      <c r="CM1537" s="21">
        <f t="shared" si="140"/>
        <v>2</v>
      </c>
      <c r="CN1537" s="21" t="e">
        <f>IF(Wedstrijden!#REF!="x","AA","")</f>
        <v>#REF!</v>
      </c>
      <c r="CO1537" s="21" t="e">
        <f>IF(Wedstrijden!#REF!="x","A","")</f>
        <v>#REF!</v>
      </c>
      <c r="CP1537" s="21" t="e">
        <f>IF(Wedstrijden!#REF!="x","BB","")</f>
        <v>#REF!</v>
      </c>
      <c r="CQ1537" s="21" t="e">
        <f>IF(Wedstrijden!#REF!="x","B","")</f>
        <v>#REF!</v>
      </c>
      <c r="CR1537" s="21" t="e">
        <f>IF(Wedstrijden!#REF!="x","L","")</f>
        <v>#REF!</v>
      </c>
      <c r="CS1537" s="21" t="e">
        <f>IF(Wedstrijden!#REF!="x","M","")</f>
        <v>#REF!</v>
      </c>
      <c r="CT1537" s="21" t="e">
        <f>IF(Wedstrijden!#REF!="x","Z","")</f>
        <v>#REF!</v>
      </c>
      <c r="CU1537" s="21" t="e">
        <f>IF(Wedstrijden!#REF!="x","ZZ","")</f>
        <v>#REF!</v>
      </c>
      <c r="CV1537" s="21">
        <f>IF(COUNTA(Wedstrijden!#REF!)&lt;&gt;0,2,"")</f>
        <v>2</v>
      </c>
      <c r="CW1537" s="21">
        <f t="shared" si="141"/>
        <v>1</v>
      </c>
      <c r="CX1537" s="21" t="e">
        <f>IF(Wedstrijden!#REF!="x","BB","")</f>
        <v>#REF!</v>
      </c>
      <c r="CY1537" s="21" t="e">
        <f>IF(Wedstrijden!#REF!="x","B","")</f>
        <v>#REF!</v>
      </c>
      <c r="CZ1537" s="21" t="e">
        <f>IF(Wedstrijden!#REF!="x","L","")</f>
        <v>#REF!</v>
      </c>
      <c r="DA1537" s="21" t="e">
        <f>IF(Wedstrijden!#REF!="x","M","")</f>
        <v>#REF!</v>
      </c>
      <c r="DB1537" s="21" t="e">
        <f>IF(Wedstrijden!#REF!="x","Z","")</f>
        <v>#REF!</v>
      </c>
      <c r="DC1537" s="21" t="e">
        <f>IF(Wedstrijden!#REF!="x","ZZ","")</f>
        <v>#REF!</v>
      </c>
      <c r="DD1537" s="21" t="e">
        <f>IF(Wedstrijden!#REF!="x","1.40","")</f>
        <v>#REF!</v>
      </c>
      <c r="DE1537" s="21">
        <f>IF(COUNTA(Wedstrijden!#REF!)&lt;&gt;0,6,"")</f>
        <v>6</v>
      </c>
      <c r="DF1537" s="21">
        <f t="shared" si="142"/>
        <v>2</v>
      </c>
      <c r="DG1537" s="21" t="e">
        <f>IF(Wedstrijden!#REF!="x","L","")</f>
        <v>#REF!</v>
      </c>
      <c r="DH1537" s="21" t="e">
        <f>IF(Wedstrijden!#REF!="x","M","")</f>
        <v>#REF!</v>
      </c>
      <c r="DI1537" s="21" t="e">
        <f>IF(Wedstrijden!#REF!="x","Z","")</f>
        <v>#REF!</v>
      </c>
      <c r="DJ1537" s="21" t="e">
        <f>IF(Wedstrijden!#REF!="x","Z","")</f>
        <v>#REF!</v>
      </c>
      <c r="DK1537" s="21">
        <f>IF(COUNTA(Wedstrijden!#REF!)&lt;&gt;0,6,"")</f>
        <v>6</v>
      </c>
      <c r="DL1537" s="21">
        <f t="shared" si="143"/>
        <v>1</v>
      </c>
      <c r="DM1537" s="21" t="e">
        <f>IF(Wedstrijden!#REF!="x","L","")</f>
        <v>#REF!</v>
      </c>
      <c r="DN1537" s="21" t="e">
        <f>IF(Wedstrijden!#REF!="x","M","")</f>
        <v>#REF!</v>
      </c>
      <c r="DO1537" s="21" t="e">
        <f>IF(Wedstrijden!#REF!="x","Z","")</f>
        <v>#REF!</v>
      </c>
      <c r="DP1537" s="21" t="e">
        <f>IF(Wedstrijden!#REF!="x","Z","")</f>
        <v>#REF!</v>
      </c>
    </row>
    <row r="1538" spans="1:120" ht="14.4" x14ac:dyDescent="0.3">
      <c r="A1538" s="23">
        <f>Wedstrijden!B1461</f>
        <v>0</v>
      </c>
      <c r="B1538" s="21" t="str">
        <f>IFERROR(VLOOKUP(Wedstrijden!D1461,Wedstrijdlocaties!$B$2:$E$600,2,FALSE),"")</f>
        <v/>
      </c>
      <c r="C1538" s="21">
        <f>Wedstrijden!E1461</f>
        <v>0</v>
      </c>
      <c r="D1538" s="21" t="str">
        <f>IFERROR(VLOOKUP(Wedstrijden!F1461,Organisaties!$B$2:$C$500,2,FALSE),"")</f>
        <v/>
      </c>
      <c r="E1538" s="21" t="str">
        <f>IFERROR(VLOOKUP(Wedstrijden!F1461,Organisaties!$B$2:$G$500,5,FALSE),"")</f>
        <v/>
      </c>
      <c r="F1538" s="21" t="e">
        <f>IF(Wedstrijden!#REF!&lt;&gt;"",Wedstrijden!#REF!,"")</f>
        <v>#REF!</v>
      </c>
      <c r="G1538" s="21" t="e">
        <f>IF(Wedstrijden!#REF!="Indoor",1,0)</f>
        <v>#REF!</v>
      </c>
      <c r="H1538" s="21" t="e">
        <f>Wedstrijden!#REF!</f>
        <v>#REF!</v>
      </c>
      <c r="I1538" s="21" t="e">
        <f>IF(Wedstrijden!#REF!="Nee",0,IF(Wedstrijden!#REF!="Ja",1,""))</f>
        <v>#REF!</v>
      </c>
      <c r="J1538" s="21" t="e">
        <f>IF(Wedstrijden!#REF!&lt;&gt;"",Wedstrijden!#REF!,"")</f>
        <v>#REF!</v>
      </c>
      <c r="BJ1538" s="21">
        <f>IF(COUNTA(Wedstrijden!#REF!)&lt;&gt;0,1,"")</f>
        <v>1</v>
      </c>
      <c r="BK1538" s="21">
        <f t="shared" si="138"/>
        <v>2</v>
      </c>
      <c r="BL1538" s="21" t="e">
        <f>IF(Wedstrijden!#REF!="x","AA","")</f>
        <v>#REF!</v>
      </c>
      <c r="BM1538" s="21" t="e">
        <f>IF(Wedstrijden!#REF!="x","A","")</f>
        <v>#REF!</v>
      </c>
      <c r="BN1538" s="21" t="e">
        <f>IF(Wedstrijden!#REF!="x","B1","")</f>
        <v>#REF!</v>
      </c>
      <c r="BO1538" s="21" t="e">
        <f>IF(Wedstrijden!#REF!="x","BB","")</f>
        <v>#REF!</v>
      </c>
      <c r="BP1538" s="21" t="e">
        <f>IF(Wedstrijden!#REF!="x","B","")</f>
        <v>#REF!</v>
      </c>
      <c r="BQ1538" s="21" t="e">
        <f>IF(Wedstrijden!#REF!="x","L1","")</f>
        <v>#REF!</v>
      </c>
      <c r="BR1538" s="21" t="e">
        <f>IF(Wedstrijden!#REF!="x","L2","")</f>
        <v>#REF!</v>
      </c>
      <c r="BS1538" s="21" t="e">
        <f>IF(Wedstrijden!#REF!="x","M1","")</f>
        <v>#REF!</v>
      </c>
      <c r="BT1538" s="21" t="e">
        <f>IF(Wedstrijden!#REF!="x","M2","")</f>
        <v>#REF!</v>
      </c>
      <c r="BU1538" s="21" t="e">
        <f>IF(Wedstrijden!#REF!="x","Z1","")</f>
        <v>#REF!</v>
      </c>
      <c r="BV1538" s="21" t="e">
        <f>IF(Wedstrijden!#REF!="x","Z2","")</f>
        <v>#REF!</v>
      </c>
      <c r="BW1538" s="21">
        <f>IF(COUNTA(Wedstrijden!#REF!)&lt;&gt;0,1,"")</f>
        <v>1</v>
      </c>
      <c r="BX1538" s="21">
        <f t="shared" si="139"/>
        <v>1</v>
      </c>
      <c r="BY1538" s="21" t="e">
        <f>IF(Wedstrijden!#REF!="x","BB","")</f>
        <v>#REF!</v>
      </c>
      <c r="BZ1538" s="21" t="e">
        <f>IF(Wedstrijden!#REF!="x","B","")</f>
        <v>#REF!</v>
      </c>
      <c r="CA1538" s="21" t="e">
        <f>IF(Wedstrijden!#REF!="x","L1","")</f>
        <v>#REF!</v>
      </c>
      <c r="CB1538" s="21" t="e">
        <f>IF(Wedstrijden!#REF!="x","L2","")</f>
        <v>#REF!</v>
      </c>
      <c r="CC1538" s="21" t="e">
        <f>IF(Wedstrijden!#REF!="x","M1","")</f>
        <v>#REF!</v>
      </c>
      <c r="CD1538" s="21" t="e">
        <f>IF(Wedstrijden!#REF!="x","M2","")</f>
        <v>#REF!</v>
      </c>
      <c r="CE1538" s="21" t="e">
        <f>IF(Wedstrijden!#REF!="x","Z1","")</f>
        <v>#REF!</v>
      </c>
      <c r="CF1538" s="21" t="e">
        <f>IF(Wedstrijden!#REF!="x","Z2","")</f>
        <v>#REF!</v>
      </c>
      <c r="CG1538" s="21" t="e">
        <f>IF(Wedstrijden!#REF!="x","ZZL","")</f>
        <v>#REF!</v>
      </c>
      <c r="CL1538" s="21">
        <f>IF(COUNTA(Wedstrijden!#REF!)&lt;&gt;0,2,"")</f>
        <v>2</v>
      </c>
      <c r="CM1538" s="21">
        <f t="shared" si="140"/>
        <v>2</v>
      </c>
      <c r="CN1538" s="21" t="e">
        <f>IF(Wedstrijden!#REF!="x","AA","")</f>
        <v>#REF!</v>
      </c>
      <c r="CO1538" s="21" t="e">
        <f>IF(Wedstrijden!#REF!="x","A","")</f>
        <v>#REF!</v>
      </c>
      <c r="CP1538" s="21" t="e">
        <f>IF(Wedstrijden!#REF!="x","BB","")</f>
        <v>#REF!</v>
      </c>
      <c r="CQ1538" s="21" t="e">
        <f>IF(Wedstrijden!#REF!="x","B","")</f>
        <v>#REF!</v>
      </c>
      <c r="CR1538" s="21" t="e">
        <f>IF(Wedstrijden!#REF!="x","L","")</f>
        <v>#REF!</v>
      </c>
      <c r="CS1538" s="21" t="e">
        <f>IF(Wedstrijden!#REF!="x","M","")</f>
        <v>#REF!</v>
      </c>
      <c r="CT1538" s="21" t="e">
        <f>IF(Wedstrijden!#REF!="x","Z","")</f>
        <v>#REF!</v>
      </c>
      <c r="CU1538" s="21" t="e">
        <f>IF(Wedstrijden!#REF!="x","ZZ","")</f>
        <v>#REF!</v>
      </c>
      <c r="CV1538" s="21">
        <f>IF(COUNTA(Wedstrijden!#REF!)&lt;&gt;0,2,"")</f>
        <v>2</v>
      </c>
      <c r="CW1538" s="21">
        <f t="shared" si="141"/>
        <v>1</v>
      </c>
      <c r="CX1538" s="21" t="e">
        <f>IF(Wedstrijden!#REF!="x","BB","")</f>
        <v>#REF!</v>
      </c>
      <c r="CY1538" s="21" t="e">
        <f>IF(Wedstrijden!#REF!="x","B","")</f>
        <v>#REF!</v>
      </c>
      <c r="CZ1538" s="21" t="e">
        <f>IF(Wedstrijden!#REF!="x","L","")</f>
        <v>#REF!</v>
      </c>
      <c r="DA1538" s="21" t="e">
        <f>IF(Wedstrijden!#REF!="x","M","")</f>
        <v>#REF!</v>
      </c>
      <c r="DB1538" s="21" t="e">
        <f>IF(Wedstrijden!#REF!="x","Z","")</f>
        <v>#REF!</v>
      </c>
      <c r="DC1538" s="21" t="e">
        <f>IF(Wedstrijden!#REF!="x","ZZ","")</f>
        <v>#REF!</v>
      </c>
      <c r="DD1538" s="21" t="e">
        <f>IF(Wedstrijden!#REF!="x","1.40","")</f>
        <v>#REF!</v>
      </c>
      <c r="DE1538" s="21">
        <f>IF(COUNTA(Wedstrijden!#REF!)&lt;&gt;0,6,"")</f>
        <v>6</v>
      </c>
      <c r="DF1538" s="21">
        <f t="shared" si="142"/>
        <v>2</v>
      </c>
      <c r="DG1538" s="21" t="e">
        <f>IF(Wedstrijden!#REF!="x","L","")</f>
        <v>#REF!</v>
      </c>
      <c r="DH1538" s="21" t="e">
        <f>IF(Wedstrijden!#REF!="x","M","")</f>
        <v>#REF!</v>
      </c>
      <c r="DI1538" s="21" t="e">
        <f>IF(Wedstrijden!#REF!="x","Z","")</f>
        <v>#REF!</v>
      </c>
      <c r="DJ1538" s="21" t="e">
        <f>IF(Wedstrijden!#REF!="x","Z","")</f>
        <v>#REF!</v>
      </c>
      <c r="DK1538" s="21">
        <f>IF(COUNTA(Wedstrijden!#REF!)&lt;&gt;0,6,"")</f>
        <v>6</v>
      </c>
      <c r="DL1538" s="21">
        <f t="shared" si="143"/>
        <v>1</v>
      </c>
      <c r="DM1538" s="21" t="e">
        <f>IF(Wedstrijden!#REF!="x","L","")</f>
        <v>#REF!</v>
      </c>
      <c r="DN1538" s="21" t="e">
        <f>IF(Wedstrijden!#REF!="x","M","")</f>
        <v>#REF!</v>
      </c>
      <c r="DO1538" s="21" t="e">
        <f>IF(Wedstrijden!#REF!="x","Z","")</f>
        <v>#REF!</v>
      </c>
      <c r="DP1538" s="21" t="e">
        <f>IF(Wedstrijden!#REF!="x","Z","")</f>
        <v>#REF!</v>
      </c>
    </row>
    <row r="1539" spans="1:120" ht="14.4" x14ac:dyDescent="0.3">
      <c r="A1539" s="23">
        <f>Wedstrijden!B1462</f>
        <v>0</v>
      </c>
      <c r="B1539" s="21" t="str">
        <f>IFERROR(VLOOKUP(Wedstrijden!D1462,Wedstrijdlocaties!$B$2:$E$600,2,FALSE),"")</f>
        <v/>
      </c>
      <c r="C1539" s="21">
        <f>Wedstrijden!E1462</f>
        <v>0</v>
      </c>
      <c r="D1539" s="21" t="str">
        <f>IFERROR(VLOOKUP(Wedstrijden!F1462,Organisaties!$B$2:$C$500,2,FALSE),"")</f>
        <v/>
      </c>
      <c r="E1539" s="21" t="str">
        <f>IFERROR(VLOOKUP(Wedstrijden!F1462,Organisaties!$B$2:$G$500,5,FALSE),"")</f>
        <v/>
      </c>
      <c r="F1539" s="21" t="e">
        <f>IF(Wedstrijden!#REF!&lt;&gt;"",Wedstrijden!#REF!,"")</f>
        <v>#REF!</v>
      </c>
      <c r="G1539" s="21" t="e">
        <f>IF(Wedstrijden!#REF!="Indoor",1,0)</f>
        <v>#REF!</v>
      </c>
      <c r="H1539" s="21" t="e">
        <f>Wedstrijden!#REF!</f>
        <v>#REF!</v>
      </c>
      <c r="I1539" s="21" t="e">
        <f>IF(Wedstrijden!#REF!="Nee",0,IF(Wedstrijden!#REF!="Ja",1,""))</f>
        <v>#REF!</v>
      </c>
      <c r="J1539" s="21" t="e">
        <f>IF(Wedstrijden!#REF!&lt;&gt;"",Wedstrijden!#REF!,"")</f>
        <v>#REF!</v>
      </c>
      <c r="BJ1539" s="21">
        <f>IF(COUNTA(Wedstrijden!#REF!)&lt;&gt;0,1,"")</f>
        <v>1</v>
      </c>
      <c r="BK1539" s="21">
        <f t="shared" ref="BK1539:BK1602" si="144">IF(COUNTBLANK(BJ1539) = 1,"",2)</f>
        <v>2</v>
      </c>
      <c r="BL1539" s="21" t="e">
        <f>IF(Wedstrijden!#REF!="x","AA","")</f>
        <v>#REF!</v>
      </c>
      <c r="BM1539" s="21" t="e">
        <f>IF(Wedstrijden!#REF!="x","A","")</f>
        <v>#REF!</v>
      </c>
      <c r="BN1539" s="21" t="e">
        <f>IF(Wedstrijden!#REF!="x","B1","")</f>
        <v>#REF!</v>
      </c>
      <c r="BO1539" s="21" t="e">
        <f>IF(Wedstrijden!#REF!="x","BB","")</f>
        <v>#REF!</v>
      </c>
      <c r="BP1539" s="21" t="e">
        <f>IF(Wedstrijden!#REF!="x","B","")</f>
        <v>#REF!</v>
      </c>
      <c r="BQ1539" s="21" t="e">
        <f>IF(Wedstrijden!#REF!="x","L1","")</f>
        <v>#REF!</v>
      </c>
      <c r="BR1539" s="21" t="e">
        <f>IF(Wedstrijden!#REF!="x","L2","")</f>
        <v>#REF!</v>
      </c>
      <c r="BS1539" s="21" t="e">
        <f>IF(Wedstrijden!#REF!="x","M1","")</f>
        <v>#REF!</v>
      </c>
      <c r="BT1539" s="21" t="e">
        <f>IF(Wedstrijden!#REF!="x","M2","")</f>
        <v>#REF!</v>
      </c>
      <c r="BU1539" s="21" t="e">
        <f>IF(Wedstrijden!#REF!="x","Z1","")</f>
        <v>#REF!</v>
      </c>
      <c r="BV1539" s="21" t="e">
        <f>IF(Wedstrijden!#REF!="x","Z2","")</f>
        <v>#REF!</v>
      </c>
      <c r="BW1539" s="21">
        <f>IF(COUNTA(Wedstrijden!#REF!)&lt;&gt;0,1,"")</f>
        <v>1</v>
      </c>
      <c r="BX1539" s="21">
        <f t="shared" ref="BX1539:BX1602" si="145">IF(COUNTBLANK(BW1539) = 1,"",1)</f>
        <v>1</v>
      </c>
      <c r="BY1539" s="21" t="e">
        <f>IF(Wedstrijden!#REF!="x","BB","")</f>
        <v>#REF!</v>
      </c>
      <c r="BZ1539" s="21" t="e">
        <f>IF(Wedstrijden!#REF!="x","B","")</f>
        <v>#REF!</v>
      </c>
      <c r="CA1539" s="21" t="e">
        <f>IF(Wedstrijden!#REF!="x","L1","")</f>
        <v>#REF!</v>
      </c>
      <c r="CB1539" s="21" t="e">
        <f>IF(Wedstrijden!#REF!="x","L2","")</f>
        <v>#REF!</v>
      </c>
      <c r="CC1539" s="21" t="e">
        <f>IF(Wedstrijden!#REF!="x","M1","")</f>
        <v>#REF!</v>
      </c>
      <c r="CD1539" s="21" t="e">
        <f>IF(Wedstrijden!#REF!="x","M2","")</f>
        <v>#REF!</v>
      </c>
      <c r="CE1539" s="21" t="e">
        <f>IF(Wedstrijden!#REF!="x","Z1","")</f>
        <v>#REF!</v>
      </c>
      <c r="CF1539" s="21" t="e">
        <f>IF(Wedstrijden!#REF!="x","Z2","")</f>
        <v>#REF!</v>
      </c>
      <c r="CG1539" s="21" t="e">
        <f>IF(Wedstrijden!#REF!="x","ZZL","")</f>
        <v>#REF!</v>
      </c>
      <c r="CL1539" s="21">
        <f>IF(COUNTA(Wedstrijden!#REF!)&lt;&gt;0,2,"")</f>
        <v>2</v>
      </c>
      <c r="CM1539" s="21">
        <f t="shared" ref="CM1539:CM1602" si="146">IF(COUNTBLANK(CL1539) = 1,"",2)</f>
        <v>2</v>
      </c>
      <c r="CN1539" s="21" t="e">
        <f>IF(Wedstrijden!#REF!="x","AA","")</f>
        <v>#REF!</v>
      </c>
      <c r="CO1539" s="21" t="e">
        <f>IF(Wedstrijden!#REF!="x","A","")</f>
        <v>#REF!</v>
      </c>
      <c r="CP1539" s="21" t="e">
        <f>IF(Wedstrijden!#REF!="x","BB","")</f>
        <v>#REF!</v>
      </c>
      <c r="CQ1539" s="21" t="e">
        <f>IF(Wedstrijden!#REF!="x","B","")</f>
        <v>#REF!</v>
      </c>
      <c r="CR1539" s="21" t="e">
        <f>IF(Wedstrijden!#REF!="x","L","")</f>
        <v>#REF!</v>
      </c>
      <c r="CS1539" s="21" t="e">
        <f>IF(Wedstrijden!#REF!="x","M","")</f>
        <v>#REF!</v>
      </c>
      <c r="CT1539" s="21" t="e">
        <f>IF(Wedstrijden!#REF!="x","Z","")</f>
        <v>#REF!</v>
      </c>
      <c r="CU1539" s="21" t="e">
        <f>IF(Wedstrijden!#REF!="x","ZZ","")</f>
        <v>#REF!</v>
      </c>
      <c r="CV1539" s="21">
        <f>IF(COUNTA(Wedstrijden!#REF!)&lt;&gt;0,2,"")</f>
        <v>2</v>
      </c>
      <c r="CW1539" s="21">
        <f t="shared" ref="CW1539:CW1602" si="147">IF(COUNTBLANK(CV1539) = 1,"",1)</f>
        <v>1</v>
      </c>
      <c r="CX1539" s="21" t="e">
        <f>IF(Wedstrijden!#REF!="x","BB","")</f>
        <v>#REF!</v>
      </c>
      <c r="CY1539" s="21" t="e">
        <f>IF(Wedstrijden!#REF!="x","B","")</f>
        <v>#REF!</v>
      </c>
      <c r="CZ1539" s="21" t="e">
        <f>IF(Wedstrijden!#REF!="x","L","")</f>
        <v>#REF!</v>
      </c>
      <c r="DA1539" s="21" t="e">
        <f>IF(Wedstrijden!#REF!="x","M","")</f>
        <v>#REF!</v>
      </c>
      <c r="DB1539" s="21" t="e">
        <f>IF(Wedstrijden!#REF!="x","Z","")</f>
        <v>#REF!</v>
      </c>
      <c r="DC1539" s="21" t="e">
        <f>IF(Wedstrijden!#REF!="x","ZZ","")</f>
        <v>#REF!</v>
      </c>
      <c r="DD1539" s="21" t="e">
        <f>IF(Wedstrijden!#REF!="x","1.40","")</f>
        <v>#REF!</v>
      </c>
      <c r="DE1539" s="21">
        <f>IF(COUNTA(Wedstrijden!#REF!)&lt;&gt;0,6,"")</f>
        <v>6</v>
      </c>
      <c r="DF1539" s="21">
        <f t="shared" ref="DF1539:DF1602" si="148">IF(COUNTBLANK(DE1539) = 1,"",2)</f>
        <v>2</v>
      </c>
      <c r="DG1539" s="21" t="e">
        <f>IF(Wedstrijden!#REF!="x","L","")</f>
        <v>#REF!</v>
      </c>
      <c r="DH1539" s="21" t="e">
        <f>IF(Wedstrijden!#REF!="x","M","")</f>
        <v>#REF!</v>
      </c>
      <c r="DI1539" s="21" t="e">
        <f>IF(Wedstrijden!#REF!="x","Z","")</f>
        <v>#REF!</v>
      </c>
      <c r="DJ1539" s="21" t="e">
        <f>IF(Wedstrijden!#REF!="x","Z","")</f>
        <v>#REF!</v>
      </c>
      <c r="DK1539" s="21">
        <f>IF(COUNTA(Wedstrijden!#REF!)&lt;&gt;0,6,"")</f>
        <v>6</v>
      </c>
      <c r="DL1539" s="21">
        <f t="shared" ref="DL1539:DL1602" si="149">IF(COUNTBLANK(DK1539) = 1,"",1)</f>
        <v>1</v>
      </c>
      <c r="DM1539" s="21" t="e">
        <f>IF(Wedstrijden!#REF!="x","L","")</f>
        <v>#REF!</v>
      </c>
      <c r="DN1539" s="21" t="e">
        <f>IF(Wedstrijden!#REF!="x","M","")</f>
        <v>#REF!</v>
      </c>
      <c r="DO1539" s="21" t="e">
        <f>IF(Wedstrijden!#REF!="x","Z","")</f>
        <v>#REF!</v>
      </c>
      <c r="DP1539" s="21" t="e">
        <f>IF(Wedstrijden!#REF!="x","Z","")</f>
        <v>#REF!</v>
      </c>
    </row>
    <row r="1540" spans="1:120" ht="14.4" x14ac:dyDescent="0.3">
      <c r="A1540" s="23">
        <f>Wedstrijden!B1463</f>
        <v>0</v>
      </c>
      <c r="B1540" s="21" t="str">
        <f>IFERROR(VLOOKUP(Wedstrijden!D1463,Wedstrijdlocaties!$B$2:$E$600,2,FALSE),"")</f>
        <v/>
      </c>
      <c r="C1540" s="21">
        <f>Wedstrijden!E1463</f>
        <v>0</v>
      </c>
      <c r="D1540" s="21" t="str">
        <f>IFERROR(VLOOKUP(Wedstrijden!F1463,Organisaties!$B$2:$C$500,2,FALSE),"")</f>
        <v/>
      </c>
      <c r="E1540" s="21" t="str">
        <f>IFERROR(VLOOKUP(Wedstrijden!F1463,Organisaties!$B$2:$G$500,5,FALSE),"")</f>
        <v/>
      </c>
      <c r="F1540" s="21" t="e">
        <f>IF(Wedstrijden!#REF!&lt;&gt;"",Wedstrijden!#REF!,"")</f>
        <v>#REF!</v>
      </c>
      <c r="G1540" s="21" t="e">
        <f>IF(Wedstrijden!#REF!="Indoor",1,0)</f>
        <v>#REF!</v>
      </c>
      <c r="H1540" s="21" t="e">
        <f>Wedstrijden!#REF!</f>
        <v>#REF!</v>
      </c>
      <c r="I1540" s="21" t="e">
        <f>IF(Wedstrijden!#REF!="Nee",0,IF(Wedstrijden!#REF!="Ja",1,""))</f>
        <v>#REF!</v>
      </c>
      <c r="J1540" s="21" t="e">
        <f>IF(Wedstrijden!#REF!&lt;&gt;"",Wedstrijden!#REF!,"")</f>
        <v>#REF!</v>
      </c>
      <c r="BJ1540" s="21">
        <f>IF(COUNTA(Wedstrijden!#REF!)&lt;&gt;0,1,"")</f>
        <v>1</v>
      </c>
      <c r="BK1540" s="21">
        <f t="shared" si="144"/>
        <v>2</v>
      </c>
      <c r="BL1540" s="21" t="e">
        <f>IF(Wedstrijden!#REF!="x","AA","")</f>
        <v>#REF!</v>
      </c>
      <c r="BM1540" s="21" t="e">
        <f>IF(Wedstrijden!#REF!="x","A","")</f>
        <v>#REF!</v>
      </c>
      <c r="BN1540" s="21" t="e">
        <f>IF(Wedstrijden!#REF!="x","B1","")</f>
        <v>#REF!</v>
      </c>
      <c r="BO1540" s="21" t="e">
        <f>IF(Wedstrijden!#REF!="x","BB","")</f>
        <v>#REF!</v>
      </c>
      <c r="BP1540" s="21" t="e">
        <f>IF(Wedstrijden!#REF!="x","B","")</f>
        <v>#REF!</v>
      </c>
      <c r="BQ1540" s="21" t="e">
        <f>IF(Wedstrijden!#REF!="x","L1","")</f>
        <v>#REF!</v>
      </c>
      <c r="BR1540" s="21" t="e">
        <f>IF(Wedstrijden!#REF!="x","L2","")</f>
        <v>#REF!</v>
      </c>
      <c r="BS1540" s="21" t="e">
        <f>IF(Wedstrijden!#REF!="x","M1","")</f>
        <v>#REF!</v>
      </c>
      <c r="BT1540" s="21" t="e">
        <f>IF(Wedstrijden!#REF!="x","M2","")</f>
        <v>#REF!</v>
      </c>
      <c r="BU1540" s="21" t="e">
        <f>IF(Wedstrijden!#REF!="x","Z1","")</f>
        <v>#REF!</v>
      </c>
      <c r="BV1540" s="21" t="e">
        <f>IF(Wedstrijden!#REF!="x","Z2","")</f>
        <v>#REF!</v>
      </c>
      <c r="BW1540" s="21">
        <f>IF(COUNTA(Wedstrijden!#REF!)&lt;&gt;0,1,"")</f>
        <v>1</v>
      </c>
      <c r="BX1540" s="21">
        <f t="shared" si="145"/>
        <v>1</v>
      </c>
      <c r="BY1540" s="21" t="e">
        <f>IF(Wedstrijden!#REF!="x","BB","")</f>
        <v>#REF!</v>
      </c>
      <c r="BZ1540" s="21" t="e">
        <f>IF(Wedstrijden!#REF!="x","B","")</f>
        <v>#REF!</v>
      </c>
      <c r="CA1540" s="21" t="e">
        <f>IF(Wedstrijden!#REF!="x","L1","")</f>
        <v>#REF!</v>
      </c>
      <c r="CB1540" s="21" t="e">
        <f>IF(Wedstrijden!#REF!="x","L2","")</f>
        <v>#REF!</v>
      </c>
      <c r="CC1540" s="21" t="e">
        <f>IF(Wedstrijden!#REF!="x","M1","")</f>
        <v>#REF!</v>
      </c>
      <c r="CD1540" s="21" t="e">
        <f>IF(Wedstrijden!#REF!="x","M2","")</f>
        <v>#REF!</v>
      </c>
      <c r="CE1540" s="21" t="e">
        <f>IF(Wedstrijden!#REF!="x","Z1","")</f>
        <v>#REF!</v>
      </c>
      <c r="CF1540" s="21" t="e">
        <f>IF(Wedstrijden!#REF!="x","Z2","")</f>
        <v>#REF!</v>
      </c>
      <c r="CG1540" s="21" t="e">
        <f>IF(Wedstrijden!#REF!="x","ZZL","")</f>
        <v>#REF!</v>
      </c>
      <c r="CL1540" s="21">
        <f>IF(COUNTA(Wedstrijden!#REF!)&lt;&gt;0,2,"")</f>
        <v>2</v>
      </c>
      <c r="CM1540" s="21">
        <f t="shared" si="146"/>
        <v>2</v>
      </c>
      <c r="CN1540" s="21" t="e">
        <f>IF(Wedstrijden!#REF!="x","AA","")</f>
        <v>#REF!</v>
      </c>
      <c r="CO1540" s="21" t="e">
        <f>IF(Wedstrijden!#REF!="x","A","")</f>
        <v>#REF!</v>
      </c>
      <c r="CP1540" s="21" t="e">
        <f>IF(Wedstrijden!#REF!="x","BB","")</f>
        <v>#REF!</v>
      </c>
      <c r="CQ1540" s="21" t="e">
        <f>IF(Wedstrijden!#REF!="x","B","")</f>
        <v>#REF!</v>
      </c>
      <c r="CR1540" s="21" t="e">
        <f>IF(Wedstrijden!#REF!="x","L","")</f>
        <v>#REF!</v>
      </c>
      <c r="CS1540" s="21" t="e">
        <f>IF(Wedstrijden!#REF!="x","M","")</f>
        <v>#REF!</v>
      </c>
      <c r="CT1540" s="21" t="e">
        <f>IF(Wedstrijden!#REF!="x","Z","")</f>
        <v>#REF!</v>
      </c>
      <c r="CU1540" s="21" t="e">
        <f>IF(Wedstrijden!#REF!="x","ZZ","")</f>
        <v>#REF!</v>
      </c>
      <c r="CV1540" s="21">
        <f>IF(COUNTA(Wedstrijden!#REF!)&lt;&gt;0,2,"")</f>
        <v>2</v>
      </c>
      <c r="CW1540" s="21">
        <f t="shared" si="147"/>
        <v>1</v>
      </c>
      <c r="CX1540" s="21" t="e">
        <f>IF(Wedstrijden!#REF!="x","BB","")</f>
        <v>#REF!</v>
      </c>
      <c r="CY1540" s="21" t="e">
        <f>IF(Wedstrijden!#REF!="x","B","")</f>
        <v>#REF!</v>
      </c>
      <c r="CZ1540" s="21" t="e">
        <f>IF(Wedstrijden!#REF!="x","L","")</f>
        <v>#REF!</v>
      </c>
      <c r="DA1540" s="21" t="e">
        <f>IF(Wedstrijden!#REF!="x","M","")</f>
        <v>#REF!</v>
      </c>
      <c r="DB1540" s="21" t="e">
        <f>IF(Wedstrijden!#REF!="x","Z","")</f>
        <v>#REF!</v>
      </c>
      <c r="DC1540" s="21" t="e">
        <f>IF(Wedstrijden!#REF!="x","ZZ","")</f>
        <v>#REF!</v>
      </c>
      <c r="DD1540" s="21" t="e">
        <f>IF(Wedstrijden!#REF!="x","1.40","")</f>
        <v>#REF!</v>
      </c>
      <c r="DE1540" s="21">
        <f>IF(COUNTA(Wedstrijden!#REF!)&lt;&gt;0,6,"")</f>
        <v>6</v>
      </c>
      <c r="DF1540" s="21">
        <f t="shared" si="148"/>
        <v>2</v>
      </c>
      <c r="DG1540" s="21" t="e">
        <f>IF(Wedstrijden!#REF!="x","L","")</f>
        <v>#REF!</v>
      </c>
      <c r="DH1540" s="21" t="e">
        <f>IF(Wedstrijden!#REF!="x","M","")</f>
        <v>#REF!</v>
      </c>
      <c r="DI1540" s="21" t="e">
        <f>IF(Wedstrijden!#REF!="x","Z","")</f>
        <v>#REF!</v>
      </c>
      <c r="DJ1540" s="21" t="e">
        <f>IF(Wedstrijden!#REF!="x","Z","")</f>
        <v>#REF!</v>
      </c>
      <c r="DK1540" s="21">
        <f>IF(COUNTA(Wedstrijden!#REF!)&lt;&gt;0,6,"")</f>
        <v>6</v>
      </c>
      <c r="DL1540" s="21">
        <f t="shared" si="149"/>
        <v>1</v>
      </c>
      <c r="DM1540" s="21" t="e">
        <f>IF(Wedstrijden!#REF!="x","L","")</f>
        <v>#REF!</v>
      </c>
      <c r="DN1540" s="21" t="e">
        <f>IF(Wedstrijden!#REF!="x","M","")</f>
        <v>#REF!</v>
      </c>
      <c r="DO1540" s="21" t="e">
        <f>IF(Wedstrijden!#REF!="x","Z","")</f>
        <v>#REF!</v>
      </c>
      <c r="DP1540" s="21" t="e">
        <f>IF(Wedstrijden!#REF!="x","Z","")</f>
        <v>#REF!</v>
      </c>
    </row>
    <row r="1541" spans="1:120" ht="14.4" x14ac:dyDescent="0.3">
      <c r="A1541" s="23">
        <f>Wedstrijden!B1464</f>
        <v>0</v>
      </c>
      <c r="B1541" s="21" t="str">
        <f>IFERROR(VLOOKUP(Wedstrijden!D1464,Wedstrijdlocaties!$B$2:$E$600,2,FALSE),"")</f>
        <v/>
      </c>
      <c r="C1541" s="21">
        <f>Wedstrijden!E1464</f>
        <v>0</v>
      </c>
      <c r="D1541" s="21" t="str">
        <f>IFERROR(VLOOKUP(Wedstrijden!F1464,Organisaties!$B$2:$C$500,2,FALSE),"")</f>
        <v/>
      </c>
      <c r="E1541" s="21" t="str">
        <f>IFERROR(VLOOKUP(Wedstrijden!F1464,Organisaties!$B$2:$G$500,5,FALSE),"")</f>
        <v/>
      </c>
      <c r="F1541" s="21" t="e">
        <f>IF(Wedstrijden!#REF!&lt;&gt;"",Wedstrijden!#REF!,"")</f>
        <v>#REF!</v>
      </c>
      <c r="G1541" s="21" t="e">
        <f>IF(Wedstrijden!#REF!="Indoor",1,0)</f>
        <v>#REF!</v>
      </c>
      <c r="H1541" s="21" t="e">
        <f>Wedstrijden!#REF!</f>
        <v>#REF!</v>
      </c>
      <c r="I1541" s="21" t="e">
        <f>IF(Wedstrijden!#REF!="Nee",0,IF(Wedstrijden!#REF!="Ja",1,""))</f>
        <v>#REF!</v>
      </c>
      <c r="J1541" s="21" t="e">
        <f>IF(Wedstrijden!#REF!&lt;&gt;"",Wedstrijden!#REF!,"")</f>
        <v>#REF!</v>
      </c>
      <c r="BJ1541" s="21">
        <f>IF(COUNTA(Wedstrijden!#REF!)&lt;&gt;0,1,"")</f>
        <v>1</v>
      </c>
      <c r="BK1541" s="21">
        <f t="shared" si="144"/>
        <v>2</v>
      </c>
      <c r="BL1541" s="21" t="e">
        <f>IF(Wedstrijden!#REF!="x","AA","")</f>
        <v>#REF!</v>
      </c>
      <c r="BM1541" s="21" t="e">
        <f>IF(Wedstrijden!#REF!="x","A","")</f>
        <v>#REF!</v>
      </c>
      <c r="BN1541" s="21" t="e">
        <f>IF(Wedstrijden!#REF!="x","B1","")</f>
        <v>#REF!</v>
      </c>
      <c r="BO1541" s="21" t="e">
        <f>IF(Wedstrijden!#REF!="x","BB","")</f>
        <v>#REF!</v>
      </c>
      <c r="BP1541" s="21" t="e">
        <f>IF(Wedstrijden!#REF!="x","B","")</f>
        <v>#REF!</v>
      </c>
      <c r="BQ1541" s="21" t="e">
        <f>IF(Wedstrijden!#REF!="x","L1","")</f>
        <v>#REF!</v>
      </c>
      <c r="BR1541" s="21" t="e">
        <f>IF(Wedstrijden!#REF!="x","L2","")</f>
        <v>#REF!</v>
      </c>
      <c r="BS1541" s="21" t="e">
        <f>IF(Wedstrijden!#REF!="x","M1","")</f>
        <v>#REF!</v>
      </c>
      <c r="BT1541" s="21" t="e">
        <f>IF(Wedstrijden!#REF!="x","M2","")</f>
        <v>#REF!</v>
      </c>
      <c r="BU1541" s="21" t="e">
        <f>IF(Wedstrijden!#REF!="x","Z1","")</f>
        <v>#REF!</v>
      </c>
      <c r="BV1541" s="21" t="e">
        <f>IF(Wedstrijden!#REF!="x","Z2","")</f>
        <v>#REF!</v>
      </c>
      <c r="BW1541" s="21">
        <f>IF(COUNTA(Wedstrijden!#REF!)&lt;&gt;0,1,"")</f>
        <v>1</v>
      </c>
      <c r="BX1541" s="21">
        <f t="shared" si="145"/>
        <v>1</v>
      </c>
      <c r="BY1541" s="21" t="e">
        <f>IF(Wedstrijden!#REF!="x","BB","")</f>
        <v>#REF!</v>
      </c>
      <c r="BZ1541" s="21" t="e">
        <f>IF(Wedstrijden!#REF!="x","B","")</f>
        <v>#REF!</v>
      </c>
      <c r="CA1541" s="21" t="e">
        <f>IF(Wedstrijden!#REF!="x","L1","")</f>
        <v>#REF!</v>
      </c>
      <c r="CB1541" s="21" t="e">
        <f>IF(Wedstrijden!#REF!="x","L2","")</f>
        <v>#REF!</v>
      </c>
      <c r="CC1541" s="21" t="e">
        <f>IF(Wedstrijden!#REF!="x","M1","")</f>
        <v>#REF!</v>
      </c>
      <c r="CD1541" s="21" t="e">
        <f>IF(Wedstrijden!#REF!="x","M2","")</f>
        <v>#REF!</v>
      </c>
      <c r="CE1541" s="21" t="e">
        <f>IF(Wedstrijden!#REF!="x","Z1","")</f>
        <v>#REF!</v>
      </c>
      <c r="CF1541" s="21" t="e">
        <f>IF(Wedstrijden!#REF!="x","Z2","")</f>
        <v>#REF!</v>
      </c>
      <c r="CG1541" s="21" t="e">
        <f>IF(Wedstrijden!#REF!="x","ZZL","")</f>
        <v>#REF!</v>
      </c>
      <c r="CL1541" s="21">
        <f>IF(COUNTA(Wedstrijden!#REF!)&lt;&gt;0,2,"")</f>
        <v>2</v>
      </c>
      <c r="CM1541" s="21">
        <f t="shared" si="146"/>
        <v>2</v>
      </c>
      <c r="CN1541" s="21" t="e">
        <f>IF(Wedstrijden!#REF!="x","AA","")</f>
        <v>#REF!</v>
      </c>
      <c r="CO1541" s="21" t="e">
        <f>IF(Wedstrijden!#REF!="x","A","")</f>
        <v>#REF!</v>
      </c>
      <c r="CP1541" s="21" t="e">
        <f>IF(Wedstrijden!#REF!="x","BB","")</f>
        <v>#REF!</v>
      </c>
      <c r="CQ1541" s="21" t="e">
        <f>IF(Wedstrijden!#REF!="x","B","")</f>
        <v>#REF!</v>
      </c>
      <c r="CR1541" s="21" t="e">
        <f>IF(Wedstrijden!#REF!="x","L","")</f>
        <v>#REF!</v>
      </c>
      <c r="CS1541" s="21" t="e">
        <f>IF(Wedstrijden!#REF!="x","M","")</f>
        <v>#REF!</v>
      </c>
      <c r="CT1541" s="21" t="e">
        <f>IF(Wedstrijden!#REF!="x","Z","")</f>
        <v>#REF!</v>
      </c>
      <c r="CU1541" s="21" t="e">
        <f>IF(Wedstrijden!#REF!="x","ZZ","")</f>
        <v>#REF!</v>
      </c>
      <c r="CV1541" s="21">
        <f>IF(COUNTA(Wedstrijden!#REF!)&lt;&gt;0,2,"")</f>
        <v>2</v>
      </c>
      <c r="CW1541" s="21">
        <f t="shared" si="147"/>
        <v>1</v>
      </c>
      <c r="CX1541" s="21" t="e">
        <f>IF(Wedstrijden!#REF!="x","BB","")</f>
        <v>#REF!</v>
      </c>
      <c r="CY1541" s="21" t="e">
        <f>IF(Wedstrijden!#REF!="x","B","")</f>
        <v>#REF!</v>
      </c>
      <c r="CZ1541" s="21" t="e">
        <f>IF(Wedstrijden!#REF!="x","L","")</f>
        <v>#REF!</v>
      </c>
      <c r="DA1541" s="21" t="e">
        <f>IF(Wedstrijden!#REF!="x","M","")</f>
        <v>#REF!</v>
      </c>
      <c r="DB1541" s="21" t="e">
        <f>IF(Wedstrijden!#REF!="x","Z","")</f>
        <v>#REF!</v>
      </c>
      <c r="DC1541" s="21" t="e">
        <f>IF(Wedstrijden!#REF!="x","ZZ","")</f>
        <v>#REF!</v>
      </c>
      <c r="DD1541" s="21" t="e">
        <f>IF(Wedstrijden!#REF!="x","1.40","")</f>
        <v>#REF!</v>
      </c>
      <c r="DE1541" s="21">
        <f>IF(COUNTA(Wedstrijden!#REF!)&lt;&gt;0,6,"")</f>
        <v>6</v>
      </c>
      <c r="DF1541" s="21">
        <f t="shared" si="148"/>
        <v>2</v>
      </c>
      <c r="DG1541" s="21" t="e">
        <f>IF(Wedstrijden!#REF!="x","L","")</f>
        <v>#REF!</v>
      </c>
      <c r="DH1541" s="21" t="e">
        <f>IF(Wedstrijden!#REF!="x","M","")</f>
        <v>#REF!</v>
      </c>
      <c r="DI1541" s="21" t="e">
        <f>IF(Wedstrijden!#REF!="x","Z","")</f>
        <v>#REF!</v>
      </c>
      <c r="DJ1541" s="21" t="e">
        <f>IF(Wedstrijden!#REF!="x","Z","")</f>
        <v>#REF!</v>
      </c>
      <c r="DK1541" s="21">
        <f>IF(COUNTA(Wedstrijden!#REF!)&lt;&gt;0,6,"")</f>
        <v>6</v>
      </c>
      <c r="DL1541" s="21">
        <f t="shared" si="149"/>
        <v>1</v>
      </c>
      <c r="DM1541" s="21" t="e">
        <f>IF(Wedstrijden!#REF!="x","L","")</f>
        <v>#REF!</v>
      </c>
      <c r="DN1541" s="21" t="e">
        <f>IF(Wedstrijden!#REF!="x","M","")</f>
        <v>#REF!</v>
      </c>
      <c r="DO1541" s="21" t="e">
        <f>IF(Wedstrijden!#REF!="x","Z","")</f>
        <v>#REF!</v>
      </c>
      <c r="DP1541" s="21" t="e">
        <f>IF(Wedstrijden!#REF!="x","Z","")</f>
        <v>#REF!</v>
      </c>
    </row>
    <row r="1542" spans="1:120" ht="14.4" x14ac:dyDescent="0.3">
      <c r="A1542" s="23">
        <f>Wedstrijden!B1465</f>
        <v>0</v>
      </c>
      <c r="B1542" s="21" t="str">
        <f>IFERROR(VLOOKUP(Wedstrijden!D1465,Wedstrijdlocaties!$B$2:$E$600,2,FALSE),"")</f>
        <v/>
      </c>
      <c r="C1542" s="21">
        <f>Wedstrijden!E1465</f>
        <v>0</v>
      </c>
      <c r="D1542" s="21" t="str">
        <f>IFERROR(VLOOKUP(Wedstrijden!F1465,Organisaties!$B$2:$C$500,2,FALSE),"")</f>
        <v/>
      </c>
      <c r="E1542" s="21" t="str">
        <f>IFERROR(VLOOKUP(Wedstrijden!F1465,Organisaties!$B$2:$G$500,5,FALSE),"")</f>
        <v/>
      </c>
      <c r="F1542" s="21" t="e">
        <f>IF(Wedstrijden!#REF!&lt;&gt;"",Wedstrijden!#REF!,"")</f>
        <v>#REF!</v>
      </c>
      <c r="G1542" s="21" t="e">
        <f>IF(Wedstrijden!#REF!="Indoor",1,0)</f>
        <v>#REF!</v>
      </c>
      <c r="H1542" s="21" t="e">
        <f>Wedstrijden!#REF!</f>
        <v>#REF!</v>
      </c>
      <c r="I1542" s="21" t="e">
        <f>IF(Wedstrijden!#REF!="Nee",0,IF(Wedstrijden!#REF!="Ja",1,""))</f>
        <v>#REF!</v>
      </c>
      <c r="J1542" s="21" t="e">
        <f>IF(Wedstrijden!#REF!&lt;&gt;"",Wedstrijden!#REF!,"")</f>
        <v>#REF!</v>
      </c>
      <c r="BJ1542" s="21">
        <f>IF(COUNTA(Wedstrijden!#REF!)&lt;&gt;0,1,"")</f>
        <v>1</v>
      </c>
      <c r="BK1542" s="21">
        <f t="shared" si="144"/>
        <v>2</v>
      </c>
      <c r="BL1542" s="21" t="e">
        <f>IF(Wedstrijden!#REF!="x","AA","")</f>
        <v>#REF!</v>
      </c>
      <c r="BM1542" s="21" t="e">
        <f>IF(Wedstrijden!#REF!="x","A","")</f>
        <v>#REF!</v>
      </c>
      <c r="BN1542" s="21" t="e">
        <f>IF(Wedstrijden!#REF!="x","B1","")</f>
        <v>#REF!</v>
      </c>
      <c r="BO1542" s="21" t="e">
        <f>IF(Wedstrijden!#REF!="x","BB","")</f>
        <v>#REF!</v>
      </c>
      <c r="BP1542" s="21" t="e">
        <f>IF(Wedstrijden!#REF!="x","B","")</f>
        <v>#REF!</v>
      </c>
      <c r="BQ1542" s="21" t="e">
        <f>IF(Wedstrijden!#REF!="x","L1","")</f>
        <v>#REF!</v>
      </c>
      <c r="BR1542" s="21" t="e">
        <f>IF(Wedstrijden!#REF!="x","L2","")</f>
        <v>#REF!</v>
      </c>
      <c r="BS1542" s="21" t="e">
        <f>IF(Wedstrijden!#REF!="x","M1","")</f>
        <v>#REF!</v>
      </c>
      <c r="BT1542" s="21" t="e">
        <f>IF(Wedstrijden!#REF!="x","M2","")</f>
        <v>#REF!</v>
      </c>
      <c r="BU1542" s="21" t="e">
        <f>IF(Wedstrijden!#REF!="x","Z1","")</f>
        <v>#REF!</v>
      </c>
      <c r="BV1542" s="21" t="e">
        <f>IF(Wedstrijden!#REF!="x","Z2","")</f>
        <v>#REF!</v>
      </c>
      <c r="BW1542" s="21">
        <f>IF(COUNTA(Wedstrijden!#REF!)&lt;&gt;0,1,"")</f>
        <v>1</v>
      </c>
      <c r="BX1542" s="21">
        <f t="shared" si="145"/>
        <v>1</v>
      </c>
      <c r="BY1542" s="21" t="e">
        <f>IF(Wedstrijden!#REF!="x","BB","")</f>
        <v>#REF!</v>
      </c>
      <c r="BZ1542" s="21" t="e">
        <f>IF(Wedstrijden!#REF!="x","B","")</f>
        <v>#REF!</v>
      </c>
      <c r="CA1542" s="21" t="e">
        <f>IF(Wedstrijden!#REF!="x","L1","")</f>
        <v>#REF!</v>
      </c>
      <c r="CB1542" s="21" t="e">
        <f>IF(Wedstrijden!#REF!="x","L2","")</f>
        <v>#REF!</v>
      </c>
      <c r="CC1542" s="21" t="e">
        <f>IF(Wedstrijden!#REF!="x","M1","")</f>
        <v>#REF!</v>
      </c>
      <c r="CD1542" s="21" t="e">
        <f>IF(Wedstrijden!#REF!="x","M2","")</f>
        <v>#REF!</v>
      </c>
      <c r="CE1542" s="21" t="e">
        <f>IF(Wedstrijden!#REF!="x","Z1","")</f>
        <v>#REF!</v>
      </c>
      <c r="CF1542" s="21" t="e">
        <f>IF(Wedstrijden!#REF!="x","Z2","")</f>
        <v>#REF!</v>
      </c>
      <c r="CG1542" s="21" t="e">
        <f>IF(Wedstrijden!#REF!="x","ZZL","")</f>
        <v>#REF!</v>
      </c>
      <c r="CL1542" s="21">
        <f>IF(COUNTA(Wedstrijden!#REF!)&lt;&gt;0,2,"")</f>
        <v>2</v>
      </c>
      <c r="CM1542" s="21">
        <f t="shared" si="146"/>
        <v>2</v>
      </c>
      <c r="CN1542" s="21" t="e">
        <f>IF(Wedstrijden!#REF!="x","AA","")</f>
        <v>#REF!</v>
      </c>
      <c r="CO1542" s="21" t="e">
        <f>IF(Wedstrijden!#REF!="x","A","")</f>
        <v>#REF!</v>
      </c>
      <c r="CP1542" s="21" t="e">
        <f>IF(Wedstrijden!#REF!="x","BB","")</f>
        <v>#REF!</v>
      </c>
      <c r="CQ1542" s="21" t="e">
        <f>IF(Wedstrijden!#REF!="x","B","")</f>
        <v>#REF!</v>
      </c>
      <c r="CR1542" s="21" t="e">
        <f>IF(Wedstrijden!#REF!="x","L","")</f>
        <v>#REF!</v>
      </c>
      <c r="CS1542" s="21" t="e">
        <f>IF(Wedstrijden!#REF!="x","M","")</f>
        <v>#REF!</v>
      </c>
      <c r="CT1542" s="21" t="e">
        <f>IF(Wedstrijden!#REF!="x","Z","")</f>
        <v>#REF!</v>
      </c>
      <c r="CU1542" s="21" t="e">
        <f>IF(Wedstrijden!#REF!="x","ZZ","")</f>
        <v>#REF!</v>
      </c>
      <c r="CV1542" s="21">
        <f>IF(COUNTA(Wedstrijden!#REF!)&lt;&gt;0,2,"")</f>
        <v>2</v>
      </c>
      <c r="CW1542" s="21">
        <f t="shared" si="147"/>
        <v>1</v>
      </c>
      <c r="CX1542" s="21" t="e">
        <f>IF(Wedstrijden!#REF!="x","BB","")</f>
        <v>#REF!</v>
      </c>
      <c r="CY1542" s="21" t="e">
        <f>IF(Wedstrijden!#REF!="x","B","")</f>
        <v>#REF!</v>
      </c>
      <c r="CZ1542" s="21" t="e">
        <f>IF(Wedstrijden!#REF!="x","L","")</f>
        <v>#REF!</v>
      </c>
      <c r="DA1542" s="21" t="e">
        <f>IF(Wedstrijden!#REF!="x","M","")</f>
        <v>#REF!</v>
      </c>
      <c r="DB1542" s="21" t="e">
        <f>IF(Wedstrijden!#REF!="x","Z","")</f>
        <v>#REF!</v>
      </c>
      <c r="DC1542" s="21" t="e">
        <f>IF(Wedstrijden!#REF!="x","ZZ","")</f>
        <v>#REF!</v>
      </c>
      <c r="DD1542" s="21" t="e">
        <f>IF(Wedstrijden!#REF!="x","1.40","")</f>
        <v>#REF!</v>
      </c>
      <c r="DE1542" s="21">
        <f>IF(COUNTA(Wedstrijden!#REF!)&lt;&gt;0,6,"")</f>
        <v>6</v>
      </c>
      <c r="DF1542" s="21">
        <f t="shared" si="148"/>
        <v>2</v>
      </c>
      <c r="DG1542" s="21" t="e">
        <f>IF(Wedstrijden!#REF!="x","L","")</f>
        <v>#REF!</v>
      </c>
      <c r="DH1542" s="21" t="e">
        <f>IF(Wedstrijden!#REF!="x","M","")</f>
        <v>#REF!</v>
      </c>
      <c r="DI1542" s="21" t="e">
        <f>IF(Wedstrijden!#REF!="x","Z","")</f>
        <v>#REF!</v>
      </c>
      <c r="DJ1542" s="21" t="e">
        <f>IF(Wedstrijden!#REF!="x","Z","")</f>
        <v>#REF!</v>
      </c>
      <c r="DK1542" s="21">
        <f>IF(COUNTA(Wedstrijden!#REF!)&lt;&gt;0,6,"")</f>
        <v>6</v>
      </c>
      <c r="DL1542" s="21">
        <f t="shared" si="149"/>
        <v>1</v>
      </c>
      <c r="DM1542" s="21" t="e">
        <f>IF(Wedstrijden!#REF!="x","L","")</f>
        <v>#REF!</v>
      </c>
      <c r="DN1542" s="21" t="e">
        <f>IF(Wedstrijden!#REF!="x","M","")</f>
        <v>#REF!</v>
      </c>
      <c r="DO1542" s="21" t="e">
        <f>IF(Wedstrijden!#REF!="x","Z","")</f>
        <v>#REF!</v>
      </c>
      <c r="DP1542" s="21" t="e">
        <f>IF(Wedstrijden!#REF!="x","Z","")</f>
        <v>#REF!</v>
      </c>
    </row>
    <row r="1543" spans="1:120" ht="14.4" x14ac:dyDescent="0.3">
      <c r="A1543" s="23">
        <f>Wedstrijden!B1466</f>
        <v>0</v>
      </c>
      <c r="B1543" s="21" t="str">
        <f>IFERROR(VLOOKUP(Wedstrijden!D1466,Wedstrijdlocaties!$B$2:$E$600,2,FALSE),"")</f>
        <v/>
      </c>
      <c r="C1543" s="21">
        <f>Wedstrijden!E1466</f>
        <v>0</v>
      </c>
      <c r="D1543" s="21" t="str">
        <f>IFERROR(VLOOKUP(Wedstrijden!F1466,Organisaties!$B$2:$C$500,2,FALSE),"")</f>
        <v/>
      </c>
      <c r="E1543" s="21" t="str">
        <f>IFERROR(VLOOKUP(Wedstrijden!F1466,Organisaties!$B$2:$G$500,5,FALSE),"")</f>
        <v/>
      </c>
      <c r="F1543" s="21" t="e">
        <f>IF(Wedstrijden!#REF!&lt;&gt;"",Wedstrijden!#REF!,"")</f>
        <v>#REF!</v>
      </c>
      <c r="G1543" s="21" t="e">
        <f>IF(Wedstrijden!#REF!="Indoor",1,0)</f>
        <v>#REF!</v>
      </c>
      <c r="H1543" s="21" t="e">
        <f>Wedstrijden!#REF!</f>
        <v>#REF!</v>
      </c>
      <c r="I1543" s="21" t="e">
        <f>IF(Wedstrijden!#REF!="Nee",0,IF(Wedstrijden!#REF!="Ja",1,""))</f>
        <v>#REF!</v>
      </c>
      <c r="J1543" s="21" t="e">
        <f>IF(Wedstrijden!#REF!&lt;&gt;"",Wedstrijden!#REF!,"")</f>
        <v>#REF!</v>
      </c>
      <c r="BJ1543" s="21">
        <f>IF(COUNTA(Wedstrijden!#REF!)&lt;&gt;0,1,"")</f>
        <v>1</v>
      </c>
      <c r="BK1543" s="21">
        <f t="shared" si="144"/>
        <v>2</v>
      </c>
      <c r="BL1543" s="21" t="e">
        <f>IF(Wedstrijden!#REF!="x","AA","")</f>
        <v>#REF!</v>
      </c>
      <c r="BM1543" s="21" t="e">
        <f>IF(Wedstrijden!#REF!="x","A","")</f>
        <v>#REF!</v>
      </c>
      <c r="BN1543" s="21" t="e">
        <f>IF(Wedstrijden!#REF!="x","B1","")</f>
        <v>#REF!</v>
      </c>
      <c r="BO1543" s="21" t="e">
        <f>IF(Wedstrijden!#REF!="x","BB","")</f>
        <v>#REF!</v>
      </c>
      <c r="BP1543" s="21" t="e">
        <f>IF(Wedstrijden!#REF!="x","B","")</f>
        <v>#REF!</v>
      </c>
      <c r="BQ1543" s="21" t="e">
        <f>IF(Wedstrijden!#REF!="x","L1","")</f>
        <v>#REF!</v>
      </c>
      <c r="BR1543" s="21" t="e">
        <f>IF(Wedstrijden!#REF!="x","L2","")</f>
        <v>#REF!</v>
      </c>
      <c r="BS1543" s="21" t="e">
        <f>IF(Wedstrijden!#REF!="x","M1","")</f>
        <v>#REF!</v>
      </c>
      <c r="BT1543" s="21" t="e">
        <f>IF(Wedstrijden!#REF!="x","M2","")</f>
        <v>#REF!</v>
      </c>
      <c r="BU1543" s="21" t="e">
        <f>IF(Wedstrijden!#REF!="x","Z1","")</f>
        <v>#REF!</v>
      </c>
      <c r="BV1543" s="21" t="e">
        <f>IF(Wedstrijden!#REF!="x","Z2","")</f>
        <v>#REF!</v>
      </c>
      <c r="BW1543" s="21">
        <f>IF(COUNTA(Wedstrijden!#REF!)&lt;&gt;0,1,"")</f>
        <v>1</v>
      </c>
      <c r="BX1543" s="21">
        <f t="shared" si="145"/>
        <v>1</v>
      </c>
      <c r="BY1543" s="21" t="e">
        <f>IF(Wedstrijden!#REF!="x","BB","")</f>
        <v>#REF!</v>
      </c>
      <c r="BZ1543" s="21" t="e">
        <f>IF(Wedstrijden!#REF!="x","B","")</f>
        <v>#REF!</v>
      </c>
      <c r="CA1543" s="21" t="e">
        <f>IF(Wedstrijden!#REF!="x","L1","")</f>
        <v>#REF!</v>
      </c>
      <c r="CB1543" s="21" t="e">
        <f>IF(Wedstrijden!#REF!="x","L2","")</f>
        <v>#REF!</v>
      </c>
      <c r="CC1543" s="21" t="e">
        <f>IF(Wedstrijden!#REF!="x","M1","")</f>
        <v>#REF!</v>
      </c>
      <c r="CD1543" s="21" t="e">
        <f>IF(Wedstrijden!#REF!="x","M2","")</f>
        <v>#REF!</v>
      </c>
      <c r="CE1543" s="21" t="e">
        <f>IF(Wedstrijden!#REF!="x","Z1","")</f>
        <v>#REF!</v>
      </c>
      <c r="CF1543" s="21" t="e">
        <f>IF(Wedstrijden!#REF!="x","Z2","")</f>
        <v>#REF!</v>
      </c>
      <c r="CG1543" s="21" t="e">
        <f>IF(Wedstrijden!#REF!="x","ZZL","")</f>
        <v>#REF!</v>
      </c>
      <c r="CL1543" s="21">
        <f>IF(COUNTA(Wedstrijden!#REF!)&lt;&gt;0,2,"")</f>
        <v>2</v>
      </c>
      <c r="CM1543" s="21">
        <f t="shared" si="146"/>
        <v>2</v>
      </c>
      <c r="CN1543" s="21" t="e">
        <f>IF(Wedstrijden!#REF!="x","AA","")</f>
        <v>#REF!</v>
      </c>
      <c r="CO1543" s="21" t="e">
        <f>IF(Wedstrijden!#REF!="x","A","")</f>
        <v>#REF!</v>
      </c>
      <c r="CP1543" s="21" t="e">
        <f>IF(Wedstrijden!#REF!="x","BB","")</f>
        <v>#REF!</v>
      </c>
      <c r="CQ1543" s="21" t="e">
        <f>IF(Wedstrijden!#REF!="x","B","")</f>
        <v>#REF!</v>
      </c>
      <c r="CR1543" s="21" t="e">
        <f>IF(Wedstrijden!#REF!="x","L","")</f>
        <v>#REF!</v>
      </c>
      <c r="CS1543" s="21" t="e">
        <f>IF(Wedstrijden!#REF!="x","M","")</f>
        <v>#REF!</v>
      </c>
      <c r="CT1543" s="21" t="e">
        <f>IF(Wedstrijden!#REF!="x","Z","")</f>
        <v>#REF!</v>
      </c>
      <c r="CU1543" s="21" t="e">
        <f>IF(Wedstrijden!#REF!="x","ZZ","")</f>
        <v>#REF!</v>
      </c>
      <c r="CV1543" s="21">
        <f>IF(COUNTA(Wedstrijden!#REF!)&lt;&gt;0,2,"")</f>
        <v>2</v>
      </c>
      <c r="CW1543" s="21">
        <f t="shared" si="147"/>
        <v>1</v>
      </c>
      <c r="CX1543" s="21" t="e">
        <f>IF(Wedstrijden!#REF!="x","BB","")</f>
        <v>#REF!</v>
      </c>
      <c r="CY1543" s="21" t="e">
        <f>IF(Wedstrijden!#REF!="x","B","")</f>
        <v>#REF!</v>
      </c>
      <c r="CZ1543" s="21" t="e">
        <f>IF(Wedstrijden!#REF!="x","L","")</f>
        <v>#REF!</v>
      </c>
      <c r="DA1543" s="21" t="e">
        <f>IF(Wedstrijden!#REF!="x","M","")</f>
        <v>#REF!</v>
      </c>
      <c r="DB1543" s="21" t="e">
        <f>IF(Wedstrijden!#REF!="x","Z","")</f>
        <v>#REF!</v>
      </c>
      <c r="DC1543" s="21" t="e">
        <f>IF(Wedstrijden!#REF!="x","ZZ","")</f>
        <v>#REF!</v>
      </c>
      <c r="DD1543" s="21" t="e">
        <f>IF(Wedstrijden!#REF!="x","1.40","")</f>
        <v>#REF!</v>
      </c>
      <c r="DE1543" s="21">
        <f>IF(COUNTA(Wedstrijden!#REF!)&lt;&gt;0,6,"")</f>
        <v>6</v>
      </c>
      <c r="DF1543" s="21">
        <f t="shared" si="148"/>
        <v>2</v>
      </c>
      <c r="DG1543" s="21" t="e">
        <f>IF(Wedstrijden!#REF!="x","L","")</f>
        <v>#REF!</v>
      </c>
      <c r="DH1543" s="21" t="e">
        <f>IF(Wedstrijden!#REF!="x","M","")</f>
        <v>#REF!</v>
      </c>
      <c r="DI1543" s="21" t="e">
        <f>IF(Wedstrijden!#REF!="x","Z","")</f>
        <v>#REF!</v>
      </c>
      <c r="DJ1543" s="21" t="e">
        <f>IF(Wedstrijden!#REF!="x","Z","")</f>
        <v>#REF!</v>
      </c>
      <c r="DK1543" s="21">
        <f>IF(COUNTA(Wedstrijden!#REF!)&lt;&gt;0,6,"")</f>
        <v>6</v>
      </c>
      <c r="DL1543" s="21">
        <f t="shared" si="149"/>
        <v>1</v>
      </c>
      <c r="DM1543" s="21" t="e">
        <f>IF(Wedstrijden!#REF!="x","L","")</f>
        <v>#REF!</v>
      </c>
      <c r="DN1543" s="21" t="e">
        <f>IF(Wedstrijden!#REF!="x","M","")</f>
        <v>#REF!</v>
      </c>
      <c r="DO1543" s="21" t="e">
        <f>IF(Wedstrijden!#REF!="x","Z","")</f>
        <v>#REF!</v>
      </c>
      <c r="DP1543" s="21" t="e">
        <f>IF(Wedstrijden!#REF!="x","Z","")</f>
        <v>#REF!</v>
      </c>
    </row>
    <row r="1544" spans="1:120" ht="14.4" x14ac:dyDescent="0.3">
      <c r="A1544" s="23">
        <f>Wedstrijden!B1467</f>
        <v>0</v>
      </c>
      <c r="B1544" s="21" t="str">
        <f>IFERROR(VLOOKUP(Wedstrijden!D1467,Wedstrijdlocaties!$B$2:$E$600,2,FALSE),"")</f>
        <v/>
      </c>
      <c r="C1544" s="21">
        <f>Wedstrijden!E1467</f>
        <v>0</v>
      </c>
      <c r="D1544" s="21" t="str">
        <f>IFERROR(VLOOKUP(Wedstrijden!F1467,Organisaties!$B$2:$C$500,2,FALSE),"")</f>
        <v/>
      </c>
      <c r="E1544" s="21" t="str">
        <f>IFERROR(VLOOKUP(Wedstrijden!F1467,Organisaties!$B$2:$G$500,5,FALSE),"")</f>
        <v/>
      </c>
      <c r="F1544" s="21" t="e">
        <f>IF(Wedstrijden!#REF!&lt;&gt;"",Wedstrijden!#REF!,"")</f>
        <v>#REF!</v>
      </c>
      <c r="G1544" s="21" t="e">
        <f>IF(Wedstrijden!#REF!="Indoor",1,0)</f>
        <v>#REF!</v>
      </c>
      <c r="H1544" s="21" t="e">
        <f>Wedstrijden!#REF!</f>
        <v>#REF!</v>
      </c>
      <c r="I1544" s="21" t="e">
        <f>IF(Wedstrijden!#REF!="Nee",0,IF(Wedstrijden!#REF!="Ja",1,""))</f>
        <v>#REF!</v>
      </c>
      <c r="J1544" s="21" t="e">
        <f>IF(Wedstrijden!#REF!&lt;&gt;"",Wedstrijden!#REF!,"")</f>
        <v>#REF!</v>
      </c>
      <c r="BJ1544" s="21">
        <f>IF(COUNTA(Wedstrijden!#REF!)&lt;&gt;0,1,"")</f>
        <v>1</v>
      </c>
      <c r="BK1544" s="21">
        <f t="shared" si="144"/>
        <v>2</v>
      </c>
      <c r="BL1544" s="21" t="e">
        <f>IF(Wedstrijden!#REF!="x","AA","")</f>
        <v>#REF!</v>
      </c>
      <c r="BM1544" s="21" t="e">
        <f>IF(Wedstrijden!#REF!="x","A","")</f>
        <v>#REF!</v>
      </c>
      <c r="BN1544" s="21" t="e">
        <f>IF(Wedstrijden!#REF!="x","B1","")</f>
        <v>#REF!</v>
      </c>
      <c r="BO1544" s="21" t="e">
        <f>IF(Wedstrijden!#REF!="x","BB","")</f>
        <v>#REF!</v>
      </c>
      <c r="BP1544" s="21" t="e">
        <f>IF(Wedstrijden!#REF!="x","B","")</f>
        <v>#REF!</v>
      </c>
      <c r="BQ1544" s="21" t="e">
        <f>IF(Wedstrijden!#REF!="x","L1","")</f>
        <v>#REF!</v>
      </c>
      <c r="BR1544" s="21" t="e">
        <f>IF(Wedstrijden!#REF!="x","L2","")</f>
        <v>#REF!</v>
      </c>
      <c r="BS1544" s="21" t="e">
        <f>IF(Wedstrijden!#REF!="x","M1","")</f>
        <v>#REF!</v>
      </c>
      <c r="BT1544" s="21" t="e">
        <f>IF(Wedstrijden!#REF!="x","M2","")</f>
        <v>#REF!</v>
      </c>
      <c r="BU1544" s="21" t="e">
        <f>IF(Wedstrijden!#REF!="x","Z1","")</f>
        <v>#REF!</v>
      </c>
      <c r="BV1544" s="21" t="e">
        <f>IF(Wedstrijden!#REF!="x","Z2","")</f>
        <v>#REF!</v>
      </c>
      <c r="BW1544" s="21">
        <f>IF(COUNTA(Wedstrijden!#REF!)&lt;&gt;0,1,"")</f>
        <v>1</v>
      </c>
      <c r="BX1544" s="21">
        <f t="shared" si="145"/>
        <v>1</v>
      </c>
      <c r="BY1544" s="21" t="e">
        <f>IF(Wedstrijden!#REF!="x","BB","")</f>
        <v>#REF!</v>
      </c>
      <c r="BZ1544" s="21" t="e">
        <f>IF(Wedstrijden!#REF!="x","B","")</f>
        <v>#REF!</v>
      </c>
      <c r="CA1544" s="21" t="e">
        <f>IF(Wedstrijden!#REF!="x","L1","")</f>
        <v>#REF!</v>
      </c>
      <c r="CB1544" s="21" t="e">
        <f>IF(Wedstrijden!#REF!="x","L2","")</f>
        <v>#REF!</v>
      </c>
      <c r="CC1544" s="21" t="e">
        <f>IF(Wedstrijden!#REF!="x","M1","")</f>
        <v>#REF!</v>
      </c>
      <c r="CD1544" s="21" t="e">
        <f>IF(Wedstrijden!#REF!="x","M2","")</f>
        <v>#REF!</v>
      </c>
      <c r="CE1544" s="21" t="e">
        <f>IF(Wedstrijden!#REF!="x","Z1","")</f>
        <v>#REF!</v>
      </c>
      <c r="CF1544" s="21" t="e">
        <f>IF(Wedstrijden!#REF!="x","Z2","")</f>
        <v>#REF!</v>
      </c>
      <c r="CG1544" s="21" t="e">
        <f>IF(Wedstrijden!#REF!="x","ZZL","")</f>
        <v>#REF!</v>
      </c>
      <c r="CL1544" s="21">
        <f>IF(COUNTA(Wedstrijden!#REF!)&lt;&gt;0,2,"")</f>
        <v>2</v>
      </c>
      <c r="CM1544" s="21">
        <f t="shared" si="146"/>
        <v>2</v>
      </c>
      <c r="CN1544" s="21" t="e">
        <f>IF(Wedstrijden!#REF!="x","AA","")</f>
        <v>#REF!</v>
      </c>
      <c r="CO1544" s="21" t="e">
        <f>IF(Wedstrijden!#REF!="x","A","")</f>
        <v>#REF!</v>
      </c>
      <c r="CP1544" s="21" t="e">
        <f>IF(Wedstrijden!#REF!="x","BB","")</f>
        <v>#REF!</v>
      </c>
      <c r="CQ1544" s="21" t="e">
        <f>IF(Wedstrijden!#REF!="x","B","")</f>
        <v>#REF!</v>
      </c>
      <c r="CR1544" s="21" t="e">
        <f>IF(Wedstrijden!#REF!="x","L","")</f>
        <v>#REF!</v>
      </c>
      <c r="CS1544" s="21" t="e">
        <f>IF(Wedstrijden!#REF!="x","M","")</f>
        <v>#REF!</v>
      </c>
      <c r="CT1544" s="21" t="e">
        <f>IF(Wedstrijden!#REF!="x","Z","")</f>
        <v>#REF!</v>
      </c>
      <c r="CU1544" s="21" t="e">
        <f>IF(Wedstrijden!#REF!="x","ZZ","")</f>
        <v>#REF!</v>
      </c>
      <c r="CV1544" s="21">
        <f>IF(COUNTA(Wedstrijden!#REF!)&lt;&gt;0,2,"")</f>
        <v>2</v>
      </c>
      <c r="CW1544" s="21">
        <f t="shared" si="147"/>
        <v>1</v>
      </c>
      <c r="CX1544" s="21" t="e">
        <f>IF(Wedstrijden!#REF!="x","BB","")</f>
        <v>#REF!</v>
      </c>
      <c r="CY1544" s="21" t="e">
        <f>IF(Wedstrijden!#REF!="x","B","")</f>
        <v>#REF!</v>
      </c>
      <c r="CZ1544" s="21" t="e">
        <f>IF(Wedstrijden!#REF!="x","L","")</f>
        <v>#REF!</v>
      </c>
      <c r="DA1544" s="21" t="e">
        <f>IF(Wedstrijden!#REF!="x","M","")</f>
        <v>#REF!</v>
      </c>
      <c r="DB1544" s="21" t="e">
        <f>IF(Wedstrijden!#REF!="x","Z","")</f>
        <v>#REF!</v>
      </c>
      <c r="DC1544" s="21" t="e">
        <f>IF(Wedstrijden!#REF!="x","ZZ","")</f>
        <v>#REF!</v>
      </c>
      <c r="DD1544" s="21" t="e">
        <f>IF(Wedstrijden!#REF!="x","1.40","")</f>
        <v>#REF!</v>
      </c>
      <c r="DE1544" s="21">
        <f>IF(COUNTA(Wedstrijden!#REF!)&lt;&gt;0,6,"")</f>
        <v>6</v>
      </c>
      <c r="DF1544" s="21">
        <f t="shared" si="148"/>
        <v>2</v>
      </c>
      <c r="DG1544" s="21" t="e">
        <f>IF(Wedstrijden!#REF!="x","L","")</f>
        <v>#REF!</v>
      </c>
      <c r="DH1544" s="21" t="e">
        <f>IF(Wedstrijden!#REF!="x","M","")</f>
        <v>#REF!</v>
      </c>
      <c r="DI1544" s="21" t="e">
        <f>IF(Wedstrijden!#REF!="x","Z","")</f>
        <v>#REF!</v>
      </c>
      <c r="DJ1544" s="21" t="e">
        <f>IF(Wedstrijden!#REF!="x","Z","")</f>
        <v>#REF!</v>
      </c>
      <c r="DK1544" s="21">
        <f>IF(COUNTA(Wedstrijden!#REF!)&lt;&gt;0,6,"")</f>
        <v>6</v>
      </c>
      <c r="DL1544" s="21">
        <f t="shared" si="149"/>
        <v>1</v>
      </c>
      <c r="DM1544" s="21" t="e">
        <f>IF(Wedstrijden!#REF!="x","L","")</f>
        <v>#REF!</v>
      </c>
      <c r="DN1544" s="21" t="e">
        <f>IF(Wedstrijden!#REF!="x","M","")</f>
        <v>#REF!</v>
      </c>
      <c r="DO1544" s="21" t="e">
        <f>IF(Wedstrijden!#REF!="x","Z","")</f>
        <v>#REF!</v>
      </c>
      <c r="DP1544" s="21" t="e">
        <f>IF(Wedstrijden!#REF!="x","Z","")</f>
        <v>#REF!</v>
      </c>
    </row>
    <row r="1545" spans="1:120" ht="14.4" x14ac:dyDescent="0.3">
      <c r="A1545" s="23">
        <f>Wedstrijden!B1468</f>
        <v>0</v>
      </c>
      <c r="B1545" s="21" t="str">
        <f>IFERROR(VLOOKUP(Wedstrijden!D1468,Wedstrijdlocaties!$B$2:$E$600,2,FALSE),"")</f>
        <v/>
      </c>
      <c r="C1545" s="21">
        <f>Wedstrijden!E1468</f>
        <v>0</v>
      </c>
      <c r="D1545" s="21" t="str">
        <f>IFERROR(VLOOKUP(Wedstrijden!F1468,Organisaties!$B$2:$C$500,2,FALSE),"")</f>
        <v/>
      </c>
      <c r="E1545" s="21" t="str">
        <f>IFERROR(VLOOKUP(Wedstrijden!F1468,Organisaties!$B$2:$G$500,5,FALSE),"")</f>
        <v/>
      </c>
      <c r="F1545" s="21" t="e">
        <f>IF(Wedstrijden!#REF!&lt;&gt;"",Wedstrijden!#REF!,"")</f>
        <v>#REF!</v>
      </c>
      <c r="G1545" s="21" t="e">
        <f>IF(Wedstrijden!#REF!="Indoor",1,0)</f>
        <v>#REF!</v>
      </c>
      <c r="H1545" s="21" t="e">
        <f>Wedstrijden!#REF!</f>
        <v>#REF!</v>
      </c>
      <c r="I1545" s="21" t="e">
        <f>IF(Wedstrijden!#REF!="Nee",0,IF(Wedstrijden!#REF!="Ja",1,""))</f>
        <v>#REF!</v>
      </c>
      <c r="J1545" s="21" t="e">
        <f>IF(Wedstrijden!#REF!&lt;&gt;"",Wedstrijden!#REF!,"")</f>
        <v>#REF!</v>
      </c>
      <c r="BJ1545" s="21">
        <f>IF(COUNTA(Wedstrijden!#REF!)&lt;&gt;0,1,"")</f>
        <v>1</v>
      </c>
      <c r="BK1545" s="21">
        <f t="shared" si="144"/>
        <v>2</v>
      </c>
      <c r="BL1545" s="21" t="e">
        <f>IF(Wedstrijden!#REF!="x","AA","")</f>
        <v>#REF!</v>
      </c>
      <c r="BM1545" s="21" t="e">
        <f>IF(Wedstrijden!#REF!="x","A","")</f>
        <v>#REF!</v>
      </c>
      <c r="BN1545" s="21" t="e">
        <f>IF(Wedstrijden!#REF!="x","B1","")</f>
        <v>#REF!</v>
      </c>
      <c r="BO1545" s="21" t="e">
        <f>IF(Wedstrijden!#REF!="x","BB","")</f>
        <v>#REF!</v>
      </c>
      <c r="BP1545" s="21" t="e">
        <f>IF(Wedstrijden!#REF!="x","B","")</f>
        <v>#REF!</v>
      </c>
      <c r="BQ1545" s="21" t="e">
        <f>IF(Wedstrijden!#REF!="x","L1","")</f>
        <v>#REF!</v>
      </c>
      <c r="BR1545" s="21" t="e">
        <f>IF(Wedstrijden!#REF!="x","L2","")</f>
        <v>#REF!</v>
      </c>
      <c r="BS1545" s="21" t="e">
        <f>IF(Wedstrijden!#REF!="x","M1","")</f>
        <v>#REF!</v>
      </c>
      <c r="BT1545" s="21" t="e">
        <f>IF(Wedstrijden!#REF!="x","M2","")</f>
        <v>#REF!</v>
      </c>
      <c r="BU1545" s="21" t="e">
        <f>IF(Wedstrijden!#REF!="x","Z1","")</f>
        <v>#REF!</v>
      </c>
      <c r="BV1545" s="21" t="e">
        <f>IF(Wedstrijden!#REF!="x","Z2","")</f>
        <v>#REF!</v>
      </c>
      <c r="BW1545" s="21">
        <f>IF(COUNTA(Wedstrijden!#REF!)&lt;&gt;0,1,"")</f>
        <v>1</v>
      </c>
      <c r="BX1545" s="21">
        <f t="shared" si="145"/>
        <v>1</v>
      </c>
      <c r="BY1545" s="21" t="e">
        <f>IF(Wedstrijden!#REF!="x","BB","")</f>
        <v>#REF!</v>
      </c>
      <c r="BZ1545" s="21" t="e">
        <f>IF(Wedstrijden!#REF!="x","B","")</f>
        <v>#REF!</v>
      </c>
      <c r="CA1545" s="21" t="e">
        <f>IF(Wedstrijden!#REF!="x","L1","")</f>
        <v>#REF!</v>
      </c>
      <c r="CB1545" s="21" t="e">
        <f>IF(Wedstrijden!#REF!="x","L2","")</f>
        <v>#REF!</v>
      </c>
      <c r="CC1545" s="21" t="e">
        <f>IF(Wedstrijden!#REF!="x","M1","")</f>
        <v>#REF!</v>
      </c>
      <c r="CD1545" s="21" t="e">
        <f>IF(Wedstrijden!#REF!="x","M2","")</f>
        <v>#REF!</v>
      </c>
      <c r="CE1545" s="21" t="e">
        <f>IF(Wedstrijden!#REF!="x","Z1","")</f>
        <v>#REF!</v>
      </c>
      <c r="CF1545" s="21" t="e">
        <f>IF(Wedstrijden!#REF!="x","Z2","")</f>
        <v>#REF!</v>
      </c>
      <c r="CG1545" s="21" t="e">
        <f>IF(Wedstrijden!#REF!="x","ZZL","")</f>
        <v>#REF!</v>
      </c>
      <c r="CL1545" s="21">
        <f>IF(COUNTA(Wedstrijden!#REF!)&lt;&gt;0,2,"")</f>
        <v>2</v>
      </c>
      <c r="CM1545" s="21">
        <f t="shared" si="146"/>
        <v>2</v>
      </c>
      <c r="CN1545" s="21" t="e">
        <f>IF(Wedstrijden!#REF!="x","AA","")</f>
        <v>#REF!</v>
      </c>
      <c r="CO1545" s="21" t="e">
        <f>IF(Wedstrijden!#REF!="x","A","")</f>
        <v>#REF!</v>
      </c>
      <c r="CP1545" s="21" t="e">
        <f>IF(Wedstrijden!#REF!="x","BB","")</f>
        <v>#REF!</v>
      </c>
      <c r="CQ1545" s="21" t="e">
        <f>IF(Wedstrijden!#REF!="x","B","")</f>
        <v>#REF!</v>
      </c>
      <c r="CR1545" s="21" t="e">
        <f>IF(Wedstrijden!#REF!="x","L","")</f>
        <v>#REF!</v>
      </c>
      <c r="CS1545" s="21" t="e">
        <f>IF(Wedstrijden!#REF!="x","M","")</f>
        <v>#REF!</v>
      </c>
      <c r="CT1545" s="21" t="e">
        <f>IF(Wedstrijden!#REF!="x","Z","")</f>
        <v>#REF!</v>
      </c>
      <c r="CU1545" s="21" t="e">
        <f>IF(Wedstrijden!#REF!="x","ZZ","")</f>
        <v>#REF!</v>
      </c>
      <c r="CV1545" s="21">
        <f>IF(COUNTA(Wedstrijden!#REF!)&lt;&gt;0,2,"")</f>
        <v>2</v>
      </c>
      <c r="CW1545" s="21">
        <f t="shared" si="147"/>
        <v>1</v>
      </c>
      <c r="CX1545" s="21" t="e">
        <f>IF(Wedstrijden!#REF!="x","BB","")</f>
        <v>#REF!</v>
      </c>
      <c r="CY1545" s="21" t="e">
        <f>IF(Wedstrijden!#REF!="x","B","")</f>
        <v>#REF!</v>
      </c>
      <c r="CZ1545" s="21" t="e">
        <f>IF(Wedstrijden!#REF!="x","L","")</f>
        <v>#REF!</v>
      </c>
      <c r="DA1545" s="21" t="e">
        <f>IF(Wedstrijden!#REF!="x","M","")</f>
        <v>#REF!</v>
      </c>
      <c r="DB1545" s="21" t="e">
        <f>IF(Wedstrijden!#REF!="x","Z","")</f>
        <v>#REF!</v>
      </c>
      <c r="DC1545" s="21" t="e">
        <f>IF(Wedstrijden!#REF!="x","ZZ","")</f>
        <v>#REF!</v>
      </c>
      <c r="DD1545" s="21" t="e">
        <f>IF(Wedstrijden!#REF!="x","1.40","")</f>
        <v>#REF!</v>
      </c>
      <c r="DE1545" s="21">
        <f>IF(COUNTA(Wedstrijden!#REF!)&lt;&gt;0,6,"")</f>
        <v>6</v>
      </c>
      <c r="DF1545" s="21">
        <f t="shared" si="148"/>
        <v>2</v>
      </c>
      <c r="DG1545" s="21" t="e">
        <f>IF(Wedstrijden!#REF!="x","L","")</f>
        <v>#REF!</v>
      </c>
      <c r="DH1545" s="21" t="e">
        <f>IF(Wedstrijden!#REF!="x","M","")</f>
        <v>#REF!</v>
      </c>
      <c r="DI1545" s="21" t="e">
        <f>IF(Wedstrijden!#REF!="x","Z","")</f>
        <v>#REF!</v>
      </c>
      <c r="DJ1545" s="21" t="e">
        <f>IF(Wedstrijden!#REF!="x","Z","")</f>
        <v>#REF!</v>
      </c>
      <c r="DK1545" s="21">
        <f>IF(COUNTA(Wedstrijden!#REF!)&lt;&gt;0,6,"")</f>
        <v>6</v>
      </c>
      <c r="DL1545" s="21">
        <f t="shared" si="149"/>
        <v>1</v>
      </c>
      <c r="DM1545" s="21" t="e">
        <f>IF(Wedstrijden!#REF!="x","L","")</f>
        <v>#REF!</v>
      </c>
      <c r="DN1545" s="21" t="e">
        <f>IF(Wedstrijden!#REF!="x","M","")</f>
        <v>#REF!</v>
      </c>
      <c r="DO1545" s="21" t="e">
        <f>IF(Wedstrijden!#REF!="x","Z","")</f>
        <v>#REF!</v>
      </c>
      <c r="DP1545" s="21" t="e">
        <f>IF(Wedstrijden!#REF!="x","Z","")</f>
        <v>#REF!</v>
      </c>
    </row>
    <row r="1546" spans="1:120" ht="14.4" x14ac:dyDescent="0.3">
      <c r="A1546" s="23">
        <f>Wedstrijden!B1469</f>
        <v>0</v>
      </c>
      <c r="B1546" s="21" t="str">
        <f>IFERROR(VLOOKUP(Wedstrijden!D1469,Wedstrijdlocaties!$B$2:$E$600,2,FALSE),"")</f>
        <v/>
      </c>
      <c r="C1546" s="21">
        <f>Wedstrijden!E1469</f>
        <v>0</v>
      </c>
      <c r="D1546" s="21" t="str">
        <f>IFERROR(VLOOKUP(Wedstrijden!F1469,Organisaties!$B$2:$C$500,2,FALSE),"")</f>
        <v/>
      </c>
      <c r="E1546" s="21" t="str">
        <f>IFERROR(VLOOKUP(Wedstrijden!F1469,Organisaties!$B$2:$G$500,5,FALSE),"")</f>
        <v/>
      </c>
      <c r="F1546" s="21" t="e">
        <f>IF(Wedstrijden!#REF!&lt;&gt;"",Wedstrijden!#REF!,"")</f>
        <v>#REF!</v>
      </c>
      <c r="G1546" s="21" t="e">
        <f>IF(Wedstrijden!#REF!="Indoor",1,0)</f>
        <v>#REF!</v>
      </c>
      <c r="H1546" s="21" t="e">
        <f>Wedstrijden!#REF!</f>
        <v>#REF!</v>
      </c>
      <c r="I1546" s="21" t="e">
        <f>IF(Wedstrijden!#REF!="Nee",0,IF(Wedstrijden!#REF!="Ja",1,""))</f>
        <v>#REF!</v>
      </c>
      <c r="J1546" s="21" t="e">
        <f>IF(Wedstrijden!#REF!&lt;&gt;"",Wedstrijden!#REF!,"")</f>
        <v>#REF!</v>
      </c>
      <c r="BJ1546" s="21">
        <f>IF(COUNTA(Wedstrijden!#REF!)&lt;&gt;0,1,"")</f>
        <v>1</v>
      </c>
      <c r="BK1546" s="21">
        <f t="shared" si="144"/>
        <v>2</v>
      </c>
      <c r="BL1546" s="21" t="e">
        <f>IF(Wedstrijden!#REF!="x","AA","")</f>
        <v>#REF!</v>
      </c>
      <c r="BM1546" s="21" t="e">
        <f>IF(Wedstrijden!#REF!="x","A","")</f>
        <v>#REF!</v>
      </c>
      <c r="BN1546" s="21" t="e">
        <f>IF(Wedstrijden!#REF!="x","B1","")</f>
        <v>#REF!</v>
      </c>
      <c r="BO1546" s="21" t="e">
        <f>IF(Wedstrijden!#REF!="x","BB","")</f>
        <v>#REF!</v>
      </c>
      <c r="BP1546" s="21" t="e">
        <f>IF(Wedstrijden!#REF!="x","B","")</f>
        <v>#REF!</v>
      </c>
      <c r="BQ1546" s="21" t="e">
        <f>IF(Wedstrijden!#REF!="x","L1","")</f>
        <v>#REF!</v>
      </c>
      <c r="BR1546" s="21" t="e">
        <f>IF(Wedstrijden!#REF!="x","L2","")</f>
        <v>#REF!</v>
      </c>
      <c r="BS1546" s="21" t="e">
        <f>IF(Wedstrijden!#REF!="x","M1","")</f>
        <v>#REF!</v>
      </c>
      <c r="BT1546" s="21" t="e">
        <f>IF(Wedstrijden!#REF!="x","M2","")</f>
        <v>#REF!</v>
      </c>
      <c r="BU1546" s="21" t="e">
        <f>IF(Wedstrijden!#REF!="x","Z1","")</f>
        <v>#REF!</v>
      </c>
      <c r="BV1546" s="21" t="e">
        <f>IF(Wedstrijden!#REF!="x","Z2","")</f>
        <v>#REF!</v>
      </c>
      <c r="BW1546" s="21">
        <f>IF(COUNTA(Wedstrijden!#REF!)&lt;&gt;0,1,"")</f>
        <v>1</v>
      </c>
      <c r="BX1546" s="21">
        <f t="shared" si="145"/>
        <v>1</v>
      </c>
      <c r="BY1546" s="21" t="e">
        <f>IF(Wedstrijden!#REF!="x","BB","")</f>
        <v>#REF!</v>
      </c>
      <c r="BZ1546" s="21" t="e">
        <f>IF(Wedstrijden!#REF!="x","B","")</f>
        <v>#REF!</v>
      </c>
      <c r="CA1546" s="21" t="e">
        <f>IF(Wedstrijden!#REF!="x","L1","")</f>
        <v>#REF!</v>
      </c>
      <c r="CB1546" s="21" t="e">
        <f>IF(Wedstrijden!#REF!="x","L2","")</f>
        <v>#REF!</v>
      </c>
      <c r="CC1546" s="21" t="e">
        <f>IF(Wedstrijden!#REF!="x","M1","")</f>
        <v>#REF!</v>
      </c>
      <c r="CD1546" s="21" t="e">
        <f>IF(Wedstrijden!#REF!="x","M2","")</f>
        <v>#REF!</v>
      </c>
      <c r="CE1546" s="21" t="e">
        <f>IF(Wedstrijden!#REF!="x","Z1","")</f>
        <v>#REF!</v>
      </c>
      <c r="CF1546" s="21" t="e">
        <f>IF(Wedstrijden!#REF!="x","Z2","")</f>
        <v>#REF!</v>
      </c>
      <c r="CG1546" s="21" t="e">
        <f>IF(Wedstrijden!#REF!="x","ZZL","")</f>
        <v>#REF!</v>
      </c>
      <c r="CL1546" s="21">
        <f>IF(COUNTA(Wedstrijden!#REF!)&lt;&gt;0,2,"")</f>
        <v>2</v>
      </c>
      <c r="CM1546" s="21">
        <f t="shared" si="146"/>
        <v>2</v>
      </c>
      <c r="CN1546" s="21" t="e">
        <f>IF(Wedstrijden!#REF!="x","AA","")</f>
        <v>#REF!</v>
      </c>
      <c r="CO1546" s="21" t="e">
        <f>IF(Wedstrijden!#REF!="x","A","")</f>
        <v>#REF!</v>
      </c>
      <c r="CP1546" s="21" t="e">
        <f>IF(Wedstrijden!#REF!="x","BB","")</f>
        <v>#REF!</v>
      </c>
      <c r="CQ1546" s="21" t="e">
        <f>IF(Wedstrijden!#REF!="x","B","")</f>
        <v>#REF!</v>
      </c>
      <c r="CR1546" s="21" t="e">
        <f>IF(Wedstrijden!#REF!="x","L","")</f>
        <v>#REF!</v>
      </c>
      <c r="CS1546" s="21" t="e">
        <f>IF(Wedstrijden!#REF!="x","M","")</f>
        <v>#REF!</v>
      </c>
      <c r="CT1546" s="21" t="e">
        <f>IF(Wedstrijden!#REF!="x","Z","")</f>
        <v>#REF!</v>
      </c>
      <c r="CU1546" s="21" t="e">
        <f>IF(Wedstrijden!#REF!="x","ZZ","")</f>
        <v>#REF!</v>
      </c>
      <c r="CV1546" s="21">
        <f>IF(COUNTA(Wedstrijden!#REF!)&lt;&gt;0,2,"")</f>
        <v>2</v>
      </c>
      <c r="CW1546" s="21">
        <f t="shared" si="147"/>
        <v>1</v>
      </c>
      <c r="CX1546" s="21" t="e">
        <f>IF(Wedstrijden!#REF!="x","BB","")</f>
        <v>#REF!</v>
      </c>
      <c r="CY1546" s="21" t="e">
        <f>IF(Wedstrijden!#REF!="x","B","")</f>
        <v>#REF!</v>
      </c>
      <c r="CZ1546" s="21" t="e">
        <f>IF(Wedstrijden!#REF!="x","L","")</f>
        <v>#REF!</v>
      </c>
      <c r="DA1546" s="21" t="e">
        <f>IF(Wedstrijden!#REF!="x","M","")</f>
        <v>#REF!</v>
      </c>
      <c r="DB1546" s="21" t="e">
        <f>IF(Wedstrijden!#REF!="x","Z","")</f>
        <v>#REF!</v>
      </c>
      <c r="DC1546" s="21" t="e">
        <f>IF(Wedstrijden!#REF!="x","ZZ","")</f>
        <v>#REF!</v>
      </c>
      <c r="DD1546" s="21" t="e">
        <f>IF(Wedstrijden!#REF!="x","1.40","")</f>
        <v>#REF!</v>
      </c>
      <c r="DE1546" s="21">
        <f>IF(COUNTA(Wedstrijden!#REF!)&lt;&gt;0,6,"")</f>
        <v>6</v>
      </c>
      <c r="DF1546" s="21">
        <f t="shared" si="148"/>
        <v>2</v>
      </c>
      <c r="DG1546" s="21" t="e">
        <f>IF(Wedstrijden!#REF!="x","L","")</f>
        <v>#REF!</v>
      </c>
      <c r="DH1546" s="21" t="e">
        <f>IF(Wedstrijden!#REF!="x","M","")</f>
        <v>#REF!</v>
      </c>
      <c r="DI1546" s="21" t="e">
        <f>IF(Wedstrijden!#REF!="x","Z","")</f>
        <v>#REF!</v>
      </c>
      <c r="DJ1546" s="21" t="e">
        <f>IF(Wedstrijden!#REF!="x","Z","")</f>
        <v>#REF!</v>
      </c>
      <c r="DK1546" s="21">
        <f>IF(COUNTA(Wedstrijden!#REF!)&lt;&gt;0,6,"")</f>
        <v>6</v>
      </c>
      <c r="DL1546" s="21">
        <f t="shared" si="149"/>
        <v>1</v>
      </c>
      <c r="DM1546" s="21" t="e">
        <f>IF(Wedstrijden!#REF!="x","L","")</f>
        <v>#REF!</v>
      </c>
      <c r="DN1546" s="21" t="e">
        <f>IF(Wedstrijden!#REF!="x","M","")</f>
        <v>#REF!</v>
      </c>
      <c r="DO1546" s="21" t="e">
        <f>IF(Wedstrijden!#REF!="x","Z","")</f>
        <v>#REF!</v>
      </c>
      <c r="DP1546" s="21" t="e">
        <f>IF(Wedstrijden!#REF!="x","Z","")</f>
        <v>#REF!</v>
      </c>
    </row>
    <row r="1547" spans="1:120" ht="14.4" x14ac:dyDescent="0.3">
      <c r="A1547" s="23">
        <f>Wedstrijden!B1470</f>
        <v>0</v>
      </c>
      <c r="B1547" s="21" t="str">
        <f>IFERROR(VLOOKUP(Wedstrijden!D1470,Wedstrijdlocaties!$B$2:$E$600,2,FALSE),"")</f>
        <v/>
      </c>
      <c r="C1547" s="21">
        <f>Wedstrijden!E1470</f>
        <v>0</v>
      </c>
      <c r="D1547" s="21" t="str">
        <f>IFERROR(VLOOKUP(Wedstrijden!F1470,Organisaties!$B$2:$C$500,2,FALSE),"")</f>
        <v/>
      </c>
      <c r="E1547" s="21" t="str">
        <f>IFERROR(VLOOKUP(Wedstrijden!F1470,Organisaties!$B$2:$G$500,5,FALSE),"")</f>
        <v/>
      </c>
      <c r="F1547" s="21" t="e">
        <f>IF(Wedstrijden!#REF!&lt;&gt;"",Wedstrijden!#REF!,"")</f>
        <v>#REF!</v>
      </c>
      <c r="G1547" s="21" t="e">
        <f>IF(Wedstrijden!#REF!="Indoor",1,0)</f>
        <v>#REF!</v>
      </c>
      <c r="H1547" s="21" t="e">
        <f>Wedstrijden!#REF!</f>
        <v>#REF!</v>
      </c>
      <c r="I1547" s="21" t="e">
        <f>IF(Wedstrijden!#REF!="Nee",0,IF(Wedstrijden!#REF!="Ja",1,""))</f>
        <v>#REF!</v>
      </c>
      <c r="J1547" s="21" t="e">
        <f>IF(Wedstrijden!#REF!&lt;&gt;"",Wedstrijden!#REF!,"")</f>
        <v>#REF!</v>
      </c>
      <c r="BJ1547" s="21">
        <f>IF(COUNTA(Wedstrijden!#REF!)&lt;&gt;0,1,"")</f>
        <v>1</v>
      </c>
      <c r="BK1547" s="21">
        <f t="shared" si="144"/>
        <v>2</v>
      </c>
      <c r="BL1547" s="21" t="e">
        <f>IF(Wedstrijden!#REF!="x","AA","")</f>
        <v>#REF!</v>
      </c>
      <c r="BM1547" s="21" t="e">
        <f>IF(Wedstrijden!#REF!="x","A","")</f>
        <v>#REF!</v>
      </c>
      <c r="BN1547" s="21" t="e">
        <f>IF(Wedstrijden!#REF!="x","B1","")</f>
        <v>#REF!</v>
      </c>
      <c r="BO1547" s="21" t="e">
        <f>IF(Wedstrijden!#REF!="x","BB","")</f>
        <v>#REF!</v>
      </c>
      <c r="BP1547" s="21" t="e">
        <f>IF(Wedstrijden!#REF!="x","B","")</f>
        <v>#REF!</v>
      </c>
      <c r="BQ1547" s="21" t="e">
        <f>IF(Wedstrijden!#REF!="x","L1","")</f>
        <v>#REF!</v>
      </c>
      <c r="BR1547" s="21" t="e">
        <f>IF(Wedstrijden!#REF!="x","L2","")</f>
        <v>#REF!</v>
      </c>
      <c r="BS1547" s="21" t="e">
        <f>IF(Wedstrijden!#REF!="x","M1","")</f>
        <v>#REF!</v>
      </c>
      <c r="BT1547" s="21" t="e">
        <f>IF(Wedstrijden!#REF!="x","M2","")</f>
        <v>#REF!</v>
      </c>
      <c r="BU1547" s="21" t="e">
        <f>IF(Wedstrijden!#REF!="x","Z1","")</f>
        <v>#REF!</v>
      </c>
      <c r="BV1547" s="21" t="e">
        <f>IF(Wedstrijden!#REF!="x","Z2","")</f>
        <v>#REF!</v>
      </c>
      <c r="BW1547" s="21">
        <f>IF(COUNTA(Wedstrijden!#REF!)&lt;&gt;0,1,"")</f>
        <v>1</v>
      </c>
      <c r="BX1547" s="21">
        <f t="shared" si="145"/>
        <v>1</v>
      </c>
      <c r="BY1547" s="21" t="e">
        <f>IF(Wedstrijden!#REF!="x","BB","")</f>
        <v>#REF!</v>
      </c>
      <c r="BZ1547" s="21" t="e">
        <f>IF(Wedstrijden!#REF!="x","B","")</f>
        <v>#REF!</v>
      </c>
      <c r="CA1547" s="21" t="e">
        <f>IF(Wedstrijden!#REF!="x","L1","")</f>
        <v>#REF!</v>
      </c>
      <c r="CB1547" s="21" t="e">
        <f>IF(Wedstrijden!#REF!="x","L2","")</f>
        <v>#REF!</v>
      </c>
      <c r="CC1547" s="21" t="e">
        <f>IF(Wedstrijden!#REF!="x","M1","")</f>
        <v>#REF!</v>
      </c>
      <c r="CD1547" s="21" t="e">
        <f>IF(Wedstrijden!#REF!="x","M2","")</f>
        <v>#REF!</v>
      </c>
      <c r="CE1547" s="21" t="e">
        <f>IF(Wedstrijden!#REF!="x","Z1","")</f>
        <v>#REF!</v>
      </c>
      <c r="CF1547" s="21" t="e">
        <f>IF(Wedstrijden!#REF!="x","Z2","")</f>
        <v>#REF!</v>
      </c>
      <c r="CG1547" s="21" t="e">
        <f>IF(Wedstrijden!#REF!="x","ZZL","")</f>
        <v>#REF!</v>
      </c>
      <c r="CL1547" s="21">
        <f>IF(COUNTA(Wedstrijden!#REF!)&lt;&gt;0,2,"")</f>
        <v>2</v>
      </c>
      <c r="CM1547" s="21">
        <f t="shared" si="146"/>
        <v>2</v>
      </c>
      <c r="CN1547" s="21" t="e">
        <f>IF(Wedstrijden!#REF!="x","AA","")</f>
        <v>#REF!</v>
      </c>
      <c r="CO1547" s="21" t="e">
        <f>IF(Wedstrijden!#REF!="x","A","")</f>
        <v>#REF!</v>
      </c>
      <c r="CP1547" s="21" t="e">
        <f>IF(Wedstrijden!#REF!="x","BB","")</f>
        <v>#REF!</v>
      </c>
      <c r="CQ1547" s="21" t="e">
        <f>IF(Wedstrijden!#REF!="x","B","")</f>
        <v>#REF!</v>
      </c>
      <c r="CR1547" s="21" t="e">
        <f>IF(Wedstrijden!#REF!="x","L","")</f>
        <v>#REF!</v>
      </c>
      <c r="CS1547" s="21" t="e">
        <f>IF(Wedstrijden!#REF!="x","M","")</f>
        <v>#REF!</v>
      </c>
      <c r="CT1547" s="21" t="e">
        <f>IF(Wedstrijden!#REF!="x","Z","")</f>
        <v>#REF!</v>
      </c>
      <c r="CU1547" s="21" t="e">
        <f>IF(Wedstrijden!#REF!="x","ZZ","")</f>
        <v>#REF!</v>
      </c>
      <c r="CV1547" s="21">
        <f>IF(COUNTA(Wedstrijden!#REF!)&lt;&gt;0,2,"")</f>
        <v>2</v>
      </c>
      <c r="CW1547" s="21">
        <f t="shared" si="147"/>
        <v>1</v>
      </c>
      <c r="CX1547" s="21" t="e">
        <f>IF(Wedstrijden!#REF!="x","BB","")</f>
        <v>#REF!</v>
      </c>
      <c r="CY1547" s="21" t="e">
        <f>IF(Wedstrijden!#REF!="x","B","")</f>
        <v>#REF!</v>
      </c>
      <c r="CZ1547" s="21" t="e">
        <f>IF(Wedstrijden!#REF!="x","L","")</f>
        <v>#REF!</v>
      </c>
      <c r="DA1547" s="21" t="e">
        <f>IF(Wedstrijden!#REF!="x","M","")</f>
        <v>#REF!</v>
      </c>
      <c r="DB1547" s="21" t="e">
        <f>IF(Wedstrijden!#REF!="x","Z","")</f>
        <v>#REF!</v>
      </c>
      <c r="DC1547" s="21" t="e">
        <f>IF(Wedstrijden!#REF!="x","ZZ","")</f>
        <v>#REF!</v>
      </c>
      <c r="DD1547" s="21" t="e">
        <f>IF(Wedstrijden!#REF!="x","1.40","")</f>
        <v>#REF!</v>
      </c>
      <c r="DE1547" s="21">
        <f>IF(COUNTA(Wedstrijden!#REF!)&lt;&gt;0,6,"")</f>
        <v>6</v>
      </c>
      <c r="DF1547" s="21">
        <f t="shared" si="148"/>
        <v>2</v>
      </c>
      <c r="DG1547" s="21" t="e">
        <f>IF(Wedstrijden!#REF!="x","L","")</f>
        <v>#REF!</v>
      </c>
      <c r="DH1547" s="21" t="e">
        <f>IF(Wedstrijden!#REF!="x","M","")</f>
        <v>#REF!</v>
      </c>
      <c r="DI1547" s="21" t="e">
        <f>IF(Wedstrijden!#REF!="x","Z","")</f>
        <v>#REF!</v>
      </c>
      <c r="DJ1547" s="21" t="e">
        <f>IF(Wedstrijden!#REF!="x","Z","")</f>
        <v>#REF!</v>
      </c>
      <c r="DK1547" s="21">
        <f>IF(COUNTA(Wedstrijden!#REF!)&lt;&gt;0,6,"")</f>
        <v>6</v>
      </c>
      <c r="DL1547" s="21">
        <f t="shared" si="149"/>
        <v>1</v>
      </c>
      <c r="DM1547" s="21" t="e">
        <f>IF(Wedstrijden!#REF!="x","L","")</f>
        <v>#REF!</v>
      </c>
      <c r="DN1547" s="21" t="e">
        <f>IF(Wedstrijden!#REF!="x","M","")</f>
        <v>#REF!</v>
      </c>
      <c r="DO1547" s="21" t="e">
        <f>IF(Wedstrijden!#REF!="x","Z","")</f>
        <v>#REF!</v>
      </c>
      <c r="DP1547" s="21" t="e">
        <f>IF(Wedstrijden!#REF!="x","Z","")</f>
        <v>#REF!</v>
      </c>
    </row>
    <row r="1548" spans="1:120" ht="14.4" x14ac:dyDescent="0.3">
      <c r="A1548" s="23">
        <f>Wedstrijden!B1471</f>
        <v>0</v>
      </c>
      <c r="B1548" s="21" t="str">
        <f>IFERROR(VLOOKUP(Wedstrijden!D1471,Wedstrijdlocaties!$B$2:$E$600,2,FALSE),"")</f>
        <v/>
      </c>
      <c r="C1548" s="21">
        <f>Wedstrijden!E1471</f>
        <v>0</v>
      </c>
      <c r="D1548" s="21" t="str">
        <f>IFERROR(VLOOKUP(Wedstrijden!F1471,Organisaties!$B$2:$C$500,2,FALSE),"")</f>
        <v/>
      </c>
      <c r="E1548" s="21" t="str">
        <f>IFERROR(VLOOKUP(Wedstrijden!F1471,Organisaties!$B$2:$G$500,5,FALSE),"")</f>
        <v/>
      </c>
      <c r="F1548" s="21" t="e">
        <f>IF(Wedstrijden!#REF!&lt;&gt;"",Wedstrijden!#REF!,"")</f>
        <v>#REF!</v>
      </c>
      <c r="G1548" s="21" t="e">
        <f>IF(Wedstrijden!#REF!="Indoor",1,0)</f>
        <v>#REF!</v>
      </c>
      <c r="H1548" s="21" t="e">
        <f>Wedstrijden!#REF!</f>
        <v>#REF!</v>
      </c>
      <c r="I1548" s="21" t="e">
        <f>IF(Wedstrijden!#REF!="Nee",0,IF(Wedstrijden!#REF!="Ja",1,""))</f>
        <v>#REF!</v>
      </c>
      <c r="J1548" s="21" t="e">
        <f>IF(Wedstrijden!#REF!&lt;&gt;"",Wedstrijden!#REF!,"")</f>
        <v>#REF!</v>
      </c>
      <c r="BJ1548" s="21">
        <f>IF(COUNTA(Wedstrijden!#REF!)&lt;&gt;0,1,"")</f>
        <v>1</v>
      </c>
      <c r="BK1548" s="21">
        <f t="shared" si="144"/>
        <v>2</v>
      </c>
      <c r="BL1548" s="21" t="e">
        <f>IF(Wedstrijden!#REF!="x","AA","")</f>
        <v>#REF!</v>
      </c>
      <c r="BM1548" s="21" t="e">
        <f>IF(Wedstrijden!#REF!="x","A","")</f>
        <v>#REF!</v>
      </c>
      <c r="BN1548" s="21" t="e">
        <f>IF(Wedstrijden!#REF!="x","B1","")</f>
        <v>#REF!</v>
      </c>
      <c r="BO1548" s="21" t="e">
        <f>IF(Wedstrijden!#REF!="x","BB","")</f>
        <v>#REF!</v>
      </c>
      <c r="BP1548" s="21" t="e">
        <f>IF(Wedstrijden!#REF!="x","B","")</f>
        <v>#REF!</v>
      </c>
      <c r="BQ1548" s="21" t="e">
        <f>IF(Wedstrijden!#REF!="x","L1","")</f>
        <v>#REF!</v>
      </c>
      <c r="BR1548" s="21" t="e">
        <f>IF(Wedstrijden!#REF!="x","L2","")</f>
        <v>#REF!</v>
      </c>
      <c r="BS1548" s="21" t="e">
        <f>IF(Wedstrijden!#REF!="x","M1","")</f>
        <v>#REF!</v>
      </c>
      <c r="BT1548" s="21" t="e">
        <f>IF(Wedstrijden!#REF!="x","M2","")</f>
        <v>#REF!</v>
      </c>
      <c r="BU1548" s="21" t="e">
        <f>IF(Wedstrijden!#REF!="x","Z1","")</f>
        <v>#REF!</v>
      </c>
      <c r="BV1548" s="21" t="e">
        <f>IF(Wedstrijden!#REF!="x","Z2","")</f>
        <v>#REF!</v>
      </c>
      <c r="BW1548" s="21">
        <f>IF(COUNTA(Wedstrijden!#REF!)&lt;&gt;0,1,"")</f>
        <v>1</v>
      </c>
      <c r="BX1548" s="21">
        <f t="shared" si="145"/>
        <v>1</v>
      </c>
      <c r="BY1548" s="21" t="e">
        <f>IF(Wedstrijden!#REF!="x","BB","")</f>
        <v>#REF!</v>
      </c>
      <c r="BZ1548" s="21" t="e">
        <f>IF(Wedstrijden!#REF!="x","B","")</f>
        <v>#REF!</v>
      </c>
      <c r="CA1548" s="21" t="e">
        <f>IF(Wedstrijden!#REF!="x","L1","")</f>
        <v>#REF!</v>
      </c>
      <c r="CB1548" s="21" t="e">
        <f>IF(Wedstrijden!#REF!="x","L2","")</f>
        <v>#REF!</v>
      </c>
      <c r="CC1548" s="21" t="e">
        <f>IF(Wedstrijden!#REF!="x","M1","")</f>
        <v>#REF!</v>
      </c>
      <c r="CD1548" s="21" t="e">
        <f>IF(Wedstrijden!#REF!="x","M2","")</f>
        <v>#REF!</v>
      </c>
      <c r="CE1548" s="21" t="e">
        <f>IF(Wedstrijden!#REF!="x","Z1","")</f>
        <v>#REF!</v>
      </c>
      <c r="CF1548" s="21" t="e">
        <f>IF(Wedstrijden!#REF!="x","Z2","")</f>
        <v>#REF!</v>
      </c>
      <c r="CG1548" s="21" t="e">
        <f>IF(Wedstrijden!#REF!="x","ZZL","")</f>
        <v>#REF!</v>
      </c>
      <c r="CL1548" s="21">
        <f>IF(COUNTA(Wedstrijden!#REF!)&lt;&gt;0,2,"")</f>
        <v>2</v>
      </c>
      <c r="CM1548" s="21">
        <f t="shared" si="146"/>
        <v>2</v>
      </c>
      <c r="CN1548" s="21" t="e">
        <f>IF(Wedstrijden!#REF!="x","AA","")</f>
        <v>#REF!</v>
      </c>
      <c r="CO1548" s="21" t="e">
        <f>IF(Wedstrijden!#REF!="x","A","")</f>
        <v>#REF!</v>
      </c>
      <c r="CP1548" s="21" t="e">
        <f>IF(Wedstrijden!#REF!="x","BB","")</f>
        <v>#REF!</v>
      </c>
      <c r="CQ1548" s="21" t="e">
        <f>IF(Wedstrijden!#REF!="x","B","")</f>
        <v>#REF!</v>
      </c>
      <c r="CR1548" s="21" t="e">
        <f>IF(Wedstrijden!#REF!="x","L","")</f>
        <v>#REF!</v>
      </c>
      <c r="CS1548" s="21" t="e">
        <f>IF(Wedstrijden!#REF!="x","M","")</f>
        <v>#REF!</v>
      </c>
      <c r="CT1548" s="21" t="e">
        <f>IF(Wedstrijden!#REF!="x","Z","")</f>
        <v>#REF!</v>
      </c>
      <c r="CU1548" s="21" t="e">
        <f>IF(Wedstrijden!#REF!="x","ZZ","")</f>
        <v>#REF!</v>
      </c>
      <c r="CV1548" s="21">
        <f>IF(COUNTA(Wedstrijden!#REF!)&lt;&gt;0,2,"")</f>
        <v>2</v>
      </c>
      <c r="CW1548" s="21">
        <f t="shared" si="147"/>
        <v>1</v>
      </c>
      <c r="CX1548" s="21" t="e">
        <f>IF(Wedstrijden!#REF!="x","BB","")</f>
        <v>#REF!</v>
      </c>
      <c r="CY1548" s="21" t="e">
        <f>IF(Wedstrijden!#REF!="x","B","")</f>
        <v>#REF!</v>
      </c>
      <c r="CZ1548" s="21" t="e">
        <f>IF(Wedstrijden!#REF!="x","L","")</f>
        <v>#REF!</v>
      </c>
      <c r="DA1548" s="21" t="e">
        <f>IF(Wedstrijden!#REF!="x","M","")</f>
        <v>#REF!</v>
      </c>
      <c r="DB1548" s="21" t="e">
        <f>IF(Wedstrijden!#REF!="x","Z","")</f>
        <v>#REF!</v>
      </c>
      <c r="DC1548" s="21" t="e">
        <f>IF(Wedstrijden!#REF!="x","ZZ","")</f>
        <v>#REF!</v>
      </c>
      <c r="DD1548" s="21" t="e">
        <f>IF(Wedstrijden!#REF!="x","1.40","")</f>
        <v>#REF!</v>
      </c>
      <c r="DE1548" s="21">
        <f>IF(COUNTA(Wedstrijden!#REF!)&lt;&gt;0,6,"")</f>
        <v>6</v>
      </c>
      <c r="DF1548" s="21">
        <f t="shared" si="148"/>
        <v>2</v>
      </c>
      <c r="DG1548" s="21" t="e">
        <f>IF(Wedstrijden!#REF!="x","L","")</f>
        <v>#REF!</v>
      </c>
      <c r="DH1548" s="21" t="e">
        <f>IF(Wedstrijden!#REF!="x","M","")</f>
        <v>#REF!</v>
      </c>
      <c r="DI1548" s="21" t="e">
        <f>IF(Wedstrijden!#REF!="x","Z","")</f>
        <v>#REF!</v>
      </c>
      <c r="DJ1548" s="21" t="e">
        <f>IF(Wedstrijden!#REF!="x","Z","")</f>
        <v>#REF!</v>
      </c>
      <c r="DK1548" s="21">
        <f>IF(COUNTA(Wedstrijden!#REF!)&lt;&gt;0,6,"")</f>
        <v>6</v>
      </c>
      <c r="DL1548" s="21">
        <f t="shared" si="149"/>
        <v>1</v>
      </c>
      <c r="DM1548" s="21" t="e">
        <f>IF(Wedstrijden!#REF!="x","L","")</f>
        <v>#REF!</v>
      </c>
      <c r="DN1548" s="21" t="e">
        <f>IF(Wedstrijden!#REF!="x","M","")</f>
        <v>#REF!</v>
      </c>
      <c r="DO1548" s="21" t="e">
        <f>IF(Wedstrijden!#REF!="x","Z","")</f>
        <v>#REF!</v>
      </c>
      <c r="DP1548" s="21" t="e">
        <f>IF(Wedstrijden!#REF!="x","Z","")</f>
        <v>#REF!</v>
      </c>
    </row>
    <row r="1549" spans="1:120" ht="14.4" x14ac:dyDescent="0.3">
      <c r="A1549" s="23">
        <f>Wedstrijden!B1472</f>
        <v>0</v>
      </c>
      <c r="B1549" s="21" t="str">
        <f>IFERROR(VLOOKUP(Wedstrijden!D1472,Wedstrijdlocaties!$B$2:$E$600,2,FALSE),"")</f>
        <v/>
      </c>
      <c r="C1549" s="21">
        <f>Wedstrijden!E1472</f>
        <v>0</v>
      </c>
      <c r="D1549" s="21" t="str">
        <f>IFERROR(VLOOKUP(Wedstrijden!F1472,Organisaties!$B$2:$C$500,2,FALSE),"")</f>
        <v/>
      </c>
      <c r="E1549" s="21" t="str">
        <f>IFERROR(VLOOKUP(Wedstrijden!F1472,Organisaties!$B$2:$G$500,5,FALSE),"")</f>
        <v/>
      </c>
      <c r="F1549" s="21" t="e">
        <f>IF(Wedstrijden!#REF!&lt;&gt;"",Wedstrijden!#REF!,"")</f>
        <v>#REF!</v>
      </c>
      <c r="G1549" s="21" t="e">
        <f>IF(Wedstrijden!#REF!="Indoor",1,0)</f>
        <v>#REF!</v>
      </c>
      <c r="H1549" s="21" t="e">
        <f>Wedstrijden!#REF!</f>
        <v>#REF!</v>
      </c>
      <c r="I1549" s="21" t="e">
        <f>IF(Wedstrijden!#REF!="Nee",0,IF(Wedstrijden!#REF!="Ja",1,""))</f>
        <v>#REF!</v>
      </c>
      <c r="J1549" s="21" t="e">
        <f>IF(Wedstrijden!#REF!&lt;&gt;"",Wedstrijden!#REF!,"")</f>
        <v>#REF!</v>
      </c>
      <c r="BJ1549" s="21">
        <f>IF(COUNTA(Wedstrijden!#REF!)&lt;&gt;0,1,"")</f>
        <v>1</v>
      </c>
      <c r="BK1549" s="21">
        <f t="shared" si="144"/>
        <v>2</v>
      </c>
      <c r="BL1549" s="21" t="e">
        <f>IF(Wedstrijden!#REF!="x","AA","")</f>
        <v>#REF!</v>
      </c>
      <c r="BM1549" s="21" t="e">
        <f>IF(Wedstrijden!#REF!="x","A","")</f>
        <v>#REF!</v>
      </c>
      <c r="BN1549" s="21" t="e">
        <f>IF(Wedstrijden!#REF!="x","B1","")</f>
        <v>#REF!</v>
      </c>
      <c r="BO1549" s="21" t="e">
        <f>IF(Wedstrijden!#REF!="x","BB","")</f>
        <v>#REF!</v>
      </c>
      <c r="BP1549" s="21" t="e">
        <f>IF(Wedstrijden!#REF!="x","B","")</f>
        <v>#REF!</v>
      </c>
      <c r="BQ1549" s="21" t="e">
        <f>IF(Wedstrijden!#REF!="x","L1","")</f>
        <v>#REF!</v>
      </c>
      <c r="BR1549" s="21" t="e">
        <f>IF(Wedstrijden!#REF!="x","L2","")</f>
        <v>#REF!</v>
      </c>
      <c r="BS1549" s="21" t="e">
        <f>IF(Wedstrijden!#REF!="x","M1","")</f>
        <v>#REF!</v>
      </c>
      <c r="BT1549" s="21" t="e">
        <f>IF(Wedstrijden!#REF!="x","M2","")</f>
        <v>#REF!</v>
      </c>
      <c r="BU1549" s="21" t="e">
        <f>IF(Wedstrijden!#REF!="x","Z1","")</f>
        <v>#REF!</v>
      </c>
      <c r="BV1549" s="21" t="e">
        <f>IF(Wedstrijden!#REF!="x","Z2","")</f>
        <v>#REF!</v>
      </c>
      <c r="BW1549" s="21">
        <f>IF(COUNTA(Wedstrijden!#REF!)&lt;&gt;0,1,"")</f>
        <v>1</v>
      </c>
      <c r="BX1549" s="21">
        <f t="shared" si="145"/>
        <v>1</v>
      </c>
      <c r="BY1549" s="21" t="e">
        <f>IF(Wedstrijden!#REF!="x","BB","")</f>
        <v>#REF!</v>
      </c>
      <c r="BZ1549" s="21" t="e">
        <f>IF(Wedstrijden!#REF!="x","B","")</f>
        <v>#REF!</v>
      </c>
      <c r="CA1549" s="21" t="e">
        <f>IF(Wedstrijden!#REF!="x","L1","")</f>
        <v>#REF!</v>
      </c>
      <c r="CB1549" s="21" t="e">
        <f>IF(Wedstrijden!#REF!="x","L2","")</f>
        <v>#REF!</v>
      </c>
      <c r="CC1549" s="21" t="e">
        <f>IF(Wedstrijden!#REF!="x","M1","")</f>
        <v>#REF!</v>
      </c>
      <c r="CD1549" s="21" t="e">
        <f>IF(Wedstrijden!#REF!="x","M2","")</f>
        <v>#REF!</v>
      </c>
      <c r="CE1549" s="21" t="e">
        <f>IF(Wedstrijden!#REF!="x","Z1","")</f>
        <v>#REF!</v>
      </c>
      <c r="CF1549" s="21" t="e">
        <f>IF(Wedstrijden!#REF!="x","Z2","")</f>
        <v>#REF!</v>
      </c>
      <c r="CG1549" s="21" t="e">
        <f>IF(Wedstrijden!#REF!="x","ZZL","")</f>
        <v>#REF!</v>
      </c>
      <c r="CL1549" s="21">
        <f>IF(COUNTA(Wedstrijden!#REF!)&lt;&gt;0,2,"")</f>
        <v>2</v>
      </c>
      <c r="CM1549" s="21">
        <f t="shared" si="146"/>
        <v>2</v>
      </c>
      <c r="CN1549" s="21" t="e">
        <f>IF(Wedstrijden!#REF!="x","AA","")</f>
        <v>#REF!</v>
      </c>
      <c r="CO1549" s="21" t="e">
        <f>IF(Wedstrijden!#REF!="x","A","")</f>
        <v>#REF!</v>
      </c>
      <c r="CP1549" s="21" t="e">
        <f>IF(Wedstrijden!#REF!="x","BB","")</f>
        <v>#REF!</v>
      </c>
      <c r="CQ1549" s="21" t="e">
        <f>IF(Wedstrijden!#REF!="x","B","")</f>
        <v>#REF!</v>
      </c>
      <c r="CR1549" s="21" t="e">
        <f>IF(Wedstrijden!#REF!="x","L","")</f>
        <v>#REF!</v>
      </c>
      <c r="CS1549" s="21" t="e">
        <f>IF(Wedstrijden!#REF!="x","M","")</f>
        <v>#REF!</v>
      </c>
      <c r="CT1549" s="21" t="e">
        <f>IF(Wedstrijden!#REF!="x","Z","")</f>
        <v>#REF!</v>
      </c>
      <c r="CU1549" s="21" t="e">
        <f>IF(Wedstrijden!#REF!="x","ZZ","")</f>
        <v>#REF!</v>
      </c>
      <c r="CV1549" s="21">
        <f>IF(COUNTA(Wedstrijden!#REF!)&lt;&gt;0,2,"")</f>
        <v>2</v>
      </c>
      <c r="CW1549" s="21">
        <f t="shared" si="147"/>
        <v>1</v>
      </c>
      <c r="CX1549" s="21" t="e">
        <f>IF(Wedstrijden!#REF!="x","BB","")</f>
        <v>#REF!</v>
      </c>
      <c r="CY1549" s="21" t="e">
        <f>IF(Wedstrijden!#REF!="x","B","")</f>
        <v>#REF!</v>
      </c>
      <c r="CZ1549" s="21" t="e">
        <f>IF(Wedstrijden!#REF!="x","L","")</f>
        <v>#REF!</v>
      </c>
      <c r="DA1549" s="21" t="e">
        <f>IF(Wedstrijden!#REF!="x","M","")</f>
        <v>#REF!</v>
      </c>
      <c r="DB1549" s="21" t="e">
        <f>IF(Wedstrijden!#REF!="x","Z","")</f>
        <v>#REF!</v>
      </c>
      <c r="DC1549" s="21" t="e">
        <f>IF(Wedstrijden!#REF!="x","ZZ","")</f>
        <v>#REF!</v>
      </c>
      <c r="DD1549" s="21" t="e">
        <f>IF(Wedstrijden!#REF!="x","1.40","")</f>
        <v>#REF!</v>
      </c>
      <c r="DE1549" s="21">
        <f>IF(COUNTA(Wedstrijden!#REF!)&lt;&gt;0,6,"")</f>
        <v>6</v>
      </c>
      <c r="DF1549" s="21">
        <f t="shared" si="148"/>
        <v>2</v>
      </c>
      <c r="DG1549" s="21" t="e">
        <f>IF(Wedstrijden!#REF!="x","L","")</f>
        <v>#REF!</v>
      </c>
      <c r="DH1549" s="21" t="e">
        <f>IF(Wedstrijden!#REF!="x","M","")</f>
        <v>#REF!</v>
      </c>
      <c r="DI1549" s="21" t="e">
        <f>IF(Wedstrijden!#REF!="x","Z","")</f>
        <v>#REF!</v>
      </c>
      <c r="DJ1549" s="21" t="e">
        <f>IF(Wedstrijden!#REF!="x","Z","")</f>
        <v>#REF!</v>
      </c>
      <c r="DK1549" s="21">
        <f>IF(COUNTA(Wedstrijden!#REF!)&lt;&gt;0,6,"")</f>
        <v>6</v>
      </c>
      <c r="DL1549" s="21">
        <f t="shared" si="149"/>
        <v>1</v>
      </c>
      <c r="DM1549" s="21" t="e">
        <f>IF(Wedstrijden!#REF!="x","L","")</f>
        <v>#REF!</v>
      </c>
      <c r="DN1549" s="21" t="e">
        <f>IF(Wedstrijden!#REF!="x","M","")</f>
        <v>#REF!</v>
      </c>
      <c r="DO1549" s="21" t="e">
        <f>IF(Wedstrijden!#REF!="x","Z","")</f>
        <v>#REF!</v>
      </c>
      <c r="DP1549" s="21" t="e">
        <f>IF(Wedstrijden!#REF!="x","Z","")</f>
        <v>#REF!</v>
      </c>
    </row>
    <row r="1550" spans="1:120" ht="14.4" x14ac:dyDescent="0.3">
      <c r="A1550" s="23">
        <f>Wedstrijden!B1473</f>
        <v>0</v>
      </c>
      <c r="B1550" s="21" t="str">
        <f>IFERROR(VLOOKUP(Wedstrijden!D1473,Wedstrijdlocaties!$B$2:$E$600,2,FALSE),"")</f>
        <v/>
      </c>
      <c r="C1550" s="21">
        <f>Wedstrijden!E1473</f>
        <v>0</v>
      </c>
      <c r="D1550" s="21" t="str">
        <f>IFERROR(VLOOKUP(Wedstrijden!F1473,Organisaties!$B$2:$C$500,2,FALSE),"")</f>
        <v/>
      </c>
      <c r="E1550" s="21" t="str">
        <f>IFERROR(VLOOKUP(Wedstrijden!F1473,Organisaties!$B$2:$G$500,5,FALSE),"")</f>
        <v/>
      </c>
      <c r="F1550" s="21" t="e">
        <f>IF(Wedstrijden!#REF!&lt;&gt;"",Wedstrijden!#REF!,"")</f>
        <v>#REF!</v>
      </c>
      <c r="G1550" s="21" t="e">
        <f>IF(Wedstrijden!#REF!="Indoor",1,0)</f>
        <v>#REF!</v>
      </c>
      <c r="H1550" s="21" t="e">
        <f>Wedstrijden!#REF!</f>
        <v>#REF!</v>
      </c>
      <c r="I1550" s="21" t="e">
        <f>IF(Wedstrijden!#REF!="Nee",0,IF(Wedstrijden!#REF!="Ja",1,""))</f>
        <v>#REF!</v>
      </c>
      <c r="J1550" s="21" t="e">
        <f>IF(Wedstrijden!#REF!&lt;&gt;"",Wedstrijden!#REF!,"")</f>
        <v>#REF!</v>
      </c>
      <c r="BJ1550" s="21">
        <f>IF(COUNTA(Wedstrijden!#REF!)&lt;&gt;0,1,"")</f>
        <v>1</v>
      </c>
      <c r="BK1550" s="21">
        <f t="shared" si="144"/>
        <v>2</v>
      </c>
      <c r="BL1550" s="21" t="e">
        <f>IF(Wedstrijden!#REF!="x","AA","")</f>
        <v>#REF!</v>
      </c>
      <c r="BM1550" s="21" t="e">
        <f>IF(Wedstrijden!#REF!="x","A","")</f>
        <v>#REF!</v>
      </c>
      <c r="BN1550" s="21" t="e">
        <f>IF(Wedstrijden!#REF!="x","B1","")</f>
        <v>#REF!</v>
      </c>
      <c r="BO1550" s="21" t="e">
        <f>IF(Wedstrijden!#REF!="x","BB","")</f>
        <v>#REF!</v>
      </c>
      <c r="BP1550" s="21" t="e">
        <f>IF(Wedstrijden!#REF!="x","B","")</f>
        <v>#REF!</v>
      </c>
      <c r="BQ1550" s="21" t="e">
        <f>IF(Wedstrijden!#REF!="x","L1","")</f>
        <v>#REF!</v>
      </c>
      <c r="BR1550" s="21" t="e">
        <f>IF(Wedstrijden!#REF!="x","L2","")</f>
        <v>#REF!</v>
      </c>
      <c r="BS1550" s="21" t="e">
        <f>IF(Wedstrijden!#REF!="x","M1","")</f>
        <v>#REF!</v>
      </c>
      <c r="BT1550" s="21" t="e">
        <f>IF(Wedstrijden!#REF!="x","M2","")</f>
        <v>#REF!</v>
      </c>
      <c r="BU1550" s="21" t="e">
        <f>IF(Wedstrijden!#REF!="x","Z1","")</f>
        <v>#REF!</v>
      </c>
      <c r="BV1550" s="21" t="e">
        <f>IF(Wedstrijden!#REF!="x","Z2","")</f>
        <v>#REF!</v>
      </c>
      <c r="BW1550" s="21">
        <f>IF(COUNTA(Wedstrijden!#REF!)&lt;&gt;0,1,"")</f>
        <v>1</v>
      </c>
      <c r="BX1550" s="21">
        <f t="shared" si="145"/>
        <v>1</v>
      </c>
      <c r="BY1550" s="21" t="e">
        <f>IF(Wedstrijden!#REF!="x","BB","")</f>
        <v>#REF!</v>
      </c>
      <c r="BZ1550" s="21" t="e">
        <f>IF(Wedstrijden!#REF!="x","B","")</f>
        <v>#REF!</v>
      </c>
      <c r="CA1550" s="21" t="e">
        <f>IF(Wedstrijden!#REF!="x","L1","")</f>
        <v>#REF!</v>
      </c>
      <c r="CB1550" s="21" t="e">
        <f>IF(Wedstrijden!#REF!="x","L2","")</f>
        <v>#REF!</v>
      </c>
      <c r="CC1550" s="21" t="e">
        <f>IF(Wedstrijden!#REF!="x","M1","")</f>
        <v>#REF!</v>
      </c>
      <c r="CD1550" s="21" t="e">
        <f>IF(Wedstrijden!#REF!="x","M2","")</f>
        <v>#REF!</v>
      </c>
      <c r="CE1550" s="21" t="e">
        <f>IF(Wedstrijden!#REF!="x","Z1","")</f>
        <v>#REF!</v>
      </c>
      <c r="CF1550" s="21" t="e">
        <f>IF(Wedstrijden!#REF!="x","Z2","")</f>
        <v>#REF!</v>
      </c>
      <c r="CG1550" s="21" t="e">
        <f>IF(Wedstrijden!#REF!="x","ZZL","")</f>
        <v>#REF!</v>
      </c>
      <c r="CL1550" s="21">
        <f>IF(COUNTA(Wedstrijden!#REF!)&lt;&gt;0,2,"")</f>
        <v>2</v>
      </c>
      <c r="CM1550" s="21">
        <f t="shared" si="146"/>
        <v>2</v>
      </c>
      <c r="CN1550" s="21" t="e">
        <f>IF(Wedstrijden!#REF!="x","AA","")</f>
        <v>#REF!</v>
      </c>
      <c r="CO1550" s="21" t="e">
        <f>IF(Wedstrijden!#REF!="x","A","")</f>
        <v>#REF!</v>
      </c>
      <c r="CP1550" s="21" t="e">
        <f>IF(Wedstrijden!#REF!="x","BB","")</f>
        <v>#REF!</v>
      </c>
      <c r="CQ1550" s="21" t="e">
        <f>IF(Wedstrijden!#REF!="x","B","")</f>
        <v>#REF!</v>
      </c>
      <c r="CR1550" s="21" t="e">
        <f>IF(Wedstrijden!#REF!="x","L","")</f>
        <v>#REF!</v>
      </c>
      <c r="CS1550" s="21" t="e">
        <f>IF(Wedstrijden!#REF!="x","M","")</f>
        <v>#REF!</v>
      </c>
      <c r="CT1550" s="21" t="e">
        <f>IF(Wedstrijden!#REF!="x","Z","")</f>
        <v>#REF!</v>
      </c>
      <c r="CU1550" s="21" t="e">
        <f>IF(Wedstrijden!#REF!="x","ZZ","")</f>
        <v>#REF!</v>
      </c>
      <c r="CV1550" s="21">
        <f>IF(COUNTA(Wedstrijden!#REF!)&lt;&gt;0,2,"")</f>
        <v>2</v>
      </c>
      <c r="CW1550" s="21">
        <f t="shared" si="147"/>
        <v>1</v>
      </c>
      <c r="CX1550" s="21" t="e">
        <f>IF(Wedstrijden!#REF!="x","BB","")</f>
        <v>#REF!</v>
      </c>
      <c r="CY1550" s="21" t="e">
        <f>IF(Wedstrijden!#REF!="x","B","")</f>
        <v>#REF!</v>
      </c>
      <c r="CZ1550" s="21" t="e">
        <f>IF(Wedstrijden!#REF!="x","L","")</f>
        <v>#REF!</v>
      </c>
      <c r="DA1550" s="21" t="e">
        <f>IF(Wedstrijden!#REF!="x","M","")</f>
        <v>#REF!</v>
      </c>
      <c r="DB1550" s="21" t="e">
        <f>IF(Wedstrijden!#REF!="x","Z","")</f>
        <v>#REF!</v>
      </c>
      <c r="DC1550" s="21" t="e">
        <f>IF(Wedstrijden!#REF!="x","ZZ","")</f>
        <v>#REF!</v>
      </c>
      <c r="DD1550" s="21" t="e">
        <f>IF(Wedstrijden!#REF!="x","1.40","")</f>
        <v>#REF!</v>
      </c>
      <c r="DE1550" s="21">
        <f>IF(COUNTA(Wedstrijden!#REF!)&lt;&gt;0,6,"")</f>
        <v>6</v>
      </c>
      <c r="DF1550" s="21">
        <f t="shared" si="148"/>
        <v>2</v>
      </c>
      <c r="DG1550" s="21" t="e">
        <f>IF(Wedstrijden!#REF!="x","L","")</f>
        <v>#REF!</v>
      </c>
      <c r="DH1550" s="21" t="e">
        <f>IF(Wedstrijden!#REF!="x","M","")</f>
        <v>#REF!</v>
      </c>
      <c r="DI1550" s="21" t="e">
        <f>IF(Wedstrijden!#REF!="x","Z","")</f>
        <v>#REF!</v>
      </c>
      <c r="DJ1550" s="21" t="e">
        <f>IF(Wedstrijden!#REF!="x","Z","")</f>
        <v>#REF!</v>
      </c>
      <c r="DK1550" s="21">
        <f>IF(COUNTA(Wedstrijden!#REF!)&lt;&gt;0,6,"")</f>
        <v>6</v>
      </c>
      <c r="DL1550" s="21">
        <f t="shared" si="149"/>
        <v>1</v>
      </c>
      <c r="DM1550" s="21" t="e">
        <f>IF(Wedstrijden!#REF!="x","L","")</f>
        <v>#REF!</v>
      </c>
      <c r="DN1550" s="21" t="e">
        <f>IF(Wedstrijden!#REF!="x","M","")</f>
        <v>#REF!</v>
      </c>
      <c r="DO1550" s="21" t="e">
        <f>IF(Wedstrijden!#REF!="x","Z","")</f>
        <v>#REF!</v>
      </c>
      <c r="DP1550" s="21" t="e">
        <f>IF(Wedstrijden!#REF!="x","Z","")</f>
        <v>#REF!</v>
      </c>
    </row>
    <row r="1551" spans="1:120" ht="14.4" x14ac:dyDescent="0.3">
      <c r="A1551" s="23">
        <f>Wedstrijden!B1474</f>
        <v>0</v>
      </c>
      <c r="B1551" s="21" t="str">
        <f>IFERROR(VLOOKUP(Wedstrijden!D1474,Wedstrijdlocaties!$B$2:$E$600,2,FALSE),"")</f>
        <v/>
      </c>
      <c r="C1551" s="21">
        <f>Wedstrijden!E1474</f>
        <v>0</v>
      </c>
      <c r="D1551" s="21" t="str">
        <f>IFERROR(VLOOKUP(Wedstrijden!F1474,Organisaties!$B$2:$C$500,2,FALSE),"")</f>
        <v/>
      </c>
      <c r="E1551" s="21" t="str">
        <f>IFERROR(VLOOKUP(Wedstrijden!F1474,Organisaties!$B$2:$G$500,5,FALSE),"")</f>
        <v/>
      </c>
      <c r="F1551" s="21" t="e">
        <f>IF(Wedstrijden!#REF!&lt;&gt;"",Wedstrijden!#REF!,"")</f>
        <v>#REF!</v>
      </c>
      <c r="G1551" s="21" t="e">
        <f>IF(Wedstrijden!#REF!="Indoor",1,0)</f>
        <v>#REF!</v>
      </c>
      <c r="H1551" s="21" t="e">
        <f>Wedstrijden!#REF!</f>
        <v>#REF!</v>
      </c>
      <c r="I1551" s="21" t="e">
        <f>IF(Wedstrijden!#REF!="Nee",0,IF(Wedstrijden!#REF!="Ja",1,""))</f>
        <v>#REF!</v>
      </c>
      <c r="J1551" s="21" t="e">
        <f>IF(Wedstrijden!#REF!&lt;&gt;"",Wedstrijden!#REF!,"")</f>
        <v>#REF!</v>
      </c>
      <c r="BJ1551" s="21">
        <f>IF(COUNTA(Wedstrijden!#REF!)&lt;&gt;0,1,"")</f>
        <v>1</v>
      </c>
      <c r="BK1551" s="21">
        <f t="shared" si="144"/>
        <v>2</v>
      </c>
      <c r="BL1551" s="21" t="e">
        <f>IF(Wedstrijden!#REF!="x","AA","")</f>
        <v>#REF!</v>
      </c>
      <c r="BM1551" s="21" t="e">
        <f>IF(Wedstrijden!#REF!="x","A","")</f>
        <v>#REF!</v>
      </c>
      <c r="BN1551" s="21" t="e">
        <f>IF(Wedstrijden!#REF!="x","B1","")</f>
        <v>#REF!</v>
      </c>
      <c r="BO1551" s="21" t="e">
        <f>IF(Wedstrijden!#REF!="x","BB","")</f>
        <v>#REF!</v>
      </c>
      <c r="BP1551" s="21" t="e">
        <f>IF(Wedstrijden!#REF!="x","B","")</f>
        <v>#REF!</v>
      </c>
      <c r="BQ1551" s="21" t="e">
        <f>IF(Wedstrijden!#REF!="x","L1","")</f>
        <v>#REF!</v>
      </c>
      <c r="BR1551" s="21" t="e">
        <f>IF(Wedstrijden!#REF!="x","L2","")</f>
        <v>#REF!</v>
      </c>
      <c r="BS1551" s="21" t="e">
        <f>IF(Wedstrijden!#REF!="x","M1","")</f>
        <v>#REF!</v>
      </c>
      <c r="BT1551" s="21" t="e">
        <f>IF(Wedstrijden!#REF!="x","M2","")</f>
        <v>#REF!</v>
      </c>
      <c r="BU1551" s="21" t="e">
        <f>IF(Wedstrijden!#REF!="x","Z1","")</f>
        <v>#REF!</v>
      </c>
      <c r="BV1551" s="21" t="e">
        <f>IF(Wedstrijden!#REF!="x","Z2","")</f>
        <v>#REF!</v>
      </c>
      <c r="BW1551" s="21">
        <f>IF(COUNTA(Wedstrijden!#REF!)&lt;&gt;0,1,"")</f>
        <v>1</v>
      </c>
      <c r="BX1551" s="21">
        <f t="shared" si="145"/>
        <v>1</v>
      </c>
      <c r="BY1551" s="21" t="e">
        <f>IF(Wedstrijden!#REF!="x","BB","")</f>
        <v>#REF!</v>
      </c>
      <c r="BZ1551" s="21" t="e">
        <f>IF(Wedstrijden!#REF!="x","B","")</f>
        <v>#REF!</v>
      </c>
      <c r="CA1551" s="21" t="e">
        <f>IF(Wedstrijden!#REF!="x","L1","")</f>
        <v>#REF!</v>
      </c>
      <c r="CB1551" s="21" t="e">
        <f>IF(Wedstrijden!#REF!="x","L2","")</f>
        <v>#REF!</v>
      </c>
      <c r="CC1551" s="21" t="e">
        <f>IF(Wedstrijden!#REF!="x","M1","")</f>
        <v>#REF!</v>
      </c>
      <c r="CD1551" s="21" t="e">
        <f>IF(Wedstrijden!#REF!="x","M2","")</f>
        <v>#REF!</v>
      </c>
      <c r="CE1551" s="21" t="e">
        <f>IF(Wedstrijden!#REF!="x","Z1","")</f>
        <v>#REF!</v>
      </c>
      <c r="CF1551" s="21" t="e">
        <f>IF(Wedstrijden!#REF!="x","Z2","")</f>
        <v>#REF!</v>
      </c>
      <c r="CG1551" s="21" t="e">
        <f>IF(Wedstrijden!#REF!="x","ZZL","")</f>
        <v>#REF!</v>
      </c>
      <c r="CL1551" s="21">
        <f>IF(COUNTA(Wedstrijden!#REF!)&lt;&gt;0,2,"")</f>
        <v>2</v>
      </c>
      <c r="CM1551" s="21">
        <f t="shared" si="146"/>
        <v>2</v>
      </c>
      <c r="CN1551" s="21" t="e">
        <f>IF(Wedstrijden!#REF!="x","AA","")</f>
        <v>#REF!</v>
      </c>
      <c r="CO1551" s="21" t="e">
        <f>IF(Wedstrijden!#REF!="x","A","")</f>
        <v>#REF!</v>
      </c>
      <c r="CP1551" s="21" t="e">
        <f>IF(Wedstrijden!#REF!="x","BB","")</f>
        <v>#REF!</v>
      </c>
      <c r="CQ1551" s="21" t="e">
        <f>IF(Wedstrijden!#REF!="x","B","")</f>
        <v>#REF!</v>
      </c>
      <c r="CR1551" s="21" t="e">
        <f>IF(Wedstrijden!#REF!="x","L","")</f>
        <v>#REF!</v>
      </c>
      <c r="CS1551" s="21" t="e">
        <f>IF(Wedstrijden!#REF!="x","M","")</f>
        <v>#REF!</v>
      </c>
      <c r="CT1551" s="21" t="e">
        <f>IF(Wedstrijden!#REF!="x","Z","")</f>
        <v>#REF!</v>
      </c>
      <c r="CU1551" s="21" t="e">
        <f>IF(Wedstrijden!#REF!="x","ZZ","")</f>
        <v>#REF!</v>
      </c>
      <c r="CV1551" s="21">
        <f>IF(COUNTA(Wedstrijden!#REF!)&lt;&gt;0,2,"")</f>
        <v>2</v>
      </c>
      <c r="CW1551" s="21">
        <f t="shared" si="147"/>
        <v>1</v>
      </c>
      <c r="CX1551" s="21" t="e">
        <f>IF(Wedstrijden!#REF!="x","BB","")</f>
        <v>#REF!</v>
      </c>
      <c r="CY1551" s="21" t="e">
        <f>IF(Wedstrijden!#REF!="x","B","")</f>
        <v>#REF!</v>
      </c>
      <c r="CZ1551" s="21" t="e">
        <f>IF(Wedstrijden!#REF!="x","L","")</f>
        <v>#REF!</v>
      </c>
      <c r="DA1551" s="21" t="e">
        <f>IF(Wedstrijden!#REF!="x","M","")</f>
        <v>#REF!</v>
      </c>
      <c r="DB1551" s="21" t="e">
        <f>IF(Wedstrijden!#REF!="x","Z","")</f>
        <v>#REF!</v>
      </c>
      <c r="DC1551" s="21" t="e">
        <f>IF(Wedstrijden!#REF!="x","ZZ","")</f>
        <v>#REF!</v>
      </c>
      <c r="DD1551" s="21" t="e">
        <f>IF(Wedstrijden!#REF!="x","1.40","")</f>
        <v>#REF!</v>
      </c>
      <c r="DE1551" s="21">
        <f>IF(COUNTA(Wedstrijden!#REF!)&lt;&gt;0,6,"")</f>
        <v>6</v>
      </c>
      <c r="DF1551" s="21">
        <f t="shared" si="148"/>
        <v>2</v>
      </c>
      <c r="DG1551" s="21" t="e">
        <f>IF(Wedstrijden!#REF!="x","L","")</f>
        <v>#REF!</v>
      </c>
      <c r="DH1551" s="21" t="e">
        <f>IF(Wedstrijden!#REF!="x","M","")</f>
        <v>#REF!</v>
      </c>
      <c r="DI1551" s="21" t="e">
        <f>IF(Wedstrijden!#REF!="x","Z","")</f>
        <v>#REF!</v>
      </c>
      <c r="DJ1551" s="21" t="e">
        <f>IF(Wedstrijden!#REF!="x","Z","")</f>
        <v>#REF!</v>
      </c>
      <c r="DK1551" s="21">
        <f>IF(COUNTA(Wedstrijden!#REF!)&lt;&gt;0,6,"")</f>
        <v>6</v>
      </c>
      <c r="DL1551" s="21">
        <f t="shared" si="149"/>
        <v>1</v>
      </c>
      <c r="DM1551" s="21" t="e">
        <f>IF(Wedstrijden!#REF!="x","L","")</f>
        <v>#REF!</v>
      </c>
      <c r="DN1551" s="21" t="e">
        <f>IF(Wedstrijden!#REF!="x","M","")</f>
        <v>#REF!</v>
      </c>
      <c r="DO1551" s="21" t="e">
        <f>IF(Wedstrijden!#REF!="x","Z","")</f>
        <v>#REF!</v>
      </c>
      <c r="DP1551" s="21" t="e">
        <f>IF(Wedstrijden!#REF!="x","Z","")</f>
        <v>#REF!</v>
      </c>
    </row>
    <row r="1552" spans="1:120" ht="14.4" x14ac:dyDescent="0.3">
      <c r="A1552" s="23">
        <f>Wedstrijden!B1475</f>
        <v>0</v>
      </c>
      <c r="B1552" s="21" t="str">
        <f>IFERROR(VLOOKUP(Wedstrijden!D1475,Wedstrijdlocaties!$B$2:$E$600,2,FALSE),"")</f>
        <v/>
      </c>
      <c r="C1552" s="21">
        <f>Wedstrijden!E1475</f>
        <v>0</v>
      </c>
      <c r="D1552" s="21" t="str">
        <f>IFERROR(VLOOKUP(Wedstrijden!F1475,Organisaties!$B$2:$C$500,2,FALSE),"")</f>
        <v/>
      </c>
      <c r="E1552" s="21" t="str">
        <f>IFERROR(VLOOKUP(Wedstrijden!F1475,Organisaties!$B$2:$G$500,5,FALSE),"")</f>
        <v/>
      </c>
      <c r="F1552" s="21" t="e">
        <f>IF(Wedstrijden!#REF!&lt;&gt;"",Wedstrijden!#REF!,"")</f>
        <v>#REF!</v>
      </c>
      <c r="G1552" s="21" t="e">
        <f>IF(Wedstrijden!#REF!="Indoor",1,0)</f>
        <v>#REF!</v>
      </c>
      <c r="H1552" s="21" t="e">
        <f>Wedstrijden!#REF!</f>
        <v>#REF!</v>
      </c>
      <c r="I1552" s="21" t="e">
        <f>IF(Wedstrijden!#REF!="Nee",0,IF(Wedstrijden!#REF!="Ja",1,""))</f>
        <v>#REF!</v>
      </c>
      <c r="J1552" s="21" t="e">
        <f>IF(Wedstrijden!#REF!&lt;&gt;"",Wedstrijden!#REF!,"")</f>
        <v>#REF!</v>
      </c>
      <c r="BJ1552" s="21">
        <f>IF(COUNTA(Wedstrijden!#REF!)&lt;&gt;0,1,"")</f>
        <v>1</v>
      </c>
      <c r="BK1552" s="21">
        <f t="shared" si="144"/>
        <v>2</v>
      </c>
      <c r="BL1552" s="21" t="e">
        <f>IF(Wedstrijden!#REF!="x","AA","")</f>
        <v>#REF!</v>
      </c>
      <c r="BM1552" s="21" t="e">
        <f>IF(Wedstrijden!#REF!="x","A","")</f>
        <v>#REF!</v>
      </c>
      <c r="BN1552" s="21" t="e">
        <f>IF(Wedstrijden!#REF!="x","B1","")</f>
        <v>#REF!</v>
      </c>
      <c r="BO1552" s="21" t="e">
        <f>IF(Wedstrijden!#REF!="x","BB","")</f>
        <v>#REF!</v>
      </c>
      <c r="BP1552" s="21" t="e">
        <f>IF(Wedstrijden!#REF!="x","B","")</f>
        <v>#REF!</v>
      </c>
      <c r="BQ1552" s="21" t="e">
        <f>IF(Wedstrijden!#REF!="x","L1","")</f>
        <v>#REF!</v>
      </c>
      <c r="BR1552" s="21" t="e">
        <f>IF(Wedstrijden!#REF!="x","L2","")</f>
        <v>#REF!</v>
      </c>
      <c r="BS1552" s="21" t="e">
        <f>IF(Wedstrijden!#REF!="x","M1","")</f>
        <v>#REF!</v>
      </c>
      <c r="BT1552" s="21" t="e">
        <f>IF(Wedstrijden!#REF!="x","M2","")</f>
        <v>#REF!</v>
      </c>
      <c r="BU1552" s="21" t="e">
        <f>IF(Wedstrijden!#REF!="x","Z1","")</f>
        <v>#REF!</v>
      </c>
      <c r="BV1552" s="21" t="e">
        <f>IF(Wedstrijden!#REF!="x","Z2","")</f>
        <v>#REF!</v>
      </c>
      <c r="BW1552" s="21">
        <f>IF(COUNTA(Wedstrijden!#REF!)&lt;&gt;0,1,"")</f>
        <v>1</v>
      </c>
      <c r="BX1552" s="21">
        <f t="shared" si="145"/>
        <v>1</v>
      </c>
      <c r="BY1552" s="21" t="e">
        <f>IF(Wedstrijden!#REF!="x","BB","")</f>
        <v>#REF!</v>
      </c>
      <c r="BZ1552" s="21" t="e">
        <f>IF(Wedstrijden!#REF!="x","B","")</f>
        <v>#REF!</v>
      </c>
      <c r="CA1552" s="21" t="e">
        <f>IF(Wedstrijden!#REF!="x","L1","")</f>
        <v>#REF!</v>
      </c>
      <c r="CB1552" s="21" t="e">
        <f>IF(Wedstrijden!#REF!="x","L2","")</f>
        <v>#REF!</v>
      </c>
      <c r="CC1552" s="21" t="e">
        <f>IF(Wedstrijden!#REF!="x","M1","")</f>
        <v>#REF!</v>
      </c>
      <c r="CD1552" s="21" t="e">
        <f>IF(Wedstrijden!#REF!="x","M2","")</f>
        <v>#REF!</v>
      </c>
      <c r="CE1552" s="21" t="e">
        <f>IF(Wedstrijden!#REF!="x","Z1","")</f>
        <v>#REF!</v>
      </c>
      <c r="CF1552" s="21" t="e">
        <f>IF(Wedstrijden!#REF!="x","Z2","")</f>
        <v>#REF!</v>
      </c>
      <c r="CG1552" s="21" t="e">
        <f>IF(Wedstrijden!#REF!="x","ZZL","")</f>
        <v>#REF!</v>
      </c>
      <c r="CL1552" s="21">
        <f>IF(COUNTA(Wedstrijden!#REF!)&lt;&gt;0,2,"")</f>
        <v>2</v>
      </c>
      <c r="CM1552" s="21">
        <f t="shared" si="146"/>
        <v>2</v>
      </c>
      <c r="CN1552" s="21" t="e">
        <f>IF(Wedstrijden!#REF!="x","AA","")</f>
        <v>#REF!</v>
      </c>
      <c r="CO1552" s="21" t="e">
        <f>IF(Wedstrijden!#REF!="x","A","")</f>
        <v>#REF!</v>
      </c>
      <c r="CP1552" s="21" t="e">
        <f>IF(Wedstrijden!#REF!="x","BB","")</f>
        <v>#REF!</v>
      </c>
      <c r="CQ1552" s="21" t="e">
        <f>IF(Wedstrijden!#REF!="x","B","")</f>
        <v>#REF!</v>
      </c>
      <c r="CR1552" s="21" t="e">
        <f>IF(Wedstrijden!#REF!="x","L","")</f>
        <v>#REF!</v>
      </c>
      <c r="CS1552" s="21" t="e">
        <f>IF(Wedstrijden!#REF!="x","M","")</f>
        <v>#REF!</v>
      </c>
      <c r="CT1552" s="21" t="e">
        <f>IF(Wedstrijden!#REF!="x","Z","")</f>
        <v>#REF!</v>
      </c>
      <c r="CU1552" s="21" t="e">
        <f>IF(Wedstrijden!#REF!="x","ZZ","")</f>
        <v>#REF!</v>
      </c>
      <c r="CV1552" s="21">
        <f>IF(COUNTA(Wedstrijden!#REF!)&lt;&gt;0,2,"")</f>
        <v>2</v>
      </c>
      <c r="CW1552" s="21">
        <f t="shared" si="147"/>
        <v>1</v>
      </c>
      <c r="CX1552" s="21" t="e">
        <f>IF(Wedstrijden!#REF!="x","BB","")</f>
        <v>#REF!</v>
      </c>
      <c r="CY1552" s="21" t="e">
        <f>IF(Wedstrijden!#REF!="x","B","")</f>
        <v>#REF!</v>
      </c>
      <c r="CZ1552" s="21" t="e">
        <f>IF(Wedstrijden!#REF!="x","L","")</f>
        <v>#REF!</v>
      </c>
      <c r="DA1552" s="21" t="e">
        <f>IF(Wedstrijden!#REF!="x","M","")</f>
        <v>#REF!</v>
      </c>
      <c r="DB1552" s="21" t="e">
        <f>IF(Wedstrijden!#REF!="x","Z","")</f>
        <v>#REF!</v>
      </c>
      <c r="DC1552" s="21" t="e">
        <f>IF(Wedstrijden!#REF!="x","ZZ","")</f>
        <v>#REF!</v>
      </c>
      <c r="DD1552" s="21" t="e">
        <f>IF(Wedstrijden!#REF!="x","1.40","")</f>
        <v>#REF!</v>
      </c>
      <c r="DE1552" s="21">
        <f>IF(COUNTA(Wedstrijden!#REF!)&lt;&gt;0,6,"")</f>
        <v>6</v>
      </c>
      <c r="DF1552" s="21">
        <f t="shared" si="148"/>
        <v>2</v>
      </c>
      <c r="DG1552" s="21" t="e">
        <f>IF(Wedstrijden!#REF!="x","L","")</f>
        <v>#REF!</v>
      </c>
      <c r="DH1552" s="21" t="e">
        <f>IF(Wedstrijden!#REF!="x","M","")</f>
        <v>#REF!</v>
      </c>
      <c r="DI1552" s="21" t="e">
        <f>IF(Wedstrijden!#REF!="x","Z","")</f>
        <v>#REF!</v>
      </c>
      <c r="DJ1552" s="21" t="e">
        <f>IF(Wedstrijden!#REF!="x","Z","")</f>
        <v>#REF!</v>
      </c>
      <c r="DK1552" s="21">
        <f>IF(COUNTA(Wedstrijden!#REF!)&lt;&gt;0,6,"")</f>
        <v>6</v>
      </c>
      <c r="DL1552" s="21">
        <f t="shared" si="149"/>
        <v>1</v>
      </c>
      <c r="DM1552" s="21" t="e">
        <f>IF(Wedstrijden!#REF!="x","L","")</f>
        <v>#REF!</v>
      </c>
      <c r="DN1552" s="21" t="e">
        <f>IF(Wedstrijden!#REF!="x","M","")</f>
        <v>#REF!</v>
      </c>
      <c r="DO1552" s="21" t="e">
        <f>IF(Wedstrijden!#REF!="x","Z","")</f>
        <v>#REF!</v>
      </c>
      <c r="DP1552" s="21" t="e">
        <f>IF(Wedstrijden!#REF!="x","Z","")</f>
        <v>#REF!</v>
      </c>
    </row>
    <row r="1553" spans="1:120" ht="14.4" x14ac:dyDescent="0.3">
      <c r="A1553" s="23">
        <f>Wedstrijden!B1476</f>
        <v>0</v>
      </c>
      <c r="B1553" s="21" t="str">
        <f>IFERROR(VLOOKUP(Wedstrijden!D1476,Wedstrijdlocaties!$B$2:$E$600,2,FALSE),"")</f>
        <v/>
      </c>
      <c r="C1553" s="21">
        <f>Wedstrijden!E1476</f>
        <v>0</v>
      </c>
      <c r="D1553" s="21" t="str">
        <f>IFERROR(VLOOKUP(Wedstrijden!F1476,Organisaties!$B$2:$C$500,2,FALSE),"")</f>
        <v/>
      </c>
      <c r="E1553" s="21" t="str">
        <f>IFERROR(VLOOKUP(Wedstrijden!F1476,Organisaties!$B$2:$G$500,5,FALSE),"")</f>
        <v/>
      </c>
      <c r="F1553" s="21" t="e">
        <f>IF(Wedstrijden!#REF!&lt;&gt;"",Wedstrijden!#REF!,"")</f>
        <v>#REF!</v>
      </c>
      <c r="G1553" s="21" t="e">
        <f>IF(Wedstrijden!#REF!="Indoor",1,0)</f>
        <v>#REF!</v>
      </c>
      <c r="H1553" s="21" t="e">
        <f>Wedstrijden!#REF!</f>
        <v>#REF!</v>
      </c>
      <c r="I1553" s="21" t="e">
        <f>IF(Wedstrijden!#REF!="Nee",0,IF(Wedstrijden!#REF!="Ja",1,""))</f>
        <v>#REF!</v>
      </c>
      <c r="J1553" s="21" t="e">
        <f>IF(Wedstrijden!#REF!&lt;&gt;"",Wedstrijden!#REF!,"")</f>
        <v>#REF!</v>
      </c>
      <c r="BJ1553" s="21">
        <f>IF(COUNTA(Wedstrijden!#REF!)&lt;&gt;0,1,"")</f>
        <v>1</v>
      </c>
      <c r="BK1553" s="21">
        <f t="shared" si="144"/>
        <v>2</v>
      </c>
      <c r="BL1553" s="21" t="e">
        <f>IF(Wedstrijden!#REF!="x","AA","")</f>
        <v>#REF!</v>
      </c>
      <c r="BM1553" s="21" t="e">
        <f>IF(Wedstrijden!#REF!="x","A","")</f>
        <v>#REF!</v>
      </c>
      <c r="BN1553" s="21" t="e">
        <f>IF(Wedstrijden!#REF!="x","B1","")</f>
        <v>#REF!</v>
      </c>
      <c r="BO1553" s="21" t="e">
        <f>IF(Wedstrijden!#REF!="x","BB","")</f>
        <v>#REF!</v>
      </c>
      <c r="BP1553" s="21" t="e">
        <f>IF(Wedstrijden!#REF!="x","B","")</f>
        <v>#REF!</v>
      </c>
      <c r="BQ1553" s="21" t="e">
        <f>IF(Wedstrijden!#REF!="x","L1","")</f>
        <v>#REF!</v>
      </c>
      <c r="BR1553" s="21" t="e">
        <f>IF(Wedstrijden!#REF!="x","L2","")</f>
        <v>#REF!</v>
      </c>
      <c r="BS1553" s="21" t="e">
        <f>IF(Wedstrijden!#REF!="x","M1","")</f>
        <v>#REF!</v>
      </c>
      <c r="BT1553" s="21" t="e">
        <f>IF(Wedstrijden!#REF!="x","M2","")</f>
        <v>#REF!</v>
      </c>
      <c r="BU1553" s="21" t="e">
        <f>IF(Wedstrijden!#REF!="x","Z1","")</f>
        <v>#REF!</v>
      </c>
      <c r="BV1553" s="21" t="e">
        <f>IF(Wedstrijden!#REF!="x","Z2","")</f>
        <v>#REF!</v>
      </c>
      <c r="BW1553" s="21">
        <f>IF(COUNTA(Wedstrijden!#REF!)&lt;&gt;0,1,"")</f>
        <v>1</v>
      </c>
      <c r="BX1553" s="21">
        <f t="shared" si="145"/>
        <v>1</v>
      </c>
      <c r="BY1553" s="21" t="e">
        <f>IF(Wedstrijden!#REF!="x","BB","")</f>
        <v>#REF!</v>
      </c>
      <c r="BZ1553" s="21" t="e">
        <f>IF(Wedstrijden!#REF!="x","B","")</f>
        <v>#REF!</v>
      </c>
      <c r="CA1553" s="21" t="e">
        <f>IF(Wedstrijden!#REF!="x","L1","")</f>
        <v>#REF!</v>
      </c>
      <c r="CB1553" s="21" t="e">
        <f>IF(Wedstrijden!#REF!="x","L2","")</f>
        <v>#REF!</v>
      </c>
      <c r="CC1553" s="21" t="e">
        <f>IF(Wedstrijden!#REF!="x","M1","")</f>
        <v>#REF!</v>
      </c>
      <c r="CD1553" s="21" t="e">
        <f>IF(Wedstrijden!#REF!="x","M2","")</f>
        <v>#REF!</v>
      </c>
      <c r="CE1553" s="21" t="e">
        <f>IF(Wedstrijden!#REF!="x","Z1","")</f>
        <v>#REF!</v>
      </c>
      <c r="CF1553" s="21" t="e">
        <f>IF(Wedstrijden!#REF!="x","Z2","")</f>
        <v>#REF!</v>
      </c>
      <c r="CG1553" s="21" t="e">
        <f>IF(Wedstrijden!#REF!="x","ZZL","")</f>
        <v>#REF!</v>
      </c>
      <c r="CL1553" s="21">
        <f>IF(COUNTA(Wedstrijden!#REF!)&lt;&gt;0,2,"")</f>
        <v>2</v>
      </c>
      <c r="CM1553" s="21">
        <f t="shared" si="146"/>
        <v>2</v>
      </c>
      <c r="CN1553" s="21" t="e">
        <f>IF(Wedstrijden!#REF!="x","AA","")</f>
        <v>#REF!</v>
      </c>
      <c r="CO1553" s="21" t="e">
        <f>IF(Wedstrijden!#REF!="x","A","")</f>
        <v>#REF!</v>
      </c>
      <c r="CP1553" s="21" t="e">
        <f>IF(Wedstrijden!#REF!="x","BB","")</f>
        <v>#REF!</v>
      </c>
      <c r="CQ1553" s="21" t="e">
        <f>IF(Wedstrijden!#REF!="x","B","")</f>
        <v>#REF!</v>
      </c>
      <c r="CR1553" s="21" t="e">
        <f>IF(Wedstrijden!#REF!="x","L","")</f>
        <v>#REF!</v>
      </c>
      <c r="CS1553" s="21" t="e">
        <f>IF(Wedstrijden!#REF!="x","M","")</f>
        <v>#REF!</v>
      </c>
      <c r="CT1553" s="21" t="e">
        <f>IF(Wedstrijden!#REF!="x","Z","")</f>
        <v>#REF!</v>
      </c>
      <c r="CU1553" s="21" t="e">
        <f>IF(Wedstrijden!#REF!="x","ZZ","")</f>
        <v>#REF!</v>
      </c>
      <c r="CV1553" s="21">
        <f>IF(COUNTA(Wedstrijden!#REF!)&lt;&gt;0,2,"")</f>
        <v>2</v>
      </c>
      <c r="CW1553" s="21">
        <f t="shared" si="147"/>
        <v>1</v>
      </c>
      <c r="CX1553" s="21" t="e">
        <f>IF(Wedstrijden!#REF!="x","BB","")</f>
        <v>#REF!</v>
      </c>
      <c r="CY1553" s="21" t="e">
        <f>IF(Wedstrijden!#REF!="x","B","")</f>
        <v>#REF!</v>
      </c>
      <c r="CZ1553" s="21" t="e">
        <f>IF(Wedstrijden!#REF!="x","L","")</f>
        <v>#REF!</v>
      </c>
      <c r="DA1553" s="21" t="e">
        <f>IF(Wedstrijden!#REF!="x","M","")</f>
        <v>#REF!</v>
      </c>
      <c r="DB1553" s="21" t="e">
        <f>IF(Wedstrijden!#REF!="x","Z","")</f>
        <v>#REF!</v>
      </c>
      <c r="DC1553" s="21" t="e">
        <f>IF(Wedstrijden!#REF!="x","ZZ","")</f>
        <v>#REF!</v>
      </c>
      <c r="DD1553" s="21" t="e">
        <f>IF(Wedstrijden!#REF!="x","1.40","")</f>
        <v>#REF!</v>
      </c>
      <c r="DE1553" s="21">
        <f>IF(COUNTA(Wedstrijden!#REF!)&lt;&gt;0,6,"")</f>
        <v>6</v>
      </c>
      <c r="DF1553" s="21">
        <f t="shared" si="148"/>
        <v>2</v>
      </c>
      <c r="DG1553" s="21" t="e">
        <f>IF(Wedstrijden!#REF!="x","L","")</f>
        <v>#REF!</v>
      </c>
      <c r="DH1553" s="21" t="e">
        <f>IF(Wedstrijden!#REF!="x","M","")</f>
        <v>#REF!</v>
      </c>
      <c r="DI1553" s="21" t="e">
        <f>IF(Wedstrijden!#REF!="x","Z","")</f>
        <v>#REF!</v>
      </c>
      <c r="DJ1553" s="21" t="e">
        <f>IF(Wedstrijden!#REF!="x","Z","")</f>
        <v>#REF!</v>
      </c>
      <c r="DK1553" s="21">
        <f>IF(COUNTA(Wedstrijden!#REF!)&lt;&gt;0,6,"")</f>
        <v>6</v>
      </c>
      <c r="DL1553" s="21">
        <f t="shared" si="149"/>
        <v>1</v>
      </c>
      <c r="DM1553" s="21" t="e">
        <f>IF(Wedstrijden!#REF!="x","L","")</f>
        <v>#REF!</v>
      </c>
      <c r="DN1553" s="21" t="e">
        <f>IF(Wedstrijden!#REF!="x","M","")</f>
        <v>#REF!</v>
      </c>
      <c r="DO1553" s="21" t="e">
        <f>IF(Wedstrijden!#REF!="x","Z","")</f>
        <v>#REF!</v>
      </c>
      <c r="DP1553" s="21" t="e">
        <f>IF(Wedstrijden!#REF!="x","Z","")</f>
        <v>#REF!</v>
      </c>
    </row>
    <row r="1554" spans="1:120" ht="14.4" x14ac:dyDescent="0.3">
      <c r="A1554" s="23">
        <f>Wedstrijden!B1477</f>
        <v>0</v>
      </c>
      <c r="B1554" s="21" t="str">
        <f>IFERROR(VLOOKUP(Wedstrijden!D1477,Wedstrijdlocaties!$B$2:$E$600,2,FALSE),"")</f>
        <v/>
      </c>
      <c r="C1554" s="21">
        <f>Wedstrijden!E1477</f>
        <v>0</v>
      </c>
      <c r="D1554" s="21" t="str">
        <f>IFERROR(VLOOKUP(Wedstrijden!F1477,Organisaties!$B$2:$C$500,2,FALSE),"")</f>
        <v/>
      </c>
      <c r="E1554" s="21" t="str">
        <f>IFERROR(VLOOKUP(Wedstrijden!F1477,Organisaties!$B$2:$G$500,5,FALSE),"")</f>
        <v/>
      </c>
      <c r="F1554" s="21" t="e">
        <f>IF(Wedstrijden!#REF!&lt;&gt;"",Wedstrijden!#REF!,"")</f>
        <v>#REF!</v>
      </c>
      <c r="G1554" s="21" t="e">
        <f>IF(Wedstrijden!#REF!="Indoor",1,0)</f>
        <v>#REF!</v>
      </c>
      <c r="H1554" s="21" t="e">
        <f>Wedstrijden!#REF!</f>
        <v>#REF!</v>
      </c>
      <c r="I1554" s="21" t="e">
        <f>IF(Wedstrijden!#REF!="Nee",0,IF(Wedstrijden!#REF!="Ja",1,""))</f>
        <v>#REF!</v>
      </c>
      <c r="J1554" s="21" t="e">
        <f>IF(Wedstrijden!#REF!&lt;&gt;"",Wedstrijden!#REF!,"")</f>
        <v>#REF!</v>
      </c>
      <c r="BJ1554" s="21">
        <f>IF(COUNTA(Wedstrijden!#REF!)&lt;&gt;0,1,"")</f>
        <v>1</v>
      </c>
      <c r="BK1554" s="21">
        <f t="shared" si="144"/>
        <v>2</v>
      </c>
      <c r="BL1554" s="21" t="e">
        <f>IF(Wedstrijden!#REF!="x","AA","")</f>
        <v>#REF!</v>
      </c>
      <c r="BM1554" s="21" t="e">
        <f>IF(Wedstrijden!#REF!="x","A","")</f>
        <v>#REF!</v>
      </c>
      <c r="BN1554" s="21" t="e">
        <f>IF(Wedstrijden!#REF!="x","B1","")</f>
        <v>#REF!</v>
      </c>
      <c r="BO1554" s="21" t="e">
        <f>IF(Wedstrijden!#REF!="x","BB","")</f>
        <v>#REF!</v>
      </c>
      <c r="BP1554" s="21" t="e">
        <f>IF(Wedstrijden!#REF!="x","B","")</f>
        <v>#REF!</v>
      </c>
      <c r="BQ1554" s="21" t="e">
        <f>IF(Wedstrijden!#REF!="x","L1","")</f>
        <v>#REF!</v>
      </c>
      <c r="BR1554" s="21" t="e">
        <f>IF(Wedstrijden!#REF!="x","L2","")</f>
        <v>#REF!</v>
      </c>
      <c r="BS1554" s="21" t="e">
        <f>IF(Wedstrijden!#REF!="x","M1","")</f>
        <v>#REF!</v>
      </c>
      <c r="BT1554" s="21" t="e">
        <f>IF(Wedstrijden!#REF!="x","M2","")</f>
        <v>#REF!</v>
      </c>
      <c r="BU1554" s="21" t="e">
        <f>IF(Wedstrijden!#REF!="x","Z1","")</f>
        <v>#REF!</v>
      </c>
      <c r="BV1554" s="21" t="e">
        <f>IF(Wedstrijden!#REF!="x","Z2","")</f>
        <v>#REF!</v>
      </c>
      <c r="BW1554" s="21">
        <f>IF(COUNTA(Wedstrijden!#REF!)&lt;&gt;0,1,"")</f>
        <v>1</v>
      </c>
      <c r="BX1554" s="21">
        <f t="shared" si="145"/>
        <v>1</v>
      </c>
      <c r="BY1554" s="21" t="e">
        <f>IF(Wedstrijden!#REF!="x","BB","")</f>
        <v>#REF!</v>
      </c>
      <c r="BZ1554" s="21" t="e">
        <f>IF(Wedstrijden!#REF!="x","B","")</f>
        <v>#REF!</v>
      </c>
      <c r="CA1554" s="21" t="e">
        <f>IF(Wedstrijden!#REF!="x","L1","")</f>
        <v>#REF!</v>
      </c>
      <c r="CB1554" s="21" t="e">
        <f>IF(Wedstrijden!#REF!="x","L2","")</f>
        <v>#REF!</v>
      </c>
      <c r="CC1554" s="21" t="e">
        <f>IF(Wedstrijden!#REF!="x","M1","")</f>
        <v>#REF!</v>
      </c>
      <c r="CD1554" s="21" t="e">
        <f>IF(Wedstrijden!#REF!="x","M2","")</f>
        <v>#REF!</v>
      </c>
      <c r="CE1554" s="21" t="e">
        <f>IF(Wedstrijden!#REF!="x","Z1","")</f>
        <v>#REF!</v>
      </c>
      <c r="CF1554" s="21" t="e">
        <f>IF(Wedstrijden!#REF!="x","Z2","")</f>
        <v>#REF!</v>
      </c>
      <c r="CG1554" s="21" t="e">
        <f>IF(Wedstrijden!#REF!="x","ZZL","")</f>
        <v>#REF!</v>
      </c>
      <c r="CL1554" s="21">
        <f>IF(COUNTA(Wedstrijden!#REF!)&lt;&gt;0,2,"")</f>
        <v>2</v>
      </c>
      <c r="CM1554" s="21">
        <f t="shared" si="146"/>
        <v>2</v>
      </c>
      <c r="CN1554" s="21" t="e">
        <f>IF(Wedstrijden!#REF!="x","AA","")</f>
        <v>#REF!</v>
      </c>
      <c r="CO1554" s="21" t="e">
        <f>IF(Wedstrijden!#REF!="x","A","")</f>
        <v>#REF!</v>
      </c>
      <c r="CP1554" s="21" t="e">
        <f>IF(Wedstrijden!#REF!="x","BB","")</f>
        <v>#REF!</v>
      </c>
      <c r="CQ1554" s="21" t="e">
        <f>IF(Wedstrijden!#REF!="x","B","")</f>
        <v>#REF!</v>
      </c>
      <c r="CR1554" s="21" t="e">
        <f>IF(Wedstrijden!#REF!="x","L","")</f>
        <v>#REF!</v>
      </c>
      <c r="CS1554" s="21" t="e">
        <f>IF(Wedstrijden!#REF!="x","M","")</f>
        <v>#REF!</v>
      </c>
      <c r="CT1554" s="21" t="e">
        <f>IF(Wedstrijden!#REF!="x","Z","")</f>
        <v>#REF!</v>
      </c>
      <c r="CU1554" s="21" t="e">
        <f>IF(Wedstrijden!#REF!="x","ZZ","")</f>
        <v>#REF!</v>
      </c>
      <c r="CV1554" s="21">
        <f>IF(COUNTA(Wedstrijden!#REF!)&lt;&gt;0,2,"")</f>
        <v>2</v>
      </c>
      <c r="CW1554" s="21">
        <f t="shared" si="147"/>
        <v>1</v>
      </c>
      <c r="CX1554" s="21" t="e">
        <f>IF(Wedstrijden!#REF!="x","BB","")</f>
        <v>#REF!</v>
      </c>
      <c r="CY1554" s="21" t="e">
        <f>IF(Wedstrijden!#REF!="x","B","")</f>
        <v>#REF!</v>
      </c>
      <c r="CZ1554" s="21" t="e">
        <f>IF(Wedstrijden!#REF!="x","L","")</f>
        <v>#REF!</v>
      </c>
      <c r="DA1554" s="21" t="e">
        <f>IF(Wedstrijden!#REF!="x","M","")</f>
        <v>#REF!</v>
      </c>
      <c r="DB1554" s="21" t="e">
        <f>IF(Wedstrijden!#REF!="x","Z","")</f>
        <v>#REF!</v>
      </c>
      <c r="DC1554" s="21" t="e">
        <f>IF(Wedstrijden!#REF!="x","ZZ","")</f>
        <v>#REF!</v>
      </c>
      <c r="DD1554" s="21" t="e">
        <f>IF(Wedstrijden!#REF!="x","1.40","")</f>
        <v>#REF!</v>
      </c>
      <c r="DE1554" s="21">
        <f>IF(COUNTA(Wedstrijden!#REF!)&lt;&gt;0,6,"")</f>
        <v>6</v>
      </c>
      <c r="DF1554" s="21">
        <f t="shared" si="148"/>
        <v>2</v>
      </c>
      <c r="DG1554" s="21" t="e">
        <f>IF(Wedstrijden!#REF!="x","L","")</f>
        <v>#REF!</v>
      </c>
      <c r="DH1554" s="21" t="e">
        <f>IF(Wedstrijden!#REF!="x","M","")</f>
        <v>#REF!</v>
      </c>
      <c r="DI1554" s="21" t="e">
        <f>IF(Wedstrijden!#REF!="x","Z","")</f>
        <v>#REF!</v>
      </c>
      <c r="DJ1554" s="21" t="e">
        <f>IF(Wedstrijden!#REF!="x","Z","")</f>
        <v>#REF!</v>
      </c>
      <c r="DK1554" s="21">
        <f>IF(COUNTA(Wedstrijden!#REF!)&lt;&gt;0,6,"")</f>
        <v>6</v>
      </c>
      <c r="DL1554" s="21">
        <f t="shared" si="149"/>
        <v>1</v>
      </c>
      <c r="DM1554" s="21" t="e">
        <f>IF(Wedstrijden!#REF!="x","L","")</f>
        <v>#REF!</v>
      </c>
      <c r="DN1554" s="21" t="e">
        <f>IF(Wedstrijden!#REF!="x","M","")</f>
        <v>#REF!</v>
      </c>
      <c r="DO1554" s="21" t="e">
        <f>IF(Wedstrijden!#REF!="x","Z","")</f>
        <v>#REF!</v>
      </c>
      <c r="DP1554" s="21" t="e">
        <f>IF(Wedstrijden!#REF!="x","Z","")</f>
        <v>#REF!</v>
      </c>
    </row>
    <row r="1555" spans="1:120" ht="14.4" x14ac:dyDescent="0.3">
      <c r="A1555" s="23">
        <f>Wedstrijden!B1478</f>
        <v>0</v>
      </c>
      <c r="B1555" s="21" t="str">
        <f>IFERROR(VLOOKUP(Wedstrijden!D1478,Wedstrijdlocaties!$B$2:$E$600,2,FALSE),"")</f>
        <v/>
      </c>
      <c r="C1555" s="21">
        <f>Wedstrijden!E1478</f>
        <v>0</v>
      </c>
      <c r="D1555" s="21" t="str">
        <f>IFERROR(VLOOKUP(Wedstrijden!F1478,Organisaties!$B$2:$C$500,2,FALSE),"")</f>
        <v/>
      </c>
      <c r="E1555" s="21" t="str">
        <f>IFERROR(VLOOKUP(Wedstrijden!F1478,Organisaties!$B$2:$G$500,5,FALSE),"")</f>
        <v/>
      </c>
      <c r="F1555" s="21" t="e">
        <f>IF(Wedstrijden!#REF!&lt;&gt;"",Wedstrijden!#REF!,"")</f>
        <v>#REF!</v>
      </c>
      <c r="G1555" s="21" t="e">
        <f>IF(Wedstrijden!#REF!="Indoor",1,0)</f>
        <v>#REF!</v>
      </c>
      <c r="H1555" s="21" t="e">
        <f>Wedstrijden!#REF!</f>
        <v>#REF!</v>
      </c>
      <c r="I1555" s="21" t="e">
        <f>IF(Wedstrijden!#REF!="Nee",0,IF(Wedstrijden!#REF!="Ja",1,""))</f>
        <v>#REF!</v>
      </c>
      <c r="J1555" s="21" t="e">
        <f>IF(Wedstrijden!#REF!&lt;&gt;"",Wedstrijden!#REF!,"")</f>
        <v>#REF!</v>
      </c>
      <c r="BJ1555" s="21">
        <f>IF(COUNTA(Wedstrijden!#REF!)&lt;&gt;0,1,"")</f>
        <v>1</v>
      </c>
      <c r="BK1555" s="21">
        <f t="shared" si="144"/>
        <v>2</v>
      </c>
      <c r="BL1555" s="21" t="e">
        <f>IF(Wedstrijden!#REF!="x","AA","")</f>
        <v>#REF!</v>
      </c>
      <c r="BM1555" s="21" t="e">
        <f>IF(Wedstrijden!#REF!="x","A","")</f>
        <v>#REF!</v>
      </c>
      <c r="BN1555" s="21" t="e">
        <f>IF(Wedstrijden!#REF!="x","B1","")</f>
        <v>#REF!</v>
      </c>
      <c r="BO1555" s="21" t="e">
        <f>IF(Wedstrijden!#REF!="x","BB","")</f>
        <v>#REF!</v>
      </c>
      <c r="BP1555" s="21" t="e">
        <f>IF(Wedstrijden!#REF!="x","B","")</f>
        <v>#REF!</v>
      </c>
      <c r="BQ1555" s="21" t="e">
        <f>IF(Wedstrijden!#REF!="x","L1","")</f>
        <v>#REF!</v>
      </c>
      <c r="BR1555" s="21" t="e">
        <f>IF(Wedstrijden!#REF!="x","L2","")</f>
        <v>#REF!</v>
      </c>
      <c r="BS1555" s="21" t="e">
        <f>IF(Wedstrijden!#REF!="x","M1","")</f>
        <v>#REF!</v>
      </c>
      <c r="BT1555" s="21" t="e">
        <f>IF(Wedstrijden!#REF!="x","M2","")</f>
        <v>#REF!</v>
      </c>
      <c r="BU1555" s="21" t="e">
        <f>IF(Wedstrijden!#REF!="x","Z1","")</f>
        <v>#REF!</v>
      </c>
      <c r="BV1555" s="21" t="e">
        <f>IF(Wedstrijden!#REF!="x","Z2","")</f>
        <v>#REF!</v>
      </c>
      <c r="BW1555" s="21">
        <f>IF(COUNTA(Wedstrijden!#REF!)&lt;&gt;0,1,"")</f>
        <v>1</v>
      </c>
      <c r="BX1555" s="21">
        <f t="shared" si="145"/>
        <v>1</v>
      </c>
      <c r="BY1555" s="21" t="e">
        <f>IF(Wedstrijden!#REF!="x","BB","")</f>
        <v>#REF!</v>
      </c>
      <c r="BZ1555" s="21" t="e">
        <f>IF(Wedstrijden!#REF!="x","B","")</f>
        <v>#REF!</v>
      </c>
      <c r="CA1555" s="21" t="e">
        <f>IF(Wedstrijden!#REF!="x","L1","")</f>
        <v>#REF!</v>
      </c>
      <c r="CB1555" s="21" t="e">
        <f>IF(Wedstrijden!#REF!="x","L2","")</f>
        <v>#REF!</v>
      </c>
      <c r="CC1555" s="21" t="e">
        <f>IF(Wedstrijden!#REF!="x","M1","")</f>
        <v>#REF!</v>
      </c>
      <c r="CD1555" s="21" t="e">
        <f>IF(Wedstrijden!#REF!="x","M2","")</f>
        <v>#REF!</v>
      </c>
      <c r="CE1555" s="21" t="e">
        <f>IF(Wedstrijden!#REF!="x","Z1","")</f>
        <v>#REF!</v>
      </c>
      <c r="CF1555" s="21" t="e">
        <f>IF(Wedstrijden!#REF!="x","Z2","")</f>
        <v>#REF!</v>
      </c>
      <c r="CG1555" s="21" t="e">
        <f>IF(Wedstrijden!#REF!="x","ZZL","")</f>
        <v>#REF!</v>
      </c>
      <c r="CL1555" s="21">
        <f>IF(COUNTA(Wedstrijden!#REF!)&lt;&gt;0,2,"")</f>
        <v>2</v>
      </c>
      <c r="CM1555" s="21">
        <f t="shared" si="146"/>
        <v>2</v>
      </c>
      <c r="CN1555" s="21" t="e">
        <f>IF(Wedstrijden!#REF!="x","AA","")</f>
        <v>#REF!</v>
      </c>
      <c r="CO1555" s="21" t="e">
        <f>IF(Wedstrijden!#REF!="x","A","")</f>
        <v>#REF!</v>
      </c>
      <c r="CP1555" s="21" t="e">
        <f>IF(Wedstrijden!#REF!="x","BB","")</f>
        <v>#REF!</v>
      </c>
      <c r="CQ1555" s="21" t="e">
        <f>IF(Wedstrijden!#REF!="x","B","")</f>
        <v>#REF!</v>
      </c>
      <c r="CR1555" s="21" t="e">
        <f>IF(Wedstrijden!#REF!="x","L","")</f>
        <v>#REF!</v>
      </c>
      <c r="CS1555" s="21" t="e">
        <f>IF(Wedstrijden!#REF!="x","M","")</f>
        <v>#REF!</v>
      </c>
      <c r="CT1555" s="21" t="e">
        <f>IF(Wedstrijden!#REF!="x","Z","")</f>
        <v>#REF!</v>
      </c>
      <c r="CU1555" s="21" t="e">
        <f>IF(Wedstrijden!#REF!="x","ZZ","")</f>
        <v>#REF!</v>
      </c>
      <c r="CV1555" s="21">
        <f>IF(COUNTA(Wedstrijden!#REF!)&lt;&gt;0,2,"")</f>
        <v>2</v>
      </c>
      <c r="CW1555" s="21">
        <f t="shared" si="147"/>
        <v>1</v>
      </c>
      <c r="CX1555" s="21" t="e">
        <f>IF(Wedstrijden!#REF!="x","BB","")</f>
        <v>#REF!</v>
      </c>
      <c r="CY1555" s="21" t="e">
        <f>IF(Wedstrijden!#REF!="x","B","")</f>
        <v>#REF!</v>
      </c>
      <c r="CZ1555" s="21" t="e">
        <f>IF(Wedstrijden!#REF!="x","L","")</f>
        <v>#REF!</v>
      </c>
      <c r="DA1555" s="21" t="e">
        <f>IF(Wedstrijden!#REF!="x","M","")</f>
        <v>#REF!</v>
      </c>
      <c r="DB1555" s="21" t="e">
        <f>IF(Wedstrijden!#REF!="x","Z","")</f>
        <v>#REF!</v>
      </c>
      <c r="DC1555" s="21" t="e">
        <f>IF(Wedstrijden!#REF!="x","ZZ","")</f>
        <v>#REF!</v>
      </c>
      <c r="DD1555" s="21" t="e">
        <f>IF(Wedstrijden!#REF!="x","1.40","")</f>
        <v>#REF!</v>
      </c>
      <c r="DE1555" s="21">
        <f>IF(COUNTA(Wedstrijden!#REF!)&lt;&gt;0,6,"")</f>
        <v>6</v>
      </c>
      <c r="DF1555" s="21">
        <f t="shared" si="148"/>
        <v>2</v>
      </c>
      <c r="DG1555" s="21" t="e">
        <f>IF(Wedstrijden!#REF!="x","L","")</f>
        <v>#REF!</v>
      </c>
      <c r="DH1555" s="21" t="e">
        <f>IF(Wedstrijden!#REF!="x","M","")</f>
        <v>#REF!</v>
      </c>
      <c r="DI1555" s="21" t="e">
        <f>IF(Wedstrijden!#REF!="x","Z","")</f>
        <v>#REF!</v>
      </c>
      <c r="DJ1555" s="21" t="e">
        <f>IF(Wedstrijden!#REF!="x","Z","")</f>
        <v>#REF!</v>
      </c>
      <c r="DK1555" s="21">
        <f>IF(COUNTA(Wedstrijden!#REF!)&lt;&gt;0,6,"")</f>
        <v>6</v>
      </c>
      <c r="DL1555" s="21">
        <f t="shared" si="149"/>
        <v>1</v>
      </c>
      <c r="DM1555" s="21" t="e">
        <f>IF(Wedstrijden!#REF!="x","L","")</f>
        <v>#REF!</v>
      </c>
      <c r="DN1555" s="21" t="e">
        <f>IF(Wedstrijden!#REF!="x","M","")</f>
        <v>#REF!</v>
      </c>
      <c r="DO1555" s="21" t="e">
        <f>IF(Wedstrijden!#REF!="x","Z","")</f>
        <v>#REF!</v>
      </c>
      <c r="DP1555" s="21" t="e">
        <f>IF(Wedstrijden!#REF!="x","Z","")</f>
        <v>#REF!</v>
      </c>
    </row>
    <row r="1556" spans="1:120" ht="14.4" x14ac:dyDescent="0.3">
      <c r="A1556" s="23">
        <f>Wedstrijden!B1479</f>
        <v>0</v>
      </c>
      <c r="B1556" s="21" t="str">
        <f>IFERROR(VLOOKUP(Wedstrijden!D1479,Wedstrijdlocaties!$B$2:$E$600,2,FALSE),"")</f>
        <v/>
      </c>
      <c r="C1556" s="21">
        <f>Wedstrijden!E1479</f>
        <v>0</v>
      </c>
      <c r="D1556" s="21" t="str">
        <f>IFERROR(VLOOKUP(Wedstrijden!F1479,Organisaties!$B$2:$C$500,2,FALSE),"")</f>
        <v/>
      </c>
      <c r="E1556" s="21" t="str">
        <f>IFERROR(VLOOKUP(Wedstrijden!F1479,Organisaties!$B$2:$G$500,5,FALSE),"")</f>
        <v/>
      </c>
      <c r="F1556" s="21" t="e">
        <f>IF(Wedstrijden!#REF!&lt;&gt;"",Wedstrijden!#REF!,"")</f>
        <v>#REF!</v>
      </c>
      <c r="G1556" s="21" t="e">
        <f>IF(Wedstrijden!#REF!="Indoor",1,0)</f>
        <v>#REF!</v>
      </c>
      <c r="H1556" s="21" t="e">
        <f>Wedstrijden!#REF!</f>
        <v>#REF!</v>
      </c>
      <c r="I1556" s="21" t="e">
        <f>IF(Wedstrijden!#REF!="Nee",0,IF(Wedstrijden!#REF!="Ja",1,""))</f>
        <v>#REF!</v>
      </c>
      <c r="J1556" s="21" t="e">
        <f>IF(Wedstrijden!#REF!&lt;&gt;"",Wedstrijden!#REF!,"")</f>
        <v>#REF!</v>
      </c>
      <c r="BJ1556" s="21">
        <f>IF(COUNTA(Wedstrijden!#REF!)&lt;&gt;0,1,"")</f>
        <v>1</v>
      </c>
      <c r="BK1556" s="21">
        <f t="shared" si="144"/>
        <v>2</v>
      </c>
      <c r="BL1556" s="21" t="e">
        <f>IF(Wedstrijden!#REF!="x","AA","")</f>
        <v>#REF!</v>
      </c>
      <c r="BM1556" s="21" t="e">
        <f>IF(Wedstrijden!#REF!="x","A","")</f>
        <v>#REF!</v>
      </c>
      <c r="BN1556" s="21" t="e">
        <f>IF(Wedstrijden!#REF!="x","B1","")</f>
        <v>#REF!</v>
      </c>
      <c r="BO1556" s="21" t="e">
        <f>IF(Wedstrijden!#REF!="x","BB","")</f>
        <v>#REF!</v>
      </c>
      <c r="BP1556" s="21" t="e">
        <f>IF(Wedstrijden!#REF!="x","B","")</f>
        <v>#REF!</v>
      </c>
      <c r="BQ1556" s="21" t="e">
        <f>IF(Wedstrijden!#REF!="x","L1","")</f>
        <v>#REF!</v>
      </c>
      <c r="BR1556" s="21" t="e">
        <f>IF(Wedstrijden!#REF!="x","L2","")</f>
        <v>#REF!</v>
      </c>
      <c r="BS1556" s="21" t="e">
        <f>IF(Wedstrijden!#REF!="x","M1","")</f>
        <v>#REF!</v>
      </c>
      <c r="BT1556" s="21" t="e">
        <f>IF(Wedstrijden!#REF!="x","M2","")</f>
        <v>#REF!</v>
      </c>
      <c r="BU1556" s="21" t="e">
        <f>IF(Wedstrijden!#REF!="x","Z1","")</f>
        <v>#REF!</v>
      </c>
      <c r="BV1556" s="21" t="e">
        <f>IF(Wedstrijden!#REF!="x","Z2","")</f>
        <v>#REF!</v>
      </c>
      <c r="BW1556" s="21">
        <f>IF(COUNTA(Wedstrijden!#REF!)&lt;&gt;0,1,"")</f>
        <v>1</v>
      </c>
      <c r="BX1556" s="21">
        <f t="shared" si="145"/>
        <v>1</v>
      </c>
      <c r="BY1556" s="21" t="e">
        <f>IF(Wedstrijden!#REF!="x","BB","")</f>
        <v>#REF!</v>
      </c>
      <c r="BZ1556" s="21" t="e">
        <f>IF(Wedstrijden!#REF!="x","B","")</f>
        <v>#REF!</v>
      </c>
      <c r="CA1556" s="21" t="e">
        <f>IF(Wedstrijden!#REF!="x","L1","")</f>
        <v>#REF!</v>
      </c>
      <c r="CB1556" s="21" t="e">
        <f>IF(Wedstrijden!#REF!="x","L2","")</f>
        <v>#REF!</v>
      </c>
      <c r="CC1556" s="21" t="e">
        <f>IF(Wedstrijden!#REF!="x","M1","")</f>
        <v>#REF!</v>
      </c>
      <c r="CD1556" s="21" t="e">
        <f>IF(Wedstrijden!#REF!="x","M2","")</f>
        <v>#REF!</v>
      </c>
      <c r="CE1556" s="21" t="e">
        <f>IF(Wedstrijden!#REF!="x","Z1","")</f>
        <v>#REF!</v>
      </c>
      <c r="CF1556" s="21" t="e">
        <f>IF(Wedstrijden!#REF!="x","Z2","")</f>
        <v>#REF!</v>
      </c>
      <c r="CG1556" s="21" t="e">
        <f>IF(Wedstrijden!#REF!="x","ZZL","")</f>
        <v>#REF!</v>
      </c>
      <c r="CL1556" s="21">
        <f>IF(COUNTA(Wedstrijden!#REF!)&lt;&gt;0,2,"")</f>
        <v>2</v>
      </c>
      <c r="CM1556" s="21">
        <f t="shared" si="146"/>
        <v>2</v>
      </c>
      <c r="CN1556" s="21" t="e">
        <f>IF(Wedstrijden!#REF!="x","AA","")</f>
        <v>#REF!</v>
      </c>
      <c r="CO1556" s="21" t="e">
        <f>IF(Wedstrijden!#REF!="x","A","")</f>
        <v>#REF!</v>
      </c>
      <c r="CP1556" s="21" t="e">
        <f>IF(Wedstrijden!#REF!="x","BB","")</f>
        <v>#REF!</v>
      </c>
      <c r="CQ1556" s="21" t="e">
        <f>IF(Wedstrijden!#REF!="x","B","")</f>
        <v>#REF!</v>
      </c>
      <c r="CR1556" s="21" t="e">
        <f>IF(Wedstrijden!#REF!="x","L","")</f>
        <v>#REF!</v>
      </c>
      <c r="CS1556" s="21" t="e">
        <f>IF(Wedstrijden!#REF!="x","M","")</f>
        <v>#REF!</v>
      </c>
      <c r="CT1556" s="21" t="e">
        <f>IF(Wedstrijden!#REF!="x","Z","")</f>
        <v>#REF!</v>
      </c>
      <c r="CU1556" s="21" t="e">
        <f>IF(Wedstrijden!#REF!="x","ZZ","")</f>
        <v>#REF!</v>
      </c>
      <c r="CV1556" s="21">
        <f>IF(COUNTA(Wedstrijden!#REF!)&lt;&gt;0,2,"")</f>
        <v>2</v>
      </c>
      <c r="CW1556" s="21">
        <f t="shared" si="147"/>
        <v>1</v>
      </c>
      <c r="CX1556" s="21" t="e">
        <f>IF(Wedstrijden!#REF!="x","BB","")</f>
        <v>#REF!</v>
      </c>
      <c r="CY1556" s="21" t="e">
        <f>IF(Wedstrijden!#REF!="x","B","")</f>
        <v>#REF!</v>
      </c>
      <c r="CZ1556" s="21" t="e">
        <f>IF(Wedstrijden!#REF!="x","L","")</f>
        <v>#REF!</v>
      </c>
      <c r="DA1556" s="21" t="e">
        <f>IF(Wedstrijden!#REF!="x","M","")</f>
        <v>#REF!</v>
      </c>
      <c r="DB1556" s="21" t="e">
        <f>IF(Wedstrijden!#REF!="x","Z","")</f>
        <v>#REF!</v>
      </c>
      <c r="DC1556" s="21" t="e">
        <f>IF(Wedstrijden!#REF!="x","ZZ","")</f>
        <v>#REF!</v>
      </c>
      <c r="DD1556" s="21" t="e">
        <f>IF(Wedstrijden!#REF!="x","1.40","")</f>
        <v>#REF!</v>
      </c>
      <c r="DE1556" s="21">
        <f>IF(COUNTA(Wedstrijden!#REF!)&lt;&gt;0,6,"")</f>
        <v>6</v>
      </c>
      <c r="DF1556" s="21">
        <f t="shared" si="148"/>
        <v>2</v>
      </c>
      <c r="DG1556" s="21" t="e">
        <f>IF(Wedstrijden!#REF!="x","L","")</f>
        <v>#REF!</v>
      </c>
      <c r="DH1556" s="21" t="e">
        <f>IF(Wedstrijden!#REF!="x","M","")</f>
        <v>#REF!</v>
      </c>
      <c r="DI1556" s="21" t="e">
        <f>IF(Wedstrijden!#REF!="x","Z","")</f>
        <v>#REF!</v>
      </c>
      <c r="DJ1556" s="21" t="e">
        <f>IF(Wedstrijden!#REF!="x","Z","")</f>
        <v>#REF!</v>
      </c>
      <c r="DK1556" s="21">
        <f>IF(COUNTA(Wedstrijden!#REF!)&lt;&gt;0,6,"")</f>
        <v>6</v>
      </c>
      <c r="DL1556" s="21">
        <f t="shared" si="149"/>
        <v>1</v>
      </c>
      <c r="DM1556" s="21" t="e">
        <f>IF(Wedstrijden!#REF!="x","L","")</f>
        <v>#REF!</v>
      </c>
      <c r="DN1556" s="21" t="e">
        <f>IF(Wedstrijden!#REF!="x","M","")</f>
        <v>#REF!</v>
      </c>
      <c r="DO1556" s="21" t="e">
        <f>IF(Wedstrijden!#REF!="x","Z","")</f>
        <v>#REF!</v>
      </c>
      <c r="DP1556" s="21" t="e">
        <f>IF(Wedstrijden!#REF!="x","Z","")</f>
        <v>#REF!</v>
      </c>
    </row>
    <row r="1557" spans="1:120" ht="14.4" x14ac:dyDescent="0.3">
      <c r="A1557" s="23">
        <f>Wedstrijden!B1480</f>
        <v>0</v>
      </c>
      <c r="B1557" s="21" t="str">
        <f>IFERROR(VLOOKUP(Wedstrijden!D1480,Wedstrijdlocaties!$B$2:$E$600,2,FALSE),"")</f>
        <v/>
      </c>
      <c r="C1557" s="21">
        <f>Wedstrijden!E1480</f>
        <v>0</v>
      </c>
      <c r="D1557" s="21" t="str">
        <f>IFERROR(VLOOKUP(Wedstrijden!F1480,Organisaties!$B$2:$C$500,2,FALSE),"")</f>
        <v/>
      </c>
      <c r="E1557" s="21" t="str">
        <f>IFERROR(VLOOKUP(Wedstrijden!F1480,Organisaties!$B$2:$G$500,5,FALSE),"")</f>
        <v/>
      </c>
      <c r="F1557" s="21" t="e">
        <f>IF(Wedstrijden!#REF!&lt;&gt;"",Wedstrijden!#REF!,"")</f>
        <v>#REF!</v>
      </c>
      <c r="G1557" s="21" t="e">
        <f>IF(Wedstrijden!#REF!="Indoor",1,0)</f>
        <v>#REF!</v>
      </c>
      <c r="H1557" s="21" t="e">
        <f>Wedstrijden!#REF!</f>
        <v>#REF!</v>
      </c>
      <c r="I1557" s="21" t="e">
        <f>IF(Wedstrijden!#REF!="Nee",0,IF(Wedstrijden!#REF!="Ja",1,""))</f>
        <v>#REF!</v>
      </c>
      <c r="J1557" s="21" t="e">
        <f>IF(Wedstrijden!#REF!&lt;&gt;"",Wedstrijden!#REF!,"")</f>
        <v>#REF!</v>
      </c>
      <c r="BJ1557" s="21">
        <f>IF(COUNTA(Wedstrijden!#REF!)&lt;&gt;0,1,"")</f>
        <v>1</v>
      </c>
      <c r="BK1557" s="21">
        <f t="shared" si="144"/>
        <v>2</v>
      </c>
      <c r="BL1557" s="21" t="e">
        <f>IF(Wedstrijden!#REF!="x","AA","")</f>
        <v>#REF!</v>
      </c>
      <c r="BM1557" s="21" t="e">
        <f>IF(Wedstrijden!#REF!="x","A","")</f>
        <v>#REF!</v>
      </c>
      <c r="BN1557" s="21" t="e">
        <f>IF(Wedstrijden!#REF!="x","B1","")</f>
        <v>#REF!</v>
      </c>
      <c r="BO1557" s="21" t="e">
        <f>IF(Wedstrijden!#REF!="x","BB","")</f>
        <v>#REF!</v>
      </c>
      <c r="BP1557" s="21" t="e">
        <f>IF(Wedstrijden!#REF!="x","B","")</f>
        <v>#REF!</v>
      </c>
      <c r="BQ1557" s="21" t="e">
        <f>IF(Wedstrijden!#REF!="x","L1","")</f>
        <v>#REF!</v>
      </c>
      <c r="BR1557" s="21" t="e">
        <f>IF(Wedstrijden!#REF!="x","L2","")</f>
        <v>#REF!</v>
      </c>
      <c r="BS1557" s="21" t="e">
        <f>IF(Wedstrijden!#REF!="x","M1","")</f>
        <v>#REF!</v>
      </c>
      <c r="BT1557" s="21" t="e">
        <f>IF(Wedstrijden!#REF!="x","M2","")</f>
        <v>#REF!</v>
      </c>
      <c r="BU1557" s="21" t="e">
        <f>IF(Wedstrijden!#REF!="x","Z1","")</f>
        <v>#REF!</v>
      </c>
      <c r="BV1557" s="21" t="e">
        <f>IF(Wedstrijden!#REF!="x","Z2","")</f>
        <v>#REF!</v>
      </c>
      <c r="BW1557" s="21">
        <f>IF(COUNTA(Wedstrijden!#REF!)&lt;&gt;0,1,"")</f>
        <v>1</v>
      </c>
      <c r="BX1557" s="21">
        <f t="shared" si="145"/>
        <v>1</v>
      </c>
      <c r="BY1557" s="21" t="e">
        <f>IF(Wedstrijden!#REF!="x","BB","")</f>
        <v>#REF!</v>
      </c>
      <c r="BZ1557" s="21" t="e">
        <f>IF(Wedstrijden!#REF!="x","B","")</f>
        <v>#REF!</v>
      </c>
      <c r="CA1557" s="21" t="e">
        <f>IF(Wedstrijden!#REF!="x","L1","")</f>
        <v>#REF!</v>
      </c>
      <c r="CB1557" s="21" t="e">
        <f>IF(Wedstrijden!#REF!="x","L2","")</f>
        <v>#REF!</v>
      </c>
      <c r="CC1557" s="21" t="e">
        <f>IF(Wedstrijden!#REF!="x","M1","")</f>
        <v>#REF!</v>
      </c>
      <c r="CD1557" s="21" t="e">
        <f>IF(Wedstrijden!#REF!="x","M2","")</f>
        <v>#REF!</v>
      </c>
      <c r="CE1557" s="21" t="e">
        <f>IF(Wedstrijden!#REF!="x","Z1","")</f>
        <v>#REF!</v>
      </c>
      <c r="CF1557" s="21" t="e">
        <f>IF(Wedstrijden!#REF!="x","Z2","")</f>
        <v>#REF!</v>
      </c>
      <c r="CG1557" s="21" t="e">
        <f>IF(Wedstrijden!#REF!="x","ZZL","")</f>
        <v>#REF!</v>
      </c>
      <c r="CL1557" s="21">
        <f>IF(COUNTA(Wedstrijden!#REF!)&lt;&gt;0,2,"")</f>
        <v>2</v>
      </c>
      <c r="CM1557" s="21">
        <f t="shared" si="146"/>
        <v>2</v>
      </c>
      <c r="CN1557" s="21" t="e">
        <f>IF(Wedstrijden!#REF!="x","AA","")</f>
        <v>#REF!</v>
      </c>
      <c r="CO1557" s="21" t="e">
        <f>IF(Wedstrijden!#REF!="x","A","")</f>
        <v>#REF!</v>
      </c>
      <c r="CP1557" s="21" t="e">
        <f>IF(Wedstrijden!#REF!="x","BB","")</f>
        <v>#REF!</v>
      </c>
      <c r="CQ1557" s="21" t="e">
        <f>IF(Wedstrijden!#REF!="x","B","")</f>
        <v>#REF!</v>
      </c>
      <c r="CR1557" s="21" t="e">
        <f>IF(Wedstrijden!#REF!="x","L","")</f>
        <v>#REF!</v>
      </c>
      <c r="CS1557" s="21" t="e">
        <f>IF(Wedstrijden!#REF!="x","M","")</f>
        <v>#REF!</v>
      </c>
      <c r="CT1557" s="21" t="e">
        <f>IF(Wedstrijden!#REF!="x","Z","")</f>
        <v>#REF!</v>
      </c>
      <c r="CU1557" s="21" t="e">
        <f>IF(Wedstrijden!#REF!="x","ZZ","")</f>
        <v>#REF!</v>
      </c>
      <c r="CV1557" s="21">
        <f>IF(COUNTA(Wedstrijden!#REF!)&lt;&gt;0,2,"")</f>
        <v>2</v>
      </c>
      <c r="CW1557" s="21">
        <f t="shared" si="147"/>
        <v>1</v>
      </c>
      <c r="CX1557" s="21" t="e">
        <f>IF(Wedstrijden!#REF!="x","BB","")</f>
        <v>#REF!</v>
      </c>
      <c r="CY1557" s="21" t="e">
        <f>IF(Wedstrijden!#REF!="x","B","")</f>
        <v>#REF!</v>
      </c>
      <c r="CZ1557" s="21" t="e">
        <f>IF(Wedstrijden!#REF!="x","L","")</f>
        <v>#REF!</v>
      </c>
      <c r="DA1557" s="21" t="e">
        <f>IF(Wedstrijden!#REF!="x","M","")</f>
        <v>#REF!</v>
      </c>
      <c r="DB1557" s="21" t="e">
        <f>IF(Wedstrijden!#REF!="x","Z","")</f>
        <v>#REF!</v>
      </c>
      <c r="DC1557" s="21" t="e">
        <f>IF(Wedstrijden!#REF!="x","ZZ","")</f>
        <v>#REF!</v>
      </c>
      <c r="DD1557" s="21" t="e">
        <f>IF(Wedstrijden!#REF!="x","1.40","")</f>
        <v>#REF!</v>
      </c>
      <c r="DE1557" s="21">
        <f>IF(COUNTA(Wedstrijden!#REF!)&lt;&gt;0,6,"")</f>
        <v>6</v>
      </c>
      <c r="DF1557" s="21">
        <f t="shared" si="148"/>
        <v>2</v>
      </c>
      <c r="DG1557" s="21" t="e">
        <f>IF(Wedstrijden!#REF!="x","L","")</f>
        <v>#REF!</v>
      </c>
      <c r="DH1557" s="21" t="e">
        <f>IF(Wedstrijden!#REF!="x","M","")</f>
        <v>#REF!</v>
      </c>
      <c r="DI1557" s="21" t="e">
        <f>IF(Wedstrijden!#REF!="x","Z","")</f>
        <v>#REF!</v>
      </c>
      <c r="DJ1557" s="21" t="e">
        <f>IF(Wedstrijden!#REF!="x","Z","")</f>
        <v>#REF!</v>
      </c>
      <c r="DK1557" s="21">
        <f>IF(COUNTA(Wedstrijden!#REF!)&lt;&gt;0,6,"")</f>
        <v>6</v>
      </c>
      <c r="DL1557" s="21">
        <f t="shared" si="149"/>
        <v>1</v>
      </c>
      <c r="DM1557" s="21" t="e">
        <f>IF(Wedstrijden!#REF!="x","L","")</f>
        <v>#REF!</v>
      </c>
      <c r="DN1557" s="21" t="e">
        <f>IF(Wedstrijden!#REF!="x","M","")</f>
        <v>#REF!</v>
      </c>
      <c r="DO1557" s="21" t="e">
        <f>IF(Wedstrijden!#REF!="x","Z","")</f>
        <v>#REF!</v>
      </c>
      <c r="DP1557" s="21" t="e">
        <f>IF(Wedstrijden!#REF!="x","Z","")</f>
        <v>#REF!</v>
      </c>
    </row>
    <row r="1558" spans="1:120" ht="14.4" x14ac:dyDescent="0.3">
      <c r="A1558" s="23">
        <f>Wedstrijden!B1481</f>
        <v>0</v>
      </c>
      <c r="B1558" s="21" t="str">
        <f>IFERROR(VLOOKUP(Wedstrijden!D1481,Wedstrijdlocaties!$B$2:$E$600,2,FALSE),"")</f>
        <v/>
      </c>
      <c r="C1558" s="21">
        <f>Wedstrijden!E1481</f>
        <v>0</v>
      </c>
      <c r="D1558" s="21" t="str">
        <f>IFERROR(VLOOKUP(Wedstrijden!F1481,Organisaties!$B$2:$C$500,2,FALSE),"")</f>
        <v/>
      </c>
      <c r="E1558" s="21" t="str">
        <f>IFERROR(VLOOKUP(Wedstrijden!F1481,Organisaties!$B$2:$G$500,5,FALSE),"")</f>
        <v/>
      </c>
      <c r="F1558" s="21" t="e">
        <f>IF(Wedstrijden!#REF!&lt;&gt;"",Wedstrijden!#REF!,"")</f>
        <v>#REF!</v>
      </c>
      <c r="G1558" s="21" t="e">
        <f>IF(Wedstrijden!#REF!="Indoor",1,0)</f>
        <v>#REF!</v>
      </c>
      <c r="H1558" s="21" t="e">
        <f>Wedstrijden!#REF!</f>
        <v>#REF!</v>
      </c>
      <c r="I1558" s="21" t="e">
        <f>IF(Wedstrijden!#REF!="Nee",0,IF(Wedstrijden!#REF!="Ja",1,""))</f>
        <v>#REF!</v>
      </c>
      <c r="J1558" s="21" t="e">
        <f>IF(Wedstrijden!#REF!&lt;&gt;"",Wedstrijden!#REF!,"")</f>
        <v>#REF!</v>
      </c>
      <c r="BJ1558" s="21">
        <f>IF(COUNTA(Wedstrijden!#REF!)&lt;&gt;0,1,"")</f>
        <v>1</v>
      </c>
      <c r="BK1558" s="21">
        <f t="shared" si="144"/>
        <v>2</v>
      </c>
      <c r="BL1558" s="21" t="e">
        <f>IF(Wedstrijden!#REF!="x","AA","")</f>
        <v>#REF!</v>
      </c>
      <c r="BM1558" s="21" t="e">
        <f>IF(Wedstrijden!#REF!="x","A","")</f>
        <v>#REF!</v>
      </c>
      <c r="BN1558" s="21" t="e">
        <f>IF(Wedstrijden!#REF!="x","B1","")</f>
        <v>#REF!</v>
      </c>
      <c r="BO1558" s="21" t="e">
        <f>IF(Wedstrijden!#REF!="x","BB","")</f>
        <v>#REF!</v>
      </c>
      <c r="BP1558" s="21" t="e">
        <f>IF(Wedstrijden!#REF!="x","B","")</f>
        <v>#REF!</v>
      </c>
      <c r="BQ1558" s="21" t="e">
        <f>IF(Wedstrijden!#REF!="x","L1","")</f>
        <v>#REF!</v>
      </c>
      <c r="BR1558" s="21" t="e">
        <f>IF(Wedstrijden!#REF!="x","L2","")</f>
        <v>#REF!</v>
      </c>
      <c r="BS1558" s="21" t="e">
        <f>IF(Wedstrijden!#REF!="x","M1","")</f>
        <v>#REF!</v>
      </c>
      <c r="BT1558" s="21" t="e">
        <f>IF(Wedstrijden!#REF!="x","M2","")</f>
        <v>#REF!</v>
      </c>
      <c r="BU1558" s="21" t="e">
        <f>IF(Wedstrijden!#REF!="x","Z1","")</f>
        <v>#REF!</v>
      </c>
      <c r="BV1558" s="21" t="e">
        <f>IF(Wedstrijden!#REF!="x","Z2","")</f>
        <v>#REF!</v>
      </c>
      <c r="BW1558" s="21">
        <f>IF(COUNTA(Wedstrijden!#REF!)&lt;&gt;0,1,"")</f>
        <v>1</v>
      </c>
      <c r="BX1558" s="21">
        <f t="shared" si="145"/>
        <v>1</v>
      </c>
      <c r="BY1558" s="21" t="e">
        <f>IF(Wedstrijden!#REF!="x","BB","")</f>
        <v>#REF!</v>
      </c>
      <c r="BZ1558" s="21" t="e">
        <f>IF(Wedstrijden!#REF!="x","B","")</f>
        <v>#REF!</v>
      </c>
      <c r="CA1558" s="21" t="e">
        <f>IF(Wedstrijden!#REF!="x","L1","")</f>
        <v>#REF!</v>
      </c>
      <c r="CB1558" s="21" t="e">
        <f>IF(Wedstrijden!#REF!="x","L2","")</f>
        <v>#REF!</v>
      </c>
      <c r="CC1558" s="21" t="e">
        <f>IF(Wedstrijden!#REF!="x","M1","")</f>
        <v>#REF!</v>
      </c>
      <c r="CD1558" s="21" t="e">
        <f>IF(Wedstrijden!#REF!="x","M2","")</f>
        <v>#REF!</v>
      </c>
      <c r="CE1558" s="21" t="e">
        <f>IF(Wedstrijden!#REF!="x","Z1","")</f>
        <v>#REF!</v>
      </c>
      <c r="CF1558" s="21" t="e">
        <f>IF(Wedstrijden!#REF!="x","Z2","")</f>
        <v>#REF!</v>
      </c>
      <c r="CG1558" s="21" t="e">
        <f>IF(Wedstrijden!#REF!="x","ZZL","")</f>
        <v>#REF!</v>
      </c>
      <c r="CL1558" s="21">
        <f>IF(COUNTA(Wedstrijden!#REF!)&lt;&gt;0,2,"")</f>
        <v>2</v>
      </c>
      <c r="CM1558" s="21">
        <f t="shared" si="146"/>
        <v>2</v>
      </c>
      <c r="CN1558" s="21" t="e">
        <f>IF(Wedstrijden!#REF!="x","AA","")</f>
        <v>#REF!</v>
      </c>
      <c r="CO1558" s="21" t="e">
        <f>IF(Wedstrijden!#REF!="x","A","")</f>
        <v>#REF!</v>
      </c>
      <c r="CP1558" s="21" t="e">
        <f>IF(Wedstrijden!#REF!="x","BB","")</f>
        <v>#REF!</v>
      </c>
      <c r="CQ1558" s="21" t="e">
        <f>IF(Wedstrijden!#REF!="x","B","")</f>
        <v>#REF!</v>
      </c>
      <c r="CR1558" s="21" t="e">
        <f>IF(Wedstrijden!#REF!="x","L","")</f>
        <v>#REF!</v>
      </c>
      <c r="CS1558" s="21" t="e">
        <f>IF(Wedstrijden!#REF!="x","M","")</f>
        <v>#REF!</v>
      </c>
      <c r="CT1558" s="21" t="e">
        <f>IF(Wedstrijden!#REF!="x","Z","")</f>
        <v>#REF!</v>
      </c>
      <c r="CU1558" s="21" t="e">
        <f>IF(Wedstrijden!#REF!="x","ZZ","")</f>
        <v>#REF!</v>
      </c>
      <c r="CV1558" s="21">
        <f>IF(COUNTA(Wedstrijden!#REF!)&lt;&gt;0,2,"")</f>
        <v>2</v>
      </c>
      <c r="CW1558" s="21">
        <f t="shared" si="147"/>
        <v>1</v>
      </c>
      <c r="CX1558" s="21" t="e">
        <f>IF(Wedstrijden!#REF!="x","BB","")</f>
        <v>#REF!</v>
      </c>
      <c r="CY1558" s="21" t="e">
        <f>IF(Wedstrijden!#REF!="x","B","")</f>
        <v>#REF!</v>
      </c>
      <c r="CZ1558" s="21" t="e">
        <f>IF(Wedstrijden!#REF!="x","L","")</f>
        <v>#REF!</v>
      </c>
      <c r="DA1558" s="21" t="e">
        <f>IF(Wedstrijden!#REF!="x","M","")</f>
        <v>#REF!</v>
      </c>
      <c r="DB1558" s="21" t="e">
        <f>IF(Wedstrijden!#REF!="x","Z","")</f>
        <v>#REF!</v>
      </c>
      <c r="DC1558" s="21" t="e">
        <f>IF(Wedstrijden!#REF!="x","ZZ","")</f>
        <v>#REF!</v>
      </c>
      <c r="DD1558" s="21" t="e">
        <f>IF(Wedstrijden!#REF!="x","1.40","")</f>
        <v>#REF!</v>
      </c>
      <c r="DE1558" s="21">
        <f>IF(COUNTA(Wedstrijden!#REF!)&lt;&gt;0,6,"")</f>
        <v>6</v>
      </c>
      <c r="DF1558" s="21">
        <f t="shared" si="148"/>
        <v>2</v>
      </c>
      <c r="DG1558" s="21" t="e">
        <f>IF(Wedstrijden!#REF!="x","L","")</f>
        <v>#REF!</v>
      </c>
      <c r="DH1558" s="21" t="e">
        <f>IF(Wedstrijden!#REF!="x","M","")</f>
        <v>#REF!</v>
      </c>
      <c r="DI1558" s="21" t="e">
        <f>IF(Wedstrijden!#REF!="x","Z","")</f>
        <v>#REF!</v>
      </c>
      <c r="DJ1558" s="21" t="e">
        <f>IF(Wedstrijden!#REF!="x","Z","")</f>
        <v>#REF!</v>
      </c>
      <c r="DK1558" s="21">
        <f>IF(COUNTA(Wedstrijden!#REF!)&lt;&gt;0,6,"")</f>
        <v>6</v>
      </c>
      <c r="DL1558" s="21">
        <f t="shared" si="149"/>
        <v>1</v>
      </c>
      <c r="DM1558" s="21" t="e">
        <f>IF(Wedstrijden!#REF!="x","L","")</f>
        <v>#REF!</v>
      </c>
      <c r="DN1558" s="21" t="e">
        <f>IF(Wedstrijden!#REF!="x","M","")</f>
        <v>#REF!</v>
      </c>
      <c r="DO1558" s="21" t="e">
        <f>IF(Wedstrijden!#REF!="x","Z","")</f>
        <v>#REF!</v>
      </c>
      <c r="DP1558" s="21" t="e">
        <f>IF(Wedstrijden!#REF!="x","Z","")</f>
        <v>#REF!</v>
      </c>
    </row>
    <row r="1559" spans="1:120" ht="14.4" x14ac:dyDescent="0.3">
      <c r="A1559" s="23">
        <f>Wedstrijden!B1482</f>
        <v>0</v>
      </c>
      <c r="B1559" s="21" t="str">
        <f>IFERROR(VLOOKUP(Wedstrijden!D1482,Wedstrijdlocaties!$B$2:$E$600,2,FALSE),"")</f>
        <v/>
      </c>
      <c r="C1559" s="21">
        <f>Wedstrijden!E1482</f>
        <v>0</v>
      </c>
      <c r="D1559" s="21" t="str">
        <f>IFERROR(VLOOKUP(Wedstrijden!F1482,Organisaties!$B$2:$C$500,2,FALSE),"")</f>
        <v/>
      </c>
      <c r="E1559" s="21" t="str">
        <f>IFERROR(VLOOKUP(Wedstrijden!F1482,Organisaties!$B$2:$G$500,5,FALSE),"")</f>
        <v/>
      </c>
      <c r="F1559" s="21" t="e">
        <f>IF(Wedstrijden!#REF!&lt;&gt;"",Wedstrijden!#REF!,"")</f>
        <v>#REF!</v>
      </c>
      <c r="G1559" s="21" t="e">
        <f>IF(Wedstrijden!#REF!="Indoor",1,0)</f>
        <v>#REF!</v>
      </c>
      <c r="H1559" s="21" t="e">
        <f>Wedstrijden!#REF!</f>
        <v>#REF!</v>
      </c>
      <c r="I1559" s="21" t="e">
        <f>IF(Wedstrijden!#REF!="Nee",0,IF(Wedstrijden!#REF!="Ja",1,""))</f>
        <v>#REF!</v>
      </c>
      <c r="J1559" s="21" t="e">
        <f>IF(Wedstrijden!#REF!&lt;&gt;"",Wedstrijden!#REF!,"")</f>
        <v>#REF!</v>
      </c>
      <c r="BJ1559" s="21">
        <f>IF(COUNTA(Wedstrijden!#REF!)&lt;&gt;0,1,"")</f>
        <v>1</v>
      </c>
      <c r="BK1559" s="21">
        <f t="shared" si="144"/>
        <v>2</v>
      </c>
      <c r="BL1559" s="21" t="e">
        <f>IF(Wedstrijden!#REF!="x","AA","")</f>
        <v>#REF!</v>
      </c>
      <c r="BM1559" s="21" t="e">
        <f>IF(Wedstrijden!#REF!="x","A","")</f>
        <v>#REF!</v>
      </c>
      <c r="BN1559" s="21" t="e">
        <f>IF(Wedstrijden!#REF!="x","B1","")</f>
        <v>#REF!</v>
      </c>
      <c r="BO1559" s="21" t="e">
        <f>IF(Wedstrijden!#REF!="x","BB","")</f>
        <v>#REF!</v>
      </c>
      <c r="BP1559" s="21" t="e">
        <f>IF(Wedstrijden!#REF!="x","B","")</f>
        <v>#REF!</v>
      </c>
      <c r="BQ1559" s="21" t="e">
        <f>IF(Wedstrijden!#REF!="x","L1","")</f>
        <v>#REF!</v>
      </c>
      <c r="BR1559" s="21" t="e">
        <f>IF(Wedstrijden!#REF!="x","L2","")</f>
        <v>#REF!</v>
      </c>
      <c r="BS1559" s="21" t="e">
        <f>IF(Wedstrijden!#REF!="x","M1","")</f>
        <v>#REF!</v>
      </c>
      <c r="BT1559" s="21" t="e">
        <f>IF(Wedstrijden!#REF!="x","M2","")</f>
        <v>#REF!</v>
      </c>
      <c r="BU1559" s="21" t="e">
        <f>IF(Wedstrijden!#REF!="x","Z1","")</f>
        <v>#REF!</v>
      </c>
      <c r="BV1559" s="21" t="e">
        <f>IF(Wedstrijden!#REF!="x","Z2","")</f>
        <v>#REF!</v>
      </c>
      <c r="BW1559" s="21">
        <f>IF(COUNTA(Wedstrijden!#REF!)&lt;&gt;0,1,"")</f>
        <v>1</v>
      </c>
      <c r="BX1559" s="21">
        <f t="shared" si="145"/>
        <v>1</v>
      </c>
      <c r="BY1559" s="21" t="e">
        <f>IF(Wedstrijden!#REF!="x","BB","")</f>
        <v>#REF!</v>
      </c>
      <c r="BZ1559" s="21" t="e">
        <f>IF(Wedstrijden!#REF!="x","B","")</f>
        <v>#REF!</v>
      </c>
      <c r="CA1559" s="21" t="e">
        <f>IF(Wedstrijden!#REF!="x","L1","")</f>
        <v>#REF!</v>
      </c>
      <c r="CB1559" s="21" t="e">
        <f>IF(Wedstrijden!#REF!="x","L2","")</f>
        <v>#REF!</v>
      </c>
      <c r="CC1559" s="21" t="e">
        <f>IF(Wedstrijden!#REF!="x","M1","")</f>
        <v>#REF!</v>
      </c>
      <c r="CD1559" s="21" t="e">
        <f>IF(Wedstrijden!#REF!="x","M2","")</f>
        <v>#REF!</v>
      </c>
      <c r="CE1559" s="21" t="e">
        <f>IF(Wedstrijden!#REF!="x","Z1","")</f>
        <v>#REF!</v>
      </c>
      <c r="CF1559" s="21" t="e">
        <f>IF(Wedstrijden!#REF!="x","Z2","")</f>
        <v>#REF!</v>
      </c>
      <c r="CG1559" s="21" t="e">
        <f>IF(Wedstrijden!#REF!="x","ZZL","")</f>
        <v>#REF!</v>
      </c>
      <c r="CL1559" s="21">
        <f>IF(COUNTA(Wedstrijden!#REF!)&lt;&gt;0,2,"")</f>
        <v>2</v>
      </c>
      <c r="CM1559" s="21">
        <f t="shared" si="146"/>
        <v>2</v>
      </c>
      <c r="CN1559" s="21" t="e">
        <f>IF(Wedstrijden!#REF!="x","AA","")</f>
        <v>#REF!</v>
      </c>
      <c r="CO1559" s="21" t="e">
        <f>IF(Wedstrijden!#REF!="x","A","")</f>
        <v>#REF!</v>
      </c>
      <c r="CP1559" s="21" t="e">
        <f>IF(Wedstrijden!#REF!="x","BB","")</f>
        <v>#REF!</v>
      </c>
      <c r="CQ1559" s="21" t="e">
        <f>IF(Wedstrijden!#REF!="x","B","")</f>
        <v>#REF!</v>
      </c>
      <c r="CR1559" s="21" t="e">
        <f>IF(Wedstrijden!#REF!="x","L","")</f>
        <v>#REF!</v>
      </c>
      <c r="CS1559" s="21" t="e">
        <f>IF(Wedstrijden!#REF!="x","M","")</f>
        <v>#REF!</v>
      </c>
      <c r="CT1559" s="21" t="e">
        <f>IF(Wedstrijden!#REF!="x","Z","")</f>
        <v>#REF!</v>
      </c>
      <c r="CU1559" s="21" t="e">
        <f>IF(Wedstrijden!#REF!="x","ZZ","")</f>
        <v>#REF!</v>
      </c>
      <c r="CV1559" s="21">
        <f>IF(COUNTA(Wedstrijden!#REF!)&lt;&gt;0,2,"")</f>
        <v>2</v>
      </c>
      <c r="CW1559" s="21">
        <f t="shared" si="147"/>
        <v>1</v>
      </c>
      <c r="CX1559" s="21" t="e">
        <f>IF(Wedstrijden!#REF!="x","BB","")</f>
        <v>#REF!</v>
      </c>
      <c r="CY1559" s="21" t="e">
        <f>IF(Wedstrijden!#REF!="x","B","")</f>
        <v>#REF!</v>
      </c>
      <c r="CZ1559" s="21" t="e">
        <f>IF(Wedstrijden!#REF!="x","L","")</f>
        <v>#REF!</v>
      </c>
      <c r="DA1559" s="21" t="e">
        <f>IF(Wedstrijden!#REF!="x","M","")</f>
        <v>#REF!</v>
      </c>
      <c r="DB1559" s="21" t="e">
        <f>IF(Wedstrijden!#REF!="x","Z","")</f>
        <v>#REF!</v>
      </c>
      <c r="DC1559" s="21" t="e">
        <f>IF(Wedstrijden!#REF!="x","ZZ","")</f>
        <v>#REF!</v>
      </c>
      <c r="DD1559" s="21" t="e">
        <f>IF(Wedstrijden!#REF!="x","1.40","")</f>
        <v>#REF!</v>
      </c>
      <c r="DE1559" s="21">
        <f>IF(COUNTA(Wedstrijden!#REF!)&lt;&gt;0,6,"")</f>
        <v>6</v>
      </c>
      <c r="DF1559" s="21">
        <f t="shared" si="148"/>
        <v>2</v>
      </c>
      <c r="DG1559" s="21" t="e">
        <f>IF(Wedstrijden!#REF!="x","L","")</f>
        <v>#REF!</v>
      </c>
      <c r="DH1559" s="21" t="e">
        <f>IF(Wedstrijden!#REF!="x","M","")</f>
        <v>#REF!</v>
      </c>
      <c r="DI1559" s="21" t="e">
        <f>IF(Wedstrijden!#REF!="x","Z","")</f>
        <v>#REF!</v>
      </c>
      <c r="DJ1559" s="21" t="e">
        <f>IF(Wedstrijden!#REF!="x","Z","")</f>
        <v>#REF!</v>
      </c>
      <c r="DK1559" s="21">
        <f>IF(COUNTA(Wedstrijden!#REF!)&lt;&gt;0,6,"")</f>
        <v>6</v>
      </c>
      <c r="DL1559" s="21">
        <f t="shared" si="149"/>
        <v>1</v>
      </c>
      <c r="DM1559" s="21" t="e">
        <f>IF(Wedstrijden!#REF!="x","L","")</f>
        <v>#REF!</v>
      </c>
      <c r="DN1559" s="21" t="e">
        <f>IF(Wedstrijden!#REF!="x","M","")</f>
        <v>#REF!</v>
      </c>
      <c r="DO1559" s="21" t="e">
        <f>IF(Wedstrijden!#REF!="x","Z","")</f>
        <v>#REF!</v>
      </c>
      <c r="DP1559" s="21" t="e">
        <f>IF(Wedstrijden!#REF!="x","Z","")</f>
        <v>#REF!</v>
      </c>
    </row>
    <row r="1560" spans="1:120" ht="14.4" x14ac:dyDescent="0.3">
      <c r="A1560" s="23">
        <f>Wedstrijden!B1483</f>
        <v>0</v>
      </c>
      <c r="B1560" s="21" t="str">
        <f>IFERROR(VLOOKUP(Wedstrijden!D1483,Wedstrijdlocaties!$B$2:$E$600,2,FALSE),"")</f>
        <v/>
      </c>
      <c r="C1560" s="21">
        <f>Wedstrijden!E1483</f>
        <v>0</v>
      </c>
      <c r="D1560" s="21" t="str">
        <f>IFERROR(VLOOKUP(Wedstrijden!F1483,Organisaties!$B$2:$C$500,2,FALSE),"")</f>
        <v/>
      </c>
      <c r="E1560" s="21" t="str">
        <f>IFERROR(VLOOKUP(Wedstrijden!F1483,Organisaties!$B$2:$G$500,5,FALSE),"")</f>
        <v/>
      </c>
      <c r="F1560" s="21" t="e">
        <f>IF(Wedstrijden!#REF!&lt;&gt;"",Wedstrijden!#REF!,"")</f>
        <v>#REF!</v>
      </c>
      <c r="G1560" s="21" t="e">
        <f>IF(Wedstrijden!#REF!="Indoor",1,0)</f>
        <v>#REF!</v>
      </c>
      <c r="H1560" s="21" t="e">
        <f>Wedstrijden!#REF!</f>
        <v>#REF!</v>
      </c>
      <c r="I1560" s="21" t="e">
        <f>IF(Wedstrijden!#REF!="Nee",0,IF(Wedstrijden!#REF!="Ja",1,""))</f>
        <v>#REF!</v>
      </c>
      <c r="J1560" s="21" t="e">
        <f>IF(Wedstrijden!#REF!&lt;&gt;"",Wedstrijden!#REF!,"")</f>
        <v>#REF!</v>
      </c>
      <c r="BJ1560" s="21">
        <f>IF(COUNTA(Wedstrijden!#REF!)&lt;&gt;0,1,"")</f>
        <v>1</v>
      </c>
      <c r="BK1560" s="21">
        <f t="shared" si="144"/>
        <v>2</v>
      </c>
      <c r="BL1560" s="21" t="e">
        <f>IF(Wedstrijden!#REF!="x","AA","")</f>
        <v>#REF!</v>
      </c>
      <c r="BM1560" s="21" t="e">
        <f>IF(Wedstrijden!#REF!="x","A","")</f>
        <v>#REF!</v>
      </c>
      <c r="BN1560" s="21" t="e">
        <f>IF(Wedstrijden!#REF!="x","B1","")</f>
        <v>#REF!</v>
      </c>
      <c r="BO1560" s="21" t="e">
        <f>IF(Wedstrijden!#REF!="x","BB","")</f>
        <v>#REF!</v>
      </c>
      <c r="BP1560" s="21" t="e">
        <f>IF(Wedstrijden!#REF!="x","B","")</f>
        <v>#REF!</v>
      </c>
      <c r="BQ1560" s="21" t="e">
        <f>IF(Wedstrijden!#REF!="x","L1","")</f>
        <v>#REF!</v>
      </c>
      <c r="BR1560" s="21" t="e">
        <f>IF(Wedstrijden!#REF!="x","L2","")</f>
        <v>#REF!</v>
      </c>
      <c r="BS1560" s="21" t="e">
        <f>IF(Wedstrijden!#REF!="x","M1","")</f>
        <v>#REF!</v>
      </c>
      <c r="BT1560" s="21" t="e">
        <f>IF(Wedstrijden!#REF!="x","M2","")</f>
        <v>#REF!</v>
      </c>
      <c r="BU1560" s="21" t="e">
        <f>IF(Wedstrijden!#REF!="x","Z1","")</f>
        <v>#REF!</v>
      </c>
      <c r="BV1560" s="21" t="e">
        <f>IF(Wedstrijden!#REF!="x","Z2","")</f>
        <v>#REF!</v>
      </c>
      <c r="BW1560" s="21">
        <f>IF(COUNTA(Wedstrijden!#REF!)&lt;&gt;0,1,"")</f>
        <v>1</v>
      </c>
      <c r="BX1560" s="21">
        <f t="shared" si="145"/>
        <v>1</v>
      </c>
      <c r="BY1560" s="21" t="e">
        <f>IF(Wedstrijden!#REF!="x","BB","")</f>
        <v>#REF!</v>
      </c>
      <c r="BZ1560" s="21" t="e">
        <f>IF(Wedstrijden!#REF!="x","B","")</f>
        <v>#REF!</v>
      </c>
      <c r="CA1560" s="21" t="e">
        <f>IF(Wedstrijden!#REF!="x","L1","")</f>
        <v>#REF!</v>
      </c>
      <c r="CB1560" s="21" t="e">
        <f>IF(Wedstrijden!#REF!="x","L2","")</f>
        <v>#REF!</v>
      </c>
      <c r="CC1560" s="21" t="e">
        <f>IF(Wedstrijden!#REF!="x","M1","")</f>
        <v>#REF!</v>
      </c>
      <c r="CD1560" s="21" t="e">
        <f>IF(Wedstrijden!#REF!="x","M2","")</f>
        <v>#REF!</v>
      </c>
      <c r="CE1560" s="21" t="e">
        <f>IF(Wedstrijden!#REF!="x","Z1","")</f>
        <v>#REF!</v>
      </c>
      <c r="CF1560" s="21" t="e">
        <f>IF(Wedstrijden!#REF!="x","Z2","")</f>
        <v>#REF!</v>
      </c>
      <c r="CG1560" s="21" t="e">
        <f>IF(Wedstrijden!#REF!="x","ZZL","")</f>
        <v>#REF!</v>
      </c>
      <c r="CL1560" s="21">
        <f>IF(COUNTA(Wedstrijden!#REF!)&lt;&gt;0,2,"")</f>
        <v>2</v>
      </c>
      <c r="CM1560" s="21">
        <f t="shared" si="146"/>
        <v>2</v>
      </c>
      <c r="CN1560" s="21" t="e">
        <f>IF(Wedstrijden!#REF!="x","AA","")</f>
        <v>#REF!</v>
      </c>
      <c r="CO1560" s="21" t="e">
        <f>IF(Wedstrijden!#REF!="x","A","")</f>
        <v>#REF!</v>
      </c>
      <c r="CP1560" s="21" t="e">
        <f>IF(Wedstrijden!#REF!="x","BB","")</f>
        <v>#REF!</v>
      </c>
      <c r="CQ1560" s="21" t="e">
        <f>IF(Wedstrijden!#REF!="x","B","")</f>
        <v>#REF!</v>
      </c>
      <c r="CR1560" s="21" t="e">
        <f>IF(Wedstrijden!#REF!="x","L","")</f>
        <v>#REF!</v>
      </c>
      <c r="CS1560" s="21" t="e">
        <f>IF(Wedstrijden!#REF!="x","M","")</f>
        <v>#REF!</v>
      </c>
      <c r="CT1560" s="21" t="e">
        <f>IF(Wedstrijden!#REF!="x","Z","")</f>
        <v>#REF!</v>
      </c>
      <c r="CU1560" s="21" t="e">
        <f>IF(Wedstrijden!#REF!="x","ZZ","")</f>
        <v>#REF!</v>
      </c>
      <c r="CV1560" s="21">
        <f>IF(COUNTA(Wedstrijden!#REF!)&lt;&gt;0,2,"")</f>
        <v>2</v>
      </c>
      <c r="CW1560" s="21">
        <f t="shared" si="147"/>
        <v>1</v>
      </c>
      <c r="CX1560" s="21" t="e">
        <f>IF(Wedstrijden!#REF!="x","BB","")</f>
        <v>#REF!</v>
      </c>
      <c r="CY1560" s="21" t="e">
        <f>IF(Wedstrijden!#REF!="x","B","")</f>
        <v>#REF!</v>
      </c>
      <c r="CZ1560" s="21" t="e">
        <f>IF(Wedstrijden!#REF!="x","L","")</f>
        <v>#REF!</v>
      </c>
      <c r="DA1560" s="21" t="e">
        <f>IF(Wedstrijden!#REF!="x","M","")</f>
        <v>#REF!</v>
      </c>
      <c r="DB1560" s="21" t="e">
        <f>IF(Wedstrijden!#REF!="x","Z","")</f>
        <v>#REF!</v>
      </c>
      <c r="DC1560" s="21" t="e">
        <f>IF(Wedstrijden!#REF!="x","ZZ","")</f>
        <v>#REF!</v>
      </c>
      <c r="DD1560" s="21" t="e">
        <f>IF(Wedstrijden!#REF!="x","1.40","")</f>
        <v>#REF!</v>
      </c>
      <c r="DE1560" s="21">
        <f>IF(COUNTA(Wedstrijden!#REF!)&lt;&gt;0,6,"")</f>
        <v>6</v>
      </c>
      <c r="DF1560" s="21">
        <f t="shared" si="148"/>
        <v>2</v>
      </c>
      <c r="DG1560" s="21" t="e">
        <f>IF(Wedstrijden!#REF!="x","L","")</f>
        <v>#REF!</v>
      </c>
      <c r="DH1560" s="21" t="e">
        <f>IF(Wedstrijden!#REF!="x","M","")</f>
        <v>#REF!</v>
      </c>
      <c r="DI1560" s="21" t="e">
        <f>IF(Wedstrijden!#REF!="x","Z","")</f>
        <v>#REF!</v>
      </c>
      <c r="DJ1560" s="21" t="e">
        <f>IF(Wedstrijden!#REF!="x","Z","")</f>
        <v>#REF!</v>
      </c>
      <c r="DK1560" s="21">
        <f>IF(COUNTA(Wedstrijden!#REF!)&lt;&gt;0,6,"")</f>
        <v>6</v>
      </c>
      <c r="DL1560" s="21">
        <f t="shared" si="149"/>
        <v>1</v>
      </c>
      <c r="DM1560" s="21" t="e">
        <f>IF(Wedstrijden!#REF!="x","L","")</f>
        <v>#REF!</v>
      </c>
      <c r="DN1560" s="21" t="e">
        <f>IF(Wedstrijden!#REF!="x","M","")</f>
        <v>#REF!</v>
      </c>
      <c r="DO1560" s="21" t="e">
        <f>IF(Wedstrijden!#REF!="x","Z","")</f>
        <v>#REF!</v>
      </c>
      <c r="DP1560" s="21" t="e">
        <f>IF(Wedstrijden!#REF!="x","Z","")</f>
        <v>#REF!</v>
      </c>
    </row>
    <row r="1561" spans="1:120" ht="14.4" x14ac:dyDescent="0.3">
      <c r="A1561" s="23">
        <f>Wedstrijden!B1484</f>
        <v>0</v>
      </c>
      <c r="B1561" s="21" t="str">
        <f>IFERROR(VLOOKUP(Wedstrijden!D1484,Wedstrijdlocaties!$B$2:$E$600,2,FALSE),"")</f>
        <v/>
      </c>
      <c r="C1561" s="21">
        <f>Wedstrijden!E1484</f>
        <v>0</v>
      </c>
      <c r="D1561" s="21" t="str">
        <f>IFERROR(VLOOKUP(Wedstrijden!F1484,Organisaties!$B$2:$C$500,2,FALSE),"")</f>
        <v/>
      </c>
      <c r="E1561" s="21" t="str">
        <f>IFERROR(VLOOKUP(Wedstrijden!F1484,Organisaties!$B$2:$G$500,5,FALSE),"")</f>
        <v/>
      </c>
      <c r="F1561" s="21" t="e">
        <f>IF(Wedstrijden!#REF!&lt;&gt;"",Wedstrijden!#REF!,"")</f>
        <v>#REF!</v>
      </c>
      <c r="G1561" s="21" t="e">
        <f>IF(Wedstrijden!#REF!="Indoor",1,0)</f>
        <v>#REF!</v>
      </c>
      <c r="H1561" s="21" t="e">
        <f>Wedstrijden!#REF!</f>
        <v>#REF!</v>
      </c>
      <c r="I1561" s="21" t="e">
        <f>IF(Wedstrijden!#REF!="Nee",0,IF(Wedstrijden!#REF!="Ja",1,""))</f>
        <v>#REF!</v>
      </c>
      <c r="J1561" s="21" t="e">
        <f>IF(Wedstrijden!#REF!&lt;&gt;"",Wedstrijden!#REF!,"")</f>
        <v>#REF!</v>
      </c>
      <c r="BJ1561" s="21">
        <f>IF(COUNTA(Wedstrijden!#REF!)&lt;&gt;0,1,"")</f>
        <v>1</v>
      </c>
      <c r="BK1561" s="21">
        <f t="shared" si="144"/>
        <v>2</v>
      </c>
      <c r="BL1561" s="21" t="e">
        <f>IF(Wedstrijden!#REF!="x","AA","")</f>
        <v>#REF!</v>
      </c>
      <c r="BM1561" s="21" t="e">
        <f>IF(Wedstrijden!#REF!="x","A","")</f>
        <v>#REF!</v>
      </c>
      <c r="BN1561" s="21" t="e">
        <f>IF(Wedstrijden!#REF!="x","B1","")</f>
        <v>#REF!</v>
      </c>
      <c r="BO1561" s="21" t="e">
        <f>IF(Wedstrijden!#REF!="x","BB","")</f>
        <v>#REF!</v>
      </c>
      <c r="BP1561" s="21" t="e">
        <f>IF(Wedstrijden!#REF!="x","B","")</f>
        <v>#REF!</v>
      </c>
      <c r="BQ1561" s="21" t="e">
        <f>IF(Wedstrijden!#REF!="x","L1","")</f>
        <v>#REF!</v>
      </c>
      <c r="BR1561" s="21" t="e">
        <f>IF(Wedstrijden!#REF!="x","L2","")</f>
        <v>#REF!</v>
      </c>
      <c r="BS1561" s="21" t="e">
        <f>IF(Wedstrijden!#REF!="x","M1","")</f>
        <v>#REF!</v>
      </c>
      <c r="BT1561" s="21" t="e">
        <f>IF(Wedstrijden!#REF!="x","M2","")</f>
        <v>#REF!</v>
      </c>
      <c r="BU1561" s="21" t="e">
        <f>IF(Wedstrijden!#REF!="x","Z1","")</f>
        <v>#REF!</v>
      </c>
      <c r="BV1561" s="21" t="e">
        <f>IF(Wedstrijden!#REF!="x","Z2","")</f>
        <v>#REF!</v>
      </c>
      <c r="BW1561" s="21">
        <f>IF(COUNTA(Wedstrijden!#REF!)&lt;&gt;0,1,"")</f>
        <v>1</v>
      </c>
      <c r="BX1561" s="21">
        <f t="shared" si="145"/>
        <v>1</v>
      </c>
      <c r="BY1561" s="21" t="e">
        <f>IF(Wedstrijden!#REF!="x","BB","")</f>
        <v>#REF!</v>
      </c>
      <c r="BZ1561" s="21" t="e">
        <f>IF(Wedstrijden!#REF!="x","B","")</f>
        <v>#REF!</v>
      </c>
      <c r="CA1561" s="21" t="e">
        <f>IF(Wedstrijden!#REF!="x","L1","")</f>
        <v>#REF!</v>
      </c>
      <c r="CB1561" s="21" t="e">
        <f>IF(Wedstrijden!#REF!="x","L2","")</f>
        <v>#REF!</v>
      </c>
      <c r="CC1561" s="21" t="e">
        <f>IF(Wedstrijden!#REF!="x","M1","")</f>
        <v>#REF!</v>
      </c>
      <c r="CD1561" s="21" t="e">
        <f>IF(Wedstrijden!#REF!="x","M2","")</f>
        <v>#REF!</v>
      </c>
      <c r="CE1561" s="21" t="e">
        <f>IF(Wedstrijden!#REF!="x","Z1","")</f>
        <v>#REF!</v>
      </c>
      <c r="CF1561" s="21" t="e">
        <f>IF(Wedstrijden!#REF!="x","Z2","")</f>
        <v>#REF!</v>
      </c>
      <c r="CG1561" s="21" t="e">
        <f>IF(Wedstrijden!#REF!="x","ZZL","")</f>
        <v>#REF!</v>
      </c>
      <c r="CL1561" s="21">
        <f>IF(COUNTA(Wedstrijden!#REF!)&lt;&gt;0,2,"")</f>
        <v>2</v>
      </c>
      <c r="CM1561" s="21">
        <f t="shared" si="146"/>
        <v>2</v>
      </c>
      <c r="CN1561" s="21" t="e">
        <f>IF(Wedstrijden!#REF!="x","AA","")</f>
        <v>#REF!</v>
      </c>
      <c r="CO1561" s="21" t="e">
        <f>IF(Wedstrijden!#REF!="x","A","")</f>
        <v>#REF!</v>
      </c>
      <c r="CP1561" s="21" t="e">
        <f>IF(Wedstrijden!#REF!="x","BB","")</f>
        <v>#REF!</v>
      </c>
      <c r="CQ1561" s="21" t="e">
        <f>IF(Wedstrijden!#REF!="x","B","")</f>
        <v>#REF!</v>
      </c>
      <c r="CR1561" s="21" t="e">
        <f>IF(Wedstrijden!#REF!="x","L","")</f>
        <v>#REF!</v>
      </c>
      <c r="CS1561" s="21" t="e">
        <f>IF(Wedstrijden!#REF!="x","M","")</f>
        <v>#REF!</v>
      </c>
      <c r="CT1561" s="21" t="e">
        <f>IF(Wedstrijden!#REF!="x","Z","")</f>
        <v>#REF!</v>
      </c>
      <c r="CU1561" s="21" t="e">
        <f>IF(Wedstrijden!#REF!="x","ZZ","")</f>
        <v>#REF!</v>
      </c>
      <c r="CV1561" s="21">
        <f>IF(COUNTA(Wedstrijden!#REF!)&lt;&gt;0,2,"")</f>
        <v>2</v>
      </c>
      <c r="CW1561" s="21">
        <f t="shared" si="147"/>
        <v>1</v>
      </c>
      <c r="CX1561" s="21" t="e">
        <f>IF(Wedstrijden!#REF!="x","BB","")</f>
        <v>#REF!</v>
      </c>
      <c r="CY1561" s="21" t="e">
        <f>IF(Wedstrijden!#REF!="x","B","")</f>
        <v>#REF!</v>
      </c>
      <c r="CZ1561" s="21" t="e">
        <f>IF(Wedstrijden!#REF!="x","L","")</f>
        <v>#REF!</v>
      </c>
      <c r="DA1561" s="21" t="e">
        <f>IF(Wedstrijden!#REF!="x","M","")</f>
        <v>#REF!</v>
      </c>
      <c r="DB1561" s="21" t="e">
        <f>IF(Wedstrijden!#REF!="x","Z","")</f>
        <v>#REF!</v>
      </c>
      <c r="DC1561" s="21" t="e">
        <f>IF(Wedstrijden!#REF!="x","ZZ","")</f>
        <v>#REF!</v>
      </c>
      <c r="DD1561" s="21" t="e">
        <f>IF(Wedstrijden!#REF!="x","1.40","")</f>
        <v>#REF!</v>
      </c>
      <c r="DE1561" s="21">
        <f>IF(COUNTA(Wedstrijden!#REF!)&lt;&gt;0,6,"")</f>
        <v>6</v>
      </c>
      <c r="DF1561" s="21">
        <f t="shared" si="148"/>
        <v>2</v>
      </c>
      <c r="DG1561" s="21" t="e">
        <f>IF(Wedstrijden!#REF!="x","L","")</f>
        <v>#REF!</v>
      </c>
      <c r="DH1561" s="21" t="e">
        <f>IF(Wedstrijden!#REF!="x","M","")</f>
        <v>#REF!</v>
      </c>
      <c r="DI1561" s="21" t="e">
        <f>IF(Wedstrijden!#REF!="x","Z","")</f>
        <v>#REF!</v>
      </c>
      <c r="DJ1561" s="21" t="e">
        <f>IF(Wedstrijden!#REF!="x","Z","")</f>
        <v>#REF!</v>
      </c>
      <c r="DK1561" s="21">
        <f>IF(COUNTA(Wedstrijden!#REF!)&lt;&gt;0,6,"")</f>
        <v>6</v>
      </c>
      <c r="DL1561" s="21">
        <f t="shared" si="149"/>
        <v>1</v>
      </c>
      <c r="DM1561" s="21" t="e">
        <f>IF(Wedstrijden!#REF!="x","L","")</f>
        <v>#REF!</v>
      </c>
      <c r="DN1561" s="21" t="e">
        <f>IF(Wedstrijden!#REF!="x","M","")</f>
        <v>#REF!</v>
      </c>
      <c r="DO1561" s="21" t="e">
        <f>IF(Wedstrijden!#REF!="x","Z","")</f>
        <v>#REF!</v>
      </c>
      <c r="DP1561" s="21" t="e">
        <f>IF(Wedstrijden!#REF!="x","Z","")</f>
        <v>#REF!</v>
      </c>
    </row>
    <row r="1562" spans="1:120" ht="14.4" x14ac:dyDescent="0.3">
      <c r="A1562" s="23">
        <f>Wedstrijden!B1485</f>
        <v>0</v>
      </c>
      <c r="B1562" s="21" t="str">
        <f>IFERROR(VLOOKUP(Wedstrijden!D1485,Wedstrijdlocaties!$B$2:$E$600,2,FALSE),"")</f>
        <v/>
      </c>
      <c r="C1562" s="21">
        <f>Wedstrijden!E1485</f>
        <v>0</v>
      </c>
      <c r="D1562" s="21" t="str">
        <f>IFERROR(VLOOKUP(Wedstrijden!F1485,Organisaties!$B$2:$C$500,2,FALSE),"")</f>
        <v/>
      </c>
      <c r="E1562" s="21" t="str">
        <f>IFERROR(VLOOKUP(Wedstrijden!F1485,Organisaties!$B$2:$G$500,5,FALSE),"")</f>
        <v/>
      </c>
      <c r="F1562" s="21" t="e">
        <f>IF(Wedstrijden!#REF!&lt;&gt;"",Wedstrijden!#REF!,"")</f>
        <v>#REF!</v>
      </c>
      <c r="G1562" s="21" t="e">
        <f>IF(Wedstrijden!#REF!="Indoor",1,0)</f>
        <v>#REF!</v>
      </c>
      <c r="H1562" s="21" t="e">
        <f>Wedstrijden!#REF!</f>
        <v>#REF!</v>
      </c>
      <c r="I1562" s="21" t="e">
        <f>IF(Wedstrijden!#REF!="Nee",0,IF(Wedstrijden!#REF!="Ja",1,""))</f>
        <v>#REF!</v>
      </c>
      <c r="J1562" s="21" t="e">
        <f>IF(Wedstrijden!#REF!&lt;&gt;"",Wedstrijden!#REF!,"")</f>
        <v>#REF!</v>
      </c>
      <c r="BJ1562" s="21">
        <f>IF(COUNTA(Wedstrijden!#REF!)&lt;&gt;0,1,"")</f>
        <v>1</v>
      </c>
      <c r="BK1562" s="21">
        <f t="shared" si="144"/>
        <v>2</v>
      </c>
      <c r="BL1562" s="21" t="e">
        <f>IF(Wedstrijden!#REF!="x","AA","")</f>
        <v>#REF!</v>
      </c>
      <c r="BM1562" s="21" t="e">
        <f>IF(Wedstrijden!#REF!="x","A","")</f>
        <v>#REF!</v>
      </c>
      <c r="BN1562" s="21" t="e">
        <f>IF(Wedstrijden!#REF!="x","B1","")</f>
        <v>#REF!</v>
      </c>
      <c r="BO1562" s="21" t="e">
        <f>IF(Wedstrijden!#REF!="x","BB","")</f>
        <v>#REF!</v>
      </c>
      <c r="BP1562" s="21" t="e">
        <f>IF(Wedstrijden!#REF!="x","B","")</f>
        <v>#REF!</v>
      </c>
      <c r="BQ1562" s="21" t="e">
        <f>IF(Wedstrijden!#REF!="x","L1","")</f>
        <v>#REF!</v>
      </c>
      <c r="BR1562" s="21" t="e">
        <f>IF(Wedstrijden!#REF!="x","L2","")</f>
        <v>#REF!</v>
      </c>
      <c r="BS1562" s="21" t="e">
        <f>IF(Wedstrijden!#REF!="x","M1","")</f>
        <v>#REF!</v>
      </c>
      <c r="BT1562" s="21" t="e">
        <f>IF(Wedstrijden!#REF!="x","M2","")</f>
        <v>#REF!</v>
      </c>
      <c r="BU1562" s="21" t="e">
        <f>IF(Wedstrijden!#REF!="x","Z1","")</f>
        <v>#REF!</v>
      </c>
      <c r="BV1562" s="21" t="e">
        <f>IF(Wedstrijden!#REF!="x","Z2","")</f>
        <v>#REF!</v>
      </c>
      <c r="BW1562" s="21">
        <f>IF(COUNTA(Wedstrijden!#REF!)&lt;&gt;0,1,"")</f>
        <v>1</v>
      </c>
      <c r="BX1562" s="21">
        <f t="shared" si="145"/>
        <v>1</v>
      </c>
      <c r="BY1562" s="21" t="e">
        <f>IF(Wedstrijden!#REF!="x","BB","")</f>
        <v>#REF!</v>
      </c>
      <c r="BZ1562" s="21" t="e">
        <f>IF(Wedstrijden!#REF!="x","B","")</f>
        <v>#REF!</v>
      </c>
      <c r="CA1562" s="21" t="e">
        <f>IF(Wedstrijden!#REF!="x","L1","")</f>
        <v>#REF!</v>
      </c>
      <c r="CB1562" s="21" t="e">
        <f>IF(Wedstrijden!#REF!="x","L2","")</f>
        <v>#REF!</v>
      </c>
      <c r="CC1562" s="21" t="e">
        <f>IF(Wedstrijden!#REF!="x","M1","")</f>
        <v>#REF!</v>
      </c>
      <c r="CD1562" s="21" t="e">
        <f>IF(Wedstrijden!#REF!="x","M2","")</f>
        <v>#REF!</v>
      </c>
      <c r="CE1562" s="21" t="e">
        <f>IF(Wedstrijden!#REF!="x","Z1","")</f>
        <v>#REF!</v>
      </c>
      <c r="CF1562" s="21" t="e">
        <f>IF(Wedstrijden!#REF!="x","Z2","")</f>
        <v>#REF!</v>
      </c>
      <c r="CG1562" s="21" t="e">
        <f>IF(Wedstrijden!#REF!="x","ZZL","")</f>
        <v>#REF!</v>
      </c>
      <c r="CL1562" s="21">
        <f>IF(COUNTA(Wedstrijden!#REF!)&lt;&gt;0,2,"")</f>
        <v>2</v>
      </c>
      <c r="CM1562" s="21">
        <f t="shared" si="146"/>
        <v>2</v>
      </c>
      <c r="CN1562" s="21" t="e">
        <f>IF(Wedstrijden!#REF!="x","AA","")</f>
        <v>#REF!</v>
      </c>
      <c r="CO1562" s="21" t="e">
        <f>IF(Wedstrijden!#REF!="x","A","")</f>
        <v>#REF!</v>
      </c>
      <c r="CP1562" s="21" t="e">
        <f>IF(Wedstrijden!#REF!="x","BB","")</f>
        <v>#REF!</v>
      </c>
      <c r="CQ1562" s="21" t="e">
        <f>IF(Wedstrijden!#REF!="x","B","")</f>
        <v>#REF!</v>
      </c>
      <c r="CR1562" s="21" t="e">
        <f>IF(Wedstrijden!#REF!="x","L","")</f>
        <v>#REF!</v>
      </c>
      <c r="CS1562" s="21" t="e">
        <f>IF(Wedstrijden!#REF!="x","M","")</f>
        <v>#REF!</v>
      </c>
      <c r="CT1562" s="21" t="e">
        <f>IF(Wedstrijden!#REF!="x","Z","")</f>
        <v>#REF!</v>
      </c>
      <c r="CU1562" s="21" t="e">
        <f>IF(Wedstrijden!#REF!="x","ZZ","")</f>
        <v>#REF!</v>
      </c>
      <c r="CV1562" s="21">
        <f>IF(COUNTA(Wedstrijden!#REF!)&lt;&gt;0,2,"")</f>
        <v>2</v>
      </c>
      <c r="CW1562" s="21">
        <f t="shared" si="147"/>
        <v>1</v>
      </c>
      <c r="CX1562" s="21" t="e">
        <f>IF(Wedstrijden!#REF!="x","BB","")</f>
        <v>#REF!</v>
      </c>
      <c r="CY1562" s="21" t="e">
        <f>IF(Wedstrijden!#REF!="x","B","")</f>
        <v>#REF!</v>
      </c>
      <c r="CZ1562" s="21" t="e">
        <f>IF(Wedstrijden!#REF!="x","L","")</f>
        <v>#REF!</v>
      </c>
      <c r="DA1562" s="21" t="e">
        <f>IF(Wedstrijden!#REF!="x","M","")</f>
        <v>#REF!</v>
      </c>
      <c r="DB1562" s="21" t="e">
        <f>IF(Wedstrijden!#REF!="x","Z","")</f>
        <v>#REF!</v>
      </c>
      <c r="DC1562" s="21" t="e">
        <f>IF(Wedstrijden!#REF!="x","ZZ","")</f>
        <v>#REF!</v>
      </c>
      <c r="DD1562" s="21" t="e">
        <f>IF(Wedstrijden!#REF!="x","1.40","")</f>
        <v>#REF!</v>
      </c>
      <c r="DE1562" s="21">
        <f>IF(COUNTA(Wedstrijden!#REF!)&lt;&gt;0,6,"")</f>
        <v>6</v>
      </c>
      <c r="DF1562" s="21">
        <f t="shared" si="148"/>
        <v>2</v>
      </c>
      <c r="DG1562" s="21" t="e">
        <f>IF(Wedstrijden!#REF!="x","L","")</f>
        <v>#REF!</v>
      </c>
      <c r="DH1562" s="21" t="e">
        <f>IF(Wedstrijden!#REF!="x","M","")</f>
        <v>#REF!</v>
      </c>
      <c r="DI1562" s="21" t="e">
        <f>IF(Wedstrijden!#REF!="x","Z","")</f>
        <v>#REF!</v>
      </c>
      <c r="DJ1562" s="21" t="e">
        <f>IF(Wedstrijden!#REF!="x","Z","")</f>
        <v>#REF!</v>
      </c>
      <c r="DK1562" s="21">
        <f>IF(COUNTA(Wedstrijden!#REF!)&lt;&gt;0,6,"")</f>
        <v>6</v>
      </c>
      <c r="DL1562" s="21">
        <f t="shared" si="149"/>
        <v>1</v>
      </c>
      <c r="DM1562" s="21" t="e">
        <f>IF(Wedstrijden!#REF!="x","L","")</f>
        <v>#REF!</v>
      </c>
      <c r="DN1562" s="21" t="e">
        <f>IF(Wedstrijden!#REF!="x","M","")</f>
        <v>#REF!</v>
      </c>
      <c r="DO1562" s="21" t="e">
        <f>IF(Wedstrijden!#REF!="x","Z","")</f>
        <v>#REF!</v>
      </c>
      <c r="DP1562" s="21" t="e">
        <f>IF(Wedstrijden!#REF!="x","Z","")</f>
        <v>#REF!</v>
      </c>
    </row>
    <row r="1563" spans="1:120" ht="14.4" x14ac:dyDescent="0.3">
      <c r="A1563" s="23">
        <f>Wedstrijden!B1486</f>
        <v>0</v>
      </c>
      <c r="B1563" s="21" t="str">
        <f>IFERROR(VLOOKUP(Wedstrijden!D1486,Wedstrijdlocaties!$B$2:$E$600,2,FALSE),"")</f>
        <v/>
      </c>
      <c r="C1563" s="21">
        <f>Wedstrijden!E1486</f>
        <v>0</v>
      </c>
      <c r="D1563" s="21" t="str">
        <f>IFERROR(VLOOKUP(Wedstrijden!F1486,Organisaties!$B$2:$C$500,2,FALSE),"")</f>
        <v/>
      </c>
      <c r="E1563" s="21" t="str">
        <f>IFERROR(VLOOKUP(Wedstrijden!F1486,Organisaties!$B$2:$G$500,5,FALSE),"")</f>
        <v/>
      </c>
      <c r="F1563" s="21" t="e">
        <f>IF(Wedstrijden!#REF!&lt;&gt;"",Wedstrijden!#REF!,"")</f>
        <v>#REF!</v>
      </c>
      <c r="G1563" s="21" t="e">
        <f>IF(Wedstrijden!#REF!="Indoor",1,0)</f>
        <v>#REF!</v>
      </c>
      <c r="H1563" s="21" t="e">
        <f>Wedstrijden!#REF!</f>
        <v>#REF!</v>
      </c>
      <c r="I1563" s="21" t="e">
        <f>IF(Wedstrijden!#REF!="Nee",0,IF(Wedstrijden!#REF!="Ja",1,""))</f>
        <v>#REF!</v>
      </c>
      <c r="J1563" s="21" t="e">
        <f>IF(Wedstrijden!#REF!&lt;&gt;"",Wedstrijden!#REF!,"")</f>
        <v>#REF!</v>
      </c>
      <c r="BJ1563" s="21">
        <f>IF(COUNTA(Wedstrijden!#REF!)&lt;&gt;0,1,"")</f>
        <v>1</v>
      </c>
      <c r="BK1563" s="21">
        <f t="shared" si="144"/>
        <v>2</v>
      </c>
      <c r="BL1563" s="21" t="e">
        <f>IF(Wedstrijden!#REF!="x","AA","")</f>
        <v>#REF!</v>
      </c>
      <c r="BM1563" s="21" t="e">
        <f>IF(Wedstrijden!#REF!="x","A","")</f>
        <v>#REF!</v>
      </c>
      <c r="BN1563" s="21" t="e">
        <f>IF(Wedstrijden!#REF!="x","B1","")</f>
        <v>#REF!</v>
      </c>
      <c r="BO1563" s="21" t="e">
        <f>IF(Wedstrijden!#REF!="x","BB","")</f>
        <v>#REF!</v>
      </c>
      <c r="BP1563" s="21" t="e">
        <f>IF(Wedstrijden!#REF!="x","B","")</f>
        <v>#REF!</v>
      </c>
      <c r="BQ1563" s="21" t="e">
        <f>IF(Wedstrijden!#REF!="x","L1","")</f>
        <v>#REF!</v>
      </c>
      <c r="BR1563" s="21" t="e">
        <f>IF(Wedstrijden!#REF!="x","L2","")</f>
        <v>#REF!</v>
      </c>
      <c r="BS1563" s="21" t="e">
        <f>IF(Wedstrijden!#REF!="x","M1","")</f>
        <v>#REF!</v>
      </c>
      <c r="BT1563" s="21" t="e">
        <f>IF(Wedstrijden!#REF!="x","M2","")</f>
        <v>#REF!</v>
      </c>
      <c r="BU1563" s="21" t="e">
        <f>IF(Wedstrijden!#REF!="x","Z1","")</f>
        <v>#REF!</v>
      </c>
      <c r="BV1563" s="21" t="e">
        <f>IF(Wedstrijden!#REF!="x","Z2","")</f>
        <v>#REF!</v>
      </c>
      <c r="BW1563" s="21">
        <f>IF(COUNTA(Wedstrijden!#REF!)&lt;&gt;0,1,"")</f>
        <v>1</v>
      </c>
      <c r="BX1563" s="21">
        <f t="shared" si="145"/>
        <v>1</v>
      </c>
      <c r="BY1563" s="21" t="e">
        <f>IF(Wedstrijden!#REF!="x","BB","")</f>
        <v>#REF!</v>
      </c>
      <c r="BZ1563" s="21" t="e">
        <f>IF(Wedstrijden!#REF!="x","B","")</f>
        <v>#REF!</v>
      </c>
      <c r="CA1563" s="21" t="e">
        <f>IF(Wedstrijden!#REF!="x","L1","")</f>
        <v>#REF!</v>
      </c>
      <c r="CB1563" s="21" t="e">
        <f>IF(Wedstrijden!#REF!="x","L2","")</f>
        <v>#REF!</v>
      </c>
      <c r="CC1563" s="21" t="e">
        <f>IF(Wedstrijden!#REF!="x","M1","")</f>
        <v>#REF!</v>
      </c>
      <c r="CD1563" s="21" t="e">
        <f>IF(Wedstrijden!#REF!="x","M2","")</f>
        <v>#REF!</v>
      </c>
      <c r="CE1563" s="21" t="e">
        <f>IF(Wedstrijden!#REF!="x","Z1","")</f>
        <v>#REF!</v>
      </c>
      <c r="CF1563" s="21" t="e">
        <f>IF(Wedstrijden!#REF!="x","Z2","")</f>
        <v>#REF!</v>
      </c>
      <c r="CG1563" s="21" t="e">
        <f>IF(Wedstrijden!#REF!="x","ZZL","")</f>
        <v>#REF!</v>
      </c>
      <c r="CL1563" s="21">
        <f>IF(COUNTA(Wedstrijden!#REF!)&lt;&gt;0,2,"")</f>
        <v>2</v>
      </c>
      <c r="CM1563" s="21">
        <f t="shared" si="146"/>
        <v>2</v>
      </c>
      <c r="CN1563" s="21" t="e">
        <f>IF(Wedstrijden!#REF!="x","AA","")</f>
        <v>#REF!</v>
      </c>
      <c r="CO1563" s="21" t="e">
        <f>IF(Wedstrijden!#REF!="x","A","")</f>
        <v>#REF!</v>
      </c>
      <c r="CP1563" s="21" t="e">
        <f>IF(Wedstrijden!#REF!="x","BB","")</f>
        <v>#REF!</v>
      </c>
      <c r="CQ1563" s="21" t="e">
        <f>IF(Wedstrijden!#REF!="x","B","")</f>
        <v>#REF!</v>
      </c>
      <c r="CR1563" s="21" t="e">
        <f>IF(Wedstrijden!#REF!="x","L","")</f>
        <v>#REF!</v>
      </c>
      <c r="CS1563" s="21" t="e">
        <f>IF(Wedstrijden!#REF!="x","M","")</f>
        <v>#REF!</v>
      </c>
      <c r="CT1563" s="21" t="e">
        <f>IF(Wedstrijden!#REF!="x","Z","")</f>
        <v>#REF!</v>
      </c>
      <c r="CU1563" s="21" t="e">
        <f>IF(Wedstrijden!#REF!="x","ZZ","")</f>
        <v>#REF!</v>
      </c>
      <c r="CV1563" s="21">
        <f>IF(COUNTA(Wedstrijden!#REF!)&lt;&gt;0,2,"")</f>
        <v>2</v>
      </c>
      <c r="CW1563" s="21">
        <f t="shared" si="147"/>
        <v>1</v>
      </c>
      <c r="CX1563" s="21" t="e">
        <f>IF(Wedstrijden!#REF!="x","BB","")</f>
        <v>#REF!</v>
      </c>
      <c r="CY1563" s="21" t="e">
        <f>IF(Wedstrijden!#REF!="x","B","")</f>
        <v>#REF!</v>
      </c>
      <c r="CZ1563" s="21" t="e">
        <f>IF(Wedstrijden!#REF!="x","L","")</f>
        <v>#REF!</v>
      </c>
      <c r="DA1563" s="21" t="e">
        <f>IF(Wedstrijden!#REF!="x","M","")</f>
        <v>#REF!</v>
      </c>
      <c r="DB1563" s="21" t="e">
        <f>IF(Wedstrijden!#REF!="x","Z","")</f>
        <v>#REF!</v>
      </c>
      <c r="DC1563" s="21" t="e">
        <f>IF(Wedstrijden!#REF!="x","ZZ","")</f>
        <v>#REF!</v>
      </c>
      <c r="DD1563" s="21" t="e">
        <f>IF(Wedstrijden!#REF!="x","1.40","")</f>
        <v>#REF!</v>
      </c>
      <c r="DE1563" s="21">
        <f>IF(COUNTA(Wedstrijden!#REF!)&lt;&gt;0,6,"")</f>
        <v>6</v>
      </c>
      <c r="DF1563" s="21">
        <f t="shared" si="148"/>
        <v>2</v>
      </c>
      <c r="DG1563" s="21" t="e">
        <f>IF(Wedstrijden!#REF!="x","L","")</f>
        <v>#REF!</v>
      </c>
      <c r="DH1563" s="21" t="e">
        <f>IF(Wedstrijden!#REF!="x","M","")</f>
        <v>#REF!</v>
      </c>
      <c r="DI1563" s="21" t="e">
        <f>IF(Wedstrijden!#REF!="x","Z","")</f>
        <v>#REF!</v>
      </c>
      <c r="DJ1563" s="21" t="e">
        <f>IF(Wedstrijden!#REF!="x","Z","")</f>
        <v>#REF!</v>
      </c>
      <c r="DK1563" s="21">
        <f>IF(COUNTA(Wedstrijden!#REF!)&lt;&gt;0,6,"")</f>
        <v>6</v>
      </c>
      <c r="DL1563" s="21">
        <f t="shared" si="149"/>
        <v>1</v>
      </c>
      <c r="DM1563" s="21" t="e">
        <f>IF(Wedstrijden!#REF!="x","L","")</f>
        <v>#REF!</v>
      </c>
      <c r="DN1563" s="21" t="e">
        <f>IF(Wedstrijden!#REF!="x","M","")</f>
        <v>#REF!</v>
      </c>
      <c r="DO1563" s="21" t="e">
        <f>IF(Wedstrijden!#REF!="x","Z","")</f>
        <v>#REF!</v>
      </c>
      <c r="DP1563" s="21" t="e">
        <f>IF(Wedstrijden!#REF!="x","Z","")</f>
        <v>#REF!</v>
      </c>
    </row>
    <row r="1564" spans="1:120" ht="14.4" x14ac:dyDescent="0.3">
      <c r="A1564" s="23">
        <f>Wedstrijden!B1487</f>
        <v>0</v>
      </c>
      <c r="B1564" s="21" t="str">
        <f>IFERROR(VLOOKUP(Wedstrijden!D1487,Wedstrijdlocaties!$B$2:$E$600,2,FALSE),"")</f>
        <v/>
      </c>
      <c r="C1564" s="21">
        <f>Wedstrijden!E1487</f>
        <v>0</v>
      </c>
      <c r="D1564" s="21" t="str">
        <f>IFERROR(VLOOKUP(Wedstrijden!F1487,Organisaties!$B$2:$C$500,2,FALSE),"")</f>
        <v/>
      </c>
      <c r="E1564" s="21" t="str">
        <f>IFERROR(VLOOKUP(Wedstrijden!F1487,Organisaties!$B$2:$G$500,5,FALSE),"")</f>
        <v/>
      </c>
      <c r="F1564" s="21" t="e">
        <f>IF(Wedstrijden!#REF!&lt;&gt;"",Wedstrijden!#REF!,"")</f>
        <v>#REF!</v>
      </c>
      <c r="G1564" s="21" t="e">
        <f>IF(Wedstrijden!#REF!="Indoor",1,0)</f>
        <v>#REF!</v>
      </c>
      <c r="H1564" s="21" t="e">
        <f>Wedstrijden!#REF!</f>
        <v>#REF!</v>
      </c>
      <c r="I1564" s="21" t="e">
        <f>IF(Wedstrijden!#REF!="Nee",0,IF(Wedstrijden!#REF!="Ja",1,""))</f>
        <v>#REF!</v>
      </c>
      <c r="J1564" s="21" t="e">
        <f>IF(Wedstrijden!#REF!&lt;&gt;"",Wedstrijden!#REF!,"")</f>
        <v>#REF!</v>
      </c>
      <c r="BJ1564" s="21">
        <f>IF(COUNTA(Wedstrijden!#REF!)&lt;&gt;0,1,"")</f>
        <v>1</v>
      </c>
      <c r="BK1564" s="21">
        <f t="shared" si="144"/>
        <v>2</v>
      </c>
      <c r="BL1564" s="21" t="e">
        <f>IF(Wedstrijden!#REF!="x","AA","")</f>
        <v>#REF!</v>
      </c>
      <c r="BM1564" s="21" t="e">
        <f>IF(Wedstrijden!#REF!="x","A","")</f>
        <v>#REF!</v>
      </c>
      <c r="BN1564" s="21" t="e">
        <f>IF(Wedstrijden!#REF!="x","B1","")</f>
        <v>#REF!</v>
      </c>
      <c r="BO1564" s="21" t="e">
        <f>IF(Wedstrijden!#REF!="x","BB","")</f>
        <v>#REF!</v>
      </c>
      <c r="BP1564" s="21" t="e">
        <f>IF(Wedstrijden!#REF!="x","B","")</f>
        <v>#REF!</v>
      </c>
      <c r="BQ1564" s="21" t="e">
        <f>IF(Wedstrijden!#REF!="x","L1","")</f>
        <v>#REF!</v>
      </c>
      <c r="BR1564" s="21" t="e">
        <f>IF(Wedstrijden!#REF!="x","L2","")</f>
        <v>#REF!</v>
      </c>
      <c r="BS1564" s="21" t="e">
        <f>IF(Wedstrijden!#REF!="x","M1","")</f>
        <v>#REF!</v>
      </c>
      <c r="BT1564" s="21" t="e">
        <f>IF(Wedstrijden!#REF!="x","M2","")</f>
        <v>#REF!</v>
      </c>
      <c r="BU1564" s="21" t="e">
        <f>IF(Wedstrijden!#REF!="x","Z1","")</f>
        <v>#REF!</v>
      </c>
      <c r="BV1564" s="21" t="e">
        <f>IF(Wedstrijden!#REF!="x","Z2","")</f>
        <v>#REF!</v>
      </c>
      <c r="BW1564" s="21">
        <f>IF(COUNTA(Wedstrijden!#REF!)&lt;&gt;0,1,"")</f>
        <v>1</v>
      </c>
      <c r="BX1564" s="21">
        <f t="shared" si="145"/>
        <v>1</v>
      </c>
      <c r="BY1564" s="21" t="e">
        <f>IF(Wedstrijden!#REF!="x","BB","")</f>
        <v>#REF!</v>
      </c>
      <c r="BZ1564" s="21" t="e">
        <f>IF(Wedstrijden!#REF!="x","B","")</f>
        <v>#REF!</v>
      </c>
      <c r="CA1564" s="21" t="e">
        <f>IF(Wedstrijden!#REF!="x","L1","")</f>
        <v>#REF!</v>
      </c>
      <c r="CB1564" s="21" t="e">
        <f>IF(Wedstrijden!#REF!="x","L2","")</f>
        <v>#REF!</v>
      </c>
      <c r="CC1564" s="21" t="e">
        <f>IF(Wedstrijden!#REF!="x","M1","")</f>
        <v>#REF!</v>
      </c>
      <c r="CD1564" s="21" t="e">
        <f>IF(Wedstrijden!#REF!="x","M2","")</f>
        <v>#REF!</v>
      </c>
      <c r="CE1564" s="21" t="e">
        <f>IF(Wedstrijden!#REF!="x","Z1","")</f>
        <v>#REF!</v>
      </c>
      <c r="CF1564" s="21" t="e">
        <f>IF(Wedstrijden!#REF!="x","Z2","")</f>
        <v>#REF!</v>
      </c>
      <c r="CG1564" s="21" t="e">
        <f>IF(Wedstrijden!#REF!="x","ZZL","")</f>
        <v>#REF!</v>
      </c>
      <c r="CL1564" s="21">
        <f>IF(COUNTA(Wedstrijden!#REF!)&lt;&gt;0,2,"")</f>
        <v>2</v>
      </c>
      <c r="CM1564" s="21">
        <f t="shared" si="146"/>
        <v>2</v>
      </c>
      <c r="CN1564" s="21" t="e">
        <f>IF(Wedstrijden!#REF!="x","AA","")</f>
        <v>#REF!</v>
      </c>
      <c r="CO1564" s="21" t="e">
        <f>IF(Wedstrijden!#REF!="x","A","")</f>
        <v>#REF!</v>
      </c>
      <c r="CP1564" s="21" t="e">
        <f>IF(Wedstrijden!#REF!="x","BB","")</f>
        <v>#REF!</v>
      </c>
      <c r="CQ1564" s="21" t="e">
        <f>IF(Wedstrijden!#REF!="x","B","")</f>
        <v>#REF!</v>
      </c>
      <c r="CR1564" s="21" t="e">
        <f>IF(Wedstrijden!#REF!="x","L","")</f>
        <v>#REF!</v>
      </c>
      <c r="CS1564" s="21" t="e">
        <f>IF(Wedstrijden!#REF!="x","M","")</f>
        <v>#REF!</v>
      </c>
      <c r="CT1564" s="21" t="e">
        <f>IF(Wedstrijden!#REF!="x","Z","")</f>
        <v>#REF!</v>
      </c>
      <c r="CU1564" s="21" t="e">
        <f>IF(Wedstrijden!#REF!="x","ZZ","")</f>
        <v>#REF!</v>
      </c>
      <c r="CV1564" s="21">
        <f>IF(COUNTA(Wedstrijden!#REF!)&lt;&gt;0,2,"")</f>
        <v>2</v>
      </c>
      <c r="CW1564" s="21">
        <f t="shared" si="147"/>
        <v>1</v>
      </c>
      <c r="CX1564" s="21" t="e">
        <f>IF(Wedstrijden!#REF!="x","BB","")</f>
        <v>#REF!</v>
      </c>
      <c r="CY1564" s="21" t="e">
        <f>IF(Wedstrijden!#REF!="x","B","")</f>
        <v>#REF!</v>
      </c>
      <c r="CZ1564" s="21" t="e">
        <f>IF(Wedstrijden!#REF!="x","L","")</f>
        <v>#REF!</v>
      </c>
      <c r="DA1564" s="21" t="e">
        <f>IF(Wedstrijden!#REF!="x","M","")</f>
        <v>#REF!</v>
      </c>
      <c r="DB1564" s="21" t="e">
        <f>IF(Wedstrijden!#REF!="x","Z","")</f>
        <v>#REF!</v>
      </c>
      <c r="DC1564" s="21" t="e">
        <f>IF(Wedstrijden!#REF!="x","ZZ","")</f>
        <v>#REF!</v>
      </c>
      <c r="DD1564" s="21" t="e">
        <f>IF(Wedstrijden!#REF!="x","1.40","")</f>
        <v>#REF!</v>
      </c>
      <c r="DE1564" s="21">
        <f>IF(COUNTA(Wedstrijden!#REF!)&lt;&gt;0,6,"")</f>
        <v>6</v>
      </c>
      <c r="DF1564" s="21">
        <f t="shared" si="148"/>
        <v>2</v>
      </c>
      <c r="DG1564" s="21" t="e">
        <f>IF(Wedstrijden!#REF!="x","L","")</f>
        <v>#REF!</v>
      </c>
      <c r="DH1564" s="21" t="e">
        <f>IF(Wedstrijden!#REF!="x","M","")</f>
        <v>#REF!</v>
      </c>
      <c r="DI1564" s="21" t="e">
        <f>IF(Wedstrijden!#REF!="x","Z","")</f>
        <v>#REF!</v>
      </c>
      <c r="DJ1564" s="21" t="e">
        <f>IF(Wedstrijden!#REF!="x","Z","")</f>
        <v>#REF!</v>
      </c>
      <c r="DK1564" s="21">
        <f>IF(COUNTA(Wedstrijden!#REF!)&lt;&gt;0,6,"")</f>
        <v>6</v>
      </c>
      <c r="DL1564" s="21">
        <f t="shared" si="149"/>
        <v>1</v>
      </c>
      <c r="DM1564" s="21" t="e">
        <f>IF(Wedstrijden!#REF!="x","L","")</f>
        <v>#REF!</v>
      </c>
      <c r="DN1564" s="21" t="e">
        <f>IF(Wedstrijden!#REF!="x","M","")</f>
        <v>#REF!</v>
      </c>
      <c r="DO1564" s="21" t="e">
        <f>IF(Wedstrijden!#REF!="x","Z","")</f>
        <v>#REF!</v>
      </c>
      <c r="DP1564" s="21" t="e">
        <f>IF(Wedstrijden!#REF!="x","Z","")</f>
        <v>#REF!</v>
      </c>
    </row>
    <row r="1565" spans="1:120" ht="14.4" x14ac:dyDescent="0.3">
      <c r="A1565" s="23">
        <f>Wedstrijden!B1488</f>
        <v>0</v>
      </c>
      <c r="B1565" s="21" t="str">
        <f>IFERROR(VLOOKUP(Wedstrijden!D1488,Wedstrijdlocaties!$B$2:$E$600,2,FALSE),"")</f>
        <v/>
      </c>
      <c r="C1565" s="21">
        <f>Wedstrijden!E1488</f>
        <v>0</v>
      </c>
      <c r="D1565" s="21" t="str">
        <f>IFERROR(VLOOKUP(Wedstrijden!F1488,Organisaties!$B$2:$C$500,2,FALSE),"")</f>
        <v/>
      </c>
      <c r="E1565" s="21" t="str">
        <f>IFERROR(VLOOKUP(Wedstrijden!F1488,Organisaties!$B$2:$G$500,5,FALSE),"")</f>
        <v/>
      </c>
      <c r="F1565" s="21" t="e">
        <f>IF(Wedstrijden!#REF!&lt;&gt;"",Wedstrijden!#REF!,"")</f>
        <v>#REF!</v>
      </c>
      <c r="G1565" s="21" t="e">
        <f>IF(Wedstrijden!#REF!="Indoor",1,0)</f>
        <v>#REF!</v>
      </c>
      <c r="H1565" s="21" t="e">
        <f>Wedstrijden!#REF!</f>
        <v>#REF!</v>
      </c>
      <c r="I1565" s="21" t="e">
        <f>IF(Wedstrijden!#REF!="Nee",0,IF(Wedstrijden!#REF!="Ja",1,""))</f>
        <v>#REF!</v>
      </c>
      <c r="J1565" s="21" t="e">
        <f>IF(Wedstrijden!#REF!&lt;&gt;"",Wedstrijden!#REF!,"")</f>
        <v>#REF!</v>
      </c>
      <c r="BJ1565" s="21">
        <f>IF(COUNTA(Wedstrijden!#REF!)&lt;&gt;0,1,"")</f>
        <v>1</v>
      </c>
      <c r="BK1565" s="21">
        <f t="shared" si="144"/>
        <v>2</v>
      </c>
      <c r="BL1565" s="21" t="e">
        <f>IF(Wedstrijden!#REF!="x","AA","")</f>
        <v>#REF!</v>
      </c>
      <c r="BM1565" s="21" t="e">
        <f>IF(Wedstrijden!#REF!="x","A","")</f>
        <v>#REF!</v>
      </c>
      <c r="BN1565" s="21" t="e">
        <f>IF(Wedstrijden!#REF!="x","B1","")</f>
        <v>#REF!</v>
      </c>
      <c r="BO1565" s="21" t="e">
        <f>IF(Wedstrijden!#REF!="x","BB","")</f>
        <v>#REF!</v>
      </c>
      <c r="BP1565" s="21" t="e">
        <f>IF(Wedstrijden!#REF!="x","B","")</f>
        <v>#REF!</v>
      </c>
      <c r="BQ1565" s="21" t="e">
        <f>IF(Wedstrijden!#REF!="x","L1","")</f>
        <v>#REF!</v>
      </c>
      <c r="BR1565" s="21" t="e">
        <f>IF(Wedstrijden!#REF!="x","L2","")</f>
        <v>#REF!</v>
      </c>
      <c r="BS1565" s="21" t="e">
        <f>IF(Wedstrijden!#REF!="x","M1","")</f>
        <v>#REF!</v>
      </c>
      <c r="BT1565" s="21" t="e">
        <f>IF(Wedstrijden!#REF!="x","M2","")</f>
        <v>#REF!</v>
      </c>
      <c r="BU1565" s="21" t="e">
        <f>IF(Wedstrijden!#REF!="x","Z1","")</f>
        <v>#REF!</v>
      </c>
      <c r="BV1565" s="21" t="e">
        <f>IF(Wedstrijden!#REF!="x","Z2","")</f>
        <v>#REF!</v>
      </c>
      <c r="BW1565" s="21">
        <f>IF(COUNTA(Wedstrijden!#REF!)&lt;&gt;0,1,"")</f>
        <v>1</v>
      </c>
      <c r="BX1565" s="21">
        <f t="shared" si="145"/>
        <v>1</v>
      </c>
      <c r="BY1565" s="21" t="e">
        <f>IF(Wedstrijden!#REF!="x","BB","")</f>
        <v>#REF!</v>
      </c>
      <c r="BZ1565" s="21" t="e">
        <f>IF(Wedstrijden!#REF!="x","B","")</f>
        <v>#REF!</v>
      </c>
      <c r="CA1565" s="21" t="e">
        <f>IF(Wedstrijden!#REF!="x","L1","")</f>
        <v>#REF!</v>
      </c>
      <c r="CB1565" s="21" t="e">
        <f>IF(Wedstrijden!#REF!="x","L2","")</f>
        <v>#REF!</v>
      </c>
      <c r="CC1565" s="21" t="e">
        <f>IF(Wedstrijden!#REF!="x","M1","")</f>
        <v>#REF!</v>
      </c>
      <c r="CD1565" s="21" t="e">
        <f>IF(Wedstrijden!#REF!="x","M2","")</f>
        <v>#REF!</v>
      </c>
      <c r="CE1565" s="21" t="e">
        <f>IF(Wedstrijden!#REF!="x","Z1","")</f>
        <v>#REF!</v>
      </c>
      <c r="CF1565" s="21" t="e">
        <f>IF(Wedstrijden!#REF!="x","Z2","")</f>
        <v>#REF!</v>
      </c>
      <c r="CG1565" s="21" t="e">
        <f>IF(Wedstrijden!#REF!="x","ZZL","")</f>
        <v>#REF!</v>
      </c>
      <c r="CL1565" s="21">
        <f>IF(COUNTA(Wedstrijden!#REF!)&lt;&gt;0,2,"")</f>
        <v>2</v>
      </c>
      <c r="CM1565" s="21">
        <f t="shared" si="146"/>
        <v>2</v>
      </c>
      <c r="CN1565" s="21" t="e">
        <f>IF(Wedstrijden!#REF!="x","AA","")</f>
        <v>#REF!</v>
      </c>
      <c r="CO1565" s="21" t="e">
        <f>IF(Wedstrijden!#REF!="x","A","")</f>
        <v>#REF!</v>
      </c>
      <c r="CP1565" s="21" t="e">
        <f>IF(Wedstrijden!#REF!="x","BB","")</f>
        <v>#REF!</v>
      </c>
      <c r="CQ1565" s="21" t="e">
        <f>IF(Wedstrijden!#REF!="x","B","")</f>
        <v>#REF!</v>
      </c>
      <c r="CR1565" s="21" t="e">
        <f>IF(Wedstrijden!#REF!="x","L","")</f>
        <v>#REF!</v>
      </c>
      <c r="CS1565" s="21" t="e">
        <f>IF(Wedstrijden!#REF!="x","M","")</f>
        <v>#REF!</v>
      </c>
      <c r="CT1565" s="21" t="e">
        <f>IF(Wedstrijden!#REF!="x","Z","")</f>
        <v>#REF!</v>
      </c>
      <c r="CU1565" s="21" t="e">
        <f>IF(Wedstrijden!#REF!="x","ZZ","")</f>
        <v>#REF!</v>
      </c>
      <c r="CV1565" s="21">
        <f>IF(COUNTA(Wedstrijden!#REF!)&lt;&gt;0,2,"")</f>
        <v>2</v>
      </c>
      <c r="CW1565" s="21">
        <f t="shared" si="147"/>
        <v>1</v>
      </c>
      <c r="CX1565" s="21" t="e">
        <f>IF(Wedstrijden!#REF!="x","BB","")</f>
        <v>#REF!</v>
      </c>
      <c r="CY1565" s="21" t="e">
        <f>IF(Wedstrijden!#REF!="x","B","")</f>
        <v>#REF!</v>
      </c>
      <c r="CZ1565" s="21" t="e">
        <f>IF(Wedstrijden!#REF!="x","L","")</f>
        <v>#REF!</v>
      </c>
      <c r="DA1565" s="21" t="e">
        <f>IF(Wedstrijden!#REF!="x","M","")</f>
        <v>#REF!</v>
      </c>
      <c r="DB1565" s="21" t="e">
        <f>IF(Wedstrijden!#REF!="x","Z","")</f>
        <v>#REF!</v>
      </c>
      <c r="DC1565" s="21" t="e">
        <f>IF(Wedstrijden!#REF!="x","ZZ","")</f>
        <v>#REF!</v>
      </c>
      <c r="DD1565" s="21" t="e">
        <f>IF(Wedstrijden!#REF!="x","1.40","")</f>
        <v>#REF!</v>
      </c>
      <c r="DE1565" s="21">
        <f>IF(COUNTA(Wedstrijden!#REF!)&lt;&gt;0,6,"")</f>
        <v>6</v>
      </c>
      <c r="DF1565" s="21">
        <f t="shared" si="148"/>
        <v>2</v>
      </c>
      <c r="DG1565" s="21" t="e">
        <f>IF(Wedstrijden!#REF!="x","L","")</f>
        <v>#REF!</v>
      </c>
      <c r="DH1565" s="21" t="e">
        <f>IF(Wedstrijden!#REF!="x","M","")</f>
        <v>#REF!</v>
      </c>
      <c r="DI1565" s="21" t="e">
        <f>IF(Wedstrijden!#REF!="x","Z","")</f>
        <v>#REF!</v>
      </c>
      <c r="DJ1565" s="21" t="e">
        <f>IF(Wedstrijden!#REF!="x","Z","")</f>
        <v>#REF!</v>
      </c>
      <c r="DK1565" s="21">
        <f>IF(COUNTA(Wedstrijden!#REF!)&lt;&gt;0,6,"")</f>
        <v>6</v>
      </c>
      <c r="DL1565" s="21">
        <f t="shared" si="149"/>
        <v>1</v>
      </c>
      <c r="DM1565" s="21" t="e">
        <f>IF(Wedstrijden!#REF!="x","L","")</f>
        <v>#REF!</v>
      </c>
      <c r="DN1565" s="21" t="e">
        <f>IF(Wedstrijden!#REF!="x","M","")</f>
        <v>#REF!</v>
      </c>
      <c r="DO1565" s="21" t="e">
        <f>IF(Wedstrijden!#REF!="x","Z","")</f>
        <v>#REF!</v>
      </c>
      <c r="DP1565" s="21" t="e">
        <f>IF(Wedstrijden!#REF!="x","Z","")</f>
        <v>#REF!</v>
      </c>
    </row>
    <row r="1566" spans="1:120" ht="14.4" x14ac:dyDescent="0.3">
      <c r="A1566" s="23">
        <f>Wedstrijden!B1489</f>
        <v>0</v>
      </c>
      <c r="B1566" s="21" t="str">
        <f>IFERROR(VLOOKUP(Wedstrijden!D1489,Wedstrijdlocaties!$B$2:$E$600,2,FALSE),"")</f>
        <v/>
      </c>
      <c r="C1566" s="21">
        <f>Wedstrijden!E1489</f>
        <v>0</v>
      </c>
      <c r="D1566" s="21" t="str">
        <f>IFERROR(VLOOKUP(Wedstrijden!F1489,Organisaties!$B$2:$C$500,2,FALSE),"")</f>
        <v/>
      </c>
      <c r="E1566" s="21" t="str">
        <f>IFERROR(VLOOKUP(Wedstrijden!F1489,Organisaties!$B$2:$G$500,5,FALSE),"")</f>
        <v/>
      </c>
      <c r="F1566" s="21" t="e">
        <f>IF(Wedstrijden!#REF!&lt;&gt;"",Wedstrijden!#REF!,"")</f>
        <v>#REF!</v>
      </c>
      <c r="G1566" s="21" t="e">
        <f>IF(Wedstrijden!#REF!="Indoor",1,0)</f>
        <v>#REF!</v>
      </c>
      <c r="H1566" s="21" t="e">
        <f>Wedstrijden!#REF!</f>
        <v>#REF!</v>
      </c>
      <c r="I1566" s="21" t="e">
        <f>IF(Wedstrijden!#REF!="Nee",0,IF(Wedstrijden!#REF!="Ja",1,""))</f>
        <v>#REF!</v>
      </c>
      <c r="J1566" s="21" t="e">
        <f>IF(Wedstrijden!#REF!&lt;&gt;"",Wedstrijden!#REF!,"")</f>
        <v>#REF!</v>
      </c>
      <c r="BJ1566" s="21">
        <f>IF(COUNTA(Wedstrijden!#REF!)&lt;&gt;0,1,"")</f>
        <v>1</v>
      </c>
      <c r="BK1566" s="21">
        <f t="shared" si="144"/>
        <v>2</v>
      </c>
      <c r="BL1566" s="21" t="e">
        <f>IF(Wedstrijden!#REF!="x","AA","")</f>
        <v>#REF!</v>
      </c>
      <c r="BM1566" s="21" t="e">
        <f>IF(Wedstrijden!#REF!="x","A","")</f>
        <v>#REF!</v>
      </c>
      <c r="BN1566" s="21" t="e">
        <f>IF(Wedstrijden!#REF!="x","B1","")</f>
        <v>#REF!</v>
      </c>
      <c r="BO1566" s="21" t="e">
        <f>IF(Wedstrijden!#REF!="x","BB","")</f>
        <v>#REF!</v>
      </c>
      <c r="BP1566" s="21" t="e">
        <f>IF(Wedstrijden!#REF!="x","B","")</f>
        <v>#REF!</v>
      </c>
      <c r="BQ1566" s="21" t="e">
        <f>IF(Wedstrijden!#REF!="x","L1","")</f>
        <v>#REF!</v>
      </c>
      <c r="BR1566" s="21" t="e">
        <f>IF(Wedstrijden!#REF!="x","L2","")</f>
        <v>#REF!</v>
      </c>
      <c r="BS1566" s="21" t="e">
        <f>IF(Wedstrijden!#REF!="x","M1","")</f>
        <v>#REF!</v>
      </c>
      <c r="BT1566" s="21" t="e">
        <f>IF(Wedstrijden!#REF!="x","M2","")</f>
        <v>#REF!</v>
      </c>
      <c r="BU1566" s="21" t="e">
        <f>IF(Wedstrijden!#REF!="x","Z1","")</f>
        <v>#REF!</v>
      </c>
      <c r="BV1566" s="21" t="e">
        <f>IF(Wedstrijden!#REF!="x","Z2","")</f>
        <v>#REF!</v>
      </c>
      <c r="BW1566" s="21">
        <f>IF(COUNTA(Wedstrijden!#REF!)&lt;&gt;0,1,"")</f>
        <v>1</v>
      </c>
      <c r="BX1566" s="21">
        <f t="shared" si="145"/>
        <v>1</v>
      </c>
      <c r="BY1566" s="21" t="e">
        <f>IF(Wedstrijden!#REF!="x","BB","")</f>
        <v>#REF!</v>
      </c>
      <c r="BZ1566" s="21" t="e">
        <f>IF(Wedstrijden!#REF!="x","B","")</f>
        <v>#REF!</v>
      </c>
      <c r="CA1566" s="21" t="e">
        <f>IF(Wedstrijden!#REF!="x","L1","")</f>
        <v>#REF!</v>
      </c>
      <c r="CB1566" s="21" t="e">
        <f>IF(Wedstrijden!#REF!="x","L2","")</f>
        <v>#REF!</v>
      </c>
      <c r="CC1566" s="21" t="e">
        <f>IF(Wedstrijden!#REF!="x","M1","")</f>
        <v>#REF!</v>
      </c>
      <c r="CD1566" s="21" t="e">
        <f>IF(Wedstrijden!#REF!="x","M2","")</f>
        <v>#REF!</v>
      </c>
      <c r="CE1566" s="21" t="e">
        <f>IF(Wedstrijden!#REF!="x","Z1","")</f>
        <v>#REF!</v>
      </c>
      <c r="CF1566" s="21" t="e">
        <f>IF(Wedstrijden!#REF!="x","Z2","")</f>
        <v>#REF!</v>
      </c>
      <c r="CG1566" s="21" t="e">
        <f>IF(Wedstrijden!#REF!="x","ZZL","")</f>
        <v>#REF!</v>
      </c>
      <c r="CL1566" s="21">
        <f>IF(COUNTA(Wedstrijden!#REF!)&lt;&gt;0,2,"")</f>
        <v>2</v>
      </c>
      <c r="CM1566" s="21">
        <f t="shared" si="146"/>
        <v>2</v>
      </c>
      <c r="CN1566" s="21" t="e">
        <f>IF(Wedstrijden!#REF!="x","AA","")</f>
        <v>#REF!</v>
      </c>
      <c r="CO1566" s="21" t="e">
        <f>IF(Wedstrijden!#REF!="x","A","")</f>
        <v>#REF!</v>
      </c>
      <c r="CP1566" s="21" t="e">
        <f>IF(Wedstrijden!#REF!="x","BB","")</f>
        <v>#REF!</v>
      </c>
      <c r="CQ1566" s="21" t="e">
        <f>IF(Wedstrijden!#REF!="x","B","")</f>
        <v>#REF!</v>
      </c>
      <c r="CR1566" s="21" t="e">
        <f>IF(Wedstrijden!#REF!="x","L","")</f>
        <v>#REF!</v>
      </c>
      <c r="CS1566" s="21" t="e">
        <f>IF(Wedstrijden!#REF!="x","M","")</f>
        <v>#REF!</v>
      </c>
      <c r="CT1566" s="21" t="e">
        <f>IF(Wedstrijden!#REF!="x","Z","")</f>
        <v>#REF!</v>
      </c>
      <c r="CU1566" s="21" t="e">
        <f>IF(Wedstrijden!#REF!="x","ZZ","")</f>
        <v>#REF!</v>
      </c>
      <c r="CV1566" s="21">
        <f>IF(COUNTA(Wedstrijden!#REF!)&lt;&gt;0,2,"")</f>
        <v>2</v>
      </c>
      <c r="CW1566" s="21">
        <f t="shared" si="147"/>
        <v>1</v>
      </c>
      <c r="CX1566" s="21" t="e">
        <f>IF(Wedstrijden!#REF!="x","BB","")</f>
        <v>#REF!</v>
      </c>
      <c r="CY1566" s="21" t="e">
        <f>IF(Wedstrijden!#REF!="x","B","")</f>
        <v>#REF!</v>
      </c>
      <c r="CZ1566" s="21" t="e">
        <f>IF(Wedstrijden!#REF!="x","L","")</f>
        <v>#REF!</v>
      </c>
      <c r="DA1566" s="21" t="e">
        <f>IF(Wedstrijden!#REF!="x","M","")</f>
        <v>#REF!</v>
      </c>
      <c r="DB1566" s="21" t="e">
        <f>IF(Wedstrijden!#REF!="x","Z","")</f>
        <v>#REF!</v>
      </c>
      <c r="DC1566" s="21" t="e">
        <f>IF(Wedstrijden!#REF!="x","ZZ","")</f>
        <v>#REF!</v>
      </c>
      <c r="DD1566" s="21" t="e">
        <f>IF(Wedstrijden!#REF!="x","1.40","")</f>
        <v>#REF!</v>
      </c>
      <c r="DE1566" s="21">
        <f>IF(COUNTA(Wedstrijden!#REF!)&lt;&gt;0,6,"")</f>
        <v>6</v>
      </c>
      <c r="DF1566" s="21">
        <f t="shared" si="148"/>
        <v>2</v>
      </c>
      <c r="DG1566" s="21" t="e">
        <f>IF(Wedstrijden!#REF!="x","L","")</f>
        <v>#REF!</v>
      </c>
      <c r="DH1566" s="21" t="e">
        <f>IF(Wedstrijden!#REF!="x","M","")</f>
        <v>#REF!</v>
      </c>
      <c r="DI1566" s="21" t="e">
        <f>IF(Wedstrijden!#REF!="x","Z","")</f>
        <v>#REF!</v>
      </c>
      <c r="DJ1566" s="21" t="e">
        <f>IF(Wedstrijden!#REF!="x","Z","")</f>
        <v>#REF!</v>
      </c>
      <c r="DK1566" s="21">
        <f>IF(COUNTA(Wedstrijden!#REF!)&lt;&gt;0,6,"")</f>
        <v>6</v>
      </c>
      <c r="DL1566" s="21">
        <f t="shared" si="149"/>
        <v>1</v>
      </c>
      <c r="DM1566" s="21" t="e">
        <f>IF(Wedstrijden!#REF!="x","L","")</f>
        <v>#REF!</v>
      </c>
      <c r="DN1566" s="21" t="e">
        <f>IF(Wedstrijden!#REF!="x","M","")</f>
        <v>#REF!</v>
      </c>
      <c r="DO1566" s="21" t="e">
        <f>IF(Wedstrijden!#REF!="x","Z","")</f>
        <v>#REF!</v>
      </c>
      <c r="DP1566" s="21" t="e">
        <f>IF(Wedstrijden!#REF!="x","Z","")</f>
        <v>#REF!</v>
      </c>
    </row>
    <row r="1567" spans="1:120" ht="14.4" x14ac:dyDescent="0.3">
      <c r="A1567" s="23">
        <f>Wedstrijden!B1490</f>
        <v>0</v>
      </c>
      <c r="B1567" s="21" t="str">
        <f>IFERROR(VLOOKUP(Wedstrijden!D1490,Wedstrijdlocaties!$B$2:$E$600,2,FALSE),"")</f>
        <v/>
      </c>
      <c r="C1567" s="21">
        <f>Wedstrijden!E1490</f>
        <v>0</v>
      </c>
      <c r="D1567" s="21" t="str">
        <f>IFERROR(VLOOKUP(Wedstrijden!F1490,Organisaties!$B$2:$C$500,2,FALSE),"")</f>
        <v/>
      </c>
      <c r="E1567" s="21" t="str">
        <f>IFERROR(VLOOKUP(Wedstrijden!F1490,Organisaties!$B$2:$G$500,5,FALSE),"")</f>
        <v/>
      </c>
      <c r="F1567" s="21" t="e">
        <f>IF(Wedstrijden!#REF!&lt;&gt;"",Wedstrijden!#REF!,"")</f>
        <v>#REF!</v>
      </c>
      <c r="G1567" s="21" t="e">
        <f>IF(Wedstrijden!#REF!="Indoor",1,0)</f>
        <v>#REF!</v>
      </c>
      <c r="H1567" s="21" t="e">
        <f>Wedstrijden!#REF!</f>
        <v>#REF!</v>
      </c>
      <c r="I1567" s="21" t="e">
        <f>IF(Wedstrijden!#REF!="Nee",0,IF(Wedstrijden!#REF!="Ja",1,""))</f>
        <v>#REF!</v>
      </c>
      <c r="J1567" s="21" t="e">
        <f>IF(Wedstrijden!#REF!&lt;&gt;"",Wedstrijden!#REF!,"")</f>
        <v>#REF!</v>
      </c>
      <c r="BJ1567" s="21">
        <f>IF(COUNTA(Wedstrijden!#REF!)&lt;&gt;0,1,"")</f>
        <v>1</v>
      </c>
      <c r="BK1567" s="21">
        <f t="shared" si="144"/>
        <v>2</v>
      </c>
      <c r="BL1567" s="21" t="e">
        <f>IF(Wedstrijden!#REF!="x","AA","")</f>
        <v>#REF!</v>
      </c>
      <c r="BM1567" s="21" t="e">
        <f>IF(Wedstrijden!#REF!="x","A","")</f>
        <v>#REF!</v>
      </c>
      <c r="BN1567" s="21" t="e">
        <f>IF(Wedstrijden!#REF!="x","B1","")</f>
        <v>#REF!</v>
      </c>
      <c r="BO1567" s="21" t="e">
        <f>IF(Wedstrijden!#REF!="x","BB","")</f>
        <v>#REF!</v>
      </c>
      <c r="BP1567" s="21" t="e">
        <f>IF(Wedstrijden!#REF!="x","B","")</f>
        <v>#REF!</v>
      </c>
      <c r="BQ1567" s="21" t="e">
        <f>IF(Wedstrijden!#REF!="x","L1","")</f>
        <v>#REF!</v>
      </c>
      <c r="BR1567" s="21" t="e">
        <f>IF(Wedstrijden!#REF!="x","L2","")</f>
        <v>#REF!</v>
      </c>
      <c r="BS1567" s="21" t="e">
        <f>IF(Wedstrijden!#REF!="x","M1","")</f>
        <v>#REF!</v>
      </c>
      <c r="BT1567" s="21" t="e">
        <f>IF(Wedstrijden!#REF!="x","M2","")</f>
        <v>#REF!</v>
      </c>
      <c r="BU1567" s="21" t="e">
        <f>IF(Wedstrijden!#REF!="x","Z1","")</f>
        <v>#REF!</v>
      </c>
      <c r="BV1567" s="21" t="e">
        <f>IF(Wedstrijden!#REF!="x","Z2","")</f>
        <v>#REF!</v>
      </c>
      <c r="BW1567" s="21">
        <f>IF(COUNTA(Wedstrijden!#REF!)&lt;&gt;0,1,"")</f>
        <v>1</v>
      </c>
      <c r="BX1567" s="21">
        <f t="shared" si="145"/>
        <v>1</v>
      </c>
      <c r="BY1567" s="21" t="e">
        <f>IF(Wedstrijden!#REF!="x","BB","")</f>
        <v>#REF!</v>
      </c>
      <c r="BZ1567" s="21" t="e">
        <f>IF(Wedstrijden!#REF!="x","B","")</f>
        <v>#REF!</v>
      </c>
      <c r="CA1567" s="21" t="e">
        <f>IF(Wedstrijden!#REF!="x","L1","")</f>
        <v>#REF!</v>
      </c>
      <c r="CB1567" s="21" t="e">
        <f>IF(Wedstrijden!#REF!="x","L2","")</f>
        <v>#REF!</v>
      </c>
      <c r="CC1567" s="21" t="e">
        <f>IF(Wedstrijden!#REF!="x","M1","")</f>
        <v>#REF!</v>
      </c>
      <c r="CD1567" s="21" t="e">
        <f>IF(Wedstrijden!#REF!="x","M2","")</f>
        <v>#REF!</v>
      </c>
      <c r="CE1567" s="21" t="e">
        <f>IF(Wedstrijden!#REF!="x","Z1","")</f>
        <v>#REF!</v>
      </c>
      <c r="CF1567" s="21" t="e">
        <f>IF(Wedstrijden!#REF!="x","Z2","")</f>
        <v>#REF!</v>
      </c>
      <c r="CG1567" s="21" t="e">
        <f>IF(Wedstrijden!#REF!="x","ZZL","")</f>
        <v>#REF!</v>
      </c>
      <c r="CL1567" s="21">
        <f>IF(COUNTA(Wedstrijden!#REF!)&lt;&gt;0,2,"")</f>
        <v>2</v>
      </c>
      <c r="CM1567" s="21">
        <f t="shared" si="146"/>
        <v>2</v>
      </c>
      <c r="CN1567" s="21" t="e">
        <f>IF(Wedstrijden!#REF!="x","AA","")</f>
        <v>#REF!</v>
      </c>
      <c r="CO1567" s="21" t="e">
        <f>IF(Wedstrijden!#REF!="x","A","")</f>
        <v>#REF!</v>
      </c>
      <c r="CP1567" s="21" t="e">
        <f>IF(Wedstrijden!#REF!="x","BB","")</f>
        <v>#REF!</v>
      </c>
      <c r="CQ1567" s="21" t="e">
        <f>IF(Wedstrijden!#REF!="x","B","")</f>
        <v>#REF!</v>
      </c>
      <c r="CR1567" s="21" t="e">
        <f>IF(Wedstrijden!#REF!="x","L","")</f>
        <v>#REF!</v>
      </c>
      <c r="CS1567" s="21" t="e">
        <f>IF(Wedstrijden!#REF!="x","M","")</f>
        <v>#REF!</v>
      </c>
      <c r="CT1567" s="21" t="e">
        <f>IF(Wedstrijden!#REF!="x","Z","")</f>
        <v>#REF!</v>
      </c>
      <c r="CU1567" s="21" t="e">
        <f>IF(Wedstrijden!#REF!="x","ZZ","")</f>
        <v>#REF!</v>
      </c>
      <c r="CV1567" s="21">
        <f>IF(COUNTA(Wedstrijden!#REF!)&lt;&gt;0,2,"")</f>
        <v>2</v>
      </c>
      <c r="CW1567" s="21">
        <f t="shared" si="147"/>
        <v>1</v>
      </c>
      <c r="CX1567" s="21" t="e">
        <f>IF(Wedstrijden!#REF!="x","BB","")</f>
        <v>#REF!</v>
      </c>
      <c r="CY1567" s="21" t="e">
        <f>IF(Wedstrijden!#REF!="x","B","")</f>
        <v>#REF!</v>
      </c>
      <c r="CZ1567" s="21" t="e">
        <f>IF(Wedstrijden!#REF!="x","L","")</f>
        <v>#REF!</v>
      </c>
      <c r="DA1567" s="21" t="e">
        <f>IF(Wedstrijden!#REF!="x","M","")</f>
        <v>#REF!</v>
      </c>
      <c r="DB1567" s="21" t="e">
        <f>IF(Wedstrijden!#REF!="x","Z","")</f>
        <v>#REF!</v>
      </c>
      <c r="DC1567" s="21" t="e">
        <f>IF(Wedstrijden!#REF!="x","ZZ","")</f>
        <v>#REF!</v>
      </c>
      <c r="DD1567" s="21" t="e">
        <f>IF(Wedstrijden!#REF!="x","1.40","")</f>
        <v>#REF!</v>
      </c>
      <c r="DE1567" s="21">
        <f>IF(COUNTA(Wedstrijden!#REF!)&lt;&gt;0,6,"")</f>
        <v>6</v>
      </c>
      <c r="DF1567" s="21">
        <f t="shared" si="148"/>
        <v>2</v>
      </c>
      <c r="DG1567" s="21" t="e">
        <f>IF(Wedstrijden!#REF!="x","L","")</f>
        <v>#REF!</v>
      </c>
      <c r="DH1567" s="21" t="e">
        <f>IF(Wedstrijden!#REF!="x","M","")</f>
        <v>#REF!</v>
      </c>
      <c r="DI1567" s="21" t="e">
        <f>IF(Wedstrijden!#REF!="x","Z","")</f>
        <v>#REF!</v>
      </c>
      <c r="DJ1567" s="21" t="e">
        <f>IF(Wedstrijden!#REF!="x","Z","")</f>
        <v>#REF!</v>
      </c>
      <c r="DK1567" s="21">
        <f>IF(COUNTA(Wedstrijden!#REF!)&lt;&gt;0,6,"")</f>
        <v>6</v>
      </c>
      <c r="DL1567" s="21">
        <f t="shared" si="149"/>
        <v>1</v>
      </c>
      <c r="DM1567" s="21" t="e">
        <f>IF(Wedstrijden!#REF!="x","L","")</f>
        <v>#REF!</v>
      </c>
      <c r="DN1567" s="21" t="e">
        <f>IF(Wedstrijden!#REF!="x","M","")</f>
        <v>#REF!</v>
      </c>
      <c r="DO1567" s="21" t="e">
        <f>IF(Wedstrijden!#REF!="x","Z","")</f>
        <v>#REF!</v>
      </c>
      <c r="DP1567" s="21" t="e">
        <f>IF(Wedstrijden!#REF!="x","Z","")</f>
        <v>#REF!</v>
      </c>
    </row>
    <row r="1568" spans="1:120" ht="14.4" x14ac:dyDescent="0.3">
      <c r="A1568" s="23">
        <f>Wedstrijden!B1491</f>
        <v>0</v>
      </c>
      <c r="B1568" s="21" t="str">
        <f>IFERROR(VLOOKUP(Wedstrijden!D1491,Wedstrijdlocaties!$B$2:$E$600,2,FALSE),"")</f>
        <v/>
      </c>
      <c r="C1568" s="21">
        <f>Wedstrijden!E1491</f>
        <v>0</v>
      </c>
      <c r="D1568" s="21" t="str">
        <f>IFERROR(VLOOKUP(Wedstrijden!F1491,Organisaties!$B$2:$C$500,2,FALSE),"")</f>
        <v/>
      </c>
      <c r="E1568" s="21" t="str">
        <f>IFERROR(VLOOKUP(Wedstrijden!F1491,Organisaties!$B$2:$G$500,5,FALSE),"")</f>
        <v/>
      </c>
      <c r="F1568" s="21" t="e">
        <f>IF(Wedstrijden!#REF!&lt;&gt;"",Wedstrijden!#REF!,"")</f>
        <v>#REF!</v>
      </c>
      <c r="G1568" s="21" t="e">
        <f>IF(Wedstrijden!#REF!="Indoor",1,0)</f>
        <v>#REF!</v>
      </c>
      <c r="H1568" s="21" t="e">
        <f>Wedstrijden!#REF!</f>
        <v>#REF!</v>
      </c>
      <c r="I1568" s="21" t="e">
        <f>IF(Wedstrijden!#REF!="Nee",0,IF(Wedstrijden!#REF!="Ja",1,""))</f>
        <v>#REF!</v>
      </c>
      <c r="J1568" s="21" t="e">
        <f>IF(Wedstrijden!#REF!&lt;&gt;"",Wedstrijden!#REF!,"")</f>
        <v>#REF!</v>
      </c>
      <c r="BJ1568" s="21">
        <f>IF(COUNTA(Wedstrijden!#REF!)&lt;&gt;0,1,"")</f>
        <v>1</v>
      </c>
      <c r="BK1568" s="21">
        <f t="shared" si="144"/>
        <v>2</v>
      </c>
      <c r="BL1568" s="21" t="e">
        <f>IF(Wedstrijden!#REF!="x","AA","")</f>
        <v>#REF!</v>
      </c>
      <c r="BM1568" s="21" t="e">
        <f>IF(Wedstrijden!#REF!="x","A","")</f>
        <v>#REF!</v>
      </c>
      <c r="BN1568" s="21" t="e">
        <f>IF(Wedstrijden!#REF!="x","B1","")</f>
        <v>#REF!</v>
      </c>
      <c r="BO1568" s="21" t="e">
        <f>IF(Wedstrijden!#REF!="x","BB","")</f>
        <v>#REF!</v>
      </c>
      <c r="BP1568" s="21" t="e">
        <f>IF(Wedstrijden!#REF!="x","B","")</f>
        <v>#REF!</v>
      </c>
      <c r="BQ1568" s="21" t="e">
        <f>IF(Wedstrijden!#REF!="x","L1","")</f>
        <v>#REF!</v>
      </c>
      <c r="BR1568" s="21" t="e">
        <f>IF(Wedstrijden!#REF!="x","L2","")</f>
        <v>#REF!</v>
      </c>
      <c r="BS1568" s="21" t="e">
        <f>IF(Wedstrijden!#REF!="x","M1","")</f>
        <v>#REF!</v>
      </c>
      <c r="BT1568" s="21" t="e">
        <f>IF(Wedstrijden!#REF!="x","M2","")</f>
        <v>#REF!</v>
      </c>
      <c r="BU1568" s="21" t="e">
        <f>IF(Wedstrijden!#REF!="x","Z1","")</f>
        <v>#REF!</v>
      </c>
      <c r="BV1568" s="21" t="e">
        <f>IF(Wedstrijden!#REF!="x","Z2","")</f>
        <v>#REF!</v>
      </c>
      <c r="BW1568" s="21">
        <f>IF(COUNTA(Wedstrijden!#REF!)&lt;&gt;0,1,"")</f>
        <v>1</v>
      </c>
      <c r="BX1568" s="21">
        <f t="shared" si="145"/>
        <v>1</v>
      </c>
      <c r="BY1568" s="21" t="e">
        <f>IF(Wedstrijden!#REF!="x","BB","")</f>
        <v>#REF!</v>
      </c>
      <c r="BZ1568" s="21" t="e">
        <f>IF(Wedstrijden!#REF!="x","B","")</f>
        <v>#REF!</v>
      </c>
      <c r="CA1568" s="21" t="e">
        <f>IF(Wedstrijden!#REF!="x","L1","")</f>
        <v>#REF!</v>
      </c>
      <c r="CB1568" s="21" t="e">
        <f>IF(Wedstrijden!#REF!="x","L2","")</f>
        <v>#REF!</v>
      </c>
      <c r="CC1568" s="21" t="e">
        <f>IF(Wedstrijden!#REF!="x","M1","")</f>
        <v>#REF!</v>
      </c>
      <c r="CD1568" s="21" t="e">
        <f>IF(Wedstrijden!#REF!="x","M2","")</f>
        <v>#REF!</v>
      </c>
      <c r="CE1568" s="21" t="e">
        <f>IF(Wedstrijden!#REF!="x","Z1","")</f>
        <v>#REF!</v>
      </c>
      <c r="CF1568" s="21" t="e">
        <f>IF(Wedstrijden!#REF!="x","Z2","")</f>
        <v>#REF!</v>
      </c>
      <c r="CG1568" s="21" t="e">
        <f>IF(Wedstrijden!#REF!="x","ZZL","")</f>
        <v>#REF!</v>
      </c>
      <c r="CL1568" s="21">
        <f>IF(COUNTA(Wedstrijden!#REF!)&lt;&gt;0,2,"")</f>
        <v>2</v>
      </c>
      <c r="CM1568" s="21">
        <f t="shared" si="146"/>
        <v>2</v>
      </c>
      <c r="CN1568" s="21" t="e">
        <f>IF(Wedstrijden!#REF!="x","AA","")</f>
        <v>#REF!</v>
      </c>
      <c r="CO1568" s="21" t="e">
        <f>IF(Wedstrijden!#REF!="x","A","")</f>
        <v>#REF!</v>
      </c>
      <c r="CP1568" s="21" t="e">
        <f>IF(Wedstrijden!#REF!="x","BB","")</f>
        <v>#REF!</v>
      </c>
      <c r="CQ1568" s="21" t="e">
        <f>IF(Wedstrijden!#REF!="x","B","")</f>
        <v>#REF!</v>
      </c>
      <c r="CR1568" s="21" t="e">
        <f>IF(Wedstrijden!#REF!="x","L","")</f>
        <v>#REF!</v>
      </c>
      <c r="CS1568" s="21" t="e">
        <f>IF(Wedstrijden!#REF!="x","M","")</f>
        <v>#REF!</v>
      </c>
      <c r="CT1568" s="21" t="e">
        <f>IF(Wedstrijden!#REF!="x","Z","")</f>
        <v>#REF!</v>
      </c>
      <c r="CU1568" s="21" t="e">
        <f>IF(Wedstrijden!#REF!="x","ZZ","")</f>
        <v>#REF!</v>
      </c>
      <c r="CV1568" s="21">
        <f>IF(COUNTA(Wedstrijden!#REF!)&lt;&gt;0,2,"")</f>
        <v>2</v>
      </c>
      <c r="CW1568" s="21">
        <f t="shared" si="147"/>
        <v>1</v>
      </c>
      <c r="CX1568" s="21" t="e">
        <f>IF(Wedstrijden!#REF!="x","BB","")</f>
        <v>#REF!</v>
      </c>
      <c r="CY1568" s="21" t="e">
        <f>IF(Wedstrijden!#REF!="x","B","")</f>
        <v>#REF!</v>
      </c>
      <c r="CZ1568" s="21" t="e">
        <f>IF(Wedstrijden!#REF!="x","L","")</f>
        <v>#REF!</v>
      </c>
      <c r="DA1568" s="21" t="e">
        <f>IF(Wedstrijden!#REF!="x","M","")</f>
        <v>#REF!</v>
      </c>
      <c r="DB1568" s="21" t="e">
        <f>IF(Wedstrijden!#REF!="x","Z","")</f>
        <v>#REF!</v>
      </c>
      <c r="DC1568" s="21" t="e">
        <f>IF(Wedstrijden!#REF!="x","ZZ","")</f>
        <v>#REF!</v>
      </c>
      <c r="DD1568" s="21" t="e">
        <f>IF(Wedstrijden!#REF!="x","1.40","")</f>
        <v>#REF!</v>
      </c>
      <c r="DE1568" s="21">
        <f>IF(COUNTA(Wedstrijden!#REF!)&lt;&gt;0,6,"")</f>
        <v>6</v>
      </c>
      <c r="DF1568" s="21">
        <f t="shared" si="148"/>
        <v>2</v>
      </c>
      <c r="DG1568" s="21" t="e">
        <f>IF(Wedstrijden!#REF!="x","L","")</f>
        <v>#REF!</v>
      </c>
      <c r="DH1568" s="21" t="e">
        <f>IF(Wedstrijden!#REF!="x","M","")</f>
        <v>#REF!</v>
      </c>
      <c r="DI1568" s="21" t="e">
        <f>IF(Wedstrijden!#REF!="x","Z","")</f>
        <v>#REF!</v>
      </c>
      <c r="DJ1568" s="21" t="e">
        <f>IF(Wedstrijden!#REF!="x","Z","")</f>
        <v>#REF!</v>
      </c>
      <c r="DK1568" s="21">
        <f>IF(COUNTA(Wedstrijden!#REF!)&lt;&gt;0,6,"")</f>
        <v>6</v>
      </c>
      <c r="DL1568" s="21">
        <f t="shared" si="149"/>
        <v>1</v>
      </c>
      <c r="DM1568" s="21" t="e">
        <f>IF(Wedstrijden!#REF!="x","L","")</f>
        <v>#REF!</v>
      </c>
      <c r="DN1568" s="21" t="e">
        <f>IF(Wedstrijden!#REF!="x","M","")</f>
        <v>#REF!</v>
      </c>
      <c r="DO1568" s="21" t="e">
        <f>IF(Wedstrijden!#REF!="x","Z","")</f>
        <v>#REF!</v>
      </c>
      <c r="DP1568" s="21" t="e">
        <f>IF(Wedstrijden!#REF!="x","Z","")</f>
        <v>#REF!</v>
      </c>
    </row>
    <row r="1569" spans="1:120" ht="14.4" x14ac:dyDescent="0.3">
      <c r="A1569" s="23">
        <f>Wedstrijden!B1492</f>
        <v>0</v>
      </c>
      <c r="B1569" s="21" t="str">
        <f>IFERROR(VLOOKUP(Wedstrijden!D1492,Wedstrijdlocaties!$B$2:$E$600,2,FALSE),"")</f>
        <v/>
      </c>
      <c r="C1569" s="21">
        <f>Wedstrijden!E1492</f>
        <v>0</v>
      </c>
      <c r="D1569" s="21" t="str">
        <f>IFERROR(VLOOKUP(Wedstrijden!F1492,Organisaties!$B$2:$C$500,2,FALSE),"")</f>
        <v/>
      </c>
      <c r="E1569" s="21" t="str">
        <f>IFERROR(VLOOKUP(Wedstrijden!F1492,Organisaties!$B$2:$G$500,5,FALSE),"")</f>
        <v/>
      </c>
      <c r="F1569" s="21" t="e">
        <f>IF(Wedstrijden!#REF!&lt;&gt;"",Wedstrijden!#REF!,"")</f>
        <v>#REF!</v>
      </c>
      <c r="G1569" s="21" t="e">
        <f>IF(Wedstrijden!#REF!="Indoor",1,0)</f>
        <v>#REF!</v>
      </c>
      <c r="H1569" s="21" t="e">
        <f>Wedstrijden!#REF!</f>
        <v>#REF!</v>
      </c>
      <c r="I1569" s="21" t="e">
        <f>IF(Wedstrijden!#REF!="Nee",0,IF(Wedstrijden!#REF!="Ja",1,""))</f>
        <v>#REF!</v>
      </c>
      <c r="J1569" s="21" t="e">
        <f>IF(Wedstrijden!#REF!&lt;&gt;"",Wedstrijden!#REF!,"")</f>
        <v>#REF!</v>
      </c>
      <c r="BJ1569" s="21">
        <f>IF(COUNTA(Wedstrijden!#REF!)&lt;&gt;0,1,"")</f>
        <v>1</v>
      </c>
      <c r="BK1569" s="21">
        <f t="shared" si="144"/>
        <v>2</v>
      </c>
      <c r="BL1569" s="21" t="e">
        <f>IF(Wedstrijden!#REF!="x","AA","")</f>
        <v>#REF!</v>
      </c>
      <c r="BM1569" s="21" t="e">
        <f>IF(Wedstrijden!#REF!="x","A","")</f>
        <v>#REF!</v>
      </c>
      <c r="BN1569" s="21" t="e">
        <f>IF(Wedstrijden!#REF!="x","B1","")</f>
        <v>#REF!</v>
      </c>
      <c r="BO1569" s="21" t="e">
        <f>IF(Wedstrijden!#REF!="x","BB","")</f>
        <v>#REF!</v>
      </c>
      <c r="BP1569" s="21" t="e">
        <f>IF(Wedstrijden!#REF!="x","B","")</f>
        <v>#REF!</v>
      </c>
      <c r="BQ1569" s="21" t="e">
        <f>IF(Wedstrijden!#REF!="x","L1","")</f>
        <v>#REF!</v>
      </c>
      <c r="BR1569" s="21" t="e">
        <f>IF(Wedstrijden!#REF!="x","L2","")</f>
        <v>#REF!</v>
      </c>
      <c r="BS1569" s="21" t="e">
        <f>IF(Wedstrijden!#REF!="x","M1","")</f>
        <v>#REF!</v>
      </c>
      <c r="BT1569" s="21" t="e">
        <f>IF(Wedstrijden!#REF!="x","M2","")</f>
        <v>#REF!</v>
      </c>
      <c r="BU1569" s="21" t="e">
        <f>IF(Wedstrijden!#REF!="x","Z1","")</f>
        <v>#REF!</v>
      </c>
      <c r="BV1569" s="21" t="e">
        <f>IF(Wedstrijden!#REF!="x","Z2","")</f>
        <v>#REF!</v>
      </c>
      <c r="BW1569" s="21">
        <f>IF(COUNTA(Wedstrijden!#REF!)&lt;&gt;0,1,"")</f>
        <v>1</v>
      </c>
      <c r="BX1569" s="21">
        <f t="shared" si="145"/>
        <v>1</v>
      </c>
      <c r="BY1569" s="21" t="e">
        <f>IF(Wedstrijden!#REF!="x","BB","")</f>
        <v>#REF!</v>
      </c>
      <c r="BZ1569" s="21" t="e">
        <f>IF(Wedstrijden!#REF!="x","B","")</f>
        <v>#REF!</v>
      </c>
      <c r="CA1569" s="21" t="e">
        <f>IF(Wedstrijden!#REF!="x","L1","")</f>
        <v>#REF!</v>
      </c>
      <c r="CB1569" s="21" t="e">
        <f>IF(Wedstrijden!#REF!="x","L2","")</f>
        <v>#REF!</v>
      </c>
      <c r="CC1569" s="21" t="e">
        <f>IF(Wedstrijden!#REF!="x","M1","")</f>
        <v>#REF!</v>
      </c>
      <c r="CD1569" s="21" t="e">
        <f>IF(Wedstrijden!#REF!="x","M2","")</f>
        <v>#REF!</v>
      </c>
      <c r="CE1569" s="21" t="e">
        <f>IF(Wedstrijden!#REF!="x","Z1","")</f>
        <v>#REF!</v>
      </c>
      <c r="CF1569" s="21" t="e">
        <f>IF(Wedstrijden!#REF!="x","Z2","")</f>
        <v>#REF!</v>
      </c>
      <c r="CG1569" s="21" t="e">
        <f>IF(Wedstrijden!#REF!="x","ZZL","")</f>
        <v>#REF!</v>
      </c>
      <c r="CL1569" s="21">
        <f>IF(COUNTA(Wedstrijden!#REF!)&lt;&gt;0,2,"")</f>
        <v>2</v>
      </c>
      <c r="CM1569" s="21">
        <f t="shared" si="146"/>
        <v>2</v>
      </c>
      <c r="CN1569" s="21" t="e">
        <f>IF(Wedstrijden!#REF!="x","AA","")</f>
        <v>#REF!</v>
      </c>
      <c r="CO1569" s="21" t="e">
        <f>IF(Wedstrijden!#REF!="x","A","")</f>
        <v>#REF!</v>
      </c>
      <c r="CP1569" s="21" t="e">
        <f>IF(Wedstrijden!#REF!="x","BB","")</f>
        <v>#REF!</v>
      </c>
      <c r="CQ1569" s="21" t="e">
        <f>IF(Wedstrijden!#REF!="x","B","")</f>
        <v>#REF!</v>
      </c>
      <c r="CR1569" s="21" t="e">
        <f>IF(Wedstrijden!#REF!="x","L","")</f>
        <v>#REF!</v>
      </c>
      <c r="CS1569" s="21" t="e">
        <f>IF(Wedstrijden!#REF!="x","M","")</f>
        <v>#REF!</v>
      </c>
      <c r="CT1569" s="21" t="e">
        <f>IF(Wedstrijden!#REF!="x","Z","")</f>
        <v>#REF!</v>
      </c>
      <c r="CU1569" s="21" t="e">
        <f>IF(Wedstrijden!#REF!="x","ZZ","")</f>
        <v>#REF!</v>
      </c>
      <c r="CV1569" s="21">
        <f>IF(COUNTA(Wedstrijden!#REF!)&lt;&gt;0,2,"")</f>
        <v>2</v>
      </c>
      <c r="CW1569" s="21">
        <f t="shared" si="147"/>
        <v>1</v>
      </c>
      <c r="CX1569" s="21" t="e">
        <f>IF(Wedstrijden!#REF!="x","BB","")</f>
        <v>#REF!</v>
      </c>
      <c r="CY1569" s="21" t="e">
        <f>IF(Wedstrijden!#REF!="x","B","")</f>
        <v>#REF!</v>
      </c>
      <c r="CZ1569" s="21" t="e">
        <f>IF(Wedstrijden!#REF!="x","L","")</f>
        <v>#REF!</v>
      </c>
      <c r="DA1569" s="21" t="e">
        <f>IF(Wedstrijden!#REF!="x","M","")</f>
        <v>#REF!</v>
      </c>
      <c r="DB1569" s="21" t="e">
        <f>IF(Wedstrijden!#REF!="x","Z","")</f>
        <v>#REF!</v>
      </c>
      <c r="DC1569" s="21" t="e">
        <f>IF(Wedstrijden!#REF!="x","ZZ","")</f>
        <v>#REF!</v>
      </c>
      <c r="DD1569" s="21" t="e">
        <f>IF(Wedstrijden!#REF!="x","1.40","")</f>
        <v>#REF!</v>
      </c>
      <c r="DE1569" s="21">
        <f>IF(COUNTA(Wedstrijden!#REF!)&lt;&gt;0,6,"")</f>
        <v>6</v>
      </c>
      <c r="DF1569" s="21">
        <f t="shared" si="148"/>
        <v>2</v>
      </c>
      <c r="DG1569" s="21" t="e">
        <f>IF(Wedstrijden!#REF!="x","L","")</f>
        <v>#REF!</v>
      </c>
      <c r="DH1569" s="21" t="e">
        <f>IF(Wedstrijden!#REF!="x","M","")</f>
        <v>#REF!</v>
      </c>
      <c r="DI1569" s="21" t="e">
        <f>IF(Wedstrijden!#REF!="x","Z","")</f>
        <v>#REF!</v>
      </c>
      <c r="DJ1569" s="21" t="e">
        <f>IF(Wedstrijden!#REF!="x","Z","")</f>
        <v>#REF!</v>
      </c>
      <c r="DK1569" s="21">
        <f>IF(COUNTA(Wedstrijden!#REF!)&lt;&gt;0,6,"")</f>
        <v>6</v>
      </c>
      <c r="DL1569" s="21">
        <f t="shared" si="149"/>
        <v>1</v>
      </c>
      <c r="DM1569" s="21" t="e">
        <f>IF(Wedstrijden!#REF!="x","L","")</f>
        <v>#REF!</v>
      </c>
      <c r="DN1569" s="21" t="e">
        <f>IF(Wedstrijden!#REF!="x","M","")</f>
        <v>#REF!</v>
      </c>
      <c r="DO1569" s="21" t="e">
        <f>IF(Wedstrijden!#REF!="x","Z","")</f>
        <v>#REF!</v>
      </c>
      <c r="DP1569" s="21" t="e">
        <f>IF(Wedstrijden!#REF!="x","Z","")</f>
        <v>#REF!</v>
      </c>
    </row>
    <row r="1570" spans="1:120" ht="14.4" x14ac:dyDescent="0.3">
      <c r="A1570" s="23">
        <f>Wedstrijden!B1493</f>
        <v>0</v>
      </c>
      <c r="B1570" s="21" t="str">
        <f>IFERROR(VLOOKUP(Wedstrijden!D1493,Wedstrijdlocaties!$B$2:$E$600,2,FALSE),"")</f>
        <v/>
      </c>
      <c r="C1570" s="21">
        <f>Wedstrijden!E1493</f>
        <v>0</v>
      </c>
      <c r="D1570" s="21" t="str">
        <f>IFERROR(VLOOKUP(Wedstrijden!F1493,Organisaties!$B$2:$C$500,2,FALSE),"")</f>
        <v/>
      </c>
      <c r="E1570" s="21" t="str">
        <f>IFERROR(VLOOKUP(Wedstrijden!F1493,Organisaties!$B$2:$G$500,5,FALSE),"")</f>
        <v/>
      </c>
      <c r="F1570" s="21" t="e">
        <f>IF(Wedstrijden!#REF!&lt;&gt;"",Wedstrijden!#REF!,"")</f>
        <v>#REF!</v>
      </c>
      <c r="G1570" s="21" t="e">
        <f>IF(Wedstrijden!#REF!="Indoor",1,0)</f>
        <v>#REF!</v>
      </c>
      <c r="H1570" s="21" t="e">
        <f>Wedstrijden!#REF!</f>
        <v>#REF!</v>
      </c>
      <c r="I1570" s="21" t="e">
        <f>IF(Wedstrijden!#REF!="Nee",0,IF(Wedstrijden!#REF!="Ja",1,""))</f>
        <v>#REF!</v>
      </c>
      <c r="J1570" s="21" t="e">
        <f>IF(Wedstrijden!#REF!&lt;&gt;"",Wedstrijden!#REF!,"")</f>
        <v>#REF!</v>
      </c>
      <c r="BJ1570" s="21">
        <f>IF(COUNTA(Wedstrijden!#REF!)&lt;&gt;0,1,"")</f>
        <v>1</v>
      </c>
      <c r="BK1570" s="21">
        <f t="shared" si="144"/>
        <v>2</v>
      </c>
      <c r="BL1570" s="21" t="e">
        <f>IF(Wedstrijden!#REF!="x","AA","")</f>
        <v>#REF!</v>
      </c>
      <c r="BM1570" s="21" t="e">
        <f>IF(Wedstrijden!#REF!="x","A","")</f>
        <v>#REF!</v>
      </c>
      <c r="BN1570" s="21" t="e">
        <f>IF(Wedstrijden!#REF!="x","B1","")</f>
        <v>#REF!</v>
      </c>
      <c r="BO1570" s="21" t="e">
        <f>IF(Wedstrijden!#REF!="x","BB","")</f>
        <v>#REF!</v>
      </c>
      <c r="BP1570" s="21" t="e">
        <f>IF(Wedstrijden!#REF!="x","B","")</f>
        <v>#REF!</v>
      </c>
      <c r="BQ1570" s="21" t="e">
        <f>IF(Wedstrijden!#REF!="x","L1","")</f>
        <v>#REF!</v>
      </c>
      <c r="BR1570" s="21" t="e">
        <f>IF(Wedstrijden!#REF!="x","L2","")</f>
        <v>#REF!</v>
      </c>
      <c r="BS1570" s="21" t="e">
        <f>IF(Wedstrijden!#REF!="x","M1","")</f>
        <v>#REF!</v>
      </c>
      <c r="BT1570" s="21" t="e">
        <f>IF(Wedstrijden!#REF!="x","M2","")</f>
        <v>#REF!</v>
      </c>
      <c r="BU1570" s="21" t="e">
        <f>IF(Wedstrijden!#REF!="x","Z1","")</f>
        <v>#REF!</v>
      </c>
      <c r="BV1570" s="21" t="e">
        <f>IF(Wedstrijden!#REF!="x","Z2","")</f>
        <v>#REF!</v>
      </c>
      <c r="BW1570" s="21">
        <f>IF(COUNTA(Wedstrijden!#REF!)&lt;&gt;0,1,"")</f>
        <v>1</v>
      </c>
      <c r="BX1570" s="21">
        <f t="shared" si="145"/>
        <v>1</v>
      </c>
      <c r="BY1570" s="21" t="e">
        <f>IF(Wedstrijden!#REF!="x","BB","")</f>
        <v>#REF!</v>
      </c>
      <c r="BZ1570" s="21" t="e">
        <f>IF(Wedstrijden!#REF!="x","B","")</f>
        <v>#REF!</v>
      </c>
      <c r="CA1570" s="21" t="e">
        <f>IF(Wedstrijden!#REF!="x","L1","")</f>
        <v>#REF!</v>
      </c>
      <c r="CB1570" s="21" t="e">
        <f>IF(Wedstrijden!#REF!="x","L2","")</f>
        <v>#REF!</v>
      </c>
      <c r="CC1570" s="21" t="e">
        <f>IF(Wedstrijden!#REF!="x","M1","")</f>
        <v>#REF!</v>
      </c>
      <c r="CD1570" s="21" t="e">
        <f>IF(Wedstrijden!#REF!="x","M2","")</f>
        <v>#REF!</v>
      </c>
      <c r="CE1570" s="21" t="e">
        <f>IF(Wedstrijden!#REF!="x","Z1","")</f>
        <v>#REF!</v>
      </c>
      <c r="CF1570" s="21" t="e">
        <f>IF(Wedstrijden!#REF!="x","Z2","")</f>
        <v>#REF!</v>
      </c>
      <c r="CG1570" s="21" t="e">
        <f>IF(Wedstrijden!#REF!="x","ZZL","")</f>
        <v>#REF!</v>
      </c>
      <c r="CL1570" s="21">
        <f>IF(COUNTA(Wedstrijden!#REF!)&lt;&gt;0,2,"")</f>
        <v>2</v>
      </c>
      <c r="CM1570" s="21">
        <f t="shared" si="146"/>
        <v>2</v>
      </c>
      <c r="CN1570" s="21" t="e">
        <f>IF(Wedstrijden!#REF!="x","AA","")</f>
        <v>#REF!</v>
      </c>
      <c r="CO1570" s="21" t="e">
        <f>IF(Wedstrijden!#REF!="x","A","")</f>
        <v>#REF!</v>
      </c>
      <c r="CP1570" s="21" t="e">
        <f>IF(Wedstrijden!#REF!="x","BB","")</f>
        <v>#REF!</v>
      </c>
      <c r="CQ1570" s="21" t="e">
        <f>IF(Wedstrijden!#REF!="x","B","")</f>
        <v>#REF!</v>
      </c>
      <c r="CR1570" s="21" t="e">
        <f>IF(Wedstrijden!#REF!="x","L","")</f>
        <v>#REF!</v>
      </c>
      <c r="CS1570" s="21" t="e">
        <f>IF(Wedstrijden!#REF!="x","M","")</f>
        <v>#REF!</v>
      </c>
      <c r="CT1570" s="21" t="e">
        <f>IF(Wedstrijden!#REF!="x","Z","")</f>
        <v>#REF!</v>
      </c>
      <c r="CU1570" s="21" t="e">
        <f>IF(Wedstrijden!#REF!="x","ZZ","")</f>
        <v>#REF!</v>
      </c>
      <c r="CV1570" s="21">
        <f>IF(COUNTA(Wedstrijden!#REF!)&lt;&gt;0,2,"")</f>
        <v>2</v>
      </c>
      <c r="CW1570" s="21">
        <f t="shared" si="147"/>
        <v>1</v>
      </c>
      <c r="CX1570" s="21" t="e">
        <f>IF(Wedstrijden!#REF!="x","BB","")</f>
        <v>#REF!</v>
      </c>
      <c r="CY1570" s="21" t="e">
        <f>IF(Wedstrijden!#REF!="x","B","")</f>
        <v>#REF!</v>
      </c>
      <c r="CZ1570" s="21" t="e">
        <f>IF(Wedstrijden!#REF!="x","L","")</f>
        <v>#REF!</v>
      </c>
      <c r="DA1570" s="21" t="e">
        <f>IF(Wedstrijden!#REF!="x","M","")</f>
        <v>#REF!</v>
      </c>
      <c r="DB1570" s="21" t="e">
        <f>IF(Wedstrijden!#REF!="x","Z","")</f>
        <v>#REF!</v>
      </c>
      <c r="DC1570" s="21" t="e">
        <f>IF(Wedstrijden!#REF!="x","ZZ","")</f>
        <v>#REF!</v>
      </c>
      <c r="DD1570" s="21" t="e">
        <f>IF(Wedstrijden!#REF!="x","1.40","")</f>
        <v>#REF!</v>
      </c>
      <c r="DE1570" s="21">
        <f>IF(COUNTA(Wedstrijden!#REF!)&lt;&gt;0,6,"")</f>
        <v>6</v>
      </c>
      <c r="DF1570" s="21">
        <f t="shared" si="148"/>
        <v>2</v>
      </c>
      <c r="DG1570" s="21" t="e">
        <f>IF(Wedstrijden!#REF!="x","L","")</f>
        <v>#REF!</v>
      </c>
      <c r="DH1570" s="21" t="e">
        <f>IF(Wedstrijden!#REF!="x","M","")</f>
        <v>#REF!</v>
      </c>
      <c r="DI1570" s="21" t="e">
        <f>IF(Wedstrijden!#REF!="x","Z","")</f>
        <v>#REF!</v>
      </c>
      <c r="DJ1570" s="21" t="e">
        <f>IF(Wedstrijden!#REF!="x","Z","")</f>
        <v>#REF!</v>
      </c>
      <c r="DK1570" s="21">
        <f>IF(COUNTA(Wedstrijden!#REF!)&lt;&gt;0,6,"")</f>
        <v>6</v>
      </c>
      <c r="DL1570" s="21">
        <f t="shared" si="149"/>
        <v>1</v>
      </c>
      <c r="DM1570" s="21" t="e">
        <f>IF(Wedstrijden!#REF!="x","L","")</f>
        <v>#REF!</v>
      </c>
      <c r="DN1570" s="21" t="e">
        <f>IF(Wedstrijden!#REF!="x","M","")</f>
        <v>#REF!</v>
      </c>
      <c r="DO1570" s="21" t="e">
        <f>IF(Wedstrijden!#REF!="x","Z","")</f>
        <v>#REF!</v>
      </c>
      <c r="DP1570" s="21" t="e">
        <f>IF(Wedstrijden!#REF!="x","Z","")</f>
        <v>#REF!</v>
      </c>
    </row>
    <row r="1571" spans="1:120" ht="14.4" x14ac:dyDescent="0.3">
      <c r="A1571" s="23">
        <f>Wedstrijden!B1494</f>
        <v>0</v>
      </c>
      <c r="B1571" s="21" t="str">
        <f>IFERROR(VLOOKUP(Wedstrijden!D1494,Wedstrijdlocaties!$B$2:$E$600,2,FALSE),"")</f>
        <v/>
      </c>
      <c r="C1571" s="21">
        <f>Wedstrijden!E1494</f>
        <v>0</v>
      </c>
      <c r="D1571" s="21" t="str">
        <f>IFERROR(VLOOKUP(Wedstrijden!F1494,Organisaties!$B$2:$C$500,2,FALSE),"")</f>
        <v/>
      </c>
      <c r="E1571" s="21" t="str">
        <f>IFERROR(VLOOKUP(Wedstrijden!F1494,Organisaties!$B$2:$G$500,5,FALSE),"")</f>
        <v/>
      </c>
      <c r="F1571" s="21" t="e">
        <f>IF(Wedstrijden!#REF!&lt;&gt;"",Wedstrijden!#REF!,"")</f>
        <v>#REF!</v>
      </c>
      <c r="G1571" s="21" t="e">
        <f>IF(Wedstrijden!#REF!="Indoor",1,0)</f>
        <v>#REF!</v>
      </c>
      <c r="H1571" s="21" t="e">
        <f>Wedstrijden!#REF!</f>
        <v>#REF!</v>
      </c>
      <c r="I1571" s="21" t="e">
        <f>IF(Wedstrijden!#REF!="Nee",0,IF(Wedstrijden!#REF!="Ja",1,""))</f>
        <v>#REF!</v>
      </c>
      <c r="J1571" s="21" t="e">
        <f>IF(Wedstrijden!#REF!&lt;&gt;"",Wedstrijden!#REF!,"")</f>
        <v>#REF!</v>
      </c>
      <c r="BJ1571" s="21">
        <f>IF(COUNTA(Wedstrijden!#REF!)&lt;&gt;0,1,"")</f>
        <v>1</v>
      </c>
      <c r="BK1571" s="21">
        <f t="shared" si="144"/>
        <v>2</v>
      </c>
      <c r="BL1571" s="21" t="e">
        <f>IF(Wedstrijden!#REF!="x","AA","")</f>
        <v>#REF!</v>
      </c>
      <c r="BM1571" s="21" t="e">
        <f>IF(Wedstrijden!#REF!="x","A","")</f>
        <v>#REF!</v>
      </c>
      <c r="BN1571" s="21" t="e">
        <f>IF(Wedstrijden!#REF!="x","B1","")</f>
        <v>#REF!</v>
      </c>
      <c r="BO1571" s="21" t="e">
        <f>IF(Wedstrijden!#REF!="x","BB","")</f>
        <v>#REF!</v>
      </c>
      <c r="BP1571" s="21" t="e">
        <f>IF(Wedstrijden!#REF!="x","B","")</f>
        <v>#REF!</v>
      </c>
      <c r="BQ1571" s="21" t="e">
        <f>IF(Wedstrijden!#REF!="x","L1","")</f>
        <v>#REF!</v>
      </c>
      <c r="BR1571" s="21" t="e">
        <f>IF(Wedstrijden!#REF!="x","L2","")</f>
        <v>#REF!</v>
      </c>
      <c r="BS1571" s="21" t="e">
        <f>IF(Wedstrijden!#REF!="x","M1","")</f>
        <v>#REF!</v>
      </c>
      <c r="BT1571" s="21" t="e">
        <f>IF(Wedstrijden!#REF!="x","M2","")</f>
        <v>#REF!</v>
      </c>
      <c r="BU1571" s="21" t="e">
        <f>IF(Wedstrijden!#REF!="x","Z1","")</f>
        <v>#REF!</v>
      </c>
      <c r="BV1571" s="21" t="e">
        <f>IF(Wedstrijden!#REF!="x","Z2","")</f>
        <v>#REF!</v>
      </c>
      <c r="BW1571" s="21">
        <f>IF(COUNTA(Wedstrijden!#REF!)&lt;&gt;0,1,"")</f>
        <v>1</v>
      </c>
      <c r="BX1571" s="21">
        <f t="shared" si="145"/>
        <v>1</v>
      </c>
      <c r="BY1571" s="21" t="e">
        <f>IF(Wedstrijden!#REF!="x","BB","")</f>
        <v>#REF!</v>
      </c>
      <c r="BZ1571" s="21" t="e">
        <f>IF(Wedstrijden!#REF!="x","B","")</f>
        <v>#REF!</v>
      </c>
      <c r="CA1571" s="21" t="e">
        <f>IF(Wedstrijden!#REF!="x","L1","")</f>
        <v>#REF!</v>
      </c>
      <c r="CB1571" s="21" t="e">
        <f>IF(Wedstrijden!#REF!="x","L2","")</f>
        <v>#REF!</v>
      </c>
      <c r="CC1571" s="21" t="e">
        <f>IF(Wedstrijden!#REF!="x","M1","")</f>
        <v>#REF!</v>
      </c>
      <c r="CD1571" s="21" t="e">
        <f>IF(Wedstrijden!#REF!="x","M2","")</f>
        <v>#REF!</v>
      </c>
      <c r="CE1571" s="21" t="e">
        <f>IF(Wedstrijden!#REF!="x","Z1","")</f>
        <v>#REF!</v>
      </c>
      <c r="CF1571" s="21" t="e">
        <f>IF(Wedstrijden!#REF!="x","Z2","")</f>
        <v>#REF!</v>
      </c>
      <c r="CG1571" s="21" t="e">
        <f>IF(Wedstrijden!#REF!="x","ZZL","")</f>
        <v>#REF!</v>
      </c>
      <c r="CL1571" s="21">
        <f>IF(COUNTA(Wedstrijden!#REF!)&lt;&gt;0,2,"")</f>
        <v>2</v>
      </c>
      <c r="CM1571" s="21">
        <f t="shared" si="146"/>
        <v>2</v>
      </c>
      <c r="CN1571" s="21" t="e">
        <f>IF(Wedstrijden!#REF!="x","AA","")</f>
        <v>#REF!</v>
      </c>
      <c r="CO1571" s="21" t="e">
        <f>IF(Wedstrijden!#REF!="x","A","")</f>
        <v>#REF!</v>
      </c>
      <c r="CP1571" s="21" t="e">
        <f>IF(Wedstrijden!#REF!="x","BB","")</f>
        <v>#REF!</v>
      </c>
      <c r="CQ1571" s="21" t="e">
        <f>IF(Wedstrijden!#REF!="x","B","")</f>
        <v>#REF!</v>
      </c>
      <c r="CR1571" s="21" t="e">
        <f>IF(Wedstrijden!#REF!="x","L","")</f>
        <v>#REF!</v>
      </c>
      <c r="CS1571" s="21" t="e">
        <f>IF(Wedstrijden!#REF!="x","M","")</f>
        <v>#REF!</v>
      </c>
      <c r="CT1571" s="21" t="e">
        <f>IF(Wedstrijden!#REF!="x","Z","")</f>
        <v>#REF!</v>
      </c>
      <c r="CU1571" s="21" t="e">
        <f>IF(Wedstrijden!#REF!="x","ZZ","")</f>
        <v>#REF!</v>
      </c>
      <c r="CV1571" s="21">
        <f>IF(COUNTA(Wedstrijden!#REF!)&lt;&gt;0,2,"")</f>
        <v>2</v>
      </c>
      <c r="CW1571" s="21">
        <f t="shared" si="147"/>
        <v>1</v>
      </c>
      <c r="CX1571" s="21" t="e">
        <f>IF(Wedstrijden!#REF!="x","BB","")</f>
        <v>#REF!</v>
      </c>
      <c r="CY1571" s="21" t="e">
        <f>IF(Wedstrijden!#REF!="x","B","")</f>
        <v>#REF!</v>
      </c>
      <c r="CZ1571" s="21" t="e">
        <f>IF(Wedstrijden!#REF!="x","L","")</f>
        <v>#REF!</v>
      </c>
      <c r="DA1571" s="21" t="e">
        <f>IF(Wedstrijden!#REF!="x","M","")</f>
        <v>#REF!</v>
      </c>
      <c r="DB1571" s="21" t="e">
        <f>IF(Wedstrijden!#REF!="x","Z","")</f>
        <v>#REF!</v>
      </c>
      <c r="DC1571" s="21" t="e">
        <f>IF(Wedstrijden!#REF!="x","ZZ","")</f>
        <v>#REF!</v>
      </c>
      <c r="DD1571" s="21" t="e">
        <f>IF(Wedstrijden!#REF!="x","1.40","")</f>
        <v>#REF!</v>
      </c>
      <c r="DE1571" s="21">
        <f>IF(COUNTA(Wedstrijden!#REF!)&lt;&gt;0,6,"")</f>
        <v>6</v>
      </c>
      <c r="DF1571" s="21">
        <f t="shared" si="148"/>
        <v>2</v>
      </c>
      <c r="DG1571" s="21" t="e">
        <f>IF(Wedstrijden!#REF!="x","L","")</f>
        <v>#REF!</v>
      </c>
      <c r="DH1571" s="21" t="e">
        <f>IF(Wedstrijden!#REF!="x","M","")</f>
        <v>#REF!</v>
      </c>
      <c r="DI1571" s="21" t="e">
        <f>IF(Wedstrijden!#REF!="x","Z","")</f>
        <v>#REF!</v>
      </c>
      <c r="DJ1571" s="21" t="e">
        <f>IF(Wedstrijden!#REF!="x","Z","")</f>
        <v>#REF!</v>
      </c>
      <c r="DK1571" s="21">
        <f>IF(COUNTA(Wedstrijden!#REF!)&lt;&gt;0,6,"")</f>
        <v>6</v>
      </c>
      <c r="DL1571" s="21">
        <f t="shared" si="149"/>
        <v>1</v>
      </c>
      <c r="DM1571" s="21" t="e">
        <f>IF(Wedstrijden!#REF!="x","L","")</f>
        <v>#REF!</v>
      </c>
      <c r="DN1571" s="21" t="e">
        <f>IF(Wedstrijden!#REF!="x","M","")</f>
        <v>#REF!</v>
      </c>
      <c r="DO1571" s="21" t="e">
        <f>IF(Wedstrijden!#REF!="x","Z","")</f>
        <v>#REF!</v>
      </c>
      <c r="DP1571" s="21" t="e">
        <f>IF(Wedstrijden!#REF!="x","Z","")</f>
        <v>#REF!</v>
      </c>
    </row>
    <row r="1572" spans="1:120" ht="14.4" x14ac:dyDescent="0.3">
      <c r="A1572" s="23">
        <f>Wedstrijden!B1495</f>
        <v>0</v>
      </c>
      <c r="B1572" s="21" t="str">
        <f>IFERROR(VLOOKUP(Wedstrijden!D1495,Wedstrijdlocaties!$B$2:$E$600,2,FALSE),"")</f>
        <v/>
      </c>
      <c r="C1572" s="21">
        <f>Wedstrijden!E1495</f>
        <v>0</v>
      </c>
      <c r="D1572" s="21" t="str">
        <f>IFERROR(VLOOKUP(Wedstrijden!F1495,Organisaties!$B$2:$C$500,2,FALSE),"")</f>
        <v/>
      </c>
      <c r="E1572" s="21" t="str">
        <f>IFERROR(VLOOKUP(Wedstrijden!F1495,Organisaties!$B$2:$G$500,5,FALSE),"")</f>
        <v/>
      </c>
      <c r="F1572" s="21" t="e">
        <f>IF(Wedstrijden!#REF!&lt;&gt;"",Wedstrijden!#REF!,"")</f>
        <v>#REF!</v>
      </c>
      <c r="G1572" s="21" t="e">
        <f>IF(Wedstrijden!#REF!="Indoor",1,0)</f>
        <v>#REF!</v>
      </c>
      <c r="H1572" s="21" t="e">
        <f>Wedstrijden!#REF!</f>
        <v>#REF!</v>
      </c>
      <c r="I1572" s="21" t="e">
        <f>IF(Wedstrijden!#REF!="Nee",0,IF(Wedstrijden!#REF!="Ja",1,""))</f>
        <v>#REF!</v>
      </c>
      <c r="J1572" s="21" t="e">
        <f>IF(Wedstrijden!#REF!&lt;&gt;"",Wedstrijden!#REF!,"")</f>
        <v>#REF!</v>
      </c>
      <c r="BJ1572" s="21">
        <f>IF(COUNTA(Wedstrijden!#REF!)&lt;&gt;0,1,"")</f>
        <v>1</v>
      </c>
      <c r="BK1572" s="21">
        <f t="shared" si="144"/>
        <v>2</v>
      </c>
      <c r="BL1572" s="21" t="e">
        <f>IF(Wedstrijden!#REF!="x","AA","")</f>
        <v>#REF!</v>
      </c>
      <c r="BM1572" s="21" t="e">
        <f>IF(Wedstrijden!#REF!="x","A","")</f>
        <v>#REF!</v>
      </c>
      <c r="BN1572" s="21" t="e">
        <f>IF(Wedstrijden!#REF!="x","B1","")</f>
        <v>#REF!</v>
      </c>
      <c r="BO1572" s="21" t="e">
        <f>IF(Wedstrijden!#REF!="x","BB","")</f>
        <v>#REF!</v>
      </c>
      <c r="BP1572" s="21" t="e">
        <f>IF(Wedstrijden!#REF!="x","B","")</f>
        <v>#REF!</v>
      </c>
      <c r="BQ1572" s="21" t="e">
        <f>IF(Wedstrijden!#REF!="x","L1","")</f>
        <v>#REF!</v>
      </c>
      <c r="BR1572" s="21" t="e">
        <f>IF(Wedstrijden!#REF!="x","L2","")</f>
        <v>#REF!</v>
      </c>
      <c r="BS1572" s="21" t="e">
        <f>IF(Wedstrijden!#REF!="x","M1","")</f>
        <v>#REF!</v>
      </c>
      <c r="BT1572" s="21" t="e">
        <f>IF(Wedstrijden!#REF!="x","M2","")</f>
        <v>#REF!</v>
      </c>
      <c r="BU1572" s="21" t="e">
        <f>IF(Wedstrijden!#REF!="x","Z1","")</f>
        <v>#REF!</v>
      </c>
      <c r="BV1572" s="21" t="e">
        <f>IF(Wedstrijden!#REF!="x","Z2","")</f>
        <v>#REF!</v>
      </c>
      <c r="BW1572" s="21">
        <f>IF(COUNTA(Wedstrijden!#REF!)&lt;&gt;0,1,"")</f>
        <v>1</v>
      </c>
      <c r="BX1572" s="21">
        <f t="shared" si="145"/>
        <v>1</v>
      </c>
      <c r="BY1572" s="21" t="e">
        <f>IF(Wedstrijden!#REF!="x","BB","")</f>
        <v>#REF!</v>
      </c>
      <c r="BZ1572" s="21" t="e">
        <f>IF(Wedstrijden!#REF!="x","B","")</f>
        <v>#REF!</v>
      </c>
      <c r="CA1572" s="21" t="e">
        <f>IF(Wedstrijden!#REF!="x","L1","")</f>
        <v>#REF!</v>
      </c>
      <c r="CB1572" s="21" t="e">
        <f>IF(Wedstrijden!#REF!="x","L2","")</f>
        <v>#REF!</v>
      </c>
      <c r="CC1572" s="21" t="e">
        <f>IF(Wedstrijden!#REF!="x","M1","")</f>
        <v>#REF!</v>
      </c>
      <c r="CD1572" s="21" t="e">
        <f>IF(Wedstrijden!#REF!="x","M2","")</f>
        <v>#REF!</v>
      </c>
      <c r="CE1572" s="21" t="e">
        <f>IF(Wedstrijden!#REF!="x","Z1","")</f>
        <v>#REF!</v>
      </c>
      <c r="CF1572" s="21" t="e">
        <f>IF(Wedstrijden!#REF!="x","Z2","")</f>
        <v>#REF!</v>
      </c>
      <c r="CG1572" s="21" t="e">
        <f>IF(Wedstrijden!#REF!="x","ZZL","")</f>
        <v>#REF!</v>
      </c>
      <c r="CL1572" s="21">
        <f>IF(COUNTA(Wedstrijden!#REF!)&lt;&gt;0,2,"")</f>
        <v>2</v>
      </c>
      <c r="CM1572" s="21">
        <f t="shared" si="146"/>
        <v>2</v>
      </c>
      <c r="CN1572" s="21" t="e">
        <f>IF(Wedstrijden!#REF!="x","AA","")</f>
        <v>#REF!</v>
      </c>
      <c r="CO1572" s="21" t="e">
        <f>IF(Wedstrijden!#REF!="x","A","")</f>
        <v>#REF!</v>
      </c>
      <c r="CP1572" s="21" t="e">
        <f>IF(Wedstrijden!#REF!="x","BB","")</f>
        <v>#REF!</v>
      </c>
      <c r="CQ1572" s="21" t="e">
        <f>IF(Wedstrijden!#REF!="x","B","")</f>
        <v>#REF!</v>
      </c>
      <c r="CR1572" s="21" t="e">
        <f>IF(Wedstrijden!#REF!="x","L","")</f>
        <v>#REF!</v>
      </c>
      <c r="CS1572" s="21" t="e">
        <f>IF(Wedstrijden!#REF!="x","M","")</f>
        <v>#REF!</v>
      </c>
      <c r="CT1572" s="21" t="e">
        <f>IF(Wedstrijden!#REF!="x","Z","")</f>
        <v>#REF!</v>
      </c>
      <c r="CU1572" s="21" t="e">
        <f>IF(Wedstrijden!#REF!="x","ZZ","")</f>
        <v>#REF!</v>
      </c>
      <c r="CV1572" s="21">
        <f>IF(COUNTA(Wedstrijden!#REF!)&lt;&gt;0,2,"")</f>
        <v>2</v>
      </c>
      <c r="CW1572" s="21">
        <f t="shared" si="147"/>
        <v>1</v>
      </c>
      <c r="CX1572" s="21" t="e">
        <f>IF(Wedstrijden!#REF!="x","BB","")</f>
        <v>#REF!</v>
      </c>
      <c r="CY1572" s="21" t="e">
        <f>IF(Wedstrijden!#REF!="x","B","")</f>
        <v>#REF!</v>
      </c>
      <c r="CZ1572" s="21" t="e">
        <f>IF(Wedstrijden!#REF!="x","L","")</f>
        <v>#REF!</v>
      </c>
      <c r="DA1572" s="21" t="e">
        <f>IF(Wedstrijden!#REF!="x","M","")</f>
        <v>#REF!</v>
      </c>
      <c r="DB1572" s="21" t="e">
        <f>IF(Wedstrijden!#REF!="x","Z","")</f>
        <v>#REF!</v>
      </c>
      <c r="DC1572" s="21" t="e">
        <f>IF(Wedstrijden!#REF!="x","ZZ","")</f>
        <v>#REF!</v>
      </c>
      <c r="DD1572" s="21" t="e">
        <f>IF(Wedstrijden!#REF!="x","1.40","")</f>
        <v>#REF!</v>
      </c>
      <c r="DE1572" s="21">
        <f>IF(COUNTA(Wedstrijden!#REF!)&lt;&gt;0,6,"")</f>
        <v>6</v>
      </c>
      <c r="DF1572" s="21">
        <f t="shared" si="148"/>
        <v>2</v>
      </c>
      <c r="DG1572" s="21" t="e">
        <f>IF(Wedstrijden!#REF!="x","L","")</f>
        <v>#REF!</v>
      </c>
      <c r="DH1572" s="21" t="e">
        <f>IF(Wedstrijden!#REF!="x","M","")</f>
        <v>#REF!</v>
      </c>
      <c r="DI1572" s="21" t="e">
        <f>IF(Wedstrijden!#REF!="x","Z","")</f>
        <v>#REF!</v>
      </c>
      <c r="DJ1572" s="21" t="e">
        <f>IF(Wedstrijden!#REF!="x","Z","")</f>
        <v>#REF!</v>
      </c>
      <c r="DK1572" s="21">
        <f>IF(COUNTA(Wedstrijden!#REF!)&lt;&gt;0,6,"")</f>
        <v>6</v>
      </c>
      <c r="DL1572" s="21">
        <f t="shared" si="149"/>
        <v>1</v>
      </c>
      <c r="DM1572" s="21" t="e">
        <f>IF(Wedstrijden!#REF!="x","L","")</f>
        <v>#REF!</v>
      </c>
      <c r="DN1572" s="21" t="e">
        <f>IF(Wedstrijden!#REF!="x","M","")</f>
        <v>#REF!</v>
      </c>
      <c r="DO1572" s="21" t="e">
        <f>IF(Wedstrijden!#REF!="x","Z","")</f>
        <v>#REF!</v>
      </c>
      <c r="DP1572" s="21" t="e">
        <f>IF(Wedstrijden!#REF!="x","Z","")</f>
        <v>#REF!</v>
      </c>
    </row>
    <row r="1573" spans="1:120" ht="14.4" x14ac:dyDescent="0.3">
      <c r="A1573" s="23">
        <f>Wedstrijden!B1496</f>
        <v>0</v>
      </c>
      <c r="B1573" s="21" t="str">
        <f>IFERROR(VLOOKUP(Wedstrijden!D1496,Wedstrijdlocaties!$B$2:$E$600,2,FALSE),"")</f>
        <v/>
      </c>
      <c r="C1573" s="21">
        <f>Wedstrijden!E1496</f>
        <v>0</v>
      </c>
      <c r="D1573" s="21" t="str">
        <f>IFERROR(VLOOKUP(Wedstrijden!F1496,Organisaties!$B$2:$C$500,2,FALSE),"")</f>
        <v/>
      </c>
      <c r="E1573" s="21" t="str">
        <f>IFERROR(VLOOKUP(Wedstrijden!F1496,Organisaties!$B$2:$G$500,5,FALSE),"")</f>
        <v/>
      </c>
      <c r="F1573" s="21" t="e">
        <f>IF(Wedstrijden!#REF!&lt;&gt;"",Wedstrijden!#REF!,"")</f>
        <v>#REF!</v>
      </c>
      <c r="G1573" s="21" t="e">
        <f>IF(Wedstrijden!#REF!="Indoor",1,0)</f>
        <v>#REF!</v>
      </c>
      <c r="H1573" s="21" t="e">
        <f>Wedstrijden!#REF!</f>
        <v>#REF!</v>
      </c>
      <c r="I1573" s="21" t="e">
        <f>IF(Wedstrijden!#REF!="Nee",0,IF(Wedstrijden!#REF!="Ja",1,""))</f>
        <v>#REF!</v>
      </c>
      <c r="J1573" s="21" t="e">
        <f>IF(Wedstrijden!#REF!&lt;&gt;"",Wedstrijden!#REF!,"")</f>
        <v>#REF!</v>
      </c>
      <c r="BJ1573" s="21">
        <f>IF(COUNTA(Wedstrijden!#REF!)&lt;&gt;0,1,"")</f>
        <v>1</v>
      </c>
      <c r="BK1573" s="21">
        <f t="shared" si="144"/>
        <v>2</v>
      </c>
      <c r="BL1573" s="21" t="e">
        <f>IF(Wedstrijden!#REF!="x","AA","")</f>
        <v>#REF!</v>
      </c>
      <c r="BM1573" s="21" t="e">
        <f>IF(Wedstrijden!#REF!="x","A","")</f>
        <v>#REF!</v>
      </c>
      <c r="BN1573" s="21" t="e">
        <f>IF(Wedstrijden!#REF!="x","B1","")</f>
        <v>#REF!</v>
      </c>
      <c r="BO1573" s="21" t="e">
        <f>IF(Wedstrijden!#REF!="x","BB","")</f>
        <v>#REF!</v>
      </c>
      <c r="BP1573" s="21" t="e">
        <f>IF(Wedstrijden!#REF!="x","B","")</f>
        <v>#REF!</v>
      </c>
      <c r="BQ1573" s="21" t="e">
        <f>IF(Wedstrijden!#REF!="x","L1","")</f>
        <v>#REF!</v>
      </c>
      <c r="BR1573" s="21" t="e">
        <f>IF(Wedstrijden!#REF!="x","L2","")</f>
        <v>#REF!</v>
      </c>
      <c r="BS1573" s="21" t="e">
        <f>IF(Wedstrijden!#REF!="x","M1","")</f>
        <v>#REF!</v>
      </c>
      <c r="BT1573" s="21" t="e">
        <f>IF(Wedstrijden!#REF!="x","M2","")</f>
        <v>#REF!</v>
      </c>
      <c r="BU1573" s="21" t="e">
        <f>IF(Wedstrijden!#REF!="x","Z1","")</f>
        <v>#REF!</v>
      </c>
      <c r="BV1573" s="21" t="e">
        <f>IF(Wedstrijden!#REF!="x","Z2","")</f>
        <v>#REF!</v>
      </c>
      <c r="BW1573" s="21">
        <f>IF(COUNTA(Wedstrijden!#REF!)&lt;&gt;0,1,"")</f>
        <v>1</v>
      </c>
      <c r="BX1573" s="21">
        <f t="shared" si="145"/>
        <v>1</v>
      </c>
      <c r="BY1573" s="21" t="e">
        <f>IF(Wedstrijden!#REF!="x","BB","")</f>
        <v>#REF!</v>
      </c>
      <c r="BZ1573" s="21" t="e">
        <f>IF(Wedstrijden!#REF!="x","B","")</f>
        <v>#REF!</v>
      </c>
      <c r="CA1573" s="21" t="e">
        <f>IF(Wedstrijden!#REF!="x","L1","")</f>
        <v>#REF!</v>
      </c>
      <c r="CB1573" s="21" t="e">
        <f>IF(Wedstrijden!#REF!="x","L2","")</f>
        <v>#REF!</v>
      </c>
      <c r="CC1573" s="21" t="e">
        <f>IF(Wedstrijden!#REF!="x","M1","")</f>
        <v>#REF!</v>
      </c>
      <c r="CD1573" s="21" t="e">
        <f>IF(Wedstrijden!#REF!="x","M2","")</f>
        <v>#REF!</v>
      </c>
      <c r="CE1573" s="21" t="e">
        <f>IF(Wedstrijden!#REF!="x","Z1","")</f>
        <v>#REF!</v>
      </c>
      <c r="CF1573" s="21" t="e">
        <f>IF(Wedstrijden!#REF!="x","Z2","")</f>
        <v>#REF!</v>
      </c>
      <c r="CG1573" s="21" t="e">
        <f>IF(Wedstrijden!#REF!="x","ZZL","")</f>
        <v>#REF!</v>
      </c>
      <c r="CL1573" s="21">
        <f>IF(COUNTA(Wedstrijden!#REF!)&lt;&gt;0,2,"")</f>
        <v>2</v>
      </c>
      <c r="CM1573" s="21">
        <f t="shared" si="146"/>
        <v>2</v>
      </c>
      <c r="CN1573" s="21" t="e">
        <f>IF(Wedstrijden!#REF!="x","AA","")</f>
        <v>#REF!</v>
      </c>
      <c r="CO1573" s="21" t="e">
        <f>IF(Wedstrijden!#REF!="x","A","")</f>
        <v>#REF!</v>
      </c>
      <c r="CP1573" s="21" t="e">
        <f>IF(Wedstrijden!#REF!="x","BB","")</f>
        <v>#REF!</v>
      </c>
      <c r="CQ1573" s="21" t="e">
        <f>IF(Wedstrijden!#REF!="x","B","")</f>
        <v>#REF!</v>
      </c>
      <c r="CR1573" s="21" t="e">
        <f>IF(Wedstrijden!#REF!="x","L","")</f>
        <v>#REF!</v>
      </c>
      <c r="CS1573" s="21" t="e">
        <f>IF(Wedstrijden!#REF!="x","M","")</f>
        <v>#REF!</v>
      </c>
      <c r="CT1573" s="21" t="e">
        <f>IF(Wedstrijden!#REF!="x","Z","")</f>
        <v>#REF!</v>
      </c>
      <c r="CU1573" s="21" t="e">
        <f>IF(Wedstrijden!#REF!="x","ZZ","")</f>
        <v>#REF!</v>
      </c>
      <c r="CV1573" s="21">
        <f>IF(COUNTA(Wedstrijden!#REF!)&lt;&gt;0,2,"")</f>
        <v>2</v>
      </c>
      <c r="CW1573" s="21">
        <f t="shared" si="147"/>
        <v>1</v>
      </c>
      <c r="CX1573" s="21" t="e">
        <f>IF(Wedstrijden!#REF!="x","BB","")</f>
        <v>#REF!</v>
      </c>
      <c r="CY1573" s="21" t="e">
        <f>IF(Wedstrijden!#REF!="x","B","")</f>
        <v>#REF!</v>
      </c>
      <c r="CZ1573" s="21" t="e">
        <f>IF(Wedstrijden!#REF!="x","L","")</f>
        <v>#REF!</v>
      </c>
      <c r="DA1573" s="21" t="e">
        <f>IF(Wedstrijden!#REF!="x","M","")</f>
        <v>#REF!</v>
      </c>
      <c r="DB1573" s="21" t="e">
        <f>IF(Wedstrijden!#REF!="x","Z","")</f>
        <v>#REF!</v>
      </c>
      <c r="DC1573" s="21" t="e">
        <f>IF(Wedstrijden!#REF!="x","ZZ","")</f>
        <v>#REF!</v>
      </c>
      <c r="DD1573" s="21" t="e">
        <f>IF(Wedstrijden!#REF!="x","1.40","")</f>
        <v>#REF!</v>
      </c>
      <c r="DE1573" s="21">
        <f>IF(COUNTA(Wedstrijden!#REF!)&lt;&gt;0,6,"")</f>
        <v>6</v>
      </c>
      <c r="DF1573" s="21">
        <f t="shared" si="148"/>
        <v>2</v>
      </c>
      <c r="DG1573" s="21" t="e">
        <f>IF(Wedstrijden!#REF!="x","L","")</f>
        <v>#REF!</v>
      </c>
      <c r="DH1573" s="21" t="e">
        <f>IF(Wedstrijden!#REF!="x","M","")</f>
        <v>#REF!</v>
      </c>
      <c r="DI1573" s="21" t="e">
        <f>IF(Wedstrijden!#REF!="x","Z","")</f>
        <v>#REF!</v>
      </c>
      <c r="DJ1573" s="21" t="e">
        <f>IF(Wedstrijden!#REF!="x","Z","")</f>
        <v>#REF!</v>
      </c>
      <c r="DK1573" s="21">
        <f>IF(COUNTA(Wedstrijden!#REF!)&lt;&gt;0,6,"")</f>
        <v>6</v>
      </c>
      <c r="DL1573" s="21">
        <f t="shared" si="149"/>
        <v>1</v>
      </c>
      <c r="DM1573" s="21" t="e">
        <f>IF(Wedstrijden!#REF!="x","L","")</f>
        <v>#REF!</v>
      </c>
      <c r="DN1573" s="21" t="e">
        <f>IF(Wedstrijden!#REF!="x","M","")</f>
        <v>#REF!</v>
      </c>
      <c r="DO1573" s="21" t="e">
        <f>IF(Wedstrijden!#REF!="x","Z","")</f>
        <v>#REF!</v>
      </c>
      <c r="DP1573" s="21" t="e">
        <f>IF(Wedstrijden!#REF!="x","Z","")</f>
        <v>#REF!</v>
      </c>
    </row>
    <row r="1574" spans="1:120" ht="14.4" x14ac:dyDescent="0.3">
      <c r="A1574" s="23">
        <f>Wedstrijden!B1497</f>
        <v>0</v>
      </c>
      <c r="B1574" s="21" t="str">
        <f>IFERROR(VLOOKUP(Wedstrijden!D1497,Wedstrijdlocaties!$B$2:$E$600,2,FALSE),"")</f>
        <v/>
      </c>
      <c r="C1574" s="21">
        <f>Wedstrijden!E1497</f>
        <v>0</v>
      </c>
      <c r="D1574" s="21" t="str">
        <f>IFERROR(VLOOKUP(Wedstrijden!F1497,Organisaties!$B$2:$C$500,2,FALSE),"")</f>
        <v/>
      </c>
      <c r="E1574" s="21" t="str">
        <f>IFERROR(VLOOKUP(Wedstrijden!F1497,Organisaties!$B$2:$G$500,5,FALSE),"")</f>
        <v/>
      </c>
      <c r="F1574" s="21" t="e">
        <f>IF(Wedstrijden!#REF!&lt;&gt;"",Wedstrijden!#REF!,"")</f>
        <v>#REF!</v>
      </c>
      <c r="G1574" s="21" t="e">
        <f>IF(Wedstrijden!#REF!="Indoor",1,0)</f>
        <v>#REF!</v>
      </c>
      <c r="H1574" s="21" t="e">
        <f>Wedstrijden!#REF!</f>
        <v>#REF!</v>
      </c>
      <c r="I1574" s="21" t="e">
        <f>IF(Wedstrijden!#REF!="Nee",0,IF(Wedstrijden!#REF!="Ja",1,""))</f>
        <v>#REF!</v>
      </c>
      <c r="J1574" s="21" t="e">
        <f>IF(Wedstrijden!#REF!&lt;&gt;"",Wedstrijden!#REF!,"")</f>
        <v>#REF!</v>
      </c>
      <c r="BJ1574" s="21">
        <f>IF(COUNTA(Wedstrijden!#REF!)&lt;&gt;0,1,"")</f>
        <v>1</v>
      </c>
      <c r="BK1574" s="21">
        <f t="shared" si="144"/>
        <v>2</v>
      </c>
      <c r="BL1574" s="21" t="e">
        <f>IF(Wedstrijden!#REF!="x","AA","")</f>
        <v>#REF!</v>
      </c>
      <c r="BM1574" s="21" t="e">
        <f>IF(Wedstrijden!#REF!="x","A","")</f>
        <v>#REF!</v>
      </c>
      <c r="BN1574" s="21" t="e">
        <f>IF(Wedstrijden!#REF!="x","B1","")</f>
        <v>#REF!</v>
      </c>
      <c r="BO1574" s="21" t="e">
        <f>IF(Wedstrijden!#REF!="x","BB","")</f>
        <v>#REF!</v>
      </c>
      <c r="BP1574" s="21" t="e">
        <f>IF(Wedstrijden!#REF!="x","B","")</f>
        <v>#REF!</v>
      </c>
      <c r="BQ1574" s="21" t="e">
        <f>IF(Wedstrijden!#REF!="x","L1","")</f>
        <v>#REF!</v>
      </c>
      <c r="BR1574" s="21" t="e">
        <f>IF(Wedstrijden!#REF!="x","L2","")</f>
        <v>#REF!</v>
      </c>
      <c r="BS1574" s="21" t="e">
        <f>IF(Wedstrijden!#REF!="x","M1","")</f>
        <v>#REF!</v>
      </c>
      <c r="BT1574" s="21" t="e">
        <f>IF(Wedstrijden!#REF!="x","M2","")</f>
        <v>#REF!</v>
      </c>
      <c r="BU1574" s="21" t="e">
        <f>IF(Wedstrijden!#REF!="x","Z1","")</f>
        <v>#REF!</v>
      </c>
      <c r="BV1574" s="21" t="e">
        <f>IF(Wedstrijden!#REF!="x","Z2","")</f>
        <v>#REF!</v>
      </c>
      <c r="BW1574" s="21">
        <f>IF(COUNTA(Wedstrijden!#REF!)&lt;&gt;0,1,"")</f>
        <v>1</v>
      </c>
      <c r="BX1574" s="21">
        <f t="shared" si="145"/>
        <v>1</v>
      </c>
      <c r="BY1574" s="21" t="e">
        <f>IF(Wedstrijden!#REF!="x","BB","")</f>
        <v>#REF!</v>
      </c>
      <c r="BZ1574" s="21" t="e">
        <f>IF(Wedstrijden!#REF!="x","B","")</f>
        <v>#REF!</v>
      </c>
      <c r="CA1574" s="21" t="e">
        <f>IF(Wedstrijden!#REF!="x","L1","")</f>
        <v>#REF!</v>
      </c>
      <c r="CB1574" s="21" t="e">
        <f>IF(Wedstrijden!#REF!="x","L2","")</f>
        <v>#REF!</v>
      </c>
      <c r="CC1574" s="21" t="e">
        <f>IF(Wedstrijden!#REF!="x","M1","")</f>
        <v>#REF!</v>
      </c>
      <c r="CD1574" s="21" t="e">
        <f>IF(Wedstrijden!#REF!="x","M2","")</f>
        <v>#REF!</v>
      </c>
      <c r="CE1574" s="21" t="e">
        <f>IF(Wedstrijden!#REF!="x","Z1","")</f>
        <v>#REF!</v>
      </c>
      <c r="CF1574" s="21" t="e">
        <f>IF(Wedstrijden!#REF!="x","Z2","")</f>
        <v>#REF!</v>
      </c>
      <c r="CG1574" s="21" t="e">
        <f>IF(Wedstrijden!#REF!="x","ZZL","")</f>
        <v>#REF!</v>
      </c>
      <c r="CL1574" s="21">
        <f>IF(COUNTA(Wedstrijden!#REF!)&lt;&gt;0,2,"")</f>
        <v>2</v>
      </c>
      <c r="CM1574" s="21">
        <f t="shared" si="146"/>
        <v>2</v>
      </c>
      <c r="CN1574" s="21" t="e">
        <f>IF(Wedstrijden!#REF!="x","AA","")</f>
        <v>#REF!</v>
      </c>
      <c r="CO1574" s="21" t="e">
        <f>IF(Wedstrijden!#REF!="x","A","")</f>
        <v>#REF!</v>
      </c>
      <c r="CP1574" s="21" t="e">
        <f>IF(Wedstrijden!#REF!="x","BB","")</f>
        <v>#REF!</v>
      </c>
      <c r="CQ1574" s="21" t="e">
        <f>IF(Wedstrijden!#REF!="x","B","")</f>
        <v>#REF!</v>
      </c>
      <c r="CR1574" s="21" t="e">
        <f>IF(Wedstrijden!#REF!="x","L","")</f>
        <v>#REF!</v>
      </c>
      <c r="CS1574" s="21" t="e">
        <f>IF(Wedstrijden!#REF!="x","M","")</f>
        <v>#REF!</v>
      </c>
      <c r="CT1574" s="21" t="e">
        <f>IF(Wedstrijden!#REF!="x","Z","")</f>
        <v>#REF!</v>
      </c>
      <c r="CU1574" s="21" t="e">
        <f>IF(Wedstrijden!#REF!="x","ZZ","")</f>
        <v>#REF!</v>
      </c>
      <c r="CV1574" s="21">
        <f>IF(COUNTA(Wedstrijden!#REF!)&lt;&gt;0,2,"")</f>
        <v>2</v>
      </c>
      <c r="CW1574" s="21">
        <f t="shared" si="147"/>
        <v>1</v>
      </c>
      <c r="CX1574" s="21" t="e">
        <f>IF(Wedstrijden!#REF!="x","BB","")</f>
        <v>#REF!</v>
      </c>
      <c r="CY1574" s="21" t="e">
        <f>IF(Wedstrijden!#REF!="x","B","")</f>
        <v>#REF!</v>
      </c>
      <c r="CZ1574" s="21" t="e">
        <f>IF(Wedstrijden!#REF!="x","L","")</f>
        <v>#REF!</v>
      </c>
      <c r="DA1574" s="21" t="e">
        <f>IF(Wedstrijden!#REF!="x","M","")</f>
        <v>#REF!</v>
      </c>
      <c r="DB1574" s="21" t="e">
        <f>IF(Wedstrijden!#REF!="x","Z","")</f>
        <v>#REF!</v>
      </c>
      <c r="DC1574" s="21" t="e">
        <f>IF(Wedstrijden!#REF!="x","ZZ","")</f>
        <v>#REF!</v>
      </c>
      <c r="DD1574" s="21" t="e">
        <f>IF(Wedstrijden!#REF!="x","1.40","")</f>
        <v>#REF!</v>
      </c>
      <c r="DE1574" s="21">
        <f>IF(COUNTA(Wedstrijden!#REF!)&lt;&gt;0,6,"")</f>
        <v>6</v>
      </c>
      <c r="DF1574" s="21">
        <f t="shared" si="148"/>
        <v>2</v>
      </c>
      <c r="DG1574" s="21" t="e">
        <f>IF(Wedstrijden!#REF!="x","L","")</f>
        <v>#REF!</v>
      </c>
      <c r="DH1574" s="21" t="e">
        <f>IF(Wedstrijden!#REF!="x","M","")</f>
        <v>#REF!</v>
      </c>
      <c r="DI1574" s="21" t="e">
        <f>IF(Wedstrijden!#REF!="x","Z","")</f>
        <v>#REF!</v>
      </c>
      <c r="DJ1574" s="21" t="e">
        <f>IF(Wedstrijden!#REF!="x","Z","")</f>
        <v>#REF!</v>
      </c>
      <c r="DK1574" s="21">
        <f>IF(COUNTA(Wedstrijden!#REF!)&lt;&gt;0,6,"")</f>
        <v>6</v>
      </c>
      <c r="DL1574" s="21">
        <f t="shared" si="149"/>
        <v>1</v>
      </c>
      <c r="DM1574" s="21" t="e">
        <f>IF(Wedstrijden!#REF!="x","L","")</f>
        <v>#REF!</v>
      </c>
      <c r="DN1574" s="21" t="e">
        <f>IF(Wedstrijden!#REF!="x","M","")</f>
        <v>#REF!</v>
      </c>
      <c r="DO1574" s="21" t="e">
        <f>IF(Wedstrijden!#REF!="x","Z","")</f>
        <v>#REF!</v>
      </c>
      <c r="DP1574" s="21" t="e">
        <f>IF(Wedstrijden!#REF!="x","Z","")</f>
        <v>#REF!</v>
      </c>
    </row>
    <row r="1575" spans="1:120" ht="14.4" x14ac:dyDescent="0.3">
      <c r="A1575" s="23">
        <f>Wedstrijden!B1498</f>
        <v>0</v>
      </c>
      <c r="B1575" s="21" t="str">
        <f>IFERROR(VLOOKUP(Wedstrijden!D1498,Wedstrijdlocaties!$B$2:$E$600,2,FALSE),"")</f>
        <v/>
      </c>
      <c r="C1575" s="21">
        <f>Wedstrijden!E1498</f>
        <v>0</v>
      </c>
      <c r="D1575" s="21" t="str">
        <f>IFERROR(VLOOKUP(Wedstrijden!F1498,Organisaties!$B$2:$C$500,2,FALSE),"")</f>
        <v/>
      </c>
      <c r="E1575" s="21" t="str">
        <f>IFERROR(VLOOKUP(Wedstrijden!F1498,Organisaties!$B$2:$G$500,5,FALSE),"")</f>
        <v/>
      </c>
      <c r="F1575" s="21" t="e">
        <f>IF(Wedstrijden!#REF!&lt;&gt;"",Wedstrijden!#REF!,"")</f>
        <v>#REF!</v>
      </c>
      <c r="G1575" s="21" t="e">
        <f>IF(Wedstrijden!#REF!="Indoor",1,0)</f>
        <v>#REF!</v>
      </c>
      <c r="H1575" s="21" t="e">
        <f>Wedstrijden!#REF!</f>
        <v>#REF!</v>
      </c>
      <c r="I1575" s="21" t="e">
        <f>IF(Wedstrijden!#REF!="Nee",0,IF(Wedstrijden!#REF!="Ja",1,""))</f>
        <v>#REF!</v>
      </c>
      <c r="J1575" s="21" t="e">
        <f>IF(Wedstrijden!#REF!&lt;&gt;"",Wedstrijden!#REF!,"")</f>
        <v>#REF!</v>
      </c>
      <c r="BJ1575" s="21">
        <f>IF(COUNTA(Wedstrijden!#REF!)&lt;&gt;0,1,"")</f>
        <v>1</v>
      </c>
      <c r="BK1575" s="21">
        <f t="shared" si="144"/>
        <v>2</v>
      </c>
      <c r="BL1575" s="21" t="e">
        <f>IF(Wedstrijden!#REF!="x","AA","")</f>
        <v>#REF!</v>
      </c>
      <c r="BM1575" s="21" t="e">
        <f>IF(Wedstrijden!#REF!="x","A","")</f>
        <v>#REF!</v>
      </c>
      <c r="BN1575" s="21" t="e">
        <f>IF(Wedstrijden!#REF!="x","B1","")</f>
        <v>#REF!</v>
      </c>
      <c r="BO1575" s="21" t="e">
        <f>IF(Wedstrijden!#REF!="x","BB","")</f>
        <v>#REF!</v>
      </c>
      <c r="BP1575" s="21" t="e">
        <f>IF(Wedstrijden!#REF!="x","B","")</f>
        <v>#REF!</v>
      </c>
      <c r="BQ1575" s="21" t="e">
        <f>IF(Wedstrijden!#REF!="x","L1","")</f>
        <v>#REF!</v>
      </c>
      <c r="BR1575" s="21" t="e">
        <f>IF(Wedstrijden!#REF!="x","L2","")</f>
        <v>#REF!</v>
      </c>
      <c r="BS1575" s="21" t="e">
        <f>IF(Wedstrijden!#REF!="x","M1","")</f>
        <v>#REF!</v>
      </c>
      <c r="BT1575" s="21" t="e">
        <f>IF(Wedstrijden!#REF!="x","M2","")</f>
        <v>#REF!</v>
      </c>
      <c r="BU1575" s="21" t="e">
        <f>IF(Wedstrijden!#REF!="x","Z1","")</f>
        <v>#REF!</v>
      </c>
      <c r="BV1575" s="21" t="e">
        <f>IF(Wedstrijden!#REF!="x","Z2","")</f>
        <v>#REF!</v>
      </c>
      <c r="BW1575" s="21">
        <f>IF(COUNTA(Wedstrijden!#REF!)&lt;&gt;0,1,"")</f>
        <v>1</v>
      </c>
      <c r="BX1575" s="21">
        <f t="shared" si="145"/>
        <v>1</v>
      </c>
      <c r="BY1575" s="21" t="e">
        <f>IF(Wedstrijden!#REF!="x","BB","")</f>
        <v>#REF!</v>
      </c>
      <c r="BZ1575" s="21" t="e">
        <f>IF(Wedstrijden!#REF!="x","B","")</f>
        <v>#REF!</v>
      </c>
      <c r="CA1575" s="21" t="e">
        <f>IF(Wedstrijden!#REF!="x","L1","")</f>
        <v>#REF!</v>
      </c>
      <c r="CB1575" s="21" t="e">
        <f>IF(Wedstrijden!#REF!="x","L2","")</f>
        <v>#REF!</v>
      </c>
      <c r="CC1575" s="21" t="e">
        <f>IF(Wedstrijden!#REF!="x","M1","")</f>
        <v>#REF!</v>
      </c>
      <c r="CD1575" s="21" t="e">
        <f>IF(Wedstrijden!#REF!="x","M2","")</f>
        <v>#REF!</v>
      </c>
      <c r="CE1575" s="21" t="e">
        <f>IF(Wedstrijden!#REF!="x","Z1","")</f>
        <v>#REF!</v>
      </c>
      <c r="CF1575" s="21" t="e">
        <f>IF(Wedstrijden!#REF!="x","Z2","")</f>
        <v>#REF!</v>
      </c>
      <c r="CG1575" s="21" t="e">
        <f>IF(Wedstrijden!#REF!="x","ZZL","")</f>
        <v>#REF!</v>
      </c>
      <c r="CL1575" s="21">
        <f>IF(COUNTA(Wedstrijden!#REF!)&lt;&gt;0,2,"")</f>
        <v>2</v>
      </c>
      <c r="CM1575" s="21">
        <f t="shared" si="146"/>
        <v>2</v>
      </c>
      <c r="CN1575" s="21" t="e">
        <f>IF(Wedstrijden!#REF!="x","AA","")</f>
        <v>#REF!</v>
      </c>
      <c r="CO1575" s="21" t="e">
        <f>IF(Wedstrijden!#REF!="x","A","")</f>
        <v>#REF!</v>
      </c>
      <c r="CP1575" s="21" t="e">
        <f>IF(Wedstrijden!#REF!="x","BB","")</f>
        <v>#REF!</v>
      </c>
      <c r="CQ1575" s="21" t="e">
        <f>IF(Wedstrijden!#REF!="x","B","")</f>
        <v>#REF!</v>
      </c>
      <c r="CR1575" s="21" t="e">
        <f>IF(Wedstrijden!#REF!="x","L","")</f>
        <v>#REF!</v>
      </c>
      <c r="CS1575" s="21" t="e">
        <f>IF(Wedstrijden!#REF!="x","M","")</f>
        <v>#REF!</v>
      </c>
      <c r="CT1575" s="21" t="e">
        <f>IF(Wedstrijden!#REF!="x","Z","")</f>
        <v>#REF!</v>
      </c>
      <c r="CU1575" s="21" t="e">
        <f>IF(Wedstrijden!#REF!="x","ZZ","")</f>
        <v>#REF!</v>
      </c>
      <c r="CV1575" s="21">
        <f>IF(COUNTA(Wedstrijden!#REF!)&lt;&gt;0,2,"")</f>
        <v>2</v>
      </c>
      <c r="CW1575" s="21">
        <f t="shared" si="147"/>
        <v>1</v>
      </c>
      <c r="CX1575" s="21" t="e">
        <f>IF(Wedstrijden!#REF!="x","BB","")</f>
        <v>#REF!</v>
      </c>
      <c r="CY1575" s="21" t="e">
        <f>IF(Wedstrijden!#REF!="x","B","")</f>
        <v>#REF!</v>
      </c>
      <c r="CZ1575" s="21" t="e">
        <f>IF(Wedstrijden!#REF!="x","L","")</f>
        <v>#REF!</v>
      </c>
      <c r="DA1575" s="21" t="e">
        <f>IF(Wedstrijden!#REF!="x","M","")</f>
        <v>#REF!</v>
      </c>
      <c r="DB1575" s="21" t="e">
        <f>IF(Wedstrijden!#REF!="x","Z","")</f>
        <v>#REF!</v>
      </c>
      <c r="DC1575" s="21" t="e">
        <f>IF(Wedstrijden!#REF!="x","ZZ","")</f>
        <v>#REF!</v>
      </c>
      <c r="DD1575" s="21" t="e">
        <f>IF(Wedstrijden!#REF!="x","1.40","")</f>
        <v>#REF!</v>
      </c>
      <c r="DE1575" s="21">
        <f>IF(COUNTA(Wedstrijden!#REF!)&lt;&gt;0,6,"")</f>
        <v>6</v>
      </c>
      <c r="DF1575" s="21">
        <f t="shared" si="148"/>
        <v>2</v>
      </c>
      <c r="DG1575" s="21" t="e">
        <f>IF(Wedstrijden!#REF!="x","L","")</f>
        <v>#REF!</v>
      </c>
      <c r="DH1575" s="21" t="e">
        <f>IF(Wedstrijden!#REF!="x","M","")</f>
        <v>#REF!</v>
      </c>
      <c r="DI1575" s="21" t="e">
        <f>IF(Wedstrijden!#REF!="x","Z","")</f>
        <v>#REF!</v>
      </c>
      <c r="DJ1575" s="21" t="e">
        <f>IF(Wedstrijden!#REF!="x","Z","")</f>
        <v>#REF!</v>
      </c>
      <c r="DK1575" s="21">
        <f>IF(COUNTA(Wedstrijden!#REF!)&lt;&gt;0,6,"")</f>
        <v>6</v>
      </c>
      <c r="DL1575" s="21">
        <f t="shared" si="149"/>
        <v>1</v>
      </c>
      <c r="DM1575" s="21" t="e">
        <f>IF(Wedstrijden!#REF!="x","L","")</f>
        <v>#REF!</v>
      </c>
      <c r="DN1575" s="21" t="e">
        <f>IF(Wedstrijden!#REF!="x","M","")</f>
        <v>#REF!</v>
      </c>
      <c r="DO1575" s="21" t="e">
        <f>IF(Wedstrijden!#REF!="x","Z","")</f>
        <v>#REF!</v>
      </c>
      <c r="DP1575" s="21" t="e">
        <f>IF(Wedstrijden!#REF!="x","Z","")</f>
        <v>#REF!</v>
      </c>
    </row>
    <row r="1576" spans="1:120" ht="14.4" x14ac:dyDescent="0.3">
      <c r="A1576" s="23">
        <f>Wedstrijden!B1499</f>
        <v>0</v>
      </c>
      <c r="B1576" s="21" t="str">
        <f>IFERROR(VLOOKUP(Wedstrijden!D1499,Wedstrijdlocaties!$B$2:$E$600,2,FALSE),"")</f>
        <v/>
      </c>
      <c r="C1576" s="21">
        <f>Wedstrijden!E1499</f>
        <v>0</v>
      </c>
      <c r="D1576" s="21" t="str">
        <f>IFERROR(VLOOKUP(Wedstrijden!F1499,Organisaties!$B$2:$C$500,2,FALSE),"")</f>
        <v/>
      </c>
      <c r="E1576" s="21" t="str">
        <f>IFERROR(VLOOKUP(Wedstrijden!F1499,Organisaties!$B$2:$G$500,5,FALSE),"")</f>
        <v/>
      </c>
      <c r="F1576" s="21" t="e">
        <f>IF(Wedstrijden!#REF!&lt;&gt;"",Wedstrijden!#REF!,"")</f>
        <v>#REF!</v>
      </c>
      <c r="G1576" s="21" t="e">
        <f>IF(Wedstrijden!#REF!="Indoor",1,0)</f>
        <v>#REF!</v>
      </c>
      <c r="H1576" s="21" t="e">
        <f>Wedstrijden!#REF!</f>
        <v>#REF!</v>
      </c>
      <c r="I1576" s="21" t="e">
        <f>IF(Wedstrijden!#REF!="Nee",0,IF(Wedstrijden!#REF!="Ja",1,""))</f>
        <v>#REF!</v>
      </c>
      <c r="J1576" s="21" t="e">
        <f>IF(Wedstrijden!#REF!&lt;&gt;"",Wedstrijden!#REF!,"")</f>
        <v>#REF!</v>
      </c>
      <c r="BJ1576" s="21">
        <f>IF(COUNTA(Wedstrijden!#REF!)&lt;&gt;0,1,"")</f>
        <v>1</v>
      </c>
      <c r="BK1576" s="21">
        <f t="shared" si="144"/>
        <v>2</v>
      </c>
      <c r="BL1576" s="21" t="e">
        <f>IF(Wedstrijden!#REF!="x","AA","")</f>
        <v>#REF!</v>
      </c>
      <c r="BM1576" s="21" t="e">
        <f>IF(Wedstrijden!#REF!="x","A","")</f>
        <v>#REF!</v>
      </c>
      <c r="BN1576" s="21" t="e">
        <f>IF(Wedstrijden!#REF!="x","B1","")</f>
        <v>#REF!</v>
      </c>
      <c r="BO1576" s="21" t="e">
        <f>IF(Wedstrijden!#REF!="x","BB","")</f>
        <v>#REF!</v>
      </c>
      <c r="BP1576" s="21" t="e">
        <f>IF(Wedstrijden!#REF!="x","B","")</f>
        <v>#REF!</v>
      </c>
      <c r="BQ1576" s="21" t="e">
        <f>IF(Wedstrijden!#REF!="x","L1","")</f>
        <v>#REF!</v>
      </c>
      <c r="BR1576" s="21" t="e">
        <f>IF(Wedstrijden!#REF!="x","L2","")</f>
        <v>#REF!</v>
      </c>
      <c r="BS1576" s="21" t="e">
        <f>IF(Wedstrijden!#REF!="x","M1","")</f>
        <v>#REF!</v>
      </c>
      <c r="BT1576" s="21" t="e">
        <f>IF(Wedstrijden!#REF!="x","M2","")</f>
        <v>#REF!</v>
      </c>
      <c r="BU1576" s="21" t="e">
        <f>IF(Wedstrijden!#REF!="x","Z1","")</f>
        <v>#REF!</v>
      </c>
      <c r="BV1576" s="21" t="e">
        <f>IF(Wedstrijden!#REF!="x","Z2","")</f>
        <v>#REF!</v>
      </c>
      <c r="BW1576" s="21">
        <f>IF(COUNTA(Wedstrijden!#REF!)&lt;&gt;0,1,"")</f>
        <v>1</v>
      </c>
      <c r="BX1576" s="21">
        <f t="shared" si="145"/>
        <v>1</v>
      </c>
      <c r="BY1576" s="21" t="e">
        <f>IF(Wedstrijden!#REF!="x","BB","")</f>
        <v>#REF!</v>
      </c>
      <c r="BZ1576" s="21" t="e">
        <f>IF(Wedstrijden!#REF!="x","B","")</f>
        <v>#REF!</v>
      </c>
      <c r="CA1576" s="21" t="e">
        <f>IF(Wedstrijden!#REF!="x","L1","")</f>
        <v>#REF!</v>
      </c>
      <c r="CB1576" s="21" t="e">
        <f>IF(Wedstrijden!#REF!="x","L2","")</f>
        <v>#REF!</v>
      </c>
      <c r="CC1576" s="21" t="e">
        <f>IF(Wedstrijden!#REF!="x","M1","")</f>
        <v>#REF!</v>
      </c>
      <c r="CD1576" s="21" t="e">
        <f>IF(Wedstrijden!#REF!="x","M2","")</f>
        <v>#REF!</v>
      </c>
      <c r="CE1576" s="21" t="e">
        <f>IF(Wedstrijden!#REF!="x","Z1","")</f>
        <v>#REF!</v>
      </c>
      <c r="CF1576" s="21" t="e">
        <f>IF(Wedstrijden!#REF!="x","Z2","")</f>
        <v>#REF!</v>
      </c>
      <c r="CG1576" s="21" t="e">
        <f>IF(Wedstrijden!#REF!="x","ZZL","")</f>
        <v>#REF!</v>
      </c>
      <c r="CL1576" s="21">
        <f>IF(COUNTA(Wedstrijden!#REF!)&lt;&gt;0,2,"")</f>
        <v>2</v>
      </c>
      <c r="CM1576" s="21">
        <f t="shared" si="146"/>
        <v>2</v>
      </c>
      <c r="CN1576" s="21" t="e">
        <f>IF(Wedstrijden!#REF!="x","AA","")</f>
        <v>#REF!</v>
      </c>
      <c r="CO1576" s="21" t="e">
        <f>IF(Wedstrijden!#REF!="x","A","")</f>
        <v>#REF!</v>
      </c>
      <c r="CP1576" s="21" t="e">
        <f>IF(Wedstrijden!#REF!="x","BB","")</f>
        <v>#REF!</v>
      </c>
      <c r="CQ1576" s="21" t="e">
        <f>IF(Wedstrijden!#REF!="x","B","")</f>
        <v>#REF!</v>
      </c>
      <c r="CR1576" s="21" t="e">
        <f>IF(Wedstrijden!#REF!="x","L","")</f>
        <v>#REF!</v>
      </c>
      <c r="CS1576" s="21" t="e">
        <f>IF(Wedstrijden!#REF!="x","M","")</f>
        <v>#REF!</v>
      </c>
      <c r="CT1576" s="21" t="e">
        <f>IF(Wedstrijden!#REF!="x","Z","")</f>
        <v>#REF!</v>
      </c>
      <c r="CU1576" s="21" t="e">
        <f>IF(Wedstrijden!#REF!="x","ZZ","")</f>
        <v>#REF!</v>
      </c>
      <c r="CV1576" s="21">
        <f>IF(COUNTA(Wedstrijden!#REF!)&lt;&gt;0,2,"")</f>
        <v>2</v>
      </c>
      <c r="CW1576" s="21">
        <f t="shared" si="147"/>
        <v>1</v>
      </c>
      <c r="CX1576" s="21" t="e">
        <f>IF(Wedstrijden!#REF!="x","BB","")</f>
        <v>#REF!</v>
      </c>
      <c r="CY1576" s="21" t="e">
        <f>IF(Wedstrijden!#REF!="x","B","")</f>
        <v>#REF!</v>
      </c>
      <c r="CZ1576" s="21" t="e">
        <f>IF(Wedstrijden!#REF!="x","L","")</f>
        <v>#REF!</v>
      </c>
      <c r="DA1576" s="21" t="e">
        <f>IF(Wedstrijden!#REF!="x","M","")</f>
        <v>#REF!</v>
      </c>
      <c r="DB1576" s="21" t="e">
        <f>IF(Wedstrijden!#REF!="x","Z","")</f>
        <v>#REF!</v>
      </c>
      <c r="DC1576" s="21" t="e">
        <f>IF(Wedstrijden!#REF!="x","ZZ","")</f>
        <v>#REF!</v>
      </c>
      <c r="DD1576" s="21" t="e">
        <f>IF(Wedstrijden!#REF!="x","1.40","")</f>
        <v>#REF!</v>
      </c>
      <c r="DE1576" s="21">
        <f>IF(COUNTA(Wedstrijden!#REF!)&lt;&gt;0,6,"")</f>
        <v>6</v>
      </c>
      <c r="DF1576" s="21">
        <f t="shared" si="148"/>
        <v>2</v>
      </c>
      <c r="DG1576" s="21" t="e">
        <f>IF(Wedstrijden!#REF!="x","L","")</f>
        <v>#REF!</v>
      </c>
      <c r="DH1576" s="21" t="e">
        <f>IF(Wedstrijden!#REF!="x","M","")</f>
        <v>#REF!</v>
      </c>
      <c r="DI1576" s="21" t="e">
        <f>IF(Wedstrijden!#REF!="x","Z","")</f>
        <v>#REF!</v>
      </c>
      <c r="DJ1576" s="21" t="e">
        <f>IF(Wedstrijden!#REF!="x","Z","")</f>
        <v>#REF!</v>
      </c>
      <c r="DK1576" s="21">
        <f>IF(COUNTA(Wedstrijden!#REF!)&lt;&gt;0,6,"")</f>
        <v>6</v>
      </c>
      <c r="DL1576" s="21">
        <f t="shared" si="149"/>
        <v>1</v>
      </c>
      <c r="DM1576" s="21" t="e">
        <f>IF(Wedstrijden!#REF!="x","L","")</f>
        <v>#REF!</v>
      </c>
      <c r="DN1576" s="21" t="e">
        <f>IF(Wedstrijden!#REF!="x","M","")</f>
        <v>#REF!</v>
      </c>
      <c r="DO1576" s="21" t="e">
        <f>IF(Wedstrijden!#REF!="x","Z","")</f>
        <v>#REF!</v>
      </c>
      <c r="DP1576" s="21" t="e">
        <f>IF(Wedstrijden!#REF!="x","Z","")</f>
        <v>#REF!</v>
      </c>
    </row>
    <row r="1577" spans="1:120" ht="14.4" x14ac:dyDescent="0.3">
      <c r="A1577" s="23">
        <f>Wedstrijden!B1500</f>
        <v>0</v>
      </c>
      <c r="B1577" s="21" t="str">
        <f>IFERROR(VLOOKUP(Wedstrijden!D1500,Wedstrijdlocaties!$B$2:$E$600,2,FALSE),"")</f>
        <v/>
      </c>
      <c r="C1577" s="21">
        <f>Wedstrijden!E1500</f>
        <v>0</v>
      </c>
      <c r="D1577" s="21" t="str">
        <f>IFERROR(VLOOKUP(Wedstrijden!F1500,Organisaties!$B$2:$C$500,2,FALSE),"")</f>
        <v/>
      </c>
      <c r="E1577" s="21" t="str">
        <f>IFERROR(VLOOKUP(Wedstrijden!F1500,Organisaties!$B$2:$G$500,5,FALSE),"")</f>
        <v/>
      </c>
      <c r="F1577" s="21" t="e">
        <f>IF(Wedstrijden!#REF!&lt;&gt;"",Wedstrijden!#REF!,"")</f>
        <v>#REF!</v>
      </c>
      <c r="G1577" s="21" t="e">
        <f>IF(Wedstrijden!#REF!="Indoor",1,0)</f>
        <v>#REF!</v>
      </c>
      <c r="H1577" s="21" t="e">
        <f>Wedstrijden!#REF!</f>
        <v>#REF!</v>
      </c>
      <c r="I1577" s="21" t="e">
        <f>IF(Wedstrijden!#REF!="Nee",0,IF(Wedstrijden!#REF!="Ja",1,""))</f>
        <v>#REF!</v>
      </c>
      <c r="J1577" s="21" t="e">
        <f>IF(Wedstrijden!#REF!&lt;&gt;"",Wedstrijden!#REF!,"")</f>
        <v>#REF!</v>
      </c>
      <c r="BJ1577" s="21">
        <f>IF(COUNTA(Wedstrijden!#REF!)&lt;&gt;0,1,"")</f>
        <v>1</v>
      </c>
      <c r="BK1577" s="21">
        <f t="shared" si="144"/>
        <v>2</v>
      </c>
      <c r="BL1577" s="21" t="e">
        <f>IF(Wedstrijden!#REF!="x","AA","")</f>
        <v>#REF!</v>
      </c>
      <c r="BM1577" s="21" t="e">
        <f>IF(Wedstrijden!#REF!="x","A","")</f>
        <v>#REF!</v>
      </c>
      <c r="BN1577" s="21" t="e">
        <f>IF(Wedstrijden!#REF!="x","B1","")</f>
        <v>#REF!</v>
      </c>
      <c r="BO1577" s="21" t="e">
        <f>IF(Wedstrijden!#REF!="x","BB","")</f>
        <v>#REF!</v>
      </c>
      <c r="BP1577" s="21" t="e">
        <f>IF(Wedstrijden!#REF!="x","B","")</f>
        <v>#REF!</v>
      </c>
      <c r="BQ1577" s="21" t="e">
        <f>IF(Wedstrijden!#REF!="x","L1","")</f>
        <v>#REF!</v>
      </c>
      <c r="BR1577" s="21" t="e">
        <f>IF(Wedstrijden!#REF!="x","L2","")</f>
        <v>#REF!</v>
      </c>
      <c r="BS1577" s="21" t="e">
        <f>IF(Wedstrijden!#REF!="x","M1","")</f>
        <v>#REF!</v>
      </c>
      <c r="BT1577" s="21" t="e">
        <f>IF(Wedstrijden!#REF!="x","M2","")</f>
        <v>#REF!</v>
      </c>
      <c r="BU1577" s="21" t="e">
        <f>IF(Wedstrijden!#REF!="x","Z1","")</f>
        <v>#REF!</v>
      </c>
      <c r="BV1577" s="21" t="e">
        <f>IF(Wedstrijden!#REF!="x","Z2","")</f>
        <v>#REF!</v>
      </c>
      <c r="BW1577" s="21">
        <f>IF(COUNTA(Wedstrijden!#REF!)&lt;&gt;0,1,"")</f>
        <v>1</v>
      </c>
      <c r="BX1577" s="21">
        <f t="shared" si="145"/>
        <v>1</v>
      </c>
      <c r="BY1577" s="21" t="e">
        <f>IF(Wedstrijden!#REF!="x","BB","")</f>
        <v>#REF!</v>
      </c>
      <c r="BZ1577" s="21" t="e">
        <f>IF(Wedstrijden!#REF!="x","B","")</f>
        <v>#REF!</v>
      </c>
      <c r="CA1577" s="21" t="e">
        <f>IF(Wedstrijden!#REF!="x","L1","")</f>
        <v>#REF!</v>
      </c>
      <c r="CB1577" s="21" t="e">
        <f>IF(Wedstrijden!#REF!="x","L2","")</f>
        <v>#REF!</v>
      </c>
      <c r="CC1577" s="21" t="e">
        <f>IF(Wedstrijden!#REF!="x","M1","")</f>
        <v>#REF!</v>
      </c>
      <c r="CD1577" s="21" t="e">
        <f>IF(Wedstrijden!#REF!="x","M2","")</f>
        <v>#REF!</v>
      </c>
      <c r="CE1577" s="21" t="e">
        <f>IF(Wedstrijden!#REF!="x","Z1","")</f>
        <v>#REF!</v>
      </c>
      <c r="CF1577" s="21" t="e">
        <f>IF(Wedstrijden!#REF!="x","Z2","")</f>
        <v>#REF!</v>
      </c>
      <c r="CG1577" s="21" t="e">
        <f>IF(Wedstrijden!#REF!="x","ZZL","")</f>
        <v>#REF!</v>
      </c>
      <c r="CL1577" s="21">
        <f>IF(COUNTA(Wedstrijden!#REF!)&lt;&gt;0,2,"")</f>
        <v>2</v>
      </c>
      <c r="CM1577" s="21">
        <f t="shared" si="146"/>
        <v>2</v>
      </c>
      <c r="CN1577" s="21" t="e">
        <f>IF(Wedstrijden!#REF!="x","AA","")</f>
        <v>#REF!</v>
      </c>
      <c r="CO1577" s="21" t="e">
        <f>IF(Wedstrijden!#REF!="x","A","")</f>
        <v>#REF!</v>
      </c>
      <c r="CP1577" s="21" t="e">
        <f>IF(Wedstrijden!#REF!="x","BB","")</f>
        <v>#REF!</v>
      </c>
      <c r="CQ1577" s="21" t="e">
        <f>IF(Wedstrijden!#REF!="x","B","")</f>
        <v>#REF!</v>
      </c>
      <c r="CR1577" s="21" t="e">
        <f>IF(Wedstrijden!#REF!="x","L","")</f>
        <v>#REF!</v>
      </c>
      <c r="CS1577" s="21" t="e">
        <f>IF(Wedstrijden!#REF!="x","M","")</f>
        <v>#REF!</v>
      </c>
      <c r="CT1577" s="21" t="e">
        <f>IF(Wedstrijden!#REF!="x","Z","")</f>
        <v>#REF!</v>
      </c>
      <c r="CU1577" s="21" t="e">
        <f>IF(Wedstrijden!#REF!="x","ZZ","")</f>
        <v>#REF!</v>
      </c>
      <c r="CV1577" s="21">
        <f>IF(COUNTA(Wedstrijden!#REF!)&lt;&gt;0,2,"")</f>
        <v>2</v>
      </c>
      <c r="CW1577" s="21">
        <f t="shared" si="147"/>
        <v>1</v>
      </c>
      <c r="CX1577" s="21" t="e">
        <f>IF(Wedstrijden!#REF!="x","BB","")</f>
        <v>#REF!</v>
      </c>
      <c r="CY1577" s="21" t="e">
        <f>IF(Wedstrijden!#REF!="x","B","")</f>
        <v>#REF!</v>
      </c>
      <c r="CZ1577" s="21" t="e">
        <f>IF(Wedstrijden!#REF!="x","L","")</f>
        <v>#REF!</v>
      </c>
      <c r="DA1577" s="21" t="e">
        <f>IF(Wedstrijden!#REF!="x","M","")</f>
        <v>#REF!</v>
      </c>
      <c r="DB1577" s="21" t="e">
        <f>IF(Wedstrijden!#REF!="x","Z","")</f>
        <v>#REF!</v>
      </c>
      <c r="DC1577" s="21" t="e">
        <f>IF(Wedstrijden!#REF!="x","ZZ","")</f>
        <v>#REF!</v>
      </c>
      <c r="DD1577" s="21" t="e">
        <f>IF(Wedstrijden!#REF!="x","1.40","")</f>
        <v>#REF!</v>
      </c>
      <c r="DE1577" s="21">
        <f>IF(COUNTA(Wedstrijden!#REF!)&lt;&gt;0,6,"")</f>
        <v>6</v>
      </c>
      <c r="DF1577" s="21">
        <f t="shared" si="148"/>
        <v>2</v>
      </c>
      <c r="DG1577" s="21" t="e">
        <f>IF(Wedstrijden!#REF!="x","L","")</f>
        <v>#REF!</v>
      </c>
      <c r="DH1577" s="21" t="e">
        <f>IF(Wedstrijden!#REF!="x","M","")</f>
        <v>#REF!</v>
      </c>
      <c r="DI1577" s="21" t="e">
        <f>IF(Wedstrijden!#REF!="x","Z","")</f>
        <v>#REF!</v>
      </c>
      <c r="DJ1577" s="21" t="e">
        <f>IF(Wedstrijden!#REF!="x","Z","")</f>
        <v>#REF!</v>
      </c>
      <c r="DK1577" s="21">
        <f>IF(COUNTA(Wedstrijden!#REF!)&lt;&gt;0,6,"")</f>
        <v>6</v>
      </c>
      <c r="DL1577" s="21">
        <f t="shared" si="149"/>
        <v>1</v>
      </c>
      <c r="DM1577" s="21" t="e">
        <f>IF(Wedstrijden!#REF!="x","L","")</f>
        <v>#REF!</v>
      </c>
      <c r="DN1577" s="21" t="e">
        <f>IF(Wedstrijden!#REF!="x","M","")</f>
        <v>#REF!</v>
      </c>
      <c r="DO1577" s="21" t="e">
        <f>IF(Wedstrijden!#REF!="x","Z","")</f>
        <v>#REF!</v>
      </c>
      <c r="DP1577" s="21" t="e">
        <f>IF(Wedstrijden!#REF!="x","Z","")</f>
        <v>#REF!</v>
      </c>
    </row>
    <row r="1578" spans="1:120" ht="14.4" x14ac:dyDescent="0.3">
      <c r="A1578" s="23">
        <f>Wedstrijden!B1501</f>
        <v>0</v>
      </c>
      <c r="B1578" s="21" t="str">
        <f>IFERROR(VLOOKUP(Wedstrijden!D1501,Wedstrijdlocaties!$B$2:$E$600,2,FALSE),"")</f>
        <v/>
      </c>
      <c r="C1578" s="21">
        <f>Wedstrijden!E1501</f>
        <v>0</v>
      </c>
      <c r="D1578" s="21" t="str">
        <f>IFERROR(VLOOKUP(Wedstrijden!F1501,Organisaties!$B$2:$C$500,2,FALSE),"")</f>
        <v/>
      </c>
      <c r="E1578" s="21" t="str">
        <f>IFERROR(VLOOKUP(Wedstrijden!F1501,Organisaties!$B$2:$G$500,5,FALSE),"")</f>
        <v/>
      </c>
      <c r="F1578" s="21" t="e">
        <f>IF(Wedstrijden!#REF!&lt;&gt;"",Wedstrijden!#REF!,"")</f>
        <v>#REF!</v>
      </c>
      <c r="G1578" s="21" t="e">
        <f>IF(Wedstrijden!#REF!="Indoor",1,0)</f>
        <v>#REF!</v>
      </c>
      <c r="H1578" s="21" t="e">
        <f>Wedstrijden!#REF!</f>
        <v>#REF!</v>
      </c>
      <c r="I1578" s="21" t="e">
        <f>IF(Wedstrijden!#REF!="Nee",0,IF(Wedstrijden!#REF!="Ja",1,""))</f>
        <v>#REF!</v>
      </c>
      <c r="J1578" s="21" t="e">
        <f>IF(Wedstrijden!#REF!&lt;&gt;"",Wedstrijden!#REF!,"")</f>
        <v>#REF!</v>
      </c>
      <c r="BJ1578" s="21">
        <f>IF(COUNTA(Wedstrijden!#REF!)&lt;&gt;0,1,"")</f>
        <v>1</v>
      </c>
      <c r="BK1578" s="21">
        <f t="shared" si="144"/>
        <v>2</v>
      </c>
      <c r="BL1578" s="21" t="e">
        <f>IF(Wedstrijden!#REF!="x","AA","")</f>
        <v>#REF!</v>
      </c>
      <c r="BM1578" s="21" t="e">
        <f>IF(Wedstrijden!#REF!="x","A","")</f>
        <v>#REF!</v>
      </c>
      <c r="BN1578" s="21" t="e">
        <f>IF(Wedstrijden!#REF!="x","B1","")</f>
        <v>#REF!</v>
      </c>
      <c r="BO1578" s="21" t="e">
        <f>IF(Wedstrijden!#REF!="x","BB","")</f>
        <v>#REF!</v>
      </c>
      <c r="BP1578" s="21" t="e">
        <f>IF(Wedstrijden!#REF!="x","B","")</f>
        <v>#REF!</v>
      </c>
      <c r="BQ1578" s="21" t="e">
        <f>IF(Wedstrijden!#REF!="x","L1","")</f>
        <v>#REF!</v>
      </c>
      <c r="BR1578" s="21" t="e">
        <f>IF(Wedstrijden!#REF!="x","L2","")</f>
        <v>#REF!</v>
      </c>
      <c r="BS1578" s="21" t="e">
        <f>IF(Wedstrijden!#REF!="x","M1","")</f>
        <v>#REF!</v>
      </c>
      <c r="BT1578" s="21" t="e">
        <f>IF(Wedstrijden!#REF!="x","M2","")</f>
        <v>#REF!</v>
      </c>
      <c r="BU1578" s="21" t="e">
        <f>IF(Wedstrijden!#REF!="x","Z1","")</f>
        <v>#REF!</v>
      </c>
      <c r="BV1578" s="21" t="e">
        <f>IF(Wedstrijden!#REF!="x","Z2","")</f>
        <v>#REF!</v>
      </c>
      <c r="BW1578" s="21">
        <f>IF(COUNTA(Wedstrijden!#REF!)&lt;&gt;0,1,"")</f>
        <v>1</v>
      </c>
      <c r="BX1578" s="21">
        <f t="shared" si="145"/>
        <v>1</v>
      </c>
      <c r="BY1578" s="21" t="e">
        <f>IF(Wedstrijden!#REF!="x","BB","")</f>
        <v>#REF!</v>
      </c>
      <c r="BZ1578" s="21" t="e">
        <f>IF(Wedstrijden!#REF!="x","B","")</f>
        <v>#REF!</v>
      </c>
      <c r="CA1578" s="21" t="e">
        <f>IF(Wedstrijden!#REF!="x","L1","")</f>
        <v>#REF!</v>
      </c>
      <c r="CB1578" s="21" t="e">
        <f>IF(Wedstrijden!#REF!="x","L2","")</f>
        <v>#REF!</v>
      </c>
      <c r="CC1578" s="21" t="e">
        <f>IF(Wedstrijden!#REF!="x","M1","")</f>
        <v>#REF!</v>
      </c>
      <c r="CD1578" s="21" t="e">
        <f>IF(Wedstrijden!#REF!="x","M2","")</f>
        <v>#REF!</v>
      </c>
      <c r="CE1578" s="21" t="e">
        <f>IF(Wedstrijden!#REF!="x","Z1","")</f>
        <v>#REF!</v>
      </c>
      <c r="CF1578" s="21" t="e">
        <f>IF(Wedstrijden!#REF!="x","Z2","")</f>
        <v>#REF!</v>
      </c>
      <c r="CG1578" s="21" t="e">
        <f>IF(Wedstrijden!#REF!="x","ZZL","")</f>
        <v>#REF!</v>
      </c>
      <c r="CL1578" s="21">
        <f>IF(COUNTA(Wedstrijden!#REF!)&lt;&gt;0,2,"")</f>
        <v>2</v>
      </c>
      <c r="CM1578" s="21">
        <f t="shared" si="146"/>
        <v>2</v>
      </c>
      <c r="CN1578" s="21" t="e">
        <f>IF(Wedstrijden!#REF!="x","AA","")</f>
        <v>#REF!</v>
      </c>
      <c r="CO1578" s="21" t="e">
        <f>IF(Wedstrijden!#REF!="x","A","")</f>
        <v>#REF!</v>
      </c>
      <c r="CP1578" s="21" t="e">
        <f>IF(Wedstrijden!#REF!="x","BB","")</f>
        <v>#REF!</v>
      </c>
      <c r="CQ1578" s="21" t="e">
        <f>IF(Wedstrijden!#REF!="x","B","")</f>
        <v>#REF!</v>
      </c>
      <c r="CR1578" s="21" t="e">
        <f>IF(Wedstrijden!#REF!="x","L","")</f>
        <v>#REF!</v>
      </c>
      <c r="CS1578" s="21" t="e">
        <f>IF(Wedstrijden!#REF!="x","M","")</f>
        <v>#REF!</v>
      </c>
      <c r="CT1578" s="21" t="e">
        <f>IF(Wedstrijden!#REF!="x","Z","")</f>
        <v>#REF!</v>
      </c>
      <c r="CU1578" s="21" t="e">
        <f>IF(Wedstrijden!#REF!="x","ZZ","")</f>
        <v>#REF!</v>
      </c>
      <c r="CV1578" s="21">
        <f>IF(COUNTA(Wedstrijden!#REF!)&lt;&gt;0,2,"")</f>
        <v>2</v>
      </c>
      <c r="CW1578" s="21">
        <f t="shared" si="147"/>
        <v>1</v>
      </c>
      <c r="CX1578" s="21" t="e">
        <f>IF(Wedstrijden!#REF!="x","BB","")</f>
        <v>#REF!</v>
      </c>
      <c r="CY1578" s="21" t="e">
        <f>IF(Wedstrijden!#REF!="x","B","")</f>
        <v>#REF!</v>
      </c>
      <c r="CZ1578" s="21" t="e">
        <f>IF(Wedstrijden!#REF!="x","L","")</f>
        <v>#REF!</v>
      </c>
      <c r="DA1578" s="21" t="e">
        <f>IF(Wedstrijden!#REF!="x","M","")</f>
        <v>#REF!</v>
      </c>
      <c r="DB1578" s="21" t="e">
        <f>IF(Wedstrijden!#REF!="x","Z","")</f>
        <v>#REF!</v>
      </c>
      <c r="DC1578" s="21" t="e">
        <f>IF(Wedstrijden!#REF!="x","ZZ","")</f>
        <v>#REF!</v>
      </c>
      <c r="DD1578" s="21" t="e">
        <f>IF(Wedstrijden!#REF!="x","1.40","")</f>
        <v>#REF!</v>
      </c>
      <c r="DE1578" s="21">
        <f>IF(COUNTA(Wedstrijden!#REF!)&lt;&gt;0,6,"")</f>
        <v>6</v>
      </c>
      <c r="DF1578" s="21">
        <f t="shared" si="148"/>
        <v>2</v>
      </c>
      <c r="DG1578" s="21" t="e">
        <f>IF(Wedstrijden!#REF!="x","L","")</f>
        <v>#REF!</v>
      </c>
      <c r="DH1578" s="21" t="e">
        <f>IF(Wedstrijden!#REF!="x","M","")</f>
        <v>#REF!</v>
      </c>
      <c r="DI1578" s="21" t="e">
        <f>IF(Wedstrijden!#REF!="x","Z","")</f>
        <v>#REF!</v>
      </c>
      <c r="DJ1578" s="21" t="e">
        <f>IF(Wedstrijden!#REF!="x","Z","")</f>
        <v>#REF!</v>
      </c>
      <c r="DK1578" s="21">
        <f>IF(COUNTA(Wedstrijden!#REF!)&lt;&gt;0,6,"")</f>
        <v>6</v>
      </c>
      <c r="DL1578" s="21">
        <f t="shared" si="149"/>
        <v>1</v>
      </c>
      <c r="DM1578" s="21" t="e">
        <f>IF(Wedstrijden!#REF!="x","L","")</f>
        <v>#REF!</v>
      </c>
      <c r="DN1578" s="21" t="e">
        <f>IF(Wedstrijden!#REF!="x","M","")</f>
        <v>#REF!</v>
      </c>
      <c r="DO1578" s="21" t="e">
        <f>IF(Wedstrijden!#REF!="x","Z","")</f>
        <v>#REF!</v>
      </c>
      <c r="DP1578" s="21" t="e">
        <f>IF(Wedstrijden!#REF!="x","Z","")</f>
        <v>#REF!</v>
      </c>
    </row>
    <row r="1579" spans="1:120" ht="14.4" x14ac:dyDescent="0.3">
      <c r="A1579" s="23">
        <f>Wedstrijden!B1502</f>
        <v>0</v>
      </c>
      <c r="B1579" s="21" t="str">
        <f>IFERROR(VLOOKUP(Wedstrijden!D1502,Wedstrijdlocaties!$B$2:$E$600,2,FALSE),"")</f>
        <v/>
      </c>
      <c r="C1579" s="21">
        <f>Wedstrijden!E1502</f>
        <v>0</v>
      </c>
      <c r="D1579" s="21" t="str">
        <f>IFERROR(VLOOKUP(Wedstrijden!F1502,Organisaties!$B$2:$C$500,2,FALSE),"")</f>
        <v/>
      </c>
      <c r="E1579" s="21" t="str">
        <f>IFERROR(VLOOKUP(Wedstrijden!F1502,Organisaties!$B$2:$G$500,5,FALSE),"")</f>
        <v/>
      </c>
      <c r="F1579" s="21" t="e">
        <f>IF(Wedstrijden!#REF!&lt;&gt;"",Wedstrijden!#REF!,"")</f>
        <v>#REF!</v>
      </c>
      <c r="G1579" s="21" t="e">
        <f>IF(Wedstrijden!#REF!="Indoor",1,0)</f>
        <v>#REF!</v>
      </c>
      <c r="H1579" s="21" t="e">
        <f>Wedstrijden!#REF!</f>
        <v>#REF!</v>
      </c>
      <c r="I1579" s="21" t="e">
        <f>IF(Wedstrijden!#REF!="Nee",0,IF(Wedstrijden!#REF!="Ja",1,""))</f>
        <v>#REF!</v>
      </c>
      <c r="J1579" s="21" t="e">
        <f>IF(Wedstrijden!#REF!&lt;&gt;"",Wedstrijden!#REF!,"")</f>
        <v>#REF!</v>
      </c>
      <c r="BJ1579" s="21">
        <f>IF(COUNTA(Wedstrijden!#REF!)&lt;&gt;0,1,"")</f>
        <v>1</v>
      </c>
      <c r="BK1579" s="21">
        <f t="shared" si="144"/>
        <v>2</v>
      </c>
      <c r="BL1579" s="21" t="e">
        <f>IF(Wedstrijden!#REF!="x","AA","")</f>
        <v>#REF!</v>
      </c>
      <c r="BM1579" s="21" t="e">
        <f>IF(Wedstrijden!#REF!="x","A","")</f>
        <v>#REF!</v>
      </c>
      <c r="BN1579" s="21" t="e">
        <f>IF(Wedstrijden!#REF!="x","B1","")</f>
        <v>#REF!</v>
      </c>
      <c r="BO1579" s="21" t="e">
        <f>IF(Wedstrijden!#REF!="x","BB","")</f>
        <v>#REF!</v>
      </c>
      <c r="BP1579" s="21" t="e">
        <f>IF(Wedstrijden!#REF!="x","B","")</f>
        <v>#REF!</v>
      </c>
      <c r="BQ1579" s="21" t="e">
        <f>IF(Wedstrijden!#REF!="x","L1","")</f>
        <v>#REF!</v>
      </c>
      <c r="BR1579" s="21" t="e">
        <f>IF(Wedstrijden!#REF!="x","L2","")</f>
        <v>#REF!</v>
      </c>
      <c r="BS1579" s="21" t="e">
        <f>IF(Wedstrijden!#REF!="x","M1","")</f>
        <v>#REF!</v>
      </c>
      <c r="BT1579" s="21" t="e">
        <f>IF(Wedstrijden!#REF!="x","M2","")</f>
        <v>#REF!</v>
      </c>
      <c r="BU1579" s="21" t="e">
        <f>IF(Wedstrijden!#REF!="x","Z1","")</f>
        <v>#REF!</v>
      </c>
      <c r="BV1579" s="21" t="e">
        <f>IF(Wedstrijden!#REF!="x","Z2","")</f>
        <v>#REF!</v>
      </c>
      <c r="BW1579" s="21">
        <f>IF(COUNTA(Wedstrijden!#REF!)&lt;&gt;0,1,"")</f>
        <v>1</v>
      </c>
      <c r="BX1579" s="21">
        <f t="shared" si="145"/>
        <v>1</v>
      </c>
      <c r="BY1579" s="21" t="e">
        <f>IF(Wedstrijden!#REF!="x","BB","")</f>
        <v>#REF!</v>
      </c>
      <c r="BZ1579" s="21" t="e">
        <f>IF(Wedstrijden!#REF!="x","B","")</f>
        <v>#REF!</v>
      </c>
      <c r="CA1579" s="21" t="e">
        <f>IF(Wedstrijden!#REF!="x","L1","")</f>
        <v>#REF!</v>
      </c>
      <c r="CB1579" s="21" t="e">
        <f>IF(Wedstrijden!#REF!="x","L2","")</f>
        <v>#REF!</v>
      </c>
      <c r="CC1579" s="21" t="e">
        <f>IF(Wedstrijden!#REF!="x","M1","")</f>
        <v>#REF!</v>
      </c>
      <c r="CD1579" s="21" t="e">
        <f>IF(Wedstrijden!#REF!="x","M2","")</f>
        <v>#REF!</v>
      </c>
      <c r="CE1579" s="21" t="e">
        <f>IF(Wedstrijden!#REF!="x","Z1","")</f>
        <v>#REF!</v>
      </c>
      <c r="CF1579" s="21" t="e">
        <f>IF(Wedstrijden!#REF!="x","Z2","")</f>
        <v>#REF!</v>
      </c>
      <c r="CG1579" s="21" t="e">
        <f>IF(Wedstrijden!#REF!="x","ZZL","")</f>
        <v>#REF!</v>
      </c>
      <c r="CL1579" s="21">
        <f>IF(COUNTA(Wedstrijden!#REF!)&lt;&gt;0,2,"")</f>
        <v>2</v>
      </c>
      <c r="CM1579" s="21">
        <f t="shared" si="146"/>
        <v>2</v>
      </c>
      <c r="CN1579" s="21" t="e">
        <f>IF(Wedstrijden!#REF!="x","AA","")</f>
        <v>#REF!</v>
      </c>
      <c r="CO1579" s="21" t="e">
        <f>IF(Wedstrijden!#REF!="x","A","")</f>
        <v>#REF!</v>
      </c>
      <c r="CP1579" s="21" t="e">
        <f>IF(Wedstrijden!#REF!="x","BB","")</f>
        <v>#REF!</v>
      </c>
      <c r="CQ1579" s="21" t="e">
        <f>IF(Wedstrijden!#REF!="x","B","")</f>
        <v>#REF!</v>
      </c>
      <c r="CR1579" s="21" t="e">
        <f>IF(Wedstrijden!#REF!="x","L","")</f>
        <v>#REF!</v>
      </c>
      <c r="CS1579" s="21" t="e">
        <f>IF(Wedstrijden!#REF!="x","M","")</f>
        <v>#REF!</v>
      </c>
      <c r="CT1579" s="21" t="e">
        <f>IF(Wedstrijden!#REF!="x","Z","")</f>
        <v>#REF!</v>
      </c>
      <c r="CU1579" s="21" t="e">
        <f>IF(Wedstrijden!#REF!="x","ZZ","")</f>
        <v>#REF!</v>
      </c>
      <c r="CV1579" s="21">
        <f>IF(COUNTA(Wedstrijden!#REF!)&lt;&gt;0,2,"")</f>
        <v>2</v>
      </c>
      <c r="CW1579" s="21">
        <f t="shared" si="147"/>
        <v>1</v>
      </c>
      <c r="CX1579" s="21" t="e">
        <f>IF(Wedstrijden!#REF!="x","BB","")</f>
        <v>#REF!</v>
      </c>
      <c r="CY1579" s="21" t="e">
        <f>IF(Wedstrijden!#REF!="x","B","")</f>
        <v>#REF!</v>
      </c>
      <c r="CZ1579" s="21" t="e">
        <f>IF(Wedstrijden!#REF!="x","L","")</f>
        <v>#REF!</v>
      </c>
      <c r="DA1579" s="21" t="e">
        <f>IF(Wedstrijden!#REF!="x","M","")</f>
        <v>#REF!</v>
      </c>
      <c r="DB1579" s="21" t="e">
        <f>IF(Wedstrijden!#REF!="x","Z","")</f>
        <v>#REF!</v>
      </c>
      <c r="DC1579" s="21" t="e">
        <f>IF(Wedstrijden!#REF!="x","ZZ","")</f>
        <v>#REF!</v>
      </c>
      <c r="DD1579" s="21" t="e">
        <f>IF(Wedstrijden!#REF!="x","1.40","")</f>
        <v>#REF!</v>
      </c>
      <c r="DE1579" s="21">
        <f>IF(COUNTA(Wedstrijden!#REF!)&lt;&gt;0,6,"")</f>
        <v>6</v>
      </c>
      <c r="DF1579" s="21">
        <f t="shared" si="148"/>
        <v>2</v>
      </c>
      <c r="DG1579" s="21" t="e">
        <f>IF(Wedstrijden!#REF!="x","L","")</f>
        <v>#REF!</v>
      </c>
      <c r="DH1579" s="21" t="e">
        <f>IF(Wedstrijden!#REF!="x","M","")</f>
        <v>#REF!</v>
      </c>
      <c r="DI1579" s="21" t="e">
        <f>IF(Wedstrijden!#REF!="x","Z","")</f>
        <v>#REF!</v>
      </c>
      <c r="DJ1579" s="21" t="e">
        <f>IF(Wedstrijden!#REF!="x","Z","")</f>
        <v>#REF!</v>
      </c>
      <c r="DK1579" s="21">
        <f>IF(COUNTA(Wedstrijden!#REF!)&lt;&gt;0,6,"")</f>
        <v>6</v>
      </c>
      <c r="DL1579" s="21">
        <f t="shared" si="149"/>
        <v>1</v>
      </c>
      <c r="DM1579" s="21" t="e">
        <f>IF(Wedstrijden!#REF!="x","L","")</f>
        <v>#REF!</v>
      </c>
      <c r="DN1579" s="21" t="e">
        <f>IF(Wedstrijden!#REF!="x","M","")</f>
        <v>#REF!</v>
      </c>
      <c r="DO1579" s="21" t="e">
        <f>IF(Wedstrijden!#REF!="x","Z","")</f>
        <v>#REF!</v>
      </c>
      <c r="DP1579" s="21" t="e">
        <f>IF(Wedstrijden!#REF!="x","Z","")</f>
        <v>#REF!</v>
      </c>
    </row>
    <row r="1580" spans="1:120" ht="14.4" x14ac:dyDescent="0.3">
      <c r="A1580" s="23">
        <f>Wedstrijden!B1503</f>
        <v>0</v>
      </c>
      <c r="B1580" s="21" t="str">
        <f>IFERROR(VLOOKUP(Wedstrijden!D1503,Wedstrijdlocaties!$B$2:$E$600,2,FALSE),"")</f>
        <v/>
      </c>
      <c r="C1580" s="21">
        <f>Wedstrijden!E1503</f>
        <v>0</v>
      </c>
      <c r="D1580" s="21" t="str">
        <f>IFERROR(VLOOKUP(Wedstrijden!F1503,Organisaties!$B$2:$C$500,2,FALSE),"")</f>
        <v/>
      </c>
      <c r="E1580" s="21" t="str">
        <f>IFERROR(VLOOKUP(Wedstrijden!F1503,Organisaties!$B$2:$G$500,5,FALSE),"")</f>
        <v/>
      </c>
      <c r="F1580" s="21" t="e">
        <f>IF(Wedstrijden!#REF!&lt;&gt;"",Wedstrijden!#REF!,"")</f>
        <v>#REF!</v>
      </c>
      <c r="G1580" s="21" t="e">
        <f>IF(Wedstrijden!#REF!="Indoor",1,0)</f>
        <v>#REF!</v>
      </c>
      <c r="H1580" s="21" t="e">
        <f>Wedstrijden!#REF!</f>
        <v>#REF!</v>
      </c>
      <c r="I1580" s="21" t="e">
        <f>IF(Wedstrijden!#REF!="Nee",0,IF(Wedstrijden!#REF!="Ja",1,""))</f>
        <v>#REF!</v>
      </c>
      <c r="J1580" s="21" t="e">
        <f>IF(Wedstrijden!#REF!&lt;&gt;"",Wedstrijden!#REF!,"")</f>
        <v>#REF!</v>
      </c>
      <c r="BJ1580" s="21">
        <f>IF(COUNTA(Wedstrijden!#REF!)&lt;&gt;0,1,"")</f>
        <v>1</v>
      </c>
      <c r="BK1580" s="21">
        <f t="shared" si="144"/>
        <v>2</v>
      </c>
      <c r="BL1580" s="21" t="e">
        <f>IF(Wedstrijden!#REF!="x","AA","")</f>
        <v>#REF!</v>
      </c>
      <c r="BM1580" s="21" t="e">
        <f>IF(Wedstrijden!#REF!="x","A","")</f>
        <v>#REF!</v>
      </c>
      <c r="BN1580" s="21" t="e">
        <f>IF(Wedstrijden!#REF!="x","B1","")</f>
        <v>#REF!</v>
      </c>
      <c r="BO1580" s="21" t="e">
        <f>IF(Wedstrijden!#REF!="x","BB","")</f>
        <v>#REF!</v>
      </c>
      <c r="BP1580" s="21" t="e">
        <f>IF(Wedstrijden!#REF!="x","B","")</f>
        <v>#REF!</v>
      </c>
      <c r="BQ1580" s="21" t="e">
        <f>IF(Wedstrijden!#REF!="x","L1","")</f>
        <v>#REF!</v>
      </c>
      <c r="BR1580" s="21" t="e">
        <f>IF(Wedstrijden!#REF!="x","L2","")</f>
        <v>#REF!</v>
      </c>
      <c r="BS1580" s="21" t="e">
        <f>IF(Wedstrijden!#REF!="x","M1","")</f>
        <v>#REF!</v>
      </c>
      <c r="BT1580" s="21" t="e">
        <f>IF(Wedstrijden!#REF!="x","M2","")</f>
        <v>#REF!</v>
      </c>
      <c r="BU1580" s="21" t="e">
        <f>IF(Wedstrijden!#REF!="x","Z1","")</f>
        <v>#REF!</v>
      </c>
      <c r="BV1580" s="21" t="e">
        <f>IF(Wedstrijden!#REF!="x","Z2","")</f>
        <v>#REF!</v>
      </c>
      <c r="BW1580" s="21">
        <f>IF(COUNTA(Wedstrijden!#REF!)&lt;&gt;0,1,"")</f>
        <v>1</v>
      </c>
      <c r="BX1580" s="21">
        <f t="shared" si="145"/>
        <v>1</v>
      </c>
      <c r="BY1580" s="21" t="e">
        <f>IF(Wedstrijden!#REF!="x","BB","")</f>
        <v>#REF!</v>
      </c>
      <c r="BZ1580" s="21" t="e">
        <f>IF(Wedstrijden!#REF!="x","B","")</f>
        <v>#REF!</v>
      </c>
      <c r="CA1580" s="21" t="e">
        <f>IF(Wedstrijden!#REF!="x","L1","")</f>
        <v>#REF!</v>
      </c>
      <c r="CB1580" s="21" t="e">
        <f>IF(Wedstrijden!#REF!="x","L2","")</f>
        <v>#REF!</v>
      </c>
      <c r="CC1580" s="21" t="e">
        <f>IF(Wedstrijden!#REF!="x","M1","")</f>
        <v>#REF!</v>
      </c>
      <c r="CD1580" s="21" t="e">
        <f>IF(Wedstrijden!#REF!="x","M2","")</f>
        <v>#REF!</v>
      </c>
      <c r="CE1580" s="21" t="e">
        <f>IF(Wedstrijden!#REF!="x","Z1","")</f>
        <v>#REF!</v>
      </c>
      <c r="CF1580" s="21" t="e">
        <f>IF(Wedstrijden!#REF!="x","Z2","")</f>
        <v>#REF!</v>
      </c>
      <c r="CG1580" s="21" t="e">
        <f>IF(Wedstrijden!#REF!="x","ZZL","")</f>
        <v>#REF!</v>
      </c>
      <c r="CL1580" s="21">
        <f>IF(COUNTA(Wedstrijden!#REF!)&lt;&gt;0,2,"")</f>
        <v>2</v>
      </c>
      <c r="CM1580" s="21">
        <f t="shared" si="146"/>
        <v>2</v>
      </c>
      <c r="CN1580" s="21" t="e">
        <f>IF(Wedstrijden!#REF!="x","AA","")</f>
        <v>#REF!</v>
      </c>
      <c r="CO1580" s="21" t="e">
        <f>IF(Wedstrijden!#REF!="x","A","")</f>
        <v>#REF!</v>
      </c>
      <c r="CP1580" s="21" t="e">
        <f>IF(Wedstrijden!#REF!="x","BB","")</f>
        <v>#REF!</v>
      </c>
      <c r="CQ1580" s="21" t="e">
        <f>IF(Wedstrijden!#REF!="x","B","")</f>
        <v>#REF!</v>
      </c>
      <c r="CR1580" s="21" t="e">
        <f>IF(Wedstrijden!#REF!="x","L","")</f>
        <v>#REF!</v>
      </c>
      <c r="CS1580" s="21" t="e">
        <f>IF(Wedstrijden!#REF!="x","M","")</f>
        <v>#REF!</v>
      </c>
      <c r="CT1580" s="21" t="e">
        <f>IF(Wedstrijden!#REF!="x","Z","")</f>
        <v>#REF!</v>
      </c>
      <c r="CU1580" s="21" t="e">
        <f>IF(Wedstrijden!#REF!="x","ZZ","")</f>
        <v>#REF!</v>
      </c>
      <c r="CV1580" s="21">
        <f>IF(COUNTA(Wedstrijden!#REF!)&lt;&gt;0,2,"")</f>
        <v>2</v>
      </c>
      <c r="CW1580" s="21">
        <f t="shared" si="147"/>
        <v>1</v>
      </c>
      <c r="CX1580" s="21" t="e">
        <f>IF(Wedstrijden!#REF!="x","BB","")</f>
        <v>#REF!</v>
      </c>
      <c r="CY1580" s="21" t="e">
        <f>IF(Wedstrijden!#REF!="x","B","")</f>
        <v>#REF!</v>
      </c>
      <c r="CZ1580" s="21" t="e">
        <f>IF(Wedstrijden!#REF!="x","L","")</f>
        <v>#REF!</v>
      </c>
      <c r="DA1580" s="21" t="e">
        <f>IF(Wedstrijden!#REF!="x","M","")</f>
        <v>#REF!</v>
      </c>
      <c r="DB1580" s="21" t="e">
        <f>IF(Wedstrijden!#REF!="x","Z","")</f>
        <v>#REF!</v>
      </c>
      <c r="DC1580" s="21" t="e">
        <f>IF(Wedstrijden!#REF!="x","ZZ","")</f>
        <v>#REF!</v>
      </c>
      <c r="DD1580" s="21" t="e">
        <f>IF(Wedstrijden!#REF!="x","1.40","")</f>
        <v>#REF!</v>
      </c>
      <c r="DE1580" s="21">
        <f>IF(COUNTA(Wedstrijden!#REF!)&lt;&gt;0,6,"")</f>
        <v>6</v>
      </c>
      <c r="DF1580" s="21">
        <f t="shared" si="148"/>
        <v>2</v>
      </c>
      <c r="DG1580" s="21" t="e">
        <f>IF(Wedstrijden!#REF!="x","L","")</f>
        <v>#REF!</v>
      </c>
      <c r="DH1580" s="21" t="e">
        <f>IF(Wedstrijden!#REF!="x","M","")</f>
        <v>#REF!</v>
      </c>
      <c r="DI1580" s="21" t="e">
        <f>IF(Wedstrijden!#REF!="x","Z","")</f>
        <v>#REF!</v>
      </c>
      <c r="DJ1580" s="21" t="e">
        <f>IF(Wedstrijden!#REF!="x","Z","")</f>
        <v>#REF!</v>
      </c>
      <c r="DK1580" s="21">
        <f>IF(COUNTA(Wedstrijden!#REF!)&lt;&gt;0,6,"")</f>
        <v>6</v>
      </c>
      <c r="DL1580" s="21">
        <f t="shared" si="149"/>
        <v>1</v>
      </c>
      <c r="DM1580" s="21" t="e">
        <f>IF(Wedstrijden!#REF!="x","L","")</f>
        <v>#REF!</v>
      </c>
      <c r="DN1580" s="21" t="e">
        <f>IF(Wedstrijden!#REF!="x","M","")</f>
        <v>#REF!</v>
      </c>
      <c r="DO1580" s="21" t="e">
        <f>IF(Wedstrijden!#REF!="x","Z","")</f>
        <v>#REF!</v>
      </c>
      <c r="DP1580" s="21" t="e">
        <f>IF(Wedstrijden!#REF!="x","Z","")</f>
        <v>#REF!</v>
      </c>
    </row>
    <row r="1581" spans="1:120" ht="14.4" x14ac:dyDescent="0.3">
      <c r="A1581" s="23">
        <f>Wedstrijden!B1504</f>
        <v>0</v>
      </c>
      <c r="B1581" s="21" t="str">
        <f>IFERROR(VLOOKUP(Wedstrijden!D1504,Wedstrijdlocaties!$B$2:$E$600,2,FALSE),"")</f>
        <v/>
      </c>
      <c r="C1581" s="21">
        <f>Wedstrijden!E1504</f>
        <v>0</v>
      </c>
      <c r="D1581" s="21" t="str">
        <f>IFERROR(VLOOKUP(Wedstrijden!F1504,Organisaties!$B$2:$C$500,2,FALSE),"")</f>
        <v/>
      </c>
      <c r="E1581" s="21" t="str">
        <f>IFERROR(VLOOKUP(Wedstrijden!F1504,Organisaties!$B$2:$G$500,5,FALSE),"")</f>
        <v/>
      </c>
      <c r="F1581" s="21" t="e">
        <f>IF(Wedstrijden!#REF!&lt;&gt;"",Wedstrijden!#REF!,"")</f>
        <v>#REF!</v>
      </c>
      <c r="G1581" s="21" t="e">
        <f>IF(Wedstrijden!#REF!="Indoor",1,0)</f>
        <v>#REF!</v>
      </c>
      <c r="H1581" s="21" t="e">
        <f>Wedstrijden!#REF!</f>
        <v>#REF!</v>
      </c>
      <c r="I1581" s="21" t="e">
        <f>IF(Wedstrijden!#REF!="Nee",0,IF(Wedstrijden!#REF!="Ja",1,""))</f>
        <v>#REF!</v>
      </c>
      <c r="J1581" s="21" t="e">
        <f>IF(Wedstrijden!#REF!&lt;&gt;"",Wedstrijden!#REF!,"")</f>
        <v>#REF!</v>
      </c>
      <c r="BJ1581" s="21">
        <f>IF(COUNTA(Wedstrijden!#REF!)&lt;&gt;0,1,"")</f>
        <v>1</v>
      </c>
      <c r="BK1581" s="21">
        <f t="shared" si="144"/>
        <v>2</v>
      </c>
      <c r="BL1581" s="21" t="e">
        <f>IF(Wedstrijden!#REF!="x","AA","")</f>
        <v>#REF!</v>
      </c>
      <c r="BM1581" s="21" t="e">
        <f>IF(Wedstrijden!#REF!="x","A","")</f>
        <v>#REF!</v>
      </c>
      <c r="BN1581" s="21" t="e">
        <f>IF(Wedstrijden!#REF!="x","B1","")</f>
        <v>#REF!</v>
      </c>
      <c r="BO1581" s="21" t="e">
        <f>IF(Wedstrijden!#REF!="x","BB","")</f>
        <v>#REF!</v>
      </c>
      <c r="BP1581" s="21" t="e">
        <f>IF(Wedstrijden!#REF!="x","B","")</f>
        <v>#REF!</v>
      </c>
      <c r="BQ1581" s="21" t="e">
        <f>IF(Wedstrijden!#REF!="x","L1","")</f>
        <v>#REF!</v>
      </c>
      <c r="BR1581" s="21" t="e">
        <f>IF(Wedstrijden!#REF!="x","L2","")</f>
        <v>#REF!</v>
      </c>
      <c r="BS1581" s="21" t="e">
        <f>IF(Wedstrijden!#REF!="x","M1","")</f>
        <v>#REF!</v>
      </c>
      <c r="BT1581" s="21" t="e">
        <f>IF(Wedstrijden!#REF!="x","M2","")</f>
        <v>#REF!</v>
      </c>
      <c r="BU1581" s="21" t="e">
        <f>IF(Wedstrijden!#REF!="x","Z1","")</f>
        <v>#REF!</v>
      </c>
      <c r="BV1581" s="21" t="e">
        <f>IF(Wedstrijden!#REF!="x","Z2","")</f>
        <v>#REF!</v>
      </c>
      <c r="BW1581" s="21">
        <f>IF(COUNTA(Wedstrijden!#REF!)&lt;&gt;0,1,"")</f>
        <v>1</v>
      </c>
      <c r="BX1581" s="21">
        <f t="shared" si="145"/>
        <v>1</v>
      </c>
      <c r="BY1581" s="21" t="e">
        <f>IF(Wedstrijden!#REF!="x","BB","")</f>
        <v>#REF!</v>
      </c>
      <c r="BZ1581" s="21" t="e">
        <f>IF(Wedstrijden!#REF!="x","B","")</f>
        <v>#REF!</v>
      </c>
      <c r="CA1581" s="21" t="e">
        <f>IF(Wedstrijden!#REF!="x","L1","")</f>
        <v>#REF!</v>
      </c>
      <c r="CB1581" s="21" t="e">
        <f>IF(Wedstrijden!#REF!="x","L2","")</f>
        <v>#REF!</v>
      </c>
      <c r="CC1581" s="21" t="e">
        <f>IF(Wedstrijden!#REF!="x","M1","")</f>
        <v>#REF!</v>
      </c>
      <c r="CD1581" s="21" t="e">
        <f>IF(Wedstrijden!#REF!="x","M2","")</f>
        <v>#REF!</v>
      </c>
      <c r="CE1581" s="21" t="e">
        <f>IF(Wedstrijden!#REF!="x","Z1","")</f>
        <v>#REF!</v>
      </c>
      <c r="CF1581" s="21" t="e">
        <f>IF(Wedstrijden!#REF!="x","Z2","")</f>
        <v>#REF!</v>
      </c>
      <c r="CG1581" s="21" t="e">
        <f>IF(Wedstrijden!#REF!="x","ZZL","")</f>
        <v>#REF!</v>
      </c>
      <c r="CL1581" s="21">
        <f>IF(COUNTA(Wedstrijden!#REF!)&lt;&gt;0,2,"")</f>
        <v>2</v>
      </c>
      <c r="CM1581" s="21">
        <f t="shared" si="146"/>
        <v>2</v>
      </c>
      <c r="CN1581" s="21" t="e">
        <f>IF(Wedstrijden!#REF!="x","AA","")</f>
        <v>#REF!</v>
      </c>
      <c r="CO1581" s="21" t="e">
        <f>IF(Wedstrijden!#REF!="x","A","")</f>
        <v>#REF!</v>
      </c>
      <c r="CP1581" s="21" t="e">
        <f>IF(Wedstrijden!#REF!="x","BB","")</f>
        <v>#REF!</v>
      </c>
      <c r="CQ1581" s="21" t="e">
        <f>IF(Wedstrijden!#REF!="x","B","")</f>
        <v>#REF!</v>
      </c>
      <c r="CR1581" s="21" t="e">
        <f>IF(Wedstrijden!#REF!="x","L","")</f>
        <v>#REF!</v>
      </c>
      <c r="CS1581" s="21" t="e">
        <f>IF(Wedstrijden!#REF!="x","M","")</f>
        <v>#REF!</v>
      </c>
      <c r="CT1581" s="21" t="e">
        <f>IF(Wedstrijden!#REF!="x","Z","")</f>
        <v>#REF!</v>
      </c>
      <c r="CU1581" s="21" t="e">
        <f>IF(Wedstrijden!#REF!="x","ZZ","")</f>
        <v>#REF!</v>
      </c>
      <c r="CV1581" s="21">
        <f>IF(COUNTA(Wedstrijden!#REF!)&lt;&gt;0,2,"")</f>
        <v>2</v>
      </c>
      <c r="CW1581" s="21">
        <f t="shared" si="147"/>
        <v>1</v>
      </c>
      <c r="CX1581" s="21" t="e">
        <f>IF(Wedstrijden!#REF!="x","BB","")</f>
        <v>#REF!</v>
      </c>
      <c r="CY1581" s="21" t="e">
        <f>IF(Wedstrijden!#REF!="x","B","")</f>
        <v>#REF!</v>
      </c>
      <c r="CZ1581" s="21" t="e">
        <f>IF(Wedstrijden!#REF!="x","L","")</f>
        <v>#REF!</v>
      </c>
      <c r="DA1581" s="21" t="e">
        <f>IF(Wedstrijden!#REF!="x","M","")</f>
        <v>#REF!</v>
      </c>
      <c r="DB1581" s="21" t="e">
        <f>IF(Wedstrijden!#REF!="x","Z","")</f>
        <v>#REF!</v>
      </c>
      <c r="DC1581" s="21" t="e">
        <f>IF(Wedstrijden!#REF!="x","ZZ","")</f>
        <v>#REF!</v>
      </c>
      <c r="DD1581" s="21" t="e">
        <f>IF(Wedstrijden!#REF!="x","1.40","")</f>
        <v>#REF!</v>
      </c>
      <c r="DE1581" s="21">
        <f>IF(COUNTA(Wedstrijden!#REF!)&lt;&gt;0,6,"")</f>
        <v>6</v>
      </c>
      <c r="DF1581" s="21">
        <f t="shared" si="148"/>
        <v>2</v>
      </c>
      <c r="DG1581" s="21" t="e">
        <f>IF(Wedstrijden!#REF!="x","L","")</f>
        <v>#REF!</v>
      </c>
      <c r="DH1581" s="21" t="e">
        <f>IF(Wedstrijden!#REF!="x","M","")</f>
        <v>#REF!</v>
      </c>
      <c r="DI1581" s="21" t="e">
        <f>IF(Wedstrijden!#REF!="x","Z","")</f>
        <v>#REF!</v>
      </c>
      <c r="DJ1581" s="21" t="e">
        <f>IF(Wedstrijden!#REF!="x","Z","")</f>
        <v>#REF!</v>
      </c>
      <c r="DK1581" s="21">
        <f>IF(COUNTA(Wedstrijden!#REF!)&lt;&gt;0,6,"")</f>
        <v>6</v>
      </c>
      <c r="DL1581" s="21">
        <f t="shared" si="149"/>
        <v>1</v>
      </c>
      <c r="DM1581" s="21" t="e">
        <f>IF(Wedstrijden!#REF!="x","L","")</f>
        <v>#REF!</v>
      </c>
      <c r="DN1581" s="21" t="e">
        <f>IF(Wedstrijden!#REF!="x","M","")</f>
        <v>#REF!</v>
      </c>
      <c r="DO1581" s="21" t="e">
        <f>IF(Wedstrijden!#REF!="x","Z","")</f>
        <v>#REF!</v>
      </c>
      <c r="DP1581" s="21" t="e">
        <f>IF(Wedstrijden!#REF!="x","Z","")</f>
        <v>#REF!</v>
      </c>
    </row>
    <row r="1582" spans="1:120" ht="14.4" x14ac:dyDescent="0.3">
      <c r="A1582" s="23">
        <f>Wedstrijden!B1505</f>
        <v>0</v>
      </c>
      <c r="B1582" s="21" t="str">
        <f>IFERROR(VLOOKUP(Wedstrijden!D1505,Wedstrijdlocaties!$B$2:$E$600,2,FALSE),"")</f>
        <v/>
      </c>
      <c r="C1582" s="21">
        <f>Wedstrijden!E1505</f>
        <v>0</v>
      </c>
      <c r="D1582" s="21" t="str">
        <f>IFERROR(VLOOKUP(Wedstrijden!F1505,Organisaties!$B$2:$C$500,2,FALSE),"")</f>
        <v/>
      </c>
      <c r="E1582" s="21" t="str">
        <f>IFERROR(VLOOKUP(Wedstrijden!F1505,Organisaties!$B$2:$G$500,5,FALSE),"")</f>
        <v/>
      </c>
      <c r="F1582" s="21" t="e">
        <f>IF(Wedstrijden!#REF!&lt;&gt;"",Wedstrijden!#REF!,"")</f>
        <v>#REF!</v>
      </c>
      <c r="G1582" s="21" t="e">
        <f>IF(Wedstrijden!#REF!="Indoor",1,0)</f>
        <v>#REF!</v>
      </c>
      <c r="H1582" s="21" t="e">
        <f>Wedstrijden!#REF!</f>
        <v>#REF!</v>
      </c>
      <c r="I1582" s="21" t="e">
        <f>IF(Wedstrijden!#REF!="Nee",0,IF(Wedstrijden!#REF!="Ja",1,""))</f>
        <v>#REF!</v>
      </c>
      <c r="J1582" s="21" t="e">
        <f>IF(Wedstrijden!#REF!&lt;&gt;"",Wedstrijden!#REF!,"")</f>
        <v>#REF!</v>
      </c>
      <c r="BJ1582" s="21">
        <f>IF(COUNTA(Wedstrijden!#REF!)&lt;&gt;0,1,"")</f>
        <v>1</v>
      </c>
      <c r="BK1582" s="21">
        <f t="shared" si="144"/>
        <v>2</v>
      </c>
      <c r="BL1582" s="21" t="e">
        <f>IF(Wedstrijden!#REF!="x","AA","")</f>
        <v>#REF!</v>
      </c>
      <c r="BM1582" s="21" t="e">
        <f>IF(Wedstrijden!#REF!="x","A","")</f>
        <v>#REF!</v>
      </c>
      <c r="BN1582" s="21" t="e">
        <f>IF(Wedstrijden!#REF!="x","B1","")</f>
        <v>#REF!</v>
      </c>
      <c r="BO1582" s="21" t="e">
        <f>IF(Wedstrijden!#REF!="x","BB","")</f>
        <v>#REF!</v>
      </c>
      <c r="BP1582" s="21" t="e">
        <f>IF(Wedstrijden!#REF!="x","B","")</f>
        <v>#REF!</v>
      </c>
      <c r="BQ1582" s="21" t="e">
        <f>IF(Wedstrijden!#REF!="x","L1","")</f>
        <v>#REF!</v>
      </c>
      <c r="BR1582" s="21" t="e">
        <f>IF(Wedstrijden!#REF!="x","L2","")</f>
        <v>#REF!</v>
      </c>
      <c r="BS1582" s="21" t="e">
        <f>IF(Wedstrijden!#REF!="x","M1","")</f>
        <v>#REF!</v>
      </c>
      <c r="BT1582" s="21" t="e">
        <f>IF(Wedstrijden!#REF!="x","M2","")</f>
        <v>#REF!</v>
      </c>
      <c r="BU1582" s="21" t="e">
        <f>IF(Wedstrijden!#REF!="x","Z1","")</f>
        <v>#REF!</v>
      </c>
      <c r="BV1582" s="21" t="e">
        <f>IF(Wedstrijden!#REF!="x","Z2","")</f>
        <v>#REF!</v>
      </c>
      <c r="BW1582" s="21">
        <f>IF(COUNTA(Wedstrijden!#REF!)&lt;&gt;0,1,"")</f>
        <v>1</v>
      </c>
      <c r="BX1582" s="21">
        <f t="shared" si="145"/>
        <v>1</v>
      </c>
      <c r="BY1582" s="21" t="e">
        <f>IF(Wedstrijden!#REF!="x","BB","")</f>
        <v>#REF!</v>
      </c>
      <c r="BZ1582" s="21" t="e">
        <f>IF(Wedstrijden!#REF!="x","B","")</f>
        <v>#REF!</v>
      </c>
      <c r="CA1582" s="21" t="e">
        <f>IF(Wedstrijden!#REF!="x","L1","")</f>
        <v>#REF!</v>
      </c>
      <c r="CB1582" s="21" t="e">
        <f>IF(Wedstrijden!#REF!="x","L2","")</f>
        <v>#REF!</v>
      </c>
      <c r="CC1582" s="21" t="e">
        <f>IF(Wedstrijden!#REF!="x","M1","")</f>
        <v>#REF!</v>
      </c>
      <c r="CD1582" s="21" t="e">
        <f>IF(Wedstrijden!#REF!="x","M2","")</f>
        <v>#REF!</v>
      </c>
      <c r="CE1582" s="21" t="e">
        <f>IF(Wedstrijden!#REF!="x","Z1","")</f>
        <v>#REF!</v>
      </c>
      <c r="CF1582" s="21" t="e">
        <f>IF(Wedstrijden!#REF!="x","Z2","")</f>
        <v>#REF!</v>
      </c>
      <c r="CG1582" s="21" t="e">
        <f>IF(Wedstrijden!#REF!="x","ZZL","")</f>
        <v>#REF!</v>
      </c>
      <c r="CL1582" s="21">
        <f>IF(COUNTA(Wedstrijden!#REF!)&lt;&gt;0,2,"")</f>
        <v>2</v>
      </c>
      <c r="CM1582" s="21">
        <f t="shared" si="146"/>
        <v>2</v>
      </c>
      <c r="CN1582" s="21" t="e">
        <f>IF(Wedstrijden!#REF!="x","AA","")</f>
        <v>#REF!</v>
      </c>
      <c r="CO1582" s="21" t="e">
        <f>IF(Wedstrijden!#REF!="x","A","")</f>
        <v>#REF!</v>
      </c>
      <c r="CP1582" s="21" t="e">
        <f>IF(Wedstrijden!#REF!="x","BB","")</f>
        <v>#REF!</v>
      </c>
      <c r="CQ1582" s="21" t="e">
        <f>IF(Wedstrijden!#REF!="x","B","")</f>
        <v>#REF!</v>
      </c>
      <c r="CR1582" s="21" t="e">
        <f>IF(Wedstrijden!#REF!="x","L","")</f>
        <v>#REF!</v>
      </c>
      <c r="CS1582" s="21" t="e">
        <f>IF(Wedstrijden!#REF!="x","M","")</f>
        <v>#REF!</v>
      </c>
      <c r="CT1582" s="21" t="e">
        <f>IF(Wedstrijden!#REF!="x","Z","")</f>
        <v>#REF!</v>
      </c>
      <c r="CU1582" s="21" t="e">
        <f>IF(Wedstrijden!#REF!="x","ZZ","")</f>
        <v>#REF!</v>
      </c>
      <c r="CV1582" s="21">
        <f>IF(COUNTA(Wedstrijden!#REF!)&lt;&gt;0,2,"")</f>
        <v>2</v>
      </c>
      <c r="CW1582" s="21">
        <f t="shared" si="147"/>
        <v>1</v>
      </c>
      <c r="CX1582" s="21" t="e">
        <f>IF(Wedstrijden!#REF!="x","BB","")</f>
        <v>#REF!</v>
      </c>
      <c r="CY1582" s="21" t="e">
        <f>IF(Wedstrijden!#REF!="x","B","")</f>
        <v>#REF!</v>
      </c>
      <c r="CZ1582" s="21" t="e">
        <f>IF(Wedstrijden!#REF!="x","L","")</f>
        <v>#REF!</v>
      </c>
      <c r="DA1582" s="21" t="e">
        <f>IF(Wedstrijden!#REF!="x","M","")</f>
        <v>#REF!</v>
      </c>
      <c r="DB1582" s="21" t="e">
        <f>IF(Wedstrijden!#REF!="x","Z","")</f>
        <v>#REF!</v>
      </c>
      <c r="DC1582" s="21" t="e">
        <f>IF(Wedstrijden!#REF!="x","ZZ","")</f>
        <v>#REF!</v>
      </c>
      <c r="DD1582" s="21" t="e">
        <f>IF(Wedstrijden!#REF!="x","1.40","")</f>
        <v>#REF!</v>
      </c>
      <c r="DE1582" s="21">
        <f>IF(COUNTA(Wedstrijden!#REF!)&lt;&gt;0,6,"")</f>
        <v>6</v>
      </c>
      <c r="DF1582" s="21">
        <f t="shared" si="148"/>
        <v>2</v>
      </c>
      <c r="DG1582" s="21" t="e">
        <f>IF(Wedstrijden!#REF!="x","L","")</f>
        <v>#REF!</v>
      </c>
      <c r="DH1582" s="21" t="e">
        <f>IF(Wedstrijden!#REF!="x","M","")</f>
        <v>#REF!</v>
      </c>
      <c r="DI1582" s="21" t="e">
        <f>IF(Wedstrijden!#REF!="x","Z","")</f>
        <v>#REF!</v>
      </c>
      <c r="DJ1582" s="21" t="e">
        <f>IF(Wedstrijden!#REF!="x","Z","")</f>
        <v>#REF!</v>
      </c>
      <c r="DK1582" s="21">
        <f>IF(COUNTA(Wedstrijden!#REF!)&lt;&gt;0,6,"")</f>
        <v>6</v>
      </c>
      <c r="DL1582" s="21">
        <f t="shared" si="149"/>
        <v>1</v>
      </c>
      <c r="DM1582" s="21" t="e">
        <f>IF(Wedstrijden!#REF!="x","L","")</f>
        <v>#REF!</v>
      </c>
      <c r="DN1582" s="21" t="e">
        <f>IF(Wedstrijden!#REF!="x","M","")</f>
        <v>#REF!</v>
      </c>
      <c r="DO1582" s="21" t="e">
        <f>IF(Wedstrijden!#REF!="x","Z","")</f>
        <v>#REF!</v>
      </c>
      <c r="DP1582" s="21" t="e">
        <f>IF(Wedstrijden!#REF!="x","Z","")</f>
        <v>#REF!</v>
      </c>
    </row>
    <row r="1583" spans="1:120" ht="14.4" x14ac:dyDescent="0.3">
      <c r="A1583" s="23">
        <f>Wedstrijden!B1506</f>
        <v>0</v>
      </c>
      <c r="B1583" s="21" t="str">
        <f>IFERROR(VLOOKUP(Wedstrijden!D1506,Wedstrijdlocaties!$B$2:$E$600,2,FALSE),"")</f>
        <v/>
      </c>
      <c r="C1583" s="21">
        <f>Wedstrijden!E1506</f>
        <v>0</v>
      </c>
      <c r="D1583" s="21" t="str">
        <f>IFERROR(VLOOKUP(Wedstrijden!F1506,Organisaties!$B$2:$C$500,2,FALSE),"")</f>
        <v/>
      </c>
      <c r="E1583" s="21" t="str">
        <f>IFERROR(VLOOKUP(Wedstrijden!F1506,Organisaties!$B$2:$G$500,5,FALSE),"")</f>
        <v/>
      </c>
      <c r="F1583" s="21" t="e">
        <f>IF(Wedstrijden!#REF!&lt;&gt;"",Wedstrijden!#REF!,"")</f>
        <v>#REF!</v>
      </c>
      <c r="G1583" s="21" t="e">
        <f>IF(Wedstrijden!#REF!="Indoor",1,0)</f>
        <v>#REF!</v>
      </c>
      <c r="H1583" s="21" t="e">
        <f>Wedstrijden!#REF!</f>
        <v>#REF!</v>
      </c>
      <c r="I1583" s="21" t="e">
        <f>IF(Wedstrijden!#REF!="Nee",0,IF(Wedstrijden!#REF!="Ja",1,""))</f>
        <v>#REF!</v>
      </c>
      <c r="J1583" s="21" t="e">
        <f>IF(Wedstrijden!#REF!&lt;&gt;"",Wedstrijden!#REF!,"")</f>
        <v>#REF!</v>
      </c>
      <c r="BJ1583" s="21">
        <f>IF(COUNTA(Wedstrijden!#REF!)&lt;&gt;0,1,"")</f>
        <v>1</v>
      </c>
      <c r="BK1583" s="21">
        <f t="shared" si="144"/>
        <v>2</v>
      </c>
      <c r="BL1583" s="21" t="e">
        <f>IF(Wedstrijden!#REF!="x","AA","")</f>
        <v>#REF!</v>
      </c>
      <c r="BM1583" s="21" t="e">
        <f>IF(Wedstrijden!#REF!="x","A","")</f>
        <v>#REF!</v>
      </c>
      <c r="BN1583" s="21" t="e">
        <f>IF(Wedstrijden!#REF!="x","B1","")</f>
        <v>#REF!</v>
      </c>
      <c r="BO1583" s="21" t="e">
        <f>IF(Wedstrijden!#REF!="x","BB","")</f>
        <v>#REF!</v>
      </c>
      <c r="BP1583" s="21" t="e">
        <f>IF(Wedstrijden!#REF!="x","B","")</f>
        <v>#REF!</v>
      </c>
      <c r="BQ1583" s="21" t="e">
        <f>IF(Wedstrijden!#REF!="x","L1","")</f>
        <v>#REF!</v>
      </c>
      <c r="BR1583" s="21" t="e">
        <f>IF(Wedstrijden!#REF!="x","L2","")</f>
        <v>#REF!</v>
      </c>
      <c r="BS1583" s="21" t="e">
        <f>IF(Wedstrijden!#REF!="x","M1","")</f>
        <v>#REF!</v>
      </c>
      <c r="BT1583" s="21" t="e">
        <f>IF(Wedstrijden!#REF!="x","M2","")</f>
        <v>#REF!</v>
      </c>
      <c r="BU1583" s="21" t="e">
        <f>IF(Wedstrijden!#REF!="x","Z1","")</f>
        <v>#REF!</v>
      </c>
      <c r="BV1583" s="21" t="e">
        <f>IF(Wedstrijden!#REF!="x","Z2","")</f>
        <v>#REF!</v>
      </c>
      <c r="BW1583" s="21">
        <f>IF(COUNTA(Wedstrijden!#REF!)&lt;&gt;0,1,"")</f>
        <v>1</v>
      </c>
      <c r="BX1583" s="21">
        <f t="shared" si="145"/>
        <v>1</v>
      </c>
      <c r="BY1583" s="21" t="e">
        <f>IF(Wedstrijden!#REF!="x","BB","")</f>
        <v>#REF!</v>
      </c>
      <c r="BZ1583" s="21" t="e">
        <f>IF(Wedstrijden!#REF!="x","B","")</f>
        <v>#REF!</v>
      </c>
      <c r="CA1583" s="21" t="e">
        <f>IF(Wedstrijden!#REF!="x","L1","")</f>
        <v>#REF!</v>
      </c>
      <c r="CB1583" s="21" t="e">
        <f>IF(Wedstrijden!#REF!="x","L2","")</f>
        <v>#REF!</v>
      </c>
      <c r="CC1583" s="21" t="e">
        <f>IF(Wedstrijden!#REF!="x","M1","")</f>
        <v>#REF!</v>
      </c>
      <c r="CD1583" s="21" t="e">
        <f>IF(Wedstrijden!#REF!="x","M2","")</f>
        <v>#REF!</v>
      </c>
      <c r="CE1583" s="21" t="e">
        <f>IF(Wedstrijden!#REF!="x","Z1","")</f>
        <v>#REF!</v>
      </c>
      <c r="CF1583" s="21" t="e">
        <f>IF(Wedstrijden!#REF!="x","Z2","")</f>
        <v>#REF!</v>
      </c>
      <c r="CG1583" s="21" t="e">
        <f>IF(Wedstrijden!#REF!="x","ZZL","")</f>
        <v>#REF!</v>
      </c>
      <c r="CL1583" s="21">
        <f>IF(COUNTA(Wedstrijden!#REF!)&lt;&gt;0,2,"")</f>
        <v>2</v>
      </c>
      <c r="CM1583" s="21">
        <f t="shared" si="146"/>
        <v>2</v>
      </c>
      <c r="CN1583" s="21" t="e">
        <f>IF(Wedstrijden!#REF!="x","AA","")</f>
        <v>#REF!</v>
      </c>
      <c r="CO1583" s="21" t="e">
        <f>IF(Wedstrijden!#REF!="x","A","")</f>
        <v>#REF!</v>
      </c>
      <c r="CP1583" s="21" t="e">
        <f>IF(Wedstrijden!#REF!="x","BB","")</f>
        <v>#REF!</v>
      </c>
      <c r="CQ1583" s="21" t="e">
        <f>IF(Wedstrijden!#REF!="x","B","")</f>
        <v>#REF!</v>
      </c>
      <c r="CR1583" s="21" t="e">
        <f>IF(Wedstrijden!#REF!="x","L","")</f>
        <v>#REF!</v>
      </c>
      <c r="CS1583" s="21" t="e">
        <f>IF(Wedstrijden!#REF!="x","M","")</f>
        <v>#REF!</v>
      </c>
      <c r="CT1583" s="21" t="e">
        <f>IF(Wedstrijden!#REF!="x","Z","")</f>
        <v>#REF!</v>
      </c>
      <c r="CU1583" s="21" t="e">
        <f>IF(Wedstrijden!#REF!="x","ZZ","")</f>
        <v>#REF!</v>
      </c>
      <c r="CV1583" s="21">
        <f>IF(COUNTA(Wedstrijden!#REF!)&lt;&gt;0,2,"")</f>
        <v>2</v>
      </c>
      <c r="CW1583" s="21">
        <f t="shared" si="147"/>
        <v>1</v>
      </c>
      <c r="CX1583" s="21" t="e">
        <f>IF(Wedstrijden!#REF!="x","BB","")</f>
        <v>#REF!</v>
      </c>
      <c r="CY1583" s="21" t="e">
        <f>IF(Wedstrijden!#REF!="x","B","")</f>
        <v>#REF!</v>
      </c>
      <c r="CZ1583" s="21" t="e">
        <f>IF(Wedstrijden!#REF!="x","L","")</f>
        <v>#REF!</v>
      </c>
      <c r="DA1583" s="21" t="e">
        <f>IF(Wedstrijden!#REF!="x","M","")</f>
        <v>#REF!</v>
      </c>
      <c r="DB1583" s="21" t="e">
        <f>IF(Wedstrijden!#REF!="x","Z","")</f>
        <v>#REF!</v>
      </c>
      <c r="DC1583" s="21" t="e">
        <f>IF(Wedstrijden!#REF!="x","ZZ","")</f>
        <v>#REF!</v>
      </c>
      <c r="DD1583" s="21" t="e">
        <f>IF(Wedstrijden!#REF!="x","1.40","")</f>
        <v>#REF!</v>
      </c>
      <c r="DE1583" s="21">
        <f>IF(COUNTA(Wedstrijden!#REF!)&lt;&gt;0,6,"")</f>
        <v>6</v>
      </c>
      <c r="DF1583" s="21">
        <f t="shared" si="148"/>
        <v>2</v>
      </c>
      <c r="DG1583" s="21" t="e">
        <f>IF(Wedstrijden!#REF!="x","L","")</f>
        <v>#REF!</v>
      </c>
      <c r="DH1583" s="21" t="e">
        <f>IF(Wedstrijden!#REF!="x","M","")</f>
        <v>#REF!</v>
      </c>
      <c r="DI1583" s="21" t="e">
        <f>IF(Wedstrijden!#REF!="x","Z","")</f>
        <v>#REF!</v>
      </c>
      <c r="DJ1583" s="21" t="e">
        <f>IF(Wedstrijden!#REF!="x","Z","")</f>
        <v>#REF!</v>
      </c>
      <c r="DK1583" s="21">
        <f>IF(COUNTA(Wedstrijden!#REF!)&lt;&gt;0,6,"")</f>
        <v>6</v>
      </c>
      <c r="DL1583" s="21">
        <f t="shared" si="149"/>
        <v>1</v>
      </c>
      <c r="DM1583" s="21" t="e">
        <f>IF(Wedstrijden!#REF!="x","L","")</f>
        <v>#REF!</v>
      </c>
      <c r="DN1583" s="21" t="e">
        <f>IF(Wedstrijden!#REF!="x","M","")</f>
        <v>#REF!</v>
      </c>
      <c r="DO1583" s="21" t="e">
        <f>IF(Wedstrijden!#REF!="x","Z","")</f>
        <v>#REF!</v>
      </c>
      <c r="DP1583" s="21" t="e">
        <f>IF(Wedstrijden!#REF!="x","Z","")</f>
        <v>#REF!</v>
      </c>
    </row>
    <row r="1584" spans="1:120" ht="14.4" x14ac:dyDescent="0.3">
      <c r="A1584" s="23">
        <f>Wedstrijden!B1507</f>
        <v>0</v>
      </c>
      <c r="B1584" s="21" t="str">
        <f>IFERROR(VLOOKUP(Wedstrijden!D1507,Wedstrijdlocaties!$B$2:$E$600,2,FALSE),"")</f>
        <v/>
      </c>
      <c r="C1584" s="21">
        <f>Wedstrijden!E1507</f>
        <v>0</v>
      </c>
      <c r="D1584" s="21" t="str">
        <f>IFERROR(VLOOKUP(Wedstrijden!F1507,Organisaties!$B$2:$C$500,2,FALSE),"")</f>
        <v/>
      </c>
      <c r="E1584" s="21" t="str">
        <f>IFERROR(VLOOKUP(Wedstrijden!F1507,Organisaties!$B$2:$G$500,5,FALSE),"")</f>
        <v/>
      </c>
      <c r="F1584" s="21" t="e">
        <f>IF(Wedstrijden!#REF!&lt;&gt;"",Wedstrijden!#REF!,"")</f>
        <v>#REF!</v>
      </c>
      <c r="G1584" s="21" t="e">
        <f>IF(Wedstrijden!#REF!="Indoor",1,0)</f>
        <v>#REF!</v>
      </c>
      <c r="H1584" s="21" t="e">
        <f>Wedstrijden!#REF!</f>
        <v>#REF!</v>
      </c>
      <c r="I1584" s="21" t="e">
        <f>IF(Wedstrijden!#REF!="Nee",0,IF(Wedstrijden!#REF!="Ja",1,""))</f>
        <v>#REF!</v>
      </c>
      <c r="J1584" s="21" t="e">
        <f>IF(Wedstrijden!#REF!&lt;&gt;"",Wedstrijden!#REF!,"")</f>
        <v>#REF!</v>
      </c>
      <c r="BJ1584" s="21">
        <f>IF(COUNTA(Wedstrijden!#REF!)&lt;&gt;0,1,"")</f>
        <v>1</v>
      </c>
      <c r="BK1584" s="21">
        <f t="shared" si="144"/>
        <v>2</v>
      </c>
      <c r="BL1584" s="21" t="e">
        <f>IF(Wedstrijden!#REF!="x","AA","")</f>
        <v>#REF!</v>
      </c>
      <c r="BM1584" s="21" t="e">
        <f>IF(Wedstrijden!#REF!="x","A","")</f>
        <v>#REF!</v>
      </c>
      <c r="BN1584" s="21" t="e">
        <f>IF(Wedstrijden!#REF!="x","B1","")</f>
        <v>#REF!</v>
      </c>
      <c r="BO1584" s="21" t="e">
        <f>IF(Wedstrijden!#REF!="x","BB","")</f>
        <v>#REF!</v>
      </c>
      <c r="BP1584" s="21" t="e">
        <f>IF(Wedstrijden!#REF!="x","B","")</f>
        <v>#REF!</v>
      </c>
      <c r="BQ1584" s="21" t="e">
        <f>IF(Wedstrijden!#REF!="x","L1","")</f>
        <v>#REF!</v>
      </c>
      <c r="BR1584" s="21" t="e">
        <f>IF(Wedstrijden!#REF!="x","L2","")</f>
        <v>#REF!</v>
      </c>
      <c r="BS1584" s="21" t="e">
        <f>IF(Wedstrijden!#REF!="x","M1","")</f>
        <v>#REF!</v>
      </c>
      <c r="BT1584" s="21" t="e">
        <f>IF(Wedstrijden!#REF!="x","M2","")</f>
        <v>#REF!</v>
      </c>
      <c r="BU1584" s="21" t="e">
        <f>IF(Wedstrijden!#REF!="x","Z1","")</f>
        <v>#REF!</v>
      </c>
      <c r="BV1584" s="21" t="e">
        <f>IF(Wedstrijden!#REF!="x","Z2","")</f>
        <v>#REF!</v>
      </c>
      <c r="BW1584" s="21">
        <f>IF(COUNTA(Wedstrijden!#REF!)&lt;&gt;0,1,"")</f>
        <v>1</v>
      </c>
      <c r="BX1584" s="21">
        <f t="shared" si="145"/>
        <v>1</v>
      </c>
      <c r="BY1584" s="21" t="e">
        <f>IF(Wedstrijden!#REF!="x","BB","")</f>
        <v>#REF!</v>
      </c>
      <c r="BZ1584" s="21" t="e">
        <f>IF(Wedstrijden!#REF!="x","B","")</f>
        <v>#REF!</v>
      </c>
      <c r="CA1584" s="21" t="e">
        <f>IF(Wedstrijden!#REF!="x","L1","")</f>
        <v>#REF!</v>
      </c>
      <c r="CB1584" s="21" t="e">
        <f>IF(Wedstrijden!#REF!="x","L2","")</f>
        <v>#REF!</v>
      </c>
      <c r="CC1584" s="21" t="e">
        <f>IF(Wedstrijden!#REF!="x","M1","")</f>
        <v>#REF!</v>
      </c>
      <c r="CD1584" s="21" t="e">
        <f>IF(Wedstrijden!#REF!="x","M2","")</f>
        <v>#REF!</v>
      </c>
      <c r="CE1584" s="21" t="e">
        <f>IF(Wedstrijden!#REF!="x","Z1","")</f>
        <v>#REF!</v>
      </c>
      <c r="CF1584" s="21" t="e">
        <f>IF(Wedstrijden!#REF!="x","Z2","")</f>
        <v>#REF!</v>
      </c>
      <c r="CG1584" s="21" t="e">
        <f>IF(Wedstrijden!#REF!="x","ZZL","")</f>
        <v>#REF!</v>
      </c>
      <c r="CL1584" s="21">
        <f>IF(COUNTA(Wedstrijden!#REF!)&lt;&gt;0,2,"")</f>
        <v>2</v>
      </c>
      <c r="CM1584" s="21">
        <f t="shared" si="146"/>
        <v>2</v>
      </c>
      <c r="CN1584" s="21" t="e">
        <f>IF(Wedstrijden!#REF!="x","AA","")</f>
        <v>#REF!</v>
      </c>
      <c r="CO1584" s="21" t="e">
        <f>IF(Wedstrijden!#REF!="x","A","")</f>
        <v>#REF!</v>
      </c>
      <c r="CP1584" s="21" t="e">
        <f>IF(Wedstrijden!#REF!="x","BB","")</f>
        <v>#REF!</v>
      </c>
      <c r="CQ1584" s="21" t="e">
        <f>IF(Wedstrijden!#REF!="x","B","")</f>
        <v>#REF!</v>
      </c>
      <c r="CR1584" s="21" t="e">
        <f>IF(Wedstrijden!#REF!="x","L","")</f>
        <v>#REF!</v>
      </c>
      <c r="CS1584" s="21" t="e">
        <f>IF(Wedstrijden!#REF!="x","M","")</f>
        <v>#REF!</v>
      </c>
      <c r="CT1584" s="21" t="e">
        <f>IF(Wedstrijden!#REF!="x","Z","")</f>
        <v>#REF!</v>
      </c>
      <c r="CU1584" s="21" t="e">
        <f>IF(Wedstrijden!#REF!="x","ZZ","")</f>
        <v>#REF!</v>
      </c>
      <c r="CV1584" s="21">
        <f>IF(COUNTA(Wedstrijden!#REF!)&lt;&gt;0,2,"")</f>
        <v>2</v>
      </c>
      <c r="CW1584" s="21">
        <f t="shared" si="147"/>
        <v>1</v>
      </c>
      <c r="CX1584" s="21" t="e">
        <f>IF(Wedstrijden!#REF!="x","BB","")</f>
        <v>#REF!</v>
      </c>
      <c r="CY1584" s="21" t="e">
        <f>IF(Wedstrijden!#REF!="x","B","")</f>
        <v>#REF!</v>
      </c>
      <c r="CZ1584" s="21" t="e">
        <f>IF(Wedstrijden!#REF!="x","L","")</f>
        <v>#REF!</v>
      </c>
      <c r="DA1584" s="21" t="e">
        <f>IF(Wedstrijden!#REF!="x","M","")</f>
        <v>#REF!</v>
      </c>
      <c r="DB1584" s="21" t="e">
        <f>IF(Wedstrijden!#REF!="x","Z","")</f>
        <v>#REF!</v>
      </c>
      <c r="DC1584" s="21" t="e">
        <f>IF(Wedstrijden!#REF!="x","ZZ","")</f>
        <v>#REF!</v>
      </c>
      <c r="DD1584" s="21" t="e">
        <f>IF(Wedstrijden!#REF!="x","1.40","")</f>
        <v>#REF!</v>
      </c>
      <c r="DE1584" s="21">
        <f>IF(COUNTA(Wedstrijden!#REF!)&lt;&gt;0,6,"")</f>
        <v>6</v>
      </c>
      <c r="DF1584" s="21">
        <f t="shared" si="148"/>
        <v>2</v>
      </c>
      <c r="DG1584" s="21" t="e">
        <f>IF(Wedstrijden!#REF!="x","L","")</f>
        <v>#REF!</v>
      </c>
      <c r="DH1584" s="21" t="e">
        <f>IF(Wedstrijden!#REF!="x","M","")</f>
        <v>#REF!</v>
      </c>
      <c r="DI1584" s="21" t="e">
        <f>IF(Wedstrijden!#REF!="x","Z","")</f>
        <v>#REF!</v>
      </c>
      <c r="DJ1584" s="21" t="e">
        <f>IF(Wedstrijden!#REF!="x","Z","")</f>
        <v>#REF!</v>
      </c>
      <c r="DK1584" s="21">
        <f>IF(COUNTA(Wedstrijden!#REF!)&lt;&gt;0,6,"")</f>
        <v>6</v>
      </c>
      <c r="DL1584" s="21">
        <f t="shared" si="149"/>
        <v>1</v>
      </c>
      <c r="DM1584" s="21" t="e">
        <f>IF(Wedstrijden!#REF!="x","L","")</f>
        <v>#REF!</v>
      </c>
      <c r="DN1584" s="21" t="e">
        <f>IF(Wedstrijden!#REF!="x","M","")</f>
        <v>#REF!</v>
      </c>
      <c r="DO1584" s="21" t="e">
        <f>IF(Wedstrijden!#REF!="x","Z","")</f>
        <v>#REF!</v>
      </c>
      <c r="DP1584" s="21" t="e">
        <f>IF(Wedstrijden!#REF!="x","Z","")</f>
        <v>#REF!</v>
      </c>
    </row>
    <row r="1585" spans="1:120" ht="14.4" x14ac:dyDescent="0.3">
      <c r="A1585" s="23">
        <f>Wedstrijden!B1508</f>
        <v>0</v>
      </c>
      <c r="B1585" s="21" t="str">
        <f>IFERROR(VLOOKUP(Wedstrijden!D1508,Wedstrijdlocaties!$B$2:$E$600,2,FALSE),"")</f>
        <v/>
      </c>
      <c r="C1585" s="21">
        <f>Wedstrijden!E1508</f>
        <v>0</v>
      </c>
      <c r="D1585" s="21" t="str">
        <f>IFERROR(VLOOKUP(Wedstrijden!F1508,Organisaties!$B$2:$C$500,2,FALSE),"")</f>
        <v/>
      </c>
      <c r="E1585" s="21" t="str">
        <f>IFERROR(VLOOKUP(Wedstrijden!F1508,Organisaties!$B$2:$G$500,5,FALSE),"")</f>
        <v/>
      </c>
      <c r="F1585" s="21" t="e">
        <f>IF(Wedstrijden!#REF!&lt;&gt;"",Wedstrijden!#REF!,"")</f>
        <v>#REF!</v>
      </c>
      <c r="G1585" s="21" t="e">
        <f>IF(Wedstrijden!#REF!="Indoor",1,0)</f>
        <v>#REF!</v>
      </c>
      <c r="H1585" s="21" t="e">
        <f>Wedstrijden!#REF!</f>
        <v>#REF!</v>
      </c>
      <c r="I1585" s="21" t="e">
        <f>IF(Wedstrijden!#REF!="Nee",0,IF(Wedstrijden!#REF!="Ja",1,""))</f>
        <v>#REF!</v>
      </c>
      <c r="J1585" s="21" t="e">
        <f>IF(Wedstrijden!#REF!&lt;&gt;"",Wedstrijden!#REF!,"")</f>
        <v>#REF!</v>
      </c>
      <c r="BJ1585" s="21">
        <f>IF(COUNTA(Wedstrijden!#REF!)&lt;&gt;0,1,"")</f>
        <v>1</v>
      </c>
      <c r="BK1585" s="21">
        <f t="shared" si="144"/>
        <v>2</v>
      </c>
      <c r="BL1585" s="21" t="e">
        <f>IF(Wedstrijden!#REF!="x","AA","")</f>
        <v>#REF!</v>
      </c>
      <c r="BM1585" s="21" t="e">
        <f>IF(Wedstrijden!#REF!="x","A","")</f>
        <v>#REF!</v>
      </c>
      <c r="BN1585" s="21" t="e">
        <f>IF(Wedstrijden!#REF!="x","B1","")</f>
        <v>#REF!</v>
      </c>
      <c r="BO1585" s="21" t="e">
        <f>IF(Wedstrijden!#REF!="x","BB","")</f>
        <v>#REF!</v>
      </c>
      <c r="BP1585" s="21" t="e">
        <f>IF(Wedstrijden!#REF!="x","B","")</f>
        <v>#REF!</v>
      </c>
      <c r="BQ1585" s="21" t="e">
        <f>IF(Wedstrijden!#REF!="x","L1","")</f>
        <v>#REF!</v>
      </c>
      <c r="BR1585" s="21" t="e">
        <f>IF(Wedstrijden!#REF!="x","L2","")</f>
        <v>#REF!</v>
      </c>
      <c r="BS1585" s="21" t="e">
        <f>IF(Wedstrijden!#REF!="x","M1","")</f>
        <v>#REF!</v>
      </c>
      <c r="BT1585" s="21" t="e">
        <f>IF(Wedstrijden!#REF!="x","M2","")</f>
        <v>#REF!</v>
      </c>
      <c r="BU1585" s="21" t="e">
        <f>IF(Wedstrijden!#REF!="x","Z1","")</f>
        <v>#REF!</v>
      </c>
      <c r="BV1585" s="21" t="e">
        <f>IF(Wedstrijden!#REF!="x","Z2","")</f>
        <v>#REF!</v>
      </c>
      <c r="BW1585" s="21">
        <f>IF(COUNTA(Wedstrijden!#REF!)&lt;&gt;0,1,"")</f>
        <v>1</v>
      </c>
      <c r="BX1585" s="21">
        <f t="shared" si="145"/>
        <v>1</v>
      </c>
      <c r="BY1585" s="21" t="e">
        <f>IF(Wedstrijden!#REF!="x","BB","")</f>
        <v>#REF!</v>
      </c>
      <c r="BZ1585" s="21" t="e">
        <f>IF(Wedstrijden!#REF!="x","B","")</f>
        <v>#REF!</v>
      </c>
      <c r="CA1585" s="21" t="e">
        <f>IF(Wedstrijden!#REF!="x","L1","")</f>
        <v>#REF!</v>
      </c>
      <c r="CB1585" s="21" t="e">
        <f>IF(Wedstrijden!#REF!="x","L2","")</f>
        <v>#REF!</v>
      </c>
      <c r="CC1585" s="21" t="e">
        <f>IF(Wedstrijden!#REF!="x","M1","")</f>
        <v>#REF!</v>
      </c>
      <c r="CD1585" s="21" t="e">
        <f>IF(Wedstrijden!#REF!="x","M2","")</f>
        <v>#REF!</v>
      </c>
      <c r="CE1585" s="21" t="e">
        <f>IF(Wedstrijden!#REF!="x","Z1","")</f>
        <v>#REF!</v>
      </c>
      <c r="CF1585" s="21" t="e">
        <f>IF(Wedstrijden!#REF!="x","Z2","")</f>
        <v>#REF!</v>
      </c>
      <c r="CG1585" s="21" t="e">
        <f>IF(Wedstrijden!#REF!="x","ZZL","")</f>
        <v>#REF!</v>
      </c>
      <c r="CL1585" s="21">
        <f>IF(COUNTA(Wedstrijden!#REF!)&lt;&gt;0,2,"")</f>
        <v>2</v>
      </c>
      <c r="CM1585" s="21">
        <f t="shared" si="146"/>
        <v>2</v>
      </c>
      <c r="CN1585" s="21" t="e">
        <f>IF(Wedstrijden!#REF!="x","AA","")</f>
        <v>#REF!</v>
      </c>
      <c r="CO1585" s="21" t="e">
        <f>IF(Wedstrijden!#REF!="x","A","")</f>
        <v>#REF!</v>
      </c>
      <c r="CP1585" s="21" t="e">
        <f>IF(Wedstrijden!#REF!="x","BB","")</f>
        <v>#REF!</v>
      </c>
      <c r="CQ1585" s="21" t="e">
        <f>IF(Wedstrijden!#REF!="x","B","")</f>
        <v>#REF!</v>
      </c>
      <c r="CR1585" s="21" t="e">
        <f>IF(Wedstrijden!#REF!="x","L","")</f>
        <v>#REF!</v>
      </c>
      <c r="CS1585" s="21" t="e">
        <f>IF(Wedstrijden!#REF!="x","M","")</f>
        <v>#REF!</v>
      </c>
      <c r="CT1585" s="21" t="e">
        <f>IF(Wedstrijden!#REF!="x","Z","")</f>
        <v>#REF!</v>
      </c>
      <c r="CU1585" s="21" t="e">
        <f>IF(Wedstrijden!#REF!="x","ZZ","")</f>
        <v>#REF!</v>
      </c>
      <c r="CV1585" s="21">
        <f>IF(COUNTA(Wedstrijden!#REF!)&lt;&gt;0,2,"")</f>
        <v>2</v>
      </c>
      <c r="CW1585" s="21">
        <f t="shared" si="147"/>
        <v>1</v>
      </c>
      <c r="CX1585" s="21" t="e">
        <f>IF(Wedstrijden!#REF!="x","BB","")</f>
        <v>#REF!</v>
      </c>
      <c r="CY1585" s="21" t="e">
        <f>IF(Wedstrijden!#REF!="x","B","")</f>
        <v>#REF!</v>
      </c>
      <c r="CZ1585" s="21" t="e">
        <f>IF(Wedstrijden!#REF!="x","L","")</f>
        <v>#REF!</v>
      </c>
      <c r="DA1585" s="21" t="e">
        <f>IF(Wedstrijden!#REF!="x","M","")</f>
        <v>#REF!</v>
      </c>
      <c r="DB1585" s="21" t="e">
        <f>IF(Wedstrijden!#REF!="x","Z","")</f>
        <v>#REF!</v>
      </c>
      <c r="DC1585" s="21" t="e">
        <f>IF(Wedstrijden!#REF!="x","ZZ","")</f>
        <v>#REF!</v>
      </c>
      <c r="DD1585" s="21" t="e">
        <f>IF(Wedstrijden!#REF!="x","1.40","")</f>
        <v>#REF!</v>
      </c>
      <c r="DE1585" s="21">
        <f>IF(COUNTA(Wedstrijden!#REF!)&lt;&gt;0,6,"")</f>
        <v>6</v>
      </c>
      <c r="DF1585" s="21">
        <f t="shared" si="148"/>
        <v>2</v>
      </c>
      <c r="DG1585" s="21" t="e">
        <f>IF(Wedstrijden!#REF!="x","L","")</f>
        <v>#REF!</v>
      </c>
      <c r="DH1585" s="21" t="e">
        <f>IF(Wedstrijden!#REF!="x","M","")</f>
        <v>#REF!</v>
      </c>
      <c r="DI1585" s="21" t="e">
        <f>IF(Wedstrijden!#REF!="x","Z","")</f>
        <v>#REF!</v>
      </c>
      <c r="DJ1585" s="21" t="e">
        <f>IF(Wedstrijden!#REF!="x","Z","")</f>
        <v>#REF!</v>
      </c>
      <c r="DK1585" s="21">
        <f>IF(COUNTA(Wedstrijden!#REF!)&lt;&gt;0,6,"")</f>
        <v>6</v>
      </c>
      <c r="DL1585" s="21">
        <f t="shared" si="149"/>
        <v>1</v>
      </c>
      <c r="DM1585" s="21" t="e">
        <f>IF(Wedstrijden!#REF!="x","L","")</f>
        <v>#REF!</v>
      </c>
      <c r="DN1585" s="21" t="e">
        <f>IF(Wedstrijden!#REF!="x","M","")</f>
        <v>#REF!</v>
      </c>
      <c r="DO1585" s="21" t="e">
        <f>IF(Wedstrijden!#REF!="x","Z","")</f>
        <v>#REF!</v>
      </c>
      <c r="DP1585" s="21" t="e">
        <f>IF(Wedstrijden!#REF!="x","Z","")</f>
        <v>#REF!</v>
      </c>
    </row>
    <row r="1586" spans="1:120" ht="14.4" x14ac:dyDescent="0.3">
      <c r="A1586" s="23">
        <f>Wedstrijden!B1509</f>
        <v>0</v>
      </c>
      <c r="B1586" s="21" t="str">
        <f>IFERROR(VLOOKUP(Wedstrijden!D1509,Wedstrijdlocaties!$B$2:$E$600,2,FALSE),"")</f>
        <v/>
      </c>
      <c r="C1586" s="21">
        <f>Wedstrijden!E1509</f>
        <v>0</v>
      </c>
      <c r="D1586" s="21" t="str">
        <f>IFERROR(VLOOKUP(Wedstrijden!F1509,Organisaties!$B$2:$C$500,2,FALSE),"")</f>
        <v/>
      </c>
      <c r="E1586" s="21" t="str">
        <f>IFERROR(VLOOKUP(Wedstrijden!F1509,Organisaties!$B$2:$G$500,5,FALSE),"")</f>
        <v/>
      </c>
      <c r="F1586" s="21" t="e">
        <f>IF(Wedstrijden!#REF!&lt;&gt;"",Wedstrijden!#REF!,"")</f>
        <v>#REF!</v>
      </c>
      <c r="G1586" s="21" t="e">
        <f>IF(Wedstrijden!#REF!="Indoor",1,0)</f>
        <v>#REF!</v>
      </c>
      <c r="H1586" s="21" t="e">
        <f>Wedstrijden!#REF!</f>
        <v>#REF!</v>
      </c>
      <c r="I1586" s="21" t="e">
        <f>IF(Wedstrijden!#REF!="Nee",0,IF(Wedstrijden!#REF!="Ja",1,""))</f>
        <v>#REF!</v>
      </c>
      <c r="J1586" s="21" t="e">
        <f>IF(Wedstrijden!#REF!&lt;&gt;"",Wedstrijden!#REF!,"")</f>
        <v>#REF!</v>
      </c>
      <c r="BJ1586" s="21">
        <f>IF(COUNTA(Wedstrijden!#REF!)&lt;&gt;0,1,"")</f>
        <v>1</v>
      </c>
      <c r="BK1586" s="21">
        <f t="shared" si="144"/>
        <v>2</v>
      </c>
      <c r="BL1586" s="21" t="e">
        <f>IF(Wedstrijden!#REF!="x","AA","")</f>
        <v>#REF!</v>
      </c>
      <c r="BM1586" s="21" t="e">
        <f>IF(Wedstrijden!#REF!="x","A","")</f>
        <v>#REF!</v>
      </c>
      <c r="BN1586" s="21" t="e">
        <f>IF(Wedstrijden!#REF!="x","B1","")</f>
        <v>#REF!</v>
      </c>
      <c r="BO1586" s="21" t="e">
        <f>IF(Wedstrijden!#REF!="x","BB","")</f>
        <v>#REF!</v>
      </c>
      <c r="BP1586" s="21" t="e">
        <f>IF(Wedstrijden!#REF!="x","B","")</f>
        <v>#REF!</v>
      </c>
      <c r="BQ1586" s="21" t="e">
        <f>IF(Wedstrijden!#REF!="x","L1","")</f>
        <v>#REF!</v>
      </c>
      <c r="BR1586" s="21" t="e">
        <f>IF(Wedstrijden!#REF!="x","L2","")</f>
        <v>#REF!</v>
      </c>
      <c r="BS1586" s="21" t="e">
        <f>IF(Wedstrijden!#REF!="x","M1","")</f>
        <v>#REF!</v>
      </c>
      <c r="BT1586" s="21" t="e">
        <f>IF(Wedstrijden!#REF!="x","M2","")</f>
        <v>#REF!</v>
      </c>
      <c r="BU1586" s="21" t="e">
        <f>IF(Wedstrijden!#REF!="x","Z1","")</f>
        <v>#REF!</v>
      </c>
      <c r="BV1586" s="21" t="e">
        <f>IF(Wedstrijden!#REF!="x","Z2","")</f>
        <v>#REF!</v>
      </c>
      <c r="BW1586" s="21">
        <f>IF(COUNTA(Wedstrijden!#REF!)&lt;&gt;0,1,"")</f>
        <v>1</v>
      </c>
      <c r="BX1586" s="21">
        <f t="shared" si="145"/>
        <v>1</v>
      </c>
      <c r="BY1586" s="21" t="e">
        <f>IF(Wedstrijden!#REF!="x","BB","")</f>
        <v>#REF!</v>
      </c>
      <c r="BZ1586" s="21" t="e">
        <f>IF(Wedstrijden!#REF!="x","B","")</f>
        <v>#REF!</v>
      </c>
      <c r="CA1586" s="21" t="e">
        <f>IF(Wedstrijden!#REF!="x","L1","")</f>
        <v>#REF!</v>
      </c>
      <c r="CB1586" s="21" t="e">
        <f>IF(Wedstrijden!#REF!="x","L2","")</f>
        <v>#REF!</v>
      </c>
      <c r="CC1586" s="21" t="e">
        <f>IF(Wedstrijden!#REF!="x","M1","")</f>
        <v>#REF!</v>
      </c>
      <c r="CD1586" s="21" t="e">
        <f>IF(Wedstrijden!#REF!="x","M2","")</f>
        <v>#REF!</v>
      </c>
      <c r="CE1586" s="21" t="e">
        <f>IF(Wedstrijden!#REF!="x","Z1","")</f>
        <v>#REF!</v>
      </c>
      <c r="CF1586" s="21" t="e">
        <f>IF(Wedstrijden!#REF!="x","Z2","")</f>
        <v>#REF!</v>
      </c>
      <c r="CG1586" s="21" t="e">
        <f>IF(Wedstrijden!#REF!="x","ZZL","")</f>
        <v>#REF!</v>
      </c>
      <c r="CL1586" s="21">
        <f>IF(COUNTA(Wedstrijden!#REF!)&lt;&gt;0,2,"")</f>
        <v>2</v>
      </c>
      <c r="CM1586" s="21">
        <f t="shared" si="146"/>
        <v>2</v>
      </c>
      <c r="CN1586" s="21" t="e">
        <f>IF(Wedstrijden!#REF!="x","AA","")</f>
        <v>#REF!</v>
      </c>
      <c r="CO1586" s="21" t="e">
        <f>IF(Wedstrijden!#REF!="x","A","")</f>
        <v>#REF!</v>
      </c>
      <c r="CP1586" s="21" t="e">
        <f>IF(Wedstrijden!#REF!="x","BB","")</f>
        <v>#REF!</v>
      </c>
      <c r="CQ1586" s="21" t="e">
        <f>IF(Wedstrijden!#REF!="x","B","")</f>
        <v>#REF!</v>
      </c>
      <c r="CR1586" s="21" t="e">
        <f>IF(Wedstrijden!#REF!="x","L","")</f>
        <v>#REF!</v>
      </c>
      <c r="CS1586" s="21" t="e">
        <f>IF(Wedstrijden!#REF!="x","M","")</f>
        <v>#REF!</v>
      </c>
      <c r="CT1586" s="21" t="e">
        <f>IF(Wedstrijden!#REF!="x","Z","")</f>
        <v>#REF!</v>
      </c>
      <c r="CU1586" s="21" t="e">
        <f>IF(Wedstrijden!#REF!="x","ZZ","")</f>
        <v>#REF!</v>
      </c>
      <c r="CV1586" s="21">
        <f>IF(COUNTA(Wedstrijden!#REF!)&lt;&gt;0,2,"")</f>
        <v>2</v>
      </c>
      <c r="CW1586" s="21">
        <f t="shared" si="147"/>
        <v>1</v>
      </c>
      <c r="CX1586" s="21" t="e">
        <f>IF(Wedstrijden!#REF!="x","BB","")</f>
        <v>#REF!</v>
      </c>
      <c r="CY1586" s="21" t="e">
        <f>IF(Wedstrijden!#REF!="x","B","")</f>
        <v>#REF!</v>
      </c>
      <c r="CZ1586" s="21" t="e">
        <f>IF(Wedstrijden!#REF!="x","L","")</f>
        <v>#REF!</v>
      </c>
      <c r="DA1586" s="21" t="e">
        <f>IF(Wedstrijden!#REF!="x","M","")</f>
        <v>#REF!</v>
      </c>
      <c r="DB1586" s="21" t="e">
        <f>IF(Wedstrijden!#REF!="x","Z","")</f>
        <v>#REF!</v>
      </c>
      <c r="DC1586" s="21" t="e">
        <f>IF(Wedstrijden!#REF!="x","ZZ","")</f>
        <v>#REF!</v>
      </c>
      <c r="DD1586" s="21" t="e">
        <f>IF(Wedstrijden!#REF!="x","1.40","")</f>
        <v>#REF!</v>
      </c>
      <c r="DE1586" s="21">
        <f>IF(COUNTA(Wedstrijden!#REF!)&lt;&gt;0,6,"")</f>
        <v>6</v>
      </c>
      <c r="DF1586" s="21">
        <f t="shared" si="148"/>
        <v>2</v>
      </c>
      <c r="DG1586" s="21" t="e">
        <f>IF(Wedstrijden!#REF!="x","L","")</f>
        <v>#REF!</v>
      </c>
      <c r="DH1586" s="21" t="e">
        <f>IF(Wedstrijden!#REF!="x","M","")</f>
        <v>#REF!</v>
      </c>
      <c r="DI1586" s="21" t="e">
        <f>IF(Wedstrijden!#REF!="x","Z","")</f>
        <v>#REF!</v>
      </c>
      <c r="DJ1586" s="21" t="e">
        <f>IF(Wedstrijden!#REF!="x","Z","")</f>
        <v>#REF!</v>
      </c>
      <c r="DK1586" s="21">
        <f>IF(COUNTA(Wedstrijden!#REF!)&lt;&gt;0,6,"")</f>
        <v>6</v>
      </c>
      <c r="DL1586" s="21">
        <f t="shared" si="149"/>
        <v>1</v>
      </c>
      <c r="DM1586" s="21" t="e">
        <f>IF(Wedstrijden!#REF!="x","L","")</f>
        <v>#REF!</v>
      </c>
      <c r="DN1586" s="21" t="e">
        <f>IF(Wedstrijden!#REF!="x","M","")</f>
        <v>#REF!</v>
      </c>
      <c r="DO1586" s="21" t="e">
        <f>IF(Wedstrijden!#REF!="x","Z","")</f>
        <v>#REF!</v>
      </c>
      <c r="DP1586" s="21" t="e">
        <f>IF(Wedstrijden!#REF!="x","Z","")</f>
        <v>#REF!</v>
      </c>
    </row>
    <row r="1587" spans="1:120" ht="14.4" x14ac:dyDescent="0.3">
      <c r="A1587" s="23">
        <f>Wedstrijden!B1510</f>
        <v>0</v>
      </c>
      <c r="B1587" s="21" t="str">
        <f>IFERROR(VLOOKUP(Wedstrijden!D1510,Wedstrijdlocaties!$B$2:$E$600,2,FALSE),"")</f>
        <v/>
      </c>
      <c r="C1587" s="21">
        <f>Wedstrijden!E1510</f>
        <v>0</v>
      </c>
      <c r="D1587" s="21" t="str">
        <f>IFERROR(VLOOKUP(Wedstrijden!F1510,Organisaties!$B$2:$C$500,2,FALSE),"")</f>
        <v/>
      </c>
      <c r="E1587" s="21" t="str">
        <f>IFERROR(VLOOKUP(Wedstrijden!F1510,Organisaties!$B$2:$G$500,5,FALSE),"")</f>
        <v/>
      </c>
      <c r="F1587" s="21" t="e">
        <f>IF(Wedstrijden!#REF!&lt;&gt;"",Wedstrijden!#REF!,"")</f>
        <v>#REF!</v>
      </c>
      <c r="G1587" s="21" t="e">
        <f>IF(Wedstrijden!#REF!="Indoor",1,0)</f>
        <v>#REF!</v>
      </c>
      <c r="H1587" s="21" t="e">
        <f>Wedstrijden!#REF!</f>
        <v>#REF!</v>
      </c>
      <c r="I1587" s="21" t="e">
        <f>IF(Wedstrijden!#REF!="Nee",0,IF(Wedstrijden!#REF!="Ja",1,""))</f>
        <v>#REF!</v>
      </c>
      <c r="J1587" s="21" t="e">
        <f>IF(Wedstrijden!#REF!&lt;&gt;"",Wedstrijden!#REF!,"")</f>
        <v>#REF!</v>
      </c>
      <c r="BJ1587" s="21">
        <f>IF(COUNTA(Wedstrijden!#REF!)&lt;&gt;0,1,"")</f>
        <v>1</v>
      </c>
      <c r="BK1587" s="21">
        <f t="shared" si="144"/>
        <v>2</v>
      </c>
      <c r="BL1587" s="21" t="e">
        <f>IF(Wedstrijden!#REF!="x","AA","")</f>
        <v>#REF!</v>
      </c>
      <c r="BM1587" s="21" t="e">
        <f>IF(Wedstrijden!#REF!="x","A","")</f>
        <v>#REF!</v>
      </c>
      <c r="BN1587" s="21" t="e">
        <f>IF(Wedstrijden!#REF!="x","B1","")</f>
        <v>#REF!</v>
      </c>
      <c r="BO1587" s="21" t="e">
        <f>IF(Wedstrijden!#REF!="x","BB","")</f>
        <v>#REF!</v>
      </c>
      <c r="BP1587" s="21" t="e">
        <f>IF(Wedstrijden!#REF!="x","B","")</f>
        <v>#REF!</v>
      </c>
      <c r="BQ1587" s="21" t="e">
        <f>IF(Wedstrijden!#REF!="x","L1","")</f>
        <v>#REF!</v>
      </c>
      <c r="BR1587" s="21" t="e">
        <f>IF(Wedstrijden!#REF!="x","L2","")</f>
        <v>#REF!</v>
      </c>
      <c r="BS1587" s="21" t="e">
        <f>IF(Wedstrijden!#REF!="x","M1","")</f>
        <v>#REF!</v>
      </c>
      <c r="BT1587" s="21" t="e">
        <f>IF(Wedstrijden!#REF!="x","M2","")</f>
        <v>#REF!</v>
      </c>
      <c r="BU1587" s="21" t="e">
        <f>IF(Wedstrijden!#REF!="x","Z1","")</f>
        <v>#REF!</v>
      </c>
      <c r="BV1587" s="21" t="e">
        <f>IF(Wedstrijden!#REF!="x","Z2","")</f>
        <v>#REF!</v>
      </c>
      <c r="BW1587" s="21">
        <f>IF(COUNTA(Wedstrijden!#REF!)&lt;&gt;0,1,"")</f>
        <v>1</v>
      </c>
      <c r="BX1587" s="21">
        <f t="shared" si="145"/>
        <v>1</v>
      </c>
      <c r="BY1587" s="21" t="e">
        <f>IF(Wedstrijden!#REF!="x","BB","")</f>
        <v>#REF!</v>
      </c>
      <c r="BZ1587" s="21" t="e">
        <f>IF(Wedstrijden!#REF!="x","B","")</f>
        <v>#REF!</v>
      </c>
      <c r="CA1587" s="21" t="e">
        <f>IF(Wedstrijden!#REF!="x","L1","")</f>
        <v>#REF!</v>
      </c>
      <c r="CB1587" s="21" t="e">
        <f>IF(Wedstrijden!#REF!="x","L2","")</f>
        <v>#REF!</v>
      </c>
      <c r="CC1587" s="21" t="e">
        <f>IF(Wedstrijden!#REF!="x","M1","")</f>
        <v>#REF!</v>
      </c>
      <c r="CD1587" s="21" t="e">
        <f>IF(Wedstrijden!#REF!="x","M2","")</f>
        <v>#REF!</v>
      </c>
      <c r="CE1587" s="21" t="e">
        <f>IF(Wedstrijden!#REF!="x","Z1","")</f>
        <v>#REF!</v>
      </c>
      <c r="CF1587" s="21" t="e">
        <f>IF(Wedstrijden!#REF!="x","Z2","")</f>
        <v>#REF!</v>
      </c>
      <c r="CG1587" s="21" t="e">
        <f>IF(Wedstrijden!#REF!="x","ZZL","")</f>
        <v>#REF!</v>
      </c>
      <c r="CL1587" s="21">
        <f>IF(COUNTA(Wedstrijden!#REF!)&lt;&gt;0,2,"")</f>
        <v>2</v>
      </c>
      <c r="CM1587" s="21">
        <f t="shared" si="146"/>
        <v>2</v>
      </c>
      <c r="CN1587" s="21" t="e">
        <f>IF(Wedstrijden!#REF!="x","AA","")</f>
        <v>#REF!</v>
      </c>
      <c r="CO1587" s="21" t="e">
        <f>IF(Wedstrijden!#REF!="x","A","")</f>
        <v>#REF!</v>
      </c>
      <c r="CP1587" s="21" t="e">
        <f>IF(Wedstrijden!#REF!="x","BB","")</f>
        <v>#REF!</v>
      </c>
      <c r="CQ1587" s="21" t="e">
        <f>IF(Wedstrijden!#REF!="x","B","")</f>
        <v>#REF!</v>
      </c>
      <c r="CR1587" s="21" t="e">
        <f>IF(Wedstrijden!#REF!="x","L","")</f>
        <v>#REF!</v>
      </c>
      <c r="CS1587" s="21" t="e">
        <f>IF(Wedstrijden!#REF!="x","M","")</f>
        <v>#REF!</v>
      </c>
      <c r="CT1587" s="21" t="e">
        <f>IF(Wedstrijden!#REF!="x","Z","")</f>
        <v>#REF!</v>
      </c>
      <c r="CU1587" s="21" t="e">
        <f>IF(Wedstrijden!#REF!="x","ZZ","")</f>
        <v>#REF!</v>
      </c>
      <c r="CV1587" s="21">
        <f>IF(COUNTA(Wedstrijden!#REF!)&lt;&gt;0,2,"")</f>
        <v>2</v>
      </c>
      <c r="CW1587" s="21">
        <f t="shared" si="147"/>
        <v>1</v>
      </c>
      <c r="CX1587" s="21" t="e">
        <f>IF(Wedstrijden!#REF!="x","BB","")</f>
        <v>#REF!</v>
      </c>
      <c r="CY1587" s="21" t="e">
        <f>IF(Wedstrijden!#REF!="x","B","")</f>
        <v>#REF!</v>
      </c>
      <c r="CZ1587" s="21" t="e">
        <f>IF(Wedstrijden!#REF!="x","L","")</f>
        <v>#REF!</v>
      </c>
      <c r="DA1587" s="21" t="e">
        <f>IF(Wedstrijden!#REF!="x","M","")</f>
        <v>#REF!</v>
      </c>
      <c r="DB1587" s="21" t="e">
        <f>IF(Wedstrijden!#REF!="x","Z","")</f>
        <v>#REF!</v>
      </c>
      <c r="DC1587" s="21" t="e">
        <f>IF(Wedstrijden!#REF!="x","ZZ","")</f>
        <v>#REF!</v>
      </c>
      <c r="DD1587" s="21" t="e">
        <f>IF(Wedstrijden!#REF!="x","1.40","")</f>
        <v>#REF!</v>
      </c>
      <c r="DE1587" s="21">
        <f>IF(COUNTA(Wedstrijden!#REF!)&lt;&gt;0,6,"")</f>
        <v>6</v>
      </c>
      <c r="DF1587" s="21">
        <f t="shared" si="148"/>
        <v>2</v>
      </c>
      <c r="DG1587" s="21" t="e">
        <f>IF(Wedstrijden!#REF!="x","L","")</f>
        <v>#REF!</v>
      </c>
      <c r="DH1587" s="21" t="e">
        <f>IF(Wedstrijden!#REF!="x","M","")</f>
        <v>#REF!</v>
      </c>
      <c r="DI1587" s="21" t="e">
        <f>IF(Wedstrijden!#REF!="x","Z","")</f>
        <v>#REF!</v>
      </c>
      <c r="DJ1587" s="21" t="e">
        <f>IF(Wedstrijden!#REF!="x","Z","")</f>
        <v>#REF!</v>
      </c>
      <c r="DK1587" s="21">
        <f>IF(COUNTA(Wedstrijden!#REF!)&lt;&gt;0,6,"")</f>
        <v>6</v>
      </c>
      <c r="DL1587" s="21">
        <f t="shared" si="149"/>
        <v>1</v>
      </c>
      <c r="DM1587" s="21" t="e">
        <f>IF(Wedstrijden!#REF!="x","L","")</f>
        <v>#REF!</v>
      </c>
      <c r="DN1587" s="21" t="e">
        <f>IF(Wedstrijden!#REF!="x","M","")</f>
        <v>#REF!</v>
      </c>
      <c r="DO1587" s="21" t="e">
        <f>IF(Wedstrijden!#REF!="x","Z","")</f>
        <v>#REF!</v>
      </c>
      <c r="DP1587" s="21" t="e">
        <f>IF(Wedstrijden!#REF!="x","Z","")</f>
        <v>#REF!</v>
      </c>
    </row>
    <row r="1588" spans="1:120" ht="14.4" x14ac:dyDescent="0.3">
      <c r="A1588" s="23">
        <f>Wedstrijden!B1511</f>
        <v>0</v>
      </c>
      <c r="B1588" s="21" t="str">
        <f>IFERROR(VLOOKUP(Wedstrijden!D1511,Wedstrijdlocaties!$B$2:$E$600,2,FALSE),"")</f>
        <v/>
      </c>
      <c r="C1588" s="21">
        <f>Wedstrijden!E1511</f>
        <v>0</v>
      </c>
      <c r="D1588" s="21" t="str">
        <f>IFERROR(VLOOKUP(Wedstrijden!F1511,Organisaties!$B$2:$C$500,2,FALSE),"")</f>
        <v/>
      </c>
      <c r="E1588" s="21" t="str">
        <f>IFERROR(VLOOKUP(Wedstrijden!F1511,Organisaties!$B$2:$G$500,5,FALSE),"")</f>
        <v/>
      </c>
      <c r="F1588" s="21" t="e">
        <f>IF(Wedstrijden!#REF!&lt;&gt;"",Wedstrijden!#REF!,"")</f>
        <v>#REF!</v>
      </c>
      <c r="G1588" s="21" t="e">
        <f>IF(Wedstrijden!#REF!="Indoor",1,0)</f>
        <v>#REF!</v>
      </c>
      <c r="H1588" s="21" t="e">
        <f>Wedstrijden!#REF!</f>
        <v>#REF!</v>
      </c>
      <c r="I1588" s="21" t="e">
        <f>IF(Wedstrijden!#REF!="Nee",0,IF(Wedstrijden!#REF!="Ja",1,""))</f>
        <v>#REF!</v>
      </c>
      <c r="J1588" s="21" t="e">
        <f>IF(Wedstrijden!#REF!&lt;&gt;"",Wedstrijden!#REF!,"")</f>
        <v>#REF!</v>
      </c>
      <c r="BJ1588" s="21">
        <f>IF(COUNTA(Wedstrijden!#REF!)&lt;&gt;0,1,"")</f>
        <v>1</v>
      </c>
      <c r="BK1588" s="21">
        <f t="shared" si="144"/>
        <v>2</v>
      </c>
      <c r="BL1588" s="21" t="e">
        <f>IF(Wedstrijden!#REF!="x","AA","")</f>
        <v>#REF!</v>
      </c>
      <c r="BM1588" s="21" t="e">
        <f>IF(Wedstrijden!#REF!="x","A","")</f>
        <v>#REF!</v>
      </c>
      <c r="BN1588" s="21" t="e">
        <f>IF(Wedstrijden!#REF!="x","B1","")</f>
        <v>#REF!</v>
      </c>
      <c r="BO1588" s="21" t="e">
        <f>IF(Wedstrijden!#REF!="x","BB","")</f>
        <v>#REF!</v>
      </c>
      <c r="BP1588" s="21" t="e">
        <f>IF(Wedstrijden!#REF!="x","B","")</f>
        <v>#REF!</v>
      </c>
      <c r="BQ1588" s="21" t="e">
        <f>IF(Wedstrijden!#REF!="x","L1","")</f>
        <v>#REF!</v>
      </c>
      <c r="BR1588" s="21" t="e">
        <f>IF(Wedstrijden!#REF!="x","L2","")</f>
        <v>#REF!</v>
      </c>
      <c r="BS1588" s="21" t="e">
        <f>IF(Wedstrijden!#REF!="x","M1","")</f>
        <v>#REF!</v>
      </c>
      <c r="BT1588" s="21" t="e">
        <f>IF(Wedstrijden!#REF!="x","M2","")</f>
        <v>#REF!</v>
      </c>
      <c r="BU1588" s="21" t="e">
        <f>IF(Wedstrijden!#REF!="x","Z1","")</f>
        <v>#REF!</v>
      </c>
      <c r="BV1588" s="21" t="e">
        <f>IF(Wedstrijden!#REF!="x","Z2","")</f>
        <v>#REF!</v>
      </c>
      <c r="BW1588" s="21">
        <f>IF(COUNTA(Wedstrijden!#REF!)&lt;&gt;0,1,"")</f>
        <v>1</v>
      </c>
      <c r="BX1588" s="21">
        <f t="shared" si="145"/>
        <v>1</v>
      </c>
      <c r="BY1588" s="21" t="e">
        <f>IF(Wedstrijden!#REF!="x","BB","")</f>
        <v>#REF!</v>
      </c>
      <c r="BZ1588" s="21" t="e">
        <f>IF(Wedstrijden!#REF!="x","B","")</f>
        <v>#REF!</v>
      </c>
      <c r="CA1588" s="21" t="e">
        <f>IF(Wedstrijden!#REF!="x","L1","")</f>
        <v>#REF!</v>
      </c>
      <c r="CB1588" s="21" t="e">
        <f>IF(Wedstrijden!#REF!="x","L2","")</f>
        <v>#REF!</v>
      </c>
      <c r="CC1588" s="21" t="e">
        <f>IF(Wedstrijden!#REF!="x","M1","")</f>
        <v>#REF!</v>
      </c>
      <c r="CD1588" s="21" t="e">
        <f>IF(Wedstrijden!#REF!="x","M2","")</f>
        <v>#REF!</v>
      </c>
      <c r="CE1588" s="21" t="e">
        <f>IF(Wedstrijden!#REF!="x","Z1","")</f>
        <v>#REF!</v>
      </c>
      <c r="CF1588" s="21" t="e">
        <f>IF(Wedstrijden!#REF!="x","Z2","")</f>
        <v>#REF!</v>
      </c>
      <c r="CG1588" s="21" t="e">
        <f>IF(Wedstrijden!#REF!="x","ZZL","")</f>
        <v>#REF!</v>
      </c>
      <c r="CL1588" s="21">
        <f>IF(COUNTA(Wedstrijden!#REF!)&lt;&gt;0,2,"")</f>
        <v>2</v>
      </c>
      <c r="CM1588" s="21">
        <f t="shared" si="146"/>
        <v>2</v>
      </c>
      <c r="CN1588" s="21" t="e">
        <f>IF(Wedstrijden!#REF!="x","AA","")</f>
        <v>#REF!</v>
      </c>
      <c r="CO1588" s="21" t="e">
        <f>IF(Wedstrijden!#REF!="x","A","")</f>
        <v>#REF!</v>
      </c>
      <c r="CP1588" s="21" t="e">
        <f>IF(Wedstrijden!#REF!="x","BB","")</f>
        <v>#REF!</v>
      </c>
      <c r="CQ1588" s="21" t="e">
        <f>IF(Wedstrijden!#REF!="x","B","")</f>
        <v>#REF!</v>
      </c>
      <c r="CR1588" s="21" t="e">
        <f>IF(Wedstrijden!#REF!="x","L","")</f>
        <v>#REF!</v>
      </c>
      <c r="CS1588" s="21" t="e">
        <f>IF(Wedstrijden!#REF!="x","M","")</f>
        <v>#REF!</v>
      </c>
      <c r="CT1588" s="21" t="e">
        <f>IF(Wedstrijden!#REF!="x","Z","")</f>
        <v>#REF!</v>
      </c>
      <c r="CU1588" s="21" t="e">
        <f>IF(Wedstrijden!#REF!="x","ZZ","")</f>
        <v>#REF!</v>
      </c>
      <c r="CV1588" s="21">
        <f>IF(COUNTA(Wedstrijden!#REF!)&lt;&gt;0,2,"")</f>
        <v>2</v>
      </c>
      <c r="CW1588" s="21">
        <f t="shared" si="147"/>
        <v>1</v>
      </c>
      <c r="CX1588" s="21" t="e">
        <f>IF(Wedstrijden!#REF!="x","BB","")</f>
        <v>#REF!</v>
      </c>
      <c r="CY1588" s="21" t="e">
        <f>IF(Wedstrijden!#REF!="x","B","")</f>
        <v>#REF!</v>
      </c>
      <c r="CZ1588" s="21" t="e">
        <f>IF(Wedstrijden!#REF!="x","L","")</f>
        <v>#REF!</v>
      </c>
      <c r="DA1588" s="21" t="e">
        <f>IF(Wedstrijden!#REF!="x","M","")</f>
        <v>#REF!</v>
      </c>
      <c r="DB1588" s="21" t="e">
        <f>IF(Wedstrijden!#REF!="x","Z","")</f>
        <v>#REF!</v>
      </c>
      <c r="DC1588" s="21" t="e">
        <f>IF(Wedstrijden!#REF!="x","ZZ","")</f>
        <v>#REF!</v>
      </c>
      <c r="DD1588" s="21" t="e">
        <f>IF(Wedstrijden!#REF!="x","1.40","")</f>
        <v>#REF!</v>
      </c>
      <c r="DE1588" s="21">
        <f>IF(COUNTA(Wedstrijden!#REF!)&lt;&gt;0,6,"")</f>
        <v>6</v>
      </c>
      <c r="DF1588" s="21">
        <f t="shared" si="148"/>
        <v>2</v>
      </c>
      <c r="DG1588" s="21" t="e">
        <f>IF(Wedstrijden!#REF!="x","L","")</f>
        <v>#REF!</v>
      </c>
      <c r="DH1588" s="21" t="e">
        <f>IF(Wedstrijden!#REF!="x","M","")</f>
        <v>#REF!</v>
      </c>
      <c r="DI1588" s="21" t="e">
        <f>IF(Wedstrijden!#REF!="x","Z","")</f>
        <v>#REF!</v>
      </c>
      <c r="DJ1588" s="21" t="e">
        <f>IF(Wedstrijden!#REF!="x","Z","")</f>
        <v>#REF!</v>
      </c>
      <c r="DK1588" s="21">
        <f>IF(COUNTA(Wedstrijden!#REF!)&lt;&gt;0,6,"")</f>
        <v>6</v>
      </c>
      <c r="DL1588" s="21">
        <f t="shared" si="149"/>
        <v>1</v>
      </c>
      <c r="DM1588" s="21" t="e">
        <f>IF(Wedstrijden!#REF!="x","L","")</f>
        <v>#REF!</v>
      </c>
      <c r="DN1588" s="21" t="e">
        <f>IF(Wedstrijden!#REF!="x","M","")</f>
        <v>#REF!</v>
      </c>
      <c r="DO1588" s="21" t="e">
        <f>IF(Wedstrijden!#REF!="x","Z","")</f>
        <v>#REF!</v>
      </c>
      <c r="DP1588" s="21" t="e">
        <f>IF(Wedstrijden!#REF!="x","Z","")</f>
        <v>#REF!</v>
      </c>
    </row>
    <row r="1589" spans="1:120" ht="14.4" x14ac:dyDescent="0.3">
      <c r="A1589" s="23">
        <f>Wedstrijden!B1512</f>
        <v>0</v>
      </c>
      <c r="B1589" s="21" t="str">
        <f>IFERROR(VLOOKUP(Wedstrijden!D1512,Wedstrijdlocaties!$B$2:$E$600,2,FALSE),"")</f>
        <v/>
      </c>
      <c r="C1589" s="21">
        <f>Wedstrijden!E1512</f>
        <v>0</v>
      </c>
      <c r="D1589" s="21" t="str">
        <f>IFERROR(VLOOKUP(Wedstrijden!F1512,Organisaties!$B$2:$C$500,2,FALSE),"")</f>
        <v/>
      </c>
      <c r="E1589" s="21" t="str">
        <f>IFERROR(VLOOKUP(Wedstrijden!F1512,Organisaties!$B$2:$G$500,5,FALSE),"")</f>
        <v/>
      </c>
      <c r="F1589" s="21" t="e">
        <f>IF(Wedstrijden!#REF!&lt;&gt;"",Wedstrijden!#REF!,"")</f>
        <v>#REF!</v>
      </c>
      <c r="G1589" s="21" t="e">
        <f>IF(Wedstrijden!#REF!="Indoor",1,0)</f>
        <v>#REF!</v>
      </c>
      <c r="H1589" s="21" t="e">
        <f>Wedstrijden!#REF!</f>
        <v>#REF!</v>
      </c>
      <c r="I1589" s="21" t="e">
        <f>IF(Wedstrijden!#REF!="Nee",0,IF(Wedstrijden!#REF!="Ja",1,""))</f>
        <v>#REF!</v>
      </c>
      <c r="J1589" s="21" t="e">
        <f>IF(Wedstrijden!#REF!&lt;&gt;"",Wedstrijden!#REF!,"")</f>
        <v>#REF!</v>
      </c>
      <c r="BJ1589" s="21">
        <f>IF(COUNTA(Wedstrijden!#REF!)&lt;&gt;0,1,"")</f>
        <v>1</v>
      </c>
      <c r="BK1589" s="21">
        <f t="shared" si="144"/>
        <v>2</v>
      </c>
      <c r="BL1589" s="21" t="e">
        <f>IF(Wedstrijden!#REF!="x","AA","")</f>
        <v>#REF!</v>
      </c>
      <c r="BM1589" s="21" t="e">
        <f>IF(Wedstrijden!#REF!="x","A","")</f>
        <v>#REF!</v>
      </c>
      <c r="BN1589" s="21" t="e">
        <f>IF(Wedstrijden!#REF!="x","B1","")</f>
        <v>#REF!</v>
      </c>
      <c r="BO1589" s="21" t="e">
        <f>IF(Wedstrijden!#REF!="x","BB","")</f>
        <v>#REF!</v>
      </c>
      <c r="BP1589" s="21" t="e">
        <f>IF(Wedstrijden!#REF!="x","B","")</f>
        <v>#REF!</v>
      </c>
      <c r="BQ1589" s="21" t="e">
        <f>IF(Wedstrijden!#REF!="x","L1","")</f>
        <v>#REF!</v>
      </c>
      <c r="BR1589" s="21" t="e">
        <f>IF(Wedstrijden!#REF!="x","L2","")</f>
        <v>#REF!</v>
      </c>
      <c r="BS1589" s="21" t="e">
        <f>IF(Wedstrijden!#REF!="x","M1","")</f>
        <v>#REF!</v>
      </c>
      <c r="BT1589" s="21" t="e">
        <f>IF(Wedstrijden!#REF!="x","M2","")</f>
        <v>#REF!</v>
      </c>
      <c r="BU1589" s="21" t="e">
        <f>IF(Wedstrijden!#REF!="x","Z1","")</f>
        <v>#REF!</v>
      </c>
      <c r="BV1589" s="21" t="e">
        <f>IF(Wedstrijden!#REF!="x","Z2","")</f>
        <v>#REF!</v>
      </c>
      <c r="BW1589" s="21">
        <f>IF(COUNTA(Wedstrijden!#REF!)&lt;&gt;0,1,"")</f>
        <v>1</v>
      </c>
      <c r="BX1589" s="21">
        <f t="shared" si="145"/>
        <v>1</v>
      </c>
      <c r="BY1589" s="21" t="e">
        <f>IF(Wedstrijden!#REF!="x","BB","")</f>
        <v>#REF!</v>
      </c>
      <c r="BZ1589" s="21" t="e">
        <f>IF(Wedstrijden!#REF!="x","B","")</f>
        <v>#REF!</v>
      </c>
      <c r="CA1589" s="21" t="e">
        <f>IF(Wedstrijden!#REF!="x","L1","")</f>
        <v>#REF!</v>
      </c>
      <c r="CB1589" s="21" t="e">
        <f>IF(Wedstrijden!#REF!="x","L2","")</f>
        <v>#REF!</v>
      </c>
      <c r="CC1589" s="21" t="e">
        <f>IF(Wedstrijden!#REF!="x","M1","")</f>
        <v>#REF!</v>
      </c>
      <c r="CD1589" s="21" t="e">
        <f>IF(Wedstrijden!#REF!="x","M2","")</f>
        <v>#REF!</v>
      </c>
      <c r="CE1589" s="21" t="e">
        <f>IF(Wedstrijden!#REF!="x","Z1","")</f>
        <v>#REF!</v>
      </c>
      <c r="CF1589" s="21" t="e">
        <f>IF(Wedstrijden!#REF!="x","Z2","")</f>
        <v>#REF!</v>
      </c>
      <c r="CG1589" s="21" t="e">
        <f>IF(Wedstrijden!#REF!="x","ZZL","")</f>
        <v>#REF!</v>
      </c>
      <c r="CL1589" s="21">
        <f>IF(COUNTA(Wedstrijden!#REF!)&lt;&gt;0,2,"")</f>
        <v>2</v>
      </c>
      <c r="CM1589" s="21">
        <f t="shared" si="146"/>
        <v>2</v>
      </c>
      <c r="CN1589" s="21" t="e">
        <f>IF(Wedstrijden!#REF!="x","AA","")</f>
        <v>#REF!</v>
      </c>
      <c r="CO1589" s="21" t="e">
        <f>IF(Wedstrijden!#REF!="x","A","")</f>
        <v>#REF!</v>
      </c>
      <c r="CP1589" s="21" t="e">
        <f>IF(Wedstrijden!#REF!="x","BB","")</f>
        <v>#REF!</v>
      </c>
      <c r="CQ1589" s="21" t="e">
        <f>IF(Wedstrijden!#REF!="x","B","")</f>
        <v>#REF!</v>
      </c>
      <c r="CR1589" s="21" t="e">
        <f>IF(Wedstrijden!#REF!="x","L","")</f>
        <v>#REF!</v>
      </c>
      <c r="CS1589" s="21" t="e">
        <f>IF(Wedstrijden!#REF!="x","M","")</f>
        <v>#REF!</v>
      </c>
      <c r="CT1589" s="21" t="e">
        <f>IF(Wedstrijden!#REF!="x","Z","")</f>
        <v>#REF!</v>
      </c>
      <c r="CU1589" s="21" t="e">
        <f>IF(Wedstrijden!#REF!="x","ZZ","")</f>
        <v>#REF!</v>
      </c>
      <c r="CV1589" s="21">
        <f>IF(COUNTA(Wedstrijden!#REF!)&lt;&gt;0,2,"")</f>
        <v>2</v>
      </c>
      <c r="CW1589" s="21">
        <f t="shared" si="147"/>
        <v>1</v>
      </c>
      <c r="CX1589" s="21" t="e">
        <f>IF(Wedstrijden!#REF!="x","BB","")</f>
        <v>#REF!</v>
      </c>
      <c r="CY1589" s="21" t="e">
        <f>IF(Wedstrijden!#REF!="x","B","")</f>
        <v>#REF!</v>
      </c>
      <c r="CZ1589" s="21" t="e">
        <f>IF(Wedstrijden!#REF!="x","L","")</f>
        <v>#REF!</v>
      </c>
      <c r="DA1589" s="21" t="e">
        <f>IF(Wedstrijden!#REF!="x","M","")</f>
        <v>#REF!</v>
      </c>
      <c r="DB1589" s="21" t="e">
        <f>IF(Wedstrijden!#REF!="x","Z","")</f>
        <v>#REF!</v>
      </c>
      <c r="DC1589" s="21" t="e">
        <f>IF(Wedstrijden!#REF!="x","ZZ","")</f>
        <v>#REF!</v>
      </c>
      <c r="DD1589" s="21" t="e">
        <f>IF(Wedstrijden!#REF!="x","1.40","")</f>
        <v>#REF!</v>
      </c>
      <c r="DE1589" s="21">
        <f>IF(COUNTA(Wedstrijden!#REF!)&lt;&gt;0,6,"")</f>
        <v>6</v>
      </c>
      <c r="DF1589" s="21">
        <f t="shared" si="148"/>
        <v>2</v>
      </c>
      <c r="DG1589" s="21" t="e">
        <f>IF(Wedstrijden!#REF!="x","L","")</f>
        <v>#REF!</v>
      </c>
      <c r="DH1589" s="21" t="e">
        <f>IF(Wedstrijden!#REF!="x","M","")</f>
        <v>#REF!</v>
      </c>
      <c r="DI1589" s="21" t="e">
        <f>IF(Wedstrijden!#REF!="x","Z","")</f>
        <v>#REF!</v>
      </c>
      <c r="DJ1589" s="21" t="e">
        <f>IF(Wedstrijden!#REF!="x","Z","")</f>
        <v>#REF!</v>
      </c>
      <c r="DK1589" s="21">
        <f>IF(COUNTA(Wedstrijden!#REF!)&lt;&gt;0,6,"")</f>
        <v>6</v>
      </c>
      <c r="DL1589" s="21">
        <f t="shared" si="149"/>
        <v>1</v>
      </c>
      <c r="DM1589" s="21" t="e">
        <f>IF(Wedstrijden!#REF!="x","L","")</f>
        <v>#REF!</v>
      </c>
      <c r="DN1589" s="21" t="e">
        <f>IF(Wedstrijden!#REF!="x","M","")</f>
        <v>#REF!</v>
      </c>
      <c r="DO1589" s="21" t="e">
        <f>IF(Wedstrijden!#REF!="x","Z","")</f>
        <v>#REF!</v>
      </c>
      <c r="DP1589" s="21" t="e">
        <f>IF(Wedstrijden!#REF!="x","Z","")</f>
        <v>#REF!</v>
      </c>
    </row>
    <row r="1590" spans="1:120" ht="14.4" x14ac:dyDescent="0.3">
      <c r="A1590" s="23">
        <f>Wedstrijden!B1513</f>
        <v>0</v>
      </c>
      <c r="B1590" s="21" t="str">
        <f>IFERROR(VLOOKUP(Wedstrijden!D1513,Wedstrijdlocaties!$B$2:$E$600,2,FALSE),"")</f>
        <v/>
      </c>
      <c r="C1590" s="21">
        <f>Wedstrijden!E1513</f>
        <v>0</v>
      </c>
      <c r="D1590" s="21" t="str">
        <f>IFERROR(VLOOKUP(Wedstrijden!F1513,Organisaties!$B$2:$C$500,2,FALSE),"")</f>
        <v/>
      </c>
      <c r="E1590" s="21" t="str">
        <f>IFERROR(VLOOKUP(Wedstrijden!F1513,Organisaties!$B$2:$G$500,5,FALSE),"")</f>
        <v/>
      </c>
      <c r="F1590" s="21" t="e">
        <f>IF(Wedstrijden!#REF!&lt;&gt;"",Wedstrijden!#REF!,"")</f>
        <v>#REF!</v>
      </c>
      <c r="G1590" s="21" t="e">
        <f>IF(Wedstrijden!#REF!="Indoor",1,0)</f>
        <v>#REF!</v>
      </c>
      <c r="H1590" s="21" t="e">
        <f>Wedstrijden!#REF!</f>
        <v>#REF!</v>
      </c>
      <c r="I1590" s="21" t="e">
        <f>IF(Wedstrijden!#REF!="Nee",0,IF(Wedstrijden!#REF!="Ja",1,""))</f>
        <v>#REF!</v>
      </c>
      <c r="J1590" s="21" t="e">
        <f>IF(Wedstrijden!#REF!&lt;&gt;"",Wedstrijden!#REF!,"")</f>
        <v>#REF!</v>
      </c>
      <c r="BJ1590" s="21">
        <f>IF(COUNTA(Wedstrijden!#REF!)&lt;&gt;0,1,"")</f>
        <v>1</v>
      </c>
      <c r="BK1590" s="21">
        <f t="shared" si="144"/>
        <v>2</v>
      </c>
      <c r="BL1590" s="21" t="e">
        <f>IF(Wedstrijden!#REF!="x","AA","")</f>
        <v>#REF!</v>
      </c>
      <c r="BM1590" s="21" t="e">
        <f>IF(Wedstrijden!#REF!="x","A","")</f>
        <v>#REF!</v>
      </c>
      <c r="BN1590" s="21" t="e">
        <f>IF(Wedstrijden!#REF!="x","B1","")</f>
        <v>#REF!</v>
      </c>
      <c r="BO1590" s="21" t="e">
        <f>IF(Wedstrijden!#REF!="x","BB","")</f>
        <v>#REF!</v>
      </c>
      <c r="BP1590" s="21" t="e">
        <f>IF(Wedstrijden!#REF!="x","B","")</f>
        <v>#REF!</v>
      </c>
      <c r="BQ1590" s="21" t="e">
        <f>IF(Wedstrijden!#REF!="x","L1","")</f>
        <v>#REF!</v>
      </c>
      <c r="BR1590" s="21" t="e">
        <f>IF(Wedstrijden!#REF!="x","L2","")</f>
        <v>#REF!</v>
      </c>
      <c r="BS1590" s="21" t="e">
        <f>IF(Wedstrijden!#REF!="x","M1","")</f>
        <v>#REF!</v>
      </c>
      <c r="BT1590" s="21" t="e">
        <f>IF(Wedstrijden!#REF!="x","M2","")</f>
        <v>#REF!</v>
      </c>
      <c r="BU1590" s="21" t="e">
        <f>IF(Wedstrijden!#REF!="x","Z1","")</f>
        <v>#REF!</v>
      </c>
      <c r="BV1590" s="21" t="e">
        <f>IF(Wedstrijden!#REF!="x","Z2","")</f>
        <v>#REF!</v>
      </c>
      <c r="BW1590" s="21">
        <f>IF(COUNTA(Wedstrijden!#REF!)&lt;&gt;0,1,"")</f>
        <v>1</v>
      </c>
      <c r="BX1590" s="21">
        <f t="shared" si="145"/>
        <v>1</v>
      </c>
      <c r="BY1590" s="21" t="e">
        <f>IF(Wedstrijden!#REF!="x","BB","")</f>
        <v>#REF!</v>
      </c>
      <c r="BZ1590" s="21" t="e">
        <f>IF(Wedstrijden!#REF!="x","B","")</f>
        <v>#REF!</v>
      </c>
      <c r="CA1590" s="21" t="e">
        <f>IF(Wedstrijden!#REF!="x","L1","")</f>
        <v>#REF!</v>
      </c>
      <c r="CB1590" s="21" t="e">
        <f>IF(Wedstrijden!#REF!="x","L2","")</f>
        <v>#REF!</v>
      </c>
      <c r="CC1590" s="21" t="e">
        <f>IF(Wedstrijden!#REF!="x","M1","")</f>
        <v>#REF!</v>
      </c>
      <c r="CD1590" s="21" t="e">
        <f>IF(Wedstrijden!#REF!="x","M2","")</f>
        <v>#REF!</v>
      </c>
      <c r="CE1590" s="21" t="e">
        <f>IF(Wedstrijden!#REF!="x","Z1","")</f>
        <v>#REF!</v>
      </c>
      <c r="CF1590" s="21" t="e">
        <f>IF(Wedstrijden!#REF!="x","Z2","")</f>
        <v>#REF!</v>
      </c>
      <c r="CG1590" s="21" t="e">
        <f>IF(Wedstrijden!#REF!="x","ZZL","")</f>
        <v>#REF!</v>
      </c>
      <c r="CL1590" s="21">
        <f>IF(COUNTA(Wedstrijden!#REF!)&lt;&gt;0,2,"")</f>
        <v>2</v>
      </c>
      <c r="CM1590" s="21">
        <f t="shared" si="146"/>
        <v>2</v>
      </c>
      <c r="CN1590" s="21" t="e">
        <f>IF(Wedstrijden!#REF!="x","AA","")</f>
        <v>#REF!</v>
      </c>
      <c r="CO1590" s="21" t="e">
        <f>IF(Wedstrijden!#REF!="x","A","")</f>
        <v>#REF!</v>
      </c>
      <c r="CP1590" s="21" t="e">
        <f>IF(Wedstrijden!#REF!="x","BB","")</f>
        <v>#REF!</v>
      </c>
      <c r="CQ1590" s="21" t="e">
        <f>IF(Wedstrijden!#REF!="x","B","")</f>
        <v>#REF!</v>
      </c>
      <c r="CR1590" s="21" t="e">
        <f>IF(Wedstrijden!#REF!="x","L","")</f>
        <v>#REF!</v>
      </c>
      <c r="CS1590" s="21" t="e">
        <f>IF(Wedstrijden!#REF!="x","M","")</f>
        <v>#REF!</v>
      </c>
      <c r="CT1590" s="21" t="e">
        <f>IF(Wedstrijden!#REF!="x","Z","")</f>
        <v>#REF!</v>
      </c>
      <c r="CU1590" s="21" t="e">
        <f>IF(Wedstrijden!#REF!="x","ZZ","")</f>
        <v>#REF!</v>
      </c>
      <c r="CV1590" s="21">
        <f>IF(COUNTA(Wedstrijden!#REF!)&lt;&gt;0,2,"")</f>
        <v>2</v>
      </c>
      <c r="CW1590" s="21">
        <f t="shared" si="147"/>
        <v>1</v>
      </c>
      <c r="CX1590" s="21" t="e">
        <f>IF(Wedstrijden!#REF!="x","BB","")</f>
        <v>#REF!</v>
      </c>
      <c r="CY1590" s="21" t="e">
        <f>IF(Wedstrijden!#REF!="x","B","")</f>
        <v>#REF!</v>
      </c>
      <c r="CZ1590" s="21" t="e">
        <f>IF(Wedstrijden!#REF!="x","L","")</f>
        <v>#REF!</v>
      </c>
      <c r="DA1590" s="21" t="e">
        <f>IF(Wedstrijden!#REF!="x","M","")</f>
        <v>#REF!</v>
      </c>
      <c r="DB1590" s="21" t="e">
        <f>IF(Wedstrijden!#REF!="x","Z","")</f>
        <v>#REF!</v>
      </c>
      <c r="DC1590" s="21" t="e">
        <f>IF(Wedstrijden!#REF!="x","ZZ","")</f>
        <v>#REF!</v>
      </c>
      <c r="DD1590" s="21" t="e">
        <f>IF(Wedstrijden!#REF!="x","1.40","")</f>
        <v>#REF!</v>
      </c>
      <c r="DE1590" s="21">
        <f>IF(COUNTA(Wedstrijden!#REF!)&lt;&gt;0,6,"")</f>
        <v>6</v>
      </c>
      <c r="DF1590" s="21">
        <f t="shared" si="148"/>
        <v>2</v>
      </c>
      <c r="DG1590" s="21" t="e">
        <f>IF(Wedstrijden!#REF!="x","L","")</f>
        <v>#REF!</v>
      </c>
      <c r="DH1590" s="21" t="e">
        <f>IF(Wedstrijden!#REF!="x","M","")</f>
        <v>#REF!</v>
      </c>
      <c r="DI1590" s="21" t="e">
        <f>IF(Wedstrijden!#REF!="x","Z","")</f>
        <v>#REF!</v>
      </c>
      <c r="DJ1590" s="21" t="e">
        <f>IF(Wedstrijden!#REF!="x","Z","")</f>
        <v>#REF!</v>
      </c>
      <c r="DK1590" s="21">
        <f>IF(COUNTA(Wedstrijden!#REF!)&lt;&gt;0,6,"")</f>
        <v>6</v>
      </c>
      <c r="DL1590" s="21">
        <f t="shared" si="149"/>
        <v>1</v>
      </c>
      <c r="DM1590" s="21" t="e">
        <f>IF(Wedstrijden!#REF!="x","L","")</f>
        <v>#REF!</v>
      </c>
      <c r="DN1590" s="21" t="e">
        <f>IF(Wedstrijden!#REF!="x","M","")</f>
        <v>#REF!</v>
      </c>
      <c r="DO1590" s="21" t="e">
        <f>IF(Wedstrijden!#REF!="x","Z","")</f>
        <v>#REF!</v>
      </c>
      <c r="DP1590" s="21" t="e">
        <f>IF(Wedstrijden!#REF!="x","Z","")</f>
        <v>#REF!</v>
      </c>
    </row>
    <row r="1591" spans="1:120" ht="14.4" x14ac:dyDescent="0.3">
      <c r="A1591" s="23">
        <f>Wedstrijden!B1514</f>
        <v>0</v>
      </c>
      <c r="B1591" s="21" t="str">
        <f>IFERROR(VLOOKUP(Wedstrijden!D1514,Wedstrijdlocaties!$B$2:$E$600,2,FALSE),"")</f>
        <v/>
      </c>
      <c r="C1591" s="21">
        <f>Wedstrijden!E1514</f>
        <v>0</v>
      </c>
      <c r="D1591" s="21" t="str">
        <f>IFERROR(VLOOKUP(Wedstrijden!F1514,Organisaties!$B$2:$C$500,2,FALSE),"")</f>
        <v/>
      </c>
      <c r="E1591" s="21" t="str">
        <f>IFERROR(VLOOKUP(Wedstrijden!F1514,Organisaties!$B$2:$G$500,5,FALSE),"")</f>
        <v/>
      </c>
      <c r="F1591" s="21" t="e">
        <f>IF(Wedstrijden!#REF!&lt;&gt;"",Wedstrijden!#REF!,"")</f>
        <v>#REF!</v>
      </c>
      <c r="G1591" s="21" t="e">
        <f>IF(Wedstrijden!#REF!="Indoor",1,0)</f>
        <v>#REF!</v>
      </c>
      <c r="H1591" s="21" t="e">
        <f>Wedstrijden!#REF!</f>
        <v>#REF!</v>
      </c>
      <c r="I1591" s="21" t="e">
        <f>IF(Wedstrijden!#REF!="Nee",0,IF(Wedstrijden!#REF!="Ja",1,""))</f>
        <v>#REF!</v>
      </c>
      <c r="J1591" s="21" t="e">
        <f>IF(Wedstrijden!#REF!&lt;&gt;"",Wedstrijden!#REF!,"")</f>
        <v>#REF!</v>
      </c>
      <c r="BJ1591" s="21">
        <f>IF(COUNTA(Wedstrijden!#REF!)&lt;&gt;0,1,"")</f>
        <v>1</v>
      </c>
      <c r="BK1591" s="21">
        <f t="shared" si="144"/>
        <v>2</v>
      </c>
      <c r="BL1591" s="21" t="e">
        <f>IF(Wedstrijden!#REF!="x","AA","")</f>
        <v>#REF!</v>
      </c>
      <c r="BM1591" s="21" t="e">
        <f>IF(Wedstrijden!#REF!="x","A","")</f>
        <v>#REF!</v>
      </c>
      <c r="BN1591" s="21" t="e">
        <f>IF(Wedstrijden!#REF!="x","B1","")</f>
        <v>#REF!</v>
      </c>
      <c r="BO1591" s="21" t="e">
        <f>IF(Wedstrijden!#REF!="x","BB","")</f>
        <v>#REF!</v>
      </c>
      <c r="BP1591" s="21" t="e">
        <f>IF(Wedstrijden!#REF!="x","B","")</f>
        <v>#REF!</v>
      </c>
      <c r="BQ1591" s="21" t="e">
        <f>IF(Wedstrijden!#REF!="x","L1","")</f>
        <v>#REF!</v>
      </c>
      <c r="BR1591" s="21" t="e">
        <f>IF(Wedstrijden!#REF!="x","L2","")</f>
        <v>#REF!</v>
      </c>
      <c r="BS1591" s="21" t="e">
        <f>IF(Wedstrijden!#REF!="x","M1","")</f>
        <v>#REF!</v>
      </c>
      <c r="BT1591" s="21" t="e">
        <f>IF(Wedstrijden!#REF!="x","M2","")</f>
        <v>#REF!</v>
      </c>
      <c r="BU1591" s="21" t="e">
        <f>IF(Wedstrijden!#REF!="x","Z1","")</f>
        <v>#REF!</v>
      </c>
      <c r="BV1591" s="21" t="e">
        <f>IF(Wedstrijden!#REF!="x","Z2","")</f>
        <v>#REF!</v>
      </c>
      <c r="BW1591" s="21">
        <f>IF(COUNTA(Wedstrijden!#REF!)&lt;&gt;0,1,"")</f>
        <v>1</v>
      </c>
      <c r="BX1591" s="21">
        <f t="shared" si="145"/>
        <v>1</v>
      </c>
      <c r="BY1591" s="21" t="e">
        <f>IF(Wedstrijden!#REF!="x","BB","")</f>
        <v>#REF!</v>
      </c>
      <c r="BZ1591" s="21" t="e">
        <f>IF(Wedstrijden!#REF!="x","B","")</f>
        <v>#REF!</v>
      </c>
      <c r="CA1591" s="21" t="e">
        <f>IF(Wedstrijden!#REF!="x","L1","")</f>
        <v>#REF!</v>
      </c>
      <c r="CB1591" s="21" t="e">
        <f>IF(Wedstrijden!#REF!="x","L2","")</f>
        <v>#REF!</v>
      </c>
      <c r="CC1591" s="21" t="e">
        <f>IF(Wedstrijden!#REF!="x","M1","")</f>
        <v>#REF!</v>
      </c>
      <c r="CD1591" s="21" t="e">
        <f>IF(Wedstrijden!#REF!="x","M2","")</f>
        <v>#REF!</v>
      </c>
      <c r="CE1591" s="21" t="e">
        <f>IF(Wedstrijden!#REF!="x","Z1","")</f>
        <v>#REF!</v>
      </c>
      <c r="CF1591" s="21" t="e">
        <f>IF(Wedstrijden!#REF!="x","Z2","")</f>
        <v>#REF!</v>
      </c>
      <c r="CG1591" s="21" t="e">
        <f>IF(Wedstrijden!#REF!="x","ZZL","")</f>
        <v>#REF!</v>
      </c>
      <c r="CL1591" s="21">
        <f>IF(COUNTA(Wedstrijden!#REF!)&lt;&gt;0,2,"")</f>
        <v>2</v>
      </c>
      <c r="CM1591" s="21">
        <f t="shared" si="146"/>
        <v>2</v>
      </c>
      <c r="CN1591" s="21" t="e">
        <f>IF(Wedstrijden!#REF!="x","AA","")</f>
        <v>#REF!</v>
      </c>
      <c r="CO1591" s="21" t="e">
        <f>IF(Wedstrijden!#REF!="x","A","")</f>
        <v>#REF!</v>
      </c>
      <c r="CP1591" s="21" t="e">
        <f>IF(Wedstrijden!#REF!="x","BB","")</f>
        <v>#REF!</v>
      </c>
      <c r="CQ1591" s="21" t="e">
        <f>IF(Wedstrijden!#REF!="x","B","")</f>
        <v>#REF!</v>
      </c>
      <c r="CR1591" s="21" t="e">
        <f>IF(Wedstrijden!#REF!="x","L","")</f>
        <v>#REF!</v>
      </c>
      <c r="CS1591" s="21" t="e">
        <f>IF(Wedstrijden!#REF!="x","M","")</f>
        <v>#REF!</v>
      </c>
      <c r="CT1591" s="21" t="e">
        <f>IF(Wedstrijden!#REF!="x","Z","")</f>
        <v>#REF!</v>
      </c>
      <c r="CU1591" s="21" t="e">
        <f>IF(Wedstrijden!#REF!="x","ZZ","")</f>
        <v>#REF!</v>
      </c>
      <c r="CV1591" s="21">
        <f>IF(COUNTA(Wedstrijden!#REF!)&lt;&gt;0,2,"")</f>
        <v>2</v>
      </c>
      <c r="CW1591" s="21">
        <f t="shared" si="147"/>
        <v>1</v>
      </c>
      <c r="CX1591" s="21" t="e">
        <f>IF(Wedstrijden!#REF!="x","BB","")</f>
        <v>#REF!</v>
      </c>
      <c r="CY1591" s="21" t="e">
        <f>IF(Wedstrijden!#REF!="x","B","")</f>
        <v>#REF!</v>
      </c>
      <c r="CZ1591" s="21" t="e">
        <f>IF(Wedstrijden!#REF!="x","L","")</f>
        <v>#REF!</v>
      </c>
      <c r="DA1591" s="21" t="e">
        <f>IF(Wedstrijden!#REF!="x","M","")</f>
        <v>#REF!</v>
      </c>
      <c r="DB1591" s="21" t="e">
        <f>IF(Wedstrijden!#REF!="x","Z","")</f>
        <v>#REF!</v>
      </c>
      <c r="DC1591" s="21" t="e">
        <f>IF(Wedstrijden!#REF!="x","ZZ","")</f>
        <v>#REF!</v>
      </c>
      <c r="DD1591" s="21" t="e">
        <f>IF(Wedstrijden!#REF!="x","1.40","")</f>
        <v>#REF!</v>
      </c>
      <c r="DE1591" s="21">
        <f>IF(COUNTA(Wedstrijden!#REF!)&lt;&gt;0,6,"")</f>
        <v>6</v>
      </c>
      <c r="DF1591" s="21">
        <f t="shared" si="148"/>
        <v>2</v>
      </c>
      <c r="DG1591" s="21" t="e">
        <f>IF(Wedstrijden!#REF!="x","L","")</f>
        <v>#REF!</v>
      </c>
      <c r="DH1591" s="21" t="e">
        <f>IF(Wedstrijden!#REF!="x","M","")</f>
        <v>#REF!</v>
      </c>
      <c r="DI1591" s="21" t="e">
        <f>IF(Wedstrijden!#REF!="x","Z","")</f>
        <v>#REF!</v>
      </c>
      <c r="DJ1591" s="21" t="e">
        <f>IF(Wedstrijden!#REF!="x","Z","")</f>
        <v>#REF!</v>
      </c>
      <c r="DK1591" s="21">
        <f>IF(COUNTA(Wedstrijden!#REF!)&lt;&gt;0,6,"")</f>
        <v>6</v>
      </c>
      <c r="DL1591" s="21">
        <f t="shared" si="149"/>
        <v>1</v>
      </c>
      <c r="DM1591" s="21" t="e">
        <f>IF(Wedstrijden!#REF!="x","L","")</f>
        <v>#REF!</v>
      </c>
      <c r="DN1591" s="21" t="e">
        <f>IF(Wedstrijden!#REF!="x","M","")</f>
        <v>#REF!</v>
      </c>
      <c r="DO1591" s="21" t="e">
        <f>IF(Wedstrijden!#REF!="x","Z","")</f>
        <v>#REF!</v>
      </c>
      <c r="DP1591" s="21" t="e">
        <f>IF(Wedstrijden!#REF!="x","Z","")</f>
        <v>#REF!</v>
      </c>
    </row>
    <row r="1592" spans="1:120" ht="14.4" x14ac:dyDescent="0.3">
      <c r="A1592" s="23">
        <f>Wedstrijden!B1515</f>
        <v>0</v>
      </c>
      <c r="B1592" s="21" t="str">
        <f>IFERROR(VLOOKUP(Wedstrijden!D1515,Wedstrijdlocaties!$B$2:$E$600,2,FALSE),"")</f>
        <v/>
      </c>
      <c r="C1592" s="21">
        <f>Wedstrijden!E1515</f>
        <v>0</v>
      </c>
      <c r="D1592" s="21" t="str">
        <f>IFERROR(VLOOKUP(Wedstrijden!F1515,Organisaties!$B$2:$C$500,2,FALSE),"")</f>
        <v/>
      </c>
      <c r="E1592" s="21" t="str">
        <f>IFERROR(VLOOKUP(Wedstrijden!F1515,Organisaties!$B$2:$G$500,5,FALSE),"")</f>
        <v/>
      </c>
      <c r="F1592" s="21" t="e">
        <f>IF(Wedstrijden!#REF!&lt;&gt;"",Wedstrijden!#REF!,"")</f>
        <v>#REF!</v>
      </c>
      <c r="G1592" s="21" t="e">
        <f>IF(Wedstrijden!#REF!="Indoor",1,0)</f>
        <v>#REF!</v>
      </c>
      <c r="H1592" s="21" t="e">
        <f>Wedstrijden!#REF!</f>
        <v>#REF!</v>
      </c>
      <c r="I1592" s="21" t="e">
        <f>IF(Wedstrijden!#REF!="Nee",0,IF(Wedstrijden!#REF!="Ja",1,""))</f>
        <v>#REF!</v>
      </c>
      <c r="J1592" s="21" t="e">
        <f>IF(Wedstrijden!#REF!&lt;&gt;"",Wedstrijden!#REF!,"")</f>
        <v>#REF!</v>
      </c>
      <c r="BJ1592" s="21">
        <f>IF(COUNTA(Wedstrijden!#REF!)&lt;&gt;0,1,"")</f>
        <v>1</v>
      </c>
      <c r="BK1592" s="21">
        <f t="shared" si="144"/>
        <v>2</v>
      </c>
      <c r="BL1592" s="21" t="e">
        <f>IF(Wedstrijden!#REF!="x","AA","")</f>
        <v>#REF!</v>
      </c>
      <c r="BM1592" s="21" t="e">
        <f>IF(Wedstrijden!#REF!="x","A","")</f>
        <v>#REF!</v>
      </c>
      <c r="BN1592" s="21" t="e">
        <f>IF(Wedstrijden!#REF!="x","B1","")</f>
        <v>#REF!</v>
      </c>
      <c r="BO1592" s="21" t="e">
        <f>IF(Wedstrijden!#REF!="x","BB","")</f>
        <v>#REF!</v>
      </c>
      <c r="BP1592" s="21" t="e">
        <f>IF(Wedstrijden!#REF!="x","B","")</f>
        <v>#REF!</v>
      </c>
      <c r="BQ1592" s="21" t="e">
        <f>IF(Wedstrijden!#REF!="x","L1","")</f>
        <v>#REF!</v>
      </c>
      <c r="BR1592" s="21" t="e">
        <f>IF(Wedstrijden!#REF!="x","L2","")</f>
        <v>#REF!</v>
      </c>
      <c r="BS1592" s="21" t="e">
        <f>IF(Wedstrijden!#REF!="x","M1","")</f>
        <v>#REF!</v>
      </c>
      <c r="BT1592" s="21" t="e">
        <f>IF(Wedstrijden!#REF!="x","M2","")</f>
        <v>#REF!</v>
      </c>
      <c r="BU1592" s="21" t="e">
        <f>IF(Wedstrijden!#REF!="x","Z1","")</f>
        <v>#REF!</v>
      </c>
      <c r="BV1592" s="21" t="e">
        <f>IF(Wedstrijden!#REF!="x","Z2","")</f>
        <v>#REF!</v>
      </c>
      <c r="BW1592" s="21">
        <f>IF(COUNTA(Wedstrijden!#REF!)&lt;&gt;0,1,"")</f>
        <v>1</v>
      </c>
      <c r="BX1592" s="21">
        <f t="shared" si="145"/>
        <v>1</v>
      </c>
      <c r="BY1592" s="21" t="e">
        <f>IF(Wedstrijden!#REF!="x","BB","")</f>
        <v>#REF!</v>
      </c>
      <c r="BZ1592" s="21" t="e">
        <f>IF(Wedstrijden!#REF!="x","B","")</f>
        <v>#REF!</v>
      </c>
      <c r="CA1592" s="21" t="e">
        <f>IF(Wedstrijden!#REF!="x","L1","")</f>
        <v>#REF!</v>
      </c>
      <c r="CB1592" s="21" t="e">
        <f>IF(Wedstrijden!#REF!="x","L2","")</f>
        <v>#REF!</v>
      </c>
      <c r="CC1592" s="21" t="e">
        <f>IF(Wedstrijden!#REF!="x","M1","")</f>
        <v>#REF!</v>
      </c>
      <c r="CD1592" s="21" t="e">
        <f>IF(Wedstrijden!#REF!="x","M2","")</f>
        <v>#REF!</v>
      </c>
      <c r="CE1592" s="21" t="e">
        <f>IF(Wedstrijden!#REF!="x","Z1","")</f>
        <v>#REF!</v>
      </c>
      <c r="CF1592" s="21" t="e">
        <f>IF(Wedstrijden!#REF!="x","Z2","")</f>
        <v>#REF!</v>
      </c>
      <c r="CG1592" s="21" t="e">
        <f>IF(Wedstrijden!#REF!="x","ZZL","")</f>
        <v>#REF!</v>
      </c>
      <c r="CL1592" s="21">
        <f>IF(COUNTA(Wedstrijden!#REF!)&lt;&gt;0,2,"")</f>
        <v>2</v>
      </c>
      <c r="CM1592" s="21">
        <f t="shared" si="146"/>
        <v>2</v>
      </c>
      <c r="CN1592" s="21" t="e">
        <f>IF(Wedstrijden!#REF!="x","AA","")</f>
        <v>#REF!</v>
      </c>
      <c r="CO1592" s="21" t="e">
        <f>IF(Wedstrijden!#REF!="x","A","")</f>
        <v>#REF!</v>
      </c>
      <c r="CP1592" s="21" t="e">
        <f>IF(Wedstrijden!#REF!="x","BB","")</f>
        <v>#REF!</v>
      </c>
      <c r="CQ1592" s="21" t="e">
        <f>IF(Wedstrijden!#REF!="x","B","")</f>
        <v>#REF!</v>
      </c>
      <c r="CR1592" s="21" t="e">
        <f>IF(Wedstrijden!#REF!="x","L","")</f>
        <v>#REF!</v>
      </c>
      <c r="CS1592" s="21" t="e">
        <f>IF(Wedstrijden!#REF!="x","M","")</f>
        <v>#REF!</v>
      </c>
      <c r="CT1592" s="21" t="e">
        <f>IF(Wedstrijden!#REF!="x","Z","")</f>
        <v>#REF!</v>
      </c>
      <c r="CU1592" s="21" t="e">
        <f>IF(Wedstrijden!#REF!="x","ZZ","")</f>
        <v>#REF!</v>
      </c>
      <c r="CV1592" s="21">
        <f>IF(COUNTA(Wedstrijden!#REF!)&lt;&gt;0,2,"")</f>
        <v>2</v>
      </c>
      <c r="CW1592" s="21">
        <f t="shared" si="147"/>
        <v>1</v>
      </c>
      <c r="CX1592" s="21" t="e">
        <f>IF(Wedstrijden!#REF!="x","BB","")</f>
        <v>#REF!</v>
      </c>
      <c r="CY1592" s="21" t="e">
        <f>IF(Wedstrijden!#REF!="x","B","")</f>
        <v>#REF!</v>
      </c>
      <c r="CZ1592" s="21" t="e">
        <f>IF(Wedstrijden!#REF!="x","L","")</f>
        <v>#REF!</v>
      </c>
      <c r="DA1592" s="21" t="e">
        <f>IF(Wedstrijden!#REF!="x","M","")</f>
        <v>#REF!</v>
      </c>
      <c r="DB1592" s="21" t="e">
        <f>IF(Wedstrijden!#REF!="x","Z","")</f>
        <v>#REF!</v>
      </c>
      <c r="DC1592" s="21" t="e">
        <f>IF(Wedstrijden!#REF!="x","ZZ","")</f>
        <v>#REF!</v>
      </c>
      <c r="DD1592" s="21" t="e">
        <f>IF(Wedstrijden!#REF!="x","1.40","")</f>
        <v>#REF!</v>
      </c>
      <c r="DE1592" s="21">
        <f>IF(COUNTA(Wedstrijden!#REF!)&lt;&gt;0,6,"")</f>
        <v>6</v>
      </c>
      <c r="DF1592" s="21">
        <f t="shared" si="148"/>
        <v>2</v>
      </c>
      <c r="DG1592" s="21" t="e">
        <f>IF(Wedstrijden!#REF!="x","L","")</f>
        <v>#REF!</v>
      </c>
      <c r="DH1592" s="21" t="e">
        <f>IF(Wedstrijden!#REF!="x","M","")</f>
        <v>#REF!</v>
      </c>
      <c r="DI1592" s="21" t="e">
        <f>IF(Wedstrijden!#REF!="x","Z","")</f>
        <v>#REF!</v>
      </c>
      <c r="DJ1592" s="21" t="e">
        <f>IF(Wedstrijden!#REF!="x","Z","")</f>
        <v>#REF!</v>
      </c>
      <c r="DK1592" s="21">
        <f>IF(COUNTA(Wedstrijden!#REF!)&lt;&gt;0,6,"")</f>
        <v>6</v>
      </c>
      <c r="DL1592" s="21">
        <f t="shared" si="149"/>
        <v>1</v>
      </c>
      <c r="DM1592" s="21" t="e">
        <f>IF(Wedstrijden!#REF!="x","L","")</f>
        <v>#REF!</v>
      </c>
      <c r="DN1592" s="21" t="e">
        <f>IF(Wedstrijden!#REF!="x","M","")</f>
        <v>#REF!</v>
      </c>
      <c r="DO1592" s="21" t="e">
        <f>IF(Wedstrijden!#REF!="x","Z","")</f>
        <v>#REF!</v>
      </c>
      <c r="DP1592" s="21" t="e">
        <f>IF(Wedstrijden!#REF!="x","Z","")</f>
        <v>#REF!</v>
      </c>
    </row>
    <row r="1593" spans="1:120" ht="14.4" x14ac:dyDescent="0.3">
      <c r="A1593" s="23">
        <f>Wedstrijden!B1516</f>
        <v>0</v>
      </c>
      <c r="B1593" s="21" t="str">
        <f>IFERROR(VLOOKUP(Wedstrijden!D1516,Wedstrijdlocaties!$B$2:$E$600,2,FALSE),"")</f>
        <v/>
      </c>
      <c r="C1593" s="21">
        <f>Wedstrijden!E1516</f>
        <v>0</v>
      </c>
      <c r="D1593" s="21" t="str">
        <f>IFERROR(VLOOKUP(Wedstrijden!F1516,Organisaties!$B$2:$C$500,2,FALSE),"")</f>
        <v/>
      </c>
      <c r="E1593" s="21" t="str">
        <f>IFERROR(VLOOKUP(Wedstrijden!F1516,Organisaties!$B$2:$G$500,5,FALSE),"")</f>
        <v/>
      </c>
      <c r="F1593" s="21" t="e">
        <f>IF(Wedstrijden!#REF!&lt;&gt;"",Wedstrijden!#REF!,"")</f>
        <v>#REF!</v>
      </c>
      <c r="G1593" s="21" t="e">
        <f>IF(Wedstrijden!#REF!="Indoor",1,0)</f>
        <v>#REF!</v>
      </c>
      <c r="H1593" s="21" t="e">
        <f>Wedstrijden!#REF!</f>
        <v>#REF!</v>
      </c>
      <c r="I1593" s="21" t="e">
        <f>IF(Wedstrijden!#REF!="Nee",0,IF(Wedstrijden!#REF!="Ja",1,""))</f>
        <v>#REF!</v>
      </c>
      <c r="J1593" s="21" t="e">
        <f>IF(Wedstrijden!#REF!&lt;&gt;"",Wedstrijden!#REF!,"")</f>
        <v>#REF!</v>
      </c>
      <c r="BJ1593" s="21">
        <f>IF(COUNTA(Wedstrijden!#REF!)&lt;&gt;0,1,"")</f>
        <v>1</v>
      </c>
      <c r="BK1593" s="21">
        <f t="shared" si="144"/>
        <v>2</v>
      </c>
      <c r="BL1593" s="21" t="e">
        <f>IF(Wedstrijden!#REF!="x","AA","")</f>
        <v>#REF!</v>
      </c>
      <c r="BM1593" s="21" t="e">
        <f>IF(Wedstrijden!#REF!="x","A","")</f>
        <v>#REF!</v>
      </c>
      <c r="BN1593" s="21" t="e">
        <f>IF(Wedstrijden!#REF!="x","B1","")</f>
        <v>#REF!</v>
      </c>
      <c r="BO1593" s="21" t="e">
        <f>IF(Wedstrijden!#REF!="x","BB","")</f>
        <v>#REF!</v>
      </c>
      <c r="BP1593" s="21" t="e">
        <f>IF(Wedstrijden!#REF!="x","B","")</f>
        <v>#REF!</v>
      </c>
      <c r="BQ1593" s="21" t="e">
        <f>IF(Wedstrijden!#REF!="x","L1","")</f>
        <v>#REF!</v>
      </c>
      <c r="BR1593" s="21" t="e">
        <f>IF(Wedstrijden!#REF!="x","L2","")</f>
        <v>#REF!</v>
      </c>
      <c r="BS1593" s="21" t="e">
        <f>IF(Wedstrijden!#REF!="x","M1","")</f>
        <v>#REF!</v>
      </c>
      <c r="BT1593" s="21" t="e">
        <f>IF(Wedstrijden!#REF!="x","M2","")</f>
        <v>#REF!</v>
      </c>
      <c r="BU1593" s="21" t="e">
        <f>IF(Wedstrijden!#REF!="x","Z1","")</f>
        <v>#REF!</v>
      </c>
      <c r="BV1593" s="21" t="e">
        <f>IF(Wedstrijden!#REF!="x","Z2","")</f>
        <v>#REF!</v>
      </c>
      <c r="BW1593" s="21">
        <f>IF(COUNTA(Wedstrijden!#REF!)&lt;&gt;0,1,"")</f>
        <v>1</v>
      </c>
      <c r="BX1593" s="21">
        <f t="shared" si="145"/>
        <v>1</v>
      </c>
      <c r="BY1593" s="21" t="e">
        <f>IF(Wedstrijden!#REF!="x","BB","")</f>
        <v>#REF!</v>
      </c>
      <c r="BZ1593" s="21" t="e">
        <f>IF(Wedstrijden!#REF!="x","B","")</f>
        <v>#REF!</v>
      </c>
      <c r="CA1593" s="21" t="e">
        <f>IF(Wedstrijden!#REF!="x","L1","")</f>
        <v>#REF!</v>
      </c>
      <c r="CB1593" s="21" t="e">
        <f>IF(Wedstrijden!#REF!="x","L2","")</f>
        <v>#REF!</v>
      </c>
      <c r="CC1593" s="21" t="e">
        <f>IF(Wedstrijden!#REF!="x","M1","")</f>
        <v>#REF!</v>
      </c>
      <c r="CD1593" s="21" t="e">
        <f>IF(Wedstrijden!#REF!="x","M2","")</f>
        <v>#REF!</v>
      </c>
      <c r="CE1593" s="21" t="e">
        <f>IF(Wedstrijden!#REF!="x","Z1","")</f>
        <v>#REF!</v>
      </c>
      <c r="CF1593" s="21" t="e">
        <f>IF(Wedstrijden!#REF!="x","Z2","")</f>
        <v>#REF!</v>
      </c>
      <c r="CG1593" s="21" t="e">
        <f>IF(Wedstrijden!#REF!="x","ZZL","")</f>
        <v>#REF!</v>
      </c>
      <c r="CL1593" s="21">
        <f>IF(COUNTA(Wedstrijden!#REF!)&lt;&gt;0,2,"")</f>
        <v>2</v>
      </c>
      <c r="CM1593" s="21">
        <f t="shared" si="146"/>
        <v>2</v>
      </c>
      <c r="CN1593" s="21" t="e">
        <f>IF(Wedstrijden!#REF!="x","AA","")</f>
        <v>#REF!</v>
      </c>
      <c r="CO1593" s="21" t="e">
        <f>IF(Wedstrijden!#REF!="x","A","")</f>
        <v>#REF!</v>
      </c>
      <c r="CP1593" s="21" t="e">
        <f>IF(Wedstrijden!#REF!="x","BB","")</f>
        <v>#REF!</v>
      </c>
      <c r="CQ1593" s="21" t="e">
        <f>IF(Wedstrijden!#REF!="x","B","")</f>
        <v>#REF!</v>
      </c>
      <c r="CR1593" s="21" t="e">
        <f>IF(Wedstrijden!#REF!="x","L","")</f>
        <v>#REF!</v>
      </c>
      <c r="CS1593" s="21" t="e">
        <f>IF(Wedstrijden!#REF!="x","M","")</f>
        <v>#REF!</v>
      </c>
      <c r="CT1593" s="21" t="e">
        <f>IF(Wedstrijden!#REF!="x","Z","")</f>
        <v>#REF!</v>
      </c>
      <c r="CU1593" s="21" t="e">
        <f>IF(Wedstrijden!#REF!="x","ZZ","")</f>
        <v>#REF!</v>
      </c>
      <c r="CV1593" s="21">
        <f>IF(COUNTA(Wedstrijden!#REF!)&lt;&gt;0,2,"")</f>
        <v>2</v>
      </c>
      <c r="CW1593" s="21">
        <f t="shared" si="147"/>
        <v>1</v>
      </c>
      <c r="CX1593" s="21" t="e">
        <f>IF(Wedstrijden!#REF!="x","BB","")</f>
        <v>#REF!</v>
      </c>
      <c r="CY1593" s="21" t="e">
        <f>IF(Wedstrijden!#REF!="x","B","")</f>
        <v>#REF!</v>
      </c>
      <c r="CZ1593" s="21" t="e">
        <f>IF(Wedstrijden!#REF!="x","L","")</f>
        <v>#REF!</v>
      </c>
      <c r="DA1593" s="21" t="e">
        <f>IF(Wedstrijden!#REF!="x","M","")</f>
        <v>#REF!</v>
      </c>
      <c r="DB1593" s="21" t="e">
        <f>IF(Wedstrijden!#REF!="x","Z","")</f>
        <v>#REF!</v>
      </c>
      <c r="DC1593" s="21" t="e">
        <f>IF(Wedstrijden!#REF!="x","ZZ","")</f>
        <v>#REF!</v>
      </c>
      <c r="DD1593" s="21" t="e">
        <f>IF(Wedstrijden!#REF!="x","1.40","")</f>
        <v>#REF!</v>
      </c>
      <c r="DE1593" s="21">
        <f>IF(COUNTA(Wedstrijden!#REF!)&lt;&gt;0,6,"")</f>
        <v>6</v>
      </c>
      <c r="DF1593" s="21">
        <f t="shared" si="148"/>
        <v>2</v>
      </c>
      <c r="DG1593" s="21" t="e">
        <f>IF(Wedstrijden!#REF!="x","L","")</f>
        <v>#REF!</v>
      </c>
      <c r="DH1593" s="21" t="e">
        <f>IF(Wedstrijden!#REF!="x","M","")</f>
        <v>#REF!</v>
      </c>
      <c r="DI1593" s="21" t="e">
        <f>IF(Wedstrijden!#REF!="x","Z","")</f>
        <v>#REF!</v>
      </c>
      <c r="DJ1593" s="21" t="e">
        <f>IF(Wedstrijden!#REF!="x","Z","")</f>
        <v>#REF!</v>
      </c>
      <c r="DK1593" s="21">
        <f>IF(COUNTA(Wedstrijden!#REF!)&lt;&gt;0,6,"")</f>
        <v>6</v>
      </c>
      <c r="DL1593" s="21">
        <f t="shared" si="149"/>
        <v>1</v>
      </c>
      <c r="DM1593" s="21" t="e">
        <f>IF(Wedstrijden!#REF!="x","L","")</f>
        <v>#REF!</v>
      </c>
      <c r="DN1593" s="21" t="e">
        <f>IF(Wedstrijden!#REF!="x","M","")</f>
        <v>#REF!</v>
      </c>
      <c r="DO1593" s="21" t="e">
        <f>IF(Wedstrijden!#REF!="x","Z","")</f>
        <v>#REF!</v>
      </c>
      <c r="DP1593" s="21" t="e">
        <f>IF(Wedstrijden!#REF!="x","Z","")</f>
        <v>#REF!</v>
      </c>
    </row>
    <row r="1594" spans="1:120" ht="14.4" x14ac:dyDescent="0.3">
      <c r="A1594" s="23">
        <f>Wedstrijden!B1517</f>
        <v>0</v>
      </c>
      <c r="B1594" s="21" t="str">
        <f>IFERROR(VLOOKUP(Wedstrijden!D1517,Wedstrijdlocaties!$B$2:$E$600,2,FALSE),"")</f>
        <v/>
      </c>
      <c r="C1594" s="21">
        <f>Wedstrijden!E1517</f>
        <v>0</v>
      </c>
      <c r="D1594" s="21" t="str">
        <f>IFERROR(VLOOKUP(Wedstrijden!F1517,Organisaties!$B$2:$C$500,2,FALSE),"")</f>
        <v/>
      </c>
      <c r="E1594" s="21" t="str">
        <f>IFERROR(VLOOKUP(Wedstrijden!F1517,Organisaties!$B$2:$G$500,5,FALSE),"")</f>
        <v/>
      </c>
      <c r="F1594" s="21" t="e">
        <f>IF(Wedstrijden!#REF!&lt;&gt;"",Wedstrijden!#REF!,"")</f>
        <v>#REF!</v>
      </c>
      <c r="G1594" s="21" t="e">
        <f>IF(Wedstrijden!#REF!="Indoor",1,0)</f>
        <v>#REF!</v>
      </c>
      <c r="H1594" s="21" t="e">
        <f>Wedstrijden!#REF!</f>
        <v>#REF!</v>
      </c>
      <c r="I1594" s="21" t="e">
        <f>IF(Wedstrijden!#REF!="Nee",0,IF(Wedstrijden!#REF!="Ja",1,""))</f>
        <v>#REF!</v>
      </c>
      <c r="J1594" s="21" t="e">
        <f>IF(Wedstrijden!#REF!&lt;&gt;"",Wedstrijden!#REF!,"")</f>
        <v>#REF!</v>
      </c>
      <c r="BJ1594" s="21">
        <f>IF(COUNTA(Wedstrijden!#REF!)&lt;&gt;0,1,"")</f>
        <v>1</v>
      </c>
      <c r="BK1594" s="21">
        <f t="shared" si="144"/>
        <v>2</v>
      </c>
      <c r="BL1594" s="21" t="e">
        <f>IF(Wedstrijden!#REF!="x","AA","")</f>
        <v>#REF!</v>
      </c>
      <c r="BM1594" s="21" t="e">
        <f>IF(Wedstrijden!#REF!="x","A","")</f>
        <v>#REF!</v>
      </c>
      <c r="BN1594" s="21" t="e">
        <f>IF(Wedstrijden!#REF!="x","B1","")</f>
        <v>#REF!</v>
      </c>
      <c r="BO1594" s="21" t="e">
        <f>IF(Wedstrijden!#REF!="x","BB","")</f>
        <v>#REF!</v>
      </c>
      <c r="BP1594" s="21" t="e">
        <f>IF(Wedstrijden!#REF!="x","B","")</f>
        <v>#REF!</v>
      </c>
      <c r="BQ1594" s="21" t="e">
        <f>IF(Wedstrijden!#REF!="x","L1","")</f>
        <v>#REF!</v>
      </c>
      <c r="BR1594" s="21" t="e">
        <f>IF(Wedstrijden!#REF!="x","L2","")</f>
        <v>#REF!</v>
      </c>
      <c r="BS1594" s="21" t="e">
        <f>IF(Wedstrijden!#REF!="x","M1","")</f>
        <v>#REF!</v>
      </c>
      <c r="BT1594" s="21" t="e">
        <f>IF(Wedstrijden!#REF!="x","M2","")</f>
        <v>#REF!</v>
      </c>
      <c r="BU1594" s="21" t="e">
        <f>IF(Wedstrijden!#REF!="x","Z1","")</f>
        <v>#REF!</v>
      </c>
      <c r="BV1594" s="21" t="e">
        <f>IF(Wedstrijden!#REF!="x","Z2","")</f>
        <v>#REF!</v>
      </c>
      <c r="BW1594" s="21">
        <f>IF(COUNTA(Wedstrijden!#REF!)&lt;&gt;0,1,"")</f>
        <v>1</v>
      </c>
      <c r="BX1594" s="21">
        <f t="shared" si="145"/>
        <v>1</v>
      </c>
      <c r="BY1594" s="21" t="e">
        <f>IF(Wedstrijden!#REF!="x","BB","")</f>
        <v>#REF!</v>
      </c>
      <c r="BZ1594" s="21" t="e">
        <f>IF(Wedstrijden!#REF!="x","B","")</f>
        <v>#REF!</v>
      </c>
      <c r="CA1594" s="21" t="e">
        <f>IF(Wedstrijden!#REF!="x","L1","")</f>
        <v>#REF!</v>
      </c>
      <c r="CB1594" s="21" t="e">
        <f>IF(Wedstrijden!#REF!="x","L2","")</f>
        <v>#REF!</v>
      </c>
      <c r="CC1594" s="21" t="e">
        <f>IF(Wedstrijden!#REF!="x","M1","")</f>
        <v>#REF!</v>
      </c>
      <c r="CD1594" s="21" t="e">
        <f>IF(Wedstrijden!#REF!="x","M2","")</f>
        <v>#REF!</v>
      </c>
      <c r="CE1594" s="21" t="e">
        <f>IF(Wedstrijden!#REF!="x","Z1","")</f>
        <v>#REF!</v>
      </c>
      <c r="CF1594" s="21" t="e">
        <f>IF(Wedstrijden!#REF!="x","Z2","")</f>
        <v>#REF!</v>
      </c>
      <c r="CG1594" s="21" t="e">
        <f>IF(Wedstrijden!#REF!="x","ZZL","")</f>
        <v>#REF!</v>
      </c>
      <c r="CL1594" s="21">
        <f>IF(COUNTA(Wedstrijden!#REF!)&lt;&gt;0,2,"")</f>
        <v>2</v>
      </c>
      <c r="CM1594" s="21">
        <f t="shared" si="146"/>
        <v>2</v>
      </c>
      <c r="CN1594" s="21" t="e">
        <f>IF(Wedstrijden!#REF!="x","AA","")</f>
        <v>#REF!</v>
      </c>
      <c r="CO1594" s="21" t="e">
        <f>IF(Wedstrijden!#REF!="x","A","")</f>
        <v>#REF!</v>
      </c>
      <c r="CP1594" s="21" t="e">
        <f>IF(Wedstrijden!#REF!="x","BB","")</f>
        <v>#REF!</v>
      </c>
      <c r="CQ1594" s="21" t="e">
        <f>IF(Wedstrijden!#REF!="x","B","")</f>
        <v>#REF!</v>
      </c>
      <c r="CR1594" s="21" t="e">
        <f>IF(Wedstrijden!#REF!="x","L","")</f>
        <v>#REF!</v>
      </c>
      <c r="CS1594" s="21" t="e">
        <f>IF(Wedstrijden!#REF!="x","M","")</f>
        <v>#REF!</v>
      </c>
      <c r="CT1594" s="21" t="e">
        <f>IF(Wedstrijden!#REF!="x","Z","")</f>
        <v>#REF!</v>
      </c>
      <c r="CU1594" s="21" t="e">
        <f>IF(Wedstrijden!#REF!="x","ZZ","")</f>
        <v>#REF!</v>
      </c>
      <c r="CV1594" s="21">
        <f>IF(COUNTA(Wedstrijden!#REF!)&lt;&gt;0,2,"")</f>
        <v>2</v>
      </c>
      <c r="CW1594" s="21">
        <f t="shared" si="147"/>
        <v>1</v>
      </c>
      <c r="CX1594" s="21" t="e">
        <f>IF(Wedstrijden!#REF!="x","BB","")</f>
        <v>#REF!</v>
      </c>
      <c r="CY1594" s="21" t="e">
        <f>IF(Wedstrijden!#REF!="x","B","")</f>
        <v>#REF!</v>
      </c>
      <c r="CZ1594" s="21" t="e">
        <f>IF(Wedstrijden!#REF!="x","L","")</f>
        <v>#REF!</v>
      </c>
      <c r="DA1594" s="21" t="e">
        <f>IF(Wedstrijden!#REF!="x","M","")</f>
        <v>#REF!</v>
      </c>
      <c r="DB1594" s="21" t="e">
        <f>IF(Wedstrijden!#REF!="x","Z","")</f>
        <v>#REF!</v>
      </c>
      <c r="DC1594" s="21" t="e">
        <f>IF(Wedstrijden!#REF!="x","ZZ","")</f>
        <v>#REF!</v>
      </c>
      <c r="DD1594" s="21" t="e">
        <f>IF(Wedstrijden!#REF!="x","1.40","")</f>
        <v>#REF!</v>
      </c>
      <c r="DE1594" s="21">
        <f>IF(COUNTA(Wedstrijden!#REF!)&lt;&gt;0,6,"")</f>
        <v>6</v>
      </c>
      <c r="DF1594" s="21">
        <f t="shared" si="148"/>
        <v>2</v>
      </c>
      <c r="DG1594" s="21" t="e">
        <f>IF(Wedstrijden!#REF!="x","L","")</f>
        <v>#REF!</v>
      </c>
      <c r="DH1594" s="21" t="e">
        <f>IF(Wedstrijden!#REF!="x","M","")</f>
        <v>#REF!</v>
      </c>
      <c r="DI1594" s="21" t="e">
        <f>IF(Wedstrijden!#REF!="x","Z","")</f>
        <v>#REF!</v>
      </c>
      <c r="DJ1594" s="21" t="e">
        <f>IF(Wedstrijden!#REF!="x","Z","")</f>
        <v>#REF!</v>
      </c>
      <c r="DK1594" s="21">
        <f>IF(COUNTA(Wedstrijden!#REF!)&lt;&gt;0,6,"")</f>
        <v>6</v>
      </c>
      <c r="DL1594" s="21">
        <f t="shared" si="149"/>
        <v>1</v>
      </c>
      <c r="DM1594" s="21" t="e">
        <f>IF(Wedstrijden!#REF!="x","L","")</f>
        <v>#REF!</v>
      </c>
      <c r="DN1594" s="21" t="e">
        <f>IF(Wedstrijden!#REF!="x","M","")</f>
        <v>#REF!</v>
      </c>
      <c r="DO1594" s="21" t="e">
        <f>IF(Wedstrijden!#REF!="x","Z","")</f>
        <v>#REF!</v>
      </c>
      <c r="DP1594" s="21" t="e">
        <f>IF(Wedstrijden!#REF!="x","Z","")</f>
        <v>#REF!</v>
      </c>
    </row>
    <row r="1595" spans="1:120" ht="14.4" x14ac:dyDescent="0.3">
      <c r="A1595" s="23">
        <f>Wedstrijden!B1518</f>
        <v>0</v>
      </c>
      <c r="B1595" s="21" t="str">
        <f>IFERROR(VLOOKUP(Wedstrijden!D1518,Wedstrijdlocaties!$B$2:$E$600,2,FALSE),"")</f>
        <v/>
      </c>
      <c r="C1595" s="21">
        <f>Wedstrijden!E1518</f>
        <v>0</v>
      </c>
      <c r="D1595" s="21" t="str">
        <f>IFERROR(VLOOKUP(Wedstrijden!F1518,Organisaties!$B$2:$C$500,2,FALSE),"")</f>
        <v/>
      </c>
      <c r="E1595" s="21" t="str">
        <f>IFERROR(VLOOKUP(Wedstrijden!F1518,Organisaties!$B$2:$G$500,5,FALSE),"")</f>
        <v/>
      </c>
      <c r="F1595" s="21" t="e">
        <f>IF(Wedstrijden!#REF!&lt;&gt;"",Wedstrijden!#REF!,"")</f>
        <v>#REF!</v>
      </c>
      <c r="G1595" s="21" t="e">
        <f>IF(Wedstrijden!#REF!="Indoor",1,0)</f>
        <v>#REF!</v>
      </c>
      <c r="H1595" s="21" t="e">
        <f>Wedstrijden!#REF!</f>
        <v>#REF!</v>
      </c>
      <c r="I1595" s="21" t="e">
        <f>IF(Wedstrijden!#REF!="Nee",0,IF(Wedstrijden!#REF!="Ja",1,""))</f>
        <v>#REF!</v>
      </c>
      <c r="J1595" s="21" t="e">
        <f>IF(Wedstrijden!#REF!&lt;&gt;"",Wedstrijden!#REF!,"")</f>
        <v>#REF!</v>
      </c>
      <c r="BJ1595" s="21">
        <f>IF(COUNTA(Wedstrijden!#REF!)&lt;&gt;0,1,"")</f>
        <v>1</v>
      </c>
      <c r="BK1595" s="21">
        <f t="shared" si="144"/>
        <v>2</v>
      </c>
      <c r="BL1595" s="21" t="e">
        <f>IF(Wedstrijden!#REF!="x","AA","")</f>
        <v>#REF!</v>
      </c>
      <c r="BM1595" s="21" t="e">
        <f>IF(Wedstrijden!#REF!="x","A","")</f>
        <v>#REF!</v>
      </c>
      <c r="BN1595" s="21" t="e">
        <f>IF(Wedstrijden!#REF!="x","B1","")</f>
        <v>#REF!</v>
      </c>
      <c r="BO1595" s="21" t="e">
        <f>IF(Wedstrijden!#REF!="x","BB","")</f>
        <v>#REF!</v>
      </c>
      <c r="BP1595" s="21" t="e">
        <f>IF(Wedstrijden!#REF!="x","B","")</f>
        <v>#REF!</v>
      </c>
      <c r="BQ1595" s="21" t="e">
        <f>IF(Wedstrijden!#REF!="x","L1","")</f>
        <v>#REF!</v>
      </c>
      <c r="BR1595" s="21" t="e">
        <f>IF(Wedstrijden!#REF!="x","L2","")</f>
        <v>#REF!</v>
      </c>
      <c r="BS1595" s="21" t="e">
        <f>IF(Wedstrijden!#REF!="x","M1","")</f>
        <v>#REF!</v>
      </c>
      <c r="BT1595" s="21" t="e">
        <f>IF(Wedstrijden!#REF!="x","M2","")</f>
        <v>#REF!</v>
      </c>
      <c r="BU1595" s="21" t="e">
        <f>IF(Wedstrijden!#REF!="x","Z1","")</f>
        <v>#REF!</v>
      </c>
      <c r="BV1595" s="21" t="e">
        <f>IF(Wedstrijden!#REF!="x","Z2","")</f>
        <v>#REF!</v>
      </c>
      <c r="BW1595" s="21">
        <f>IF(COUNTA(Wedstrijden!#REF!)&lt;&gt;0,1,"")</f>
        <v>1</v>
      </c>
      <c r="BX1595" s="21">
        <f t="shared" si="145"/>
        <v>1</v>
      </c>
      <c r="BY1595" s="21" t="e">
        <f>IF(Wedstrijden!#REF!="x","BB","")</f>
        <v>#REF!</v>
      </c>
      <c r="BZ1595" s="21" t="e">
        <f>IF(Wedstrijden!#REF!="x","B","")</f>
        <v>#REF!</v>
      </c>
      <c r="CA1595" s="21" t="e">
        <f>IF(Wedstrijden!#REF!="x","L1","")</f>
        <v>#REF!</v>
      </c>
      <c r="CB1595" s="21" t="e">
        <f>IF(Wedstrijden!#REF!="x","L2","")</f>
        <v>#REF!</v>
      </c>
      <c r="CC1595" s="21" t="e">
        <f>IF(Wedstrijden!#REF!="x","M1","")</f>
        <v>#REF!</v>
      </c>
      <c r="CD1595" s="21" t="e">
        <f>IF(Wedstrijden!#REF!="x","M2","")</f>
        <v>#REF!</v>
      </c>
      <c r="CE1595" s="21" t="e">
        <f>IF(Wedstrijden!#REF!="x","Z1","")</f>
        <v>#REF!</v>
      </c>
      <c r="CF1595" s="21" t="e">
        <f>IF(Wedstrijden!#REF!="x","Z2","")</f>
        <v>#REF!</v>
      </c>
      <c r="CG1595" s="21" t="e">
        <f>IF(Wedstrijden!#REF!="x","ZZL","")</f>
        <v>#REF!</v>
      </c>
      <c r="CL1595" s="21">
        <f>IF(COUNTA(Wedstrijden!#REF!)&lt;&gt;0,2,"")</f>
        <v>2</v>
      </c>
      <c r="CM1595" s="21">
        <f t="shared" si="146"/>
        <v>2</v>
      </c>
      <c r="CN1595" s="21" t="e">
        <f>IF(Wedstrijden!#REF!="x","AA","")</f>
        <v>#REF!</v>
      </c>
      <c r="CO1595" s="21" t="e">
        <f>IF(Wedstrijden!#REF!="x","A","")</f>
        <v>#REF!</v>
      </c>
      <c r="CP1595" s="21" t="e">
        <f>IF(Wedstrijden!#REF!="x","BB","")</f>
        <v>#REF!</v>
      </c>
      <c r="CQ1595" s="21" t="e">
        <f>IF(Wedstrijden!#REF!="x","B","")</f>
        <v>#REF!</v>
      </c>
      <c r="CR1595" s="21" t="e">
        <f>IF(Wedstrijden!#REF!="x","L","")</f>
        <v>#REF!</v>
      </c>
      <c r="CS1595" s="21" t="e">
        <f>IF(Wedstrijden!#REF!="x","M","")</f>
        <v>#REF!</v>
      </c>
      <c r="CT1595" s="21" t="e">
        <f>IF(Wedstrijden!#REF!="x","Z","")</f>
        <v>#REF!</v>
      </c>
      <c r="CU1595" s="21" t="e">
        <f>IF(Wedstrijden!#REF!="x","ZZ","")</f>
        <v>#REF!</v>
      </c>
      <c r="CV1595" s="21">
        <f>IF(COUNTA(Wedstrijden!#REF!)&lt;&gt;0,2,"")</f>
        <v>2</v>
      </c>
      <c r="CW1595" s="21">
        <f t="shared" si="147"/>
        <v>1</v>
      </c>
      <c r="CX1595" s="21" t="e">
        <f>IF(Wedstrijden!#REF!="x","BB","")</f>
        <v>#REF!</v>
      </c>
      <c r="CY1595" s="21" t="e">
        <f>IF(Wedstrijden!#REF!="x","B","")</f>
        <v>#REF!</v>
      </c>
      <c r="CZ1595" s="21" t="e">
        <f>IF(Wedstrijden!#REF!="x","L","")</f>
        <v>#REF!</v>
      </c>
      <c r="DA1595" s="21" t="e">
        <f>IF(Wedstrijden!#REF!="x","M","")</f>
        <v>#REF!</v>
      </c>
      <c r="DB1595" s="21" t="e">
        <f>IF(Wedstrijden!#REF!="x","Z","")</f>
        <v>#REF!</v>
      </c>
      <c r="DC1595" s="21" t="e">
        <f>IF(Wedstrijden!#REF!="x","ZZ","")</f>
        <v>#REF!</v>
      </c>
      <c r="DD1595" s="21" t="e">
        <f>IF(Wedstrijden!#REF!="x","1.40","")</f>
        <v>#REF!</v>
      </c>
      <c r="DE1595" s="21">
        <f>IF(COUNTA(Wedstrijden!#REF!)&lt;&gt;0,6,"")</f>
        <v>6</v>
      </c>
      <c r="DF1595" s="21">
        <f t="shared" si="148"/>
        <v>2</v>
      </c>
      <c r="DG1595" s="21" t="e">
        <f>IF(Wedstrijden!#REF!="x","L","")</f>
        <v>#REF!</v>
      </c>
      <c r="DH1595" s="21" t="e">
        <f>IF(Wedstrijden!#REF!="x","M","")</f>
        <v>#REF!</v>
      </c>
      <c r="DI1595" s="21" t="e">
        <f>IF(Wedstrijden!#REF!="x","Z","")</f>
        <v>#REF!</v>
      </c>
      <c r="DJ1595" s="21" t="e">
        <f>IF(Wedstrijden!#REF!="x","Z","")</f>
        <v>#REF!</v>
      </c>
      <c r="DK1595" s="21">
        <f>IF(COUNTA(Wedstrijden!#REF!)&lt;&gt;0,6,"")</f>
        <v>6</v>
      </c>
      <c r="DL1595" s="21">
        <f t="shared" si="149"/>
        <v>1</v>
      </c>
      <c r="DM1595" s="21" t="e">
        <f>IF(Wedstrijden!#REF!="x","L","")</f>
        <v>#REF!</v>
      </c>
      <c r="DN1595" s="21" t="e">
        <f>IF(Wedstrijden!#REF!="x","M","")</f>
        <v>#REF!</v>
      </c>
      <c r="DO1595" s="21" t="e">
        <f>IF(Wedstrijden!#REF!="x","Z","")</f>
        <v>#REF!</v>
      </c>
      <c r="DP1595" s="21" t="e">
        <f>IF(Wedstrijden!#REF!="x","Z","")</f>
        <v>#REF!</v>
      </c>
    </row>
    <row r="1596" spans="1:120" ht="14.4" x14ac:dyDescent="0.3">
      <c r="A1596" s="23">
        <f>Wedstrijden!B1519</f>
        <v>0</v>
      </c>
      <c r="B1596" s="21" t="str">
        <f>IFERROR(VLOOKUP(Wedstrijden!D1519,Wedstrijdlocaties!$B$2:$E$600,2,FALSE),"")</f>
        <v/>
      </c>
      <c r="C1596" s="21">
        <f>Wedstrijden!E1519</f>
        <v>0</v>
      </c>
      <c r="D1596" s="21" t="str">
        <f>IFERROR(VLOOKUP(Wedstrijden!F1519,Organisaties!$B$2:$C$500,2,FALSE),"")</f>
        <v/>
      </c>
      <c r="E1596" s="21" t="str">
        <f>IFERROR(VLOOKUP(Wedstrijden!F1519,Organisaties!$B$2:$G$500,5,FALSE),"")</f>
        <v/>
      </c>
      <c r="F1596" s="21" t="e">
        <f>IF(Wedstrijden!#REF!&lt;&gt;"",Wedstrijden!#REF!,"")</f>
        <v>#REF!</v>
      </c>
      <c r="G1596" s="21" t="e">
        <f>IF(Wedstrijden!#REF!="Indoor",1,0)</f>
        <v>#REF!</v>
      </c>
      <c r="H1596" s="21" t="e">
        <f>Wedstrijden!#REF!</f>
        <v>#REF!</v>
      </c>
      <c r="I1596" s="21" t="e">
        <f>IF(Wedstrijden!#REF!="Nee",0,IF(Wedstrijden!#REF!="Ja",1,""))</f>
        <v>#REF!</v>
      </c>
      <c r="J1596" s="21" t="e">
        <f>IF(Wedstrijden!#REF!&lt;&gt;"",Wedstrijden!#REF!,"")</f>
        <v>#REF!</v>
      </c>
      <c r="BJ1596" s="21">
        <f>IF(COUNTA(Wedstrijden!#REF!)&lt;&gt;0,1,"")</f>
        <v>1</v>
      </c>
      <c r="BK1596" s="21">
        <f t="shared" si="144"/>
        <v>2</v>
      </c>
      <c r="BL1596" s="21" t="e">
        <f>IF(Wedstrijden!#REF!="x","AA","")</f>
        <v>#REF!</v>
      </c>
      <c r="BM1596" s="21" t="e">
        <f>IF(Wedstrijden!#REF!="x","A","")</f>
        <v>#REF!</v>
      </c>
      <c r="BN1596" s="21" t="e">
        <f>IF(Wedstrijden!#REF!="x","B1","")</f>
        <v>#REF!</v>
      </c>
      <c r="BO1596" s="21" t="e">
        <f>IF(Wedstrijden!#REF!="x","BB","")</f>
        <v>#REF!</v>
      </c>
      <c r="BP1596" s="21" t="e">
        <f>IF(Wedstrijden!#REF!="x","B","")</f>
        <v>#REF!</v>
      </c>
      <c r="BQ1596" s="21" t="e">
        <f>IF(Wedstrijden!#REF!="x","L1","")</f>
        <v>#REF!</v>
      </c>
      <c r="BR1596" s="21" t="e">
        <f>IF(Wedstrijden!#REF!="x","L2","")</f>
        <v>#REF!</v>
      </c>
      <c r="BS1596" s="21" t="e">
        <f>IF(Wedstrijden!#REF!="x","M1","")</f>
        <v>#REF!</v>
      </c>
      <c r="BT1596" s="21" t="e">
        <f>IF(Wedstrijden!#REF!="x","M2","")</f>
        <v>#REF!</v>
      </c>
      <c r="BU1596" s="21" t="e">
        <f>IF(Wedstrijden!#REF!="x","Z1","")</f>
        <v>#REF!</v>
      </c>
      <c r="BV1596" s="21" t="e">
        <f>IF(Wedstrijden!#REF!="x","Z2","")</f>
        <v>#REF!</v>
      </c>
      <c r="BW1596" s="21">
        <f>IF(COUNTA(Wedstrijden!#REF!)&lt;&gt;0,1,"")</f>
        <v>1</v>
      </c>
      <c r="BX1596" s="21">
        <f t="shared" si="145"/>
        <v>1</v>
      </c>
      <c r="BY1596" s="21" t="e">
        <f>IF(Wedstrijden!#REF!="x","BB","")</f>
        <v>#REF!</v>
      </c>
      <c r="BZ1596" s="21" t="e">
        <f>IF(Wedstrijden!#REF!="x","B","")</f>
        <v>#REF!</v>
      </c>
      <c r="CA1596" s="21" t="e">
        <f>IF(Wedstrijden!#REF!="x","L1","")</f>
        <v>#REF!</v>
      </c>
      <c r="CB1596" s="21" t="e">
        <f>IF(Wedstrijden!#REF!="x","L2","")</f>
        <v>#REF!</v>
      </c>
      <c r="CC1596" s="21" t="e">
        <f>IF(Wedstrijden!#REF!="x","M1","")</f>
        <v>#REF!</v>
      </c>
      <c r="CD1596" s="21" t="e">
        <f>IF(Wedstrijden!#REF!="x","M2","")</f>
        <v>#REF!</v>
      </c>
      <c r="CE1596" s="21" t="e">
        <f>IF(Wedstrijden!#REF!="x","Z1","")</f>
        <v>#REF!</v>
      </c>
      <c r="CF1596" s="21" t="e">
        <f>IF(Wedstrijden!#REF!="x","Z2","")</f>
        <v>#REF!</v>
      </c>
      <c r="CG1596" s="21" t="e">
        <f>IF(Wedstrijden!#REF!="x","ZZL","")</f>
        <v>#REF!</v>
      </c>
      <c r="CL1596" s="21">
        <f>IF(COUNTA(Wedstrijden!#REF!)&lt;&gt;0,2,"")</f>
        <v>2</v>
      </c>
      <c r="CM1596" s="21">
        <f t="shared" si="146"/>
        <v>2</v>
      </c>
      <c r="CN1596" s="21" t="e">
        <f>IF(Wedstrijden!#REF!="x","AA","")</f>
        <v>#REF!</v>
      </c>
      <c r="CO1596" s="21" t="e">
        <f>IF(Wedstrijden!#REF!="x","A","")</f>
        <v>#REF!</v>
      </c>
      <c r="CP1596" s="21" t="e">
        <f>IF(Wedstrijden!#REF!="x","BB","")</f>
        <v>#REF!</v>
      </c>
      <c r="CQ1596" s="21" t="e">
        <f>IF(Wedstrijden!#REF!="x","B","")</f>
        <v>#REF!</v>
      </c>
      <c r="CR1596" s="21" t="e">
        <f>IF(Wedstrijden!#REF!="x","L","")</f>
        <v>#REF!</v>
      </c>
      <c r="CS1596" s="21" t="e">
        <f>IF(Wedstrijden!#REF!="x","M","")</f>
        <v>#REF!</v>
      </c>
      <c r="CT1596" s="21" t="e">
        <f>IF(Wedstrijden!#REF!="x","Z","")</f>
        <v>#REF!</v>
      </c>
      <c r="CU1596" s="21" t="e">
        <f>IF(Wedstrijden!#REF!="x","ZZ","")</f>
        <v>#REF!</v>
      </c>
      <c r="CV1596" s="21">
        <f>IF(COUNTA(Wedstrijden!#REF!)&lt;&gt;0,2,"")</f>
        <v>2</v>
      </c>
      <c r="CW1596" s="21">
        <f t="shared" si="147"/>
        <v>1</v>
      </c>
      <c r="CX1596" s="21" t="e">
        <f>IF(Wedstrijden!#REF!="x","BB","")</f>
        <v>#REF!</v>
      </c>
      <c r="CY1596" s="21" t="e">
        <f>IF(Wedstrijden!#REF!="x","B","")</f>
        <v>#REF!</v>
      </c>
      <c r="CZ1596" s="21" t="e">
        <f>IF(Wedstrijden!#REF!="x","L","")</f>
        <v>#REF!</v>
      </c>
      <c r="DA1596" s="21" t="e">
        <f>IF(Wedstrijden!#REF!="x","M","")</f>
        <v>#REF!</v>
      </c>
      <c r="DB1596" s="21" t="e">
        <f>IF(Wedstrijden!#REF!="x","Z","")</f>
        <v>#REF!</v>
      </c>
      <c r="DC1596" s="21" t="e">
        <f>IF(Wedstrijden!#REF!="x","ZZ","")</f>
        <v>#REF!</v>
      </c>
      <c r="DD1596" s="21" t="e">
        <f>IF(Wedstrijden!#REF!="x","1.40","")</f>
        <v>#REF!</v>
      </c>
      <c r="DE1596" s="21">
        <f>IF(COUNTA(Wedstrijden!#REF!)&lt;&gt;0,6,"")</f>
        <v>6</v>
      </c>
      <c r="DF1596" s="21">
        <f t="shared" si="148"/>
        <v>2</v>
      </c>
      <c r="DG1596" s="21" t="e">
        <f>IF(Wedstrijden!#REF!="x","L","")</f>
        <v>#REF!</v>
      </c>
      <c r="DH1596" s="21" t="e">
        <f>IF(Wedstrijden!#REF!="x","M","")</f>
        <v>#REF!</v>
      </c>
      <c r="DI1596" s="21" t="e">
        <f>IF(Wedstrijden!#REF!="x","Z","")</f>
        <v>#REF!</v>
      </c>
      <c r="DJ1596" s="21" t="e">
        <f>IF(Wedstrijden!#REF!="x","Z","")</f>
        <v>#REF!</v>
      </c>
      <c r="DK1596" s="21">
        <f>IF(COUNTA(Wedstrijden!#REF!)&lt;&gt;0,6,"")</f>
        <v>6</v>
      </c>
      <c r="DL1596" s="21">
        <f t="shared" si="149"/>
        <v>1</v>
      </c>
      <c r="DM1596" s="21" t="e">
        <f>IF(Wedstrijden!#REF!="x","L","")</f>
        <v>#REF!</v>
      </c>
      <c r="DN1596" s="21" t="e">
        <f>IF(Wedstrijden!#REF!="x","M","")</f>
        <v>#REF!</v>
      </c>
      <c r="DO1596" s="21" t="e">
        <f>IF(Wedstrijden!#REF!="x","Z","")</f>
        <v>#REF!</v>
      </c>
      <c r="DP1596" s="21" t="e">
        <f>IF(Wedstrijden!#REF!="x","Z","")</f>
        <v>#REF!</v>
      </c>
    </row>
    <row r="1597" spans="1:120" ht="14.4" x14ac:dyDescent="0.3">
      <c r="A1597" s="23">
        <f>Wedstrijden!B1520</f>
        <v>0</v>
      </c>
      <c r="B1597" s="21" t="str">
        <f>IFERROR(VLOOKUP(Wedstrijden!D1520,Wedstrijdlocaties!$B$2:$E$600,2,FALSE),"")</f>
        <v/>
      </c>
      <c r="C1597" s="21">
        <f>Wedstrijden!E1520</f>
        <v>0</v>
      </c>
      <c r="D1597" s="21" t="str">
        <f>IFERROR(VLOOKUP(Wedstrijden!F1520,Organisaties!$B$2:$C$500,2,FALSE),"")</f>
        <v/>
      </c>
      <c r="E1597" s="21" t="str">
        <f>IFERROR(VLOOKUP(Wedstrijden!F1520,Organisaties!$B$2:$G$500,5,FALSE),"")</f>
        <v/>
      </c>
      <c r="F1597" s="21" t="e">
        <f>IF(Wedstrijden!#REF!&lt;&gt;"",Wedstrijden!#REF!,"")</f>
        <v>#REF!</v>
      </c>
      <c r="G1597" s="21" t="e">
        <f>IF(Wedstrijden!#REF!="Indoor",1,0)</f>
        <v>#REF!</v>
      </c>
      <c r="H1597" s="21" t="e">
        <f>Wedstrijden!#REF!</f>
        <v>#REF!</v>
      </c>
      <c r="I1597" s="21" t="e">
        <f>IF(Wedstrijden!#REF!="Nee",0,IF(Wedstrijden!#REF!="Ja",1,""))</f>
        <v>#REF!</v>
      </c>
      <c r="J1597" s="21" t="e">
        <f>IF(Wedstrijden!#REF!&lt;&gt;"",Wedstrijden!#REF!,"")</f>
        <v>#REF!</v>
      </c>
      <c r="BJ1597" s="21">
        <f>IF(COUNTA(Wedstrijden!#REF!)&lt;&gt;0,1,"")</f>
        <v>1</v>
      </c>
      <c r="BK1597" s="21">
        <f t="shared" si="144"/>
        <v>2</v>
      </c>
      <c r="BL1597" s="21" t="e">
        <f>IF(Wedstrijden!#REF!="x","AA","")</f>
        <v>#REF!</v>
      </c>
      <c r="BM1597" s="21" t="e">
        <f>IF(Wedstrijden!#REF!="x","A","")</f>
        <v>#REF!</v>
      </c>
      <c r="BN1597" s="21" t="e">
        <f>IF(Wedstrijden!#REF!="x","B1","")</f>
        <v>#REF!</v>
      </c>
      <c r="BO1597" s="21" t="e">
        <f>IF(Wedstrijden!#REF!="x","BB","")</f>
        <v>#REF!</v>
      </c>
      <c r="BP1597" s="21" t="e">
        <f>IF(Wedstrijden!#REF!="x","B","")</f>
        <v>#REF!</v>
      </c>
      <c r="BQ1597" s="21" t="e">
        <f>IF(Wedstrijden!#REF!="x","L1","")</f>
        <v>#REF!</v>
      </c>
      <c r="BR1597" s="21" t="e">
        <f>IF(Wedstrijden!#REF!="x","L2","")</f>
        <v>#REF!</v>
      </c>
      <c r="BS1597" s="21" t="e">
        <f>IF(Wedstrijden!#REF!="x","M1","")</f>
        <v>#REF!</v>
      </c>
      <c r="BT1597" s="21" t="e">
        <f>IF(Wedstrijden!#REF!="x","M2","")</f>
        <v>#REF!</v>
      </c>
      <c r="BU1597" s="21" t="e">
        <f>IF(Wedstrijden!#REF!="x","Z1","")</f>
        <v>#REF!</v>
      </c>
      <c r="BV1597" s="21" t="e">
        <f>IF(Wedstrijden!#REF!="x","Z2","")</f>
        <v>#REF!</v>
      </c>
      <c r="BW1597" s="21">
        <f>IF(COUNTA(Wedstrijden!#REF!)&lt;&gt;0,1,"")</f>
        <v>1</v>
      </c>
      <c r="BX1597" s="21">
        <f t="shared" si="145"/>
        <v>1</v>
      </c>
      <c r="BY1597" s="21" t="e">
        <f>IF(Wedstrijden!#REF!="x","BB","")</f>
        <v>#REF!</v>
      </c>
      <c r="BZ1597" s="21" t="e">
        <f>IF(Wedstrijden!#REF!="x","B","")</f>
        <v>#REF!</v>
      </c>
      <c r="CA1597" s="21" t="e">
        <f>IF(Wedstrijden!#REF!="x","L1","")</f>
        <v>#REF!</v>
      </c>
      <c r="CB1597" s="21" t="e">
        <f>IF(Wedstrijden!#REF!="x","L2","")</f>
        <v>#REF!</v>
      </c>
      <c r="CC1597" s="21" t="e">
        <f>IF(Wedstrijden!#REF!="x","M1","")</f>
        <v>#REF!</v>
      </c>
      <c r="CD1597" s="21" t="e">
        <f>IF(Wedstrijden!#REF!="x","M2","")</f>
        <v>#REF!</v>
      </c>
      <c r="CE1597" s="21" t="e">
        <f>IF(Wedstrijden!#REF!="x","Z1","")</f>
        <v>#REF!</v>
      </c>
      <c r="CF1597" s="21" t="e">
        <f>IF(Wedstrijden!#REF!="x","Z2","")</f>
        <v>#REF!</v>
      </c>
      <c r="CG1597" s="21" t="e">
        <f>IF(Wedstrijden!#REF!="x","ZZL","")</f>
        <v>#REF!</v>
      </c>
      <c r="CL1597" s="21">
        <f>IF(COUNTA(Wedstrijden!#REF!)&lt;&gt;0,2,"")</f>
        <v>2</v>
      </c>
      <c r="CM1597" s="21">
        <f t="shared" si="146"/>
        <v>2</v>
      </c>
      <c r="CN1597" s="21" t="e">
        <f>IF(Wedstrijden!#REF!="x","AA","")</f>
        <v>#REF!</v>
      </c>
      <c r="CO1597" s="21" t="e">
        <f>IF(Wedstrijden!#REF!="x","A","")</f>
        <v>#REF!</v>
      </c>
      <c r="CP1597" s="21" t="e">
        <f>IF(Wedstrijden!#REF!="x","BB","")</f>
        <v>#REF!</v>
      </c>
      <c r="CQ1597" s="21" t="e">
        <f>IF(Wedstrijden!#REF!="x","B","")</f>
        <v>#REF!</v>
      </c>
      <c r="CR1597" s="21" t="e">
        <f>IF(Wedstrijden!#REF!="x","L","")</f>
        <v>#REF!</v>
      </c>
      <c r="CS1597" s="21" t="e">
        <f>IF(Wedstrijden!#REF!="x","M","")</f>
        <v>#REF!</v>
      </c>
      <c r="CT1597" s="21" t="e">
        <f>IF(Wedstrijden!#REF!="x","Z","")</f>
        <v>#REF!</v>
      </c>
      <c r="CU1597" s="21" t="e">
        <f>IF(Wedstrijden!#REF!="x","ZZ","")</f>
        <v>#REF!</v>
      </c>
      <c r="CV1597" s="21">
        <f>IF(COUNTA(Wedstrijden!#REF!)&lt;&gt;0,2,"")</f>
        <v>2</v>
      </c>
      <c r="CW1597" s="21">
        <f t="shared" si="147"/>
        <v>1</v>
      </c>
      <c r="CX1597" s="21" t="e">
        <f>IF(Wedstrijden!#REF!="x","BB","")</f>
        <v>#REF!</v>
      </c>
      <c r="CY1597" s="21" t="e">
        <f>IF(Wedstrijden!#REF!="x","B","")</f>
        <v>#REF!</v>
      </c>
      <c r="CZ1597" s="21" t="e">
        <f>IF(Wedstrijden!#REF!="x","L","")</f>
        <v>#REF!</v>
      </c>
      <c r="DA1597" s="21" t="e">
        <f>IF(Wedstrijden!#REF!="x","M","")</f>
        <v>#REF!</v>
      </c>
      <c r="DB1597" s="21" t="e">
        <f>IF(Wedstrijden!#REF!="x","Z","")</f>
        <v>#REF!</v>
      </c>
      <c r="DC1597" s="21" t="e">
        <f>IF(Wedstrijden!#REF!="x","ZZ","")</f>
        <v>#REF!</v>
      </c>
      <c r="DD1597" s="21" t="e">
        <f>IF(Wedstrijden!#REF!="x","1.40","")</f>
        <v>#REF!</v>
      </c>
      <c r="DE1597" s="21">
        <f>IF(COUNTA(Wedstrijden!#REF!)&lt;&gt;0,6,"")</f>
        <v>6</v>
      </c>
      <c r="DF1597" s="21">
        <f t="shared" si="148"/>
        <v>2</v>
      </c>
      <c r="DG1597" s="21" t="e">
        <f>IF(Wedstrijden!#REF!="x","L","")</f>
        <v>#REF!</v>
      </c>
      <c r="DH1597" s="21" t="e">
        <f>IF(Wedstrijden!#REF!="x","M","")</f>
        <v>#REF!</v>
      </c>
      <c r="DI1597" s="21" t="e">
        <f>IF(Wedstrijden!#REF!="x","Z","")</f>
        <v>#REF!</v>
      </c>
      <c r="DJ1597" s="21" t="e">
        <f>IF(Wedstrijden!#REF!="x","Z","")</f>
        <v>#REF!</v>
      </c>
      <c r="DK1597" s="21">
        <f>IF(COUNTA(Wedstrijden!#REF!)&lt;&gt;0,6,"")</f>
        <v>6</v>
      </c>
      <c r="DL1597" s="21">
        <f t="shared" si="149"/>
        <v>1</v>
      </c>
      <c r="DM1597" s="21" t="e">
        <f>IF(Wedstrijden!#REF!="x","L","")</f>
        <v>#REF!</v>
      </c>
      <c r="DN1597" s="21" t="e">
        <f>IF(Wedstrijden!#REF!="x","M","")</f>
        <v>#REF!</v>
      </c>
      <c r="DO1597" s="21" t="e">
        <f>IF(Wedstrijden!#REF!="x","Z","")</f>
        <v>#REF!</v>
      </c>
      <c r="DP1597" s="21" t="e">
        <f>IF(Wedstrijden!#REF!="x","Z","")</f>
        <v>#REF!</v>
      </c>
    </row>
    <row r="1598" spans="1:120" ht="14.4" x14ac:dyDescent="0.3">
      <c r="A1598" s="23">
        <f>Wedstrijden!B1521</f>
        <v>0</v>
      </c>
      <c r="B1598" s="21" t="str">
        <f>IFERROR(VLOOKUP(Wedstrijden!D1521,Wedstrijdlocaties!$B$2:$E$600,2,FALSE),"")</f>
        <v/>
      </c>
      <c r="C1598" s="21">
        <f>Wedstrijden!E1521</f>
        <v>0</v>
      </c>
      <c r="D1598" s="21" t="str">
        <f>IFERROR(VLOOKUP(Wedstrijden!F1521,Organisaties!$B$2:$C$500,2,FALSE),"")</f>
        <v/>
      </c>
      <c r="E1598" s="21" t="str">
        <f>IFERROR(VLOOKUP(Wedstrijden!F1521,Organisaties!$B$2:$G$500,5,FALSE),"")</f>
        <v/>
      </c>
      <c r="F1598" s="21" t="e">
        <f>IF(Wedstrijden!#REF!&lt;&gt;"",Wedstrijden!#REF!,"")</f>
        <v>#REF!</v>
      </c>
      <c r="G1598" s="21" t="e">
        <f>IF(Wedstrijden!#REF!="Indoor",1,0)</f>
        <v>#REF!</v>
      </c>
      <c r="H1598" s="21" t="e">
        <f>Wedstrijden!#REF!</f>
        <v>#REF!</v>
      </c>
      <c r="I1598" s="21" t="e">
        <f>IF(Wedstrijden!#REF!="Nee",0,IF(Wedstrijden!#REF!="Ja",1,""))</f>
        <v>#REF!</v>
      </c>
      <c r="J1598" s="21" t="e">
        <f>IF(Wedstrijden!#REF!&lt;&gt;"",Wedstrijden!#REF!,"")</f>
        <v>#REF!</v>
      </c>
      <c r="BJ1598" s="21">
        <f>IF(COUNTA(Wedstrijden!#REF!)&lt;&gt;0,1,"")</f>
        <v>1</v>
      </c>
      <c r="BK1598" s="21">
        <f t="shared" si="144"/>
        <v>2</v>
      </c>
      <c r="BL1598" s="21" t="e">
        <f>IF(Wedstrijden!#REF!="x","AA","")</f>
        <v>#REF!</v>
      </c>
      <c r="BM1598" s="21" t="e">
        <f>IF(Wedstrijden!#REF!="x","A","")</f>
        <v>#REF!</v>
      </c>
      <c r="BN1598" s="21" t="e">
        <f>IF(Wedstrijden!#REF!="x","B1","")</f>
        <v>#REF!</v>
      </c>
      <c r="BO1598" s="21" t="e">
        <f>IF(Wedstrijden!#REF!="x","BB","")</f>
        <v>#REF!</v>
      </c>
      <c r="BP1598" s="21" t="e">
        <f>IF(Wedstrijden!#REF!="x","B","")</f>
        <v>#REF!</v>
      </c>
      <c r="BQ1598" s="21" t="e">
        <f>IF(Wedstrijden!#REF!="x","L1","")</f>
        <v>#REF!</v>
      </c>
      <c r="BR1598" s="21" t="e">
        <f>IF(Wedstrijden!#REF!="x","L2","")</f>
        <v>#REF!</v>
      </c>
      <c r="BS1598" s="21" t="e">
        <f>IF(Wedstrijden!#REF!="x","M1","")</f>
        <v>#REF!</v>
      </c>
      <c r="BT1598" s="21" t="e">
        <f>IF(Wedstrijden!#REF!="x","M2","")</f>
        <v>#REF!</v>
      </c>
      <c r="BU1598" s="21" t="e">
        <f>IF(Wedstrijden!#REF!="x","Z1","")</f>
        <v>#REF!</v>
      </c>
      <c r="BV1598" s="21" t="e">
        <f>IF(Wedstrijden!#REF!="x","Z2","")</f>
        <v>#REF!</v>
      </c>
      <c r="BW1598" s="21">
        <f>IF(COUNTA(Wedstrijden!#REF!)&lt;&gt;0,1,"")</f>
        <v>1</v>
      </c>
      <c r="BX1598" s="21">
        <f t="shared" si="145"/>
        <v>1</v>
      </c>
      <c r="BY1598" s="21" t="e">
        <f>IF(Wedstrijden!#REF!="x","BB","")</f>
        <v>#REF!</v>
      </c>
      <c r="BZ1598" s="21" t="e">
        <f>IF(Wedstrijden!#REF!="x","B","")</f>
        <v>#REF!</v>
      </c>
      <c r="CA1598" s="21" t="e">
        <f>IF(Wedstrijden!#REF!="x","L1","")</f>
        <v>#REF!</v>
      </c>
      <c r="CB1598" s="21" t="e">
        <f>IF(Wedstrijden!#REF!="x","L2","")</f>
        <v>#REF!</v>
      </c>
      <c r="CC1598" s="21" t="e">
        <f>IF(Wedstrijden!#REF!="x","M1","")</f>
        <v>#REF!</v>
      </c>
      <c r="CD1598" s="21" t="e">
        <f>IF(Wedstrijden!#REF!="x","M2","")</f>
        <v>#REF!</v>
      </c>
      <c r="CE1598" s="21" t="e">
        <f>IF(Wedstrijden!#REF!="x","Z1","")</f>
        <v>#REF!</v>
      </c>
      <c r="CF1598" s="21" t="e">
        <f>IF(Wedstrijden!#REF!="x","Z2","")</f>
        <v>#REF!</v>
      </c>
      <c r="CG1598" s="21" t="e">
        <f>IF(Wedstrijden!#REF!="x","ZZL","")</f>
        <v>#REF!</v>
      </c>
      <c r="CL1598" s="21">
        <f>IF(COUNTA(Wedstrijden!#REF!)&lt;&gt;0,2,"")</f>
        <v>2</v>
      </c>
      <c r="CM1598" s="21">
        <f t="shared" si="146"/>
        <v>2</v>
      </c>
      <c r="CN1598" s="21" t="e">
        <f>IF(Wedstrijden!#REF!="x","AA","")</f>
        <v>#REF!</v>
      </c>
      <c r="CO1598" s="21" t="e">
        <f>IF(Wedstrijden!#REF!="x","A","")</f>
        <v>#REF!</v>
      </c>
      <c r="CP1598" s="21" t="e">
        <f>IF(Wedstrijden!#REF!="x","BB","")</f>
        <v>#REF!</v>
      </c>
      <c r="CQ1598" s="21" t="e">
        <f>IF(Wedstrijden!#REF!="x","B","")</f>
        <v>#REF!</v>
      </c>
      <c r="CR1598" s="21" t="e">
        <f>IF(Wedstrijden!#REF!="x","L","")</f>
        <v>#REF!</v>
      </c>
      <c r="CS1598" s="21" t="e">
        <f>IF(Wedstrijden!#REF!="x","M","")</f>
        <v>#REF!</v>
      </c>
      <c r="CT1598" s="21" t="e">
        <f>IF(Wedstrijden!#REF!="x","Z","")</f>
        <v>#REF!</v>
      </c>
      <c r="CU1598" s="21" t="e">
        <f>IF(Wedstrijden!#REF!="x","ZZ","")</f>
        <v>#REF!</v>
      </c>
      <c r="CV1598" s="21">
        <f>IF(COUNTA(Wedstrijden!#REF!)&lt;&gt;0,2,"")</f>
        <v>2</v>
      </c>
      <c r="CW1598" s="21">
        <f t="shared" si="147"/>
        <v>1</v>
      </c>
      <c r="CX1598" s="21" t="e">
        <f>IF(Wedstrijden!#REF!="x","BB","")</f>
        <v>#REF!</v>
      </c>
      <c r="CY1598" s="21" t="e">
        <f>IF(Wedstrijden!#REF!="x","B","")</f>
        <v>#REF!</v>
      </c>
      <c r="CZ1598" s="21" t="e">
        <f>IF(Wedstrijden!#REF!="x","L","")</f>
        <v>#REF!</v>
      </c>
      <c r="DA1598" s="21" t="e">
        <f>IF(Wedstrijden!#REF!="x","M","")</f>
        <v>#REF!</v>
      </c>
      <c r="DB1598" s="21" t="e">
        <f>IF(Wedstrijden!#REF!="x","Z","")</f>
        <v>#REF!</v>
      </c>
      <c r="DC1598" s="21" t="e">
        <f>IF(Wedstrijden!#REF!="x","ZZ","")</f>
        <v>#REF!</v>
      </c>
      <c r="DD1598" s="21" t="e">
        <f>IF(Wedstrijden!#REF!="x","1.40","")</f>
        <v>#REF!</v>
      </c>
      <c r="DE1598" s="21">
        <f>IF(COUNTA(Wedstrijden!#REF!)&lt;&gt;0,6,"")</f>
        <v>6</v>
      </c>
      <c r="DF1598" s="21">
        <f t="shared" si="148"/>
        <v>2</v>
      </c>
      <c r="DG1598" s="21" t="e">
        <f>IF(Wedstrijden!#REF!="x","L","")</f>
        <v>#REF!</v>
      </c>
      <c r="DH1598" s="21" t="e">
        <f>IF(Wedstrijden!#REF!="x","M","")</f>
        <v>#REF!</v>
      </c>
      <c r="DI1598" s="21" t="e">
        <f>IF(Wedstrijden!#REF!="x","Z","")</f>
        <v>#REF!</v>
      </c>
      <c r="DJ1598" s="21" t="e">
        <f>IF(Wedstrijden!#REF!="x","Z","")</f>
        <v>#REF!</v>
      </c>
      <c r="DK1598" s="21">
        <f>IF(COUNTA(Wedstrijden!#REF!)&lt;&gt;0,6,"")</f>
        <v>6</v>
      </c>
      <c r="DL1598" s="21">
        <f t="shared" si="149"/>
        <v>1</v>
      </c>
      <c r="DM1598" s="21" t="e">
        <f>IF(Wedstrijden!#REF!="x","L","")</f>
        <v>#REF!</v>
      </c>
      <c r="DN1598" s="21" t="e">
        <f>IF(Wedstrijden!#REF!="x","M","")</f>
        <v>#REF!</v>
      </c>
      <c r="DO1598" s="21" t="e">
        <f>IF(Wedstrijden!#REF!="x","Z","")</f>
        <v>#REF!</v>
      </c>
      <c r="DP1598" s="21" t="e">
        <f>IF(Wedstrijden!#REF!="x","Z","")</f>
        <v>#REF!</v>
      </c>
    </row>
    <row r="1599" spans="1:120" ht="14.4" x14ac:dyDescent="0.3">
      <c r="A1599" s="23">
        <f>Wedstrijden!B1522</f>
        <v>0</v>
      </c>
      <c r="B1599" s="21" t="str">
        <f>IFERROR(VLOOKUP(Wedstrijden!D1522,Wedstrijdlocaties!$B$2:$E$600,2,FALSE),"")</f>
        <v/>
      </c>
      <c r="C1599" s="21">
        <f>Wedstrijden!E1522</f>
        <v>0</v>
      </c>
      <c r="D1599" s="21" t="str">
        <f>IFERROR(VLOOKUP(Wedstrijden!F1522,Organisaties!$B$2:$C$500,2,FALSE),"")</f>
        <v/>
      </c>
      <c r="E1599" s="21" t="str">
        <f>IFERROR(VLOOKUP(Wedstrijden!F1522,Organisaties!$B$2:$G$500,5,FALSE),"")</f>
        <v/>
      </c>
      <c r="F1599" s="21" t="e">
        <f>IF(Wedstrijden!#REF!&lt;&gt;"",Wedstrijden!#REF!,"")</f>
        <v>#REF!</v>
      </c>
      <c r="G1599" s="21" t="e">
        <f>IF(Wedstrijden!#REF!="Indoor",1,0)</f>
        <v>#REF!</v>
      </c>
      <c r="H1599" s="21" t="e">
        <f>Wedstrijden!#REF!</f>
        <v>#REF!</v>
      </c>
      <c r="I1599" s="21" t="e">
        <f>IF(Wedstrijden!#REF!="Nee",0,IF(Wedstrijden!#REF!="Ja",1,""))</f>
        <v>#REF!</v>
      </c>
      <c r="J1599" s="21" t="e">
        <f>IF(Wedstrijden!#REF!&lt;&gt;"",Wedstrijden!#REF!,"")</f>
        <v>#REF!</v>
      </c>
      <c r="BJ1599" s="21">
        <f>IF(COUNTA(Wedstrijden!#REF!)&lt;&gt;0,1,"")</f>
        <v>1</v>
      </c>
      <c r="BK1599" s="21">
        <f t="shared" si="144"/>
        <v>2</v>
      </c>
      <c r="BL1599" s="21" t="e">
        <f>IF(Wedstrijden!#REF!="x","AA","")</f>
        <v>#REF!</v>
      </c>
      <c r="BM1599" s="21" t="e">
        <f>IF(Wedstrijden!#REF!="x","A","")</f>
        <v>#REF!</v>
      </c>
      <c r="BN1599" s="21" t="e">
        <f>IF(Wedstrijden!#REF!="x","B1","")</f>
        <v>#REF!</v>
      </c>
      <c r="BO1599" s="21" t="e">
        <f>IF(Wedstrijden!#REF!="x","BB","")</f>
        <v>#REF!</v>
      </c>
      <c r="BP1599" s="21" t="e">
        <f>IF(Wedstrijden!#REF!="x","B","")</f>
        <v>#REF!</v>
      </c>
      <c r="BQ1599" s="21" t="e">
        <f>IF(Wedstrijden!#REF!="x","L1","")</f>
        <v>#REF!</v>
      </c>
      <c r="BR1599" s="21" t="e">
        <f>IF(Wedstrijden!#REF!="x","L2","")</f>
        <v>#REF!</v>
      </c>
      <c r="BS1599" s="21" t="e">
        <f>IF(Wedstrijden!#REF!="x","M1","")</f>
        <v>#REF!</v>
      </c>
      <c r="BT1599" s="21" t="e">
        <f>IF(Wedstrijden!#REF!="x","M2","")</f>
        <v>#REF!</v>
      </c>
      <c r="BU1599" s="21" t="e">
        <f>IF(Wedstrijden!#REF!="x","Z1","")</f>
        <v>#REF!</v>
      </c>
      <c r="BV1599" s="21" t="e">
        <f>IF(Wedstrijden!#REF!="x","Z2","")</f>
        <v>#REF!</v>
      </c>
      <c r="BW1599" s="21">
        <f>IF(COUNTA(Wedstrijden!#REF!)&lt;&gt;0,1,"")</f>
        <v>1</v>
      </c>
      <c r="BX1599" s="21">
        <f t="shared" si="145"/>
        <v>1</v>
      </c>
      <c r="BY1599" s="21" t="e">
        <f>IF(Wedstrijden!#REF!="x","BB","")</f>
        <v>#REF!</v>
      </c>
      <c r="BZ1599" s="21" t="e">
        <f>IF(Wedstrijden!#REF!="x","B","")</f>
        <v>#REF!</v>
      </c>
      <c r="CA1599" s="21" t="e">
        <f>IF(Wedstrijden!#REF!="x","L1","")</f>
        <v>#REF!</v>
      </c>
      <c r="CB1599" s="21" t="e">
        <f>IF(Wedstrijden!#REF!="x","L2","")</f>
        <v>#REF!</v>
      </c>
      <c r="CC1599" s="21" t="e">
        <f>IF(Wedstrijden!#REF!="x","M1","")</f>
        <v>#REF!</v>
      </c>
      <c r="CD1599" s="21" t="e">
        <f>IF(Wedstrijden!#REF!="x","M2","")</f>
        <v>#REF!</v>
      </c>
      <c r="CE1599" s="21" t="e">
        <f>IF(Wedstrijden!#REF!="x","Z1","")</f>
        <v>#REF!</v>
      </c>
      <c r="CF1599" s="21" t="e">
        <f>IF(Wedstrijden!#REF!="x","Z2","")</f>
        <v>#REF!</v>
      </c>
      <c r="CG1599" s="21" t="e">
        <f>IF(Wedstrijden!#REF!="x","ZZL","")</f>
        <v>#REF!</v>
      </c>
      <c r="CL1599" s="21">
        <f>IF(COUNTA(Wedstrijden!#REF!)&lt;&gt;0,2,"")</f>
        <v>2</v>
      </c>
      <c r="CM1599" s="21">
        <f t="shared" si="146"/>
        <v>2</v>
      </c>
      <c r="CN1599" s="21" t="e">
        <f>IF(Wedstrijden!#REF!="x","AA","")</f>
        <v>#REF!</v>
      </c>
      <c r="CO1599" s="21" t="e">
        <f>IF(Wedstrijden!#REF!="x","A","")</f>
        <v>#REF!</v>
      </c>
      <c r="CP1599" s="21" t="e">
        <f>IF(Wedstrijden!#REF!="x","BB","")</f>
        <v>#REF!</v>
      </c>
      <c r="CQ1599" s="21" t="e">
        <f>IF(Wedstrijden!#REF!="x","B","")</f>
        <v>#REF!</v>
      </c>
      <c r="CR1599" s="21" t="e">
        <f>IF(Wedstrijden!#REF!="x","L","")</f>
        <v>#REF!</v>
      </c>
      <c r="CS1599" s="21" t="e">
        <f>IF(Wedstrijden!#REF!="x","M","")</f>
        <v>#REF!</v>
      </c>
      <c r="CT1599" s="21" t="e">
        <f>IF(Wedstrijden!#REF!="x","Z","")</f>
        <v>#REF!</v>
      </c>
      <c r="CU1599" s="21" t="e">
        <f>IF(Wedstrijden!#REF!="x","ZZ","")</f>
        <v>#REF!</v>
      </c>
      <c r="CV1599" s="21">
        <f>IF(COUNTA(Wedstrijden!#REF!)&lt;&gt;0,2,"")</f>
        <v>2</v>
      </c>
      <c r="CW1599" s="21">
        <f t="shared" si="147"/>
        <v>1</v>
      </c>
      <c r="CX1599" s="21" t="e">
        <f>IF(Wedstrijden!#REF!="x","BB","")</f>
        <v>#REF!</v>
      </c>
      <c r="CY1599" s="21" t="e">
        <f>IF(Wedstrijden!#REF!="x","B","")</f>
        <v>#REF!</v>
      </c>
      <c r="CZ1599" s="21" t="e">
        <f>IF(Wedstrijden!#REF!="x","L","")</f>
        <v>#REF!</v>
      </c>
      <c r="DA1599" s="21" t="e">
        <f>IF(Wedstrijden!#REF!="x","M","")</f>
        <v>#REF!</v>
      </c>
      <c r="DB1599" s="21" t="e">
        <f>IF(Wedstrijden!#REF!="x","Z","")</f>
        <v>#REF!</v>
      </c>
      <c r="DC1599" s="21" t="e">
        <f>IF(Wedstrijden!#REF!="x","ZZ","")</f>
        <v>#REF!</v>
      </c>
      <c r="DD1599" s="21" t="e">
        <f>IF(Wedstrijden!#REF!="x","1.40","")</f>
        <v>#REF!</v>
      </c>
      <c r="DE1599" s="21">
        <f>IF(COUNTA(Wedstrijden!#REF!)&lt;&gt;0,6,"")</f>
        <v>6</v>
      </c>
      <c r="DF1599" s="21">
        <f t="shared" si="148"/>
        <v>2</v>
      </c>
      <c r="DG1599" s="21" t="e">
        <f>IF(Wedstrijden!#REF!="x","L","")</f>
        <v>#REF!</v>
      </c>
      <c r="DH1599" s="21" t="e">
        <f>IF(Wedstrijden!#REF!="x","M","")</f>
        <v>#REF!</v>
      </c>
      <c r="DI1599" s="21" t="e">
        <f>IF(Wedstrijden!#REF!="x","Z","")</f>
        <v>#REF!</v>
      </c>
      <c r="DJ1599" s="21" t="e">
        <f>IF(Wedstrijden!#REF!="x","Z","")</f>
        <v>#REF!</v>
      </c>
      <c r="DK1599" s="21">
        <f>IF(COUNTA(Wedstrijden!#REF!)&lt;&gt;0,6,"")</f>
        <v>6</v>
      </c>
      <c r="DL1599" s="21">
        <f t="shared" si="149"/>
        <v>1</v>
      </c>
      <c r="DM1599" s="21" t="e">
        <f>IF(Wedstrijden!#REF!="x","L","")</f>
        <v>#REF!</v>
      </c>
      <c r="DN1599" s="21" t="e">
        <f>IF(Wedstrijden!#REF!="x","M","")</f>
        <v>#REF!</v>
      </c>
      <c r="DO1599" s="21" t="e">
        <f>IF(Wedstrijden!#REF!="x","Z","")</f>
        <v>#REF!</v>
      </c>
      <c r="DP1599" s="21" t="e">
        <f>IF(Wedstrijden!#REF!="x","Z","")</f>
        <v>#REF!</v>
      </c>
    </row>
    <row r="1600" spans="1:120" ht="14.4" x14ac:dyDescent="0.3">
      <c r="A1600" s="23">
        <f>Wedstrijden!B1523</f>
        <v>0</v>
      </c>
      <c r="B1600" s="21" t="str">
        <f>IFERROR(VLOOKUP(Wedstrijden!D1523,Wedstrijdlocaties!$B$2:$E$600,2,FALSE),"")</f>
        <v/>
      </c>
      <c r="C1600" s="21">
        <f>Wedstrijden!E1523</f>
        <v>0</v>
      </c>
      <c r="D1600" s="21" t="str">
        <f>IFERROR(VLOOKUP(Wedstrijden!F1523,Organisaties!$B$2:$C$500,2,FALSE),"")</f>
        <v/>
      </c>
      <c r="E1600" s="21" t="str">
        <f>IFERROR(VLOOKUP(Wedstrijden!F1523,Organisaties!$B$2:$G$500,5,FALSE),"")</f>
        <v/>
      </c>
      <c r="F1600" s="21" t="e">
        <f>IF(Wedstrijden!#REF!&lt;&gt;"",Wedstrijden!#REF!,"")</f>
        <v>#REF!</v>
      </c>
      <c r="G1600" s="21" t="e">
        <f>IF(Wedstrijden!#REF!="Indoor",1,0)</f>
        <v>#REF!</v>
      </c>
      <c r="H1600" s="21" t="e">
        <f>Wedstrijden!#REF!</f>
        <v>#REF!</v>
      </c>
      <c r="I1600" s="21" t="e">
        <f>IF(Wedstrijden!#REF!="Nee",0,IF(Wedstrijden!#REF!="Ja",1,""))</f>
        <v>#REF!</v>
      </c>
      <c r="J1600" s="21" t="e">
        <f>IF(Wedstrijden!#REF!&lt;&gt;"",Wedstrijden!#REF!,"")</f>
        <v>#REF!</v>
      </c>
      <c r="BJ1600" s="21">
        <f>IF(COUNTA(Wedstrijden!#REF!)&lt;&gt;0,1,"")</f>
        <v>1</v>
      </c>
      <c r="BK1600" s="21">
        <f t="shared" si="144"/>
        <v>2</v>
      </c>
      <c r="BL1600" s="21" t="e">
        <f>IF(Wedstrijden!#REF!="x","AA","")</f>
        <v>#REF!</v>
      </c>
      <c r="BM1600" s="21" t="e">
        <f>IF(Wedstrijden!#REF!="x","A","")</f>
        <v>#REF!</v>
      </c>
      <c r="BN1600" s="21" t="e">
        <f>IF(Wedstrijden!#REF!="x","B1","")</f>
        <v>#REF!</v>
      </c>
      <c r="BO1600" s="21" t="e">
        <f>IF(Wedstrijden!#REF!="x","BB","")</f>
        <v>#REF!</v>
      </c>
      <c r="BP1600" s="21" t="e">
        <f>IF(Wedstrijden!#REF!="x","B","")</f>
        <v>#REF!</v>
      </c>
      <c r="BQ1600" s="21" t="e">
        <f>IF(Wedstrijden!#REF!="x","L1","")</f>
        <v>#REF!</v>
      </c>
      <c r="BR1600" s="21" t="e">
        <f>IF(Wedstrijden!#REF!="x","L2","")</f>
        <v>#REF!</v>
      </c>
      <c r="BS1600" s="21" t="e">
        <f>IF(Wedstrijden!#REF!="x","M1","")</f>
        <v>#REF!</v>
      </c>
      <c r="BT1600" s="21" t="e">
        <f>IF(Wedstrijden!#REF!="x","M2","")</f>
        <v>#REF!</v>
      </c>
      <c r="BU1600" s="21" t="e">
        <f>IF(Wedstrijden!#REF!="x","Z1","")</f>
        <v>#REF!</v>
      </c>
      <c r="BV1600" s="21" t="e">
        <f>IF(Wedstrijden!#REF!="x","Z2","")</f>
        <v>#REF!</v>
      </c>
      <c r="BW1600" s="21">
        <f>IF(COUNTA(Wedstrijden!#REF!)&lt;&gt;0,1,"")</f>
        <v>1</v>
      </c>
      <c r="BX1600" s="21">
        <f t="shared" si="145"/>
        <v>1</v>
      </c>
      <c r="BY1600" s="21" t="e">
        <f>IF(Wedstrijden!#REF!="x","BB","")</f>
        <v>#REF!</v>
      </c>
      <c r="BZ1600" s="21" t="e">
        <f>IF(Wedstrijden!#REF!="x","B","")</f>
        <v>#REF!</v>
      </c>
      <c r="CA1600" s="21" t="e">
        <f>IF(Wedstrijden!#REF!="x","L1","")</f>
        <v>#REF!</v>
      </c>
      <c r="CB1600" s="21" t="e">
        <f>IF(Wedstrijden!#REF!="x","L2","")</f>
        <v>#REF!</v>
      </c>
      <c r="CC1600" s="21" t="e">
        <f>IF(Wedstrijden!#REF!="x","M1","")</f>
        <v>#REF!</v>
      </c>
      <c r="CD1600" s="21" t="e">
        <f>IF(Wedstrijden!#REF!="x","M2","")</f>
        <v>#REF!</v>
      </c>
      <c r="CE1600" s="21" t="e">
        <f>IF(Wedstrijden!#REF!="x","Z1","")</f>
        <v>#REF!</v>
      </c>
      <c r="CF1600" s="21" t="e">
        <f>IF(Wedstrijden!#REF!="x","Z2","")</f>
        <v>#REF!</v>
      </c>
      <c r="CG1600" s="21" t="e">
        <f>IF(Wedstrijden!#REF!="x","ZZL","")</f>
        <v>#REF!</v>
      </c>
      <c r="CL1600" s="21">
        <f>IF(COUNTA(Wedstrijden!#REF!)&lt;&gt;0,2,"")</f>
        <v>2</v>
      </c>
      <c r="CM1600" s="21">
        <f t="shared" si="146"/>
        <v>2</v>
      </c>
      <c r="CN1600" s="21" t="e">
        <f>IF(Wedstrijden!#REF!="x","AA","")</f>
        <v>#REF!</v>
      </c>
      <c r="CO1600" s="21" t="e">
        <f>IF(Wedstrijden!#REF!="x","A","")</f>
        <v>#REF!</v>
      </c>
      <c r="CP1600" s="21" t="e">
        <f>IF(Wedstrijden!#REF!="x","BB","")</f>
        <v>#REF!</v>
      </c>
      <c r="CQ1600" s="21" t="e">
        <f>IF(Wedstrijden!#REF!="x","B","")</f>
        <v>#REF!</v>
      </c>
      <c r="CR1600" s="21" t="e">
        <f>IF(Wedstrijden!#REF!="x","L","")</f>
        <v>#REF!</v>
      </c>
      <c r="CS1600" s="21" t="e">
        <f>IF(Wedstrijden!#REF!="x","M","")</f>
        <v>#REF!</v>
      </c>
      <c r="CT1600" s="21" t="e">
        <f>IF(Wedstrijden!#REF!="x","Z","")</f>
        <v>#REF!</v>
      </c>
      <c r="CU1600" s="21" t="e">
        <f>IF(Wedstrijden!#REF!="x","ZZ","")</f>
        <v>#REF!</v>
      </c>
      <c r="CV1600" s="21">
        <f>IF(COUNTA(Wedstrijden!#REF!)&lt;&gt;0,2,"")</f>
        <v>2</v>
      </c>
      <c r="CW1600" s="21">
        <f t="shared" si="147"/>
        <v>1</v>
      </c>
      <c r="CX1600" s="21" t="e">
        <f>IF(Wedstrijden!#REF!="x","BB","")</f>
        <v>#REF!</v>
      </c>
      <c r="CY1600" s="21" t="e">
        <f>IF(Wedstrijden!#REF!="x","B","")</f>
        <v>#REF!</v>
      </c>
      <c r="CZ1600" s="21" t="e">
        <f>IF(Wedstrijden!#REF!="x","L","")</f>
        <v>#REF!</v>
      </c>
      <c r="DA1600" s="21" t="e">
        <f>IF(Wedstrijden!#REF!="x","M","")</f>
        <v>#REF!</v>
      </c>
      <c r="DB1600" s="21" t="e">
        <f>IF(Wedstrijden!#REF!="x","Z","")</f>
        <v>#REF!</v>
      </c>
      <c r="DC1600" s="21" t="e">
        <f>IF(Wedstrijden!#REF!="x","ZZ","")</f>
        <v>#REF!</v>
      </c>
      <c r="DD1600" s="21" t="e">
        <f>IF(Wedstrijden!#REF!="x","1.40","")</f>
        <v>#REF!</v>
      </c>
      <c r="DE1600" s="21">
        <f>IF(COUNTA(Wedstrijden!#REF!)&lt;&gt;0,6,"")</f>
        <v>6</v>
      </c>
      <c r="DF1600" s="21">
        <f t="shared" si="148"/>
        <v>2</v>
      </c>
      <c r="DG1600" s="21" t="e">
        <f>IF(Wedstrijden!#REF!="x","L","")</f>
        <v>#REF!</v>
      </c>
      <c r="DH1600" s="21" t="e">
        <f>IF(Wedstrijden!#REF!="x","M","")</f>
        <v>#REF!</v>
      </c>
      <c r="DI1600" s="21" t="e">
        <f>IF(Wedstrijden!#REF!="x","Z","")</f>
        <v>#REF!</v>
      </c>
      <c r="DJ1600" s="21" t="e">
        <f>IF(Wedstrijden!#REF!="x","Z","")</f>
        <v>#REF!</v>
      </c>
      <c r="DK1600" s="21">
        <f>IF(COUNTA(Wedstrijden!#REF!)&lt;&gt;0,6,"")</f>
        <v>6</v>
      </c>
      <c r="DL1600" s="21">
        <f t="shared" si="149"/>
        <v>1</v>
      </c>
      <c r="DM1600" s="21" t="e">
        <f>IF(Wedstrijden!#REF!="x","L","")</f>
        <v>#REF!</v>
      </c>
      <c r="DN1600" s="21" t="e">
        <f>IF(Wedstrijden!#REF!="x","M","")</f>
        <v>#REF!</v>
      </c>
      <c r="DO1600" s="21" t="e">
        <f>IF(Wedstrijden!#REF!="x","Z","")</f>
        <v>#REF!</v>
      </c>
      <c r="DP1600" s="21" t="e">
        <f>IF(Wedstrijden!#REF!="x","Z","")</f>
        <v>#REF!</v>
      </c>
    </row>
    <row r="1601" spans="1:120" ht="14.4" x14ac:dyDescent="0.3">
      <c r="A1601" s="23">
        <f>Wedstrijden!B1524</f>
        <v>0</v>
      </c>
      <c r="B1601" s="21" t="str">
        <f>IFERROR(VLOOKUP(Wedstrijden!D1524,Wedstrijdlocaties!$B$2:$E$600,2,FALSE),"")</f>
        <v/>
      </c>
      <c r="C1601" s="21">
        <f>Wedstrijden!E1524</f>
        <v>0</v>
      </c>
      <c r="D1601" s="21" t="str">
        <f>IFERROR(VLOOKUP(Wedstrijden!F1524,Organisaties!$B$2:$C$500,2,FALSE),"")</f>
        <v/>
      </c>
      <c r="E1601" s="21" t="str">
        <f>IFERROR(VLOOKUP(Wedstrijden!F1524,Organisaties!$B$2:$G$500,5,FALSE),"")</f>
        <v/>
      </c>
      <c r="F1601" s="21" t="e">
        <f>IF(Wedstrijden!#REF!&lt;&gt;"",Wedstrijden!#REF!,"")</f>
        <v>#REF!</v>
      </c>
      <c r="G1601" s="21" t="e">
        <f>IF(Wedstrijden!#REF!="Indoor",1,0)</f>
        <v>#REF!</v>
      </c>
      <c r="H1601" s="21" t="e">
        <f>Wedstrijden!#REF!</f>
        <v>#REF!</v>
      </c>
      <c r="I1601" s="21" t="e">
        <f>IF(Wedstrijden!#REF!="Nee",0,IF(Wedstrijden!#REF!="Ja",1,""))</f>
        <v>#REF!</v>
      </c>
      <c r="J1601" s="21" t="e">
        <f>IF(Wedstrijden!#REF!&lt;&gt;"",Wedstrijden!#REF!,"")</f>
        <v>#REF!</v>
      </c>
      <c r="BJ1601" s="21">
        <f>IF(COUNTA(Wedstrijden!#REF!)&lt;&gt;0,1,"")</f>
        <v>1</v>
      </c>
      <c r="BK1601" s="21">
        <f t="shared" si="144"/>
        <v>2</v>
      </c>
      <c r="BL1601" s="21" t="e">
        <f>IF(Wedstrijden!#REF!="x","AA","")</f>
        <v>#REF!</v>
      </c>
      <c r="BM1601" s="21" t="e">
        <f>IF(Wedstrijden!#REF!="x","A","")</f>
        <v>#REF!</v>
      </c>
      <c r="BN1601" s="21" t="e">
        <f>IF(Wedstrijden!#REF!="x","B1","")</f>
        <v>#REF!</v>
      </c>
      <c r="BO1601" s="21" t="e">
        <f>IF(Wedstrijden!#REF!="x","BB","")</f>
        <v>#REF!</v>
      </c>
      <c r="BP1601" s="21" t="e">
        <f>IF(Wedstrijden!#REF!="x","B","")</f>
        <v>#REF!</v>
      </c>
      <c r="BQ1601" s="21" t="e">
        <f>IF(Wedstrijden!#REF!="x","L1","")</f>
        <v>#REF!</v>
      </c>
      <c r="BR1601" s="21" t="e">
        <f>IF(Wedstrijden!#REF!="x","L2","")</f>
        <v>#REF!</v>
      </c>
      <c r="BS1601" s="21" t="e">
        <f>IF(Wedstrijden!#REF!="x","M1","")</f>
        <v>#REF!</v>
      </c>
      <c r="BT1601" s="21" t="e">
        <f>IF(Wedstrijden!#REF!="x","M2","")</f>
        <v>#REF!</v>
      </c>
      <c r="BU1601" s="21" t="e">
        <f>IF(Wedstrijden!#REF!="x","Z1","")</f>
        <v>#REF!</v>
      </c>
      <c r="BV1601" s="21" t="e">
        <f>IF(Wedstrijden!#REF!="x","Z2","")</f>
        <v>#REF!</v>
      </c>
      <c r="BW1601" s="21">
        <f>IF(COUNTA(Wedstrijden!#REF!)&lt;&gt;0,1,"")</f>
        <v>1</v>
      </c>
      <c r="BX1601" s="21">
        <f t="shared" si="145"/>
        <v>1</v>
      </c>
      <c r="BY1601" s="21" t="e">
        <f>IF(Wedstrijden!#REF!="x","BB","")</f>
        <v>#REF!</v>
      </c>
      <c r="BZ1601" s="21" t="e">
        <f>IF(Wedstrijden!#REF!="x","B","")</f>
        <v>#REF!</v>
      </c>
      <c r="CA1601" s="21" t="e">
        <f>IF(Wedstrijden!#REF!="x","L1","")</f>
        <v>#REF!</v>
      </c>
      <c r="CB1601" s="21" t="e">
        <f>IF(Wedstrijden!#REF!="x","L2","")</f>
        <v>#REF!</v>
      </c>
      <c r="CC1601" s="21" t="e">
        <f>IF(Wedstrijden!#REF!="x","M1","")</f>
        <v>#REF!</v>
      </c>
      <c r="CD1601" s="21" t="e">
        <f>IF(Wedstrijden!#REF!="x","M2","")</f>
        <v>#REF!</v>
      </c>
      <c r="CE1601" s="21" t="e">
        <f>IF(Wedstrijden!#REF!="x","Z1","")</f>
        <v>#REF!</v>
      </c>
      <c r="CF1601" s="21" t="e">
        <f>IF(Wedstrijden!#REF!="x","Z2","")</f>
        <v>#REF!</v>
      </c>
      <c r="CG1601" s="21" t="e">
        <f>IF(Wedstrijden!#REF!="x","ZZL","")</f>
        <v>#REF!</v>
      </c>
      <c r="CL1601" s="21">
        <f>IF(COUNTA(Wedstrijden!#REF!)&lt;&gt;0,2,"")</f>
        <v>2</v>
      </c>
      <c r="CM1601" s="21">
        <f t="shared" si="146"/>
        <v>2</v>
      </c>
      <c r="CN1601" s="21" t="e">
        <f>IF(Wedstrijden!#REF!="x","AA","")</f>
        <v>#REF!</v>
      </c>
      <c r="CO1601" s="21" t="e">
        <f>IF(Wedstrijden!#REF!="x","A","")</f>
        <v>#REF!</v>
      </c>
      <c r="CP1601" s="21" t="e">
        <f>IF(Wedstrijden!#REF!="x","BB","")</f>
        <v>#REF!</v>
      </c>
      <c r="CQ1601" s="21" t="e">
        <f>IF(Wedstrijden!#REF!="x","B","")</f>
        <v>#REF!</v>
      </c>
      <c r="CR1601" s="21" t="e">
        <f>IF(Wedstrijden!#REF!="x","L","")</f>
        <v>#REF!</v>
      </c>
      <c r="CS1601" s="21" t="e">
        <f>IF(Wedstrijden!#REF!="x","M","")</f>
        <v>#REF!</v>
      </c>
      <c r="CT1601" s="21" t="e">
        <f>IF(Wedstrijden!#REF!="x","Z","")</f>
        <v>#REF!</v>
      </c>
      <c r="CU1601" s="21" t="e">
        <f>IF(Wedstrijden!#REF!="x","ZZ","")</f>
        <v>#REF!</v>
      </c>
      <c r="CV1601" s="21">
        <f>IF(COUNTA(Wedstrijden!#REF!)&lt;&gt;0,2,"")</f>
        <v>2</v>
      </c>
      <c r="CW1601" s="21">
        <f t="shared" si="147"/>
        <v>1</v>
      </c>
      <c r="CX1601" s="21" t="e">
        <f>IF(Wedstrijden!#REF!="x","BB","")</f>
        <v>#REF!</v>
      </c>
      <c r="CY1601" s="21" t="e">
        <f>IF(Wedstrijden!#REF!="x","B","")</f>
        <v>#REF!</v>
      </c>
      <c r="CZ1601" s="21" t="e">
        <f>IF(Wedstrijden!#REF!="x","L","")</f>
        <v>#REF!</v>
      </c>
      <c r="DA1601" s="21" t="e">
        <f>IF(Wedstrijden!#REF!="x","M","")</f>
        <v>#REF!</v>
      </c>
      <c r="DB1601" s="21" t="e">
        <f>IF(Wedstrijden!#REF!="x","Z","")</f>
        <v>#REF!</v>
      </c>
      <c r="DC1601" s="21" t="e">
        <f>IF(Wedstrijden!#REF!="x","ZZ","")</f>
        <v>#REF!</v>
      </c>
      <c r="DD1601" s="21" t="e">
        <f>IF(Wedstrijden!#REF!="x","1.40","")</f>
        <v>#REF!</v>
      </c>
      <c r="DE1601" s="21">
        <f>IF(COUNTA(Wedstrijden!#REF!)&lt;&gt;0,6,"")</f>
        <v>6</v>
      </c>
      <c r="DF1601" s="21">
        <f t="shared" si="148"/>
        <v>2</v>
      </c>
      <c r="DG1601" s="21" t="e">
        <f>IF(Wedstrijden!#REF!="x","L","")</f>
        <v>#REF!</v>
      </c>
      <c r="DH1601" s="21" t="e">
        <f>IF(Wedstrijden!#REF!="x","M","")</f>
        <v>#REF!</v>
      </c>
      <c r="DI1601" s="21" t="e">
        <f>IF(Wedstrijden!#REF!="x","Z","")</f>
        <v>#REF!</v>
      </c>
      <c r="DJ1601" s="21" t="e">
        <f>IF(Wedstrijden!#REF!="x","Z","")</f>
        <v>#REF!</v>
      </c>
      <c r="DK1601" s="21">
        <f>IF(COUNTA(Wedstrijden!#REF!)&lt;&gt;0,6,"")</f>
        <v>6</v>
      </c>
      <c r="DL1601" s="21">
        <f t="shared" si="149"/>
        <v>1</v>
      </c>
      <c r="DM1601" s="21" t="e">
        <f>IF(Wedstrijden!#REF!="x","L","")</f>
        <v>#REF!</v>
      </c>
      <c r="DN1601" s="21" t="e">
        <f>IF(Wedstrijden!#REF!="x","M","")</f>
        <v>#REF!</v>
      </c>
      <c r="DO1601" s="21" t="e">
        <f>IF(Wedstrijden!#REF!="x","Z","")</f>
        <v>#REF!</v>
      </c>
      <c r="DP1601" s="21" t="e">
        <f>IF(Wedstrijden!#REF!="x","Z","")</f>
        <v>#REF!</v>
      </c>
    </row>
    <row r="1602" spans="1:120" ht="14.4" x14ac:dyDescent="0.3">
      <c r="A1602" s="23">
        <f>Wedstrijden!B1525</f>
        <v>0</v>
      </c>
      <c r="B1602" s="21" t="str">
        <f>IFERROR(VLOOKUP(Wedstrijden!D1525,Wedstrijdlocaties!$B$2:$E$600,2,FALSE),"")</f>
        <v/>
      </c>
      <c r="C1602" s="21">
        <f>Wedstrijden!E1525</f>
        <v>0</v>
      </c>
      <c r="D1602" s="21" t="str">
        <f>IFERROR(VLOOKUP(Wedstrijden!F1525,Organisaties!$B$2:$C$500,2,FALSE),"")</f>
        <v/>
      </c>
      <c r="E1602" s="21" t="str">
        <f>IFERROR(VLOOKUP(Wedstrijden!F1525,Organisaties!$B$2:$G$500,5,FALSE),"")</f>
        <v/>
      </c>
      <c r="F1602" s="21" t="e">
        <f>IF(Wedstrijden!#REF!&lt;&gt;"",Wedstrijden!#REF!,"")</f>
        <v>#REF!</v>
      </c>
      <c r="G1602" s="21" t="e">
        <f>IF(Wedstrijden!#REF!="Indoor",1,0)</f>
        <v>#REF!</v>
      </c>
      <c r="H1602" s="21" t="e">
        <f>Wedstrijden!#REF!</f>
        <v>#REF!</v>
      </c>
      <c r="I1602" s="21" t="e">
        <f>IF(Wedstrijden!#REF!="Nee",0,IF(Wedstrijden!#REF!="Ja",1,""))</f>
        <v>#REF!</v>
      </c>
      <c r="J1602" s="21" t="e">
        <f>IF(Wedstrijden!#REF!&lt;&gt;"",Wedstrijden!#REF!,"")</f>
        <v>#REF!</v>
      </c>
      <c r="BJ1602" s="21">
        <f>IF(COUNTA(Wedstrijden!#REF!)&lt;&gt;0,1,"")</f>
        <v>1</v>
      </c>
      <c r="BK1602" s="21">
        <f t="shared" si="144"/>
        <v>2</v>
      </c>
      <c r="BL1602" s="21" t="e">
        <f>IF(Wedstrijden!#REF!="x","AA","")</f>
        <v>#REF!</v>
      </c>
      <c r="BM1602" s="21" t="e">
        <f>IF(Wedstrijden!#REF!="x","A","")</f>
        <v>#REF!</v>
      </c>
      <c r="BN1602" s="21" t="e">
        <f>IF(Wedstrijden!#REF!="x","B1","")</f>
        <v>#REF!</v>
      </c>
      <c r="BO1602" s="21" t="e">
        <f>IF(Wedstrijden!#REF!="x","BB","")</f>
        <v>#REF!</v>
      </c>
      <c r="BP1602" s="21" t="e">
        <f>IF(Wedstrijden!#REF!="x","B","")</f>
        <v>#REF!</v>
      </c>
      <c r="BQ1602" s="21" t="e">
        <f>IF(Wedstrijden!#REF!="x","L1","")</f>
        <v>#REF!</v>
      </c>
      <c r="BR1602" s="21" t="e">
        <f>IF(Wedstrijden!#REF!="x","L2","")</f>
        <v>#REF!</v>
      </c>
      <c r="BS1602" s="21" t="e">
        <f>IF(Wedstrijden!#REF!="x","M1","")</f>
        <v>#REF!</v>
      </c>
      <c r="BT1602" s="21" t="e">
        <f>IF(Wedstrijden!#REF!="x","M2","")</f>
        <v>#REF!</v>
      </c>
      <c r="BU1602" s="21" t="e">
        <f>IF(Wedstrijden!#REF!="x","Z1","")</f>
        <v>#REF!</v>
      </c>
      <c r="BV1602" s="21" t="e">
        <f>IF(Wedstrijden!#REF!="x","Z2","")</f>
        <v>#REF!</v>
      </c>
      <c r="BW1602" s="21">
        <f>IF(COUNTA(Wedstrijden!#REF!)&lt;&gt;0,1,"")</f>
        <v>1</v>
      </c>
      <c r="BX1602" s="21">
        <f t="shared" si="145"/>
        <v>1</v>
      </c>
      <c r="BY1602" s="21" t="e">
        <f>IF(Wedstrijden!#REF!="x","BB","")</f>
        <v>#REF!</v>
      </c>
      <c r="BZ1602" s="21" t="e">
        <f>IF(Wedstrijden!#REF!="x","B","")</f>
        <v>#REF!</v>
      </c>
      <c r="CA1602" s="21" t="e">
        <f>IF(Wedstrijden!#REF!="x","L1","")</f>
        <v>#REF!</v>
      </c>
      <c r="CB1602" s="21" t="e">
        <f>IF(Wedstrijden!#REF!="x","L2","")</f>
        <v>#REF!</v>
      </c>
      <c r="CC1602" s="21" t="e">
        <f>IF(Wedstrijden!#REF!="x","M1","")</f>
        <v>#REF!</v>
      </c>
      <c r="CD1602" s="21" t="e">
        <f>IF(Wedstrijden!#REF!="x","M2","")</f>
        <v>#REF!</v>
      </c>
      <c r="CE1602" s="21" t="e">
        <f>IF(Wedstrijden!#REF!="x","Z1","")</f>
        <v>#REF!</v>
      </c>
      <c r="CF1602" s="21" t="e">
        <f>IF(Wedstrijden!#REF!="x","Z2","")</f>
        <v>#REF!</v>
      </c>
      <c r="CG1602" s="21" t="e">
        <f>IF(Wedstrijden!#REF!="x","ZZL","")</f>
        <v>#REF!</v>
      </c>
      <c r="CL1602" s="21">
        <f>IF(COUNTA(Wedstrijden!#REF!)&lt;&gt;0,2,"")</f>
        <v>2</v>
      </c>
      <c r="CM1602" s="21">
        <f t="shared" si="146"/>
        <v>2</v>
      </c>
      <c r="CN1602" s="21" t="e">
        <f>IF(Wedstrijden!#REF!="x","AA","")</f>
        <v>#REF!</v>
      </c>
      <c r="CO1602" s="21" t="e">
        <f>IF(Wedstrijden!#REF!="x","A","")</f>
        <v>#REF!</v>
      </c>
      <c r="CP1602" s="21" t="e">
        <f>IF(Wedstrijden!#REF!="x","BB","")</f>
        <v>#REF!</v>
      </c>
      <c r="CQ1602" s="21" t="e">
        <f>IF(Wedstrijden!#REF!="x","B","")</f>
        <v>#REF!</v>
      </c>
      <c r="CR1602" s="21" t="e">
        <f>IF(Wedstrijden!#REF!="x","L","")</f>
        <v>#REF!</v>
      </c>
      <c r="CS1602" s="21" t="e">
        <f>IF(Wedstrijden!#REF!="x","M","")</f>
        <v>#REF!</v>
      </c>
      <c r="CT1602" s="21" t="e">
        <f>IF(Wedstrijden!#REF!="x","Z","")</f>
        <v>#REF!</v>
      </c>
      <c r="CU1602" s="21" t="e">
        <f>IF(Wedstrijden!#REF!="x","ZZ","")</f>
        <v>#REF!</v>
      </c>
      <c r="CV1602" s="21">
        <f>IF(COUNTA(Wedstrijden!#REF!)&lt;&gt;0,2,"")</f>
        <v>2</v>
      </c>
      <c r="CW1602" s="21">
        <f t="shared" si="147"/>
        <v>1</v>
      </c>
      <c r="CX1602" s="21" t="e">
        <f>IF(Wedstrijden!#REF!="x","BB","")</f>
        <v>#REF!</v>
      </c>
      <c r="CY1602" s="21" t="e">
        <f>IF(Wedstrijden!#REF!="x","B","")</f>
        <v>#REF!</v>
      </c>
      <c r="CZ1602" s="21" t="e">
        <f>IF(Wedstrijden!#REF!="x","L","")</f>
        <v>#REF!</v>
      </c>
      <c r="DA1602" s="21" t="e">
        <f>IF(Wedstrijden!#REF!="x","M","")</f>
        <v>#REF!</v>
      </c>
      <c r="DB1602" s="21" t="e">
        <f>IF(Wedstrijden!#REF!="x","Z","")</f>
        <v>#REF!</v>
      </c>
      <c r="DC1602" s="21" t="e">
        <f>IF(Wedstrijden!#REF!="x","ZZ","")</f>
        <v>#REF!</v>
      </c>
      <c r="DD1602" s="21" t="e">
        <f>IF(Wedstrijden!#REF!="x","1.40","")</f>
        <v>#REF!</v>
      </c>
      <c r="DE1602" s="21">
        <f>IF(COUNTA(Wedstrijden!#REF!)&lt;&gt;0,6,"")</f>
        <v>6</v>
      </c>
      <c r="DF1602" s="21">
        <f t="shared" si="148"/>
        <v>2</v>
      </c>
      <c r="DG1602" s="21" t="e">
        <f>IF(Wedstrijden!#REF!="x","L","")</f>
        <v>#REF!</v>
      </c>
      <c r="DH1602" s="21" t="e">
        <f>IF(Wedstrijden!#REF!="x","M","")</f>
        <v>#REF!</v>
      </c>
      <c r="DI1602" s="21" t="e">
        <f>IF(Wedstrijden!#REF!="x","Z","")</f>
        <v>#REF!</v>
      </c>
      <c r="DJ1602" s="21" t="e">
        <f>IF(Wedstrijden!#REF!="x","Z","")</f>
        <v>#REF!</v>
      </c>
      <c r="DK1602" s="21">
        <f>IF(COUNTA(Wedstrijden!#REF!)&lt;&gt;0,6,"")</f>
        <v>6</v>
      </c>
      <c r="DL1602" s="21">
        <f t="shared" si="149"/>
        <v>1</v>
      </c>
      <c r="DM1602" s="21" t="e">
        <f>IF(Wedstrijden!#REF!="x","L","")</f>
        <v>#REF!</v>
      </c>
      <c r="DN1602" s="21" t="e">
        <f>IF(Wedstrijden!#REF!="x","M","")</f>
        <v>#REF!</v>
      </c>
      <c r="DO1602" s="21" t="e">
        <f>IF(Wedstrijden!#REF!="x","Z","")</f>
        <v>#REF!</v>
      </c>
      <c r="DP1602" s="21" t="e">
        <f>IF(Wedstrijden!#REF!="x","Z","")</f>
        <v>#REF!</v>
      </c>
    </row>
    <row r="1603" spans="1:120" ht="14.4" x14ac:dyDescent="0.3">
      <c r="A1603" s="23">
        <f>Wedstrijden!B1526</f>
        <v>0</v>
      </c>
      <c r="B1603" s="21" t="str">
        <f>IFERROR(VLOOKUP(Wedstrijden!D1526,Wedstrijdlocaties!$B$2:$E$600,2,FALSE),"")</f>
        <v/>
      </c>
      <c r="C1603" s="21">
        <f>Wedstrijden!E1526</f>
        <v>0</v>
      </c>
      <c r="D1603" s="21" t="str">
        <f>IFERROR(VLOOKUP(Wedstrijden!F1526,Organisaties!$B$2:$C$500,2,FALSE),"")</f>
        <v/>
      </c>
      <c r="E1603" s="21" t="str">
        <f>IFERROR(VLOOKUP(Wedstrijden!F1526,Organisaties!$B$2:$G$500,5,FALSE),"")</f>
        <v/>
      </c>
      <c r="F1603" s="21" t="e">
        <f>IF(Wedstrijden!#REF!&lt;&gt;"",Wedstrijden!#REF!,"")</f>
        <v>#REF!</v>
      </c>
      <c r="G1603" s="21" t="e">
        <f>IF(Wedstrijden!#REF!="Indoor",1,0)</f>
        <v>#REF!</v>
      </c>
      <c r="H1603" s="21" t="e">
        <f>Wedstrijden!#REF!</f>
        <v>#REF!</v>
      </c>
      <c r="I1603" s="21" t="e">
        <f>IF(Wedstrijden!#REF!="Nee",0,IF(Wedstrijden!#REF!="Ja",1,""))</f>
        <v>#REF!</v>
      </c>
      <c r="J1603" s="21" t="e">
        <f>IF(Wedstrijden!#REF!&lt;&gt;"",Wedstrijden!#REF!,"")</f>
        <v>#REF!</v>
      </c>
      <c r="BJ1603" s="21">
        <f>IF(COUNTA(Wedstrijden!#REF!)&lt;&gt;0,1,"")</f>
        <v>1</v>
      </c>
      <c r="BK1603" s="21">
        <f t="shared" ref="BK1603:BK1666" si="150">IF(COUNTBLANK(BJ1603) = 1,"",2)</f>
        <v>2</v>
      </c>
      <c r="BL1603" s="21" t="e">
        <f>IF(Wedstrijden!#REF!="x","AA","")</f>
        <v>#REF!</v>
      </c>
      <c r="BM1603" s="21" t="e">
        <f>IF(Wedstrijden!#REF!="x","A","")</f>
        <v>#REF!</v>
      </c>
      <c r="BN1603" s="21" t="e">
        <f>IF(Wedstrijden!#REF!="x","B1","")</f>
        <v>#REF!</v>
      </c>
      <c r="BO1603" s="21" t="e">
        <f>IF(Wedstrijden!#REF!="x","BB","")</f>
        <v>#REF!</v>
      </c>
      <c r="BP1603" s="21" t="e">
        <f>IF(Wedstrijden!#REF!="x","B","")</f>
        <v>#REF!</v>
      </c>
      <c r="BQ1603" s="21" t="e">
        <f>IF(Wedstrijden!#REF!="x","L1","")</f>
        <v>#REF!</v>
      </c>
      <c r="BR1603" s="21" t="e">
        <f>IF(Wedstrijden!#REF!="x","L2","")</f>
        <v>#REF!</v>
      </c>
      <c r="BS1603" s="21" t="e">
        <f>IF(Wedstrijden!#REF!="x","M1","")</f>
        <v>#REF!</v>
      </c>
      <c r="BT1603" s="21" t="e">
        <f>IF(Wedstrijden!#REF!="x","M2","")</f>
        <v>#REF!</v>
      </c>
      <c r="BU1603" s="21" t="e">
        <f>IF(Wedstrijden!#REF!="x","Z1","")</f>
        <v>#REF!</v>
      </c>
      <c r="BV1603" s="21" t="e">
        <f>IF(Wedstrijden!#REF!="x","Z2","")</f>
        <v>#REF!</v>
      </c>
      <c r="BW1603" s="21">
        <f>IF(COUNTA(Wedstrijden!#REF!)&lt;&gt;0,1,"")</f>
        <v>1</v>
      </c>
      <c r="BX1603" s="21">
        <f t="shared" ref="BX1603:BX1666" si="151">IF(COUNTBLANK(BW1603) = 1,"",1)</f>
        <v>1</v>
      </c>
      <c r="BY1603" s="21" t="e">
        <f>IF(Wedstrijden!#REF!="x","BB","")</f>
        <v>#REF!</v>
      </c>
      <c r="BZ1603" s="21" t="e">
        <f>IF(Wedstrijden!#REF!="x","B","")</f>
        <v>#REF!</v>
      </c>
      <c r="CA1603" s="21" t="e">
        <f>IF(Wedstrijden!#REF!="x","L1","")</f>
        <v>#REF!</v>
      </c>
      <c r="CB1603" s="21" t="e">
        <f>IF(Wedstrijden!#REF!="x","L2","")</f>
        <v>#REF!</v>
      </c>
      <c r="CC1603" s="21" t="e">
        <f>IF(Wedstrijden!#REF!="x","M1","")</f>
        <v>#REF!</v>
      </c>
      <c r="CD1603" s="21" t="e">
        <f>IF(Wedstrijden!#REF!="x","M2","")</f>
        <v>#REF!</v>
      </c>
      <c r="CE1603" s="21" t="e">
        <f>IF(Wedstrijden!#REF!="x","Z1","")</f>
        <v>#REF!</v>
      </c>
      <c r="CF1603" s="21" t="e">
        <f>IF(Wedstrijden!#REF!="x","Z2","")</f>
        <v>#REF!</v>
      </c>
      <c r="CG1603" s="21" t="e">
        <f>IF(Wedstrijden!#REF!="x","ZZL","")</f>
        <v>#REF!</v>
      </c>
      <c r="CL1603" s="21">
        <f>IF(COUNTA(Wedstrijden!#REF!)&lt;&gt;0,2,"")</f>
        <v>2</v>
      </c>
      <c r="CM1603" s="21">
        <f t="shared" ref="CM1603:CM1666" si="152">IF(COUNTBLANK(CL1603) = 1,"",2)</f>
        <v>2</v>
      </c>
      <c r="CN1603" s="21" t="e">
        <f>IF(Wedstrijden!#REF!="x","AA","")</f>
        <v>#REF!</v>
      </c>
      <c r="CO1603" s="21" t="e">
        <f>IF(Wedstrijden!#REF!="x","A","")</f>
        <v>#REF!</v>
      </c>
      <c r="CP1603" s="21" t="e">
        <f>IF(Wedstrijden!#REF!="x","BB","")</f>
        <v>#REF!</v>
      </c>
      <c r="CQ1603" s="21" t="e">
        <f>IF(Wedstrijden!#REF!="x","B","")</f>
        <v>#REF!</v>
      </c>
      <c r="CR1603" s="21" t="e">
        <f>IF(Wedstrijden!#REF!="x","L","")</f>
        <v>#REF!</v>
      </c>
      <c r="CS1603" s="21" t="e">
        <f>IF(Wedstrijden!#REF!="x","M","")</f>
        <v>#REF!</v>
      </c>
      <c r="CT1603" s="21" t="e">
        <f>IF(Wedstrijden!#REF!="x","Z","")</f>
        <v>#REF!</v>
      </c>
      <c r="CU1603" s="21" t="e">
        <f>IF(Wedstrijden!#REF!="x","ZZ","")</f>
        <v>#REF!</v>
      </c>
      <c r="CV1603" s="21">
        <f>IF(COUNTA(Wedstrijden!#REF!)&lt;&gt;0,2,"")</f>
        <v>2</v>
      </c>
      <c r="CW1603" s="21">
        <f t="shared" ref="CW1603:CW1666" si="153">IF(COUNTBLANK(CV1603) = 1,"",1)</f>
        <v>1</v>
      </c>
      <c r="CX1603" s="21" t="e">
        <f>IF(Wedstrijden!#REF!="x","BB","")</f>
        <v>#REF!</v>
      </c>
      <c r="CY1603" s="21" t="e">
        <f>IF(Wedstrijden!#REF!="x","B","")</f>
        <v>#REF!</v>
      </c>
      <c r="CZ1603" s="21" t="e">
        <f>IF(Wedstrijden!#REF!="x","L","")</f>
        <v>#REF!</v>
      </c>
      <c r="DA1603" s="21" t="e">
        <f>IF(Wedstrijden!#REF!="x","M","")</f>
        <v>#REF!</v>
      </c>
      <c r="DB1603" s="21" t="e">
        <f>IF(Wedstrijden!#REF!="x","Z","")</f>
        <v>#REF!</v>
      </c>
      <c r="DC1603" s="21" t="e">
        <f>IF(Wedstrijden!#REF!="x","ZZ","")</f>
        <v>#REF!</v>
      </c>
      <c r="DD1603" s="21" t="e">
        <f>IF(Wedstrijden!#REF!="x","1.40","")</f>
        <v>#REF!</v>
      </c>
      <c r="DE1603" s="21">
        <f>IF(COUNTA(Wedstrijden!#REF!)&lt;&gt;0,6,"")</f>
        <v>6</v>
      </c>
      <c r="DF1603" s="21">
        <f t="shared" ref="DF1603:DF1666" si="154">IF(COUNTBLANK(DE1603) = 1,"",2)</f>
        <v>2</v>
      </c>
      <c r="DG1603" s="21" t="e">
        <f>IF(Wedstrijden!#REF!="x","L","")</f>
        <v>#REF!</v>
      </c>
      <c r="DH1603" s="21" t="e">
        <f>IF(Wedstrijden!#REF!="x","M","")</f>
        <v>#REF!</v>
      </c>
      <c r="DI1603" s="21" t="e">
        <f>IF(Wedstrijden!#REF!="x","Z","")</f>
        <v>#REF!</v>
      </c>
      <c r="DJ1603" s="21" t="e">
        <f>IF(Wedstrijden!#REF!="x","Z","")</f>
        <v>#REF!</v>
      </c>
      <c r="DK1603" s="21">
        <f>IF(COUNTA(Wedstrijden!#REF!)&lt;&gt;0,6,"")</f>
        <v>6</v>
      </c>
      <c r="DL1603" s="21">
        <f t="shared" ref="DL1603:DL1666" si="155">IF(COUNTBLANK(DK1603) = 1,"",1)</f>
        <v>1</v>
      </c>
      <c r="DM1603" s="21" t="e">
        <f>IF(Wedstrijden!#REF!="x","L","")</f>
        <v>#REF!</v>
      </c>
      <c r="DN1603" s="21" t="e">
        <f>IF(Wedstrijden!#REF!="x","M","")</f>
        <v>#REF!</v>
      </c>
      <c r="DO1603" s="21" t="e">
        <f>IF(Wedstrijden!#REF!="x","Z","")</f>
        <v>#REF!</v>
      </c>
      <c r="DP1603" s="21" t="e">
        <f>IF(Wedstrijden!#REF!="x","Z","")</f>
        <v>#REF!</v>
      </c>
    </row>
    <row r="1604" spans="1:120" ht="14.4" x14ac:dyDescent="0.3">
      <c r="A1604" s="23">
        <f>Wedstrijden!B1527</f>
        <v>0</v>
      </c>
      <c r="B1604" s="21" t="str">
        <f>IFERROR(VLOOKUP(Wedstrijden!D1527,Wedstrijdlocaties!$B$2:$E$600,2,FALSE),"")</f>
        <v/>
      </c>
      <c r="C1604" s="21">
        <f>Wedstrijden!E1527</f>
        <v>0</v>
      </c>
      <c r="D1604" s="21" t="str">
        <f>IFERROR(VLOOKUP(Wedstrijden!F1527,Organisaties!$B$2:$C$500,2,FALSE),"")</f>
        <v/>
      </c>
      <c r="E1604" s="21" t="str">
        <f>IFERROR(VLOOKUP(Wedstrijden!F1527,Organisaties!$B$2:$G$500,5,FALSE),"")</f>
        <v/>
      </c>
      <c r="F1604" s="21" t="e">
        <f>IF(Wedstrijden!#REF!&lt;&gt;"",Wedstrijden!#REF!,"")</f>
        <v>#REF!</v>
      </c>
      <c r="G1604" s="21" t="e">
        <f>IF(Wedstrijden!#REF!="Indoor",1,0)</f>
        <v>#REF!</v>
      </c>
      <c r="H1604" s="21" t="e">
        <f>Wedstrijden!#REF!</f>
        <v>#REF!</v>
      </c>
      <c r="I1604" s="21" t="e">
        <f>IF(Wedstrijden!#REF!="Nee",0,IF(Wedstrijden!#REF!="Ja",1,""))</f>
        <v>#REF!</v>
      </c>
      <c r="J1604" s="21" t="e">
        <f>IF(Wedstrijden!#REF!&lt;&gt;"",Wedstrijden!#REF!,"")</f>
        <v>#REF!</v>
      </c>
      <c r="BJ1604" s="21">
        <f>IF(COUNTA(Wedstrijden!#REF!)&lt;&gt;0,1,"")</f>
        <v>1</v>
      </c>
      <c r="BK1604" s="21">
        <f t="shared" si="150"/>
        <v>2</v>
      </c>
      <c r="BL1604" s="21" t="e">
        <f>IF(Wedstrijden!#REF!="x","AA","")</f>
        <v>#REF!</v>
      </c>
      <c r="BM1604" s="21" t="e">
        <f>IF(Wedstrijden!#REF!="x","A","")</f>
        <v>#REF!</v>
      </c>
      <c r="BN1604" s="21" t="e">
        <f>IF(Wedstrijden!#REF!="x","B1","")</f>
        <v>#REF!</v>
      </c>
      <c r="BO1604" s="21" t="e">
        <f>IF(Wedstrijden!#REF!="x","BB","")</f>
        <v>#REF!</v>
      </c>
      <c r="BP1604" s="21" t="e">
        <f>IF(Wedstrijden!#REF!="x","B","")</f>
        <v>#REF!</v>
      </c>
      <c r="BQ1604" s="21" t="e">
        <f>IF(Wedstrijden!#REF!="x","L1","")</f>
        <v>#REF!</v>
      </c>
      <c r="BR1604" s="21" t="e">
        <f>IF(Wedstrijden!#REF!="x","L2","")</f>
        <v>#REF!</v>
      </c>
      <c r="BS1604" s="21" t="e">
        <f>IF(Wedstrijden!#REF!="x","M1","")</f>
        <v>#REF!</v>
      </c>
      <c r="BT1604" s="21" t="e">
        <f>IF(Wedstrijden!#REF!="x","M2","")</f>
        <v>#REF!</v>
      </c>
      <c r="BU1604" s="21" t="e">
        <f>IF(Wedstrijden!#REF!="x","Z1","")</f>
        <v>#REF!</v>
      </c>
      <c r="BV1604" s="21" t="e">
        <f>IF(Wedstrijden!#REF!="x","Z2","")</f>
        <v>#REF!</v>
      </c>
      <c r="BW1604" s="21">
        <f>IF(COUNTA(Wedstrijden!#REF!)&lt;&gt;0,1,"")</f>
        <v>1</v>
      </c>
      <c r="BX1604" s="21">
        <f t="shared" si="151"/>
        <v>1</v>
      </c>
      <c r="BY1604" s="21" t="e">
        <f>IF(Wedstrijden!#REF!="x","BB","")</f>
        <v>#REF!</v>
      </c>
      <c r="BZ1604" s="21" t="e">
        <f>IF(Wedstrijden!#REF!="x","B","")</f>
        <v>#REF!</v>
      </c>
      <c r="CA1604" s="21" t="e">
        <f>IF(Wedstrijden!#REF!="x","L1","")</f>
        <v>#REF!</v>
      </c>
      <c r="CB1604" s="21" t="e">
        <f>IF(Wedstrijden!#REF!="x","L2","")</f>
        <v>#REF!</v>
      </c>
      <c r="CC1604" s="21" t="e">
        <f>IF(Wedstrijden!#REF!="x","M1","")</f>
        <v>#REF!</v>
      </c>
      <c r="CD1604" s="21" t="e">
        <f>IF(Wedstrijden!#REF!="x","M2","")</f>
        <v>#REF!</v>
      </c>
      <c r="CE1604" s="21" t="e">
        <f>IF(Wedstrijden!#REF!="x","Z1","")</f>
        <v>#REF!</v>
      </c>
      <c r="CF1604" s="21" t="e">
        <f>IF(Wedstrijden!#REF!="x","Z2","")</f>
        <v>#REF!</v>
      </c>
      <c r="CG1604" s="21" t="e">
        <f>IF(Wedstrijden!#REF!="x","ZZL","")</f>
        <v>#REF!</v>
      </c>
      <c r="CL1604" s="21">
        <f>IF(COUNTA(Wedstrijden!#REF!)&lt;&gt;0,2,"")</f>
        <v>2</v>
      </c>
      <c r="CM1604" s="21">
        <f t="shared" si="152"/>
        <v>2</v>
      </c>
      <c r="CN1604" s="21" t="e">
        <f>IF(Wedstrijden!#REF!="x","AA","")</f>
        <v>#REF!</v>
      </c>
      <c r="CO1604" s="21" t="e">
        <f>IF(Wedstrijden!#REF!="x","A","")</f>
        <v>#REF!</v>
      </c>
      <c r="CP1604" s="21" t="e">
        <f>IF(Wedstrijden!#REF!="x","BB","")</f>
        <v>#REF!</v>
      </c>
      <c r="CQ1604" s="21" t="e">
        <f>IF(Wedstrijden!#REF!="x","B","")</f>
        <v>#REF!</v>
      </c>
      <c r="CR1604" s="21" t="e">
        <f>IF(Wedstrijden!#REF!="x","L","")</f>
        <v>#REF!</v>
      </c>
      <c r="CS1604" s="21" t="e">
        <f>IF(Wedstrijden!#REF!="x","M","")</f>
        <v>#REF!</v>
      </c>
      <c r="CT1604" s="21" t="e">
        <f>IF(Wedstrijden!#REF!="x","Z","")</f>
        <v>#REF!</v>
      </c>
      <c r="CU1604" s="21" t="e">
        <f>IF(Wedstrijden!#REF!="x","ZZ","")</f>
        <v>#REF!</v>
      </c>
      <c r="CV1604" s="21">
        <f>IF(COUNTA(Wedstrijden!#REF!)&lt;&gt;0,2,"")</f>
        <v>2</v>
      </c>
      <c r="CW1604" s="21">
        <f t="shared" si="153"/>
        <v>1</v>
      </c>
      <c r="CX1604" s="21" t="e">
        <f>IF(Wedstrijden!#REF!="x","BB","")</f>
        <v>#REF!</v>
      </c>
      <c r="CY1604" s="21" t="e">
        <f>IF(Wedstrijden!#REF!="x","B","")</f>
        <v>#REF!</v>
      </c>
      <c r="CZ1604" s="21" t="e">
        <f>IF(Wedstrijden!#REF!="x","L","")</f>
        <v>#REF!</v>
      </c>
      <c r="DA1604" s="21" t="e">
        <f>IF(Wedstrijden!#REF!="x","M","")</f>
        <v>#REF!</v>
      </c>
      <c r="DB1604" s="21" t="e">
        <f>IF(Wedstrijden!#REF!="x","Z","")</f>
        <v>#REF!</v>
      </c>
      <c r="DC1604" s="21" t="e">
        <f>IF(Wedstrijden!#REF!="x","ZZ","")</f>
        <v>#REF!</v>
      </c>
      <c r="DD1604" s="21" t="e">
        <f>IF(Wedstrijden!#REF!="x","1.40","")</f>
        <v>#REF!</v>
      </c>
      <c r="DE1604" s="21">
        <f>IF(COUNTA(Wedstrijden!#REF!)&lt;&gt;0,6,"")</f>
        <v>6</v>
      </c>
      <c r="DF1604" s="21">
        <f t="shared" si="154"/>
        <v>2</v>
      </c>
      <c r="DG1604" s="21" t="e">
        <f>IF(Wedstrijden!#REF!="x","L","")</f>
        <v>#REF!</v>
      </c>
      <c r="DH1604" s="21" t="e">
        <f>IF(Wedstrijden!#REF!="x","M","")</f>
        <v>#REF!</v>
      </c>
      <c r="DI1604" s="21" t="e">
        <f>IF(Wedstrijden!#REF!="x","Z","")</f>
        <v>#REF!</v>
      </c>
      <c r="DJ1604" s="21" t="e">
        <f>IF(Wedstrijden!#REF!="x","Z","")</f>
        <v>#REF!</v>
      </c>
      <c r="DK1604" s="21">
        <f>IF(COUNTA(Wedstrijden!#REF!)&lt;&gt;0,6,"")</f>
        <v>6</v>
      </c>
      <c r="DL1604" s="21">
        <f t="shared" si="155"/>
        <v>1</v>
      </c>
      <c r="DM1604" s="21" t="e">
        <f>IF(Wedstrijden!#REF!="x","L","")</f>
        <v>#REF!</v>
      </c>
      <c r="DN1604" s="21" t="e">
        <f>IF(Wedstrijden!#REF!="x","M","")</f>
        <v>#REF!</v>
      </c>
      <c r="DO1604" s="21" t="e">
        <f>IF(Wedstrijden!#REF!="x","Z","")</f>
        <v>#REF!</v>
      </c>
      <c r="DP1604" s="21" t="e">
        <f>IF(Wedstrijden!#REF!="x","Z","")</f>
        <v>#REF!</v>
      </c>
    </row>
    <row r="1605" spans="1:120" ht="14.4" x14ac:dyDescent="0.3">
      <c r="A1605" s="23">
        <f>Wedstrijden!B1528</f>
        <v>0</v>
      </c>
      <c r="B1605" s="21" t="str">
        <f>IFERROR(VLOOKUP(Wedstrijden!D1528,Wedstrijdlocaties!$B$2:$E$600,2,FALSE),"")</f>
        <v/>
      </c>
      <c r="C1605" s="21">
        <f>Wedstrijden!E1528</f>
        <v>0</v>
      </c>
      <c r="D1605" s="21" t="str">
        <f>IFERROR(VLOOKUP(Wedstrijden!F1528,Organisaties!$B$2:$C$500,2,FALSE),"")</f>
        <v/>
      </c>
      <c r="E1605" s="21" t="str">
        <f>IFERROR(VLOOKUP(Wedstrijden!F1528,Organisaties!$B$2:$G$500,5,FALSE),"")</f>
        <v/>
      </c>
      <c r="F1605" s="21" t="e">
        <f>IF(Wedstrijden!#REF!&lt;&gt;"",Wedstrijden!#REF!,"")</f>
        <v>#REF!</v>
      </c>
      <c r="G1605" s="21" t="e">
        <f>IF(Wedstrijden!#REF!="Indoor",1,0)</f>
        <v>#REF!</v>
      </c>
      <c r="H1605" s="21" t="e">
        <f>Wedstrijden!#REF!</f>
        <v>#REF!</v>
      </c>
      <c r="I1605" s="21" t="e">
        <f>IF(Wedstrijden!#REF!="Nee",0,IF(Wedstrijden!#REF!="Ja",1,""))</f>
        <v>#REF!</v>
      </c>
      <c r="J1605" s="21" t="e">
        <f>IF(Wedstrijden!#REF!&lt;&gt;"",Wedstrijden!#REF!,"")</f>
        <v>#REF!</v>
      </c>
      <c r="BJ1605" s="21">
        <f>IF(COUNTA(Wedstrijden!#REF!)&lt;&gt;0,1,"")</f>
        <v>1</v>
      </c>
      <c r="BK1605" s="21">
        <f t="shared" si="150"/>
        <v>2</v>
      </c>
      <c r="BL1605" s="21" t="e">
        <f>IF(Wedstrijden!#REF!="x","AA","")</f>
        <v>#REF!</v>
      </c>
      <c r="BM1605" s="21" t="e">
        <f>IF(Wedstrijden!#REF!="x","A","")</f>
        <v>#REF!</v>
      </c>
      <c r="BN1605" s="21" t="e">
        <f>IF(Wedstrijden!#REF!="x","B1","")</f>
        <v>#REF!</v>
      </c>
      <c r="BO1605" s="21" t="e">
        <f>IF(Wedstrijden!#REF!="x","BB","")</f>
        <v>#REF!</v>
      </c>
      <c r="BP1605" s="21" t="e">
        <f>IF(Wedstrijden!#REF!="x","B","")</f>
        <v>#REF!</v>
      </c>
      <c r="BQ1605" s="21" t="e">
        <f>IF(Wedstrijden!#REF!="x","L1","")</f>
        <v>#REF!</v>
      </c>
      <c r="BR1605" s="21" t="e">
        <f>IF(Wedstrijden!#REF!="x","L2","")</f>
        <v>#REF!</v>
      </c>
      <c r="BS1605" s="21" t="e">
        <f>IF(Wedstrijden!#REF!="x","M1","")</f>
        <v>#REF!</v>
      </c>
      <c r="BT1605" s="21" t="e">
        <f>IF(Wedstrijden!#REF!="x","M2","")</f>
        <v>#REF!</v>
      </c>
      <c r="BU1605" s="21" t="e">
        <f>IF(Wedstrijden!#REF!="x","Z1","")</f>
        <v>#REF!</v>
      </c>
      <c r="BV1605" s="21" t="e">
        <f>IF(Wedstrijden!#REF!="x","Z2","")</f>
        <v>#REF!</v>
      </c>
      <c r="BW1605" s="21">
        <f>IF(COUNTA(Wedstrijden!#REF!)&lt;&gt;0,1,"")</f>
        <v>1</v>
      </c>
      <c r="BX1605" s="21">
        <f t="shared" si="151"/>
        <v>1</v>
      </c>
      <c r="BY1605" s="21" t="e">
        <f>IF(Wedstrijden!#REF!="x","BB","")</f>
        <v>#REF!</v>
      </c>
      <c r="BZ1605" s="21" t="e">
        <f>IF(Wedstrijden!#REF!="x","B","")</f>
        <v>#REF!</v>
      </c>
      <c r="CA1605" s="21" t="e">
        <f>IF(Wedstrijden!#REF!="x","L1","")</f>
        <v>#REF!</v>
      </c>
      <c r="CB1605" s="21" t="e">
        <f>IF(Wedstrijden!#REF!="x","L2","")</f>
        <v>#REF!</v>
      </c>
      <c r="CC1605" s="21" t="e">
        <f>IF(Wedstrijden!#REF!="x","M1","")</f>
        <v>#REF!</v>
      </c>
      <c r="CD1605" s="21" t="e">
        <f>IF(Wedstrijden!#REF!="x","M2","")</f>
        <v>#REF!</v>
      </c>
      <c r="CE1605" s="21" t="e">
        <f>IF(Wedstrijden!#REF!="x","Z1","")</f>
        <v>#REF!</v>
      </c>
      <c r="CF1605" s="21" t="e">
        <f>IF(Wedstrijden!#REF!="x","Z2","")</f>
        <v>#REF!</v>
      </c>
      <c r="CG1605" s="21" t="e">
        <f>IF(Wedstrijden!#REF!="x","ZZL","")</f>
        <v>#REF!</v>
      </c>
      <c r="CL1605" s="21">
        <f>IF(COUNTA(Wedstrijden!#REF!)&lt;&gt;0,2,"")</f>
        <v>2</v>
      </c>
      <c r="CM1605" s="21">
        <f t="shared" si="152"/>
        <v>2</v>
      </c>
      <c r="CN1605" s="21" t="e">
        <f>IF(Wedstrijden!#REF!="x","AA","")</f>
        <v>#REF!</v>
      </c>
      <c r="CO1605" s="21" t="e">
        <f>IF(Wedstrijden!#REF!="x","A","")</f>
        <v>#REF!</v>
      </c>
      <c r="CP1605" s="21" t="e">
        <f>IF(Wedstrijden!#REF!="x","BB","")</f>
        <v>#REF!</v>
      </c>
      <c r="CQ1605" s="21" t="e">
        <f>IF(Wedstrijden!#REF!="x","B","")</f>
        <v>#REF!</v>
      </c>
      <c r="CR1605" s="21" t="e">
        <f>IF(Wedstrijden!#REF!="x","L","")</f>
        <v>#REF!</v>
      </c>
      <c r="CS1605" s="21" t="e">
        <f>IF(Wedstrijden!#REF!="x","M","")</f>
        <v>#REF!</v>
      </c>
      <c r="CT1605" s="21" t="e">
        <f>IF(Wedstrijden!#REF!="x","Z","")</f>
        <v>#REF!</v>
      </c>
      <c r="CU1605" s="21" t="e">
        <f>IF(Wedstrijden!#REF!="x","ZZ","")</f>
        <v>#REF!</v>
      </c>
      <c r="CV1605" s="21">
        <f>IF(COUNTA(Wedstrijden!#REF!)&lt;&gt;0,2,"")</f>
        <v>2</v>
      </c>
      <c r="CW1605" s="21">
        <f t="shared" si="153"/>
        <v>1</v>
      </c>
      <c r="CX1605" s="21" t="e">
        <f>IF(Wedstrijden!#REF!="x","BB","")</f>
        <v>#REF!</v>
      </c>
      <c r="CY1605" s="21" t="e">
        <f>IF(Wedstrijden!#REF!="x","B","")</f>
        <v>#REF!</v>
      </c>
      <c r="CZ1605" s="21" t="e">
        <f>IF(Wedstrijden!#REF!="x","L","")</f>
        <v>#REF!</v>
      </c>
      <c r="DA1605" s="21" t="e">
        <f>IF(Wedstrijden!#REF!="x","M","")</f>
        <v>#REF!</v>
      </c>
      <c r="DB1605" s="21" t="e">
        <f>IF(Wedstrijden!#REF!="x","Z","")</f>
        <v>#REF!</v>
      </c>
      <c r="DC1605" s="21" t="e">
        <f>IF(Wedstrijden!#REF!="x","ZZ","")</f>
        <v>#REF!</v>
      </c>
      <c r="DD1605" s="21" t="e">
        <f>IF(Wedstrijden!#REF!="x","1.40","")</f>
        <v>#REF!</v>
      </c>
      <c r="DE1605" s="21">
        <f>IF(COUNTA(Wedstrijden!#REF!)&lt;&gt;0,6,"")</f>
        <v>6</v>
      </c>
      <c r="DF1605" s="21">
        <f t="shared" si="154"/>
        <v>2</v>
      </c>
      <c r="DG1605" s="21" t="e">
        <f>IF(Wedstrijden!#REF!="x","L","")</f>
        <v>#REF!</v>
      </c>
      <c r="DH1605" s="21" t="e">
        <f>IF(Wedstrijden!#REF!="x","M","")</f>
        <v>#REF!</v>
      </c>
      <c r="DI1605" s="21" t="e">
        <f>IF(Wedstrijden!#REF!="x","Z","")</f>
        <v>#REF!</v>
      </c>
      <c r="DJ1605" s="21" t="e">
        <f>IF(Wedstrijden!#REF!="x","Z","")</f>
        <v>#REF!</v>
      </c>
      <c r="DK1605" s="21">
        <f>IF(COUNTA(Wedstrijden!#REF!)&lt;&gt;0,6,"")</f>
        <v>6</v>
      </c>
      <c r="DL1605" s="21">
        <f t="shared" si="155"/>
        <v>1</v>
      </c>
      <c r="DM1605" s="21" t="e">
        <f>IF(Wedstrijden!#REF!="x","L","")</f>
        <v>#REF!</v>
      </c>
      <c r="DN1605" s="21" t="e">
        <f>IF(Wedstrijden!#REF!="x","M","")</f>
        <v>#REF!</v>
      </c>
      <c r="DO1605" s="21" t="e">
        <f>IF(Wedstrijden!#REF!="x","Z","")</f>
        <v>#REF!</v>
      </c>
      <c r="DP1605" s="21" t="e">
        <f>IF(Wedstrijden!#REF!="x","Z","")</f>
        <v>#REF!</v>
      </c>
    </row>
    <row r="1606" spans="1:120" ht="14.4" x14ac:dyDescent="0.3">
      <c r="A1606" s="23">
        <f>Wedstrijden!B1529</f>
        <v>0</v>
      </c>
      <c r="B1606" s="21" t="str">
        <f>IFERROR(VLOOKUP(Wedstrijden!D1529,Wedstrijdlocaties!$B$2:$E$600,2,FALSE),"")</f>
        <v/>
      </c>
      <c r="C1606" s="21">
        <f>Wedstrijden!E1529</f>
        <v>0</v>
      </c>
      <c r="D1606" s="21" t="str">
        <f>IFERROR(VLOOKUP(Wedstrijden!F1529,Organisaties!$B$2:$C$500,2,FALSE),"")</f>
        <v/>
      </c>
      <c r="E1606" s="21" t="str">
        <f>IFERROR(VLOOKUP(Wedstrijden!F1529,Organisaties!$B$2:$G$500,5,FALSE),"")</f>
        <v/>
      </c>
      <c r="F1606" s="21" t="e">
        <f>IF(Wedstrijden!#REF!&lt;&gt;"",Wedstrijden!#REF!,"")</f>
        <v>#REF!</v>
      </c>
      <c r="G1606" s="21" t="e">
        <f>IF(Wedstrijden!#REF!="Indoor",1,0)</f>
        <v>#REF!</v>
      </c>
      <c r="H1606" s="21" t="e">
        <f>Wedstrijden!#REF!</f>
        <v>#REF!</v>
      </c>
      <c r="I1606" s="21" t="e">
        <f>IF(Wedstrijden!#REF!="Nee",0,IF(Wedstrijden!#REF!="Ja",1,""))</f>
        <v>#REF!</v>
      </c>
      <c r="J1606" s="21" t="e">
        <f>IF(Wedstrijden!#REF!&lt;&gt;"",Wedstrijden!#REF!,"")</f>
        <v>#REF!</v>
      </c>
      <c r="BJ1606" s="21">
        <f>IF(COUNTA(Wedstrijden!#REF!)&lt;&gt;0,1,"")</f>
        <v>1</v>
      </c>
      <c r="BK1606" s="21">
        <f t="shared" si="150"/>
        <v>2</v>
      </c>
      <c r="BL1606" s="21" t="e">
        <f>IF(Wedstrijden!#REF!="x","AA","")</f>
        <v>#REF!</v>
      </c>
      <c r="BM1606" s="21" t="e">
        <f>IF(Wedstrijden!#REF!="x","A","")</f>
        <v>#REF!</v>
      </c>
      <c r="BN1606" s="21" t="e">
        <f>IF(Wedstrijden!#REF!="x","B1","")</f>
        <v>#REF!</v>
      </c>
      <c r="BO1606" s="21" t="e">
        <f>IF(Wedstrijden!#REF!="x","BB","")</f>
        <v>#REF!</v>
      </c>
      <c r="BP1606" s="21" t="e">
        <f>IF(Wedstrijden!#REF!="x","B","")</f>
        <v>#REF!</v>
      </c>
      <c r="BQ1606" s="21" t="e">
        <f>IF(Wedstrijden!#REF!="x","L1","")</f>
        <v>#REF!</v>
      </c>
      <c r="BR1606" s="21" t="e">
        <f>IF(Wedstrijden!#REF!="x","L2","")</f>
        <v>#REF!</v>
      </c>
      <c r="BS1606" s="21" t="e">
        <f>IF(Wedstrijden!#REF!="x","M1","")</f>
        <v>#REF!</v>
      </c>
      <c r="BT1606" s="21" t="e">
        <f>IF(Wedstrijden!#REF!="x","M2","")</f>
        <v>#REF!</v>
      </c>
      <c r="BU1606" s="21" t="e">
        <f>IF(Wedstrijden!#REF!="x","Z1","")</f>
        <v>#REF!</v>
      </c>
      <c r="BV1606" s="21" t="e">
        <f>IF(Wedstrijden!#REF!="x","Z2","")</f>
        <v>#REF!</v>
      </c>
      <c r="BW1606" s="21">
        <f>IF(COUNTA(Wedstrijden!#REF!)&lt;&gt;0,1,"")</f>
        <v>1</v>
      </c>
      <c r="BX1606" s="21">
        <f t="shared" si="151"/>
        <v>1</v>
      </c>
      <c r="BY1606" s="21" t="e">
        <f>IF(Wedstrijden!#REF!="x","BB","")</f>
        <v>#REF!</v>
      </c>
      <c r="BZ1606" s="21" t="e">
        <f>IF(Wedstrijden!#REF!="x","B","")</f>
        <v>#REF!</v>
      </c>
      <c r="CA1606" s="21" t="e">
        <f>IF(Wedstrijden!#REF!="x","L1","")</f>
        <v>#REF!</v>
      </c>
      <c r="CB1606" s="21" t="e">
        <f>IF(Wedstrijden!#REF!="x","L2","")</f>
        <v>#REF!</v>
      </c>
      <c r="CC1606" s="21" t="e">
        <f>IF(Wedstrijden!#REF!="x","M1","")</f>
        <v>#REF!</v>
      </c>
      <c r="CD1606" s="21" t="e">
        <f>IF(Wedstrijden!#REF!="x","M2","")</f>
        <v>#REF!</v>
      </c>
      <c r="CE1606" s="21" t="e">
        <f>IF(Wedstrijden!#REF!="x","Z1","")</f>
        <v>#REF!</v>
      </c>
      <c r="CF1606" s="21" t="e">
        <f>IF(Wedstrijden!#REF!="x","Z2","")</f>
        <v>#REF!</v>
      </c>
      <c r="CG1606" s="21" t="e">
        <f>IF(Wedstrijden!#REF!="x","ZZL","")</f>
        <v>#REF!</v>
      </c>
      <c r="CL1606" s="21">
        <f>IF(COUNTA(Wedstrijden!#REF!)&lt;&gt;0,2,"")</f>
        <v>2</v>
      </c>
      <c r="CM1606" s="21">
        <f t="shared" si="152"/>
        <v>2</v>
      </c>
      <c r="CN1606" s="21" t="e">
        <f>IF(Wedstrijden!#REF!="x","AA","")</f>
        <v>#REF!</v>
      </c>
      <c r="CO1606" s="21" t="e">
        <f>IF(Wedstrijden!#REF!="x","A","")</f>
        <v>#REF!</v>
      </c>
      <c r="CP1606" s="21" t="e">
        <f>IF(Wedstrijden!#REF!="x","BB","")</f>
        <v>#REF!</v>
      </c>
      <c r="CQ1606" s="21" t="e">
        <f>IF(Wedstrijden!#REF!="x","B","")</f>
        <v>#REF!</v>
      </c>
      <c r="CR1606" s="21" t="e">
        <f>IF(Wedstrijden!#REF!="x","L","")</f>
        <v>#REF!</v>
      </c>
      <c r="CS1606" s="21" t="e">
        <f>IF(Wedstrijden!#REF!="x","M","")</f>
        <v>#REF!</v>
      </c>
      <c r="CT1606" s="21" t="e">
        <f>IF(Wedstrijden!#REF!="x","Z","")</f>
        <v>#REF!</v>
      </c>
      <c r="CU1606" s="21" t="e">
        <f>IF(Wedstrijden!#REF!="x","ZZ","")</f>
        <v>#REF!</v>
      </c>
      <c r="CV1606" s="21">
        <f>IF(COUNTA(Wedstrijden!#REF!)&lt;&gt;0,2,"")</f>
        <v>2</v>
      </c>
      <c r="CW1606" s="21">
        <f t="shared" si="153"/>
        <v>1</v>
      </c>
      <c r="CX1606" s="21" t="e">
        <f>IF(Wedstrijden!#REF!="x","BB","")</f>
        <v>#REF!</v>
      </c>
      <c r="CY1606" s="21" t="e">
        <f>IF(Wedstrijden!#REF!="x","B","")</f>
        <v>#REF!</v>
      </c>
      <c r="CZ1606" s="21" t="e">
        <f>IF(Wedstrijden!#REF!="x","L","")</f>
        <v>#REF!</v>
      </c>
      <c r="DA1606" s="21" t="e">
        <f>IF(Wedstrijden!#REF!="x","M","")</f>
        <v>#REF!</v>
      </c>
      <c r="DB1606" s="21" t="e">
        <f>IF(Wedstrijden!#REF!="x","Z","")</f>
        <v>#REF!</v>
      </c>
      <c r="DC1606" s="21" t="e">
        <f>IF(Wedstrijden!#REF!="x","ZZ","")</f>
        <v>#REF!</v>
      </c>
      <c r="DD1606" s="21" t="e">
        <f>IF(Wedstrijden!#REF!="x","1.40","")</f>
        <v>#REF!</v>
      </c>
      <c r="DE1606" s="21">
        <f>IF(COUNTA(Wedstrijden!#REF!)&lt;&gt;0,6,"")</f>
        <v>6</v>
      </c>
      <c r="DF1606" s="21">
        <f t="shared" si="154"/>
        <v>2</v>
      </c>
      <c r="DG1606" s="21" t="e">
        <f>IF(Wedstrijden!#REF!="x","L","")</f>
        <v>#REF!</v>
      </c>
      <c r="DH1606" s="21" t="e">
        <f>IF(Wedstrijden!#REF!="x","M","")</f>
        <v>#REF!</v>
      </c>
      <c r="DI1606" s="21" t="e">
        <f>IF(Wedstrijden!#REF!="x","Z","")</f>
        <v>#REF!</v>
      </c>
      <c r="DJ1606" s="21" t="e">
        <f>IF(Wedstrijden!#REF!="x","Z","")</f>
        <v>#REF!</v>
      </c>
      <c r="DK1606" s="21">
        <f>IF(COUNTA(Wedstrijden!#REF!)&lt;&gt;0,6,"")</f>
        <v>6</v>
      </c>
      <c r="DL1606" s="21">
        <f t="shared" si="155"/>
        <v>1</v>
      </c>
      <c r="DM1606" s="21" t="e">
        <f>IF(Wedstrijden!#REF!="x","L","")</f>
        <v>#REF!</v>
      </c>
      <c r="DN1606" s="21" t="e">
        <f>IF(Wedstrijden!#REF!="x","M","")</f>
        <v>#REF!</v>
      </c>
      <c r="DO1606" s="21" t="e">
        <f>IF(Wedstrijden!#REF!="x","Z","")</f>
        <v>#REF!</v>
      </c>
      <c r="DP1606" s="21" t="e">
        <f>IF(Wedstrijden!#REF!="x","Z","")</f>
        <v>#REF!</v>
      </c>
    </row>
    <row r="1607" spans="1:120" ht="14.4" x14ac:dyDescent="0.3">
      <c r="A1607" s="23">
        <f>Wedstrijden!B1530</f>
        <v>0</v>
      </c>
      <c r="B1607" s="21" t="str">
        <f>IFERROR(VLOOKUP(Wedstrijden!D1530,Wedstrijdlocaties!$B$2:$E$600,2,FALSE),"")</f>
        <v/>
      </c>
      <c r="C1607" s="21">
        <f>Wedstrijden!E1530</f>
        <v>0</v>
      </c>
      <c r="D1607" s="21" t="str">
        <f>IFERROR(VLOOKUP(Wedstrijden!F1530,Organisaties!$B$2:$C$500,2,FALSE),"")</f>
        <v/>
      </c>
      <c r="E1607" s="21" t="str">
        <f>IFERROR(VLOOKUP(Wedstrijden!F1530,Organisaties!$B$2:$G$500,5,FALSE),"")</f>
        <v/>
      </c>
      <c r="F1607" s="21" t="e">
        <f>IF(Wedstrijden!#REF!&lt;&gt;"",Wedstrijden!#REF!,"")</f>
        <v>#REF!</v>
      </c>
      <c r="G1607" s="21" t="e">
        <f>IF(Wedstrijden!#REF!="Indoor",1,0)</f>
        <v>#REF!</v>
      </c>
      <c r="H1607" s="21" t="e">
        <f>Wedstrijden!#REF!</f>
        <v>#REF!</v>
      </c>
      <c r="I1607" s="21" t="e">
        <f>IF(Wedstrijden!#REF!="Nee",0,IF(Wedstrijden!#REF!="Ja",1,""))</f>
        <v>#REF!</v>
      </c>
      <c r="J1607" s="21" t="e">
        <f>IF(Wedstrijden!#REF!&lt;&gt;"",Wedstrijden!#REF!,"")</f>
        <v>#REF!</v>
      </c>
      <c r="BJ1607" s="21">
        <f>IF(COUNTA(Wedstrijden!#REF!)&lt;&gt;0,1,"")</f>
        <v>1</v>
      </c>
      <c r="BK1607" s="21">
        <f t="shared" si="150"/>
        <v>2</v>
      </c>
      <c r="BL1607" s="21" t="e">
        <f>IF(Wedstrijden!#REF!="x","AA","")</f>
        <v>#REF!</v>
      </c>
      <c r="BM1607" s="21" t="e">
        <f>IF(Wedstrijden!#REF!="x","A","")</f>
        <v>#REF!</v>
      </c>
      <c r="BN1607" s="21" t="e">
        <f>IF(Wedstrijden!#REF!="x","B1","")</f>
        <v>#REF!</v>
      </c>
      <c r="BO1607" s="21" t="e">
        <f>IF(Wedstrijden!#REF!="x","BB","")</f>
        <v>#REF!</v>
      </c>
      <c r="BP1607" s="21" t="e">
        <f>IF(Wedstrijden!#REF!="x","B","")</f>
        <v>#REF!</v>
      </c>
      <c r="BQ1607" s="21" t="e">
        <f>IF(Wedstrijden!#REF!="x","L1","")</f>
        <v>#REF!</v>
      </c>
      <c r="BR1607" s="21" t="e">
        <f>IF(Wedstrijden!#REF!="x","L2","")</f>
        <v>#REF!</v>
      </c>
      <c r="BS1607" s="21" t="e">
        <f>IF(Wedstrijden!#REF!="x","M1","")</f>
        <v>#REF!</v>
      </c>
      <c r="BT1607" s="21" t="e">
        <f>IF(Wedstrijden!#REF!="x","M2","")</f>
        <v>#REF!</v>
      </c>
      <c r="BU1607" s="21" t="e">
        <f>IF(Wedstrijden!#REF!="x","Z1","")</f>
        <v>#REF!</v>
      </c>
      <c r="BV1607" s="21" t="e">
        <f>IF(Wedstrijden!#REF!="x","Z2","")</f>
        <v>#REF!</v>
      </c>
      <c r="BW1607" s="21">
        <f>IF(COUNTA(Wedstrijden!#REF!)&lt;&gt;0,1,"")</f>
        <v>1</v>
      </c>
      <c r="BX1607" s="21">
        <f t="shared" si="151"/>
        <v>1</v>
      </c>
      <c r="BY1607" s="21" t="e">
        <f>IF(Wedstrijden!#REF!="x","BB","")</f>
        <v>#REF!</v>
      </c>
      <c r="BZ1607" s="21" t="e">
        <f>IF(Wedstrijden!#REF!="x","B","")</f>
        <v>#REF!</v>
      </c>
      <c r="CA1607" s="21" t="e">
        <f>IF(Wedstrijden!#REF!="x","L1","")</f>
        <v>#REF!</v>
      </c>
      <c r="CB1607" s="21" t="e">
        <f>IF(Wedstrijden!#REF!="x","L2","")</f>
        <v>#REF!</v>
      </c>
      <c r="CC1607" s="21" t="e">
        <f>IF(Wedstrijden!#REF!="x","M1","")</f>
        <v>#REF!</v>
      </c>
      <c r="CD1607" s="21" t="e">
        <f>IF(Wedstrijden!#REF!="x","M2","")</f>
        <v>#REF!</v>
      </c>
      <c r="CE1607" s="21" t="e">
        <f>IF(Wedstrijden!#REF!="x","Z1","")</f>
        <v>#REF!</v>
      </c>
      <c r="CF1607" s="21" t="e">
        <f>IF(Wedstrijden!#REF!="x","Z2","")</f>
        <v>#REF!</v>
      </c>
      <c r="CG1607" s="21" t="e">
        <f>IF(Wedstrijden!#REF!="x","ZZL","")</f>
        <v>#REF!</v>
      </c>
      <c r="CL1607" s="21">
        <f>IF(COUNTA(Wedstrijden!#REF!)&lt;&gt;0,2,"")</f>
        <v>2</v>
      </c>
      <c r="CM1607" s="21">
        <f t="shared" si="152"/>
        <v>2</v>
      </c>
      <c r="CN1607" s="21" t="e">
        <f>IF(Wedstrijden!#REF!="x","AA","")</f>
        <v>#REF!</v>
      </c>
      <c r="CO1607" s="21" t="e">
        <f>IF(Wedstrijden!#REF!="x","A","")</f>
        <v>#REF!</v>
      </c>
      <c r="CP1607" s="21" t="e">
        <f>IF(Wedstrijden!#REF!="x","BB","")</f>
        <v>#REF!</v>
      </c>
      <c r="CQ1607" s="21" t="e">
        <f>IF(Wedstrijden!#REF!="x","B","")</f>
        <v>#REF!</v>
      </c>
      <c r="CR1607" s="21" t="e">
        <f>IF(Wedstrijden!#REF!="x","L","")</f>
        <v>#REF!</v>
      </c>
      <c r="CS1607" s="21" t="e">
        <f>IF(Wedstrijden!#REF!="x","M","")</f>
        <v>#REF!</v>
      </c>
      <c r="CT1607" s="21" t="e">
        <f>IF(Wedstrijden!#REF!="x","Z","")</f>
        <v>#REF!</v>
      </c>
      <c r="CU1607" s="21" t="e">
        <f>IF(Wedstrijden!#REF!="x","ZZ","")</f>
        <v>#REF!</v>
      </c>
      <c r="CV1607" s="21">
        <f>IF(COUNTA(Wedstrijden!#REF!)&lt;&gt;0,2,"")</f>
        <v>2</v>
      </c>
      <c r="CW1607" s="21">
        <f t="shared" si="153"/>
        <v>1</v>
      </c>
      <c r="CX1607" s="21" t="e">
        <f>IF(Wedstrijden!#REF!="x","BB","")</f>
        <v>#REF!</v>
      </c>
      <c r="CY1607" s="21" t="e">
        <f>IF(Wedstrijden!#REF!="x","B","")</f>
        <v>#REF!</v>
      </c>
      <c r="CZ1607" s="21" t="e">
        <f>IF(Wedstrijden!#REF!="x","L","")</f>
        <v>#REF!</v>
      </c>
      <c r="DA1607" s="21" t="e">
        <f>IF(Wedstrijden!#REF!="x","M","")</f>
        <v>#REF!</v>
      </c>
      <c r="DB1607" s="21" t="e">
        <f>IF(Wedstrijden!#REF!="x","Z","")</f>
        <v>#REF!</v>
      </c>
      <c r="DC1607" s="21" t="e">
        <f>IF(Wedstrijden!#REF!="x","ZZ","")</f>
        <v>#REF!</v>
      </c>
      <c r="DD1607" s="21" t="e">
        <f>IF(Wedstrijden!#REF!="x","1.40","")</f>
        <v>#REF!</v>
      </c>
      <c r="DE1607" s="21">
        <f>IF(COUNTA(Wedstrijden!#REF!)&lt;&gt;0,6,"")</f>
        <v>6</v>
      </c>
      <c r="DF1607" s="21">
        <f t="shared" si="154"/>
        <v>2</v>
      </c>
      <c r="DG1607" s="21" t="e">
        <f>IF(Wedstrijden!#REF!="x","L","")</f>
        <v>#REF!</v>
      </c>
      <c r="DH1607" s="21" t="e">
        <f>IF(Wedstrijden!#REF!="x","M","")</f>
        <v>#REF!</v>
      </c>
      <c r="DI1607" s="21" t="e">
        <f>IF(Wedstrijden!#REF!="x","Z","")</f>
        <v>#REF!</v>
      </c>
      <c r="DJ1607" s="21" t="e">
        <f>IF(Wedstrijden!#REF!="x","Z","")</f>
        <v>#REF!</v>
      </c>
      <c r="DK1607" s="21">
        <f>IF(COUNTA(Wedstrijden!#REF!)&lt;&gt;0,6,"")</f>
        <v>6</v>
      </c>
      <c r="DL1607" s="21">
        <f t="shared" si="155"/>
        <v>1</v>
      </c>
      <c r="DM1607" s="21" t="e">
        <f>IF(Wedstrijden!#REF!="x","L","")</f>
        <v>#REF!</v>
      </c>
      <c r="DN1607" s="21" t="e">
        <f>IF(Wedstrijden!#REF!="x","M","")</f>
        <v>#REF!</v>
      </c>
      <c r="DO1607" s="21" t="e">
        <f>IF(Wedstrijden!#REF!="x","Z","")</f>
        <v>#REF!</v>
      </c>
      <c r="DP1607" s="21" t="e">
        <f>IF(Wedstrijden!#REF!="x","Z","")</f>
        <v>#REF!</v>
      </c>
    </row>
    <row r="1608" spans="1:120" ht="14.4" x14ac:dyDescent="0.3">
      <c r="A1608" s="23">
        <f>Wedstrijden!B1531</f>
        <v>0</v>
      </c>
      <c r="B1608" s="21" t="str">
        <f>IFERROR(VLOOKUP(Wedstrijden!D1531,Wedstrijdlocaties!$B$2:$E$600,2,FALSE),"")</f>
        <v/>
      </c>
      <c r="C1608" s="21">
        <f>Wedstrijden!E1531</f>
        <v>0</v>
      </c>
      <c r="D1608" s="21" t="str">
        <f>IFERROR(VLOOKUP(Wedstrijden!F1531,Organisaties!$B$2:$C$500,2,FALSE),"")</f>
        <v/>
      </c>
      <c r="E1608" s="21" t="str">
        <f>IFERROR(VLOOKUP(Wedstrijden!F1531,Organisaties!$B$2:$G$500,5,FALSE),"")</f>
        <v/>
      </c>
      <c r="F1608" s="21" t="e">
        <f>IF(Wedstrijden!#REF!&lt;&gt;"",Wedstrijden!#REF!,"")</f>
        <v>#REF!</v>
      </c>
      <c r="G1608" s="21" t="e">
        <f>IF(Wedstrijden!#REF!="Indoor",1,0)</f>
        <v>#REF!</v>
      </c>
      <c r="H1608" s="21" t="e">
        <f>Wedstrijden!#REF!</f>
        <v>#REF!</v>
      </c>
      <c r="I1608" s="21" t="e">
        <f>IF(Wedstrijden!#REF!="Nee",0,IF(Wedstrijden!#REF!="Ja",1,""))</f>
        <v>#REF!</v>
      </c>
      <c r="J1608" s="21" t="e">
        <f>IF(Wedstrijden!#REF!&lt;&gt;"",Wedstrijden!#REF!,"")</f>
        <v>#REF!</v>
      </c>
      <c r="BJ1608" s="21">
        <f>IF(COUNTA(Wedstrijden!#REF!)&lt;&gt;0,1,"")</f>
        <v>1</v>
      </c>
      <c r="BK1608" s="21">
        <f t="shared" si="150"/>
        <v>2</v>
      </c>
      <c r="BL1608" s="21" t="e">
        <f>IF(Wedstrijden!#REF!="x","AA","")</f>
        <v>#REF!</v>
      </c>
      <c r="BM1608" s="21" t="e">
        <f>IF(Wedstrijden!#REF!="x","A","")</f>
        <v>#REF!</v>
      </c>
      <c r="BN1608" s="21" t="e">
        <f>IF(Wedstrijden!#REF!="x","B1","")</f>
        <v>#REF!</v>
      </c>
      <c r="BO1608" s="21" t="e">
        <f>IF(Wedstrijden!#REF!="x","BB","")</f>
        <v>#REF!</v>
      </c>
      <c r="BP1608" s="21" t="e">
        <f>IF(Wedstrijden!#REF!="x","B","")</f>
        <v>#REF!</v>
      </c>
      <c r="BQ1608" s="21" t="e">
        <f>IF(Wedstrijden!#REF!="x","L1","")</f>
        <v>#REF!</v>
      </c>
      <c r="BR1608" s="21" t="e">
        <f>IF(Wedstrijden!#REF!="x","L2","")</f>
        <v>#REF!</v>
      </c>
      <c r="BS1608" s="21" t="e">
        <f>IF(Wedstrijden!#REF!="x","M1","")</f>
        <v>#REF!</v>
      </c>
      <c r="BT1608" s="21" t="e">
        <f>IF(Wedstrijden!#REF!="x","M2","")</f>
        <v>#REF!</v>
      </c>
      <c r="BU1608" s="21" t="e">
        <f>IF(Wedstrijden!#REF!="x","Z1","")</f>
        <v>#REF!</v>
      </c>
      <c r="BV1608" s="21" t="e">
        <f>IF(Wedstrijden!#REF!="x","Z2","")</f>
        <v>#REF!</v>
      </c>
      <c r="BW1608" s="21">
        <f>IF(COUNTA(Wedstrijden!#REF!)&lt;&gt;0,1,"")</f>
        <v>1</v>
      </c>
      <c r="BX1608" s="21">
        <f t="shared" si="151"/>
        <v>1</v>
      </c>
      <c r="BY1608" s="21" t="e">
        <f>IF(Wedstrijden!#REF!="x","BB","")</f>
        <v>#REF!</v>
      </c>
      <c r="BZ1608" s="21" t="e">
        <f>IF(Wedstrijden!#REF!="x","B","")</f>
        <v>#REF!</v>
      </c>
      <c r="CA1608" s="21" t="e">
        <f>IF(Wedstrijden!#REF!="x","L1","")</f>
        <v>#REF!</v>
      </c>
      <c r="CB1608" s="21" t="e">
        <f>IF(Wedstrijden!#REF!="x","L2","")</f>
        <v>#REF!</v>
      </c>
      <c r="CC1608" s="21" t="e">
        <f>IF(Wedstrijden!#REF!="x","M1","")</f>
        <v>#REF!</v>
      </c>
      <c r="CD1608" s="21" t="e">
        <f>IF(Wedstrijden!#REF!="x","M2","")</f>
        <v>#REF!</v>
      </c>
      <c r="CE1608" s="21" t="e">
        <f>IF(Wedstrijden!#REF!="x","Z1","")</f>
        <v>#REF!</v>
      </c>
      <c r="CF1608" s="21" t="e">
        <f>IF(Wedstrijden!#REF!="x","Z2","")</f>
        <v>#REF!</v>
      </c>
      <c r="CG1608" s="21" t="e">
        <f>IF(Wedstrijden!#REF!="x","ZZL","")</f>
        <v>#REF!</v>
      </c>
      <c r="CL1608" s="21">
        <f>IF(COUNTA(Wedstrijden!#REF!)&lt;&gt;0,2,"")</f>
        <v>2</v>
      </c>
      <c r="CM1608" s="21">
        <f t="shared" si="152"/>
        <v>2</v>
      </c>
      <c r="CN1608" s="21" t="e">
        <f>IF(Wedstrijden!#REF!="x","AA","")</f>
        <v>#REF!</v>
      </c>
      <c r="CO1608" s="21" t="e">
        <f>IF(Wedstrijden!#REF!="x","A","")</f>
        <v>#REF!</v>
      </c>
      <c r="CP1608" s="21" t="e">
        <f>IF(Wedstrijden!#REF!="x","BB","")</f>
        <v>#REF!</v>
      </c>
      <c r="CQ1608" s="21" t="e">
        <f>IF(Wedstrijden!#REF!="x","B","")</f>
        <v>#REF!</v>
      </c>
      <c r="CR1608" s="21" t="e">
        <f>IF(Wedstrijden!#REF!="x","L","")</f>
        <v>#REF!</v>
      </c>
      <c r="CS1608" s="21" t="e">
        <f>IF(Wedstrijden!#REF!="x","M","")</f>
        <v>#REF!</v>
      </c>
      <c r="CT1608" s="21" t="e">
        <f>IF(Wedstrijden!#REF!="x","Z","")</f>
        <v>#REF!</v>
      </c>
      <c r="CU1608" s="21" t="e">
        <f>IF(Wedstrijden!#REF!="x","ZZ","")</f>
        <v>#REF!</v>
      </c>
      <c r="CV1608" s="21">
        <f>IF(COUNTA(Wedstrijden!#REF!)&lt;&gt;0,2,"")</f>
        <v>2</v>
      </c>
      <c r="CW1608" s="21">
        <f t="shared" si="153"/>
        <v>1</v>
      </c>
      <c r="CX1608" s="21" t="e">
        <f>IF(Wedstrijden!#REF!="x","BB","")</f>
        <v>#REF!</v>
      </c>
      <c r="CY1608" s="21" t="e">
        <f>IF(Wedstrijden!#REF!="x","B","")</f>
        <v>#REF!</v>
      </c>
      <c r="CZ1608" s="21" t="e">
        <f>IF(Wedstrijden!#REF!="x","L","")</f>
        <v>#REF!</v>
      </c>
      <c r="DA1608" s="21" t="e">
        <f>IF(Wedstrijden!#REF!="x","M","")</f>
        <v>#REF!</v>
      </c>
      <c r="DB1608" s="21" t="e">
        <f>IF(Wedstrijden!#REF!="x","Z","")</f>
        <v>#REF!</v>
      </c>
      <c r="DC1608" s="21" t="e">
        <f>IF(Wedstrijden!#REF!="x","ZZ","")</f>
        <v>#REF!</v>
      </c>
      <c r="DD1608" s="21" t="e">
        <f>IF(Wedstrijden!#REF!="x","1.40","")</f>
        <v>#REF!</v>
      </c>
      <c r="DE1608" s="21">
        <f>IF(COUNTA(Wedstrijden!#REF!)&lt;&gt;0,6,"")</f>
        <v>6</v>
      </c>
      <c r="DF1608" s="21">
        <f t="shared" si="154"/>
        <v>2</v>
      </c>
      <c r="DG1608" s="21" t="e">
        <f>IF(Wedstrijden!#REF!="x","L","")</f>
        <v>#REF!</v>
      </c>
      <c r="DH1608" s="21" t="e">
        <f>IF(Wedstrijden!#REF!="x","M","")</f>
        <v>#REF!</v>
      </c>
      <c r="DI1608" s="21" t="e">
        <f>IF(Wedstrijden!#REF!="x","Z","")</f>
        <v>#REF!</v>
      </c>
      <c r="DJ1608" s="21" t="e">
        <f>IF(Wedstrijden!#REF!="x","Z","")</f>
        <v>#REF!</v>
      </c>
      <c r="DK1608" s="21">
        <f>IF(COUNTA(Wedstrijden!#REF!)&lt;&gt;0,6,"")</f>
        <v>6</v>
      </c>
      <c r="DL1608" s="21">
        <f t="shared" si="155"/>
        <v>1</v>
      </c>
      <c r="DM1608" s="21" t="e">
        <f>IF(Wedstrijden!#REF!="x","L","")</f>
        <v>#REF!</v>
      </c>
      <c r="DN1608" s="21" t="e">
        <f>IF(Wedstrijden!#REF!="x","M","")</f>
        <v>#REF!</v>
      </c>
      <c r="DO1608" s="21" t="e">
        <f>IF(Wedstrijden!#REF!="x","Z","")</f>
        <v>#REF!</v>
      </c>
      <c r="DP1608" s="21" t="e">
        <f>IF(Wedstrijden!#REF!="x","Z","")</f>
        <v>#REF!</v>
      </c>
    </row>
    <row r="1609" spans="1:120" ht="14.4" x14ac:dyDescent="0.3">
      <c r="A1609" s="23">
        <f>Wedstrijden!B1532</f>
        <v>0</v>
      </c>
      <c r="B1609" s="21" t="str">
        <f>IFERROR(VLOOKUP(Wedstrijden!D1532,Wedstrijdlocaties!$B$2:$E$600,2,FALSE),"")</f>
        <v/>
      </c>
      <c r="C1609" s="21">
        <f>Wedstrijden!E1532</f>
        <v>0</v>
      </c>
      <c r="D1609" s="21" t="str">
        <f>IFERROR(VLOOKUP(Wedstrijden!F1532,Organisaties!$B$2:$C$500,2,FALSE),"")</f>
        <v/>
      </c>
      <c r="E1609" s="21" t="str">
        <f>IFERROR(VLOOKUP(Wedstrijden!F1532,Organisaties!$B$2:$G$500,5,FALSE),"")</f>
        <v/>
      </c>
      <c r="F1609" s="21" t="e">
        <f>IF(Wedstrijden!#REF!&lt;&gt;"",Wedstrijden!#REF!,"")</f>
        <v>#REF!</v>
      </c>
      <c r="G1609" s="21" t="e">
        <f>IF(Wedstrijden!#REF!="Indoor",1,0)</f>
        <v>#REF!</v>
      </c>
      <c r="H1609" s="21" t="e">
        <f>Wedstrijden!#REF!</f>
        <v>#REF!</v>
      </c>
      <c r="I1609" s="21" t="e">
        <f>IF(Wedstrijden!#REF!="Nee",0,IF(Wedstrijden!#REF!="Ja",1,""))</f>
        <v>#REF!</v>
      </c>
      <c r="J1609" s="21" t="e">
        <f>IF(Wedstrijden!#REF!&lt;&gt;"",Wedstrijden!#REF!,"")</f>
        <v>#REF!</v>
      </c>
      <c r="BJ1609" s="21">
        <f>IF(COUNTA(Wedstrijden!#REF!)&lt;&gt;0,1,"")</f>
        <v>1</v>
      </c>
      <c r="BK1609" s="21">
        <f t="shared" si="150"/>
        <v>2</v>
      </c>
      <c r="BL1609" s="21" t="e">
        <f>IF(Wedstrijden!#REF!="x","AA","")</f>
        <v>#REF!</v>
      </c>
      <c r="BM1609" s="21" t="e">
        <f>IF(Wedstrijden!#REF!="x","A","")</f>
        <v>#REF!</v>
      </c>
      <c r="BN1609" s="21" t="e">
        <f>IF(Wedstrijden!#REF!="x","B1","")</f>
        <v>#REF!</v>
      </c>
      <c r="BO1609" s="21" t="e">
        <f>IF(Wedstrijden!#REF!="x","BB","")</f>
        <v>#REF!</v>
      </c>
      <c r="BP1609" s="21" t="e">
        <f>IF(Wedstrijden!#REF!="x","B","")</f>
        <v>#REF!</v>
      </c>
      <c r="BQ1609" s="21" t="e">
        <f>IF(Wedstrijden!#REF!="x","L1","")</f>
        <v>#REF!</v>
      </c>
      <c r="BR1609" s="21" t="e">
        <f>IF(Wedstrijden!#REF!="x","L2","")</f>
        <v>#REF!</v>
      </c>
      <c r="BS1609" s="21" t="e">
        <f>IF(Wedstrijden!#REF!="x","M1","")</f>
        <v>#REF!</v>
      </c>
      <c r="BT1609" s="21" t="e">
        <f>IF(Wedstrijden!#REF!="x","M2","")</f>
        <v>#REF!</v>
      </c>
      <c r="BU1609" s="21" t="e">
        <f>IF(Wedstrijden!#REF!="x","Z1","")</f>
        <v>#REF!</v>
      </c>
      <c r="BV1609" s="21" t="e">
        <f>IF(Wedstrijden!#REF!="x","Z2","")</f>
        <v>#REF!</v>
      </c>
      <c r="BW1609" s="21">
        <f>IF(COUNTA(Wedstrijden!#REF!)&lt;&gt;0,1,"")</f>
        <v>1</v>
      </c>
      <c r="BX1609" s="21">
        <f t="shared" si="151"/>
        <v>1</v>
      </c>
      <c r="BY1609" s="21" t="e">
        <f>IF(Wedstrijden!#REF!="x","BB","")</f>
        <v>#REF!</v>
      </c>
      <c r="BZ1609" s="21" t="e">
        <f>IF(Wedstrijden!#REF!="x","B","")</f>
        <v>#REF!</v>
      </c>
      <c r="CA1609" s="21" t="e">
        <f>IF(Wedstrijden!#REF!="x","L1","")</f>
        <v>#REF!</v>
      </c>
      <c r="CB1609" s="21" t="e">
        <f>IF(Wedstrijden!#REF!="x","L2","")</f>
        <v>#REF!</v>
      </c>
      <c r="CC1609" s="21" t="e">
        <f>IF(Wedstrijden!#REF!="x","M1","")</f>
        <v>#REF!</v>
      </c>
      <c r="CD1609" s="21" t="e">
        <f>IF(Wedstrijden!#REF!="x","M2","")</f>
        <v>#REF!</v>
      </c>
      <c r="CE1609" s="21" t="e">
        <f>IF(Wedstrijden!#REF!="x","Z1","")</f>
        <v>#REF!</v>
      </c>
      <c r="CF1609" s="21" t="e">
        <f>IF(Wedstrijden!#REF!="x","Z2","")</f>
        <v>#REF!</v>
      </c>
      <c r="CG1609" s="21" t="e">
        <f>IF(Wedstrijden!#REF!="x","ZZL","")</f>
        <v>#REF!</v>
      </c>
      <c r="CL1609" s="21">
        <f>IF(COUNTA(Wedstrijden!#REF!)&lt;&gt;0,2,"")</f>
        <v>2</v>
      </c>
      <c r="CM1609" s="21">
        <f t="shared" si="152"/>
        <v>2</v>
      </c>
      <c r="CN1609" s="21" t="e">
        <f>IF(Wedstrijden!#REF!="x","AA","")</f>
        <v>#REF!</v>
      </c>
      <c r="CO1609" s="21" t="e">
        <f>IF(Wedstrijden!#REF!="x","A","")</f>
        <v>#REF!</v>
      </c>
      <c r="CP1609" s="21" t="e">
        <f>IF(Wedstrijden!#REF!="x","BB","")</f>
        <v>#REF!</v>
      </c>
      <c r="CQ1609" s="21" t="e">
        <f>IF(Wedstrijden!#REF!="x","B","")</f>
        <v>#REF!</v>
      </c>
      <c r="CR1609" s="21" t="e">
        <f>IF(Wedstrijden!#REF!="x","L","")</f>
        <v>#REF!</v>
      </c>
      <c r="CS1609" s="21" t="e">
        <f>IF(Wedstrijden!#REF!="x","M","")</f>
        <v>#REF!</v>
      </c>
      <c r="CT1609" s="21" t="e">
        <f>IF(Wedstrijden!#REF!="x","Z","")</f>
        <v>#REF!</v>
      </c>
      <c r="CU1609" s="21" t="e">
        <f>IF(Wedstrijden!#REF!="x","ZZ","")</f>
        <v>#REF!</v>
      </c>
      <c r="CV1609" s="21">
        <f>IF(COUNTA(Wedstrijden!#REF!)&lt;&gt;0,2,"")</f>
        <v>2</v>
      </c>
      <c r="CW1609" s="21">
        <f t="shared" si="153"/>
        <v>1</v>
      </c>
      <c r="CX1609" s="21" t="e">
        <f>IF(Wedstrijden!#REF!="x","BB","")</f>
        <v>#REF!</v>
      </c>
      <c r="CY1609" s="21" t="e">
        <f>IF(Wedstrijden!#REF!="x","B","")</f>
        <v>#REF!</v>
      </c>
      <c r="CZ1609" s="21" t="e">
        <f>IF(Wedstrijden!#REF!="x","L","")</f>
        <v>#REF!</v>
      </c>
      <c r="DA1609" s="21" t="e">
        <f>IF(Wedstrijden!#REF!="x","M","")</f>
        <v>#REF!</v>
      </c>
      <c r="DB1609" s="21" t="e">
        <f>IF(Wedstrijden!#REF!="x","Z","")</f>
        <v>#REF!</v>
      </c>
      <c r="DC1609" s="21" t="e">
        <f>IF(Wedstrijden!#REF!="x","ZZ","")</f>
        <v>#REF!</v>
      </c>
      <c r="DD1609" s="21" t="e">
        <f>IF(Wedstrijden!#REF!="x","1.40","")</f>
        <v>#REF!</v>
      </c>
      <c r="DE1609" s="21">
        <f>IF(COUNTA(Wedstrijden!#REF!)&lt;&gt;0,6,"")</f>
        <v>6</v>
      </c>
      <c r="DF1609" s="21">
        <f t="shared" si="154"/>
        <v>2</v>
      </c>
      <c r="DG1609" s="21" t="e">
        <f>IF(Wedstrijden!#REF!="x","L","")</f>
        <v>#REF!</v>
      </c>
      <c r="DH1609" s="21" t="e">
        <f>IF(Wedstrijden!#REF!="x","M","")</f>
        <v>#REF!</v>
      </c>
      <c r="DI1609" s="21" t="e">
        <f>IF(Wedstrijden!#REF!="x","Z","")</f>
        <v>#REF!</v>
      </c>
      <c r="DJ1609" s="21" t="e">
        <f>IF(Wedstrijden!#REF!="x","Z","")</f>
        <v>#REF!</v>
      </c>
      <c r="DK1609" s="21">
        <f>IF(COUNTA(Wedstrijden!#REF!)&lt;&gt;0,6,"")</f>
        <v>6</v>
      </c>
      <c r="DL1609" s="21">
        <f t="shared" si="155"/>
        <v>1</v>
      </c>
      <c r="DM1609" s="21" t="e">
        <f>IF(Wedstrijden!#REF!="x","L","")</f>
        <v>#REF!</v>
      </c>
      <c r="DN1609" s="21" t="e">
        <f>IF(Wedstrijden!#REF!="x","M","")</f>
        <v>#REF!</v>
      </c>
      <c r="DO1609" s="21" t="e">
        <f>IF(Wedstrijden!#REF!="x","Z","")</f>
        <v>#REF!</v>
      </c>
      <c r="DP1609" s="21" t="e">
        <f>IF(Wedstrijden!#REF!="x","Z","")</f>
        <v>#REF!</v>
      </c>
    </row>
    <row r="1610" spans="1:120" ht="14.4" x14ac:dyDescent="0.3">
      <c r="A1610" s="23">
        <f>Wedstrijden!B1533</f>
        <v>0</v>
      </c>
      <c r="B1610" s="21" t="str">
        <f>IFERROR(VLOOKUP(Wedstrijden!D1533,Wedstrijdlocaties!$B$2:$E$600,2,FALSE),"")</f>
        <v/>
      </c>
      <c r="C1610" s="21">
        <f>Wedstrijden!E1533</f>
        <v>0</v>
      </c>
      <c r="D1610" s="21" t="str">
        <f>IFERROR(VLOOKUP(Wedstrijden!F1533,Organisaties!$B$2:$C$500,2,FALSE),"")</f>
        <v/>
      </c>
      <c r="E1610" s="21" t="str">
        <f>IFERROR(VLOOKUP(Wedstrijden!F1533,Organisaties!$B$2:$G$500,5,FALSE),"")</f>
        <v/>
      </c>
      <c r="F1610" s="21" t="e">
        <f>IF(Wedstrijden!#REF!&lt;&gt;"",Wedstrijden!#REF!,"")</f>
        <v>#REF!</v>
      </c>
      <c r="G1610" s="21" t="e">
        <f>IF(Wedstrijden!#REF!="Indoor",1,0)</f>
        <v>#REF!</v>
      </c>
      <c r="H1610" s="21" t="e">
        <f>Wedstrijden!#REF!</f>
        <v>#REF!</v>
      </c>
      <c r="I1610" s="21" t="e">
        <f>IF(Wedstrijden!#REF!="Nee",0,IF(Wedstrijden!#REF!="Ja",1,""))</f>
        <v>#REF!</v>
      </c>
      <c r="J1610" s="21" t="e">
        <f>IF(Wedstrijden!#REF!&lt;&gt;"",Wedstrijden!#REF!,"")</f>
        <v>#REF!</v>
      </c>
      <c r="BJ1610" s="21">
        <f>IF(COUNTA(Wedstrijden!#REF!)&lt;&gt;0,1,"")</f>
        <v>1</v>
      </c>
      <c r="BK1610" s="21">
        <f t="shared" si="150"/>
        <v>2</v>
      </c>
      <c r="BL1610" s="21" t="e">
        <f>IF(Wedstrijden!#REF!="x","AA","")</f>
        <v>#REF!</v>
      </c>
      <c r="BM1610" s="21" t="e">
        <f>IF(Wedstrijden!#REF!="x","A","")</f>
        <v>#REF!</v>
      </c>
      <c r="BN1610" s="21" t="e">
        <f>IF(Wedstrijden!#REF!="x","B1","")</f>
        <v>#REF!</v>
      </c>
      <c r="BO1610" s="21" t="e">
        <f>IF(Wedstrijden!#REF!="x","BB","")</f>
        <v>#REF!</v>
      </c>
      <c r="BP1610" s="21" t="e">
        <f>IF(Wedstrijden!#REF!="x","B","")</f>
        <v>#REF!</v>
      </c>
      <c r="BQ1610" s="21" t="e">
        <f>IF(Wedstrijden!#REF!="x","L1","")</f>
        <v>#REF!</v>
      </c>
      <c r="BR1610" s="21" t="e">
        <f>IF(Wedstrijden!#REF!="x","L2","")</f>
        <v>#REF!</v>
      </c>
      <c r="BS1610" s="21" t="e">
        <f>IF(Wedstrijden!#REF!="x","M1","")</f>
        <v>#REF!</v>
      </c>
      <c r="BT1610" s="21" t="e">
        <f>IF(Wedstrijden!#REF!="x","M2","")</f>
        <v>#REF!</v>
      </c>
      <c r="BU1610" s="21" t="e">
        <f>IF(Wedstrijden!#REF!="x","Z1","")</f>
        <v>#REF!</v>
      </c>
      <c r="BV1610" s="21" t="e">
        <f>IF(Wedstrijden!#REF!="x","Z2","")</f>
        <v>#REF!</v>
      </c>
      <c r="BW1610" s="21">
        <f>IF(COUNTA(Wedstrijden!#REF!)&lt;&gt;0,1,"")</f>
        <v>1</v>
      </c>
      <c r="BX1610" s="21">
        <f t="shared" si="151"/>
        <v>1</v>
      </c>
      <c r="BY1610" s="21" t="e">
        <f>IF(Wedstrijden!#REF!="x","BB","")</f>
        <v>#REF!</v>
      </c>
      <c r="BZ1610" s="21" t="e">
        <f>IF(Wedstrijden!#REF!="x","B","")</f>
        <v>#REF!</v>
      </c>
      <c r="CA1610" s="21" t="e">
        <f>IF(Wedstrijden!#REF!="x","L1","")</f>
        <v>#REF!</v>
      </c>
      <c r="CB1610" s="21" t="e">
        <f>IF(Wedstrijden!#REF!="x","L2","")</f>
        <v>#REF!</v>
      </c>
      <c r="CC1610" s="21" t="e">
        <f>IF(Wedstrijden!#REF!="x","M1","")</f>
        <v>#REF!</v>
      </c>
      <c r="CD1610" s="21" t="e">
        <f>IF(Wedstrijden!#REF!="x","M2","")</f>
        <v>#REF!</v>
      </c>
      <c r="CE1610" s="21" t="e">
        <f>IF(Wedstrijden!#REF!="x","Z1","")</f>
        <v>#REF!</v>
      </c>
      <c r="CF1610" s="21" t="e">
        <f>IF(Wedstrijden!#REF!="x","Z2","")</f>
        <v>#REF!</v>
      </c>
      <c r="CG1610" s="21" t="e">
        <f>IF(Wedstrijden!#REF!="x","ZZL","")</f>
        <v>#REF!</v>
      </c>
      <c r="CL1610" s="21">
        <f>IF(COUNTA(Wedstrijden!#REF!)&lt;&gt;0,2,"")</f>
        <v>2</v>
      </c>
      <c r="CM1610" s="21">
        <f t="shared" si="152"/>
        <v>2</v>
      </c>
      <c r="CN1610" s="21" t="e">
        <f>IF(Wedstrijden!#REF!="x","AA","")</f>
        <v>#REF!</v>
      </c>
      <c r="CO1610" s="21" t="e">
        <f>IF(Wedstrijden!#REF!="x","A","")</f>
        <v>#REF!</v>
      </c>
      <c r="CP1610" s="21" t="e">
        <f>IF(Wedstrijden!#REF!="x","BB","")</f>
        <v>#REF!</v>
      </c>
      <c r="CQ1610" s="21" t="e">
        <f>IF(Wedstrijden!#REF!="x","B","")</f>
        <v>#REF!</v>
      </c>
      <c r="CR1610" s="21" t="e">
        <f>IF(Wedstrijden!#REF!="x","L","")</f>
        <v>#REF!</v>
      </c>
      <c r="CS1610" s="21" t="e">
        <f>IF(Wedstrijden!#REF!="x","M","")</f>
        <v>#REF!</v>
      </c>
      <c r="CT1610" s="21" t="e">
        <f>IF(Wedstrijden!#REF!="x","Z","")</f>
        <v>#REF!</v>
      </c>
      <c r="CU1610" s="21" t="e">
        <f>IF(Wedstrijden!#REF!="x","ZZ","")</f>
        <v>#REF!</v>
      </c>
      <c r="CV1610" s="21">
        <f>IF(COUNTA(Wedstrijden!#REF!)&lt;&gt;0,2,"")</f>
        <v>2</v>
      </c>
      <c r="CW1610" s="21">
        <f t="shared" si="153"/>
        <v>1</v>
      </c>
      <c r="CX1610" s="21" t="e">
        <f>IF(Wedstrijden!#REF!="x","BB","")</f>
        <v>#REF!</v>
      </c>
      <c r="CY1610" s="21" t="e">
        <f>IF(Wedstrijden!#REF!="x","B","")</f>
        <v>#REF!</v>
      </c>
      <c r="CZ1610" s="21" t="e">
        <f>IF(Wedstrijden!#REF!="x","L","")</f>
        <v>#REF!</v>
      </c>
      <c r="DA1610" s="21" t="e">
        <f>IF(Wedstrijden!#REF!="x","M","")</f>
        <v>#REF!</v>
      </c>
      <c r="DB1610" s="21" t="e">
        <f>IF(Wedstrijden!#REF!="x","Z","")</f>
        <v>#REF!</v>
      </c>
      <c r="DC1610" s="21" t="e">
        <f>IF(Wedstrijden!#REF!="x","ZZ","")</f>
        <v>#REF!</v>
      </c>
      <c r="DD1610" s="21" t="e">
        <f>IF(Wedstrijden!#REF!="x","1.40","")</f>
        <v>#REF!</v>
      </c>
      <c r="DE1610" s="21">
        <f>IF(COUNTA(Wedstrijden!#REF!)&lt;&gt;0,6,"")</f>
        <v>6</v>
      </c>
      <c r="DF1610" s="21">
        <f t="shared" si="154"/>
        <v>2</v>
      </c>
      <c r="DG1610" s="21" t="e">
        <f>IF(Wedstrijden!#REF!="x","L","")</f>
        <v>#REF!</v>
      </c>
      <c r="DH1610" s="21" t="e">
        <f>IF(Wedstrijden!#REF!="x","M","")</f>
        <v>#REF!</v>
      </c>
      <c r="DI1610" s="21" t="e">
        <f>IF(Wedstrijden!#REF!="x","Z","")</f>
        <v>#REF!</v>
      </c>
      <c r="DJ1610" s="21" t="e">
        <f>IF(Wedstrijden!#REF!="x","Z","")</f>
        <v>#REF!</v>
      </c>
      <c r="DK1610" s="21">
        <f>IF(COUNTA(Wedstrijden!#REF!)&lt;&gt;0,6,"")</f>
        <v>6</v>
      </c>
      <c r="DL1610" s="21">
        <f t="shared" si="155"/>
        <v>1</v>
      </c>
      <c r="DM1610" s="21" t="e">
        <f>IF(Wedstrijden!#REF!="x","L","")</f>
        <v>#REF!</v>
      </c>
      <c r="DN1610" s="21" t="e">
        <f>IF(Wedstrijden!#REF!="x","M","")</f>
        <v>#REF!</v>
      </c>
      <c r="DO1610" s="21" t="e">
        <f>IF(Wedstrijden!#REF!="x","Z","")</f>
        <v>#REF!</v>
      </c>
      <c r="DP1610" s="21" t="e">
        <f>IF(Wedstrijden!#REF!="x","Z","")</f>
        <v>#REF!</v>
      </c>
    </row>
    <row r="1611" spans="1:120" ht="14.4" x14ac:dyDescent="0.3">
      <c r="A1611" s="23">
        <f>Wedstrijden!B1534</f>
        <v>0</v>
      </c>
      <c r="B1611" s="21" t="str">
        <f>IFERROR(VLOOKUP(Wedstrijden!D1534,Wedstrijdlocaties!$B$2:$E$600,2,FALSE),"")</f>
        <v/>
      </c>
      <c r="C1611" s="21">
        <f>Wedstrijden!E1534</f>
        <v>0</v>
      </c>
      <c r="D1611" s="21" t="str">
        <f>IFERROR(VLOOKUP(Wedstrijden!F1534,Organisaties!$B$2:$C$500,2,FALSE),"")</f>
        <v/>
      </c>
      <c r="E1611" s="21" t="str">
        <f>IFERROR(VLOOKUP(Wedstrijden!F1534,Organisaties!$B$2:$G$500,5,FALSE),"")</f>
        <v/>
      </c>
      <c r="F1611" s="21" t="e">
        <f>IF(Wedstrijden!#REF!&lt;&gt;"",Wedstrijden!#REF!,"")</f>
        <v>#REF!</v>
      </c>
      <c r="G1611" s="21" t="e">
        <f>IF(Wedstrijden!#REF!="Indoor",1,0)</f>
        <v>#REF!</v>
      </c>
      <c r="H1611" s="21" t="e">
        <f>Wedstrijden!#REF!</f>
        <v>#REF!</v>
      </c>
      <c r="I1611" s="21" t="e">
        <f>IF(Wedstrijden!#REF!="Nee",0,IF(Wedstrijden!#REF!="Ja",1,""))</f>
        <v>#REF!</v>
      </c>
      <c r="J1611" s="21" t="e">
        <f>IF(Wedstrijden!#REF!&lt;&gt;"",Wedstrijden!#REF!,"")</f>
        <v>#REF!</v>
      </c>
      <c r="BJ1611" s="21">
        <f>IF(COUNTA(Wedstrijden!#REF!)&lt;&gt;0,1,"")</f>
        <v>1</v>
      </c>
      <c r="BK1611" s="21">
        <f t="shared" si="150"/>
        <v>2</v>
      </c>
      <c r="BL1611" s="21" t="e">
        <f>IF(Wedstrijden!#REF!="x","AA","")</f>
        <v>#REF!</v>
      </c>
      <c r="BM1611" s="21" t="e">
        <f>IF(Wedstrijden!#REF!="x","A","")</f>
        <v>#REF!</v>
      </c>
      <c r="BN1611" s="21" t="e">
        <f>IF(Wedstrijden!#REF!="x","B1","")</f>
        <v>#REF!</v>
      </c>
      <c r="BO1611" s="21" t="e">
        <f>IF(Wedstrijden!#REF!="x","BB","")</f>
        <v>#REF!</v>
      </c>
      <c r="BP1611" s="21" t="e">
        <f>IF(Wedstrijden!#REF!="x","B","")</f>
        <v>#REF!</v>
      </c>
      <c r="BQ1611" s="21" t="e">
        <f>IF(Wedstrijden!#REF!="x","L1","")</f>
        <v>#REF!</v>
      </c>
      <c r="BR1611" s="21" t="e">
        <f>IF(Wedstrijden!#REF!="x","L2","")</f>
        <v>#REF!</v>
      </c>
      <c r="BS1611" s="21" t="e">
        <f>IF(Wedstrijden!#REF!="x","M1","")</f>
        <v>#REF!</v>
      </c>
      <c r="BT1611" s="21" t="e">
        <f>IF(Wedstrijden!#REF!="x","M2","")</f>
        <v>#REF!</v>
      </c>
      <c r="BU1611" s="21" t="e">
        <f>IF(Wedstrijden!#REF!="x","Z1","")</f>
        <v>#REF!</v>
      </c>
      <c r="BV1611" s="21" t="e">
        <f>IF(Wedstrijden!#REF!="x","Z2","")</f>
        <v>#REF!</v>
      </c>
      <c r="BW1611" s="21">
        <f>IF(COUNTA(Wedstrijden!#REF!)&lt;&gt;0,1,"")</f>
        <v>1</v>
      </c>
      <c r="BX1611" s="21">
        <f t="shared" si="151"/>
        <v>1</v>
      </c>
      <c r="BY1611" s="21" t="e">
        <f>IF(Wedstrijden!#REF!="x","BB","")</f>
        <v>#REF!</v>
      </c>
      <c r="BZ1611" s="21" t="e">
        <f>IF(Wedstrijden!#REF!="x","B","")</f>
        <v>#REF!</v>
      </c>
      <c r="CA1611" s="21" t="e">
        <f>IF(Wedstrijden!#REF!="x","L1","")</f>
        <v>#REF!</v>
      </c>
      <c r="CB1611" s="21" t="e">
        <f>IF(Wedstrijden!#REF!="x","L2","")</f>
        <v>#REF!</v>
      </c>
      <c r="CC1611" s="21" t="e">
        <f>IF(Wedstrijden!#REF!="x","M1","")</f>
        <v>#REF!</v>
      </c>
      <c r="CD1611" s="21" t="e">
        <f>IF(Wedstrijden!#REF!="x","M2","")</f>
        <v>#REF!</v>
      </c>
      <c r="CE1611" s="21" t="e">
        <f>IF(Wedstrijden!#REF!="x","Z1","")</f>
        <v>#REF!</v>
      </c>
      <c r="CF1611" s="21" t="e">
        <f>IF(Wedstrijden!#REF!="x","Z2","")</f>
        <v>#REF!</v>
      </c>
      <c r="CG1611" s="21" t="e">
        <f>IF(Wedstrijden!#REF!="x","ZZL","")</f>
        <v>#REF!</v>
      </c>
      <c r="CL1611" s="21">
        <f>IF(COUNTA(Wedstrijden!#REF!)&lt;&gt;0,2,"")</f>
        <v>2</v>
      </c>
      <c r="CM1611" s="21">
        <f t="shared" si="152"/>
        <v>2</v>
      </c>
      <c r="CN1611" s="21" t="e">
        <f>IF(Wedstrijden!#REF!="x","AA","")</f>
        <v>#REF!</v>
      </c>
      <c r="CO1611" s="21" t="e">
        <f>IF(Wedstrijden!#REF!="x","A","")</f>
        <v>#REF!</v>
      </c>
      <c r="CP1611" s="21" t="e">
        <f>IF(Wedstrijden!#REF!="x","BB","")</f>
        <v>#REF!</v>
      </c>
      <c r="CQ1611" s="21" t="e">
        <f>IF(Wedstrijden!#REF!="x","B","")</f>
        <v>#REF!</v>
      </c>
      <c r="CR1611" s="21" t="e">
        <f>IF(Wedstrijden!#REF!="x","L","")</f>
        <v>#REF!</v>
      </c>
      <c r="CS1611" s="21" t="e">
        <f>IF(Wedstrijden!#REF!="x","M","")</f>
        <v>#REF!</v>
      </c>
      <c r="CT1611" s="21" t="e">
        <f>IF(Wedstrijden!#REF!="x","Z","")</f>
        <v>#REF!</v>
      </c>
      <c r="CU1611" s="21" t="e">
        <f>IF(Wedstrijden!#REF!="x","ZZ","")</f>
        <v>#REF!</v>
      </c>
      <c r="CV1611" s="21">
        <f>IF(COUNTA(Wedstrijden!#REF!)&lt;&gt;0,2,"")</f>
        <v>2</v>
      </c>
      <c r="CW1611" s="21">
        <f t="shared" si="153"/>
        <v>1</v>
      </c>
      <c r="CX1611" s="21" t="e">
        <f>IF(Wedstrijden!#REF!="x","BB","")</f>
        <v>#REF!</v>
      </c>
      <c r="CY1611" s="21" t="e">
        <f>IF(Wedstrijden!#REF!="x","B","")</f>
        <v>#REF!</v>
      </c>
      <c r="CZ1611" s="21" t="e">
        <f>IF(Wedstrijden!#REF!="x","L","")</f>
        <v>#REF!</v>
      </c>
      <c r="DA1611" s="21" t="e">
        <f>IF(Wedstrijden!#REF!="x","M","")</f>
        <v>#REF!</v>
      </c>
      <c r="DB1611" s="21" t="e">
        <f>IF(Wedstrijden!#REF!="x","Z","")</f>
        <v>#REF!</v>
      </c>
      <c r="DC1611" s="21" t="e">
        <f>IF(Wedstrijden!#REF!="x","ZZ","")</f>
        <v>#REF!</v>
      </c>
      <c r="DD1611" s="21" t="e">
        <f>IF(Wedstrijden!#REF!="x","1.40","")</f>
        <v>#REF!</v>
      </c>
      <c r="DE1611" s="21">
        <f>IF(COUNTA(Wedstrijden!#REF!)&lt;&gt;0,6,"")</f>
        <v>6</v>
      </c>
      <c r="DF1611" s="21">
        <f t="shared" si="154"/>
        <v>2</v>
      </c>
      <c r="DG1611" s="21" t="e">
        <f>IF(Wedstrijden!#REF!="x","L","")</f>
        <v>#REF!</v>
      </c>
      <c r="DH1611" s="21" t="e">
        <f>IF(Wedstrijden!#REF!="x","M","")</f>
        <v>#REF!</v>
      </c>
      <c r="DI1611" s="21" t="e">
        <f>IF(Wedstrijden!#REF!="x","Z","")</f>
        <v>#REF!</v>
      </c>
      <c r="DJ1611" s="21" t="e">
        <f>IF(Wedstrijden!#REF!="x","Z","")</f>
        <v>#REF!</v>
      </c>
      <c r="DK1611" s="21">
        <f>IF(COUNTA(Wedstrijden!#REF!)&lt;&gt;0,6,"")</f>
        <v>6</v>
      </c>
      <c r="DL1611" s="21">
        <f t="shared" si="155"/>
        <v>1</v>
      </c>
      <c r="DM1611" s="21" t="e">
        <f>IF(Wedstrijden!#REF!="x","L","")</f>
        <v>#REF!</v>
      </c>
      <c r="DN1611" s="21" t="e">
        <f>IF(Wedstrijden!#REF!="x","M","")</f>
        <v>#REF!</v>
      </c>
      <c r="DO1611" s="21" t="e">
        <f>IF(Wedstrijden!#REF!="x","Z","")</f>
        <v>#REF!</v>
      </c>
      <c r="DP1611" s="21" t="e">
        <f>IF(Wedstrijden!#REF!="x","Z","")</f>
        <v>#REF!</v>
      </c>
    </row>
    <row r="1612" spans="1:120" ht="14.4" x14ac:dyDescent="0.3">
      <c r="A1612" s="23">
        <f>Wedstrijden!B1535</f>
        <v>0</v>
      </c>
      <c r="B1612" s="21" t="str">
        <f>IFERROR(VLOOKUP(Wedstrijden!D1535,Wedstrijdlocaties!$B$2:$E$600,2,FALSE),"")</f>
        <v/>
      </c>
      <c r="C1612" s="21">
        <f>Wedstrijden!E1535</f>
        <v>0</v>
      </c>
      <c r="D1612" s="21" t="str">
        <f>IFERROR(VLOOKUP(Wedstrijden!F1535,Organisaties!$B$2:$C$500,2,FALSE),"")</f>
        <v/>
      </c>
      <c r="E1612" s="21" t="str">
        <f>IFERROR(VLOOKUP(Wedstrijden!F1535,Organisaties!$B$2:$G$500,5,FALSE),"")</f>
        <v/>
      </c>
      <c r="F1612" s="21" t="e">
        <f>IF(Wedstrijden!#REF!&lt;&gt;"",Wedstrijden!#REF!,"")</f>
        <v>#REF!</v>
      </c>
      <c r="G1612" s="21" t="e">
        <f>IF(Wedstrijden!#REF!="Indoor",1,0)</f>
        <v>#REF!</v>
      </c>
      <c r="H1612" s="21" t="e">
        <f>Wedstrijden!#REF!</f>
        <v>#REF!</v>
      </c>
      <c r="I1612" s="21" t="e">
        <f>IF(Wedstrijden!#REF!="Nee",0,IF(Wedstrijden!#REF!="Ja",1,""))</f>
        <v>#REF!</v>
      </c>
      <c r="J1612" s="21" t="e">
        <f>IF(Wedstrijden!#REF!&lt;&gt;"",Wedstrijden!#REF!,"")</f>
        <v>#REF!</v>
      </c>
      <c r="BJ1612" s="21">
        <f>IF(COUNTA(Wedstrijden!#REF!)&lt;&gt;0,1,"")</f>
        <v>1</v>
      </c>
      <c r="BK1612" s="21">
        <f t="shared" si="150"/>
        <v>2</v>
      </c>
      <c r="BL1612" s="21" t="e">
        <f>IF(Wedstrijden!#REF!="x","AA","")</f>
        <v>#REF!</v>
      </c>
      <c r="BM1612" s="21" t="e">
        <f>IF(Wedstrijden!#REF!="x","A","")</f>
        <v>#REF!</v>
      </c>
      <c r="BN1612" s="21" t="e">
        <f>IF(Wedstrijden!#REF!="x","B1","")</f>
        <v>#REF!</v>
      </c>
      <c r="BO1612" s="21" t="e">
        <f>IF(Wedstrijden!#REF!="x","BB","")</f>
        <v>#REF!</v>
      </c>
      <c r="BP1612" s="21" t="e">
        <f>IF(Wedstrijden!#REF!="x","B","")</f>
        <v>#REF!</v>
      </c>
      <c r="BQ1612" s="21" t="e">
        <f>IF(Wedstrijden!#REF!="x","L1","")</f>
        <v>#REF!</v>
      </c>
      <c r="BR1612" s="21" t="e">
        <f>IF(Wedstrijden!#REF!="x","L2","")</f>
        <v>#REF!</v>
      </c>
      <c r="BS1612" s="21" t="e">
        <f>IF(Wedstrijden!#REF!="x","M1","")</f>
        <v>#REF!</v>
      </c>
      <c r="BT1612" s="21" t="e">
        <f>IF(Wedstrijden!#REF!="x","M2","")</f>
        <v>#REF!</v>
      </c>
      <c r="BU1612" s="21" t="e">
        <f>IF(Wedstrijden!#REF!="x","Z1","")</f>
        <v>#REF!</v>
      </c>
      <c r="BV1612" s="21" t="e">
        <f>IF(Wedstrijden!#REF!="x","Z2","")</f>
        <v>#REF!</v>
      </c>
      <c r="BW1612" s="21">
        <f>IF(COUNTA(Wedstrijden!#REF!)&lt;&gt;0,1,"")</f>
        <v>1</v>
      </c>
      <c r="BX1612" s="21">
        <f t="shared" si="151"/>
        <v>1</v>
      </c>
      <c r="BY1612" s="21" t="e">
        <f>IF(Wedstrijden!#REF!="x","BB","")</f>
        <v>#REF!</v>
      </c>
      <c r="BZ1612" s="21" t="e">
        <f>IF(Wedstrijden!#REF!="x","B","")</f>
        <v>#REF!</v>
      </c>
      <c r="CA1612" s="21" t="e">
        <f>IF(Wedstrijden!#REF!="x","L1","")</f>
        <v>#REF!</v>
      </c>
      <c r="CB1612" s="21" t="e">
        <f>IF(Wedstrijden!#REF!="x","L2","")</f>
        <v>#REF!</v>
      </c>
      <c r="CC1612" s="21" t="e">
        <f>IF(Wedstrijden!#REF!="x","M1","")</f>
        <v>#REF!</v>
      </c>
      <c r="CD1612" s="21" t="e">
        <f>IF(Wedstrijden!#REF!="x","M2","")</f>
        <v>#REF!</v>
      </c>
      <c r="CE1612" s="21" t="e">
        <f>IF(Wedstrijden!#REF!="x","Z1","")</f>
        <v>#REF!</v>
      </c>
      <c r="CF1612" s="21" t="e">
        <f>IF(Wedstrijden!#REF!="x","Z2","")</f>
        <v>#REF!</v>
      </c>
      <c r="CG1612" s="21" t="e">
        <f>IF(Wedstrijden!#REF!="x","ZZL","")</f>
        <v>#REF!</v>
      </c>
      <c r="CL1612" s="21">
        <f>IF(COUNTA(Wedstrijden!#REF!)&lt;&gt;0,2,"")</f>
        <v>2</v>
      </c>
      <c r="CM1612" s="21">
        <f t="shared" si="152"/>
        <v>2</v>
      </c>
      <c r="CN1612" s="21" t="e">
        <f>IF(Wedstrijden!#REF!="x","AA","")</f>
        <v>#REF!</v>
      </c>
      <c r="CO1612" s="21" t="e">
        <f>IF(Wedstrijden!#REF!="x","A","")</f>
        <v>#REF!</v>
      </c>
      <c r="CP1612" s="21" t="e">
        <f>IF(Wedstrijden!#REF!="x","BB","")</f>
        <v>#REF!</v>
      </c>
      <c r="CQ1612" s="21" t="e">
        <f>IF(Wedstrijden!#REF!="x","B","")</f>
        <v>#REF!</v>
      </c>
      <c r="CR1612" s="21" t="e">
        <f>IF(Wedstrijden!#REF!="x","L","")</f>
        <v>#REF!</v>
      </c>
      <c r="CS1612" s="21" t="e">
        <f>IF(Wedstrijden!#REF!="x","M","")</f>
        <v>#REF!</v>
      </c>
      <c r="CT1612" s="21" t="e">
        <f>IF(Wedstrijden!#REF!="x","Z","")</f>
        <v>#REF!</v>
      </c>
      <c r="CU1612" s="21" t="e">
        <f>IF(Wedstrijden!#REF!="x","ZZ","")</f>
        <v>#REF!</v>
      </c>
      <c r="CV1612" s="21">
        <f>IF(COUNTA(Wedstrijden!#REF!)&lt;&gt;0,2,"")</f>
        <v>2</v>
      </c>
      <c r="CW1612" s="21">
        <f t="shared" si="153"/>
        <v>1</v>
      </c>
      <c r="CX1612" s="21" t="e">
        <f>IF(Wedstrijden!#REF!="x","BB","")</f>
        <v>#REF!</v>
      </c>
      <c r="CY1612" s="21" t="e">
        <f>IF(Wedstrijden!#REF!="x","B","")</f>
        <v>#REF!</v>
      </c>
      <c r="CZ1612" s="21" t="e">
        <f>IF(Wedstrijden!#REF!="x","L","")</f>
        <v>#REF!</v>
      </c>
      <c r="DA1612" s="21" t="e">
        <f>IF(Wedstrijden!#REF!="x","M","")</f>
        <v>#REF!</v>
      </c>
      <c r="DB1612" s="21" t="e">
        <f>IF(Wedstrijden!#REF!="x","Z","")</f>
        <v>#REF!</v>
      </c>
      <c r="DC1612" s="21" t="e">
        <f>IF(Wedstrijden!#REF!="x","ZZ","")</f>
        <v>#REF!</v>
      </c>
      <c r="DD1612" s="21" t="e">
        <f>IF(Wedstrijden!#REF!="x","1.40","")</f>
        <v>#REF!</v>
      </c>
      <c r="DE1612" s="21">
        <f>IF(COUNTA(Wedstrijden!#REF!)&lt;&gt;0,6,"")</f>
        <v>6</v>
      </c>
      <c r="DF1612" s="21">
        <f t="shared" si="154"/>
        <v>2</v>
      </c>
      <c r="DG1612" s="21" t="e">
        <f>IF(Wedstrijden!#REF!="x","L","")</f>
        <v>#REF!</v>
      </c>
      <c r="DH1612" s="21" t="e">
        <f>IF(Wedstrijden!#REF!="x","M","")</f>
        <v>#REF!</v>
      </c>
      <c r="DI1612" s="21" t="e">
        <f>IF(Wedstrijden!#REF!="x","Z","")</f>
        <v>#REF!</v>
      </c>
      <c r="DJ1612" s="21" t="e">
        <f>IF(Wedstrijden!#REF!="x","Z","")</f>
        <v>#REF!</v>
      </c>
      <c r="DK1612" s="21">
        <f>IF(COUNTA(Wedstrijden!#REF!)&lt;&gt;0,6,"")</f>
        <v>6</v>
      </c>
      <c r="DL1612" s="21">
        <f t="shared" si="155"/>
        <v>1</v>
      </c>
      <c r="DM1612" s="21" t="e">
        <f>IF(Wedstrijden!#REF!="x","L","")</f>
        <v>#REF!</v>
      </c>
      <c r="DN1612" s="21" t="e">
        <f>IF(Wedstrijden!#REF!="x","M","")</f>
        <v>#REF!</v>
      </c>
      <c r="DO1612" s="21" t="e">
        <f>IF(Wedstrijden!#REF!="x","Z","")</f>
        <v>#REF!</v>
      </c>
      <c r="DP1612" s="21" t="e">
        <f>IF(Wedstrijden!#REF!="x","Z","")</f>
        <v>#REF!</v>
      </c>
    </row>
    <row r="1613" spans="1:120" ht="14.4" x14ac:dyDescent="0.3">
      <c r="A1613" s="23">
        <f>Wedstrijden!B1536</f>
        <v>0</v>
      </c>
      <c r="B1613" s="21" t="str">
        <f>IFERROR(VLOOKUP(Wedstrijden!D1536,Wedstrijdlocaties!$B$2:$E$600,2,FALSE),"")</f>
        <v/>
      </c>
      <c r="C1613" s="21">
        <f>Wedstrijden!E1536</f>
        <v>0</v>
      </c>
      <c r="D1613" s="21" t="str">
        <f>IFERROR(VLOOKUP(Wedstrijden!F1536,Organisaties!$B$2:$C$500,2,FALSE),"")</f>
        <v/>
      </c>
      <c r="E1613" s="21" t="str">
        <f>IFERROR(VLOOKUP(Wedstrijden!F1536,Organisaties!$B$2:$G$500,5,FALSE),"")</f>
        <v/>
      </c>
      <c r="F1613" s="21" t="e">
        <f>IF(Wedstrijden!#REF!&lt;&gt;"",Wedstrijden!#REF!,"")</f>
        <v>#REF!</v>
      </c>
      <c r="G1613" s="21" t="e">
        <f>IF(Wedstrijden!#REF!="Indoor",1,0)</f>
        <v>#REF!</v>
      </c>
      <c r="H1613" s="21" t="e">
        <f>Wedstrijden!#REF!</f>
        <v>#REF!</v>
      </c>
      <c r="I1613" s="21" t="e">
        <f>IF(Wedstrijden!#REF!="Nee",0,IF(Wedstrijden!#REF!="Ja",1,""))</f>
        <v>#REF!</v>
      </c>
      <c r="J1613" s="21" t="e">
        <f>IF(Wedstrijden!#REF!&lt;&gt;"",Wedstrijden!#REF!,"")</f>
        <v>#REF!</v>
      </c>
      <c r="BJ1613" s="21">
        <f>IF(COUNTA(Wedstrijden!#REF!)&lt;&gt;0,1,"")</f>
        <v>1</v>
      </c>
      <c r="BK1613" s="21">
        <f t="shared" si="150"/>
        <v>2</v>
      </c>
      <c r="BL1613" s="21" t="e">
        <f>IF(Wedstrijden!#REF!="x","AA","")</f>
        <v>#REF!</v>
      </c>
      <c r="BM1613" s="21" t="e">
        <f>IF(Wedstrijden!#REF!="x","A","")</f>
        <v>#REF!</v>
      </c>
      <c r="BN1613" s="21" t="e">
        <f>IF(Wedstrijden!#REF!="x","B1","")</f>
        <v>#REF!</v>
      </c>
      <c r="BO1613" s="21" t="e">
        <f>IF(Wedstrijden!#REF!="x","BB","")</f>
        <v>#REF!</v>
      </c>
      <c r="BP1613" s="21" t="e">
        <f>IF(Wedstrijden!#REF!="x","B","")</f>
        <v>#REF!</v>
      </c>
      <c r="BQ1613" s="21" t="e">
        <f>IF(Wedstrijden!#REF!="x","L1","")</f>
        <v>#REF!</v>
      </c>
      <c r="BR1613" s="21" t="e">
        <f>IF(Wedstrijden!#REF!="x","L2","")</f>
        <v>#REF!</v>
      </c>
      <c r="BS1613" s="21" t="e">
        <f>IF(Wedstrijden!#REF!="x","M1","")</f>
        <v>#REF!</v>
      </c>
      <c r="BT1613" s="21" t="e">
        <f>IF(Wedstrijden!#REF!="x","M2","")</f>
        <v>#REF!</v>
      </c>
      <c r="BU1613" s="21" t="e">
        <f>IF(Wedstrijden!#REF!="x","Z1","")</f>
        <v>#REF!</v>
      </c>
      <c r="BV1613" s="21" t="e">
        <f>IF(Wedstrijden!#REF!="x","Z2","")</f>
        <v>#REF!</v>
      </c>
      <c r="BW1613" s="21">
        <f>IF(COUNTA(Wedstrijden!#REF!)&lt;&gt;0,1,"")</f>
        <v>1</v>
      </c>
      <c r="BX1613" s="21">
        <f t="shared" si="151"/>
        <v>1</v>
      </c>
      <c r="BY1613" s="21" t="e">
        <f>IF(Wedstrijden!#REF!="x","BB","")</f>
        <v>#REF!</v>
      </c>
      <c r="BZ1613" s="21" t="e">
        <f>IF(Wedstrijden!#REF!="x","B","")</f>
        <v>#REF!</v>
      </c>
      <c r="CA1613" s="21" t="e">
        <f>IF(Wedstrijden!#REF!="x","L1","")</f>
        <v>#REF!</v>
      </c>
      <c r="CB1613" s="21" t="e">
        <f>IF(Wedstrijden!#REF!="x","L2","")</f>
        <v>#REF!</v>
      </c>
      <c r="CC1613" s="21" t="e">
        <f>IF(Wedstrijden!#REF!="x","M1","")</f>
        <v>#REF!</v>
      </c>
      <c r="CD1613" s="21" t="e">
        <f>IF(Wedstrijden!#REF!="x","M2","")</f>
        <v>#REF!</v>
      </c>
      <c r="CE1613" s="21" t="e">
        <f>IF(Wedstrijden!#REF!="x","Z1","")</f>
        <v>#REF!</v>
      </c>
      <c r="CF1613" s="21" t="e">
        <f>IF(Wedstrijden!#REF!="x","Z2","")</f>
        <v>#REF!</v>
      </c>
      <c r="CG1613" s="21" t="e">
        <f>IF(Wedstrijden!#REF!="x","ZZL","")</f>
        <v>#REF!</v>
      </c>
      <c r="CL1613" s="21">
        <f>IF(COUNTA(Wedstrijden!#REF!)&lt;&gt;0,2,"")</f>
        <v>2</v>
      </c>
      <c r="CM1613" s="21">
        <f t="shared" si="152"/>
        <v>2</v>
      </c>
      <c r="CN1613" s="21" t="e">
        <f>IF(Wedstrijden!#REF!="x","AA","")</f>
        <v>#REF!</v>
      </c>
      <c r="CO1613" s="21" t="e">
        <f>IF(Wedstrijden!#REF!="x","A","")</f>
        <v>#REF!</v>
      </c>
      <c r="CP1613" s="21" t="e">
        <f>IF(Wedstrijden!#REF!="x","BB","")</f>
        <v>#REF!</v>
      </c>
      <c r="CQ1613" s="21" t="e">
        <f>IF(Wedstrijden!#REF!="x","B","")</f>
        <v>#REF!</v>
      </c>
      <c r="CR1613" s="21" t="e">
        <f>IF(Wedstrijden!#REF!="x","L","")</f>
        <v>#REF!</v>
      </c>
      <c r="CS1613" s="21" t="e">
        <f>IF(Wedstrijden!#REF!="x","M","")</f>
        <v>#REF!</v>
      </c>
      <c r="CT1613" s="21" t="e">
        <f>IF(Wedstrijden!#REF!="x","Z","")</f>
        <v>#REF!</v>
      </c>
      <c r="CU1613" s="21" t="e">
        <f>IF(Wedstrijden!#REF!="x","ZZ","")</f>
        <v>#REF!</v>
      </c>
      <c r="CV1613" s="21">
        <f>IF(COUNTA(Wedstrijden!#REF!)&lt;&gt;0,2,"")</f>
        <v>2</v>
      </c>
      <c r="CW1613" s="21">
        <f t="shared" si="153"/>
        <v>1</v>
      </c>
      <c r="CX1613" s="21" t="e">
        <f>IF(Wedstrijden!#REF!="x","BB","")</f>
        <v>#REF!</v>
      </c>
      <c r="CY1613" s="21" t="e">
        <f>IF(Wedstrijden!#REF!="x","B","")</f>
        <v>#REF!</v>
      </c>
      <c r="CZ1613" s="21" t="e">
        <f>IF(Wedstrijden!#REF!="x","L","")</f>
        <v>#REF!</v>
      </c>
      <c r="DA1613" s="21" t="e">
        <f>IF(Wedstrijden!#REF!="x","M","")</f>
        <v>#REF!</v>
      </c>
      <c r="DB1613" s="21" t="e">
        <f>IF(Wedstrijden!#REF!="x","Z","")</f>
        <v>#REF!</v>
      </c>
      <c r="DC1613" s="21" t="e">
        <f>IF(Wedstrijden!#REF!="x","ZZ","")</f>
        <v>#REF!</v>
      </c>
      <c r="DD1613" s="21" t="e">
        <f>IF(Wedstrijden!#REF!="x","1.40","")</f>
        <v>#REF!</v>
      </c>
      <c r="DE1613" s="21">
        <f>IF(COUNTA(Wedstrijden!#REF!)&lt;&gt;0,6,"")</f>
        <v>6</v>
      </c>
      <c r="DF1613" s="21">
        <f t="shared" si="154"/>
        <v>2</v>
      </c>
      <c r="DG1613" s="21" t="e">
        <f>IF(Wedstrijden!#REF!="x","L","")</f>
        <v>#REF!</v>
      </c>
      <c r="DH1613" s="21" t="e">
        <f>IF(Wedstrijden!#REF!="x","M","")</f>
        <v>#REF!</v>
      </c>
      <c r="DI1613" s="21" t="e">
        <f>IF(Wedstrijden!#REF!="x","Z","")</f>
        <v>#REF!</v>
      </c>
      <c r="DJ1613" s="21" t="e">
        <f>IF(Wedstrijden!#REF!="x","Z","")</f>
        <v>#REF!</v>
      </c>
      <c r="DK1613" s="21">
        <f>IF(COUNTA(Wedstrijden!#REF!)&lt;&gt;0,6,"")</f>
        <v>6</v>
      </c>
      <c r="DL1613" s="21">
        <f t="shared" si="155"/>
        <v>1</v>
      </c>
      <c r="DM1613" s="21" t="e">
        <f>IF(Wedstrijden!#REF!="x","L","")</f>
        <v>#REF!</v>
      </c>
      <c r="DN1613" s="21" t="e">
        <f>IF(Wedstrijden!#REF!="x","M","")</f>
        <v>#REF!</v>
      </c>
      <c r="DO1613" s="21" t="e">
        <f>IF(Wedstrijden!#REF!="x","Z","")</f>
        <v>#REF!</v>
      </c>
      <c r="DP1613" s="21" t="e">
        <f>IF(Wedstrijden!#REF!="x","Z","")</f>
        <v>#REF!</v>
      </c>
    </row>
    <row r="1614" spans="1:120" ht="14.4" x14ac:dyDescent="0.3">
      <c r="A1614" s="23">
        <f>Wedstrijden!B1537</f>
        <v>0</v>
      </c>
      <c r="B1614" s="21" t="str">
        <f>IFERROR(VLOOKUP(Wedstrijden!D1537,Wedstrijdlocaties!$B$2:$E$600,2,FALSE),"")</f>
        <v/>
      </c>
      <c r="C1614" s="21">
        <f>Wedstrijden!E1537</f>
        <v>0</v>
      </c>
      <c r="D1614" s="21" t="str">
        <f>IFERROR(VLOOKUP(Wedstrijden!F1537,Organisaties!$B$2:$C$500,2,FALSE),"")</f>
        <v/>
      </c>
      <c r="E1614" s="21" t="str">
        <f>IFERROR(VLOOKUP(Wedstrijden!F1537,Organisaties!$B$2:$G$500,5,FALSE),"")</f>
        <v/>
      </c>
      <c r="F1614" s="21" t="e">
        <f>IF(Wedstrijden!#REF!&lt;&gt;"",Wedstrijden!#REF!,"")</f>
        <v>#REF!</v>
      </c>
      <c r="G1614" s="21" t="e">
        <f>IF(Wedstrijden!#REF!="Indoor",1,0)</f>
        <v>#REF!</v>
      </c>
      <c r="H1614" s="21" t="e">
        <f>Wedstrijden!#REF!</f>
        <v>#REF!</v>
      </c>
      <c r="I1614" s="21" t="e">
        <f>IF(Wedstrijden!#REF!="Nee",0,IF(Wedstrijden!#REF!="Ja",1,""))</f>
        <v>#REF!</v>
      </c>
      <c r="J1614" s="21" t="e">
        <f>IF(Wedstrijden!#REF!&lt;&gt;"",Wedstrijden!#REF!,"")</f>
        <v>#REF!</v>
      </c>
      <c r="BJ1614" s="21">
        <f>IF(COUNTA(Wedstrijden!#REF!)&lt;&gt;0,1,"")</f>
        <v>1</v>
      </c>
      <c r="BK1614" s="21">
        <f t="shared" si="150"/>
        <v>2</v>
      </c>
      <c r="BL1614" s="21" t="e">
        <f>IF(Wedstrijden!#REF!="x","AA","")</f>
        <v>#REF!</v>
      </c>
      <c r="BM1614" s="21" t="e">
        <f>IF(Wedstrijden!#REF!="x","A","")</f>
        <v>#REF!</v>
      </c>
      <c r="BN1614" s="21" t="e">
        <f>IF(Wedstrijden!#REF!="x","B1","")</f>
        <v>#REF!</v>
      </c>
      <c r="BO1614" s="21" t="e">
        <f>IF(Wedstrijden!#REF!="x","BB","")</f>
        <v>#REF!</v>
      </c>
      <c r="BP1614" s="21" t="e">
        <f>IF(Wedstrijden!#REF!="x","B","")</f>
        <v>#REF!</v>
      </c>
      <c r="BQ1614" s="21" t="e">
        <f>IF(Wedstrijden!#REF!="x","L1","")</f>
        <v>#REF!</v>
      </c>
      <c r="BR1614" s="21" t="e">
        <f>IF(Wedstrijden!#REF!="x","L2","")</f>
        <v>#REF!</v>
      </c>
      <c r="BS1614" s="21" t="e">
        <f>IF(Wedstrijden!#REF!="x","M1","")</f>
        <v>#REF!</v>
      </c>
      <c r="BT1614" s="21" t="e">
        <f>IF(Wedstrijden!#REF!="x","M2","")</f>
        <v>#REF!</v>
      </c>
      <c r="BU1614" s="21" t="e">
        <f>IF(Wedstrijden!#REF!="x","Z1","")</f>
        <v>#REF!</v>
      </c>
      <c r="BV1614" s="21" t="e">
        <f>IF(Wedstrijden!#REF!="x","Z2","")</f>
        <v>#REF!</v>
      </c>
      <c r="BW1614" s="21">
        <f>IF(COUNTA(Wedstrijden!#REF!)&lt;&gt;0,1,"")</f>
        <v>1</v>
      </c>
      <c r="BX1614" s="21">
        <f t="shared" si="151"/>
        <v>1</v>
      </c>
      <c r="BY1614" s="21" t="e">
        <f>IF(Wedstrijden!#REF!="x","BB","")</f>
        <v>#REF!</v>
      </c>
      <c r="BZ1614" s="21" t="e">
        <f>IF(Wedstrijden!#REF!="x","B","")</f>
        <v>#REF!</v>
      </c>
      <c r="CA1614" s="21" t="e">
        <f>IF(Wedstrijden!#REF!="x","L1","")</f>
        <v>#REF!</v>
      </c>
      <c r="CB1614" s="21" t="e">
        <f>IF(Wedstrijden!#REF!="x","L2","")</f>
        <v>#REF!</v>
      </c>
      <c r="CC1614" s="21" t="e">
        <f>IF(Wedstrijden!#REF!="x","M1","")</f>
        <v>#REF!</v>
      </c>
      <c r="CD1614" s="21" t="e">
        <f>IF(Wedstrijden!#REF!="x","M2","")</f>
        <v>#REF!</v>
      </c>
      <c r="CE1614" s="21" t="e">
        <f>IF(Wedstrijden!#REF!="x","Z1","")</f>
        <v>#REF!</v>
      </c>
      <c r="CF1614" s="21" t="e">
        <f>IF(Wedstrijden!#REF!="x","Z2","")</f>
        <v>#REF!</v>
      </c>
      <c r="CG1614" s="21" t="e">
        <f>IF(Wedstrijden!#REF!="x","ZZL","")</f>
        <v>#REF!</v>
      </c>
      <c r="CL1614" s="21">
        <f>IF(COUNTA(Wedstrijden!#REF!)&lt;&gt;0,2,"")</f>
        <v>2</v>
      </c>
      <c r="CM1614" s="21">
        <f t="shared" si="152"/>
        <v>2</v>
      </c>
      <c r="CN1614" s="21" t="e">
        <f>IF(Wedstrijden!#REF!="x","AA","")</f>
        <v>#REF!</v>
      </c>
      <c r="CO1614" s="21" t="e">
        <f>IF(Wedstrijden!#REF!="x","A","")</f>
        <v>#REF!</v>
      </c>
      <c r="CP1614" s="21" t="e">
        <f>IF(Wedstrijden!#REF!="x","BB","")</f>
        <v>#REF!</v>
      </c>
      <c r="CQ1614" s="21" t="e">
        <f>IF(Wedstrijden!#REF!="x","B","")</f>
        <v>#REF!</v>
      </c>
      <c r="CR1614" s="21" t="e">
        <f>IF(Wedstrijden!#REF!="x","L","")</f>
        <v>#REF!</v>
      </c>
      <c r="CS1614" s="21" t="e">
        <f>IF(Wedstrijden!#REF!="x","M","")</f>
        <v>#REF!</v>
      </c>
      <c r="CT1614" s="21" t="e">
        <f>IF(Wedstrijden!#REF!="x","Z","")</f>
        <v>#REF!</v>
      </c>
      <c r="CU1614" s="21" t="e">
        <f>IF(Wedstrijden!#REF!="x","ZZ","")</f>
        <v>#REF!</v>
      </c>
      <c r="CV1614" s="21">
        <f>IF(COUNTA(Wedstrijden!#REF!)&lt;&gt;0,2,"")</f>
        <v>2</v>
      </c>
      <c r="CW1614" s="21">
        <f t="shared" si="153"/>
        <v>1</v>
      </c>
      <c r="CX1614" s="21" t="e">
        <f>IF(Wedstrijden!#REF!="x","BB","")</f>
        <v>#REF!</v>
      </c>
      <c r="CY1614" s="21" t="e">
        <f>IF(Wedstrijden!#REF!="x","B","")</f>
        <v>#REF!</v>
      </c>
      <c r="CZ1614" s="21" t="e">
        <f>IF(Wedstrijden!#REF!="x","L","")</f>
        <v>#REF!</v>
      </c>
      <c r="DA1614" s="21" t="e">
        <f>IF(Wedstrijden!#REF!="x","M","")</f>
        <v>#REF!</v>
      </c>
      <c r="DB1614" s="21" t="e">
        <f>IF(Wedstrijden!#REF!="x","Z","")</f>
        <v>#REF!</v>
      </c>
      <c r="DC1614" s="21" t="e">
        <f>IF(Wedstrijden!#REF!="x","ZZ","")</f>
        <v>#REF!</v>
      </c>
      <c r="DD1614" s="21" t="e">
        <f>IF(Wedstrijden!#REF!="x","1.40","")</f>
        <v>#REF!</v>
      </c>
      <c r="DE1614" s="21">
        <f>IF(COUNTA(Wedstrijden!#REF!)&lt;&gt;0,6,"")</f>
        <v>6</v>
      </c>
      <c r="DF1614" s="21">
        <f t="shared" si="154"/>
        <v>2</v>
      </c>
      <c r="DG1614" s="21" t="e">
        <f>IF(Wedstrijden!#REF!="x","L","")</f>
        <v>#REF!</v>
      </c>
      <c r="DH1614" s="21" t="e">
        <f>IF(Wedstrijden!#REF!="x","M","")</f>
        <v>#REF!</v>
      </c>
      <c r="DI1614" s="21" t="e">
        <f>IF(Wedstrijden!#REF!="x","Z","")</f>
        <v>#REF!</v>
      </c>
      <c r="DJ1614" s="21" t="e">
        <f>IF(Wedstrijden!#REF!="x","Z","")</f>
        <v>#REF!</v>
      </c>
      <c r="DK1614" s="21">
        <f>IF(COUNTA(Wedstrijden!#REF!)&lt;&gt;0,6,"")</f>
        <v>6</v>
      </c>
      <c r="DL1614" s="21">
        <f t="shared" si="155"/>
        <v>1</v>
      </c>
      <c r="DM1614" s="21" t="e">
        <f>IF(Wedstrijden!#REF!="x","L","")</f>
        <v>#REF!</v>
      </c>
      <c r="DN1614" s="21" t="e">
        <f>IF(Wedstrijden!#REF!="x","M","")</f>
        <v>#REF!</v>
      </c>
      <c r="DO1614" s="21" t="e">
        <f>IF(Wedstrijden!#REF!="x","Z","")</f>
        <v>#REF!</v>
      </c>
      <c r="DP1614" s="21" t="e">
        <f>IF(Wedstrijden!#REF!="x","Z","")</f>
        <v>#REF!</v>
      </c>
    </row>
    <row r="1615" spans="1:120" ht="14.4" x14ac:dyDescent="0.3">
      <c r="A1615" s="23">
        <f>Wedstrijden!B1538</f>
        <v>0</v>
      </c>
      <c r="B1615" s="21" t="str">
        <f>IFERROR(VLOOKUP(Wedstrijden!D1538,Wedstrijdlocaties!$B$2:$E$600,2,FALSE),"")</f>
        <v/>
      </c>
      <c r="C1615" s="21">
        <f>Wedstrijden!E1538</f>
        <v>0</v>
      </c>
      <c r="D1615" s="21" t="str">
        <f>IFERROR(VLOOKUP(Wedstrijden!F1538,Organisaties!$B$2:$C$500,2,FALSE),"")</f>
        <v/>
      </c>
      <c r="E1615" s="21" t="str">
        <f>IFERROR(VLOOKUP(Wedstrijden!F1538,Organisaties!$B$2:$G$500,5,FALSE),"")</f>
        <v/>
      </c>
      <c r="F1615" s="21" t="e">
        <f>IF(Wedstrijden!#REF!&lt;&gt;"",Wedstrijden!#REF!,"")</f>
        <v>#REF!</v>
      </c>
      <c r="G1615" s="21" t="e">
        <f>IF(Wedstrijden!#REF!="Indoor",1,0)</f>
        <v>#REF!</v>
      </c>
      <c r="H1615" s="21" t="e">
        <f>Wedstrijden!#REF!</f>
        <v>#REF!</v>
      </c>
      <c r="I1615" s="21" t="e">
        <f>IF(Wedstrijden!#REF!="Nee",0,IF(Wedstrijden!#REF!="Ja",1,""))</f>
        <v>#REF!</v>
      </c>
      <c r="J1615" s="21" t="e">
        <f>IF(Wedstrijden!#REF!&lt;&gt;"",Wedstrijden!#REF!,"")</f>
        <v>#REF!</v>
      </c>
      <c r="BJ1615" s="21">
        <f>IF(COUNTA(Wedstrijden!#REF!)&lt;&gt;0,1,"")</f>
        <v>1</v>
      </c>
      <c r="BK1615" s="21">
        <f t="shared" si="150"/>
        <v>2</v>
      </c>
      <c r="BL1615" s="21" t="e">
        <f>IF(Wedstrijden!#REF!="x","AA","")</f>
        <v>#REF!</v>
      </c>
      <c r="BM1615" s="21" t="e">
        <f>IF(Wedstrijden!#REF!="x","A","")</f>
        <v>#REF!</v>
      </c>
      <c r="BN1615" s="21" t="e">
        <f>IF(Wedstrijden!#REF!="x","B1","")</f>
        <v>#REF!</v>
      </c>
      <c r="BO1615" s="21" t="e">
        <f>IF(Wedstrijden!#REF!="x","BB","")</f>
        <v>#REF!</v>
      </c>
      <c r="BP1615" s="21" t="e">
        <f>IF(Wedstrijden!#REF!="x","B","")</f>
        <v>#REF!</v>
      </c>
      <c r="BQ1615" s="21" t="e">
        <f>IF(Wedstrijden!#REF!="x","L1","")</f>
        <v>#REF!</v>
      </c>
      <c r="BR1615" s="21" t="e">
        <f>IF(Wedstrijden!#REF!="x","L2","")</f>
        <v>#REF!</v>
      </c>
      <c r="BS1615" s="21" t="e">
        <f>IF(Wedstrijden!#REF!="x","M1","")</f>
        <v>#REF!</v>
      </c>
      <c r="BT1615" s="21" t="e">
        <f>IF(Wedstrijden!#REF!="x","M2","")</f>
        <v>#REF!</v>
      </c>
      <c r="BU1615" s="21" t="e">
        <f>IF(Wedstrijden!#REF!="x","Z1","")</f>
        <v>#REF!</v>
      </c>
      <c r="BV1615" s="21" t="e">
        <f>IF(Wedstrijden!#REF!="x","Z2","")</f>
        <v>#REF!</v>
      </c>
      <c r="BW1615" s="21">
        <f>IF(COUNTA(Wedstrijden!#REF!)&lt;&gt;0,1,"")</f>
        <v>1</v>
      </c>
      <c r="BX1615" s="21">
        <f t="shared" si="151"/>
        <v>1</v>
      </c>
      <c r="BY1615" s="21" t="e">
        <f>IF(Wedstrijden!#REF!="x","BB","")</f>
        <v>#REF!</v>
      </c>
      <c r="BZ1615" s="21" t="e">
        <f>IF(Wedstrijden!#REF!="x","B","")</f>
        <v>#REF!</v>
      </c>
      <c r="CA1615" s="21" t="e">
        <f>IF(Wedstrijden!#REF!="x","L1","")</f>
        <v>#REF!</v>
      </c>
      <c r="CB1615" s="21" t="e">
        <f>IF(Wedstrijden!#REF!="x","L2","")</f>
        <v>#REF!</v>
      </c>
      <c r="CC1615" s="21" t="e">
        <f>IF(Wedstrijden!#REF!="x","M1","")</f>
        <v>#REF!</v>
      </c>
      <c r="CD1615" s="21" t="e">
        <f>IF(Wedstrijden!#REF!="x","M2","")</f>
        <v>#REF!</v>
      </c>
      <c r="CE1615" s="21" t="e">
        <f>IF(Wedstrijden!#REF!="x","Z1","")</f>
        <v>#REF!</v>
      </c>
      <c r="CF1615" s="21" t="e">
        <f>IF(Wedstrijden!#REF!="x","Z2","")</f>
        <v>#REF!</v>
      </c>
      <c r="CG1615" s="21" t="e">
        <f>IF(Wedstrijden!#REF!="x","ZZL","")</f>
        <v>#REF!</v>
      </c>
      <c r="CL1615" s="21">
        <f>IF(COUNTA(Wedstrijden!#REF!)&lt;&gt;0,2,"")</f>
        <v>2</v>
      </c>
      <c r="CM1615" s="21">
        <f t="shared" si="152"/>
        <v>2</v>
      </c>
      <c r="CN1615" s="21" t="e">
        <f>IF(Wedstrijden!#REF!="x","AA","")</f>
        <v>#REF!</v>
      </c>
      <c r="CO1615" s="21" t="e">
        <f>IF(Wedstrijden!#REF!="x","A","")</f>
        <v>#REF!</v>
      </c>
      <c r="CP1615" s="21" t="e">
        <f>IF(Wedstrijden!#REF!="x","BB","")</f>
        <v>#REF!</v>
      </c>
      <c r="CQ1615" s="21" t="e">
        <f>IF(Wedstrijden!#REF!="x","B","")</f>
        <v>#REF!</v>
      </c>
      <c r="CR1615" s="21" t="e">
        <f>IF(Wedstrijden!#REF!="x","L","")</f>
        <v>#REF!</v>
      </c>
      <c r="CS1615" s="21" t="e">
        <f>IF(Wedstrijden!#REF!="x","M","")</f>
        <v>#REF!</v>
      </c>
      <c r="CT1615" s="21" t="e">
        <f>IF(Wedstrijden!#REF!="x","Z","")</f>
        <v>#REF!</v>
      </c>
      <c r="CU1615" s="21" t="e">
        <f>IF(Wedstrijden!#REF!="x","ZZ","")</f>
        <v>#REF!</v>
      </c>
      <c r="CV1615" s="21">
        <f>IF(COUNTA(Wedstrijden!#REF!)&lt;&gt;0,2,"")</f>
        <v>2</v>
      </c>
      <c r="CW1615" s="21">
        <f t="shared" si="153"/>
        <v>1</v>
      </c>
      <c r="CX1615" s="21" t="e">
        <f>IF(Wedstrijden!#REF!="x","BB","")</f>
        <v>#REF!</v>
      </c>
      <c r="CY1615" s="21" t="e">
        <f>IF(Wedstrijden!#REF!="x","B","")</f>
        <v>#REF!</v>
      </c>
      <c r="CZ1615" s="21" t="e">
        <f>IF(Wedstrijden!#REF!="x","L","")</f>
        <v>#REF!</v>
      </c>
      <c r="DA1615" s="21" t="e">
        <f>IF(Wedstrijden!#REF!="x","M","")</f>
        <v>#REF!</v>
      </c>
      <c r="DB1615" s="21" t="e">
        <f>IF(Wedstrijden!#REF!="x","Z","")</f>
        <v>#REF!</v>
      </c>
      <c r="DC1615" s="21" t="e">
        <f>IF(Wedstrijden!#REF!="x","ZZ","")</f>
        <v>#REF!</v>
      </c>
      <c r="DD1615" s="21" t="e">
        <f>IF(Wedstrijden!#REF!="x","1.40","")</f>
        <v>#REF!</v>
      </c>
      <c r="DE1615" s="21">
        <f>IF(COUNTA(Wedstrijden!#REF!)&lt;&gt;0,6,"")</f>
        <v>6</v>
      </c>
      <c r="DF1615" s="21">
        <f t="shared" si="154"/>
        <v>2</v>
      </c>
      <c r="DG1615" s="21" t="e">
        <f>IF(Wedstrijden!#REF!="x","L","")</f>
        <v>#REF!</v>
      </c>
      <c r="DH1615" s="21" t="e">
        <f>IF(Wedstrijden!#REF!="x","M","")</f>
        <v>#REF!</v>
      </c>
      <c r="DI1615" s="21" t="e">
        <f>IF(Wedstrijden!#REF!="x","Z","")</f>
        <v>#REF!</v>
      </c>
      <c r="DJ1615" s="21" t="e">
        <f>IF(Wedstrijden!#REF!="x","Z","")</f>
        <v>#REF!</v>
      </c>
      <c r="DK1615" s="21">
        <f>IF(COUNTA(Wedstrijden!#REF!)&lt;&gt;0,6,"")</f>
        <v>6</v>
      </c>
      <c r="DL1615" s="21">
        <f t="shared" si="155"/>
        <v>1</v>
      </c>
      <c r="DM1615" s="21" t="e">
        <f>IF(Wedstrijden!#REF!="x","L","")</f>
        <v>#REF!</v>
      </c>
      <c r="DN1615" s="21" t="e">
        <f>IF(Wedstrijden!#REF!="x","M","")</f>
        <v>#REF!</v>
      </c>
      <c r="DO1615" s="21" t="e">
        <f>IF(Wedstrijden!#REF!="x","Z","")</f>
        <v>#REF!</v>
      </c>
      <c r="DP1615" s="21" t="e">
        <f>IF(Wedstrijden!#REF!="x","Z","")</f>
        <v>#REF!</v>
      </c>
    </row>
    <row r="1616" spans="1:120" ht="14.4" x14ac:dyDescent="0.3">
      <c r="A1616" s="23">
        <f>Wedstrijden!B1539</f>
        <v>0</v>
      </c>
      <c r="B1616" s="21" t="str">
        <f>IFERROR(VLOOKUP(Wedstrijden!D1539,Wedstrijdlocaties!$B$2:$E$600,2,FALSE),"")</f>
        <v/>
      </c>
      <c r="C1616" s="21">
        <f>Wedstrijden!E1539</f>
        <v>0</v>
      </c>
      <c r="D1616" s="21" t="str">
        <f>IFERROR(VLOOKUP(Wedstrijden!F1539,Organisaties!$B$2:$C$500,2,FALSE),"")</f>
        <v/>
      </c>
      <c r="E1616" s="21" t="str">
        <f>IFERROR(VLOOKUP(Wedstrijden!F1539,Organisaties!$B$2:$G$500,5,FALSE),"")</f>
        <v/>
      </c>
      <c r="F1616" s="21" t="e">
        <f>IF(Wedstrijden!#REF!&lt;&gt;"",Wedstrijden!#REF!,"")</f>
        <v>#REF!</v>
      </c>
      <c r="G1616" s="21" t="e">
        <f>IF(Wedstrijden!#REF!="Indoor",1,0)</f>
        <v>#REF!</v>
      </c>
      <c r="H1616" s="21" t="e">
        <f>Wedstrijden!#REF!</f>
        <v>#REF!</v>
      </c>
      <c r="I1616" s="21" t="e">
        <f>IF(Wedstrijden!#REF!="Nee",0,IF(Wedstrijden!#REF!="Ja",1,""))</f>
        <v>#REF!</v>
      </c>
      <c r="J1616" s="21" t="e">
        <f>IF(Wedstrijden!#REF!&lt;&gt;"",Wedstrijden!#REF!,"")</f>
        <v>#REF!</v>
      </c>
      <c r="BJ1616" s="21">
        <f>IF(COUNTA(Wedstrijden!#REF!)&lt;&gt;0,1,"")</f>
        <v>1</v>
      </c>
      <c r="BK1616" s="21">
        <f t="shared" si="150"/>
        <v>2</v>
      </c>
      <c r="BL1616" s="21" t="e">
        <f>IF(Wedstrijden!#REF!="x","AA","")</f>
        <v>#REF!</v>
      </c>
      <c r="BM1616" s="21" t="e">
        <f>IF(Wedstrijden!#REF!="x","A","")</f>
        <v>#REF!</v>
      </c>
      <c r="BN1616" s="21" t="e">
        <f>IF(Wedstrijden!#REF!="x","B1","")</f>
        <v>#REF!</v>
      </c>
      <c r="BO1616" s="21" t="e">
        <f>IF(Wedstrijden!#REF!="x","BB","")</f>
        <v>#REF!</v>
      </c>
      <c r="BP1616" s="21" t="e">
        <f>IF(Wedstrijden!#REF!="x","B","")</f>
        <v>#REF!</v>
      </c>
      <c r="BQ1616" s="21" t="e">
        <f>IF(Wedstrijden!#REF!="x","L1","")</f>
        <v>#REF!</v>
      </c>
      <c r="BR1616" s="21" t="e">
        <f>IF(Wedstrijden!#REF!="x","L2","")</f>
        <v>#REF!</v>
      </c>
      <c r="BS1616" s="21" t="e">
        <f>IF(Wedstrijden!#REF!="x","M1","")</f>
        <v>#REF!</v>
      </c>
      <c r="BT1616" s="21" t="e">
        <f>IF(Wedstrijden!#REF!="x","M2","")</f>
        <v>#REF!</v>
      </c>
      <c r="BU1616" s="21" t="e">
        <f>IF(Wedstrijden!#REF!="x","Z1","")</f>
        <v>#REF!</v>
      </c>
      <c r="BV1616" s="21" t="e">
        <f>IF(Wedstrijden!#REF!="x","Z2","")</f>
        <v>#REF!</v>
      </c>
      <c r="BW1616" s="21">
        <f>IF(COUNTA(Wedstrijden!#REF!)&lt;&gt;0,1,"")</f>
        <v>1</v>
      </c>
      <c r="BX1616" s="21">
        <f t="shared" si="151"/>
        <v>1</v>
      </c>
      <c r="BY1616" s="21" t="e">
        <f>IF(Wedstrijden!#REF!="x","BB","")</f>
        <v>#REF!</v>
      </c>
      <c r="BZ1616" s="21" t="e">
        <f>IF(Wedstrijden!#REF!="x","B","")</f>
        <v>#REF!</v>
      </c>
      <c r="CA1616" s="21" t="e">
        <f>IF(Wedstrijden!#REF!="x","L1","")</f>
        <v>#REF!</v>
      </c>
      <c r="CB1616" s="21" t="e">
        <f>IF(Wedstrijden!#REF!="x","L2","")</f>
        <v>#REF!</v>
      </c>
      <c r="CC1616" s="21" t="e">
        <f>IF(Wedstrijden!#REF!="x","M1","")</f>
        <v>#REF!</v>
      </c>
      <c r="CD1616" s="21" t="e">
        <f>IF(Wedstrijden!#REF!="x","M2","")</f>
        <v>#REF!</v>
      </c>
      <c r="CE1616" s="21" t="e">
        <f>IF(Wedstrijden!#REF!="x","Z1","")</f>
        <v>#REF!</v>
      </c>
      <c r="CF1616" s="21" t="e">
        <f>IF(Wedstrijden!#REF!="x","Z2","")</f>
        <v>#REF!</v>
      </c>
      <c r="CG1616" s="21" t="e">
        <f>IF(Wedstrijden!#REF!="x","ZZL","")</f>
        <v>#REF!</v>
      </c>
      <c r="CL1616" s="21">
        <f>IF(COUNTA(Wedstrijden!#REF!)&lt;&gt;0,2,"")</f>
        <v>2</v>
      </c>
      <c r="CM1616" s="21">
        <f t="shared" si="152"/>
        <v>2</v>
      </c>
      <c r="CN1616" s="21" t="e">
        <f>IF(Wedstrijden!#REF!="x","AA","")</f>
        <v>#REF!</v>
      </c>
      <c r="CO1616" s="21" t="e">
        <f>IF(Wedstrijden!#REF!="x","A","")</f>
        <v>#REF!</v>
      </c>
      <c r="CP1616" s="21" t="e">
        <f>IF(Wedstrijden!#REF!="x","BB","")</f>
        <v>#REF!</v>
      </c>
      <c r="CQ1616" s="21" t="e">
        <f>IF(Wedstrijden!#REF!="x","B","")</f>
        <v>#REF!</v>
      </c>
      <c r="CR1616" s="21" t="e">
        <f>IF(Wedstrijden!#REF!="x","L","")</f>
        <v>#REF!</v>
      </c>
      <c r="CS1616" s="21" t="e">
        <f>IF(Wedstrijden!#REF!="x","M","")</f>
        <v>#REF!</v>
      </c>
      <c r="CT1616" s="21" t="e">
        <f>IF(Wedstrijden!#REF!="x","Z","")</f>
        <v>#REF!</v>
      </c>
      <c r="CU1616" s="21" t="e">
        <f>IF(Wedstrijden!#REF!="x","ZZ","")</f>
        <v>#REF!</v>
      </c>
      <c r="CV1616" s="21">
        <f>IF(COUNTA(Wedstrijden!#REF!)&lt;&gt;0,2,"")</f>
        <v>2</v>
      </c>
      <c r="CW1616" s="21">
        <f t="shared" si="153"/>
        <v>1</v>
      </c>
      <c r="CX1616" s="21" t="e">
        <f>IF(Wedstrijden!#REF!="x","BB","")</f>
        <v>#REF!</v>
      </c>
      <c r="CY1616" s="21" t="e">
        <f>IF(Wedstrijden!#REF!="x","B","")</f>
        <v>#REF!</v>
      </c>
      <c r="CZ1616" s="21" t="e">
        <f>IF(Wedstrijden!#REF!="x","L","")</f>
        <v>#REF!</v>
      </c>
      <c r="DA1616" s="21" t="e">
        <f>IF(Wedstrijden!#REF!="x","M","")</f>
        <v>#REF!</v>
      </c>
      <c r="DB1616" s="21" t="e">
        <f>IF(Wedstrijden!#REF!="x","Z","")</f>
        <v>#REF!</v>
      </c>
      <c r="DC1616" s="21" t="e">
        <f>IF(Wedstrijden!#REF!="x","ZZ","")</f>
        <v>#REF!</v>
      </c>
      <c r="DD1616" s="21" t="e">
        <f>IF(Wedstrijden!#REF!="x","1.40","")</f>
        <v>#REF!</v>
      </c>
      <c r="DE1616" s="21">
        <f>IF(COUNTA(Wedstrijden!#REF!)&lt;&gt;0,6,"")</f>
        <v>6</v>
      </c>
      <c r="DF1616" s="21">
        <f t="shared" si="154"/>
        <v>2</v>
      </c>
      <c r="DG1616" s="21" t="e">
        <f>IF(Wedstrijden!#REF!="x","L","")</f>
        <v>#REF!</v>
      </c>
      <c r="DH1616" s="21" t="e">
        <f>IF(Wedstrijden!#REF!="x","M","")</f>
        <v>#REF!</v>
      </c>
      <c r="DI1616" s="21" t="e">
        <f>IF(Wedstrijden!#REF!="x","Z","")</f>
        <v>#REF!</v>
      </c>
      <c r="DJ1616" s="21" t="e">
        <f>IF(Wedstrijden!#REF!="x","Z","")</f>
        <v>#REF!</v>
      </c>
      <c r="DK1616" s="21">
        <f>IF(COUNTA(Wedstrijden!#REF!)&lt;&gt;0,6,"")</f>
        <v>6</v>
      </c>
      <c r="DL1616" s="21">
        <f t="shared" si="155"/>
        <v>1</v>
      </c>
      <c r="DM1616" s="21" t="e">
        <f>IF(Wedstrijden!#REF!="x","L","")</f>
        <v>#REF!</v>
      </c>
      <c r="DN1616" s="21" t="e">
        <f>IF(Wedstrijden!#REF!="x","M","")</f>
        <v>#REF!</v>
      </c>
      <c r="DO1616" s="21" t="e">
        <f>IF(Wedstrijden!#REF!="x","Z","")</f>
        <v>#REF!</v>
      </c>
      <c r="DP1616" s="21" t="e">
        <f>IF(Wedstrijden!#REF!="x","Z","")</f>
        <v>#REF!</v>
      </c>
    </row>
    <row r="1617" spans="1:120" ht="14.4" x14ac:dyDescent="0.3">
      <c r="A1617" s="23">
        <f>Wedstrijden!B1540</f>
        <v>0</v>
      </c>
      <c r="B1617" s="21" t="str">
        <f>IFERROR(VLOOKUP(Wedstrijden!D1540,Wedstrijdlocaties!$B$2:$E$600,2,FALSE),"")</f>
        <v/>
      </c>
      <c r="C1617" s="21">
        <f>Wedstrijden!E1540</f>
        <v>0</v>
      </c>
      <c r="D1617" s="21" t="str">
        <f>IFERROR(VLOOKUP(Wedstrijden!F1540,Organisaties!$B$2:$C$500,2,FALSE),"")</f>
        <v/>
      </c>
      <c r="E1617" s="21" t="str">
        <f>IFERROR(VLOOKUP(Wedstrijden!F1540,Organisaties!$B$2:$G$500,5,FALSE),"")</f>
        <v/>
      </c>
      <c r="F1617" s="21" t="e">
        <f>IF(Wedstrijden!#REF!&lt;&gt;"",Wedstrijden!#REF!,"")</f>
        <v>#REF!</v>
      </c>
      <c r="G1617" s="21" t="e">
        <f>IF(Wedstrijden!#REF!="Indoor",1,0)</f>
        <v>#REF!</v>
      </c>
      <c r="H1617" s="21" t="e">
        <f>Wedstrijden!#REF!</f>
        <v>#REF!</v>
      </c>
      <c r="I1617" s="21" t="e">
        <f>IF(Wedstrijden!#REF!="Nee",0,IF(Wedstrijden!#REF!="Ja",1,""))</f>
        <v>#REF!</v>
      </c>
      <c r="J1617" s="21" t="e">
        <f>IF(Wedstrijden!#REF!&lt;&gt;"",Wedstrijden!#REF!,"")</f>
        <v>#REF!</v>
      </c>
      <c r="BJ1617" s="21">
        <f>IF(COUNTA(Wedstrijden!#REF!)&lt;&gt;0,1,"")</f>
        <v>1</v>
      </c>
      <c r="BK1617" s="21">
        <f t="shared" si="150"/>
        <v>2</v>
      </c>
      <c r="BL1617" s="21" t="e">
        <f>IF(Wedstrijden!#REF!="x","AA","")</f>
        <v>#REF!</v>
      </c>
      <c r="BM1617" s="21" t="e">
        <f>IF(Wedstrijden!#REF!="x","A","")</f>
        <v>#REF!</v>
      </c>
      <c r="BN1617" s="21" t="e">
        <f>IF(Wedstrijden!#REF!="x","B1","")</f>
        <v>#REF!</v>
      </c>
      <c r="BO1617" s="21" t="e">
        <f>IF(Wedstrijden!#REF!="x","BB","")</f>
        <v>#REF!</v>
      </c>
      <c r="BP1617" s="21" t="e">
        <f>IF(Wedstrijden!#REF!="x","B","")</f>
        <v>#REF!</v>
      </c>
      <c r="BQ1617" s="21" t="e">
        <f>IF(Wedstrijden!#REF!="x","L1","")</f>
        <v>#REF!</v>
      </c>
      <c r="BR1617" s="21" t="e">
        <f>IF(Wedstrijden!#REF!="x","L2","")</f>
        <v>#REF!</v>
      </c>
      <c r="BS1617" s="21" t="e">
        <f>IF(Wedstrijden!#REF!="x","M1","")</f>
        <v>#REF!</v>
      </c>
      <c r="BT1617" s="21" t="e">
        <f>IF(Wedstrijden!#REF!="x","M2","")</f>
        <v>#REF!</v>
      </c>
      <c r="BU1617" s="21" t="e">
        <f>IF(Wedstrijden!#REF!="x","Z1","")</f>
        <v>#REF!</v>
      </c>
      <c r="BV1617" s="21" t="e">
        <f>IF(Wedstrijden!#REF!="x","Z2","")</f>
        <v>#REF!</v>
      </c>
      <c r="BW1617" s="21">
        <f>IF(COUNTA(Wedstrijden!#REF!)&lt;&gt;0,1,"")</f>
        <v>1</v>
      </c>
      <c r="BX1617" s="21">
        <f t="shared" si="151"/>
        <v>1</v>
      </c>
      <c r="BY1617" s="21" t="e">
        <f>IF(Wedstrijden!#REF!="x","BB","")</f>
        <v>#REF!</v>
      </c>
      <c r="BZ1617" s="21" t="e">
        <f>IF(Wedstrijden!#REF!="x","B","")</f>
        <v>#REF!</v>
      </c>
      <c r="CA1617" s="21" t="e">
        <f>IF(Wedstrijden!#REF!="x","L1","")</f>
        <v>#REF!</v>
      </c>
      <c r="CB1617" s="21" t="e">
        <f>IF(Wedstrijden!#REF!="x","L2","")</f>
        <v>#REF!</v>
      </c>
      <c r="CC1617" s="21" t="e">
        <f>IF(Wedstrijden!#REF!="x","M1","")</f>
        <v>#REF!</v>
      </c>
      <c r="CD1617" s="21" t="e">
        <f>IF(Wedstrijden!#REF!="x","M2","")</f>
        <v>#REF!</v>
      </c>
      <c r="CE1617" s="21" t="e">
        <f>IF(Wedstrijden!#REF!="x","Z1","")</f>
        <v>#REF!</v>
      </c>
      <c r="CF1617" s="21" t="e">
        <f>IF(Wedstrijden!#REF!="x","Z2","")</f>
        <v>#REF!</v>
      </c>
      <c r="CG1617" s="21" t="e">
        <f>IF(Wedstrijden!#REF!="x","ZZL","")</f>
        <v>#REF!</v>
      </c>
      <c r="CL1617" s="21">
        <f>IF(COUNTA(Wedstrijden!#REF!)&lt;&gt;0,2,"")</f>
        <v>2</v>
      </c>
      <c r="CM1617" s="21">
        <f t="shared" si="152"/>
        <v>2</v>
      </c>
      <c r="CN1617" s="21" t="e">
        <f>IF(Wedstrijden!#REF!="x","AA","")</f>
        <v>#REF!</v>
      </c>
      <c r="CO1617" s="21" t="e">
        <f>IF(Wedstrijden!#REF!="x","A","")</f>
        <v>#REF!</v>
      </c>
      <c r="CP1617" s="21" t="e">
        <f>IF(Wedstrijden!#REF!="x","BB","")</f>
        <v>#REF!</v>
      </c>
      <c r="CQ1617" s="21" t="e">
        <f>IF(Wedstrijden!#REF!="x","B","")</f>
        <v>#REF!</v>
      </c>
      <c r="CR1617" s="21" t="e">
        <f>IF(Wedstrijden!#REF!="x","L","")</f>
        <v>#REF!</v>
      </c>
      <c r="CS1617" s="21" t="e">
        <f>IF(Wedstrijden!#REF!="x","M","")</f>
        <v>#REF!</v>
      </c>
      <c r="CT1617" s="21" t="e">
        <f>IF(Wedstrijden!#REF!="x","Z","")</f>
        <v>#REF!</v>
      </c>
      <c r="CU1617" s="21" t="e">
        <f>IF(Wedstrijden!#REF!="x","ZZ","")</f>
        <v>#REF!</v>
      </c>
      <c r="CV1617" s="21">
        <f>IF(COUNTA(Wedstrijden!#REF!)&lt;&gt;0,2,"")</f>
        <v>2</v>
      </c>
      <c r="CW1617" s="21">
        <f t="shared" si="153"/>
        <v>1</v>
      </c>
      <c r="CX1617" s="21" t="e">
        <f>IF(Wedstrijden!#REF!="x","BB","")</f>
        <v>#REF!</v>
      </c>
      <c r="CY1617" s="21" t="e">
        <f>IF(Wedstrijden!#REF!="x","B","")</f>
        <v>#REF!</v>
      </c>
      <c r="CZ1617" s="21" t="e">
        <f>IF(Wedstrijden!#REF!="x","L","")</f>
        <v>#REF!</v>
      </c>
      <c r="DA1617" s="21" t="e">
        <f>IF(Wedstrijden!#REF!="x","M","")</f>
        <v>#REF!</v>
      </c>
      <c r="DB1617" s="21" t="e">
        <f>IF(Wedstrijden!#REF!="x","Z","")</f>
        <v>#REF!</v>
      </c>
      <c r="DC1617" s="21" t="e">
        <f>IF(Wedstrijden!#REF!="x","ZZ","")</f>
        <v>#REF!</v>
      </c>
      <c r="DD1617" s="21" t="e">
        <f>IF(Wedstrijden!#REF!="x","1.40","")</f>
        <v>#REF!</v>
      </c>
      <c r="DE1617" s="21">
        <f>IF(COUNTA(Wedstrijden!#REF!)&lt;&gt;0,6,"")</f>
        <v>6</v>
      </c>
      <c r="DF1617" s="21">
        <f t="shared" si="154"/>
        <v>2</v>
      </c>
      <c r="DG1617" s="21" t="e">
        <f>IF(Wedstrijden!#REF!="x","L","")</f>
        <v>#REF!</v>
      </c>
      <c r="DH1617" s="21" t="e">
        <f>IF(Wedstrijden!#REF!="x","M","")</f>
        <v>#REF!</v>
      </c>
      <c r="DI1617" s="21" t="e">
        <f>IF(Wedstrijden!#REF!="x","Z","")</f>
        <v>#REF!</v>
      </c>
      <c r="DJ1617" s="21" t="e">
        <f>IF(Wedstrijden!#REF!="x","Z","")</f>
        <v>#REF!</v>
      </c>
      <c r="DK1617" s="21">
        <f>IF(COUNTA(Wedstrijden!#REF!)&lt;&gt;0,6,"")</f>
        <v>6</v>
      </c>
      <c r="DL1617" s="21">
        <f t="shared" si="155"/>
        <v>1</v>
      </c>
      <c r="DM1617" s="21" t="e">
        <f>IF(Wedstrijden!#REF!="x","L","")</f>
        <v>#REF!</v>
      </c>
      <c r="DN1617" s="21" t="e">
        <f>IF(Wedstrijden!#REF!="x","M","")</f>
        <v>#REF!</v>
      </c>
      <c r="DO1617" s="21" t="e">
        <f>IF(Wedstrijden!#REF!="x","Z","")</f>
        <v>#REF!</v>
      </c>
      <c r="DP1617" s="21" t="e">
        <f>IF(Wedstrijden!#REF!="x","Z","")</f>
        <v>#REF!</v>
      </c>
    </row>
    <row r="1618" spans="1:120" ht="14.4" x14ac:dyDescent="0.3">
      <c r="A1618" s="23">
        <f>Wedstrijden!B1541</f>
        <v>0</v>
      </c>
      <c r="B1618" s="21" t="str">
        <f>IFERROR(VLOOKUP(Wedstrijden!D1541,Wedstrijdlocaties!$B$2:$E$600,2,FALSE),"")</f>
        <v/>
      </c>
      <c r="C1618" s="21">
        <f>Wedstrijden!E1541</f>
        <v>0</v>
      </c>
      <c r="D1618" s="21" t="str">
        <f>IFERROR(VLOOKUP(Wedstrijden!F1541,Organisaties!$B$2:$C$500,2,FALSE),"")</f>
        <v/>
      </c>
      <c r="E1618" s="21" t="str">
        <f>IFERROR(VLOOKUP(Wedstrijden!F1541,Organisaties!$B$2:$G$500,5,FALSE),"")</f>
        <v/>
      </c>
      <c r="F1618" s="21" t="e">
        <f>IF(Wedstrijden!#REF!&lt;&gt;"",Wedstrijden!#REF!,"")</f>
        <v>#REF!</v>
      </c>
      <c r="G1618" s="21" t="e">
        <f>IF(Wedstrijden!#REF!="Indoor",1,0)</f>
        <v>#REF!</v>
      </c>
      <c r="H1618" s="21" t="e">
        <f>Wedstrijden!#REF!</f>
        <v>#REF!</v>
      </c>
      <c r="I1618" s="21" t="e">
        <f>IF(Wedstrijden!#REF!="Nee",0,IF(Wedstrijden!#REF!="Ja",1,""))</f>
        <v>#REF!</v>
      </c>
      <c r="J1618" s="21" t="e">
        <f>IF(Wedstrijden!#REF!&lt;&gt;"",Wedstrijden!#REF!,"")</f>
        <v>#REF!</v>
      </c>
      <c r="BJ1618" s="21">
        <f>IF(COUNTA(Wedstrijden!#REF!)&lt;&gt;0,1,"")</f>
        <v>1</v>
      </c>
      <c r="BK1618" s="21">
        <f t="shared" si="150"/>
        <v>2</v>
      </c>
      <c r="BL1618" s="21" t="e">
        <f>IF(Wedstrijden!#REF!="x","AA","")</f>
        <v>#REF!</v>
      </c>
      <c r="BM1618" s="21" t="e">
        <f>IF(Wedstrijden!#REF!="x","A","")</f>
        <v>#REF!</v>
      </c>
      <c r="BN1618" s="21" t="e">
        <f>IF(Wedstrijden!#REF!="x","B1","")</f>
        <v>#REF!</v>
      </c>
      <c r="BO1618" s="21" t="e">
        <f>IF(Wedstrijden!#REF!="x","BB","")</f>
        <v>#REF!</v>
      </c>
      <c r="BP1618" s="21" t="e">
        <f>IF(Wedstrijden!#REF!="x","B","")</f>
        <v>#REF!</v>
      </c>
      <c r="BQ1618" s="21" t="e">
        <f>IF(Wedstrijden!#REF!="x","L1","")</f>
        <v>#REF!</v>
      </c>
      <c r="BR1618" s="21" t="e">
        <f>IF(Wedstrijden!#REF!="x","L2","")</f>
        <v>#REF!</v>
      </c>
      <c r="BS1618" s="21" t="e">
        <f>IF(Wedstrijden!#REF!="x","M1","")</f>
        <v>#REF!</v>
      </c>
      <c r="BT1618" s="21" t="e">
        <f>IF(Wedstrijden!#REF!="x","M2","")</f>
        <v>#REF!</v>
      </c>
      <c r="BU1618" s="21" t="e">
        <f>IF(Wedstrijden!#REF!="x","Z1","")</f>
        <v>#REF!</v>
      </c>
      <c r="BV1618" s="21" t="e">
        <f>IF(Wedstrijden!#REF!="x","Z2","")</f>
        <v>#REF!</v>
      </c>
      <c r="BW1618" s="21">
        <f>IF(COUNTA(Wedstrijden!#REF!)&lt;&gt;0,1,"")</f>
        <v>1</v>
      </c>
      <c r="BX1618" s="21">
        <f t="shared" si="151"/>
        <v>1</v>
      </c>
      <c r="BY1618" s="21" t="e">
        <f>IF(Wedstrijden!#REF!="x","BB","")</f>
        <v>#REF!</v>
      </c>
      <c r="BZ1618" s="21" t="e">
        <f>IF(Wedstrijden!#REF!="x","B","")</f>
        <v>#REF!</v>
      </c>
      <c r="CA1618" s="21" t="e">
        <f>IF(Wedstrijden!#REF!="x","L1","")</f>
        <v>#REF!</v>
      </c>
      <c r="CB1618" s="21" t="e">
        <f>IF(Wedstrijden!#REF!="x","L2","")</f>
        <v>#REF!</v>
      </c>
      <c r="CC1618" s="21" t="e">
        <f>IF(Wedstrijden!#REF!="x","M1","")</f>
        <v>#REF!</v>
      </c>
      <c r="CD1618" s="21" t="e">
        <f>IF(Wedstrijden!#REF!="x","M2","")</f>
        <v>#REF!</v>
      </c>
      <c r="CE1618" s="21" t="e">
        <f>IF(Wedstrijden!#REF!="x","Z1","")</f>
        <v>#REF!</v>
      </c>
      <c r="CF1618" s="21" t="e">
        <f>IF(Wedstrijden!#REF!="x","Z2","")</f>
        <v>#REF!</v>
      </c>
      <c r="CG1618" s="21" t="e">
        <f>IF(Wedstrijden!#REF!="x","ZZL","")</f>
        <v>#REF!</v>
      </c>
      <c r="CL1618" s="21">
        <f>IF(COUNTA(Wedstrijden!#REF!)&lt;&gt;0,2,"")</f>
        <v>2</v>
      </c>
      <c r="CM1618" s="21">
        <f t="shared" si="152"/>
        <v>2</v>
      </c>
      <c r="CN1618" s="21" t="e">
        <f>IF(Wedstrijden!#REF!="x","AA","")</f>
        <v>#REF!</v>
      </c>
      <c r="CO1618" s="21" t="e">
        <f>IF(Wedstrijden!#REF!="x","A","")</f>
        <v>#REF!</v>
      </c>
      <c r="CP1618" s="21" t="e">
        <f>IF(Wedstrijden!#REF!="x","BB","")</f>
        <v>#REF!</v>
      </c>
      <c r="CQ1618" s="21" t="e">
        <f>IF(Wedstrijden!#REF!="x","B","")</f>
        <v>#REF!</v>
      </c>
      <c r="CR1618" s="21" t="e">
        <f>IF(Wedstrijden!#REF!="x","L","")</f>
        <v>#REF!</v>
      </c>
      <c r="CS1618" s="21" t="e">
        <f>IF(Wedstrijden!#REF!="x","M","")</f>
        <v>#REF!</v>
      </c>
      <c r="CT1618" s="21" t="e">
        <f>IF(Wedstrijden!#REF!="x","Z","")</f>
        <v>#REF!</v>
      </c>
      <c r="CU1618" s="21" t="e">
        <f>IF(Wedstrijden!#REF!="x","ZZ","")</f>
        <v>#REF!</v>
      </c>
      <c r="CV1618" s="21">
        <f>IF(COUNTA(Wedstrijden!#REF!)&lt;&gt;0,2,"")</f>
        <v>2</v>
      </c>
      <c r="CW1618" s="21">
        <f t="shared" si="153"/>
        <v>1</v>
      </c>
      <c r="CX1618" s="21" t="e">
        <f>IF(Wedstrijden!#REF!="x","BB","")</f>
        <v>#REF!</v>
      </c>
      <c r="CY1618" s="21" t="e">
        <f>IF(Wedstrijden!#REF!="x","B","")</f>
        <v>#REF!</v>
      </c>
      <c r="CZ1618" s="21" t="e">
        <f>IF(Wedstrijden!#REF!="x","L","")</f>
        <v>#REF!</v>
      </c>
      <c r="DA1618" s="21" t="e">
        <f>IF(Wedstrijden!#REF!="x","M","")</f>
        <v>#REF!</v>
      </c>
      <c r="DB1618" s="21" t="e">
        <f>IF(Wedstrijden!#REF!="x","Z","")</f>
        <v>#REF!</v>
      </c>
      <c r="DC1618" s="21" t="e">
        <f>IF(Wedstrijden!#REF!="x","ZZ","")</f>
        <v>#REF!</v>
      </c>
      <c r="DD1618" s="21" t="e">
        <f>IF(Wedstrijden!#REF!="x","1.40","")</f>
        <v>#REF!</v>
      </c>
      <c r="DE1618" s="21">
        <f>IF(COUNTA(Wedstrijden!#REF!)&lt;&gt;0,6,"")</f>
        <v>6</v>
      </c>
      <c r="DF1618" s="21">
        <f t="shared" si="154"/>
        <v>2</v>
      </c>
      <c r="DG1618" s="21" t="e">
        <f>IF(Wedstrijden!#REF!="x","L","")</f>
        <v>#REF!</v>
      </c>
      <c r="DH1618" s="21" t="e">
        <f>IF(Wedstrijden!#REF!="x","M","")</f>
        <v>#REF!</v>
      </c>
      <c r="DI1618" s="21" t="e">
        <f>IF(Wedstrijden!#REF!="x","Z","")</f>
        <v>#REF!</v>
      </c>
      <c r="DJ1618" s="21" t="e">
        <f>IF(Wedstrijden!#REF!="x","Z","")</f>
        <v>#REF!</v>
      </c>
      <c r="DK1618" s="21">
        <f>IF(COUNTA(Wedstrijden!#REF!)&lt;&gt;0,6,"")</f>
        <v>6</v>
      </c>
      <c r="DL1618" s="21">
        <f t="shared" si="155"/>
        <v>1</v>
      </c>
      <c r="DM1618" s="21" t="e">
        <f>IF(Wedstrijden!#REF!="x","L","")</f>
        <v>#REF!</v>
      </c>
      <c r="DN1618" s="21" t="e">
        <f>IF(Wedstrijden!#REF!="x","M","")</f>
        <v>#REF!</v>
      </c>
      <c r="DO1618" s="21" t="e">
        <f>IF(Wedstrijden!#REF!="x","Z","")</f>
        <v>#REF!</v>
      </c>
      <c r="DP1618" s="21" t="e">
        <f>IF(Wedstrijden!#REF!="x","Z","")</f>
        <v>#REF!</v>
      </c>
    </row>
    <row r="1619" spans="1:120" ht="14.4" x14ac:dyDescent="0.3">
      <c r="A1619" s="23">
        <f>Wedstrijden!B1542</f>
        <v>0</v>
      </c>
      <c r="B1619" s="21" t="str">
        <f>IFERROR(VLOOKUP(Wedstrijden!D1542,Wedstrijdlocaties!$B$2:$E$600,2,FALSE),"")</f>
        <v/>
      </c>
      <c r="C1619" s="21">
        <f>Wedstrijden!E1542</f>
        <v>0</v>
      </c>
      <c r="D1619" s="21" t="str">
        <f>IFERROR(VLOOKUP(Wedstrijden!F1542,Organisaties!$B$2:$C$500,2,FALSE),"")</f>
        <v/>
      </c>
      <c r="E1619" s="21" t="str">
        <f>IFERROR(VLOOKUP(Wedstrijden!F1542,Organisaties!$B$2:$G$500,5,FALSE),"")</f>
        <v/>
      </c>
      <c r="F1619" s="21" t="e">
        <f>IF(Wedstrijden!#REF!&lt;&gt;"",Wedstrijden!#REF!,"")</f>
        <v>#REF!</v>
      </c>
      <c r="G1619" s="21" t="e">
        <f>IF(Wedstrijden!#REF!="Indoor",1,0)</f>
        <v>#REF!</v>
      </c>
      <c r="H1619" s="21" t="e">
        <f>Wedstrijden!#REF!</f>
        <v>#REF!</v>
      </c>
      <c r="I1619" s="21" t="e">
        <f>IF(Wedstrijden!#REF!="Nee",0,IF(Wedstrijden!#REF!="Ja",1,""))</f>
        <v>#REF!</v>
      </c>
      <c r="J1619" s="21" t="e">
        <f>IF(Wedstrijden!#REF!&lt;&gt;"",Wedstrijden!#REF!,"")</f>
        <v>#REF!</v>
      </c>
      <c r="BJ1619" s="21">
        <f>IF(COUNTA(Wedstrijden!#REF!)&lt;&gt;0,1,"")</f>
        <v>1</v>
      </c>
      <c r="BK1619" s="21">
        <f t="shared" si="150"/>
        <v>2</v>
      </c>
      <c r="BL1619" s="21" t="e">
        <f>IF(Wedstrijden!#REF!="x","AA","")</f>
        <v>#REF!</v>
      </c>
      <c r="BM1619" s="21" t="e">
        <f>IF(Wedstrijden!#REF!="x","A","")</f>
        <v>#REF!</v>
      </c>
      <c r="BN1619" s="21" t="e">
        <f>IF(Wedstrijden!#REF!="x","B1","")</f>
        <v>#REF!</v>
      </c>
      <c r="BO1619" s="21" t="e">
        <f>IF(Wedstrijden!#REF!="x","BB","")</f>
        <v>#REF!</v>
      </c>
      <c r="BP1619" s="21" t="e">
        <f>IF(Wedstrijden!#REF!="x","B","")</f>
        <v>#REF!</v>
      </c>
      <c r="BQ1619" s="21" t="e">
        <f>IF(Wedstrijden!#REF!="x","L1","")</f>
        <v>#REF!</v>
      </c>
      <c r="BR1619" s="21" t="e">
        <f>IF(Wedstrijden!#REF!="x","L2","")</f>
        <v>#REF!</v>
      </c>
      <c r="BS1619" s="21" t="e">
        <f>IF(Wedstrijden!#REF!="x","M1","")</f>
        <v>#REF!</v>
      </c>
      <c r="BT1619" s="21" t="e">
        <f>IF(Wedstrijden!#REF!="x","M2","")</f>
        <v>#REF!</v>
      </c>
      <c r="BU1619" s="21" t="e">
        <f>IF(Wedstrijden!#REF!="x","Z1","")</f>
        <v>#REF!</v>
      </c>
      <c r="BV1619" s="21" t="e">
        <f>IF(Wedstrijden!#REF!="x","Z2","")</f>
        <v>#REF!</v>
      </c>
      <c r="BW1619" s="21">
        <f>IF(COUNTA(Wedstrijden!#REF!)&lt;&gt;0,1,"")</f>
        <v>1</v>
      </c>
      <c r="BX1619" s="21">
        <f t="shared" si="151"/>
        <v>1</v>
      </c>
      <c r="BY1619" s="21" t="e">
        <f>IF(Wedstrijden!#REF!="x","BB","")</f>
        <v>#REF!</v>
      </c>
      <c r="BZ1619" s="21" t="e">
        <f>IF(Wedstrijden!#REF!="x","B","")</f>
        <v>#REF!</v>
      </c>
      <c r="CA1619" s="21" t="e">
        <f>IF(Wedstrijden!#REF!="x","L1","")</f>
        <v>#REF!</v>
      </c>
      <c r="CB1619" s="21" t="e">
        <f>IF(Wedstrijden!#REF!="x","L2","")</f>
        <v>#REF!</v>
      </c>
      <c r="CC1619" s="21" t="e">
        <f>IF(Wedstrijden!#REF!="x","M1","")</f>
        <v>#REF!</v>
      </c>
      <c r="CD1619" s="21" t="e">
        <f>IF(Wedstrijden!#REF!="x","M2","")</f>
        <v>#REF!</v>
      </c>
      <c r="CE1619" s="21" t="e">
        <f>IF(Wedstrijden!#REF!="x","Z1","")</f>
        <v>#REF!</v>
      </c>
      <c r="CF1619" s="21" t="e">
        <f>IF(Wedstrijden!#REF!="x","Z2","")</f>
        <v>#REF!</v>
      </c>
      <c r="CG1619" s="21" t="e">
        <f>IF(Wedstrijden!#REF!="x","ZZL","")</f>
        <v>#REF!</v>
      </c>
      <c r="CL1619" s="21">
        <f>IF(COUNTA(Wedstrijden!#REF!)&lt;&gt;0,2,"")</f>
        <v>2</v>
      </c>
      <c r="CM1619" s="21">
        <f t="shared" si="152"/>
        <v>2</v>
      </c>
      <c r="CN1619" s="21" t="e">
        <f>IF(Wedstrijden!#REF!="x","AA","")</f>
        <v>#REF!</v>
      </c>
      <c r="CO1619" s="21" t="e">
        <f>IF(Wedstrijden!#REF!="x","A","")</f>
        <v>#REF!</v>
      </c>
      <c r="CP1619" s="21" t="e">
        <f>IF(Wedstrijden!#REF!="x","BB","")</f>
        <v>#REF!</v>
      </c>
      <c r="CQ1619" s="21" t="e">
        <f>IF(Wedstrijden!#REF!="x","B","")</f>
        <v>#REF!</v>
      </c>
      <c r="CR1619" s="21" t="e">
        <f>IF(Wedstrijden!#REF!="x","L","")</f>
        <v>#REF!</v>
      </c>
      <c r="CS1619" s="21" t="e">
        <f>IF(Wedstrijden!#REF!="x","M","")</f>
        <v>#REF!</v>
      </c>
      <c r="CT1619" s="21" t="e">
        <f>IF(Wedstrijden!#REF!="x","Z","")</f>
        <v>#REF!</v>
      </c>
      <c r="CU1619" s="21" t="e">
        <f>IF(Wedstrijden!#REF!="x","ZZ","")</f>
        <v>#REF!</v>
      </c>
      <c r="CV1619" s="21">
        <f>IF(COUNTA(Wedstrijden!#REF!)&lt;&gt;0,2,"")</f>
        <v>2</v>
      </c>
      <c r="CW1619" s="21">
        <f t="shared" si="153"/>
        <v>1</v>
      </c>
      <c r="CX1619" s="21" t="e">
        <f>IF(Wedstrijden!#REF!="x","BB","")</f>
        <v>#REF!</v>
      </c>
      <c r="CY1619" s="21" t="e">
        <f>IF(Wedstrijden!#REF!="x","B","")</f>
        <v>#REF!</v>
      </c>
      <c r="CZ1619" s="21" t="e">
        <f>IF(Wedstrijden!#REF!="x","L","")</f>
        <v>#REF!</v>
      </c>
      <c r="DA1619" s="21" t="e">
        <f>IF(Wedstrijden!#REF!="x","M","")</f>
        <v>#REF!</v>
      </c>
      <c r="DB1619" s="21" t="e">
        <f>IF(Wedstrijden!#REF!="x","Z","")</f>
        <v>#REF!</v>
      </c>
      <c r="DC1619" s="21" t="e">
        <f>IF(Wedstrijden!#REF!="x","ZZ","")</f>
        <v>#REF!</v>
      </c>
      <c r="DD1619" s="21" t="e">
        <f>IF(Wedstrijden!#REF!="x","1.40","")</f>
        <v>#REF!</v>
      </c>
      <c r="DE1619" s="21">
        <f>IF(COUNTA(Wedstrijden!#REF!)&lt;&gt;0,6,"")</f>
        <v>6</v>
      </c>
      <c r="DF1619" s="21">
        <f t="shared" si="154"/>
        <v>2</v>
      </c>
      <c r="DG1619" s="21" t="e">
        <f>IF(Wedstrijden!#REF!="x","L","")</f>
        <v>#REF!</v>
      </c>
      <c r="DH1619" s="21" t="e">
        <f>IF(Wedstrijden!#REF!="x","M","")</f>
        <v>#REF!</v>
      </c>
      <c r="DI1619" s="21" t="e">
        <f>IF(Wedstrijden!#REF!="x","Z","")</f>
        <v>#REF!</v>
      </c>
      <c r="DJ1619" s="21" t="e">
        <f>IF(Wedstrijden!#REF!="x","Z","")</f>
        <v>#REF!</v>
      </c>
      <c r="DK1619" s="21">
        <f>IF(COUNTA(Wedstrijden!#REF!)&lt;&gt;0,6,"")</f>
        <v>6</v>
      </c>
      <c r="DL1619" s="21">
        <f t="shared" si="155"/>
        <v>1</v>
      </c>
      <c r="DM1619" s="21" t="e">
        <f>IF(Wedstrijden!#REF!="x","L","")</f>
        <v>#REF!</v>
      </c>
      <c r="DN1619" s="21" t="e">
        <f>IF(Wedstrijden!#REF!="x","M","")</f>
        <v>#REF!</v>
      </c>
      <c r="DO1619" s="21" t="e">
        <f>IF(Wedstrijden!#REF!="x","Z","")</f>
        <v>#REF!</v>
      </c>
      <c r="DP1619" s="21" t="e">
        <f>IF(Wedstrijden!#REF!="x","Z","")</f>
        <v>#REF!</v>
      </c>
    </row>
    <row r="1620" spans="1:120" ht="14.4" x14ac:dyDescent="0.3">
      <c r="A1620" s="23">
        <f>Wedstrijden!B1543</f>
        <v>0</v>
      </c>
      <c r="B1620" s="21" t="str">
        <f>IFERROR(VLOOKUP(Wedstrijden!D1543,Wedstrijdlocaties!$B$2:$E$600,2,FALSE),"")</f>
        <v/>
      </c>
      <c r="C1620" s="21">
        <f>Wedstrijden!E1543</f>
        <v>0</v>
      </c>
      <c r="D1620" s="21" t="str">
        <f>IFERROR(VLOOKUP(Wedstrijden!F1543,Organisaties!$B$2:$C$500,2,FALSE),"")</f>
        <v/>
      </c>
      <c r="E1620" s="21" t="str">
        <f>IFERROR(VLOOKUP(Wedstrijden!F1543,Organisaties!$B$2:$G$500,5,FALSE),"")</f>
        <v/>
      </c>
      <c r="F1620" s="21" t="e">
        <f>IF(Wedstrijden!#REF!&lt;&gt;"",Wedstrijden!#REF!,"")</f>
        <v>#REF!</v>
      </c>
      <c r="G1620" s="21" t="e">
        <f>IF(Wedstrijden!#REF!="Indoor",1,0)</f>
        <v>#REF!</v>
      </c>
      <c r="H1620" s="21" t="e">
        <f>Wedstrijden!#REF!</f>
        <v>#REF!</v>
      </c>
      <c r="I1620" s="21" t="e">
        <f>IF(Wedstrijden!#REF!="Nee",0,IF(Wedstrijden!#REF!="Ja",1,""))</f>
        <v>#REF!</v>
      </c>
      <c r="J1620" s="21" t="e">
        <f>IF(Wedstrijden!#REF!&lt;&gt;"",Wedstrijden!#REF!,"")</f>
        <v>#REF!</v>
      </c>
      <c r="BJ1620" s="21">
        <f>IF(COUNTA(Wedstrijden!#REF!)&lt;&gt;0,1,"")</f>
        <v>1</v>
      </c>
      <c r="BK1620" s="21">
        <f t="shared" si="150"/>
        <v>2</v>
      </c>
      <c r="BL1620" s="21" t="e">
        <f>IF(Wedstrijden!#REF!="x","AA","")</f>
        <v>#REF!</v>
      </c>
      <c r="BM1620" s="21" t="e">
        <f>IF(Wedstrijden!#REF!="x","A","")</f>
        <v>#REF!</v>
      </c>
      <c r="BN1620" s="21" t="e">
        <f>IF(Wedstrijden!#REF!="x","B1","")</f>
        <v>#REF!</v>
      </c>
      <c r="BO1620" s="21" t="e">
        <f>IF(Wedstrijden!#REF!="x","BB","")</f>
        <v>#REF!</v>
      </c>
      <c r="BP1620" s="21" t="e">
        <f>IF(Wedstrijden!#REF!="x","B","")</f>
        <v>#REF!</v>
      </c>
      <c r="BQ1620" s="21" t="e">
        <f>IF(Wedstrijden!#REF!="x","L1","")</f>
        <v>#REF!</v>
      </c>
      <c r="BR1620" s="21" t="e">
        <f>IF(Wedstrijden!#REF!="x","L2","")</f>
        <v>#REF!</v>
      </c>
      <c r="BS1620" s="21" t="e">
        <f>IF(Wedstrijden!#REF!="x","M1","")</f>
        <v>#REF!</v>
      </c>
      <c r="BT1620" s="21" t="e">
        <f>IF(Wedstrijden!#REF!="x","M2","")</f>
        <v>#REF!</v>
      </c>
      <c r="BU1620" s="21" t="e">
        <f>IF(Wedstrijden!#REF!="x","Z1","")</f>
        <v>#REF!</v>
      </c>
      <c r="BV1620" s="21" t="e">
        <f>IF(Wedstrijden!#REF!="x","Z2","")</f>
        <v>#REF!</v>
      </c>
      <c r="BW1620" s="21">
        <f>IF(COUNTA(Wedstrijden!#REF!)&lt;&gt;0,1,"")</f>
        <v>1</v>
      </c>
      <c r="BX1620" s="21">
        <f t="shared" si="151"/>
        <v>1</v>
      </c>
      <c r="BY1620" s="21" t="e">
        <f>IF(Wedstrijden!#REF!="x","BB","")</f>
        <v>#REF!</v>
      </c>
      <c r="BZ1620" s="21" t="e">
        <f>IF(Wedstrijden!#REF!="x","B","")</f>
        <v>#REF!</v>
      </c>
      <c r="CA1620" s="21" t="e">
        <f>IF(Wedstrijden!#REF!="x","L1","")</f>
        <v>#REF!</v>
      </c>
      <c r="CB1620" s="21" t="e">
        <f>IF(Wedstrijden!#REF!="x","L2","")</f>
        <v>#REF!</v>
      </c>
      <c r="CC1620" s="21" t="e">
        <f>IF(Wedstrijden!#REF!="x","M1","")</f>
        <v>#REF!</v>
      </c>
      <c r="CD1620" s="21" t="e">
        <f>IF(Wedstrijden!#REF!="x","M2","")</f>
        <v>#REF!</v>
      </c>
      <c r="CE1620" s="21" t="e">
        <f>IF(Wedstrijden!#REF!="x","Z1","")</f>
        <v>#REF!</v>
      </c>
      <c r="CF1620" s="21" t="e">
        <f>IF(Wedstrijden!#REF!="x","Z2","")</f>
        <v>#REF!</v>
      </c>
      <c r="CG1620" s="21" t="e">
        <f>IF(Wedstrijden!#REF!="x","ZZL","")</f>
        <v>#REF!</v>
      </c>
      <c r="CL1620" s="21">
        <f>IF(COUNTA(Wedstrijden!#REF!)&lt;&gt;0,2,"")</f>
        <v>2</v>
      </c>
      <c r="CM1620" s="21">
        <f t="shared" si="152"/>
        <v>2</v>
      </c>
      <c r="CN1620" s="21" t="e">
        <f>IF(Wedstrijden!#REF!="x","AA","")</f>
        <v>#REF!</v>
      </c>
      <c r="CO1620" s="21" t="e">
        <f>IF(Wedstrijden!#REF!="x","A","")</f>
        <v>#REF!</v>
      </c>
      <c r="CP1620" s="21" t="e">
        <f>IF(Wedstrijden!#REF!="x","BB","")</f>
        <v>#REF!</v>
      </c>
      <c r="CQ1620" s="21" t="e">
        <f>IF(Wedstrijden!#REF!="x","B","")</f>
        <v>#REF!</v>
      </c>
      <c r="CR1620" s="21" t="e">
        <f>IF(Wedstrijden!#REF!="x","L","")</f>
        <v>#REF!</v>
      </c>
      <c r="CS1620" s="21" t="e">
        <f>IF(Wedstrijden!#REF!="x","M","")</f>
        <v>#REF!</v>
      </c>
      <c r="CT1620" s="21" t="e">
        <f>IF(Wedstrijden!#REF!="x","Z","")</f>
        <v>#REF!</v>
      </c>
      <c r="CU1620" s="21" t="e">
        <f>IF(Wedstrijden!#REF!="x","ZZ","")</f>
        <v>#REF!</v>
      </c>
      <c r="CV1620" s="21">
        <f>IF(COUNTA(Wedstrijden!#REF!)&lt;&gt;0,2,"")</f>
        <v>2</v>
      </c>
      <c r="CW1620" s="21">
        <f t="shared" si="153"/>
        <v>1</v>
      </c>
      <c r="CX1620" s="21" t="e">
        <f>IF(Wedstrijden!#REF!="x","BB","")</f>
        <v>#REF!</v>
      </c>
      <c r="CY1620" s="21" t="e">
        <f>IF(Wedstrijden!#REF!="x","B","")</f>
        <v>#REF!</v>
      </c>
      <c r="CZ1620" s="21" t="e">
        <f>IF(Wedstrijden!#REF!="x","L","")</f>
        <v>#REF!</v>
      </c>
      <c r="DA1620" s="21" t="e">
        <f>IF(Wedstrijden!#REF!="x","M","")</f>
        <v>#REF!</v>
      </c>
      <c r="DB1620" s="21" t="e">
        <f>IF(Wedstrijden!#REF!="x","Z","")</f>
        <v>#REF!</v>
      </c>
      <c r="DC1620" s="21" t="e">
        <f>IF(Wedstrijden!#REF!="x","ZZ","")</f>
        <v>#REF!</v>
      </c>
      <c r="DD1620" s="21" t="e">
        <f>IF(Wedstrijden!#REF!="x","1.40","")</f>
        <v>#REF!</v>
      </c>
      <c r="DE1620" s="21">
        <f>IF(COUNTA(Wedstrijden!#REF!)&lt;&gt;0,6,"")</f>
        <v>6</v>
      </c>
      <c r="DF1620" s="21">
        <f t="shared" si="154"/>
        <v>2</v>
      </c>
      <c r="DG1620" s="21" t="e">
        <f>IF(Wedstrijden!#REF!="x","L","")</f>
        <v>#REF!</v>
      </c>
      <c r="DH1620" s="21" t="e">
        <f>IF(Wedstrijden!#REF!="x","M","")</f>
        <v>#REF!</v>
      </c>
      <c r="DI1620" s="21" t="e">
        <f>IF(Wedstrijden!#REF!="x","Z","")</f>
        <v>#REF!</v>
      </c>
      <c r="DJ1620" s="21" t="e">
        <f>IF(Wedstrijden!#REF!="x","Z","")</f>
        <v>#REF!</v>
      </c>
      <c r="DK1620" s="21">
        <f>IF(COUNTA(Wedstrijden!#REF!)&lt;&gt;0,6,"")</f>
        <v>6</v>
      </c>
      <c r="DL1620" s="21">
        <f t="shared" si="155"/>
        <v>1</v>
      </c>
      <c r="DM1620" s="21" t="e">
        <f>IF(Wedstrijden!#REF!="x","L","")</f>
        <v>#REF!</v>
      </c>
      <c r="DN1620" s="21" t="e">
        <f>IF(Wedstrijden!#REF!="x","M","")</f>
        <v>#REF!</v>
      </c>
      <c r="DO1620" s="21" t="e">
        <f>IF(Wedstrijden!#REF!="x","Z","")</f>
        <v>#REF!</v>
      </c>
      <c r="DP1620" s="21" t="e">
        <f>IF(Wedstrijden!#REF!="x","Z","")</f>
        <v>#REF!</v>
      </c>
    </row>
    <row r="1621" spans="1:120" ht="14.4" x14ac:dyDescent="0.3">
      <c r="A1621" s="23">
        <f>Wedstrijden!B1544</f>
        <v>0</v>
      </c>
      <c r="B1621" s="21" t="str">
        <f>IFERROR(VLOOKUP(Wedstrijden!D1544,Wedstrijdlocaties!$B$2:$E$600,2,FALSE),"")</f>
        <v/>
      </c>
      <c r="C1621" s="21">
        <f>Wedstrijden!E1544</f>
        <v>0</v>
      </c>
      <c r="D1621" s="21" t="str">
        <f>IFERROR(VLOOKUP(Wedstrijden!F1544,Organisaties!$B$2:$C$500,2,FALSE),"")</f>
        <v/>
      </c>
      <c r="E1621" s="21" t="str">
        <f>IFERROR(VLOOKUP(Wedstrijden!F1544,Organisaties!$B$2:$G$500,5,FALSE),"")</f>
        <v/>
      </c>
      <c r="F1621" s="21" t="e">
        <f>IF(Wedstrijden!#REF!&lt;&gt;"",Wedstrijden!#REF!,"")</f>
        <v>#REF!</v>
      </c>
      <c r="G1621" s="21" t="e">
        <f>IF(Wedstrijden!#REF!="Indoor",1,0)</f>
        <v>#REF!</v>
      </c>
      <c r="H1621" s="21" t="e">
        <f>Wedstrijden!#REF!</f>
        <v>#REF!</v>
      </c>
      <c r="I1621" s="21" t="e">
        <f>IF(Wedstrijden!#REF!="Nee",0,IF(Wedstrijden!#REF!="Ja",1,""))</f>
        <v>#REF!</v>
      </c>
      <c r="J1621" s="21" t="e">
        <f>IF(Wedstrijden!#REF!&lt;&gt;"",Wedstrijden!#REF!,"")</f>
        <v>#REF!</v>
      </c>
      <c r="BJ1621" s="21">
        <f>IF(COUNTA(Wedstrijden!#REF!)&lt;&gt;0,1,"")</f>
        <v>1</v>
      </c>
      <c r="BK1621" s="21">
        <f t="shared" si="150"/>
        <v>2</v>
      </c>
      <c r="BL1621" s="21" t="e">
        <f>IF(Wedstrijden!#REF!="x","AA","")</f>
        <v>#REF!</v>
      </c>
      <c r="BM1621" s="21" t="e">
        <f>IF(Wedstrijden!#REF!="x","A","")</f>
        <v>#REF!</v>
      </c>
      <c r="BN1621" s="21" t="e">
        <f>IF(Wedstrijden!#REF!="x","B1","")</f>
        <v>#REF!</v>
      </c>
      <c r="BO1621" s="21" t="e">
        <f>IF(Wedstrijden!#REF!="x","BB","")</f>
        <v>#REF!</v>
      </c>
      <c r="BP1621" s="21" t="e">
        <f>IF(Wedstrijden!#REF!="x","B","")</f>
        <v>#REF!</v>
      </c>
      <c r="BQ1621" s="21" t="e">
        <f>IF(Wedstrijden!#REF!="x","L1","")</f>
        <v>#REF!</v>
      </c>
      <c r="BR1621" s="21" t="e">
        <f>IF(Wedstrijden!#REF!="x","L2","")</f>
        <v>#REF!</v>
      </c>
      <c r="BS1621" s="21" t="e">
        <f>IF(Wedstrijden!#REF!="x","M1","")</f>
        <v>#REF!</v>
      </c>
      <c r="BT1621" s="21" t="e">
        <f>IF(Wedstrijden!#REF!="x","M2","")</f>
        <v>#REF!</v>
      </c>
      <c r="BU1621" s="21" t="e">
        <f>IF(Wedstrijden!#REF!="x","Z1","")</f>
        <v>#REF!</v>
      </c>
      <c r="BV1621" s="21" t="e">
        <f>IF(Wedstrijden!#REF!="x","Z2","")</f>
        <v>#REF!</v>
      </c>
      <c r="BW1621" s="21">
        <f>IF(COUNTA(Wedstrijden!#REF!)&lt;&gt;0,1,"")</f>
        <v>1</v>
      </c>
      <c r="BX1621" s="21">
        <f t="shared" si="151"/>
        <v>1</v>
      </c>
      <c r="BY1621" s="21" t="e">
        <f>IF(Wedstrijden!#REF!="x","BB","")</f>
        <v>#REF!</v>
      </c>
      <c r="BZ1621" s="21" t="e">
        <f>IF(Wedstrijden!#REF!="x","B","")</f>
        <v>#REF!</v>
      </c>
      <c r="CA1621" s="21" t="e">
        <f>IF(Wedstrijden!#REF!="x","L1","")</f>
        <v>#REF!</v>
      </c>
      <c r="CB1621" s="21" t="e">
        <f>IF(Wedstrijden!#REF!="x","L2","")</f>
        <v>#REF!</v>
      </c>
      <c r="CC1621" s="21" t="e">
        <f>IF(Wedstrijden!#REF!="x","M1","")</f>
        <v>#REF!</v>
      </c>
      <c r="CD1621" s="21" t="e">
        <f>IF(Wedstrijden!#REF!="x","M2","")</f>
        <v>#REF!</v>
      </c>
      <c r="CE1621" s="21" t="e">
        <f>IF(Wedstrijden!#REF!="x","Z1","")</f>
        <v>#REF!</v>
      </c>
      <c r="CF1621" s="21" t="e">
        <f>IF(Wedstrijden!#REF!="x","Z2","")</f>
        <v>#REF!</v>
      </c>
      <c r="CG1621" s="21" t="e">
        <f>IF(Wedstrijden!#REF!="x","ZZL","")</f>
        <v>#REF!</v>
      </c>
      <c r="CL1621" s="21">
        <f>IF(COUNTA(Wedstrijden!#REF!)&lt;&gt;0,2,"")</f>
        <v>2</v>
      </c>
      <c r="CM1621" s="21">
        <f t="shared" si="152"/>
        <v>2</v>
      </c>
      <c r="CN1621" s="21" t="e">
        <f>IF(Wedstrijden!#REF!="x","AA","")</f>
        <v>#REF!</v>
      </c>
      <c r="CO1621" s="21" t="e">
        <f>IF(Wedstrijden!#REF!="x","A","")</f>
        <v>#REF!</v>
      </c>
      <c r="CP1621" s="21" t="e">
        <f>IF(Wedstrijden!#REF!="x","BB","")</f>
        <v>#REF!</v>
      </c>
      <c r="CQ1621" s="21" t="e">
        <f>IF(Wedstrijden!#REF!="x","B","")</f>
        <v>#REF!</v>
      </c>
      <c r="CR1621" s="21" t="e">
        <f>IF(Wedstrijden!#REF!="x","L","")</f>
        <v>#REF!</v>
      </c>
      <c r="CS1621" s="21" t="e">
        <f>IF(Wedstrijden!#REF!="x","M","")</f>
        <v>#REF!</v>
      </c>
      <c r="CT1621" s="21" t="e">
        <f>IF(Wedstrijden!#REF!="x","Z","")</f>
        <v>#REF!</v>
      </c>
      <c r="CU1621" s="21" t="e">
        <f>IF(Wedstrijden!#REF!="x","ZZ","")</f>
        <v>#REF!</v>
      </c>
      <c r="CV1621" s="21">
        <f>IF(COUNTA(Wedstrijden!#REF!)&lt;&gt;0,2,"")</f>
        <v>2</v>
      </c>
      <c r="CW1621" s="21">
        <f t="shared" si="153"/>
        <v>1</v>
      </c>
      <c r="CX1621" s="21" t="e">
        <f>IF(Wedstrijden!#REF!="x","BB","")</f>
        <v>#REF!</v>
      </c>
      <c r="CY1621" s="21" t="e">
        <f>IF(Wedstrijden!#REF!="x","B","")</f>
        <v>#REF!</v>
      </c>
      <c r="CZ1621" s="21" t="e">
        <f>IF(Wedstrijden!#REF!="x","L","")</f>
        <v>#REF!</v>
      </c>
      <c r="DA1621" s="21" t="e">
        <f>IF(Wedstrijden!#REF!="x","M","")</f>
        <v>#REF!</v>
      </c>
      <c r="DB1621" s="21" t="e">
        <f>IF(Wedstrijden!#REF!="x","Z","")</f>
        <v>#REF!</v>
      </c>
      <c r="DC1621" s="21" t="e">
        <f>IF(Wedstrijden!#REF!="x","ZZ","")</f>
        <v>#REF!</v>
      </c>
      <c r="DD1621" s="21" t="e">
        <f>IF(Wedstrijden!#REF!="x","1.40","")</f>
        <v>#REF!</v>
      </c>
      <c r="DE1621" s="21">
        <f>IF(COUNTA(Wedstrijden!#REF!)&lt;&gt;0,6,"")</f>
        <v>6</v>
      </c>
      <c r="DF1621" s="21">
        <f t="shared" si="154"/>
        <v>2</v>
      </c>
      <c r="DG1621" s="21" t="e">
        <f>IF(Wedstrijden!#REF!="x","L","")</f>
        <v>#REF!</v>
      </c>
      <c r="DH1621" s="21" t="e">
        <f>IF(Wedstrijden!#REF!="x","M","")</f>
        <v>#REF!</v>
      </c>
      <c r="DI1621" s="21" t="e">
        <f>IF(Wedstrijden!#REF!="x","Z","")</f>
        <v>#REF!</v>
      </c>
      <c r="DJ1621" s="21" t="e">
        <f>IF(Wedstrijden!#REF!="x","Z","")</f>
        <v>#REF!</v>
      </c>
      <c r="DK1621" s="21">
        <f>IF(COUNTA(Wedstrijden!#REF!)&lt;&gt;0,6,"")</f>
        <v>6</v>
      </c>
      <c r="DL1621" s="21">
        <f t="shared" si="155"/>
        <v>1</v>
      </c>
      <c r="DM1621" s="21" t="e">
        <f>IF(Wedstrijden!#REF!="x","L","")</f>
        <v>#REF!</v>
      </c>
      <c r="DN1621" s="21" t="e">
        <f>IF(Wedstrijden!#REF!="x","M","")</f>
        <v>#REF!</v>
      </c>
      <c r="DO1621" s="21" t="e">
        <f>IF(Wedstrijden!#REF!="x","Z","")</f>
        <v>#REF!</v>
      </c>
      <c r="DP1621" s="21" t="e">
        <f>IF(Wedstrijden!#REF!="x","Z","")</f>
        <v>#REF!</v>
      </c>
    </row>
    <row r="1622" spans="1:120" ht="14.4" x14ac:dyDescent="0.3">
      <c r="A1622" s="23">
        <f>Wedstrijden!B1545</f>
        <v>0</v>
      </c>
      <c r="B1622" s="21" t="str">
        <f>IFERROR(VLOOKUP(Wedstrijden!D1545,Wedstrijdlocaties!$B$2:$E$600,2,FALSE),"")</f>
        <v/>
      </c>
      <c r="C1622" s="21">
        <f>Wedstrijden!E1545</f>
        <v>0</v>
      </c>
      <c r="D1622" s="21" t="str">
        <f>IFERROR(VLOOKUP(Wedstrijden!F1545,Organisaties!$B$2:$C$500,2,FALSE),"")</f>
        <v/>
      </c>
      <c r="E1622" s="21" t="str">
        <f>IFERROR(VLOOKUP(Wedstrijden!F1545,Organisaties!$B$2:$G$500,5,FALSE),"")</f>
        <v/>
      </c>
      <c r="F1622" s="21" t="e">
        <f>IF(Wedstrijden!#REF!&lt;&gt;"",Wedstrijden!#REF!,"")</f>
        <v>#REF!</v>
      </c>
      <c r="G1622" s="21" t="e">
        <f>IF(Wedstrijden!#REF!="Indoor",1,0)</f>
        <v>#REF!</v>
      </c>
      <c r="H1622" s="21" t="e">
        <f>Wedstrijden!#REF!</f>
        <v>#REF!</v>
      </c>
      <c r="I1622" s="21" t="e">
        <f>IF(Wedstrijden!#REF!="Nee",0,IF(Wedstrijden!#REF!="Ja",1,""))</f>
        <v>#REF!</v>
      </c>
      <c r="J1622" s="21" t="e">
        <f>IF(Wedstrijden!#REF!&lt;&gt;"",Wedstrijden!#REF!,"")</f>
        <v>#REF!</v>
      </c>
      <c r="BJ1622" s="21">
        <f>IF(COUNTA(Wedstrijden!#REF!)&lt;&gt;0,1,"")</f>
        <v>1</v>
      </c>
      <c r="BK1622" s="21">
        <f t="shared" si="150"/>
        <v>2</v>
      </c>
      <c r="BL1622" s="21" t="e">
        <f>IF(Wedstrijden!#REF!="x","AA","")</f>
        <v>#REF!</v>
      </c>
      <c r="BM1622" s="21" t="e">
        <f>IF(Wedstrijden!#REF!="x","A","")</f>
        <v>#REF!</v>
      </c>
      <c r="BN1622" s="21" t="e">
        <f>IF(Wedstrijden!#REF!="x","B1","")</f>
        <v>#REF!</v>
      </c>
      <c r="BO1622" s="21" t="e">
        <f>IF(Wedstrijden!#REF!="x","BB","")</f>
        <v>#REF!</v>
      </c>
      <c r="BP1622" s="21" t="e">
        <f>IF(Wedstrijden!#REF!="x","B","")</f>
        <v>#REF!</v>
      </c>
      <c r="BQ1622" s="21" t="e">
        <f>IF(Wedstrijden!#REF!="x","L1","")</f>
        <v>#REF!</v>
      </c>
      <c r="BR1622" s="21" t="e">
        <f>IF(Wedstrijden!#REF!="x","L2","")</f>
        <v>#REF!</v>
      </c>
      <c r="BS1622" s="21" t="e">
        <f>IF(Wedstrijden!#REF!="x","M1","")</f>
        <v>#REF!</v>
      </c>
      <c r="BT1622" s="21" t="e">
        <f>IF(Wedstrijden!#REF!="x","M2","")</f>
        <v>#REF!</v>
      </c>
      <c r="BU1622" s="21" t="e">
        <f>IF(Wedstrijden!#REF!="x","Z1","")</f>
        <v>#REF!</v>
      </c>
      <c r="BV1622" s="21" t="e">
        <f>IF(Wedstrijden!#REF!="x","Z2","")</f>
        <v>#REF!</v>
      </c>
      <c r="BW1622" s="21">
        <f>IF(COUNTA(Wedstrijden!#REF!)&lt;&gt;0,1,"")</f>
        <v>1</v>
      </c>
      <c r="BX1622" s="21">
        <f t="shared" si="151"/>
        <v>1</v>
      </c>
      <c r="BY1622" s="21" t="e">
        <f>IF(Wedstrijden!#REF!="x","BB","")</f>
        <v>#REF!</v>
      </c>
      <c r="BZ1622" s="21" t="e">
        <f>IF(Wedstrijden!#REF!="x","B","")</f>
        <v>#REF!</v>
      </c>
      <c r="CA1622" s="21" t="e">
        <f>IF(Wedstrijden!#REF!="x","L1","")</f>
        <v>#REF!</v>
      </c>
      <c r="CB1622" s="21" t="e">
        <f>IF(Wedstrijden!#REF!="x","L2","")</f>
        <v>#REF!</v>
      </c>
      <c r="CC1622" s="21" t="e">
        <f>IF(Wedstrijden!#REF!="x","M1","")</f>
        <v>#REF!</v>
      </c>
      <c r="CD1622" s="21" t="e">
        <f>IF(Wedstrijden!#REF!="x","M2","")</f>
        <v>#REF!</v>
      </c>
      <c r="CE1622" s="21" t="e">
        <f>IF(Wedstrijden!#REF!="x","Z1","")</f>
        <v>#REF!</v>
      </c>
      <c r="CF1622" s="21" t="e">
        <f>IF(Wedstrijden!#REF!="x","Z2","")</f>
        <v>#REF!</v>
      </c>
      <c r="CG1622" s="21" t="e">
        <f>IF(Wedstrijden!#REF!="x","ZZL","")</f>
        <v>#REF!</v>
      </c>
      <c r="CL1622" s="21">
        <f>IF(COUNTA(Wedstrijden!#REF!)&lt;&gt;0,2,"")</f>
        <v>2</v>
      </c>
      <c r="CM1622" s="21">
        <f t="shared" si="152"/>
        <v>2</v>
      </c>
      <c r="CN1622" s="21" t="e">
        <f>IF(Wedstrijden!#REF!="x","AA","")</f>
        <v>#REF!</v>
      </c>
      <c r="CO1622" s="21" t="e">
        <f>IF(Wedstrijden!#REF!="x","A","")</f>
        <v>#REF!</v>
      </c>
      <c r="CP1622" s="21" t="e">
        <f>IF(Wedstrijden!#REF!="x","BB","")</f>
        <v>#REF!</v>
      </c>
      <c r="CQ1622" s="21" t="e">
        <f>IF(Wedstrijden!#REF!="x","B","")</f>
        <v>#REF!</v>
      </c>
      <c r="CR1622" s="21" t="e">
        <f>IF(Wedstrijden!#REF!="x","L","")</f>
        <v>#REF!</v>
      </c>
      <c r="CS1622" s="21" t="e">
        <f>IF(Wedstrijden!#REF!="x","M","")</f>
        <v>#REF!</v>
      </c>
      <c r="CT1622" s="21" t="e">
        <f>IF(Wedstrijden!#REF!="x","Z","")</f>
        <v>#REF!</v>
      </c>
      <c r="CU1622" s="21" t="e">
        <f>IF(Wedstrijden!#REF!="x","ZZ","")</f>
        <v>#REF!</v>
      </c>
      <c r="CV1622" s="21">
        <f>IF(COUNTA(Wedstrijden!#REF!)&lt;&gt;0,2,"")</f>
        <v>2</v>
      </c>
      <c r="CW1622" s="21">
        <f t="shared" si="153"/>
        <v>1</v>
      </c>
      <c r="CX1622" s="21" t="e">
        <f>IF(Wedstrijden!#REF!="x","BB","")</f>
        <v>#REF!</v>
      </c>
      <c r="CY1622" s="21" t="e">
        <f>IF(Wedstrijden!#REF!="x","B","")</f>
        <v>#REF!</v>
      </c>
      <c r="CZ1622" s="21" t="e">
        <f>IF(Wedstrijden!#REF!="x","L","")</f>
        <v>#REF!</v>
      </c>
      <c r="DA1622" s="21" t="e">
        <f>IF(Wedstrijden!#REF!="x","M","")</f>
        <v>#REF!</v>
      </c>
      <c r="DB1622" s="21" t="e">
        <f>IF(Wedstrijden!#REF!="x","Z","")</f>
        <v>#REF!</v>
      </c>
      <c r="DC1622" s="21" t="e">
        <f>IF(Wedstrijden!#REF!="x","ZZ","")</f>
        <v>#REF!</v>
      </c>
      <c r="DD1622" s="21" t="e">
        <f>IF(Wedstrijden!#REF!="x","1.40","")</f>
        <v>#REF!</v>
      </c>
      <c r="DE1622" s="21">
        <f>IF(COUNTA(Wedstrijden!#REF!)&lt;&gt;0,6,"")</f>
        <v>6</v>
      </c>
      <c r="DF1622" s="21">
        <f t="shared" si="154"/>
        <v>2</v>
      </c>
      <c r="DG1622" s="21" t="e">
        <f>IF(Wedstrijden!#REF!="x","L","")</f>
        <v>#REF!</v>
      </c>
      <c r="DH1622" s="21" t="e">
        <f>IF(Wedstrijden!#REF!="x","M","")</f>
        <v>#REF!</v>
      </c>
      <c r="DI1622" s="21" t="e">
        <f>IF(Wedstrijden!#REF!="x","Z","")</f>
        <v>#REF!</v>
      </c>
      <c r="DJ1622" s="21" t="e">
        <f>IF(Wedstrijden!#REF!="x","Z","")</f>
        <v>#REF!</v>
      </c>
      <c r="DK1622" s="21">
        <f>IF(COUNTA(Wedstrijden!#REF!)&lt;&gt;0,6,"")</f>
        <v>6</v>
      </c>
      <c r="DL1622" s="21">
        <f t="shared" si="155"/>
        <v>1</v>
      </c>
      <c r="DM1622" s="21" t="e">
        <f>IF(Wedstrijden!#REF!="x","L","")</f>
        <v>#REF!</v>
      </c>
      <c r="DN1622" s="21" t="e">
        <f>IF(Wedstrijden!#REF!="x","M","")</f>
        <v>#REF!</v>
      </c>
      <c r="DO1622" s="21" t="e">
        <f>IF(Wedstrijden!#REF!="x","Z","")</f>
        <v>#REF!</v>
      </c>
      <c r="DP1622" s="21" t="e">
        <f>IF(Wedstrijden!#REF!="x","Z","")</f>
        <v>#REF!</v>
      </c>
    </row>
    <row r="1623" spans="1:120" ht="14.4" x14ac:dyDescent="0.3">
      <c r="A1623" s="23">
        <f>Wedstrijden!B1546</f>
        <v>0</v>
      </c>
      <c r="B1623" s="21" t="str">
        <f>IFERROR(VLOOKUP(Wedstrijden!D1546,Wedstrijdlocaties!$B$2:$E$600,2,FALSE),"")</f>
        <v/>
      </c>
      <c r="C1623" s="21">
        <f>Wedstrijden!E1546</f>
        <v>0</v>
      </c>
      <c r="D1623" s="21" t="str">
        <f>IFERROR(VLOOKUP(Wedstrijden!F1546,Organisaties!$B$2:$C$500,2,FALSE),"")</f>
        <v/>
      </c>
      <c r="E1623" s="21" t="str">
        <f>IFERROR(VLOOKUP(Wedstrijden!F1546,Organisaties!$B$2:$G$500,5,FALSE),"")</f>
        <v/>
      </c>
      <c r="F1623" s="21" t="e">
        <f>IF(Wedstrijden!#REF!&lt;&gt;"",Wedstrijden!#REF!,"")</f>
        <v>#REF!</v>
      </c>
      <c r="G1623" s="21" t="e">
        <f>IF(Wedstrijden!#REF!="Indoor",1,0)</f>
        <v>#REF!</v>
      </c>
      <c r="H1623" s="21" t="e">
        <f>Wedstrijden!#REF!</f>
        <v>#REF!</v>
      </c>
      <c r="I1623" s="21" t="e">
        <f>IF(Wedstrijden!#REF!="Nee",0,IF(Wedstrijden!#REF!="Ja",1,""))</f>
        <v>#REF!</v>
      </c>
      <c r="J1623" s="21" t="e">
        <f>IF(Wedstrijden!#REF!&lt;&gt;"",Wedstrijden!#REF!,"")</f>
        <v>#REF!</v>
      </c>
      <c r="BJ1623" s="21">
        <f>IF(COUNTA(Wedstrijden!#REF!)&lt;&gt;0,1,"")</f>
        <v>1</v>
      </c>
      <c r="BK1623" s="21">
        <f t="shared" si="150"/>
        <v>2</v>
      </c>
      <c r="BL1623" s="21" t="e">
        <f>IF(Wedstrijden!#REF!="x","AA","")</f>
        <v>#REF!</v>
      </c>
      <c r="BM1623" s="21" t="e">
        <f>IF(Wedstrijden!#REF!="x","A","")</f>
        <v>#REF!</v>
      </c>
      <c r="BN1623" s="21" t="e">
        <f>IF(Wedstrijden!#REF!="x","B1","")</f>
        <v>#REF!</v>
      </c>
      <c r="BO1623" s="21" t="e">
        <f>IF(Wedstrijden!#REF!="x","BB","")</f>
        <v>#REF!</v>
      </c>
      <c r="BP1623" s="21" t="e">
        <f>IF(Wedstrijden!#REF!="x","B","")</f>
        <v>#REF!</v>
      </c>
      <c r="BQ1623" s="21" t="e">
        <f>IF(Wedstrijden!#REF!="x","L1","")</f>
        <v>#REF!</v>
      </c>
      <c r="BR1623" s="21" t="e">
        <f>IF(Wedstrijden!#REF!="x","L2","")</f>
        <v>#REF!</v>
      </c>
      <c r="BS1623" s="21" t="e">
        <f>IF(Wedstrijden!#REF!="x","M1","")</f>
        <v>#REF!</v>
      </c>
      <c r="BT1623" s="21" t="e">
        <f>IF(Wedstrijden!#REF!="x","M2","")</f>
        <v>#REF!</v>
      </c>
      <c r="BU1623" s="21" t="e">
        <f>IF(Wedstrijden!#REF!="x","Z1","")</f>
        <v>#REF!</v>
      </c>
      <c r="BV1623" s="21" t="e">
        <f>IF(Wedstrijden!#REF!="x","Z2","")</f>
        <v>#REF!</v>
      </c>
      <c r="BW1623" s="21">
        <f>IF(COUNTA(Wedstrijden!#REF!)&lt;&gt;0,1,"")</f>
        <v>1</v>
      </c>
      <c r="BX1623" s="21">
        <f t="shared" si="151"/>
        <v>1</v>
      </c>
      <c r="BY1623" s="21" t="e">
        <f>IF(Wedstrijden!#REF!="x","BB","")</f>
        <v>#REF!</v>
      </c>
      <c r="BZ1623" s="21" t="e">
        <f>IF(Wedstrijden!#REF!="x","B","")</f>
        <v>#REF!</v>
      </c>
      <c r="CA1623" s="21" t="e">
        <f>IF(Wedstrijden!#REF!="x","L1","")</f>
        <v>#REF!</v>
      </c>
      <c r="CB1623" s="21" t="e">
        <f>IF(Wedstrijden!#REF!="x","L2","")</f>
        <v>#REF!</v>
      </c>
      <c r="CC1623" s="21" t="e">
        <f>IF(Wedstrijden!#REF!="x","M1","")</f>
        <v>#REF!</v>
      </c>
      <c r="CD1623" s="21" t="e">
        <f>IF(Wedstrijden!#REF!="x","M2","")</f>
        <v>#REF!</v>
      </c>
      <c r="CE1623" s="21" t="e">
        <f>IF(Wedstrijden!#REF!="x","Z1","")</f>
        <v>#REF!</v>
      </c>
      <c r="CF1623" s="21" t="e">
        <f>IF(Wedstrijden!#REF!="x","Z2","")</f>
        <v>#REF!</v>
      </c>
      <c r="CG1623" s="21" t="e">
        <f>IF(Wedstrijden!#REF!="x","ZZL","")</f>
        <v>#REF!</v>
      </c>
      <c r="CL1623" s="21">
        <f>IF(COUNTA(Wedstrijden!#REF!)&lt;&gt;0,2,"")</f>
        <v>2</v>
      </c>
      <c r="CM1623" s="21">
        <f t="shared" si="152"/>
        <v>2</v>
      </c>
      <c r="CN1623" s="21" t="e">
        <f>IF(Wedstrijden!#REF!="x","AA","")</f>
        <v>#REF!</v>
      </c>
      <c r="CO1623" s="21" t="e">
        <f>IF(Wedstrijden!#REF!="x","A","")</f>
        <v>#REF!</v>
      </c>
      <c r="CP1623" s="21" t="e">
        <f>IF(Wedstrijden!#REF!="x","BB","")</f>
        <v>#REF!</v>
      </c>
      <c r="CQ1623" s="21" t="e">
        <f>IF(Wedstrijden!#REF!="x","B","")</f>
        <v>#REF!</v>
      </c>
      <c r="CR1623" s="21" t="e">
        <f>IF(Wedstrijden!#REF!="x","L","")</f>
        <v>#REF!</v>
      </c>
      <c r="CS1623" s="21" t="e">
        <f>IF(Wedstrijden!#REF!="x","M","")</f>
        <v>#REF!</v>
      </c>
      <c r="CT1623" s="21" t="e">
        <f>IF(Wedstrijden!#REF!="x","Z","")</f>
        <v>#REF!</v>
      </c>
      <c r="CU1623" s="21" t="e">
        <f>IF(Wedstrijden!#REF!="x","ZZ","")</f>
        <v>#REF!</v>
      </c>
      <c r="CV1623" s="21">
        <f>IF(COUNTA(Wedstrijden!#REF!)&lt;&gt;0,2,"")</f>
        <v>2</v>
      </c>
      <c r="CW1623" s="21">
        <f t="shared" si="153"/>
        <v>1</v>
      </c>
      <c r="CX1623" s="21" t="e">
        <f>IF(Wedstrijden!#REF!="x","BB","")</f>
        <v>#REF!</v>
      </c>
      <c r="CY1623" s="21" t="e">
        <f>IF(Wedstrijden!#REF!="x","B","")</f>
        <v>#REF!</v>
      </c>
      <c r="CZ1623" s="21" t="e">
        <f>IF(Wedstrijden!#REF!="x","L","")</f>
        <v>#REF!</v>
      </c>
      <c r="DA1623" s="21" t="e">
        <f>IF(Wedstrijden!#REF!="x","M","")</f>
        <v>#REF!</v>
      </c>
      <c r="DB1623" s="21" t="e">
        <f>IF(Wedstrijden!#REF!="x","Z","")</f>
        <v>#REF!</v>
      </c>
      <c r="DC1623" s="21" t="e">
        <f>IF(Wedstrijden!#REF!="x","ZZ","")</f>
        <v>#REF!</v>
      </c>
      <c r="DD1623" s="21" t="e">
        <f>IF(Wedstrijden!#REF!="x","1.40","")</f>
        <v>#REF!</v>
      </c>
      <c r="DE1623" s="21">
        <f>IF(COUNTA(Wedstrijden!#REF!)&lt;&gt;0,6,"")</f>
        <v>6</v>
      </c>
      <c r="DF1623" s="21">
        <f t="shared" si="154"/>
        <v>2</v>
      </c>
      <c r="DG1623" s="21" t="e">
        <f>IF(Wedstrijden!#REF!="x","L","")</f>
        <v>#REF!</v>
      </c>
      <c r="DH1623" s="21" t="e">
        <f>IF(Wedstrijden!#REF!="x","M","")</f>
        <v>#REF!</v>
      </c>
      <c r="DI1623" s="21" t="e">
        <f>IF(Wedstrijden!#REF!="x","Z","")</f>
        <v>#REF!</v>
      </c>
      <c r="DJ1623" s="21" t="e">
        <f>IF(Wedstrijden!#REF!="x","Z","")</f>
        <v>#REF!</v>
      </c>
      <c r="DK1623" s="21">
        <f>IF(COUNTA(Wedstrijden!#REF!)&lt;&gt;0,6,"")</f>
        <v>6</v>
      </c>
      <c r="DL1623" s="21">
        <f t="shared" si="155"/>
        <v>1</v>
      </c>
      <c r="DM1623" s="21" t="e">
        <f>IF(Wedstrijden!#REF!="x","L","")</f>
        <v>#REF!</v>
      </c>
      <c r="DN1623" s="21" t="e">
        <f>IF(Wedstrijden!#REF!="x","M","")</f>
        <v>#REF!</v>
      </c>
      <c r="DO1623" s="21" t="e">
        <f>IF(Wedstrijden!#REF!="x","Z","")</f>
        <v>#REF!</v>
      </c>
      <c r="DP1623" s="21" t="e">
        <f>IF(Wedstrijden!#REF!="x","Z","")</f>
        <v>#REF!</v>
      </c>
    </row>
    <row r="1624" spans="1:120" ht="14.4" x14ac:dyDescent="0.3">
      <c r="A1624" s="23">
        <f>Wedstrijden!B1547</f>
        <v>0</v>
      </c>
      <c r="B1624" s="21" t="str">
        <f>IFERROR(VLOOKUP(Wedstrijden!D1547,Wedstrijdlocaties!$B$2:$E$600,2,FALSE),"")</f>
        <v/>
      </c>
      <c r="C1624" s="21">
        <f>Wedstrijden!E1547</f>
        <v>0</v>
      </c>
      <c r="D1624" s="21" t="str">
        <f>IFERROR(VLOOKUP(Wedstrijden!F1547,Organisaties!$B$2:$C$500,2,FALSE),"")</f>
        <v/>
      </c>
      <c r="E1624" s="21" t="str">
        <f>IFERROR(VLOOKUP(Wedstrijden!F1547,Organisaties!$B$2:$G$500,5,FALSE),"")</f>
        <v/>
      </c>
      <c r="F1624" s="21" t="e">
        <f>IF(Wedstrijden!#REF!&lt;&gt;"",Wedstrijden!#REF!,"")</f>
        <v>#REF!</v>
      </c>
      <c r="G1624" s="21" t="e">
        <f>IF(Wedstrijden!#REF!="Indoor",1,0)</f>
        <v>#REF!</v>
      </c>
      <c r="H1624" s="21" t="e">
        <f>Wedstrijden!#REF!</f>
        <v>#REF!</v>
      </c>
      <c r="I1624" s="21" t="e">
        <f>IF(Wedstrijden!#REF!="Nee",0,IF(Wedstrijden!#REF!="Ja",1,""))</f>
        <v>#REF!</v>
      </c>
      <c r="J1624" s="21" t="e">
        <f>IF(Wedstrijden!#REF!&lt;&gt;"",Wedstrijden!#REF!,"")</f>
        <v>#REF!</v>
      </c>
      <c r="BJ1624" s="21">
        <f>IF(COUNTA(Wedstrijden!#REF!)&lt;&gt;0,1,"")</f>
        <v>1</v>
      </c>
      <c r="BK1624" s="21">
        <f t="shared" si="150"/>
        <v>2</v>
      </c>
      <c r="BL1624" s="21" t="e">
        <f>IF(Wedstrijden!#REF!="x","AA","")</f>
        <v>#REF!</v>
      </c>
      <c r="BM1624" s="21" t="e">
        <f>IF(Wedstrijden!#REF!="x","A","")</f>
        <v>#REF!</v>
      </c>
      <c r="BN1624" s="21" t="e">
        <f>IF(Wedstrijden!#REF!="x","B1","")</f>
        <v>#REF!</v>
      </c>
      <c r="BO1624" s="21" t="e">
        <f>IF(Wedstrijden!#REF!="x","BB","")</f>
        <v>#REF!</v>
      </c>
      <c r="BP1624" s="21" t="e">
        <f>IF(Wedstrijden!#REF!="x","B","")</f>
        <v>#REF!</v>
      </c>
      <c r="BQ1624" s="21" t="e">
        <f>IF(Wedstrijden!#REF!="x","L1","")</f>
        <v>#REF!</v>
      </c>
      <c r="BR1624" s="21" t="e">
        <f>IF(Wedstrijden!#REF!="x","L2","")</f>
        <v>#REF!</v>
      </c>
      <c r="BS1624" s="21" t="e">
        <f>IF(Wedstrijden!#REF!="x","M1","")</f>
        <v>#REF!</v>
      </c>
      <c r="BT1624" s="21" t="e">
        <f>IF(Wedstrijden!#REF!="x","M2","")</f>
        <v>#REF!</v>
      </c>
      <c r="BU1624" s="21" t="e">
        <f>IF(Wedstrijden!#REF!="x","Z1","")</f>
        <v>#REF!</v>
      </c>
      <c r="BV1624" s="21" t="e">
        <f>IF(Wedstrijden!#REF!="x","Z2","")</f>
        <v>#REF!</v>
      </c>
      <c r="BW1624" s="21">
        <f>IF(COUNTA(Wedstrijden!#REF!)&lt;&gt;0,1,"")</f>
        <v>1</v>
      </c>
      <c r="BX1624" s="21">
        <f t="shared" si="151"/>
        <v>1</v>
      </c>
      <c r="BY1624" s="21" t="e">
        <f>IF(Wedstrijden!#REF!="x","BB","")</f>
        <v>#REF!</v>
      </c>
      <c r="BZ1624" s="21" t="e">
        <f>IF(Wedstrijden!#REF!="x","B","")</f>
        <v>#REF!</v>
      </c>
      <c r="CA1624" s="21" t="e">
        <f>IF(Wedstrijden!#REF!="x","L1","")</f>
        <v>#REF!</v>
      </c>
      <c r="CB1624" s="21" t="e">
        <f>IF(Wedstrijden!#REF!="x","L2","")</f>
        <v>#REF!</v>
      </c>
      <c r="CC1624" s="21" t="e">
        <f>IF(Wedstrijden!#REF!="x","M1","")</f>
        <v>#REF!</v>
      </c>
      <c r="CD1624" s="21" t="e">
        <f>IF(Wedstrijden!#REF!="x","M2","")</f>
        <v>#REF!</v>
      </c>
      <c r="CE1624" s="21" t="e">
        <f>IF(Wedstrijden!#REF!="x","Z1","")</f>
        <v>#REF!</v>
      </c>
      <c r="CF1624" s="21" t="e">
        <f>IF(Wedstrijden!#REF!="x","Z2","")</f>
        <v>#REF!</v>
      </c>
      <c r="CG1624" s="21" t="e">
        <f>IF(Wedstrijden!#REF!="x","ZZL","")</f>
        <v>#REF!</v>
      </c>
      <c r="CL1624" s="21">
        <f>IF(COUNTA(Wedstrijden!#REF!)&lt;&gt;0,2,"")</f>
        <v>2</v>
      </c>
      <c r="CM1624" s="21">
        <f t="shared" si="152"/>
        <v>2</v>
      </c>
      <c r="CN1624" s="21" t="e">
        <f>IF(Wedstrijden!#REF!="x","AA","")</f>
        <v>#REF!</v>
      </c>
      <c r="CO1624" s="21" t="e">
        <f>IF(Wedstrijden!#REF!="x","A","")</f>
        <v>#REF!</v>
      </c>
      <c r="CP1624" s="21" t="e">
        <f>IF(Wedstrijden!#REF!="x","BB","")</f>
        <v>#REF!</v>
      </c>
      <c r="CQ1624" s="21" t="e">
        <f>IF(Wedstrijden!#REF!="x","B","")</f>
        <v>#REF!</v>
      </c>
      <c r="CR1624" s="21" t="e">
        <f>IF(Wedstrijden!#REF!="x","L","")</f>
        <v>#REF!</v>
      </c>
      <c r="CS1624" s="21" t="e">
        <f>IF(Wedstrijden!#REF!="x","M","")</f>
        <v>#REF!</v>
      </c>
      <c r="CT1624" s="21" t="e">
        <f>IF(Wedstrijden!#REF!="x","Z","")</f>
        <v>#REF!</v>
      </c>
      <c r="CU1624" s="21" t="e">
        <f>IF(Wedstrijden!#REF!="x","ZZ","")</f>
        <v>#REF!</v>
      </c>
      <c r="CV1624" s="21">
        <f>IF(COUNTA(Wedstrijden!#REF!)&lt;&gt;0,2,"")</f>
        <v>2</v>
      </c>
      <c r="CW1624" s="21">
        <f t="shared" si="153"/>
        <v>1</v>
      </c>
      <c r="CX1624" s="21" t="e">
        <f>IF(Wedstrijden!#REF!="x","BB","")</f>
        <v>#REF!</v>
      </c>
      <c r="CY1624" s="21" t="e">
        <f>IF(Wedstrijden!#REF!="x","B","")</f>
        <v>#REF!</v>
      </c>
      <c r="CZ1624" s="21" t="e">
        <f>IF(Wedstrijden!#REF!="x","L","")</f>
        <v>#REF!</v>
      </c>
      <c r="DA1624" s="21" t="e">
        <f>IF(Wedstrijden!#REF!="x","M","")</f>
        <v>#REF!</v>
      </c>
      <c r="DB1624" s="21" t="e">
        <f>IF(Wedstrijden!#REF!="x","Z","")</f>
        <v>#REF!</v>
      </c>
      <c r="DC1624" s="21" t="e">
        <f>IF(Wedstrijden!#REF!="x","ZZ","")</f>
        <v>#REF!</v>
      </c>
      <c r="DD1624" s="21" t="e">
        <f>IF(Wedstrijden!#REF!="x","1.40","")</f>
        <v>#REF!</v>
      </c>
      <c r="DE1624" s="21">
        <f>IF(COUNTA(Wedstrijden!#REF!)&lt;&gt;0,6,"")</f>
        <v>6</v>
      </c>
      <c r="DF1624" s="21">
        <f t="shared" si="154"/>
        <v>2</v>
      </c>
      <c r="DG1624" s="21" t="e">
        <f>IF(Wedstrijden!#REF!="x","L","")</f>
        <v>#REF!</v>
      </c>
      <c r="DH1624" s="21" t="e">
        <f>IF(Wedstrijden!#REF!="x","M","")</f>
        <v>#REF!</v>
      </c>
      <c r="DI1624" s="21" t="e">
        <f>IF(Wedstrijden!#REF!="x","Z","")</f>
        <v>#REF!</v>
      </c>
      <c r="DJ1624" s="21" t="e">
        <f>IF(Wedstrijden!#REF!="x","Z","")</f>
        <v>#REF!</v>
      </c>
      <c r="DK1624" s="21">
        <f>IF(COUNTA(Wedstrijden!#REF!)&lt;&gt;0,6,"")</f>
        <v>6</v>
      </c>
      <c r="DL1624" s="21">
        <f t="shared" si="155"/>
        <v>1</v>
      </c>
      <c r="DM1624" s="21" t="e">
        <f>IF(Wedstrijden!#REF!="x","L","")</f>
        <v>#REF!</v>
      </c>
      <c r="DN1624" s="21" t="e">
        <f>IF(Wedstrijden!#REF!="x","M","")</f>
        <v>#REF!</v>
      </c>
      <c r="DO1624" s="21" t="e">
        <f>IF(Wedstrijden!#REF!="x","Z","")</f>
        <v>#REF!</v>
      </c>
      <c r="DP1624" s="21" t="e">
        <f>IF(Wedstrijden!#REF!="x","Z","")</f>
        <v>#REF!</v>
      </c>
    </row>
    <row r="1625" spans="1:120" ht="14.4" x14ac:dyDescent="0.3">
      <c r="A1625" s="23">
        <f>Wedstrijden!B1548</f>
        <v>0</v>
      </c>
      <c r="B1625" s="21" t="str">
        <f>IFERROR(VLOOKUP(Wedstrijden!D1548,Wedstrijdlocaties!$B$2:$E$600,2,FALSE),"")</f>
        <v/>
      </c>
      <c r="C1625" s="21">
        <f>Wedstrijden!E1548</f>
        <v>0</v>
      </c>
      <c r="D1625" s="21" t="str">
        <f>IFERROR(VLOOKUP(Wedstrijden!F1548,Organisaties!$B$2:$C$500,2,FALSE),"")</f>
        <v/>
      </c>
      <c r="E1625" s="21" t="str">
        <f>IFERROR(VLOOKUP(Wedstrijden!F1548,Organisaties!$B$2:$G$500,5,FALSE),"")</f>
        <v/>
      </c>
      <c r="F1625" s="21" t="e">
        <f>IF(Wedstrijden!#REF!&lt;&gt;"",Wedstrijden!#REF!,"")</f>
        <v>#REF!</v>
      </c>
      <c r="G1625" s="21" t="e">
        <f>IF(Wedstrijden!#REF!="Indoor",1,0)</f>
        <v>#REF!</v>
      </c>
      <c r="H1625" s="21" t="e">
        <f>Wedstrijden!#REF!</f>
        <v>#REF!</v>
      </c>
      <c r="I1625" s="21" t="e">
        <f>IF(Wedstrijden!#REF!="Nee",0,IF(Wedstrijden!#REF!="Ja",1,""))</f>
        <v>#REF!</v>
      </c>
      <c r="J1625" s="21" t="e">
        <f>IF(Wedstrijden!#REF!&lt;&gt;"",Wedstrijden!#REF!,"")</f>
        <v>#REF!</v>
      </c>
      <c r="BJ1625" s="21">
        <f>IF(COUNTA(Wedstrijden!#REF!)&lt;&gt;0,1,"")</f>
        <v>1</v>
      </c>
      <c r="BK1625" s="21">
        <f t="shared" si="150"/>
        <v>2</v>
      </c>
      <c r="BL1625" s="21" t="e">
        <f>IF(Wedstrijden!#REF!="x","AA","")</f>
        <v>#REF!</v>
      </c>
      <c r="BM1625" s="21" t="e">
        <f>IF(Wedstrijden!#REF!="x","A","")</f>
        <v>#REF!</v>
      </c>
      <c r="BN1625" s="21" t="e">
        <f>IF(Wedstrijden!#REF!="x","B1","")</f>
        <v>#REF!</v>
      </c>
      <c r="BO1625" s="21" t="e">
        <f>IF(Wedstrijden!#REF!="x","BB","")</f>
        <v>#REF!</v>
      </c>
      <c r="BP1625" s="21" t="e">
        <f>IF(Wedstrijden!#REF!="x","B","")</f>
        <v>#REF!</v>
      </c>
      <c r="BQ1625" s="21" t="e">
        <f>IF(Wedstrijden!#REF!="x","L1","")</f>
        <v>#REF!</v>
      </c>
      <c r="BR1625" s="21" t="e">
        <f>IF(Wedstrijden!#REF!="x","L2","")</f>
        <v>#REF!</v>
      </c>
      <c r="BS1625" s="21" t="e">
        <f>IF(Wedstrijden!#REF!="x","M1","")</f>
        <v>#REF!</v>
      </c>
      <c r="BT1625" s="21" t="e">
        <f>IF(Wedstrijden!#REF!="x","M2","")</f>
        <v>#REF!</v>
      </c>
      <c r="BU1625" s="21" t="e">
        <f>IF(Wedstrijden!#REF!="x","Z1","")</f>
        <v>#REF!</v>
      </c>
      <c r="BV1625" s="21" t="e">
        <f>IF(Wedstrijden!#REF!="x","Z2","")</f>
        <v>#REF!</v>
      </c>
      <c r="BW1625" s="21">
        <f>IF(COUNTA(Wedstrijden!#REF!)&lt;&gt;0,1,"")</f>
        <v>1</v>
      </c>
      <c r="BX1625" s="21">
        <f t="shared" si="151"/>
        <v>1</v>
      </c>
      <c r="BY1625" s="21" t="e">
        <f>IF(Wedstrijden!#REF!="x","BB","")</f>
        <v>#REF!</v>
      </c>
      <c r="BZ1625" s="21" t="e">
        <f>IF(Wedstrijden!#REF!="x","B","")</f>
        <v>#REF!</v>
      </c>
      <c r="CA1625" s="21" t="e">
        <f>IF(Wedstrijden!#REF!="x","L1","")</f>
        <v>#REF!</v>
      </c>
      <c r="CB1625" s="21" t="e">
        <f>IF(Wedstrijden!#REF!="x","L2","")</f>
        <v>#REF!</v>
      </c>
      <c r="CC1625" s="21" t="e">
        <f>IF(Wedstrijden!#REF!="x","M1","")</f>
        <v>#REF!</v>
      </c>
      <c r="CD1625" s="21" t="e">
        <f>IF(Wedstrijden!#REF!="x","M2","")</f>
        <v>#REF!</v>
      </c>
      <c r="CE1625" s="21" t="e">
        <f>IF(Wedstrijden!#REF!="x","Z1","")</f>
        <v>#REF!</v>
      </c>
      <c r="CF1625" s="21" t="e">
        <f>IF(Wedstrijden!#REF!="x","Z2","")</f>
        <v>#REF!</v>
      </c>
      <c r="CG1625" s="21" t="e">
        <f>IF(Wedstrijden!#REF!="x","ZZL","")</f>
        <v>#REF!</v>
      </c>
      <c r="CL1625" s="21">
        <f>IF(COUNTA(Wedstrijden!#REF!)&lt;&gt;0,2,"")</f>
        <v>2</v>
      </c>
      <c r="CM1625" s="21">
        <f t="shared" si="152"/>
        <v>2</v>
      </c>
      <c r="CN1625" s="21" t="e">
        <f>IF(Wedstrijden!#REF!="x","AA","")</f>
        <v>#REF!</v>
      </c>
      <c r="CO1625" s="21" t="e">
        <f>IF(Wedstrijden!#REF!="x","A","")</f>
        <v>#REF!</v>
      </c>
      <c r="CP1625" s="21" t="e">
        <f>IF(Wedstrijden!#REF!="x","BB","")</f>
        <v>#REF!</v>
      </c>
      <c r="CQ1625" s="21" t="e">
        <f>IF(Wedstrijden!#REF!="x","B","")</f>
        <v>#REF!</v>
      </c>
      <c r="CR1625" s="21" t="e">
        <f>IF(Wedstrijden!#REF!="x","L","")</f>
        <v>#REF!</v>
      </c>
      <c r="CS1625" s="21" t="e">
        <f>IF(Wedstrijden!#REF!="x","M","")</f>
        <v>#REF!</v>
      </c>
      <c r="CT1625" s="21" t="e">
        <f>IF(Wedstrijden!#REF!="x","Z","")</f>
        <v>#REF!</v>
      </c>
      <c r="CU1625" s="21" t="e">
        <f>IF(Wedstrijden!#REF!="x","ZZ","")</f>
        <v>#REF!</v>
      </c>
      <c r="CV1625" s="21">
        <f>IF(COUNTA(Wedstrijden!#REF!)&lt;&gt;0,2,"")</f>
        <v>2</v>
      </c>
      <c r="CW1625" s="21">
        <f t="shared" si="153"/>
        <v>1</v>
      </c>
      <c r="CX1625" s="21" t="e">
        <f>IF(Wedstrijden!#REF!="x","BB","")</f>
        <v>#REF!</v>
      </c>
      <c r="CY1625" s="21" t="e">
        <f>IF(Wedstrijden!#REF!="x","B","")</f>
        <v>#REF!</v>
      </c>
      <c r="CZ1625" s="21" t="e">
        <f>IF(Wedstrijden!#REF!="x","L","")</f>
        <v>#REF!</v>
      </c>
      <c r="DA1625" s="21" t="e">
        <f>IF(Wedstrijden!#REF!="x","M","")</f>
        <v>#REF!</v>
      </c>
      <c r="DB1625" s="21" t="e">
        <f>IF(Wedstrijden!#REF!="x","Z","")</f>
        <v>#REF!</v>
      </c>
      <c r="DC1625" s="21" t="e">
        <f>IF(Wedstrijden!#REF!="x","ZZ","")</f>
        <v>#REF!</v>
      </c>
      <c r="DD1625" s="21" t="e">
        <f>IF(Wedstrijden!#REF!="x","1.40","")</f>
        <v>#REF!</v>
      </c>
      <c r="DE1625" s="21">
        <f>IF(COUNTA(Wedstrijden!#REF!)&lt;&gt;0,6,"")</f>
        <v>6</v>
      </c>
      <c r="DF1625" s="21">
        <f t="shared" si="154"/>
        <v>2</v>
      </c>
      <c r="DG1625" s="21" t="e">
        <f>IF(Wedstrijden!#REF!="x","L","")</f>
        <v>#REF!</v>
      </c>
      <c r="DH1625" s="21" t="e">
        <f>IF(Wedstrijden!#REF!="x","M","")</f>
        <v>#REF!</v>
      </c>
      <c r="DI1625" s="21" t="e">
        <f>IF(Wedstrijden!#REF!="x","Z","")</f>
        <v>#REF!</v>
      </c>
      <c r="DJ1625" s="21" t="e">
        <f>IF(Wedstrijden!#REF!="x","Z","")</f>
        <v>#REF!</v>
      </c>
      <c r="DK1625" s="21">
        <f>IF(COUNTA(Wedstrijden!#REF!)&lt;&gt;0,6,"")</f>
        <v>6</v>
      </c>
      <c r="DL1625" s="21">
        <f t="shared" si="155"/>
        <v>1</v>
      </c>
      <c r="DM1625" s="21" t="e">
        <f>IF(Wedstrijden!#REF!="x","L","")</f>
        <v>#REF!</v>
      </c>
      <c r="DN1625" s="21" t="e">
        <f>IF(Wedstrijden!#REF!="x","M","")</f>
        <v>#REF!</v>
      </c>
      <c r="DO1625" s="21" t="e">
        <f>IF(Wedstrijden!#REF!="x","Z","")</f>
        <v>#REF!</v>
      </c>
      <c r="DP1625" s="21" t="e">
        <f>IF(Wedstrijden!#REF!="x","Z","")</f>
        <v>#REF!</v>
      </c>
    </row>
    <row r="1626" spans="1:120" ht="14.4" x14ac:dyDescent="0.3">
      <c r="A1626" s="23">
        <f>Wedstrijden!B1549</f>
        <v>0</v>
      </c>
      <c r="B1626" s="21" t="str">
        <f>IFERROR(VLOOKUP(Wedstrijden!D1549,Wedstrijdlocaties!$B$2:$E$600,2,FALSE),"")</f>
        <v/>
      </c>
      <c r="C1626" s="21">
        <f>Wedstrijden!E1549</f>
        <v>0</v>
      </c>
      <c r="D1626" s="21" t="str">
        <f>IFERROR(VLOOKUP(Wedstrijden!F1549,Organisaties!$B$2:$C$500,2,FALSE),"")</f>
        <v/>
      </c>
      <c r="E1626" s="21" t="str">
        <f>IFERROR(VLOOKUP(Wedstrijden!F1549,Organisaties!$B$2:$G$500,5,FALSE),"")</f>
        <v/>
      </c>
      <c r="F1626" s="21" t="e">
        <f>IF(Wedstrijden!#REF!&lt;&gt;"",Wedstrijden!#REF!,"")</f>
        <v>#REF!</v>
      </c>
      <c r="G1626" s="21" t="e">
        <f>IF(Wedstrijden!#REF!="Indoor",1,0)</f>
        <v>#REF!</v>
      </c>
      <c r="H1626" s="21" t="e">
        <f>Wedstrijden!#REF!</f>
        <v>#REF!</v>
      </c>
      <c r="I1626" s="21" t="e">
        <f>IF(Wedstrijden!#REF!="Nee",0,IF(Wedstrijden!#REF!="Ja",1,""))</f>
        <v>#REF!</v>
      </c>
      <c r="J1626" s="21" t="e">
        <f>IF(Wedstrijden!#REF!&lt;&gt;"",Wedstrijden!#REF!,"")</f>
        <v>#REF!</v>
      </c>
      <c r="BJ1626" s="21">
        <f>IF(COUNTA(Wedstrijden!#REF!)&lt;&gt;0,1,"")</f>
        <v>1</v>
      </c>
      <c r="BK1626" s="21">
        <f t="shared" si="150"/>
        <v>2</v>
      </c>
      <c r="BL1626" s="21" t="e">
        <f>IF(Wedstrijden!#REF!="x","AA","")</f>
        <v>#REF!</v>
      </c>
      <c r="BM1626" s="21" t="e">
        <f>IF(Wedstrijden!#REF!="x","A","")</f>
        <v>#REF!</v>
      </c>
      <c r="BN1626" s="21" t="e">
        <f>IF(Wedstrijden!#REF!="x","B1","")</f>
        <v>#REF!</v>
      </c>
      <c r="BO1626" s="21" t="e">
        <f>IF(Wedstrijden!#REF!="x","BB","")</f>
        <v>#REF!</v>
      </c>
      <c r="BP1626" s="21" t="e">
        <f>IF(Wedstrijden!#REF!="x","B","")</f>
        <v>#REF!</v>
      </c>
      <c r="BQ1626" s="21" t="e">
        <f>IF(Wedstrijden!#REF!="x","L1","")</f>
        <v>#REF!</v>
      </c>
      <c r="BR1626" s="21" t="e">
        <f>IF(Wedstrijden!#REF!="x","L2","")</f>
        <v>#REF!</v>
      </c>
      <c r="BS1626" s="21" t="e">
        <f>IF(Wedstrijden!#REF!="x","M1","")</f>
        <v>#REF!</v>
      </c>
      <c r="BT1626" s="21" t="e">
        <f>IF(Wedstrijden!#REF!="x","M2","")</f>
        <v>#REF!</v>
      </c>
      <c r="BU1626" s="21" t="e">
        <f>IF(Wedstrijden!#REF!="x","Z1","")</f>
        <v>#REF!</v>
      </c>
      <c r="BV1626" s="21" t="e">
        <f>IF(Wedstrijden!#REF!="x","Z2","")</f>
        <v>#REF!</v>
      </c>
      <c r="BW1626" s="21">
        <f>IF(COUNTA(Wedstrijden!#REF!)&lt;&gt;0,1,"")</f>
        <v>1</v>
      </c>
      <c r="BX1626" s="21">
        <f t="shared" si="151"/>
        <v>1</v>
      </c>
      <c r="BY1626" s="21" t="e">
        <f>IF(Wedstrijden!#REF!="x","BB","")</f>
        <v>#REF!</v>
      </c>
      <c r="BZ1626" s="21" t="e">
        <f>IF(Wedstrijden!#REF!="x","B","")</f>
        <v>#REF!</v>
      </c>
      <c r="CA1626" s="21" t="e">
        <f>IF(Wedstrijden!#REF!="x","L1","")</f>
        <v>#REF!</v>
      </c>
      <c r="CB1626" s="21" t="e">
        <f>IF(Wedstrijden!#REF!="x","L2","")</f>
        <v>#REF!</v>
      </c>
      <c r="CC1626" s="21" t="e">
        <f>IF(Wedstrijden!#REF!="x","M1","")</f>
        <v>#REF!</v>
      </c>
      <c r="CD1626" s="21" t="e">
        <f>IF(Wedstrijden!#REF!="x","M2","")</f>
        <v>#REF!</v>
      </c>
      <c r="CE1626" s="21" t="e">
        <f>IF(Wedstrijden!#REF!="x","Z1","")</f>
        <v>#REF!</v>
      </c>
      <c r="CF1626" s="21" t="e">
        <f>IF(Wedstrijden!#REF!="x","Z2","")</f>
        <v>#REF!</v>
      </c>
      <c r="CG1626" s="21" t="e">
        <f>IF(Wedstrijden!#REF!="x","ZZL","")</f>
        <v>#REF!</v>
      </c>
      <c r="CL1626" s="21">
        <f>IF(COUNTA(Wedstrijden!#REF!)&lt;&gt;0,2,"")</f>
        <v>2</v>
      </c>
      <c r="CM1626" s="21">
        <f t="shared" si="152"/>
        <v>2</v>
      </c>
      <c r="CN1626" s="21" t="e">
        <f>IF(Wedstrijden!#REF!="x","AA","")</f>
        <v>#REF!</v>
      </c>
      <c r="CO1626" s="21" t="e">
        <f>IF(Wedstrijden!#REF!="x","A","")</f>
        <v>#REF!</v>
      </c>
      <c r="CP1626" s="21" t="e">
        <f>IF(Wedstrijden!#REF!="x","BB","")</f>
        <v>#REF!</v>
      </c>
      <c r="CQ1626" s="21" t="e">
        <f>IF(Wedstrijden!#REF!="x","B","")</f>
        <v>#REF!</v>
      </c>
      <c r="CR1626" s="21" t="e">
        <f>IF(Wedstrijden!#REF!="x","L","")</f>
        <v>#REF!</v>
      </c>
      <c r="CS1626" s="21" t="e">
        <f>IF(Wedstrijden!#REF!="x","M","")</f>
        <v>#REF!</v>
      </c>
      <c r="CT1626" s="21" t="e">
        <f>IF(Wedstrijden!#REF!="x","Z","")</f>
        <v>#REF!</v>
      </c>
      <c r="CU1626" s="21" t="e">
        <f>IF(Wedstrijden!#REF!="x","ZZ","")</f>
        <v>#REF!</v>
      </c>
      <c r="CV1626" s="21">
        <f>IF(COUNTA(Wedstrijden!#REF!)&lt;&gt;0,2,"")</f>
        <v>2</v>
      </c>
      <c r="CW1626" s="21">
        <f t="shared" si="153"/>
        <v>1</v>
      </c>
      <c r="CX1626" s="21" t="e">
        <f>IF(Wedstrijden!#REF!="x","BB","")</f>
        <v>#REF!</v>
      </c>
      <c r="CY1626" s="21" t="e">
        <f>IF(Wedstrijden!#REF!="x","B","")</f>
        <v>#REF!</v>
      </c>
      <c r="CZ1626" s="21" t="e">
        <f>IF(Wedstrijden!#REF!="x","L","")</f>
        <v>#REF!</v>
      </c>
      <c r="DA1626" s="21" t="e">
        <f>IF(Wedstrijden!#REF!="x","M","")</f>
        <v>#REF!</v>
      </c>
      <c r="DB1626" s="21" t="e">
        <f>IF(Wedstrijden!#REF!="x","Z","")</f>
        <v>#REF!</v>
      </c>
      <c r="DC1626" s="21" t="e">
        <f>IF(Wedstrijden!#REF!="x","ZZ","")</f>
        <v>#REF!</v>
      </c>
      <c r="DD1626" s="21" t="e">
        <f>IF(Wedstrijden!#REF!="x","1.40","")</f>
        <v>#REF!</v>
      </c>
      <c r="DE1626" s="21">
        <f>IF(COUNTA(Wedstrijden!#REF!)&lt;&gt;0,6,"")</f>
        <v>6</v>
      </c>
      <c r="DF1626" s="21">
        <f t="shared" si="154"/>
        <v>2</v>
      </c>
      <c r="DG1626" s="21" t="e">
        <f>IF(Wedstrijden!#REF!="x","L","")</f>
        <v>#REF!</v>
      </c>
      <c r="DH1626" s="21" t="e">
        <f>IF(Wedstrijden!#REF!="x","M","")</f>
        <v>#REF!</v>
      </c>
      <c r="DI1626" s="21" t="e">
        <f>IF(Wedstrijden!#REF!="x","Z","")</f>
        <v>#REF!</v>
      </c>
      <c r="DJ1626" s="21" t="e">
        <f>IF(Wedstrijden!#REF!="x","Z","")</f>
        <v>#REF!</v>
      </c>
      <c r="DK1626" s="21">
        <f>IF(COUNTA(Wedstrijden!#REF!)&lt;&gt;0,6,"")</f>
        <v>6</v>
      </c>
      <c r="DL1626" s="21">
        <f t="shared" si="155"/>
        <v>1</v>
      </c>
      <c r="DM1626" s="21" t="e">
        <f>IF(Wedstrijden!#REF!="x","L","")</f>
        <v>#REF!</v>
      </c>
      <c r="DN1626" s="21" t="e">
        <f>IF(Wedstrijden!#REF!="x","M","")</f>
        <v>#REF!</v>
      </c>
      <c r="DO1626" s="21" t="e">
        <f>IF(Wedstrijden!#REF!="x","Z","")</f>
        <v>#REF!</v>
      </c>
      <c r="DP1626" s="21" t="e">
        <f>IF(Wedstrijden!#REF!="x","Z","")</f>
        <v>#REF!</v>
      </c>
    </row>
    <row r="1627" spans="1:120" ht="14.4" x14ac:dyDescent="0.3">
      <c r="A1627" s="23">
        <f>Wedstrijden!B1550</f>
        <v>0</v>
      </c>
      <c r="B1627" s="21" t="str">
        <f>IFERROR(VLOOKUP(Wedstrijden!D1550,Wedstrijdlocaties!$B$2:$E$600,2,FALSE),"")</f>
        <v/>
      </c>
      <c r="C1627" s="21">
        <f>Wedstrijden!E1550</f>
        <v>0</v>
      </c>
      <c r="D1627" s="21" t="str">
        <f>IFERROR(VLOOKUP(Wedstrijden!F1550,Organisaties!$B$2:$C$500,2,FALSE),"")</f>
        <v/>
      </c>
      <c r="E1627" s="21" t="str">
        <f>IFERROR(VLOOKUP(Wedstrijden!F1550,Organisaties!$B$2:$G$500,5,FALSE),"")</f>
        <v/>
      </c>
      <c r="F1627" s="21" t="e">
        <f>IF(Wedstrijden!#REF!&lt;&gt;"",Wedstrijden!#REF!,"")</f>
        <v>#REF!</v>
      </c>
      <c r="G1627" s="21" t="e">
        <f>IF(Wedstrijden!#REF!="Indoor",1,0)</f>
        <v>#REF!</v>
      </c>
      <c r="H1627" s="21" t="e">
        <f>Wedstrijden!#REF!</f>
        <v>#REF!</v>
      </c>
      <c r="I1627" s="21" t="e">
        <f>IF(Wedstrijden!#REF!="Nee",0,IF(Wedstrijden!#REF!="Ja",1,""))</f>
        <v>#REF!</v>
      </c>
      <c r="J1627" s="21" t="e">
        <f>IF(Wedstrijden!#REF!&lt;&gt;"",Wedstrijden!#REF!,"")</f>
        <v>#REF!</v>
      </c>
      <c r="BJ1627" s="21">
        <f>IF(COUNTA(Wedstrijden!#REF!)&lt;&gt;0,1,"")</f>
        <v>1</v>
      </c>
      <c r="BK1627" s="21">
        <f t="shared" si="150"/>
        <v>2</v>
      </c>
      <c r="BL1627" s="21" t="e">
        <f>IF(Wedstrijden!#REF!="x","AA","")</f>
        <v>#REF!</v>
      </c>
      <c r="BM1627" s="21" t="e">
        <f>IF(Wedstrijden!#REF!="x","A","")</f>
        <v>#REF!</v>
      </c>
      <c r="BN1627" s="21" t="e">
        <f>IF(Wedstrijden!#REF!="x","B1","")</f>
        <v>#REF!</v>
      </c>
      <c r="BO1627" s="21" t="e">
        <f>IF(Wedstrijden!#REF!="x","BB","")</f>
        <v>#REF!</v>
      </c>
      <c r="BP1627" s="21" t="e">
        <f>IF(Wedstrijden!#REF!="x","B","")</f>
        <v>#REF!</v>
      </c>
      <c r="BQ1627" s="21" t="e">
        <f>IF(Wedstrijden!#REF!="x","L1","")</f>
        <v>#REF!</v>
      </c>
      <c r="BR1627" s="21" t="e">
        <f>IF(Wedstrijden!#REF!="x","L2","")</f>
        <v>#REF!</v>
      </c>
      <c r="BS1627" s="21" t="e">
        <f>IF(Wedstrijden!#REF!="x","M1","")</f>
        <v>#REF!</v>
      </c>
      <c r="BT1627" s="21" t="e">
        <f>IF(Wedstrijden!#REF!="x","M2","")</f>
        <v>#REF!</v>
      </c>
      <c r="BU1627" s="21" t="e">
        <f>IF(Wedstrijden!#REF!="x","Z1","")</f>
        <v>#REF!</v>
      </c>
      <c r="BV1627" s="21" t="e">
        <f>IF(Wedstrijden!#REF!="x","Z2","")</f>
        <v>#REF!</v>
      </c>
      <c r="BW1627" s="21">
        <f>IF(COUNTA(Wedstrijden!#REF!)&lt;&gt;0,1,"")</f>
        <v>1</v>
      </c>
      <c r="BX1627" s="21">
        <f t="shared" si="151"/>
        <v>1</v>
      </c>
      <c r="BY1627" s="21" t="e">
        <f>IF(Wedstrijden!#REF!="x","BB","")</f>
        <v>#REF!</v>
      </c>
      <c r="BZ1627" s="21" t="e">
        <f>IF(Wedstrijden!#REF!="x","B","")</f>
        <v>#REF!</v>
      </c>
      <c r="CA1627" s="21" t="e">
        <f>IF(Wedstrijden!#REF!="x","L1","")</f>
        <v>#REF!</v>
      </c>
      <c r="CB1627" s="21" t="e">
        <f>IF(Wedstrijden!#REF!="x","L2","")</f>
        <v>#REF!</v>
      </c>
      <c r="CC1627" s="21" t="e">
        <f>IF(Wedstrijden!#REF!="x","M1","")</f>
        <v>#REF!</v>
      </c>
      <c r="CD1627" s="21" t="e">
        <f>IF(Wedstrijden!#REF!="x","M2","")</f>
        <v>#REF!</v>
      </c>
      <c r="CE1627" s="21" t="e">
        <f>IF(Wedstrijden!#REF!="x","Z1","")</f>
        <v>#REF!</v>
      </c>
      <c r="CF1627" s="21" t="e">
        <f>IF(Wedstrijden!#REF!="x","Z2","")</f>
        <v>#REF!</v>
      </c>
      <c r="CG1627" s="21" t="e">
        <f>IF(Wedstrijden!#REF!="x","ZZL","")</f>
        <v>#REF!</v>
      </c>
      <c r="CL1627" s="21">
        <f>IF(COUNTA(Wedstrijden!#REF!)&lt;&gt;0,2,"")</f>
        <v>2</v>
      </c>
      <c r="CM1627" s="21">
        <f t="shared" si="152"/>
        <v>2</v>
      </c>
      <c r="CN1627" s="21" t="e">
        <f>IF(Wedstrijden!#REF!="x","AA","")</f>
        <v>#REF!</v>
      </c>
      <c r="CO1627" s="21" t="e">
        <f>IF(Wedstrijden!#REF!="x","A","")</f>
        <v>#REF!</v>
      </c>
      <c r="CP1627" s="21" t="e">
        <f>IF(Wedstrijden!#REF!="x","BB","")</f>
        <v>#REF!</v>
      </c>
      <c r="CQ1627" s="21" t="e">
        <f>IF(Wedstrijden!#REF!="x","B","")</f>
        <v>#REF!</v>
      </c>
      <c r="CR1627" s="21" t="e">
        <f>IF(Wedstrijden!#REF!="x","L","")</f>
        <v>#REF!</v>
      </c>
      <c r="CS1627" s="21" t="e">
        <f>IF(Wedstrijden!#REF!="x","M","")</f>
        <v>#REF!</v>
      </c>
      <c r="CT1627" s="21" t="e">
        <f>IF(Wedstrijden!#REF!="x","Z","")</f>
        <v>#REF!</v>
      </c>
      <c r="CU1627" s="21" t="e">
        <f>IF(Wedstrijden!#REF!="x","ZZ","")</f>
        <v>#REF!</v>
      </c>
      <c r="CV1627" s="21">
        <f>IF(COUNTA(Wedstrijden!#REF!)&lt;&gt;0,2,"")</f>
        <v>2</v>
      </c>
      <c r="CW1627" s="21">
        <f t="shared" si="153"/>
        <v>1</v>
      </c>
      <c r="CX1627" s="21" t="e">
        <f>IF(Wedstrijden!#REF!="x","BB","")</f>
        <v>#REF!</v>
      </c>
      <c r="CY1627" s="21" t="e">
        <f>IF(Wedstrijden!#REF!="x","B","")</f>
        <v>#REF!</v>
      </c>
      <c r="CZ1627" s="21" t="e">
        <f>IF(Wedstrijden!#REF!="x","L","")</f>
        <v>#REF!</v>
      </c>
      <c r="DA1627" s="21" t="e">
        <f>IF(Wedstrijden!#REF!="x","M","")</f>
        <v>#REF!</v>
      </c>
      <c r="DB1627" s="21" t="e">
        <f>IF(Wedstrijden!#REF!="x","Z","")</f>
        <v>#REF!</v>
      </c>
      <c r="DC1627" s="21" t="e">
        <f>IF(Wedstrijden!#REF!="x","ZZ","")</f>
        <v>#REF!</v>
      </c>
      <c r="DD1627" s="21" t="e">
        <f>IF(Wedstrijden!#REF!="x","1.40","")</f>
        <v>#REF!</v>
      </c>
      <c r="DE1627" s="21">
        <f>IF(COUNTA(Wedstrijden!#REF!)&lt;&gt;0,6,"")</f>
        <v>6</v>
      </c>
      <c r="DF1627" s="21">
        <f t="shared" si="154"/>
        <v>2</v>
      </c>
      <c r="DG1627" s="21" t="e">
        <f>IF(Wedstrijden!#REF!="x","L","")</f>
        <v>#REF!</v>
      </c>
      <c r="DH1627" s="21" t="e">
        <f>IF(Wedstrijden!#REF!="x","M","")</f>
        <v>#REF!</v>
      </c>
      <c r="DI1627" s="21" t="e">
        <f>IF(Wedstrijden!#REF!="x","Z","")</f>
        <v>#REF!</v>
      </c>
      <c r="DJ1627" s="21" t="e">
        <f>IF(Wedstrijden!#REF!="x","Z","")</f>
        <v>#REF!</v>
      </c>
      <c r="DK1627" s="21">
        <f>IF(COUNTA(Wedstrijden!#REF!)&lt;&gt;0,6,"")</f>
        <v>6</v>
      </c>
      <c r="DL1627" s="21">
        <f t="shared" si="155"/>
        <v>1</v>
      </c>
      <c r="DM1627" s="21" t="e">
        <f>IF(Wedstrijden!#REF!="x","L","")</f>
        <v>#REF!</v>
      </c>
      <c r="DN1627" s="21" t="e">
        <f>IF(Wedstrijden!#REF!="x","M","")</f>
        <v>#REF!</v>
      </c>
      <c r="DO1627" s="21" t="e">
        <f>IF(Wedstrijden!#REF!="x","Z","")</f>
        <v>#REF!</v>
      </c>
      <c r="DP1627" s="21" t="e">
        <f>IF(Wedstrijden!#REF!="x","Z","")</f>
        <v>#REF!</v>
      </c>
    </row>
    <row r="1628" spans="1:120" ht="14.4" x14ac:dyDescent="0.3">
      <c r="A1628" s="23">
        <f>Wedstrijden!B1551</f>
        <v>0</v>
      </c>
      <c r="B1628" s="21" t="str">
        <f>IFERROR(VLOOKUP(Wedstrijden!D1551,Wedstrijdlocaties!$B$2:$E$600,2,FALSE),"")</f>
        <v/>
      </c>
      <c r="C1628" s="21">
        <f>Wedstrijden!E1551</f>
        <v>0</v>
      </c>
      <c r="D1628" s="21" t="str">
        <f>IFERROR(VLOOKUP(Wedstrijden!F1551,Organisaties!$B$2:$C$500,2,FALSE),"")</f>
        <v/>
      </c>
      <c r="E1628" s="21" t="str">
        <f>IFERROR(VLOOKUP(Wedstrijden!F1551,Organisaties!$B$2:$G$500,5,FALSE),"")</f>
        <v/>
      </c>
      <c r="F1628" s="21" t="e">
        <f>IF(Wedstrijden!#REF!&lt;&gt;"",Wedstrijden!#REF!,"")</f>
        <v>#REF!</v>
      </c>
      <c r="G1628" s="21" t="e">
        <f>IF(Wedstrijden!#REF!="Indoor",1,0)</f>
        <v>#REF!</v>
      </c>
      <c r="H1628" s="21" t="e">
        <f>Wedstrijden!#REF!</f>
        <v>#REF!</v>
      </c>
      <c r="I1628" s="21" t="e">
        <f>IF(Wedstrijden!#REF!="Nee",0,IF(Wedstrijden!#REF!="Ja",1,""))</f>
        <v>#REF!</v>
      </c>
      <c r="J1628" s="21" t="e">
        <f>IF(Wedstrijden!#REF!&lt;&gt;"",Wedstrijden!#REF!,"")</f>
        <v>#REF!</v>
      </c>
      <c r="BJ1628" s="21">
        <f>IF(COUNTA(Wedstrijden!#REF!)&lt;&gt;0,1,"")</f>
        <v>1</v>
      </c>
      <c r="BK1628" s="21">
        <f t="shared" si="150"/>
        <v>2</v>
      </c>
      <c r="BL1628" s="21" t="e">
        <f>IF(Wedstrijden!#REF!="x","AA","")</f>
        <v>#REF!</v>
      </c>
      <c r="BM1628" s="21" t="e">
        <f>IF(Wedstrijden!#REF!="x","A","")</f>
        <v>#REF!</v>
      </c>
      <c r="BN1628" s="21" t="e">
        <f>IF(Wedstrijden!#REF!="x","B1","")</f>
        <v>#REF!</v>
      </c>
      <c r="BO1628" s="21" t="e">
        <f>IF(Wedstrijden!#REF!="x","BB","")</f>
        <v>#REF!</v>
      </c>
      <c r="BP1628" s="21" t="e">
        <f>IF(Wedstrijden!#REF!="x","B","")</f>
        <v>#REF!</v>
      </c>
      <c r="BQ1628" s="21" t="e">
        <f>IF(Wedstrijden!#REF!="x","L1","")</f>
        <v>#REF!</v>
      </c>
      <c r="BR1628" s="21" t="e">
        <f>IF(Wedstrijden!#REF!="x","L2","")</f>
        <v>#REF!</v>
      </c>
      <c r="BS1628" s="21" t="e">
        <f>IF(Wedstrijden!#REF!="x","M1","")</f>
        <v>#REF!</v>
      </c>
      <c r="BT1628" s="21" t="e">
        <f>IF(Wedstrijden!#REF!="x","M2","")</f>
        <v>#REF!</v>
      </c>
      <c r="BU1628" s="21" t="e">
        <f>IF(Wedstrijden!#REF!="x","Z1","")</f>
        <v>#REF!</v>
      </c>
      <c r="BV1628" s="21" t="e">
        <f>IF(Wedstrijden!#REF!="x","Z2","")</f>
        <v>#REF!</v>
      </c>
      <c r="BW1628" s="21">
        <f>IF(COUNTA(Wedstrijden!#REF!)&lt;&gt;0,1,"")</f>
        <v>1</v>
      </c>
      <c r="BX1628" s="21">
        <f t="shared" si="151"/>
        <v>1</v>
      </c>
      <c r="BY1628" s="21" t="e">
        <f>IF(Wedstrijden!#REF!="x","BB","")</f>
        <v>#REF!</v>
      </c>
      <c r="BZ1628" s="21" t="e">
        <f>IF(Wedstrijden!#REF!="x","B","")</f>
        <v>#REF!</v>
      </c>
      <c r="CA1628" s="21" t="e">
        <f>IF(Wedstrijden!#REF!="x","L1","")</f>
        <v>#REF!</v>
      </c>
      <c r="CB1628" s="21" t="e">
        <f>IF(Wedstrijden!#REF!="x","L2","")</f>
        <v>#REF!</v>
      </c>
      <c r="CC1628" s="21" t="e">
        <f>IF(Wedstrijden!#REF!="x","M1","")</f>
        <v>#REF!</v>
      </c>
      <c r="CD1628" s="21" t="e">
        <f>IF(Wedstrijden!#REF!="x","M2","")</f>
        <v>#REF!</v>
      </c>
      <c r="CE1628" s="21" t="e">
        <f>IF(Wedstrijden!#REF!="x","Z1","")</f>
        <v>#REF!</v>
      </c>
      <c r="CF1628" s="21" t="e">
        <f>IF(Wedstrijden!#REF!="x","Z2","")</f>
        <v>#REF!</v>
      </c>
      <c r="CG1628" s="21" t="e">
        <f>IF(Wedstrijden!#REF!="x","ZZL","")</f>
        <v>#REF!</v>
      </c>
      <c r="CL1628" s="21">
        <f>IF(COUNTA(Wedstrijden!#REF!)&lt;&gt;0,2,"")</f>
        <v>2</v>
      </c>
      <c r="CM1628" s="21">
        <f t="shared" si="152"/>
        <v>2</v>
      </c>
      <c r="CN1628" s="21" t="e">
        <f>IF(Wedstrijden!#REF!="x","AA","")</f>
        <v>#REF!</v>
      </c>
      <c r="CO1628" s="21" t="e">
        <f>IF(Wedstrijden!#REF!="x","A","")</f>
        <v>#REF!</v>
      </c>
      <c r="CP1628" s="21" t="e">
        <f>IF(Wedstrijden!#REF!="x","BB","")</f>
        <v>#REF!</v>
      </c>
      <c r="CQ1628" s="21" t="e">
        <f>IF(Wedstrijden!#REF!="x","B","")</f>
        <v>#REF!</v>
      </c>
      <c r="CR1628" s="21" t="e">
        <f>IF(Wedstrijden!#REF!="x","L","")</f>
        <v>#REF!</v>
      </c>
      <c r="CS1628" s="21" t="e">
        <f>IF(Wedstrijden!#REF!="x","M","")</f>
        <v>#REF!</v>
      </c>
      <c r="CT1628" s="21" t="e">
        <f>IF(Wedstrijden!#REF!="x","Z","")</f>
        <v>#REF!</v>
      </c>
      <c r="CU1628" s="21" t="e">
        <f>IF(Wedstrijden!#REF!="x","ZZ","")</f>
        <v>#REF!</v>
      </c>
      <c r="CV1628" s="21">
        <f>IF(COUNTA(Wedstrijden!#REF!)&lt;&gt;0,2,"")</f>
        <v>2</v>
      </c>
      <c r="CW1628" s="21">
        <f t="shared" si="153"/>
        <v>1</v>
      </c>
      <c r="CX1628" s="21" t="e">
        <f>IF(Wedstrijden!#REF!="x","BB","")</f>
        <v>#REF!</v>
      </c>
      <c r="CY1628" s="21" t="e">
        <f>IF(Wedstrijden!#REF!="x","B","")</f>
        <v>#REF!</v>
      </c>
      <c r="CZ1628" s="21" t="e">
        <f>IF(Wedstrijden!#REF!="x","L","")</f>
        <v>#REF!</v>
      </c>
      <c r="DA1628" s="21" t="e">
        <f>IF(Wedstrijden!#REF!="x","M","")</f>
        <v>#REF!</v>
      </c>
      <c r="DB1628" s="21" t="e">
        <f>IF(Wedstrijden!#REF!="x","Z","")</f>
        <v>#REF!</v>
      </c>
      <c r="DC1628" s="21" t="e">
        <f>IF(Wedstrijden!#REF!="x","ZZ","")</f>
        <v>#REF!</v>
      </c>
      <c r="DD1628" s="21" t="e">
        <f>IF(Wedstrijden!#REF!="x","1.40","")</f>
        <v>#REF!</v>
      </c>
      <c r="DE1628" s="21">
        <f>IF(COUNTA(Wedstrijden!#REF!)&lt;&gt;0,6,"")</f>
        <v>6</v>
      </c>
      <c r="DF1628" s="21">
        <f t="shared" si="154"/>
        <v>2</v>
      </c>
      <c r="DG1628" s="21" t="e">
        <f>IF(Wedstrijden!#REF!="x","L","")</f>
        <v>#REF!</v>
      </c>
      <c r="DH1628" s="21" t="e">
        <f>IF(Wedstrijden!#REF!="x","M","")</f>
        <v>#REF!</v>
      </c>
      <c r="DI1628" s="21" t="e">
        <f>IF(Wedstrijden!#REF!="x","Z","")</f>
        <v>#REF!</v>
      </c>
      <c r="DJ1628" s="21" t="e">
        <f>IF(Wedstrijden!#REF!="x","Z","")</f>
        <v>#REF!</v>
      </c>
      <c r="DK1628" s="21">
        <f>IF(COUNTA(Wedstrijden!#REF!)&lt;&gt;0,6,"")</f>
        <v>6</v>
      </c>
      <c r="DL1628" s="21">
        <f t="shared" si="155"/>
        <v>1</v>
      </c>
      <c r="DM1628" s="21" t="e">
        <f>IF(Wedstrijden!#REF!="x","L","")</f>
        <v>#REF!</v>
      </c>
      <c r="DN1628" s="21" t="e">
        <f>IF(Wedstrijden!#REF!="x","M","")</f>
        <v>#REF!</v>
      </c>
      <c r="DO1628" s="21" t="e">
        <f>IF(Wedstrijden!#REF!="x","Z","")</f>
        <v>#REF!</v>
      </c>
      <c r="DP1628" s="21" t="e">
        <f>IF(Wedstrijden!#REF!="x","Z","")</f>
        <v>#REF!</v>
      </c>
    </row>
    <row r="1629" spans="1:120" ht="14.4" x14ac:dyDescent="0.3">
      <c r="A1629" s="23">
        <f>Wedstrijden!B1552</f>
        <v>0</v>
      </c>
      <c r="B1629" s="21" t="str">
        <f>IFERROR(VLOOKUP(Wedstrijden!D1552,Wedstrijdlocaties!$B$2:$E$600,2,FALSE),"")</f>
        <v/>
      </c>
      <c r="C1629" s="21">
        <f>Wedstrijden!E1552</f>
        <v>0</v>
      </c>
      <c r="D1629" s="21" t="str">
        <f>IFERROR(VLOOKUP(Wedstrijden!F1552,Organisaties!$B$2:$C$500,2,FALSE),"")</f>
        <v/>
      </c>
      <c r="E1629" s="21" t="str">
        <f>IFERROR(VLOOKUP(Wedstrijden!F1552,Organisaties!$B$2:$G$500,5,FALSE),"")</f>
        <v/>
      </c>
      <c r="F1629" s="21" t="e">
        <f>IF(Wedstrijden!#REF!&lt;&gt;"",Wedstrijden!#REF!,"")</f>
        <v>#REF!</v>
      </c>
      <c r="G1629" s="21" t="e">
        <f>IF(Wedstrijden!#REF!="Indoor",1,0)</f>
        <v>#REF!</v>
      </c>
      <c r="H1629" s="21" t="e">
        <f>Wedstrijden!#REF!</f>
        <v>#REF!</v>
      </c>
      <c r="I1629" s="21" t="e">
        <f>IF(Wedstrijden!#REF!="Nee",0,IF(Wedstrijden!#REF!="Ja",1,""))</f>
        <v>#REF!</v>
      </c>
      <c r="J1629" s="21" t="e">
        <f>IF(Wedstrijden!#REF!&lt;&gt;"",Wedstrijden!#REF!,"")</f>
        <v>#REF!</v>
      </c>
      <c r="BJ1629" s="21">
        <f>IF(COUNTA(Wedstrijden!#REF!)&lt;&gt;0,1,"")</f>
        <v>1</v>
      </c>
      <c r="BK1629" s="21">
        <f t="shared" si="150"/>
        <v>2</v>
      </c>
      <c r="BL1629" s="21" t="e">
        <f>IF(Wedstrijden!#REF!="x","AA","")</f>
        <v>#REF!</v>
      </c>
      <c r="BM1629" s="21" t="e">
        <f>IF(Wedstrijden!#REF!="x","A","")</f>
        <v>#REF!</v>
      </c>
      <c r="BN1629" s="21" t="e">
        <f>IF(Wedstrijden!#REF!="x","B1","")</f>
        <v>#REF!</v>
      </c>
      <c r="BO1629" s="21" t="e">
        <f>IF(Wedstrijden!#REF!="x","BB","")</f>
        <v>#REF!</v>
      </c>
      <c r="BP1629" s="21" t="e">
        <f>IF(Wedstrijden!#REF!="x","B","")</f>
        <v>#REF!</v>
      </c>
      <c r="BQ1629" s="21" t="e">
        <f>IF(Wedstrijden!#REF!="x","L1","")</f>
        <v>#REF!</v>
      </c>
      <c r="BR1629" s="21" t="e">
        <f>IF(Wedstrijden!#REF!="x","L2","")</f>
        <v>#REF!</v>
      </c>
      <c r="BS1629" s="21" t="e">
        <f>IF(Wedstrijden!#REF!="x","M1","")</f>
        <v>#REF!</v>
      </c>
      <c r="BT1629" s="21" t="e">
        <f>IF(Wedstrijden!#REF!="x","M2","")</f>
        <v>#REF!</v>
      </c>
      <c r="BU1629" s="21" t="e">
        <f>IF(Wedstrijden!#REF!="x","Z1","")</f>
        <v>#REF!</v>
      </c>
      <c r="BV1629" s="21" t="e">
        <f>IF(Wedstrijden!#REF!="x","Z2","")</f>
        <v>#REF!</v>
      </c>
      <c r="BW1629" s="21">
        <f>IF(COUNTA(Wedstrijden!#REF!)&lt;&gt;0,1,"")</f>
        <v>1</v>
      </c>
      <c r="BX1629" s="21">
        <f t="shared" si="151"/>
        <v>1</v>
      </c>
      <c r="BY1629" s="21" t="e">
        <f>IF(Wedstrijden!#REF!="x","BB","")</f>
        <v>#REF!</v>
      </c>
      <c r="BZ1629" s="21" t="e">
        <f>IF(Wedstrijden!#REF!="x","B","")</f>
        <v>#REF!</v>
      </c>
      <c r="CA1629" s="21" t="e">
        <f>IF(Wedstrijden!#REF!="x","L1","")</f>
        <v>#REF!</v>
      </c>
      <c r="CB1629" s="21" t="e">
        <f>IF(Wedstrijden!#REF!="x","L2","")</f>
        <v>#REF!</v>
      </c>
      <c r="CC1629" s="21" t="e">
        <f>IF(Wedstrijden!#REF!="x","M1","")</f>
        <v>#REF!</v>
      </c>
      <c r="CD1629" s="21" t="e">
        <f>IF(Wedstrijden!#REF!="x","M2","")</f>
        <v>#REF!</v>
      </c>
      <c r="CE1629" s="21" t="e">
        <f>IF(Wedstrijden!#REF!="x","Z1","")</f>
        <v>#REF!</v>
      </c>
      <c r="CF1629" s="21" t="e">
        <f>IF(Wedstrijden!#REF!="x","Z2","")</f>
        <v>#REF!</v>
      </c>
      <c r="CG1629" s="21" t="e">
        <f>IF(Wedstrijden!#REF!="x","ZZL","")</f>
        <v>#REF!</v>
      </c>
      <c r="CL1629" s="21">
        <f>IF(COUNTA(Wedstrijden!#REF!)&lt;&gt;0,2,"")</f>
        <v>2</v>
      </c>
      <c r="CM1629" s="21">
        <f t="shared" si="152"/>
        <v>2</v>
      </c>
      <c r="CN1629" s="21" t="e">
        <f>IF(Wedstrijden!#REF!="x","AA","")</f>
        <v>#REF!</v>
      </c>
      <c r="CO1629" s="21" t="e">
        <f>IF(Wedstrijden!#REF!="x","A","")</f>
        <v>#REF!</v>
      </c>
      <c r="CP1629" s="21" t="e">
        <f>IF(Wedstrijden!#REF!="x","BB","")</f>
        <v>#REF!</v>
      </c>
      <c r="CQ1629" s="21" t="e">
        <f>IF(Wedstrijden!#REF!="x","B","")</f>
        <v>#REF!</v>
      </c>
      <c r="CR1629" s="21" t="e">
        <f>IF(Wedstrijden!#REF!="x","L","")</f>
        <v>#REF!</v>
      </c>
      <c r="CS1629" s="21" t="e">
        <f>IF(Wedstrijden!#REF!="x","M","")</f>
        <v>#REF!</v>
      </c>
      <c r="CT1629" s="21" t="e">
        <f>IF(Wedstrijden!#REF!="x","Z","")</f>
        <v>#REF!</v>
      </c>
      <c r="CU1629" s="21" t="e">
        <f>IF(Wedstrijden!#REF!="x","ZZ","")</f>
        <v>#REF!</v>
      </c>
      <c r="CV1629" s="21">
        <f>IF(COUNTA(Wedstrijden!#REF!)&lt;&gt;0,2,"")</f>
        <v>2</v>
      </c>
      <c r="CW1629" s="21">
        <f t="shared" si="153"/>
        <v>1</v>
      </c>
      <c r="CX1629" s="21" t="e">
        <f>IF(Wedstrijden!#REF!="x","BB","")</f>
        <v>#REF!</v>
      </c>
      <c r="CY1629" s="21" t="e">
        <f>IF(Wedstrijden!#REF!="x","B","")</f>
        <v>#REF!</v>
      </c>
      <c r="CZ1629" s="21" t="e">
        <f>IF(Wedstrijden!#REF!="x","L","")</f>
        <v>#REF!</v>
      </c>
      <c r="DA1629" s="21" t="e">
        <f>IF(Wedstrijden!#REF!="x","M","")</f>
        <v>#REF!</v>
      </c>
      <c r="DB1629" s="21" t="e">
        <f>IF(Wedstrijden!#REF!="x","Z","")</f>
        <v>#REF!</v>
      </c>
      <c r="DC1629" s="21" t="e">
        <f>IF(Wedstrijden!#REF!="x","ZZ","")</f>
        <v>#REF!</v>
      </c>
      <c r="DD1629" s="21" t="e">
        <f>IF(Wedstrijden!#REF!="x","1.40","")</f>
        <v>#REF!</v>
      </c>
      <c r="DE1629" s="21">
        <f>IF(COUNTA(Wedstrijden!#REF!)&lt;&gt;0,6,"")</f>
        <v>6</v>
      </c>
      <c r="DF1629" s="21">
        <f t="shared" si="154"/>
        <v>2</v>
      </c>
      <c r="DG1629" s="21" t="e">
        <f>IF(Wedstrijden!#REF!="x","L","")</f>
        <v>#REF!</v>
      </c>
      <c r="DH1629" s="21" t="e">
        <f>IF(Wedstrijden!#REF!="x","M","")</f>
        <v>#REF!</v>
      </c>
      <c r="DI1629" s="21" t="e">
        <f>IF(Wedstrijden!#REF!="x","Z","")</f>
        <v>#REF!</v>
      </c>
      <c r="DJ1629" s="21" t="e">
        <f>IF(Wedstrijden!#REF!="x","Z","")</f>
        <v>#REF!</v>
      </c>
      <c r="DK1629" s="21">
        <f>IF(COUNTA(Wedstrijden!#REF!)&lt;&gt;0,6,"")</f>
        <v>6</v>
      </c>
      <c r="DL1629" s="21">
        <f t="shared" si="155"/>
        <v>1</v>
      </c>
      <c r="DM1629" s="21" t="e">
        <f>IF(Wedstrijden!#REF!="x","L","")</f>
        <v>#REF!</v>
      </c>
      <c r="DN1629" s="21" t="e">
        <f>IF(Wedstrijden!#REF!="x","M","")</f>
        <v>#REF!</v>
      </c>
      <c r="DO1629" s="21" t="e">
        <f>IF(Wedstrijden!#REF!="x","Z","")</f>
        <v>#REF!</v>
      </c>
      <c r="DP1629" s="21" t="e">
        <f>IF(Wedstrijden!#REF!="x","Z","")</f>
        <v>#REF!</v>
      </c>
    </row>
    <row r="1630" spans="1:120" ht="14.4" x14ac:dyDescent="0.3">
      <c r="A1630" s="23">
        <f>Wedstrijden!B1553</f>
        <v>0</v>
      </c>
      <c r="B1630" s="21" t="str">
        <f>IFERROR(VLOOKUP(Wedstrijden!D1553,Wedstrijdlocaties!$B$2:$E$600,2,FALSE),"")</f>
        <v/>
      </c>
      <c r="C1630" s="21">
        <f>Wedstrijden!E1553</f>
        <v>0</v>
      </c>
      <c r="D1630" s="21" t="str">
        <f>IFERROR(VLOOKUP(Wedstrijden!F1553,Organisaties!$B$2:$C$500,2,FALSE),"")</f>
        <v/>
      </c>
      <c r="E1630" s="21" t="str">
        <f>IFERROR(VLOOKUP(Wedstrijden!F1553,Organisaties!$B$2:$G$500,5,FALSE),"")</f>
        <v/>
      </c>
      <c r="F1630" s="21" t="e">
        <f>IF(Wedstrijden!#REF!&lt;&gt;"",Wedstrijden!#REF!,"")</f>
        <v>#REF!</v>
      </c>
      <c r="G1630" s="21" t="e">
        <f>IF(Wedstrijden!#REF!="Indoor",1,0)</f>
        <v>#REF!</v>
      </c>
      <c r="H1630" s="21" t="e">
        <f>Wedstrijden!#REF!</f>
        <v>#REF!</v>
      </c>
      <c r="I1630" s="21" t="e">
        <f>IF(Wedstrijden!#REF!="Nee",0,IF(Wedstrijden!#REF!="Ja",1,""))</f>
        <v>#REF!</v>
      </c>
      <c r="J1630" s="21" t="e">
        <f>IF(Wedstrijden!#REF!&lt;&gt;"",Wedstrijden!#REF!,"")</f>
        <v>#REF!</v>
      </c>
      <c r="BJ1630" s="21">
        <f>IF(COUNTA(Wedstrijden!#REF!)&lt;&gt;0,1,"")</f>
        <v>1</v>
      </c>
      <c r="BK1630" s="21">
        <f t="shared" si="150"/>
        <v>2</v>
      </c>
      <c r="BL1630" s="21" t="e">
        <f>IF(Wedstrijden!#REF!="x","AA","")</f>
        <v>#REF!</v>
      </c>
      <c r="BM1630" s="21" t="e">
        <f>IF(Wedstrijden!#REF!="x","A","")</f>
        <v>#REF!</v>
      </c>
      <c r="BN1630" s="21" t="e">
        <f>IF(Wedstrijden!#REF!="x","B1","")</f>
        <v>#REF!</v>
      </c>
      <c r="BO1630" s="21" t="e">
        <f>IF(Wedstrijden!#REF!="x","BB","")</f>
        <v>#REF!</v>
      </c>
      <c r="BP1630" s="21" t="e">
        <f>IF(Wedstrijden!#REF!="x","B","")</f>
        <v>#REF!</v>
      </c>
      <c r="BQ1630" s="21" t="e">
        <f>IF(Wedstrijden!#REF!="x","L1","")</f>
        <v>#REF!</v>
      </c>
      <c r="BR1630" s="21" t="e">
        <f>IF(Wedstrijden!#REF!="x","L2","")</f>
        <v>#REF!</v>
      </c>
      <c r="BS1630" s="21" t="e">
        <f>IF(Wedstrijden!#REF!="x","M1","")</f>
        <v>#REF!</v>
      </c>
      <c r="BT1630" s="21" t="e">
        <f>IF(Wedstrijden!#REF!="x","M2","")</f>
        <v>#REF!</v>
      </c>
      <c r="BU1630" s="21" t="e">
        <f>IF(Wedstrijden!#REF!="x","Z1","")</f>
        <v>#REF!</v>
      </c>
      <c r="BV1630" s="21" t="e">
        <f>IF(Wedstrijden!#REF!="x","Z2","")</f>
        <v>#REF!</v>
      </c>
      <c r="BW1630" s="21">
        <f>IF(COUNTA(Wedstrijden!#REF!)&lt;&gt;0,1,"")</f>
        <v>1</v>
      </c>
      <c r="BX1630" s="21">
        <f t="shared" si="151"/>
        <v>1</v>
      </c>
      <c r="BY1630" s="21" t="e">
        <f>IF(Wedstrijden!#REF!="x","BB","")</f>
        <v>#REF!</v>
      </c>
      <c r="BZ1630" s="21" t="e">
        <f>IF(Wedstrijden!#REF!="x","B","")</f>
        <v>#REF!</v>
      </c>
      <c r="CA1630" s="21" t="e">
        <f>IF(Wedstrijden!#REF!="x","L1","")</f>
        <v>#REF!</v>
      </c>
      <c r="CB1630" s="21" t="e">
        <f>IF(Wedstrijden!#REF!="x","L2","")</f>
        <v>#REF!</v>
      </c>
      <c r="CC1630" s="21" t="e">
        <f>IF(Wedstrijden!#REF!="x","M1","")</f>
        <v>#REF!</v>
      </c>
      <c r="CD1630" s="21" t="e">
        <f>IF(Wedstrijden!#REF!="x","M2","")</f>
        <v>#REF!</v>
      </c>
      <c r="CE1630" s="21" t="e">
        <f>IF(Wedstrijden!#REF!="x","Z1","")</f>
        <v>#REF!</v>
      </c>
      <c r="CF1630" s="21" t="e">
        <f>IF(Wedstrijden!#REF!="x","Z2","")</f>
        <v>#REF!</v>
      </c>
      <c r="CG1630" s="21" t="e">
        <f>IF(Wedstrijden!#REF!="x","ZZL","")</f>
        <v>#REF!</v>
      </c>
      <c r="CL1630" s="21">
        <f>IF(COUNTA(Wedstrijden!#REF!)&lt;&gt;0,2,"")</f>
        <v>2</v>
      </c>
      <c r="CM1630" s="21">
        <f t="shared" si="152"/>
        <v>2</v>
      </c>
      <c r="CN1630" s="21" t="e">
        <f>IF(Wedstrijden!#REF!="x","AA","")</f>
        <v>#REF!</v>
      </c>
      <c r="CO1630" s="21" t="e">
        <f>IF(Wedstrijden!#REF!="x","A","")</f>
        <v>#REF!</v>
      </c>
      <c r="CP1630" s="21" t="e">
        <f>IF(Wedstrijden!#REF!="x","BB","")</f>
        <v>#REF!</v>
      </c>
      <c r="CQ1630" s="21" t="e">
        <f>IF(Wedstrijden!#REF!="x","B","")</f>
        <v>#REF!</v>
      </c>
      <c r="CR1630" s="21" t="e">
        <f>IF(Wedstrijden!#REF!="x","L","")</f>
        <v>#REF!</v>
      </c>
      <c r="CS1630" s="21" t="e">
        <f>IF(Wedstrijden!#REF!="x","M","")</f>
        <v>#REF!</v>
      </c>
      <c r="CT1630" s="21" t="e">
        <f>IF(Wedstrijden!#REF!="x","Z","")</f>
        <v>#REF!</v>
      </c>
      <c r="CU1630" s="21" t="e">
        <f>IF(Wedstrijden!#REF!="x","ZZ","")</f>
        <v>#REF!</v>
      </c>
      <c r="CV1630" s="21">
        <f>IF(COUNTA(Wedstrijden!#REF!)&lt;&gt;0,2,"")</f>
        <v>2</v>
      </c>
      <c r="CW1630" s="21">
        <f t="shared" si="153"/>
        <v>1</v>
      </c>
      <c r="CX1630" s="21" t="e">
        <f>IF(Wedstrijden!#REF!="x","BB","")</f>
        <v>#REF!</v>
      </c>
      <c r="CY1630" s="21" t="e">
        <f>IF(Wedstrijden!#REF!="x","B","")</f>
        <v>#REF!</v>
      </c>
      <c r="CZ1630" s="21" t="e">
        <f>IF(Wedstrijden!#REF!="x","L","")</f>
        <v>#REF!</v>
      </c>
      <c r="DA1630" s="21" t="e">
        <f>IF(Wedstrijden!#REF!="x","M","")</f>
        <v>#REF!</v>
      </c>
      <c r="DB1630" s="21" t="e">
        <f>IF(Wedstrijden!#REF!="x","Z","")</f>
        <v>#REF!</v>
      </c>
      <c r="DC1630" s="21" t="e">
        <f>IF(Wedstrijden!#REF!="x","ZZ","")</f>
        <v>#REF!</v>
      </c>
      <c r="DD1630" s="21" t="e">
        <f>IF(Wedstrijden!#REF!="x","1.40","")</f>
        <v>#REF!</v>
      </c>
      <c r="DE1630" s="21">
        <f>IF(COUNTA(Wedstrijden!#REF!)&lt;&gt;0,6,"")</f>
        <v>6</v>
      </c>
      <c r="DF1630" s="21">
        <f t="shared" si="154"/>
        <v>2</v>
      </c>
      <c r="DG1630" s="21" t="e">
        <f>IF(Wedstrijden!#REF!="x","L","")</f>
        <v>#REF!</v>
      </c>
      <c r="DH1630" s="21" t="e">
        <f>IF(Wedstrijden!#REF!="x","M","")</f>
        <v>#REF!</v>
      </c>
      <c r="DI1630" s="21" t="e">
        <f>IF(Wedstrijden!#REF!="x","Z","")</f>
        <v>#REF!</v>
      </c>
      <c r="DJ1630" s="21" t="e">
        <f>IF(Wedstrijden!#REF!="x","Z","")</f>
        <v>#REF!</v>
      </c>
      <c r="DK1630" s="21">
        <f>IF(COUNTA(Wedstrijden!#REF!)&lt;&gt;0,6,"")</f>
        <v>6</v>
      </c>
      <c r="DL1630" s="21">
        <f t="shared" si="155"/>
        <v>1</v>
      </c>
      <c r="DM1630" s="21" t="e">
        <f>IF(Wedstrijden!#REF!="x","L","")</f>
        <v>#REF!</v>
      </c>
      <c r="DN1630" s="21" t="e">
        <f>IF(Wedstrijden!#REF!="x","M","")</f>
        <v>#REF!</v>
      </c>
      <c r="DO1630" s="21" t="e">
        <f>IF(Wedstrijden!#REF!="x","Z","")</f>
        <v>#REF!</v>
      </c>
      <c r="DP1630" s="21" t="e">
        <f>IF(Wedstrijden!#REF!="x","Z","")</f>
        <v>#REF!</v>
      </c>
    </row>
    <row r="1631" spans="1:120" ht="14.4" x14ac:dyDescent="0.3">
      <c r="A1631" s="23">
        <f>Wedstrijden!B1554</f>
        <v>0</v>
      </c>
      <c r="B1631" s="21" t="str">
        <f>IFERROR(VLOOKUP(Wedstrijden!D1554,Wedstrijdlocaties!$B$2:$E$600,2,FALSE),"")</f>
        <v/>
      </c>
      <c r="C1631" s="21">
        <f>Wedstrijden!E1554</f>
        <v>0</v>
      </c>
      <c r="D1631" s="21" t="str">
        <f>IFERROR(VLOOKUP(Wedstrijden!F1554,Organisaties!$B$2:$C$500,2,FALSE),"")</f>
        <v/>
      </c>
      <c r="E1631" s="21" t="str">
        <f>IFERROR(VLOOKUP(Wedstrijden!F1554,Organisaties!$B$2:$G$500,5,FALSE),"")</f>
        <v/>
      </c>
      <c r="F1631" s="21" t="e">
        <f>IF(Wedstrijden!#REF!&lt;&gt;"",Wedstrijden!#REF!,"")</f>
        <v>#REF!</v>
      </c>
      <c r="G1631" s="21" t="e">
        <f>IF(Wedstrijden!#REF!="Indoor",1,0)</f>
        <v>#REF!</v>
      </c>
      <c r="H1631" s="21" t="e">
        <f>Wedstrijden!#REF!</f>
        <v>#REF!</v>
      </c>
      <c r="I1631" s="21" t="e">
        <f>IF(Wedstrijden!#REF!="Nee",0,IF(Wedstrijden!#REF!="Ja",1,""))</f>
        <v>#REF!</v>
      </c>
      <c r="J1631" s="21" t="e">
        <f>IF(Wedstrijden!#REF!&lt;&gt;"",Wedstrijden!#REF!,"")</f>
        <v>#REF!</v>
      </c>
      <c r="BJ1631" s="21">
        <f>IF(COUNTA(Wedstrijden!#REF!)&lt;&gt;0,1,"")</f>
        <v>1</v>
      </c>
      <c r="BK1631" s="21">
        <f t="shared" si="150"/>
        <v>2</v>
      </c>
      <c r="BL1631" s="21" t="e">
        <f>IF(Wedstrijden!#REF!="x","AA","")</f>
        <v>#REF!</v>
      </c>
      <c r="BM1631" s="21" t="e">
        <f>IF(Wedstrijden!#REF!="x","A","")</f>
        <v>#REF!</v>
      </c>
      <c r="BN1631" s="21" t="e">
        <f>IF(Wedstrijden!#REF!="x","B1","")</f>
        <v>#REF!</v>
      </c>
      <c r="BO1631" s="21" t="e">
        <f>IF(Wedstrijden!#REF!="x","BB","")</f>
        <v>#REF!</v>
      </c>
      <c r="BP1631" s="21" t="e">
        <f>IF(Wedstrijden!#REF!="x","B","")</f>
        <v>#REF!</v>
      </c>
      <c r="BQ1631" s="21" t="e">
        <f>IF(Wedstrijden!#REF!="x","L1","")</f>
        <v>#REF!</v>
      </c>
      <c r="BR1631" s="21" t="e">
        <f>IF(Wedstrijden!#REF!="x","L2","")</f>
        <v>#REF!</v>
      </c>
      <c r="BS1631" s="21" t="e">
        <f>IF(Wedstrijden!#REF!="x","M1","")</f>
        <v>#REF!</v>
      </c>
      <c r="BT1631" s="21" t="e">
        <f>IF(Wedstrijden!#REF!="x","M2","")</f>
        <v>#REF!</v>
      </c>
      <c r="BU1631" s="21" t="e">
        <f>IF(Wedstrijden!#REF!="x","Z1","")</f>
        <v>#REF!</v>
      </c>
      <c r="BV1631" s="21" t="e">
        <f>IF(Wedstrijden!#REF!="x","Z2","")</f>
        <v>#REF!</v>
      </c>
      <c r="BW1631" s="21">
        <f>IF(COUNTA(Wedstrijden!#REF!)&lt;&gt;0,1,"")</f>
        <v>1</v>
      </c>
      <c r="BX1631" s="21">
        <f t="shared" si="151"/>
        <v>1</v>
      </c>
      <c r="BY1631" s="21" t="e">
        <f>IF(Wedstrijden!#REF!="x","BB","")</f>
        <v>#REF!</v>
      </c>
      <c r="BZ1631" s="21" t="e">
        <f>IF(Wedstrijden!#REF!="x","B","")</f>
        <v>#REF!</v>
      </c>
      <c r="CA1631" s="21" t="e">
        <f>IF(Wedstrijden!#REF!="x","L1","")</f>
        <v>#REF!</v>
      </c>
      <c r="CB1631" s="21" t="e">
        <f>IF(Wedstrijden!#REF!="x","L2","")</f>
        <v>#REF!</v>
      </c>
      <c r="CC1631" s="21" t="e">
        <f>IF(Wedstrijden!#REF!="x","M1","")</f>
        <v>#REF!</v>
      </c>
      <c r="CD1631" s="21" t="e">
        <f>IF(Wedstrijden!#REF!="x","M2","")</f>
        <v>#REF!</v>
      </c>
      <c r="CE1631" s="21" t="e">
        <f>IF(Wedstrijden!#REF!="x","Z1","")</f>
        <v>#REF!</v>
      </c>
      <c r="CF1631" s="21" t="e">
        <f>IF(Wedstrijden!#REF!="x","Z2","")</f>
        <v>#REF!</v>
      </c>
      <c r="CG1631" s="21" t="e">
        <f>IF(Wedstrijden!#REF!="x","ZZL","")</f>
        <v>#REF!</v>
      </c>
      <c r="CL1631" s="21">
        <f>IF(COUNTA(Wedstrijden!#REF!)&lt;&gt;0,2,"")</f>
        <v>2</v>
      </c>
      <c r="CM1631" s="21">
        <f t="shared" si="152"/>
        <v>2</v>
      </c>
      <c r="CN1631" s="21" t="e">
        <f>IF(Wedstrijden!#REF!="x","AA","")</f>
        <v>#REF!</v>
      </c>
      <c r="CO1631" s="21" t="e">
        <f>IF(Wedstrijden!#REF!="x","A","")</f>
        <v>#REF!</v>
      </c>
      <c r="CP1631" s="21" t="e">
        <f>IF(Wedstrijden!#REF!="x","BB","")</f>
        <v>#REF!</v>
      </c>
      <c r="CQ1631" s="21" t="e">
        <f>IF(Wedstrijden!#REF!="x","B","")</f>
        <v>#REF!</v>
      </c>
      <c r="CR1631" s="21" t="e">
        <f>IF(Wedstrijden!#REF!="x","L","")</f>
        <v>#REF!</v>
      </c>
      <c r="CS1631" s="21" t="e">
        <f>IF(Wedstrijden!#REF!="x","M","")</f>
        <v>#REF!</v>
      </c>
      <c r="CT1631" s="21" t="e">
        <f>IF(Wedstrijden!#REF!="x","Z","")</f>
        <v>#REF!</v>
      </c>
      <c r="CU1631" s="21" t="e">
        <f>IF(Wedstrijden!#REF!="x","ZZ","")</f>
        <v>#REF!</v>
      </c>
      <c r="CV1631" s="21">
        <f>IF(COUNTA(Wedstrijden!#REF!)&lt;&gt;0,2,"")</f>
        <v>2</v>
      </c>
      <c r="CW1631" s="21">
        <f t="shared" si="153"/>
        <v>1</v>
      </c>
      <c r="CX1631" s="21" t="e">
        <f>IF(Wedstrijden!#REF!="x","BB","")</f>
        <v>#REF!</v>
      </c>
      <c r="CY1631" s="21" t="e">
        <f>IF(Wedstrijden!#REF!="x","B","")</f>
        <v>#REF!</v>
      </c>
      <c r="CZ1631" s="21" t="e">
        <f>IF(Wedstrijden!#REF!="x","L","")</f>
        <v>#REF!</v>
      </c>
      <c r="DA1631" s="21" t="e">
        <f>IF(Wedstrijden!#REF!="x","M","")</f>
        <v>#REF!</v>
      </c>
      <c r="DB1631" s="21" t="e">
        <f>IF(Wedstrijden!#REF!="x","Z","")</f>
        <v>#REF!</v>
      </c>
      <c r="DC1631" s="21" t="e">
        <f>IF(Wedstrijden!#REF!="x","ZZ","")</f>
        <v>#REF!</v>
      </c>
      <c r="DD1631" s="21" t="e">
        <f>IF(Wedstrijden!#REF!="x","1.40","")</f>
        <v>#REF!</v>
      </c>
      <c r="DE1631" s="21">
        <f>IF(COUNTA(Wedstrijden!#REF!)&lt;&gt;0,6,"")</f>
        <v>6</v>
      </c>
      <c r="DF1631" s="21">
        <f t="shared" si="154"/>
        <v>2</v>
      </c>
      <c r="DG1631" s="21" t="e">
        <f>IF(Wedstrijden!#REF!="x","L","")</f>
        <v>#REF!</v>
      </c>
      <c r="DH1631" s="21" t="e">
        <f>IF(Wedstrijden!#REF!="x","M","")</f>
        <v>#REF!</v>
      </c>
      <c r="DI1631" s="21" t="e">
        <f>IF(Wedstrijden!#REF!="x","Z","")</f>
        <v>#REF!</v>
      </c>
      <c r="DJ1631" s="21" t="e">
        <f>IF(Wedstrijden!#REF!="x","Z","")</f>
        <v>#REF!</v>
      </c>
      <c r="DK1631" s="21">
        <f>IF(COUNTA(Wedstrijden!#REF!)&lt;&gt;0,6,"")</f>
        <v>6</v>
      </c>
      <c r="DL1631" s="21">
        <f t="shared" si="155"/>
        <v>1</v>
      </c>
      <c r="DM1631" s="21" t="e">
        <f>IF(Wedstrijden!#REF!="x","L","")</f>
        <v>#REF!</v>
      </c>
      <c r="DN1631" s="21" t="e">
        <f>IF(Wedstrijden!#REF!="x","M","")</f>
        <v>#REF!</v>
      </c>
      <c r="DO1631" s="21" t="e">
        <f>IF(Wedstrijden!#REF!="x","Z","")</f>
        <v>#REF!</v>
      </c>
      <c r="DP1631" s="21" t="e">
        <f>IF(Wedstrijden!#REF!="x","Z","")</f>
        <v>#REF!</v>
      </c>
    </row>
    <row r="1632" spans="1:120" ht="14.4" x14ac:dyDescent="0.3">
      <c r="A1632" s="23">
        <f>Wedstrijden!B1555</f>
        <v>0</v>
      </c>
      <c r="B1632" s="21" t="str">
        <f>IFERROR(VLOOKUP(Wedstrijden!D1555,Wedstrijdlocaties!$B$2:$E$600,2,FALSE),"")</f>
        <v/>
      </c>
      <c r="C1632" s="21">
        <f>Wedstrijden!E1555</f>
        <v>0</v>
      </c>
      <c r="D1632" s="21" t="str">
        <f>IFERROR(VLOOKUP(Wedstrijden!F1555,Organisaties!$B$2:$C$500,2,FALSE),"")</f>
        <v/>
      </c>
      <c r="E1632" s="21" t="str">
        <f>IFERROR(VLOOKUP(Wedstrijden!F1555,Organisaties!$B$2:$G$500,5,FALSE),"")</f>
        <v/>
      </c>
      <c r="F1632" s="21" t="e">
        <f>IF(Wedstrijden!#REF!&lt;&gt;"",Wedstrijden!#REF!,"")</f>
        <v>#REF!</v>
      </c>
      <c r="G1632" s="21" t="e">
        <f>IF(Wedstrijden!#REF!="Indoor",1,0)</f>
        <v>#REF!</v>
      </c>
      <c r="H1632" s="21" t="e">
        <f>Wedstrijden!#REF!</f>
        <v>#REF!</v>
      </c>
      <c r="I1632" s="21" t="e">
        <f>IF(Wedstrijden!#REF!="Nee",0,IF(Wedstrijden!#REF!="Ja",1,""))</f>
        <v>#REF!</v>
      </c>
      <c r="J1632" s="21" t="e">
        <f>IF(Wedstrijden!#REF!&lt;&gt;"",Wedstrijden!#REF!,"")</f>
        <v>#REF!</v>
      </c>
      <c r="BJ1632" s="21">
        <f>IF(COUNTA(Wedstrijden!#REF!)&lt;&gt;0,1,"")</f>
        <v>1</v>
      </c>
      <c r="BK1632" s="21">
        <f t="shared" si="150"/>
        <v>2</v>
      </c>
      <c r="BL1632" s="21" t="e">
        <f>IF(Wedstrijden!#REF!="x","AA","")</f>
        <v>#REF!</v>
      </c>
      <c r="BM1632" s="21" t="e">
        <f>IF(Wedstrijden!#REF!="x","A","")</f>
        <v>#REF!</v>
      </c>
      <c r="BN1632" s="21" t="e">
        <f>IF(Wedstrijden!#REF!="x","B1","")</f>
        <v>#REF!</v>
      </c>
      <c r="BO1632" s="21" t="e">
        <f>IF(Wedstrijden!#REF!="x","BB","")</f>
        <v>#REF!</v>
      </c>
      <c r="BP1632" s="21" t="e">
        <f>IF(Wedstrijden!#REF!="x","B","")</f>
        <v>#REF!</v>
      </c>
      <c r="BQ1632" s="21" t="e">
        <f>IF(Wedstrijden!#REF!="x","L1","")</f>
        <v>#REF!</v>
      </c>
      <c r="BR1632" s="21" t="e">
        <f>IF(Wedstrijden!#REF!="x","L2","")</f>
        <v>#REF!</v>
      </c>
      <c r="BS1632" s="21" t="e">
        <f>IF(Wedstrijden!#REF!="x","M1","")</f>
        <v>#REF!</v>
      </c>
      <c r="BT1632" s="21" t="e">
        <f>IF(Wedstrijden!#REF!="x","M2","")</f>
        <v>#REF!</v>
      </c>
      <c r="BU1632" s="21" t="e">
        <f>IF(Wedstrijden!#REF!="x","Z1","")</f>
        <v>#REF!</v>
      </c>
      <c r="BV1632" s="21" t="e">
        <f>IF(Wedstrijden!#REF!="x","Z2","")</f>
        <v>#REF!</v>
      </c>
      <c r="BW1632" s="21">
        <f>IF(COUNTA(Wedstrijden!#REF!)&lt;&gt;0,1,"")</f>
        <v>1</v>
      </c>
      <c r="BX1632" s="21">
        <f t="shared" si="151"/>
        <v>1</v>
      </c>
      <c r="BY1632" s="21" t="e">
        <f>IF(Wedstrijden!#REF!="x","BB","")</f>
        <v>#REF!</v>
      </c>
      <c r="BZ1632" s="21" t="e">
        <f>IF(Wedstrijden!#REF!="x","B","")</f>
        <v>#REF!</v>
      </c>
      <c r="CA1632" s="21" t="e">
        <f>IF(Wedstrijden!#REF!="x","L1","")</f>
        <v>#REF!</v>
      </c>
      <c r="CB1632" s="21" t="e">
        <f>IF(Wedstrijden!#REF!="x","L2","")</f>
        <v>#REF!</v>
      </c>
      <c r="CC1632" s="21" t="e">
        <f>IF(Wedstrijden!#REF!="x","M1","")</f>
        <v>#REF!</v>
      </c>
      <c r="CD1632" s="21" t="e">
        <f>IF(Wedstrijden!#REF!="x","M2","")</f>
        <v>#REF!</v>
      </c>
      <c r="CE1632" s="21" t="e">
        <f>IF(Wedstrijden!#REF!="x","Z1","")</f>
        <v>#REF!</v>
      </c>
      <c r="CF1632" s="21" t="e">
        <f>IF(Wedstrijden!#REF!="x","Z2","")</f>
        <v>#REF!</v>
      </c>
      <c r="CG1632" s="21" t="e">
        <f>IF(Wedstrijden!#REF!="x","ZZL","")</f>
        <v>#REF!</v>
      </c>
      <c r="CL1632" s="21">
        <f>IF(COUNTA(Wedstrijden!#REF!)&lt;&gt;0,2,"")</f>
        <v>2</v>
      </c>
      <c r="CM1632" s="21">
        <f t="shared" si="152"/>
        <v>2</v>
      </c>
      <c r="CN1632" s="21" t="e">
        <f>IF(Wedstrijden!#REF!="x","AA","")</f>
        <v>#REF!</v>
      </c>
      <c r="CO1632" s="21" t="e">
        <f>IF(Wedstrijden!#REF!="x","A","")</f>
        <v>#REF!</v>
      </c>
      <c r="CP1632" s="21" t="e">
        <f>IF(Wedstrijden!#REF!="x","BB","")</f>
        <v>#REF!</v>
      </c>
      <c r="CQ1632" s="21" t="e">
        <f>IF(Wedstrijden!#REF!="x","B","")</f>
        <v>#REF!</v>
      </c>
      <c r="CR1632" s="21" t="e">
        <f>IF(Wedstrijden!#REF!="x","L","")</f>
        <v>#REF!</v>
      </c>
      <c r="CS1632" s="21" t="e">
        <f>IF(Wedstrijden!#REF!="x","M","")</f>
        <v>#REF!</v>
      </c>
      <c r="CT1632" s="21" t="e">
        <f>IF(Wedstrijden!#REF!="x","Z","")</f>
        <v>#REF!</v>
      </c>
      <c r="CU1632" s="21" t="e">
        <f>IF(Wedstrijden!#REF!="x","ZZ","")</f>
        <v>#REF!</v>
      </c>
      <c r="CV1632" s="21">
        <f>IF(COUNTA(Wedstrijden!#REF!)&lt;&gt;0,2,"")</f>
        <v>2</v>
      </c>
      <c r="CW1632" s="21">
        <f t="shared" si="153"/>
        <v>1</v>
      </c>
      <c r="CX1632" s="21" t="e">
        <f>IF(Wedstrijden!#REF!="x","BB","")</f>
        <v>#REF!</v>
      </c>
      <c r="CY1632" s="21" t="e">
        <f>IF(Wedstrijden!#REF!="x","B","")</f>
        <v>#REF!</v>
      </c>
      <c r="CZ1632" s="21" t="e">
        <f>IF(Wedstrijden!#REF!="x","L","")</f>
        <v>#REF!</v>
      </c>
      <c r="DA1632" s="21" t="e">
        <f>IF(Wedstrijden!#REF!="x","M","")</f>
        <v>#REF!</v>
      </c>
      <c r="DB1632" s="21" t="e">
        <f>IF(Wedstrijden!#REF!="x","Z","")</f>
        <v>#REF!</v>
      </c>
      <c r="DC1632" s="21" t="e">
        <f>IF(Wedstrijden!#REF!="x","ZZ","")</f>
        <v>#REF!</v>
      </c>
      <c r="DD1632" s="21" t="e">
        <f>IF(Wedstrijden!#REF!="x","1.40","")</f>
        <v>#REF!</v>
      </c>
      <c r="DE1632" s="21">
        <f>IF(COUNTA(Wedstrijden!#REF!)&lt;&gt;0,6,"")</f>
        <v>6</v>
      </c>
      <c r="DF1632" s="21">
        <f t="shared" si="154"/>
        <v>2</v>
      </c>
      <c r="DG1632" s="21" t="e">
        <f>IF(Wedstrijden!#REF!="x","L","")</f>
        <v>#REF!</v>
      </c>
      <c r="DH1632" s="21" t="e">
        <f>IF(Wedstrijden!#REF!="x","M","")</f>
        <v>#REF!</v>
      </c>
      <c r="DI1632" s="21" t="e">
        <f>IF(Wedstrijden!#REF!="x","Z","")</f>
        <v>#REF!</v>
      </c>
      <c r="DJ1632" s="21" t="e">
        <f>IF(Wedstrijden!#REF!="x","Z","")</f>
        <v>#REF!</v>
      </c>
      <c r="DK1632" s="21">
        <f>IF(COUNTA(Wedstrijden!#REF!)&lt;&gt;0,6,"")</f>
        <v>6</v>
      </c>
      <c r="DL1632" s="21">
        <f t="shared" si="155"/>
        <v>1</v>
      </c>
      <c r="DM1632" s="21" t="e">
        <f>IF(Wedstrijden!#REF!="x","L","")</f>
        <v>#REF!</v>
      </c>
      <c r="DN1632" s="21" t="e">
        <f>IF(Wedstrijden!#REF!="x","M","")</f>
        <v>#REF!</v>
      </c>
      <c r="DO1632" s="21" t="e">
        <f>IF(Wedstrijden!#REF!="x","Z","")</f>
        <v>#REF!</v>
      </c>
      <c r="DP1632" s="21" t="e">
        <f>IF(Wedstrijden!#REF!="x","Z","")</f>
        <v>#REF!</v>
      </c>
    </row>
    <row r="1633" spans="1:120" ht="14.4" x14ac:dyDescent="0.3">
      <c r="A1633" s="23">
        <f>Wedstrijden!B1556</f>
        <v>0</v>
      </c>
      <c r="B1633" s="21" t="str">
        <f>IFERROR(VLOOKUP(Wedstrijden!D1556,Wedstrijdlocaties!$B$2:$E$600,2,FALSE),"")</f>
        <v/>
      </c>
      <c r="C1633" s="21">
        <f>Wedstrijden!E1556</f>
        <v>0</v>
      </c>
      <c r="D1633" s="21" t="str">
        <f>IFERROR(VLOOKUP(Wedstrijden!F1556,Organisaties!$B$2:$C$500,2,FALSE),"")</f>
        <v/>
      </c>
      <c r="E1633" s="21" t="str">
        <f>IFERROR(VLOOKUP(Wedstrijden!F1556,Organisaties!$B$2:$G$500,5,FALSE),"")</f>
        <v/>
      </c>
      <c r="F1633" s="21" t="e">
        <f>IF(Wedstrijden!#REF!&lt;&gt;"",Wedstrijden!#REF!,"")</f>
        <v>#REF!</v>
      </c>
      <c r="G1633" s="21" t="e">
        <f>IF(Wedstrijden!#REF!="Indoor",1,0)</f>
        <v>#REF!</v>
      </c>
      <c r="H1633" s="21" t="e">
        <f>Wedstrijden!#REF!</f>
        <v>#REF!</v>
      </c>
      <c r="I1633" s="21" t="e">
        <f>IF(Wedstrijden!#REF!="Nee",0,IF(Wedstrijden!#REF!="Ja",1,""))</f>
        <v>#REF!</v>
      </c>
      <c r="J1633" s="21" t="e">
        <f>IF(Wedstrijden!#REF!&lt;&gt;"",Wedstrijden!#REF!,"")</f>
        <v>#REF!</v>
      </c>
      <c r="BJ1633" s="21">
        <f>IF(COUNTA(Wedstrijden!#REF!)&lt;&gt;0,1,"")</f>
        <v>1</v>
      </c>
      <c r="BK1633" s="21">
        <f t="shared" si="150"/>
        <v>2</v>
      </c>
      <c r="BL1633" s="21" t="e">
        <f>IF(Wedstrijden!#REF!="x","AA","")</f>
        <v>#REF!</v>
      </c>
      <c r="BM1633" s="21" t="e">
        <f>IF(Wedstrijden!#REF!="x","A","")</f>
        <v>#REF!</v>
      </c>
      <c r="BN1633" s="21" t="e">
        <f>IF(Wedstrijden!#REF!="x","B1","")</f>
        <v>#REF!</v>
      </c>
      <c r="BO1633" s="21" t="e">
        <f>IF(Wedstrijden!#REF!="x","BB","")</f>
        <v>#REF!</v>
      </c>
      <c r="BP1633" s="21" t="e">
        <f>IF(Wedstrijden!#REF!="x","B","")</f>
        <v>#REF!</v>
      </c>
      <c r="BQ1633" s="21" t="e">
        <f>IF(Wedstrijden!#REF!="x","L1","")</f>
        <v>#REF!</v>
      </c>
      <c r="BR1633" s="21" t="e">
        <f>IF(Wedstrijden!#REF!="x","L2","")</f>
        <v>#REF!</v>
      </c>
      <c r="BS1633" s="21" t="e">
        <f>IF(Wedstrijden!#REF!="x","M1","")</f>
        <v>#REF!</v>
      </c>
      <c r="BT1633" s="21" t="e">
        <f>IF(Wedstrijden!#REF!="x","M2","")</f>
        <v>#REF!</v>
      </c>
      <c r="BU1633" s="21" t="e">
        <f>IF(Wedstrijden!#REF!="x","Z1","")</f>
        <v>#REF!</v>
      </c>
      <c r="BV1633" s="21" t="e">
        <f>IF(Wedstrijden!#REF!="x","Z2","")</f>
        <v>#REF!</v>
      </c>
      <c r="BW1633" s="21">
        <f>IF(COUNTA(Wedstrijden!#REF!)&lt;&gt;0,1,"")</f>
        <v>1</v>
      </c>
      <c r="BX1633" s="21">
        <f t="shared" si="151"/>
        <v>1</v>
      </c>
      <c r="BY1633" s="21" t="e">
        <f>IF(Wedstrijden!#REF!="x","BB","")</f>
        <v>#REF!</v>
      </c>
      <c r="BZ1633" s="21" t="e">
        <f>IF(Wedstrijden!#REF!="x","B","")</f>
        <v>#REF!</v>
      </c>
      <c r="CA1633" s="21" t="e">
        <f>IF(Wedstrijden!#REF!="x","L1","")</f>
        <v>#REF!</v>
      </c>
      <c r="CB1633" s="21" t="e">
        <f>IF(Wedstrijden!#REF!="x","L2","")</f>
        <v>#REF!</v>
      </c>
      <c r="CC1633" s="21" t="e">
        <f>IF(Wedstrijden!#REF!="x","M1","")</f>
        <v>#REF!</v>
      </c>
      <c r="CD1633" s="21" t="e">
        <f>IF(Wedstrijden!#REF!="x","M2","")</f>
        <v>#REF!</v>
      </c>
      <c r="CE1633" s="21" t="e">
        <f>IF(Wedstrijden!#REF!="x","Z1","")</f>
        <v>#REF!</v>
      </c>
      <c r="CF1633" s="21" t="e">
        <f>IF(Wedstrijden!#REF!="x","Z2","")</f>
        <v>#REF!</v>
      </c>
      <c r="CG1633" s="21" t="e">
        <f>IF(Wedstrijden!#REF!="x","ZZL","")</f>
        <v>#REF!</v>
      </c>
      <c r="CL1633" s="21">
        <f>IF(COUNTA(Wedstrijden!#REF!)&lt;&gt;0,2,"")</f>
        <v>2</v>
      </c>
      <c r="CM1633" s="21">
        <f t="shared" si="152"/>
        <v>2</v>
      </c>
      <c r="CN1633" s="21" t="e">
        <f>IF(Wedstrijden!#REF!="x","AA","")</f>
        <v>#REF!</v>
      </c>
      <c r="CO1633" s="21" t="e">
        <f>IF(Wedstrijden!#REF!="x","A","")</f>
        <v>#REF!</v>
      </c>
      <c r="CP1633" s="21" t="e">
        <f>IF(Wedstrijden!#REF!="x","BB","")</f>
        <v>#REF!</v>
      </c>
      <c r="CQ1633" s="21" t="e">
        <f>IF(Wedstrijden!#REF!="x","B","")</f>
        <v>#REF!</v>
      </c>
      <c r="CR1633" s="21" t="e">
        <f>IF(Wedstrijden!#REF!="x","L","")</f>
        <v>#REF!</v>
      </c>
      <c r="CS1633" s="21" t="e">
        <f>IF(Wedstrijden!#REF!="x","M","")</f>
        <v>#REF!</v>
      </c>
      <c r="CT1633" s="21" t="e">
        <f>IF(Wedstrijden!#REF!="x","Z","")</f>
        <v>#REF!</v>
      </c>
      <c r="CU1633" s="21" t="e">
        <f>IF(Wedstrijden!#REF!="x","ZZ","")</f>
        <v>#REF!</v>
      </c>
      <c r="CV1633" s="21">
        <f>IF(COUNTA(Wedstrijden!#REF!)&lt;&gt;0,2,"")</f>
        <v>2</v>
      </c>
      <c r="CW1633" s="21">
        <f t="shared" si="153"/>
        <v>1</v>
      </c>
      <c r="CX1633" s="21" t="e">
        <f>IF(Wedstrijden!#REF!="x","BB","")</f>
        <v>#REF!</v>
      </c>
      <c r="CY1633" s="21" t="e">
        <f>IF(Wedstrijden!#REF!="x","B","")</f>
        <v>#REF!</v>
      </c>
      <c r="CZ1633" s="21" t="e">
        <f>IF(Wedstrijden!#REF!="x","L","")</f>
        <v>#REF!</v>
      </c>
      <c r="DA1633" s="21" t="e">
        <f>IF(Wedstrijden!#REF!="x","M","")</f>
        <v>#REF!</v>
      </c>
      <c r="DB1633" s="21" t="e">
        <f>IF(Wedstrijden!#REF!="x","Z","")</f>
        <v>#REF!</v>
      </c>
      <c r="DC1633" s="21" t="e">
        <f>IF(Wedstrijden!#REF!="x","ZZ","")</f>
        <v>#REF!</v>
      </c>
      <c r="DD1633" s="21" t="e">
        <f>IF(Wedstrijden!#REF!="x","1.40","")</f>
        <v>#REF!</v>
      </c>
      <c r="DE1633" s="21">
        <f>IF(COUNTA(Wedstrijden!#REF!)&lt;&gt;0,6,"")</f>
        <v>6</v>
      </c>
      <c r="DF1633" s="21">
        <f t="shared" si="154"/>
        <v>2</v>
      </c>
      <c r="DG1633" s="21" t="e">
        <f>IF(Wedstrijden!#REF!="x","L","")</f>
        <v>#REF!</v>
      </c>
      <c r="DH1633" s="21" t="e">
        <f>IF(Wedstrijden!#REF!="x","M","")</f>
        <v>#REF!</v>
      </c>
      <c r="DI1633" s="21" t="e">
        <f>IF(Wedstrijden!#REF!="x","Z","")</f>
        <v>#REF!</v>
      </c>
      <c r="DJ1633" s="21" t="e">
        <f>IF(Wedstrijden!#REF!="x","Z","")</f>
        <v>#REF!</v>
      </c>
      <c r="DK1633" s="21">
        <f>IF(COUNTA(Wedstrijden!#REF!)&lt;&gt;0,6,"")</f>
        <v>6</v>
      </c>
      <c r="DL1633" s="21">
        <f t="shared" si="155"/>
        <v>1</v>
      </c>
      <c r="DM1633" s="21" t="e">
        <f>IF(Wedstrijden!#REF!="x","L","")</f>
        <v>#REF!</v>
      </c>
      <c r="DN1633" s="21" t="e">
        <f>IF(Wedstrijden!#REF!="x","M","")</f>
        <v>#REF!</v>
      </c>
      <c r="DO1633" s="21" t="e">
        <f>IF(Wedstrijden!#REF!="x","Z","")</f>
        <v>#REF!</v>
      </c>
      <c r="DP1633" s="21" t="e">
        <f>IF(Wedstrijden!#REF!="x","Z","")</f>
        <v>#REF!</v>
      </c>
    </row>
    <row r="1634" spans="1:120" ht="14.4" x14ac:dyDescent="0.3">
      <c r="A1634" s="23">
        <f>Wedstrijden!B1557</f>
        <v>0</v>
      </c>
      <c r="B1634" s="21" t="str">
        <f>IFERROR(VLOOKUP(Wedstrijden!D1557,Wedstrijdlocaties!$B$2:$E$600,2,FALSE),"")</f>
        <v/>
      </c>
      <c r="C1634" s="21">
        <f>Wedstrijden!E1557</f>
        <v>0</v>
      </c>
      <c r="D1634" s="21" t="str">
        <f>IFERROR(VLOOKUP(Wedstrijden!F1557,Organisaties!$B$2:$C$500,2,FALSE),"")</f>
        <v/>
      </c>
      <c r="E1634" s="21" t="str">
        <f>IFERROR(VLOOKUP(Wedstrijden!F1557,Organisaties!$B$2:$G$500,5,FALSE),"")</f>
        <v/>
      </c>
      <c r="F1634" s="21" t="e">
        <f>IF(Wedstrijden!#REF!&lt;&gt;"",Wedstrijden!#REF!,"")</f>
        <v>#REF!</v>
      </c>
      <c r="G1634" s="21" t="e">
        <f>IF(Wedstrijden!#REF!="Indoor",1,0)</f>
        <v>#REF!</v>
      </c>
      <c r="H1634" s="21" t="e">
        <f>Wedstrijden!#REF!</f>
        <v>#REF!</v>
      </c>
      <c r="I1634" s="21" t="e">
        <f>IF(Wedstrijden!#REF!="Nee",0,IF(Wedstrijden!#REF!="Ja",1,""))</f>
        <v>#REF!</v>
      </c>
      <c r="J1634" s="21" t="e">
        <f>IF(Wedstrijden!#REF!&lt;&gt;"",Wedstrijden!#REF!,"")</f>
        <v>#REF!</v>
      </c>
      <c r="BJ1634" s="21">
        <f>IF(COUNTA(Wedstrijden!#REF!)&lt;&gt;0,1,"")</f>
        <v>1</v>
      </c>
      <c r="BK1634" s="21">
        <f t="shared" si="150"/>
        <v>2</v>
      </c>
      <c r="BL1634" s="21" t="e">
        <f>IF(Wedstrijden!#REF!="x","AA","")</f>
        <v>#REF!</v>
      </c>
      <c r="BM1634" s="21" t="e">
        <f>IF(Wedstrijden!#REF!="x","A","")</f>
        <v>#REF!</v>
      </c>
      <c r="BN1634" s="21" t="e">
        <f>IF(Wedstrijden!#REF!="x","B1","")</f>
        <v>#REF!</v>
      </c>
      <c r="BO1634" s="21" t="e">
        <f>IF(Wedstrijden!#REF!="x","BB","")</f>
        <v>#REF!</v>
      </c>
      <c r="BP1634" s="21" t="e">
        <f>IF(Wedstrijden!#REF!="x","B","")</f>
        <v>#REF!</v>
      </c>
      <c r="BQ1634" s="21" t="e">
        <f>IF(Wedstrijden!#REF!="x","L1","")</f>
        <v>#REF!</v>
      </c>
      <c r="BR1634" s="21" t="e">
        <f>IF(Wedstrijden!#REF!="x","L2","")</f>
        <v>#REF!</v>
      </c>
      <c r="BS1634" s="21" t="e">
        <f>IF(Wedstrijden!#REF!="x","M1","")</f>
        <v>#REF!</v>
      </c>
      <c r="BT1634" s="21" t="e">
        <f>IF(Wedstrijden!#REF!="x","M2","")</f>
        <v>#REF!</v>
      </c>
      <c r="BU1634" s="21" t="e">
        <f>IF(Wedstrijden!#REF!="x","Z1","")</f>
        <v>#REF!</v>
      </c>
      <c r="BV1634" s="21" t="e">
        <f>IF(Wedstrijden!#REF!="x","Z2","")</f>
        <v>#REF!</v>
      </c>
      <c r="BW1634" s="21">
        <f>IF(COUNTA(Wedstrijden!#REF!)&lt;&gt;0,1,"")</f>
        <v>1</v>
      </c>
      <c r="BX1634" s="21">
        <f t="shared" si="151"/>
        <v>1</v>
      </c>
      <c r="BY1634" s="21" t="e">
        <f>IF(Wedstrijden!#REF!="x","BB","")</f>
        <v>#REF!</v>
      </c>
      <c r="BZ1634" s="21" t="e">
        <f>IF(Wedstrijden!#REF!="x","B","")</f>
        <v>#REF!</v>
      </c>
      <c r="CA1634" s="21" t="e">
        <f>IF(Wedstrijden!#REF!="x","L1","")</f>
        <v>#REF!</v>
      </c>
      <c r="CB1634" s="21" t="e">
        <f>IF(Wedstrijden!#REF!="x","L2","")</f>
        <v>#REF!</v>
      </c>
      <c r="CC1634" s="21" t="e">
        <f>IF(Wedstrijden!#REF!="x","M1","")</f>
        <v>#REF!</v>
      </c>
      <c r="CD1634" s="21" t="e">
        <f>IF(Wedstrijden!#REF!="x","M2","")</f>
        <v>#REF!</v>
      </c>
      <c r="CE1634" s="21" t="e">
        <f>IF(Wedstrijden!#REF!="x","Z1","")</f>
        <v>#REF!</v>
      </c>
      <c r="CF1634" s="21" t="e">
        <f>IF(Wedstrijden!#REF!="x","Z2","")</f>
        <v>#REF!</v>
      </c>
      <c r="CG1634" s="21" t="e">
        <f>IF(Wedstrijden!#REF!="x","ZZL","")</f>
        <v>#REF!</v>
      </c>
      <c r="CL1634" s="21">
        <f>IF(COUNTA(Wedstrijden!#REF!)&lt;&gt;0,2,"")</f>
        <v>2</v>
      </c>
      <c r="CM1634" s="21">
        <f t="shared" si="152"/>
        <v>2</v>
      </c>
      <c r="CN1634" s="21" t="e">
        <f>IF(Wedstrijden!#REF!="x","AA","")</f>
        <v>#REF!</v>
      </c>
      <c r="CO1634" s="21" t="e">
        <f>IF(Wedstrijden!#REF!="x","A","")</f>
        <v>#REF!</v>
      </c>
      <c r="CP1634" s="21" t="e">
        <f>IF(Wedstrijden!#REF!="x","BB","")</f>
        <v>#REF!</v>
      </c>
      <c r="CQ1634" s="21" t="e">
        <f>IF(Wedstrijden!#REF!="x","B","")</f>
        <v>#REF!</v>
      </c>
      <c r="CR1634" s="21" t="e">
        <f>IF(Wedstrijden!#REF!="x","L","")</f>
        <v>#REF!</v>
      </c>
      <c r="CS1634" s="21" t="e">
        <f>IF(Wedstrijden!#REF!="x","M","")</f>
        <v>#REF!</v>
      </c>
      <c r="CT1634" s="21" t="e">
        <f>IF(Wedstrijden!#REF!="x","Z","")</f>
        <v>#REF!</v>
      </c>
      <c r="CU1634" s="21" t="e">
        <f>IF(Wedstrijden!#REF!="x","ZZ","")</f>
        <v>#REF!</v>
      </c>
      <c r="CV1634" s="21">
        <f>IF(COUNTA(Wedstrijden!#REF!)&lt;&gt;0,2,"")</f>
        <v>2</v>
      </c>
      <c r="CW1634" s="21">
        <f t="shared" si="153"/>
        <v>1</v>
      </c>
      <c r="CX1634" s="21" t="e">
        <f>IF(Wedstrijden!#REF!="x","BB","")</f>
        <v>#REF!</v>
      </c>
      <c r="CY1634" s="21" t="e">
        <f>IF(Wedstrijden!#REF!="x","B","")</f>
        <v>#REF!</v>
      </c>
      <c r="CZ1634" s="21" t="e">
        <f>IF(Wedstrijden!#REF!="x","L","")</f>
        <v>#REF!</v>
      </c>
      <c r="DA1634" s="21" t="e">
        <f>IF(Wedstrijden!#REF!="x","M","")</f>
        <v>#REF!</v>
      </c>
      <c r="DB1634" s="21" t="e">
        <f>IF(Wedstrijden!#REF!="x","Z","")</f>
        <v>#REF!</v>
      </c>
      <c r="DC1634" s="21" t="e">
        <f>IF(Wedstrijden!#REF!="x","ZZ","")</f>
        <v>#REF!</v>
      </c>
      <c r="DD1634" s="21" t="e">
        <f>IF(Wedstrijden!#REF!="x","1.40","")</f>
        <v>#REF!</v>
      </c>
      <c r="DE1634" s="21">
        <f>IF(COUNTA(Wedstrijden!#REF!)&lt;&gt;0,6,"")</f>
        <v>6</v>
      </c>
      <c r="DF1634" s="21">
        <f t="shared" si="154"/>
        <v>2</v>
      </c>
      <c r="DG1634" s="21" t="e">
        <f>IF(Wedstrijden!#REF!="x","L","")</f>
        <v>#REF!</v>
      </c>
      <c r="DH1634" s="21" t="e">
        <f>IF(Wedstrijden!#REF!="x","M","")</f>
        <v>#REF!</v>
      </c>
      <c r="DI1634" s="21" t="e">
        <f>IF(Wedstrijden!#REF!="x","Z","")</f>
        <v>#REF!</v>
      </c>
      <c r="DJ1634" s="21" t="e">
        <f>IF(Wedstrijden!#REF!="x","Z","")</f>
        <v>#REF!</v>
      </c>
      <c r="DK1634" s="21">
        <f>IF(COUNTA(Wedstrijden!#REF!)&lt;&gt;0,6,"")</f>
        <v>6</v>
      </c>
      <c r="DL1634" s="21">
        <f t="shared" si="155"/>
        <v>1</v>
      </c>
      <c r="DM1634" s="21" t="e">
        <f>IF(Wedstrijden!#REF!="x","L","")</f>
        <v>#REF!</v>
      </c>
      <c r="DN1634" s="21" t="e">
        <f>IF(Wedstrijden!#REF!="x","M","")</f>
        <v>#REF!</v>
      </c>
      <c r="DO1634" s="21" t="e">
        <f>IF(Wedstrijden!#REF!="x","Z","")</f>
        <v>#REF!</v>
      </c>
      <c r="DP1634" s="21" t="e">
        <f>IF(Wedstrijden!#REF!="x","Z","")</f>
        <v>#REF!</v>
      </c>
    </row>
    <row r="1635" spans="1:120" ht="14.4" x14ac:dyDescent="0.3">
      <c r="A1635" s="23">
        <f>Wedstrijden!B1558</f>
        <v>0</v>
      </c>
      <c r="B1635" s="21" t="str">
        <f>IFERROR(VLOOKUP(Wedstrijden!D1558,Wedstrijdlocaties!$B$2:$E$600,2,FALSE),"")</f>
        <v/>
      </c>
      <c r="C1635" s="21">
        <f>Wedstrijden!E1558</f>
        <v>0</v>
      </c>
      <c r="D1635" s="21" t="str">
        <f>IFERROR(VLOOKUP(Wedstrijden!F1558,Organisaties!$B$2:$C$500,2,FALSE),"")</f>
        <v/>
      </c>
      <c r="E1635" s="21" t="str">
        <f>IFERROR(VLOOKUP(Wedstrijden!F1558,Organisaties!$B$2:$G$500,5,FALSE),"")</f>
        <v/>
      </c>
      <c r="F1635" s="21" t="e">
        <f>IF(Wedstrijden!#REF!&lt;&gt;"",Wedstrijden!#REF!,"")</f>
        <v>#REF!</v>
      </c>
      <c r="G1635" s="21" t="e">
        <f>IF(Wedstrijden!#REF!="Indoor",1,0)</f>
        <v>#REF!</v>
      </c>
      <c r="H1635" s="21" t="e">
        <f>Wedstrijden!#REF!</f>
        <v>#REF!</v>
      </c>
      <c r="I1635" s="21" t="e">
        <f>IF(Wedstrijden!#REF!="Nee",0,IF(Wedstrijden!#REF!="Ja",1,""))</f>
        <v>#REF!</v>
      </c>
      <c r="J1635" s="21" t="e">
        <f>IF(Wedstrijden!#REF!&lt;&gt;"",Wedstrijden!#REF!,"")</f>
        <v>#REF!</v>
      </c>
      <c r="BJ1635" s="21">
        <f>IF(COUNTA(Wedstrijden!#REF!)&lt;&gt;0,1,"")</f>
        <v>1</v>
      </c>
      <c r="BK1635" s="21">
        <f t="shared" si="150"/>
        <v>2</v>
      </c>
      <c r="BL1635" s="21" t="e">
        <f>IF(Wedstrijden!#REF!="x","AA","")</f>
        <v>#REF!</v>
      </c>
      <c r="BM1635" s="21" t="e">
        <f>IF(Wedstrijden!#REF!="x","A","")</f>
        <v>#REF!</v>
      </c>
      <c r="BN1635" s="21" t="e">
        <f>IF(Wedstrijden!#REF!="x","B1","")</f>
        <v>#REF!</v>
      </c>
      <c r="BO1635" s="21" t="e">
        <f>IF(Wedstrijden!#REF!="x","BB","")</f>
        <v>#REF!</v>
      </c>
      <c r="BP1635" s="21" t="e">
        <f>IF(Wedstrijden!#REF!="x","B","")</f>
        <v>#REF!</v>
      </c>
      <c r="BQ1635" s="21" t="e">
        <f>IF(Wedstrijden!#REF!="x","L1","")</f>
        <v>#REF!</v>
      </c>
      <c r="BR1635" s="21" t="e">
        <f>IF(Wedstrijden!#REF!="x","L2","")</f>
        <v>#REF!</v>
      </c>
      <c r="BS1635" s="21" t="e">
        <f>IF(Wedstrijden!#REF!="x","M1","")</f>
        <v>#REF!</v>
      </c>
      <c r="BT1635" s="21" t="e">
        <f>IF(Wedstrijden!#REF!="x","M2","")</f>
        <v>#REF!</v>
      </c>
      <c r="BU1635" s="21" t="e">
        <f>IF(Wedstrijden!#REF!="x","Z1","")</f>
        <v>#REF!</v>
      </c>
      <c r="BV1635" s="21" t="e">
        <f>IF(Wedstrijden!#REF!="x","Z2","")</f>
        <v>#REF!</v>
      </c>
      <c r="BW1635" s="21">
        <f>IF(COUNTA(Wedstrijden!#REF!)&lt;&gt;0,1,"")</f>
        <v>1</v>
      </c>
      <c r="BX1635" s="21">
        <f t="shared" si="151"/>
        <v>1</v>
      </c>
      <c r="BY1635" s="21" t="e">
        <f>IF(Wedstrijden!#REF!="x","BB","")</f>
        <v>#REF!</v>
      </c>
      <c r="BZ1635" s="21" t="e">
        <f>IF(Wedstrijden!#REF!="x","B","")</f>
        <v>#REF!</v>
      </c>
      <c r="CA1635" s="21" t="e">
        <f>IF(Wedstrijden!#REF!="x","L1","")</f>
        <v>#REF!</v>
      </c>
      <c r="CB1635" s="21" t="e">
        <f>IF(Wedstrijden!#REF!="x","L2","")</f>
        <v>#REF!</v>
      </c>
      <c r="CC1635" s="21" t="e">
        <f>IF(Wedstrijden!#REF!="x","M1","")</f>
        <v>#REF!</v>
      </c>
      <c r="CD1635" s="21" t="e">
        <f>IF(Wedstrijden!#REF!="x","M2","")</f>
        <v>#REF!</v>
      </c>
      <c r="CE1635" s="21" t="e">
        <f>IF(Wedstrijden!#REF!="x","Z1","")</f>
        <v>#REF!</v>
      </c>
      <c r="CF1635" s="21" t="e">
        <f>IF(Wedstrijden!#REF!="x","Z2","")</f>
        <v>#REF!</v>
      </c>
      <c r="CG1635" s="21" t="e">
        <f>IF(Wedstrijden!#REF!="x","ZZL","")</f>
        <v>#REF!</v>
      </c>
      <c r="CL1635" s="21">
        <f>IF(COUNTA(Wedstrijden!#REF!)&lt;&gt;0,2,"")</f>
        <v>2</v>
      </c>
      <c r="CM1635" s="21">
        <f t="shared" si="152"/>
        <v>2</v>
      </c>
      <c r="CN1635" s="21" t="e">
        <f>IF(Wedstrijden!#REF!="x","AA","")</f>
        <v>#REF!</v>
      </c>
      <c r="CO1635" s="21" t="e">
        <f>IF(Wedstrijden!#REF!="x","A","")</f>
        <v>#REF!</v>
      </c>
      <c r="CP1635" s="21" t="e">
        <f>IF(Wedstrijden!#REF!="x","BB","")</f>
        <v>#REF!</v>
      </c>
      <c r="CQ1635" s="21" t="e">
        <f>IF(Wedstrijden!#REF!="x","B","")</f>
        <v>#REF!</v>
      </c>
      <c r="CR1635" s="21" t="e">
        <f>IF(Wedstrijden!#REF!="x","L","")</f>
        <v>#REF!</v>
      </c>
      <c r="CS1635" s="21" t="e">
        <f>IF(Wedstrijden!#REF!="x","M","")</f>
        <v>#REF!</v>
      </c>
      <c r="CT1635" s="21" t="e">
        <f>IF(Wedstrijden!#REF!="x","Z","")</f>
        <v>#REF!</v>
      </c>
      <c r="CU1635" s="21" t="e">
        <f>IF(Wedstrijden!#REF!="x","ZZ","")</f>
        <v>#REF!</v>
      </c>
      <c r="CV1635" s="21">
        <f>IF(COUNTA(Wedstrijden!#REF!)&lt;&gt;0,2,"")</f>
        <v>2</v>
      </c>
      <c r="CW1635" s="21">
        <f t="shared" si="153"/>
        <v>1</v>
      </c>
      <c r="CX1635" s="21" t="e">
        <f>IF(Wedstrijden!#REF!="x","BB","")</f>
        <v>#REF!</v>
      </c>
      <c r="CY1635" s="21" t="e">
        <f>IF(Wedstrijden!#REF!="x","B","")</f>
        <v>#REF!</v>
      </c>
      <c r="CZ1635" s="21" t="e">
        <f>IF(Wedstrijden!#REF!="x","L","")</f>
        <v>#REF!</v>
      </c>
      <c r="DA1635" s="21" t="e">
        <f>IF(Wedstrijden!#REF!="x","M","")</f>
        <v>#REF!</v>
      </c>
      <c r="DB1635" s="21" t="e">
        <f>IF(Wedstrijden!#REF!="x","Z","")</f>
        <v>#REF!</v>
      </c>
      <c r="DC1635" s="21" t="e">
        <f>IF(Wedstrijden!#REF!="x","ZZ","")</f>
        <v>#REF!</v>
      </c>
      <c r="DD1635" s="21" t="e">
        <f>IF(Wedstrijden!#REF!="x","1.40","")</f>
        <v>#REF!</v>
      </c>
      <c r="DE1635" s="21">
        <f>IF(COUNTA(Wedstrijden!#REF!)&lt;&gt;0,6,"")</f>
        <v>6</v>
      </c>
      <c r="DF1635" s="21">
        <f t="shared" si="154"/>
        <v>2</v>
      </c>
      <c r="DG1635" s="21" t="e">
        <f>IF(Wedstrijden!#REF!="x","L","")</f>
        <v>#REF!</v>
      </c>
      <c r="DH1635" s="21" t="e">
        <f>IF(Wedstrijden!#REF!="x","M","")</f>
        <v>#REF!</v>
      </c>
      <c r="DI1635" s="21" t="e">
        <f>IF(Wedstrijden!#REF!="x","Z","")</f>
        <v>#REF!</v>
      </c>
      <c r="DJ1635" s="21" t="e">
        <f>IF(Wedstrijden!#REF!="x","Z","")</f>
        <v>#REF!</v>
      </c>
      <c r="DK1635" s="21">
        <f>IF(COUNTA(Wedstrijden!#REF!)&lt;&gt;0,6,"")</f>
        <v>6</v>
      </c>
      <c r="DL1635" s="21">
        <f t="shared" si="155"/>
        <v>1</v>
      </c>
      <c r="DM1635" s="21" t="e">
        <f>IF(Wedstrijden!#REF!="x","L","")</f>
        <v>#REF!</v>
      </c>
      <c r="DN1635" s="21" t="e">
        <f>IF(Wedstrijden!#REF!="x","M","")</f>
        <v>#REF!</v>
      </c>
      <c r="DO1635" s="21" t="e">
        <f>IF(Wedstrijden!#REF!="x","Z","")</f>
        <v>#REF!</v>
      </c>
      <c r="DP1635" s="21" t="e">
        <f>IF(Wedstrijden!#REF!="x","Z","")</f>
        <v>#REF!</v>
      </c>
    </row>
    <row r="1636" spans="1:120" ht="14.4" x14ac:dyDescent="0.3">
      <c r="A1636" s="23">
        <f>Wedstrijden!B1559</f>
        <v>0</v>
      </c>
      <c r="B1636" s="21" t="str">
        <f>IFERROR(VLOOKUP(Wedstrijden!D1559,Wedstrijdlocaties!$B$2:$E$600,2,FALSE),"")</f>
        <v/>
      </c>
      <c r="C1636" s="21">
        <f>Wedstrijden!E1559</f>
        <v>0</v>
      </c>
      <c r="D1636" s="21" t="str">
        <f>IFERROR(VLOOKUP(Wedstrijden!F1559,Organisaties!$B$2:$C$500,2,FALSE),"")</f>
        <v/>
      </c>
      <c r="E1636" s="21" t="str">
        <f>IFERROR(VLOOKUP(Wedstrijden!F1559,Organisaties!$B$2:$G$500,5,FALSE),"")</f>
        <v/>
      </c>
      <c r="F1636" s="21" t="e">
        <f>IF(Wedstrijden!#REF!&lt;&gt;"",Wedstrijden!#REF!,"")</f>
        <v>#REF!</v>
      </c>
      <c r="G1636" s="21" t="e">
        <f>IF(Wedstrijden!#REF!="Indoor",1,0)</f>
        <v>#REF!</v>
      </c>
      <c r="H1636" s="21" t="e">
        <f>Wedstrijden!#REF!</f>
        <v>#REF!</v>
      </c>
      <c r="I1636" s="21" t="e">
        <f>IF(Wedstrijden!#REF!="Nee",0,IF(Wedstrijden!#REF!="Ja",1,""))</f>
        <v>#REF!</v>
      </c>
      <c r="J1636" s="21" t="e">
        <f>IF(Wedstrijden!#REF!&lt;&gt;"",Wedstrijden!#REF!,"")</f>
        <v>#REF!</v>
      </c>
      <c r="BJ1636" s="21">
        <f>IF(COUNTA(Wedstrijden!#REF!)&lt;&gt;0,1,"")</f>
        <v>1</v>
      </c>
      <c r="BK1636" s="21">
        <f t="shared" si="150"/>
        <v>2</v>
      </c>
      <c r="BL1636" s="21" t="e">
        <f>IF(Wedstrijden!#REF!="x","AA","")</f>
        <v>#REF!</v>
      </c>
      <c r="BM1636" s="21" t="e">
        <f>IF(Wedstrijden!#REF!="x","A","")</f>
        <v>#REF!</v>
      </c>
      <c r="BN1636" s="21" t="e">
        <f>IF(Wedstrijden!#REF!="x","B1","")</f>
        <v>#REF!</v>
      </c>
      <c r="BO1636" s="21" t="e">
        <f>IF(Wedstrijden!#REF!="x","BB","")</f>
        <v>#REF!</v>
      </c>
      <c r="BP1636" s="21" t="e">
        <f>IF(Wedstrijden!#REF!="x","B","")</f>
        <v>#REF!</v>
      </c>
      <c r="BQ1636" s="21" t="e">
        <f>IF(Wedstrijden!#REF!="x","L1","")</f>
        <v>#REF!</v>
      </c>
      <c r="BR1636" s="21" t="e">
        <f>IF(Wedstrijden!#REF!="x","L2","")</f>
        <v>#REF!</v>
      </c>
      <c r="BS1636" s="21" t="e">
        <f>IF(Wedstrijden!#REF!="x","M1","")</f>
        <v>#REF!</v>
      </c>
      <c r="BT1636" s="21" t="e">
        <f>IF(Wedstrijden!#REF!="x","M2","")</f>
        <v>#REF!</v>
      </c>
      <c r="BU1636" s="21" t="e">
        <f>IF(Wedstrijden!#REF!="x","Z1","")</f>
        <v>#REF!</v>
      </c>
      <c r="BV1636" s="21" t="e">
        <f>IF(Wedstrijden!#REF!="x","Z2","")</f>
        <v>#REF!</v>
      </c>
      <c r="BW1636" s="21">
        <f>IF(COUNTA(Wedstrijden!#REF!)&lt;&gt;0,1,"")</f>
        <v>1</v>
      </c>
      <c r="BX1636" s="21">
        <f t="shared" si="151"/>
        <v>1</v>
      </c>
      <c r="BY1636" s="21" t="e">
        <f>IF(Wedstrijden!#REF!="x","BB","")</f>
        <v>#REF!</v>
      </c>
      <c r="BZ1636" s="21" t="e">
        <f>IF(Wedstrijden!#REF!="x","B","")</f>
        <v>#REF!</v>
      </c>
      <c r="CA1636" s="21" t="e">
        <f>IF(Wedstrijden!#REF!="x","L1","")</f>
        <v>#REF!</v>
      </c>
      <c r="CB1636" s="21" t="e">
        <f>IF(Wedstrijden!#REF!="x","L2","")</f>
        <v>#REF!</v>
      </c>
      <c r="CC1636" s="21" t="e">
        <f>IF(Wedstrijden!#REF!="x","M1","")</f>
        <v>#REF!</v>
      </c>
      <c r="CD1636" s="21" t="e">
        <f>IF(Wedstrijden!#REF!="x","M2","")</f>
        <v>#REF!</v>
      </c>
      <c r="CE1636" s="21" t="e">
        <f>IF(Wedstrijden!#REF!="x","Z1","")</f>
        <v>#REF!</v>
      </c>
      <c r="CF1636" s="21" t="e">
        <f>IF(Wedstrijden!#REF!="x","Z2","")</f>
        <v>#REF!</v>
      </c>
      <c r="CG1636" s="21" t="e">
        <f>IF(Wedstrijden!#REF!="x","ZZL","")</f>
        <v>#REF!</v>
      </c>
      <c r="CL1636" s="21">
        <f>IF(COUNTA(Wedstrijden!#REF!)&lt;&gt;0,2,"")</f>
        <v>2</v>
      </c>
      <c r="CM1636" s="21">
        <f t="shared" si="152"/>
        <v>2</v>
      </c>
      <c r="CN1636" s="21" t="e">
        <f>IF(Wedstrijden!#REF!="x","AA","")</f>
        <v>#REF!</v>
      </c>
      <c r="CO1636" s="21" t="e">
        <f>IF(Wedstrijden!#REF!="x","A","")</f>
        <v>#REF!</v>
      </c>
      <c r="CP1636" s="21" t="e">
        <f>IF(Wedstrijden!#REF!="x","BB","")</f>
        <v>#REF!</v>
      </c>
      <c r="CQ1636" s="21" t="e">
        <f>IF(Wedstrijden!#REF!="x","B","")</f>
        <v>#REF!</v>
      </c>
      <c r="CR1636" s="21" t="e">
        <f>IF(Wedstrijden!#REF!="x","L","")</f>
        <v>#REF!</v>
      </c>
      <c r="CS1636" s="21" t="e">
        <f>IF(Wedstrijden!#REF!="x","M","")</f>
        <v>#REF!</v>
      </c>
      <c r="CT1636" s="21" t="e">
        <f>IF(Wedstrijden!#REF!="x","Z","")</f>
        <v>#REF!</v>
      </c>
      <c r="CU1636" s="21" t="e">
        <f>IF(Wedstrijden!#REF!="x","ZZ","")</f>
        <v>#REF!</v>
      </c>
      <c r="CV1636" s="21">
        <f>IF(COUNTA(Wedstrijden!#REF!)&lt;&gt;0,2,"")</f>
        <v>2</v>
      </c>
      <c r="CW1636" s="21">
        <f t="shared" si="153"/>
        <v>1</v>
      </c>
      <c r="CX1636" s="21" t="e">
        <f>IF(Wedstrijden!#REF!="x","BB","")</f>
        <v>#REF!</v>
      </c>
      <c r="CY1636" s="21" t="e">
        <f>IF(Wedstrijden!#REF!="x","B","")</f>
        <v>#REF!</v>
      </c>
      <c r="CZ1636" s="21" t="e">
        <f>IF(Wedstrijden!#REF!="x","L","")</f>
        <v>#REF!</v>
      </c>
      <c r="DA1636" s="21" t="e">
        <f>IF(Wedstrijden!#REF!="x","M","")</f>
        <v>#REF!</v>
      </c>
      <c r="DB1636" s="21" t="e">
        <f>IF(Wedstrijden!#REF!="x","Z","")</f>
        <v>#REF!</v>
      </c>
      <c r="DC1636" s="21" t="e">
        <f>IF(Wedstrijden!#REF!="x","ZZ","")</f>
        <v>#REF!</v>
      </c>
      <c r="DD1636" s="21" t="e">
        <f>IF(Wedstrijden!#REF!="x","1.40","")</f>
        <v>#REF!</v>
      </c>
      <c r="DE1636" s="21">
        <f>IF(COUNTA(Wedstrijden!#REF!)&lt;&gt;0,6,"")</f>
        <v>6</v>
      </c>
      <c r="DF1636" s="21">
        <f t="shared" si="154"/>
        <v>2</v>
      </c>
      <c r="DG1636" s="21" t="e">
        <f>IF(Wedstrijden!#REF!="x","L","")</f>
        <v>#REF!</v>
      </c>
      <c r="DH1636" s="21" t="e">
        <f>IF(Wedstrijden!#REF!="x","M","")</f>
        <v>#REF!</v>
      </c>
      <c r="DI1636" s="21" t="e">
        <f>IF(Wedstrijden!#REF!="x","Z","")</f>
        <v>#REF!</v>
      </c>
      <c r="DJ1636" s="21" t="e">
        <f>IF(Wedstrijden!#REF!="x","Z","")</f>
        <v>#REF!</v>
      </c>
      <c r="DK1636" s="21">
        <f>IF(COUNTA(Wedstrijden!#REF!)&lt;&gt;0,6,"")</f>
        <v>6</v>
      </c>
      <c r="DL1636" s="21">
        <f t="shared" si="155"/>
        <v>1</v>
      </c>
      <c r="DM1636" s="21" t="e">
        <f>IF(Wedstrijden!#REF!="x","L","")</f>
        <v>#REF!</v>
      </c>
      <c r="DN1636" s="21" t="e">
        <f>IF(Wedstrijden!#REF!="x","M","")</f>
        <v>#REF!</v>
      </c>
      <c r="DO1636" s="21" t="e">
        <f>IF(Wedstrijden!#REF!="x","Z","")</f>
        <v>#REF!</v>
      </c>
      <c r="DP1636" s="21" t="e">
        <f>IF(Wedstrijden!#REF!="x","Z","")</f>
        <v>#REF!</v>
      </c>
    </row>
    <row r="1637" spans="1:120" ht="14.4" x14ac:dyDescent="0.3">
      <c r="A1637" s="23">
        <f>Wedstrijden!B1560</f>
        <v>0</v>
      </c>
      <c r="B1637" s="21" t="str">
        <f>IFERROR(VLOOKUP(Wedstrijden!D1560,Wedstrijdlocaties!$B$2:$E$600,2,FALSE),"")</f>
        <v/>
      </c>
      <c r="C1637" s="21">
        <f>Wedstrijden!E1560</f>
        <v>0</v>
      </c>
      <c r="D1637" s="21" t="str">
        <f>IFERROR(VLOOKUP(Wedstrijden!F1560,Organisaties!$B$2:$C$500,2,FALSE),"")</f>
        <v/>
      </c>
      <c r="E1637" s="21" t="str">
        <f>IFERROR(VLOOKUP(Wedstrijden!F1560,Organisaties!$B$2:$G$500,5,FALSE),"")</f>
        <v/>
      </c>
      <c r="F1637" s="21" t="e">
        <f>IF(Wedstrijden!#REF!&lt;&gt;"",Wedstrijden!#REF!,"")</f>
        <v>#REF!</v>
      </c>
      <c r="G1637" s="21" t="e">
        <f>IF(Wedstrijden!#REF!="Indoor",1,0)</f>
        <v>#REF!</v>
      </c>
      <c r="H1637" s="21" t="e">
        <f>Wedstrijden!#REF!</f>
        <v>#REF!</v>
      </c>
      <c r="I1637" s="21" t="e">
        <f>IF(Wedstrijden!#REF!="Nee",0,IF(Wedstrijden!#REF!="Ja",1,""))</f>
        <v>#REF!</v>
      </c>
      <c r="J1637" s="21" t="e">
        <f>IF(Wedstrijden!#REF!&lt;&gt;"",Wedstrijden!#REF!,"")</f>
        <v>#REF!</v>
      </c>
      <c r="BJ1637" s="21">
        <f>IF(COUNTA(Wedstrijden!#REF!)&lt;&gt;0,1,"")</f>
        <v>1</v>
      </c>
      <c r="BK1637" s="21">
        <f t="shared" si="150"/>
        <v>2</v>
      </c>
      <c r="BL1637" s="21" t="e">
        <f>IF(Wedstrijden!#REF!="x","AA","")</f>
        <v>#REF!</v>
      </c>
      <c r="BM1637" s="21" t="e">
        <f>IF(Wedstrijden!#REF!="x","A","")</f>
        <v>#REF!</v>
      </c>
      <c r="BN1637" s="21" t="e">
        <f>IF(Wedstrijden!#REF!="x","B1","")</f>
        <v>#REF!</v>
      </c>
      <c r="BO1637" s="21" t="e">
        <f>IF(Wedstrijden!#REF!="x","BB","")</f>
        <v>#REF!</v>
      </c>
      <c r="BP1637" s="21" t="e">
        <f>IF(Wedstrijden!#REF!="x","B","")</f>
        <v>#REF!</v>
      </c>
      <c r="BQ1637" s="21" t="e">
        <f>IF(Wedstrijden!#REF!="x","L1","")</f>
        <v>#REF!</v>
      </c>
      <c r="BR1637" s="21" t="e">
        <f>IF(Wedstrijden!#REF!="x","L2","")</f>
        <v>#REF!</v>
      </c>
      <c r="BS1637" s="21" t="e">
        <f>IF(Wedstrijden!#REF!="x","M1","")</f>
        <v>#REF!</v>
      </c>
      <c r="BT1637" s="21" t="e">
        <f>IF(Wedstrijden!#REF!="x","M2","")</f>
        <v>#REF!</v>
      </c>
      <c r="BU1637" s="21" t="e">
        <f>IF(Wedstrijden!#REF!="x","Z1","")</f>
        <v>#REF!</v>
      </c>
      <c r="BV1637" s="21" t="e">
        <f>IF(Wedstrijden!#REF!="x","Z2","")</f>
        <v>#REF!</v>
      </c>
      <c r="BW1637" s="21">
        <f>IF(COUNTA(Wedstrijden!#REF!)&lt;&gt;0,1,"")</f>
        <v>1</v>
      </c>
      <c r="BX1637" s="21">
        <f t="shared" si="151"/>
        <v>1</v>
      </c>
      <c r="BY1637" s="21" t="e">
        <f>IF(Wedstrijden!#REF!="x","BB","")</f>
        <v>#REF!</v>
      </c>
      <c r="BZ1637" s="21" t="e">
        <f>IF(Wedstrijden!#REF!="x","B","")</f>
        <v>#REF!</v>
      </c>
      <c r="CA1637" s="21" t="e">
        <f>IF(Wedstrijden!#REF!="x","L1","")</f>
        <v>#REF!</v>
      </c>
      <c r="CB1637" s="21" t="e">
        <f>IF(Wedstrijden!#REF!="x","L2","")</f>
        <v>#REF!</v>
      </c>
      <c r="CC1637" s="21" t="e">
        <f>IF(Wedstrijden!#REF!="x","M1","")</f>
        <v>#REF!</v>
      </c>
      <c r="CD1637" s="21" t="e">
        <f>IF(Wedstrijden!#REF!="x","M2","")</f>
        <v>#REF!</v>
      </c>
      <c r="CE1637" s="21" t="e">
        <f>IF(Wedstrijden!#REF!="x","Z1","")</f>
        <v>#REF!</v>
      </c>
      <c r="CF1637" s="21" t="e">
        <f>IF(Wedstrijden!#REF!="x","Z2","")</f>
        <v>#REF!</v>
      </c>
      <c r="CG1637" s="21" t="e">
        <f>IF(Wedstrijden!#REF!="x","ZZL","")</f>
        <v>#REF!</v>
      </c>
      <c r="CL1637" s="21">
        <f>IF(COUNTA(Wedstrijden!#REF!)&lt;&gt;0,2,"")</f>
        <v>2</v>
      </c>
      <c r="CM1637" s="21">
        <f t="shared" si="152"/>
        <v>2</v>
      </c>
      <c r="CN1637" s="21" t="e">
        <f>IF(Wedstrijden!#REF!="x","AA","")</f>
        <v>#REF!</v>
      </c>
      <c r="CO1637" s="21" t="e">
        <f>IF(Wedstrijden!#REF!="x","A","")</f>
        <v>#REF!</v>
      </c>
      <c r="CP1637" s="21" t="e">
        <f>IF(Wedstrijden!#REF!="x","BB","")</f>
        <v>#REF!</v>
      </c>
      <c r="CQ1637" s="21" t="e">
        <f>IF(Wedstrijden!#REF!="x","B","")</f>
        <v>#REF!</v>
      </c>
      <c r="CR1637" s="21" t="e">
        <f>IF(Wedstrijden!#REF!="x","L","")</f>
        <v>#REF!</v>
      </c>
      <c r="CS1637" s="21" t="e">
        <f>IF(Wedstrijden!#REF!="x","M","")</f>
        <v>#REF!</v>
      </c>
      <c r="CT1637" s="21" t="e">
        <f>IF(Wedstrijden!#REF!="x","Z","")</f>
        <v>#REF!</v>
      </c>
      <c r="CU1637" s="21" t="e">
        <f>IF(Wedstrijden!#REF!="x","ZZ","")</f>
        <v>#REF!</v>
      </c>
      <c r="CV1637" s="21">
        <f>IF(COUNTA(Wedstrijden!#REF!)&lt;&gt;0,2,"")</f>
        <v>2</v>
      </c>
      <c r="CW1637" s="21">
        <f t="shared" si="153"/>
        <v>1</v>
      </c>
      <c r="CX1637" s="21" t="e">
        <f>IF(Wedstrijden!#REF!="x","BB","")</f>
        <v>#REF!</v>
      </c>
      <c r="CY1637" s="21" t="e">
        <f>IF(Wedstrijden!#REF!="x","B","")</f>
        <v>#REF!</v>
      </c>
      <c r="CZ1637" s="21" t="e">
        <f>IF(Wedstrijden!#REF!="x","L","")</f>
        <v>#REF!</v>
      </c>
      <c r="DA1637" s="21" t="e">
        <f>IF(Wedstrijden!#REF!="x","M","")</f>
        <v>#REF!</v>
      </c>
      <c r="DB1637" s="21" t="e">
        <f>IF(Wedstrijden!#REF!="x","Z","")</f>
        <v>#REF!</v>
      </c>
      <c r="DC1637" s="21" t="e">
        <f>IF(Wedstrijden!#REF!="x","ZZ","")</f>
        <v>#REF!</v>
      </c>
      <c r="DD1637" s="21" t="e">
        <f>IF(Wedstrijden!#REF!="x","1.40","")</f>
        <v>#REF!</v>
      </c>
      <c r="DE1637" s="21">
        <f>IF(COUNTA(Wedstrijden!#REF!)&lt;&gt;0,6,"")</f>
        <v>6</v>
      </c>
      <c r="DF1637" s="21">
        <f t="shared" si="154"/>
        <v>2</v>
      </c>
      <c r="DG1637" s="21" t="e">
        <f>IF(Wedstrijden!#REF!="x","L","")</f>
        <v>#REF!</v>
      </c>
      <c r="DH1637" s="21" t="e">
        <f>IF(Wedstrijden!#REF!="x","M","")</f>
        <v>#REF!</v>
      </c>
      <c r="DI1637" s="21" t="e">
        <f>IF(Wedstrijden!#REF!="x","Z","")</f>
        <v>#REF!</v>
      </c>
      <c r="DJ1637" s="21" t="e">
        <f>IF(Wedstrijden!#REF!="x","Z","")</f>
        <v>#REF!</v>
      </c>
      <c r="DK1637" s="21">
        <f>IF(COUNTA(Wedstrijden!#REF!)&lt;&gt;0,6,"")</f>
        <v>6</v>
      </c>
      <c r="DL1637" s="21">
        <f t="shared" si="155"/>
        <v>1</v>
      </c>
      <c r="DM1637" s="21" t="e">
        <f>IF(Wedstrijden!#REF!="x","L","")</f>
        <v>#REF!</v>
      </c>
      <c r="DN1637" s="21" t="e">
        <f>IF(Wedstrijden!#REF!="x","M","")</f>
        <v>#REF!</v>
      </c>
      <c r="DO1637" s="21" t="e">
        <f>IF(Wedstrijden!#REF!="x","Z","")</f>
        <v>#REF!</v>
      </c>
      <c r="DP1637" s="21" t="e">
        <f>IF(Wedstrijden!#REF!="x","Z","")</f>
        <v>#REF!</v>
      </c>
    </row>
    <row r="1638" spans="1:120" ht="14.4" x14ac:dyDescent="0.3">
      <c r="A1638" s="23">
        <f>Wedstrijden!B1561</f>
        <v>0</v>
      </c>
      <c r="B1638" s="21" t="str">
        <f>IFERROR(VLOOKUP(Wedstrijden!D1561,Wedstrijdlocaties!$B$2:$E$600,2,FALSE),"")</f>
        <v/>
      </c>
      <c r="C1638" s="21">
        <f>Wedstrijden!E1561</f>
        <v>0</v>
      </c>
      <c r="D1638" s="21" t="str">
        <f>IFERROR(VLOOKUP(Wedstrijden!F1561,Organisaties!$B$2:$C$500,2,FALSE),"")</f>
        <v/>
      </c>
      <c r="E1638" s="21" t="str">
        <f>IFERROR(VLOOKUP(Wedstrijden!F1561,Organisaties!$B$2:$G$500,5,FALSE),"")</f>
        <v/>
      </c>
      <c r="F1638" s="21" t="e">
        <f>IF(Wedstrijden!#REF!&lt;&gt;"",Wedstrijden!#REF!,"")</f>
        <v>#REF!</v>
      </c>
      <c r="G1638" s="21" t="e">
        <f>IF(Wedstrijden!#REF!="Indoor",1,0)</f>
        <v>#REF!</v>
      </c>
      <c r="H1638" s="21" t="e">
        <f>Wedstrijden!#REF!</f>
        <v>#REF!</v>
      </c>
      <c r="I1638" s="21" t="e">
        <f>IF(Wedstrijden!#REF!="Nee",0,IF(Wedstrijden!#REF!="Ja",1,""))</f>
        <v>#REF!</v>
      </c>
      <c r="J1638" s="21" t="e">
        <f>IF(Wedstrijden!#REF!&lt;&gt;"",Wedstrijden!#REF!,"")</f>
        <v>#REF!</v>
      </c>
      <c r="BJ1638" s="21">
        <f>IF(COUNTA(Wedstrijden!#REF!)&lt;&gt;0,1,"")</f>
        <v>1</v>
      </c>
      <c r="BK1638" s="21">
        <f t="shared" si="150"/>
        <v>2</v>
      </c>
      <c r="BL1638" s="21" t="e">
        <f>IF(Wedstrijden!#REF!="x","AA","")</f>
        <v>#REF!</v>
      </c>
      <c r="BM1638" s="21" t="e">
        <f>IF(Wedstrijden!#REF!="x","A","")</f>
        <v>#REF!</v>
      </c>
      <c r="BN1638" s="21" t="e">
        <f>IF(Wedstrijden!#REF!="x","B1","")</f>
        <v>#REF!</v>
      </c>
      <c r="BO1638" s="21" t="e">
        <f>IF(Wedstrijden!#REF!="x","BB","")</f>
        <v>#REF!</v>
      </c>
      <c r="BP1638" s="21" t="e">
        <f>IF(Wedstrijden!#REF!="x","B","")</f>
        <v>#REF!</v>
      </c>
      <c r="BQ1638" s="21" t="e">
        <f>IF(Wedstrijden!#REF!="x","L1","")</f>
        <v>#REF!</v>
      </c>
      <c r="BR1638" s="21" t="e">
        <f>IF(Wedstrijden!#REF!="x","L2","")</f>
        <v>#REF!</v>
      </c>
      <c r="BS1638" s="21" t="e">
        <f>IF(Wedstrijden!#REF!="x","M1","")</f>
        <v>#REF!</v>
      </c>
      <c r="BT1638" s="21" t="e">
        <f>IF(Wedstrijden!#REF!="x","M2","")</f>
        <v>#REF!</v>
      </c>
      <c r="BU1638" s="21" t="e">
        <f>IF(Wedstrijden!#REF!="x","Z1","")</f>
        <v>#REF!</v>
      </c>
      <c r="BV1638" s="21" t="e">
        <f>IF(Wedstrijden!#REF!="x","Z2","")</f>
        <v>#REF!</v>
      </c>
      <c r="BW1638" s="21">
        <f>IF(COUNTA(Wedstrijden!#REF!)&lt;&gt;0,1,"")</f>
        <v>1</v>
      </c>
      <c r="BX1638" s="21">
        <f t="shared" si="151"/>
        <v>1</v>
      </c>
      <c r="BY1638" s="21" t="e">
        <f>IF(Wedstrijden!#REF!="x","BB","")</f>
        <v>#REF!</v>
      </c>
      <c r="BZ1638" s="21" t="e">
        <f>IF(Wedstrijden!#REF!="x","B","")</f>
        <v>#REF!</v>
      </c>
      <c r="CA1638" s="21" t="e">
        <f>IF(Wedstrijden!#REF!="x","L1","")</f>
        <v>#REF!</v>
      </c>
      <c r="CB1638" s="21" t="e">
        <f>IF(Wedstrijden!#REF!="x","L2","")</f>
        <v>#REF!</v>
      </c>
      <c r="CC1638" s="21" t="e">
        <f>IF(Wedstrijden!#REF!="x","M1","")</f>
        <v>#REF!</v>
      </c>
      <c r="CD1638" s="21" t="e">
        <f>IF(Wedstrijden!#REF!="x","M2","")</f>
        <v>#REF!</v>
      </c>
      <c r="CE1638" s="21" t="e">
        <f>IF(Wedstrijden!#REF!="x","Z1","")</f>
        <v>#REF!</v>
      </c>
      <c r="CF1638" s="21" t="e">
        <f>IF(Wedstrijden!#REF!="x","Z2","")</f>
        <v>#REF!</v>
      </c>
      <c r="CG1638" s="21" t="e">
        <f>IF(Wedstrijden!#REF!="x","ZZL","")</f>
        <v>#REF!</v>
      </c>
      <c r="CL1638" s="21">
        <f>IF(COUNTA(Wedstrijden!#REF!)&lt;&gt;0,2,"")</f>
        <v>2</v>
      </c>
      <c r="CM1638" s="21">
        <f t="shared" si="152"/>
        <v>2</v>
      </c>
      <c r="CN1638" s="21" t="e">
        <f>IF(Wedstrijden!#REF!="x","AA","")</f>
        <v>#REF!</v>
      </c>
      <c r="CO1638" s="21" t="e">
        <f>IF(Wedstrijden!#REF!="x","A","")</f>
        <v>#REF!</v>
      </c>
      <c r="CP1638" s="21" t="e">
        <f>IF(Wedstrijden!#REF!="x","BB","")</f>
        <v>#REF!</v>
      </c>
      <c r="CQ1638" s="21" t="e">
        <f>IF(Wedstrijden!#REF!="x","B","")</f>
        <v>#REF!</v>
      </c>
      <c r="CR1638" s="21" t="e">
        <f>IF(Wedstrijden!#REF!="x","L","")</f>
        <v>#REF!</v>
      </c>
      <c r="CS1638" s="21" t="e">
        <f>IF(Wedstrijden!#REF!="x","M","")</f>
        <v>#REF!</v>
      </c>
      <c r="CT1638" s="21" t="e">
        <f>IF(Wedstrijden!#REF!="x","Z","")</f>
        <v>#REF!</v>
      </c>
      <c r="CU1638" s="21" t="e">
        <f>IF(Wedstrijden!#REF!="x","ZZ","")</f>
        <v>#REF!</v>
      </c>
      <c r="CV1638" s="21">
        <f>IF(COUNTA(Wedstrijden!#REF!)&lt;&gt;0,2,"")</f>
        <v>2</v>
      </c>
      <c r="CW1638" s="21">
        <f t="shared" si="153"/>
        <v>1</v>
      </c>
      <c r="CX1638" s="21" t="e">
        <f>IF(Wedstrijden!#REF!="x","BB","")</f>
        <v>#REF!</v>
      </c>
      <c r="CY1638" s="21" t="e">
        <f>IF(Wedstrijden!#REF!="x","B","")</f>
        <v>#REF!</v>
      </c>
      <c r="CZ1638" s="21" t="e">
        <f>IF(Wedstrijden!#REF!="x","L","")</f>
        <v>#REF!</v>
      </c>
      <c r="DA1638" s="21" t="e">
        <f>IF(Wedstrijden!#REF!="x","M","")</f>
        <v>#REF!</v>
      </c>
      <c r="DB1638" s="21" t="e">
        <f>IF(Wedstrijden!#REF!="x","Z","")</f>
        <v>#REF!</v>
      </c>
      <c r="DC1638" s="21" t="e">
        <f>IF(Wedstrijden!#REF!="x","ZZ","")</f>
        <v>#REF!</v>
      </c>
      <c r="DD1638" s="21" t="e">
        <f>IF(Wedstrijden!#REF!="x","1.40","")</f>
        <v>#REF!</v>
      </c>
      <c r="DE1638" s="21">
        <f>IF(COUNTA(Wedstrijden!#REF!)&lt;&gt;0,6,"")</f>
        <v>6</v>
      </c>
      <c r="DF1638" s="21">
        <f t="shared" si="154"/>
        <v>2</v>
      </c>
      <c r="DG1638" s="21" t="e">
        <f>IF(Wedstrijden!#REF!="x","L","")</f>
        <v>#REF!</v>
      </c>
      <c r="DH1638" s="21" t="e">
        <f>IF(Wedstrijden!#REF!="x","M","")</f>
        <v>#REF!</v>
      </c>
      <c r="DI1638" s="21" t="e">
        <f>IF(Wedstrijden!#REF!="x","Z","")</f>
        <v>#REF!</v>
      </c>
      <c r="DJ1638" s="21" t="e">
        <f>IF(Wedstrijden!#REF!="x","Z","")</f>
        <v>#REF!</v>
      </c>
      <c r="DK1638" s="21">
        <f>IF(COUNTA(Wedstrijden!#REF!)&lt;&gt;0,6,"")</f>
        <v>6</v>
      </c>
      <c r="DL1638" s="21">
        <f t="shared" si="155"/>
        <v>1</v>
      </c>
      <c r="DM1638" s="21" t="e">
        <f>IF(Wedstrijden!#REF!="x","L","")</f>
        <v>#REF!</v>
      </c>
      <c r="DN1638" s="21" t="e">
        <f>IF(Wedstrijden!#REF!="x","M","")</f>
        <v>#REF!</v>
      </c>
      <c r="DO1638" s="21" t="e">
        <f>IF(Wedstrijden!#REF!="x","Z","")</f>
        <v>#REF!</v>
      </c>
      <c r="DP1638" s="21" t="e">
        <f>IF(Wedstrijden!#REF!="x","Z","")</f>
        <v>#REF!</v>
      </c>
    </row>
    <row r="1639" spans="1:120" ht="14.4" x14ac:dyDescent="0.3">
      <c r="A1639" s="23">
        <f>Wedstrijden!B1562</f>
        <v>0</v>
      </c>
      <c r="B1639" s="21" t="str">
        <f>IFERROR(VLOOKUP(Wedstrijden!D1562,Wedstrijdlocaties!$B$2:$E$600,2,FALSE),"")</f>
        <v/>
      </c>
      <c r="C1639" s="21">
        <f>Wedstrijden!E1562</f>
        <v>0</v>
      </c>
      <c r="D1639" s="21" t="str">
        <f>IFERROR(VLOOKUP(Wedstrijden!F1562,Organisaties!$B$2:$C$500,2,FALSE),"")</f>
        <v/>
      </c>
      <c r="E1639" s="21" t="str">
        <f>IFERROR(VLOOKUP(Wedstrijden!F1562,Organisaties!$B$2:$G$500,5,FALSE),"")</f>
        <v/>
      </c>
      <c r="F1639" s="21" t="e">
        <f>IF(Wedstrijden!#REF!&lt;&gt;"",Wedstrijden!#REF!,"")</f>
        <v>#REF!</v>
      </c>
      <c r="G1639" s="21" t="e">
        <f>IF(Wedstrijden!#REF!="Indoor",1,0)</f>
        <v>#REF!</v>
      </c>
      <c r="H1639" s="21" t="e">
        <f>Wedstrijden!#REF!</f>
        <v>#REF!</v>
      </c>
      <c r="I1639" s="21" t="e">
        <f>IF(Wedstrijden!#REF!="Nee",0,IF(Wedstrijden!#REF!="Ja",1,""))</f>
        <v>#REF!</v>
      </c>
      <c r="J1639" s="21" t="e">
        <f>IF(Wedstrijden!#REF!&lt;&gt;"",Wedstrijden!#REF!,"")</f>
        <v>#REF!</v>
      </c>
      <c r="BJ1639" s="21">
        <f>IF(COUNTA(Wedstrijden!#REF!)&lt;&gt;0,1,"")</f>
        <v>1</v>
      </c>
      <c r="BK1639" s="21">
        <f t="shared" si="150"/>
        <v>2</v>
      </c>
      <c r="BL1639" s="21" t="e">
        <f>IF(Wedstrijden!#REF!="x","AA","")</f>
        <v>#REF!</v>
      </c>
      <c r="BM1639" s="21" t="e">
        <f>IF(Wedstrijden!#REF!="x","A","")</f>
        <v>#REF!</v>
      </c>
      <c r="BN1639" s="21" t="e">
        <f>IF(Wedstrijden!#REF!="x","B1","")</f>
        <v>#REF!</v>
      </c>
      <c r="BO1639" s="21" t="e">
        <f>IF(Wedstrijden!#REF!="x","BB","")</f>
        <v>#REF!</v>
      </c>
      <c r="BP1639" s="21" t="e">
        <f>IF(Wedstrijden!#REF!="x","B","")</f>
        <v>#REF!</v>
      </c>
      <c r="BQ1639" s="21" t="e">
        <f>IF(Wedstrijden!#REF!="x","L1","")</f>
        <v>#REF!</v>
      </c>
      <c r="BR1639" s="21" t="e">
        <f>IF(Wedstrijden!#REF!="x","L2","")</f>
        <v>#REF!</v>
      </c>
      <c r="BS1639" s="21" t="e">
        <f>IF(Wedstrijden!#REF!="x","M1","")</f>
        <v>#REF!</v>
      </c>
      <c r="BT1639" s="21" t="e">
        <f>IF(Wedstrijden!#REF!="x","M2","")</f>
        <v>#REF!</v>
      </c>
      <c r="BU1639" s="21" t="e">
        <f>IF(Wedstrijden!#REF!="x","Z1","")</f>
        <v>#REF!</v>
      </c>
      <c r="BV1639" s="21" t="e">
        <f>IF(Wedstrijden!#REF!="x","Z2","")</f>
        <v>#REF!</v>
      </c>
      <c r="BW1639" s="21">
        <f>IF(COUNTA(Wedstrijden!#REF!)&lt;&gt;0,1,"")</f>
        <v>1</v>
      </c>
      <c r="BX1639" s="21">
        <f t="shared" si="151"/>
        <v>1</v>
      </c>
      <c r="BY1639" s="21" t="e">
        <f>IF(Wedstrijden!#REF!="x","BB","")</f>
        <v>#REF!</v>
      </c>
      <c r="BZ1639" s="21" t="e">
        <f>IF(Wedstrijden!#REF!="x","B","")</f>
        <v>#REF!</v>
      </c>
      <c r="CA1639" s="21" t="e">
        <f>IF(Wedstrijden!#REF!="x","L1","")</f>
        <v>#REF!</v>
      </c>
      <c r="CB1639" s="21" t="e">
        <f>IF(Wedstrijden!#REF!="x","L2","")</f>
        <v>#REF!</v>
      </c>
      <c r="CC1639" s="21" t="e">
        <f>IF(Wedstrijden!#REF!="x","M1","")</f>
        <v>#REF!</v>
      </c>
      <c r="CD1639" s="21" t="e">
        <f>IF(Wedstrijden!#REF!="x","M2","")</f>
        <v>#REF!</v>
      </c>
      <c r="CE1639" s="21" t="e">
        <f>IF(Wedstrijden!#REF!="x","Z1","")</f>
        <v>#REF!</v>
      </c>
      <c r="CF1639" s="21" t="e">
        <f>IF(Wedstrijden!#REF!="x","Z2","")</f>
        <v>#REF!</v>
      </c>
      <c r="CG1639" s="21" t="e">
        <f>IF(Wedstrijden!#REF!="x","ZZL","")</f>
        <v>#REF!</v>
      </c>
      <c r="CL1639" s="21">
        <f>IF(COUNTA(Wedstrijden!#REF!)&lt;&gt;0,2,"")</f>
        <v>2</v>
      </c>
      <c r="CM1639" s="21">
        <f t="shared" si="152"/>
        <v>2</v>
      </c>
      <c r="CN1639" s="21" t="e">
        <f>IF(Wedstrijden!#REF!="x","AA","")</f>
        <v>#REF!</v>
      </c>
      <c r="CO1639" s="21" t="e">
        <f>IF(Wedstrijden!#REF!="x","A","")</f>
        <v>#REF!</v>
      </c>
      <c r="CP1639" s="21" t="e">
        <f>IF(Wedstrijden!#REF!="x","BB","")</f>
        <v>#REF!</v>
      </c>
      <c r="CQ1639" s="21" t="e">
        <f>IF(Wedstrijden!#REF!="x","B","")</f>
        <v>#REF!</v>
      </c>
      <c r="CR1639" s="21" t="e">
        <f>IF(Wedstrijden!#REF!="x","L","")</f>
        <v>#REF!</v>
      </c>
      <c r="CS1639" s="21" t="e">
        <f>IF(Wedstrijden!#REF!="x","M","")</f>
        <v>#REF!</v>
      </c>
      <c r="CT1639" s="21" t="e">
        <f>IF(Wedstrijden!#REF!="x","Z","")</f>
        <v>#REF!</v>
      </c>
      <c r="CU1639" s="21" t="e">
        <f>IF(Wedstrijden!#REF!="x","ZZ","")</f>
        <v>#REF!</v>
      </c>
      <c r="CV1639" s="21">
        <f>IF(COUNTA(Wedstrijden!#REF!)&lt;&gt;0,2,"")</f>
        <v>2</v>
      </c>
      <c r="CW1639" s="21">
        <f t="shared" si="153"/>
        <v>1</v>
      </c>
      <c r="CX1639" s="21" t="e">
        <f>IF(Wedstrijden!#REF!="x","BB","")</f>
        <v>#REF!</v>
      </c>
      <c r="CY1639" s="21" t="e">
        <f>IF(Wedstrijden!#REF!="x","B","")</f>
        <v>#REF!</v>
      </c>
      <c r="CZ1639" s="21" t="e">
        <f>IF(Wedstrijden!#REF!="x","L","")</f>
        <v>#REF!</v>
      </c>
      <c r="DA1639" s="21" t="e">
        <f>IF(Wedstrijden!#REF!="x","M","")</f>
        <v>#REF!</v>
      </c>
      <c r="DB1639" s="21" t="e">
        <f>IF(Wedstrijden!#REF!="x","Z","")</f>
        <v>#REF!</v>
      </c>
      <c r="DC1639" s="21" t="e">
        <f>IF(Wedstrijden!#REF!="x","ZZ","")</f>
        <v>#REF!</v>
      </c>
      <c r="DD1639" s="21" t="e">
        <f>IF(Wedstrijden!#REF!="x","1.40","")</f>
        <v>#REF!</v>
      </c>
      <c r="DE1639" s="21">
        <f>IF(COUNTA(Wedstrijden!#REF!)&lt;&gt;0,6,"")</f>
        <v>6</v>
      </c>
      <c r="DF1639" s="21">
        <f t="shared" si="154"/>
        <v>2</v>
      </c>
      <c r="DG1639" s="21" t="e">
        <f>IF(Wedstrijden!#REF!="x","L","")</f>
        <v>#REF!</v>
      </c>
      <c r="DH1639" s="21" t="e">
        <f>IF(Wedstrijden!#REF!="x","M","")</f>
        <v>#REF!</v>
      </c>
      <c r="DI1639" s="21" t="e">
        <f>IF(Wedstrijden!#REF!="x","Z","")</f>
        <v>#REF!</v>
      </c>
      <c r="DJ1639" s="21" t="e">
        <f>IF(Wedstrijden!#REF!="x","Z","")</f>
        <v>#REF!</v>
      </c>
      <c r="DK1639" s="21">
        <f>IF(COUNTA(Wedstrijden!#REF!)&lt;&gt;0,6,"")</f>
        <v>6</v>
      </c>
      <c r="DL1639" s="21">
        <f t="shared" si="155"/>
        <v>1</v>
      </c>
      <c r="DM1639" s="21" t="e">
        <f>IF(Wedstrijden!#REF!="x","L","")</f>
        <v>#REF!</v>
      </c>
      <c r="DN1639" s="21" t="e">
        <f>IF(Wedstrijden!#REF!="x","M","")</f>
        <v>#REF!</v>
      </c>
      <c r="DO1639" s="21" t="e">
        <f>IF(Wedstrijden!#REF!="x","Z","")</f>
        <v>#REF!</v>
      </c>
      <c r="DP1639" s="21" t="e">
        <f>IF(Wedstrijden!#REF!="x","Z","")</f>
        <v>#REF!</v>
      </c>
    </row>
    <row r="1640" spans="1:120" ht="14.4" x14ac:dyDescent="0.3">
      <c r="A1640" s="23">
        <f>Wedstrijden!B1563</f>
        <v>0</v>
      </c>
      <c r="B1640" s="21" t="str">
        <f>IFERROR(VLOOKUP(Wedstrijden!D1563,Wedstrijdlocaties!$B$2:$E$600,2,FALSE),"")</f>
        <v/>
      </c>
      <c r="C1640" s="21">
        <f>Wedstrijden!E1563</f>
        <v>0</v>
      </c>
      <c r="D1640" s="21" t="str">
        <f>IFERROR(VLOOKUP(Wedstrijden!F1563,Organisaties!$B$2:$C$500,2,FALSE),"")</f>
        <v/>
      </c>
      <c r="E1640" s="21" t="str">
        <f>IFERROR(VLOOKUP(Wedstrijden!F1563,Organisaties!$B$2:$G$500,5,FALSE),"")</f>
        <v/>
      </c>
      <c r="F1640" s="21" t="e">
        <f>IF(Wedstrijden!#REF!&lt;&gt;"",Wedstrijden!#REF!,"")</f>
        <v>#REF!</v>
      </c>
      <c r="G1640" s="21" t="e">
        <f>IF(Wedstrijden!#REF!="Indoor",1,0)</f>
        <v>#REF!</v>
      </c>
      <c r="H1640" s="21" t="e">
        <f>Wedstrijden!#REF!</f>
        <v>#REF!</v>
      </c>
      <c r="I1640" s="21" t="e">
        <f>IF(Wedstrijden!#REF!="Nee",0,IF(Wedstrijden!#REF!="Ja",1,""))</f>
        <v>#REF!</v>
      </c>
      <c r="J1640" s="21" t="e">
        <f>IF(Wedstrijden!#REF!&lt;&gt;"",Wedstrijden!#REF!,"")</f>
        <v>#REF!</v>
      </c>
      <c r="BJ1640" s="21">
        <f>IF(COUNTA(Wedstrijden!#REF!)&lt;&gt;0,1,"")</f>
        <v>1</v>
      </c>
      <c r="BK1640" s="21">
        <f t="shared" si="150"/>
        <v>2</v>
      </c>
      <c r="BL1640" s="21" t="e">
        <f>IF(Wedstrijden!#REF!="x","AA","")</f>
        <v>#REF!</v>
      </c>
      <c r="BM1640" s="21" t="e">
        <f>IF(Wedstrijden!#REF!="x","A","")</f>
        <v>#REF!</v>
      </c>
      <c r="BN1640" s="21" t="e">
        <f>IF(Wedstrijden!#REF!="x","B1","")</f>
        <v>#REF!</v>
      </c>
      <c r="BO1640" s="21" t="e">
        <f>IF(Wedstrijden!#REF!="x","BB","")</f>
        <v>#REF!</v>
      </c>
      <c r="BP1640" s="21" t="e">
        <f>IF(Wedstrijden!#REF!="x","B","")</f>
        <v>#REF!</v>
      </c>
      <c r="BQ1640" s="21" t="e">
        <f>IF(Wedstrijden!#REF!="x","L1","")</f>
        <v>#REF!</v>
      </c>
      <c r="BR1640" s="21" t="e">
        <f>IF(Wedstrijden!#REF!="x","L2","")</f>
        <v>#REF!</v>
      </c>
      <c r="BS1640" s="21" t="e">
        <f>IF(Wedstrijden!#REF!="x","M1","")</f>
        <v>#REF!</v>
      </c>
      <c r="BT1640" s="21" t="e">
        <f>IF(Wedstrijden!#REF!="x","M2","")</f>
        <v>#REF!</v>
      </c>
      <c r="BU1640" s="21" t="e">
        <f>IF(Wedstrijden!#REF!="x","Z1","")</f>
        <v>#REF!</v>
      </c>
      <c r="BV1640" s="21" t="e">
        <f>IF(Wedstrijden!#REF!="x","Z2","")</f>
        <v>#REF!</v>
      </c>
      <c r="BW1640" s="21">
        <f>IF(COUNTA(Wedstrijden!#REF!)&lt;&gt;0,1,"")</f>
        <v>1</v>
      </c>
      <c r="BX1640" s="21">
        <f t="shared" si="151"/>
        <v>1</v>
      </c>
      <c r="BY1640" s="21" t="e">
        <f>IF(Wedstrijden!#REF!="x","BB","")</f>
        <v>#REF!</v>
      </c>
      <c r="BZ1640" s="21" t="e">
        <f>IF(Wedstrijden!#REF!="x","B","")</f>
        <v>#REF!</v>
      </c>
      <c r="CA1640" s="21" t="e">
        <f>IF(Wedstrijden!#REF!="x","L1","")</f>
        <v>#REF!</v>
      </c>
      <c r="CB1640" s="21" t="e">
        <f>IF(Wedstrijden!#REF!="x","L2","")</f>
        <v>#REF!</v>
      </c>
      <c r="CC1640" s="21" t="e">
        <f>IF(Wedstrijden!#REF!="x","M1","")</f>
        <v>#REF!</v>
      </c>
      <c r="CD1640" s="21" t="e">
        <f>IF(Wedstrijden!#REF!="x","M2","")</f>
        <v>#REF!</v>
      </c>
      <c r="CE1640" s="21" t="e">
        <f>IF(Wedstrijden!#REF!="x","Z1","")</f>
        <v>#REF!</v>
      </c>
      <c r="CF1640" s="21" t="e">
        <f>IF(Wedstrijden!#REF!="x","Z2","")</f>
        <v>#REF!</v>
      </c>
      <c r="CG1640" s="21" t="e">
        <f>IF(Wedstrijden!#REF!="x","ZZL","")</f>
        <v>#REF!</v>
      </c>
      <c r="CL1640" s="21">
        <f>IF(COUNTA(Wedstrijden!#REF!)&lt;&gt;0,2,"")</f>
        <v>2</v>
      </c>
      <c r="CM1640" s="21">
        <f t="shared" si="152"/>
        <v>2</v>
      </c>
      <c r="CN1640" s="21" t="e">
        <f>IF(Wedstrijden!#REF!="x","AA","")</f>
        <v>#REF!</v>
      </c>
      <c r="CO1640" s="21" t="e">
        <f>IF(Wedstrijden!#REF!="x","A","")</f>
        <v>#REF!</v>
      </c>
      <c r="CP1640" s="21" t="e">
        <f>IF(Wedstrijden!#REF!="x","BB","")</f>
        <v>#REF!</v>
      </c>
      <c r="CQ1640" s="21" t="e">
        <f>IF(Wedstrijden!#REF!="x","B","")</f>
        <v>#REF!</v>
      </c>
      <c r="CR1640" s="21" t="e">
        <f>IF(Wedstrijden!#REF!="x","L","")</f>
        <v>#REF!</v>
      </c>
      <c r="CS1640" s="21" t="e">
        <f>IF(Wedstrijden!#REF!="x","M","")</f>
        <v>#REF!</v>
      </c>
      <c r="CT1640" s="21" t="e">
        <f>IF(Wedstrijden!#REF!="x","Z","")</f>
        <v>#REF!</v>
      </c>
      <c r="CU1640" s="21" t="e">
        <f>IF(Wedstrijden!#REF!="x","ZZ","")</f>
        <v>#REF!</v>
      </c>
      <c r="CV1640" s="21">
        <f>IF(COUNTA(Wedstrijden!#REF!)&lt;&gt;0,2,"")</f>
        <v>2</v>
      </c>
      <c r="CW1640" s="21">
        <f t="shared" si="153"/>
        <v>1</v>
      </c>
      <c r="CX1640" s="21" t="e">
        <f>IF(Wedstrijden!#REF!="x","BB","")</f>
        <v>#REF!</v>
      </c>
      <c r="CY1640" s="21" t="e">
        <f>IF(Wedstrijden!#REF!="x","B","")</f>
        <v>#REF!</v>
      </c>
      <c r="CZ1640" s="21" t="e">
        <f>IF(Wedstrijden!#REF!="x","L","")</f>
        <v>#REF!</v>
      </c>
      <c r="DA1640" s="21" t="e">
        <f>IF(Wedstrijden!#REF!="x","M","")</f>
        <v>#REF!</v>
      </c>
      <c r="DB1640" s="21" t="e">
        <f>IF(Wedstrijden!#REF!="x","Z","")</f>
        <v>#REF!</v>
      </c>
      <c r="DC1640" s="21" t="e">
        <f>IF(Wedstrijden!#REF!="x","ZZ","")</f>
        <v>#REF!</v>
      </c>
      <c r="DD1640" s="21" t="e">
        <f>IF(Wedstrijden!#REF!="x","1.40","")</f>
        <v>#REF!</v>
      </c>
      <c r="DE1640" s="21">
        <f>IF(COUNTA(Wedstrijden!#REF!)&lt;&gt;0,6,"")</f>
        <v>6</v>
      </c>
      <c r="DF1640" s="21">
        <f t="shared" si="154"/>
        <v>2</v>
      </c>
      <c r="DG1640" s="21" t="e">
        <f>IF(Wedstrijden!#REF!="x","L","")</f>
        <v>#REF!</v>
      </c>
      <c r="DH1640" s="21" t="e">
        <f>IF(Wedstrijden!#REF!="x","M","")</f>
        <v>#REF!</v>
      </c>
      <c r="DI1640" s="21" t="e">
        <f>IF(Wedstrijden!#REF!="x","Z","")</f>
        <v>#REF!</v>
      </c>
      <c r="DJ1640" s="21" t="e">
        <f>IF(Wedstrijden!#REF!="x","Z","")</f>
        <v>#REF!</v>
      </c>
      <c r="DK1640" s="21">
        <f>IF(COUNTA(Wedstrijden!#REF!)&lt;&gt;0,6,"")</f>
        <v>6</v>
      </c>
      <c r="DL1640" s="21">
        <f t="shared" si="155"/>
        <v>1</v>
      </c>
      <c r="DM1640" s="21" t="e">
        <f>IF(Wedstrijden!#REF!="x","L","")</f>
        <v>#REF!</v>
      </c>
      <c r="DN1640" s="21" t="e">
        <f>IF(Wedstrijden!#REF!="x","M","")</f>
        <v>#REF!</v>
      </c>
      <c r="DO1640" s="21" t="e">
        <f>IF(Wedstrijden!#REF!="x","Z","")</f>
        <v>#REF!</v>
      </c>
      <c r="DP1640" s="21" t="e">
        <f>IF(Wedstrijden!#REF!="x","Z","")</f>
        <v>#REF!</v>
      </c>
    </row>
    <row r="1641" spans="1:120" ht="14.4" x14ac:dyDescent="0.3">
      <c r="A1641" s="23">
        <f>Wedstrijden!B1564</f>
        <v>0</v>
      </c>
      <c r="B1641" s="21" t="str">
        <f>IFERROR(VLOOKUP(Wedstrijden!D1564,Wedstrijdlocaties!$B$2:$E$600,2,FALSE),"")</f>
        <v/>
      </c>
      <c r="C1641" s="21">
        <f>Wedstrijden!E1564</f>
        <v>0</v>
      </c>
      <c r="D1641" s="21" t="str">
        <f>IFERROR(VLOOKUP(Wedstrijden!F1564,Organisaties!$B$2:$C$500,2,FALSE),"")</f>
        <v/>
      </c>
      <c r="E1641" s="21" t="str">
        <f>IFERROR(VLOOKUP(Wedstrijden!F1564,Organisaties!$B$2:$G$500,5,FALSE),"")</f>
        <v/>
      </c>
      <c r="F1641" s="21" t="e">
        <f>IF(Wedstrijden!#REF!&lt;&gt;"",Wedstrijden!#REF!,"")</f>
        <v>#REF!</v>
      </c>
      <c r="G1641" s="21" t="e">
        <f>IF(Wedstrijden!#REF!="Indoor",1,0)</f>
        <v>#REF!</v>
      </c>
      <c r="H1641" s="21" t="e">
        <f>Wedstrijden!#REF!</f>
        <v>#REF!</v>
      </c>
      <c r="I1641" s="21" t="e">
        <f>IF(Wedstrijden!#REF!="Nee",0,IF(Wedstrijden!#REF!="Ja",1,""))</f>
        <v>#REF!</v>
      </c>
      <c r="J1641" s="21" t="e">
        <f>IF(Wedstrijden!#REF!&lt;&gt;"",Wedstrijden!#REF!,"")</f>
        <v>#REF!</v>
      </c>
      <c r="BJ1641" s="21">
        <f>IF(COUNTA(Wedstrijden!#REF!)&lt;&gt;0,1,"")</f>
        <v>1</v>
      </c>
      <c r="BK1641" s="21">
        <f t="shared" si="150"/>
        <v>2</v>
      </c>
      <c r="BL1641" s="21" t="e">
        <f>IF(Wedstrijden!#REF!="x","AA","")</f>
        <v>#REF!</v>
      </c>
      <c r="BM1641" s="21" t="e">
        <f>IF(Wedstrijden!#REF!="x","A","")</f>
        <v>#REF!</v>
      </c>
      <c r="BN1641" s="21" t="e">
        <f>IF(Wedstrijden!#REF!="x","B1","")</f>
        <v>#REF!</v>
      </c>
      <c r="BO1641" s="21" t="e">
        <f>IF(Wedstrijden!#REF!="x","BB","")</f>
        <v>#REF!</v>
      </c>
      <c r="BP1641" s="21" t="e">
        <f>IF(Wedstrijden!#REF!="x","B","")</f>
        <v>#REF!</v>
      </c>
      <c r="BQ1641" s="21" t="e">
        <f>IF(Wedstrijden!#REF!="x","L1","")</f>
        <v>#REF!</v>
      </c>
      <c r="BR1641" s="21" t="e">
        <f>IF(Wedstrijden!#REF!="x","L2","")</f>
        <v>#REF!</v>
      </c>
      <c r="BS1641" s="21" t="e">
        <f>IF(Wedstrijden!#REF!="x","M1","")</f>
        <v>#REF!</v>
      </c>
      <c r="BT1641" s="21" t="e">
        <f>IF(Wedstrijden!#REF!="x","M2","")</f>
        <v>#REF!</v>
      </c>
      <c r="BU1641" s="21" t="e">
        <f>IF(Wedstrijden!#REF!="x","Z1","")</f>
        <v>#REF!</v>
      </c>
      <c r="BV1641" s="21" t="e">
        <f>IF(Wedstrijden!#REF!="x","Z2","")</f>
        <v>#REF!</v>
      </c>
      <c r="BW1641" s="21">
        <f>IF(COUNTA(Wedstrijden!#REF!)&lt;&gt;0,1,"")</f>
        <v>1</v>
      </c>
      <c r="BX1641" s="21">
        <f t="shared" si="151"/>
        <v>1</v>
      </c>
      <c r="BY1641" s="21" t="e">
        <f>IF(Wedstrijden!#REF!="x","BB","")</f>
        <v>#REF!</v>
      </c>
      <c r="BZ1641" s="21" t="e">
        <f>IF(Wedstrijden!#REF!="x","B","")</f>
        <v>#REF!</v>
      </c>
      <c r="CA1641" s="21" t="e">
        <f>IF(Wedstrijden!#REF!="x","L1","")</f>
        <v>#REF!</v>
      </c>
      <c r="CB1641" s="21" t="e">
        <f>IF(Wedstrijden!#REF!="x","L2","")</f>
        <v>#REF!</v>
      </c>
      <c r="CC1641" s="21" t="e">
        <f>IF(Wedstrijden!#REF!="x","M1","")</f>
        <v>#REF!</v>
      </c>
      <c r="CD1641" s="21" t="e">
        <f>IF(Wedstrijden!#REF!="x","M2","")</f>
        <v>#REF!</v>
      </c>
      <c r="CE1641" s="21" t="e">
        <f>IF(Wedstrijden!#REF!="x","Z1","")</f>
        <v>#REF!</v>
      </c>
      <c r="CF1641" s="21" t="e">
        <f>IF(Wedstrijden!#REF!="x","Z2","")</f>
        <v>#REF!</v>
      </c>
      <c r="CG1641" s="21" t="e">
        <f>IF(Wedstrijden!#REF!="x","ZZL","")</f>
        <v>#REF!</v>
      </c>
      <c r="CL1641" s="21">
        <f>IF(COUNTA(Wedstrijden!#REF!)&lt;&gt;0,2,"")</f>
        <v>2</v>
      </c>
      <c r="CM1641" s="21">
        <f t="shared" si="152"/>
        <v>2</v>
      </c>
      <c r="CN1641" s="21" t="e">
        <f>IF(Wedstrijden!#REF!="x","AA","")</f>
        <v>#REF!</v>
      </c>
      <c r="CO1641" s="21" t="e">
        <f>IF(Wedstrijden!#REF!="x","A","")</f>
        <v>#REF!</v>
      </c>
      <c r="CP1641" s="21" t="e">
        <f>IF(Wedstrijden!#REF!="x","BB","")</f>
        <v>#REF!</v>
      </c>
      <c r="CQ1641" s="21" t="e">
        <f>IF(Wedstrijden!#REF!="x","B","")</f>
        <v>#REF!</v>
      </c>
      <c r="CR1641" s="21" t="e">
        <f>IF(Wedstrijden!#REF!="x","L","")</f>
        <v>#REF!</v>
      </c>
      <c r="CS1641" s="21" t="e">
        <f>IF(Wedstrijden!#REF!="x","M","")</f>
        <v>#REF!</v>
      </c>
      <c r="CT1641" s="21" t="e">
        <f>IF(Wedstrijden!#REF!="x","Z","")</f>
        <v>#REF!</v>
      </c>
      <c r="CU1641" s="21" t="e">
        <f>IF(Wedstrijden!#REF!="x","ZZ","")</f>
        <v>#REF!</v>
      </c>
      <c r="CV1641" s="21">
        <f>IF(COUNTA(Wedstrijden!#REF!)&lt;&gt;0,2,"")</f>
        <v>2</v>
      </c>
      <c r="CW1641" s="21">
        <f t="shared" si="153"/>
        <v>1</v>
      </c>
      <c r="CX1641" s="21" t="e">
        <f>IF(Wedstrijden!#REF!="x","BB","")</f>
        <v>#REF!</v>
      </c>
      <c r="CY1641" s="21" t="e">
        <f>IF(Wedstrijden!#REF!="x","B","")</f>
        <v>#REF!</v>
      </c>
      <c r="CZ1641" s="21" t="e">
        <f>IF(Wedstrijden!#REF!="x","L","")</f>
        <v>#REF!</v>
      </c>
      <c r="DA1641" s="21" t="e">
        <f>IF(Wedstrijden!#REF!="x","M","")</f>
        <v>#REF!</v>
      </c>
      <c r="DB1641" s="21" t="e">
        <f>IF(Wedstrijden!#REF!="x","Z","")</f>
        <v>#REF!</v>
      </c>
      <c r="DC1641" s="21" t="e">
        <f>IF(Wedstrijden!#REF!="x","ZZ","")</f>
        <v>#REF!</v>
      </c>
      <c r="DD1641" s="21" t="e">
        <f>IF(Wedstrijden!#REF!="x","1.40","")</f>
        <v>#REF!</v>
      </c>
      <c r="DE1641" s="21">
        <f>IF(COUNTA(Wedstrijden!#REF!)&lt;&gt;0,6,"")</f>
        <v>6</v>
      </c>
      <c r="DF1641" s="21">
        <f t="shared" si="154"/>
        <v>2</v>
      </c>
      <c r="DG1641" s="21" t="e">
        <f>IF(Wedstrijden!#REF!="x","L","")</f>
        <v>#REF!</v>
      </c>
      <c r="DH1641" s="21" t="e">
        <f>IF(Wedstrijden!#REF!="x","M","")</f>
        <v>#REF!</v>
      </c>
      <c r="DI1641" s="21" t="e">
        <f>IF(Wedstrijden!#REF!="x","Z","")</f>
        <v>#REF!</v>
      </c>
      <c r="DJ1641" s="21" t="e">
        <f>IF(Wedstrijden!#REF!="x","Z","")</f>
        <v>#REF!</v>
      </c>
      <c r="DK1641" s="21">
        <f>IF(COUNTA(Wedstrijden!#REF!)&lt;&gt;0,6,"")</f>
        <v>6</v>
      </c>
      <c r="DL1641" s="21">
        <f t="shared" si="155"/>
        <v>1</v>
      </c>
      <c r="DM1641" s="21" t="e">
        <f>IF(Wedstrijden!#REF!="x","L","")</f>
        <v>#REF!</v>
      </c>
      <c r="DN1641" s="21" t="e">
        <f>IF(Wedstrijden!#REF!="x","M","")</f>
        <v>#REF!</v>
      </c>
      <c r="DO1641" s="21" t="e">
        <f>IF(Wedstrijden!#REF!="x","Z","")</f>
        <v>#REF!</v>
      </c>
      <c r="DP1641" s="21" t="e">
        <f>IF(Wedstrijden!#REF!="x","Z","")</f>
        <v>#REF!</v>
      </c>
    </row>
    <row r="1642" spans="1:120" ht="14.4" x14ac:dyDescent="0.3">
      <c r="A1642" s="23">
        <f>Wedstrijden!B1565</f>
        <v>0</v>
      </c>
      <c r="B1642" s="21" t="str">
        <f>IFERROR(VLOOKUP(Wedstrijden!D1565,Wedstrijdlocaties!$B$2:$E$600,2,FALSE),"")</f>
        <v/>
      </c>
      <c r="C1642" s="21">
        <f>Wedstrijden!E1565</f>
        <v>0</v>
      </c>
      <c r="D1642" s="21" t="str">
        <f>IFERROR(VLOOKUP(Wedstrijden!F1565,Organisaties!$B$2:$C$500,2,FALSE),"")</f>
        <v/>
      </c>
      <c r="E1642" s="21" t="str">
        <f>IFERROR(VLOOKUP(Wedstrijden!F1565,Organisaties!$B$2:$G$500,5,FALSE),"")</f>
        <v/>
      </c>
      <c r="F1642" s="21" t="e">
        <f>IF(Wedstrijden!#REF!&lt;&gt;"",Wedstrijden!#REF!,"")</f>
        <v>#REF!</v>
      </c>
      <c r="G1642" s="21" t="e">
        <f>IF(Wedstrijden!#REF!="Indoor",1,0)</f>
        <v>#REF!</v>
      </c>
      <c r="H1642" s="21" t="e">
        <f>Wedstrijden!#REF!</f>
        <v>#REF!</v>
      </c>
      <c r="I1642" s="21" t="e">
        <f>IF(Wedstrijden!#REF!="Nee",0,IF(Wedstrijden!#REF!="Ja",1,""))</f>
        <v>#REF!</v>
      </c>
      <c r="J1642" s="21" t="e">
        <f>IF(Wedstrijden!#REF!&lt;&gt;"",Wedstrijden!#REF!,"")</f>
        <v>#REF!</v>
      </c>
      <c r="BJ1642" s="21">
        <f>IF(COUNTA(Wedstrijden!#REF!)&lt;&gt;0,1,"")</f>
        <v>1</v>
      </c>
      <c r="BK1642" s="21">
        <f t="shared" si="150"/>
        <v>2</v>
      </c>
      <c r="BL1642" s="21" t="e">
        <f>IF(Wedstrijden!#REF!="x","AA","")</f>
        <v>#REF!</v>
      </c>
      <c r="BM1642" s="21" t="e">
        <f>IF(Wedstrijden!#REF!="x","A","")</f>
        <v>#REF!</v>
      </c>
      <c r="BN1642" s="21" t="e">
        <f>IF(Wedstrijden!#REF!="x","B1","")</f>
        <v>#REF!</v>
      </c>
      <c r="BO1642" s="21" t="e">
        <f>IF(Wedstrijden!#REF!="x","BB","")</f>
        <v>#REF!</v>
      </c>
      <c r="BP1642" s="21" t="e">
        <f>IF(Wedstrijden!#REF!="x","B","")</f>
        <v>#REF!</v>
      </c>
      <c r="BQ1642" s="21" t="e">
        <f>IF(Wedstrijden!#REF!="x","L1","")</f>
        <v>#REF!</v>
      </c>
      <c r="BR1642" s="21" t="e">
        <f>IF(Wedstrijden!#REF!="x","L2","")</f>
        <v>#REF!</v>
      </c>
      <c r="BS1642" s="21" t="e">
        <f>IF(Wedstrijden!#REF!="x","M1","")</f>
        <v>#REF!</v>
      </c>
      <c r="BT1642" s="21" t="e">
        <f>IF(Wedstrijden!#REF!="x","M2","")</f>
        <v>#REF!</v>
      </c>
      <c r="BU1642" s="21" t="e">
        <f>IF(Wedstrijden!#REF!="x","Z1","")</f>
        <v>#REF!</v>
      </c>
      <c r="BV1642" s="21" t="e">
        <f>IF(Wedstrijden!#REF!="x","Z2","")</f>
        <v>#REF!</v>
      </c>
      <c r="BW1642" s="21">
        <f>IF(COUNTA(Wedstrijden!#REF!)&lt;&gt;0,1,"")</f>
        <v>1</v>
      </c>
      <c r="BX1642" s="21">
        <f t="shared" si="151"/>
        <v>1</v>
      </c>
      <c r="BY1642" s="21" t="e">
        <f>IF(Wedstrijden!#REF!="x","BB","")</f>
        <v>#REF!</v>
      </c>
      <c r="BZ1642" s="21" t="e">
        <f>IF(Wedstrijden!#REF!="x","B","")</f>
        <v>#REF!</v>
      </c>
      <c r="CA1642" s="21" t="e">
        <f>IF(Wedstrijden!#REF!="x","L1","")</f>
        <v>#REF!</v>
      </c>
      <c r="CB1642" s="21" t="e">
        <f>IF(Wedstrijden!#REF!="x","L2","")</f>
        <v>#REF!</v>
      </c>
      <c r="CC1642" s="21" t="e">
        <f>IF(Wedstrijden!#REF!="x","M1","")</f>
        <v>#REF!</v>
      </c>
      <c r="CD1642" s="21" t="e">
        <f>IF(Wedstrijden!#REF!="x","M2","")</f>
        <v>#REF!</v>
      </c>
      <c r="CE1642" s="21" t="e">
        <f>IF(Wedstrijden!#REF!="x","Z1","")</f>
        <v>#REF!</v>
      </c>
      <c r="CF1642" s="21" t="e">
        <f>IF(Wedstrijden!#REF!="x","Z2","")</f>
        <v>#REF!</v>
      </c>
      <c r="CG1642" s="21" t="e">
        <f>IF(Wedstrijden!#REF!="x","ZZL","")</f>
        <v>#REF!</v>
      </c>
      <c r="CL1642" s="21">
        <f>IF(COUNTA(Wedstrijden!#REF!)&lt;&gt;0,2,"")</f>
        <v>2</v>
      </c>
      <c r="CM1642" s="21">
        <f t="shared" si="152"/>
        <v>2</v>
      </c>
      <c r="CN1642" s="21" t="e">
        <f>IF(Wedstrijden!#REF!="x","AA","")</f>
        <v>#REF!</v>
      </c>
      <c r="CO1642" s="21" t="e">
        <f>IF(Wedstrijden!#REF!="x","A","")</f>
        <v>#REF!</v>
      </c>
      <c r="CP1642" s="21" t="e">
        <f>IF(Wedstrijden!#REF!="x","BB","")</f>
        <v>#REF!</v>
      </c>
      <c r="CQ1642" s="21" t="e">
        <f>IF(Wedstrijden!#REF!="x","B","")</f>
        <v>#REF!</v>
      </c>
      <c r="CR1642" s="21" t="e">
        <f>IF(Wedstrijden!#REF!="x","L","")</f>
        <v>#REF!</v>
      </c>
      <c r="CS1642" s="21" t="e">
        <f>IF(Wedstrijden!#REF!="x","M","")</f>
        <v>#REF!</v>
      </c>
      <c r="CT1642" s="21" t="e">
        <f>IF(Wedstrijden!#REF!="x","Z","")</f>
        <v>#REF!</v>
      </c>
      <c r="CU1642" s="21" t="e">
        <f>IF(Wedstrijden!#REF!="x","ZZ","")</f>
        <v>#REF!</v>
      </c>
      <c r="CV1642" s="21">
        <f>IF(COUNTA(Wedstrijden!#REF!)&lt;&gt;0,2,"")</f>
        <v>2</v>
      </c>
      <c r="CW1642" s="21">
        <f t="shared" si="153"/>
        <v>1</v>
      </c>
      <c r="CX1642" s="21" t="e">
        <f>IF(Wedstrijden!#REF!="x","BB","")</f>
        <v>#REF!</v>
      </c>
      <c r="CY1642" s="21" t="e">
        <f>IF(Wedstrijden!#REF!="x","B","")</f>
        <v>#REF!</v>
      </c>
      <c r="CZ1642" s="21" t="e">
        <f>IF(Wedstrijden!#REF!="x","L","")</f>
        <v>#REF!</v>
      </c>
      <c r="DA1642" s="21" t="e">
        <f>IF(Wedstrijden!#REF!="x","M","")</f>
        <v>#REF!</v>
      </c>
      <c r="DB1642" s="21" t="e">
        <f>IF(Wedstrijden!#REF!="x","Z","")</f>
        <v>#REF!</v>
      </c>
      <c r="DC1642" s="21" t="e">
        <f>IF(Wedstrijden!#REF!="x","ZZ","")</f>
        <v>#REF!</v>
      </c>
      <c r="DD1642" s="21" t="e">
        <f>IF(Wedstrijden!#REF!="x","1.40","")</f>
        <v>#REF!</v>
      </c>
      <c r="DE1642" s="21">
        <f>IF(COUNTA(Wedstrijden!#REF!)&lt;&gt;0,6,"")</f>
        <v>6</v>
      </c>
      <c r="DF1642" s="21">
        <f t="shared" si="154"/>
        <v>2</v>
      </c>
      <c r="DG1642" s="21" t="e">
        <f>IF(Wedstrijden!#REF!="x","L","")</f>
        <v>#REF!</v>
      </c>
      <c r="DH1642" s="21" t="e">
        <f>IF(Wedstrijden!#REF!="x","M","")</f>
        <v>#REF!</v>
      </c>
      <c r="DI1642" s="21" t="e">
        <f>IF(Wedstrijden!#REF!="x","Z","")</f>
        <v>#REF!</v>
      </c>
      <c r="DJ1642" s="21" t="e">
        <f>IF(Wedstrijden!#REF!="x","Z","")</f>
        <v>#REF!</v>
      </c>
      <c r="DK1642" s="21">
        <f>IF(COUNTA(Wedstrijden!#REF!)&lt;&gt;0,6,"")</f>
        <v>6</v>
      </c>
      <c r="DL1642" s="21">
        <f t="shared" si="155"/>
        <v>1</v>
      </c>
      <c r="DM1642" s="21" t="e">
        <f>IF(Wedstrijden!#REF!="x","L","")</f>
        <v>#REF!</v>
      </c>
      <c r="DN1642" s="21" t="e">
        <f>IF(Wedstrijden!#REF!="x","M","")</f>
        <v>#REF!</v>
      </c>
      <c r="DO1642" s="21" t="e">
        <f>IF(Wedstrijden!#REF!="x","Z","")</f>
        <v>#REF!</v>
      </c>
      <c r="DP1642" s="21" t="e">
        <f>IF(Wedstrijden!#REF!="x","Z","")</f>
        <v>#REF!</v>
      </c>
    </row>
    <row r="1643" spans="1:120" ht="14.4" x14ac:dyDescent="0.3">
      <c r="A1643" s="23">
        <f>Wedstrijden!B1566</f>
        <v>0</v>
      </c>
      <c r="B1643" s="21" t="str">
        <f>IFERROR(VLOOKUP(Wedstrijden!D1566,Wedstrijdlocaties!$B$2:$E$600,2,FALSE),"")</f>
        <v/>
      </c>
      <c r="C1643" s="21">
        <f>Wedstrijden!E1566</f>
        <v>0</v>
      </c>
      <c r="D1643" s="21" t="str">
        <f>IFERROR(VLOOKUP(Wedstrijden!F1566,Organisaties!$B$2:$C$500,2,FALSE),"")</f>
        <v/>
      </c>
      <c r="E1643" s="21" t="str">
        <f>IFERROR(VLOOKUP(Wedstrijden!F1566,Organisaties!$B$2:$G$500,5,FALSE),"")</f>
        <v/>
      </c>
      <c r="F1643" s="21" t="e">
        <f>IF(Wedstrijden!#REF!&lt;&gt;"",Wedstrijden!#REF!,"")</f>
        <v>#REF!</v>
      </c>
      <c r="G1643" s="21" t="e">
        <f>IF(Wedstrijden!#REF!="Indoor",1,0)</f>
        <v>#REF!</v>
      </c>
      <c r="H1643" s="21" t="e">
        <f>Wedstrijden!#REF!</f>
        <v>#REF!</v>
      </c>
      <c r="I1643" s="21" t="e">
        <f>IF(Wedstrijden!#REF!="Nee",0,IF(Wedstrijden!#REF!="Ja",1,""))</f>
        <v>#REF!</v>
      </c>
      <c r="J1643" s="21" t="e">
        <f>IF(Wedstrijden!#REF!&lt;&gt;"",Wedstrijden!#REF!,"")</f>
        <v>#REF!</v>
      </c>
      <c r="BJ1643" s="21">
        <f>IF(COUNTA(Wedstrijden!#REF!)&lt;&gt;0,1,"")</f>
        <v>1</v>
      </c>
      <c r="BK1643" s="21">
        <f t="shared" si="150"/>
        <v>2</v>
      </c>
      <c r="BL1643" s="21" t="e">
        <f>IF(Wedstrijden!#REF!="x","AA","")</f>
        <v>#REF!</v>
      </c>
      <c r="BM1643" s="21" t="e">
        <f>IF(Wedstrijden!#REF!="x","A","")</f>
        <v>#REF!</v>
      </c>
      <c r="BN1643" s="21" t="e">
        <f>IF(Wedstrijden!#REF!="x","B1","")</f>
        <v>#REF!</v>
      </c>
      <c r="BO1643" s="21" t="e">
        <f>IF(Wedstrijden!#REF!="x","BB","")</f>
        <v>#REF!</v>
      </c>
      <c r="BP1643" s="21" t="e">
        <f>IF(Wedstrijden!#REF!="x","B","")</f>
        <v>#REF!</v>
      </c>
      <c r="BQ1643" s="21" t="e">
        <f>IF(Wedstrijden!#REF!="x","L1","")</f>
        <v>#REF!</v>
      </c>
      <c r="BR1643" s="21" t="e">
        <f>IF(Wedstrijden!#REF!="x","L2","")</f>
        <v>#REF!</v>
      </c>
      <c r="BS1643" s="21" t="e">
        <f>IF(Wedstrijden!#REF!="x","M1","")</f>
        <v>#REF!</v>
      </c>
      <c r="BT1643" s="21" t="e">
        <f>IF(Wedstrijden!#REF!="x","M2","")</f>
        <v>#REF!</v>
      </c>
      <c r="BU1643" s="21" t="e">
        <f>IF(Wedstrijden!#REF!="x","Z1","")</f>
        <v>#REF!</v>
      </c>
      <c r="BV1643" s="21" t="e">
        <f>IF(Wedstrijden!#REF!="x","Z2","")</f>
        <v>#REF!</v>
      </c>
      <c r="BW1643" s="21">
        <f>IF(COUNTA(Wedstrijden!#REF!)&lt;&gt;0,1,"")</f>
        <v>1</v>
      </c>
      <c r="BX1643" s="21">
        <f t="shared" si="151"/>
        <v>1</v>
      </c>
      <c r="BY1643" s="21" t="e">
        <f>IF(Wedstrijden!#REF!="x","BB","")</f>
        <v>#REF!</v>
      </c>
      <c r="BZ1643" s="21" t="e">
        <f>IF(Wedstrijden!#REF!="x","B","")</f>
        <v>#REF!</v>
      </c>
      <c r="CA1643" s="21" t="e">
        <f>IF(Wedstrijden!#REF!="x","L1","")</f>
        <v>#REF!</v>
      </c>
      <c r="CB1643" s="21" t="e">
        <f>IF(Wedstrijden!#REF!="x","L2","")</f>
        <v>#REF!</v>
      </c>
      <c r="CC1643" s="21" t="e">
        <f>IF(Wedstrijden!#REF!="x","M1","")</f>
        <v>#REF!</v>
      </c>
      <c r="CD1643" s="21" t="e">
        <f>IF(Wedstrijden!#REF!="x","M2","")</f>
        <v>#REF!</v>
      </c>
      <c r="CE1643" s="21" t="e">
        <f>IF(Wedstrijden!#REF!="x","Z1","")</f>
        <v>#REF!</v>
      </c>
      <c r="CF1643" s="21" t="e">
        <f>IF(Wedstrijden!#REF!="x","Z2","")</f>
        <v>#REF!</v>
      </c>
      <c r="CG1643" s="21" t="e">
        <f>IF(Wedstrijden!#REF!="x","ZZL","")</f>
        <v>#REF!</v>
      </c>
      <c r="CL1643" s="21">
        <f>IF(COUNTA(Wedstrijden!#REF!)&lt;&gt;0,2,"")</f>
        <v>2</v>
      </c>
      <c r="CM1643" s="21">
        <f t="shared" si="152"/>
        <v>2</v>
      </c>
      <c r="CN1643" s="21" t="e">
        <f>IF(Wedstrijden!#REF!="x","AA","")</f>
        <v>#REF!</v>
      </c>
      <c r="CO1643" s="21" t="e">
        <f>IF(Wedstrijden!#REF!="x","A","")</f>
        <v>#REF!</v>
      </c>
      <c r="CP1643" s="21" t="e">
        <f>IF(Wedstrijden!#REF!="x","BB","")</f>
        <v>#REF!</v>
      </c>
      <c r="CQ1643" s="21" t="e">
        <f>IF(Wedstrijden!#REF!="x","B","")</f>
        <v>#REF!</v>
      </c>
      <c r="CR1643" s="21" t="e">
        <f>IF(Wedstrijden!#REF!="x","L","")</f>
        <v>#REF!</v>
      </c>
      <c r="CS1643" s="21" t="e">
        <f>IF(Wedstrijden!#REF!="x","M","")</f>
        <v>#REF!</v>
      </c>
      <c r="CT1643" s="21" t="e">
        <f>IF(Wedstrijden!#REF!="x","Z","")</f>
        <v>#REF!</v>
      </c>
      <c r="CU1643" s="21" t="e">
        <f>IF(Wedstrijden!#REF!="x","ZZ","")</f>
        <v>#REF!</v>
      </c>
      <c r="CV1643" s="21">
        <f>IF(COUNTA(Wedstrijden!#REF!)&lt;&gt;0,2,"")</f>
        <v>2</v>
      </c>
      <c r="CW1643" s="21">
        <f t="shared" si="153"/>
        <v>1</v>
      </c>
      <c r="CX1643" s="21" t="e">
        <f>IF(Wedstrijden!#REF!="x","BB","")</f>
        <v>#REF!</v>
      </c>
      <c r="CY1643" s="21" t="e">
        <f>IF(Wedstrijden!#REF!="x","B","")</f>
        <v>#REF!</v>
      </c>
      <c r="CZ1643" s="21" t="e">
        <f>IF(Wedstrijden!#REF!="x","L","")</f>
        <v>#REF!</v>
      </c>
      <c r="DA1643" s="21" t="e">
        <f>IF(Wedstrijden!#REF!="x","M","")</f>
        <v>#REF!</v>
      </c>
      <c r="DB1643" s="21" t="e">
        <f>IF(Wedstrijden!#REF!="x","Z","")</f>
        <v>#REF!</v>
      </c>
      <c r="DC1643" s="21" t="e">
        <f>IF(Wedstrijden!#REF!="x","ZZ","")</f>
        <v>#REF!</v>
      </c>
      <c r="DD1643" s="21" t="e">
        <f>IF(Wedstrijden!#REF!="x","1.40","")</f>
        <v>#REF!</v>
      </c>
      <c r="DE1643" s="21">
        <f>IF(COUNTA(Wedstrijden!#REF!)&lt;&gt;0,6,"")</f>
        <v>6</v>
      </c>
      <c r="DF1643" s="21">
        <f t="shared" si="154"/>
        <v>2</v>
      </c>
      <c r="DG1643" s="21" t="e">
        <f>IF(Wedstrijden!#REF!="x","L","")</f>
        <v>#REF!</v>
      </c>
      <c r="DH1643" s="21" t="e">
        <f>IF(Wedstrijden!#REF!="x","M","")</f>
        <v>#REF!</v>
      </c>
      <c r="DI1643" s="21" t="e">
        <f>IF(Wedstrijden!#REF!="x","Z","")</f>
        <v>#REF!</v>
      </c>
      <c r="DJ1643" s="21" t="e">
        <f>IF(Wedstrijden!#REF!="x","Z","")</f>
        <v>#REF!</v>
      </c>
      <c r="DK1643" s="21">
        <f>IF(COUNTA(Wedstrijden!#REF!)&lt;&gt;0,6,"")</f>
        <v>6</v>
      </c>
      <c r="DL1643" s="21">
        <f t="shared" si="155"/>
        <v>1</v>
      </c>
      <c r="DM1643" s="21" t="e">
        <f>IF(Wedstrijden!#REF!="x","L","")</f>
        <v>#REF!</v>
      </c>
      <c r="DN1643" s="21" t="e">
        <f>IF(Wedstrijden!#REF!="x","M","")</f>
        <v>#REF!</v>
      </c>
      <c r="DO1643" s="21" t="e">
        <f>IF(Wedstrijden!#REF!="x","Z","")</f>
        <v>#REF!</v>
      </c>
      <c r="DP1643" s="21" t="e">
        <f>IF(Wedstrijden!#REF!="x","Z","")</f>
        <v>#REF!</v>
      </c>
    </row>
    <row r="1644" spans="1:120" ht="14.4" x14ac:dyDescent="0.3">
      <c r="A1644" s="23">
        <f>Wedstrijden!B1567</f>
        <v>0</v>
      </c>
      <c r="B1644" s="21" t="str">
        <f>IFERROR(VLOOKUP(Wedstrijden!D1567,Wedstrijdlocaties!$B$2:$E$600,2,FALSE),"")</f>
        <v/>
      </c>
      <c r="C1644" s="21">
        <f>Wedstrijden!E1567</f>
        <v>0</v>
      </c>
      <c r="D1644" s="21" t="str">
        <f>IFERROR(VLOOKUP(Wedstrijden!F1567,Organisaties!$B$2:$C$500,2,FALSE),"")</f>
        <v/>
      </c>
      <c r="E1644" s="21" t="str">
        <f>IFERROR(VLOOKUP(Wedstrijden!F1567,Organisaties!$B$2:$G$500,5,FALSE),"")</f>
        <v/>
      </c>
      <c r="F1644" s="21" t="e">
        <f>IF(Wedstrijden!#REF!&lt;&gt;"",Wedstrijden!#REF!,"")</f>
        <v>#REF!</v>
      </c>
      <c r="G1644" s="21" t="e">
        <f>IF(Wedstrijden!#REF!="Indoor",1,0)</f>
        <v>#REF!</v>
      </c>
      <c r="H1644" s="21" t="e">
        <f>Wedstrijden!#REF!</f>
        <v>#REF!</v>
      </c>
      <c r="I1644" s="21" t="e">
        <f>IF(Wedstrijden!#REF!="Nee",0,IF(Wedstrijden!#REF!="Ja",1,""))</f>
        <v>#REF!</v>
      </c>
      <c r="J1644" s="21" t="e">
        <f>IF(Wedstrijden!#REF!&lt;&gt;"",Wedstrijden!#REF!,"")</f>
        <v>#REF!</v>
      </c>
      <c r="BJ1644" s="21">
        <f>IF(COUNTA(Wedstrijden!#REF!)&lt;&gt;0,1,"")</f>
        <v>1</v>
      </c>
      <c r="BK1644" s="21">
        <f t="shared" si="150"/>
        <v>2</v>
      </c>
      <c r="BL1644" s="21" t="e">
        <f>IF(Wedstrijden!#REF!="x","AA","")</f>
        <v>#REF!</v>
      </c>
      <c r="BM1644" s="21" t="e">
        <f>IF(Wedstrijden!#REF!="x","A","")</f>
        <v>#REF!</v>
      </c>
      <c r="BN1644" s="21" t="e">
        <f>IF(Wedstrijden!#REF!="x","B1","")</f>
        <v>#REF!</v>
      </c>
      <c r="BO1644" s="21" t="e">
        <f>IF(Wedstrijden!#REF!="x","BB","")</f>
        <v>#REF!</v>
      </c>
      <c r="BP1644" s="21" t="e">
        <f>IF(Wedstrijden!#REF!="x","B","")</f>
        <v>#REF!</v>
      </c>
      <c r="BQ1644" s="21" t="e">
        <f>IF(Wedstrijden!#REF!="x","L1","")</f>
        <v>#REF!</v>
      </c>
      <c r="BR1644" s="21" t="e">
        <f>IF(Wedstrijden!#REF!="x","L2","")</f>
        <v>#REF!</v>
      </c>
      <c r="BS1644" s="21" t="e">
        <f>IF(Wedstrijden!#REF!="x","M1","")</f>
        <v>#REF!</v>
      </c>
      <c r="BT1644" s="21" t="e">
        <f>IF(Wedstrijden!#REF!="x","M2","")</f>
        <v>#REF!</v>
      </c>
      <c r="BU1644" s="21" t="e">
        <f>IF(Wedstrijden!#REF!="x","Z1","")</f>
        <v>#REF!</v>
      </c>
      <c r="BV1644" s="21" t="e">
        <f>IF(Wedstrijden!#REF!="x","Z2","")</f>
        <v>#REF!</v>
      </c>
      <c r="BW1644" s="21">
        <f>IF(COUNTA(Wedstrijden!#REF!)&lt;&gt;0,1,"")</f>
        <v>1</v>
      </c>
      <c r="BX1644" s="21">
        <f t="shared" si="151"/>
        <v>1</v>
      </c>
      <c r="BY1644" s="21" t="e">
        <f>IF(Wedstrijden!#REF!="x","BB","")</f>
        <v>#REF!</v>
      </c>
      <c r="BZ1644" s="21" t="e">
        <f>IF(Wedstrijden!#REF!="x","B","")</f>
        <v>#REF!</v>
      </c>
      <c r="CA1644" s="21" t="e">
        <f>IF(Wedstrijden!#REF!="x","L1","")</f>
        <v>#REF!</v>
      </c>
      <c r="CB1644" s="21" t="e">
        <f>IF(Wedstrijden!#REF!="x","L2","")</f>
        <v>#REF!</v>
      </c>
      <c r="CC1644" s="21" t="e">
        <f>IF(Wedstrijden!#REF!="x","M1","")</f>
        <v>#REF!</v>
      </c>
      <c r="CD1644" s="21" t="e">
        <f>IF(Wedstrijden!#REF!="x","M2","")</f>
        <v>#REF!</v>
      </c>
      <c r="CE1644" s="21" t="e">
        <f>IF(Wedstrijden!#REF!="x","Z1","")</f>
        <v>#REF!</v>
      </c>
      <c r="CF1644" s="21" t="e">
        <f>IF(Wedstrijden!#REF!="x","Z2","")</f>
        <v>#REF!</v>
      </c>
      <c r="CG1644" s="21" t="e">
        <f>IF(Wedstrijden!#REF!="x","ZZL","")</f>
        <v>#REF!</v>
      </c>
      <c r="CL1644" s="21">
        <f>IF(COUNTA(Wedstrijden!#REF!)&lt;&gt;0,2,"")</f>
        <v>2</v>
      </c>
      <c r="CM1644" s="21">
        <f t="shared" si="152"/>
        <v>2</v>
      </c>
      <c r="CN1644" s="21" t="e">
        <f>IF(Wedstrijden!#REF!="x","AA","")</f>
        <v>#REF!</v>
      </c>
      <c r="CO1644" s="21" t="e">
        <f>IF(Wedstrijden!#REF!="x","A","")</f>
        <v>#REF!</v>
      </c>
      <c r="CP1644" s="21" t="e">
        <f>IF(Wedstrijden!#REF!="x","BB","")</f>
        <v>#REF!</v>
      </c>
      <c r="CQ1644" s="21" t="e">
        <f>IF(Wedstrijden!#REF!="x","B","")</f>
        <v>#REF!</v>
      </c>
      <c r="CR1644" s="21" t="e">
        <f>IF(Wedstrijden!#REF!="x","L","")</f>
        <v>#REF!</v>
      </c>
      <c r="CS1644" s="21" t="e">
        <f>IF(Wedstrijden!#REF!="x","M","")</f>
        <v>#REF!</v>
      </c>
      <c r="CT1644" s="21" t="e">
        <f>IF(Wedstrijden!#REF!="x","Z","")</f>
        <v>#REF!</v>
      </c>
      <c r="CU1644" s="21" t="e">
        <f>IF(Wedstrijden!#REF!="x","ZZ","")</f>
        <v>#REF!</v>
      </c>
      <c r="CV1644" s="21">
        <f>IF(COUNTA(Wedstrijden!#REF!)&lt;&gt;0,2,"")</f>
        <v>2</v>
      </c>
      <c r="CW1644" s="21">
        <f t="shared" si="153"/>
        <v>1</v>
      </c>
      <c r="CX1644" s="21" t="e">
        <f>IF(Wedstrijden!#REF!="x","BB","")</f>
        <v>#REF!</v>
      </c>
      <c r="CY1644" s="21" t="e">
        <f>IF(Wedstrijden!#REF!="x","B","")</f>
        <v>#REF!</v>
      </c>
      <c r="CZ1644" s="21" t="e">
        <f>IF(Wedstrijden!#REF!="x","L","")</f>
        <v>#REF!</v>
      </c>
      <c r="DA1644" s="21" t="e">
        <f>IF(Wedstrijden!#REF!="x","M","")</f>
        <v>#REF!</v>
      </c>
      <c r="DB1644" s="21" t="e">
        <f>IF(Wedstrijden!#REF!="x","Z","")</f>
        <v>#REF!</v>
      </c>
      <c r="DC1644" s="21" t="e">
        <f>IF(Wedstrijden!#REF!="x","ZZ","")</f>
        <v>#REF!</v>
      </c>
      <c r="DD1644" s="21" t="e">
        <f>IF(Wedstrijden!#REF!="x","1.40","")</f>
        <v>#REF!</v>
      </c>
      <c r="DE1644" s="21">
        <f>IF(COUNTA(Wedstrijden!#REF!)&lt;&gt;0,6,"")</f>
        <v>6</v>
      </c>
      <c r="DF1644" s="21">
        <f t="shared" si="154"/>
        <v>2</v>
      </c>
      <c r="DG1644" s="21" t="e">
        <f>IF(Wedstrijden!#REF!="x","L","")</f>
        <v>#REF!</v>
      </c>
      <c r="DH1644" s="21" t="e">
        <f>IF(Wedstrijden!#REF!="x","M","")</f>
        <v>#REF!</v>
      </c>
      <c r="DI1644" s="21" t="e">
        <f>IF(Wedstrijden!#REF!="x","Z","")</f>
        <v>#REF!</v>
      </c>
      <c r="DJ1644" s="21" t="e">
        <f>IF(Wedstrijden!#REF!="x","Z","")</f>
        <v>#REF!</v>
      </c>
      <c r="DK1644" s="21">
        <f>IF(COUNTA(Wedstrijden!#REF!)&lt;&gt;0,6,"")</f>
        <v>6</v>
      </c>
      <c r="DL1644" s="21">
        <f t="shared" si="155"/>
        <v>1</v>
      </c>
      <c r="DM1644" s="21" t="e">
        <f>IF(Wedstrijden!#REF!="x","L","")</f>
        <v>#REF!</v>
      </c>
      <c r="DN1644" s="21" t="e">
        <f>IF(Wedstrijden!#REF!="x","M","")</f>
        <v>#REF!</v>
      </c>
      <c r="DO1644" s="21" t="e">
        <f>IF(Wedstrijden!#REF!="x","Z","")</f>
        <v>#REF!</v>
      </c>
      <c r="DP1644" s="21" t="e">
        <f>IF(Wedstrijden!#REF!="x","Z","")</f>
        <v>#REF!</v>
      </c>
    </row>
    <row r="1645" spans="1:120" ht="14.4" x14ac:dyDescent="0.3">
      <c r="A1645" s="23">
        <f>Wedstrijden!B1568</f>
        <v>0</v>
      </c>
      <c r="B1645" s="21" t="str">
        <f>IFERROR(VLOOKUP(Wedstrijden!D1568,Wedstrijdlocaties!$B$2:$E$600,2,FALSE),"")</f>
        <v/>
      </c>
      <c r="C1645" s="21">
        <f>Wedstrijden!E1568</f>
        <v>0</v>
      </c>
      <c r="D1645" s="21" t="str">
        <f>IFERROR(VLOOKUP(Wedstrijden!F1568,Organisaties!$B$2:$C$500,2,FALSE),"")</f>
        <v/>
      </c>
      <c r="E1645" s="21" t="str">
        <f>IFERROR(VLOOKUP(Wedstrijden!F1568,Organisaties!$B$2:$G$500,5,FALSE),"")</f>
        <v/>
      </c>
      <c r="F1645" s="21" t="e">
        <f>IF(Wedstrijden!#REF!&lt;&gt;"",Wedstrijden!#REF!,"")</f>
        <v>#REF!</v>
      </c>
      <c r="G1645" s="21" t="e">
        <f>IF(Wedstrijden!#REF!="Indoor",1,0)</f>
        <v>#REF!</v>
      </c>
      <c r="H1645" s="21" t="e">
        <f>Wedstrijden!#REF!</f>
        <v>#REF!</v>
      </c>
      <c r="I1645" s="21" t="e">
        <f>IF(Wedstrijden!#REF!="Nee",0,IF(Wedstrijden!#REF!="Ja",1,""))</f>
        <v>#REF!</v>
      </c>
      <c r="J1645" s="21" t="e">
        <f>IF(Wedstrijden!#REF!&lt;&gt;"",Wedstrijden!#REF!,"")</f>
        <v>#REF!</v>
      </c>
      <c r="BJ1645" s="21">
        <f>IF(COUNTA(Wedstrijden!#REF!)&lt;&gt;0,1,"")</f>
        <v>1</v>
      </c>
      <c r="BK1645" s="21">
        <f t="shared" si="150"/>
        <v>2</v>
      </c>
      <c r="BL1645" s="21" t="e">
        <f>IF(Wedstrijden!#REF!="x","AA","")</f>
        <v>#REF!</v>
      </c>
      <c r="BM1645" s="21" t="e">
        <f>IF(Wedstrijden!#REF!="x","A","")</f>
        <v>#REF!</v>
      </c>
      <c r="BN1645" s="21" t="e">
        <f>IF(Wedstrijden!#REF!="x","B1","")</f>
        <v>#REF!</v>
      </c>
      <c r="BO1645" s="21" t="e">
        <f>IF(Wedstrijden!#REF!="x","BB","")</f>
        <v>#REF!</v>
      </c>
      <c r="BP1645" s="21" t="e">
        <f>IF(Wedstrijden!#REF!="x","B","")</f>
        <v>#REF!</v>
      </c>
      <c r="BQ1645" s="21" t="e">
        <f>IF(Wedstrijden!#REF!="x","L1","")</f>
        <v>#REF!</v>
      </c>
      <c r="BR1645" s="21" t="e">
        <f>IF(Wedstrijden!#REF!="x","L2","")</f>
        <v>#REF!</v>
      </c>
      <c r="BS1645" s="21" t="e">
        <f>IF(Wedstrijden!#REF!="x","M1","")</f>
        <v>#REF!</v>
      </c>
      <c r="BT1645" s="21" t="e">
        <f>IF(Wedstrijden!#REF!="x","M2","")</f>
        <v>#REF!</v>
      </c>
      <c r="BU1645" s="21" t="e">
        <f>IF(Wedstrijden!#REF!="x","Z1","")</f>
        <v>#REF!</v>
      </c>
      <c r="BV1645" s="21" t="e">
        <f>IF(Wedstrijden!#REF!="x","Z2","")</f>
        <v>#REF!</v>
      </c>
      <c r="BW1645" s="21">
        <f>IF(COUNTA(Wedstrijden!#REF!)&lt;&gt;0,1,"")</f>
        <v>1</v>
      </c>
      <c r="BX1645" s="21">
        <f t="shared" si="151"/>
        <v>1</v>
      </c>
      <c r="BY1645" s="21" t="e">
        <f>IF(Wedstrijden!#REF!="x","BB","")</f>
        <v>#REF!</v>
      </c>
      <c r="BZ1645" s="21" t="e">
        <f>IF(Wedstrijden!#REF!="x","B","")</f>
        <v>#REF!</v>
      </c>
      <c r="CA1645" s="21" t="e">
        <f>IF(Wedstrijden!#REF!="x","L1","")</f>
        <v>#REF!</v>
      </c>
      <c r="CB1645" s="21" t="e">
        <f>IF(Wedstrijden!#REF!="x","L2","")</f>
        <v>#REF!</v>
      </c>
      <c r="CC1645" s="21" t="e">
        <f>IF(Wedstrijden!#REF!="x","M1","")</f>
        <v>#REF!</v>
      </c>
      <c r="CD1645" s="21" t="e">
        <f>IF(Wedstrijden!#REF!="x","M2","")</f>
        <v>#REF!</v>
      </c>
      <c r="CE1645" s="21" t="e">
        <f>IF(Wedstrijden!#REF!="x","Z1","")</f>
        <v>#REF!</v>
      </c>
      <c r="CF1645" s="21" t="e">
        <f>IF(Wedstrijden!#REF!="x","Z2","")</f>
        <v>#REF!</v>
      </c>
      <c r="CG1645" s="21" t="e">
        <f>IF(Wedstrijden!#REF!="x","ZZL","")</f>
        <v>#REF!</v>
      </c>
      <c r="CL1645" s="21">
        <f>IF(COUNTA(Wedstrijden!#REF!)&lt;&gt;0,2,"")</f>
        <v>2</v>
      </c>
      <c r="CM1645" s="21">
        <f t="shared" si="152"/>
        <v>2</v>
      </c>
      <c r="CN1645" s="21" t="e">
        <f>IF(Wedstrijden!#REF!="x","AA","")</f>
        <v>#REF!</v>
      </c>
      <c r="CO1645" s="21" t="e">
        <f>IF(Wedstrijden!#REF!="x","A","")</f>
        <v>#REF!</v>
      </c>
      <c r="CP1645" s="21" t="e">
        <f>IF(Wedstrijden!#REF!="x","BB","")</f>
        <v>#REF!</v>
      </c>
      <c r="CQ1645" s="21" t="e">
        <f>IF(Wedstrijden!#REF!="x","B","")</f>
        <v>#REF!</v>
      </c>
      <c r="CR1645" s="21" t="e">
        <f>IF(Wedstrijden!#REF!="x","L","")</f>
        <v>#REF!</v>
      </c>
      <c r="CS1645" s="21" t="e">
        <f>IF(Wedstrijden!#REF!="x","M","")</f>
        <v>#REF!</v>
      </c>
      <c r="CT1645" s="21" t="e">
        <f>IF(Wedstrijden!#REF!="x","Z","")</f>
        <v>#REF!</v>
      </c>
      <c r="CU1645" s="21" t="e">
        <f>IF(Wedstrijden!#REF!="x","ZZ","")</f>
        <v>#REF!</v>
      </c>
      <c r="CV1645" s="21">
        <f>IF(COUNTA(Wedstrijden!#REF!)&lt;&gt;0,2,"")</f>
        <v>2</v>
      </c>
      <c r="CW1645" s="21">
        <f t="shared" si="153"/>
        <v>1</v>
      </c>
      <c r="CX1645" s="21" t="e">
        <f>IF(Wedstrijden!#REF!="x","BB","")</f>
        <v>#REF!</v>
      </c>
      <c r="CY1645" s="21" t="e">
        <f>IF(Wedstrijden!#REF!="x","B","")</f>
        <v>#REF!</v>
      </c>
      <c r="CZ1645" s="21" t="e">
        <f>IF(Wedstrijden!#REF!="x","L","")</f>
        <v>#REF!</v>
      </c>
      <c r="DA1645" s="21" t="e">
        <f>IF(Wedstrijden!#REF!="x","M","")</f>
        <v>#REF!</v>
      </c>
      <c r="DB1645" s="21" t="e">
        <f>IF(Wedstrijden!#REF!="x","Z","")</f>
        <v>#REF!</v>
      </c>
      <c r="DC1645" s="21" t="e">
        <f>IF(Wedstrijden!#REF!="x","ZZ","")</f>
        <v>#REF!</v>
      </c>
      <c r="DD1645" s="21" t="e">
        <f>IF(Wedstrijden!#REF!="x","1.40","")</f>
        <v>#REF!</v>
      </c>
      <c r="DE1645" s="21">
        <f>IF(COUNTA(Wedstrijden!#REF!)&lt;&gt;0,6,"")</f>
        <v>6</v>
      </c>
      <c r="DF1645" s="21">
        <f t="shared" si="154"/>
        <v>2</v>
      </c>
      <c r="DG1645" s="21" t="e">
        <f>IF(Wedstrijden!#REF!="x","L","")</f>
        <v>#REF!</v>
      </c>
      <c r="DH1645" s="21" t="e">
        <f>IF(Wedstrijden!#REF!="x","M","")</f>
        <v>#REF!</v>
      </c>
      <c r="DI1645" s="21" t="e">
        <f>IF(Wedstrijden!#REF!="x","Z","")</f>
        <v>#REF!</v>
      </c>
      <c r="DJ1645" s="21" t="e">
        <f>IF(Wedstrijden!#REF!="x","Z","")</f>
        <v>#REF!</v>
      </c>
      <c r="DK1645" s="21">
        <f>IF(COUNTA(Wedstrijden!#REF!)&lt;&gt;0,6,"")</f>
        <v>6</v>
      </c>
      <c r="DL1645" s="21">
        <f t="shared" si="155"/>
        <v>1</v>
      </c>
      <c r="DM1645" s="21" t="e">
        <f>IF(Wedstrijden!#REF!="x","L","")</f>
        <v>#REF!</v>
      </c>
      <c r="DN1645" s="21" t="e">
        <f>IF(Wedstrijden!#REF!="x","M","")</f>
        <v>#REF!</v>
      </c>
      <c r="DO1645" s="21" t="e">
        <f>IF(Wedstrijden!#REF!="x","Z","")</f>
        <v>#REF!</v>
      </c>
      <c r="DP1645" s="21" t="e">
        <f>IF(Wedstrijden!#REF!="x","Z","")</f>
        <v>#REF!</v>
      </c>
    </row>
    <row r="1646" spans="1:120" ht="14.4" x14ac:dyDescent="0.3">
      <c r="A1646" s="23">
        <f>Wedstrijden!B1569</f>
        <v>0</v>
      </c>
      <c r="B1646" s="21" t="str">
        <f>IFERROR(VLOOKUP(Wedstrijden!D1569,Wedstrijdlocaties!$B$2:$E$600,2,FALSE),"")</f>
        <v/>
      </c>
      <c r="C1646" s="21">
        <f>Wedstrijden!E1569</f>
        <v>0</v>
      </c>
      <c r="D1646" s="21" t="str">
        <f>IFERROR(VLOOKUP(Wedstrijden!F1569,Organisaties!$B$2:$C$500,2,FALSE),"")</f>
        <v/>
      </c>
      <c r="E1646" s="21" t="str">
        <f>IFERROR(VLOOKUP(Wedstrijden!F1569,Organisaties!$B$2:$G$500,5,FALSE),"")</f>
        <v/>
      </c>
      <c r="F1646" s="21" t="e">
        <f>IF(Wedstrijden!#REF!&lt;&gt;"",Wedstrijden!#REF!,"")</f>
        <v>#REF!</v>
      </c>
      <c r="G1646" s="21" t="e">
        <f>IF(Wedstrijden!#REF!="Indoor",1,0)</f>
        <v>#REF!</v>
      </c>
      <c r="H1646" s="21" t="e">
        <f>Wedstrijden!#REF!</f>
        <v>#REF!</v>
      </c>
      <c r="I1646" s="21" t="e">
        <f>IF(Wedstrijden!#REF!="Nee",0,IF(Wedstrijden!#REF!="Ja",1,""))</f>
        <v>#REF!</v>
      </c>
      <c r="J1646" s="21" t="e">
        <f>IF(Wedstrijden!#REF!&lt;&gt;"",Wedstrijden!#REF!,"")</f>
        <v>#REF!</v>
      </c>
      <c r="BJ1646" s="21">
        <f>IF(COUNTA(Wedstrijden!#REF!)&lt;&gt;0,1,"")</f>
        <v>1</v>
      </c>
      <c r="BK1646" s="21">
        <f t="shared" si="150"/>
        <v>2</v>
      </c>
      <c r="BL1646" s="21" t="e">
        <f>IF(Wedstrijden!#REF!="x","AA","")</f>
        <v>#REF!</v>
      </c>
      <c r="BM1646" s="21" t="e">
        <f>IF(Wedstrijden!#REF!="x","A","")</f>
        <v>#REF!</v>
      </c>
      <c r="BN1646" s="21" t="e">
        <f>IF(Wedstrijden!#REF!="x","B1","")</f>
        <v>#REF!</v>
      </c>
      <c r="BO1646" s="21" t="e">
        <f>IF(Wedstrijden!#REF!="x","BB","")</f>
        <v>#REF!</v>
      </c>
      <c r="BP1646" s="21" t="e">
        <f>IF(Wedstrijden!#REF!="x","B","")</f>
        <v>#REF!</v>
      </c>
      <c r="BQ1646" s="21" t="e">
        <f>IF(Wedstrijden!#REF!="x","L1","")</f>
        <v>#REF!</v>
      </c>
      <c r="BR1646" s="21" t="e">
        <f>IF(Wedstrijden!#REF!="x","L2","")</f>
        <v>#REF!</v>
      </c>
      <c r="BS1646" s="21" t="e">
        <f>IF(Wedstrijden!#REF!="x","M1","")</f>
        <v>#REF!</v>
      </c>
      <c r="BT1646" s="21" t="e">
        <f>IF(Wedstrijden!#REF!="x","M2","")</f>
        <v>#REF!</v>
      </c>
      <c r="BU1646" s="21" t="e">
        <f>IF(Wedstrijden!#REF!="x","Z1","")</f>
        <v>#REF!</v>
      </c>
      <c r="BV1646" s="21" t="e">
        <f>IF(Wedstrijden!#REF!="x","Z2","")</f>
        <v>#REF!</v>
      </c>
      <c r="BW1646" s="21">
        <f>IF(COUNTA(Wedstrijden!#REF!)&lt;&gt;0,1,"")</f>
        <v>1</v>
      </c>
      <c r="BX1646" s="21">
        <f t="shared" si="151"/>
        <v>1</v>
      </c>
      <c r="BY1646" s="21" t="e">
        <f>IF(Wedstrijden!#REF!="x","BB","")</f>
        <v>#REF!</v>
      </c>
      <c r="BZ1646" s="21" t="e">
        <f>IF(Wedstrijden!#REF!="x","B","")</f>
        <v>#REF!</v>
      </c>
      <c r="CA1646" s="21" t="e">
        <f>IF(Wedstrijden!#REF!="x","L1","")</f>
        <v>#REF!</v>
      </c>
      <c r="CB1646" s="21" t="e">
        <f>IF(Wedstrijden!#REF!="x","L2","")</f>
        <v>#REF!</v>
      </c>
      <c r="CC1646" s="21" t="e">
        <f>IF(Wedstrijden!#REF!="x","M1","")</f>
        <v>#REF!</v>
      </c>
      <c r="CD1646" s="21" t="e">
        <f>IF(Wedstrijden!#REF!="x","M2","")</f>
        <v>#REF!</v>
      </c>
      <c r="CE1646" s="21" t="e">
        <f>IF(Wedstrijden!#REF!="x","Z1","")</f>
        <v>#REF!</v>
      </c>
      <c r="CF1646" s="21" t="e">
        <f>IF(Wedstrijden!#REF!="x","Z2","")</f>
        <v>#REF!</v>
      </c>
      <c r="CG1646" s="21" t="e">
        <f>IF(Wedstrijden!#REF!="x","ZZL","")</f>
        <v>#REF!</v>
      </c>
      <c r="CL1646" s="21">
        <f>IF(COUNTA(Wedstrijden!#REF!)&lt;&gt;0,2,"")</f>
        <v>2</v>
      </c>
      <c r="CM1646" s="21">
        <f t="shared" si="152"/>
        <v>2</v>
      </c>
      <c r="CN1646" s="21" t="e">
        <f>IF(Wedstrijden!#REF!="x","AA","")</f>
        <v>#REF!</v>
      </c>
      <c r="CO1646" s="21" t="e">
        <f>IF(Wedstrijden!#REF!="x","A","")</f>
        <v>#REF!</v>
      </c>
      <c r="CP1646" s="21" t="e">
        <f>IF(Wedstrijden!#REF!="x","BB","")</f>
        <v>#REF!</v>
      </c>
      <c r="CQ1646" s="21" t="e">
        <f>IF(Wedstrijden!#REF!="x","B","")</f>
        <v>#REF!</v>
      </c>
      <c r="CR1646" s="21" t="e">
        <f>IF(Wedstrijden!#REF!="x","L","")</f>
        <v>#REF!</v>
      </c>
      <c r="CS1646" s="21" t="e">
        <f>IF(Wedstrijden!#REF!="x","M","")</f>
        <v>#REF!</v>
      </c>
      <c r="CT1646" s="21" t="e">
        <f>IF(Wedstrijden!#REF!="x","Z","")</f>
        <v>#REF!</v>
      </c>
      <c r="CU1646" s="21" t="e">
        <f>IF(Wedstrijden!#REF!="x","ZZ","")</f>
        <v>#REF!</v>
      </c>
      <c r="CV1646" s="21">
        <f>IF(COUNTA(Wedstrijden!#REF!)&lt;&gt;0,2,"")</f>
        <v>2</v>
      </c>
      <c r="CW1646" s="21">
        <f t="shared" si="153"/>
        <v>1</v>
      </c>
      <c r="CX1646" s="21" t="e">
        <f>IF(Wedstrijden!#REF!="x","BB","")</f>
        <v>#REF!</v>
      </c>
      <c r="CY1646" s="21" t="e">
        <f>IF(Wedstrijden!#REF!="x","B","")</f>
        <v>#REF!</v>
      </c>
      <c r="CZ1646" s="21" t="e">
        <f>IF(Wedstrijden!#REF!="x","L","")</f>
        <v>#REF!</v>
      </c>
      <c r="DA1646" s="21" t="e">
        <f>IF(Wedstrijden!#REF!="x","M","")</f>
        <v>#REF!</v>
      </c>
      <c r="DB1646" s="21" t="e">
        <f>IF(Wedstrijden!#REF!="x","Z","")</f>
        <v>#REF!</v>
      </c>
      <c r="DC1646" s="21" t="e">
        <f>IF(Wedstrijden!#REF!="x","ZZ","")</f>
        <v>#REF!</v>
      </c>
      <c r="DD1646" s="21" t="e">
        <f>IF(Wedstrijden!#REF!="x","1.40","")</f>
        <v>#REF!</v>
      </c>
      <c r="DE1646" s="21">
        <f>IF(COUNTA(Wedstrijden!#REF!)&lt;&gt;0,6,"")</f>
        <v>6</v>
      </c>
      <c r="DF1646" s="21">
        <f t="shared" si="154"/>
        <v>2</v>
      </c>
      <c r="DG1646" s="21" t="e">
        <f>IF(Wedstrijden!#REF!="x","L","")</f>
        <v>#REF!</v>
      </c>
      <c r="DH1646" s="21" t="e">
        <f>IF(Wedstrijden!#REF!="x","M","")</f>
        <v>#REF!</v>
      </c>
      <c r="DI1646" s="21" t="e">
        <f>IF(Wedstrijden!#REF!="x","Z","")</f>
        <v>#REF!</v>
      </c>
      <c r="DJ1646" s="21" t="e">
        <f>IF(Wedstrijden!#REF!="x","Z","")</f>
        <v>#REF!</v>
      </c>
      <c r="DK1646" s="21">
        <f>IF(COUNTA(Wedstrijden!#REF!)&lt;&gt;0,6,"")</f>
        <v>6</v>
      </c>
      <c r="DL1646" s="21">
        <f t="shared" si="155"/>
        <v>1</v>
      </c>
      <c r="DM1646" s="21" t="e">
        <f>IF(Wedstrijden!#REF!="x","L","")</f>
        <v>#REF!</v>
      </c>
      <c r="DN1646" s="21" t="e">
        <f>IF(Wedstrijden!#REF!="x","M","")</f>
        <v>#REF!</v>
      </c>
      <c r="DO1646" s="21" t="e">
        <f>IF(Wedstrijden!#REF!="x","Z","")</f>
        <v>#REF!</v>
      </c>
      <c r="DP1646" s="21" t="e">
        <f>IF(Wedstrijden!#REF!="x","Z","")</f>
        <v>#REF!</v>
      </c>
    </row>
    <row r="1647" spans="1:120" ht="14.4" x14ac:dyDescent="0.3">
      <c r="A1647" s="23">
        <f>Wedstrijden!B1570</f>
        <v>0</v>
      </c>
      <c r="B1647" s="21" t="str">
        <f>IFERROR(VLOOKUP(Wedstrijden!D1570,Wedstrijdlocaties!$B$2:$E$600,2,FALSE),"")</f>
        <v/>
      </c>
      <c r="C1647" s="21">
        <f>Wedstrijden!E1570</f>
        <v>0</v>
      </c>
      <c r="D1647" s="21" t="str">
        <f>IFERROR(VLOOKUP(Wedstrijden!F1570,Organisaties!$B$2:$C$500,2,FALSE),"")</f>
        <v/>
      </c>
      <c r="E1647" s="21" t="str">
        <f>IFERROR(VLOOKUP(Wedstrijden!F1570,Organisaties!$B$2:$G$500,5,FALSE),"")</f>
        <v/>
      </c>
      <c r="F1647" s="21" t="e">
        <f>IF(Wedstrijden!#REF!&lt;&gt;"",Wedstrijden!#REF!,"")</f>
        <v>#REF!</v>
      </c>
      <c r="G1647" s="21" t="e">
        <f>IF(Wedstrijden!#REF!="Indoor",1,0)</f>
        <v>#REF!</v>
      </c>
      <c r="H1647" s="21" t="e">
        <f>Wedstrijden!#REF!</f>
        <v>#REF!</v>
      </c>
      <c r="I1647" s="21" t="e">
        <f>IF(Wedstrijden!#REF!="Nee",0,IF(Wedstrijden!#REF!="Ja",1,""))</f>
        <v>#REF!</v>
      </c>
      <c r="J1647" s="21" t="e">
        <f>IF(Wedstrijden!#REF!&lt;&gt;"",Wedstrijden!#REF!,"")</f>
        <v>#REF!</v>
      </c>
      <c r="BJ1647" s="21">
        <f>IF(COUNTA(Wedstrijden!#REF!)&lt;&gt;0,1,"")</f>
        <v>1</v>
      </c>
      <c r="BK1647" s="21">
        <f t="shared" si="150"/>
        <v>2</v>
      </c>
      <c r="BL1647" s="21" t="e">
        <f>IF(Wedstrijden!#REF!="x","AA","")</f>
        <v>#REF!</v>
      </c>
      <c r="BM1647" s="21" t="e">
        <f>IF(Wedstrijden!#REF!="x","A","")</f>
        <v>#REF!</v>
      </c>
      <c r="BN1647" s="21" t="e">
        <f>IF(Wedstrijden!#REF!="x","B1","")</f>
        <v>#REF!</v>
      </c>
      <c r="BO1647" s="21" t="e">
        <f>IF(Wedstrijden!#REF!="x","BB","")</f>
        <v>#REF!</v>
      </c>
      <c r="BP1647" s="21" t="e">
        <f>IF(Wedstrijden!#REF!="x","B","")</f>
        <v>#REF!</v>
      </c>
      <c r="BQ1647" s="21" t="e">
        <f>IF(Wedstrijden!#REF!="x","L1","")</f>
        <v>#REF!</v>
      </c>
      <c r="BR1647" s="21" t="e">
        <f>IF(Wedstrijden!#REF!="x","L2","")</f>
        <v>#REF!</v>
      </c>
      <c r="BS1647" s="21" t="e">
        <f>IF(Wedstrijden!#REF!="x","M1","")</f>
        <v>#REF!</v>
      </c>
      <c r="BT1647" s="21" t="e">
        <f>IF(Wedstrijden!#REF!="x","M2","")</f>
        <v>#REF!</v>
      </c>
      <c r="BU1647" s="21" t="e">
        <f>IF(Wedstrijden!#REF!="x","Z1","")</f>
        <v>#REF!</v>
      </c>
      <c r="BV1647" s="21" t="e">
        <f>IF(Wedstrijden!#REF!="x","Z2","")</f>
        <v>#REF!</v>
      </c>
      <c r="BW1647" s="21">
        <f>IF(COUNTA(Wedstrijden!#REF!)&lt;&gt;0,1,"")</f>
        <v>1</v>
      </c>
      <c r="BX1647" s="21">
        <f t="shared" si="151"/>
        <v>1</v>
      </c>
      <c r="BY1647" s="21" t="e">
        <f>IF(Wedstrijden!#REF!="x","BB","")</f>
        <v>#REF!</v>
      </c>
      <c r="BZ1647" s="21" t="e">
        <f>IF(Wedstrijden!#REF!="x","B","")</f>
        <v>#REF!</v>
      </c>
      <c r="CA1647" s="21" t="e">
        <f>IF(Wedstrijden!#REF!="x","L1","")</f>
        <v>#REF!</v>
      </c>
      <c r="CB1647" s="21" t="e">
        <f>IF(Wedstrijden!#REF!="x","L2","")</f>
        <v>#REF!</v>
      </c>
      <c r="CC1647" s="21" t="e">
        <f>IF(Wedstrijden!#REF!="x","M1","")</f>
        <v>#REF!</v>
      </c>
      <c r="CD1647" s="21" t="e">
        <f>IF(Wedstrijden!#REF!="x","M2","")</f>
        <v>#REF!</v>
      </c>
      <c r="CE1647" s="21" t="e">
        <f>IF(Wedstrijden!#REF!="x","Z1","")</f>
        <v>#REF!</v>
      </c>
      <c r="CF1647" s="21" t="e">
        <f>IF(Wedstrijden!#REF!="x","Z2","")</f>
        <v>#REF!</v>
      </c>
      <c r="CG1647" s="21" t="e">
        <f>IF(Wedstrijden!#REF!="x","ZZL","")</f>
        <v>#REF!</v>
      </c>
      <c r="CL1647" s="21">
        <f>IF(COUNTA(Wedstrijden!#REF!)&lt;&gt;0,2,"")</f>
        <v>2</v>
      </c>
      <c r="CM1647" s="21">
        <f t="shared" si="152"/>
        <v>2</v>
      </c>
      <c r="CN1647" s="21" t="e">
        <f>IF(Wedstrijden!#REF!="x","AA","")</f>
        <v>#REF!</v>
      </c>
      <c r="CO1647" s="21" t="e">
        <f>IF(Wedstrijden!#REF!="x","A","")</f>
        <v>#REF!</v>
      </c>
      <c r="CP1647" s="21" t="e">
        <f>IF(Wedstrijden!#REF!="x","BB","")</f>
        <v>#REF!</v>
      </c>
      <c r="CQ1647" s="21" t="e">
        <f>IF(Wedstrijden!#REF!="x","B","")</f>
        <v>#REF!</v>
      </c>
      <c r="CR1647" s="21" t="e">
        <f>IF(Wedstrijden!#REF!="x","L","")</f>
        <v>#REF!</v>
      </c>
      <c r="CS1647" s="21" t="e">
        <f>IF(Wedstrijden!#REF!="x","M","")</f>
        <v>#REF!</v>
      </c>
      <c r="CT1647" s="21" t="e">
        <f>IF(Wedstrijden!#REF!="x","Z","")</f>
        <v>#REF!</v>
      </c>
      <c r="CU1647" s="21" t="e">
        <f>IF(Wedstrijden!#REF!="x","ZZ","")</f>
        <v>#REF!</v>
      </c>
      <c r="CV1647" s="21">
        <f>IF(COUNTA(Wedstrijden!#REF!)&lt;&gt;0,2,"")</f>
        <v>2</v>
      </c>
      <c r="CW1647" s="21">
        <f t="shared" si="153"/>
        <v>1</v>
      </c>
      <c r="CX1647" s="21" t="e">
        <f>IF(Wedstrijden!#REF!="x","BB","")</f>
        <v>#REF!</v>
      </c>
      <c r="CY1647" s="21" t="e">
        <f>IF(Wedstrijden!#REF!="x","B","")</f>
        <v>#REF!</v>
      </c>
      <c r="CZ1647" s="21" t="e">
        <f>IF(Wedstrijden!#REF!="x","L","")</f>
        <v>#REF!</v>
      </c>
      <c r="DA1647" s="21" t="e">
        <f>IF(Wedstrijden!#REF!="x","M","")</f>
        <v>#REF!</v>
      </c>
      <c r="DB1647" s="21" t="e">
        <f>IF(Wedstrijden!#REF!="x","Z","")</f>
        <v>#REF!</v>
      </c>
      <c r="DC1647" s="21" t="e">
        <f>IF(Wedstrijden!#REF!="x","ZZ","")</f>
        <v>#REF!</v>
      </c>
      <c r="DD1647" s="21" t="e">
        <f>IF(Wedstrijden!#REF!="x","1.40","")</f>
        <v>#REF!</v>
      </c>
      <c r="DE1647" s="21">
        <f>IF(COUNTA(Wedstrijden!#REF!)&lt;&gt;0,6,"")</f>
        <v>6</v>
      </c>
      <c r="DF1647" s="21">
        <f t="shared" si="154"/>
        <v>2</v>
      </c>
      <c r="DG1647" s="21" t="e">
        <f>IF(Wedstrijden!#REF!="x","L","")</f>
        <v>#REF!</v>
      </c>
      <c r="DH1647" s="21" t="e">
        <f>IF(Wedstrijden!#REF!="x","M","")</f>
        <v>#REF!</v>
      </c>
      <c r="DI1647" s="21" t="e">
        <f>IF(Wedstrijden!#REF!="x","Z","")</f>
        <v>#REF!</v>
      </c>
      <c r="DJ1647" s="21" t="e">
        <f>IF(Wedstrijden!#REF!="x","Z","")</f>
        <v>#REF!</v>
      </c>
      <c r="DK1647" s="21">
        <f>IF(COUNTA(Wedstrijden!#REF!)&lt;&gt;0,6,"")</f>
        <v>6</v>
      </c>
      <c r="DL1647" s="21">
        <f t="shared" si="155"/>
        <v>1</v>
      </c>
      <c r="DM1647" s="21" t="e">
        <f>IF(Wedstrijden!#REF!="x","L","")</f>
        <v>#REF!</v>
      </c>
      <c r="DN1647" s="21" t="e">
        <f>IF(Wedstrijden!#REF!="x","M","")</f>
        <v>#REF!</v>
      </c>
      <c r="DO1647" s="21" t="e">
        <f>IF(Wedstrijden!#REF!="x","Z","")</f>
        <v>#REF!</v>
      </c>
      <c r="DP1647" s="21" t="e">
        <f>IF(Wedstrijden!#REF!="x","Z","")</f>
        <v>#REF!</v>
      </c>
    </row>
    <row r="1648" spans="1:120" ht="14.4" x14ac:dyDescent="0.3">
      <c r="A1648" s="23">
        <f>Wedstrijden!B1571</f>
        <v>0</v>
      </c>
      <c r="B1648" s="21" t="str">
        <f>IFERROR(VLOOKUP(Wedstrijden!D1571,Wedstrijdlocaties!$B$2:$E$600,2,FALSE),"")</f>
        <v/>
      </c>
      <c r="C1648" s="21">
        <f>Wedstrijden!E1571</f>
        <v>0</v>
      </c>
      <c r="D1648" s="21" t="str">
        <f>IFERROR(VLOOKUP(Wedstrijden!F1571,Organisaties!$B$2:$C$500,2,FALSE),"")</f>
        <v/>
      </c>
      <c r="E1648" s="21" t="str">
        <f>IFERROR(VLOOKUP(Wedstrijden!F1571,Organisaties!$B$2:$G$500,5,FALSE),"")</f>
        <v/>
      </c>
      <c r="F1648" s="21" t="e">
        <f>IF(Wedstrijden!#REF!&lt;&gt;"",Wedstrijden!#REF!,"")</f>
        <v>#REF!</v>
      </c>
      <c r="G1648" s="21" t="e">
        <f>IF(Wedstrijden!#REF!="Indoor",1,0)</f>
        <v>#REF!</v>
      </c>
      <c r="H1648" s="21" t="e">
        <f>Wedstrijden!#REF!</f>
        <v>#REF!</v>
      </c>
      <c r="I1648" s="21" t="e">
        <f>IF(Wedstrijden!#REF!="Nee",0,IF(Wedstrijden!#REF!="Ja",1,""))</f>
        <v>#REF!</v>
      </c>
      <c r="J1648" s="21" t="e">
        <f>IF(Wedstrijden!#REF!&lt;&gt;"",Wedstrijden!#REF!,"")</f>
        <v>#REF!</v>
      </c>
      <c r="BJ1648" s="21">
        <f>IF(COUNTA(Wedstrijden!#REF!)&lt;&gt;0,1,"")</f>
        <v>1</v>
      </c>
      <c r="BK1648" s="21">
        <f t="shared" si="150"/>
        <v>2</v>
      </c>
      <c r="BL1648" s="21" t="e">
        <f>IF(Wedstrijden!#REF!="x","AA","")</f>
        <v>#REF!</v>
      </c>
      <c r="BM1648" s="21" t="e">
        <f>IF(Wedstrijden!#REF!="x","A","")</f>
        <v>#REF!</v>
      </c>
      <c r="BN1648" s="21" t="e">
        <f>IF(Wedstrijden!#REF!="x","B1","")</f>
        <v>#REF!</v>
      </c>
      <c r="BO1648" s="21" t="e">
        <f>IF(Wedstrijden!#REF!="x","BB","")</f>
        <v>#REF!</v>
      </c>
      <c r="BP1648" s="21" t="e">
        <f>IF(Wedstrijden!#REF!="x","B","")</f>
        <v>#REF!</v>
      </c>
      <c r="BQ1648" s="21" t="e">
        <f>IF(Wedstrijden!#REF!="x","L1","")</f>
        <v>#REF!</v>
      </c>
      <c r="BR1648" s="21" t="e">
        <f>IF(Wedstrijden!#REF!="x","L2","")</f>
        <v>#REF!</v>
      </c>
      <c r="BS1648" s="21" t="e">
        <f>IF(Wedstrijden!#REF!="x","M1","")</f>
        <v>#REF!</v>
      </c>
      <c r="BT1648" s="21" t="e">
        <f>IF(Wedstrijden!#REF!="x","M2","")</f>
        <v>#REF!</v>
      </c>
      <c r="BU1648" s="21" t="e">
        <f>IF(Wedstrijden!#REF!="x","Z1","")</f>
        <v>#REF!</v>
      </c>
      <c r="BV1648" s="21" t="e">
        <f>IF(Wedstrijden!#REF!="x","Z2","")</f>
        <v>#REF!</v>
      </c>
      <c r="BW1648" s="21">
        <f>IF(COUNTA(Wedstrijden!#REF!)&lt;&gt;0,1,"")</f>
        <v>1</v>
      </c>
      <c r="BX1648" s="21">
        <f t="shared" si="151"/>
        <v>1</v>
      </c>
      <c r="BY1648" s="21" t="e">
        <f>IF(Wedstrijden!#REF!="x","BB","")</f>
        <v>#REF!</v>
      </c>
      <c r="BZ1648" s="21" t="e">
        <f>IF(Wedstrijden!#REF!="x","B","")</f>
        <v>#REF!</v>
      </c>
      <c r="CA1648" s="21" t="e">
        <f>IF(Wedstrijden!#REF!="x","L1","")</f>
        <v>#REF!</v>
      </c>
      <c r="CB1648" s="21" t="e">
        <f>IF(Wedstrijden!#REF!="x","L2","")</f>
        <v>#REF!</v>
      </c>
      <c r="CC1648" s="21" t="e">
        <f>IF(Wedstrijden!#REF!="x","M1","")</f>
        <v>#REF!</v>
      </c>
      <c r="CD1648" s="21" t="e">
        <f>IF(Wedstrijden!#REF!="x","M2","")</f>
        <v>#REF!</v>
      </c>
      <c r="CE1648" s="21" t="e">
        <f>IF(Wedstrijden!#REF!="x","Z1","")</f>
        <v>#REF!</v>
      </c>
      <c r="CF1648" s="21" t="e">
        <f>IF(Wedstrijden!#REF!="x","Z2","")</f>
        <v>#REF!</v>
      </c>
      <c r="CG1648" s="21" t="e">
        <f>IF(Wedstrijden!#REF!="x","ZZL","")</f>
        <v>#REF!</v>
      </c>
      <c r="CL1648" s="21">
        <f>IF(COUNTA(Wedstrijden!#REF!)&lt;&gt;0,2,"")</f>
        <v>2</v>
      </c>
      <c r="CM1648" s="21">
        <f t="shared" si="152"/>
        <v>2</v>
      </c>
      <c r="CN1648" s="21" t="e">
        <f>IF(Wedstrijden!#REF!="x","AA","")</f>
        <v>#REF!</v>
      </c>
      <c r="CO1648" s="21" t="e">
        <f>IF(Wedstrijden!#REF!="x","A","")</f>
        <v>#REF!</v>
      </c>
      <c r="CP1648" s="21" t="e">
        <f>IF(Wedstrijden!#REF!="x","BB","")</f>
        <v>#REF!</v>
      </c>
      <c r="CQ1648" s="21" t="e">
        <f>IF(Wedstrijden!#REF!="x","B","")</f>
        <v>#REF!</v>
      </c>
      <c r="CR1648" s="21" t="e">
        <f>IF(Wedstrijden!#REF!="x","L","")</f>
        <v>#REF!</v>
      </c>
      <c r="CS1648" s="21" t="e">
        <f>IF(Wedstrijden!#REF!="x","M","")</f>
        <v>#REF!</v>
      </c>
      <c r="CT1648" s="21" t="e">
        <f>IF(Wedstrijden!#REF!="x","Z","")</f>
        <v>#REF!</v>
      </c>
      <c r="CU1648" s="21" t="e">
        <f>IF(Wedstrijden!#REF!="x","ZZ","")</f>
        <v>#REF!</v>
      </c>
      <c r="CV1648" s="21">
        <f>IF(COUNTA(Wedstrijden!#REF!)&lt;&gt;0,2,"")</f>
        <v>2</v>
      </c>
      <c r="CW1648" s="21">
        <f t="shared" si="153"/>
        <v>1</v>
      </c>
      <c r="CX1648" s="21" t="e">
        <f>IF(Wedstrijden!#REF!="x","BB","")</f>
        <v>#REF!</v>
      </c>
      <c r="CY1648" s="21" t="e">
        <f>IF(Wedstrijden!#REF!="x","B","")</f>
        <v>#REF!</v>
      </c>
      <c r="CZ1648" s="21" t="e">
        <f>IF(Wedstrijden!#REF!="x","L","")</f>
        <v>#REF!</v>
      </c>
      <c r="DA1648" s="21" t="e">
        <f>IF(Wedstrijden!#REF!="x","M","")</f>
        <v>#REF!</v>
      </c>
      <c r="DB1648" s="21" t="e">
        <f>IF(Wedstrijden!#REF!="x","Z","")</f>
        <v>#REF!</v>
      </c>
      <c r="DC1648" s="21" t="e">
        <f>IF(Wedstrijden!#REF!="x","ZZ","")</f>
        <v>#REF!</v>
      </c>
      <c r="DD1648" s="21" t="e">
        <f>IF(Wedstrijden!#REF!="x","1.40","")</f>
        <v>#REF!</v>
      </c>
      <c r="DE1648" s="21">
        <f>IF(COUNTA(Wedstrijden!#REF!)&lt;&gt;0,6,"")</f>
        <v>6</v>
      </c>
      <c r="DF1648" s="21">
        <f t="shared" si="154"/>
        <v>2</v>
      </c>
      <c r="DG1648" s="21" t="e">
        <f>IF(Wedstrijden!#REF!="x","L","")</f>
        <v>#REF!</v>
      </c>
      <c r="DH1648" s="21" t="e">
        <f>IF(Wedstrijden!#REF!="x","M","")</f>
        <v>#REF!</v>
      </c>
      <c r="DI1648" s="21" t="e">
        <f>IF(Wedstrijden!#REF!="x","Z","")</f>
        <v>#REF!</v>
      </c>
      <c r="DJ1648" s="21" t="e">
        <f>IF(Wedstrijden!#REF!="x","Z","")</f>
        <v>#REF!</v>
      </c>
      <c r="DK1648" s="21">
        <f>IF(COUNTA(Wedstrijden!#REF!)&lt;&gt;0,6,"")</f>
        <v>6</v>
      </c>
      <c r="DL1648" s="21">
        <f t="shared" si="155"/>
        <v>1</v>
      </c>
      <c r="DM1648" s="21" t="e">
        <f>IF(Wedstrijden!#REF!="x","L","")</f>
        <v>#REF!</v>
      </c>
      <c r="DN1648" s="21" t="e">
        <f>IF(Wedstrijden!#REF!="x","M","")</f>
        <v>#REF!</v>
      </c>
      <c r="DO1648" s="21" t="e">
        <f>IF(Wedstrijden!#REF!="x","Z","")</f>
        <v>#REF!</v>
      </c>
      <c r="DP1648" s="21" t="e">
        <f>IF(Wedstrijden!#REF!="x","Z","")</f>
        <v>#REF!</v>
      </c>
    </row>
    <row r="1649" spans="1:120" ht="14.4" x14ac:dyDescent="0.3">
      <c r="A1649" s="23">
        <f>Wedstrijden!B1572</f>
        <v>0</v>
      </c>
      <c r="B1649" s="21" t="str">
        <f>IFERROR(VLOOKUP(Wedstrijden!D1572,Wedstrijdlocaties!$B$2:$E$600,2,FALSE),"")</f>
        <v/>
      </c>
      <c r="C1649" s="21">
        <f>Wedstrijden!E1572</f>
        <v>0</v>
      </c>
      <c r="D1649" s="21" t="str">
        <f>IFERROR(VLOOKUP(Wedstrijden!F1572,Organisaties!$B$2:$C$500,2,FALSE),"")</f>
        <v/>
      </c>
      <c r="E1649" s="21" t="str">
        <f>IFERROR(VLOOKUP(Wedstrijden!F1572,Organisaties!$B$2:$G$500,5,FALSE),"")</f>
        <v/>
      </c>
      <c r="F1649" s="21" t="e">
        <f>IF(Wedstrijden!#REF!&lt;&gt;"",Wedstrijden!#REF!,"")</f>
        <v>#REF!</v>
      </c>
      <c r="G1649" s="21" t="e">
        <f>IF(Wedstrijden!#REF!="Indoor",1,0)</f>
        <v>#REF!</v>
      </c>
      <c r="H1649" s="21" t="e">
        <f>Wedstrijden!#REF!</f>
        <v>#REF!</v>
      </c>
      <c r="I1649" s="21" t="e">
        <f>IF(Wedstrijden!#REF!="Nee",0,IF(Wedstrijden!#REF!="Ja",1,""))</f>
        <v>#REF!</v>
      </c>
      <c r="J1649" s="21" t="e">
        <f>IF(Wedstrijden!#REF!&lt;&gt;"",Wedstrijden!#REF!,"")</f>
        <v>#REF!</v>
      </c>
      <c r="BJ1649" s="21">
        <f>IF(COUNTA(Wedstrijden!#REF!)&lt;&gt;0,1,"")</f>
        <v>1</v>
      </c>
      <c r="BK1649" s="21">
        <f t="shared" si="150"/>
        <v>2</v>
      </c>
      <c r="BL1649" s="21" t="e">
        <f>IF(Wedstrijden!#REF!="x","AA","")</f>
        <v>#REF!</v>
      </c>
      <c r="BM1649" s="21" t="e">
        <f>IF(Wedstrijden!#REF!="x","A","")</f>
        <v>#REF!</v>
      </c>
      <c r="BN1649" s="21" t="e">
        <f>IF(Wedstrijden!#REF!="x","B1","")</f>
        <v>#REF!</v>
      </c>
      <c r="BO1649" s="21" t="e">
        <f>IF(Wedstrijden!#REF!="x","BB","")</f>
        <v>#REF!</v>
      </c>
      <c r="BP1649" s="21" t="e">
        <f>IF(Wedstrijden!#REF!="x","B","")</f>
        <v>#REF!</v>
      </c>
      <c r="BQ1649" s="21" t="e">
        <f>IF(Wedstrijden!#REF!="x","L1","")</f>
        <v>#REF!</v>
      </c>
      <c r="BR1649" s="21" t="e">
        <f>IF(Wedstrijden!#REF!="x","L2","")</f>
        <v>#REF!</v>
      </c>
      <c r="BS1649" s="21" t="e">
        <f>IF(Wedstrijden!#REF!="x","M1","")</f>
        <v>#REF!</v>
      </c>
      <c r="BT1649" s="21" t="e">
        <f>IF(Wedstrijden!#REF!="x","M2","")</f>
        <v>#REF!</v>
      </c>
      <c r="BU1649" s="21" t="e">
        <f>IF(Wedstrijden!#REF!="x","Z1","")</f>
        <v>#REF!</v>
      </c>
      <c r="BV1649" s="21" t="e">
        <f>IF(Wedstrijden!#REF!="x","Z2","")</f>
        <v>#REF!</v>
      </c>
      <c r="BW1649" s="21">
        <f>IF(COUNTA(Wedstrijden!#REF!)&lt;&gt;0,1,"")</f>
        <v>1</v>
      </c>
      <c r="BX1649" s="21">
        <f t="shared" si="151"/>
        <v>1</v>
      </c>
      <c r="BY1649" s="21" t="e">
        <f>IF(Wedstrijden!#REF!="x","BB","")</f>
        <v>#REF!</v>
      </c>
      <c r="BZ1649" s="21" t="e">
        <f>IF(Wedstrijden!#REF!="x","B","")</f>
        <v>#REF!</v>
      </c>
      <c r="CA1649" s="21" t="e">
        <f>IF(Wedstrijden!#REF!="x","L1","")</f>
        <v>#REF!</v>
      </c>
      <c r="CB1649" s="21" t="e">
        <f>IF(Wedstrijden!#REF!="x","L2","")</f>
        <v>#REF!</v>
      </c>
      <c r="CC1649" s="21" t="e">
        <f>IF(Wedstrijden!#REF!="x","M1","")</f>
        <v>#REF!</v>
      </c>
      <c r="CD1649" s="21" t="e">
        <f>IF(Wedstrijden!#REF!="x","M2","")</f>
        <v>#REF!</v>
      </c>
      <c r="CE1649" s="21" t="e">
        <f>IF(Wedstrijden!#REF!="x","Z1","")</f>
        <v>#REF!</v>
      </c>
      <c r="CF1649" s="21" t="e">
        <f>IF(Wedstrijden!#REF!="x","Z2","")</f>
        <v>#REF!</v>
      </c>
      <c r="CG1649" s="21" t="e">
        <f>IF(Wedstrijden!#REF!="x","ZZL","")</f>
        <v>#REF!</v>
      </c>
      <c r="CL1649" s="21">
        <f>IF(COUNTA(Wedstrijden!#REF!)&lt;&gt;0,2,"")</f>
        <v>2</v>
      </c>
      <c r="CM1649" s="21">
        <f t="shared" si="152"/>
        <v>2</v>
      </c>
      <c r="CN1649" s="21" t="e">
        <f>IF(Wedstrijden!#REF!="x","AA","")</f>
        <v>#REF!</v>
      </c>
      <c r="CO1649" s="21" t="e">
        <f>IF(Wedstrijden!#REF!="x","A","")</f>
        <v>#REF!</v>
      </c>
      <c r="CP1649" s="21" t="e">
        <f>IF(Wedstrijden!#REF!="x","BB","")</f>
        <v>#REF!</v>
      </c>
      <c r="CQ1649" s="21" t="e">
        <f>IF(Wedstrijden!#REF!="x","B","")</f>
        <v>#REF!</v>
      </c>
      <c r="CR1649" s="21" t="e">
        <f>IF(Wedstrijden!#REF!="x","L","")</f>
        <v>#REF!</v>
      </c>
      <c r="CS1649" s="21" t="e">
        <f>IF(Wedstrijden!#REF!="x","M","")</f>
        <v>#REF!</v>
      </c>
      <c r="CT1649" s="21" t="e">
        <f>IF(Wedstrijden!#REF!="x","Z","")</f>
        <v>#REF!</v>
      </c>
      <c r="CU1649" s="21" t="e">
        <f>IF(Wedstrijden!#REF!="x","ZZ","")</f>
        <v>#REF!</v>
      </c>
      <c r="CV1649" s="21">
        <f>IF(COUNTA(Wedstrijden!#REF!)&lt;&gt;0,2,"")</f>
        <v>2</v>
      </c>
      <c r="CW1649" s="21">
        <f t="shared" si="153"/>
        <v>1</v>
      </c>
      <c r="CX1649" s="21" t="e">
        <f>IF(Wedstrijden!#REF!="x","BB","")</f>
        <v>#REF!</v>
      </c>
      <c r="CY1649" s="21" t="e">
        <f>IF(Wedstrijden!#REF!="x","B","")</f>
        <v>#REF!</v>
      </c>
      <c r="CZ1649" s="21" t="e">
        <f>IF(Wedstrijden!#REF!="x","L","")</f>
        <v>#REF!</v>
      </c>
      <c r="DA1649" s="21" t="e">
        <f>IF(Wedstrijden!#REF!="x","M","")</f>
        <v>#REF!</v>
      </c>
      <c r="DB1649" s="21" t="e">
        <f>IF(Wedstrijden!#REF!="x","Z","")</f>
        <v>#REF!</v>
      </c>
      <c r="DC1649" s="21" t="e">
        <f>IF(Wedstrijden!#REF!="x","ZZ","")</f>
        <v>#REF!</v>
      </c>
      <c r="DD1649" s="21" t="e">
        <f>IF(Wedstrijden!#REF!="x","1.40","")</f>
        <v>#REF!</v>
      </c>
      <c r="DE1649" s="21">
        <f>IF(COUNTA(Wedstrijden!#REF!)&lt;&gt;0,6,"")</f>
        <v>6</v>
      </c>
      <c r="DF1649" s="21">
        <f t="shared" si="154"/>
        <v>2</v>
      </c>
      <c r="DG1649" s="21" t="e">
        <f>IF(Wedstrijden!#REF!="x","L","")</f>
        <v>#REF!</v>
      </c>
      <c r="DH1649" s="21" t="e">
        <f>IF(Wedstrijden!#REF!="x","M","")</f>
        <v>#REF!</v>
      </c>
      <c r="DI1649" s="21" t="e">
        <f>IF(Wedstrijden!#REF!="x","Z","")</f>
        <v>#REF!</v>
      </c>
      <c r="DJ1649" s="21" t="e">
        <f>IF(Wedstrijden!#REF!="x","Z","")</f>
        <v>#REF!</v>
      </c>
      <c r="DK1649" s="21">
        <f>IF(COUNTA(Wedstrijden!#REF!)&lt;&gt;0,6,"")</f>
        <v>6</v>
      </c>
      <c r="DL1649" s="21">
        <f t="shared" si="155"/>
        <v>1</v>
      </c>
      <c r="DM1649" s="21" t="e">
        <f>IF(Wedstrijden!#REF!="x","L","")</f>
        <v>#REF!</v>
      </c>
      <c r="DN1649" s="21" t="e">
        <f>IF(Wedstrijden!#REF!="x","M","")</f>
        <v>#REF!</v>
      </c>
      <c r="DO1649" s="21" t="e">
        <f>IF(Wedstrijden!#REF!="x","Z","")</f>
        <v>#REF!</v>
      </c>
      <c r="DP1649" s="21" t="e">
        <f>IF(Wedstrijden!#REF!="x","Z","")</f>
        <v>#REF!</v>
      </c>
    </row>
    <row r="1650" spans="1:120" ht="14.4" x14ac:dyDescent="0.3">
      <c r="A1650" s="23">
        <f>Wedstrijden!B1573</f>
        <v>0</v>
      </c>
      <c r="B1650" s="21" t="str">
        <f>IFERROR(VLOOKUP(Wedstrijden!D1573,Wedstrijdlocaties!$B$2:$E$600,2,FALSE),"")</f>
        <v/>
      </c>
      <c r="C1650" s="21">
        <f>Wedstrijden!E1573</f>
        <v>0</v>
      </c>
      <c r="D1650" s="21" t="str">
        <f>IFERROR(VLOOKUP(Wedstrijden!F1573,Organisaties!$B$2:$C$500,2,FALSE),"")</f>
        <v/>
      </c>
      <c r="E1650" s="21" t="str">
        <f>IFERROR(VLOOKUP(Wedstrijden!F1573,Organisaties!$B$2:$G$500,5,FALSE),"")</f>
        <v/>
      </c>
      <c r="F1650" s="21" t="e">
        <f>IF(Wedstrijden!#REF!&lt;&gt;"",Wedstrijden!#REF!,"")</f>
        <v>#REF!</v>
      </c>
      <c r="G1650" s="21" t="e">
        <f>IF(Wedstrijden!#REF!="Indoor",1,0)</f>
        <v>#REF!</v>
      </c>
      <c r="H1650" s="21" t="e">
        <f>Wedstrijden!#REF!</f>
        <v>#REF!</v>
      </c>
      <c r="I1650" s="21" t="e">
        <f>IF(Wedstrijden!#REF!="Nee",0,IF(Wedstrijden!#REF!="Ja",1,""))</f>
        <v>#REF!</v>
      </c>
      <c r="J1650" s="21" t="e">
        <f>IF(Wedstrijden!#REF!&lt;&gt;"",Wedstrijden!#REF!,"")</f>
        <v>#REF!</v>
      </c>
      <c r="BJ1650" s="21">
        <f>IF(COUNTA(Wedstrijden!#REF!)&lt;&gt;0,1,"")</f>
        <v>1</v>
      </c>
      <c r="BK1650" s="21">
        <f t="shared" si="150"/>
        <v>2</v>
      </c>
      <c r="BL1650" s="21" t="e">
        <f>IF(Wedstrijden!#REF!="x","AA","")</f>
        <v>#REF!</v>
      </c>
      <c r="BM1650" s="21" t="e">
        <f>IF(Wedstrijden!#REF!="x","A","")</f>
        <v>#REF!</v>
      </c>
      <c r="BN1650" s="21" t="e">
        <f>IF(Wedstrijden!#REF!="x","B1","")</f>
        <v>#REF!</v>
      </c>
      <c r="BO1650" s="21" t="e">
        <f>IF(Wedstrijden!#REF!="x","BB","")</f>
        <v>#REF!</v>
      </c>
      <c r="BP1650" s="21" t="e">
        <f>IF(Wedstrijden!#REF!="x","B","")</f>
        <v>#REF!</v>
      </c>
      <c r="BQ1650" s="21" t="e">
        <f>IF(Wedstrijden!#REF!="x","L1","")</f>
        <v>#REF!</v>
      </c>
      <c r="BR1650" s="21" t="e">
        <f>IF(Wedstrijden!#REF!="x","L2","")</f>
        <v>#REF!</v>
      </c>
      <c r="BS1650" s="21" t="e">
        <f>IF(Wedstrijden!#REF!="x","M1","")</f>
        <v>#REF!</v>
      </c>
      <c r="BT1650" s="21" t="e">
        <f>IF(Wedstrijden!#REF!="x","M2","")</f>
        <v>#REF!</v>
      </c>
      <c r="BU1650" s="21" t="e">
        <f>IF(Wedstrijden!#REF!="x","Z1","")</f>
        <v>#REF!</v>
      </c>
      <c r="BV1650" s="21" t="e">
        <f>IF(Wedstrijden!#REF!="x","Z2","")</f>
        <v>#REF!</v>
      </c>
      <c r="BW1650" s="21">
        <f>IF(COUNTA(Wedstrijden!#REF!)&lt;&gt;0,1,"")</f>
        <v>1</v>
      </c>
      <c r="BX1650" s="21">
        <f t="shared" si="151"/>
        <v>1</v>
      </c>
      <c r="BY1650" s="21" t="e">
        <f>IF(Wedstrijden!#REF!="x","BB","")</f>
        <v>#REF!</v>
      </c>
      <c r="BZ1650" s="21" t="e">
        <f>IF(Wedstrijden!#REF!="x","B","")</f>
        <v>#REF!</v>
      </c>
      <c r="CA1650" s="21" t="e">
        <f>IF(Wedstrijden!#REF!="x","L1","")</f>
        <v>#REF!</v>
      </c>
      <c r="CB1650" s="21" t="e">
        <f>IF(Wedstrijden!#REF!="x","L2","")</f>
        <v>#REF!</v>
      </c>
      <c r="CC1650" s="21" t="e">
        <f>IF(Wedstrijden!#REF!="x","M1","")</f>
        <v>#REF!</v>
      </c>
      <c r="CD1650" s="21" t="e">
        <f>IF(Wedstrijden!#REF!="x","M2","")</f>
        <v>#REF!</v>
      </c>
      <c r="CE1650" s="21" t="e">
        <f>IF(Wedstrijden!#REF!="x","Z1","")</f>
        <v>#REF!</v>
      </c>
      <c r="CF1650" s="21" t="e">
        <f>IF(Wedstrijden!#REF!="x","Z2","")</f>
        <v>#REF!</v>
      </c>
      <c r="CG1650" s="21" t="e">
        <f>IF(Wedstrijden!#REF!="x","ZZL","")</f>
        <v>#REF!</v>
      </c>
      <c r="CL1650" s="21">
        <f>IF(COUNTA(Wedstrijden!#REF!)&lt;&gt;0,2,"")</f>
        <v>2</v>
      </c>
      <c r="CM1650" s="21">
        <f t="shared" si="152"/>
        <v>2</v>
      </c>
      <c r="CN1650" s="21" t="e">
        <f>IF(Wedstrijden!#REF!="x","AA","")</f>
        <v>#REF!</v>
      </c>
      <c r="CO1650" s="21" t="e">
        <f>IF(Wedstrijden!#REF!="x","A","")</f>
        <v>#REF!</v>
      </c>
      <c r="CP1650" s="21" t="e">
        <f>IF(Wedstrijden!#REF!="x","BB","")</f>
        <v>#REF!</v>
      </c>
      <c r="CQ1650" s="21" t="e">
        <f>IF(Wedstrijden!#REF!="x","B","")</f>
        <v>#REF!</v>
      </c>
      <c r="CR1650" s="21" t="e">
        <f>IF(Wedstrijden!#REF!="x","L","")</f>
        <v>#REF!</v>
      </c>
      <c r="CS1650" s="21" t="e">
        <f>IF(Wedstrijden!#REF!="x","M","")</f>
        <v>#REF!</v>
      </c>
      <c r="CT1650" s="21" t="e">
        <f>IF(Wedstrijden!#REF!="x","Z","")</f>
        <v>#REF!</v>
      </c>
      <c r="CU1650" s="21" t="e">
        <f>IF(Wedstrijden!#REF!="x","ZZ","")</f>
        <v>#REF!</v>
      </c>
      <c r="CV1650" s="21">
        <f>IF(COUNTA(Wedstrijden!#REF!)&lt;&gt;0,2,"")</f>
        <v>2</v>
      </c>
      <c r="CW1650" s="21">
        <f t="shared" si="153"/>
        <v>1</v>
      </c>
      <c r="CX1650" s="21" t="e">
        <f>IF(Wedstrijden!#REF!="x","BB","")</f>
        <v>#REF!</v>
      </c>
      <c r="CY1650" s="21" t="e">
        <f>IF(Wedstrijden!#REF!="x","B","")</f>
        <v>#REF!</v>
      </c>
      <c r="CZ1650" s="21" t="e">
        <f>IF(Wedstrijden!#REF!="x","L","")</f>
        <v>#REF!</v>
      </c>
      <c r="DA1650" s="21" t="e">
        <f>IF(Wedstrijden!#REF!="x","M","")</f>
        <v>#REF!</v>
      </c>
      <c r="DB1650" s="21" t="e">
        <f>IF(Wedstrijden!#REF!="x","Z","")</f>
        <v>#REF!</v>
      </c>
      <c r="DC1650" s="21" t="e">
        <f>IF(Wedstrijden!#REF!="x","ZZ","")</f>
        <v>#REF!</v>
      </c>
      <c r="DD1650" s="21" t="e">
        <f>IF(Wedstrijden!#REF!="x","1.40","")</f>
        <v>#REF!</v>
      </c>
      <c r="DE1650" s="21">
        <f>IF(COUNTA(Wedstrijden!#REF!)&lt;&gt;0,6,"")</f>
        <v>6</v>
      </c>
      <c r="DF1650" s="21">
        <f t="shared" si="154"/>
        <v>2</v>
      </c>
      <c r="DG1650" s="21" t="e">
        <f>IF(Wedstrijden!#REF!="x","L","")</f>
        <v>#REF!</v>
      </c>
      <c r="DH1650" s="21" t="e">
        <f>IF(Wedstrijden!#REF!="x","M","")</f>
        <v>#REF!</v>
      </c>
      <c r="DI1650" s="21" t="e">
        <f>IF(Wedstrijden!#REF!="x","Z","")</f>
        <v>#REF!</v>
      </c>
      <c r="DJ1650" s="21" t="e">
        <f>IF(Wedstrijden!#REF!="x","Z","")</f>
        <v>#REF!</v>
      </c>
      <c r="DK1650" s="21">
        <f>IF(COUNTA(Wedstrijden!#REF!)&lt;&gt;0,6,"")</f>
        <v>6</v>
      </c>
      <c r="DL1650" s="21">
        <f t="shared" si="155"/>
        <v>1</v>
      </c>
      <c r="DM1650" s="21" t="e">
        <f>IF(Wedstrijden!#REF!="x","L","")</f>
        <v>#REF!</v>
      </c>
      <c r="DN1650" s="21" t="e">
        <f>IF(Wedstrijden!#REF!="x","M","")</f>
        <v>#REF!</v>
      </c>
      <c r="DO1650" s="21" t="e">
        <f>IF(Wedstrijden!#REF!="x","Z","")</f>
        <v>#REF!</v>
      </c>
      <c r="DP1650" s="21" t="e">
        <f>IF(Wedstrijden!#REF!="x","Z","")</f>
        <v>#REF!</v>
      </c>
    </row>
    <row r="1651" spans="1:120" ht="14.4" x14ac:dyDescent="0.3">
      <c r="A1651" s="23">
        <f>Wedstrijden!B1574</f>
        <v>0</v>
      </c>
      <c r="B1651" s="21" t="str">
        <f>IFERROR(VLOOKUP(Wedstrijden!D1574,Wedstrijdlocaties!$B$2:$E$600,2,FALSE),"")</f>
        <v/>
      </c>
      <c r="C1651" s="21">
        <f>Wedstrijden!E1574</f>
        <v>0</v>
      </c>
      <c r="D1651" s="21" t="str">
        <f>IFERROR(VLOOKUP(Wedstrijden!F1574,Organisaties!$B$2:$C$500,2,FALSE),"")</f>
        <v/>
      </c>
      <c r="E1651" s="21" t="str">
        <f>IFERROR(VLOOKUP(Wedstrijden!F1574,Organisaties!$B$2:$G$500,5,FALSE),"")</f>
        <v/>
      </c>
      <c r="F1651" s="21" t="e">
        <f>IF(Wedstrijden!#REF!&lt;&gt;"",Wedstrijden!#REF!,"")</f>
        <v>#REF!</v>
      </c>
      <c r="G1651" s="21" t="e">
        <f>IF(Wedstrijden!#REF!="Indoor",1,0)</f>
        <v>#REF!</v>
      </c>
      <c r="H1651" s="21" t="e">
        <f>Wedstrijden!#REF!</f>
        <v>#REF!</v>
      </c>
      <c r="I1651" s="21" t="e">
        <f>IF(Wedstrijden!#REF!="Nee",0,IF(Wedstrijden!#REF!="Ja",1,""))</f>
        <v>#REF!</v>
      </c>
      <c r="J1651" s="21" t="e">
        <f>IF(Wedstrijden!#REF!&lt;&gt;"",Wedstrijden!#REF!,"")</f>
        <v>#REF!</v>
      </c>
      <c r="BJ1651" s="21">
        <f>IF(COUNTA(Wedstrijden!#REF!)&lt;&gt;0,1,"")</f>
        <v>1</v>
      </c>
      <c r="BK1651" s="21">
        <f t="shared" si="150"/>
        <v>2</v>
      </c>
      <c r="BL1651" s="21" t="e">
        <f>IF(Wedstrijden!#REF!="x","AA","")</f>
        <v>#REF!</v>
      </c>
      <c r="BM1651" s="21" t="e">
        <f>IF(Wedstrijden!#REF!="x","A","")</f>
        <v>#REF!</v>
      </c>
      <c r="BN1651" s="21" t="e">
        <f>IF(Wedstrijden!#REF!="x","B1","")</f>
        <v>#REF!</v>
      </c>
      <c r="BO1651" s="21" t="e">
        <f>IF(Wedstrijden!#REF!="x","BB","")</f>
        <v>#REF!</v>
      </c>
      <c r="BP1651" s="21" t="e">
        <f>IF(Wedstrijden!#REF!="x","B","")</f>
        <v>#REF!</v>
      </c>
      <c r="BQ1651" s="21" t="e">
        <f>IF(Wedstrijden!#REF!="x","L1","")</f>
        <v>#REF!</v>
      </c>
      <c r="BR1651" s="21" t="e">
        <f>IF(Wedstrijden!#REF!="x","L2","")</f>
        <v>#REF!</v>
      </c>
      <c r="BS1651" s="21" t="e">
        <f>IF(Wedstrijden!#REF!="x","M1","")</f>
        <v>#REF!</v>
      </c>
      <c r="BT1651" s="21" t="e">
        <f>IF(Wedstrijden!#REF!="x","M2","")</f>
        <v>#REF!</v>
      </c>
      <c r="BU1651" s="21" t="e">
        <f>IF(Wedstrijden!#REF!="x","Z1","")</f>
        <v>#REF!</v>
      </c>
      <c r="BV1651" s="21" t="e">
        <f>IF(Wedstrijden!#REF!="x","Z2","")</f>
        <v>#REF!</v>
      </c>
      <c r="BW1651" s="21">
        <f>IF(COUNTA(Wedstrijden!#REF!)&lt;&gt;0,1,"")</f>
        <v>1</v>
      </c>
      <c r="BX1651" s="21">
        <f t="shared" si="151"/>
        <v>1</v>
      </c>
      <c r="BY1651" s="21" t="e">
        <f>IF(Wedstrijden!#REF!="x","BB","")</f>
        <v>#REF!</v>
      </c>
      <c r="BZ1651" s="21" t="e">
        <f>IF(Wedstrijden!#REF!="x","B","")</f>
        <v>#REF!</v>
      </c>
      <c r="CA1651" s="21" t="e">
        <f>IF(Wedstrijden!#REF!="x","L1","")</f>
        <v>#REF!</v>
      </c>
      <c r="CB1651" s="21" t="e">
        <f>IF(Wedstrijden!#REF!="x","L2","")</f>
        <v>#REF!</v>
      </c>
      <c r="CC1651" s="21" t="e">
        <f>IF(Wedstrijden!#REF!="x","M1","")</f>
        <v>#REF!</v>
      </c>
      <c r="CD1651" s="21" t="e">
        <f>IF(Wedstrijden!#REF!="x","M2","")</f>
        <v>#REF!</v>
      </c>
      <c r="CE1651" s="21" t="e">
        <f>IF(Wedstrijden!#REF!="x","Z1","")</f>
        <v>#REF!</v>
      </c>
      <c r="CF1651" s="21" t="e">
        <f>IF(Wedstrijden!#REF!="x","Z2","")</f>
        <v>#REF!</v>
      </c>
      <c r="CG1651" s="21" t="e">
        <f>IF(Wedstrijden!#REF!="x","ZZL","")</f>
        <v>#REF!</v>
      </c>
      <c r="CL1651" s="21">
        <f>IF(COUNTA(Wedstrijden!#REF!)&lt;&gt;0,2,"")</f>
        <v>2</v>
      </c>
      <c r="CM1651" s="21">
        <f t="shared" si="152"/>
        <v>2</v>
      </c>
      <c r="CN1651" s="21" t="e">
        <f>IF(Wedstrijden!#REF!="x","AA","")</f>
        <v>#REF!</v>
      </c>
      <c r="CO1651" s="21" t="e">
        <f>IF(Wedstrijden!#REF!="x","A","")</f>
        <v>#REF!</v>
      </c>
      <c r="CP1651" s="21" t="e">
        <f>IF(Wedstrijden!#REF!="x","BB","")</f>
        <v>#REF!</v>
      </c>
      <c r="CQ1651" s="21" t="e">
        <f>IF(Wedstrijden!#REF!="x","B","")</f>
        <v>#REF!</v>
      </c>
      <c r="CR1651" s="21" t="e">
        <f>IF(Wedstrijden!#REF!="x","L","")</f>
        <v>#REF!</v>
      </c>
      <c r="CS1651" s="21" t="e">
        <f>IF(Wedstrijden!#REF!="x","M","")</f>
        <v>#REF!</v>
      </c>
      <c r="CT1651" s="21" t="e">
        <f>IF(Wedstrijden!#REF!="x","Z","")</f>
        <v>#REF!</v>
      </c>
      <c r="CU1651" s="21" t="e">
        <f>IF(Wedstrijden!#REF!="x","ZZ","")</f>
        <v>#REF!</v>
      </c>
      <c r="CV1651" s="21">
        <f>IF(COUNTA(Wedstrijden!#REF!)&lt;&gt;0,2,"")</f>
        <v>2</v>
      </c>
      <c r="CW1651" s="21">
        <f t="shared" si="153"/>
        <v>1</v>
      </c>
      <c r="CX1651" s="21" t="e">
        <f>IF(Wedstrijden!#REF!="x","BB","")</f>
        <v>#REF!</v>
      </c>
      <c r="CY1651" s="21" t="e">
        <f>IF(Wedstrijden!#REF!="x","B","")</f>
        <v>#REF!</v>
      </c>
      <c r="CZ1651" s="21" t="e">
        <f>IF(Wedstrijden!#REF!="x","L","")</f>
        <v>#REF!</v>
      </c>
      <c r="DA1651" s="21" t="e">
        <f>IF(Wedstrijden!#REF!="x","M","")</f>
        <v>#REF!</v>
      </c>
      <c r="DB1651" s="21" t="e">
        <f>IF(Wedstrijden!#REF!="x","Z","")</f>
        <v>#REF!</v>
      </c>
      <c r="DC1651" s="21" t="e">
        <f>IF(Wedstrijden!#REF!="x","ZZ","")</f>
        <v>#REF!</v>
      </c>
      <c r="DD1651" s="21" t="e">
        <f>IF(Wedstrijden!#REF!="x","1.40","")</f>
        <v>#REF!</v>
      </c>
      <c r="DE1651" s="21">
        <f>IF(COUNTA(Wedstrijden!#REF!)&lt;&gt;0,6,"")</f>
        <v>6</v>
      </c>
      <c r="DF1651" s="21">
        <f t="shared" si="154"/>
        <v>2</v>
      </c>
      <c r="DG1651" s="21" t="e">
        <f>IF(Wedstrijden!#REF!="x","L","")</f>
        <v>#REF!</v>
      </c>
      <c r="DH1651" s="21" t="e">
        <f>IF(Wedstrijden!#REF!="x","M","")</f>
        <v>#REF!</v>
      </c>
      <c r="DI1651" s="21" t="e">
        <f>IF(Wedstrijden!#REF!="x","Z","")</f>
        <v>#REF!</v>
      </c>
      <c r="DJ1651" s="21" t="e">
        <f>IF(Wedstrijden!#REF!="x","Z","")</f>
        <v>#REF!</v>
      </c>
      <c r="DK1651" s="21">
        <f>IF(COUNTA(Wedstrijden!#REF!)&lt;&gt;0,6,"")</f>
        <v>6</v>
      </c>
      <c r="DL1651" s="21">
        <f t="shared" si="155"/>
        <v>1</v>
      </c>
      <c r="DM1651" s="21" t="e">
        <f>IF(Wedstrijden!#REF!="x","L","")</f>
        <v>#REF!</v>
      </c>
      <c r="DN1651" s="21" t="e">
        <f>IF(Wedstrijden!#REF!="x","M","")</f>
        <v>#REF!</v>
      </c>
      <c r="DO1651" s="21" t="e">
        <f>IF(Wedstrijden!#REF!="x","Z","")</f>
        <v>#REF!</v>
      </c>
      <c r="DP1651" s="21" t="e">
        <f>IF(Wedstrijden!#REF!="x","Z","")</f>
        <v>#REF!</v>
      </c>
    </row>
    <row r="1652" spans="1:120" ht="14.4" x14ac:dyDescent="0.3">
      <c r="A1652" s="23">
        <f>Wedstrijden!B1575</f>
        <v>0</v>
      </c>
      <c r="B1652" s="21" t="str">
        <f>IFERROR(VLOOKUP(Wedstrijden!D1575,Wedstrijdlocaties!$B$2:$E$600,2,FALSE),"")</f>
        <v/>
      </c>
      <c r="C1652" s="21">
        <f>Wedstrijden!E1575</f>
        <v>0</v>
      </c>
      <c r="D1652" s="21" t="str">
        <f>IFERROR(VLOOKUP(Wedstrijden!F1575,Organisaties!$B$2:$C$500,2,FALSE),"")</f>
        <v/>
      </c>
      <c r="E1652" s="21" t="str">
        <f>IFERROR(VLOOKUP(Wedstrijden!F1575,Organisaties!$B$2:$G$500,5,FALSE),"")</f>
        <v/>
      </c>
      <c r="F1652" s="21" t="e">
        <f>IF(Wedstrijden!#REF!&lt;&gt;"",Wedstrijden!#REF!,"")</f>
        <v>#REF!</v>
      </c>
      <c r="G1652" s="21" t="e">
        <f>IF(Wedstrijden!#REF!="Indoor",1,0)</f>
        <v>#REF!</v>
      </c>
      <c r="H1652" s="21" t="e">
        <f>Wedstrijden!#REF!</f>
        <v>#REF!</v>
      </c>
      <c r="I1652" s="21" t="e">
        <f>IF(Wedstrijden!#REF!="Nee",0,IF(Wedstrijden!#REF!="Ja",1,""))</f>
        <v>#REF!</v>
      </c>
      <c r="J1652" s="21" t="e">
        <f>IF(Wedstrijden!#REF!&lt;&gt;"",Wedstrijden!#REF!,"")</f>
        <v>#REF!</v>
      </c>
      <c r="BJ1652" s="21">
        <f>IF(COUNTA(Wedstrijden!#REF!)&lt;&gt;0,1,"")</f>
        <v>1</v>
      </c>
      <c r="BK1652" s="21">
        <f t="shared" si="150"/>
        <v>2</v>
      </c>
      <c r="BL1652" s="21" t="e">
        <f>IF(Wedstrijden!#REF!="x","AA","")</f>
        <v>#REF!</v>
      </c>
      <c r="BM1652" s="21" t="e">
        <f>IF(Wedstrijden!#REF!="x","A","")</f>
        <v>#REF!</v>
      </c>
      <c r="BN1652" s="21" t="e">
        <f>IF(Wedstrijden!#REF!="x","B1","")</f>
        <v>#REF!</v>
      </c>
      <c r="BO1652" s="21" t="e">
        <f>IF(Wedstrijden!#REF!="x","BB","")</f>
        <v>#REF!</v>
      </c>
      <c r="BP1652" s="21" t="e">
        <f>IF(Wedstrijden!#REF!="x","B","")</f>
        <v>#REF!</v>
      </c>
      <c r="BQ1652" s="21" t="e">
        <f>IF(Wedstrijden!#REF!="x","L1","")</f>
        <v>#REF!</v>
      </c>
      <c r="BR1652" s="21" t="e">
        <f>IF(Wedstrijden!#REF!="x","L2","")</f>
        <v>#REF!</v>
      </c>
      <c r="BS1652" s="21" t="e">
        <f>IF(Wedstrijden!#REF!="x","M1","")</f>
        <v>#REF!</v>
      </c>
      <c r="BT1652" s="21" t="e">
        <f>IF(Wedstrijden!#REF!="x","M2","")</f>
        <v>#REF!</v>
      </c>
      <c r="BU1652" s="21" t="e">
        <f>IF(Wedstrijden!#REF!="x","Z1","")</f>
        <v>#REF!</v>
      </c>
      <c r="BV1652" s="21" t="e">
        <f>IF(Wedstrijden!#REF!="x","Z2","")</f>
        <v>#REF!</v>
      </c>
      <c r="BW1652" s="21">
        <f>IF(COUNTA(Wedstrijden!#REF!)&lt;&gt;0,1,"")</f>
        <v>1</v>
      </c>
      <c r="BX1652" s="21">
        <f t="shared" si="151"/>
        <v>1</v>
      </c>
      <c r="BY1652" s="21" t="e">
        <f>IF(Wedstrijden!#REF!="x","BB","")</f>
        <v>#REF!</v>
      </c>
      <c r="BZ1652" s="21" t="e">
        <f>IF(Wedstrijden!#REF!="x","B","")</f>
        <v>#REF!</v>
      </c>
      <c r="CA1652" s="21" t="e">
        <f>IF(Wedstrijden!#REF!="x","L1","")</f>
        <v>#REF!</v>
      </c>
      <c r="CB1652" s="21" t="e">
        <f>IF(Wedstrijden!#REF!="x","L2","")</f>
        <v>#REF!</v>
      </c>
      <c r="CC1652" s="21" t="e">
        <f>IF(Wedstrijden!#REF!="x","M1","")</f>
        <v>#REF!</v>
      </c>
      <c r="CD1652" s="21" t="e">
        <f>IF(Wedstrijden!#REF!="x","M2","")</f>
        <v>#REF!</v>
      </c>
      <c r="CE1652" s="21" t="e">
        <f>IF(Wedstrijden!#REF!="x","Z1","")</f>
        <v>#REF!</v>
      </c>
      <c r="CF1652" s="21" t="e">
        <f>IF(Wedstrijden!#REF!="x","Z2","")</f>
        <v>#REF!</v>
      </c>
      <c r="CG1652" s="21" t="e">
        <f>IF(Wedstrijden!#REF!="x","ZZL","")</f>
        <v>#REF!</v>
      </c>
      <c r="CL1652" s="21">
        <f>IF(COUNTA(Wedstrijden!#REF!)&lt;&gt;0,2,"")</f>
        <v>2</v>
      </c>
      <c r="CM1652" s="21">
        <f t="shared" si="152"/>
        <v>2</v>
      </c>
      <c r="CN1652" s="21" t="e">
        <f>IF(Wedstrijden!#REF!="x","AA","")</f>
        <v>#REF!</v>
      </c>
      <c r="CO1652" s="21" t="e">
        <f>IF(Wedstrijden!#REF!="x","A","")</f>
        <v>#REF!</v>
      </c>
      <c r="CP1652" s="21" t="e">
        <f>IF(Wedstrijden!#REF!="x","BB","")</f>
        <v>#REF!</v>
      </c>
      <c r="CQ1652" s="21" t="e">
        <f>IF(Wedstrijden!#REF!="x","B","")</f>
        <v>#REF!</v>
      </c>
      <c r="CR1652" s="21" t="e">
        <f>IF(Wedstrijden!#REF!="x","L","")</f>
        <v>#REF!</v>
      </c>
      <c r="CS1652" s="21" t="e">
        <f>IF(Wedstrijden!#REF!="x","M","")</f>
        <v>#REF!</v>
      </c>
      <c r="CT1652" s="21" t="e">
        <f>IF(Wedstrijden!#REF!="x","Z","")</f>
        <v>#REF!</v>
      </c>
      <c r="CU1652" s="21" t="e">
        <f>IF(Wedstrijden!#REF!="x","ZZ","")</f>
        <v>#REF!</v>
      </c>
      <c r="CV1652" s="21">
        <f>IF(COUNTA(Wedstrijden!#REF!)&lt;&gt;0,2,"")</f>
        <v>2</v>
      </c>
      <c r="CW1652" s="21">
        <f t="shared" si="153"/>
        <v>1</v>
      </c>
      <c r="CX1652" s="21" t="e">
        <f>IF(Wedstrijden!#REF!="x","BB","")</f>
        <v>#REF!</v>
      </c>
      <c r="CY1652" s="21" t="e">
        <f>IF(Wedstrijden!#REF!="x","B","")</f>
        <v>#REF!</v>
      </c>
      <c r="CZ1652" s="21" t="e">
        <f>IF(Wedstrijden!#REF!="x","L","")</f>
        <v>#REF!</v>
      </c>
      <c r="DA1652" s="21" t="e">
        <f>IF(Wedstrijden!#REF!="x","M","")</f>
        <v>#REF!</v>
      </c>
      <c r="DB1652" s="21" t="e">
        <f>IF(Wedstrijden!#REF!="x","Z","")</f>
        <v>#REF!</v>
      </c>
      <c r="DC1652" s="21" t="e">
        <f>IF(Wedstrijden!#REF!="x","ZZ","")</f>
        <v>#REF!</v>
      </c>
      <c r="DD1652" s="21" t="e">
        <f>IF(Wedstrijden!#REF!="x","1.40","")</f>
        <v>#REF!</v>
      </c>
      <c r="DE1652" s="21">
        <f>IF(COUNTA(Wedstrijden!#REF!)&lt;&gt;0,6,"")</f>
        <v>6</v>
      </c>
      <c r="DF1652" s="21">
        <f t="shared" si="154"/>
        <v>2</v>
      </c>
      <c r="DG1652" s="21" t="e">
        <f>IF(Wedstrijden!#REF!="x","L","")</f>
        <v>#REF!</v>
      </c>
      <c r="DH1652" s="21" t="e">
        <f>IF(Wedstrijden!#REF!="x","M","")</f>
        <v>#REF!</v>
      </c>
      <c r="DI1652" s="21" t="e">
        <f>IF(Wedstrijden!#REF!="x","Z","")</f>
        <v>#REF!</v>
      </c>
      <c r="DJ1652" s="21" t="e">
        <f>IF(Wedstrijden!#REF!="x","Z","")</f>
        <v>#REF!</v>
      </c>
      <c r="DK1652" s="21">
        <f>IF(COUNTA(Wedstrijden!#REF!)&lt;&gt;0,6,"")</f>
        <v>6</v>
      </c>
      <c r="DL1652" s="21">
        <f t="shared" si="155"/>
        <v>1</v>
      </c>
      <c r="DM1652" s="21" t="e">
        <f>IF(Wedstrijden!#REF!="x","L","")</f>
        <v>#REF!</v>
      </c>
      <c r="DN1652" s="21" t="e">
        <f>IF(Wedstrijden!#REF!="x","M","")</f>
        <v>#REF!</v>
      </c>
      <c r="DO1652" s="21" t="e">
        <f>IF(Wedstrijden!#REF!="x","Z","")</f>
        <v>#REF!</v>
      </c>
      <c r="DP1652" s="21" t="e">
        <f>IF(Wedstrijden!#REF!="x","Z","")</f>
        <v>#REF!</v>
      </c>
    </row>
    <row r="1653" spans="1:120" ht="14.4" x14ac:dyDescent="0.3">
      <c r="A1653" s="23">
        <f>Wedstrijden!B1576</f>
        <v>0</v>
      </c>
      <c r="B1653" s="21" t="str">
        <f>IFERROR(VLOOKUP(Wedstrijden!D1576,Wedstrijdlocaties!$B$2:$E$600,2,FALSE),"")</f>
        <v/>
      </c>
      <c r="C1653" s="21">
        <f>Wedstrijden!E1576</f>
        <v>0</v>
      </c>
      <c r="D1653" s="21" t="str">
        <f>IFERROR(VLOOKUP(Wedstrijden!F1576,Organisaties!$B$2:$C$500,2,FALSE),"")</f>
        <v/>
      </c>
      <c r="E1653" s="21" t="str">
        <f>IFERROR(VLOOKUP(Wedstrijden!F1576,Organisaties!$B$2:$G$500,5,FALSE),"")</f>
        <v/>
      </c>
      <c r="F1653" s="21" t="e">
        <f>IF(Wedstrijden!#REF!&lt;&gt;"",Wedstrijden!#REF!,"")</f>
        <v>#REF!</v>
      </c>
      <c r="G1653" s="21" t="e">
        <f>IF(Wedstrijden!#REF!="Indoor",1,0)</f>
        <v>#REF!</v>
      </c>
      <c r="H1653" s="21" t="e">
        <f>Wedstrijden!#REF!</f>
        <v>#REF!</v>
      </c>
      <c r="I1653" s="21" t="e">
        <f>IF(Wedstrijden!#REF!="Nee",0,IF(Wedstrijden!#REF!="Ja",1,""))</f>
        <v>#REF!</v>
      </c>
      <c r="J1653" s="21" t="e">
        <f>IF(Wedstrijden!#REF!&lt;&gt;"",Wedstrijden!#REF!,"")</f>
        <v>#REF!</v>
      </c>
      <c r="BJ1653" s="21">
        <f>IF(COUNTA(Wedstrijden!#REF!)&lt;&gt;0,1,"")</f>
        <v>1</v>
      </c>
      <c r="BK1653" s="21">
        <f t="shared" si="150"/>
        <v>2</v>
      </c>
      <c r="BL1653" s="21" t="e">
        <f>IF(Wedstrijden!#REF!="x","AA","")</f>
        <v>#REF!</v>
      </c>
      <c r="BM1653" s="21" t="e">
        <f>IF(Wedstrijden!#REF!="x","A","")</f>
        <v>#REF!</v>
      </c>
      <c r="BN1653" s="21" t="e">
        <f>IF(Wedstrijden!#REF!="x","B1","")</f>
        <v>#REF!</v>
      </c>
      <c r="BO1653" s="21" t="e">
        <f>IF(Wedstrijden!#REF!="x","BB","")</f>
        <v>#REF!</v>
      </c>
      <c r="BP1653" s="21" t="e">
        <f>IF(Wedstrijden!#REF!="x","B","")</f>
        <v>#REF!</v>
      </c>
      <c r="BQ1653" s="21" t="e">
        <f>IF(Wedstrijden!#REF!="x","L1","")</f>
        <v>#REF!</v>
      </c>
      <c r="BR1653" s="21" t="e">
        <f>IF(Wedstrijden!#REF!="x","L2","")</f>
        <v>#REF!</v>
      </c>
      <c r="BS1653" s="21" t="e">
        <f>IF(Wedstrijden!#REF!="x","M1","")</f>
        <v>#REF!</v>
      </c>
      <c r="BT1653" s="21" t="e">
        <f>IF(Wedstrijden!#REF!="x","M2","")</f>
        <v>#REF!</v>
      </c>
      <c r="BU1653" s="21" t="e">
        <f>IF(Wedstrijden!#REF!="x","Z1","")</f>
        <v>#REF!</v>
      </c>
      <c r="BV1653" s="21" t="e">
        <f>IF(Wedstrijden!#REF!="x","Z2","")</f>
        <v>#REF!</v>
      </c>
      <c r="BW1653" s="21">
        <f>IF(COUNTA(Wedstrijden!#REF!)&lt;&gt;0,1,"")</f>
        <v>1</v>
      </c>
      <c r="BX1653" s="21">
        <f t="shared" si="151"/>
        <v>1</v>
      </c>
      <c r="BY1653" s="21" t="e">
        <f>IF(Wedstrijden!#REF!="x","BB","")</f>
        <v>#REF!</v>
      </c>
      <c r="BZ1653" s="21" t="e">
        <f>IF(Wedstrijden!#REF!="x","B","")</f>
        <v>#REF!</v>
      </c>
      <c r="CA1653" s="21" t="e">
        <f>IF(Wedstrijden!#REF!="x","L1","")</f>
        <v>#REF!</v>
      </c>
      <c r="CB1653" s="21" t="e">
        <f>IF(Wedstrijden!#REF!="x","L2","")</f>
        <v>#REF!</v>
      </c>
      <c r="CC1653" s="21" t="e">
        <f>IF(Wedstrijden!#REF!="x","M1","")</f>
        <v>#REF!</v>
      </c>
      <c r="CD1653" s="21" t="e">
        <f>IF(Wedstrijden!#REF!="x","M2","")</f>
        <v>#REF!</v>
      </c>
      <c r="CE1653" s="21" t="e">
        <f>IF(Wedstrijden!#REF!="x","Z1","")</f>
        <v>#REF!</v>
      </c>
      <c r="CF1653" s="21" t="e">
        <f>IF(Wedstrijden!#REF!="x","Z2","")</f>
        <v>#REF!</v>
      </c>
      <c r="CG1653" s="21" t="e">
        <f>IF(Wedstrijden!#REF!="x","ZZL","")</f>
        <v>#REF!</v>
      </c>
      <c r="CL1653" s="21">
        <f>IF(COUNTA(Wedstrijden!#REF!)&lt;&gt;0,2,"")</f>
        <v>2</v>
      </c>
      <c r="CM1653" s="21">
        <f t="shared" si="152"/>
        <v>2</v>
      </c>
      <c r="CN1653" s="21" t="e">
        <f>IF(Wedstrijden!#REF!="x","AA","")</f>
        <v>#REF!</v>
      </c>
      <c r="CO1653" s="21" t="e">
        <f>IF(Wedstrijden!#REF!="x","A","")</f>
        <v>#REF!</v>
      </c>
      <c r="CP1653" s="21" t="e">
        <f>IF(Wedstrijden!#REF!="x","BB","")</f>
        <v>#REF!</v>
      </c>
      <c r="CQ1653" s="21" t="e">
        <f>IF(Wedstrijden!#REF!="x","B","")</f>
        <v>#REF!</v>
      </c>
      <c r="CR1653" s="21" t="e">
        <f>IF(Wedstrijden!#REF!="x","L","")</f>
        <v>#REF!</v>
      </c>
      <c r="CS1653" s="21" t="e">
        <f>IF(Wedstrijden!#REF!="x","M","")</f>
        <v>#REF!</v>
      </c>
      <c r="CT1653" s="21" t="e">
        <f>IF(Wedstrijden!#REF!="x","Z","")</f>
        <v>#REF!</v>
      </c>
      <c r="CU1653" s="21" t="e">
        <f>IF(Wedstrijden!#REF!="x","ZZ","")</f>
        <v>#REF!</v>
      </c>
      <c r="CV1653" s="21">
        <f>IF(COUNTA(Wedstrijden!#REF!)&lt;&gt;0,2,"")</f>
        <v>2</v>
      </c>
      <c r="CW1653" s="21">
        <f t="shared" si="153"/>
        <v>1</v>
      </c>
      <c r="CX1653" s="21" t="e">
        <f>IF(Wedstrijden!#REF!="x","BB","")</f>
        <v>#REF!</v>
      </c>
      <c r="CY1653" s="21" t="e">
        <f>IF(Wedstrijden!#REF!="x","B","")</f>
        <v>#REF!</v>
      </c>
      <c r="CZ1653" s="21" t="e">
        <f>IF(Wedstrijden!#REF!="x","L","")</f>
        <v>#REF!</v>
      </c>
      <c r="DA1653" s="21" t="e">
        <f>IF(Wedstrijden!#REF!="x","M","")</f>
        <v>#REF!</v>
      </c>
      <c r="DB1653" s="21" t="e">
        <f>IF(Wedstrijden!#REF!="x","Z","")</f>
        <v>#REF!</v>
      </c>
      <c r="DC1653" s="21" t="e">
        <f>IF(Wedstrijden!#REF!="x","ZZ","")</f>
        <v>#REF!</v>
      </c>
      <c r="DD1653" s="21" t="e">
        <f>IF(Wedstrijden!#REF!="x","1.40","")</f>
        <v>#REF!</v>
      </c>
      <c r="DE1653" s="21">
        <f>IF(COUNTA(Wedstrijden!#REF!)&lt;&gt;0,6,"")</f>
        <v>6</v>
      </c>
      <c r="DF1653" s="21">
        <f t="shared" si="154"/>
        <v>2</v>
      </c>
      <c r="DG1653" s="21" t="e">
        <f>IF(Wedstrijden!#REF!="x","L","")</f>
        <v>#REF!</v>
      </c>
      <c r="DH1653" s="21" t="e">
        <f>IF(Wedstrijden!#REF!="x","M","")</f>
        <v>#REF!</v>
      </c>
      <c r="DI1653" s="21" t="e">
        <f>IF(Wedstrijden!#REF!="x","Z","")</f>
        <v>#REF!</v>
      </c>
      <c r="DJ1653" s="21" t="e">
        <f>IF(Wedstrijden!#REF!="x","Z","")</f>
        <v>#REF!</v>
      </c>
      <c r="DK1653" s="21">
        <f>IF(COUNTA(Wedstrijden!#REF!)&lt;&gt;0,6,"")</f>
        <v>6</v>
      </c>
      <c r="DL1653" s="21">
        <f t="shared" si="155"/>
        <v>1</v>
      </c>
      <c r="DM1653" s="21" t="e">
        <f>IF(Wedstrijden!#REF!="x","L","")</f>
        <v>#REF!</v>
      </c>
      <c r="DN1653" s="21" t="e">
        <f>IF(Wedstrijden!#REF!="x","M","")</f>
        <v>#REF!</v>
      </c>
      <c r="DO1653" s="21" t="e">
        <f>IF(Wedstrijden!#REF!="x","Z","")</f>
        <v>#REF!</v>
      </c>
      <c r="DP1653" s="21" t="e">
        <f>IF(Wedstrijden!#REF!="x","Z","")</f>
        <v>#REF!</v>
      </c>
    </row>
    <row r="1654" spans="1:120" ht="14.4" x14ac:dyDescent="0.3">
      <c r="A1654" s="23">
        <f>Wedstrijden!B1577</f>
        <v>0</v>
      </c>
      <c r="B1654" s="21" t="str">
        <f>IFERROR(VLOOKUP(Wedstrijden!D1577,Wedstrijdlocaties!$B$2:$E$600,2,FALSE),"")</f>
        <v/>
      </c>
      <c r="C1654" s="21">
        <f>Wedstrijden!E1577</f>
        <v>0</v>
      </c>
      <c r="D1654" s="21" t="str">
        <f>IFERROR(VLOOKUP(Wedstrijden!F1577,Organisaties!$B$2:$C$500,2,FALSE),"")</f>
        <v/>
      </c>
      <c r="E1654" s="21" t="str">
        <f>IFERROR(VLOOKUP(Wedstrijden!F1577,Organisaties!$B$2:$G$500,5,FALSE),"")</f>
        <v/>
      </c>
      <c r="F1654" s="21" t="e">
        <f>IF(Wedstrijden!#REF!&lt;&gt;"",Wedstrijden!#REF!,"")</f>
        <v>#REF!</v>
      </c>
      <c r="G1654" s="21" t="e">
        <f>IF(Wedstrijden!#REF!="Indoor",1,0)</f>
        <v>#REF!</v>
      </c>
      <c r="H1654" s="21" t="e">
        <f>Wedstrijden!#REF!</f>
        <v>#REF!</v>
      </c>
      <c r="I1654" s="21" t="e">
        <f>IF(Wedstrijden!#REF!="Nee",0,IF(Wedstrijden!#REF!="Ja",1,""))</f>
        <v>#REF!</v>
      </c>
      <c r="J1654" s="21" t="e">
        <f>IF(Wedstrijden!#REF!&lt;&gt;"",Wedstrijden!#REF!,"")</f>
        <v>#REF!</v>
      </c>
      <c r="BJ1654" s="21">
        <f>IF(COUNTA(Wedstrijden!#REF!)&lt;&gt;0,1,"")</f>
        <v>1</v>
      </c>
      <c r="BK1654" s="21">
        <f t="shared" si="150"/>
        <v>2</v>
      </c>
      <c r="BL1654" s="21" t="e">
        <f>IF(Wedstrijden!#REF!="x","AA","")</f>
        <v>#REF!</v>
      </c>
      <c r="BM1654" s="21" t="e">
        <f>IF(Wedstrijden!#REF!="x","A","")</f>
        <v>#REF!</v>
      </c>
      <c r="BN1654" s="21" t="e">
        <f>IF(Wedstrijden!#REF!="x","B1","")</f>
        <v>#REF!</v>
      </c>
      <c r="BO1654" s="21" t="e">
        <f>IF(Wedstrijden!#REF!="x","BB","")</f>
        <v>#REF!</v>
      </c>
      <c r="BP1654" s="21" t="e">
        <f>IF(Wedstrijden!#REF!="x","B","")</f>
        <v>#REF!</v>
      </c>
      <c r="BQ1654" s="21" t="e">
        <f>IF(Wedstrijden!#REF!="x","L1","")</f>
        <v>#REF!</v>
      </c>
      <c r="BR1654" s="21" t="e">
        <f>IF(Wedstrijden!#REF!="x","L2","")</f>
        <v>#REF!</v>
      </c>
      <c r="BS1654" s="21" t="e">
        <f>IF(Wedstrijden!#REF!="x","M1","")</f>
        <v>#REF!</v>
      </c>
      <c r="BT1654" s="21" t="e">
        <f>IF(Wedstrijden!#REF!="x","M2","")</f>
        <v>#REF!</v>
      </c>
      <c r="BU1654" s="21" t="e">
        <f>IF(Wedstrijden!#REF!="x","Z1","")</f>
        <v>#REF!</v>
      </c>
      <c r="BV1654" s="21" t="e">
        <f>IF(Wedstrijden!#REF!="x","Z2","")</f>
        <v>#REF!</v>
      </c>
      <c r="BW1654" s="21">
        <f>IF(COUNTA(Wedstrijden!#REF!)&lt;&gt;0,1,"")</f>
        <v>1</v>
      </c>
      <c r="BX1654" s="21">
        <f t="shared" si="151"/>
        <v>1</v>
      </c>
      <c r="BY1654" s="21" t="e">
        <f>IF(Wedstrijden!#REF!="x","BB","")</f>
        <v>#REF!</v>
      </c>
      <c r="BZ1654" s="21" t="e">
        <f>IF(Wedstrijden!#REF!="x","B","")</f>
        <v>#REF!</v>
      </c>
      <c r="CA1654" s="21" t="e">
        <f>IF(Wedstrijden!#REF!="x","L1","")</f>
        <v>#REF!</v>
      </c>
      <c r="CB1654" s="21" t="e">
        <f>IF(Wedstrijden!#REF!="x","L2","")</f>
        <v>#REF!</v>
      </c>
      <c r="CC1654" s="21" t="e">
        <f>IF(Wedstrijden!#REF!="x","M1","")</f>
        <v>#REF!</v>
      </c>
      <c r="CD1654" s="21" t="e">
        <f>IF(Wedstrijden!#REF!="x","M2","")</f>
        <v>#REF!</v>
      </c>
      <c r="CE1654" s="21" t="e">
        <f>IF(Wedstrijden!#REF!="x","Z1","")</f>
        <v>#REF!</v>
      </c>
      <c r="CF1654" s="21" t="e">
        <f>IF(Wedstrijden!#REF!="x","Z2","")</f>
        <v>#REF!</v>
      </c>
      <c r="CG1654" s="21" t="e">
        <f>IF(Wedstrijden!#REF!="x","ZZL","")</f>
        <v>#REF!</v>
      </c>
      <c r="CL1654" s="21">
        <f>IF(COUNTA(Wedstrijden!#REF!)&lt;&gt;0,2,"")</f>
        <v>2</v>
      </c>
      <c r="CM1654" s="21">
        <f t="shared" si="152"/>
        <v>2</v>
      </c>
      <c r="CN1654" s="21" t="e">
        <f>IF(Wedstrijden!#REF!="x","AA","")</f>
        <v>#REF!</v>
      </c>
      <c r="CO1654" s="21" t="e">
        <f>IF(Wedstrijden!#REF!="x","A","")</f>
        <v>#REF!</v>
      </c>
      <c r="CP1654" s="21" t="e">
        <f>IF(Wedstrijden!#REF!="x","BB","")</f>
        <v>#REF!</v>
      </c>
      <c r="CQ1654" s="21" t="e">
        <f>IF(Wedstrijden!#REF!="x","B","")</f>
        <v>#REF!</v>
      </c>
      <c r="CR1654" s="21" t="e">
        <f>IF(Wedstrijden!#REF!="x","L","")</f>
        <v>#REF!</v>
      </c>
      <c r="CS1654" s="21" t="e">
        <f>IF(Wedstrijden!#REF!="x","M","")</f>
        <v>#REF!</v>
      </c>
      <c r="CT1654" s="21" t="e">
        <f>IF(Wedstrijden!#REF!="x","Z","")</f>
        <v>#REF!</v>
      </c>
      <c r="CU1654" s="21" t="e">
        <f>IF(Wedstrijden!#REF!="x","ZZ","")</f>
        <v>#REF!</v>
      </c>
      <c r="CV1654" s="21">
        <f>IF(COUNTA(Wedstrijden!#REF!)&lt;&gt;0,2,"")</f>
        <v>2</v>
      </c>
      <c r="CW1654" s="21">
        <f t="shared" si="153"/>
        <v>1</v>
      </c>
      <c r="CX1654" s="21" t="e">
        <f>IF(Wedstrijden!#REF!="x","BB","")</f>
        <v>#REF!</v>
      </c>
      <c r="CY1654" s="21" t="e">
        <f>IF(Wedstrijden!#REF!="x","B","")</f>
        <v>#REF!</v>
      </c>
      <c r="CZ1654" s="21" t="e">
        <f>IF(Wedstrijden!#REF!="x","L","")</f>
        <v>#REF!</v>
      </c>
      <c r="DA1654" s="21" t="e">
        <f>IF(Wedstrijden!#REF!="x","M","")</f>
        <v>#REF!</v>
      </c>
      <c r="DB1654" s="21" t="e">
        <f>IF(Wedstrijden!#REF!="x","Z","")</f>
        <v>#REF!</v>
      </c>
      <c r="DC1654" s="21" t="e">
        <f>IF(Wedstrijden!#REF!="x","ZZ","")</f>
        <v>#REF!</v>
      </c>
      <c r="DD1654" s="21" t="e">
        <f>IF(Wedstrijden!#REF!="x","1.40","")</f>
        <v>#REF!</v>
      </c>
      <c r="DE1654" s="21">
        <f>IF(COUNTA(Wedstrijden!#REF!)&lt;&gt;0,6,"")</f>
        <v>6</v>
      </c>
      <c r="DF1654" s="21">
        <f t="shared" si="154"/>
        <v>2</v>
      </c>
      <c r="DG1654" s="21" t="e">
        <f>IF(Wedstrijden!#REF!="x","L","")</f>
        <v>#REF!</v>
      </c>
      <c r="DH1654" s="21" t="e">
        <f>IF(Wedstrijden!#REF!="x","M","")</f>
        <v>#REF!</v>
      </c>
      <c r="DI1654" s="21" t="e">
        <f>IF(Wedstrijden!#REF!="x","Z","")</f>
        <v>#REF!</v>
      </c>
      <c r="DJ1654" s="21" t="e">
        <f>IF(Wedstrijden!#REF!="x","Z","")</f>
        <v>#REF!</v>
      </c>
      <c r="DK1654" s="21">
        <f>IF(COUNTA(Wedstrijden!#REF!)&lt;&gt;0,6,"")</f>
        <v>6</v>
      </c>
      <c r="DL1654" s="21">
        <f t="shared" si="155"/>
        <v>1</v>
      </c>
      <c r="DM1654" s="21" t="e">
        <f>IF(Wedstrijden!#REF!="x","L","")</f>
        <v>#REF!</v>
      </c>
      <c r="DN1654" s="21" t="e">
        <f>IF(Wedstrijden!#REF!="x","M","")</f>
        <v>#REF!</v>
      </c>
      <c r="DO1654" s="21" t="e">
        <f>IF(Wedstrijden!#REF!="x","Z","")</f>
        <v>#REF!</v>
      </c>
      <c r="DP1654" s="21" t="e">
        <f>IF(Wedstrijden!#REF!="x","Z","")</f>
        <v>#REF!</v>
      </c>
    </row>
    <row r="1655" spans="1:120" ht="14.4" x14ac:dyDescent="0.3">
      <c r="A1655" s="23">
        <f>Wedstrijden!B1578</f>
        <v>0</v>
      </c>
      <c r="B1655" s="21" t="str">
        <f>IFERROR(VLOOKUP(Wedstrijden!D1578,Wedstrijdlocaties!$B$2:$E$600,2,FALSE),"")</f>
        <v/>
      </c>
      <c r="C1655" s="21">
        <f>Wedstrijden!E1578</f>
        <v>0</v>
      </c>
      <c r="D1655" s="21" t="str">
        <f>IFERROR(VLOOKUP(Wedstrijden!F1578,Organisaties!$B$2:$C$500,2,FALSE),"")</f>
        <v/>
      </c>
      <c r="E1655" s="21" t="str">
        <f>IFERROR(VLOOKUP(Wedstrijden!F1578,Organisaties!$B$2:$G$500,5,FALSE),"")</f>
        <v/>
      </c>
      <c r="F1655" s="21" t="e">
        <f>IF(Wedstrijden!#REF!&lt;&gt;"",Wedstrijden!#REF!,"")</f>
        <v>#REF!</v>
      </c>
      <c r="G1655" s="21" t="e">
        <f>IF(Wedstrijden!#REF!="Indoor",1,0)</f>
        <v>#REF!</v>
      </c>
      <c r="H1655" s="21" t="e">
        <f>Wedstrijden!#REF!</f>
        <v>#REF!</v>
      </c>
      <c r="I1655" s="21" t="e">
        <f>IF(Wedstrijden!#REF!="Nee",0,IF(Wedstrijden!#REF!="Ja",1,""))</f>
        <v>#REF!</v>
      </c>
      <c r="J1655" s="21" t="e">
        <f>IF(Wedstrijden!#REF!&lt;&gt;"",Wedstrijden!#REF!,"")</f>
        <v>#REF!</v>
      </c>
      <c r="BJ1655" s="21">
        <f>IF(COUNTA(Wedstrijden!#REF!)&lt;&gt;0,1,"")</f>
        <v>1</v>
      </c>
      <c r="BK1655" s="21">
        <f t="shared" si="150"/>
        <v>2</v>
      </c>
      <c r="BL1655" s="21" t="e">
        <f>IF(Wedstrijden!#REF!="x","AA","")</f>
        <v>#REF!</v>
      </c>
      <c r="BM1655" s="21" t="e">
        <f>IF(Wedstrijden!#REF!="x","A","")</f>
        <v>#REF!</v>
      </c>
      <c r="BN1655" s="21" t="e">
        <f>IF(Wedstrijden!#REF!="x","B1","")</f>
        <v>#REF!</v>
      </c>
      <c r="BO1655" s="21" t="e">
        <f>IF(Wedstrijden!#REF!="x","BB","")</f>
        <v>#REF!</v>
      </c>
      <c r="BP1655" s="21" t="e">
        <f>IF(Wedstrijden!#REF!="x","B","")</f>
        <v>#REF!</v>
      </c>
      <c r="BQ1655" s="21" t="e">
        <f>IF(Wedstrijden!#REF!="x","L1","")</f>
        <v>#REF!</v>
      </c>
      <c r="BR1655" s="21" t="e">
        <f>IF(Wedstrijden!#REF!="x","L2","")</f>
        <v>#REF!</v>
      </c>
      <c r="BS1655" s="21" t="e">
        <f>IF(Wedstrijden!#REF!="x","M1","")</f>
        <v>#REF!</v>
      </c>
      <c r="BT1655" s="21" t="e">
        <f>IF(Wedstrijden!#REF!="x","M2","")</f>
        <v>#REF!</v>
      </c>
      <c r="BU1655" s="21" t="e">
        <f>IF(Wedstrijden!#REF!="x","Z1","")</f>
        <v>#REF!</v>
      </c>
      <c r="BV1655" s="21" t="e">
        <f>IF(Wedstrijden!#REF!="x","Z2","")</f>
        <v>#REF!</v>
      </c>
      <c r="BW1655" s="21">
        <f>IF(COUNTA(Wedstrijden!#REF!)&lt;&gt;0,1,"")</f>
        <v>1</v>
      </c>
      <c r="BX1655" s="21">
        <f t="shared" si="151"/>
        <v>1</v>
      </c>
      <c r="BY1655" s="21" t="e">
        <f>IF(Wedstrijden!#REF!="x","BB","")</f>
        <v>#REF!</v>
      </c>
      <c r="BZ1655" s="21" t="e">
        <f>IF(Wedstrijden!#REF!="x","B","")</f>
        <v>#REF!</v>
      </c>
      <c r="CA1655" s="21" t="e">
        <f>IF(Wedstrijden!#REF!="x","L1","")</f>
        <v>#REF!</v>
      </c>
      <c r="CB1655" s="21" t="e">
        <f>IF(Wedstrijden!#REF!="x","L2","")</f>
        <v>#REF!</v>
      </c>
      <c r="CC1655" s="21" t="e">
        <f>IF(Wedstrijden!#REF!="x","M1","")</f>
        <v>#REF!</v>
      </c>
      <c r="CD1655" s="21" t="e">
        <f>IF(Wedstrijden!#REF!="x","M2","")</f>
        <v>#REF!</v>
      </c>
      <c r="CE1655" s="21" t="e">
        <f>IF(Wedstrijden!#REF!="x","Z1","")</f>
        <v>#REF!</v>
      </c>
      <c r="CF1655" s="21" t="e">
        <f>IF(Wedstrijden!#REF!="x","Z2","")</f>
        <v>#REF!</v>
      </c>
      <c r="CG1655" s="21" t="e">
        <f>IF(Wedstrijden!#REF!="x","ZZL","")</f>
        <v>#REF!</v>
      </c>
      <c r="CL1655" s="21">
        <f>IF(COUNTA(Wedstrijden!#REF!)&lt;&gt;0,2,"")</f>
        <v>2</v>
      </c>
      <c r="CM1655" s="21">
        <f t="shared" si="152"/>
        <v>2</v>
      </c>
      <c r="CN1655" s="21" t="e">
        <f>IF(Wedstrijden!#REF!="x","AA","")</f>
        <v>#REF!</v>
      </c>
      <c r="CO1655" s="21" t="e">
        <f>IF(Wedstrijden!#REF!="x","A","")</f>
        <v>#REF!</v>
      </c>
      <c r="CP1655" s="21" t="e">
        <f>IF(Wedstrijden!#REF!="x","BB","")</f>
        <v>#REF!</v>
      </c>
      <c r="CQ1655" s="21" t="e">
        <f>IF(Wedstrijden!#REF!="x","B","")</f>
        <v>#REF!</v>
      </c>
      <c r="CR1655" s="21" t="e">
        <f>IF(Wedstrijden!#REF!="x","L","")</f>
        <v>#REF!</v>
      </c>
      <c r="CS1655" s="21" t="e">
        <f>IF(Wedstrijden!#REF!="x","M","")</f>
        <v>#REF!</v>
      </c>
      <c r="CT1655" s="21" t="e">
        <f>IF(Wedstrijden!#REF!="x","Z","")</f>
        <v>#REF!</v>
      </c>
      <c r="CU1655" s="21" t="e">
        <f>IF(Wedstrijden!#REF!="x","ZZ","")</f>
        <v>#REF!</v>
      </c>
      <c r="CV1655" s="21">
        <f>IF(COUNTA(Wedstrijden!#REF!)&lt;&gt;0,2,"")</f>
        <v>2</v>
      </c>
      <c r="CW1655" s="21">
        <f t="shared" si="153"/>
        <v>1</v>
      </c>
      <c r="CX1655" s="21" t="e">
        <f>IF(Wedstrijden!#REF!="x","BB","")</f>
        <v>#REF!</v>
      </c>
      <c r="CY1655" s="21" t="e">
        <f>IF(Wedstrijden!#REF!="x","B","")</f>
        <v>#REF!</v>
      </c>
      <c r="CZ1655" s="21" t="e">
        <f>IF(Wedstrijden!#REF!="x","L","")</f>
        <v>#REF!</v>
      </c>
      <c r="DA1655" s="21" t="e">
        <f>IF(Wedstrijden!#REF!="x","M","")</f>
        <v>#REF!</v>
      </c>
      <c r="DB1655" s="21" t="e">
        <f>IF(Wedstrijden!#REF!="x","Z","")</f>
        <v>#REF!</v>
      </c>
      <c r="DC1655" s="21" t="e">
        <f>IF(Wedstrijden!#REF!="x","ZZ","")</f>
        <v>#REF!</v>
      </c>
      <c r="DD1655" s="21" t="e">
        <f>IF(Wedstrijden!#REF!="x","1.40","")</f>
        <v>#REF!</v>
      </c>
      <c r="DE1655" s="21">
        <f>IF(COUNTA(Wedstrijden!#REF!)&lt;&gt;0,6,"")</f>
        <v>6</v>
      </c>
      <c r="DF1655" s="21">
        <f t="shared" si="154"/>
        <v>2</v>
      </c>
      <c r="DG1655" s="21" t="e">
        <f>IF(Wedstrijden!#REF!="x","L","")</f>
        <v>#REF!</v>
      </c>
      <c r="DH1655" s="21" t="e">
        <f>IF(Wedstrijden!#REF!="x","M","")</f>
        <v>#REF!</v>
      </c>
      <c r="DI1655" s="21" t="e">
        <f>IF(Wedstrijden!#REF!="x","Z","")</f>
        <v>#REF!</v>
      </c>
      <c r="DJ1655" s="21" t="e">
        <f>IF(Wedstrijden!#REF!="x","Z","")</f>
        <v>#REF!</v>
      </c>
      <c r="DK1655" s="21">
        <f>IF(COUNTA(Wedstrijden!#REF!)&lt;&gt;0,6,"")</f>
        <v>6</v>
      </c>
      <c r="DL1655" s="21">
        <f t="shared" si="155"/>
        <v>1</v>
      </c>
      <c r="DM1655" s="21" t="e">
        <f>IF(Wedstrijden!#REF!="x","L","")</f>
        <v>#REF!</v>
      </c>
      <c r="DN1655" s="21" t="e">
        <f>IF(Wedstrijden!#REF!="x","M","")</f>
        <v>#REF!</v>
      </c>
      <c r="DO1655" s="21" t="e">
        <f>IF(Wedstrijden!#REF!="x","Z","")</f>
        <v>#REF!</v>
      </c>
      <c r="DP1655" s="21" t="e">
        <f>IF(Wedstrijden!#REF!="x","Z","")</f>
        <v>#REF!</v>
      </c>
    </row>
    <row r="1656" spans="1:120" ht="14.4" x14ac:dyDescent="0.3">
      <c r="A1656" s="23">
        <f>Wedstrijden!B1579</f>
        <v>0</v>
      </c>
      <c r="B1656" s="21" t="str">
        <f>IFERROR(VLOOKUP(Wedstrijden!D1579,Wedstrijdlocaties!$B$2:$E$600,2,FALSE),"")</f>
        <v/>
      </c>
      <c r="C1656" s="21">
        <f>Wedstrijden!E1579</f>
        <v>0</v>
      </c>
      <c r="D1656" s="21" t="str">
        <f>IFERROR(VLOOKUP(Wedstrijden!F1579,Organisaties!$B$2:$C$500,2,FALSE),"")</f>
        <v/>
      </c>
      <c r="E1656" s="21" t="str">
        <f>IFERROR(VLOOKUP(Wedstrijden!F1579,Organisaties!$B$2:$G$500,5,FALSE),"")</f>
        <v/>
      </c>
      <c r="F1656" s="21" t="e">
        <f>IF(Wedstrijden!#REF!&lt;&gt;"",Wedstrijden!#REF!,"")</f>
        <v>#REF!</v>
      </c>
      <c r="G1656" s="21" t="e">
        <f>IF(Wedstrijden!#REF!="Indoor",1,0)</f>
        <v>#REF!</v>
      </c>
      <c r="H1656" s="21" t="e">
        <f>Wedstrijden!#REF!</f>
        <v>#REF!</v>
      </c>
      <c r="I1656" s="21" t="e">
        <f>IF(Wedstrijden!#REF!="Nee",0,IF(Wedstrijden!#REF!="Ja",1,""))</f>
        <v>#REF!</v>
      </c>
      <c r="J1656" s="21" t="e">
        <f>IF(Wedstrijden!#REF!&lt;&gt;"",Wedstrijden!#REF!,"")</f>
        <v>#REF!</v>
      </c>
      <c r="BJ1656" s="21">
        <f>IF(COUNTA(Wedstrijden!#REF!)&lt;&gt;0,1,"")</f>
        <v>1</v>
      </c>
      <c r="BK1656" s="21">
        <f t="shared" si="150"/>
        <v>2</v>
      </c>
      <c r="BL1656" s="21" t="e">
        <f>IF(Wedstrijden!#REF!="x","AA","")</f>
        <v>#REF!</v>
      </c>
      <c r="BM1656" s="21" t="e">
        <f>IF(Wedstrijden!#REF!="x","A","")</f>
        <v>#REF!</v>
      </c>
      <c r="BN1656" s="21" t="e">
        <f>IF(Wedstrijden!#REF!="x","B1","")</f>
        <v>#REF!</v>
      </c>
      <c r="BO1656" s="21" t="e">
        <f>IF(Wedstrijden!#REF!="x","BB","")</f>
        <v>#REF!</v>
      </c>
      <c r="BP1656" s="21" t="e">
        <f>IF(Wedstrijden!#REF!="x","B","")</f>
        <v>#REF!</v>
      </c>
      <c r="BQ1656" s="21" t="e">
        <f>IF(Wedstrijden!#REF!="x","L1","")</f>
        <v>#REF!</v>
      </c>
      <c r="BR1656" s="21" t="e">
        <f>IF(Wedstrijden!#REF!="x","L2","")</f>
        <v>#REF!</v>
      </c>
      <c r="BS1656" s="21" t="e">
        <f>IF(Wedstrijden!#REF!="x","M1","")</f>
        <v>#REF!</v>
      </c>
      <c r="BT1656" s="21" t="e">
        <f>IF(Wedstrijden!#REF!="x","M2","")</f>
        <v>#REF!</v>
      </c>
      <c r="BU1656" s="21" t="e">
        <f>IF(Wedstrijden!#REF!="x","Z1","")</f>
        <v>#REF!</v>
      </c>
      <c r="BV1656" s="21" t="e">
        <f>IF(Wedstrijden!#REF!="x","Z2","")</f>
        <v>#REF!</v>
      </c>
      <c r="BW1656" s="21">
        <f>IF(COUNTA(Wedstrijden!#REF!)&lt;&gt;0,1,"")</f>
        <v>1</v>
      </c>
      <c r="BX1656" s="21">
        <f t="shared" si="151"/>
        <v>1</v>
      </c>
      <c r="BY1656" s="21" t="e">
        <f>IF(Wedstrijden!#REF!="x","BB","")</f>
        <v>#REF!</v>
      </c>
      <c r="BZ1656" s="21" t="e">
        <f>IF(Wedstrijden!#REF!="x","B","")</f>
        <v>#REF!</v>
      </c>
      <c r="CA1656" s="21" t="e">
        <f>IF(Wedstrijden!#REF!="x","L1","")</f>
        <v>#REF!</v>
      </c>
      <c r="CB1656" s="21" t="e">
        <f>IF(Wedstrijden!#REF!="x","L2","")</f>
        <v>#REF!</v>
      </c>
      <c r="CC1656" s="21" t="e">
        <f>IF(Wedstrijden!#REF!="x","M1","")</f>
        <v>#REF!</v>
      </c>
      <c r="CD1656" s="21" t="e">
        <f>IF(Wedstrijden!#REF!="x","M2","")</f>
        <v>#REF!</v>
      </c>
      <c r="CE1656" s="21" t="e">
        <f>IF(Wedstrijden!#REF!="x","Z1","")</f>
        <v>#REF!</v>
      </c>
      <c r="CF1656" s="21" t="e">
        <f>IF(Wedstrijden!#REF!="x","Z2","")</f>
        <v>#REF!</v>
      </c>
      <c r="CG1656" s="21" t="e">
        <f>IF(Wedstrijden!#REF!="x","ZZL","")</f>
        <v>#REF!</v>
      </c>
      <c r="CL1656" s="21">
        <f>IF(COUNTA(Wedstrijden!#REF!)&lt;&gt;0,2,"")</f>
        <v>2</v>
      </c>
      <c r="CM1656" s="21">
        <f t="shared" si="152"/>
        <v>2</v>
      </c>
      <c r="CN1656" s="21" t="e">
        <f>IF(Wedstrijden!#REF!="x","AA","")</f>
        <v>#REF!</v>
      </c>
      <c r="CO1656" s="21" t="e">
        <f>IF(Wedstrijden!#REF!="x","A","")</f>
        <v>#REF!</v>
      </c>
      <c r="CP1656" s="21" t="e">
        <f>IF(Wedstrijden!#REF!="x","BB","")</f>
        <v>#REF!</v>
      </c>
      <c r="CQ1656" s="21" t="e">
        <f>IF(Wedstrijden!#REF!="x","B","")</f>
        <v>#REF!</v>
      </c>
      <c r="CR1656" s="21" t="e">
        <f>IF(Wedstrijden!#REF!="x","L","")</f>
        <v>#REF!</v>
      </c>
      <c r="CS1656" s="21" t="e">
        <f>IF(Wedstrijden!#REF!="x","M","")</f>
        <v>#REF!</v>
      </c>
      <c r="CT1656" s="21" t="e">
        <f>IF(Wedstrijden!#REF!="x","Z","")</f>
        <v>#REF!</v>
      </c>
      <c r="CU1656" s="21" t="e">
        <f>IF(Wedstrijden!#REF!="x","ZZ","")</f>
        <v>#REF!</v>
      </c>
      <c r="CV1656" s="21">
        <f>IF(COUNTA(Wedstrijden!#REF!)&lt;&gt;0,2,"")</f>
        <v>2</v>
      </c>
      <c r="CW1656" s="21">
        <f t="shared" si="153"/>
        <v>1</v>
      </c>
      <c r="CX1656" s="21" t="e">
        <f>IF(Wedstrijden!#REF!="x","BB","")</f>
        <v>#REF!</v>
      </c>
      <c r="CY1656" s="21" t="e">
        <f>IF(Wedstrijden!#REF!="x","B","")</f>
        <v>#REF!</v>
      </c>
      <c r="CZ1656" s="21" t="e">
        <f>IF(Wedstrijden!#REF!="x","L","")</f>
        <v>#REF!</v>
      </c>
      <c r="DA1656" s="21" t="e">
        <f>IF(Wedstrijden!#REF!="x","M","")</f>
        <v>#REF!</v>
      </c>
      <c r="DB1656" s="21" t="e">
        <f>IF(Wedstrijden!#REF!="x","Z","")</f>
        <v>#REF!</v>
      </c>
      <c r="DC1656" s="21" t="e">
        <f>IF(Wedstrijden!#REF!="x","ZZ","")</f>
        <v>#REF!</v>
      </c>
      <c r="DD1656" s="21" t="e">
        <f>IF(Wedstrijden!#REF!="x","1.40","")</f>
        <v>#REF!</v>
      </c>
      <c r="DE1656" s="21">
        <f>IF(COUNTA(Wedstrijden!#REF!)&lt;&gt;0,6,"")</f>
        <v>6</v>
      </c>
      <c r="DF1656" s="21">
        <f t="shared" si="154"/>
        <v>2</v>
      </c>
      <c r="DG1656" s="21" t="e">
        <f>IF(Wedstrijden!#REF!="x","L","")</f>
        <v>#REF!</v>
      </c>
      <c r="DH1656" s="21" t="e">
        <f>IF(Wedstrijden!#REF!="x","M","")</f>
        <v>#REF!</v>
      </c>
      <c r="DI1656" s="21" t="e">
        <f>IF(Wedstrijden!#REF!="x","Z","")</f>
        <v>#REF!</v>
      </c>
      <c r="DJ1656" s="21" t="e">
        <f>IF(Wedstrijden!#REF!="x","Z","")</f>
        <v>#REF!</v>
      </c>
      <c r="DK1656" s="21">
        <f>IF(COUNTA(Wedstrijden!#REF!)&lt;&gt;0,6,"")</f>
        <v>6</v>
      </c>
      <c r="DL1656" s="21">
        <f t="shared" si="155"/>
        <v>1</v>
      </c>
      <c r="DM1656" s="21" t="e">
        <f>IF(Wedstrijden!#REF!="x","L","")</f>
        <v>#REF!</v>
      </c>
      <c r="DN1656" s="21" t="e">
        <f>IF(Wedstrijden!#REF!="x","M","")</f>
        <v>#REF!</v>
      </c>
      <c r="DO1656" s="21" t="e">
        <f>IF(Wedstrijden!#REF!="x","Z","")</f>
        <v>#REF!</v>
      </c>
      <c r="DP1656" s="21" t="e">
        <f>IF(Wedstrijden!#REF!="x","Z","")</f>
        <v>#REF!</v>
      </c>
    </row>
    <row r="1657" spans="1:120" ht="14.4" x14ac:dyDescent="0.3">
      <c r="A1657" s="23">
        <f>Wedstrijden!B1580</f>
        <v>0</v>
      </c>
      <c r="B1657" s="21" t="str">
        <f>IFERROR(VLOOKUP(Wedstrijden!D1580,Wedstrijdlocaties!$B$2:$E$600,2,FALSE),"")</f>
        <v/>
      </c>
      <c r="C1657" s="21">
        <f>Wedstrijden!E1580</f>
        <v>0</v>
      </c>
      <c r="D1657" s="21" t="str">
        <f>IFERROR(VLOOKUP(Wedstrijden!F1580,Organisaties!$B$2:$C$500,2,FALSE),"")</f>
        <v/>
      </c>
      <c r="E1657" s="21" t="str">
        <f>IFERROR(VLOOKUP(Wedstrijden!F1580,Organisaties!$B$2:$G$500,5,FALSE),"")</f>
        <v/>
      </c>
      <c r="F1657" s="21" t="e">
        <f>IF(Wedstrijden!#REF!&lt;&gt;"",Wedstrijden!#REF!,"")</f>
        <v>#REF!</v>
      </c>
      <c r="G1657" s="21" t="e">
        <f>IF(Wedstrijden!#REF!="Indoor",1,0)</f>
        <v>#REF!</v>
      </c>
      <c r="H1657" s="21" t="e">
        <f>Wedstrijden!#REF!</f>
        <v>#REF!</v>
      </c>
      <c r="I1657" s="21" t="e">
        <f>IF(Wedstrijden!#REF!="Nee",0,IF(Wedstrijden!#REF!="Ja",1,""))</f>
        <v>#REF!</v>
      </c>
      <c r="J1657" s="21" t="e">
        <f>IF(Wedstrijden!#REF!&lt;&gt;"",Wedstrijden!#REF!,"")</f>
        <v>#REF!</v>
      </c>
      <c r="BJ1657" s="21">
        <f>IF(COUNTA(Wedstrijden!#REF!)&lt;&gt;0,1,"")</f>
        <v>1</v>
      </c>
      <c r="BK1657" s="21">
        <f t="shared" si="150"/>
        <v>2</v>
      </c>
      <c r="BL1657" s="21" t="e">
        <f>IF(Wedstrijden!#REF!="x","AA","")</f>
        <v>#REF!</v>
      </c>
      <c r="BM1657" s="21" t="e">
        <f>IF(Wedstrijden!#REF!="x","A","")</f>
        <v>#REF!</v>
      </c>
      <c r="BN1657" s="21" t="e">
        <f>IF(Wedstrijden!#REF!="x","B1","")</f>
        <v>#REF!</v>
      </c>
      <c r="BO1657" s="21" t="e">
        <f>IF(Wedstrijden!#REF!="x","BB","")</f>
        <v>#REF!</v>
      </c>
      <c r="BP1657" s="21" t="e">
        <f>IF(Wedstrijden!#REF!="x","B","")</f>
        <v>#REF!</v>
      </c>
      <c r="BQ1657" s="21" t="e">
        <f>IF(Wedstrijden!#REF!="x","L1","")</f>
        <v>#REF!</v>
      </c>
      <c r="BR1657" s="21" t="e">
        <f>IF(Wedstrijden!#REF!="x","L2","")</f>
        <v>#REF!</v>
      </c>
      <c r="BS1657" s="21" t="e">
        <f>IF(Wedstrijden!#REF!="x","M1","")</f>
        <v>#REF!</v>
      </c>
      <c r="BT1657" s="21" t="e">
        <f>IF(Wedstrijden!#REF!="x","M2","")</f>
        <v>#REF!</v>
      </c>
      <c r="BU1657" s="21" t="e">
        <f>IF(Wedstrijden!#REF!="x","Z1","")</f>
        <v>#REF!</v>
      </c>
      <c r="BV1657" s="21" t="e">
        <f>IF(Wedstrijden!#REF!="x","Z2","")</f>
        <v>#REF!</v>
      </c>
      <c r="BW1657" s="21">
        <f>IF(COUNTA(Wedstrijden!#REF!)&lt;&gt;0,1,"")</f>
        <v>1</v>
      </c>
      <c r="BX1657" s="21">
        <f t="shared" si="151"/>
        <v>1</v>
      </c>
      <c r="BY1657" s="21" t="e">
        <f>IF(Wedstrijden!#REF!="x","BB","")</f>
        <v>#REF!</v>
      </c>
      <c r="BZ1657" s="21" t="e">
        <f>IF(Wedstrijden!#REF!="x","B","")</f>
        <v>#REF!</v>
      </c>
      <c r="CA1657" s="21" t="e">
        <f>IF(Wedstrijden!#REF!="x","L1","")</f>
        <v>#REF!</v>
      </c>
      <c r="CB1657" s="21" t="e">
        <f>IF(Wedstrijden!#REF!="x","L2","")</f>
        <v>#REF!</v>
      </c>
      <c r="CC1657" s="21" t="e">
        <f>IF(Wedstrijden!#REF!="x","M1","")</f>
        <v>#REF!</v>
      </c>
      <c r="CD1657" s="21" t="e">
        <f>IF(Wedstrijden!#REF!="x","M2","")</f>
        <v>#REF!</v>
      </c>
      <c r="CE1657" s="21" t="e">
        <f>IF(Wedstrijden!#REF!="x","Z1","")</f>
        <v>#REF!</v>
      </c>
      <c r="CF1657" s="21" t="e">
        <f>IF(Wedstrijden!#REF!="x","Z2","")</f>
        <v>#REF!</v>
      </c>
      <c r="CG1657" s="21" t="e">
        <f>IF(Wedstrijden!#REF!="x","ZZL","")</f>
        <v>#REF!</v>
      </c>
      <c r="CL1657" s="21">
        <f>IF(COUNTA(Wedstrijden!#REF!)&lt;&gt;0,2,"")</f>
        <v>2</v>
      </c>
      <c r="CM1657" s="21">
        <f t="shared" si="152"/>
        <v>2</v>
      </c>
      <c r="CN1657" s="21" t="e">
        <f>IF(Wedstrijden!#REF!="x","AA","")</f>
        <v>#REF!</v>
      </c>
      <c r="CO1657" s="21" t="e">
        <f>IF(Wedstrijden!#REF!="x","A","")</f>
        <v>#REF!</v>
      </c>
      <c r="CP1657" s="21" t="e">
        <f>IF(Wedstrijden!#REF!="x","BB","")</f>
        <v>#REF!</v>
      </c>
      <c r="CQ1657" s="21" t="e">
        <f>IF(Wedstrijden!#REF!="x","B","")</f>
        <v>#REF!</v>
      </c>
      <c r="CR1657" s="21" t="e">
        <f>IF(Wedstrijden!#REF!="x","L","")</f>
        <v>#REF!</v>
      </c>
      <c r="CS1657" s="21" t="e">
        <f>IF(Wedstrijden!#REF!="x","M","")</f>
        <v>#REF!</v>
      </c>
      <c r="CT1657" s="21" t="e">
        <f>IF(Wedstrijden!#REF!="x","Z","")</f>
        <v>#REF!</v>
      </c>
      <c r="CU1657" s="21" t="e">
        <f>IF(Wedstrijden!#REF!="x","ZZ","")</f>
        <v>#REF!</v>
      </c>
      <c r="CV1657" s="21">
        <f>IF(COUNTA(Wedstrijden!#REF!)&lt;&gt;0,2,"")</f>
        <v>2</v>
      </c>
      <c r="CW1657" s="21">
        <f t="shared" si="153"/>
        <v>1</v>
      </c>
      <c r="CX1657" s="21" t="e">
        <f>IF(Wedstrijden!#REF!="x","BB","")</f>
        <v>#REF!</v>
      </c>
      <c r="CY1657" s="21" t="e">
        <f>IF(Wedstrijden!#REF!="x","B","")</f>
        <v>#REF!</v>
      </c>
      <c r="CZ1657" s="21" t="e">
        <f>IF(Wedstrijden!#REF!="x","L","")</f>
        <v>#REF!</v>
      </c>
      <c r="DA1657" s="21" t="e">
        <f>IF(Wedstrijden!#REF!="x","M","")</f>
        <v>#REF!</v>
      </c>
      <c r="DB1657" s="21" t="e">
        <f>IF(Wedstrijden!#REF!="x","Z","")</f>
        <v>#REF!</v>
      </c>
      <c r="DC1657" s="21" t="e">
        <f>IF(Wedstrijden!#REF!="x","ZZ","")</f>
        <v>#REF!</v>
      </c>
      <c r="DD1657" s="21" t="e">
        <f>IF(Wedstrijden!#REF!="x","1.40","")</f>
        <v>#REF!</v>
      </c>
      <c r="DE1657" s="21">
        <f>IF(COUNTA(Wedstrijden!#REF!)&lt;&gt;0,6,"")</f>
        <v>6</v>
      </c>
      <c r="DF1657" s="21">
        <f t="shared" si="154"/>
        <v>2</v>
      </c>
      <c r="DG1657" s="21" t="e">
        <f>IF(Wedstrijden!#REF!="x","L","")</f>
        <v>#REF!</v>
      </c>
      <c r="DH1657" s="21" t="e">
        <f>IF(Wedstrijden!#REF!="x","M","")</f>
        <v>#REF!</v>
      </c>
      <c r="DI1657" s="21" t="e">
        <f>IF(Wedstrijden!#REF!="x","Z","")</f>
        <v>#REF!</v>
      </c>
      <c r="DJ1657" s="21" t="e">
        <f>IF(Wedstrijden!#REF!="x","Z","")</f>
        <v>#REF!</v>
      </c>
      <c r="DK1657" s="21">
        <f>IF(COUNTA(Wedstrijden!#REF!)&lt;&gt;0,6,"")</f>
        <v>6</v>
      </c>
      <c r="DL1657" s="21">
        <f t="shared" si="155"/>
        <v>1</v>
      </c>
      <c r="DM1657" s="21" t="e">
        <f>IF(Wedstrijden!#REF!="x","L","")</f>
        <v>#REF!</v>
      </c>
      <c r="DN1657" s="21" t="e">
        <f>IF(Wedstrijden!#REF!="x","M","")</f>
        <v>#REF!</v>
      </c>
      <c r="DO1657" s="21" t="e">
        <f>IF(Wedstrijden!#REF!="x","Z","")</f>
        <v>#REF!</v>
      </c>
      <c r="DP1657" s="21" t="e">
        <f>IF(Wedstrijden!#REF!="x","Z","")</f>
        <v>#REF!</v>
      </c>
    </row>
    <row r="1658" spans="1:120" ht="14.4" x14ac:dyDescent="0.3">
      <c r="A1658" s="23">
        <f>Wedstrijden!B1581</f>
        <v>0</v>
      </c>
      <c r="B1658" s="21" t="str">
        <f>IFERROR(VLOOKUP(Wedstrijden!D1581,Wedstrijdlocaties!$B$2:$E$600,2,FALSE),"")</f>
        <v/>
      </c>
      <c r="C1658" s="21">
        <f>Wedstrijden!E1581</f>
        <v>0</v>
      </c>
      <c r="D1658" s="21" t="str">
        <f>IFERROR(VLOOKUP(Wedstrijden!F1581,Organisaties!$B$2:$C$500,2,FALSE),"")</f>
        <v/>
      </c>
      <c r="E1658" s="21" t="str">
        <f>IFERROR(VLOOKUP(Wedstrijden!F1581,Organisaties!$B$2:$G$500,5,FALSE),"")</f>
        <v/>
      </c>
      <c r="F1658" s="21" t="e">
        <f>IF(Wedstrijden!#REF!&lt;&gt;"",Wedstrijden!#REF!,"")</f>
        <v>#REF!</v>
      </c>
      <c r="G1658" s="21" t="e">
        <f>IF(Wedstrijden!#REF!="Indoor",1,0)</f>
        <v>#REF!</v>
      </c>
      <c r="H1658" s="21" t="e">
        <f>Wedstrijden!#REF!</f>
        <v>#REF!</v>
      </c>
      <c r="I1658" s="21" t="e">
        <f>IF(Wedstrijden!#REF!="Nee",0,IF(Wedstrijden!#REF!="Ja",1,""))</f>
        <v>#REF!</v>
      </c>
      <c r="J1658" s="21" t="e">
        <f>IF(Wedstrijden!#REF!&lt;&gt;"",Wedstrijden!#REF!,"")</f>
        <v>#REF!</v>
      </c>
      <c r="BJ1658" s="21">
        <f>IF(COUNTA(Wedstrijden!#REF!)&lt;&gt;0,1,"")</f>
        <v>1</v>
      </c>
      <c r="BK1658" s="21">
        <f t="shared" si="150"/>
        <v>2</v>
      </c>
      <c r="BL1658" s="21" t="e">
        <f>IF(Wedstrijden!#REF!="x","AA","")</f>
        <v>#REF!</v>
      </c>
      <c r="BM1658" s="21" t="e">
        <f>IF(Wedstrijden!#REF!="x","A","")</f>
        <v>#REF!</v>
      </c>
      <c r="BN1658" s="21" t="e">
        <f>IF(Wedstrijden!#REF!="x","B1","")</f>
        <v>#REF!</v>
      </c>
      <c r="BO1658" s="21" t="e">
        <f>IF(Wedstrijden!#REF!="x","BB","")</f>
        <v>#REF!</v>
      </c>
      <c r="BP1658" s="21" t="e">
        <f>IF(Wedstrijden!#REF!="x","B","")</f>
        <v>#REF!</v>
      </c>
      <c r="BQ1658" s="21" t="e">
        <f>IF(Wedstrijden!#REF!="x","L1","")</f>
        <v>#REF!</v>
      </c>
      <c r="BR1658" s="21" t="e">
        <f>IF(Wedstrijden!#REF!="x","L2","")</f>
        <v>#REF!</v>
      </c>
      <c r="BS1658" s="21" t="e">
        <f>IF(Wedstrijden!#REF!="x","M1","")</f>
        <v>#REF!</v>
      </c>
      <c r="BT1658" s="21" t="e">
        <f>IF(Wedstrijden!#REF!="x","M2","")</f>
        <v>#REF!</v>
      </c>
      <c r="BU1658" s="21" t="e">
        <f>IF(Wedstrijden!#REF!="x","Z1","")</f>
        <v>#REF!</v>
      </c>
      <c r="BV1658" s="21" t="e">
        <f>IF(Wedstrijden!#REF!="x","Z2","")</f>
        <v>#REF!</v>
      </c>
      <c r="BW1658" s="21">
        <f>IF(COUNTA(Wedstrijden!#REF!)&lt;&gt;0,1,"")</f>
        <v>1</v>
      </c>
      <c r="BX1658" s="21">
        <f t="shared" si="151"/>
        <v>1</v>
      </c>
      <c r="BY1658" s="21" t="e">
        <f>IF(Wedstrijden!#REF!="x","BB","")</f>
        <v>#REF!</v>
      </c>
      <c r="BZ1658" s="21" t="e">
        <f>IF(Wedstrijden!#REF!="x","B","")</f>
        <v>#REF!</v>
      </c>
      <c r="CA1658" s="21" t="e">
        <f>IF(Wedstrijden!#REF!="x","L1","")</f>
        <v>#REF!</v>
      </c>
      <c r="CB1658" s="21" t="e">
        <f>IF(Wedstrijden!#REF!="x","L2","")</f>
        <v>#REF!</v>
      </c>
      <c r="CC1658" s="21" t="e">
        <f>IF(Wedstrijden!#REF!="x","M1","")</f>
        <v>#REF!</v>
      </c>
      <c r="CD1658" s="21" t="e">
        <f>IF(Wedstrijden!#REF!="x","M2","")</f>
        <v>#REF!</v>
      </c>
      <c r="CE1658" s="21" t="e">
        <f>IF(Wedstrijden!#REF!="x","Z1","")</f>
        <v>#REF!</v>
      </c>
      <c r="CF1658" s="21" t="e">
        <f>IF(Wedstrijden!#REF!="x","Z2","")</f>
        <v>#REF!</v>
      </c>
      <c r="CG1658" s="21" t="e">
        <f>IF(Wedstrijden!#REF!="x","ZZL","")</f>
        <v>#REF!</v>
      </c>
      <c r="CL1658" s="21">
        <f>IF(COUNTA(Wedstrijden!#REF!)&lt;&gt;0,2,"")</f>
        <v>2</v>
      </c>
      <c r="CM1658" s="21">
        <f t="shared" si="152"/>
        <v>2</v>
      </c>
      <c r="CN1658" s="21" t="e">
        <f>IF(Wedstrijden!#REF!="x","AA","")</f>
        <v>#REF!</v>
      </c>
      <c r="CO1658" s="21" t="e">
        <f>IF(Wedstrijden!#REF!="x","A","")</f>
        <v>#REF!</v>
      </c>
      <c r="CP1658" s="21" t="e">
        <f>IF(Wedstrijden!#REF!="x","BB","")</f>
        <v>#REF!</v>
      </c>
      <c r="CQ1658" s="21" t="e">
        <f>IF(Wedstrijden!#REF!="x","B","")</f>
        <v>#REF!</v>
      </c>
      <c r="CR1658" s="21" t="e">
        <f>IF(Wedstrijden!#REF!="x","L","")</f>
        <v>#REF!</v>
      </c>
      <c r="CS1658" s="21" t="e">
        <f>IF(Wedstrijden!#REF!="x","M","")</f>
        <v>#REF!</v>
      </c>
      <c r="CT1658" s="21" t="e">
        <f>IF(Wedstrijden!#REF!="x","Z","")</f>
        <v>#REF!</v>
      </c>
      <c r="CU1658" s="21" t="e">
        <f>IF(Wedstrijden!#REF!="x","ZZ","")</f>
        <v>#REF!</v>
      </c>
      <c r="CV1658" s="21">
        <f>IF(COUNTA(Wedstrijden!#REF!)&lt;&gt;0,2,"")</f>
        <v>2</v>
      </c>
      <c r="CW1658" s="21">
        <f t="shared" si="153"/>
        <v>1</v>
      </c>
      <c r="CX1658" s="21" t="e">
        <f>IF(Wedstrijden!#REF!="x","BB","")</f>
        <v>#REF!</v>
      </c>
      <c r="CY1658" s="21" t="e">
        <f>IF(Wedstrijden!#REF!="x","B","")</f>
        <v>#REF!</v>
      </c>
      <c r="CZ1658" s="21" t="e">
        <f>IF(Wedstrijden!#REF!="x","L","")</f>
        <v>#REF!</v>
      </c>
      <c r="DA1658" s="21" t="e">
        <f>IF(Wedstrijden!#REF!="x","M","")</f>
        <v>#REF!</v>
      </c>
      <c r="DB1658" s="21" t="e">
        <f>IF(Wedstrijden!#REF!="x","Z","")</f>
        <v>#REF!</v>
      </c>
      <c r="DC1658" s="21" t="e">
        <f>IF(Wedstrijden!#REF!="x","ZZ","")</f>
        <v>#REF!</v>
      </c>
      <c r="DD1658" s="21" t="e">
        <f>IF(Wedstrijden!#REF!="x","1.40","")</f>
        <v>#REF!</v>
      </c>
      <c r="DE1658" s="21">
        <f>IF(COUNTA(Wedstrijden!#REF!)&lt;&gt;0,6,"")</f>
        <v>6</v>
      </c>
      <c r="DF1658" s="21">
        <f t="shared" si="154"/>
        <v>2</v>
      </c>
      <c r="DG1658" s="21" t="e">
        <f>IF(Wedstrijden!#REF!="x","L","")</f>
        <v>#REF!</v>
      </c>
      <c r="DH1658" s="21" t="e">
        <f>IF(Wedstrijden!#REF!="x","M","")</f>
        <v>#REF!</v>
      </c>
      <c r="DI1658" s="21" t="e">
        <f>IF(Wedstrijden!#REF!="x","Z","")</f>
        <v>#REF!</v>
      </c>
      <c r="DJ1658" s="21" t="e">
        <f>IF(Wedstrijden!#REF!="x","Z","")</f>
        <v>#REF!</v>
      </c>
      <c r="DK1658" s="21">
        <f>IF(COUNTA(Wedstrijden!#REF!)&lt;&gt;0,6,"")</f>
        <v>6</v>
      </c>
      <c r="DL1658" s="21">
        <f t="shared" si="155"/>
        <v>1</v>
      </c>
      <c r="DM1658" s="21" t="e">
        <f>IF(Wedstrijden!#REF!="x","L","")</f>
        <v>#REF!</v>
      </c>
      <c r="DN1658" s="21" t="e">
        <f>IF(Wedstrijden!#REF!="x","M","")</f>
        <v>#REF!</v>
      </c>
      <c r="DO1658" s="21" t="e">
        <f>IF(Wedstrijden!#REF!="x","Z","")</f>
        <v>#REF!</v>
      </c>
      <c r="DP1658" s="21" t="e">
        <f>IF(Wedstrijden!#REF!="x","Z","")</f>
        <v>#REF!</v>
      </c>
    </row>
    <row r="1659" spans="1:120" ht="14.4" x14ac:dyDescent="0.3">
      <c r="A1659" s="23">
        <f>Wedstrijden!B1582</f>
        <v>0</v>
      </c>
      <c r="B1659" s="21" t="str">
        <f>IFERROR(VLOOKUP(Wedstrijden!D1582,Wedstrijdlocaties!$B$2:$E$600,2,FALSE),"")</f>
        <v/>
      </c>
      <c r="C1659" s="21">
        <f>Wedstrijden!E1582</f>
        <v>0</v>
      </c>
      <c r="D1659" s="21" t="str">
        <f>IFERROR(VLOOKUP(Wedstrijden!F1582,Organisaties!$B$2:$C$500,2,FALSE),"")</f>
        <v/>
      </c>
      <c r="E1659" s="21" t="str">
        <f>IFERROR(VLOOKUP(Wedstrijden!F1582,Organisaties!$B$2:$G$500,5,FALSE),"")</f>
        <v/>
      </c>
      <c r="F1659" s="21" t="e">
        <f>IF(Wedstrijden!#REF!&lt;&gt;"",Wedstrijden!#REF!,"")</f>
        <v>#REF!</v>
      </c>
      <c r="G1659" s="21" t="e">
        <f>IF(Wedstrijden!#REF!="Indoor",1,0)</f>
        <v>#REF!</v>
      </c>
      <c r="H1659" s="21" t="e">
        <f>Wedstrijden!#REF!</f>
        <v>#REF!</v>
      </c>
      <c r="I1659" s="21" t="e">
        <f>IF(Wedstrijden!#REF!="Nee",0,IF(Wedstrijden!#REF!="Ja",1,""))</f>
        <v>#REF!</v>
      </c>
      <c r="J1659" s="21" t="e">
        <f>IF(Wedstrijden!#REF!&lt;&gt;"",Wedstrijden!#REF!,"")</f>
        <v>#REF!</v>
      </c>
      <c r="BJ1659" s="21">
        <f>IF(COUNTA(Wedstrijden!#REF!)&lt;&gt;0,1,"")</f>
        <v>1</v>
      </c>
      <c r="BK1659" s="21">
        <f t="shared" si="150"/>
        <v>2</v>
      </c>
      <c r="BL1659" s="21" t="e">
        <f>IF(Wedstrijden!#REF!="x","AA","")</f>
        <v>#REF!</v>
      </c>
      <c r="BM1659" s="21" t="e">
        <f>IF(Wedstrijden!#REF!="x","A","")</f>
        <v>#REF!</v>
      </c>
      <c r="BN1659" s="21" t="e">
        <f>IF(Wedstrijden!#REF!="x","B1","")</f>
        <v>#REF!</v>
      </c>
      <c r="BO1659" s="21" t="e">
        <f>IF(Wedstrijden!#REF!="x","BB","")</f>
        <v>#REF!</v>
      </c>
      <c r="BP1659" s="21" t="e">
        <f>IF(Wedstrijden!#REF!="x","B","")</f>
        <v>#REF!</v>
      </c>
      <c r="BQ1659" s="21" t="e">
        <f>IF(Wedstrijden!#REF!="x","L1","")</f>
        <v>#REF!</v>
      </c>
      <c r="BR1659" s="21" t="e">
        <f>IF(Wedstrijden!#REF!="x","L2","")</f>
        <v>#REF!</v>
      </c>
      <c r="BS1659" s="21" t="e">
        <f>IF(Wedstrijden!#REF!="x","M1","")</f>
        <v>#REF!</v>
      </c>
      <c r="BT1659" s="21" t="e">
        <f>IF(Wedstrijden!#REF!="x","M2","")</f>
        <v>#REF!</v>
      </c>
      <c r="BU1659" s="21" t="e">
        <f>IF(Wedstrijden!#REF!="x","Z1","")</f>
        <v>#REF!</v>
      </c>
      <c r="BV1659" s="21" t="e">
        <f>IF(Wedstrijden!#REF!="x","Z2","")</f>
        <v>#REF!</v>
      </c>
      <c r="BW1659" s="21">
        <f>IF(COUNTA(Wedstrijden!#REF!)&lt;&gt;0,1,"")</f>
        <v>1</v>
      </c>
      <c r="BX1659" s="21">
        <f t="shared" si="151"/>
        <v>1</v>
      </c>
      <c r="BY1659" s="21" t="e">
        <f>IF(Wedstrijden!#REF!="x","BB","")</f>
        <v>#REF!</v>
      </c>
      <c r="BZ1659" s="21" t="e">
        <f>IF(Wedstrijden!#REF!="x","B","")</f>
        <v>#REF!</v>
      </c>
      <c r="CA1659" s="21" t="e">
        <f>IF(Wedstrijden!#REF!="x","L1","")</f>
        <v>#REF!</v>
      </c>
      <c r="CB1659" s="21" t="e">
        <f>IF(Wedstrijden!#REF!="x","L2","")</f>
        <v>#REF!</v>
      </c>
      <c r="CC1659" s="21" t="e">
        <f>IF(Wedstrijden!#REF!="x","M1","")</f>
        <v>#REF!</v>
      </c>
      <c r="CD1659" s="21" t="e">
        <f>IF(Wedstrijden!#REF!="x","M2","")</f>
        <v>#REF!</v>
      </c>
      <c r="CE1659" s="21" t="e">
        <f>IF(Wedstrijden!#REF!="x","Z1","")</f>
        <v>#REF!</v>
      </c>
      <c r="CF1659" s="21" t="e">
        <f>IF(Wedstrijden!#REF!="x","Z2","")</f>
        <v>#REF!</v>
      </c>
      <c r="CG1659" s="21" t="e">
        <f>IF(Wedstrijden!#REF!="x","ZZL","")</f>
        <v>#REF!</v>
      </c>
      <c r="CL1659" s="21">
        <f>IF(COUNTA(Wedstrijden!#REF!)&lt;&gt;0,2,"")</f>
        <v>2</v>
      </c>
      <c r="CM1659" s="21">
        <f t="shared" si="152"/>
        <v>2</v>
      </c>
      <c r="CN1659" s="21" t="e">
        <f>IF(Wedstrijden!#REF!="x","AA","")</f>
        <v>#REF!</v>
      </c>
      <c r="CO1659" s="21" t="e">
        <f>IF(Wedstrijden!#REF!="x","A","")</f>
        <v>#REF!</v>
      </c>
      <c r="CP1659" s="21" t="e">
        <f>IF(Wedstrijden!#REF!="x","BB","")</f>
        <v>#REF!</v>
      </c>
      <c r="CQ1659" s="21" t="e">
        <f>IF(Wedstrijden!#REF!="x","B","")</f>
        <v>#REF!</v>
      </c>
      <c r="CR1659" s="21" t="e">
        <f>IF(Wedstrijden!#REF!="x","L","")</f>
        <v>#REF!</v>
      </c>
      <c r="CS1659" s="21" t="e">
        <f>IF(Wedstrijden!#REF!="x","M","")</f>
        <v>#REF!</v>
      </c>
      <c r="CT1659" s="21" t="e">
        <f>IF(Wedstrijden!#REF!="x","Z","")</f>
        <v>#REF!</v>
      </c>
      <c r="CU1659" s="21" t="e">
        <f>IF(Wedstrijden!#REF!="x","ZZ","")</f>
        <v>#REF!</v>
      </c>
      <c r="CV1659" s="21">
        <f>IF(COUNTA(Wedstrijden!#REF!)&lt;&gt;0,2,"")</f>
        <v>2</v>
      </c>
      <c r="CW1659" s="21">
        <f t="shared" si="153"/>
        <v>1</v>
      </c>
      <c r="CX1659" s="21" t="e">
        <f>IF(Wedstrijden!#REF!="x","BB","")</f>
        <v>#REF!</v>
      </c>
      <c r="CY1659" s="21" t="e">
        <f>IF(Wedstrijden!#REF!="x","B","")</f>
        <v>#REF!</v>
      </c>
      <c r="CZ1659" s="21" t="e">
        <f>IF(Wedstrijden!#REF!="x","L","")</f>
        <v>#REF!</v>
      </c>
      <c r="DA1659" s="21" t="e">
        <f>IF(Wedstrijden!#REF!="x","M","")</f>
        <v>#REF!</v>
      </c>
      <c r="DB1659" s="21" t="e">
        <f>IF(Wedstrijden!#REF!="x","Z","")</f>
        <v>#REF!</v>
      </c>
      <c r="DC1659" s="21" t="e">
        <f>IF(Wedstrijden!#REF!="x","ZZ","")</f>
        <v>#REF!</v>
      </c>
      <c r="DD1659" s="21" t="e">
        <f>IF(Wedstrijden!#REF!="x","1.40","")</f>
        <v>#REF!</v>
      </c>
      <c r="DE1659" s="21">
        <f>IF(COUNTA(Wedstrijden!#REF!)&lt;&gt;0,6,"")</f>
        <v>6</v>
      </c>
      <c r="DF1659" s="21">
        <f t="shared" si="154"/>
        <v>2</v>
      </c>
      <c r="DG1659" s="21" t="e">
        <f>IF(Wedstrijden!#REF!="x","L","")</f>
        <v>#REF!</v>
      </c>
      <c r="DH1659" s="21" t="e">
        <f>IF(Wedstrijden!#REF!="x","M","")</f>
        <v>#REF!</v>
      </c>
      <c r="DI1659" s="21" t="e">
        <f>IF(Wedstrijden!#REF!="x","Z","")</f>
        <v>#REF!</v>
      </c>
      <c r="DJ1659" s="21" t="e">
        <f>IF(Wedstrijden!#REF!="x","Z","")</f>
        <v>#REF!</v>
      </c>
      <c r="DK1659" s="21">
        <f>IF(COUNTA(Wedstrijden!#REF!)&lt;&gt;0,6,"")</f>
        <v>6</v>
      </c>
      <c r="DL1659" s="21">
        <f t="shared" si="155"/>
        <v>1</v>
      </c>
      <c r="DM1659" s="21" t="e">
        <f>IF(Wedstrijden!#REF!="x","L","")</f>
        <v>#REF!</v>
      </c>
      <c r="DN1659" s="21" t="e">
        <f>IF(Wedstrijden!#REF!="x","M","")</f>
        <v>#REF!</v>
      </c>
      <c r="DO1659" s="21" t="e">
        <f>IF(Wedstrijden!#REF!="x","Z","")</f>
        <v>#REF!</v>
      </c>
      <c r="DP1659" s="21" t="e">
        <f>IF(Wedstrijden!#REF!="x","Z","")</f>
        <v>#REF!</v>
      </c>
    </row>
    <row r="1660" spans="1:120" ht="14.4" x14ac:dyDescent="0.3">
      <c r="A1660" s="23">
        <f>Wedstrijden!B1583</f>
        <v>0</v>
      </c>
      <c r="B1660" s="21" t="str">
        <f>IFERROR(VLOOKUP(Wedstrijden!D1583,Wedstrijdlocaties!$B$2:$E$600,2,FALSE),"")</f>
        <v/>
      </c>
      <c r="C1660" s="21">
        <f>Wedstrijden!E1583</f>
        <v>0</v>
      </c>
      <c r="D1660" s="21" t="str">
        <f>IFERROR(VLOOKUP(Wedstrijden!F1583,Organisaties!$B$2:$C$500,2,FALSE),"")</f>
        <v/>
      </c>
      <c r="E1660" s="21" t="str">
        <f>IFERROR(VLOOKUP(Wedstrijden!F1583,Organisaties!$B$2:$G$500,5,FALSE),"")</f>
        <v/>
      </c>
      <c r="F1660" s="21" t="e">
        <f>IF(Wedstrijden!#REF!&lt;&gt;"",Wedstrijden!#REF!,"")</f>
        <v>#REF!</v>
      </c>
      <c r="G1660" s="21" t="e">
        <f>IF(Wedstrijden!#REF!="Indoor",1,0)</f>
        <v>#REF!</v>
      </c>
      <c r="H1660" s="21" t="e">
        <f>Wedstrijden!#REF!</f>
        <v>#REF!</v>
      </c>
      <c r="I1660" s="21" t="e">
        <f>IF(Wedstrijden!#REF!="Nee",0,IF(Wedstrijden!#REF!="Ja",1,""))</f>
        <v>#REF!</v>
      </c>
      <c r="J1660" s="21" t="e">
        <f>IF(Wedstrijden!#REF!&lt;&gt;"",Wedstrijden!#REF!,"")</f>
        <v>#REF!</v>
      </c>
      <c r="BJ1660" s="21">
        <f>IF(COUNTA(Wedstrijden!#REF!)&lt;&gt;0,1,"")</f>
        <v>1</v>
      </c>
      <c r="BK1660" s="21">
        <f t="shared" si="150"/>
        <v>2</v>
      </c>
      <c r="BL1660" s="21" t="e">
        <f>IF(Wedstrijden!#REF!="x","AA","")</f>
        <v>#REF!</v>
      </c>
      <c r="BM1660" s="21" t="e">
        <f>IF(Wedstrijden!#REF!="x","A","")</f>
        <v>#REF!</v>
      </c>
      <c r="BN1660" s="21" t="e">
        <f>IF(Wedstrijden!#REF!="x","B1","")</f>
        <v>#REF!</v>
      </c>
      <c r="BO1660" s="21" t="e">
        <f>IF(Wedstrijden!#REF!="x","BB","")</f>
        <v>#REF!</v>
      </c>
      <c r="BP1660" s="21" t="e">
        <f>IF(Wedstrijden!#REF!="x","B","")</f>
        <v>#REF!</v>
      </c>
      <c r="BQ1660" s="21" t="e">
        <f>IF(Wedstrijden!#REF!="x","L1","")</f>
        <v>#REF!</v>
      </c>
      <c r="BR1660" s="21" t="e">
        <f>IF(Wedstrijden!#REF!="x","L2","")</f>
        <v>#REF!</v>
      </c>
      <c r="BS1660" s="21" t="e">
        <f>IF(Wedstrijden!#REF!="x","M1","")</f>
        <v>#REF!</v>
      </c>
      <c r="BT1660" s="21" t="e">
        <f>IF(Wedstrijden!#REF!="x","M2","")</f>
        <v>#REF!</v>
      </c>
      <c r="BU1660" s="21" t="e">
        <f>IF(Wedstrijden!#REF!="x","Z1","")</f>
        <v>#REF!</v>
      </c>
      <c r="BV1660" s="21" t="e">
        <f>IF(Wedstrijden!#REF!="x","Z2","")</f>
        <v>#REF!</v>
      </c>
      <c r="BW1660" s="21">
        <f>IF(COUNTA(Wedstrijden!#REF!)&lt;&gt;0,1,"")</f>
        <v>1</v>
      </c>
      <c r="BX1660" s="21">
        <f t="shared" si="151"/>
        <v>1</v>
      </c>
      <c r="BY1660" s="21" t="e">
        <f>IF(Wedstrijden!#REF!="x","BB","")</f>
        <v>#REF!</v>
      </c>
      <c r="BZ1660" s="21" t="e">
        <f>IF(Wedstrijden!#REF!="x","B","")</f>
        <v>#REF!</v>
      </c>
      <c r="CA1660" s="21" t="e">
        <f>IF(Wedstrijden!#REF!="x","L1","")</f>
        <v>#REF!</v>
      </c>
      <c r="CB1660" s="21" t="e">
        <f>IF(Wedstrijden!#REF!="x","L2","")</f>
        <v>#REF!</v>
      </c>
      <c r="CC1660" s="21" t="e">
        <f>IF(Wedstrijden!#REF!="x","M1","")</f>
        <v>#REF!</v>
      </c>
      <c r="CD1660" s="21" t="e">
        <f>IF(Wedstrijden!#REF!="x","M2","")</f>
        <v>#REF!</v>
      </c>
      <c r="CE1660" s="21" t="e">
        <f>IF(Wedstrijden!#REF!="x","Z1","")</f>
        <v>#REF!</v>
      </c>
      <c r="CF1660" s="21" t="e">
        <f>IF(Wedstrijden!#REF!="x","Z2","")</f>
        <v>#REF!</v>
      </c>
      <c r="CG1660" s="21" t="e">
        <f>IF(Wedstrijden!#REF!="x","ZZL","")</f>
        <v>#REF!</v>
      </c>
      <c r="CL1660" s="21">
        <f>IF(COUNTA(Wedstrijden!#REF!)&lt;&gt;0,2,"")</f>
        <v>2</v>
      </c>
      <c r="CM1660" s="21">
        <f t="shared" si="152"/>
        <v>2</v>
      </c>
      <c r="CN1660" s="21" t="e">
        <f>IF(Wedstrijden!#REF!="x","AA","")</f>
        <v>#REF!</v>
      </c>
      <c r="CO1660" s="21" t="e">
        <f>IF(Wedstrijden!#REF!="x","A","")</f>
        <v>#REF!</v>
      </c>
      <c r="CP1660" s="21" t="e">
        <f>IF(Wedstrijden!#REF!="x","BB","")</f>
        <v>#REF!</v>
      </c>
      <c r="CQ1660" s="21" t="e">
        <f>IF(Wedstrijden!#REF!="x","B","")</f>
        <v>#REF!</v>
      </c>
      <c r="CR1660" s="21" t="e">
        <f>IF(Wedstrijden!#REF!="x","L","")</f>
        <v>#REF!</v>
      </c>
      <c r="CS1660" s="21" t="e">
        <f>IF(Wedstrijden!#REF!="x","M","")</f>
        <v>#REF!</v>
      </c>
      <c r="CT1660" s="21" t="e">
        <f>IF(Wedstrijden!#REF!="x","Z","")</f>
        <v>#REF!</v>
      </c>
      <c r="CU1660" s="21" t="e">
        <f>IF(Wedstrijden!#REF!="x","ZZ","")</f>
        <v>#REF!</v>
      </c>
      <c r="CV1660" s="21">
        <f>IF(COUNTA(Wedstrijden!#REF!)&lt;&gt;0,2,"")</f>
        <v>2</v>
      </c>
      <c r="CW1660" s="21">
        <f t="shared" si="153"/>
        <v>1</v>
      </c>
      <c r="CX1660" s="21" t="e">
        <f>IF(Wedstrijden!#REF!="x","BB","")</f>
        <v>#REF!</v>
      </c>
      <c r="CY1660" s="21" t="e">
        <f>IF(Wedstrijden!#REF!="x","B","")</f>
        <v>#REF!</v>
      </c>
      <c r="CZ1660" s="21" t="e">
        <f>IF(Wedstrijden!#REF!="x","L","")</f>
        <v>#REF!</v>
      </c>
      <c r="DA1660" s="21" t="e">
        <f>IF(Wedstrijden!#REF!="x","M","")</f>
        <v>#REF!</v>
      </c>
      <c r="DB1660" s="21" t="e">
        <f>IF(Wedstrijden!#REF!="x","Z","")</f>
        <v>#REF!</v>
      </c>
      <c r="DC1660" s="21" t="e">
        <f>IF(Wedstrijden!#REF!="x","ZZ","")</f>
        <v>#REF!</v>
      </c>
      <c r="DD1660" s="21" t="e">
        <f>IF(Wedstrijden!#REF!="x","1.40","")</f>
        <v>#REF!</v>
      </c>
      <c r="DE1660" s="21">
        <f>IF(COUNTA(Wedstrijden!#REF!)&lt;&gt;0,6,"")</f>
        <v>6</v>
      </c>
      <c r="DF1660" s="21">
        <f t="shared" si="154"/>
        <v>2</v>
      </c>
      <c r="DG1660" s="21" t="e">
        <f>IF(Wedstrijden!#REF!="x","L","")</f>
        <v>#REF!</v>
      </c>
      <c r="DH1660" s="21" t="e">
        <f>IF(Wedstrijden!#REF!="x","M","")</f>
        <v>#REF!</v>
      </c>
      <c r="DI1660" s="21" t="e">
        <f>IF(Wedstrijden!#REF!="x","Z","")</f>
        <v>#REF!</v>
      </c>
      <c r="DJ1660" s="21" t="e">
        <f>IF(Wedstrijden!#REF!="x","Z","")</f>
        <v>#REF!</v>
      </c>
      <c r="DK1660" s="21">
        <f>IF(COUNTA(Wedstrijden!#REF!)&lt;&gt;0,6,"")</f>
        <v>6</v>
      </c>
      <c r="DL1660" s="21">
        <f t="shared" si="155"/>
        <v>1</v>
      </c>
      <c r="DM1660" s="21" t="e">
        <f>IF(Wedstrijden!#REF!="x","L","")</f>
        <v>#REF!</v>
      </c>
      <c r="DN1660" s="21" t="e">
        <f>IF(Wedstrijden!#REF!="x","M","")</f>
        <v>#REF!</v>
      </c>
      <c r="DO1660" s="21" t="e">
        <f>IF(Wedstrijden!#REF!="x","Z","")</f>
        <v>#REF!</v>
      </c>
      <c r="DP1660" s="21" t="e">
        <f>IF(Wedstrijden!#REF!="x","Z","")</f>
        <v>#REF!</v>
      </c>
    </row>
    <row r="1661" spans="1:120" ht="14.4" x14ac:dyDescent="0.3">
      <c r="A1661" s="23">
        <f>Wedstrijden!B1584</f>
        <v>0</v>
      </c>
      <c r="B1661" s="21" t="str">
        <f>IFERROR(VLOOKUP(Wedstrijden!D1584,Wedstrijdlocaties!$B$2:$E$600,2,FALSE),"")</f>
        <v/>
      </c>
      <c r="C1661" s="21">
        <f>Wedstrijden!E1584</f>
        <v>0</v>
      </c>
      <c r="D1661" s="21" t="str">
        <f>IFERROR(VLOOKUP(Wedstrijden!F1584,Organisaties!$B$2:$C$500,2,FALSE),"")</f>
        <v/>
      </c>
      <c r="E1661" s="21" t="str">
        <f>IFERROR(VLOOKUP(Wedstrijden!F1584,Organisaties!$B$2:$G$500,5,FALSE),"")</f>
        <v/>
      </c>
      <c r="F1661" s="21" t="e">
        <f>IF(Wedstrijden!#REF!&lt;&gt;"",Wedstrijden!#REF!,"")</f>
        <v>#REF!</v>
      </c>
      <c r="G1661" s="21" t="e">
        <f>IF(Wedstrijden!#REF!="Indoor",1,0)</f>
        <v>#REF!</v>
      </c>
      <c r="H1661" s="21" t="e">
        <f>Wedstrijden!#REF!</f>
        <v>#REF!</v>
      </c>
      <c r="I1661" s="21" t="e">
        <f>IF(Wedstrijden!#REF!="Nee",0,IF(Wedstrijden!#REF!="Ja",1,""))</f>
        <v>#REF!</v>
      </c>
      <c r="J1661" s="21" t="e">
        <f>IF(Wedstrijden!#REF!&lt;&gt;"",Wedstrijden!#REF!,"")</f>
        <v>#REF!</v>
      </c>
      <c r="BJ1661" s="21">
        <f>IF(COUNTA(Wedstrijden!#REF!)&lt;&gt;0,1,"")</f>
        <v>1</v>
      </c>
      <c r="BK1661" s="21">
        <f t="shared" si="150"/>
        <v>2</v>
      </c>
      <c r="BL1661" s="21" t="e">
        <f>IF(Wedstrijden!#REF!="x","AA","")</f>
        <v>#REF!</v>
      </c>
      <c r="BM1661" s="21" t="e">
        <f>IF(Wedstrijden!#REF!="x","A","")</f>
        <v>#REF!</v>
      </c>
      <c r="BN1661" s="21" t="e">
        <f>IF(Wedstrijden!#REF!="x","B1","")</f>
        <v>#REF!</v>
      </c>
      <c r="BO1661" s="21" t="e">
        <f>IF(Wedstrijden!#REF!="x","BB","")</f>
        <v>#REF!</v>
      </c>
      <c r="BP1661" s="21" t="e">
        <f>IF(Wedstrijden!#REF!="x","B","")</f>
        <v>#REF!</v>
      </c>
      <c r="BQ1661" s="21" t="e">
        <f>IF(Wedstrijden!#REF!="x","L1","")</f>
        <v>#REF!</v>
      </c>
      <c r="BR1661" s="21" t="e">
        <f>IF(Wedstrijden!#REF!="x","L2","")</f>
        <v>#REF!</v>
      </c>
      <c r="BS1661" s="21" t="e">
        <f>IF(Wedstrijden!#REF!="x","M1","")</f>
        <v>#REF!</v>
      </c>
      <c r="BT1661" s="21" t="e">
        <f>IF(Wedstrijden!#REF!="x","M2","")</f>
        <v>#REF!</v>
      </c>
      <c r="BU1661" s="21" t="e">
        <f>IF(Wedstrijden!#REF!="x","Z1","")</f>
        <v>#REF!</v>
      </c>
      <c r="BV1661" s="21" t="e">
        <f>IF(Wedstrijden!#REF!="x","Z2","")</f>
        <v>#REF!</v>
      </c>
      <c r="BW1661" s="21">
        <f>IF(COUNTA(Wedstrijden!#REF!)&lt;&gt;0,1,"")</f>
        <v>1</v>
      </c>
      <c r="BX1661" s="21">
        <f t="shared" si="151"/>
        <v>1</v>
      </c>
      <c r="BY1661" s="21" t="e">
        <f>IF(Wedstrijden!#REF!="x","BB","")</f>
        <v>#REF!</v>
      </c>
      <c r="BZ1661" s="21" t="e">
        <f>IF(Wedstrijden!#REF!="x","B","")</f>
        <v>#REF!</v>
      </c>
      <c r="CA1661" s="21" t="e">
        <f>IF(Wedstrijden!#REF!="x","L1","")</f>
        <v>#REF!</v>
      </c>
      <c r="CB1661" s="21" t="e">
        <f>IF(Wedstrijden!#REF!="x","L2","")</f>
        <v>#REF!</v>
      </c>
      <c r="CC1661" s="21" t="e">
        <f>IF(Wedstrijden!#REF!="x","M1","")</f>
        <v>#REF!</v>
      </c>
      <c r="CD1661" s="21" t="e">
        <f>IF(Wedstrijden!#REF!="x","M2","")</f>
        <v>#REF!</v>
      </c>
      <c r="CE1661" s="21" t="e">
        <f>IF(Wedstrijden!#REF!="x","Z1","")</f>
        <v>#REF!</v>
      </c>
      <c r="CF1661" s="21" t="e">
        <f>IF(Wedstrijden!#REF!="x","Z2","")</f>
        <v>#REF!</v>
      </c>
      <c r="CG1661" s="21" t="e">
        <f>IF(Wedstrijden!#REF!="x","ZZL","")</f>
        <v>#REF!</v>
      </c>
      <c r="CL1661" s="21">
        <f>IF(COUNTA(Wedstrijden!#REF!)&lt;&gt;0,2,"")</f>
        <v>2</v>
      </c>
      <c r="CM1661" s="21">
        <f t="shared" si="152"/>
        <v>2</v>
      </c>
      <c r="CN1661" s="21" t="e">
        <f>IF(Wedstrijden!#REF!="x","AA","")</f>
        <v>#REF!</v>
      </c>
      <c r="CO1661" s="21" t="e">
        <f>IF(Wedstrijden!#REF!="x","A","")</f>
        <v>#REF!</v>
      </c>
      <c r="CP1661" s="21" t="e">
        <f>IF(Wedstrijden!#REF!="x","BB","")</f>
        <v>#REF!</v>
      </c>
      <c r="CQ1661" s="21" t="e">
        <f>IF(Wedstrijden!#REF!="x","B","")</f>
        <v>#REF!</v>
      </c>
      <c r="CR1661" s="21" t="e">
        <f>IF(Wedstrijden!#REF!="x","L","")</f>
        <v>#REF!</v>
      </c>
      <c r="CS1661" s="21" t="e">
        <f>IF(Wedstrijden!#REF!="x","M","")</f>
        <v>#REF!</v>
      </c>
      <c r="CT1661" s="21" t="e">
        <f>IF(Wedstrijden!#REF!="x","Z","")</f>
        <v>#REF!</v>
      </c>
      <c r="CU1661" s="21" t="e">
        <f>IF(Wedstrijden!#REF!="x","ZZ","")</f>
        <v>#REF!</v>
      </c>
      <c r="CV1661" s="21">
        <f>IF(COUNTA(Wedstrijden!#REF!)&lt;&gt;0,2,"")</f>
        <v>2</v>
      </c>
      <c r="CW1661" s="21">
        <f t="shared" si="153"/>
        <v>1</v>
      </c>
      <c r="CX1661" s="21" t="e">
        <f>IF(Wedstrijden!#REF!="x","BB","")</f>
        <v>#REF!</v>
      </c>
      <c r="CY1661" s="21" t="e">
        <f>IF(Wedstrijden!#REF!="x","B","")</f>
        <v>#REF!</v>
      </c>
      <c r="CZ1661" s="21" t="e">
        <f>IF(Wedstrijden!#REF!="x","L","")</f>
        <v>#REF!</v>
      </c>
      <c r="DA1661" s="21" t="e">
        <f>IF(Wedstrijden!#REF!="x","M","")</f>
        <v>#REF!</v>
      </c>
      <c r="DB1661" s="21" t="e">
        <f>IF(Wedstrijden!#REF!="x","Z","")</f>
        <v>#REF!</v>
      </c>
      <c r="DC1661" s="21" t="e">
        <f>IF(Wedstrijden!#REF!="x","ZZ","")</f>
        <v>#REF!</v>
      </c>
      <c r="DD1661" s="21" t="e">
        <f>IF(Wedstrijden!#REF!="x","1.40","")</f>
        <v>#REF!</v>
      </c>
      <c r="DE1661" s="21">
        <f>IF(COUNTA(Wedstrijden!#REF!)&lt;&gt;0,6,"")</f>
        <v>6</v>
      </c>
      <c r="DF1661" s="21">
        <f t="shared" si="154"/>
        <v>2</v>
      </c>
      <c r="DG1661" s="21" t="e">
        <f>IF(Wedstrijden!#REF!="x","L","")</f>
        <v>#REF!</v>
      </c>
      <c r="DH1661" s="21" t="e">
        <f>IF(Wedstrijden!#REF!="x","M","")</f>
        <v>#REF!</v>
      </c>
      <c r="DI1661" s="21" t="e">
        <f>IF(Wedstrijden!#REF!="x","Z","")</f>
        <v>#REF!</v>
      </c>
      <c r="DJ1661" s="21" t="e">
        <f>IF(Wedstrijden!#REF!="x","Z","")</f>
        <v>#REF!</v>
      </c>
      <c r="DK1661" s="21">
        <f>IF(COUNTA(Wedstrijden!#REF!)&lt;&gt;0,6,"")</f>
        <v>6</v>
      </c>
      <c r="DL1661" s="21">
        <f t="shared" si="155"/>
        <v>1</v>
      </c>
      <c r="DM1661" s="21" t="e">
        <f>IF(Wedstrijden!#REF!="x","L","")</f>
        <v>#REF!</v>
      </c>
      <c r="DN1661" s="21" t="e">
        <f>IF(Wedstrijden!#REF!="x","M","")</f>
        <v>#REF!</v>
      </c>
      <c r="DO1661" s="21" t="e">
        <f>IF(Wedstrijden!#REF!="x","Z","")</f>
        <v>#REF!</v>
      </c>
      <c r="DP1661" s="21" t="e">
        <f>IF(Wedstrijden!#REF!="x","Z","")</f>
        <v>#REF!</v>
      </c>
    </row>
    <row r="1662" spans="1:120" ht="14.4" x14ac:dyDescent="0.3">
      <c r="A1662" s="23">
        <f>Wedstrijden!B1585</f>
        <v>0</v>
      </c>
      <c r="B1662" s="21" t="str">
        <f>IFERROR(VLOOKUP(Wedstrijden!D1585,Wedstrijdlocaties!$B$2:$E$600,2,FALSE),"")</f>
        <v/>
      </c>
      <c r="C1662" s="21">
        <f>Wedstrijden!E1585</f>
        <v>0</v>
      </c>
      <c r="D1662" s="21" t="str">
        <f>IFERROR(VLOOKUP(Wedstrijden!F1585,Organisaties!$B$2:$C$500,2,FALSE),"")</f>
        <v/>
      </c>
      <c r="E1662" s="21" t="str">
        <f>IFERROR(VLOOKUP(Wedstrijden!F1585,Organisaties!$B$2:$G$500,5,FALSE),"")</f>
        <v/>
      </c>
      <c r="F1662" s="21" t="e">
        <f>IF(Wedstrijden!#REF!&lt;&gt;"",Wedstrijden!#REF!,"")</f>
        <v>#REF!</v>
      </c>
      <c r="G1662" s="21" t="e">
        <f>IF(Wedstrijden!#REF!="Indoor",1,0)</f>
        <v>#REF!</v>
      </c>
      <c r="H1662" s="21" t="e">
        <f>Wedstrijden!#REF!</f>
        <v>#REF!</v>
      </c>
      <c r="I1662" s="21" t="e">
        <f>IF(Wedstrijden!#REF!="Nee",0,IF(Wedstrijden!#REF!="Ja",1,""))</f>
        <v>#REF!</v>
      </c>
      <c r="J1662" s="21" t="e">
        <f>IF(Wedstrijden!#REF!&lt;&gt;"",Wedstrijden!#REF!,"")</f>
        <v>#REF!</v>
      </c>
      <c r="BJ1662" s="21">
        <f>IF(COUNTA(Wedstrijden!#REF!)&lt;&gt;0,1,"")</f>
        <v>1</v>
      </c>
      <c r="BK1662" s="21">
        <f t="shared" si="150"/>
        <v>2</v>
      </c>
      <c r="BL1662" s="21" t="e">
        <f>IF(Wedstrijden!#REF!="x","AA","")</f>
        <v>#REF!</v>
      </c>
      <c r="BM1662" s="21" t="e">
        <f>IF(Wedstrijden!#REF!="x","A","")</f>
        <v>#REF!</v>
      </c>
      <c r="BN1662" s="21" t="e">
        <f>IF(Wedstrijden!#REF!="x","B1","")</f>
        <v>#REF!</v>
      </c>
      <c r="BO1662" s="21" t="e">
        <f>IF(Wedstrijden!#REF!="x","BB","")</f>
        <v>#REF!</v>
      </c>
      <c r="BP1662" s="21" t="e">
        <f>IF(Wedstrijden!#REF!="x","B","")</f>
        <v>#REF!</v>
      </c>
      <c r="BQ1662" s="21" t="e">
        <f>IF(Wedstrijden!#REF!="x","L1","")</f>
        <v>#REF!</v>
      </c>
      <c r="BR1662" s="21" t="e">
        <f>IF(Wedstrijden!#REF!="x","L2","")</f>
        <v>#REF!</v>
      </c>
      <c r="BS1662" s="21" t="e">
        <f>IF(Wedstrijden!#REF!="x","M1","")</f>
        <v>#REF!</v>
      </c>
      <c r="BT1662" s="21" t="e">
        <f>IF(Wedstrijden!#REF!="x","M2","")</f>
        <v>#REF!</v>
      </c>
      <c r="BU1662" s="21" t="e">
        <f>IF(Wedstrijden!#REF!="x","Z1","")</f>
        <v>#REF!</v>
      </c>
      <c r="BV1662" s="21" t="e">
        <f>IF(Wedstrijden!#REF!="x","Z2","")</f>
        <v>#REF!</v>
      </c>
      <c r="BW1662" s="21">
        <f>IF(COUNTA(Wedstrijden!#REF!)&lt;&gt;0,1,"")</f>
        <v>1</v>
      </c>
      <c r="BX1662" s="21">
        <f t="shared" si="151"/>
        <v>1</v>
      </c>
      <c r="BY1662" s="21" t="e">
        <f>IF(Wedstrijden!#REF!="x","BB","")</f>
        <v>#REF!</v>
      </c>
      <c r="BZ1662" s="21" t="e">
        <f>IF(Wedstrijden!#REF!="x","B","")</f>
        <v>#REF!</v>
      </c>
      <c r="CA1662" s="21" t="e">
        <f>IF(Wedstrijden!#REF!="x","L1","")</f>
        <v>#REF!</v>
      </c>
      <c r="CB1662" s="21" t="e">
        <f>IF(Wedstrijden!#REF!="x","L2","")</f>
        <v>#REF!</v>
      </c>
      <c r="CC1662" s="21" t="e">
        <f>IF(Wedstrijden!#REF!="x","M1","")</f>
        <v>#REF!</v>
      </c>
      <c r="CD1662" s="21" t="e">
        <f>IF(Wedstrijden!#REF!="x","M2","")</f>
        <v>#REF!</v>
      </c>
      <c r="CE1662" s="21" t="e">
        <f>IF(Wedstrijden!#REF!="x","Z1","")</f>
        <v>#REF!</v>
      </c>
      <c r="CF1662" s="21" t="e">
        <f>IF(Wedstrijden!#REF!="x","Z2","")</f>
        <v>#REF!</v>
      </c>
      <c r="CG1662" s="21" t="e">
        <f>IF(Wedstrijden!#REF!="x","ZZL","")</f>
        <v>#REF!</v>
      </c>
      <c r="CL1662" s="21">
        <f>IF(COUNTA(Wedstrijden!#REF!)&lt;&gt;0,2,"")</f>
        <v>2</v>
      </c>
      <c r="CM1662" s="21">
        <f t="shared" si="152"/>
        <v>2</v>
      </c>
      <c r="CN1662" s="21" t="e">
        <f>IF(Wedstrijden!#REF!="x","AA","")</f>
        <v>#REF!</v>
      </c>
      <c r="CO1662" s="21" t="e">
        <f>IF(Wedstrijden!#REF!="x","A","")</f>
        <v>#REF!</v>
      </c>
      <c r="CP1662" s="21" t="e">
        <f>IF(Wedstrijden!#REF!="x","BB","")</f>
        <v>#REF!</v>
      </c>
      <c r="CQ1662" s="21" t="e">
        <f>IF(Wedstrijden!#REF!="x","B","")</f>
        <v>#REF!</v>
      </c>
      <c r="CR1662" s="21" t="e">
        <f>IF(Wedstrijden!#REF!="x","L","")</f>
        <v>#REF!</v>
      </c>
      <c r="CS1662" s="21" t="e">
        <f>IF(Wedstrijden!#REF!="x","M","")</f>
        <v>#REF!</v>
      </c>
      <c r="CT1662" s="21" t="e">
        <f>IF(Wedstrijden!#REF!="x","Z","")</f>
        <v>#REF!</v>
      </c>
      <c r="CU1662" s="21" t="e">
        <f>IF(Wedstrijden!#REF!="x","ZZ","")</f>
        <v>#REF!</v>
      </c>
      <c r="CV1662" s="21">
        <f>IF(COUNTA(Wedstrijden!#REF!)&lt;&gt;0,2,"")</f>
        <v>2</v>
      </c>
      <c r="CW1662" s="21">
        <f t="shared" si="153"/>
        <v>1</v>
      </c>
      <c r="CX1662" s="21" t="e">
        <f>IF(Wedstrijden!#REF!="x","BB","")</f>
        <v>#REF!</v>
      </c>
      <c r="CY1662" s="21" t="e">
        <f>IF(Wedstrijden!#REF!="x","B","")</f>
        <v>#REF!</v>
      </c>
      <c r="CZ1662" s="21" t="e">
        <f>IF(Wedstrijden!#REF!="x","L","")</f>
        <v>#REF!</v>
      </c>
      <c r="DA1662" s="21" t="e">
        <f>IF(Wedstrijden!#REF!="x","M","")</f>
        <v>#REF!</v>
      </c>
      <c r="DB1662" s="21" t="e">
        <f>IF(Wedstrijden!#REF!="x","Z","")</f>
        <v>#REF!</v>
      </c>
      <c r="DC1662" s="21" t="e">
        <f>IF(Wedstrijden!#REF!="x","ZZ","")</f>
        <v>#REF!</v>
      </c>
      <c r="DD1662" s="21" t="e">
        <f>IF(Wedstrijden!#REF!="x","1.40","")</f>
        <v>#REF!</v>
      </c>
      <c r="DE1662" s="21">
        <f>IF(COUNTA(Wedstrijden!#REF!)&lt;&gt;0,6,"")</f>
        <v>6</v>
      </c>
      <c r="DF1662" s="21">
        <f t="shared" si="154"/>
        <v>2</v>
      </c>
      <c r="DG1662" s="21" t="e">
        <f>IF(Wedstrijden!#REF!="x","L","")</f>
        <v>#REF!</v>
      </c>
      <c r="DH1662" s="21" t="e">
        <f>IF(Wedstrijden!#REF!="x","M","")</f>
        <v>#REF!</v>
      </c>
      <c r="DI1662" s="21" t="e">
        <f>IF(Wedstrijden!#REF!="x","Z","")</f>
        <v>#REF!</v>
      </c>
      <c r="DJ1662" s="21" t="e">
        <f>IF(Wedstrijden!#REF!="x","Z","")</f>
        <v>#REF!</v>
      </c>
      <c r="DK1662" s="21">
        <f>IF(COUNTA(Wedstrijden!#REF!)&lt;&gt;0,6,"")</f>
        <v>6</v>
      </c>
      <c r="DL1662" s="21">
        <f t="shared" si="155"/>
        <v>1</v>
      </c>
      <c r="DM1662" s="21" t="e">
        <f>IF(Wedstrijden!#REF!="x","L","")</f>
        <v>#REF!</v>
      </c>
      <c r="DN1662" s="21" t="e">
        <f>IF(Wedstrijden!#REF!="x","M","")</f>
        <v>#REF!</v>
      </c>
      <c r="DO1662" s="21" t="e">
        <f>IF(Wedstrijden!#REF!="x","Z","")</f>
        <v>#REF!</v>
      </c>
      <c r="DP1662" s="21" t="e">
        <f>IF(Wedstrijden!#REF!="x","Z","")</f>
        <v>#REF!</v>
      </c>
    </row>
    <row r="1663" spans="1:120" ht="14.4" x14ac:dyDescent="0.3">
      <c r="A1663" s="23">
        <f>Wedstrijden!B1586</f>
        <v>0</v>
      </c>
      <c r="B1663" s="21" t="str">
        <f>IFERROR(VLOOKUP(Wedstrijden!D1586,Wedstrijdlocaties!$B$2:$E$600,2,FALSE),"")</f>
        <v/>
      </c>
      <c r="C1663" s="21">
        <f>Wedstrijden!E1586</f>
        <v>0</v>
      </c>
      <c r="D1663" s="21" t="str">
        <f>IFERROR(VLOOKUP(Wedstrijden!F1586,Organisaties!$B$2:$C$500,2,FALSE),"")</f>
        <v/>
      </c>
      <c r="E1663" s="21" t="str">
        <f>IFERROR(VLOOKUP(Wedstrijden!F1586,Organisaties!$B$2:$G$500,5,FALSE),"")</f>
        <v/>
      </c>
      <c r="F1663" s="21" t="e">
        <f>IF(Wedstrijden!#REF!&lt;&gt;"",Wedstrijden!#REF!,"")</f>
        <v>#REF!</v>
      </c>
      <c r="G1663" s="21" t="e">
        <f>IF(Wedstrijden!#REF!="Indoor",1,0)</f>
        <v>#REF!</v>
      </c>
      <c r="H1663" s="21" t="e">
        <f>Wedstrijden!#REF!</f>
        <v>#REF!</v>
      </c>
      <c r="I1663" s="21" t="e">
        <f>IF(Wedstrijden!#REF!="Nee",0,IF(Wedstrijden!#REF!="Ja",1,""))</f>
        <v>#REF!</v>
      </c>
      <c r="J1663" s="21" t="e">
        <f>IF(Wedstrijden!#REF!&lt;&gt;"",Wedstrijden!#REF!,"")</f>
        <v>#REF!</v>
      </c>
      <c r="BJ1663" s="21">
        <f>IF(COUNTA(Wedstrijden!#REF!)&lt;&gt;0,1,"")</f>
        <v>1</v>
      </c>
      <c r="BK1663" s="21">
        <f t="shared" si="150"/>
        <v>2</v>
      </c>
      <c r="BL1663" s="21" t="e">
        <f>IF(Wedstrijden!#REF!="x","AA","")</f>
        <v>#REF!</v>
      </c>
      <c r="BM1663" s="21" t="e">
        <f>IF(Wedstrijden!#REF!="x","A","")</f>
        <v>#REF!</v>
      </c>
      <c r="BN1663" s="21" t="e">
        <f>IF(Wedstrijden!#REF!="x","B1","")</f>
        <v>#REF!</v>
      </c>
      <c r="BO1663" s="21" t="e">
        <f>IF(Wedstrijden!#REF!="x","BB","")</f>
        <v>#REF!</v>
      </c>
      <c r="BP1663" s="21" t="e">
        <f>IF(Wedstrijden!#REF!="x","B","")</f>
        <v>#REF!</v>
      </c>
      <c r="BQ1663" s="21" t="e">
        <f>IF(Wedstrijden!#REF!="x","L1","")</f>
        <v>#REF!</v>
      </c>
      <c r="BR1663" s="21" t="e">
        <f>IF(Wedstrijden!#REF!="x","L2","")</f>
        <v>#REF!</v>
      </c>
      <c r="BS1663" s="21" t="e">
        <f>IF(Wedstrijden!#REF!="x","M1","")</f>
        <v>#REF!</v>
      </c>
      <c r="BT1663" s="21" t="e">
        <f>IF(Wedstrijden!#REF!="x","M2","")</f>
        <v>#REF!</v>
      </c>
      <c r="BU1663" s="21" t="e">
        <f>IF(Wedstrijden!#REF!="x","Z1","")</f>
        <v>#REF!</v>
      </c>
      <c r="BV1663" s="21" t="e">
        <f>IF(Wedstrijden!#REF!="x","Z2","")</f>
        <v>#REF!</v>
      </c>
      <c r="BW1663" s="21">
        <f>IF(COUNTA(Wedstrijden!#REF!)&lt;&gt;0,1,"")</f>
        <v>1</v>
      </c>
      <c r="BX1663" s="21">
        <f t="shared" si="151"/>
        <v>1</v>
      </c>
      <c r="BY1663" s="21" t="e">
        <f>IF(Wedstrijden!#REF!="x","BB","")</f>
        <v>#REF!</v>
      </c>
      <c r="BZ1663" s="21" t="e">
        <f>IF(Wedstrijden!#REF!="x","B","")</f>
        <v>#REF!</v>
      </c>
      <c r="CA1663" s="21" t="e">
        <f>IF(Wedstrijden!#REF!="x","L1","")</f>
        <v>#REF!</v>
      </c>
      <c r="CB1663" s="21" t="e">
        <f>IF(Wedstrijden!#REF!="x","L2","")</f>
        <v>#REF!</v>
      </c>
      <c r="CC1663" s="21" t="e">
        <f>IF(Wedstrijden!#REF!="x","M1","")</f>
        <v>#REF!</v>
      </c>
      <c r="CD1663" s="21" t="e">
        <f>IF(Wedstrijden!#REF!="x","M2","")</f>
        <v>#REF!</v>
      </c>
      <c r="CE1663" s="21" t="e">
        <f>IF(Wedstrijden!#REF!="x","Z1","")</f>
        <v>#REF!</v>
      </c>
      <c r="CF1663" s="21" t="e">
        <f>IF(Wedstrijden!#REF!="x","Z2","")</f>
        <v>#REF!</v>
      </c>
      <c r="CG1663" s="21" t="e">
        <f>IF(Wedstrijden!#REF!="x","ZZL","")</f>
        <v>#REF!</v>
      </c>
      <c r="CL1663" s="21">
        <f>IF(COUNTA(Wedstrijden!#REF!)&lt;&gt;0,2,"")</f>
        <v>2</v>
      </c>
      <c r="CM1663" s="21">
        <f t="shared" si="152"/>
        <v>2</v>
      </c>
      <c r="CN1663" s="21" t="e">
        <f>IF(Wedstrijden!#REF!="x","AA","")</f>
        <v>#REF!</v>
      </c>
      <c r="CO1663" s="21" t="e">
        <f>IF(Wedstrijden!#REF!="x","A","")</f>
        <v>#REF!</v>
      </c>
      <c r="CP1663" s="21" t="e">
        <f>IF(Wedstrijden!#REF!="x","BB","")</f>
        <v>#REF!</v>
      </c>
      <c r="CQ1663" s="21" t="e">
        <f>IF(Wedstrijden!#REF!="x","B","")</f>
        <v>#REF!</v>
      </c>
      <c r="CR1663" s="21" t="e">
        <f>IF(Wedstrijden!#REF!="x","L","")</f>
        <v>#REF!</v>
      </c>
      <c r="CS1663" s="21" t="e">
        <f>IF(Wedstrijden!#REF!="x","M","")</f>
        <v>#REF!</v>
      </c>
      <c r="CT1663" s="21" t="e">
        <f>IF(Wedstrijden!#REF!="x","Z","")</f>
        <v>#REF!</v>
      </c>
      <c r="CU1663" s="21" t="e">
        <f>IF(Wedstrijden!#REF!="x","ZZ","")</f>
        <v>#REF!</v>
      </c>
      <c r="CV1663" s="21">
        <f>IF(COUNTA(Wedstrijden!#REF!)&lt;&gt;0,2,"")</f>
        <v>2</v>
      </c>
      <c r="CW1663" s="21">
        <f t="shared" si="153"/>
        <v>1</v>
      </c>
      <c r="CX1663" s="21" t="e">
        <f>IF(Wedstrijden!#REF!="x","BB","")</f>
        <v>#REF!</v>
      </c>
      <c r="CY1663" s="21" t="e">
        <f>IF(Wedstrijden!#REF!="x","B","")</f>
        <v>#REF!</v>
      </c>
      <c r="CZ1663" s="21" t="e">
        <f>IF(Wedstrijden!#REF!="x","L","")</f>
        <v>#REF!</v>
      </c>
      <c r="DA1663" s="21" t="e">
        <f>IF(Wedstrijden!#REF!="x","M","")</f>
        <v>#REF!</v>
      </c>
      <c r="DB1663" s="21" t="e">
        <f>IF(Wedstrijden!#REF!="x","Z","")</f>
        <v>#REF!</v>
      </c>
      <c r="DC1663" s="21" t="e">
        <f>IF(Wedstrijden!#REF!="x","ZZ","")</f>
        <v>#REF!</v>
      </c>
      <c r="DD1663" s="21" t="e">
        <f>IF(Wedstrijden!#REF!="x","1.40","")</f>
        <v>#REF!</v>
      </c>
      <c r="DE1663" s="21">
        <f>IF(COUNTA(Wedstrijden!#REF!)&lt;&gt;0,6,"")</f>
        <v>6</v>
      </c>
      <c r="DF1663" s="21">
        <f t="shared" si="154"/>
        <v>2</v>
      </c>
      <c r="DG1663" s="21" t="e">
        <f>IF(Wedstrijden!#REF!="x","L","")</f>
        <v>#REF!</v>
      </c>
      <c r="DH1663" s="21" t="e">
        <f>IF(Wedstrijden!#REF!="x","M","")</f>
        <v>#REF!</v>
      </c>
      <c r="DI1663" s="21" t="e">
        <f>IF(Wedstrijden!#REF!="x","Z","")</f>
        <v>#REF!</v>
      </c>
      <c r="DJ1663" s="21" t="e">
        <f>IF(Wedstrijden!#REF!="x","Z","")</f>
        <v>#REF!</v>
      </c>
      <c r="DK1663" s="21">
        <f>IF(COUNTA(Wedstrijden!#REF!)&lt;&gt;0,6,"")</f>
        <v>6</v>
      </c>
      <c r="DL1663" s="21">
        <f t="shared" si="155"/>
        <v>1</v>
      </c>
      <c r="DM1663" s="21" t="e">
        <f>IF(Wedstrijden!#REF!="x","L","")</f>
        <v>#REF!</v>
      </c>
      <c r="DN1663" s="21" t="e">
        <f>IF(Wedstrijden!#REF!="x","M","")</f>
        <v>#REF!</v>
      </c>
      <c r="DO1663" s="21" t="e">
        <f>IF(Wedstrijden!#REF!="x","Z","")</f>
        <v>#REF!</v>
      </c>
      <c r="DP1663" s="21" t="e">
        <f>IF(Wedstrijden!#REF!="x","Z","")</f>
        <v>#REF!</v>
      </c>
    </row>
    <row r="1664" spans="1:120" ht="14.4" x14ac:dyDescent="0.3">
      <c r="A1664" s="23">
        <f>Wedstrijden!B1587</f>
        <v>0</v>
      </c>
      <c r="B1664" s="21" t="str">
        <f>IFERROR(VLOOKUP(Wedstrijden!D1587,Wedstrijdlocaties!$B$2:$E$600,2,FALSE),"")</f>
        <v/>
      </c>
      <c r="C1664" s="21">
        <f>Wedstrijden!E1587</f>
        <v>0</v>
      </c>
      <c r="D1664" s="21" t="str">
        <f>IFERROR(VLOOKUP(Wedstrijden!F1587,Organisaties!$B$2:$C$500,2,FALSE),"")</f>
        <v/>
      </c>
      <c r="E1664" s="21" t="str">
        <f>IFERROR(VLOOKUP(Wedstrijden!F1587,Organisaties!$B$2:$G$500,5,FALSE),"")</f>
        <v/>
      </c>
      <c r="F1664" s="21" t="e">
        <f>IF(Wedstrijden!#REF!&lt;&gt;"",Wedstrijden!#REF!,"")</f>
        <v>#REF!</v>
      </c>
      <c r="G1664" s="21" t="e">
        <f>IF(Wedstrijden!#REF!="Indoor",1,0)</f>
        <v>#REF!</v>
      </c>
      <c r="H1664" s="21" t="e">
        <f>Wedstrijden!#REF!</f>
        <v>#REF!</v>
      </c>
      <c r="I1664" s="21" t="e">
        <f>IF(Wedstrijden!#REF!="Nee",0,IF(Wedstrijden!#REF!="Ja",1,""))</f>
        <v>#REF!</v>
      </c>
      <c r="J1664" s="21" t="e">
        <f>IF(Wedstrijden!#REF!&lt;&gt;"",Wedstrijden!#REF!,"")</f>
        <v>#REF!</v>
      </c>
      <c r="BJ1664" s="21">
        <f>IF(COUNTA(Wedstrijden!#REF!)&lt;&gt;0,1,"")</f>
        <v>1</v>
      </c>
      <c r="BK1664" s="21">
        <f t="shared" si="150"/>
        <v>2</v>
      </c>
      <c r="BL1664" s="21" t="e">
        <f>IF(Wedstrijden!#REF!="x","AA","")</f>
        <v>#REF!</v>
      </c>
      <c r="BM1664" s="21" t="e">
        <f>IF(Wedstrijden!#REF!="x","A","")</f>
        <v>#REF!</v>
      </c>
      <c r="BN1664" s="21" t="e">
        <f>IF(Wedstrijden!#REF!="x","B1","")</f>
        <v>#REF!</v>
      </c>
      <c r="BO1664" s="21" t="e">
        <f>IF(Wedstrijden!#REF!="x","BB","")</f>
        <v>#REF!</v>
      </c>
      <c r="BP1664" s="21" t="e">
        <f>IF(Wedstrijden!#REF!="x","B","")</f>
        <v>#REF!</v>
      </c>
      <c r="BQ1664" s="21" t="e">
        <f>IF(Wedstrijden!#REF!="x","L1","")</f>
        <v>#REF!</v>
      </c>
      <c r="BR1664" s="21" t="e">
        <f>IF(Wedstrijden!#REF!="x","L2","")</f>
        <v>#REF!</v>
      </c>
      <c r="BS1664" s="21" t="e">
        <f>IF(Wedstrijden!#REF!="x","M1","")</f>
        <v>#REF!</v>
      </c>
      <c r="BT1664" s="21" t="e">
        <f>IF(Wedstrijden!#REF!="x","M2","")</f>
        <v>#REF!</v>
      </c>
      <c r="BU1664" s="21" t="e">
        <f>IF(Wedstrijden!#REF!="x","Z1","")</f>
        <v>#REF!</v>
      </c>
      <c r="BV1664" s="21" t="e">
        <f>IF(Wedstrijden!#REF!="x","Z2","")</f>
        <v>#REF!</v>
      </c>
      <c r="BW1664" s="21">
        <f>IF(COUNTA(Wedstrijden!#REF!)&lt;&gt;0,1,"")</f>
        <v>1</v>
      </c>
      <c r="BX1664" s="21">
        <f t="shared" si="151"/>
        <v>1</v>
      </c>
      <c r="BY1664" s="21" t="e">
        <f>IF(Wedstrijden!#REF!="x","BB","")</f>
        <v>#REF!</v>
      </c>
      <c r="BZ1664" s="21" t="e">
        <f>IF(Wedstrijden!#REF!="x","B","")</f>
        <v>#REF!</v>
      </c>
      <c r="CA1664" s="21" t="e">
        <f>IF(Wedstrijden!#REF!="x","L1","")</f>
        <v>#REF!</v>
      </c>
      <c r="CB1664" s="21" t="e">
        <f>IF(Wedstrijden!#REF!="x","L2","")</f>
        <v>#REF!</v>
      </c>
      <c r="CC1664" s="21" t="e">
        <f>IF(Wedstrijden!#REF!="x","M1","")</f>
        <v>#REF!</v>
      </c>
      <c r="CD1664" s="21" t="e">
        <f>IF(Wedstrijden!#REF!="x","M2","")</f>
        <v>#REF!</v>
      </c>
      <c r="CE1664" s="21" t="e">
        <f>IF(Wedstrijden!#REF!="x","Z1","")</f>
        <v>#REF!</v>
      </c>
      <c r="CF1664" s="21" t="e">
        <f>IF(Wedstrijden!#REF!="x","Z2","")</f>
        <v>#REF!</v>
      </c>
      <c r="CG1664" s="21" t="e">
        <f>IF(Wedstrijden!#REF!="x","ZZL","")</f>
        <v>#REF!</v>
      </c>
      <c r="CL1664" s="21">
        <f>IF(COUNTA(Wedstrijden!#REF!)&lt;&gt;0,2,"")</f>
        <v>2</v>
      </c>
      <c r="CM1664" s="21">
        <f t="shared" si="152"/>
        <v>2</v>
      </c>
      <c r="CN1664" s="21" t="e">
        <f>IF(Wedstrijden!#REF!="x","AA","")</f>
        <v>#REF!</v>
      </c>
      <c r="CO1664" s="21" t="e">
        <f>IF(Wedstrijden!#REF!="x","A","")</f>
        <v>#REF!</v>
      </c>
      <c r="CP1664" s="21" t="e">
        <f>IF(Wedstrijden!#REF!="x","BB","")</f>
        <v>#REF!</v>
      </c>
      <c r="CQ1664" s="21" t="e">
        <f>IF(Wedstrijden!#REF!="x","B","")</f>
        <v>#REF!</v>
      </c>
      <c r="CR1664" s="21" t="e">
        <f>IF(Wedstrijden!#REF!="x","L","")</f>
        <v>#REF!</v>
      </c>
      <c r="CS1664" s="21" t="e">
        <f>IF(Wedstrijden!#REF!="x","M","")</f>
        <v>#REF!</v>
      </c>
      <c r="CT1664" s="21" t="e">
        <f>IF(Wedstrijden!#REF!="x","Z","")</f>
        <v>#REF!</v>
      </c>
      <c r="CU1664" s="21" t="e">
        <f>IF(Wedstrijden!#REF!="x","ZZ","")</f>
        <v>#REF!</v>
      </c>
      <c r="CV1664" s="21">
        <f>IF(COUNTA(Wedstrijden!#REF!)&lt;&gt;0,2,"")</f>
        <v>2</v>
      </c>
      <c r="CW1664" s="21">
        <f t="shared" si="153"/>
        <v>1</v>
      </c>
      <c r="CX1664" s="21" t="e">
        <f>IF(Wedstrijden!#REF!="x","BB","")</f>
        <v>#REF!</v>
      </c>
      <c r="CY1664" s="21" t="e">
        <f>IF(Wedstrijden!#REF!="x","B","")</f>
        <v>#REF!</v>
      </c>
      <c r="CZ1664" s="21" t="e">
        <f>IF(Wedstrijden!#REF!="x","L","")</f>
        <v>#REF!</v>
      </c>
      <c r="DA1664" s="21" t="e">
        <f>IF(Wedstrijden!#REF!="x","M","")</f>
        <v>#REF!</v>
      </c>
      <c r="DB1664" s="21" t="e">
        <f>IF(Wedstrijden!#REF!="x","Z","")</f>
        <v>#REF!</v>
      </c>
      <c r="DC1664" s="21" t="e">
        <f>IF(Wedstrijden!#REF!="x","ZZ","")</f>
        <v>#REF!</v>
      </c>
      <c r="DD1664" s="21" t="e">
        <f>IF(Wedstrijden!#REF!="x","1.40","")</f>
        <v>#REF!</v>
      </c>
      <c r="DE1664" s="21">
        <f>IF(COUNTA(Wedstrijden!#REF!)&lt;&gt;0,6,"")</f>
        <v>6</v>
      </c>
      <c r="DF1664" s="21">
        <f t="shared" si="154"/>
        <v>2</v>
      </c>
      <c r="DG1664" s="21" t="e">
        <f>IF(Wedstrijden!#REF!="x","L","")</f>
        <v>#REF!</v>
      </c>
      <c r="DH1664" s="21" t="e">
        <f>IF(Wedstrijden!#REF!="x","M","")</f>
        <v>#REF!</v>
      </c>
      <c r="DI1664" s="21" t="e">
        <f>IF(Wedstrijden!#REF!="x","Z","")</f>
        <v>#REF!</v>
      </c>
      <c r="DJ1664" s="21" t="e">
        <f>IF(Wedstrijden!#REF!="x","Z","")</f>
        <v>#REF!</v>
      </c>
      <c r="DK1664" s="21">
        <f>IF(COUNTA(Wedstrijden!#REF!)&lt;&gt;0,6,"")</f>
        <v>6</v>
      </c>
      <c r="DL1664" s="21">
        <f t="shared" si="155"/>
        <v>1</v>
      </c>
      <c r="DM1664" s="21" t="e">
        <f>IF(Wedstrijden!#REF!="x","L","")</f>
        <v>#REF!</v>
      </c>
      <c r="DN1664" s="21" t="e">
        <f>IF(Wedstrijden!#REF!="x","M","")</f>
        <v>#REF!</v>
      </c>
      <c r="DO1664" s="21" t="e">
        <f>IF(Wedstrijden!#REF!="x","Z","")</f>
        <v>#REF!</v>
      </c>
      <c r="DP1664" s="21" t="e">
        <f>IF(Wedstrijden!#REF!="x","Z","")</f>
        <v>#REF!</v>
      </c>
    </row>
    <row r="1665" spans="1:120" ht="14.4" x14ac:dyDescent="0.3">
      <c r="A1665" s="23">
        <f>Wedstrijden!B1588</f>
        <v>0</v>
      </c>
      <c r="B1665" s="21" t="str">
        <f>IFERROR(VLOOKUP(Wedstrijden!D1588,Wedstrijdlocaties!$B$2:$E$600,2,FALSE),"")</f>
        <v/>
      </c>
      <c r="C1665" s="21">
        <f>Wedstrijden!E1588</f>
        <v>0</v>
      </c>
      <c r="D1665" s="21" t="str">
        <f>IFERROR(VLOOKUP(Wedstrijden!F1588,Organisaties!$B$2:$C$500,2,FALSE),"")</f>
        <v/>
      </c>
      <c r="E1665" s="21" t="str">
        <f>IFERROR(VLOOKUP(Wedstrijden!F1588,Organisaties!$B$2:$G$500,5,FALSE),"")</f>
        <v/>
      </c>
      <c r="F1665" s="21" t="e">
        <f>IF(Wedstrijden!#REF!&lt;&gt;"",Wedstrijden!#REF!,"")</f>
        <v>#REF!</v>
      </c>
      <c r="G1665" s="21" t="e">
        <f>IF(Wedstrijden!#REF!="Indoor",1,0)</f>
        <v>#REF!</v>
      </c>
      <c r="H1665" s="21" t="e">
        <f>Wedstrijden!#REF!</f>
        <v>#REF!</v>
      </c>
      <c r="I1665" s="21" t="e">
        <f>IF(Wedstrijden!#REF!="Nee",0,IF(Wedstrijden!#REF!="Ja",1,""))</f>
        <v>#REF!</v>
      </c>
      <c r="J1665" s="21" t="e">
        <f>IF(Wedstrijden!#REF!&lt;&gt;"",Wedstrijden!#REF!,"")</f>
        <v>#REF!</v>
      </c>
      <c r="BJ1665" s="21">
        <f>IF(COUNTA(Wedstrijden!#REF!)&lt;&gt;0,1,"")</f>
        <v>1</v>
      </c>
      <c r="BK1665" s="21">
        <f t="shared" si="150"/>
        <v>2</v>
      </c>
      <c r="BL1665" s="21" t="e">
        <f>IF(Wedstrijden!#REF!="x","AA","")</f>
        <v>#REF!</v>
      </c>
      <c r="BM1665" s="21" t="e">
        <f>IF(Wedstrijden!#REF!="x","A","")</f>
        <v>#REF!</v>
      </c>
      <c r="BN1665" s="21" t="e">
        <f>IF(Wedstrijden!#REF!="x","B1","")</f>
        <v>#REF!</v>
      </c>
      <c r="BO1665" s="21" t="e">
        <f>IF(Wedstrijden!#REF!="x","BB","")</f>
        <v>#REF!</v>
      </c>
      <c r="BP1665" s="21" t="e">
        <f>IF(Wedstrijden!#REF!="x","B","")</f>
        <v>#REF!</v>
      </c>
      <c r="BQ1665" s="21" t="e">
        <f>IF(Wedstrijden!#REF!="x","L1","")</f>
        <v>#REF!</v>
      </c>
      <c r="BR1665" s="21" t="e">
        <f>IF(Wedstrijden!#REF!="x","L2","")</f>
        <v>#REF!</v>
      </c>
      <c r="BS1665" s="21" t="e">
        <f>IF(Wedstrijden!#REF!="x","M1","")</f>
        <v>#REF!</v>
      </c>
      <c r="BT1665" s="21" t="e">
        <f>IF(Wedstrijden!#REF!="x","M2","")</f>
        <v>#REF!</v>
      </c>
      <c r="BU1665" s="21" t="e">
        <f>IF(Wedstrijden!#REF!="x","Z1","")</f>
        <v>#REF!</v>
      </c>
      <c r="BV1665" s="21" t="e">
        <f>IF(Wedstrijden!#REF!="x","Z2","")</f>
        <v>#REF!</v>
      </c>
      <c r="BW1665" s="21">
        <f>IF(COUNTA(Wedstrijden!#REF!)&lt;&gt;0,1,"")</f>
        <v>1</v>
      </c>
      <c r="BX1665" s="21">
        <f t="shared" si="151"/>
        <v>1</v>
      </c>
      <c r="BY1665" s="21" t="e">
        <f>IF(Wedstrijden!#REF!="x","BB","")</f>
        <v>#REF!</v>
      </c>
      <c r="BZ1665" s="21" t="e">
        <f>IF(Wedstrijden!#REF!="x","B","")</f>
        <v>#REF!</v>
      </c>
      <c r="CA1665" s="21" t="e">
        <f>IF(Wedstrijden!#REF!="x","L1","")</f>
        <v>#REF!</v>
      </c>
      <c r="CB1665" s="21" t="e">
        <f>IF(Wedstrijden!#REF!="x","L2","")</f>
        <v>#REF!</v>
      </c>
      <c r="CC1665" s="21" t="e">
        <f>IF(Wedstrijden!#REF!="x","M1","")</f>
        <v>#REF!</v>
      </c>
      <c r="CD1665" s="21" t="e">
        <f>IF(Wedstrijden!#REF!="x","M2","")</f>
        <v>#REF!</v>
      </c>
      <c r="CE1665" s="21" t="e">
        <f>IF(Wedstrijden!#REF!="x","Z1","")</f>
        <v>#REF!</v>
      </c>
      <c r="CF1665" s="21" t="e">
        <f>IF(Wedstrijden!#REF!="x","Z2","")</f>
        <v>#REF!</v>
      </c>
      <c r="CG1665" s="21" t="e">
        <f>IF(Wedstrijden!#REF!="x","ZZL","")</f>
        <v>#REF!</v>
      </c>
      <c r="CL1665" s="21">
        <f>IF(COUNTA(Wedstrijden!#REF!)&lt;&gt;0,2,"")</f>
        <v>2</v>
      </c>
      <c r="CM1665" s="21">
        <f t="shared" si="152"/>
        <v>2</v>
      </c>
      <c r="CN1665" s="21" t="e">
        <f>IF(Wedstrijden!#REF!="x","AA","")</f>
        <v>#REF!</v>
      </c>
      <c r="CO1665" s="21" t="e">
        <f>IF(Wedstrijden!#REF!="x","A","")</f>
        <v>#REF!</v>
      </c>
      <c r="CP1665" s="21" t="e">
        <f>IF(Wedstrijden!#REF!="x","BB","")</f>
        <v>#REF!</v>
      </c>
      <c r="CQ1665" s="21" t="e">
        <f>IF(Wedstrijden!#REF!="x","B","")</f>
        <v>#REF!</v>
      </c>
      <c r="CR1665" s="21" t="e">
        <f>IF(Wedstrijden!#REF!="x","L","")</f>
        <v>#REF!</v>
      </c>
      <c r="CS1665" s="21" t="e">
        <f>IF(Wedstrijden!#REF!="x","M","")</f>
        <v>#REF!</v>
      </c>
      <c r="CT1665" s="21" t="e">
        <f>IF(Wedstrijden!#REF!="x","Z","")</f>
        <v>#REF!</v>
      </c>
      <c r="CU1665" s="21" t="e">
        <f>IF(Wedstrijden!#REF!="x","ZZ","")</f>
        <v>#REF!</v>
      </c>
      <c r="CV1665" s="21">
        <f>IF(COUNTA(Wedstrijden!#REF!)&lt;&gt;0,2,"")</f>
        <v>2</v>
      </c>
      <c r="CW1665" s="21">
        <f t="shared" si="153"/>
        <v>1</v>
      </c>
      <c r="CX1665" s="21" t="e">
        <f>IF(Wedstrijden!#REF!="x","BB","")</f>
        <v>#REF!</v>
      </c>
      <c r="CY1665" s="21" t="e">
        <f>IF(Wedstrijden!#REF!="x","B","")</f>
        <v>#REF!</v>
      </c>
      <c r="CZ1665" s="21" t="e">
        <f>IF(Wedstrijden!#REF!="x","L","")</f>
        <v>#REF!</v>
      </c>
      <c r="DA1665" s="21" t="e">
        <f>IF(Wedstrijden!#REF!="x","M","")</f>
        <v>#REF!</v>
      </c>
      <c r="DB1665" s="21" t="e">
        <f>IF(Wedstrijden!#REF!="x","Z","")</f>
        <v>#REF!</v>
      </c>
      <c r="DC1665" s="21" t="e">
        <f>IF(Wedstrijden!#REF!="x","ZZ","")</f>
        <v>#REF!</v>
      </c>
      <c r="DD1665" s="21" t="e">
        <f>IF(Wedstrijden!#REF!="x","1.40","")</f>
        <v>#REF!</v>
      </c>
      <c r="DE1665" s="21">
        <f>IF(COUNTA(Wedstrijden!#REF!)&lt;&gt;0,6,"")</f>
        <v>6</v>
      </c>
      <c r="DF1665" s="21">
        <f t="shared" si="154"/>
        <v>2</v>
      </c>
      <c r="DG1665" s="21" t="e">
        <f>IF(Wedstrijden!#REF!="x","L","")</f>
        <v>#REF!</v>
      </c>
      <c r="DH1665" s="21" t="e">
        <f>IF(Wedstrijden!#REF!="x","M","")</f>
        <v>#REF!</v>
      </c>
      <c r="DI1665" s="21" t="e">
        <f>IF(Wedstrijden!#REF!="x","Z","")</f>
        <v>#REF!</v>
      </c>
      <c r="DJ1665" s="21" t="e">
        <f>IF(Wedstrijden!#REF!="x","Z","")</f>
        <v>#REF!</v>
      </c>
      <c r="DK1665" s="21">
        <f>IF(COUNTA(Wedstrijden!#REF!)&lt;&gt;0,6,"")</f>
        <v>6</v>
      </c>
      <c r="DL1665" s="21">
        <f t="shared" si="155"/>
        <v>1</v>
      </c>
      <c r="DM1665" s="21" t="e">
        <f>IF(Wedstrijden!#REF!="x","L","")</f>
        <v>#REF!</v>
      </c>
      <c r="DN1665" s="21" t="e">
        <f>IF(Wedstrijden!#REF!="x","M","")</f>
        <v>#REF!</v>
      </c>
      <c r="DO1665" s="21" t="e">
        <f>IF(Wedstrijden!#REF!="x","Z","")</f>
        <v>#REF!</v>
      </c>
      <c r="DP1665" s="21" t="e">
        <f>IF(Wedstrijden!#REF!="x","Z","")</f>
        <v>#REF!</v>
      </c>
    </row>
    <row r="1666" spans="1:120" ht="14.4" x14ac:dyDescent="0.3">
      <c r="A1666" s="23">
        <f>Wedstrijden!B1589</f>
        <v>0</v>
      </c>
      <c r="B1666" s="21" t="str">
        <f>IFERROR(VLOOKUP(Wedstrijden!D1589,Wedstrijdlocaties!$B$2:$E$600,2,FALSE),"")</f>
        <v/>
      </c>
      <c r="C1666" s="21">
        <f>Wedstrijden!E1589</f>
        <v>0</v>
      </c>
      <c r="D1666" s="21" t="str">
        <f>IFERROR(VLOOKUP(Wedstrijden!F1589,Organisaties!$B$2:$C$500,2,FALSE),"")</f>
        <v/>
      </c>
      <c r="E1666" s="21" t="str">
        <f>IFERROR(VLOOKUP(Wedstrijden!F1589,Organisaties!$B$2:$G$500,5,FALSE),"")</f>
        <v/>
      </c>
      <c r="F1666" s="21" t="e">
        <f>IF(Wedstrijden!#REF!&lt;&gt;"",Wedstrijden!#REF!,"")</f>
        <v>#REF!</v>
      </c>
      <c r="G1666" s="21" t="e">
        <f>IF(Wedstrijden!#REF!="Indoor",1,0)</f>
        <v>#REF!</v>
      </c>
      <c r="H1666" s="21" t="e">
        <f>Wedstrijden!#REF!</f>
        <v>#REF!</v>
      </c>
      <c r="I1666" s="21" t="e">
        <f>IF(Wedstrijden!#REF!="Nee",0,IF(Wedstrijden!#REF!="Ja",1,""))</f>
        <v>#REF!</v>
      </c>
      <c r="J1666" s="21" t="e">
        <f>IF(Wedstrijden!#REF!&lt;&gt;"",Wedstrijden!#REF!,"")</f>
        <v>#REF!</v>
      </c>
      <c r="BJ1666" s="21">
        <f>IF(COUNTA(Wedstrijden!#REF!)&lt;&gt;0,1,"")</f>
        <v>1</v>
      </c>
      <c r="BK1666" s="21">
        <f t="shared" si="150"/>
        <v>2</v>
      </c>
      <c r="BL1666" s="21" t="e">
        <f>IF(Wedstrijden!#REF!="x","AA","")</f>
        <v>#REF!</v>
      </c>
      <c r="BM1666" s="21" t="e">
        <f>IF(Wedstrijden!#REF!="x","A","")</f>
        <v>#REF!</v>
      </c>
      <c r="BN1666" s="21" t="e">
        <f>IF(Wedstrijden!#REF!="x","B1","")</f>
        <v>#REF!</v>
      </c>
      <c r="BO1666" s="21" t="e">
        <f>IF(Wedstrijden!#REF!="x","BB","")</f>
        <v>#REF!</v>
      </c>
      <c r="BP1666" s="21" t="e">
        <f>IF(Wedstrijden!#REF!="x","B","")</f>
        <v>#REF!</v>
      </c>
      <c r="BQ1666" s="21" t="e">
        <f>IF(Wedstrijden!#REF!="x","L1","")</f>
        <v>#REF!</v>
      </c>
      <c r="BR1666" s="21" t="e">
        <f>IF(Wedstrijden!#REF!="x","L2","")</f>
        <v>#REF!</v>
      </c>
      <c r="BS1666" s="21" t="e">
        <f>IF(Wedstrijden!#REF!="x","M1","")</f>
        <v>#REF!</v>
      </c>
      <c r="BT1666" s="21" t="e">
        <f>IF(Wedstrijden!#REF!="x","M2","")</f>
        <v>#REF!</v>
      </c>
      <c r="BU1666" s="21" t="e">
        <f>IF(Wedstrijden!#REF!="x","Z1","")</f>
        <v>#REF!</v>
      </c>
      <c r="BV1666" s="21" t="e">
        <f>IF(Wedstrijden!#REF!="x","Z2","")</f>
        <v>#REF!</v>
      </c>
      <c r="BW1666" s="21">
        <f>IF(COUNTA(Wedstrijden!#REF!)&lt;&gt;0,1,"")</f>
        <v>1</v>
      </c>
      <c r="BX1666" s="21">
        <f t="shared" si="151"/>
        <v>1</v>
      </c>
      <c r="BY1666" s="21" t="e">
        <f>IF(Wedstrijden!#REF!="x","BB","")</f>
        <v>#REF!</v>
      </c>
      <c r="BZ1666" s="21" t="e">
        <f>IF(Wedstrijden!#REF!="x","B","")</f>
        <v>#REF!</v>
      </c>
      <c r="CA1666" s="21" t="e">
        <f>IF(Wedstrijden!#REF!="x","L1","")</f>
        <v>#REF!</v>
      </c>
      <c r="CB1666" s="21" t="e">
        <f>IF(Wedstrijden!#REF!="x","L2","")</f>
        <v>#REF!</v>
      </c>
      <c r="CC1666" s="21" t="e">
        <f>IF(Wedstrijden!#REF!="x","M1","")</f>
        <v>#REF!</v>
      </c>
      <c r="CD1666" s="21" t="e">
        <f>IF(Wedstrijden!#REF!="x","M2","")</f>
        <v>#REF!</v>
      </c>
      <c r="CE1666" s="21" t="e">
        <f>IF(Wedstrijden!#REF!="x","Z1","")</f>
        <v>#REF!</v>
      </c>
      <c r="CF1666" s="21" t="e">
        <f>IF(Wedstrijden!#REF!="x","Z2","")</f>
        <v>#REF!</v>
      </c>
      <c r="CG1666" s="21" t="e">
        <f>IF(Wedstrijden!#REF!="x","ZZL","")</f>
        <v>#REF!</v>
      </c>
      <c r="CL1666" s="21">
        <f>IF(COUNTA(Wedstrijden!#REF!)&lt;&gt;0,2,"")</f>
        <v>2</v>
      </c>
      <c r="CM1666" s="21">
        <f t="shared" si="152"/>
        <v>2</v>
      </c>
      <c r="CN1666" s="21" t="e">
        <f>IF(Wedstrijden!#REF!="x","AA","")</f>
        <v>#REF!</v>
      </c>
      <c r="CO1666" s="21" t="e">
        <f>IF(Wedstrijden!#REF!="x","A","")</f>
        <v>#REF!</v>
      </c>
      <c r="CP1666" s="21" t="e">
        <f>IF(Wedstrijden!#REF!="x","BB","")</f>
        <v>#REF!</v>
      </c>
      <c r="CQ1666" s="21" t="e">
        <f>IF(Wedstrijden!#REF!="x","B","")</f>
        <v>#REF!</v>
      </c>
      <c r="CR1666" s="21" t="e">
        <f>IF(Wedstrijden!#REF!="x","L","")</f>
        <v>#REF!</v>
      </c>
      <c r="CS1666" s="21" t="e">
        <f>IF(Wedstrijden!#REF!="x","M","")</f>
        <v>#REF!</v>
      </c>
      <c r="CT1666" s="21" t="e">
        <f>IF(Wedstrijden!#REF!="x","Z","")</f>
        <v>#REF!</v>
      </c>
      <c r="CU1666" s="21" t="e">
        <f>IF(Wedstrijden!#REF!="x","ZZ","")</f>
        <v>#REF!</v>
      </c>
      <c r="CV1666" s="21">
        <f>IF(COUNTA(Wedstrijden!#REF!)&lt;&gt;0,2,"")</f>
        <v>2</v>
      </c>
      <c r="CW1666" s="21">
        <f t="shared" si="153"/>
        <v>1</v>
      </c>
      <c r="CX1666" s="21" t="e">
        <f>IF(Wedstrijden!#REF!="x","BB","")</f>
        <v>#REF!</v>
      </c>
      <c r="CY1666" s="21" t="e">
        <f>IF(Wedstrijden!#REF!="x","B","")</f>
        <v>#REF!</v>
      </c>
      <c r="CZ1666" s="21" t="e">
        <f>IF(Wedstrijden!#REF!="x","L","")</f>
        <v>#REF!</v>
      </c>
      <c r="DA1666" s="21" t="e">
        <f>IF(Wedstrijden!#REF!="x","M","")</f>
        <v>#REF!</v>
      </c>
      <c r="DB1666" s="21" t="e">
        <f>IF(Wedstrijden!#REF!="x","Z","")</f>
        <v>#REF!</v>
      </c>
      <c r="DC1666" s="21" t="e">
        <f>IF(Wedstrijden!#REF!="x","ZZ","")</f>
        <v>#REF!</v>
      </c>
      <c r="DD1666" s="21" t="e">
        <f>IF(Wedstrijden!#REF!="x","1.40","")</f>
        <v>#REF!</v>
      </c>
      <c r="DE1666" s="21">
        <f>IF(COUNTA(Wedstrijden!#REF!)&lt;&gt;0,6,"")</f>
        <v>6</v>
      </c>
      <c r="DF1666" s="21">
        <f t="shared" si="154"/>
        <v>2</v>
      </c>
      <c r="DG1666" s="21" t="e">
        <f>IF(Wedstrijden!#REF!="x","L","")</f>
        <v>#REF!</v>
      </c>
      <c r="DH1666" s="21" t="e">
        <f>IF(Wedstrijden!#REF!="x","M","")</f>
        <v>#REF!</v>
      </c>
      <c r="DI1666" s="21" t="e">
        <f>IF(Wedstrijden!#REF!="x","Z","")</f>
        <v>#REF!</v>
      </c>
      <c r="DJ1666" s="21" t="e">
        <f>IF(Wedstrijden!#REF!="x","Z","")</f>
        <v>#REF!</v>
      </c>
      <c r="DK1666" s="21">
        <f>IF(COUNTA(Wedstrijden!#REF!)&lt;&gt;0,6,"")</f>
        <v>6</v>
      </c>
      <c r="DL1666" s="21">
        <f t="shared" si="155"/>
        <v>1</v>
      </c>
      <c r="DM1666" s="21" t="e">
        <f>IF(Wedstrijden!#REF!="x","L","")</f>
        <v>#REF!</v>
      </c>
      <c r="DN1666" s="21" t="e">
        <f>IF(Wedstrijden!#REF!="x","M","")</f>
        <v>#REF!</v>
      </c>
      <c r="DO1666" s="21" t="e">
        <f>IF(Wedstrijden!#REF!="x","Z","")</f>
        <v>#REF!</v>
      </c>
      <c r="DP1666" s="21" t="e">
        <f>IF(Wedstrijden!#REF!="x","Z","")</f>
        <v>#REF!</v>
      </c>
    </row>
    <row r="1667" spans="1:120" ht="14.4" x14ac:dyDescent="0.3">
      <c r="A1667" s="23">
        <f>Wedstrijden!B1590</f>
        <v>0</v>
      </c>
      <c r="B1667" s="21" t="str">
        <f>IFERROR(VLOOKUP(Wedstrijden!D1590,Wedstrijdlocaties!$B$2:$E$600,2,FALSE),"")</f>
        <v/>
      </c>
      <c r="C1667" s="21">
        <f>Wedstrijden!E1590</f>
        <v>0</v>
      </c>
      <c r="D1667" s="21" t="str">
        <f>IFERROR(VLOOKUP(Wedstrijden!F1590,Organisaties!$B$2:$C$500,2,FALSE),"")</f>
        <v/>
      </c>
      <c r="E1667" s="21" t="str">
        <f>IFERROR(VLOOKUP(Wedstrijden!F1590,Organisaties!$B$2:$G$500,5,FALSE),"")</f>
        <v/>
      </c>
      <c r="F1667" s="21" t="e">
        <f>IF(Wedstrijden!#REF!&lt;&gt;"",Wedstrijden!#REF!,"")</f>
        <v>#REF!</v>
      </c>
      <c r="G1667" s="21" t="e">
        <f>IF(Wedstrijden!#REF!="Indoor",1,0)</f>
        <v>#REF!</v>
      </c>
      <c r="H1667" s="21" t="e">
        <f>Wedstrijden!#REF!</f>
        <v>#REF!</v>
      </c>
      <c r="I1667" s="21" t="e">
        <f>IF(Wedstrijden!#REF!="Nee",0,IF(Wedstrijden!#REF!="Ja",1,""))</f>
        <v>#REF!</v>
      </c>
      <c r="J1667" s="21" t="e">
        <f>IF(Wedstrijden!#REF!&lt;&gt;"",Wedstrijden!#REF!,"")</f>
        <v>#REF!</v>
      </c>
      <c r="BJ1667" s="21">
        <f>IF(COUNTA(Wedstrijden!#REF!)&lt;&gt;0,1,"")</f>
        <v>1</v>
      </c>
      <c r="BK1667" s="21">
        <f t="shared" ref="BK1667:BK1730" si="156">IF(COUNTBLANK(BJ1667) = 1,"",2)</f>
        <v>2</v>
      </c>
      <c r="BL1667" s="21" t="e">
        <f>IF(Wedstrijden!#REF!="x","AA","")</f>
        <v>#REF!</v>
      </c>
      <c r="BM1667" s="21" t="e">
        <f>IF(Wedstrijden!#REF!="x","A","")</f>
        <v>#REF!</v>
      </c>
      <c r="BN1667" s="21" t="e">
        <f>IF(Wedstrijden!#REF!="x","B1","")</f>
        <v>#REF!</v>
      </c>
      <c r="BO1667" s="21" t="e">
        <f>IF(Wedstrijden!#REF!="x","BB","")</f>
        <v>#REF!</v>
      </c>
      <c r="BP1667" s="21" t="e">
        <f>IF(Wedstrijden!#REF!="x","B","")</f>
        <v>#REF!</v>
      </c>
      <c r="BQ1667" s="21" t="e">
        <f>IF(Wedstrijden!#REF!="x","L1","")</f>
        <v>#REF!</v>
      </c>
      <c r="BR1667" s="21" t="e">
        <f>IF(Wedstrijden!#REF!="x","L2","")</f>
        <v>#REF!</v>
      </c>
      <c r="BS1667" s="21" t="e">
        <f>IF(Wedstrijden!#REF!="x","M1","")</f>
        <v>#REF!</v>
      </c>
      <c r="BT1667" s="21" t="e">
        <f>IF(Wedstrijden!#REF!="x","M2","")</f>
        <v>#REF!</v>
      </c>
      <c r="BU1667" s="21" t="e">
        <f>IF(Wedstrijden!#REF!="x","Z1","")</f>
        <v>#REF!</v>
      </c>
      <c r="BV1667" s="21" t="e">
        <f>IF(Wedstrijden!#REF!="x","Z2","")</f>
        <v>#REF!</v>
      </c>
      <c r="BW1667" s="21">
        <f>IF(COUNTA(Wedstrijden!#REF!)&lt;&gt;0,1,"")</f>
        <v>1</v>
      </c>
      <c r="BX1667" s="21">
        <f t="shared" ref="BX1667:BX1730" si="157">IF(COUNTBLANK(BW1667) = 1,"",1)</f>
        <v>1</v>
      </c>
      <c r="BY1667" s="21" t="e">
        <f>IF(Wedstrijden!#REF!="x","BB","")</f>
        <v>#REF!</v>
      </c>
      <c r="BZ1667" s="21" t="e">
        <f>IF(Wedstrijden!#REF!="x","B","")</f>
        <v>#REF!</v>
      </c>
      <c r="CA1667" s="21" t="e">
        <f>IF(Wedstrijden!#REF!="x","L1","")</f>
        <v>#REF!</v>
      </c>
      <c r="CB1667" s="21" t="e">
        <f>IF(Wedstrijden!#REF!="x","L2","")</f>
        <v>#REF!</v>
      </c>
      <c r="CC1667" s="21" t="e">
        <f>IF(Wedstrijden!#REF!="x","M1","")</f>
        <v>#REF!</v>
      </c>
      <c r="CD1667" s="21" t="e">
        <f>IF(Wedstrijden!#REF!="x","M2","")</f>
        <v>#REF!</v>
      </c>
      <c r="CE1667" s="21" t="e">
        <f>IF(Wedstrijden!#REF!="x","Z1","")</f>
        <v>#REF!</v>
      </c>
      <c r="CF1667" s="21" t="e">
        <f>IF(Wedstrijden!#REF!="x","Z2","")</f>
        <v>#REF!</v>
      </c>
      <c r="CG1667" s="21" t="e">
        <f>IF(Wedstrijden!#REF!="x","ZZL","")</f>
        <v>#REF!</v>
      </c>
      <c r="CL1667" s="21">
        <f>IF(COUNTA(Wedstrijden!#REF!)&lt;&gt;0,2,"")</f>
        <v>2</v>
      </c>
      <c r="CM1667" s="21">
        <f t="shared" ref="CM1667:CM1730" si="158">IF(COUNTBLANK(CL1667) = 1,"",2)</f>
        <v>2</v>
      </c>
      <c r="CN1667" s="21" t="e">
        <f>IF(Wedstrijden!#REF!="x","AA","")</f>
        <v>#REF!</v>
      </c>
      <c r="CO1667" s="21" t="e">
        <f>IF(Wedstrijden!#REF!="x","A","")</f>
        <v>#REF!</v>
      </c>
      <c r="CP1667" s="21" t="e">
        <f>IF(Wedstrijden!#REF!="x","BB","")</f>
        <v>#REF!</v>
      </c>
      <c r="CQ1667" s="21" t="e">
        <f>IF(Wedstrijden!#REF!="x","B","")</f>
        <v>#REF!</v>
      </c>
      <c r="CR1667" s="21" t="e">
        <f>IF(Wedstrijden!#REF!="x","L","")</f>
        <v>#REF!</v>
      </c>
      <c r="CS1667" s="21" t="e">
        <f>IF(Wedstrijden!#REF!="x","M","")</f>
        <v>#REF!</v>
      </c>
      <c r="CT1667" s="21" t="e">
        <f>IF(Wedstrijden!#REF!="x","Z","")</f>
        <v>#REF!</v>
      </c>
      <c r="CU1667" s="21" t="e">
        <f>IF(Wedstrijden!#REF!="x","ZZ","")</f>
        <v>#REF!</v>
      </c>
      <c r="CV1667" s="21">
        <f>IF(COUNTA(Wedstrijden!#REF!)&lt;&gt;0,2,"")</f>
        <v>2</v>
      </c>
      <c r="CW1667" s="21">
        <f t="shared" ref="CW1667:CW1730" si="159">IF(COUNTBLANK(CV1667) = 1,"",1)</f>
        <v>1</v>
      </c>
      <c r="CX1667" s="21" t="e">
        <f>IF(Wedstrijden!#REF!="x","BB","")</f>
        <v>#REF!</v>
      </c>
      <c r="CY1667" s="21" t="e">
        <f>IF(Wedstrijden!#REF!="x","B","")</f>
        <v>#REF!</v>
      </c>
      <c r="CZ1667" s="21" t="e">
        <f>IF(Wedstrijden!#REF!="x","L","")</f>
        <v>#REF!</v>
      </c>
      <c r="DA1667" s="21" t="e">
        <f>IF(Wedstrijden!#REF!="x","M","")</f>
        <v>#REF!</v>
      </c>
      <c r="DB1667" s="21" t="e">
        <f>IF(Wedstrijden!#REF!="x","Z","")</f>
        <v>#REF!</v>
      </c>
      <c r="DC1667" s="21" t="e">
        <f>IF(Wedstrijden!#REF!="x","ZZ","")</f>
        <v>#REF!</v>
      </c>
      <c r="DD1667" s="21" t="e">
        <f>IF(Wedstrijden!#REF!="x","1.40","")</f>
        <v>#REF!</v>
      </c>
      <c r="DE1667" s="21">
        <f>IF(COUNTA(Wedstrijden!#REF!)&lt;&gt;0,6,"")</f>
        <v>6</v>
      </c>
      <c r="DF1667" s="21">
        <f t="shared" ref="DF1667:DF1730" si="160">IF(COUNTBLANK(DE1667) = 1,"",2)</f>
        <v>2</v>
      </c>
      <c r="DG1667" s="21" t="e">
        <f>IF(Wedstrijden!#REF!="x","L","")</f>
        <v>#REF!</v>
      </c>
      <c r="DH1667" s="21" t="e">
        <f>IF(Wedstrijden!#REF!="x","M","")</f>
        <v>#REF!</v>
      </c>
      <c r="DI1667" s="21" t="e">
        <f>IF(Wedstrijden!#REF!="x","Z","")</f>
        <v>#REF!</v>
      </c>
      <c r="DJ1667" s="21" t="e">
        <f>IF(Wedstrijden!#REF!="x","Z","")</f>
        <v>#REF!</v>
      </c>
      <c r="DK1667" s="21">
        <f>IF(COUNTA(Wedstrijden!#REF!)&lt;&gt;0,6,"")</f>
        <v>6</v>
      </c>
      <c r="DL1667" s="21">
        <f t="shared" ref="DL1667:DL1730" si="161">IF(COUNTBLANK(DK1667) = 1,"",1)</f>
        <v>1</v>
      </c>
      <c r="DM1667" s="21" t="e">
        <f>IF(Wedstrijden!#REF!="x","L","")</f>
        <v>#REF!</v>
      </c>
      <c r="DN1667" s="21" t="e">
        <f>IF(Wedstrijden!#REF!="x","M","")</f>
        <v>#REF!</v>
      </c>
      <c r="DO1667" s="21" t="e">
        <f>IF(Wedstrijden!#REF!="x","Z","")</f>
        <v>#REF!</v>
      </c>
      <c r="DP1667" s="21" t="e">
        <f>IF(Wedstrijden!#REF!="x","Z","")</f>
        <v>#REF!</v>
      </c>
    </row>
    <row r="1668" spans="1:120" ht="14.4" x14ac:dyDescent="0.3">
      <c r="A1668" s="23">
        <f>Wedstrijden!B1591</f>
        <v>0</v>
      </c>
      <c r="B1668" s="21" t="str">
        <f>IFERROR(VLOOKUP(Wedstrijden!D1591,Wedstrijdlocaties!$B$2:$E$600,2,FALSE),"")</f>
        <v/>
      </c>
      <c r="C1668" s="21">
        <f>Wedstrijden!E1591</f>
        <v>0</v>
      </c>
      <c r="D1668" s="21" t="str">
        <f>IFERROR(VLOOKUP(Wedstrijden!F1591,Organisaties!$B$2:$C$500,2,FALSE),"")</f>
        <v/>
      </c>
      <c r="E1668" s="21" t="str">
        <f>IFERROR(VLOOKUP(Wedstrijden!F1591,Organisaties!$B$2:$G$500,5,FALSE),"")</f>
        <v/>
      </c>
      <c r="F1668" s="21" t="e">
        <f>IF(Wedstrijden!#REF!&lt;&gt;"",Wedstrijden!#REF!,"")</f>
        <v>#REF!</v>
      </c>
      <c r="G1668" s="21" t="e">
        <f>IF(Wedstrijden!#REF!="Indoor",1,0)</f>
        <v>#REF!</v>
      </c>
      <c r="H1668" s="21" t="e">
        <f>Wedstrijden!#REF!</f>
        <v>#REF!</v>
      </c>
      <c r="I1668" s="21" t="e">
        <f>IF(Wedstrijden!#REF!="Nee",0,IF(Wedstrijden!#REF!="Ja",1,""))</f>
        <v>#REF!</v>
      </c>
      <c r="J1668" s="21" t="e">
        <f>IF(Wedstrijden!#REF!&lt;&gt;"",Wedstrijden!#REF!,"")</f>
        <v>#REF!</v>
      </c>
      <c r="BJ1668" s="21">
        <f>IF(COUNTA(Wedstrijden!#REF!)&lt;&gt;0,1,"")</f>
        <v>1</v>
      </c>
      <c r="BK1668" s="21">
        <f t="shared" si="156"/>
        <v>2</v>
      </c>
      <c r="BL1668" s="21" t="e">
        <f>IF(Wedstrijden!#REF!="x","AA","")</f>
        <v>#REF!</v>
      </c>
      <c r="BM1668" s="21" t="e">
        <f>IF(Wedstrijden!#REF!="x","A","")</f>
        <v>#REF!</v>
      </c>
      <c r="BN1668" s="21" t="e">
        <f>IF(Wedstrijden!#REF!="x","B1","")</f>
        <v>#REF!</v>
      </c>
      <c r="BO1668" s="21" t="e">
        <f>IF(Wedstrijden!#REF!="x","BB","")</f>
        <v>#REF!</v>
      </c>
      <c r="BP1668" s="21" t="e">
        <f>IF(Wedstrijden!#REF!="x","B","")</f>
        <v>#REF!</v>
      </c>
      <c r="BQ1668" s="21" t="e">
        <f>IF(Wedstrijden!#REF!="x","L1","")</f>
        <v>#REF!</v>
      </c>
      <c r="BR1668" s="21" t="e">
        <f>IF(Wedstrijden!#REF!="x","L2","")</f>
        <v>#REF!</v>
      </c>
      <c r="BS1668" s="21" t="e">
        <f>IF(Wedstrijden!#REF!="x","M1","")</f>
        <v>#REF!</v>
      </c>
      <c r="BT1668" s="21" t="e">
        <f>IF(Wedstrijden!#REF!="x","M2","")</f>
        <v>#REF!</v>
      </c>
      <c r="BU1668" s="21" t="e">
        <f>IF(Wedstrijden!#REF!="x","Z1","")</f>
        <v>#REF!</v>
      </c>
      <c r="BV1668" s="21" t="e">
        <f>IF(Wedstrijden!#REF!="x","Z2","")</f>
        <v>#REF!</v>
      </c>
      <c r="BW1668" s="21">
        <f>IF(COUNTA(Wedstrijden!#REF!)&lt;&gt;0,1,"")</f>
        <v>1</v>
      </c>
      <c r="BX1668" s="21">
        <f t="shared" si="157"/>
        <v>1</v>
      </c>
      <c r="BY1668" s="21" t="e">
        <f>IF(Wedstrijden!#REF!="x","BB","")</f>
        <v>#REF!</v>
      </c>
      <c r="BZ1668" s="21" t="e">
        <f>IF(Wedstrijden!#REF!="x","B","")</f>
        <v>#REF!</v>
      </c>
      <c r="CA1668" s="21" t="e">
        <f>IF(Wedstrijden!#REF!="x","L1","")</f>
        <v>#REF!</v>
      </c>
      <c r="CB1668" s="21" t="e">
        <f>IF(Wedstrijden!#REF!="x","L2","")</f>
        <v>#REF!</v>
      </c>
      <c r="CC1668" s="21" t="e">
        <f>IF(Wedstrijden!#REF!="x","M1","")</f>
        <v>#REF!</v>
      </c>
      <c r="CD1668" s="21" t="e">
        <f>IF(Wedstrijden!#REF!="x","M2","")</f>
        <v>#REF!</v>
      </c>
      <c r="CE1668" s="21" t="e">
        <f>IF(Wedstrijden!#REF!="x","Z1","")</f>
        <v>#REF!</v>
      </c>
      <c r="CF1668" s="21" t="e">
        <f>IF(Wedstrijden!#REF!="x","Z2","")</f>
        <v>#REF!</v>
      </c>
      <c r="CG1668" s="21" t="e">
        <f>IF(Wedstrijden!#REF!="x","ZZL","")</f>
        <v>#REF!</v>
      </c>
      <c r="CL1668" s="21">
        <f>IF(COUNTA(Wedstrijden!#REF!)&lt;&gt;0,2,"")</f>
        <v>2</v>
      </c>
      <c r="CM1668" s="21">
        <f t="shared" si="158"/>
        <v>2</v>
      </c>
      <c r="CN1668" s="21" t="e">
        <f>IF(Wedstrijden!#REF!="x","AA","")</f>
        <v>#REF!</v>
      </c>
      <c r="CO1668" s="21" t="e">
        <f>IF(Wedstrijden!#REF!="x","A","")</f>
        <v>#REF!</v>
      </c>
      <c r="CP1668" s="21" t="e">
        <f>IF(Wedstrijden!#REF!="x","BB","")</f>
        <v>#REF!</v>
      </c>
      <c r="CQ1668" s="21" t="e">
        <f>IF(Wedstrijden!#REF!="x","B","")</f>
        <v>#REF!</v>
      </c>
      <c r="CR1668" s="21" t="e">
        <f>IF(Wedstrijden!#REF!="x","L","")</f>
        <v>#REF!</v>
      </c>
      <c r="CS1668" s="21" t="e">
        <f>IF(Wedstrijden!#REF!="x","M","")</f>
        <v>#REF!</v>
      </c>
      <c r="CT1668" s="21" t="e">
        <f>IF(Wedstrijden!#REF!="x","Z","")</f>
        <v>#REF!</v>
      </c>
      <c r="CU1668" s="21" t="e">
        <f>IF(Wedstrijden!#REF!="x","ZZ","")</f>
        <v>#REF!</v>
      </c>
      <c r="CV1668" s="21">
        <f>IF(COUNTA(Wedstrijden!#REF!)&lt;&gt;0,2,"")</f>
        <v>2</v>
      </c>
      <c r="CW1668" s="21">
        <f t="shared" si="159"/>
        <v>1</v>
      </c>
      <c r="CX1668" s="21" t="e">
        <f>IF(Wedstrijden!#REF!="x","BB","")</f>
        <v>#REF!</v>
      </c>
      <c r="CY1668" s="21" t="e">
        <f>IF(Wedstrijden!#REF!="x","B","")</f>
        <v>#REF!</v>
      </c>
      <c r="CZ1668" s="21" t="e">
        <f>IF(Wedstrijden!#REF!="x","L","")</f>
        <v>#REF!</v>
      </c>
      <c r="DA1668" s="21" t="e">
        <f>IF(Wedstrijden!#REF!="x","M","")</f>
        <v>#REF!</v>
      </c>
      <c r="DB1668" s="21" t="e">
        <f>IF(Wedstrijden!#REF!="x","Z","")</f>
        <v>#REF!</v>
      </c>
      <c r="DC1668" s="21" t="e">
        <f>IF(Wedstrijden!#REF!="x","ZZ","")</f>
        <v>#REF!</v>
      </c>
      <c r="DD1668" s="21" t="e">
        <f>IF(Wedstrijden!#REF!="x","1.40","")</f>
        <v>#REF!</v>
      </c>
      <c r="DE1668" s="21">
        <f>IF(COUNTA(Wedstrijden!#REF!)&lt;&gt;0,6,"")</f>
        <v>6</v>
      </c>
      <c r="DF1668" s="21">
        <f t="shared" si="160"/>
        <v>2</v>
      </c>
      <c r="DG1668" s="21" t="e">
        <f>IF(Wedstrijden!#REF!="x","L","")</f>
        <v>#REF!</v>
      </c>
      <c r="DH1668" s="21" t="e">
        <f>IF(Wedstrijden!#REF!="x","M","")</f>
        <v>#REF!</v>
      </c>
      <c r="DI1668" s="21" t="e">
        <f>IF(Wedstrijden!#REF!="x","Z","")</f>
        <v>#REF!</v>
      </c>
      <c r="DJ1668" s="21" t="e">
        <f>IF(Wedstrijden!#REF!="x","Z","")</f>
        <v>#REF!</v>
      </c>
      <c r="DK1668" s="21">
        <f>IF(COUNTA(Wedstrijden!#REF!)&lt;&gt;0,6,"")</f>
        <v>6</v>
      </c>
      <c r="DL1668" s="21">
        <f t="shared" si="161"/>
        <v>1</v>
      </c>
      <c r="DM1668" s="21" t="e">
        <f>IF(Wedstrijden!#REF!="x","L","")</f>
        <v>#REF!</v>
      </c>
      <c r="DN1668" s="21" t="e">
        <f>IF(Wedstrijden!#REF!="x","M","")</f>
        <v>#REF!</v>
      </c>
      <c r="DO1668" s="21" t="e">
        <f>IF(Wedstrijden!#REF!="x","Z","")</f>
        <v>#REF!</v>
      </c>
      <c r="DP1668" s="21" t="e">
        <f>IF(Wedstrijden!#REF!="x","Z","")</f>
        <v>#REF!</v>
      </c>
    </row>
    <row r="1669" spans="1:120" ht="14.4" x14ac:dyDescent="0.3">
      <c r="A1669" s="23">
        <f>Wedstrijden!B1592</f>
        <v>0</v>
      </c>
      <c r="B1669" s="21" t="str">
        <f>IFERROR(VLOOKUP(Wedstrijden!D1592,Wedstrijdlocaties!$B$2:$E$600,2,FALSE),"")</f>
        <v/>
      </c>
      <c r="C1669" s="21">
        <f>Wedstrijden!E1592</f>
        <v>0</v>
      </c>
      <c r="D1669" s="21" t="str">
        <f>IFERROR(VLOOKUP(Wedstrijden!F1592,Organisaties!$B$2:$C$500,2,FALSE),"")</f>
        <v/>
      </c>
      <c r="E1669" s="21" t="str">
        <f>IFERROR(VLOOKUP(Wedstrijden!F1592,Organisaties!$B$2:$G$500,5,FALSE),"")</f>
        <v/>
      </c>
      <c r="F1669" s="21" t="e">
        <f>IF(Wedstrijden!#REF!&lt;&gt;"",Wedstrijden!#REF!,"")</f>
        <v>#REF!</v>
      </c>
      <c r="G1669" s="21" t="e">
        <f>IF(Wedstrijden!#REF!="Indoor",1,0)</f>
        <v>#REF!</v>
      </c>
      <c r="H1669" s="21" t="e">
        <f>Wedstrijden!#REF!</f>
        <v>#REF!</v>
      </c>
      <c r="I1669" s="21" t="e">
        <f>IF(Wedstrijden!#REF!="Nee",0,IF(Wedstrijden!#REF!="Ja",1,""))</f>
        <v>#REF!</v>
      </c>
      <c r="J1669" s="21" t="e">
        <f>IF(Wedstrijden!#REF!&lt;&gt;"",Wedstrijden!#REF!,"")</f>
        <v>#REF!</v>
      </c>
      <c r="BJ1669" s="21">
        <f>IF(COUNTA(Wedstrijden!#REF!)&lt;&gt;0,1,"")</f>
        <v>1</v>
      </c>
      <c r="BK1669" s="21">
        <f t="shared" si="156"/>
        <v>2</v>
      </c>
      <c r="BL1669" s="21" t="e">
        <f>IF(Wedstrijden!#REF!="x","AA","")</f>
        <v>#REF!</v>
      </c>
      <c r="BM1669" s="21" t="e">
        <f>IF(Wedstrijden!#REF!="x","A","")</f>
        <v>#REF!</v>
      </c>
      <c r="BN1669" s="21" t="e">
        <f>IF(Wedstrijden!#REF!="x","B1","")</f>
        <v>#REF!</v>
      </c>
      <c r="BO1669" s="21" t="e">
        <f>IF(Wedstrijden!#REF!="x","BB","")</f>
        <v>#REF!</v>
      </c>
      <c r="BP1669" s="21" t="e">
        <f>IF(Wedstrijden!#REF!="x","B","")</f>
        <v>#REF!</v>
      </c>
      <c r="BQ1669" s="21" t="e">
        <f>IF(Wedstrijden!#REF!="x","L1","")</f>
        <v>#REF!</v>
      </c>
      <c r="BR1669" s="21" t="e">
        <f>IF(Wedstrijden!#REF!="x","L2","")</f>
        <v>#REF!</v>
      </c>
      <c r="BS1669" s="21" t="e">
        <f>IF(Wedstrijden!#REF!="x","M1","")</f>
        <v>#REF!</v>
      </c>
      <c r="BT1669" s="21" t="e">
        <f>IF(Wedstrijden!#REF!="x","M2","")</f>
        <v>#REF!</v>
      </c>
      <c r="BU1669" s="21" t="e">
        <f>IF(Wedstrijden!#REF!="x","Z1","")</f>
        <v>#REF!</v>
      </c>
      <c r="BV1669" s="21" t="e">
        <f>IF(Wedstrijden!#REF!="x","Z2","")</f>
        <v>#REF!</v>
      </c>
      <c r="BW1669" s="21">
        <f>IF(COUNTA(Wedstrijden!#REF!)&lt;&gt;0,1,"")</f>
        <v>1</v>
      </c>
      <c r="BX1669" s="21">
        <f t="shared" si="157"/>
        <v>1</v>
      </c>
      <c r="BY1669" s="21" t="e">
        <f>IF(Wedstrijden!#REF!="x","BB","")</f>
        <v>#REF!</v>
      </c>
      <c r="BZ1669" s="21" t="e">
        <f>IF(Wedstrijden!#REF!="x","B","")</f>
        <v>#REF!</v>
      </c>
      <c r="CA1669" s="21" t="e">
        <f>IF(Wedstrijden!#REF!="x","L1","")</f>
        <v>#REF!</v>
      </c>
      <c r="CB1669" s="21" t="e">
        <f>IF(Wedstrijden!#REF!="x","L2","")</f>
        <v>#REF!</v>
      </c>
      <c r="CC1669" s="21" t="e">
        <f>IF(Wedstrijden!#REF!="x","M1","")</f>
        <v>#REF!</v>
      </c>
      <c r="CD1669" s="21" t="e">
        <f>IF(Wedstrijden!#REF!="x","M2","")</f>
        <v>#REF!</v>
      </c>
      <c r="CE1669" s="21" t="e">
        <f>IF(Wedstrijden!#REF!="x","Z1","")</f>
        <v>#REF!</v>
      </c>
      <c r="CF1669" s="21" t="e">
        <f>IF(Wedstrijden!#REF!="x","Z2","")</f>
        <v>#REF!</v>
      </c>
      <c r="CG1669" s="21" t="e">
        <f>IF(Wedstrijden!#REF!="x","ZZL","")</f>
        <v>#REF!</v>
      </c>
      <c r="CL1669" s="21">
        <f>IF(COUNTA(Wedstrijden!#REF!)&lt;&gt;0,2,"")</f>
        <v>2</v>
      </c>
      <c r="CM1669" s="21">
        <f t="shared" si="158"/>
        <v>2</v>
      </c>
      <c r="CN1669" s="21" t="e">
        <f>IF(Wedstrijden!#REF!="x","AA","")</f>
        <v>#REF!</v>
      </c>
      <c r="CO1669" s="21" t="e">
        <f>IF(Wedstrijden!#REF!="x","A","")</f>
        <v>#REF!</v>
      </c>
      <c r="CP1669" s="21" t="e">
        <f>IF(Wedstrijden!#REF!="x","BB","")</f>
        <v>#REF!</v>
      </c>
      <c r="CQ1669" s="21" t="e">
        <f>IF(Wedstrijden!#REF!="x","B","")</f>
        <v>#REF!</v>
      </c>
      <c r="CR1669" s="21" t="e">
        <f>IF(Wedstrijden!#REF!="x","L","")</f>
        <v>#REF!</v>
      </c>
      <c r="CS1669" s="21" t="e">
        <f>IF(Wedstrijden!#REF!="x","M","")</f>
        <v>#REF!</v>
      </c>
      <c r="CT1669" s="21" t="e">
        <f>IF(Wedstrijden!#REF!="x","Z","")</f>
        <v>#REF!</v>
      </c>
      <c r="CU1669" s="21" t="e">
        <f>IF(Wedstrijden!#REF!="x","ZZ","")</f>
        <v>#REF!</v>
      </c>
      <c r="CV1669" s="21">
        <f>IF(COUNTA(Wedstrijden!#REF!)&lt;&gt;0,2,"")</f>
        <v>2</v>
      </c>
      <c r="CW1669" s="21">
        <f t="shared" si="159"/>
        <v>1</v>
      </c>
      <c r="CX1669" s="21" t="e">
        <f>IF(Wedstrijden!#REF!="x","BB","")</f>
        <v>#REF!</v>
      </c>
      <c r="CY1669" s="21" t="e">
        <f>IF(Wedstrijden!#REF!="x","B","")</f>
        <v>#REF!</v>
      </c>
      <c r="CZ1669" s="21" t="e">
        <f>IF(Wedstrijden!#REF!="x","L","")</f>
        <v>#REF!</v>
      </c>
      <c r="DA1669" s="21" t="e">
        <f>IF(Wedstrijden!#REF!="x","M","")</f>
        <v>#REF!</v>
      </c>
      <c r="DB1669" s="21" t="e">
        <f>IF(Wedstrijden!#REF!="x","Z","")</f>
        <v>#REF!</v>
      </c>
      <c r="DC1669" s="21" t="e">
        <f>IF(Wedstrijden!#REF!="x","ZZ","")</f>
        <v>#REF!</v>
      </c>
      <c r="DD1669" s="21" t="e">
        <f>IF(Wedstrijden!#REF!="x","1.40","")</f>
        <v>#REF!</v>
      </c>
      <c r="DE1669" s="21">
        <f>IF(COUNTA(Wedstrijden!#REF!)&lt;&gt;0,6,"")</f>
        <v>6</v>
      </c>
      <c r="DF1669" s="21">
        <f t="shared" si="160"/>
        <v>2</v>
      </c>
      <c r="DG1669" s="21" t="e">
        <f>IF(Wedstrijden!#REF!="x","L","")</f>
        <v>#REF!</v>
      </c>
      <c r="DH1669" s="21" t="e">
        <f>IF(Wedstrijden!#REF!="x","M","")</f>
        <v>#REF!</v>
      </c>
      <c r="DI1669" s="21" t="e">
        <f>IF(Wedstrijden!#REF!="x","Z","")</f>
        <v>#REF!</v>
      </c>
      <c r="DJ1669" s="21" t="e">
        <f>IF(Wedstrijden!#REF!="x","Z","")</f>
        <v>#REF!</v>
      </c>
      <c r="DK1669" s="21">
        <f>IF(COUNTA(Wedstrijden!#REF!)&lt;&gt;0,6,"")</f>
        <v>6</v>
      </c>
      <c r="DL1669" s="21">
        <f t="shared" si="161"/>
        <v>1</v>
      </c>
      <c r="DM1669" s="21" t="e">
        <f>IF(Wedstrijden!#REF!="x","L","")</f>
        <v>#REF!</v>
      </c>
      <c r="DN1669" s="21" t="e">
        <f>IF(Wedstrijden!#REF!="x","M","")</f>
        <v>#REF!</v>
      </c>
      <c r="DO1669" s="21" t="e">
        <f>IF(Wedstrijden!#REF!="x","Z","")</f>
        <v>#REF!</v>
      </c>
      <c r="DP1669" s="21" t="e">
        <f>IF(Wedstrijden!#REF!="x","Z","")</f>
        <v>#REF!</v>
      </c>
    </row>
    <row r="1670" spans="1:120" ht="14.4" x14ac:dyDescent="0.3">
      <c r="A1670" s="23">
        <f>Wedstrijden!B1593</f>
        <v>0</v>
      </c>
      <c r="B1670" s="21" t="str">
        <f>IFERROR(VLOOKUP(Wedstrijden!D1593,Wedstrijdlocaties!$B$2:$E$600,2,FALSE),"")</f>
        <v/>
      </c>
      <c r="C1670" s="21">
        <f>Wedstrijden!E1593</f>
        <v>0</v>
      </c>
      <c r="D1670" s="21" t="str">
        <f>IFERROR(VLOOKUP(Wedstrijden!F1593,Organisaties!$B$2:$C$500,2,FALSE),"")</f>
        <v/>
      </c>
      <c r="E1670" s="21" t="str">
        <f>IFERROR(VLOOKUP(Wedstrijden!F1593,Organisaties!$B$2:$G$500,5,FALSE),"")</f>
        <v/>
      </c>
      <c r="F1670" s="21" t="e">
        <f>IF(Wedstrijden!#REF!&lt;&gt;"",Wedstrijden!#REF!,"")</f>
        <v>#REF!</v>
      </c>
      <c r="G1670" s="21" t="e">
        <f>IF(Wedstrijden!#REF!="Indoor",1,0)</f>
        <v>#REF!</v>
      </c>
      <c r="H1670" s="21" t="e">
        <f>Wedstrijden!#REF!</f>
        <v>#REF!</v>
      </c>
      <c r="I1670" s="21" t="e">
        <f>IF(Wedstrijden!#REF!="Nee",0,IF(Wedstrijden!#REF!="Ja",1,""))</f>
        <v>#REF!</v>
      </c>
      <c r="J1670" s="21" t="e">
        <f>IF(Wedstrijden!#REF!&lt;&gt;"",Wedstrijden!#REF!,"")</f>
        <v>#REF!</v>
      </c>
      <c r="BJ1670" s="21">
        <f>IF(COUNTA(Wedstrijden!#REF!)&lt;&gt;0,1,"")</f>
        <v>1</v>
      </c>
      <c r="BK1670" s="21">
        <f t="shared" si="156"/>
        <v>2</v>
      </c>
      <c r="BL1670" s="21" t="e">
        <f>IF(Wedstrijden!#REF!="x","AA","")</f>
        <v>#REF!</v>
      </c>
      <c r="BM1670" s="21" t="e">
        <f>IF(Wedstrijden!#REF!="x","A","")</f>
        <v>#REF!</v>
      </c>
      <c r="BN1670" s="21" t="e">
        <f>IF(Wedstrijden!#REF!="x","B1","")</f>
        <v>#REF!</v>
      </c>
      <c r="BO1670" s="21" t="e">
        <f>IF(Wedstrijden!#REF!="x","BB","")</f>
        <v>#REF!</v>
      </c>
      <c r="BP1670" s="21" t="e">
        <f>IF(Wedstrijden!#REF!="x","B","")</f>
        <v>#REF!</v>
      </c>
      <c r="BQ1670" s="21" t="e">
        <f>IF(Wedstrijden!#REF!="x","L1","")</f>
        <v>#REF!</v>
      </c>
      <c r="BR1670" s="21" t="e">
        <f>IF(Wedstrijden!#REF!="x","L2","")</f>
        <v>#REF!</v>
      </c>
      <c r="BS1670" s="21" t="e">
        <f>IF(Wedstrijden!#REF!="x","M1","")</f>
        <v>#REF!</v>
      </c>
      <c r="BT1670" s="21" t="e">
        <f>IF(Wedstrijden!#REF!="x","M2","")</f>
        <v>#REF!</v>
      </c>
      <c r="BU1670" s="21" t="e">
        <f>IF(Wedstrijden!#REF!="x","Z1","")</f>
        <v>#REF!</v>
      </c>
      <c r="BV1670" s="21" t="e">
        <f>IF(Wedstrijden!#REF!="x","Z2","")</f>
        <v>#REF!</v>
      </c>
      <c r="BW1670" s="21">
        <f>IF(COUNTA(Wedstrijden!#REF!)&lt;&gt;0,1,"")</f>
        <v>1</v>
      </c>
      <c r="BX1670" s="21">
        <f t="shared" si="157"/>
        <v>1</v>
      </c>
      <c r="BY1670" s="21" t="e">
        <f>IF(Wedstrijden!#REF!="x","BB","")</f>
        <v>#REF!</v>
      </c>
      <c r="BZ1670" s="21" t="e">
        <f>IF(Wedstrijden!#REF!="x","B","")</f>
        <v>#REF!</v>
      </c>
      <c r="CA1670" s="21" t="e">
        <f>IF(Wedstrijden!#REF!="x","L1","")</f>
        <v>#REF!</v>
      </c>
      <c r="CB1670" s="21" t="e">
        <f>IF(Wedstrijden!#REF!="x","L2","")</f>
        <v>#REF!</v>
      </c>
      <c r="CC1670" s="21" t="e">
        <f>IF(Wedstrijden!#REF!="x","M1","")</f>
        <v>#REF!</v>
      </c>
      <c r="CD1670" s="21" t="e">
        <f>IF(Wedstrijden!#REF!="x","M2","")</f>
        <v>#REF!</v>
      </c>
      <c r="CE1670" s="21" t="e">
        <f>IF(Wedstrijden!#REF!="x","Z1","")</f>
        <v>#REF!</v>
      </c>
      <c r="CF1670" s="21" t="e">
        <f>IF(Wedstrijden!#REF!="x","Z2","")</f>
        <v>#REF!</v>
      </c>
      <c r="CG1670" s="21" t="e">
        <f>IF(Wedstrijden!#REF!="x","ZZL","")</f>
        <v>#REF!</v>
      </c>
      <c r="CL1670" s="21">
        <f>IF(COUNTA(Wedstrijden!#REF!)&lt;&gt;0,2,"")</f>
        <v>2</v>
      </c>
      <c r="CM1670" s="21">
        <f t="shared" si="158"/>
        <v>2</v>
      </c>
      <c r="CN1670" s="21" t="e">
        <f>IF(Wedstrijden!#REF!="x","AA","")</f>
        <v>#REF!</v>
      </c>
      <c r="CO1670" s="21" t="e">
        <f>IF(Wedstrijden!#REF!="x","A","")</f>
        <v>#REF!</v>
      </c>
      <c r="CP1670" s="21" t="e">
        <f>IF(Wedstrijden!#REF!="x","BB","")</f>
        <v>#REF!</v>
      </c>
      <c r="CQ1670" s="21" t="e">
        <f>IF(Wedstrijden!#REF!="x","B","")</f>
        <v>#REF!</v>
      </c>
      <c r="CR1670" s="21" t="e">
        <f>IF(Wedstrijden!#REF!="x","L","")</f>
        <v>#REF!</v>
      </c>
      <c r="CS1670" s="21" t="e">
        <f>IF(Wedstrijden!#REF!="x","M","")</f>
        <v>#REF!</v>
      </c>
      <c r="CT1670" s="21" t="e">
        <f>IF(Wedstrijden!#REF!="x","Z","")</f>
        <v>#REF!</v>
      </c>
      <c r="CU1670" s="21" t="e">
        <f>IF(Wedstrijden!#REF!="x","ZZ","")</f>
        <v>#REF!</v>
      </c>
      <c r="CV1670" s="21">
        <f>IF(COUNTA(Wedstrijden!#REF!)&lt;&gt;0,2,"")</f>
        <v>2</v>
      </c>
      <c r="CW1670" s="21">
        <f t="shared" si="159"/>
        <v>1</v>
      </c>
      <c r="CX1670" s="21" t="e">
        <f>IF(Wedstrijden!#REF!="x","BB","")</f>
        <v>#REF!</v>
      </c>
      <c r="CY1670" s="21" t="e">
        <f>IF(Wedstrijden!#REF!="x","B","")</f>
        <v>#REF!</v>
      </c>
      <c r="CZ1670" s="21" t="e">
        <f>IF(Wedstrijden!#REF!="x","L","")</f>
        <v>#REF!</v>
      </c>
      <c r="DA1670" s="21" t="e">
        <f>IF(Wedstrijden!#REF!="x","M","")</f>
        <v>#REF!</v>
      </c>
      <c r="DB1670" s="21" t="e">
        <f>IF(Wedstrijden!#REF!="x","Z","")</f>
        <v>#REF!</v>
      </c>
      <c r="DC1670" s="21" t="e">
        <f>IF(Wedstrijden!#REF!="x","ZZ","")</f>
        <v>#REF!</v>
      </c>
      <c r="DD1670" s="21" t="e">
        <f>IF(Wedstrijden!#REF!="x","1.40","")</f>
        <v>#REF!</v>
      </c>
      <c r="DE1670" s="21">
        <f>IF(COUNTA(Wedstrijden!#REF!)&lt;&gt;0,6,"")</f>
        <v>6</v>
      </c>
      <c r="DF1670" s="21">
        <f t="shared" si="160"/>
        <v>2</v>
      </c>
      <c r="DG1670" s="21" t="e">
        <f>IF(Wedstrijden!#REF!="x","L","")</f>
        <v>#REF!</v>
      </c>
      <c r="DH1670" s="21" t="e">
        <f>IF(Wedstrijden!#REF!="x","M","")</f>
        <v>#REF!</v>
      </c>
      <c r="DI1670" s="21" t="e">
        <f>IF(Wedstrijden!#REF!="x","Z","")</f>
        <v>#REF!</v>
      </c>
      <c r="DJ1670" s="21" t="e">
        <f>IF(Wedstrijden!#REF!="x","Z","")</f>
        <v>#REF!</v>
      </c>
      <c r="DK1670" s="21">
        <f>IF(COUNTA(Wedstrijden!#REF!)&lt;&gt;0,6,"")</f>
        <v>6</v>
      </c>
      <c r="DL1670" s="21">
        <f t="shared" si="161"/>
        <v>1</v>
      </c>
      <c r="DM1670" s="21" t="e">
        <f>IF(Wedstrijden!#REF!="x","L","")</f>
        <v>#REF!</v>
      </c>
      <c r="DN1670" s="21" t="e">
        <f>IF(Wedstrijden!#REF!="x","M","")</f>
        <v>#REF!</v>
      </c>
      <c r="DO1670" s="21" t="e">
        <f>IF(Wedstrijden!#REF!="x","Z","")</f>
        <v>#REF!</v>
      </c>
      <c r="DP1670" s="21" t="e">
        <f>IF(Wedstrijden!#REF!="x","Z","")</f>
        <v>#REF!</v>
      </c>
    </row>
    <row r="1671" spans="1:120" ht="14.4" x14ac:dyDescent="0.3">
      <c r="A1671" s="23">
        <f>Wedstrijden!B1594</f>
        <v>0</v>
      </c>
      <c r="B1671" s="21" t="str">
        <f>IFERROR(VLOOKUP(Wedstrijden!D1594,Wedstrijdlocaties!$B$2:$E$600,2,FALSE),"")</f>
        <v/>
      </c>
      <c r="C1671" s="21">
        <f>Wedstrijden!E1594</f>
        <v>0</v>
      </c>
      <c r="D1671" s="21" t="str">
        <f>IFERROR(VLOOKUP(Wedstrijden!F1594,Organisaties!$B$2:$C$500,2,FALSE),"")</f>
        <v/>
      </c>
      <c r="E1671" s="21" t="str">
        <f>IFERROR(VLOOKUP(Wedstrijden!F1594,Organisaties!$B$2:$G$500,5,FALSE),"")</f>
        <v/>
      </c>
      <c r="F1671" s="21" t="e">
        <f>IF(Wedstrijden!#REF!&lt;&gt;"",Wedstrijden!#REF!,"")</f>
        <v>#REF!</v>
      </c>
      <c r="G1671" s="21" t="e">
        <f>IF(Wedstrijden!#REF!="Indoor",1,0)</f>
        <v>#REF!</v>
      </c>
      <c r="H1671" s="21" t="e">
        <f>Wedstrijden!#REF!</f>
        <v>#REF!</v>
      </c>
      <c r="I1671" s="21" t="e">
        <f>IF(Wedstrijden!#REF!="Nee",0,IF(Wedstrijden!#REF!="Ja",1,""))</f>
        <v>#REF!</v>
      </c>
      <c r="J1671" s="21" t="e">
        <f>IF(Wedstrijden!#REF!&lt;&gt;"",Wedstrijden!#REF!,"")</f>
        <v>#REF!</v>
      </c>
      <c r="BJ1671" s="21">
        <f>IF(COUNTA(Wedstrijden!#REF!)&lt;&gt;0,1,"")</f>
        <v>1</v>
      </c>
      <c r="BK1671" s="21">
        <f t="shared" si="156"/>
        <v>2</v>
      </c>
      <c r="BL1671" s="21" t="e">
        <f>IF(Wedstrijden!#REF!="x","AA","")</f>
        <v>#REF!</v>
      </c>
      <c r="BM1671" s="21" t="e">
        <f>IF(Wedstrijden!#REF!="x","A","")</f>
        <v>#REF!</v>
      </c>
      <c r="BN1671" s="21" t="e">
        <f>IF(Wedstrijden!#REF!="x","B1","")</f>
        <v>#REF!</v>
      </c>
      <c r="BO1671" s="21" t="e">
        <f>IF(Wedstrijden!#REF!="x","BB","")</f>
        <v>#REF!</v>
      </c>
      <c r="BP1671" s="21" t="e">
        <f>IF(Wedstrijden!#REF!="x","B","")</f>
        <v>#REF!</v>
      </c>
      <c r="BQ1671" s="21" t="e">
        <f>IF(Wedstrijden!#REF!="x","L1","")</f>
        <v>#REF!</v>
      </c>
      <c r="BR1671" s="21" t="e">
        <f>IF(Wedstrijden!#REF!="x","L2","")</f>
        <v>#REF!</v>
      </c>
      <c r="BS1671" s="21" t="e">
        <f>IF(Wedstrijden!#REF!="x","M1","")</f>
        <v>#REF!</v>
      </c>
      <c r="BT1671" s="21" t="e">
        <f>IF(Wedstrijden!#REF!="x","M2","")</f>
        <v>#REF!</v>
      </c>
      <c r="BU1671" s="21" t="e">
        <f>IF(Wedstrijden!#REF!="x","Z1","")</f>
        <v>#REF!</v>
      </c>
      <c r="BV1671" s="21" t="e">
        <f>IF(Wedstrijden!#REF!="x","Z2","")</f>
        <v>#REF!</v>
      </c>
      <c r="BW1671" s="21">
        <f>IF(COUNTA(Wedstrijden!#REF!)&lt;&gt;0,1,"")</f>
        <v>1</v>
      </c>
      <c r="BX1671" s="21">
        <f t="shared" si="157"/>
        <v>1</v>
      </c>
      <c r="BY1671" s="21" t="e">
        <f>IF(Wedstrijden!#REF!="x","BB","")</f>
        <v>#REF!</v>
      </c>
      <c r="BZ1671" s="21" t="e">
        <f>IF(Wedstrijden!#REF!="x","B","")</f>
        <v>#REF!</v>
      </c>
      <c r="CA1671" s="21" t="e">
        <f>IF(Wedstrijden!#REF!="x","L1","")</f>
        <v>#REF!</v>
      </c>
      <c r="CB1671" s="21" t="e">
        <f>IF(Wedstrijden!#REF!="x","L2","")</f>
        <v>#REF!</v>
      </c>
      <c r="CC1671" s="21" t="e">
        <f>IF(Wedstrijden!#REF!="x","M1","")</f>
        <v>#REF!</v>
      </c>
      <c r="CD1671" s="21" t="e">
        <f>IF(Wedstrijden!#REF!="x","M2","")</f>
        <v>#REF!</v>
      </c>
      <c r="CE1671" s="21" t="e">
        <f>IF(Wedstrijden!#REF!="x","Z1","")</f>
        <v>#REF!</v>
      </c>
      <c r="CF1671" s="21" t="e">
        <f>IF(Wedstrijden!#REF!="x","Z2","")</f>
        <v>#REF!</v>
      </c>
      <c r="CG1671" s="21" t="e">
        <f>IF(Wedstrijden!#REF!="x","ZZL","")</f>
        <v>#REF!</v>
      </c>
      <c r="CL1671" s="21">
        <f>IF(COUNTA(Wedstrijden!#REF!)&lt;&gt;0,2,"")</f>
        <v>2</v>
      </c>
      <c r="CM1671" s="21">
        <f t="shared" si="158"/>
        <v>2</v>
      </c>
      <c r="CN1671" s="21" t="e">
        <f>IF(Wedstrijden!#REF!="x","AA","")</f>
        <v>#REF!</v>
      </c>
      <c r="CO1671" s="21" t="e">
        <f>IF(Wedstrijden!#REF!="x","A","")</f>
        <v>#REF!</v>
      </c>
      <c r="CP1671" s="21" t="e">
        <f>IF(Wedstrijden!#REF!="x","BB","")</f>
        <v>#REF!</v>
      </c>
      <c r="CQ1671" s="21" t="e">
        <f>IF(Wedstrijden!#REF!="x","B","")</f>
        <v>#REF!</v>
      </c>
      <c r="CR1671" s="21" t="e">
        <f>IF(Wedstrijden!#REF!="x","L","")</f>
        <v>#REF!</v>
      </c>
      <c r="CS1671" s="21" t="e">
        <f>IF(Wedstrijden!#REF!="x","M","")</f>
        <v>#REF!</v>
      </c>
      <c r="CT1671" s="21" t="e">
        <f>IF(Wedstrijden!#REF!="x","Z","")</f>
        <v>#REF!</v>
      </c>
      <c r="CU1671" s="21" t="e">
        <f>IF(Wedstrijden!#REF!="x","ZZ","")</f>
        <v>#REF!</v>
      </c>
      <c r="CV1671" s="21">
        <f>IF(COUNTA(Wedstrijden!#REF!)&lt;&gt;0,2,"")</f>
        <v>2</v>
      </c>
      <c r="CW1671" s="21">
        <f t="shared" si="159"/>
        <v>1</v>
      </c>
      <c r="CX1671" s="21" t="e">
        <f>IF(Wedstrijden!#REF!="x","BB","")</f>
        <v>#REF!</v>
      </c>
      <c r="CY1671" s="21" t="e">
        <f>IF(Wedstrijden!#REF!="x","B","")</f>
        <v>#REF!</v>
      </c>
      <c r="CZ1671" s="21" t="e">
        <f>IF(Wedstrijden!#REF!="x","L","")</f>
        <v>#REF!</v>
      </c>
      <c r="DA1671" s="21" t="e">
        <f>IF(Wedstrijden!#REF!="x","M","")</f>
        <v>#REF!</v>
      </c>
      <c r="DB1671" s="21" t="e">
        <f>IF(Wedstrijden!#REF!="x","Z","")</f>
        <v>#REF!</v>
      </c>
      <c r="DC1671" s="21" t="e">
        <f>IF(Wedstrijden!#REF!="x","ZZ","")</f>
        <v>#REF!</v>
      </c>
      <c r="DD1671" s="21" t="e">
        <f>IF(Wedstrijden!#REF!="x","1.40","")</f>
        <v>#REF!</v>
      </c>
      <c r="DE1671" s="21">
        <f>IF(COUNTA(Wedstrijden!#REF!)&lt;&gt;0,6,"")</f>
        <v>6</v>
      </c>
      <c r="DF1671" s="21">
        <f t="shared" si="160"/>
        <v>2</v>
      </c>
      <c r="DG1671" s="21" t="e">
        <f>IF(Wedstrijden!#REF!="x","L","")</f>
        <v>#REF!</v>
      </c>
      <c r="DH1671" s="21" t="e">
        <f>IF(Wedstrijden!#REF!="x","M","")</f>
        <v>#REF!</v>
      </c>
      <c r="DI1671" s="21" t="e">
        <f>IF(Wedstrijden!#REF!="x","Z","")</f>
        <v>#REF!</v>
      </c>
      <c r="DJ1671" s="21" t="e">
        <f>IF(Wedstrijden!#REF!="x","Z","")</f>
        <v>#REF!</v>
      </c>
      <c r="DK1671" s="21">
        <f>IF(COUNTA(Wedstrijden!#REF!)&lt;&gt;0,6,"")</f>
        <v>6</v>
      </c>
      <c r="DL1671" s="21">
        <f t="shared" si="161"/>
        <v>1</v>
      </c>
      <c r="DM1671" s="21" t="e">
        <f>IF(Wedstrijden!#REF!="x","L","")</f>
        <v>#REF!</v>
      </c>
      <c r="DN1671" s="21" t="e">
        <f>IF(Wedstrijden!#REF!="x","M","")</f>
        <v>#REF!</v>
      </c>
      <c r="DO1671" s="21" t="e">
        <f>IF(Wedstrijden!#REF!="x","Z","")</f>
        <v>#REF!</v>
      </c>
      <c r="DP1671" s="21" t="e">
        <f>IF(Wedstrijden!#REF!="x","Z","")</f>
        <v>#REF!</v>
      </c>
    </row>
    <row r="1672" spans="1:120" ht="14.4" x14ac:dyDescent="0.3">
      <c r="A1672" s="23">
        <f>Wedstrijden!B1595</f>
        <v>0</v>
      </c>
      <c r="B1672" s="21" t="str">
        <f>IFERROR(VLOOKUP(Wedstrijden!D1595,Wedstrijdlocaties!$B$2:$E$600,2,FALSE),"")</f>
        <v/>
      </c>
      <c r="C1672" s="21">
        <f>Wedstrijden!E1595</f>
        <v>0</v>
      </c>
      <c r="D1672" s="21" t="str">
        <f>IFERROR(VLOOKUP(Wedstrijden!F1595,Organisaties!$B$2:$C$500,2,FALSE),"")</f>
        <v/>
      </c>
      <c r="E1672" s="21" t="str">
        <f>IFERROR(VLOOKUP(Wedstrijden!F1595,Organisaties!$B$2:$G$500,5,FALSE),"")</f>
        <v/>
      </c>
      <c r="F1672" s="21" t="e">
        <f>IF(Wedstrijden!#REF!&lt;&gt;"",Wedstrijden!#REF!,"")</f>
        <v>#REF!</v>
      </c>
      <c r="G1672" s="21" t="e">
        <f>IF(Wedstrijden!#REF!="Indoor",1,0)</f>
        <v>#REF!</v>
      </c>
      <c r="H1672" s="21" t="e">
        <f>Wedstrijden!#REF!</f>
        <v>#REF!</v>
      </c>
      <c r="I1672" s="21" t="e">
        <f>IF(Wedstrijden!#REF!="Nee",0,IF(Wedstrijden!#REF!="Ja",1,""))</f>
        <v>#REF!</v>
      </c>
      <c r="J1672" s="21" t="e">
        <f>IF(Wedstrijden!#REF!&lt;&gt;"",Wedstrijden!#REF!,"")</f>
        <v>#REF!</v>
      </c>
      <c r="BJ1672" s="21">
        <f>IF(COUNTA(Wedstrijden!#REF!)&lt;&gt;0,1,"")</f>
        <v>1</v>
      </c>
      <c r="BK1672" s="21">
        <f t="shared" si="156"/>
        <v>2</v>
      </c>
      <c r="BL1672" s="21" t="e">
        <f>IF(Wedstrijden!#REF!="x","AA","")</f>
        <v>#REF!</v>
      </c>
      <c r="BM1672" s="21" t="e">
        <f>IF(Wedstrijden!#REF!="x","A","")</f>
        <v>#REF!</v>
      </c>
      <c r="BN1672" s="21" t="e">
        <f>IF(Wedstrijden!#REF!="x","B1","")</f>
        <v>#REF!</v>
      </c>
      <c r="BO1672" s="21" t="e">
        <f>IF(Wedstrijden!#REF!="x","BB","")</f>
        <v>#REF!</v>
      </c>
      <c r="BP1672" s="21" t="e">
        <f>IF(Wedstrijden!#REF!="x","B","")</f>
        <v>#REF!</v>
      </c>
      <c r="BQ1672" s="21" t="e">
        <f>IF(Wedstrijden!#REF!="x","L1","")</f>
        <v>#REF!</v>
      </c>
      <c r="BR1672" s="21" t="e">
        <f>IF(Wedstrijden!#REF!="x","L2","")</f>
        <v>#REF!</v>
      </c>
      <c r="BS1672" s="21" t="e">
        <f>IF(Wedstrijden!#REF!="x","M1","")</f>
        <v>#REF!</v>
      </c>
      <c r="BT1672" s="21" t="e">
        <f>IF(Wedstrijden!#REF!="x","M2","")</f>
        <v>#REF!</v>
      </c>
      <c r="BU1672" s="21" t="e">
        <f>IF(Wedstrijden!#REF!="x","Z1","")</f>
        <v>#REF!</v>
      </c>
      <c r="BV1672" s="21" t="e">
        <f>IF(Wedstrijden!#REF!="x","Z2","")</f>
        <v>#REF!</v>
      </c>
      <c r="BW1672" s="21">
        <f>IF(COUNTA(Wedstrijden!#REF!)&lt;&gt;0,1,"")</f>
        <v>1</v>
      </c>
      <c r="BX1672" s="21">
        <f t="shared" si="157"/>
        <v>1</v>
      </c>
      <c r="BY1672" s="21" t="e">
        <f>IF(Wedstrijden!#REF!="x","BB","")</f>
        <v>#REF!</v>
      </c>
      <c r="BZ1672" s="21" t="e">
        <f>IF(Wedstrijden!#REF!="x","B","")</f>
        <v>#REF!</v>
      </c>
      <c r="CA1672" s="21" t="e">
        <f>IF(Wedstrijden!#REF!="x","L1","")</f>
        <v>#REF!</v>
      </c>
      <c r="CB1672" s="21" t="e">
        <f>IF(Wedstrijden!#REF!="x","L2","")</f>
        <v>#REF!</v>
      </c>
      <c r="CC1672" s="21" t="e">
        <f>IF(Wedstrijden!#REF!="x","M1","")</f>
        <v>#REF!</v>
      </c>
      <c r="CD1672" s="21" t="e">
        <f>IF(Wedstrijden!#REF!="x","M2","")</f>
        <v>#REF!</v>
      </c>
      <c r="CE1672" s="21" t="e">
        <f>IF(Wedstrijden!#REF!="x","Z1","")</f>
        <v>#REF!</v>
      </c>
      <c r="CF1672" s="21" t="e">
        <f>IF(Wedstrijden!#REF!="x","Z2","")</f>
        <v>#REF!</v>
      </c>
      <c r="CG1672" s="21" t="e">
        <f>IF(Wedstrijden!#REF!="x","ZZL","")</f>
        <v>#REF!</v>
      </c>
      <c r="CL1672" s="21">
        <f>IF(COUNTA(Wedstrijden!#REF!)&lt;&gt;0,2,"")</f>
        <v>2</v>
      </c>
      <c r="CM1672" s="21">
        <f t="shared" si="158"/>
        <v>2</v>
      </c>
      <c r="CN1672" s="21" t="e">
        <f>IF(Wedstrijden!#REF!="x","AA","")</f>
        <v>#REF!</v>
      </c>
      <c r="CO1672" s="21" t="e">
        <f>IF(Wedstrijden!#REF!="x","A","")</f>
        <v>#REF!</v>
      </c>
      <c r="CP1672" s="21" t="e">
        <f>IF(Wedstrijden!#REF!="x","BB","")</f>
        <v>#REF!</v>
      </c>
      <c r="CQ1672" s="21" t="e">
        <f>IF(Wedstrijden!#REF!="x","B","")</f>
        <v>#REF!</v>
      </c>
      <c r="CR1672" s="21" t="e">
        <f>IF(Wedstrijden!#REF!="x","L","")</f>
        <v>#REF!</v>
      </c>
      <c r="CS1672" s="21" t="e">
        <f>IF(Wedstrijden!#REF!="x","M","")</f>
        <v>#REF!</v>
      </c>
      <c r="CT1672" s="21" t="e">
        <f>IF(Wedstrijden!#REF!="x","Z","")</f>
        <v>#REF!</v>
      </c>
      <c r="CU1672" s="21" t="e">
        <f>IF(Wedstrijden!#REF!="x","ZZ","")</f>
        <v>#REF!</v>
      </c>
      <c r="CV1672" s="21">
        <f>IF(COUNTA(Wedstrijden!#REF!)&lt;&gt;0,2,"")</f>
        <v>2</v>
      </c>
      <c r="CW1672" s="21">
        <f t="shared" si="159"/>
        <v>1</v>
      </c>
      <c r="CX1672" s="21" t="e">
        <f>IF(Wedstrijden!#REF!="x","BB","")</f>
        <v>#REF!</v>
      </c>
      <c r="CY1672" s="21" t="e">
        <f>IF(Wedstrijden!#REF!="x","B","")</f>
        <v>#REF!</v>
      </c>
      <c r="CZ1672" s="21" t="e">
        <f>IF(Wedstrijden!#REF!="x","L","")</f>
        <v>#REF!</v>
      </c>
      <c r="DA1672" s="21" t="e">
        <f>IF(Wedstrijden!#REF!="x","M","")</f>
        <v>#REF!</v>
      </c>
      <c r="DB1672" s="21" t="e">
        <f>IF(Wedstrijden!#REF!="x","Z","")</f>
        <v>#REF!</v>
      </c>
      <c r="DC1672" s="21" t="e">
        <f>IF(Wedstrijden!#REF!="x","ZZ","")</f>
        <v>#REF!</v>
      </c>
      <c r="DD1672" s="21" t="e">
        <f>IF(Wedstrijden!#REF!="x","1.40","")</f>
        <v>#REF!</v>
      </c>
      <c r="DE1672" s="21">
        <f>IF(COUNTA(Wedstrijden!#REF!)&lt;&gt;0,6,"")</f>
        <v>6</v>
      </c>
      <c r="DF1672" s="21">
        <f t="shared" si="160"/>
        <v>2</v>
      </c>
      <c r="DG1672" s="21" t="e">
        <f>IF(Wedstrijden!#REF!="x","L","")</f>
        <v>#REF!</v>
      </c>
      <c r="DH1672" s="21" t="e">
        <f>IF(Wedstrijden!#REF!="x","M","")</f>
        <v>#REF!</v>
      </c>
      <c r="DI1672" s="21" t="e">
        <f>IF(Wedstrijden!#REF!="x","Z","")</f>
        <v>#REF!</v>
      </c>
      <c r="DJ1672" s="21" t="e">
        <f>IF(Wedstrijden!#REF!="x","Z","")</f>
        <v>#REF!</v>
      </c>
      <c r="DK1672" s="21">
        <f>IF(COUNTA(Wedstrijden!#REF!)&lt;&gt;0,6,"")</f>
        <v>6</v>
      </c>
      <c r="DL1672" s="21">
        <f t="shared" si="161"/>
        <v>1</v>
      </c>
      <c r="DM1672" s="21" t="e">
        <f>IF(Wedstrijden!#REF!="x","L","")</f>
        <v>#REF!</v>
      </c>
      <c r="DN1672" s="21" t="e">
        <f>IF(Wedstrijden!#REF!="x","M","")</f>
        <v>#REF!</v>
      </c>
      <c r="DO1672" s="21" t="e">
        <f>IF(Wedstrijden!#REF!="x","Z","")</f>
        <v>#REF!</v>
      </c>
      <c r="DP1672" s="21" t="e">
        <f>IF(Wedstrijden!#REF!="x","Z","")</f>
        <v>#REF!</v>
      </c>
    </row>
    <row r="1673" spans="1:120" ht="14.4" x14ac:dyDescent="0.3">
      <c r="A1673" s="23">
        <f>Wedstrijden!B1596</f>
        <v>0</v>
      </c>
      <c r="B1673" s="21" t="str">
        <f>IFERROR(VLOOKUP(Wedstrijden!D1596,Wedstrijdlocaties!$B$2:$E$600,2,FALSE),"")</f>
        <v/>
      </c>
      <c r="C1673" s="21">
        <f>Wedstrijden!E1596</f>
        <v>0</v>
      </c>
      <c r="D1673" s="21" t="str">
        <f>IFERROR(VLOOKUP(Wedstrijden!F1596,Organisaties!$B$2:$C$500,2,FALSE),"")</f>
        <v/>
      </c>
      <c r="E1673" s="21" t="str">
        <f>IFERROR(VLOOKUP(Wedstrijden!F1596,Organisaties!$B$2:$G$500,5,FALSE),"")</f>
        <v/>
      </c>
      <c r="F1673" s="21" t="e">
        <f>IF(Wedstrijden!#REF!&lt;&gt;"",Wedstrijden!#REF!,"")</f>
        <v>#REF!</v>
      </c>
      <c r="G1673" s="21" t="e">
        <f>IF(Wedstrijden!#REF!="Indoor",1,0)</f>
        <v>#REF!</v>
      </c>
      <c r="H1673" s="21" t="e">
        <f>Wedstrijden!#REF!</f>
        <v>#REF!</v>
      </c>
      <c r="I1673" s="21" t="e">
        <f>IF(Wedstrijden!#REF!="Nee",0,IF(Wedstrijden!#REF!="Ja",1,""))</f>
        <v>#REF!</v>
      </c>
      <c r="J1673" s="21" t="e">
        <f>IF(Wedstrijden!#REF!&lt;&gt;"",Wedstrijden!#REF!,"")</f>
        <v>#REF!</v>
      </c>
      <c r="BJ1673" s="21">
        <f>IF(COUNTA(Wedstrijden!#REF!)&lt;&gt;0,1,"")</f>
        <v>1</v>
      </c>
      <c r="BK1673" s="21">
        <f t="shared" si="156"/>
        <v>2</v>
      </c>
      <c r="BL1673" s="21" t="e">
        <f>IF(Wedstrijden!#REF!="x","AA","")</f>
        <v>#REF!</v>
      </c>
      <c r="BM1673" s="21" t="e">
        <f>IF(Wedstrijden!#REF!="x","A","")</f>
        <v>#REF!</v>
      </c>
      <c r="BN1673" s="21" t="e">
        <f>IF(Wedstrijden!#REF!="x","B1","")</f>
        <v>#REF!</v>
      </c>
      <c r="BO1673" s="21" t="e">
        <f>IF(Wedstrijden!#REF!="x","BB","")</f>
        <v>#REF!</v>
      </c>
      <c r="BP1673" s="21" t="e">
        <f>IF(Wedstrijden!#REF!="x","B","")</f>
        <v>#REF!</v>
      </c>
      <c r="BQ1673" s="21" t="e">
        <f>IF(Wedstrijden!#REF!="x","L1","")</f>
        <v>#REF!</v>
      </c>
      <c r="BR1673" s="21" t="e">
        <f>IF(Wedstrijden!#REF!="x","L2","")</f>
        <v>#REF!</v>
      </c>
      <c r="BS1673" s="21" t="e">
        <f>IF(Wedstrijden!#REF!="x","M1","")</f>
        <v>#REF!</v>
      </c>
      <c r="BT1673" s="21" t="e">
        <f>IF(Wedstrijden!#REF!="x","M2","")</f>
        <v>#REF!</v>
      </c>
      <c r="BU1673" s="21" t="e">
        <f>IF(Wedstrijden!#REF!="x","Z1","")</f>
        <v>#REF!</v>
      </c>
      <c r="BV1673" s="21" t="e">
        <f>IF(Wedstrijden!#REF!="x","Z2","")</f>
        <v>#REF!</v>
      </c>
      <c r="BW1673" s="21">
        <f>IF(COUNTA(Wedstrijden!#REF!)&lt;&gt;0,1,"")</f>
        <v>1</v>
      </c>
      <c r="BX1673" s="21">
        <f t="shared" si="157"/>
        <v>1</v>
      </c>
      <c r="BY1673" s="21" t="e">
        <f>IF(Wedstrijden!#REF!="x","BB","")</f>
        <v>#REF!</v>
      </c>
      <c r="BZ1673" s="21" t="e">
        <f>IF(Wedstrijden!#REF!="x","B","")</f>
        <v>#REF!</v>
      </c>
      <c r="CA1673" s="21" t="e">
        <f>IF(Wedstrijden!#REF!="x","L1","")</f>
        <v>#REF!</v>
      </c>
      <c r="CB1673" s="21" t="e">
        <f>IF(Wedstrijden!#REF!="x","L2","")</f>
        <v>#REF!</v>
      </c>
      <c r="CC1673" s="21" t="e">
        <f>IF(Wedstrijden!#REF!="x","M1","")</f>
        <v>#REF!</v>
      </c>
      <c r="CD1673" s="21" t="e">
        <f>IF(Wedstrijden!#REF!="x","M2","")</f>
        <v>#REF!</v>
      </c>
      <c r="CE1673" s="21" t="e">
        <f>IF(Wedstrijden!#REF!="x","Z1","")</f>
        <v>#REF!</v>
      </c>
      <c r="CF1673" s="21" t="e">
        <f>IF(Wedstrijden!#REF!="x","Z2","")</f>
        <v>#REF!</v>
      </c>
      <c r="CG1673" s="21" t="e">
        <f>IF(Wedstrijden!#REF!="x","ZZL","")</f>
        <v>#REF!</v>
      </c>
      <c r="CL1673" s="21">
        <f>IF(COUNTA(Wedstrijden!#REF!)&lt;&gt;0,2,"")</f>
        <v>2</v>
      </c>
      <c r="CM1673" s="21">
        <f t="shared" si="158"/>
        <v>2</v>
      </c>
      <c r="CN1673" s="21" t="e">
        <f>IF(Wedstrijden!#REF!="x","AA","")</f>
        <v>#REF!</v>
      </c>
      <c r="CO1673" s="21" t="e">
        <f>IF(Wedstrijden!#REF!="x","A","")</f>
        <v>#REF!</v>
      </c>
      <c r="CP1673" s="21" t="e">
        <f>IF(Wedstrijden!#REF!="x","BB","")</f>
        <v>#REF!</v>
      </c>
      <c r="CQ1673" s="21" t="e">
        <f>IF(Wedstrijden!#REF!="x","B","")</f>
        <v>#REF!</v>
      </c>
      <c r="CR1673" s="21" t="e">
        <f>IF(Wedstrijden!#REF!="x","L","")</f>
        <v>#REF!</v>
      </c>
      <c r="CS1673" s="21" t="e">
        <f>IF(Wedstrijden!#REF!="x","M","")</f>
        <v>#REF!</v>
      </c>
      <c r="CT1673" s="21" t="e">
        <f>IF(Wedstrijden!#REF!="x","Z","")</f>
        <v>#REF!</v>
      </c>
      <c r="CU1673" s="21" t="e">
        <f>IF(Wedstrijden!#REF!="x","ZZ","")</f>
        <v>#REF!</v>
      </c>
      <c r="CV1673" s="21">
        <f>IF(COUNTA(Wedstrijden!#REF!)&lt;&gt;0,2,"")</f>
        <v>2</v>
      </c>
      <c r="CW1673" s="21">
        <f t="shared" si="159"/>
        <v>1</v>
      </c>
      <c r="CX1673" s="21" t="e">
        <f>IF(Wedstrijden!#REF!="x","BB","")</f>
        <v>#REF!</v>
      </c>
      <c r="CY1673" s="21" t="e">
        <f>IF(Wedstrijden!#REF!="x","B","")</f>
        <v>#REF!</v>
      </c>
      <c r="CZ1673" s="21" t="e">
        <f>IF(Wedstrijden!#REF!="x","L","")</f>
        <v>#REF!</v>
      </c>
      <c r="DA1673" s="21" t="e">
        <f>IF(Wedstrijden!#REF!="x","M","")</f>
        <v>#REF!</v>
      </c>
      <c r="DB1673" s="21" t="e">
        <f>IF(Wedstrijden!#REF!="x","Z","")</f>
        <v>#REF!</v>
      </c>
      <c r="DC1673" s="21" t="e">
        <f>IF(Wedstrijden!#REF!="x","ZZ","")</f>
        <v>#REF!</v>
      </c>
      <c r="DD1673" s="21" t="e">
        <f>IF(Wedstrijden!#REF!="x","1.40","")</f>
        <v>#REF!</v>
      </c>
      <c r="DE1673" s="21">
        <f>IF(COUNTA(Wedstrijden!#REF!)&lt;&gt;0,6,"")</f>
        <v>6</v>
      </c>
      <c r="DF1673" s="21">
        <f t="shared" si="160"/>
        <v>2</v>
      </c>
      <c r="DG1673" s="21" t="e">
        <f>IF(Wedstrijden!#REF!="x","L","")</f>
        <v>#REF!</v>
      </c>
      <c r="DH1673" s="21" t="e">
        <f>IF(Wedstrijden!#REF!="x","M","")</f>
        <v>#REF!</v>
      </c>
      <c r="DI1673" s="21" t="e">
        <f>IF(Wedstrijden!#REF!="x","Z","")</f>
        <v>#REF!</v>
      </c>
      <c r="DJ1673" s="21" t="e">
        <f>IF(Wedstrijden!#REF!="x","Z","")</f>
        <v>#REF!</v>
      </c>
      <c r="DK1673" s="21">
        <f>IF(COUNTA(Wedstrijden!#REF!)&lt;&gt;0,6,"")</f>
        <v>6</v>
      </c>
      <c r="DL1673" s="21">
        <f t="shared" si="161"/>
        <v>1</v>
      </c>
      <c r="DM1673" s="21" t="e">
        <f>IF(Wedstrijden!#REF!="x","L","")</f>
        <v>#REF!</v>
      </c>
      <c r="DN1673" s="21" t="e">
        <f>IF(Wedstrijden!#REF!="x","M","")</f>
        <v>#REF!</v>
      </c>
      <c r="DO1673" s="21" t="e">
        <f>IF(Wedstrijden!#REF!="x","Z","")</f>
        <v>#REF!</v>
      </c>
      <c r="DP1673" s="21" t="e">
        <f>IF(Wedstrijden!#REF!="x","Z","")</f>
        <v>#REF!</v>
      </c>
    </row>
    <row r="1674" spans="1:120" ht="14.4" x14ac:dyDescent="0.3">
      <c r="A1674" s="23">
        <f>Wedstrijden!B1597</f>
        <v>0</v>
      </c>
      <c r="B1674" s="21" t="str">
        <f>IFERROR(VLOOKUP(Wedstrijden!D1597,Wedstrijdlocaties!$B$2:$E$600,2,FALSE),"")</f>
        <v/>
      </c>
      <c r="C1674" s="21">
        <f>Wedstrijden!E1597</f>
        <v>0</v>
      </c>
      <c r="D1674" s="21" t="str">
        <f>IFERROR(VLOOKUP(Wedstrijden!F1597,Organisaties!$B$2:$C$500,2,FALSE),"")</f>
        <v/>
      </c>
      <c r="E1674" s="21" t="str">
        <f>IFERROR(VLOOKUP(Wedstrijden!F1597,Organisaties!$B$2:$G$500,5,FALSE),"")</f>
        <v/>
      </c>
      <c r="F1674" s="21" t="e">
        <f>IF(Wedstrijden!#REF!&lt;&gt;"",Wedstrijden!#REF!,"")</f>
        <v>#REF!</v>
      </c>
      <c r="G1674" s="21" t="e">
        <f>IF(Wedstrijden!#REF!="Indoor",1,0)</f>
        <v>#REF!</v>
      </c>
      <c r="H1674" s="21" t="e">
        <f>Wedstrijden!#REF!</f>
        <v>#REF!</v>
      </c>
      <c r="I1674" s="21" t="e">
        <f>IF(Wedstrijden!#REF!="Nee",0,IF(Wedstrijden!#REF!="Ja",1,""))</f>
        <v>#REF!</v>
      </c>
      <c r="J1674" s="21" t="e">
        <f>IF(Wedstrijden!#REF!&lt;&gt;"",Wedstrijden!#REF!,"")</f>
        <v>#REF!</v>
      </c>
      <c r="BJ1674" s="21">
        <f>IF(COUNTA(Wedstrijden!#REF!)&lt;&gt;0,1,"")</f>
        <v>1</v>
      </c>
      <c r="BK1674" s="21">
        <f t="shared" si="156"/>
        <v>2</v>
      </c>
      <c r="BL1674" s="21" t="e">
        <f>IF(Wedstrijden!#REF!="x","AA","")</f>
        <v>#REF!</v>
      </c>
      <c r="BM1674" s="21" t="e">
        <f>IF(Wedstrijden!#REF!="x","A","")</f>
        <v>#REF!</v>
      </c>
      <c r="BN1674" s="21" t="e">
        <f>IF(Wedstrijden!#REF!="x","B1","")</f>
        <v>#REF!</v>
      </c>
      <c r="BO1674" s="21" t="e">
        <f>IF(Wedstrijden!#REF!="x","BB","")</f>
        <v>#REF!</v>
      </c>
      <c r="BP1674" s="21" t="e">
        <f>IF(Wedstrijden!#REF!="x","B","")</f>
        <v>#REF!</v>
      </c>
      <c r="BQ1674" s="21" t="e">
        <f>IF(Wedstrijden!#REF!="x","L1","")</f>
        <v>#REF!</v>
      </c>
      <c r="BR1674" s="21" t="e">
        <f>IF(Wedstrijden!#REF!="x","L2","")</f>
        <v>#REF!</v>
      </c>
      <c r="BS1674" s="21" t="e">
        <f>IF(Wedstrijden!#REF!="x","M1","")</f>
        <v>#REF!</v>
      </c>
      <c r="BT1674" s="21" t="e">
        <f>IF(Wedstrijden!#REF!="x","M2","")</f>
        <v>#REF!</v>
      </c>
      <c r="BU1674" s="21" t="e">
        <f>IF(Wedstrijden!#REF!="x","Z1","")</f>
        <v>#REF!</v>
      </c>
      <c r="BV1674" s="21" t="e">
        <f>IF(Wedstrijden!#REF!="x","Z2","")</f>
        <v>#REF!</v>
      </c>
      <c r="BW1674" s="21">
        <f>IF(COUNTA(Wedstrijden!#REF!)&lt;&gt;0,1,"")</f>
        <v>1</v>
      </c>
      <c r="BX1674" s="21">
        <f t="shared" si="157"/>
        <v>1</v>
      </c>
      <c r="BY1674" s="21" t="e">
        <f>IF(Wedstrijden!#REF!="x","BB","")</f>
        <v>#REF!</v>
      </c>
      <c r="BZ1674" s="21" t="e">
        <f>IF(Wedstrijden!#REF!="x","B","")</f>
        <v>#REF!</v>
      </c>
      <c r="CA1674" s="21" t="e">
        <f>IF(Wedstrijden!#REF!="x","L1","")</f>
        <v>#REF!</v>
      </c>
      <c r="CB1674" s="21" t="e">
        <f>IF(Wedstrijden!#REF!="x","L2","")</f>
        <v>#REF!</v>
      </c>
      <c r="CC1674" s="21" t="e">
        <f>IF(Wedstrijden!#REF!="x","M1","")</f>
        <v>#REF!</v>
      </c>
      <c r="CD1674" s="21" t="e">
        <f>IF(Wedstrijden!#REF!="x","M2","")</f>
        <v>#REF!</v>
      </c>
      <c r="CE1674" s="21" t="e">
        <f>IF(Wedstrijden!#REF!="x","Z1","")</f>
        <v>#REF!</v>
      </c>
      <c r="CF1674" s="21" t="e">
        <f>IF(Wedstrijden!#REF!="x","Z2","")</f>
        <v>#REF!</v>
      </c>
      <c r="CG1674" s="21" t="e">
        <f>IF(Wedstrijden!#REF!="x","ZZL","")</f>
        <v>#REF!</v>
      </c>
      <c r="CL1674" s="21">
        <f>IF(COUNTA(Wedstrijden!#REF!)&lt;&gt;0,2,"")</f>
        <v>2</v>
      </c>
      <c r="CM1674" s="21">
        <f t="shared" si="158"/>
        <v>2</v>
      </c>
      <c r="CN1674" s="21" t="e">
        <f>IF(Wedstrijden!#REF!="x","AA","")</f>
        <v>#REF!</v>
      </c>
      <c r="CO1674" s="21" t="e">
        <f>IF(Wedstrijden!#REF!="x","A","")</f>
        <v>#REF!</v>
      </c>
      <c r="CP1674" s="21" t="e">
        <f>IF(Wedstrijden!#REF!="x","BB","")</f>
        <v>#REF!</v>
      </c>
      <c r="CQ1674" s="21" t="e">
        <f>IF(Wedstrijden!#REF!="x","B","")</f>
        <v>#REF!</v>
      </c>
      <c r="CR1674" s="21" t="e">
        <f>IF(Wedstrijden!#REF!="x","L","")</f>
        <v>#REF!</v>
      </c>
      <c r="CS1674" s="21" t="e">
        <f>IF(Wedstrijden!#REF!="x","M","")</f>
        <v>#REF!</v>
      </c>
      <c r="CT1674" s="21" t="e">
        <f>IF(Wedstrijden!#REF!="x","Z","")</f>
        <v>#REF!</v>
      </c>
      <c r="CU1674" s="21" t="e">
        <f>IF(Wedstrijden!#REF!="x","ZZ","")</f>
        <v>#REF!</v>
      </c>
      <c r="CV1674" s="21">
        <f>IF(COUNTA(Wedstrijden!#REF!)&lt;&gt;0,2,"")</f>
        <v>2</v>
      </c>
      <c r="CW1674" s="21">
        <f t="shared" si="159"/>
        <v>1</v>
      </c>
      <c r="CX1674" s="21" t="e">
        <f>IF(Wedstrijden!#REF!="x","BB","")</f>
        <v>#REF!</v>
      </c>
      <c r="CY1674" s="21" t="e">
        <f>IF(Wedstrijden!#REF!="x","B","")</f>
        <v>#REF!</v>
      </c>
      <c r="CZ1674" s="21" t="e">
        <f>IF(Wedstrijden!#REF!="x","L","")</f>
        <v>#REF!</v>
      </c>
      <c r="DA1674" s="21" t="e">
        <f>IF(Wedstrijden!#REF!="x","M","")</f>
        <v>#REF!</v>
      </c>
      <c r="DB1674" s="21" t="e">
        <f>IF(Wedstrijden!#REF!="x","Z","")</f>
        <v>#REF!</v>
      </c>
      <c r="DC1674" s="21" t="e">
        <f>IF(Wedstrijden!#REF!="x","ZZ","")</f>
        <v>#REF!</v>
      </c>
      <c r="DD1674" s="21" t="e">
        <f>IF(Wedstrijden!#REF!="x","1.40","")</f>
        <v>#REF!</v>
      </c>
      <c r="DE1674" s="21">
        <f>IF(COUNTA(Wedstrijden!#REF!)&lt;&gt;0,6,"")</f>
        <v>6</v>
      </c>
      <c r="DF1674" s="21">
        <f t="shared" si="160"/>
        <v>2</v>
      </c>
      <c r="DG1674" s="21" t="e">
        <f>IF(Wedstrijden!#REF!="x","L","")</f>
        <v>#REF!</v>
      </c>
      <c r="DH1674" s="21" t="e">
        <f>IF(Wedstrijden!#REF!="x","M","")</f>
        <v>#REF!</v>
      </c>
      <c r="DI1674" s="21" t="e">
        <f>IF(Wedstrijden!#REF!="x","Z","")</f>
        <v>#REF!</v>
      </c>
      <c r="DJ1674" s="21" t="e">
        <f>IF(Wedstrijden!#REF!="x","Z","")</f>
        <v>#REF!</v>
      </c>
      <c r="DK1674" s="21">
        <f>IF(COUNTA(Wedstrijden!#REF!)&lt;&gt;0,6,"")</f>
        <v>6</v>
      </c>
      <c r="DL1674" s="21">
        <f t="shared" si="161"/>
        <v>1</v>
      </c>
      <c r="DM1674" s="21" t="e">
        <f>IF(Wedstrijden!#REF!="x","L","")</f>
        <v>#REF!</v>
      </c>
      <c r="DN1674" s="21" t="e">
        <f>IF(Wedstrijden!#REF!="x","M","")</f>
        <v>#REF!</v>
      </c>
      <c r="DO1674" s="21" t="e">
        <f>IF(Wedstrijden!#REF!="x","Z","")</f>
        <v>#REF!</v>
      </c>
      <c r="DP1674" s="21" t="e">
        <f>IF(Wedstrijden!#REF!="x","Z","")</f>
        <v>#REF!</v>
      </c>
    </row>
    <row r="1675" spans="1:120" ht="14.4" x14ac:dyDescent="0.3">
      <c r="A1675" s="23">
        <f>Wedstrijden!B1598</f>
        <v>0</v>
      </c>
      <c r="B1675" s="21" t="str">
        <f>IFERROR(VLOOKUP(Wedstrijden!D1598,Wedstrijdlocaties!$B$2:$E$600,2,FALSE),"")</f>
        <v/>
      </c>
      <c r="C1675" s="21">
        <f>Wedstrijden!E1598</f>
        <v>0</v>
      </c>
      <c r="D1675" s="21" t="str">
        <f>IFERROR(VLOOKUP(Wedstrijden!F1598,Organisaties!$B$2:$C$500,2,FALSE),"")</f>
        <v/>
      </c>
      <c r="E1675" s="21" t="str">
        <f>IFERROR(VLOOKUP(Wedstrijden!F1598,Organisaties!$B$2:$G$500,5,FALSE),"")</f>
        <v/>
      </c>
      <c r="F1675" s="21" t="e">
        <f>IF(Wedstrijden!#REF!&lt;&gt;"",Wedstrijden!#REF!,"")</f>
        <v>#REF!</v>
      </c>
      <c r="G1675" s="21" t="e">
        <f>IF(Wedstrijden!#REF!="Indoor",1,0)</f>
        <v>#REF!</v>
      </c>
      <c r="H1675" s="21" t="e">
        <f>Wedstrijden!#REF!</f>
        <v>#REF!</v>
      </c>
      <c r="I1675" s="21" t="e">
        <f>IF(Wedstrijden!#REF!="Nee",0,IF(Wedstrijden!#REF!="Ja",1,""))</f>
        <v>#REF!</v>
      </c>
      <c r="J1675" s="21" t="e">
        <f>IF(Wedstrijden!#REF!&lt;&gt;"",Wedstrijden!#REF!,"")</f>
        <v>#REF!</v>
      </c>
      <c r="BJ1675" s="21">
        <f>IF(COUNTA(Wedstrijden!#REF!)&lt;&gt;0,1,"")</f>
        <v>1</v>
      </c>
      <c r="BK1675" s="21">
        <f t="shared" si="156"/>
        <v>2</v>
      </c>
      <c r="BL1675" s="21" t="e">
        <f>IF(Wedstrijden!#REF!="x","AA","")</f>
        <v>#REF!</v>
      </c>
      <c r="BM1675" s="21" t="e">
        <f>IF(Wedstrijden!#REF!="x","A","")</f>
        <v>#REF!</v>
      </c>
      <c r="BN1675" s="21" t="e">
        <f>IF(Wedstrijden!#REF!="x","B1","")</f>
        <v>#REF!</v>
      </c>
      <c r="BO1675" s="21" t="e">
        <f>IF(Wedstrijden!#REF!="x","BB","")</f>
        <v>#REF!</v>
      </c>
      <c r="BP1675" s="21" t="e">
        <f>IF(Wedstrijden!#REF!="x","B","")</f>
        <v>#REF!</v>
      </c>
      <c r="BQ1675" s="21" t="e">
        <f>IF(Wedstrijden!#REF!="x","L1","")</f>
        <v>#REF!</v>
      </c>
      <c r="BR1675" s="21" t="e">
        <f>IF(Wedstrijden!#REF!="x","L2","")</f>
        <v>#REF!</v>
      </c>
      <c r="BS1675" s="21" t="e">
        <f>IF(Wedstrijden!#REF!="x","M1","")</f>
        <v>#REF!</v>
      </c>
      <c r="BT1675" s="21" t="e">
        <f>IF(Wedstrijden!#REF!="x","M2","")</f>
        <v>#REF!</v>
      </c>
      <c r="BU1675" s="21" t="e">
        <f>IF(Wedstrijden!#REF!="x","Z1","")</f>
        <v>#REF!</v>
      </c>
      <c r="BV1675" s="21" t="e">
        <f>IF(Wedstrijden!#REF!="x","Z2","")</f>
        <v>#REF!</v>
      </c>
      <c r="BW1675" s="21">
        <f>IF(COUNTA(Wedstrijden!#REF!)&lt;&gt;0,1,"")</f>
        <v>1</v>
      </c>
      <c r="BX1675" s="21">
        <f t="shared" si="157"/>
        <v>1</v>
      </c>
      <c r="BY1675" s="21" t="e">
        <f>IF(Wedstrijden!#REF!="x","BB","")</f>
        <v>#REF!</v>
      </c>
      <c r="BZ1675" s="21" t="e">
        <f>IF(Wedstrijden!#REF!="x","B","")</f>
        <v>#REF!</v>
      </c>
      <c r="CA1675" s="21" t="e">
        <f>IF(Wedstrijden!#REF!="x","L1","")</f>
        <v>#REF!</v>
      </c>
      <c r="CB1675" s="21" t="e">
        <f>IF(Wedstrijden!#REF!="x","L2","")</f>
        <v>#REF!</v>
      </c>
      <c r="CC1675" s="21" t="e">
        <f>IF(Wedstrijden!#REF!="x","M1","")</f>
        <v>#REF!</v>
      </c>
      <c r="CD1675" s="21" t="e">
        <f>IF(Wedstrijden!#REF!="x","M2","")</f>
        <v>#REF!</v>
      </c>
      <c r="CE1675" s="21" t="e">
        <f>IF(Wedstrijden!#REF!="x","Z1","")</f>
        <v>#REF!</v>
      </c>
      <c r="CF1675" s="21" t="e">
        <f>IF(Wedstrijden!#REF!="x","Z2","")</f>
        <v>#REF!</v>
      </c>
      <c r="CG1675" s="21" t="e">
        <f>IF(Wedstrijden!#REF!="x","ZZL","")</f>
        <v>#REF!</v>
      </c>
      <c r="CL1675" s="21">
        <f>IF(COUNTA(Wedstrijden!#REF!)&lt;&gt;0,2,"")</f>
        <v>2</v>
      </c>
      <c r="CM1675" s="21">
        <f t="shared" si="158"/>
        <v>2</v>
      </c>
      <c r="CN1675" s="21" t="e">
        <f>IF(Wedstrijden!#REF!="x","AA","")</f>
        <v>#REF!</v>
      </c>
      <c r="CO1675" s="21" t="e">
        <f>IF(Wedstrijden!#REF!="x","A","")</f>
        <v>#REF!</v>
      </c>
      <c r="CP1675" s="21" t="e">
        <f>IF(Wedstrijden!#REF!="x","BB","")</f>
        <v>#REF!</v>
      </c>
      <c r="CQ1675" s="21" t="e">
        <f>IF(Wedstrijden!#REF!="x","B","")</f>
        <v>#REF!</v>
      </c>
      <c r="CR1675" s="21" t="e">
        <f>IF(Wedstrijden!#REF!="x","L","")</f>
        <v>#REF!</v>
      </c>
      <c r="CS1675" s="21" t="e">
        <f>IF(Wedstrijden!#REF!="x","M","")</f>
        <v>#REF!</v>
      </c>
      <c r="CT1675" s="21" t="e">
        <f>IF(Wedstrijden!#REF!="x","Z","")</f>
        <v>#REF!</v>
      </c>
      <c r="CU1675" s="21" t="e">
        <f>IF(Wedstrijden!#REF!="x","ZZ","")</f>
        <v>#REF!</v>
      </c>
      <c r="CV1675" s="21">
        <f>IF(COUNTA(Wedstrijden!#REF!)&lt;&gt;0,2,"")</f>
        <v>2</v>
      </c>
      <c r="CW1675" s="21">
        <f t="shared" si="159"/>
        <v>1</v>
      </c>
      <c r="CX1675" s="21" t="e">
        <f>IF(Wedstrijden!#REF!="x","BB","")</f>
        <v>#REF!</v>
      </c>
      <c r="CY1675" s="21" t="e">
        <f>IF(Wedstrijden!#REF!="x","B","")</f>
        <v>#REF!</v>
      </c>
      <c r="CZ1675" s="21" t="e">
        <f>IF(Wedstrijden!#REF!="x","L","")</f>
        <v>#REF!</v>
      </c>
      <c r="DA1675" s="21" t="e">
        <f>IF(Wedstrijden!#REF!="x","M","")</f>
        <v>#REF!</v>
      </c>
      <c r="DB1675" s="21" t="e">
        <f>IF(Wedstrijden!#REF!="x","Z","")</f>
        <v>#REF!</v>
      </c>
      <c r="DC1675" s="21" t="e">
        <f>IF(Wedstrijden!#REF!="x","ZZ","")</f>
        <v>#REF!</v>
      </c>
      <c r="DD1675" s="21" t="e">
        <f>IF(Wedstrijden!#REF!="x","1.40","")</f>
        <v>#REF!</v>
      </c>
      <c r="DE1675" s="21">
        <f>IF(COUNTA(Wedstrijden!#REF!)&lt;&gt;0,6,"")</f>
        <v>6</v>
      </c>
      <c r="DF1675" s="21">
        <f t="shared" si="160"/>
        <v>2</v>
      </c>
      <c r="DG1675" s="21" t="e">
        <f>IF(Wedstrijden!#REF!="x","L","")</f>
        <v>#REF!</v>
      </c>
      <c r="DH1675" s="21" t="e">
        <f>IF(Wedstrijden!#REF!="x","M","")</f>
        <v>#REF!</v>
      </c>
      <c r="DI1675" s="21" t="e">
        <f>IF(Wedstrijden!#REF!="x","Z","")</f>
        <v>#REF!</v>
      </c>
      <c r="DJ1675" s="21" t="e">
        <f>IF(Wedstrijden!#REF!="x","Z","")</f>
        <v>#REF!</v>
      </c>
      <c r="DK1675" s="21">
        <f>IF(COUNTA(Wedstrijden!#REF!)&lt;&gt;0,6,"")</f>
        <v>6</v>
      </c>
      <c r="DL1675" s="21">
        <f t="shared" si="161"/>
        <v>1</v>
      </c>
      <c r="DM1675" s="21" t="e">
        <f>IF(Wedstrijden!#REF!="x","L","")</f>
        <v>#REF!</v>
      </c>
      <c r="DN1675" s="21" t="e">
        <f>IF(Wedstrijden!#REF!="x","M","")</f>
        <v>#REF!</v>
      </c>
      <c r="DO1675" s="21" t="e">
        <f>IF(Wedstrijden!#REF!="x","Z","")</f>
        <v>#REF!</v>
      </c>
      <c r="DP1675" s="21" t="e">
        <f>IF(Wedstrijden!#REF!="x","Z","")</f>
        <v>#REF!</v>
      </c>
    </row>
    <row r="1676" spans="1:120" ht="14.4" x14ac:dyDescent="0.3">
      <c r="A1676" s="23">
        <f>Wedstrijden!B1599</f>
        <v>0</v>
      </c>
      <c r="B1676" s="21" t="str">
        <f>IFERROR(VLOOKUP(Wedstrijden!D1599,Wedstrijdlocaties!$B$2:$E$600,2,FALSE),"")</f>
        <v/>
      </c>
      <c r="C1676" s="21">
        <f>Wedstrijden!E1599</f>
        <v>0</v>
      </c>
      <c r="D1676" s="21" t="str">
        <f>IFERROR(VLOOKUP(Wedstrijden!F1599,Organisaties!$B$2:$C$500,2,FALSE),"")</f>
        <v/>
      </c>
      <c r="E1676" s="21" t="str">
        <f>IFERROR(VLOOKUP(Wedstrijden!F1599,Organisaties!$B$2:$G$500,5,FALSE),"")</f>
        <v/>
      </c>
      <c r="F1676" s="21" t="e">
        <f>IF(Wedstrijden!#REF!&lt;&gt;"",Wedstrijden!#REF!,"")</f>
        <v>#REF!</v>
      </c>
      <c r="G1676" s="21" t="e">
        <f>IF(Wedstrijden!#REF!="Indoor",1,0)</f>
        <v>#REF!</v>
      </c>
      <c r="H1676" s="21" t="e">
        <f>Wedstrijden!#REF!</f>
        <v>#REF!</v>
      </c>
      <c r="I1676" s="21" t="e">
        <f>IF(Wedstrijden!#REF!="Nee",0,IF(Wedstrijden!#REF!="Ja",1,""))</f>
        <v>#REF!</v>
      </c>
      <c r="J1676" s="21" t="e">
        <f>IF(Wedstrijden!#REF!&lt;&gt;"",Wedstrijden!#REF!,"")</f>
        <v>#REF!</v>
      </c>
      <c r="BJ1676" s="21">
        <f>IF(COUNTA(Wedstrijden!#REF!)&lt;&gt;0,1,"")</f>
        <v>1</v>
      </c>
      <c r="BK1676" s="21">
        <f t="shared" si="156"/>
        <v>2</v>
      </c>
      <c r="BL1676" s="21" t="e">
        <f>IF(Wedstrijden!#REF!="x","AA","")</f>
        <v>#REF!</v>
      </c>
      <c r="BM1676" s="21" t="e">
        <f>IF(Wedstrijden!#REF!="x","A","")</f>
        <v>#REF!</v>
      </c>
      <c r="BN1676" s="21" t="e">
        <f>IF(Wedstrijden!#REF!="x","B1","")</f>
        <v>#REF!</v>
      </c>
      <c r="BO1676" s="21" t="e">
        <f>IF(Wedstrijden!#REF!="x","BB","")</f>
        <v>#REF!</v>
      </c>
      <c r="BP1676" s="21" t="e">
        <f>IF(Wedstrijden!#REF!="x","B","")</f>
        <v>#REF!</v>
      </c>
      <c r="BQ1676" s="21" t="e">
        <f>IF(Wedstrijden!#REF!="x","L1","")</f>
        <v>#REF!</v>
      </c>
      <c r="BR1676" s="21" t="e">
        <f>IF(Wedstrijden!#REF!="x","L2","")</f>
        <v>#REF!</v>
      </c>
      <c r="BS1676" s="21" t="e">
        <f>IF(Wedstrijden!#REF!="x","M1","")</f>
        <v>#REF!</v>
      </c>
      <c r="BT1676" s="21" t="e">
        <f>IF(Wedstrijden!#REF!="x","M2","")</f>
        <v>#REF!</v>
      </c>
      <c r="BU1676" s="21" t="e">
        <f>IF(Wedstrijden!#REF!="x","Z1","")</f>
        <v>#REF!</v>
      </c>
      <c r="BV1676" s="21" t="e">
        <f>IF(Wedstrijden!#REF!="x","Z2","")</f>
        <v>#REF!</v>
      </c>
      <c r="BW1676" s="21">
        <f>IF(COUNTA(Wedstrijden!#REF!)&lt;&gt;0,1,"")</f>
        <v>1</v>
      </c>
      <c r="BX1676" s="21">
        <f t="shared" si="157"/>
        <v>1</v>
      </c>
      <c r="BY1676" s="21" t="e">
        <f>IF(Wedstrijden!#REF!="x","BB","")</f>
        <v>#REF!</v>
      </c>
      <c r="BZ1676" s="21" t="e">
        <f>IF(Wedstrijden!#REF!="x","B","")</f>
        <v>#REF!</v>
      </c>
      <c r="CA1676" s="21" t="e">
        <f>IF(Wedstrijden!#REF!="x","L1","")</f>
        <v>#REF!</v>
      </c>
      <c r="CB1676" s="21" t="e">
        <f>IF(Wedstrijden!#REF!="x","L2","")</f>
        <v>#REF!</v>
      </c>
      <c r="CC1676" s="21" t="e">
        <f>IF(Wedstrijden!#REF!="x","M1","")</f>
        <v>#REF!</v>
      </c>
      <c r="CD1676" s="21" t="e">
        <f>IF(Wedstrijden!#REF!="x","M2","")</f>
        <v>#REF!</v>
      </c>
      <c r="CE1676" s="21" t="e">
        <f>IF(Wedstrijden!#REF!="x","Z1","")</f>
        <v>#REF!</v>
      </c>
      <c r="CF1676" s="21" t="e">
        <f>IF(Wedstrijden!#REF!="x","Z2","")</f>
        <v>#REF!</v>
      </c>
      <c r="CG1676" s="21" t="e">
        <f>IF(Wedstrijden!#REF!="x","ZZL","")</f>
        <v>#REF!</v>
      </c>
      <c r="CL1676" s="21">
        <f>IF(COUNTA(Wedstrijden!#REF!)&lt;&gt;0,2,"")</f>
        <v>2</v>
      </c>
      <c r="CM1676" s="21">
        <f t="shared" si="158"/>
        <v>2</v>
      </c>
      <c r="CN1676" s="21" t="e">
        <f>IF(Wedstrijden!#REF!="x","AA","")</f>
        <v>#REF!</v>
      </c>
      <c r="CO1676" s="21" t="e">
        <f>IF(Wedstrijden!#REF!="x","A","")</f>
        <v>#REF!</v>
      </c>
      <c r="CP1676" s="21" t="e">
        <f>IF(Wedstrijden!#REF!="x","BB","")</f>
        <v>#REF!</v>
      </c>
      <c r="CQ1676" s="21" t="e">
        <f>IF(Wedstrijden!#REF!="x","B","")</f>
        <v>#REF!</v>
      </c>
      <c r="CR1676" s="21" t="e">
        <f>IF(Wedstrijden!#REF!="x","L","")</f>
        <v>#REF!</v>
      </c>
      <c r="CS1676" s="21" t="e">
        <f>IF(Wedstrijden!#REF!="x","M","")</f>
        <v>#REF!</v>
      </c>
      <c r="CT1676" s="21" t="e">
        <f>IF(Wedstrijden!#REF!="x","Z","")</f>
        <v>#REF!</v>
      </c>
      <c r="CU1676" s="21" t="e">
        <f>IF(Wedstrijden!#REF!="x","ZZ","")</f>
        <v>#REF!</v>
      </c>
      <c r="CV1676" s="21">
        <f>IF(COUNTA(Wedstrijden!#REF!)&lt;&gt;0,2,"")</f>
        <v>2</v>
      </c>
      <c r="CW1676" s="21">
        <f t="shared" si="159"/>
        <v>1</v>
      </c>
      <c r="CX1676" s="21" t="e">
        <f>IF(Wedstrijden!#REF!="x","BB","")</f>
        <v>#REF!</v>
      </c>
      <c r="CY1676" s="21" t="e">
        <f>IF(Wedstrijden!#REF!="x","B","")</f>
        <v>#REF!</v>
      </c>
      <c r="CZ1676" s="21" t="e">
        <f>IF(Wedstrijden!#REF!="x","L","")</f>
        <v>#REF!</v>
      </c>
      <c r="DA1676" s="21" t="e">
        <f>IF(Wedstrijden!#REF!="x","M","")</f>
        <v>#REF!</v>
      </c>
      <c r="DB1676" s="21" t="e">
        <f>IF(Wedstrijden!#REF!="x","Z","")</f>
        <v>#REF!</v>
      </c>
      <c r="DC1676" s="21" t="e">
        <f>IF(Wedstrijden!#REF!="x","ZZ","")</f>
        <v>#REF!</v>
      </c>
      <c r="DD1676" s="21" t="e">
        <f>IF(Wedstrijden!#REF!="x","1.40","")</f>
        <v>#REF!</v>
      </c>
      <c r="DE1676" s="21">
        <f>IF(COUNTA(Wedstrijden!#REF!)&lt;&gt;0,6,"")</f>
        <v>6</v>
      </c>
      <c r="DF1676" s="21">
        <f t="shared" si="160"/>
        <v>2</v>
      </c>
      <c r="DG1676" s="21" t="e">
        <f>IF(Wedstrijden!#REF!="x","L","")</f>
        <v>#REF!</v>
      </c>
      <c r="DH1676" s="21" t="e">
        <f>IF(Wedstrijden!#REF!="x","M","")</f>
        <v>#REF!</v>
      </c>
      <c r="DI1676" s="21" t="e">
        <f>IF(Wedstrijden!#REF!="x","Z","")</f>
        <v>#REF!</v>
      </c>
      <c r="DJ1676" s="21" t="e">
        <f>IF(Wedstrijden!#REF!="x","Z","")</f>
        <v>#REF!</v>
      </c>
      <c r="DK1676" s="21">
        <f>IF(COUNTA(Wedstrijden!#REF!)&lt;&gt;0,6,"")</f>
        <v>6</v>
      </c>
      <c r="DL1676" s="21">
        <f t="shared" si="161"/>
        <v>1</v>
      </c>
      <c r="DM1676" s="21" t="e">
        <f>IF(Wedstrijden!#REF!="x","L","")</f>
        <v>#REF!</v>
      </c>
      <c r="DN1676" s="21" t="e">
        <f>IF(Wedstrijden!#REF!="x","M","")</f>
        <v>#REF!</v>
      </c>
      <c r="DO1676" s="21" t="e">
        <f>IF(Wedstrijden!#REF!="x","Z","")</f>
        <v>#REF!</v>
      </c>
      <c r="DP1676" s="21" t="e">
        <f>IF(Wedstrijden!#REF!="x","Z","")</f>
        <v>#REF!</v>
      </c>
    </row>
    <row r="1677" spans="1:120" ht="14.4" x14ac:dyDescent="0.3">
      <c r="A1677" s="23">
        <f>Wedstrijden!B1600</f>
        <v>0</v>
      </c>
      <c r="B1677" s="21" t="str">
        <f>IFERROR(VLOOKUP(Wedstrijden!D1600,Wedstrijdlocaties!$B$2:$E$600,2,FALSE),"")</f>
        <v/>
      </c>
      <c r="C1677" s="21">
        <f>Wedstrijden!E1600</f>
        <v>0</v>
      </c>
      <c r="D1677" s="21" t="str">
        <f>IFERROR(VLOOKUP(Wedstrijden!F1600,Organisaties!$B$2:$C$500,2,FALSE),"")</f>
        <v/>
      </c>
      <c r="E1677" s="21" t="str">
        <f>IFERROR(VLOOKUP(Wedstrijden!F1600,Organisaties!$B$2:$G$500,5,FALSE),"")</f>
        <v/>
      </c>
      <c r="F1677" s="21" t="e">
        <f>IF(Wedstrijden!#REF!&lt;&gt;"",Wedstrijden!#REF!,"")</f>
        <v>#REF!</v>
      </c>
      <c r="G1677" s="21" t="e">
        <f>IF(Wedstrijden!#REF!="Indoor",1,0)</f>
        <v>#REF!</v>
      </c>
      <c r="H1677" s="21" t="e">
        <f>Wedstrijden!#REF!</f>
        <v>#REF!</v>
      </c>
      <c r="I1677" s="21" t="e">
        <f>IF(Wedstrijden!#REF!="Nee",0,IF(Wedstrijden!#REF!="Ja",1,""))</f>
        <v>#REF!</v>
      </c>
      <c r="J1677" s="21" t="e">
        <f>IF(Wedstrijden!#REF!&lt;&gt;"",Wedstrijden!#REF!,"")</f>
        <v>#REF!</v>
      </c>
      <c r="BJ1677" s="21">
        <f>IF(COUNTA(Wedstrijden!#REF!)&lt;&gt;0,1,"")</f>
        <v>1</v>
      </c>
      <c r="BK1677" s="21">
        <f t="shared" si="156"/>
        <v>2</v>
      </c>
      <c r="BL1677" s="21" t="e">
        <f>IF(Wedstrijden!#REF!="x","AA","")</f>
        <v>#REF!</v>
      </c>
      <c r="BM1677" s="21" t="e">
        <f>IF(Wedstrijden!#REF!="x","A","")</f>
        <v>#REF!</v>
      </c>
      <c r="BN1677" s="21" t="e">
        <f>IF(Wedstrijden!#REF!="x","B1","")</f>
        <v>#REF!</v>
      </c>
      <c r="BO1677" s="21" t="e">
        <f>IF(Wedstrijden!#REF!="x","BB","")</f>
        <v>#REF!</v>
      </c>
      <c r="BP1677" s="21" t="e">
        <f>IF(Wedstrijden!#REF!="x","B","")</f>
        <v>#REF!</v>
      </c>
      <c r="BQ1677" s="21" t="e">
        <f>IF(Wedstrijden!#REF!="x","L1","")</f>
        <v>#REF!</v>
      </c>
      <c r="BR1677" s="21" t="e">
        <f>IF(Wedstrijden!#REF!="x","L2","")</f>
        <v>#REF!</v>
      </c>
      <c r="BS1677" s="21" t="e">
        <f>IF(Wedstrijden!#REF!="x","M1","")</f>
        <v>#REF!</v>
      </c>
      <c r="BT1677" s="21" t="e">
        <f>IF(Wedstrijden!#REF!="x","M2","")</f>
        <v>#REF!</v>
      </c>
      <c r="BU1677" s="21" t="e">
        <f>IF(Wedstrijden!#REF!="x","Z1","")</f>
        <v>#REF!</v>
      </c>
      <c r="BV1677" s="21" t="e">
        <f>IF(Wedstrijden!#REF!="x","Z2","")</f>
        <v>#REF!</v>
      </c>
      <c r="BW1677" s="21">
        <f>IF(COUNTA(Wedstrijden!#REF!)&lt;&gt;0,1,"")</f>
        <v>1</v>
      </c>
      <c r="BX1677" s="21">
        <f t="shared" si="157"/>
        <v>1</v>
      </c>
      <c r="BY1677" s="21" t="e">
        <f>IF(Wedstrijden!#REF!="x","BB","")</f>
        <v>#REF!</v>
      </c>
      <c r="BZ1677" s="21" t="e">
        <f>IF(Wedstrijden!#REF!="x","B","")</f>
        <v>#REF!</v>
      </c>
      <c r="CA1677" s="21" t="e">
        <f>IF(Wedstrijden!#REF!="x","L1","")</f>
        <v>#REF!</v>
      </c>
      <c r="CB1677" s="21" t="e">
        <f>IF(Wedstrijden!#REF!="x","L2","")</f>
        <v>#REF!</v>
      </c>
      <c r="CC1677" s="21" t="e">
        <f>IF(Wedstrijden!#REF!="x","M1","")</f>
        <v>#REF!</v>
      </c>
      <c r="CD1677" s="21" t="e">
        <f>IF(Wedstrijden!#REF!="x","M2","")</f>
        <v>#REF!</v>
      </c>
      <c r="CE1677" s="21" t="e">
        <f>IF(Wedstrijden!#REF!="x","Z1","")</f>
        <v>#REF!</v>
      </c>
      <c r="CF1677" s="21" t="e">
        <f>IF(Wedstrijden!#REF!="x","Z2","")</f>
        <v>#REF!</v>
      </c>
      <c r="CG1677" s="21" t="e">
        <f>IF(Wedstrijden!#REF!="x","ZZL","")</f>
        <v>#REF!</v>
      </c>
      <c r="CL1677" s="21">
        <f>IF(COUNTA(Wedstrijden!#REF!)&lt;&gt;0,2,"")</f>
        <v>2</v>
      </c>
      <c r="CM1677" s="21">
        <f t="shared" si="158"/>
        <v>2</v>
      </c>
      <c r="CN1677" s="21" t="e">
        <f>IF(Wedstrijden!#REF!="x","AA","")</f>
        <v>#REF!</v>
      </c>
      <c r="CO1677" s="21" t="e">
        <f>IF(Wedstrijden!#REF!="x","A","")</f>
        <v>#REF!</v>
      </c>
      <c r="CP1677" s="21" t="e">
        <f>IF(Wedstrijden!#REF!="x","BB","")</f>
        <v>#REF!</v>
      </c>
      <c r="CQ1677" s="21" t="e">
        <f>IF(Wedstrijden!#REF!="x","B","")</f>
        <v>#REF!</v>
      </c>
      <c r="CR1677" s="21" t="e">
        <f>IF(Wedstrijden!#REF!="x","L","")</f>
        <v>#REF!</v>
      </c>
      <c r="CS1677" s="21" t="e">
        <f>IF(Wedstrijden!#REF!="x","M","")</f>
        <v>#REF!</v>
      </c>
      <c r="CT1677" s="21" t="e">
        <f>IF(Wedstrijden!#REF!="x","Z","")</f>
        <v>#REF!</v>
      </c>
      <c r="CU1677" s="21" t="e">
        <f>IF(Wedstrijden!#REF!="x","ZZ","")</f>
        <v>#REF!</v>
      </c>
      <c r="CV1677" s="21">
        <f>IF(COUNTA(Wedstrijden!#REF!)&lt;&gt;0,2,"")</f>
        <v>2</v>
      </c>
      <c r="CW1677" s="21">
        <f t="shared" si="159"/>
        <v>1</v>
      </c>
      <c r="CX1677" s="21" t="e">
        <f>IF(Wedstrijden!#REF!="x","BB","")</f>
        <v>#REF!</v>
      </c>
      <c r="CY1677" s="21" t="e">
        <f>IF(Wedstrijden!#REF!="x","B","")</f>
        <v>#REF!</v>
      </c>
      <c r="CZ1677" s="21" t="e">
        <f>IF(Wedstrijden!#REF!="x","L","")</f>
        <v>#REF!</v>
      </c>
      <c r="DA1677" s="21" t="e">
        <f>IF(Wedstrijden!#REF!="x","M","")</f>
        <v>#REF!</v>
      </c>
      <c r="DB1677" s="21" t="e">
        <f>IF(Wedstrijden!#REF!="x","Z","")</f>
        <v>#REF!</v>
      </c>
      <c r="DC1677" s="21" t="e">
        <f>IF(Wedstrijden!#REF!="x","ZZ","")</f>
        <v>#REF!</v>
      </c>
      <c r="DD1677" s="21" t="e">
        <f>IF(Wedstrijden!#REF!="x","1.40","")</f>
        <v>#REF!</v>
      </c>
      <c r="DE1677" s="21">
        <f>IF(COUNTA(Wedstrijden!#REF!)&lt;&gt;0,6,"")</f>
        <v>6</v>
      </c>
      <c r="DF1677" s="21">
        <f t="shared" si="160"/>
        <v>2</v>
      </c>
      <c r="DG1677" s="21" t="e">
        <f>IF(Wedstrijden!#REF!="x","L","")</f>
        <v>#REF!</v>
      </c>
      <c r="DH1677" s="21" t="e">
        <f>IF(Wedstrijden!#REF!="x","M","")</f>
        <v>#REF!</v>
      </c>
      <c r="DI1677" s="21" t="e">
        <f>IF(Wedstrijden!#REF!="x","Z","")</f>
        <v>#REF!</v>
      </c>
      <c r="DJ1677" s="21" t="e">
        <f>IF(Wedstrijden!#REF!="x","Z","")</f>
        <v>#REF!</v>
      </c>
      <c r="DK1677" s="21">
        <f>IF(COUNTA(Wedstrijden!#REF!)&lt;&gt;0,6,"")</f>
        <v>6</v>
      </c>
      <c r="DL1677" s="21">
        <f t="shared" si="161"/>
        <v>1</v>
      </c>
      <c r="DM1677" s="21" t="e">
        <f>IF(Wedstrijden!#REF!="x","L","")</f>
        <v>#REF!</v>
      </c>
      <c r="DN1677" s="21" t="e">
        <f>IF(Wedstrijden!#REF!="x","M","")</f>
        <v>#REF!</v>
      </c>
      <c r="DO1677" s="21" t="e">
        <f>IF(Wedstrijden!#REF!="x","Z","")</f>
        <v>#REF!</v>
      </c>
      <c r="DP1677" s="21" t="e">
        <f>IF(Wedstrijden!#REF!="x","Z","")</f>
        <v>#REF!</v>
      </c>
    </row>
    <row r="1678" spans="1:120" ht="14.4" x14ac:dyDescent="0.3">
      <c r="A1678" s="23">
        <f>Wedstrijden!B1601</f>
        <v>0</v>
      </c>
      <c r="B1678" s="21" t="str">
        <f>IFERROR(VLOOKUP(Wedstrijden!D1601,Wedstrijdlocaties!$B$2:$E$600,2,FALSE),"")</f>
        <v/>
      </c>
      <c r="C1678" s="21">
        <f>Wedstrijden!E1601</f>
        <v>0</v>
      </c>
      <c r="D1678" s="21" t="str">
        <f>IFERROR(VLOOKUP(Wedstrijden!F1601,Organisaties!$B$2:$C$500,2,FALSE),"")</f>
        <v/>
      </c>
      <c r="E1678" s="21" t="str">
        <f>IFERROR(VLOOKUP(Wedstrijden!F1601,Organisaties!$B$2:$G$500,5,FALSE),"")</f>
        <v/>
      </c>
      <c r="F1678" s="21" t="e">
        <f>IF(Wedstrijden!#REF!&lt;&gt;"",Wedstrijden!#REF!,"")</f>
        <v>#REF!</v>
      </c>
      <c r="G1678" s="21" t="e">
        <f>IF(Wedstrijden!#REF!="Indoor",1,0)</f>
        <v>#REF!</v>
      </c>
      <c r="H1678" s="21" t="e">
        <f>Wedstrijden!#REF!</f>
        <v>#REF!</v>
      </c>
      <c r="I1678" s="21" t="e">
        <f>IF(Wedstrijden!#REF!="Nee",0,IF(Wedstrijden!#REF!="Ja",1,""))</f>
        <v>#REF!</v>
      </c>
      <c r="J1678" s="21" t="e">
        <f>IF(Wedstrijden!#REF!&lt;&gt;"",Wedstrijden!#REF!,"")</f>
        <v>#REF!</v>
      </c>
      <c r="BJ1678" s="21">
        <f>IF(COUNTA(Wedstrijden!#REF!)&lt;&gt;0,1,"")</f>
        <v>1</v>
      </c>
      <c r="BK1678" s="21">
        <f t="shared" si="156"/>
        <v>2</v>
      </c>
      <c r="BL1678" s="21" t="e">
        <f>IF(Wedstrijden!#REF!="x","AA","")</f>
        <v>#REF!</v>
      </c>
      <c r="BM1678" s="21" t="e">
        <f>IF(Wedstrijden!#REF!="x","A","")</f>
        <v>#REF!</v>
      </c>
      <c r="BN1678" s="21" t="e">
        <f>IF(Wedstrijden!#REF!="x","B1","")</f>
        <v>#REF!</v>
      </c>
      <c r="BO1678" s="21" t="e">
        <f>IF(Wedstrijden!#REF!="x","BB","")</f>
        <v>#REF!</v>
      </c>
      <c r="BP1678" s="21" t="e">
        <f>IF(Wedstrijden!#REF!="x","B","")</f>
        <v>#REF!</v>
      </c>
      <c r="BQ1678" s="21" t="e">
        <f>IF(Wedstrijden!#REF!="x","L1","")</f>
        <v>#REF!</v>
      </c>
      <c r="BR1678" s="21" t="e">
        <f>IF(Wedstrijden!#REF!="x","L2","")</f>
        <v>#REF!</v>
      </c>
      <c r="BS1678" s="21" t="e">
        <f>IF(Wedstrijden!#REF!="x","M1","")</f>
        <v>#REF!</v>
      </c>
      <c r="BT1678" s="21" t="e">
        <f>IF(Wedstrijden!#REF!="x","M2","")</f>
        <v>#REF!</v>
      </c>
      <c r="BU1678" s="21" t="e">
        <f>IF(Wedstrijden!#REF!="x","Z1","")</f>
        <v>#REF!</v>
      </c>
      <c r="BV1678" s="21" t="e">
        <f>IF(Wedstrijden!#REF!="x","Z2","")</f>
        <v>#REF!</v>
      </c>
      <c r="BW1678" s="21">
        <f>IF(COUNTA(Wedstrijden!#REF!)&lt;&gt;0,1,"")</f>
        <v>1</v>
      </c>
      <c r="BX1678" s="21">
        <f t="shared" si="157"/>
        <v>1</v>
      </c>
      <c r="BY1678" s="21" t="e">
        <f>IF(Wedstrijden!#REF!="x","BB","")</f>
        <v>#REF!</v>
      </c>
      <c r="BZ1678" s="21" t="e">
        <f>IF(Wedstrijden!#REF!="x","B","")</f>
        <v>#REF!</v>
      </c>
      <c r="CA1678" s="21" t="e">
        <f>IF(Wedstrijden!#REF!="x","L1","")</f>
        <v>#REF!</v>
      </c>
      <c r="CB1678" s="21" t="e">
        <f>IF(Wedstrijden!#REF!="x","L2","")</f>
        <v>#REF!</v>
      </c>
      <c r="CC1678" s="21" t="e">
        <f>IF(Wedstrijden!#REF!="x","M1","")</f>
        <v>#REF!</v>
      </c>
      <c r="CD1678" s="21" t="e">
        <f>IF(Wedstrijden!#REF!="x","M2","")</f>
        <v>#REF!</v>
      </c>
      <c r="CE1678" s="21" t="e">
        <f>IF(Wedstrijden!#REF!="x","Z1","")</f>
        <v>#REF!</v>
      </c>
      <c r="CF1678" s="21" t="e">
        <f>IF(Wedstrijden!#REF!="x","Z2","")</f>
        <v>#REF!</v>
      </c>
      <c r="CG1678" s="21" t="e">
        <f>IF(Wedstrijden!#REF!="x","ZZL","")</f>
        <v>#REF!</v>
      </c>
      <c r="CL1678" s="21">
        <f>IF(COUNTA(Wedstrijden!#REF!)&lt;&gt;0,2,"")</f>
        <v>2</v>
      </c>
      <c r="CM1678" s="21">
        <f t="shared" si="158"/>
        <v>2</v>
      </c>
      <c r="CN1678" s="21" t="e">
        <f>IF(Wedstrijden!#REF!="x","AA","")</f>
        <v>#REF!</v>
      </c>
      <c r="CO1678" s="21" t="e">
        <f>IF(Wedstrijden!#REF!="x","A","")</f>
        <v>#REF!</v>
      </c>
      <c r="CP1678" s="21" t="e">
        <f>IF(Wedstrijden!#REF!="x","BB","")</f>
        <v>#REF!</v>
      </c>
      <c r="CQ1678" s="21" t="e">
        <f>IF(Wedstrijden!#REF!="x","B","")</f>
        <v>#REF!</v>
      </c>
      <c r="CR1678" s="21" t="e">
        <f>IF(Wedstrijden!#REF!="x","L","")</f>
        <v>#REF!</v>
      </c>
      <c r="CS1678" s="21" t="e">
        <f>IF(Wedstrijden!#REF!="x","M","")</f>
        <v>#REF!</v>
      </c>
      <c r="CT1678" s="21" t="e">
        <f>IF(Wedstrijden!#REF!="x","Z","")</f>
        <v>#REF!</v>
      </c>
      <c r="CU1678" s="21" t="e">
        <f>IF(Wedstrijden!#REF!="x","ZZ","")</f>
        <v>#REF!</v>
      </c>
      <c r="CV1678" s="21">
        <f>IF(COUNTA(Wedstrijden!#REF!)&lt;&gt;0,2,"")</f>
        <v>2</v>
      </c>
      <c r="CW1678" s="21">
        <f t="shared" si="159"/>
        <v>1</v>
      </c>
      <c r="CX1678" s="21" t="e">
        <f>IF(Wedstrijden!#REF!="x","BB","")</f>
        <v>#REF!</v>
      </c>
      <c r="CY1678" s="21" t="e">
        <f>IF(Wedstrijden!#REF!="x","B","")</f>
        <v>#REF!</v>
      </c>
      <c r="CZ1678" s="21" t="e">
        <f>IF(Wedstrijden!#REF!="x","L","")</f>
        <v>#REF!</v>
      </c>
      <c r="DA1678" s="21" t="e">
        <f>IF(Wedstrijden!#REF!="x","M","")</f>
        <v>#REF!</v>
      </c>
      <c r="DB1678" s="21" t="e">
        <f>IF(Wedstrijden!#REF!="x","Z","")</f>
        <v>#REF!</v>
      </c>
      <c r="DC1678" s="21" t="e">
        <f>IF(Wedstrijden!#REF!="x","ZZ","")</f>
        <v>#REF!</v>
      </c>
      <c r="DD1678" s="21" t="e">
        <f>IF(Wedstrijden!#REF!="x","1.40","")</f>
        <v>#REF!</v>
      </c>
      <c r="DE1678" s="21">
        <f>IF(COUNTA(Wedstrijden!#REF!)&lt;&gt;0,6,"")</f>
        <v>6</v>
      </c>
      <c r="DF1678" s="21">
        <f t="shared" si="160"/>
        <v>2</v>
      </c>
      <c r="DG1678" s="21" t="e">
        <f>IF(Wedstrijden!#REF!="x","L","")</f>
        <v>#REF!</v>
      </c>
      <c r="DH1678" s="21" t="e">
        <f>IF(Wedstrijden!#REF!="x","M","")</f>
        <v>#REF!</v>
      </c>
      <c r="DI1678" s="21" t="e">
        <f>IF(Wedstrijden!#REF!="x","Z","")</f>
        <v>#REF!</v>
      </c>
      <c r="DJ1678" s="21" t="e">
        <f>IF(Wedstrijden!#REF!="x","Z","")</f>
        <v>#REF!</v>
      </c>
      <c r="DK1678" s="21">
        <f>IF(COUNTA(Wedstrijden!#REF!)&lt;&gt;0,6,"")</f>
        <v>6</v>
      </c>
      <c r="DL1678" s="21">
        <f t="shared" si="161"/>
        <v>1</v>
      </c>
      <c r="DM1678" s="21" t="e">
        <f>IF(Wedstrijden!#REF!="x","L","")</f>
        <v>#REF!</v>
      </c>
      <c r="DN1678" s="21" t="e">
        <f>IF(Wedstrijden!#REF!="x","M","")</f>
        <v>#REF!</v>
      </c>
      <c r="DO1678" s="21" t="e">
        <f>IF(Wedstrijden!#REF!="x","Z","")</f>
        <v>#REF!</v>
      </c>
      <c r="DP1678" s="21" t="e">
        <f>IF(Wedstrijden!#REF!="x","Z","")</f>
        <v>#REF!</v>
      </c>
    </row>
    <row r="1679" spans="1:120" ht="14.4" x14ac:dyDescent="0.3">
      <c r="A1679" s="23">
        <f>Wedstrijden!B1602</f>
        <v>0</v>
      </c>
      <c r="B1679" s="21" t="str">
        <f>IFERROR(VLOOKUP(Wedstrijden!D1602,Wedstrijdlocaties!$B$2:$E$600,2,FALSE),"")</f>
        <v/>
      </c>
      <c r="C1679" s="21">
        <f>Wedstrijden!E1602</f>
        <v>0</v>
      </c>
      <c r="D1679" s="21" t="str">
        <f>IFERROR(VLOOKUP(Wedstrijden!F1602,Organisaties!$B$2:$C$500,2,FALSE),"")</f>
        <v/>
      </c>
      <c r="E1679" s="21" t="str">
        <f>IFERROR(VLOOKUP(Wedstrijden!F1602,Organisaties!$B$2:$G$500,5,FALSE),"")</f>
        <v/>
      </c>
      <c r="F1679" s="21" t="e">
        <f>IF(Wedstrijden!#REF!&lt;&gt;"",Wedstrijden!#REF!,"")</f>
        <v>#REF!</v>
      </c>
      <c r="G1679" s="21" t="e">
        <f>IF(Wedstrijden!#REF!="Indoor",1,0)</f>
        <v>#REF!</v>
      </c>
      <c r="H1679" s="21" t="e">
        <f>Wedstrijden!#REF!</f>
        <v>#REF!</v>
      </c>
      <c r="I1679" s="21" t="e">
        <f>IF(Wedstrijden!#REF!="Nee",0,IF(Wedstrijden!#REF!="Ja",1,""))</f>
        <v>#REF!</v>
      </c>
      <c r="J1679" s="21" t="e">
        <f>IF(Wedstrijden!#REF!&lt;&gt;"",Wedstrijden!#REF!,"")</f>
        <v>#REF!</v>
      </c>
      <c r="BJ1679" s="21">
        <f>IF(COUNTA(Wedstrijden!#REF!)&lt;&gt;0,1,"")</f>
        <v>1</v>
      </c>
      <c r="BK1679" s="21">
        <f t="shared" si="156"/>
        <v>2</v>
      </c>
      <c r="BL1679" s="21" t="e">
        <f>IF(Wedstrijden!#REF!="x","AA","")</f>
        <v>#REF!</v>
      </c>
      <c r="BM1679" s="21" t="e">
        <f>IF(Wedstrijden!#REF!="x","A","")</f>
        <v>#REF!</v>
      </c>
      <c r="BN1679" s="21" t="e">
        <f>IF(Wedstrijden!#REF!="x","B1","")</f>
        <v>#REF!</v>
      </c>
      <c r="BO1679" s="21" t="e">
        <f>IF(Wedstrijden!#REF!="x","BB","")</f>
        <v>#REF!</v>
      </c>
      <c r="BP1679" s="21" t="e">
        <f>IF(Wedstrijden!#REF!="x","B","")</f>
        <v>#REF!</v>
      </c>
      <c r="BQ1679" s="21" t="e">
        <f>IF(Wedstrijden!#REF!="x","L1","")</f>
        <v>#REF!</v>
      </c>
      <c r="BR1679" s="21" t="e">
        <f>IF(Wedstrijden!#REF!="x","L2","")</f>
        <v>#REF!</v>
      </c>
      <c r="BS1679" s="21" t="e">
        <f>IF(Wedstrijden!#REF!="x","M1","")</f>
        <v>#REF!</v>
      </c>
      <c r="BT1679" s="21" t="e">
        <f>IF(Wedstrijden!#REF!="x","M2","")</f>
        <v>#REF!</v>
      </c>
      <c r="BU1679" s="21" t="e">
        <f>IF(Wedstrijden!#REF!="x","Z1","")</f>
        <v>#REF!</v>
      </c>
      <c r="BV1679" s="21" t="e">
        <f>IF(Wedstrijden!#REF!="x","Z2","")</f>
        <v>#REF!</v>
      </c>
      <c r="BW1679" s="21">
        <f>IF(COUNTA(Wedstrijden!#REF!)&lt;&gt;0,1,"")</f>
        <v>1</v>
      </c>
      <c r="BX1679" s="21">
        <f t="shared" si="157"/>
        <v>1</v>
      </c>
      <c r="BY1679" s="21" t="e">
        <f>IF(Wedstrijden!#REF!="x","BB","")</f>
        <v>#REF!</v>
      </c>
      <c r="BZ1679" s="21" t="e">
        <f>IF(Wedstrijden!#REF!="x","B","")</f>
        <v>#REF!</v>
      </c>
      <c r="CA1679" s="21" t="e">
        <f>IF(Wedstrijden!#REF!="x","L1","")</f>
        <v>#REF!</v>
      </c>
      <c r="CB1679" s="21" t="e">
        <f>IF(Wedstrijden!#REF!="x","L2","")</f>
        <v>#REF!</v>
      </c>
      <c r="CC1679" s="21" t="e">
        <f>IF(Wedstrijden!#REF!="x","M1","")</f>
        <v>#REF!</v>
      </c>
      <c r="CD1679" s="21" t="e">
        <f>IF(Wedstrijden!#REF!="x","M2","")</f>
        <v>#REF!</v>
      </c>
      <c r="CE1679" s="21" t="e">
        <f>IF(Wedstrijden!#REF!="x","Z1","")</f>
        <v>#REF!</v>
      </c>
      <c r="CF1679" s="21" t="e">
        <f>IF(Wedstrijden!#REF!="x","Z2","")</f>
        <v>#REF!</v>
      </c>
      <c r="CG1679" s="21" t="e">
        <f>IF(Wedstrijden!#REF!="x","ZZL","")</f>
        <v>#REF!</v>
      </c>
      <c r="CL1679" s="21">
        <f>IF(COUNTA(Wedstrijden!#REF!)&lt;&gt;0,2,"")</f>
        <v>2</v>
      </c>
      <c r="CM1679" s="21">
        <f t="shared" si="158"/>
        <v>2</v>
      </c>
      <c r="CN1679" s="21" t="e">
        <f>IF(Wedstrijden!#REF!="x","AA","")</f>
        <v>#REF!</v>
      </c>
      <c r="CO1679" s="21" t="e">
        <f>IF(Wedstrijden!#REF!="x","A","")</f>
        <v>#REF!</v>
      </c>
      <c r="CP1679" s="21" t="e">
        <f>IF(Wedstrijden!#REF!="x","BB","")</f>
        <v>#REF!</v>
      </c>
      <c r="CQ1679" s="21" t="e">
        <f>IF(Wedstrijden!#REF!="x","B","")</f>
        <v>#REF!</v>
      </c>
      <c r="CR1679" s="21" t="e">
        <f>IF(Wedstrijden!#REF!="x","L","")</f>
        <v>#REF!</v>
      </c>
      <c r="CS1679" s="21" t="e">
        <f>IF(Wedstrijden!#REF!="x","M","")</f>
        <v>#REF!</v>
      </c>
      <c r="CT1679" s="21" t="e">
        <f>IF(Wedstrijden!#REF!="x","Z","")</f>
        <v>#REF!</v>
      </c>
      <c r="CU1679" s="21" t="e">
        <f>IF(Wedstrijden!#REF!="x","ZZ","")</f>
        <v>#REF!</v>
      </c>
      <c r="CV1679" s="21">
        <f>IF(COUNTA(Wedstrijden!#REF!)&lt;&gt;0,2,"")</f>
        <v>2</v>
      </c>
      <c r="CW1679" s="21">
        <f t="shared" si="159"/>
        <v>1</v>
      </c>
      <c r="CX1679" s="21" t="e">
        <f>IF(Wedstrijden!#REF!="x","BB","")</f>
        <v>#REF!</v>
      </c>
      <c r="CY1679" s="21" t="e">
        <f>IF(Wedstrijden!#REF!="x","B","")</f>
        <v>#REF!</v>
      </c>
      <c r="CZ1679" s="21" t="e">
        <f>IF(Wedstrijden!#REF!="x","L","")</f>
        <v>#REF!</v>
      </c>
      <c r="DA1679" s="21" t="e">
        <f>IF(Wedstrijden!#REF!="x","M","")</f>
        <v>#REF!</v>
      </c>
      <c r="DB1679" s="21" t="e">
        <f>IF(Wedstrijden!#REF!="x","Z","")</f>
        <v>#REF!</v>
      </c>
      <c r="DC1679" s="21" t="e">
        <f>IF(Wedstrijden!#REF!="x","ZZ","")</f>
        <v>#REF!</v>
      </c>
      <c r="DD1679" s="21" t="e">
        <f>IF(Wedstrijden!#REF!="x","1.40","")</f>
        <v>#REF!</v>
      </c>
      <c r="DE1679" s="21">
        <f>IF(COUNTA(Wedstrijden!#REF!)&lt;&gt;0,6,"")</f>
        <v>6</v>
      </c>
      <c r="DF1679" s="21">
        <f t="shared" si="160"/>
        <v>2</v>
      </c>
      <c r="DG1679" s="21" t="e">
        <f>IF(Wedstrijden!#REF!="x","L","")</f>
        <v>#REF!</v>
      </c>
      <c r="DH1679" s="21" t="e">
        <f>IF(Wedstrijden!#REF!="x","M","")</f>
        <v>#REF!</v>
      </c>
      <c r="DI1679" s="21" t="e">
        <f>IF(Wedstrijden!#REF!="x","Z","")</f>
        <v>#REF!</v>
      </c>
      <c r="DJ1679" s="21" t="e">
        <f>IF(Wedstrijden!#REF!="x","Z","")</f>
        <v>#REF!</v>
      </c>
      <c r="DK1679" s="21">
        <f>IF(COUNTA(Wedstrijden!#REF!)&lt;&gt;0,6,"")</f>
        <v>6</v>
      </c>
      <c r="DL1679" s="21">
        <f t="shared" si="161"/>
        <v>1</v>
      </c>
      <c r="DM1679" s="21" t="e">
        <f>IF(Wedstrijden!#REF!="x","L","")</f>
        <v>#REF!</v>
      </c>
      <c r="DN1679" s="21" t="e">
        <f>IF(Wedstrijden!#REF!="x","M","")</f>
        <v>#REF!</v>
      </c>
      <c r="DO1679" s="21" t="e">
        <f>IF(Wedstrijden!#REF!="x","Z","")</f>
        <v>#REF!</v>
      </c>
      <c r="DP1679" s="21" t="e">
        <f>IF(Wedstrijden!#REF!="x","Z","")</f>
        <v>#REF!</v>
      </c>
    </row>
    <row r="1680" spans="1:120" ht="14.4" x14ac:dyDescent="0.3">
      <c r="A1680" s="23">
        <f>Wedstrijden!B1603</f>
        <v>0</v>
      </c>
      <c r="B1680" s="21" t="str">
        <f>IFERROR(VLOOKUP(Wedstrijden!D1603,Wedstrijdlocaties!$B$2:$E$600,2,FALSE),"")</f>
        <v/>
      </c>
      <c r="C1680" s="21">
        <f>Wedstrijden!E1603</f>
        <v>0</v>
      </c>
      <c r="D1680" s="21" t="str">
        <f>IFERROR(VLOOKUP(Wedstrijden!F1603,Organisaties!$B$2:$C$500,2,FALSE),"")</f>
        <v/>
      </c>
      <c r="E1680" s="21" t="str">
        <f>IFERROR(VLOOKUP(Wedstrijden!F1603,Organisaties!$B$2:$G$500,5,FALSE),"")</f>
        <v/>
      </c>
      <c r="F1680" s="21" t="e">
        <f>IF(Wedstrijden!#REF!&lt;&gt;"",Wedstrijden!#REF!,"")</f>
        <v>#REF!</v>
      </c>
      <c r="G1680" s="21" t="e">
        <f>IF(Wedstrijden!#REF!="Indoor",1,0)</f>
        <v>#REF!</v>
      </c>
      <c r="H1680" s="21" t="e">
        <f>Wedstrijden!#REF!</f>
        <v>#REF!</v>
      </c>
      <c r="I1680" s="21" t="e">
        <f>IF(Wedstrijden!#REF!="Nee",0,IF(Wedstrijden!#REF!="Ja",1,""))</f>
        <v>#REF!</v>
      </c>
      <c r="J1680" s="21" t="e">
        <f>IF(Wedstrijden!#REF!&lt;&gt;"",Wedstrijden!#REF!,"")</f>
        <v>#REF!</v>
      </c>
      <c r="BJ1680" s="21">
        <f>IF(COUNTA(Wedstrijden!#REF!)&lt;&gt;0,1,"")</f>
        <v>1</v>
      </c>
      <c r="BK1680" s="21">
        <f t="shared" si="156"/>
        <v>2</v>
      </c>
      <c r="BL1680" s="21" t="e">
        <f>IF(Wedstrijden!#REF!="x","AA","")</f>
        <v>#REF!</v>
      </c>
      <c r="BM1680" s="21" t="e">
        <f>IF(Wedstrijden!#REF!="x","A","")</f>
        <v>#REF!</v>
      </c>
      <c r="BN1680" s="21" t="e">
        <f>IF(Wedstrijden!#REF!="x","B1","")</f>
        <v>#REF!</v>
      </c>
      <c r="BO1680" s="21" t="e">
        <f>IF(Wedstrijden!#REF!="x","BB","")</f>
        <v>#REF!</v>
      </c>
      <c r="BP1680" s="21" t="e">
        <f>IF(Wedstrijden!#REF!="x","B","")</f>
        <v>#REF!</v>
      </c>
      <c r="BQ1680" s="21" t="e">
        <f>IF(Wedstrijden!#REF!="x","L1","")</f>
        <v>#REF!</v>
      </c>
      <c r="BR1680" s="21" t="e">
        <f>IF(Wedstrijden!#REF!="x","L2","")</f>
        <v>#REF!</v>
      </c>
      <c r="BS1680" s="21" t="e">
        <f>IF(Wedstrijden!#REF!="x","M1","")</f>
        <v>#REF!</v>
      </c>
      <c r="BT1680" s="21" t="e">
        <f>IF(Wedstrijden!#REF!="x","M2","")</f>
        <v>#REF!</v>
      </c>
      <c r="BU1680" s="21" t="e">
        <f>IF(Wedstrijden!#REF!="x","Z1","")</f>
        <v>#REF!</v>
      </c>
      <c r="BV1680" s="21" t="e">
        <f>IF(Wedstrijden!#REF!="x","Z2","")</f>
        <v>#REF!</v>
      </c>
      <c r="BW1680" s="21">
        <f>IF(COUNTA(Wedstrijden!#REF!)&lt;&gt;0,1,"")</f>
        <v>1</v>
      </c>
      <c r="BX1680" s="21">
        <f t="shared" si="157"/>
        <v>1</v>
      </c>
      <c r="BY1680" s="21" t="e">
        <f>IF(Wedstrijden!#REF!="x","BB","")</f>
        <v>#REF!</v>
      </c>
      <c r="BZ1680" s="21" t="e">
        <f>IF(Wedstrijden!#REF!="x","B","")</f>
        <v>#REF!</v>
      </c>
      <c r="CA1680" s="21" t="e">
        <f>IF(Wedstrijden!#REF!="x","L1","")</f>
        <v>#REF!</v>
      </c>
      <c r="CB1680" s="21" t="e">
        <f>IF(Wedstrijden!#REF!="x","L2","")</f>
        <v>#REF!</v>
      </c>
      <c r="CC1680" s="21" t="e">
        <f>IF(Wedstrijden!#REF!="x","M1","")</f>
        <v>#REF!</v>
      </c>
      <c r="CD1680" s="21" t="e">
        <f>IF(Wedstrijden!#REF!="x","M2","")</f>
        <v>#REF!</v>
      </c>
      <c r="CE1680" s="21" t="e">
        <f>IF(Wedstrijden!#REF!="x","Z1","")</f>
        <v>#REF!</v>
      </c>
      <c r="CF1680" s="21" t="e">
        <f>IF(Wedstrijden!#REF!="x","Z2","")</f>
        <v>#REF!</v>
      </c>
      <c r="CG1680" s="21" t="e">
        <f>IF(Wedstrijden!#REF!="x","ZZL","")</f>
        <v>#REF!</v>
      </c>
      <c r="CL1680" s="21">
        <f>IF(COUNTA(Wedstrijden!#REF!)&lt;&gt;0,2,"")</f>
        <v>2</v>
      </c>
      <c r="CM1680" s="21">
        <f t="shared" si="158"/>
        <v>2</v>
      </c>
      <c r="CN1680" s="21" t="e">
        <f>IF(Wedstrijden!#REF!="x","AA","")</f>
        <v>#REF!</v>
      </c>
      <c r="CO1680" s="21" t="e">
        <f>IF(Wedstrijden!#REF!="x","A","")</f>
        <v>#REF!</v>
      </c>
      <c r="CP1680" s="21" t="e">
        <f>IF(Wedstrijden!#REF!="x","BB","")</f>
        <v>#REF!</v>
      </c>
      <c r="CQ1680" s="21" t="e">
        <f>IF(Wedstrijden!#REF!="x","B","")</f>
        <v>#REF!</v>
      </c>
      <c r="CR1680" s="21" t="e">
        <f>IF(Wedstrijden!#REF!="x","L","")</f>
        <v>#REF!</v>
      </c>
      <c r="CS1680" s="21" t="e">
        <f>IF(Wedstrijden!#REF!="x","M","")</f>
        <v>#REF!</v>
      </c>
      <c r="CT1680" s="21" t="e">
        <f>IF(Wedstrijden!#REF!="x","Z","")</f>
        <v>#REF!</v>
      </c>
      <c r="CU1680" s="21" t="e">
        <f>IF(Wedstrijden!#REF!="x","ZZ","")</f>
        <v>#REF!</v>
      </c>
      <c r="CV1680" s="21">
        <f>IF(COUNTA(Wedstrijden!#REF!)&lt;&gt;0,2,"")</f>
        <v>2</v>
      </c>
      <c r="CW1680" s="21">
        <f t="shared" si="159"/>
        <v>1</v>
      </c>
      <c r="CX1680" s="21" t="e">
        <f>IF(Wedstrijden!#REF!="x","BB","")</f>
        <v>#REF!</v>
      </c>
      <c r="CY1680" s="21" t="e">
        <f>IF(Wedstrijden!#REF!="x","B","")</f>
        <v>#REF!</v>
      </c>
      <c r="CZ1680" s="21" t="e">
        <f>IF(Wedstrijden!#REF!="x","L","")</f>
        <v>#REF!</v>
      </c>
      <c r="DA1680" s="21" t="e">
        <f>IF(Wedstrijden!#REF!="x","M","")</f>
        <v>#REF!</v>
      </c>
      <c r="DB1680" s="21" t="e">
        <f>IF(Wedstrijden!#REF!="x","Z","")</f>
        <v>#REF!</v>
      </c>
      <c r="DC1680" s="21" t="e">
        <f>IF(Wedstrijden!#REF!="x","ZZ","")</f>
        <v>#REF!</v>
      </c>
      <c r="DD1680" s="21" t="e">
        <f>IF(Wedstrijden!#REF!="x","1.40","")</f>
        <v>#REF!</v>
      </c>
      <c r="DE1680" s="21">
        <f>IF(COUNTA(Wedstrijden!#REF!)&lt;&gt;0,6,"")</f>
        <v>6</v>
      </c>
      <c r="DF1680" s="21">
        <f t="shared" si="160"/>
        <v>2</v>
      </c>
      <c r="DG1680" s="21" t="e">
        <f>IF(Wedstrijden!#REF!="x","L","")</f>
        <v>#REF!</v>
      </c>
      <c r="DH1680" s="21" t="e">
        <f>IF(Wedstrijden!#REF!="x","M","")</f>
        <v>#REF!</v>
      </c>
      <c r="DI1680" s="21" t="e">
        <f>IF(Wedstrijden!#REF!="x","Z","")</f>
        <v>#REF!</v>
      </c>
      <c r="DJ1680" s="21" t="e">
        <f>IF(Wedstrijden!#REF!="x","Z","")</f>
        <v>#REF!</v>
      </c>
      <c r="DK1680" s="21">
        <f>IF(COUNTA(Wedstrijden!#REF!)&lt;&gt;0,6,"")</f>
        <v>6</v>
      </c>
      <c r="DL1680" s="21">
        <f t="shared" si="161"/>
        <v>1</v>
      </c>
      <c r="DM1680" s="21" t="e">
        <f>IF(Wedstrijden!#REF!="x","L","")</f>
        <v>#REF!</v>
      </c>
      <c r="DN1680" s="21" t="e">
        <f>IF(Wedstrijden!#REF!="x","M","")</f>
        <v>#REF!</v>
      </c>
      <c r="DO1680" s="21" t="e">
        <f>IF(Wedstrijden!#REF!="x","Z","")</f>
        <v>#REF!</v>
      </c>
      <c r="DP1680" s="21" t="e">
        <f>IF(Wedstrijden!#REF!="x","Z","")</f>
        <v>#REF!</v>
      </c>
    </row>
    <row r="1681" spans="1:120" ht="14.4" x14ac:dyDescent="0.3">
      <c r="A1681" s="23">
        <f>Wedstrijden!B1604</f>
        <v>0</v>
      </c>
      <c r="B1681" s="21" t="str">
        <f>IFERROR(VLOOKUP(Wedstrijden!D1604,Wedstrijdlocaties!$B$2:$E$600,2,FALSE),"")</f>
        <v/>
      </c>
      <c r="C1681" s="21">
        <f>Wedstrijden!E1604</f>
        <v>0</v>
      </c>
      <c r="D1681" s="21" t="str">
        <f>IFERROR(VLOOKUP(Wedstrijden!F1604,Organisaties!$B$2:$C$500,2,FALSE),"")</f>
        <v/>
      </c>
      <c r="E1681" s="21" t="str">
        <f>IFERROR(VLOOKUP(Wedstrijden!F1604,Organisaties!$B$2:$G$500,5,FALSE),"")</f>
        <v/>
      </c>
      <c r="F1681" s="21" t="e">
        <f>IF(Wedstrijden!#REF!&lt;&gt;"",Wedstrijden!#REF!,"")</f>
        <v>#REF!</v>
      </c>
      <c r="G1681" s="21" t="e">
        <f>IF(Wedstrijden!#REF!="Indoor",1,0)</f>
        <v>#REF!</v>
      </c>
      <c r="H1681" s="21" t="e">
        <f>Wedstrijden!#REF!</f>
        <v>#REF!</v>
      </c>
      <c r="I1681" s="21" t="e">
        <f>IF(Wedstrijden!#REF!="Nee",0,IF(Wedstrijden!#REF!="Ja",1,""))</f>
        <v>#REF!</v>
      </c>
      <c r="J1681" s="21" t="e">
        <f>IF(Wedstrijden!#REF!&lt;&gt;"",Wedstrijden!#REF!,"")</f>
        <v>#REF!</v>
      </c>
      <c r="BJ1681" s="21">
        <f>IF(COUNTA(Wedstrijden!#REF!)&lt;&gt;0,1,"")</f>
        <v>1</v>
      </c>
      <c r="BK1681" s="21">
        <f t="shared" si="156"/>
        <v>2</v>
      </c>
      <c r="BL1681" s="21" t="e">
        <f>IF(Wedstrijden!#REF!="x","AA","")</f>
        <v>#REF!</v>
      </c>
      <c r="BM1681" s="21" t="e">
        <f>IF(Wedstrijden!#REF!="x","A","")</f>
        <v>#REF!</v>
      </c>
      <c r="BN1681" s="21" t="e">
        <f>IF(Wedstrijden!#REF!="x","B1","")</f>
        <v>#REF!</v>
      </c>
      <c r="BO1681" s="21" t="e">
        <f>IF(Wedstrijden!#REF!="x","BB","")</f>
        <v>#REF!</v>
      </c>
      <c r="BP1681" s="21" t="e">
        <f>IF(Wedstrijden!#REF!="x","B","")</f>
        <v>#REF!</v>
      </c>
      <c r="BQ1681" s="21" t="e">
        <f>IF(Wedstrijden!#REF!="x","L1","")</f>
        <v>#REF!</v>
      </c>
      <c r="BR1681" s="21" t="e">
        <f>IF(Wedstrijden!#REF!="x","L2","")</f>
        <v>#REF!</v>
      </c>
      <c r="BS1681" s="21" t="e">
        <f>IF(Wedstrijden!#REF!="x","M1","")</f>
        <v>#REF!</v>
      </c>
      <c r="BT1681" s="21" t="e">
        <f>IF(Wedstrijden!#REF!="x","M2","")</f>
        <v>#REF!</v>
      </c>
      <c r="BU1681" s="21" t="e">
        <f>IF(Wedstrijden!#REF!="x","Z1","")</f>
        <v>#REF!</v>
      </c>
      <c r="BV1681" s="21" t="e">
        <f>IF(Wedstrijden!#REF!="x","Z2","")</f>
        <v>#REF!</v>
      </c>
      <c r="BW1681" s="21">
        <f>IF(COUNTA(Wedstrijden!#REF!)&lt;&gt;0,1,"")</f>
        <v>1</v>
      </c>
      <c r="BX1681" s="21">
        <f t="shared" si="157"/>
        <v>1</v>
      </c>
      <c r="BY1681" s="21" t="e">
        <f>IF(Wedstrijden!#REF!="x","BB","")</f>
        <v>#REF!</v>
      </c>
      <c r="BZ1681" s="21" t="e">
        <f>IF(Wedstrijden!#REF!="x","B","")</f>
        <v>#REF!</v>
      </c>
      <c r="CA1681" s="21" t="e">
        <f>IF(Wedstrijden!#REF!="x","L1","")</f>
        <v>#REF!</v>
      </c>
      <c r="CB1681" s="21" t="e">
        <f>IF(Wedstrijden!#REF!="x","L2","")</f>
        <v>#REF!</v>
      </c>
      <c r="CC1681" s="21" t="e">
        <f>IF(Wedstrijden!#REF!="x","M1","")</f>
        <v>#REF!</v>
      </c>
      <c r="CD1681" s="21" t="e">
        <f>IF(Wedstrijden!#REF!="x","M2","")</f>
        <v>#REF!</v>
      </c>
      <c r="CE1681" s="21" t="e">
        <f>IF(Wedstrijden!#REF!="x","Z1","")</f>
        <v>#REF!</v>
      </c>
      <c r="CF1681" s="21" t="e">
        <f>IF(Wedstrijden!#REF!="x","Z2","")</f>
        <v>#REF!</v>
      </c>
      <c r="CG1681" s="21" t="e">
        <f>IF(Wedstrijden!#REF!="x","ZZL","")</f>
        <v>#REF!</v>
      </c>
      <c r="CL1681" s="21">
        <f>IF(COUNTA(Wedstrijden!#REF!)&lt;&gt;0,2,"")</f>
        <v>2</v>
      </c>
      <c r="CM1681" s="21">
        <f t="shared" si="158"/>
        <v>2</v>
      </c>
      <c r="CN1681" s="21" t="e">
        <f>IF(Wedstrijden!#REF!="x","AA","")</f>
        <v>#REF!</v>
      </c>
      <c r="CO1681" s="21" t="e">
        <f>IF(Wedstrijden!#REF!="x","A","")</f>
        <v>#REF!</v>
      </c>
      <c r="CP1681" s="21" t="e">
        <f>IF(Wedstrijden!#REF!="x","BB","")</f>
        <v>#REF!</v>
      </c>
      <c r="CQ1681" s="21" t="e">
        <f>IF(Wedstrijden!#REF!="x","B","")</f>
        <v>#REF!</v>
      </c>
      <c r="CR1681" s="21" t="e">
        <f>IF(Wedstrijden!#REF!="x","L","")</f>
        <v>#REF!</v>
      </c>
      <c r="CS1681" s="21" t="e">
        <f>IF(Wedstrijden!#REF!="x","M","")</f>
        <v>#REF!</v>
      </c>
      <c r="CT1681" s="21" t="e">
        <f>IF(Wedstrijden!#REF!="x","Z","")</f>
        <v>#REF!</v>
      </c>
      <c r="CU1681" s="21" t="e">
        <f>IF(Wedstrijden!#REF!="x","ZZ","")</f>
        <v>#REF!</v>
      </c>
      <c r="CV1681" s="21">
        <f>IF(COUNTA(Wedstrijden!#REF!)&lt;&gt;0,2,"")</f>
        <v>2</v>
      </c>
      <c r="CW1681" s="21">
        <f t="shared" si="159"/>
        <v>1</v>
      </c>
      <c r="CX1681" s="21" t="e">
        <f>IF(Wedstrijden!#REF!="x","BB","")</f>
        <v>#REF!</v>
      </c>
      <c r="CY1681" s="21" t="e">
        <f>IF(Wedstrijden!#REF!="x","B","")</f>
        <v>#REF!</v>
      </c>
      <c r="CZ1681" s="21" t="e">
        <f>IF(Wedstrijden!#REF!="x","L","")</f>
        <v>#REF!</v>
      </c>
      <c r="DA1681" s="21" t="e">
        <f>IF(Wedstrijden!#REF!="x","M","")</f>
        <v>#REF!</v>
      </c>
      <c r="DB1681" s="21" t="e">
        <f>IF(Wedstrijden!#REF!="x","Z","")</f>
        <v>#REF!</v>
      </c>
      <c r="DC1681" s="21" t="e">
        <f>IF(Wedstrijden!#REF!="x","ZZ","")</f>
        <v>#REF!</v>
      </c>
      <c r="DD1681" s="21" t="e">
        <f>IF(Wedstrijden!#REF!="x","1.40","")</f>
        <v>#REF!</v>
      </c>
      <c r="DE1681" s="21">
        <f>IF(COUNTA(Wedstrijden!#REF!)&lt;&gt;0,6,"")</f>
        <v>6</v>
      </c>
      <c r="DF1681" s="21">
        <f t="shared" si="160"/>
        <v>2</v>
      </c>
      <c r="DG1681" s="21" t="e">
        <f>IF(Wedstrijden!#REF!="x","L","")</f>
        <v>#REF!</v>
      </c>
      <c r="DH1681" s="21" t="e">
        <f>IF(Wedstrijden!#REF!="x","M","")</f>
        <v>#REF!</v>
      </c>
      <c r="DI1681" s="21" t="e">
        <f>IF(Wedstrijden!#REF!="x","Z","")</f>
        <v>#REF!</v>
      </c>
      <c r="DJ1681" s="21" t="e">
        <f>IF(Wedstrijden!#REF!="x","Z","")</f>
        <v>#REF!</v>
      </c>
      <c r="DK1681" s="21">
        <f>IF(COUNTA(Wedstrijden!#REF!)&lt;&gt;0,6,"")</f>
        <v>6</v>
      </c>
      <c r="DL1681" s="21">
        <f t="shared" si="161"/>
        <v>1</v>
      </c>
      <c r="DM1681" s="21" t="e">
        <f>IF(Wedstrijden!#REF!="x","L","")</f>
        <v>#REF!</v>
      </c>
      <c r="DN1681" s="21" t="e">
        <f>IF(Wedstrijden!#REF!="x","M","")</f>
        <v>#REF!</v>
      </c>
      <c r="DO1681" s="21" t="e">
        <f>IF(Wedstrijden!#REF!="x","Z","")</f>
        <v>#REF!</v>
      </c>
      <c r="DP1681" s="21" t="e">
        <f>IF(Wedstrijden!#REF!="x","Z","")</f>
        <v>#REF!</v>
      </c>
    </row>
    <row r="1682" spans="1:120" ht="14.4" x14ac:dyDescent="0.3">
      <c r="A1682" s="23">
        <f>Wedstrijden!B1605</f>
        <v>0</v>
      </c>
      <c r="B1682" s="21" t="str">
        <f>IFERROR(VLOOKUP(Wedstrijden!D1605,Wedstrijdlocaties!$B$2:$E$600,2,FALSE),"")</f>
        <v/>
      </c>
      <c r="C1682" s="21">
        <f>Wedstrijden!E1605</f>
        <v>0</v>
      </c>
      <c r="D1682" s="21" t="str">
        <f>IFERROR(VLOOKUP(Wedstrijden!F1605,Organisaties!$B$2:$C$500,2,FALSE),"")</f>
        <v/>
      </c>
      <c r="E1682" s="21" t="str">
        <f>IFERROR(VLOOKUP(Wedstrijden!F1605,Organisaties!$B$2:$G$500,5,FALSE),"")</f>
        <v/>
      </c>
      <c r="F1682" s="21" t="e">
        <f>IF(Wedstrijden!#REF!&lt;&gt;"",Wedstrijden!#REF!,"")</f>
        <v>#REF!</v>
      </c>
      <c r="G1682" s="21" t="e">
        <f>IF(Wedstrijden!#REF!="Indoor",1,0)</f>
        <v>#REF!</v>
      </c>
      <c r="H1682" s="21" t="e">
        <f>Wedstrijden!#REF!</f>
        <v>#REF!</v>
      </c>
      <c r="I1682" s="21" t="e">
        <f>IF(Wedstrijden!#REF!="Nee",0,IF(Wedstrijden!#REF!="Ja",1,""))</f>
        <v>#REF!</v>
      </c>
      <c r="J1682" s="21" t="e">
        <f>IF(Wedstrijden!#REF!&lt;&gt;"",Wedstrijden!#REF!,"")</f>
        <v>#REF!</v>
      </c>
      <c r="BJ1682" s="21">
        <f>IF(COUNTA(Wedstrijden!#REF!)&lt;&gt;0,1,"")</f>
        <v>1</v>
      </c>
      <c r="BK1682" s="21">
        <f t="shared" si="156"/>
        <v>2</v>
      </c>
      <c r="BL1682" s="21" t="e">
        <f>IF(Wedstrijden!#REF!="x","AA","")</f>
        <v>#REF!</v>
      </c>
      <c r="BM1682" s="21" t="e">
        <f>IF(Wedstrijden!#REF!="x","A","")</f>
        <v>#REF!</v>
      </c>
      <c r="BN1682" s="21" t="e">
        <f>IF(Wedstrijden!#REF!="x","B1","")</f>
        <v>#REF!</v>
      </c>
      <c r="BO1682" s="21" t="e">
        <f>IF(Wedstrijden!#REF!="x","BB","")</f>
        <v>#REF!</v>
      </c>
      <c r="BP1682" s="21" t="e">
        <f>IF(Wedstrijden!#REF!="x","B","")</f>
        <v>#REF!</v>
      </c>
      <c r="BQ1682" s="21" t="e">
        <f>IF(Wedstrijden!#REF!="x","L1","")</f>
        <v>#REF!</v>
      </c>
      <c r="BR1682" s="21" t="e">
        <f>IF(Wedstrijden!#REF!="x","L2","")</f>
        <v>#REF!</v>
      </c>
      <c r="BS1682" s="21" t="e">
        <f>IF(Wedstrijden!#REF!="x","M1","")</f>
        <v>#REF!</v>
      </c>
      <c r="BT1682" s="21" t="e">
        <f>IF(Wedstrijden!#REF!="x","M2","")</f>
        <v>#REF!</v>
      </c>
      <c r="BU1682" s="21" t="e">
        <f>IF(Wedstrijden!#REF!="x","Z1","")</f>
        <v>#REF!</v>
      </c>
      <c r="BV1682" s="21" t="e">
        <f>IF(Wedstrijden!#REF!="x","Z2","")</f>
        <v>#REF!</v>
      </c>
      <c r="BW1682" s="21">
        <f>IF(COUNTA(Wedstrijden!#REF!)&lt;&gt;0,1,"")</f>
        <v>1</v>
      </c>
      <c r="BX1682" s="21">
        <f t="shared" si="157"/>
        <v>1</v>
      </c>
      <c r="BY1682" s="21" t="e">
        <f>IF(Wedstrijden!#REF!="x","BB","")</f>
        <v>#REF!</v>
      </c>
      <c r="BZ1682" s="21" t="e">
        <f>IF(Wedstrijden!#REF!="x","B","")</f>
        <v>#REF!</v>
      </c>
      <c r="CA1682" s="21" t="e">
        <f>IF(Wedstrijden!#REF!="x","L1","")</f>
        <v>#REF!</v>
      </c>
      <c r="CB1682" s="21" t="e">
        <f>IF(Wedstrijden!#REF!="x","L2","")</f>
        <v>#REF!</v>
      </c>
      <c r="CC1682" s="21" t="e">
        <f>IF(Wedstrijden!#REF!="x","M1","")</f>
        <v>#REF!</v>
      </c>
      <c r="CD1682" s="21" t="e">
        <f>IF(Wedstrijden!#REF!="x","M2","")</f>
        <v>#REF!</v>
      </c>
      <c r="CE1682" s="21" t="e">
        <f>IF(Wedstrijden!#REF!="x","Z1","")</f>
        <v>#REF!</v>
      </c>
      <c r="CF1682" s="21" t="e">
        <f>IF(Wedstrijden!#REF!="x","Z2","")</f>
        <v>#REF!</v>
      </c>
      <c r="CG1682" s="21" t="e">
        <f>IF(Wedstrijden!#REF!="x","ZZL","")</f>
        <v>#REF!</v>
      </c>
      <c r="CL1682" s="21">
        <f>IF(COUNTA(Wedstrijden!#REF!)&lt;&gt;0,2,"")</f>
        <v>2</v>
      </c>
      <c r="CM1682" s="21">
        <f t="shared" si="158"/>
        <v>2</v>
      </c>
      <c r="CN1682" s="21" t="e">
        <f>IF(Wedstrijden!#REF!="x","AA","")</f>
        <v>#REF!</v>
      </c>
      <c r="CO1682" s="21" t="e">
        <f>IF(Wedstrijden!#REF!="x","A","")</f>
        <v>#REF!</v>
      </c>
      <c r="CP1682" s="21" t="e">
        <f>IF(Wedstrijden!#REF!="x","BB","")</f>
        <v>#REF!</v>
      </c>
      <c r="CQ1682" s="21" t="e">
        <f>IF(Wedstrijden!#REF!="x","B","")</f>
        <v>#REF!</v>
      </c>
      <c r="CR1682" s="21" t="e">
        <f>IF(Wedstrijden!#REF!="x","L","")</f>
        <v>#REF!</v>
      </c>
      <c r="CS1682" s="21" t="e">
        <f>IF(Wedstrijden!#REF!="x","M","")</f>
        <v>#REF!</v>
      </c>
      <c r="CT1682" s="21" t="e">
        <f>IF(Wedstrijden!#REF!="x","Z","")</f>
        <v>#REF!</v>
      </c>
      <c r="CU1682" s="21" t="e">
        <f>IF(Wedstrijden!#REF!="x","ZZ","")</f>
        <v>#REF!</v>
      </c>
      <c r="CV1682" s="21">
        <f>IF(COUNTA(Wedstrijden!#REF!)&lt;&gt;0,2,"")</f>
        <v>2</v>
      </c>
      <c r="CW1682" s="21">
        <f t="shared" si="159"/>
        <v>1</v>
      </c>
      <c r="CX1682" s="21" t="e">
        <f>IF(Wedstrijden!#REF!="x","BB","")</f>
        <v>#REF!</v>
      </c>
      <c r="CY1682" s="21" t="e">
        <f>IF(Wedstrijden!#REF!="x","B","")</f>
        <v>#REF!</v>
      </c>
      <c r="CZ1682" s="21" t="e">
        <f>IF(Wedstrijden!#REF!="x","L","")</f>
        <v>#REF!</v>
      </c>
      <c r="DA1682" s="21" t="e">
        <f>IF(Wedstrijden!#REF!="x","M","")</f>
        <v>#REF!</v>
      </c>
      <c r="DB1682" s="21" t="e">
        <f>IF(Wedstrijden!#REF!="x","Z","")</f>
        <v>#REF!</v>
      </c>
      <c r="DC1682" s="21" t="e">
        <f>IF(Wedstrijden!#REF!="x","ZZ","")</f>
        <v>#REF!</v>
      </c>
      <c r="DD1682" s="21" t="e">
        <f>IF(Wedstrijden!#REF!="x","1.40","")</f>
        <v>#REF!</v>
      </c>
      <c r="DE1682" s="21">
        <f>IF(COUNTA(Wedstrijden!#REF!)&lt;&gt;0,6,"")</f>
        <v>6</v>
      </c>
      <c r="DF1682" s="21">
        <f t="shared" si="160"/>
        <v>2</v>
      </c>
      <c r="DG1682" s="21" t="e">
        <f>IF(Wedstrijden!#REF!="x","L","")</f>
        <v>#REF!</v>
      </c>
      <c r="DH1682" s="21" t="e">
        <f>IF(Wedstrijden!#REF!="x","M","")</f>
        <v>#REF!</v>
      </c>
      <c r="DI1682" s="21" t="e">
        <f>IF(Wedstrijden!#REF!="x","Z","")</f>
        <v>#REF!</v>
      </c>
      <c r="DJ1682" s="21" t="e">
        <f>IF(Wedstrijden!#REF!="x","Z","")</f>
        <v>#REF!</v>
      </c>
      <c r="DK1682" s="21">
        <f>IF(COUNTA(Wedstrijden!#REF!)&lt;&gt;0,6,"")</f>
        <v>6</v>
      </c>
      <c r="DL1682" s="21">
        <f t="shared" si="161"/>
        <v>1</v>
      </c>
      <c r="DM1682" s="21" t="e">
        <f>IF(Wedstrijden!#REF!="x","L","")</f>
        <v>#REF!</v>
      </c>
      <c r="DN1682" s="21" t="e">
        <f>IF(Wedstrijden!#REF!="x","M","")</f>
        <v>#REF!</v>
      </c>
      <c r="DO1682" s="21" t="e">
        <f>IF(Wedstrijden!#REF!="x","Z","")</f>
        <v>#REF!</v>
      </c>
      <c r="DP1682" s="21" t="e">
        <f>IF(Wedstrijden!#REF!="x","Z","")</f>
        <v>#REF!</v>
      </c>
    </row>
    <row r="1683" spans="1:120" ht="14.4" x14ac:dyDescent="0.3">
      <c r="A1683" s="23">
        <f>Wedstrijden!B1606</f>
        <v>0</v>
      </c>
      <c r="B1683" s="21" t="str">
        <f>IFERROR(VLOOKUP(Wedstrijden!D1606,Wedstrijdlocaties!$B$2:$E$600,2,FALSE),"")</f>
        <v/>
      </c>
      <c r="C1683" s="21">
        <f>Wedstrijden!E1606</f>
        <v>0</v>
      </c>
      <c r="D1683" s="21" t="str">
        <f>IFERROR(VLOOKUP(Wedstrijden!F1606,Organisaties!$B$2:$C$500,2,FALSE),"")</f>
        <v/>
      </c>
      <c r="E1683" s="21" t="str">
        <f>IFERROR(VLOOKUP(Wedstrijden!F1606,Organisaties!$B$2:$G$500,5,FALSE),"")</f>
        <v/>
      </c>
      <c r="F1683" s="21" t="e">
        <f>IF(Wedstrijden!#REF!&lt;&gt;"",Wedstrijden!#REF!,"")</f>
        <v>#REF!</v>
      </c>
      <c r="G1683" s="21" t="e">
        <f>IF(Wedstrijden!#REF!="Indoor",1,0)</f>
        <v>#REF!</v>
      </c>
      <c r="H1683" s="21" t="e">
        <f>Wedstrijden!#REF!</f>
        <v>#REF!</v>
      </c>
      <c r="I1683" s="21" t="e">
        <f>IF(Wedstrijden!#REF!="Nee",0,IF(Wedstrijden!#REF!="Ja",1,""))</f>
        <v>#REF!</v>
      </c>
      <c r="J1683" s="21" t="e">
        <f>IF(Wedstrijden!#REF!&lt;&gt;"",Wedstrijden!#REF!,"")</f>
        <v>#REF!</v>
      </c>
      <c r="BJ1683" s="21">
        <f>IF(COUNTA(Wedstrijden!#REF!)&lt;&gt;0,1,"")</f>
        <v>1</v>
      </c>
      <c r="BK1683" s="21">
        <f t="shared" si="156"/>
        <v>2</v>
      </c>
      <c r="BL1683" s="21" t="e">
        <f>IF(Wedstrijden!#REF!="x","AA","")</f>
        <v>#REF!</v>
      </c>
      <c r="BM1683" s="21" t="e">
        <f>IF(Wedstrijden!#REF!="x","A","")</f>
        <v>#REF!</v>
      </c>
      <c r="BN1683" s="21" t="e">
        <f>IF(Wedstrijden!#REF!="x","B1","")</f>
        <v>#REF!</v>
      </c>
      <c r="BO1683" s="21" t="e">
        <f>IF(Wedstrijden!#REF!="x","BB","")</f>
        <v>#REF!</v>
      </c>
      <c r="BP1683" s="21" t="e">
        <f>IF(Wedstrijden!#REF!="x","B","")</f>
        <v>#REF!</v>
      </c>
      <c r="BQ1683" s="21" t="e">
        <f>IF(Wedstrijden!#REF!="x","L1","")</f>
        <v>#REF!</v>
      </c>
      <c r="BR1683" s="21" t="e">
        <f>IF(Wedstrijden!#REF!="x","L2","")</f>
        <v>#REF!</v>
      </c>
      <c r="BS1683" s="21" t="e">
        <f>IF(Wedstrijden!#REF!="x","M1","")</f>
        <v>#REF!</v>
      </c>
      <c r="BT1683" s="21" t="e">
        <f>IF(Wedstrijden!#REF!="x","M2","")</f>
        <v>#REF!</v>
      </c>
      <c r="BU1683" s="21" t="e">
        <f>IF(Wedstrijden!#REF!="x","Z1","")</f>
        <v>#REF!</v>
      </c>
      <c r="BV1683" s="21" t="e">
        <f>IF(Wedstrijden!#REF!="x","Z2","")</f>
        <v>#REF!</v>
      </c>
      <c r="BW1683" s="21">
        <f>IF(COUNTA(Wedstrijden!#REF!)&lt;&gt;0,1,"")</f>
        <v>1</v>
      </c>
      <c r="BX1683" s="21">
        <f t="shared" si="157"/>
        <v>1</v>
      </c>
      <c r="BY1683" s="21" t="e">
        <f>IF(Wedstrijden!#REF!="x","BB","")</f>
        <v>#REF!</v>
      </c>
      <c r="BZ1683" s="21" t="e">
        <f>IF(Wedstrijden!#REF!="x","B","")</f>
        <v>#REF!</v>
      </c>
      <c r="CA1683" s="21" t="e">
        <f>IF(Wedstrijden!#REF!="x","L1","")</f>
        <v>#REF!</v>
      </c>
      <c r="CB1683" s="21" t="e">
        <f>IF(Wedstrijden!#REF!="x","L2","")</f>
        <v>#REF!</v>
      </c>
      <c r="CC1683" s="21" t="e">
        <f>IF(Wedstrijden!#REF!="x","M1","")</f>
        <v>#REF!</v>
      </c>
      <c r="CD1683" s="21" t="e">
        <f>IF(Wedstrijden!#REF!="x","M2","")</f>
        <v>#REF!</v>
      </c>
      <c r="CE1683" s="21" t="e">
        <f>IF(Wedstrijden!#REF!="x","Z1","")</f>
        <v>#REF!</v>
      </c>
      <c r="CF1683" s="21" t="e">
        <f>IF(Wedstrijden!#REF!="x","Z2","")</f>
        <v>#REF!</v>
      </c>
      <c r="CG1683" s="21" t="e">
        <f>IF(Wedstrijden!#REF!="x","ZZL","")</f>
        <v>#REF!</v>
      </c>
      <c r="CL1683" s="21">
        <f>IF(COUNTA(Wedstrijden!#REF!)&lt;&gt;0,2,"")</f>
        <v>2</v>
      </c>
      <c r="CM1683" s="21">
        <f t="shared" si="158"/>
        <v>2</v>
      </c>
      <c r="CN1683" s="21" t="e">
        <f>IF(Wedstrijden!#REF!="x","AA","")</f>
        <v>#REF!</v>
      </c>
      <c r="CO1683" s="21" t="e">
        <f>IF(Wedstrijden!#REF!="x","A","")</f>
        <v>#REF!</v>
      </c>
      <c r="CP1683" s="21" t="e">
        <f>IF(Wedstrijden!#REF!="x","BB","")</f>
        <v>#REF!</v>
      </c>
      <c r="CQ1683" s="21" t="e">
        <f>IF(Wedstrijden!#REF!="x","B","")</f>
        <v>#REF!</v>
      </c>
      <c r="CR1683" s="21" t="e">
        <f>IF(Wedstrijden!#REF!="x","L","")</f>
        <v>#REF!</v>
      </c>
      <c r="CS1683" s="21" t="e">
        <f>IF(Wedstrijden!#REF!="x","M","")</f>
        <v>#REF!</v>
      </c>
      <c r="CT1683" s="21" t="e">
        <f>IF(Wedstrijden!#REF!="x","Z","")</f>
        <v>#REF!</v>
      </c>
      <c r="CU1683" s="21" t="e">
        <f>IF(Wedstrijden!#REF!="x","ZZ","")</f>
        <v>#REF!</v>
      </c>
      <c r="CV1683" s="21">
        <f>IF(COUNTA(Wedstrijden!#REF!)&lt;&gt;0,2,"")</f>
        <v>2</v>
      </c>
      <c r="CW1683" s="21">
        <f t="shared" si="159"/>
        <v>1</v>
      </c>
      <c r="CX1683" s="21" t="e">
        <f>IF(Wedstrijden!#REF!="x","BB","")</f>
        <v>#REF!</v>
      </c>
      <c r="CY1683" s="21" t="e">
        <f>IF(Wedstrijden!#REF!="x","B","")</f>
        <v>#REF!</v>
      </c>
      <c r="CZ1683" s="21" t="e">
        <f>IF(Wedstrijden!#REF!="x","L","")</f>
        <v>#REF!</v>
      </c>
      <c r="DA1683" s="21" t="e">
        <f>IF(Wedstrijden!#REF!="x","M","")</f>
        <v>#REF!</v>
      </c>
      <c r="DB1683" s="21" t="e">
        <f>IF(Wedstrijden!#REF!="x","Z","")</f>
        <v>#REF!</v>
      </c>
      <c r="DC1683" s="21" t="e">
        <f>IF(Wedstrijden!#REF!="x","ZZ","")</f>
        <v>#REF!</v>
      </c>
      <c r="DD1683" s="21" t="e">
        <f>IF(Wedstrijden!#REF!="x","1.40","")</f>
        <v>#REF!</v>
      </c>
      <c r="DE1683" s="21">
        <f>IF(COUNTA(Wedstrijden!#REF!)&lt;&gt;0,6,"")</f>
        <v>6</v>
      </c>
      <c r="DF1683" s="21">
        <f t="shared" si="160"/>
        <v>2</v>
      </c>
      <c r="DG1683" s="21" t="e">
        <f>IF(Wedstrijden!#REF!="x","L","")</f>
        <v>#REF!</v>
      </c>
      <c r="DH1683" s="21" t="e">
        <f>IF(Wedstrijden!#REF!="x","M","")</f>
        <v>#REF!</v>
      </c>
      <c r="DI1683" s="21" t="e">
        <f>IF(Wedstrijden!#REF!="x","Z","")</f>
        <v>#REF!</v>
      </c>
      <c r="DJ1683" s="21" t="e">
        <f>IF(Wedstrijden!#REF!="x","Z","")</f>
        <v>#REF!</v>
      </c>
      <c r="DK1683" s="21">
        <f>IF(COUNTA(Wedstrijden!#REF!)&lt;&gt;0,6,"")</f>
        <v>6</v>
      </c>
      <c r="DL1683" s="21">
        <f t="shared" si="161"/>
        <v>1</v>
      </c>
      <c r="DM1683" s="21" t="e">
        <f>IF(Wedstrijden!#REF!="x","L","")</f>
        <v>#REF!</v>
      </c>
      <c r="DN1683" s="21" t="e">
        <f>IF(Wedstrijden!#REF!="x","M","")</f>
        <v>#REF!</v>
      </c>
      <c r="DO1683" s="21" t="e">
        <f>IF(Wedstrijden!#REF!="x","Z","")</f>
        <v>#REF!</v>
      </c>
      <c r="DP1683" s="21" t="e">
        <f>IF(Wedstrijden!#REF!="x","Z","")</f>
        <v>#REF!</v>
      </c>
    </row>
    <row r="1684" spans="1:120" ht="14.4" x14ac:dyDescent="0.3">
      <c r="A1684" s="23">
        <f>Wedstrijden!B1607</f>
        <v>0</v>
      </c>
      <c r="B1684" s="21" t="str">
        <f>IFERROR(VLOOKUP(Wedstrijden!D1607,Wedstrijdlocaties!$B$2:$E$600,2,FALSE),"")</f>
        <v/>
      </c>
      <c r="C1684" s="21">
        <f>Wedstrijden!E1607</f>
        <v>0</v>
      </c>
      <c r="D1684" s="21" t="str">
        <f>IFERROR(VLOOKUP(Wedstrijden!F1607,Organisaties!$B$2:$C$500,2,FALSE),"")</f>
        <v/>
      </c>
      <c r="E1684" s="21" t="str">
        <f>IFERROR(VLOOKUP(Wedstrijden!F1607,Organisaties!$B$2:$G$500,5,FALSE),"")</f>
        <v/>
      </c>
      <c r="F1684" s="21" t="e">
        <f>IF(Wedstrijden!#REF!&lt;&gt;"",Wedstrijden!#REF!,"")</f>
        <v>#REF!</v>
      </c>
      <c r="G1684" s="21" t="e">
        <f>IF(Wedstrijden!#REF!="Indoor",1,0)</f>
        <v>#REF!</v>
      </c>
      <c r="H1684" s="21" t="e">
        <f>Wedstrijden!#REF!</f>
        <v>#REF!</v>
      </c>
      <c r="I1684" s="21" t="e">
        <f>IF(Wedstrijden!#REF!="Nee",0,IF(Wedstrijden!#REF!="Ja",1,""))</f>
        <v>#REF!</v>
      </c>
      <c r="J1684" s="21" t="e">
        <f>IF(Wedstrijden!#REF!&lt;&gt;"",Wedstrijden!#REF!,"")</f>
        <v>#REF!</v>
      </c>
      <c r="BJ1684" s="21">
        <f>IF(COUNTA(Wedstrijden!#REF!)&lt;&gt;0,1,"")</f>
        <v>1</v>
      </c>
      <c r="BK1684" s="21">
        <f t="shared" si="156"/>
        <v>2</v>
      </c>
      <c r="BL1684" s="21" t="e">
        <f>IF(Wedstrijden!#REF!="x","AA","")</f>
        <v>#REF!</v>
      </c>
      <c r="BM1684" s="21" t="e">
        <f>IF(Wedstrijden!#REF!="x","A","")</f>
        <v>#REF!</v>
      </c>
      <c r="BN1684" s="21" t="e">
        <f>IF(Wedstrijden!#REF!="x","B1","")</f>
        <v>#REF!</v>
      </c>
      <c r="BO1684" s="21" t="e">
        <f>IF(Wedstrijden!#REF!="x","BB","")</f>
        <v>#REF!</v>
      </c>
      <c r="BP1684" s="21" t="e">
        <f>IF(Wedstrijden!#REF!="x","B","")</f>
        <v>#REF!</v>
      </c>
      <c r="BQ1684" s="21" t="e">
        <f>IF(Wedstrijden!#REF!="x","L1","")</f>
        <v>#REF!</v>
      </c>
      <c r="BR1684" s="21" t="e">
        <f>IF(Wedstrijden!#REF!="x","L2","")</f>
        <v>#REF!</v>
      </c>
      <c r="BS1684" s="21" t="e">
        <f>IF(Wedstrijden!#REF!="x","M1","")</f>
        <v>#REF!</v>
      </c>
      <c r="BT1684" s="21" t="e">
        <f>IF(Wedstrijden!#REF!="x","M2","")</f>
        <v>#REF!</v>
      </c>
      <c r="BU1684" s="21" t="e">
        <f>IF(Wedstrijden!#REF!="x","Z1","")</f>
        <v>#REF!</v>
      </c>
      <c r="BV1684" s="21" t="e">
        <f>IF(Wedstrijden!#REF!="x","Z2","")</f>
        <v>#REF!</v>
      </c>
      <c r="BW1684" s="21">
        <f>IF(COUNTA(Wedstrijden!#REF!)&lt;&gt;0,1,"")</f>
        <v>1</v>
      </c>
      <c r="BX1684" s="21">
        <f t="shared" si="157"/>
        <v>1</v>
      </c>
      <c r="BY1684" s="21" t="e">
        <f>IF(Wedstrijden!#REF!="x","BB","")</f>
        <v>#REF!</v>
      </c>
      <c r="BZ1684" s="21" t="e">
        <f>IF(Wedstrijden!#REF!="x","B","")</f>
        <v>#REF!</v>
      </c>
      <c r="CA1684" s="21" t="e">
        <f>IF(Wedstrijden!#REF!="x","L1","")</f>
        <v>#REF!</v>
      </c>
      <c r="CB1684" s="21" t="e">
        <f>IF(Wedstrijden!#REF!="x","L2","")</f>
        <v>#REF!</v>
      </c>
      <c r="CC1684" s="21" t="e">
        <f>IF(Wedstrijden!#REF!="x","M1","")</f>
        <v>#REF!</v>
      </c>
      <c r="CD1684" s="21" t="e">
        <f>IF(Wedstrijden!#REF!="x","M2","")</f>
        <v>#REF!</v>
      </c>
      <c r="CE1684" s="21" t="e">
        <f>IF(Wedstrijden!#REF!="x","Z1","")</f>
        <v>#REF!</v>
      </c>
      <c r="CF1684" s="21" t="e">
        <f>IF(Wedstrijden!#REF!="x","Z2","")</f>
        <v>#REF!</v>
      </c>
      <c r="CG1684" s="21" t="e">
        <f>IF(Wedstrijden!#REF!="x","ZZL","")</f>
        <v>#REF!</v>
      </c>
      <c r="CL1684" s="21">
        <f>IF(COUNTA(Wedstrijden!#REF!)&lt;&gt;0,2,"")</f>
        <v>2</v>
      </c>
      <c r="CM1684" s="21">
        <f t="shared" si="158"/>
        <v>2</v>
      </c>
      <c r="CN1684" s="21" t="e">
        <f>IF(Wedstrijden!#REF!="x","AA","")</f>
        <v>#REF!</v>
      </c>
      <c r="CO1684" s="21" t="e">
        <f>IF(Wedstrijden!#REF!="x","A","")</f>
        <v>#REF!</v>
      </c>
      <c r="CP1684" s="21" t="e">
        <f>IF(Wedstrijden!#REF!="x","BB","")</f>
        <v>#REF!</v>
      </c>
      <c r="CQ1684" s="21" t="e">
        <f>IF(Wedstrijden!#REF!="x","B","")</f>
        <v>#REF!</v>
      </c>
      <c r="CR1684" s="21" t="e">
        <f>IF(Wedstrijden!#REF!="x","L","")</f>
        <v>#REF!</v>
      </c>
      <c r="CS1684" s="21" t="e">
        <f>IF(Wedstrijden!#REF!="x","M","")</f>
        <v>#REF!</v>
      </c>
      <c r="CT1684" s="21" t="e">
        <f>IF(Wedstrijden!#REF!="x","Z","")</f>
        <v>#REF!</v>
      </c>
      <c r="CU1684" s="21" t="e">
        <f>IF(Wedstrijden!#REF!="x","ZZ","")</f>
        <v>#REF!</v>
      </c>
      <c r="CV1684" s="21">
        <f>IF(COUNTA(Wedstrijden!#REF!)&lt;&gt;0,2,"")</f>
        <v>2</v>
      </c>
      <c r="CW1684" s="21">
        <f t="shared" si="159"/>
        <v>1</v>
      </c>
      <c r="CX1684" s="21" t="e">
        <f>IF(Wedstrijden!#REF!="x","BB","")</f>
        <v>#REF!</v>
      </c>
      <c r="CY1684" s="21" t="e">
        <f>IF(Wedstrijden!#REF!="x","B","")</f>
        <v>#REF!</v>
      </c>
      <c r="CZ1684" s="21" t="e">
        <f>IF(Wedstrijden!#REF!="x","L","")</f>
        <v>#REF!</v>
      </c>
      <c r="DA1684" s="21" t="e">
        <f>IF(Wedstrijden!#REF!="x","M","")</f>
        <v>#REF!</v>
      </c>
      <c r="DB1684" s="21" t="e">
        <f>IF(Wedstrijden!#REF!="x","Z","")</f>
        <v>#REF!</v>
      </c>
      <c r="DC1684" s="21" t="e">
        <f>IF(Wedstrijden!#REF!="x","ZZ","")</f>
        <v>#REF!</v>
      </c>
      <c r="DD1684" s="21" t="e">
        <f>IF(Wedstrijden!#REF!="x","1.40","")</f>
        <v>#REF!</v>
      </c>
      <c r="DE1684" s="21">
        <f>IF(COUNTA(Wedstrijden!#REF!)&lt;&gt;0,6,"")</f>
        <v>6</v>
      </c>
      <c r="DF1684" s="21">
        <f t="shared" si="160"/>
        <v>2</v>
      </c>
      <c r="DG1684" s="21" t="e">
        <f>IF(Wedstrijden!#REF!="x","L","")</f>
        <v>#REF!</v>
      </c>
      <c r="DH1684" s="21" t="e">
        <f>IF(Wedstrijden!#REF!="x","M","")</f>
        <v>#REF!</v>
      </c>
      <c r="DI1684" s="21" t="e">
        <f>IF(Wedstrijden!#REF!="x","Z","")</f>
        <v>#REF!</v>
      </c>
      <c r="DJ1684" s="21" t="e">
        <f>IF(Wedstrijden!#REF!="x","Z","")</f>
        <v>#REF!</v>
      </c>
      <c r="DK1684" s="21">
        <f>IF(COUNTA(Wedstrijden!#REF!)&lt;&gt;0,6,"")</f>
        <v>6</v>
      </c>
      <c r="DL1684" s="21">
        <f t="shared" si="161"/>
        <v>1</v>
      </c>
      <c r="DM1684" s="21" t="e">
        <f>IF(Wedstrijden!#REF!="x","L","")</f>
        <v>#REF!</v>
      </c>
      <c r="DN1684" s="21" t="e">
        <f>IF(Wedstrijden!#REF!="x","M","")</f>
        <v>#REF!</v>
      </c>
      <c r="DO1684" s="21" t="e">
        <f>IF(Wedstrijden!#REF!="x","Z","")</f>
        <v>#REF!</v>
      </c>
      <c r="DP1684" s="21" t="e">
        <f>IF(Wedstrijden!#REF!="x","Z","")</f>
        <v>#REF!</v>
      </c>
    </row>
    <row r="1685" spans="1:120" ht="14.4" x14ac:dyDescent="0.3">
      <c r="A1685" s="23">
        <f>Wedstrijden!B1608</f>
        <v>0</v>
      </c>
      <c r="B1685" s="21" t="str">
        <f>IFERROR(VLOOKUP(Wedstrijden!D1608,Wedstrijdlocaties!$B$2:$E$600,2,FALSE),"")</f>
        <v/>
      </c>
      <c r="C1685" s="21">
        <f>Wedstrijden!E1608</f>
        <v>0</v>
      </c>
      <c r="D1685" s="21" t="str">
        <f>IFERROR(VLOOKUP(Wedstrijden!F1608,Organisaties!$B$2:$C$500,2,FALSE),"")</f>
        <v/>
      </c>
      <c r="E1685" s="21" t="str">
        <f>IFERROR(VLOOKUP(Wedstrijden!F1608,Organisaties!$B$2:$G$500,5,FALSE),"")</f>
        <v/>
      </c>
      <c r="F1685" s="21" t="e">
        <f>IF(Wedstrijden!#REF!&lt;&gt;"",Wedstrijden!#REF!,"")</f>
        <v>#REF!</v>
      </c>
      <c r="G1685" s="21" t="e">
        <f>IF(Wedstrijden!#REF!="Indoor",1,0)</f>
        <v>#REF!</v>
      </c>
      <c r="H1685" s="21" t="e">
        <f>Wedstrijden!#REF!</f>
        <v>#REF!</v>
      </c>
      <c r="I1685" s="21" t="e">
        <f>IF(Wedstrijden!#REF!="Nee",0,IF(Wedstrijden!#REF!="Ja",1,""))</f>
        <v>#REF!</v>
      </c>
      <c r="J1685" s="21" t="e">
        <f>IF(Wedstrijden!#REF!&lt;&gt;"",Wedstrijden!#REF!,"")</f>
        <v>#REF!</v>
      </c>
      <c r="BJ1685" s="21">
        <f>IF(COUNTA(Wedstrijden!#REF!)&lt;&gt;0,1,"")</f>
        <v>1</v>
      </c>
      <c r="BK1685" s="21">
        <f t="shared" si="156"/>
        <v>2</v>
      </c>
      <c r="BL1685" s="21" t="e">
        <f>IF(Wedstrijden!#REF!="x","AA","")</f>
        <v>#REF!</v>
      </c>
      <c r="BM1685" s="21" t="e">
        <f>IF(Wedstrijden!#REF!="x","A","")</f>
        <v>#REF!</v>
      </c>
      <c r="BN1685" s="21" t="e">
        <f>IF(Wedstrijden!#REF!="x","B1","")</f>
        <v>#REF!</v>
      </c>
      <c r="BO1685" s="21" t="e">
        <f>IF(Wedstrijden!#REF!="x","BB","")</f>
        <v>#REF!</v>
      </c>
      <c r="BP1685" s="21" t="e">
        <f>IF(Wedstrijden!#REF!="x","B","")</f>
        <v>#REF!</v>
      </c>
      <c r="BQ1685" s="21" t="e">
        <f>IF(Wedstrijden!#REF!="x","L1","")</f>
        <v>#REF!</v>
      </c>
      <c r="BR1685" s="21" t="e">
        <f>IF(Wedstrijden!#REF!="x","L2","")</f>
        <v>#REF!</v>
      </c>
      <c r="BS1685" s="21" t="e">
        <f>IF(Wedstrijden!#REF!="x","M1","")</f>
        <v>#REF!</v>
      </c>
      <c r="BT1685" s="21" t="e">
        <f>IF(Wedstrijden!#REF!="x","M2","")</f>
        <v>#REF!</v>
      </c>
      <c r="BU1685" s="21" t="e">
        <f>IF(Wedstrijden!#REF!="x","Z1","")</f>
        <v>#REF!</v>
      </c>
      <c r="BV1685" s="21" t="e">
        <f>IF(Wedstrijden!#REF!="x","Z2","")</f>
        <v>#REF!</v>
      </c>
      <c r="BW1685" s="21">
        <f>IF(COUNTA(Wedstrijden!#REF!)&lt;&gt;0,1,"")</f>
        <v>1</v>
      </c>
      <c r="BX1685" s="21">
        <f t="shared" si="157"/>
        <v>1</v>
      </c>
      <c r="BY1685" s="21" t="e">
        <f>IF(Wedstrijden!#REF!="x","BB","")</f>
        <v>#REF!</v>
      </c>
      <c r="BZ1685" s="21" t="e">
        <f>IF(Wedstrijden!#REF!="x","B","")</f>
        <v>#REF!</v>
      </c>
      <c r="CA1685" s="21" t="e">
        <f>IF(Wedstrijden!#REF!="x","L1","")</f>
        <v>#REF!</v>
      </c>
      <c r="CB1685" s="21" t="e">
        <f>IF(Wedstrijden!#REF!="x","L2","")</f>
        <v>#REF!</v>
      </c>
      <c r="CC1685" s="21" t="e">
        <f>IF(Wedstrijden!#REF!="x","M1","")</f>
        <v>#REF!</v>
      </c>
      <c r="CD1685" s="21" t="e">
        <f>IF(Wedstrijden!#REF!="x","M2","")</f>
        <v>#REF!</v>
      </c>
      <c r="CE1685" s="21" t="e">
        <f>IF(Wedstrijden!#REF!="x","Z1","")</f>
        <v>#REF!</v>
      </c>
      <c r="CF1685" s="21" t="e">
        <f>IF(Wedstrijden!#REF!="x","Z2","")</f>
        <v>#REF!</v>
      </c>
      <c r="CG1685" s="21" t="e">
        <f>IF(Wedstrijden!#REF!="x","ZZL","")</f>
        <v>#REF!</v>
      </c>
      <c r="CL1685" s="21">
        <f>IF(COUNTA(Wedstrijden!#REF!)&lt;&gt;0,2,"")</f>
        <v>2</v>
      </c>
      <c r="CM1685" s="21">
        <f t="shared" si="158"/>
        <v>2</v>
      </c>
      <c r="CN1685" s="21" t="e">
        <f>IF(Wedstrijden!#REF!="x","AA","")</f>
        <v>#REF!</v>
      </c>
      <c r="CO1685" s="21" t="e">
        <f>IF(Wedstrijden!#REF!="x","A","")</f>
        <v>#REF!</v>
      </c>
      <c r="CP1685" s="21" t="e">
        <f>IF(Wedstrijden!#REF!="x","BB","")</f>
        <v>#REF!</v>
      </c>
      <c r="CQ1685" s="21" t="e">
        <f>IF(Wedstrijden!#REF!="x","B","")</f>
        <v>#REF!</v>
      </c>
      <c r="CR1685" s="21" t="e">
        <f>IF(Wedstrijden!#REF!="x","L","")</f>
        <v>#REF!</v>
      </c>
      <c r="CS1685" s="21" t="e">
        <f>IF(Wedstrijden!#REF!="x","M","")</f>
        <v>#REF!</v>
      </c>
      <c r="CT1685" s="21" t="e">
        <f>IF(Wedstrijden!#REF!="x","Z","")</f>
        <v>#REF!</v>
      </c>
      <c r="CU1685" s="21" t="e">
        <f>IF(Wedstrijden!#REF!="x","ZZ","")</f>
        <v>#REF!</v>
      </c>
      <c r="CV1685" s="21">
        <f>IF(COUNTA(Wedstrijden!#REF!)&lt;&gt;0,2,"")</f>
        <v>2</v>
      </c>
      <c r="CW1685" s="21">
        <f t="shared" si="159"/>
        <v>1</v>
      </c>
      <c r="CX1685" s="21" t="e">
        <f>IF(Wedstrijden!#REF!="x","BB","")</f>
        <v>#REF!</v>
      </c>
      <c r="CY1685" s="21" t="e">
        <f>IF(Wedstrijden!#REF!="x","B","")</f>
        <v>#REF!</v>
      </c>
      <c r="CZ1685" s="21" t="e">
        <f>IF(Wedstrijden!#REF!="x","L","")</f>
        <v>#REF!</v>
      </c>
      <c r="DA1685" s="21" t="e">
        <f>IF(Wedstrijden!#REF!="x","M","")</f>
        <v>#REF!</v>
      </c>
      <c r="DB1685" s="21" t="e">
        <f>IF(Wedstrijden!#REF!="x","Z","")</f>
        <v>#REF!</v>
      </c>
      <c r="DC1685" s="21" t="e">
        <f>IF(Wedstrijden!#REF!="x","ZZ","")</f>
        <v>#REF!</v>
      </c>
      <c r="DD1685" s="21" t="e">
        <f>IF(Wedstrijden!#REF!="x","1.40","")</f>
        <v>#REF!</v>
      </c>
      <c r="DE1685" s="21">
        <f>IF(COUNTA(Wedstrijden!#REF!)&lt;&gt;0,6,"")</f>
        <v>6</v>
      </c>
      <c r="DF1685" s="21">
        <f t="shared" si="160"/>
        <v>2</v>
      </c>
      <c r="DG1685" s="21" t="e">
        <f>IF(Wedstrijden!#REF!="x","L","")</f>
        <v>#REF!</v>
      </c>
      <c r="DH1685" s="21" t="e">
        <f>IF(Wedstrijden!#REF!="x","M","")</f>
        <v>#REF!</v>
      </c>
      <c r="DI1685" s="21" t="e">
        <f>IF(Wedstrijden!#REF!="x","Z","")</f>
        <v>#REF!</v>
      </c>
      <c r="DJ1685" s="21" t="e">
        <f>IF(Wedstrijden!#REF!="x","Z","")</f>
        <v>#REF!</v>
      </c>
      <c r="DK1685" s="21">
        <f>IF(COUNTA(Wedstrijden!#REF!)&lt;&gt;0,6,"")</f>
        <v>6</v>
      </c>
      <c r="DL1685" s="21">
        <f t="shared" si="161"/>
        <v>1</v>
      </c>
      <c r="DM1685" s="21" t="e">
        <f>IF(Wedstrijden!#REF!="x","L","")</f>
        <v>#REF!</v>
      </c>
      <c r="DN1685" s="21" t="e">
        <f>IF(Wedstrijden!#REF!="x","M","")</f>
        <v>#REF!</v>
      </c>
      <c r="DO1685" s="21" t="e">
        <f>IF(Wedstrijden!#REF!="x","Z","")</f>
        <v>#REF!</v>
      </c>
      <c r="DP1685" s="21" t="e">
        <f>IF(Wedstrijden!#REF!="x","Z","")</f>
        <v>#REF!</v>
      </c>
    </row>
    <row r="1686" spans="1:120" ht="14.4" x14ac:dyDescent="0.3">
      <c r="A1686" s="23">
        <f>Wedstrijden!B1609</f>
        <v>0</v>
      </c>
      <c r="B1686" s="21" t="str">
        <f>IFERROR(VLOOKUP(Wedstrijden!D1609,Wedstrijdlocaties!$B$2:$E$600,2,FALSE),"")</f>
        <v/>
      </c>
      <c r="C1686" s="21">
        <f>Wedstrijden!E1609</f>
        <v>0</v>
      </c>
      <c r="D1686" s="21" t="str">
        <f>IFERROR(VLOOKUP(Wedstrijden!F1609,Organisaties!$B$2:$C$500,2,FALSE),"")</f>
        <v/>
      </c>
      <c r="E1686" s="21" t="str">
        <f>IFERROR(VLOOKUP(Wedstrijden!F1609,Organisaties!$B$2:$G$500,5,FALSE),"")</f>
        <v/>
      </c>
      <c r="F1686" s="21" t="e">
        <f>IF(Wedstrijden!#REF!&lt;&gt;"",Wedstrijden!#REF!,"")</f>
        <v>#REF!</v>
      </c>
      <c r="G1686" s="21" t="e">
        <f>IF(Wedstrijden!#REF!="Indoor",1,0)</f>
        <v>#REF!</v>
      </c>
      <c r="H1686" s="21" t="e">
        <f>Wedstrijden!#REF!</f>
        <v>#REF!</v>
      </c>
      <c r="I1686" s="21" t="e">
        <f>IF(Wedstrijden!#REF!="Nee",0,IF(Wedstrijden!#REF!="Ja",1,""))</f>
        <v>#REF!</v>
      </c>
      <c r="J1686" s="21" t="e">
        <f>IF(Wedstrijden!#REF!&lt;&gt;"",Wedstrijden!#REF!,"")</f>
        <v>#REF!</v>
      </c>
      <c r="BJ1686" s="21">
        <f>IF(COUNTA(Wedstrijden!#REF!)&lt;&gt;0,1,"")</f>
        <v>1</v>
      </c>
      <c r="BK1686" s="21">
        <f t="shared" si="156"/>
        <v>2</v>
      </c>
      <c r="BL1686" s="21" t="e">
        <f>IF(Wedstrijden!#REF!="x","AA","")</f>
        <v>#REF!</v>
      </c>
      <c r="BM1686" s="21" t="e">
        <f>IF(Wedstrijden!#REF!="x","A","")</f>
        <v>#REF!</v>
      </c>
      <c r="BN1686" s="21" t="e">
        <f>IF(Wedstrijden!#REF!="x","B1","")</f>
        <v>#REF!</v>
      </c>
      <c r="BO1686" s="21" t="e">
        <f>IF(Wedstrijden!#REF!="x","BB","")</f>
        <v>#REF!</v>
      </c>
      <c r="BP1686" s="21" t="e">
        <f>IF(Wedstrijden!#REF!="x","B","")</f>
        <v>#REF!</v>
      </c>
      <c r="BQ1686" s="21" t="e">
        <f>IF(Wedstrijden!#REF!="x","L1","")</f>
        <v>#REF!</v>
      </c>
      <c r="BR1686" s="21" t="e">
        <f>IF(Wedstrijden!#REF!="x","L2","")</f>
        <v>#REF!</v>
      </c>
      <c r="BS1686" s="21" t="e">
        <f>IF(Wedstrijden!#REF!="x","M1","")</f>
        <v>#REF!</v>
      </c>
      <c r="BT1686" s="21" t="e">
        <f>IF(Wedstrijden!#REF!="x","M2","")</f>
        <v>#REF!</v>
      </c>
      <c r="BU1686" s="21" t="e">
        <f>IF(Wedstrijden!#REF!="x","Z1","")</f>
        <v>#REF!</v>
      </c>
      <c r="BV1686" s="21" t="e">
        <f>IF(Wedstrijden!#REF!="x","Z2","")</f>
        <v>#REF!</v>
      </c>
      <c r="BW1686" s="21">
        <f>IF(COUNTA(Wedstrijden!#REF!)&lt;&gt;0,1,"")</f>
        <v>1</v>
      </c>
      <c r="BX1686" s="21">
        <f t="shared" si="157"/>
        <v>1</v>
      </c>
      <c r="BY1686" s="21" t="e">
        <f>IF(Wedstrijden!#REF!="x","BB","")</f>
        <v>#REF!</v>
      </c>
      <c r="BZ1686" s="21" t="e">
        <f>IF(Wedstrijden!#REF!="x","B","")</f>
        <v>#REF!</v>
      </c>
      <c r="CA1686" s="21" t="e">
        <f>IF(Wedstrijden!#REF!="x","L1","")</f>
        <v>#REF!</v>
      </c>
      <c r="CB1686" s="21" t="e">
        <f>IF(Wedstrijden!#REF!="x","L2","")</f>
        <v>#REF!</v>
      </c>
      <c r="CC1686" s="21" t="e">
        <f>IF(Wedstrijden!#REF!="x","M1","")</f>
        <v>#REF!</v>
      </c>
      <c r="CD1686" s="21" t="e">
        <f>IF(Wedstrijden!#REF!="x","M2","")</f>
        <v>#REF!</v>
      </c>
      <c r="CE1686" s="21" t="e">
        <f>IF(Wedstrijden!#REF!="x","Z1","")</f>
        <v>#REF!</v>
      </c>
      <c r="CF1686" s="21" t="e">
        <f>IF(Wedstrijden!#REF!="x","Z2","")</f>
        <v>#REF!</v>
      </c>
      <c r="CG1686" s="21" t="e">
        <f>IF(Wedstrijden!#REF!="x","ZZL","")</f>
        <v>#REF!</v>
      </c>
      <c r="CL1686" s="21">
        <f>IF(COUNTA(Wedstrijden!#REF!)&lt;&gt;0,2,"")</f>
        <v>2</v>
      </c>
      <c r="CM1686" s="21">
        <f t="shared" si="158"/>
        <v>2</v>
      </c>
      <c r="CN1686" s="21" t="e">
        <f>IF(Wedstrijden!#REF!="x","AA","")</f>
        <v>#REF!</v>
      </c>
      <c r="CO1686" s="21" t="e">
        <f>IF(Wedstrijden!#REF!="x","A","")</f>
        <v>#REF!</v>
      </c>
      <c r="CP1686" s="21" t="e">
        <f>IF(Wedstrijden!#REF!="x","BB","")</f>
        <v>#REF!</v>
      </c>
      <c r="CQ1686" s="21" t="e">
        <f>IF(Wedstrijden!#REF!="x","B","")</f>
        <v>#REF!</v>
      </c>
      <c r="CR1686" s="21" t="e">
        <f>IF(Wedstrijden!#REF!="x","L","")</f>
        <v>#REF!</v>
      </c>
      <c r="CS1686" s="21" t="e">
        <f>IF(Wedstrijden!#REF!="x","M","")</f>
        <v>#REF!</v>
      </c>
      <c r="CT1686" s="21" t="e">
        <f>IF(Wedstrijden!#REF!="x","Z","")</f>
        <v>#REF!</v>
      </c>
      <c r="CU1686" s="21" t="e">
        <f>IF(Wedstrijden!#REF!="x","ZZ","")</f>
        <v>#REF!</v>
      </c>
      <c r="CV1686" s="21">
        <f>IF(COUNTA(Wedstrijden!#REF!)&lt;&gt;0,2,"")</f>
        <v>2</v>
      </c>
      <c r="CW1686" s="21">
        <f t="shared" si="159"/>
        <v>1</v>
      </c>
      <c r="CX1686" s="21" t="e">
        <f>IF(Wedstrijden!#REF!="x","BB","")</f>
        <v>#REF!</v>
      </c>
      <c r="CY1686" s="21" t="e">
        <f>IF(Wedstrijden!#REF!="x","B","")</f>
        <v>#REF!</v>
      </c>
      <c r="CZ1686" s="21" t="e">
        <f>IF(Wedstrijden!#REF!="x","L","")</f>
        <v>#REF!</v>
      </c>
      <c r="DA1686" s="21" t="e">
        <f>IF(Wedstrijden!#REF!="x","M","")</f>
        <v>#REF!</v>
      </c>
      <c r="DB1686" s="21" t="e">
        <f>IF(Wedstrijden!#REF!="x","Z","")</f>
        <v>#REF!</v>
      </c>
      <c r="DC1686" s="21" t="e">
        <f>IF(Wedstrijden!#REF!="x","ZZ","")</f>
        <v>#REF!</v>
      </c>
      <c r="DD1686" s="21" t="e">
        <f>IF(Wedstrijden!#REF!="x","1.40","")</f>
        <v>#REF!</v>
      </c>
      <c r="DE1686" s="21">
        <f>IF(COUNTA(Wedstrijden!#REF!)&lt;&gt;0,6,"")</f>
        <v>6</v>
      </c>
      <c r="DF1686" s="21">
        <f t="shared" si="160"/>
        <v>2</v>
      </c>
      <c r="DG1686" s="21" t="e">
        <f>IF(Wedstrijden!#REF!="x","L","")</f>
        <v>#REF!</v>
      </c>
      <c r="DH1686" s="21" t="e">
        <f>IF(Wedstrijden!#REF!="x","M","")</f>
        <v>#REF!</v>
      </c>
      <c r="DI1686" s="21" t="e">
        <f>IF(Wedstrijden!#REF!="x","Z","")</f>
        <v>#REF!</v>
      </c>
      <c r="DJ1686" s="21" t="e">
        <f>IF(Wedstrijden!#REF!="x","Z","")</f>
        <v>#REF!</v>
      </c>
      <c r="DK1686" s="21">
        <f>IF(COUNTA(Wedstrijden!#REF!)&lt;&gt;0,6,"")</f>
        <v>6</v>
      </c>
      <c r="DL1686" s="21">
        <f t="shared" si="161"/>
        <v>1</v>
      </c>
      <c r="DM1686" s="21" t="e">
        <f>IF(Wedstrijden!#REF!="x","L","")</f>
        <v>#REF!</v>
      </c>
      <c r="DN1686" s="21" t="e">
        <f>IF(Wedstrijden!#REF!="x","M","")</f>
        <v>#REF!</v>
      </c>
      <c r="DO1686" s="21" t="e">
        <f>IF(Wedstrijden!#REF!="x","Z","")</f>
        <v>#REF!</v>
      </c>
      <c r="DP1686" s="21" t="e">
        <f>IF(Wedstrijden!#REF!="x","Z","")</f>
        <v>#REF!</v>
      </c>
    </row>
    <row r="1687" spans="1:120" ht="14.4" x14ac:dyDescent="0.3">
      <c r="A1687" s="23">
        <f>Wedstrijden!B1610</f>
        <v>0</v>
      </c>
      <c r="B1687" s="21" t="str">
        <f>IFERROR(VLOOKUP(Wedstrijden!D1610,Wedstrijdlocaties!$B$2:$E$600,2,FALSE),"")</f>
        <v/>
      </c>
      <c r="C1687" s="21">
        <f>Wedstrijden!E1610</f>
        <v>0</v>
      </c>
      <c r="D1687" s="21" t="str">
        <f>IFERROR(VLOOKUP(Wedstrijden!F1610,Organisaties!$B$2:$C$500,2,FALSE),"")</f>
        <v/>
      </c>
      <c r="E1687" s="21" t="str">
        <f>IFERROR(VLOOKUP(Wedstrijden!F1610,Organisaties!$B$2:$G$500,5,FALSE),"")</f>
        <v/>
      </c>
      <c r="F1687" s="21" t="e">
        <f>IF(Wedstrijden!#REF!&lt;&gt;"",Wedstrijden!#REF!,"")</f>
        <v>#REF!</v>
      </c>
      <c r="G1687" s="21" t="e">
        <f>IF(Wedstrijden!#REF!="Indoor",1,0)</f>
        <v>#REF!</v>
      </c>
      <c r="H1687" s="21" t="e">
        <f>Wedstrijden!#REF!</f>
        <v>#REF!</v>
      </c>
      <c r="I1687" s="21" t="e">
        <f>IF(Wedstrijden!#REF!="Nee",0,IF(Wedstrijden!#REF!="Ja",1,""))</f>
        <v>#REF!</v>
      </c>
      <c r="J1687" s="21" t="e">
        <f>IF(Wedstrijden!#REF!&lt;&gt;"",Wedstrijden!#REF!,"")</f>
        <v>#REF!</v>
      </c>
      <c r="BJ1687" s="21">
        <f>IF(COUNTA(Wedstrijden!#REF!)&lt;&gt;0,1,"")</f>
        <v>1</v>
      </c>
      <c r="BK1687" s="21">
        <f t="shared" si="156"/>
        <v>2</v>
      </c>
      <c r="BL1687" s="21" t="e">
        <f>IF(Wedstrijden!#REF!="x","AA","")</f>
        <v>#REF!</v>
      </c>
      <c r="BM1687" s="21" t="e">
        <f>IF(Wedstrijden!#REF!="x","A","")</f>
        <v>#REF!</v>
      </c>
      <c r="BN1687" s="21" t="e">
        <f>IF(Wedstrijden!#REF!="x","B1","")</f>
        <v>#REF!</v>
      </c>
      <c r="BO1687" s="21" t="e">
        <f>IF(Wedstrijden!#REF!="x","BB","")</f>
        <v>#REF!</v>
      </c>
      <c r="BP1687" s="21" t="e">
        <f>IF(Wedstrijden!#REF!="x","B","")</f>
        <v>#REF!</v>
      </c>
      <c r="BQ1687" s="21" t="e">
        <f>IF(Wedstrijden!#REF!="x","L1","")</f>
        <v>#REF!</v>
      </c>
      <c r="BR1687" s="21" t="e">
        <f>IF(Wedstrijden!#REF!="x","L2","")</f>
        <v>#REF!</v>
      </c>
      <c r="BS1687" s="21" t="e">
        <f>IF(Wedstrijden!#REF!="x","M1","")</f>
        <v>#REF!</v>
      </c>
      <c r="BT1687" s="21" t="e">
        <f>IF(Wedstrijden!#REF!="x","M2","")</f>
        <v>#REF!</v>
      </c>
      <c r="BU1687" s="21" t="e">
        <f>IF(Wedstrijden!#REF!="x","Z1","")</f>
        <v>#REF!</v>
      </c>
      <c r="BV1687" s="21" t="e">
        <f>IF(Wedstrijden!#REF!="x","Z2","")</f>
        <v>#REF!</v>
      </c>
      <c r="BW1687" s="21">
        <f>IF(COUNTA(Wedstrijden!#REF!)&lt;&gt;0,1,"")</f>
        <v>1</v>
      </c>
      <c r="BX1687" s="21">
        <f t="shared" si="157"/>
        <v>1</v>
      </c>
      <c r="BY1687" s="21" t="e">
        <f>IF(Wedstrijden!#REF!="x","BB","")</f>
        <v>#REF!</v>
      </c>
      <c r="BZ1687" s="21" t="e">
        <f>IF(Wedstrijden!#REF!="x","B","")</f>
        <v>#REF!</v>
      </c>
      <c r="CA1687" s="21" t="e">
        <f>IF(Wedstrijden!#REF!="x","L1","")</f>
        <v>#REF!</v>
      </c>
      <c r="CB1687" s="21" t="e">
        <f>IF(Wedstrijden!#REF!="x","L2","")</f>
        <v>#REF!</v>
      </c>
      <c r="CC1687" s="21" t="e">
        <f>IF(Wedstrijden!#REF!="x","M1","")</f>
        <v>#REF!</v>
      </c>
      <c r="CD1687" s="21" t="e">
        <f>IF(Wedstrijden!#REF!="x","M2","")</f>
        <v>#REF!</v>
      </c>
      <c r="CE1687" s="21" t="e">
        <f>IF(Wedstrijden!#REF!="x","Z1","")</f>
        <v>#REF!</v>
      </c>
      <c r="CF1687" s="21" t="e">
        <f>IF(Wedstrijden!#REF!="x","Z2","")</f>
        <v>#REF!</v>
      </c>
      <c r="CG1687" s="21" t="e">
        <f>IF(Wedstrijden!#REF!="x","ZZL","")</f>
        <v>#REF!</v>
      </c>
      <c r="CL1687" s="21">
        <f>IF(COUNTA(Wedstrijden!#REF!)&lt;&gt;0,2,"")</f>
        <v>2</v>
      </c>
      <c r="CM1687" s="21">
        <f t="shared" si="158"/>
        <v>2</v>
      </c>
      <c r="CN1687" s="21" t="e">
        <f>IF(Wedstrijden!#REF!="x","AA","")</f>
        <v>#REF!</v>
      </c>
      <c r="CO1687" s="21" t="e">
        <f>IF(Wedstrijden!#REF!="x","A","")</f>
        <v>#REF!</v>
      </c>
      <c r="CP1687" s="21" t="e">
        <f>IF(Wedstrijden!#REF!="x","BB","")</f>
        <v>#REF!</v>
      </c>
      <c r="CQ1687" s="21" t="e">
        <f>IF(Wedstrijden!#REF!="x","B","")</f>
        <v>#REF!</v>
      </c>
      <c r="CR1687" s="21" t="e">
        <f>IF(Wedstrijden!#REF!="x","L","")</f>
        <v>#REF!</v>
      </c>
      <c r="CS1687" s="21" t="e">
        <f>IF(Wedstrijden!#REF!="x","M","")</f>
        <v>#REF!</v>
      </c>
      <c r="CT1687" s="21" t="e">
        <f>IF(Wedstrijden!#REF!="x","Z","")</f>
        <v>#REF!</v>
      </c>
      <c r="CU1687" s="21" t="e">
        <f>IF(Wedstrijden!#REF!="x","ZZ","")</f>
        <v>#REF!</v>
      </c>
      <c r="CV1687" s="21">
        <f>IF(COUNTA(Wedstrijden!#REF!)&lt;&gt;0,2,"")</f>
        <v>2</v>
      </c>
      <c r="CW1687" s="21">
        <f t="shared" si="159"/>
        <v>1</v>
      </c>
      <c r="CX1687" s="21" t="e">
        <f>IF(Wedstrijden!#REF!="x","BB","")</f>
        <v>#REF!</v>
      </c>
      <c r="CY1687" s="21" t="e">
        <f>IF(Wedstrijden!#REF!="x","B","")</f>
        <v>#REF!</v>
      </c>
      <c r="CZ1687" s="21" t="e">
        <f>IF(Wedstrijden!#REF!="x","L","")</f>
        <v>#REF!</v>
      </c>
      <c r="DA1687" s="21" t="e">
        <f>IF(Wedstrijden!#REF!="x","M","")</f>
        <v>#REF!</v>
      </c>
      <c r="DB1687" s="21" t="e">
        <f>IF(Wedstrijden!#REF!="x","Z","")</f>
        <v>#REF!</v>
      </c>
      <c r="DC1687" s="21" t="e">
        <f>IF(Wedstrijden!#REF!="x","ZZ","")</f>
        <v>#REF!</v>
      </c>
      <c r="DD1687" s="21" t="e">
        <f>IF(Wedstrijden!#REF!="x","1.40","")</f>
        <v>#REF!</v>
      </c>
      <c r="DE1687" s="21">
        <f>IF(COUNTA(Wedstrijden!#REF!)&lt;&gt;0,6,"")</f>
        <v>6</v>
      </c>
      <c r="DF1687" s="21">
        <f t="shared" si="160"/>
        <v>2</v>
      </c>
      <c r="DG1687" s="21" t="e">
        <f>IF(Wedstrijden!#REF!="x","L","")</f>
        <v>#REF!</v>
      </c>
      <c r="DH1687" s="21" t="e">
        <f>IF(Wedstrijden!#REF!="x","M","")</f>
        <v>#REF!</v>
      </c>
      <c r="DI1687" s="21" t="e">
        <f>IF(Wedstrijden!#REF!="x","Z","")</f>
        <v>#REF!</v>
      </c>
      <c r="DJ1687" s="21" t="e">
        <f>IF(Wedstrijden!#REF!="x","Z","")</f>
        <v>#REF!</v>
      </c>
      <c r="DK1687" s="21">
        <f>IF(COUNTA(Wedstrijden!#REF!)&lt;&gt;0,6,"")</f>
        <v>6</v>
      </c>
      <c r="DL1687" s="21">
        <f t="shared" si="161"/>
        <v>1</v>
      </c>
      <c r="DM1687" s="21" t="e">
        <f>IF(Wedstrijden!#REF!="x","L","")</f>
        <v>#REF!</v>
      </c>
      <c r="DN1687" s="21" t="e">
        <f>IF(Wedstrijden!#REF!="x","M","")</f>
        <v>#REF!</v>
      </c>
      <c r="DO1687" s="21" t="e">
        <f>IF(Wedstrijden!#REF!="x","Z","")</f>
        <v>#REF!</v>
      </c>
      <c r="DP1687" s="21" t="e">
        <f>IF(Wedstrijden!#REF!="x","Z","")</f>
        <v>#REF!</v>
      </c>
    </row>
    <row r="1688" spans="1:120" ht="14.4" x14ac:dyDescent="0.3">
      <c r="A1688" s="23">
        <f>Wedstrijden!B1611</f>
        <v>0</v>
      </c>
      <c r="B1688" s="21" t="str">
        <f>IFERROR(VLOOKUP(Wedstrijden!D1611,Wedstrijdlocaties!$B$2:$E$600,2,FALSE),"")</f>
        <v/>
      </c>
      <c r="C1688" s="21">
        <f>Wedstrijden!E1611</f>
        <v>0</v>
      </c>
      <c r="D1688" s="21" t="str">
        <f>IFERROR(VLOOKUP(Wedstrijden!F1611,Organisaties!$B$2:$C$500,2,FALSE),"")</f>
        <v/>
      </c>
      <c r="E1688" s="21" t="str">
        <f>IFERROR(VLOOKUP(Wedstrijden!F1611,Organisaties!$B$2:$G$500,5,FALSE),"")</f>
        <v/>
      </c>
      <c r="F1688" s="21" t="e">
        <f>IF(Wedstrijden!#REF!&lt;&gt;"",Wedstrijden!#REF!,"")</f>
        <v>#REF!</v>
      </c>
      <c r="G1688" s="21" t="e">
        <f>IF(Wedstrijden!#REF!="Indoor",1,0)</f>
        <v>#REF!</v>
      </c>
      <c r="H1688" s="21" t="e">
        <f>Wedstrijden!#REF!</f>
        <v>#REF!</v>
      </c>
      <c r="I1688" s="21" t="e">
        <f>IF(Wedstrijden!#REF!="Nee",0,IF(Wedstrijden!#REF!="Ja",1,""))</f>
        <v>#REF!</v>
      </c>
      <c r="J1688" s="21" t="e">
        <f>IF(Wedstrijden!#REF!&lt;&gt;"",Wedstrijden!#REF!,"")</f>
        <v>#REF!</v>
      </c>
      <c r="BJ1688" s="21">
        <f>IF(COUNTA(Wedstrijden!#REF!)&lt;&gt;0,1,"")</f>
        <v>1</v>
      </c>
      <c r="BK1688" s="21">
        <f t="shared" si="156"/>
        <v>2</v>
      </c>
      <c r="BL1688" s="21" t="e">
        <f>IF(Wedstrijden!#REF!="x","AA","")</f>
        <v>#REF!</v>
      </c>
      <c r="BM1688" s="21" t="e">
        <f>IF(Wedstrijden!#REF!="x","A","")</f>
        <v>#REF!</v>
      </c>
      <c r="BN1688" s="21" t="e">
        <f>IF(Wedstrijden!#REF!="x","B1","")</f>
        <v>#REF!</v>
      </c>
      <c r="BO1688" s="21" t="e">
        <f>IF(Wedstrijden!#REF!="x","BB","")</f>
        <v>#REF!</v>
      </c>
      <c r="BP1688" s="21" t="e">
        <f>IF(Wedstrijden!#REF!="x","B","")</f>
        <v>#REF!</v>
      </c>
      <c r="BQ1688" s="21" t="e">
        <f>IF(Wedstrijden!#REF!="x","L1","")</f>
        <v>#REF!</v>
      </c>
      <c r="BR1688" s="21" t="e">
        <f>IF(Wedstrijden!#REF!="x","L2","")</f>
        <v>#REF!</v>
      </c>
      <c r="BS1688" s="21" t="e">
        <f>IF(Wedstrijden!#REF!="x","M1","")</f>
        <v>#REF!</v>
      </c>
      <c r="BT1688" s="21" t="e">
        <f>IF(Wedstrijden!#REF!="x","M2","")</f>
        <v>#REF!</v>
      </c>
      <c r="BU1688" s="21" t="e">
        <f>IF(Wedstrijden!#REF!="x","Z1","")</f>
        <v>#REF!</v>
      </c>
      <c r="BV1688" s="21" t="e">
        <f>IF(Wedstrijden!#REF!="x","Z2","")</f>
        <v>#REF!</v>
      </c>
      <c r="BW1688" s="21">
        <f>IF(COUNTA(Wedstrijden!#REF!)&lt;&gt;0,1,"")</f>
        <v>1</v>
      </c>
      <c r="BX1688" s="21">
        <f t="shared" si="157"/>
        <v>1</v>
      </c>
      <c r="BY1688" s="21" t="e">
        <f>IF(Wedstrijden!#REF!="x","BB","")</f>
        <v>#REF!</v>
      </c>
      <c r="BZ1688" s="21" t="e">
        <f>IF(Wedstrijden!#REF!="x","B","")</f>
        <v>#REF!</v>
      </c>
      <c r="CA1688" s="21" t="e">
        <f>IF(Wedstrijden!#REF!="x","L1","")</f>
        <v>#REF!</v>
      </c>
      <c r="CB1688" s="21" t="e">
        <f>IF(Wedstrijden!#REF!="x","L2","")</f>
        <v>#REF!</v>
      </c>
      <c r="CC1688" s="21" t="e">
        <f>IF(Wedstrijden!#REF!="x","M1","")</f>
        <v>#REF!</v>
      </c>
      <c r="CD1688" s="21" t="e">
        <f>IF(Wedstrijden!#REF!="x","M2","")</f>
        <v>#REF!</v>
      </c>
      <c r="CE1688" s="21" t="e">
        <f>IF(Wedstrijden!#REF!="x","Z1","")</f>
        <v>#REF!</v>
      </c>
      <c r="CF1688" s="21" t="e">
        <f>IF(Wedstrijden!#REF!="x","Z2","")</f>
        <v>#REF!</v>
      </c>
      <c r="CG1688" s="21" t="e">
        <f>IF(Wedstrijden!#REF!="x","ZZL","")</f>
        <v>#REF!</v>
      </c>
      <c r="CL1688" s="21">
        <f>IF(COUNTA(Wedstrijden!#REF!)&lt;&gt;0,2,"")</f>
        <v>2</v>
      </c>
      <c r="CM1688" s="21">
        <f t="shared" si="158"/>
        <v>2</v>
      </c>
      <c r="CN1688" s="21" t="e">
        <f>IF(Wedstrijden!#REF!="x","AA","")</f>
        <v>#REF!</v>
      </c>
      <c r="CO1688" s="21" t="e">
        <f>IF(Wedstrijden!#REF!="x","A","")</f>
        <v>#REF!</v>
      </c>
      <c r="CP1688" s="21" t="e">
        <f>IF(Wedstrijden!#REF!="x","BB","")</f>
        <v>#REF!</v>
      </c>
      <c r="CQ1688" s="21" t="e">
        <f>IF(Wedstrijden!#REF!="x","B","")</f>
        <v>#REF!</v>
      </c>
      <c r="CR1688" s="21" t="e">
        <f>IF(Wedstrijden!#REF!="x","L","")</f>
        <v>#REF!</v>
      </c>
      <c r="CS1688" s="21" t="e">
        <f>IF(Wedstrijden!#REF!="x","M","")</f>
        <v>#REF!</v>
      </c>
      <c r="CT1688" s="21" t="e">
        <f>IF(Wedstrijden!#REF!="x","Z","")</f>
        <v>#REF!</v>
      </c>
      <c r="CU1688" s="21" t="e">
        <f>IF(Wedstrijden!#REF!="x","ZZ","")</f>
        <v>#REF!</v>
      </c>
      <c r="CV1688" s="21">
        <f>IF(COUNTA(Wedstrijden!#REF!)&lt;&gt;0,2,"")</f>
        <v>2</v>
      </c>
      <c r="CW1688" s="21">
        <f t="shared" si="159"/>
        <v>1</v>
      </c>
      <c r="CX1688" s="21" t="e">
        <f>IF(Wedstrijden!#REF!="x","BB","")</f>
        <v>#REF!</v>
      </c>
      <c r="CY1688" s="21" t="e">
        <f>IF(Wedstrijden!#REF!="x","B","")</f>
        <v>#REF!</v>
      </c>
      <c r="CZ1688" s="21" t="e">
        <f>IF(Wedstrijden!#REF!="x","L","")</f>
        <v>#REF!</v>
      </c>
      <c r="DA1688" s="21" t="e">
        <f>IF(Wedstrijden!#REF!="x","M","")</f>
        <v>#REF!</v>
      </c>
      <c r="DB1688" s="21" t="e">
        <f>IF(Wedstrijden!#REF!="x","Z","")</f>
        <v>#REF!</v>
      </c>
      <c r="DC1688" s="21" t="e">
        <f>IF(Wedstrijden!#REF!="x","ZZ","")</f>
        <v>#REF!</v>
      </c>
      <c r="DD1688" s="21" t="e">
        <f>IF(Wedstrijden!#REF!="x","1.40","")</f>
        <v>#REF!</v>
      </c>
      <c r="DE1688" s="21">
        <f>IF(COUNTA(Wedstrijden!#REF!)&lt;&gt;0,6,"")</f>
        <v>6</v>
      </c>
      <c r="DF1688" s="21">
        <f t="shared" si="160"/>
        <v>2</v>
      </c>
      <c r="DG1688" s="21" t="e">
        <f>IF(Wedstrijden!#REF!="x","L","")</f>
        <v>#REF!</v>
      </c>
      <c r="DH1688" s="21" t="e">
        <f>IF(Wedstrijden!#REF!="x","M","")</f>
        <v>#REF!</v>
      </c>
      <c r="DI1688" s="21" t="e">
        <f>IF(Wedstrijden!#REF!="x","Z","")</f>
        <v>#REF!</v>
      </c>
      <c r="DJ1688" s="21" t="e">
        <f>IF(Wedstrijden!#REF!="x","Z","")</f>
        <v>#REF!</v>
      </c>
      <c r="DK1688" s="21">
        <f>IF(COUNTA(Wedstrijden!#REF!)&lt;&gt;0,6,"")</f>
        <v>6</v>
      </c>
      <c r="DL1688" s="21">
        <f t="shared" si="161"/>
        <v>1</v>
      </c>
      <c r="DM1688" s="21" t="e">
        <f>IF(Wedstrijden!#REF!="x","L","")</f>
        <v>#REF!</v>
      </c>
      <c r="DN1688" s="21" t="e">
        <f>IF(Wedstrijden!#REF!="x","M","")</f>
        <v>#REF!</v>
      </c>
      <c r="DO1688" s="21" t="e">
        <f>IF(Wedstrijden!#REF!="x","Z","")</f>
        <v>#REF!</v>
      </c>
      <c r="DP1688" s="21" t="e">
        <f>IF(Wedstrijden!#REF!="x","Z","")</f>
        <v>#REF!</v>
      </c>
    </row>
    <row r="1689" spans="1:120" ht="14.4" x14ac:dyDescent="0.3">
      <c r="A1689" s="23">
        <f>Wedstrijden!B1612</f>
        <v>0</v>
      </c>
      <c r="B1689" s="21" t="str">
        <f>IFERROR(VLOOKUP(Wedstrijden!D1612,Wedstrijdlocaties!$B$2:$E$600,2,FALSE),"")</f>
        <v/>
      </c>
      <c r="C1689" s="21">
        <f>Wedstrijden!E1612</f>
        <v>0</v>
      </c>
      <c r="D1689" s="21" t="str">
        <f>IFERROR(VLOOKUP(Wedstrijden!F1612,Organisaties!$B$2:$C$500,2,FALSE),"")</f>
        <v/>
      </c>
      <c r="E1689" s="21" t="str">
        <f>IFERROR(VLOOKUP(Wedstrijden!F1612,Organisaties!$B$2:$G$500,5,FALSE),"")</f>
        <v/>
      </c>
      <c r="F1689" s="21" t="e">
        <f>IF(Wedstrijden!#REF!&lt;&gt;"",Wedstrijden!#REF!,"")</f>
        <v>#REF!</v>
      </c>
      <c r="G1689" s="21" t="e">
        <f>IF(Wedstrijden!#REF!="Indoor",1,0)</f>
        <v>#REF!</v>
      </c>
      <c r="H1689" s="21" t="e">
        <f>Wedstrijden!#REF!</f>
        <v>#REF!</v>
      </c>
      <c r="I1689" s="21" t="e">
        <f>IF(Wedstrijden!#REF!="Nee",0,IF(Wedstrijden!#REF!="Ja",1,""))</f>
        <v>#REF!</v>
      </c>
      <c r="J1689" s="21" t="e">
        <f>IF(Wedstrijden!#REF!&lt;&gt;"",Wedstrijden!#REF!,"")</f>
        <v>#REF!</v>
      </c>
      <c r="BJ1689" s="21">
        <f>IF(COUNTA(Wedstrijden!#REF!)&lt;&gt;0,1,"")</f>
        <v>1</v>
      </c>
      <c r="BK1689" s="21">
        <f t="shared" si="156"/>
        <v>2</v>
      </c>
      <c r="BL1689" s="21" t="e">
        <f>IF(Wedstrijden!#REF!="x","AA","")</f>
        <v>#REF!</v>
      </c>
      <c r="BM1689" s="21" t="e">
        <f>IF(Wedstrijden!#REF!="x","A","")</f>
        <v>#REF!</v>
      </c>
      <c r="BN1689" s="21" t="e">
        <f>IF(Wedstrijden!#REF!="x","B1","")</f>
        <v>#REF!</v>
      </c>
      <c r="BO1689" s="21" t="e">
        <f>IF(Wedstrijden!#REF!="x","BB","")</f>
        <v>#REF!</v>
      </c>
      <c r="BP1689" s="21" t="e">
        <f>IF(Wedstrijden!#REF!="x","B","")</f>
        <v>#REF!</v>
      </c>
      <c r="BQ1689" s="21" t="e">
        <f>IF(Wedstrijden!#REF!="x","L1","")</f>
        <v>#REF!</v>
      </c>
      <c r="BR1689" s="21" t="e">
        <f>IF(Wedstrijden!#REF!="x","L2","")</f>
        <v>#REF!</v>
      </c>
      <c r="BS1689" s="21" t="e">
        <f>IF(Wedstrijden!#REF!="x","M1","")</f>
        <v>#REF!</v>
      </c>
      <c r="BT1689" s="21" t="e">
        <f>IF(Wedstrijden!#REF!="x","M2","")</f>
        <v>#REF!</v>
      </c>
      <c r="BU1689" s="21" t="e">
        <f>IF(Wedstrijden!#REF!="x","Z1","")</f>
        <v>#REF!</v>
      </c>
      <c r="BV1689" s="21" t="e">
        <f>IF(Wedstrijden!#REF!="x","Z2","")</f>
        <v>#REF!</v>
      </c>
      <c r="BW1689" s="21">
        <f>IF(COUNTA(Wedstrijden!#REF!)&lt;&gt;0,1,"")</f>
        <v>1</v>
      </c>
      <c r="BX1689" s="21">
        <f t="shared" si="157"/>
        <v>1</v>
      </c>
      <c r="BY1689" s="21" t="e">
        <f>IF(Wedstrijden!#REF!="x","BB","")</f>
        <v>#REF!</v>
      </c>
      <c r="BZ1689" s="21" t="e">
        <f>IF(Wedstrijden!#REF!="x","B","")</f>
        <v>#REF!</v>
      </c>
      <c r="CA1689" s="21" t="e">
        <f>IF(Wedstrijden!#REF!="x","L1","")</f>
        <v>#REF!</v>
      </c>
      <c r="CB1689" s="21" t="e">
        <f>IF(Wedstrijden!#REF!="x","L2","")</f>
        <v>#REF!</v>
      </c>
      <c r="CC1689" s="21" t="e">
        <f>IF(Wedstrijden!#REF!="x","M1","")</f>
        <v>#REF!</v>
      </c>
      <c r="CD1689" s="21" t="e">
        <f>IF(Wedstrijden!#REF!="x","M2","")</f>
        <v>#REF!</v>
      </c>
      <c r="CE1689" s="21" t="e">
        <f>IF(Wedstrijden!#REF!="x","Z1","")</f>
        <v>#REF!</v>
      </c>
      <c r="CF1689" s="21" t="e">
        <f>IF(Wedstrijden!#REF!="x","Z2","")</f>
        <v>#REF!</v>
      </c>
      <c r="CG1689" s="21" t="e">
        <f>IF(Wedstrijden!#REF!="x","ZZL","")</f>
        <v>#REF!</v>
      </c>
      <c r="CL1689" s="21">
        <f>IF(COUNTA(Wedstrijden!#REF!)&lt;&gt;0,2,"")</f>
        <v>2</v>
      </c>
      <c r="CM1689" s="21">
        <f t="shared" si="158"/>
        <v>2</v>
      </c>
      <c r="CN1689" s="21" t="e">
        <f>IF(Wedstrijden!#REF!="x","AA","")</f>
        <v>#REF!</v>
      </c>
      <c r="CO1689" s="21" t="e">
        <f>IF(Wedstrijden!#REF!="x","A","")</f>
        <v>#REF!</v>
      </c>
      <c r="CP1689" s="21" t="e">
        <f>IF(Wedstrijden!#REF!="x","BB","")</f>
        <v>#REF!</v>
      </c>
      <c r="CQ1689" s="21" t="e">
        <f>IF(Wedstrijden!#REF!="x","B","")</f>
        <v>#REF!</v>
      </c>
      <c r="CR1689" s="21" t="e">
        <f>IF(Wedstrijden!#REF!="x","L","")</f>
        <v>#REF!</v>
      </c>
      <c r="CS1689" s="21" t="e">
        <f>IF(Wedstrijden!#REF!="x","M","")</f>
        <v>#REF!</v>
      </c>
      <c r="CT1689" s="21" t="e">
        <f>IF(Wedstrijden!#REF!="x","Z","")</f>
        <v>#REF!</v>
      </c>
      <c r="CU1689" s="21" t="e">
        <f>IF(Wedstrijden!#REF!="x","ZZ","")</f>
        <v>#REF!</v>
      </c>
      <c r="CV1689" s="21">
        <f>IF(COUNTA(Wedstrijden!#REF!)&lt;&gt;0,2,"")</f>
        <v>2</v>
      </c>
      <c r="CW1689" s="21">
        <f t="shared" si="159"/>
        <v>1</v>
      </c>
      <c r="CX1689" s="21" t="e">
        <f>IF(Wedstrijden!#REF!="x","BB","")</f>
        <v>#REF!</v>
      </c>
      <c r="CY1689" s="21" t="e">
        <f>IF(Wedstrijden!#REF!="x","B","")</f>
        <v>#REF!</v>
      </c>
      <c r="CZ1689" s="21" t="e">
        <f>IF(Wedstrijden!#REF!="x","L","")</f>
        <v>#REF!</v>
      </c>
      <c r="DA1689" s="21" t="e">
        <f>IF(Wedstrijden!#REF!="x","M","")</f>
        <v>#REF!</v>
      </c>
      <c r="DB1689" s="21" t="e">
        <f>IF(Wedstrijden!#REF!="x","Z","")</f>
        <v>#REF!</v>
      </c>
      <c r="DC1689" s="21" t="e">
        <f>IF(Wedstrijden!#REF!="x","ZZ","")</f>
        <v>#REF!</v>
      </c>
      <c r="DD1689" s="21" t="e">
        <f>IF(Wedstrijden!#REF!="x","1.40","")</f>
        <v>#REF!</v>
      </c>
      <c r="DE1689" s="21">
        <f>IF(COUNTA(Wedstrijden!#REF!)&lt;&gt;0,6,"")</f>
        <v>6</v>
      </c>
      <c r="DF1689" s="21">
        <f t="shared" si="160"/>
        <v>2</v>
      </c>
      <c r="DG1689" s="21" t="e">
        <f>IF(Wedstrijden!#REF!="x","L","")</f>
        <v>#REF!</v>
      </c>
      <c r="DH1689" s="21" t="e">
        <f>IF(Wedstrijden!#REF!="x","M","")</f>
        <v>#REF!</v>
      </c>
      <c r="DI1689" s="21" t="e">
        <f>IF(Wedstrijden!#REF!="x","Z","")</f>
        <v>#REF!</v>
      </c>
      <c r="DJ1689" s="21" t="e">
        <f>IF(Wedstrijden!#REF!="x","Z","")</f>
        <v>#REF!</v>
      </c>
      <c r="DK1689" s="21">
        <f>IF(COUNTA(Wedstrijden!#REF!)&lt;&gt;0,6,"")</f>
        <v>6</v>
      </c>
      <c r="DL1689" s="21">
        <f t="shared" si="161"/>
        <v>1</v>
      </c>
      <c r="DM1689" s="21" t="e">
        <f>IF(Wedstrijden!#REF!="x","L","")</f>
        <v>#REF!</v>
      </c>
      <c r="DN1689" s="21" t="e">
        <f>IF(Wedstrijden!#REF!="x","M","")</f>
        <v>#REF!</v>
      </c>
      <c r="DO1689" s="21" t="e">
        <f>IF(Wedstrijden!#REF!="x","Z","")</f>
        <v>#REF!</v>
      </c>
      <c r="DP1689" s="21" t="e">
        <f>IF(Wedstrijden!#REF!="x","Z","")</f>
        <v>#REF!</v>
      </c>
    </row>
    <row r="1690" spans="1:120" ht="14.4" x14ac:dyDescent="0.3">
      <c r="A1690" s="23">
        <f>Wedstrijden!B1613</f>
        <v>0</v>
      </c>
      <c r="B1690" s="21" t="str">
        <f>IFERROR(VLOOKUP(Wedstrijden!D1613,Wedstrijdlocaties!$B$2:$E$600,2,FALSE),"")</f>
        <v/>
      </c>
      <c r="C1690" s="21">
        <f>Wedstrijden!E1613</f>
        <v>0</v>
      </c>
      <c r="D1690" s="21" t="str">
        <f>IFERROR(VLOOKUP(Wedstrijden!F1613,Organisaties!$B$2:$C$500,2,FALSE),"")</f>
        <v/>
      </c>
      <c r="E1690" s="21" t="str">
        <f>IFERROR(VLOOKUP(Wedstrijden!F1613,Organisaties!$B$2:$G$500,5,FALSE),"")</f>
        <v/>
      </c>
      <c r="F1690" s="21" t="e">
        <f>IF(Wedstrijden!#REF!&lt;&gt;"",Wedstrijden!#REF!,"")</f>
        <v>#REF!</v>
      </c>
      <c r="G1690" s="21" t="e">
        <f>IF(Wedstrijden!#REF!="Indoor",1,0)</f>
        <v>#REF!</v>
      </c>
      <c r="H1690" s="21" t="e">
        <f>Wedstrijden!#REF!</f>
        <v>#REF!</v>
      </c>
      <c r="I1690" s="21" t="e">
        <f>IF(Wedstrijden!#REF!="Nee",0,IF(Wedstrijden!#REF!="Ja",1,""))</f>
        <v>#REF!</v>
      </c>
      <c r="J1690" s="21" t="e">
        <f>IF(Wedstrijden!#REF!&lt;&gt;"",Wedstrijden!#REF!,"")</f>
        <v>#REF!</v>
      </c>
      <c r="BJ1690" s="21">
        <f>IF(COUNTA(Wedstrijden!#REF!)&lt;&gt;0,1,"")</f>
        <v>1</v>
      </c>
      <c r="BK1690" s="21">
        <f t="shared" si="156"/>
        <v>2</v>
      </c>
      <c r="BL1690" s="21" t="e">
        <f>IF(Wedstrijden!#REF!="x","AA","")</f>
        <v>#REF!</v>
      </c>
      <c r="BM1690" s="21" t="e">
        <f>IF(Wedstrijden!#REF!="x","A","")</f>
        <v>#REF!</v>
      </c>
      <c r="BN1690" s="21" t="e">
        <f>IF(Wedstrijden!#REF!="x","B1","")</f>
        <v>#REF!</v>
      </c>
      <c r="BO1690" s="21" t="e">
        <f>IF(Wedstrijden!#REF!="x","BB","")</f>
        <v>#REF!</v>
      </c>
      <c r="BP1690" s="21" t="e">
        <f>IF(Wedstrijden!#REF!="x","B","")</f>
        <v>#REF!</v>
      </c>
      <c r="BQ1690" s="21" t="e">
        <f>IF(Wedstrijden!#REF!="x","L1","")</f>
        <v>#REF!</v>
      </c>
      <c r="BR1690" s="21" t="e">
        <f>IF(Wedstrijden!#REF!="x","L2","")</f>
        <v>#REF!</v>
      </c>
      <c r="BS1690" s="21" t="e">
        <f>IF(Wedstrijden!#REF!="x","M1","")</f>
        <v>#REF!</v>
      </c>
      <c r="BT1690" s="21" t="e">
        <f>IF(Wedstrijden!#REF!="x","M2","")</f>
        <v>#REF!</v>
      </c>
      <c r="BU1690" s="21" t="e">
        <f>IF(Wedstrijden!#REF!="x","Z1","")</f>
        <v>#REF!</v>
      </c>
      <c r="BV1690" s="21" t="e">
        <f>IF(Wedstrijden!#REF!="x","Z2","")</f>
        <v>#REF!</v>
      </c>
      <c r="BW1690" s="21">
        <f>IF(COUNTA(Wedstrijden!#REF!)&lt;&gt;0,1,"")</f>
        <v>1</v>
      </c>
      <c r="BX1690" s="21">
        <f t="shared" si="157"/>
        <v>1</v>
      </c>
      <c r="BY1690" s="21" t="e">
        <f>IF(Wedstrijden!#REF!="x","BB","")</f>
        <v>#REF!</v>
      </c>
      <c r="BZ1690" s="21" t="e">
        <f>IF(Wedstrijden!#REF!="x","B","")</f>
        <v>#REF!</v>
      </c>
      <c r="CA1690" s="21" t="e">
        <f>IF(Wedstrijden!#REF!="x","L1","")</f>
        <v>#REF!</v>
      </c>
      <c r="CB1690" s="21" t="e">
        <f>IF(Wedstrijden!#REF!="x","L2","")</f>
        <v>#REF!</v>
      </c>
      <c r="CC1690" s="21" t="e">
        <f>IF(Wedstrijden!#REF!="x","M1","")</f>
        <v>#REF!</v>
      </c>
      <c r="CD1690" s="21" t="e">
        <f>IF(Wedstrijden!#REF!="x","M2","")</f>
        <v>#REF!</v>
      </c>
      <c r="CE1690" s="21" t="e">
        <f>IF(Wedstrijden!#REF!="x","Z1","")</f>
        <v>#REF!</v>
      </c>
      <c r="CF1690" s="21" t="e">
        <f>IF(Wedstrijden!#REF!="x","Z2","")</f>
        <v>#REF!</v>
      </c>
      <c r="CG1690" s="21" t="e">
        <f>IF(Wedstrijden!#REF!="x","ZZL","")</f>
        <v>#REF!</v>
      </c>
      <c r="CL1690" s="21">
        <f>IF(COUNTA(Wedstrijden!#REF!)&lt;&gt;0,2,"")</f>
        <v>2</v>
      </c>
      <c r="CM1690" s="21">
        <f t="shared" si="158"/>
        <v>2</v>
      </c>
      <c r="CN1690" s="21" t="e">
        <f>IF(Wedstrijden!#REF!="x","AA","")</f>
        <v>#REF!</v>
      </c>
      <c r="CO1690" s="21" t="e">
        <f>IF(Wedstrijden!#REF!="x","A","")</f>
        <v>#REF!</v>
      </c>
      <c r="CP1690" s="21" t="e">
        <f>IF(Wedstrijden!#REF!="x","BB","")</f>
        <v>#REF!</v>
      </c>
      <c r="CQ1690" s="21" t="e">
        <f>IF(Wedstrijden!#REF!="x","B","")</f>
        <v>#REF!</v>
      </c>
      <c r="CR1690" s="21" t="e">
        <f>IF(Wedstrijden!#REF!="x","L","")</f>
        <v>#REF!</v>
      </c>
      <c r="CS1690" s="21" t="e">
        <f>IF(Wedstrijden!#REF!="x","M","")</f>
        <v>#REF!</v>
      </c>
      <c r="CT1690" s="21" t="e">
        <f>IF(Wedstrijden!#REF!="x","Z","")</f>
        <v>#REF!</v>
      </c>
      <c r="CU1690" s="21" t="e">
        <f>IF(Wedstrijden!#REF!="x","ZZ","")</f>
        <v>#REF!</v>
      </c>
      <c r="CV1690" s="21">
        <f>IF(COUNTA(Wedstrijden!#REF!)&lt;&gt;0,2,"")</f>
        <v>2</v>
      </c>
      <c r="CW1690" s="21">
        <f t="shared" si="159"/>
        <v>1</v>
      </c>
      <c r="CX1690" s="21" t="e">
        <f>IF(Wedstrijden!#REF!="x","BB","")</f>
        <v>#REF!</v>
      </c>
      <c r="CY1690" s="21" t="e">
        <f>IF(Wedstrijden!#REF!="x","B","")</f>
        <v>#REF!</v>
      </c>
      <c r="CZ1690" s="21" t="e">
        <f>IF(Wedstrijden!#REF!="x","L","")</f>
        <v>#REF!</v>
      </c>
      <c r="DA1690" s="21" t="e">
        <f>IF(Wedstrijden!#REF!="x","M","")</f>
        <v>#REF!</v>
      </c>
      <c r="DB1690" s="21" t="e">
        <f>IF(Wedstrijden!#REF!="x","Z","")</f>
        <v>#REF!</v>
      </c>
      <c r="DC1690" s="21" t="e">
        <f>IF(Wedstrijden!#REF!="x","ZZ","")</f>
        <v>#REF!</v>
      </c>
      <c r="DD1690" s="21" t="e">
        <f>IF(Wedstrijden!#REF!="x","1.40","")</f>
        <v>#REF!</v>
      </c>
      <c r="DE1690" s="21">
        <f>IF(COUNTA(Wedstrijden!#REF!)&lt;&gt;0,6,"")</f>
        <v>6</v>
      </c>
      <c r="DF1690" s="21">
        <f t="shared" si="160"/>
        <v>2</v>
      </c>
      <c r="DG1690" s="21" t="e">
        <f>IF(Wedstrijden!#REF!="x","L","")</f>
        <v>#REF!</v>
      </c>
      <c r="DH1690" s="21" t="e">
        <f>IF(Wedstrijden!#REF!="x","M","")</f>
        <v>#REF!</v>
      </c>
      <c r="DI1690" s="21" t="e">
        <f>IF(Wedstrijden!#REF!="x","Z","")</f>
        <v>#REF!</v>
      </c>
      <c r="DJ1690" s="21" t="e">
        <f>IF(Wedstrijden!#REF!="x","Z","")</f>
        <v>#REF!</v>
      </c>
      <c r="DK1690" s="21">
        <f>IF(COUNTA(Wedstrijden!#REF!)&lt;&gt;0,6,"")</f>
        <v>6</v>
      </c>
      <c r="DL1690" s="21">
        <f t="shared" si="161"/>
        <v>1</v>
      </c>
      <c r="DM1690" s="21" t="e">
        <f>IF(Wedstrijden!#REF!="x","L","")</f>
        <v>#REF!</v>
      </c>
      <c r="DN1690" s="21" t="e">
        <f>IF(Wedstrijden!#REF!="x","M","")</f>
        <v>#REF!</v>
      </c>
      <c r="DO1690" s="21" t="e">
        <f>IF(Wedstrijden!#REF!="x","Z","")</f>
        <v>#REF!</v>
      </c>
      <c r="DP1690" s="21" t="e">
        <f>IF(Wedstrijden!#REF!="x","Z","")</f>
        <v>#REF!</v>
      </c>
    </row>
    <row r="1691" spans="1:120" ht="14.4" x14ac:dyDescent="0.3">
      <c r="A1691" s="23">
        <f>Wedstrijden!B1614</f>
        <v>0</v>
      </c>
      <c r="B1691" s="21" t="str">
        <f>IFERROR(VLOOKUP(Wedstrijden!D1614,Wedstrijdlocaties!$B$2:$E$600,2,FALSE),"")</f>
        <v/>
      </c>
      <c r="C1691" s="21">
        <f>Wedstrijden!E1614</f>
        <v>0</v>
      </c>
      <c r="D1691" s="21" t="str">
        <f>IFERROR(VLOOKUP(Wedstrijden!F1614,Organisaties!$B$2:$C$500,2,FALSE),"")</f>
        <v/>
      </c>
      <c r="E1691" s="21" t="str">
        <f>IFERROR(VLOOKUP(Wedstrijden!F1614,Organisaties!$B$2:$G$500,5,FALSE),"")</f>
        <v/>
      </c>
      <c r="F1691" s="21" t="e">
        <f>IF(Wedstrijden!#REF!&lt;&gt;"",Wedstrijden!#REF!,"")</f>
        <v>#REF!</v>
      </c>
      <c r="G1691" s="21" t="e">
        <f>IF(Wedstrijden!#REF!="Indoor",1,0)</f>
        <v>#REF!</v>
      </c>
      <c r="H1691" s="21" t="e">
        <f>Wedstrijden!#REF!</f>
        <v>#REF!</v>
      </c>
      <c r="I1691" s="21" t="e">
        <f>IF(Wedstrijden!#REF!="Nee",0,IF(Wedstrijden!#REF!="Ja",1,""))</f>
        <v>#REF!</v>
      </c>
      <c r="J1691" s="21" t="e">
        <f>IF(Wedstrijden!#REF!&lt;&gt;"",Wedstrijden!#REF!,"")</f>
        <v>#REF!</v>
      </c>
      <c r="BJ1691" s="21">
        <f>IF(COUNTA(Wedstrijden!#REF!)&lt;&gt;0,1,"")</f>
        <v>1</v>
      </c>
      <c r="BK1691" s="21">
        <f t="shared" si="156"/>
        <v>2</v>
      </c>
      <c r="BL1691" s="21" t="e">
        <f>IF(Wedstrijden!#REF!="x","AA","")</f>
        <v>#REF!</v>
      </c>
      <c r="BM1691" s="21" t="e">
        <f>IF(Wedstrijden!#REF!="x","A","")</f>
        <v>#REF!</v>
      </c>
      <c r="BN1691" s="21" t="e">
        <f>IF(Wedstrijden!#REF!="x","B1","")</f>
        <v>#REF!</v>
      </c>
      <c r="BO1691" s="21" t="e">
        <f>IF(Wedstrijden!#REF!="x","BB","")</f>
        <v>#REF!</v>
      </c>
      <c r="BP1691" s="21" t="e">
        <f>IF(Wedstrijden!#REF!="x","B","")</f>
        <v>#REF!</v>
      </c>
      <c r="BQ1691" s="21" t="e">
        <f>IF(Wedstrijden!#REF!="x","L1","")</f>
        <v>#REF!</v>
      </c>
      <c r="BR1691" s="21" t="e">
        <f>IF(Wedstrijden!#REF!="x","L2","")</f>
        <v>#REF!</v>
      </c>
      <c r="BS1691" s="21" t="e">
        <f>IF(Wedstrijden!#REF!="x","M1","")</f>
        <v>#REF!</v>
      </c>
      <c r="BT1691" s="21" t="e">
        <f>IF(Wedstrijden!#REF!="x","M2","")</f>
        <v>#REF!</v>
      </c>
      <c r="BU1691" s="21" t="e">
        <f>IF(Wedstrijden!#REF!="x","Z1","")</f>
        <v>#REF!</v>
      </c>
      <c r="BV1691" s="21" t="e">
        <f>IF(Wedstrijden!#REF!="x","Z2","")</f>
        <v>#REF!</v>
      </c>
      <c r="BW1691" s="21">
        <f>IF(COUNTA(Wedstrijden!#REF!)&lt;&gt;0,1,"")</f>
        <v>1</v>
      </c>
      <c r="BX1691" s="21">
        <f t="shared" si="157"/>
        <v>1</v>
      </c>
      <c r="BY1691" s="21" t="e">
        <f>IF(Wedstrijden!#REF!="x","BB","")</f>
        <v>#REF!</v>
      </c>
      <c r="BZ1691" s="21" t="e">
        <f>IF(Wedstrijden!#REF!="x","B","")</f>
        <v>#REF!</v>
      </c>
      <c r="CA1691" s="21" t="e">
        <f>IF(Wedstrijden!#REF!="x","L1","")</f>
        <v>#REF!</v>
      </c>
      <c r="CB1691" s="21" t="e">
        <f>IF(Wedstrijden!#REF!="x","L2","")</f>
        <v>#REF!</v>
      </c>
      <c r="CC1691" s="21" t="e">
        <f>IF(Wedstrijden!#REF!="x","M1","")</f>
        <v>#REF!</v>
      </c>
      <c r="CD1691" s="21" t="e">
        <f>IF(Wedstrijden!#REF!="x","M2","")</f>
        <v>#REF!</v>
      </c>
      <c r="CE1691" s="21" t="e">
        <f>IF(Wedstrijden!#REF!="x","Z1","")</f>
        <v>#REF!</v>
      </c>
      <c r="CF1691" s="21" t="e">
        <f>IF(Wedstrijden!#REF!="x","Z2","")</f>
        <v>#REF!</v>
      </c>
      <c r="CG1691" s="21" t="e">
        <f>IF(Wedstrijden!#REF!="x","ZZL","")</f>
        <v>#REF!</v>
      </c>
      <c r="CL1691" s="21">
        <f>IF(COUNTA(Wedstrijden!#REF!)&lt;&gt;0,2,"")</f>
        <v>2</v>
      </c>
      <c r="CM1691" s="21">
        <f t="shared" si="158"/>
        <v>2</v>
      </c>
      <c r="CN1691" s="21" t="e">
        <f>IF(Wedstrijden!#REF!="x","AA","")</f>
        <v>#REF!</v>
      </c>
      <c r="CO1691" s="21" t="e">
        <f>IF(Wedstrijden!#REF!="x","A","")</f>
        <v>#REF!</v>
      </c>
      <c r="CP1691" s="21" t="e">
        <f>IF(Wedstrijden!#REF!="x","BB","")</f>
        <v>#REF!</v>
      </c>
      <c r="CQ1691" s="21" t="e">
        <f>IF(Wedstrijden!#REF!="x","B","")</f>
        <v>#REF!</v>
      </c>
      <c r="CR1691" s="21" t="e">
        <f>IF(Wedstrijden!#REF!="x","L","")</f>
        <v>#REF!</v>
      </c>
      <c r="CS1691" s="21" t="e">
        <f>IF(Wedstrijden!#REF!="x","M","")</f>
        <v>#REF!</v>
      </c>
      <c r="CT1691" s="21" t="e">
        <f>IF(Wedstrijden!#REF!="x","Z","")</f>
        <v>#REF!</v>
      </c>
      <c r="CU1691" s="21" t="e">
        <f>IF(Wedstrijden!#REF!="x","ZZ","")</f>
        <v>#REF!</v>
      </c>
      <c r="CV1691" s="21">
        <f>IF(COUNTA(Wedstrijden!#REF!)&lt;&gt;0,2,"")</f>
        <v>2</v>
      </c>
      <c r="CW1691" s="21">
        <f t="shared" si="159"/>
        <v>1</v>
      </c>
      <c r="CX1691" s="21" t="e">
        <f>IF(Wedstrijden!#REF!="x","BB","")</f>
        <v>#REF!</v>
      </c>
      <c r="CY1691" s="21" t="e">
        <f>IF(Wedstrijden!#REF!="x","B","")</f>
        <v>#REF!</v>
      </c>
      <c r="CZ1691" s="21" t="e">
        <f>IF(Wedstrijden!#REF!="x","L","")</f>
        <v>#REF!</v>
      </c>
      <c r="DA1691" s="21" t="e">
        <f>IF(Wedstrijden!#REF!="x","M","")</f>
        <v>#REF!</v>
      </c>
      <c r="DB1691" s="21" t="e">
        <f>IF(Wedstrijden!#REF!="x","Z","")</f>
        <v>#REF!</v>
      </c>
      <c r="DC1691" s="21" t="e">
        <f>IF(Wedstrijden!#REF!="x","ZZ","")</f>
        <v>#REF!</v>
      </c>
      <c r="DD1691" s="21" t="e">
        <f>IF(Wedstrijden!#REF!="x","1.40","")</f>
        <v>#REF!</v>
      </c>
      <c r="DE1691" s="21">
        <f>IF(COUNTA(Wedstrijden!#REF!)&lt;&gt;0,6,"")</f>
        <v>6</v>
      </c>
      <c r="DF1691" s="21">
        <f t="shared" si="160"/>
        <v>2</v>
      </c>
      <c r="DG1691" s="21" t="e">
        <f>IF(Wedstrijden!#REF!="x","L","")</f>
        <v>#REF!</v>
      </c>
      <c r="DH1691" s="21" t="e">
        <f>IF(Wedstrijden!#REF!="x","M","")</f>
        <v>#REF!</v>
      </c>
      <c r="DI1691" s="21" t="e">
        <f>IF(Wedstrijden!#REF!="x","Z","")</f>
        <v>#REF!</v>
      </c>
      <c r="DJ1691" s="21" t="e">
        <f>IF(Wedstrijden!#REF!="x","Z","")</f>
        <v>#REF!</v>
      </c>
      <c r="DK1691" s="21">
        <f>IF(COUNTA(Wedstrijden!#REF!)&lt;&gt;0,6,"")</f>
        <v>6</v>
      </c>
      <c r="DL1691" s="21">
        <f t="shared" si="161"/>
        <v>1</v>
      </c>
      <c r="DM1691" s="21" t="e">
        <f>IF(Wedstrijden!#REF!="x","L","")</f>
        <v>#REF!</v>
      </c>
      <c r="DN1691" s="21" t="e">
        <f>IF(Wedstrijden!#REF!="x","M","")</f>
        <v>#REF!</v>
      </c>
      <c r="DO1691" s="21" t="e">
        <f>IF(Wedstrijden!#REF!="x","Z","")</f>
        <v>#REF!</v>
      </c>
      <c r="DP1691" s="21" t="e">
        <f>IF(Wedstrijden!#REF!="x","Z","")</f>
        <v>#REF!</v>
      </c>
    </row>
    <row r="1692" spans="1:120" ht="14.4" x14ac:dyDescent="0.3">
      <c r="A1692" s="23">
        <f>Wedstrijden!B1615</f>
        <v>0</v>
      </c>
      <c r="B1692" s="21" t="str">
        <f>IFERROR(VLOOKUP(Wedstrijden!D1615,Wedstrijdlocaties!$B$2:$E$600,2,FALSE),"")</f>
        <v/>
      </c>
      <c r="C1692" s="21">
        <f>Wedstrijden!E1615</f>
        <v>0</v>
      </c>
      <c r="D1692" s="21" t="str">
        <f>IFERROR(VLOOKUP(Wedstrijden!F1615,Organisaties!$B$2:$C$500,2,FALSE),"")</f>
        <v/>
      </c>
      <c r="E1692" s="21" t="str">
        <f>IFERROR(VLOOKUP(Wedstrijden!F1615,Organisaties!$B$2:$G$500,5,FALSE),"")</f>
        <v/>
      </c>
      <c r="F1692" s="21" t="e">
        <f>IF(Wedstrijden!#REF!&lt;&gt;"",Wedstrijden!#REF!,"")</f>
        <v>#REF!</v>
      </c>
      <c r="G1692" s="21" t="e">
        <f>IF(Wedstrijden!#REF!="Indoor",1,0)</f>
        <v>#REF!</v>
      </c>
      <c r="H1692" s="21" t="e">
        <f>Wedstrijden!#REF!</f>
        <v>#REF!</v>
      </c>
      <c r="I1692" s="21" t="e">
        <f>IF(Wedstrijden!#REF!="Nee",0,IF(Wedstrijden!#REF!="Ja",1,""))</f>
        <v>#REF!</v>
      </c>
      <c r="J1692" s="21" t="e">
        <f>IF(Wedstrijden!#REF!&lt;&gt;"",Wedstrijden!#REF!,"")</f>
        <v>#REF!</v>
      </c>
      <c r="BJ1692" s="21">
        <f>IF(COUNTA(Wedstrijden!#REF!)&lt;&gt;0,1,"")</f>
        <v>1</v>
      </c>
      <c r="BK1692" s="21">
        <f t="shared" si="156"/>
        <v>2</v>
      </c>
      <c r="BL1692" s="21" t="e">
        <f>IF(Wedstrijden!#REF!="x","AA","")</f>
        <v>#REF!</v>
      </c>
      <c r="BM1692" s="21" t="e">
        <f>IF(Wedstrijden!#REF!="x","A","")</f>
        <v>#REF!</v>
      </c>
      <c r="BN1692" s="21" t="e">
        <f>IF(Wedstrijden!#REF!="x","B1","")</f>
        <v>#REF!</v>
      </c>
      <c r="BO1692" s="21" t="e">
        <f>IF(Wedstrijden!#REF!="x","BB","")</f>
        <v>#REF!</v>
      </c>
      <c r="BP1692" s="21" t="e">
        <f>IF(Wedstrijden!#REF!="x","B","")</f>
        <v>#REF!</v>
      </c>
      <c r="BQ1692" s="21" t="e">
        <f>IF(Wedstrijden!#REF!="x","L1","")</f>
        <v>#REF!</v>
      </c>
      <c r="BR1692" s="21" t="e">
        <f>IF(Wedstrijden!#REF!="x","L2","")</f>
        <v>#REF!</v>
      </c>
      <c r="BS1692" s="21" t="e">
        <f>IF(Wedstrijden!#REF!="x","M1","")</f>
        <v>#REF!</v>
      </c>
      <c r="BT1692" s="21" t="e">
        <f>IF(Wedstrijden!#REF!="x","M2","")</f>
        <v>#REF!</v>
      </c>
      <c r="BU1692" s="21" t="e">
        <f>IF(Wedstrijden!#REF!="x","Z1","")</f>
        <v>#REF!</v>
      </c>
      <c r="BV1692" s="21" t="e">
        <f>IF(Wedstrijden!#REF!="x","Z2","")</f>
        <v>#REF!</v>
      </c>
      <c r="BW1692" s="21">
        <f>IF(COUNTA(Wedstrijden!#REF!)&lt;&gt;0,1,"")</f>
        <v>1</v>
      </c>
      <c r="BX1692" s="21">
        <f t="shared" si="157"/>
        <v>1</v>
      </c>
      <c r="BY1692" s="21" t="e">
        <f>IF(Wedstrijden!#REF!="x","BB","")</f>
        <v>#REF!</v>
      </c>
      <c r="BZ1692" s="21" t="e">
        <f>IF(Wedstrijden!#REF!="x","B","")</f>
        <v>#REF!</v>
      </c>
      <c r="CA1692" s="21" t="e">
        <f>IF(Wedstrijden!#REF!="x","L1","")</f>
        <v>#REF!</v>
      </c>
      <c r="CB1692" s="21" t="e">
        <f>IF(Wedstrijden!#REF!="x","L2","")</f>
        <v>#REF!</v>
      </c>
      <c r="CC1692" s="21" t="e">
        <f>IF(Wedstrijden!#REF!="x","M1","")</f>
        <v>#REF!</v>
      </c>
      <c r="CD1692" s="21" t="e">
        <f>IF(Wedstrijden!#REF!="x","M2","")</f>
        <v>#REF!</v>
      </c>
      <c r="CE1692" s="21" t="e">
        <f>IF(Wedstrijden!#REF!="x","Z1","")</f>
        <v>#REF!</v>
      </c>
      <c r="CF1692" s="21" t="e">
        <f>IF(Wedstrijden!#REF!="x","Z2","")</f>
        <v>#REF!</v>
      </c>
      <c r="CG1692" s="21" t="e">
        <f>IF(Wedstrijden!#REF!="x","ZZL","")</f>
        <v>#REF!</v>
      </c>
      <c r="CL1692" s="21">
        <f>IF(COUNTA(Wedstrijden!#REF!)&lt;&gt;0,2,"")</f>
        <v>2</v>
      </c>
      <c r="CM1692" s="21">
        <f t="shared" si="158"/>
        <v>2</v>
      </c>
      <c r="CN1692" s="21" t="e">
        <f>IF(Wedstrijden!#REF!="x","AA","")</f>
        <v>#REF!</v>
      </c>
      <c r="CO1692" s="21" t="e">
        <f>IF(Wedstrijden!#REF!="x","A","")</f>
        <v>#REF!</v>
      </c>
      <c r="CP1692" s="21" t="e">
        <f>IF(Wedstrijden!#REF!="x","BB","")</f>
        <v>#REF!</v>
      </c>
      <c r="CQ1692" s="21" t="e">
        <f>IF(Wedstrijden!#REF!="x","B","")</f>
        <v>#REF!</v>
      </c>
      <c r="CR1692" s="21" t="e">
        <f>IF(Wedstrijden!#REF!="x","L","")</f>
        <v>#REF!</v>
      </c>
      <c r="CS1692" s="21" t="e">
        <f>IF(Wedstrijden!#REF!="x","M","")</f>
        <v>#REF!</v>
      </c>
      <c r="CT1692" s="21" t="e">
        <f>IF(Wedstrijden!#REF!="x","Z","")</f>
        <v>#REF!</v>
      </c>
      <c r="CU1692" s="21" t="e">
        <f>IF(Wedstrijden!#REF!="x","ZZ","")</f>
        <v>#REF!</v>
      </c>
      <c r="CV1692" s="21">
        <f>IF(COUNTA(Wedstrijden!#REF!)&lt;&gt;0,2,"")</f>
        <v>2</v>
      </c>
      <c r="CW1692" s="21">
        <f t="shared" si="159"/>
        <v>1</v>
      </c>
      <c r="CX1692" s="21" t="e">
        <f>IF(Wedstrijden!#REF!="x","BB","")</f>
        <v>#REF!</v>
      </c>
      <c r="CY1692" s="21" t="e">
        <f>IF(Wedstrijden!#REF!="x","B","")</f>
        <v>#REF!</v>
      </c>
      <c r="CZ1692" s="21" t="e">
        <f>IF(Wedstrijden!#REF!="x","L","")</f>
        <v>#REF!</v>
      </c>
      <c r="DA1692" s="21" t="e">
        <f>IF(Wedstrijden!#REF!="x","M","")</f>
        <v>#REF!</v>
      </c>
      <c r="DB1692" s="21" t="e">
        <f>IF(Wedstrijden!#REF!="x","Z","")</f>
        <v>#REF!</v>
      </c>
      <c r="DC1692" s="21" t="e">
        <f>IF(Wedstrijden!#REF!="x","ZZ","")</f>
        <v>#REF!</v>
      </c>
      <c r="DD1692" s="21" t="e">
        <f>IF(Wedstrijden!#REF!="x","1.40","")</f>
        <v>#REF!</v>
      </c>
      <c r="DE1692" s="21">
        <f>IF(COUNTA(Wedstrijden!#REF!)&lt;&gt;0,6,"")</f>
        <v>6</v>
      </c>
      <c r="DF1692" s="21">
        <f t="shared" si="160"/>
        <v>2</v>
      </c>
      <c r="DG1692" s="21" t="e">
        <f>IF(Wedstrijden!#REF!="x","L","")</f>
        <v>#REF!</v>
      </c>
      <c r="DH1692" s="21" t="e">
        <f>IF(Wedstrijden!#REF!="x","M","")</f>
        <v>#REF!</v>
      </c>
      <c r="DI1692" s="21" t="e">
        <f>IF(Wedstrijden!#REF!="x","Z","")</f>
        <v>#REF!</v>
      </c>
      <c r="DJ1692" s="21" t="e">
        <f>IF(Wedstrijden!#REF!="x","Z","")</f>
        <v>#REF!</v>
      </c>
      <c r="DK1692" s="21">
        <f>IF(COUNTA(Wedstrijden!#REF!)&lt;&gt;0,6,"")</f>
        <v>6</v>
      </c>
      <c r="DL1692" s="21">
        <f t="shared" si="161"/>
        <v>1</v>
      </c>
      <c r="DM1692" s="21" t="e">
        <f>IF(Wedstrijden!#REF!="x","L","")</f>
        <v>#REF!</v>
      </c>
      <c r="DN1692" s="21" t="e">
        <f>IF(Wedstrijden!#REF!="x","M","")</f>
        <v>#REF!</v>
      </c>
      <c r="DO1692" s="21" t="e">
        <f>IF(Wedstrijden!#REF!="x","Z","")</f>
        <v>#REF!</v>
      </c>
      <c r="DP1692" s="21" t="e">
        <f>IF(Wedstrijden!#REF!="x","Z","")</f>
        <v>#REF!</v>
      </c>
    </row>
    <row r="1693" spans="1:120" ht="14.4" x14ac:dyDescent="0.3">
      <c r="A1693" s="23">
        <f>Wedstrijden!B1616</f>
        <v>0</v>
      </c>
      <c r="B1693" s="21" t="str">
        <f>IFERROR(VLOOKUP(Wedstrijden!D1616,Wedstrijdlocaties!$B$2:$E$600,2,FALSE),"")</f>
        <v/>
      </c>
      <c r="C1693" s="21">
        <f>Wedstrijden!E1616</f>
        <v>0</v>
      </c>
      <c r="D1693" s="21" t="str">
        <f>IFERROR(VLOOKUP(Wedstrijden!F1616,Organisaties!$B$2:$C$500,2,FALSE),"")</f>
        <v/>
      </c>
      <c r="E1693" s="21" t="str">
        <f>IFERROR(VLOOKUP(Wedstrijden!F1616,Organisaties!$B$2:$G$500,5,FALSE),"")</f>
        <v/>
      </c>
      <c r="F1693" s="21" t="e">
        <f>IF(Wedstrijden!#REF!&lt;&gt;"",Wedstrijden!#REF!,"")</f>
        <v>#REF!</v>
      </c>
      <c r="G1693" s="21" t="e">
        <f>IF(Wedstrijden!#REF!="Indoor",1,0)</f>
        <v>#REF!</v>
      </c>
      <c r="H1693" s="21" t="e">
        <f>Wedstrijden!#REF!</f>
        <v>#REF!</v>
      </c>
      <c r="I1693" s="21" t="e">
        <f>IF(Wedstrijden!#REF!="Nee",0,IF(Wedstrijden!#REF!="Ja",1,""))</f>
        <v>#REF!</v>
      </c>
      <c r="J1693" s="21" t="e">
        <f>IF(Wedstrijden!#REF!&lt;&gt;"",Wedstrijden!#REF!,"")</f>
        <v>#REF!</v>
      </c>
      <c r="BJ1693" s="21">
        <f>IF(COUNTA(Wedstrijden!#REF!)&lt;&gt;0,1,"")</f>
        <v>1</v>
      </c>
      <c r="BK1693" s="21">
        <f t="shared" si="156"/>
        <v>2</v>
      </c>
      <c r="BL1693" s="21" t="e">
        <f>IF(Wedstrijden!#REF!="x","AA","")</f>
        <v>#REF!</v>
      </c>
      <c r="BM1693" s="21" t="e">
        <f>IF(Wedstrijden!#REF!="x","A","")</f>
        <v>#REF!</v>
      </c>
      <c r="BN1693" s="21" t="e">
        <f>IF(Wedstrijden!#REF!="x","B1","")</f>
        <v>#REF!</v>
      </c>
      <c r="BO1693" s="21" t="e">
        <f>IF(Wedstrijden!#REF!="x","BB","")</f>
        <v>#REF!</v>
      </c>
      <c r="BP1693" s="21" t="e">
        <f>IF(Wedstrijden!#REF!="x","B","")</f>
        <v>#REF!</v>
      </c>
      <c r="BQ1693" s="21" t="e">
        <f>IF(Wedstrijden!#REF!="x","L1","")</f>
        <v>#REF!</v>
      </c>
      <c r="BR1693" s="21" t="e">
        <f>IF(Wedstrijden!#REF!="x","L2","")</f>
        <v>#REF!</v>
      </c>
      <c r="BS1693" s="21" t="e">
        <f>IF(Wedstrijden!#REF!="x","M1","")</f>
        <v>#REF!</v>
      </c>
      <c r="BT1693" s="21" t="e">
        <f>IF(Wedstrijden!#REF!="x","M2","")</f>
        <v>#REF!</v>
      </c>
      <c r="BU1693" s="21" t="e">
        <f>IF(Wedstrijden!#REF!="x","Z1","")</f>
        <v>#REF!</v>
      </c>
      <c r="BV1693" s="21" t="e">
        <f>IF(Wedstrijden!#REF!="x","Z2","")</f>
        <v>#REF!</v>
      </c>
      <c r="BW1693" s="21">
        <f>IF(COUNTA(Wedstrijden!#REF!)&lt;&gt;0,1,"")</f>
        <v>1</v>
      </c>
      <c r="BX1693" s="21">
        <f t="shared" si="157"/>
        <v>1</v>
      </c>
      <c r="BY1693" s="21" t="e">
        <f>IF(Wedstrijden!#REF!="x","BB","")</f>
        <v>#REF!</v>
      </c>
      <c r="BZ1693" s="21" t="e">
        <f>IF(Wedstrijden!#REF!="x","B","")</f>
        <v>#REF!</v>
      </c>
      <c r="CA1693" s="21" t="e">
        <f>IF(Wedstrijden!#REF!="x","L1","")</f>
        <v>#REF!</v>
      </c>
      <c r="CB1693" s="21" t="e">
        <f>IF(Wedstrijden!#REF!="x","L2","")</f>
        <v>#REF!</v>
      </c>
      <c r="CC1693" s="21" t="e">
        <f>IF(Wedstrijden!#REF!="x","M1","")</f>
        <v>#REF!</v>
      </c>
      <c r="CD1693" s="21" t="e">
        <f>IF(Wedstrijden!#REF!="x","M2","")</f>
        <v>#REF!</v>
      </c>
      <c r="CE1693" s="21" t="e">
        <f>IF(Wedstrijden!#REF!="x","Z1","")</f>
        <v>#REF!</v>
      </c>
      <c r="CF1693" s="21" t="e">
        <f>IF(Wedstrijden!#REF!="x","Z2","")</f>
        <v>#REF!</v>
      </c>
      <c r="CG1693" s="21" t="e">
        <f>IF(Wedstrijden!#REF!="x","ZZL","")</f>
        <v>#REF!</v>
      </c>
      <c r="CL1693" s="21">
        <f>IF(COUNTA(Wedstrijden!#REF!)&lt;&gt;0,2,"")</f>
        <v>2</v>
      </c>
      <c r="CM1693" s="21">
        <f t="shared" si="158"/>
        <v>2</v>
      </c>
      <c r="CN1693" s="21" t="e">
        <f>IF(Wedstrijden!#REF!="x","AA","")</f>
        <v>#REF!</v>
      </c>
      <c r="CO1693" s="21" t="e">
        <f>IF(Wedstrijden!#REF!="x","A","")</f>
        <v>#REF!</v>
      </c>
      <c r="CP1693" s="21" t="e">
        <f>IF(Wedstrijden!#REF!="x","BB","")</f>
        <v>#REF!</v>
      </c>
      <c r="CQ1693" s="21" t="e">
        <f>IF(Wedstrijden!#REF!="x","B","")</f>
        <v>#REF!</v>
      </c>
      <c r="CR1693" s="21" t="e">
        <f>IF(Wedstrijden!#REF!="x","L","")</f>
        <v>#REF!</v>
      </c>
      <c r="CS1693" s="21" t="e">
        <f>IF(Wedstrijden!#REF!="x","M","")</f>
        <v>#REF!</v>
      </c>
      <c r="CT1693" s="21" t="e">
        <f>IF(Wedstrijden!#REF!="x","Z","")</f>
        <v>#REF!</v>
      </c>
      <c r="CU1693" s="21" t="e">
        <f>IF(Wedstrijden!#REF!="x","ZZ","")</f>
        <v>#REF!</v>
      </c>
      <c r="CV1693" s="21">
        <f>IF(COUNTA(Wedstrijden!#REF!)&lt;&gt;0,2,"")</f>
        <v>2</v>
      </c>
      <c r="CW1693" s="21">
        <f t="shared" si="159"/>
        <v>1</v>
      </c>
      <c r="CX1693" s="21" t="e">
        <f>IF(Wedstrijden!#REF!="x","BB","")</f>
        <v>#REF!</v>
      </c>
      <c r="CY1693" s="21" t="e">
        <f>IF(Wedstrijden!#REF!="x","B","")</f>
        <v>#REF!</v>
      </c>
      <c r="CZ1693" s="21" t="e">
        <f>IF(Wedstrijden!#REF!="x","L","")</f>
        <v>#REF!</v>
      </c>
      <c r="DA1693" s="21" t="e">
        <f>IF(Wedstrijden!#REF!="x","M","")</f>
        <v>#REF!</v>
      </c>
      <c r="DB1693" s="21" t="e">
        <f>IF(Wedstrijden!#REF!="x","Z","")</f>
        <v>#REF!</v>
      </c>
      <c r="DC1693" s="21" t="e">
        <f>IF(Wedstrijden!#REF!="x","ZZ","")</f>
        <v>#REF!</v>
      </c>
      <c r="DD1693" s="21" t="e">
        <f>IF(Wedstrijden!#REF!="x","1.40","")</f>
        <v>#REF!</v>
      </c>
      <c r="DE1693" s="21">
        <f>IF(COUNTA(Wedstrijden!#REF!)&lt;&gt;0,6,"")</f>
        <v>6</v>
      </c>
      <c r="DF1693" s="21">
        <f t="shared" si="160"/>
        <v>2</v>
      </c>
      <c r="DG1693" s="21" t="e">
        <f>IF(Wedstrijden!#REF!="x","L","")</f>
        <v>#REF!</v>
      </c>
      <c r="DH1693" s="21" t="e">
        <f>IF(Wedstrijden!#REF!="x","M","")</f>
        <v>#REF!</v>
      </c>
      <c r="DI1693" s="21" t="e">
        <f>IF(Wedstrijden!#REF!="x","Z","")</f>
        <v>#REF!</v>
      </c>
      <c r="DJ1693" s="21" t="e">
        <f>IF(Wedstrijden!#REF!="x","Z","")</f>
        <v>#REF!</v>
      </c>
      <c r="DK1693" s="21">
        <f>IF(COUNTA(Wedstrijden!#REF!)&lt;&gt;0,6,"")</f>
        <v>6</v>
      </c>
      <c r="DL1693" s="21">
        <f t="shared" si="161"/>
        <v>1</v>
      </c>
      <c r="DM1693" s="21" t="e">
        <f>IF(Wedstrijden!#REF!="x","L","")</f>
        <v>#REF!</v>
      </c>
      <c r="DN1693" s="21" t="e">
        <f>IF(Wedstrijden!#REF!="x","M","")</f>
        <v>#REF!</v>
      </c>
      <c r="DO1693" s="21" t="e">
        <f>IF(Wedstrijden!#REF!="x","Z","")</f>
        <v>#REF!</v>
      </c>
      <c r="DP1693" s="21" t="e">
        <f>IF(Wedstrijden!#REF!="x","Z","")</f>
        <v>#REF!</v>
      </c>
    </row>
    <row r="1694" spans="1:120" ht="14.4" x14ac:dyDescent="0.3">
      <c r="A1694" s="23">
        <f>Wedstrijden!B1617</f>
        <v>0</v>
      </c>
      <c r="B1694" s="21" t="str">
        <f>IFERROR(VLOOKUP(Wedstrijden!D1617,Wedstrijdlocaties!$B$2:$E$600,2,FALSE),"")</f>
        <v/>
      </c>
      <c r="C1694" s="21">
        <f>Wedstrijden!E1617</f>
        <v>0</v>
      </c>
      <c r="D1694" s="21" t="str">
        <f>IFERROR(VLOOKUP(Wedstrijden!F1617,Organisaties!$B$2:$C$500,2,FALSE),"")</f>
        <v/>
      </c>
      <c r="E1694" s="21" t="str">
        <f>IFERROR(VLOOKUP(Wedstrijden!F1617,Organisaties!$B$2:$G$500,5,FALSE),"")</f>
        <v/>
      </c>
      <c r="F1694" s="21" t="e">
        <f>IF(Wedstrijden!#REF!&lt;&gt;"",Wedstrijden!#REF!,"")</f>
        <v>#REF!</v>
      </c>
      <c r="G1694" s="21" t="e">
        <f>IF(Wedstrijden!#REF!="Indoor",1,0)</f>
        <v>#REF!</v>
      </c>
      <c r="H1694" s="21" t="e">
        <f>Wedstrijden!#REF!</f>
        <v>#REF!</v>
      </c>
      <c r="I1694" s="21" t="e">
        <f>IF(Wedstrijden!#REF!="Nee",0,IF(Wedstrijden!#REF!="Ja",1,""))</f>
        <v>#REF!</v>
      </c>
      <c r="J1694" s="21" t="e">
        <f>IF(Wedstrijden!#REF!&lt;&gt;"",Wedstrijden!#REF!,"")</f>
        <v>#REF!</v>
      </c>
      <c r="BJ1694" s="21">
        <f>IF(COUNTA(Wedstrijden!#REF!)&lt;&gt;0,1,"")</f>
        <v>1</v>
      </c>
      <c r="BK1694" s="21">
        <f t="shared" si="156"/>
        <v>2</v>
      </c>
      <c r="BL1694" s="21" t="e">
        <f>IF(Wedstrijden!#REF!="x","AA","")</f>
        <v>#REF!</v>
      </c>
      <c r="BM1694" s="21" t="e">
        <f>IF(Wedstrijden!#REF!="x","A","")</f>
        <v>#REF!</v>
      </c>
      <c r="BN1694" s="21" t="e">
        <f>IF(Wedstrijden!#REF!="x","B1","")</f>
        <v>#REF!</v>
      </c>
      <c r="BO1694" s="21" t="e">
        <f>IF(Wedstrijden!#REF!="x","BB","")</f>
        <v>#REF!</v>
      </c>
      <c r="BP1694" s="21" t="e">
        <f>IF(Wedstrijden!#REF!="x","B","")</f>
        <v>#REF!</v>
      </c>
      <c r="BQ1694" s="21" t="e">
        <f>IF(Wedstrijden!#REF!="x","L1","")</f>
        <v>#REF!</v>
      </c>
      <c r="BR1694" s="21" t="e">
        <f>IF(Wedstrijden!#REF!="x","L2","")</f>
        <v>#REF!</v>
      </c>
      <c r="BS1694" s="21" t="e">
        <f>IF(Wedstrijden!#REF!="x","M1","")</f>
        <v>#REF!</v>
      </c>
      <c r="BT1694" s="21" t="e">
        <f>IF(Wedstrijden!#REF!="x","M2","")</f>
        <v>#REF!</v>
      </c>
      <c r="BU1694" s="21" t="e">
        <f>IF(Wedstrijden!#REF!="x","Z1","")</f>
        <v>#REF!</v>
      </c>
      <c r="BV1694" s="21" t="e">
        <f>IF(Wedstrijden!#REF!="x","Z2","")</f>
        <v>#REF!</v>
      </c>
      <c r="BW1694" s="21">
        <f>IF(COUNTA(Wedstrijden!#REF!)&lt;&gt;0,1,"")</f>
        <v>1</v>
      </c>
      <c r="BX1694" s="21">
        <f t="shared" si="157"/>
        <v>1</v>
      </c>
      <c r="BY1694" s="21" t="e">
        <f>IF(Wedstrijden!#REF!="x","BB","")</f>
        <v>#REF!</v>
      </c>
      <c r="BZ1694" s="21" t="e">
        <f>IF(Wedstrijden!#REF!="x","B","")</f>
        <v>#REF!</v>
      </c>
      <c r="CA1694" s="21" t="e">
        <f>IF(Wedstrijden!#REF!="x","L1","")</f>
        <v>#REF!</v>
      </c>
      <c r="CB1694" s="21" t="e">
        <f>IF(Wedstrijden!#REF!="x","L2","")</f>
        <v>#REF!</v>
      </c>
      <c r="CC1694" s="21" t="e">
        <f>IF(Wedstrijden!#REF!="x","M1","")</f>
        <v>#REF!</v>
      </c>
      <c r="CD1694" s="21" t="e">
        <f>IF(Wedstrijden!#REF!="x","M2","")</f>
        <v>#REF!</v>
      </c>
      <c r="CE1694" s="21" t="e">
        <f>IF(Wedstrijden!#REF!="x","Z1","")</f>
        <v>#REF!</v>
      </c>
      <c r="CF1694" s="21" t="e">
        <f>IF(Wedstrijden!#REF!="x","Z2","")</f>
        <v>#REF!</v>
      </c>
      <c r="CG1694" s="21" t="e">
        <f>IF(Wedstrijden!#REF!="x","ZZL","")</f>
        <v>#REF!</v>
      </c>
      <c r="CL1694" s="21">
        <f>IF(COUNTA(Wedstrijden!#REF!)&lt;&gt;0,2,"")</f>
        <v>2</v>
      </c>
      <c r="CM1694" s="21">
        <f t="shared" si="158"/>
        <v>2</v>
      </c>
      <c r="CN1694" s="21" t="e">
        <f>IF(Wedstrijden!#REF!="x","AA","")</f>
        <v>#REF!</v>
      </c>
      <c r="CO1694" s="21" t="e">
        <f>IF(Wedstrijden!#REF!="x","A","")</f>
        <v>#REF!</v>
      </c>
      <c r="CP1694" s="21" t="e">
        <f>IF(Wedstrijden!#REF!="x","BB","")</f>
        <v>#REF!</v>
      </c>
      <c r="CQ1694" s="21" t="e">
        <f>IF(Wedstrijden!#REF!="x","B","")</f>
        <v>#REF!</v>
      </c>
      <c r="CR1694" s="21" t="e">
        <f>IF(Wedstrijden!#REF!="x","L","")</f>
        <v>#REF!</v>
      </c>
      <c r="CS1694" s="21" t="e">
        <f>IF(Wedstrijden!#REF!="x","M","")</f>
        <v>#REF!</v>
      </c>
      <c r="CT1694" s="21" t="e">
        <f>IF(Wedstrijden!#REF!="x","Z","")</f>
        <v>#REF!</v>
      </c>
      <c r="CU1694" s="21" t="e">
        <f>IF(Wedstrijden!#REF!="x","ZZ","")</f>
        <v>#REF!</v>
      </c>
      <c r="CV1694" s="21">
        <f>IF(COUNTA(Wedstrijden!#REF!)&lt;&gt;0,2,"")</f>
        <v>2</v>
      </c>
      <c r="CW1694" s="21">
        <f t="shared" si="159"/>
        <v>1</v>
      </c>
      <c r="CX1694" s="21" t="e">
        <f>IF(Wedstrijden!#REF!="x","BB","")</f>
        <v>#REF!</v>
      </c>
      <c r="CY1694" s="21" t="e">
        <f>IF(Wedstrijden!#REF!="x","B","")</f>
        <v>#REF!</v>
      </c>
      <c r="CZ1694" s="21" t="e">
        <f>IF(Wedstrijden!#REF!="x","L","")</f>
        <v>#REF!</v>
      </c>
      <c r="DA1694" s="21" t="e">
        <f>IF(Wedstrijden!#REF!="x","M","")</f>
        <v>#REF!</v>
      </c>
      <c r="DB1694" s="21" t="e">
        <f>IF(Wedstrijden!#REF!="x","Z","")</f>
        <v>#REF!</v>
      </c>
      <c r="DC1694" s="21" t="e">
        <f>IF(Wedstrijden!#REF!="x","ZZ","")</f>
        <v>#REF!</v>
      </c>
      <c r="DD1694" s="21" t="e">
        <f>IF(Wedstrijden!#REF!="x","1.40","")</f>
        <v>#REF!</v>
      </c>
      <c r="DE1694" s="21">
        <f>IF(COUNTA(Wedstrijden!#REF!)&lt;&gt;0,6,"")</f>
        <v>6</v>
      </c>
      <c r="DF1694" s="21">
        <f t="shared" si="160"/>
        <v>2</v>
      </c>
      <c r="DG1694" s="21" t="e">
        <f>IF(Wedstrijden!#REF!="x","L","")</f>
        <v>#REF!</v>
      </c>
      <c r="DH1694" s="21" t="e">
        <f>IF(Wedstrijden!#REF!="x","M","")</f>
        <v>#REF!</v>
      </c>
      <c r="DI1694" s="21" t="e">
        <f>IF(Wedstrijden!#REF!="x","Z","")</f>
        <v>#REF!</v>
      </c>
      <c r="DJ1694" s="21" t="e">
        <f>IF(Wedstrijden!#REF!="x","Z","")</f>
        <v>#REF!</v>
      </c>
      <c r="DK1694" s="21">
        <f>IF(COUNTA(Wedstrijden!#REF!)&lt;&gt;0,6,"")</f>
        <v>6</v>
      </c>
      <c r="DL1694" s="21">
        <f t="shared" si="161"/>
        <v>1</v>
      </c>
      <c r="DM1694" s="21" t="e">
        <f>IF(Wedstrijden!#REF!="x","L","")</f>
        <v>#REF!</v>
      </c>
      <c r="DN1694" s="21" t="e">
        <f>IF(Wedstrijden!#REF!="x","M","")</f>
        <v>#REF!</v>
      </c>
      <c r="DO1694" s="21" t="e">
        <f>IF(Wedstrijden!#REF!="x","Z","")</f>
        <v>#REF!</v>
      </c>
      <c r="DP1694" s="21" t="e">
        <f>IF(Wedstrijden!#REF!="x","Z","")</f>
        <v>#REF!</v>
      </c>
    </row>
    <row r="1695" spans="1:120" ht="14.4" x14ac:dyDescent="0.3">
      <c r="A1695" s="23">
        <f>Wedstrijden!B1618</f>
        <v>0</v>
      </c>
      <c r="B1695" s="21" t="str">
        <f>IFERROR(VLOOKUP(Wedstrijden!D1618,Wedstrijdlocaties!$B$2:$E$600,2,FALSE),"")</f>
        <v/>
      </c>
      <c r="C1695" s="21">
        <f>Wedstrijden!E1618</f>
        <v>0</v>
      </c>
      <c r="D1695" s="21" t="str">
        <f>IFERROR(VLOOKUP(Wedstrijden!F1618,Organisaties!$B$2:$C$500,2,FALSE),"")</f>
        <v/>
      </c>
      <c r="E1695" s="21" t="str">
        <f>IFERROR(VLOOKUP(Wedstrijden!F1618,Organisaties!$B$2:$G$500,5,FALSE),"")</f>
        <v/>
      </c>
      <c r="F1695" s="21" t="e">
        <f>IF(Wedstrijden!#REF!&lt;&gt;"",Wedstrijden!#REF!,"")</f>
        <v>#REF!</v>
      </c>
      <c r="G1695" s="21" t="e">
        <f>IF(Wedstrijden!#REF!="Indoor",1,0)</f>
        <v>#REF!</v>
      </c>
      <c r="H1695" s="21" t="e">
        <f>Wedstrijden!#REF!</f>
        <v>#REF!</v>
      </c>
      <c r="I1695" s="21" t="e">
        <f>IF(Wedstrijden!#REF!="Nee",0,IF(Wedstrijden!#REF!="Ja",1,""))</f>
        <v>#REF!</v>
      </c>
      <c r="J1695" s="21" t="e">
        <f>IF(Wedstrijden!#REF!&lt;&gt;"",Wedstrijden!#REF!,"")</f>
        <v>#REF!</v>
      </c>
      <c r="BJ1695" s="21">
        <f>IF(COUNTA(Wedstrijden!#REF!)&lt;&gt;0,1,"")</f>
        <v>1</v>
      </c>
      <c r="BK1695" s="21">
        <f t="shared" si="156"/>
        <v>2</v>
      </c>
      <c r="BL1695" s="21" t="e">
        <f>IF(Wedstrijden!#REF!="x","AA","")</f>
        <v>#REF!</v>
      </c>
      <c r="BM1695" s="21" t="e">
        <f>IF(Wedstrijden!#REF!="x","A","")</f>
        <v>#REF!</v>
      </c>
      <c r="BN1695" s="21" t="e">
        <f>IF(Wedstrijden!#REF!="x","B1","")</f>
        <v>#REF!</v>
      </c>
      <c r="BO1695" s="21" t="e">
        <f>IF(Wedstrijden!#REF!="x","BB","")</f>
        <v>#REF!</v>
      </c>
      <c r="BP1695" s="21" t="e">
        <f>IF(Wedstrijden!#REF!="x","B","")</f>
        <v>#REF!</v>
      </c>
      <c r="BQ1695" s="21" t="e">
        <f>IF(Wedstrijden!#REF!="x","L1","")</f>
        <v>#REF!</v>
      </c>
      <c r="BR1695" s="21" t="e">
        <f>IF(Wedstrijden!#REF!="x","L2","")</f>
        <v>#REF!</v>
      </c>
      <c r="BS1695" s="21" t="e">
        <f>IF(Wedstrijden!#REF!="x","M1","")</f>
        <v>#REF!</v>
      </c>
      <c r="BT1695" s="21" t="e">
        <f>IF(Wedstrijden!#REF!="x","M2","")</f>
        <v>#REF!</v>
      </c>
      <c r="BU1695" s="21" t="e">
        <f>IF(Wedstrijden!#REF!="x","Z1","")</f>
        <v>#REF!</v>
      </c>
      <c r="BV1695" s="21" t="e">
        <f>IF(Wedstrijden!#REF!="x","Z2","")</f>
        <v>#REF!</v>
      </c>
      <c r="BW1695" s="21">
        <f>IF(COUNTA(Wedstrijden!#REF!)&lt;&gt;0,1,"")</f>
        <v>1</v>
      </c>
      <c r="BX1695" s="21">
        <f t="shared" si="157"/>
        <v>1</v>
      </c>
      <c r="BY1695" s="21" t="e">
        <f>IF(Wedstrijden!#REF!="x","BB","")</f>
        <v>#REF!</v>
      </c>
      <c r="BZ1695" s="21" t="e">
        <f>IF(Wedstrijden!#REF!="x","B","")</f>
        <v>#REF!</v>
      </c>
      <c r="CA1695" s="21" t="e">
        <f>IF(Wedstrijden!#REF!="x","L1","")</f>
        <v>#REF!</v>
      </c>
      <c r="CB1695" s="21" t="e">
        <f>IF(Wedstrijden!#REF!="x","L2","")</f>
        <v>#REF!</v>
      </c>
      <c r="CC1695" s="21" t="e">
        <f>IF(Wedstrijden!#REF!="x","M1","")</f>
        <v>#REF!</v>
      </c>
      <c r="CD1695" s="21" t="e">
        <f>IF(Wedstrijden!#REF!="x","M2","")</f>
        <v>#REF!</v>
      </c>
      <c r="CE1695" s="21" t="e">
        <f>IF(Wedstrijden!#REF!="x","Z1","")</f>
        <v>#REF!</v>
      </c>
      <c r="CF1695" s="21" t="e">
        <f>IF(Wedstrijden!#REF!="x","Z2","")</f>
        <v>#REF!</v>
      </c>
      <c r="CG1695" s="21" t="e">
        <f>IF(Wedstrijden!#REF!="x","ZZL","")</f>
        <v>#REF!</v>
      </c>
      <c r="CL1695" s="21">
        <f>IF(COUNTA(Wedstrijden!#REF!)&lt;&gt;0,2,"")</f>
        <v>2</v>
      </c>
      <c r="CM1695" s="21">
        <f t="shared" si="158"/>
        <v>2</v>
      </c>
      <c r="CN1695" s="21" t="e">
        <f>IF(Wedstrijden!#REF!="x","AA","")</f>
        <v>#REF!</v>
      </c>
      <c r="CO1695" s="21" t="e">
        <f>IF(Wedstrijden!#REF!="x","A","")</f>
        <v>#REF!</v>
      </c>
      <c r="CP1695" s="21" t="e">
        <f>IF(Wedstrijden!#REF!="x","BB","")</f>
        <v>#REF!</v>
      </c>
      <c r="CQ1695" s="21" t="e">
        <f>IF(Wedstrijden!#REF!="x","B","")</f>
        <v>#REF!</v>
      </c>
      <c r="CR1695" s="21" t="e">
        <f>IF(Wedstrijden!#REF!="x","L","")</f>
        <v>#REF!</v>
      </c>
      <c r="CS1695" s="21" t="e">
        <f>IF(Wedstrijden!#REF!="x","M","")</f>
        <v>#REF!</v>
      </c>
      <c r="CT1695" s="21" t="e">
        <f>IF(Wedstrijden!#REF!="x","Z","")</f>
        <v>#REF!</v>
      </c>
      <c r="CU1695" s="21" t="e">
        <f>IF(Wedstrijden!#REF!="x","ZZ","")</f>
        <v>#REF!</v>
      </c>
      <c r="CV1695" s="21">
        <f>IF(COUNTA(Wedstrijden!#REF!)&lt;&gt;0,2,"")</f>
        <v>2</v>
      </c>
      <c r="CW1695" s="21">
        <f t="shared" si="159"/>
        <v>1</v>
      </c>
      <c r="CX1695" s="21" t="e">
        <f>IF(Wedstrijden!#REF!="x","BB","")</f>
        <v>#REF!</v>
      </c>
      <c r="CY1695" s="21" t="e">
        <f>IF(Wedstrijden!#REF!="x","B","")</f>
        <v>#REF!</v>
      </c>
      <c r="CZ1695" s="21" t="e">
        <f>IF(Wedstrijden!#REF!="x","L","")</f>
        <v>#REF!</v>
      </c>
      <c r="DA1695" s="21" t="e">
        <f>IF(Wedstrijden!#REF!="x","M","")</f>
        <v>#REF!</v>
      </c>
      <c r="DB1695" s="21" t="e">
        <f>IF(Wedstrijden!#REF!="x","Z","")</f>
        <v>#REF!</v>
      </c>
      <c r="DC1695" s="21" t="e">
        <f>IF(Wedstrijden!#REF!="x","ZZ","")</f>
        <v>#REF!</v>
      </c>
      <c r="DD1695" s="21" t="e">
        <f>IF(Wedstrijden!#REF!="x","1.40","")</f>
        <v>#REF!</v>
      </c>
      <c r="DE1695" s="21">
        <f>IF(COUNTA(Wedstrijden!#REF!)&lt;&gt;0,6,"")</f>
        <v>6</v>
      </c>
      <c r="DF1695" s="21">
        <f t="shared" si="160"/>
        <v>2</v>
      </c>
      <c r="DG1695" s="21" t="e">
        <f>IF(Wedstrijden!#REF!="x","L","")</f>
        <v>#REF!</v>
      </c>
      <c r="DH1695" s="21" t="e">
        <f>IF(Wedstrijden!#REF!="x","M","")</f>
        <v>#REF!</v>
      </c>
      <c r="DI1695" s="21" t="e">
        <f>IF(Wedstrijden!#REF!="x","Z","")</f>
        <v>#REF!</v>
      </c>
      <c r="DJ1695" s="21" t="e">
        <f>IF(Wedstrijden!#REF!="x","Z","")</f>
        <v>#REF!</v>
      </c>
      <c r="DK1695" s="21">
        <f>IF(COUNTA(Wedstrijden!#REF!)&lt;&gt;0,6,"")</f>
        <v>6</v>
      </c>
      <c r="DL1695" s="21">
        <f t="shared" si="161"/>
        <v>1</v>
      </c>
      <c r="DM1695" s="21" t="e">
        <f>IF(Wedstrijden!#REF!="x","L","")</f>
        <v>#REF!</v>
      </c>
      <c r="DN1695" s="21" t="e">
        <f>IF(Wedstrijden!#REF!="x","M","")</f>
        <v>#REF!</v>
      </c>
      <c r="DO1695" s="21" t="e">
        <f>IF(Wedstrijden!#REF!="x","Z","")</f>
        <v>#REF!</v>
      </c>
      <c r="DP1695" s="21" t="e">
        <f>IF(Wedstrijden!#REF!="x","Z","")</f>
        <v>#REF!</v>
      </c>
    </row>
    <row r="1696" spans="1:120" ht="14.4" x14ac:dyDescent="0.3">
      <c r="A1696" s="23">
        <f>Wedstrijden!B1619</f>
        <v>0</v>
      </c>
      <c r="B1696" s="21" t="str">
        <f>IFERROR(VLOOKUP(Wedstrijden!D1619,Wedstrijdlocaties!$B$2:$E$600,2,FALSE),"")</f>
        <v/>
      </c>
      <c r="C1696" s="21">
        <f>Wedstrijden!E1619</f>
        <v>0</v>
      </c>
      <c r="D1696" s="21" t="str">
        <f>IFERROR(VLOOKUP(Wedstrijden!F1619,Organisaties!$B$2:$C$500,2,FALSE),"")</f>
        <v/>
      </c>
      <c r="E1696" s="21" t="str">
        <f>IFERROR(VLOOKUP(Wedstrijden!F1619,Organisaties!$B$2:$G$500,5,FALSE),"")</f>
        <v/>
      </c>
      <c r="F1696" s="21" t="e">
        <f>IF(Wedstrijden!#REF!&lt;&gt;"",Wedstrijden!#REF!,"")</f>
        <v>#REF!</v>
      </c>
      <c r="G1696" s="21" t="e">
        <f>IF(Wedstrijden!#REF!="Indoor",1,0)</f>
        <v>#REF!</v>
      </c>
      <c r="H1696" s="21" t="e">
        <f>Wedstrijden!#REF!</f>
        <v>#REF!</v>
      </c>
      <c r="I1696" s="21" t="e">
        <f>IF(Wedstrijden!#REF!="Nee",0,IF(Wedstrijden!#REF!="Ja",1,""))</f>
        <v>#REF!</v>
      </c>
      <c r="J1696" s="21" t="e">
        <f>IF(Wedstrijden!#REF!&lt;&gt;"",Wedstrijden!#REF!,"")</f>
        <v>#REF!</v>
      </c>
      <c r="BJ1696" s="21">
        <f>IF(COUNTA(Wedstrijden!#REF!)&lt;&gt;0,1,"")</f>
        <v>1</v>
      </c>
      <c r="BK1696" s="21">
        <f t="shared" si="156"/>
        <v>2</v>
      </c>
      <c r="BL1696" s="21" t="e">
        <f>IF(Wedstrijden!#REF!="x","AA","")</f>
        <v>#REF!</v>
      </c>
      <c r="BM1696" s="21" t="e">
        <f>IF(Wedstrijden!#REF!="x","A","")</f>
        <v>#REF!</v>
      </c>
      <c r="BN1696" s="21" t="e">
        <f>IF(Wedstrijden!#REF!="x","B1","")</f>
        <v>#REF!</v>
      </c>
      <c r="BO1696" s="21" t="e">
        <f>IF(Wedstrijden!#REF!="x","BB","")</f>
        <v>#REF!</v>
      </c>
      <c r="BP1696" s="21" t="e">
        <f>IF(Wedstrijden!#REF!="x","B","")</f>
        <v>#REF!</v>
      </c>
      <c r="BQ1696" s="21" t="e">
        <f>IF(Wedstrijden!#REF!="x","L1","")</f>
        <v>#REF!</v>
      </c>
      <c r="BR1696" s="21" t="e">
        <f>IF(Wedstrijden!#REF!="x","L2","")</f>
        <v>#REF!</v>
      </c>
      <c r="BS1696" s="21" t="e">
        <f>IF(Wedstrijden!#REF!="x","M1","")</f>
        <v>#REF!</v>
      </c>
      <c r="BT1696" s="21" t="e">
        <f>IF(Wedstrijden!#REF!="x","M2","")</f>
        <v>#REF!</v>
      </c>
      <c r="BU1696" s="21" t="e">
        <f>IF(Wedstrijden!#REF!="x","Z1","")</f>
        <v>#REF!</v>
      </c>
      <c r="BV1696" s="21" t="e">
        <f>IF(Wedstrijden!#REF!="x","Z2","")</f>
        <v>#REF!</v>
      </c>
      <c r="BW1696" s="21">
        <f>IF(COUNTA(Wedstrijden!#REF!)&lt;&gt;0,1,"")</f>
        <v>1</v>
      </c>
      <c r="BX1696" s="21">
        <f t="shared" si="157"/>
        <v>1</v>
      </c>
      <c r="BY1696" s="21" t="e">
        <f>IF(Wedstrijden!#REF!="x","BB","")</f>
        <v>#REF!</v>
      </c>
      <c r="BZ1696" s="21" t="e">
        <f>IF(Wedstrijden!#REF!="x","B","")</f>
        <v>#REF!</v>
      </c>
      <c r="CA1696" s="21" t="e">
        <f>IF(Wedstrijden!#REF!="x","L1","")</f>
        <v>#REF!</v>
      </c>
      <c r="CB1696" s="21" t="e">
        <f>IF(Wedstrijden!#REF!="x","L2","")</f>
        <v>#REF!</v>
      </c>
      <c r="CC1696" s="21" t="e">
        <f>IF(Wedstrijden!#REF!="x","M1","")</f>
        <v>#REF!</v>
      </c>
      <c r="CD1696" s="21" t="e">
        <f>IF(Wedstrijden!#REF!="x","M2","")</f>
        <v>#REF!</v>
      </c>
      <c r="CE1696" s="21" t="e">
        <f>IF(Wedstrijden!#REF!="x","Z1","")</f>
        <v>#REF!</v>
      </c>
      <c r="CF1696" s="21" t="e">
        <f>IF(Wedstrijden!#REF!="x","Z2","")</f>
        <v>#REF!</v>
      </c>
      <c r="CG1696" s="21" t="e">
        <f>IF(Wedstrijden!#REF!="x","ZZL","")</f>
        <v>#REF!</v>
      </c>
      <c r="CL1696" s="21">
        <f>IF(COUNTA(Wedstrijden!#REF!)&lt;&gt;0,2,"")</f>
        <v>2</v>
      </c>
      <c r="CM1696" s="21">
        <f t="shared" si="158"/>
        <v>2</v>
      </c>
      <c r="CN1696" s="21" t="e">
        <f>IF(Wedstrijden!#REF!="x","AA","")</f>
        <v>#REF!</v>
      </c>
      <c r="CO1696" s="21" t="e">
        <f>IF(Wedstrijden!#REF!="x","A","")</f>
        <v>#REF!</v>
      </c>
      <c r="CP1696" s="21" t="e">
        <f>IF(Wedstrijden!#REF!="x","BB","")</f>
        <v>#REF!</v>
      </c>
      <c r="CQ1696" s="21" t="e">
        <f>IF(Wedstrijden!#REF!="x","B","")</f>
        <v>#REF!</v>
      </c>
      <c r="CR1696" s="21" t="e">
        <f>IF(Wedstrijden!#REF!="x","L","")</f>
        <v>#REF!</v>
      </c>
      <c r="CS1696" s="21" t="e">
        <f>IF(Wedstrijden!#REF!="x","M","")</f>
        <v>#REF!</v>
      </c>
      <c r="CT1696" s="21" t="e">
        <f>IF(Wedstrijden!#REF!="x","Z","")</f>
        <v>#REF!</v>
      </c>
      <c r="CU1696" s="21" t="e">
        <f>IF(Wedstrijden!#REF!="x","ZZ","")</f>
        <v>#REF!</v>
      </c>
      <c r="CV1696" s="21">
        <f>IF(COUNTA(Wedstrijden!#REF!)&lt;&gt;0,2,"")</f>
        <v>2</v>
      </c>
      <c r="CW1696" s="21">
        <f t="shared" si="159"/>
        <v>1</v>
      </c>
      <c r="CX1696" s="21" t="e">
        <f>IF(Wedstrijden!#REF!="x","BB","")</f>
        <v>#REF!</v>
      </c>
      <c r="CY1696" s="21" t="e">
        <f>IF(Wedstrijden!#REF!="x","B","")</f>
        <v>#REF!</v>
      </c>
      <c r="CZ1696" s="21" t="e">
        <f>IF(Wedstrijden!#REF!="x","L","")</f>
        <v>#REF!</v>
      </c>
      <c r="DA1696" s="21" t="e">
        <f>IF(Wedstrijden!#REF!="x","M","")</f>
        <v>#REF!</v>
      </c>
      <c r="DB1696" s="21" t="e">
        <f>IF(Wedstrijden!#REF!="x","Z","")</f>
        <v>#REF!</v>
      </c>
      <c r="DC1696" s="21" t="e">
        <f>IF(Wedstrijden!#REF!="x","ZZ","")</f>
        <v>#REF!</v>
      </c>
      <c r="DD1696" s="21" t="e">
        <f>IF(Wedstrijden!#REF!="x","1.40","")</f>
        <v>#REF!</v>
      </c>
      <c r="DE1696" s="21">
        <f>IF(COUNTA(Wedstrijden!#REF!)&lt;&gt;0,6,"")</f>
        <v>6</v>
      </c>
      <c r="DF1696" s="21">
        <f t="shared" si="160"/>
        <v>2</v>
      </c>
      <c r="DG1696" s="21" t="e">
        <f>IF(Wedstrijden!#REF!="x","L","")</f>
        <v>#REF!</v>
      </c>
      <c r="DH1696" s="21" t="e">
        <f>IF(Wedstrijden!#REF!="x","M","")</f>
        <v>#REF!</v>
      </c>
      <c r="DI1696" s="21" t="e">
        <f>IF(Wedstrijden!#REF!="x","Z","")</f>
        <v>#REF!</v>
      </c>
      <c r="DJ1696" s="21" t="e">
        <f>IF(Wedstrijden!#REF!="x","Z","")</f>
        <v>#REF!</v>
      </c>
      <c r="DK1696" s="21">
        <f>IF(COUNTA(Wedstrijden!#REF!)&lt;&gt;0,6,"")</f>
        <v>6</v>
      </c>
      <c r="DL1696" s="21">
        <f t="shared" si="161"/>
        <v>1</v>
      </c>
      <c r="DM1696" s="21" t="e">
        <f>IF(Wedstrijden!#REF!="x","L","")</f>
        <v>#REF!</v>
      </c>
      <c r="DN1696" s="21" t="e">
        <f>IF(Wedstrijden!#REF!="x","M","")</f>
        <v>#REF!</v>
      </c>
      <c r="DO1696" s="21" t="e">
        <f>IF(Wedstrijden!#REF!="x","Z","")</f>
        <v>#REF!</v>
      </c>
      <c r="DP1696" s="21" t="e">
        <f>IF(Wedstrijden!#REF!="x","Z","")</f>
        <v>#REF!</v>
      </c>
    </row>
    <row r="1697" spans="1:120" ht="14.4" x14ac:dyDescent="0.3">
      <c r="A1697" s="23">
        <f>Wedstrijden!B1620</f>
        <v>0</v>
      </c>
      <c r="B1697" s="21" t="str">
        <f>IFERROR(VLOOKUP(Wedstrijden!D1620,Wedstrijdlocaties!$B$2:$E$600,2,FALSE),"")</f>
        <v/>
      </c>
      <c r="C1697" s="21">
        <f>Wedstrijden!E1620</f>
        <v>0</v>
      </c>
      <c r="D1697" s="21" t="str">
        <f>IFERROR(VLOOKUP(Wedstrijden!F1620,Organisaties!$B$2:$C$500,2,FALSE),"")</f>
        <v/>
      </c>
      <c r="E1697" s="21" t="str">
        <f>IFERROR(VLOOKUP(Wedstrijden!F1620,Organisaties!$B$2:$G$500,5,FALSE),"")</f>
        <v/>
      </c>
      <c r="F1697" s="21" t="e">
        <f>IF(Wedstrijden!#REF!&lt;&gt;"",Wedstrijden!#REF!,"")</f>
        <v>#REF!</v>
      </c>
      <c r="G1697" s="21" t="e">
        <f>IF(Wedstrijden!#REF!="Indoor",1,0)</f>
        <v>#REF!</v>
      </c>
      <c r="H1697" s="21" t="e">
        <f>Wedstrijden!#REF!</f>
        <v>#REF!</v>
      </c>
      <c r="I1697" s="21" t="e">
        <f>IF(Wedstrijden!#REF!="Nee",0,IF(Wedstrijden!#REF!="Ja",1,""))</f>
        <v>#REF!</v>
      </c>
      <c r="J1697" s="21" t="e">
        <f>IF(Wedstrijden!#REF!&lt;&gt;"",Wedstrijden!#REF!,"")</f>
        <v>#REF!</v>
      </c>
      <c r="BJ1697" s="21">
        <f>IF(COUNTA(Wedstrijden!#REF!)&lt;&gt;0,1,"")</f>
        <v>1</v>
      </c>
      <c r="BK1697" s="21">
        <f t="shared" si="156"/>
        <v>2</v>
      </c>
      <c r="BL1697" s="21" t="e">
        <f>IF(Wedstrijden!#REF!="x","AA","")</f>
        <v>#REF!</v>
      </c>
      <c r="BM1697" s="21" t="e">
        <f>IF(Wedstrijden!#REF!="x","A","")</f>
        <v>#REF!</v>
      </c>
      <c r="BN1697" s="21" t="e">
        <f>IF(Wedstrijden!#REF!="x","B1","")</f>
        <v>#REF!</v>
      </c>
      <c r="BO1697" s="21" t="e">
        <f>IF(Wedstrijden!#REF!="x","BB","")</f>
        <v>#REF!</v>
      </c>
      <c r="BP1697" s="21" t="e">
        <f>IF(Wedstrijden!#REF!="x","B","")</f>
        <v>#REF!</v>
      </c>
      <c r="BQ1697" s="21" t="e">
        <f>IF(Wedstrijden!#REF!="x","L1","")</f>
        <v>#REF!</v>
      </c>
      <c r="BR1697" s="21" t="e">
        <f>IF(Wedstrijden!#REF!="x","L2","")</f>
        <v>#REF!</v>
      </c>
      <c r="BS1697" s="21" t="e">
        <f>IF(Wedstrijden!#REF!="x","M1","")</f>
        <v>#REF!</v>
      </c>
      <c r="BT1697" s="21" t="e">
        <f>IF(Wedstrijden!#REF!="x","M2","")</f>
        <v>#REF!</v>
      </c>
      <c r="BU1697" s="21" t="e">
        <f>IF(Wedstrijden!#REF!="x","Z1","")</f>
        <v>#REF!</v>
      </c>
      <c r="BV1697" s="21" t="e">
        <f>IF(Wedstrijden!#REF!="x","Z2","")</f>
        <v>#REF!</v>
      </c>
      <c r="BW1697" s="21">
        <f>IF(COUNTA(Wedstrijden!#REF!)&lt;&gt;0,1,"")</f>
        <v>1</v>
      </c>
      <c r="BX1697" s="21">
        <f t="shared" si="157"/>
        <v>1</v>
      </c>
      <c r="BY1697" s="21" t="e">
        <f>IF(Wedstrijden!#REF!="x","BB","")</f>
        <v>#REF!</v>
      </c>
      <c r="BZ1697" s="21" t="e">
        <f>IF(Wedstrijden!#REF!="x","B","")</f>
        <v>#REF!</v>
      </c>
      <c r="CA1697" s="21" t="e">
        <f>IF(Wedstrijden!#REF!="x","L1","")</f>
        <v>#REF!</v>
      </c>
      <c r="CB1697" s="21" t="e">
        <f>IF(Wedstrijden!#REF!="x","L2","")</f>
        <v>#REF!</v>
      </c>
      <c r="CC1697" s="21" t="e">
        <f>IF(Wedstrijden!#REF!="x","M1","")</f>
        <v>#REF!</v>
      </c>
      <c r="CD1697" s="21" t="e">
        <f>IF(Wedstrijden!#REF!="x","M2","")</f>
        <v>#REF!</v>
      </c>
      <c r="CE1697" s="21" t="e">
        <f>IF(Wedstrijden!#REF!="x","Z1","")</f>
        <v>#REF!</v>
      </c>
      <c r="CF1697" s="21" t="e">
        <f>IF(Wedstrijden!#REF!="x","Z2","")</f>
        <v>#REF!</v>
      </c>
      <c r="CG1697" s="21" t="e">
        <f>IF(Wedstrijden!#REF!="x","ZZL","")</f>
        <v>#REF!</v>
      </c>
      <c r="CL1697" s="21">
        <f>IF(COUNTA(Wedstrijden!#REF!)&lt;&gt;0,2,"")</f>
        <v>2</v>
      </c>
      <c r="CM1697" s="21">
        <f t="shared" si="158"/>
        <v>2</v>
      </c>
      <c r="CN1697" s="21" t="e">
        <f>IF(Wedstrijden!#REF!="x","AA","")</f>
        <v>#REF!</v>
      </c>
      <c r="CO1697" s="21" t="e">
        <f>IF(Wedstrijden!#REF!="x","A","")</f>
        <v>#REF!</v>
      </c>
      <c r="CP1697" s="21" t="e">
        <f>IF(Wedstrijden!#REF!="x","BB","")</f>
        <v>#REF!</v>
      </c>
      <c r="CQ1697" s="21" t="e">
        <f>IF(Wedstrijden!#REF!="x","B","")</f>
        <v>#REF!</v>
      </c>
      <c r="CR1697" s="21" t="e">
        <f>IF(Wedstrijden!#REF!="x","L","")</f>
        <v>#REF!</v>
      </c>
      <c r="CS1697" s="21" t="e">
        <f>IF(Wedstrijden!#REF!="x","M","")</f>
        <v>#REF!</v>
      </c>
      <c r="CT1697" s="21" t="e">
        <f>IF(Wedstrijden!#REF!="x","Z","")</f>
        <v>#REF!</v>
      </c>
      <c r="CU1697" s="21" t="e">
        <f>IF(Wedstrijden!#REF!="x","ZZ","")</f>
        <v>#REF!</v>
      </c>
      <c r="CV1697" s="21">
        <f>IF(COUNTA(Wedstrijden!#REF!)&lt;&gt;0,2,"")</f>
        <v>2</v>
      </c>
      <c r="CW1697" s="21">
        <f t="shared" si="159"/>
        <v>1</v>
      </c>
      <c r="CX1697" s="21" t="e">
        <f>IF(Wedstrijden!#REF!="x","BB","")</f>
        <v>#REF!</v>
      </c>
      <c r="CY1697" s="21" t="e">
        <f>IF(Wedstrijden!#REF!="x","B","")</f>
        <v>#REF!</v>
      </c>
      <c r="CZ1697" s="21" t="e">
        <f>IF(Wedstrijden!#REF!="x","L","")</f>
        <v>#REF!</v>
      </c>
      <c r="DA1697" s="21" t="e">
        <f>IF(Wedstrijden!#REF!="x","M","")</f>
        <v>#REF!</v>
      </c>
      <c r="DB1697" s="21" t="e">
        <f>IF(Wedstrijden!#REF!="x","Z","")</f>
        <v>#REF!</v>
      </c>
      <c r="DC1697" s="21" t="e">
        <f>IF(Wedstrijden!#REF!="x","ZZ","")</f>
        <v>#REF!</v>
      </c>
      <c r="DD1697" s="21" t="e">
        <f>IF(Wedstrijden!#REF!="x","1.40","")</f>
        <v>#REF!</v>
      </c>
      <c r="DE1697" s="21">
        <f>IF(COUNTA(Wedstrijden!#REF!)&lt;&gt;0,6,"")</f>
        <v>6</v>
      </c>
      <c r="DF1697" s="21">
        <f t="shared" si="160"/>
        <v>2</v>
      </c>
      <c r="DG1697" s="21" t="e">
        <f>IF(Wedstrijden!#REF!="x","L","")</f>
        <v>#REF!</v>
      </c>
      <c r="DH1697" s="21" t="e">
        <f>IF(Wedstrijden!#REF!="x","M","")</f>
        <v>#REF!</v>
      </c>
      <c r="DI1697" s="21" t="e">
        <f>IF(Wedstrijden!#REF!="x","Z","")</f>
        <v>#REF!</v>
      </c>
      <c r="DJ1697" s="21" t="e">
        <f>IF(Wedstrijden!#REF!="x","Z","")</f>
        <v>#REF!</v>
      </c>
      <c r="DK1697" s="21">
        <f>IF(COUNTA(Wedstrijden!#REF!)&lt;&gt;0,6,"")</f>
        <v>6</v>
      </c>
      <c r="DL1697" s="21">
        <f t="shared" si="161"/>
        <v>1</v>
      </c>
      <c r="DM1697" s="21" t="e">
        <f>IF(Wedstrijden!#REF!="x","L","")</f>
        <v>#REF!</v>
      </c>
      <c r="DN1697" s="21" t="e">
        <f>IF(Wedstrijden!#REF!="x","M","")</f>
        <v>#REF!</v>
      </c>
      <c r="DO1697" s="21" t="e">
        <f>IF(Wedstrijden!#REF!="x","Z","")</f>
        <v>#REF!</v>
      </c>
      <c r="DP1697" s="21" t="e">
        <f>IF(Wedstrijden!#REF!="x","Z","")</f>
        <v>#REF!</v>
      </c>
    </row>
    <row r="1698" spans="1:120" ht="14.4" x14ac:dyDescent="0.3">
      <c r="A1698" s="23">
        <f>Wedstrijden!B1621</f>
        <v>0</v>
      </c>
      <c r="B1698" s="21" t="str">
        <f>IFERROR(VLOOKUP(Wedstrijden!D1621,Wedstrijdlocaties!$B$2:$E$600,2,FALSE),"")</f>
        <v/>
      </c>
      <c r="C1698" s="21">
        <f>Wedstrijden!E1621</f>
        <v>0</v>
      </c>
      <c r="D1698" s="21" t="str">
        <f>IFERROR(VLOOKUP(Wedstrijden!F1621,Organisaties!$B$2:$C$500,2,FALSE),"")</f>
        <v/>
      </c>
      <c r="E1698" s="21" t="str">
        <f>IFERROR(VLOOKUP(Wedstrijden!F1621,Organisaties!$B$2:$G$500,5,FALSE),"")</f>
        <v/>
      </c>
      <c r="F1698" s="21" t="e">
        <f>IF(Wedstrijden!#REF!&lt;&gt;"",Wedstrijden!#REF!,"")</f>
        <v>#REF!</v>
      </c>
      <c r="G1698" s="21" t="e">
        <f>IF(Wedstrijden!#REF!="Indoor",1,0)</f>
        <v>#REF!</v>
      </c>
      <c r="H1698" s="21" t="e">
        <f>Wedstrijden!#REF!</f>
        <v>#REF!</v>
      </c>
      <c r="I1698" s="21" t="e">
        <f>IF(Wedstrijden!#REF!="Nee",0,IF(Wedstrijden!#REF!="Ja",1,""))</f>
        <v>#REF!</v>
      </c>
      <c r="J1698" s="21" t="e">
        <f>IF(Wedstrijden!#REF!&lt;&gt;"",Wedstrijden!#REF!,"")</f>
        <v>#REF!</v>
      </c>
      <c r="BJ1698" s="21">
        <f>IF(COUNTA(Wedstrijden!#REF!)&lt;&gt;0,1,"")</f>
        <v>1</v>
      </c>
      <c r="BK1698" s="21">
        <f t="shared" si="156"/>
        <v>2</v>
      </c>
      <c r="BL1698" s="21" t="e">
        <f>IF(Wedstrijden!#REF!="x","AA","")</f>
        <v>#REF!</v>
      </c>
      <c r="BM1698" s="21" t="e">
        <f>IF(Wedstrijden!#REF!="x","A","")</f>
        <v>#REF!</v>
      </c>
      <c r="BN1698" s="21" t="e">
        <f>IF(Wedstrijden!#REF!="x","B1","")</f>
        <v>#REF!</v>
      </c>
      <c r="BO1698" s="21" t="e">
        <f>IF(Wedstrijden!#REF!="x","BB","")</f>
        <v>#REF!</v>
      </c>
      <c r="BP1698" s="21" t="e">
        <f>IF(Wedstrijden!#REF!="x","B","")</f>
        <v>#REF!</v>
      </c>
      <c r="BQ1698" s="21" t="e">
        <f>IF(Wedstrijden!#REF!="x","L1","")</f>
        <v>#REF!</v>
      </c>
      <c r="BR1698" s="21" t="e">
        <f>IF(Wedstrijden!#REF!="x","L2","")</f>
        <v>#REF!</v>
      </c>
      <c r="BS1698" s="21" t="e">
        <f>IF(Wedstrijden!#REF!="x","M1","")</f>
        <v>#REF!</v>
      </c>
      <c r="BT1698" s="21" t="e">
        <f>IF(Wedstrijden!#REF!="x","M2","")</f>
        <v>#REF!</v>
      </c>
      <c r="BU1698" s="21" t="e">
        <f>IF(Wedstrijden!#REF!="x","Z1","")</f>
        <v>#REF!</v>
      </c>
      <c r="BV1698" s="21" t="e">
        <f>IF(Wedstrijden!#REF!="x","Z2","")</f>
        <v>#REF!</v>
      </c>
      <c r="BW1698" s="21">
        <f>IF(COUNTA(Wedstrijden!#REF!)&lt;&gt;0,1,"")</f>
        <v>1</v>
      </c>
      <c r="BX1698" s="21">
        <f t="shared" si="157"/>
        <v>1</v>
      </c>
      <c r="BY1698" s="21" t="e">
        <f>IF(Wedstrijden!#REF!="x","BB","")</f>
        <v>#REF!</v>
      </c>
      <c r="BZ1698" s="21" t="e">
        <f>IF(Wedstrijden!#REF!="x","B","")</f>
        <v>#REF!</v>
      </c>
      <c r="CA1698" s="21" t="e">
        <f>IF(Wedstrijden!#REF!="x","L1","")</f>
        <v>#REF!</v>
      </c>
      <c r="CB1698" s="21" t="e">
        <f>IF(Wedstrijden!#REF!="x","L2","")</f>
        <v>#REF!</v>
      </c>
      <c r="CC1698" s="21" t="e">
        <f>IF(Wedstrijden!#REF!="x","M1","")</f>
        <v>#REF!</v>
      </c>
      <c r="CD1698" s="21" t="e">
        <f>IF(Wedstrijden!#REF!="x","M2","")</f>
        <v>#REF!</v>
      </c>
      <c r="CE1698" s="21" t="e">
        <f>IF(Wedstrijden!#REF!="x","Z1","")</f>
        <v>#REF!</v>
      </c>
      <c r="CF1698" s="21" t="e">
        <f>IF(Wedstrijden!#REF!="x","Z2","")</f>
        <v>#REF!</v>
      </c>
      <c r="CG1698" s="21" t="e">
        <f>IF(Wedstrijden!#REF!="x","ZZL","")</f>
        <v>#REF!</v>
      </c>
      <c r="CL1698" s="21">
        <f>IF(COUNTA(Wedstrijden!#REF!)&lt;&gt;0,2,"")</f>
        <v>2</v>
      </c>
      <c r="CM1698" s="21">
        <f t="shared" si="158"/>
        <v>2</v>
      </c>
      <c r="CN1698" s="21" t="e">
        <f>IF(Wedstrijden!#REF!="x","AA","")</f>
        <v>#REF!</v>
      </c>
      <c r="CO1698" s="21" t="e">
        <f>IF(Wedstrijden!#REF!="x","A","")</f>
        <v>#REF!</v>
      </c>
      <c r="CP1698" s="21" t="e">
        <f>IF(Wedstrijden!#REF!="x","BB","")</f>
        <v>#REF!</v>
      </c>
      <c r="CQ1698" s="21" t="e">
        <f>IF(Wedstrijden!#REF!="x","B","")</f>
        <v>#REF!</v>
      </c>
      <c r="CR1698" s="21" t="e">
        <f>IF(Wedstrijden!#REF!="x","L","")</f>
        <v>#REF!</v>
      </c>
      <c r="CS1698" s="21" t="e">
        <f>IF(Wedstrijden!#REF!="x","M","")</f>
        <v>#REF!</v>
      </c>
      <c r="CT1698" s="21" t="e">
        <f>IF(Wedstrijden!#REF!="x","Z","")</f>
        <v>#REF!</v>
      </c>
      <c r="CU1698" s="21" t="e">
        <f>IF(Wedstrijden!#REF!="x","ZZ","")</f>
        <v>#REF!</v>
      </c>
      <c r="CV1698" s="21">
        <f>IF(COUNTA(Wedstrijden!#REF!)&lt;&gt;0,2,"")</f>
        <v>2</v>
      </c>
      <c r="CW1698" s="21">
        <f t="shared" si="159"/>
        <v>1</v>
      </c>
      <c r="CX1698" s="21" t="e">
        <f>IF(Wedstrijden!#REF!="x","BB","")</f>
        <v>#REF!</v>
      </c>
      <c r="CY1698" s="21" t="e">
        <f>IF(Wedstrijden!#REF!="x","B","")</f>
        <v>#REF!</v>
      </c>
      <c r="CZ1698" s="21" t="e">
        <f>IF(Wedstrijden!#REF!="x","L","")</f>
        <v>#REF!</v>
      </c>
      <c r="DA1698" s="21" t="e">
        <f>IF(Wedstrijden!#REF!="x","M","")</f>
        <v>#REF!</v>
      </c>
      <c r="DB1698" s="21" t="e">
        <f>IF(Wedstrijden!#REF!="x","Z","")</f>
        <v>#REF!</v>
      </c>
      <c r="DC1698" s="21" t="e">
        <f>IF(Wedstrijden!#REF!="x","ZZ","")</f>
        <v>#REF!</v>
      </c>
      <c r="DD1698" s="21" t="e">
        <f>IF(Wedstrijden!#REF!="x","1.40","")</f>
        <v>#REF!</v>
      </c>
      <c r="DE1698" s="21">
        <f>IF(COUNTA(Wedstrijden!#REF!)&lt;&gt;0,6,"")</f>
        <v>6</v>
      </c>
      <c r="DF1698" s="21">
        <f t="shared" si="160"/>
        <v>2</v>
      </c>
      <c r="DG1698" s="21" t="e">
        <f>IF(Wedstrijden!#REF!="x","L","")</f>
        <v>#REF!</v>
      </c>
      <c r="DH1698" s="21" t="e">
        <f>IF(Wedstrijden!#REF!="x","M","")</f>
        <v>#REF!</v>
      </c>
      <c r="DI1698" s="21" t="e">
        <f>IF(Wedstrijden!#REF!="x","Z","")</f>
        <v>#REF!</v>
      </c>
      <c r="DJ1698" s="21" t="e">
        <f>IF(Wedstrijden!#REF!="x","Z","")</f>
        <v>#REF!</v>
      </c>
      <c r="DK1698" s="21">
        <f>IF(COUNTA(Wedstrijden!#REF!)&lt;&gt;0,6,"")</f>
        <v>6</v>
      </c>
      <c r="DL1698" s="21">
        <f t="shared" si="161"/>
        <v>1</v>
      </c>
      <c r="DM1698" s="21" t="e">
        <f>IF(Wedstrijden!#REF!="x","L","")</f>
        <v>#REF!</v>
      </c>
      <c r="DN1698" s="21" t="e">
        <f>IF(Wedstrijden!#REF!="x","M","")</f>
        <v>#REF!</v>
      </c>
      <c r="DO1698" s="21" t="e">
        <f>IF(Wedstrijden!#REF!="x","Z","")</f>
        <v>#REF!</v>
      </c>
      <c r="DP1698" s="21" t="e">
        <f>IF(Wedstrijden!#REF!="x","Z","")</f>
        <v>#REF!</v>
      </c>
    </row>
    <row r="1699" spans="1:120" ht="14.4" x14ac:dyDescent="0.3">
      <c r="A1699" s="23">
        <f>Wedstrijden!B1622</f>
        <v>0</v>
      </c>
      <c r="B1699" s="21" t="str">
        <f>IFERROR(VLOOKUP(Wedstrijden!D1622,Wedstrijdlocaties!$B$2:$E$600,2,FALSE),"")</f>
        <v/>
      </c>
      <c r="C1699" s="21">
        <f>Wedstrijden!E1622</f>
        <v>0</v>
      </c>
      <c r="D1699" s="21" t="str">
        <f>IFERROR(VLOOKUP(Wedstrijden!F1622,Organisaties!$B$2:$C$500,2,FALSE),"")</f>
        <v/>
      </c>
      <c r="E1699" s="21" t="str">
        <f>IFERROR(VLOOKUP(Wedstrijden!F1622,Organisaties!$B$2:$G$500,5,FALSE),"")</f>
        <v/>
      </c>
      <c r="F1699" s="21" t="e">
        <f>IF(Wedstrijden!#REF!&lt;&gt;"",Wedstrijden!#REF!,"")</f>
        <v>#REF!</v>
      </c>
      <c r="G1699" s="21" t="e">
        <f>IF(Wedstrijden!#REF!="Indoor",1,0)</f>
        <v>#REF!</v>
      </c>
      <c r="H1699" s="21" t="e">
        <f>Wedstrijden!#REF!</f>
        <v>#REF!</v>
      </c>
      <c r="I1699" s="21" t="e">
        <f>IF(Wedstrijden!#REF!="Nee",0,IF(Wedstrijden!#REF!="Ja",1,""))</f>
        <v>#REF!</v>
      </c>
      <c r="J1699" s="21" t="e">
        <f>IF(Wedstrijden!#REF!&lt;&gt;"",Wedstrijden!#REF!,"")</f>
        <v>#REF!</v>
      </c>
      <c r="BJ1699" s="21">
        <f>IF(COUNTA(Wedstrijden!#REF!)&lt;&gt;0,1,"")</f>
        <v>1</v>
      </c>
      <c r="BK1699" s="21">
        <f t="shared" si="156"/>
        <v>2</v>
      </c>
      <c r="BL1699" s="21" t="e">
        <f>IF(Wedstrijden!#REF!="x","AA","")</f>
        <v>#REF!</v>
      </c>
      <c r="BM1699" s="21" t="e">
        <f>IF(Wedstrijden!#REF!="x","A","")</f>
        <v>#REF!</v>
      </c>
      <c r="BN1699" s="21" t="e">
        <f>IF(Wedstrijden!#REF!="x","B1","")</f>
        <v>#REF!</v>
      </c>
      <c r="BO1699" s="21" t="e">
        <f>IF(Wedstrijden!#REF!="x","BB","")</f>
        <v>#REF!</v>
      </c>
      <c r="BP1699" s="21" t="e">
        <f>IF(Wedstrijden!#REF!="x","B","")</f>
        <v>#REF!</v>
      </c>
      <c r="BQ1699" s="21" t="e">
        <f>IF(Wedstrijden!#REF!="x","L1","")</f>
        <v>#REF!</v>
      </c>
      <c r="BR1699" s="21" t="e">
        <f>IF(Wedstrijden!#REF!="x","L2","")</f>
        <v>#REF!</v>
      </c>
      <c r="BS1699" s="21" t="e">
        <f>IF(Wedstrijden!#REF!="x","M1","")</f>
        <v>#REF!</v>
      </c>
      <c r="BT1699" s="21" t="e">
        <f>IF(Wedstrijden!#REF!="x","M2","")</f>
        <v>#REF!</v>
      </c>
      <c r="BU1699" s="21" t="e">
        <f>IF(Wedstrijden!#REF!="x","Z1","")</f>
        <v>#REF!</v>
      </c>
      <c r="BV1699" s="21" t="e">
        <f>IF(Wedstrijden!#REF!="x","Z2","")</f>
        <v>#REF!</v>
      </c>
      <c r="BW1699" s="21">
        <f>IF(COUNTA(Wedstrijden!#REF!)&lt;&gt;0,1,"")</f>
        <v>1</v>
      </c>
      <c r="BX1699" s="21">
        <f t="shared" si="157"/>
        <v>1</v>
      </c>
      <c r="BY1699" s="21" t="e">
        <f>IF(Wedstrijden!#REF!="x","BB","")</f>
        <v>#REF!</v>
      </c>
      <c r="BZ1699" s="21" t="e">
        <f>IF(Wedstrijden!#REF!="x","B","")</f>
        <v>#REF!</v>
      </c>
      <c r="CA1699" s="21" t="e">
        <f>IF(Wedstrijden!#REF!="x","L1","")</f>
        <v>#REF!</v>
      </c>
      <c r="CB1699" s="21" t="e">
        <f>IF(Wedstrijden!#REF!="x","L2","")</f>
        <v>#REF!</v>
      </c>
      <c r="CC1699" s="21" t="e">
        <f>IF(Wedstrijden!#REF!="x","M1","")</f>
        <v>#REF!</v>
      </c>
      <c r="CD1699" s="21" t="e">
        <f>IF(Wedstrijden!#REF!="x","M2","")</f>
        <v>#REF!</v>
      </c>
      <c r="CE1699" s="21" t="e">
        <f>IF(Wedstrijden!#REF!="x","Z1","")</f>
        <v>#REF!</v>
      </c>
      <c r="CF1699" s="21" t="e">
        <f>IF(Wedstrijden!#REF!="x","Z2","")</f>
        <v>#REF!</v>
      </c>
      <c r="CG1699" s="21" t="e">
        <f>IF(Wedstrijden!#REF!="x","ZZL","")</f>
        <v>#REF!</v>
      </c>
      <c r="CL1699" s="21">
        <f>IF(COUNTA(Wedstrijden!#REF!)&lt;&gt;0,2,"")</f>
        <v>2</v>
      </c>
      <c r="CM1699" s="21">
        <f t="shared" si="158"/>
        <v>2</v>
      </c>
      <c r="CN1699" s="21" t="e">
        <f>IF(Wedstrijden!#REF!="x","AA","")</f>
        <v>#REF!</v>
      </c>
      <c r="CO1699" s="21" t="e">
        <f>IF(Wedstrijden!#REF!="x","A","")</f>
        <v>#REF!</v>
      </c>
      <c r="CP1699" s="21" t="e">
        <f>IF(Wedstrijden!#REF!="x","BB","")</f>
        <v>#REF!</v>
      </c>
      <c r="CQ1699" s="21" t="e">
        <f>IF(Wedstrijden!#REF!="x","B","")</f>
        <v>#REF!</v>
      </c>
      <c r="CR1699" s="21" t="e">
        <f>IF(Wedstrijden!#REF!="x","L","")</f>
        <v>#REF!</v>
      </c>
      <c r="CS1699" s="21" t="e">
        <f>IF(Wedstrijden!#REF!="x","M","")</f>
        <v>#REF!</v>
      </c>
      <c r="CT1699" s="21" t="e">
        <f>IF(Wedstrijden!#REF!="x","Z","")</f>
        <v>#REF!</v>
      </c>
      <c r="CU1699" s="21" t="e">
        <f>IF(Wedstrijden!#REF!="x","ZZ","")</f>
        <v>#REF!</v>
      </c>
      <c r="CV1699" s="21">
        <f>IF(COUNTA(Wedstrijden!#REF!)&lt;&gt;0,2,"")</f>
        <v>2</v>
      </c>
      <c r="CW1699" s="21">
        <f t="shared" si="159"/>
        <v>1</v>
      </c>
      <c r="CX1699" s="21" t="e">
        <f>IF(Wedstrijden!#REF!="x","BB","")</f>
        <v>#REF!</v>
      </c>
      <c r="CY1699" s="21" t="e">
        <f>IF(Wedstrijden!#REF!="x","B","")</f>
        <v>#REF!</v>
      </c>
      <c r="CZ1699" s="21" t="e">
        <f>IF(Wedstrijden!#REF!="x","L","")</f>
        <v>#REF!</v>
      </c>
      <c r="DA1699" s="21" t="e">
        <f>IF(Wedstrijden!#REF!="x","M","")</f>
        <v>#REF!</v>
      </c>
      <c r="DB1699" s="21" t="e">
        <f>IF(Wedstrijden!#REF!="x","Z","")</f>
        <v>#REF!</v>
      </c>
      <c r="DC1699" s="21" t="e">
        <f>IF(Wedstrijden!#REF!="x","ZZ","")</f>
        <v>#REF!</v>
      </c>
      <c r="DD1699" s="21" t="e">
        <f>IF(Wedstrijden!#REF!="x","1.40","")</f>
        <v>#REF!</v>
      </c>
      <c r="DE1699" s="21">
        <f>IF(COUNTA(Wedstrijden!#REF!)&lt;&gt;0,6,"")</f>
        <v>6</v>
      </c>
      <c r="DF1699" s="21">
        <f t="shared" si="160"/>
        <v>2</v>
      </c>
      <c r="DG1699" s="21" t="e">
        <f>IF(Wedstrijden!#REF!="x","L","")</f>
        <v>#REF!</v>
      </c>
      <c r="DH1699" s="21" t="e">
        <f>IF(Wedstrijden!#REF!="x","M","")</f>
        <v>#REF!</v>
      </c>
      <c r="DI1699" s="21" t="e">
        <f>IF(Wedstrijden!#REF!="x","Z","")</f>
        <v>#REF!</v>
      </c>
      <c r="DJ1699" s="21" t="e">
        <f>IF(Wedstrijden!#REF!="x","Z","")</f>
        <v>#REF!</v>
      </c>
      <c r="DK1699" s="21">
        <f>IF(COUNTA(Wedstrijden!#REF!)&lt;&gt;0,6,"")</f>
        <v>6</v>
      </c>
      <c r="DL1699" s="21">
        <f t="shared" si="161"/>
        <v>1</v>
      </c>
      <c r="DM1699" s="21" t="e">
        <f>IF(Wedstrijden!#REF!="x","L","")</f>
        <v>#REF!</v>
      </c>
      <c r="DN1699" s="21" t="e">
        <f>IF(Wedstrijden!#REF!="x","M","")</f>
        <v>#REF!</v>
      </c>
      <c r="DO1699" s="21" t="e">
        <f>IF(Wedstrijden!#REF!="x","Z","")</f>
        <v>#REF!</v>
      </c>
      <c r="DP1699" s="21" t="e">
        <f>IF(Wedstrijden!#REF!="x","Z","")</f>
        <v>#REF!</v>
      </c>
    </row>
    <row r="1700" spans="1:120" ht="14.4" x14ac:dyDescent="0.3">
      <c r="A1700" s="23">
        <f>Wedstrijden!B1623</f>
        <v>0</v>
      </c>
      <c r="B1700" s="21" t="str">
        <f>IFERROR(VLOOKUP(Wedstrijden!D1623,Wedstrijdlocaties!$B$2:$E$600,2,FALSE),"")</f>
        <v/>
      </c>
      <c r="C1700" s="21">
        <f>Wedstrijden!E1623</f>
        <v>0</v>
      </c>
      <c r="D1700" s="21" t="str">
        <f>IFERROR(VLOOKUP(Wedstrijden!F1623,Organisaties!$B$2:$C$500,2,FALSE),"")</f>
        <v/>
      </c>
      <c r="E1700" s="21" t="str">
        <f>IFERROR(VLOOKUP(Wedstrijden!F1623,Organisaties!$B$2:$G$500,5,FALSE),"")</f>
        <v/>
      </c>
      <c r="F1700" s="21" t="e">
        <f>IF(Wedstrijden!#REF!&lt;&gt;"",Wedstrijden!#REF!,"")</f>
        <v>#REF!</v>
      </c>
      <c r="G1700" s="21" t="e">
        <f>IF(Wedstrijden!#REF!="Indoor",1,0)</f>
        <v>#REF!</v>
      </c>
      <c r="H1700" s="21" t="e">
        <f>Wedstrijden!#REF!</f>
        <v>#REF!</v>
      </c>
      <c r="I1700" s="21" t="e">
        <f>IF(Wedstrijden!#REF!="Nee",0,IF(Wedstrijden!#REF!="Ja",1,""))</f>
        <v>#REF!</v>
      </c>
      <c r="J1700" s="21" t="e">
        <f>IF(Wedstrijden!#REF!&lt;&gt;"",Wedstrijden!#REF!,"")</f>
        <v>#REF!</v>
      </c>
      <c r="BJ1700" s="21">
        <f>IF(COUNTA(Wedstrijden!#REF!)&lt;&gt;0,1,"")</f>
        <v>1</v>
      </c>
      <c r="BK1700" s="21">
        <f t="shared" si="156"/>
        <v>2</v>
      </c>
      <c r="BL1700" s="21" t="e">
        <f>IF(Wedstrijden!#REF!="x","AA","")</f>
        <v>#REF!</v>
      </c>
      <c r="BM1700" s="21" t="e">
        <f>IF(Wedstrijden!#REF!="x","A","")</f>
        <v>#REF!</v>
      </c>
      <c r="BN1700" s="21" t="e">
        <f>IF(Wedstrijden!#REF!="x","B1","")</f>
        <v>#REF!</v>
      </c>
      <c r="BO1700" s="21" t="e">
        <f>IF(Wedstrijden!#REF!="x","BB","")</f>
        <v>#REF!</v>
      </c>
      <c r="BP1700" s="21" t="e">
        <f>IF(Wedstrijden!#REF!="x","B","")</f>
        <v>#REF!</v>
      </c>
      <c r="BQ1700" s="21" t="e">
        <f>IF(Wedstrijden!#REF!="x","L1","")</f>
        <v>#REF!</v>
      </c>
      <c r="BR1700" s="21" t="e">
        <f>IF(Wedstrijden!#REF!="x","L2","")</f>
        <v>#REF!</v>
      </c>
      <c r="BS1700" s="21" t="e">
        <f>IF(Wedstrijden!#REF!="x","M1","")</f>
        <v>#REF!</v>
      </c>
      <c r="BT1700" s="21" t="e">
        <f>IF(Wedstrijden!#REF!="x","M2","")</f>
        <v>#REF!</v>
      </c>
      <c r="BU1700" s="21" t="e">
        <f>IF(Wedstrijden!#REF!="x","Z1","")</f>
        <v>#REF!</v>
      </c>
      <c r="BV1700" s="21" t="e">
        <f>IF(Wedstrijden!#REF!="x","Z2","")</f>
        <v>#REF!</v>
      </c>
      <c r="BW1700" s="21">
        <f>IF(COUNTA(Wedstrijden!#REF!)&lt;&gt;0,1,"")</f>
        <v>1</v>
      </c>
      <c r="BX1700" s="21">
        <f t="shared" si="157"/>
        <v>1</v>
      </c>
      <c r="BY1700" s="21" t="e">
        <f>IF(Wedstrijden!#REF!="x","BB","")</f>
        <v>#REF!</v>
      </c>
      <c r="BZ1700" s="21" t="e">
        <f>IF(Wedstrijden!#REF!="x","B","")</f>
        <v>#REF!</v>
      </c>
      <c r="CA1700" s="21" t="e">
        <f>IF(Wedstrijden!#REF!="x","L1","")</f>
        <v>#REF!</v>
      </c>
      <c r="CB1700" s="21" t="e">
        <f>IF(Wedstrijden!#REF!="x","L2","")</f>
        <v>#REF!</v>
      </c>
      <c r="CC1700" s="21" t="e">
        <f>IF(Wedstrijden!#REF!="x","M1","")</f>
        <v>#REF!</v>
      </c>
      <c r="CD1700" s="21" t="e">
        <f>IF(Wedstrijden!#REF!="x","M2","")</f>
        <v>#REF!</v>
      </c>
      <c r="CE1700" s="21" t="e">
        <f>IF(Wedstrijden!#REF!="x","Z1","")</f>
        <v>#REF!</v>
      </c>
      <c r="CF1700" s="21" t="e">
        <f>IF(Wedstrijden!#REF!="x","Z2","")</f>
        <v>#REF!</v>
      </c>
      <c r="CG1700" s="21" t="e">
        <f>IF(Wedstrijden!#REF!="x","ZZL","")</f>
        <v>#REF!</v>
      </c>
      <c r="CL1700" s="21">
        <f>IF(COUNTA(Wedstrijden!#REF!)&lt;&gt;0,2,"")</f>
        <v>2</v>
      </c>
      <c r="CM1700" s="21">
        <f t="shared" si="158"/>
        <v>2</v>
      </c>
      <c r="CN1700" s="21" t="e">
        <f>IF(Wedstrijden!#REF!="x","AA","")</f>
        <v>#REF!</v>
      </c>
      <c r="CO1700" s="21" t="e">
        <f>IF(Wedstrijden!#REF!="x","A","")</f>
        <v>#REF!</v>
      </c>
      <c r="CP1700" s="21" t="e">
        <f>IF(Wedstrijden!#REF!="x","BB","")</f>
        <v>#REF!</v>
      </c>
      <c r="CQ1700" s="21" t="e">
        <f>IF(Wedstrijden!#REF!="x","B","")</f>
        <v>#REF!</v>
      </c>
      <c r="CR1700" s="21" t="e">
        <f>IF(Wedstrijden!#REF!="x","L","")</f>
        <v>#REF!</v>
      </c>
      <c r="CS1700" s="21" t="e">
        <f>IF(Wedstrijden!#REF!="x","M","")</f>
        <v>#REF!</v>
      </c>
      <c r="CT1700" s="21" t="e">
        <f>IF(Wedstrijden!#REF!="x","Z","")</f>
        <v>#REF!</v>
      </c>
      <c r="CU1700" s="21" t="e">
        <f>IF(Wedstrijden!#REF!="x","ZZ","")</f>
        <v>#REF!</v>
      </c>
      <c r="CV1700" s="21">
        <f>IF(COUNTA(Wedstrijden!#REF!)&lt;&gt;0,2,"")</f>
        <v>2</v>
      </c>
      <c r="CW1700" s="21">
        <f t="shared" si="159"/>
        <v>1</v>
      </c>
      <c r="CX1700" s="21" t="e">
        <f>IF(Wedstrijden!#REF!="x","BB","")</f>
        <v>#REF!</v>
      </c>
      <c r="CY1700" s="21" t="e">
        <f>IF(Wedstrijden!#REF!="x","B","")</f>
        <v>#REF!</v>
      </c>
      <c r="CZ1700" s="21" t="e">
        <f>IF(Wedstrijden!#REF!="x","L","")</f>
        <v>#REF!</v>
      </c>
      <c r="DA1700" s="21" t="e">
        <f>IF(Wedstrijden!#REF!="x","M","")</f>
        <v>#REF!</v>
      </c>
      <c r="DB1700" s="21" t="e">
        <f>IF(Wedstrijden!#REF!="x","Z","")</f>
        <v>#REF!</v>
      </c>
      <c r="DC1700" s="21" t="e">
        <f>IF(Wedstrijden!#REF!="x","ZZ","")</f>
        <v>#REF!</v>
      </c>
      <c r="DD1700" s="21" t="e">
        <f>IF(Wedstrijden!#REF!="x","1.40","")</f>
        <v>#REF!</v>
      </c>
      <c r="DE1700" s="21">
        <f>IF(COUNTA(Wedstrijden!#REF!)&lt;&gt;0,6,"")</f>
        <v>6</v>
      </c>
      <c r="DF1700" s="21">
        <f t="shared" si="160"/>
        <v>2</v>
      </c>
      <c r="DG1700" s="21" t="e">
        <f>IF(Wedstrijden!#REF!="x","L","")</f>
        <v>#REF!</v>
      </c>
      <c r="DH1700" s="21" t="e">
        <f>IF(Wedstrijden!#REF!="x","M","")</f>
        <v>#REF!</v>
      </c>
      <c r="DI1700" s="21" t="e">
        <f>IF(Wedstrijden!#REF!="x","Z","")</f>
        <v>#REF!</v>
      </c>
      <c r="DJ1700" s="21" t="e">
        <f>IF(Wedstrijden!#REF!="x","Z","")</f>
        <v>#REF!</v>
      </c>
      <c r="DK1700" s="21">
        <f>IF(COUNTA(Wedstrijden!#REF!)&lt;&gt;0,6,"")</f>
        <v>6</v>
      </c>
      <c r="DL1700" s="21">
        <f t="shared" si="161"/>
        <v>1</v>
      </c>
      <c r="DM1700" s="21" t="e">
        <f>IF(Wedstrijden!#REF!="x","L","")</f>
        <v>#REF!</v>
      </c>
      <c r="DN1700" s="21" t="e">
        <f>IF(Wedstrijden!#REF!="x","M","")</f>
        <v>#REF!</v>
      </c>
      <c r="DO1700" s="21" t="e">
        <f>IF(Wedstrijden!#REF!="x","Z","")</f>
        <v>#REF!</v>
      </c>
      <c r="DP1700" s="21" t="e">
        <f>IF(Wedstrijden!#REF!="x","Z","")</f>
        <v>#REF!</v>
      </c>
    </row>
    <row r="1701" spans="1:120" ht="14.4" x14ac:dyDescent="0.3">
      <c r="A1701" s="23">
        <f>Wedstrijden!B1624</f>
        <v>0</v>
      </c>
      <c r="B1701" s="21" t="str">
        <f>IFERROR(VLOOKUP(Wedstrijden!D1624,Wedstrijdlocaties!$B$2:$E$600,2,FALSE),"")</f>
        <v/>
      </c>
      <c r="C1701" s="21">
        <f>Wedstrijden!E1624</f>
        <v>0</v>
      </c>
      <c r="D1701" s="21" t="str">
        <f>IFERROR(VLOOKUP(Wedstrijden!F1624,Organisaties!$B$2:$C$500,2,FALSE),"")</f>
        <v/>
      </c>
      <c r="E1701" s="21" t="str">
        <f>IFERROR(VLOOKUP(Wedstrijden!F1624,Organisaties!$B$2:$G$500,5,FALSE),"")</f>
        <v/>
      </c>
      <c r="F1701" s="21" t="e">
        <f>IF(Wedstrijden!#REF!&lt;&gt;"",Wedstrijden!#REF!,"")</f>
        <v>#REF!</v>
      </c>
      <c r="G1701" s="21" t="e">
        <f>IF(Wedstrijden!#REF!="Indoor",1,0)</f>
        <v>#REF!</v>
      </c>
      <c r="H1701" s="21" t="e">
        <f>Wedstrijden!#REF!</f>
        <v>#REF!</v>
      </c>
      <c r="I1701" s="21" t="e">
        <f>IF(Wedstrijden!#REF!="Nee",0,IF(Wedstrijden!#REF!="Ja",1,""))</f>
        <v>#REF!</v>
      </c>
      <c r="J1701" s="21" t="e">
        <f>IF(Wedstrijden!#REF!&lt;&gt;"",Wedstrijden!#REF!,"")</f>
        <v>#REF!</v>
      </c>
      <c r="BJ1701" s="21">
        <f>IF(COUNTA(Wedstrijden!#REF!)&lt;&gt;0,1,"")</f>
        <v>1</v>
      </c>
      <c r="BK1701" s="21">
        <f t="shared" si="156"/>
        <v>2</v>
      </c>
      <c r="BL1701" s="21" t="e">
        <f>IF(Wedstrijden!#REF!="x","AA","")</f>
        <v>#REF!</v>
      </c>
      <c r="BM1701" s="21" t="e">
        <f>IF(Wedstrijden!#REF!="x","A","")</f>
        <v>#REF!</v>
      </c>
      <c r="BN1701" s="21" t="e">
        <f>IF(Wedstrijden!#REF!="x","B1","")</f>
        <v>#REF!</v>
      </c>
      <c r="BO1701" s="21" t="e">
        <f>IF(Wedstrijden!#REF!="x","BB","")</f>
        <v>#REF!</v>
      </c>
      <c r="BP1701" s="21" t="e">
        <f>IF(Wedstrijden!#REF!="x","B","")</f>
        <v>#REF!</v>
      </c>
      <c r="BQ1701" s="21" t="e">
        <f>IF(Wedstrijden!#REF!="x","L1","")</f>
        <v>#REF!</v>
      </c>
      <c r="BR1701" s="21" t="e">
        <f>IF(Wedstrijden!#REF!="x","L2","")</f>
        <v>#REF!</v>
      </c>
      <c r="BS1701" s="21" t="e">
        <f>IF(Wedstrijden!#REF!="x","M1","")</f>
        <v>#REF!</v>
      </c>
      <c r="BT1701" s="21" t="e">
        <f>IF(Wedstrijden!#REF!="x","M2","")</f>
        <v>#REF!</v>
      </c>
      <c r="BU1701" s="21" t="e">
        <f>IF(Wedstrijden!#REF!="x","Z1","")</f>
        <v>#REF!</v>
      </c>
      <c r="BV1701" s="21" t="e">
        <f>IF(Wedstrijden!#REF!="x","Z2","")</f>
        <v>#REF!</v>
      </c>
      <c r="BW1701" s="21">
        <f>IF(COUNTA(Wedstrijden!#REF!)&lt;&gt;0,1,"")</f>
        <v>1</v>
      </c>
      <c r="BX1701" s="21">
        <f t="shared" si="157"/>
        <v>1</v>
      </c>
      <c r="BY1701" s="21" t="e">
        <f>IF(Wedstrijden!#REF!="x","BB","")</f>
        <v>#REF!</v>
      </c>
      <c r="BZ1701" s="21" t="e">
        <f>IF(Wedstrijden!#REF!="x","B","")</f>
        <v>#REF!</v>
      </c>
      <c r="CA1701" s="21" t="e">
        <f>IF(Wedstrijden!#REF!="x","L1","")</f>
        <v>#REF!</v>
      </c>
      <c r="CB1701" s="21" t="e">
        <f>IF(Wedstrijden!#REF!="x","L2","")</f>
        <v>#REF!</v>
      </c>
      <c r="CC1701" s="21" t="e">
        <f>IF(Wedstrijden!#REF!="x","M1","")</f>
        <v>#REF!</v>
      </c>
      <c r="CD1701" s="21" t="e">
        <f>IF(Wedstrijden!#REF!="x","M2","")</f>
        <v>#REF!</v>
      </c>
      <c r="CE1701" s="21" t="e">
        <f>IF(Wedstrijden!#REF!="x","Z1","")</f>
        <v>#REF!</v>
      </c>
      <c r="CF1701" s="21" t="e">
        <f>IF(Wedstrijden!#REF!="x","Z2","")</f>
        <v>#REF!</v>
      </c>
      <c r="CG1701" s="21" t="e">
        <f>IF(Wedstrijden!#REF!="x","ZZL","")</f>
        <v>#REF!</v>
      </c>
      <c r="CL1701" s="21">
        <f>IF(COUNTA(Wedstrijden!#REF!)&lt;&gt;0,2,"")</f>
        <v>2</v>
      </c>
      <c r="CM1701" s="21">
        <f t="shared" si="158"/>
        <v>2</v>
      </c>
      <c r="CN1701" s="21" t="e">
        <f>IF(Wedstrijden!#REF!="x","AA","")</f>
        <v>#REF!</v>
      </c>
      <c r="CO1701" s="21" t="e">
        <f>IF(Wedstrijden!#REF!="x","A","")</f>
        <v>#REF!</v>
      </c>
      <c r="CP1701" s="21" t="e">
        <f>IF(Wedstrijden!#REF!="x","BB","")</f>
        <v>#REF!</v>
      </c>
      <c r="CQ1701" s="21" t="e">
        <f>IF(Wedstrijden!#REF!="x","B","")</f>
        <v>#REF!</v>
      </c>
      <c r="CR1701" s="21" t="e">
        <f>IF(Wedstrijden!#REF!="x","L","")</f>
        <v>#REF!</v>
      </c>
      <c r="CS1701" s="21" t="e">
        <f>IF(Wedstrijden!#REF!="x","M","")</f>
        <v>#REF!</v>
      </c>
      <c r="CT1701" s="21" t="e">
        <f>IF(Wedstrijden!#REF!="x","Z","")</f>
        <v>#REF!</v>
      </c>
      <c r="CU1701" s="21" t="e">
        <f>IF(Wedstrijden!#REF!="x","ZZ","")</f>
        <v>#REF!</v>
      </c>
      <c r="CV1701" s="21">
        <f>IF(COUNTA(Wedstrijden!#REF!)&lt;&gt;0,2,"")</f>
        <v>2</v>
      </c>
      <c r="CW1701" s="21">
        <f t="shared" si="159"/>
        <v>1</v>
      </c>
      <c r="CX1701" s="21" t="e">
        <f>IF(Wedstrijden!#REF!="x","BB","")</f>
        <v>#REF!</v>
      </c>
      <c r="CY1701" s="21" t="e">
        <f>IF(Wedstrijden!#REF!="x","B","")</f>
        <v>#REF!</v>
      </c>
      <c r="CZ1701" s="21" t="e">
        <f>IF(Wedstrijden!#REF!="x","L","")</f>
        <v>#REF!</v>
      </c>
      <c r="DA1701" s="21" t="e">
        <f>IF(Wedstrijden!#REF!="x","M","")</f>
        <v>#REF!</v>
      </c>
      <c r="DB1701" s="21" t="e">
        <f>IF(Wedstrijden!#REF!="x","Z","")</f>
        <v>#REF!</v>
      </c>
      <c r="DC1701" s="21" t="e">
        <f>IF(Wedstrijden!#REF!="x","ZZ","")</f>
        <v>#REF!</v>
      </c>
      <c r="DD1701" s="21" t="e">
        <f>IF(Wedstrijden!#REF!="x","1.40","")</f>
        <v>#REF!</v>
      </c>
      <c r="DE1701" s="21">
        <f>IF(COUNTA(Wedstrijden!#REF!)&lt;&gt;0,6,"")</f>
        <v>6</v>
      </c>
      <c r="DF1701" s="21">
        <f t="shared" si="160"/>
        <v>2</v>
      </c>
      <c r="DG1701" s="21" t="e">
        <f>IF(Wedstrijden!#REF!="x","L","")</f>
        <v>#REF!</v>
      </c>
      <c r="DH1701" s="21" t="e">
        <f>IF(Wedstrijden!#REF!="x","M","")</f>
        <v>#REF!</v>
      </c>
      <c r="DI1701" s="21" t="e">
        <f>IF(Wedstrijden!#REF!="x","Z","")</f>
        <v>#REF!</v>
      </c>
      <c r="DJ1701" s="21" t="e">
        <f>IF(Wedstrijden!#REF!="x","Z","")</f>
        <v>#REF!</v>
      </c>
      <c r="DK1701" s="21">
        <f>IF(COUNTA(Wedstrijden!#REF!)&lt;&gt;0,6,"")</f>
        <v>6</v>
      </c>
      <c r="DL1701" s="21">
        <f t="shared" si="161"/>
        <v>1</v>
      </c>
      <c r="DM1701" s="21" t="e">
        <f>IF(Wedstrijden!#REF!="x","L","")</f>
        <v>#REF!</v>
      </c>
      <c r="DN1701" s="21" t="e">
        <f>IF(Wedstrijden!#REF!="x","M","")</f>
        <v>#REF!</v>
      </c>
      <c r="DO1701" s="21" t="e">
        <f>IF(Wedstrijden!#REF!="x","Z","")</f>
        <v>#REF!</v>
      </c>
      <c r="DP1701" s="21" t="e">
        <f>IF(Wedstrijden!#REF!="x","Z","")</f>
        <v>#REF!</v>
      </c>
    </row>
    <row r="1702" spans="1:120" ht="14.4" x14ac:dyDescent="0.3">
      <c r="A1702" s="23">
        <f>Wedstrijden!B1625</f>
        <v>0</v>
      </c>
      <c r="B1702" s="21" t="str">
        <f>IFERROR(VLOOKUP(Wedstrijden!D1625,Wedstrijdlocaties!$B$2:$E$600,2,FALSE),"")</f>
        <v/>
      </c>
      <c r="C1702" s="21">
        <f>Wedstrijden!E1625</f>
        <v>0</v>
      </c>
      <c r="D1702" s="21" t="str">
        <f>IFERROR(VLOOKUP(Wedstrijden!F1625,Organisaties!$B$2:$C$500,2,FALSE),"")</f>
        <v/>
      </c>
      <c r="E1702" s="21" t="str">
        <f>IFERROR(VLOOKUP(Wedstrijden!F1625,Organisaties!$B$2:$G$500,5,FALSE),"")</f>
        <v/>
      </c>
      <c r="F1702" s="21" t="e">
        <f>IF(Wedstrijden!#REF!&lt;&gt;"",Wedstrijden!#REF!,"")</f>
        <v>#REF!</v>
      </c>
      <c r="G1702" s="21" t="e">
        <f>IF(Wedstrijden!#REF!="Indoor",1,0)</f>
        <v>#REF!</v>
      </c>
      <c r="H1702" s="21" t="e">
        <f>Wedstrijden!#REF!</f>
        <v>#REF!</v>
      </c>
      <c r="I1702" s="21" t="e">
        <f>IF(Wedstrijden!#REF!="Nee",0,IF(Wedstrijden!#REF!="Ja",1,""))</f>
        <v>#REF!</v>
      </c>
      <c r="J1702" s="21" t="e">
        <f>IF(Wedstrijden!#REF!&lt;&gt;"",Wedstrijden!#REF!,"")</f>
        <v>#REF!</v>
      </c>
      <c r="BJ1702" s="21">
        <f>IF(COUNTA(Wedstrijden!#REF!)&lt;&gt;0,1,"")</f>
        <v>1</v>
      </c>
      <c r="BK1702" s="21">
        <f t="shared" si="156"/>
        <v>2</v>
      </c>
      <c r="BL1702" s="21" t="e">
        <f>IF(Wedstrijden!#REF!="x","AA","")</f>
        <v>#REF!</v>
      </c>
      <c r="BM1702" s="21" t="e">
        <f>IF(Wedstrijden!#REF!="x","A","")</f>
        <v>#REF!</v>
      </c>
      <c r="BN1702" s="21" t="e">
        <f>IF(Wedstrijden!#REF!="x","B1","")</f>
        <v>#REF!</v>
      </c>
      <c r="BO1702" s="21" t="e">
        <f>IF(Wedstrijden!#REF!="x","BB","")</f>
        <v>#REF!</v>
      </c>
      <c r="BP1702" s="21" t="e">
        <f>IF(Wedstrijden!#REF!="x","B","")</f>
        <v>#REF!</v>
      </c>
      <c r="BQ1702" s="21" t="e">
        <f>IF(Wedstrijden!#REF!="x","L1","")</f>
        <v>#REF!</v>
      </c>
      <c r="BR1702" s="21" t="e">
        <f>IF(Wedstrijden!#REF!="x","L2","")</f>
        <v>#REF!</v>
      </c>
      <c r="BS1702" s="21" t="e">
        <f>IF(Wedstrijden!#REF!="x","M1","")</f>
        <v>#REF!</v>
      </c>
      <c r="BT1702" s="21" t="e">
        <f>IF(Wedstrijden!#REF!="x","M2","")</f>
        <v>#REF!</v>
      </c>
      <c r="BU1702" s="21" t="e">
        <f>IF(Wedstrijden!#REF!="x","Z1","")</f>
        <v>#REF!</v>
      </c>
      <c r="BV1702" s="21" t="e">
        <f>IF(Wedstrijden!#REF!="x","Z2","")</f>
        <v>#REF!</v>
      </c>
      <c r="BW1702" s="21">
        <f>IF(COUNTA(Wedstrijden!#REF!)&lt;&gt;0,1,"")</f>
        <v>1</v>
      </c>
      <c r="BX1702" s="21">
        <f t="shared" si="157"/>
        <v>1</v>
      </c>
      <c r="BY1702" s="21" t="e">
        <f>IF(Wedstrijden!#REF!="x","BB","")</f>
        <v>#REF!</v>
      </c>
      <c r="BZ1702" s="21" t="e">
        <f>IF(Wedstrijden!#REF!="x","B","")</f>
        <v>#REF!</v>
      </c>
      <c r="CA1702" s="21" t="e">
        <f>IF(Wedstrijden!#REF!="x","L1","")</f>
        <v>#REF!</v>
      </c>
      <c r="CB1702" s="21" t="e">
        <f>IF(Wedstrijden!#REF!="x","L2","")</f>
        <v>#REF!</v>
      </c>
      <c r="CC1702" s="21" t="e">
        <f>IF(Wedstrijden!#REF!="x","M1","")</f>
        <v>#REF!</v>
      </c>
      <c r="CD1702" s="21" t="e">
        <f>IF(Wedstrijden!#REF!="x","M2","")</f>
        <v>#REF!</v>
      </c>
      <c r="CE1702" s="21" t="e">
        <f>IF(Wedstrijden!#REF!="x","Z1","")</f>
        <v>#REF!</v>
      </c>
      <c r="CF1702" s="21" t="e">
        <f>IF(Wedstrijden!#REF!="x","Z2","")</f>
        <v>#REF!</v>
      </c>
      <c r="CG1702" s="21" t="e">
        <f>IF(Wedstrijden!#REF!="x","ZZL","")</f>
        <v>#REF!</v>
      </c>
      <c r="CL1702" s="21">
        <f>IF(COUNTA(Wedstrijden!#REF!)&lt;&gt;0,2,"")</f>
        <v>2</v>
      </c>
      <c r="CM1702" s="21">
        <f t="shared" si="158"/>
        <v>2</v>
      </c>
      <c r="CN1702" s="21" t="e">
        <f>IF(Wedstrijden!#REF!="x","AA","")</f>
        <v>#REF!</v>
      </c>
      <c r="CO1702" s="21" t="e">
        <f>IF(Wedstrijden!#REF!="x","A","")</f>
        <v>#REF!</v>
      </c>
      <c r="CP1702" s="21" t="e">
        <f>IF(Wedstrijden!#REF!="x","BB","")</f>
        <v>#REF!</v>
      </c>
      <c r="CQ1702" s="21" t="e">
        <f>IF(Wedstrijden!#REF!="x","B","")</f>
        <v>#REF!</v>
      </c>
      <c r="CR1702" s="21" t="e">
        <f>IF(Wedstrijden!#REF!="x","L","")</f>
        <v>#REF!</v>
      </c>
      <c r="CS1702" s="21" t="e">
        <f>IF(Wedstrijden!#REF!="x","M","")</f>
        <v>#REF!</v>
      </c>
      <c r="CT1702" s="21" t="e">
        <f>IF(Wedstrijden!#REF!="x","Z","")</f>
        <v>#REF!</v>
      </c>
      <c r="CU1702" s="21" t="e">
        <f>IF(Wedstrijden!#REF!="x","ZZ","")</f>
        <v>#REF!</v>
      </c>
      <c r="CV1702" s="21">
        <f>IF(COUNTA(Wedstrijden!#REF!)&lt;&gt;0,2,"")</f>
        <v>2</v>
      </c>
      <c r="CW1702" s="21">
        <f t="shared" si="159"/>
        <v>1</v>
      </c>
      <c r="CX1702" s="21" t="e">
        <f>IF(Wedstrijden!#REF!="x","BB","")</f>
        <v>#REF!</v>
      </c>
      <c r="CY1702" s="21" t="e">
        <f>IF(Wedstrijden!#REF!="x","B","")</f>
        <v>#REF!</v>
      </c>
      <c r="CZ1702" s="21" t="e">
        <f>IF(Wedstrijden!#REF!="x","L","")</f>
        <v>#REF!</v>
      </c>
      <c r="DA1702" s="21" t="e">
        <f>IF(Wedstrijden!#REF!="x","M","")</f>
        <v>#REF!</v>
      </c>
      <c r="DB1702" s="21" t="e">
        <f>IF(Wedstrijden!#REF!="x","Z","")</f>
        <v>#REF!</v>
      </c>
      <c r="DC1702" s="21" t="e">
        <f>IF(Wedstrijden!#REF!="x","ZZ","")</f>
        <v>#REF!</v>
      </c>
      <c r="DD1702" s="21" t="e">
        <f>IF(Wedstrijden!#REF!="x","1.40","")</f>
        <v>#REF!</v>
      </c>
      <c r="DE1702" s="21">
        <f>IF(COUNTA(Wedstrijden!#REF!)&lt;&gt;0,6,"")</f>
        <v>6</v>
      </c>
      <c r="DF1702" s="21">
        <f t="shared" si="160"/>
        <v>2</v>
      </c>
      <c r="DG1702" s="21" t="e">
        <f>IF(Wedstrijden!#REF!="x","L","")</f>
        <v>#REF!</v>
      </c>
      <c r="DH1702" s="21" t="e">
        <f>IF(Wedstrijden!#REF!="x","M","")</f>
        <v>#REF!</v>
      </c>
      <c r="DI1702" s="21" t="e">
        <f>IF(Wedstrijden!#REF!="x","Z","")</f>
        <v>#REF!</v>
      </c>
      <c r="DJ1702" s="21" t="e">
        <f>IF(Wedstrijden!#REF!="x","Z","")</f>
        <v>#REF!</v>
      </c>
      <c r="DK1702" s="21">
        <f>IF(COUNTA(Wedstrijden!#REF!)&lt;&gt;0,6,"")</f>
        <v>6</v>
      </c>
      <c r="DL1702" s="21">
        <f t="shared" si="161"/>
        <v>1</v>
      </c>
      <c r="DM1702" s="21" t="e">
        <f>IF(Wedstrijden!#REF!="x","L","")</f>
        <v>#REF!</v>
      </c>
      <c r="DN1702" s="21" t="e">
        <f>IF(Wedstrijden!#REF!="x","M","")</f>
        <v>#REF!</v>
      </c>
      <c r="DO1702" s="21" t="e">
        <f>IF(Wedstrijden!#REF!="x","Z","")</f>
        <v>#REF!</v>
      </c>
      <c r="DP1702" s="21" t="e">
        <f>IF(Wedstrijden!#REF!="x","Z","")</f>
        <v>#REF!</v>
      </c>
    </row>
    <row r="1703" spans="1:120" ht="14.4" x14ac:dyDescent="0.3">
      <c r="A1703" s="23">
        <f>Wedstrijden!B1626</f>
        <v>0</v>
      </c>
      <c r="B1703" s="21" t="str">
        <f>IFERROR(VLOOKUP(Wedstrijden!D1626,Wedstrijdlocaties!$B$2:$E$600,2,FALSE),"")</f>
        <v/>
      </c>
      <c r="C1703" s="21">
        <f>Wedstrijden!E1626</f>
        <v>0</v>
      </c>
      <c r="D1703" s="21" t="str">
        <f>IFERROR(VLOOKUP(Wedstrijden!F1626,Organisaties!$B$2:$C$500,2,FALSE),"")</f>
        <v/>
      </c>
      <c r="E1703" s="21" t="str">
        <f>IFERROR(VLOOKUP(Wedstrijden!F1626,Organisaties!$B$2:$G$500,5,FALSE),"")</f>
        <v/>
      </c>
      <c r="F1703" s="21" t="e">
        <f>IF(Wedstrijden!#REF!&lt;&gt;"",Wedstrijden!#REF!,"")</f>
        <v>#REF!</v>
      </c>
      <c r="G1703" s="21" t="e">
        <f>IF(Wedstrijden!#REF!="Indoor",1,0)</f>
        <v>#REF!</v>
      </c>
      <c r="H1703" s="21" t="e">
        <f>Wedstrijden!#REF!</f>
        <v>#REF!</v>
      </c>
      <c r="I1703" s="21" t="e">
        <f>IF(Wedstrijden!#REF!="Nee",0,IF(Wedstrijden!#REF!="Ja",1,""))</f>
        <v>#REF!</v>
      </c>
      <c r="J1703" s="21" t="e">
        <f>IF(Wedstrijden!#REF!&lt;&gt;"",Wedstrijden!#REF!,"")</f>
        <v>#REF!</v>
      </c>
      <c r="BJ1703" s="21">
        <f>IF(COUNTA(Wedstrijden!#REF!)&lt;&gt;0,1,"")</f>
        <v>1</v>
      </c>
      <c r="BK1703" s="21">
        <f t="shared" si="156"/>
        <v>2</v>
      </c>
      <c r="BL1703" s="21" t="e">
        <f>IF(Wedstrijden!#REF!="x","AA","")</f>
        <v>#REF!</v>
      </c>
      <c r="BM1703" s="21" t="e">
        <f>IF(Wedstrijden!#REF!="x","A","")</f>
        <v>#REF!</v>
      </c>
      <c r="BN1703" s="21" t="e">
        <f>IF(Wedstrijden!#REF!="x","B1","")</f>
        <v>#REF!</v>
      </c>
      <c r="BO1703" s="21" t="e">
        <f>IF(Wedstrijden!#REF!="x","BB","")</f>
        <v>#REF!</v>
      </c>
      <c r="BP1703" s="21" t="e">
        <f>IF(Wedstrijden!#REF!="x","B","")</f>
        <v>#REF!</v>
      </c>
      <c r="BQ1703" s="21" t="e">
        <f>IF(Wedstrijden!#REF!="x","L1","")</f>
        <v>#REF!</v>
      </c>
      <c r="BR1703" s="21" t="e">
        <f>IF(Wedstrijden!#REF!="x","L2","")</f>
        <v>#REF!</v>
      </c>
      <c r="BS1703" s="21" t="e">
        <f>IF(Wedstrijden!#REF!="x","M1","")</f>
        <v>#REF!</v>
      </c>
      <c r="BT1703" s="21" t="e">
        <f>IF(Wedstrijden!#REF!="x","M2","")</f>
        <v>#REF!</v>
      </c>
      <c r="BU1703" s="21" t="e">
        <f>IF(Wedstrijden!#REF!="x","Z1","")</f>
        <v>#REF!</v>
      </c>
      <c r="BV1703" s="21" t="e">
        <f>IF(Wedstrijden!#REF!="x","Z2","")</f>
        <v>#REF!</v>
      </c>
      <c r="BW1703" s="21">
        <f>IF(COUNTA(Wedstrijden!#REF!)&lt;&gt;0,1,"")</f>
        <v>1</v>
      </c>
      <c r="BX1703" s="21">
        <f t="shared" si="157"/>
        <v>1</v>
      </c>
      <c r="BY1703" s="21" t="e">
        <f>IF(Wedstrijden!#REF!="x","BB","")</f>
        <v>#REF!</v>
      </c>
      <c r="BZ1703" s="21" t="e">
        <f>IF(Wedstrijden!#REF!="x","B","")</f>
        <v>#REF!</v>
      </c>
      <c r="CA1703" s="21" t="e">
        <f>IF(Wedstrijden!#REF!="x","L1","")</f>
        <v>#REF!</v>
      </c>
      <c r="CB1703" s="21" t="e">
        <f>IF(Wedstrijden!#REF!="x","L2","")</f>
        <v>#REF!</v>
      </c>
      <c r="CC1703" s="21" t="e">
        <f>IF(Wedstrijden!#REF!="x","M1","")</f>
        <v>#REF!</v>
      </c>
      <c r="CD1703" s="21" t="e">
        <f>IF(Wedstrijden!#REF!="x","M2","")</f>
        <v>#REF!</v>
      </c>
      <c r="CE1703" s="21" t="e">
        <f>IF(Wedstrijden!#REF!="x","Z1","")</f>
        <v>#REF!</v>
      </c>
      <c r="CF1703" s="21" t="e">
        <f>IF(Wedstrijden!#REF!="x","Z2","")</f>
        <v>#REF!</v>
      </c>
      <c r="CG1703" s="21" t="e">
        <f>IF(Wedstrijden!#REF!="x","ZZL","")</f>
        <v>#REF!</v>
      </c>
      <c r="CL1703" s="21">
        <f>IF(COUNTA(Wedstrijden!#REF!)&lt;&gt;0,2,"")</f>
        <v>2</v>
      </c>
      <c r="CM1703" s="21">
        <f t="shared" si="158"/>
        <v>2</v>
      </c>
      <c r="CN1703" s="21" t="e">
        <f>IF(Wedstrijden!#REF!="x","AA","")</f>
        <v>#REF!</v>
      </c>
      <c r="CO1703" s="21" t="e">
        <f>IF(Wedstrijden!#REF!="x","A","")</f>
        <v>#REF!</v>
      </c>
      <c r="CP1703" s="21" t="e">
        <f>IF(Wedstrijden!#REF!="x","BB","")</f>
        <v>#REF!</v>
      </c>
      <c r="CQ1703" s="21" t="e">
        <f>IF(Wedstrijden!#REF!="x","B","")</f>
        <v>#REF!</v>
      </c>
      <c r="CR1703" s="21" t="e">
        <f>IF(Wedstrijden!#REF!="x","L","")</f>
        <v>#REF!</v>
      </c>
      <c r="CS1703" s="21" t="e">
        <f>IF(Wedstrijden!#REF!="x","M","")</f>
        <v>#REF!</v>
      </c>
      <c r="CT1703" s="21" t="e">
        <f>IF(Wedstrijden!#REF!="x","Z","")</f>
        <v>#REF!</v>
      </c>
      <c r="CU1703" s="21" t="e">
        <f>IF(Wedstrijden!#REF!="x","ZZ","")</f>
        <v>#REF!</v>
      </c>
      <c r="CV1703" s="21">
        <f>IF(COUNTA(Wedstrijden!#REF!)&lt;&gt;0,2,"")</f>
        <v>2</v>
      </c>
      <c r="CW1703" s="21">
        <f t="shared" si="159"/>
        <v>1</v>
      </c>
      <c r="CX1703" s="21" t="e">
        <f>IF(Wedstrijden!#REF!="x","BB","")</f>
        <v>#REF!</v>
      </c>
      <c r="CY1703" s="21" t="e">
        <f>IF(Wedstrijden!#REF!="x","B","")</f>
        <v>#REF!</v>
      </c>
      <c r="CZ1703" s="21" t="e">
        <f>IF(Wedstrijden!#REF!="x","L","")</f>
        <v>#REF!</v>
      </c>
      <c r="DA1703" s="21" t="e">
        <f>IF(Wedstrijden!#REF!="x","M","")</f>
        <v>#REF!</v>
      </c>
      <c r="DB1703" s="21" t="e">
        <f>IF(Wedstrijden!#REF!="x","Z","")</f>
        <v>#REF!</v>
      </c>
      <c r="DC1703" s="21" t="e">
        <f>IF(Wedstrijden!#REF!="x","ZZ","")</f>
        <v>#REF!</v>
      </c>
      <c r="DD1703" s="21" t="e">
        <f>IF(Wedstrijden!#REF!="x","1.40","")</f>
        <v>#REF!</v>
      </c>
      <c r="DE1703" s="21">
        <f>IF(COUNTA(Wedstrijden!#REF!)&lt;&gt;0,6,"")</f>
        <v>6</v>
      </c>
      <c r="DF1703" s="21">
        <f t="shared" si="160"/>
        <v>2</v>
      </c>
      <c r="DG1703" s="21" t="e">
        <f>IF(Wedstrijden!#REF!="x","L","")</f>
        <v>#REF!</v>
      </c>
      <c r="DH1703" s="21" t="e">
        <f>IF(Wedstrijden!#REF!="x","M","")</f>
        <v>#REF!</v>
      </c>
      <c r="DI1703" s="21" t="e">
        <f>IF(Wedstrijden!#REF!="x","Z","")</f>
        <v>#REF!</v>
      </c>
      <c r="DJ1703" s="21" t="e">
        <f>IF(Wedstrijden!#REF!="x","Z","")</f>
        <v>#REF!</v>
      </c>
      <c r="DK1703" s="21">
        <f>IF(COUNTA(Wedstrijden!#REF!)&lt;&gt;0,6,"")</f>
        <v>6</v>
      </c>
      <c r="DL1703" s="21">
        <f t="shared" si="161"/>
        <v>1</v>
      </c>
      <c r="DM1703" s="21" t="e">
        <f>IF(Wedstrijden!#REF!="x","L","")</f>
        <v>#REF!</v>
      </c>
      <c r="DN1703" s="21" t="e">
        <f>IF(Wedstrijden!#REF!="x","M","")</f>
        <v>#REF!</v>
      </c>
      <c r="DO1703" s="21" t="e">
        <f>IF(Wedstrijden!#REF!="x","Z","")</f>
        <v>#REF!</v>
      </c>
      <c r="DP1703" s="21" t="e">
        <f>IF(Wedstrijden!#REF!="x","Z","")</f>
        <v>#REF!</v>
      </c>
    </row>
    <row r="1704" spans="1:120" ht="14.4" x14ac:dyDescent="0.3">
      <c r="A1704" s="23">
        <f>Wedstrijden!B1627</f>
        <v>0</v>
      </c>
      <c r="B1704" s="21" t="str">
        <f>IFERROR(VLOOKUP(Wedstrijden!D1627,Wedstrijdlocaties!$B$2:$E$600,2,FALSE),"")</f>
        <v/>
      </c>
      <c r="C1704" s="21">
        <f>Wedstrijden!E1627</f>
        <v>0</v>
      </c>
      <c r="D1704" s="21" t="str">
        <f>IFERROR(VLOOKUP(Wedstrijden!F1627,Organisaties!$B$2:$C$500,2,FALSE),"")</f>
        <v/>
      </c>
      <c r="E1704" s="21" t="str">
        <f>IFERROR(VLOOKUP(Wedstrijden!F1627,Organisaties!$B$2:$G$500,5,FALSE),"")</f>
        <v/>
      </c>
      <c r="F1704" s="21" t="e">
        <f>IF(Wedstrijden!#REF!&lt;&gt;"",Wedstrijden!#REF!,"")</f>
        <v>#REF!</v>
      </c>
      <c r="G1704" s="21" t="e">
        <f>IF(Wedstrijden!#REF!="Indoor",1,0)</f>
        <v>#REF!</v>
      </c>
      <c r="H1704" s="21" t="e">
        <f>Wedstrijden!#REF!</f>
        <v>#REF!</v>
      </c>
      <c r="I1704" s="21" t="e">
        <f>IF(Wedstrijden!#REF!="Nee",0,IF(Wedstrijden!#REF!="Ja",1,""))</f>
        <v>#REF!</v>
      </c>
      <c r="J1704" s="21" t="e">
        <f>IF(Wedstrijden!#REF!&lt;&gt;"",Wedstrijden!#REF!,"")</f>
        <v>#REF!</v>
      </c>
      <c r="BJ1704" s="21">
        <f>IF(COUNTA(Wedstrijden!#REF!)&lt;&gt;0,1,"")</f>
        <v>1</v>
      </c>
      <c r="BK1704" s="21">
        <f t="shared" si="156"/>
        <v>2</v>
      </c>
      <c r="BL1704" s="21" t="e">
        <f>IF(Wedstrijden!#REF!="x","AA","")</f>
        <v>#REF!</v>
      </c>
      <c r="BM1704" s="21" t="e">
        <f>IF(Wedstrijden!#REF!="x","A","")</f>
        <v>#REF!</v>
      </c>
      <c r="BN1704" s="21" t="e">
        <f>IF(Wedstrijden!#REF!="x","B1","")</f>
        <v>#REF!</v>
      </c>
      <c r="BO1704" s="21" t="e">
        <f>IF(Wedstrijden!#REF!="x","BB","")</f>
        <v>#REF!</v>
      </c>
      <c r="BP1704" s="21" t="e">
        <f>IF(Wedstrijden!#REF!="x","B","")</f>
        <v>#REF!</v>
      </c>
      <c r="BQ1704" s="21" t="e">
        <f>IF(Wedstrijden!#REF!="x","L1","")</f>
        <v>#REF!</v>
      </c>
      <c r="BR1704" s="21" t="e">
        <f>IF(Wedstrijden!#REF!="x","L2","")</f>
        <v>#REF!</v>
      </c>
      <c r="BS1704" s="21" t="e">
        <f>IF(Wedstrijden!#REF!="x","M1","")</f>
        <v>#REF!</v>
      </c>
      <c r="BT1704" s="21" t="e">
        <f>IF(Wedstrijden!#REF!="x","M2","")</f>
        <v>#REF!</v>
      </c>
      <c r="BU1704" s="21" t="e">
        <f>IF(Wedstrijden!#REF!="x","Z1","")</f>
        <v>#REF!</v>
      </c>
      <c r="BV1704" s="21" t="e">
        <f>IF(Wedstrijden!#REF!="x","Z2","")</f>
        <v>#REF!</v>
      </c>
      <c r="BW1704" s="21">
        <f>IF(COUNTA(Wedstrijden!#REF!)&lt;&gt;0,1,"")</f>
        <v>1</v>
      </c>
      <c r="BX1704" s="21">
        <f t="shared" si="157"/>
        <v>1</v>
      </c>
      <c r="BY1704" s="21" t="e">
        <f>IF(Wedstrijden!#REF!="x","BB","")</f>
        <v>#REF!</v>
      </c>
      <c r="BZ1704" s="21" t="e">
        <f>IF(Wedstrijden!#REF!="x","B","")</f>
        <v>#REF!</v>
      </c>
      <c r="CA1704" s="21" t="e">
        <f>IF(Wedstrijden!#REF!="x","L1","")</f>
        <v>#REF!</v>
      </c>
      <c r="CB1704" s="21" t="e">
        <f>IF(Wedstrijden!#REF!="x","L2","")</f>
        <v>#REF!</v>
      </c>
      <c r="CC1704" s="21" t="e">
        <f>IF(Wedstrijden!#REF!="x","M1","")</f>
        <v>#REF!</v>
      </c>
      <c r="CD1704" s="21" t="e">
        <f>IF(Wedstrijden!#REF!="x","M2","")</f>
        <v>#REF!</v>
      </c>
      <c r="CE1704" s="21" t="e">
        <f>IF(Wedstrijden!#REF!="x","Z1","")</f>
        <v>#REF!</v>
      </c>
      <c r="CF1704" s="21" t="e">
        <f>IF(Wedstrijden!#REF!="x","Z2","")</f>
        <v>#REF!</v>
      </c>
      <c r="CG1704" s="21" t="e">
        <f>IF(Wedstrijden!#REF!="x","ZZL","")</f>
        <v>#REF!</v>
      </c>
      <c r="CL1704" s="21">
        <f>IF(COUNTA(Wedstrijden!#REF!)&lt;&gt;0,2,"")</f>
        <v>2</v>
      </c>
      <c r="CM1704" s="21">
        <f t="shared" si="158"/>
        <v>2</v>
      </c>
      <c r="CN1704" s="21" t="e">
        <f>IF(Wedstrijden!#REF!="x","AA","")</f>
        <v>#REF!</v>
      </c>
      <c r="CO1704" s="21" t="e">
        <f>IF(Wedstrijden!#REF!="x","A","")</f>
        <v>#REF!</v>
      </c>
      <c r="CP1704" s="21" t="e">
        <f>IF(Wedstrijden!#REF!="x","BB","")</f>
        <v>#REF!</v>
      </c>
      <c r="CQ1704" s="21" t="e">
        <f>IF(Wedstrijden!#REF!="x","B","")</f>
        <v>#REF!</v>
      </c>
      <c r="CR1704" s="21" t="e">
        <f>IF(Wedstrijden!#REF!="x","L","")</f>
        <v>#REF!</v>
      </c>
      <c r="CS1704" s="21" t="e">
        <f>IF(Wedstrijden!#REF!="x","M","")</f>
        <v>#REF!</v>
      </c>
      <c r="CT1704" s="21" t="e">
        <f>IF(Wedstrijden!#REF!="x","Z","")</f>
        <v>#REF!</v>
      </c>
      <c r="CU1704" s="21" t="e">
        <f>IF(Wedstrijden!#REF!="x","ZZ","")</f>
        <v>#REF!</v>
      </c>
      <c r="CV1704" s="21">
        <f>IF(COUNTA(Wedstrijden!#REF!)&lt;&gt;0,2,"")</f>
        <v>2</v>
      </c>
      <c r="CW1704" s="21">
        <f t="shared" si="159"/>
        <v>1</v>
      </c>
      <c r="CX1704" s="21" t="e">
        <f>IF(Wedstrijden!#REF!="x","BB","")</f>
        <v>#REF!</v>
      </c>
      <c r="CY1704" s="21" t="e">
        <f>IF(Wedstrijden!#REF!="x","B","")</f>
        <v>#REF!</v>
      </c>
      <c r="CZ1704" s="21" t="e">
        <f>IF(Wedstrijden!#REF!="x","L","")</f>
        <v>#REF!</v>
      </c>
      <c r="DA1704" s="21" t="e">
        <f>IF(Wedstrijden!#REF!="x","M","")</f>
        <v>#REF!</v>
      </c>
      <c r="DB1704" s="21" t="e">
        <f>IF(Wedstrijden!#REF!="x","Z","")</f>
        <v>#REF!</v>
      </c>
      <c r="DC1704" s="21" t="e">
        <f>IF(Wedstrijden!#REF!="x","ZZ","")</f>
        <v>#REF!</v>
      </c>
      <c r="DD1704" s="21" t="e">
        <f>IF(Wedstrijden!#REF!="x","1.40","")</f>
        <v>#REF!</v>
      </c>
      <c r="DE1704" s="21">
        <f>IF(COUNTA(Wedstrijden!#REF!)&lt;&gt;0,6,"")</f>
        <v>6</v>
      </c>
      <c r="DF1704" s="21">
        <f t="shared" si="160"/>
        <v>2</v>
      </c>
      <c r="DG1704" s="21" t="e">
        <f>IF(Wedstrijden!#REF!="x","L","")</f>
        <v>#REF!</v>
      </c>
      <c r="DH1704" s="21" t="e">
        <f>IF(Wedstrijden!#REF!="x","M","")</f>
        <v>#REF!</v>
      </c>
      <c r="DI1704" s="21" t="e">
        <f>IF(Wedstrijden!#REF!="x","Z","")</f>
        <v>#REF!</v>
      </c>
      <c r="DJ1704" s="21" t="e">
        <f>IF(Wedstrijden!#REF!="x","Z","")</f>
        <v>#REF!</v>
      </c>
      <c r="DK1704" s="21">
        <f>IF(COUNTA(Wedstrijden!#REF!)&lt;&gt;0,6,"")</f>
        <v>6</v>
      </c>
      <c r="DL1704" s="21">
        <f t="shared" si="161"/>
        <v>1</v>
      </c>
      <c r="DM1704" s="21" t="e">
        <f>IF(Wedstrijden!#REF!="x","L","")</f>
        <v>#REF!</v>
      </c>
      <c r="DN1704" s="21" t="e">
        <f>IF(Wedstrijden!#REF!="x","M","")</f>
        <v>#REF!</v>
      </c>
      <c r="DO1704" s="21" t="e">
        <f>IF(Wedstrijden!#REF!="x","Z","")</f>
        <v>#REF!</v>
      </c>
      <c r="DP1704" s="21" t="e">
        <f>IF(Wedstrijden!#REF!="x","Z","")</f>
        <v>#REF!</v>
      </c>
    </row>
    <row r="1705" spans="1:120" ht="14.4" x14ac:dyDescent="0.3">
      <c r="A1705" s="23">
        <f>Wedstrijden!B1628</f>
        <v>0</v>
      </c>
      <c r="B1705" s="21" t="str">
        <f>IFERROR(VLOOKUP(Wedstrijden!D1628,Wedstrijdlocaties!$B$2:$E$600,2,FALSE),"")</f>
        <v/>
      </c>
      <c r="C1705" s="21">
        <f>Wedstrijden!E1628</f>
        <v>0</v>
      </c>
      <c r="D1705" s="21" t="str">
        <f>IFERROR(VLOOKUP(Wedstrijden!F1628,Organisaties!$B$2:$C$500,2,FALSE),"")</f>
        <v/>
      </c>
      <c r="E1705" s="21" t="str">
        <f>IFERROR(VLOOKUP(Wedstrijden!F1628,Organisaties!$B$2:$G$500,5,FALSE),"")</f>
        <v/>
      </c>
      <c r="F1705" s="21" t="e">
        <f>IF(Wedstrijden!#REF!&lt;&gt;"",Wedstrijden!#REF!,"")</f>
        <v>#REF!</v>
      </c>
      <c r="G1705" s="21" t="e">
        <f>IF(Wedstrijden!#REF!="Indoor",1,0)</f>
        <v>#REF!</v>
      </c>
      <c r="H1705" s="21" t="e">
        <f>Wedstrijden!#REF!</f>
        <v>#REF!</v>
      </c>
      <c r="I1705" s="21" t="e">
        <f>IF(Wedstrijden!#REF!="Nee",0,IF(Wedstrijden!#REF!="Ja",1,""))</f>
        <v>#REF!</v>
      </c>
      <c r="J1705" s="21" t="e">
        <f>IF(Wedstrijden!#REF!&lt;&gt;"",Wedstrijden!#REF!,"")</f>
        <v>#REF!</v>
      </c>
      <c r="BJ1705" s="21">
        <f>IF(COUNTA(Wedstrijden!#REF!)&lt;&gt;0,1,"")</f>
        <v>1</v>
      </c>
      <c r="BK1705" s="21">
        <f t="shared" si="156"/>
        <v>2</v>
      </c>
      <c r="BL1705" s="21" t="e">
        <f>IF(Wedstrijden!#REF!="x","AA","")</f>
        <v>#REF!</v>
      </c>
      <c r="BM1705" s="21" t="e">
        <f>IF(Wedstrijden!#REF!="x","A","")</f>
        <v>#REF!</v>
      </c>
      <c r="BN1705" s="21" t="e">
        <f>IF(Wedstrijden!#REF!="x","B1","")</f>
        <v>#REF!</v>
      </c>
      <c r="BO1705" s="21" t="e">
        <f>IF(Wedstrijden!#REF!="x","BB","")</f>
        <v>#REF!</v>
      </c>
      <c r="BP1705" s="21" t="e">
        <f>IF(Wedstrijden!#REF!="x","B","")</f>
        <v>#REF!</v>
      </c>
      <c r="BQ1705" s="21" t="e">
        <f>IF(Wedstrijden!#REF!="x","L1","")</f>
        <v>#REF!</v>
      </c>
      <c r="BR1705" s="21" t="e">
        <f>IF(Wedstrijden!#REF!="x","L2","")</f>
        <v>#REF!</v>
      </c>
      <c r="BS1705" s="21" t="e">
        <f>IF(Wedstrijden!#REF!="x","M1","")</f>
        <v>#REF!</v>
      </c>
      <c r="BT1705" s="21" t="e">
        <f>IF(Wedstrijden!#REF!="x","M2","")</f>
        <v>#REF!</v>
      </c>
      <c r="BU1705" s="21" t="e">
        <f>IF(Wedstrijden!#REF!="x","Z1","")</f>
        <v>#REF!</v>
      </c>
      <c r="BV1705" s="21" t="e">
        <f>IF(Wedstrijden!#REF!="x","Z2","")</f>
        <v>#REF!</v>
      </c>
      <c r="BW1705" s="21">
        <f>IF(COUNTA(Wedstrijden!#REF!)&lt;&gt;0,1,"")</f>
        <v>1</v>
      </c>
      <c r="BX1705" s="21">
        <f t="shared" si="157"/>
        <v>1</v>
      </c>
      <c r="BY1705" s="21" t="e">
        <f>IF(Wedstrijden!#REF!="x","BB","")</f>
        <v>#REF!</v>
      </c>
      <c r="BZ1705" s="21" t="e">
        <f>IF(Wedstrijden!#REF!="x","B","")</f>
        <v>#REF!</v>
      </c>
      <c r="CA1705" s="21" t="e">
        <f>IF(Wedstrijden!#REF!="x","L1","")</f>
        <v>#REF!</v>
      </c>
      <c r="CB1705" s="21" t="e">
        <f>IF(Wedstrijden!#REF!="x","L2","")</f>
        <v>#REF!</v>
      </c>
      <c r="CC1705" s="21" t="e">
        <f>IF(Wedstrijden!#REF!="x","M1","")</f>
        <v>#REF!</v>
      </c>
      <c r="CD1705" s="21" t="e">
        <f>IF(Wedstrijden!#REF!="x","M2","")</f>
        <v>#REF!</v>
      </c>
      <c r="CE1705" s="21" t="e">
        <f>IF(Wedstrijden!#REF!="x","Z1","")</f>
        <v>#REF!</v>
      </c>
      <c r="CF1705" s="21" t="e">
        <f>IF(Wedstrijden!#REF!="x","Z2","")</f>
        <v>#REF!</v>
      </c>
      <c r="CG1705" s="21" t="e">
        <f>IF(Wedstrijden!#REF!="x","ZZL","")</f>
        <v>#REF!</v>
      </c>
      <c r="CL1705" s="21">
        <f>IF(COUNTA(Wedstrijden!#REF!)&lt;&gt;0,2,"")</f>
        <v>2</v>
      </c>
      <c r="CM1705" s="21">
        <f t="shared" si="158"/>
        <v>2</v>
      </c>
      <c r="CN1705" s="21" t="e">
        <f>IF(Wedstrijden!#REF!="x","AA","")</f>
        <v>#REF!</v>
      </c>
      <c r="CO1705" s="21" t="e">
        <f>IF(Wedstrijden!#REF!="x","A","")</f>
        <v>#REF!</v>
      </c>
      <c r="CP1705" s="21" t="e">
        <f>IF(Wedstrijden!#REF!="x","BB","")</f>
        <v>#REF!</v>
      </c>
      <c r="CQ1705" s="21" t="e">
        <f>IF(Wedstrijden!#REF!="x","B","")</f>
        <v>#REF!</v>
      </c>
      <c r="CR1705" s="21" t="e">
        <f>IF(Wedstrijden!#REF!="x","L","")</f>
        <v>#REF!</v>
      </c>
      <c r="CS1705" s="21" t="e">
        <f>IF(Wedstrijden!#REF!="x","M","")</f>
        <v>#REF!</v>
      </c>
      <c r="CT1705" s="21" t="e">
        <f>IF(Wedstrijden!#REF!="x","Z","")</f>
        <v>#REF!</v>
      </c>
      <c r="CU1705" s="21" t="e">
        <f>IF(Wedstrijden!#REF!="x","ZZ","")</f>
        <v>#REF!</v>
      </c>
      <c r="CV1705" s="21">
        <f>IF(COUNTA(Wedstrijden!#REF!)&lt;&gt;0,2,"")</f>
        <v>2</v>
      </c>
      <c r="CW1705" s="21">
        <f t="shared" si="159"/>
        <v>1</v>
      </c>
      <c r="CX1705" s="21" t="e">
        <f>IF(Wedstrijden!#REF!="x","BB","")</f>
        <v>#REF!</v>
      </c>
      <c r="CY1705" s="21" t="e">
        <f>IF(Wedstrijden!#REF!="x","B","")</f>
        <v>#REF!</v>
      </c>
      <c r="CZ1705" s="21" t="e">
        <f>IF(Wedstrijden!#REF!="x","L","")</f>
        <v>#REF!</v>
      </c>
      <c r="DA1705" s="21" t="e">
        <f>IF(Wedstrijden!#REF!="x","M","")</f>
        <v>#REF!</v>
      </c>
      <c r="DB1705" s="21" t="e">
        <f>IF(Wedstrijden!#REF!="x","Z","")</f>
        <v>#REF!</v>
      </c>
      <c r="DC1705" s="21" t="e">
        <f>IF(Wedstrijden!#REF!="x","ZZ","")</f>
        <v>#REF!</v>
      </c>
      <c r="DD1705" s="21" t="e">
        <f>IF(Wedstrijden!#REF!="x","1.40","")</f>
        <v>#REF!</v>
      </c>
      <c r="DE1705" s="21">
        <f>IF(COUNTA(Wedstrijden!#REF!)&lt;&gt;0,6,"")</f>
        <v>6</v>
      </c>
      <c r="DF1705" s="21">
        <f t="shared" si="160"/>
        <v>2</v>
      </c>
      <c r="DG1705" s="21" t="e">
        <f>IF(Wedstrijden!#REF!="x","L","")</f>
        <v>#REF!</v>
      </c>
      <c r="DH1705" s="21" t="e">
        <f>IF(Wedstrijden!#REF!="x","M","")</f>
        <v>#REF!</v>
      </c>
      <c r="DI1705" s="21" t="e">
        <f>IF(Wedstrijden!#REF!="x","Z","")</f>
        <v>#REF!</v>
      </c>
      <c r="DJ1705" s="21" t="e">
        <f>IF(Wedstrijden!#REF!="x","Z","")</f>
        <v>#REF!</v>
      </c>
      <c r="DK1705" s="21">
        <f>IF(COUNTA(Wedstrijden!#REF!)&lt;&gt;0,6,"")</f>
        <v>6</v>
      </c>
      <c r="DL1705" s="21">
        <f t="shared" si="161"/>
        <v>1</v>
      </c>
      <c r="DM1705" s="21" t="e">
        <f>IF(Wedstrijden!#REF!="x","L","")</f>
        <v>#REF!</v>
      </c>
      <c r="DN1705" s="21" t="e">
        <f>IF(Wedstrijden!#REF!="x","M","")</f>
        <v>#REF!</v>
      </c>
      <c r="DO1705" s="21" t="e">
        <f>IF(Wedstrijden!#REF!="x","Z","")</f>
        <v>#REF!</v>
      </c>
      <c r="DP1705" s="21" t="e">
        <f>IF(Wedstrijden!#REF!="x","Z","")</f>
        <v>#REF!</v>
      </c>
    </row>
    <row r="1706" spans="1:120" ht="14.4" x14ac:dyDescent="0.3">
      <c r="A1706" s="23">
        <f>Wedstrijden!B1629</f>
        <v>0</v>
      </c>
      <c r="B1706" s="21" t="str">
        <f>IFERROR(VLOOKUP(Wedstrijden!D1629,Wedstrijdlocaties!$B$2:$E$600,2,FALSE),"")</f>
        <v/>
      </c>
      <c r="C1706" s="21">
        <f>Wedstrijden!E1629</f>
        <v>0</v>
      </c>
      <c r="D1706" s="21" t="str">
        <f>IFERROR(VLOOKUP(Wedstrijden!F1629,Organisaties!$B$2:$C$500,2,FALSE),"")</f>
        <v/>
      </c>
      <c r="E1706" s="21" t="str">
        <f>IFERROR(VLOOKUP(Wedstrijden!F1629,Organisaties!$B$2:$G$500,5,FALSE),"")</f>
        <v/>
      </c>
      <c r="F1706" s="21" t="e">
        <f>IF(Wedstrijden!#REF!&lt;&gt;"",Wedstrijden!#REF!,"")</f>
        <v>#REF!</v>
      </c>
      <c r="G1706" s="21" t="e">
        <f>IF(Wedstrijden!#REF!="Indoor",1,0)</f>
        <v>#REF!</v>
      </c>
      <c r="H1706" s="21" t="e">
        <f>Wedstrijden!#REF!</f>
        <v>#REF!</v>
      </c>
      <c r="I1706" s="21" t="e">
        <f>IF(Wedstrijden!#REF!="Nee",0,IF(Wedstrijden!#REF!="Ja",1,""))</f>
        <v>#REF!</v>
      </c>
      <c r="J1706" s="21" t="e">
        <f>IF(Wedstrijden!#REF!&lt;&gt;"",Wedstrijden!#REF!,"")</f>
        <v>#REF!</v>
      </c>
      <c r="BJ1706" s="21">
        <f>IF(COUNTA(Wedstrijden!#REF!)&lt;&gt;0,1,"")</f>
        <v>1</v>
      </c>
      <c r="BK1706" s="21">
        <f t="shared" si="156"/>
        <v>2</v>
      </c>
      <c r="BL1706" s="21" t="e">
        <f>IF(Wedstrijden!#REF!="x","AA","")</f>
        <v>#REF!</v>
      </c>
      <c r="BM1706" s="21" t="e">
        <f>IF(Wedstrijden!#REF!="x","A","")</f>
        <v>#REF!</v>
      </c>
      <c r="BN1706" s="21" t="e">
        <f>IF(Wedstrijden!#REF!="x","B1","")</f>
        <v>#REF!</v>
      </c>
      <c r="BO1706" s="21" t="e">
        <f>IF(Wedstrijden!#REF!="x","BB","")</f>
        <v>#REF!</v>
      </c>
      <c r="BP1706" s="21" t="e">
        <f>IF(Wedstrijden!#REF!="x","B","")</f>
        <v>#REF!</v>
      </c>
      <c r="BQ1706" s="21" t="e">
        <f>IF(Wedstrijden!#REF!="x","L1","")</f>
        <v>#REF!</v>
      </c>
      <c r="BR1706" s="21" t="e">
        <f>IF(Wedstrijden!#REF!="x","L2","")</f>
        <v>#REF!</v>
      </c>
      <c r="BS1706" s="21" t="e">
        <f>IF(Wedstrijden!#REF!="x","M1","")</f>
        <v>#REF!</v>
      </c>
      <c r="BT1706" s="21" t="e">
        <f>IF(Wedstrijden!#REF!="x","M2","")</f>
        <v>#REF!</v>
      </c>
      <c r="BU1706" s="21" t="e">
        <f>IF(Wedstrijden!#REF!="x","Z1","")</f>
        <v>#REF!</v>
      </c>
      <c r="BV1706" s="21" t="e">
        <f>IF(Wedstrijden!#REF!="x","Z2","")</f>
        <v>#REF!</v>
      </c>
      <c r="BW1706" s="21">
        <f>IF(COUNTA(Wedstrijden!#REF!)&lt;&gt;0,1,"")</f>
        <v>1</v>
      </c>
      <c r="BX1706" s="21">
        <f t="shared" si="157"/>
        <v>1</v>
      </c>
      <c r="BY1706" s="21" t="e">
        <f>IF(Wedstrijden!#REF!="x","BB","")</f>
        <v>#REF!</v>
      </c>
      <c r="BZ1706" s="21" t="e">
        <f>IF(Wedstrijden!#REF!="x","B","")</f>
        <v>#REF!</v>
      </c>
      <c r="CA1706" s="21" t="e">
        <f>IF(Wedstrijden!#REF!="x","L1","")</f>
        <v>#REF!</v>
      </c>
      <c r="CB1706" s="21" t="e">
        <f>IF(Wedstrijden!#REF!="x","L2","")</f>
        <v>#REF!</v>
      </c>
      <c r="CC1706" s="21" t="e">
        <f>IF(Wedstrijden!#REF!="x","M1","")</f>
        <v>#REF!</v>
      </c>
      <c r="CD1706" s="21" t="e">
        <f>IF(Wedstrijden!#REF!="x","M2","")</f>
        <v>#REF!</v>
      </c>
      <c r="CE1706" s="21" t="e">
        <f>IF(Wedstrijden!#REF!="x","Z1","")</f>
        <v>#REF!</v>
      </c>
      <c r="CF1706" s="21" t="e">
        <f>IF(Wedstrijden!#REF!="x","Z2","")</f>
        <v>#REF!</v>
      </c>
      <c r="CG1706" s="21" t="e">
        <f>IF(Wedstrijden!#REF!="x","ZZL","")</f>
        <v>#REF!</v>
      </c>
      <c r="CL1706" s="21">
        <f>IF(COUNTA(Wedstrijden!#REF!)&lt;&gt;0,2,"")</f>
        <v>2</v>
      </c>
      <c r="CM1706" s="21">
        <f t="shared" si="158"/>
        <v>2</v>
      </c>
      <c r="CN1706" s="21" t="e">
        <f>IF(Wedstrijden!#REF!="x","AA","")</f>
        <v>#REF!</v>
      </c>
      <c r="CO1706" s="21" t="e">
        <f>IF(Wedstrijden!#REF!="x","A","")</f>
        <v>#REF!</v>
      </c>
      <c r="CP1706" s="21" t="e">
        <f>IF(Wedstrijden!#REF!="x","BB","")</f>
        <v>#REF!</v>
      </c>
      <c r="CQ1706" s="21" t="e">
        <f>IF(Wedstrijden!#REF!="x","B","")</f>
        <v>#REF!</v>
      </c>
      <c r="CR1706" s="21" t="e">
        <f>IF(Wedstrijden!#REF!="x","L","")</f>
        <v>#REF!</v>
      </c>
      <c r="CS1706" s="21" t="e">
        <f>IF(Wedstrijden!#REF!="x","M","")</f>
        <v>#REF!</v>
      </c>
      <c r="CT1706" s="21" t="e">
        <f>IF(Wedstrijden!#REF!="x","Z","")</f>
        <v>#REF!</v>
      </c>
      <c r="CU1706" s="21" t="e">
        <f>IF(Wedstrijden!#REF!="x","ZZ","")</f>
        <v>#REF!</v>
      </c>
      <c r="CV1706" s="21">
        <f>IF(COUNTA(Wedstrijden!#REF!)&lt;&gt;0,2,"")</f>
        <v>2</v>
      </c>
      <c r="CW1706" s="21">
        <f t="shared" si="159"/>
        <v>1</v>
      </c>
      <c r="CX1706" s="21" t="e">
        <f>IF(Wedstrijden!#REF!="x","BB","")</f>
        <v>#REF!</v>
      </c>
      <c r="CY1706" s="21" t="e">
        <f>IF(Wedstrijden!#REF!="x","B","")</f>
        <v>#REF!</v>
      </c>
      <c r="CZ1706" s="21" t="e">
        <f>IF(Wedstrijden!#REF!="x","L","")</f>
        <v>#REF!</v>
      </c>
      <c r="DA1706" s="21" t="e">
        <f>IF(Wedstrijden!#REF!="x","M","")</f>
        <v>#REF!</v>
      </c>
      <c r="DB1706" s="21" t="e">
        <f>IF(Wedstrijden!#REF!="x","Z","")</f>
        <v>#REF!</v>
      </c>
      <c r="DC1706" s="21" t="e">
        <f>IF(Wedstrijden!#REF!="x","ZZ","")</f>
        <v>#REF!</v>
      </c>
      <c r="DD1706" s="21" t="e">
        <f>IF(Wedstrijden!#REF!="x","1.40","")</f>
        <v>#REF!</v>
      </c>
      <c r="DE1706" s="21">
        <f>IF(COUNTA(Wedstrijden!#REF!)&lt;&gt;0,6,"")</f>
        <v>6</v>
      </c>
      <c r="DF1706" s="21">
        <f t="shared" si="160"/>
        <v>2</v>
      </c>
      <c r="DG1706" s="21" t="e">
        <f>IF(Wedstrijden!#REF!="x","L","")</f>
        <v>#REF!</v>
      </c>
      <c r="DH1706" s="21" t="e">
        <f>IF(Wedstrijden!#REF!="x","M","")</f>
        <v>#REF!</v>
      </c>
      <c r="DI1706" s="21" t="e">
        <f>IF(Wedstrijden!#REF!="x","Z","")</f>
        <v>#REF!</v>
      </c>
      <c r="DJ1706" s="21" t="e">
        <f>IF(Wedstrijden!#REF!="x","Z","")</f>
        <v>#REF!</v>
      </c>
      <c r="DK1706" s="21">
        <f>IF(COUNTA(Wedstrijden!#REF!)&lt;&gt;0,6,"")</f>
        <v>6</v>
      </c>
      <c r="DL1706" s="21">
        <f t="shared" si="161"/>
        <v>1</v>
      </c>
      <c r="DM1706" s="21" t="e">
        <f>IF(Wedstrijden!#REF!="x","L","")</f>
        <v>#REF!</v>
      </c>
      <c r="DN1706" s="21" t="e">
        <f>IF(Wedstrijden!#REF!="x","M","")</f>
        <v>#REF!</v>
      </c>
      <c r="DO1706" s="21" t="e">
        <f>IF(Wedstrijden!#REF!="x","Z","")</f>
        <v>#REF!</v>
      </c>
      <c r="DP1706" s="21" t="e">
        <f>IF(Wedstrijden!#REF!="x","Z","")</f>
        <v>#REF!</v>
      </c>
    </row>
    <row r="1707" spans="1:120" ht="14.4" x14ac:dyDescent="0.3">
      <c r="A1707" s="23">
        <f>Wedstrijden!B1630</f>
        <v>0</v>
      </c>
      <c r="B1707" s="21" t="str">
        <f>IFERROR(VLOOKUP(Wedstrijden!D1630,Wedstrijdlocaties!$B$2:$E$600,2,FALSE),"")</f>
        <v/>
      </c>
      <c r="C1707" s="21">
        <f>Wedstrijden!E1630</f>
        <v>0</v>
      </c>
      <c r="D1707" s="21" t="str">
        <f>IFERROR(VLOOKUP(Wedstrijden!F1630,Organisaties!$B$2:$C$500,2,FALSE),"")</f>
        <v/>
      </c>
      <c r="E1707" s="21" t="str">
        <f>IFERROR(VLOOKUP(Wedstrijden!F1630,Organisaties!$B$2:$G$500,5,FALSE),"")</f>
        <v/>
      </c>
      <c r="F1707" s="21" t="e">
        <f>IF(Wedstrijden!#REF!&lt;&gt;"",Wedstrijden!#REF!,"")</f>
        <v>#REF!</v>
      </c>
      <c r="G1707" s="21" t="e">
        <f>IF(Wedstrijden!#REF!="Indoor",1,0)</f>
        <v>#REF!</v>
      </c>
      <c r="H1707" s="21" t="e">
        <f>Wedstrijden!#REF!</f>
        <v>#REF!</v>
      </c>
      <c r="I1707" s="21" t="e">
        <f>IF(Wedstrijden!#REF!="Nee",0,IF(Wedstrijden!#REF!="Ja",1,""))</f>
        <v>#REF!</v>
      </c>
      <c r="J1707" s="21" t="e">
        <f>IF(Wedstrijden!#REF!&lt;&gt;"",Wedstrijden!#REF!,"")</f>
        <v>#REF!</v>
      </c>
      <c r="BJ1707" s="21">
        <f>IF(COUNTA(Wedstrijden!#REF!)&lt;&gt;0,1,"")</f>
        <v>1</v>
      </c>
      <c r="BK1707" s="21">
        <f t="shared" si="156"/>
        <v>2</v>
      </c>
      <c r="BL1707" s="21" t="e">
        <f>IF(Wedstrijden!#REF!="x","AA","")</f>
        <v>#REF!</v>
      </c>
      <c r="BM1707" s="21" t="e">
        <f>IF(Wedstrijden!#REF!="x","A","")</f>
        <v>#REF!</v>
      </c>
      <c r="BN1707" s="21" t="e">
        <f>IF(Wedstrijden!#REF!="x","B1","")</f>
        <v>#REF!</v>
      </c>
      <c r="BO1707" s="21" t="e">
        <f>IF(Wedstrijden!#REF!="x","BB","")</f>
        <v>#REF!</v>
      </c>
      <c r="BP1707" s="21" t="e">
        <f>IF(Wedstrijden!#REF!="x","B","")</f>
        <v>#REF!</v>
      </c>
      <c r="BQ1707" s="21" t="e">
        <f>IF(Wedstrijden!#REF!="x","L1","")</f>
        <v>#REF!</v>
      </c>
      <c r="BR1707" s="21" t="e">
        <f>IF(Wedstrijden!#REF!="x","L2","")</f>
        <v>#REF!</v>
      </c>
      <c r="BS1707" s="21" t="e">
        <f>IF(Wedstrijden!#REF!="x","M1","")</f>
        <v>#REF!</v>
      </c>
      <c r="BT1707" s="21" t="e">
        <f>IF(Wedstrijden!#REF!="x","M2","")</f>
        <v>#REF!</v>
      </c>
      <c r="BU1707" s="21" t="e">
        <f>IF(Wedstrijden!#REF!="x","Z1","")</f>
        <v>#REF!</v>
      </c>
      <c r="BV1707" s="21" t="e">
        <f>IF(Wedstrijden!#REF!="x","Z2","")</f>
        <v>#REF!</v>
      </c>
      <c r="BW1707" s="21">
        <f>IF(COUNTA(Wedstrijden!#REF!)&lt;&gt;0,1,"")</f>
        <v>1</v>
      </c>
      <c r="BX1707" s="21">
        <f t="shared" si="157"/>
        <v>1</v>
      </c>
      <c r="BY1707" s="21" t="e">
        <f>IF(Wedstrijden!#REF!="x","BB","")</f>
        <v>#REF!</v>
      </c>
      <c r="BZ1707" s="21" t="e">
        <f>IF(Wedstrijden!#REF!="x","B","")</f>
        <v>#REF!</v>
      </c>
      <c r="CA1707" s="21" t="e">
        <f>IF(Wedstrijden!#REF!="x","L1","")</f>
        <v>#REF!</v>
      </c>
      <c r="CB1707" s="21" t="e">
        <f>IF(Wedstrijden!#REF!="x","L2","")</f>
        <v>#REF!</v>
      </c>
      <c r="CC1707" s="21" t="e">
        <f>IF(Wedstrijden!#REF!="x","M1","")</f>
        <v>#REF!</v>
      </c>
      <c r="CD1707" s="21" t="e">
        <f>IF(Wedstrijden!#REF!="x","M2","")</f>
        <v>#REF!</v>
      </c>
      <c r="CE1707" s="21" t="e">
        <f>IF(Wedstrijden!#REF!="x","Z1","")</f>
        <v>#REF!</v>
      </c>
      <c r="CF1707" s="21" t="e">
        <f>IF(Wedstrijden!#REF!="x","Z2","")</f>
        <v>#REF!</v>
      </c>
      <c r="CG1707" s="21" t="e">
        <f>IF(Wedstrijden!#REF!="x","ZZL","")</f>
        <v>#REF!</v>
      </c>
      <c r="CL1707" s="21">
        <f>IF(COUNTA(Wedstrijden!#REF!)&lt;&gt;0,2,"")</f>
        <v>2</v>
      </c>
      <c r="CM1707" s="21">
        <f t="shared" si="158"/>
        <v>2</v>
      </c>
      <c r="CN1707" s="21" t="e">
        <f>IF(Wedstrijden!#REF!="x","AA","")</f>
        <v>#REF!</v>
      </c>
      <c r="CO1707" s="21" t="e">
        <f>IF(Wedstrijden!#REF!="x","A","")</f>
        <v>#REF!</v>
      </c>
      <c r="CP1707" s="21" t="e">
        <f>IF(Wedstrijden!#REF!="x","BB","")</f>
        <v>#REF!</v>
      </c>
      <c r="CQ1707" s="21" t="e">
        <f>IF(Wedstrijden!#REF!="x","B","")</f>
        <v>#REF!</v>
      </c>
      <c r="CR1707" s="21" t="e">
        <f>IF(Wedstrijden!#REF!="x","L","")</f>
        <v>#REF!</v>
      </c>
      <c r="CS1707" s="21" t="e">
        <f>IF(Wedstrijden!#REF!="x","M","")</f>
        <v>#REF!</v>
      </c>
      <c r="CT1707" s="21" t="e">
        <f>IF(Wedstrijden!#REF!="x","Z","")</f>
        <v>#REF!</v>
      </c>
      <c r="CU1707" s="21" t="e">
        <f>IF(Wedstrijden!#REF!="x","ZZ","")</f>
        <v>#REF!</v>
      </c>
      <c r="CV1707" s="21">
        <f>IF(COUNTA(Wedstrijden!#REF!)&lt;&gt;0,2,"")</f>
        <v>2</v>
      </c>
      <c r="CW1707" s="21">
        <f t="shared" si="159"/>
        <v>1</v>
      </c>
      <c r="CX1707" s="21" t="e">
        <f>IF(Wedstrijden!#REF!="x","BB","")</f>
        <v>#REF!</v>
      </c>
      <c r="CY1707" s="21" t="e">
        <f>IF(Wedstrijden!#REF!="x","B","")</f>
        <v>#REF!</v>
      </c>
      <c r="CZ1707" s="21" t="e">
        <f>IF(Wedstrijden!#REF!="x","L","")</f>
        <v>#REF!</v>
      </c>
      <c r="DA1707" s="21" t="e">
        <f>IF(Wedstrijden!#REF!="x","M","")</f>
        <v>#REF!</v>
      </c>
      <c r="DB1707" s="21" t="e">
        <f>IF(Wedstrijden!#REF!="x","Z","")</f>
        <v>#REF!</v>
      </c>
      <c r="DC1707" s="21" t="e">
        <f>IF(Wedstrijden!#REF!="x","ZZ","")</f>
        <v>#REF!</v>
      </c>
      <c r="DD1707" s="21" t="e">
        <f>IF(Wedstrijden!#REF!="x","1.40","")</f>
        <v>#REF!</v>
      </c>
      <c r="DE1707" s="21">
        <f>IF(COUNTA(Wedstrijden!#REF!)&lt;&gt;0,6,"")</f>
        <v>6</v>
      </c>
      <c r="DF1707" s="21">
        <f t="shared" si="160"/>
        <v>2</v>
      </c>
      <c r="DG1707" s="21" t="e">
        <f>IF(Wedstrijden!#REF!="x","L","")</f>
        <v>#REF!</v>
      </c>
      <c r="DH1707" s="21" t="e">
        <f>IF(Wedstrijden!#REF!="x","M","")</f>
        <v>#REF!</v>
      </c>
      <c r="DI1707" s="21" t="e">
        <f>IF(Wedstrijden!#REF!="x","Z","")</f>
        <v>#REF!</v>
      </c>
      <c r="DJ1707" s="21" t="e">
        <f>IF(Wedstrijden!#REF!="x","Z","")</f>
        <v>#REF!</v>
      </c>
      <c r="DK1707" s="21">
        <f>IF(COUNTA(Wedstrijden!#REF!)&lt;&gt;0,6,"")</f>
        <v>6</v>
      </c>
      <c r="DL1707" s="21">
        <f t="shared" si="161"/>
        <v>1</v>
      </c>
      <c r="DM1707" s="21" t="e">
        <f>IF(Wedstrijden!#REF!="x","L","")</f>
        <v>#REF!</v>
      </c>
      <c r="DN1707" s="21" t="e">
        <f>IF(Wedstrijden!#REF!="x","M","")</f>
        <v>#REF!</v>
      </c>
      <c r="DO1707" s="21" t="e">
        <f>IF(Wedstrijden!#REF!="x","Z","")</f>
        <v>#REF!</v>
      </c>
      <c r="DP1707" s="21" t="e">
        <f>IF(Wedstrijden!#REF!="x","Z","")</f>
        <v>#REF!</v>
      </c>
    </row>
    <row r="1708" spans="1:120" ht="14.4" x14ac:dyDescent="0.3">
      <c r="A1708" s="23">
        <f>Wedstrijden!B1631</f>
        <v>0</v>
      </c>
      <c r="B1708" s="21" t="str">
        <f>IFERROR(VLOOKUP(Wedstrijden!D1631,Wedstrijdlocaties!$B$2:$E$600,2,FALSE),"")</f>
        <v/>
      </c>
      <c r="C1708" s="21">
        <f>Wedstrijden!E1631</f>
        <v>0</v>
      </c>
      <c r="D1708" s="21" t="str">
        <f>IFERROR(VLOOKUP(Wedstrijden!F1631,Organisaties!$B$2:$C$500,2,FALSE),"")</f>
        <v/>
      </c>
      <c r="E1708" s="21" t="str">
        <f>IFERROR(VLOOKUP(Wedstrijden!F1631,Organisaties!$B$2:$G$500,5,FALSE),"")</f>
        <v/>
      </c>
      <c r="F1708" s="21" t="e">
        <f>IF(Wedstrijden!#REF!&lt;&gt;"",Wedstrijden!#REF!,"")</f>
        <v>#REF!</v>
      </c>
      <c r="G1708" s="21" t="e">
        <f>IF(Wedstrijden!#REF!="Indoor",1,0)</f>
        <v>#REF!</v>
      </c>
      <c r="H1708" s="21" t="e">
        <f>Wedstrijden!#REF!</f>
        <v>#REF!</v>
      </c>
      <c r="I1708" s="21" t="e">
        <f>IF(Wedstrijden!#REF!="Nee",0,IF(Wedstrijden!#REF!="Ja",1,""))</f>
        <v>#REF!</v>
      </c>
      <c r="J1708" s="21" t="e">
        <f>IF(Wedstrijden!#REF!&lt;&gt;"",Wedstrijden!#REF!,"")</f>
        <v>#REF!</v>
      </c>
      <c r="BJ1708" s="21">
        <f>IF(COUNTA(Wedstrijden!#REF!)&lt;&gt;0,1,"")</f>
        <v>1</v>
      </c>
      <c r="BK1708" s="21">
        <f t="shared" si="156"/>
        <v>2</v>
      </c>
      <c r="BL1708" s="21" t="e">
        <f>IF(Wedstrijden!#REF!="x","AA","")</f>
        <v>#REF!</v>
      </c>
      <c r="BM1708" s="21" t="e">
        <f>IF(Wedstrijden!#REF!="x","A","")</f>
        <v>#REF!</v>
      </c>
      <c r="BN1708" s="21" t="e">
        <f>IF(Wedstrijden!#REF!="x","B1","")</f>
        <v>#REF!</v>
      </c>
      <c r="BO1708" s="21" t="e">
        <f>IF(Wedstrijden!#REF!="x","BB","")</f>
        <v>#REF!</v>
      </c>
      <c r="BP1708" s="21" t="e">
        <f>IF(Wedstrijden!#REF!="x","B","")</f>
        <v>#REF!</v>
      </c>
      <c r="BQ1708" s="21" t="e">
        <f>IF(Wedstrijden!#REF!="x","L1","")</f>
        <v>#REF!</v>
      </c>
      <c r="BR1708" s="21" t="e">
        <f>IF(Wedstrijden!#REF!="x","L2","")</f>
        <v>#REF!</v>
      </c>
      <c r="BS1708" s="21" t="e">
        <f>IF(Wedstrijden!#REF!="x","M1","")</f>
        <v>#REF!</v>
      </c>
      <c r="BT1708" s="21" t="e">
        <f>IF(Wedstrijden!#REF!="x","M2","")</f>
        <v>#REF!</v>
      </c>
      <c r="BU1708" s="21" t="e">
        <f>IF(Wedstrijden!#REF!="x","Z1","")</f>
        <v>#REF!</v>
      </c>
      <c r="BV1708" s="21" t="e">
        <f>IF(Wedstrijden!#REF!="x","Z2","")</f>
        <v>#REF!</v>
      </c>
      <c r="BW1708" s="21">
        <f>IF(COUNTA(Wedstrijden!#REF!)&lt;&gt;0,1,"")</f>
        <v>1</v>
      </c>
      <c r="BX1708" s="21">
        <f t="shared" si="157"/>
        <v>1</v>
      </c>
      <c r="BY1708" s="21" t="e">
        <f>IF(Wedstrijden!#REF!="x","BB","")</f>
        <v>#REF!</v>
      </c>
      <c r="BZ1708" s="21" t="e">
        <f>IF(Wedstrijden!#REF!="x","B","")</f>
        <v>#REF!</v>
      </c>
      <c r="CA1708" s="21" t="e">
        <f>IF(Wedstrijden!#REF!="x","L1","")</f>
        <v>#REF!</v>
      </c>
      <c r="CB1708" s="21" t="e">
        <f>IF(Wedstrijden!#REF!="x","L2","")</f>
        <v>#REF!</v>
      </c>
      <c r="CC1708" s="21" t="e">
        <f>IF(Wedstrijden!#REF!="x","M1","")</f>
        <v>#REF!</v>
      </c>
      <c r="CD1708" s="21" t="e">
        <f>IF(Wedstrijden!#REF!="x","M2","")</f>
        <v>#REF!</v>
      </c>
      <c r="CE1708" s="21" t="e">
        <f>IF(Wedstrijden!#REF!="x","Z1","")</f>
        <v>#REF!</v>
      </c>
      <c r="CF1708" s="21" t="e">
        <f>IF(Wedstrijden!#REF!="x","Z2","")</f>
        <v>#REF!</v>
      </c>
      <c r="CG1708" s="21" t="e">
        <f>IF(Wedstrijden!#REF!="x","ZZL","")</f>
        <v>#REF!</v>
      </c>
      <c r="CL1708" s="21">
        <f>IF(COUNTA(Wedstrijden!#REF!)&lt;&gt;0,2,"")</f>
        <v>2</v>
      </c>
      <c r="CM1708" s="21">
        <f t="shared" si="158"/>
        <v>2</v>
      </c>
      <c r="CN1708" s="21" t="e">
        <f>IF(Wedstrijden!#REF!="x","AA","")</f>
        <v>#REF!</v>
      </c>
      <c r="CO1708" s="21" t="e">
        <f>IF(Wedstrijden!#REF!="x","A","")</f>
        <v>#REF!</v>
      </c>
      <c r="CP1708" s="21" t="e">
        <f>IF(Wedstrijden!#REF!="x","BB","")</f>
        <v>#REF!</v>
      </c>
      <c r="CQ1708" s="21" t="e">
        <f>IF(Wedstrijden!#REF!="x","B","")</f>
        <v>#REF!</v>
      </c>
      <c r="CR1708" s="21" t="e">
        <f>IF(Wedstrijden!#REF!="x","L","")</f>
        <v>#REF!</v>
      </c>
      <c r="CS1708" s="21" t="e">
        <f>IF(Wedstrijden!#REF!="x","M","")</f>
        <v>#REF!</v>
      </c>
      <c r="CT1708" s="21" t="e">
        <f>IF(Wedstrijden!#REF!="x","Z","")</f>
        <v>#REF!</v>
      </c>
      <c r="CU1708" s="21" t="e">
        <f>IF(Wedstrijden!#REF!="x","ZZ","")</f>
        <v>#REF!</v>
      </c>
      <c r="CV1708" s="21">
        <f>IF(COUNTA(Wedstrijden!#REF!)&lt;&gt;0,2,"")</f>
        <v>2</v>
      </c>
      <c r="CW1708" s="21">
        <f t="shared" si="159"/>
        <v>1</v>
      </c>
      <c r="CX1708" s="21" t="e">
        <f>IF(Wedstrijden!#REF!="x","BB","")</f>
        <v>#REF!</v>
      </c>
      <c r="CY1708" s="21" t="e">
        <f>IF(Wedstrijden!#REF!="x","B","")</f>
        <v>#REF!</v>
      </c>
      <c r="CZ1708" s="21" t="e">
        <f>IF(Wedstrijden!#REF!="x","L","")</f>
        <v>#REF!</v>
      </c>
      <c r="DA1708" s="21" t="e">
        <f>IF(Wedstrijden!#REF!="x","M","")</f>
        <v>#REF!</v>
      </c>
      <c r="DB1708" s="21" t="e">
        <f>IF(Wedstrijden!#REF!="x","Z","")</f>
        <v>#REF!</v>
      </c>
      <c r="DC1708" s="21" t="e">
        <f>IF(Wedstrijden!#REF!="x","ZZ","")</f>
        <v>#REF!</v>
      </c>
      <c r="DD1708" s="21" t="e">
        <f>IF(Wedstrijden!#REF!="x","1.40","")</f>
        <v>#REF!</v>
      </c>
      <c r="DE1708" s="21">
        <f>IF(COUNTA(Wedstrijden!#REF!)&lt;&gt;0,6,"")</f>
        <v>6</v>
      </c>
      <c r="DF1708" s="21">
        <f t="shared" si="160"/>
        <v>2</v>
      </c>
      <c r="DG1708" s="21" t="e">
        <f>IF(Wedstrijden!#REF!="x","L","")</f>
        <v>#REF!</v>
      </c>
      <c r="DH1708" s="21" t="e">
        <f>IF(Wedstrijden!#REF!="x","M","")</f>
        <v>#REF!</v>
      </c>
      <c r="DI1708" s="21" t="e">
        <f>IF(Wedstrijden!#REF!="x","Z","")</f>
        <v>#REF!</v>
      </c>
      <c r="DJ1708" s="21" t="e">
        <f>IF(Wedstrijden!#REF!="x","Z","")</f>
        <v>#REF!</v>
      </c>
      <c r="DK1708" s="21">
        <f>IF(COUNTA(Wedstrijden!#REF!)&lt;&gt;0,6,"")</f>
        <v>6</v>
      </c>
      <c r="DL1708" s="21">
        <f t="shared" si="161"/>
        <v>1</v>
      </c>
      <c r="DM1708" s="21" t="e">
        <f>IF(Wedstrijden!#REF!="x","L","")</f>
        <v>#REF!</v>
      </c>
      <c r="DN1708" s="21" t="e">
        <f>IF(Wedstrijden!#REF!="x","M","")</f>
        <v>#REF!</v>
      </c>
      <c r="DO1708" s="21" t="e">
        <f>IF(Wedstrijden!#REF!="x","Z","")</f>
        <v>#REF!</v>
      </c>
      <c r="DP1708" s="21" t="e">
        <f>IF(Wedstrijden!#REF!="x","Z","")</f>
        <v>#REF!</v>
      </c>
    </row>
    <row r="1709" spans="1:120" ht="14.4" x14ac:dyDescent="0.3">
      <c r="A1709" s="23">
        <f>Wedstrijden!B1632</f>
        <v>0</v>
      </c>
      <c r="B1709" s="21" t="str">
        <f>IFERROR(VLOOKUP(Wedstrijden!D1632,Wedstrijdlocaties!$B$2:$E$600,2,FALSE),"")</f>
        <v/>
      </c>
      <c r="C1709" s="21">
        <f>Wedstrijden!E1632</f>
        <v>0</v>
      </c>
      <c r="D1709" s="21" t="str">
        <f>IFERROR(VLOOKUP(Wedstrijden!F1632,Organisaties!$B$2:$C$500,2,FALSE),"")</f>
        <v/>
      </c>
      <c r="E1709" s="21" t="str">
        <f>IFERROR(VLOOKUP(Wedstrijden!F1632,Organisaties!$B$2:$G$500,5,FALSE),"")</f>
        <v/>
      </c>
      <c r="F1709" s="21" t="e">
        <f>IF(Wedstrijden!#REF!&lt;&gt;"",Wedstrijden!#REF!,"")</f>
        <v>#REF!</v>
      </c>
      <c r="G1709" s="21" t="e">
        <f>IF(Wedstrijden!#REF!="Indoor",1,0)</f>
        <v>#REF!</v>
      </c>
      <c r="H1709" s="21" t="e">
        <f>Wedstrijden!#REF!</f>
        <v>#REF!</v>
      </c>
      <c r="I1709" s="21" t="e">
        <f>IF(Wedstrijden!#REF!="Nee",0,IF(Wedstrijden!#REF!="Ja",1,""))</f>
        <v>#REF!</v>
      </c>
      <c r="J1709" s="21" t="e">
        <f>IF(Wedstrijden!#REF!&lt;&gt;"",Wedstrijden!#REF!,"")</f>
        <v>#REF!</v>
      </c>
      <c r="BJ1709" s="21">
        <f>IF(COUNTA(Wedstrijden!#REF!)&lt;&gt;0,1,"")</f>
        <v>1</v>
      </c>
      <c r="BK1709" s="21">
        <f t="shared" si="156"/>
        <v>2</v>
      </c>
      <c r="BL1709" s="21" t="e">
        <f>IF(Wedstrijden!#REF!="x","AA","")</f>
        <v>#REF!</v>
      </c>
      <c r="BM1709" s="21" t="e">
        <f>IF(Wedstrijden!#REF!="x","A","")</f>
        <v>#REF!</v>
      </c>
      <c r="BN1709" s="21" t="e">
        <f>IF(Wedstrijden!#REF!="x","B1","")</f>
        <v>#REF!</v>
      </c>
      <c r="BO1709" s="21" t="e">
        <f>IF(Wedstrijden!#REF!="x","BB","")</f>
        <v>#REF!</v>
      </c>
      <c r="BP1709" s="21" t="e">
        <f>IF(Wedstrijden!#REF!="x","B","")</f>
        <v>#REF!</v>
      </c>
      <c r="BQ1709" s="21" t="e">
        <f>IF(Wedstrijden!#REF!="x","L1","")</f>
        <v>#REF!</v>
      </c>
      <c r="BR1709" s="21" t="e">
        <f>IF(Wedstrijden!#REF!="x","L2","")</f>
        <v>#REF!</v>
      </c>
      <c r="BS1709" s="21" t="e">
        <f>IF(Wedstrijden!#REF!="x","M1","")</f>
        <v>#REF!</v>
      </c>
      <c r="BT1709" s="21" t="e">
        <f>IF(Wedstrijden!#REF!="x","M2","")</f>
        <v>#REF!</v>
      </c>
      <c r="BU1709" s="21" t="e">
        <f>IF(Wedstrijden!#REF!="x","Z1","")</f>
        <v>#REF!</v>
      </c>
      <c r="BV1709" s="21" t="e">
        <f>IF(Wedstrijden!#REF!="x","Z2","")</f>
        <v>#REF!</v>
      </c>
      <c r="BW1709" s="21">
        <f>IF(COUNTA(Wedstrijden!#REF!)&lt;&gt;0,1,"")</f>
        <v>1</v>
      </c>
      <c r="BX1709" s="21">
        <f t="shared" si="157"/>
        <v>1</v>
      </c>
      <c r="BY1709" s="21" t="e">
        <f>IF(Wedstrijden!#REF!="x","BB","")</f>
        <v>#REF!</v>
      </c>
      <c r="BZ1709" s="21" t="e">
        <f>IF(Wedstrijden!#REF!="x","B","")</f>
        <v>#REF!</v>
      </c>
      <c r="CA1709" s="21" t="e">
        <f>IF(Wedstrijden!#REF!="x","L1","")</f>
        <v>#REF!</v>
      </c>
      <c r="CB1709" s="21" t="e">
        <f>IF(Wedstrijden!#REF!="x","L2","")</f>
        <v>#REF!</v>
      </c>
      <c r="CC1709" s="21" t="e">
        <f>IF(Wedstrijden!#REF!="x","M1","")</f>
        <v>#REF!</v>
      </c>
      <c r="CD1709" s="21" t="e">
        <f>IF(Wedstrijden!#REF!="x","M2","")</f>
        <v>#REF!</v>
      </c>
      <c r="CE1709" s="21" t="e">
        <f>IF(Wedstrijden!#REF!="x","Z1","")</f>
        <v>#REF!</v>
      </c>
      <c r="CF1709" s="21" t="e">
        <f>IF(Wedstrijden!#REF!="x","Z2","")</f>
        <v>#REF!</v>
      </c>
      <c r="CG1709" s="21" t="e">
        <f>IF(Wedstrijden!#REF!="x","ZZL","")</f>
        <v>#REF!</v>
      </c>
      <c r="CL1709" s="21">
        <f>IF(COUNTA(Wedstrijden!#REF!)&lt;&gt;0,2,"")</f>
        <v>2</v>
      </c>
      <c r="CM1709" s="21">
        <f t="shared" si="158"/>
        <v>2</v>
      </c>
      <c r="CN1709" s="21" t="e">
        <f>IF(Wedstrijden!#REF!="x","AA","")</f>
        <v>#REF!</v>
      </c>
      <c r="CO1709" s="21" t="e">
        <f>IF(Wedstrijden!#REF!="x","A","")</f>
        <v>#REF!</v>
      </c>
      <c r="CP1709" s="21" t="e">
        <f>IF(Wedstrijden!#REF!="x","BB","")</f>
        <v>#REF!</v>
      </c>
      <c r="CQ1709" s="21" t="e">
        <f>IF(Wedstrijden!#REF!="x","B","")</f>
        <v>#REF!</v>
      </c>
      <c r="CR1709" s="21" t="e">
        <f>IF(Wedstrijden!#REF!="x","L","")</f>
        <v>#REF!</v>
      </c>
      <c r="CS1709" s="21" t="e">
        <f>IF(Wedstrijden!#REF!="x","M","")</f>
        <v>#REF!</v>
      </c>
      <c r="CT1709" s="21" t="e">
        <f>IF(Wedstrijden!#REF!="x","Z","")</f>
        <v>#REF!</v>
      </c>
      <c r="CU1709" s="21" t="e">
        <f>IF(Wedstrijden!#REF!="x","ZZ","")</f>
        <v>#REF!</v>
      </c>
      <c r="CV1709" s="21">
        <f>IF(COUNTA(Wedstrijden!#REF!)&lt;&gt;0,2,"")</f>
        <v>2</v>
      </c>
      <c r="CW1709" s="21">
        <f t="shared" si="159"/>
        <v>1</v>
      </c>
      <c r="CX1709" s="21" t="e">
        <f>IF(Wedstrijden!#REF!="x","BB","")</f>
        <v>#REF!</v>
      </c>
      <c r="CY1709" s="21" t="e">
        <f>IF(Wedstrijden!#REF!="x","B","")</f>
        <v>#REF!</v>
      </c>
      <c r="CZ1709" s="21" t="e">
        <f>IF(Wedstrijden!#REF!="x","L","")</f>
        <v>#REF!</v>
      </c>
      <c r="DA1709" s="21" t="e">
        <f>IF(Wedstrijden!#REF!="x","M","")</f>
        <v>#REF!</v>
      </c>
      <c r="DB1709" s="21" t="e">
        <f>IF(Wedstrijden!#REF!="x","Z","")</f>
        <v>#REF!</v>
      </c>
      <c r="DC1709" s="21" t="e">
        <f>IF(Wedstrijden!#REF!="x","ZZ","")</f>
        <v>#REF!</v>
      </c>
      <c r="DD1709" s="21" t="e">
        <f>IF(Wedstrijden!#REF!="x","1.40","")</f>
        <v>#REF!</v>
      </c>
      <c r="DE1709" s="21">
        <f>IF(COUNTA(Wedstrijden!#REF!)&lt;&gt;0,6,"")</f>
        <v>6</v>
      </c>
      <c r="DF1709" s="21">
        <f t="shared" si="160"/>
        <v>2</v>
      </c>
      <c r="DG1709" s="21" t="e">
        <f>IF(Wedstrijden!#REF!="x","L","")</f>
        <v>#REF!</v>
      </c>
      <c r="DH1709" s="21" t="e">
        <f>IF(Wedstrijden!#REF!="x","M","")</f>
        <v>#REF!</v>
      </c>
      <c r="DI1709" s="21" t="e">
        <f>IF(Wedstrijden!#REF!="x","Z","")</f>
        <v>#REF!</v>
      </c>
      <c r="DJ1709" s="21" t="e">
        <f>IF(Wedstrijden!#REF!="x","Z","")</f>
        <v>#REF!</v>
      </c>
      <c r="DK1709" s="21">
        <f>IF(COUNTA(Wedstrijden!#REF!)&lt;&gt;0,6,"")</f>
        <v>6</v>
      </c>
      <c r="DL1709" s="21">
        <f t="shared" si="161"/>
        <v>1</v>
      </c>
      <c r="DM1709" s="21" t="e">
        <f>IF(Wedstrijden!#REF!="x","L","")</f>
        <v>#REF!</v>
      </c>
      <c r="DN1709" s="21" t="e">
        <f>IF(Wedstrijden!#REF!="x","M","")</f>
        <v>#REF!</v>
      </c>
      <c r="DO1709" s="21" t="e">
        <f>IF(Wedstrijden!#REF!="x","Z","")</f>
        <v>#REF!</v>
      </c>
      <c r="DP1709" s="21" t="e">
        <f>IF(Wedstrijden!#REF!="x","Z","")</f>
        <v>#REF!</v>
      </c>
    </row>
    <row r="1710" spans="1:120" ht="14.4" x14ac:dyDescent="0.3">
      <c r="A1710" s="23">
        <f>Wedstrijden!B1633</f>
        <v>0</v>
      </c>
      <c r="B1710" s="21" t="str">
        <f>IFERROR(VLOOKUP(Wedstrijden!D1633,Wedstrijdlocaties!$B$2:$E$600,2,FALSE),"")</f>
        <v/>
      </c>
      <c r="C1710" s="21">
        <f>Wedstrijden!E1633</f>
        <v>0</v>
      </c>
      <c r="D1710" s="21" t="str">
        <f>IFERROR(VLOOKUP(Wedstrijden!F1633,Organisaties!$B$2:$C$500,2,FALSE),"")</f>
        <v/>
      </c>
      <c r="E1710" s="21" t="str">
        <f>IFERROR(VLOOKUP(Wedstrijden!F1633,Organisaties!$B$2:$G$500,5,FALSE),"")</f>
        <v/>
      </c>
      <c r="F1710" s="21" t="e">
        <f>IF(Wedstrijden!#REF!&lt;&gt;"",Wedstrijden!#REF!,"")</f>
        <v>#REF!</v>
      </c>
      <c r="G1710" s="21" t="e">
        <f>IF(Wedstrijden!#REF!="Indoor",1,0)</f>
        <v>#REF!</v>
      </c>
      <c r="H1710" s="21" t="e">
        <f>Wedstrijden!#REF!</f>
        <v>#REF!</v>
      </c>
      <c r="I1710" s="21" t="e">
        <f>IF(Wedstrijden!#REF!="Nee",0,IF(Wedstrijden!#REF!="Ja",1,""))</f>
        <v>#REF!</v>
      </c>
      <c r="J1710" s="21" t="e">
        <f>IF(Wedstrijden!#REF!&lt;&gt;"",Wedstrijden!#REF!,"")</f>
        <v>#REF!</v>
      </c>
      <c r="BJ1710" s="21">
        <f>IF(COUNTA(Wedstrijden!#REF!)&lt;&gt;0,1,"")</f>
        <v>1</v>
      </c>
      <c r="BK1710" s="21">
        <f t="shared" si="156"/>
        <v>2</v>
      </c>
      <c r="BL1710" s="21" t="e">
        <f>IF(Wedstrijden!#REF!="x","AA","")</f>
        <v>#REF!</v>
      </c>
      <c r="BM1710" s="21" t="e">
        <f>IF(Wedstrijden!#REF!="x","A","")</f>
        <v>#REF!</v>
      </c>
      <c r="BN1710" s="21" t="e">
        <f>IF(Wedstrijden!#REF!="x","B1","")</f>
        <v>#REF!</v>
      </c>
      <c r="BO1710" s="21" t="e">
        <f>IF(Wedstrijden!#REF!="x","BB","")</f>
        <v>#REF!</v>
      </c>
      <c r="BP1710" s="21" t="e">
        <f>IF(Wedstrijden!#REF!="x","B","")</f>
        <v>#REF!</v>
      </c>
      <c r="BQ1710" s="21" t="e">
        <f>IF(Wedstrijden!#REF!="x","L1","")</f>
        <v>#REF!</v>
      </c>
      <c r="BR1710" s="21" t="e">
        <f>IF(Wedstrijden!#REF!="x","L2","")</f>
        <v>#REF!</v>
      </c>
      <c r="BS1710" s="21" t="e">
        <f>IF(Wedstrijden!#REF!="x","M1","")</f>
        <v>#REF!</v>
      </c>
      <c r="BT1710" s="21" t="e">
        <f>IF(Wedstrijden!#REF!="x","M2","")</f>
        <v>#REF!</v>
      </c>
      <c r="BU1710" s="21" t="e">
        <f>IF(Wedstrijden!#REF!="x","Z1","")</f>
        <v>#REF!</v>
      </c>
      <c r="BV1710" s="21" t="e">
        <f>IF(Wedstrijden!#REF!="x","Z2","")</f>
        <v>#REF!</v>
      </c>
      <c r="BW1710" s="21">
        <f>IF(COUNTA(Wedstrijden!#REF!)&lt;&gt;0,1,"")</f>
        <v>1</v>
      </c>
      <c r="BX1710" s="21">
        <f t="shared" si="157"/>
        <v>1</v>
      </c>
      <c r="BY1710" s="21" t="e">
        <f>IF(Wedstrijden!#REF!="x","BB","")</f>
        <v>#REF!</v>
      </c>
      <c r="BZ1710" s="21" t="e">
        <f>IF(Wedstrijden!#REF!="x","B","")</f>
        <v>#REF!</v>
      </c>
      <c r="CA1710" s="21" t="e">
        <f>IF(Wedstrijden!#REF!="x","L1","")</f>
        <v>#REF!</v>
      </c>
      <c r="CB1710" s="21" t="e">
        <f>IF(Wedstrijden!#REF!="x","L2","")</f>
        <v>#REF!</v>
      </c>
      <c r="CC1710" s="21" t="e">
        <f>IF(Wedstrijden!#REF!="x","M1","")</f>
        <v>#REF!</v>
      </c>
      <c r="CD1710" s="21" t="e">
        <f>IF(Wedstrijden!#REF!="x","M2","")</f>
        <v>#REF!</v>
      </c>
      <c r="CE1710" s="21" t="e">
        <f>IF(Wedstrijden!#REF!="x","Z1","")</f>
        <v>#REF!</v>
      </c>
      <c r="CF1710" s="21" t="e">
        <f>IF(Wedstrijden!#REF!="x","Z2","")</f>
        <v>#REF!</v>
      </c>
      <c r="CG1710" s="21" t="e">
        <f>IF(Wedstrijden!#REF!="x","ZZL","")</f>
        <v>#REF!</v>
      </c>
      <c r="CL1710" s="21">
        <f>IF(COUNTA(Wedstrijden!#REF!)&lt;&gt;0,2,"")</f>
        <v>2</v>
      </c>
      <c r="CM1710" s="21">
        <f t="shared" si="158"/>
        <v>2</v>
      </c>
      <c r="CN1710" s="21" t="e">
        <f>IF(Wedstrijden!#REF!="x","AA","")</f>
        <v>#REF!</v>
      </c>
      <c r="CO1710" s="21" t="e">
        <f>IF(Wedstrijden!#REF!="x","A","")</f>
        <v>#REF!</v>
      </c>
      <c r="CP1710" s="21" t="e">
        <f>IF(Wedstrijden!#REF!="x","BB","")</f>
        <v>#REF!</v>
      </c>
      <c r="CQ1710" s="21" t="e">
        <f>IF(Wedstrijden!#REF!="x","B","")</f>
        <v>#REF!</v>
      </c>
      <c r="CR1710" s="21" t="e">
        <f>IF(Wedstrijden!#REF!="x","L","")</f>
        <v>#REF!</v>
      </c>
      <c r="CS1710" s="21" t="e">
        <f>IF(Wedstrijden!#REF!="x","M","")</f>
        <v>#REF!</v>
      </c>
      <c r="CT1710" s="21" t="e">
        <f>IF(Wedstrijden!#REF!="x","Z","")</f>
        <v>#REF!</v>
      </c>
      <c r="CU1710" s="21" t="e">
        <f>IF(Wedstrijden!#REF!="x","ZZ","")</f>
        <v>#REF!</v>
      </c>
      <c r="CV1710" s="21">
        <f>IF(COUNTA(Wedstrijden!#REF!)&lt;&gt;0,2,"")</f>
        <v>2</v>
      </c>
      <c r="CW1710" s="21">
        <f t="shared" si="159"/>
        <v>1</v>
      </c>
      <c r="CX1710" s="21" t="e">
        <f>IF(Wedstrijden!#REF!="x","BB","")</f>
        <v>#REF!</v>
      </c>
      <c r="CY1710" s="21" t="e">
        <f>IF(Wedstrijden!#REF!="x","B","")</f>
        <v>#REF!</v>
      </c>
      <c r="CZ1710" s="21" t="e">
        <f>IF(Wedstrijden!#REF!="x","L","")</f>
        <v>#REF!</v>
      </c>
      <c r="DA1710" s="21" t="e">
        <f>IF(Wedstrijden!#REF!="x","M","")</f>
        <v>#REF!</v>
      </c>
      <c r="DB1710" s="21" t="e">
        <f>IF(Wedstrijden!#REF!="x","Z","")</f>
        <v>#REF!</v>
      </c>
      <c r="DC1710" s="21" t="e">
        <f>IF(Wedstrijden!#REF!="x","ZZ","")</f>
        <v>#REF!</v>
      </c>
      <c r="DD1710" s="21" t="e">
        <f>IF(Wedstrijden!#REF!="x","1.40","")</f>
        <v>#REF!</v>
      </c>
      <c r="DE1710" s="21">
        <f>IF(COUNTA(Wedstrijden!#REF!)&lt;&gt;0,6,"")</f>
        <v>6</v>
      </c>
      <c r="DF1710" s="21">
        <f t="shared" si="160"/>
        <v>2</v>
      </c>
      <c r="DG1710" s="21" t="e">
        <f>IF(Wedstrijden!#REF!="x","L","")</f>
        <v>#REF!</v>
      </c>
      <c r="DH1710" s="21" t="e">
        <f>IF(Wedstrijden!#REF!="x","M","")</f>
        <v>#REF!</v>
      </c>
      <c r="DI1710" s="21" t="e">
        <f>IF(Wedstrijden!#REF!="x","Z","")</f>
        <v>#REF!</v>
      </c>
      <c r="DJ1710" s="21" t="e">
        <f>IF(Wedstrijden!#REF!="x","Z","")</f>
        <v>#REF!</v>
      </c>
      <c r="DK1710" s="21">
        <f>IF(COUNTA(Wedstrijden!#REF!)&lt;&gt;0,6,"")</f>
        <v>6</v>
      </c>
      <c r="DL1710" s="21">
        <f t="shared" si="161"/>
        <v>1</v>
      </c>
      <c r="DM1710" s="21" t="e">
        <f>IF(Wedstrijden!#REF!="x","L","")</f>
        <v>#REF!</v>
      </c>
      <c r="DN1710" s="21" t="e">
        <f>IF(Wedstrijden!#REF!="x","M","")</f>
        <v>#REF!</v>
      </c>
      <c r="DO1710" s="21" t="e">
        <f>IF(Wedstrijden!#REF!="x","Z","")</f>
        <v>#REF!</v>
      </c>
      <c r="DP1710" s="21" t="e">
        <f>IF(Wedstrijden!#REF!="x","Z","")</f>
        <v>#REF!</v>
      </c>
    </row>
    <row r="1711" spans="1:120" ht="14.4" x14ac:dyDescent="0.3">
      <c r="A1711" s="23">
        <f>Wedstrijden!B1634</f>
        <v>0</v>
      </c>
      <c r="B1711" s="21" t="str">
        <f>IFERROR(VLOOKUP(Wedstrijden!D1634,Wedstrijdlocaties!$B$2:$E$600,2,FALSE),"")</f>
        <v/>
      </c>
      <c r="C1711" s="21">
        <f>Wedstrijden!E1634</f>
        <v>0</v>
      </c>
      <c r="D1711" s="21" t="str">
        <f>IFERROR(VLOOKUP(Wedstrijden!F1634,Organisaties!$B$2:$C$500,2,FALSE),"")</f>
        <v/>
      </c>
      <c r="E1711" s="21" t="str">
        <f>IFERROR(VLOOKUP(Wedstrijden!F1634,Organisaties!$B$2:$G$500,5,FALSE),"")</f>
        <v/>
      </c>
      <c r="F1711" s="21" t="e">
        <f>IF(Wedstrijden!#REF!&lt;&gt;"",Wedstrijden!#REF!,"")</f>
        <v>#REF!</v>
      </c>
      <c r="G1711" s="21" t="e">
        <f>IF(Wedstrijden!#REF!="Indoor",1,0)</f>
        <v>#REF!</v>
      </c>
      <c r="H1711" s="21" t="e">
        <f>Wedstrijden!#REF!</f>
        <v>#REF!</v>
      </c>
      <c r="I1711" s="21" t="e">
        <f>IF(Wedstrijden!#REF!="Nee",0,IF(Wedstrijden!#REF!="Ja",1,""))</f>
        <v>#REF!</v>
      </c>
      <c r="J1711" s="21" t="e">
        <f>IF(Wedstrijden!#REF!&lt;&gt;"",Wedstrijden!#REF!,"")</f>
        <v>#REF!</v>
      </c>
      <c r="BJ1711" s="21">
        <f>IF(COUNTA(Wedstrijden!#REF!)&lt;&gt;0,1,"")</f>
        <v>1</v>
      </c>
      <c r="BK1711" s="21">
        <f t="shared" si="156"/>
        <v>2</v>
      </c>
      <c r="BL1711" s="21" t="e">
        <f>IF(Wedstrijden!#REF!="x","AA","")</f>
        <v>#REF!</v>
      </c>
      <c r="BM1711" s="21" t="e">
        <f>IF(Wedstrijden!#REF!="x","A","")</f>
        <v>#REF!</v>
      </c>
      <c r="BN1711" s="21" t="e">
        <f>IF(Wedstrijden!#REF!="x","B1","")</f>
        <v>#REF!</v>
      </c>
      <c r="BO1711" s="21" t="e">
        <f>IF(Wedstrijden!#REF!="x","BB","")</f>
        <v>#REF!</v>
      </c>
      <c r="BP1711" s="21" t="e">
        <f>IF(Wedstrijden!#REF!="x","B","")</f>
        <v>#REF!</v>
      </c>
      <c r="BQ1711" s="21" t="e">
        <f>IF(Wedstrijden!#REF!="x","L1","")</f>
        <v>#REF!</v>
      </c>
      <c r="BR1711" s="21" t="e">
        <f>IF(Wedstrijden!#REF!="x","L2","")</f>
        <v>#REF!</v>
      </c>
      <c r="BS1711" s="21" t="e">
        <f>IF(Wedstrijden!#REF!="x","M1","")</f>
        <v>#REF!</v>
      </c>
      <c r="BT1711" s="21" t="e">
        <f>IF(Wedstrijden!#REF!="x","M2","")</f>
        <v>#REF!</v>
      </c>
      <c r="BU1711" s="21" t="e">
        <f>IF(Wedstrijden!#REF!="x","Z1","")</f>
        <v>#REF!</v>
      </c>
      <c r="BV1711" s="21" t="e">
        <f>IF(Wedstrijden!#REF!="x","Z2","")</f>
        <v>#REF!</v>
      </c>
      <c r="BW1711" s="21">
        <f>IF(COUNTA(Wedstrijden!#REF!)&lt;&gt;0,1,"")</f>
        <v>1</v>
      </c>
      <c r="BX1711" s="21">
        <f t="shared" si="157"/>
        <v>1</v>
      </c>
      <c r="BY1711" s="21" t="e">
        <f>IF(Wedstrijden!#REF!="x","BB","")</f>
        <v>#REF!</v>
      </c>
      <c r="BZ1711" s="21" t="e">
        <f>IF(Wedstrijden!#REF!="x","B","")</f>
        <v>#REF!</v>
      </c>
      <c r="CA1711" s="21" t="e">
        <f>IF(Wedstrijden!#REF!="x","L1","")</f>
        <v>#REF!</v>
      </c>
      <c r="CB1711" s="21" t="e">
        <f>IF(Wedstrijden!#REF!="x","L2","")</f>
        <v>#REF!</v>
      </c>
      <c r="CC1711" s="21" t="e">
        <f>IF(Wedstrijden!#REF!="x","M1","")</f>
        <v>#REF!</v>
      </c>
      <c r="CD1711" s="21" t="e">
        <f>IF(Wedstrijden!#REF!="x","M2","")</f>
        <v>#REF!</v>
      </c>
      <c r="CE1711" s="21" t="e">
        <f>IF(Wedstrijden!#REF!="x","Z1","")</f>
        <v>#REF!</v>
      </c>
      <c r="CF1711" s="21" t="e">
        <f>IF(Wedstrijden!#REF!="x","Z2","")</f>
        <v>#REF!</v>
      </c>
      <c r="CG1711" s="21" t="e">
        <f>IF(Wedstrijden!#REF!="x","ZZL","")</f>
        <v>#REF!</v>
      </c>
      <c r="CL1711" s="21">
        <f>IF(COUNTA(Wedstrijden!#REF!)&lt;&gt;0,2,"")</f>
        <v>2</v>
      </c>
      <c r="CM1711" s="21">
        <f t="shared" si="158"/>
        <v>2</v>
      </c>
      <c r="CN1711" s="21" t="e">
        <f>IF(Wedstrijden!#REF!="x","AA","")</f>
        <v>#REF!</v>
      </c>
      <c r="CO1711" s="21" t="e">
        <f>IF(Wedstrijden!#REF!="x","A","")</f>
        <v>#REF!</v>
      </c>
      <c r="CP1711" s="21" t="e">
        <f>IF(Wedstrijden!#REF!="x","BB","")</f>
        <v>#REF!</v>
      </c>
      <c r="CQ1711" s="21" t="e">
        <f>IF(Wedstrijden!#REF!="x","B","")</f>
        <v>#REF!</v>
      </c>
      <c r="CR1711" s="21" t="e">
        <f>IF(Wedstrijden!#REF!="x","L","")</f>
        <v>#REF!</v>
      </c>
      <c r="CS1711" s="21" t="e">
        <f>IF(Wedstrijden!#REF!="x","M","")</f>
        <v>#REF!</v>
      </c>
      <c r="CT1711" s="21" t="e">
        <f>IF(Wedstrijden!#REF!="x","Z","")</f>
        <v>#REF!</v>
      </c>
      <c r="CU1711" s="21" t="e">
        <f>IF(Wedstrijden!#REF!="x","ZZ","")</f>
        <v>#REF!</v>
      </c>
      <c r="CV1711" s="21">
        <f>IF(COUNTA(Wedstrijden!#REF!)&lt;&gt;0,2,"")</f>
        <v>2</v>
      </c>
      <c r="CW1711" s="21">
        <f t="shared" si="159"/>
        <v>1</v>
      </c>
      <c r="CX1711" s="21" t="e">
        <f>IF(Wedstrijden!#REF!="x","BB","")</f>
        <v>#REF!</v>
      </c>
      <c r="CY1711" s="21" t="e">
        <f>IF(Wedstrijden!#REF!="x","B","")</f>
        <v>#REF!</v>
      </c>
      <c r="CZ1711" s="21" t="e">
        <f>IF(Wedstrijden!#REF!="x","L","")</f>
        <v>#REF!</v>
      </c>
      <c r="DA1711" s="21" t="e">
        <f>IF(Wedstrijden!#REF!="x","M","")</f>
        <v>#REF!</v>
      </c>
      <c r="DB1711" s="21" t="e">
        <f>IF(Wedstrijden!#REF!="x","Z","")</f>
        <v>#REF!</v>
      </c>
      <c r="DC1711" s="21" t="e">
        <f>IF(Wedstrijden!#REF!="x","ZZ","")</f>
        <v>#REF!</v>
      </c>
      <c r="DD1711" s="21" t="e">
        <f>IF(Wedstrijden!#REF!="x","1.40","")</f>
        <v>#REF!</v>
      </c>
      <c r="DE1711" s="21">
        <f>IF(COUNTA(Wedstrijden!#REF!)&lt;&gt;0,6,"")</f>
        <v>6</v>
      </c>
      <c r="DF1711" s="21">
        <f t="shared" si="160"/>
        <v>2</v>
      </c>
      <c r="DG1711" s="21" t="e">
        <f>IF(Wedstrijden!#REF!="x","L","")</f>
        <v>#REF!</v>
      </c>
      <c r="DH1711" s="21" t="e">
        <f>IF(Wedstrijden!#REF!="x","M","")</f>
        <v>#REF!</v>
      </c>
      <c r="DI1711" s="21" t="e">
        <f>IF(Wedstrijden!#REF!="x","Z","")</f>
        <v>#REF!</v>
      </c>
      <c r="DJ1711" s="21" t="e">
        <f>IF(Wedstrijden!#REF!="x","Z","")</f>
        <v>#REF!</v>
      </c>
      <c r="DK1711" s="21">
        <f>IF(COUNTA(Wedstrijden!#REF!)&lt;&gt;0,6,"")</f>
        <v>6</v>
      </c>
      <c r="DL1711" s="21">
        <f t="shared" si="161"/>
        <v>1</v>
      </c>
      <c r="DM1711" s="21" t="e">
        <f>IF(Wedstrijden!#REF!="x","L","")</f>
        <v>#REF!</v>
      </c>
      <c r="DN1711" s="21" t="e">
        <f>IF(Wedstrijden!#REF!="x","M","")</f>
        <v>#REF!</v>
      </c>
      <c r="DO1711" s="21" t="e">
        <f>IF(Wedstrijden!#REF!="x","Z","")</f>
        <v>#REF!</v>
      </c>
      <c r="DP1711" s="21" t="e">
        <f>IF(Wedstrijden!#REF!="x","Z","")</f>
        <v>#REF!</v>
      </c>
    </row>
    <row r="1712" spans="1:120" ht="14.4" x14ac:dyDescent="0.3">
      <c r="A1712" s="23">
        <f>Wedstrijden!B1635</f>
        <v>0</v>
      </c>
      <c r="B1712" s="21" t="str">
        <f>IFERROR(VLOOKUP(Wedstrijden!D1635,Wedstrijdlocaties!$B$2:$E$600,2,FALSE),"")</f>
        <v/>
      </c>
      <c r="C1712" s="21">
        <f>Wedstrijden!E1635</f>
        <v>0</v>
      </c>
      <c r="D1712" s="21" t="str">
        <f>IFERROR(VLOOKUP(Wedstrijden!F1635,Organisaties!$B$2:$C$500,2,FALSE),"")</f>
        <v/>
      </c>
      <c r="E1712" s="21" t="str">
        <f>IFERROR(VLOOKUP(Wedstrijden!F1635,Organisaties!$B$2:$G$500,5,FALSE),"")</f>
        <v/>
      </c>
      <c r="F1712" s="21" t="e">
        <f>IF(Wedstrijden!#REF!&lt;&gt;"",Wedstrijden!#REF!,"")</f>
        <v>#REF!</v>
      </c>
      <c r="G1712" s="21" t="e">
        <f>IF(Wedstrijden!#REF!="Indoor",1,0)</f>
        <v>#REF!</v>
      </c>
      <c r="H1712" s="21" t="e">
        <f>Wedstrijden!#REF!</f>
        <v>#REF!</v>
      </c>
      <c r="I1712" s="21" t="e">
        <f>IF(Wedstrijden!#REF!="Nee",0,IF(Wedstrijden!#REF!="Ja",1,""))</f>
        <v>#REF!</v>
      </c>
      <c r="J1712" s="21" t="e">
        <f>IF(Wedstrijden!#REF!&lt;&gt;"",Wedstrijden!#REF!,"")</f>
        <v>#REF!</v>
      </c>
      <c r="BJ1712" s="21">
        <f>IF(COUNTA(Wedstrijden!#REF!)&lt;&gt;0,1,"")</f>
        <v>1</v>
      </c>
      <c r="BK1712" s="21">
        <f t="shared" si="156"/>
        <v>2</v>
      </c>
      <c r="BL1712" s="21" t="e">
        <f>IF(Wedstrijden!#REF!="x","AA","")</f>
        <v>#REF!</v>
      </c>
      <c r="BM1712" s="21" t="e">
        <f>IF(Wedstrijden!#REF!="x","A","")</f>
        <v>#REF!</v>
      </c>
      <c r="BN1712" s="21" t="e">
        <f>IF(Wedstrijden!#REF!="x","B1","")</f>
        <v>#REF!</v>
      </c>
      <c r="BO1712" s="21" t="e">
        <f>IF(Wedstrijden!#REF!="x","BB","")</f>
        <v>#REF!</v>
      </c>
      <c r="BP1712" s="21" t="e">
        <f>IF(Wedstrijden!#REF!="x","B","")</f>
        <v>#REF!</v>
      </c>
      <c r="BQ1712" s="21" t="e">
        <f>IF(Wedstrijden!#REF!="x","L1","")</f>
        <v>#REF!</v>
      </c>
      <c r="BR1712" s="21" t="e">
        <f>IF(Wedstrijden!#REF!="x","L2","")</f>
        <v>#REF!</v>
      </c>
      <c r="BS1712" s="21" t="e">
        <f>IF(Wedstrijden!#REF!="x","M1","")</f>
        <v>#REF!</v>
      </c>
      <c r="BT1712" s="21" t="e">
        <f>IF(Wedstrijden!#REF!="x","M2","")</f>
        <v>#REF!</v>
      </c>
      <c r="BU1712" s="21" t="e">
        <f>IF(Wedstrijden!#REF!="x","Z1","")</f>
        <v>#REF!</v>
      </c>
      <c r="BV1712" s="21" t="e">
        <f>IF(Wedstrijden!#REF!="x","Z2","")</f>
        <v>#REF!</v>
      </c>
      <c r="BW1712" s="21">
        <f>IF(COUNTA(Wedstrijden!#REF!)&lt;&gt;0,1,"")</f>
        <v>1</v>
      </c>
      <c r="BX1712" s="21">
        <f t="shared" si="157"/>
        <v>1</v>
      </c>
      <c r="BY1712" s="21" t="e">
        <f>IF(Wedstrijden!#REF!="x","BB","")</f>
        <v>#REF!</v>
      </c>
      <c r="BZ1712" s="21" t="e">
        <f>IF(Wedstrijden!#REF!="x","B","")</f>
        <v>#REF!</v>
      </c>
      <c r="CA1712" s="21" t="e">
        <f>IF(Wedstrijden!#REF!="x","L1","")</f>
        <v>#REF!</v>
      </c>
      <c r="CB1712" s="21" t="e">
        <f>IF(Wedstrijden!#REF!="x","L2","")</f>
        <v>#REF!</v>
      </c>
      <c r="CC1712" s="21" t="e">
        <f>IF(Wedstrijden!#REF!="x","M1","")</f>
        <v>#REF!</v>
      </c>
      <c r="CD1712" s="21" t="e">
        <f>IF(Wedstrijden!#REF!="x","M2","")</f>
        <v>#REF!</v>
      </c>
      <c r="CE1712" s="21" t="e">
        <f>IF(Wedstrijden!#REF!="x","Z1","")</f>
        <v>#REF!</v>
      </c>
      <c r="CF1712" s="21" t="e">
        <f>IF(Wedstrijden!#REF!="x","Z2","")</f>
        <v>#REF!</v>
      </c>
      <c r="CG1712" s="21" t="e">
        <f>IF(Wedstrijden!#REF!="x","ZZL","")</f>
        <v>#REF!</v>
      </c>
      <c r="CL1712" s="21">
        <f>IF(COUNTA(Wedstrijden!#REF!)&lt;&gt;0,2,"")</f>
        <v>2</v>
      </c>
      <c r="CM1712" s="21">
        <f t="shared" si="158"/>
        <v>2</v>
      </c>
      <c r="CN1712" s="21" t="e">
        <f>IF(Wedstrijden!#REF!="x","AA","")</f>
        <v>#REF!</v>
      </c>
      <c r="CO1712" s="21" t="e">
        <f>IF(Wedstrijden!#REF!="x","A","")</f>
        <v>#REF!</v>
      </c>
      <c r="CP1712" s="21" t="e">
        <f>IF(Wedstrijden!#REF!="x","BB","")</f>
        <v>#REF!</v>
      </c>
      <c r="CQ1712" s="21" t="e">
        <f>IF(Wedstrijden!#REF!="x","B","")</f>
        <v>#REF!</v>
      </c>
      <c r="CR1712" s="21" t="e">
        <f>IF(Wedstrijden!#REF!="x","L","")</f>
        <v>#REF!</v>
      </c>
      <c r="CS1712" s="21" t="e">
        <f>IF(Wedstrijden!#REF!="x","M","")</f>
        <v>#REF!</v>
      </c>
      <c r="CT1712" s="21" t="e">
        <f>IF(Wedstrijden!#REF!="x","Z","")</f>
        <v>#REF!</v>
      </c>
      <c r="CU1712" s="21" t="e">
        <f>IF(Wedstrijden!#REF!="x","ZZ","")</f>
        <v>#REF!</v>
      </c>
      <c r="CV1712" s="21">
        <f>IF(COUNTA(Wedstrijden!#REF!)&lt;&gt;0,2,"")</f>
        <v>2</v>
      </c>
      <c r="CW1712" s="21">
        <f t="shared" si="159"/>
        <v>1</v>
      </c>
      <c r="CX1712" s="21" t="e">
        <f>IF(Wedstrijden!#REF!="x","BB","")</f>
        <v>#REF!</v>
      </c>
      <c r="CY1712" s="21" t="e">
        <f>IF(Wedstrijden!#REF!="x","B","")</f>
        <v>#REF!</v>
      </c>
      <c r="CZ1712" s="21" t="e">
        <f>IF(Wedstrijden!#REF!="x","L","")</f>
        <v>#REF!</v>
      </c>
      <c r="DA1712" s="21" t="e">
        <f>IF(Wedstrijden!#REF!="x","M","")</f>
        <v>#REF!</v>
      </c>
      <c r="DB1712" s="21" t="e">
        <f>IF(Wedstrijden!#REF!="x","Z","")</f>
        <v>#REF!</v>
      </c>
      <c r="DC1712" s="21" t="e">
        <f>IF(Wedstrijden!#REF!="x","ZZ","")</f>
        <v>#REF!</v>
      </c>
      <c r="DD1712" s="21" t="e">
        <f>IF(Wedstrijden!#REF!="x","1.40","")</f>
        <v>#REF!</v>
      </c>
      <c r="DE1712" s="21">
        <f>IF(COUNTA(Wedstrijden!#REF!)&lt;&gt;0,6,"")</f>
        <v>6</v>
      </c>
      <c r="DF1712" s="21">
        <f t="shared" si="160"/>
        <v>2</v>
      </c>
      <c r="DG1712" s="21" t="e">
        <f>IF(Wedstrijden!#REF!="x","L","")</f>
        <v>#REF!</v>
      </c>
      <c r="DH1712" s="21" t="e">
        <f>IF(Wedstrijden!#REF!="x","M","")</f>
        <v>#REF!</v>
      </c>
      <c r="DI1712" s="21" t="e">
        <f>IF(Wedstrijden!#REF!="x","Z","")</f>
        <v>#REF!</v>
      </c>
      <c r="DJ1712" s="21" t="e">
        <f>IF(Wedstrijden!#REF!="x","Z","")</f>
        <v>#REF!</v>
      </c>
      <c r="DK1712" s="21">
        <f>IF(COUNTA(Wedstrijden!#REF!)&lt;&gt;0,6,"")</f>
        <v>6</v>
      </c>
      <c r="DL1712" s="21">
        <f t="shared" si="161"/>
        <v>1</v>
      </c>
      <c r="DM1712" s="21" t="e">
        <f>IF(Wedstrijden!#REF!="x","L","")</f>
        <v>#REF!</v>
      </c>
      <c r="DN1712" s="21" t="e">
        <f>IF(Wedstrijden!#REF!="x","M","")</f>
        <v>#REF!</v>
      </c>
      <c r="DO1712" s="21" t="e">
        <f>IF(Wedstrijden!#REF!="x","Z","")</f>
        <v>#REF!</v>
      </c>
      <c r="DP1712" s="21" t="e">
        <f>IF(Wedstrijden!#REF!="x","Z","")</f>
        <v>#REF!</v>
      </c>
    </row>
    <row r="1713" spans="1:120" ht="14.4" x14ac:dyDescent="0.3">
      <c r="A1713" s="23">
        <f>Wedstrijden!B1636</f>
        <v>0</v>
      </c>
      <c r="B1713" s="21" t="str">
        <f>IFERROR(VLOOKUP(Wedstrijden!D1636,Wedstrijdlocaties!$B$2:$E$600,2,FALSE),"")</f>
        <v/>
      </c>
      <c r="C1713" s="21">
        <f>Wedstrijden!E1636</f>
        <v>0</v>
      </c>
      <c r="D1713" s="21" t="str">
        <f>IFERROR(VLOOKUP(Wedstrijden!F1636,Organisaties!$B$2:$C$500,2,FALSE),"")</f>
        <v/>
      </c>
      <c r="E1713" s="21" t="str">
        <f>IFERROR(VLOOKUP(Wedstrijden!F1636,Organisaties!$B$2:$G$500,5,FALSE),"")</f>
        <v/>
      </c>
      <c r="F1713" s="21" t="e">
        <f>IF(Wedstrijden!#REF!&lt;&gt;"",Wedstrijden!#REF!,"")</f>
        <v>#REF!</v>
      </c>
      <c r="G1713" s="21" t="e">
        <f>IF(Wedstrijden!#REF!="Indoor",1,0)</f>
        <v>#REF!</v>
      </c>
      <c r="H1713" s="21" t="e">
        <f>Wedstrijden!#REF!</f>
        <v>#REF!</v>
      </c>
      <c r="I1713" s="21" t="e">
        <f>IF(Wedstrijden!#REF!="Nee",0,IF(Wedstrijden!#REF!="Ja",1,""))</f>
        <v>#REF!</v>
      </c>
      <c r="J1713" s="21" t="e">
        <f>IF(Wedstrijden!#REF!&lt;&gt;"",Wedstrijden!#REF!,"")</f>
        <v>#REF!</v>
      </c>
      <c r="BJ1713" s="21">
        <f>IF(COUNTA(Wedstrijden!#REF!)&lt;&gt;0,1,"")</f>
        <v>1</v>
      </c>
      <c r="BK1713" s="21">
        <f t="shared" si="156"/>
        <v>2</v>
      </c>
      <c r="BL1713" s="21" t="e">
        <f>IF(Wedstrijden!#REF!="x","AA","")</f>
        <v>#REF!</v>
      </c>
      <c r="BM1713" s="21" t="e">
        <f>IF(Wedstrijden!#REF!="x","A","")</f>
        <v>#REF!</v>
      </c>
      <c r="BN1713" s="21" t="e">
        <f>IF(Wedstrijden!#REF!="x","B1","")</f>
        <v>#REF!</v>
      </c>
      <c r="BO1713" s="21" t="e">
        <f>IF(Wedstrijden!#REF!="x","BB","")</f>
        <v>#REF!</v>
      </c>
      <c r="BP1713" s="21" t="e">
        <f>IF(Wedstrijden!#REF!="x","B","")</f>
        <v>#REF!</v>
      </c>
      <c r="BQ1713" s="21" t="e">
        <f>IF(Wedstrijden!#REF!="x","L1","")</f>
        <v>#REF!</v>
      </c>
      <c r="BR1713" s="21" t="e">
        <f>IF(Wedstrijden!#REF!="x","L2","")</f>
        <v>#REF!</v>
      </c>
      <c r="BS1713" s="21" t="e">
        <f>IF(Wedstrijden!#REF!="x","M1","")</f>
        <v>#REF!</v>
      </c>
      <c r="BT1713" s="21" t="e">
        <f>IF(Wedstrijden!#REF!="x","M2","")</f>
        <v>#REF!</v>
      </c>
      <c r="BU1713" s="21" t="e">
        <f>IF(Wedstrijden!#REF!="x","Z1","")</f>
        <v>#REF!</v>
      </c>
      <c r="BV1713" s="21" t="e">
        <f>IF(Wedstrijden!#REF!="x","Z2","")</f>
        <v>#REF!</v>
      </c>
      <c r="BW1713" s="21">
        <f>IF(COUNTA(Wedstrijden!#REF!)&lt;&gt;0,1,"")</f>
        <v>1</v>
      </c>
      <c r="BX1713" s="21">
        <f t="shared" si="157"/>
        <v>1</v>
      </c>
      <c r="BY1713" s="21" t="e">
        <f>IF(Wedstrijden!#REF!="x","BB","")</f>
        <v>#REF!</v>
      </c>
      <c r="BZ1713" s="21" t="e">
        <f>IF(Wedstrijden!#REF!="x","B","")</f>
        <v>#REF!</v>
      </c>
      <c r="CA1713" s="21" t="e">
        <f>IF(Wedstrijden!#REF!="x","L1","")</f>
        <v>#REF!</v>
      </c>
      <c r="CB1713" s="21" t="e">
        <f>IF(Wedstrijden!#REF!="x","L2","")</f>
        <v>#REF!</v>
      </c>
      <c r="CC1713" s="21" t="e">
        <f>IF(Wedstrijden!#REF!="x","M1","")</f>
        <v>#REF!</v>
      </c>
      <c r="CD1713" s="21" t="e">
        <f>IF(Wedstrijden!#REF!="x","M2","")</f>
        <v>#REF!</v>
      </c>
      <c r="CE1713" s="21" t="e">
        <f>IF(Wedstrijden!#REF!="x","Z1","")</f>
        <v>#REF!</v>
      </c>
      <c r="CF1713" s="21" t="e">
        <f>IF(Wedstrijden!#REF!="x","Z2","")</f>
        <v>#REF!</v>
      </c>
      <c r="CG1713" s="21" t="e">
        <f>IF(Wedstrijden!#REF!="x","ZZL","")</f>
        <v>#REF!</v>
      </c>
      <c r="CL1713" s="21">
        <f>IF(COUNTA(Wedstrijden!#REF!)&lt;&gt;0,2,"")</f>
        <v>2</v>
      </c>
      <c r="CM1713" s="21">
        <f t="shared" si="158"/>
        <v>2</v>
      </c>
      <c r="CN1713" s="21" t="e">
        <f>IF(Wedstrijden!#REF!="x","AA","")</f>
        <v>#REF!</v>
      </c>
      <c r="CO1713" s="21" t="e">
        <f>IF(Wedstrijden!#REF!="x","A","")</f>
        <v>#REF!</v>
      </c>
      <c r="CP1713" s="21" t="e">
        <f>IF(Wedstrijden!#REF!="x","BB","")</f>
        <v>#REF!</v>
      </c>
      <c r="CQ1713" s="21" t="e">
        <f>IF(Wedstrijden!#REF!="x","B","")</f>
        <v>#REF!</v>
      </c>
      <c r="CR1713" s="21" t="e">
        <f>IF(Wedstrijden!#REF!="x","L","")</f>
        <v>#REF!</v>
      </c>
      <c r="CS1713" s="21" t="e">
        <f>IF(Wedstrijden!#REF!="x","M","")</f>
        <v>#REF!</v>
      </c>
      <c r="CT1713" s="21" t="e">
        <f>IF(Wedstrijden!#REF!="x","Z","")</f>
        <v>#REF!</v>
      </c>
      <c r="CU1713" s="21" t="e">
        <f>IF(Wedstrijden!#REF!="x","ZZ","")</f>
        <v>#REF!</v>
      </c>
      <c r="CV1713" s="21">
        <f>IF(COUNTA(Wedstrijden!#REF!)&lt;&gt;0,2,"")</f>
        <v>2</v>
      </c>
      <c r="CW1713" s="21">
        <f t="shared" si="159"/>
        <v>1</v>
      </c>
      <c r="CX1713" s="21" t="e">
        <f>IF(Wedstrijden!#REF!="x","BB","")</f>
        <v>#REF!</v>
      </c>
      <c r="CY1713" s="21" t="e">
        <f>IF(Wedstrijden!#REF!="x","B","")</f>
        <v>#REF!</v>
      </c>
      <c r="CZ1713" s="21" t="e">
        <f>IF(Wedstrijden!#REF!="x","L","")</f>
        <v>#REF!</v>
      </c>
      <c r="DA1713" s="21" t="e">
        <f>IF(Wedstrijden!#REF!="x","M","")</f>
        <v>#REF!</v>
      </c>
      <c r="DB1713" s="21" t="e">
        <f>IF(Wedstrijden!#REF!="x","Z","")</f>
        <v>#REF!</v>
      </c>
      <c r="DC1713" s="21" t="e">
        <f>IF(Wedstrijden!#REF!="x","ZZ","")</f>
        <v>#REF!</v>
      </c>
      <c r="DD1713" s="21" t="e">
        <f>IF(Wedstrijden!#REF!="x","1.40","")</f>
        <v>#REF!</v>
      </c>
      <c r="DE1713" s="21">
        <f>IF(COUNTA(Wedstrijden!#REF!)&lt;&gt;0,6,"")</f>
        <v>6</v>
      </c>
      <c r="DF1713" s="21">
        <f t="shared" si="160"/>
        <v>2</v>
      </c>
      <c r="DG1713" s="21" t="e">
        <f>IF(Wedstrijden!#REF!="x","L","")</f>
        <v>#REF!</v>
      </c>
      <c r="DH1713" s="21" t="e">
        <f>IF(Wedstrijden!#REF!="x","M","")</f>
        <v>#REF!</v>
      </c>
      <c r="DI1713" s="21" t="e">
        <f>IF(Wedstrijden!#REF!="x","Z","")</f>
        <v>#REF!</v>
      </c>
      <c r="DJ1713" s="21" t="e">
        <f>IF(Wedstrijden!#REF!="x","Z","")</f>
        <v>#REF!</v>
      </c>
      <c r="DK1713" s="21">
        <f>IF(COUNTA(Wedstrijden!#REF!)&lt;&gt;0,6,"")</f>
        <v>6</v>
      </c>
      <c r="DL1713" s="21">
        <f t="shared" si="161"/>
        <v>1</v>
      </c>
      <c r="DM1713" s="21" t="e">
        <f>IF(Wedstrijden!#REF!="x","L","")</f>
        <v>#REF!</v>
      </c>
      <c r="DN1713" s="21" t="e">
        <f>IF(Wedstrijden!#REF!="x","M","")</f>
        <v>#REF!</v>
      </c>
      <c r="DO1713" s="21" t="e">
        <f>IF(Wedstrijden!#REF!="x","Z","")</f>
        <v>#REF!</v>
      </c>
      <c r="DP1713" s="21" t="e">
        <f>IF(Wedstrijden!#REF!="x","Z","")</f>
        <v>#REF!</v>
      </c>
    </row>
    <row r="1714" spans="1:120" ht="14.4" x14ac:dyDescent="0.3">
      <c r="A1714" s="23">
        <f>Wedstrijden!B1637</f>
        <v>0</v>
      </c>
      <c r="B1714" s="21" t="str">
        <f>IFERROR(VLOOKUP(Wedstrijden!D1637,Wedstrijdlocaties!$B$2:$E$600,2,FALSE),"")</f>
        <v/>
      </c>
      <c r="C1714" s="21">
        <f>Wedstrijden!E1637</f>
        <v>0</v>
      </c>
      <c r="D1714" s="21" t="str">
        <f>IFERROR(VLOOKUP(Wedstrijden!F1637,Organisaties!$B$2:$C$500,2,FALSE),"")</f>
        <v/>
      </c>
      <c r="E1714" s="21" t="str">
        <f>IFERROR(VLOOKUP(Wedstrijden!F1637,Organisaties!$B$2:$G$500,5,FALSE),"")</f>
        <v/>
      </c>
      <c r="F1714" s="21" t="e">
        <f>IF(Wedstrijden!#REF!&lt;&gt;"",Wedstrijden!#REF!,"")</f>
        <v>#REF!</v>
      </c>
      <c r="G1714" s="21" t="e">
        <f>IF(Wedstrijden!#REF!="Indoor",1,0)</f>
        <v>#REF!</v>
      </c>
      <c r="H1714" s="21" t="e">
        <f>Wedstrijden!#REF!</f>
        <v>#REF!</v>
      </c>
      <c r="I1714" s="21" t="e">
        <f>IF(Wedstrijden!#REF!="Nee",0,IF(Wedstrijden!#REF!="Ja",1,""))</f>
        <v>#REF!</v>
      </c>
      <c r="J1714" s="21" t="e">
        <f>IF(Wedstrijden!#REF!&lt;&gt;"",Wedstrijden!#REF!,"")</f>
        <v>#REF!</v>
      </c>
      <c r="BJ1714" s="21">
        <f>IF(COUNTA(Wedstrijden!#REF!)&lt;&gt;0,1,"")</f>
        <v>1</v>
      </c>
      <c r="BK1714" s="21">
        <f t="shared" si="156"/>
        <v>2</v>
      </c>
      <c r="BL1714" s="21" t="e">
        <f>IF(Wedstrijden!#REF!="x","AA","")</f>
        <v>#REF!</v>
      </c>
      <c r="BM1714" s="21" t="e">
        <f>IF(Wedstrijden!#REF!="x","A","")</f>
        <v>#REF!</v>
      </c>
      <c r="BN1714" s="21" t="e">
        <f>IF(Wedstrijden!#REF!="x","B1","")</f>
        <v>#REF!</v>
      </c>
      <c r="BO1714" s="21" t="e">
        <f>IF(Wedstrijden!#REF!="x","BB","")</f>
        <v>#REF!</v>
      </c>
      <c r="BP1714" s="21" t="e">
        <f>IF(Wedstrijden!#REF!="x","B","")</f>
        <v>#REF!</v>
      </c>
      <c r="BQ1714" s="21" t="e">
        <f>IF(Wedstrijden!#REF!="x","L1","")</f>
        <v>#REF!</v>
      </c>
      <c r="BR1714" s="21" t="e">
        <f>IF(Wedstrijden!#REF!="x","L2","")</f>
        <v>#REF!</v>
      </c>
      <c r="BS1714" s="21" t="e">
        <f>IF(Wedstrijden!#REF!="x","M1","")</f>
        <v>#REF!</v>
      </c>
      <c r="BT1714" s="21" t="e">
        <f>IF(Wedstrijden!#REF!="x","M2","")</f>
        <v>#REF!</v>
      </c>
      <c r="BU1714" s="21" t="e">
        <f>IF(Wedstrijden!#REF!="x","Z1","")</f>
        <v>#REF!</v>
      </c>
      <c r="BV1714" s="21" t="e">
        <f>IF(Wedstrijden!#REF!="x","Z2","")</f>
        <v>#REF!</v>
      </c>
      <c r="BW1714" s="21">
        <f>IF(COUNTA(Wedstrijden!#REF!)&lt;&gt;0,1,"")</f>
        <v>1</v>
      </c>
      <c r="BX1714" s="21">
        <f t="shared" si="157"/>
        <v>1</v>
      </c>
      <c r="BY1714" s="21" t="e">
        <f>IF(Wedstrijden!#REF!="x","BB","")</f>
        <v>#REF!</v>
      </c>
      <c r="BZ1714" s="21" t="e">
        <f>IF(Wedstrijden!#REF!="x","B","")</f>
        <v>#REF!</v>
      </c>
      <c r="CA1714" s="21" t="e">
        <f>IF(Wedstrijden!#REF!="x","L1","")</f>
        <v>#REF!</v>
      </c>
      <c r="CB1714" s="21" t="e">
        <f>IF(Wedstrijden!#REF!="x","L2","")</f>
        <v>#REF!</v>
      </c>
      <c r="CC1714" s="21" t="e">
        <f>IF(Wedstrijden!#REF!="x","M1","")</f>
        <v>#REF!</v>
      </c>
      <c r="CD1714" s="21" t="e">
        <f>IF(Wedstrijden!#REF!="x","M2","")</f>
        <v>#REF!</v>
      </c>
      <c r="CE1714" s="21" t="e">
        <f>IF(Wedstrijden!#REF!="x","Z1","")</f>
        <v>#REF!</v>
      </c>
      <c r="CF1714" s="21" t="e">
        <f>IF(Wedstrijden!#REF!="x","Z2","")</f>
        <v>#REF!</v>
      </c>
      <c r="CG1714" s="21" t="e">
        <f>IF(Wedstrijden!#REF!="x","ZZL","")</f>
        <v>#REF!</v>
      </c>
      <c r="CL1714" s="21">
        <f>IF(COUNTA(Wedstrijden!#REF!)&lt;&gt;0,2,"")</f>
        <v>2</v>
      </c>
      <c r="CM1714" s="21">
        <f t="shared" si="158"/>
        <v>2</v>
      </c>
      <c r="CN1714" s="21" t="e">
        <f>IF(Wedstrijden!#REF!="x","AA","")</f>
        <v>#REF!</v>
      </c>
      <c r="CO1714" s="21" t="e">
        <f>IF(Wedstrijden!#REF!="x","A","")</f>
        <v>#REF!</v>
      </c>
      <c r="CP1714" s="21" t="e">
        <f>IF(Wedstrijden!#REF!="x","BB","")</f>
        <v>#REF!</v>
      </c>
      <c r="CQ1714" s="21" t="e">
        <f>IF(Wedstrijden!#REF!="x","B","")</f>
        <v>#REF!</v>
      </c>
      <c r="CR1714" s="21" t="e">
        <f>IF(Wedstrijden!#REF!="x","L","")</f>
        <v>#REF!</v>
      </c>
      <c r="CS1714" s="21" t="e">
        <f>IF(Wedstrijden!#REF!="x","M","")</f>
        <v>#REF!</v>
      </c>
      <c r="CT1714" s="21" t="e">
        <f>IF(Wedstrijden!#REF!="x","Z","")</f>
        <v>#REF!</v>
      </c>
      <c r="CU1714" s="21" t="e">
        <f>IF(Wedstrijden!#REF!="x","ZZ","")</f>
        <v>#REF!</v>
      </c>
      <c r="CV1714" s="21">
        <f>IF(COUNTA(Wedstrijden!#REF!)&lt;&gt;0,2,"")</f>
        <v>2</v>
      </c>
      <c r="CW1714" s="21">
        <f t="shared" si="159"/>
        <v>1</v>
      </c>
      <c r="CX1714" s="21" t="e">
        <f>IF(Wedstrijden!#REF!="x","BB","")</f>
        <v>#REF!</v>
      </c>
      <c r="CY1714" s="21" t="e">
        <f>IF(Wedstrijden!#REF!="x","B","")</f>
        <v>#REF!</v>
      </c>
      <c r="CZ1714" s="21" t="e">
        <f>IF(Wedstrijden!#REF!="x","L","")</f>
        <v>#REF!</v>
      </c>
      <c r="DA1714" s="21" t="e">
        <f>IF(Wedstrijden!#REF!="x","M","")</f>
        <v>#REF!</v>
      </c>
      <c r="DB1714" s="21" t="e">
        <f>IF(Wedstrijden!#REF!="x","Z","")</f>
        <v>#REF!</v>
      </c>
      <c r="DC1714" s="21" t="e">
        <f>IF(Wedstrijden!#REF!="x","ZZ","")</f>
        <v>#REF!</v>
      </c>
      <c r="DD1714" s="21" t="e">
        <f>IF(Wedstrijden!#REF!="x","1.40","")</f>
        <v>#REF!</v>
      </c>
      <c r="DE1714" s="21">
        <f>IF(COUNTA(Wedstrijden!#REF!)&lt;&gt;0,6,"")</f>
        <v>6</v>
      </c>
      <c r="DF1714" s="21">
        <f t="shared" si="160"/>
        <v>2</v>
      </c>
      <c r="DG1714" s="21" t="e">
        <f>IF(Wedstrijden!#REF!="x","L","")</f>
        <v>#REF!</v>
      </c>
      <c r="DH1714" s="21" t="e">
        <f>IF(Wedstrijden!#REF!="x","M","")</f>
        <v>#REF!</v>
      </c>
      <c r="DI1714" s="21" t="e">
        <f>IF(Wedstrijden!#REF!="x","Z","")</f>
        <v>#REF!</v>
      </c>
      <c r="DJ1714" s="21" t="e">
        <f>IF(Wedstrijden!#REF!="x","Z","")</f>
        <v>#REF!</v>
      </c>
      <c r="DK1714" s="21">
        <f>IF(COUNTA(Wedstrijden!#REF!)&lt;&gt;0,6,"")</f>
        <v>6</v>
      </c>
      <c r="DL1714" s="21">
        <f t="shared" si="161"/>
        <v>1</v>
      </c>
      <c r="DM1714" s="21" t="e">
        <f>IF(Wedstrijden!#REF!="x","L","")</f>
        <v>#REF!</v>
      </c>
      <c r="DN1714" s="21" t="e">
        <f>IF(Wedstrijden!#REF!="x","M","")</f>
        <v>#REF!</v>
      </c>
      <c r="DO1714" s="21" t="e">
        <f>IF(Wedstrijden!#REF!="x","Z","")</f>
        <v>#REF!</v>
      </c>
      <c r="DP1714" s="21" t="e">
        <f>IF(Wedstrijden!#REF!="x","Z","")</f>
        <v>#REF!</v>
      </c>
    </row>
    <row r="1715" spans="1:120" ht="14.4" x14ac:dyDescent="0.3">
      <c r="A1715" s="23">
        <f>Wedstrijden!B1638</f>
        <v>0</v>
      </c>
      <c r="B1715" s="21" t="str">
        <f>IFERROR(VLOOKUP(Wedstrijden!D1638,Wedstrijdlocaties!$B$2:$E$600,2,FALSE),"")</f>
        <v/>
      </c>
      <c r="C1715" s="21">
        <f>Wedstrijden!E1638</f>
        <v>0</v>
      </c>
      <c r="D1715" s="21" t="str">
        <f>IFERROR(VLOOKUP(Wedstrijden!F1638,Organisaties!$B$2:$C$500,2,FALSE),"")</f>
        <v/>
      </c>
      <c r="E1715" s="21" t="str">
        <f>IFERROR(VLOOKUP(Wedstrijden!F1638,Organisaties!$B$2:$G$500,5,FALSE),"")</f>
        <v/>
      </c>
      <c r="F1715" s="21" t="e">
        <f>IF(Wedstrijden!#REF!&lt;&gt;"",Wedstrijden!#REF!,"")</f>
        <v>#REF!</v>
      </c>
      <c r="G1715" s="21" t="e">
        <f>IF(Wedstrijden!#REF!="Indoor",1,0)</f>
        <v>#REF!</v>
      </c>
      <c r="H1715" s="21" t="e">
        <f>Wedstrijden!#REF!</f>
        <v>#REF!</v>
      </c>
      <c r="I1715" s="21" t="e">
        <f>IF(Wedstrijden!#REF!="Nee",0,IF(Wedstrijden!#REF!="Ja",1,""))</f>
        <v>#REF!</v>
      </c>
      <c r="J1715" s="21" t="e">
        <f>IF(Wedstrijden!#REF!&lt;&gt;"",Wedstrijden!#REF!,"")</f>
        <v>#REF!</v>
      </c>
      <c r="BJ1715" s="21">
        <f>IF(COUNTA(Wedstrijden!#REF!)&lt;&gt;0,1,"")</f>
        <v>1</v>
      </c>
      <c r="BK1715" s="21">
        <f t="shared" si="156"/>
        <v>2</v>
      </c>
      <c r="BL1715" s="21" t="e">
        <f>IF(Wedstrijden!#REF!="x","AA","")</f>
        <v>#REF!</v>
      </c>
      <c r="BM1715" s="21" t="e">
        <f>IF(Wedstrijden!#REF!="x","A","")</f>
        <v>#REF!</v>
      </c>
      <c r="BN1715" s="21" t="e">
        <f>IF(Wedstrijden!#REF!="x","B1","")</f>
        <v>#REF!</v>
      </c>
      <c r="BO1715" s="21" t="e">
        <f>IF(Wedstrijden!#REF!="x","BB","")</f>
        <v>#REF!</v>
      </c>
      <c r="BP1715" s="21" t="e">
        <f>IF(Wedstrijden!#REF!="x","B","")</f>
        <v>#REF!</v>
      </c>
      <c r="BQ1715" s="21" t="e">
        <f>IF(Wedstrijden!#REF!="x","L1","")</f>
        <v>#REF!</v>
      </c>
      <c r="BR1715" s="21" t="e">
        <f>IF(Wedstrijden!#REF!="x","L2","")</f>
        <v>#REF!</v>
      </c>
      <c r="BS1715" s="21" t="e">
        <f>IF(Wedstrijden!#REF!="x","M1","")</f>
        <v>#REF!</v>
      </c>
      <c r="BT1715" s="21" t="e">
        <f>IF(Wedstrijden!#REF!="x","M2","")</f>
        <v>#REF!</v>
      </c>
      <c r="BU1715" s="21" t="e">
        <f>IF(Wedstrijden!#REF!="x","Z1","")</f>
        <v>#REF!</v>
      </c>
      <c r="BV1715" s="21" t="e">
        <f>IF(Wedstrijden!#REF!="x","Z2","")</f>
        <v>#REF!</v>
      </c>
      <c r="BW1715" s="21">
        <f>IF(COUNTA(Wedstrijden!#REF!)&lt;&gt;0,1,"")</f>
        <v>1</v>
      </c>
      <c r="BX1715" s="21">
        <f t="shared" si="157"/>
        <v>1</v>
      </c>
      <c r="BY1715" s="21" t="e">
        <f>IF(Wedstrijden!#REF!="x","BB","")</f>
        <v>#REF!</v>
      </c>
      <c r="BZ1715" s="21" t="e">
        <f>IF(Wedstrijden!#REF!="x","B","")</f>
        <v>#REF!</v>
      </c>
      <c r="CA1715" s="21" t="e">
        <f>IF(Wedstrijden!#REF!="x","L1","")</f>
        <v>#REF!</v>
      </c>
      <c r="CB1715" s="21" t="e">
        <f>IF(Wedstrijden!#REF!="x","L2","")</f>
        <v>#REF!</v>
      </c>
      <c r="CC1715" s="21" t="e">
        <f>IF(Wedstrijden!#REF!="x","M1","")</f>
        <v>#REF!</v>
      </c>
      <c r="CD1715" s="21" t="e">
        <f>IF(Wedstrijden!#REF!="x","M2","")</f>
        <v>#REF!</v>
      </c>
      <c r="CE1715" s="21" t="e">
        <f>IF(Wedstrijden!#REF!="x","Z1","")</f>
        <v>#REF!</v>
      </c>
      <c r="CF1715" s="21" t="e">
        <f>IF(Wedstrijden!#REF!="x","Z2","")</f>
        <v>#REF!</v>
      </c>
      <c r="CG1715" s="21" t="e">
        <f>IF(Wedstrijden!#REF!="x","ZZL","")</f>
        <v>#REF!</v>
      </c>
      <c r="CL1715" s="21">
        <f>IF(COUNTA(Wedstrijden!#REF!)&lt;&gt;0,2,"")</f>
        <v>2</v>
      </c>
      <c r="CM1715" s="21">
        <f t="shared" si="158"/>
        <v>2</v>
      </c>
      <c r="CN1715" s="21" t="e">
        <f>IF(Wedstrijden!#REF!="x","AA","")</f>
        <v>#REF!</v>
      </c>
      <c r="CO1715" s="21" t="e">
        <f>IF(Wedstrijden!#REF!="x","A","")</f>
        <v>#REF!</v>
      </c>
      <c r="CP1715" s="21" t="e">
        <f>IF(Wedstrijden!#REF!="x","BB","")</f>
        <v>#REF!</v>
      </c>
      <c r="CQ1715" s="21" t="e">
        <f>IF(Wedstrijden!#REF!="x","B","")</f>
        <v>#REF!</v>
      </c>
      <c r="CR1715" s="21" t="e">
        <f>IF(Wedstrijden!#REF!="x","L","")</f>
        <v>#REF!</v>
      </c>
      <c r="CS1715" s="21" t="e">
        <f>IF(Wedstrijden!#REF!="x","M","")</f>
        <v>#REF!</v>
      </c>
      <c r="CT1715" s="21" t="e">
        <f>IF(Wedstrijden!#REF!="x","Z","")</f>
        <v>#REF!</v>
      </c>
      <c r="CU1715" s="21" t="e">
        <f>IF(Wedstrijden!#REF!="x","ZZ","")</f>
        <v>#REF!</v>
      </c>
      <c r="CV1715" s="21">
        <f>IF(COUNTA(Wedstrijden!#REF!)&lt;&gt;0,2,"")</f>
        <v>2</v>
      </c>
      <c r="CW1715" s="21">
        <f t="shared" si="159"/>
        <v>1</v>
      </c>
      <c r="CX1715" s="21" t="e">
        <f>IF(Wedstrijden!#REF!="x","BB","")</f>
        <v>#REF!</v>
      </c>
      <c r="CY1715" s="21" t="e">
        <f>IF(Wedstrijden!#REF!="x","B","")</f>
        <v>#REF!</v>
      </c>
      <c r="CZ1715" s="21" t="e">
        <f>IF(Wedstrijden!#REF!="x","L","")</f>
        <v>#REF!</v>
      </c>
      <c r="DA1715" s="21" t="e">
        <f>IF(Wedstrijden!#REF!="x","M","")</f>
        <v>#REF!</v>
      </c>
      <c r="DB1715" s="21" t="e">
        <f>IF(Wedstrijden!#REF!="x","Z","")</f>
        <v>#REF!</v>
      </c>
      <c r="DC1715" s="21" t="e">
        <f>IF(Wedstrijden!#REF!="x","ZZ","")</f>
        <v>#REF!</v>
      </c>
      <c r="DD1715" s="21" t="e">
        <f>IF(Wedstrijden!#REF!="x","1.40","")</f>
        <v>#REF!</v>
      </c>
      <c r="DE1715" s="21">
        <f>IF(COUNTA(Wedstrijden!#REF!)&lt;&gt;0,6,"")</f>
        <v>6</v>
      </c>
      <c r="DF1715" s="21">
        <f t="shared" si="160"/>
        <v>2</v>
      </c>
      <c r="DG1715" s="21" t="e">
        <f>IF(Wedstrijden!#REF!="x","L","")</f>
        <v>#REF!</v>
      </c>
      <c r="DH1715" s="21" t="e">
        <f>IF(Wedstrijden!#REF!="x","M","")</f>
        <v>#REF!</v>
      </c>
      <c r="DI1715" s="21" t="e">
        <f>IF(Wedstrijden!#REF!="x","Z","")</f>
        <v>#REF!</v>
      </c>
      <c r="DJ1715" s="21" t="e">
        <f>IF(Wedstrijden!#REF!="x","Z","")</f>
        <v>#REF!</v>
      </c>
      <c r="DK1715" s="21">
        <f>IF(COUNTA(Wedstrijden!#REF!)&lt;&gt;0,6,"")</f>
        <v>6</v>
      </c>
      <c r="DL1715" s="21">
        <f t="shared" si="161"/>
        <v>1</v>
      </c>
      <c r="DM1715" s="21" t="e">
        <f>IF(Wedstrijden!#REF!="x","L","")</f>
        <v>#REF!</v>
      </c>
      <c r="DN1715" s="21" t="e">
        <f>IF(Wedstrijden!#REF!="x","M","")</f>
        <v>#REF!</v>
      </c>
      <c r="DO1715" s="21" t="e">
        <f>IF(Wedstrijden!#REF!="x","Z","")</f>
        <v>#REF!</v>
      </c>
      <c r="DP1715" s="21" t="e">
        <f>IF(Wedstrijden!#REF!="x","Z","")</f>
        <v>#REF!</v>
      </c>
    </row>
    <row r="1716" spans="1:120" ht="14.4" x14ac:dyDescent="0.3">
      <c r="A1716" s="23">
        <f>Wedstrijden!B1639</f>
        <v>0</v>
      </c>
      <c r="B1716" s="21" t="str">
        <f>IFERROR(VLOOKUP(Wedstrijden!D1639,Wedstrijdlocaties!$B$2:$E$600,2,FALSE),"")</f>
        <v/>
      </c>
      <c r="C1716" s="21">
        <f>Wedstrijden!E1639</f>
        <v>0</v>
      </c>
      <c r="D1716" s="21" t="str">
        <f>IFERROR(VLOOKUP(Wedstrijden!F1639,Organisaties!$B$2:$C$500,2,FALSE),"")</f>
        <v/>
      </c>
      <c r="E1716" s="21" t="str">
        <f>IFERROR(VLOOKUP(Wedstrijden!F1639,Organisaties!$B$2:$G$500,5,FALSE),"")</f>
        <v/>
      </c>
      <c r="F1716" s="21" t="e">
        <f>IF(Wedstrijden!#REF!&lt;&gt;"",Wedstrijden!#REF!,"")</f>
        <v>#REF!</v>
      </c>
      <c r="G1716" s="21" t="e">
        <f>IF(Wedstrijden!#REF!="Indoor",1,0)</f>
        <v>#REF!</v>
      </c>
      <c r="H1716" s="21" t="e">
        <f>Wedstrijden!#REF!</f>
        <v>#REF!</v>
      </c>
      <c r="I1716" s="21" t="e">
        <f>IF(Wedstrijden!#REF!="Nee",0,IF(Wedstrijden!#REF!="Ja",1,""))</f>
        <v>#REF!</v>
      </c>
      <c r="J1716" s="21" t="e">
        <f>IF(Wedstrijden!#REF!&lt;&gt;"",Wedstrijden!#REF!,"")</f>
        <v>#REF!</v>
      </c>
      <c r="BJ1716" s="21">
        <f>IF(COUNTA(Wedstrijden!#REF!)&lt;&gt;0,1,"")</f>
        <v>1</v>
      </c>
      <c r="BK1716" s="21">
        <f t="shared" si="156"/>
        <v>2</v>
      </c>
      <c r="BL1716" s="21" t="e">
        <f>IF(Wedstrijden!#REF!="x","AA","")</f>
        <v>#REF!</v>
      </c>
      <c r="BM1716" s="21" t="e">
        <f>IF(Wedstrijden!#REF!="x","A","")</f>
        <v>#REF!</v>
      </c>
      <c r="BN1716" s="21" t="e">
        <f>IF(Wedstrijden!#REF!="x","B1","")</f>
        <v>#REF!</v>
      </c>
      <c r="BO1716" s="21" t="e">
        <f>IF(Wedstrijden!#REF!="x","BB","")</f>
        <v>#REF!</v>
      </c>
      <c r="BP1716" s="21" t="e">
        <f>IF(Wedstrijden!#REF!="x","B","")</f>
        <v>#REF!</v>
      </c>
      <c r="BQ1716" s="21" t="e">
        <f>IF(Wedstrijden!#REF!="x","L1","")</f>
        <v>#REF!</v>
      </c>
      <c r="BR1716" s="21" t="e">
        <f>IF(Wedstrijden!#REF!="x","L2","")</f>
        <v>#REF!</v>
      </c>
      <c r="BS1716" s="21" t="e">
        <f>IF(Wedstrijden!#REF!="x","M1","")</f>
        <v>#REF!</v>
      </c>
      <c r="BT1716" s="21" t="e">
        <f>IF(Wedstrijden!#REF!="x","M2","")</f>
        <v>#REF!</v>
      </c>
      <c r="BU1716" s="21" t="e">
        <f>IF(Wedstrijden!#REF!="x","Z1","")</f>
        <v>#REF!</v>
      </c>
      <c r="BV1716" s="21" t="e">
        <f>IF(Wedstrijden!#REF!="x","Z2","")</f>
        <v>#REF!</v>
      </c>
      <c r="BW1716" s="21">
        <f>IF(COUNTA(Wedstrijden!#REF!)&lt;&gt;0,1,"")</f>
        <v>1</v>
      </c>
      <c r="BX1716" s="21">
        <f t="shared" si="157"/>
        <v>1</v>
      </c>
      <c r="BY1716" s="21" t="e">
        <f>IF(Wedstrijden!#REF!="x","BB","")</f>
        <v>#REF!</v>
      </c>
      <c r="BZ1716" s="21" t="e">
        <f>IF(Wedstrijden!#REF!="x","B","")</f>
        <v>#REF!</v>
      </c>
      <c r="CA1716" s="21" t="e">
        <f>IF(Wedstrijden!#REF!="x","L1","")</f>
        <v>#REF!</v>
      </c>
      <c r="CB1716" s="21" t="e">
        <f>IF(Wedstrijden!#REF!="x","L2","")</f>
        <v>#REF!</v>
      </c>
      <c r="CC1716" s="21" t="e">
        <f>IF(Wedstrijden!#REF!="x","M1","")</f>
        <v>#REF!</v>
      </c>
      <c r="CD1716" s="21" t="e">
        <f>IF(Wedstrijden!#REF!="x","M2","")</f>
        <v>#REF!</v>
      </c>
      <c r="CE1716" s="21" t="e">
        <f>IF(Wedstrijden!#REF!="x","Z1","")</f>
        <v>#REF!</v>
      </c>
      <c r="CF1716" s="21" t="e">
        <f>IF(Wedstrijden!#REF!="x","Z2","")</f>
        <v>#REF!</v>
      </c>
      <c r="CG1716" s="21" t="e">
        <f>IF(Wedstrijden!#REF!="x","ZZL","")</f>
        <v>#REF!</v>
      </c>
      <c r="CL1716" s="21">
        <f>IF(COUNTA(Wedstrijden!#REF!)&lt;&gt;0,2,"")</f>
        <v>2</v>
      </c>
      <c r="CM1716" s="21">
        <f t="shared" si="158"/>
        <v>2</v>
      </c>
      <c r="CN1716" s="21" t="e">
        <f>IF(Wedstrijden!#REF!="x","AA","")</f>
        <v>#REF!</v>
      </c>
      <c r="CO1716" s="21" t="e">
        <f>IF(Wedstrijden!#REF!="x","A","")</f>
        <v>#REF!</v>
      </c>
      <c r="CP1716" s="21" t="e">
        <f>IF(Wedstrijden!#REF!="x","BB","")</f>
        <v>#REF!</v>
      </c>
      <c r="CQ1716" s="21" t="e">
        <f>IF(Wedstrijden!#REF!="x","B","")</f>
        <v>#REF!</v>
      </c>
      <c r="CR1716" s="21" t="e">
        <f>IF(Wedstrijden!#REF!="x","L","")</f>
        <v>#REF!</v>
      </c>
      <c r="CS1716" s="21" t="e">
        <f>IF(Wedstrijden!#REF!="x","M","")</f>
        <v>#REF!</v>
      </c>
      <c r="CT1716" s="21" t="e">
        <f>IF(Wedstrijden!#REF!="x","Z","")</f>
        <v>#REF!</v>
      </c>
      <c r="CU1716" s="21" t="e">
        <f>IF(Wedstrijden!#REF!="x","ZZ","")</f>
        <v>#REF!</v>
      </c>
      <c r="CV1716" s="21">
        <f>IF(COUNTA(Wedstrijden!#REF!)&lt;&gt;0,2,"")</f>
        <v>2</v>
      </c>
      <c r="CW1716" s="21">
        <f t="shared" si="159"/>
        <v>1</v>
      </c>
      <c r="CX1716" s="21" t="e">
        <f>IF(Wedstrijden!#REF!="x","BB","")</f>
        <v>#REF!</v>
      </c>
      <c r="CY1716" s="21" t="e">
        <f>IF(Wedstrijden!#REF!="x","B","")</f>
        <v>#REF!</v>
      </c>
      <c r="CZ1716" s="21" t="e">
        <f>IF(Wedstrijden!#REF!="x","L","")</f>
        <v>#REF!</v>
      </c>
      <c r="DA1716" s="21" t="e">
        <f>IF(Wedstrijden!#REF!="x","M","")</f>
        <v>#REF!</v>
      </c>
      <c r="DB1716" s="21" t="e">
        <f>IF(Wedstrijden!#REF!="x","Z","")</f>
        <v>#REF!</v>
      </c>
      <c r="DC1716" s="21" t="e">
        <f>IF(Wedstrijden!#REF!="x","ZZ","")</f>
        <v>#REF!</v>
      </c>
      <c r="DD1716" s="21" t="e">
        <f>IF(Wedstrijden!#REF!="x","1.40","")</f>
        <v>#REF!</v>
      </c>
      <c r="DE1716" s="21">
        <f>IF(COUNTA(Wedstrijden!#REF!)&lt;&gt;0,6,"")</f>
        <v>6</v>
      </c>
      <c r="DF1716" s="21">
        <f t="shared" si="160"/>
        <v>2</v>
      </c>
      <c r="DG1716" s="21" t="e">
        <f>IF(Wedstrijden!#REF!="x","L","")</f>
        <v>#REF!</v>
      </c>
      <c r="DH1716" s="21" t="e">
        <f>IF(Wedstrijden!#REF!="x","M","")</f>
        <v>#REF!</v>
      </c>
      <c r="DI1716" s="21" t="e">
        <f>IF(Wedstrijden!#REF!="x","Z","")</f>
        <v>#REF!</v>
      </c>
      <c r="DJ1716" s="21" t="e">
        <f>IF(Wedstrijden!#REF!="x","Z","")</f>
        <v>#REF!</v>
      </c>
      <c r="DK1716" s="21">
        <f>IF(COUNTA(Wedstrijden!#REF!)&lt;&gt;0,6,"")</f>
        <v>6</v>
      </c>
      <c r="DL1716" s="21">
        <f t="shared" si="161"/>
        <v>1</v>
      </c>
      <c r="DM1716" s="21" t="e">
        <f>IF(Wedstrijden!#REF!="x","L","")</f>
        <v>#REF!</v>
      </c>
      <c r="DN1716" s="21" t="e">
        <f>IF(Wedstrijden!#REF!="x","M","")</f>
        <v>#REF!</v>
      </c>
      <c r="DO1716" s="21" t="e">
        <f>IF(Wedstrijden!#REF!="x","Z","")</f>
        <v>#REF!</v>
      </c>
      <c r="DP1716" s="21" t="e">
        <f>IF(Wedstrijden!#REF!="x","Z","")</f>
        <v>#REF!</v>
      </c>
    </row>
    <row r="1717" spans="1:120" ht="14.4" x14ac:dyDescent="0.3">
      <c r="A1717" s="23">
        <f>Wedstrijden!B1640</f>
        <v>0</v>
      </c>
      <c r="B1717" s="21" t="str">
        <f>IFERROR(VLOOKUP(Wedstrijden!D1640,Wedstrijdlocaties!$B$2:$E$600,2,FALSE),"")</f>
        <v/>
      </c>
      <c r="C1717" s="21">
        <f>Wedstrijden!E1640</f>
        <v>0</v>
      </c>
      <c r="D1717" s="21" t="str">
        <f>IFERROR(VLOOKUP(Wedstrijden!F1640,Organisaties!$B$2:$C$500,2,FALSE),"")</f>
        <v/>
      </c>
      <c r="E1717" s="21" t="str">
        <f>IFERROR(VLOOKUP(Wedstrijden!F1640,Organisaties!$B$2:$G$500,5,FALSE),"")</f>
        <v/>
      </c>
      <c r="F1717" s="21" t="e">
        <f>IF(Wedstrijden!#REF!&lt;&gt;"",Wedstrijden!#REF!,"")</f>
        <v>#REF!</v>
      </c>
      <c r="G1717" s="21" t="e">
        <f>IF(Wedstrijden!#REF!="Indoor",1,0)</f>
        <v>#REF!</v>
      </c>
      <c r="H1717" s="21" t="e">
        <f>Wedstrijden!#REF!</f>
        <v>#REF!</v>
      </c>
      <c r="I1717" s="21" t="e">
        <f>IF(Wedstrijden!#REF!="Nee",0,IF(Wedstrijden!#REF!="Ja",1,""))</f>
        <v>#REF!</v>
      </c>
      <c r="J1717" s="21" t="e">
        <f>IF(Wedstrijden!#REF!&lt;&gt;"",Wedstrijden!#REF!,"")</f>
        <v>#REF!</v>
      </c>
      <c r="BJ1717" s="21">
        <f>IF(COUNTA(Wedstrijden!#REF!)&lt;&gt;0,1,"")</f>
        <v>1</v>
      </c>
      <c r="BK1717" s="21">
        <f t="shared" si="156"/>
        <v>2</v>
      </c>
      <c r="BL1717" s="21" t="e">
        <f>IF(Wedstrijden!#REF!="x","AA","")</f>
        <v>#REF!</v>
      </c>
      <c r="BM1717" s="21" t="e">
        <f>IF(Wedstrijden!#REF!="x","A","")</f>
        <v>#REF!</v>
      </c>
      <c r="BN1717" s="21" t="e">
        <f>IF(Wedstrijden!#REF!="x","B1","")</f>
        <v>#REF!</v>
      </c>
      <c r="BO1717" s="21" t="e">
        <f>IF(Wedstrijden!#REF!="x","BB","")</f>
        <v>#REF!</v>
      </c>
      <c r="BP1717" s="21" t="e">
        <f>IF(Wedstrijden!#REF!="x","B","")</f>
        <v>#REF!</v>
      </c>
      <c r="BQ1717" s="21" t="e">
        <f>IF(Wedstrijden!#REF!="x","L1","")</f>
        <v>#REF!</v>
      </c>
      <c r="BR1717" s="21" t="e">
        <f>IF(Wedstrijden!#REF!="x","L2","")</f>
        <v>#REF!</v>
      </c>
      <c r="BS1717" s="21" t="e">
        <f>IF(Wedstrijden!#REF!="x","M1","")</f>
        <v>#REF!</v>
      </c>
      <c r="BT1717" s="21" t="e">
        <f>IF(Wedstrijden!#REF!="x","M2","")</f>
        <v>#REF!</v>
      </c>
      <c r="BU1717" s="21" t="e">
        <f>IF(Wedstrijden!#REF!="x","Z1","")</f>
        <v>#REF!</v>
      </c>
      <c r="BV1717" s="21" t="e">
        <f>IF(Wedstrijden!#REF!="x","Z2","")</f>
        <v>#REF!</v>
      </c>
      <c r="BW1717" s="21">
        <f>IF(COUNTA(Wedstrijden!#REF!)&lt;&gt;0,1,"")</f>
        <v>1</v>
      </c>
      <c r="BX1717" s="21">
        <f t="shared" si="157"/>
        <v>1</v>
      </c>
      <c r="BY1717" s="21" t="e">
        <f>IF(Wedstrijden!#REF!="x","BB","")</f>
        <v>#REF!</v>
      </c>
      <c r="BZ1717" s="21" t="e">
        <f>IF(Wedstrijden!#REF!="x","B","")</f>
        <v>#REF!</v>
      </c>
      <c r="CA1717" s="21" t="e">
        <f>IF(Wedstrijden!#REF!="x","L1","")</f>
        <v>#REF!</v>
      </c>
      <c r="CB1717" s="21" t="e">
        <f>IF(Wedstrijden!#REF!="x","L2","")</f>
        <v>#REF!</v>
      </c>
      <c r="CC1717" s="21" t="e">
        <f>IF(Wedstrijden!#REF!="x","M1","")</f>
        <v>#REF!</v>
      </c>
      <c r="CD1717" s="21" t="e">
        <f>IF(Wedstrijden!#REF!="x","M2","")</f>
        <v>#REF!</v>
      </c>
      <c r="CE1717" s="21" t="e">
        <f>IF(Wedstrijden!#REF!="x","Z1","")</f>
        <v>#REF!</v>
      </c>
      <c r="CF1717" s="21" t="e">
        <f>IF(Wedstrijden!#REF!="x","Z2","")</f>
        <v>#REF!</v>
      </c>
      <c r="CG1717" s="21" t="e">
        <f>IF(Wedstrijden!#REF!="x","ZZL","")</f>
        <v>#REF!</v>
      </c>
      <c r="CL1717" s="21">
        <f>IF(COUNTA(Wedstrijden!#REF!)&lt;&gt;0,2,"")</f>
        <v>2</v>
      </c>
      <c r="CM1717" s="21">
        <f t="shared" si="158"/>
        <v>2</v>
      </c>
      <c r="CN1717" s="21" t="e">
        <f>IF(Wedstrijden!#REF!="x","AA","")</f>
        <v>#REF!</v>
      </c>
      <c r="CO1717" s="21" t="e">
        <f>IF(Wedstrijden!#REF!="x","A","")</f>
        <v>#REF!</v>
      </c>
      <c r="CP1717" s="21" t="e">
        <f>IF(Wedstrijden!#REF!="x","BB","")</f>
        <v>#REF!</v>
      </c>
      <c r="CQ1717" s="21" t="e">
        <f>IF(Wedstrijden!#REF!="x","B","")</f>
        <v>#REF!</v>
      </c>
      <c r="CR1717" s="21" t="e">
        <f>IF(Wedstrijden!#REF!="x","L","")</f>
        <v>#REF!</v>
      </c>
      <c r="CS1717" s="21" t="e">
        <f>IF(Wedstrijden!#REF!="x","M","")</f>
        <v>#REF!</v>
      </c>
      <c r="CT1717" s="21" t="e">
        <f>IF(Wedstrijden!#REF!="x","Z","")</f>
        <v>#REF!</v>
      </c>
      <c r="CU1717" s="21" t="e">
        <f>IF(Wedstrijden!#REF!="x","ZZ","")</f>
        <v>#REF!</v>
      </c>
      <c r="CV1717" s="21">
        <f>IF(COUNTA(Wedstrijden!#REF!)&lt;&gt;0,2,"")</f>
        <v>2</v>
      </c>
      <c r="CW1717" s="21">
        <f t="shared" si="159"/>
        <v>1</v>
      </c>
      <c r="CX1717" s="21" t="e">
        <f>IF(Wedstrijden!#REF!="x","BB","")</f>
        <v>#REF!</v>
      </c>
      <c r="CY1717" s="21" t="e">
        <f>IF(Wedstrijden!#REF!="x","B","")</f>
        <v>#REF!</v>
      </c>
      <c r="CZ1717" s="21" t="e">
        <f>IF(Wedstrijden!#REF!="x","L","")</f>
        <v>#REF!</v>
      </c>
      <c r="DA1717" s="21" t="e">
        <f>IF(Wedstrijden!#REF!="x","M","")</f>
        <v>#REF!</v>
      </c>
      <c r="DB1717" s="21" t="e">
        <f>IF(Wedstrijden!#REF!="x","Z","")</f>
        <v>#REF!</v>
      </c>
      <c r="DC1717" s="21" t="e">
        <f>IF(Wedstrijden!#REF!="x","ZZ","")</f>
        <v>#REF!</v>
      </c>
      <c r="DD1717" s="21" t="e">
        <f>IF(Wedstrijden!#REF!="x","1.40","")</f>
        <v>#REF!</v>
      </c>
      <c r="DE1717" s="21">
        <f>IF(COUNTA(Wedstrijden!#REF!)&lt;&gt;0,6,"")</f>
        <v>6</v>
      </c>
      <c r="DF1717" s="21">
        <f t="shared" si="160"/>
        <v>2</v>
      </c>
      <c r="DG1717" s="21" t="e">
        <f>IF(Wedstrijden!#REF!="x","L","")</f>
        <v>#REF!</v>
      </c>
      <c r="DH1717" s="21" t="e">
        <f>IF(Wedstrijden!#REF!="x","M","")</f>
        <v>#REF!</v>
      </c>
      <c r="DI1717" s="21" t="e">
        <f>IF(Wedstrijden!#REF!="x","Z","")</f>
        <v>#REF!</v>
      </c>
      <c r="DJ1717" s="21" t="e">
        <f>IF(Wedstrijden!#REF!="x","Z","")</f>
        <v>#REF!</v>
      </c>
      <c r="DK1717" s="21">
        <f>IF(COUNTA(Wedstrijden!#REF!)&lt;&gt;0,6,"")</f>
        <v>6</v>
      </c>
      <c r="DL1717" s="21">
        <f t="shared" si="161"/>
        <v>1</v>
      </c>
      <c r="DM1717" s="21" t="e">
        <f>IF(Wedstrijden!#REF!="x","L","")</f>
        <v>#REF!</v>
      </c>
      <c r="DN1717" s="21" t="e">
        <f>IF(Wedstrijden!#REF!="x","M","")</f>
        <v>#REF!</v>
      </c>
      <c r="DO1717" s="21" t="e">
        <f>IF(Wedstrijden!#REF!="x","Z","")</f>
        <v>#REF!</v>
      </c>
      <c r="DP1717" s="21" t="e">
        <f>IF(Wedstrijden!#REF!="x","Z","")</f>
        <v>#REF!</v>
      </c>
    </row>
    <row r="1718" spans="1:120" ht="14.4" x14ac:dyDescent="0.3">
      <c r="A1718" s="23">
        <f>Wedstrijden!B1641</f>
        <v>0</v>
      </c>
      <c r="B1718" s="21" t="str">
        <f>IFERROR(VLOOKUP(Wedstrijden!D1641,Wedstrijdlocaties!$B$2:$E$600,2,FALSE),"")</f>
        <v/>
      </c>
      <c r="C1718" s="21">
        <f>Wedstrijden!E1641</f>
        <v>0</v>
      </c>
      <c r="D1718" s="21" t="str">
        <f>IFERROR(VLOOKUP(Wedstrijden!F1641,Organisaties!$B$2:$C$500,2,FALSE),"")</f>
        <v/>
      </c>
      <c r="E1718" s="21" t="str">
        <f>IFERROR(VLOOKUP(Wedstrijden!F1641,Organisaties!$B$2:$G$500,5,FALSE),"")</f>
        <v/>
      </c>
      <c r="F1718" s="21" t="e">
        <f>IF(Wedstrijden!#REF!&lt;&gt;"",Wedstrijden!#REF!,"")</f>
        <v>#REF!</v>
      </c>
      <c r="G1718" s="21" t="e">
        <f>IF(Wedstrijden!#REF!="Indoor",1,0)</f>
        <v>#REF!</v>
      </c>
      <c r="H1718" s="21" t="e">
        <f>Wedstrijden!#REF!</f>
        <v>#REF!</v>
      </c>
      <c r="I1718" s="21" t="e">
        <f>IF(Wedstrijden!#REF!="Nee",0,IF(Wedstrijden!#REF!="Ja",1,""))</f>
        <v>#REF!</v>
      </c>
      <c r="J1718" s="21" t="e">
        <f>IF(Wedstrijden!#REF!&lt;&gt;"",Wedstrijden!#REF!,"")</f>
        <v>#REF!</v>
      </c>
      <c r="BJ1718" s="21">
        <f>IF(COUNTA(Wedstrijden!#REF!)&lt;&gt;0,1,"")</f>
        <v>1</v>
      </c>
      <c r="BK1718" s="21">
        <f t="shared" si="156"/>
        <v>2</v>
      </c>
      <c r="BL1718" s="21" t="e">
        <f>IF(Wedstrijden!#REF!="x","AA","")</f>
        <v>#REF!</v>
      </c>
      <c r="BM1718" s="21" t="e">
        <f>IF(Wedstrijden!#REF!="x","A","")</f>
        <v>#REF!</v>
      </c>
      <c r="BN1718" s="21" t="e">
        <f>IF(Wedstrijden!#REF!="x","B1","")</f>
        <v>#REF!</v>
      </c>
      <c r="BO1718" s="21" t="e">
        <f>IF(Wedstrijden!#REF!="x","BB","")</f>
        <v>#REF!</v>
      </c>
      <c r="BP1718" s="21" t="e">
        <f>IF(Wedstrijden!#REF!="x","B","")</f>
        <v>#REF!</v>
      </c>
      <c r="BQ1718" s="21" t="e">
        <f>IF(Wedstrijden!#REF!="x","L1","")</f>
        <v>#REF!</v>
      </c>
      <c r="BR1718" s="21" t="e">
        <f>IF(Wedstrijden!#REF!="x","L2","")</f>
        <v>#REF!</v>
      </c>
      <c r="BS1718" s="21" t="e">
        <f>IF(Wedstrijden!#REF!="x","M1","")</f>
        <v>#REF!</v>
      </c>
      <c r="BT1718" s="21" t="e">
        <f>IF(Wedstrijden!#REF!="x","M2","")</f>
        <v>#REF!</v>
      </c>
      <c r="BU1718" s="21" t="e">
        <f>IF(Wedstrijden!#REF!="x","Z1","")</f>
        <v>#REF!</v>
      </c>
      <c r="BV1718" s="21" t="e">
        <f>IF(Wedstrijden!#REF!="x","Z2","")</f>
        <v>#REF!</v>
      </c>
      <c r="BW1718" s="21">
        <f>IF(COUNTA(Wedstrijden!#REF!)&lt;&gt;0,1,"")</f>
        <v>1</v>
      </c>
      <c r="BX1718" s="21">
        <f t="shared" si="157"/>
        <v>1</v>
      </c>
      <c r="BY1718" s="21" t="e">
        <f>IF(Wedstrijden!#REF!="x","BB","")</f>
        <v>#REF!</v>
      </c>
      <c r="BZ1718" s="21" t="e">
        <f>IF(Wedstrijden!#REF!="x","B","")</f>
        <v>#REF!</v>
      </c>
      <c r="CA1718" s="21" t="e">
        <f>IF(Wedstrijden!#REF!="x","L1","")</f>
        <v>#REF!</v>
      </c>
      <c r="CB1718" s="21" t="e">
        <f>IF(Wedstrijden!#REF!="x","L2","")</f>
        <v>#REF!</v>
      </c>
      <c r="CC1718" s="21" t="e">
        <f>IF(Wedstrijden!#REF!="x","M1","")</f>
        <v>#REF!</v>
      </c>
      <c r="CD1718" s="21" t="e">
        <f>IF(Wedstrijden!#REF!="x","M2","")</f>
        <v>#REF!</v>
      </c>
      <c r="CE1718" s="21" t="e">
        <f>IF(Wedstrijden!#REF!="x","Z1","")</f>
        <v>#REF!</v>
      </c>
      <c r="CF1718" s="21" t="e">
        <f>IF(Wedstrijden!#REF!="x","Z2","")</f>
        <v>#REF!</v>
      </c>
      <c r="CG1718" s="21" t="e">
        <f>IF(Wedstrijden!#REF!="x","ZZL","")</f>
        <v>#REF!</v>
      </c>
      <c r="CL1718" s="21">
        <f>IF(COUNTA(Wedstrijden!#REF!)&lt;&gt;0,2,"")</f>
        <v>2</v>
      </c>
      <c r="CM1718" s="21">
        <f t="shared" si="158"/>
        <v>2</v>
      </c>
      <c r="CN1718" s="21" t="e">
        <f>IF(Wedstrijden!#REF!="x","AA","")</f>
        <v>#REF!</v>
      </c>
      <c r="CO1718" s="21" t="e">
        <f>IF(Wedstrijden!#REF!="x","A","")</f>
        <v>#REF!</v>
      </c>
      <c r="CP1718" s="21" t="e">
        <f>IF(Wedstrijden!#REF!="x","BB","")</f>
        <v>#REF!</v>
      </c>
      <c r="CQ1718" s="21" t="e">
        <f>IF(Wedstrijden!#REF!="x","B","")</f>
        <v>#REF!</v>
      </c>
      <c r="CR1718" s="21" t="e">
        <f>IF(Wedstrijden!#REF!="x","L","")</f>
        <v>#REF!</v>
      </c>
      <c r="CS1718" s="21" t="e">
        <f>IF(Wedstrijden!#REF!="x","M","")</f>
        <v>#REF!</v>
      </c>
      <c r="CT1718" s="21" t="e">
        <f>IF(Wedstrijden!#REF!="x","Z","")</f>
        <v>#REF!</v>
      </c>
      <c r="CU1718" s="21" t="e">
        <f>IF(Wedstrijden!#REF!="x","ZZ","")</f>
        <v>#REF!</v>
      </c>
      <c r="CV1718" s="21">
        <f>IF(COUNTA(Wedstrijden!#REF!)&lt;&gt;0,2,"")</f>
        <v>2</v>
      </c>
      <c r="CW1718" s="21">
        <f t="shared" si="159"/>
        <v>1</v>
      </c>
      <c r="CX1718" s="21" t="e">
        <f>IF(Wedstrijden!#REF!="x","BB","")</f>
        <v>#REF!</v>
      </c>
      <c r="CY1718" s="21" t="e">
        <f>IF(Wedstrijden!#REF!="x","B","")</f>
        <v>#REF!</v>
      </c>
      <c r="CZ1718" s="21" t="e">
        <f>IF(Wedstrijden!#REF!="x","L","")</f>
        <v>#REF!</v>
      </c>
      <c r="DA1718" s="21" t="e">
        <f>IF(Wedstrijden!#REF!="x","M","")</f>
        <v>#REF!</v>
      </c>
      <c r="DB1718" s="21" t="e">
        <f>IF(Wedstrijden!#REF!="x","Z","")</f>
        <v>#REF!</v>
      </c>
      <c r="DC1718" s="21" t="e">
        <f>IF(Wedstrijden!#REF!="x","ZZ","")</f>
        <v>#REF!</v>
      </c>
      <c r="DD1718" s="21" t="e">
        <f>IF(Wedstrijden!#REF!="x","1.40","")</f>
        <v>#REF!</v>
      </c>
      <c r="DE1718" s="21">
        <f>IF(COUNTA(Wedstrijden!#REF!)&lt;&gt;0,6,"")</f>
        <v>6</v>
      </c>
      <c r="DF1718" s="21">
        <f t="shared" si="160"/>
        <v>2</v>
      </c>
      <c r="DG1718" s="21" t="e">
        <f>IF(Wedstrijden!#REF!="x","L","")</f>
        <v>#REF!</v>
      </c>
      <c r="DH1718" s="21" t="e">
        <f>IF(Wedstrijden!#REF!="x","M","")</f>
        <v>#REF!</v>
      </c>
      <c r="DI1718" s="21" t="e">
        <f>IF(Wedstrijden!#REF!="x","Z","")</f>
        <v>#REF!</v>
      </c>
      <c r="DJ1718" s="21" t="e">
        <f>IF(Wedstrijden!#REF!="x","Z","")</f>
        <v>#REF!</v>
      </c>
      <c r="DK1718" s="21">
        <f>IF(COUNTA(Wedstrijden!#REF!)&lt;&gt;0,6,"")</f>
        <v>6</v>
      </c>
      <c r="DL1718" s="21">
        <f t="shared" si="161"/>
        <v>1</v>
      </c>
      <c r="DM1718" s="21" t="e">
        <f>IF(Wedstrijden!#REF!="x","L","")</f>
        <v>#REF!</v>
      </c>
      <c r="DN1718" s="21" t="e">
        <f>IF(Wedstrijden!#REF!="x","M","")</f>
        <v>#REF!</v>
      </c>
      <c r="DO1718" s="21" t="e">
        <f>IF(Wedstrijden!#REF!="x","Z","")</f>
        <v>#REF!</v>
      </c>
      <c r="DP1718" s="21" t="e">
        <f>IF(Wedstrijden!#REF!="x","Z","")</f>
        <v>#REF!</v>
      </c>
    </row>
    <row r="1719" spans="1:120" ht="14.4" x14ac:dyDescent="0.3">
      <c r="A1719" s="23">
        <f>Wedstrijden!B1642</f>
        <v>0</v>
      </c>
      <c r="B1719" s="21" t="str">
        <f>IFERROR(VLOOKUP(Wedstrijden!D1642,Wedstrijdlocaties!$B$2:$E$600,2,FALSE),"")</f>
        <v/>
      </c>
      <c r="C1719" s="21">
        <f>Wedstrijden!E1642</f>
        <v>0</v>
      </c>
      <c r="D1719" s="21" t="str">
        <f>IFERROR(VLOOKUP(Wedstrijden!F1642,Organisaties!$B$2:$C$500,2,FALSE),"")</f>
        <v/>
      </c>
      <c r="E1719" s="21" t="str">
        <f>IFERROR(VLOOKUP(Wedstrijden!F1642,Organisaties!$B$2:$G$500,5,FALSE),"")</f>
        <v/>
      </c>
      <c r="F1719" s="21" t="e">
        <f>IF(Wedstrijden!#REF!&lt;&gt;"",Wedstrijden!#REF!,"")</f>
        <v>#REF!</v>
      </c>
      <c r="G1719" s="21" t="e">
        <f>IF(Wedstrijden!#REF!="Indoor",1,0)</f>
        <v>#REF!</v>
      </c>
      <c r="H1719" s="21" t="e">
        <f>Wedstrijden!#REF!</f>
        <v>#REF!</v>
      </c>
      <c r="I1719" s="21" t="e">
        <f>IF(Wedstrijden!#REF!="Nee",0,IF(Wedstrijden!#REF!="Ja",1,""))</f>
        <v>#REF!</v>
      </c>
      <c r="J1719" s="21" t="e">
        <f>IF(Wedstrijden!#REF!&lt;&gt;"",Wedstrijden!#REF!,"")</f>
        <v>#REF!</v>
      </c>
      <c r="BJ1719" s="21">
        <f>IF(COUNTA(Wedstrijden!#REF!)&lt;&gt;0,1,"")</f>
        <v>1</v>
      </c>
      <c r="BK1719" s="21">
        <f t="shared" si="156"/>
        <v>2</v>
      </c>
      <c r="BL1719" s="21" t="e">
        <f>IF(Wedstrijden!#REF!="x","AA","")</f>
        <v>#REF!</v>
      </c>
      <c r="BM1719" s="21" t="e">
        <f>IF(Wedstrijden!#REF!="x","A","")</f>
        <v>#REF!</v>
      </c>
      <c r="BN1719" s="21" t="e">
        <f>IF(Wedstrijden!#REF!="x","B1","")</f>
        <v>#REF!</v>
      </c>
      <c r="BO1719" s="21" t="e">
        <f>IF(Wedstrijden!#REF!="x","BB","")</f>
        <v>#REF!</v>
      </c>
      <c r="BP1719" s="21" t="e">
        <f>IF(Wedstrijden!#REF!="x","B","")</f>
        <v>#REF!</v>
      </c>
      <c r="BQ1719" s="21" t="e">
        <f>IF(Wedstrijden!#REF!="x","L1","")</f>
        <v>#REF!</v>
      </c>
      <c r="BR1719" s="21" t="e">
        <f>IF(Wedstrijden!#REF!="x","L2","")</f>
        <v>#REF!</v>
      </c>
      <c r="BS1719" s="21" t="e">
        <f>IF(Wedstrijden!#REF!="x","M1","")</f>
        <v>#REF!</v>
      </c>
      <c r="BT1719" s="21" t="e">
        <f>IF(Wedstrijden!#REF!="x","M2","")</f>
        <v>#REF!</v>
      </c>
      <c r="BU1719" s="21" t="e">
        <f>IF(Wedstrijden!#REF!="x","Z1","")</f>
        <v>#REF!</v>
      </c>
      <c r="BV1719" s="21" t="e">
        <f>IF(Wedstrijden!#REF!="x","Z2","")</f>
        <v>#REF!</v>
      </c>
      <c r="BW1719" s="21">
        <f>IF(COUNTA(Wedstrijden!#REF!)&lt;&gt;0,1,"")</f>
        <v>1</v>
      </c>
      <c r="BX1719" s="21">
        <f t="shared" si="157"/>
        <v>1</v>
      </c>
      <c r="BY1719" s="21" t="e">
        <f>IF(Wedstrijden!#REF!="x","BB","")</f>
        <v>#REF!</v>
      </c>
      <c r="BZ1719" s="21" t="e">
        <f>IF(Wedstrijden!#REF!="x","B","")</f>
        <v>#REF!</v>
      </c>
      <c r="CA1719" s="21" t="e">
        <f>IF(Wedstrijden!#REF!="x","L1","")</f>
        <v>#REF!</v>
      </c>
      <c r="CB1719" s="21" t="e">
        <f>IF(Wedstrijden!#REF!="x","L2","")</f>
        <v>#REF!</v>
      </c>
      <c r="CC1719" s="21" t="e">
        <f>IF(Wedstrijden!#REF!="x","M1","")</f>
        <v>#REF!</v>
      </c>
      <c r="CD1719" s="21" t="e">
        <f>IF(Wedstrijden!#REF!="x","M2","")</f>
        <v>#REF!</v>
      </c>
      <c r="CE1719" s="21" t="e">
        <f>IF(Wedstrijden!#REF!="x","Z1","")</f>
        <v>#REF!</v>
      </c>
      <c r="CF1719" s="21" t="e">
        <f>IF(Wedstrijden!#REF!="x","Z2","")</f>
        <v>#REF!</v>
      </c>
      <c r="CG1719" s="21" t="e">
        <f>IF(Wedstrijden!#REF!="x","ZZL","")</f>
        <v>#REF!</v>
      </c>
      <c r="CL1719" s="21">
        <f>IF(COUNTA(Wedstrijden!#REF!)&lt;&gt;0,2,"")</f>
        <v>2</v>
      </c>
      <c r="CM1719" s="21">
        <f t="shared" si="158"/>
        <v>2</v>
      </c>
      <c r="CN1719" s="21" t="e">
        <f>IF(Wedstrijden!#REF!="x","AA","")</f>
        <v>#REF!</v>
      </c>
      <c r="CO1719" s="21" t="e">
        <f>IF(Wedstrijden!#REF!="x","A","")</f>
        <v>#REF!</v>
      </c>
      <c r="CP1719" s="21" t="e">
        <f>IF(Wedstrijden!#REF!="x","BB","")</f>
        <v>#REF!</v>
      </c>
      <c r="CQ1719" s="21" t="e">
        <f>IF(Wedstrijden!#REF!="x","B","")</f>
        <v>#REF!</v>
      </c>
      <c r="CR1719" s="21" t="e">
        <f>IF(Wedstrijden!#REF!="x","L","")</f>
        <v>#REF!</v>
      </c>
      <c r="CS1719" s="21" t="e">
        <f>IF(Wedstrijden!#REF!="x","M","")</f>
        <v>#REF!</v>
      </c>
      <c r="CT1719" s="21" t="e">
        <f>IF(Wedstrijden!#REF!="x","Z","")</f>
        <v>#REF!</v>
      </c>
      <c r="CU1719" s="21" t="e">
        <f>IF(Wedstrijden!#REF!="x","ZZ","")</f>
        <v>#REF!</v>
      </c>
      <c r="CV1719" s="21">
        <f>IF(COUNTA(Wedstrijden!#REF!)&lt;&gt;0,2,"")</f>
        <v>2</v>
      </c>
      <c r="CW1719" s="21">
        <f t="shared" si="159"/>
        <v>1</v>
      </c>
      <c r="CX1719" s="21" t="e">
        <f>IF(Wedstrijden!#REF!="x","BB","")</f>
        <v>#REF!</v>
      </c>
      <c r="CY1719" s="21" t="e">
        <f>IF(Wedstrijden!#REF!="x","B","")</f>
        <v>#REF!</v>
      </c>
      <c r="CZ1719" s="21" t="e">
        <f>IF(Wedstrijden!#REF!="x","L","")</f>
        <v>#REF!</v>
      </c>
      <c r="DA1719" s="21" t="e">
        <f>IF(Wedstrijden!#REF!="x","M","")</f>
        <v>#REF!</v>
      </c>
      <c r="DB1719" s="21" t="e">
        <f>IF(Wedstrijden!#REF!="x","Z","")</f>
        <v>#REF!</v>
      </c>
      <c r="DC1719" s="21" t="e">
        <f>IF(Wedstrijden!#REF!="x","ZZ","")</f>
        <v>#REF!</v>
      </c>
      <c r="DD1719" s="21" t="e">
        <f>IF(Wedstrijden!#REF!="x","1.40","")</f>
        <v>#REF!</v>
      </c>
      <c r="DE1719" s="21">
        <f>IF(COUNTA(Wedstrijden!#REF!)&lt;&gt;0,6,"")</f>
        <v>6</v>
      </c>
      <c r="DF1719" s="21">
        <f t="shared" si="160"/>
        <v>2</v>
      </c>
      <c r="DG1719" s="21" t="e">
        <f>IF(Wedstrijden!#REF!="x","L","")</f>
        <v>#REF!</v>
      </c>
      <c r="DH1719" s="21" t="e">
        <f>IF(Wedstrijden!#REF!="x","M","")</f>
        <v>#REF!</v>
      </c>
      <c r="DI1719" s="21" t="e">
        <f>IF(Wedstrijden!#REF!="x","Z","")</f>
        <v>#REF!</v>
      </c>
      <c r="DJ1719" s="21" t="e">
        <f>IF(Wedstrijden!#REF!="x","Z","")</f>
        <v>#REF!</v>
      </c>
      <c r="DK1719" s="21">
        <f>IF(COUNTA(Wedstrijden!#REF!)&lt;&gt;0,6,"")</f>
        <v>6</v>
      </c>
      <c r="DL1719" s="21">
        <f t="shared" si="161"/>
        <v>1</v>
      </c>
      <c r="DM1719" s="21" t="e">
        <f>IF(Wedstrijden!#REF!="x","L","")</f>
        <v>#REF!</v>
      </c>
      <c r="DN1719" s="21" t="e">
        <f>IF(Wedstrijden!#REF!="x","M","")</f>
        <v>#REF!</v>
      </c>
      <c r="DO1719" s="21" t="e">
        <f>IF(Wedstrijden!#REF!="x","Z","")</f>
        <v>#REF!</v>
      </c>
      <c r="DP1719" s="21" t="e">
        <f>IF(Wedstrijden!#REF!="x","Z","")</f>
        <v>#REF!</v>
      </c>
    </row>
    <row r="1720" spans="1:120" ht="14.4" x14ac:dyDescent="0.3">
      <c r="A1720" s="23">
        <f>Wedstrijden!B1643</f>
        <v>0</v>
      </c>
      <c r="B1720" s="21" t="str">
        <f>IFERROR(VLOOKUP(Wedstrijden!D1643,Wedstrijdlocaties!$B$2:$E$600,2,FALSE),"")</f>
        <v/>
      </c>
      <c r="C1720" s="21">
        <f>Wedstrijden!E1643</f>
        <v>0</v>
      </c>
      <c r="D1720" s="21" t="str">
        <f>IFERROR(VLOOKUP(Wedstrijden!F1643,Organisaties!$B$2:$C$500,2,FALSE),"")</f>
        <v/>
      </c>
      <c r="E1720" s="21" t="str">
        <f>IFERROR(VLOOKUP(Wedstrijden!F1643,Organisaties!$B$2:$G$500,5,FALSE),"")</f>
        <v/>
      </c>
      <c r="F1720" s="21" t="e">
        <f>IF(Wedstrijden!#REF!&lt;&gt;"",Wedstrijden!#REF!,"")</f>
        <v>#REF!</v>
      </c>
      <c r="G1720" s="21" t="e">
        <f>IF(Wedstrijden!#REF!="Indoor",1,0)</f>
        <v>#REF!</v>
      </c>
      <c r="H1720" s="21" t="e">
        <f>Wedstrijden!#REF!</f>
        <v>#REF!</v>
      </c>
      <c r="I1720" s="21" t="e">
        <f>IF(Wedstrijden!#REF!="Nee",0,IF(Wedstrijden!#REF!="Ja",1,""))</f>
        <v>#REF!</v>
      </c>
      <c r="J1720" s="21" t="e">
        <f>IF(Wedstrijden!#REF!&lt;&gt;"",Wedstrijden!#REF!,"")</f>
        <v>#REF!</v>
      </c>
      <c r="BJ1720" s="21">
        <f>IF(COUNTA(Wedstrijden!#REF!)&lt;&gt;0,1,"")</f>
        <v>1</v>
      </c>
      <c r="BK1720" s="21">
        <f t="shared" si="156"/>
        <v>2</v>
      </c>
      <c r="BL1720" s="21" t="e">
        <f>IF(Wedstrijden!#REF!="x","AA","")</f>
        <v>#REF!</v>
      </c>
      <c r="BM1720" s="21" t="e">
        <f>IF(Wedstrijden!#REF!="x","A","")</f>
        <v>#REF!</v>
      </c>
      <c r="BN1720" s="21" t="e">
        <f>IF(Wedstrijden!#REF!="x","B1","")</f>
        <v>#REF!</v>
      </c>
      <c r="BO1720" s="21" t="e">
        <f>IF(Wedstrijden!#REF!="x","BB","")</f>
        <v>#REF!</v>
      </c>
      <c r="BP1720" s="21" t="e">
        <f>IF(Wedstrijden!#REF!="x","B","")</f>
        <v>#REF!</v>
      </c>
      <c r="BQ1720" s="21" t="e">
        <f>IF(Wedstrijden!#REF!="x","L1","")</f>
        <v>#REF!</v>
      </c>
      <c r="BR1720" s="21" t="e">
        <f>IF(Wedstrijden!#REF!="x","L2","")</f>
        <v>#REF!</v>
      </c>
      <c r="BS1720" s="21" t="e">
        <f>IF(Wedstrijden!#REF!="x","M1","")</f>
        <v>#REF!</v>
      </c>
      <c r="BT1720" s="21" t="e">
        <f>IF(Wedstrijden!#REF!="x","M2","")</f>
        <v>#REF!</v>
      </c>
      <c r="BU1720" s="21" t="e">
        <f>IF(Wedstrijden!#REF!="x","Z1","")</f>
        <v>#REF!</v>
      </c>
      <c r="BV1720" s="21" t="e">
        <f>IF(Wedstrijden!#REF!="x","Z2","")</f>
        <v>#REF!</v>
      </c>
      <c r="BW1720" s="21">
        <f>IF(COUNTA(Wedstrijden!#REF!)&lt;&gt;0,1,"")</f>
        <v>1</v>
      </c>
      <c r="BX1720" s="21">
        <f t="shared" si="157"/>
        <v>1</v>
      </c>
      <c r="BY1720" s="21" t="e">
        <f>IF(Wedstrijden!#REF!="x","BB","")</f>
        <v>#REF!</v>
      </c>
      <c r="BZ1720" s="21" t="e">
        <f>IF(Wedstrijden!#REF!="x","B","")</f>
        <v>#REF!</v>
      </c>
      <c r="CA1720" s="21" t="e">
        <f>IF(Wedstrijden!#REF!="x","L1","")</f>
        <v>#REF!</v>
      </c>
      <c r="CB1720" s="21" t="e">
        <f>IF(Wedstrijden!#REF!="x","L2","")</f>
        <v>#REF!</v>
      </c>
      <c r="CC1720" s="21" t="e">
        <f>IF(Wedstrijden!#REF!="x","M1","")</f>
        <v>#REF!</v>
      </c>
      <c r="CD1720" s="21" t="e">
        <f>IF(Wedstrijden!#REF!="x","M2","")</f>
        <v>#REF!</v>
      </c>
      <c r="CE1720" s="21" t="e">
        <f>IF(Wedstrijden!#REF!="x","Z1","")</f>
        <v>#REF!</v>
      </c>
      <c r="CF1720" s="21" t="e">
        <f>IF(Wedstrijden!#REF!="x","Z2","")</f>
        <v>#REF!</v>
      </c>
      <c r="CG1720" s="21" t="e">
        <f>IF(Wedstrijden!#REF!="x","ZZL","")</f>
        <v>#REF!</v>
      </c>
      <c r="CL1720" s="21">
        <f>IF(COUNTA(Wedstrijden!#REF!)&lt;&gt;0,2,"")</f>
        <v>2</v>
      </c>
      <c r="CM1720" s="21">
        <f t="shared" si="158"/>
        <v>2</v>
      </c>
      <c r="CN1720" s="21" t="e">
        <f>IF(Wedstrijden!#REF!="x","AA","")</f>
        <v>#REF!</v>
      </c>
      <c r="CO1720" s="21" t="e">
        <f>IF(Wedstrijden!#REF!="x","A","")</f>
        <v>#REF!</v>
      </c>
      <c r="CP1720" s="21" t="e">
        <f>IF(Wedstrijden!#REF!="x","BB","")</f>
        <v>#REF!</v>
      </c>
      <c r="CQ1720" s="21" t="e">
        <f>IF(Wedstrijden!#REF!="x","B","")</f>
        <v>#REF!</v>
      </c>
      <c r="CR1720" s="21" t="e">
        <f>IF(Wedstrijden!#REF!="x","L","")</f>
        <v>#REF!</v>
      </c>
      <c r="CS1720" s="21" t="e">
        <f>IF(Wedstrijden!#REF!="x","M","")</f>
        <v>#REF!</v>
      </c>
      <c r="CT1720" s="21" t="e">
        <f>IF(Wedstrijden!#REF!="x","Z","")</f>
        <v>#REF!</v>
      </c>
      <c r="CU1720" s="21" t="e">
        <f>IF(Wedstrijden!#REF!="x","ZZ","")</f>
        <v>#REF!</v>
      </c>
      <c r="CV1720" s="21">
        <f>IF(COUNTA(Wedstrijden!#REF!)&lt;&gt;0,2,"")</f>
        <v>2</v>
      </c>
      <c r="CW1720" s="21">
        <f t="shared" si="159"/>
        <v>1</v>
      </c>
      <c r="CX1720" s="21" t="e">
        <f>IF(Wedstrijden!#REF!="x","BB","")</f>
        <v>#REF!</v>
      </c>
      <c r="CY1720" s="21" t="e">
        <f>IF(Wedstrijden!#REF!="x","B","")</f>
        <v>#REF!</v>
      </c>
      <c r="CZ1720" s="21" t="e">
        <f>IF(Wedstrijden!#REF!="x","L","")</f>
        <v>#REF!</v>
      </c>
      <c r="DA1720" s="21" t="e">
        <f>IF(Wedstrijden!#REF!="x","M","")</f>
        <v>#REF!</v>
      </c>
      <c r="DB1720" s="21" t="e">
        <f>IF(Wedstrijden!#REF!="x","Z","")</f>
        <v>#REF!</v>
      </c>
      <c r="DC1720" s="21" t="e">
        <f>IF(Wedstrijden!#REF!="x","ZZ","")</f>
        <v>#REF!</v>
      </c>
      <c r="DD1720" s="21" t="e">
        <f>IF(Wedstrijden!#REF!="x","1.40","")</f>
        <v>#REF!</v>
      </c>
      <c r="DE1720" s="21">
        <f>IF(COUNTA(Wedstrijden!#REF!)&lt;&gt;0,6,"")</f>
        <v>6</v>
      </c>
      <c r="DF1720" s="21">
        <f t="shared" si="160"/>
        <v>2</v>
      </c>
      <c r="DG1720" s="21" t="e">
        <f>IF(Wedstrijden!#REF!="x","L","")</f>
        <v>#REF!</v>
      </c>
      <c r="DH1720" s="21" t="e">
        <f>IF(Wedstrijden!#REF!="x","M","")</f>
        <v>#REF!</v>
      </c>
      <c r="DI1720" s="21" t="e">
        <f>IF(Wedstrijden!#REF!="x","Z","")</f>
        <v>#REF!</v>
      </c>
      <c r="DJ1720" s="21" t="e">
        <f>IF(Wedstrijden!#REF!="x","Z","")</f>
        <v>#REF!</v>
      </c>
      <c r="DK1720" s="21">
        <f>IF(COUNTA(Wedstrijden!#REF!)&lt;&gt;0,6,"")</f>
        <v>6</v>
      </c>
      <c r="DL1720" s="21">
        <f t="shared" si="161"/>
        <v>1</v>
      </c>
      <c r="DM1720" s="21" t="e">
        <f>IF(Wedstrijden!#REF!="x","L","")</f>
        <v>#REF!</v>
      </c>
      <c r="DN1720" s="21" t="e">
        <f>IF(Wedstrijden!#REF!="x","M","")</f>
        <v>#REF!</v>
      </c>
      <c r="DO1720" s="21" t="e">
        <f>IF(Wedstrijden!#REF!="x","Z","")</f>
        <v>#REF!</v>
      </c>
      <c r="DP1720" s="21" t="e">
        <f>IF(Wedstrijden!#REF!="x","Z","")</f>
        <v>#REF!</v>
      </c>
    </row>
    <row r="1721" spans="1:120" ht="14.4" x14ac:dyDescent="0.3">
      <c r="A1721" s="23">
        <f>Wedstrijden!B1644</f>
        <v>0</v>
      </c>
      <c r="B1721" s="21" t="str">
        <f>IFERROR(VLOOKUP(Wedstrijden!D1644,Wedstrijdlocaties!$B$2:$E$600,2,FALSE),"")</f>
        <v/>
      </c>
      <c r="C1721" s="21">
        <f>Wedstrijden!E1644</f>
        <v>0</v>
      </c>
      <c r="D1721" s="21" t="str">
        <f>IFERROR(VLOOKUP(Wedstrijden!F1644,Organisaties!$B$2:$C$500,2,FALSE),"")</f>
        <v/>
      </c>
      <c r="E1721" s="21" t="str">
        <f>IFERROR(VLOOKUP(Wedstrijden!F1644,Organisaties!$B$2:$G$500,5,FALSE),"")</f>
        <v/>
      </c>
      <c r="F1721" s="21" t="e">
        <f>IF(Wedstrijden!#REF!&lt;&gt;"",Wedstrijden!#REF!,"")</f>
        <v>#REF!</v>
      </c>
      <c r="G1721" s="21" t="e">
        <f>IF(Wedstrijden!#REF!="Indoor",1,0)</f>
        <v>#REF!</v>
      </c>
      <c r="H1721" s="21" t="e">
        <f>Wedstrijden!#REF!</f>
        <v>#REF!</v>
      </c>
      <c r="I1721" s="21" t="e">
        <f>IF(Wedstrijden!#REF!="Nee",0,IF(Wedstrijden!#REF!="Ja",1,""))</f>
        <v>#REF!</v>
      </c>
      <c r="J1721" s="21" t="e">
        <f>IF(Wedstrijden!#REF!&lt;&gt;"",Wedstrijden!#REF!,"")</f>
        <v>#REF!</v>
      </c>
      <c r="BJ1721" s="21">
        <f>IF(COUNTA(Wedstrijden!#REF!)&lt;&gt;0,1,"")</f>
        <v>1</v>
      </c>
      <c r="BK1721" s="21">
        <f t="shared" si="156"/>
        <v>2</v>
      </c>
      <c r="BL1721" s="21" t="e">
        <f>IF(Wedstrijden!#REF!="x","AA","")</f>
        <v>#REF!</v>
      </c>
      <c r="BM1721" s="21" t="e">
        <f>IF(Wedstrijden!#REF!="x","A","")</f>
        <v>#REF!</v>
      </c>
      <c r="BN1721" s="21" t="e">
        <f>IF(Wedstrijden!#REF!="x","B1","")</f>
        <v>#REF!</v>
      </c>
      <c r="BO1721" s="21" t="e">
        <f>IF(Wedstrijden!#REF!="x","BB","")</f>
        <v>#REF!</v>
      </c>
      <c r="BP1721" s="21" t="e">
        <f>IF(Wedstrijden!#REF!="x","B","")</f>
        <v>#REF!</v>
      </c>
      <c r="BQ1721" s="21" t="e">
        <f>IF(Wedstrijden!#REF!="x","L1","")</f>
        <v>#REF!</v>
      </c>
      <c r="BR1721" s="21" t="e">
        <f>IF(Wedstrijden!#REF!="x","L2","")</f>
        <v>#REF!</v>
      </c>
      <c r="BS1721" s="21" t="e">
        <f>IF(Wedstrijden!#REF!="x","M1","")</f>
        <v>#REF!</v>
      </c>
      <c r="BT1721" s="21" t="e">
        <f>IF(Wedstrijden!#REF!="x","M2","")</f>
        <v>#REF!</v>
      </c>
      <c r="BU1721" s="21" t="e">
        <f>IF(Wedstrijden!#REF!="x","Z1","")</f>
        <v>#REF!</v>
      </c>
      <c r="BV1721" s="21" t="e">
        <f>IF(Wedstrijden!#REF!="x","Z2","")</f>
        <v>#REF!</v>
      </c>
      <c r="BW1721" s="21">
        <f>IF(COUNTA(Wedstrijden!#REF!)&lt;&gt;0,1,"")</f>
        <v>1</v>
      </c>
      <c r="BX1721" s="21">
        <f t="shared" si="157"/>
        <v>1</v>
      </c>
      <c r="BY1721" s="21" t="e">
        <f>IF(Wedstrijden!#REF!="x","BB","")</f>
        <v>#REF!</v>
      </c>
      <c r="BZ1721" s="21" t="e">
        <f>IF(Wedstrijden!#REF!="x","B","")</f>
        <v>#REF!</v>
      </c>
      <c r="CA1721" s="21" t="e">
        <f>IF(Wedstrijden!#REF!="x","L1","")</f>
        <v>#REF!</v>
      </c>
      <c r="CB1721" s="21" t="e">
        <f>IF(Wedstrijden!#REF!="x","L2","")</f>
        <v>#REF!</v>
      </c>
      <c r="CC1721" s="21" t="e">
        <f>IF(Wedstrijden!#REF!="x","M1","")</f>
        <v>#REF!</v>
      </c>
      <c r="CD1721" s="21" t="e">
        <f>IF(Wedstrijden!#REF!="x","M2","")</f>
        <v>#REF!</v>
      </c>
      <c r="CE1721" s="21" t="e">
        <f>IF(Wedstrijden!#REF!="x","Z1","")</f>
        <v>#REF!</v>
      </c>
      <c r="CF1721" s="21" t="e">
        <f>IF(Wedstrijden!#REF!="x","Z2","")</f>
        <v>#REF!</v>
      </c>
      <c r="CG1721" s="21" t="e">
        <f>IF(Wedstrijden!#REF!="x","ZZL","")</f>
        <v>#REF!</v>
      </c>
      <c r="CL1721" s="21">
        <f>IF(COUNTA(Wedstrijden!#REF!)&lt;&gt;0,2,"")</f>
        <v>2</v>
      </c>
      <c r="CM1721" s="21">
        <f t="shared" si="158"/>
        <v>2</v>
      </c>
      <c r="CN1721" s="21" t="e">
        <f>IF(Wedstrijden!#REF!="x","AA","")</f>
        <v>#REF!</v>
      </c>
      <c r="CO1721" s="21" t="e">
        <f>IF(Wedstrijden!#REF!="x","A","")</f>
        <v>#REF!</v>
      </c>
      <c r="CP1721" s="21" t="e">
        <f>IF(Wedstrijden!#REF!="x","BB","")</f>
        <v>#REF!</v>
      </c>
      <c r="CQ1721" s="21" t="e">
        <f>IF(Wedstrijden!#REF!="x","B","")</f>
        <v>#REF!</v>
      </c>
      <c r="CR1721" s="21" t="e">
        <f>IF(Wedstrijden!#REF!="x","L","")</f>
        <v>#REF!</v>
      </c>
      <c r="CS1721" s="21" t="e">
        <f>IF(Wedstrijden!#REF!="x","M","")</f>
        <v>#REF!</v>
      </c>
      <c r="CT1721" s="21" t="e">
        <f>IF(Wedstrijden!#REF!="x","Z","")</f>
        <v>#REF!</v>
      </c>
      <c r="CU1721" s="21" t="e">
        <f>IF(Wedstrijden!#REF!="x","ZZ","")</f>
        <v>#REF!</v>
      </c>
      <c r="CV1721" s="21">
        <f>IF(COUNTA(Wedstrijden!#REF!)&lt;&gt;0,2,"")</f>
        <v>2</v>
      </c>
      <c r="CW1721" s="21">
        <f t="shared" si="159"/>
        <v>1</v>
      </c>
      <c r="CX1721" s="21" t="e">
        <f>IF(Wedstrijden!#REF!="x","BB","")</f>
        <v>#REF!</v>
      </c>
      <c r="CY1721" s="21" t="e">
        <f>IF(Wedstrijden!#REF!="x","B","")</f>
        <v>#REF!</v>
      </c>
      <c r="CZ1721" s="21" t="e">
        <f>IF(Wedstrijden!#REF!="x","L","")</f>
        <v>#REF!</v>
      </c>
      <c r="DA1721" s="21" t="e">
        <f>IF(Wedstrijden!#REF!="x","M","")</f>
        <v>#REF!</v>
      </c>
      <c r="DB1721" s="21" t="e">
        <f>IF(Wedstrijden!#REF!="x","Z","")</f>
        <v>#REF!</v>
      </c>
      <c r="DC1721" s="21" t="e">
        <f>IF(Wedstrijden!#REF!="x","ZZ","")</f>
        <v>#REF!</v>
      </c>
      <c r="DD1721" s="21" t="e">
        <f>IF(Wedstrijden!#REF!="x","1.40","")</f>
        <v>#REF!</v>
      </c>
      <c r="DE1721" s="21">
        <f>IF(COUNTA(Wedstrijden!#REF!)&lt;&gt;0,6,"")</f>
        <v>6</v>
      </c>
      <c r="DF1721" s="21">
        <f t="shared" si="160"/>
        <v>2</v>
      </c>
      <c r="DG1721" s="21" t="e">
        <f>IF(Wedstrijden!#REF!="x","L","")</f>
        <v>#REF!</v>
      </c>
      <c r="DH1721" s="21" t="e">
        <f>IF(Wedstrijden!#REF!="x","M","")</f>
        <v>#REF!</v>
      </c>
      <c r="DI1721" s="21" t="e">
        <f>IF(Wedstrijden!#REF!="x","Z","")</f>
        <v>#REF!</v>
      </c>
      <c r="DJ1721" s="21" t="e">
        <f>IF(Wedstrijden!#REF!="x","Z","")</f>
        <v>#REF!</v>
      </c>
      <c r="DK1721" s="21">
        <f>IF(COUNTA(Wedstrijden!#REF!)&lt;&gt;0,6,"")</f>
        <v>6</v>
      </c>
      <c r="DL1721" s="21">
        <f t="shared" si="161"/>
        <v>1</v>
      </c>
      <c r="DM1721" s="21" t="e">
        <f>IF(Wedstrijden!#REF!="x","L","")</f>
        <v>#REF!</v>
      </c>
      <c r="DN1721" s="21" t="e">
        <f>IF(Wedstrijden!#REF!="x","M","")</f>
        <v>#REF!</v>
      </c>
      <c r="DO1721" s="21" t="e">
        <f>IF(Wedstrijden!#REF!="x","Z","")</f>
        <v>#REF!</v>
      </c>
      <c r="DP1721" s="21" t="e">
        <f>IF(Wedstrijden!#REF!="x","Z","")</f>
        <v>#REF!</v>
      </c>
    </row>
    <row r="1722" spans="1:120" ht="14.4" x14ac:dyDescent="0.3">
      <c r="A1722" s="23">
        <f>Wedstrijden!B1645</f>
        <v>0</v>
      </c>
      <c r="B1722" s="21" t="str">
        <f>IFERROR(VLOOKUP(Wedstrijden!D1645,Wedstrijdlocaties!$B$2:$E$600,2,FALSE),"")</f>
        <v/>
      </c>
      <c r="C1722" s="21">
        <f>Wedstrijden!E1645</f>
        <v>0</v>
      </c>
      <c r="D1722" s="21" t="str">
        <f>IFERROR(VLOOKUP(Wedstrijden!F1645,Organisaties!$B$2:$C$500,2,FALSE),"")</f>
        <v/>
      </c>
      <c r="E1722" s="21" t="str">
        <f>IFERROR(VLOOKUP(Wedstrijden!F1645,Organisaties!$B$2:$G$500,5,FALSE),"")</f>
        <v/>
      </c>
      <c r="F1722" s="21" t="e">
        <f>IF(Wedstrijden!#REF!&lt;&gt;"",Wedstrijden!#REF!,"")</f>
        <v>#REF!</v>
      </c>
      <c r="G1722" s="21" t="e">
        <f>IF(Wedstrijden!#REF!="Indoor",1,0)</f>
        <v>#REF!</v>
      </c>
      <c r="H1722" s="21" t="e">
        <f>Wedstrijden!#REF!</f>
        <v>#REF!</v>
      </c>
      <c r="I1722" s="21" t="e">
        <f>IF(Wedstrijden!#REF!="Nee",0,IF(Wedstrijden!#REF!="Ja",1,""))</f>
        <v>#REF!</v>
      </c>
      <c r="J1722" s="21" t="e">
        <f>IF(Wedstrijden!#REF!&lt;&gt;"",Wedstrijden!#REF!,"")</f>
        <v>#REF!</v>
      </c>
      <c r="BJ1722" s="21">
        <f>IF(COUNTA(Wedstrijden!#REF!)&lt;&gt;0,1,"")</f>
        <v>1</v>
      </c>
      <c r="BK1722" s="21">
        <f t="shared" si="156"/>
        <v>2</v>
      </c>
      <c r="BL1722" s="21" t="e">
        <f>IF(Wedstrijden!#REF!="x","AA","")</f>
        <v>#REF!</v>
      </c>
      <c r="BM1722" s="21" t="e">
        <f>IF(Wedstrijden!#REF!="x","A","")</f>
        <v>#REF!</v>
      </c>
      <c r="BN1722" s="21" t="e">
        <f>IF(Wedstrijden!#REF!="x","B1","")</f>
        <v>#REF!</v>
      </c>
      <c r="BO1722" s="21" t="e">
        <f>IF(Wedstrijden!#REF!="x","BB","")</f>
        <v>#REF!</v>
      </c>
      <c r="BP1722" s="21" t="e">
        <f>IF(Wedstrijden!#REF!="x","B","")</f>
        <v>#REF!</v>
      </c>
      <c r="BQ1722" s="21" t="e">
        <f>IF(Wedstrijden!#REF!="x","L1","")</f>
        <v>#REF!</v>
      </c>
      <c r="BR1722" s="21" t="e">
        <f>IF(Wedstrijden!#REF!="x","L2","")</f>
        <v>#REF!</v>
      </c>
      <c r="BS1722" s="21" t="e">
        <f>IF(Wedstrijden!#REF!="x","M1","")</f>
        <v>#REF!</v>
      </c>
      <c r="BT1722" s="21" t="e">
        <f>IF(Wedstrijden!#REF!="x","M2","")</f>
        <v>#REF!</v>
      </c>
      <c r="BU1722" s="21" t="e">
        <f>IF(Wedstrijden!#REF!="x","Z1","")</f>
        <v>#REF!</v>
      </c>
      <c r="BV1722" s="21" t="e">
        <f>IF(Wedstrijden!#REF!="x","Z2","")</f>
        <v>#REF!</v>
      </c>
      <c r="BW1722" s="21">
        <f>IF(COUNTA(Wedstrijden!#REF!)&lt;&gt;0,1,"")</f>
        <v>1</v>
      </c>
      <c r="BX1722" s="21">
        <f t="shared" si="157"/>
        <v>1</v>
      </c>
      <c r="BY1722" s="21" t="e">
        <f>IF(Wedstrijden!#REF!="x","BB","")</f>
        <v>#REF!</v>
      </c>
      <c r="BZ1722" s="21" t="e">
        <f>IF(Wedstrijden!#REF!="x","B","")</f>
        <v>#REF!</v>
      </c>
      <c r="CA1722" s="21" t="e">
        <f>IF(Wedstrijden!#REF!="x","L1","")</f>
        <v>#REF!</v>
      </c>
      <c r="CB1722" s="21" t="e">
        <f>IF(Wedstrijden!#REF!="x","L2","")</f>
        <v>#REF!</v>
      </c>
      <c r="CC1722" s="21" t="e">
        <f>IF(Wedstrijden!#REF!="x","M1","")</f>
        <v>#REF!</v>
      </c>
      <c r="CD1722" s="21" t="e">
        <f>IF(Wedstrijden!#REF!="x","M2","")</f>
        <v>#REF!</v>
      </c>
      <c r="CE1722" s="21" t="e">
        <f>IF(Wedstrijden!#REF!="x","Z1","")</f>
        <v>#REF!</v>
      </c>
      <c r="CF1722" s="21" t="e">
        <f>IF(Wedstrijden!#REF!="x","Z2","")</f>
        <v>#REF!</v>
      </c>
      <c r="CG1722" s="21" t="e">
        <f>IF(Wedstrijden!#REF!="x","ZZL","")</f>
        <v>#REF!</v>
      </c>
      <c r="CL1722" s="21">
        <f>IF(COUNTA(Wedstrijden!#REF!)&lt;&gt;0,2,"")</f>
        <v>2</v>
      </c>
      <c r="CM1722" s="21">
        <f t="shared" si="158"/>
        <v>2</v>
      </c>
      <c r="CN1722" s="21" t="e">
        <f>IF(Wedstrijden!#REF!="x","AA","")</f>
        <v>#REF!</v>
      </c>
      <c r="CO1722" s="21" t="e">
        <f>IF(Wedstrijden!#REF!="x","A","")</f>
        <v>#REF!</v>
      </c>
      <c r="CP1722" s="21" t="e">
        <f>IF(Wedstrijden!#REF!="x","BB","")</f>
        <v>#REF!</v>
      </c>
      <c r="CQ1722" s="21" t="e">
        <f>IF(Wedstrijden!#REF!="x","B","")</f>
        <v>#REF!</v>
      </c>
      <c r="CR1722" s="21" t="e">
        <f>IF(Wedstrijden!#REF!="x","L","")</f>
        <v>#REF!</v>
      </c>
      <c r="CS1722" s="21" t="e">
        <f>IF(Wedstrijden!#REF!="x","M","")</f>
        <v>#REF!</v>
      </c>
      <c r="CT1722" s="21" t="e">
        <f>IF(Wedstrijden!#REF!="x","Z","")</f>
        <v>#REF!</v>
      </c>
      <c r="CU1722" s="21" t="e">
        <f>IF(Wedstrijden!#REF!="x","ZZ","")</f>
        <v>#REF!</v>
      </c>
      <c r="CV1722" s="21">
        <f>IF(COUNTA(Wedstrijden!#REF!)&lt;&gt;0,2,"")</f>
        <v>2</v>
      </c>
      <c r="CW1722" s="21">
        <f t="shared" si="159"/>
        <v>1</v>
      </c>
      <c r="CX1722" s="21" t="e">
        <f>IF(Wedstrijden!#REF!="x","BB","")</f>
        <v>#REF!</v>
      </c>
      <c r="CY1722" s="21" t="e">
        <f>IF(Wedstrijden!#REF!="x","B","")</f>
        <v>#REF!</v>
      </c>
      <c r="CZ1722" s="21" t="e">
        <f>IF(Wedstrijden!#REF!="x","L","")</f>
        <v>#REF!</v>
      </c>
      <c r="DA1722" s="21" t="e">
        <f>IF(Wedstrijden!#REF!="x","M","")</f>
        <v>#REF!</v>
      </c>
      <c r="DB1722" s="21" t="e">
        <f>IF(Wedstrijden!#REF!="x","Z","")</f>
        <v>#REF!</v>
      </c>
      <c r="DC1722" s="21" t="e">
        <f>IF(Wedstrijden!#REF!="x","ZZ","")</f>
        <v>#REF!</v>
      </c>
      <c r="DD1722" s="21" t="e">
        <f>IF(Wedstrijden!#REF!="x","1.40","")</f>
        <v>#REF!</v>
      </c>
      <c r="DE1722" s="21">
        <f>IF(COUNTA(Wedstrijden!#REF!)&lt;&gt;0,6,"")</f>
        <v>6</v>
      </c>
      <c r="DF1722" s="21">
        <f t="shared" si="160"/>
        <v>2</v>
      </c>
      <c r="DG1722" s="21" t="e">
        <f>IF(Wedstrijden!#REF!="x","L","")</f>
        <v>#REF!</v>
      </c>
      <c r="DH1722" s="21" t="e">
        <f>IF(Wedstrijden!#REF!="x","M","")</f>
        <v>#REF!</v>
      </c>
      <c r="DI1722" s="21" t="e">
        <f>IF(Wedstrijden!#REF!="x","Z","")</f>
        <v>#REF!</v>
      </c>
      <c r="DJ1722" s="21" t="e">
        <f>IF(Wedstrijden!#REF!="x","Z","")</f>
        <v>#REF!</v>
      </c>
      <c r="DK1722" s="21">
        <f>IF(COUNTA(Wedstrijden!#REF!)&lt;&gt;0,6,"")</f>
        <v>6</v>
      </c>
      <c r="DL1722" s="21">
        <f t="shared" si="161"/>
        <v>1</v>
      </c>
      <c r="DM1722" s="21" t="e">
        <f>IF(Wedstrijden!#REF!="x","L","")</f>
        <v>#REF!</v>
      </c>
      <c r="DN1722" s="21" t="e">
        <f>IF(Wedstrijden!#REF!="x","M","")</f>
        <v>#REF!</v>
      </c>
      <c r="DO1722" s="21" t="e">
        <f>IF(Wedstrijden!#REF!="x","Z","")</f>
        <v>#REF!</v>
      </c>
      <c r="DP1722" s="21" t="e">
        <f>IF(Wedstrijden!#REF!="x","Z","")</f>
        <v>#REF!</v>
      </c>
    </row>
    <row r="1723" spans="1:120" ht="14.4" x14ac:dyDescent="0.3">
      <c r="A1723" s="23">
        <f>Wedstrijden!B1646</f>
        <v>0</v>
      </c>
      <c r="B1723" s="21" t="str">
        <f>IFERROR(VLOOKUP(Wedstrijden!D1646,Wedstrijdlocaties!$B$2:$E$600,2,FALSE),"")</f>
        <v/>
      </c>
      <c r="C1723" s="21">
        <f>Wedstrijden!E1646</f>
        <v>0</v>
      </c>
      <c r="D1723" s="21" t="str">
        <f>IFERROR(VLOOKUP(Wedstrijden!F1646,Organisaties!$B$2:$C$500,2,FALSE),"")</f>
        <v/>
      </c>
      <c r="E1723" s="21" t="str">
        <f>IFERROR(VLOOKUP(Wedstrijden!F1646,Organisaties!$B$2:$G$500,5,FALSE),"")</f>
        <v/>
      </c>
      <c r="F1723" s="21" t="e">
        <f>IF(Wedstrijden!#REF!&lt;&gt;"",Wedstrijden!#REF!,"")</f>
        <v>#REF!</v>
      </c>
      <c r="G1723" s="21" t="e">
        <f>IF(Wedstrijden!#REF!="Indoor",1,0)</f>
        <v>#REF!</v>
      </c>
      <c r="H1723" s="21" t="e">
        <f>Wedstrijden!#REF!</f>
        <v>#REF!</v>
      </c>
      <c r="I1723" s="21" t="e">
        <f>IF(Wedstrijden!#REF!="Nee",0,IF(Wedstrijden!#REF!="Ja",1,""))</f>
        <v>#REF!</v>
      </c>
      <c r="J1723" s="21" t="e">
        <f>IF(Wedstrijden!#REF!&lt;&gt;"",Wedstrijden!#REF!,"")</f>
        <v>#REF!</v>
      </c>
      <c r="BJ1723" s="21">
        <f>IF(COUNTA(Wedstrijden!#REF!)&lt;&gt;0,1,"")</f>
        <v>1</v>
      </c>
      <c r="BK1723" s="21">
        <f t="shared" si="156"/>
        <v>2</v>
      </c>
      <c r="BL1723" s="21" t="e">
        <f>IF(Wedstrijden!#REF!="x","AA","")</f>
        <v>#REF!</v>
      </c>
      <c r="BM1723" s="21" t="e">
        <f>IF(Wedstrijden!#REF!="x","A","")</f>
        <v>#REF!</v>
      </c>
      <c r="BN1723" s="21" t="e">
        <f>IF(Wedstrijden!#REF!="x","B1","")</f>
        <v>#REF!</v>
      </c>
      <c r="BO1723" s="21" t="e">
        <f>IF(Wedstrijden!#REF!="x","BB","")</f>
        <v>#REF!</v>
      </c>
      <c r="BP1723" s="21" t="e">
        <f>IF(Wedstrijden!#REF!="x","B","")</f>
        <v>#REF!</v>
      </c>
      <c r="BQ1723" s="21" t="e">
        <f>IF(Wedstrijden!#REF!="x","L1","")</f>
        <v>#REF!</v>
      </c>
      <c r="BR1723" s="21" t="e">
        <f>IF(Wedstrijden!#REF!="x","L2","")</f>
        <v>#REF!</v>
      </c>
      <c r="BS1723" s="21" t="e">
        <f>IF(Wedstrijden!#REF!="x","M1","")</f>
        <v>#REF!</v>
      </c>
      <c r="BT1723" s="21" t="e">
        <f>IF(Wedstrijden!#REF!="x","M2","")</f>
        <v>#REF!</v>
      </c>
      <c r="BU1723" s="21" t="e">
        <f>IF(Wedstrijden!#REF!="x","Z1","")</f>
        <v>#REF!</v>
      </c>
      <c r="BV1723" s="21" t="e">
        <f>IF(Wedstrijden!#REF!="x","Z2","")</f>
        <v>#REF!</v>
      </c>
      <c r="BW1723" s="21">
        <f>IF(COUNTA(Wedstrijden!#REF!)&lt;&gt;0,1,"")</f>
        <v>1</v>
      </c>
      <c r="BX1723" s="21">
        <f t="shared" si="157"/>
        <v>1</v>
      </c>
      <c r="BY1723" s="21" t="e">
        <f>IF(Wedstrijden!#REF!="x","BB","")</f>
        <v>#REF!</v>
      </c>
      <c r="BZ1723" s="21" t="e">
        <f>IF(Wedstrijden!#REF!="x","B","")</f>
        <v>#REF!</v>
      </c>
      <c r="CA1723" s="21" t="e">
        <f>IF(Wedstrijden!#REF!="x","L1","")</f>
        <v>#REF!</v>
      </c>
      <c r="CB1723" s="21" t="e">
        <f>IF(Wedstrijden!#REF!="x","L2","")</f>
        <v>#REF!</v>
      </c>
      <c r="CC1723" s="21" t="e">
        <f>IF(Wedstrijden!#REF!="x","M1","")</f>
        <v>#REF!</v>
      </c>
      <c r="CD1723" s="21" t="e">
        <f>IF(Wedstrijden!#REF!="x","M2","")</f>
        <v>#REF!</v>
      </c>
      <c r="CE1723" s="21" t="e">
        <f>IF(Wedstrijden!#REF!="x","Z1","")</f>
        <v>#REF!</v>
      </c>
      <c r="CF1723" s="21" t="e">
        <f>IF(Wedstrijden!#REF!="x","Z2","")</f>
        <v>#REF!</v>
      </c>
      <c r="CG1723" s="21" t="e">
        <f>IF(Wedstrijden!#REF!="x","ZZL","")</f>
        <v>#REF!</v>
      </c>
      <c r="CL1723" s="21">
        <f>IF(COUNTA(Wedstrijden!#REF!)&lt;&gt;0,2,"")</f>
        <v>2</v>
      </c>
      <c r="CM1723" s="21">
        <f t="shared" si="158"/>
        <v>2</v>
      </c>
      <c r="CN1723" s="21" t="e">
        <f>IF(Wedstrijden!#REF!="x","AA","")</f>
        <v>#REF!</v>
      </c>
      <c r="CO1723" s="21" t="e">
        <f>IF(Wedstrijden!#REF!="x","A","")</f>
        <v>#REF!</v>
      </c>
      <c r="CP1723" s="21" t="e">
        <f>IF(Wedstrijden!#REF!="x","BB","")</f>
        <v>#REF!</v>
      </c>
      <c r="CQ1723" s="21" t="e">
        <f>IF(Wedstrijden!#REF!="x","B","")</f>
        <v>#REF!</v>
      </c>
      <c r="CR1723" s="21" t="e">
        <f>IF(Wedstrijden!#REF!="x","L","")</f>
        <v>#REF!</v>
      </c>
      <c r="CS1723" s="21" t="e">
        <f>IF(Wedstrijden!#REF!="x","M","")</f>
        <v>#REF!</v>
      </c>
      <c r="CT1723" s="21" t="e">
        <f>IF(Wedstrijden!#REF!="x","Z","")</f>
        <v>#REF!</v>
      </c>
      <c r="CU1723" s="21" t="e">
        <f>IF(Wedstrijden!#REF!="x","ZZ","")</f>
        <v>#REF!</v>
      </c>
      <c r="CV1723" s="21">
        <f>IF(COUNTA(Wedstrijden!#REF!)&lt;&gt;0,2,"")</f>
        <v>2</v>
      </c>
      <c r="CW1723" s="21">
        <f t="shared" si="159"/>
        <v>1</v>
      </c>
      <c r="CX1723" s="21" t="e">
        <f>IF(Wedstrijden!#REF!="x","BB","")</f>
        <v>#REF!</v>
      </c>
      <c r="CY1723" s="21" t="e">
        <f>IF(Wedstrijden!#REF!="x","B","")</f>
        <v>#REF!</v>
      </c>
      <c r="CZ1723" s="21" t="e">
        <f>IF(Wedstrijden!#REF!="x","L","")</f>
        <v>#REF!</v>
      </c>
      <c r="DA1723" s="21" t="e">
        <f>IF(Wedstrijden!#REF!="x","M","")</f>
        <v>#REF!</v>
      </c>
      <c r="DB1723" s="21" t="e">
        <f>IF(Wedstrijden!#REF!="x","Z","")</f>
        <v>#REF!</v>
      </c>
      <c r="DC1723" s="21" t="e">
        <f>IF(Wedstrijden!#REF!="x","ZZ","")</f>
        <v>#REF!</v>
      </c>
      <c r="DD1723" s="21" t="e">
        <f>IF(Wedstrijden!#REF!="x","1.40","")</f>
        <v>#REF!</v>
      </c>
      <c r="DE1723" s="21">
        <f>IF(COUNTA(Wedstrijden!#REF!)&lt;&gt;0,6,"")</f>
        <v>6</v>
      </c>
      <c r="DF1723" s="21">
        <f t="shared" si="160"/>
        <v>2</v>
      </c>
      <c r="DG1723" s="21" t="e">
        <f>IF(Wedstrijden!#REF!="x","L","")</f>
        <v>#REF!</v>
      </c>
      <c r="DH1723" s="21" t="e">
        <f>IF(Wedstrijden!#REF!="x","M","")</f>
        <v>#REF!</v>
      </c>
      <c r="DI1723" s="21" t="e">
        <f>IF(Wedstrijden!#REF!="x","Z","")</f>
        <v>#REF!</v>
      </c>
      <c r="DJ1723" s="21" t="e">
        <f>IF(Wedstrijden!#REF!="x","Z","")</f>
        <v>#REF!</v>
      </c>
      <c r="DK1723" s="21">
        <f>IF(COUNTA(Wedstrijden!#REF!)&lt;&gt;0,6,"")</f>
        <v>6</v>
      </c>
      <c r="DL1723" s="21">
        <f t="shared" si="161"/>
        <v>1</v>
      </c>
      <c r="DM1723" s="21" t="e">
        <f>IF(Wedstrijden!#REF!="x","L","")</f>
        <v>#REF!</v>
      </c>
      <c r="DN1723" s="21" t="e">
        <f>IF(Wedstrijden!#REF!="x","M","")</f>
        <v>#REF!</v>
      </c>
      <c r="DO1723" s="21" t="e">
        <f>IF(Wedstrijden!#REF!="x","Z","")</f>
        <v>#REF!</v>
      </c>
      <c r="DP1723" s="21" t="e">
        <f>IF(Wedstrijden!#REF!="x","Z","")</f>
        <v>#REF!</v>
      </c>
    </row>
    <row r="1724" spans="1:120" ht="14.4" x14ac:dyDescent="0.3">
      <c r="A1724" s="23">
        <f>Wedstrijden!B1647</f>
        <v>0</v>
      </c>
      <c r="B1724" s="21" t="str">
        <f>IFERROR(VLOOKUP(Wedstrijden!D1647,Wedstrijdlocaties!$B$2:$E$600,2,FALSE),"")</f>
        <v/>
      </c>
      <c r="C1724" s="21">
        <f>Wedstrijden!E1647</f>
        <v>0</v>
      </c>
      <c r="D1724" s="21" t="str">
        <f>IFERROR(VLOOKUP(Wedstrijden!F1647,Organisaties!$B$2:$C$500,2,FALSE),"")</f>
        <v/>
      </c>
      <c r="E1724" s="21" t="str">
        <f>IFERROR(VLOOKUP(Wedstrijden!F1647,Organisaties!$B$2:$G$500,5,FALSE),"")</f>
        <v/>
      </c>
      <c r="F1724" s="21" t="e">
        <f>IF(Wedstrijden!#REF!&lt;&gt;"",Wedstrijden!#REF!,"")</f>
        <v>#REF!</v>
      </c>
      <c r="G1724" s="21" t="e">
        <f>IF(Wedstrijden!#REF!="Indoor",1,0)</f>
        <v>#REF!</v>
      </c>
      <c r="H1724" s="21" t="e">
        <f>Wedstrijden!#REF!</f>
        <v>#REF!</v>
      </c>
      <c r="I1724" s="21" t="e">
        <f>IF(Wedstrijden!#REF!="Nee",0,IF(Wedstrijden!#REF!="Ja",1,""))</f>
        <v>#REF!</v>
      </c>
      <c r="J1724" s="21" t="e">
        <f>IF(Wedstrijden!#REF!&lt;&gt;"",Wedstrijden!#REF!,"")</f>
        <v>#REF!</v>
      </c>
      <c r="BJ1724" s="21">
        <f>IF(COUNTA(Wedstrijden!#REF!)&lt;&gt;0,1,"")</f>
        <v>1</v>
      </c>
      <c r="BK1724" s="21">
        <f t="shared" si="156"/>
        <v>2</v>
      </c>
      <c r="BL1724" s="21" t="e">
        <f>IF(Wedstrijden!#REF!="x","AA","")</f>
        <v>#REF!</v>
      </c>
      <c r="BM1724" s="21" t="e">
        <f>IF(Wedstrijden!#REF!="x","A","")</f>
        <v>#REF!</v>
      </c>
      <c r="BN1724" s="21" t="e">
        <f>IF(Wedstrijden!#REF!="x","B1","")</f>
        <v>#REF!</v>
      </c>
      <c r="BO1724" s="21" t="e">
        <f>IF(Wedstrijden!#REF!="x","BB","")</f>
        <v>#REF!</v>
      </c>
      <c r="BP1724" s="21" t="e">
        <f>IF(Wedstrijden!#REF!="x","B","")</f>
        <v>#REF!</v>
      </c>
      <c r="BQ1724" s="21" t="e">
        <f>IF(Wedstrijden!#REF!="x","L1","")</f>
        <v>#REF!</v>
      </c>
      <c r="BR1724" s="21" t="e">
        <f>IF(Wedstrijden!#REF!="x","L2","")</f>
        <v>#REF!</v>
      </c>
      <c r="BS1724" s="21" t="e">
        <f>IF(Wedstrijden!#REF!="x","M1","")</f>
        <v>#REF!</v>
      </c>
      <c r="BT1724" s="21" t="e">
        <f>IF(Wedstrijden!#REF!="x","M2","")</f>
        <v>#REF!</v>
      </c>
      <c r="BU1724" s="21" t="e">
        <f>IF(Wedstrijden!#REF!="x","Z1","")</f>
        <v>#REF!</v>
      </c>
      <c r="BV1724" s="21" t="e">
        <f>IF(Wedstrijden!#REF!="x","Z2","")</f>
        <v>#REF!</v>
      </c>
      <c r="BW1724" s="21">
        <f>IF(COUNTA(Wedstrijden!#REF!)&lt;&gt;0,1,"")</f>
        <v>1</v>
      </c>
      <c r="BX1724" s="21">
        <f t="shared" si="157"/>
        <v>1</v>
      </c>
      <c r="BY1724" s="21" t="e">
        <f>IF(Wedstrijden!#REF!="x","BB","")</f>
        <v>#REF!</v>
      </c>
      <c r="BZ1724" s="21" t="e">
        <f>IF(Wedstrijden!#REF!="x","B","")</f>
        <v>#REF!</v>
      </c>
      <c r="CA1724" s="21" t="e">
        <f>IF(Wedstrijden!#REF!="x","L1","")</f>
        <v>#REF!</v>
      </c>
      <c r="CB1724" s="21" t="e">
        <f>IF(Wedstrijden!#REF!="x","L2","")</f>
        <v>#REF!</v>
      </c>
      <c r="CC1724" s="21" t="e">
        <f>IF(Wedstrijden!#REF!="x","M1","")</f>
        <v>#REF!</v>
      </c>
      <c r="CD1724" s="21" t="e">
        <f>IF(Wedstrijden!#REF!="x","M2","")</f>
        <v>#REF!</v>
      </c>
      <c r="CE1724" s="21" t="e">
        <f>IF(Wedstrijden!#REF!="x","Z1","")</f>
        <v>#REF!</v>
      </c>
      <c r="CF1724" s="21" t="e">
        <f>IF(Wedstrijden!#REF!="x","Z2","")</f>
        <v>#REF!</v>
      </c>
      <c r="CG1724" s="21" t="e">
        <f>IF(Wedstrijden!#REF!="x","ZZL","")</f>
        <v>#REF!</v>
      </c>
      <c r="CL1724" s="21">
        <f>IF(COUNTA(Wedstrijden!#REF!)&lt;&gt;0,2,"")</f>
        <v>2</v>
      </c>
      <c r="CM1724" s="21">
        <f t="shared" si="158"/>
        <v>2</v>
      </c>
      <c r="CN1724" s="21" t="e">
        <f>IF(Wedstrijden!#REF!="x","AA","")</f>
        <v>#REF!</v>
      </c>
      <c r="CO1724" s="21" t="e">
        <f>IF(Wedstrijden!#REF!="x","A","")</f>
        <v>#REF!</v>
      </c>
      <c r="CP1724" s="21" t="e">
        <f>IF(Wedstrijden!#REF!="x","BB","")</f>
        <v>#REF!</v>
      </c>
      <c r="CQ1724" s="21" t="e">
        <f>IF(Wedstrijden!#REF!="x","B","")</f>
        <v>#REF!</v>
      </c>
      <c r="CR1724" s="21" t="e">
        <f>IF(Wedstrijden!#REF!="x","L","")</f>
        <v>#REF!</v>
      </c>
      <c r="CS1724" s="21" t="e">
        <f>IF(Wedstrijden!#REF!="x","M","")</f>
        <v>#REF!</v>
      </c>
      <c r="CT1724" s="21" t="e">
        <f>IF(Wedstrijden!#REF!="x","Z","")</f>
        <v>#REF!</v>
      </c>
      <c r="CU1724" s="21" t="e">
        <f>IF(Wedstrijden!#REF!="x","ZZ","")</f>
        <v>#REF!</v>
      </c>
      <c r="CV1724" s="21">
        <f>IF(COUNTA(Wedstrijden!#REF!)&lt;&gt;0,2,"")</f>
        <v>2</v>
      </c>
      <c r="CW1724" s="21">
        <f t="shared" si="159"/>
        <v>1</v>
      </c>
      <c r="CX1724" s="21" t="e">
        <f>IF(Wedstrijden!#REF!="x","BB","")</f>
        <v>#REF!</v>
      </c>
      <c r="CY1724" s="21" t="e">
        <f>IF(Wedstrijden!#REF!="x","B","")</f>
        <v>#REF!</v>
      </c>
      <c r="CZ1724" s="21" t="e">
        <f>IF(Wedstrijden!#REF!="x","L","")</f>
        <v>#REF!</v>
      </c>
      <c r="DA1724" s="21" t="e">
        <f>IF(Wedstrijden!#REF!="x","M","")</f>
        <v>#REF!</v>
      </c>
      <c r="DB1724" s="21" t="e">
        <f>IF(Wedstrijden!#REF!="x","Z","")</f>
        <v>#REF!</v>
      </c>
      <c r="DC1724" s="21" t="e">
        <f>IF(Wedstrijden!#REF!="x","ZZ","")</f>
        <v>#REF!</v>
      </c>
      <c r="DD1724" s="21" t="e">
        <f>IF(Wedstrijden!#REF!="x","1.40","")</f>
        <v>#REF!</v>
      </c>
      <c r="DE1724" s="21">
        <f>IF(COUNTA(Wedstrijden!#REF!)&lt;&gt;0,6,"")</f>
        <v>6</v>
      </c>
      <c r="DF1724" s="21">
        <f t="shared" si="160"/>
        <v>2</v>
      </c>
      <c r="DG1724" s="21" t="e">
        <f>IF(Wedstrijden!#REF!="x","L","")</f>
        <v>#REF!</v>
      </c>
      <c r="DH1724" s="21" t="e">
        <f>IF(Wedstrijden!#REF!="x","M","")</f>
        <v>#REF!</v>
      </c>
      <c r="DI1724" s="21" t="e">
        <f>IF(Wedstrijden!#REF!="x","Z","")</f>
        <v>#REF!</v>
      </c>
      <c r="DJ1724" s="21" t="e">
        <f>IF(Wedstrijden!#REF!="x","Z","")</f>
        <v>#REF!</v>
      </c>
      <c r="DK1724" s="21">
        <f>IF(COUNTA(Wedstrijden!#REF!)&lt;&gt;0,6,"")</f>
        <v>6</v>
      </c>
      <c r="DL1724" s="21">
        <f t="shared" si="161"/>
        <v>1</v>
      </c>
      <c r="DM1724" s="21" t="e">
        <f>IF(Wedstrijden!#REF!="x","L","")</f>
        <v>#REF!</v>
      </c>
      <c r="DN1724" s="21" t="e">
        <f>IF(Wedstrijden!#REF!="x","M","")</f>
        <v>#REF!</v>
      </c>
      <c r="DO1724" s="21" t="e">
        <f>IF(Wedstrijden!#REF!="x","Z","")</f>
        <v>#REF!</v>
      </c>
      <c r="DP1724" s="21" t="e">
        <f>IF(Wedstrijden!#REF!="x","Z","")</f>
        <v>#REF!</v>
      </c>
    </row>
    <row r="1725" spans="1:120" ht="14.4" x14ac:dyDescent="0.3">
      <c r="A1725" s="23">
        <f>Wedstrijden!B1648</f>
        <v>0</v>
      </c>
      <c r="B1725" s="21" t="str">
        <f>IFERROR(VLOOKUP(Wedstrijden!D1648,Wedstrijdlocaties!$B$2:$E$600,2,FALSE),"")</f>
        <v/>
      </c>
      <c r="C1725" s="21">
        <f>Wedstrijden!E1648</f>
        <v>0</v>
      </c>
      <c r="D1725" s="21" t="str">
        <f>IFERROR(VLOOKUP(Wedstrijden!F1648,Organisaties!$B$2:$C$500,2,FALSE),"")</f>
        <v/>
      </c>
      <c r="E1725" s="21" t="str">
        <f>IFERROR(VLOOKUP(Wedstrijden!F1648,Organisaties!$B$2:$G$500,5,FALSE),"")</f>
        <v/>
      </c>
      <c r="F1725" s="21" t="e">
        <f>IF(Wedstrijden!#REF!&lt;&gt;"",Wedstrijden!#REF!,"")</f>
        <v>#REF!</v>
      </c>
      <c r="G1725" s="21" t="e">
        <f>IF(Wedstrijden!#REF!="Indoor",1,0)</f>
        <v>#REF!</v>
      </c>
      <c r="H1725" s="21" t="e">
        <f>Wedstrijden!#REF!</f>
        <v>#REF!</v>
      </c>
      <c r="I1725" s="21" t="e">
        <f>IF(Wedstrijden!#REF!="Nee",0,IF(Wedstrijden!#REF!="Ja",1,""))</f>
        <v>#REF!</v>
      </c>
      <c r="J1725" s="21" t="e">
        <f>IF(Wedstrijden!#REF!&lt;&gt;"",Wedstrijden!#REF!,"")</f>
        <v>#REF!</v>
      </c>
      <c r="BJ1725" s="21">
        <f>IF(COUNTA(Wedstrijden!#REF!)&lt;&gt;0,1,"")</f>
        <v>1</v>
      </c>
      <c r="BK1725" s="21">
        <f t="shared" si="156"/>
        <v>2</v>
      </c>
      <c r="BL1725" s="21" t="e">
        <f>IF(Wedstrijden!#REF!="x","AA","")</f>
        <v>#REF!</v>
      </c>
      <c r="BM1725" s="21" t="e">
        <f>IF(Wedstrijden!#REF!="x","A","")</f>
        <v>#REF!</v>
      </c>
      <c r="BN1725" s="21" t="e">
        <f>IF(Wedstrijden!#REF!="x","B1","")</f>
        <v>#REF!</v>
      </c>
      <c r="BO1725" s="21" t="e">
        <f>IF(Wedstrijden!#REF!="x","BB","")</f>
        <v>#REF!</v>
      </c>
      <c r="BP1725" s="21" t="e">
        <f>IF(Wedstrijden!#REF!="x","B","")</f>
        <v>#REF!</v>
      </c>
      <c r="BQ1725" s="21" t="e">
        <f>IF(Wedstrijden!#REF!="x","L1","")</f>
        <v>#REF!</v>
      </c>
      <c r="BR1725" s="21" t="e">
        <f>IF(Wedstrijden!#REF!="x","L2","")</f>
        <v>#REF!</v>
      </c>
      <c r="BS1725" s="21" t="e">
        <f>IF(Wedstrijden!#REF!="x","M1","")</f>
        <v>#REF!</v>
      </c>
      <c r="BT1725" s="21" t="e">
        <f>IF(Wedstrijden!#REF!="x","M2","")</f>
        <v>#REF!</v>
      </c>
      <c r="BU1725" s="21" t="e">
        <f>IF(Wedstrijden!#REF!="x","Z1","")</f>
        <v>#REF!</v>
      </c>
      <c r="BV1725" s="21" t="e">
        <f>IF(Wedstrijden!#REF!="x","Z2","")</f>
        <v>#REF!</v>
      </c>
      <c r="BW1725" s="21">
        <f>IF(COUNTA(Wedstrijden!#REF!)&lt;&gt;0,1,"")</f>
        <v>1</v>
      </c>
      <c r="BX1725" s="21">
        <f t="shared" si="157"/>
        <v>1</v>
      </c>
      <c r="BY1725" s="21" t="e">
        <f>IF(Wedstrijden!#REF!="x","BB","")</f>
        <v>#REF!</v>
      </c>
      <c r="BZ1725" s="21" t="e">
        <f>IF(Wedstrijden!#REF!="x","B","")</f>
        <v>#REF!</v>
      </c>
      <c r="CA1725" s="21" t="e">
        <f>IF(Wedstrijden!#REF!="x","L1","")</f>
        <v>#REF!</v>
      </c>
      <c r="CB1725" s="21" t="e">
        <f>IF(Wedstrijden!#REF!="x","L2","")</f>
        <v>#REF!</v>
      </c>
      <c r="CC1725" s="21" t="e">
        <f>IF(Wedstrijden!#REF!="x","M1","")</f>
        <v>#REF!</v>
      </c>
      <c r="CD1725" s="21" t="e">
        <f>IF(Wedstrijden!#REF!="x","M2","")</f>
        <v>#REF!</v>
      </c>
      <c r="CE1725" s="21" t="e">
        <f>IF(Wedstrijden!#REF!="x","Z1","")</f>
        <v>#REF!</v>
      </c>
      <c r="CF1725" s="21" t="e">
        <f>IF(Wedstrijden!#REF!="x","Z2","")</f>
        <v>#REF!</v>
      </c>
      <c r="CG1725" s="21" t="e">
        <f>IF(Wedstrijden!#REF!="x","ZZL","")</f>
        <v>#REF!</v>
      </c>
      <c r="CL1725" s="21">
        <f>IF(COUNTA(Wedstrijden!#REF!)&lt;&gt;0,2,"")</f>
        <v>2</v>
      </c>
      <c r="CM1725" s="21">
        <f t="shared" si="158"/>
        <v>2</v>
      </c>
      <c r="CN1725" s="21" t="e">
        <f>IF(Wedstrijden!#REF!="x","AA","")</f>
        <v>#REF!</v>
      </c>
      <c r="CO1725" s="21" t="e">
        <f>IF(Wedstrijden!#REF!="x","A","")</f>
        <v>#REF!</v>
      </c>
      <c r="CP1725" s="21" t="e">
        <f>IF(Wedstrijden!#REF!="x","BB","")</f>
        <v>#REF!</v>
      </c>
      <c r="CQ1725" s="21" t="e">
        <f>IF(Wedstrijden!#REF!="x","B","")</f>
        <v>#REF!</v>
      </c>
      <c r="CR1725" s="21" t="e">
        <f>IF(Wedstrijden!#REF!="x","L","")</f>
        <v>#REF!</v>
      </c>
      <c r="CS1725" s="21" t="e">
        <f>IF(Wedstrijden!#REF!="x","M","")</f>
        <v>#REF!</v>
      </c>
      <c r="CT1725" s="21" t="e">
        <f>IF(Wedstrijden!#REF!="x","Z","")</f>
        <v>#REF!</v>
      </c>
      <c r="CU1725" s="21" t="e">
        <f>IF(Wedstrijden!#REF!="x","ZZ","")</f>
        <v>#REF!</v>
      </c>
      <c r="CV1725" s="21">
        <f>IF(COUNTA(Wedstrijden!#REF!)&lt;&gt;0,2,"")</f>
        <v>2</v>
      </c>
      <c r="CW1725" s="21">
        <f t="shared" si="159"/>
        <v>1</v>
      </c>
      <c r="CX1725" s="21" t="e">
        <f>IF(Wedstrijden!#REF!="x","BB","")</f>
        <v>#REF!</v>
      </c>
      <c r="CY1725" s="21" t="e">
        <f>IF(Wedstrijden!#REF!="x","B","")</f>
        <v>#REF!</v>
      </c>
      <c r="CZ1725" s="21" t="e">
        <f>IF(Wedstrijden!#REF!="x","L","")</f>
        <v>#REF!</v>
      </c>
      <c r="DA1725" s="21" t="e">
        <f>IF(Wedstrijden!#REF!="x","M","")</f>
        <v>#REF!</v>
      </c>
      <c r="DB1725" s="21" t="e">
        <f>IF(Wedstrijden!#REF!="x","Z","")</f>
        <v>#REF!</v>
      </c>
      <c r="DC1725" s="21" t="e">
        <f>IF(Wedstrijden!#REF!="x","ZZ","")</f>
        <v>#REF!</v>
      </c>
      <c r="DD1725" s="21" t="e">
        <f>IF(Wedstrijden!#REF!="x","1.40","")</f>
        <v>#REF!</v>
      </c>
      <c r="DE1725" s="21">
        <f>IF(COUNTA(Wedstrijden!#REF!)&lt;&gt;0,6,"")</f>
        <v>6</v>
      </c>
      <c r="DF1725" s="21">
        <f t="shared" si="160"/>
        <v>2</v>
      </c>
      <c r="DG1725" s="21" t="e">
        <f>IF(Wedstrijden!#REF!="x","L","")</f>
        <v>#REF!</v>
      </c>
      <c r="DH1725" s="21" t="e">
        <f>IF(Wedstrijden!#REF!="x","M","")</f>
        <v>#REF!</v>
      </c>
      <c r="DI1725" s="21" t="e">
        <f>IF(Wedstrijden!#REF!="x","Z","")</f>
        <v>#REF!</v>
      </c>
      <c r="DJ1725" s="21" t="e">
        <f>IF(Wedstrijden!#REF!="x","Z","")</f>
        <v>#REF!</v>
      </c>
      <c r="DK1725" s="21">
        <f>IF(COUNTA(Wedstrijden!#REF!)&lt;&gt;0,6,"")</f>
        <v>6</v>
      </c>
      <c r="DL1725" s="21">
        <f t="shared" si="161"/>
        <v>1</v>
      </c>
      <c r="DM1725" s="21" t="e">
        <f>IF(Wedstrijden!#REF!="x","L","")</f>
        <v>#REF!</v>
      </c>
      <c r="DN1725" s="21" t="e">
        <f>IF(Wedstrijden!#REF!="x","M","")</f>
        <v>#REF!</v>
      </c>
      <c r="DO1725" s="21" t="e">
        <f>IF(Wedstrijden!#REF!="x","Z","")</f>
        <v>#REF!</v>
      </c>
      <c r="DP1725" s="21" t="e">
        <f>IF(Wedstrijden!#REF!="x","Z","")</f>
        <v>#REF!</v>
      </c>
    </row>
    <row r="1726" spans="1:120" ht="14.4" x14ac:dyDescent="0.3">
      <c r="A1726" s="23">
        <f>Wedstrijden!B1649</f>
        <v>0</v>
      </c>
      <c r="B1726" s="21" t="str">
        <f>IFERROR(VLOOKUP(Wedstrijden!D1649,Wedstrijdlocaties!$B$2:$E$600,2,FALSE),"")</f>
        <v/>
      </c>
      <c r="C1726" s="21">
        <f>Wedstrijden!E1649</f>
        <v>0</v>
      </c>
      <c r="D1726" s="21" t="str">
        <f>IFERROR(VLOOKUP(Wedstrijden!F1649,Organisaties!$B$2:$C$500,2,FALSE),"")</f>
        <v/>
      </c>
      <c r="E1726" s="21" t="str">
        <f>IFERROR(VLOOKUP(Wedstrijden!F1649,Organisaties!$B$2:$G$500,5,FALSE),"")</f>
        <v/>
      </c>
      <c r="F1726" s="21" t="e">
        <f>IF(Wedstrijden!#REF!&lt;&gt;"",Wedstrijden!#REF!,"")</f>
        <v>#REF!</v>
      </c>
      <c r="G1726" s="21" t="e">
        <f>IF(Wedstrijden!#REF!="Indoor",1,0)</f>
        <v>#REF!</v>
      </c>
      <c r="H1726" s="21" t="e">
        <f>Wedstrijden!#REF!</f>
        <v>#REF!</v>
      </c>
      <c r="I1726" s="21" t="e">
        <f>IF(Wedstrijden!#REF!="Nee",0,IF(Wedstrijden!#REF!="Ja",1,""))</f>
        <v>#REF!</v>
      </c>
      <c r="J1726" s="21" t="e">
        <f>IF(Wedstrijden!#REF!&lt;&gt;"",Wedstrijden!#REF!,"")</f>
        <v>#REF!</v>
      </c>
      <c r="BJ1726" s="21">
        <f>IF(COUNTA(Wedstrijden!#REF!)&lt;&gt;0,1,"")</f>
        <v>1</v>
      </c>
      <c r="BK1726" s="21">
        <f t="shared" si="156"/>
        <v>2</v>
      </c>
      <c r="BL1726" s="21" t="e">
        <f>IF(Wedstrijden!#REF!="x","AA","")</f>
        <v>#REF!</v>
      </c>
      <c r="BM1726" s="21" t="e">
        <f>IF(Wedstrijden!#REF!="x","A","")</f>
        <v>#REF!</v>
      </c>
      <c r="BN1726" s="21" t="e">
        <f>IF(Wedstrijden!#REF!="x","B1","")</f>
        <v>#REF!</v>
      </c>
      <c r="BO1726" s="21" t="e">
        <f>IF(Wedstrijden!#REF!="x","BB","")</f>
        <v>#REF!</v>
      </c>
      <c r="BP1726" s="21" t="e">
        <f>IF(Wedstrijden!#REF!="x","B","")</f>
        <v>#REF!</v>
      </c>
      <c r="BQ1726" s="21" t="e">
        <f>IF(Wedstrijden!#REF!="x","L1","")</f>
        <v>#REF!</v>
      </c>
      <c r="BR1726" s="21" t="e">
        <f>IF(Wedstrijden!#REF!="x","L2","")</f>
        <v>#REF!</v>
      </c>
      <c r="BS1726" s="21" t="e">
        <f>IF(Wedstrijden!#REF!="x","M1","")</f>
        <v>#REF!</v>
      </c>
      <c r="BT1726" s="21" t="e">
        <f>IF(Wedstrijden!#REF!="x","M2","")</f>
        <v>#REF!</v>
      </c>
      <c r="BU1726" s="21" t="e">
        <f>IF(Wedstrijden!#REF!="x","Z1","")</f>
        <v>#REF!</v>
      </c>
      <c r="BV1726" s="21" t="e">
        <f>IF(Wedstrijden!#REF!="x","Z2","")</f>
        <v>#REF!</v>
      </c>
      <c r="BW1726" s="21">
        <f>IF(COUNTA(Wedstrijden!#REF!)&lt;&gt;0,1,"")</f>
        <v>1</v>
      </c>
      <c r="BX1726" s="21">
        <f t="shared" si="157"/>
        <v>1</v>
      </c>
      <c r="BY1726" s="21" t="e">
        <f>IF(Wedstrijden!#REF!="x","BB","")</f>
        <v>#REF!</v>
      </c>
      <c r="BZ1726" s="21" t="e">
        <f>IF(Wedstrijden!#REF!="x","B","")</f>
        <v>#REF!</v>
      </c>
      <c r="CA1726" s="21" t="e">
        <f>IF(Wedstrijden!#REF!="x","L1","")</f>
        <v>#REF!</v>
      </c>
      <c r="CB1726" s="21" t="e">
        <f>IF(Wedstrijden!#REF!="x","L2","")</f>
        <v>#REF!</v>
      </c>
      <c r="CC1726" s="21" t="e">
        <f>IF(Wedstrijden!#REF!="x","M1","")</f>
        <v>#REF!</v>
      </c>
      <c r="CD1726" s="21" t="e">
        <f>IF(Wedstrijden!#REF!="x","M2","")</f>
        <v>#REF!</v>
      </c>
      <c r="CE1726" s="21" t="e">
        <f>IF(Wedstrijden!#REF!="x","Z1","")</f>
        <v>#REF!</v>
      </c>
      <c r="CF1726" s="21" t="e">
        <f>IF(Wedstrijden!#REF!="x","Z2","")</f>
        <v>#REF!</v>
      </c>
      <c r="CG1726" s="21" t="e">
        <f>IF(Wedstrijden!#REF!="x","ZZL","")</f>
        <v>#REF!</v>
      </c>
      <c r="CL1726" s="21">
        <f>IF(COUNTA(Wedstrijden!#REF!)&lt;&gt;0,2,"")</f>
        <v>2</v>
      </c>
      <c r="CM1726" s="21">
        <f t="shared" si="158"/>
        <v>2</v>
      </c>
      <c r="CN1726" s="21" t="e">
        <f>IF(Wedstrijden!#REF!="x","AA","")</f>
        <v>#REF!</v>
      </c>
      <c r="CO1726" s="21" t="e">
        <f>IF(Wedstrijden!#REF!="x","A","")</f>
        <v>#REF!</v>
      </c>
      <c r="CP1726" s="21" t="e">
        <f>IF(Wedstrijden!#REF!="x","BB","")</f>
        <v>#REF!</v>
      </c>
      <c r="CQ1726" s="21" t="e">
        <f>IF(Wedstrijden!#REF!="x","B","")</f>
        <v>#REF!</v>
      </c>
      <c r="CR1726" s="21" t="e">
        <f>IF(Wedstrijden!#REF!="x","L","")</f>
        <v>#REF!</v>
      </c>
      <c r="CS1726" s="21" t="e">
        <f>IF(Wedstrijden!#REF!="x","M","")</f>
        <v>#REF!</v>
      </c>
      <c r="CT1726" s="21" t="e">
        <f>IF(Wedstrijden!#REF!="x","Z","")</f>
        <v>#REF!</v>
      </c>
      <c r="CU1726" s="21" t="e">
        <f>IF(Wedstrijden!#REF!="x","ZZ","")</f>
        <v>#REF!</v>
      </c>
      <c r="CV1726" s="21">
        <f>IF(COUNTA(Wedstrijden!#REF!)&lt;&gt;0,2,"")</f>
        <v>2</v>
      </c>
      <c r="CW1726" s="21">
        <f t="shared" si="159"/>
        <v>1</v>
      </c>
      <c r="CX1726" s="21" t="e">
        <f>IF(Wedstrijden!#REF!="x","BB","")</f>
        <v>#REF!</v>
      </c>
      <c r="CY1726" s="21" t="e">
        <f>IF(Wedstrijden!#REF!="x","B","")</f>
        <v>#REF!</v>
      </c>
      <c r="CZ1726" s="21" t="e">
        <f>IF(Wedstrijden!#REF!="x","L","")</f>
        <v>#REF!</v>
      </c>
      <c r="DA1726" s="21" t="e">
        <f>IF(Wedstrijden!#REF!="x","M","")</f>
        <v>#REF!</v>
      </c>
      <c r="DB1726" s="21" t="e">
        <f>IF(Wedstrijden!#REF!="x","Z","")</f>
        <v>#REF!</v>
      </c>
      <c r="DC1726" s="21" t="e">
        <f>IF(Wedstrijden!#REF!="x","ZZ","")</f>
        <v>#REF!</v>
      </c>
      <c r="DD1726" s="21" t="e">
        <f>IF(Wedstrijden!#REF!="x","1.40","")</f>
        <v>#REF!</v>
      </c>
      <c r="DE1726" s="21">
        <f>IF(COUNTA(Wedstrijden!#REF!)&lt;&gt;0,6,"")</f>
        <v>6</v>
      </c>
      <c r="DF1726" s="21">
        <f t="shared" si="160"/>
        <v>2</v>
      </c>
      <c r="DG1726" s="21" t="e">
        <f>IF(Wedstrijden!#REF!="x","L","")</f>
        <v>#REF!</v>
      </c>
      <c r="DH1726" s="21" t="e">
        <f>IF(Wedstrijden!#REF!="x","M","")</f>
        <v>#REF!</v>
      </c>
      <c r="DI1726" s="21" t="e">
        <f>IF(Wedstrijden!#REF!="x","Z","")</f>
        <v>#REF!</v>
      </c>
      <c r="DJ1726" s="21" t="e">
        <f>IF(Wedstrijden!#REF!="x","Z","")</f>
        <v>#REF!</v>
      </c>
      <c r="DK1726" s="21">
        <f>IF(COUNTA(Wedstrijden!#REF!)&lt;&gt;0,6,"")</f>
        <v>6</v>
      </c>
      <c r="DL1726" s="21">
        <f t="shared" si="161"/>
        <v>1</v>
      </c>
      <c r="DM1726" s="21" t="e">
        <f>IF(Wedstrijden!#REF!="x","L","")</f>
        <v>#REF!</v>
      </c>
      <c r="DN1726" s="21" t="e">
        <f>IF(Wedstrijden!#REF!="x","M","")</f>
        <v>#REF!</v>
      </c>
      <c r="DO1726" s="21" t="e">
        <f>IF(Wedstrijden!#REF!="x","Z","")</f>
        <v>#REF!</v>
      </c>
      <c r="DP1726" s="21" t="e">
        <f>IF(Wedstrijden!#REF!="x","Z","")</f>
        <v>#REF!</v>
      </c>
    </row>
    <row r="1727" spans="1:120" ht="14.4" x14ac:dyDescent="0.3">
      <c r="A1727" s="23">
        <f>Wedstrijden!B1650</f>
        <v>0</v>
      </c>
      <c r="B1727" s="21" t="str">
        <f>IFERROR(VLOOKUP(Wedstrijden!D1650,Wedstrijdlocaties!$B$2:$E$600,2,FALSE),"")</f>
        <v/>
      </c>
      <c r="C1727" s="21">
        <f>Wedstrijden!E1650</f>
        <v>0</v>
      </c>
      <c r="D1727" s="21" t="str">
        <f>IFERROR(VLOOKUP(Wedstrijden!F1650,Organisaties!$B$2:$C$500,2,FALSE),"")</f>
        <v/>
      </c>
      <c r="E1727" s="21" t="str">
        <f>IFERROR(VLOOKUP(Wedstrijden!F1650,Organisaties!$B$2:$G$500,5,FALSE),"")</f>
        <v/>
      </c>
      <c r="F1727" s="21" t="e">
        <f>IF(Wedstrijden!#REF!&lt;&gt;"",Wedstrijden!#REF!,"")</f>
        <v>#REF!</v>
      </c>
      <c r="G1727" s="21" t="e">
        <f>IF(Wedstrijden!#REF!="Indoor",1,0)</f>
        <v>#REF!</v>
      </c>
      <c r="H1727" s="21" t="e">
        <f>Wedstrijden!#REF!</f>
        <v>#REF!</v>
      </c>
      <c r="I1727" s="21" t="e">
        <f>IF(Wedstrijden!#REF!="Nee",0,IF(Wedstrijden!#REF!="Ja",1,""))</f>
        <v>#REF!</v>
      </c>
      <c r="J1727" s="21" t="e">
        <f>IF(Wedstrijden!#REF!&lt;&gt;"",Wedstrijden!#REF!,"")</f>
        <v>#REF!</v>
      </c>
      <c r="BJ1727" s="21">
        <f>IF(COUNTA(Wedstrijden!#REF!)&lt;&gt;0,1,"")</f>
        <v>1</v>
      </c>
      <c r="BK1727" s="21">
        <f t="shared" si="156"/>
        <v>2</v>
      </c>
      <c r="BL1727" s="21" t="e">
        <f>IF(Wedstrijden!#REF!="x","AA","")</f>
        <v>#REF!</v>
      </c>
      <c r="BM1727" s="21" t="e">
        <f>IF(Wedstrijden!#REF!="x","A","")</f>
        <v>#REF!</v>
      </c>
      <c r="BN1727" s="21" t="e">
        <f>IF(Wedstrijden!#REF!="x","B1","")</f>
        <v>#REF!</v>
      </c>
      <c r="BO1727" s="21" t="e">
        <f>IF(Wedstrijden!#REF!="x","BB","")</f>
        <v>#REF!</v>
      </c>
      <c r="BP1727" s="21" t="e">
        <f>IF(Wedstrijden!#REF!="x","B","")</f>
        <v>#REF!</v>
      </c>
      <c r="BQ1727" s="21" t="e">
        <f>IF(Wedstrijden!#REF!="x","L1","")</f>
        <v>#REF!</v>
      </c>
      <c r="BR1727" s="21" t="e">
        <f>IF(Wedstrijden!#REF!="x","L2","")</f>
        <v>#REF!</v>
      </c>
      <c r="BS1727" s="21" t="e">
        <f>IF(Wedstrijden!#REF!="x","M1","")</f>
        <v>#REF!</v>
      </c>
      <c r="BT1727" s="21" t="e">
        <f>IF(Wedstrijden!#REF!="x","M2","")</f>
        <v>#REF!</v>
      </c>
      <c r="BU1727" s="21" t="e">
        <f>IF(Wedstrijden!#REF!="x","Z1","")</f>
        <v>#REF!</v>
      </c>
      <c r="BV1727" s="21" t="e">
        <f>IF(Wedstrijden!#REF!="x","Z2","")</f>
        <v>#REF!</v>
      </c>
      <c r="BW1727" s="21">
        <f>IF(COUNTA(Wedstrijden!#REF!)&lt;&gt;0,1,"")</f>
        <v>1</v>
      </c>
      <c r="BX1727" s="21">
        <f t="shared" si="157"/>
        <v>1</v>
      </c>
      <c r="BY1727" s="21" t="e">
        <f>IF(Wedstrijden!#REF!="x","BB","")</f>
        <v>#REF!</v>
      </c>
      <c r="BZ1727" s="21" t="e">
        <f>IF(Wedstrijden!#REF!="x","B","")</f>
        <v>#REF!</v>
      </c>
      <c r="CA1727" s="21" t="e">
        <f>IF(Wedstrijden!#REF!="x","L1","")</f>
        <v>#REF!</v>
      </c>
      <c r="CB1727" s="21" t="e">
        <f>IF(Wedstrijden!#REF!="x","L2","")</f>
        <v>#REF!</v>
      </c>
      <c r="CC1727" s="21" t="e">
        <f>IF(Wedstrijden!#REF!="x","M1","")</f>
        <v>#REF!</v>
      </c>
      <c r="CD1727" s="21" t="e">
        <f>IF(Wedstrijden!#REF!="x","M2","")</f>
        <v>#REF!</v>
      </c>
      <c r="CE1727" s="21" t="e">
        <f>IF(Wedstrijden!#REF!="x","Z1","")</f>
        <v>#REF!</v>
      </c>
      <c r="CF1727" s="21" t="e">
        <f>IF(Wedstrijden!#REF!="x","Z2","")</f>
        <v>#REF!</v>
      </c>
      <c r="CG1727" s="21" t="e">
        <f>IF(Wedstrijden!#REF!="x","ZZL","")</f>
        <v>#REF!</v>
      </c>
      <c r="CL1727" s="21">
        <f>IF(COUNTA(Wedstrijden!#REF!)&lt;&gt;0,2,"")</f>
        <v>2</v>
      </c>
      <c r="CM1727" s="21">
        <f t="shared" si="158"/>
        <v>2</v>
      </c>
      <c r="CN1727" s="21" t="e">
        <f>IF(Wedstrijden!#REF!="x","AA","")</f>
        <v>#REF!</v>
      </c>
      <c r="CO1727" s="21" t="e">
        <f>IF(Wedstrijden!#REF!="x","A","")</f>
        <v>#REF!</v>
      </c>
      <c r="CP1727" s="21" t="e">
        <f>IF(Wedstrijden!#REF!="x","BB","")</f>
        <v>#REF!</v>
      </c>
      <c r="CQ1727" s="21" t="e">
        <f>IF(Wedstrijden!#REF!="x","B","")</f>
        <v>#REF!</v>
      </c>
      <c r="CR1727" s="21" t="e">
        <f>IF(Wedstrijden!#REF!="x","L","")</f>
        <v>#REF!</v>
      </c>
      <c r="CS1727" s="21" t="e">
        <f>IF(Wedstrijden!#REF!="x","M","")</f>
        <v>#REF!</v>
      </c>
      <c r="CT1727" s="21" t="e">
        <f>IF(Wedstrijden!#REF!="x","Z","")</f>
        <v>#REF!</v>
      </c>
      <c r="CU1727" s="21" t="e">
        <f>IF(Wedstrijden!#REF!="x","ZZ","")</f>
        <v>#REF!</v>
      </c>
      <c r="CV1727" s="21">
        <f>IF(COUNTA(Wedstrijden!#REF!)&lt;&gt;0,2,"")</f>
        <v>2</v>
      </c>
      <c r="CW1727" s="21">
        <f t="shared" si="159"/>
        <v>1</v>
      </c>
      <c r="CX1727" s="21" t="e">
        <f>IF(Wedstrijden!#REF!="x","BB","")</f>
        <v>#REF!</v>
      </c>
      <c r="CY1727" s="21" t="e">
        <f>IF(Wedstrijden!#REF!="x","B","")</f>
        <v>#REF!</v>
      </c>
      <c r="CZ1727" s="21" t="e">
        <f>IF(Wedstrijden!#REF!="x","L","")</f>
        <v>#REF!</v>
      </c>
      <c r="DA1727" s="21" t="e">
        <f>IF(Wedstrijden!#REF!="x","M","")</f>
        <v>#REF!</v>
      </c>
      <c r="DB1727" s="21" t="e">
        <f>IF(Wedstrijden!#REF!="x","Z","")</f>
        <v>#REF!</v>
      </c>
      <c r="DC1727" s="21" t="e">
        <f>IF(Wedstrijden!#REF!="x","ZZ","")</f>
        <v>#REF!</v>
      </c>
      <c r="DD1727" s="21" t="e">
        <f>IF(Wedstrijden!#REF!="x","1.40","")</f>
        <v>#REF!</v>
      </c>
      <c r="DE1727" s="21">
        <f>IF(COUNTA(Wedstrijden!#REF!)&lt;&gt;0,6,"")</f>
        <v>6</v>
      </c>
      <c r="DF1727" s="21">
        <f t="shared" si="160"/>
        <v>2</v>
      </c>
      <c r="DG1727" s="21" t="e">
        <f>IF(Wedstrijden!#REF!="x","L","")</f>
        <v>#REF!</v>
      </c>
      <c r="DH1727" s="21" t="e">
        <f>IF(Wedstrijden!#REF!="x","M","")</f>
        <v>#REF!</v>
      </c>
      <c r="DI1727" s="21" t="e">
        <f>IF(Wedstrijden!#REF!="x","Z","")</f>
        <v>#REF!</v>
      </c>
      <c r="DJ1727" s="21" t="e">
        <f>IF(Wedstrijden!#REF!="x","Z","")</f>
        <v>#REF!</v>
      </c>
      <c r="DK1727" s="21">
        <f>IF(COUNTA(Wedstrijden!#REF!)&lt;&gt;0,6,"")</f>
        <v>6</v>
      </c>
      <c r="DL1727" s="21">
        <f t="shared" si="161"/>
        <v>1</v>
      </c>
      <c r="DM1727" s="21" t="e">
        <f>IF(Wedstrijden!#REF!="x","L","")</f>
        <v>#REF!</v>
      </c>
      <c r="DN1727" s="21" t="e">
        <f>IF(Wedstrijden!#REF!="x","M","")</f>
        <v>#REF!</v>
      </c>
      <c r="DO1727" s="21" t="e">
        <f>IF(Wedstrijden!#REF!="x","Z","")</f>
        <v>#REF!</v>
      </c>
      <c r="DP1727" s="21" t="e">
        <f>IF(Wedstrijden!#REF!="x","Z","")</f>
        <v>#REF!</v>
      </c>
    </row>
    <row r="1728" spans="1:120" ht="14.4" x14ac:dyDescent="0.3">
      <c r="A1728" s="23">
        <f>Wedstrijden!B1651</f>
        <v>0</v>
      </c>
      <c r="B1728" s="21" t="str">
        <f>IFERROR(VLOOKUP(Wedstrijden!D1651,Wedstrijdlocaties!$B$2:$E$600,2,FALSE),"")</f>
        <v/>
      </c>
      <c r="C1728" s="21">
        <f>Wedstrijden!E1651</f>
        <v>0</v>
      </c>
      <c r="D1728" s="21" t="str">
        <f>IFERROR(VLOOKUP(Wedstrijden!F1651,Organisaties!$B$2:$C$500,2,FALSE),"")</f>
        <v/>
      </c>
      <c r="E1728" s="21" t="str">
        <f>IFERROR(VLOOKUP(Wedstrijden!F1651,Organisaties!$B$2:$G$500,5,FALSE),"")</f>
        <v/>
      </c>
      <c r="F1728" s="21" t="e">
        <f>IF(Wedstrijden!#REF!&lt;&gt;"",Wedstrijden!#REF!,"")</f>
        <v>#REF!</v>
      </c>
      <c r="G1728" s="21" t="e">
        <f>IF(Wedstrijden!#REF!="Indoor",1,0)</f>
        <v>#REF!</v>
      </c>
      <c r="H1728" s="21" t="e">
        <f>Wedstrijden!#REF!</f>
        <v>#REF!</v>
      </c>
      <c r="I1728" s="21" t="e">
        <f>IF(Wedstrijden!#REF!="Nee",0,IF(Wedstrijden!#REF!="Ja",1,""))</f>
        <v>#REF!</v>
      </c>
      <c r="J1728" s="21" t="e">
        <f>IF(Wedstrijden!#REF!&lt;&gt;"",Wedstrijden!#REF!,"")</f>
        <v>#REF!</v>
      </c>
      <c r="BJ1728" s="21">
        <f>IF(COUNTA(Wedstrijden!#REF!)&lt;&gt;0,1,"")</f>
        <v>1</v>
      </c>
      <c r="BK1728" s="21">
        <f t="shared" si="156"/>
        <v>2</v>
      </c>
      <c r="BL1728" s="21" t="e">
        <f>IF(Wedstrijden!#REF!="x","AA","")</f>
        <v>#REF!</v>
      </c>
      <c r="BM1728" s="21" t="e">
        <f>IF(Wedstrijden!#REF!="x","A","")</f>
        <v>#REF!</v>
      </c>
      <c r="BN1728" s="21" t="e">
        <f>IF(Wedstrijden!#REF!="x","B1","")</f>
        <v>#REF!</v>
      </c>
      <c r="BO1728" s="21" t="e">
        <f>IF(Wedstrijden!#REF!="x","BB","")</f>
        <v>#REF!</v>
      </c>
      <c r="BP1728" s="21" t="e">
        <f>IF(Wedstrijden!#REF!="x","B","")</f>
        <v>#REF!</v>
      </c>
      <c r="BQ1728" s="21" t="e">
        <f>IF(Wedstrijden!#REF!="x","L1","")</f>
        <v>#REF!</v>
      </c>
      <c r="BR1728" s="21" t="e">
        <f>IF(Wedstrijden!#REF!="x","L2","")</f>
        <v>#REF!</v>
      </c>
      <c r="BS1728" s="21" t="e">
        <f>IF(Wedstrijden!#REF!="x","M1","")</f>
        <v>#REF!</v>
      </c>
      <c r="BT1728" s="21" t="e">
        <f>IF(Wedstrijden!#REF!="x","M2","")</f>
        <v>#REF!</v>
      </c>
      <c r="BU1728" s="21" t="e">
        <f>IF(Wedstrijden!#REF!="x","Z1","")</f>
        <v>#REF!</v>
      </c>
      <c r="BV1728" s="21" t="e">
        <f>IF(Wedstrijden!#REF!="x","Z2","")</f>
        <v>#REF!</v>
      </c>
      <c r="BW1728" s="21">
        <f>IF(COUNTA(Wedstrijden!#REF!)&lt;&gt;0,1,"")</f>
        <v>1</v>
      </c>
      <c r="BX1728" s="21">
        <f t="shared" si="157"/>
        <v>1</v>
      </c>
      <c r="BY1728" s="21" t="e">
        <f>IF(Wedstrijden!#REF!="x","BB","")</f>
        <v>#REF!</v>
      </c>
      <c r="BZ1728" s="21" t="e">
        <f>IF(Wedstrijden!#REF!="x","B","")</f>
        <v>#REF!</v>
      </c>
      <c r="CA1728" s="21" t="e">
        <f>IF(Wedstrijden!#REF!="x","L1","")</f>
        <v>#REF!</v>
      </c>
      <c r="CB1728" s="21" t="e">
        <f>IF(Wedstrijden!#REF!="x","L2","")</f>
        <v>#REF!</v>
      </c>
      <c r="CC1728" s="21" t="e">
        <f>IF(Wedstrijden!#REF!="x","M1","")</f>
        <v>#REF!</v>
      </c>
      <c r="CD1728" s="21" t="e">
        <f>IF(Wedstrijden!#REF!="x","M2","")</f>
        <v>#REF!</v>
      </c>
      <c r="CE1728" s="21" t="e">
        <f>IF(Wedstrijden!#REF!="x","Z1","")</f>
        <v>#REF!</v>
      </c>
      <c r="CF1728" s="21" t="e">
        <f>IF(Wedstrijden!#REF!="x","Z2","")</f>
        <v>#REF!</v>
      </c>
      <c r="CG1728" s="21" t="e">
        <f>IF(Wedstrijden!#REF!="x","ZZL","")</f>
        <v>#REF!</v>
      </c>
      <c r="CL1728" s="21">
        <f>IF(COUNTA(Wedstrijden!#REF!)&lt;&gt;0,2,"")</f>
        <v>2</v>
      </c>
      <c r="CM1728" s="21">
        <f t="shared" si="158"/>
        <v>2</v>
      </c>
      <c r="CN1728" s="21" t="e">
        <f>IF(Wedstrijden!#REF!="x","AA","")</f>
        <v>#REF!</v>
      </c>
      <c r="CO1728" s="21" t="e">
        <f>IF(Wedstrijden!#REF!="x","A","")</f>
        <v>#REF!</v>
      </c>
      <c r="CP1728" s="21" t="e">
        <f>IF(Wedstrijden!#REF!="x","BB","")</f>
        <v>#REF!</v>
      </c>
      <c r="CQ1728" s="21" t="e">
        <f>IF(Wedstrijden!#REF!="x","B","")</f>
        <v>#REF!</v>
      </c>
      <c r="CR1728" s="21" t="e">
        <f>IF(Wedstrijden!#REF!="x","L","")</f>
        <v>#REF!</v>
      </c>
      <c r="CS1728" s="21" t="e">
        <f>IF(Wedstrijden!#REF!="x","M","")</f>
        <v>#REF!</v>
      </c>
      <c r="CT1728" s="21" t="e">
        <f>IF(Wedstrijden!#REF!="x","Z","")</f>
        <v>#REF!</v>
      </c>
      <c r="CU1728" s="21" t="e">
        <f>IF(Wedstrijden!#REF!="x","ZZ","")</f>
        <v>#REF!</v>
      </c>
      <c r="CV1728" s="21">
        <f>IF(COUNTA(Wedstrijden!#REF!)&lt;&gt;0,2,"")</f>
        <v>2</v>
      </c>
      <c r="CW1728" s="21">
        <f t="shared" si="159"/>
        <v>1</v>
      </c>
      <c r="CX1728" s="21" t="e">
        <f>IF(Wedstrijden!#REF!="x","BB","")</f>
        <v>#REF!</v>
      </c>
      <c r="CY1728" s="21" t="e">
        <f>IF(Wedstrijden!#REF!="x","B","")</f>
        <v>#REF!</v>
      </c>
      <c r="CZ1728" s="21" t="e">
        <f>IF(Wedstrijden!#REF!="x","L","")</f>
        <v>#REF!</v>
      </c>
      <c r="DA1728" s="21" t="e">
        <f>IF(Wedstrijden!#REF!="x","M","")</f>
        <v>#REF!</v>
      </c>
      <c r="DB1728" s="21" t="e">
        <f>IF(Wedstrijden!#REF!="x","Z","")</f>
        <v>#REF!</v>
      </c>
      <c r="DC1728" s="21" t="e">
        <f>IF(Wedstrijden!#REF!="x","ZZ","")</f>
        <v>#REF!</v>
      </c>
      <c r="DD1728" s="21" t="e">
        <f>IF(Wedstrijden!#REF!="x","1.40","")</f>
        <v>#REF!</v>
      </c>
      <c r="DE1728" s="21">
        <f>IF(COUNTA(Wedstrijden!#REF!)&lt;&gt;0,6,"")</f>
        <v>6</v>
      </c>
      <c r="DF1728" s="21">
        <f t="shared" si="160"/>
        <v>2</v>
      </c>
      <c r="DG1728" s="21" t="e">
        <f>IF(Wedstrijden!#REF!="x","L","")</f>
        <v>#REF!</v>
      </c>
      <c r="DH1728" s="21" t="e">
        <f>IF(Wedstrijden!#REF!="x","M","")</f>
        <v>#REF!</v>
      </c>
      <c r="DI1728" s="21" t="e">
        <f>IF(Wedstrijden!#REF!="x","Z","")</f>
        <v>#REF!</v>
      </c>
      <c r="DJ1728" s="21" t="e">
        <f>IF(Wedstrijden!#REF!="x","Z","")</f>
        <v>#REF!</v>
      </c>
      <c r="DK1728" s="21">
        <f>IF(COUNTA(Wedstrijden!#REF!)&lt;&gt;0,6,"")</f>
        <v>6</v>
      </c>
      <c r="DL1728" s="21">
        <f t="shared" si="161"/>
        <v>1</v>
      </c>
      <c r="DM1728" s="21" t="e">
        <f>IF(Wedstrijden!#REF!="x","L","")</f>
        <v>#REF!</v>
      </c>
      <c r="DN1728" s="21" t="e">
        <f>IF(Wedstrijden!#REF!="x","M","")</f>
        <v>#REF!</v>
      </c>
      <c r="DO1728" s="21" t="e">
        <f>IF(Wedstrijden!#REF!="x","Z","")</f>
        <v>#REF!</v>
      </c>
      <c r="DP1728" s="21" t="e">
        <f>IF(Wedstrijden!#REF!="x","Z","")</f>
        <v>#REF!</v>
      </c>
    </row>
    <row r="1729" spans="1:120" ht="14.4" x14ac:dyDescent="0.3">
      <c r="A1729" s="23">
        <f>Wedstrijden!B1652</f>
        <v>0</v>
      </c>
      <c r="B1729" s="21" t="str">
        <f>IFERROR(VLOOKUP(Wedstrijden!D1652,Wedstrijdlocaties!$B$2:$E$600,2,FALSE),"")</f>
        <v/>
      </c>
      <c r="C1729" s="21">
        <f>Wedstrijden!E1652</f>
        <v>0</v>
      </c>
      <c r="D1729" s="21" t="str">
        <f>IFERROR(VLOOKUP(Wedstrijden!F1652,Organisaties!$B$2:$C$500,2,FALSE),"")</f>
        <v/>
      </c>
      <c r="E1729" s="21" t="str">
        <f>IFERROR(VLOOKUP(Wedstrijden!F1652,Organisaties!$B$2:$G$500,5,FALSE),"")</f>
        <v/>
      </c>
      <c r="F1729" s="21" t="e">
        <f>IF(Wedstrijden!#REF!&lt;&gt;"",Wedstrijden!#REF!,"")</f>
        <v>#REF!</v>
      </c>
      <c r="G1729" s="21" t="e">
        <f>IF(Wedstrijden!#REF!="Indoor",1,0)</f>
        <v>#REF!</v>
      </c>
      <c r="H1729" s="21" t="e">
        <f>Wedstrijden!#REF!</f>
        <v>#REF!</v>
      </c>
      <c r="I1729" s="21" t="e">
        <f>IF(Wedstrijden!#REF!="Nee",0,IF(Wedstrijden!#REF!="Ja",1,""))</f>
        <v>#REF!</v>
      </c>
      <c r="J1729" s="21" t="e">
        <f>IF(Wedstrijden!#REF!&lt;&gt;"",Wedstrijden!#REF!,"")</f>
        <v>#REF!</v>
      </c>
      <c r="BJ1729" s="21">
        <f>IF(COUNTA(Wedstrijden!#REF!)&lt;&gt;0,1,"")</f>
        <v>1</v>
      </c>
      <c r="BK1729" s="21">
        <f t="shared" si="156"/>
        <v>2</v>
      </c>
      <c r="BL1729" s="21" t="e">
        <f>IF(Wedstrijden!#REF!="x","AA","")</f>
        <v>#REF!</v>
      </c>
      <c r="BM1729" s="21" t="e">
        <f>IF(Wedstrijden!#REF!="x","A","")</f>
        <v>#REF!</v>
      </c>
      <c r="BN1729" s="21" t="e">
        <f>IF(Wedstrijden!#REF!="x","B1","")</f>
        <v>#REF!</v>
      </c>
      <c r="BO1729" s="21" t="e">
        <f>IF(Wedstrijden!#REF!="x","BB","")</f>
        <v>#REF!</v>
      </c>
      <c r="BP1729" s="21" t="e">
        <f>IF(Wedstrijden!#REF!="x","B","")</f>
        <v>#REF!</v>
      </c>
      <c r="BQ1729" s="21" t="e">
        <f>IF(Wedstrijden!#REF!="x","L1","")</f>
        <v>#REF!</v>
      </c>
      <c r="BR1729" s="21" t="e">
        <f>IF(Wedstrijden!#REF!="x","L2","")</f>
        <v>#REF!</v>
      </c>
      <c r="BS1729" s="21" t="e">
        <f>IF(Wedstrijden!#REF!="x","M1","")</f>
        <v>#REF!</v>
      </c>
      <c r="BT1729" s="21" t="e">
        <f>IF(Wedstrijden!#REF!="x","M2","")</f>
        <v>#REF!</v>
      </c>
      <c r="BU1729" s="21" t="e">
        <f>IF(Wedstrijden!#REF!="x","Z1","")</f>
        <v>#REF!</v>
      </c>
      <c r="BV1729" s="21" t="e">
        <f>IF(Wedstrijden!#REF!="x","Z2","")</f>
        <v>#REF!</v>
      </c>
      <c r="BW1729" s="21">
        <f>IF(COUNTA(Wedstrijden!#REF!)&lt;&gt;0,1,"")</f>
        <v>1</v>
      </c>
      <c r="BX1729" s="21">
        <f t="shared" si="157"/>
        <v>1</v>
      </c>
      <c r="BY1729" s="21" t="e">
        <f>IF(Wedstrijden!#REF!="x","BB","")</f>
        <v>#REF!</v>
      </c>
      <c r="BZ1729" s="21" t="e">
        <f>IF(Wedstrijden!#REF!="x","B","")</f>
        <v>#REF!</v>
      </c>
      <c r="CA1729" s="21" t="e">
        <f>IF(Wedstrijden!#REF!="x","L1","")</f>
        <v>#REF!</v>
      </c>
      <c r="CB1729" s="21" t="e">
        <f>IF(Wedstrijden!#REF!="x","L2","")</f>
        <v>#REF!</v>
      </c>
      <c r="CC1729" s="21" t="e">
        <f>IF(Wedstrijden!#REF!="x","M1","")</f>
        <v>#REF!</v>
      </c>
      <c r="CD1729" s="21" t="e">
        <f>IF(Wedstrijden!#REF!="x","M2","")</f>
        <v>#REF!</v>
      </c>
      <c r="CE1729" s="21" t="e">
        <f>IF(Wedstrijden!#REF!="x","Z1","")</f>
        <v>#REF!</v>
      </c>
      <c r="CF1729" s="21" t="e">
        <f>IF(Wedstrijden!#REF!="x","Z2","")</f>
        <v>#REF!</v>
      </c>
      <c r="CG1729" s="21" t="e">
        <f>IF(Wedstrijden!#REF!="x","ZZL","")</f>
        <v>#REF!</v>
      </c>
      <c r="CL1729" s="21">
        <f>IF(COUNTA(Wedstrijden!#REF!)&lt;&gt;0,2,"")</f>
        <v>2</v>
      </c>
      <c r="CM1729" s="21">
        <f t="shared" si="158"/>
        <v>2</v>
      </c>
      <c r="CN1729" s="21" t="e">
        <f>IF(Wedstrijden!#REF!="x","AA","")</f>
        <v>#REF!</v>
      </c>
      <c r="CO1729" s="21" t="e">
        <f>IF(Wedstrijden!#REF!="x","A","")</f>
        <v>#REF!</v>
      </c>
      <c r="CP1729" s="21" t="e">
        <f>IF(Wedstrijden!#REF!="x","BB","")</f>
        <v>#REF!</v>
      </c>
      <c r="CQ1729" s="21" t="e">
        <f>IF(Wedstrijden!#REF!="x","B","")</f>
        <v>#REF!</v>
      </c>
      <c r="CR1729" s="21" t="e">
        <f>IF(Wedstrijden!#REF!="x","L","")</f>
        <v>#REF!</v>
      </c>
      <c r="CS1729" s="21" t="e">
        <f>IF(Wedstrijden!#REF!="x","M","")</f>
        <v>#REF!</v>
      </c>
      <c r="CT1729" s="21" t="e">
        <f>IF(Wedstrijden!#REF!="x","Z","")</f>
        <v>#REF!</v>
      </c>
      <c r="CU1729" s="21" t="e">
        <f>IF(Wedstrijden!#REF!="x","ZZ","")</f>
        <v>#REF!</v>
      </c>
      <c r="CV1729" s="21">
        <f>IF(COUNTA(Wedstrijden!#REF!)&lt;&gt;0,2,"")</f>
        <v>2</v>
      </c>
      <c r="CW1729" s="21">
        <f t="shared" si="159"/>
        <v>1</v>
      </c>
      <c r="CX1729" s="21" t="e">
        <f>IF(Wedstrijden!#REF!="x","BB","")</f>
        <v>#REF!</v>
      </c>
      <c r="CY1729" s="21" t="e">
        <f>IF(Wedstrijden!#REF!="x","B","")</f>
        <v>#REF!</v>
      </c>
      <c r="CZ1729" s="21" t="e">
        <f>IF(Wedstrijden!#REF!="x","L","")</f>
        <v>#REF!</v>
      </c>
      <c r="DA1729" s="21" t="e">
        <f>IF(Wedstrijden!#REF!="x","M","")</f>
        <v>#REF!</v>
      </c>
      <c r="DB1729" s="21" t="e">
        <f>IF(Wedstrijden!#REF!="x","Z","")</f>
        <v>#REF!</v>
      </c>
      <c r="DC1729" s="21" t="e">
        <f>IF(Wedstrijden!#REF!="x","ZZ","")</f>
        <v>#REF!</v>
      </c>
      <c r="DD1729" s="21" t="e">
        <f>IF(Wedstrijden!#REF!="x","1.40","")</f>
        <v>#REF!</v>
      </c>
      <c r="DE1729" s="21">
        <f>IF(COUNTA(Wedstrijden!#REF!)&lt;&gt;0,6,"")</f>
        <v>6</v>
      </c>
      <c r="DF1729" s="21">
        <f t="shared" si="160"/>
        <v>2</v>
      </c>
      <c r="DG1729" s="21" t="e">
        <f>IF(Wedstrijden!#REF!="x","L","")</f>
        <v>#REF!</v>
      </c>
      <c r="DH1729" s="21" t="e">
        <f>IF(Wedstrijden!#REF!="x","M","")</f>
        <v>#REF!</v>
      </c>
      <c r="DI1729" s="21" t="e">
        <f>IF(Wedstrijden!#REF!="x","Z","")</f>
        <v>#REF!</v>
      </c>
      <c r="DJ1729" s="21" t="e">
        <f>IF(Wedstrijden!#REF!="x","Z","")</f>
        <v>#REF!</v>
      </c>
      <c r="DK1729" s="21">
        <f>IF(COUNTA(Wedstrijden!#REF!)&lt;&gt;0,6,"")</f>
        <v>6</v>
      </c>
      <c r="DL1729" s="21">
        <f t="shared" si="161"/>
        <v>1</v>
      </c>
      <c r="DM1729" s="21" t="e">
        <f>IF(Wedstrijden!#REF!="x","L","")</f>
        <v>#REF!</v>
      </c>
      <c r="DN1729" s="21" t="e">
        <f>IF(Wedstrijden!#REF!="x","M","")</f>
        <v>#REF!</v>
      </c>
      <c r="DO1729" s="21" t="e">
        <f>IF(Wedstrijden!#REF!="x","Z","")</f>
        <v>#REF!</v>
      </c>
      <c r="DP1729" s="21" t="e">
        <f>IF(Wedstrijden!#REF!="x","Z","")</f>
        <v>#REF!</v>
      </c>
    </row>
    <row r="1730" spans="1:120" ht="14.4" x14ac:dyDescent="0.3">
      <c r="A1730" s="23">
        <f>Wedstrijden!B1653</f>
        <v>0</v>
      </c>
      <c r="B1730" s="21" t="str">
        <f>IFERROR(VLOOKUP(Wedstrijden!D1653,Wedstrijdlocaties!$B$2:$E$600,2,FALSE),"")</f>
        <v/>
      </c>
      <c r="C1730" s="21">
        <f>Wedstrijden!E1653</f>
        <v>0</v>
      </c>
      <c r="D1730" s="21" t="str">
        <f>IFERROR(VLOOKUP(Wedstrijden!F1653,Organisaties!$B$2:$C$500,2,FALSE),"")</f>
        <v/>
      </c>
      <c r="E1730" s="21" t="str">
        <f>IFERROR(VLOOKUP(Wedstrijden!F1653,Organisaties!$B$2:$G$500,5,FALSE),"")</f>
        <v/>
      </c>
      <c r="F1730" s="21" t="e">
        <f>IF(Wedstrijden!#REF!&lt;&gt;"",Wedstrijden!#REF!,"")</f>
        <v>#REF!</v>
      </c>
      <c r="G1730" s="21" t="e">
        <f>IF(Wedstrijden!#REF!="Indoor",1,0)</f>
        <v>#REF!</v>
      </c>
      <c r="H1730" s="21" t="e">
        <f>Wedstrijden!#REF!</f>
        <v>#REF!</v>
      </c>
      <c r="I1730" s="21" t="e">
        <f>IF(Wedstrijden!#REF!="Nee",0,IF(Wedstrijden!#REF!="Ja",1,""))</f>
        <v>#REF!</v>
      </c>
      <c r="J1730" s="21" t="e">
        <f>IF(Wedstrijden!#REF!&lt;&gt;"",Wedstrijden!#REF!,"")</f>
        <v>#REF!</v>
      </c>
      <c r="BJ1730" s="21">
        <f>IF(COUNTA(Wedstrijden!#REF!)&lt;&gt;0,1,"")</f>
        <v>1</v>
      </c>
      <c r="BK1730" s="21">
        <f t="shared" si="156"/>
        <v>2</v>
      </c>
      <c r="BL1730" s="21" t="e">
        <f>IF(Wedstrijden!#REF!="x","AA","")</f>
        <v>#REF!</v>
      </c>
      <c r="BM1730" s="21" t="e">
        <f>IF(Wedstrijden!#REF!="x","A","")</f>
        <v>#REF!</v>
      </c>
      <c r="BN1730" s="21" t="e">
        <f>IF(Wedstrijden!#REF!="x","B1","")</f>
        <v>#REF!</v>
      </c>
      <c r="BO1730" s="21" t="e">
        <f>IF(Wedstrijden!#REF!="x","BB","")</f>
        <v>#REF!</v>
      </c>
      <c r="BP1730" s="21" t="e">
        <f>IF(Wedstrijden!#REF!="x","B","")</f>
        <v>#REF!</v>
      </c>
      <c r="BQ1730" s="21" t="e">
        <f>IF(Wedstrijden!#REF!="x","L1","")</f>
        <v>#REF!</v>
      </c>
      <c r="BR1730" s="21" t="e">
        <f>IF(Wedstrijden!#REF!="x","L2","")</f>
        <v>#REF!</v>
      </c>
      <c r="BS1730" s="21" t="e">
        <f>IF(Wedstrijden!#REF!="x","M1","")</f>
        <v>#REF!</v>
      </c>
      <c r="BT1730" s="21" t="e">
        <f>IF(Wedstrijden!#REF!="x","M2","")</f>
        <v>#REF!</v>
      </c>
      <c r="BU1730" s="21" t="e">
        <f>IF(Wedstrijden!#REF!="x","Z1","")</f>
        <v>#REF!</v>
      </c>
      <c r="BV1730" s="21" t="e">
        <f>IF(Wedstrijden!#REF!="x","Z2","")</f>
        <v>#REF!</v>
      </c>
      <c r="BW1730" s="21">
        <f>IF(COUNTA(Wedstrijden!#REF!)&lt;&gt;0,1,"")</f>
        <v>1</v>
      </c>
      <c r="BX1730" s="21">
        <f t="shared" si="157"/>
        <v>1</v>
      </c>
      <c r="BY1730" s="21" t="e">
        <f>IF(Wedstrijden!#REF!="x","BB","")</f>
        <v>#REF!</v>
      </c>
      <c r="BZ1730" s="21" t="e">
        <f>IF(Wedstrijden!#REF!="x","B","")</f>
        <v>#REF!</v>
      </c>
      <c r="CA1730" s="21" t="e">
        <f>IF(Wedstrijden!#REF!="x","L1","")</f>
        <v>#REF!</v>
      </c>
      <c r="CB1730" s="21" t="e">
        <f>IF(Wedstrijden!#REF!="x","L2","")</f>
        <v>#REF!</v>
      </c>
      <c r="CC1730" s="21" t="e">
        <f>IF(Wedstrijden!#REF!="x","M1","")</f>
        <v>#REF!</v>
      </c>
      <c r="CD1730" s="21" t="e">
        <f>IF(Wedstrijden!#REF!="x","M2","")</f>
        <v>#REF!</v>
      </c>
      <c r="CE1730" s="21" t="e">
        <f>IF(Wedstrijden!#REF!="x","Z1","")</f>
        <v>#REF!</v>
      </c>
      <c r="CF1730" s="21" t="e">
        <f>IF(Wedstrijden!#REF!="x","Z2","")</f>
        <v>#REF!</v>
      </c>
      <c r="CG1730" s="21" t="e">
        <f>IF(Wedstrijden!#REF!="x","ZZL","")</f>
        <v>#REF!</v>
      </c>
      <c r="CL1730" s="21">
        <f>IF(COUNTA(Wedstrijden!#REF!)&lt;&gt;0,2,"")</f>
        <v>2</v>
      </c>
      <c r="CM1730" s="21">
        <f t="shared" si="158"/>
        <v>2</v>
      </c>
      <c r="CN1730" s="21" t="e">
        <f>IF(Wedstrijden!#REF!="x","AA","")</f>
        <v>#REF!</v>
      </c>
      <c r="CO1730" s="21" t="e">
        <f>IF(Wedstrijden!#REF!="x","A","")</f>
        <v>#REF!</v>
      </c>
      <c r="CP1730" s="21" t="e">
        <f>IF(Wedstrijden!#REF!="x","BB","")</f>
        <v>#REF!</v>
      </c>
      <c r="CQ1730" s="21" t="e">
        <f>IF(Wedstrijden!#REF!="x","B","")</f>
        <v>#REF!</v>
      </c>
      <c r="CR1730" s="21" t="e">
        <f>IF(Wedstrijden!#REF!="x","L","")</f>
        <v>#REF!</v>
      </c>
      <c r="CS1730" s="21" t="e">
        <f>IF(Wedstrijden!#REF!="x","M","")</f>
        <v>#REF!</v>
      </c>
      <c r="CT1730" s="21" t="e">
        <f>IF(Wedstrijden!#REF!="x","Z","")</f>
        <v>#REF!</v>
      </c>
      <c r="CU1730" s="21" t="e">
        <f>IF(Wedstrijden!#REF!="x","ZZ","")</f>
        <v>#REF!</v>
      </c>
      <c r="CV1730" s="21">
        <f>IF(COUNTA(Wedstrijden!#REF!)&lt;&gt;0,2,"")</f>
        <v>2</v>
      </c>
      <c r="CW1730" s="21">
        <f t="shared" si="159"/>
        <v>1</v>
      </c>
      <c r="CX1730" s="21" t="e">
        <f>IF(Wedstrijden!#REF!="x","BB","")</f>
        <v>#REF!</v>
      </c>
      <c r="CY1730" s="21" t="e">
        <f>IF(Wedstrijden!#REF!="x","B","")</f>
        <v>#REF!</v>
      </c>
      <c r="CZ1730" s="21" t="e">
        <f>IF(Wedstrijden!#REF!="x","L","")</f>
        <v>#REF!</v>
      </c>
      <c r="DA1730" s="21" t="e">
        <f>IF(Wedstrijden!#REF!="x","M","")</f>
        <v>#REF!</v>
      </c>
      <c r="DB1730" s="21" t="e">
        <f>IF(Wedstrijden!#REF!="x","Z","")</f>
        <v>#REF!</v>
      </c>
      <c r="DC1730" s="21" t="e">
        <f>IF(Wedstrijden!#REF!="x","ZZ","")</f>
        <v>#REF!</v>
      </c>
      <c r="DD1730" s="21" t="e">
        <f>IF(Wedstrijden!#REF!="x","1.40","")</f>
        <v>#REF!</v>
      </c>
      <c r="DE1730" s="21">
        <f>IF(COUNTA(Wedstrijden!#REF!)&lt;&gt;0,6,"")</f>
        <v>6</v>
      </c>
      <c r="DF1730" s="21">
        <f t="shared" si="160"/>
        <v>2</v>
      </c>
      <c r="DG1730" s="21" t="e">
        <f>IF(Wedstrijden!#REF!="x","L","")</f>
        <v>#REF!</v>
      </c>
      <c r="DH1730" s="21" t="e">
        <f>IF(Wedstrijden!#REF!="x","M","")</f>
        <v>#REF!</v>
      </c>
      <c r="DI1730" s="21" t="e">
        <f>IF(Wedstrijden!#REF!="x","Z","")</f>
        <v>#REF!</v>
      </c>
      <c r="DJ1730" s="21" t="e">
        <f>IF(Wedstrijden!#REF!="x","Z","")</f>
        <v>#REF!</v>
      </c>
      <c r="DK1730" s="21">
        <f>IF(COUNTA(Wedstrijden!#REF!)&lt;&gt;0,6,"")</f>
        <v>6</v>
      </c>
      <c r="DL1730" s="21">
        <f t="shared" si="161"/>
        <v>1</v>
      </c>
      <c r="DM1730" s="21" t="e">
        <f>IF(Wedstrijden!#REF!="x","L","")</f>
        <v>#REF!</v>
      </c>
      <c r="DN1730" s="21" t="e">
        <f>IF(Wedstrijden!#REF!="x","M","")</f>
        <v>#REF!</v>
      </c>
      <c r="DO1730" s="21" t="e">
        <f>IF(Wedstrijden!#REF!="x","Z","")</f>
        <v>#REF!</v>
      </c>
      <c r="DP1730" s="21" t="e">
        <f>IF(Wedstrijden!#REF!="x","Z","")</f>
        <v>#REF!</v>
      </c>
    </row>
    <row r="1731" spans="1:120" ht="14.4" x14ac:dyDescent="0.3">
      <c r="A1731" s="23">
        <f>Wedstrijden!B1654</f>
        <v>0</v>
      </c>
      <c r="B1731" s="21" t="str">
        <f>IFERROR(VLOOKUP(Wedstrijden!D1654,Wedstrijdlocaties!$B$2:$E$600,2,FALSE),"")</f>
        <v/>
      </c>
      <c r="C1731" s="21">
        <f>Wedstrijden!E1654</f>
        <v>0</v>
      </c>
      <c r="D1731" s="21" t="str">
        <f>IFERROR(VLOOKUP(Wedstrijden!F1654,Organisaties!$B$2:$C$500,2,FALSE),"")</f>
        <v/>
      </c>
      <c r="E1731" s="21" t="str">
        <f>IFERROR(VLOOKUP(Wedstrijden!F1654,Organisaties!$B$2:$G$500,5,FALSE),"")</f>
        <v/>
      </c>
      <c r="F1731" s="21" t="e">
        <f>IF(Wedstrijden!#REF!&lt;&gt;"",Wedstrijden!#REF!,"")</f>
        <v>#REF!</v>
      </c>
      <c r="G1731" s="21" t="e">
        <f>IF(Wedstrijden!#REF!="Indoor",1,0)</f>
        <v>#REF!</v>
      </c>
      <c r="H1731" s="21" t="e">
        <f>Wedstrijden!#REF!</f>
        <v>#REF!</v>
      </c>
      <c r="I1731" s="21" t="e">
        <f>IF(Wedstrijden!#REF!="Nee",0,IF(Wedstrijden!#REF!="Ja",1,""))</f>
        <v>#REF!</v>
      </c>
      <c r="J1731" s="21" t="e">
        <f>IF(Wedstrijden!#REF!&lt;&gt;"",Wedstrijden!#REF!,"")</f>
        <v>#REF!</v>
      </c>
      <c r="BJ1731" s="21">
        <f>IF(COUNTA(Wedstrijden!#REF!)&lt;&gt;0,1,"")</f>
        <v>1</v>
      </c>
      <c r="BK1731" s="21">
        <f t="shared" ref="BK1731:BK1794" si="162">IF(COUNTBLANK(BJ1731) = 1,"",2)</f>
        <v>2</v>
      </c>
      <c r="BL1731" s="21" t="e">
        <f>IF(Wedstrijden!#REF!="x","AA","")</f>
        <v>#REF!</v>
      </c>
      <c r="BM1731" s="21" t="e">
        <f>IF(Wedstrijden!#REF!="x","A","")</f>
        <v>#REF!</v>
      </c>
      <c r="BN1731" s="21" t="e">
        <f>IF(Wedstrijden!#REF!="x","B1","")</f>
        <v>#REF!</v>
      </c>
      <c r="BO1731" s="21" t="e">
        <f>IF(Wedstrijden!#REF!="x","BB","")</f>
        <v>#REF!</v>
      </c>
      <c r="BP1731" s="21" t="e">
        <f>IF(Wedstrijden!#REF!="x","B","")</f>
        <v>#REF!</v>
      </c>
      <c r="BQ1731" s="21" t="e">
        <f>IF(Wedstrijden!#REF!="x","L1","")</f>
        <v>#REF!</v>
      </c>
      <c r="BR1731" s="21" t="e">
        <f>IF(Wedstrijden!#REF!="x","L2","")</f>
        <v>#REF!</v>
      </c>
      <c r="BS1731" s="21" t="e">
        <f>IF(Wedstrijden!#REF!="x","M1","")</f>
        <v>#REF!</v>
      </c>
      <c r="BT1731" s="21" t="e">
        <f>IF(Wedstrijden!#REF!="x","M2","")</f>
        <v>#REF!</v>
      </c>
      <c r="BU1731" s="21" t="e">
        <f>IF(Wedstrijden!#REF!="x","Z1","")</f>
        <v>#REF!</v>
      </c>
      <c r="BV1731" s="21" t="e">
        <f>IF(Wedstrijden!#REF!="x","Z2","")</f>
        <v>#REF!</v>
      </c>
      <c r="BW1731" s="21">
        <f>IF(COUNTA(Wedstrijden!#REF!)&lt;&gt;0,1,"")</f>
        <v>1</v>
      </c>
      <c r="BX1731" s="21">
        <f t="shared" ref="BX1731:BX1794" si="163">IF(COUNTBLANK(BW1731) = 1,"",1)</f>
        <v>1</v>
      </c>
      <c r="BY1731" s="21" t="e">
        <f>IF(Wedstrijden!#REF!="x","BB","")</f>
        <v>#REF!</v>
      </c>
      <c r="BZ1731" s="21" t="e">
        <f>IF(Wedstrijden!#REF!="x","B","")</f>
        <v>#REF!</v>
      </c>
      <c r="CA1731" s="21" t="e">
        <f>IF(Wedstrijden!#REF!="x","L1","")</f>
        <v>#REF!</v>
      </c>
      <c r="CB1731" s="21" t="e">
        <f>IF(Wedstrijden!#REF!="x","L2","")</f>
        <v>#REF!</v>
      </c>
      <c r="CC1731" s="21" t="e">
        <f>IF(Wedstrijden!#REF!="x","M1","")</f>
        <v>#REF!</v>
      </c>
      <c r="CD1731" s="21" t="e">
        <f>IF(Wedstrijden!#REF!="x","M2","")</f>
        <v>#REF!</v>
      </c>
      <c r="CE1731" s="21" t="e">
        <f>IF(Wedstrijden!#REF!="x","Z1","")</f>
        <v>#REF!</v>
      </c>
      <c r="CF1731" s="21" t="e">
        <f>IF(Wedstrijden!#REF!="x","Z2","")</f>
        <v>#REF!</v>
      </c>
      <c r="CG1731" s="21" t="e">
        <f>IF(Wedstrijden!#REF!="x","ZZL","")</f>
        <v>#REF!</v>
      </c>
      <c r="CL1731" s="21">
        <f>IF(COUNTA(Wedstrijden!#REF!)&lt;&gt;0,2,"")</f>
        <v>2</v>
      </c>
      <c r="CM1731" s="21">
        <f t="shared" ref="CM1731:CM1794" si="164">IF(COUNTBLANK(CL1731) = 1,"",2)</f>
        <v>2</v>
      </c>
      <c r="CN1731" s="21" t="e">
        <f>IF(Wedstrijden!#REF!="x","AA","")</f>
        <v>#REF!</v>
      </c>
      <c r="CO1731" s="21" t="e">
        <f>IF(Wedstrijden!#REF!="x","A","")</f>
        <v>#REF!</v>
      </c>
      <c r="CP1731" s="21" t="e">
        <f>IF(Wedstrijden!#REF!="x","BB","")</f>
        <v>#REF!</v>
      </c>
      <c r="CQ1731" s="21" t="e">
        <f>IF(Wedstrijden!#REF!="x","B","")</f>
        <v>#REF!</v>
      </c>
      <c r="CR1731" s="21" t="e">
        <f>IF(Wedstrijden!#REF!="x","L","")</f>
        <v>#REF!</v>
      </c>
      <c r="CS1731" s="21" t="e">
        <f>IF(Wedstrijden!#REF!="x","M","")</f>
        <v>#REF!</v>
      </c>
      <c r="CT1731" s="21" t="e">
        <f>IF(Wedstrijden!#REF!="x","Z","")</f>
        <v>#REF!</v>
      </c>
      <c r="CU1731" s="21" t="e">
        <f>IF(Wedstrijden!#REF!="x","ZZ","")</f>
        <v>#REF!</v>
      </c>
      <c r="CV1731" s="21">
        <f>IF(COUNTA(Wedstrijden!#REF!)&lt;&gt;0,2,"")</f>
        <v>2</v>
      </c>
      <c r="CW1731" s="21">
        <f t="shared" ref="CW1731:CW1794" si="165">IF(COUNTBLANK(CV1731) = 1,"",1)</f>
        <v>1</v>
      </c>
      <c r="CX1731" s="21" t="e">
        <f>IF(Wedstrijden!#REF!="x","BB","")</f>
        <v>#REF!</v>
      </c>
      <c r="CY1731" s="21" t="e">
        <f>IF(Wedstrijden!#REF!="x","B","")</f>
        <v>#REF!</v>
      </c>
      <c r="CZ1731" s="21" t="e">
        <f>IF(Wedstrijden!#REF!="x","L","")</f>
        <v>#REF!</v>
      </c>
      <c r="DA1731" s="21" t="e">
        <f>IF(Wedstrijden!#REF!="x","M","")</f>
        <v>#REF!</v>
      </c>
      <c r="DB1731" s="21" t="e">
        <f>IF(Wedstrijden!#REF!="x","Z","")</f>
        <v>#REF!</v>
      </c>
      <c r="DC1731" s="21" t="e">
        <f>IF(Wedstrijden!#REF!="x","ZZ","")</f>
        <v>#REF!</v>
      </c>
      <c r="DD1731" s="21" t="e">
        <f>IF(Wedstrijden!#REF!="x","1.40","")</f>
        <v>#REF!</v>
      </c>
      <c r="DE1731" s="21">
        <f>IF(COUNTA(Wedstrijden!#REF!)&lt;&gt;0,6,"")</f>
        <v>6</v>
      </c>
      <c r="DF1731" s="21">
        <f t="shared" ref="DF1731:DF1794" si="166">IF(COUNTBLANK(DE1731) = 1,"",2)</f>
        <v>2</v>
      </c>
      <c r="DG1731" s="21" t="e">
        <f>IF(Wedstrijden!#REF!="x","L","")</f>
        <v>#REF!</v>
      </c>
      <c r="DH1731" s="21" t="e">
        <f>IF(Wedstrijden!#REF!="x","M","")</f>
        <v>#REF!</v>
      </c>
      <c r="DI1731" s="21" t="e">
        <f>IF(Wedstrijden!#REF!="x","Z","")</f>
        <v>#REF!</v>
      </c>
      <c r="DJ1731" s="21" t="e">
        <f>IF(Wedstrijden!#REF!="x","Z","")</f>
        <v>#REF!</v>
      </c>
      <c r="DK1731" s="21">
        <f>IF(COUNTA(Wedstrijden!#REF!)&lt;&gt;0,6,"")</f>
        <v>6</v>
      </c>
      <c r="DL1731" s="21">
        <f t="shared" ref="DL1731:DL1794" si="167">IF(COUNTBLANK(DK1731) = 1,"",1)</f>
        <v>1</v>
      </c>
      <c r="DM1731" s="21" t="e">
        <f>IF(Wedstrijden!#REF!="x","L","")</f>
        <v>#REF!</v>
      </c>
      <c r="DN1731" s="21" t="e">
        <f>IF(Wedstrijden!#REF!="x","M","")</f>
        <v>#REF!</v>
      </c>
      <c r="DO1731" s="21" t="e">
        <f>IF(Wedstrijden!#REF!="x","Z","")</f>
        <v>#REF!</v>
      </c>
      <c r="DP1731" s="21" t="e">
        <f>IF(Wedstrijden!#REF!="x","Z","")</f>
        <v>#REF!</v>
      </c>
    </row>
    <row r="1732" spans="1:120" ht="14.4" x14ac:dyDescent="0.3">
      <c r="A1732" s="23">
        <f>Wedstrijden!B1655</f>
        <v>0</v>
      </c>
      <c r="B1732" s="21" t="str">
        <f>IFERROR(VLOOKUP(Wedstrijden!D1655,Wedstrijdlocaties!$B$2:$E$600,2,FALSE),"")</f>
        <v/>
      </c>
      <c r="C1732" s="21">
        <f>Wedstrijden!E1655</f>
        <v>0</v>
      </c>
      <c r="D1732" s="21" t="str">
        <f>IFERROR(VLOOKUP(Wedstrijden!F1655,Organisaties!$B$2:$C$500,2,FALSE),"")</f>
        <v/>
      </c>
      <c r="E1732" s="21" t="str">
        <f>IFERROR(VLOOKUP(Wedstrijden!F1655,Organisaties!$B$2:$G$500,5,FALSE),"")</f>
        <v/>
      </c>
      <c r="F1732" s="21" t="e">
        <f>IF(Wedstrijden!#REF!&lt;&gt;"",Wedstrijden!#REF!,"")</f>
        <v>#REF!</v>
      </c>
      <c r="G1732" s="21" t="e">
        <f>IF(Wedstrijden!#REF!="Indoor",1,0)</f>
        <v>#REF!</v>
      </c>
      <c r="H1732" s="21" t="e">
        <f>Wedstrijden!#REF!</f>
        <v>#REF!</v>
      </c>
      <c r="I1732" s="21" t="e">
        <f>IF(Wedstrijden!#REF!="Nee",0,IF(Wedstrijden!#REF!="Ja",1,""))</f>
        <v>#REF!</v>
      </c>
      <c r="J1732" s="21" t="e">
        <f>IF(Wedstrijden!#REF!&lt;&gt;"",Wedstrijden!#REF!,"")</f>
        <v>#REF!</v>
      </c>
      <c r="BJ1732" s="21">
        <f>IF(COUNTA(Wedstrijden!#REF!)&lt;&gt;0,1,"")</f>
        <v>1</v>
      </c>
      <c r="BK1732" s="21">
        <f t="shared" si="162"/>
        <v>2</v>
      </c>
      <c r="BL1732" s="21" t="e">
        <f>IF(Wedstrijden!#REF!="x","AA","")</f>
        <v>#REF!</v>
      </c>
      <c r="BM1732" s="21" t="e">
        <f>IF(Wedstrijden!#REF!="x","A","")</f>
        <v>#REF!</v>
      </c>
      <c r="BN1732" s="21" t="e">
        <f>IF(Wedstrijden!#REF!="x","B1","")</f>
        <v>#REF!</v>
      </c>
      <c r="BO1732" s="21" t="e">
        <f>IF(Wedstrijden!#REF!="x","BB","")</f>
        <v>#REF!</v>
      </c>
      <c r="BP1732" s="21" t="e">
        <f>IF(Wedstrijden!#REF!="x","B","")</f>
        <v>#REF!</v>
      </c>
      <c r="BQ1732" s="21" t="e">
        <f>IF(Wedstrijden!#REF!="x","L1","")</f>
        <v>#REF!</v>
      </c>
      <c r="BR1732" s="21" t="e">
        <f>IF(Wedstrijden!#REF!="x","L2","")</f>
        <v>#REF!</v>
      </c>
      <c r="BS1732" s="21" t="e">
        <f>IF(Wedstrijden!#REF!="x","M1","")</f>
        <v>#REF!</v>
      </c>
      <c r="BT1732" s="21" t="e">
        <f>IF(Wedstrijden!#REF!="x","M2","")</f>
        <v>#REF!</v>
      </c>
      <c r="BU1732" s="21" t="e">
        <f>IF(Wedstrijden!#REF!="x","Z1","")</f>
        <v>#REF!</v>
      </c>
      <c r="BV1732" s="21" t="e">
        <f>IF(Wedstrijden!#REF!="x","Z2","")</f>
        <v>#REF!</v>
      </c>
      <c r="BW1732" s="21">
        <f>IF(COUNTA(Wedstrijden!#REF!)&lt;&gt;0,1,"")</f>
        <v>1</v>
      </c>
      <c r="BX1732" s="21">
        <f t="shared" si="163"/>
        <v>1</v>
      </c>
      <c r="BY1732" s="21" t="e">
        <f>IF(Wedstrijden!#REF!="x","BB","")</f>
        <v>#REF!</v>
      </c>
      <c r="BZ1732" s="21" t="e">
        <f>IF(Wedstrijden!#REF!="x","B","")</f>
        <v>#REF!</v>
      </c>
      <c r="CA1732" s="21" t="e">
        <f>IF(Wedstrijden!#REF!="x","L1","")</f>
        <v>#REF!</v>
      </c>
      <c r="CB1732" s="21" t="e">
        <f>IF(Wedstrijden!#REF!="x","L2","")</f>
        <v>#REF!</v>
      </c>
      <c r="CC1732" s="21" t="e">
        <f>IF(Wedstrijden!#REF!="x","M1","")</f>
        <v>#REF!</v>
      </c>
      <c r="CD1732" s="21" t="e">
        <f>IF(Wedstrijden!#REF!="x","M2","")</f>
        <v>#REF!</v>
      </c>
      <c r="CE1732" s="21" t="e">
        <f>IF(Wedstrijden!#REF!="x","Z1","")</f>
        <v>#REF!</v>
      </c>
      <c r="CF1732" s="21" t="e">
        <f>IF(Wedstrijden!#REF!="x","Z2","")</f>
        <v>#REF!</v>
      </c>
      <c r="CG1732" s="21" t="e">
        <f>IF(Wedstrijden!#REF!="x","ZZL","")</f>
        <v>#REF!</v>
      </c>
      <c r="CL1732" s="21">
        <f>IF(COUNTA(Wedstrijden!#REF!)&lt;&gt;0,2,"")</f>
        <v>2</v>
      </c>
      <c r="CM1732" s="21">
        <f t="shared" si="164"/>
        <v>2</v>
      </c>
      <c r="CN1732" s="21" t="e">
        <f>IF(Wedstrijden!#REF!="x","AA","")</f>
        <v>#REF!</v>
      </c>
      <c r="CO1732" s="21" t="e">
        <f>IF(Wedstrijden!#REF!="x","A","")</f>
        <v>#REF!</v>
      </c>
      <c r="CP1732" s="21" t="e">
        <f>IF(Wedstrijden!#REF!="x","BB","")</f>
        <v>#REF!</v>
      </c>
      <c r="CQ1732" s="21" t="e">
        <f>IF(Wedstrijden!#REF!="x","B","")</f>
        <v>#REF!</v>
      </c>
      <c r="CR1732" s="21" t="e">
        <f>IF(Wedstrijden!#REF!="x","L","")</f>
        <v>#REF!</v>
      </c>
      <c r="CS1732" s="21" t="e">
        <f>IF(Wedstrijden!#REF!="x","M","")</f>
        <v>#REF!</v>
      </c>
      <c r="CT1732" s="21" t="e">
        <f>IF(Wedstrijden!#REF!="x","Z","")</f>
        <v>#REF!</v>
      </c>
      <c r="CU1732" s="21" t="e">
        <f>IF(Wedstrijden!#REF!="x","ZZ","")</f>
        <v>#REF!</v>
      </c>
      <c r="CV1732" s="21">
        <f>IF(COUNTA(Wedstrijden!#REF!)&lt;&gt;0,2,"")</f>
        <v>2</v>
      </c>
      <c r="CW1732" s="21">
        <f t="shared" si="165"/>
        <v>1</v>
      </c>
      <c r="CX1732" s="21" t="e">
        <f>IF(Wedstrijden!#REF!="x","BB","")</f>
        <v>#REF!</v>
      </c>
      <c r="CY1732" s="21" t="e">
        <f>IF(Wedstrijden!#REF!="x","B","")</f>
        <v>#REF!</v>
      </c>
      <c r="CZ1732" s="21" t="e">
        <f>IF(Wedstrijden!#REF!="x","L","")</f>
        <v>#REF!</v>
      </c>
      <c r="DA1732" s="21" t="e">
        <f>IF(Wedstrijden!#REF!="x","M","")</f>
        <v>#REF!</v>
      </c>
      <c r="DB1732" s="21" t="e">
        <f>IF(Wedstrijden!#REF!="x","Z","")</f>
        <v>#REF!</v>
      </c>
      <c r="DC1732" s="21" t="e">
        <f>IF(Wedstrijden!#REF!="x","ZZ","")</f>
        <v>#REF!</v>
      </c>
      <c r="DD1732" s="21" t="e">
        <f>IF(Wedstrijden!#REF!="x","1.40","")</f>
        <v>#REF!</v>
      </c>
      <c r="DE1732" s="21">
        <f>IF(COUNTA(Wedstrijden!#REF!)&lt;&gt;0,6,"")</f>
        <v>6</v>
      </c>
      <c r="DF1732" s="21">
        <f t="shared" si="166"/>
        <v>2</v>
      </c>
      <c r="DG1732" s="21" t="e">
        <f>IF(Wedstrijden!#REF!="x","L","")</f>
        <v>#REF!</v>
      </c>
      <c r="DH1732" s="21" t="e">
        <f>IF(Wedstrijden!#REF!="x","M","")</f>
        <v>#REF!</v>
      </c>
      <c r="DI1732" s="21" t="e">
        <f>IF(Wedstrijden!#REF!="x","Z","")</f>
        <v>#REF!</v>
      </c>
      <c r="DJ1732" s="21" t="e">
        <f>IF(Wedstrijden!#REF!="x","Z","")</f>
        <v>#REF!</v>
      </c>
      <c r="DK1732" s="21">
        <f>IF(COUNTA(Wedstrijden!#REF!)&lt;&gt;0,6,"")</f>
        <v>6</v>
      </c>
      <c r="DL1732" s="21">
        <f t="shared" si="167"/>
        <v>1</v>
      </c>
      <c r="DM1732" s="21" t="e">
        <f>IF(Wedstrijden!#REF!="x","L","")</f>
        <v>#REF!</v>
      </c>
      <c r="DN1732" s="21" t="e">
        <f>IF(Wedstrijden!#REF!="x","M","")</f>
        <v>#REF!</v>
      </c>
      <c r="DO1732" s="21" t="e">
        <f>IF(Wedstrijden!#REF!="x","Z","")</f>
        <v>#REF!</v>
      </c>
      <c r="DP1732" s="21" t="e">
        <f>IF(Wedstrijden!#REF!="x","Z","")</f>
        <v>#REF!</v>
      </c>
    </row>
    <row r="1733" spans="1:120" ht="14.4" x14ac:dyDescent="0.3">
      <c r="A1733" s="23">
        <f>Wedstrijden!B1656</f>
        <v>0</v>
      </c>
      <c r="B1733" s="21" t="str">
        <f>IFERROR(VLOOKUP(Wedstrijden!D1656,Wedstrijdlocaties!$B$2:$E$600,2,FALSE),"")</f>
        <v/>
      </c>
      <c r="C1733" s="21">
        <f>Wedstrijden!E1656</f>
        <v>0</v>
      </c>
      <c r="D1733" s="21" t="str">
        <f>IFERROR(VLOOKUP(Wedstrijden!F1656,Organisaties!$B$2:$C$500,2,FALSE),"")</f>
        <v/>
      </c>
      <c r="E1733" s="21" t="str">
        <f>IFERROR(VLOOKUP(Wedstrijden!F1656,Organisaties!$B$2:$G$500,5,FALSE),"")</f>
        <v/>
      </c>
      <c r="F1733" s="21" t="e">
        <f>IF(Wedstrijden!#REF!&lt;&gt;"",Wedstrijden!#REF!,"")</f>
        <v>#REF!</v>
      </c>
      <c r="G1733" s="21" t="e">
        <f>IF(Wedstrijden!#REF!="Indoor",1,0)</f>
        <v>#REF!</v>
      </c>
      <c r="H1733" s="21" t="e">
        <f>Wedstrijden!#REF!</f>
        <v>#REF!</v>
      </c>
      <c r="I1733" s="21" t="e">
        <f>IF(Wedstrijden!#REF!="Nee",0,IF(Wedstrijden!#REF!="Ja",1,""))</f>
        <v>#REF!</v>
      </c>
      <c r="J1733" s="21" t="e">
        <f>IF(Wedstrijden!#REF!&lt;&gt;"",Wedstrijden!#REF!,"")</f>
        <v>#REF!</v>
      </c>
      <c r="BJ1733" s="21">
        <f>IF(COUNTA(Wedstrijden!#REF!)&lt;&gt;0,1,"")</f>
        <v>1</v>
      </c>
      <c r="BK1733" s="21">
        <f t="shared" si="162"/>
        <v>2</v>
      </c>
      <c r="BL1733" s="21" t="e">
        <f>IF(Wedstrijden!#REF!="x","AA","")</f>
        <v>#REF!</v>
      </c>
      <c r="BM1733" s="21" t="e">
        <f>IF(Wedstrijden!#REF!="x","A","")</f>
        <v>#REF!</v>
      </c>
      <c r="BN1733" s="21" t="e">
        <f>IF(Wedstrijden!#REF!="x","B1","")</f>
        <v>#REF!</v>
      </c>
      <c r="BO1733" s="21" t="e">
        <f>IF(Wedstrijden!#REF!="x","BB","")</f>
        <v>#REF!</v>
      </c>
      <c r="BP1733" s="21" t="e">
        <f>IF(Wedstrijden!#REF!="x","B","")</f>
        <v>#REF!</v>
      </c>
      <c r="BQ1733" s="21" t="e">
        <f>IF(Wedstrijden!#REF!="x","L1","")</f>
        <v>#REF!</v>
      </c>
      <c r="BR1733" s="21" t="e">
        <f>IF(Wedstrijden!#REF!="x","L2","")</f>
        <v>#REF!</v>
      </c>
      <c r="BS1733" s="21" t="e">
        <f>IF(Wedstrijden!#REF!="x","M1","")</f>
        <v>#REF!</v>
      </c>
      <c r="BT1733" s="21" t="e">
        <f>IF(Wedstrijden!#REF!="x","M2","")</f>
        <v>#REF!</v>
      </c>
      <c r="BU1733" s="21" t="e">
        <f>IF(Wedstrijden!#REF!="x","Z1","")</f>
        <v>#REF!</v>
      </c>
      <c r="BV1733" s="21" t="e">
        <f>IF(Wedstrijden!#REF!="x","Z2","")</f>
        <v>#REF!</v>
      </c>
      <c r="BW1733" s="21">
        <f>IF(COUNTA(Wedstrijden!#REF!)&lt;&gt;0,1,"")</f>
        <v>1</v>
      </c>
      <c r="BX1733" s="21">
        <f t="shared" si="163"/>
        <v>1</v>
      </c>
      <c r="BY1733" s="21" t="e">
        <f>IF(Wedstrijden!#REF!="x","BB","")</f>
        <v>#REF!</v>
      </c>
      <c r="BZ1733" s="21" t="e">
        <f>IF(Wedstrijden!#REF!="x","B","")</f>
        <v>#REF!</v>
      </c>
      <c r="CA1733" s="21" t="e">
        <f>IF(Wedstrijden!#REF!="x","L1","")</f>
        <v>#REF!</v>
      </c>
      <c r="CB1733" s="21" t="e">
        <f>IF(Wedstrijden!#REF!="x","L2","")</f>
        <v>#REF!</v>
      </c>
      <c r="CC1733" s="21" t="e">
        <f>IF(Wedstrijden!#REF!="x","M1","")</f>
        <v>#REF!</v>
      </c>
      <c r="CD1733" s="21" t="e">
        <f>IF(Wedstrijden!#REF!="x","M2","")</f>
        <v>#REF!</v>
      </c>
      <c r="CE1733" s="21" t="e">
        <f>IF(Wedstrijden!#REF!="x","Z1","")</f>
        <v>#REF!</v>
      </c>
      <c r="CF1733" s="21" t="e">
        <f>IF(Wedstrijden!#REF!="x","Z2","")</f>
        <v>#REF!</v>
      </c>
      <c r="CG1733" s="21" t="e">
        <f>IF(Wedstrijden!#REF!="x","ZZL","")</f>
        <v>#REF!</v>
      </c>
      <c r="CL1733" s="21">
        <f>IF(COUNTA(Wedstrijden!#REF!)&lt;&gt;0,2,"")</f>
        <v>2</v>
      </c>
      <c r="CM1733" s="21">
        <f t="shared" si="164"/>
        <v>2</v>
      </c>
      <c r="CN1733" s="21" t="e">
        <f>IF(Wedstrijden!#REF!="x","AA","")</f>
        <v>#REF!</v>
      </c>
      <c r="CO1733" s="21" t="e">
        <f>IF(Wedstrijden!#REF!="x","A","")</f>
        <v>#REF!</v>
      </c>
      <c r="CP1733" s="21" t="e">
        <f>IF(Wedstrijden!#REF!="x","BB","")</f>
        <v>#REF!</v>
      </c>
      <c r="CQ1733" s="21" t="e">
        <f>IF(Wedstrijden!#REF!="x","B","")</f>
        <v>#REF!</v>
      </c>
      <c r="CR1733" s="21" t="e">
        <f>IF(Wedstrijden!#REF!="x","L","")</f>
        <v>#REF!</v>
      </c>
      <c r="CS1733" s="21" t="e">
        <f>IF(Wedstrijden!#REF!="x","M","")</f>
        <v>#REF!</v>
      </c>
      <c r="CT1733" s="21" t="e">
        <f>IF(Wedstrijden!#REF!="x","Z","")</f>
        <v>#REF!</v>
      </c>
      <c r="CU1733" s="21" t="e">
        <f>IF(Wedstrijden!#REF!="x","ZZ","")</f>
        <v>#REF!</v>
      </c>
      <c r="CV1733" s="21">
        <f>IF(COUNTA(Wedstrijden!#REF!)&lt;&gt;0,2,"")</f>
        <v>2</v>
      </c>
      <c r="CW1733" s="21">
        <f t="shared" si="165"/>
        <v>1</v>
      </c>
      <c r="CX1733" s="21" t="e">
        <f>IF(Wedstrijden!#REF!="x","BB","")</f>
        <v>#REF!</v>
      </c>
      <c r="CY1733" s="21" t="e">
        <f>IF(Wedstrijden!#REF!="x","B","")</f>
        <v>#REF!</v>
      </c>
      <c r="CZ1733" s="21" t="e">
        <f>IF(Wedstrijden!#REF!="x","L","")</f>
        <v>#REF!</v>
      </c>
      <c r="DA1733" s="21" t="e">
        <f>IF(Wedstrijden!#REF!="x","M","")</f>
        <v>#REF!</v>
      </c>
      <c r="DB1733" s="21" t="e">
        <f>IF(Wedstrijden!#REF!="x","Z","")</f>
        <v>#REF!</v>
      </c>
      <c r="DC1733" s="21" t="e">
        <f>IF(Wedstrijden!#REF!="x","ZZ","")</f>
        <v>#REF!</v>
      </c>
      <c r="DD1733" s="21" t="e">
        <f>IF(Wedstrijden!#REF!="x","1.40","")</f>
        <v>#REF!</v>
      </c>
      <c r="DE1733" s="21">
        <f>IF(COUNTA(Wedstrijden!#REF!)&lt;&gt;0,6,"")</f>
        <v>6</v>
      </c>
      <c r="DF1733" s="21">
        <f t="shared" si="166"/>
        <v>2</v>
      </c>
      <c r="DG1733" s="21" t="e">
        <f>IF(Wedstrijden!#REF!="x","L","")</f>
        <v>#REF!</v>
      </c>
      <c r="DH1733" s="21" t="e">
        <f>IF(Wedstrijden!#REF!="x","M","")</f>
        <v>#REF!</v>
      </c>
      <c r="DI1733" s="21" t="e">
        <f>IF(Wedstrijden!#REF!="x","Z","")</f>
        <v>#REF!</v>
      </c>
      <c r="DJ1733" s="21" t="e">
        <f>IF(Wedstrijden!#REF!="x","Z","")</f>
        <v>#REF!</v>
      </c>
      <c r="DK1733" s="21">
        <f>IF(COUNTA(Wedstrijden!#REF!)&lt;&gt;0,6,"")</f>
        <v>6</v>
      </c>
      <c r="DL1733" s="21">
        <f t="shared" si="167"/>
        <v>1</v>
      </c>
      <c r="DM1733" s="21" t="e">
        <f>IF(Wedstrijden!#REF!="x","L","")</f>
        <v>#REF!</v>
      </c>
      <c r="DN1733" s="21" t="e">
        <f>IF(Wedstrijden!#REF!="x","M","")</f>
        <v>#REF!</v>
      </c>
      <c r="DO1733" s="21" t="e">
        <f>IF(Wedstrijden!#REF!="x","Z","")</f>
        <v>#REF!</v>
      </c>
      <c r="DP1733" s="21" t="e">
        <f>IF(Wedstrijden!#REF!="x","Z","")</f>
        <v>#REF!</v>
      </c>
    </row>
    <row r="1734" spans="1:120" ht="14.4" x14ac:dyDescent="0.3">
      <c r="A1734" s="23">
        <f>Wedstrijden!B1657</f>
        <v>0</v>
      </c>
      <c r="B1734" s="21" t="str">
        <f>IFERROR(VLOOKUP(Wedstrijden!D1657,Wedstrijdlocaties!$B$2:$E$600,2,FALSE),"")</f>
        <v/>
      </c>
      <c r="C1734" s="21">
        <f>Wedstrijden!E1657</f>
        <v>0</v>
      </c>
      <c r="D1734" s="21" t="str">
        <f>IFERROR(VLOOKUP(Wedstrijden!F1657,Organisaties!$B$2:$C$500,2,FALSE),"")</f>
        <v/>
      </c>
      <c r="E1734" s="21" t="str">
        <f>IFERROR(VLOOKUP(Wedstrijden!F1657,Organisaties!$B$2:$G$500,5,FALSE),"")</f>
        <v/>
      </c>
      <c r="F1734" s="21" t="e">
        <f>IF(Wedstrijden!#REF!&lt;&gt;"",Wedstrijden!#REF!,"")</f>
        <v>#REF!</v>
      </c>
      <c r="G1734" s="21" t="e">
        <f>IF(Wedstrijden!#REF!="Indoor",1,0)</f>
        <v>#REF!</v>
      </c>
      <c r="H1734" s="21" t="e">
        <f>Wedstrijden!#REF!</f>
        <v>#REF!</v>
      </c>
      <c r="I1734" s="21" t="e">
        <f>IF(Wedstrijden!#REF!="Nee",0,IF(Wedstrijden!#REF!="Ja",1,""))</f>
        <v>#REF!</v>
      </c>
      <c r="J1734" s="21" t="e">
        <f>IF(Wedstrijden!#REF!&lt;&gt;"",Wedstrijden!#REF!,"")</f>
        <v>#REF!</v>
      </c>
      <c r="BJ1734" s="21">
        <f>IF(COUNTA(Wedstrijden!#REF!)&lt;&gt;0,1,"")</f>
        <v>1</v>
      </c>
      <c r="BK1734" s="21">
        <f t="shared" si="162"/>
        <v>2</v>
      </c>
      <c r="BL1734" s="21" t="e">
        <f>IF(Wedstrijden!#REF!="x","AA","")</f>
        <v>#REF!</v>
      </c>
      <c r="BM1734" s="21" t="e">
        <f>IF(Wedstrijden!#REF!="x","A","")</f>
        <v>#REF!</v>
      </c>
      <c r="BN1734" s="21" t="e">
        <f>IF(Wedstrijden!#REF!="x","B1","")</f>
        <v>#REF!</v>
      </c>
      <c r="BO1734" s="21" t="e">
        <f>IF(Wedstrijden!#REF!="x","BB","")</f>
        <v>#REF!</v>
      </c>
      <c r="BP1734" s="21" t="e">
        <f>IF(Wedstrijden!#REF!="x","B","")</f>
        <v>#REF!</v>
      </c>
      <c r="BQ1734" s="21" t="e">
        <f>IF(Wedstrijden!#REF!="x","L1","")</f>
        <v>#REF!</v>
      </c>
      <c r="BR1734" s="21" t="e">
        <f>IF(Wedstrijden!#REF!="x","L2","")</f>
        <v>#REF!</v>
      </c>
      <c r="BS1734" s="21" t="e">
        <f>IF(Wedstrijden!#REF!="x","M1","")</f>
        <v>#REF!</v>
      </c>
      <c r="BT1734" s="21" t="e">
        <f>IF(Wedstrijden!#REF!="x","M2","")</f>
        <v>#REF!</v>
      </c>
      <c r="BU1734" s="21" t="e">
        <f>IF(Wedstrijden!#REF!="x","Z1","")</f>
        <v>#REF!</v>
      </c>
      <c r="BV1734" s="21" t="e">
        <f>IF(Wedstrijden!#REF!="x","Z2","")</f>
        <v>#REF!</v>
      </c>
      <c r="BW1734" s="21">
        <f>IF(COUNTA(Wedstrijden!#REF!)&lt;&gt;0,1,"")</f>
        <v>1</v>
      </c>
      <c r="BX1734" s="21">
        <f t="shared" si="163"/>
        <v>1</v>
      </c>
      <c r="BY1734" s="21" t="e">
        <f>IF(Wedstrijden!#REF!="x","BB","")</f>
        <v>#REF!</v>
      </c>
      <c r="BZ1734" s="21" t="e">
        <f>IF(Wedstrijden!#REF!="x","B","")</f>
        <v>#REF!</v>
      </c>
      <c r="CA1734" s="21" t="e">
        <f>IF(Wedstrijden!#REF!="x","L1","")</f>
        <v>#REF!</v>
      </c>
      <c r="CB1734" s="21" t="e">
        <f>IF(Wedstrijden!#REF!="x","L2","")</f>
        <v>#REF!</v>
      </c>
      <c r="CC1734" s="21" t="e">
        <f>IF(Wedstrijden!#REF!="x","M1","")</f>
        <v>#REF!</v>
      </c>
      <c r="CD1734" s="21" t="e">
        <f>IF(Wedstrijden!#REF!="x","M2","")</f>
        <v>#REF!</v>
      </c>
      <c r="CE1734" s="21" t="e">
        <f>IF(Wedstrijden!#REF!="x","Z1","")</f>
        <v>#REF!</v>
      </c>
      <c r="CF1734" s="21" t="e">
        <f>IF(Wedstrijden!#REF!="x","Z2","")</f>
        <v>#REF!</v>
      </c>
      <c r="CG1734" s="21" t="e">
        <f>IF(Wedstrijden!#REF!="x","ZZL","")</f>
        <v>#REF!</v>
      </c>
      <c r="CL1734" s="21">
        <f>IF(COUNTA(Wedstrijden!#REF!)&lt;&gt;0,2,"")</f>
        <v>2</v>
      </c>
      <c r="CM1734" s="21">
        <f t="shared" si="164"/>
        <v>2</v>
      </c>
      <c r="CN1734" s="21" t="e">
        <f>IF(Wedstrijden!#REF!="x","AA","")</f>
        <v>#REF!</v>
      </c>
      <c r="CO1734" s="21" t="e">
        <f>IF(Wedstrijden!#REF!="x","A","")</f>
        <v>#REF!</v>
      </c>
      <c r="CP1734" s="21" t="e">
        <f>IF(Wedstrijden!#REF!="x","BB","")</f>
        <v>#REF!</v>
      </c>
      <c r="CQ1734" s="21" t="e">
        <f>IF(Wedstrijden!#REF!="x","B","")</f>
        <v>#REF!</v>
      </c>
      <c r="CR1734" s="21" t="e">
        <f>IF(Wedstrijden!#REF!="x","L","")</f>
        <v>#REF!</v>
      </c>
      <c r="CS1734" s="21" t="e">
        <f>IF(Wedstrijden!#REF!="x","M","")</f>
        <v>#REF!</v>
      </c>
      <c r="CT1734" s="21" t="e">
        <f>IF(Wedstrijden!#REF!="x","Z","")</f>
        <v>#REF!</v>
      </c>
      <c r="CU1734" s="21" t="e">
        <f>IF(Wedstrijden!#REF!="x","ZZ","")</f>
        <v>#REF!</v>
      </c>
      <c r="CV1734" s="21">
        <f>IF(COUNTA(Wedstrijden!#REF!)&lt;&gt;0,2,"")</f>
        <v>2</v>
      </c>
      <c r="CW1734" s="21">
        <f t="shared" si="165"/>
        <v>1</v>
      </c>
      <c r="CX1734" s="21" t="e">
        <f>IF(Wedstrijden!#REF!="x","BB","")</f>
        <v>#REF!</v>
      </c>
      <c r="CY1734" s="21" t="e">
        <f>IF(Wedstrijden!#REF!="x","B","")</f>
        <v>#REF!</v>
      </c>
      <c r="CZ1734" s="21" t="e">
        <f>IF(Wedstrijden!#REF!="x","L","")</f>
        <v>#REF!</v>
      </c>
      <c r="DA1734" s="21" t="e">
        <f>IF(Wedstrijden!#REF!="x","M","")</f>
        <v>#REF!</v>
      </c>
      <c r="DB1734" s="21" t="e">
        <f>IF(Wedstrijden!#REF!="x","Z","")</f>
        <v>#REF!</v>
      </c>
      <c r="DC1734" s="21" t="e">
        <f>IF(Wedstrijden!#REF!="x","ZZ","")</f>
        <v>#REF!</v>
      </c>
      <c r="DD1734" s="21" t="e">
        <f>IF(Wedstrijden!#REF!="x","1.40","")</f>
        <v>#REF!</v>
      </c>
      <c r="DE1734" s="21">
        <f>IF(COUNTA(Wedstrijden!#REF!)&lt;&gt;0,6,"")</f>
        <v>6</v>
      </c>
      <c r="DF1734" s="21">
        <f t="shared" si="166"/>
        <v>2</v>
      </c>
      <c r="DG1734" s="21" t="e">
        <f>IF(Wedstrijden!#REF!="x","L","")</f>
        <v>#REF!</v>
      </c>
      <c r="DH1734" s="21" t="e">
        <f>IF(Wedstrijden!#REF!="x","M","")</f>
        <v>#REF!</v>
      </c>
      <c r="DI1734" s="21" t="e">
        <f>IF(Wedstrijden!#REF!="x","Z","")</f>
        <v>#REF!</v>
      </c>
      <c r="DJ1734" s="21" t="e">
        <f>IF(Wedstrijden!#REF!="x","Z","")</f>
        <v>#REF!</v>
      </c>
      <c r="DK1734" s="21">
        <f>IF(COUNTA(Wedstrijden!#REF!)&lt;&gt;0,6,"")</f>
        <v>6</v>
      </c>
      <c r="DL1734" s="21">
        <f t="shared" si="167"/>
        <v>1</v>
      </c>
      <c r="DM1734" s="21" t="e">
        <f>IF(Wedstrijden!#REF!="x","L","")</f>
        <v>#REF!</v>
      </c>
      <c r="DN1734" s="21" t="e">
        <f>IF(Wedstrijden!#REF!="x","M","")</f>
        <v>#REF!</v>
      </c>
      <c r="DO1734" s="21" t="e">
        <f>IF(Wedstrijden!#REF!="x","Z","")</f>
        <v>#REF!</v>
      </c>
      <c r="DP1734" s="21" t="e">
        <f>IF(Wedstrijden!#REF!="x","Z","")</f>
        <v>#REF!</v>
      </c>
    </row>
    <row r="1735" spans="1:120" ht="14.4" x14ac:dyDescent="0.3">
      <c r="A1735" s="23">
        <f>Wedstrijden!B1658</f>
        <v>0</v>
      </c>
      <c r="B1735" s="21" t="str">
        <f>IFERROR(VLOOKUP(Wedstrijden!D1658,Wedstrijdlocaties!$B$2:$E$600,2,FALSE),"")</f>
        <v/>
      </c>
      <c r="C1735" s="21">
        <f>Wedstrijden!E1658</f>
        <v>0</v>
      </c>
      <c r="D1735" s="21" t="str">
        <f>IFERROR(VLOOKUP(Wedstrijden!F1658,Organisaties!$B$2:$C$500,2,FALSE),"")</f>
        <v/>
      </c>
      <c r="E1735" s="21" t="str">
        <f>IFERROR(VLOOKUP(Wedstrijden!F1658,Organisaties!$B$2:$G$500,5,FALSE),"")</f>
        <v/>
      </c>
      <c r="F1735" s="21" t="e">
        <f>IF(Wedstrijden!#REF!&lt;&gt;"",Wedstrijden!#REF!,"")</f>
        <v>#REF!</v>
      </c>
      <c r="G1735" s="21" t="e">
        <f>IF(Wedstrijden!#REF!="Indoor",1,0)</f>
        <v>#REF!</v>
      </c>
      <c r="H1735" s="21" t="e">
        <f>Wedstrijden!#REF!</f>
        <v>#REF!</v>
      </c>
      <c r="I1735" s="21" t="e">
        <f>IF(Wedstrijden!#REF!="Nee",0,IF(Wedstrijden!#REF!="Ja",1,""))</f>
        <v>#REF!</v>
      </c>
      <c r="J1735" s="21" t="e">
        <f>IF(Wedstrijden!#REF!&lt;&gt;"",Wedstrijden!#REF!,"")</f>
        <v>#REF!</v>
      </c>
      <c r="BJ1735" s="21">
        <f>IF(COUNTA(Wedstrijden!#REF!)&lt;&gt;0,1,"")</f>
        <v>1</v>
      </c>
      <c r="BK1735" s="21">
        <f t="shared" si="162"/>
        <v>2</v>
      </c>
      <c r="BL1735" s="21" t="e">
        <f>IF(Wedstrijden!#REF!="x","AA","")</f>
        <v>#REF!</v>
      </c>
      <c r="BM1735" s="21" t="e">
        <f>IF(Wedstrijden!#REF!="x","A","")</f>
        <v>#REF!</v>
      </c>
      <c r="BN1735" s="21" t="e">
        <f>IF(Wedstrijden!#REF!="x","B1","")</f>
        <v>#REF!</v>
      </c>
      <c r="BO1735" s="21" t="e">
        <f>IF(Wedstrijden!#REF!="x","BB","")</f>
        <v>#REF!</v>
      </c>
      <c r="BP1735" s="21" t="e">
        <f>IF(Wedstrijden!#REF!="x","B","")</f>
        <v>#REF!</v>
      </c>
      <c r="BQ1735" s="21" t="e">
        <f>IF(Wedstrijden!#REF!="x","L1","")</f>
        <v>#REF!</v>
      </c>
      <c r="BR1735" s="21" t="e">
        <f>IF(Wedstrijden!#REF!="x","L2","")</f>
        <v>#REF!</v>
      </c>
      <c r="BS1735" s="21" t="e">
        <f>IF(Wedstrijden!#REF!="x","M1","")</f>
        <v>#REF!</v>
      </c>
      <c r="BT1735" s="21" t="e">
        <f>IF(Wedstrijden!#REF!="x","M2","")</f>
        <v>#REF!</v>
      </c>
      <c r="BU1735" s="21" t="e">
        <f>IF(Wedstrijden!#REF!="x","Z1","")</f>
        <v>#REF!</v>
      </c>
      <c r="BV1735" s="21" t="e">
        <f>IF(Wedstrijden!#REF!="x","Z2","")</f>
        <v>#REF!</v>
      </c>
      <c r="BW1735" s="21">
        <f>IF(COUNTA(Wedstrijden!#REF!)&lt;&gt;0,1,"")</f>
        <v>1</v>
      </c>
      <c r="BX1735" s="21">
        <f t="shared" si="163"/>
        <v>1</v>
      </c>
      <c r="BY1735" s="21" t="e">
        <f>IF(Wedstrijden!#REF!="x","BB","")</f>
        <v>#REF!</v>
      </c>
      <c r="BZ1735" s="21" t="e">
        <f>IF(Wedstrijden!#REF!="x","B","")</f>
        <v>#REF!</v>
      </c>
      <c r="CA1735" s="21" t="e">
        <f>IF(Wedstrijden!#REF!="x","L1","")</f>
        <v>#REF!</v>
      </c>
      <c r="CB1735" s="21" t="e">
        <f>IF(Wedstrijden!#REF!="x","L2","")</f>
        <v>#REF!</v>
      </c>
      <c r="CC1735" s="21" t="e">
        <f>IF(Wedstrijden!#REF!="x","M1","")</f>
        <v>#REF!</v>
      </c>
      <c r="CD1735" s="21" t="e">
        <f>IF(Wedstrijden!#REF!="x","M2","")</f>
        <v>#REF!</v>
      </c>
      <c r="CE1735" s="21" t="e">
        <f>IF(Wedstrijden!#REF!="x","Z1","")</f>
        <v>#REF!</v>
      </c>
      <c r="CF1735" s="21" t="e">
        <f>IF(Wedstrijden!#REF!="x","Z2","")</f>
        <v>#REF!</v>
      </c>
      <c r="CG1735" s="21" t="e">
        <f>IF(Wedstrijden!#REF!="x","ZZL","")</f>
        <v>#REF!</v>
      </c>
      <c r="CL1735" s="21">
        <f>IF(COUNTA(Wedstrijden!#REF!)&lt;&gt;0,2,"")</f>
        <v>2</v>
      </c>
      <c r="CM1735" s="21">
        <f t="shared" si="164"/>
        <v>2</v>
      </c>
      <c r="CN1735" s="21" t="e">
        <f>IF(Wedstrijden!#REF!="x","AA","")</f>
        <v>#REF!</v>
      </c>
      <c r="CO1735" s="21" t="e">
        <f>IF(Wedstrijden!#REF!="x","A","")</f>
        <v>#REF!</v>
      </c>
      <c r="CP1735" s="21" t="e">
        <f>IF(Wedstrijden!#REF!="x","BB","")</f>
        <v>#REF!</v>
      </c>
      <c r="CQ1735" s="21" t="e">
        <f>IF(Wedstrijden!#REF!="x","B","")</f>
        <v>#REF!</v>
      </c>
      <c r="CR1735" s="21" t="e">
        <f>IF(Wedstrijden!#REF!="x","L","")</f>
        <v>#REF!</v>
      </c>
      <c r="CS1735" s="21" t="e">
        <f>IF(Wedstrijden!#REF!="x","M","")</f>
        <v>#REF!</v>
      </c>
      <c r="CT1735" s="21" t="e">
        <f>IF(Wedstrijden!#REF!="x","Z","")</f>
        <v>#REF!</v>
      </c>
      <c r="CU1735" s="21" t="e">
        <f>IF(Wedstrijden!#REF!="x","ZZ","")</f>
        <v>#REF!</v>
      </c>
      <c r="CV1735" s="21">
        <f>IF(COUNTA(Wedstrijden!#REF!)&lt;&gt;0,2,"")</f>
        <v>2</v>
      </c>
      <c r="CW1735" s="21">
        <f t="shared" si="165"/>
        <v>1</v>
      </c>
      <c r="CX1735" s="21" t="e">
        <f>IF(Wedstrijden!#REF!="x","BB","")</f>
        <v>#REF!</v>
      </c>
      <c r="CY1735" s="21" t="e">
        <f>IF(Wedstrijden!#REF!="x","B","")</f>
        <v>#REF!</v>
      </c>
      <c r="CZ1735" s="21" t="e">
        <f>IF(Wedstrijden!#REF!="x","L","")</f>
        <v>#REF!</v>
      </c>
      <c r="DA1735" s="21" t="e">
        <f>IF(Wedstrijden!#REF!="x","M","")</f>
        <v>#REF!</v>
      </c>
      <c r="DB1735" s="21" t="e">
        <f>IF(Wedstrijden!#REF!="x","Z","")</f>
        <v>#REF!</v>
      </c>
      <c r="DC1735" s="21" t="e">
        <f>IF(Wedstrijden!#REF!="x","ZZ","")</f>
        <v>#REF!</v>
      </c>
      <c r="DD1735" s="21" t="e">
        <f>IF(Wedstrijden!#REF!="x","1.40","")</f>
        <v>#REF!</v>
      </c>
      <c r="DE1735" s="21">
        <f>IF(COUNTA(Wedstrijden!#REF!)&lt;&gt;0,6,"")</f>
        <v>6</v>
      </c>
      <c r="DF1735" s="21">
        <f t="shared" si="166"/>
        <v>2</v>
      </c>
      <c r="DG1735" s="21" t="e">
        <f>IF(Wedstrijden!#REF!="x","L","")</f>
        <v>#REF!</v>
      </c>
      <c r="DH1735" s="21" t="e">
        <f>IF(Wedstrijden!#REF!="x","M","")</f>
        <v>#REF!</v>
      </c>
      <c r="DI1735" s="21" t="e">
        <f>IF(Wedstrijden!#REF!="x","Z","")</f>
        <v>#REF!</v>
      </c>
      <c r="DJ1735" s="21" t="e">
        <f>IF(Wedstrijden!#REF!="x","Z","")</f>
        <v>#REF!</v>
      </c>
      <c r="DK1735" s="21">
        <f>IF(COUNTA(Wedstrijden!#REF!)&lt;&gt;0,6,"")</f>
        <v>6</v>
      </c>
      <c r="DL1735" s="21">
        <f t="shared" si="167"/>
        <v>1</v>
      </c>
      <c r="DM1735" s="21" t="e">
        <f>IF(Wedstrijden!#REF!="x","L","")</f>
        <v>#REF!</v>
      </c>
      <c r="DN1735" s="21" t="e">
        <f>IF(Wedstrijden!#REF!="x","M","")</f>
        <v>#REF!</v>
      </c>
      <c r="DO1735" s="21" t="e">
        <f>IF(Wedstrijden!#REF!="x","Z","")</f>
        <v>#REF!</v>
      </c>
      <c r="DP1735" s="21" t="e">
        <f>IF(Wedstrijden!#REF!="x","Z","")</f>
        <v>#REF!</v>
      </c>
    </row>
    <row r="1736" spans="1:120" ht="14.4" x14ac:dyDescent="0.3">
      <c r="A1736" s="23">
        <f>Wedstrijden!B1659</f>
        <v>0</v>
      </c>
      <c r="B1736" s="21" t="str">
        <f>IFERROR(VLOOKUP(Wedstrijden!D1659,Wedstrijdlocaties!$B$2:$E$600,2,FALSE),"")</f>
        <v/>
      </c>
      <c r="C1736" s="21">
        <f>Wedstrijden!E1659</f>
        <v>0</v>
      </c>
      <c r="D1736" s="21" t="str">
        <f>IFERROR(VLOOKUP(Wedstrijden!F1659,Organisaties!$B$2:$C$500,2,FALSE),"")</f>
        <v/>
      </c>
      <c r="E1736" s="21" t="str">
        <f>IFERROR(VLOOKUP(Wedstrijden!F1659,Organisaties!$B$2:$G$500,5,FALSE),"")</f>
        <v/>
      </c>
      <c r="F1736" s="21" t="e">
        <f>IF(Wedstrijden!#REF!&lt;&gt;"",Wedstrijden!#REF!,"")</f>
        <v>#REF!</v>
      </c>
      <c r="G1736" s="21" t="e">
        <f>IF(Wedstrijden!#REF!="Indoor",1,0)</f>
        <v>#REF!</v>
      </c>
      <c r="H1736" s="21" t="e">
        <f>Wedstrijden!#REF!</f>
        <v>#REF!</v>
      </c>
      <c r="I1736" s="21" t="e">
        <f>IF(Wedstrijden!#REF!="Nee",0,IF(Wedstrijden!#REF!="Ja",1,""))</f>
        <v>#REF!</v>
      </c>
      <c r="J1736" s="21" t="e">
        <f>IF(Wedstrijden!#REF!&lt;&gt;"",Wedstrijden!#REF!,"")</f>
        <v>#REF!</v>
      </c>
      <c r="BJ1736" s="21">
        <f>IF(COUNTA(Wedstrijden!#REF!)&lt;&gt;0,1,"")</f>
        <v>1</v>
      </c>
      <c r="BK1736" s="21">
        <f t="shared" si="162"/>
        <v>2</v>
      </c>
      <c r="BL1736" s="21" t="e">
        <f>IF(Wedstrijden!#REF!="x","AA","")</f>
        <v>#REF!</v>
      </c>
      <c r="BM1736" s="21" t="e">
        <f>IF(Wedstrijden!#REF!="x","A","")</f>
        <v>#REF!</v>
      </c>
      <c r="BN1736" s="21" t="e">
        <f>IF(Wedstrijden!#REF!="x","B1","")</f>
        <v>#REF!</v>
      </c>
      <c r="BO1736" s="21" t="e">
        <f>IF(Wedstrijden!#REF!="x","BB","")</f>
        <v>#REF!</v>
      </c>
      <c r="BP1736" s="21" t="e">
        <f>IF(Wedstrijden!#REF!="x","B","")</f>
        <v>#REF!</v>
      </c>
      <c r="BQ1736" s="21" t="e">
        <f>IF(Wedstrijden!#REF!="x","L1","")</f>
        <v>#REF!</v>
      </c>
      <c r="BR1736" s="21" t="e">
        <f>IF(Wedstrijden!#REF!="x","L2","")</f>
        <v>#REF!</v>
      </c>
      <c r="BS1736" s="21" t="e">
        <f>IF(Wedstrijden!#REF!="x","M1","")</f>
        <v>#REF!</v>
      </c>
      <c r="BT1736" s="21" t="e">
        <f>IF(Wedstrijden!#REF!="x","M2","")</f>
        <v>#REF!</v>
      </c>
      <c r="BU1736" s="21" t="e">
        <f>IF(Wedstrijden!#REF!="x","Z1","")</f>
        <v>#REF!</v>
      </c>
      <c r="BV1736" s="21" t="e">
        <f>IF(Wedstrijden!#REF!="x","Z2","")</f>
        <v>#REF!</v>
      </c>
      <c r="BW1736" s="21">
        <f>IF(COUNTA(Wedstrijden!#REF!)&lt;&gt;0,1,"")</f>
        <v>1</v>
      </c>
      <c r="BX1736" s="21">
        <f t="shared" si="163"/>
        <v>1</v>
      </c>
      <c r="BY1736" s="21" t="e">
        <f>IF(Wedstrijden!#REF!="x","BB","")</f>
        <v>#REF!</v>
      </c>
      <c r="BZ1736" s="21" t="e">
        <f>IF(Wedstrijden!#REF!="x","B","")</f>
        <v>#REF!</v>
      </c>
      <c r="CA1736" s="21" t="e">
        <f>IF(Wedstrijden!#REF!="x","L1","")</f>
        <v>#REF!</v>
      </c>
      <c r="CB1736" s="21" t="e">
        <f>IF(Wedstrijden!#REF!="x","L2","")</f>
        <v>#REF!</v>
      </c>
      <c r="CC1736" s="21" t="e">
        <f>IF(Wedstrijden!#REF!="x","M1","")</f>
        <v>#REF!</v>
      </c>
      <c r="CD1736" s="21" t="e">
        <f>IF(Wedstrijden!#REF!="x","M2","")</f>
        <v>#REF!</v>
      </c>
      <c r="CE1736" s="21" t="e">
        <f>IF(Wedstrijden!#REF!="x","Z1","")</f>
        <v>#REF!</v>
      </c>
      <c r="CF1736" s="21" t="e">
        <f>IF(Wedstrijden!#REF!="x","Z2","")</f>
        <v>#REF!</v>
      </c>
      <c r="CG1736" s="21" t="e">
        <f>IF(Wedstrijden!#REF!="x","ZZL","")</f>
        <v>#REF!</v>
      </c>
      <c r="CL1736" s="21">
        <f>IF(COUNTA(Wedstrijden!#REF!)&lt;&gt;0,2,"")</f>
        <v>2</v>
      </c>
      <c r="CM1736" s="21">
        <f t="shared" si="164"/>
        <v>2</v>
      </c>
      <c r="CN1736" s="21" t="e">
        <f>IF(Wedstrijden!#REF!="x","AA","")</f>
        <v>#REF!</v>
      </c>
      <c r="CO1736" s="21" t="e">
        <f>IF(Wedstrijden!#REF!="x","A","")</f>
        <v>#REF!</v>
      </c>
      <c r="CP1736" s="21" t="e">
        <f>IF(Wedstrijden!#REF!="x","BB","")</f>
        <v>#REF!</v>
      </c>
      <c r="CQ1736" s="21" t="e">
        <f>IF(Wedstrijden!#REF!="x","B","")</f>
        <v>#REF!</v>
      </c>
      <c r="CR1736" s="21" t="e">
        <f>IF(Wedstrijden!#REF!="x","L","")</f>
        <v>#REF!</v>
      </c>
      <c r="CS1736" s="21" t="e">
        <f>IF(Wedstrijden!#REF!="x","M","")</f>
        <v>#REF!</v>
      </c>
      <c r="CT1736" s="21" t="e">
        <f>IF(Wedstrijden!#REF!="x","Z","")</f>
        <v>#REF!</v>
      </c>
      <c r="CU1736" s="21" t="e">
        <f>IF(Wedstrijden!#REF!="x","ZZ","")</f>
        <v>#REF!</v>
      </c>
      <c r="CV1736" s="21">
        <f>IF(COUNTA(Wedstrijden!#REF!)&lt;&gt;0,2,"")</f>
        <v>2</v>
      </c>
      <c r="CW1736" s="21">
        <f t="shared" si="165"/>
        <v>1</v>
      </c>
      <c r="CX1736" s="21" t="e">
        <f>IF(Wedstrijden!#REF!="x","BB","")</f>
        <v>#REF!</v>
      </c>
      <c r="CY1736" s="21" t="e">
        <f>IF(Wedstrijden!#REF!="x","B","")</f>
        <v>#REF!</v>
      </c>
      <c r="CZ1736" s="21" t="e">
        <f>IF(Wedstrijden!#REF!="x","L","")</f>
        <v>#REF!</v>
      </c>
      <c r="DA1736" s="21" t="e">
        <f>IF(Wedstrijden!#REF!="x","M","")</f>
        <v>#REF!</v>
      </c>
      <c r="DB1736" s="21" t="e">
        <f>IF(Wedstrijden!#REF!="x","Z","")</f>
        <v>#REF!</v>
      </c>
      <c r="DC1736" s="21" t="e">
        <f>IF(Wedstrijden!#REF!="x","ZZ","")</f>
        <v>#REF!</v>
      </c>
      <c r="DD1736" s="21" t="e">
        <f>IF(Wedstrijden!#REF!="x","1.40","")</f>
        <v>#REF!</v>
      </c>
      <c r="DE1736" s="21">
        <f>IF(COUNTA(Wedstrijden!#REF!)&lt;&gt;0,6,"")</f>
        <v>6</v>
      </c>
      <c r="DF1736" s="21">
        <f t="shared" si="166"/>
        <v>2</v>
      </c>
      <c r="DG1736" s="21" t="e">
        <f>IF(Wedstrijden!#REF!="x","L","")</f>
        <v>#REF!</v>
      </c>
      <c r="DH1736" s="21" t="e">
        <f>IF(Wedstrijden!#REF!="x","M","")</f>
        <v>#REF!</v>
      </c>
      <c r="DI1736" s="21" t="e">
        <f>IF(Wedstrijden!#REF!="x","Z","")</f>
        <v>#REF!</v>
      </c>
      <c r="DJ1736" s="21" t="e">
        <f>IF(Wedstrijden!#REF!="x","Z","")</f>
        <v>#REF!</v>
      </c>
      <c r="DK1736" s="21">
        <f>IF(COUNTA(Wedstrijden!#REF!)&lt;&gt;0,6,"")</f>
        <v>6</v>
      </c>
      <c r="DL1736" s="21">
        <f t="shared" si="167"/>
        <v>1</v>
      </c>
      <c r="DM1736" s="21" t="e">
        <f>IF(Wedstrijden!#REF!="x","L","")</f>
        <v>#REF!</v>
      </c>
      <c r="DN1736" s="21" t="e">
        <f>IF(Wedstrijden!#REF!="x","M","")</f>
        <v>#REF!</v>
      </c>
      <c r="DO1736" s="21" t="e">
        <f>IF(Wedstrijden!#REF!="x","Z","")</f>
        <v>#REF!</v>
      </c>
      <c r="DP1736" s="21" t="e">
        <f>IF(Wedstrijden!#REF!="x","Z","")</f>
        <v>#REF!</v>
      </c>
    </row>
    <row r="1737" spans="1:120" ht="14.4" x14ac:dyDescent="0.3">
      <c r="A1737" s="23">
        <f>Wedstrijden!B1660</f>
        <v>0</v>
      </c>
      <c r="B1737" s="21" t="str">
        <f>IFERROR(VLOOKUP(Wedstrijden!D1660,Wedstrijdlocaties!$B$2:$E$600,2,FALSE),"")</f>
        <v/>
      </c>
      <c r="C1737" s="21">
        <f>Wedstrijden!E1660</f>
        <v>0</v>
      </c>
      <c r="D1737" s="21" t="str">
        <f>IFERROR(VLOOKUP(Wedstrijden!F1660,Organisaties!$B$2:$C$500,2,FALSE),"")</f>
        <v/>
      </c>
      <c r="E1737" s="21" t="str">
        <f>IFERROR(VLOOKUP(Wedstrijden!F1660,Organisaties!$B$2:$G$500,5,FALSE),"")</f>
        <v/>
      </c>
      <c r="F1737" s="21" t="e">
        <f>IF(Wedstrijden!#REF!&lt;&gt;"",Wedstrijden!#REF!,"")</f>
        <v>#REF!</v>
      </c>
      <c r="G1737" s="21" t="e">
        <f>IF(Wedstrijden!#REF!="Indoor",1,0)</f>
        <v>#REF!</v>
      </c>
      <c r="H1737" s="21" t="e">
        <f>Wedstrijden!#REF!</f>
        <v>#REF!</v>
      </c>
      <c r="I1737" s="21" t="e">
        <f>IF(Wedstrijden!#REF!="Nee",0,IF(Wedstrijden!#REF!="Ja",1,""))</f>
        <v>#REF!</v>
      </c>
      <c r="J1737" s="21" t="e">
        <f>IF(Wedstrijden!#REF!&lt;&gt;"",Wedstrijden!#REF!,"")</f>
        <v>#REF!</v>
      </c>
      <c r="BJ1737" s="21">
        <f>IF(COUNTA(Wedstrijden!#REF!)&lt;&gt;0,1,"")</f>
        <v>1</v>
      </c>
      <c r="BK1737" s="21">
        <f t="shared" si="162"/>
        <v>2</v>
      </c>
      <c r="BL1737" s="21" t="e">
        <f>IF(Wedstrijden!#REF!="x","AA","")</f>
        <v>#REF!</v>
      </c>
      <c r="BM1737" s="21" t="e">
        <f>IF(Wedstrijden!#REF!="x","A","")</f>
        <v>#REF!</v>
      </c>
      <c r="BN1737" s="21" t="e">
        <f>IF(Wedstrijden!#REF!="x","B1","")</f>
        <v>#REF!</v>
      </c>
      <c r="BO1737" s="21" t="e">
        <f>IF(Wedstrijden!#REF!="x","BB","")</f>
        <v>#REF!</v>
      </c>
      <c r="BP1737" s="21" t="e">
        <f>IF(Wedstrijden!#REF!="x","B","")</f>
        <v>#REF!</v>
      </c>
      <c r="BQ1737" s="21" t="e">
        <f>IF(Wedstrijden!#REF!="x","L1","")</f>
        <v>#REF!</v>
      </c>
      <c r="BR1737" s="21" t="e">
        <f>IF(Wedstrijden!#REF!="x","L2","")</f>
        <v>#REF!</v>
      </c>
      <c r="BS1737" s="21" t="e">
        <f>IF(Wedstrijden!#REF!="x","M1","")</f>
        <v>#REF!</v>
      </c>
      <c r="BT1737" s="21" t="e">
        <f>IF(Wedstrijden!#REF!="x","M2","")</f>
        <v>#REF!</v>
      </c>
      <c r="BU1737" s="21" t="e">
        <f>IF(Wedstrijden!#REF!="x","Z1","")</f>
        <v>#REF!</v>
      </c>
      <c r="BV1737" s="21" t="e">
        <f>IF(Wedstrijden!#REF!="x","Z2","")</f>
        <v>#REF!</v>
      </c>
      <c r="BW1737" s="21">
        <f>IF(COUNTA(Wedstrijden!#REF!)&lt;&gt;0,1,"")</f>
        <v>1</v>
      </c>
      <c r="BX1737" s="21">
        <f t="shared" si="163"/>
        <v>1</v>
      </c>
      <c r="BY1737" s="21" t="e">
        <f>IF(Wedstrijden!#REF!="x","BB","")</f>
        <v>#REF!</v>
      </c>
      <c r="BZ1737" s="21" t="e">
        <f>IF(Wedstrijden!#REF!="x","B","")</f>
        <v>#REF!</v>
      </c>
      <c r="CA1737" s="21" t="e">
        <f>IF(Wedstrijden!#REF!="x","L1","")</f>
        <v>#REF!</v>
      </c>
      <c r="CB1737" s="21" t="e">
        <f>IF(Wedstrijden!#REF!="x","L2","")</f>
        <v>#REF!</v>
      </c>
      <c r="CC1737" s="21" t="e">
        <f>IF(Wedstrijden!#REF!="x","M1","")</f>
        <v>#REF!</v>
      </c>
      <c r="CD1737" s="21" t="e">
        <f>IF(Wedstrijden!#REF!="x","M2","")</f>
        <v>#REF!</v>
      </c>
      <c r="CE1737" s="21" t="e">
        <f>IF(Wedstrijden!#REF!="x","Z1","")</f>
        <v>#REF!</v>
      </c>
      <c r="CF1737" s="21" t="e">
        <f>IF(Wedstrijden!#REF!="x","Z2","")</f>
        <v>#REF!</v>
      </c>
      <c r="CG1737" s="21" t="e">
        <f>IF(Wedstrijden!#REF!="x","ZZL","")</f>
        <v>#REF!</v>
      </c>
      <c r="CL1737" s="21">
        <f>IF(COUNTA(Wedstrijden!#REF!)&lt;&gt;0,2,"")</f>
        <v>2</v>
      </c>
      <c r="CM1737" s="21">
        <f t="shared" si="164"/>
        <v>2</v>
      </c>
      <c r="CN1737" s="21" t="e">
        <f>IF(Wedstrijden!#REF!="x","AA","")</f>
        <v>#REF!</v>
      </c>
      <c r="CO1737" s="21" t="e">
        <f>IF(Wedstrijden!#REF!="x","A","")</f>
        <v>#REF!</v>
      </c>
      <c r="CP1737" s="21" t="e">
        <f>IF(Wedstrijden!#REF!="x","BB","")</f>
        <v>#REF!</v>
      </c>
      <c r="CQ1737" s="21" t="e">
        <f>IF(Wedstrijden!#REF!="x","B","")</f>
        <v>#REF!</v>
      </c>
      <c r="CR1737" s="21" t="e">
        <f>IF(Wedstrijden!#REF!="x","L","")</f>
        <v>#REF!</v>
      </c>
      <c r="CS1737" s="21" t="e">
        <f>IF(Wedstrijden!#REF!="x","M","")</f>
        <v>#REF!</v>
      </c>
      <c r="CT1737" s="21" t="e">
        <f>IF(Wedstrijden!#REF!="x","Z","")</f>
        <v>#REF!</v>
      </c>
      <c r="CU1737" s="21" t="e">
        <f>IF(Wedstrijden!#REF!="x","ZZ","")</f>
        <v>#REF!</v>
      </c>
      <c r="CV1737" s="21">
        <f>IF(COUNTA(Wedstrijden!#REF!)&lt;&gt;0,2,"")</f>
        <v>2</v>
      </c>
      <c r="CW1737" s="21">
        <f t="shared" si="165"/>
        <v>1</v>
      </c>
      <c r="CX1737" s="21" t="e">
        <f>IF(Wedstrijden!#REF!="x","BB","")</f>
        <v>#REF!</v>
      </c>
      <c r="CY1737" s="21" t="e">
        <f>IF(Wedstrijden!#REF!="x","B","")</f>
        <v>#REF!</v>
      </c>
      <c r="CZ1737" s="21" t="e">
        <f>IF(Wedstrijden!#REF!="x","L","")</f>
        <v>#REF!</v>
      </c>
      <c r="DA1737" s="21" t="e">
        <f>IF(Wedstrijden!#REF!="x","M","")</f>
        <v>#REF!</v>
      </c>
      <c r="DB1737" s="21" t="e">
        <f>IF(Wedstrijden!#REF!="x","Z","")</f>
        <v>#REF!</v>
      </c>
      <c r="DC1737" s="21" t="e">
        <f>IF(Wedstrijden!#REF!="x","ZZ","")</f>
        <v>#REF!</v>
      </c>
      <c r="DD1737" s="21" t="e">
        <f>IF(Wedstrijden!#REF!="x","1.40","")</f>
        <v>#REF!</v>
      </c>
      <c r="DE1737" s="21">
        <f>IF(COUNTA(Wedstrijden!#REF!)&lt;&gt;0,6,"")</f>
        <v>6</v>
      </c>
      <c r="DF1737" s="21">
        <f t="shared" si="166"/>
        <v>2</v>
      </c>
      <c r="DG1737" s="21" t="e">
        <f>IF(Wedstrijden!#REF!="x","L","")</f>
        <v>#REF!</v>
      </c>
      <c r="DH1737" s="21" t="e">
        <f>IF(Wedstrijden!#REF!="x","M","")</f>
        <v>#REF!</v>
      </c>
      <c r="DI1737" s="21" t="e">
        <f>IF(Wedstrijden!#REF!="x","Z","")</f>
        <v>#REF!</v>
      </c>
      <c r="DJ1737" s="21" t="e">
        <f>IF(Wedstrijden!#REF!="x","Z","")</f>
        <v>#REF!</v>
      </c>
      <c r="DK1737" s="21">
        <f>IF(COUNTA(Wedstrijden!#REF!)&lt;&gt;0,6,"")</f>
        <v>6</v>
      </c>
      <c r="DL1737" s="21">
        <f t="shared" si="167"/>
        <v>1</v>
      </c>
      <c r="DM1737" s="21" t="e">
        <f>IF(Wedstrijden!#REF!="x","L","")</f>
        <v>#REF!</v>
      </c>
      <c r="DN1737" s="21" t="e">
        <f>IF(Wedstrijden!#REF!="x","M","")</f>
        <v>#REF!</v>
      </c>
      <c r="DO1737" s="21" t="e">
        <f>IF(Wedstrijden!#REF!="x","Z","")</f>
        <v>#REF!</v>
      </c>
      <c r="DP1737" s="21" t="e">
        <f>IF(Wedstrijden!#REF!="x","Z","")</f>
        <v>#REF!</v>
      </c>
    </row>
    <row r="1738" spans="1:120" ht="14.4" x14ac:dyDescent="0.3">
      <c r="A1738" s="23">
        <f>Wedstrijden!B1661</f>
        <v>0</v>
      </c>
      <c r="B1738" s="21" t="str">
        <f>IFERROR(VLOOKUP(Wedstrijden!D1661,Wedstrijdlocaties!$B$2:$E$600,2,FALSE),"")</f>
        <v/>
      </c>
      <c r="C1738" s="21">
        <f>Wedstrijden!E1661</f>
        <v>0</v>
      </c>
      <c r="D1738" s="21" t="str">
        <f>IFERROR(VLOOKUP(Wedstrijden!F1661,Organisaties!$B$2:$C$500,2,FALSE),"")</f>
        <v/>
      </c>
      <c r="E1738" s="21" t="str">
        <f>IFERROR(VLOOKUP(Wedstrijden!F1661,Organisaties!$B$2:$G$500,5,FALSE),"")</f>
        <v/>
      </c>
      <c r="F1738" s="21" t="e">
        <f>IF(Wedstrijden!#REF!&lt;&gt;"",Wedstrijden!#REF!,"")</f>
        <v>#REF!</v>
      </c>
      <c r="G1738" s="21" t="e">
        <f>IF(Wedstrijden!#REF!="Indoor",1,0)</f>
        <v>#REF!</v>
      </c>
      <c r="H1738" s="21" t="e">
        <f>Wedstrijden!#REF!</f>
        <v>#REF!</v>
      </c>
      <c r="I1738" s="21" t="e">
        <f>IF(Wedstrijden!#REF!="Nee",0,IF(Wedstrijden!#REF!="Ja",1,""))</f>
        <v>#REF!</v>
      </c>
      <c r="J1738" s="21" t="e">
        <f>IF(Wedstrijden!#REF!&lt;&gt;"",Wedstrijden!#REF!,"")</f>
        <v>#REF!</v>
      </c>
      <c r="BJ1738" s="21">
        <f>IF(COUNTA(Wedstrijden!#REF!)&lt;&gt;0,1,"")</f>
        <v>1</v>
      </c>
      <c r="BK1738" s="21">
        <f t="shared" si="162"/>
        <v>2</v>
      </c>
      <c r="BL1738" s="21" t="e">
        <f>IF(Wedstrijden!#REF!="x","AA","")</f>
        <v>#REF!</v>
      </c>
      <c r="BM1738" s="21" t="e">
        <f>IF(Wedstrijden!#REF!="x","A","")</f>
        <v>#REF!</v>
      </c>
      <c r="BN1738" s="21" t="e">
        <f>IF(Wedstrijden!#REF!="x","B1","")</f>
        <v>#REF!</v>
      </c>
      <c r="BO1738" s="21" t="e">
        <f>IF(Wedstrijden!#REF!="x","BB","")</f>
        <v>#REF!</v>
      </c>
      <c r="BP1738" s="21" t="e">
        <f>IF(Wedstrijden!#REF!="x","B","")</f>
        <v>#REF!</v>
      </c>
      <c r="BQ1738" s="21" t="e">
        <f>IF(Wedstrijden!#REF!="x","L1","")</f>
        <v>#REF!</v>
      </c>
      <c r="BR1738" s="21" t="e">
        <f>IF(Wedstrijden!#REF!="x","L2","")</f>
        <v>#REF!</v>
      </c>
      <c r="BS1738" s="21" t="e">
        <f>IF(Wedstrijden!#REF!="x","M1","")</f>
        <v>#REF!</v>
      </c>
      <c r="BT1738" s="21" t="e">
        <f>IF(Wedstrijden!#REF!="x","M2","")</f>
        <v>#REF!</v>
      </c>
      <c r="BU1738" s="21" t="e">
        <f>IF(Wedstrijden!#REF!="x","Z1","")</f>
        <v>#REF!</v>
      </c>
      <c r="BV1738" s="21" t="e">
        <f>IF(Wedstrijden!#REF!="x","Z2","")</f>
        <v>#REF!</v>
      </c>
      <c r="BW1738" s="21">
        <f>IF(COUNTA(Wedstrijden!#REF!)&lt;&gt;0,1,"")</f>
        <v>1</v>
      </c>
      <c r="BX1738" s="21">
        <f t="shared" si="163"/>
        <v>1</v>
      </c>
      <c r="BY1738" s="21" t="e">
        <f>IF(Wedstrijden!#REF!="x","BB","")</f>
        <v>#REF!</v>
      </c>
      <c r="BZ1738" s="21" t="e">
        <f>IF(Wedstrijden!#REF!="x","B","")</f>
        <v>#REF!</v>
      </c>
      <c r="CA1738" s="21" t="e">
        <f>IF(Wedstrijden!#REF!="x","L1","")</f>
        <v>#REF!</v>
      </c>
      <c r="CB1738" s="21" t="e">
        <f>IF(Wedstrijden!#REF!="x","L2","")</f>
        <v>#REF!</v>
      </c>
      <c r="CC1738" s="21" t="e">
        <f>IF(Wedstrijden!#REF!="x","M1","")</f>
        <v>#REF!</v>
      </c>
      <c r="CD1738" s="21" t="e">
        <f>IF(Wedstrijden!#REF!="x","M2","")</f>
        <v>#REF!</v>
      </c>
      <c r="CE1738" s="21" t="e">
        <f>IF(Wedstrijden!#REF!="x","Z1","")</f>
        <v>#REF!</v>
      </c>
      <c r="CF1738" s="21" t="e">
        <f>IF(Wedstrijden!#REF!="x","Z2","")</f>
        <v>#REF!</v>
      </c>
      <c r="CG1738" s="21" t="e">
        <f>IF(Wedstrijden!#REF!="x","ZZL","")</f>
        <v>#REF!</v>
      </c>
      <c r="CL1738" s="21">
        <f>IF(COUNTA(Wedstrijden!#REF!)&lt;&gt;0,2,"")</f>
        <v>2</v>
      </c>
      <c r="CM1738" s="21">
        <f t="shared" si="164"/>
        <v>2</v>
      </c>
      <c r="CN1738" s="21" t="e">
        <f>IF(Wedstrijden!#REF!="x","AA","")</f>
        <v>#REF!</v>
      </c>
      <c r="CO1738" s="21" t="e">
        <f>IF(Wedstrijden!#REF!="x","A","")</f>
        <v>#REF!</v>
      </c>
      <c r="CP1738" s="21" t="e">
        <f>IF(Wedstrijden!#REF!="x","BB","")</f>
        <v>#REF!</v>
      </c>
      <c r="CQ1738" s="21" t="e">
        <f>IF(Wedstrijden!#REF!="x","B","")</f>
        <v>#REF!</v>
      </c>
      <c r="CR1738" s="21" t="e">
        <f>IF(Wedstrijden!#REF!="x","L","")</f>
        <v>#REF!</v>
      </c>
      <c r="CS1738" s="21" t="e">
        <f>IF(Wedstrijden!#REF!="x","M","")</f>
        <v>#REF!</v>
      </c>
      <c r="CT1738" s="21" t="e">
        <f>IF(Wedstrijden!#REF!="x","Z","")</f>
        <v>#REF!</v>
      </c>
      <c r="CU1738" s="21" t="e">
        <f>IF(Wedstrijden!#REF!="x","ZZ","")</f>
        <v>#REF!</v>
      </c>
      <c r="CV1738" s="21">
        <f>IF(COUNTA(Wedstrijden!#REF!)&lt;&gt;0,2,"")</f>
        <v>2</v>
      </c>
      <c r="CW1738" s="21">
        <f t="shared" si="165"/>
        <v>1</v>
      </c>
      <c r="CX1738" s="21" t="e">
        <f>IF(Wedstrijden!#REF!="x","BB","")</f>
        <v>#REF!</v>
      </c>
      <c r="CY1738" s="21" t="e">
        <f>IF(Wedstrijden!#REF!="x","B","")</f>
        <v>#REF!</v>
      </c>
      <c r="CZ1738" s="21" t="e">
        <f>IF(Wedstrijden!#REF!="x","L","")</f>
        <v>#REF!</v>
      </c>
      <c r="DA1738" s="21" t="e">
        <f>IF(Wedstrijden!#REF!="x","M","")</f>
        <v>#REF!</v>
      </c>
      <c r="DB1738" s="21" t="e">
        <f>IF(Wedstrijden!#REF!="x","Z","")</f>
        <v>#REF!</v>
      </c>
      <c r="DC1738" s="21" t="e">
        <f>IF(Wedstrijden!#REF!="x","ZZ","")</f>
        <v>#REF!</v>
      </c>
      <c r="DD1738" s="21" t="e">
        <f>IF(Wedstrijden!#REF!="x","1.40","")</f>
        <v>#REF!</v>
      </c>
      <c r="DE1738" s="21">
        <f>IF(COUNTA(Wedstrijden!#REF!)&lt;&gt;0,6,"")</f>
        <v>6</v>
      </c>
      <c r="DF1738" s="21">
        <f t="shared" si="166"/>
        <v>2</v>
      </c>
      <c r="DG1738" s="21" t="e">
        <f>IF(Wedstrijden!#REF!="x","L","")</f>
        <v>#REF!</v>
      </c>
      <c r="DH1738" s="21" t="e">
        <f>IF(Wedstrijden!#REF!="x","M","")</f>
        <v>#REF!</v>
      </c>
      <c r="DI1738" s="21" t="e">
        <f>IF(Wedstrijden!#REF!="x","Z","")</f>
        <v>#REF!</v>
      </c>
      <c r="DJ1738" s="21" t="e">
        <f>IF(Wedstrijden!#REF!="x","Z","")</f>
        <v>#REF!</v>
      </c>
      <c r="DK1738" s="21">
        <f>IF(COUNTA(Wedstrijden!#REF!)&lt;&gt;0,6,"")</f>
        <v>6</v>
      </c>
      <c r="DL1738" s="21">
        <f t="shared" si="167"/>
        <v>1</v>
      </c>
      <c r="DM1738" s="21" t="e">
        <f>IF(Wedstrijden!#REF!="x","L","")</f>
        <v>#REF!</v>
      </c>
      <c r="DN1738" s="21" t="e">
        <f>IF(Wedstrijden!#REF!="x","M","")</f>
        <v>#REF!</v>
      </c>
      <c r="DO1738" s="21" t="e">
        <f>IF(Wedstrijden!#REF!="x","Z","")</f>
        <v>#REF!</v>
      </c>
      <c r="DP1738" s="21" t="e">
        <f>IF(Wedstrijden!#REF!="x","Z","")</f>
        <v>#REF!</v>
      </c>
    </row>
    <row r="1739" spans="1:120" ht="14.4" x14ac:dyDescent="0.3">
      <c r="A1739" s="23">
        <f>Wedstrijden!B1662</f>
        <v>0</v>
      </c>
      <c r="B1739" s="21" t="str">
        <f>IFERROR(VLOOKUP(Wedstrijden!D1662,Wedstrijdlocaties!$B$2:$E$600,2,FALSE),"")</f>
        <v/>
      </c>
      <c r="C1739" s="21">
        <f>Wedstrijden!E1662</f>
        <v>0</v>
      </c>
      <c r="D1739" s="21" t="str">
        <f>IFERROR(VLOOKUP(Wedstrijden!F1662,Organisaties!$B$2:$C$500,2,FALSE),"")</f>
        <v/>
      </c>
      <c r="E1739" s="21" t="str">
        <f>IFERROR(VLOOKUP(Wedstrijden!F1662,Organisaties!$B$2:$G$500,5,FALSE),"")</f>
        <v/>
      </c>
      <c r="F1739" s="21" t="e">
        <f>IF(Wedstrijden!#REF!&lt;&gt;"",Wedstrijden!#REF!,"")</f>
        <v>#REF!</v>
      </c>
      <c r="G1739" s="21" t="e">
        <f>IF(Wedstrijden!#REF!="Indoor",1,0)</f>
        <v>#REF!</v>
      </c>
      <c r="H1739" s="21" t="e">
        <f>Wedstrijden!#REF!</f>
        <v>#REF!</v>
      </c>
      <c r="I1739" s="21" t="e">
        <f>IF(Wedstrijden!#REF!="Nee",0,IF(Wedstrijden!#REF!="Ja",1,""))</f>
        <v>#REF!</v>
      </c>
      <c r="J1739" s="21" t="e">
        <f>IF(Wedstrijden!#REF!&lt;&gt;"",Wedstrijden!#REF!,"")</f>
        <v>#REF!</v>
      </c>
      <c r="BJ1739" s="21">
        <f>IF(COUNTA(Wedstrijden!#REF!)&lt;&gt;0,1,"")</f>
        <v>1</v>
      </c>
      <c r="BK1739" s="21">
        <f t="shared" si="162"/>
        <v>2</v>
      </c>
      <c r="BL1739" s="21" t="e">
        <f>IF(Wedstrijden!#REF!="x","AA","")</f>
        <v>#REF!</v>
      </c>
      <c r="BM1739" s="21" t="e">
        <f>IF(Wedstrijden!#REF!="x","A","")</f>
        <v>#REF!</v>
      </c>
      <c r="BN1739" s="21" t="e">
        <f>IF(Wedstrijden!#REF!="x","B1","")</f>
        <v>#REF!</v>
      </c>
      <c r="BO1739" s="21" t="e">
        <f>IF(Wedstrijden!#REF!="x","BB","")</f>
        <v>#REF!</v>
      </c>
      <c r="BP1739" s="21" t="e">
        <f>IF(Wedstrijden!#REF!="x","B","")</f>
        <v>#REF!</v>
      </c>
      <c r="BQ1739" s="21" t="e">
        <f>IF(Wedstrijden!#REF!="x","L1","")</f>
        <v>#REF!</v>
      </c>
      <c r="BR1739" s="21" t="e">
        <f>IF(Wedstrijden!#REF!="x","L2","")</f>
        <v>#REF!</v>
      </c>
      <c r="BS1739" s="21" t="e">
        <f>IF(Wedstrijden!#REF!="x","M1","")</f>
        <v>#REF!</v>
      </c>
      <c r="BT1739" s="21" t="e">
        <f>IF(Wedstrijden!#REF!="x","M2","")</f>
        <v>#REF!</v>
      </c>
      <c r="BU1739" s="21" t="e">
        <f>IF(Wedstrijden!#REF!="x","Z1","")</f>
        <v>#REF!</v>
      </c>
      <c r="BV1739" s="21" t="e">
        <f>IF(Wedstrijden!#REF!="x","Z2","")</f>
        <v>#REF!</v>
      </c>
      <c r="BW1739" s="21">
        <f>IF(COUNTA(Wedstrijden!#REF!)&lt;&gt;0,1,"")</f>
        <v>1</v>
      </c>
      <c r="BX1739" s="21">
        <f t="shared" si="163"/>
        <v>1</v>
      </c>
      <c r="BY1739" s="21" t="e">
        <f>IF(Wedstrijden!#REF!="x","BB","")</f>
        <v>#REF!</v>
      </c>
      <c r="BZ1739" s="21" t="e">
        <f>IF(Wedstrijden!#REF!="x","B","")</f>
        <v>#REF!</v>
      </c>
      <c r="CA1739" s="21" t="e">
        <f>IF(Wedstrijden!#REF!="x","L1","")</f>
        <v>#REF!</v>
      </c>
      <c r="CB1739" s="21" t="e">
        <f>IF(Wedstrijden!#REF!="x","L2","")</f>
        <v>#REF!</v>
      </c>
      <c r="CC1739" s="21" t="e">
        <f>IF(Wedstrijden!#REF!="x","M1","")</f>
        <v>#REF!</v>
      </c>
      <c r="CD1739" s="21" t="e">
        <f>IF(Wedstrijden!#REF!="x","M2","")</f>
        <v>#REF!</v>
      </c>
      <c r="CE1739" s="21" t="e">
        <f>IF(Wedstrijden!#REF!="x","Z1","")</f>
        <v>#REF!</v>
      </c>
      <c r="CF1739" s="21" t="e">
        <f>IF(Wedstrijden!#REF!="x","Z2","")</f>
        <v>#REF!</v>
      </c>
      <c r="CG1739" s="21" t="e">
        <f>IF(Wedstrijden!#REF!="x","ZZL","")</f>
        <v>#REF!</v>
      </c>
      <c r="CL1739" s="21">
        <f>IF(COUNTA(Wedstrijden!#REF!)&lt;&gt;0,2,"")</f>
        <v>2</v>
      </c>
      <c r="CM1739" s="21">
        <f t="shared" si="164"/>
        <v>2</v>
      </c>
      <c r="CN1739" s="21" t="e">
        <f>IF(Wedstrijden!#REF!="x","AA","")</f>
        <v>#REF!</v>
      </c>
      <c r="CO1739" s="21" t="e">
        <f>IF(Wedstrijden!#REF!="x","A","")</f>
        <v>#REF!</v>
      </c>
      <c r="CP1739" s="21" t="e">
        <f>IF(Wedstrijden!#REF!="x","BB","")</f>
        <v>#REF!</v>
      </c>
      <c r="CQ1739" s="21" t="e">
        <f>IF(Wedstrijden!#REF!="x","B","")</f>
        <v>#REF!</v>
      </c>
      <c r="CR1739" s="21" t="e">
        <f>IF(Wedstrijden!#REF!="x","L","")</f>
        <v>#REF!</v>
      </c>
      <c r="CS1739" s="21" t="e">
        <f>IF(Wedstrijden!#REF!="x","M","")</f>
        <v>#REF!</v>
      </c>
      <c r="CT1739" s="21" t="e">
        <f>IF(Wedstrijden!#REF!="x","Z","")</f>
        <v>#REF!</v>
      </c>
      <c r="CU1739" s="21" t="e">
        <f>IF(Wedstrijden!#REF!="x","ZZ","")</f>
        <v>#REF!</v>
      </c>
      <c r="CV1739" s="21">
        <f>IF(COUNTA(Wedstrijden!#REF!)&lt;&gt;0,2,"")</f>
        <v>2</v>
      </c>
      <c r="CW1739" s="21">
        <f t="shared" si="165"/>
        <v>1</v>
      </c>
      <c r="CX1739" s="21" t="e">
        <f>IF(Wedstrijden!#REF!="x","BB","")</f>
        <v>#REF!</v>
      </c>
      <c r="CY1739" s="21" t="e">
        <f>IF(Wedstrijden!#REF!="x","B","")</f>
        <v>#REF!</v>
      </c>
      <c r="CZ1739" s="21" t="e">
        <f>IF(Wedstrijden!#REF!="x","L","")</f>
        <v>#REF!</v>
      </c>
      <c r="DA1739" s="21" t="e">
        <f>IF(Wedstrijden!#REF!="x","M","")</f>
        <v>#REF!</v>
      </c>
      <c r="DB1739" s="21" t="e">
        <f>IF(Wedstrijden!#REF!="x","Z","")</f>
        <v>#REF!</v>
      </c>
      <c r="DC1739" s="21" t="e">
        <f>IF(Wedstrijden!#REF!="x","ZZ","")</f>
        <v>#REF!</v>
      </c>
      <c r="DD1739" s="21" t="e">
        <f>IF(Wedstrijden!#REF!="x","1.40","")</f>
        <v>#REF!</v>
      </c>
      <c r="DE1739" s="21">
        <f>IF(COUNTA(Wedstrijden!#REF!)&lt;&gt;0,6,"")</f>
        <v>6</v>
      </c>
      <c r="DF1739" s="21">
        <f t="shared" si="166"/>
        <v>2</v>
      </c>
      <c r="DG1739" s="21" t="e">
        <f>IF(Wedstrijden!#REF!="x","L","")</f>
        <v>#REF!</v>
      </c>
      <c r="DH1739" s="21" t="e">
        <f>IF(Wedstrijden!#REF!="x","M","")</f>
        <v>#REF!</v>
      </c>
      <c r="DI1739" s="21" t="e">
        <f>IF(Wedstrijden!#REF!="x","Z","")</f>
        <v>#REF!</v>
      </c>
      <c r="DJ1739" s="21" t="e">
        <f>IF(Wedstrijden!#REF!="x","Z","")</f>
        <v>#REF!</v>
      </c>
      <c r="DK1739" s="21">
        <f>IF(COUNTA(Wedstrijden!#REF!)&lt;&gt;0,6,"")</f>
        <v>6</v>
      </c>
      <c r="DL1739" s="21">
        <f t="shared" si="167"/>
        <v>1</v>
      </c>
      <c r="DM1739" s="21" t="e">
        <f>IF(Wedstrijden!#REF!="x","L","")</f>
        <v>#REF!</v>
      </c>
      <c r="DN1739" s="21" t="e">
        <f>IF(Wedstrijden!#REF!="x","M","")</f>
        <v>#REF!</v>
      </c>
      <c r="DO1739" s="21" t="e">
        <f>IF(Wedstrijden!#REF!="x","Z","")</f>
        <v>#REF!</v>
      </c>
      <c r="DP1739" s="21" t="e">
        <f>IF(Wedstrijden!#REF!="x","Z","")</f>
        <v>#REF!</v>
      </c>
    </row>
    <row r="1740" spans="1:120" ht="14.4" x14ac:dyDescent="0.3">
      <c r="A1740" s="23">
        <f>Wedstrijden!B1663</f>
        <v>0</v>
      </c>
      <c r="B1740" s="21" t="str">
        <f>IFERROR(VLOOKUP(Wedstrijden!D1663,Wedstrijdlocaties!$B$2:$E$600,2,FALSE),"")</f>
        <v/>
      </c>
      <c r="C1740" s="21">
        <f>Wedstrijden!E1663</f>
        <v>0</v>
      </c>
      <c r="D1740" s="21" t="str">
        <f>IFERROR(VLOOKUP(Wedstrijden!F1663,Organisaties!$B$2:$C$500,2,FALSE),"")</f>
        <v/>
      </c>
      <c r="E1740" s="21" t="str">
        <f>IFERROR(VLOOKUP(Wedstrijden!F1663,Organisaties!$B$2:$G$500,5,FALSE),"")</f>
        <v/>
      </c>
      <c r="F1740" s="21" t="e">
        <f>IF(Wedstrijden!#REF!&lt;&gt;"",Wedstrijden!#REF!,"")</f>
        <v>#REF!</v>
      </c>
      <c r="G1740" s="21" t="e">
        <f>IF(Wedstrijden!#REF!="Indoor",1,0)</f>
        <v>#REF!</v>
      </c>
      <c r="H1740" s="21" t="e">
        <f>Wedstrijden!#REF!</f>
        <v>#REF!</v>
      </c>
      <c r="I1740" s="21" t="e">
        <f>IF(Wedstrijden!#REF!="Nee",0,IF(Wedstrijden!#REF!="Ja",1,""))</f>
        <v>#REF!</v>
      </c>
      <c r="J1740" s="21" t="e">
        <f>IF(Wedstrijden!#REF!&lt;&gt;"",Wedstrijden!#REF!,"")</f>
        <v>#REF!</v>
      </c>
      <c r="BJ1740" s="21">
        <f>IF(COUNTA(Wedstrijden!#REF!)&lt;&gt;0,1,"")</f>
        <v>1</v>
      </c>
      <c r="BK1740" s="21">
        <f t="shared" si="162"/>
        <v>2</v>
      </c>
      <c r="BL1740" s="21" t="e">
        <f>IF(Wedstrijden!#REF!="x","AA","")</f>
        <v>#REF!</v>
      </c>
      <c r="BM1740" s="21" t="e">
        <f>IF(Wedstrijden!#REF!="x","A","")</f>
        <v>#REF!</v>
      </c>
      <c r="BN1740" s="21" t="e">
        <f>IF(Wedstrijden!#REF!="x","B1","")</f>
        <v>#REF!</v>
      </c>
      <c r="BO1740" s="21" t="e">
        <f>IF(Wedstrijden!#REF!="x","BB","")</f>
        <v>#REF!</v>
      </c>
      <c r="BP1740" s="21" t="e">
        <f>IF(Wedstrijden!#REF!="x","B","")</f>
        <v>#REF!</v>
      </c>
      <c r="BQ1740" s="21" t="e">
        <f>IF(Wedstrijden!#REF!="x","L1","")</f>
        <v>#REF!</v>
      </c>
      <c r="BR1740" s="21" t="e">
        <f>IF(Wedstrijden!#REF!="x","L2","")</f>
        <v>#REF!</v>
      </c>
      <c r="BS1740" s="21" t="e">
        <f>IF(Wedstrijden!#REF!="x","M1","")</f>
        <v>#REF!</v>
      </c>
      <c r="BT1740" s="21" t="e">
        <f>IF(Wedstrijden!#REF!="x","M2","")</f>
        <v>#REF!</v>
      </c>
      <c r="BU1740" s="21" t="e">
        <f>IF(Wedstrijden!#REF!="x","Z1","")</f>
        <v>#REF!</v>
      </c>
      <c r="BV1740" s="21" t="e">
        <f>IF(Wedstrijden!#REF!="x","Z2","")</f>
        <v>#REF!</v>
      </c>
      <c r="BW1740" s="21">
        <f>IF(COUNTA(Wedstrijden!#REF!)&lt;&gt;0,1,"")</f>
        <v>1</v>
      </c>
      <c r="BX1740" s="21">
        <f t="shared" si="163"/>
        <v>1</v>
      </c>
      <c r="BY1740" s="21" t="e">
        <f>IF(Wedstrijden!#REF!="x","BB","")</f>
        <v>#REF!</v>
      </c>
      <c r="BZ1740" s="21" t="e">
        <f>IF(Wedstrijden!#REF!="x","B","")</f>
        <v>#REF!</v>
      </c>
      <c r="CA1740" s="21" t="e">
        <f>IF(Wedstrijden!#REF!="x","L1","")</f>
        <v>#REF!</v>
      </c>
      <c r="CB1740" s="21" t="e">
        <f>IF(Wedstrijden!#REF!="x","L2","")</f>
        <v>#REF!</v>
      </c>
      <c r="CC1740" s="21" t="e">
        <f>IF(Wedstrijden!#REF!="x","M1","")</f>
        <v>#REF!</v>
      </c>
      <c r="CD1740" s="21" t="e">
        <f>IF(Wedstrijden!#REF!="x","M2","")</f>
        <v>#REF!</v>
      </c>
      <c r="CE1740" s="21" t="e">
        <f>IF(Wedstrijden!#REF!="x","Z1","")</f>
        <v>#REF!</v>
      </c>
      <c r="CF1740" s="21" t="e">
        <f>IF(Wedstrijden!#REF!="x","Z2","")</f>
        <v>#REF!</v>
      </c>
      <c r="CG1740" s="21" t="e">
        <f>IF(Wedstrijden!#REF!="x","ZZL","")</f>
        <v>#REF!</v>
      </c>
      <c r="CL1740" s="21">
        <f>IF(COUNTA(Wedstrijden!#REF!)&lt;&gt;0,2,"")</f>
        <v>2</v>
      </c>
      <c r="CM1740" s="21">
        <f t="shared" si="164"/>
        <v>2</v>
      </c>
      <c r="CN1740" s="21" t="e">
        <f>IF(Wedstrijden!#REF!="x","AA","")</f>
        <v>#REF!</v>
      </c>
      <c r="CO1740" s="21" t="e">
        <f>IF(Wedstrijden!#REF!="x","A","")</f>
        <v>#REF!</v>
      </c>
      <c r="CP1740" s="21" t="e">
        <f>IF(Wedstrijden!#REF!="x","BB","")</f>
        <v>#REF!</v>
      </c>
      <c r="CQ1740" s="21" t="e">
        <f>IF(Wedstrijden!#REF!="x","B","")</f>
        <v>#REF!</v>
      </c>
      <c r="CR1740" s="21" t="e">
        <f>IF(Wedstrijden!#REF!="x","L","")</f>
        <v>#REF!</v>
      </c>
      <c r="CS1740" s="21" t="e">
        <f>IF(Wedstrijden!#REF!="x","M","")</f>
        <v>#REF!</v>
      </c>
      <c r="CT1740" s="21" t="e">
        <f>IF(Wedstrijden!#REF!="x","Z","")</f>
        <v>#REF!</v>
      </c>
      <c r="CU1740" s="21" t="e">
        <f>IF(Wedstrijden!#REF!="x","ZZ","")</f>
        <v>#REF!</v>
      </c>
      <c r="CV1740" s="21">
        <f>IF(COUNTA(Wedstrijden!#REF!)&lt;&gt;0,2,"")</f>
        <v>2</v>
      </c>
      <c r="CW1740" s="21">
        <f t="shared" si="165"/>
        <v>1</v>
      </c>
      <c r="CX1740" s="21" t="e">
        <f>IF(Wedstrijden!#REF!="x","BB","")</f>
        <v>#REF!</v>
      </c>
      <c r="CY1740" s="21" t="e">
        <f>IF(Wedstrijden!#REF!="x","B","")</f>
        <v>#REF!</v>
      </c>
      <c r="CZ1740" s="21" t="e">
        <f>IF(Wedstrijden!#REF!="x","L","")</f>
        <v>#REF!</v>
      </c>
      <c r="DA1740" s="21" t="e">
        <f>IF(Wedstrijden!#REF!="x","M","")</f>
        <v>#REF!</v>
      </c>
      <c r="DB1740" s="21" t="e">
        <f>IF(Wedstrijden!#REF!="x","Z","")</f>
        <v>#REF!</v>
      </c>
      <c r="DC1740" s="21" t="e">
        <f>IF(Wedstrijden!#REF!="x","ZZ","")</f>
        <v>#REF!</v>
      </c>
      <c r="DD1740" s="21" t="e">
        <f>IF(Wedstrijden!#REF!="x","1.40","")</f>
        <v>#REF!</v>
      </c>
      <c r="DE1740" s="21">
        <f>IF(COUNTA(Wedstrijden!#REF!)&lt;&gt;0,6,"")</f>
        <v>6</v>
      </c>
      <c r="DF1740" s="21">
        <f t="shared" si="166"/>
        <v>2</v>
      </c>
      <c r="DG1740" s="21" t="e">
        <f>IF(Wedstrijden!#REF!="x","L","")</f>
        <v>#REF!</v>
      </c>
      <c r="DH1740" s="21" t="e">
        <f>IF(Wedstrijden!#REF!="x","M","")</f>
        <v>#REF!</v>
      </c>
      <c r="DI1740" s="21" t="e">
        <f>IF(Wedstrijden!#REF!="x","Z","")</f>
        <v>#REF!</v>
      </c>
      <c r="DJ1740" s="21" t="e">
        <f>IF(Wedstrijden!#REF!="x","Z","")</f>
        <v>#REF!</v>
      </c>
      <c r="DK1740" s="21">
        <f>IF(COUNTA(Wedstrijden!#REF!)&lt;&gt;0,6,"")</f>
        <v>6</v>
      </c>
      <c r="DL1740" s="21">
        <f t="shared" si="167"/>
        <v>1</v>
      </c>
      <c r="DM1740" s="21" t="e">
        <f>IF(Wedstrijden!#REF!="x","L","")</f>
        <v>#REF!</v>
      </c>
      <c r="DN1740" s="21" t="e">
        <f>IF(Wedstrijden!#REF!="x","M","")</f>
        <v>#REF!</v>
      </c>
      <c r="DO1740" s="21" t="e">
        <f>IF(Wedstrijden!#REF!="x","Z","")</f>
        <v>#REF!</v>
      </c>
      <c r="DP1740" s="21" t="e">
        <f>IF(Wedstrijden!#REF!="x","Z","")</f>
        <v>#REF!</v>
      </c>
    </row>
    <row r="1741" spans="1:120" ht="14.4" x14ac:dyDescent="0.3">
      <c r="A1741" s="23">
        <f>Wedstrijden!B1664</f>
        <v>0</v>
      </c>
      <c r="B1741" s="21" t="str">
        <f>IFERROR(VLOOKUP(Wedstrijden!D1664,Wedstrijdlocaties!$B$2:$E$600,2,FALSE),"")</f>
        <v/>
      </c>
      <c r="C1741" s="21">
        <f>Wedstrijden!E1664</f>
        <v>0</v>
      </c>
      <c r="D1741" s="21" t="str">
        <f>IFERROR(VLOOKUP(Wedstrijden!F1664,Organisaties!$B$2:$C$500,2,FALSE),"")</f>
        <v/>
      </c>
      <c r="E1741" s="21" t="str">
        <f>IFERROR(VLOOKUP(Wedstrijden!F1664,Organisaties!$B$2:$G$500,5,FALSE),"")</f>
        <v/>
      </c>
      <c r="F1741" s="21" t="e">
        <f>IF(Wedstrijden!#REF!&lt;&gt;"",Wedstrijden!#REF!,"")</f>
        <v>#REF!</v>
      </c>
      <c r="G1741" s="21" t="e">
        <f>IF(Wedstrijden!#REF!="Indoor",1,0)</f>
        <v>#REF!</v>
      </c>
      <c r="H1741" s="21" t="e">
        <f>Wedstrijden!#REF!</f>
        <v>#REF!</v>
      </c>
      <c r="I1741" s="21" t="e">
        <f>IF(Wedstrijden!#REF!="Nee",0,IF(Wedstrijden!#REF!="Ja",1,""))</f>
        <v>#REF!</v>
      </c>
      <c r="J1741" s="21" t="e">
        <f>IF(Wedstrijden!#REF!&lt;&gt;"",Wedstrijden!#REF!,"")</f>
        <v>#REF!</v>
      </c>
      <c r="BJ1741" s="21">
        <f>IF(COUNTA(Wedstrijden!#REF!)&lt;&gt;0,1,"")</f>
        <v>1</v>
      </c>
      <c r="BK1741" s="21">
        <f t="shared" si="162"/>
        <v>2</v>
      </c>
      <c r="BL1741" s="21" t="e">
        <f>IF(Wedstrijden!#REF!="x","AA","")</f>
        <v>#REF!</v>
      </c>
      <c r="BM1741" s="21" t="e">
        <f>IF(Wedstrijden!#REF!="x","A","")</f>
        <v>#REF!</v>
      </c>
      <c r="BN1741" s="21" t="e">
        <f>IF(Wedstrijden!#REF!="x","B1","")</f>
        <v>#REF!</v>
      </c>
      <c r="BO1741" s="21" t="e">
        <f>IF(Wedstrijden!#REF!="x","BB","")</f>
        <v>#REF!</v>
      </c>
      <c r="BP1741" s="21" t="e">
        <f>IF(Wedstrijden!#REF!="x","B","")</f>
        <v>#REF!</v>
      </c>
      <c r="BQ1741" s="21" t="e">
        <f>IF(Wedstrijden!#REF!="x","L1","")</f>
        <v>#REF!</v>
      </c>
      <c r="BR1741" s="21" t="e">
        <f>IF(Wedstrijden!#REF!="x","L2","")</f>
        <v>#REF!</v>
      </c>
      <c r="BS1741" s="21" t="e">
        <f>IF(Wedstrijden!#REF!="x","M1","")</f>
        <v>#REF!</v>
      </c>
      <c r="BT1741" s="21" t="e">
        <f>IF(Wedstrijden!#REF!="x","M2","")</f>
        <v>#REF!</v>
      </c>
      <c r="BU1741" s="21" t="e">
        <f>IF(Wedstrijden!#REF!="x","Z1","")</f>
        <v>#REF!</v>
      </c>
      <c r="BV1741" s="21" t="e">
        <f>IF(Wedstrijden!#REF!="x","Z2","")</f>
        <v>#REF!</v>
      </c>
      <c r="BW1741" s="21">
        <f>IF(COUNTA(Wedstrijden!#REF!)&lt;&gt;0,1,"")</f>
        <v>1</v>
      </c>
      <c r="BX1741" s="21">
        <f t="shared" si="163"/>
        <v>1</v>
      </c>
      <c r="BY1741" s="21" t="e">
        <f>IF(Wedstrijden!#REF!="x","BB","")</f>
        <v>#REF!</v>
      </c>
      <c r="BZ1741" s="21" t="e">
        <f>IF(Wedstrijden!#REF!="x","B","")</f>
        <v>#REF!</v>
      </c>
      <c r="CA1741" s="21" t="e">
        <f>IF(Wedstrijden!#REF!="x","L1","")</f>
        <v>#REF!</v>
      </c>
      <c r="CB1741" s="21" t="e">
        <f>IF(Wedstrijden!#REF!="x","L2","")</f>
        <v>#REF!</v>
      </c>
      <c r="CC1741" s="21" t="e">
        <f>IF(Wedstrijden!#REF!="x","M1","")</f>
        <v>#REF!</v>
      </c>
      <c r="CD1741" s="21" t="e">
        <f>IF(Wedstrijden!#REF!="x","M2","")</f>
        <v>#REF!</v>
      </c>
      <c r="CE1741" s="21" t="e">
        <f>IF(Wedstrijden!#REF!="x","Z1","")</f>
        <v>#REF!</v>
      </c>
      <c r="CF1741" s="21" t="e">
        <f>IF(Wedstrijden!#REF!="x","Z2","")</f>
        <v>#REF!</v>
      </c>
      <c r="CG1741" s="21" t="e">
        <f>IF(Wedstrijden!#REF!="x","ZZL","")</f>
        <v>#REF!</v>
      </c>
      <c r="CL1741" s="21">
        <f>IF(COUNTA(Wedstrijden!#REF!)&lt;&gt;0,2,"")</f>
        <v>2</v>
      </c>
      <c r="CM1741" s="21">
        <f t="shared" si="164"/>
        <v>2</v>
      </c>
      <c r="CN1741" s="21" t="e">
        <f>IF(Wedstrijden!#REF!="x","AA","")</f>
        <v>#REF!</v>
      </c>
      <c r="CO1741" s="21" t="e">
        <f>IF(Wedstrijden!#REF!="x","A","")</f>
        <v>#REF!</v>
      </c>
      <c r="CP1741" s="21" t="e">
        <f>IF(Wedstrijden!#REF!="x","BB","")</f>
        <v>#REF!</v>
      </c>
      <c r="CQ1741" s="21" t="e">
        <f>IF(Wedstrijden!#REF!="x","B","")</f>
        <v>#REF!</v>
      </c>
      <c r="CR1741" s="21" t="e">
        <f>IF(Wedstrijden!#REF!="x","L","")</f>
        <v>#REF!</v>
      </c>
      <c r="CS1741" s="21" t="e">
        <f>IF(Wedstrijden!#REF!="x","M","")</f>
        <v>#REF!</v>
      </c>
      <c r="CT1741" s="21" t="e">
        <f>IF(Wedstrijden!#REF!="x","Z","")</f>
        <v>#REF!</v>
      </c>
      <c r="CU1741" s="21" t="e">
        <f>IF(Wedstrijden!#REF!="x","ZZ","")</f>
        <v>#REF!</v>
      </c>
      <c r="CV1741" s="21">
        <f>IF(COUNTA(Wedstrijden!#REF!)&lt;&gt;0,2,"")</f>
        <v>2</v>
      </c>
      <c r="CW1741" s="21">
        <f t="shared" si="165"/>
        <v>1</v>
      </c>
      <c r="CX1741" s="21" t="e">
        <f>IF(Wedstrijden!#REF!="x","BB","")</f>
        <v>#REF!</v>
      </c>
      <c r="CY1741" s="21" t="e">
        <f>IF(Wedstrijden!#REF!="x","B","")</f>
        <v>#REF!</v>
      </c>
      <c r="CZ1741" s="21" t="e">
        <f>IF(Wedstrijden!#REF!="x","L","")</f>
        <v>#REF!</v>
      </c>
      <c r="DA1741" s="21" t="e">
        <f>IF(Wedstrijden!#REF!="x","M","")</f>
        <v>#REF!</v>
      </c>
      <c r="DB1741" s="21" t="e">
        <f>IF(Wedstrijden!#REF!="x","Z","")</f>
        <v>#REF!</v>
      </c>
      <c r="DC1741" s="21" t="e">
        <f>IF(Wedstrijden!#REF!="x","ZZ","")</f>
        <v>#REF!</v>
      </c>
      <c r="DD1741" s="21" t="e">
        <f>IF(Wedstrijden!#REF!="x","1.40","")</f>
        <v>#REF!</v>
      </c>
      <c r="DE1741" s="21">
        <f>IF(COUNTA(Wedstrijden!#REF!)&lt;&gt;0,6,"")</f>
        <v>6</v>
      </c>
      <c r="DF1741" s="21">
        <f t="shared" si="166"/>
        <v>2</v>
      </c>
      <c r="DG1741" s="21" t="e">
        <f>IF(Wedstrijden!#REF!="x","L","")</f>
        <v>#REF!</v>
      </c>
      <c r="DH1741" s="21" t="e">
        <f>IF(Wedstrijden!#REF!="x","M","")</f>
        <v>#REF!</v>
      </c>
      <c r="DI1741" s="21" t="e">
        <f>IF(Wedstrijden!#REF!="x","Z","")</f>
        <v>#REF!</v>
      </c>
      <c r="DJ1741" s="21" t="e">
        <f>IF(Wedstrijden!#REF!="x","Z","")</f>
        <v>#REF!</v>
      </c>
      <c r="DK1741" s="21">
        <f>IF(COUNTA(Wedstrijden!#REF!)&lt;&gt;0,6,"")</f>
        <v>6</v>
      </c>
      <c r="DL1741" s="21">
        <f t="shared" si="167"/>
        <v>1</v>
      </c>
      <c r="DM1741" s="21" t="e">
        <f>IF(Wedstrijden!#REF!="x","L","")</f>
        <v>#REF!</v>
      </c>
      <c r="DN1741" s="21" t="e">
        <f>IF(Wedstrijden!#REF!="x","M","")</f>
        <v>#REF!</v>
      </c>
      <c r="DO1741" s="21" t="e">
        <f>IF(Wedstrijden!#REF!="x","Z","")</f>
        <v>#REF!</v>
      </c>
      <c r="DP1741" s="21" t="e">
        <f>IF(Wedstrijden!#REF!="x","Z","")</f>
        <v>#REF!</v>
      </c>
    </row>
    <row r="1742" spans="1:120" ht="14.4" x14ac:dyDescent="0.3">
      <c r="A1742" s="23">
        <f>Wedstrijden!B1665</f>
        <v>0</v>
      </c>
      <c r="B1742" s="21" t="str">
        <f>IFERROR(VLOOKUP(Wedstrijden!D1665,Wedstrijdlocaties!$B$2:$E$600,2,FALSE),"")</f>
        <v/>
      </c>
      <c r="C1742" s="21">
        <f>Wedstrijden!E1665</f>
        <v>0</v>
      </c>
      <c r="D1742" s="21" t="str">
        <f>IFERROR(VLOOKUP(Wedstrijden!F1665,Organisaties!$B$2:$C$500,2,FALSE),"")</f>
        <v/>
      </c>
      <c r="E1742" s="21" t="str">
        <f>IFERROR(VLOOKUP(Wedstrijden!F1665,Organisaties!$B$2:$G$500,5,FALSE),"")</f>
        <v/>
      </c>
      <c r="F1742" s="21" t="e">
        <f>IF(Wedstrijden!#REF!&lt;&gt;"",Wedstrijden!#REF!,"")</f>
        <v>#REF!</v>
      </c>
      <c r="G1742" s="21" t="e">
        <f>IF(Wedstrijden!#REF!="Indoor",1,0)</f>
        <v>#REF!</v>
      </c>
      <c r="H1742" s="21" t="e">
        <f>Wedstrijden!#REF!</f>
        <v>#REF!</v>
      </c>
      <c r="I1742" s="21" t="e">
        <f>IF(Wedstrijden!#REF!="Nee",0,IF(Wedstrijden!#REF!="Ja",1,""))</f>
        <v>#REF!</v>
      </c>
      <c r="J1742" s="21" t="e">
        <f>IF(Wedstrijden!#REF!&lt;&gt;"",Wedstrijden!#REF!,"")</f>
        <v>#REF!</v>
      </c>
      <c r="BJ1742" s="21">
        <f>IF(COUNTA(Wedstrijden!#REF!)&lt;&gt;0,1,"")</f>
        <v>1</v>
      </c>
      <c r="BK1742" s="21">
        <f t="shared" si="162"/>
        <v>2</v>
      </c>
      <c r="BL1742" s="21" t="e">
        <f>IF(Wedstrijden!#REF!="x","AA","")</f>
        <v>#REF!</v>
      </c>
      <c r="BM1742" s="21" t="e">
        <f>IF(Wedstrijden!#REF!="x","A","")</f>
        <v>#REF!</v>
      </c>
      <c r="BN1742" s="21" t="e">
        <f>IF(Wedstrijden!#REF!="x","B1","")</f>
        <v>#REF!</v>
      </c>
      <c r="BO1742" s="21" t="e">
        <f>IF(Wedstrijden!#REF!="x","BB","")</f>
        <v>#REF!</v>
      </c>
      <c r="BP1742" s="21" t="e">
        <f>IF(Wedstrijden!#REF!="x","B","")</f>
        <v>#REF!</v>
      </c>
      <c r="BQ1742" s="21" t="e">
        <f>IF(Wedstrijden!#REF!="x","L1","")</f>
        <v>#REF!</v>
      </c>
      <c r="BR1742" s="21" t="e">
        <f>IF(Wedstrijden!#REF!="x","L2","")</f>
        <v>#REF!</v>
      </c>
      <c r="BS1742" s="21" t="e">
        <f>IF(Wedstrijden!#REF!="x","M1","")</f>
        <v>#REF!</v>
      </c>
      <c r="BT1742" s="21" t="e">
        <f>IF(Wedstrijden!#REF!="x","M2","")</f>
        <v>#REF!</v>
      </c>
      <c r="BU1742" s="21" t="e">
        <f>IF(Wedstrijden!#REF!="x","Z1","")</f>
        <v>#REF!</v>
      </c>
      <c r="BV1742" s="21" t="e">
        <f>IF(Wedstrijden!#REF!="x","Z2","")</f>
        <v>#REF!</v>
      </c>
      <c r="BW1742" s="21">
        <f>IF(COUNTA(Wedstrijden!#REF!)&lt;&gt;0,1,"")</f>
        <v>1</v>
      </c>
      <c r="BX1742" s="21">
        <f t="shared" si="163"/>
        <v>1</v>
      </c>
      <c r="BY1742" s="21" t="e">
        <f>IF(Wedstrijden!#REF!="x","BB","")</f>
        <v>#REF!</v>
      </c>
      <c r="BZ1742" s="21" t="e">
        <f>IF(Wedstrijden!#REF!="x","B","")</f>
        <v>#REF!</v>
      </c>
      <c r="CA1742" s="21" t="e">
        <f>IF(Wedstrijden!#REF!="x","L1","")</f>
        <v>#REF!</v>
      </c>
      <c r="CB1742" s="21" t="e">
        <f>IF(Wedstrijden!#REF!="x","L2","")</f>
        <v>#REF!</v>
      </c>
      <c r="CC1742" s="21" t="e">
        <f>IF(Wedstrijden!#REF!="x","M1","")</f>
        <v>#REF!</v>
      </c>
      <c r="CD1742" s="21" t="e">
        <f>IF(Wedstrijden!#REF!="x","M2","")</f>
        <v>#REF!</v>
      </c>
      <c r="CE1742" s="21" t="e">
        <f>IF(Wedstrijden!#REF!="x","Z1","")</f>
        <v>#REF!</v>
      </c>
      <c r="CF1742" s="21" t="e">
        <f>IF(Wedstrijden!#REF!="x","Z2","")</f>
        <v>#REF!</v>
      </c>
      <c r="CG1742" s="21" t="e">
        <f>IF(Wedstrijden!#REF!="x","ZZL","")</f>
        <v>#REF!</v>
      </c>
      <c r="CL1742" s="21">
        <f>IF(COUNTA(Wedstrijden!#REF!)&lt;&gt;0,2,"")</f>
        <v>2</v>
      </c>
      <c r="CM1742" s="21">
        <f t="shared" si="164"/>
        <v>2</v>
      </c>
      <c r="CN1742" s="21" t="e">
        <f>IF(Wedstrijden!#REF!="x","AA","")</f>
        <v>#REF!</v>
      </c>
      <c r="CO1742" s="21" t="e">
        <f>IF(Wedstrijden!#REF!="x","A","")</f>
        <v>#REF!</v>
      </c>
      <c r="CP1742" s="21" t="e">
        <f>IF(Wedstrijden!#REF!="x","BB","")</f>
        <v>#REF!</v>
      </c>
      <c r="CQ1742" s="21" t="e">
        <f>IF(Wedstrijden!#REF!="x","B","")</f>
        <v>#REF!</v>
      </c>
      <c r="CR1742" s="21" t="e">
        <f>IF(Wedstrijden!#REF!="x","L","")</f>
        <v>#REF!</v>
      </c>
      <c r="CS1742" s="21" t="e">
        <f>IF(Wedstrijden!#REF!="x","M","")</f>
        <v>#REF!</v>
      </c>
      <c r="CT1742" s="21" t="e">
        <f>IF(Wedstrijden!#REF!="x","Z","")</f>
        <v>#REF!</v>
      </c>
      <c r="CU1742" s="21" t="e">
        <f>IF(Wedstrijden!#REF!="x","ZZ","")</f>
        <v>#REF!</v>
      </c>
      <c r="CV1742" s="21">
        <f>IF(COUNTA(Wedstrijden!#REF!)&lt;&gt;0,2,"")</f>
        <v>2</v>
      </c>
      <c r="CW1742" s="21">
        <f t="shared" si="165"/>
        <v>1</v>
      </c>
      <c r="CX1742" s="21" t="e">
        <f>IF(Wedstrijden!#REF!="x","BB","")</f>
        <v>#REF!</v>
      </c>
      <c r="CY1742" s="21" t="e">
        <f>IF(Wedstrijden!#REF!="x","B","")</f>
        <v>#REF!</v>
      </c>
      <c r="CZ1742" s="21" t="e">
        <f>IF(Wedstrijden!#REF!="x","L","")</f>
        <v>#REF!</v>
      </c>
      <c r="DA1742" s="21" t="e">
        <f>IF(Wedstrijden!#REF!="x","M","")</f>
        <v>#REF!</v>
      </c>
      <c r="DB1742" s="21" t="e">
        <f>IF(Wedstrijden!#REF!="x","Z","")</f>
        <v>#REF!</v>
      </c>
      <c r="DC1742" s="21" t="e">
        <f>IF(Wedstrijden!#REF!="x","ZZ","")</f>
        <v>#REF!</v>
      </c>
      <c r="DD1742" s="21" t="e">
        <f>IF(Wedstrijden!#REF!="x","1.40","")</f>
        <v>#REF!</v>
      </c>
      <c r="DE1742" s="21">
        <f>IF(COUNTA(Wedstrijden!#REF!)&lt;&gt;0,6,"")</f>
        <v>6</v>
      </c>
      <c r="DF1742" s="21">
        <f t="shared" si="166"/>
        <v>2</v>
      </c>
      <c r="DG1742" s="21" t="e">
        <f>IF(Wedstrijden!#REF!="x","L","")</f>
        <v>#REF!</v>
      </c>
      <c r="DH1742" s="21" t="e">
        <f>IF(Wedstrijden!#REF!="x","M","")</f>
        <v>#REF!</v>
      </c>
      <c r="DI1742" s="21" t="e">
        <f>IF(Wedstrijden!#REF!="x","Z","")</f>
        <v>#REF!</v>
      </c>
      <c r="DJ1742" s="21" t="e">
        <f>IF(Wedstrijden!#REF!="x","Z","")</f>
        <v>#REF!</v>
      </c>
      <c r="DK1742" s="21">
        <f>IF(COUNTA(Wedstrijden!#REF!)&lt;&gt;0,6,"")</f>
        <v>6</v>
      </c>
      <c r="DL1742" s="21">
        <f t="shared" si="167"/>
        <v>1</v>
      </c>
      <c r="DM1742" s="21" t="e">
        <f>IF(Wedstrijden!#REF!="x","L","")</f>
        <v>#REF!</v>
      </c>
      <c r="DN1742" s="21" t="e">
        <f>IF(Wedstrijden!#REF!="x","M","")</f>
        <v>#REF!</v>
      </c>
      <c r="DO1742" s="21" t="e">
        <f>IF(Wedstrijden!#REF!="x","Z","")</f>
        <v>#REF!</v>
      </c>
      <c r="DP1742" s="21" t="e">
        <f>IF(Wedstrijden!#REF!="x","Z","")</f>
        <v>#REF!</v>
      </c>
    </row>
    <row r="1743" spans="1:120" ht="14.4" x14ac:dyDescent="0.3">
      <c r="A1743" s="23">
        <f>Wedstrijden!B1666</f>
        <v>0</v>
      </c>
      <c r="B1743" s="21" t="str">
        <f>IFERROR(VLOOKUP(Wedstrijden!D1666,Wedstrijdlocaties!$B$2:$E$600,2,FALSE),"")</f>
        <v/>
      </c>
      <c r="C1743" s="21">
        <f>Wedstrijden!E1666</f>
        <v>0</v>
      </c>
      <c r="D1743" s="21" t="str">
        <f>IFERROR(VLOOKUP(Wedstrijden!F1666,Organisaties!$B$2:$C$500,2,FALSE),"")</f>
        <v/>
      </c>
      <c r="E1743" s="21" t="str">
        <f>IFERROR(VLOOKUP(Wedstrijden!F1666,Organisaties!$B$2:$G$500,5,FALSE),"")</f>
        <v/>
      </c>
      <c r="F1743" s="21" t="e">
        <f>IF(Wedstrijden!#REF!&lt;&gt;"",Wedstrijden!#REF!,"")</f>
        <v>#REF!</v>
      </c>
      <c r="G1743" s="21" t="e">
        <f>IF(Wedstrijden!#REF!="Indoor",1,0)</f>
        <v>#REF!</v>
      </c>
      <c r="H1743" s="21" t="e">
        <f>Wedstrijden!#REF!</f>
        <v>#REF!</v>
      </c>
      <c r="I1743" s="21" t="e">
        <f>IF(Wedstrijden!#REF!="Nee",0,IF(Wedstrijden!#REF!="Ja",1,""))</f>
        <v>#REF!</v>
      </c>
      <c r="J1743" s="21" t="e">
        <f>IF(Wedstrijden!#REF!&lt;&gt;"",Wedstrijden!#REF!,"")</f>
        <v>#REF!</v>
      </c>
      <c r="BJ1743" s="21">
        <f>IF(COUNTA(Wedstrijden!#REF!)&lt;&gt;0,1,"")</f>
        <v>1</v>
      </c>
      <c r="BK1743" s="21">
        <f t="shared" si="162"/>
        <v>2</v>
      </c>
      <c r="BL1743" s="21" t="e">
        <f>IF(Wedstrijden!#REF!="x","AA","")</f>
        <v>#REF!</v>
      </c>
      <c r="BM1743" s="21" t="e">
        <f>IF(Wedstrijden!#REF!="x","A","")</f>
        <v>#REF!</v>
      </c>
      <c r="BN1743" s="21" t="e">
        <f>IF(Wedstrijden!#REF!="x","B1","")</f>
        <v>#REF!</v>
      </c>
      <c r="BO1743" s="21" t="e">
        <f>IF(Wedstrijden!#REF!="x","BB","")</f>
        <v>#REF!</v>
      </c>
      <c r="BP1743" s="21" t="e">
        <f>IF(Wedstrijden!#REF!="x","B","")</f>
        <v>#REF!</v>
      </c>
      <c r="BQ1743" s="21" t="e">
        <f>IF(Wedstrijden!#REF!="x","L1","")</f>
        <v>#REF!</v>
      </c>
      <c r="BR1743" s="21" t="e">
        <f>IF(Wedstrijden!#REF!="x","L2","")</f>
        <v>#REF!</v>
      </c>
      <c r="BS1743" s="21" t="e">
        <f>IF(Wedstrijden!#REF!="x","M1","")</f>
        <v>#REF!</v>
      </c>
      <c r="BT1743" s="21" t="e">
        <f>IF(Wedstrijden!#REF!="x","M2","")</f>
        <v>#REF!</v>
      </c>
      <c r="BU1743" s="21" t="e">
        <f>IF(Wedstrijden!#REF!="x","Z1","")</f>
        <v>#REF!</v>
      </c>
      <c r="BV1743" s="21" t="e">
        <f>IF(Wedstrijden!#REF!="x","Z2","")</f>
        <v>#REF!</v>
      </c>
      <c r="BW1743" s="21">
        <f>IF(COUNTA(Wedstrijden!#REF!)&lt;&gt;0,1,"")</f>
        <v>1</v>
      </c>
      <c r="BX1743" s="21">
        <f t="shared" si="163"/>
        <v>1</v>
      </c>
      <c r="BY1743" s="21" t="e">
        <f>IF(Wedstrijden!#REF!="x","BB","")</f>
        <v>#REF!</v>
      </c>
      <c r="BZ1743" s="21" t="e">
        <f>IF(Wedstrijden!#REF!="x","B","")</f>
        <v>#REF!</v>
      </c>
      <c r="CA1743" s="21" t="e">
        <f>IF(Wedstrijden!#REF!="x","L1","")</f>
        <v>#REF!</v>
      </c>
      <c r="CB1743" s="21" t="e">
        <f>IF(Wedstrijden!#REF!="x","L2","")</f>
        <v>#REF!</v>
      </c>
      <c r="CC1743" s="21" t="e">
        <f>IF(Wedstrijden!#REF!="x","M1","")</f>
        <v>#REF!</v>
      </c>
      <c r="CD1743" s="21" t="e">
        <f>IF(Wedstrijden!#REF!="x","M2","")</f>
        <v>#REF!</v>
      </c>
      <c r="CE1743" s="21" t="e">
        <f>IF(Wedstrijden!#REF!="x","Z1","")</f>
        <v>#REF!</v>
      </c>
      <c r="CF1743" s="21" t="e">
        <f>IF(Wedstrijden!#REF!="x","Z2","")</f>
        <v>#REF!</v>
      </c>
      <c r="CG1743" s="21" t="e">
        <f>IF(Wedstrijden!#REF!="x","ZZL","")</f>
        <v>#REF!</v>
      </c>
      <c r="CL1743" s="21">
        <f>IF(COUNTA(Wedstrijden!#REF!)&lt;&gt;0,2,"")</f>
        <v>2</v>
      </c>
      <c r="CM1743" s="21">
        <f t="shared" si="164"/>
        <v>2</v>
      </c>
      <c r="CN1743" s="21" t="e">
        <f>IF(Wedstrijden!#REF!="x","AA","")</f>
        <v>#REF!</v>
      </c>
      <c r="CO1743" s="21" t="e">
        <f>IF(Wedstrijden!#REF!="x","A","")</f>
        <v>#REF!</v>
      </c>
      <c r="CP1743" s="21" t="e">
        <f>IF(Wedstrijden!#REF!="x","BB","")</f>
        <v>#REF!</v>
      </c>
      <c r="CQ1743" s="21" t="e">
        <f>IF(Wedstrijden!#REF!="x","B","")</f>
        <v>#REF!</v>
      </c>
      <c r="CR1743" s="21" t="e">
        <f>IF(Wedstrijden!#REF!="x","L","")</f>
        <v>#REF!</v>
      </c>
      <c r="CS1743" s="21" t="e">
        <f>IF(Wedstrijden!#REF!="x","M","")</f>
        <v>#REF!</v>
      </c>
      <c r="CT1743" s="21" t="e">
        <f>IF(Wedstrijden!#REF!="x","Z","")</f>
        <v>#REF!</v>
      </c>
      <c r="CU1743" s="21" t="e">
        <f>IF(Wedstrijden!#REF!="x","ZZ","")</f>
        <v>#REF!</v>
      </c>
      <c r="CV1743" s="21">
        <f>IF(COUNTA(Wedstrijden!#REF!)&lt;&gt;0,2,"")</f>
        <v>2</v>
      </c>
      <c r="CW1743" s="21">
        <f t="shared" si="165"/>
        <v>1</v>
      </c>
      <c r="CX1743" s="21" t="e">
        <f>IF(Wedstrijden!#REF!="x","BB","")</f>
        <v>#REF!</v>
      </c>
      <c r="CY1743" s="21" t="e">
        <f>IF(Wedstrijden!#REF!="x","B","")</f>
        <v>#REF!</v>
      </c>
      <c r="CZ1743" s="21" t="e">
        <f>IF(Wedstrijden!#REF!="x","L","")</f>
        <v>#REF!</v>
      </c>
      <c r="DA1743" s="21" t="e">
        <f>IF(Wedstrijden!#REF!="x","M","")</f>
        <v>#REF!</v>
      </c>
      <c r="DB1743" s="21" t="e">
        <f>IF(Wedstrijden!#REF!="x","Z","")</f>
        <v>#REF!</v>
      </c>
      <c r="DC1743" s="21" t="e">
        <f>IF(Wedstrijden!#REF!="x","ZZ","")</f>
        <v>#REF!</v>
      </c>
      <c r="DD1743" s="21" t="e">
        <f>IF(Wedstrijden!#REF!="x","1.40","")</f>
        <v>#REF!</v>
      </c>
      <c r="DE1743" s="21">
        <f>IF(COUNTA(Wedstrijden!#REF!)&lt;&gt;0,6,"")</f>
        <v>6</v>
      </c>
      <c r="DF1743" s="21">
        <f t="shared" si="166"/>
        <v>2</v>
      </c>
      <c r="DG1743" s="21" t="e">
        <f>IF(Wedstrijden!#REF!="x","L","")</f>
        <v>#REF!</v>
      </c>
      <c r="DH1743" s="21" t="e">
        <f>IF(Wedstrijden!#REF!="x","M","")</f>
        <v>#REF!</v>
      </c>
      <c r="DI1743" s="21" t="e">
        <f>IF(Wedstrijden!#REF!="x","Z","")</f>
        <v>#REF!</v>
      </c>
      <c r="DJ1743" s="21" t="e">
        <f>IF(Wedstrijden!#REF!="x","Z","")</f>
        <v>#REF!</v>
      </c>
      <c r="DK1743" s="21">
        <f>IF(COUNTA(Wedstrijden!#REF!)&lt;&gt;0,6,"")</f>
        <v>6</v>
      </c>
      <c r="DL1743" s="21">
        <f t="shared" si="167"/>
        <v>1</v>
      </c>
      <c r="DM1743" s="21" t="e">
        <f>IF(Wedstrijden!#REF!="x","L","")</f>
        <v>#REF!</v>
      </c>
      <c r="DN1743" s="21" t="e">
        <f>IF(Wedstrijden!#REF!="x","M","")</f>
        <v>#REF!</v>
      </c>
      <c r="DO1743" s="21" t="e">
        <f>IF(Wedstrijden!#REF!="x","Z","")</f>
        <v>#REF!</v>
      </c>
      <c r="DP1743" s="21" t="e">
        <f>IF(Wedstrijden!#REF!="x","Z","")</f>
        <v>#REF!</v>
      </c>
    </row>
    <row r="1744" spans="1:120" ht="14.4" x14ac:dyDescent="0.3">
      <c r="A1744" s="23">
        <f>Wedstrijden!B1667</f>
        <v>0</v>
      </c>
      <c r="B1744" s="21" t="str">
        <f>IFERROR(VLOOKUP(Wedstrijden!D1667,Wedstrijdlocaties!$B$2:$E$600,2,FALSE),"")</f>
        <v/>
      </c>
      <c r="C1744" s="21">
        <f>Wedstrijden!E1667</f>
        <v>0</v>
      </c>
      <c r="D1744" s="21" t="str">
        <f>IFERROR(VLOOKUP(Wedstrijden!F1667,Organisaties!$B$2:$C$500,2,FALSE),"")</f>
        <v/>
      </c>
      <c r="E1744" s="21" t="str">
        <f>IFERROR(VLOOKUP(Wedstrijden!F1667,Organisaties!$B$2:$G$500,5,FALSE),"")</f>
        <v/>
      </c>
      <c r="F1744" s="21" t="e">
        <f>IF(Wedstrijden!#REF!&lt;&gt;"",Wedstrijden!#REF!,"")</f>
        <v>#REF!</v>
      </c>
      <c r="G1744" s="21" t="e">
        <f>IF(Wedstrijden!#REF!="Indoor",1,0)</f>
        <v>#REF!</v>
      </c>
      <c r="H1744" s="21" t="e">
        <f>Wedstrijden!#REF!</f>
        <v>#REF!</v>
      </c>
      <c r="I1744" s="21" t="e">
        <f>IF(Wedstrijden!#REF!="Nee",0,IF(Wedstrijden!#REF!="Ja",1,""))</f>
        <v>#REF!</v>
      </c>
      <c r="J1744" s="21" t="e">
        <f>IF(Wedstrijden!#REF!&lt;&gt;"",Wedstrijden!#REF!,"")</f>
        <v>#REF!</v>
      </c>
      <c r="BJ1744" s="21">
        <f>IF(COUNTA(Wedstrijden!#REF!)&lt;&gt;0,1,"")</f>
        <v>1</v>
      </c>
      <c r="BK1744" s="21">
        <f t="shared" si="162"/>
        <v>2</v>
      </c>
      <c r="BL1744" s="21" t="e">
        <f>IF(Wedstrijden!#REF!="x","AA","")</f>
        <v>#REF!</v>
      </c>
      <c r="BM1744" s="21" t="e">
        <f>IF(Wedstrijden!#REF!="x","A","")</f>
        <v>#REF!</v>
      </c>
      <c r="BN1744" s="21" t="e">
        <f>IF(Wedstrijden!#REF!="x","B1","")</f>
        <v>#REF!</v>
      </c>
      <c r="BO1744" s="21" t="e">
        <f>IF(Wedstrijden!#REF!="x","BB","")</f>
        <v>#REF!</v>
      </c>
      <c r="BP1744" s="21" t="e">
        <f>IF(Wedstrijden!#REF!="x","B","")</f>
        <v>#REF!</v>
      </c>
      <c r="BQ1744" s="21" t="e">
        <f>IF(Wedstrijden!#REF!="x","L1","")</f>
        <v>#REF!</v>
      </c>
      <c r="BR1744" s="21" t="e">
        <f>IF(Wedstrijden!#REF!="x","L2","")</f>
        <v>#REF!</v>
      </c>
      <c r="BS1744" s="21" t="e">
        <f>IF(Wedstrijden!#REF!="x","M1","")</f>
        <v>#REF!</v>
      </c>
      <c r="BT1744" s="21" t="e">
        <f>IF(Wedstrijden!#REF!="x","M2","")</f>
        <v>#REF!</v>
      </c>
      <c r="BU1744" s="21" t="e">
        <f>IF(Wedstrijden!#REF!="x","Z1","")</f>
        <v>#REF!</v>
      </c>
      <c r="BV1744" s="21" t="e">
        <f>IF(Wedstrijden!#REF!="x","Z2","")</f>
        <v>#REF!</v>
      </c>
      <c r="BW1744" s="21">
        <f>IF(COUNTA(Wedstrijden!#REF!)&lt;&gt;0,1,"")</f>
        <v>1</v>
      </c>
      <c r="BX1744" s="21">
        <f t="shared" si="163"/>
        <v>1</v>
      </c>
      <c r="BY1744" s="21" t="e">
        <f>IF(Wedstrijden!#REF!="x","BB","")</f>
        <v>#REF!</v>
      </c>
      <c r="BZ1744" s="21" t="e">
        <f>IF(Wedstrijden!#REF!="x","B","")</f>
        <v>#REF!</v>
      </c>
      <c r="CA1744" s="21" t="e">
        <f>IF(Wedstrijden!#REF!="x","L1","")</f>
        <v>#REF!</v>
      </c>
      <c r="CB1744" s="21" t="e">
        <f>IF(Wedstrijden!#REF!="x","L2","")</f>
        <v>#REF!</v>
      </c>
      <c r="CC1744" s="21" t="e">
        <f>IF(Wedstrijden!#REF!="x","M1","")</f>
        <v>#REF!</v>
      </c>
      <c r="CD1744" s="21" t="e">
        <f>IF(Wedstrijden!#REF!="x","M2","")</f>
        <v>#REF!</v>
      </c>
      <c r="CE1744" s="21" t="e">
        <f>IF(Wedstrijden!#REF!="x","Z1","")</f>
        <v>#REF!</v>
      </c>
      <c r="CF1744" s="21" t="e">
        <f>IF(Wedstrijden!#REF!="x","Z2","")</f>
        <v>#REF!</v>
      </c>
      <c r="CG1744" s="21" t="e">
        <f>IF(Wedstrijden!#REF!="x","ZZL","")</f>
        <v>#REF!</v>
      </c>
      <c r="CL1744" s="21">
        <f>IF(COUNTA(Wedstrijden!#REF!)&lt;&gt;0,2,"")</f>
        <v>2</v>
      </c>
      <c r="CM1744" s="21">
        <f t="shared" si="164"/>
        <v>2</v>
      </c>
      <c r="CN1744" s="21" t="e">
        <f>IF(Wedstrijden!#REF!="x","AA","")</f>
        <v>#REF!</v>
      </c>
      <c r="CO1744" s="21" t="e">
        <f>IF(Wedstrijden!#REF!="x","A","")</f>
        <v>#REF!</v>
      </c>
      <c r="CP1744" s="21" t="e">
        <f>IF(Wedstrijden!#REF!="x","BB","")</f>
        <v>#REF!</v>
      </c>
      <c r="CQ1744" s="21" t="e">
        <f>IF(Wedstrijden!#REF!="x","B","")</f>
        <v>#REF!</v>
      </c>
      <c r="CR1744" s="21" t="e">
        <f>IF(Wedstrijden!#REF!="x","L","")</f>
        <v>#REF!</v>
      </c>
      <c r="CS1744" s="21" t="e">
        <f>IF(Wedstrijden!#REF!="x","M","")</f>
        <v>#REF!</v>
      </c>
      <c r="CT1744" s="21" t="e">
        <f>IF(Wedstrijden!#REF!="x","Z","")</f>
        <v>#REF!</v>
      </c>
      <c r="CU1744" s="21" t="e">
        <f>IF(Wedstrijden!#REF!="x","ZZ","")</f>
        <v>#REF!</v>
      </c>
      <c r="CV1744" s="21">
        <f>IF(COUNTA(Wedstrijden!#REF!)&lt;&gt;0,2,"")</f>
        <v>2</v>
      </c>
      <c r="CW1744" s="21">
        <f t="shared" si="165"/>
        <v>1</v>
      </c>
      <c r="CX1744" s="21" t="e">
        <f>IF(Wedstrijden!#REF!="x","BB","")</f>
        <v>#REF!</v>
      </c>
      <c r="CY1744" s="21" t="e">
        <f>IF(Wedstrijden!#REF!="x","B","")</f>
        <v>#REF!</v>
      </c>
      <c r="CZ1744" s="21" t="e">
        <f>IF(Wedstrijden!#REF!="x","L","")</f>
        <v>#REF!</v>
      </c>
      <c r="DA1744" s="21" t="e">
        <f>IF(Wedstrijden!#REF!="x","M","")</f>
        <v>#REF!</v>
      </c>
      <c r="DB1744" s="21" t="e">
        <f>IF(Wedstrijden!#REF!="x","Z","")</f>
        <v>#REF!</v>
      </c>
      <c r="DC1744" s="21" t="e">
        <f>IF(Wedstrijden!#REF!="x","ZZ","")</f>
        <v>#REF!</v>
      </c>
      <c r="DD1744" s="21" t="e">
        <f>IF(Wedstrijden!#REF!="x","1.40","")</f>
        <v>#REF!</v>
      </c>
      <c r="DE1744" s="21">
        <f>IF(COUNTA(Wedstrijden!#REF!)&lt;&gt;0,6,"")</f>
        <v>6</v>
      </c>
      <c r="DF1744" s="21">
        <f t="shared" si="166"/>
        <v>2</v>
      </c>
      <c r="DG1744" s="21" t="e">
        <f>IF(Wedstrijden!#REF!="x","L","")</f>
        <v>#REF!</v>
      </c>
      <c r="DH1744" s="21" t="e">
        <f>IF(Wedstrijden!#REF!="x","M","")</f>
        <v>#REF!</v>
      </c>
      <c r="DI1744" s="21" t="e">
        <f>IF(Wedstrijden!#REF!="x","Z","")</f>
        <v>#REF!</v>
      </c>
      <c r="DJ1744" s="21" t="e">
        <f>IF(Wedstrijden!#REF!="x","Z","")</f>
        <v>#REF!</v>
      </c>
      <c r="DK1744" s="21">
        <f>IF(COUNTA(Wedstrijden!#REF!)&lt;&gt;0,6,"")</f>
        <v>6</v>
      </c>
      <c r="DL1744" s="21">
        <f t="shared" si="167"/>
        <v>1</v>
      </c>
      <c r="DM1744" s="21" t="e">
        <f>IF(Wedstrijden!#REF!="x","L","")</f>
        <v>#REF!</v>
      </c>
      <c r="DN1744" s="21" t="e">
        <f>IF(Wedstrijden!#REF!="x","M","")</f>
        <v>#REF!</v>
      </c>
      <c r="DO1744" s="21" t="e">
        <f>IF(Wedstrijden!#REF!="x","Z","")</f>
        <v>#REF!</v>
      </c>
      <c r="DP1744" s="21" t="e">
        <f>IF(Wedstrijden!#REF!="x","Z","")</f>
        <v>#REF!</v>
      </c>
    </row>
    <row r="1745" spans="1:120" ht="14.4" x14ac:dyDescent="0.3">
      <c r="A1745" s="23">
        <f>Wedstrijden!B1668</f>
        <v>0</v>
      </c>
      <c r="B1745" s="21" t="str">
        <f>IFERROR(VLOOKUP(Wedstrijden!D1668,Wedstrijdlocaties!$B$2:$E$600,2,FALSE),"")</f>
        <v/>
      </c>
      <c r="C1745" s="21">
        <f>Wedstrijden!E1668</f>
        <v>0</v>
      </c>
      <c r="D1745" s="21" t="str">
        <f>IFERROR(VLOOKUP(Wedstrijden!F1668,Organisaties!$B$2:$C$500,2,FALSE),"")</f>
        <v/>
      </c>
      <c r="E1745" s="21" t="str">
        <f>IFERROR(VLOOKUP(Wedstrijden!F1668,Organisaties!$B$2:$G$500,5,FALSE),"")</f>
        <v/>
      </c>
      <c r="F1745" s="21" t="e">
        <f>IF(Wedstrijden!#REF!&lt;&gt;"",Wedstrijden!#REF!,"")</f>
        <v>#REF!</v>
      </c>
      <c r="G1745" s="21" t="e">
        <f>IF(Wedstrijden!#REF!="Indoor",1,0)</f>
        <v>#REF!</v>
      </c>
      <c r="H1745" s="21" t="e">
        <f>Wedstrijden!#REF!</f>
        <v>#REF!</v>
      </c>
      <c r="I1745" s="21" t="e">
        <f>IF(Wedstrijden!#REF!="Nee",0,IF(Wedstrijden!#REF!="Ja",1,""))</f>
        <v>#REF!</v>
      </c>
      <c r="J1745" s="21" t="e">
        <f>IF(Wedstrijden!#REF!&lt;&gt;"",Wedstrijden!#REF!,"")</f>
        <v>#REF!</v>
      </c>
      <c r="BJ1745" s="21">
        <f>IF(COUNTA(Wedstrijden!#REF!)&lt;&gt;0,1,"")</f>
        <v>1</v>
      </c>
      <c r="BK1745" s="21">
        <f t="shared" si="162"/>
        <v>2</v>
      </c>
      <c r="BL1745" s="21" t="e">
        <f>IF(Wedstrijden!#REF!="x","AA","")</f>
        <v>#REF!</v>
      </c>
      <c r="BM1745" s="21" t="e">
        <f>IF(Wedstrijden!#REF!="x","A","")</f>
        <v>#REF!</v>
      </c>
      <c r="BN1745" s="21" t="e">
        <f>IF(Wedstrijden!#REF!="x","B1","")</f>
        <v>#REF!</v>
      </c>
      <c r="BO1745" s="21" t="e">
        <f>IF(Wedstrijden!#REF!="x","BB","")</f>
        <v>#REF!</v>
      </c>
      <c r="BP1745" s="21" t="e">
        <f>IF(Wedstrijden!#REF!="x","B","")</f>
        <v>#REF!</v>
      </c>
      <c r="BQ1745" s="21" t="e">
        <f>IF(Wedstrijden!#REF!="x","L1","")</f>
        <v>#REF!</v>
      </c>
      <c r="BR1745" s="21" t="e">
        <f>IF(Wedstrijden!#REF!="x","L2","")</f>
        <v>#REF!</v>
      </c>
      <c r="BS1745" s="21" t="e">
        <f>IF(Wedstrijden!#REF!="x","M1","")</f>
        <v>#REF!</v>
      </c>
      <c r="BT1745" s="21" t="e">
        <f>IF(Wedstrijden!#REF!="x","M2","")</f>
        <v>#REF!</v>
      </c>
      <c r="BU1745" s="21" t="e">
        <f>IF(Wedstrijden!#REF!="x","Z1","")</f>
        <v>#REF!</v>
      </c>
      <c r="BV1745" s="21" t="e">
        <f>IF(Wedstrijden!#REF!="x","Z2","")</f>
        <v>#REF!</v>
      </c>
      <c r="BW1745" s="21">
        <f>IF(COUNTA(Wedstrijden!#REF!)&lt;&gt;0,1,"")</f>
        <v>1</v>
      </c>
      <c r="BX1745" s="21">
        <f t="shared" si="163"/>
        <v>1</v>
      </c>
      <c r="BY1745" s="21" t="e">
        <f>IF(Wedstrijden!#REF!="x","BB","")</f>
        <v>#REF!</v>
      </c>
      <c r="BZ1745" s="21" t="e">
        <f>IF(Wedstrijden!#REF!="x","B","")</f>
        <v>#REF!</v>
      </c>
      <c r="CA1745" s="21" t="e">
        <f>IF(Wedstrijden!#REF!="x","L1","")</f>
        <v>#REF!</v>
      </c>
      <c r="CB1745" s="21" t="e">
        <f>IF(Wedstrijden!#REF!="x","L2","")</f>
        <v>#REF!</v>
      </c>
      <c r="CC1745" s="21" t="e">
        <f>IF(Wedstrijden!#REF!="x","M1","")</f>
        <v>#REF!</v>
      </c>
      <c r="CD1745" s="21" t="e">
        <f>IF(Wedstrijden!#REF!="x","M2","")</f>
        <v>#REF!</v>
      </c>
      <c r="CE1745" s="21" t="e">
        <f>IF(Wedstrijden!#REF!="x","Z1","")</f>
        <v>#REF!</v>
      </c>
      <c r="CF1745" s="21" t="e">
        <f>IF(Wedstrijden!#REF!="x","Z2","")</f>
        <v>#REF!</v>
      </c>
      <c r="CG1745" s="21" t="e">
        <f>IF(Wedstrijden!#REF!="x","ZZL","")</f>
        <v>#REF!</v>
      </c>
      <c r="CL1745" s="21">
        <f>IF(COUNTA(Wedstrijden!#REF!)&lt;&gt;0,2,"")</f>
        <v>2</v>
      </c>
      <c r="CM1745" s="21">
        <f t="shared" si="164"/>
        <v>2</v>
      </c>
      <c r="CN1745" s="21" t="e">
        <f>IF(Wedstrijden!#REF!="x","AA","")</f>
        <v>#REF!</v>
      </c>
      <c r="CO1745" s="21" t="e">
        <f>IF(Wedstrijden!#REF!="x","A","")</f>
        <v>#REF!</v>
      </c>
      <c r="CP1745" s="21" t="e">
        <f>IF(Wedstrijden!#REF!="x","BB","")</f>
        <v>#REF!</v>
      </c>
      <c r="CQ1745" s="21" t="e">
        <f>IF(Wedstrijden!#REF!="x","B","")</f>
        <v>#REF!</v>
      </c>
      <c r="CR1745" s="21" t="e">
        <f>IF(Wedstrijden!#REF!="x","L","")</f>
        <v>#REF!</v>
      </c>
      <c r="CS1745" s="21" t="e">
        <f>IF(Wedstrijden!#REF!="x","M","")</f>
        <v>#REF!</v>
      </c>
      <c r="CT1745" s="21" t="e">
        <f>IF(Wedstrijden!#REF!="x","Z","")</f>
        <v>#REF!</v>
      </c>
      <c r="CU1745" s="21" t="e">
        <f>IF(Wedstrijden!#REF!="x","ZZ","")</f>
        <v>#REF!</v>
      </c>
      <c r="CV1745" s="21">
        <f>IF(COUNTA(Wedstrijden!#REF!)&lt;&gt;0,2,"")</f>
        <v>2</v>
      </c>
      <c r="CW1745" s="21">
        <f t="shared" si="165"/>
        <v>1</v>
      </c>
      <c r="CX1745" s="21" t="e">
        <f>IF(Wedstrijden!#REF!="x","BB","")</f>
        <v>#REF!</v>
      </c>
      <c r="CY1745" s="21" t="e">
        <f>IF(Wedstrijden!#REF!="x","B","")</f>
        <v>#REF!</v>
      </c>
      <c r="CZ1745" s="21" t="e">
        <f>IF(Wedstrijden!#REF!="x","L","")</f>
        <v>#REF!</v>
      </c>
      <c r="DA1745" s="21" t="e">
        <f>IF(Wedstrijden!#REF!="x","M","")</f>
        <v>#REF!</v>
      </c>
      <c r="DB1745" s="21" t="e">
        <f>IF(Wedstrijden!#REF!="x","Z","")</f>
        <v>#REF!</v>
      </c>
      <c r="DC1745" s="21" t="e">
        <f>IF(Wedstrijden!#REF!="x","ZZ","")</f>
        <v>#REF!</v>
      </c>
      <c r="DD1745" s="21" t="e">
        <f>IF(Wedstrijden!#REF!="x","1.40","")</f>
        <v>#REF!</v>
      </c>
      <c r="DE1745" s="21">
        <f>IF(COUNTA(Wedstrijden!#REF!)&lt;&gt;0,6,"")</f>
        <v>6</v>
      </c>
      <c r="DF1745" s="21">
        <f t="shared" si="166"/>
        <v>2</v>
      </c>
      <c r="DG1745" s="21" t="e">
        <f>IF(Wedstrijden!#REF!="x","L","")</f>
        <v>#REF!</v>
      </c>
      <c r="DH1745" s="21" t="e">
        <f>IF(Wedstrijden!#REF!="x","M","")</f>
        <v>#REF!</v>
      </c>
      <c r="DI1745" s="21" t="e">
        <f>IF(Wedstrijden!#REF!="x","Z","")</f>
        <v>#REF!</v>
      </c>
      <c r="DJ1745" s="21" t="e">
        <f>IF(Wedstrijden!#REF!="x","Z","")</f>
        <v>#REF!</v>
      </c>
      <c r="DK1745" s="21">
        <f>IF(COUNTA(Wedstrijden!#REF!)&lt;&gt;0,6,"")</f>
        <v>6</v>
      </c>
      <c r="DL1745" s="21">
        <f t="shared" si="167"/>
        <v>1</v>
      </c>
      <c r="DM1745" s="21" t="e">
        <f>IF(Wedstrijden!#REF!="x","L","")</f>
        <v>#REF!</v>
      </c>
      <c r="DN1745" s="21" t="e">
        <f>IF(Wedstrijden!#REF!="x","M","")</f>
        <v>#REF!</v>
      </c>
      <c r="DO1745" s="21" t="e">
        <f>IF(Wedstrijden!#REF!="x","Z","")</f>
        <v>#REF!</v>
      </c>
      <c r="DP1745" s="21" t="e">
        <f>IF(Wedstrijden!#REF!="x","Z","")</f>
        <v>#REF!</v>
      </c>
    </row>
    <row r="1746" spans="1:120" ht="14.4" x14ac:dyDescent="0.3">
      <c r="A1746" s="23">
        <f>Wedstrijden!B1669</f>
        <v>0</v>
      </c>
      <c r="B1746" s="21" t="str">
        <f>IFERROR(VLOOKUP(Wedstrijden!D1669,Wedstrijdlocaties!$B$2:$E$600,2,FALSE),"")</f>
        <v/>
      </c>
      <c r="C1746" s="21">
        <f>Wedstrijden!E1669</f>
        <v>0</v>
      </c>
      <c r="D1746" s="21" t="str">
        <f>IFERROR(VLOOKUP(Wedstrijden!F1669,Organisaties!$B$2:$C$500,2,FALSE),"")</f>
        <v/>
      </c>
      <c r="E1746" s="21" t="str">
        <f>IFERROR(VLOOKUP(Wedstrijden!F1669,Organisaties!$B$2:$G$500,5,FALSE),"")</f>
        <v/>
      </c>
      <c r="F1746" s="21" t="e">
        <f>IF(Wedstrijden!#REF!&lt;&gt;"",Wedstrijden!#REF!,"")</f>
        <v>#REF!</v>
      </c>
      <c r="G1746" s="21" t="e">
        <f>IF(Wedstrijden!#REF!="Indoor",1,0)</f>
        <v>#REF!</v>
      </c>
      <c r="H1746" s="21" t="e">
        <f>Wedstrijden!#REF!</f>
        <v>#REF!</v>
      </c>
      <c r="I1746" s="21" t="e">
        <f>IF(Wedstrijden!#REF!="Nee",0,IF(Wedstrijden!#REF!="Ja",1,""))</f>
        <v>#REF!</v>
      </c>
      <c r="J1746" s="21" t="e">
        <f>IF(Wedstrijden!#REF!&lt;&gt;"",Wedstrijden!#REF!,"")</f>
        <v>#REF!</v>
      </c>
      <c r="BJ1746" s="21">
        <f>IF(COUNTA(Wedstrijden!#REF!)&lt;&gt;0,1,"")</f>
        <v>1</v>
      </c>
      <c r="BK1746" s="21">
        <f t="shared" si="162"/>
        <v>2</v>
      </c>
      <c r="BL1746" s="21" t="e">
        <f>IF(Wedstrijden!#REF!="x","AA","")</f>
        <v>#REF!</v>
      </c>
      <c r="BM1746" s="21" t="e">
        <f>IF(Wedstrijden!#REF!="x","A","")</f>
        <v>#REF!</v>
      </c>
      <c r="BN1746" s="21" t="e">
        <f>IF(Wedstrijden!#REF!="x","B1","")</f>
        <v>#REF!</v>
      </c>
      <c r="BO1746" s="21" t="e">
        <f>IF(Wedstrijden!#REF!="x","BB","")</f>
        <v>#REF!</v>
      </c>
      <c r="BP1746" s="21" t="e">
        <f>IF(Wedstrijden!#REF!="x","B","")</f>
        <v>#REF!</v>
      </c>
      <c r="BQ1746" s="21" t="e">
        <f>IF(Wedstrijden!#REF!="x","L1","")</f>
        <v>#REF!</v>
      </c>
      <c r="BR1746" s="21" t="e">
        <f>IF(Wedstrijden!#REF!="x","L2","")</f>
        <v>#REF!</v>
      </c>
      <c r="BS1746" s="21" t="e">
        <f>IF(Wedstrijden!#REF!="x","M1","")</f>
        <v>#REF!</v>
      </c>
      <c r="BT1746" s="21" t="e">
        <f>IF(Wedstrijden!#REF!="x","M2","")</f>
        <v>#REF!</v>
      </c>
      <c r="BU1746" s="21" t="e">
        <f>IF(Wedstrijden!#REF!="x","Z1","")</f>
        <v>#REF!</v>
      </c>
      <c r="BV1746" s="21" t="e">
        <f>IF(Wedstrijden!#REF!="x","Z2","")</f>
        <v>#REF!</v>
      </c>
      <c r="BW1746" s="21">
        <f>IF(COUNTA(Wedstrijden!#REF!)&lt;&gt;0,1,"")</f>
        <v>1</v>
      </c>
      <c r="BX1746" s="21">
        <f t="shared" si="163"/>
        <v>1</v>
      </c>
      <c r="BY1746" s="21" t="e">
        <f>IF(Wedstrijden!#REF!="x","BB","")</f>
        <v>#REF!</v>
      </c>
      <c r="BZ1746" s="21" t="e">
        <f>IF(Wedstrijden!#REF!="x","B","")</f>
        <v>#REF!</v>
      </c>
      <c r="CA1746" s="21" t="e">
        <f>IF(Wedstrijden!#REF!="x","L1","")</f>
        <v>#REF!</v>
      </c>
      <c r="CB1746" s="21" t="e">
        <f>IF(Wedstrijden!#REF!="x","L2","")</f>
        <v>#REF!</v>
      </c>
      <c r="CC1746" s="21" t="e">
        <f>IF(Wedstrijden!#REF!="x","M1","")</f>
        <v>#REF!</v>
      </c>
      <c r="CD1746" s="21" t="e">
        <f>IF(Wedstrijden!#REF!="x","M2","")</f>
        <v>#REF!</v>
      </c>
      <c r="CE1746" s="21" t="e">
        <f>IF(Wedstrijden!#REF!="x","Z1","")</f>
        <v>#REF!</v>
      </c>
      <c r="CF1746" s="21" t="e">
        <f>IF(Wedstrijden!#REF!="x","Z2","")</f>
        <v>#REF!</v>
      </c>
      <c r="CG1746" s="21" t="e">
        <f>IF(Wedstrijden!#REF!="x","ZZL","")</f>
        <v>#REF!</v>
      </c>
      <c r="CL1746" s="21">
        <f>IF(COUNTA(Wedstrijden!#REF!)&lt;&gt;0,2,"")</f>
        <v>2</v>
      </c>
      <c r="CM1746" s="21">
        <f t="shared" si="164"/>
        <v>2</v>
      </c>
      <c r="CN1746" s="21" t="e">
        <f>IF(Wedstrijden!#REF!="x","AA","")</f>
        <v>#REF!</v>
      </c>
      <c r="CO1746" s="21" t="e">
        <f>IF(Wedstrijden!#REF!="x","A","")</f>
        <v>#REF!</v>
      </c>
      <c r="CP1746" s="21" t="e">
        <f>IF(Wedstrijden!#REF!="x","BB","")</f>
        <v>#REF!</v>
      </c>
      <c r="CQ1746" s="21" t="e">
        <f>IF(Wedstrijden!#REF!="x","B","")</f>
        <v>#REF!</v>
      </c>
      <c r="CR1746" s="21" t="e">
        <f>IF(Wedstrijden!#REF!="x","L","")</f>
        <v>#REF!</v>
      </c>
      <c r="CS1746" s="21" t="e">
        <f>IF(Wedstrijden!#REF!="x","M","")</f>
        <v>#REF!</v>
      </c>
      <c r="CT1746" s="21" t="e">
        <f>IF(Wedstrijden!#REF!="x","Z","")</f>
        <v>#REF!</v>
      </c>
      <c r="CU1746" s="21" t="e">
        <f>IF(Wedstrijden!#REF!="x","ZZ","")</f>
        <v>#REF!</v>
      </c>
      <c r="CV1746" s="21">
        <f>IF(COUNTA(Wedstrijden!#REF!)&lt;&gt;0,2,"")</f>
        <v>2</v>
      </c>
      <c r="CW1746" s="21">
        <f t="shared" si="165"/>
        <v>1</v>
      </c>
      <c r="CX1746" s="21" t="e">
        <f>IF(Wedstrijden!#REF!="x","BB","")</f>
        <v>#REF!</v>
      </c>
      <c r="CY1746" s="21" t="e">
        <f>IF(Wedstrijden!#REF!="x","B","")</f>
        <v>#REF!</v>
      </c>
      <c r="CZ1746" s="21" t="e">
        <f>IF(Wedstrijden!#REF!="x","L","")</f>
        <v>#REF!</v>
      </c>
      <c r="DA1746" s="21" t="e">
        <f>IF(Wedstrijden!#REF!="x","M","")</f>
        <v>#REF!</v>
      </c>
      <c r="DB1746" s="21" t="e">
        <f>IF(Wedstrijden!#REF!="x","Z","")</f>
        <v>#REF!</v>
      </c>
      <c r="DC1746" s="21" t="e">
        <f>IF(Wedstrijden!#REF!="x","ZZ","")</f>
        <v>#REF!</v>
      </c>
      <c r="DD1746" s="21" t="e">
        <f>IF(Wedstrijden!#REF!="x","1.40","")</f>
        <v>#REF!</v>
      </c>
      <c r="DE1746" s="21">
        <f>IF(COUNTA(Wedstrijden!#REF!)&lt;&gt;0,6,"")</f>
        <v>6</v>
      </c>
      <c r="DF1746" s="21">
        <f t="shared" si="166"/>
        <v>2</v>
      </c>
      <c r="DG1746" s="21" t="e">
        <f>IF(Wedstrijden!#REF!="x","L","")</f>
        <v>#REF!</v>
      </c>
      <c r="DH1746" s="21" t="e">
        <f>IF(Wedstrijden!#REF!="x","M","")</f>
        <v>#REF!</v>
      </c>
      <c r="DI1746" s="21" t="e">
        <f>IF(Wedstrijden!#REF!="x","Z","")</f>
        <v>#REF!</v>
      </c>
      <c r="DJ1746" s="21" t="e">
        <f>IF(Wedstrijden!#REF!="x","Z","")</f>
        <v>#REF!</v>
      </c>
      <c r="DK1746" s="21">
        <f>IF(COUNTA(Wedstrijden!#REF!)&lt;&gt;0,6,"")</f>
        <v>6</v>
      </c>
      <c r="DL1746" s="21">
        <f t="shared" si="167"/>
        <v>1</v>
      </c>
      <c r="DM1746" s="21" t="e">
        <f>IF(Wedstrijden!#REF!="x","L","")</f>
        <v>#REF!</v>
      </c>
      <c r="DN1746" s="21" t="e">
        <f>IF(Wedstrijden!#REF!="x","M","")</f>
        <v>#REF!</v>
      </c>
      <c r="DO1746" s="21" t="e">
        <f>IF(Wedstrijden!#REF!="x","Z","")</f>
        <v>#REF!</v>
      </c>
      <c r="DP1746" s="21" t="e">
        <f>IF(Wedstrijden!#REF!="x","Z","")</f>
        <v>#REF!</v>
      </c>
    </row>
    <row r="1747" spans="1:120" ht="14.4" x14ac:dyDescent="0.3">
      <c r="A1747" s="23">
        <f>Wedstrijden!B1670</f>
        <v>0</v>
      </c>
      <c r="B1747" s="21" t="str">
        <f>IFERROR(VLOOKUP(Wedstrijden!D1670,Wedstrijdlocaties!$B$2:$E$600,2,FALSE),"")</f>
        <v/>
      </c>
      <c r="C1747" s="21">
        <f>Wedstrijden!E1670</f>
        <v>0</v>
      </c>
      <c r="D1747" s="21" t="str">
        <f>IFERROR(VLOOKUP(Wedstrijden!F1670,Organisaties!$B$2:$C$500,2,FALSE),"")</f>
        <v/>
      </c>
      <c r="E1747" s="21" t="str">
        <f>IFERROR(VLOOKUP(Wedstrijden!F1670,Organisaties!$B$2:$G$500,5,FALSE),"")</f>
        <v/>
      </c>
      <c r="F1747" s="21" t="e">
        <f>IF(Wedstrijden!#REF!&lt;&gt;"",Wedstrijden!#REF!,"")</f>
        <v>#REF!</v>
      </c>
      <c r="G1747" s="21" t="e">
        <f>IF(Wedstrijden!#REF!="Indoor",1,0)</f>
        <v>#REF!</v>
      </c>
      <c r="H1747" s="21" t="e">
        <f>Wedstrijden!#REF!</f>
        <v>#REF!</v>
      </c>
      <c r="I1747" s="21" t="e">
        <f>IF(Wedstrijden!#REF!="Nee",0,IF(Wedstrijden!#REF!="Ja",1,""))</f>
        <v>#REF!</v>
      </c>
      <c r="J1747" s="21" t="e">
        <f>IF(Wedstrijden!#REF!&lt;&gt;"",Wedstrijden!#REF!,"")</f>
        <v>#REF!</v>
      </c>
      <c r="BJ1747" s="21">
        <f>IF(COUNTA(Wedstrijden!#REF!)&lt;&gt;0,1,"")</f>
        <v>1</v>
      </c>
      <c r="BK1747" s="21">
        <f t="shared" si="162"/>
        <v>2</v>
      </c>
      <c r="BL1747" s="21" t="e">
        <f>IF(Wedstrijden!#REF!="x","AA","")</f>
        <v>#REF!</v>
      </c>
      <c r="BM1747" s="21" t="e">
        <f>IF(Wedstrijden!#REF!="x","A","")</f>
        <v>#REF!</v>
      </c>
      <c r="BN1747" s="21" t="e">
        <f>IF(Wedstrijden!#REF!="x","B1","")</f>
        <v>#REF!</v>
      </c>
      <c r="BO1747" s="21" t="e">
        <f>IF(Wedstrijden!#REF!="x","BB","")</f>
        <v>#REF!</v>
      </c>
      <c r="BP1747" s="21" t="e">
        <f>IF(Wedstrijden!#REF!="x","B","")</f>
        <v>#REF!</v>
      </c>
      <c r="BQ1747" s="21" t="e">
        <f>IF(Wedstrijden!#REF!="x","L1","")</f>
        <v>#REF!</v>
      </c>
      <c r="BR1747" s="21" t="e">
        <f>IF(Wedstrijden!#REF!="x","L2","")</f>
        <v>#REF!</v>
      </c>
      <c r="BS1747" s="21" t="e">
        <f>IF(Wedstrijden!#REF!="x","M1","")</f>
        <v>#REF!</v>
      </c>
      <c r="BT1747" s="21" t="e">
        <f>IF(Wedstrijden!#REF!="x","M2","")</f>
        <v>#REF!</v>
      </c>
      <c r="BU1747" s="21" t="e">
        <f>IF(Wedstrijden!#REF!="x","Z1","")</f>
        <v>#REF!</v>
      </c>
      <c r="BV1747" s="21" t="e">
        <f>IF(Wedstrijden!#REF!="x","Z2","")</f>
        <v>#REF!</v>
      </c>
      <c r="BW1747" s="21">
        <f>IF(COUNTA(Wedstrijden!#REF!)&lt;&gt;0,1,"")</f>
        <v>1</v>
      </c>
      <c r="BX1747" s="21">
        <f t="shared" si="163"/>
        <v>1</v>
      </c>
      <c r="BY1747" s="21" t="e">
        <f>IF(Wedstrijden!#REF!="x","BB","")</f>
        <v>#REF!</v>
      </c>
      <c r="BZ1747" s="21" t="e">
        <f>IF(Wedstrijden!#REF!="x","B","")</f>
        <v>#REF!</v>
      </c>
      <c r="CA1747" s="21" t="e">
        <f>IF(Wedstrijden!#REF!="x","L1","")</f>
        <v>#REF!</v>
      </c>
      <c r="CB1747" s="21" t="e">
        <f>IF(Wedstrijden!#REF!="x","L2","")</f>
        <v>#REF!</v>
      </c>
      <c r="CC1747" s="21" t="e">
        <f>IF(Wedstrijden!#REF!="x","M1","")</f>
        <v>#REF!</v>
      </c>
      <c r="CD1747" s="21" t="e">
        <f>IF(Wedstrijden!#REF!="x","M2","")</f>
        <v>#REF!</v>
      </c>
      <c r="CE1747" s="21" t="e">
        <f>IF(Wedstrijden!#REF!="x","Z1","")</f>
        <v>#REF!</v>
      </c>
      <c r="CF1747" s="21" t="e">
        <f>IF(Wedstrijden!#REF!="x","Z2","")</f>
        <v>#REF!</v>
      </c>
      <c r="CG1747" s="21" t="e">
        <f>IF(Wedstrijden!#REF!="x","ZZL","")</f>
        <v>#REF!</v>
      </c>
      <c r="CL1747" s="21">
        <f>IF(COUNTA(Wedstrijden!#REF!)&lt;&gt;0,2,"")</f>
        <v>2</v>
      </c>
      <c r="CM1747" s="21">
        <f t="shared" si="164"/>
        <v>2</v>
      </c>
      <c r="CN1747" s="21" t="e">
        <f>IF(Wedstrijden!#REF!="x","AA","")</f>
        <v>#REF!</v>
      </c>
      <c r="CO1747" s="21" t="e">
        <f>IF(Wedstrijden!#REF!="x","A","")</f>
        <v>#REF!</v>
      </c>
      <c r="CP1747" s="21" t="e">
        <f>IF(Wedstrijden!#REF!="x","BB","")</f>
        <v>#REF!</v>
      </c>
      <c r="CQ1747" s="21" t="e">
        <f>IF(Wedstrijden!#REF!="x","B","")</f>
        <v>#REF!</v>
      </c>
      <c r="CR1747" s="21" t="e">
        <f>IF(Wedstrijden!#REF!="x","L","")</f>
        <v>#REF!</v>
      </c>
      <c r="CS1747" s="21" t="e">
        <f>IF(Wedstrijden!#REF!="x","M","")</f>
        <v>#REF!</v>
      </c>
      <c r="CT1747" s="21" t="e">
        <f>IF(Wedstrijden!#REF!="x","Z","")</f>
        <v>#REF!</v>
      </c>
      <c r="CU1747" s="21" t="e">
        <f>IF(Wedstrijden!#REF!="x","ZZ","")</f>
        <v>#REF!</v>
      </c>
      <c r="CV1747" s="21">
        <f>IF(COUNTA(Wedstrijden!#REF!)&lt;&gt;0,2,"")</f>
        <v>2</v>
      </c>
      <c r="CW1747" s="21">
        <f t="shared" si="165"/>
        <v>1</v>
      </c>
      <c r="CX1747" s="21" t="e">
        <f>IF(Wedstrijden!#REF!="x","BB","")</f>
        <v>#REF!</v>
      </c>
      <c r="CY1747" s="21" t="e">
        <f>IF(Wedstrijden!#REF!="x","B","")</f>
        <v>#REF!</v>
      </c>
      <c r="CZ1747" s="21" t="e">
        <f>IF(Wedstrijden!#REF!="x","L","")</f>
        <v>#REF!</v>
      </c>
      <c r="DA1747" s="21" t="e">
        <f>IF(Wedstrijden!#REF!="x","M","")</f>
        <v>#REF!</v>
      </c>
      <c r="DB1747" s="21" t="e">
        <f>IF(Wedstrijden!#REF!="x","Z","")</f>
        <v>#REF!</v>
      </c>
      <c r="DC1747" s="21" t="e">
        <f>IF(Wedstrijden!#REF!="x","ZZ","")</f>
        <v>#REF!</v>
      </c>
      <c r="DD1747" s="21" t="e">
        <f>IF(Wedstrijden!#REF!="x","1.40","")</f>
        <v>#REF!</v>
      </c>
      <c r="DE1747" s="21">
        <f>IF(COUNTA(Wedstrijden!#REF!)&lt;&gt;0,6,"")</f>
        <v>6</v>
      </c>
      <c r="DF1747" s="21">
        <f t="shared" si="166"/>
        <v>2</v>
      </c>
      <c r="DG1747" s="21" t="e">
        <f>IF(Wedstrijden!#REF!="x","L","")</f>
        <v>#REF!</v>
      </c>
      <c r="DH1747" s="21" t="e">
        <f>IF(Wedstrijden!#REF!="x","M","")</f>
        <v>#REF!</v>
      </c>
      <c r="DI1747" s="21" t="e">
        <f>IF(Wedstrijden!#REF!="x","Z","")</f>
        <v>#REF!</v>
      </c>
      <c r="DJ1747" s="21" t="e">
        <f>IF(Wedstrijden!#REF!="x","Z","")</f>
        <v>#REF!</v>
      </c>
      <c r="DK1747" s="21">
        <f>IF(COUNTA(Wedstrijden!#REF!)&lt;&gt;0,6,"")</f>
        <v>6</v>
      </c>
      <c r="DL1747" s="21">
        <f t="shared" si="167"/>
        <v>1</v>
      </c>
      <c r="DM1747" s="21" t="e">
        <f>IF(Wedstrijden!#REF!="x","L","")</f>
        <v>#REF!</v>
      </c>
      <c r="DN1747" s="21" t="e">
        <f>IF(Wedstrijden!#REF!="x","M","")</f>
        <v>#REF!</v>
      </c>
      <c r="DO1747" s="21" t="e">
        <f>IF(Wedstrijden!#REF!="x","Z","")</f>
        <v>#REF!</v>
      </c>
      <c r="DP1747" s="21" t="e">
        <f>IF(Wedstrijden!#REF!="x","Z","")</f>
        <v>#REF!</v>
      </c>
    </row>
    <row r="1748" spans="1:120" ht="14.4" x14ac:dyDescent="0.3">
      <c r="A1748" s="23">
        <f>Wedstrijden!B1671</f>
        <v>0</v>
      </c>
      <c r="B1748" s="21" t="str">
        <f>IFERROR(VLOOKUP(Wedstrijden!D1671,Wedstrijdlocaties!$B$2:$E$600,2,FALSE),"")</f>
        <v/>
      </c>
      <c r="C1748" s="21">
        <f>Wedstrijden!E1671</f>
        <v>0</v>
      </c>
      <c r="D1748" s="21" t="str">
        <f>IFERROR(VLOOKUP(Wedstrijden!F1671,Organisaties!$B$2:$C$500,2,FALSE),"")</f>
        <v/>
      </c>
      <c r="E1748" s="21" t="str">
        <f>IFERROR(VLOOKUP(Wedstrijden!F1671,Organisaties!$B$2:$G$500,5,FALSE),"")</f>
        <v/>
      </c>
      <c r="F1748" s="21" t="e">
        <f>IF(Wedstrijden!#REF!&lt;&gt;"",Wedstrijden!#REF!,"")</f>
        <v>#REF!</v>
      </c>
      <c r="G1748" s="21" t="e">
        <f>IF(Wedstrijden!#REF!="Indoor",1,0)</f>
        <v>#REF!</v>
      </c>
      <c r="H1748" s="21" t="e">
        <f>Wedstrijden!#REF!</f>
        <v>#REF!</v>
      </c>
      <c r="I1748" s="21" t="e">
        <f>IF(Wedstrijden!#REF!="Nee",0,IF(Wedstrijden!#REF!="Ja",1,""))</f>
        <v>#REF!</v>
      </c>
      <c r="J1748" s="21" t="e">
        <f>IF(Wedstrijden!#REF!&lt;&gt;"",Wedstrijden!#REF!,"")</f>
        <v>#REF!</v>
      </c>
      <c r="BJ1748" s="21">
        <f>IF(COUNTA(Wedstrijden!#REF!)&lt;&gt;0,1,"")</f>
        <v>1</v>
      </c>
      <c r="BK1748" s="21">
        <f t="shared" si="162"/>
        <v>2</v>
      </c>
      <c r="BL1748" s="21" t="e">
        <f>IF(Wedstrijden!#REF!="x","AA","")</f>
        <v>#REF!</v>
      </c>
      <c r="BM1748" s="21" t="e">
        <f>IF(Wedstrijden!#REF!="x","A","")</f>
        <v>#REF!</v>
      </c>
      <c r="BN1748" s="21" t="e">
        <f>IF(Wedstrijden!#REF!="x","B1","")</f>
        <v>#REF!</v>
      </c>
      <c r="BO1748" s="21" t="e">
        <f>IF(Wedstrijden!#REF!="x","BB","")</f>
        <v>#REF!</v>
      </c>
      <c r="BP1748" s="21" t="e">
        <f>IF(Wedstrijden!#REF!="x","B","")</f>
        <v>#REF!</v>
      </c>
      <c r="BQ1748" s="21" t="e">
        <f>IF(Wedstrijden!#REF!="x","L1","")</f>
        <v>#REF!</v>
      </c>
      <c r="BR1748" s="21" t="e">
        <f>IF(Wedstrijden!#REF!="x","L2","")</f>
        <v>#REF!</v>
      </c>
      <c r="BS1748" s="21" t="e">
        <f>IF(Wedstrijden!#REF!="x","M1","")</f>
        <v>#REF!</v>
      </c>
      <c r="BT1748" s="21" t="e">
        <f>IF(Wedstrijden!#REF!="x","M2","")</f>
        <v>#REF!</v>
      </c>
      <c r="BU1748" s="21" t="e">
        <f>IF(Wedstrijden!#REF!="x","Z1","")</f>
        <v>#REF!</v>
      </c>
      <c r="BV1748" s="21" t="e">
        <f>IF(Wedstrijden!#REF!="x","Z2","")</f>
        <v>#REF!</v>
      </c>
      <c r="BW1748" s="21">
        <f>IF(COUNTA(Wedstrijden!#REF!)&lt;&gt;0,1,"")</f>
        <v>1</v>
      </c>
      <c r="BX1748" s="21">
        <f t="shared" si="163"/>
        <v>1</v>
      </c>
      <c r="BY1748" s="21" t="e">
        <f>IF(Wedstrijden!#REF!="x","BB","")</f>
        <v>#REF!</v>
      </c>
      <c r="BZ1748" s="21" t="e">
        <f>IF(Wedstrijden!#REF!="x","B","")</f>
        <v>#REF!</v>
      </c>
      <c r="CA1748" s="21" t="e">
        <f>IF(Wedstrijden!#REF!="x","L1","")</f>
        <v>#REF!</v>
      </c>
      <c r="CB1748" s="21" t="e">
        <f>IF(Wedstrijden!#REF!="x","L2","")</f>
        <v>#REF!</v>
      </c>
      <c r="CC1748" s="21" t="e">
        <f>IF(Wedstrijden!#REF!="x","M1","")</f>
        <v>#REF!</v>
      </c>
      <c r="CD1748" s="21" t="e">
        <f>IF(Wedstrijden!#REF!="x","M2","")</f>
        <v>#REF!</v>
      </c>
      <c r="CE1748" s="21" t="e">
        <f>IF(Wedstrijden!#REF!="x","Z1","")</f>
        <v>#REF!</v>
      </c>
      <c r="CF1748" s="21" t="e">
        <f>IF(Wedstrijden!#REF!="x","Z2","")</f>
        <v>#REF!</v>
      </c>
      <c r="CG1748" s="21" t="e">
        <f>IF(Wedstrijden!#REF!="x","ZZL","")</f>
        <v>#REF!</v>
      </c>
      <c r="CL1748" s="21">
        <f>IF(COUNTA(Wedstrijden!#REF!)&lt;&gt;0,2,"")</f>
        <v>2</v>
      </c>
      <c r="CM1748" s="21">
        <f t="shared" si="164"/>
        <v>2</v>
      </c>
      <c r="CN1748" s="21" t="e">
        <f>IF(Wedstrijden!#REF!="x","AA","")</f>
        <v>#REF!</v>
      </c>
      <c r="CO1748" s="21" t="e">
        <f>IF(Wedstrijden!#REF!="x","A","")</f>
        <v>#REF!</v>
      </c>
      <c r="CP1748" s="21" t="e">
        <f>IF(Wedstrijden!#REF!="x","BB","")</f>
        <v>#REF!</v>
      </c>
      <c r="CQ1748" s="21" t="e">
        <f>IF(Wedstrijden!#REF!="x","B","")</f>
        <v>#REF!</v>
      </c>
      <c r="CR1748" s="21" t="e">
        <f>IF(Wedstrijden!#REF!="x","L","")</f>
        <v>#REF!</v>
      </c>
      <c r="CS1748" s="21" t="e">
        <f>IF(Wedstrijden!#REF!="x","M","")</f>
        <v>#REF!</v>
      </c>
      <c r="CT1748" s="21" t="e">
        <f>IF(Wedstrijden!#REF!="x","Z","")</f>
        <v>#REF!</v>
      </c>
      <c r="CU1748" s="21" t="e">
        <f>IF(Wedstrijden!#REF!="x","ZZ","")</f>
        <v>#REF!</v>
      </c>
      <c r="CV1748" s="21">
        <f>IF(COUNTA(Wedstrijden!#REF!)&lt;&gt;0,2,"")</f>
        <v>2</v>
      </c>
      <c r="CW1748" s="21">
        <f t="shared" si="165"/>
        <v>1</v>
      </c>
      <c r="CX1748" s="21" t="e">
        <f>IF(Wedstrijden!#REF!="x","BB","")</f>
        <v>#REF!</v>
      </c>
      <c r="CY1748" s="21" t="e">
        <f>IF(Wedstrijden!#REF!="x","B","")</f>
        <v>#REF!</v>
      </c>
      <c r="CZ1748" s="21" t="e">
        <f>IF(Wedstrijden!#REF!="x","L","")</f>
        <v>#REF!</v>
      </c>
      <c r="DA1748" s="21" t="e">
        <f>IF(Wedstrijden!#REF!="x","M","")</f>
        <v>#REF!</v>
      </c>
      <c r="DB1748" s="21" t="e">
        <f>IF(Wedstrijden!#REF!="x","Z","")</f>
        <v>#REF!</v>
      </c>
      <c r="DC1748" s="21" t="e">
        <f>IF(Wedstrijden!#REF!="x","ZZ","")</f>
        <v>#REF!</v>
      </c>
      <c r="DD1748" s="21" t="e">
        <f>IF(Wedstrijden!#REF!="x","1.40","")</f>
        <v>#REF!</v>
      </c>
      <c r="DE1748" s="21">
        <f>IF(COUNTA(Wedstrijden!#REF!)&lt;&gt;0,6,"")</f>
        <v>6</v>
      </c>
      <c r="DF1748" s="21">
        <f t="shared" si="166"/>
        <v>2</v>
      </c>
      <c r="DG1748" s="21" t="e">
        <f>IF(Wedstrijden!#REF!="x","L","")</f>
        <v>#REF!</v>
      </c>
      <c r="DH1748" s="21" t="e">
        <f>IF(Wedstrijden!#REF!="x","M","")</f>
        <v>#REF!</v>
      </c>
      <c r="DI1748" s="21" t="e">
        <f>IF(Wedstrijden!#REF!="x","Z","")</f>
        <v>#REF!</v>
      </c>
      <c r="DJ1748" s="21" t="e">
        <f>IF(Wedstrijden!#REF!="x","Z","")</f>
        <v>#REF!</v>
      </c>
      <c r="DK1748" s="21">
        <f>IF(COUNTA(Wedstrijden!#REF!)&lt;&gt;0,6,"")</f>
        <v>6</v>
      </c>
      <c r="DL1748" s="21">
        <f t="shared" si="167"/>
        <v>1</v>
      </c>
      <c r="DM1748" s="21" t="e">
        <f>IF(Wedstrijden!#REF!="x","L","")</f>
        <v>#REF!</v>
      </c>
      <c r="DN1748" s="21" t="e">
        <f>IF(Wedstrijden!#REF!="x","M","")</f>
        <v>#REF!</v>
      </c>
      <c r="DO1748" s="21" t="e">
        <f>IF(Wedstrijden!#REF!="x","Z","")</f>
        <v>#REF!</v>
      </c>
      <c r="DP1748" s="21" t="e">
        <f>IF(Wedstrijden!#REF!="x","Z","")</f>
        <v>#REF!</v>
      </c>
    </row>
    <row r="1749" spans="1:120" ht="14.4" x14ac:dyDescent="0.3">
      <c r="A1749" s="23">
        <f>Wedstrijden!B1672</f>
        <v>0</v>
      </c>
      <c r="B1749" s="21" t="str">
        <f>IFERROR(VLOOKUP(Wedstrijden!D1672,Wedstrijdlocaties!$B$2:$E$600,2,FALSE),"")</f>
        <v/>
      </c>
      <c r="C1749" s="21">
        <f>Wedstrijden!E1672</f>
        <v>0</v>
      </c>
      <c r="D1749" s="21" t="str">
        <f>IFERROR(VLOOKUP(Wedstrijden!F1672,Organisaties!$B$2:$C$500,2,FALSE),"")</f>
        <v/>
      </c>
      <c r="E1749" s="21" t="str">
        <f>IFERROR(VLOOKUP(Wedstrijden!F1672,Organisaties!$B$2:$G$500,5,FALSE),"")</f>
        <v/>
      </c>
      <c r="F1749" s="21" t="e">
        <f>IF(Wedstrijden!#REF!&lt;&gt;"",Wedstrijden!#REF!,"")</f>
        <v>#REF!</v>
      </c>
      <c r="G1749" s="21" t="e">
        <f>IF(Wedstrijden!#REF!="Indoor",1,0)</f>
        <v>#REF!</v>
      </c>
      <c r="H1749" s="21" t="e">
        <f>Wedstrijden!#REF!</f>
        <v>#REF!</v>
      </c>
      <c r="I1749" s="21" t="e">
        <f>IF(Wedstrijden!#REF!="Nee",0,IF(Wedstrijden!#REF!="Ja",1,""))</f>
        <v>#REF!</v>
      </c>
      <c r="J1749" s="21" t="e">
        <f>IF(Wedstrijden!#REF!&lt;&gt;"",Wedstrijden!#REF!,"")</f>
        <v>#REF!</v>
      </c>
      <c r="BJ1749" s="21">
        <f>IF(COUNTA(Wedstrijden!#REF!)&lt;&gt;0,1,"")</f>
        <v>1</v>
      </c>
      <c r="BK1749" s="21">
        <f t="shared" si="162"/>
        <v>2</v>
      </c>
      <c r="BL1749" s="21" t="e">
        <f>IF(Wedstrijden!#REF!="x","AA","")</f>
        <v>#REF!</v>
      </c>
      <c r="BM1749" s="21" t="e">
        <f>IF(Wedstrijden!#REF!="x","A","")</f>
        <v>#REF!</v>
      </c>
      <c r="BN1749" s="21" t="e">
        <f>IF(Wedstrijden!#REF!="x","B1","")</f>
        <v>#REF!</v>
      </c>
      <c r="BO1749" s="21" t="e">
        <f>IF(Wedstrijden!#REF!="x","BB","")</f>
        <v>#REF!</v>
      </c>
      <c r="BP1749" s="21" t="e">
        <f>IF(Wedstrijden!#REF!="x","B","")</f>
        <v>#REF!</v>
      </c>
      <c r="BQ1749" s="21" t="e">
        <f>IF(Wedstrijden!#REF!="x","L1","")</f>
        <v>#REF!</v>
      </c>
      <c r="BR1749" s="21" t="e">
        <f>IF(Wedstrijden!#REF!="x","L2","")</f>
        <v>#REF!</v>
      </c>
      <c r="BS1749" s="21" t="e">
        <f>IF(Wedstrijden!#REF!="x","M1","")</f>
        <v>#REF!</v>
      </c>
      <c r="BT1749" s="21" t="e">
        <f>IF(Wedstrijden!#REF!="x","M2","")</f>
        <v>#REF!</v>
      </c>
      <c r="BU1749" s="21" t="e">
        <f>IF(Wedstrijden!#REF!="x","Z1","")</f>
        <v>#REF!</v>
      </c>
      <c r="BV1749" s="21" t="e">
        <f>IF(Wedstrijden!#REF!="x","Z2","")</f>
        <v>#REF!</v>
      </c>
      <c r="BW1749" s="21">
        <f>IF(COUNTA(Wedstrijden!#REF!)&lt;&gt;0,1,"")</f>
        <v>1</v>
      </c>
      <c r="BX1749" s="21">
        <f t="shared" si="163"/>
        <v>1</v>
      </c>
      <c r="BY1749" s="21" t="e">
        <f>IF(Wedstrijden!#REF!="x","BB","")</f>
        <v>#REF!</v>
      </c>
      <c r="BZ1749" s="21" t="e">
        <f>IF(Wedstrijden!#REF!="x","B","")</f>
        <v>#REF!</v>
      </c>
      <c r="CA1749" s="21" t="e">
        <f>IF(Wedstrijden!#REF!="x","L1","")</f>
        <v>#REF!</v>
      </c>
      <c r="CB1749" s="21" t="e">
        <f>IF(Wedstrijden!#REF!="x","L2","")</f>
        <v>#REF!</v>
      </c>
      <c r="CC1749" s="21" t="e">
        <f>IF(Wedstrijden!#REF!="x","M1","")</f>
        <v>#REF!</v>
      </c>
      <c r="CD1749" s="21" t="e">
        <f>IF(Wedstrijden!#REF!="x","M2","")</f>
        <v>#REF!</v>
      </c>
      <c r="CE1749" s="21" t="e">
        <f>IF(Wedstrijden!#REF!="x","Z1","")</f>
        <v>#REF!</v>
      </c>
      <c r="CF1749" s="21" t="e">
        <f>IF(Wedstrijden!#REF!="x","Z2","")</f>
        <v>#REF!</v>
      </c>
      <c r="CG1749" s="21" t="e">
        <f>IF(Wedstrijden!#REF!="x","ZZL","")</f>
        <v>#REF!</v>
      </c>
      <c r="CL1749" s="21">
        <f>IF(COUNTA(Wedstrijden!#REF!)&lt;&gt;0,2,"")</f>
        <v>2</v>
      </c>
      <c r="CM1749" s="21">
        <f t="shared" si="164"/>
        <v>2</v>
      </c>
      <c r="CN1749" s="21" t="e">
        <f>IF(Wedstrijden!#REF!="x","AA","")</f>
        <v>#REF!</v>
      </c>
      <c r="CO1749" s="21" t="e">
        <f>IF(Wedstrijden!#REF!="x","A","")</f>
        <v>#REF!</v>
      </c>
      <c r="CP1749" s="21" t="e">
        <f>IF(Wedstrijden!#REF!="x","BB","")</f>
        <v>#REF!</v>
      </c>
      <c r="CQ1749" s="21" t="e">
        <f>IF(Wedstrijden!#REF!="x","B","")</f>
        <v>#REF!</v>
      </c>
      <c r="CR1749" s="21" t="e">
        <f>IF(Wedstrijden!#REF!="x","L","")</f>
        <v>#REF!</v>
      </c>
      <c r="CS1749" s="21" t="e">
        <f>IF(Wedstrijden!#REF!="x","M","")</f>
        <v>#REF!</v>
      </c>
      <c r="CT1749" s="21" t="e">
        <f>IF(Wedstrijden!#REF!="x","Z","")</f>
        <v>#REF!</v>
      </c>
      <c r="CU1749" s="21" t="e">
        <f>IF(Wedstrijden!#REF!="x","ZZ","")</f>
        <v>#REF!</v>
      </c>
      <c r="CV1749" s="21">
        <f>IF(COUNTA(Wedstrijden!#REF!)&lt;&gt;0,2,"")</f>
        <v>2</v>
      </c>
      <c r="CW1749" s="21">
        <f t="shared" si="165"/>
        <v>1</v>
      </c>
      <c r="CX1749" s="21" t="e">
        <f>IF(Wedstrijden!#REF!="x","BB","")</f>
        <v>#REF!</v>
      </c>
      <c r="CY1749" s="21" t="e">
        <f>IF(Wedstrijden!#REF!="x","B","")</f>
        <v>#REF!</v>
      </c>
      <c r="CZ1749" s="21" t="e">
        <f>IF(Wedstrijden!#REF!="x","L","")</f>
        <v>#REF!</v>
      </c>
      <c r="DA1749" s="21" t="e">
        <f>IF(Wedstrijden!#REF!="x","M","")</f>
        <v>#REF!</v>
      </c>
      <c r="DB1749" s="21" t="e">
        <f>IF(Wedstrijden!#REF!="x","Z","")</f>
        <v>#REF!</v>
      </c>
      <c r="DC1749" s="21" t="e">
        <f>IF(Wedstrijden!#REF!="x","ZZ","")</f>
        <v>#REF!</v>
      </c>
      <c r="DD1749" s="21" t="e">
        <f>IF(Wedstrijden!#REF!="x","1.40","")</f>
        <v>#REF!</v>
      </c>
      <c r="DE1749" s="21">
        <f>IF(COUNTA(Wedstrijden!#REF!)&lt;&gt;0,6,"")</f>
        <v>6</v>
      </c>
      <c r="DF1749" s="21">
        <f t="shared" si="166"/>
        <v>2</v>
      </c>
      <c r="DG1749" s="21" t="e">
        <f>IF(Wedstrijden!#REF!="x","L","")</f>
        <v>#REF!</v>
      </c>
      <c r="DH1749" s="21" t="e">
        <f>IF(Wedstrijden!#REF!="x","M","")</f>
        <v>#REF!</v>
      </c>
      <c r="DI1749" s="21" t="e">
        <f>IF(Wedstrijden!#REF!="x","Z","")</f>
        <v>#REF!</v>
      </c>
      <c r="DJ1749" s="21" t="e">
        <f>IF(Wedstrijden!#REF!="x","Z","")</f>
        <v>#REF!</v>
      </c>
      <c r="DK1749" s="21">
        <f>IF(COUNTA(Wedstrijden!#REF!)&lt;&gt;0,6,"")</f>
        <v>6</v>
      </c>
      <c r="DL1749" s="21">
        <f t="shared" si="167"/>
        <v>1</v>
      </c>
      <c r="DM1749" s="21" t="e">
        <f>IF(Wedstrijden!#REF!="x","L","")</f>
        <v>#REF!</v>
      </c>
      <c r="DN1749" s="21" t="e">
        <f>IF(Wedstrijden!#REF!="x","M","")</f>
        <v>#REF!</v>
      </c>
      <c r="DO1749" s="21" t="e">
        <f>IF(Wedstrijden!#REF!="x","Z","")</f>
        <v>#REF!</v>
      </c>
      <c r="DP1749" s="21" t="e">
        <f>IF(Wedstrijden!#REF!="x","Z","")</f>
        <v>#REF!</v>
      </c>
    </row>
    <row r="1750" spans="1:120" ht="14.4" x14ac:dyDescent="0.3">
      <c r="A1750" s="23">
        <f>Wedstrijden!B1673</f>
        <v>0</v>
      </c>
      <c r="B1750" s="21" t="str">
        <f>IFERROR(VLOOKUP(Wedstrijden!D1673,Wedstrijdlocaties!$B$2:$E$600,2,FALSE),"")</f>
        <v/>
      </c>
      <c r="C1750" s="21">
        <f>Wedstrijden!E1673</f>
        <v>0</v>
      </c>
      <c r="D1750" s="21" t="str">
        <f>IFERROR(VLOOKUP(Wedstrijden!F1673,Organisaties!$B$2:$C$500,2,FALSE),"")</f>
        <v/>
      </c>
      <c r="E1750" s="21" t="str">
        <f>IFERROR(VLOOKUP(Wedstrijden!F1673,Organisaties!$B$2:$G$500,5,FALSE),"")</f>
        <v/>
      </c>
      <c r="F1750" s="21" t="e">
        <f>IF(Wedstrijden!#REF!&lt;&gt;"",Wedstrijden!#REF!,"")</f>
        <v>#REF!</v>
      </c>
      <c r="G1750" s="21" t="e">
        <f>IF(Wedstrijden!#REF!="Indoor",1,0)</f>
        <v>#REF!</v>
      </c>
      <c r="H1750" s="21" t="e">
        <f>Wedstrijden!#REF!</f>
        <v>#REF!</v>
      </c>
      <c r="I1750" s="21" t="e">
        <f>IF(Wedstrijden!#REF!="Nee",0,IF(Wedstrijden!#REF!="Ja",1,""))</f>
        <v>#REF!</v>
      </c>
      <c r="J1750" s="21" t="e">
        <f>IF(Wedstrijden!#REF!&lt;&gt;"",Wedstrijden!#REF!,"")</f>
        <v>#REF!</v>
      </c>
      <c r="BJ1750" s="21">
        <f>IF(COUNTA(Wedstrijden!#REF!)&lt;&gt;0,1,"")</f>
        <v>1</v>
      </c>
      <c r="BK1750" s="21">
        <f t="shared" si="162"/>
        <v>2</v>
      </c>
      <c r="BL1750" s="21" t="e">
        <f>IF(Wedstrijden!#REF!="x","AA","")</f>
        <v>#REF!</v>
      </c>
      <c r="BM1750" s="21" t="e">
        <f>IF(Wedstrijden!#REF!="x","A","")</f>
        <v>#REF!</v>
      </c>
      <c r="BN1750" s="21" t="e">
        <f>IF(Wedstrijden!#REF!="x","B1","")</f>
        <v>#REF!</v>
      </c>
      <c r="BO1750" s="21" t="e">
        <f>IF(Wedstrijden!#REF!="x","BB","")</f>
        <v>#REF!</v>
      </c>
      <c r="BP1750" s="21" t="e">
        <f>IF(Wedstrijden!#REF!="x","B","")</f>
        <v>#REF!</v>
      </c>
      <c r="BQ1750" s="21" t="e">
        <f>IF(Wedstrijden!#REF!="x","L1","")</f>
        <v>#REF!</v>
      </c>
      <c r="BR1750" s="21" t="e">
        <f>IF(Wedstrijden!#REF!="x","L2","")</f>
        <v>#REF!</v>
      </c>
      <c r="BS1750" s="21" t="e">
        <f>IF(Wedstrijden!#REF!="x","M1","")</f>
        <v>#REF!</v>
      </c>
      <c r="BT1750" s="21" t="e">
        <f>IF(Wedstrijden!#REF!="x","M2","")</f>
        <v>#REF!</v>
      </c>
      <c r="BU1750" s="21" t="e">
        <f>IF(Wedstrijden!#REF!="x","Z1","")</f>
        <v>#REF!</v>
      </c>
      <c r="BV1750" s="21" t="e">
        <f>IF(Wedstrijden!#REF!="x","Z2","")</f>
        <v>#REF!</v>
      </c>
      <c r="BW1750" s="21">
        <f>IF(COUNTA(Wedstrijden!#REF!)&lt;&gt;0,1,"")</f>
        <v>1</v>
      </c>
      <c r="BX1750" s="21">
        <f t="shared" si="163"/>
        <v>1</v>
      </c>
      <c r="BY1750" s="21" t="e">
        <f>IF(Wedstrijden!#REF!="x","BB","")</f>
        <v>#REF!</v>
      </c>
      <c r="BZ1750" s="21" t="e">
        <f>IF(Wedstrijden!#REF!="x","B","")</f>
        <v>#REF!</v>
      </c>
      <c r="CA1750" s="21" t="e">
        <f>IF(Wedstrijden!#REF!="x","L1","")</f>
        <v>#REF!</v>
      </c>
      <c r="CB1750" s="21" t="e">
        <f>IF(Wedstrijden!#REF!="x","L2","")</f>
        <v>#REF!</v>
      </c>
      <c r="CC1750" s="21" t="e">
        <f>IF(Wedstrijden!#REF!="x","M1","")</f>
        <v>#REF!</v>
      </c>
      <c r="CD1750" s="21" t="e">
        <f>IF(Wedstrijden!#REF!="x","M2","")</f>
        <v>#REF!</v>
      </c>
      <c r="CE1750" s="21" t="e">
        <f>IF(Wedstrijden!#REF!="x","Z1","")</f>
        <v>#REF!</v>
      </c>
      <c r="CF1750" s="21" t="e">
        <f>IF(Wedstrijden!#REF!="x","Z2","")</f>
        <v>#REF!</v>
      </c>
      <c r="CG1750" s="21" t="e">
        <f>IF(Wedstrijden!#REF!="x","ZZL","")</f>
        <v>#REF!</v>
      </c>
      <c r="CL1750" s="21">
        <f>IF(COUNTA(Wedstrijden!#REF!)&lt;&gt;0,2,"")</f>
        <v>2</v>
      </c>
      <c r="CM1750" s="21">
        <f t="shared" si="164"/>
        <v>2</v>
      </c>
      <c r="CN1750" s="21" t="e">
        <f>IF(Wedstrijden!#REF!="x","AA","")</f>
        <v>#REF!</v>
      </c>
      <c r="CO1750" s="21" t="e">
        <f>IF(Wedstrijden!#REF!="x","A","")</f>
        <v>#REF!</v>
      </c>
      <c r="CP1750" s="21" t="e">
        <f>IF(Wedstrijden!#REF!="x","BB","")</f>
        <v>#REF!</v>
      </c>
      <c r="CQ1750" s="21" t="e">
        <f>IF(Wedstrijden!#REF!="x","B","")</f>
        <v>#REF!</v>
      </c>
      <c r="CR1750" s="21" t="e">
        <f>IF(Wedstrijden!#REF!="x","L","")</f>
        <v>#REF!</v>
      </c>
      <c r="CS1750" s="21" t="e">
        <f>IF(Wedstrijden!#REF!="x","M","")</f>
        <v>#REF!</v>
      </c>
      <c r="CT1750" s="21" t="e">
        <f>IF(Wedstrijden!#REF!="x","Z","")</f>
        <v>#REF!</v>
      </c>
      <c r="CU1750" s="21" t="e">
        <f>IF(Wedstrijden!#REF!="x","ZZ","")</f>
        <v>#REF!</v>
      </c>
      <c r="CV1750" s="21">
        <f>IF(COUNTA(Wedstrijden!#REF!)&lt;&gt;0,2,"")</f>
        <v>2</v>
      </c>
      <c r="CW1750" s="21">
        <f t="shared" si="165"/>
        <v>1</v>
      </c>
      <c r="CX1750" s="21" t="e">
        <f>IF(Wedstrijden!#REF!="x","BB","")</f>
        <v>#REF!</v>
      </c>
      <c r="CY1750" s="21" t="e">
        <f>IF(Wedstrijden!#REF!="x","B","")</f>
        <v>#REF!</v>
      </c>
      <c r="CZ1750" s="21" t="e">
        <f>IF(Wedstrijden!#REF!="x","L","")</f>
        <v>#REF!</v>
      </c>
      <c r="DA1750" s="21" t="e">
        <f>IF(Wedstrijden!#REF!="x","M","")</f>
        <v>#REF!</v>
      </c>
      <c r="DB1750" s="21" t="e">
        <f>IF(Wedstrijden!#REF!="x","Z","")</f>
        <v>#REF!</v>
      </c>
      <c r="DC1750" s="21" t="e">
        <f>IF(Wedstrijden!#REF!="x","ZZ","")</f>
        <v>#REF!</v>
      </c>
      <c r="DD1750" s="21" t="e">
        <f>IF(Wedstrijden!#REF!="x","1.40","")</f>
        <v>#REF!</v>
      </c>
      <c r="DE1750" s="21">
        <f>IF(COUNTA(Wedstrijden!#REF!)&lt;&gt;0,6,"")</f>
        <v>6</v>
      </c>
      <c r="DF1750" s="21">
        <f t="shared" si="166"/>
        <v>2</v>
      </c>
      <c r="DG1750" s="21" t="e">
        <f>IF(Wedstrijden!#REF!="x","L","")</f>
        <v>#REF!</v>
      </c>
      <c r="DH1750" s="21" t="e">
        <f>IF(Wedstrijden!#REF!="x","M","")</f>
        <v>#REF!</v>
      </c>
      <c r="DI1750" s="21" t="e">
        <f>IF(Wedstrijden!#REF!="x","Z","")</f>
        <v>#REF!</v>
      </c>
      <c r="DJ1750" s="21" t="e">
        <f>IF(Wedstrijden!#REF!="x","Z","")</f>
        <v>#REF!</v>
      </c>
      <c r="DK1750" s="21">
        <f>IF(COUNTA(Wedstrijden!#REF!)&lt;&gt;0,6,"")</f>
        <v>6</v>
      </c>
      <c r="DL1750" s="21">
        <f t="shared" si="167"/>
        <v>1</v>
      </c>
      <c r="DM1750" s="21" t="e">
        <f>IF(Wedstrijden!#REF!="x","L","")</f>
        <v>#REF!</v>
      </c>
      <c r="DN1750" s="21" t="e">
        <f>IF(Wedstrijden!#REF!="x","M","")</f>
        <v>#REF!</v>
      </c>
      <c r="DO1750" s="21" t="e">
        <f>IF(Wedstrijden!#REF!="x","Z","")</f>
        <v>#REF!</v>
      </c>
      <c r="DP1750" s="21" t="e">
        <f>IF(Wedstrijden!#REF!="x","Z","")</f>
        <v>#REF!</v>
      </c>
    </row>
    <row r="1751" spans="1:120" ht="14.4" x14ac:dyDescent="0.3">
      <c r="A1751" s="23">
        <f>Wedstrijden!B1674</f>
        <v>0</v>
      </c>
      <c r="B1751" s="21" t="str">
        <f>IFERROR(VLOOKUP(Wedstrijden!D1674,Wedstrijdlocaties!$B$2:$E$600,2,FALSE),"")</f>
        <v/>
      </c>
      <c r="C1751" s="21">
        <f>Wedstrijden!E1674</f>
        <v>0</v>
      </c>
      <c r="D1751" s="21" t="str">
        <f>IFERROR(VLOOKUP(Wedstrijden!F1674,Organisaties!$B$2:$C$500,2,FALSE),"")</f>
        <v/>
      </c>
      <c r="E1751" s="21" t="str">
        <f>IFERROR(VLOOKUP(Wedstrijden!F1674,Organisaties!$B$2:$G$500,5,FALSE),"")</f>
        <v/>
      </c>
      <c r="F1751" s="21" t="e">
        <f>IF(Wedstrijden!#REF!&lt;&gt;"",Wedstrijden!#REF!,"")</f>
        <v>#REF!</v>
      </c>
      <c r="G1751" s="21" t="e">
        <f>IF(Wedstrijden!#REF!="Indoor",1,0)</f>
        <v>#REF!</v>
      </c>
      <c r="H1751" s="21" t="e">
        <f>Wedstrijden!#REF!</f>
        <v>#REF!</v>
      </c>
      <c r="I1751" s="21" t="e">
        <f>IF(Wedstrijden!#REF!="Nee",0,IF(Wedstrijden!#REF!="Ja",1,""))</f>
        <v>#REF!</v>
      </c>
      <c r="J1751" s="21" t="e">
        <f>IF(Wedstrijden!#REF!&lt;&gt;"",Wedstrijden!#REF!,"")</f>
        <v>#REF!</v>
      </c>
      <c r="BJ1751" s="21">
        <f>IF(COUNTA(Wedstrijden!#REF!)&lt;&gt;0,1,"")</f>
        <v>1</v>
      </c>
      <c r="BK1751" s="21">
        <f t="shared" si="162"/>
        <v>2</v>
      </c>
      <c r="BL1751" s="21" t="e">
        <f>IF(Wedstrijden!#REF!="x","AA","")</f>
        <v>#REF!</v>
      </c>
      <c r="BM1751" s="21" t="e">
        <f>IF(Wedstrijden!#REF!="x","A","")</f>
        <v>#REF!</v>
      </c>
      <c r="BN1751" s="21" t="e">
        <f>IF(Wedstrijden!#REF!="x","B1","")</f>
        <v>#REF!</v>
      </c>
      <c r="BO1751" s="21" t="e">
        <f>IF(Wedstrijden!#REF!="x","BB","")</f>
        <v>#REF!</v>
      </c>
      <c r="BP1751" s="21" t="e">
        <f>IF(Wedstrijden!#REF!="x","B","")</f>
        <v>#REF!</v>
      </c>
      <c r="BQ1751" s="21" t="e">
        <f>IF(Wedstrijden!#REF!="x","L1","")</f>
        <v>#REF!</v>
      </c>
      <c r="BR1751" s="21" t="e">
        <f>IF(Wedstrijden!#REF!="x","L2","")</f>
        <v>#REF!</v>
      </c>
      <c r="BS1751" s="21" t="e">
        <f>IF(Wedstrijden!#REF!="x","M1","")</f>
        <v>#REF!</v>
      </c>
      <c r="BT1751" s="21" t="e">
        <f>IF(Wedstrijden!#REF!="x","M2","")</f>
        <v>#REF!</v>
      </c>
      <c r="BU1751" s="21" t="e">
        <f>IF(Wedstrijden!#REF!="x","Z1","")</f>
        <v>#REF!</v>
      </c>
      <c r="BV1751" s="21" t="e">
        <f>IF(Wedstrijden!#REF!="x","Z2","")</f>
        <v>#REF!</v>
      </c>
      <c r="BW1751" s="21">
        <f>IF(COUNTA(Wedstrijden!#REF!)&lt;&gt;0,1,"")</f>
        <v>1</v>
      </c>
      <c r="BX1751" s="21">
        <f t="shared" si="163"/>
        <v>1</v>
      </c>
      <c r="BY1751" s="21" t="e">
        <f>IF(Wedstrijden!#REF!="x","BB","")</f>
        <v>#REF!</v>
      </c>
      <c r="BZ1751" s="21" t="e">
        <f>IF(Wedstrijden!#REF!="x","B","")</f>
        <v>#REF!</v>
      </c>
      <c r="CA1751" s="21" t="e">
        <f>IF(Wedstrijden!#REF!="x","L1","")</f>
        <v>#REF!</v>
      </c>
      <c r="CB1751" s="21" t="e">
        <f>IF(Wedstrijden!#REF!="x","L2","")</f>
        <v>#REF!</v>
      </c>
      <c r="CC1751" s="21" t="e">
        <f>IF(Wedstrijden!#REF!="x","M1","")</f>
        <v>#REF!</v>
      </c>
      <c r="CD1751" s="21" t="e">
        <f>IF(Wedstrijden!#REF!="x","M2","")</f>
        <v>#REF!</v>
      </c>
      <c r="CE1751" s="21" t="e">
        <f>IF(Wedstrijden!#REF!="x","Z1","")</f>
        <v>#REF!</v>
      </c>
      <c r="CF1751" s="21" t="e">
        <f>IF(Wedstrijden!#REF!="x","Z2","")</f>
        <v>#REF!</v>
      </c>
      <c r="CG1751" s="21" t="e">
        <f>IF(Wedstrijden!#REF!="x","ZZL","")</f>
        <v>#REF!</v>
      </c>
      <c r="CL1751" s="21">
        <f>IF(COUNTA(Wedstrijden!#REF!)&lt;&gt;0,2,"")</f>
        <v>2</v>
      </c>
      <c r="CM1751" s="21">
        <f t="shared" si="164"/>
        <v>2</v>
      </c>
      <c r="CN1751" s="21" t="e">
        <f>IF(Wedstrijden!#REF!="x","AA","")</f>
        <v>#REF!</v>
      </c>
      <c r="CO1751" s="21" t="e">
        <f>IF(Wedstrijden!#REF!="x","A","")</f>
        <v>#REF!</v>
      </c>
      <c r="CP1751" s="21" t="e">
        <f>IF(Wedstrijden!#REF!="x","BB","")</f>
        <v>#REF!</v>
      </c>
      <c r="CQ1751" s="21" t="e">
        <f>IF(Wedstrijden!#REF!="x","B","")</f>
        <v>#REF!</v>
      </c>
      <c r="CR1751" s="21" t="e">
        <f>IF(Wedstrijden!#REF!="x","L","")</f>
        <v>#REF!</v>
      </c>
      <c r="CS1751" s="21" t="e">
        <f>IF(Wedstrijden!#REF!="x","M","")</f>
        <v>#REF!</v>
      </c>
      <c r="CT1751" s="21" t="e">
        <f>IF(Wedstrijden!#REF!="x","Z","")</f>
        <v>#REF!</v>
      </c>
      <c r="CU1751" s="21" t="e">
        <f>IF(Wedstrijden!#REF!="x","ZZ","")</f>
        <v>#REF!</v>
      </c>
      <c r="CV1751" s="21">
        <f>IF(COUNTA(Wedstrijden!#REF!)&lt;&gt;0,2,"")</f>
        <v>2</v>
      </c>
      <c r="CW1751" s="21">
        <f t="shared" si="165"/>
        <v>1</v>
      </c>
      <c r="CX1751" s="21" t="e">
        <f>IF(Wedstrijden!#REF!="x","BB","")</f>
        <v>#REF!</v>
      </c>
      <c r="CY1751" s="21" t="e">
        <f>IF(Wedstrijden!#REF!="x","B","")</f>
        <v>#REF!</v>
      </c>
      <c r="CZ1751" s="21" t="e">
        <f>IF(Wedstrijden!#REF!="x","L","")</f>
        <v>#REF!</v>
      </c>
      <c r="DA1751" s="21" t="e">
        <f>IF(Wedstrijden!#REF!="x","M","")</f>
        <v>#REF!</v>
      </c>
      <c r="DB1751" s="21" t="e">
        <f>IF(Wedstrijden!#REF!="x","Z","")</f>
        <v>#REF!</v>
      </c>
      <c r="DC1751" s="21" t="e">
        <f>IF(Wedstrijden!#REF!="x","ZZ","")</f>
        <v>#REF!</v>
      </c>
      <c r="DD1751" s="21" t="e">
        <f>IF(Wedstrijden!#REF!="x","1.40","")</f>
        <v>#REF!</v>
      </c>
      <c r="DE1751" s="21">
        <f>IF(COUNTA(Wedstrijden!#REF!)&lt;&gt;0,6,"")</f>
        <v>6</v>
      </c>
      <c r="DF1751" s="21">
        <f t="shared" si="166"/>
        <v>2</v>
      </c>
      <c r="DG1751" s="21" t="e">
        <f>IF(Wedstrijden!#REF!="x","L","")</f>
        <v>#REF!</v>
      </c>
      <c r="DH1751" s="21" t="e">
        <f>IF(Wedstrijden!#REF!="x","M","")</f>
        <v>#REF!</v>
      </c>
      <c r="DI1751" s="21" t="e">
        <f>IF(Wedstrijden!#REF!="x","Z","")</f>
        <v>#REF!</v>
      </c>
      <c r="DJ1751" s="21" t="e">
        <f>IF(Wedstrijden!#REF!="x","Z","")</f>
        <v>#REF!</v>
      </c>
      <c r="DK1751" s="21">
        <f>IF(COUNTA(Wedstrijden!#REF!)&lt;&gt;0,6,"")</f>
        <v>6</v>
      </c>
      <c r="DL1751" s="21">
        <f t="shared" si="167"/>
        <v>1</v>
      </c>
      <c r="DM1751" s="21" t="e">
        <f>IF(Wedstrijden!#REF!="x","L","")</f>
        <v>#REF!</v>
      </c>
      <c r="DN1751" s="21" t="e">
        <f>IF(Wedstrijden!#REF!="x","M","")</f>
        <v>#REF!</v>
      </c>
      <c r="DO1751" s="21" t="e">
        <f>IF(Wedstrijden!#REF!="x","Z","")</f>
        <v>#REF!</v>
      </c>
      <c r="DP1751" s="21" t="e">
        <f>IF(Wedstrijden!#REF!="x","Z","")</f>
        <v>#REF!</v>
      </c>
    </row>
    <row r="1752" spans="1:120" ht="14.4" x14ac:dyDescent="0.3">
      <c r="A1752" s="23">
        <f>Wedstrijden!B1675</f>
        <v>0</v>
      </c>
      <c r="B1752" s="21" t="str">
        <f>IFERROR(VLOOKUP(Wedstrijden!D1675,Wedstrijdlocaties!$B$2:$E$600,2,FALSE),"")</f>
        <v/>
      </c>
      <c r="C1752" s="21">
        <f>Wedstrijden!E1675</f>
        <v>0</v>
      </c>
      <c r="D1752" s="21" t="str">
        <f>IFERROR(VLOOKUP(Wedstrijden!F1675,Organisaties!$B$2:$C$500,2,FALSE),"")</f>
        <v/>
      </c>
      <c r="E1752" s="21" t="str">
        <f>IFERROR(VLOOKUP(Wedstrijden!F1675,Organisaties!$B$2:$G$500,5,FALSE),"")</f>
        <v/>
      </c>
      <c r="F1752" s="21" t="e">
        <f>IF(Wedstrijden!#REF!&lt;&gt;"",Wedstrijden!#REF!,"")</f>
        <v>#REF!</v>
      </c>
      <c r="G1752" s="21" t="e">
        <f>IF(Wedstrijden!#REF!="Indoor",1,0)</f>
        <v>#REF!</v>
      </c>
      <c r="H1752" s="21" t="e">
        <f>Wedstrijden!#REF!</f>
        <v>#REF!</v>
      </c>
      <c r="I1752" s="21" t="e">
        <f>IF(Wedstrijden!#REF!="Nee",0,IF(Wedstrijden!#REF!="Ja",1,""))</f>
        <v>#REF!</v>
      </c>
      <c r="J1752" s="21" t="e">
        <f>IF(Wedstrijden!#REF!&lt;&gt;"",Wedstrijden!#REF!,"")</f>
        <v>#REF!</v>
      </c>
      <c r="BJ1752" s="21">
        <f>IF(COUNTA(Wedstrijden!#REF!)&lt;&gt;0,1,"")</f>
        <v>1</v>
      </c>
      <c r="BK1752" s="21">
        <f t="shared" si="162"/>
        <v>2</v>
      </c>
      <c r="BL1752" s="21" t="e">
        <f>IF(Wedstrijden!#REF!="x","AA","")</f>
        <v>#REF!</v>
      </c>
      <c r="BM1752" s="21" t="e">
        <f>IF(Wedstrijden!#REF!="x","A","")</f>
        <v>#REF!</v>
      </c>
      <c r="BN1752" s="21" t="e">
        <f>IF(Wedstrijden!#REF!="x","B1","")</f>
        <v>#REF!</v>
      </c>
      <c r="BO1752" s="21" t="e">
        <f>IF(Wedstrijden!#REF!="x","BB","")</f>
        <v>#REF!</v>
      </c>
      <c r="BP1752" s="21" t="e">
        <f>IF(Wedstrijden!#REF!="x","B","")</f>
        <v>#REF!</v>
      </c>
      <c r="BQ1752" s="21" t="e">
        <f>IF(Wedstrijden!#REF!="x","L1","")</f>
        <v>#REF!</v>
      </c>
      <c r="BR1752" s="21" t="e">
        <f>IF(Wedstrijden!#REF!="x","L2","")</f>
        <v>#REF!</v>
      </c>
      <c r="BS1752" s="21" t="e">
        <f>IF(Wedstrijden!#REF!="x","M1","")</f>
        <v>#REF!</v>
      </c>
      <c r="BT1752" s="21" t="e">
        <f>IF(Wedstrijden!#REF!="x","M2","")</f>
        <v>#REF!</v>
      </c>
      <c r="BU1752" s="21" t="e">
        <f>IF(Wedstrijden!#REF!="x","Z1","")</f>
        <v>#REF!</v>
      </c>
      <c r="BV1752" s="21" t="e">
        <f>IF(Wedstrijden!#REF!="x","Z2","")</f>
        <v>#REF!</v>
      </c>
      <c r="BW1752" s="21">
        <f>IF(COUNTA(Wedstrijden!#REF!)&lt;&gt;0,1,"")</f>
        <v>1</v>
      </c>
      <c r="BX1752" s="21">
        <f t="shared" si="163"/>
        <v>1</v>
      </c>
      <c r="BY1752" s="21" t="e">
        <f>IF(Wedstrijden!#REF!="x","BB","")</f>
        <v>#REF!</v>
      </c>
      <c r="BZ1752" s="21" t="e">
        <f>IF(Wedstrijden!#REF!="x","B","")</f>
        <v>#REF!</v>
      </c>
      <c r="CA1752" s="21" t="e">
        <f>IF(Wedstrijden!#REF!="x","L1","")</f>
        <v>#REF!</v>
      </c>
      <c r="CB1752" s="21" t="e">
        <f>IF(Wedstrijden!#REF!="x","L2","")</f>
        <v>#REF!</v>
      </c>
      <c r="CC1752" s="21" t="e">
        <f>IF(Wedstrijden!#REF!="x","M1","")</f>
        <v>#REF!</v>
      </c>
      <c r="CD1752" s="21" t="e">
        <f>IF(Wedstrijden!#REF!="x","M2","")</f>
        <v>#REF!</v>
      </c>
      <c r="CE1752" s="21" t="e">
        <f>IF(Wedstrijden!#REF!="x","Z1","")</f>
        <v>#REF!</v>
      </c>
      <c r="CF1752" s="21" t="e">
        <f>IF(Wedstrijden!#REF!="x","Z2","")</f>
        <v>#REF!</v>
      </c>
      <c r="CG1752" s="21" t="e">
        <f>IF(Wedstrijden!#REF!="x","ZZL","")</f>
        <v>#REF!</v>
      </c>
      <c r="CL1752" s="21">
        <f>IF(COUNTA(Wedstrijden!#REF!)&lt;&gt;0,2,"")</f>
        <v>2</v>
      </c>
      <c r="CM1752" s="21">
        <f t="shared" si="164"/>
        <v>2</v>
      </c>
      <c r="CN1752" s="21" t="e">
        <f>IF(Wedstrijden!#REF!="x","AA","")</f>
        <v>#REF!</v>
      </c>
      <c r="CO1752" s="21" t="e">
        <f>IF(Wedstrijden!#REF!="x","A","")</f>
        <v>#REF!</v>
      </c>
      <c r="CP1752" s="21" t="e">
        <f>IF(Wedstrijden!#REF!="x","BB","")</f>
        <v>#REF!</v>
      </c>
      <c r="CQ1752" s="21" t="e">
        <f>IF(Wedstrijden!#REF!="x","B","")</f>
        <v>#REF!</v>
      </c>
      <c r="CR1752" s="21" t="e">
        <f>IF(Wedstrijden!#REF!="x","L","")</f>
        <v>#REF!</v>
      </c>
      <c r="CS1752" s="21" t="e">
        <f>IF(Wedstrijden!#REF!="x","M","")</f>
        <v>#REF!</v>
      </c>
      <c r="CT1752" s="21" t="e">
        <f>IF(Wedstrijden!#REF!="x","Z","")</f>
        <v>#REF!</v>
      </c>
      <c r="CU1752" s="21" t="e">
        <f>IF(Wedstrijden!#REF!="x","ZZ","")</f>
        <v>#REF!</v>
      </c>
      <c r="CV1752" s="21">
        <f>IF(COUNTA(Wedstrijden!#REF!)&lt;&gt;0,2,"")</f>
        <v>2</v>
      </c>
      <c r="CW1752" s="21">
        <f t="shared" si="165"/>
        <v>1</v>
      </c>
      <c r="CX1752" s="21" t="e">
        <f>IF(Wedstrijden!#REF!="x","BB","")</f>
        <v>#REF!</v>
      </c>
      <c r="CY1752" s="21" t="e">
        <f>IF(Wedstrijden!#REF!="x","B","")</f>
        <v>#REF!</v>
      </c>
      <c r="CZ1752" s="21" t="e">
        <f>IF(Wedstrijden!#REF!="x","L","")</f>
        <v>#REF!</v>
      </c>
      <c r="DA1752" s="21" t="e">
        <f>IF(Wedstrijden!#REF!="x","M","")</f>
        <v>#REF!</v>
      </c>
      <c r="DB1752" s="21" t="e">
        <f>IF(Wedstrijden!#REF!="x","Z","")</f>
        <v>#REF!</v>
      </c>
      <c r="DC1752" s="21" t="e">
        <f>IF(Wedstrijden!#REF!="x","ZZ","")</f>
        <v>#REF!</v>
      </c>
      <c r="DD1752" s="21" t="e">
        <f>IF(Wedstrijden!#REF!="x","1.40","")</f>
        <v>#REF!</v>
      </c>
      <c r="DE1752" s="21">
        <f>IF(COUNTA(Wedstrijden!#REF!)&lt;&gt;0,6,"")</f>
        <v>6</v>
      </c>
      <c r="DF1752" s="21">
        <f t="shared" si="166"/>
        <v>2</v>
      </c>
      <c r="DG1752" s="21" t="e">
        <f>IF(Wedstrijden!#REF!="x","L","")</f>
        <v>#REF!</v>
      </c>
      <c r="DH1752" s="21" t="e">
        <f>IF(Wedstrijden!#REF!="x","M","")</f>
        <v>#REF!</v>
      </c>
      <c r="DI1752" s="21" t="e">
        <f>IF(Wedstrijden!#REF!="x","Z","")</f>
        <v>#REF!</v>
      </c>
      <c r="DJ1752" s="21" t="e">
        <f>IF(Wedstrijden!#REF!="x","Z","")</f>
        <v>#REF!</v>
      </c>
      <c r="DK1752" s="21">
        <f>IF(COUNTA(Wedstrijden!#REF!)&lt;&gt;0,6,"")</f>
        <v>6</v>
      </c>
      <c r="DL1752" s="21">
        <f t="shared" si="167"/>
        <v>1</v>
      </c>
      <c r="DM1752" s="21" t="e">
        <f>IF(Wedstrijden!#REF!="x","L","")</f>
        <v>#REF!</v>
      </c>
      <c r="DN1752" s="21" t="e">
        <f>IF(Wedstrijden!#REF!="x","M","")</f>
        <v>#REF!</v>
      </c>
      <c r="DO1752" s="21" t="e">
        <f>IF(Wedstrijden!#REF!="x","Z","")</f>
        <v>#REF!</v>
      </c>
      <c r="DP1752" s="21" t="e">
        <f>IF(Wedstrijden!#REF!="x","Z","")</f>
        <v>#REF!</v>
      </c>
    </row>
    <row r="1753" spans="1:120" ht="14.4" x14ac:dyDescent="0.3">
      <c r="A1753" s="23">
        <f>Wedstrijden!B1676</f>
        <v>0</v>
      </c>
      <c r="B1753" s="21" t="str">
        <f>IFERROR(VLOOKUP(Wedstrijden!D1676,Wedstrijdlocaties!$B$2:$E$600,2,FALSE),"")</f>
        <v/>
      </c>
      <c r="C1753" s="21">
        <f>Wedstrijden!E1676</f>
        <v>0</v>
      </c>
      <c r="D1753" s="21" t="str">
        <f>IFERROR(VLOOKUP(Wedstrijden!F1676,Organisaties!$B$2:$C$500,2,FALSE),"")</f>
        <v/>
      </c>
      <c r="E1753" s="21" t="str">
        <f>IFERROR(VLOOKUP(Wedstrijden!F1676,Organisaties!$B$2:$G$500,5,FALSE),"")</f>
        <v/>
      </c>
      <c r="F1753" s="21" t="e">
        <f>IF(Wedstrijden!#REF!&lt;&gt;"",Wedstrijden!#REF!,"")</f>
        <v>#REF!</v>
      </c>
      <c r="G1753" s="21" t="e">
        <f>IF(Wedstrijden!#REF!="Indoor",1,0)</f>
        <v>#REF!</v>
      </c>
      <c r="H1753" s="21" t="e">
        <f>Wedstrijden!#REF!</f>
        <v>#REF!</v>
      </c>
      <c r="I1753" s="21" t="e">
        <f>IF(Wedstrijden!#REF!="Nee",0,IF(Wedstrijden!#REF!="Ja",1,""))</f>
        <v>#REF!</v>
      </c>
      <c r="J1753" s="21" t="e">
        <f>IF(Wedstrijden!#REF!&lt;&gt;"",Wedstrijden!#REF!,"")</f>
        <v>#REF!</v>
      </c>
      <c r="BJ1753" s="21">
        <f>IF(COUNTA(Wedstrijden!#REF!)&lt;&gt;0,1,"")</f>
        <v>1</v>
      </c>
      <c r="BK1753" s="21">
        <f t="shared" si="162"/>
        <v>2</v>
      </c>
      <c r="BL1753" s="21" t="e">
        <f>IF(Wedstrijden!#REF!="x","AA","")</f>
        <v>#REF!</v>
      </c>
      <c r="BM1753" s="21" t="e">
        <f>IF(Wedstrijden!#REF!="x","A","")</f>
        <v>#REF!</v>
      </c>
      <c r="BN1753" s="21" t="e">
        <f>IF(Wedstrijden!#REF!="x","B1","")</f>
        <v>#REF!</v>
      </c>
      <c r="BO1753" s="21" t="e">
        <f>IF(Wedstrijden!#REF!="x","BB","")</f>
        <v>#REF!</v>
      </c>
      <c r="BP1753" s="21" t="e">
        <f>IF(Wedstrijden!#REF!="x","B","")</f>
        <v>#REF!</v>
      </c>
      <c r="BQ1753" s="21" t="e">
        <f>IF(Wedstrijden!#REF!="x","L1","")</f>
        <v>#REF!</v>
      </c>
      <c r="BR1753" s="21" t="e">
        <f>IF(Wedstrijden!#REF!="x","L2","")</f>
        <v>#REF!</v>
      </c>
      <c r="BS1753" s="21" t="e">
        <f>IF(Wedstrijden!#REF!="x","M1","")</f>
        <v>#REF!</v>
      </c>
      <c r="BT1753" s="21" t="e">
        <f>IF(Wedstrijden!#REF!="x","M2","")</f>
        <v>#REF!</v>
      </c>
      <c r="BU1753" s="21" t="e">
        <f>IF(Wedstrijden!#REF!="x","Z1","")</f>
        <v>#REF!</v>
      </c>
      <c r="BV1753" s="21" t="e">
        <f>IF(Wedstrijden!#REF!="x","Z2","")</f>
        <v>#REF!</v>
      </c>
      <c r="BW1753" s="21">
        <f>IF(COUNTA(Wedstrijden!#REF!)&lt;&gt;0,1,"")</f>
        <v>1</v>
      </c>
      <c r="BX1753" s="21">
        <f t="shared" si="163"/>
        <v>1</v>
      </c>
      <c r="BY1753" s="21" t="e">
        <f>IF(Wedstrijden!#REF!="x","BB","")</f>
        <v>#REF!</v>
      </c>
      <c r="BZ1753" s="21" t="e">
        <f>IF(Wedstrijden!#REF!="x","B","")</f>
        <v>#REF!</v>
      </c>
      <c r="CA1753" s="21" t="e">
        <f>IF(Wedstrijden!#REF!="x","L1","")</f>
        <v>#REF!</v>
      </c>
      <c r="CB1753" s="21" t="e">
        <f>IF(Wedstrijden!#REF!="x","L2","")</f>
        <v>#REF!</v>
      </c>
      <c r="CC1753" s="21" t="e">
        <f>IF(Wedstrijden!#REF!="x","M1","")</f>
        <v>#REF!</v>
      </c>
      <c r="CD1753" s="21" t="e">
        <f>IF(Wedstrijden!#REF!="x","M2","")</f>
        <v>#REF!</v>
      </c>
      <c r="CE1753" s="21" t="e">
        <f>IF(Wedstrijden!#REF!="x","Z1","")</f>
        <v>#REF!</v>
      </c>
      <c r="CF1753" s="21" t="e">
        <f>IF(Wedstrijden!#REF!="x","Z2","")</f>
        <v>#REF!</v>
      </c>
      <c r="CG1753" s="21" t="e">
        <f>IF(Wedstrijden!#REF!="x","ZZL","")</f>
        <v>#REF!</v>
      </c>
      <c r="CL1753" s="21">
        <f>IF(COUNTA(Wedstrijden!#REF!)&lt;&gt;0,2,"")</f>
        <v>2</v>
      </c>
      <c r="CM1753" s="21">
        <f t="shared" si="164"/>
        <v>2</v>
      </c>
      <c r="CN1753" s="21" t="e">
        <f>IF(Wedstrijden!#REF!="x","AA","")</f>
        <v>#REF!</v>
      </c>
      <c r="CO1753" s="21" t="e">
        <f>IF(Wedstrijden!#REF!="x","A","")</f>
        <v>#REF!</v>
      </c>
      <c r="CP1753" s="21" t="e">
        <f>IF(Wedstrijden!#REF!="x","BB","")</f>
        <v>#REF!</v>
      </c>
      <c r="CQ1753" s="21" t="e">
        <f>IF(Wedstrijden!#REF!="x","B","")</f>
        <v>#REF!</v>
      </c>
      <c r="CR1753" s="21" t="e">
        <f>IF(Wedstrijden!#REF!="x","L","")</f>
        <v>#REF!</v>
      </c>
      <c r="CS1753" s="21" t="e">
        <f>IF(Wedstrijden!#REF!="x","M","")</f>
        <v>#REF!</v>
      </c>
      <c r="CT1753" s="21" t="e">
        <f>IF(Wedstrijden!#REF!="x","Z","")</f>
        <v>#REF!</v>
      </c>
      <c r="CU1753" s="21" t="e">
        <f>IF(Wedstrijden!#REF!="x","ZZ","")</f>
        <v>#REF!</v>
      </c>
      <c r="CV1753" s="21">
        <f>IF(COUNTA(Wedstrijden!#REF!)&lt;&gt;0,2,"")</f>
        <v>2</v>
      </c>
      <c r="CW1753" s="21">
        <f t="shared" si="165"/>
        <v>1</v>
      </c>
      <c r="CX1753" s="21" t="e">
        <f>IF(Wedstrijden!#REF!="x","BB","")</f>
        <v>#REF!</v>
      </c>
      <c r="CY1753" s="21" t="e">
        <f>IF(Wedstrijden!#REF!="x","B","")</f>
        <v>#REF!</v>
      </c>
      <c r="CZ1753" s="21" t="e">
        <f>IF(Wedstrijden!#REF!="x","L","")</f>
        <v>#REF!</v>
      </c>
      <c r="DA1753" s="21" t="e">
        <f>IF(Wedstrijden!#REF!="x","M","")</f>
        <v>#REF!</v>
      </c>
      <c r="DB1753" s="21" t="e">
        <f>IF(Wedstrijden!#REF!="x","Z","")</f>
        <v>#REF!</v>
      </c>
      <c r="DC1753" s="21" t="e">
        <f>IF(Wedstrijden!#REF!="x","ZZ","")</f>
        <v>#REF!</v>
      </c>
      <c r="DD1753" s="21" t="e">
        <f>IF(Wedstrijden!#REF!="x","1.40","")</f>
        <v>#REF!</v>
      </c>
      <c r="DE1753" s="21">
        <f>IF(COUNTA(Wedstrijden!#REF!)&lt;&gt;0,6,"")</f>
        <v>6</v>
      </c>
      <c r="DF1753" s="21">
        <f t="shared" si="166"/>
        <v>2</v>
      </c>
      <c r="DG1753" s="21" t="e">
        <f>IF(Wedstrijden!#REF!="x","L","")</f>
        <v>#REF!</v>
      </c>
      <c r="DH1753" s="21" t="e">
        <f>IF(Wedstrijden!#REF!="x","M","")</f>
        <v>#REF!</v>
      </c>
      <c r="DI1753" s="21" t="e">
        <f>IF(Wedstrijden!#REF!="x","Z","")</f>
        <v>#REF!</v>
      </c>
      <c r="DJ1753" s="21" t="e">
        <f>IF(Wedstrijden!#REF!="x","Z","")</f>
        <v>#REF!</v>
      </c>
      <c r="DK1753" s="21">
        <f>IF(COUNTA(Wedstrijden!#REF!)&lt;&gt;0,6,"")</f>
        <v>6</v>
      </c>
      <c r="DL1753" s="21">
        <f t="shared" si="167"/>
        <v>1</v>
      </c>
      <c r="DM1753" s="21" t="e">
        <f>IF(Wedstrijden!#REF!="x","L","")</f>
        <v>#REF!</v>
      </c>
      <c r="DN1753" s="21" t="e">
        <f>IF(Wedstrijden!#REF!="x","M","")</f>
        <v>#REF!</v>
      </c>
      <c r="DO1753" s="21" t="e">
        <f>IF(Wedstrijden!#REF!="x","Z","")</f>
        <v>#REF!</v>
      </c>
      <c r="DP1753" s="21" t="e">
        <f>IF(Wedstrijden!#REF!="x","Z","")</f>
        <v>#REF!</v>
      </c>
    </row>
    <row r="1754" spans="1:120" ht="14.4" x14ac:dyDescent="0.3">
      <c r="A1754" s="23">
        <f>Wedstrijden!B1677</f>
        <v>0</v>
      </c>
      <c r="B1754" s="21" t="str">
        <f>IFERROR(VLOOKUP(Wedstrijden!D1677,Wedstrijdlocaties!$B$2:$E$600,2,FALSE),"")</f>
        <v/>
      </c>
      <c r="C1754" s="21">
        <f>Wedstrijden!E1677</f>
        <v>0</v>
      </c>
      <c r="D1754" s="21" t="str">
        <f>IFERROR(VLOOKUP(Wedstrijden!F1677,Organisaties!$B$2:$C$500,2,FALSE),"")</f>
        <v/>
      </c>
      <c r="E1754" s="21" t="str">
        <f>IFERROR(VLOOKUP(Wedstrijden!F1677,Organisaties!$B$2:$G$500,5,FALSE),"")</f>
        <v/>
      </c>
      <c r="F1754" s="21" t="e">
        <f>IF(Wedstrijden!#REF!&lt;&gt;"",Wedstrijden!#REF!,"")</f>
        <v>#REF!</v>
      </c>
      <c r="G1754" s="21" t="e">
        <f>IF(Wedstrijden!#REF!="Indoor",1,0)</f>
        <v>#REF!</v>
      </c>
      <c r="H1754" s="21" t="e">
        <f>Wedstrijden!#REF!</f>
        <v>#REF!</v>
      </c>
      <c r="I1754" s="21" t="e">
        <f>IF(Wedstrijden!#REF!="Nee",0,IF(Wedstrijden!#REF!="Ja",1,""))</f>
        <v>#REF!</v>
      </c>
      <c r="J1754" s="21" t="e">
        <f>IF(Wedstrijden!#REF!&lt;&gt;"",Wedstrijden!#REF!,"")</f>
        <v>#REF!</v>
      </c>
      <c r="BJ1754" s="21">
        <f>IF(COUNTA(Wedstrijden!#REF!)&lt;&gt;0,1,"")</f>
        <v>1</v>
      </c>
      <c r="BK1754" s="21">
        <f t="shared" si="162"/>
        <v>2</v>
      </c>
      <c r="BL1754" s="21" t="e">
        <f>IF(Wedstrijden!#REF!="x","AA","")</f>
        <v>#REF!</v>
      </c>
      <c r="BM1754" s="21" t="e">
        <f>IF(Wedstrijden!#REF!="x","A","")</f>
        <v>#REF!</v>
      </c>
      <c r="BN1754" s="21" t="e">
        <f>IF(Wedstrijden!#REF!="x","B1","")</f>
        <v>#REF!</v>
      </c>
      <c r="BO1754" s="21" t="e">
        <f>IF(Wedstrijden!#REF!="x","BB","")</f>
        <v>#REF!</v>
      </c>
      <c r="BP1754" s="21" t="e">
        <f>IF(Wedstrijden!#REF!="x","B","")</f>
        <v>#REF!</v>
      </c>
      <c r="BQ1754" s="21" t="e">
        <f>IF(Wedstrijden!#REF!="x","L1","")</f>
        <v>#REF!</v>
      </c>
      <c r="BR1754" s="21" t="e">
        <f>IF(Wedstrijden!#REF!="x","L2","")</f>
        <v>#REF!</v>
      </c>
      <c r="BS1754" s="21" t="e">
        <f>IF(Wedstrijden!#REF!="x","M1","")</f>
        <v>#REF!</v>
      </c>
      <c r="BT1754" s="21" t="e">
        <f>IF(Wedstrijden!#REF!="x","M2","")</f>
        <v>#REF!</v>
      </c>
      <c r="BU1754" s="21" t="e">
        <f>IF(Wedstrijden!#REF!="x","Z1","")</f>
        <v>#REF!</v>
      </c>
      <c r="BV1754" s="21" t="e">
        <f>IF(Wedstrijden!#REF!="x","Z2","")</f>
        <v>#REF!</v>
      </c>
      <c r="BW1754" s="21">
        <f>IF(COUNTA(Wedstrijden!#REF!)&lt;&gt;0,1,"")</f>
        <v>1</v>
      </c>
      <c r="BX1754" s="21">
        <f t="shared" si="163"/>
        <v>1</v>
      </c>
      <c r="BY1754" s="21" t="e">
        <f>IF(Wedstrijden!#REF!="x","BB","")</f>
        <v>#REF!</v>
      </c>
      <c r="BZ1754" s="21" t="e">
        <f>IF(Wedstrijden!#REF!="x","B","")</f>
        <v>#REF!</v>
      </c>
      <c r="CA1754" s="21" t="e">
        <f>IF(Wedstrijden!#REF!="x","L1","")</f>
        <v>#REF!</v>
      </c>
      <c r="CB1754" s="21" t="e">
        <f>IF(Wedstrijden!#REF!="x","L2","")</f>
        <v>#REF!</v>
      </c>
      <c r="CC1754" s="21" t="e">
        <f>IF(Wedstrijden!#REF!="x","M1","")</f>
        <v>#REF!</v>
      </c>
      <c r="CD1754" s="21" t="e">
        <f>IF(Wedstrijden!#REF!="x","M2","")</f>
        <v>#REF!</v>
      </c>
      <c r="CE1754" s="21" t="e">
        <f>IF(Wedstrijden!#REF!="x","Z1","")</f>
        <v>#REF!</v>
      </c>
      <c r="CF1754" s="21" t="e">
        <f>IF(Wedstrijden!#REF!="x","Z2","")</f>
        <v>#REF!</v>
      </c>
      <c r="CG1754" s="21" t="e">
        <f>IF(Wedstrijden!#REF!="x","ZZL","")</f>
        <v>#REF!</v>
      </c>
      <c r="CL1754" s="21">
        <f>IF(COUNTA(Wedstrijden!#REF!)&lt;&gt;0,2,"")</f>
        <v>2</v>
      </c>
      <c r="CM1754" s="21">
        <f t="shared" si="164"/>
        <v>2</v>
      </c>
      <c r="CN1754" s="21" t="e">
        <f>IF(Wedstrijden!#REF!="x","AA","")</f>
        <v>#REF!</v>
      </c>
      <c r="CO1754" s="21" t="e">
        <f>IF(Wedstrijden!#REF!="x","A","")</f>
        <v>#REF!</v>
      </c>
      <c r="CP1754" s="21" t="e">
        <f>IF(Wedstrijden!#REF!="x","BB","")</f>
        <v>#REF!</v>
      </c>
      <c r="CQ1754" s="21" t="e">
        <f>IF(Wedstrijden!#REF!="x","B","")</f>
        <v>#REF!</v>
      </c>
      <c r="CR1754" s="21" t="e">
        <f>IF(Wedstrijden!#REF!="x","L","")</f>
        <v>#REF!</v>
      </c>
      <c r="CS1754" s="21" t="e">
        <f>IF(Wedstrijden!#REF!="x","M","")</f>
        <v>#REF!</v>
      </c>
      <c r="CT1754" s="21" t="e">
        <f>IF(Wedstrijden!#REF!="x","Z","")</f>
        <v>#REF!</v>
      </c>
      <c r="CU1754" s="21" t="e">
        <f>IF(Wedstrijden!#REF!="x","ZZ","")</f>
        <v>#REF!</v>
      </c>
      <c r="CV1754" s="21">
        <f>IF(COUNTA(Wedstrijden!#REF!)&lt;&gt;0,2,"")</f>
        <v>2</v>
      </c>
      <c r="CW1754" s="21">
        <f t="shared" si="165"/>
        <v>1</v>
      </c>
      <c r="CX1754" s="21" t="e">
        <f>IF(Wedstrijden!#REF!="x","BB","")</f>
        <v>#REF!</v>
      </c>
      <c r="CY1754" s="21" t="e">
        <f>IF(Wedstrijden!#REF!="x","B","")</f>
        <v>#REF!</v>
      </c>
      <c r="CZ1754" s="21" t="e">
        <f>IF(Wedstrijden!#REF!="x","L","")</f>
        <v>#REF!</v>
      </c>
      <c r="DA1754" s="21" t="e">
        <f>IF(Wedstrijden!#REF!="x","M","")</f>
        <v>#REF!</v>
      </c>
      <c r="DB1754" s="21" t="e">
        <f>IF(Wedstrijden!#REF!="x","Z","")</f>
        <v>#REF!</v>
      </c>
      <c r="DC1754" s="21" t="e">
        <f>IF(Wedstrijden!#REF!="x","ZZ","")</f>
        <v>#REF!</v>
      </c>
      <c r="DD1754" s="21" t="e">
        <f>IF(Wedstrijden!#REF!="x","1.40","")</f>
        <v>#REF!</v>
      </c>
      <c r="DE1754" s="21">
        <f>IF(COUNTA(Wedstrijden!#REF!)&lt;&gt;0,6,"")</f>
        <v>6</v>
      </c>
      <c r="DF1754" s="21">
        <f t="shared" si="166"/>
        <v>2</v>
      </c>
      <c r="DG1754" s="21" t="e">
        <f>IF(Wedstrijden!#REF!="x","L","")</f>
        <v>#REF!</v>
      </c>
      <c r="DH1754" s="21" t="e">
        <f>IF(Wedstrijden!#REF!="x","M","")</f>
        <v>#REF!</v>
      </c>
      <c r="DI1754" s="21" t="e">
        <f>IF(Wedstrijden!#REF!="x","Z","")</f>
        <v>#REF!</v>
      </c>
      <c r="DJ1754" s="21" t="e">
        <f>IF(Wedstrijden!#REF!="x","Z","")</f>
        <v>#REF!</v>
      </c>
      <c r="DK1754" s="21">
        <f>IF(COUNTA(Wedstrijden!#REF!)&lt;&gt;0,6,"")</f>
        <v>6</v>
      </c>
      <c r="DL1754" s="21">
        <f t="shared" si="167"/>
        <v>1</v>
      </c>
      <c r="DM1754" s="21" t="e">
        <f>IF(Wedstrijden!#REF!="x","L","")</f>
        <v>#REF!</v>
      </c>
      <c r="DN1754" s="21" t="e">
        <f>IF(Wedstrijden!#REF!="x","M","")</f>
        <v>#REF!</v>
      </c>
      <c r="DO1754" s="21" t="e">
        <f>IF(Wedstrijden!#REF!="x","Z","")</f>
        <v>#REF!</v>
      </c>
      <c r="DP1754" s="21" t="e">
        <f>IF(Wedstrijden!#REF!="x","Z","")</f>
        <v>#REF!</v>
      </c>
    </row>
    <row r="1755" spans="1:120" ht="14.4" x14ac:dyDescent="0.3">
      <c r="A1755" s="23">
        <f>Wedstrijden!B1678</f>
        <v>0</v>
      </c>
      <c r="B1755" s="21" t="str">
        <f>IFERROR(VLOOKUP(Wedstrijden!D1678,Wedstrijdlocaties!$B$2:$E$600,2,FALSE),"")</f>
        <v/>
      </c>
      <c r="C1755" s="21">
        <f>Wedstrijden!E1678</f>
        <v>0</v>
      </c>
      <c r="D1755" s="21" t="str">
        <f>IFERROR(VLOOKUP(Wedstrijden!F1678,Organisaties!$B$2:$C$500,2,FALSE),"")</f>
        <v/>
      </c>
      <c r="E1755" s="21" t="str">
        <f>IFERROR(VLOOKUP(Wedstrijden!F1678,Organisaties!$B$2:$G$500,5,FALSE),"")</f>
        <v/>
      </c>
      <c r="F1755" s="21" t="e">
        <f>IF(Wedstrijden!#REF!&lt;&gt;"",Wedstrijden!#REF!,"")</f>
        <v>#REF!</v>
      </c>
      <c r="G1755" s="21" t="e">
        <f>IF(Wedstrijden!#REF!="Indoor",1,0)</f>
        <v>#REF!</v>
      </c>
      <c r="H1755" s="21" t="e">
        <f>Wedstrijden!#REF!</f>
        <v>#REF!</v>
      </c>
      <c r="I1755" s="21" t="e">
        <f>IF(Wedstrijden!#REF!="Nee",0,IF(Wedstrijden!#REF!="Ja",1,""))</f>
        <v>#REF!</v>
      </c>
      <c r="J1755" s="21" t="e">
        <f>IF(Wedstrijden!#REF!&lt;&gt;"",Wedstrijden!#REF!,"")</f>
        <v>#REF!</v>
      </c>
      <c r="BJ1755" s="21">
        <f>IF(COUNTA(Wedstrijden!#REF!)&lt;&gt;0,1,"")</f>
        <v>1</v>
      </c>
      <c r="BK1755" s="21">
        <f t="shared" si="162"/>
        <v>2</v>
      </c>
      <c r="BL1755" s="21" t="e">
        <f>IF(Wedstrijden!#REF!="x","AA","")</f>
        <v>#REF!</v>
      </c>
      <c r="BM1755" s="21" t="e">
        <f>IF(Wedstrijden!#REF!="x","A","")</f>
        <v>#REF!</v>
      </c>
      <c r="BN1755" s="21" t="e">
        <f>IF(Wedstrijden!#REF!="x","B1","")</f>
        <v>#REF!</v>
      </c>
      <c r="BO1755" s="21" t="e">
        <f>IF(Wedstrijden!#REF!="x","BB","")</f>
        <v>#REF!</v>
      </c>
      <c r="BP1755" s="21" t="e">
        <f>IF(Wedstrijden!#REF!="x","B","")</f>
        <v>#REF!</v>
      </c>
      <c r="BQ1755" s="21" t="e">
        <f>IF(Wedstrijden!#REF!="x","L1","")</f>
        <v>#REF!</v>
      </c>
      <c r="BR1755" s="21" t="e">
        <f>IF(Wedstrijden!#REF!="x","L2","")</f>
        <v>#REF!</v>
      </c>
      <c r="BS1755" s="21" t="e">
        <f>IF(Wedstrijden!#REF!="x","M1","")</f>
        <v>#REF!</v>
      </c>
      <c r="BT1755" s="21" t="e">
        <f>IF(Wedstrijden!#REF!="x","M2","")</f>
        <v>#REF!</v>
      </c>
      <c r="BU1755" s="21" t="e">
        <f>IF(Wedstrijden!#REF!="x","Z1","")</f>
        <v>#REF!</v>
      </c>
      <c r="BV1755" s="21" t="e">
        <f>IF(Wedstrijden!#REF!="x","Z2","")</f>
        <v>#REF!</v>
      </c>
      <c r="BW1755" s="21">
        <f>IF(COUNTA(Wedstrijden!#REF!)&lt;&gt;0,1,"")</f>
        <v>1</v>
      </c>
      <c r="BX1755" s="21">
        <f t="shared" si="163"/>
        <v>1</v>
      </c>
      <c r="BY1755" s="21" t="e">
        <f>IF(Wedstrijden!#REF!="x","BB","")</f>
        <v>#REF!</v>
      </c>
      <c r="BZ1755" s="21" t="e">
        <f>IF(Wedstrijden!#REF!="x","B","")</f>
        <v>#REF!</v>
      </c>
      <c r="CA1755" s="21" t="e">
        <f>IF(Wedstrijden!#REF!="x","L1","")</f>
        <v>#REF!</v>
      </c>
      <c r="CB1755" s="21" t="e">
        <f>IF(Wedstrijden!#REF!="x","L2","")</f>
        <v>#REF!</v>
      </c>
      <c r="CC1755" s="21" t="e">
        <f>IF(Wedstrijden!#REF!="x","M1","")</f>
        <v>#REF!</v>
      </c>
      <c r="CD1755" s="21" t="e">
        <f>IF(Wedstrijden!#REF!="x","M2","")</f>
        <v>#REF!</v>
      </c>
      <c r="CE1755" s="21" t="e">
        <f>IF(Wedstrijden!#REF!="x","Z1","")</f>
        <v>#REF!</v>
      </c>
      <c r="CF1755" s="21" t="e">
        <f>IF(Wedstrijden!#REF!="x","Z2","")</f>
        <v>#REF!</v>
      </c>
      <c r="CG1755" s="21" t="e">
        <f>IF(Wedstrijden!#REF!="x","ZZL","")</f>
        <v>#REF!</v>
      </c>
      <c r="CL1755" s="21">
        <f>IF(COUNTA(Wedstrijden!#REF!)&lt;&gt;0,2,"")</f>
        <v>2</v>
      </c>
      <c r="CM1755" s="21">
        <f t="shared" si="164"/>
        <v>2</v>
      </c>
      <c r="CN1755" s="21" t="e">
        <f>IF(Wedstrijden!#REF!="x","AA","")</f>
        <v>#REF!</v>
      </c>
      <c r="CO1755" s="21" t="e">
        <f>IF(Wedstrijden!#REF!="x","A","")</f>
        <v>#REF!</v>
      </c>
      <c r="CP1755" s="21" t="e">
        <f>IF(Wedstrijden!#REF!="x","BB","")</f>
        <v>#REF!</v>
      </c>
      <c r="CQ1755" s="21" t="e">
        <f>IF(Wedstrijden!#REF!="x","B","")</f>
        <v>#REF!</v>
      </c>
      <c r="CR1755" s="21" t="e">
        <f>IF(Wedstrijden!#REF!="x","L","")</f>
        <v>#REF!</v>
      </c>
      <c r="CS1755" s="21" t="e">
        <f>IF(Wedstrijden!#REF!="x","M","")</f>
        <v>#REF!</v>
      </c>
      <c r="CT1755" s="21" t="e">
        <f>IF(Wedstrijden!#REF!="x","Z","")</f>
        <v>#REF!</v>
      </c>
      <c r="CU1755" s="21" t="e">
        <f>IF(Wedstrijden!#REF!="x","ZZ","")</f>
        <v>#REF!</v>
      </c>
      <c r="CV1755" s="21">
        <f>IF(COUNTA(Wedstrijden!#REF!)&lt;&gt;0,2,"")</f>
        <v>2</v>
      </c>
      <c r="CW1755" s="21">
        <f t="shared" si="165"/>
        <v>1</v>
      </c>
      <c r="CX1755" s="21" t="e">
        <f>IF(Wedstrijden!#REF!="x","BB","")</f>
        <v>#REF!</v>
      </c>
      <c r="CY1755" s="21" t="e">
        <f>IF(Wedstrijden!#REF!="x","B","")</f>
        <v>#REF!</v>
      </c>
      <c r="CZ1755" s="21" t="e">
        <f>IF(Wedstrijden!#REF!="x","L","")</f>
        <v>#REF!</v>
      </c>
      <c r="DA1755" s="21" t="e">
        <f>IF(Wedstrijden!#REF!="x","M","")</f>
        <v>#REF!</v>
      </c>
      <c r="DB1755" s="21" t="e">
        <f>IF(Wedstrijden!#REF!="x","Z","")</f>
        <v>#REF!</v>
      </c>
      <c r="DC1755" s="21" t="e">
        <f>IF(Wedstrijden!#REF!="x","ZZ","")</f>
        <v>#REF!</v>
      </c>
      <c r="DD1755" s="21" t="e">
        <f>IF(Wedstrijden!#REF!="x","1.40","")</f>
        <v>#REF!</v>
      </c>
      <c r="DE1755" s="21">
        <f>IF(COUNTA(Wedstrijden!#REF!)&lt;&gt;0,6,"")</f>
        <v>6</v>
      </c>
      <c r="DF1755" s="21">
        <f t="shared" si="166"/>
        <v>2</v>
      </c>
      <c r="DG1755" s="21" t="e">
        <f>IF(Wedstrijden!#REF!="x","L","")</f>
        <v>#REF!</v>
      </c>
      <c r="DH1755" s="21" t="e">
        <f>IF(Wedstrijden!#REF!="x","M","")</f>
        <v>#REF!</v>
      </c>
      <c r="DI1755" s="21" t="e">
        <f>IF(Wedstrijden!#REF!="x","Z","")</f>
        <v>#REF!</v>
      </c>
      <c r="DJ1755" s="21" t="e">
        <f>IF(Wedstrijden!#REF!="x","Z","")</f>
        <v>#REF!</v>
      </c>
      <c r="DK1755" s="21">
        <f>IF(COUNTA(Wedstrijden!#REF!)&lt;&gt;0,6,"")</f>
        <v>6</v>
      </c>
      <c r="DL1755" s="21">
        <f t="shared" si="167"/>
        <v>1</v>
      </c>
      <c r="DM1755" s="21" t="e">
        <f>IF(Wedstrijden!#REF!="x","L","")</f>
        <v>#REF!</v>
      </c>
      <c r="DN1755" s="21" t="e">
        <f>IF(Wedstrijden!#REF!="x","M","")</f>
        <v>#REF!</v>
      </c>
      <c r="DO1755" s="21" t="e">
        <f>IF(Wedstrijden!#REF!="x","Z","")</f>
        <v>#REF!</v>
      </c>
      <c r="DP1755" s="21" t="e">
        <f>IF(Wedstrijden!#REF!="x","Z","")</f>
        <v>#REF!</v>
      </c>
    </row>
    <row r="1756" spans="1:120" ht="14.4" x14ac:dyDescent="0.3">
      <c r="A1756" s="23">
        <f>Wedstrijden!B1679</f>
        <v>0</v>
      </c>
      <c r="B1756" s="21" t="str">
        <f>IFERROR(VLOOKUP(Wedstrijden!D1679,Wedstrijdlocaties!$B$2:$E$600,2,FALSE),"")</f>
        <v/>
      </c>
      <c r="C1756" s="21">
        <f>Wedstrijden!E1679</f>
        <v>0</v>
      </c>
      <c r="D1756" s="21" t="str">
        <f>IFERROR(VLOOKUP(Wedstrijden!F1679,Organisaties!$B$2:$C$500,2,FALSE),"")</f>
        <v/>
      </c>
      <c r="E1756" s="21" t="str">
        <f>IFERROR(VLOOKUP(Wedstrijden!F1679,Organisaties!$B$2:$G$500,5,FALSE),"")</f>
        <v/>
      </c>
      <c r="F1756" s="21" t="e">
        <f>IF(Wedstrijden!#REF!&lt;&gt;"",Wedstrijden!#REF!,"")</f>
        <v>#REF!</v>
      </c>
      <c r="G1756" s="21" t="e">
        <f>IF(Wedstrijden!#REF!="Indoor",1,0)</f>
        <v>#REF!</v>
      </c>
      <c r="H1756" s="21" t="e">
        <f>Wedstrijden!#REF!</f>
        <v>#REF!</v>
      </c>
      <c r="I1756" s="21" t="e">
        <f>IF(Wedstrijden!#REF!="Nee",0,IF(Wedstrijden!#REF!="Ja",1,""))</f>
        <v>#REF!</v>
      </c>
      <c r="J1756" s="21" t="e">
        <f>IF(Wedstrijden!#REF!&lt;&gt;"",Wedstrijden!#REF!,"")</f>
        <v>#REF!</v>
      </c>
      <c r="BJ1756" s="21">
        <f>IF(COUNTA(Wedstrijden!#REF!)&lt;&gt;0,1,"")</f>
        <v>1</v>
      </c>
      <c r="BK1756" s="21">
        <f t="shared" si="162"/>
        <v>2</v>
      </c>
      <c r="BL1756" s="21" t="e">
        <f>IF(Wedstrijden!#REF!="x","AA","")</f>
        <v>#REF!</v>
      </c>
      <c r="BM1756" s="21" t="e">
        <f>IF(Wedstrijden!#REF!="x","A","")</f>
        <v>#REF!</v>
      </c>
      <c r="BN1756" s="21" t="e">
        <f>IF(Wedstrijden!#REF!="x","B1","")</f>
        <v>#REF!</v>
      </c>
      <c r="BO1756" s="21" t="e">
        <f>IF(Wedstrijden!#REF!="x","BB","")</f>
        <v>#REF!</v>
      </c>
      <c r="BP1756" s="21" t="e">
        <f>IF(Wedstrijden!#REF!="x","B","")</f>
        <v>#REF!</v>
      </c>
      <c r="BQ1756" s="21" t="e">
        <f>IF(Wedstrijden!#REF!="x","L1","")</f>
        <v>#REF!</v>
      </c>
      <c r="BR1756" s="21" t="e">
        <f>IF(Wedstrijden!#REF!="x","L2","")</f>
        <v>#REF!</v>
      </c>
      <c r="BS1756" s="21" t="e">
        <f>IF(Wedstrijden!#REF!="x","M1","")</f>
        <v>#REF!</v>
      </c>
      <c r="BT1756" s="21" t="e">
        <f>IF(Wedstrijden!#REF!="x","M2","")</f>
        <v>#REF!</v>
      </c>
      <c r="BU1756" s="21" t="e">
        <f>IF(Wedstrijden!#REF!="x","Z1","")</f>
        <v>#REF!</v>
      </c>
      <c r="BV1756" s="21" t="e">
        <f>IF(Wedstrijden!#REF!="x","Z2","")</f>
        <v>#REF!</v>
      </c>
      <c r="BW1756" s="21">
        <f>IF(COUNTA(Wedstrijden!#REF!)&lt;&gt;0,1,"")</f>
        <v>1</v>
      </c>
      <c r="BX1756" s="21">
        <f t="shared" si="163"/>
        <v>1</v>
      </c>
      <c r="BY1756" s="21" t="e">
        <f>IF(Wedstrijden!#REF!="x","BB","")</f>
        <v>#REF!</v>
      </c>
      <c r="BZ1756" s="21" t="e">
        <f>IF(Wedstrijden!#REF!="x","B","")</f>
        <v>#REF!</v>
      </c>
      <c r="CA1756" s="21" t="e">
        <f>IF(Wedstrijden!#REF!="x","L1","")</f>
        <v>#REF!</v>
      </c>
      <c r="CB1756" s="21" t="e">
        <f>IF(Wedstrijden!#REF!="x","L2","")</f>
        <v>#REF!</v>
      </c>
      <c r="CC1756" s="21" t="e">
        <f>IF(Wedstrijden!#REF!="x","M1","")</f>
        <v>#REF!</v>
      </c>
      <c r="CD1756" s="21" t="e">
        <f>IF(Wedstrijden!#REF!="x","M2","")</f>
        <v>#REF!</v>
      </c>
      <c r="CE1756" s="21" t="e">
        <f>IF(Wedstrijden!#REF!="x","Z1","")</f>
        <v>#REF!</v>
      </c>
      <c r="CF1756" s="21" t="e">
        <f>IF(Wedstrijden!#REF!="x","Z2","")</f>
        <v>#REF!</v>
      </c>
      <c r="CG1756" s="21" t="e">
        <f>IF(Wedstrijden!#REF!="x","ZZL","")</f>
        <v>#REF!</v>
      </c>
      <c r="CL1756" s="21">
        <f>IF(COUNTA(Wedstrijden!#REF!)&lt;&gt;0,2,"")</f>
        <v>2</v>
      </c>
      <c r="CM1756" s="21">
        <f t="shared" si="164"/>
        <v>2</v>
      </c>
      <c r="CN1756" s="21" t="e">
        <f>IF(Wedstrijden!#REF!="x","AA","")</f>
        <v>#REF!</v>
      </c>
      <c r="CO1756" s="21" t="e">
        <f>IF(Wedstrijden!#REF!="x","A","")</f>
        <v>#REF!</v>
      </c>
      <c r="CP1756" s="21" t="e">
        <f>IF(Wedstrijden!#REF!="x","BB","")</f>
        <v>#REF!</v>
      </c>
      <c r="CQ1756" s="21" t="e">
        <f>IF(Wedstrijden!#REF!="x","B","")</f>
        <v>#REF!</v>
      </c>
      <c r="CR1756" s="21" t="e">
        <f>IF(Wedstrijden!#REF!="x","L","")</f>
        <v>#REF!</v>
      </c>
      <c r="CS1756" s="21" t="e">
        <f>IF(Wedstrijden!#REF!="x","M","")</f>
        <v>#REF!</v>
      </c>
      <c r="CT1756" s="21" t="e">
        <f>IF(Wedstrijden!#REF!="x","Z","")</f>
        <v>#REF!</v>
      </c>
      <c r="CU1756" s="21" t="e">
        <f>IF(Wedstrijden!#REF!="x","ZZ","")</f>
        <v>#REF!</v>
      </c>
      <c r="CV1756" s="21">
        <f>IF(COUNTA(Wedstrijden!#REF!)&lt;&gt;0,2,"")</f>
        <v>2</v>
      </c>
      <c r="CW1756" s="21">
        <f t="shared" si="165"/>
        <v>1</v>
      </c>
      <c r="CX1756" s="21" t="e">
        <f>IF(Wedstrijden!#REF!="x","BB","")</f>
        <v>#REF!</v>
      </c>
      <c r="CY1756" s="21" t="e">
        <f>IF(Wedstrijden!#REF!="x","B","")</f>
        <v>#REF!</v>
      </c>
      <c r="CZ1756" s="21" t="e">
        <f>IF(Wedstrijden!#REF!="x","L","")</f>
        <v>#REF!</v>
      </c>
      <c r="DA1756" s="21" t="e">
        <f>IF(Wedstrijden!#REF!="x","M","")</f>
        <v>#REF!</v>
      </c>
      <c r="DB1756" s="21" t="e">
        <f>IF(Wedstrijden!#REF!="x","Z","")</f>
        <v>#REF!</v>
      </c>
      <c r="DC1756" s="21" t="e">
        <f>IF(Wedstrijden!#REF!="x","ZZ","")</f>
        <v>#REF!</v>
      </c>
      <c r="DD1756" s="21" t="e">
        <f>IF(Wedstrijden!#REF!="x","1.40","")</f>
        <v>#REF!</v>
      </c>
      <c r="DE1756" s="21">
        <f>IF(COUNTA(Wedstrijden!#REF!)&lt;&gt;0,6,"")</f>
        <v>6</v>
      </c>
      <c r="DF1756" s="21">
        <f t="shared" si="166"/>
        <v>2</v>
      </c>
      <c r="DG1756" s="21" t="e">
        <f>IF(Wedstrijden!#REF!="x","L","")</f>
        <v>#REF!</v>
      </c>
      <c r="DH1756" s="21" t="e">
        <f>IF(Wedstrijden!#REF!="x","M","")</f>
        <v>#REF!</v>
      </c>
      <c r="DI1756" s="21" t="e">
        <f>IF(Wedstrijden!#REF!="x","Z","")</f>
        <v>#REF!</v>
      </c>
      <c r="DJ1756" s="21" t="e">
        <f>IF(Wedstrijden!#REF!="x","Z","")</f>
        <v>#REF!</v>
      </c>
      <c r="DK1756" s="21">
        <f>IF(COUNTA(Wedstrijden!#REF!)&lt;&gt;0,6,"")</f>
        <v>6</v>
      </c>
      <c r="DL1756" s="21">
        <f t="shared" si="167"/>
        <v>1</v>
      </c>
      <c r="DM1756" s="21" t="e">
        <f>IF(Wedstrijden!#REF!="x","L","")</f>
        <v>#REF!</v>
      </c>
      <c r="DN1756" s="21" t="e">
        <f>IF(Wedstrijden!#REF!="x","M","")</f>
        <v>#REF!</v>
      </c>
      <c r="DO1756" s="21" t="e">
        <f>IF(Wedstrijden!#REF!="x","Z","")</f>
        <v>#REF!</v>
      </c>
      <c r="DP1756" s="21" t="e">
        <f>IF(Wedstrijden!#REF!="x","Z","")</f>
        <v>#REF!</v>
      </c>
    </row>
    <row r="1757" spans="1:120" ht="14.4" x14ac:dyDescent="0.3">
      <c r="A1757" s="23">
        <f>Wedstrijden!B1680</f>
        <v>0</v>
      </c>
      <c r="B1757" s="21" t="str">
        <f>IFERROR(VLOOKUP(Wedstrijden!D1680,Wedstrijdlocaties!$B$2:$E$600,2,FALSE),"")</f>
        <v/>
      </c>
      <c r="C1757" s="21">
        <f>Wedstrijden!E1680</f>
        <v>0</v>
      </c>
      <c r="D1757" s="21" t="str">
        <f>IFERROR(VLOOKUP(Wedstrijden!F1680,Organisaties!$B$2:$C$500,2,FALSE),"")</f>
        <v/>
      </c>
      <c r="E1757" s="21" t="str">
        <f>IFERROR(VLOOKUP(Wedstrijden!F1680,Organisaties!$B$2:$G$500,5,FALSE),"")</f>
        <v/>
      </c>
      <c r="F1757" s="21" t="e">
        <f>IF(Wedstrijden!#REF!&lt;&gt;"",Wedstrijden!#REF!,"")</f>
        <v>#REF!</v>
      </c>
      <c r="G1757" s="21" t="e">
        <f>IF(Wedstrijden!#REF!="Indoor",1,0)</f>
        <v>#REF!</v>
      </c>
      <c r="H1757" s="21" t="e">
        <f>Wedstrijden!#REF!</f>
        <v>#REF!</v>
      </c>
      <c r="I1757" s="21" t="e">
        <f>IF(Wedstrijden!#REF!="Nee",0,IF(Wedstrijden!#REF!="Ja",1,""))</f>
        <v>#REF!</v>
      </c>
      <c r="J1757" s="21" t="e">
        <f>IF(Wedstrijden!#REF!&lt;&gt;"",Wedstrijden!#REF!,"")</f>
        <v>#REF!</v>
      </c>
      <c r="BJ1757" s="21">
        <f>IF(COUNTA(Wedstrijden!#REF!)&lt;&gt;0,1,"")</f>
        <v>1</v>
      </c>
      <c r="BK1757" s="21">
        <f t="shared" si="162"/>
        <v>2</v>
      </c>
      <c r="BL1757" s="21" t="e">
        <f>IF(Wedstrijden!#REF!="x","AA","")</f>
        <v>#REF!</v>
      </c>
      <c r="BM1757" s="21" t="e">
        <f>IF(Wedstrijden!#REF!="x","A","")</f>
        <v>#REF!</v>
      </c>
      <c r="BN1757" s="21" t="e">
        <f>IF(Wedstrijden!#REF!="x","B1","")</f>
        <v>#REF!</v>
      </c>
      <c r="BO1757" s="21" t="e">
        <f>IF(Wedstrijden!#REF!="x","BB","")</f>
        <v>#REF!</v>
      </c>
      <c r="BP1757" s="21" t="e">
        <f>IF(Wedstrijden!#REF!="x","B","")</f>
        <v>#REF!</v>
      </c>
      <c r="BQ1757" s="21" t="e">
        <f>IF(Wedstrijden!#REF!="x","L1","")</f>
        <v>#REF!</v>
      </c>
      <c r="BR1757" s="21" t="e">
        <f>IF(Wedstrijden!#REF!="x","L2","")</f>
        <v>#REF!</v>
      </c>
      <c r="BS1757" s="21" t="e">
        <f>IF(Wedstrijden!#REF!="x","M1","")</f>
        <v>#REF!</v>
      </c>
      <c r="BT1757" s="21" t="e">
        <f>IF(Wedstrijden!#REF!="x","M2","")</f>
        <v>#REF!</v>
      </c>
      <c r="BU1757" s="21" t="e">
        <f>IF(Wedstrijden!#REF!="x","Z1","")</f>
        <v>#REF!</v>
      </c>
      <c r="BV1757" s="21" t="e">
        <f>IF(Wedstrijden!#REF!="x","Z2","")</f>
        <v>#REF!</v>
      </c>
      <c r="BW1757" s="21">
        <f>IF(COUNTA(Wedstrijden!#REF!)&lt;&gt;0,1,"")</f>
        <v>1</v>
      </c>
      <c r="BX1757" s="21">
        <f t="shared" si="163"/>
        <v>1</v>
      </c>
      <c r="BY1757" s="21" t="e">
        <f>IF(Wedstrijden!#REF!="x","BB","")</f>
        <v>#REF!</v>
      </c>
      <c r="BZ1757" s="21" t="e">
        <f>IF(Wedstrijden!#REF!="x","B","")</f>
        <v>#REF!</v>
      </c>
      <c r="CA1757" s="21" t="e">
        <f>IF(Wedstrijden!#REF!="x","L1","")</f>
        <v>#REF!</v>
      </c>
      <c r="CB1757" s="21" t="e">
        <f>IF(Wedstrijden!#REF!="x","L2","")</f>
        <v>#REF!</v>
      </c>
      <c r="CC1757" s="21" t="e">
        <f>IF(Wedstrijden!#REF!="x","M1","")</f>
        <v>#REF!</v>
      </c>
      <c r="CD1757" s="21" t="e">
        <f>IF(Wedstrijden!#REF!="x","M2","")</f>
        <v>#REF!</v>
      </c>
      <c r="CE1757" s="21" t="e">
        <f>IF(Wedstrijden!#REF!="x","Z1","")</f>
        <v>#REF!</v>
      </c>
      <c r="CF1757" s="21" t="e">
        <f>IF(Wedstrijden!#REF!="x","Z2","")</f>
        <v>#REF!</v>
      </c>
      <c r="CG1757" s="21" t="e">
        <f>IF(Wedstrijden!#REF!="x","ZZL","")</f>
        <v>#REF!</v>
      </c>
      <c r="CL1757" s="21">
        <f>IF(COUNTA(Wedstrijden!#REF!)&lt;&gt;0,2,"")</f>
        <v>2</v>
      </c>
      <c r="CM1757" s="21">
        <f t="shared" si="164"/>
        <v>2</v>
      </c>
      <c r="CN1757" s="21" t="e">
        <f>IF(Wedstrijden!#REF!="x","AA","")</f>
        <v>#REF!</v>
      </c>
      <c r="CO1757" s="21" t="e">
        <f>IF(Wedstrijden!#REF!="x","A","")</f>
        <v>#REF!</v>
      </c>
      <c r="CP1757" s="21" t="e">
        <f>IF(Wedstrijden!#REF!="x","BB","")</f>
        <v>#REF!</v>
      </c>
      <c r="CQ1757" s="21" t="e">
        <f>IF(Wedstrijden!#REF!="x","B","")</f>
        <v>#REF!</v>
      </c>
      <c r="CR1757" s="21" t="e">
        <f>IF(Wedstrijden!#REF!="x","L","")</f>
        <v>#REF!</v>
      </c>
      <c r="CS1757" s="21" t="e">
        <f>IF(Wedstrijden!#REF!="x","M","")</f>
        <v>#REF!</v>
      </c>
      <c r="CT1757" s="21" t="e">
        <f>IF(Wedstrijden!#REF!="x","Z","")</f>
        <v>#REF!</v>
      </c>
      <c r="CU1757" s="21" t="e">
        <f>IF(Wedstrijden!#REF!="x","ZZ","")</f>
        <v>#REF!</v>
      </c>
      <c r="CV1757" s="21">
        <f>IF(COUNTA(Wedstrijden!#REF!)&lt;&gt;0,2,"")</f>
        <v>2</v>
      </c>
      <c r="CW1757" s="21">
        <f t="shared" si="165"/>
        <v>1</v>
      </c>
      <c r="CX1757" s="21" t="e">
        <f>IF(Wedstrijden!#REF!="x","BB","")</f>
        <v>#REF!</v>
      </c>
      <c r="CY1757" s="21" t="e">
        <f>IF(Wedstrijden!#REF!="x","B","")</f>
        <v>#REF!</v>
      </c>
      <c r="CZ1757" s="21" t="e">
        <f>IF(Wedstrijden!#REF!="x","L","")</f>
        <v>#REF!</v>
      </c>
      <c r="DA1757" s="21" t="e">
        <f>IF(Wedstrijden!#REF!="x","M","")</f>
        <v>#REF!</v>
      </c>
      <c r="DB1757" s="21" t="e">
        <f>IF(Wedstrijden!#REF!="x","Z","")</f>
        <v>#REF!</v>
      </c>
      <c r="DC1757" s="21" t="e">
        <f>IF(Wedstrijden!#REF!="x","ZZ","")</f>
        <v>#REF!</v>
      </c>
      <c r="DD1757" s="21" t="e">
        <f>IF(Wedstrijden!#REF!="x","1.40","")</f>
        <v>#REF!</v>
      </c>
      <c r="DE1757" s="21">
        <f>IF(COUNTA(Wedstrijden!#REF!)&lt;&gt;0,6,"")</f>
        <v>6</v>
      </c>
      <c r="DF1757" s="21">
        <f t="shared" si="166"/>
        <v>2</v>
      </c>
      <c r="DG1757" s="21" t="e">
        <f>IF(Wedstrijden!#REF!="x","L","")</f>
        <v>#REF!</v>
      </c>
      <c r="DH1757" s="21" t="e">
        <f>IF(Wedstrijden!#REF!="x","M","")</f>
        <v>#REF!</v>
      </c>
      <c r="DI1757" s="21" t="e">
        <f>IF(Wedstrijden!#REF!="x","Z","")</f>
        <v>#REF!</v>
      </c>
      <c r="DJ1757" s="21" t="e">
        <f>IF(Wedstrijden!#REF!="x","Z","")</f>
        <v>#REF!</v>
      </c>
      <c r="DK1757" s="21">
        <f>IF(COUNTA(Wedstrijden!#REF!)&lt;&gt;0,6,"")</f>
        <v>6</v>
      </c>
      <c r="DL1757" s="21">
        <f t="shared" si="167"/>
        <v>1</v>
      </c>
      <c r="DM1757" s="21" t="e">
        <f>IF(Wedstrijden!#REF!="x","L","")</f>
        <v>#REF!</v>
      </c>
      <c r="DN1757" s="21" t="e">
        <f>IF(Wedstrijden!#REF!="x","M","")</f>
        <v>#REF!</v>
      </c>
      <c r="DO1757" s="21" t="e">
        <f>IF(Wedstrijden!#REF!="x","Z","")</f>
        <v>#REF!</v>
      </c>
      <c r="DP1757" s="21" t="e">
        <f>IF(Wedstrijden!#REF!="x","Z","")</f>
        <v>#REF!</v>
      </c>
    </row>
    <row r="1758" spans="1:120" ht="14.4" x14ac:dyDescent="0.3">
      <c r="A1758" s="23">
        <f>Wedstrijden!B1681</f>
        <v>0</v>
      </c>
      <c r="B1758" s="21" t="str">
        <f>IFERROR(VLOOKUP(Wedstrijden!D1681,Wedstrijdlocaties!$B$2:$E$600,2,FALSE),"")</f>
        <v/>
      </c>
      <c r="C1758" s="21">
        <f>Wedstrijden!E1681</f>
        <v>0</v>
      </c>
      <c r="D1758" s="21" t="str">
        <f>IFERROR(VLOOKUP(Wedstrijden!F1681,Organisaties!$B$2:$C$500,2,FALSE),"")</f>
        <v/>
      </c>
      <c r="E1758" s="21" t="str">
        <f>IFERROR(VLOOKUP(Wedstrijden!F1681,Organisaties!$B$2:$G$500,5,FALSE),"")</f>
        <v/>
      </c>
      <c r="F1758" s="21" t="e">
        <f>IF(Wedstrijden!#REF!&lt;&gt;"",Wedstrijden!#REF!,"")</f>
        <v>#REF!</v>
      </c>
      <c r="G1758" s="21" t="e">
        <f>IF(Wedstrijden!#REF!="Indoor",1,0)</f>
        <v>#REF!</v>
      </c>
      <c r="H1758" s="21" t="e">
        <f>Wedstrijden!#REF!</f>
        <v>#REF!</v>
      </c>
      <c r="I1758" s="21" t="e">
        <f>IF(Wedstrijden!#REF!="Nee",0,IF(Wedstrijden!#REF!="Ja",1,""))</f>
        <v>#REF!</v>
      </c>
      <c r="J1758" s="21" t="e">
        <f>IF(Wedstrijden!#REF!&lt;&gt;"",Wedstrijden!#REF!,"")</f>
        <v>#REF!</v>
      </c>
      <c r="BJ1758" s="21">
        <f>IF(COUNTA(Wedstrijden!#REF!)&lt;&gt;0,1,"")</f>
        <v>1</v>
      </c>
      <c r="BK1758" s="21">
        <f t="shared" si="162"/>
        <v>2</v>
      </c>
      <c r="BL1758" s="21" t="e">
        <f>IF(Wedstrijden!#REF!="x","AA","")</f>
        <v>#REF!</v>
      </c>
      <c r="BM1758" s="21" t="e">
        <f>IF(Wedstrijden!#REF!="x","A","")</f>
        <v>#REF!</v>
      </c>
      <c r="BN1758" s="21" t="e">
        <f>IF(Wedstrijden!#REF!="x","B1","")</f>
        <v>#REF!</v>
      </c>
      <c r="BO1758" s="21" t="e">
        <f>IF(Wedstrijden!#REF!="x","BB","")</f>
        <v>#REF!</v>
      </c>
      <c r="BP1758" s="21" t="e">
        <f>IF(Wedstrijden!#REF!="x","B","")</f>
        <v>#REF!</v>
      </c>
      <c r="BQ1758" s="21" t="e">
        <f>IF(Wedstrijden!#REF!="x","L1","")</f>
        <v>#REF!</v>
      </c>
      <c r="BR1758" s="21" t="e">
        <f>IF(Wedstrijden!#REF!="x","L2","")</f>
        <v>#REF!</v>
      </c>
      <c r="BS1758" s="21" t="e">
        <f>IF(Wedstrijden!#REF!="x","M1","")</f>
        <v>#REF!</v>
      </c>
      <c r="BT1758" s="21" t="e">
        <f>IF(Wedstrijden!#REF!="x","M2","")</f>
        <v>#REF!</v>
      </c>
      <c r="BU1758" s="21" t="e">
        <f>IF(Wedstrijden!#REF!="x","Z1","")</f>
        <v>#REF!</v>
      </c>
      <c r="BV1758" s="21" t="e">
        <f>IF(Wedstrijden!#REF!="x","Z2","")</f>
        <v>#REF!</v>
      </c>
      <c r="BW1758" s="21">
        <f>IF(COUNTA(Wedstrijden!#REF!)&lt;&gt;0,1,"")</f>
        <v>1</v>
      </c>
      <c r="BX1758" s="21">
        <f t="shared" si="163"/>
        <v>1</v>
      </c>
      <c r="BY1758" s="21" t="e">
        <f>IF(Wedstrijden!#REF!="x","BB","")</f>
        <v>#REF!</v>
      </c>
      <c r="BZ1758" s="21" t="e">
        <f>IF(Wedstrijden!#REF!="x","B","")</f>
        <v>#REF!</v>
      </c>
      <c r="CA1758" s="21" t="e">
        <f>IF(Wedstrijden!#REF!="x","L1","")</f>
        <v>#REF!</v>
      </c>
      <c r="CB1758" s="21" t="e">
        <f>IF(Wedstrijden!#REF!="x","L2","")</f>
        <v>#REF!</v>
      </c>
      <c r="CC1758" s="21" t="e">
        <f>IF(Wedstrijden!#REF!="x","M1","")</f>
        <v>#REF!</v>
      </c>
      <c r="CD1758" s="21" t="e">
        <f>IF(Wedstrijden!#REF!="x","M2","")</f>
        <v>#REF!</v>
      </c>
      <c r="CE1758" s="21" t="e">
        <f>IF(Wedstrijden!#REF!="x","Z1","")</f>
        <v>#REF!</v>
      </c>
      <c r="CF1758" s="21" t="e">
        <f>IF(Wedstrijden!#REF!="x","Z2","")</f>
        <v>#REF!</v>
      </c>
      <c r="CG1758" s="21" t="e">
        <f>IF(Wedstrijden!#REF!="x","ZZL","")</f>
        <v>#REF!</v>
      </c>
      <c r="CL1758" s="21">
        <f>IF(COUNTA(Wedstrijden!#REF!)&lt;&gt;0,2,"")</f>
        <v>2</v>
      </c>
      <c r="CM1758" s="21">
        <f t="shared" si="164"/>
        <v>2</v>
      </c>
      <c r="CN1758" s="21" t="e">
        <f>IF(Wedstrijden!#REF!="x","AA","")</f>
        <v>#REF!</v>
      </c>
      <c r="CO1758" s="21" t="e">
        <f>IF(Wedstrijden!#REF!="x","A","")</f>
        <v>#REF!</v>
      </c>
      <c r="CP1758" s="21" t="e">
        <f>IF(Wedstrijden!#REF!="x","BB","")</f>
        <v>#REF!</v>
      </c>
      <c r="CQ1758" s="21" t="e">
        <f>IF(Wedstrijden!#REF!="x","B","")</f>
        <v>#REF!</v>
      </c>
      <c r="CR1758" s="21" t="e">
        <f>IF(Wedstrijden!#REF!="x","L","")</f>
        <v>#REF!</v>
      </c>
      <c r="CS1758" s="21" t="e">
        <f>IF(Wedstrijden!#REF!="x","M","")</f>
        <v>#REF!</v>
      </c>
      <c r="CT1758" s="21" t="e">
        <f>IF(Wedstrijden!#REF!="x","Z","")</f>
        <v>#REF!</v>
      </c>
      <c r="CU1758" s="21" t="e">
        <f>IF(Wedstrijden!#REF!="x","ZZ","")</f>
        <v>#REF!</v>
      </c>
      <c r="CV1758" s="21">
        <f>IF(COUNTA(Wedstrijden!#REF!)&lt;&gt;0,2,"")</f>
        <v>2</v>
      </c>
      <c r="CW1758" s="21">
        <f t="shared" si="165"/>
        <v>1</v>
      </c>
      <c r="CX1758" s="21" t="e">
        <f>IF(Wedstrijden!#REF!="x","BB","")</f>
        <v>#REF!</v>
      </c>
      <c r="CY1758" s="21" t="e">
        <f>IF(Wedstrijden!#REF!="x","B","")</f>
        <v>#REF!</v>
      </c>
      <c r="CZ1758" s="21" t="e">
        <f>IF(Wedstrijden!#REF!="x","L","")</f>
        <v>#REF!</v>
      </c>
      <c r="DA1758" s="21" t="e">
        <f>IF(Wedstrijden!#REF!="x","M","")</f>
        <v>#REF!</v>
      </c>
      <c r="DB1758" s="21" t="e">
        <f>IF(Wedstrijden!#REF!="x","Z","")</f>
        <v>#REF!</v>
      </c>
      <c r="DC1758" s="21" t="e">
        <f>IF(Wedstrijden!#REF!="x","ZZ","")</f>
        <v>#REF!</v>
      </c>
      <c r="DD1758" s="21" t="e">
        <f>IF(Wedstrijden!#REF!="x","1.40","")</f>
        <v>#REF!</v>
      </c>
      <c r="DE1758" s="21">
        <f>IF(COUNTA(Wedstrijden!#REF!)&lt;&gt;0,6,"")</f>
        <v>6</v>
      </c>
      <c r="DF1758" s="21">
        <f t="shared" si="166"/>
        <v>2</v>
      </c>
      <c r="DG1758" s="21" t="e">
        <f>IF(Wedstrijden!#REF!="x","L","")</f>
        <v>#REF!</v>
      </c>
      <c r="DH1758" s="21" t="e">
        <f>IF(Wedstrijden!#REF!="x","M","")</f>
        <v>#REF!</v>
      </c>
      <c r="DI1758" s="21" t="e">
        <f>IF(Wedstrijden!#REF!="x","Z","")</f>
        <v>#REF!</v>
      </c>
      <c r="DJ1758" s="21" t="e">
        <f>IF(Wedstrijden!#REF!="x","Z","")</f>
        <v>#REF!</v>
      </c>
      <c r="DK1758" s="21">
        <f>IF(COUNTA(Wedstrijden!#REF!)&lt;&gt;0,6,"")</f>
        <v>6</v>
      </c>
      <c r="DL1758" s="21">
        <f t="shared" si="167"/>
        <v>1</v>
      </c>
      <c r="DM1758" s="21" t="e">
        <f>IF(Wedstrijden!#REF!="x","L","")</f>
        <v>#REF!</v>
      </c>
      <c r="DN1758" s="21" t="e">
        <f>IF(Wedstrijden!#REF!="x","M","")</f>
        <v>#REF!</v>
      </c>
      <c r="DO1758" s="21" t="e">
        <f>IF(Wedstrijden!#REF!="x","Z","")</f>
        <v>#REF!</v>
      </c>
      <c r="DP1758" s="21" t="e">
        <f>IF(Wedstrijden!#REF!="x","Z","")</f>
        <v>#REF!</v>
      </c>
    </row>
    <row r="1759" spans="1:120" ht="14.4" x14ac:dyDescent="0.3">
      <c r="A1759" s="23">
        <f>Wedstrijden!B1682</f>
        <v>0</v>
      </c>
      <c r="B1759" s="21" t="str">
        <f>IFERROR(VLOOKUP(Wedstrijden!D1682,Wedstrijdlocaties!$B$2:$E$600,2,FALSE),"")</f>
        <v/>
      </c>
      <c r="C1759" s="21">
        <f>Wedstrijden!E1682</f>
        <v>0</v>
      </c>
      <c r="D1759" s="21" t="str">
        <f>IFERROR(VLOOKUP(Wedstrijden!F1682,Organisaties!$B$2:$C$500,2,FALSE),"")</f>
        <v/>
      </c>
      <c r="E1759" s="21" t="str">
        <f>IFERROR(VLOOKUP(Wedstrijden!F1682,Organisaties!$B$2:$G$500,5,FALSE),"")</f>
        <v/>
      </c>
      <c r="F1759" s="21" t="e">
        <f>IF(Wedstrijden!#REF!&lt;&gt;"",Wedstrijden!#REF!,"")</f>
        <v>#REF!</v>
      </c>
      <c r="G1759" s="21" t="e">
        <f>IF(Wedstrijden!#REF!="Indoor",1,0)</f>
        <v>#REF!</v>
      </c>
      <c r="H1759" s="21" t="e">
        <f>Wedstrijden!#REF!</f>
        <v>#REF!</v>
      </c>
      <c r="I1759" s="21" t="e">
        <f>IF(Wedstrijden!#REF!="Nee",0,IF(Wedstrijden!#REF!="Ja",1,""))</f>
        <v>#REF!</v>
      </c>
      <c r="J1759" s="21" t="e">
        <f>IF(Wedstrijden!#REF!&lt;&gt;"",Wedstrijden!#REF!,"")</f>
        <v>#REF!</v>
      </c>
      <c r="BJ1759" s="21">
        <f>IF(COUNTA(Wedstrijden!#REF!)&lt;&gt;0,1,"")</f>
        <v>1</v>
      </c>
      <c r="BK1759" s="21">
        <f t="shared" si="162"/>
        <v>2</v>
      </c>
      <c r="BL1759" s="21" t="e">
        <f>IF(Wedstrijden!#REF!="x","AA","")</f>
        <v>#REF!</v>
      </c>
      <c r="BM1759" s="21" t="e">
        <f>IF(Wedstrijden!#REF!="x","A","")</f>
        <v>#REF!</v>
      </c>
      <c r="BN1759" s="21" t="e">
        <f>IF(Wedstrijden!#REF!="x","B1","")</f>
        <v>#REF!</v>
      </c>
      <c r="BO1759" s="21" t="e">
        <f>IF(Wedstrijden!#REF!="x","BB","")</f>
        <v>#REF!</v>
      </c>
      <c r="BP1759" s="21" t="e">
        <f>IF(Wedstrijden!#REF!="x","B","")</f>
        <v>#REF!</v>
      </c>
      <c r="BQ1759" s="21" t="e">
        <f>IF(Wedstrijden!#REF!="x","L1","")</f>
        <v>#REF!</v>
      </c>
      <c r="BR1759" s="21" t="e">
        <f>IF(Wedstrijden!#REF!="x","L2","")</f>
        <v>#REF!</v>
      </c>
      <c r="BS1759" s="21" t="e">
        <f>IF(Wedstrijden!#REF!="x","M1","")</f>
        <v>#REF!</v>
      </c>
      <c r="BT1759" s="21" t="e">
        <f>IF(Wedstrijden!#REF!="x","M2","")</f>
        <v>#REF!</v>
      </c>
      <c r="BU1759" s="21" t="e">
        <f>IF(Wedstrijden!#REF!="x","Z1","")</f>
        <v>#REF!</v>
      </c>
      <c r="BV1759" s="21" t="e">
        <f>IF(Wedstrijden!#REF!="x","Z2","")</f>
        <v>#REF!</v>
      </c>
      <c r="BW1759" s="21">
        <f>IF(COUNTA(Wedstrijden!#REF!)&lt;&gt;0,1,"")</f>
        <v>1</v>
      </c>
      <c r="BX1759" s="21">
        <f t="shared" si="163"/>
        <v>1</v>
      </c>
      <c r="BY1759" s="21" t="e">
        <f>IF(Wedstrijden!#REF!="x","BB","")</f>
        <v>#REF!</v>
      </c>
      <c r="BZ1759" s="21" t="e">
        <f>IF(Wedstrijden!#REF!="x","B","")</f>
        <v>#REF!</v>
      </c>
      <c r="CA1759" s="21" t="e">
        <f>IF(Wedstrijden!#REF!="x","L1","")</f>
        <v>#REF!</v>
      </c>
      <c r="CB1759" s="21" t="e">
        <f>IF(Wedstrijden!#REF!="x","L2","")</f>
        <v>#REF!</v>
      </c>
      <c r="CC1759" s="21" t="e">
        <f>IF(Wedstrijden!#REF!="x","M1","")</f>
        <v>#REF!</v>
      </c>
      <c r="CD1759" s="21" t="e">
        <f>IF(Wedstrijden!#REF!="x","M2","")</f>
        <v>#REF!</v>
      </c>
      <c r="CE1759" s="21" t="e">
        <f>IF(Wedstrijden!#REF!="x","Z1","")</f>
        <v>#REF!</v>
      </c>
      <c r="CF1759" s="21" t="e">
        <f>IF(Wedstrijden!#REF!="x","Z2","")</f>
        <v>#REF!</v>
      </c>
      <c r="CG1759" s="21" t="e">
        <f>IF(Wedstrijden!#REF!="x","ZZL","")</f>
        <v>#REF!</v>
      </c>
      <c r="CL1759" s="21">
        <f>IF(COUNTA(Wedstrijden!#REF!)&lt;&gt;0,2,"")</f>
        <v>2</v>
      </c>
      <c r="CM1759" s="21">
        <f t="shared" si="164"/>
        <v>2</v>
      </c>
      <c r="CN1759" s="21" t="e">
        <f>IF(Wedstrijden!#REF!="x","AA","")</f>
        <v>#REF!</v>
      </c>
      <c r="CO1759" s="21" t="e">
        <f>IF(Wedstrijden!#REF!="x","A","")</f>
        <v>#REF!</v>
      </c>
      <c r="CP1759" s="21" t="e">
        <f>IF(Wedstrijden!#REF!="x","BB","")</f>
        <v>#REF!</v>
      </c>
      <c r="CQ1759" s="21" t="e">
        <f>IF(Wedstrijden!#REF!="x","B","")</f>
        <v>#REF!</v>
      </c>
      <c r="CR1759" s="21" t="e">
        <f>IF(Wedstrijden!#REF!="x","L","")</f>
        <v>#REF!</v>
      </c>
      <c r="CS1759" s="21" t="e">
        <f>IF(Wedstrijden!#REF!="x","M","")</f>
        <v>#REF!</v>
      </c>
      <c r="CT1759" s="21" t="e">
        <f>IF(Wedstrijden!#REF!="x","Z","")</f>
        <v>#REF!</v>
      </c>
      <c r="CU1759" s="21" t="e">
        <f>IF(Wedstrijden!#REF!="x","ZZ","")</f>
        <v>#REF!</v>
      </c>
      <c r="CV1759" s="21">
        <f>IF(COUNTA(Wedstrijden!#REF!)&lt;&gt;0,2,"")</f>
        <v>2</v>
      </c>
      <c r="CW1759" s="21">
        <f t="shared" si="165"/>
        <v>1</v>
      </c>
      <c r="CX1759" s="21" t="e">
        <f>IF(Wedstrijden!#REF!="x","BB","")</f>
        <v>#REF!</v>
      </c>
      <c r="CY1759" s="21" t="e">
        <f>IF(Wedstrijden!#REF!="x","B","")</f>
        <v>#REF!</v>
      </c>
      <c r="CZ1759" s="21" t="e">
        <f>IF(Wedstrijden!#REF!="x","L","")</f>
        <v>#REF!</v>
      </c>
      <c r="DA1759" s="21" t="e">
        <f>IF(Wedstrijden!#REF!="x","M","")</f>
        <v>#REF!</v>
      </c>
      <c r="DB1759" s="21" t="e">
        <f>IF(Wedstrijden!#REF!="x","Z","")</f>
        <v>#REF!</v>
      </c>
      <c r="DC1759" s="21" t="e">
        <f>IF(Wedstrijden!#REF!="x","ZZ","")</f>
        <v>#REF!</v>
      </c>
      <c r="DD1759" s="21" t="e">
        <f>IF(Wedstrijden!#REF!="x","1.40","")</f>
        <v>#REF!</v>
      </c>
      <c r="DE1759" s="21">
        <f>IF(COUNTA(Wedstrijden!#REF!)&lt;&gt;0,6,"")</f>
        <v>6</v>
      </c>
      <c r="DF1759" s="21">
        <f t="shared" si="166"/>
        <v>2</v>
      </c>
      <c r="DG1759" s="21" t="e">
        <f>IF(Wedstrijden!#REF!="x","L","")</f>
        <v>#REF!</v>
      </c>
      <c r="DH1759" s="21" t="e">
        <f>IF(Wedstrijden!#REF!="x","M","")</f>
        <v>#REF!</v>
      </c>
      <c r="DI1759" s="21" t="e">
        <f>IF(Wedstrijden!#REF!="x","Z","")</f>
        <v>#REF!</v>
      </c>
      <c r="DJ1759" s="21" t="e">
        <f>IF(Wedstrijden!#REF!="x","Z","")</f>
        <v>#REF!</v>
      </c>
      <c r="DK1759" s="21">
        <f>IF(COUNTA(Wedstrijden!#REF!)&lt;&gt;0,6,"")</f>
        <v>6</v>
      </c>
      <c r="DL1759" s="21">
        <f t="shared" si="167"/>
        <v>1</v>
      </c>
      <c r="DM1759" s="21" t="e">
        <f>IF(Wedstrijden!#REF!="x","L","")</f>
        <v>#REF!</v>
      </c>
      <c r="DN1759" s="21" t="e">
        <f>IF(Wedstrijden!#REF!="x","M","")</f>
        <v>#REF!</v>
      </c>
      <c r="DO1759" s="21" t="e">
        <f>IF(Wedstrijden!#REF!="x","Z","")</f>
        <v>#REF!</v>
      </c>
      <c r="DP1759" s="21" t="e">
        <f>IF(Wedstrijden!#REF!="x","Z","")</f>
        <v>#REF!</v>
      </c>
    </row>
    <row r="1760" spans="1:120" ht="14.4" x14ac:dyDescent="0.3">
      <c r="A1760" s="23">
        <f>Wedstrijden!B1683</f>
        <v>0</v>
      </c>
      <c r="B1760" s="21" t="str">
        <f>IFERROR(VLOOKUP(Wedstrijden!D1683,Wedstrijdlocaties!$B$2:$E$600,2,FALSE),"")</f>
        <v/>
      </c>
      <c r="C1760" s="21">
        <f>Wedstrijden!E1683</f>
        <v>0</v>
      </c>
      <c r="D1760" s="21" t="str">
        <f>IFERROR(VLOOKUP(Wedstrijden!F1683,Organisaties!$B$2:$C$500,2,FALSE),"")</f>
        <v/>
      </c>
      <c r="E1760" s="21" t="str">
        <f>IFERROR(VLOOKUP(Wedstrijden!F1683,Organisaties!$B$2:$G$500,5,FALSE),"")</f>
        <v/>
      </c>
      <c r="F1760" s="21" t="e">
        <f>IF(Wedstrijden!#REF!&lt;&gt;"",Wedstrijden!#REF!,"")</f>
        <v>#REF!</v>
      </c>
      <c r="G1760" s="21" t="e">
        <f>IF(Wedstrijden!#REF!="Indoor",1,0)</f>
        <v>#REF!</v>
      </c>
      <c r="H1760" s="21" t="e">
        <f>Wedstrijden!#REF!</f>
        <v>#REF!</v>
      </c>
      <c r="I1760" s="21" t="e">
        <f>IF(Wedstrijden!#REF!="Nee",0,IF(Wedstrijden!#REF!="Ja",1,""))</f>
        <v>#REF!</v>
      </c>
      <c r="J1760" s="21" t="e">
        <f>IF(Wedstrijden!#REF!&lt;&gt;"",Wedstrijden!#REF!,"")</f>
        <v>#REF!</v>
      </c>
      <c r="BJ1760" s="21">
        <f>IF(COUNTA(Wedstrijden!#REF!)&lt;&gt;0,1,"")</f>
        <v>1</v>
      </c>
      <c r="BK1760" s="21">
        <f t="shared" si="162"/>
        <v>2</v>
      </c>
      <c r="BL1760" s="21" t="e">
        <f>IF(Wedstrijden!#REF!="x","AA","")</f>
        <v>#REF!</v>
      </c>
      <c r="BM1760" s="21" t="e">
        <f>IF(Wedstrijden!#REF!="x","A","")</f>
        <v>#REF!</v>
      </c>
      <c r="BN1760" s="21" t="e">
        <f>IF(Wedstrijden!#REF!="x","B1","")</f>
        <v>#REF!</v>
      </c>
      <c r="BO1760" s="21" t="e">
        <f>IF(Wedstrijden!#REF!="x","BB","")</f>
        <v>#REF!</v>
      </c>
      <c r="BP1760" s="21" t="e">
        <f>IF(Wedstrijden!#REF!="x","B","")</f>
        <v>#REF!</v>
      </c>
      <c r="BQ1760" s="21" t="e">
        <f>IF(Wedstrijden!#REF!="x","L1","")</f>
        <v>#REF!</v>
      </c>
      <c r="BR1760" s="21" t="e">
        <f>IF(Wedstrijden!#REF!="x","L2","")</f>
        <v>#REF!</v>
      </c>
      <c r="BS1760" s="21" t="e">
        <f>IF(Wedstrijden!#REF!="x","M1","")</f>
        <v>#REF!</v>
      </c>
      <c r="BT1760" s="21" t="e">
        <f>IF(Wedstrijden!#REF!="x","M2","")</f>
        <v>#REF!</v>
      </c>
      <c r="BU1760" s="21" t="e">
        <f>IF(Wedstrijden!#REF!="x","Z1","")</f>
        <v>#REF!</v>
      </c>
      <c r="BV1760" s="21" t="e">
        <f>IF(Wedstrijden!#REF!="x","Z2","")</f>
        <v>#REF!</v>
      </c>
      <c r="BW1760" s="21">
        <f>IF(COUNTA(Wedstrijden!#REF!)&lt;&gt;0,1,"")</f>
        <v>1</v>
      </c>
      <c r="BX1760" s="21">
        <f t="shared" si="163"/>
        <v>1</v>
      </c>
      <c r="BY1760" s="21" t="e">
        <f>IF(Wedstrijden!#REF!="x","BB","")</f>
        <v>#REF!</v>
      </c>
      <c r="BZ1760" s="21" t="e">
        <f>IF(Wedstrijden!#REF!="x","B","")</f>
        <v>#REF!</v>
      </c>
      <c r="CA1760" s="21" t="e">
        <f>IF(Wedstrijden!#REF!="x","L1","")</f>
        <v>#REF!</v>
      </c>
      <c r="CB1760" s="21" t="e">
        <f>IF(Wedstrijden!#REF!="x","L2","")</f>
        <v>#REF!</v>
      </c>
      <c r="CC1760" s="21" t="e">
        <f>IF(Wedstrijden!#REF!="x","M1","")</f>
        <v>#REF!</v>
      </c>
      <c r="CD1760" s="21" t="e">
        <f>IF(Wedstrijden!#REF!="x","M2","")</f>
        <v>#REF!</v>
      </c>
      <c r="CE1760" s="21" t="e">
        <f>IF(Wedstrijden!#REF!="x","Z1","")</f>
        <v>#REF!</v>
      </c>
      <c r="CF1760" s="21" t="e">
        <f>IF(Wedstrijden!#REF!="x","Z2","")</f>
        <v>#REF!</v>
      </c>
      <c r="CG1760" s="21" t="e">
        <f>IF(Wedstrijden!#REF!="x","ZZL","")</f>
        <v>#REF!</v>
      </c>
      <c r="CL1760" s="21">
        <f>IF(COUNTA(Wedstrijden!#REF!)&lt;&gt;0,2,"")</f>
        <v>2</v>
      </c>
      <c r="CM1760" s="21">
        <f t="shared" si="164"/>
        <v>2</v>
      </c>
      <c r="CN1760" s="21" t="e">
        <f>IF(Wedstrijden!#REF!="x","AA","")</f>
        <v>#REF!</v>
      </c>
      <c r="CO1760" s="21" t="e">
        <f>IF(Wedstrijden!#REF!="x","A","")</f>
        <v>#REF!</v>
      </c>
      <c r="CP1760" s="21" t="e">
        <f>IF(Wedstrijden!#REF!="x","BB","")</f>
        <v>#REF!</v>
      </c>
      <c r="CQ1760" s="21" t="e">
        <f>IF(Wedstrijden!#REF!="x","B","")</f>
        <v>#REF!</v>
      </c>
      <c r="CR1760" s="21" t="e">
        <f>IF(Wedstrijden!#REF!="x","L","")</f>
        <v>#REF!</v>
      </c>
      <c r="CS1760" s="21" t="e">
        <f>IF(Wedstrijden!#REF!="x","M","")</f>
        <v>#REF!</v>
      </c>
      <c r="CT1760" s="21" t="e">
        <f>IF(Wedstrijden!#REF!="x","Z","")</f>
        <v>#REF!</v>
      </c>
      <c r="CU1760" s="21" t="e">
        <f>IF(Wedstrijden!#REF!="x","ZZ","")</f>
        <v>#REF!</v>
      </c>
      <c r="CV1760" s="21">
        <f>IF(COUNTA(Wedstrijden!#REF!)&lt;&gt;0,2,"")</f>
        <v>2</v>
      </c>
      <c r="CW1760" s="21">
        <f t="shared" si="165"/>
        <v>1</v>
      </c>
      <c r="CX1760" s="21" t="e">
        <f>IF(Wedstrijden!#REF!="x","BB","")</f>
        <v>#REF!</v>
      </c>
      <c r="CY1760" s="21" t="e">
        <f>IF(Wedstrijden!#REF!="x","B","")</f>
        <v>#REF!</v>
      </c>
      <c r="CZ1760" s="21" t="e">
        <f>IF(Wedstrijden!#REF!="x","L","")</f>
        <v>#REF!</v>
      </c>
      <c r="DA1760" s="21" t="e">
        <f>IF(Wedstrijden!#REF!="x","M","")</f>
        <v>#REF!</v>
      </c>
      <c r="DB1760" s="21" t="e">
        <f>IF(Wedstrijden!#REF!="x","Z","")</f>
        <v>#REF!</v>
      </c>
      <c r="DC1760" s="21" t="e">
        <f>IF(Wedstrijden!#REF!="x","ZZ","")</f>
        <v>#REF!</v>
      </c>
      <c r="DD1760" s="21" t="e">
        <f>IF(Wedstrijden!#REF!="x","1.40","")</f>
        <v>#REF!</v>
      </c>
      <c r="DE1760" s="21">
        <f>IF(COUNTA(Wedstrijden!#REF!)&lt;&gt;0,6,"")</f>
        <v>6</v>
      </c>
      <c r="DF1760" s="21">
        <f t="shared" si="166"/>
        <v>2</v>
      </c>
      <c r="DG1760" s="21" t="e">
        <f>IF(Wedstrijden!#REF!="x","L","")</f>
        <v>#REF!</v>
      </c>
      <c r="DH1760" s="21" t="e">
        <f>IF(Wedstrijden!#REF!="x","M","")</f>
        <v>#REF!</v>
      </c>
      <c r="DI1760" s="21" t="e">
        <f>IF(Wedstrijden!#REF!="x","Z","")</f>
        <v>#REF!</v>
      </c>
      <c r="DJ1760" s="21" t="e">
        <f>IF(Wedstrijden!#REF!="x","Z","")</f>
        <v>#REF!</v>
      </c>
      <c r="DK1760" s="21">
        <f>IF(COUNTA(Wedstrijden!#REF!)&lt;&gt;0,6,"")</f>
        <v>6</v>
      </c>
      <c r="DL1760" s="21">
        <f t="shared" si="167"/>
        <v>1</v>
      </c>
      <c r="DM1760" s="21" t="e">
        <f>IF(Wedstrijden!#REF!="x","L","")</f>
        <v>#REF!</v>
      </c>
      <c r="DN1760" s="21" t="e">
        <f>IF(Wedstrijden!#REF!="x","M","")</f>
        <v>#REF!</v>
      </c>
      <c r="DO1760" s="21" t="e">
        <f>IF(Wedstrijden!#REF!="x","Z","")</f>
        <v>#REF!</v>
      </c>
      <c r="DP1760" s="21" t="e">
        <f>IF(Wedstrijden!#REF!="x","Z","")</f>
        <v>#REF!</v>
      </c>
    </row>
    <row r="1761" spans="1:120" ht="14.4" x14ac:dyDescent="0.3">
      <c r="A1761" s="23">
        <f>Wedstrijden!B1684</f>
        <v>0</v>
      </c>
      <c r="B1761" s="21" t="str">
        <f>IFERROR(VLOOKUP(Wedstrijden!D1684,Wedstrijdlocaties!$B$2:$E$600,2,FALSE),"")</f>
        <v/>
      </c>
      <c r="C1761" s="21">
        <f>Wedstrijden!E1684</f>
        <v>0</v>
      </c>
      <c r="D1761" s="21" t="str">
        <f>IFERROR(VLOOKUP(Wedstrijden!F1684,Organisaties!$B$2:$C$500,2,FALSE),"")</f>
        <v/>
      </c>
      <c r="E1761" s="21" t="str">
        <f>IFERROR(VLOOKUP(Wedstrijden!F1684,Organisaties!$B$2:$G$500,5,FALSE),"")</f>
        <v/>
      </c>
      <c r="F1761" s="21" t="e">
        <f>IF(Wedstrijden!#REF!&lt;&gt;"",Wedstrijden!#REF!,"")</f>
        <v>#REF!</v>
      </c>
      <c r="G1761" s="21" t="e">
        <f>IF(Wedstrijden!#REF!="Indoor",1,0)</f>
        <v>#REF!</v>
      </c>
      <c r="H1761" s="21" t="e">
        <f>Wedstrijden!#REF!</f>
        <v>#REF!</v>
      </c>
      <c r="I1761" s="21" t="e">
        <f>IF(Wedstrijden!#REF!="Nee",0,IF(Wedstrijden!#REF!="Ja",1,""))</f>
        <v>#REF!</v>
      </c>
      <c r="J1761" s="21" t="e">
        <f>IF(Wedstrijden!#REF!&lt;&gt;"",Wedstrijden!#REF!,"")</f>
        <v>#REF!</v>
      </c>
      <c r="BJ1761" s="21">
        <f>IF(COUNTA(Wedstrijden!#REF!)&lt;&gt;0,1,"")</f>
        <v>1</v>
      </c>
      <c r="BK1761" s="21">
        <f t="shared" si="162"/>
        <v>2</v>
      </c>
      <c r="BL1761" s="21" t="e">
        <f>IF(Wedstrijden!#REF!="x","AA","")</f>
        <v>#REF!</v>
      </c>
      <c r="BM1761" s="21" t="e">
        <f>IF(Wedstrijden!#REF!="x","A","")</f>
        <v>#REF!</v>
      </c>
      <c r="BN1761" s="21" t="e">
        <f>IF(Wedstrijden!#REF!="x","B1","")</f>
        <v>#REF!</v>
      </c>
      <c r="BO1761" s="21" t="e">
        <f>IF(Wedstrijden!#REF!="x","BB","")</f>
        <v>#REF!</v>
      </c>
      <c r="BP1761" s="21" t="e">
        <f>IF(Wedstrijden!#REF!="x","B","")</f>
        <v>#REF!</v>
      </c>
      <c r="BQ1761" s="21" t="e">
        <f>IF(Wedstrijden!#REF!="x","L1","")</f>
        <v>#REF!</v>
      </c>
      <c r="BR1761" s="21" t="e">
        <f>IF(Wedstrijden!#REF!="x","L2","")</f>
        <v>#REF!</v>
      </c>
      <c r="BS1761" s="21" t="e">
        <f>IF(Wedstrijden!#REF!="x","M1","")</f>
        <v>#REF!</v>
      </c>
      <c r="BT1761" s="21" t="e">
        <f>IF(Wedstrijden!#REF!="x","M2","")</f>
        <v>#REF!</v>
      </c>
      <c r="BU1761" s="21" t="e">
        <f>IF(Wedstrijden!#REF!="x","Z1","")</f>
        <v>#REF!</v>
      </c>
      <c r="BV1761" s="21" t="e">
        <f>IF(Wedstrijden!#REF!="x","Z2","")</f>
        <v>#REF!</v>
      </c>
      <c r="BW1761" s="21">
        <f>IF(COUNTA(Wedstrijden!#REF!)&lt;&gt;0,1,"")</f>
        <v>1</v>
      </c>
      <c r="BX1761" s="21">
        <f t="shared" si="163"/>
        <v>1</v>
      </c>
      <c r="BY1761" s="21" t="e">
        <f>IF(Wedstrijden!#REF!="x","BB","")</f>
        <v>#REF!</v>
      </c>
      <c r="BZ1761" s="21" t="e">
        <f>IF(Wedstrijden!#REF!="x","B","")</f>
        <v>#REF!</v>
      </c>
      <c r="CA1761" s="21" t="e">
        <f>IF(Wedstrijden!#REF!="x","L1","")</f>
        <v>#REF!</v>
      </c>
      <c r="CB1761" s="21" t="e">
        <f>IF(Wedstrijden!#REF!="x","L2","")</f>
        <v>#REF!</v>
      </c>
      <c r="CC1761" s="21" t="e">
        <f>IF(Wedstrijden!#REF!="x","M1","")</f>
        <v>#REF!</v>
      </c>
      <c r="CD1761" s="21" t="e">
        <f>IF(Wedstrijden!#REF!="x","M2","")</f>
        <v>#REF!</v>
      </c>
      <c r="CE1761" s="21" t="e">
        <f>IF(Wedstrijden!#REF!="x","Z1","")</f>
        <v>#REF!</v>
      </c>
      <c r="CF1761" s="21" t="e">
        <f>IF(Wedstrijden!#REF!="x","Z2","")</f>
        <v>#REF!</v>
      </c>
      <c r="CG1761" s="21" t="e">
        <f>IF(Wedstrijden!#REF!="x","ZZL","")</f>
        <v>#REF!</v>
      </c>
      <c r="CL1761" s="21">
        <f>IF(COUNTA(Wedstrijden!#REF!)&lt;&gt;0,2,"")</f>
        <v>2</v>
      </c>
      <c r="CM1761" s="21">
        <f t="shared" si="164"/>
        <v>2</v>
      </c>
      <c r="CN1761" s="21" t="e">
        <f>IF(Wedstrijden!#REF!="x","AA","")</f>
        <v>#REF!</v>
      </c>
      <c r="CO1761" s="21" t="e">
        <f>IF(Wedstrijden!#REF!="x","A","")</f>
        <v>#REF!</v>
      </c>
      <c r="CP1761" s="21" t="e">
        <f>IF(Wedstrijden!#REF!="x","BB","")</f>
        <v>#REF!</v>
      </c>
      <c r="CQ1761" s="21" t="e">
        <f>IF(Wedstrijden!#REF!="x","B","")</f>
        <v>#REF!</v>
      </c>
      <c r="CR1761" s="21" t="e">
        <f>IF(Wedstrijden!#REF!="x","L","")</f>
        <v>#REF!</v>
      </c>
      <c r="CS1761" s="21" t="e">
        <f>IF(Wedstrijden!#REF!="x","M","")</f>
        <v>#REF!</v>
      </c>
      <c r="CT1761" s="21" t="e">
        <f>IF(Wedstrijden!#REF!="x","Z","")</f>
        <v>#REF!</v>
      </c>
      <c r="CU1761" s="21" t="e">
        <f>IF(Wedstrijden!#REF!="x","ZZ","")</f>
        <v>#REF!</v>
      </c>
      <c r="CV1761" s="21">
        <f>IF(COUNTA(Wedstrijden!#REF!)&lt;&gt;0,2,"")</f>
        <v>2</v>
      </c>
      <c r="CW1761" s="21">
        <f t="shared" si="165"/>
        <v>1</v>
      </c>
      <c r="CX1761" s="21" t="e">
        <f>IF(Wedstrijden!#REF!="x","BB","")</f>
        <v>#REF!</v>
      </c>
      <c r="CY1761" s="21" t="e">
        <f>IF(Wedstrijden!#REF!="x","B","")</f>
        <v>#REF!</v>
      </c>
      <c r="CZ1761" s="21" t="e">
        <f>IF(Wedstrijden!#REF!="x","L","")</f>
        <v>#REF!</v>
      </c>
      <c r="DA1761" s="21" t="e">
        <f>IF(Wedstrijden!#REF!="x","M","")</f>
        <v>#REF!</v>
      </c>
      <c r="DB1761" s="21" t="e">
        <f>IF(Wedstrijden!#REF!="x","Z","")</f>
        <v>#REF!</v>
      </c>
      <c r="DC1761" s="21" t="e">
        <f>IF(Wedstrijden!#REF!="x","ZZ","")</f>
        <v>#REF!</v>
      </c>
      <c r="DD1761" s="21" t="e">
        <f>IF(Wedstrijden!#REF!="x","1.40","")</f>
        <v>#REF!</v>
      </c>
      <c r="DE1761" s="21">
        <f>IF(COUNTA(Wedstrijden!#REF!)&lt;&gt;0,6,"")</f>
        <v>6</v>
      </c>
      <c r="DF1761" s="21">
        <f t="shared" si="166"/>
        <v>2</v>
      </c>
      <c r="DG1761" s="21" t="e">
        <f>IF(Wedstrijden!#REF!="x","L","")</f>
        <v>#REF!</v>
      </c>
      <c r="DH1761" s="21" t="e">
        <f>IF(Wedstrijden!#REF!="x","M","")</f>
        <v>#REF!</v>
      </c>
      <c r="DI1761" s="21" t="e">
        <f>IF(Wedstrijden!#REF!="x","Z","")</f>
        <v>#REF!</v>
      </c>
      <c r="DJ1761" s="21" t="e">
        <f>IF(Wedstrijden!#REF!="x","Z","")</f>
        <v>#REF!</v>
      </c>
      <c r="DK1761" s="21">
        <f>IF(COUNTA(Wedstrijden!#REF!)&lt;&gt;0,6,"")</f>
        <v>6</v>
      </c>
      <c r="DL1761" s="21">
        <f t="shared" si="167"/>
        <v>1</v>
      </c>
      <c r="DM1761" s="21" t="e">
        <f>IF(Wedstrijden!#REF!="x","L","")</f>
        <v>#REF!</v>
      </c>
      <c r="DN1761" s="21" t="e">
        <f>IF(Wedstrijden!#REF!="x","M","")</f>
        <v>#REF!</v>
      </c>
      <c r="DO1761" s="21" t="e">
        <f>IF(Wedstrijden!#REF!="x","Z","")</f>
        <v>#REF!</v>
      </c>
      <c r="DP1761" s="21" t="e">
        <f>IF(Wedstrijden!#REF!="x","Z","")</f>
        <v>#REF!</v>
      </c>
    </row>
    <row r="1762" spans="1:120" ht="14.4" x14ac:dyDescent="0.3">
      <c r="A1762" s="23">
        <f>Wedstrijden!B1685</f>
        <v>0</v>
      </c>
      <c r="B1762" s="21" t="str">
        <f>IFERROR(VLOOKUP(Wedstrijden!D1685,Wedstrijdlocaties!$B$2:$E$600,2,FALSE),"")</f>
        <v/>
      </c>
      <c r="C1762" s="21">
        <f>Wedstrijden!E1685</f>
        <v>0</v>
      </c>
      <c r="D1762" s="21" t="str">
        <f>IFERROR(VLOOKUP(Wedstrijden!F1685,Organisaties!$B$2:$C$500,2,FALSE),"")</f>
        <v/>
      </c>
      <c r="E1762" s="21" t="str">
        <f>IFERROR(VLOOKUP(Wedstrijden!F1685,Organisaties!$B$2:$G$500,5,FALSE),"")</f>
        <v/>
      </c>
      <c r="F1762" s="21" t="e">
        <f>IF(Wedstrijden!#REF!&lt;&gt;"",Wedstrijden!#REF!,"")</f>
        <v>#REF!</v>
      </c>
      <c r="G1762" s="21" t="e">
        <f>IF(Wedstrijden!#REF!="Indoor",1,0)</f>
        <v>#REF!</v>
      </c>
      <c r="H1762" s="21" t="e">
        <f>Wedstrijden!#REF!</f>
        <v>#REF!</v>
      </c>
      <c r="I1762" s="21" t="e">
        <f>IF(Wedstrijden!#REF!="Nee",0,IF(Wedstrijden!#REF!="Ja",1,""))</f>
        <v>#REF!</v>
      </c>
      <c r="J1762" s="21" t="e">
        <f>IF(Wedstrijden!#REF!&lt;&gt;"",Wedstrijden!#REF!,"")</f>
        <v>#REF!</v>
      </c>
      <c r="BJ1762" s="21">
        <f>IF(COUNTA(Wedstrijden!#REF!)&lt;&gt;0,1,"")</f>
        <v>1</v>
      </c>
      <c r="BK1762" s="21">
        <f t="shared" si="162"/>
        <v>2</v>
      </c>
      <c r="BL1762" s="21" t="e">
        <f>IF(Wedstrijden!#REF!="x","AA","")</f>
        <v>#REF!</v>
      </c>
      <c r="BM1762" s="21" t="e">
        <f>IF(Wedstrijden!#REF!="x","A","")</f>
        <v>#REF!</v>
      </c>
      <c r="BN1762" s="21" t="e">
        <f>IF(Wedstrijden!#REF!="x","B1","")</f>
        <v>#REF!</v>
      </c>
      <c r="BO1762" s="21" t="e">
        <f>IF(Wedstrijden!#REF!="x","BB","")</f>
        <v>#REF!</v>
      </c>
      <c r="BP1762" s="21" t="e">
        <f>IF(Wedstrijden!#REF!="x","B","")</f>
        <v>#REF!</v>
      </c>
      <c r="BQ1762" s="21" t="e">
        <f>IF(Wedstrijden!#REF!="x","L1","")</f>
        <v>#REF!</v>
      </c>
      <c r="BR1762" s="21" t="e">
        <f>IF(Wedstrijden!#REF!="x","L2","")</f>
        <v>#REF!</v>
      </c>
      <c r="BS1762" s="21" t="e">
        <f>IF(Wedstrijden!#REF!="x","M1","")</f>
        <v>#REF!</v>
      </c>
      <c r="BT1762" s="21" t="e">
        <f>IF(Wedstrijden!#REF!="x","M2","")</f>
        <v>#REF!</v>
      </c>
      <c r="BU1762" s="21" t="e">
        <f>IF(Wedstrijden!#REF!="x","Z1","")</f>
        <v>#REF!</v>
      </c>
      <c r="BV1762" s="21" t="e">
        <f>IF(Wedstrijden!#REF!="x","Z2","")</f>
        <v>#REF!</v>
      </c>
      <c r="BW1762" s="21">
        <f>IF(COUNTA(Wedstrijden!#REF!)&lt;&gt;0,1,"")</f>
        <v>1</v>
      </c>
      <c r="BX1762" s="21">
        <f t="shared" si="163"/>
        <v>1</v>
      </c>
      <c r="BY1762" s="21" t="e">
        <f>IF(Wedstrijden!#REF!="x","BB","")</f>
        <v>#REF!</v>
      </c>
      <c r="BZ1762" s="21" t="e">
        <f>IF(Wedstrijden!#REF!="x","B","")</f>
        <v>#REF!</v>
      </c>
      <c r="CA1762" s="21" t="e">
        <f>IF(Wedstrijden!#REF!="x","L1","")</f>
        <v>#REF!</v>
      </c>
      <c r="CB1762" s="21" t="e">
        <f>IF(Wedstrijden!#REF!="x","L2","")</f>
        <v>#REF!</v>
      </c>
      <c r="CC1762" s="21" t="e">
        <f>IF(Wedstrijden!#REF!="x","M1","")</f>
        <v>#REF!</v>
      </c>
      <c r="CD1762" s="21" t="e">
        <f>IF(Wedstrijden!#REF!="x","M2","")</f>
        <v>#REF!</v>
      </c>
      <c r="CE1762" s="21" t="e">
        <f>IF(Wedstrijden!#REF!="x","Z1","")</f>
        <v>#REF!</v>
      </c>
      <c r="CF1762" s="21" t="e">
        <f>IF(Wedstrijden!#REF!="x","Z2","")</f>
        <v>#REF!</v>
      </c>
      <c r="CG1762" s="21" t="e">
        <f>IF(Wedstrijden!#REF!="x","ZZL","")</f>
        <v>#REF!</v>
      </c>
      <c r="CL1762" s="21">
        <f>IF(COUNTA(Wedstrijden!#REF!)&lt;&gt;0,2,"")</f>
        <v>2</v>
      </c>
      <c r="CM1762" s="21">
        <f t="shared" si="164"/>
        <v>2</v>
      </c>
      <c r="CN1762" s="21" t="e">
        <f>IF(Wedstrijden!#REF!="x","AA","")</f>
        <v>#REF!</v>
      </c>
      <c r="CO1762" s="21" t="e">
        <f>IF(Wedstrijden!#REF!="x","A","")</f>
        <v>#REF!</v>
      </c>
      <c r="CP1762" s="21" t="e">
        <f>IF(Wedstrijden!#REF!="x","BB","")</f>
        <v>#REF!</v>
      </c>
      <c r="CQ1762" s="21" t="e">
        <f>IF(Wedstrijden!#REF!="x","B","")</f>
        <v>#REF!</v>
      </c>
      <c r="CR1762" s="21" t="e">
        <f>IF(Wedstrijden!#REF!="x","L","")</f>
        <v>#REF!</v>
      </c>
      <c r="CS1762" s="21" t="e">
        <f>IF(Wedstrijden!#REF!="x","M","")</f>
        <v>#REF!</v>
      </c>
      <c r="CT1762" s="21" t="e">
        <f>IF(Wedstrijden!#REF!="x","Z","")</f>
        <v>#REF!</v>
      </c>
      <c r="CU1762" s="21" t="e">
        <f>IF(Wedstrijden!#REF!="x","ZZ","")</f>
        <v>#REF!</v>
      </c>
      <c r="CV1762" s="21">
        <f>IF(COUNTA(Wedstrijden!#REF!)&lt;&gt;0,2,"")</f>
        <v>2</v>
      </c>
      <c r="CW1762" s="21">
        <f t="shared" si="165"/>
        <v>1</v>
      </c>
      <c r="CX1762" s="21" t="e">
        <f>IF(Wedstrijden!#REF!="x","BB","")</f>
        <v>#REF!</v>
      </c>
      <c r="CY1762" s="21" t="e">
        <f>IF(Wedstrijden!#REF!="x","B","")</f>
        <v>#REF!</v>
      </c>
      <c r="CZ1762" s="21" t="e">
        <f>IF(Wedstrijden!#REF!="x","L","")</f>
        <v>#REF!</v>
      </c>
      <c r="DA1762" s="21" t="e">
        <f>IF(Wedstrijden!#REF!="x","M","")</f>
        <v>#REF!</v>
      </c>
      <c r="DB1762" s="21" t="e">
        <f>IF(Wedstrijden!#REF!="x","Z","")</f>
        <v>#REF!</v>
      </c>
      <c r="DC1762" s="21" t="e">
        <f>IF(Wedstrijden!#REF!="x","ZZ","")</f>
        <v>#REF!</v>
      </c>
      <c r="DD1762" s="21" t="e">
        <f>IF(Wedstrijden!#REF!="x","1.40","")</f>
        <v>#REF!</v>
      </c>
      <c r="DE1762" s="21">
        <f>IF(COUNTA(Wedstrijden!#REF!)&lt;&gt;0,6,"")</f>
        <v>6</v>
      </c>
      <c r="DF1762" s="21">
        <f t="shared" si="166"/>
        <v>2</v>
      </c>
      <c r="DG1762" s="21" t="e">
        <f>IF(Wedstrijden!#REF!="x","L","")</f>
        <v>#REF!</v>
      </c>
      <c r="DH1762" s="21" t="e">
        <f>IF(Wedstrijden!#REF!="x","M","")</f>
        <v>#REF!</v>
      </c>
      <c r="DI1762" s="21" t="e">
        <f>IF(Wedstrijden!#REF!="x","Z","")</f>
        <v>#REF!</v>
      </c>
      <c r="DJ1762" s="21" t="e">
        <f>IF(Wedstrijden!#REF!="x","Z","")</f>
        <v>#REF!</v>
      </c>
      <c r="DK1762" s="21">
        <f>IF(COUNTA(Wedstrijden!#REF!)&lt;&gt;0,6,"")</f>
        <v>6</v>
      </c>
      <c r="DL1762" s="21">
        <f t="shared" si="167"/>
        <v>1</v>
      </c>
      <c r="DM1762" s="21" t="e">
        <f>IF(Wedstrijden!#REF!="x","L","")</f>
        <v>#REF!</v>
      </c>
      <c r="DN1762" s="21" t="e">
        <f>IF(Wedstrijden!#REF!="x","M","")</f>
        <v>#REF!</v>
      </c>
      <c r="DO1762" s="21" t="e">
        <f>IF(Wedstrijden!#REF!="x","Z","")</f>
        <v>#REF!</v>
      </c>
      <c r="DP1762" s="21" t="e">
        <f>IF(Wedstrijden!#REF!="x","Z","")</f>
        <v>#REF!</v>
      </c>
    </row>
    <row r="1763" spans="1:120" ht="14.4" x14ac:dyDescent="0.3">
      <c r="A1763" s="23">
        <f>Wedstrijden!B1686</f>
        <v>0</v>
      </c>
      <c r="B1763" s="21" t="str">
        <f>IFERROR(VLOOKUP(Wedstrijden!D1686,Wedstrijdlocaties!$B$2:$E$600,2,FALSE),"")</f>
        <v/>
      </c>
      <c r="C1763" s="21">
        <f>Wedstrijden!E1686</f>
        <v>0</v>
      </c>
      <c r="D1763" s="21" t="str">
        <f>IFERROR(VLOOKUP(Wedstrijden!F1686,Organisaties!$B$2:$C$500,2,FALSE),"")</f>
        <v/>
      </c>
      <c r="E1763" s="21" t="str">
        <f>IFERROR(VLOOKUP(Wedstrijden!F1686,Organisaties!$B$2:$G$500,5,FALSE),"")</f>
        <v/>
      </c>
      <c r="F1763" s="21" t="e">
        <f>IF(Wedstrijden!#REF!&lt;&gt;"",Wedstrijden!#REF!,"")</f>
        <v>#REF!</v>
      </c>
      <c r="G1763" s="21" t="e">
        <f>IF(Wedstrijden!#REF!="Indoor",1,0)</f>
        <v>#REF!</v>
      </c>
      <c r="H1763" s="21" t="e">
        <f>Wedstrijden!#REF!</f>
        <v>#REF!</v>
      </c>
      <c r="I1763" s="21" t="e">
        <f>IF(Wedstrijden!#REF!="Nee",0,IF(Wedstrijden!#REF!="Ja",1,""))</f>
        <v>#REF!</v>
      </c>
      <c r="J1763" s="21" t="e">
        <f>IF(Wedstrijden!#REF!&lt;&gt;"",Wedstrijden!#REF!,"")</f>
        <v>#REF!</v>
      </c>
      <c r="BJ1763" s="21">
        <f>IF(COUNTA(Wedstrijden!#REF!)&lt;&gt;0,1,"")</f>
        <v>1</v>
      </c>
      <c r="BK1763" s="21">
        <f t="shared" si="162"/>
        <v>2</v>
      </c>
      <c r="BL1763" s="21" t="e">
        <f>IF(Wedstrijden!#REF!="x","AA","")</f>
        <v>#REF!</v>
      </c>
      <c r="BM1763" s="21" t="e">
        <f>IF(Wedstrijden!#REF!="x","A","")</f>
        <v>#REF!</v>
      </c>
      <c r="BN1763" s="21" t="e">
        <f>IF(Wedstrijden!#REF!="x","B1","")</f>
        <v>#REF!</v>
      </c>
      <c r="BO1763" s="21" t="e">
        <f>IF(Wedstrijden!#REF!="x","BB","")</f>
        <v>#REF!</v>
      </c>
      <c r="BP1763" s="21" t="e">
        <f>IF(Wedstrijden!#REF!="x","B","")</f>
        <v>#REF!</v>
      </c>
      <c r="BQ1763" s="21" t="e">
        <f>IF(Wedstrijden!#REF!="x","L1","")</f>
        <v>#REF!</v>
      </c>
      <c r="BR1763" s="21" t="e">
        <f>IF(Wedstrijden!#REF!="x","L2","")</f>
        <v>#REF!</v>
      </c>
      <c r="BS1763" s="21" t="e">
        <f>IF(Wedstrijden!#REF!="x","M1","")</f>
        <v>#REF!</v>
      </c>
      <c r="BT1763" s="21" t="e">
        <f>IF(Wedstrijden!#REF!="x","M2","")</f>
        <v>#REF!</v>
      </c>
      <c r="BU1763" s="21" t="e">
        <f>IF(Wedstrijden!#REF!="x","Z1","")</f>
        <v>#REF!</v>
      </c>
      <c r="BV1763" s="21" t="e">
        <f>IF(Wedstrijden!#REF!="x","Z2","")</f>
        <v>#REF!</v>
      </c>
      <c r="BW1763" s="21">
        <f>IF(COUNTA(Wedstrijden!#REF!)&lt;&gt;0,1,"")</f>
        <v>1</v>
      </c>
      <c r="BX1763" s="21">
        <f t="shared" si="163"/>
        <v>1</v>
      </c>
      <c r="BY1763" s="21" t="e">
        <f>IF(Wedstrijden!#REF!="x","BB","")</f>
        <v>#REF!</v>
      </c>
      <c r="BZ1763" s="21" t="e">
        <f>IF(Wedstrijden!#REF!="x","B","")</f>
        <v>#REF!</v>
      </c>
      <c r="CA1763" s="21" t="e">
        <f>IF(Wedstrijden!#REF!="x","L1","")</f>
        <v>#REF!</v>
      </c>
      <c r="CB1763" s="21" t="e">
        <f>IF(Wedstrijden!#REF!="x","L2","")</f>
        <v>#REF!</v>
      </c>
      <c r="CC1763" s="21" t="e">
        <f>IF(Wedstrijden!#REF!="x","M1","")</f>
        <v>#REF!</v>
      </c>
      <c r="CD1763" s="21" t="e">
        <f>IF(Wedstrijden!#REF!="x","M2","")</f>
        <v>#REF!</v>
      </c>
      <c r="CE1763" s="21" t="e">
        <f>IF(Wedstrijden!#REF!="x","Z1","")</f>
        <v>#REF!</v>
      </c>
      <c r="CF1763" s="21" t="e">
        <f>IF(Wedstrijden!#REF!="x","Z2","")</f>
        <v>#REF!</v>
      </c>
      <c r="CG1763" s="21" t="e">
        <f>IF(Wedstrijden!#REF!="x","ZZL","")</f>
        <v>#REF!</v>
      </c>
      <c r="CL1763" s="21">
        <f>IF(COUNTA(Wedstrijden!#REF!)&lt;&gt;0,2,"")</f>
        <v>2</v>
      </c>
      <c r="CM1763" s="21">
        <f t="shared" si="164"/>
        <v>2</v>
      </c>
      <c r="CN1763" s="21" t="e">
        <f>IF(Wedstrijden!#REF!="x","AA","")</f>
        <v>#REF!</v>
      </c>
      <c r="CO1763" s="21" t="e">
        <f>IF(Wedstrijden!#REF!="x","A","")</f>
        <v>#REF!</v>
      </c>
      <c r="CP1763" s="21" t="e">
        <f>IF(Wedstrijden!#REF!="x","BB","")</f>
        <v>#REF!</v>
      </c>
      <c r="CQ1763" s="21" t="e">
        <f>IF(Wedstrijden!#REF!="x","B","")</f>
        <v>#REF!</v>
      </c>
      <c r="CR1763" s="21" t="e">
        <f>IF(Wedstrijden!#REF!="x","L","")</f>
        <v>#REF!</v>
      </c>
      <c r="CS1763" s="21" t="e">
        <f>IF(Wedstrijden!#REF!="x","M","")</f>
        <v>#REF!</v>
      </c>
      <c r="CT1763" s="21" t="e">
        <f>IF(Wedstrijden!#REF!="x","Z","")</f>
        <v>#REF!</v>
      </c>
      <c r="CU1763" s="21" t="e">
        <f>IF(Wedstrijden!#REF!="x","ZZ","")</f>
        <v>#REF!</v>
      </c>
      <c r="CV1763" s="21">
        <f>IF(COUNTA(Wedstrijden!#REF!)&lt;&gt;0,2,"")</f>
        <v>2</v>
      </c>
      <c r="CW1763" s="21">
        <f t="shared" si="165"/>
        <v>1</v>
      </c>
      <c r="CX1763" s="21" t="e">
        <f>IF(Wedstrijden!#REF!="x","BB","")</f>
        <v>#REF!</v>
      </c>
      <c r="CY1763" s="21" t="e">
        <f>IF(Wedstrijden!#REF!="x","B","")</f>
        <v>#REF!</v>
      </c>
      <c r="CZ1763" s="21" t="e">
        <f>IF(Wedstrijden!#REF!="x","L","")</f>
        <v>#REF!</v>
      </c>
      <c r="DA1763" s="21" t="e">
        <f>IF(Wedstrijden!#REF!="x","M","")</f>
        <v>#REF!</v>
      </c>
      <c r="DB1763" s="21" t="e">
        <f>IF(Wedstrijden!#REF!="x","Z","")</f>
        <v>#REF!</v>
      </c>
      <c r="DC1763" s="21" t="e">
        <f>IF(Wedstrijden!#REF!="x","ZZ","")</f>
        <v>#REF!</v>
      </c>
      <c r="DD1763" s="21" t="e">
        <f>IF(Wedstrijden!#REF!="x","1.40","")</f>
        <v>#REF!</v>
      </c>
      <c r="DE1763" s="21">
        <f>IF(COUNTA(Wedstrijden!#REF!)&lt;&gt;0,6,"")</f>
        <v>6</v>
      </c>
      <c r="DF1763" s="21">
        <f t="shared" si="166"/>
        <v>2</v>
      </c>
      <c r="DG1763" s="21" t="e">
        <f>IF(Wedstrijden!#REF!="x","L","")</f>
        <v>#REF!</v>
      </c>
      <c r="DH1763" s="21" t="e">
        <f>IF(Wedstrijden!#REF!="x","M","")</f>
        <v>#REF!</v>
      </c>
      <c r="DI1763" s="21" t="e">
        <f>IF(Wedstrijden!#REF!="x","Z","")</f>
        <v>#REF!</v>
      </c>
      <c r="DJ1763" s="21" t="e">
        <f>IF(Wedstrijden!#REF!="x","Z","")</f>
        <v>#REF!</v>
      </c>
      <c r="DK1763" s="21">
        <f>IF(COUNTA(Wedstrijden!#REF!)&lt;&gt;0,6,"")</f>
        <v>6</v>
      </c>
      <c r="DL1763" s="21">
        <f t="shared" si="167"/>
        <v>1</v>
      </c>
      <c r="DM1763" s="21" t="e">
        <f>IF(Wedstrijden!#REF!="x","L","")</f>
        <v>#REF!</v>
      </c>
      <c r="DN1763" s="21" t="e">
        <f>IF(Wedstrijden!#REF!="x","M","")</f>
        <v>#REF!</v>
      </c>
      <c r="DO1763" s="21" t="e">
        <f>IF(Wedstrijden!#REF!="x","Z","")</f>
        <v>#REF!</v>
      </c>
      <c r="DP1763" s="21" t="e">
        <f>IF(Wedstrijden!#REF!="x","Z","")</f>
        <v>#REF!</v>
      </c>
    </row>
    <row r="1764" spans="1:120" ht="14.4" x14ac:dyDescent="0.3">
      <c r="A1764" s="23">
        <f>Wedstrijden!B1687</f>
        <v>0</v>
      </c>
      <c r="B1764" s="21" t="str">
        <f>IFERROR(VLOOKUP(Wedstrijden!D1687,Wedstrijdlocaties!$B$2:$E$600,2,FALSE),"")</f>
        <v/>
      </c>
      <c r="C1764" s="21">
        <f>Wedstrijden!E1687</f>
        <v>0</v>
      </c>
      <c r="D1764" s="21" t="str">
        <f>IFERROR(VLOOKUP(Wedstrijden!F1687,Organisaties!$B$2:$C$500,2,FALSE),"")</f>
        <v/>
      </c>
      <c r="E1764" s="21" t="str">
        <f>IFERROR(VLOOKUP(Wedstrijden!F1687,Organisaties!$B$2:$G$500,5,FALSE),"")</f>
        <v/>
      </c>
      <c r="F1764" s="21" t="e">
        <f>IF(Wedstrijden!#REF!&lt;&gt;"",Wedstrijden!#REF!,"")</f>
        <v>#REF!</v>
      </c>
      <c r="G1764" s="21" t="e">
        <f>IF(Wedstrijden!#REF!="Indoor",1,0)</f>
        <v>#REF!</v>
      </c>
      <c r="H1764" s="21" t="e">
        <f>Wedstrijden!#REF!</f>
        <v>#REF!</v>
      </c>
      <c r="I1764" s="21" t="e">
        <f>IF(Wedstrijden!#REF!="Nee",0,IF(Wedstrijden!#REF!="Ja",1,""))</f>
        <v>#REF!</v>
      </c>
      <c r="J1764" s="21" t="e">
        <f>IF(Wedstrijden!#REF!&lt;&gt;"",Wedstrijden!#REF!,"")</f>
        <v>#REF!</v>
      </c>
      <c r="BJ1764" s="21">
        <f>IF(COUNTA(Wedstrijden!#REF!)&lt;&gt;0,1,"")</f>
        <v>1</v>
      </c>
      <c r="BK1764" s="21">
        <f t="shared" si="162"/>
        <v>2</v>
      </c>
      <c r="BL1764" s="21" t="e">
        <f>IF(Wedstrijden!#REF!="x","AA","")</f>
        <v>#REF!</v>
      </c>
      <c r="BM1764" s="21" t="e">
        <f>IF(Wedstrijden!#REF!="x","A","")</f>
        <v>#REF!</v>
      </c>
      <c r="BN1764" s="21" t="e">
        <f>IF(Wedstrijden!#REF!="x","B1","")</f>
        <v>#REF!</v>
      </c>
      <c r="BO1764" s="21" t="e">
        <f>IF(Wedstrijden!#REF!="x","BB","")</f>
        <v>#REF!</v>
      </c>
      <c r="BP1764" s="21" t="e">
        <f>IF(Wedstrijden!#REF!="x","B","")</f>
        <v>#REF!</v>
      </c>
      <c r="BQ1764" s="21" t="e">
        <f>IF(Wedstrijden!#REF!="x","L1","")</f>
        <v>#REF!</v>
      </c>
      <c r="BR1764" s="21" t="e">
        <f>IF(Wedstrijden!#REF!="x","L2","")</f>
        <v>#REF!</v>
      </c>
      <c r="BS1764" s="21" t="e">
        <f>IF(Wedstrijden!#REF!="x","M1","")</f>
        <v>#REF!</v>
      </c>
      <c r="BT1764" s="21" t="e">
        <f>IF(Wedstrijden!#REF!="x","M2","")</f>
        <v>#REF!</v>
      </c>
      <c r="BU1764" s="21" t="e">
        <f>IF(Wedstrijden!#REF!="x","Z1","")</f>
        <v>#REF!</v>
      </c>
      <c r="BV1764" s="21" t="e">
        <f>IF(Wedstrijden!#REF!="x","Z2","")</f>
        <v>#REF!</v>
      </c>
      <c r="BW1764" s="21">
        <f>IF(COUNTA(Wedstrijden!#REF!)&lt;&gt;0,1,"")</f>
        <v>1</v>
      </c>
      <c r="BX1764" s="21">
        <f t="shared" si="163"/>
        <v>1</v>
      </c>
      <c r="BY1764" s="21" t="e">
        <f>IF(Wedstrijden!#REF!="x","BB","")</f>
        <v>#REF!</v>
      </c>
      <c r="BZ1764" s="21" t="e">
        <f>IF(Wedstrijden!#REF!="x","B","")</f>
        <v>#REF!</v>
      </c>
      <c r="CA1764" s="21" t="e">
        <f>IF(Wedstrijden!#REF!="x","L1","")</f>
        <v>#REF!</v>
      </c>
      <c r="CB1764" s="21" t="e">
        <f>IF(Wedstrijden!#REF!="x","L2","")</f>
        <v>#REF!</v>
      </c>
      <c r="CC1764" s="21" t="e">
        <f>IF(Wedstrijden!#REF!="x","M1","")</f>
        <v>#REF!</v>
      </c>
      <c r="CD1764" s="21" t="e">
        <f>IF(Wedstrijden!#REF!="x","M2","")</f>
        <v>#REF!</v>
      </c>
      <c r="CE1764" s="21" t="e">
        <f>IF(Wedstrijden!#REF!="x","Z1","")</f>
        <v>#REF!</v>
      </c>
      <c r="CF1764" s="21" t="e">
        <f>IF(Wedstrijden!#REF!="x","Z2","")</f>
        <v>#REF!</v>
      </c>
      <c r="CG1764" s="21" t="e">
        <f>IF(Wedstrijden!#REF!="x","ZZL","")</f>
        <v>#REF!</v>
      </c>
      <c r="CL1764" s="21">
        <f>IF(COUNTA(Wedstrijden!#REF!)&lt;&gt;0,2,"")</f>
        <v>2</v>
      </c>
      <c r="CM1764" s="21">
        <f t="shared" si="164"/>
        <v>2</v>
      </c>
      <c r="CN1764" s="21" t="e">
        <f>IF(Wedstrijden!#REF!="x","AA","")</f>
        <v>#REF!</v>
      </c>
      <c r="CO1764" s="21" t="e">
        <f>IF(Wedstrijden!#REF!="x","A","")</f>
        <v>#REF!</v>
      </c>
      <c r="CP1764" s="21" t="e">
        <f>IF(Wedstrijden!#REF!="x","BB","")</f>
        <v>#REF!</v>
      </c>
      <c r="CQ1764" s="21" t="e">
        <f>IF(Wedstrijden!#REF!="x","B","")</f>
        <v>#REF!</v>
      </c>
      <c r="CR1764" s="21" t="e">
        <f>IF(Wedstrijden!#REF!="x","L","")</f>
        <v>#REF!</v>
      </c>
      <c r="CS1764" s="21" t="e">
        <f>IF(Wedstrijden!#REF!="x","M","")</f>
        <v>#REF!</v>
      </c>
      <c r="CT1764" s="21" t="e">
        <f>IF(Wedstrijden!#REF!="x","Z","")</f>
        <v>#REF!</v>
      </c>
      <c r="CU1764" s="21" t="e">
        <f>IF(Wedstrijden!#REF!="x","ZZ","")</f>
        <v>#REF!</v>
      </c>
      <c r="CV1764" s="21">
        <f>IF(COUNTA(Wedstrijden!#REF!)&lt;&gt;0,2,"")</f>
        <v>2</v>
      </c>
      <c r="CW1764" s="21">
        <f t="shared" si="165"/>
        <v>1</v>
      </c>
      <c r="CX1764" s="21" t="e">
        <f>IF(Wedstrijden!#REF!="x","BB","")</f>
        <v>#REF!</v>
      </c>
      <c r="CY1764" s="21" t="e">
        <f>IF(Wedstrijden!#REF!="x","B","")</f>
        <v>#REF!</v>
      </c>
      <c r="CZ1764" s="21" t="e">
        <f>IF(Wedstrijden!#REF!="x","L","")</f>
        <v>#REF!</v>
      </c>
      <c r="DA1764" s="21" t="e">
        <f>IF(Wedstrijden!#REF!="x","M","")</f>
        <v>#REF!</v>
      </c>
      <c r="DB1764" s="21" t="e">
        <f>IF(Wedstrijden!#REF!="x","Z","")</f>
        <v>#REF!</v>
      </c>
      <c r="DC1764" s="21" t="e">
        <f>IF(Wedstrijden!#REF!="x","ZZ","")</f>
        <v>#REF!</v>
      </c>
      <c r="DD1764" s="21" t="e">
        <f>IF(Wedstrijden!#REF!="x","1.40","")</f>
        <v>#REF!</v>
      </c>
      <c r="DE1764" s="21">
        <f>IF(COUNTA(Wedstrijden!#REF!)&lt;&gt;0,6,"")</f>
        <v>6</v>
      </c>
      <c r="DF1764" s="21">
        <f t="shared" si="166"/>
        <v>2</v>
      </c>
      <c r="DG1764" s="21" t="e">
        <f>IF(Wedstrijden!#REF!="x","L","")</f>
        <v>#REF!</v>
      </c>
      <c r="DH1764" s="21" t="e">
        <f>IF(Wedstrijden!#REF!="x","M","")</f>
        <v>#REF!</v>
      </c>
      <c r="DI1764" s="21" t="e">
        <f>IF(Wedstrijden!#REF!="x","Z","")</f>
        <v>#REF!</v>
      </c>
      <c r="DJ1764" s="21" t="e">
        <f>IF(Wedstrijden!#REF!="x","Z","")</f>
        <v>#REF!</v>
      </c>
      <c r="DK1764" s="21">
        <f>IF(COUNTA(Wedstrijden!#REF!)&lt;&gt;0,6,"")</f>
        <v>6</v>
      </c>
      <c r="DL1764" s="21">
        <f t="shared" si="167"/>
        <v>1</v>
      </c>
      <c r="DM1764" s="21" t="e">
        <f>IF(Wedstrijden!#REF!="x","L","")</f>
        <v>#REF!</v>
      </c>
      <c r="DN1764" s="21" t="e">
        <f>IF(Wedstrijden!#REF!="x","M","")</f>
        <v>#REF!</v>
      </c>
      <c r="DO1764" s="21" t="e">
        <f>IF(Wedstrijden!#REF!="x","Z","")</f>
        <v>#REF!</v>
      </c>
      <c r="DP1764" s="21" t="e">
        <f>IF(Wedstrijden!#REF!="x","Z","")</f>
        <v>#REF!</v>
      </c>
    </row>
    <row r="1765" spans="1:120" ht="14.4" x14ac:dyDescent="0.3">
      <c r="A1765" s="23">
        <f>Wedstrijden!B1688</f>
        <v>0</v>
      </c>
      <c r="B1765" s="21" t="str">
        <f>IFERROR(VLOOKUP(Wedstrijden!D1688,Wedstrijdlocaties!$B$2:$E$600,2,FALSE),"")</f>
        <v/>
      </c>
      <c r="C1765" s="21">
        <f>Wedstrijden!E1688</f>
        <v>0</v>
      </c>
      <c r="D1765" s="21" t="str">
        <f>IFERROR(VLOOKUP(Wedstrijden!F1688,Organisaties!$B$2:$C$500,2,FALSE),"")</f>
        <v/>
      </c>
      <c r="E1765" s="21" t="str">
        <f>IFERROR(VLOOKUP(Wedstrijden!F1688,Organisaties!$B$2:$G$500,5,FALSE),"")</f>
        <v/>
      </c>
      <c r="F1765" s="21" t="e">
        <f>IF(Wedstrijden!#REF!&lt;&gt;"",Wedstrijden!#REF!,"")</f>
        <v>#REF!</v>
      </c>
      <c r="G1765" s="21" t="e">
        <f>IF(Wedstrijden!#REF!="Indoor",1,0)</f>
        <v>#REF!</v>
      </c>
      <c r="H1765" s="21" t="e">
        <f>Wedstrijden!#REF!</f>
        <v>#REF!</v>
      </c>
      <c r="I1765" s="21" t="e">
        <f>IF(Wedstrijden!#REF!="Nee",0,IF(Wedstrijden!#REF!="Ja",1,""))</f>
        <v>#REF!</v>
      </c>
      <c r="J1765" s="21" t="e">
        <f>IF(Wedstrijden!#REF!&lt;&gt;"",Wedstrijden!#REF!,"")</f>
        <v>#REF!</v>
      </c>
      <c r="BJ1765" s="21">
        <f>IF(COUNTA(Wedstrijden!#REF!)&lt;&gt;0,1,"")</f>
        <v>1</v>
      </c>
      <c r="BK1765" s="21">
        <f t="shared" si="162"/>
        <v>2</v>
      </c>
      <c r="BL1765" s="21" t="e">
        <f>IF(Wedstrijden!#REF!="x","AA","")</f>
        <v>#REF!</v>
      </c>
      <c r="BM1765" s="21" t="e">
        <f>IF(Wedstrijden!#REF!="x","A","")</f>
        <v>#REF!</v>
      </c>
      <c r="BN1765" s="21" t="e">
        <f>IF(Wedstrijden!#REF!="x","B1","")</f>
        <v>#REF!</v>
      </c>
      <c r="BO1765" s="21" t="e">
        <f>IF(Wedstrijden!#REF!="x","BB","")</f>
        <v>#REF!</v>
      </c>
      <c r="BP1765" s="21" t="e">
        <f>IF(Wedstrijden!#REF!="x","B","")</f>
        <v>#REF!</v>
      </c>
      <c r="BQ1765" s="21" t="e">
        <f>IF(Wedstrijden!#REF!="x","L1","")</f>
        <v>#REF!</v>
      </c>
      <c r="BR1765" s="21" t="e">
        <f>IF(Wedstrijden!#REF!="x","L2","")</f>
        <v>#REF!</v>
      </c>
      <c r="BS1765" s="21" t="e">
        <f>IF(Wedstrijden!#REF!="x","M1","")</f>
        <v>#REF!</v>
      </c>
      <c r="BT1765" s="21" t="e">
        <f>IF(Wedstrijden!#REF!="x","M2","")</f>
        <v>#REF!</v>
      </c>
      <c r="BU1765" s="21" t="e">
        <f>IF(Wedstrijden!#REF!="x","Z1","")</f>
        <v>#REF!</v>
      </c>
      <c r="BV1765" s="21" t="e">
        <f>IF(Wedstrijden!#REF!="x","Z2","")</f>
        <v>#REF!</v>
      </c>
      <c r="BW1765" s="21">
        <f>IF(COUNTA(Wedstrijden!#REF!)&lt;&gt;0,1,"")</f>
        <v>1</v>
      </c>
      <c r="BX1765" s="21">
        <f t="shared" si="163"/>
        <v>1</v>
      </c>
      <c r="BY1765" s="21" t="e">
        <f>IF(Wedstrijden!#REF!="x","BB","")</f>
        <v>#REF!</v>
      </c>
      <c r="BZ1765" s="21" t="e">
        <f>IF(Wedstrijden!#REF!="x","B","")</f>
        <v>#REF!</v>
      </c>
      <c r="CA1765" s="21" t="e">
        <f>IF(Wedstrijden!#REF!="x","L1","")</f>
        <v>#REF!</v>
      </c>
      <c r="CB1765" s="21" t="e">
        <f>IF(Wedstrijden!#REF!="x","L2","")</f>
        <v>#REF!</v>
      </c>
      <c r="CC1765" s="21" t="e">
        <f>IF(Wedstrijden!#REF!="x","M1","")</f>
        <v>#REF!</v>
      </c>
      <c r="CD1765" s="21" t="e">
        <f>IF(Wedstrijden!#REF!="x","M2","")</f>
        <v>#REF!</v>
      </c>
      <c r="CE1765" s="21" t="e">
        <f>IF(Wedstrijden!#REF!="x","Z1","")</f>
        <v>#REF!</v>
      </c>
      <c r="CF1765" s="21" t="e">
        <f>IF(Wedstrijden!#REF!="x","Z2","")</f>
        <v>#REF!</v>
      </c>
      <c r="CG1765" s="21" t="e">
        <f>IF(Wedstrijden!#REF!="x","ZZL","")</f>
        <v>#REF!</v>
      </c>
      <c r="CL1765" s="21">
        <f>IF(COUNTA(Wedstrijden!#REF!)&lt;&gt;0,2,"")</f>
        <v>2</v>
      </c>
      <c r="CM1765" s="21">
        <f t="shared" si="164"/>
        <v>2</v>
      </c>
      <c r="CN1765" s="21" t="e">
        <f>IF(Wedstrijden!#REF!="x","AA","")</f>
        <v>#REF!</v>
      </c>
      <c r="CO1765" s="21" t="e">
        <f>IF(Wedstrijden!#REF!="x","A","")</f>
        <v>#REF!</v>
      </c>
      <c r="CP1765" s="21" t="e">
        <f>IF(Wedstrijden!#REF!="x","BB","")</f>
        <v>#REF!</v>
      </c>
      <c r="CQ1765" s="21" t="e">
        <f>IF(Wedstrijden!#REF!="x","B","")</f>
        <v>#REF!</v>
      </c>
      <c r="CR1765" s="21" t="e">
        <f>IF(Wedstrijden!#REF!="x","L","")</f>
        <v>#REF!</v>
      </c>
      <c r="CS1765" s="21" t="e">
        <f>IF(Wedstrijden!#REF!="x","M","")</f>
        <v>#REF!</v>
      </c>
      <c r="CT1765" s="21" t="e">
        <f>IF(Wedstrijden!#REF!="x","Z","")</f>
        <v>#REF!</v>
      </c>
      <c r="CU1765" s="21" t="e">
        <f>IF(Wedstrijden!#REF!="x","ZZ","")</f>
        <v>#REF!</v>
      </c>
      <c r="CV1765" s="21">
        <f>IF(COUNTA(Wedstrijden!#REF!)&lt;&gt;0,2,"")</f>
        <v>2</v>
      </c>
      <c r="CW1765" s="21">
        <f t="shared" si="165"/>
        <v>1</v>
      </c>
      <c r="CX1765" s="21" t="e">
        <f>IF(Wedstrijden!#REF!="x","BB","")</f>
        <v>#REF!</v>
      </c>
      <c r="CY1765" s="21" t="e">
        <f>IF(Wedstrijden!#REF!="x","B","")</f>
        <v>#REF!</v>
      </c>
      <c r="CZ1765" s="21" t="e">
        <f>IF(Wedstrijden!#REF!="x","L","")</f>
        <v>#REF!</v>
      </c>
      <c r="DA1765" s="21" t="e">
        <f>IF(Wedstrijden!#REF!="x","M","")</f>
        <v>#REF!</v>
      </c>
      <c r="DB1765" s="21" t="e">
        <f>IF(Wedstrijden!#REF!="x","Z","")</f>
        <v>#REF!</v>
      </c>
      <c r="DC1765" s="21" t="e">
        <f>IF(Wedstrijden!#REF!="x","ZZ","")</f>
        <v>#REF!</v>
      </c>
      <c r="DD1765" s="21" t="e">
        <f>IF(Wedstrijden!#REF!="x","1.40","")</f>
        <v>#REF!</v>
      </c>
      <c r="DE1765" s="21">
        <f>IF(COUNTA(Wedstrijden!#REF!)&lt;&gt;0,6,"")</f>
        <v>6</v>
      </c>
      <c r="DF1765" s="21">
        <f t="shared" si="166"/>
        <v>2</v>
      </c>
      <c r="DG1765" s="21" t="e">
        <f>IF(Wedstrijden!#REF!="x","L","")</f>
        <v>#REF!</v>
      </c>
      <c r="DH1765" s="21" t="e">
        <f>IF(Wedstrijden!#REF!="x","M","")</f>
        <v>#REF!</v>
      </c>
      <c r="DI1765" s="21" t="e">
        <f>IF(Wedstrijden!#REF!="x","Z","")</f>
        <v>#REF!</v>
      </c>
      <c r="DJ1765" s="21" t="e">
        <f>IF(Wedstrijden!#REF!="x","Z","")</f>
        <v>#REF!</v>
      </c>
      <c r="DK1765" s="21">
        <f>IF(COUNTA(Wedstrijden!#REF!)&lt;&gt;0,6,"")</f>
        <v>6</v>
      </c>
      <c r="DL1765" s="21">
        <f t="shared" si="167"/>
        <v>1</v>
      </c>
      <c r="DM1765" s="21" t="e">
        <f>IF(Wedstrijden!#REF!="x","L","")</f>
        <v>#REF!</v>
      </c>
      <c r="DN1765" s="21" t="e">
        <f>IF(Wedstrijden!#REF!="x","M","")</f>
        <v>#REF!</v>
      </c>
      <c r="DO1765" s="21" t="e">
        <f>IF(Wedstrijden!#REF!="x","Z","")</f>
        <v>#REF!</v>
      </c>
      <c r="DP1765" s="21" t="e">
        <f>IF(Wedstrijden!#REF!="x","Z","")</f>
        <v>#REF!</v>
      </c>
    </row>
    <row r="1766" spans="1:120" ht="14.4" x14ac:dyDescent="0.3">
      <c r="A1766" s="23">
        <f>Wedstrijden!B1689</f>
        <v>0</v>
      </c>
      <c r="B1766" s="21" t="str">
        <f>IFERROR(VLOOKUP(Wedstrijden!D1689,Wedstrijdlocaties!$B$2:$E$600,2,FALSE),"")</f>
        <v/>
      </c>
      <c r="C1766" s="21">
        <f>Wedstrijden!E1689</f>
        <v>0</v>
      </c>
      <c r="D1766" s="21" t="str">
        <f>IFERROR(VLOOKUP(Wedstrijden!F1689,Organisaties!$B$2:$C$500,2,FALSE),"")</f>
        <v/>
      </c>
      <c r="E1766" s="21" t="str">
        <f>IFERROR(VLOOKUP(Wedstrijden!F1689,Organisaties!$B$2:$G$500,5,FALSE),"")</f>
        <v/>
      </c>
      <c r="F1766" s="21" t="e">
        <f>IF(Wedstrijden!#REF!&lt;&gt;"",Wedstrijden!#REF!,"")</f>
        <v>#REF!</v>
      </c>
      <c r="G1766" s="21" t="e">
        <f>IF(Wedstrijden!#REF!="Indoor",1,0)</f>
        <v>#REF!</v>
      </c>
      <c r="H1766" s="21" t="e">
        <f>Wedstrijden!#REF!</f>
        <v>#REF!</v>
      </c>
      <c r="I1766" s="21" t="e">
        <f>IF(Wedstrijden!#REF!="Nee",0,IF(Wedstrijden!#REF!="Ja",1,""))</f>
        <v>#REF!</v>
      </c>
      <c r="J1766" s="21" t="e">
        <f>IF(Wedstrijden!#REF!&lt;&gt;"",Wedstrijden!#REF!,"")</f>
        <v>#REF!</v>
      </c>
      <c r="BJ1766" s="21">
        <f>IF(COUNTA(Wedstrijden!#REF!)&lt;&gt;0,1,"")</f>
        <v>1</v>
      </c>
      <c r="BK1766" s="21">
        <f t="shared" si="162"/>
        <v>2</v>
      </c>
      <c r="BL1766" s="21" t="e">
        <f>IF(Wedstrijden!#REF!="x","AA","")</f>
        <v>#REF!</v>
      </c>
      <c r="BM1766" s="21" t="e">
        <f>IF(Wedstrijden!#REF!="x","A","")</f>
        <v>#REF!</v>
      </c>
      <c r="BN1766" s="21" t="e">
        <f>IF(Wedstrijden!#REF!="x","B1","")</f>
        <v>#REF!</v>
      </c>
      <c r="BO1766" s="21" t="e">
        <f>IF(Wedstrijden!#REF!="x","BB","")</f>
        <v>#REF!</v>
      </c>
      <c r="BP1766" s="21" t="e">
        <f>IF(Wedstrijden!#REF!="x","B","")</f>
        <v>#REF!</v>
      </c>
      <c r="BQ1766" s="21" t="e">
        <f>IF(Wedstrijden!#REF!="x","L1","")</f>
        <v>#REF!</v>
      </c>
      <c r="BR1766" s="21" t="e">
        <f>IF(Wedstrijden!#REF!="x","L2","")</f>
        <v>#REF!</v>
      </c>
      <c r="BS1766" s="21" t="e">
        <f>IF(Wedstrijden!#REF!="x","M1","")</f>
        <v>#REF!</v>
      </c>
      <c r="BT1766" s="21" t="e">
        <f>IF(Wedstrijden!#REF!="x","M2","")</f>
        <v>#REF!</v>
      </c>
      <c r="BU1766" s="21" t="e">
        <f>IF(Wedstrijden!#REF!="x","Z1","")</f>
        <v>#REF!</v>
      </c>
      <c r="BV1766" s="21" t="e">
        <f>IF(Wedstrijden!#REF!="x","Z2","")</f>
        <v>#REF!</v>
      </c>
      <c r="BW1766" s="21">
        <f>IF(COUNTA(Wedstrijden!#REF!)&lt;&gt;0,1,"")</f>
        <v>1</v>
      </c>
      <c r="BX1766" s="21">
        <f t="shared" si="163"/>
        <v>1</v>
      </c>
      <c r="BY1766" s="21" t="e">
        <f>IF(Wedstrijden!#REF!="x","BB","")</f>
        <v>#REF!</v>
      </c>
      <c r="BZ1766" s="21" t="e">
        <f>IF(Wedstrijden!#REF!="x","B","")</f>
        <v>#REF!</v>
      </c>
      <c r="CA1766" s="21" t="e">
        <f>IF(Wedstrijden!#REF!="x","L1","")</f>
        <v>#REF!</v>
      </c>
      <c r="CB1766" s="21" t="e">
        <f>IF(Wedstrijden!#REF!="x","L2","")</f>
        <v>#REF!</v>
      </c>
      <c r="CC1766" s="21" t="e">
        <f>IF(Wedstrijden!#REF!="x","M1","")</f>
        <v>#REF!</v>
      </c>
      <c r="CD1766" s="21" t="e">
        <f>IF(Wedstrijden!#REF!="x","M2","")</f>
        <v>#REF!</v>
      </c>
      <c r="CE1766" s="21" t="e">
        <f>IF(Wedstrijden!#REF!="x","Z1","")</f>
        <v>#REF!</v>
      </c>
      <c r="CF1766" s="21" t="e">
        <f>IF(Wedstrijden!#REF!="x","Z2","")</f>
        <v>#REF!</v>
      </c>
      <c r="CG1766" s="21" t="e">
        <f>IF(Wedstrijden!#REF!="x","ZZL","")</f>
        <v>#REF!</v>
      </c>
      <c r="CL1766" s="21">
        <f>IF(COUNTA(Wedstrijden!#REF!)&lt;&gt;0,2,"")</f>
        <v>2</v>
      </c>
      <c r="CM1766" s="21">
        <f t="shared" si="164"/>
        <v>2</v>
      </c>
      <c r="CN1766" s="21" t="e">
        <f>IF(Wedstrijden!#REF!="x","AA","")</f>
        <v>#REF!</v>
      </c>
      <c r="CO1766" s="21" t="e">
        <f>IF(Wedstrijden!#REF!="x","A","")</f>
        <v>#REF!</v>
      </c>
      <c r="CP1766" s="21" t="e">
        <f>IF(Wedstrijden!#REF!="x","BB","")</f>
        <v>#REF!</v>
      </c>
      <c r="CQ1766" s="21" t="e">
        <f>IF(Wedstrijden!#REF!="x","B","")</f>
        <v>#REF!</v>
      </c>
      <c r="CR1766" s="21" t="e">
        <f>IF(Wedstrijden!#REF!="x","L","")</f>
        <v>#REF!</v>
      </c>
      <c r="CS1766" s="21" t="e">
        <f>IF(Wedstrijden!#REF!="x","M","")</f>
        <v>#REF!</v>
      </c>
      <c r="CT1766" s="21" t="e">
        <f>IF(Wedstrijden!#REF!="x","Z","")</f>
        <v>#REF!</v>
      </c>
      <c r="CU1766" s="21" t="e">
        <f>IF(Wedstrijden!#REF!="x","ZZ","")</f>
        <v>#REF!</v>
      </c>
      <c r="CV1766" s="21">
        <f>IF(COUNTA(Wedstrijden!#REF!)&lt;&gt;0,2,"")</f>
        <v>2</v>
      </c>
      <c r="CW1766" s="21">
        <f t="shared" si="165"/>
        <v>1</v>
      </c>
      <c r="CX1766" s="21" t="e">
        <f>IF(Wedstrijden!#REF!="x","BB","")</f>
        <v>#REF!</v>
      </c>
      <c r="CY1766" s="21" t="e">
        <f>IF(Wedstrijden!#REF!="x","B","")</f>
        <v>#REF!</v>
      </c>
      <c r="CZ1766" s="21" t="e">
        <f>IF(Wedstrijden!#REF!="x","L","")</f>
        <v>#REF!</v>
      </c>
      <c r="DA1766" s="21" t="e">
        <f>IF(Wedstrijden!#REF!="x","M","")</f>
        <v>#REF!</v>
      </c>
      <c r="DB1766" s="21" t="e">
        <f>IF(Wedstrijden!#REF!="x","Z","")</f>
        <v>#REF!</v>
      </c>
      <c r="DC1766" s="21" t="e">
        <f>IF(Wedstrijden!#REF!="x","ZZ","")</f>
        <v>#REF!</v>
      </c>
      <c r="DD1766" s="21" t="e">
        <f>IF(Wedstrijden!#REF!="x","1.40","")</f>
        <v>#REF!</v>
      </c>
      <c r="DE1766" s="21">
        <f>IF(COUNTA(Wedstrijden!#REF!)&lt;&gt;0,6,"")</f>
        <v>6</v>
      </c>
      <c r="DF1766" s="21">
        <f t="shared" si="166"/>
        <v>2</v>
      </c>
      <c r="DG1766" s="21" t="e">
        <f>IF(Wedstrijden!#REF!="x","L","")</f>
        <v>#REF!</v>
      </c>
      <c r="DH1766" s="21" t="e">
        <f>IF(Wedstrijden!#REF!="x","M","")</f>
        <v>#REF!</v>
      </c>
      <c r="DI1766" s="21" t="e">
        <f>IF(Wedstrijden!#REF!="x","Z","")</f>
        <v>#REF!</v>
      </c>
      <c r="DJ1766" s="21" t="e">
        <f>IF(Wedstrijden!#REF!="x","Z","")</f>
        <v>#REF!</v>
      </c>
      <c r="DK1766" s="21">
        <f>IF(COUNTA(Wedstrijden!#REF!)&lt;&gt;0,6,"")</f>
        <v>6</v>
      </c>
      <c r="DL1766" s="21">
        <f t="shared" si="167"/>
        <v>1</v>
      </c>
      <c r="DM1766" s="21" t="e">
        <f>IF(Wedstrijden!#REF!="x","L","")</f>
        <v>#REF!</v>
      </c>
      <c r="DN1766" s="21" t="e">
        <f>IF(Wedstrijden!#REF!="x","M","")</f>
        <v>#REF!</v>
      </c>
      <c r="DO1766" s="21" t="e">
        <f>IF(Wedstrijden!#REF!="x","Z","")</f>
        <v>#REF!</v>
      </c>
      <c r="DP1766" s="21" t="e">
        <f>IF(Wedstrijden!#REF!="x","Z","")</f>
        <v>#REF!</v>
      </c>
    </row>
    <row r="1767" spans="1:120" ht="14.4" x14ac:dyDescent="0.3">
      <c r="A1767" s="23">
        <f>Wedstrijden!B1690</f>
        <v>0</v>
      </c>
      <c r="B1767" s="21" t="str">
        <f>IFERROR(VLOOKUP(Wedstrijden!D1690,Wedstrijdlocaties!$B$2:$E$600,2,FALSE),"")</f>
        <v/>
      </c>
      <c r="C1767" s="21">
        <f>Wedstrijden!E1690</f>
        <v>0</v>
      </c>
      <c r="D1767" s="21" t="str">
        <f>IFERROR(VLOOKUP(Wedstrijden!F1690,Organisaties!$B$2:$C$500,2,FALSE),"")</f>
        <v/>
      </c>
      <c r="E1767" s="21" t="str">
        <f>IFERROR(VLOOKUP(Wedstrijden!F1690,Organisaties!$B$2:$G$500,5,FALSE),"")</f>
        <v/>
      </c>
      <c r="F1767" s="21" t="e">
        <f>IF(Wedstrijden!#REF!&lt;&gt;"",Wedstrijden!#REF!,"")</f>
        <v>#REF!</v>
      </c>
      <c r="G1767" s="21" t="e">
        <f>IF(Wedstrijden!#REF!="Indoor",1,0)</f>
        <v>#REF!</v>
      </c>
      <c r="H1767" s="21" t="e">
        <f>Wedstrijden!#REF!</f>
        <v>#REF!</v>
      </c>
      <c r="I1767" s="21" t="e">
        <f>IF(Wedstrijden!#REF!="Nee",0,IF(Wedstrijden!#REF!="Ja",1,""))</f>
        <v>#REF!</v>
      </c>
      <c r="J1767" s="21" t="e">
        <f>IF(Wedstrijden!#REF!&lt;&gt;"",Wedstrijden!#REF!,"")</f>
        <v>#REF!</v>
      </c>
      <c r="BJ1767" s="21">
        <f>IF(COUNTA(Wedstrijden!#REF!)&lt;&gt;0,1,"")</f>
        <v>1</v>
      </c>
      <c r="BK1767" s="21">
        <f t="shared" si="162"/>
        <v>2</v>
      </c>
      <c r="BL1767" s="21" t="e">
        <f>IF(Wedstrijden!#REF!="x","AA","")</f>
        <v>#REF!</v>
      </c>
      <c r="BM1767" s="21" t="e">
        <f>IF(Wedstrijden!#REF!="x","A","")</f>
        <v>#REF!</v>
      </c>
      <c r="BN1767" s="21" t="e">
        <f>IF(Wedstrijden!#REF!="x","B1","")</f>
        <v>#REF!</v>
      </c>
      <c r="BO1767" s="21" t="e">
        <f>IF(Wedstrijden!#REF!="x","BB","")</f>
        <v>#REF!</v>
      </c>
      <c r="BP1767" s="21" t="e">
        <f>IF(Wedstrijden!#REF!="x","B","")</f>
        <v>#REF!</v>
      </c>
      <c r="BQ1767" s="21" t="e">
        <f>IF(Wedstrijden!#REF!="x","L1","")</f>
        <v>#REF!</v>
      </c>
      <c r="BR1767" s="21" t="e">
        <f>IF(Wedstrijden!#REF!="x","L2","")</f>
        <v>#REF!</v>
      </c>
      <c r="BS1767" s="21" t="e">
        <f>IF(Wedstrijden!#REF!="x","M1","")</f>
        <v>#REF!</v>
      </c>
      <c r="BT1767" s="21" t="e">
        <f>IF(Wedstrijden!#REF!="x","M2","")</f>
        <v>#REF!</v>
      </c>
      <c r="BU1767" s="21" t="e">
        <f>IF(Wedstrijden!#REF!="x","Z1","")</f>
        <v>#REF!</v>
      </c>
      <c r="BV1767" s="21" t="e">
        <f>IF(Wedstrijden!#REF!="x","Z2","")</f>
        <v>#REF!</v>
      </c>
      <c r="BW1767" s="21">
        <f>IF(COUNTA(Wedstrijden!#REF!)&lt;&gt;0,1,"")</f>
        <v>1</v>
      </c>
      <c r="BX1767" s="21">
        <f t="shared" si="163"/>
        <v>1</v>
      </c>
      <c r="BY1767" s="21" t="e">
        <f>IF(Wedstrijden!#REF!="x","BB","")</f>
        <v>#REF!</v>
      </c>
      <c r="BZ1767" s="21" t="e">
        <f>IF(Wedstrijden!#REF!="x","B","")</f>
        <v>#REF!</v>
      </c>
      <c r="CA1767" s="21" t="e">
        <f>IF(Wedstrijden!#REF!="x","L1","")</f>
        <v>#REF!</v>
      </c>
      <c r="CB1767" s="21" t="e">
        <f>IF(Wedstrijden!#REF!="x","L2","")</f>
        <v>#REF!</v>
      </c>
      <c r="CC1767" s="21" t="e">
        <f>IF(Wedstrijden!#REF!="x","M1","")</f>
        <v>#REF!</v>
      </c>
      <c r="CD1767" s="21" t="e">
        <f>IF(Wedstrijden!#REF!="x","M2","")</f>
        <v>#REF!</v>
      </c>
      <c r="CE1767" s="21" t="e">
        <f>IF(Wedstrijden!#REF!="x","Z1","")</f>
        <v>#REF!</v>
      </c>
      <c r="CF1767" s="21" t="e">
        <f>IF(Wedstrijden!#REF!="x","Z2","")</f>
        <v>#REF!</v>
      </c>
      <c r="CG1767" s="21" t="e">
        <f>IF(Wedstrijden!#REF!="x","ZZL","")</f>
        <v>#REF!</v>
      </c>
      <c r="CL1767" s="21">
        <f>IF(COUNTA(Wedstrijden!#REF!)&lt;&gt;0,2,"")</f>
        <v>2</v>
      </c>
      <c r="CM1767" s="21">
        <f t="shared" si="164"/>
        <v>2</v>
      </c>
      <c r="CN1767" s="21" t="e">
        <f>IF(Wedstrijden!#REF!="x","AA","")</f>
        <v>#REF!</v>
      </c>
      <c r="CO1767" s="21" t="e">
        <f>IF(Wedstrijden!#REF!="x","A","")</f>
        <v>#REF!</v>
      </c>
      <c r="CP1767" s="21" t="e">
        <f>IF(Wedstrijden!#REF!="x","BB","")</f>
        <v>#REF!</v>
      </c>
      <c r="CQ1767" s="21" t="e">
        <f>IF(Wedstrijden!#REF!="x","B","")</f>
        <v>#REF!</v>
      </c>
      <c r="CR1767" s="21" t="e">
        <f>IF(Wedstrijden!#REF!="x","L","")</f>
        <v>#REF!</v>
      </c>
      <c r="CS1767" s="21" t="e">
        <f>IF(Wedstrijden!#REF!="x","M","")</f>
        <v>#REF!</v>
      </c>
      <c r="CT1767" s="21" t="e">
        <f>IF(Wedstrijden!#REF!="x","Z","")</f>
        <v>#REF!</v>
      </c>
      <c r="CU1767" s="21" t="e">
        <f>IF(Wedstrijden!#REF!="x","ZZ","")</f>
        <v>#REF!</v>
      </c>
      <c r="CV1767" s="21">
        <f>IF(COUNTA(Wedstrijden!#REF!)&lt;&gt;0,2,"")</f>
        <v>2</v>
      </c>
      <c r="CW1767" s="21">
        <f t="shared" si="165"/>
        <v>1</v>
      </c>
      <c r="CX1767" s="21" t="e">
        <f>IF(Wedstrijden!#REF!="x","BB","")</f>
        <v>#REF!</v>
      </c>
      <c r="CY1767" s="21" t="e">
        <f>IF(Wedstrijden!#REF!="x","B","")</f>
        <v>#REF!</v>
      </c>
      <c r="CZ1767" s="21" t="e">
        <f>IF(Wedstrijden!#REF!="x","L","")</f>
        <v>#REF!</v>
      </c>
      <c r="DA1767" s="21" t="e">
        <f>IF(Wedstrijden!#REF!="x","M","")</f>
        <v>#REF!</v>
      </c>
      <c r="DB1767" s="21" t="e">
        <f>IF(Wedstrijden!#REF!="x","Z","")</f>
        <v>#REF!</v>
      </c>
      <c r="DC1767" s="21" t="e">
        <f>IF(Wedstrijden!#REF!="x","ZZ","")</f>
        <v>#REF!</v>
      </c>
      <c r="DD1767" s="21" t="e">
        <f>IF(Wedstrijden!#REF!="x","1.40","")</f>
        <v>#REF!</v>
      </c>
      <c r="DE1767" s="21">
        <f>IF(COUNTA(Wedstrijden!#REF!)&lt;&gt;0,6,"")</f>
        <v>6</v>
      </c>
      <c r="DF1767" s="21">
        <f t="shared" si="166"/>
        <v>2</v>
      </c>
      <c r="DG1767" s="21" t="e">
        <f>IF(Wedstrijden!#REF!="x","L","")</f>
        <v>#REF!</v>
      </c>
      <c r="DH1767" s="21" t="e">
        <f>IF(Wedstrijden!#REF!="x","M","")</f>
        <v>#REF!</v>
      </c>
      <c r="DI1767" s="21" t="e">
        <f>IF(Wedstrijden!#REF!="x","Z","")</f>
        <v>#REF!</v>
      </c>
      <c r="DJ1767" s="21" t="e">
        <f>IF(Wedstrijden!#REF!="x","Z","")</f>
        <v>#REF!</v>
      </c>
      <c r="DK1767" s="21">
        <f>IF(COUNTA(Wedstrijden!#REF!)&lt;&gt;0,6,"")</f>
        <v>6</v>
      </c>
      <c r="DL1767" s="21">
        <f t="shared" si="167"/>
        <v>1</v>
      </c>
      <c r="DM1767" s="21" t="e">
        <f>IF(Wedstrijden!#REF!="x","L","")</f>
        <v>#REF!</v>
      </c>
      <c r="DN1767" s="21" t="e">
        <f>IF(Wedstrijden!#REF!="x","M","")</f>
        <v>#REF!</v>
      </c>
      <c r="DO1767" s="21" t="e">
        <f>IF(Wedstrijden!#REF!="x","Z","")</f>
        <v>#REF!</v>
      </c>
      <c r="DP1767" s="21" t="e">
        <f>IF(Wedstrijden!#REF!="x","Z","")</f>
        <v>#REF!</v>
      </c>
    </row>
    <row r="1768" spans="1:120" ht="14.4" x14ac:dyDescent="0.3">
      <c r="A1768" s="23">
        <f>Wedstrijden!B1691</f>
        <v>0</v>
      </c>
      <c r="B1768" s="21" t="str">
        <f>IFERROR(VLOOKUP(Wedstrijden!D1691,Wedstrijdlocaties!$B$2:$E$600,2,FALSE),"")</f>
        <v/>
      </c>
      <c r="C1768" s="21">
        <f>Wedstrijden!E1691</f>
        <v>0</v>
      </c>
      <c r="D1768" s="21" t="str">
        <f>IFERROR(VLOOKUP(Wedstrijden!F1691,Organisaties!$B$2:$C$500,2,FALSE),"")</f>
        <v/>
      </c>
      <c r="E1768" s="21" t="str">
        <f>IFERROR(VLOOKUP(Wedstrijden!F1691,Organisaties!$B$2:$G$500,5,FALSE),"")</f>
        <v/>
      </c>
      <c r="F1768" s="21" t="e">
        <f>IF(Wedstrijden!#REF!&lt;&gt;"",Wedstrijden!#REF!,"")</f>
        <v>#REF!</v>
      </c>
      <c r="G1768" s="21" t="e">
        <f>IF(Wedstrijden!#REF!="Indoor",1,0)</f>
        <v>#REF!</v>
      </c>
      <c r="H1768" s="21" t="e">
        <f>Wedstrijden!#REF!</f>
        <v>#REF!</v>
      </c>
      <c r="I1768" s="21" t="e">
        <f>IF(Wedstrijden!#REF!="Nee",0,IF(Wedstrijden!#REF!="Ja",1,""))</f>
        <v>#REF!</v>
      </c>
      <c r="J1768" s="21" t="e">
        <f>IF(Wedstrijden!#REF!&lt;&gt;"",Wedstrijden!#REF!,"")</f>
        <v>#REF!</v>
      </c>
      <c r="BJ1768" s="21">
        <f>IF(COUNTA(Wedstrijden!#REF!)&lt;&gt;0,1,"")</f>
        <v>1</v>
      </c>
      <c r="BK1768" s="21">
        <f t="shared" si="162"/>
        <v>2</v>
      </c>
      <c r="BL1768" s="21" t="e">
        <f>IF(Wedstrijden!#REF!="x","AA","")</f>
        <v>#REF!</v>
      </c>
      <c r="BM1768" s="21" t="e">
        <f>IF(Wedstrijden!#REF!="x","A","")</f>
        <v>#REF!</v>
      </c>
      <c r="BN1768" s="21" t="e">
        <f>IF(Wedstrijden!#REF!="x","B1","")</f>
        <v>#REF!</v>
      </c>
      <c r="BO1768" s="21" t="e">
        <f>IF(Wedstrijden!#REF!="x","BB","")</f>
        <v>#REF!</v>
      </c>
      <c r="BP1768" s="21" t="e">
        <f>IF(Wedstrijden!#REF!="x","B","")</f>
        <v>#REF!</v>
      </c>
      <c r="BQ1768" s="21" t="e">
        <f>IF(Wedstrijden!#REF!="x","L1","")</f>
        <v>#REF!</v>
      </c>
      <c r="BR1768" s="21" t="e">
        <f>IF(Wedstrijden!#REF!="x","L2","")</f>
        <v>#REF!</v>
      </c>
      <c r="BS1768" s="21" t="e">
        <f>IF(Wedstrijden!#REF!="x","M1","")</f>
        <v>#REF!</v>
      </c>
      <c r="BT1768" s="21" t="e">
        <f>IF(Wedstrijden!#REF!="x","M2","")</f>
        <v>#REF!</v>
      </c>
      <c r="BU1768" s="21" t="e">
        <f>IF(Wedstrijden!#REF!="x","Z1","")</f>
        <v>#REF!</v>
      </c>
      <c r="BV1768" s="21" t="e">
        <f>IF(Wedstrijden!#REF!="x","Z2","")</f>
        <v>#REF!</v>
      </c>
      <c r="BW1768" s="21">
        <f>IF(COUNTA(Wedstrijden!#REF!)&lt;&gt;0,1,"")</f>
        <v>1</v>
      </c>
      <c r="BX1768" s="21">
        <f t="shared" si="163"/>
        <v>1</v>
      </c>
      <c r="BY1768" s="21" t="e">
        <f>IF(Wedstrijden!#REF!="x","BB","")</f>
        <v>#REF!</v>
      </c>
      <c r="BZ1768" s="21" t="e">
        <f>IF(Wedstrijden!#REF!="x","B","")</f>
        <v>#REF!</v>
      </c>
      <c r="CA1768" s="21" t="e">
        <f>IF(Wedstrijden!#REF!="x","L1","")</f>
        <v>#REF!</v>
      </c>
      <c r="CB1768" s="21" t="e">
        <f>IF(Wedstrijden!#REF!="x","L2","")</f>
        <v>#REF!</v>
      </c>
      <c r="CC1768" s="21" t="e">
        <f>IF(Wedstrijden!#REF!="x","M1","")</f>
        <v>#REF!</v>
      </c>
      <c r="CD1768" s="21" t="e">
        <f>IF(Wedstrijden!#REF!="x","M2","")</f>
        <v>#REF!</v>
      </c>
      <c r="CE1768" s="21" t="e">
        <f>IF(Wedstrijden!#REF!="x","Z1","")</f>
        <v>#REF!</v>
      </c>
      <c r="CF1768" s="21" t="e">
        <f>IF(Wedstrijden!#REF!="x","Z2","")</f>
        <v>#REF!</v>
      </c>
      <c r="CG1768" s="21" t="e">
        <f>IF(Wedstrijden!#REF!="x","ZZL","")</f>
        <v>#REF!</v>
      </c>
      <c r="CL1768" s="21">
        <f>IF(COUNTA(Wedstrijden!#REF!)&lt;&gt;0,2,"")</f>
        <v>2</v>
      </c>
      <c r="CM1768" s="21">
        <f t="shared" si="164"/>
        <v>2</v>
      </c>
      <c r="CN1768" s="21" t="e">
        <f>IF(Wedstrijden!#REF!="x","AA","")</f>
        <v>#REF!</v>
      </c>
      <c r="CO1768" s="21" t="e">
        <f>IF(Wedstrijden!#REF!="x","A","")</f>
        <v>#REF!</v>
      </c>
      <c r="CP1768" s="21" t="e">
        <f>IF(Wedstrijden!#REF!="x","BB","")</f>
        <v>#REF!</v>
      </c>
      <c r="CQ1768" s="21" t="e">
        <f>IF(Wedstrijden!#REF!="x","B","")</f>
        <v>#REF!</v>
      </c>
      <c r="CR1768" s="21" t="e">
        <f>IF(Wedstrijden!#REF!="x","L","")</f>
        <v>#REF!</v>
      </c>
      <c r="CS1768" s="21" t="e">
        <f>IF(Wedstrijden!#REF!="x","M","")</f>
        <v>#REF!</v>
      </c>
      <c r="CT1768" s="21" t="e">
        <f>IF(Wedstrijden!#REF!="x","Z","")</f>
        <v>#REF!</v>
      </c>
      <c r="CU1768" s="21" t="e">
        <f>IF(Wedstrijden!#REF!="x","ZZ","")</f>
        <v>#REF!</v>
      </c>
      <c r="CV1768" s="21">
        <f>IF(COUNTA(Wedstrijden!#REF!)&lt;&gt;0,2,"")</f>
        <v>2</v>
      </c>
      <c r="CW1768" s="21">
        <f t="shared" si="165"/>
        <v>1</v>
      </c>
      <c r="CX1768" s="21" t="e">
        <f>IF(Wedstrijden!#REF!="x","BB","")</f>
        <v>#REF!</v>
      </c>
      <c r="CY1768" s="21" t="e">
        <f>IF(Wedstrijden!#REF!="x","B","")</f>
        <v>#REF!</v>
      </c>
      <c r="CZ1768" s="21" t="e">
        <f>IF(Wedstrijden!#REF!="x","L","")</f>
        <v>#REF!</v>
      </c>
      <c r="DA1768" s="21" t="e">
        <f>IF(Wedstrijden!#REF!="x","M","")</f>
        <v>#REF!</v>
      </c>
      <c r="DB1768" s="21" t="e">
        <f>IF(Wedstrijden!#REF!="x","Z","")</f>
        <v>#REF!</v>
      </c>
      <c r="DC1768" s="21" t="e">
        <f>IF(Wedstrijden!#REF!="x","ZZ","")</f>
        <v>#REF!</v>
      </c>
      <c r="DD1768" s="21" t="e">
        <f>IF(Wedstrijden!#REF!="x","1.40","")</f>
        <v>#REF!</v>
      </c>
      <c r="DE1768" s="21">
        <f>IF(COUNTA(Wedstrijden!#REF!)&lt;&gt;0,6,"")</f>
        <v>6</v>
      </c>
      <c r="DF1768" s="21">
        <f t="shared" si="166"/>
        <v>2</v>
      </c>
      <c r="DG1768" s="21" t="e">
        <f>IF(Wedstrijden!#REF!="x","L","")</f>
        <v>#REF!</v>
      </c>
      <c r="DH1768" s="21" t="e">
        <f>IF(Wedstrijden!#REF!="x","M","")</f>
        <v>#REF!</v>
      </c>
      <c r="DI1768" s="21" t="e">
        <f>IF(Wedstrijden!#REF!="x","Z","")</f>
        <v>#REF!</v>
      </c>
      <c r="DJ1768" s="21" t="e">
        <f>IF(Wedstrijden!#REF!="x","Z","")</f>
        <v>#REF!</v>
      </c>
      <c r="DK1768" s="21">
        <f>IF(COUNTA(Wedstrijden!#REF!)&lt;&gt;0,6,"")</f>
        <v>6</v>
      </c>
      <c r="DL1768" s="21">
        <f t="shared" si="167"/>
        <v>1</v>
      </c>
      <c r="DM1768" s="21" t="e">
        <f>IF(Wedstrijden!#REF!="x","L","")</f>
        <v>#REF!</v>
      </c>
      <c r="DN1768" s="21" t="e">
        <f>IF(Wedstrijden!#REF!="x","M","")</f>
        <v>#REF!</v>
      </c>
      <c r="DO1768" s="21" t="e">
        <f>IF(Wedstrijden!#REF!="x","Z","")</f>
        <v>#REF!</v>
      </c>
      <c r="DP1768" s="21" t="e">
        <f>IF(Wedstrijden!#REF!="x","Z","")</f>
        <v>#REF!</v>
      </c>
    </row>
    <row r="1769" spans="1:120" ht="14.4" x14ac:dyDescent="0.3">
      <c r="A1769" s="23">
        <f>Wedstrijden!B1692</f>
        <v>0</v>
      </c>
      <c r="B1769" s="21" t="str">
        <f>IFERROR(VLOOKUP(Wedstrijden!D1692,Wedstrijdlocaties!$B$2:$E$600,2,FALSE),"")</f>
        <v/>
      </c>
      <c r="C1769" s="21">
        <f>Wedstrijden!E1692</f>
        <v>0</v>
      </c>
      <c r="D1769" s="21" t="str">
        <f>IFERROR(VLOOKUP(Wedstrijden!F1692,Organisaties!$B$2:$C$500,2,FALSE),"")</f>
        <v/>
      </c>
      <c r="E1769" s="21" t="str">
        <f>IFERROR(VLOOKUP(Wedstrijden!F1692,Organisaties!$B$2:$G$500,5,FALSE),"")</f>
        <v/>
      </c>
      <c r="F1769" s="21" t="e">
        <f>IF(Wedstrijden!#REF!&lt;&gt;"",Wedstrijden!#REF!,"")</f>
        <v>#REF!</v>
      </c>
      <c r="G1769" s="21" t="e">
        <f>IF(Wedstrijden!#REF!="Indoor",1,0)</f>
        <v>#REF!</v>
      </c>
      <c r="H1769" s="21" t="e">
        <f>Wedstrijden!#REF!</f>
        <v>#REF!</v>
      </c>
      <c r="I1769" s="21" t="e">
        <f>IF(Wedstrijden!#REF!="Nee",0,IF(Wedstrijden!#REF!="Ja",1,""))</f>
        <v>#REF!</v>
      </c>
      <c r="J1769" s="21" t="e">
        <f>IF(Wedstrijden!#REF!&lt;&gt;"",Wedstrijden!#REF!,"")</f>
        <v>#REF!</v>
      </c>
      <c r="BJ1769" s="21">
        <f>IF(COUNTA(Wedstrijden!#REF!)&lt;&gt;0,1,"")</f>
        <v>1</v>
      </c>
      <c r="BK1769" s="21">
        <f t="shared" si="162"/>
        <v>2</v>
      </c>
      <c r="BL1769" s="21" t="e">
        <f>IF(Wedstrijden!#REF!="x","AA","")</f>
        <v>#REF!</v>
      </c>
      <c r="BM1769" s="21" t="e">
        <f>IF(Wedstrijden!#REF!="x","A","")</f>
        <v>#REF!</v>
      </c>
      <c r="BN1769" s="21" t="e">
        <f>IF(Wedstrijden!#REF!="x","B1","")</f>
        <v>#REF!</v>
      </c>
      <c r="BO1769" s="21" t="e">
        <f>IF(Wedstrijden!#REF!="x","BB","")</f>
        <v>#REF!</v>
      </c>
      <c r="BP1769" s="21" t="e">
        <f>IF(Wedstrijden!#REF!="x","B","")</f>
        <v>#REF!</v>
      </c>
      <c r="BQ1769" s="21" t="e">
        <f>IF(Wedstrijden!#REF!="x","L1","")</f>
        <v>#REF!</v>
      </c>
      <c r="BR1769" s="21" t="e">
        <f>IF(Wedstrijden!#REF!="x","L2","")</f>
        <v>#REF!</v>
      </c>
      <c r="BS1769" s="21" t="e">
        <f>IF(Wedstrijden!#REF!="x","M1","")</f>
        <v>#REF!</v>
      </c>
      <c r="BT1769" s="21" t="e">
        <f>IF(Wedstrijden!#REF!="x","M2","")</f>
        <v>#REF!</v>
      </c>
      <c r="BU1769" s="21" t="e">
        <f>IF(Wedstrijden!#REF!="x","Z1","")</f>
        <v>#REF!</v>
      </c>
      <c r="BV1769" s="21" t="e">
        <f>IF(Wedstrijden!#REF!="x","Z2","")</f>
        <v>#REF!</v>
      </c>
      <c r="BW1769" s="21">
        <f>IF(COUNTA(Wedstrijden!#REF!)&lt;&gt;0,1,"")</f>
        <v>1</v>
      </c>
      <c r="BX1769" s="21">
        <f t="shared" si="163"/>
        <v>1</v>
      </c>
      <c r="BY1769" s="21" t="e">
        <f>IF(Wedstrijden!#REF!="x","BB","")</f>
        <v>#REF!</v>
      </c>
      <c r="BZ1769" s="21" t="e">
        <f>IF(Wedstrijden!#REF!="x","B","")</f>
        <v>#REF!</v>
      </c>
      <c r="CA1769" s="21" t="e">
        <f>IF(Wedstrijden!#REF!="x","L1","")</f>
        <v>#REF!</v>
      </c>
      <c r="CB1769" s="21" t="e">
        <f>IF(Wedstrijden!#REF!="x","L2","")</f>
        <v>#REF!</v>
      </c>
      <c r="CC1769" s="21" t="e">
        <f>IF(Wedstrijden!#REF!="x","M1","")</f>
        <v>#REF!</v>
      </c>
      <c r="CD1769" s="21" t="e">
        <f>IF(Wedstrijden!#REF!="x","M2","")</f>
        <v>#REF!</v>
      </c>
      <c r="CE1769" s="21" t="e">
        <f>IF(Wedstrijden!#REF!="x","Z1","")</f>
        <v>#REF!</v>
      </c>
      <c r="CF1769" s="21" t="e">
        <f>IF(Wedstrijden!#REF!="x","Z2","")</f>
        <v>#REF!</v>
      </c>
      <c r="CG1769" s="21" t="e">
        <f>IF(Wedstrijden!#REF!="x","ZZL","")</f>
        <v>#REF!</v>
      </c>
      <c r="CL1769" s="21">
        <f>IF(COUNTA(Wedstrijden!#REF!)&lt;&gt;0,2,"")</f>
        <v>2</v>
      </c>
      <c r="CM1769" s="21">
        <f t="shared" si="164"/>
        <v>2</v>
      </c>
      <c r="CN1769" s="21" t="e">
        <f>IF(Wedstrijden!#REF!="x","AA","")</f>
        <v>#REF!</v>
      </c>
      <c r="CO1769" s="21" t="e">
        <f>IF(Wedstrijden!#REF!="x","A","")</f>
        <v>#REF!</v>
      </c>
      <c r="CP1769" s="21" t="e">
        <f>IF(Wedstrijden!#REF!="x","BB","")</f>
        <v>#REF!</v>
      </c>
      <c r="CQ1769" s="21" t="e">
        <f>IF(Wedstrijden!#REF!="x","B","")</f>
        <v>#REF!</v>
      </c>
      <c r="CR1769" s="21" t="e">
        <f>IF(Wedstrijden!#REF!="x","L","")</f>
        <v>#REF!</v>
      </c>
      <c r="CS1769" s="21" t="e">
        <f>IF(Wedstrijden!#REF!="x","M","")</f>
        <v>#REF!</v>
      </c>
      <c r="CT1769" s="21" t="e">
        <f>IF(Wedstrijden!#REF!="x","Z","")</f>
        <v>#REF!</v>
      </c>
      <c r="CU1769" s="21" t="e">
        <f>IF(Wedstrijden!#REF!="x","ZZ","")</f>
        <v>#REF!</v>
      </c>
      <c r="CV1769" s="21">
        <f>IF(COUNTA(Wedstrijden!#REF!)&lt;&gt;0,2,"")</f>
        <v>2</v>
      </c>
      <c r="CW1769" s="21">
        <f t="shared" si="165"/>
        <v>1</v>
      </c>
      <c r="CX1769" s="21" t="e">
        <f>IF(Wedstrijden!#REF!="x","BB","")</f>
        <v>#REF!</v>
      </c>
      <c r="CY1769" s="21" t="e">
        <f>IF(Wedstrijden!#REF!="x","B","")</f>
        <v>#REF!</v>
      </c>
      <c r="CZ1769" s="21" t="e">
        <f>IF(Wedstrijden!#REF!="x","L","")</f>
        <v>#REF!</v>
      </c>
      <c r="DA1769" s="21" t="e">
        <f>IF(Wedstrijden!#REF!="x","M","")</f>
        <v>#REF!</v>
      </c>
      <c r="DB1769" s="21" t="e">
        <f>IF(Wedstrijden!#REF!="x","Z","")</f>
        <v>#REF!</v>
      </c>
      <c r="DC1769" s="21" t="e">
        <f>IF(Wedstrijden!#REF!="x","ZZ","")</f>
        <v>#REF!</v>
      </c>
      <c r="DD1769" s="21" t="e">
        <f>IF(Wedstrijden!#REF!="x","1.40","")</f>
        <v>#REF!</v>
      </c>
      <c r="DE1769" s="21">
        <f>IF(COUNTA(Wedstrijden!#REF!)&lt;&gt;0,6,"")</f>
        <v>6</v>
      </c>
      <c r="DF1769" s="21">
        <f t="shared" si="166"/>
        <v>2</v>
      </c>
      <c r="DG1769" s="21" t="e">
        <f>IF(Wedstrijden!#REF!="x","L","")</f>
        <v>#REF!</v>
      </c>
      <c r="DH1769" s="21" t="e">
        <f>IF(Wedstrijden!#REF!="x","M","")</f>
        <v>#REF!</v>
      </c>
      <c r="DI1769" s="21" t="e">
        <f>IF(Wedstrijden!#REF!="x","Z","")</f>
        <v>#REF!</v>
      </c>
      <c r="DJ1769" s="21" t="e">
        <f>IF(Wedstrijden!#REF!="x","Z","")</f>
        <v>#REF!</v>
      </c>
      <c r="DK1769" s="21">
        <f>IF(COUNTA(Wedstrijden!#REF!)&lt;&gt;0,6,"")</f>
        <v>6</v>
      </c>
      <c r="DL1769" s="21">
        <f t="shared" si="167"/>
        <v>1</v>
      </c>
      <c r="DM1769" s="21" t="e">
        <f>IF(Wedstrijden!#REF!="x","L","")</f>
        <v>#REF!</v>
      </c>
      <c r="DN1769" s="21" t="e">
        <f>IF(Wedstrijden!#REF!="x","M","")</f>
        <v>#REF!</v>
      </c>
      <c r="DO1769" s="21" t="e">
        <f>IF(Wedstrijden!#REF!="x","Z","")</f>
        <v>#REF!</v>
      </c>
      <c r="DP1769" s="21" t="e">
        <f>IF(Wedstrijden!#REF!="x","Z","")</f>
        <v>#REF!</v>
      </c>
    </row>
    <row r="1770" spans="1:120" ht="14.4" x14ac:dyDescent="0.3">
      <c r="A1770" s="23">
        <f>Wedstrijden!B1693</f>
        <v>0</v>
      </c>
      <c r="B1770" s="21" t="str">
        <f>IFERROR(VLOOKUP(Wedstrijden!D1693,Wedstrijdlocaties!$B$2:$E$600,2,FALSE),"")</f>
        <v/>
      </c>
      <c r="C1770" s="21">
        <f>Wedstrijden!E1693</f>
        <v>0</v>
      </c>
      <c r="D1770" s="21" t="str">
        <f>IFERROR(VLOOKUP(Wedstrijden!F1693,Organisaties!$B$2:$C$500,2,FALSE),"")</f>
        <v/>
      </c>
      <c r="E1770" s="21" t="str">
        <f>IFERROR(VLOOKUP(Wedstrijden!F1693,Organisaties!$B$2:$G$500,5,FALSE),"")</f>
        <v/>
      </c>
      <c r="F1770" s="21" t="e">
        <f>IF(Wedstrijden!#REF!&lt;&gt;"",Wedstrijden!#REF!,"")</f>
        <v>#REF!</v>
      </c>
      <c r="G1770" s="21" t="e">
        <f>IF(Wedstrijden!#REF!="Indoor",1,0)</f>
        <v>#REF!</v>
      </c>
      <c r="H1770" s="21" t="e">
        <f>Wedstrijden!#REF!</f>
        <v>#REF!</v>
      </c>
      <c r="I1770" s="21" t="e">
        <f>IF(Wedstrijden!#REF!="Nee",0,IF(Wedstrijden!#REF!="Ja",1,""))</f>
        <v>#REF!</v>
      </c>
      <c r="J1770" s="21" t="e">
        <f>IF(Wedstrijden!#REF!&lt;&gt;"",Wedstrijden!#REF!,"")</f>
        <v>#REF!</v>
      </c>
      <c r="BJ1770" s="21">
        <f>IF(COUNTA(Wedstrijden!#REF!)&lt;&gt;0,1,"")</f>
        <v>1</v>
      </c>
      <c r="BK1770" s="21">
        <f t="shared" si="162"/>
        <v>2</v>
      </c>
      <c r="BL1770" s="21" t="e">
        <f>IF(Wedstrijden!#REF!="x","AA","")</f>
        <v>#REF!</v>
      </c>
      <c r="BM1770" s="21" t="e">
        <f>IF(Wedstrijden!#REF!="x","A","")</f>
        <v>#REF!</v>
      </c>
      <c r="BN1770" s="21" t="e">
        <f>IF(Wedstrijden!#REF!="x","B1","")</f>
        <v>#REF!</v>
      </c>
      <c r="BO1770" s="21" t="e">
        <f>IF(Wedstrijden!#REF!="x","BB","")</f>
        <v>#REF!</v>
      </c>
      <c r="BP1770" s="21" t="e">
        <f>IF(Wedstrijden!#REF!="x","B","")</f>
        <v>#REF!</v>
      </c>
      <c r="BQ1770" s="21" t="e">
        <f>IF(Wedstrijden!#REF!="x","L1","")</f>
        <v>#REF!</v>
      </c>
      <c r="BR1770" s="21" t="e">
        <f>IF(Wedstrijden!#REF!="x","L2","")</f>
        <v>#REF!</v>
      </c>
      <c r="BS1770" s="21" t="e">
        <f>IF(Wedstrijden!#REF!="x","M1","")</f>
        <v>#REF!</v>
      </c>
      <c r="BT1770" s="21" t="e">
        <f>IF(Wedstrijden!#REF!="x","M2","")</f>
        <v>#REF!</v>
      </c>
      <c r="BU1770" s="21" t="e">
        <f>IF(Wedstrijden!#REF!="x","Z1","")</f>
        <v>#REF!</v>
      </c>
      <c r="BV1770" s="21" t="e">
        <f>IF(Wedstrijden!#REF!="x","Z2","")</f>
        <v>#REF!</v>
      </c>
      <c r="BW1770" s="21">
        <f>IF(COUNTA(Wedstrijden!#REF!)&lt;&gt;0,1,"")</f>
        <v>1</v>
      </c>
      <c r="BX1770" s="21">
        <f t="shared" si="163"/>
        <v>1</v>
      </c>
      <c r="BY1770" s="21" t="e">
        <f>IF(Wedstrijden!#REF!="x","BB","")</f>
        <v>#REF!</v>
      </c>
      <c r="BZ1770" s="21" t="e">
        <f>IF(Wedstrijden!#REF!="x","B","")</f>
        <v>#REF!</v>
      </c>
      <c r="CA1770" s="21" t="e">
        <f>IF(Wedstrijden!#REF!="x","L1","")</f>
        <v>#REF!</v>
      </c>
      <c r="CB1770" s="21" t="e">
        <f>IF(Wedstrijden!#REF!="x","L2","")</f>
        <v>#REF!</v>
      </c>
      <c r="CC1770" s="21" t="e">
        <f>IF(Wedstrijden!#REF!="x","M1","")</f>
        <v>#REF!</v>
      </c>
      <c r="CD1770" s="21" t="e">
        <f>IF(Wedstrijden!#REF!="x","M2","")</f>
        <v>#REF!</v>
      </c>
      <c r="CE1770" s="21" t="e">
        <f>IF(Wedstrijden!#REF!="x","Z1","")</f>
        <v>#REF!</v>
      </c>
      <c r="CF1770" s="21" t="e">
        <f>IF(Wedstrijden!#REF!="x","Z2","")</f>
        <v>#REF!</v>
      </c>
      <c r="CG1770" s="21" t="e">
        <f>IF(Wedstrijden!#REF!="x","ZZL","")</f>
        <v>#REF!</v>
      </c>
      <c r="CL1770" s="21">
        <f>IF(COUNTA(Wedstrijden!#REF!)&lt;&gt;0,2,"")</f>
        <v>2</v>
      </c>
      <c r="CM1770" s="21">
        <f t="shared" si="164"/>
        <v>2</v>
      </c>
      <c r="CN1770" s="21" t="e">
        <f>IF(Wedstrijden!#REF!="x","AA","")</f>
        <v>#REF!</v>
      </c>
      <c r="CO1770" s="21" t="e">
        <f>IF(Wedstrijden!#REF!="x","A","")</f>
        <v>#REF!</v>
      </c>
      <c r="CP1770" s="21" t="e">
        <f>IF(Wedstrijden!#REF!="x","BB","")</f>
        <v>#REF!</v>
      </c>
      <c r="CQ1770" s="21" t="e">
        <f>IF(Wedstrijden!#REF!="x","B","")</f>
        <v>#REF!</v>
      </c>
      <c r="CR1770" s="21" t="e">
        <f>IF(Wedstrijden!#REF!="x","L","")</f>
        <v>#REF!</v>
      </c>
      <c r="CS1770" s="21" t="e">
        <f>IF(Wedstrijden!#REF!="x","M","")</f>
        <v>#REF!</v>
      </c>
      <c r="CT1770" s="21" t="e">
        <f>IF(Wedstrijden!#REF!="x","Z","")</f>
        <v>#REF!</v>
      </c>
      <c r="CU1770" s="21" t="e">
        <f>IF(Wedstrijden!#REF!="x","ZZ","")</f>
        <v>#REF!</v>
      </c>
      <c r="CV1770" s="21">
        <f>IF(COUNTA(Wedstrijden!#REF!)&lt;&gt;0,2,"")</f>
        <v>2</v>
      </c>
      <c r="CW1770" s="21">
        <f t="shared" si="165"/>
        <v>1</v>
      </c>
      <c r="CX1770" s="21" t="e">
        <f>IF(Wedstrijden!#REF!="x","BB","")</f>
        <v>#REF!</v>
      </c>
      <c r="CY1770" s="21" t="e">
        <f>IF(Wedstrijden!#REF!="x","B","")</f>
        <v>#REF!</v>
      </c>
      <c r="CZ1770" s="21" t="e">
        <f>IF(Wedstrijden!#REF!="x","L","")</f>
        <v>#REF!</v>
      </c>
      <c r="DA1770" s="21" t="e">
        <f>IF(Wedstrijden!#REF!="x","M","")</f>
        <v>#REF!</v>
      </c>
      <c r="DB1770" s="21" t="e">
        <f>IF(Wedstrijden!#REF!="x","Z","")</f>
        <v>#REF!</v>
      </c>
      <c r="DC1770" s="21" t="e">
        <f>IF(Wedstrijden!#REF!="x","ZZ","")</f>
        <v>#REF!</v>
      </c>
      <c r="DD1770" s="21" t="e">
        <f>IF(Wedstrijden!#REF!="x","1.40","")</f>
        <v>#REF!</v>
      </c>
      <c r="DE1770" s="21">
        <f>IF(COUNTA(Wedstrijden!#REF!)&lt;&gt;0,6,"")</f>
        <v>6</v>
      </c>
      <c r="DF1770" s="21">
        <f t="shared" si="166"/>
        <v>2</v>
      </c>
      <c r="DG1770" s="21" t="e">
        <f>IF(Wedstrijden!#REF!="x","L","")</f>
        <v>#REF!</v>
      </c>
      <c r="DH1770" s="21" t="e">
        <f>IF(Wedstrijden!#REF!="x","M","")</f>
        <v>#REF!</v>
      </c>
      <c r="DI1770" s="21" t="e">
        <f>IF(Wedstrijden!#REF!="x","Z","")</f>
        <v>#REF!</v>
      </c>
      <c r="DJ1770" s="21" t="e">
        <f>IF(Wedstrijden!#REF!="x","Z","")</f>
        <v>#REF!</v>
      </c>
      <c r="DK1770" s="21">
        <f>IF(COUNTA(Wedstrijden!#REF!)&lt;&gt;0,6,"")</f>
        <v>6</v>
      </c>
      <c r="DL1770" s="21">
        <f t="shared" si="167"/>
        <v>1</v>
      </c>
      <c r="DM1770" s="21" t="e">
        <f>IF(Wedstrijden!#REF!="x","L","")</f>
        <v>#REF!</v>
      </c>
      <c r="DN1770" s="21" t="e">
        <f>IF(Wedstrijden!#REF!="x","M","")</f>
        <v>#REF!</v>
      </c>
      <c r="DO1770" s="21" t="e">
        <f>IF(Wedstrijden!#REF!="x","Z","")</f>
        <v>#REF!</v>
      </c>
      <c r="DP1770" s="21" t="e">
        <f>IF(Wedstrijden!#REF!="x","Z","")</f>
        <v>#REF!</v>
      </c>
    </row>
    <row r="1771" spans="1:120" ht="14.4" x14ac:dyDescent="0.3">
      <c r="A1771" s="23">
        <f>Wedstrijden!B1694</f>
        <v>0</v>
      </c>
      <c r="B1771" s="21" t="str">
        <f>IFERROR(VLOOKUP(Wedstrijden!D1694,Wedstrijdlocaties!$B$2:$E$600,2,FALSE),"")</f>
        <v/>
      </c>
      <c r="C1771" s="21">
        <f>Wedstrijden!E1694</f>
        <v>0</v>
      </c>
      <c r="D1771" s="21" t="str">
        <f>IFERROR(VLOOKUP(Wedstrijden!F1694,Organisaties!$B$2:$C$500,2,FALSE),"")</f>
        <v/>
      </c>
      <c r="E1771" s="21" t="str">
        <f>IFERROR(VLOOKUP(Wedstrijden!F1694,Organisaties!$B$2:$G$500,5,FALSE),"")</f>
        <v/>
      </c>
      <c r="F1771" s="21" t="e">
        <f>IF(Wedstrijden!#REF!&lt;&gt;"",Wedstrijden!#REF!,"")</f>
        <v>#REF!</v>
      </c>
      <c r="G1771" s="21" t="e">
        <f>IF(Wedstrijden!#REF!="Indoor",1,0)</f>
        <v>#REF!</v>
      </c>
      <c r="H1771" s="21" t="e">
        <f>Wedstrijden!#REF!</f>
        <v>#REF!</v>
      </c>
      <c r="I1771" s="21" t="e">
        <f>IF(Wedstrijden!#REF!="Nee",0,IF(Wedstrijden!#REF!="Ja",1,""))</f>
        <v>#REF!</v>
      </c>
      <c r="J1771" s="21" t="e">
        <f>IF(Wedstrijden!#REF!&lt;&gt;"",Wedstrijden!#REF!,"")</f>
        <v>#REF!</v>
      </c>
      <c r="BJ1771" s="21">
        <f>IF(COUNTA(Wedstrijden!#REF!)&lt;&gt;0,1,"")</f>
        <v>1</v>
      </c>
      <c r="BK1771" s="21">
        <f t="shared" si="162"/>
        <v>2</v>
      </c>
      <c r="BL1771" s="21" t="e">
        <f>IF(Wedstrijden!#REF!="x","AA","")</f>
        <v>#REF!</v>
      </c>
      <c r="BM1771" s="21" t="e">
        <f>IF(Wedstrijden!#REF!="x","A","")</f>
        <v>#REF!</v>
      </c>
      <c r="BN1771" s="21" t="e">
        <f>IF(Wedstrijden!#REF!="x","B1","")</f>
        <v>#REF!</v>
      </c>
      <c r="BO1771" s="21" t="e">
        <f>IF(Wedstrijden!#REF!="x","BB","")</f>
        <v>#REF!</v>
      </c>
      <c r="BP1771" s="21" t="e">
        <f>IF(Wedstrijden!#REF!="x","B","")</f>
        <v>#REF!</v>
      </c>
      <c r="BQ1771" s="21" t="e">
        <f>IF(Wedstrijden!#REF!="x","L1","")</f>
        <v>#REF!</v>
      </c>
      <c r="BR1771" s="21" t="e">
        <f>IF(Wedstrijden!#REF!="x","L2","")</f>
        <v>#REF!</v>
      </c>
      <c r="BS1771" s="21" t="e">
        <f>IF(Wedstrijden!#REF!="x","M1","")</f>
        <v>#REF!</v>
      </c>
      <c r="BT1771" s="21" t="e">
        <f>IF(Wedstrijden!#REF!="x","M2","")</f>
        <v>#REF!</v>
      </c>
      <c r="BU1771" s="21" t="e">
        <f>IF(Wedstrijden!#REF!="x","Z1","")</f>
        <v>#REF!</v>
      </c>
      <c r="BV1771" s="21" t="e">
        <f>IF(Wedstrijden!#REF!="x","Z2","")</f>
        <v>#REF!</v>
      </c>
      <c r="BW1771" s="21">
        <f>IF(COUNTA(Wedstrijden!#REF!)&lt;&gt;0,1,"")</f>
        <v>1</v>
      </c>
      <c r="BX1771" s="21">
        <f t="shared" si="163"/>
        <v>1</v>
      </c>
      <c r="BY1771" s="21" t="e">
        <f>IF(Wedstrijden!#REF!="x","BB","")</f>
        <v>#REF!</v>
      </c>
      <c r="BZ1771" s="21" t="e">
        <f>IF(Wedstrijden!#REF!="x","B","")</f>
        <v>#REF!</v>
      </c>
      <c r="CA1771" s="21" t="e">
        <f>IF(Wedstrijden!#REF!="x","L1","")</f>
        <v>#REF!</v>
      </c>
      <c r="CB1771" s="21" t="e">
        <f>IF(Wedstrijden!#REF!="x","L2","")</f>
        <v>#REF!</v>
      </c>
      <c r="CC1771" s="21" t="e">
        <f>IF(Wedstrijden!#REF!="x","M1","")</f>
        <v>#REF!</v>
      </c>
      <c r="CD1771" s="21" t="e">
        <f>IF(Wedstrijden!#REF!="x","M2","")</f>
        <v>#REF!</v>
      </c>
      <c r="CE1771" s="21" t="e">
        <f>IF(Wedstrijden!#REF!="x","Z1","")</f>
        <v>#REF!</v>
      </c>
      <c r="CF1771" s="21" t="e">
        <f>IF(Wedstrijden!#REF!="x","Z2","")</f>
        <v>#REF!</v>
      </c>
      <c r="CG1771" s="21" t="e">
        <f>IF(Wedstrijden!#REF!="x","ZZL","")</f>
        <v>#REF!</v>
      </c>
      <c r="CL1771" s="21">
        <f>IF(COUNTA(Wedstrijden!#REF!)&lt;&gt;0,2,"")</f>
        <v>2</v>
      </c>
      <c r="CM1771" s="21">
        <f t="shared" si="164"/>
        <v>2</v>
      </c>
      <c r="CN1771" s="21" t="e">
        <f>IF(Wedstrijden!#REF!="x","AA","")</f>
        <v>#REF!</v>
      </c>
      <c r="CO1771" s="21" t="e">
        <f>IF(Wedstrijden!#REF!="x","A","")</f>
        <v>#REF!</v>
      </c>
      <c r="CP1771" s="21" t="e">
        <f>IF(Wedstrijden!#REF!="x","BB","")</f>
        <v>#REF!</v>
      </c>
      <c r="CQ1771" s="21" t="e">
        <f>IF(Wedstrijden!#REF!="x","B","")</f>
        <v>#REF!</v>
      </c>
      <c r="CR1771" s="21" t="e">
        <f>IF(Wedstrijden!#REF!="x","L","")</f>
        <v>#REF!</v>
      </c>
      <c r="CS1771" s="21" t="e">
        <f>IF(Wedstrijden!#REF!="x","M","")</f>
        <v>#REF!</v>
      </c>
      <c r="CT1771" s="21" t="e">
        <f>IF(Wedstrijden!#REF!="x","Z","")</f>
        <v>#REF!</v>
      </c>
      <c r="CU1771" s="21" t="e">
        <f>IF(Wedstrijden!#REF!="x","ZZ","")</f>
        <v>#REF!</v>
      </c>
      <c r="CV1771" s="21">
        <f>IF(COUNTA(Wedstrijden!#REF!)&lt;&gt;0,2,"")</f>
        <v>2</v>
      </c>
      <c r="CW1771" s="21">
        <f t="shared" si="165"/>
        <v>1</v>
      </c>
      <c r="CX1771" s="21" t="e">
        <f>IF(Wedstrijden!#REF!="x","BB","")</f>
        <v>#REF!</v>
      </c>
      <c r="CY1771" s="21" t="e">
        <f>IF(Wedstrijden!#REF!="x","B","")</f>
        <v>#REF!</v>
      </c>
      <c r="CZ1771" s="21" t="e">
        <f>IF(Wedstrijden!#REF!="x","L","")</f>
        <v>#REF!</v>
      </c>
      <c r="DA1771" s="21" t="e">
        <f>IF(Wedstrijden!#REF!="x","M","")</f>
        <v>#REF!</v>
      </c>
      <c r="DB1771" s="21" t="e">
        <f>IF(Wedstrijden!#REF!="x","Z","")</f>
        <v>#REF!</v>
      </c>
      <c r="DC1771" s="21" t="e">
        <f>IF(Wedstrijden!#REF!="x","ZZ","")</f>
        <v>#REF!</v>
      </c>
      <c r="DD1771" s="21" t="e">
        <f>IF(Wedstrijden!#REF!="x","1.40","")</f>
        <v>#REF!</v>
      </c>
      <c r="DE1771" s="21">
        <f>IF(COUNTA(Wedstrijden!#REF!)&lt;&gt;0,6,"")</f>
        <v>6</v>
      </c>
      <c r="DF1771" s="21">
        <f t="shared" si="166"/>
        <v>2</v>
      </c>
      <c r="DG1771" s="21" t="e">
        <f>IF(Wedstrijden!#REF!="x","L","")</f>
        <v>#REF!</v>
      </c>
      <c r="DH1771" s="21" t="e">
        <f>IF(Wedstrijden!#REF!="x","M","")</f>
        <v>#REF!</v>
      </c>
      <c r="DI1771" s="21" t="e">
        <f>IF(Wedstrijden!#REF!="x","Z","")</f>
        <v>#REF!</v>
      </c>
      <c r="DJ1771" s="21" t="e">
        <f>IF(Wedstrijden!#REF!="x","Z","")</f>
        <v>#REF!</v>
      </c>
      <c r="DK1771" s="21">
        <f>IF(COUNTA(Wedstrijden!#REF!)&lt;&gt;0,6,"")</f>
        <v>6</v>
      </c>
      <c r="DL1771" s="21">
        <f t="shared" si="167"/>
        <v>1</v>
      </c>
      <c r="DM1771" s="21" t="e">
        <f>IF(Wedstrijden!#REF!="x","L","")</f>
        <v>#REF!</v>
      </c>
      <c r="DN1771" s="21" t="e">
        <f>IF(Wedstrijden!#REF!="x","M","")</f>
        <v>#REF!</v>
      </c>
      <c r="DO1771" s="21" t="e">
        <f>IF(Wedstrijden!#REF!="x","Z","")</f>
        <v>#REF!</v>
      </c>
      <c r="DP1771" s="21" t="e">
        <f>IF(Wedstrijden!#REF!="x","Z","")</f>
        <v>#REF!</v>
      </c>
    </row>
    <row r="1772" spans="1:120" ht="14.4" x14ac:dyDescent="0.3">
      <c r="A1772" s="23">
        <f>Wedstrijden!B1695</f>
        <v>0</v>
      </c>
      <c r="B1772" s="21" t="str">
        <f>IFERROR(VLOOKUP(Wedstrijden!D1695,Wedstrijdlocaties!$B$2:$E$600,2,FALSE),"")</f>
        <v/>
      </c>
      <c r="C1772" s="21">
        <f>Wedstrijden!E1695</f>
        <v>0</v>
      </c>
      <c r="D1772" s="21" t="str">
        <f>IFERROR(VLOOKUP(Wedstrijden!F1695,Organisaties!$B$2:$C$500,2,FALSE),"")</f>
        <v/>
      </c>
      <c r="E1772" s="21" t="str">
        <f>IFERROR(VLOOKUP(Wedstrijden!F1695,Organisaties!$B$2:$G$500,5,FALSE),"")</f>
        <v/>
      </c>
      <c r="F1772" s="21" t="e">
        <f>IF(Wedstrijden!#REF!&lt;&gt;"",Wedstrijden!#REF!,"")</f>
        <v>#REF!</v>
      </c>
      <c r="G1772" s="21" t="e">
        <f>IF(Wedstrijden!#REF!="Indoor",1,0)</f>
        <v>#REF!</v>
      </c>
      <c r="H1772" s="21" t="e">
        <f>Wedstrijden!#REF!</f>
        <v>#REF!</v>
      </c>
      <c r="I1772" s="21" t="e">
        <f>IF(Wedstrijden!#REF!="Nee",0,IF(Wedstrijden!#REF!="Ja",1,""))</f>
        <v>#REF!</v>
      </c>
      <c r="J1772" s="21" t="e">
        <f>IF(Wedstrijden!#REF!&lt;&gt;"",Wedstrijden!#REF!,"")</f>
        <v>#REF!</v>
      </c>
      <c r="BJ1772" s="21">
        <f>IF(COUNTA(Wedstrijden!#REF!)&lt;&gt;0,1,"")</f>
        <v>1</v>
      </c>
      <c r="BK1772" s="21">
        <f t="shared" si="162"/>
        <v>2</v>
      </c>
      <c r="BL1772" s="21" t="e">
        <f>IF(Wedstrijden!#REF!="x","AA","")</f>
        <v>#REF!</v>
      </c>
      <c r="BM1772" s="21" t="e">
        <f>IF(Wedstrijden!#REF!="x","A","")</f>
        <v>#REF!</v>
      </c>
      <c r="BN1772" s="21" t="e">
        <f>IF(Wedstrijden!#REF!="x","B1","")</f>
        <v>#REF!</v>
      </c>
      <c r="BO1772" s="21" t="e">
        <f>IF(Wedstrijden!#REF!="x","BB","")</f>
        <v>#REF!</v>
      </c>
      <c r="BP1772" s="21" t="e">
        <f>IF(Wedstrijden!#REF!="x","B","")</f>
        <v>#REF!</v>
      </c>
      <c r="BQ1772" s="21" t="e">
        <f>IF(Wedstrijden!#REF!="x","L1","")</f>
        <v>#REF!</v>
      </c>
      <c r="BR1772" s="21" t="e">
        <f>IF(Wedstrijden!#REF!="x","L2","")</f>
        <v>#REF!</v>
      </c>
      <c r="BS1772" s="21" t="e">
        <f>IF(Wedstrijden!#REF!="x","M1","")</f>
        <v>#REF!</v>
      </c>
      <c r="BT1772" s="21" t="e">
        <f>IF(Wedstrijden!#REF!="x","M2","")</f>
        <v>#REF!</v>
      </c>
      <c r="BU1772" s="21" t="e">
        <f>IF(Wedstrijden!#REF!="x","Z1","")</f>
        <v>#REF!</v>
      </c>
      <c r="BV1772" s="21" t="e">
        <f>IF(Wedstrijden!#REF!="x","Z2","")</f>
        <v>#REF!</v>
      </c>
      <c r="BW1772" s="21">
        <f>IF(COUNTA(Wedstrijden!#REF!)&lt;&gt;0,1,"")</f>
        <v>1</v>
      </c>
      <c r="BX1772" s="21">
        <f t="shared" si="163"/>
        <v>1</v>
      </c>
      <c r="BY1772" s="21" t="e">
        <f>IF(Wedstrijden!#REF!="x","BB","")</f>
        <v>#REF!</v>
      </c>
      <c r="BZ1772" s="21" t="e">
        <f>IF(Wedstrijden!#REF!="x","B","")</f>
        <v>#REF!</v>
      </c>
      <c r="CA1772" s="21" t="e">
        <f>IF(Wedstrijden!#REF!="x","L1","")</f>
        <v>#REF!</v>
      </c>
      <c r="CB1772" s="21" t="e">
        <f>IF(Wedstrijden!#REF!="x","L2","")</f>
        <v>#REF!</v>
      </c>
      <c r="CC1772" s="21" t="e">
        <f>IF(Wedstrijden!#REF!="x","M1","")</f>
        <v>#REF!</v>
      </c>
      <c r="CD1772" s="21" t="e">
        <f>IF(Wedstrijden!#REF!="x","M2","")</f>
        <v>#REF!</v>
      </c>
      <c r="CE1772" s="21" t="e">
        <f>IF(Wedstrijden!#REF!="x","Z1","")</f>
        <v>#REF!</v>
      </c>
      <c r="CF1772" s="21" t="e">
        <f>IF(Wedstrijden!#REF!="x","Z2","")</f>
        <v>#REF!</v>
      </c>
      <c r="CG1772" s="21" t="e">
        <f>IF(Wedstrijden!#REF!="x","ZZL","")</f>
        <v>#REF!</v>
      </c>
      <c r="CL1772" s="21">
        <f>IF(COUNTA(Wedstrijden!#REF!)&lt;&gt;0,2,"")</f>
        <v>2</v>
      </c>
      <c r="CM1772" s="21">
        <f t="shared" si="164"/>
        <v>2</v>
      </c>
      <c r="CN1772" s="21" t="e">
        <f>IF(Wedstrijden!#REF!="x","AA","")</f>
        <v>#REF!</v>
      </c>
      <c r="CO1772" s="21" t="e">
        <f>IF(Wedstrijden!#REF!="x","A","")</f>
        <v>#REF!</v>
      </c>
      <c r="CP1772" s="21" t="e">
        <f>IF(Wedstrijden!#REF!="x","BB","")</f>
        <v>#REF!</v>
      </c>
      <c r="CQ1772" s="21" t="e">
        <f>IF(Wedstrijden!#REF!="x","B","")</f>
        <v>#REF!</v>
      </c>
      <c r="CR1772" s="21" t="e">
        <f>IF(Wedstrijden!#REF!="x","L","")</f>
        <v>#REF!</v>
      </c>
      <c r="CS1772" s="21" t="e">
        <f>IF(Wedstrijden!#REF!="x","M","")</f>
        <v>#REF!</v>
      </c>
      <c r="CT1772" s="21" t="e">
        <f>IF(Wedstrijden!#REF!="x","Z","")</f>
        <v>#REF!</v>
      </c>
      <c r="CU1772" s="21" t="e">
        <f>IF(Wedstrijden!#REF!="x","ZZ","")</f>
        <v>#REF!</v>
      </c>
      <c r="CV1772" s="21">
        <f>IF(COUNTA(Wedstrijden!#REF!)&lt;&gt;0,2,"")</f>
        <v>2</v>
      </c>
      <c r="CW1772" s="21">
        <f t="shared" si="165"/>
        <v>1</v>
      </c>
      <c r="CX1772" s="21" t="e">
        <f>IF(Wedstrijden!#REF!="x","BB","")</f>
        <v>#REF!</v>
      </c>
      <c r="CY1772" s="21" t="e">
        <f>IF(Wedstrijden!#REF!="x","B","")</f>
        <v>#REF!</v>
      </c>
      <c r="CZ1772" s="21" t="e">
        <f>IF(Wedstrijden!#REF!="x","L","")</f>
        <v>#REF!</v>
      </c>
      <c r="DA1772" s="21" t="e">
        <f>IF(Wedstrijden!#REF!="x","M","")</f>
        <v>#REF!</v>
      </c>
      <c r="DB1772" s="21" t="e">
        <f>IF(Wedstrijden!#REF!="x","Z","")</f>
        <v>#REF!</v>
      </c>
      <c r="DC1772" s="21" t="e">
        <f>IF(Wedstrijden!#REF!="x","ZZ","")</f>
        <v>#REF!</v>
      </c>
      <c r="DD1772" s="21" t="e">
        <f>IF(Wedstrijden!#REF!="x","1.40","")</f>
        <v>#REF!</v>
      </c>
      <c r="DE1772" s="21">
        <f>IF(COUNTA(Wedstrijden!#REF!)&lt;&gt;0,6,"")</f>
        <v>6</v>
      </c>
      <c r="DF1772" s="21">
        <f t="shared" si="166"/>
        <v>2</v>
      </c>
      <c r="DG1772" s="21" t="e">
        <f>IF(Wedstrijden!#REF!="x","L","")</f>
        <v>#REF!</v>
      </c>
      <c r="DH1772" s="21" t="e">
        <f>IF(Wedstrijden!#REF!="x","M","")</f>
        <v>#REF!</v>
      </c>
      <c r="DI1772" s="21" t="e">
        <f>IF(Wedstrijden!#REF!="x","Z","")</f>
        <v>#REF!</v>
      </c>
      <c r="DJ1772" s="21" t="e">
        <f>IF(Wedstrijden!#REF!="x","Z","")</f>
        <v>#REF!</v>
      </c>
      <c r="DK1772" s="21">
        <f>IF(COUNTA(Wedstrijden!#REF!)&lt;&gt;0,6,"")</f>
        <v>6</v>
      </c>
      <c r="DL1772" s="21">
        <f t="shared" si="167"/>
        <v>1</v>
      </c>
      <c r="DM1772" s="21" t="e">
        <f>IF(Wedstrijden!#REF!="x","L","")</f>
        <v>#REF!</v>
      </c>
      <c r="DN1772" s="21" t="e">
        <f>IF(Wedstrijden!#REF!="x","M","")</f>
        <v>#REF!</v>
      </c>
      <c r="DO1772" s="21" t="e">
        <f>IF(Wedstrijden!#REF!="x","Z","")</f>
        <v>#REF!</v>
      </c>
      <c r="DP1772" s="21" t="e">
        <f>IF(Wedstrijden!#REF!="x","Z","")</f>
        <v>#REF!</v>
      </c>
    </row>
    <row r="1773" spans="1:120" ht="14.4" x14ac:dyDescent="0.3">
      <c r="A1773" s="23">
        <f>Wedstrijden!B1696</f>
        <v>0</v>
      </c>
      <c r="B1773" s="21" t="str">
        <f>IFERROR(VLOOKUP(Wedstrijden!D1696,Wedstrijdlocaties!$B$2:$E$600,2,FALSE),"")</f>
        <v/>
      </c>
      <c r="C1773" s="21">
        <f>Wedstrijden!E1696</f>
        <v>0</v>
      </c>
      <c r="D1773" s="21" t="str">
        <f>IFERROR(VLOOKUP(Wedstrijden!F1696,Organisaties!$B$2:$C$500,2,FALSE),"")</f>
        <v/>
      </c>
      <c r="E1773" s="21" t="str">
        <f>IFERROR(VLOOKUP(Wedstrijden!F1696,Organisaties!$B$2:$G$500,5,FALSE),"")</f>
        <v/>
      </c>
      <c r="F1773" s="21" t="e">
        <f>IF(Wedstrijden!#REF!&lt;&gt;"",Wedstrijden!#REF!,"")</f>
        <v>#REF!</v>
      </c>
      <c r="G1773" s="21" t="e">
        <f>IF(Wedstrijden!#REF!="Indoor",1,0)</f>
        <v>#REF!</v>
      </c>
      <c r="H1773" s="21" t="e">
        <f>Wedstrijden!#REF!</f>
        <v>#REF!</v>
      </c>
      <c r="I1773" s="21" t="e">
        <f>IF(Wedstrijden!#REF!="Nee",0,IF(Wedstrijden!#REF!="Ja",1,""))</f>
        <v>#REF!</v>
      </c>
      <c r="J1773" s="21" t="e">
        <f>IF(Wedstrijden!#REF!&lt;&gt;"",Wedstrijden!#REF!,"")</f>
        <v>#REF!</v>
      </c>
      <c r="BJ1773" s="21">
        <f>IF(COUNTA(Wedstrijden!#REF!)&lt;&gt;0,1,"")</f>
        <v>1</v>
      </c>
      <c r="BK1773" s="21">
        <f t="shared" si="162"/>
        <v>2</v>
      </c>
      <c r="BL1773" s="21" t="e">
        <f>IF(Wedstrijden!#REF!="x","AA","")</f>
        <v>#REF!</v>
      </c>
      <c r="BM1773" s="21" t="e">
        <f>IF(Wedstrijden!#REF!="x","A","")</f>
        <v>#REF!</v>
      </c>
      <c r="BN1773" s="21" t="e">
        <f>IF(Wedstrijden!#REF!="x","B1","")</f>
        <v>#REF!</v>
      </c>
      <c r="BO1773" s="21" t="e">
        <f>IF(Wedstrijden!#REF!="x","BB","")</f>
        <v>#REF!</v>
      </c>
      <c r="BP1773" s="21" t="e">
        <f>IF(Wedstrijden!#REF!="x","B","")</f>
        <v>#REF!</v>
      </c>
      <c r="BQ1773" s="21" t="e">
        <f>IF(Wedstrijden!#REF!="x","L1","")</f>
        <v>#REF!</v>
      </c>
      <c r="BR1773" s="21" t="e">
        <f>IF(Wedstrijden!#REF!="x","L2","")</f>
        <v>#REF!</v>
      </c>
      <c r="BS1773" s="21" t="e">
        <f>IF(Wedstrijden!#REF!="x","M1","")</f>
        <v>#REF!</v>
      </c>
      <c r="BT1773" s="21" t="e">
        <f>IF(Wedstrijden!#REF!="x","M2","")</f>
        <v>#REF!</v>
      </c>
      <c r="BU1773" s="21" t="e">
        <f>IF(Wedstrijden!#REF!="x","Z1","")</f>
        <v>#REF!</v>
      </c>
      <c r="BV1773" s="21" t="e">
        <f>IF(Wedstrijden!#REF!="x","Z2","")</f>
        <v>#REF!</v>
      </c>
      <c r="BW1773" s="21">
        <f>IF(COUNTA(Wedstrijden!#REF!)&lt;&gt;0,1,"")</f>
        <v>1</v>
      </c>
      <c r="BX1773" s="21">
        <f t="shared" si="163"/>
        <v>1</v>
      </c>
      <c r="BY1773" s="21" t="e">
        <f>IF(Wedstrijden!#REF!="x","BB","")</f>
        <v>#REF!</v>
      </c>
      <c r="BZ1773" s="21" t="e">
        <f>IF(Wedstrijden!#REF!="x","B","")</f>
        <v>#REF!</v>
      </c>
      <c r="CA1773" s="21" t="e">
        <f>IF(Wedstrijden!#REF!="x","L1","")</f>
        <v>#REF!</v>
      </c>
      <c r="CB1773" s="21" t="e">
        <f>IF(Wedstrijden!#REF!="x","L2","")</f>
        <v>#REF!</v>
      </c>
      <c r="CC1773" s="21" t="e">
        <f>IF(Wedstrijden!#REF!="x","M1","")</f>
        <v>#REF!</v>
      </c>
      <c r="CD1773" s="21" t="e">
        <f>IF(Wedstrijden!#REF!="x","M2","")</f>
        <v>#REF!</v>
      </c>
      <c r="CE1773" s="21" t="e">
        <f>IF(Wedstrijden!#REF!="x","Z1","")</f>
        <v>#REF!</v>
      </c>
      <c r="CF1773" s="21" t="e">
        <f>IF(Wedstrijden!#REF!="x","Z2","")</f>
        <v>#REF!</v>
      </c>
      <c r="CG1773" s="21" t="e">
        <f>IF(Wedstrijden!#REF!="x","ZZL","")</f>
        <v>#REF!</v>
      </c>
      <c r="CL1773" s="21">
        <f>IF(COUNTA(Wedstrijden!#REF!)&lt;&gt;0,2,"")</f>
        <v>2</v>
      </c>
      <c r="CM1773" s="21">
        <f t="shared" si="164"/>
        <v>2</v>
      </c>
      <c r="CN1773" s="21" t="e">
        <f>IF(Wedstrijden!#REF!="x","AA","")</f>
        <v>#REF!</v>
      </c>
      <c r="CO1773" s="21" t="e">
        <f>IF(Wedstrijden!#REF!="x","A","")</f>
        <v>#REF!</v>
      </c>
      <c r="CP1773" s="21" t="e">
        <f>IF(Wedstrijden!#REF!="x","BB","")</f>
        <v>#REF!</v>
      </c>
      <c r="CQ1773" s="21" t="e">
        <f>IF(Wedstrijden!#REF!="x","B","")</f>
        <v>#REF!</v>
      </c>
      <c r="CR1773" s="21" t="e">
        <f>IF(Wedstrijden!#REF!="x","L","")</f>
        <v>#REF!</v>
      </c>
      <c r="CS1773" s="21" t="e">
        <f>IF(Wedstrijden!#REF!="x","M","")</f>
        <v>#REF!</v>
      </c>
      <c r="CT1773" s="21" t="e">
        <f>IF(Wedstrijden!#REF!="x","Z","")</f>
        <v>#REF!</v>
      </c>
      <c r="CU1773" s="21" t="e">
        <f>IF(Wedstrijden!#REF!="x","ZZ","")</f>
        <v>#REF!</v>
      </c>
      <c r="CV1773" s="21">
        <f>IF(COUNTA(Wedstrijden!#REF!)&lt;&gt;0,2,"")</f>
        <v>2</v>
      </c>
      <c r="CW1773" s="21">
        <f t="shared" si="165"/>
        <v>1</v>
      </c>
      <c r="CX1773" s="21" t="e">
        <f>IF(Wedstrijden!#REF!="x","BB","")</f>
        <v>#REF!</v>
      </c>
      <c r="CY1773" s="21" t="e">
        <f>IF(Wedstrijden!#REF!="x","B","")</f>
        <v>#REF!</v>
      </c>
      <c r="CZ1773" s="21" t="e">
        <f>IF(Wedstrijden!#REF!="x","L","")</f>
        <v>#REF!</v>
      </c>
      <c r="DA1773" s="21" t="e">
        <f>IF(Wedstrijden!#REF!="x","M","")</f>
        <v>#REF!</v>
      </c>
      <c r="DB1773" s="21" t="e">
        <f>IF(Wedstrijden!#REF!="x","Z","")</f>
        <v>#REF!</v>
      </c>
      <c r="DC1773" s="21" t="e">
        <f>IF(Wedstrijden!#REF!="x","ZZ","")</f>
        <v>#REF!</v>
      </c>
      <c r="DD1773" s="21" t="e">
        <f>IF(Wedstrijden!#REF!="x","1.40","")</f>
        <v>#REF!</v>
      </c>
      <c r="DE1773" s="21">
        <f>IF(COUNTA(Wedstrijden!#REF!)&lt;&gt;0,6,"")</f>
        <v>6</v>
      </c>
      <c r="DF1773" s="21">
        <f t="shared" si="166"/>
        <v>2</v>
      </c>
      <c r="DG1773" s="21" t="e">
        <f>IF(Wedstrijden!#REF!="x","L","")</f>
        <v>#REF!</v>
      </c>
      <c r="DH1773" s="21" t="e">
        <f>IF(Wedstrijden!#REF!="x","M","")</f>
        <v>#REF!</v>
      </c>
      <c r="DI1773" s="21" t="e">
        <f>IF(Wedstrijden!#REF!="x","Z","")</f>
        <v>#REF!</v>
      </c>
      <c r="DJ1773" s="21" t="e">
        <f>IF(Wedstrijden!#REF!="x","Z","")</f>
        <v>#REF!</v>
      </c>
      <c r="DK1773" s="21">
        <f>IF(COUNTA(Wedstrijden!#REF!)&lt;&gt;0,6,"")</f>
        <v>6</v>
      </c>
      <c r="DL1773" s="21">
        <f t="shared" si="167"/>
        <v>1</v>
      </c>
      <c r="DM1773" s="21" t="e">
        <f>IF(Wedstrijden!#REF!="x","L","")</f>
        <v>#REF!</v>
      </c>
      <c r="DN1773" s="21" t="e">
        <f>IF(Wedstrijden!#REF!="x","M","")</f>
        <v>#REF!</v>
      </c>
      <c r="DO1773" s="21" t="e">
        <f>IF(Wedstrijden!#REF!="x","Z","")</f>
        <v>#REF!</v>
      </c>
      <c r="DP1773" s="21" t="e">
        <f>IF(Wedstrijden!#REF!="x","Z","")</f>
        <v>#REF!</v>
      </c>
    </row>
    <row r="1774" spans="1:120" ht="14.4" x14ac:dyDescent="0.3">
      <c r="A1774" s="23">
        <f>Wedstrijden!B1697</f>
        <v>0</v>
      </c>
      <c r="B1774" s="21" t="str">
        <f>IFERROR(VLOOKUP(Wedstrijden!D1697,Wedstrijdlocaties!$B$2:$E$600,2,FALSE),"")</f>
        <v/>
      </c>
      <c r="C1774" s="21">
        <f>Wedstrijden!E1697</f>
        <v>0</v>
      </c>
      <c r="D1774" s="21" t="str">
        <f>IFERROR(VLOOKUP(Wedstrijden!F1697,Organisaties!$B$2:$C$500,2,FALSE),"")</f>
        <v/>
      </c>
      <c r="E1774" s="21" t="str">
        <f>IFERROR(VLOOKUP(Wedstrijden!F1697,Organisaties!$B$2:$G$500,5,FALSE),"")</f>
        <v/>
      </c>
      <c r="F1774" s="21" t="e">
        <f>IF(Wedstrijden!#REF!&lt;&gt;"",Wedstrijden!#REF!,"")</f>
        <v>#REF!</v>
      </c>
      <c r="G1774" s="21" t="e">
        <f>IF(Wedstrijden!#REF!="Indoor",1,0)</f>
        <v>#REF!</v>
      </c>
      <c r="H1774" s="21" t="e">
        <f>Wedstrijden!#REF!</f>
        <v>#REF!</v>
      </c>
      <c r="I1774" s="21" t="e">
        <f>IF(Wedstrijden!#REF!="Nee",0,IF(Wedstrijden!#REF!="Ja",1,""))</f>
        <v>#REF!</v>
      </c>
      <c r="J1774" s="21" t="e">
        <f>IF(Wedstrijden!#REF!&lt;&gt;"",Wedstrijden!#REF!,"")</f>
        <v>#REF!</v>
      </c>
      <c r="BJ1774" s="21">
        <f>IF(COUNTA(Wedstrijden!#REF!)&lt;&gt;0,1,"")</f>
        <v>1</v>
      </c>
      <c r="BK1774" s="21">
        <f t="shared" si="162"/>
        <v>2</v>
      </c>
      <c r="BL1774" s="21" t="e">
        <f>IF(Wedstrijden!#REF!="x","AA","")</f>
        <v>#REF!</v>
      </c>
      <c r="BM1774" s="21" t="e">
        <f>IF(Wedstrijden!#REF!="x","A","")</f>
        <v>#REF!</v>
      </c>
      <c r="BN1774" s="21" t="e">
        <f>IF(Wedstrijden!#REF!="x","B1","")</f>
        <v>#REF!</v>
      </c>
      <c r="BO1774" s="21" t="e">
        <f>IF(Wedstrijden!#REF!="x","BB","")</f>
        <v>#REF!</v>
      </c>
      <c r="BP1774" s="21" t="e">
        <f>IF(Wedstrijden!#REF!="x","B","")</f>
        <v>#REF!</v>
      </c>
      <c r="BQ1774" s="21" t="e">
        <f>IF(Wedstrijden!#REF!="x","L1","")</f>
        <v>#REF!</v>
      </c>
      <c r="BR1774" s="21" t="e">
        <f>IF(Wedstrijden!#REF!="x","L2","")</f>
        <v>#REF!</v>
      </c>
      <c r="BS1774" s="21" t="e">
        <f>IF(Wedstrijden!#REF!="x","M1","")</f>
        <v>#REF!</v>
      </c>
      <c r="BT1774" s="21" t="e">
        <f>IF(Wedstrijden!#REF!="x","M2","")</f>
        <v>#REF!</v>
      </c>
      <c r="BU1774" s="21" t="e">
        <f>IF(Wedstrijden!#REF!="x","Z1","")</f>
        <v>#REF!</v>
      </c>
      <c r="BV1774" s="21" t="e">
        <f>IF(Wedstrijden!#REF!="x","Z2","")</f>
        <v>#REF!</v>
      </c>
      <c r="BW1774" s="21">
        <f>IF(COUNTA(Wedstrijden!#REF!)&lt;&gt;0,1,"")</f>
        <v>1</v>
      </c>
      <c r="BX1774" s="21">
        <f t="shared" si="163"/>
        <v>1</v>
      </c>
      <c r="BY1774" s="21" t="e">
        <f>IF(Wedstrijden!#REF!="x","BB","")</f>
        <v>#REF!</v>
      </c>
      <c r="BZ1774" s="21" t="e">
        <f>IF(Wedstrijden!#REF!="x","B","")</f>
        <v>#REF!</v>
      </c>
      <c r="CA1774" s="21" t="e">
        <f>IF(Wedstrijden!#REF!="x","L1","")</f>
        <v>#REF!</v>
      </c>
      <c r="CB1774" s="21" t="e">
        <f>IF(Wedstrijden!#REF!="x","L2","")</f>
        <v>#REF!</v>
      </c>
      <c r="CC1774" s="21" t="e">
        <f>IF(Wedstrijden!#REF!="x","M1","")</f>
        <v>#REF!</v>
      </c>
      <c r="CD1774" s="21" t="e">
        <f>IF(Wedstrijden!#REF!="x","M2","")</f>
        <v>#REF!</v>
      </c>
      <c r="CE1774" s="21" t="e">
        <f>IF(Wedstrijden!#REF!="x","Z1","")</f>
        <v>#REF!</v>
      </c>
      <c r="CF1774" s="21" t="e">
        <f>IF(Wedstrijden!#REF!="x","Z2","")</f>
        <v>#REF!</v>
      </c>
      <c r="CG1774" s="21" t="e">
        <f>IF(Wedstrijden!#REF!="x","ZZL","")</f>
        <v>#REF!</v>
      </c>
      <c r="CL1774" s="21">
        <f>IF(COUNTA(Wedstrijden!#REF!)&lt;&gt;0,2,"")</f>
        <v>2</v>
      </c>
      <c r="CM1774" s="21">
        <f t="shared" si="164"/>
        <v>2</v>
      </c>
      <c r="CN1774" s="21" t="e">
        <f>IF(Wedstrijden!#REF!="x","AA","")</f>
        <v>#REF!</v>
      </c>
      <c r="CO1774" s="21" t="e">
        <f>IF(Wedstrijden!#REF!="x","A","")</f>
        <v>#REF!</v>
      </c>
      <c r="CP1774" s="21" t="e">
        <f>IF(Wedstrijden!#REF!="x","BB","")</f>
        <v>#REF!</v>
      </c>
      <c r="CQ1774" s="21" t="e">
        <f>IF(Wedstrijden!#REF!="x","B","")</f>
        <v>#REF!</v>
      </c>
      <c r="CR1774" s="21" t="e">
        <f>IF(Wedstrijden!#REF!="x","L","")</f>
        <v>#REF!</v>
      </c>
      <c r="CS1774" s="21" t="e">
        <f>IF(Wedstrijden!#REF!="x","M","")</f>
        <v>#REF!</v>
      </c>
      <c r="CT1774" s="21" t="e">
        <f>IF(Wedstrijden!#REF!="x","Z","")</f>
        <v>#REF!</v>
      </c>
      <c r="CU1774" s="21" t="e">
        <f>IF(Wedstrijden!#REF!="x","ZZ","")</f>
        <v>#REF!</v>
      </c>
      <c r="CV1774" s="21">
        <f>IF(COUNTA(Wedstrijden!#REF!)&lt;&gt;0,2,"")</f>
        <v>2</v>
      </c>
      <c r="CW1774" s="21">
        <f t="shared" si="165"/>
        <v>1</v>
      </c>
      <c r="CX1774" s="21" t="e">
        <f>IF(Wedstrijden!#REF!="x","BB","")</f>
        <v>#REF!</v>
      </c>
      <c r="CY1774" s="21" t="e">
        <f>IF(Wedstrijden!#REF!="x","B","")</f>
        <v>#REF!</v>
      </c>
      <c r="CZ1774" s="21" t="e">
        <f>IF(Wedstrijden!#REF!="x","L","")</f>
        <v>#REF!</v>
      </c>
      <c r="DA1774" s="21" t="e">
        <f>IF(Wedstrijden!#REF!="x","M","")</f>
        <v>#REF!</v>
      </c>
      <c r="DB1774" s="21" t="e">
        <f>IF(Wedstrijden!#REF!="x","Z","")</f>
        <v>#REF!</v>
      </c>
      <c r="DC1774" s="21" t="e">
        <f>IF(Wedstrijden!#REF!="x","ZZ","")</f>
        <v>#REF!</v>
      </c>
      <c r="DD1774" s="21" t="e">
        <f>IF(Wedstrijden!#REF!="x","1.40","")</f>
        <v>#REF!</v>
      </c>
      <c r="DE1774" s="21">
        <f>IF(COUNTA(Wedstrijden!#REF!)&lt;&gt;0,6,"")</f>
        <v>6</v>
      </c>
      <c r="DF1774" s="21">
        <f t="shared" si="166"/>
        <v>2</v>
      </c>
      <c r="DG1774" s="21" t="e">
        <f>IF(Wedstrijden!#REF!="x","L","")</f>
        <v>#REF!</v>
      </c>
      <c r="DH1774" s="21" t="e">
        <f>IF(Wedstrijden!#REF!="x","M","")</f>
        <v>#REF!</v>
      </c>
      <c r="DI1774" s="21" t="e">
        <f>IF(Wedstrijden!#REF!="x","Z","")</f>
        <v>#REF!</v>
      </c>
      <c r="DJ1774" s="21" t="e">
        <f>IF(Wedstrijden!#REF!="x","Z","")</f>
        <v>#REF!</v>
      </c>
      <c r="DK1774" s="21">
        <f>IF(COUNTA(Wedstrijden!#REF!)&lt;&gt;0,6,"")</f>
        <v>6</v>
      </c>
      <c r="DL1774" s="21">
        <f t="shared" si="167"/>
        <v>1</v>
      </c>
      <c r="DM1774" s="21" t="e">
        <f>IF(Wedstrijden!#REF!="x","L","")</f>
        <v>#REF!</v>
      </c>
      <c r="DN1774" s="21" t="e">
        <f>IF(Wedstrijden!#REF!="x","M","")</f>
        <v>#REF!</v>
      </c>
      <c r="DO1774" s="21" t="e">
        <f>IF(Wedstrijden!#REF!="x","Z","")</f>
        <v>#REF!</v>
      </c>
      <c r="DP1774" s="21" t="e">
        <f>IF(Wedstrijden!#REF!="x","Z","")</f>
        <v>#REF!</v>
      </c>
    </row>
    <row r="1775" spans="1:120" ht="14.4" x14ac:dyDescent="0.3">
      <c r="A1775" s="23">
        <f>Wedstrijden!B1698</f>
        <v>0</v>
      </c>
      <c r="B1775" s="21" t="str">
        <f>IFERROR(VLOOKUP(Wedstrijden!D1698,Wedstrijdlocaties!$B$2:$E$600,2,FALSE),"")</f>
        <v/>
      </c>
      <c r="C1775" s="21">
        <f>Wedstrijden!E1698</f>
        <v>0</v>
      </c>
      <c r="D1775" s="21" t="str">
        <f>IFERROR(VLOOKUP(Wedstrijden!F1698,Organisaties!$B$2:$C$500,2,FALSE),"")</f>
        <v/>
      </c>
      <c r="E1775" s="21" t="str">
        <f>IFERROR(VLOOKUP(Wedstrijden!F1698,Organisaties!$B$2:$G$500,5,FALSE),"")</f>
        <v/>
      </c>
      <c r="F1775" s="21" t="e">
        <f>IF(Wedstrijden!#REF!&lt;&gt;"",Wedstrijden!#REF!,"")</f>
        <v>#REF!</v>
      </c>
      <c r="G1775" s="21" t="e">
        <f>IF(Wedstrijden!#REF!="Indoor",1,0)</f>
        <v>#REF!</v>
      </c>
      <c r="H1775" s="21" t="e">
        <f>Wedstrijden!#REF!</f>
        <v>#REF!</v>
      </c>
      <c r="I1775" s="21" t="e">
        <f>IF(Wedstrijden!#REF!="Nee",0,IF(Wedstrijden!#REF!="Ja",1,""))</f>
        <v>#REF!</v>
      </c>
      <c r="J1775" s="21" t="e">
        <f>IF(Wedstrijden!#REF!&lt;&gt;"",Wedstrijden!#REF!,"")</f>
        <v>#REF!</v>
      </c>
      <c r="BJ1775" s="21">
        <f>IF(COUNTA(Wedstrijden!#REF!)&lt;&gt;0,1,"")</f>
        <v>1</v>
      </c>
      <c r="BK1775" s="21">
        <f t="shared" si="162"/>
        <v>2</v>
      </c>
      <c r="BL1775" s="21" t="e">
        <f>IF(Wedstrijden!#REF!="x","AA","")</f>
        <v>#REF!</v>
      </c>
      <c r="BM1775" s="21" t="e">
        <f>IF(Wedstrijden!#REF!="x","A","")</f>
        <v>#REF!</v>
      </c>
      <c r="BN1775" s="21" t="e">
        <f>IF(Wedstrijden!#REF!="x","B1","")</f>
        <v>#REF!</v>
      </c>
      <c r="BO1775" s="21" t="e">
        <f>IF(Wedstrijden!#REF!="x","BB","")</f>
        <v>#REF!</v>
      </c>
      <c r="BP1775" s="21" t="e">
        <f>IF(Wedstrijden!#REF!="x","B","")</f>
        <v>#REF!</v>
      </c>
      <c r="BQ1775" s="21" t="e">
        <f>IF(Wedstrijden!#REF!="x","L1","")</f>
        <v>#REF!</v>
      </c>
      <c r="BR1775" s="21" t="e">
        <f>IF(Wedstrijden!#REF!="x","L2","")</f>
        <v>#REF!</v>
      </c>
      <c r="BS1775" s="21" t="e">
        <f>IF(Wedstrijden!#REF!="x","M1","")</f>
        <v>#REF!</v>
      </c>
      <c r="BT1775" s="21" t="e">
        <f>IF(Wedstrijden!#REF!="x","M2","")</f>
        <v>#REF!</v>
      </c>
      <c r="BU1775" s="21" t="e">
        <f>IF(Wedstrijden!#REF!="x","Z1","")</f>
        <v>#REF!</v>
      </c>
      <c r="BV1775" s="21" t="e">
        <f>IF(Wedstrijden!#REF!="x","Z2","")</f>
        <v>#REF!</v>
      </c>
      <c r="BW1775" s="21">
        <f>IF(COUNTA(Wedstrijden!#REF!)&lt;&gt;0,1,"")</f>
        <v>1</v>
      </c>
      <c r="BX1775" s="21">
        <f t="shared" si="163"/>
        <v>1</v>
      </c>
      <c r="BY1775" s="21" t="e">
        <f>IF(Wedstrijden!#REF!="x","BB","")</f>
        <v>#REF!</v>
      </c>
      <c r="BZ1775" s="21" t="e">
        <f>IF(Wedstrijden!#REF!="x","B","")</f>
        <v>#REF!</v>
      </c>
      <c r="CA1775" s="21" t="e">
        <f>IF(Wedstrijden!#REF!="x","L1","")</f>
        <v>#REF!</v>
      </c>
      <c r="CB1775" s="21" t="e">
        <f>IF(Wedstrijden!#REF!="x","L2","")</f>
        <v>#REF!</v>
      </c>
      <c r="CC1775" s="21" t="e">
        <f>IF(Wedstrijden!#REF!="x","M1","")</f>
        <v>#REF!</v>
      </c>
      <c r="CD1775" s="21" t="e">
        <f>IF(Wedstrijden!#REF!="x","M2","")</f>
        <v>#REF!</v>
      </c>
      <c r="CE1775" s="21" t="e">
        <f>IF(Wedstrijden!#REF!="x","Z1","")</f>
        <v>#REF!</v>
      </c>
      <c r="CF1775" s="21" t="e">
        <f>IF(Wedstrijden!#REF!="x","Z2","")</f>
        <v>#REF!</v>
      </c>
      <c r="CG1775" s="21" t="e">
        <f>IF(Wedstrijden!#REF!="x","ZZL","")</f>
        <v>#REF!</v>
      </c>
      <c r="CL1775" s="21">
        <f>IF(COUNTA(Wedstrijden!#REF!)&lt;&gt;0,2,"")</f>
        <v>2</v>
      </c>
      <c r="CM1775" s="21">
        <f t="shared" si="164"/>
        <v>2</v>
      </c>
      <c r="CN1775" s="21" t="e">
        <f>IF(Wedstrijden!#REF!="x","AA","")</f>
        <v>#REF!</v>
      </c>
      <c r="CO1775" s="21" t="e">
        <f>IF(Wedstrijden!#REF!="x","A","")</f>
        <v>#REF!</v>
      </c>
      <c r="CP1775" s="21" t="e">
        <f>IF(Wedstrijden!#REF!="x","BB","")</f>
        <v>#REF!</v>
      </c>
      <c r="CQ1775" s="21" t="e">
        <f>IF(Wedstrijden!#REF!="x","B","")</f>
        <v>#REF!</v>
      </c>
      <c r="CR1775" s="21" t="e">
        <f>IF(Wedstrijden!#REF!="x","L","")</f>
        <v>#REF!</v>
      </c>
      <c r="CS1775" s="21" t="e">
        <f>IF(Wedstrijden!#REF!="x","M","")</f>
        <v>#REF!</v>
      </c>
      <c r="CT1775" s="21" t="e">
        <f>IF(Wedstrijden!#REF!="x","Z","")</f>
        <v>#REF!</v>
      </c>
      <c r="CU1775" s="21" t="e">
        <f>IF(Wedstrijden!#REF!="x","ZZ","")</f>
        <v>#REF!</v>
      </c>
      <c r="CV1775" s="21">
        <f>IF(COUNTA(Wedstrijden!#REF!)&lt;&gt;0,2,"")</f>
        <v>2</v>
      </c>
      <c r="CW1775" s="21">
        <f t="shared" si="165"/>
        <v>1</v>
      </c>
      <c r="CX1775" s="21" t="e">
        <f>IF(Wedstrijden!#REF!="x","BB","")</f>
        <v>#REF!</v>
      </c>
      <c r="CY1775" s="21" t="e">
        <f>IF(Wedstrijden!#REF!="x","B","")</f>
        <v>#REF!</v>
      </c>
      <c r="CZ1775" s="21" t="e">
        <f>IF(Wedstrijden!#REF!="x","L","")</f>
        <v>#REF!</v>
      </c>
      <c r="DA1775" s="21" t="e">
        <f>IF(Wedstrijden!#REF!="x","M","")</f>
        <v>#REF!</v>
      </c>
      <c r="DB1775" s="21" t="e">
        <f>IF(Wedstrijden!#REF!="x","Z","")</f>
        <v>#REF!</v>
      </c>
      <c r="DC1775" s="21" t="e">
        <f>IF(Wedstrijden!#REF!="x","ZZ","")</f>
        <v>#REF!</v>
      </c>
      <c r="DD1775" s="21" t="e">
        <f>IF(Wedstrijden!#REF!="x","1.40","")</f>
        <v>#REF!</v>
      </c>
      <c r="DE1775" s="21">
        <f>IF(COUNTA(Wedstrijden!#REF!)&lt;&gt;0,6,"")</f>
        <v>6</v>
      </c>
      <c r="DF1775" s="21">
        <f t="shared" si="166"/>
        <v>2</v>
      </c>
      <c r="DG1775" s="21" t="e">
        <f>IF(Wedstrijden!#REF!="x","L","")</f>
        <v>#REF!</v>
      </c>
      <c r="DH1775" s="21" t="e">
        <f>IF(Wedstrijden!#REF!="x","M","")</f>
        <v>#REF!</v>
      </c>
      <c r="DI1775" s="21" t="e">
        <f>IF(Wedstrijden!#REF!="x","Z","")</f>
        <v>#REF!</v>
      </c>
      <c r="DJ1775" s="21" t="e">
        <f>IF(Wedstrijden!#REF!="x","Z","")</f>
        <v>#REF!</v>
      </c>
      <c r="DK1775" s="21">
        <f>IF(COUNTA(Wedstrijden!#REF!)&lt;&gt;0,6,"")</f>
        <v>6</v>
      </c>
      <c r="DL1775" s="21">
        <f t="shared" si="167"/>
        <v>1</v>
      </c>
      <c r="DM1775" s="21" t="e">
        <f>IF(Wedstrijden!#REF!="x","L","")</f>
        <v>#REF!</v>
      </c>
      <c r="DN1775" s="21" t="e">
        <f>IF(Wedstrijden!#REF!="x","M","")</f>
        <v>#REF!</v>
      </c>
      <c r="DO1775" s="21" t="e">
        <f>IF(Wedstrijden!#REF!="x","Z","")</f>
        <v>#REF!</v>
      </c>
      <c r="DP1775" s="21" t="e">
        <f>IF(Wedstrijden!#REF!="x","Z","")</f>
        <v>#REF!</v>
      </c>
    </row>
    <row r="1776" spans="1:120" ht="14.4" x14ac:dyDescent="0.3">
      <c r="A1776" s="23">
        <f>Wedstrijden!B1699</f>
        <v>0</v>
      </c>
      <c r="B1776" s="21" t="str">
        <f>IFERROR(VLOOKUP(Wedstrijden!D1699,Wedstrijdlocaties!$B$2:$E$600,2,FALSE),"")</f>
        <v/>
      </c>
      <c r="C1776" s="21">
        <f>Wedstrijden!E1699</f>
        <v>0</v>
      </c>
      <c r="D1776" s="21" t="str">
        <f>IFERROR(VLOOKUP(Wedstrijden!F1699,Organisaties!$B$2:$C$500,2,FALSE),"")</f>
        <v/>
      </c>
      <c r="E1776" s="21" t="str">
        <f>IFERROR(VLOOKUP(Wedstrijden!F1699,Organisaties!$B$2:$G$500,5,FALSE),"")</f>
        <v/>
      </c>
      <c r="F1776" s="21" t="e">
        <f>IF(Wedstrijden!#REF!&lt;&gt;"",Wedstrijden!#REF!,"")</f>
        <v>#REF!</v>
      </c>
      <c r="G1776" s="21" t="e">
        <f>IF(Wedstrijden!#REF!="Indoor",1,0)</f>
        <v>#REF!</v>
      </c>
      <c r="H1776" s="21" t="e">
        <f>Wedstrijden!#REF!</f>
        <v>#REF!</v>
      </c>
      <c r="I1776" s="21" t="e">
        <f>IF(Wedstrijden!#REF!="Nee",0,IF(Wedstrijden!#REF!="Ja",1,""))</f>
        <v>#REF!</v>
      </c>
      <c r="J1776" s="21" t="e">
        <f>IF(Wedstrijden!#REF!&lt;&gt;"",Wedstrijden!#REF!,"")</f>
        <v>#REF!</v>
      </c>
      <c r="BJ1776" s="21">
        <f>IF(COUNTA(Wedstrijden!#REF!)&lt;&gt;0,1,"")</f>
        <v>1</v>
      </c>
      <c r="BK1776" s="21">
        <f t="shared" si="162"/>
        <v>2</v>
      </c>
      <c r="BL1776" s="21" t="e">
        <f>IF(Wedstrijden!#REF!="x","AA","")</f>
        <v>#REF!</v>
      </c>
      <c r="BM1776" s="21" t="e">
        <f>IF(Wedstrijden!#REF!="x","A","")</f>
        <v>#REF!</v>
      </c>
      <c r="BN1776" s="21" t="e">
        <f>IF(Wedstrijden!#REF!="x","B1","")</f>
        <v>#REF!</v>
      </c>
      <c r="BO1776" s="21" t="e">
        <f>IF(Wedstrijden!#REF!="x","BB","")</f>
        <v>#REF!</v>
      </c>
      <c r="BP1776" s="21" t="e">
        <f>IF(Wedstrijden!#REF!="x","B","")</f>
        <v>#REF!</v>
      </c>
      <c r="BQ1776" s="21" t="e">
        <f>IF(Wedstrijden!#REF!="x","L1","")</f>
        <v>#REF!</v>
      </c>
      <c r="BR1776" s="21" t="e">
        <f>IF(Wedstrijden!#REF!="x","L2","")</f>
        <v>#REF!</v>
      </c>
      <c r="BS1776" s="21" t="e">
        <f>IF(Wedstrijden!#REF!="x","M1","")</f>
        <v>#REF!</v>
      </c>
      <c r="BT1776" s="21" t="e">
        <f>IF(Wedstrijden!#REF!="x","M2","")</f>
        <v>#REF!</v>
      </c>
      <c r="BU1776" s="21" t="e">
        <f>IF(Wedstrijden!#REF!="x","Z1","")</f>
        <v>#REF!</v>
      </c>
      <c r="BV1776" s="21" t="e">
        <f>IF(Wedstrijden!#REF!="x","Z2","")</f>
        <v>#REF!</v>
      </c>
      <c r="BW1776" s="21">
        <f>IF(COUNTA(Wedstrijden!#REF!)&lt;&gt;0,1,"")</f>
        <v>1</v>
      </c>
      <c r="BX1776" s="21">
        <f t="shared" si="163"/>
        <v>1</v>
      </c>
      <c r="BY1776" s="21" t="e">
        <f>IF(Wedstrijden!#REF!="x","BB","")</f>
        <v>#REF!</v>
      </c>
      <c r="BZ1776" s="21" t="e">
        <f>IF(Wedstrijden!#REF!="x","B","")</f>
        <v>#REF!</v>
      </c>
      <c r="CA1776" s="21" t="e">
        <f>IF(Wedstrijden!#REF!="x","L1","")</f>
        <v>#REF!</v>
      </c>
      <c r="CB1776" s="21" t="e">
        <f>IF(Wedstrijden!#REF!="x","L2","")</f>
        <v>#REF!</v>
      </c>
      <c r="CC1776" s="21" t="e">
        <f>IF(Wedstrijden!#REF!="x","M1","")</f>
        <v>#REF!</v>
      </c>
      <c r="CD1776" s="21" t="e">
        <f>IF(Wedstrijden!#REF!="x","M2","")</f>
        <v>#REF!</v>
      </c>
      <c r="CE1776" s="21" t="e">
        <f>IF(Wedstrijden!#REF!="x","Z1","")</f>
        <v>#REF!</v>
      </c>
      <c r="CF1776" s="21" t="e">
        <f>IF(Wedstrijden!#REF!="x","Z2","")</f>
        <v>#REF!</v>
      </c>
      <c r="CG1776" s="21" t="e">
        <f>IF(Wedstrijden!#REF!="x","ZZL","")</f>
        <v>#REF!</v>
      </c>
      <c r="CL1776" s="21">
        <f>IF(COUNTA(Wedstrijden!#REF!)&lt;&gt;0,2,"")</f>
        <v>2</v>
      </c>
      <c r="CM1776" s="21">
        <f t="shared" si="164"/>
        <v>2</v>
      </c>
      <c r="CN1776" s="21" t="e">
        <f>IF(Wedstrijden!#REF!="x","AA","")</f>
        <v>#REF!</v>
      </c>
      <c r="CO1776" s="21" t="e">
        <f>IF(Wedstrijden!#REF!="x","A","")</f>
        <v>#REF!</v>
      </c>
      <c r="CP1776" s="21" t="e">
        <f>IF(Wedstrijden!#REF!="x","BB","")</f>
        <v>#REF!</v>
      </c>
      <c r="CQ1776" s="21" t="e">
        <f>IF(Wedstrijden!#REF!="x","B","")</f>
        <v>#REF!</v>
      </c>
      <c r="CR1776" s="21" t="e">
        <f>IF(Wedstrijden!#REF!="x","L","")</f>
        <v>#REF!</v>
      </c>
      <c r="CS1776" s="21" t="e">
        <f>IF(Wedstrijden!#REF!="x","M","")</f>
        <v>#REF!</v>
      </c>
      <c r="CT1776" s="21" t="e">
        <f>IF(Wedstrijden!#REF!="x","Z","")</f>
        <v>#REF!</v>
      </c>
      <c r="CU1776" s="21" t="e">
        <f>IF(Wedstrijden!#REF!="x","ZZ","")</f>
        <v>#REF!</v>
      </c>
      <c r="CV1776" s="21">
        <f>IF(COUNTA(Wedstrijden!#REF!)&lt;&gt;0,2,"")</f>
        <v>2</v>
      </c>
      <c r="CW1776" s="21">
        <f t="shared" si="165"/>
        <v>1</v>
      </c>
      <c r="CX1776" s="21" t="e">
        <f>IF(Wedstrijden!#REF!="x","BB","")</f>
        <v>#REF!</v>
      </c>
      <c r="CY1776" s="21" t="e">
        <f>IF(Wedstrijden!#REF!="x","B","")</f>
        <v>#REF!</v>
      </c>
      <c r="CZ1776" s="21" t="e">
        <f>IF(Wedstrijden!#REF!="x","L","")</f>
        <v>#REF!</v>
      </c>
      <c r="DA1776" s="21" t="e">
        <f>IF(Wedstrijden!#REF!="x","M","")</f>
        <v>#REF!</v>
      </c>
      <c r="DB1776" s="21" t="e">
        <f>IF(Wedstrijden!#REF!="x","Z","")</f>
        <v>#REF!</v>
      </c>
      <c r="DC1776" s="21" t="e">
        <f>IF(Wedstrijden!#REF!="x","ZZ","")</f>
        <v>#REF!</v>
      </c>
      <c r="DD1776" s="21" t="e">
        <f>IF(Wedstrijden!#REF!="x","1.40","")</f>
        <v>#REF!</v>
      </c>
      <c r="DE1776" s="21">
        <f>IF(COUNTA(Wedstrijden!#REF!)&lt;&gt;0,6,"")</f>
        <v>6</v>
      </c>
      <c r="DF1776" s="21">
        <f t="shared" si="166"/>
        <v>2</v>
      </c>
      <c r="DG1776" s="21" t="e">
        <f>IF(Wedstrijden!#REF!="x","L","")</f>
        <v>#REF!</v>
      </c>
      <c r="DH1776" s="21" t="e">
        <f>IF(Wedstrijden!#REF!="x","M","")</f>
        <v>#REF!</v>
      </c>
      <c r="DI1776" s="21" t="e">
        <f>IF(Wedstrijden!#REF!="x","Z","")</f>
        <v>#REF!</v>
      </c>
      <c r="DJ1776" s="21" t="e">
        <f>IF(Wedstrijden!#REF!="x","Z","")</f>
        <v>#REF!</v>
      </c>
      <c r="DK1776" s="21">
        <f>IF(COUNTA(Wedstrijden!#REF!)&lt;&gt;0,6,"")</f>
        <v>6</v>
      </c>
      <c r="DL1776" s="21">
        <f t="shared" si="167"/>
        <v>1</v>
      </c>
      <c r="DM1776" s="21" t="e">
        <f>IF(Wedstrijden!#REF!="x","L","")</f>
        <v>#REF!</v>
      </c>
      <c r="DN1776" s="21" t="e">
        <f>IF(Wedstrijden!#REF!="x","M","")</f>
        <v>#REF!</v>
      </c>
      <c r="DO1776" s="21" t="e">
        <f>IF(Wedstrijden!#REF!="x","Z","")</f>
        <v>#REF!</v>
      </c>
      <c r="DP1776" s="21" t="e">
        <f>IF(Wedstrijden!#REF!="x","Z","")</f>
        <v>#REF!</v>
      </c>
    </row>
    <row r="1777" spans="1:120" ht="14.4" x14ac:dyDescent="0.3">
      <c r="A1777" s="23">
        <f>Wedstrijden!B1700</f>
        <v>0</v>
      </c>
      <c r="B1777" s="21" t="str">
        <f>IFERROR(VLOOKUP(Wedstrijden!D1700,Wedstrijdlocaties!$B$2:$E$600,2,FALSE),"")</f>
        <v/>
      </c>
      <c r="C1777" s="21">
        <f>Wedstrijden!E1700</f>
        <v>0</v>
      </c>
      <c r="D1777" s="21" t="str">
        <f>IFERROR(VLOOKUP(Wedstrijden!F1700,Organisaties!$B$2:$C$500,2,FALSE),"")</f>
        <v/>
      </c>
      <c r="E1777" s="21" t="str">
        <f>IFERROR(VLOOKUP(Wedstrijden!F1700,Organisaties!$B$2:$G$500,5,FALSE),"")</f>
        <v/>
      </c>
      <c r="F1777" s="21" t="e">
        <f>IF(Wedstrijden!#REF!&lt;&gt;"",Wedstrijden!#REF!,"")</f>
        <v>#REF!</v>
      </c>
      <c r="G1777" s="21" t="e">
        <f>IF(Wedstrijden!#REF!="Indoor",1,0)</f>
        <v>#REF!</v>
      </c>
      <c r="H1777" s="21" t="e">
        <f>Wedstrijden!#REF!</f>
        <v>#REF!</v>
      </c>
      <c r="I1777" s="21" t="e">
        <f>IF(Wedstrijden!#REF!="Nee",0,IF(Wedstrijden!#REF!="Ja",1,""))</f>
        <v>#REF!</v>
      </c>
      <c r="J1777" s="21" t="e">
        <f>IF(Wedstrijden!#REF!&lt;&gt;"",Wedstrijden!#REF!,"")</f>
        <v>#REF!</v>
      </c>
      <c r="BJ1777" s="21">
        <f>IF(COUNTA(Wedstrijden!#REF!)&lt;&gt;0,1,"")</f>
        <v>1</v>
      </c>
      <c r="BK1777" s="21">
        <f t="shared" si="162"/>
        <v>2</v>
      </c>
      <c r="BL1777" s="21" t="e">
        <f>IF(Wedstrijden!#REF!="x","AA","")</f>
        <v>#REF!</v>
      </c>
      <c r="BM1777" s="21" t="e">
        <f>IF(Wedstrijden!#REF!="x","A","")</f>
        <v>#REF!</v>
      </c>
      <c r="BN1777" s="21" t="e">
        <f>IF(Wedstrijden!#REF!="x","B1","")</f>
        <v>#REF!</v>
      </c>
      <c r="BO1777" s="21" t="e">
        <f>IF(Wedstrijden!#REF!="x","BB","")</f>
        <v>#REF!</v>
      </c>
      <c r="BP1777" s="21" t="e">
        <f>IF(Wedstrijden!#REF!="x","B","")</f>
        <v>#REF!</v>
      </c>
      <c r="BQ1777" s="21" t="e">
        <f>IF(Wedstrijden!#REF!="x","L1","")</f>
        <v>#REF!</v>
      </c>
      <c r="BR1777" s="21" t="e">
        <f>IF(Wedstrijden!#REF!="x","L2","")</f>
        <v>#REF!</v>
      </c>
      <c r="BS1777" s="21" t="e">
        <f>IF(Wedstrijden!#REF!="x","M1","")</f>
        <v>#REF!</v>
      </c>
      <c r="BT1777" s="21" t="e">
        <f>IF(Wedstrijden!#REF!="x","M2","")</f>
        <v>#REF!</v>
      </c>
      <c r="BU1777" s="21" t="e">
        <f>IF(Wedstrijden!#REF!="x","Z1","")</f>
        <v>#REF!</v>
      </c>
      <c r="BV1777" s="21" t="e">
        <f>IF(Wedstrijden!#REF!="x","Z2","")</f>
        <v>#REF!</v>
      </c>
      <c r="BW1777" s="21">
        <f>IF(COUNTA(Wedstrijden!#REF!)&lt;&gt;0,1,"")</f>
        <v>1</v>
      </c>
      <c r="BX1777" s="21">
        <f t="shared" si="163"/>
        <v>1</v>
      </c>
      <c r="BY1777" s="21" t="e">
        <f>IF(Wedstrijden!#REF!="x","BB","")</f>
        <v>#REF!</v>
      </c>
      <c r="BZ1777" s="21" t="e">
        <f>IF(Wedstrijden!#REF!="x","B","")</f>
        <v>#REF!</v>
      </c>
      <c r="CA1777" s="21" t="e">
        <f>IF(Wedstrijden!#REF!="x","L1","")</f>
        <v>#REF!</v>
      </c>
      <c r="CB1777" s="21" t="e">
        <f>IF(Wedstrijden!#REF!="x","L2","")</f>
        <v>#REF!</v>
      </c>
      <c r="CC1777" s="21" t="e">
        <f>IF(Wedstrijden!#REF!="x","M1","")</f>
        <v>#REF!</v>
      </c>
      <c r="CD1777" s="21" t="e">
        <f>IF(Wedstrijden!#REF!="x","M2","")</f>
        <v>#REF!</v>
      </c>
      <c r="CE1777" s="21" t="e">
        <f>IF(Wedstrijden!#REF!="x","Z1","")</f>
        <v>#REF!</v>
      </c>
      <c r="CF1777" s="21" t="e">
        <f>IF(Wedstrijden!#REF!="x","Z2","")</f>
        <v>#REF!</v>
      </c>
      <c r="CG1777" s="21" t="e">
        <f>IF(Wedstrijden!#REF!="x","ZZL","")</f>
        <v>#REF!</v>
      </c>
      <c r="CL1777" s="21">
        <f>IF(COUNTA(Wedstrijden!#REF!)&lt;&gt;0,2,"")</f>
        <v>2</v>
      </c>
      <c r="CM1777" s="21">
        <f t="shared" si="164"/>
        <v>2</v>
      </c>
      <c r="CN1777" s="21" t="e">
        <f>IF(Wedstrijden!#REF!="x","AA","")</f>
        <v>#REF!</v>
      </c>
      <c r="CO1777" s="21" t="e">
        <f>IF(Wedstrijden!#REF!="x","A","")</f>
        <v>#REF!</v>
      </c>
      <c r="CP1777" s="21" t="e">
        <f>IF(Wedstrijden!#REF!="x","BB","")</f>
        <v>#REF!</v>
      </c>
      <c r="CQ1777" s="21" t="e">
        <f>IF(Wedstrijden!#REF!="x","B","")</f>
        <v>#REF!</v>
      </c>
      <c r="CR1777" s="21" t="e">
        <f>IF(Wedstrijden!#REF!="x","L","")</f>
        <v>#REF!</v>
      </c>
      <c r="CS1777" s="21" t="e">
        <f>IF(Wedstrijden!#REF!="x","M","")</f>
        <v>#REF!</v>
      </c>
      <c r="CT1777" s="21" t="e">
        <f>IF(Wedstrijden!#REF!="x","Z","")</f>
        <v>#REF!</v>
      </c>
      <c r="CU1777" s="21" t="e">
        <f>IF(Wedstrijden!#REF!="x","ZZ","")</f>
        <v>#REF!</v>
      </c>
      <c r="CV1777" s="21">
        <f>IF(COUNTA(Wedstrijden!#REF!)&lt;&gt;0,2,"")</f>
        <v>2</v>
      </c>
      <c r="CW1777" s="21">
        <f t="shared" si="165"/>
        <v>1</v>
      </c>
      <c r="CX1777" s="21" t="e">
        <f>IF(Wedstrijden!#REF!="x","BB","")</f>
        <v>#REF!</v>
      </c>
      <c r="CY1777" s="21" t="e">
        <f>IF(Wedstrijden!#REF!="x","B","")</f>
        <v>#REF!</v>
      </c>
      <c r="CZ1777" s="21" t="e">
        <f>IF(Wedstrijden!#REF!="x","L","")</f>
        <v>#REF!</v>
      </c>
      <c r="DA1777" s="21" t="e">
        <f>IF(Wedstrijden!#REF!="x","M","")</f>
        <v>#REF!</v>
      </c>
      <c r="DB1777" s="21" t="e">
        <f>IF(Wedstrijden!#REF!="x","Z","")</f>
        <v>#REF!</v>
      </c>
      <c r="DC1777" s="21" t="e">
        <f>IF(Wedstrijden!#REF!="x","ZZ","")</f>
        <v>#REF!</v>
      </c>
      <c r="DD1777" s="21" t="e">
        <f>IF(Wedstrijden!#REF!="x","1.40","")</f>
        <v>#REF!</v>
      </c>
      <c r="DE1777" s="21">
        <f>IF(COUNTA(Wedstrijden!#REF!)&lt;&gt;0,6,"")</f>
        <v>6</v>
      </c>
      <c r="DF1777" s="21">
        <f t="shared" si="166"/>
        <v>2</v>
      </c>
      <c r="DG1777" s="21" t="e">
        <f>IF(Wedstrijden!#REF!="x","L","")</f>
        <v>#REF!</v>
      </c>
      <c r="DH1777" s="21" t="e">
        <f>IF(Wedstrijden!#REF!="x","M","")</f>
        <v>#REF!</v>
      </c>
      <c r="DI1777" s="21" t="e">
        <f>IF(Wedstrijden!#REF!="x","Z","")</f>
        <v>#REF!</v>
      </c>
      <c r="DJ1777" s="21" t="e">
        <f>IF(Wedstrijden!#REF!="x","Z","")</f>
        <v>#REF!</v>
      </c>
      <c r="DK1777" s="21">
        <f>IF(COUNTA(Wedstrijden!#REF!)&lt;&gt;0,6,"")</f>
        <v>6</v>
      </c>
      <c r="DL1777" s="21">
        <f t="shared" si="167"/>
        <v>1</v>
      </c>
      <c r="DM1777" s="21" t="e">
        <f>IF(Wedstrijden!#REF!="x","L","")</f>
        <v>#REF!</v>
      </c>
      <c r="DN1777" s="21" t="e">
        <f>IF(Wedstrijden!#REF!="x","M","")</f>
        <v>#REF!</v>
      </c>
      <c r="DO1777" s="21" t="e">
        <f>IF(Wedstrijden!#REF!="x","Z","")</f>
        <v>#REF!</v>
      </c>
      <c r="DP1777" s="21" t="e">
        <f>IF(Wedstrijden!#REF!="x","Z","")</f>
        <v>#REF!</v>
      </c>
    </row>
    <row r="1778" spans="1:120" ht="14.4" x14ac:dyDescent="0.3">
      <c r="A1778" s="23">
        <f>Wedstrijden!B1701</f>
        <v>0</v>
      </c>
      <c r="B1778" s="21" t="str">
        <f>IFERROR(VLOOKUP(Wedstrijden!D1701,Wedstrijdlocaties!$B$2:$E$600,2,FALSE),"")</f>
        <v/>
      </c>
      <c r="C1778" s="21">
        <f>Wedstrijden!E1701</f>
        <v>0</v>
      </c>
      <c r="D1778" s="21" t="str">
        <f>IFERROR(VLOOKUP(Wedstrijden!F1701,Organisaties!$B$2:$C$500,2,FALSE),"")</f>
        <v/>
      </c>
      <c r="E1778" s="21" t="str">
        <f>IFERROR(VLOOKUP(Wedstrijden!F1701,Organisaties!$B$2:$G$500,5,FALSE),"")</f>
        <v/>
      </c>
      <c r="F1778" s="21" t="e">
        <f>IF(Wedstrijden!#REF!&lt;&gt;"",Wedstrijden!#REF!,"")</f>
        <v>#REF!</v>
      </c>
      <c r="G1778" s="21" t="e">
        <f>IF(Wedstrijden!#REF!="Indoor",1,0)</f>
        <v>#REF!</v>
      </c>
      <c r="H1778" s="21" t="e">
        <f>Wedstrijden!#REF!</f>
        <v>#REF!</v>
      </c>
      <c r="I1778" s="21" t="e">
        <f>IF(Wedstrijden!#REF!="Nee",0,IF(Wedstrijden!#REF!="Ja",1,""))</f>
        <v>#REF!</v>
      </c>
      <c r="J1778" s="21" t="e">
        <f>IF(Wedstrijden!#REF!&lt;&gt;"",Wedstrijden!#REF!,"")</f>
        <v>#REF!</v>
      </c>
      <c r="BJ1778" s="21">
        <f>IF(COUNTA(Wedstrijden!#REF!)&lt;&gt;0,1,"")</f>
        <v>1</v>
      </c>
      <c r="BK1778" s="21">
        <f t="shared" si="162"/>
        <v>2</v>
      </c>
      <c r="BL1778" s="21" t="e">
        <f>IF(Wedstrijden!#REF!="x","AA","")</f>
        <v>#REF!</v>
      </c>
      <c r="BM1778" s="21" t="e">
        <f>IF(Wedstrijden!#REF!="x","A","")</f>
        <v>#REF!</v>
      </c>
      <c r="BN1778" s="21" t="e">
        <f>IF(Wedstrijden!#REF!="x","B1","")</f>
        <v>#REF!</v>
      </c>
      <c r="BO1778" s="21" t="e">
        <f>IF(Wedstrijden!#REF!="x","BB","")</f>
        <v>#REF!</v>
      </c>
      <c r="BP1778" s="21" t="e">
        <f>IF(Wedstrijden!#REF!="x","B","")</f>
        <v>#REF!</v>
      </c>
      <c r="BQ1778" s="21" t="e">
        <f>IF(Wedstrijden!#REF!="x","L1","")</f>
        <v>#REF!</v>
      </c>
      <c r="BR1778" s="21" t="e">
        <f>IF(Wedstrijden!#REF!="x","L2","")</f>
        <v>#REF!</v>
      </c>
      <c r="BS1778" s="21" t="e">
        <f>IF(Wedstrijden!#REF!="x","M1","")</f>
        <v>#REF!</v>
      </c>
      <c r="BT1778" s="21" t="e">
        <f>IF(Wedstrijden!#REF!="x","M2","")</f>
        <v>#REF!</v>
      </c>
      <c r="BU1778" s="21" t="e">
        <f>IF(Wedstrijden!#REF!="x","Z1","")</f>
        <v>#REF!</v>
      </c>
      <c r="BV1778" s="21" t="e">
        <f>IF(Wedstrijden!#REF!="x","Z2","")</f>
        <v>#REF!</v>
      </c>
      <c r="BW1778" s="21">
        <f>IF(COUNTA(Wedstrijden!#REF!)&lt;&gt;0,1,"")</f>
        <v>1</v>
      </c>
      <c r="BX1778" s="21">
        <f t="shared" si="163"/>
        <v>1</v>
      </c>
      <c r="BY1778" s="21" t="e">
        <f>IF(Wedstrijden!#REF!="x","BB","")</f>
        <v>#REF!</v>
      </c>
      <c r="BZ1778" s="21" t="e">
        <f>IF(Wedstrijden!#REF!="x","B","")</f>
        <v>#REF!</v>
      </c>
      <c r="CA1778" s="21" t="e">
        <f>IF(Wedstrijden!#REF!="x","L1","")</f>
        <v>#REF!</v>
      </c>
      <c r="CB1778" s="21" t="e">
        <f>IF(Wedstrijden!#REF!="x","L2","")</f>
        <v>#REF!</v>
      </c>
      <c r="CC1778" s="21" t="e">
        <f>IF(Wedstrijden!#REF!="x","M1","")</f>
        <v>#REF!</v>
      </c>
      <c r="CD1778" s="21" t="e">
        <f>IF(Wedstrijden!#REF!="x","M2","")</f>
        <v>#REF!</v>
      </c>
      <c r="CE1778" s="21" t="e">
        <f>IF(Wedstrijden!#REF!="x","Z1","")</f>
        <v>#REF!</v>
      </c>
      <c r="CF1778" s="21" t="e">
        <f>IF(Wedstrijden!#REF!="x","Z2","")</f>
        <v>#REF!</v>
      </c>
      <c r="CG1778" s="21" t="e">
        <f>IF(Wedstrijden!#REF!="x","ZZL","")</f>
        <v>#REF!</v>
      </c>
      <c r="CL1778" s="21">
        <f>IF(COUNTA(Wedstrijden!#REF!)&lt;&gt;0,2,"")</f>
        <v>2</v>
      </c>
      <c r="CM1778" s="21">
        <f t="shared" si="164"/>
        <v>2</v>
      </c>
      <c r="CN1778" s="21" t="e">
        <f>IF(Wedstrijden!#REF!="x","AA","")</f>
        <v>#REF!</v>
      </c>
      <c r="CO1778" s="21" t="e">
        <f>IF(Wedstrijden!#REF!="x","A","")</f>
        <v>#REF!</v>
      </c>
      <c r="CP1778" s="21" t="e">
        <f>IF(Wedstrijden!#REF!="x","BB","")</f>
        <v>#REF!</v>
      </c>
      <c r="CQ1778" s="21" t="e">
        <f>IF(Wedstrijden!#REF!="x","B","")</f>
        <v>#REF!</v>
      </c>
      <c r="CR1778" s="21" t="e">
        <f>IF(Wedstrijden!#REF!="x","L","")</f>
        <v>#REF!</v>
      </c>
      <c r="CS1778" s="21" t="e">
        <f>IF(Wedstrijden!#REF!="x","M","")</f>
        <v>#REF!</v>
      </c>
      <c r="CT1778" s="21" t="e">
        <f>IF(Wedstrijden!#REF!="x","Z","")</f>
        <v>#REF!</v>
      </c>
      <c r="CU1778" s="21" t="e">
        <f>IF(Wedstrijden!#REF!="x","ZZ","")</f>
        <v>#REF!</v>
      </c>
      <c r="CV1778" s="21">
        <f>IF(COUNTA(Wedstrijden!#REF!)&lt;&gt;0,2,"")</f>
        <v>2</v>
      </c>
      <c r="CW1778" s="21">
        <f t="shared" si="165"/>
        <v>1</v>
      </c>
      <c r="CX1778" s="21" t="e">
        <f>IF(Wedstrijden!#REF!="x","BB","")</f>
        <v>#REF!</v>
      </c>
      <c r="CY1778" s="21" t="e">
        <f>IF(Wedstrijden!#REF!="x","B","")</f>
        <v>#REF!</v>
      </c>
      <c r="CZ1778" s="21" t="e">
        <f>IF(Wedstrijden!#REF!="x","L","")</f>
        <v>#REF!</v>
      </c>
      <c r="DA1778" s="21" t="e">
        <f>IF(Wedstrijden!#REF!="x","M","")</f>
        <v>#REF!</v>
      </c>
      <c r="DB1778" s="21" t="e">
        <f>IF(Wedstrijden!#REF!="x","Z","")</f>
        <v>#REF!</v>
      </c>
      <c r="DC1778" s="21" t="e">
        <f>IF(Wedstrijden!#REF!="x","ZZ","")</f>
        <v>#REF!</v>
      </c>
      <c r="DD1778" s="21" t="e">
        <f>IF(Wedstrijden!#REF!="x","1.40","")</f>
        <v>#REF!</v>
      </c>
      <c r="DE1778" s="21">
        <f>IF(COUNTA(Wedstrijden!#REF!)&lt;&gt;0,6,"")</f>
        <v>6</v>
      </c>
      <c r="DF1778" s="21">
        <f t="shared" si="166"/>
        <v>2</v>
      </c>
      <c r="DG1778" s="21" t="e">
        <f>IF(Wedstrijden!#REF!="x","L","")</f>
        <v>#REF!</v>
      </c>
      <c r="DH1778" s="21" t="e">
        <f>IF(Wedstrijden!#REF!="x","M","")</f>
        <v>#REF!</v>
      </c>
      <c r="DI1778" s="21" t="e">
        <f>IF(Wedstrijden!#REF!="x","Z","")</f>
        <v>#REF!</v>
      </c>
      <c r="DJ1778" s="21" t="e">
        <f>IF(Wedstrijden!#REF!="x","Z","")</f>
        <v>#REF!</v>
      </c>
      <c r="DK1778" s="21">
        <f>IF(COUNTA(Wedstrijden!#REF!)&lt;&gt;0,6,"")</f>
        <v>6</v>
      </c>
      <c r="DL1778" s="21">
        <f t="shared" si="167"/>
        <v>1</v>
      </c>
      <c r="DM1778" s="21" t="e">
        <f>IF(Wedstrijden!#REF!="x","L","")</f>
        <v>#REF!</v>
      </c>
      <c r="DN1778" s="21" t="e">
        <f>IF(Wedstrijden!#REF!="x","M","")</f>
        <v>#REF!</v>
      </c>
      <c r="DO1778" s="21" t="e">
        <f>IF(Wedstrijden!#REF!="x","Z","")</f>
        <v>#REF!</v>
      </c>
      <c r="DP1778" s="21" t="e">
        <f>IF(Wedstrijden!#REF!="x","Z","")</f>
        <v>#REF!</v>
      </c>
    </row>
    <row r="1779" spans="1:120" ht="14.4" x14ac:dyDescent="0.3">
      <c r="A1779" s="23">
        <f>Wedstrijden!B1702</f>
        <v>0</v>
      </c>
      <c r="B1779" s="21" t="str">
        <f>IFERROR(VLOOKUP(Wedstrijden!D1702,Wedstrijdlocaties!$B$2:$E$600,2,FALSE),"")</f>
        <v/>
      </c>
      <c r="C1779" s="21">
        <f>Wedstrijden!E1702</f>
        <v>0</v>
      </c>
      <c r="D1779" s="21" t="str">
        <f>IFERROR(VLOOKUP(Wedstrijden!F1702,Organisaties!$B$2:$C$500,2,FALSE),"")</f>
        <v/>
      </c>
      <c r="E1779" s="21" t="str">
        <f>IFERROR(VLOOKUP(Wedstrijden!F1702,Organisaties!$B$2:$G$500,5,FALSE),"")</f>
        <v/>
      </c>
      <c r="F1779" s="21" t="e">
        <f>IF(Wedstrijden!#REF!&lt;&gt;"",Wedstrijden!#REF!,"")</f>
        <v>#REF!</v>
      </c>
      <c r="G1779" s="21" t="e">
        <f>IF(Wedstrijden!#REF!="Indoor",1,0)</f>
        <v>#REF!</v>
      </c>
      <c r="H1779" s="21" t="e">
        <f>Wedstrijden!#REF!</f>
        <v>#REF!</v>
      </c>
      <c r="I1779" s="21" t="e">
        <f>IF(Wedstrijden!#REF!="Nee",0,IF(Wedstrijden!#REF!="Ja",1,""))</f>
        <v>#REF!</v>
      </c>
      <c r="J1779" s="21" t="e">
        <f>IF(Wedstrijden!#REF!&lt;&gt;"",Wedstrijden!#REF!,"")</f>
        <v>#REF!</v>
      </c>
      <c r="BJ1779" s="21">
        <f>IF(COUNTA(Wedstrijden!#REF!)&lt;&gt;0,1,"")</f>
        <v>1</v>
      </c>
      <c r="BK1779" s="21">
        <f t="shared" si="162"/>
        <v>2</v>
      </c>
      <c r="BL1779" s="21" t="e">
        <f>IF(Wedstrijden!#REF!="x","AA","")</f>
        <v>#REF!</v>
      </c>
      <c r="BM1779" s="21" t="e">
        <f>IF(Wedstrijden!#REF!="x","A","")</f>
        <v>#REF!</v>
      </c>
      <c r="BN1779" s="21" t="e">
        <f>IF(Wedstrijden!#REF!="x","B1","")</f>
        <v>#REF!</v>
      </c>
      <c r="BO1779" s="21" t="e">
        <f>IF(Wedstrijden!#REF!="x","BB","")</f>
        <v>#REF!</v>
      </c>
      <c r="BP1779" s="21" t="e">
        <f>IF(Wedstrijden!#REF!="x","B","")</f>
        <v>#REF!</v>
      </c>
      <c r="BQ1779" s="21" t="e">
        <f>IF(Wedstrijden!#REF!="x","L1","")</f>
        <v>#REF!</v>
      </c>
      <c r="BR1779" s="21" t="e">
        <f>IF(Wedstrijden!#REF!="x","L2","")</f>
        <v>#REF!</v>
      </c>
      <c r="BS1779" s="21" t="e">
        <f>IF(Wedstrijden!#REF!="x","M1","")</f>
        <v>#REF!</v>
      </c>
      <c r="BT1779" s="21" t="e">
        <f>IF(Wedstrijden!#REF!="x","M2","")</f>
        <v>#REF!</v>
      </c>
      <c r="BU1779" s="21" t="e">
        <f>IF(Wedstrijden!#REF!="x","Z1","")</f>
        <v>#REF!</v>
      </c>
      <c r="BV1779" s="21" t="e">
        <f>IF(Wedstrijden!#REF!="x","Z2","")</f>
        <v>#REF!</v>
      </c>
      <c r="BW1779" s="21">
        <f>IF(COUNTA(Wedstrijden!#REF!)&lt;&gt;0,1,"")</f>
        <v>1</v>
      </c>
      <c r="BX1779" s="21">
        <f t="shared" si="163"/>
        <v>1</v>
      </c>
      <c r="BY1779" s="21" t="e">
        <f>IF(Wedstrijden!#REF!="x","BB","")</f>
        <v>#REF!</v>
      </c>
      <c r="BZ1779" s="21" t="e">
        <f>IF(Wedstrijden!#REF!="x","B","")</f>
        <v>#REF!</v>
      </c>
      <c r="CA1779" s="21" t="e">
        <f>IF(Wedstrijden!#REF!="x","L1","")</f>
        <v>#REF!</v>
      </c>
      <c r="CB1779" s="21" t="e">
        <f>IF(Wedstrijden!#REF!="x","L2","")</f>
        <v>#REF!</v>
      </c>
      <c r="CC1779" s="21" t="e">
        <f>IF(Wedstrijden!#REF!="x","M1","")</f>
        <v>#REF!</v>
      </c>
      <c r="CD1779" s="21" t="e">
        <f>IF(Wedstrijden!#REF!="x","M2","")</f>
        <v>#REF!</v>
      </c>
      <c r="CE1779" s="21" t="e">
        <f>IF(Wedstrijden!#REF!="x","Z1","")</f>
        <v>#REF!</v>
      </c>
      <c r="CF1779" s="21" t="e">
        <f>IF(Wedstrijden!#REF!="x","Z2","")</f>
        <v>#REF!</v>
      </c>
      <c r="CG1779" s="21" t="e">
        <f>IF(Wedstrijden!#REF!="x","ZZL","")</f>
        <v>#REF!</v>
      </c>
      <c r="CL1779" s="21">
        <f>IF(COUNTA(Wedstrijden!#REF!)&lt;&gt;0,2,"")</f>
        <v>2</v>
      </c>
      <c r="CM1779" s="21">
        <f t="shared" si="164"/>
        <v>2</v>
      </c>
      <c r="CN1779" s="21" t="e">
        <f>IF(Wedstrijden!#REF!="x","AA","")</f>
        <v>#REF!</v>
      </c>
      <c r="CO1779" s="21" t="e">
        <f>IF(Wedstrijden!#REF!="x","A","")</f>
        <v>#REF!</v>
      </c>
      <c r="CP1779" s="21" t="e">
        <f>IF(Wedstrijden!#REF!="x","BB","")</f>
        <v>#REF!</v>
      </c>
      <c r="CQ1779" s="21" t="e">
        <f>IF(Wedstrijden!#REF!="x","B","")</f>
        <v>#REF!</v>
      </c>
      <c r="CR1779" s="21" t="e">
        <f>IF(Wedstrijden!#REF!="x","L","")</f>
        <v>#REF!</v>
      </c>
      <c r="CS1779" s="21" t="e">
        <f>IF(Wedstrijden!#REF!="x","M","")</f>
        <v>#REF!</v>
      </c>
      <c r="CT1779" s="21" t="e">
        <f>IF(Wedstrijden!#REF!="x","Z","")</f>
        <v>#REF!</v>
      </c>
      <c r="CU1779" s="21" t="e">
        <f>IF(Wedstrijden!#REF!="x","ZZ","")</f>
        <v>#REF!</v>
      </c>
      <c r="CV1779" s="21">
        <f>IF(COUNTA(Wedstrijden!#REF!)&lt;&gt;0,2,"")</f>
        <v>2</v>
      </c>
      <c r="CW1779" s="21">
        <f t="shared" si="165"/>
        <v>1</v>
      </c>
      <c r="CX1779" s="21" t="e">
        <f>IF(Wedstrijden!#REF!="x","BB","")</f>
        <v>#REF!</v>
      </c>
      <c r="CY1779" s="21" t="e">
        <f>IF(Wedstrijden!#REF!="x","B","")</f>
        <v>#REF!</v>
      </c>
      <c r="CZ1779" s="21" t="e">
        <f>IF(Wedstrijden!#REF!="x","L","")</f>
        <v>#REF!</v>
      </c>
      <c r="DA1779" s="21" t="e">
        <f>IF(Wedstrijden!#REF!="x","M","")</f>
        <v>#REF!</v>
      </c>
      <c r="DB1779" s="21" t="e">
        <f>IF(Wedstrijden!#REF!="x","Z","")</f>
        <v>#REF!</v>
      </c>
      <c r="DC1779" s="21" t="e">
        <f>IF(Wedstrijden!#REF!="x","ZZ","")</f>
        <v>#REF!</v>
      </c>
      <c r="DD1779" s="21" t="e">
        <f>IF(Wedstrijden!#REF!="x","1.40","")</f>
        <v>#REF!</v>
      </c>
      <c r="DE1779" s="21">
        <f>IF(COUNTA(Wedstrijden!#REF!)&lt;&gt;0,6,"")</f>
        <v>6</v>
      </c>
      <c r="DF1779" s="21">
        <f t="shared" si="166"/>
        <v>2</v>
      </c>
      <c r="DG1779" s="21" t="e">
        <f>IF(Wedstrijden!#REF!="x","L","")</f>
        <v>#REF!</v>
      </c>
      <c r="DH1779" s="21" t="e">
        <f>IF(Wedstrijden!#REF!="x","M","")</f>
        <v>#REF!</v>
      </c>
      <c r="DI1779" s="21" t="e">
        <f>IF(Wedstrijden!#REF!="x","Z","")</f>
        <v>#REF!</v>
      </c>
      <c r="DJ1779" s="21" t="e">
        <f>IF(Wedstrijden!#REF!="x","Z","")</f>
        <v>#REF!</v>
      </c>
      <c r="DK1779" s="21">
        <f>IF(COUNTA(Wedstrijden!#REF!)&lt;&gt;0,6,"")</f>
        <v>6</v>
      </c>
      <c r="DL1779" s="21">
        <f t="shared" si="167"/>
        <v>1</v>
      </c>
      <c r="DM1779" s="21" t="e">
        <f>IF(Wedstrijden!#REF!="x","L","")</f>
        <v>#REF!</v>
      </c>
      <c r="DN1779" s="21" t="e">
        <f>IF(Wedstrijden!#REF!="x","M","")</f>
        <v>#REF!</v>
      </c>
      <c r="DO1779" s="21" t="e">
        <f>IF(Wedstrijden!#REF!="x","Z","")</f>
        <v>#REF!</v>
      </c>
      <c r="DP1779" s="21" t="e">
        <f>IF(Wedstrijden!#REF!="x","Z","")</f>
        <v>#REF!</v>
      </c>
    </row>
    <row r="1780" spans="1:120" ht="14.4" x14ac:dyDescent="0.3">
      <c r="A1780" s="23">
        <f>Wedstrijden!B1703</f>
        <v>0</v>
      </c>
      <c r="B1780" s="21" t="str">
        <f>IFERROR(VLOOKUP(Wedstrijden!D1703,Wedstrijdlocaties!$B$2:$E$600,2,FALSE),"")</f>
        <v/>
      </c>
      <c r="C1780" s="21">
        <f>Wedstrijden!E1703</f>
        <v>0</v>
      </c>
      <c r="D1780" s="21" t="str">
        <f>IFERROR(VLOOKUP(Wedstrijden!F1703,Organisaties!$B$2:$C$500,2,FALSE),"")</f>
        <v/>
      </c>
      <c r="E1780" s="21" t="str">
        <f>IFERROR(VLOOKUP(Wedstrijden!F1703,Organisaties!$B$2:$G$500,5,FALSE),"")</f>
        <v/>
      </c>
      <c r="F1780" s="21" t="e">
        <f>IF(Wedstrijden!#REF!&lt;&gt;"",Wedstrijden!#REF!,"")</f>
        <v>#REF!</v>
      </c>
      <c r="G1780" s="21" t="e">
        <f>IF(Wedstrijden!#REF!="Indoor",1,0)</f>
        <v>#REF!</v>
      </c>
      <c r="H1780" s="21" t="e">
        <f>Wedstrijden!#REF!</f>
        <v>#REF!</v>
      </c>
      <c r="I1780" s="21" t="e">
        <f>IF(Wedstrijden!#REF!="Nee",0,IF(Wedstrijden!#REF!="Ja",1,""))</f>
        <v>#REF!</v>
      </c>
      <c r="J1780" s="21" t="e">
        <f>IF(Wedstrijden!#REF!&lt;&gt;"",Wedstrijden!#REF!,"")</f>
        <v>#REF!</v>
      </c>
      <c r="BJ1780" s="21">
        <f>IF(COUNTA(Wedstrijden!#REF!)&lt;&gt;0,1,"")</f>
        <v>1</v>
      </c>
      <c r="BK1780" s="21">
        <f t="shared" si="162"/>
        <v>2</v>
      </c>
      <c r="BL1780" s="21" t="e">
        <f>IF(Wedstrijden!#REF!="x","AA","")</f>
        <v>#REF!</v>
      </c>
      <c r="BM1780" s="21" t="e">
        <f>IF(Wedstrijden!#REF!="x","A","")</f>
        <v>#REF!</v>
      </c>
      <c r="BN1780" s="21" t="e">
        <f>IF(Wedstrijden!#REF!="x","B1","")</f>
        <v>#REF!</v>
      </c>
      <c r="BO1780" s="21" t="e">
        <f>IF(Wedstrijden!#REF!="x","BB","")</f>
        <v>#REF!</v>
      </c>
      <c r="BP1780" s="21" t="e">
        <f>IF(Wedstrijden!#REF!="x","B","")</f>
        <v>#REF!</v>
      </c>
      <c r="BQ1780" s="21" t="e">
        <f>IF(Wedstrijden!#REF!="x","L1","")</f>
        <v>#REF!</v>
      </c>
      <c r="BR1780" s="21" t="e">
        <f>IF(Wedstrijden!#REF!="x","L2","")</f>
        <v>#REF!</v>
      </c>
      <c r="BS1780" s="21" t="e">
        <f>IF(Wedstrijden!#REF!="x","M1","")</f>
        <v>#REF!</v>
      </c>
      <c r="BT1780" s="21" t="e">
        <f>IF(Wedstrijden!#REF!="x","M2","")</f>
        <v>#REF!</v>
      </c>
      <c r="BU1780" s="21" t="e">
        <f>IF(Wedstrijden!#REF!="x","Z1","")</f>
        <v>#REF!</v>
      </c>
      <c r="BV1780" s="21" t="e">
        <f>IF(Wedstrijden!#REF!="x","Z2","")</f>
        <v>#REF!</v>
      </c>
      <c r="BW1780" s="21">
        <f>IF(COUNTA(Wedstrijden!#REF!)&lt;&gt;0,1,"")</f>
        <v>1</v>
      </c>
      <c r="BX1780" s="21">
        <f t="shared" si="163"/>
        <v>1</v>
      </c>
      <c r="BY1780" s="21" t="e">
        <f>IF(Wedstrijden!#REF!="x","BB","")</f>
        <v>#REF!</v>
      </c>
      <c r="BZ1780" s="21" t="e">
        <f>IF(Wedstrijden!#REF!="x","B","")</f>
        <v>#REF!</v>
      </c>
      <c r="CA1780" s="21" t="e">
        <f>IF(Wedstrijden!#REF!="x","L1","")</f>
        <v>#REF!</v>
      </c>
      <c r="CB1780" s="21" t="e">
        <f>IF(Wedstrijden!#REF!="x","L2","")</f>
        <v>#REF!</v>
      </c>
      <c r="CC1780" s="21" t="e">
        <f>IF(Wedstrijden!#REF!="x","M1","")</f>
        <v>#REF!</v>
      </c>
      <c r="CD1780" s="21" t="e">
        <f>IF(Wedstrijden!#REF!="x","M2","")</f>
        <v>#REF!</v>
      </c>
      <c r="CE1780" s="21" t="e">
        <f>IF(Wedstrijden!#REF!="x","Z1","")</f>
        <v>#REF!</v>
      </c>
      <c r="CF1780" s="21" t="e">
        <f>IF(Wedstrijden!#REF!="x","Z2","")</f>
        <v>#REF!</v>
      </c>
      <c r="CG1780" s="21" t="e">
        <f>IF(Wedstrijden!#REF!="x","ZZL","")</f>
        <v>#REF!</v>
      </c>
      <c r="CL1780" s="21">
        <f>IF(COUNTA(Wedstrijden!#REF!)&lt;&gt;0,2,"")</f>
        <v>2</v>
      </c>
      <c r="CM1780" s="21">
        <f t="shared" si="164"/>
        <v>2</v>
      </c>
      <c r="CN1780" s="21" t="e">
        <f>IF(Wedstrijden!#REF!="x","AA","")</f>
        <v>#REF!</v>
      </c>
      <c r="CO1780" s="21" t="e">
        <f>IF(Wedstrijden!#REF!="x","A","")</f>
        <v>#REF!</v>
      </c>
      <c r="CP1780" s="21" t="e">
        <f>IF(Wedstrijden!#REF!="x","BB","")</f>
        <v>#REF!</v>
      </c>
      <c r="CQ1780" s="21" t="e">
        <f>IF(Wedstrijden!#REF!="x","B","")</f>
        <v>#REF!</v>
      </c>
      <c r="CR1780" s="21" t="e">
        <f>IF(Wedstrijden!#REF!="x","L","")</f>
        <v>#REF!</v>
      </c>
      <c r="CS1780" s="21" t="e">
        <f>IF(Wedstrijden!#REF!="x","M","")</f>
        <v>#REF!</v>
      </c>
      <c r="CT1780" s="21" t="e">
        <f>IF(Wedstrijden!#REF!="x","Z","")</f>
        <v>#REF!</v>
      </c>
      <c r="CU1780" s="21" t="e">
        <f>IF(Wedstrijden!#REF!="x","ZZ","")</f>
        <v>#REF!</v>
      </c>
      <c r="CV1780" s="21">
        <f>IF(COUNTA(Wedstrijden!#REF!)&lt;&gt;0,2,"")</f>
        <v>2</v>
      </c>
      <c r="CW1780" s="21">
        <f t="shared" si="165"/>
        <v>1</v>
      </c>
      <c r="CX1780" s="21" t="e">
        <f>IF(Wedstrijden!#REF!="x","BB","")</f>
        <v>#REF!</v>
      </c>
      <c r="CY1780" s="21" t="e">
        <f>IF(Wedstrijden!#REF!="x","B","")</f>
        <v>#REF!</v>
      </c>
      <c r="CZ1780" s="21" t="e">
        <f>IF(Wedstrijden!#REF!="x","L","")</f>
        <v>#REF!</v>
      </c>
      <c r="DA1780" s="21" t="e">
        <f>IF(Wedstrijden!#REF!="x","M","")</f>
        <v>#REF!</v>
      </c>
      <c r="DB1780" s="21" t="e">
        <f>IF(Wedstrijden!#REF!="x","Z","")</f>
        <v>#REF!</v>
      </c>
      <c r="DC1780" s="21" t="e">
        <f>IF(Wedstrijden!#REF!="x","ZZ","")</f>
        <v>#REF!</v>
      </c>
      <c r="DD1780" s="21" t="e">
        <f>IF(Wedstrijden!#REF!="x","1.40","")</f>
        <v>#REF!</v>
      </c>
      <c r="DE1780" s="21">
        <f>IF(COUNTA(Wedstrijden!#REF!)&lt;&gt;0,6,"")</f>
        <v>6</v>
      </c>
      <c r="DF1780" s="21">
        <f t="shared" si="166"/>
        <v>2</v>
      </c>
      <c r="DG1780" s="21" t="e">
        <f>IF(Wedstrijden!#REF!="x","L","")</f>
        <v>#REF!</v>
      </c>
      <c r="DH1780" s="21" t="e">
        <f>IF(Wedstrijden!#REF!="x","M","")</f>
        <v>#REF!</v>
      </c>
      <c r="DI1780" s="21" t="e">
        <f>IF(Wedstrijden!#REF!="x","Z","")</f>
        <v>#REF!</v>
      </c>
      <c r="DJ1780" s="21" t="e">
        <f>IF(Wedstrijden!#REF!="x","Z","")</f>
        <v>#REF!</v>
      </c>
      <c r="DK1780" s="21">
        <f>IF(COUNTA(Wedstrijden!#REF!)&lt;&gt;0,6,"")</f>
        <v>6</v>
      </c>
      <c r="DL1780" s="21">
        <f t="shared" si="167"/>
        <v>1</v>
      </c>
      <c r="DM1780" s="21" t="e">
        <f>IF(Wedstrijden!#REF!="x","L","")</f>
        <v>#REF!</v>
      </c>
      <c r="DN1780" s="21" t="e">
        <f>IF(Wedstrijden!#REF!="x","M","")</f>
        <v>#REF!</v>
      </c>
      <c r="DO1780" s="21" t="e">
        <f>IF(Wedstrijden!#REF!="x","Z","")</f>
        <v>#REF!</v>
      </c>
      <c r="DP1780" s="21" t="e">
        <f>IF(Wedstrijden!#REF!="x","Z","")</f>
        <v>#REF!</v>
      </c>
    </row>
    <row r="1781" spans="1:120" ht="14.4" x14ac:dyDescent="0.3">
      <c r="A1781" s="23">
        <f>Wedstrijden!B1704</f>
        <v>0</v>
      </c>
      <c r="B1781" s="21" t="str">
        <f>IFERROR(VLOOKUP(Wedstrijden!D1704,Wedstrijdlocaties!$B$2:$E$600,2,FALSE),"")</f>
        <v/>
      </c>
      <c r="C1781" s="21">
        <f>Wedstrijden!E1704</f>
        <v>0</v>
      </c>
      <c r="D1781" s="21" t="str">
        <f>IFERROR(VLOOKUP(Wedstrijden!F1704,Organisaties!$B$2:$C$500,2,FALSE),"")</f>
        <v/>
      </c>
      <c r="E1781" s="21" t="str">
        <f>IFERROR(VLOOKUP(Wedstrijden!F1704,Organisaties!$B$2:$G$500,5,FALSE),"")</f>
        <v/>
      </c>
      <c r="F1781" s="21" t="e">
        <f>IF(Wedstrijden!#REF!&lt;&gt;"",Wedstrijden!#REF!,"")</f>
        <v>#REF!</v>
      </c>
      <c r="G1781" s="21" t="e">
        <f>IF(Wedstrijden!#REF!="Indoor",1,0)</f>
        <v>#REF!</v>
      </c>
      <c r="H1781" s="21" t="e">
        <f>Wedstrijden!#REF!</f>
        <v>#REF!</v>
      </c>
      <c r="I1781" s="21" t="e">
        <f>IF(Wedstrijden!#REF!="Nee",0,IF(Wedstrijden!#REF!="Ja",1,""))</f>
        <v>#REF!</v>
      </c>
      <c r="J1781" s="21" t="e">
        <f>IF(Wedstrijden!#REF!&lt;&gt;"",Wedstrijden!#REF!,"")</f>
        <v>#REF!</v>
      </c>
      <c r="BJ1781" s="21">
        <f>IF(COUNTA(Wedstrijden!#REF!)&lt;&gt;0,1,"")</f>
        <v>1</v>
      </c>
      <c r="BK1781" s="21">
        <f t="shared" si="162"/>
        <v>2</v>
      </c>
      <c r="BL1781" s="21" t="e">
        <f>IF(Wedstrijden!#REF!="x","AA","")</f>
        <v>#REF!</v>
      </c>
      <c r="BM1781" s="21" t="e">
        <f>IF(Wedstrijden!#REF!="x","A","")</f>
        <v>#REF!</v>
      </c>
      <c r="BN1781" s="21" t="e">
        <f>IF(Wedstrijden!#REF!="x","B1","")</f>
        <v>#REF!</v>
      </c>
      <c r="BO1781" s="21" t="e">
        <f>IF(Wedstrijden!#REF!="x","BB","")</f>
        <v>#REF!</v>
      </c>
      <c r="BP1781" s="21" t="e">
        <f>IF(Wedstrijden!#REF!="x","B","")</f>
        <v>#REF!</v>
      </c>
      <c r="BQ1781" s="21" t="e">
        <f>IF(Wedstrijden!#REF!="x","L1","")</f>
        <v>#REF!</v>
      </c>
      <c r="BR1781" s="21" t="e">
        <f>IF(Wedstrijden!#REF!="x","L2","")</f>
        <v>#REF!</v>
      </c>
      <c r="BS1781" s="21" t="e">
        <f>IF(Wedstrijden!#REF!="x","M1","")</f>
        <v>#REF!</v>
      </c>
      <c r="BT1781" s="21" t="e">
        <f>IF(Wedstrijden!#REF!="x","M2","")</f>
        <v>#REF!</v>
      </c>
      <c r="BU1781" s="21" t="e">
        <f>IF(Wedstrijden!#REF!="x","Z1","")</f>
        <v>#REF!</v>
      </c>
      <c r="BV1781" s="21" t="e">
        <f>IF(Wedstrijden!#REF!="x","Z2","")</f>
        <v>#REF!</v>
      </c>
      <c r="BW1781" s="21">
        <f>IF(COUNTA(Wedstrijden!#REF!)&lt;&gt;0,1,"")</f>
        <v>1</v>
      </c>
      <c r="BX1781" s="21">
        <f t="shared" si="163"/>
        <v>1</v>
      </c>
      <c r="BY1781" s="21" t="e">
        <f>IF(Wedstrijden!#REF!="x","BB","")</f>
        <v>#REF!</v>
      </c>
      <c r="BZ1781" s="21" t="e">
        <f>IF(Wedstrijden!#REF!="x","B","")</f>
        <v>#REF!</v>
      </c>
      <c r="CA1781" s="21" t="e">
        <f>IF(Wedstrijden!#REF!="x","L1","")</f>
        <v>#REF!</v>
      </c>
      <c r="CB1781" s="21" t="e">
        <f>IF(Wedstrijden!#REF!="x","L2","")</f>
        <v>#REF!</v>
      </c>
      <c r="CC1781" s="21" t="e">
        <f>IF(Wedstrijden!#REF!="x","M1","")</f>
        <v>#REF!</v>
      </c>
      <c r="CD1781" s="21" t="e">
        <f>IF(Wedstrijden!#REF!="x","M2","")</f>
        <v>#REF!</v>
      </c>
      <c r="CE1781" s="21" t="e">
        <f>IF(Wedstrijden!#REF!="x","Z1","")</f>
        <v>#REF!</v>
      </c>
      <c r="CF1781" s="21" t="e">
        <f>IF(Wedstrijden!#REF!="x","Z2","")</f>
        <v>#REF!</v>
      </c>
      <c r="CG1781" s="21" t="e">
        <f>IF(Wedstrijden!#REF!="x","ZZL","")</f>
        <v>#REF!</v>
      </c>
      <c r="CL1781" s="21">
        <f>IF(COUNTA(Wedstrijden!#REF!)&lt;&gt;0,2,"")</f>
        <v>2</v>
      </c>
      <c r="CM1781" s="21">
        <f t="shared" si="164"/>
        <v>2</v>
      </c>
      <c r="CN1781" s="21" t="e">
        <f>IF(Wedstrijden!#REF!="x","AA","")</f>
        <v>#REF!</v>
      </c>
      <c r="CO1781" s="21" t="e">
        <f>IF(Wedstrijden!#REF!="x","A","")</f>
        <v>#REF!</v>
      </c>
      <c r="CP1781" s="21" t="e">
        <f>IF(Wedstrijden!#REF!="x","BB","")</f>
        <v>#REF!</v>
      </c>
      <c r="CQ1781" s="21" t="e">
        <f>IF(Wedstrijden!#REF!="x","B","")</f>
        <v>#REF!</v>
      </c>
      <c r="CR1781" s="21" t="e">
        <f>IF(Wedstrijden!#REF!="x","L","")</f>
        <v>#REF!</v>
      </c>
      <c r="CS1781" s="21" t="e">
        <f>IF(Wedstrijden!#REF!="x","M","")</f>
        <v>#REF!</v>
      </c>
      <c r="CT1781" s="21" t="e">
        <f>IF(Wedstrijden!#REF!="x","Z","")</f>
        <v>#REF!</v>
      </c>
      <c r="CU1781" s="21" t="e">
        <f>IF(Wedstrijden!#REF!="x","ZZ","")</f>
        <v>#REF!</v>
      </c>
      <c r="CV1781" s="21">
        <f>IF(COUNTA(Wedstrijden!#REF!)&lt;&gt;0,2,"")</f>
        <v>2</v>
      </c>
      <c r="CW1781" s="21">
        <f t="shared" si="165"/>
        <v>1</v>
      </c>
      <c r="CX1781" s="21" t="e">
        <f>IF(Wedstrijden!#REF!="x","BB","")</f>
        <v>#REF!</v>
      </c>
      <c r="CY1781" s="21" t="e">
        <f>IF(Wedstrijden!#REF!="x","B","")</f>
        <v>#REF!</v>
      </c>
      <c r="CZ1781" s="21" t="e">
        <f>IF(Wedstrijden!#REF!="x","L","")</f>
        <v>#REF!</v>
      </c>
      <c r="DA1781" s="21" t="e">
        <f>IF(Wedstrijden!#REF!="x","M","")</f>
        <v>#REF!</v>
      </c>
      <c r="DB1781" s="21" t="e">
        <f>IF(Wedstrijden!#REF!="x","Z","")</f>
        <v>#REF!</v>
      </c>
      <c r="DC1781" s="21" t="e">
        <f>IF(Wedstrijden!#REF!="x","ZZ","")</f>
        <v>#REF!</v>
      </c>
      <c r="DD1781" s="21" t="e">
        <f>IF(Wedstrijden!#REF!="x","1.40","")</f>
        <v>#REF!</v>
      </c>
      <c r="DE1781" s="21">
        <f>IF(COUNTA(Wedstrijden!#REF!)&lt;&gt;0,6,"")</f>
        <v>6</v>
      </c>
      <c r="DF1781" s="21">
        <f t="shared" si="166"/>
        <v>2</v>
      </c>
      <c r="DG1781" s="21" t="e">
        <f>IF(Wedstrijden!#REF!="x","L","")</f>
        <v>#REF!</v>
      </c>
      <c r="DH1781" s="21" t="e">
        <f>IF(Wedstrijden!#REF!="x","M","")</f>
        <v>#REF!</v>
      </c>
      <c r="DI1781" s="21" t="e">
        <f>IF(Wedstrijden!#REF!="x","Z","")</f>
        <v>#REF!</v>
      </c>
      <c r="DJ1781" s="21" t="e">
        <f>IF(Wedstrijden!#REF!="x","Z","")</f>
        <v>#REF!</v>
      </c>
      <c r="DK1781" s="21">
        <f>IF(COUNTA(Wedstrijden!#REF!)&lt;&gt;0,6,"")</f>
        <v>6</v>
      </c>
      <c r="DL1781" s="21">
        <f t="shared" si="167"/>
        <v>1</v>
      </c>
      <c r="DM1781" s="21" t="e">
        <f>IF(Wedstrijden!#REF!="x","L","")</f>
        <v>#REF!</v>
      </c>
      <c r="DN1781" s="21" t="e">
        <f>IF(Wedstrijden!#REF!="x","M","")</f>
        <v>#REF!</v>
      </c>
      <c r="DO1781" s="21" t="e">
        <f>IF(Wedstrijden!#REF!="x","Z","")</f>
        <v>#REF!</v>
      </c>
      <c r="DP1781" s="21" t="e">
        <f>IF(Wedstrijden!#REF!="x","Z","")</f>
        <v>#REF!</v>
      </c>
    </row>
    <row r="1782" spans="1:120" ht="14.4" x14ac:dyDescent="0.3">
      <c r="A1782" s="23">
        <f>Wedstrijden!B1705</f>
        <v>0</v>
      </c>
      <c r="B1782" s="21" t="str">
        <f>IFERROR(VLOOKUP(Wedstrijden!D1705,Wedstrijdlocaties!$B$2:$E$600,2,FALSE),"")</f>
        <v/>
      </c>
      <c r="C1782" s="21">
        <f>Wedstrijden!E1705</f>
        <v>0</v>
      </c>
      <c r="D1782" s="21" t="str">
        <f>IFERROR(VLOOKUP(Wedstrijden!F1705,Organisaties!$B$2:$C$500,2,FALSE),"")</f>
        <v/>
      </c>
      <c r="E1782" s="21" t="str">
        <f>IFERROR(VLOOKUP(Wedstrijden!F1705,Organisaties!$B$2:$G$500,5,FALSE),"")</f>
        <v/>
      </c>
      <c r="F1782" s="21" t="e">
        <f>IF(Wedstrijden!#REF!&lt;&gt;"",Wedstrijden!#REF!,"")</f>
        <v>#REF!</v>
      </c>
      <c r="G1782" s="21" t="e">
        <f>IF(Wedstrijden!#REF!="Indoor",1,0)</f>
        <v>#REF!</v>
      </c>
      <c r="H1782" s="21" t="e">
        <f>Wedstrijden!#REF!</f>
        <v>#REF!</v>
      </c>
      <c r="I1782" s="21" t="e">
        <f>IF(Wedstrijden!#REF!="Nee",0,IF(Wedstrijden!#REF!="Ja",1,""))</f>
        <v>#REF!</v>
      </c>
      <c r="J1782" s="21" t="e">
        <f>IF(Wedstrijden!#REF!&lt;&gt;"",Wedstrijden!#REF!,"")</f>
        <v>#REF!</v>
      </c>
      <c r="BJ1782" s="21">
        <f>IF(COUNTA(Wedstrijden!#REF!)&lt;&gt;0,1,"")</f>
        <v>1</v>
      </c>
      <c r="BK1782" s="21">
        <f t="shared" si="162"/>
        <v>2</v>
      </c>
      <c r="BL1782" s="21" t="e">
        <f>IF(Wedstrijden!#REF!="x","AA","")</f>
        <v>#REF!</v>
      </c>
      <c r="BM1782" s="21" t="e">
        <f>IF(Wedstrijden!#REF!="x","A","")</f>
        <v>#REF!</v>
      </c>
      <c r="BN1782" s="21" t="e">
        <f>IF(Wedstrijden!#REF!="x","B1","")</f>
        <v>#REF!</v>
      </c>
      <c r="BO1782" s="21" t="e">
        <f>IF(Wedstrijden!#REF!="x","BB","")</f>
        <v>#REF!</v>
      </c>
      <c r="BP1782" s="21" t="e">
        <f>IF(Wedstrijden!#REF!="x","B","")</f>
        <v>#REF!</v>
      </c>
      <c r="BQ1782" s="21" t="e">
        <f>IF(Wedstrijden!#REF!="x","L1","")</f>
        <v>#REF!</v>
      </c>
      <c r="BR1782" s="21" t="e">
        <f>IF(Wedstrijden!#REF!="x","L2","")</f>
        <v>#REF!</v>
      </c>
      <c r="BS1782" s="21" t="e">
        <f>IF(Wedstrijden!#REF!="x","M1","")</f>
        <v>#REF!</v>
      </c>
      <c r="BT1782" s="21" t="e">
        <f>IF(Wedstrijden!#REF!="x","M2","")</f>
        <v>#REF!</v>
      </c>
      <c r="BU1782" s="21" t="e">
        <f>IF(Wedstrijden!#REF!="x","Z1","")</f>
        <v>#REF!</v>
      </c>
      <c r="BV1782" s="21" t="e">
        <f>IF(Wedstrijden!#REF!="x","Z2","")</f>
        <v>#REF!</v>
      </c>
      <c r="BW1782" s="21">
        <f>IF(COUNTA(Wedstrijden!#REF!)&lt;&gt;0,1,"")</f>
        <v>1</v>
      </c>
      <c r="BX1782" s="21">
        <f t="shared" si="163"/>
        <v>1</v>
      </c>
      <c r="BY1782" s="21" t="e">
        <f>IF(Wedstrijden!#REF!="x","BB","")</f>
        <v>#REF!</v>
      </c>
      <c r="BZ1782" s="21" t="e">
        <f>IF(Wedstrijden!#REF!="x","B","")</f>
        <v>#REF!</v>
      </c>
      <c r="CA1782" s="21" t="e">
        <f>IF(Wedstrijden!#REF!="x","L1","")</f>
        <v>#REF!</v>
      </c>
      <c r="CB1782" s="21" t="e">
        <f>IF(Wedstrijden!#REF!="x","L2","")</f>
        <v>#REF!</v>
      </c>
      <c r="CC1782" s="21" t="e">
        <f>IF(Wedstrijden!#REF!="x","M1","")</f>
        <v>#REF!</v>
      </c>
      <c r="CD1782" s="21" t="e">
        <f>IF(Wedstrijden!#REF!="x","M2","")</f>
        <v>#REF!</v>
      </c>
      <c r="CE1782" s="21" t="e">
        <f>IF(Wedstrijden!#REF!="x","Z1","")</f>
        <v>#REF!</v>
      </c>
      <c r="CF1782" s="21" t="e">
        <f>IF(Wedstrijden!#REF!="x","Z2","")</f>
        <v>#REF!</v>
      </c>
      <c r="CG1782" s="21" t="e">
        <f>IF(Wedstrijden!#REF!="x","ZZL","")</f>
        <v>#REF!</v>
      </c>
      <c r="CL1782" s="21">
        <f>IF(COUNTA(Wedstrijden!#REF!)&lt;&gt;0,2,"")</f>
        <v>2</v>
      </c>
      <c r="CM1782" s="21">
        <f t="shared" si="164"/>
        <v>2</v>
      </c>
      <c r="CN1782" s="21" t="e">
        <f>IF(Wedstrijden!#REF!="x","AA","")</f>
        <v>#REF!</v>
      </c>
      <c r="CO1782" s="21" t="e">
        <f>IF(Wedstrijden!#REF!="x","A","")</f>
        <v>#REF!</v>
      </c>
      <c r="CP1782" s="21" t="e">
        <f>IF(Wedstrijden!#REF!="x","BB","")</f>
        <v>#REF!</v>
      </c>
      <c r="CQ1782" s="21" t="e">
        <f>IF(Wedstrijden!#REF!="x","B","")</f>
        <v>#REF!</v>
      </c>
      <c r="CR1782" s="21" t="e">
        <f>IF(Wedstrijden!#REF!="x","L","")</f>
        <v>#REF!</v>
      </c>
      <c r="CS1782" s="21" t="e">
        <f>IF(Wedstrijden!#REF!="x","M","")</f>
        <v>#REF!</v>
      </c>
      <c r="CT1782" s="21" t="e">
        <f>IF(Wedstrijden!#REF!="x","Z","")</f>
        <v>#REF!</v>
      </c>
      <c r="CU1782" s="21" t="e">
        <f>IF(Wedstrijden!#REF!="x","ZZ","")</f>
        <v>#REF!</v>
      </c>
      <c r="CV1782" s="21">
        <f>IF(COUNTA(Wedstrijden!#REF!)&lt;&gt;0,2,"")</f>
        <v>2</v>
      </c>
      <c r="CW1782" s="21">
        <f t="shared" si="165"/>
        <v>1</v>
      </c>
      <c r="CX1782" s="21" t="e">
        <f>IF(Wedstrijden!#REF!="x","BB","")</f>
        <v>#REF!</v>
      </c>
      <c r="CY1782" s="21" t="e">
        <f>IF(Wedstrijden!#REF!="x","B","")</f>
        <v>#REF!</v>
      </c>
      <c r="CZ1782" s="21" t="e">
        <f>IF(Wedstrijden!#REF!="x","L","")</f>
        <v>#REF!</v>
      </c>
      <c r="DA1782" s="21" t="e">
        <f>IF(Wedstrijden!#REF!="x","M","")</f>
        <v>#REF!</v>
      </c>
      <c r="DB1782" s="21" t="e">
        <f>IF(Wedstrijden!#REF!="x","Z","")</f>
        <v>#REF!</v>
      </c>
      <c r="DC1782" s="21" t="e">
        <f>IF(Wedstrijden!#REF!="x","ZZ","")</f>
        <v>#REF!</v>
      </c>
      <c r="DD1782" s="21" t="e">
        <f>IF(Wedstrijden!#REF!="x","1.40","")</f>
        <v>#REF!</v>
      </c>
      <c r="DE1782" s="21">
        <f>IF(COUNTA(Wedstrijden!#REF!)&lt;&gt;0,6,"")</f>
        <v>6</v>
      </c>
      <c r="DF1782" s="21">
        <f t="shared" si="166"/>
        <v>2</v>
      </c>
      <c r="DG1782" s="21" t="e">
        <f>IF(Wedstrijden!#REF!="x","L","")</f>
        <v>#REF!</v>
      </c>
      <c r="DH1782" s="21" t="e">
        <f>IF(Wedstrijden!#REF!="x","M","")</f>
        <v>#REF!</v>
      </c>
      <c r="DI1782" s="21" t="e">
        <f>IF(Wedstrijden!#REF!="x","Z","")</f>
        <v>#REF!</v>
      </c>
      <c r="DJ1782" s="21" t="e">
        <f>IF(Wedstrijden!#REF!="x","Z","")</f>
        <v>#REF!</v>
      </c>
      <c r="DK1782" s="21">
        <f>IF(COUNTA(Wedstrijden!#REF!)&lt;&gt;0,6,"")</f>
        <v>6</v>
      </c>
      <c r="DL1782" s="21">
        <f t="shared" si="167"/>
        <v>1</v>
      </c>
      <c r="DM1782" s="21" t="e">
        <f>IF(Wedstrijden!#REF!="x","L","")</f>
        <v>#REF!</v>
      </c>
      <c r="DN1782" s="21" t="e">
        <f>IF(Wedstrijden!#REF!="x","M","")</f>
        <v>#REF!</v>
      </c>
      <c r="DO1782" s="21" t="e">
        <f>IF(Wedstrijden!#REF!="x","Z","")</f>
        <v>#REF!</v>
      </c>
      <c r="DP1782" s="21" t="e">
        <f>IF(Wedstrijden!#REF!="x","Z","")</f>
        <v>#REF!</v>
      </c>
    </row>
    <row r="1783" spans="1:120" ht="14.4" x14ac:dyDescent="0.3">
      <c r="A1783" s="23">
        <f>Wedstrijden!B1706</f>
        <v>0</v>
      </c>
      <c r="B1783" s="21" t="str">
        <f>IFERROR(VLOOKUP(Wedstrijden!D1706,Wedstrijdlocaties!$B$2:$E$600,2,FALSE),"")</f>
        <v/>
      </c>
      <c r="C1783" s="21">
        <f>Wedstrijden!E1706</f>
        <v>0</v>
      </c>
      <c r="D1783" s="21" t="str">
        <f>IFERROR(VLOOKUP(Wedstrijden!F1706,Organisaties!$B$2:$C$500,2,FALSE),"")</f>
        <v/>
      </c>
      <c r="E1783" s="21" t="str">
        <f>IFERROR(VLOOKUP(Wedstrijden!F1706,Organisaties!$B$2:$G$500,5,FALSE),"")</f>
        <v/>
      </c>
      <c r="F1783" s="21" t="e">
        <f>IF(Wedstrijden!#REF!&lt;&gt;"",Wedstrijden!#REF!,"")</f>
        <v>#REF!</v>
      </c>
      <c r="G1783" s="21" t="e">
        <f>IF(Wedstrijden!#REF!="Indoor",1,0)</f>
        <v>#REF!</v>
      </c>
      <c r="H1783" s="21" t="e">
        <f>Wedstrijden!#REF!</f>
        <v>#REF!</v>
      </c>
      <c r="I1783" s="21" t="e">
        <f>IF(Wedstrijden!#REF!="Nee",0,IF(Wedstrijden!#REF!="Ja",1,""))</f>
        <v>#REF!</v>
      </c>
      <c r="J1783" s="21" t="e">
        <f>IF(Wedstrijden!#REF!&lt;&gt;"",Wedstrijden!#REF!,"")</f>
        <v>#REF!</v>
      </c>
      <c r="BJ1783" s="21">
        <f>IF(COUNTA(Wedstrijden!#REF!)&lt;&gt;0,1,"")</f>
        <v>1</v>
      </c>
      <c r="BK1783" s="21">
        <f t="shared" si="162"/>
        <v>2</v>
      </c>
      <c r="BL1783" s="21" t="e">
        <f>IF(Wedstrijden!#REF!="x","AA","")</f>
        <v>#REF!</v>
      </c>
      <c r="BM1783" s="21" t="e">
        <f>IF(Wedstrijden!#REF!="x","A","")</f>
        <v>#REF!</v>
      </c>
      <c r="BN1783" s="21" t="e">
        <f>IF(Wedstrijden!#REF!="x","B1","")</f>
        <v>#REF!</v>
      </c>
      <c r="BO1783" s="21" t="e">
        <f>IF(Wedstrijden!#REF!="x","BB","")</f>
        <v>#REF!</v>
      </c>
      <c r="BP1783" s="21" t="e">
        <f>IF(Wedstrijden!#REF!="x","B","")</f>
        <v>#REF!</v>
      </c>
      <c r="BQ1783" s="21" t="e">
        <f>IF(Wedstrijden!#REF!="x","L1","")</f>
        <v>#REF!</v>
      </c>
      <c r="BR1783" s="21" t="e">
        <f>IF(Wedstrijden!#REF!="x","L2","")</f>
        <v>#REF!</v>
      </c>
      <c r="BS1783" s="21" t="e">
        <f>IF(Wedstrijden!#REF!="x","M1","")</f>
        <v>#REF!</v>
      </c>
      <c r="BT1783" s="21" t="e">
        <f>IF(Wedstrijden!#REF!="x","M2","")</f>
        <v>#REF!</v>
      </c>
      <c r="BU1783" s="21" t="e">
        <f>IF(Wedstrijden!#REF!="x","Z1","")</f>
        <v>#REF!</v>
      </c>
      <c r="BV1783" s="21" t="e">
        <f>IF(Wedstrijden!#REF!="x","Z2","")</f>
        <v>#REF!</v>
      </c>
      <c r="BW1783" s="21">
        <f>IF(COUNTA(Wedstrijden!#REF!)&lt;&gt;0,1,"")</f>
        <v>1</v>
      </c>
      <c r="BX1783" s="21">
        <f t="shared" si="163"/>
        <v>1</v>
      </c>
      <c r="BY1783" s="21" t="e">
        <f>IF(Wedstrijden!#REF!="x","BB","")</f>
        <v>#REF!</v>
      </c>
      <c r="BZ1783" s="21" t="e">
        <f>IF(Wedstrijden!#REF!="x","B","")</f>
        <v>#REF!</v>
      </c>
      <c r="CA1783" s="21" t="e">
        <f>IF(Wedstrijden!#REF!="x","L1","")</f>
        <v>#REF!</v>
      </c>
      <c r="CB1783" s="21" t="e">
        <f>IF(Wedstrijden!#REF!="x","L2","")</f>
        <v>#REF!</v>
      </c>
      <c r="CC1783" s="21" t="e">
        <f>IF(Wedstrijden!#REF!="x","M1","")</f>
        <v>#REF!</v>
      </c>
      <c r="CD1783" s="21" t="e">
        <f>IF(Wedstrijden!#REF!="x","M2","")</f>
        <v>#REF!</v>
      </c>
      <c r="CE1783" s="21" t="e">
        <f>IF(Wedstrijden!#REF!="x","Z1","")</f>
        <v>#REF!</v>
      </c>
      <c r="CF1783" s="21" t="e">
        <f>IF(Wedstrijden!#REF!="x","Z2","")</f>
        <v>#REF!</v>
      </c>
      <c r="CG1783" s="21" t="e">
        <f>IF(Wedstrijden!#REF!="x","ZZL","")</f>
        <v>#REF!</v>
      </c>
      <c r="CL1783" s="21">
        <f>IF(COUNTA(Wedstrijden!#REF!)&lt;&gt;0,2,"")</f>
        <v>2</v>
      </c>
      <c r="CM1783" s="21">
        <f t="shared" si="164"/>
        <v>2</v>
      </c>
      <c r="CN1783" s="21" t="e">
        <f>IF(Wedstrijden!#REF!="x","AA","")</f>
        <v>#REF!</v>
      </c>
      <c r="CO1783" s="21" t="e">
        <f>IF(Wedstrijden!#REF!="x","A","")</f>
        <v>#REF!</v>
      </c>
      <c r="CP1783" s="21" t="e">
        <f>IF(Wedstrijden!#REF!="x","BB","")</f>
        <v>#REF!</v>
      </c>
      <c r="CQ1783" s="21" t="e">
        <f>IF(Wedstrijden!#REF!="x","B","")</f>
        <v>#REF!</v>
      </c>
      <c r="CR1783" s="21" t="e">
        <f>IF(Wedstrijden!#REF!="x","L","")</f>
        <v>#REF!</v>
      </c>
      <c r="CS1783" s="21" t="e">
        <f>IF(Wedstrijden!#REF!="x","M","")</f>
        <v>#REF!</v>
      </c>
      <c r="CT1783" s="21" t="e">
        <f>IF(Wedstrijden!#REF!="x","Z","")</f>
        <v>#REF!</v>
      </c>
      <c r="CU1783" s="21" t="e">
        <f>IF(Wedstrijden!#REF!="x","ZZ","")</f>
        <v>#REF!</v>
      </c>
      <c r="CV1783" s="21">
        <f>IF(COUNTA(Wedstrijden!#REF!)&lt;&gt;0,2,"")</f>
        <v>2</v>
      </c>
      <c r="CW1783" s="21">
        <f t="shared" si="165"/>
        <v>1</v>
      </c>
      <c r="CX1783" s="21" t="e">
        <f>IF(Wedstrijden!#REF!="x","BB","")</f>
        <v>#REF!</v>
      </c>
      <c r="CY1783" s="21" t="e">
        <f>IF(Wedstrijden!#REF!="x","B","")</f>
        <v>#REF!</v>
      </c>
      <c r="CZ1783" s="21" t="e">
        <f>IF(Wedstrijden!#REF!="x","L","")</f>
        <v>#REF!</v>
      </c>
      <c r="DA1783" s="21" t="e">
        <f>IF(Wedstrijden!#REF!="x","M","")</f>
        <v>#REF!</v>
      </c>
      <c r="DB1783" s="21" t="e">
        <f>IF(Wedstrijden!#REF!="x","Z","")</f>
        <v>#REF!</v>
      </c>
      <c r="DC1783" s="21" t="e">
        <f>IF(Wedstrijden!#REF!="x","ZZ","")</f>
        <v>#REF!</v>
      </c>
      <c r="DD1783" s="21" t="e">
        <f>IF(Wedstrijden!#REF!="x","1.40","")</f>
        <v>#REF!</v>
      </c>
      <c r="DE1783" s="21">
        <f>IF(COUNTA(Wedstrijden!#REF!)&lt;&gt;0,6,"")</f>
        <v>6</v>
      </c>
      <c r="DF1783" s="21">
        <f t="shared" si="166"/>
        <v>2</v>
      </c>
      <c r="DG1783" s="21" t="e">
        <f>IF(Wedstrijden!#REF!="x","L","")</f>
        <v>#REF!</v>
      </c>
      <c r="DH1783" s="21" t="e">
        <f>IF(Wedstrijden!#REF!="x","M","")</f>
        <v>#REF!</v>
      </c>
      <c r="DI1783" s="21" t="e">
        <f>IF(Wedstrijden!#REF!="x","Z","")</f>
        <v>#REF!</v>
      </c>
      <c r="DJ1783" s="21" t="e">
        <f>IF(Wedstrijden!#REF!="x","Z","")</f>
        <v>#REF!</v>
      </c>
      <c r="DK1783" s="21">
        <f>IF(COUNTA(Wedstrijden!#REF!)&lt;&gt;0,6,"")</f>
        <v>6</v>
      </c>
      <c r="DL1783" s="21">
        <f t="shared" si="167"/>
        <v>1</v>
      </c>
      <c r="DM1783" s="21" t="e">
        <f>IF(Wedstrijden!#REF!="x","L","")</f>
        <v>#REF!</v>
      </c>
      <c r="DN1783" s="21" t="e">
        <f>IF(Wedstrijden!#REF!="x","M","")</f>
        <v>#REF!</v>
      </c>
      <c r="DO1783" s="21" t="e">
        <f>IF(Wedstrijden!#REF!="x","Z","")</f>
        <v>#REF!</v>
      </c>
      <c r="DP1783" s="21" t="e">
        <f>IF(Wedstrijden!#REF!="x","Z","")</f>
        <v>#REF!</v>
      </c>
    </row>
    <row r="1784" spans="1:120" ht="14.4" x14ac:dyDescent="0.3">
      <c r="A1784" s="23">
        <f>Wedstrijden!B1707</f>
        <v>0</v>
      </c>
      <c r="B1784" s="21" t="str">
        <f>IFERROR(VLOOKUP(Wedstrijden!D1707,Wedstrijdlocaties!$B$2:$E$600,2,FALSE),"")</f>
        <v/>
      </c>
      <c r="C1784" s="21">
        <f>Wedstrijden!E1707</f>
        <v>0</v>
      </c>
      <c r="D1784" s="21" t="str">
        <f>IFERROR(VLOOKUP(Wedstrijden!F1707,Organisaties!$B$2:$C$500,2,FALSE),"")</f>
        <v/>
      </c>
      <c r="E1784" s="21" t="str">
        <f>IFERROR(VLOOKUP(Wedstrijden!F1707,Organisaties!$B$2:$G$500,5,FALSE),"")</f>
        <v/>
      </c>
      <c r="F1784" s="21" t="e">
        <f>IF(Wedstrijden!#REF!&lt;&gt;"",Wedstrijden!#REF!,"")</f>
        <v>#REF!</v>
      </c>
      <c r="G1784" s="21" t="e">
        <f>IF(Wedstrijden!#REF!="Indoor",1,0)</f>
        <v>#REF!</v>
      </c>
      <c r="H1784" s="21" t="e">
        <f>Wedstrijden!#REF!</f>
        <v>#REF!</v>
      </c>
      <c r="I1784" s="21" t="e">
        <f>IF(Wedstrijden!#REF!="Nee",0,IF(Wedstrijden!#REF!="Ja",1,""))</f>
        <v>#REF!</v>
      </c>
      <c r="J1784" s="21" t="e">
        <f>IF(Wedstrijden!#REF!&lt;&gt;"",Wedstrijden!#REF!,"")</f>
        <v>#REF!</v>
      </c>
      <c r="BJ1784" s="21">
        <f>IF(COUNTA(Wedstrijden!#REF!)&lt;&gt;0,1,"")</f>
        <v>1</v>
      </c>
      <c r="BK1784" s="21">
        <f t="shared" si="162"/>
        <v>2</v>
      </c>
      <c r="BL1784" s="21" t="e">
        <f>IF(Wedstrijden!#REF!="x","AA","")</f>
        <v>#REF!</v>
      </c>
      <c r="BM1784" s="21" t="e">
        <f>IF(Wedstrijden!#REF!="x","A","")</f>
        <v>#REF!</v>
      </c>
      <c r="BN1784" s="21" t="e">
        <f>IF(Wedstrijden!#REF!="x","B1","")</f>
        <v>#REF!</v>
      </c>
      <c r="BO1784" s="21" t="e">
        <f>IF(Wedstrijden!#REF!="x","BB","")</f>
        <v>#REF!</v>
      </c>
      <c r="BP1784" s="21" t="e">
        <f>IF(Wedstrijden!#REF!="x","B","")</f>
        <v>#REF!</v>
      </c>
      <c r="BQ1784" s="21" t="e">
        <f>IF(Wedstrijden!#REF!="x","L1","")</f>
        <v>#REF!</v>
      </c>
      <c r="BR1784" s="21" t="e">
        <f>IF(Wedstrijden!#REF!="x","L2","")</f>
        <v>#REF!</v>
      </c>
      <c r="BS1784" s="21" t="e">
        <f>IF(Wedstrijden!#REF!="x","M1","")</f>
        <v>#REF!</v>
      </c>
      <c r="BT1784" s="21" t="e">
        <f>IF(Wedstrijden!#REF!="x","M2","")</f>
        <v>#REF!</v>
      </c>
      <c r="BU1784" s="21" t="e">
        <f>IF(Wedstrijden!#REF!="x","Z1","")</f>
        <v>#REF!</v>
      </c>
      <c r="BV1784" s="21" t="e">
        <f>IF(Wedstrijden!#REF!="x","Z2","")</f>
        <v>#REF!</v>
      </c>
      <c r="BW1784" s="21">
        <f>IF(COUNTA(Wedstrijden!#REF!)&lt;&gt;0,1,"")</f>
        <v>1</v>
      </c>
      <c r="BX1784" s="21">
        <f t="shared" si="163"/>
        <v>1</v>
      </c>
      <c r="BY1784" s="21" t="e">
        <f>IF(Wedstrijden!#REF!="x","BB","")</f>
        <v>#REF!</v>
      </c>
      <c r="BZ1784" s="21" t="e">
        <f>IF(Wedstrijden!#REF!="x","B","")</f>
        <v>#REF!</v>
      </c>
      <c r="CA1784" s="21" t="e">
        <f>IF(Wedstrijden!#REF!="x","L1","")</f>
        <v>#REF!</v>
      </c>
      <c r="CB1784" s="21" t="e">
        <f>IF(Wedstrijden!#REF!="x","L2","")</f>
        <v>#REF!</v>
      </c>
      <c r="CC1784" s="21" t="e">
        <f>IF(Wedstrijden!#REF!="x","M1","")</f>
        <v>#REF!</v>
      </c>
      <c r="CD1784" s="21" t="e">
        <f>IF(Wedstrijden!#REF!="x","M2","")</f>
        <v>#REF!</v>
      </c>
      <c r="CE1784" s="21" t="e">
        <f>IF(Wedstrijden!#REF!="x","Z1","")</f>
        <v>#REF!</v>
      </c>
      <c r="CF1784" s="21" t="e">
        <f>IF(Wedstrijden!#REF!="x","Z2","")</f>
        <v>#REF!</v>
      </c>
      <c r="CG1784" s="21" t="e">
        <f>IF(Wedstrijden!#REF!="x","ZZL","")</f>
        <v>#REF!</v>
      </c>
      <c r="CL1784" s="21">
        <f>IF(COUNTA(Wedstrijden!#REF!)&lt;&gt;0,2,"")</f>
        <v>2</v>
      </c>
      <c r="CM1784" s="21">
        <f t="shared" si="164"/>
        <v>2</v>
      </c>
      <c r="CN1784" s="21" t="e">
        <f>IF(Wedstrijden!#REF!="x","AA","")</f>
        <v>#REF!</v>
      </c>
      <c r="CO1784" s="21" t="e">
        <f>IF(Wedstrijden!#REF!="x","A","")</f>
        <v>#REF!</v>
      </c>
      <c r="CP1784" s="21" t="e">
        <f>IF(Wedstrijden!#REF!="x","BB","")</f>
        <v>#REF!</v>
      </c>
      <c r="CQ1784" s="21" t="e">
        <f>IF(Wedstrijden!#REF!="x","B","")</f>
        <v>#REF!</v>
      </c>
      <c r="CR1784" s="21" t="e">
        <f>IF(Wedstrijden!#REF!="x","L","")</f>
        <v>#REF!</v>
      </c>
      <c r="CS1784" s="21" t="e">
        <f>IF(Wedstrijden!#REF!="x","M","")</f>
        <v>#REF!</v>
      </c>
      <c r="CT1784" s="21" t="e">
        <f>IF(Wedstrijden!#REF!="x","Z","")</f>
        <v>#REF!</v>
      </c>
      <c r="CU1784" s="21" t="e">
        <f>IF(Wedstrijden!#REF!="x","ZZ","")</f>
        <v>#REF!</v>
      </c>
      <c r="CV1784" s="21">
        <f>IF(COUNTA(Wedstrijden!#REF!)&lt;&gt;0,2,"")</f>
        <v>2</v>
      </c>
      <c r="CW1784" s="21">
        <f t="shared" si="165"/>
        <v>1</v>
      </c>
      <c r="CX1784" s="21" t="e">
        <f>IF(Wedstrijden!#REF!="x","BB","")</f>
        <v>#REF!</v>
      </c>
      <c r="CY1784" s="21" t="e">
        <f>IF(Wedstrijden!#REF!="x","B","")</f>
        <v>#REF!</v>
      </c>
      <c r="CZ1784" s="21" t="e">
        <f>IF(Wedstrijden!#REF!="x","L","")</f>
        <v>#REF!</v>
      </c>
      <c r="DA1784" s="21" t="e">
        <f>IF(Wedstrijden!#REF!="x","M","")</f>
        <v>#REF!</v>
      </c>
      <c r="DB1784" s="21" t="e">
        <f>IF(Wedstrijden!#REF!="x","Z","")</f>
        <v>#REF!</v>
      </c>
      <c r="DC1784" s="21" t="e">
        <f>IF(Wedstrijden!#REF!="x","ZZ","")</f>
        <v>#REF!</v>
      </c>
      <c r="DD1784" s="21" t="e">
        <f>IF(Wedstrijden!#REF!="x","1.40","")</f>
        <v>#REF!</v>
      </c>
      <c r="DE1784" s="21">
        <f>IF(COUNTA(Wedstrijden!#REF!)&lt;&gt;0,6,"")</f>
        <v>6</v>
      </c>
      <c r="DF1784" s="21">
        <f t="shared" si="166"/>
        <v>2</v>
      </c>
      <c r="DG1784" s="21" t="e">
        <f>IF(Wedstrijden!#REF!="x","L","")</f>
        <v>#REF!</v>
      </c>
      <c r="DH1784" s="21" t="e">
        <f>IF(Wedstrijden!#REF!="x","M","")</f>
        <v>#REF!</v>
      </c>
      <c r="DI1784" s="21" t="e">
        <f>IF(Wedstrijden!#REF!="x","Z","")</f>
        <v>#REF!</v>
      </c>
      <c r="DJ1784" s="21" t="e">
        <f>IF(Wedstrijden!#REF!="x","Z","")</f>
        <v>#REF!</v>
      </c>
      <c r="DK1784" s="21">
        <f>IF(COUNTA(Wedstrijden!#REF!)&lt;&gt;0,6,"")</f>
        <v>6</v>
      </c>
      <c r="DL1784" s="21">
        <f t="shared" si="167"/>
        <v>1</v>
      </c>
      <c r="DM1784" s="21" t="e">
        <f>IF(Wedstrijden!#REF!="x","L","")</f>
        <v>#REF!</v>
      </c>
      <c r="DN1784" s="21" t="e">
        <f>IF(Wedstrijden!#REF!="x","M","")</f>
        <v>#REF!</v>
      </c>
      <c r="DO1784" s="21" t="e">
        <f>IF(Wedstrijden!#REF!="x","Z","")</f>
        <v>#REF!</v>
      </c>
      <c r="DP1784" s="21" t="e">
        <f>IF(Wedstrijden!#REF!="x","Z","")</f>
        <v>#REF!</v>
      </c>
    </row>
    <row r="1785" spans="1:120" ht="14.4" x14ac:dyDescent="0.3">
      <c r="A1785" s="23">
        <f>Wedstrijden!B1708</f>
        <v>0</v>
      </c>
      <c r="B1785" s="21" t="str">
        <f>IFERROR(VLOOKUP(Wedstrijden!D1708,Wedstrijdlocaties!$B$2:$E$600,2,FALSE),"")</f>
        <v/>
      </c>
      <c r="C1785" s="21">
        <f>Wedstrijden!E1708</f>
        <v>0</v>
      </c>
      <c r="D1785" s="21" t="str">
        <f>IFERROR(VLOOKUP(Wedstrijden!F1708,Organisaties!$B$2:$C$500,2,FALSE),"")</f>
        <v/>
      </c>
      <c r="E1785" s="21" t="str">
        <f>IFERROR(VLOOKUP(Wedstrijden!F1708,Organisaties!$B$2:$G$500,5,FALSE),"")</f>
        <v/>
      </c>
      <c r="F1785" s="21" t="e">
        <f>IF(Wedstrijden!#REF!&lt;&gt;"",Wedstrijden!#REF!,"")</f>
        <v>#REF!</v>
      </c>
      <c r="G1785" s="21" t="e">
        <f>IF(Wedstrijden!#REF!="Indoor",1,0)</f>
        <v>#REF!</v>
      </c>
      <c r="H1785" s="21" t="e">
        <f>Wedstrijden!#REF!</f>
        <v>#REF!</v>
      </c>
      <c r="I1785" s="21" t="e">
        <f>IF(Wedstrijden!#REF!="Nee",0,IF(Wedstrijden!#REF!="Ja",1,""))</f>
        <v>#REF!</v>
      </c>
      <c r="J1785" s="21" t="e">
        <f>IF(Wedstrijden!#REF!&lt;&gt;"",Wedstrijden!#REF!,"")</f>
        <v>#REF!</v>
      </c>
      <c r="BJ1785" s="21">
        <f>IF(COUNTA(Wedstrijden!#REF!)&lt;&gt;0,1,"")</f>
        <v>1</v>
      </c>
      <c r="BK1785" s="21">
        <f t="shared" si="162"/>
        <v>2</v>
      </c>
      <c r="BL1785" s="21" t="e">
        <f>IF(Wedstrijden!#REF!="x","AA","")</f>
        <v>#REF!</v>
      </c>
      <c r="BM1785" s="21" t="e">
        <f>IF(Wedstrijden!#REF!="x","A","")</f>
        <v>#REF!</v>
      </c>
      <c r="BN1785" s="21" t="e">
        <f>IF(Wedstrijden!#REF!="x","B1","")</f>
        <v>#REF!</v>
      </c>
      <c r="BO1785" s="21" t="e">
        <f>IF(Wedstrijden!#REF!="x","BB","")</f>
        <v>#REF!</v>
      </c>
      <c r="BP1785" s="21" t="e">
        <f>IF(Wedstrijden!#REF!="x","B","")</f>
        <v>#REF!</v>
      </c>
      <c r="BQ1785" s="21" t="e">
        <f>IF(Wedstrijden!#REF!="x","L1","")</f>
        <v>#REF!</v>
      </c>
      <c r="BR1785" s="21" t="e">
        <f>IF(Wedstrijden!#REF!="x","L2","")</f>
        <v>#REF!</v>
      </c>
      <c r="BS1785" s="21" t="e">
        <f>IF(Wedstrijden!#REF!="x","M1","")</f>
        <v>#REF!</v>
      </c>
      <c r="BT1785" s="21" t="e">
        <f>IF(Wedstrijden!#REF!="x","M2","")</f>
        <v>#REF!</v>
      </c>
      <c r="BU1785" s="21" t="e">
        <f>IF(Wedstrijden!#REF!="x","Z1","")</f>
        <v>#REF!</v>
      </c>
      <c r="BV1785" s="21" t="e">
        <f>IF(Wedstrijden!#REF!="x","Z2","")</f>
        <v>#REF!</v>
      </c>
      <c r="BW1785" s="21">
        <f>IF(COUNTA(Wedstrijden!#REF!)&lt;&gt;0,1,"")</f>
        <v>1</v>
      </c>
      <c r="BX1785" s="21">
        <f t="shared" si="163"/>
        <v>1</v>
      </c>
      <c r="BY1785" s="21" t="e">
        <f>IF(Wedstrijden!#REF!="x","BB","")</f>
        <v>#REF!</v>
      </c>
      <c r="BZ1785" s="21" t="e">
        <f>IF(Wedstrijden!#REF!="x","B","")</f>
        <v>#REF!</v>
      </c>
      <c r="CA1785" s="21" t="e">
        <f>IF(Wedstrijden!#REF!="x","L1","")</f>
        <v>#REF!</v>
      </c>
      <c r="CB1785" s="21" t="e">
        <f>IF(Wedstrijden!#REF!="x","L2","")</f>
        <v>#REF!</v>
      </c>
      <c r="CC1785" s="21" t="e">
        <f>IF(Wedstrijden!#REF!="x","M1","")</f>
        <v>#REF!</v>
      </c>
      <c r="CD1785" s="21" t="e">
        <f>IF(Wedstrijden!#REF!="x","M2","")</f>
        <v>#REF!</v>
      </c>
      <c r="CE1785" s="21" t="e">
        <f>IF(Wedstrijden!#REF!="x","Z1","")</f>
        <v>#REF!</v>
      </c>
      <c r="CF1785" s="21" t="e">
        <f>IF(Wedstrijden!#REF!="x","Z2","")</f>
        <v>#REF!</v>
      </c>
      <c r="CG1785" s="21" t="e">
        <f>IF(Wedstrijden!#REF!="x","ZZL","")</f>
        <v>#REF!</v>
      </c>
      <c r="CL1785" s="21">
        <f>IF(COUNTA(Wedstrijden!#REF!)&lt;&gt;0,2,"")</f>
        <v>2</v>
      </c>
      <c r="CM1785" s="21">
        <f t="shared" si="164"/>
        <v>2</v>
      </c>
      <c r="CN1785" s="21" t="e">
        <f>IF(Wedstrijden!#REF!="x","AA","")</f>
        <v>#REF!</v>
      </c>
      <c r="CO1785" s="21" t="e">
        <f>IF(Wedstrijden!#REF!="x","A","")</f>
        <v>#REF!</v>
      </c>
      <c r="CP1785" s="21" t="e">
        <f>IF(Wedstrijden!#REF!="x","BB","")</f>
        <v>#REF!</v>
      </c>
      <c r="CQ1785" s="21" t="e">
        <f>IF(Wedstrijden!#REF!="x","B","")</f>
        <v>#REF!</v>
      </c>
      <c r="CR1785" s="21" t="e">
        <f>IF(Wedstrijden!#REF!="x","L","")</f>
        <v>#REF!</v>
      </c>
      <c r="CS1785" s="21" t="e">
        <f>IF(Wedstrijden!#REF!="x","M","")</f>
        <v>#REF!</v>
      </c>
      <c r="CT1785" s="21" t="e">
        <f>IF(Wedstrijden!#REF!="x","Z","")</f>
        <v>#REF!</v>
      </c>
      <c r="CU1785" s="21" t="e">
        <f>IF(Wedstrijden!#REF!="x","ZZ","")</f>
        <v>#REF!</v>
      </c>
      <c r="CV1785" s="21">
        <f>IF(COUNTA(Wedstrijden!#REF!)&lt;&gt;0,2,"")</f>
        <v>2</v>
      </c>
      <c r="CW1785" s="21">
        <f t="shared" si="165"/>
        <v>1</v>
      </c>
      <c r="CX1785" s="21" t="e">
        <f>IF(Wedstrijden!#REF!="x","BB","")</f>
        <v>#REF!</v>
      </c>
      <c r="CY1785" s="21" t="e">
        <f>IF(Wedstrijden!#REF!="x","B","")</f>
        <v>#REF!</v>
      </c>
      <c r="CZ1785" s="21" t="e">
        <f>IF(Wedstrijden!#REF!="x","L","")</f>
        <v>#REF!</v>
      </c>
      <c r="DA1785" s="21" t="e">
        <f>IF(Wedstrijden!#REF!="x","M","")</f>
        <v>#REF!</v>
      </c>
      <c r="DB1785" s="21" t="e">
        <f>IF(Wedstrijden!#REF!="x","Z","")</f>
        <v>#REF!</v>
      </c>
      <c r="DC1785" s="21" t="e">
        <f>IF(Wedstrijden!#REF!="x","ZZ","")</f>
        <v>#REF!</v>
      </c>
      <c r="DD1785" s="21" t="e">
        <f>IF(Wedstrijden!#REF!="x","1.40","")</f>
        <v>#REF!</v>
      </c>
      <c r="DE1785" s="21">
        <f>IF(COUNTA(Wedstrijden!#REF!)&lt;&gt;0,6,"")</f>
        <v>6</v>
      </c>
      <c r="DF1785" s="21">
        <f t="shared" si="166"/>
        <v>2</v>
      </c>
      <c r="DG1785" s="21" t="e">
        <f>IF(Wedstrijden!#REF!="x","L","")</f>
        <v>#REF!</v>
      </c>
      <c r="DH1785" s="21" t="e">
        <f>IF(Wedstrijden!#REF!="x","M","")</f>
        <v>#REF!</v>
      </c>
      <c r="DI1785" s="21" t="e">
        <f>IF(Wedstrijden!#REF!="x","Z","")</f>
        <v>#REF!</v>
      </c>
      <c r="DJ1785" s="21" t="e">
        <f>IF(Wedstrijden!#REF!="x","Z","")</f>
        <v>#REF!</v>
      </c>
      <c r="DK1785" s="21">
        <f>IF(COUNTA(Wedstrijden!#REF!)&lt;&gt;0,6,"")</f>
        <v>6</v>
      </c>
      <c r="DL1785" s="21">
        <f t="shared" si="167"/>
        <v>1</v>
      </c>
      <c r="DM1785" s="21" t="e">
        <f>IF(Wedstrijden!#REF!="x","L","")</f>
        <v>#REF!</v>
      </c>
      <c r="DN1785" s="21" t="e">
        <f>IF(Wedstrijden!#REF!="x","M","")</f>
        <v>#REF!</v>
      </c>
      <c r="DO1785" s="21" t="e">
        <f>IF(Wedstrijden!#REF!="x","Z","")</f>
        <v>#REF!</v>
      </c>
      <c r="DP1785" s="21" t="e">
        <f>IF(Wedstrijden!#REF!="x","Z","")</f>
        <v>#REF!</v>
      </c>
    </row>
    <row r="1786" spans="1:120" ht="14.4" x14ac:dyDescent="0.3">
      <c r="A1786" s="23">
        <f>Wedstrijden!B1709</f>
        <v>0</v>
      </c>
      <c r="B1786" s="21" t="str">
        <f>IFERROR(VLOOKUP(Wedstrijden!D1709,Wedstrijdlocaties!$B$2:$E$600,2,FALSE),"")</f>
        <v/>
      </c>
      <c r="C1786" s="21">
        <f>Wedstrijden!E1709</f>
        <v>0</v>
      </c>
      <c r="D1786" s="21" t="str">
        <f>IFERROR(VLOOKUP(Wedstrijden!F1709,Organisaties!$B$2:$C$500,2,FALSE),"")</f>
        <v/>
      </c>
      <c r="E1786" s="21" t="str">
        <f>IFERROR(VLOOKUP(Wedstrijden!F1709,Organisaties!$B$2:$G$500,5,FALSE),"")</f>
        <v/>
      </c>
      <c r="F1786" s="21" t="e">
        <f>IF(Wedstrijden!#REF!&lt;&gt;"",Wedstrijden!#REF!,"")</f>
        <v>#REF!</v>
      </c>
      <c r="G1786" s="21" t="e">
        <f>IF(Wedstrijden!#REF!="Indoor",1,0)</f>
        <v>#REF!</v>
      </c>
      <c r="H1786" s="21" t="e">
        <f>Wedstrijden!#REF!</f>
        <v>#REF!</v>
      </c>
      <c r="I1786" s="21" t="e">
        <f>IF(Wedstrijden!#REF!="Nee",0,IF(Wedstrijden!#REF!="Ja",1,""))</f>
        <v>#REF!</v>
      </c>
      <c r="J1786" s="21" t="e">
        <f>IF(Wedstrijden!#REF!&lt;&gt;"",Wedstrijden!#REF!,"")</f>
        <v>#REF!</v>
      </c>
      <c r="BJ1786" s="21">
        <f>IF(COUNTA(Wedstrijden!#REF!)&lt;&gt;0,1,"")</f>
        <v>1</v>
      </c>
      <c r="BK1786" s="21">
        <f t="shared" si="162"/>
        <v>2</v>
      </c>
      <c r="BL1786" s="21" t="e">
        <f>IF(Wedstrijden!#REF!="x","AA","")</f>
        <v>#REF!</v>
      </c>
      <c r="BM1786" s="21" t="e">
        <f>IF(Wedstrijden!#REF!="x","A","")</f>
        <v>#REF!</v>
      </c>
      <c r="BN1786" s="21" t="e">
        <f>IF(Wedstrijden!#REF!="x","B1","")</f>
        <v>#REF!</v>
      </c>
      <c r="BO1786" s="21" t="e">
        <f>IF(Wedstrijden!#REF!="x","BB","")</f>
        <v>#REF!</v>
      </c>
      <c r="BP1786" s="21" t="e">
        <f>IF(Wedstrijden!#REF!="x","B","")</f>
        <v>#REF!</v>
      </c>
      <c r="BQ1786" s="21" t="e">
        <f>IF(Wedstrijden!#REF!="x","L1","")</f>
        <v>#REF!</v>
      </c>
      <c r="BR1786" s="21" t="e">
        <f>IF(Wedstrijden!#REF!="x","L2","")</f>
        <v>#REF!</v>
      </c>
      <c r="BS1786" s="21" t="e">
        <f>IF(Wedstrijden!#REF!="x","M1","")</f>
        <v>#REF!</v>
      </c>
      <c r="BT1786" s="21" t="e">
        <f>IF(Wedstrijden!#REF!="x","M2","")</f>
        <v>#REF!</v>
      </c>
      <c r="BU1786" s="21" t="e">
        <f>IF(Wedstrijden!#REF!="x","Z1","")</f>
        <v>#REF!</v>
      </c>
      <c r="BV1786" s="21" t="e">
        <f>IF(Wedstrijden!#REF!="x","Z2","")</f>
        <v>#REF!</v>
      </c>
      <c r="BW1786" s="21">
        <f>IF(COUNTA(Wedstrijden!#REF!)&lt;&gt;0,1,"")</f>
        <v>1</v>
      </c>
      <c r="BX1786" s="21">
        <f t="shared" si="163"/>
        <v>1</v>
      </c>
      <c r="BY1786" s="21" t="e">
        <f>IF(Wedstrijden!#REF!="x","BB","")</f>
        <v>#REF!</v>
      </c>
      <c r="BZ1786" s="21" t="e">
        <f>IF(Wedstrijden!#REF!="x","B","")</f>
        <v>#REF!</v>
      </c>
      <c r="CA1786" s="21" t="e">
        <f>IF(Wedstrijden!#REF!="x","L1","")</f>
        <v>#REF!</v>
      </c>
      <c r="CB1786" s="21" t="e">
        <f>IF(Wedstrijden!#REF!="x","L2","")</f>
        <v>#REF!</v>
      </c>
      <c r="CC1786" s="21" t="e">
        <f>IF(Wedstrijden!#REF!="x","M1","")</f>
        <v>#REF!</v>
      </c>
      <c r="CD1786" s="21" t="e">
        <f>IF(Wedstrijden!#REF!="x","M2","")</f>
        <v>#REF!</v>
      </c>
      <c r="CE1786" s="21" t="e">
        <f>IF(Wedstrijden!#REF!="x","Z1","")</f>
        <v>#REF!</v>
      </c>
      <c r="CF1786" s="21" t="e">
        <f>IF(Wedstrijden!#REF!="x","Z2","")</f>
        <v>#REF!</v>
      </c>
      <c r="CG1786" s="21" t="e">
        <f>IF(Wedstrijden!#REF!="x","ZZL","")</f>
        <v>#REF!</v>
      </c>
      <c r="CL1786" s="21">
        <f>IF(COUNTA(Wedstrijden!#REF!)&lt;&gt;0,2,"")</f>
        <v>2</v>
      </c>
      <c r="CM1786" s="21">
        <f t="shared" si="164"/>
        <v>2</v>
      </c>
      <c r="CN1786" s="21" t="e">
        <f>IF(Wedstrijden!#REF!="x","AA","")</f>
        <v>#REF!</v>
      </c>
      <c r="CO1786" s="21" t="e">
        <f>IF(Wedstrijden!#REF!="x","A","")</f>
        <v>#REF!</v>
      </c>
      <c r="CP1786" s="21" t="e">
        <f>IF(Wedstrijden!#REF!="x","BB","")</f>
        <v>#REF!</v>
      </c>
      <c r="CQ1786" s="21" t="e">
        <f>IF(Wedstrijden!#REF!="x","B","")</f>
        <v>#REF!</v>
      </c>
      <c r="CR1786" s="21" t="e">
        <f>IF(Wedstrijden!#REF!="x","L","")</f>
        <v>#REF!</v>
      </c>
      <c r="CS1786" s="21" t="e">
        <f>IF(Wedstrijden!#REF!="x","M","")</f>
        <v>#REF!</v>
      </c>
      <c r="CT1786" s="21" t="e">
        <f>IF(Wedstrijden!#REF!="x","Z","")</f>
        <v>#REF!</v>
      </c>
      <c r="CU1786" s="21" t="e">
        <f>IF(Wedstrijden!#REF!="x","ZZ","")</f>
        <v>#REF!</v>
      </c>
      <c r="CV1786" s="21">
        <f>IF(COUNTA(Wedstrijden!#REF!)&lt;&gt;0,2,"")</f>
        <v>2</v>
      </c>
      <c r="CW1786" s="21">
        <f t="shared" si="165"/>
        <v>1</v>
      </c>
      <c r="CX1786" s="21" t="e">
        <f>IF(Wedstrijden!#REF!="x","BB","")</f>
        <v>#REF!</v>
      </c>
      <c r="CY1786" s="21" t="e">
        <f>IF(Wedstrijden!#REF!="x","B","")</f>
        <v>#REF!</v>
      </c>
      <c r="CZ1786" s="21" t="e">
        <f>IF(Wedstrijden!#REF!="x","L","")</f>
        <v>#REF!</v>
      </c>
      <c r="DA1786" s="21" t="e">
        <f>IF(Wedstrijden!#REF!="x","M","")</f>
        <v>#REF!</v>
      </c>
      <c r="DB1786" s="21" t="e">
        <f>IF(Wedstrijden!#REF!="x","Z","")</f>
        <v>#REF!</v>
      </c>
      <c r="DC1786" s="21" t="e">
        <f>IF(Wedstrijden!#REF!="x","ZZ","")</f>
        <v>#REF!</v>
      </c>
      <c r="DD1786" s="21" t="e">
        <f>IF(Wedstrijden!#REF!="x","1.40","")</f>
        <v>#REF!</v>
      </c>
      <c r="DE1786" s="21">
        <f>IF(COUNTA(Wedstrijden!#REF!)&lt;&gt;0,6,"")</f>
        <v>6</v>
      </c>
      <c r="DF1786" s="21">
        <f t="shared" si="166"/>
        <v>2</v>
      </c>
      <c r="DG1786" s="21" t="e">
        <f>IF(Wedstrijden!#REF!="x","L","")</f>
        <v>#REF!</v>
      </c>
      <c r="DH1786" s="21" t="e">
        <f>IF(Wedstrijden!#REF!="x","M","")</f>
        <v>#REF!</v>
      </c>
      <c r="DI1786" s="21" t="e">
        <f>IF(Wedstrijden!#REF!="x","Z","")</f>
        <v>#REF!</v>
      </c>
      <c r="DJ1786" s="21" t="e">
        <f>IF(Wedstrijden!#REF!="x","Z","")</f>
        <v>#REF!</v>
      </c>
      <c r="DK1786" s="21">
        <f>IF(COUNTA(Wedstrijden!#REF!)&lt;&gt;0,6,"")</f>
        <v>6</v>
      </c>
      <c r="DL1786" s="21">
        <f t="shared" si="167"/>
        <v>1</v>
      </c>
      <c r="DM1786" s="21" t="e">
        <f>IF(Wedstrijden!#REF!="x","L","")</f>
        <v>#REF!</v>
      </c>
      <c r="DN1786" s="21" t="e">
        <f>IF(Wedstrijden!#REF!="x","M","")</f>
        <v>#REF!</v>
      </c>
      <c r="DO1786" s="21" t="e">
        <f>IF(Wedstrijden!#REF!="x","Z","")</f>
        <v>#REF!</v>
      </c>
      <c r="DP1786" s="21" t="e">
        <f>IF(Wedstrijden!#REF!="x","Z","")</f>
        <v>#REF!</v>
      </c>
    </row>
    <row r="1787" spans="1:120" ht="14.4" x14ac:dyDescent="0.3">
      <c r="A1787" s="23">
        <f>Wedstrijden!B1710</f>
        <v>0</v>
      </c>
      <c r="B1787" s="21" t="str">
        <f>IFERROR(VLOOKUP(Wedstrijden!D1710,Wedstrijdlocaties!$B$2:$E$600,2,FALSE),"")</f>
        <v/>
      </c>
      <c r="C1787" s="21">
        <f>Wedstrijden!E1710</f>
        <v>0</v>
      </c>
      <c r="D1787" s="21" t="str">
        <f>IFERROR(VLOOKUP(Wedstrijden!F1710,Organisaties!$B$2:$C$500,2,FALSE),"")</f>
        <v/>
      </c>
      <c r="E1787" s="21" t="str">
        <f>IFERROR(VLOOKUP(Wedstrijden!F1710,Organisaties!$B$2:$G$500,5,FALSE),"")</f>
        <v/>
      </c>
      <c r="F1787" s="21" t="e">
        <f>IF(Wedstrijden!#REF!&lt;&gt;"",Wedstrijden!#REF!,"")</f>
        <v>#REF!</v>
      </c>
      <c r="G1787" s="21" t="e">
        <f>IF(Wedstrijden!#REF!="Indoor",1,0)</f>
        <v>#REF!</v>
      </c>
      <c r="H1787" s="21" t="e">
        <f>Wedstrijden!#REF!</f>
        <v>#REF!</v>
      </c>
      <c r="I1787" s="21" t="e">
        <f>IF(Wedstrijden!#REF!="Nee",0,IF(Wedstrijden!#REF!="Ja",1,""))</f>
        <v>#REF!</v>
      </c>
      <c r="J1787" s="21" t="e">
        <f>IF(Wedstrijden!#REF!&lt;&gt;"",Wedstrijden!#REF!,"")</f>
        <v>#REF!</v>
      </c>
      <c r="BJ1787" s="21">
        <f>IF(COUNTA(Wedstrijden!#REF!)&lt;&gt;0,1,"")</f>
        <v>1</v>
      </c>
      <c r="BK1787" s="21">
        <f t="shared" si="162"/>
        <v>2</v>
      </c>
      <c r="BL1787" s="21" t="e">
        <f>IF(Wedstrijden!#REF!="x","AA","")</f>
        <v>#REF!</v>
      </c>
      <c r="BM1787" s="21" t="e">
        <f>IF(Wedstrijden!#REF!="x","A","")</f>
        <v>#REF!</v>
      </c>
      <c r="BN1787" s="21" t="e">
        <f>IF(Wedstrijden!#REF!="x","B1","")</f>
        <v>#REF!</v>
      </c>
      <c r="BO1787" s="21" t="e">
        <f>IF(Wedstrijden!#REF!="x","BB","")</f>
        <v>#REF!</v>
      </c>
      <c r="BP1787" s="21" t="e">
        <f>IF(Wedstrijden!#REF!="x","B","")</f>
        <v>#REF!</v>
      </c>
      <c r="BQ1787" s="21" t="e">
        <f>IF(Wedstrijden!#REF!="x","L1","")</f>
        <v>#REF!</v>
      </c>
      <c r="BR1787" s="21" t="e">
        <f>IF(Wedstrijden!#REF!="x","L2","")</f>
        <v>#REF!</v>
      </c>
      <c r="BS1787" s="21" t="e">
        <f>IF(Wedstrijden!#REF!="x","M1","")</f>
        <v>#REF!</v>
      </c>
      <c r="BT1787" s="21" t="e">
        <f>IF(Wedstrijden!#REF!="x","M2","")</f>
        <v>#REF!</v>
      </c>
      <c r="BU1787" s="21" t="e">
        <f>IF(Wedstrijden!#REF!="x","Z1","")</f>
        <v>#REF!</v>
      </c>
      <c r="BV1787" s="21" t="e">
        <f>IF(Wedstrijden!#REF!="x","Z2","")</f>
        <v>#REF!</v>
      </c>
      <c r="BW1787" s="21">
        <f>IF(COUNTA(Wedstrijden!#REF!)&lt;&gt;0,1,"")</f>
        <v>1</v>
      </c>
      <c r="BX1787" s="21">
        <f t="shared" si="163"/>
        <v>1</v>
      </c>
      <c r="BY1787" s="21" t="e">
        <f>IF(Wedstrijden!#REF!="x","BB","")</f>
        <v>#REF!</v>
      </c>
      <c r="BZ1787" s="21" t="e">
        <f>IF(Wedstrijden!#REF!="x","B","")</f>
        <v>#REF!</v>
      </c>
      <c r="CA1787" s="21" t="e">
        <f>IF(Wedstrijden!#REF!="x","L1","")</f>
        <v>#REF!</v>
      </c>
      <c r="CB1787" s="21" t="e">
        <f>IF(Wedstrijden!#REF!="x","L2","")</f>
        <v>#REF!</v>
      </c>
      <c r="CC1787" s="21" t="e">
        <f>IF(Wedstrijden!#REF!="x","M1","")</f>
        <v>#REF!</v>
      </c>
      <c r="CD1787" s="21" t="e">
        <f>IF(Wedstrijden!#REF!="x","M2","")</f>
        <v>#REF!</v>
      </c>
      <c r="CE1787" s="21" t="e">
        <f>IF(Wedstrijden!#REF!="x","Z1","")</f>
        <v>#REF!</v>
      </c>
      <c r="CF1787" s="21" t="e">
        <f>IF(Wedstrijden!#REF!="x","Z2","")</f>
        <v>#REF!</v>
      </c>
      <c r="CG1787" s="21" t="e">
        <f>IF(Wedstrijden!#REF!="x","ZZL","")</f>
        <v>#REF!</v>
      </c>
      <c r="CL1787" s="21">
        <f>IF(COUNTA(Wedstrijden!#REF!)&lt;&gt;0,2,"")</f>
        <v>2</v>
      </c>
      <c r="CM1787" s="21">
        <f t="shared" si="164"/>
        <v>2</v>
      </c>
      <c r="CN1787" s="21" t="e">
        <f>IF(Wedstrijden!#REF!="x","AA","")</f>
        <v>#REF!</v>
      </c>
      <c r="CO1787" s="21" t="e">
        <f>IF(Wedstrijden!#REF!="x","A","")</f>
        <v>#REF!</v>
      </c>
      <c r="CP1787" s="21" t="e">
        <f>IF(Wedstrijden!#REF!="x","BB","")</f>
        <v>#REF!</v>
      </c>
      <c r="CQ1787" s="21" t="e">
        <f>IF(Wedstrijden!#REF!="x","B","")</f>
        <v>#REF!</v>
      </c>
      <c r="CR1787" s="21" t="e">
        <f>IF(Wedstrijden!#REF!="x","L","")</f>
        <v>#REF!</v>
      </c>
      <c r="CS1787" s="21" t="e">
        <f>IF(Wedstrijden!#REF!="x","M","")</f>
        <v>#REF!</v>
      </c>
      <c r="CT1787" s="21" t="e">
        <f>IF(Wedstrijden!#REF!="x","Z","")</f>
        <v>#REF!</v>
      </c>
      <c r="CU1787" s="21" t="e">
        <f>IF(Wedstrijden!#REF!="x","ZZ","")</f>
        <v>#REF!</v>
      </c>
      <c r="CV1787" s="21">
        <f>IF(COUNTA(Wedstrijden!#REF!)&lt;&gt;0,2,"")</f>
        <v>2</v>
      </c>
      <c r="CW1787" s="21">
        <f t="shared" si="165"/>
        <v>1</v>
      </c>
      <c r="CX1787" s="21" t="e">
        <f>IF(Wedstrijden!#REF!="x","BB","")</f>
        <v>#REF!</v>
      </c>
      <c r="CY1787" s="21" t="e">
        <f>IF(Wedstrijden!#REF!="x","B","")</f>
        <v>#REF!</v>
      </c>
      <c r="CZ1787" s="21" t="e">
        <f>IF(Wedstrijden!#REF!="x","L","")</f>
        <v>#REF!</v>
      </c>
      <c r="DA1787" s="21" t="e">
        <f>IF(Wedstrijden!#REF!="x","M","")</f>
        <v>#REF!</v>
      </c>
      <c r="DB1787" s="21" t="e">
        <f>IF(Wedstrijden!#REF!="x","Z","")</f>
        <v>#REF!</v>
      </c>
      <c r="DC1787" s="21" t="e">
        <f>IF(Wedstrijden!#REF!="x","ZZ","")</f>
        <v>#REF!</v>
      </c>
      <c r="DD1787" s="21" t="e">
        <f>IF(Wedstrijden!#REF!="x","1.40","")</f>
        <v>#REF!</v>
      </c>
      <c r="DE1787" s="21">
        <f>IF(COUNTA(Wedstrijden!#REF!)&lt;&gt;0,6,"")</f>
        <v>6</v>
      </c>
      <c r="DF1787" s="21">
        <f t="shared" si="166"/>
        <v>2</v>
      </c>
      <c r="DG1787" s="21" t="e">
        <f>IF(Wedstrijden!#REF!="x","L","")</f>
        <v>#REF!</v>
      </c>
      <c r="DH1787" s="21" t="e">
        <f>IF(Wedstrijden!#REF!="x","M","")</f>
        <v>#REF!</v>
      </c>
      <c r="DI1787" s="21" t="e">
        <f>IF(Wedstrijden!#REF!="x","Z","")</f>
        <v>#REF!</v>
      </c>
      <c r="DJ1787" s="21" t="e">
        <f>IF(Wedstrijden!#REF!="x","Z","")</f>
        <v>#REF!</v>
      </c>
      <c r="DK1787" s="21">
        <f>IF(COUNTA(Wedstrijden!#REF!)&lt;&gt;0,6,"")</f>
        <v>6</v>
      </c>
      <c r="DL1787" s="21">
        <f t="shared" si="167"/>
        <v>1</v>
      </c>
      <c r="DM1787" s="21" t="e">
        <f>IF(Wedstrijden!#REF!="x","L","")</f>
        <v>#REF!</v>
      </c>
      <c r="DN1787" s="21" t="e">
        <f>IF(Wedstrijden!#REF!="x","M","")</f>
        <v>#REF!</v>
      </c>
      <c r="DO1787" s="21" t="e">
        <f>IF(Wedstrijden!#REF!="x","Z","")</f>
        <v>#REF!</v>
      </c>
      <c r="DP1787" s="21" t="e">
        <f>IF(Wedstrijden!#REF!="x","Z","")</f>
        <v>#REF!</v>
      </c>
    </row>
    <row r="1788" spans="1:120" ht="14.4" x14ac:dyDescent="0.3">
      <c r="A1788" s="23">
        <f>Wedstrijden!B1711</f>
        <v>0</v>
      </c>
      <c r="B1788" s="21" t="str">
        <f>IFERROR(VLOOKUP(Wedstrijden!D1711,Wedstrijdlocaties!$B$2:$E$600,2,FALSE),"")</f>
        <v/>
      </c>
      <c r="C1788" s="21">
        <f>Wedstrijden!E1711</f>
        <v>0</v>
      </c>
      <c r="D1788" s="21" t="str">
        <f>IFERROR(VLOOKUP(Wedstrijden!F1711,Organisaties!$B$2:$C$500,2,FALSE),"")</f>
        <v/>
      </c>
      <c r="E1788" s="21" t="str">
        <f>IFERROR(VLOOKUP(Wedstrijden!F1711,Organisaties!$B$2:$G$500,5,FALSE),"")</f>
        <v/>
      </c>
      <c r="F1788" s="21" t="e">
        <f>IF(Wedstrijden!#REF!&lt;&gt;"",Wedstrijden!#REF!,"")</f>
        <v>#REF!</v>
      </c>
      <c r="G1788" s="21" t="e">
        <f>IF(Wedstrijden!#REF!="Indoor",1,0)</f>
        <v>#REF!</v>
      </c>
      <c r="H1788" s="21" t="e">
        <f>Wedstrijden!#REF!</f>
        <v>#REF!</v>
      </c>
      <c r="I1788" s="21" t="e">
        <f>IF(Wedstrijden!#REF!="Nee",0,IF(Wedstrijden!#REF!="Ja",1,""))</f>
        <v>#REF!</v>
      </c>
      <c r="J1788" s="21" t="e">
        <f>IF(Wedstrijden!#REF!&lt;&gt;"",Wedstrijden!#REF!,"")</f>
        <v>#REF!</v>
      </c>
      <c r="BJ1788" s="21">
        <f>IF(COUNTA(Wedstrijden!#REF!)&lt;&gt;0,1,"")</f>
        <v>1</v>
      </c>
      <c r="BK1788" s="21">
        <f t="shared" si="162"/>
        <v>2</v>
      </c>
      <c r="BL1788" s="21" t="e">
        <f>IF(Wedstrijden!#REF!="x","AA","")</f>
        <v>#REF!</v>
      </c>
      <c r="BM1788" s="21" t="e">
        <f>IF(Wedstrijden!#REF!="x","A","")</f>
        <v>#REF!</v>
      </c>
      <c r="BN1788" s="21" t="e">
        <f>IF(Wedstrijden!#REF!="x","B1","")</f>
        <v>#REF!</v>
      </c>
      <c r="BO1788" s="21" t="e">
        <f>IF(Wedstrijden!#REF!="x","BB","")</f>
        <v>#REF!</v>
      </c>
      <c r="BP1788" s="21" t="e">
        <f>IF(Wedstrijden!#REF!="x","B","")</f>
        <v>#REF!</v>
      </c>
      <c r="BQ1788" s="21" t="e">
        <f>IF(Wedstrijden!#REF!="x","L1","")</f>
        <v>#REF!</v>
      </c>
      <c r="BR1788" s="21" t="e">
        <f>IF(Wedstrijden!#REF!="x","L2","")</f>
        <v>#REF!</v>
      </c>
      <c r="BS1788" s="21" t="e">
        <f>IF(Wedstrijden!#REF!="x","M1","")</f>
        <v>#REF!</v>
      </c>
      <c r="BT1788" s="21" t="e">
        <f>IF(Wedstrijden!#REF!="x","M2","")</f>
        <v>#REF!</v>
      </c>
      <c r="BU1788" s="21" t="e">
        <f>IF(Wedstrijden!#REF!="x","Z1","")</f>
        <v>#REF!</v>
      </c>
      <c r="BV1788" s="21" t="e">
        <f>IF(Wedstrijden!#REF!="x","Z2","")</f>
        <v>#REF!</v>
      </c>
      <c r="BW1788" s="21">
        <f>IF(COUNTA(Wedstrijden!#REF!)&lt;&gt;0,1,"")</f>
        <v>1</v>
      </c>
      <c r="BX1788" s="21">
        <f t="shared" si="163"/>
        <v>1</v>
      </c>
      <c r="BY1788" s="21" t="e">
        <f>IF(Wedstrijden!#REF!="x","BB","")</f>
        <v>#REF!</v>
      </c>
      <c r="BZ1788" s="21" t="e">
        <f>IF(Wedstrijden!#REF!="x","B","")</f>
        <v>#REF!</v>
      </c>
      <c r="CA1788" s="21" t="e">
        <f>IF(Wedstrijden!#REF!="x","L1","")</f>
        <v>#REF!</v>
      </c>
      <c r="CB1788" s="21" t="e">
        <f>IF(Wedstrijden!#REF!="x","L2","")</f>
        <v>#REF!</v>
      </c>
      <c r="CC1788" s="21" t="e">
        <f>IF(Wedstrijden!#REF!="x","M1","")</f>
        <v>#REF!</v>
      </c>
      <c r="CD1788" s="21" t="e">
        <f>IF(Wedstrijden!#REF!="x","M2","")</f>
        <v>#REF!</v>
      </c>
      <c r="CE1788" s="21" t="e">
        <f>IF(Wedstrijden!#REF!="x","Z1","")</f>
        <v>#REF!</v>
      </c>
      <c r="CF1788" s="21" t="e">
        <f>IF(Wedstrijden!#REF!="x","Z2","")</f>
        <v>#REF!</v>
      </c>
      <c r="CG1788" s="21" t="e">
        <f>IF(Wedstrijden!#REF!="x","ZZL","")</f>
        <v>#REF!</v>
      </c>
      <c r="CL1788" s="21">
        <f>IF(COUNTA(Wedstrijden!#REF!)&lt;&gt;0,2,"")</f>
        <v>2</v>
      </c>
      <c r="CM1788" s="21">
        <f t="shared" si="164"/>
        <v>2</v>
      </c>
      <c r="CN1788" s="21" t="e">
        <f>IF(Wedstrijden!#REF!="x","AA","")</f>
        <v>#REF!</v>
      </c>
      <c r="CO1788" s="21" t="e">
        <f>IF(Wedstrijden!#REF!="x","A","")</f>
        <v>#REF!</v>
      </c>
      <c r="CP1788" s="21" t="e">
        <f>IF(Wedstrijden!#REF!="x","BB","")</f>
        <v>#REF!</v>
      </c>
      <c r="CQ1788" s="21" t="e">
        <f>IF(Wedstrijden!#REF!="x","B","")</f>
        <v>#REF!</v>
      </c>
      <c r="CR1788" s="21" t="e">
        <f>IF(Wedstrijden!#REF!="x","L","")</f>
        <v>#REF!</v>
      </c>
      <c r="CS1788" s="21" t="e">
        <f>IF(Wedstrijden!#REF!="x","M","")</f>
        <v>#REF!</v>
      </c>
      <c r="CT1788" s="21" t="e">
        <f>IF(Wedstrijden!#REF!="x","Z","")</f>
        <v>#REF!</v>
      </c>
      <c r="CU1788" s="21" t="e">
        <f>IF(Wedstrijden!#REF!="x","ZZ","")</f>
        <v>#REF!</v>
      </c>
      <c r="CV1788" s="21">
        <f>IF(COUNTA(Wedstrijden!#REF!)&lt;&gt;0,2,"")</f>
        <v>2</v>
      </c>
      <c r="CW1788" s="21">
        <f t="shared" si="165"/>
        <v>1</v>
      </c>
      <c r="CX1788" s="21" t="e">
        <f>IF(Wedstrijden!#REF!="x","BB","")</f>
        <v>#REF!</v>
      </c>
      <c r="CY1788" s="21" t="e">
        <f>IF(Wedstrijden!#REF!="x","B","")</f>
        <v>#REF!</v>
      </c>
      <c r="CZ1788" s="21" t="e">
        <f>IF(Wedstrijden!#REF!="x","L","")</f>
        <v>#REF!</v>
      </c>
      <c r="DA1788" s="21" t="e">
        <f>IF(Wedstrijden!#REF!="x","M","")</f>
        <v>#REF!</v>
      </c>
      <c r="DB1788" s="21" t="e">
        <f>IF(Wedstrijden!#REF!="x","Z","")</f>
        <v>#REF!</v>
      </c>
      <c r="DC1788" s="21" t="e">
        <f>IF(Wedstrijden!#REF!="x","ZZ","")</f>
        <v>#REF!</v>
      </c>
      <c r="DD1788" s="21" t="e">
        <f>IF(Wedstrijden!#REF!="x","1.40","")</f>
        <v>#REF!</v>
      </c>
      <c r="DE1788" s="21">
        <f>IF(COUNTA(Wedstrijden!#REF!)&lt;&gt;0,6,"")</f>
        <v>6</v>
      </c>
      <c r="DF1788" s="21">
        <f t="shared" si="166"/>
        <v>2</v>
      </c>
      <c r="DG1788" s="21" t="e">
        <f>IF(Wedstrijden!#REF!="x","L","")</f>
        <v>#REF!</v>
      </c>
      <c r="DH1788" s="21" t="e">
        <f>IF(Wedstrijden!#REF!="x","M","")</f>
        <v>#REF!</v>
      </c>
      <c r="DI1788" s="21" t="e">
        <f>IF(Wedstrijden!#REF!="x","Z","")</f>
        <v>#REF!</v>
      </c>
      <c r="DJ1788" s="21" t="e">
        <f>IF(Wedstrijden!#REF!="x","Z","")</f>
        <v>#REF!</v>
      </c>
      <c r="DK1788" s="21">
        <f>IF(COUNTA(Wedstrijden!#REF!)&lt;&gt;0,6,"")</f>
        <v>6</v>
      </c>
      <c r="DL1788" s="21">
        <f t="shared" si="167"/>
        <v>1</v>
      </c>
      <c r="DM1788" s="21" t="e">
        <f>IF(Wedstrijden!#REF!="x","L","")</f>
        <v>#REF!</v>
      </c>
      <c r="DN1788" s="21" t="e">
        <f>IF(Wedstrijden!#REF!="x","M","")</f>
        <v>#REF!</v>
      </c>
      <c r="DO1788" s="21" t="e">
        <f>IF(Wedstrijden!#REF!="x","Z","")</f>
        <v>#REF!</v>
      </c>
      <c r="DP1788" s="21" t="e">
        <f>IF(Wedstrijden!#REF!="x","Z","")</f>
        <v>#REF!</v>
      </c>
    </row>
    <row r="1789" spans="1:120" ht="14.4" x14ac:dyDescent="0.3">
      <c r="A1789" s="23">
        <f>Wedstrijden!B1712</f>
        <v>0</v>
      </c>
      <c r="B1789" s="21" t="str">
        <f>IFERROR(VLOOKUP(Wedstrijden!D1712,Wedstrijdlocaties!$B$2:$E$600,2,FALSE),"")</f>
        <v/>
      </c>
      <c r="C1789" s="21">
        <f>Wedstrijden!E1712</f>
        <v>0</v>
      </c>
      <c r="D1789" s="21" t="str">
        <f>IFERROR(VLOOKUP(Wedstrijden!F1712,Organisaties!$B$2:$C$500,2,FALSE),"")</f>
        <v/>
      </c>
      <c r="E1789" s="21" t="str">
        <f>IFERROR(VLOOKUP(Wedstrijden!F1712,Organisaties!$B$2:$G$500,5,FALSE),"")</f>
        <v/>
      </c>
      <c r="F1789" s="21" t="e">
        <f>IF(Wedstrijden!#REF!&lt;&gt;"",Wedstrijden!#REF!,"")</f>
        <v>#REF!</v>
      </c>
      <c r="G1789" s="21" t="e">
        <f>IF(Wedstrijden!#REF!="Indoor",1,0)</f>
        <v>#REF!</v>
      </c>
      <c r="H1789" s="21" t="e">
        <f>Wedstrijden!#REF!</f>
        <v>#REF!</v>
      </c>
      <c r="I1789" s="21" t="e">
        <f>IF(Wedstrijden!#REF!="Nee",0,IF(Wedstrijden!#REF!="Ja",1,""))</f>
        <v>#REF!</v>
      </c>
      <c r="J1789" s="21" t="e">
        <f>IF(Wedstrijden!#REF!&lt;&gt;"",Wedstrijden!#REF!,"")</f>
        <v>#REF!</v>
      </c>
      <c r="BJ1789" s="21">
        <f>IF(COUNTA(Wedstrijden!#REF!)&lt;&gt;0,1,"")</f>
        <v>1</v>
      </c>
      <c r="BK1789" s="21">
        <f t="shared" si="162"/>
        <v>2</v>
      </c>
      <c r="BL1789" s="21" t="e">
        <f>IF(Wedstrijden!#REF!="x","AA","")</f>
        <v>#REF!</v>
      </c>
      <c r="BM1789" s="21" t="e">
        <f>IF(Wedstrijden!#REF!="x","A","")</f>
        <v>#REF!</v>
      </c>
      <c r="BN1789" s="21" t="e">
        <f>IF(Wedstrijden!#REF!="x","B1","")</f>
        <v>#REF!</v>
      </c>
      <c r="BO1789" s="21" t="e">
        <f>IF(Wedstrijden!#REF!="x","BB","")</f>
        <v>#REF!</v>
      </c>
      <c r="BP1789" s="21" t="e">
        <f>IF(Wedstrijden!#REF!="x","B","")</f>
        <v>#REF!</v>
      </c>
      <c r="BQ1789" s="21" t="e">
        <f>IF(Wedstrijden!#REF!="x","L1","")</f>
        <v>#REF!</v>
      </c>
      <c r="BR1789" s="21" t="e">
        <f>IF(Wedstrijden!#REF!="x","L2","")</f>
        <v>#REF!</v>
      </c>
      <c r="BS1789" s="21" t="e">
        <f>IF(Wedstrijden!#REF!="x","M1","")</f>
        <v>#REF!</v>
      </c>
      <c r="BT1789" s="21" t="e">
        <f>IF(Wedstrijden!#REF!="x","M2","")</f>
        <v>#REF!</v>
      </c>
      <c r="BU1789" s="21" t="e">
        <f>IF(Wedstrijden!#REF!="x","Z1","")</f>
        <v>#REF!</v>
      </c>
      <c r="BV1789" s="21" t="e">
        <f>IF(Wedstrijden!#REF!="x","Z2","")</f>
        <v>#REF!</v>
      </c>
      <c r="BW1789" s="21">
        <f>IF(COUNTA(Wedstrijden!#REF!)&lt;&gt;0,1,"")</f>
        <v>1</v>
      </c>
      <c r="BX1789" s="21">
        <f t="shared" si="163"/>
        <v>1</v>
      </c>
      <c r="BY1789" s="21" t="e">
        <f>IF(Wedstrijden!#REF!="x","BB","")</f>
        <v>#REF!</v>
      </c>
      <c r="BZ1789" s="21" t="e">
        <f>IF(Wedstrijden!#REF!="x","B","")</f>
        <v>#REF!</v>
      </c>
      <c r="CA1789" s="21" t="e">
        <f>IF(Wedstrijden!#REF!="x","L1","")</f>
        <v>#REF!</v>
      </c>
      <c r="CB1789" s="21" t="e">
        <f>IF(Wedstrijden!#REF!="x","L2","")</f>
        <v>#REF!</v>
      </c>
      <c r="CC1789" s="21" t="e">
        <f>IF(Wedstrijden!#REF!="x","M1","")</f>
        <v>#REF!</v>
      </c>
      <c r="CD1789" s="21" t="e">
        <f>IF(Wedstrijden!#REF!="x","M2","")</f>
        <v>#REF!</v>
      </c>
      <c r="CE1789" s="21" t="e">
        <f>IF(Wedstrijden!#REF!="x","Z1","")</f>
        <v>#REF!</v>
      </c>
      <c r="CF1789" s="21" t="e">
        <f>IF(Wedstrijden!#REF!="x","Z2","")</f>
        <v>#REF!</v>
      </c>
      <c r="CG1789" s="21" t="e">
        <f>IF(Wedstrijden!#REF!="x","ZZL","")</f>
        <v>#REF!</v>
      </c>
      <c r="CL1789" s="21">
        <f>IF(COUNTA(Wedstrijden!#REF!)&lt;&gt;0,2,"")</f>
        <v>2</v>
      </c>
      <c r="CM1789" s="21">
        <f t="shared" si="164"/>
        <v>2</v>
      </c>
      <c r="CN1789" s="21" t="e">
        <f>IF(Wedstrijden!#REF!="x","AA","")</f>
        <v>#REF!</v>
      </c>
      <c r="CO1789" s="21" t="e">
        <f>IF(Wedstrijden!#REF!="x","A","")</f>
        <v>#REF!</v>
      </c>
      <c r="CP1789" s="21" t="e">
        <f>IF(Wedstrijden!#REF!="x","BB","")</f>
        <v>#REF!</v>
      </c>
      <c r="CQ1789" s="21" t="e">
        <f>IF(Wedstrijden!#REF!="x","B","")</f>
        <v>#REF!</v>
      </c>
      <c r="CR1789" s="21" t="e">
        <f>IF(Wedstrijden!#REF!="x","L","")</f>
        <v>#REF!</v>
      </c>
      <c r="CS1789" s="21" t="e">
        <f>IF(Wedstrijden!#REF!="x","M","")</f>
        <v>#REF!</v>
      </c>
      <c r="CT1789" s="21" t="e">
        <f>IF(Wedstrijden!#REF!="x","Z","")</f>
        <v>#REF!</v>
      </c>
      <c r="CU1789" s="21" t="e">
        <f>IF(Wedstrijden!#REF!="x","ZZ","")</f>
        <v>#REF!</v>
      </c>
      <c r="CV1789" s="21">
        <f>IF(COUNTA(Wedstrijden!#REF!)&lt;&gt;0,2,"")</f>
        <v>2</v>
      </c>
      <c r="CW1789" s="21">
        <f t="shared" si="165"/>
        <v>1</v>
      </c>
      <c r="CX1789" s="21" t="e">
        <f>IF(Wedstrijden!#REF!="x","BB","")</f>
        <v>#REF!</v>
      </c>
      <c r="CY1789" s="21" t="e">
        <f>IF(Wedstrijden!#REF!="x","B","")</f>
        <v>#REF!</v>
      </c>
      <c r="CZ1789" s="21" t="e">
        <f>IF(Wedstrijden!#REF!="x","L","")</f>
        <v>#REF!</v>
      </c>
      <c r="DA1789" s="21" t="e">
        <f>IF(Wedstrijden!#REF!="x","M","")</f>
        <v>#REF!</v>
      </c>
      <c r="DB1789" s="21" t="e">
        <f>IF(Wedstrijden!#REF!="x","Z","")</f>
        <v>#REF!</v>
      </c>
      <c r="DC1789" s="21" t="e">
        <f>IF(Wedstrijden!#REF!="x","ZZ","")</f>
        <v>#REF!</v>
      </c>
      <c r="DD1789" s="21" t="e">
        <f>IF(Wedstrijden!#REF!="x","1.40","")</f>
        <v>#REF!</v>
      </c>
      <c r="DE1789" s="21">
        <f>IF(COUNTA(Wedstrijden!#REF!)&lt;&gt;0,6,"")</f>
        <v>6</v>
      </c>
      <c r="DF1789" s="21">
        <f t="shared" si="166"/>
        <v>2</v>
      </c>
      <c r="DG1789" s="21" t="e">
        <f>IF(Wedstrijden!#REF!="x","L","")</f>
        <v>#REF!</v>
      </c>
      <c r="DH1789" s="21" t="e">
        <f>IF(Wedstrijden!#REF!="x","M","")</f>
        <v>#REF!</v>
      </c>
      <c r="DI1789" s="21" t="e">
        <f>IF(Wedstrijden!#REF!="x","Z","")</f>
        <v>#REF!</v>
      </c>
      <c r="DJ1789" s="21" t="e">
        <f>IF(Wedstrijden!#REF!="x","Z","")</f>
        <v>#REF!</v>
      </c>
      <c r="DK1789" s="21">
        <f>IF(COUNTA(Wedstrijden!#REF!)&lt;&gt;0,6,"")</f>
        <v>6</v>
      </c>
      <c r="DL1789" s="21">
        <f t="shared" si="167"/>
        <v>1</v>
      </c>
      <c r="DM1789" s="21" t="e">
        <f>IF(Wedstrijden!#REF!="x","L","")</f>
        <v>#REF!</v>
      </c>
      <c r="DN1789" s="21" t="e">
        <f>IF(Wedstrijden!#REF!="x","M","")</f>
        <v>#REF!</v>
      </c>
      <c r="DO1789" s="21" t="e">
        <f>IF(Wedstrijden!#REF!="x","Z","")</f>
        <v>#REF!</v>
      </c>
      <c r="DP1789" s="21" t="e">
        <f>IF(Wedstrijden!#REF!="x","Z","")</f>
        <v>#REF!</v>
      </c>
    </row>
    <row r="1790" spans="1:120" ht="14.4" x14ac:dyDescent="0.3">
      <c r="A1790" s="23">
        <f>Wedstrijden!B1713</f>
        <v>0</v>
      </c>
      <c r="B1790" s="21" t="str">
        <f>IFERROR(VLOOKUP(Wedstrijden!D1713,Wedstrijdlocaties!$B$2:$E$600,2,FALSE),"")</f>
        <v/>
      </c>
      <c r="C1790" s="21">
        <f>Wedstrijden!E1713</f>
        <v>0</v>
      </c>
      <c r="D1790" s="21" t="str">
        <f>IFERROR(VLOOKUP(Wedstrijden!F1713,Organisaties!$B$2:$C$500,2,FALSE),"")</f>
        <v/>
      </c>
      <c r="E1790" s="21" t="str">
        <f>IFERROR(VLOOKUP(Wedstrijden!F1713,Organisaties!$B$2:$G$500,5,FALSE),"")</f>
        <v/>
      </c>
      <c r="F1790" s="21" t="e">
        <f>IF(Wedstrijden!#REF!&lt;&gt;"",Wedstrijden!#REF!,"")</f>
        <v>#REF!</v>
      </c>
      <c r="G1790" s="21" t="e">
        <f>IF(Wedstrijden!#REF!="Indoor",1,0)</f>
        <v>#REF!</v>
      </c>
      <c r="H1790" s="21" t="e">
        <f>Wedstrijden!#REF!</f>
        <v>#REF!</v>
      </c>
      <c r="I1790" s="21" t="e">
        <f>IF(Wedstrijden!#REF!="Nee",0,IF(Wedstrijden!#REF!="Ja",1,""))</f>
        <v>#REF!</v>
      </c>
      <c r="J1790" s="21" t="e">
        <f>IF(Wedstrijden!#REF!&lt;&gt;"",Wedstrijden!#REF!,"")</f>
        <v>#REF!</v>
      </c>
      <c r="BJ1790" s="21">
        <f>IF(COUNTA(Wedstrijden!#REF!)&lt;&gt;0,1,"")</f>
        <v>1</v>
      </c>
      <c r="BK1790" s="21">
        <f t="shared" si="162"/>
        <v>2</v>
      </c>
      <c r="BL1790" s="21" t="e">
        <f>IF(Wedstrijden!#REF!="x","AA","")</f>
        <v>#REF!</v>
      </c>
      <c r="BM1790" s="21" t="e">
        <f>IF(Wedstrijden!#REF!="x","A","")</f>
        <v>#REF!</v>
      </c>
      <c r="BN1790" s="21" t="e">
        <f>IF(Wedstrijden!#REF!="x","B1","")</f>
        <v>#REF!</v>
      </c>
      <c r="BO1790" s="21" t="e">
        <f>IF(Wedstrijden!#REF!="x","BB","")</f>
        <v>#REF!</v>
      </c>
      <c r="BP1790" s="21" t="e">
        <f>IF(Wedstrijden!#REF!="x","B","")</f>
        <v>#REF!</v>
      </c>
      <c r="BQ1790" s="21" t="e">
        <f>IF(Wedstrijden!#REF!="x","L1","")</f>
        <v>#REF!</v>
      </c>
      <c r="BR1790" s="21" t="e">
        <f>IF(Wedstrijden!#REF!="x","L2","")</f>
        <v>#REF!</v>
      </c>
      <c r="BS1790" s="21" t="e">
        <f>IF(Wedstrijden!#REF!="x","M1","")</f>
        <v>#REF!</v>
      </c>
      <c r="BT1790" s="21" t="e">
        <f>IF(Wedstrijden!#REF!="x","M2","")</f>
        <v>#REF!</v>
      </c>
      <c r="BU1790" s="21" t="e">
        <f>IF(Wedstrijden!#REF!="x","Z1","")</f>
        <v>#REF!</v>
      </c>
      <c r="BV1790" s="21" t="e">
        <f>IF(Wedstrijden!#REF!="x","Z2","")</f>
        <v>#REF!</v>
      </c>
      <c r="BW1790" s="21">
        <f>IF(COUNTA(Wedstrijden!#REF!)&lt;&gt;0,1,"")</f>
        <v>1</v>
      </c>
      <c r="BX1790" s="21">
        <f t="shared" si="163"/>
        <v>1</v>
      </c>
      <c r="BY1790" s="21" t="e">
        <f>IF(Wedstrijden!#REF!="x","BB","")</f>
        <v>#REF!</v>
      </c>
      <c r="BZ1790" s="21" t="e">
        <f>IF(Wedstrijden!#REF!="x","B","")</f>
        <v>#REF!</v>
      </c>
      <c r="CA1790" s="21" t="e">
        <f>IF(Wedstrijden!#REF!="x","L1","")</f>
        <v>#REF!</v>
      </c>
      <c r="CB1790" s="21" t="e">
        <f>IF(Wedstrijden!#REF!="x","L2","")</f>
        <v>#REF!</v>
      </c>
      <c r="CC1790" s="21" t="e">
        <f>IF(Wedstrijden!#REF!="x","M1","")</f>
        <v>#REF!</v>
      </c>
      <c r="CD1790" s="21" t="e">
        <f>IF(Wedstrijden!#REF!="x","M2","")</f>
        <v>#REF!</v>
      </c>
      <c r="CE1790" s="21" t="e">
        <f>IF(Wedstrijden!#REF!="x","Z1","")</f>
        <v>#REF!</v>
      </c>
      <c r="CF1790" s="21" t="e">
        <f>IF(Wedstrijden!#REF!="x","Z2","")</f>
        <v>#REF!</v>
      </c>
      <c r="CG1790" s="21" t="e">
        <f>IF(Wedstrijden!#REF!="x","ZZL","")</f>
        <v>#REF!</v>
      </c>
      <c r="CL1790" s="21">
        <f>IF(COUNTA(Wedstrijden!#REF!)&lt;&gt;0,2,"")</f>
        <v>2</v>
      </c>
      <c r="CM1790" s="21">
        <f t="shared" si="164"/>
        <v>2</v>
      </c>
      <c r="CN1790" s="21" t="e">
        <f>IF(Wedstrijden!#REF!="x","AA","")</f>
        <v>#REF!</v>
      </c>
      <c r="CO1790" s="21" t="e">
        <f>IF(Wedstrijden!#REF!="x","A","")</f>
        <v>#REF!</v>
      </c>
      <c r="CP1790" s="21" t="e">
        <f>IF(Wedstrijden!#REF!="x","BB","")</f>
        <v>#REF!</v>
      </c>
      <c r="CQ1790" s="21" t="e">
        <f>IF(Wedstrijden!#REF!="x","B","")</f>
        <v>#REF!</v>
      </c>
      <c r="CR1790" s="21" t="e">
        <f>IF(Wedstrijden!#REF!="x","L","")</f>
        <v>#REF!</v>
      </c>
      <c r="CS1790" s="21" t="e">
        <f>IF(Wedstrijden!#REF!="x","M","")</f>
        <v>#REF!</v>
      </c>
      <c r="CT1790" s="21" t="e">
        <f>IF(Wedstrijden!#REF!="x","Z","")</f>
        <v>#REF!</v>
      </c>
      <c r="CU1790" s="21" t="e">
        <f>IF(Wedstrijden!#REF!="x","ZZ","")</f>
        <v>#REF!</v>
      </c>
      <c r="CV1790" s="21">
        <f>IF(COUNTA(Wedstrijden!#REF!)&lt;&gt;0,2,"")</f>
        <v>2</v>
      </c>
      <c r="CW1790" s="21">
        <f t="shared" si="165"/>
        <v>1</v>
      </c>
      <c r="CX1790" s="21" t="e">
        <f>IF(Wedstrijden!#REF!="x","BB","")</f>
        <v>#REF!</v>
      </c>
      <c r="CY1790" s="21" t="e">
        <f>IF(Wedstrijden!#REF!="x","B","")</f>
        <v>#REF!</v>
      </c>
      <c r="CZ1790" s="21" t="e">
        <f>IF(Wedstrijden!#REF!="x","L","")</f>
        <v>#REF!</v>
      </c>
      <c r="DA1790" s="21" t="e">
        <f>IF(Wedstrijden!#REF!="x","M","")</f>
        <v>#REF!</v>
      </c>
      <c r="DB1790" s="21" t="e">
        <f>IF(Wedstrijden!#REF!="x","Z","")</f>
        <v>#REF!</v>
      </c>
      <c r="DC1790" s="21" t="e">
        <f>IF(Wedstrijden!#REF!="x","ZZ","")</f>
        <v>#REF!</v>
      </c>
      <c r="DD1790" s="21" t="e">
        <f>IF(Wedstrijden!#REF!="x","1.40","")</f>
        <v>#REF!</v>
      </c>
      <c r="DE1790" s="21">
        <f>IF(COUNTA(Wedstrijden!#REF!)&lt;&gt;0,6,"")</f>
        <v>6</v>
      </c>
      <c r="DF1790" s="21">
        <f t="shared" si="166"/>
        <v>2</v>
      </c>
      <c r="DG1790" s="21" t="e">
        <f>IF(Wedstrijden!#REF!="x","L","")</f>
        <v>#REF!</v>
      </c>
      <c r="DH1790" s="21" t="e">
        <f>IF(Wedstrijden!#REF!="x","M","")</f>
        <v>#REF!</v>
      </c>
      <c r="DI1790" s="21" t="e">
        <f>IF(Wedstrijden!#REF!="x","Z","")</f>
        <v>#REF!</v>
      </c>
      <c r="DJ1790" s="21" t="e">
        <f>IF(Wedstrijden!#REF!="x","Z","")</f>
        <v>#REF!</v>
      </c>
      <c r="DK1790" s="21">
        <f>IF(COUNTA(Wedstrijden!#REF!)&lt;&gt;0,6,"")</f>
        <v>6</v>
      </c>
      <c r="DL1790" s="21">
        <f t="shared" si="167"/>
        <v>1</v>
      </c>
      <c r="DM1790" s="21" t="e">
        <f>IF(Wedstrijden!#REF!="x","L","")</f>
        <v>#REF!</v>
      </c>
      <c r="DN1790" s="21" t="e">
        <f>IF(Wedstrijden!#REF!="x","M","")</f>
        <v>#REF!</v>
      </c>
      <c r="DO1790" s="21" t="e">
        <f>IF(Wedstrijden!#REF!="x","Z","")</f>
        <v>#REF!</v>
      </c>
      <c r="DP1790" s="21" t="e">
        <f>IF(Wedstrijden!#REF!="x","Z","")</f>
        <v>#REF!</v>
      </c>
    </row>
    <row r="1791" spans="1:120" ht="14.4" x14ac:dyDescent="0.3">
      <c r="A1791" s="23">
        <f>Wedstrijden!B1714</f>
        <v>0</v>
      </c>
      <c r="B1791" s="21" t="str">
        <f>IFERROR(VLOOKUP(Wedstrijden!D1714,Wedstrijdlocaties!$B$2:$E$600,2,FALSE),"")</f>
        <v/>
      </c>
      <c r="C1791" s="21">
        <f>Wedstrijden!E1714</f>
        <v>0</v>
      </c>
      <c r="D1791" s="21" t="str">
        <f>IFERROR(VLOOKUP(Wedstrijden!F1714,Organisaties!$B$2:$C$500,2,FALSE),"")</f>
        <v/>
      </c>
      <c r="E1791" s="21" t="str">
        <f>IFERROR(VLOOKUP(Wedstrijden!F1714,Organisaties!$B$2:$G$500,5,FALSE),"")</f>
        <v/>
      </c>
      <c r="F1791" s="21" t="e">
        <f>IF(Wedstrijden!#REF!&lt;&gt;"",Wedstrijden!#REF!,"")</f>
        <v>#REF!</v>
      </c>
      <c r="G1791" s="21" t="e">
        <f>IF(Wedstrijden!#REF!="Indoor",1,0)</f>
        <v>#REF!</v>
      </c>
      <c r="H1791" s="21" t="e">
        <f>Wedstrijden!#REF!</f>
        <v>#REF!</v>
      </c>
      <c r="I1791" s="21" t="e">
        <f>IF(Wedstrijden!#REF!="Nee",0,IF(Wedstrijden!#REF!="Ja",1,""))</f>
        <v>#REF!</v>
      </c>
      <c r="J1791" s="21" t="e">
        <f>IF(Wedstrijden!#REF!&lt;&gt;"",Wedstrijden!#REF!,"")</f>
        <v>#REF!</v>
      </c>
      <c r="BJ1791" s="21">
        <f>IF(COUNTA(Wedstrijden!#REF!)&lt;&gt;0,1,"")</f>
        <v>1</v>
      </c>
      <c r="BK1791" s="21">
        <f t="shared" si="162"/>
        <v>2</v>
      </c>
      <c r="BL1791" s="21" t="e">
        <f>IF(Wedstrijden!#REF!="x","AA","")</f>
        <v>#REF!</v>
      </c>
      <c r="BM1791" s="21" t="e">
        <f>IF(Wedstrijden!#REF!="x","A","")</f>
        <v>#REF!</v>
      </c>
      <c r="BN1791" s="21" t="e">
        <f>IF(Wedstrijden!#REF!="x","B1","")</f>
        <v>#REF!</v>
      </c>
      <c r="BO1791" s="21" t="e">
        <f>IF(Wedstrijden!#REF!="x","BB","")</f>
        <v>#REF!</v>
      </c>
      <c r="BP1791" s="21" t="e">
        <f>IF(Wedstrijden!#REF!="x","B","")</f>
        <v>#REF!</v>
      </c>
      <c r="BQ1791" s="21" t="e">
        <f>IF(Wedstrijden!#REF!="x","L1","")</f>
        <v>#REF!</v>
      </c>
      <c r="BR1791" s="21" t="e">
        <f>IF(Wedstrijden!#REF!="x","L2","")</f>
        <v>#REF!</v>
      </c>
      <c r="BS1791" s="21" t="e">
        <f>IF(Wedstrijden!#REF!="x","M1","")</f>
        <v>#REF!</v>
      </c>
      <c r="BT1791" s="21" t="e">
        <f>IF(Wedstrijden!#REF!="x","M2","")</f>
        <v>#REF!</v>
      </c>
      <c r="BU1791" s="21" t="e">
        <f>IF(Wedstrijden!#REF!="x","Z1","")</f>
        <v>#REF!</v>
      </c>
      <c r="BV1791" s="21" t="e">
        <f>IF(Wedstrijden!#REF!="x","Z2","")</f>
        <v>#REF!</v>
      </c>
      <c r="BW1791" s="21">
        <f>IF(COUNTA(Wedstrijden!#REF!)&lt;&gt;0,1,"")</f>
        <v>1</v>
      </c>
      <c r="BX1791" s="21">
        <f t="shared" si="163"/>
        <v>1</v>
      </c>
      <c r="BY1791" s="21" t="e">
        <f>IF(Wedstrijden!#REF!="x","BB","")</f>
        <v>#REF!</v>
      </c>
      <c r="BZ1791" s="21" t="e">
        <f>IF(Wedstrijden!#REF!="x","B","")</f>
        <v>#REF!</v>
      </c>
      <c r="CA1791" s="21" t="e">
        <f>IF(Wedstrijden!#REF!="x","L1","")</f>
        <v>#REF!</v>
      </c>
      <c r="CB1791" s="21" t="e">
        <f>IF(Wedstrijden!#REF!="x","L2","")</f>
        <v>#REF!</v>
      </c>
      <c r="CC1791" s="21" t="e">
        <f>IF(Wedstrijden!#REF!="x","M1","")</f>
        <v>#REF!</v>
      </c>
      <c r="CD1791" s="21" t="e">
        <f>IF(Wedstrijden!#REF!="x","M2","")</f>
        <v>#REF!</v>
      </c>
      <c r="CE1791" s="21" t="e">
        <f>IF(Wedstrijden!#REF!="x","Z1","")</f>
        <v>#REF!</v>
      </c>
      <c r="CF1791" s="21" t="e">
        <f>IF(Wedstrijden!#REF!="x","Z2","")</f>
        <v>#REF!</v>
      </c>
      <c r="CG1791" s="21" t="e">
        <f>IF(Wedstrijden!#REF!="x","ZZL","")</f>
        <v>#REF!</v>
      </c>
      <c r="CL1791" s="21">
        <f>IF(COUNTA(Wedstrijden!#REF!)&lt;&gt;0,2,"")</f>
        <v>2</v>
      </c>
      <c r="CM1791" s="21">
        <f t="shared" si="164"/>
        <v>2</v>
      </c>
      <c r="CN1791" s="21" t="e">
        <f>IF(Wedstrijden!#REF!="x","AA","")</f>
        <v>#REF!</v>
      </c>
      <c r="CO1791" s="21" t="e">
        <f>IF(Wedstrijden!#REF!="x","A","")</f>
        <v>#REF!</v>
      </c>
      <c r="CP1791" s="21" t="e">
        <f>IF(Wedstrijden!#REF!="x","BB","")</f>
        <v>#REF!</v>
      </c>
      <c r="CQ1791" s="21" t="e">
        <f>IF(Wedstrijden!#REF!="x","B","")</f>
        <v>#REF!</v>
      </c>
      <c r="CR1791" s="21" t="e">
        <f>IF(Wedstrijden!#REF!="x","L","")</f>
        <v>#REF!</v>
      </c>
      <c r="CS1791" s="21" t="e">
        <f>IF(Wedstrijden!#REF!="x","M","")</f>
        <v>#REF!</v>
      </c>
      <c r="CT1791" s="21" t="e">
        <f>IF(Wedstrijden!#REF!="x","Z","")</f>
        <v>#REF!</v>
      </c>
      <c r="CU1791" s="21" t="e">
        <f>IF(Wedstrijden!#REF!="x","ZZ","")</f>
        <v>#REF!</v>
      </c>
      <c r="CV1791" s="21">
        <f>IF(COUNTA(Wedstrijden!#REF!)&lt;&gt;0,2,"")</f>
        <v>2</v>
      </c>
      <c r="CW1791" s="21">
        <f t="shared" si="165"/>
        <v>1</v>
      </c>
      <c r="CX1791" s="21" t="e">
        <f>IF(Wedstrijden!#REF!="x","BB","")</f>
        <v>#REF!</v>
      </c>
      <c r="CY1791" s="21" t="e">
        <f>IF(Wedstrijden!#REF!="x","B","")</f>
        <v>#REF!</v>
      </c>
      <c r="CZ1791" s="21" t="e">
        <f>IF(Wedstrijden!#REF!="x","L","")</f>
        <v>#REF!</v>
      </c>
      <c r="DA1791" s="21" t="e">
        <f>IF(Wedstrijden!#REF!="x","M","")</f>
        <v>#REF!</v>
      </c>
      <c r="DB1791" s="21" t="e">
        <f>IF(Wedstrijden!#REF!="x","Z","")</f>
        <v>#REF!</v>
      </c>
      <c r="DC1791" s="21" t="e">
        <f>IF(Wedstrijden!#REF!="x","ZZ","")</f>
        <v>#REF!</v>
      </c>
      <c r="DD1791" s="21" t="e">
        <f>IF(Wedstrijden!#REF!="x","1.40","")</f>
        <v>#REF!</v>
      </c>
      <c r="DE1791" s="21">
        <f>IF(COUNTA(Wedstrijden!#REF!)&lt;&gt;0,6,"")</f>
        <v>6</v>
      </c>
      <c r="DF1791" s="21">
        <f t="shared" si="166"/>
        <v>2</v>
      </c>
      <c r="DG1791" s="21" t="e">
        <f>IF(Wedstrijden!#REF!="x","L","")</f>
        <v>#REF!</v>
      </c>
      <c r="DH1791" s="21" t="e">
        <f>IF(Wedstrijden!#REF!="x","M","")</f>
        <v>#REF!</v>
      </c>
      <c r="DI1791" s="21" t="e">
        <f>IF(Wedstrijden!#REF!="x","Z","")</f>
        <v>#REF!</v>
      </c>
      <c r="DJ1791" s="21" t="e">
        <f>IF(Wedstrijden!#REF!="x","Z","")</f>
        <v>#REF!</v>
      </c>
      <c r="DK1791" s="21">
        <f>IF(COUNTA(Wedstrijden!#REF!)&lt;&gt;0,6,"")</f>
        <v>6</v>
      </c>
      <c r="DL1791" s="21">
        <f t="shared" si="167"/>
        <v>1</v>
      </c>
      <c r="DM1791" s="21" t="e">
        <f>IF(Wedstrijden!#REF!="x","L","")</f>
        <v>#REF!</v>
      </c>
      <c r="DN1791" s="21" t="e">
        <f>IF(Wedstrijden!#REF!="x","M","")</f>
        <v>#REF!</v>
      </c>
      <c r="DO1791" s="21" t="e">
        <f>IF(Wedstrijden!#REF!="x","Z","")</f>
        <v>#REF!</v>
      </c>
      <c r="DP1791" s="21" t="e">
        <f>IF(Wedstrijden!#REF!="x","Z","")</f>
        <v>#REF!</v>
      </c>
    </row>
    <row r="1792" spans="1:120" ht="14.4" x14ac:dyDescent="0.3">
      <c r="A1792" s="23">
        <f>Wedstrijden!B1715</f>
        <v>0</v>
      </c>
      <c r="B1792" s="21" t="str">
        <f>IFERROR(VLOOKUP(Wedstrijden!D1715,Wedstrijdlocaties!$B$2:$E$600,2,FALSE),"")</f>
        <v/>
      </c>
      <c r="C1792" s="21">
        <f>Wedstrijden!E1715</f>
        <v>0</v>
      </c>
      <c r="D1792" s="21" t="str">
        <f>IFERROR(VLOOKUP(Wedstrijden!F1715,Organisaties!$B$2:$C$500,2,FALSE),"")</f>
        <v/>
      </c>
      <c r="E1792" s="21" t="str">
        <f>IFERROR(VLOOKUP(Wedstrijden!F1715,Organisaties!$B$2:$G$500,5,FALSE),"")</f>
        <v/>
      </c>
      <c r="F1792" s="21" t="e">
        <f>IF(Wedstrijden!#REF!&lt;&gt;"",Wedstrijden!#REF!,"")</f>
        <v>#REF!</v>
      </c>
      <c r="G1792" s="21" t="e">
        <f>IF(Wedstrijden!#REF!="Indoor",1,0)</f>
        <v>#REF!</v>
      </c>
      <c r="H1792" s="21" t="e">
        <f>Wedstrijden!#REF!</f>
        <v>#REF!</v>
      </c>
      <c r="I1792" s="21" t="e">
        <f>IF(Wedstrijden!#REF!="Nee",0,IF(Wedstrijden!#REF!="Ja",1,""))</f>
        <v>#REF!</v>
      </c>
      <c r="J1792" s="21" t="e">
        <f>IF(Wedstrijden!#REF!&lt;&gt;"",Wedstrijden!#REF!,"")</f>
        <v>#REF!</v>
      </c>
      <c r="BJ1792" s="21">
        <f>IF(COUNTA(Wedstrijden!#REF!)&lt;&gt;0,1,"")</f>
        <v>1</v>
      </c>
      <c r="BK1792" s="21">
        <f t="shared" si="162"/>
        <v>2</v>
      </c>
      <c r="BL1792" s="21" t="e">
        <f>IF(Wedstrijden!#REF!="x","AA","")</f>
        <v>#REF!</v>
      </c>
      <c r="BM1792" s="21" t="e">
        <f>IF(Wedstrijden!#REF!="x","A","")</f>
        <v>#REF!</v>
      </c>
      <c r="BN1792" s="21" t="e">
        <f>IF(Wedstrijden!#REF!="x","B1","")</f>
        <v>#REF!</v>
      </c>
      <c r="BO1792" s="21" t="e">
        <f>IF(Wedstrijden!#REF!="x","BB","")</f>
        <v>#REF!</v>
      </c>
      <c r="BP1792" s="21" t="e">
        <f>IF(Wedstrijden!#REF!="x","B","")</f>
        <v>#REF!</v>
      </c>
      <c r="BQ1792" s="21" t="e">
        <f>IF(Wedstrijden!#REF!="x","L1","")</f>
        <v>#REF!</v>
      </c>
      <c r="BR1792" s="21" t="e">
        <f>IF(Wedstrijden!#REF!="x","L2","")</f>
        <v>#REF!</v>
      </c>
      <c r="BS1792" s="21" t="e">
        <f>IF(Wedstrijden!#REF!="x","M1","")</f>
        <v>#REF!</v>
      </c>
      <c r="BT1792" s="21" t="e">
        <f>IF(Wedstrijden!#REF!="x","M2","")</f>
        <v>#REF!</v>
      </c>
      <c r="BU1792" s="21" t="e">
        <f>IF(Wedstrijden!#REF!="x","Z1","")</f>
        <v>#REF!</v>
      </c>
      <c r="BV1792" s="21" t="e">
        <f>IF(Wedstrijden!#REF!="x","Z2","")</f>
        <v>#REF!</v>
      </c>
      <c r="BW1792" s="21">
        <f>IF(COUNTA(Wedstrijden!#REF!)&lt;&gt;0,1,"")</f>
        <v>1</v>
      </c>
      <c r="BX1792" s="21">
        <f t="shared" si="163"/>
        <v>1</v>
      </c>
      <c r="BY1792" s="21" t="e">
        <f>IF(Wedstrijden!#REF!="x","BB","")</f>
        <v>#REF!</v>
      </c>
      <c r="BZ1792" s="21" t="e">
        <f>IF(Wedstrijden!#REF!="x","B","")</f>
        <v>#REF!</v>
      </c>
      <c r="CA1792" s="21" t="e">
        <f>IF(Wedstrijden!#REF!="x","L1","")</f>
        <v>#REF!</v>
      </c>
      <c r="CB1792" s="21" t="e">
        <f>IF(Wedstrijden!#REF!="x","L2","")</f>
        <v>#REF!</v>
      </c>
      <c r="CC1792" s="21" t="e">
        <f>IF(Wedstrijden!#REF!="x","M1","")</f>
        <v>#REF!</v>
      </c>
      <c r="CD1792" s="21" t="e">
        <f>IF(Wedstrijden!#REF!="x","M2","")</f>
        <v>#REF!</v>
      </c>
      <c r="CE1792" s="21" t="e">
        <f>IF(Wedstrijden!#REF!="x","Z1","")</f>
        <v>#REF!</v>
      </c>
      <c r="CF1792" s="21" t="e">
        <f>IF(Wedstrijden!#REF!="x","Z2","")</f>
        <v>#REF!</v>
      </c>
      <c r="CG1792" s="21" t="e">
        <f>IF(Wedstrijden!#REF!="x","ZZL","")</f>
        <v>#REF!</v>
      </c>
      <c r="CL1792" s="21">
        <f>IF(COUNTA(Wedstrijden!#REF!)&lt;&gt;0,2,"")</f>
        <v>2</v>
      </c>
      <c r="CM1792" s="21">
        <f t="shared" si="164"/>
        <v>2</v>
      </c>
      <c r="CN1792" s="21" t="e">
        <f>IF(Wedstrijden!#REF!="x","AA","")</f>
        <v>#REF!</v>
      </c>
      <c r="CO1792" s="21" t="e">
        <f>IF(Wedstrijden!#REF!="x","A","")</f>
        <v>#REF!</v>
      </c>
      <c r="CP1792" s="21" t="e">
        <f>IF(Wedstrijden!#REF!="x","BB","")</f>
        <v>#REF!</v>
      </c>
      <c r="CQ1792" s="21" t="e">
        <f>IF(Wedstrijden!#REF!="x","B","")</f>
        <v>#REF!</v>
      </c>
      <c r="CR1792" s="21" t="e">
        <f>IF(Wedstrijden!#REF!="x","L","")</f>
        <v>#REF!</v>
      </c>
      <c r="CS1792" s="21" t="e">
        <f>IF(Wedstrijden!#REF!="x","M","")</f>
        <v>#REF!</v>
      </c>
      <c r="CT1792" s="21" t="e">
        <f>IF(Wedstrijden!#REF!="x","Z","")</f>
        <v>#REF!</v>
      </c>
      <c r="CU1792" s="21" t="e">
        <f>IF(Wedstrijden!#REF!="x","ZZ","")</f>
        <v>#REF!</v>
      </c>
      <c r="CV1792" s="21">
        <f>IF(COUNTA(Wedstrijden!#REF!)&lt;&gt;0,2,"")</f>
        <v>2</v>
      </c>
      <c r="CW1792" s="21">
        <f t="shared" si="165"/>
        <v>1</v>
      </c>
      <c r="CX1792" s="21" t="e">
        <f>IF(Wedstrijden!#REF!="x","BB","")</f>
        <v>#REF!</v>
      </c>
      <c r="CY1792" s="21" t="e">
        <f>IF(Wedstrijden!#REF!="x","B","")</f>
        <v>#REF!</v>
      </c>
      <c r="CZ1792" s="21" t="e">
        <f>IF(Wedstrijden!#REF!="x","L","")</f>
        <v>#REF!</v>
      </c>
      <c r="DA1792" s="21" t="e">
        <f>IF(Wedstrijden!#REF!="x","M","")</f>
        <v>#REF!</v>
      </c>
      <c r="DB1792" s="21" t="e">
        <f>IF(Wedstrijden!#REF!="x","Z","")</f>
        <v>#REF!</v>
      </c>
      <c r="DC1792" s="21" t="e">
        <f>IF(Wedstrijden!#REF!="x","ZZ","")</f>
        <v>#REF!</v>
      </c>
      <c r="DD1792" s="21" t="e">
        <f>IF(Wedstrijden!#REF!="x","1.40","")</f>
        <v>#REF!</v>
      </c>
      <c r="DE1792" s="21">
        <f>IF(COUNTA(Wedstrijden!#REF!)&lt;&gt;0,6,"")</f>
        <v>6</v>
      </c>
      <c r="DF1792" s="21">
        <f t="shared" si="166"/>
        <v>2</v>
      </c>
      <c r="DG1792" s="21" t="e">
        <f>IF(Wedstrijden!#REF!="x","L","")</f>
        <v>#REF!</v>
      </c>
      <c r="DH1792" s="21" t="e">
        <f>IF(Wedstrijden!#REF!="x","M","")</f>
        <v>#REF!</v>
      </c>
      <c r="DI1792" s="21" t="e">
        <f>IF(Wedstrijden!#REF!="x","Z","")</f>
        <v>#REF!</v>
      </c>
      <c r="DJ1792" s="21" t="e">
        <f>IF(Wedstrijden!#REF!="x","Z","")</f>
        <v>#REF!</v>
      </c>
      <c r="DK1792" s="21">
        <f>IF(COUNTA(Wedstrijden!#REF!)&lt;&gt;0,6,"")</f>
        <v>6</v>
      </c>
      <c r="DL1792" s="21">
        <f t="shared" si="167"/>
        <v>1</v>
      </c>
      <c r="DM1792" s="21" t="e">
        <f>IF(Wedstrijden!#REF!="x","L","")</f>
        <v>#REF!</v>
      </c>
      <c r="DN1792" s="21" t="e">
        <f>IF(Wedstrijden!#REF!="x","M","")</f>
        <v>#REF!</v>
      </c>
      <c r="DO1792" s="21" t="e">
        <f>IF(Wedstrijden!#REF!="x","Z","")</f>
        <v>#REF!</v>
      </c>
      <c r="DP1792" s="21" t="e">
        <f>IF(Wedstrijden!#REF!="x","Z","")</f>
        <v>#REF!</v>
      </c>
    </row>
    <row r="1793" spans="1:120" ht="14.4" x14ac:dyDescent="0.3">
      <c r="A1793" s="23">
        <f>Wedstrijden!B1716</f>
        <v>0</v>
      </c>
      <c r="B1793" s="21" t="str">
        <f>IFERROR(VLOOKUP(Wedstrijden!D1716,Wedstrijdlocaties!$B$2:$E$600,2,FALSE),"")</f>
        <v/>
      </c>
      <c r="C1793" s="21">
        <f>Wedstrijden!E1716</f>
        <v>0</v>
      </c>
      <c r="D1793" s="21" t="str">
        <f>IFERROR(VLOOKUP(Wedstrijden!F1716,Organisaties!$B$2:$C$500,2,FALSE),"")</f>
        <v/>
      </c>
      <c r="E1793" s="21" t="str">
        <f>IFERROR(VLOOKUP(Wedstrijden!F1716,Organisaties!$B$2:$G$500,5,FALSE),"")</f>
        <v/>
      </c>
      <c r="F1793" s="21" t="e">
        <f>IF(Wedstrijden!#REF!&lt;&gt;"",Wedstrijden!#REF!,"")</f>
        <v>#REF!</v>
      </c>
      <c r="G1793" s="21" t="e">
        <f>IF(Wedstrijden!#REF!="Indoor",1,0)</f>
        <v>#REF!</v>
      </c>
      <c r="H1793" s="21" t="e">
        <f>Wedstrijden!#REF!</f>
        <v>#REF!</v>
      </c>
      <c r="I1793" s="21" t="e">
        <f>IF(Wedstrijden!#REF!="Nee",0,IF(Wedstrijden!#REF!="Ja",1,""))</f>
        <v>#REF!</v>
      </c>
      <c r="J1793" s="21" t="e">
        <f>IF(Wedstrijden!#REF!&lt;&gt;"",Wedstrijden!#REF!,"")</f>
        <v>#REF!</v>
      </c>
      <c r="BJ1793" s="21">
        <f>IF(COUNTA(Wedstrijden!#REF!)&lt;&gt;0,1,"")</f>
        <v>1</v>
      </c>
      <c r="BK1793" s="21">
        <f t="shared" si="162"/>
        <v>2</v>
      </c>
      <c r="BL1793" s="21" t="e">
        <f>IF(Wedstrijden!#REF!="x","AA","")</f>
        <v>#REF!</v>
      </c>
      <c r="BM1793" s="21" t="e">
        <f>IF(Wedstrijden!#REF!="x","A","")</f>
        <v>#REF!</v>
      </c>
      <c r="BN1793" s="21" t="e">
        <f>IF(Wedstrijden!#REF!="x","B1","")</f>
        <v>#REF!</v>
      </c>
      <c r="BO1793" s="21" t="e">
        <f>IF(Wedstrijden!#REF!="x","BB","")</f>
        <v>#REF!</v>
      </c>
      <c r="BP1793" s="21" t="e">
        <f>IF(Wedstrijden!#REF!="x","B","")</f>
        <v>#REF!</v>
      </c>
      <c r="BQ1793" s="21" t="e">
        <f>IF(Wedstrijden!#REF!="x","L1","")</f>
        <v>#REF!</v>
      </c>
      <c r="BR1793" s="21" t="e">
        <f>IF(Wedstrijden!#REF!="x","L2","")</f>
        <v>#REF!</v>
      </c>
      <c r="BS1793" s="21" t="e">
        <f>IF(Wedstrijden!#REF!="x","M1","")</f>
        <v>#REF!</v>
      </c>
      <c r="BT1793" s="21" t="e">
        <f>IF(Wedstrijden!#REF!="x","M2","")</f>
        <v>#REF!</v>
      </c>
      <c r="BU1793" s="21" t="e">
        <f>IF(Wedstrijden!#REF!="x","Z1","")</f>
        <v>#REF!</v>
      </c>
      <c r="BV1793" s="21" t="e">
        <f>IF(Wedstrijden!#REF!="x","Z2","")</f>
        <v>#REF!</v>
      </c>
      <c r="BW1793" s="21">
        <f>IF(COUNTA(Wedstrijden!#REF!)&lt;&gt;0,1,"")</f>
        <v>1</v>
      </c>
      <c r="BX1793" s="21">
        <f t="shared" si="163"/>
        <v>1</v>
      </c>
      <c r="BY1793" s="21" t="e">
        <f>IF(Wedstrijden!#REF!="x","BB","")</f>
        <v>#REF!</v>
      </c>
      <c r="BZ1793" s="21" t="e">
        <f>IF(Wedstrijden!#REF!="x","B","")</f>
        <v>#REF!</v>
      </c>
      <c r="CA1793" s="21" t="e">
        <f>IF(Wedstrijden!#REF!="x","L1","")</f>
        <v>#REF!</v>
      </c>
      <c r="CB1793" s="21" t="e">
        <f>IF(Wedstrijden!#REF!="x","L2","")</f>
        <v>#REF!</v>
      </c>
      <c r="CC1793" s="21" t="e">
        <f>IF(Wedstrijden!#REF!="x","M1","")</f>
        <v>#REF!</v>
      </c>
      <c r="CD1793" s="21" t="e">
        <f>IF(Wedstrijden!#REF!="x","M2","")</f>
        <v>#REF!</v>
      </c>
      <c r="CE1793" s="21" t="e">
        <f>IF(Wedstrijden!#REF!="x","Z1","")</f>
        <v>#REF!</v>
      </c>
      <c r="CF1793" s="21" t="e">
        <f>IF(Wedstrijden!#REF!="x","Z2","")</f>
        <v>#REF!</v>
      </c>
      <c r="CG1793" s="21" t="e">
        <f>IF(Wedstrijden!#REF!="x","ZZL","")</f>
        <v>#REF!</v>
      </c>
      <c r="CL1793" s="21">
        <f>IF(COUNTA(Wedstrijden!#REF!)&lt;&gt;0,2,"")</f>
        <v>2</v>
      </c>
      <c r="CM1793" s="21">
        <f t="shared" si="164"/>
        <v>2</v>
      </c>
      <c r="CN1793" s="21" t="e">
        <f>IF(Wedstrijden!#REF!="x","AA","")</f>
        <v>#REF!</v>
      </c>
      <c r="CO1793" s="21" t="e">
        <f>IF(Wedstrijden!#REF!="x","A","")</f>
        <v>#REF!</v>
      </c>
      <c r="CP1793" s="21" t="e">
        <f>IF(Wedstrijden!#REF!="x","BB","")</f>
        <v>#REF!</v>
      </c>
      <c r="CQ1793" s="21" t="e">
        <f>IF(Wedstrijden!#REF!="x","B","")</f>
        <v>#REF!</v>
      </c>
      <c r="CR1793" s="21" t="e">
        <f>IF(Wedstrijden!#REF!="x","L","")</f>
        <v>#REF!</v>
      </c>
      <c r="CS1793" s="21" t="e">
        <f>IF(Wedstrijden!#REF!="x","M","")</f>
        <v>#REF!</v>
      </c>
      <c r="CT1793" s="21" t="e">
        <f>IF(Wedstrijden!#REF!="x","Z","")</f>
        <v>#REF!</v>
      </c>
      <c r="CU1793" s="21" t="e">
        <f>IF(Wedstrijden!#REF!="x","ZZ","")</f>
        <v>#REF!</v>
      </c>
      <c r="CV1793" s="21">
        <f>IF(COUNTA(Wedstrijden!#REF!)&lt;&gt;0,2,"")</f>
        <v>2</v>
      </c>
      <c r="CW1793" s="21">
        <f t="shared" si="165"/>
        <v>1</v>
      </c>
      <c r="CX1793" s="21" t="e">
        <f>IF(Wedstrijden!#REF!="x","BB","")</f>
        <v>#REF!</v>
      </c>
      <c r="CY1793" s="21" t="e">
        <f>IF(Wedstrijden!#REF!="x","B","")</f>
        <v>#REF!</v>
      </c>
      <c r="CZ1793" s="21" t="e">
        <f>IF(Wedstrijden!#REF!="x","L","")</f>
        <v>#REF!</v>
      </c>
      <c r="DA1793" s="21" t="e">
        <f>IF(Wedstrijden!#REF!="x","M","")</f>
        <v>#REF!</v>
      </c>
      <c r="DB1793" s="21" t="e">
        <f>IF(Wedstrijden!#REF!="x","Z","")</f>
        <v>#REF!</v>
      </c>
      <c r="DC1793" s="21" t="e">
        <f>IF(Wedstrijden!#REF!="x","ZZ","")</f>
        <v>#REF!</v>
      </c>
      <c r="DD1793" s="21" t="e">
        <f>IF(Wedstrijden!#REF!="x","1.40","")</f>
        <v>#REF!</v>
      </c>
      <c r="DE1793" s="21">
        <f>IF(COUNTA(Wedstrijden!#REF!)&lt;&gt;0,6,"")</f>
        <v>6</v>
      </c>
      <c r="DF1793" s="21">
        <f t="shared" si="166"/>
        <v>2</v>
      </c>
      <c r="DG1793" s="21" t="e">
        <f>IF(Wedstrijden!#REF!="x","L","")</f>
        <v>#REF!</v>
      </c>
      <c r="DH1793" s="21" t="e">
        <f>IF(Wedstrijden!#REF!="x","M","")</f>
        <v>#REF!</v>
      </c>
      <c r="DI1793" s="21" t="e">
        <f>IF(Wedstrijden!#REF!="x","Z","")</f>
        <v>#REF!</v>
      </c>
      <c r="DJ1793" s="21" t="e">
        <f>IF(Wedstrijden!#REF!="x","Z","")</f>
        <v>#REF!</v>
      </c>
      <c r="DK1793" s="21">
        <f>IF(COUNTA(Wedstrijden!#REF!)&lt;&gt;0,6,"")</f>
        <v>6</v>
      </c>
      <c r="DL1793" s="21">
        <f t="shared" si="167"/>
        <v>1</v>
      </c>
      <c r="DM1793" s="21" t="e">
        <f>IF(Wedstrijden!#REF!="x","L","")</f>
        <v>#REF!</v>
      </c>
      <c r="DN1793" s="21" t="e">
        <f>IF(Wedstrijden!#REF!="x","M","")</f>
        <v>#REF!</v>
      </c>
      <c r="DO1793" s="21" t="e">
        <f>IF(Wedstrijden!#REF!="x","Z","")</f>
        <v>#REF!</v>
      </c>
      <c r="DP1793" s="21" t="e">
        <f>IF(Wedstrijden!#REF!="x","Z","")</f>
        <v>#REF!</v>
      </c>
    </row>
    <row r="1794" spans="1:120" ht="14.4" x14ac:dyDescent="0.3">
      <c r="A1794" s="23">
        <f>Wedstrijden!B1717</f>
        <v>0</v>
      </c>
      <c r="B1794" s="21" t="str">
        <f>IFERROR(VLOOKUP(Wedstrijden!D1717,Wedstrijdlocaties!$B$2:$E$600,2,FALSE),"")</f>
        <v/>
      </c>
      <c r="C1794" s="21">
        <f>Wedstrijden!E1717</f>
        <v>0</v>
      </c>
      <c r="D1794" s="21" t="str">
        <f>IFERROR(VLOOKUP(Wedstrijden!F1717,Organisaties!$B$2:$C$500,2,FALSE),"")</f>
        <v/>
      </c>
      <c r="E1794" s="21" t="str">
        <f>IFERROR(VLOOKUP(Wedstrijden!F1717,Organisaties!$B$2:$G$500,5,FALSE),"")</f>
        <v/>
      </c>
      <c r="F1794" s="21" t="e">
        <f>IF(Wedstrijden!#REF!&lt;&gt;"",Wedstrijden!#REF!,"")</f>
        <v>#REF!</v>
      </c>
      <c r="G1794" s="21" t="e">
        <f>IF(Wedstrijden!#REF!="Indoor",1,0)</f>
        <v>#REF!</v>
      </c>
      <c r="H1794" s="21" t="e">
        <f>Wedstrijden!#REF!</f>
        <v>#REF!</v>
      </c>
      <c r="I1794" s="21" t="e">
        <f>IF(Wedstrijden!#REF!="Nee",0,IF(Wedstrijden!#REF!="Ja",1,""))</f>
        <v>#REF!</v>
      </c>
      <c r="J1794" s="21" t="e">
        <f>IF(Wedstrijden!#REF!&lt;&gt;"",Wedstrijden!#REF!,"")</f>
        <v>#REF!</v>
      </c>
      <c r="BJ1794" s="21">
        <f>IF(COUNTA(Wedstrijden!#REF!)&lt;&gt;0,1,"")</f>
        <v>1</v>
      </c>
      <c r="BK1794" s="21">
        <f t="shared" si="162"/>
        <v>2</v>
      </c>
      <c r="BL1794" s="21" t="e">
        <f>IF(Wedstrijden!#REF!="x","AA","")</f>
        <v>#REF!</v>
      </c>
      <c r="BM1794" s="21" t="e">
        <f>IF(Wedstrijden!#REF!="x","A","")</f>
        <v>#REF!</v>
      </c>
      <c r="BN1794" s="21" t="e">
        <f>IF(Wedstrijden!#REF!="x","B1","")</f>
        <v>#REF!</v>
      </c>
      <c r="BO1794" s="21" t="e">
        <f>IF(Wedstrijden!#REF!="x","BB","")</f>
        <v>#REF!</v>
      </c>
      <c r="BP1794" s="21" t="e">
        <f>IF(Wedstrijden!#REF!="x","B","")</f>
        <v>#REF!</v>
      </c>
      <c r="BQ1794" s="21" t="e">
        <f>IF(Wedstrijden!#REF!="x","L1","")</f>
        <v>#REF!</v>
      </c>
      <c r="BR1794" s="21" t="e">
        <f>IF(Wedstrijden!#REF!="x","L2","")</f>
        <v>#REF!</v>
      </c>
      <c r="BS1794" s="21" t="e">
        <f>IF(Wedstrijden!#REF!="x","M1","")</f>
        <v>#REF!</v>
      </c>
      <c r="BT1794" s="21" t="e">
        <f>IF(Wedstrijden!#REF!="x","M2","")</f>
        <v>#REF!</v>
      </c>
      <c r="BU1794" s="21" t="e">
        <f>IF(Wedstrijden!#REF!="x","Z1","")</f>
        <v>#REF!</v>
      </c>
      <c r="BV1794" s="21" t="e">
        <f>IF(Wedstrijden!#REF!="x","Z2","")</f>
        <v>#REF!</v>
      </c>
      <c r="BW1794" s="21">
        <f>IF(COUNTA(Wedstrijden!#REF!)&lt;&gt;0,1,"")</f>
        <v>1</v>
      </c>
      <c r="BX1794" s="21">
        <f t="shared" si="163"/>
        <v>1</v>
      </c>
      <c r="BY1794" s="21" t="e">
        <f>IF(Wedstrijden!#REF!="x","BB","")</f>
        <v>#REF!</v>
      </c>
      <c r="BZ1794" s="21" t="e">
        <f>IF(Wedstrijden!#REF!="x","B","")</f>
        <v>#REF!</v>
      </c>
      <c r="CA1794" s="21" t="e">
        <f>IF(Wedstrijden!#REF!="x","L1","")</f>
        <v>#REF!</v>
      </c>
      <c r="CB1794" s="21" t="e">
        <f>IF(Wedstrijden!#REF!="x","L2","")</f>
        <v>#REF!</v>
      </c>
      <c r="CC1794" s="21" t="e">
        <f>IF(Wedstrijden!#REF!="x","M1","")</f>
        <v>#REF!</v>
      </c>
      <c r="CD1794" s="21" t="e">
        <f>IF(Wedstrijden!#REF!="x","M2","")</f>
        <v>#REF!</v>
      </c>
      <c r="CE1794" s="21" t="e">
        <f>IF(Wedstrijden!#REF!="x","Z1","")</f>
        <v>#REF!</v>
      </c>
      <c r="CF1794" s="21" t="e">
        <f>IF(Wedstrijden!#REF!="x","Z2","")</f>
        <v>#REF!</v>
      </c>
      <c r="CG1794" s="21" t="e">
        <f>IF(Wedstrijden!#REF!="x","ZZL","")</f>
        <v>#REF!</v>
      </c>
      <c r="CL1794" s="21">
        <f>IF(COUNTA(Wedstrijden!#REF!)&lt;&gt;0,2,"")</f>
        <v>2</v>
      </c>
      <c r="CM1794" s="21">
        <f t="shared" si="164"/>
        <v>2</v>
      </c>
      <c r="CN1794" s="21" t="e">
        <f>IF(Wedstrijden!#REF!="x","AA","")</f>
        <v>#REF!</v>
      </c>
      <c r="CO1794" s="21" t="e">
        <f>IF(Wedstrijden!#REF!="x","A","")</f>
        <v>#REF!</v>
      </c>
      <c r="CP1794" s="21" t="e">
        <f>IF(Wedstrijden!#REF!="x","BB","")</f>
        <v>#REF!</v>
      </c>
      <c r="CQ1794" s="21" t="e">
        <f>IF(Wedstrijden!#REF!="x","B","")</f>
        <v>#REF!</v>
      </c>
      <c r="CR1794" s="21" t="e">
        <f>IF(Wedstrijden!#REF!="x","L","")</f>
        <v>#REF!</v>
      </c>
      <c r="CS1794" s="21" t="e">
        <f>IF(Wedstrijden!#REF!="x","M","")</f>
        <v>#REF!</v>
      </c>
      <c r="CT1794" s="21" t="e">
        <f>IF(Wedstrijden!#REF!="x","Z","")</f>
        <v>#REF!</v>
      </c>
      <c r="CU1794" s="21" t="e">
        <f>IF(Wedstrijden!#REF!="x","ZZ","")</f>
        <v>#REF!</v>
      </c>
      <c r="CV1794" s="21">
        <f>IF(COUNTA(Wedstrijden!#REF!)&lt;&gt;0,2,"")</f>
        <v>2</v>
      </c>
      <c r="CW1794" s="21">
        <f t="shared" si="165"/>
        <v>1</v>
      </c>
      <c r="CX1794" s="21" t="e">
        <f>IF(Wedstrijden!#REF!="x","BB","")</f>
        <v>#REF!</v>
      </c>
      <c r="CY1794" s="21" t="e">
        <f>IF(Wedstrijden!#REF!="x","B","")</f>
        <v>#REF!</v>
      </c>
      <c r="CZ1794" s="21" t="e">
        <f>IF(Wedstrijden!#REF!="x","L","")</f>
        <v>#REF!</v>
      </c>
      <c r="DA1794" s="21" t="e">
        <f>IF(Wedstrijden!#REF!="x","M","")</f>
        <v>#REF!</v>
      </c>
      <c r="DB1794" s="21" t="e">
        <f>IF(Wedstrijden!#REF!="x","Z","")</f>
        <v>#REF!</v>
      </c>
      <c r="DC1794" s="21" t="e">
        <f>IF(Wedstrijden!#REF!="x","ZZ","")</f>
        <v>#REF!</v>
      </c>
      <c r="DD1794" s="21" t="e">
        <f>IF(Wedstrijden!#REF!="x","1.40","")</f>
        <v>#REF!</v>
      </c>
      <c r="DE1794" s="21">
        <f>IF(COUNTA(Wedstrijden!#REF!)&lt;&gt;0,6,"")</f>
        <v>6</v>
      </c>
      <c r="DF1794" s="21">
        <f t="shared" si="166"/>
        <v>2</v>
      </c>
      <c r="DG1794" s="21" t="e">
        <f>IF(Wedstrijden!#REF!="x","L","")</f>
        <v>#REF!</v>
      </c>
      <c r="DH1794" s="21" t="e">
        <f>IF(Wedstrijden!#REF!="x","M","")</f>
        <v>#REF!</v>
      </c>
      <c r="DI1794" s="21" t="e">
        <f>IF(Wedstrijden!#REF!="x","Z","")</f>
        <v>#REF!</v>
      </c>
      <c r="DJ1794" s="21" t="e">
        <f>IF(Wedstrijden!#REF!="x","Z","")</f>
        <v>#REF!</v>
      </c>
      <c r="DK1794" s="21">
        <f>IF(COUNTA(Wedstrijden!#REF!)&lt;&gt;0,6,"")</f>
        <v>6</v>
      </c>
      <c r="DL1794" s="21">
        <f t="shared" si="167"/>
        <v>1</v>
      </c>
      <c r="DM1794" s="21" t="e">
        <f>IF(Wedstrijden!#REF!="x","L","")</f>
        <v>#REF!</v>
      </c>
      <c r="DN1794" s="21" t="e">
        <f>IF(Wedstrijden!#REF!="x","M","")</f>
        <v>#REF!</v>
      </c>
      <c r="DO1794" s="21" t="e">
        <f>IF(Wedstrijden!#REF!="x","Z","")</f>
        <v>#REF!</v>
      </c>
      <c r="DP1794" s="21" t="e">
        <f>IF(Wedstrijden!#REF!="x","Z","")</f>
        <v>#REF!</v>
      </c>
    </row>
    <row r="1795" spans="1:120" ht="14.4" x14ac:dyDescent="0.3">
      <c r="A1795" s="23">
        <f>Wedstrijden!B1718</f>
        <v>0</v>
      </c>
      <c r="B1795" s="21" t="str">
        <f>IFERROR(VLOOKUP(Wedstrijden!D1718,Wedstrijdlocaties!$B$2:$E$600,2,FALSE),"")</f>
        <v/>
      </c>
      <c r="C1795" s="21">
        <f>Wedstrijden!E1718</f>
        <v>0</v>
      </c>
      <c r="D1795" s="21" t="str">
        <f>IFERROR(VLOOKUP(Wedstrijden!F1718,Organisaties!$B$2:$C$500,2,FALSE),"")</f>
        <v/>
      </c>
      <c r="E1795" s="21" t="str">
        <f>IFERROR(VLOOKUP(Wedstrijden!F1718,Organisaties!$B$2:$G$500,5,FALSE),"")</f>
        <v/>
      </c>
      <c r="F1795" s="21" t="e">
        <f>IF(Wedstrijden!#REF!&lt;&gt;"",Wedstrijden!#REF!,"")</f>
        <v>#REF!</v>
      </c>
      <c r="G1795" s="21" t="e">
        <f>IF(Wedstrijden!#REF!="Indoor",1,0)</f>
        <v>#REF!</v>
      </c>
      <c r="H1795" s="21" t="e">
        <f>Wedstrijden!#REF!</f>
        <v>#REF!</v>
      </c>
      <c r="I1795" s="21" t="e">
        <f>IF(Wedstrijden!#REF!="Nee",0,IF(Wedstrijden!#REF!="Ja",1,""))</f>
        <v>#REF!</v>
      </c>
      <c r="J1795" s="21" t="e">
        <f>IF(Wedstrijden!#REF!&lt;&gt;"",Wedstrijden!#REF!,"")</f>
        <v>#REF!</v>
      </c>
      <c r="BJ1795" s="21">
        <f>IF(COUNTA(Wedstrijden!#REF!)&lt;&gt;0,1,"")</f>
        <v>1</v>
      </c>
      <c r="BK1795" s="21">
        <f t="shared" ref="BK1795:BK1858" si="168">IF(COUNTBLANK(BJ1795) = 1,"",2)</f>
        <v>2</v>
      </c>
      <c r="BL1795" s="21" t="e">
        <f>IF(Wedstrijden!#REF!="x","AA","")</f>
        <v>#REF!</v>
      </c>
      <c r="BM1795" s="21" t="e">
        <f>IF(Wedstrijden!#REF!="x","A","")</f>
        <v>#REF!</v>
      </c>
      <c r="BN1795" s="21" t="e">
        <f>IF(Wedstrijden!#REF!="x","B1","")</f>
        <v>#REF!</v>
      </c>
      <c r="BO1795" s="21" t="e">
        <f>IF(Wedstrijden!#REF!="x","BB","")</f>
        <v>#REF!</v>
      </c>
      <c r="BP1795" s="21" t="e">
        <f>IF(Wedstrijden!#REF!="x","B","")</f>
        <v>#REF!</v>
      </c>
      <c r="BQ1795" s="21" t="e">
        <f>IF(Wedstrijden!#REF!="x","L1","")</f>
        <v>#REF!</v>
      </c>
      <c r="BR1795" s="21" t="e">
        <f>IF(Wedstrijden!#REF!="x","L2","")</f>
        <v>#REF!</v>
      </c>
      <c r="BS1795" s="21" t="e">
        <f>IF(Wedstrijden!#REF!="x","M1","")</f>
        <v>#REF!</v>
      </c>
      <c r="BT1795" s="21" t="e">
        <f>IF(Wedstrijden!#REF!="x","M2","")</f>
        <v>#REF!</v>
      </c>
      <c r="BU1795" s="21" t="e">
        <f>IF(Wedstrijden!#REF!="x","Z1","")</f>
        <v>#REF!</v>
      </c>
      <c r="BV1795" s="21" t="e">
        <f>IF(Wedstrijden!#REF!="x","Z2","")</f>
        <v>#REF!</v>
      </c>
      <c r="BW1795" s="21">
        <f>IF(COUNTA(Wedstrijden!#REF!)&lt;&gt;0,1,"")</f>
        <v>1</v>
      </c>
      <c r="BX1795" s="21">
        <f t="shared" ref="BX1795:BX1858" si="169">IF(COUNTBLANK(BW1795) = 1,"",1)</f>
        <v>1</v>
      </c>
      <c r="BY1795" s="21" t="e">
        <f>IF(Wedstrijden!#REF!="x","BB","")</f>
        <v>#REF!</v>
      </c>
      <c r="BZ1795" s="21" t="e">
        <f>IF(Wedstrijden!#REF!="x","B","")</f>
        <v>#REF!</v>
      </c>
      <c r="CA1795" s="21" t="e">
        <f>IF(Wedstrijden!#REF!="x","L1","")</f>
        <v>#REF!</v>
      </c>
      <c r="CB1795" s="21" t="e">
        <f>IF(Wedstrijden!#REF!="x","L2","")</f>
        <v>#REF!</v>
      </c>
      <c r="CC1795" s="21" t="e">
        <f>IF(Wedstrijden!#REF!="x","M1","")</f>
        <v>#REF!</v>
      </c>
      <c r="CD1795" s="21" t="e">
        <f>IF(Wedstrijden!#REF!="x","M2","")</f>
        <v>#REF!</v>
      </c>
      <c r="CE1795" s="21" t="e">
        <f>IF(Wedstrijden!#REF!="x","Z1","")</f>
        <v>#REF!</v>
      </c>
      <c r="CF1795" s="21" t="e">
        <f>IF(Wedstrijden!#REF!="x","Z2","")</f>
        <v>#REF!</v>
      </c>
      <c r="CG1795" s="21" t="e">
        <f>IF(Wedstrijden!#REF!="x","ZZL","")</f>
        <v>#REF!</v>
      </c>
      <c r="CL1795" s="21">
        <f>IF(COUNTA(Wedstrijden!#REF!)&lt;&gt;0,2,"")</f>
        <v>2</v>
      </c>
      <c r="CM1795" s="21">
        <f t="shared" ref="CM1795:CM1858" si="170">IF(COUNTBLANK(CL1795) = 1,"",2)</f>
        <v>2</v>
      </c>
      <c r="CN1795" s="21" t="e">
        <f>IF(Wedstrijden!#REF!="x","AA","")</f>
        <v>#REF!</v>
      </c>
      <c r="CO1795" s="21" t="e">
        <f>IF(Wedstrijden!#REF!="x","A","")</f>
        <v>#REF!</v>
      </c>
      <c r="CP1795" s="21" t="e">
        <f>IF(Wedstrijden!#REF!="x","BB","")</f>
        <v>#REF!</v>
      </c>
      <c r="CQ1795" s="21" t="e">
        <f>IF(Wedstrijden!#REF!="x","B","")</f>
        <v>#REF!</v>
      </c>
      <c r="CR1795" s="21" t="e">
        <f>IF(Wedstrijden!#REF!="x","L","")</f>
        <v>#REF!</v>
      </c>
      <c r="CS1795" s="21" t="e">
        <f>IF(Wedstrijden!#REF!="x","M","")</f>
        <v>#REF!</v>
      </c>
      <c r="CT1795" s="21" t="e">
        <f>IF(Wedstrijden!#REF!="x","Z","")</f>
        <v>#REF!</v>
      </c>
      <c r="CU1795" s="21" t="e">
        <f>IF(Wedstrijden!#REF!="x","ZZ","")</f>
        <v>#REF!</v>
      </c>
      <c r="CV1795" s="21">
        <f>IF(COUNTA(Wedstrijden!#REF!)&lt;&gt;0,2,"")</f>
        <v>2</v>
      </c>
      <c r="CW1795" s="21">
        <f t="shared" ref="CW1795:CW1858" si="171">IF(COUNTBLANK(CV1795) = 1,"",1)</f>
        <v>1</v>
      </c>
      <c r="CX1795" s="21" t="e">
        <f>IF(Wedstrijden!#REF!="x","BB","")</f>
        <v>#REF!</v>
      </c>
      <c r="CY1795" s="21" t="e">
        <f>IF(Wedstrijden!#REF!="x","B","")</f>
        <v>#REF!</v>
      </c>
      <c r="CZ1795" s="21" t="e">
        <f>IF(Wedstrijden!#REF!="x","L","")</f>
        <v>#REF!</v>
      </c>
      <c r="DA1795" s="21" t="e">
        <f>IF(Wedstrijden!#REF!="x","M","")</f>
        <v>#REF!</v>
      </c>
      <c r="DB1795" s="21" t="e">
        <f>IF(Wedstrijden!#REF!="x","Z","")</f>
        <v>#REF!</v>
      </c>
      <c r="DC1795" s="21" t="e">
        <f>IF(Wedstrijden!#REF!="x","ZZ","")</f>
        <v>#REF!</v>
      </c>
      <c r="DD1795" s="21" t="e">
        <f>IF(Wedstrijden!#REF!="x","1.40","")</f>
        <v>#REF!</v>
      </c>
      <c r="DE1795" s="21">
        <f>IF(COUNTA(Wedstrijden!#REF!)&lt;&gt;0,6,"")</f>
        <v>6</v>
      </c>
      <c r="DF1795" s="21">
        <f t="shared" ref="DF1795:DF1858" si="172">IF(COUNTBLANK(DE1795) = 1,"",2)</f>
        <v>2</v>
      </c>
      <c r="DG1795" s="21" t="e">
        <f>IF(Wedstrijden!#REF!="x","L","")</f>
        <v>#REF!</v>
      </c>
      <c r="DH1795" s="21" t="e">
        <f>IF(Wedstrijden!#REF!="x","M","")</f>
        <v>#REF!</v>
      </c>
      <c r="DI1795" s="21" t="e">
        <f>IF(Wedstrijden!#REF!="x","Z","")</f>
        <v>#REF!</v>
      </c>
      <c r="DJ1795" s="21" t="e">
        <f>IF(Wedstrijden!#REF!="x","Z","")</f>
        <v>#REF!</v>
      </c>
      <c r="DK1795" s="21">
        <f>IF(COUNTA(Wedstrijden!#REF!)&lt;&gt;0,6,"")</f>
        <v>6</v>
      </c>
      <c r="DL1795" s="21">
        <f t="shared" ref="DL1795:DL1858" si="173">IF(COUNTBLANK(DK1795) = 1,"",1)</f>
        <v>1</v>
      </c>
      <c r="DM1795" s="21" t="e">
        <f>IF(Wedstrijden!#REF!="x","L","")</f>
        <v>#REF!</v>
      </c>
      <c r="DN1795" s="21" t="e">
        <f>IF(Wedstrijden!#REF!="x","M","")</f>
        <v>#REF!</v>
      </c>
      <c r="DO1795" s="21" t="e">
        <f>IF(Wedstrijden!#REF!="x","Z","")</f>
        <v>#REF!</v>
      </c>
      <c r="DP1795" s="21" t="e">
        <f>IF(Wedstrijden!#REF!="x","Z","")</f>
        <v>#REF!</v>
      </c>
    </row>
    <row r="1796" spans="1:120" ht="14.4" x14ac:dyDescent="0.3">
      <c r="A1796" s="23">
        <f>Wedstrijden!B1719</f>
        <v>0</v>
      </c>
      <c r="B1796" s="21" t="str">
        <f>IFERROR(VLOOKUP(Wedstrijden!D1719,Wedstrijdlocaties!$B$2:$E$600,2,FALSE),"")</f>
        <v/>
      </c>
      <c r="C1796" s="21">
        <f>Wedstrijden!E1719</f>
        <v>0</v>
      </c>
      <c r="D1796" s="21" t="str">
        <f>IFERROR(VLOOKUP(Wedstrijden!F1719,Organisaties!$B$2:$C$500,2,FALSE),"")</f>
        <v/>
      </c>
      <c r="E1796" s="21" t="str">
        <f>IFERROR(VLOOKUP(Wedstrijden!F1719,Organisaties!$B$2:$G$500,5,FALSE),"")</f>
        <v/>
      </c>
      <c r="F1796" s="21" t="e">
        <f>IF(Wedstrijden!#REF!&lt;&gt;"",Wedstrijden!#REF!,"")</f>
        <v>#REF!</v>
      </c>
      <c r="G1796" s="21" t="e">
        <f>IF(Wedstrijden!#REF!="Indoor",1,0)</f>
        <v>#REF!</v>
      </c>
      <c r="H1796" s="21" t="e">
        <f>Wedstrijden!#REF!</f>
        <v>#REF!</v>
      </c>
      <c r="I1796" s="21" t="e">
        <f>IF(Wedstrijden!#REF!="Nee",0,IF(Wedstrijden!#REF!="Ja",1,""))</f>
        <v>#REF!</v>
      </c>
      <c r="J1796" s="21" t="e">
        <f>IF(Wedstrijden!#REF!&lt;&gt;"",Wedstrijden!#REF!,"")</f>
        <v>#REF!</v>
      </c>
      <c r="BJ1796" s="21">
        <f>IF(COUNTA(Wedstrijden!#REF!)&lt;&gt;0,1,"")</f>
        <v>1</v>
      </c>
      <c r="BK1796" s="21">
        <f t="shared" si="168"/>
        <v>2</v>
      </c>
      <c r="BL1796" s="21" t="e">
        <f>IF(Wedstrijden!#REF!="x","AA","")</f>
        <v>#REF!</v>
      </c>
      <c r="BM1796" s="21" t="e">
        <f>IF(Wedstrijden!#REF!="x","A","")</f>
        <v>#REF!</v>
      </c>
      <c r="BN1796" s="21" t="e">
        <f>IF(Wedstrijden!#REF!="x","B1","")</f>
        <v>#REF!</v>
      </c>
      <c r="BO1796" s="21" t="e">
        <f>IF(Wedstrijden!#REF!="x","BB","")</f>
        <v>#REF!</v>
      </c>
      <c r="BP1796" s="21" t="e">
        <f>IF(Wedstrijden!#REF!="x","B","")</f>
        <v>#REF!</v>
      </c>
      <c r="BQ1796" s="21" t="e">
        <f>IF(Wedstrijden!#REF!="x","L1","")</f>
        <v>#REF!</v>
      </c>
      <c r="BR1796" s="21" t="e">
        <f>IF(Wedstrijden!#REF!="x","L2","")</f>
        <v>#REF!</v>
      </c>
      <c r="BS1796" s="21" t="e">
        <f>IF(Wedstrijden!#REF!="x","M1","")</f>
        <v>#REF!</v>
      </c>
      <c r="BT1796" s="21" t="e">
        <f>IF(Wedstrijden!#REF!="x","M2","")</f>
        <v>#REF!</v>
      </c>
      <c r="BU1796" s="21" t="e">
        <f>IF(Wedstrijden!#REF!="x","Z1","")</f>
        <v>#REF!</v>
      </c>
      <c r="BV1796" s="21" t="e">
        <f>IF(Wedstrijden!#REF!="x","Z2","")</f>
        <v>#REF!</v>
      </c>
      <c r="BW1796" s="21">
        <f>IF(COUNTA(Wedstrijden!#REF!)&lt;&gt;0,1,"")</f>
        <v>1</v>
      </c>
      <c r="BX1796" s="21">
        <f t="shared" si="169"/>
        <v>1</v>
      </c>
      <c r="BY1796" s="21" t="e">
        <f>IF(Wedstrijden!#REF!="x","BB","")</f>
        <v>#REF!</v>
      </c>
      <c r="BZ1796" s="21" t="e">
        <f>IF(Wedstrijden!#REF!="x","B","")</f>
        <v>#REF!</v>
      </c>
      <c r="CA1796" s="21" t="e">
        <f>IF(Wedstrijden!#REF!="x","L1","")</f>
        <v>#REF!</v>
      </c>
      <c r="CB1796" s="21" t="e">
        <f>IF(Wedstrijden!#REF!="x","L2","")</f>
        <v>#REF!</v>
      </c>
      <c r="CC1796" s="21" t="e">
        <f>IF(Wedstrijden!#REF!="x","M1","")</f>
        <v>#REF!</v>
      </c>
      <c r="CD1796" s="21" t="e">
        <f>IF(Wedstrijden!#REF!="x","M2","")</f>
        <v>#REF!</v>
      </c>
      <c r="CE1796" s="21" t="e">
        <f>IF(Wedstrijden!#REF!="x","Z1","")</f>
        <v>#REF!</v>
      </c>
      <c r="CF1796" s="21" t="e">
        <f>IF(Wedstrijden!#REF!="x","Z2","")</f>
        <v>#REF!</v>
      </c>
      <c r="CG1796" s="21" t="e">
        <f>IF(Wedstrijden!#REF!="x","ZZL","")</f>
        <v>#REF!</v>
      </c>
      <c r="CL1796" s="21">
        <f>IF(COUNTA(Wedstrijden!#REF!)&lt;&gt;0,2,"")</f>
        <v>2</v>
      </c>
      <c r="CM1796" s="21">
        <f t="shared" si="170"/>
        <v>2</v>
      </c>
      <c r="CN1796" s="21" t="e">
        <f>IF(Wedstrijden!#REF!="x","AA","")</f>
        <v>#REF!</v>
      </c>
      <c r="CO1796" s="21" t="e">
        <f>IF(Wedstrijden!#REF!="x","A","")</f>
        <v>#REF!</v>
      </c>
      <c r="CP1796" s="21" t="e">
        <f>IF(Wedstrijden!#REF!="x","BB","")</f>
        <v>#REF!</v>
      </c>
      <c r="CQ1796" s="21" t="e">
        <f>IF(Wedstrijden!#REF!="x","B","")</f>
        <v>#REF!</v>
      </c>
      <c r="CR1796" s="21" t="e">
        <f>IF(Wedstrijden!#REF!="x","L","")</f>
        <v>#REF!</v>
      </c>
      <c r="CS1796" s="21" t="e">
        <f>IF(Wedstrijden!#REF!="x","M","")</f>
        <v>#REF!</v>
      </c>
      <c r="CT1796" s="21" t="e">
        <f>IF(Wedstrijden!#REF!="x","Z","")</f>
        <v>#REF!</v>
      </c>
      <c r="CU1796" s="21" t="e">
        <f>IF(Wedstrijden!#REF!="x","ZZ","")</f>
        <v>#REF!</v>
      </c>
      <c r="CV1796" s="21">
        <f>IF(COUNTA(Wedstrijden!#REF!)&lt;&gt;0,2,"")</f>
        <v>2</v>
      </c>
      <c r="CW1796" s="21">
        <f t="shared" si="171"/>
        <v>1</v>
      </c>
      <c r="CX1796" s="21" t="e">
        <f>IF(Wedstrijden!#REF!="x","BB","")</f>
        <v>#REF!</v>
      </c>
      <c r="CY1796" s="21" t="e">
        <f>IF(Wedstrijden!#REF!="x","B","")</f>
        <v>#REF!</v>
      </c>
      <c r="CZ1796" s="21" t="e">
        <f>IF(Wedstrijden!#REF!="x","L","")</f>
        <v>#REF!</v>
      </c>
      <c r="DA1796" s="21" t="e">
        <f>IF(Wedstrijden!#REF!="x","M","")</f>
        <v>#REF!</v>
      </c>
      <c r="DB1796" s="21" t="e">
        <f>IF(Wedstrijden!#REF!="x","Z","")</f>
        <v>#REF!</v>
      </c>
      <c r="DC1796" s="21" t="e">
        <f>IF(Wedstrijden!#REF!="x","ZZ","")</f>
        <v>#REF!</v>
      </c>
      <c r="DD1796" s="21" t="e">
        <f>IF(Wedstrijden!#REF!="x","1.40","")</f>
        <v>#REF!</v>
      </c>
      <c r="DE1796" s="21">
        <f>IF(COUNTA(Wedstrijden!#REF!)&lt;&gt;0,6,"")</f>
        <v>6</v>
      </c>
      <c r="DF1796" s="21">
        <f t="shared" si="172"/>
        <v>2</v>
      </c>
      <c r="DG1796" s="21" t="e">
        <f>IF(Wedstrijden!#REF!="x","L","")</f>
        <v>#REF!</v>
      </c>
      <c r="DH1796" s="21" t="e">
        <f>IF(Wedstrijden!#REF!="x","M","")</f>
        <v>#REF!</v>
      </c>
      <c r="DI1796" s="21" t="e">
        <f>IF(Wedstrijden!#REF!="x","Z","")</f>
        <v>#REF!</v>
      </c>
      <c r="DJ1796" s="21" t="e">
        <f>IF(Wedstrijden!#REF!="x","Z","")</f>
        <v>#REF!</v>
      </c>
      <c r="DK1796" s="21">
        <f>IF(COUNTA(Wedstrijden!#REF!)&lt;&gt;0,6,"")</f>
        <v>6</v>
      </c>
      <c r="DL1796" s="21">
        <f t="shared" si="173"/>
        <v>1</v>
      </c>
      <c r="DM1796" s="21" t="e">
        <f>IF(Wedstrijden!#REF!="x","L","")</f>
        <v>#REF!</v>
      </c>
      <c r="DN1796" s="21" t="e">
        <f>IF(Wedstrijden!#REF!="x","M","")</f>
        <v>#REF!</v>
      </c>
      <c r="DO1796" s="21" t="e">
        <f>IF(Wedstrijden!#REF!="x","Z","")</f>
        <v>#REF!</v>
      </c>
      <c r="DP1796" s="21" t="e">
        <f>IF(Wedstrijden!#REF!="x","Z","")</f>
        <v>#REF!</v>
      </c>
    </row>
    <row r="1797" spans="1:120" ht="14.4" x14ac:dyDescent="0.3">
      <c r="A1797" s="23">
        <f>Wedstrijden!B1720</f>
        <v>0</v>
      </c>
      <c r="B1797" s="21" t="str">
        <f>IFERROR(VLOOKUP(Wedstrijden!D1720,Wedstrijdlocaties!$B$2:$E$600,2,FALSE),"")</f>
        <v/>
      </c>
      <c r="C1797" s="21">
        <f>Wedstrijden!E1720</f>
        <v>0</v>
      </c>
      <c r="D1797" s="21" t="str">
        <f>IFERROR(VLOOKUP(Wedstrijden!F1720,Organisaties!$B$2:$C$500,2,FALSE),"")</f>
        <v/>
      </c>
      <c r="E1797" s="21" t="str">
        <f>IFERROR(VLOOKUP(Wedstrijden!F1720,Organisaties!$B$2:$G$500,5,FALSE),"")</f>
        <v/>
      </c>
      <c r="F1797" s="21" t="e">
        <f>IF(Wedstrijden!#REF!&lt;&gt;"",Wedstrijden!#REF!,"")</f>
        <v>#REF!</v>
      </c>
      <c r="G1797" s="21" t="e">
        <f>IF(Wedstrijden!#REF!="Indoor",1,0)</f>
        <v>#REF!</v>
      </c>
      <c r="H1797" s="21" t="e">
        <f>Wedstrijden!#REF!</f>
        <v>#REF!</v>
      </c>
      <c r="I1797" s="21" t="e">
        <f>IF(Wedstrijden!#REF!="Nee",0,IF(Wedstrijden!#REF!="Ja",1,""))</f>
        <v>#REF!</v>
      </c>
      <c r="J1797" s="21" t="e">
        <f>IF(Wedstrijden!#REF!&lt;&gt;"",Wedstrijden!#REF!,"")</f>
        <v>#REF!</v>
      </c>
      <c r="BJ1797" s="21">
        <f>IF(COUNTA(Wedstrijden!#REF!)&lt;&gt;0,1,"")</f>
        <v>1</v>
      </c>
      <c r="BK1797" s="21">
        <f t="shared" si="168"/>
        <v>2</v>
      </c>
      <c r="BL1797" s="21" t="e">
        <f>IF(Wedstrijden!#REF!="x","AA","")</f>
        <v>#REF!</v>
      </c>
      <c r="BM1797" s="21" t="e">
        <f>IF(Wedstrijden!#REF!="x","A","")</f>
        <v>#REF!</v>
      </c>
      <c r="BN1797" s="21" t="e">
        <f>IF(Wedstrijden!#REF!="x","B1","")</f>
        <v>#REF!</v>
      </c>
      <c r="BO1797" s="21" t="e">
        <f>IF(Wedstrijden!#REF!="x","BB","")</f>
        <v>#REF!</v>
      </c>
      <c r="BP1797" s="21" t="e">
        <f>IF(Wedstrijden!#REF!="x","B","")</f>
        <v>#REF!</v>
      </c>
      <c r="BQ1797" s="21" t="e">
        <f>IF(Wedstrijden!#REF!="x","L1","")</f>
        <v>#REF!</v>
      </c>
      <c r="BR1797" s="21" t="e">
        <f>IF(Wedstrijden!#REF!="x","L2","")</f>
        <v>#REF!</v>
      </c>
      <c r="BS1797" s="21" t="e">
        <f>IF(Wedstrijden!#REF!="x","M1","")</f>
        <v>#REF!</v>
      </c>
      <c r="BT1797" s="21" t="e">
        <f>IF(Wedstrijden!#REF!="x","M2","")</f>
        <v>#REF!</v>
      </c>
      <c r="BU1797" s="21" t="e">
        <f>IF(Wedstrijden!#REF!="x","Z1","")</f>
        <v>#REF!</v>
      </c>
      <c r="BV1797" s="21" t="e">
        <f>IF(Wedstrijden!#REF!="x","Z2","")</f>
        <v>#REF!</v>
      </c>
      <c r="BW1797" s="21">
        <f>IF(COUNTA(Wedstrijden!#REF!)&lt;&gt;0,1,"")</f>
        <v>1</v>
      </c>
      <c r="BX1797" s="21">
        <f t="shared" si="169"/>
        <v>1</v>
      </c>
      <c r="BY1797" s="21" t="e">
        <f>IF(Wedstrijden!#REF!="x","BB","")</f>
        <v>#REF!</v>
      </c>
      <c r="BZ1797" s="21" t="e">
        <f>IF(Wedstrijden!#REF!="x","B","")</f>
        <v>#REF!</v>
      </c>
      <c r="CA1797" s="21" t="e">
        <f>IF(Wedstrijden!#REF!="x","L1","")</f>
        <v>#REF!</v>
      </c>
      <c r="CB1797" s="21" t="e">
        <f>IF(Wedstrijden!#REF!="x","L2","")</f>
        <v>#REF!</v>
      </c>
      <c r="CC1797" s="21" t="e">
        <f>IF(Wedstrijden!#REF!="x","M1","")</f>
        <v>#REF!</v>
      </c>
      <c r="CD1797" s="21" t="e">
        <f>IF(Wedstrijden!#REF!="x","M2","")</f>
        <v>#REF!</v>
      </c>
      <c r="CE1797" s="21" t="e">
        <f>IF(Wedstrijden!#REF!="x","Z1","")</f>
        <v>#REF!</v>
      </c>
      <c r="CF1797" s="21" t="e">
        <f>IF(Wedstrijden!#REF!="x","Z2","")</f>
        <v>#REF!</v>
      </c>
      <c r="CG1797" s="21" t="e">
        <f>IF(Wedstrijden!#REF!="x","ZZL","")</f>
        <v>#REF!</v>
      </c>
      <c r="CL1797" s="21">
        <f>IF(COUNTA(Wedstrijden!#REF!)&lt;&gt;0,2,"")</f>
        <v>2</v>
      </c>
      <c r="CM1797" s="21">
        <f t="shared" si="170"/>
        <v>2</v>
      </c>
      <c r="CN1797" s="21" t="e">
        <f>IF(Wedstrijden!#REF!="x","AA","")</f>
        <v>#REF!</v>
      </c>
      <c r="CO1797" s="21" t="e">
        <f>IF(Wedstrijden!#REF!="x","A","")</f>
        <v>#REF!</v>
      </c>
      <c r="CP1797" s="21" t="e">
        <f>IF(Wedstrijden!#REF!="x","BB","")</f>
        <v>#REF!</v>
      </c>
      <c r="CQ1797" s="21" t="e">
        <f>IF(Wedstrijden!#REF!="x","B","")</f>
        <v>#REF!</v>
      </c>
      <c r="CR1797" s="21" t="e">
        <f>IF(Wedstrijden!#REF!="x","L","")</f>
        <v>#REF!</v>
      </c>
      <c r="CS1797" s="21" t="e">
        <f>IF(Wedstrijden!#REF!="x","M","")</f>
        <v>#REF!</v>
      </c>
      <c r="CT1797" s="21" t="e">
        <f>IF(Wedstrijden!#REF!="x","Z","")</f>
        <v>#REF!</v>
      </c>
      <c r="CU1797" s="21" t="e">
        <f>IF(Wedstrijden!#REF!="x","ZZ","")</f>
        <v>#REF!</v>
      </c>
      <c r="CV1797" s="21">
        <f>IF(COUNTA(Wedstrijden!#REF!)&lt;&gt;0,2,"")</f>
        <v>2</v>
      </c>
      <c r="CW1797" s="21">
        <f t="shared" si="171"/>
        <v>1</v>
      </c>
      <c r="CX1797" s="21" t="e">
        <f>IF(Wedstrijden!#REF!="x","BB","")</f>
        <v>#REF!</v>
      </c>
      <c r="CY1797" s="21" t="e">
        <f>IF(Wedstrijden!#REF!="x","B","")</f>
        <v>#REF!</v>
      </c>
      <c r="CZ1797" s="21" t="e">
        <f>IF(Wedstrijden!#REF!="x","L","")</f>
        <v>#REF!</v>
      </c>
      <c r="DA1797" s="21" t="e">
        <f>IF(Wedstrijden!#REF!="x","M","")</f>
        <v>#REF!</v>
      </c>
      <c r="DB1797" s="21" t="e">
        <f>IF(Wedstrijden!#REF!="x","Z","")</f>
        <v>#REF!</v>
      </c>
      <c r="DC1797" s="21" t="e">
        <f>IF(Wedstrijden!#REF!="x","ZZ","")</f>
        <v>#REF!</v>
      </c>
      <c r="DD1797" s="21" t="e">
        <f>IF(Wedstrijden!#REF!="x","1.40","")</f>
        <v>#REF!</v>
      </c>
      <c r="DE1797" s="21">
        <f>IF(COUNTA(Wedstrijden!#REF!)&lt;&gt;0,6,"")</f>
        <v>6</v>
      </c>
      <c r="DF1797" s="21">
        <f t="shared" si="172"/>
        <v>2</v>
      </c>
      <c r="DG1797" s="21" t="e">
        <f>IF(Wedstrijden!#REF!="x","L","")</f>
        <v>#REF!</v>
      </c>
      <c r="DH1797" s="21" t="e">
        <f>IF(Wedstrijden!#REF!="x","M","")</f>
        <v>#REF!</v>
      </c>
      <c r="DI1797" s="21" t="e">
        <f>IF(Wedstrijden!#REF!="x","Z","")</f>
        <v>#REF!</v>
      </c>
      <c r="DJ1797" s="21" t="e">
        <f>IF(Wedstrijden!#REF!="x","Z","")</f>
        <v>#REF!</v>
      </c>
      <c r="DK1797" s="21">
        <f>IF(COUNTA(Wedstrijden!#REF!)&lt;&gt;0,6,"")</f>
        <v>6</v>
      </c>
      <c r="DL1797" s="21">
        <f t="shared" si="173"/>
        <v>1</v>
      </c>
      <c r="DM1797" s="21" t="e">
        <f>IF(Wedstrijden!#REF!="x","L","")</f>
        <v>#REF!</v>
      </c>
      <c r="DN1797" s="21" t="e">
        <f>IF(Wedstrijden!#REF!="x","M","")</f>
        <v>#REF!</v>
      </c>
      <c r="DO1797" s="21" t="e">
        <f>IF(Wedstrijden!#REF!="x","Z","")</f>
        <v>#REF!</v>
      </c>
      <c r="DP1797" s="21" t="e">
        <f>IF(Wedstrijden!#REF!="x","Z","")</f>
        <v>#REF!</v>
      </c>
    </row>
    <row r="1798" spans="1:120" ht="14.4" x14ac:dyDescent="0.3">
      <c r="A1798" s="23">
        <f>Wedstrijden!B1721</f>
        <v>0</v>
      </c>
      <c r="B1798" s="21" t="str">
        <f>IFERROR(VLOOKUP(Wedstrijden!D1721,Wedstrijdlocaties!$B$2:$E$600,2,FALSE),"")</f>
        <v/>
      </c>
      <c r="C1798" s="21">
        <f>Wedstrijden!E1721</f>
        <v>0</v>
      </c>
      <c r="D1798" s="21" t="str">
        <f>IFERROR(VLOOKUP(Wedstrijden!F1721,Organisaties!$B$2:$C$500,2,FALSE),"")</f>
        <v/>
      </c>
      <c r="E1798" s="21" t="str">
        <f>IFERROR(VLOOKUP(Wedstrijden!F1721,Organisaties!$B$2:$G$500,5,FALSE),"")</f>
        <v/>
      </c>
      <c r="F1798" s="21" t="e">
        <f>IF(Wedstrijden!#REF!&lt;&gt;"",Wedstrijden!#REF!,"")</f>
        <v>#REF!</v>
      </c>
      <c r="G1798" s="21" t="e">
        <f>IF(Wedstrijden!#REF!="Indoor",1,0)</f>
        <v>#REF!</v>
      </c>
      <c r="H1798" s="21" t="e">
        <f>Wedstrijden!#REF!</f>
        <v>#REF!</v>
      </c>
      <c r="I1798" s="21" t="e">
        <f>IF(Wedstrijden!#REF!="Nee",0,IF(Wedstrijden!#REF!="Ja",1,""))</f>
        <v>#REF!</v>
      </c>
      <c r="J1798" s="21" t="e">
        <f>IF(Wedstrijden!#REF!&lt;&gt;"",Wedstrijden!#REF!,"")</f>
        <v>#REF!</v>
      </c>
      <c r="BJ1798" s="21">
        <f>IF(COUNTA(Wedstrijden!#REF!)&lt;&gt;0,1,"")</f>
        <v>1</v>
      </c>
      <c r="BK1798" s="21">
        <f t="shared" si="168"/>
        <v>2</v>
      </c>
      <c r="BL1798" s="21" t="e">
        <f>IF(Wedstrijden!#REF!="x","AA","")</f>
        <v>#REF!</v>
      </c>
      <c r="BM1798" s="21" t="e">
        <f>IF(Wedstrijden!#REF!="x","A","")</f>
        <v>#REF!</v>
      </c>
      <c r="BN1798" s="21" t="e">
        <f>IF(Wedstrijden!#REF!="x","B1","")</f>
        <v>#REF!</v>
      </c>
      <c r="BO1798" s="21" t="e">
        <f>IF(Wedstrijden!#REF!="x","BB","")</f>
        <v>#REF!</v>
      </c>
      <c r="BP1798" s="21" t="e">
        <f>IF(Wedstrijden!#REF!="x","B","")</f>
        <v>#REF!</v>
      </c>
      <c r="BQ1798" s="21" t="e">
        <f>IF(Wedstrijden!#REF!="x","L1","")</f>
        <v>#REF!</v>
      </c>
      <c r="BR1798" s="21" t="e">
        <f>IF(Wedstrijden!#REF!="x","L2","")</f>
        <v>#REF!</v>
      </c>
      <c r="BS1798" s="21" t="e">
        <f>IF(Wedstrijden!#REF!="x","M1","")</f>
        <v>#REF!</v>
      </c>
      <c r="BT1798" s="21" t="e">
        <f>IF(Wedstrijden!#REF!="x","M2","")</f>
        <v>#REF!</v>
      </c>
      <c r="BU1798" s="21" t="e">
        <f>IF(Wedstrijden!#REF!="x","Z1","")</f>
        <v>#REF!</v>
      </c>
      <c r="BV1798" s="21" t="e">
        <f>IF(Wedstrijden!#REF!="x","Z2","")</f>
        <v>#REF!</v>
      </c>
      <c r="BW1798" s="21">
        <f>IF(COUNTA(Wedstrijden!#REF!)&lt;&gt;0,1,"")</f>
        <v>1</v>
      </c>
      <c r="BX1798" s="21">
        <f t="shared" si="169"/>
        <v>1</v>
      </c>
      <c r="BY1798" s="21" t="e">
        <f>IF(Wedstrijden!#REF!="x","BB","")</f>
        <v>#REF!</v>
      </c>
      <c r="BZ1798" s="21" t="e">
        <f>IF(Wedstrijden!#REF!="x","B","")</f>
        <v>#REF!</v>
      </c>
      <c r="CA1798" s="21" t="e">
        <f>IF(Wedstrijden!#REF!="x","L1","")</f>
        <v>#REF!</v>
      </c>
      <c r="CB1798" s="21" t="e">
        <f>IF(Wedstrijden!#REF!="x","L2","")</f>
        <v>#REF!</v>
      </c>
      <c r="CC1798" s="21" t="e">
        <f>IF(Wedstrijden!#REF!="x","M1","")</f>
        <v>#REF!</v>
      </c>
      <c r="CD1798" s="21" t="e">
        <f>IF(Wedstrijden!#REF!="x","M2","")</f>
        <v>#REF!</v>
      </c>
      <c r="CE1798" s="21" t="e">
        <f>IF(Wedstrijden!#REF!="x","Z1","")</f>
        <v>#REF!</v>
      </c>
      <c r="CF1798" s="21" t="e">
        <f>IF(Wedstrijden!#REF!="x","Z2","")</f>
        <v>#REF!</v>
      </c>
      <c r="CG1798" s="21" t="e">
        <f>IF(Wedstrijden!#REF!="x","ZZL","")</f>
        <v>#REF!</v>
      </c>
      <c r="CL1798" s="21">
        <f>IF(COUNTA(Wedstrijden!#REF!)&lt;&gt;0,2,"")</f>
        <v>2</v>
      </c>
      <c r="CM1798" s="21">
        <f t="shared" si="170"/>
        <v>2</v>
      </c>
      <c r="CN1798" s="21" t="e">
        <f>IF(Wedstrijden!#REF!="x","AA","")</f>
        <v>#REF!</v>
      </c>
      <c r="CO1798" s="21" t="e">
        <f>IF(Wedstrijden!#REF!="x","A","")</f>
        <v>#REF!</v>
      </c>
      <c r="CP1798" s="21" t="e">
        <f>IF(Wedstrijden!#REF!="x","BB","")</f>
        <v>#REF!</v>
      </c>
      <c r="CQ1798" s="21" t="e">
        <f>IF(Wedstrijden!#REF!="x","B","")</f>
        <v>#REF!</v>
      </c>
      <c r="CR1798" s="21" t="e">
        <f>IF(Wedstrijden!#REF!="x","L","")</f>
        <v>#REF!</v>
      </c>
      <c r="CS1798" s="21" t="e">
        <f>IF(Wedstrijden!#REF!="x","M","")</f>
        <v>#REF!</v>
      </c>
      <c r="CT1798" s="21" t="e">
        <f>IF(Wedstrijden!#REF!="x","Z","")</f>
        <v>#REF!</v>
      </c>
      <c r="CU1798" s="21" t="e">
        <f>IF(Wedstrijden!#REF!="x","ZZ","")</f>
        <v>#REF!</v>
      </c>
      <c r="CV1798" s="21">
        <f>IF(COUNTA(Wedstrijden!#REF!)&lt;&gt;0,2,"")</f>
        <v>2</v>
      </c>
      <c r="CW1798" s="21">
        <f t="shared" si="171"/>
        <v>1</v>
      </c>
      <c r="CX1798" s="21" t="e">
        <f>IF(Wedstrijden!#REF!="x","BB","")</f>
        <v>#REF!</v>
      </c>
      <c r="CY1798" s="21" t="e">
        <f>IF(Wedstrijden!#REF!="x","B","")</f>
        <v>#REF!</v>
      </c>
      <c r="CZ1798" s="21" t="e">
        <f>IF(Wedstrijden!#REF!="x","L","")</f>
        <v>#REF!</v>
      </c>
      <c r="DA1798" s="21" t="e">
        <f>IF(Wedstrijden!#REF!="x","M","")</f>
        <v>#REF!</v>
      </c>
      <c r="DB1798" s="21" t="e">
        <f>IF(Wedstrijden!#REF!="x","Z","")</f>
        <v>#REF!</v>
      </c>
      <c r="DC1798" s="21" t="e">
        <f>IF(Wedstrijden!#REF!="x","ZZ","")</f>
        <v>#REF!</v>
      </c>
      <c r="DD1798" s="21" t="e">
        <f>IF(Wedstrijden!#REF!="x","1.40","")</f>
        <v>#REF!</v>
      </c>
      <c r="DE1798" s="21">
        <f>IF(COUNTA(Wedstrijden!#REF!)&lt;&gt;0,6,"")</f>
        <v>6</v>
      </c>
      <c r="DF1798" s="21">
        <f t="shared" si="172"/>
        <v>2</v>
      </c>
      <c r="DG1798" s="21" t="e">
        <f>IF(Wedstrijden!#REF!="x","L","")</f>
        <v>#REF!</v>
      </c>
      <c r="DH1798" s="21" t="e">
        <f>IF(Wedstrijden!#REF!="x","M","")</f>
        <v>#REF!</v>
      </c>
      <c r="DI1798" s="21" t="e">
        <f>IF(Wedstrijden!#REF!="x","Z","")</f>
        <v>#REF!</v>
      </c>
      <c r="DJ1798" s="21" t="e">
        <f>IF(Wedstrijden!#REF!="x","Z","")</f>
        <v>#REF!</v>
      </c>
      <c r="DK1798" s="21">
        <f>IF(COUNTA(Wedstrijden!#REF!)&lt;&gt;0,6,"")</f>
        <v>6</v>
      </c>
      <c r="DL1798" s="21">
        <f t="shared" si="173"/>
        <v>1</v>
      </c>
      <c r="DM1798" s="21" t="e">
        <f>IF(Wedstrijden!#REF!="x","L","")</f>
        <v>#REF!</v>
      </c>
      <c r="DN1798" s="21" t="e">
        <f>IF(Wedstrijden!#REF!="x","M","")</f>
        <v>#REF!</v>
      </c>
      <c r="DO1798" s="21" t="e">
        <f>IF(Wedstrijden!#REF!="x","Z","")</f>
        <v>#REF!</v>
      </c>
      <c r="DP1798" s="21" t="e">
        <f>IF(Wedstrijden!#REF!="x","Z","")</f>
        <v>#REF!</v>
      </c>
    </row>
    <row r="1799" spans="1:120" ht="14.4" x14ac:dyDescent="0.3">
      <c r="A1799" s="23">
        <f>Wedstrijden!B1722</f>
        <v>0</v>
      </c>
      <c r="B1799" s="21" t="str">
        <f>IFERROR(VLOOKUP(Wedstrijden!D1722,Wedstrijdlocaties!$B$2:$E$600,2,FALSE),"")</f>
        <v/>
      </c>
      <c r="C1799" s="21">
        <f>Wedstrijden!E1722</f>
        <v>0</v>
      </c>
      <c r="D1799" s="21" t="str">
        <f>IFERROR(VLOOKUP(Wedstrijden!F1722,Organisaties!$B$2:$C$500,2,FALSE),"")</f>
        <v/>
      </c>
      <c r="E1799" s="21" t="str">
        <f>IFERROR(VLOOKUP(Wedstrijden!F1722,Organisaties!$B$2:$G$500,5,FALSE),"")</f>
        <v/>
      </c>
      <c r="F1799" s="21" t="e">
        <f>IF(Wedstrijden!#REF!&lt;&gt;"",Wedstrijden!#REF!,"")</f>
        <v>#REF!</v>
      </c>
      <c r="G1799" s="21" t="e">
        <f>IF(Wedstrijden!#REF!="Indoor",1,0)</f>
        <v>#REF!</v>
      </c>
      <c r="H1799" s="21" t="e">
        <f>Wedstrijden!#REF!</f>
        <v>#REF!</v>
      </c>
      <c r="I1799" s="21" t="e">
        <f>IF(Wedstrijden!#REF!="Nee",0,IF(Wedstrijden!#REF!="Ja",1,""))</f>
        <v>#REF!</v>
      </c>
      <c r="J1799" s="21" t="e">
        <f>IF(Wedstrijden!#REF!&lt;&gt;"",Wedstrijden!#REF!,"")</f>
        <v>#REF!</v>
      </c>
      <c r="BJ1799" s="21">
        <f>IF(COUNTA(Wedstrijden!#REF!)&lt;&gt;0,1,"")</f>
        <v>1</v>
      </c>
      <c r="BK1799" s="21">
        <f t="shared" si="168"/>
        <v>2</v>
      </c>
      <c r="BL1799" s="21" t="e">
        <f>IF(Wedstrijden!#REF!="x","AA","")</f>
        <v>#REF!</v>
      </c>
      <c r="BM1799" s="21" t="e">
        <f>IF(Wedstrijden!#REF!="x","A","")</f>
        <v>#REF!</v>
      </c>
      <c r="BN1799" s="21" t="e">
        <f>IF(Wedstrijden!#REF!="x","B1","")</f>
        <v>#REF!</v>
      </c>
      <c r="BO1799" s="21" t="e">
        <f>IF(Wedstrijden!#REF!="x","BB","")</f>
        <v>#REF!</v>
      </c>
      <c r="BP1799" s="21" t="e">
        <f>IF(Wedstrijden!#REF!="x","B","")</f>
        <v>#REF!</v>
      </c>
      <c r="BQ1799" s="21" t="e">
        <f>IF(Wedstrijden!#REF!="x","L1","")</f>
        <v>#REF!</v>
      </c>
      <c r="BR1799" s="21" t="e">
        <f>IF(Wedstrijden!#REF!="x","L2","")</f>
        <v>#REF!</v>
      </c>
      <c r="BS1799" s="21" t="e">
        <f>IF(Wedstrijden!#REF!="x","M1","")</f>
        <v>#REF!</v>
      </c>
      <c r="BT1799" s="21" t="e">
        <f>IF(Wedstrijden!#REF!="x","M2","")</f>
        <v>#REF!</v>
      </c>
      <c r="BU1799" s="21" t="e">
        <f>IF(Wedstrijden!#REF!="x","Z1","")</f>
        <v>#REF!</v>
      </c>
      <c r="BV1799" s="21" t="e">
        <f>IF(Wedstrijden!#REF!="x","Z2","")</f>
        <v>#REF!</v>
      </c>
      <c r="BW1799" s="21">
        <f>IF(COUNTA(Wedstrijden!#REF!)&lt;&gt;0,1,"")</f>
        <v>1</v>
      </c>
      <c r="BX1799" s="21">
        <f t="shared" si="169"/>
        <v>1</v>
      </c>
      <c r="BY1799" s="21" t="e">
        <f>IF(Wedstrijden!#REF!="x","BB","")</f>
        <v>#REF!</v>
      </c>
      <c r="BZ1799" s="21" t="e">
        <f>IF(Wedstrijden!#REF!="x","B","")</f>
        <v>#REF!</v>
      </c>
      <c r="CA1799" s="21" t="e">
        <f>IF(Wedstrijden!#REF!="x","L1","")</f>
        <v>#REF!</v>
      </c>
      <c r="CB1799" s="21" t="e">
        <f>IF(Wedstrijden!#REF!="x","L2","")</f>
        <v>#REF!</v>
      </c>
      <c r="CC1799" s="21" t="e">
        <f>IF(Wedstrijden!#REF!="x","M1","")</f>
        <v>#REF!</v>
      </c>
      <c r="CD1799" s="21" t="e">
        <f>IF(Wedstrijden!#REF!="x","M2","")</f>
        <v>#REF!</v>
      </c>
      <c r="CE1799" s="21" t="e">
        <f>IF(Wedstrijden!#REF!="x","Z1","")</f>
        <v>#REF!</v>
      </c>
      <c r="CF1799" s="21" t="e">
        <f>IF(Wedstrijden!#REF!="x","Z2","")</f>
        <v>#REF!</v>
      </c>
      <c r="CG1799" s="21" t="e">
        <f>IF(Wedstrijden!#REF!="x","ZZL","")</f>
        <v>#REF!</v>
      </c>
      <c r="CL1799" s="21">
        <f>IF(COUNTA(Wedstrijden!#REF!)&lt;&gt;0,2,"")</f>
        <v>2</v>
      </c>
      <c r="CM1799" s="21">
        <f t="shared" si="170"/>
        <v>2</v>
      </c>
      <c r="CN1799" s="21" t="e">
        <f>IF(Wedstrijden!#REF!="x","AA","")</f>
        <v>#REF!</v>
      </c>
      <c r="CO1799" s="21" t="e">
        <f>IF(Wedstrijden!#REF!="x","A","")</f>
        <v>#REF!</v>
      </c>
      <c r="CP1799" s="21" t="e">
        <f>IF(Wedstrijden!#REF!="x","BB","")</f>
        <v>#REF!</v>
      </c>
      <c r="CQ1799" s="21" t="e">
        <f>IF(Wedstrijden!#REF!="x","B","")</f>
        <v>#REF!</v>
      </c>
      <c r="CR1799" s="21" t="e">
        <f>IF(Wedstrijden!#REF!="x","L","")</f>
        <v>#REF!</v>
      </c>
      <c r="CS1799" s="21" t="e">
        <f>IF(Wedstrijden!#REF!="x","M","")</f>
        <v>#REF!</v>
      </c>
      <c r="CT1799" s="21" t="e">
        <f>IF(Wedstrijden!#REF!="x","Z","")</f>
        <v>#REF!</v>
      </c>
      <c r="CU1799" s="21" t="e">
        <f>IF(Wedstrijden!#REF!="x","ZZ","")</f>
        <v>#REF!</v>
      </c>
      <c r="CV1799" s="21">
        <f>IF(COUNTA(Wedstrijden!#REF!)&lt;&gt;0,2,"")</f>
        <v>2</v>
      </c>
      <c r="CW1799" s="21">
        <f t="shared" si="171"/>
        <v>1</v>
      </c>
      <c r="CX1799" s="21" t="e">
        <f>IF(Wedstrijden!#REF!="x","BB","")</f>
        <v>#REF!</v>
      </c>
      <c r="CY1799" s="21" t="e">
        <f>IF(Wedstrijden!#REF!="x","B","")</f>
        <v>#REF!</v>
      </c>
      <c r="CZ1799" s="21" t="e">
        <f>IF(Wedstrijden!#REF!="x","L","")</f>
        <v>#REF!</v>
      </c>
      <c r="DA1799" s="21" t="e">
        <f>IF(Wedstrijden!#REF!="x","M","")</f>
        <v>#REF!</v>
      </c>
      <c r="DB1799" s="21" t="e">
        <f>IF(Wedstrijden!#REF!="x","Z","")</f>
        <v>#REF!</v>
      </c>
      <c r="DC1799" s="21" t="e">
        <f>IF(Wedstrijden!#REF!="x","ZZ","")</f>
        <v>#REF!</v>
      </c>
      <c r="DD1799" s="21" t="e">
        <f>IF(Wedstrijden!#REF!="x","1.40","")</f>
        <v>#REF!</v>
      </c>
      <c r="DE1799" s="21">
        <f>IF(COUNTA(Wedstrijden!#REF!)&lt;&gt;0,6,"")</f>
        <v>6</v>
      </c>
      <c r="DF1799" s="21">
        <f t="shared" si="172"/>
        <v>2</v>
      </c>
      <c r="DG1799" s="21" t="e">
        <f>IF(Wedstrijden!#REF!="x","L","")</f>
        <v>#REF!</v>
      </c>
      <c r="DH1799" s="21" t="e">
        <f>IF(Wedstrijden!#REF!="x","M","")</f>
        <v>#REF!</v>
      </c>
      <c r="DI1799" s="21" t="e">
        <f>IF(Wedstrijden!#REF!="x","Z","")</f>
        <v>#REF!</v>
      </c>
      <c r="DJ1799" s="21" t="e">
        <f>IF(Wedstrijden!#REF!="x","Z","")</f>
        <v>#REF!</v>
      </c>
      <c r="DK1799" s="21">
        <f>IF(COUNTA(Wedstrijden!#REF!)&lt;&gt;0,6,"")</f>
        <v>6</v>
      </c>
      <c r="DL1799" s="21">
        <f t="shared" si="173"/>
        <v>1</v>
      </c>
      <c r="DM1799" s="21" t="e">
        <f>IF(Wedstrijden!#REF!="x","L","")</f>
        <v>#REF!</v>
      </c>
      <c r="DN1799" s="21" t="e">
        <f>IF(Wedstrijden!#REF!="x","M","")</f>
        <v>#REF!</v>
      </c>
      <c r="DO1799" s="21" t="e">
        <f>IF(Wedstrijden!#REF!="x","Z","")</f>
        <v>#REF!</v>
      </c>
      <c r="DP1799" s="21" t="e">
        <f>IF(Wedstrijden!#REF!="x","Z","")</f>
        <v>#REF!</v>
      </c>
    </row>
    <row r="1800" spans="1:120" ht="14.4" x14ac:dyDescent="0.3">
      <c r="A1800" s="23">
        <f>Wedstrijden!B1723</f>
        <v>0</v>
      </c>
      <c r="B1800" s="21" t="str">
        <f>IFERROR(VLOOKUP(Wedstrijden!D1723,Wedstrijdlocaties!$B$2:$E$600,2,FALSE),"")</f>
        <v/>
      </c>
      <c r="C1800" s="21">
        <f>Wedstrijden!E1723</f>
        <v>0</v>
      </c>
      <c r="D1800" s="21" t="str">
        <f>IFERROR(VLOOKUP(Wedstrijden!F1723,Organisaties!$B$2:$C$500,2,FALSE),"")</f>
        <v/>
      </c>
      <c r="E1800" s="21" t="str">
        <f>IFERROR(VLOOKUP(Wedstrijden!F1723,Organisaties!$B$2:$G$500,5,FALSE),"")</f>
        <v/>
      </c>
      <c r="F1800" s="21" t="e">
        <f>IF(Wedstrijden!#REF!&lt;&gt;"",Wedstrijden!#REF!,"")</f>
        <v>#REF!</v>
      </c>
      <c r="G1800" s="21" t="e">
        <f>IF(Wedstrijden!#REF!="Indoor",1,0)</f>
        <v>#REF!</v>
      </c>
      <c r="H1800" s="21" t="e">
        <f>Wedstrijden!#REF!</f>
        <v>#REF!</v>
      </c>
      <c r="I1800" s="21" t="e">
        <f>IF(Wedstrijden!#REF!="Nee",0,IF(Wedstrijden!#REF!="Ja",1,""))</f>
        <v>#REF!</v>
      </c>
      <c r="J1800" s="21" t="e">
        <f>IF(Wedstrijden!#REF!&lt;&gt;"",Wedstrijden!#REF!,"")</f>
        <v>#REF!</v>
      </c>
      <c r="BJ1800" s="21">
        <f>IF(COUNTA(Wedstrijden!#REF!)&lt;&gt;0,1,"")</f>
        <v>1</v>
      </c>
      <c r="BK1800" s="21">
        <f t="shared" si="168"/>
        <v>2</v>
      </c>
      <c r="BL1800" s="21" t="e">
        <f>IF(Wedstrijden!#REF!="x","AA","")</f>
        <v>#REF!</v>
      </c>
      <c r="BM1800" s="21" t="e">
        <f>IF(Wedstrijden!#REF!="x","A","")</f>
        <v>#REF!</v>
      </c>
      <c r="BN1800" s="21" t="e">
        <f>IF(Wedstrijden!#REF!="x","B1","")</f>
        <v>#REF!</v>
      </c>
      <c r="BO1800" s="21" t="e">
        <f>IF(Wedstrijden!#REF!="x","BB","")</f>
        <v>#REF!</v>
      </c>
      <c r="BP1800" s="21" t="e">
        <f>IF(Wedstrijden!#REF!="x","B","")</f>
        <v>#REF!</v>
      </c>
      <c r="BQ1800" s="21" t="e">
        <f>IF(Wedstrijden!#REF!="x","L1","")</f>
        <v>#REF!</v>
      </c>
      <c r="BR1800" s="21" t="e">
        <f>IF(Wedstrijden!#REF!="x","L2","")</f>
        <v>#REF!</v>
      </c>
      <c r="BS1800" s="21" t="e">
        <f>IF(Wedstrijden!#REF!="x","M1","")</f>
        <v>#REF!</v>
      </c>
      <c r="BT1800" s="21" t="e">
        <f>IF(Wedstrijden!#REF!="x","M2","")</f>
        <v>#REF!</v>
      </c>
      <c r="BU1800" s="21" t="e">
        <f>IF(Wedstrijden!#REF!="x","Z1","")</f>
        <v>#REF!</v>
      </c>
      <c r="BV1800" s="21" t="e">
        <f>IF(Wedstrijden!#REF!="x","Z2","")</f>
        <v>#REF!</v>
      </c>
      <c r="BW1800" s="21">
        <f>IF(COUNTA(Wedstrijden!#REF!)&lt;&gt;0,1,"")</f>
        <v>1</v>
      </c>
      <c r="BX1800" s="21">
        <f t="shared" si="169"/>
        <v>1</v>
      </c>
      <c r="BY1800" s="21" t="e">
        <f>IF(Wedstrijden!#REF!="x","BB","")</f>
        <v>#REF!</v>
      </c>
      <c r="BZ1800" s="21" t="e">
        <f>IF(Wedstrijden!#REF!="x","B","")</f>
        <v>#REF!</v>
      </c>
      <c r="CA1800" s="21" t="e">
        <f>IF(Wedstrijden!#REF!="x","L1","")</f>
        <v>#REF!</v>
      </c>
      <c r="CB1800" s="21" t="e">
        <f>IF(Wedstrijden!#REF!="x","L2","")</f>
        <v>#REF!</v>
      </c>
      <c r="CC1800" s="21" t="e">
        <f>IF(Wedstrijden!#REF!="x","M1","")</f>
        <v>#REF!</v>
      </c>
      <c r="CD1800" s="21" t="e">
        <f>IF(Wedstrijden!#REF!="x","M2","")</f>
        <v>#REF!</v>
      </c>
      <c r="CE1800" s="21" t="e">
        <f>IF(Wedstrijden!#REF!="x","Z1","")</f>
        <v>#REF!</v>
      </c>
      <c r="CF1800" s="21" t="e">
        <f>IF(Wedstrijden!#REF!="x","Z2","")</f>
        <v>#REF!</v>
      </c>
      <c r="CG1800" s="21" t="e">
        <f>IF(Wedstrijden!#REF!="x","ZZL","")</f>
        <v>#REF!</v>
      </c>
      <c r="CL1800" s="21">
        <f>IF(COUNTA(Wedstrijden!#REF!)&lt;&gt;0,2,"")</f>
        <v>2</v>
      </c>
      <c r="CM1800" s="21">
        <f t="shared" si="170"/>
        <v>2</v>
      </c>
      <c r="CN1800" s="21" t="e">
        <f>IF(Wedstrijden!#REF!="x","AA","")</f>
        <v>#REF!</v>
      </c>
      <c r="CO1800" s="21" t="e">
        <f>IF(Wedstrijden!#REF!="x","A","")</f>
        <v>#REF!</v>
      </c>
      <c r="CP1800" s="21" t="e">
        <f>IF(Wedstrijden!#REF!="x","BB","")</f>
        <v>#REF!</v>
      </c>
      <c r="CQ1800" s="21" t="e">
        <f>IF(Wedstrijden!#REF!="x","B","")</f>
        <v>#REF!</v>
      </c>
      <c r="CR1800" s="21" t="e">
        <f>IF(Wedstrijden!#REF!="x","L","")</f>
        <v>#REF!</v>
      </c>
      <c r="CS1800" s="21" t="e">
        <f>IF(Wedstrijden!#REF!="x","M","")</f>
        <v>#REF!</v>
      </c>
      <c r="CT1800" s="21" t="e">
        <f>IF(Wedstrijden!#REF!="x","Z","")</f>
        <v>#REF!</v>
      </c>
      <c r="CU1800" s="21" t="e">
        <f>IF(Wedstrijden!#REF!="x","ZZ","")</f>
        <v>#REF!</v>
      </c>
      <c r="CV1800" s="21">
        <f>IF(COUNTA(Wedstrijden!#REF!)&lt;&gt;0,2,"")</f>
        <v>2</v>
      </c>
      <c r="CW1800" s="21">
        <f t="shared" si="171"/>
        <v>1</v>
      </c>
      <c r="CX1800" s="21" t="e">
        <f>IF(Wedstrijden!#REF!="x","BB","")</f>
        <v>#REF!</v>
      </c>
      <c r="CY1800" s="21" t="e">
        <f>IF(Wedstrijden!#REF!="x","B","")</f>
        <v>#REF!</v>
      </c>
      <c r="CZ1800" s="21" t="e">
        <f>IF(Wedstrijden!#REF!="x","L","")</f>
        <v>#REF!</v>
      </c>
      <c r="DA1800" s="21" t="e">
        <f>IF(Wedstrijden!#REF!="x","M","")</f>
        <v>#REF!</v>
      </c>
      <c r="DB1800" s="21" t="e">
        <f>IF(Wedstrijden!#REF!="x","Z","")</f>
        <v>#REF!</v>
      </c>
      <c r="DC1800" s="21" t="e">
        <f>IF(Wedstrijden!#REF!="x","ZZ","")</f>
        <v>#REF!</v>
      </c>
      <c r="DD1800" s="21" t="e">
        <f>IF(Wedstrijden!#REF!="x","1.40","")</f>
        <v>#REF!</v>
      </c>
      <c r="DE1800" s="21">
        <f>IF(COUNTA(Wedstrijden!#REF!)&lt;&gt;0,6,"")</f>
        <v>6</v>
      </c>
      <c r="DF1800" s="21">
        <f t="shared" si="172"/>
        <v>2</v>
      </c>
      <c r="DG1800" s="21" t="e">
        <f>IF(Wedstrijden!#REF!="x","L","")</f>
        <v>#REF!</v>
      </c>
      <c r="DH1800" s="21" t="e">
        <f>IF(Wedstrijden!#REF!="x","M","")</f>
        <v>#REF!</v>
      </c>
      <c r="DI1800" s="21" t="e">
        <f>IF(Wedstrijden!#REF!="x","Z","")</f>
        <v>#REF!</v>
      </c>
      <c r="DJ1800" s="21" t="e">
        <f>IF(Wedstrijden!#REF!="x","Z","")</f>
        <v>#REF!</v>
      </c>
      <c r="DK1800" s="21">
        <f>IF(COUNTA(Wedstrijden!#REF!)&lt;&gt;0,6,"")</f>
        <v>6</v>
      </c>
      <c r="DL1800" s="21">
        <f t="shared" si="173"/>
        <v>1</v>
      </c>
      <c r="DM1800" s="21" t="e">
        <f>IF(Wedstrijden!#REF!="x","L","")</f>
        <v>#REF!</v>
      </c>
      <c r="DN1800" s="21" t="e">
        <f>IF(Wedstrijden!#REF!="x","M","")</f>
        <v>#REF!</v>
      </c>
      <c r="DO1800" s="21" t="e">
        <f>IF(Wedstrijden!#REF!="x","Z","")</f>
        <v>#REF!</v>
      </c>
      <c r="DP1800" s="21" t="e">
        <f>IF(Wedstrijden!#REF!="x","Z","")</f>
        <v>#REF!</v>
      </c>
    </row>
    <row r="1801" spans="1:120" ht="14.4" x14ac:dyDescent="0.3">
      <c r="A1801" s="23">
        <f>Wedstrijden!B1724</f>
        <v>0</v>
      </c>
      <c r="B1801" s="21" t="str">
        <f>IFERROR(VLOOKUP(Wedstrijden!D1724,Wedstrijdlocaties!$B$2:$E$600,2,FALSE),"")</f>
        <v/>
      </c>
      <c r="C1801" s="21">
        <f>Wedstrijden!E1724</f>
        <v>0</v>
      </c>
      <c r="D1801" s="21" t="str">
        <f>IFERROR(VLOOKUP(Wedstrijden!F1724,Organisaties!$B$2:$C$500,2,FALSE),"")</f>
        <v/>
      </c>
      <c r="E1801" s="21" t="str">
        <f>IFERROR(VLOOKUP(Wedstrijden!F1724,Organisaties!$B$2:$G$500,5,FALSE),"")</f>
        <v/>
      </c>
      <c r="F1801" s="21" t="e">
        <f>IF(Wedstrijden!#REF!&lt;&gt;"",Wedstrijden!#REF!,"")</f>
        <v>#REF!</v>
      </c>
      <c r="G1801" s="21" t="e">
        <f>IF(Wedstrijden!#REF!="Indoor",1,0)</f>
        <v>#REF!</v>
      </c>
      <c r="H1801" s="21" t="e">
        <f>Wedstrijden!#REF!</f>
        <v>#REF!</v>
      </c>
      <c r="I1801" s="21" t="e">
        <f>IF(Wedstrijden!#REF!="Nee",0,IF(Wedstrijden!#REF!="Ja",1,""))</f>
        <v>#REF!</v>
      </c>
      <c r="J1801" s="21" t="e">
        <f>IF(Wedstrijden!#REF!&lt;&gt;"",Wedstrijden!#REF!,"")</f>
        <v>#REF!</v>
      </c>
      <c r="BJ1801" s="21">
        <f>IF(COUNTA(Wedstrijden!#REF!)&lt;&gt;0,1,"")</f>
        <v>1</v>
      </c>
      <c r="BK1801" s="21">
        <f t="shared" si="168"/>
        <v>2</v>
      </c>
      <c r="BL1801" s="21" t="e">
        <f>IF(Wedstrijden!#REF!="x","AA","")</f>
        <v>#REF!</v>
      </c>
      <c r="BM1801" s="21" t="e">
        <f>IF(Wedstrijden!#REF!="x","A","")</f>
        <v>#REF!</v>
      </c>
      <c r="BN1801" s="21" t="e">
        <f>IF(Wedstrijden!#REF!="x","B1","")</f>
        <v>#REF!</v>
      </c>
      <c r="BO1801" s="21" t="e">
        <f>IF(Wedstrijden!#REF!="x","BB","")</f>
        <v>#REF!</v>
      </c>
      <c r="BP1801" s="21" t="e">
        <f>IF(Wedstrijden!#REF!="x","B","")</f>
        <v>#REF!</v>
      </c>
      <c r="BQ1801" s="21" t="e">
        <f>IF(Wedstrijden!#REF!="x","L1","")</f>
        <v>#REF!</v>
      </c>
      <c r="BR1801" s="21" t="e">
        <f>IF(Wedstrijden!#REF!="x","L2","")</f>
        <v>#REF!</v>
      </c>
      <c r="BS1801" s="21" t="e">
        <f>IF(Wedstrijden!#REF!="x","M1","")</f>
        <v>#REF!</v>
      </c>
      <c r="BT1801" s="21" t="e">
        <f>IF(Wedstrijden!#REF!="x","M2","")</f>
        <v>#REF!</v>
      </c>
      <c r="BU1801" s="21" t="e">
        <f>IF(Wedstrijden!#REF!="x","Z1","")</f>
        <v>#REF!</v>
      </c>
      <c r="BV1801" s="21" t="e">
        <f>IF(Wedstrijden!#REF!="x","Z2","")</f>
        <v>#REF!</v>
      </c>
      <c r="BW1801" s="21">
        <f>IF(COUNTA(Wedstrijden!#REF!)&lt;&gt;0,1,"")</f>
        <v>1</v>
      </c>
      <c r="BX1801" s="21">
        <f t="shared" si="169"/>
        <v>1</v>
      </c>
      <c r="BY1801" s="21" t="e">
        <f>IF(Wedstrijden!#REF!="x","BB","")</f>
        <v>#REF!</v>
      </c>
      <c r="BZ1801" s="21" t="e">
        <f>IF(Wedstrijden!#REF!="x","B","")</f>
        <v>#REF!</v>
      </c>
      <c r="CA1801" s="21" t="e">
        <f>IF(Wedstrijden!#REF!="x","L1","")</f>
        <v>#REF!</v>
      </c>
      <c r="CB1801" s="21" t="e">
        <f>IF(Wedstrijden!#REF!="x","L2","")</f>
        <v>#REF!</v>
      </c>
      <c r="CC1801" s="21" t="e">
        <f>IF(Wedstrijden!#REF!="x","M1","")</f>
        <v>#REF!</v>
      </c>
      <c r="CD1801" s="21" t="e">
        <f>IF(Wedstrijden!#REF!="x","M2","")</f>
        <v>#REF!</v>
      </c>
      <c r="CE1801" s="21" t="e">
        <f>IF(Wedstrijden!#REF!="x","Z1","")</f>
        <v>#REF!</v>
      </c>
      <c r="CF1801" s="21" t="e">
        <f>IF(Wedstrijden!#REF!="x","Z2","")</f>
        <v>#REF!</v>
      </c>
      <c r="CG1801" s="21" t="e">
        <f>IF(Wedstrijden!#REF!="x","ZZL","")</f>
        <v>#REF!</v>
      </c>
      <c r="CL1801" s="21">
        <f>IF(COUNTA(Wedstrijden!#REF!)&lt;&gt;0,2,"")</f>
        <v>2</v>
      </c>
      <c r="CM1801" s="21">
        <f t="shared" si="170"/>
        <v>2</v>
      </c>
      <c r="CN1801" s="21" t="e">
        <f>IF(Wedstrijden!#REF!="x","AA","")</f>
        <v>#REF!</v>
      </c>
      <c r="CO1801" s="21" t="e">
        <f>IF(Wedstrijden!#REF!="x","A","")</f>
        <v>#REF!</v>
      </c>
      <c r="CP1801" s="21" t="e">
        <f>IF(Wedstrijden!#REF!="x","BB","")</f>
        <v>#REF!</v>
      </c>
      <c r="CQ1801" s="21" t="e">
        <f>IF(Wedstrijden!#REF!="x","B","")</f>
        <v>#REF!</v>
      </c>
      <c r="CR1801" s="21" t="e">
        <f>IF(Wedstrijden!#REF!="x","L","")</f>
        <v>#REF!</v>
      </c>
      <c r="CS1801" s="21" t="e">
        <f>IF(Wedstrijden!#REF!="x","M","")</f>
        <v>#REF!</v>
      </c>
      <c r="CT1801" s="21" t="e">
        <f>IF(Wedstrijden!#REF!="x","Z","")</f>
        <v>#REF!</v>
      </c>
      <c r="CU1801" s="21" t="e">
        <f>IF(Wedstrijden!#REF!="x","ZZ","")</f>
        <v>#REF!</v>
      </c>
      <c r="CV1801" s="21">
        <f>IF(COUNTA(Wedstrijden!#REF!)&lt;&gt;0,2,"")</f>
        <v>2</v>
      </c>
      <c r="CW1801" s="21">
        <f t="shared" si="171"/>
        <v>1</v>
      </c>
      <c r="CX1801" s="21" t="e">
        <f>IF(Wedstrijden!#REF!="x","BB","")</f>
        <v>#REF!</v>
      </c>
      <c r="CY1801" s="21" t="e">
        <f>IF(Wedstrijden!#REF!="x","B","")</f>
        <v>#REF!</v>
      </c>
      <c r="CZ1801" s="21" t="e">
        <f>IF(Wedstrijden!#REF!="x","L","")</f>
        <v>#REF!</v>
      </c>
      <c r="DA1801" s="21" t="e">
        <f>IF(Wedstrijden!#REF!="x","M","")</f>
        <v>#REF!</v>
      </c>
      <c r="DB1801" s="21" t="e">
        <f>IF(Wedstrijden!#REF!="x","Z","")</f>
        <v>#REF!</v>
      </c>
      <c r="DC1801" s="21" t="e">
        <f>IF(Wedstrijden!#REF!="x","ZZ","")</f>
        <v>#REF!</v>
      </c>
      <c r="DD1801" s="21" t="e">
        <f>IF(Wedstrijden!#REF!="x","1.40","")</f>
        <v>#REF!</v>
      </c>
      <c r="DE1801" s="21">
        <f>IF(COUNTA(Wedstrijden!#REF!)&lt;&gt;0,6,"")</f>
        <v>6</v>
      </c>
      <c r="DF1801" s="21">
        <f t="shared" si="172"/>
        <v>2</v>
      </c>
      <c r="DG1801" s="21" t="e">
        <f>IF(Wedstrijden!#REF!="x","L","")</f>
        <v>#REF!</v>
      </c>
      <c r="DH1801" s="21" t="e">
        <f>IF(Wedstrijden!#REF!="x","M","")</f>
        <v>#REF!</v>
      </c>
      <c r="DI1801" s="21" t="e">
        <f>IF(Wedstrijden!#REF!="x","Z","")</f>
        <v>#REF!</v>
      </c>
      <c r="DJ1801" s="21" t="e">
        <f>IF(Wedstrijden!#REF!="x","Z","")</f>
        <v>#REF!</v>
      </c>
      <c r="DK1801" s="21">
        <f>IF(COUNTA(Wedstrijden!#REF!)&lt;&gt;0,6,"")</f>
        <v>6</v>
      </c>
      <c r="DL1801" s="21">
        <f t="shared" si="173"/>
        <v>1</v>
      </c>
      <c r="DM1801" s="21" t="e">
        <f>IF(Wedstrijden!#REF!="x","L","")</f>
        <v>#REF!</v>
      </c>
      <c r="DN1801" s="21" t="e">
        <f>IF(Wedstrijden!#REF!="x","M","")</f>
        <v>#REF!</v>
      </c>
      <c r="DO1801" s="21" t="e">
        <f>IF(Wedstrijden!#REF!="x","Z","")</f>
        <v>#REF!</v>
      </c>
      <c r="DP1801" s="21" t="e">
        <f>IF(Wedstrijden!#REF!="x","Z","")</f>
        <v>#REF!</v>
      </c>
    </row>
    <row r="1802" spans="1:120" ht="14.4" x14ac:dyDescent="0.3">
      <c r="A1802" s="23">
        <f>Wedstrijden!B1725</f>
        <v>0</v>
      </c>
      <c r="B1802" s="21" t="str">
        <f>IFERROR(VLOOKUP(Wedstrijden!D1725,Wedstrijdlocaties!$B$2:$E$600,2,FALSE),"")</f>
        <v/>
      </c>
      <c r="C1802" s="21">
        <f>Wedstrijden!E1725</f>
        <v>0</v>
      </c>
      <c r="D1802" s="21" t="str">
        <f>IFERROR(VLOOKUP(Wedstrijden!F1725,Organisaties!$B$2:$C$500,2,FALSE),"")</f>
        <v/>
      </c>
      <c r="E1802" s="21" t="str">
        <f>IFERROR(VLOOKUP(Wedstrijden!F1725,Organisaties!$B$2:$G$500,5,FALSE),"")</f>
        <v/>
      </c>
      <c r="F1802" s="21" t="e">
        <f>IF(Wedstrijden!#REF!&lt;&gt;"",Wedstrijden!#REF!,"")</f>
        <v>#REF!</v>
      </c>
      <c r="G1802" s="21" t="e">
        <f>IF(Wedstrijden!#REF!="Indoor",1,0)</f>
        <v>#REF!</v>
      </c>
      <c r="H1802" s="21" t="e">
        <f>Wedstrijden!#REF!</f>
        <v>#REF!</v>
      </c>
      <c r="I1802" s="21" t="e">
        <f>IF(Wedstrijden!#REF!="Nee",0,IF(Wedstrijden!#REF!="Ja",1,""))</f>
        <v>#REF!</v>
      </c>
      <c r="J1802" s="21" t="e">
        <f>IF(Wedstrijden!#REF!&lt;&gt;"",Wedstrijden!#REF!,"")</f>
        <v>#REF!</v>
      </c>
      <c r="BJ1802" s="21">
        <f>IF(COUNTA(Wedstrijden!#REF!)&lt;&gt;0,1,"")</f>
        <v>1</v>
      </c>
      <c r="BK1802" s="21">
        <f t="shared" si="168"/>
        <v>2</v>
      </c>
      <c r="BL1802" s="21" t="e">
        <f>IF(Wedstrijden!#REF!="x","AA","")</f>
        <v>#REF!</v>
      </c>
      <c r="BM1802" s="21" t="e">
        <f>IF(Wedstrijden!#REF!="x","A","")</f>
        <v>#REF!</v>
      </c>
      <c r="BN1802" s="21" t="e">
        <f>IF(Wedstrijden!#REF!="x","B1","")</f>
        <v>#REF!</v>
      </c>
      <c r="BO1802" s="21" t="e">
        <f>IF(Wedstrijden!#REF!="x","BB","")</f>
        <v>#REF!</v>
      </c>
      <c r="BP1802" s="21" t="e">
        <f>IF(Wedstrijden!#REF!="x","B","")</f>
        <v>#REF!</v>
      </c>
      <c r="BQ1802" s="21" t="e">
        <f>IF(Wedstrijden!#REF!="x","L1","")</f>
        <v>#REF!</v>
      </c>
      <c r="BR1802" s="21" t="e">
        <f>IF(Wedstrijden!#REF!="x","L2","")</f>
        <v>#REF!</v>
      </c>
      <c r="BS1802" s="21" t="e">
        <f>IF(Wedstrijden!#REF!="x","M1","")</f>
        <v>#REF!</v>
      </c>
      <c r="BT1802" s="21" t="e">
        <f>IF(Wedstrijden!#REF!="x","M2","")</f>
        <v>#REF!</v>
      </c>
      <c r="BU1802" s="21" t="e">
        <f>IF(Wedstrijden!#REF!="x","Z1","")</f>
        <v>#REF!</v>
      </c>
      <c r="BV1802" s="21" t="e">
        <f>IF(Wedstrijden!#REF!="x","Z2","")</f>
        <v>#REF!</v>
      </c>
      <c r="BW1802" s="21">
        <f>IF(COUNTA(Wedstrijden!#REF!)&lt;&gt;0,1,"")</f>
        <v>1</v>
      </c>
      <c r="BX1802" s="21">
        <f t="shared" si="169"/>
        <v>1</v>
      </c>
      <c r="BY1802" s="21" t="e">
        <f>IF(Wedstrijden!#REF!="x","BB","")</f>
        <v>#REF!</v>
      </c>
      <c r="BZ1802" s="21" t="e">
        <f>IF(Wedstrijden!#REF!="x","B","")</f>
        <v>#REF!</v>
      </c>
      <c r="CA1802" s="21" t="e">
        <f>IF(Wedstrijden!#REF!="x","L1","")</f>
        <v>#REF!</v>
      </c>
      <c r="CB1802" s="21" t="e">
        <f>IF(Wedstrijden!#REF!="x","L2","")</f>
        <v>#REF!</v>
      </c>
      <c r="CC1802" s="21" t="e">
        <f>IF(Wedstrijden!#REF!="x","M1","")</f>
        <v>#REF!</v>
      </c>
      <c r="CD1802" s="21" t="e">
        <f>IF(Wedstrijden!#REF!="x","M2","")</f>
        <v>#REF!</v>
      </c>
      <c r="CE1802" s="21" t="e">
        <f>IF(Wedstrijden!#REF!="x","Z1","")</f>
        <v>#REF!</v>
      </c>
      <c r="CF1802" s="21" t="e">
        <f>IF(Wedstrijden!#REF!="x","Z2","")</f>
        <v>#REF!</v>
      </c>
      <c r="CG1802" s="21" t="e">
        <f>IF(Wedstrijden!#REF!="x","ZZL","")</f>
        <v>#REF!</v>
      </c>
      <c r="CL1802" s="21">
        <f>IF(COUNTA(Wedstrijden!#REF!)&lt;&gt;0,2,"")</f>
        <v>2</v>
      </c>
      <c r="CM1802" s="21">
        <f t="shared" si="170"/>
        <v>2</v>
      </c>
      <c r="CN1802" s="21" t="e">
        <f>IF(Wedstrijden!#REF!="x","AA","")</f>
        <v>#REF!</v>
      </c>
      <c r="CO1802" s="21" t="e">
        <f>IF(Wedstrijden!#REF!="x","A","")</f>
        <v>#REF!</v>
      </c>
      <c r="CP1802" s="21" t="e">
        <f>IF(Wedstrijden!#REF!="x","BB","")</f>
        <v>#REF!</v>
      </c>
      <c r="CQ1802" s="21" t="e">
        <f>IF(Wedstrijden!#REF!="x","B","")</f>
        <v>#REF!</v>
      </c>
      <c r="CR1802" s="21" t="e">
        <f>IF(Wedstrijden!#REF!="x","L","")</f>
        <v>#REF!</v>
      </c>
      <c r="CS1802" s="21" t="e">
        <f>IF(Wedstrijden!#REF!="x","M","")</f>
        <v>#REF!</v>
      </c>
      <c r="CT1802" s="21" t="e">
        <f>IF(Wedstrijden!#REF!="x","Z","")</f>
        <v>#REF!</v>
      </c>
      <c r="CU1802" s="21" t="e">
        <f>IF(Wedstrijden!#REF!="x","ZZ","")</f>
        <v>#REF!</v>
      </c>
      <c r="CV1802" s="21">
        <f>IF(COUNTA(Wedstrijden!#REF!)&lt;&gt;0,2,"")</f>
        <v>2</v>
      </c>
      <c r="CW1802" s="21">
        <f t="shared" si="171"/>
        <v>1</v>
      </c>
      <c r="CX1802" s="21" t="e">
        <f>IF(Wedstrijden!#REF!="x","BB","")</f>
        <v>#REF!</v>
      </c>
      <c r="CY1802" s="21" t="e">
        <f>IF(Wedstrijden!#REF!="x","B","")</f>
        <v>#REF!</v>
      </c>
      <c r="CZ1802" s="21" t="e">
        <f>IF(Wedstrijden!#REF!="x","L","")</f>
        <v>#REF!</v>
      </c>
      <c r="DA1802" s="21" t="e">
        <f>IF(Wedstrijden!#REF!="x","M","")</f>
        <v>#REF!</v>
      </c>
      <c r="DB1802" s="21" t="e">
        <f>IF(Wedstrijden!#REF!="x","Z","")</f>
        <v>#REF!</v>
      </c>
      <c r="DC1802" s="21" t="e">
        <f>IF(Wedstrijden!#REF!="x","ZZ","")</f>
        <v>#REF!</v>
      </c>
      <c r="DD1802" s="21" t="e">
        <f>IF(Wedstrijden!#REF!="x","1.40","")</f>
        <v>#REF!</v>
      </c>
      <c r="DE1802" s="21">
        <f>IF(COUNTA(Wedstrijden!#REF!)&lt;&gt;0,6,"")</f>
        <v>6</v>
      </c>
      <c r="DF1802" s="21">
        <f t="shared" si="172"/>
        <v>2</v>
      </c>
      <c r="DG1802" s="21" t="e">
        <f>IF(Wedstrijden!#REF!="x","L","")</f>
        <v>#REF!</v>
      </c>
      <c r="DH1802" s="21" t="e">
        <f>IF(Wedstrijden!#REF!="x","M","")</f>
        <v>#REF!</v>
      </c>
      <c r="DI1802" s="21" t="e">
        <f>IF(Wedstrijden!#REF!="x","Z","")</f>
        <v>#REF!</v>
      </c>
      <c r="DJ1802" s="21" t="e">
        <f>IF(Wedstrijden!#REF!="x","Z","")</f>
        <v>#REF!</v>
      </c>
      <c r="DK1802" s="21">
        <f>IF(COUNTA(Wedstrijden!#REF!)&lt;&gt;0,6,"")</f>
        <v>6</v>
      </c>
      <c r="DL1802" s="21">
        <f t="shared" si="173"/>
        <v>1</v>
      </c>
      <c r="DM1802" s="21" t="e">
        <f>IF(Wedstrijden!#REF!="x","L","")</f>
        <v>#REF!</v>
      </c>
      <c r="DN1802" s="21" t="e">
        <f>IF(Wedstrijden!#REF!="x","M","")</f>
        <v>#REF!</v>
      </c>
      <c r="DO1802" s="21" t="e">
        <f>IF(Wedstrijden!#REF!="x","Z","")</f>
        <v>#REF!</v>
      </c>
      <c r="DP1802" s="21" t="e">
        <f>IF(Wedstrijden!#REF!="x","Z","")</f>
        <v>#REF!</v>
      </c>
    </row>
    <row r="1803" spans="1:120" ht="14.4" x14ac:dyDescent="0.3">
      <c r="A1803" s="23">
        <f>Wedstrijden!B1726</f>
        <v>0</v>
      </c>
      <c r="B1803" s="21" t="str">
        <f>IFERROR(VLOOKUP(Wedstrijden!D1726,Wedstrijdlocaties!$B$2:$E$600,2,FALSE),"")</f>
        <v/>
      </c>
      <c r="C1803" s="21">
        <f>Wedstrijden!E1726</f>
        <v>0</v>
      </c>
      <c r="D1803" s="21" t="str">
        <f>IFERROR(VLOOKUP(Wedstrijden!F1726,Organisaties!$B$2:$C$500,2,FALSE),"")</f>
        <v/>
      </c>
      <c r="E1803" s="21" t="str">
        <f>IFERROR(VLOOKUP(Wedstrijden!F1726,Organisaties!$B$2:$G$500,5,FALSE),"")</f>
        <v/>
      </c>
      <c r="F1803" s="21" t="e">
        <f>IF(Wedstrijden!#REF!&lt;&gt;"",Wedstrijden!#REF!,"")</f>
        <v>#REF!</v>
      </c>
      <c r="G1803" s="21" t="e">
        <f>IF(Wedstrijden!#REF!="Indoor",1,0)</f>
        <v>#REF!</v>
      </c>
      <c r="H1803" s="21" t="e">
        <f>Wedstrijden!#REF!</f>
        <v>#REF!</v>
      </c>
      <c r="I1803" s="21" t="e">
        <f>IF(Wedstrijden!#REF!="Nee",0,IF(Wedstrijden!#REF!="Ja",1,""))</f>
        <v>#REF!</v>
      </c>
      <c r="J1803" s="21" t="e">
        <f>IF(Wedstrijden!#REF!&lt;&gt;"",Wedstrijden!#REF!,"")</f>
        <v>#REF!</v>
      </c>
      <c r="BJ1803" s="21">
        <f>IF(COUNTA(Wedstrijden!#REF!)&lt;&gt;0,1,"")</f>
        <v>1</v>
      </c>
      <c r="BK1803" s="21">
        <f t="shared" si="168"/>
        <v>2</v>
      </c>
      <c r="BL1803" s="21" t="e">
        <f>IF(Wedstrijden!#REF!="x","AA","")</f>
        <v>#REF!</v>
      </c>
      <c r="BM1803" s="21" t="e">
        <f>IF(Wedstrijden!#REF!="x","A","")</f>
        <v>#REF!</v>
      </c>
      <c r="BN1803" s="21" t="e">
        <f>IF(Wedstrijden!#REF!="x","B1","")</f>
        <v>#REF!</v>
      </c>
      <c r="BO1803" s="21" t="e">
        <f>IF(Wedstrijden!#REF!="x","BB","")</f>
        <v>#REF!</v>
      </c>
      <c r="BP1803" s="21" t="e">
        <f>IF(Wedstrijden!#REF!="x","B","")</f>
        <v>#REF!</v>
      </c>
      <c r="BQ1803" s="21" t="e">
        <f>IF(Wedstrijden!#REF!="x","L1","")</f>
        <v>#REF!</v>
      </c>
      <c r="BR1803" s="21" t="e">
        <f>IF(Wedstrijden!#REF!="x","L2","")</f>
        <v>#REF!</v>
      </c>
      <c r="BS1803" s="21" t="e">
        <f>IF(Wedstrijden!#REF!="x","M1","")</f>
        <v>#REF!</v>
      </c>
      <c r="BT1803" s="21" t="e">
        <f>IF(Wedstrijden!#REF!="x","M2","")</f>
        <v>#REF!</v>
      </c>
      <c r="BU1803" s="21" t="e">
        <f>IF(Wedstrijden!#REF!="x","Z1","")</f>
        <v>#REF!</v>
      </c>
      <c r="BV1803" s="21" t="e">
        <f>IF(Wedstrijden!#REF!="x","Z2","")</f>
        <v>#REF!</v>
      </c>
      <c r="BW1803" s="21">
        <f>IF(COUNTA(Wedstrijden!#REF!)&lt;&gt;0,1,"")</f>
        <v>1</v>
      </c>
      <c r="BX1803" s="21">
        <f t="shared" si="169"/>
        <v>1</v>
      </c>
      <c r="BY1803" s="21" t="e">
        <f>IF(Wedstrijden!#REF!="x","BB","")</f>
        <v>#REF!</v>
      </c>
      <c r="BZ1803" s="21" t="e">
        <f>IF(Wedstrijden!#REF!="x","B","")</f>
        <v>#REF!</v>
      </c>
      <c r="CA1803" s="21" t="e">
        <f>IF(Wedstrijden!#REF!="x","L1","")</f>
        <v>#REF!</v>
      </c>
      <c r="CB1803" s="21" t="e">
        <f>IF(Wedstrijden!#REF!="x","L2","")</f>
        <v>#REF!</v>
      </c>
      <c r="CC1803" s="21" t="e">
        <f>IF(Wedstrijden!#REF!="x","M1","")</f>
        <v>#REF!</v>
      </c>
      <c r="CD1803" s="21" t="e">
        <f>IF(Wedstrijden!#REF!="x","M2","")</f>
        <v>#REF!</v>
      </c>
      <c r="CE1803" s="21" t="e">
        <f>IF(Wedstrijden!#REF!="x","Z1","")</f>
        <v>#REF!</v>
      </c>
      <c r="CF1803" s="21" t="e">
        <f>IF(Wedstrijden!#REF!="x","Z2","")</f>
        <v>#REF!</v>
      </c>
      <c r="CG1803" s="21" t="e">
        <f>IF(Wedstrijden!#REF!="x","ZZL","")</f>
        <v>#REF!</v>
      </c>
      <c r="CL1803" s="21">
        <f>IF(COUNTA(Wedstrijden!#REF!)&lt;&gt;0,2,"")</f>
        <v>2</v>
      </c>
      <c r="CM1803" s="21">
        <f t="shared" si="170"/>
        <v>2</v>
      </c>
      <c r="CN1803" s="21" t="e">
        <f>IF(Wedstrijden!#REF!="x","AA","")</f>
        <v>#REF!</v>
      </c>
      <c r="CO1803" s="21" t="e">
        <f>IF(Wedstrijden!#REF!="x","A","")</f>
        <v>#REF!</v>
      </c>
      <c r="CP1803" s="21" t="e">
        <f>IF(Wedstrijden!#REF!="x","BB","")</f>
        <v>#REF!</v>
      </c>
      <c r="CQ1803" s="21" t="e">
        <f>IF(Wedstrijden!#REF!="x","B","")</f>
        <v>#REF!</v>
      </c>
      <c r="CR1803" s="21" t="e">
        <f>IF(Wedstrijden!#REF!="x","L","")</f>
        <v>#REF!</v>
      </c>
      <c r="CS1803" s="21" t="e">
        <f>IF(Wedstrijden!#REF!="x","M","")</f>
        <v>#REF!</v>
      </c>
      <c r="CT1803" s="21" t="e">
        <f>IF(Wedstrijden!#REF!="x","Z","")</f>
        <v>#REF!</v>
      </c>
      <c r="CU1803" s="21" t="e">
        <f>IF(Wedstrijden!#REF!="x","ZZ","")</f>
        <v>#REF!</v>
      </c>
      <c r="CV1803" s="21">
        <f>IF(COUNTA(Wedstrijden!#REF!)&lt;&gt;0,2,"")</f>
        <v>2</v>
      </c>
      <c r="CW1803" s="21">
        <f t="shared" si="171"/>
        <v>1</v>
      </c>
      <c r="CX1803" s="21" t="e">
        <f>IF(Wedstrijden!#REF!="x","BB","")</f>
        <v>#REF!</v>
      </c>
      <c r="CY1803" s="21" t="e">
        <f>IF(Wedstrijden!#REF!="x","B","")</f>
        <v>#REF!</v>
      </c>
      <c r="CZ1803" s="21" t="e">
        <f>IF(Wedstrijden!#REF!="x","L","")</f>
        <v>#REF!</v>
      </c>
      <c r="DA1803" s="21" t="e">
        <f>IF(Wedstrijden!#REF!="x","M","")</f>
        <v>#REF!</v>
      </c>
      <c r="DB1803" s="21" t="e">
        <f>IF(Wedstrijden!#REF!="x","Z","")</f>
        <v>#REF!</v>
      </c>
      <c r="DC1803" s="21" t="e">
        <f>IF(Wedstrijden!#REF!="x","ZZ","")</f>
        <v>#REF!</v>
      </c>
      <c r="DD1803" s="21" t="e">
        <f>IF(Wedstrijden!#REF!="x","1.40","")</f>
        <v>#REF!</v>
      </c>
      <c r="DE1803" s="21">
        <f>IF(COUNTA(Wedstrijden!#REF!)&lt;&gt;0,6,"")</f>
        <v>6</v>
      </c>
      <c r="DF1803" s="21">
        <f t="shared" si="172"/>
        <v>2</v>
      </c>
      <c r="DG1803" s="21" t="e">
        <f>IF(Wedstrijden!#REF!="x","L","")</f>
        <v>#REF!</v>
      </c>
      <c r="DH1803" s="21" t="e">
        <f>IF(Wedstrijden!#REF!="x","M","")</f>
        <v>#REF!</v>
      </c>
      <c r="DI1803" s="21" t="e">
        <f>IF(Wedstrijden!#REF!="x","Z","")</f>
        <v>#REF!</v>
      </c>
      <c r="DJ1803" s="21" t="e">
        <f>IF(Wedstrijden!#REF!="x","Z","")</f>
        <v>#REF!</v>
      </c>
      <c r="DK1803" s="21">
        <f>IF(COUNTA(Wedstrijden!#REF!)&lt;&gt;0,6,"")</f>
        <v>6</v>
      </c>
      <c r="DL1803" s="21">
        <f t="shared" si="173"/>
        <v>1</v>
      </c>
      <c r="DM1803" s="21" t="e">
        <f>IF(Wedstrijden!#REF!="x","L","")</f>
        <v>#REF!</v>
      </c>
      <c r="DN1803" s="21" t="e">
        <f>IF(Wedstrijden!#REF!="x","M","")</f>
        <v>#REF!</v>
      </c>
      <c r="DO1803" s="21" t="e">
        <f>IF(Wedstrijden!#REF!="x","Z","")</f>
        <v>#REF!</v>
      </c>
      <c r="DP1803" s="21" t="e">
        <f>IF(Wedstrijden!#REF!="x","Z","")</f>
        <v>#REF!</v>
      </c>
    </row>
    <row r="1804" spans="1:120" ht="14.4" x14ac:dyDescent="0.3">
      <c r="A1804" s="23">
        <f>Wedstrijden!B1727</f>
        <v>0</v>
      </c>
      <c r="B1804" s="21" t="str">
        <f>IFERROR(VLOOKUP(Wedstrijden!D1727,Wedstrijdlocaties!$B$2:$E$600,2,FALSE),"")</f>
        <v/>
      </c>
      <c r="C1804" s="21">
        <f>Wedstrijden!E1727</f>
        <v>0</v>
      </c>
      <c r="D1804" s="21" t="str">
        <f>IFERROR(VLOOKUP(Wedstrijden!F1727,Organisaties!$B$2:$C$500,2,FALSE),"")</f>
        <v/>
      </c>
      <c r="E1804" s="21" t="str">
        <f>IFERROR(VLOOKUP(Wedstrijden!F1727,Organisaties!$B$2:$G$500,5,FALSE),"")</f>
        <v/>
      </c>
      <c r="F1804" s="21" t="e">
        <f>IF(Wedstrijden!#REF!&lt;&gt;"",Wedstrijden!#REF!,"")</f>
        <v>#REF!</v>
      </c>
      <c r="G1804" s="21" t="e">
        <f>IF(Wedstrijden!#REF!="Indoor",1,0)</f>
        <v>#REF!</v>
      </c>
      <c r="H1804" s="21" t="e">
        <f>Wedstrijden!#REF!</f>
        <v>#REF!</v>
      </c>
      <c r="I1804" s="21" t="e">
        <f>IF(Wedstrijden!#REF!="Nee",0,IF(Wedstrijden!#REF!="Ja",1,""))</f>
        <v>#REF!</v>
      </c>
      <c r="J1804" s="21" t="e">
        <f>IF(Wedstrijden!#REF!&lt;&gt;"",Wedstrijden!#REF!,"")</f>
        <v>#REF!</v>
      </c>
      <c r="BJ1804" s="21">
        <f>IF(COUNTA(Wedstrijden!#REF!)&lt;&gt;0,1,"")</f>
        <v>1</v>
      </c>
      <c r="BK1804" s="21">
        <f t="shared" si="168"/>
        <v>2</v>
      </c>
      <c r="BL1804" s="21" t="e">
        <f>IF(Wedstrijden!#REF!="x","AA","")</f>
        <v>#REF!</v>
      </c>
      <c r="BM1804" s="21" t="e">
        <f>IF(Wedstrijden!#REF!="x","A","")</f>
        <v>#REF!</v>
      </c>
      <c r="BN1804" s="21" t="e">
        <f>IF(Wedstrijden!#REF!="x","B1","")</f>
        <v>#REF!</v>
      </c>
      <c r="BO1804" s="21" t="e">
        <f>IF(Wedstrijden!#REF!="x","BB","")</f>
        <v>#REF!</v>
      </c>
      <c r="BP1804" s="21" t="e">
        <f>IF(Wedstrijden!#REF!="x","B","")</f>
        <v>#REF!</v>
      </c>
      <c r="BQ1804" s="21" t="e">
        <f>IF(Wedstrijden!#REF!="x","L1","")</f>
        <v>#REF!</v>
      </c>
      <c r="BR1804" s="21" t="e">
        <f>IF(Wedstrijden!#REF!="x","L2","")</f>
        <v>#REF!</v>
      </c>
      <c r="BS1804" s="21" t="e">
        <f>IF(Wedstrijden!#REF!="x","M1","")</f>
        <v>#REF!</v>
      </c>
      <c r="BT1804" s="21" t="e">
        <f>IF(Wedstrijden!#REF!="x","M2","")</f>
        <v>#REF!</v>
      </c>
      <c r="BU1804" s="21" t="e">
        <f>IF(Wedstrijden!#REF!="x","Z1","")</f>
        <v>#REF!</v>
      </c>
      <c r="BV1804" s="21" t="e">
        <f>IF(Wedstrijden!#REF!="x","Z2","")</f>
        <v>#REF!</v>
      </c>
      <c r="BW1804" s="21">
        <f>IF(COUNTA(Wedstrijden!#REF!)&lt;&gt;0,1,"")</f>
        <v>1</v>
      </c>
      <c r="BX1804" s="21">
        <f t="shared" si="169"/>
        <v>1</v>
      </c>
      <c r="BY1804" s="21" t="e">
        <f>IF(Wedstrijden!#REF!="x","BB","")</f>
        <v>#REF!</v>
      </c>
      <c r="BZ1804" s="21" t="e">
        <f>IF(Wedstrijden!#REF!="x","B","")</f>
        <v>#REF!</v>
      </c>
      <c r="CA1804" s="21" t="e">
        <f>IF(Wedstrijden!#REF!="x","L1","")</f>
        <v>#REF!</v>
      </c>
      <c r="CB1804" s="21" t="e">
        <f>IF(Wedstrijden!#REF!="x","L2","")</f>
        <v>#REF!</v>
      </c>
      <c r="CC1804" s="21" t="e">
        <f>IF(Wedstrijden!#REF!="x","M1","")</f>
        <v>#REF!</v>
      </c>
      <c r="CD1804" s="21" t="e">
        <f>IF(Wedstrijden!#REF!="x","M2","")</f>
        <v>#REF!</v>
      </c>
      <c r="CE1804" s="21" t="e">
        <f>IF(Wedstrijden!#REF!="x","Z1","")</f>
        <v>#REF!</v>
      </c>
      <c r="CF1804" s="21" t="e">
        <f>IF(Wedstrijden!#REF!="x","Z2","")</f>
        <v>#REF!</v>
      </c>
      <c r="CG1804" s="21" t="e">
        <f>IF(Wedstrijden!#REF!="x","ZZL","")</f>
        <v>#REF!</v>
      </c>
      <c r="CL1804" s="21">
        <f>IF(COUNTA(Wedstrijden!#REF!)&lt;&gt;0,2,"")</f>
        <v>2</v>
      </c>
      <c r="CM1804" s="21">
        <f t="shared" si="170"/>
        <v>2</v>
      </c>
      <c r="CN1804" s="21" t="e">
        <f>IF(Wedstrijden!#REF!="x","AA","")</f>
        <v>#REF!</v>
      </c>
      <c r="CO1804" s="21" t="e">
        <f>IF(Wedstrijden!#REF!="x","A","")</f>
        <v>#REF!</v>
      </c>
      <c r="CP1804" s="21" t="e">
        <f>IF(Wedstrijden!#REF!="x","BB","")</f>
        <v>#REF!</v>
      </c>
      <c r="CQ1804" s="21" t="e">
        <f>IF(Wedstrijden!#REF!="x","B","")</f>
        <v>#REF!</v>
      </c>
      <c r="CR1804" s="21" t="e">
        <f>IF(Wedstrijden!#REF!="x","L","")</f>
        <v>#REF!</v>
      </c>
      <c r="CS1804" s="21" t="e">
        <f>IF(Wedstrijden!#REF!="x","M","")</f>
        <v>#REF!</v>
      </c>
      <c r="CT1804" s="21" t="e">
        <f>IF(Wedstrijden!#REF!="x","Z","")</f>
        <v>#REF!</v>
      </c>
      <c r="CU1804" s="21" t="e">
        <f>IF(Wedstrijden!#REF!="x","ZZ","")</f>
        <v>#REF!</v>
      </c>
      <c r="CV1804" s="21">
        <f>IF(COUNTA(Wedstrijden!#REF!)&lt;&gt;0,2,"")</f>
        <v>2</v>
      </c>
      <c r="CW1804" s="21">
        <f t="shared" si="171"/>
        <v>1</v>
      </c>
      <c r="CX1804" s="21" t="e">
        <f>IF(Wedstrijden!#REF!="x","BB","")</f>
        <v>#REF!</v>
      </c>
      <c r="CY1804" s="21" t="e">
        <f>IF(Wedstrijden!#REF!="x","B","")</f>
        <v>#REF!</v>
      </c>
      <c r="CZ1804" s="21" t="e">
        <f>IF(Wedstrijden!#REF!="x","L","")</f>
        <v>#REF!</v>
      </c>
      <c r="DA1804" s="21" t="e">
        <f>IF(Wedstrijden!#REF!="x","M","")</f>
        <v>#REF!</v>
      </c>
      <c r="DB1804" s="21" t="e">
        <f>IF(Wedstrijden!#REF!="x","Z","")</f>
        <v>#REF!</v>
      </c>
      <c r="DC1804" s="21" t="e">
        <f>IF(Wedstrijden!#REF!="x","ZZ","")</f>
        <v>#REF!</v>
      </c>
      <c r="DD1804" s="21" t="e">
        <f>IF(Wedstrijden!#REF!="x","1.40","")</f>
        <v>#REF!</v>
      </c>
      <c r="DE1804" s="21">
        <f>IF(COUNTA(Wedstrijden!#REF!)&lt;&gt;0,6,"")</f>
        <v>6</v>
      </c>
      <c r="DF1804" s="21">
        <f t="shared" si="172"/>
        <v>2</v>
      </c>
      <c r="DG1804" s="21" t="e">
        <f>IF(Wedstrijden!#REF!="x","L","")</f>
        <v>#REF!</v>
      </c>
      <c r="DH1804" s="21" t="e">
        <f>IF(Wedstrijden!#REF!="x","M","")</f>
        <v>#REF!</v>
      </c>
      <c r="DI1804" s="21" t="e">
        <f>IF(Wedstrijden!#REF!="x","Z","")</f>
        <v>#REF!</v>
      </c>
      <c r="DJ1804" s="21" t="e">
        <f>IF(Wedstrijden!#REF!="x","Z","")</f>
        <v>#REF!</v>
      </c>
      <c r="DK1804" s="21">
        <f>IF(COUNTA(Wedstrijden!#REF!)&lt;&gt;0,6,"")</f>
        <v>6</v>
      </c>
      <c r="DL1804" s="21">
        <f t="shared" si="173"/>
        <v>1</v>
      </c>
      <c r="DM1804" s="21" t="e">
        <f>IF(Wedstrijden!#REF!="x","L","")</f>
        <v>#REF!</v>
      </c>
      <c r="DN1804" s="21" t="e">
        <f>IF(Wedstrijden!#REF!="x","M","")</f>
        <v>#REF!</v>
      </c>
      <c r="DO1804" s="21" t="e">
        <f>IF(Wedstrijden!#REF!="x","Z","")</f>
        <v>#REF!</v>
      </c>
      <c r="DP1804" s="21" t="e">
        <f>IF(Wedstrijden!#REF!="x","Z","")</f>
        <v>#REF!</v>
      </c>
    </row>
    <row r="1805" spans="1:120" ht="14.4" x14ac:dyDescent="0.3">
      <c r="A1805" s="23">
        <f>Wedstrijden!B1728</f>
        <v>0</v>
      </c>
      <c r="B1805" s="21" t="str">
        <f>IFERROR(VLOOKUP(Wedstrijden!D1728,Wedstrijdlocaties!$B$2:$E$600,2,FALSE),"")</f>
        <v/>
      </c>
      <c r="C1805" s="21">
        <f>Wedstrijden!E1728</f>
        <v>0</v>
      </c>
      <c r="D1805" s="21" t="str">
        <f>IFERROR(VLOOKUP(Wedstrijden!F1728,Organisaties!$B$2:$C$500,2,FALSE),"")</f>
        <v/>
      </c>
      <c r="E1805" s="21" t="str">
        <f>IFERROR(VLOOKUP(Wedstrijden!F1728,Organisaties!$B$2:$G$500,5,FALSE),"")</f>
        <v/>
      </c>
      <c r="F1805" s="21" t="e">
        <f>IF(Wedstrijden!#REF!&lt;&gt;"",Wedstrijden!#REF!,"")</f>
        <v>#REF!</v>
      </c>
      <c r="G1805" s="21" t="e">
        <f>IF(Wedstrijden!#REF!="Indoor",1,0)</f>
        <v>#REF!</v>
      </c>
      <c r="H1805" s="21" t="e">
        <f>Wedstrijden!#REF!</f>
        <v>#REF!</v>
      </c>
      <c r="I1805" s="21" t="e">
        <f>IF(Wedstrijden!#REF!="Nee",0,IF(Wedstrijden!#REF!="Ja",1,""))</f>
        <v>#REF!</v>
      </c>
      <c r="J1805" s="21" t="e">
        <f>IF(Wedstrijden!#REF!&lt;&gt;"",Wedstrijden!#REF!,"")</f>
        <v>#REF!</v>
      </c>
      <c r="BJ1805" s="21">
        <f>IF(COUNTA(Wedstrijden!#REF!)&lt;&gt;0,1,"")</f>
        <v>1</v>
      </c>
      <c r="BK1805" s="21">
        <f t="shared" si="168"/>
        <v>2</v>
      </c>
      <c r="BL1805" s="21" t="e">
        <f>IF(Wedstrijden!#REF!="x","AA","")</f>
        <v>#REF!</v>
      </c>
      <c r="BM1805" s="21" t="e">
        <f>IF(Wedstrijden!#REF!="x","A","")</f>
        <v>#REF!</v>
      </c>
      <c r="BN1805" s="21" t="e">
        <f>IF(Wedstrijden!#REF!="x","B1","")</f>
        <v>#REF!</v>
      </c>
      <c r="BO1805" s="21" t="e">
        <f>IF(Wedstrijden!#REF!="x","BB","")</f>
        <v>#REF!</v>
      </c>
      <c r="BP1805" s="21" t="e">
        <f>IF(Wedstrijden!#REF!="x","B","")</f>
        <v>#REF!</v>
      </c>
      <c r="BQ1805" s="21" t="e">
        <f>IF(Wedstrijden!#REF!="x","L1","")</f>
        <v>#REF!</v>
      </c>
      <c r="BR1805" s="21" t="e">
        <f>IF(Wedstrijden!#REF!="x","L2","")</f>
        <v>#REF!</v>
      </c>
      <c r="BS1805" s="21" t="e">
        <f>IF(Wedstrijden!#REF!="x","M1","")</f>
        <v>#REF!</v>
      </c>
      <c r="BT1805" s="21" t="e">
        <f>IF(Wedstrijden!#REF!="x","M2","")</f>
        <v>#REF!</v>
      </c>
      <c r="BU1805" s="21" t="e">
        <f>IF(Wedstrijden!#REF!="x","Z1","")</f>
        <v>#REF!</v>
      </c>
      <c r="BV1805" s="21" t="e">
        <f>IF(Wedstrijden!#REF!="x","Z2","")</f>
        <v>#REF!</v>
      </c>
      <c r="BW1805" s="21">
        <f>IF(COUNTA(Wedstrijden!#REF!)&lt;&gt;0,1,"")</f>
        <v>1</v>
      </c>
      <c r="BX1805" s="21">
        <f t="shared" si="169"/>
        <v>1</v>
      </c>
      <c r="BY1805" s="21" t="e">
        <f>IF(Wedstrijden!#REF!="x","BB","")</f>
        <v>#REF!</v>
      </c>
      <c r="BZ1805" s="21" t="e">
        <f>IF(Wedstrijden!#REF!="x","B","")</f>
        <v>#REF!</v>
      </c>
      <c r="CA1805" s="21" t="e">
        <f>IF(Wedstrijden!#REF!="x","L1","")</f>
        <v>#REF!</v>
      </c>
      <c r="CB1805" s="21" t="e">
        <f>IF(Wedstrijden!#REF!="x","L2","")</f>
        <v>#REF!</v>
      </c>
      <c r="CC1805" s="21" t="e">
        <f>IF(Wedstrijden!#REF!="x","M1","")</f>
        <v>#REF!</v>
      </c>
      <c r="CD1805" s="21" t="e">
        <f>IF(Wedstrijden!#REF!="x","M2","")</f>
        <v>#REF!</v>
      </c>
      <c r="CE1805" s="21" t="e">
        <f>IF(Wedstrijden!#REF!="x","Z1","")</f>
        <v>#REF!</v>
      </c>
      <c r="CF1805" s="21" t="e">
        <f>IF(Wedstrijden!#REF!="x","Z2","")</f>
        <v>#REF!</v>
      </c>
      <c r="CG1805" s="21" t="e">
        <f>IF(Wedstrijden!#REF!="x","ZZL","")</f>
        <v>#REF!</v>
      </c>
      <c r="CL1805" s="21">
        <f>IF(COUNTA(Wedstrijden!#REF!)&lt;&gt;0,2,"")</f>
        <v>2</v>
      </c>
      <c r="CM1805" s="21">
        <f t="shared" si="170"/>
        <v>2</v>
      </c>
      <c r="CN1805" s="21" t="e">
        <f>IF(Wedstrijden!#REF!="x","AA","")</f>
        <v>#REF!</v>
      </c>
      <c r="CO1805" s="21" t="e">
        <f>IF(Wedstrijden!#REF!="x","A","")</f>
        <v>#REF!</v>
      </c>
      <c r="CP1805" s="21" t="e">
        <f>IF(Wedstrijden!#REF!="x","BB","")</f>
        <v>#REF!</v>
      </c>
      <c r="CQ1805" s="21" t="e">
        <f>IF(Wedstrijden!#REF!="x","B","")</f>
        <v>#REF!</v>
      </c>
      <c r="CR1805" s="21" t="e">
        <f>IF(Wedstrijden!#REF!="x","L","")</f>
        <v>#REF!</v>
      </c>
      <c r="CS1805" s="21" t="e">
        <f>IF(Wedstrijden!#REF!="x","M","")</f>
        <v>#REF!</v>
      </c>
      <c r="CT1805" s="21" t="e">
        <f>IF(Wedstrijden!#REF!="x","Z","")</f>
        <v>#REF!</v>
      </c>
      <c r="CU1805" s="21" t="e">
        <f>IF(Wedstrijden!#REF!="x","ZZ","")</f>
        <v>#REF!</v>
      </c>
      <c r="CV1805" s="21">
        <f>IF(COUNTA(Wedstrijden!#REF!)&lt;&gt;0,2,"")</f>
        <v>2</v>
      </c>
      <c r="CW1805" s="21">
        <f t="shared" si="171"/>
        <v>1</v>
      </c>
      <c r="CX1805" s="21" t="e">
        <f>IF(Wedstrijden!#REF!="x","BB","")</f>
        <v>#REF!</v>
      </c>
      <c r="CY1805" s="21" t="e">
        <f>IF(Wedstrijden!#REF!="x","B","")</f>
        <v>#REF!</v>
      </c>
      <c r="CZ1805" s="21" t="e">
        <f>IF(Wedstrijden!#REF!="x","L","")</f>
        <v>#REF!</v>
      </c>
      <c r="DA1805" s="21" t="e">
        <f>IF(Wedstrijden!#REF!="x","M","")</f>
        <v>#REF!</v>
      </c>
      <c r="DB1805" s="21" t="e">
        <f>IF(Wedstrijden!#REF!="x","Z","")</f>
        <v>#REF!</v>
      </c>
      <c r="DC1805" s="21" t="e">
        <f>IF(Wedstrijden!#REF!="x","ZZ","")</f>
        <v>#REF!</v>
      </c>
      <c r="DD1805" s="21" t="e">
        <f>IF(Wedstrijden!#REF!="x","1.40","")</f>
        <v>#REF!</v>
      </c>
      <c r="DE1805" s="21">
        <f>IF(COUNTA(Wedstrijden!#REF!)&lt;&gt;0,6,"")</f>
        <v>6</v>
      </c>
      <c r="DF1805" s="21">
        <f t="shared" si="172"/>
        <v>2</v>
      </c>
      <c r="DG1805" s="21" t="e">
        <f>IF(Wedstrijden!#REF!="x","L","")</f>
        <v>#REF!</v>
      </c>
      <c r="DH1805" s="21" t="e">
        <f>IF(Wedstrijden!#REF!="x","M","")</f>
        <v>#REF!</v>
      </c>
      <c r="DI1805" s="21" t="e">
        <f>IF(Wedstrijden!#REF!="x","Z","")</f>
        <v>#REF!</v>
      </c>
      <c r="DJ1805" s="21" t="e">
        <f>IF(Wedstrijden!#REF!="x","Z","")</f>
        <v>#REF!</v>
      </c>
      <c r="DK1805" s="21">
        <f>IF(COUNTA(Wedstrijden!#REF!)&lt;&gt;0,6,"")</f>
        <v>6</v>
      </c>
      <c r="DL1805" s="21">
        <f t="shared" si="173"/>
        <v>1</v>
      </c>
      <c r="DM1805" s="21" t="e">
        <f>IF(Wedstrijden!#REF!="x","L","")</f>
        <v>#REF!</v>
      </c>
      <c r="DN1805" s="21" t="e">
        <f>IF(Wedstrijden!#REF!="x","M","")</f>
        <v>#REF!</v>
      </c>
      <c r="DO1805" s="21" t="e">
        <f>IF(Wedstrijden!#REF!="x","Z","")</f>
        <v>#REF!</v>
      </c>
      <c r="DP1805" s="21" t="e">
        <f>IF(Wedstrijden!#REF!="x","Z","")</f>
        <v>#REF!</v>
      </c>
    </row>
    <row r="1806" spans="1:120" ht="14.4" x14ac:dyDescent="0.3">
      <c r="A1806" s="23">
        <f>Wedstrijden!B1729</f>
        <v>0</v>
      </c>
      <c r="B1806" s="21" t="str">
        <f>IFERROR(VLOOKUP(Wedstrijden!D1729,Wedstrijdlocaties!$B$2:$E$600,2,FALSE),"")</f>
        <v/>
      </c>
      <c r="C1806" s="21">
        <f>Wedstrijden!E1729</f>
        <v>0</v>
      </c>
      <c r="D1806" s="21" t="str">
        <f>IFERROR(VLOOKUP(Wedstrijden!F1729,Organisaties!$B$2:$C$500,2,FALSE),"")</f>
        <v/>
      </c>
      <c r="E1806" s="21" t="str">
        <f>IFERROR(VLOOKUP(Wedstrijden!F1729,Organisaties!$B$2:$G$500,5,FALSE),"")</f>
        <v/>
      </c>
      <c r="F1806" s="21" t="e">
        <f>IF(Wedstrijden!#REF!&lt;&gt;"",Wedstrijden!#REF!,"")</f>
        <v>#REF!</v>
      </c>
      <c r="G1806" s="21" t="e">
        <f>IF(Wedstrijden!#REF!="Indoor",1,0)</f>
        <v>#REF!</v>
      </c>
      <c r="H1806" s="21" t="e">
        <f>Wedstrijden!#REF!</f>
        <v>#REF!</v>
      </c>
      <c r="I1806" s="21" t="e">
        <f>IF(Wedstrijden!#REF!="Nee",0,IF(Wedstrijden!#REF!="Ja",1,""))</f>
        <v>#REF!</v>
      </c>
      <c r="J1806" s="21" t="e">
        <f>IF(Wedstrijden!#REF!&lt;&gt;"",Wedstrijden!#REF!,"")</f>
        <v>#REF!</v>
      </c>
      <c r="BJ1806" s="21">
        <f>IF(COUNTA(Wedstrijden!#REF!)&lt;&gt;0,1,"")</f>
        <v>1</v>
      </c>
      <c r="BK1806" s="21">
        <f t="shared" si="168"/>
        <v>2</v>
      </c>
      <c r="BL1806" s="21" t="e">
        <f>IF(Wedstrijden!#REF!="x","AA","")</f>
        <v>#REF!</v>
      </c>
      <c r="BM1806" s="21" t="e">
        <f>IF(Wedstrijden!#REF!="x","A","")</f>
        <v>#REF!</v>
      </c>
      <c r="BN1806" s="21" t="e">
        <f>IF(Wedstrijden!#REF!="x","B1","")</f>
        <v>#REF!</v>
      </c>
      <c r="BO1806" s="21" t="e">
        <f>IF(Wedstrijden!#REF!="x","BB","")</f>
        <v>#REF!</v>
      </c>
      <c r="BP1806" s="21" t="e">
        <f>IF(Wedstrijden!#REF!="x","B","")</f>
        <v>#REF!</v>
      </c>
      <c r="BQ1806" s="21" t="e">
        <f>IF(Wedstrijden!#REF!="x","L1","")</f>
        <v>#REF!</v>
      </c>
      <c r="BR1806" s="21" t="e">
        <f>IF(Wedstrijden!#REF!="x","L2","")</f>
        <v>#REF!</v>
      </c>
      <c r="BS1806" s="21" t="e">
        <f>IF(Wedstrijden!#REF!="x","M1","")</f>
        <v>#REF!</v>
      </c>
      <c r="BT1806" s="21" t="e">
        <f>IF(Wedstrijden!#REF!="x","M2","")</f>
        <v>#REF!</v>
      </c>
      <c r="BU1806" s="21" t="e">
        <f>IF(Wedstrijden!#REF!="x","Z1","")</f>
        <v>#REF!</v>
      </c>
      <c r="BV1806" s="21" t="e">
        <f>IF(Wedstrijden!#REF!="x","Z2","")</f>
        <v>#REF!</v>
      </c>
      <c r="BW1806" s="21">
        <f>IF(COUNTA(Wedstrijden!#REF!)&lt;&gt;0,1,"")</f>
        <v>1</v>
      </c>
      <c r="BX1806" s="21">
        <f t="shared" si="169"/>
        <v>1</v>
      </c>
      <c r="BY1806" s="21" t="e">
        <f>IF(Wedstrijden!#REF!="x","BB","")</f>
        <v>#REF!</v>
      </c>
      <c r="BZ1806" s="21" t="e">
        <f>IF(Wedstrijden!#REF!="x","B","")</f>
        <v>#REF!</v>
      </c>
      <c r="CA1806" s="21" t="e">
        <f>IF(Wedstrijden!#REF!="x","L1","")</f>
        <v>#REF!</v>
      </c>
      <c r="CB1806" s="21" t="e">
        <f>IF(Wedstrijden!#REF!="x","L2","")</f>
        <v>#REF!</v>
      </c>
      <c r="CC1806" s="21" t="e">
        <f>IF(Wedstrijden!#REF!="x","M1","")</f>
        <v>#REF!</v>
      </c>
      <c r="CD1806" s="21" t="e">
        <f>IF(Wedstrijden!#REF!="x","M2","")</f>
        <v>#REF!</v>
      </c>
      <c r="CE1806" s="21" t="e">
        <f>IF(Wedstrijden!#REF!="x","Z1","")</f>
        <v>#REF!</v>
      </c>
      <c r="CF1806" s="21" t="e">
        <f>IF(Wedstrijden!#REF!="x","Z2","")</f>
        <v>#REF!</v>
      </c>
      <c r="CG1806" s="21" t="e">
        <f>IF(Wedstrijden!#REF!="x","ZZL","")</f>
        <v>#REF!</v>
      </c>
      <c r="CL1806" s="21">
        <f>IF(COUNTA(Wedstrijden!#REF!)&lt;&gt;0,2,"")</f>
        <v>2</v>
      </c>
      <c r="CM1806" s="21">
        <f t="shared" si="170"/>
        <v>2</v>
      </c>
      <c r="CN1806" s="21" t="e">
        <f>IF(Wedstrijden!#REF!="x","AA","")</f>
        <v>#REF!</v>
      </c>
      <c r="CO1806" s="21" t="e">
        <f>IF(Wedstrijden!#REF!="x","A","")</f>
        <v>#REF!</v>
      </c>
      <c r="CP1806" s="21" t="e">
        <f>IF(Wedstrijden!#REF!="x","BB","")</f>
        <v>#REF!</v>
      </c>
      <c r="CQ1806" s="21" t="e">
        <f>IF(Wedstrijden!#REF!="x","B","")</f>
        <v>#REF!</v>
      </c>
      <c r="CR1806" s="21" t="e">
        <f>IF(Wedstrijden!#REF!="x","L","")</f>
        <v>#REF!</v>
      </c>
      <c r="CS1806" s="21" t="e">
        <f>IF(Wedstrijden!#REF!="x","M","")</f>
        <v>#REF!</v>
      </c>
      <c r="CT1806" s="21" t="e">
        <f>IF(Wedstrijden!#REF!="x","Z","")</f>
        <v>#REF!</v>
      </c>
      <c r="CU1806" s="21" t="e">
        <f>IF(Wedstrijden!#REF!="x","ZZ","")</f>
        <v>#REF!</v>
      </c>
      <c r="CV1806" s="21">
        <f>IF(COUNTA(Wedstrijden!#REF!)&lt;&gt;0,2,"")</f>
        <v>2</v>
      </c>
      <c r="CW1806" s="21">
        <f t="shared" si="171"/>
        <v>1</v>
      </c>
      <c r="CX1806" s="21" t="e">
        <f>IF(Wedstrijden!#REF!="x","BB","")</f>
        <v>#REF!</v>
      </c>
      <c r="CY1806" s="21" t="e">
        <f>IF(Wedstrijden!#REF!="x","B","")</f>
        <v>#REF!</v>
      </c>
      <c r="CZ1806" s="21" t="e">
        <f>IF(Wedstrijden!#REF!="x","L","")</f>
        <v>#REF!</v>
      </c>
      <c r="DA1806" s="21" t="e">
        <f>IF(Wedstrijden!#REF!="x","M","")</f>
        <v>#REF!</v>
      </c>
      <c r="DB1806" s="21" t="e">
        <f>IF(Wedstrijden!#REF!="x","Z","")</f>
        <v>#REF!</v>
      </c>
      <c r="DC1806" s="21" t="e">
        <f>IF(Wedstrijden!#REF!="x","ZZ","")</f>
        <v>#REF!</v>
      </c>
      <c r="DD1806" s="21" t="e">
        <f>IF(Wedstrijden!#REF!="x","1.40","")</f>
        <v>#REF!</v>
      </c>
      <c r="DE1806" s="21">
        <f>IF(COUNTA(Wedstrijden!#REF!)&lt;&gt;0,6,"")</f>
        <v>6</v>
      </c>
      <c r="DF1806" s="21">
        <f t="shared" si="172"/>
        <v>2</v>
      </c>
      <c r="DG1806" s="21" t="e">
        <f>IF(Wedstrijden!#REF!="x","L","")</f>
        <v>#REF!</v>
      </c>
      <c r="DH1806" s="21" t="e">
        <f>IF(Wedstrijden!#REF!="x","M","")</f>
        <v>#REF!</v>
      </c>
      <c r="DI1806" s="21" t="e">
        <f>IF(Wedstrijden!#REF!="x","Z","")</f>
        <v>#REF!</v>
      </c>
      <c r="DJ1806" s="21" t="e">
        <f>IF(Wedstrijden!#REF!="x","Z","")</f>
        <v>#REF!</v>
      </c>
      <c r="DK1806" s="21">
        <f>IF(COUNTA(Wedstrijden!#REF!)&lt;&gt;0,6,"")</f>
        <v>6</v>
      </c>
      <c r="DL1806" s="21">
        <f t="shared" si="173"/>
        <v>1</v>
      </c>
      <c r="DM1806" s="21" t="e">
        <f>IF(Wedstrijden!#REF!="x","L","")</f>
        <v>#REF!</v>
      </c>
      <c r="DN1806" s="21" t="e">
        <f>IF(Wedstrijden!#REF!="x","M","")</f>
        <v>#REF!</v>
      </c>
      <c r="DO1806" s="21" t="e">
        <f>IF(Wedstrijden!#REF!="x","Z","")</f>
        <v>#REF!</v>
      </c>
      <c r="DP1806" s="21" t="e">
        <f>IF(Wedstrijden!#REF!="x","Z","")</f>
        <v>#REF!</v>
      </c>
    </row>
    <row r="1807" spans="1:120" ht="14.4" x14ac:dyDescent="0.3">
      <c r="A1807" s="23">
        <f>Wedstrijden!B1730</f>
        <v>0</v>
      </c>
      <c r="B1807" s="21" t="str">
        <f>IFERROR(VLOOKUP(Wedstrijden!D1730,Wedstrijdlocaties!$B$2:$E$600,2,FALSE),"")</f>
        <v/>
      </c>
      <c r="C1807" s="21">
        <f>Wedstrijden!E1730</f>
        <v>0</v>
      </c>
      <c r="D1807" s="21" t="str">
        <f>IFERROR(VLOOKUP(Wedstrijden!F1730,Organisaties!$B$2:$C$500,2,FALSE),"")</f>
        <v/>
      </c>
      <c r="E1807" s="21" t="str">
        <f>IFERROR(VLOOKUP(Wedstrijden!F1730,Organisaties!$B$2:$G$500,5,FALSE),"")</f>
        <v/>
      </c>
      <c r="F1807" s="21" t="e">
        <f>IF(Wedstrijden!#REF!&lt;&gt;"",Wedstrijden!#REF!,"")</f>
        <v>#REF!</v>
      </c>
      <c r="G1807" s="21" t="e">
        <f>IF(Wedstrijden!#REF!="Indoor",1,0)</f>
        <v>#REF!</v>
      </c>
      <c r="H1807" s="21" t="e">
        <f>Wedstrijden!#REF!</f>
        <v>#REF!</v>
      </c>
      <c r="I1807" s="21" t="e">
        <f>IF(Wedstrijden!#REF!="Nee",0,IF(Wedstrijden!#REF!="Ja",1,""))</f>
        <v>#REF!</v>
      </c>
      <c r="J1807" s="21" t="e">
        <f>IF(Wedstrijden!#REF!&lt;&gt;"",Wedstrijden!#REF!,"")</f>
        <v>#REF!</v>
      </c>
      <c r="BJ1807" s="21">
        <f>IF(COUNTA(Wedstrijden!#REF!)&lt;&gt;0,1,"")</f>
        <v>1</v>
      </c>
      <c r="BK1807" s="21">
        <f t="shared" si="168"/>
        <v>2</v>
      </c>
      <c r="BL1807" s="21" t="e">
        <f>IF(Wedstrijden!#REF!="x","AA","")</f>
        <v>#REF!</v>
      </c>
      <c r="BM1807" s="21" t="e">
        <f>IF(Wedstrijden!#REF!="x","A","")</f>
        <v>#REF!</v>
      </c>
      <c r="BN1807" s="21" t="e">
        <f>IF(Wedstrijden!#REF!="x","B1","")</f>
        <v>#REF!</v>
      </c>
      <c r="BO1807" s="21" t="e">
        <f>IF(Wedstrijden!#REF!="x","BB","")</f>
        <v>#REF!</v>
      </c>
      <c r="BP1807" s="21" t="e">
        <f>IF(Wedstrijden!#REF!="x","B","")</f>
        <v>#REF!</v>
      </c>
      <c r="BQ1807" s="21" t="e">
        <f>IF(Wedstrijden!#REF!="x","L1","")</f>
        <v>#REF!</v>
      </c>
      <c r="BR1807" s="21" t="e">
        <f>IF(Wedstrijden!#REF!="x","L2","")</f>
        <v>#REF!</v>
      </c>
      <c r="BS1807" s="21" t="e">
        <f>IF(Wedstrijden!#REF!="x","M1","")</f>
        <v>#REF!</v>
      </c>
      <c r="BT1807" s="21" t="e">
        <f>IF(Wedstrijden!#REF!="x","M2","")</f>
        <v>#REF!</v>
      </c>
      <c r="BU1807" s="21" t="e">
        <f>IF(Wedstrijden!#REF!="x","Z1","")</f>
        <v>#REF!</v>
      </c>
      <c r="BV1807" s="21" t="e">
        <f>IF(Wedstrijden!#REF!="x","Z2","")</f>
        <v>#REF!</v>
      </c>
      <c r="BW1807" s="21">
        <f>IF(COUNTA(Wedstrijden!#REF!)&lt;&gt;0,1,"")</f>
        <v>1</v>
      </c>
      <c r="BX1807" s="21">
        <f t="shared" si="169"/>
        <v>1</v>
      </c>
      <c r="BY1807" s="21" t="e">
        <f>IF(Wedstrijden!#REF!="x","BB","")</f>
        <v>#REF!</v>
      </c>
      <c r="BZ1807" s="21" t="e">
        <f>IF(Wedstrijden!#REF!="x","B","")</f>
        <v>#REF!</v>
      </c>
      <c r="CA1807" s="21" t="e">
        <f>IF(Wedstrijden!#REF!="x","L1","")</f>
        <v>#REF!</v>
      </c>
      <c r="CB1807" s="21" t="e">
        <f>IF(Wedstrijden!#REF!="x","L2","")</f>
        <v>#REF!</v>
      </c>
      <c r="CC1807" s="21" t="e">
        <f>IF(Wedstrijden!#REF!="x","M1","")</f>
        <v>#REF!</v>
      </c>
      <c r="CD1807" s="21" t="e">
        <f>IF(Wedstrijden!#REF!="x","M2","")</f>
        <v>#REF!</v>
      </c>
      <c r="CE1807" s="21" t="e">
        <f>IF(Wedstrijden!#REF!="x","Z1","")</f>
        <v>#REF!</v>
      </c>
      <c r="CF1807" s="21" t="e">
        <f>IF(Wedstrijden!#REF!="x","Z2","")</f>
        <v>#REF!</v>
      </c>
      <c r="CG1807" s="21" t="e">
        <f>IF(Wedstrijden!#REF!="x","ZZL","")</f>
        <v>#REF!</v>
      </c>
      <c r="CL1807" s="21">
        <f>IF(COUNTA(Wedstrijden!#REF!)&lt;&gt;0,2,"")</f>
        <v>2</v>
      </c>
      <c r="CM1807" s="21">
        <f t="shared" si="170"/>
        <v>2</v>
      </c>
      <c r="CN1807" s="21" t="e">
        <f>IF(Wedstrijden!#REF!="x","AA","")</f>
        <v>#REF!</v>
      </c>
      <c r="CO1807" s="21" t="e">
        <f>IF(Wedstrijden!#REF!="x","A","")</f>
        <v>#REF!</v>
      </c>
      <c r="CP1807" s="21" t="e">
        <f>IF(Wedstrijden!#REF!="x","BB","")</f>
        <v>#REF!</v>
      </c>
      <c r="CQ1807" s="21" t="e">
        <f>IF(Wedstrijden!#REF!="x","B","")</f>
        <v>#REF!</v>
      </c>
      <c r="CR1807" s="21" t="e">
        <f>IF(Wedstrijden!#REF!="x","L","")</f>
        <v>#REF!</v>
      </c>
      <c r="CS1807" s="21" t="e">
        <f>IF(Wedstrijden!#REF!="x","M","")</f>
        <v>#REF!</v>
      </c>
      <c r="CT1807" s="21" t="e">
        <f>IF(Wedstrijden!#REF!="x","Z","")</f>
        <v>#REF!</v>
      </c>
      <c r="CU1807" s="21" t="e">
        <f>IF(Wedstrijden!#REF!="x","ZZ","")</f>
        <v>#REF!</v>
      </c>
      <c r="CV1807" s="21">
        <f>IF(COUNTA(Wedstrijden!#REF!)&lt;&gt;0,2,"")</f>
        <v>2</v>
      </c>
      <c r="CW1807" s="21">
        <f t="shared" si="171"/>
        <v>1</v>
      </c>
      <c r="CX1807" s="21" t="e">
        <f>IF(Wedstrijden!#REF!="x","BB","")</f>
        <v>#REF!</v>
      </c>
      <c r="CY1807" s="21" t="e">
        <f>IF(Wedstrijden!#REF!="x","B","")</f>
        <v>#REF!</v>
      </c>
      <c r="CZ1807" s="21" t="e">
        <f>IF(Wedstrijden!#REF!="x","L","")</f>
        <v>#REF!</v>
      </c>
      <c r="DA1807" s="21" t="e">
        <f>IF(Wedstrijden!#REF!="x","M","")</f>
        <v>#REF!</v>
      </c>
      <c r="DB1807" s="21" t="e">
        <f>IF(Wedstrijden!#REF!="x","Z","")</f>
        <v>#REF!</v>
      </c>
      <c r="DC1807" s="21" t="e">
        <f>IF(Wedstrijden!#REF!="x","ZZ","")</f>
        <v>#REF!</v>
      </c>
      <c r="DD1807" s="21" t="e">
        <f>IF(Wedstrijden!#REF!="x","1.40","")</f>
        <v>#REF!</v>
      </c>
      <c r="DE1807" s="21">
        <f>IF(COUNTA(Wedstrijden!#REF!)&lt;&gt;0,6,"")</f>
        <v>6</v>
      </c>
      <c r="DF1807" s="21">
        <f t="shared" si="172"/>
        <v>2</v>
      </c>
      <c r="DG1807" s="21" t="e">
        <f>IF(Wedstrijden!#REF!="x","L","")</f>
        <v>#REF!</v>
      </c>
      <c r="DH1807" s="21" t="e">
        <f>IF(Wedstrijden!#REF!="x","M","")</f>
        <v>#REF!</v>
      </c>
      <c r="DI1807" s="21" t="e">
        <f>IF(Wedstrijden!#REF!="x","Z","")</f>
        <v>#REF!</v>
      </c>
      <c r="DJ1807" s="21" t="e">
        <f>IF(Wedstrijden!#REF!="x","Z","")</f>
        <v>#REF!</v>
      </c>
      <c r="DK1807" s="21">
        <f>IF(COUNTA(Wedstrijden!#REF!)&lt;&gt;0,6,"")</f>
        <v>6</v>
      </c>
      <c r="DL1807" s="21">
        <f t="shared" si="173"/>
        <v>1</v>
      </c>
      <c r="DM1807" s="21" t="e">
        <f>IF(Wedstrijden!#REF!="x","L","")</f>
        <v>#REF!</v>
      </c>
      <c r="DN1807" s="21" t="e">
        <f>IF(Wedstrijden!#REF!="x","M","")</f>
        <v>#REF!</v>
      </c>
      <c r="DO1807" s="21" t="e">
        <f>IF(Wedstrijden!#REF!="x","Z","")</f>
        <v>#REF!</v>
      </c>
      <c r="DP1807" s="21" t="e">
        <f>IF(Wedstrijden!#REF!="x","Z","")</f>
        <v>#REF!</v>
      </c>
    </row>
    <row r="1808" spans="1:120" ht="14.4" x14ac:dyDescent="0.3">
      <c r="A1808" s="23">
        <f>Wedstrijden!B1731</f>
        <v>0</v>
      </c>
      <c r="B1808" s="21" t="str">
        <f>IFERROR(VLOOKUP(Wedstrijden!D1731,Wedstrijdlocaties!$B$2:$E$600,2,FALSE),"")</f>
        <v/>
      </c>
      <c r="C1808" s="21">
        <f>Wedstrijden!E1731</f>
        <v>0</v>
      </c>
      <c r="D1808" s="21" t="str">
        <f>IFERROR(VLOOKUP(Wedstrijden!F1731,Organisaties!$B$2:$C$500,2,FALSE),"")</f>
        <v/>
      </c>
      <c r="E1808" s="21" t="str">
        <f>IFERROR(VLOOKUP(Wedstrijden!F1731,Organisaties!$B$2:$G$500,5,FALSE),"")</f>
        <v/>
      </c>
      <c r="F1808" s="21" t="e">
        <f>IF(Wedstrijden!#REF!&lt;&gt;"",Wedstrijden!#REF!,"")</f>
        <v>#REF!</v>
      </c>
      <c r="G1808" s="21" t="e">
        <f>IF(Wedstrijden!#REF!="Indoor",1,0)</f>
        <v>#REF!</v>
      </c>
      <c r="H1808" s="21" t="e">
        <f>Wedstrijden!#REF!</f>
        <v>#REF!</v>
      </c>
      <c r="I1808" s="21" t="e">
        <f>IF(Wedstrijden!#REF!="Nee",0,IF(Wedstrijden!#REF!="Ja",1,""))</f>
        <v>#REF!</v>
      </c>
      <c r="J1808" s="21" t="e">
        <f>IF(Wedstrijden!#REF!&lt;&gt;"",Wedstrijden!#REF!,"")</f>
        <v>#REF!</v>
      </c>
      <c r="BJ1808" s="21">
        <f>IF(COUNTA(Wedstrijden!#REF!)&lt;&gt;0,1,"")</f>
        <v>1</v>
      </c>
      <c r="BK1808" s="21">
        <f t="shared" si="168"/>
        <v>2</v>
      </c>
      <c r="BL1808" s="21" t="e">
        <f>IF(Wedstrijden!#REF!="x","AA","")</f>
        <v>#REF!</v>
      </c>
      <c r="BM1808" s="21" t="e">
        <f>IF(Wedstrijden!#REF!="x","A","")</f>
        <v>#REF!</v>
      </c>
      <c r="BN1808" s="21" t="e">
        <f>IF(Wedstrijden!#REF!="x","B1","")</f>
        <v>#REF!</v>
      </c>
      <c r="BO1808" s="21" t="e">
        <f>IF(Wedstrijden!#REF!="x","BB","")</f>
        <v>#REF!</v>
      </c>
      <c r="BP1808" s="21" t="e">
        <f>IF(Wedstrijden!#REF!="x","B","")</f>
        <v>#REF!</v>
      </c>
      <c r="BQ1808" s="21" t="e">
        <f>IF(Wedstrijden!#REF!="x","L1","")</f>
        <v>#REF!</v>
      </c>
      <c r="BR1808" s="21" t="e">
        <f>IF(Wedstrijden!#REF!="x","L2","")</f>
        <v>#REF!</v>
      </c>
      <c r="BS1808" s="21" t="e">
        <f>IF(Wedstrijden!#REF!="x","M1","")</f>
        <v>#REF!</v>
      </c>
      <c r="BT1808" s="21" t="e">
        <f>IF(Wedstrijden!#REF!="x","M2","")</f>
        <v>#REF!</v>
      </c>
      <c r="BU1808" s="21" t="e">
        <f>IF(Wedstrijden!#REF!="x","Z1","")</f>
        <v>#REF!</v>
      </c>
      <c r="BV1808" s="21" t="e">
        <f>IF(Wedstrijden!#REF!="x","Z2","")</f>
        <v>#REF!</v>
      </c>
      <c r="BW1808" s="21">
        <f>IF(COUNTA(Wedstrijden!#REF!)&lt;&gt;0,1,"")</f>
        <v>1</v>
      </c>
      <c r="BX1808" s="21">
        <f t="shared" si="169"/>
        <v>1</v>
      </c>
      <c r="BY1808" s="21" t="e">
        <f>IF(Wedstrijden!#REF!="x","BB","")</f>
        <v>#REF!</v>
      </c>
      <c r="BZ1808" s="21" t="e">
        <f>IF(Wedstrijden!#REF!="x","B","")</f>
        <v>#REF!</v>
      </c>
      <c r="CA1808" s="21" t="e">
        <f>IF(Wedstrijden!#REF!="x","L1","")</f>
        <v>#REF!</v>
      </c>
      <c r="CB1808" s="21" t="e">
        <f>IF(Wedstrijden!#REF!="x","L2","")</f>
        <v>#REF!</v>
      </c>
      <c r="CC1808" s="21" t="e">
        <f>IF(Wedstrijden!#REF!="x","M1","")</f>
        <v>#REF!</v>
      </c>
      <c r="CD1808" s="21" t="e">
        <f>IF(Wedstrijden!#REF!="x","M2","")</f>
        <v>#REF!</v>
      </c>
      <c r="CE1808" s="21" t="e">
        <f>IF(Wedstrijden!#REF!="x","Z1","")</f>
        <v>#REF!</v>
      </c>
      <c r="CF1808" s="21" t="e">
        <f>IF(Wedstrijden!#REF!="x","Z2","")</f>
        <v>#REF!</v>
      </c>
      <c r="CG1808" s="21" t="e">
        <f>IF(Wedstrijden!#REF!="x","ZZL","")</f>
        <v>#REF!</v>
      </c>
      <c r="CL1808" s="21">
        <f>IF(COUNTA(Wedstrijden!#REF!)&lt;&gt;0,2,"")</f>
        <v>2</v>
      </c>
      <c r="CM1808" s="21">
        <f t="shared" si="170"/>
        <v>2</v>
      </c>
      <c r="CN1808" s="21" t="e">
        <f>IF(Wedstrijden!#REF!="x","AA","")</f>
        <v>#REF!</v>
      </c>
      <c r="CO1808" s="21" t="e">
        <f>IF(Wedstrijden!#REF!="x","A","")</f>
        <v>#REF!</v>
      </c>
      <c r="CP1808" s="21" t="e">
        <f>IF(Wedstrijden!#REF!="x","BB","")</f>
        <v>#REF!</v>
      </c>
      <c r="CQ1808" s="21" t="e">
        <f>IF(Wedstrijden!#REF!="x","B","")</f>
        <v>#REF!</v>
      </c>
      <c r="CR1808" s="21" t="e">
        <f>IF(Wedstrijden!#REF!="x","L","")</f>
        <v>#REF!</v>
      </c>
      <c r="CS1808" s="21" t="e">
        <f>IF(Wedstrijden!#REF!="x","M","")</f>
        <v>#REF!</v>
      </c>
      <c r="CT1808" s="21" t="e">
        <f>IF(Wedstrijden!#REF!="x","Z","")</f>
        <v>#REF!</v>
      </c>
      <c r="CU1808" s="21" t="e">
        <f>IF(Wedstrijden!#REF!="x","ZZ","")</f>
        <v>#REF!</v>
      </c>
      <c r="CV1808" s="21">
        <f>IF(COUNTA(Wedstrijden!#REF!)&lt;&gt;0,2,"")</f>
        <v>2</v>
      </c>
      <c r="CW1808" s="21">
        <f t="shared" si="171"/>
        <v>1</v>
      </c>
      <c r="CX1808" s="21" t="e">
        <f>IF(Wedstrijden!#REF!="x","BB","")</f>
        <v>#REF!</v>
      </c>
      <c r="CY1808" s="21" t="e">
        <f>IF(Wedstrijden!#REF!="x","B","")</f>
        <v>#REF!</v>
      </c>
      <c r="CZ1808" s="21" t="e">
        <f>IF(Wedstrijden!#REF!="x","L","")</f>
        <v>#REF!</v>
      </c>
      <c r="DA1808" s="21" t="e">
        <f>IF(Wedstrijden!#REF!="x","M","")</f>
        <v>#REF!</v>
      </c>
      <c r="DB1808" s="21" t="e">
        <f>IF(Wedstrijden!#REF!="x","Z","")</f>
        <v>#REF!</v>
      </c>
      <c r="DC1808" s="21" t="e">
        <f>IF(Wedstrijden!#REF!="x","ZZ","")</f>
        <v>#REF!</v>
      </c>
      <c r="DD1808" s="21" t="e">
        <f>IF(Wedstrijden!#REF!="x","1.40","")</f>
        <v>#REF!</v>
      </c>
      <c r="DE1808" s="21">
        <f>IF(COUNTA(Wedstrijden!#REF!)&lt;&gt;0,6,"")</f>
        <v>6</v>
      </c>
      <c r="DF1808" s="21">
        <f t="shared" si="172"/>
        <v>2</v>
      </c>
      <c r="DG1808" s="21" t="e">
        <f>IF(Wedstrijden!#REF!="x","L","")</f>
        <v>#REF!</v>
      </c>
      <c r="DH1808" s="21" t="e">
        <f>IF(Wedstrijden!#REF!="x","M","")</f>
        <v>#REF!</v>
      </c>
      <c r="DI1808" s="21" t="e">
        <f>IF(Wedstrijden!#REF!="x","Z","")</f>
        <v>#REF!</v>
      </c>
      <c r="DJ1808" s="21" t="e">
        <f>IF(Wedstrijden!#REF!="x","Z","")</f>
        <v>#REF!</v>
      </c>
      <c r="DK1808" s="21">
        <f>IF(COUNTA(Wedstrijden!#REF!)&lt;&gt;0,6,"")</f>
        <v>6</v>
      </c>
      <c r="DL1808" s="21">
        <f t="shared" si="173"/>
        <v>1</v>
      </c>
      <c r="DM1808" s="21" t="e">
        <f>IF(Wedstrijden!#REF!="x","L","")</f>
        <v>#REF!</v>
      </c>
      <c r="DN1808" s="21" t="e">
        <f>IF(Wedstrijden!#REF!="x","M","")</f>
        <v>#REF!</v>
      </c>
      <c r="DO1808" s="21" t="e">
        <f>IF(Wedstrijden!#REF!="x","Z","")</f>
        <v>#REF!</v>
      </c>
      <c r="DP1808" s="21" t="e">
        <f>IF(Wedstrijden!#REF!="x","Z","")</f>
        <v>#REF!</v>
      </c>
    </row>
    <row r="1809" spans="1:120" ht="14.4" x14ac:dyDescent="0.3">
      <c r="A1809" s="23">
        <f>Wedstrijden!B1732</f>
        <v>0</v>
      </c>
      <c r="B1809" s="21" t="str">
        <f>IFERROR(VLOOKUP(Wedstrijden!D1732,Wedstrijdlocaties!$B$2:$E$600,2,FALSE),"")</f>
        <v/>
      </c>
      <c r="C1809" s="21">
        <f>Wedstrijden!E1732</f>
        <v>0</v>
      </c>
      <c r="D1809" s="21" t="str">
        <f>IFERROR(VLOOKUP(Wedstrijden!F1732,Organisaties!$B$2:$C$500,2,FALSE),"")</f>
        <v/>
      </c>
      <c r="E1809" s="21" t="str">
        <f>IFERROR(VLOOKUP(Wedstrijden!F1732,Organisaties!$B$2:$G$500,5,FALSE),"")</f>
        <v/>
      </c>
      <c r="F1809" s="21" t="e">
        <f>IF(Wedstrijden!#REF!&lt;&gt;"",Wedstrijden!#REF!,"")</f>
        <v>#REF!</v>
      </c>
      <c r="G1809" s="21" t="e">
        <f>IF(Wedstrijden!#REF!="Indoor",1,0)</f>
        <v>#REF!</v>
      </c>
      <c r="H1809" s="21" t="e">
        <f>Wedstrijden!#REF!</f>
        <v>#REF!</v>
      </c>
      <c r="I1809" s="21" t="e">
        <f>IF(Wedstrijden!#REF!="Nee",0,IF(Wedstrijden!#REF!="Ja",1,""))</f>
        <v>#REF!</v>
      </c>
      <c r="J1809" s="21" t="e">
        <f>IF(Wedstrijden!#REF!&lt;&gt;"",Wedstrijden!#REF!,"")</f>
        <v>#REF!</v>
      </c>
      <c r="BJ1809" s="21">
        <f>IF(COUNTA(Wedstrijden!#REF!)&lt;&gt;0,1,"")</f>
        <v>1</v>
      </c>
      <c r="BK1809" s="21">
        <f t="shared" si="168"/>
        <v>2</v>
      </c>
      <c r="BL1809" s="21" t="e">
        <f>IF(Wedstrijden!#REF!="x","AA","")</f>
        <v>#REF!</v>
      </c>
      <c r="BM1809" s="21" t="e">
        <f>IF(Wedstrijden!#REF!="x","A","")</f>
        <v>#REF!</v>
      </c>
      <c r="BN1809" s="21" t="e">
        <f>IF(Wedstrijden!#REF!="x","B1","")</f>
        <v>#REF!</v>
      </c>
      <c r="BO1809" s="21" t="e">
        <f>IF(Wedstrijden!#REF!="x","BB","")</f>
        <v>#REF!</v>
      </c>
      <c r="BP1809" s="21" t="e">
        <f>IF(Wedstrijden!#REF!="x","B","")</f>
        <v>#REF!</v>
      </c>
      <c r="BQ1809" s="21" t="e">
        <f>IF(Wedstrijden!#REF!="x","L1","")</f>
        <v>#REF!</v>
      </c>
      <c r="BR1809" s="21" t="e">
        <f>IF(Wedstrijden!#REF!="x","L2","")</f>
        <v>#REF!</v>
      </c>
      <c r="BS1809" s="21" t="e">
        <f>IF(Wedstrijden!#REF!="x","M1","")</f>
        <v>#REF!</v>
      </c>
      <c r="BT1809" s="21" t="e">
        <f>IF(Wedstrijden!#REF!="x","M2","")</f>
        <v>#REF!</v>
      </c>
      <c r="BU1809" s="21" t="e">
        <f>IF(Wedstrijden!#REF!="x","Z1","")</f>
        <v>#REF!</v>
      </c>
      <c r="BV1809" s="21" t="e">
        <f>IF(Wedstrijden!#REF!="x","Z2","")</f>
        <v>#REF!</v>
      </c>
      <c r="BW1809" s="21">
        <f>IF(COUNTA(Wedstrijden!#REF!)&lt;&gt;0,1,"")</f>
        <v>1</v>
      </c>
      <c r="BX1809" s="21">
        <f t="shared" si="169"/>
        <v>1</v>
      </c>
      <c r="BY1809" s="21" t="e">
        <f>IF(Wedstrijden!#REF!="x","BB","")</f>
        <v>#REF!</v>
      </c>
      <c r="BZ1809" s="21" t="e">
        <f>IF(Wedstrijden!#REF!="x","B","")</f>
        <v>#REF!</v>
      </c>
      <c r="CA1809" s="21" t="e">
        <f>IF(Wedstrijden!#REF!="x","L1","")</f>
        <v>#REF!</v>
      </c>
      <c r="CB1809" s="21" t="e">
        <f>IF(Wedstrijden!#REF!="x","L2","")</f>
        <v>#REF!</v>
      </c>
      <c r="CC1809" s="21" t="e">
        <f>IF(Wedstrijden!#REF!="x","M1","")</f>
        <v>#REF!</v>
      </c>
      <c r="CD1809" s="21" t="e">
        <f>IF(Wedstrijden!#REF!="x","M2","")</f>
        <v>#REF!</v>
      </c>
      <c r="CE1809" s="21" t="e">
        <f>IF(Wedstrijden!#REF!="x","Z1","")</f>
        <v>#REF!</v>
      </c>
      <c r="CF1809" s="21" t="e">
        <f>IF(Wedstrijden!#REF!="x","Z2","")</f>
        <v>#REF!</v>
      </c>
      <c r="CG1809" s="21" t="e">
        <f>IF(Wedstrijden!#REF!="x","ZZL","")</f>
        <v>#REF!</v>
      </c>
      <c r="CL1809" s="21">
        <f>IF(COUNTA(Wedstrijden!#REF!)&lt;&gt;0,2,"")</f>
        <v>2</v>
      </c>
      <c r="CM1809" s="21">
        <f t="shared" si="170"/>
        <v>2</v>
      </c>
      <c r="CN1809" s="21" t="e">
        <f>IF(Wedstrijden!#REF!="x","AA","")</f>
        <v>#REF!</v>
      </c>
      <c r="CO1809" s="21" t="e">
        <f>IF(Wedstrijden!#REF!="x","A","")</f>
        <v>#REF!</v>
      </c>
      <c r="CP1809" s="21" t="e">
        <f>IF(Wedstrijden!#REF!="x","BB","")</f>
        <v>#REF!</v>
      </c>
      <c r="CQ1809" s="21" t="e">
        <f>IF(Wedstrijden!#REF!="x","B","")</f>
        <v>#REF!</v>
      </c>
      <c r="CR1809" s="21" t="e">
        <f>IF(Wedstrijden!#REF!="x","L","")</f>
        <v>#REF!</v>
      </c>
      <c r="CS1809" s="21" t="e">
        <f>IF(Wedstrijden!#REF!="x","M","")</f>
        <v>#REF!</v>
      </c>
      <c r="CT1809" s="21" t="e">
        <f>IF(Wedstrijden!#REF!="x","Z","")</f>
        <v>#REF!</v>
      </c>
      <c r="CU1809" s="21" t="e">
        <f>IF(Wedstrijden!#REF!="x","ZZ","")</f>
        <v>#REF!</v>
      </c>
      <c r="CV1809" s="21">
        <f>IF(COUNTA(Wedstrijden!#REF!)&lt;&gt;0,2,"")</f>
        <v>2</v>
      </c>
      <c r="CW1809" s="21">
        <f t="shared" si="171"/>
        <v>1</v>
      </c>
      <c r="CX1809" s="21" t="e">
        <f>IF(Wedstrijden!#REF!="x","BB","")</f>
        <v>#REF!</v>
      </c>
      <c r="CY1809" s="21" t="e">
        <f>IF(Wedstrijden!#REF!="x","B","")</f>
        <v>#REF!</v>
      </c>
      <c r="CZ1809" s="21" t="e">
        <f>IF(Wedstrijden!#REF!="x","L","")</f>
        <v>#REF!</v>
      </c>
      <c r="DA1809" s="21" t="e">
        <f>IF(Wedstrijden!#REF!="x","M","")</f>
        <v>#REF!</v>
      </c>
      <c r="DB1809" s="21" t="e">
        <f>IF(Wedstrijden!#REF!="x","Z","")</f>
        <v>#REF!</v>
      </c>
      <c r="DC1809" s="21" t="e">
        <f>IF(Wedstrijden!#REF!="x","ZZ","")</f>
        <v>#REF!</v>
      </c>
      <c r="DD1809" s="21" t="e">
        <f>IF(Wedstrijden!#REF!="x","1.40","")</f>
        <v>#REF!</v>
      </c>
      <c r="DE1809" s="21">
        <f>IF(COUNTA(Wedstrijden!#REF!)&lt;&gt;0,6,"")</f>
        <v>6</v>
      </c>
      <c r="DF1809" s="21">
        <f t="shared" si="172"/>
        <v>2</v>
      </c>
      <c r="DG1809" s="21" t="e">
        <f>IF(Wedstrijden!#REF!="x","L","")</f>
        <v>#REF!</v>
      </c>
      <c r="DH1809" s="21" t="e">
        <f>IF(Wedstrijden!#REF!="x","M","")</f>
        <v>#REF!</v>
      </c>
      <c r="DI1809" s="21" t="e">
        <f>IF(Wedstrijden!#REF!="x","Z","")</f>
        <v>#REF!</v>
      </c>
      <c r="DJ1809" s="21" t="e">
        <f>IF(Wedstrijden!#REF!="x","Z","")</f>
        <v>#REF!</v>
      </c>
      <c r="DK1809" s="21">
        <f>IF(COUNTA(Wedstrijden!#REF!)&lt;&gt;0,6,"")</f>
        <v>6</v>
      </c>
      <c r="DL1809" s="21">
        <f t="shared" si="173"/>
        <v>1</v>
      </c>
      <c r="DM1809" s="21" t="e">
        <f>IF(Wedstrijden!#REF!="x","L","")</f>
        <v>#REF!</v>
      </c>
      <c r="DN1809" s="21" t="e">
        <f>IF(Wedstrijden!#REF!="x","M","")</f>
        <v>#REF!</v>
      </c>
      <c r="DO1809" s="21" t="e">
        <f>IF(Wedstrijden!#REF!="x","Z","")</f>
        <v>#REF!</v>
      </c>
      <c r="DP1809" s="21" t="e">
        <f>IF(Wedstrijden!#REF!="x","Z","")</f>
        <v>#REF!</v>
      </c>
    </row>
    <row r="1810" spans="1:120" ht="14.4" x14ac:dyDescent="0.3">
      <c r="A1810" s="23">
        <f>Wedstrijden!B1733</f>
        <v>0</v>
      </c>
      <c r="B1810" s="21" t="str">
        <f>IFERROR(VLOOKUP(Wedstrijden!D1733,Wedstrijdlocaties!$B$2:$E$600,2,FALSE),"")</f>
        <v/>
      </c>
      <c r="C1810" s="21">
        <f>Wedstrijden!E1733</f>
        <v>0</v>
      </c>
      <c r="D1810" s="21" t="str">
        <f>IFERROR(VLOOKUP(Wedstrijden!F1733,Organisaties!$B$2:$C$500,2,FALSE),"")</f>
        <v/>
      </c>
      <c r="E1810" s="21" t="str">
        <f>IFERROR(VLOOKUP(Wedstrijden!F1733,Organisaties!$B$2:$G$500,5,FALSE),"")</f>
        <v/>
      </c>
      <c r="F1810" s="21" t="e">
        <f>IF(Wedstrijden!#REF!&lt;&gt;"",Wedstrijden!#REF!,"")</f>
        <v>#REF!</v>
      </c>
      <c r="G1810" s="21" t="e">
        <f>IF(Wedstrijden!#REF!="Indoor",1,0)</f>
        <v>#REF!</v>
      </c>
      <c r="H1810" s="21" t="e">
        <f>Wedstrijden!#REF!</f>
        <v>#REF!</v>
      </c>
      <c r="I1810" s="21" t="e">
        <f>IF(Wedstrijden!#REF!="Nee",0,IF(Wedstrijden!#REF!="Ja",1,""))</f>
        <v>#REF!</v>
      </c>
      <c r="J1810" s="21" t="e">
        <f>IF(Wedstrijden!#REF!&lt;&gt;"",Wedstrijden!#REF!,"")</f>
        <v>#REF!</v>
      </c>
      <c r="BJ1810" s="21">
        <f>IF(COUNTA(Wedstrijden!#REF!)&lt;&gt;0,1,"")</f>
        <v>1</v>
      </c>
      <c r="BK1810" s="21">
        <f t="shared" si="168"/>
        <v>2</v>
      </c>
      <c r="BL1810" s="21" t="e">
        <f>IF(Wedstrijden!#REF!="x","AA","")</f>
        <v>#REF!</v>
      </c>
      <c r="BM1810" s="21" t="e">
        <f>IF(Wedstrijden!#REF!="x","A","")</f>
        <v>#REF!</v>
      </c>
      <c r="BN1810" s="21" t="e">
        <f>IF(Wedstrijden!#REF!="x","B1","")</f>
        <v>#REF!</v>
      </c>
      <c r="BO1810" s="21" t="e">
        <f>IF(Wedstrijden!#REF!="x","BB","")</f>
        <v>#REF!</v>
      </c>
      <c r="BP1810" s="21" t="e">
        <f>IF(Wedstrijden!#REF!="x","B","")</f>
        <v>#REF!</v>
      </c>
      <c r="BQ1810" s="21" t="e">
        <f>IF(Wedstrijden!#REF!="x","L1","")</f>
        <v>#REF!</v>
      </c>
      <c r="BR1810" s="21" t="e">
        <f>IF(Wedstrijden!#REF!="x","L2","")</f>
        <v>#REF!</v>
      </c>
      <c r="BS1810" s="21" t="e">
        <f>IF(Wedstrijden!#REF!="x","M1","")</f>
        <v>#REF!</v>
      </c>
      <c r="BT1810" s="21" t="e">
        <f>IF(Wedstrijden!#REF!="x","M2","")</f>
        <v>#REF!</v>
      </c>
      <c r="BU1810" s="21" t="e">
        <f>IF(Wedstrijden!#REF!="x","Z1","")</f>
        <v>#REF!</v>
      </c>
      <c r="BV1810" s="21" t="e">
        <f>IF(Wedstrijden!#REF!="x","Z2","")</f>
        <v>#REF!</v>
      </c>
      <c r="BW1810" s="21">
        <f>IF(COUNTA(Wedstrijden!#REF!)&lt;&gt;0,1,"")</f>
        <v>1</v>
      </c>
      <c r="BX1810" s="21">
        <f t="shared" si="169"/>
        <v>1</v>
      </c>
      <c r="BY1810" s="21" t="e">
        <f>IF(Wedstrijden!#REF!="x","BB","")</f>
        <v>#REF!</v>
      </c>
      <c r="BZ1810" s="21" t="e">
        <f>IF(Wedstrijden!#REF!="x","B","")</f>
        <v>#REF!</v>
      </c>
      <c r="CA1810" s="21" t="e">
        <f>IF(Wedstrijden!#REF!="x","L1","")</f>
        <v>#REF!</v>
      </c>
      <c r="CB1810" s="21" t="e">
        <f>IF(Wedstrijden!#REF!="x","L2","")</f>
        <v>#REF!</v>
      </c>
      <c r="CC1810" s="21" t="e">
        <f>IF(Wedstrijden!#REF!="x","M1","")</f>
        <v>#REF!</v>
      </c>
      <c r="CD1810" s="21" t="e">
        <f>IF(Wedstrijden!#REF!="x","M2","")</f>
        <v>#REF!</v>
      </c>
      <c r="CE1810" s="21" t="e">
        <f>IF(Wedstrijden!#REF!="x","Z1","")</f>
        <v>#REF!</v>
      </c>
      <c r="CF1810" s="21" t="e">
        <f>IF(Wedstrijden!#REF!="x","Z2","")</f>
        <v>#REF!</v>
      </c>
      <c r="CG1810" s="21" t="e">
        <f>IF(Wedstrijden!#REF!="x","ZZL","")</f>
        <v>#REF!</v>
      </c>
      <c r="CL1810" s="21">
        <f>IF(COUNTA(Wedstrijden!#REF!)&lt;&gt;0,2,"")</f>
        <v>2</v>
      </c>
      <c r="CM1810" s="21">
        <f t="shared" si="170"/>
        <v>2</v>
      </c>
      <c r="CN1810" s="21" t="e">
        <f>IF(Wedstrijden!#REF!="x","AA","")</f>
        <v>#REF!</v>
      </c>
      <c r="CO1810" s="21" t="e">
        <f>IF(Wedstrijden!#REF!="x","A","")</f>
        <v>#REF!</v>
      </c>
      <c r="CP1810" s="21" t="e">
        <f>IF(Wedstrijden!#REF!="x","BB","")</f>
        <v>#REF!</v>
      </c>
      <c r="CQ1810" s="21" t="e">
        <f>IF(Wedstrijden!#REF!="x","B","")</f>
        <v>#REF!</v>
      </c>
      <c r="CR1810" s="21" t="e">
        <f>IF(Wedstrijden!#REF!="x","L","")</f>
        <v>#REF!</v>
      </c>
      <c r="CS1810" s="21" t="e">
        <f>IF(Wedstrijden!#REF!="x","M","")</f>
        <v>#REF!</v>
      </c>
      <c r="CT1810" s="21" t="e">
        <f>IF(Wedstrijden!#REF!="x","Z","")</f>
        <v>#REF!</v>
      </c>
      <c r="CU1810" s="21" t="e">
        <f>IF(Wedstrijden!#REF!="x","ZZ","")</f>
        <v>#REF!</v>
      </c>
      <c r="CV1810" s="21">
        <f>IF(COUNTA(Wedstrijden!#REF!)&lt;&gt;0,2,"")</f>
        <v>2</v>
      </c>
      <c r="CW1810" s="21">
        <f t="shared" si="171"/>
        <v>1</v>
      </c>
      <c r="CX1810" s="21" t="e">
        <f>IF(Wedstrijden!#REF!="x","BB","")</f>
        <v>#REF!</v>
      </c>
      <c r="CY1810" s="21" t="e">
        <f>IF(Wedstrijden!#REF!="x","B","")</f>
        <v>#REF!</v>
      </c>
      <c r="CZ1810" s="21" t="e">
        <f>IF(Wedstrijden!#REF!="x","L","")</f>
        <v>#REF!</v>
      </c>
      <c r="DA1810" s="21" t="e">
        <f>IF(Wedstrijden!#REF!="x","M","")</f>
        <v>#REF!</v>
      </c>
      <c r="DB1810" s="21" t="e">
        <f>IF(Wedstrijden!#REF!="x","Z","")</f>
        <v>#REF!</v>
      </c>
      <c r="DC1810" s="21" t="e">
        <f>IF(Wedstrijden!#REF!="x","ZZ","")</f>
        <v>#REF!</v>
      </c>
      <c r="DD1810" s="21" t="e">
        <f>IF(Wedstrijden!#REF!="x","1.40","")</f>
        <v>#REF!</v>
      </c>
      <c r="DE1810" s="21">
        <f>IF(COUNTA(Wedstrijden!#REF!)&lt;&gt;0,6,"")</f>
        <v>6</v>
      </c>
      <c r="DF1810" s="21">
        <f t="shared" si="172"/>
        <v>2</v>
      </c>
      <c r="DG1810" s="21" t="e">
        <f>IF(Wedstrijden!#REF!="x","L","")</f>
        <v>#REF!</v>
      </c>
      <c r="DH1810" s="21" t="e">
        <f>IF(Wedstrijden!#REF!="x","M","")</f>
        <v>#REF!</v>
      </c>
      <c r="DI1810" s="21" t="e">
        <f>IF(Wedstrijden!#REF!="x","Z","")</f>
        <v>#REF!</v>
      </c>
      <c r="DJ1810" s="21" t="e">
        <f>IF(Wedstrijden!#REF!="x","Z","")</f>
        <v>#REF!</v>
      </c>
      <c r="DK1810" s="21">
        <f>IF(COUNTA(Wedstrijden!#REF!)&lt;&gt;0,6,"")</f>
        <v>6</v>
      </c>
      <c r="DL1810" s="21">
        <f t="shared" si="173"/>
        <v>1</v>
      </c>
      <c r="DM1810" s="21" t="e">
        <f>IF(Wedstrijden!#REF!="x","L","")</f>
        <v>#REF!</v>
      </c>
      <c r="DN1810" s="21" t="e">
        <f>IF(Wedstrijden!#REF!="x","M","")</f>
        <v>#REF!</v>
      </c>
      <c r="DO1810" s="21" t="e">
        <f>IF(Wedstrijden!#REF!="x","Z","")</f>
        <v>#REF!</v>
      </c>
      <c r="DP1810" s="21" t="e">
        <f>IF(Wedstrijden!#REF!="x","Z","")</f>
        <v>#REF!</v>
      </c>
    </row>
    <row r="1811" spans="1:120" ht="14.4" x14ac:dyDescent="0.3">
      <c r="A1811" s="23">
        <f>Wedstrijden!B1734</f>
        <v>0</v>
      </c>
      <c r="B1811" s="21" t="str">
        <f>IFERROR(VLOOKUP(Wedstrijden!D1734,Wedstrijdlocaties!$B$2:$E$600,2,FALSE),"")</f>
        <v/>
      </c>
      <c r="C1811" s="21">
        <f>Wedstrijden!E1734</f>
        <v>0</v>
      </c>
      <c r="D1811" s="21" t="str">
        <f>IFERROR(VLOOKUP(Wedstrijden!F1734,Organisaties!$B$2:$C$500,2,FALSE),"")</f>
        <v/>
      </c>
      <c r="E1811" s="21" t="str">
        <f>IFERROR(VLOOKUP(Wedstrijden!F1734,Organisaties!$B$2:$G$500,5,FALSE),"")</f>
        <v/>
      </c>
      <c r="F1811" s="21" t="e">
        <f>IF(Wedstrijden!#REF!&lt;&gt;"",Wedstrijden!#REF!,"")</f>
        <v>#REF!</v>
      </c>
      <c r="G1811" s="21" t="e">
        <f>IF(Wedstrijden!#REF!="Indoor",1,0)</f>
        <v>#REF!</v>
      </c>
      <c r="H1811" s="21" t="e">
        <f>Wedstrijden!#REF!</f>
        <v>#REF!</v>
      </c>
      <c r="I1811" s="21" t="e">
        <f>IF(Wedstrijden!#REF!="Nee",0,IF(Wedstrijden!#REF!="Ja",1,""))</f>
        <v>#REF!</v>
      </c>
      <c r="J1811" s="21" t="e">
        <f>IF(Wedstrijden!#REF!&lt;&gt;"",Wedstrijden!#REF!,"")</f>
        <v>#REF!</v>
      </c>
      <c r="BJ1811" s="21">
        <f>IF(COUNTA(Wedstrijden!#REF!)&lt;&gt;0,1,"")</f>
        <v>1</v>
      </c>
      <c r="BK1811" s="21">
        <f t="shared" si="168"/>
        <v>2</v>
      </c>
      <c r="BL1811" s="21" t="e">
        <f>IF(Wedstrijden!#REF!="x","AA","")</f>
        <v>#REF!</v>
      </c>
      <c r="BM1811" s="21" t="e">
        <f>IF(Wedstrijden!#REF!="x","A","")</f>
        <v>#REF!</v>
      </c>
      <c r="BN1811" s="21" t="e">
        <f>IF(Wedstrijden!#REF!="x","B1","")</f>
        <v>#REF!</v>
      </c>
      <c r="BO1811" s="21" t="e">
        <f>IF(Wedstrijden!#REF!="x","BB","")</f>
        <v>#REF!</v>
      </c>
      <c r="BP1811" s="21" t="e">
        <f>IF(Wedstrijden!#REF!="x","B","")</f>
        <v>#REF!</v>
      </c>
      <c r="BQ1811" s="21" t="e">
        <f>IF(Wedstrijden!#REF!="x","L1","")</f>
        <v>#REF!</v>
      </c>
      <c r="BR1811" s="21" t="e">
        <f>IF(Wedstrijden!#REF!="x","L2","")</f>
        <v>#REF!</v>
      </c>
      <c r="BS1811" s="21" t="e">
        <f>IF(Wedstrijden!#REF!="x","M1","")</f>
        <v>#REF!</v>
      </c>
      <c r="BT1811" s="21" t="e">
        <f>IF(Wedstrijden!#REF!="x","M2","")</f>
        <v>#REF!</v>
      </c>
      <c r="BU1811" s="21" t="e">
        <f>IF(Wedstrijden!#REF!="x","Z1","")</f>
        <v>#REF!</v>
      </c>
      <c r="BV1811" s="21" t="e">
        <f>IF(Wedstrijden!#REF!="x","Z2","")</f>
        <v>#REF!</v>
      </c>
      <c r="BW1811" s="21">
        <f>IF(COUNTA(Wedstrijden!#REF!)&lt;&gt;0,1,"")</f>
        <v>1</v>
      </c>
      <c r="BX1811" s="21">
        <f t="shared" si="169"/>
        <v>1</v>
      </c>
      <c r="BY1811" s="21" t="e">
        <f>IF(Wedstrijden!#REF!="x","BB","")</f>
        <v>#REF!</v>
      </c>
      <c r="BZ1811" s="21" t="e">
        <f>IF(Wedstrijden!#REF!="x","B","")</f>
        <v>#REF!</v>
      </c>
      <c r="CA1811" s="21" t="e">
        <f>IF(Wedstrijden!#REF!="x","L1","")</f>
        <v>#REF!</v>
      </c>
      <c r="CB1811" s="21" t="e">
        <f>IF(Wedstrijden!#REF!="x","L2","")</f>
        <v>#REF!</v>
      </c>
      <c r="CC1811" s="21" t="e">
        <f>IF(Wedstrijden!#REF!="x","M1","")</f>
        <v>#REF!</v>
      </c>
      <c r="CD1811" s="21" t="e">
        <f>IF(Wedstrijden!#REF!="x","M2","")</f>
        <v>#REF!</v>
      </c>
      <c r="CE1811" s="21" t="e">
        <f>IF(Wedstrijden!#REF!="x","Z1","")</f>
        <v>#REF!</v>
      </c>
      <c r="CF1811" s="21" t="e">
        <f>IF(Wedstrijden!#REF!="x","Z2","")</f>
        <v>#REF!</v>
      </c>
      <c r="CG1811" s="21" t="e">
        <f>IF(Wedstrijden!#REF!="x","ZZL","")</f>
        <v>#REF!</v>
      </c>
      <c r="CL1811" s="21">
        <f>IF(COUNTA(Wedstrijden!#REF!)&lt;&gt;0,2,"")</f>
        <v>2</v>
      </c>
      <c r="CM1811" s="21">
        <f t="shared" si="170"/>
        <v>2</v>
      </c>
      <c r="CN1811" s="21" t="e">
        <f>IF(Wedstrijden!#REF!="x","AA","")</f>
        <v>#REF!</v>
      </c>
      <c r="CO1811" s="21" t="e">
        <f>IF(Wedstrijden!#REF!="x","A","")</f>
        <v>#REF!</v>
      </c>
      <c r="CP1811" s="21" t="e">
        <f>IF(Wedstrijden!#REF!="x","BB","")</f>
        <v>#REF!</v>
      </c>
      <c r="CQ1811" s="21" t="e">
        <f>IF(Wedstrijden!#REF!="x","B","")</f>
        <v>#REF!</v>
      </c>
      <c r="CR1811" s="21" t="e">
        <f>IF(Wedstrijden!#REF!="x","L","")</f>
        <v>#REF!</v>
      </c>
      <c r="CS1811" s="21" t="e">
        <f>IF(Wedstrijden!#REF!="x","M","")</f>
        <v>#REF!</v>
      </c>
      <c r="CT1811" s="21" t="e">
        <f>IF(Wedstrijden!#REF!="x","Z","")</f>
        <v>#REF!</v>
      </c>
      <c r="CU1811" s="21" t="e">
        <f>IF(Wedstrijden!#REF!="x","ZZ","")</f>
        <v>#REF!</v>
      </c>
      <c r="CV1811" s="21">
        <f>IF(COUNTA(Wedstrijden!#REF!)&lt;&gt;0,2,"")</f>
        <v>2</v>
      </c>
      <c r="CW1811" s="21">
        <f t="shared" si="171"/>
        <v>1</v>
      </c>
      <c r="CX1811" s="21" t="e">
        <f>IF(Wedstrijden!#REF!="x","BB","")</f>
        <v>#REF!</v>
      </c>
      <c r="CY1811" s="21" t="e">
        <f>IF(Wedstrijden!#REF!="x","B","")</f>
        <v>#REF!</v>
      </c>
      <c r="CZ1811" s="21" t="e">
        <f>IF(Wedstrijden!#REF!="x","L","")</f>
        <v>#REF!</v>
      </c>
      <c r="DA1811" s="21" t="e">
        <f>IF(Wedstrijden!#REF!="x","M","")</f>
        <v>#REF!</v>
      </c>
      <c r="DB1811" s="21" t="e">
        <f>IF(Wedstrijden!#REF!="x","Z","")</f>
        <v>#REF!</v>
      </c>
      <c r="DC1811" s="21" t="e">
        <f>IF(Wedstrijden!#REF!="x","ZZ","")</f>
        <v>#REF!</v>
      </c>
      <c r="DD1811" s="21" t="e">
        <f>IF(Wedstrijden!#REF!="x","1.40","")</f>
        <v>#REF!</v>
      </c>
      <c r="DE1811" s="21">
        <f>IF(COUNTA(Wedstrijden!#REF!)&lt;&gt;0,6,"")</f>
        <v>6</v>
      </c>
      <c r="DF1811" s="21">
        <f t="shared" si="172"/>
        <v>2</v>
      </c>
      <c r="DG1811" s="21" t="e">
        <f>IF(Wedstrijden!#REF!="x","L","")</f>
        <v>#REF!</v>
      </c>
      <c r="DH1811" s="21" t="e">
        <f>IF(Wedstrijden!#REF!="x","M","")</f>
        <v>#REF!</v>
      </c>
      <c r="DI1811" s="21" t="e">
        <f>IF(Wedstrijden!#REF!="x","Z","")</f>
        <v>#REF!</v>
      </c>
      <c r="DJ1811" s="21" t="e">
        <f>IF(Wedstrijden!#REF!="x","Z","")</f>
        <v>#REF!</v>
      </c>
      <c r="DK1811" s="21">
        <f>IF(COUNTA(Wedstrijden!#REF!)&lt;&gt;0,6,"")</f>
        <v>6</v>
      </c>
      <c r="DL1811" s="21">
        <f t="shared" si="173"/>
        <v>1</v>
      </c>
      <c r="DM1811" s="21" t="e">
        <f>IF(Wedstrijden!#REF!="x","L","")</f>
        <v>#REF!</v>
      </c>
      <c r="DN1811" s="21" t="e">
        <f>IF(Wedstrijden!#REF!="x","M","")</f>
        <v>#REF!</v>
      </c>
      <c r="DO1811" s="21" t="e">
        <f>IF(Wedstrijden!#REF!="x","Z","")</f>
        <v>#REF!</v>
      </c>
      <c r="DP1811" s="21" t="e">
        <f>IF(Wedstrijden!#REF!="x","Z","")</f>
        <v>#REF!</v>
      </c>
    </row>
    <row r="1812" spans="1:120" ht="14.4" x14ac:dyDescent="0.3">
      <c r="A1812" s="23">
        <f>Wedstrijden!B1735</f>
        <v>0</v>
      </c>
      <c r="B1812" s="21" t="str">
        <f>IFERROR(VLOOKUP(Wedstrijden!D1735,Wedstrijdlocaties!$B$2:$E$600,2,FALSE),"")</f>
        <v/>
      </c>
      <c r="C1812" s="21">
        <f>Wedstrijden!E1735</f>
        <v>0</v>
      </c>
      <c r="D1812" s="21" t="str">
        <f>IFERROR(VLOOKUP(Wedstrijden!F1735,Organisaties!$B$2:$C$500,2,FALSE),"")</f>
        <v/>
      </c>
      <c r="E1812" s="21" t="str">
        <f>IFERROR(VLOOKUP(Wedstrijden!F1735,Organisaties!$B$2:$G$500,5,FALSE),"")</f>
        <v/>
      </c>
      <c r="F1812" s="21" t="e">
        <f>IF(Wedstrijden!#REF!&lt;&gt;"",Wedstrijden!#REF!,"")</f>
        <v>#REF!</v>
      </c>
      <c r="G1812" s="21" t="e">
        <f>IF(Wedstrijden!#REF!="Indoor",1,0)</f>
        <v>#REF!</v>
      </c>
      <c r="H1812" s="21" t="e">
        <f>Wedstrijden!#REF!</f>
        <v>#REF!</v>
      </c>
      <c r="I1812" s="21" t="e">
        <f>IF(Wedstrijden!#REF!="Nee",0,IF(Wedstrijden!#REF!="Ja",1,""))</f>
        <v>#REF!</v>
      </c>
      <c r="J1812" s="21" t="e">
        <f>IF(Wedstrijden!#REF!&lt;&gt;"",Wedstrijden!#REF!,"")</f>
        <v>#REF!</v>
      </c>
      <c r="BJ1812" s="21">
        <f>IF(COUNTA(Wedstrijden!#REF!)&lt;&gt;0,1,"")</f>
        <v>1</v>
      </c>
      <c r="BK1812" s="21">
        <f t="shared" si="168"/>
        <v>2</v>
      </c>
      <c r="BL1812" s="21" t="e">
        <f>IF(Wedstrijden!#REF!="x","AA","")</f>
        <v>#REF!</v>
      </c>
      <c r="BM1812" s="21" t="e">
        <f>IF(Wedstrijden!#REF!="x","A","")</f>
        <v>#REF!</v>
      </c>
      <c r="BN1812" s="21" t="e">
        <f>IF(Wedstrijden!#REF!="x","B1","")</f>
        <v>#REF!</v>
      </c>
      <c r="BO1812" s="21" t="e">
        <f>IF(Wedstrijden!#REF!="x","BB","")</f>
        <v>#REF!</v>
      </c>
      <c r="BP1812" s="21" t="e">
        <f>IF(Wedstrijden!#REF!="x","B","")</f>
        <v>#REF!</v>
      </c>
      <c r="BQ1812" s="21" t="e">
        <f>IF(Wedstrijden!#REF!="x","L1","")</f>
        <v>#REF!</v>
      </c>
      <c r="BR1812" s="21" t="e">
        <f>IF(Wedstrijden!#REF!="x","L2","")</f>
        <v>#REF!</v>
      </c>
      <c r="BS1812" s="21" t="e">
        <f>IF(Wedstrijden!#REF!="x","M1","")</f>
        <v>#REF!</v>
      </c>
      <c r="BT1812" s="21" t="e">
        <f>IF(Wedstrijden!#REF!="x","M2","")</f>
        <v>#REF!</v>
      </c>
      <c r="BU1812" s="21" t="e">
        <f>IF(Wedstrijden!#REF!="x","Z1","")</f>
        <v>#REF!</v>
      </c>
      <c r="BV1812" s="21" t="e">
        <f>IF(Wedstrijden!#REF!="x","Z2","")</f>
        <v>#REF!</v>
      </c>
      <c r="BW1812" s="21">
        <f>IF(COUNTA(Wedstrijden!#REF!)&lt;&gt;0,1,"")</f>
        <v>1</v>
      </c>
      <c r="BX1812" s="21">
        <f t="shared" si="169"/>
        <v>1</v>
      </c>
      <c r="BY1812" s="21" t="e">
        <f>IF(Wedstrijden!#REF!="x","BB","")</f>
        <v>#REF!</v>
      </c>
      <c r="BZ1812" s="21" t="e">
        <f>IF(Wedstrijden!#REF!="x","B","")</f>
        <v>#REF!</v>
      </c>
      <c r="CA1812" s="21" t="e">
        <f>IF(Wedstrijden!#REF!="x","L1","")</f>
        <v>#REF!</v>
      </c>
      <c r="CB1812" s="21" t="e">
        <f>IF(Wedstrijden!#REF!="x","L2","")</f>
        <v>#REF!</v>
      </c>
      <c r="CC1812" s="21" t="e">
        <f>IF(Wedstrijden!#REF!="x","M1","")</f>
        <v>#REF!</v>
      </c>
      <c r="CD1812" s="21" t="e">
        <f>IF(Wedstrijden!#REF!="x","M2","")</f>
        <v>#REF!</v>
      </c>
      <c r="CE1812" s="21" t="e">
        <f>IF(Wedstrijden!#REF!="x","Z1","")</f>
        <v>#REF!</v>
      </c>
      <c r="CF1812" s="21" t="e">
        <f>IF(Wedstrijden!#REF!="x","Z2","")</f>
        <v>#REF!</v>
      </c>
      <c r="CG1812" s="21" t="e">
        <f>IF(Wedstrijden!#REF!="x","ZZL","")</f>
        <v>#REF!</v>
      </c>
      <c r="CL1812" s="21">
        <f>IF(COUNTA(Wedstrijden!#REF!)&lt;&gt;0,2,"")</f>
        <v>2</v>
      </c>
      <c r="CM1812" s="21">
        <f t="shared" si="170"/>
        <v>2</v>
      </c>
      <c r="CN1812" s="21" t="e">
        <f>IF(Wedstrijden!#REF!="x","AA","")</f>
        <v>#REF!</v>
      </c>
      <c r="CO1812" s="21" t="e">
        <f>IF(Wedstrijden!#REF!="x","A","")</f>
        <v>#REF!</v>
      </c>
      <c r="CP1812" s="21" t="e">
        <f>IF(Wedstrijden!#REF!="x","BB","")</f>
        <v>#REF!</v>
      </c>
      <c r="CQ1812" s="21" t="e">
        <f>IF(Wedstrijden!#REF!="x","B","")</f>
        <v>#REF!</v>
      </c>
      <c r="CR1812" s="21" t="e">
        <f>IF(Wedstrijden!#REF!="x","L","")</f>
        <v>#REF!</v>
      </c>
      <c r="CS1812" s="21" t="e">
        <f>IF(Wedstrijden!#REF!="x","M","")</f>
        <v>#REF!</v>
      </c>
      <c r="CT1812" s="21" t="e">
        <f>IF(Wedstrijden!#REF!="x","Z","")</f>
        <v>#REF!</v>
      </c>
      <c r="CU1812" s="21" t="e">
        <f>IF(Wedstrijden!#REF!="x","ZZ","")</f>
        <v>#REF!</v>
      </c>
      <c r="CV1812" s="21">
        <f>IF(COUNTA(Wedstrijden!#REF!)&lt;&gt;0,2,"")</f>
        <v>2</v>
      </c>
      <c r="CW1812" s="21">
        <f t="shared" si="171"/>
        <v>1</v>
      </c>
      <c r="CX1812" s="21" t="e">
        <f>IF(Wedstrijden!#REF!="x","BB","")</f>
        <v>#REF!</v>
      </c>
      <c r="CY1812" s="21" t="e">
        <f>IF(Wedstrijden!#REF!="x","B","")</f>
        <v>#REF!</v>
      </c>
      <c r="CZ1812" s="21" t="e">
        <f>IF(Wedstrijden!#REF!="x","L","")</f>
        <v>#REF!</v>
      </c>
      <c r="DA1812" s="21" t="e">
        <f>IF(Wedstrijden!#REF!="x","M","")</f>
        <v>#REF!</v>
      </c>
      <c r="DB1812" s="21" t="e">
        <f>IF(Wedstrijden!#REF!="x","Z","")</f>
        <v>#REF!</v>
      </c>
      <c r="DC1812" s="21" t="e">
        <f>IF(Wedstrijden!#REF!="x","ZZ","")</f>
        <v>#REF!</v>
      </c>
      <c r="DD1812" s="21" t="e">
        <f>IF(Wedstrijden!#REF!="x","1.40","")</f>
        <v>#REF!</v>
      </c>
      <c r="DE1812" s="21">
        <f>IF(COUNTA(Wedstrijden!#REF!)&lt;&gt;0,6,"")</f>
        <v>6</v>
      </c>
      <c r="DF1812" s="21">
        <f t="shared" si="172"/>
        <v>2</v>
      </c>
      <c r="DG1812" s="21" t="e">
        <f>IF(Wedstrijden!#REF!="x","L","")</f>
        <v>#REF!</v>
      </c>
      <c r="DH1812" s="21" t="e">
        <f>IF(Wedstrijden!#REF!="x","M","")</f>
        <v>#REF!</v>
      </c>
      <c r="DI1812" s="21" t="e">
        <f>IF(Wedstrijden!#REF!="x","Z","")</f>
        <v>#REF!</v>
      </c>
      <c r="DJ1812" s="21" t="e">
        <f>IF(Wedstrijden!#REF!="x","Z","")</f>
        <v>#REF!</v>
      </c>
      <c r="DK1812" s="21">
        <f>IF(COUNTA(Wedstrijden!#REF!)&lt;&gt;0,6,"")</f>
        <v>6</v>
      </c>
      <c r="DL1812" s="21">
        <f t="shared" si="173"/>
        <v>1</v>
      </c>
      <c r="DM1812" s="21" t="e">
        <f>IF(Wedstrijden!#REF!="x","L","")</f>
        <v>#REF!</v>
      </c>
      <c r="DN1812" s="21" t="e">
        <f>IF(Wedstrijden!#REF!="x","M","")</f>
        <v>#REF!</v>
      </c>
      <c r="DO1812" s="21" t="e">
        <f>IF(Wedstrijden!#REF!="x","Z","")</f>
        <v>#REF!</v>
      </c>
      <c r="DP1812" s="21" t="e">
        <f>IF(Wedstrijden!#REF!="x","Z","")</f>
        <v>#REF!</v>
      </c>
    </row>
    <row r="1813" spans="1:120" ht="14.4" x14ac:dyDescent="0.3">
      <c r="A1813" s="23">
        <f>Wedstrijden!B1736</f>
        <v>0</v>
      </c>
      <c r="B1813" s="21" t="str">
        <f>IFERROR(VLOOKUP(Wedstrijden!D1736,Wedstrijdlocaties!$B$2:$E$600,2,FALSE),"")</f>
        <v/>
      </c>
      <c r="C1813" s="21">
        <f>Wedstrijden!E1736</f>
        <v>0</v>
      </c>
      <c r="D1813" s="21" t="str">
        <f>IFERROR(VLOOKUP(Wedstrijden!F1736,Organisaties!$B$2:$C$500,2,FALSE),"")</f>
        <v/>
      </c>
      <c r="E1813" s="21" t="str">
        <f>IFERROR(VLOOKUP(Wedstrijden!F1736,Organisaties!$B$2:$G$500,5,FALSE),"")</f>
        <v/>
      </c>
      <c r="F1813" s="21" t="e">
        <f>IF(Wedstrijden!#REF!&lt;&gt;"",Wedstrijden!#REF!,"")</f>
        <v>#REF!</v>
      </c>
      <c r="G1813" s="21" t="e">
        <f>IF(Wedstrijden!#REF!="Indoor",1,0)</f>
        <v>#REF!</v>
      </c>
      <c r="H1813" s="21" t="e">
        <f>Wedstrijden!#REF!</f>
        <v>#REF!</v>
      </c>
      <c r="I1813" s="21" t="e">
        <f>IF(Wedstrijden!#REF!="Nee",0,IF(Wedstrijden!#REF!="Ja",1,""))</f>
        <v>#REF!</v>
      </c>
      <c r="J1813" s="21" t="e">
        <f>IF(Wedstrijden!#REF!&lt;&gt;"",Wedstrijden!#REF!,"")</f>
        <v>#REF!</v>
      </c>
      <c r="BJ1813" s="21">
        <f>IF(COUNTA(Wedstrijden!#REF!)&lt;&gt;0,1,"")</f>
        <v>1</v>
      </c>
      <c r="BK1813" s="21">
        <f t="shared" si="168"/>
        <v>2</v>
      </c>
      <c r="BL1813" s="21" t="e">
        <f>IF(Wedstrijden!#REF!="x","AA","")</f>
        <v>#REF!</v>
      </c>
      <c r="BM1813" s="21" t="e">
        <f>IF(Wedstrijden!#REF!="x","A","")</f>
        <v>#REF!</v>
      </c>
      <c r="BN1813" s="21" t="e">
        <f>IF(Wedstrijden!#REF!="x","B1","")</f>
        <v>#REF!</v>
      </c>
      <c r="BO1813" s="21" t="e">
        <f>IF(Wedstrijden!#REF!="x","BB","")</f>
        <v>#REF!</v>
      </c>
      <c r="BP1813" s="21" t="e">
        <f>IF(Wedstrijden!#REF!="x","B","")</f>
        <v>#REF!</v>
      </c>
      <c r="BQ1813" s="21" t="e">
        <f>IF(Wedstrijden!#REF!="x","L1","")</f>
        <v>#REF!</v>
      </c>
      <c r="BR1813" s="21" t="e">
        <f>IF(Wedstrijden!#REF!="x","L2","")</f>
        <v>#REF!</v>
      </c>
      <c r="BS1813" s="21" t="e">
        <f>IF(Wedstrijden!#REF!="x","M1","")</f>
        <v>#REF!</v>
      </c>
      <c r="BT1813" s="21" t="e">
        <f>IF(Wedstrijden!#REF!="x","M2","")</f>
        <v>#REF!</v>
      </c>
      <c r="BU1813" s="21" t="e">
        <f>IF(Wedstrijden!#REF!="x","Z1","")</f>
        <v>#REF!</v>
      </c>
      <c r="BV1813" s="21" t="e">
        <f>IF(Wedstrijden!#REF!="x","Z2","")</f>
        <v>#REF!</v>
      </c>
      <c r="BW1813" s="21">
        <f>IF(COUNTA(Wedstrijden!#REF!)&lt;&gt;0,1,"")</f>
        <v>1</v>
      </c>
      <c r="BX1813" s="21">
        <f t="shared" si="169"/>
        <v>1</v>
      </c>
      <c r="BY1813" s="21" t="e">
        <f>IF(Wedstrijden!#REF!="x","BB","")</f>
        <v>#REF!</v>
      </c>
      <c r="BZ1813" s="21" t="e">
        <f>IF(Wedstrijden!#REF!="x","B","")</f>
        <v>#REF!</v>
      </c>
      <c r="CA1813" s="21" t="e">
        <f>IF(Wedstrijden!#REF!="x","L1","")</f>
        <v>#REF!</v>
      </c>
      <c r="CB1813" s="21" t="e">
        <f>IF(Wedstrijden!#REF!="x","L2","")</f>
        <v>#REF!</v>
      </c>
      <c r="CC1813" s="21" t="e">
        <f>IF(Wedstrijden!#REF!="x","M1","")</f>
        <v>#REF!</v>
      </c>
      <c r="CD1813" s="21" t="e">
        <f>IF(Wedstrijden!#REF!="x","M2","")</f>
        <v>#REF!</v>
      </c>
      <c r="CE1813" s="21" t="e">
        <f>IF(Wedstrijden!#REF!="x","Z1","")</f>
        <v>#REF!</v>
      </c>
      <c r="CF1813" s="21" t="e">
        <f>IF(Wedstrijden!#REF!="x","Z2","")</f>
        <v>#REF!</v>
      </c>
      <c r="CG1813" s="21" t="e">
        <f>IF(Wedstrijden!#REF!="x","ZZL","")</f>
        <v>#REF!</v>
      </c>
      <c r="CL1813" s="21">
        <f>IF(COUNTA(Wedstrijden!#REF!)&lt;&gt;0,2,"")</f>
        <v>2</v>
      </c>
      <c r="CM1813" s="21">
        <f t="shared" si="170"/>
        <v>2</v>
      </c>
      <c r="CN1813" s="21" t="e">
        <f>IF(Wedstrijden!#REF!="x","AA","")</f>
        <v>#REF!</v>
      </c>
      <c r="CO1813" s="21" t="e">
        <f>IF(Wedstrijden!#REF!="x","A","")</f>
        <v>#REF!</v>
      </c>
      <c r="CP1813" s="21" t="e">
        <f>IF(Wedstrijden!#REF!="x","BB","")</f>
        <v>#REF!</v>
      </c>
      <c r="CQ1813" s="21" t="e">
        <f>IF(Wedstrijden!#REF!="x","B","")</f>
        <v>#REF!</v>
      </c>
      <c r="CR1813" s="21" t="e">
        <f>IF(Wedstrijden!#REF!="x","L","")</f>
        <v>#REF!</v>
      </c>
      <c r="CS1813" s="21" t="e">
        <f>IF(Wedstrijden!#REF!="x","M","")</f>
        <v>#REF!</v>
      </c>
      <c r="CT1813" s="21" t="e">
        <f>IF(Wedstrijden!#REF!="x","Z","")</f>
        <v>#REF!</v>
      </c>
      <c r="CU1813" s="21" t="e">
        <f>IF(Wedstrijden!#REF!="x","ZZ","")</f>
        <v>#REF!</v>
      </c>
      <c r="CV1813" s="21">
        <f>IF(COUNTA(Wedstrijden!#REF!)&lt;&gt;0,2,"")</f>
        <v>2</v>
      </c>
      <c r="CW1813" s="21">
        <f t="shared" si="171"/>
        <v>1</v>
      </c>
      <c r="CX1813" s="21" t="e">
        <f>IF(Wedstrijden!#REF!="x","BB","")</f>
        <v>#REF!</v>
      </c>
      <c r="CY1813" s="21" t="e">
        <f>IF(Wedstrijden!#REF!="x","B","")</f>
        <v>#REF!</v>
      </c>
      <c r="CZ1813" s="21" t="e">
        <f>IF(Wedstrijden!#REF!="x","L","")</f>
        <v>#REF!</v>
      </c>
      <c r="DA1813" s="21" t="e">
        <f>IF(Wedstrijden!#REF!="x","M","")</f>
        <v>#REF!</v>
      </c>
      <c r="DB1813" s="21" t="e">
        <f>IF(Wedstrijden!#REF!="x","Z","")</f>
        <v>#REF!</v>
      </c>
      <c r="DC1813" s="21" t="e">
        <f>IF(Wedstrijden!#REF!="x","ZZ","")</f>
        <v>#REF!</v>
      </c>
      <c r="DD1813" s="21" t="e">
        <f>IF(Wedstrijden!#REF!="x","1.40","")</f>
        <v>#REF!</v>
      </c>
      <c r="DE1813" s="21">
        <f>IF(COUNTA(Wedstrijden!#REF!)&lt;&gt;0,6,"")</f>
        <v>6</v>
      </c>
      <c r="DF1813" s="21">
        <f t="shared" si="172"/>
        <v>2</v>
      </c>
      <c r="DG1813" s="21" t="e">
        <f>IF(Wedstrijden!#REF!="x","L","")</f>
        <v>#REF!</v>
      </c>
      <c r="DH1813" s="21" t="e">
        <f>IF(Wedstrijden!#REF!="x","M","")</f>
        <v>#REF!</v>
      </c>
      <c r="DI1813" s="21" t="e">
        <f>IF(Wedstrijden!#REF!="x","Z","")</f>
        <v>#REF!</v>
      </c>
      <c r="DJ1813" s="21" t="e">
        <f>IF(Wedstrijden!#REF!="x","Z","")</f>
        <v>#REF!</v>
      </c>
      <c r="DK1813" s="21">
        <f>IF(COUNTA(Wedstrijden!#REF!)&lt;&gt;0,6,"")</f>
        <v>6</v>
      </c>
      <c r="DL1813" s="21">
        <f t="shared" si="173"/>
        <v>1</v>
      </c>
      <c r="DM1813" s="21" t="e">
        <f>IF(Wedstrijden!#REF!="x","L","")</f>
        <v>#REF!</v>
      </c>
      <c r="DN1813" s="21" t="e">
        <f>IF(Wedstrijden!#REF!="x","M","")</f>
        <v>#REF!</v>
      </c>
      <c r="DO1813" s="21" t="e">
        <f>IF(Wedstrijden!#REF!="x","Z","")</f>
        <v>#REF!</v>
      </c>
      <c r="DP1813" s="21" t="e">
        <f>IF(Wedstrijden!#REF!="x","Z","")</f>
        <v>#REF!</v>
      </c>
    </row>
    <row r="1814" spans="1:120" ht="14.4" x14ac:dyDescent="0.3">
      <c r="A1814" s="23">
        <f>Wedstrijden!B1737</f>
        <v>0</v>
      </c>
      <c r="B1814" s="21" t="str">
        <f>IFERROR(VLOOKUP(Wedstrijden!D1737,Wedstrijdlocaties!$B$2:$E$600,2,FALSE),"")</f>
        <v/>
      </c>
      <c r="C1814" s="21">
        <f>Wedstrijden!E1737</f>
        <v>0</v>
      </c>
      <c r="D1814" s="21" t="str">
        <f>IFERROR(VLOOKUP(Wedstrijden!F1737,Organisaties!$B$2:$C$500,2,FALSE),"")</f>
        <v/>
      </c>
      <c r="E1814" s="21" t="str">
        <f>IFERROR(VLOOKUP(Wedstrijden!F1737,Organisaties!$B$2:$G$500,5,FALSE),"")</f>
        <v/>
      </c>
      <c r="F1814" s="21" t="e">
        <f>IF(Wedstrijden!#REF!&lt;&gt;"",Wedstrijden!#REF!,"")</f>
        <v>#REF!</v>
      </c>
      <c r="G1814" s="21" t="e">
        <f>IF(Wedstrijden!#REF!="Indoor",1,0)</f>
        <v>#REF!</v>
      </c>
      <c r="H1814" s="21" t="e">
        <f>Wedstrijden!#REF!</f>
        <v>#REF!</v>
      </c>
      <c r="I1814" s="21" t="e">
        <f>IF(Wedstrijden!#REF!="Nee",0,IF(Wedstrijden!#REF!="Ja",1,""))</f>
        <v>#REF!</v>
      </c>
      <c r="J1814" s="21" t="e">
        <f>IF(Wedstrijden!#REF!&lt;&gt;"",Wedstrijden!#REF!,"")</f>
        <v>#REF!</v>
      </c>
      <c r="BJ1814" s="21">
        <f>IF(COUNTA(Wedstrijden!#REF!)&lt;&gt;0,1,"")</f>
        <v>1</v>
      </c>
      <c r="BK1814" s="21">
        <f t="shared" si="168"/>
        <v>2</v>
      </c>
      <c r="BL1814" s="21" t="e">
        <f>IF(Wedstrijden!#REF!="x","AA","")</f>
        <v>#REF!</v>
      </c>
      <c r="BM1814" s="21" t="e">
        <f>IF(Wedstrijden!#REF!="x","A","")</f>
        <v>#REF!</v>
      </c>
      <c r="BN1814" s="21" t="e">
        <f>IF(Wedstrijden!#REF!="x","B1","")</f>
        <v>#REF!</v>
      </c>
      <c r="BO1814" s="21" t="e">
        <f>IF(Wedstrijden!#REF!="x","BB","")</f>
        <v>#REF!</v>
      </c>
      <c r="BP1814" s="21" t="e">
        <f>IF(Wedstrijden!#REF!="x","B","")</f>
        <v>#REF!</v>
      </c>
      <c r="BQ1814" s="21" t="e">
        <f>IF(Wedstrijden!#REF!="x","L1","")</f>
        <v>#REF!</v>
      </c>
      <c r="BR1814" s="21" t="e">
        <f>IF(Wedstrijden!#REF!="x","L2","")</f>
        <v>#REF!</v>
      </c>
      <c r="BS1814" s="21" t="e">
        <f>IF(Wedstrijden!#REF!="x","M1","")</f>
        <v>#REF!</v>
      </c>
      <c r="BT1814" s="21" t="e">
        <f>IF(Wedstrijden!#REF!="x","M2","")</f>
        <v>#REF!</v>
      </c>
      <c r="BU1814" s="21" t="e">
        <f>IF(Wedstrijden!#REF!="x","Z1","")</f>
        <v>#REF!</v>
      </c>
      <c r="BV1814" s="21" t="e">
        <f>IF(Wedstrijden!#REF!="x","Z2","")</f>
        <v>#REF!</v>
      </c>
      <c r="BW1814" s="21">
        <f>IF(COUNTA(Wedstrijden!#REF!)&lt;&gt;0,1,"")</f>
        <v>1</v>
      </c>
      <c r="BX1814" s="21">
        <f t="shared" si="169"/>
        <v>1</v>
      </c>
      <c r="BY1814" s="21" t="e">
        <f>IF(Wedstrijden!#REF!="x","BB","")</f>
        <v>#REF!</v>
      </c>
      <c r="BZ1814" s="21" t="e">
        <f>IF(Wedstrijden!#REF!="x","B","")</f>
        <v>#REF!</v>
      </c>
      <c r="CA1814" s="21" t="e">
        <f>IF(Wedstrijden!#REF!="x","L1","")</f>
        <v>#REF!</v>
      </c>
      <c r="CB1814" s="21" t="e">
        <f>IF(Wedstrijden!#REF!="x","L2","")</f>
        <v>#REF!</v>
      </c>
      <c r="CC1814" s="21" t="e">
        <f>IF(Wedstrijden!#REF!="x","M1","")</f>
        <v>#REF!</v>
      </c>
      <c r="CD1814" s="21" t="e">
        <f>IF(Wedstrijden!#REF!="x","M2","")</f>
        <v>#REF!</v>
      </c>
      <c r="CE1814" s="21" t="e">
        <f>IF(Wedstrijden!#REF!="x","Z1","")</f>
        <v>#REF!</v>
      </c>
      <c r="CF1814" s="21" t="e">
        <f>IF(Wedstrijden!#REF!="x","Z2","")</f>
        <v>#REF!</v>
      </c>
      <c r="CG1814" s="21" t="e">
        <f>IF(Wedstrijden!#REF!="x","ZZL","")</f>
        <v>#REF!</v>
      </c>
      <c r="CL1814" s="21">
        <f>IF(COUNTA(Wedstrijden!#REF!)&lt;&gt;0,2,"")</f>
        <v>2</v>
      </c>
      <c r="CM1814" s="21">
        <f t="shared" si="170"/>
        <v>2</v>
      </c>
      <c r="CN1814" s="21" t="e">
        <f>IF(Wedstrijden!#REF!="x","AA","")</f>
        <v>#REF!</v>
      </c>
      <c r="CO1814" s="21" t="e">
        <f>IF(Wedstrijden!#REF!="x","A","")</f>
        <v>#REF!</v>
      </c>
      <c r="CP1814" s="21" t="e">
        <f>IF(Wedstrijden!#REF!="x","BB","")</f>
        <v>#REF!</v>
      </c>
      <c r="CQ1814" s="21" t="e">
        <f>IF(Wedstrijden!#REF!="x","B","")</f>
        <v>#REF!</v>
      </c>
      <c r="CR1814" s="21" t="e">
        <f>IF(Wedstrijden!#REF!="x","L","")</f>
        <v>#REF!</v>
      </c>
      <c r="CS1814" s="21" t="e">
        <f>IF(Wedstrijden!#REF!="x","M","")</f>
        <v>#REF!</v>
      </c>
      <c r="CT1814" s="21" t="e">
        <f>IF(Wedstrijden!#REF!="x","Z","")</f>
        <v>#REF!</v>
      </c>
      <c r="CU1814" s="21" t="e">
        <f>IF(Wedstrijden!#REF!="x","ZZ","")</f>
        <v>#REF!</v>
      </c>
      <c r="CV1814" s="21">
        <f>IF(COUNTA(Wedstrijden!#REF!)&lt;&gt;0,2,"")</f>
        <v>2</v>
      </c>
      <c r="CW1814" s="21">
        <f t="shared" si="171"/>
        <v>1</v>
      </c>
      <c r="CX1814" s="21" t="e">
        <f>IF(Wedstrijden!#REF!="x","BB","")</f>
        <v>#REF!</v>
      </c>
      <c r="CY1814" s="21" t="e">
        <f>IF(Wedstrijden!#REF!="x","B","")</f>
        <v>#REF!</v>
      </c>
      <c r="CZ1814" s="21" t="e">
        <f>IF(Wedstrijden!#REF!="x","L","")</f>
        <v>#REF!</v>
      </c>
      <c r="DA1814" s="21" t="e">
        <f>IF(Wedstrijden!#REF!="x","M","")</f>
        <v>#REF!</v>
      </c>
      <c r="DB1814" s="21" t="e">
        <f>IF(Wedstrijden!#REF!="x","Z","")</f>
        <v>#REF!</v>
      </c>
      <c r="DC1814" s="21" t="e">
        <f>IF(Wedstrijden!#REF!="x","ZZ","")</f>
        <v>#REF!</v>
      </c>
      <c r="DD1814" s="21" t="e">
        <f>IF(Wedstrijden!#REF!="x","1.40","")</f>
        <v>#REF!</v>
      </c>
      <c r="DE1814" s="21">
        <f>IF(COUNTA(Wedstrijden!#REF!)&lt;&gt;0,6,"")</f>
        <v>6</v>
      </c>
      <c r="DF1814" s="21">
        <f t="shared" si="172"/>
        <v>2</v>
      </c>
      <c r="DG1814" s="21" t="e">
        <f>IF(Wedstrijden!#REF!="x","L","")</f>
        <v>#REF!</v>
      </c>
      <c r="DH1814" s="21" t="e">
        <f>IF(Wedstrijden!#REF!="x","M","")</f>
        <v>#REF!</v>
      </c>
      <c r="DI1814" s="21" t="e">
        <f>IF(Wedstrijden!#REF!="x","Z","")</f>
        <v>#REF!</v>
      </c>
      <c r="DJ1814" s="21" t="e">
        <f>IF(Wedstrijden!#REF!="x","Z","")</f>
        <v>#REF!</v>
      </c>
      <c r="DK1814" s="21">
        <f>IF(COUNTA(Wedstrijden!#REF!)&lt;&gt;0,6,"")</f>
        <v>6</v>
      </c>
      <c r="DL1814" s="21">
        <f t="shared" si="173"/>
        <v>1</v>
      </c>
      <c r="DM1814" s="21" t="e">
        <f>IF(Wedstrijden!#REF!="x","L","")</f>
        <v>#REF!</v>
      </c>
      <c r="DN1814" s="21" t="e">
        <f>IF(Wedstrijden!#REF!="x","M","")</f>
        <v>#REF!</v>
      </c>
      <c r="DO1814" s="21" t="e">
        <f>IF(Wedstrijden!#REF!="x","Z","")</f>
        <v>#REF!</v>
      </c>
      <c r="DP1814" s="21" t="e">
        <f>IF(Wedstrijden!#REF!="x","Z","")</f>
        <v>#REF!</v>
      </c>
    </row>
    <row r="1815" spans="1:120" ht="14.4" x14ac:dyDescent="0.3">
      <c r="A1815" s="23">
        <f>Wedstrijden!B1738</f>
        <v>0</v>
      </c>
      <c r="B1815" s="21" t="str">
        <f>IFERROR(VLOOKUP(Wedstrijden!D1738,Wedstrijdlocaties!$B$2:$E$600,2,FALSE),"")</f>
        <v/>
      </c>
      <c r="C1815" s="21">
        <f>Wedstrijden!E1738</f>
        <v>0</v>
      </c>
      <c r="D1815" s="21" t="str">
        <f>IFERROR(VLOOKUP(Wedstrijden!F1738,Organisaties!$B$2:$C$500,2,FALSE),"")</f>
        <v/>
      </c>
      <c r="E1815" s="21" t="str">
        <f>IFERROR(VLOOKUP(Wedstrijden!F1738,Organisaties!$B$2:$G$500,5,FALSE),"")</f>
        <v/>
      </c>
      <c r="F1815" s="21" t="e">
        <f>IF(Wedstrijden!#REF!&lt;&gt;"",Wedstrijden!#REF!,"")</f>
        <v>#REF!</v>
      </c>
      <c r="G1815" s="21" t="e">
        <f>IF(Wedstrijden!#REF!="Indoor",1,0)</f>
        <v>#REF!</v>
      </c>
      <c r="H1815" s="21" t="e">
        <f>Wedstrijden!#REF!</f>
        <v>#REF!</v>
      </c>
      <c r="I1815" s="21" t="e">
        <f>IF(Wedstrijden!#REF!="Nee",0,IF(Wedstrijden!#REF!="Ja",1,""))</f>
        <v>#REF!</v>
      </c>
      <c r="J1815" s="21" t="e">
        <f>IF(Wedstrijden!#REF!&lt;&gt;"",Wedstrijden!#REF!,"")</f>
        <v>#REF!</v>
      </c>
      <c r="BJ1815" s="21">
        <f>IF(COUNTA(Wedstrijden!#REF!)&lt;&gt;0,1,"")</f>
        <v>1</v>
      </c>
      <c r="BK1815" s="21">
        <f t="shared" si="168"/>
        <v>2</v>
      </c>
      <c r="BL1815" s="21" t="e">
        <f>IF(Wedstrijden!#REF!="x","AA","")</f>
        <v>#REF!</v>
      </c>
      <c r="BM1815" s="21" t="e">
        <f>IF(Wedstrijden!#REF!="x","A","")</f>
        <v>#REF!</v>
      </c>
      <c r="BN1815" s="21" t="e">
        <f>IF(Wedstrijden!#REF!="x","B1","")</f>
        <v>#REF!</v>
      </c>
      <c r="BO1815" s="21" t="e">
        <f>IF(Wedstrijden!#REF!="x","BB","")</f>
        <v>#REF!</v>
      </c>
      <c r="BP1815" s="21" t="e">
        <f>IF(Wedstrijden!#REF!="x","B","")</f>
        <v>#REF!</v>
      </c>
      <c r="BQ1815" s="21" t="e">
        <f>IF(Wedstrijden!#REF!="x","L1","")</f>
        <v>#REF!</v>
      </c>
      <c r="BR1815" s="21" t="e">
        <f>IF(Wedstrijden!#REF!="x","L2","")</f>
        <v>#REF!</v>
      </c>
      <c r="BS1815" s="21" t="e">
        <f>IF(Wedstrijden!#REF!="x","M1","")</f>
        <v>#REF!</v>
      </c>
      <c r="BT1815" s="21" t="e">
        <f>IF(Wedstrijden!#REF!="x","M2","")</f>
        <v>#REF!</v>
      </c>
      <c r="BU1815" s="21" t="e">
        <f>IF(Wedstrijden!#REF!="x","Z1","")</f>
        <v>#REF!</v>
      </c>
      <c r="BV1815" s="21" t="e">
        <f>IF(Wedstrijden!#REF!="x","Z2","")</f>
        <v>#REF!</v>
      </c>
      <c r="BW1815" s="21">
        <f>IF(COUNTA(Wedstrijden!#REF!)&lt;&gt;0,1,"")</f>
        <v>1</v>
      </c>
      <c r="BX1815" s="21">
        <f t="shared" si="169"/>
        <v>1</v>
      </c>
      <c r="BY1815" s="21" t="e">
        <f>IF(Wedstrijden!#REF!="x","BB","")</f>
        <v>#REF!</v>
      </c>
      <c r="BZ1815" s="21" t="e">
        <f>IF(Wedstrijden!#REF!="x","B","")</f>
        <v>#REF!</v>
      </c>
      <c r="CA1815" s="21" t="e">
        <f>IF(Wedstrijden!#REF!="x","L1","")</f>
        <v>#REF!</v>
      </c>
      <c r="CB1815" s="21" t="e">
        <f>IF(Wedstrijden!#REF!="x","L2","")</f>
        <v>#REF!</v>
      </c>
      <c r="CC1815" s="21" t="e">
        <f>IF(Wedstrijden!#REF!="x","M1","")</f>
        <v>#REF!</v>
      </c>
      <c r="CD1815" s="21" t="e">
        <f>IF(Wedstrijden!#REF!="x","M2","")</f>
        <v>#REF!</v>
      </c>
      <c r="CE1815" s="21" t="e">
        <f>IF(Wedstrijden!#REF!="x","Z1","")</f>
        <v>#REF!</v>
      </c>
      <c r="CF1815" s="21" t="e">
        <f>IF(Wedstrijden!#REF!="x","Z2","")</f>
        <v>#REF!</v>
      </c>
      <c r="CG1815" s="21" t="e">
        <f>IF(Wedstrijden!#REF!="x","ZZL","")</f>
        <v>#REF!</v>
      </c>
      <c r="CL1815" s="21">
        <f>IF(COUNTA(Wedstrijden!#REF!)&lt;&gt;0,2,"")</f>
        <v>2</v>
      </c>
      <c r="CM1815" s="21">
        <f t="shared" si="170"/>
        <v>2</v>
      </c>
      <c r="CN1815" s="21" t="e">
        <f>IF(Wedstrijden!#REF!="x","AA","")</f>
        <v>#REF!</v>
      </c>
      <c r="CO1815" s="21" t="e">
        <f>IF(Wedstrijden!#REF!="x","A","")</f>
        <v>#REF!</v>
      </c>
      <c r="CP1815" s="21" t="e">
        <f>IF(Wedstrijden!#REF!="x","BB","")</f>
        <v>#REF!</v>
      </c>
      <c r="CQ1815" s="21" t="e">
        <f>IF(Wedstrijden!#REF!="x","B","")</f>
        <v>#REF!</v>
      </c>
      <c r="CR1815" s="21" t="e">
        <f>IF(Wedstrijden!#REF!="x","L","")</f>
        <v>#REF!</v>
      </c>
      <c r="CS1815" s="21" t="e">
        <f>IF(Wedstrijden!#REF!="x","M","")</f>
        <v>#REF!</v>
      </c>
      <c r="CT1815" s="21" t="e">
        <f>IF(Wedstrijden!#REF!="x","Z","")</f>
        <v>#REF!</v>
      </c>
      <c r="CU1815" s="21" t="e">
        <f>IF(Wedstrijden!#REF!="x","ZZ","")</f>
        <v>#REF!</v>
      </c>
      <c r="CV1815" s="21">
        <f>IF(COUNTA(Wedstrijden!#REF!)&lt;&gt;0,2,"")</f>
        <v>2</v>
      </c>
      <c r="CW1815" s="21">
        <f t="shared" si="171"/>
        <v>1</v>
      </c>
      <c r="CX1815" s="21" t="e">
        <f>IF(Wedstrijden!#REF!="x","BB","")</f>
        <v>#REF!</v>
      </c>
      <c r="CY1815" s="21" t="e">
        <f>IF(Wedstrijden!#REF!="x","B","")</f>
        <v>#REF!</v>
      </c>
      <c r="CZ1815" s="21" t="e">
        <f>IF(Wedstrijden!#REF!="x","L","")</f>
        <v>#REF!</v>
      </c>
      <c r="DA1815" s="21" t="e">
        <f>IF(Wedstrijden!#REF!="x","M","")</f>
        <v>#REF!</v>
      </c>
      <c r="DB1815" s="21" t="e">
        <f>IF(Wedstrijden!#REF!="x","Z","")</f>
        <v>#REF!</v>
      </c>
      <c r="DC1815" s="21" t="e">
        <f>IF(Wedstrijden!#REF!="x","ZZ","")</f>
        <v>#REF!</v>
      </c>
      <c r="DD1815" s="21" t="e">
        <f>IF(Wedstrijden!#REF!="x","1.40","")</f>
        <v>#REF!</v>
      </c>
      <c r="DE1815" s="21">
        <f>IF(COUNTA(Wedstrijden!#REF!)&lt;&gt;0,6,"")</f>
        <v>6</v>
      </c>
      <c r="DF1815" s="21">
        <f t="shared" si="172"/>
        <v>2</v>
      </c>
      <c r="DG1815" s="21" t="e">
        <f>IF(Wedstrijden!#REF!="x","L","")</f>
        <v>#REF!</v>
      </c>
      <c r="DH1815" s="21" t="e">
        <f>IF(Wedstrijden!#REF!="x","M","")</f>
        <v>#REF!</v>
      </c>
      <c r="DI1815" s="21" t="e">
        <f>IF(Wedstrijden!#REF!="x","Z","")</f>
        <v>#REF!</v>
      </c>
      <c r="DJ1815" s="21" t="e">
        <f>IF(Wedstrijden!#REF!="x","Z","")</f>
        <v>#REF!</v>
      </c>
      <c r="DK1815" s="21">
        <f>IF(COUNTA(Wedstrijden!#REF!)&lt;&gt;0,6,"")</f>
        <v>6</v>
      </c>
      <c r="DL1815" s="21">
        <f t="shared" si="173"/>
        <v>1</v>
      </c>
      <c r="DM1815" s="21" t="e">
        <f>IF(Wedstrijden!#REF!="x","L","")</f>
        <v>#REF!</v>
      </c>
      <c r="DN1815" s="21" t="e">
        <f>IF(Wedstrijden!#REF!="x","M","")</f>
        <v>#REF!</v>
      </c>
      <c r="DO1815" s="21" t="e">
        <f>IF(Wedstrijden!#REF!="x","Z","")</f>
        <v>#REF!</v>
      </c>
      <c r="DP1815" s="21" t="e">
        <f>IF(Wedstrijden!#REF!="x","Z","")</f>
        <v>#REF!</v>
      </c>
    </row>
    <row r="1816" spans="1:120" ht="14.4" x14ac:dyDescent="0.3">
      <c r="A1816" s="23">
        <f>Wedstrijden!B1739</f>
        <v>0</v>
      </c>
      <c r="B1816" s="21" t="str">
        <f>IFERROR(VLOOKUP(Wedstrijden!D1739,Wedstrijdlocaties!$B$2:$E$600,2,FALSE),"")</f>
        <v/>
      </c>
      <c r="C1816" s="21">
        <f>Wedstrijden!E1739</f>
        <v>0</v>
      </c>
      <c r="D1816" s="21" t="str">
        <f>IFERROR(VLOOKUP(Wedstrijden!F1739,Organisaties!$B$2:$C$500,2,FALSE),"")</f>
        <v/>
      </c>
      <c r="E1816" s="21" t="str">
        <f>IFERROR(VLOOKUP(Wedstrijden!F1739,Organisaties!$B$2:$G$500,5,FALSE),"")</f>
        <v/>
      </c>
      <c r="F1816" s="21" t="e">
        <f>IF(Wedstrijden!#REF!&lt;&gt;"",Wedstrijden!#REF!,"")</f>
        <v>#REF!</v>
      </c>
      <c r="G1816" s="21" t="e">
        <f>IF(Wedstrijden!#REF!="Indoor",1,0)</f>
        <v>#REF!</v>
      </c>
      <c r="H1816" s="21" t="e">
        <f>Wedstrijden!#REF!</f>
        <v>#REF!</v>
      </c>
      <c r="I1816" s="21" t="e">
        <f>IF(Wedstrijden!#REF!="Nee",0,IF(Wedstrijden!#REF!="Ja",1,""))</f>
        <v>#REF!</v>
      </c>
      <c r="J1816" s="21" t="e">
        <f>IF(Wedstrijden!#REF!&lt;&gt;"",Wedstrijden!#REF!,"")</f>
        <v>#REF!</v>
      </c>
      <c r="BJ1816" s="21">
        <f>IF(COUNTA(Wedstrijden!#REF!)&lt;&gt;0,1,"")</f>
        <v>1</v>
      </c>
      <c r="BK1816" s="21">
        <f t="shared" si="168"/>
        <v>2</v>
      </c>
      <c r="BL1816" s="21" t="e">
        <f>IF(Wedstrijden!#REF!="x","AA","")</f>
        <v>#REF!</v>
      </c>
      <c r="BM1816" s="21" t="e">
        <f>IF(Wedstrijden!#REF!="x","A","")</f>
        <v>#REF!</v>
      </c>
      <c r="BN1816" s="21" t="e">
        <f>IF(Wedstrijden!#REF!="x","B1","")</f>
        <v>#REF!</v>
      </c>
      <c r="BO1816" s="21" t="e">
        <f>IF(Wedstrijden!#REF!="x","BB","")</f>
        <v>#REF!</v>
      </c>
      <c r="BP1816" s="21" t="e">
        <f>IF(Wedstrijden!#REF!="x","B","")</f>
        <v>#REF!</v>
      </c>
      <c r="BQ1816" s="21" t="e">
        <f>IF(Wedstrijden!#REF!="x","L1","")</f>
        <v>#REF!</v>
      </c>
      <c r="BR1816" s="21" t="e">
        <f>IF(Wedstrijden!#REF!="x","L2","")</f>
        <v>#REF!</v>
      </c>
      <c r="BS1816" s="21" t="e">
        <f>IF(Wedstrijden!#REF!="x","M1","")</f>
        <v>#REF!</v>
      </c>
      <c r="BT1816" s="21" t="e">
        <f>IF(Wedstrijden!#REF!="x","M2","")</f>
        <v>#REF!</v>
      </c>
      <c r="BU1816" s="21" t="e">
        <f>IF(Wedstrijden!#REF!="x","Z1","")</f>
        <v>#REF!</v>
      </c>
      <c r="BV1816" s="21" t="e">
        <f>IF(Wedstrijden!#REF!="x","Z2","")</f>
        <v>#REF!</v>
      </c>
      <c r="BW1816" s="21">
        <f>IF(COUNTA(Wedstrijden!#REF!)&lt;&gt;0,1,"")</f>
        <v>1</v>
      </c>
      <c r="BX1816" s="21">
        <f t="shared" si="169"/>
        <v>1</v>
      </c>
      <c r="BY1816" s="21" t="e">
        <f>IF(Wedstrijden!#REF!="x","BB","")</f>
        <v>#REF!</v>
      </c>
      <c r="BZ1816" s="21" t="e">
        <f>IF(Wedstrijden!#REF!="x","B","")</f>
        <v>#REF!</v>
      </c>
      <c r="CA1816" s="21" t="e">
        <f>IF(Wedstrijden!#REF!="x","L1","")</f>
        <v>#REF!</v>
      </c>
      <c r="CB1816" s="21" t="e">
        <f>IF(Wedstrijden!#REF!="x","L2","")</f>
        <v>#REF!</v>
      </c>
      <c r="CC1816" s="21" t="e">
        <f>IF(Wedstrijden!#REF!="x","M1","")</f>
        <v>#REF!</v>
      </c>
      <c r="CD1816" s="21" t="e">
        <f>IF(Wedstrijden!#REF!="x","M2","")</f>
        <v>#REF!</v>
      </c>
      <c r="CE1816" s="21" t="e">
        <f>IF(Wedstrijden!#REF!="x","Z1","")</f>
        <v>#REF!</v>
      </c>
      <c r="CF1816" s="21" t="e">
        <f>IF(Wedstrijden!#REF!="x","Z2","")</f>
        <v>#REF!</v>
      </c>
      <c r="CG1816" s="21" t="e">
        <f>IF(Wedstrijden!#REF!="x","ZZL","")</f>
        <v>#REF!</v>
      </c>
      <c r="CL1816" s="21">
        <f>IF(COUNTA(Wedstrijden!#REF!)&lt;&gt;0,2,"")</f>
        <v>2</v>
      </c>
      <c r="CM1816" s="21">
        <f t="shared" si="170"/>
        <v>2</v>
      </c>
      <c r="CN1816" s="21" t="e">
        <f>IF(Wedstrijden!#REF!="x","AA","")</f>
        <v>#REF!</v>
      </c>
      <c r="CO1816" s="21" t="e">
        <f>IF(Wedstrijden!#REF!="x","A","")</f>
        <v>#REF!</v>
      </c>
      <c r="CP1816" s="21" t="e">
        <f>IF(Wedstrijden!#REF!="x","BB","")</f>
        <v>#REF!</v>
      </c>
      <c r="CQ1816" s="21" t="e">
        <f>IF(Wedstrijden!#REF!="x","B","")</f>
        <v>#REF!</v>
      </c>
      <c r="CR1816" s="21" t="e">
        <f>IF(Wedstrijden!#REF!="x","L","")</f>
        <v>#REF!</v>
      </c>
      <c r="CS1816" s="21" t="e">
        <f>IF(Wedstrijden!#REF!="x","M","")</f>
        <v>#REF!</v>
      </c>
      <c r="CT1816" s="21" t="e">
        <f>IF(Wedstrijden!#REF!="x","Z","")</f>
        <v>#REF!</v>
      </c>
      <c r="CU1816" s="21" t="e">
        <f>IF(Wedstrijden!#REF!="x","ZZ","")</f>
        <v>#REF!</v>
      </c>
      <c r="CV1816" s="21">
        <f>IF(COUNTA(Wedstrijden!#REF!)&lt;&gt;0,2,"")</f>
        <v>2</v>
      </c>
      <c r="CW1816" s="21">
        <f t="shared" si="171"/>
        <v>1</v>
      </c>
      <c r="CX1816" s="21" t="e">
        <f>IF(Wedstrijden!#REF!="x","BB","")</f>
        <v>#REF!</v>
      </c>
      <c r="CY1816" s="21" t="e">
        <f>IF(Wedstrijden!#REF!="x","B","")</f>
        <v>#REF!</v>
      </c>
      <c r="CZ1816" s="21" t="e">
        <f>IF(Wedstrijden!#REF!="x","L","")</f>
        <v>#REF!</v>
      </c>
      <c r="DA1816" s="21" t="e">
        <f>IF(Wedstrijden!#REF!="x","M","")</f>
        <v>#REF!</v>
      </c>
      <c r="DB1816" s="21" t="e">
        <f>IF(Wedstrijden!#REF!="x","Z","")</f>
        <v>#REF!</v>
      </c>
      <c r="DC1816" s="21" t="e">
        <f>IF(Wedstrijden!#REF!="x","ZZ","")</f>
        <v>#REF!</v>
      </c>
      <c r="DD1816" s="21" t="e">
        <f>IF(Wedstrijden!#REF!="x","1.40","")</f>
        <v>#REF!</v>
      </c>
      <c r="DE1816" s="21">
        <f>IF(COUNTA(Wedstrijden!#REF!)&lt;&gt;0,6,"")</f>
        <v>6</v>
      </c>
      <c r="DF1816" s="21">
        <f t="shared" si="172"/>
        <v>2</v>
      </c>
      <c r="DG1816" s="21" t="e">
        <f>IF(Wedstrijden!#REF!="x","L","")</f>
        <v>#REF!</v>
      </c>
      <c r="DH1816" s="21" t="e">
        <f>IF(Wedstrijden!#REF!="x","M","")</f>
        <v>#REF!</v>
      </c>
      <c r="DI1816" s="21" t="e">
        <f>IF(Wedstrijden!#REF!="x","Z","")</f>
        <v>#REF!</v>
      </c>
      <c r="DJ1816" s="21" t="e">
        <f>IF(Wedstrijden!#REF!="x","Z","")</f>
        <v>#REF!</v>
      </c>
      <c r="DK1816" s="21">
        <f>IF(COUNTA(Wedstrijden!#REF!)&lt;&gt;0,6,"")</f>
        <v>6</v>
      </c>
      <c r="DL1816" s="21">
        <f t="shared" si="173"/>
        <v>1</v>
      </c>
      <c r="DM1816" s="21" t="e">
        <f>IF(Wedstrijden!#REF!="x","L","")</f>
        <v>#REF!</v>
      </c>
      <c r="DN1816" s="21" t="e">
        <f>IF(Wedstrijden!#REF!="x","M","")</f>
        <v>#REF!</v>
      </c>
      <c r="DO1816" s="21" t="e">
        <f>IF(Wedstrijden!#REF!="x","Z","")</f>
        <v>#REF!</v>
      </c>
      <c r="DP1816" s="21" t="e">
        <f>IF(Wedstrijden!#REF!="x","Z","")</f>
        <v>#REF!</v>
      </c>
    </row>
    <row r="1817" spans="1:120" ht="14.4" x14ac:dyDescent="0.3">
      <c r="A1817" s="23">
        <f>Wedstrijden!B1740</f>
        <v>0</v>
      </c>
      <c r="B1817" s="21" t="str">
        <f>IFERROR(VLOOKUP(Wedstrijden!D1740,Wedstrijdlocaties!$B$2:$E$600,2,FALSE),"")</f>
        <v/>
      </c>
      <c r="C1817" s="21">
        <f>Wedstrijden!E1740</f>
        <v>0</v>
      </c>
      <c r="D1817" s="21" t="str">
        <f>IFERROR(VLOOKUP(Wedstrijden!F1740,Organisaties!$B$2:$C$500,2,FALSE),"")</f>
        <v/>
      </c>
      <c r="E1817" s="21" t="str">
        <f>IFERROR(VLOOKUP(Wedstrijden!F1740,Organisaties!$B$2:$G$500,5,FALSE),"")</f>
        <v/>
      </c>
      <c r="F1817" s="21" t="e">
        <f>IF(Wedstrijden!#REF!&lt;&gt;"",Wedstrijden!#REF!,"")</f>
        <v>#REF!</v>
      </c>
      <c r="G1817" s="21" t="e">
        <f>IF(Wedstrijden!#REF!="Indoor",1,0)</f>
        <v>#REF!</v>
      </c>
      <c r="H1817" s="21" t="e">
        <f>Wedstrijden!#REF!</f>
        <v>#REF!</v>
      </c>
      <c r="I1817" s="21" t="e">
        <f>IF(Wedstrijden!#REF!="Nee",0,IF(Wedstrijden!#REF!="Ja",1,""))</f>
        <v>#REF!</v>
      </c>
      <c r="J1817" s="21" t="e">
        <f>IF(Wedstrijden!#REF!&lt;&gt;"",Wedstrijden!#REF!,"")</f>
        <v>#REF!</v>
      </c>
      <c r="BJ1817" s="21">
        <f>IF(COUNTA(Wedstrijden!#REF!)&lt;&gt;0,1,"")</f>
        <v>1</v>
      </c>
      <c r="BK1817" s="21">
        <f t="shared" si="168"/>
        <v>2</v>
      </c>
      <c r="BL1817" s="21" t="e">
        <f>IF(Wedstrijden!#REF!="x","AA","")</f>
        <v>#REF!</v>
      </c>
      <c r="BM1817" s="21" t="e">
        <f>IF(Wedstrijden!#REF!="x","A","")</f>
        <v>#REF!</v>
      </c>
      <c r="BN1817" s="21" t="e">
        <f>IF(Wedstrijden!#REF!="x","B1","")</f>
        <v>#REF!</v>
      </c>
      <c r="BO1817" s="21" t="e">
        <f>IF(Wedstrijden!#REF!="x","BB","")</f>
        <v>#REF!</v>
      </c>
      <c r="BP1817" s="21" t="e">
        <f>IF(Wedstrijden!#REF!="x","B","")</f>
        <v>#REF!</v>
      </c>
      <c r="BQ1817" s="21" t="e">
        <f>IF(Wedstrijden!#REF!="x","L1","")</f>
        <v>#REF!</v>
      </c>
      <c r="BR1817" s="21" t="e">
        <f>IF(Wedstrijden!#REF!="x","L2","")</f>
        <v>#REF!</v>
      </c>
      <c r="BS1817" s="21" t="e">
        <f>IF(Wedstrijden!#REF!="x","M1","")</f>
        <v>#REF!</v>
      </c>
      <c r="BT1817" s="21" t="e">
        <f>IF(Wedstrijden!#REF!="x","M2","")</f>
        <v>#REF!</v>
      </c>
      <c r="BU1817" s="21" t="e">
        <f>IF(Wedstrijden!#REF!="x","Z1","")</f>
        <v>#REF!</v>
      </c>
      <c r="BV1817" s="21" t="e">
        <f>IF(Wedstrijden!#REF!="x","Z2","")</f>
        <v>#REF!</v>
      </c>
      <c r="BW1817" s="21">
        <f>IF(COUNTA(Wedstrijden!#REF!)&lt;&gt;0,1,"")</f>
        <v>1</v>
      </c>
      <c r="BX1817" s="21">
        <f t="shared" si="169"/>
        <v>1</v>
      </c>
      <c r="BY1817" s="21" t="e">
        <f>IF(Wedstrijden!#REF!="x","BB","")</f>
        <v>#REF!</v>
      </c>
      <c r="BZ1817" s="21" t="e">
        <f>IF(Wedstrijden!#REF!="x","B","")</f>
        <v>#REF!</v>
      </c>
      <c r="CA1817" s="21" t="e">
        <f>IF(Wedstrijden!#REF!="x","L1","")</f>
        <v>#REF!</v>
      </c>
      <c r="CB1817" s="21" t="e">
        <f>IF(Wedstrijden!#REF!="x","L2","")</f>
        <v>#REF!</v>
      </c>
      <c r="CC1817" s="21" t="e">
        <f>IF(Wedstrijden!#REF!="x","M1","")</f>
        <v>#REF!</v>
      </c>
      <c r="CD1817" s="21" t="e">
        <f>IF(Wedstrijden!#REF!="x","M2","")</f>
        <v>#REF!</v>
      </c>
      <c r="CE1817" s="21" t="e">
        <f>IF(Wedstrijden!#REF!="x","Z1","")</f>
        <v>#REF!</v>
      </c>
      <c r="CF1817" s="21" t="e">
        <f>IF(Wedstrijden!#REF!="x","Z2","")</f>
        <v>#REF!</v>
      </c>
      <c r="CG1817" s="21" t="e">
        <f>IF(Wedstrijden!#REF!="x","ZZL","")</f>
        <v>#REF!</v>
      </c>
      <c r="CL1817" s="21">
        <f>IF(COUNTA(Wedstrijden!#REF!)&lt;&gt;0,2,"")</f>
        <v>2</v>
      </c>
      <c r="CM1817" s="21">
        <f t="shared" si="170"/>
        <v>2</v>
      </c>
      <c r="CN1817" s="21" t="e">
        <f>IF(Wedstrijden!#REF!="x","AA","")</f>
        <v>#REF!</v>
      </c>
      <c r="CO1817" s="21" t="e">
        <f>IF(Wedstrijden!#REF!="x","A","")</f>
        <v>#REF!</v>
      </c>
      <c r="CP1817" s="21" t="e">
        <f>IF(Wedstrijden!#REF!="x","BB","")</f>
        <v>#REF!</v>
      </c>
      <c r="CQ1817" s="21" t="e">
        <f>IF(Wedstrijden!#REF!="x","B","")</f>
        <v>#REF!</v>
      </c>
      <c r="CR1817" s="21" t="e">
        <f>IF(Wedstrijden!#REF!="x","L","")</f>
        <v>#REF!</v>
      </c>
      <c r="CS1817" s="21" t="e">
        <f>IF(Wedstrijden!#REF!="x","M","")</f>
        <v>#REF!</v>
      </c>
      <c r="CT1817" s="21" t="e">
        <f>IF(Wedstrijden!#REF!="x","Z","")</f>
        <v>#REF!</v>
      </c>
      <c r="CU1817" s="21" t="e">
        <f>IF(Wedstrijden!#REF!="x","ZZ","")</f>
        <v>#REF!</v>
      </c>
      <c r="CV1817" s="21">
        <f>IF(COUNTA(Wedstrijden!#REF!)&lt;&gt;0,2,"")</f>
        <v>2</v>
      </c>
      <c r="CW1817" s="21">
        <f t="shared" si="171"/>
        <v>1</v>
      </c>
      <c r="CX1817" s="21" t="e">
        <f>IF(Wedstrijden!#REF!="x","BB","")</f>
        <v>#REF!</v>
      </c>
      <c r="CY1817" s="21" t="e">
        <f>IF(Wedstrijden!#REF!="x","B","")</f>
        <v>#REF!</v>
      </c>
      <c r="CZ1817" s="21" t="e">
        <f>IF(Wedstrijden!#REF!="x","L","")</f>
        <v>#REF!</v>
      </c>
      <c r="DA1817" s="21" t="e">
        <f>IF(Wedstrijden!#REF!="x","M","")</f>
        <v>#REF!</v>
      </c>
      <c r="DB1817" s="21" t="e">
        <f>IF(Wedstrijden!#REF!="x","Z","")</f>
        <v>#REF!</v>
      </c>
      <c r="DC1817" s="21" t="e">
        <f>IF(Wedstrijden!#REF!="x","ZZ","")</f>
        <v>#REF!</v>
      </c>
      <c r="DD1817" s="21" t="e">
        <f>IF(Wedstrijden!#REF!="x","1.40","")</f>
        <v>#REF!</v>
      </c>
      <c r="DE1817" s="21">
        <f>IF(COUNTA(Wedstrijden!#REF!)&lt;&gt;0,6,"")</f>
        <v>6</v>
      </c>
      <c r="DF1817" s="21">
        <f t="shared" si="172"/>
        <v>2</v>
      </c>
      <c r="DG1817" s="21" t="e">
        <f>IF(Wedstrijden!#REF!="x","L","")</f>
        <v>#REF!</v>
      </c>
      <c r="DH1817" s="21" t="e">
        <f>IF(Wedstrijden!#REF!="x","M","")</f>
        <v>#REF!</v>
      </c>
      <c r="DI1817" s="21" t="e">
        <f>IF(Wedstrijden!#REF!="x","Z","")</f>
        <v>#REF!</v>
      </c>
      <c r="DJ1817" s="21" t="e">
        <f>IF(Wedstrijden!#REF!="x","Z","")</f>
        <v>#REF!</v>
      </c>
      <c r="DK1817" s="21">
        <f>IF(COUNTA(Wedstrijden!#REF!)&lt;&gt;0,6,"")</f>
        <v>6</v>
      </c>
      <c r="DL1817" s="21">
        <f t="shared" si="173"/>
        <v>1</v>
      </c>
      <c r="DM1817" s="21" t="e">
        <f>IF(Wedstrijden!#REF!="x","L","")</f>
        <v>#REF!</v>
      </c>
      <c r="DN1817" s="21" t="e">
        <f>IF(Wedstrijden!#REF!="x","M","")</f>
        <v>#REF!</v>
      </c>
      <c r="DO1817" s="21" t="e">
        <f>IF(Wedstrijden!#REF!="x","Z","")</f>
        <v>#REF!</v>
      </c>
      <c r="DP1817" s="21" t="e">
        <f>IF(Wedstrijden!#REF!="x","Z","")</f>
        <v>#REF!</v>
      </c>
    </row>
    <row r="1818" spans="1:120" ht="14.4" x14ac:dyDescent="0.3">
      <c r="A1818" s="23">
        <f>Wedstrijden!B1741</f>
        <v>0</v>
      </c>
      <c r="B1818" s="21" t="str">
        <f>IFERROR(VLOOKUP(Wedstrijden!D1741,Wedstrijdlocaties!$B$2:$E$600,2,FALSE),"")</f>
        <v/>
      </c>
      <c r="C1818" s="21">
        <f>Wedstrijden!E1741</f>
        <v>0</v>
      </c>
      <c r="D1818" s="21" t="str">
        <f>IFERROR(VLOOKUP(Wedstrijden!F1741,Organisaties!$B$2:$C$500,2,FALSE),"")</f>
        <v/>
      </c>
      <c r="E1818" s="21" t="str">
        <f>IFERROR(VLOOKUP(Wedstrijden!F1741,Organisaties!$B$2:$G$500,5,FALSE),"")</f>
        <v/>
      </c>
      <c r="F1818" s="21" t="e">
        <f>IF(Wedstrijden!#REF!&lt;&gt;"",Wedstrijden!#REF!,"")</f>
        <v>#REF!</v>
      </c>
      <c r="G1818" s="21" t="e">
        <f>IF(Wedstrijden!#REF!="Indoor",1,0)</f>
        <v>#REF!</v>
      </c>
      <c r="H1818" s="21" t="e">
        <f>Wedstrijden!#REF!</f>
        <v>#REF!</v>
      </c>
      <c r="I1818" s="21" t="e">
        <f>IF(Wedstrijden!#REF!="Nee",0,IF(Wedstrijden!#REF!="Ja",1,""))</f>
        <v>#REF!</v>
      </c>
      <c r="J1818" s="21" t="e">
        <f>IF(Wedstrijden!#REF!&lt;&gt;"",Wedstrijden!#REF!,"")</f>
        <v>#REF!</v>
      </c>
      <c r="BJ1818" s="21">
        <f>IF(COUNTA(Wedstrijden!#REF!)&lt;&gt;0,1,"")</f>
        <v>1</v>
      </c>
      <c r="BK1818" s="21">
        <f t="shared" si="168"/>
        <v>2</v>
      </c>
      <c r="BL1818" s="21" t="e">
        <f>IF(Wedstrijden!#REF!="x","AA","")</f>
        <v>#REF!</v>
      </c>
      <c r="BM1818" s="21" t="e">
        <f>IF(Wedstrijden!#REF!="x","A","")</f>
        <v>#REF!</v>
      </c>
      <c r="BN1818" s="21" t="e">
        <f>IF(Wedstrijden!#REF!="x","B1","")</f>
        <v>#REF!</v>
      </c>
      <c r="BO1818" s="21" t="e">
        <f>IF(Wedstrijden!#REF!="x","BB","")</f>
        <v>#REF!</v>
      </c>
      <c r="BP1818" s="21" t="e">
        <f>IF(Wedstrijden!#REF!="x","B","")</f>
        <v>#REF!</v>
      </c>
      <c r="BQ1818" s="21" t="e">
        <f>IF(Wedstrijden!#REF!="x","L1","")</f>
        <v>#REF!</v>
      </c>
      <c r="BR1818" s="21" t="e">
        <f>IF(Wedstrijden!#REF!="x","L2","")</f>
        <v>#REF!</v>
      </c>
      <c r="BS1818" s="21" t="e">
        <f>IF(Wedstrijden!#REF!="x","M1","")</f>
        <v>#REF!</v>
      </c>
      <c r="BT1818" s="21" t="e">
        <f>IF(Wedstrijden!#REF!="x","M2","")</f>
        <v>#REF!</v>
      </c>
      <c r="BU1818" s="21" t="e">
        <f>IF(Wedstrijden!#REF!="x","Z1","")</f>
        <v>#REF!</v>
      </c>
      <c r="BV1818" s="21" t="e">
        <f>IF(Wedstrijden!#REF!="x","Z2","")</f>
        <v>#REF!</v>
      </c>
      <c r="BW1818" s="21">
        <f>IF(COUNTA(Wedstrijden!#REF!)&lt;&gt;0,1,"")</f>
        <v>1</v>
      </c>
      <c r="BX1818" s="21">
        <f t="shared" si="169"/>
        <v>1</v>
      </c>
      <c r="BY1818" s="21" t="e">
        <f>IF(Wedstrijden!#REF!="x","BB","")</f>
        <v>#REF!</v>
      </c>
      <c r="BZ1818" s="21" t="e">
        <f>IF(Wedstrijden!#REF!="x","B","")</f>
        <v>#REF!</v>
      </c>
      <c r="CA1818" s="21" t="e">
        <f>IF(Wedstrijden!#REF!="x","L1","")</f>
        <v>#REF!</v>
      </c>
      <c r="CB1818" s="21" t="e">
        <f>IF(Wedstrijden!#REF!="x","L2","")</f>
        <v>#REF!</v>
      </c>
      <c r="CC1818" s="21" t="e">
        <f>IF(Wedstrijden!#REF!="x","M1","")</f>
        <v>#REF!</v>
      </c>
      <c r="CD1818" s="21" t="e">
        <f>IF(Wedstrijden!#REF!="x","M2","")</f>
        <v>#REF!</v>
      </c>
      <c r="CE1818" s="21" t="e">
        <f>IF(Wedstrijden!#REF!="x","Z1","")</f>
        <v>#REF!</v>
      </c>
      <c r="CF1818" s="21" t="e">
        <f>IF(Wedstrijden!#REF!="x","Z2","")</f>
        <v>#REF!</v>
      </c>
      <c r="CG1818" s="21" t="e">
        <f>IF(Wedstrijden!#REF!="x","ZZL","")</f>
        <v>#REF!</v>
      </c>
      <c r="CL1818" s="21">
        <f>IF(COUNTA(Wedstrijden!#REF!)&lt;&gt;0,2,"")</f>
        <v>2</v>
      </c>
      <c r="CM1818" s="21">
        <f t="shared" si="170"/>
        <v>2</v>
      </c>
      <c r="CN1818" s="21" t="e">
        <f>IF(Wedstrijden!#REF!="x","AA","")</f>
        <v>#REF!</v>
      </c>
      <c r="CO1818" s="21" t="e">
        <f>IF(Wedstrijden!#REF!="x","A","")</f>
        <v>#REF!</v>
      </c>
      <c r="CP1818" s="21" t="e">
        <f>IF(Wedstrijden!#REF!="x","BB","")</f>
        <v>#REF!</v>
      </c>
      <c r="CQ1818" s="21" t="e">
        <f>IF(Wedstrijden!#REF!="x","B","")</f>
        <v>#REF!</v>
      </c>
      <c r="CR1818" s="21" t="e">
        <f>IF(Wedstrijden!#REF!="x","L","")</f>
        <v>#REF!</v>
      </c>
      <c r="CS1818" s="21" t="e">
        <f>IF(Wedstrijden!#REF!="x","M","")</f>
        <v>#REF!</v>
      </c>
      <c r="CT1818" s="21" t="e">
        <f>IF(Wedstrijden!#REF!="x","Z","")</f>
        <v>#REF!</v>
      </c>
      <c r="CU1818" s="21" t="e">
        <f>IF(Wedstrijden!#REF!="x","ZZ","")</f>
        <v>#REF!</v>
      </c>
      <c r="CV1818" s="21">
        <f>IF(COUNTA(Wedstrijden!#REF!)&lt;&gt;0,2,"")</f>
        <v>2</v>
      </c>
      <c r="CW1818" s="21">
        <f t="shared" si="171"/>
        <v>1</v>
      </c>
      <c r="CX1818" s="21" t="e">
        <f>IF(Wedstrijden!#REF!="x","BB","")</f>
        <v>#REF!</v>
      </c>
      <c r="CY1818" s="21" t="e">
        <f>IF(Wedstrijden!#REF!="x","B","")</f>
        <v>#REF!</v>
      </c>
      <c r="CZ1818" s="21" t="e">
        <f>IF(Wedstrijden!#REF!="x","L","")</f>
        <v>#REF!</v>
      </c>
      <c r="DA1818" s="21" t="e">
        <f>IF(Wedstrijden!#REF!="x","M","")</f>
        <v>#REF!</v>
      </c>
      <c r="DB1818" s="21" t="e">
        <f>IF(Wedstrijden!#REF!="x","Z","")</f>
        <v>#REF!</v>
      </c>
      <c r="DC1818" s="21" t="e">
        <f>IF(Wedstrijden!#REF!="x","ZZ","")</f>
        <v>#REF!</v>
      </c>
      <c r="DD1818" s="21" t="e">
        <f>IF(Wedstrijden!#REF!="x","1.40","")</f>
        <v>#REF!</v>
      </c>
      <c r="DE1818" s="21">
        <f>IF(COUNTA(Wedstrijden!#REF!)&lt;&gt;0,6,"")</f>
        <v>6</v>
      </c>
      <c r="DF1818" s="21">
        <f t="shared" si="172"/>
        <v>2</v>
      </c>
      <c r="DG1818" s="21" t="e">
        <f>IF(Wedstrijden!#REF!="x","L","")</f>
        <v>#REF!</v>
      </c>
      <c r="DH1818" s="21" t="e">
        <f>IF(Wedstrijden!#REF!="x","M","")</f>
        <v>#REF!</v>
      </c>
      <c r="DI1818" s="21" t="e">
        <f>IF(Wedstrijden!#REF!="x","Z","")</f>
        <v>#REF!</v>
      </c>
      <c r="DJ1818" s="21" t="e">
        <f>IF(Wedstrijden!#REF!="x","Z","")</f>
        <v>#REF!</v>
      </c>
      <c r="DK1818" s="21">
        <f>IF(COUNTA(Wedstrijden!#REF!)&lt;&gt;0,6,"")</f>
        <v>6</v>
      </c>
      <c r="DL1818" s="21">
        <f t="shared" si="173"/>
        <v>1</v>
      </c>
      <c r="DM1818" s="21" t="e">
        <f>IF(Wedstrijden!#REF!="x","L","")</f>
        <v>#REF!</v>
      </c>
      <c r="DN1818" s="21" t="e">
        <f>IF(Wedstrijden!#REF!="x","M","")</f>
        <v>#REF!</v>
      </c>
      <c r="DO1818" s="21" t="e">
        <f>IF(Wedstrijden!#REF!="x","Z","")</f>
        <v>#REF!</v>
      </c>
      <c r="DP1818" s="21" t="e">
        <f>IF(Wedstrijden!#REF!="x","Z","")</f>
        <v>#REF!</v>
      </c>
    </row>
    <row r="1819" spans="1:120" ht="14.4" x14ac:dyDescent="0.3">
      <c r="A1819" s="23">
        <f>Wedstrijden!B1742</f>
        <v>0</v>
      </c>
      <c r="B1819" s="21" t="str">
        <f>IFERROR(VLOOKUP(Wedstrijden!D1742,Wedstrijdlocaties!$B$2:$E$600,2,FALSE),"")</f>
        <v/>
      </c>
      <c r="C1819" s="21">
        <f>Wedstrijden!E1742</f>
        <v>0</v>
      </c>
      <c r="D1819" s="21" t="str">
        <f>IFERROR(VLOOKUP(Wedstrijden!F1742,Organisaties!$B$2:$C$500,2,FALSE),"")</f>
        <v/>
      </c>
      <c r="E1819" s="21" t="str">
        <f>IFERROR(VLOOKUP(Wedstrijden!F1742,Organisaties!$B$2:$G$500,5,FALSE),"")</f>
        <v/>
      </c>
      <c r="F1819" s="21" t="e">
        <f>IF(Wedstrijden!#REF!&lt;&gt;"",Wedstrijden!#REF!,"")</f>
        <v>#REF!</v>
      </c>
      <c r="G1819" s="21" t="e">
        <f>IF(Wedstrijden!#REF!="Indoor",1,0)</f>
        <v>#REF!</v>
      </c>
      <c r="H1819" s="21" t="e">
        <f>Wedstrijden!#REF!</f>
        <v>#REF!</v>
      </c>
      <c r="I1819" s="21" t="e">
        <f>IF(Wedstrijden!#REF!="Nee",0,IF(Wedstrijden!#REF!="Ja",1,""))</f>
        <v>#REF!</v>
      </c>
      <c r="J1819" s="21" t="e">
        <f>IF(Wedstrijden!#REF!&lt;&gt;"",Wedstrijden!#REF!,"")</f>
        <v>#REF!</v>
      </c>
      <c r="BJ1819" s="21">
        <f>IF(COUNTA(Wedstrijden!#REF!)&lt;&gt;0,1,"")</f>
        <v>1</v>
      </c>
      <c r="BK1819" s="21">
        <f t="shared" si="168"/>
        <v>2</v>
      </c>
      <c r="BL1819" s="21" t="e">
        <f>IF(Wedstrijden!#REF!="x","AA","")</f>
        <v>#REF!</v>
      </c>
      <c r="BM1819" s="21" t="e">
        <f>IF(Wedstrijden!#REF!="x","A","")</f>
        <v>#REF!</v>
      </c>
      <c r="BN1819" s="21" t="e">
        <f>IF(Wedstrijden!#REF!="x","B1","")</f>
        <v>#REF!</v>
      </c>
      <c r="BO1819" s="21" t="e">
        <f>IF(Wedstrijden!#REF!="x","BB","")</f>
        <v>#REF!</v>
      </c>
      <c r="BP1819" s="21" t="e">
        <f>IF(Wedstrijden!#REF!="x","B","")</f>
        <v>#REF!</v>
      </c>
      <c r="BQ1819" s="21" t="e">
        <f>IF(Wedstrijden!#REF!="x","L1","")</f>
        <v>#REF!</v>
      </c>
      <c r="BR1819" s="21" t="e">
        <f>IF(Wedstrijden!#REF!="x","L2","")</f>
        <v>#REF!</v>
      </c>
      <c r="BS1819" s="21" t="e">
        <f>IF(Wedstrijden!#REF!="x","M1","")</f>
        <v>#REF!</v>
      </c>
      <c r="BT1819" s="21" t="e">
        <f>IF(Wedstrijden!#REF!="x","M2","")</f>
        <v>#REF!</v>
      </c>
      <c r="BU1819" s="21" t="e">
        <f>IF(Wedstrijden!#REF!="x","Z1","")</f>
        <v>#REF!</v>
      </c>
      <c r="BV1819" s="21" t="e">
        <f>IF(Wedstrijden!#REF!="x","Z2","")</f>
        <v>#REF!</v>
      </c>
      <c r="BW1819" s="21">
        <f>IF(COUNTA(Wedstrijden!#REF!)&lt;&gt;0,1,"")</f>
        <v>1</v>
      </c>
      <c r="BX1819" s="21">
        <f t="shared" si="169"/>
        <v>1</v>
      </c>
      <c r="BY1819" s="21" t="e">
        <f>IF(Wedstrijden!#REF!="x","BB","")</f>
        <v>#REF!</v>
      </c>
      <c r="BZ1819" s="21" t="e">
        <f>IF(Wedstrijden!#REF!="x","B","")</f>
        <v>#REF!</v>
      </c>
      <c r="CA1819" s="21" t="e">
        <f>IF(Wedstrijden!#REF!="x","L1","")</f>
        <v>#REF!</v>
      </c>
      <c r="CB1819" s="21" t="e">
        <f>IF(Wedstrijden!#REF!="x","L2","")</f>
        <v>#REF!</v>
      </c>
      <c r="CC1819" s="21" t="e">
        <f>IF(Wedstrijden!#REF!="x","M1","")</f>
        <v>#REF!</v>
      </c>
      <c r="CD1819" s="21" t="e">
        <f>IF(Wedstrijden!#REF!="x","M2","")</f>
        <v>#REF!</v>
      </c>
      <c r="CE1819" s="21" t="e">
        <f>IF(Wedstrijden!#REF!="x","Z1","")</f>
        <v>#REF!</v>
      </c>
      <c r="CF1819" s="21" t="e">
        <f>IF(Wedstrijden!#REF!="x","Z2","")</f>
        <v>#REF!</v>
      </c>
      <c r="CG1819" s="21" t="e">
        <f>IF(Wedstrijden!#REF!="x","ZZL","")</f>
        <v>#REF!</v>
      </c>
      <c r="CL1819" s="21">
        <f>IF(COUNTA(Wedstrijden!#REF!)&lt;&gt;0,2,"")</f>
        <v>2</v>
      </c>
      <c r="CM1819" s="21">
        <f t="shared" si="170"/>
        <v>2</v>
      </c>
      <c r="CN1819" s="21" t="e">
        <f>IF(Wedstrijden!#REF!="x","AA","")</f>
        <v>#REF!</v>
      </c>
      <c r="CO1819" s="21" t="e">
        <f>IF(Wedstrijden!#REF!="x","A","")</f>
        <v>#REF!</v>
      </c>
      <c r="CP1819" s="21" t="e">
        <f>IF(Wedstrijden!#REF!="x","BB","")</f>
        <v>#REF!</v>
      </c>
      <c r="CQ1819" s="21" t="e">
        <f>IF(Wedstrijden!#REF!="x","B","")</f>
        <v>#REF!</v>
      </c>
      <c r="CR1819" s="21" t="e">
        <f>IF(Wedstrijden!#REF!="x","L","")</f>
        <v>#REF!</v>
      </c>
      <c r="CS1819" s="21" t="e">
        <f>IF(Wedstrijden!#REF!="x","M","")</f>
        <v>#REF!</v>
      </c>
      <c r="CT1819" s="21" t="e">
        <f>IF(Wedstrijden!#REF!="x","Z","")</f>
        <v>#REF!</v>
      </c>
      <c r="CU1819" s="21" t="e">
        <f>IF(Wedstrijden!#REF!="x","ZZ","")</f>
        <v>#REF!</v>
      </c>
      <c r="CV1819" s="21">
        <f>IF(COUNTA(Wedstrijden!#REF!)&lt;&gt;0,2,"")</f>
        <v>2</v>
      </c>
      <c r="CW1819" s="21">
        <f t="shared" si="171"/>
        <v>1</v>
      </c>
      <c r="CX1819" s="21" t="e">
        <f>IF(Wedstrijden!#REF!="x","BB","")</f>
        <v>#REF!</v>
      </c>
      <c r="CY1819" s="21" t="e">
        <f>IF(Wedstrijden!#REF!="x","B","")</f>
        <v>#REF!</v>
      </c>
      <c r="CZ1819" s="21" t="e">
        <f>IF(Wedstrijden!#REF!="x","L","")</f>
        <v>#REF!</v>
      </c>
      <c r="DA1819" s="21" t="e">
        <f>IF(Wedstrijden!#REF!="x","M","")</f>
        <v>#REF!</v>
      </c>
      <c r="DB1819" s="21" t="e">
        <f>IF(Wedstrijden!#REF!="x","Z","")</f>
        <v>#REF!</v>
      </c>
      <c r="DC1819" s="21" t="e">
        <f>IF(Wedstrijden!#REF!="x","ZZ","")</f>
        <v>#REF!</v>
      </c>
      <c r="DD1819" s="21" t="e">
        <f>IF(Wedstrijden!#REF!="x","1.40","")</f>
        <v>#REF!</v>
      </c>
      <c r="DE1819" s="21">
        <f>IF(COUNTA(Wedstrijden!#REF!)&lt;&gt;0,6,"")</f>
        <v>6</v>
      </c>
      <c r="DF1819" s="21">
        <f t="shared" si="172"/>
        <v>2</v>
      </c>
      <c r="DG1819" s="21" t="e">
        <f>IF(Wedstrijden!#REF!="x","L","")</f>
        <v>#REF!</v>
      </c>
      <c r="DH1819" s="21" t="e">
        <f>IF(Wedstrijden!#REF!="x","M","")</f>
        <v>#REF!</v>
      </c>
      <c r="DI1819" s="21" t="e">
        <f>IF(Wedstrijden!#REF!="x","Z","")</f>
        <v>#REF!</v>
      </c>
      <c r="DJ1819" s="21" t="e">
        <f>IF(Wedstrijden!#REF!="x","Z","")</f>
        <v>#REF!</v>
      </c>
      <c r="DK1819" s="21">
        <f>IF(COUNTA(Wedstrijden!#REF!)&lt;&gt;0,6,"")</f>
        <v>6</v>
      </c>
      <c r="DL1819" s="21">
        <f t="shared" si="173"/>
        <v>1</v>
      </c>
      <c r="DM1819" s="21" t="e">
        <f>IF(Wedstrijden!#REF!="x","L","")</f>
        <v>#REF!</v>
      </c>
      <c r="DN1819" s="21" t="e">
        <f>IF(Wedstrijden!#REF!="x","M","")</f>
        <v>#REF!</v>
      </c>
      <c r="DO1819" s="21" t="e">
        <f>IF(Wedstrijden!#REF!="x","Z","")</f>
        <v>#REF!</v>
      </c>
      <c r="DP1819" s="21" t="e">
        <f>IF(Wedstrijden!#REF!="x","Z","")</f>
        <v>#REF!</v>
      </c>
    </row>
    <row r="1820" spans="1:120" ht="14.4" x14ac:dyDescent="0.3">
      <c r="A1820" s="23">
        <f>Wedstrijden!B1743</f>
        <v>0</v>
      </c>
      <c r="B1820" s="21" t="str">
        <f>IFERROR(VLOOKUP(Wedstrijden!D1743,Wedstrijdlocaties!$B$2:$E$600,2,FALSE),"")</f>
        <v/>
      </c>
      <c r="C1820" s="21">
        <f>Wedstrijden!E1743</f>
        <v>0</v>
      </c>
      <c r="D1820" s="21" t="str">
        <f>IFERROR(VLOOKUP(Wedstrijden!F1743,Organisaties!$B$2:$C$500,2,FALSE),"")</f>
        <v/>
      </c>
      <c r="E1820" s="21" t="str">
        <f>IFERROR(VLOOKUP(Wedstrijden!F1743,Organisaties!$B$2:$G$500,5,FALSE),"")</f>
        <v/>
      </c>
      <c r="F1820" s="21" t="e">
        <f>IF(Wedstrijden!#REF!&lt;&gt;"",Wedstrijden!#REF!,"")</f>
        <v>#REF!</v>
      </c>
      <c r="G1820" s="21" t="e">
        <f>IF(Wedstrijden!#REF!="Indoor",1,0)</f>
        <v>#REF!</v>
      </c>
      <c r="H1820" s="21" t="e">
        <f>Wedstrijden!#REF!</f>
        <v>#REF!</v>
      </c>
      <c r="I1820" s="21" t="e">
        <f>IF(Wedstrijden!#REF!="Nee",0,IF(Wedstrijden!#REF!="Ja",1,""))</f>
        <v>#REF!</v>
      </c>
      <c r="J1820" s="21" t="e">
        <f>IF(Wedstrijden!#REF!&lt;&gt;"",Wedstrijden!#REF!,"")</f>
        <v>#REF!</v>
      </c>
      <c r="BJ1820" s="21">
        <f>IF(COUNTA(Wedstrijden!#REF!)&lt;&gt;0,1,"")</f>
        <v>1</v>
      </c>
      <c r="BK1820" s="21">
        <f t="shared" si="168"/>
        <v>2</v>
      </c>
      <c r="BL1820" s="21" t="e">
        <f>IF(Wedstrijden!#REF!="x","AA","")</f>
        <v>#REF!</v>
      </c>
      <c r="BM1820" s="21" t="e">
        <f>IF(Wedstrijden!#REF!="x","A","")</f>
        <v>#REF!</v>
      </c>
      <c r="BN1820" s="21" t="e">
        <f>IF(Wedstrijden!#REF!="x","B1","")</f>
        <v>#REF!</v>
      </c>
      <c r="BO1820" s="21" t="e">
        <f>IF(Wedstrijden!#REF!="x","BB","")</f>
        <v>#REF!</v>
      </c>
      <c r="BP1820" s="21" t="e">
        <f>IF(Wedstrijden!#REF!="x","B","")</f>
        <v>#REF!</v>
      </c>
      <c r="BQ1820" s="21" t="e">
        <f>IF(Wedstrijden!#REF!="x","L1","")</f>
        <v>#REF!</v>
      </c>
      <c r="BR1820" s="21" t="e">
        <f>IF(Wedstrijden!#REF!="x","L2","")</f>
        <v>#REF!</v>
      </c>
      <c r="BS1820" s="21" t="e">
        <f>IF(Wedstrijden!#REF!="x","M1","")</f>
        <v>#REF!</v>
      </c>
      <c r="BT1820" s="21" t="e">
        <f>IF(Wedstrijden!#REF!="x","M2","")</f>
        <v>#REF!</v>
      </c>
      <c r="BU1820" s="21" t="e">
        <f>IF(Wedstrijden!#REF!="x","Z1","")</f>
        <v>#REF!</v>
      </c>
      <c r="BV1820" s="21" t="e">
        <f>IF(Wedstrijden!#REF!="x","Z2","")</f>
        <v>#REF!</v>
      </c>
      <c r="BW1820" s="21">
        <f>IF(COUNTA(Wedstrijden!#REF!)&lt;&gt;0,1,"")</f>
        <v>1</v>
      </c>
      <c r="BX1820" s="21">
        <f t="shared" si="169"/>
        <v>1</v>
      </c>
      <c r="BY1820" s="21" t="e">
        <f>IF(Wedstrijden!#REF!="x","BB","")</f>
        <v>#REF!</v>
      </c>
      <c r="BZ1820" s="21" t="e">
        <f>IF(Wedstrijden!#REF!="x","B","")</f>
        <v>#REF!</v>
      </c>
      <c r="CA1820" s="21" t="e">
        <f>IF(Wedstrijden!#REF!="x","L1","")</f>
        <v>#REF!</v>
      </c>
      <c r="CB1820" s="21" t="e">
        <f>IF(Wedstrijden!#REF!="x","L2","")</f>
        <v>#REF!</v>
      </c>
      <c r="CC1820" s="21" t="e">
        <f>IF(Wedstrijden!#REF!="x","M1","")</f>
        <v>#REF!</v>
      </c>
      <c r="CD1820" s="21" t="e">
        <f>IF(Wedstrijden!#REF!="x","M2","")</f>
        <v>#REF!</v>
      </c>
      <c r="CE1820" s="21" t="e">
        <f>IF(Wedstrijden!#REF!="x","Z1","")</f>
        <v>#REF!</v>
      </c>
      <c r="CF1820" s="21" t="e">
        <f>IF(Wedstrijden!#REF!="x","Z2","")</f>
        <v>#REF!</v>
      </c>
      <c r="CG1820" s="21" t="e">
        <f>IF(Wedstrijden!#REF!="x","ZZL","")</f>
        <v>#REF!</v>
      </c>
      <c r="CL1820" s="21">
        <f>IF(COUNTA(Wedstrijden!#REF!)&lt;&gt;0,2,"")</f>
        <v>2</v>
      </c>
      <c r="CM1820" s="21">
        <f t="shared" si="170"/>
        <v>2</v>
      </c>
      <c r="CN1820" s="21" t="e">
        <f>IF(Wedstrijden!#REF!="x","AA","")</f>
        <v>#REF!</v>
      </c>
      <c r="CO1820" s="21" t="e">
        <f>IF(Wedstrijden!#REF!="x","A","")</f>
        <v>#REF!</v>
      </c>
      <c r="CP1820" s="21" t="e">
        <f>IF(Wedstrijden!#REF!="x","BB","")</f>
        <v>#REF!</v>
      </c>
      <c r="CQ1820" s="21" t="e">
        <f>IF(Wedstrijden!#REF!="x","B","")</f>
        <v>#REF!</v>
      </c>
      <c r="CR1820" s="21" t="e">
        <f>IF(Wedstrijden!#REF!="x","L","")</f>
        <v>#REF!</v>
      </c>
      <c r="CS1820" s="21" t="e">
        <f>IF(Wedstrijden!#REF!="x","M","")</f>
        <v>#REF!</v>
      </c>
      <c r="CT1820" s="21" t="e">
        <f>IF(Wedstrijden!#REF!="x","Z","")</f>
        <v>#REF!</v>
      </c>
      <c r="CU1820" s="21" t="e">
        <f>IF(Wedstrijden!#REF!="x","ZZ","")</f>
        <v>#REF!</v>
      </c>
      <c r="CV1820" s="21">
        <f>IF(COUNTA(Wedstrijden!#REF!)&lt;&gt;0,2,"")</f>
        <v>2</v>
      </c>
      <c r="CW1820" s="21">
        <f t="shared" si="171"/>
        <v>1</v>
      </c>
      <c r="CX1820" s="21" t="e">
        <f>IF(Wedstrijden!#REF!="x","BB","")</f>
        <v>#REF!</v>
      </c>
      <c r="CY1820" s="21" t="e">
        <f>IF(Wedstrijden!#REF!="x","B","")</f>
        <v>#REF!</v>
      </c>
      <c r="CZ1820" s="21" t="e">
        <f>IF(Wedstrijden!#REF!="x","L","")</f>
        <v>#REF!</v>
      </c>
      <c r="DA1820" s="21" t="e">
        <f>IF(Wedstrijden!#REF!="x","M","")</f>
        <v>#REF!</v>
      </c>
      <c r="DB1820" s="21" t="e">
        <f>IF(Wedstrijden!#REF!="x","Z","")</f>
        <v>#REF!</v>
      </c>
      <c r="DC1820" s="21" t="e">
        <f>IF(Wedstrijden!#REF!="x","ZZ","")</f>
        <v>#REF!</v>
      </c>
      <c r="DD1820" s="21" t="e">
        <f>IF(Wedstrijden!#REF!="x","1.40","")</f>
        <v>#REF!</v>
      </c>
      <c r="DE1820" s="21">
        <f>IF(COUNTA(Wedstrijden!#REF!)&lt;&gt;0,6,"")</f>
        <v>6</v>
      </c>
      <c r="DF1820" s="21">
        <f t="shared" si="172"/>
        <v>2</v>
      </c>
      <c r="DG1820" s="21" t="e">
        <f>IF(Wedstrijden!#REF!="x","L","")</f>
        <v>#REF!</v>
      </c>
      <c r="DH1820" s="21" t="e">
        <f>IF(Wedstrijden!#REF!="x","M","")</f>
        <v>#REF!</v>
      </c>
      <c r="DI1820" s="21" t="e">
        <f>IF(Wedstrijden!#REF!="x","Z","")</f>
        <v>#REF!</v>
      </c>
      <c r="DJ1820" s="21" t="e">
        <f>IF(Wedstrijden!#REF!="x","Z","")</f>
        <v>#REF!</v>
      </c>
      <c r="DK1820" s="21">
        <f>IF(COUNTA(Wedstrijden!#REF!)&lt;&gt;0,6,"")</f>
        <v>6</v>
      </c>
      <c r="DL1820" s="21">
        <f t="shared" si="173"/>
        <v>1</v>
      </c>
      <c r="DM1820" s="21" t="e">
        <f>IF(Wedstrijden!#REF!="x","L","")</f>
        <v>#REF!</v>
      </c>
      <c r="DN1820" s="21" t="e">
        <f>IF(Wedstrijden!#REF!="x","M","")</f>
        <v>#REF!</v>
      </c>
      <c r="DO1820" s="21" t="e">
        <f>IF(Wedstrijden!#REF!="x","Z","")</f>
        <v>#REF!</v>
      </c>
      <c r="DP1820" s="21" t="e">
        <f>IF(Wedstrijden!#REF!="x","Z","")</f>
        <v>#REF!</v>
      </c>
    </row>
    <row r="1821" spans="1:120" ht="14.4" x14ac:dyDescent="0.3">
      <c r="A1821" s="23">
        <f>Wedstrijden!B1744</f>
        <v>0</v>
      </c>
      <c r="B1821" s="21" t="str">
        <f>IFERROR(VLOOKUP(Wedstrijden!D1744,Wedstrijdlocaties!$B$2:$E$600,2,FALSE),"")</f>
        <v/>
      </c>
      <c r="C1821" s="21">
        <f>Wedstrijden!E1744</f>
        <v>0</v>
      </c>
      <c r="D1821" s="21" t="str">
        <f>IFERROR(VLOOKUP(Wedstrijden!F1744,Organisaties!$B$2:$C$500,2,FALSE),"")</f>
        <v/>
      </c>
      <c r="E1821" s="21" t="str">
        <f>IFERROR(VLOOKUP(Wedstrijden!F1744,Organisaties!$B$2:$G$500,5,FALSE),"")</f>
        <v/>
      </c>
      <c r="F1821" s="21" t="e">
        <f>IF(Wedstrijden!#REF!&lt;&gt;"",Wedstrijden!#REF!,"")</f>
        <v>#REF!</v>
      </c>
      <c r="G1821" s="21" t="e">
        <f>IF(Wedstrijden!#REF!="Indoor",1,0)</f>
        <v>#REF!</v>
      </c>
      <c r="H1821" s="21" t="e">
        <f>Wedstrijden!#REF!</f>
        <v>#REF!</v>
      </c>
      <c r="I1821" s="21" t="e">
        <f>IF(Wedstrijden!#REF!="Nee",0,IF(Wedstrijden!#REF!="Ja",1,""))</f>
        <v>#REF!</v>
      </c>
      <c r="J1821" s="21" t="e">
        <f>IF(Wedstrijden!#REF!&lt;&gt;"",Wedstrijden!#REF!,"")</f>
        <v>#REF!</v>
      </c>
      <c r="BJ1821" s="21">
        <f>IF(COUNTA(Wedstrijden!#REF!)&lt;&gt;0,1,"")</f>
        <v>1</v>
      </c>
      <c r="BK1821" s="21">
        <f t="shared" si="168"/>
        <v>2</v>
      </c>
      <c r="BL1821" s="21" t="e">
        <f>IF(Wedstrijden!#REF!="x","AA","")</f>
        <v>#REF!</v>
      </c>
      <c r="BM1821" s="21" t="e">
        <f>IF(Wedstrijden!#REF!="x","A","")</f>
        <v>#REF!</v>
      </c>
      <c r="BN1821" s="21" t="e">
        <f>IF(Wedstrijden!#REF!="x","B1","")</f>
        <v>#REF!</v>
      </c>
      <c r="BO1821" s="21" t="e">
        <f>IF(Wedstrijden!#REF!="x","BB","")</f>
        <v>#REF!</v>
      </c>
      <c r="BP1821" s="21" t="e">
        <f>IF(Wedstrijden!#REF!="x","B","")</f>
        <v>#REF!</v>
      </c>
      <c r="BQ1821" s="21" t="e">
        <f>IF(Wedstrijden!#REF!="x","L1","")</f>
        <v>#REF!</v>
      </c>
      <c r="BR1821" s="21" t="e">
        <f>IF(Wedstrijden!#REF!="x","L2","")</f>
        <v>#REF!</v>
      </c>
      <c r="BS1821" s="21" t="e">
        <f>IF(Wedstrijden!#REF!="x","M1","")</f>
        <v>#REF!</v>
      </c>
      <c r="BT1821" s="21" t="e">
        <f>IF(Wedstrijden!#REF!="x","M2","")</f>
        <v>#REF!</v>
      </c>
      <c r="BU1821" s="21" t="e">
        <f>IF(Wedstrijden!#REF!="x","Z1","")</f>
        <v>#REF!</v>
      </c>
      <c r="BV1821" s="21" t="e">
        <f>IF(Wedstrijden!#REF!="x","Z2","")</f>
        <v>#REF!</v>
      </c>
      <c r="BW1821" s="21">
        <f>IF(COUNTA(Wedstrijden!#REF!)&lt;&gt;0,1,"")</f>
        <v>1</v>
      </c>
      <c r="BX1821" s="21">
        <f t="shared" si="169"/>
        <v>1</v>
      </c>
      <c r="BY1821" s="21" t="e">
        <f>IF(Wedstrijden!#REF!="x","BB","")</f>
        <v>#REF!</v>
      </c>
      <c r="BZ1821" s="21" t="e">
        <f>IF(Wedstrijden!#REF!="x","B","")</f>
        <v>#REF!</v>
      </c>
      <c r="CA1821" s="21" t="e">
        <f>IF(Wedstrijden!#REF!="x","L1","")</f>
        <v>#REF!</v>
      </c>
      <c r="CB1821" s="21" t="e">
        <f>IF(Wedstrijden!#REF!="x","L2","")</f>
        <v>#REF!</v>
      </c>
      <c r="CC1821" s="21" t="e">
        <f>IF(Wedstrijden!#REF!="x","M1","")</f>
        <v>#REF!</v>
      </c>
      <c r="CD1821" s="21" t="e">
        <f>IF(Wedstrijden!#REF!="x","M2","")</f>
        <v>#REF!</v>
      </c>
      <c r="CE1821" s="21" t="e">
        <f>IF(Wedstrijden!#REF!="x","Z1","")</f>
        <v>#REF!</v>
      </c>
      <c r="CF1821" s="21" t="e">
        <f>IF(Wedstrijden!#REF!="x","Z2","")</f>
        <v>#REF!</v>
      </c>
      <c r="CG1821" s="21" t="e">
        <f>IF(Wedstrijden!#REF!="x","ZZL","")</f>
        <v>#REF!</v>
      </c>
      <c r="CL1821" s="21">
        <f>IF(COUNTA(Wedstrijden!#REF!)&lt;&gt;0,2,"")</f>
        <v>2</v>
      </c>
      <c r="CM1821" s="21">
        <f t="shared" si="170"/>
        <v>2</v>
      </c>
      <c r="CN1821" s="21" t="e">
        <f>IF(Wedstrijden!#REF!="x","AA","")</f>
        <v>#REF!</v>
      </c>
      <c r="CO1821" s="21" t="e">
        <f>IF(Wedstrijden!#REF!="x","A","")</f>
        <v>#REF!</v>
      </c>
      <c r="CP1821" s="21" t="e">
        <f>IF(Wedstrijden!#REF!="x","BB","")</f>
        <v>#REF!</v>
      </c>
      <c r="CQ1821" s="21" t="e">
        <f>IF(Wedstrijden!#REF!="x","B","")</f>
        <v>#REF!</v>
      </c>
      <c r="CR1821" s="21" t="e">
        <f>IF(Wedstrijden!#REF!="x","L","")</f>
        <v>#REF!</v>
      </c>
      <c r="CS1821" s="21" t="e">
        <f>IF(Wedstrijden!#REF!="x","M","")</f>
        <v>#REF!</v>
      </c>
      <c r="CT1821" s="21" t="e">
        <f>IF(Wedstrijden!#REF!="x","Z","")</f>
        <v>#REF!</v>
      </c>
      <c r="CU1821" s="21" t="e">
        <f>IF(Wedstrijden!#REF!="x","ZZ","")</f>
        <v>#REF!</v>
      </c>
      <c r="CV1821" s="21">
        <f>IF(COUNTA(Wedstrijden!#REF!)&lt;&gt;0,2,"")</f>
        <v>2</v>
      </c>
      <c r="CW1821" s="21">
        <f t="shared" si="171"/>
        <v>1</v>
      </c>
      <c r="CX1821" s="21" t="e">
        <f>IF(Wedstrijden!#REF!="x","BB","")</f>
        <v>#REF!</v>
      </c>
      <c r="CY1821" s="21" t="e">
        <f>IF(Wedstrijden!#REF!="x","B","")</f>
        <v>#REF!</v>
      </c>
      <c r="CZ1821" s="21" t="e">
        <f>IF(Wedstrijden!#REF!="x","L","")</f>
        <v>#REF!</v>
      </c>
      <c r="DA1821" s="21" t="e">
        <f>IF(Wedstrijden!#REF!="x","M","")</f>
        <v>#REF!</v>
      </c>
      <c r="DB1821" s="21" t="e">
        <f>IF(Wedstrijden!#REF!="x","Z","")</f>
        <v>#REF!</v>
      </c>
      <c r="DC1821" s="21" t="e">
        <f>IF(Wedstrijden!#REF!="x","ZZ","")</f>
        <v>#REF!</v>
      </c>
      <c r="DD1821" s="21" t="e">
        <f>IF(Wedstrijden!#REF!="x","1.40","")</f>
        <v>#REF!</v>
      </c>
      <c r="DE1821" s="21">
        <f>IF(COUNTA(Wedstrijden!#REF!)&lt;&gt;0,6,"")</f>
        <v>6</v>
      </c>
      <c r="DF1821" s="21">
        <f t="shared" si="172"/>
        <v>2</v>
      </c>
      <c r="DG1821" s="21" t="e">
        <f>IF(Wedstrijden!#REF!="x","L","")</f>
        <v>#REF!</v>
      </c>
      <c r="DH1821" s="21" t="e">
        <f>IF(Wedstrijden!#REF!="x","M","")</f>
        <v>#REF!</v>
      </c>
      <c r="DI1821" s="21" t="e">
        <f>IF(Wedstrijden!#REF!="x","Z","")</f>
        <v>#REF!</v>
      </c>
      <c r="DJ1821" s="21" t="e">
        <f>IF(Wedstrijden!#REF!="x","Z","")</f>
        <v>#REF!</v>
      </c>
      <c r="DK1821" s="21">
        <f>IF(COUNTA(Wedstrijden!#REF!)&lt;&gt;0,6,"")</f>
        <v>6</v>
      </c>
      <c r="DL1821" s="21">
        <f t="shared" si="173"/>
        <v>1</v>
      </c>
      <c r="DM1821" s="21" t="e">
        <f>IF(Wedstrijden!#REF!="x","L","")</f>
        <v>#REF!</v>
      </c>
      <c r="DN1821" s="21" t="e">
        <f>IF(Wedstrijden!#REF!="x","M","")</f>
        <v>#REF!</v>
      </c>
      <c r="DO1821" s="21" t="e">
        <f>IF(Wedstrijden!#REF!="x","Z","")</f>
        <v>#REF!</v>
      </c>
      <c r="DP1821" s="21" t="e">
        <f>IF(Wedstrijden!#REF!="x","Z","")</f>
        <v>#REF!</v>
      </c>
    </row>
    <row r="1822" spans="1:120" ht="14.4" x14ac:dyDescent="0.3">
      <c r="A1822" s="23">
        <f>Wedstrijden!B1745</f>
        <v>0</v>
      </c>
      <c r="B1822" s="21" t="str">
        <f>IFERROR(VLOOKUP(Wedstrijden!D1745,Wedstrijdlocaties!$B$2:$E$600,2,FALSE),"")</f>
        <v/>
      </c>
      <c r="C1822" s="21">
        <f>Wedstrijden!E1745</f>
        <v>0</v>
      </c>
      <c r="D1822" s="21" t="str">
        <f>IFERROR(VLOOKUP(Wedstrijden!F1745,Organisaties!$B$2:$C$500,2,FALSE),"")</f>
        <v/>
      </c>
      <c r="E1822" s="21" t="str">
        <f>IFERROR(VLOOKUP(Wedstrijden!F1745,Organisaties!$B$2:$G$500,5,FALSE),"")</f>
        <v/>
      </c>
      <c r="F1822" s="21" t="e">
        <f>IF(Wedstrijden!#REF!&lt;&gt;"",Wedstrijden!#REF!,"")</f>
        <v>#REF!</v>
      </c>
      <c r="G1822" s="21" t="e">
        <f>IF(Wedstrijden!#REF!="Indoor",1,0)</f>
        <v>#REF!</v>
      </c>
      <c r="H1822" s="21" t="e">
        <f>Wedstrijden!#REF!</f>
        <v>#REF!</v>
      </c>
      <c r="I1822" s="21" t="e">
        <f>IF(Wedstrijden!#REF!="Nee",0,IF(Wedstrijden!#REF!="Ja",1,""))</f>
        <v>#REF!</v>
      </c>
      <c r="J1822" s="21" t="e">
        <f>IF(Wedstrijden!#REF!&lt;&gt;"",Wedstrijden!#REF!,"")</f>
        <v>#REF!</v>
      </c>
      <c r="BJ1822" s="21">
        <f>IF(COUNTA(Wedstrijden!#REF!)&lt;&gt;0,1,"")</f>
        <v>1</v>
      </c>
      <c r="BK1822" s="21">
        <f t="shared" si="168"/>
        <v>2</v>
      </c>
      <c r="BL1822" s="21" t="e">
        <f>IF(Wedstrijden!#REF!="x","AA","")</f>
        <v>#REF!</v>
      </c>
      <c r="BM1822" s="21" t="e">
        <f>IF(Wedstrijden!#REF!="x","A","")</f>
        <v>#REF!</v>
      </c>
      <c r="BN1822" s="21" t="e">
        <f>IF(Wedstrijden!#REF!="x","B1","")</f>
        <v>#REF!</v>
      </c>
      <c r="BO1822" s="21" t="e">
        <f>IF(Wedstrijden!#REF!="x","BB","")</f>
        <v>#REF!</v>
      </c>
      <c r="BP1822" s="21" t="e">
        <f>IF(Wedstrijden!#REF!="x","B","")</f>
        <v>#REF!</v>
      </c>
      <c r="BQ1822" s="21" t="e">
        <f>IF(Wedstrijden!#REF!="x","L1","")</f>
        <v>#REF!</v>
      </c>
      <c r="BR1822" s="21" t="e">
        <f>IF(Wedstrijden!#REF!="x","L2","")</f>
        <v>#REF!</v>
      </c>
      <c r="BS1822" s="21" t="e">
        <f>IF(Wedstrijden!#REF!="x","M1","")</f>
        <v>#REF!</v>
      </c>
      <c r="BT1822" s="21" t="e">
        <f>IF(Wedstrijden!#REF!="x","M2","")</f>
        <v>#REF!</v>
      </c>
      <c r="BU1822" s="21" t="e">
        <f>IF(Wedstrijden!#REF!="x","Z1","")</f>
        <v>#REF!</v>
      </c>
      <c r="BV1822" s="21" t="e">
        <f>IF(Wedstrijden!#REF!="x","Z2","")</f>
        <v>#REF!</v>
      </c>
      <c r="BW1822" s="21">
        <f>IF(COUNTA(Wedstrijden!#REF!)&lt;&gt;0,1,"")</f>
        <v>1</v>
      </c>
      <c r="BX1822" s="21">
        <f t="shared" si="169"/>
        <v>1</v>
      </c>
      <c r="BY1822" s="21" t="e">
        <f>IF(Wedstrijden!#REF!="x","BB","")</f>
        <v>#REF!</v>
      </c>
      <c r="BZ1822" s="21" t="e">
        <f>IF(Wedstrijden!#REF!="x","B","")</f>
        <v>#REF!</v>
      </c>
      <c r="CA1822" s="21" t="e">
        <f>IF(Wedstrijden!#REF!="x","L1","")</f>
        <v>#REF!</v>
      </c>
      <c r="CB1822" s="21" t="e">
        <f>IF(Wedstrijden!#REF!="x","L2","")</f>
        <v>#REF!</v>
      </c>
      <c r="CC1822" s="21" t="e">
        <f>IF(Wedstrijden!#REF!="x","M1","")</f>
        <v>#REF!</v>
      </c>
      <c r="CD1822" s="21" t="e">
        <f>IF(Wedstrijden!#REF!="x","M2","")</f>
        <v>#REF!</v>
      </c>
      <c r="CE1822" s="21" t="e">
        <f>IF(Wedstrijden!#REF!="x","Z1","")</f>
        <v>#REF!</v>
      </c>
      <c r="CF1822" s="21" t="e">
        <f>IF(Wedstrijden!#REF!="x","Z2","")</f>
        <v>#REF!</v>
      </c>
      <c r="CG1822" s="21" t="e">
        <f>IF(Wedstrijden!#REF!="x","ZZL","")</f>
        <v>#REF!</v>
      </c>
      <c r="CL1822" s="21">
        <f>IF(COUNTA(Wedstrijden!#REF!)&lt;&gt;0,2,"")</f>
        <v>2</v>
      </c>
      <c r="CM1822" s="21">
        <f t="shared" si="170"/>
        <v>2</v>
      </c>
      <c r="CN1822" s="21" t="e">
        <f>IF(Wedstrijden!#REF!="x","AA","")</f>
        <v>#REF!</v>
      </c>
      <c r="CO1822" s="21" t="e">
        <f>IF(Wedstrijden!#REF!="x","A","")</f>
        <v>#REF!</v>
      </c>
      <c r="CP1822" s="21" t="e">
        <f>IF(Wedstrijden!#REF!="x","BB","")</f>
        <v>#REF!</v>
      </c>
      <c r="CQ1822" s="21" t="e">
        <f>IF(Wedstrijden!#REF!="x","B","")</f>
        <v>#REF!</v>
      </c>
      <c r="CR1822" s="21" t="e">
        <f>IF(Wedstrijden!#REF!="x","L","")</f>
        <v>#REF!</v>
      </c>
      <c r="CS1822" s="21" t="e">
        <f>IF(Wedstrijden!#REF!="x","M","")</f>
        <v>#REF!</v>
      </c>
      <c r="CT1822" s="21" t="e">
        <f>IF(Wedstrijden!#REF!="x","Z","")</f>
        <v>#REF!</v>
      </c>
      <c r="CU1822" s="21" t="e">
        <f>IF(Wedstrijden!#REF!="x","ZZ","")</f>
        <v>#REF!</v>
      </c>
      <c r="CV1822" s="21">
        <f>IF(COUNTA(Wedstrijden!#REF!)&lt;&gt;0,2,"")</f>
        <v>2</v>
      </c>
      <c r="CW1822" s="21">
        <f t="shared" si="171"/>
        <v>1</v>
      </c>
      <c r="CX1822" s="21" t="e">
        <f>IF(Wedstrijden!#REF!="x","BB","")</f>
        <v>#REF!</v>
      </c>
      <c r="CY1822" s="21" t="e">
        <f>IF(Wedstrijden!#REF!="x","B","")</f>
        <v>#REF!</v>
      </c>
      <c r="CZ1822" s="21" t="e">
        <f>IF(Wedstrijden!#REF!="x","L","")</f>
        <v>#REF!</v>
      </c>
      <c r="DA1822" s="21" t="e">
        <f>IF(Wedstrijden!#REF!="x","M","")</f>
        <v>#REF!</v>
      </c>
      <c r="DB1822" s="21" t="e">
        <f>IF(Wedstrijden!#REF!="x","Z","")</f>
        <v>#REF!</v>
      </c>
      <c r="DC1822" s="21" t="e">
        <f>IF(Wedstrijden!#REF!="x","ZZ","")</f>
        <v>#REF!</v>
      </c>
      <c r="DD1822" s="21" t="e">
        <f>IF(Wedstrijden!#REF!="x","1.40","")</f>
        <v>#REF!</v>
      </c>
      <c r="DE1822" s="21">
        <f>IF(COUNTA(Wedstrijden!#REF!)&lt;&gt;0,6,"")</f>
        <v>6</v>
      </c>
      <c r="DF1822" s="21">
        <f t="shared" si="172"/>
        <v>2</v>
      </c>
      <c r="DG1822" s="21" t="e">
        <f>IF(Wedstrijden!#REF!="x","L","")</f>
        <v>#REF!</v>
      </c>
      <c r="DH1822" s="21" t="e">
        <f>IF(Wedstrijden!#REF!="x","M","")</f>
        <v>#REF!</v>
      </c>
      <c r="DI1822" s="21" t="e">
        <f>IF(Wedstrijden!#REF!="x","Z","")</f>
        <v>#REF!</v>
      </c>
      <c r="DJ1822" s="21" t="e">
        <f>IF(Wedstrijden!#REF!="x","Z","")</f>
        <v>#REF!</v>
      </c>
      <c r="DK1822" s="21">
        <f>IF(COUNTA(Wedstrijden!#REF!)&lt;&gt;0,6,"")</f>
        <v>6</v>
      </c>
      <c r="DL1822" s="21">
        <f t="shared" si="173"/>
        <v>1</v>
      </c>
      <c r="DM1822" s="21" t="e">
        <f>IF(Wedstrijden!#REF!="x","L","")</f>
        <v>#REF!</v>
      </c>
      <c r="DN1822" s="21" t="e">
        <f>IF(Wedstrijden!#REF!="x","M","")</f>
        <v>#REF!</v>
      </c>
      <c r="DO1822" s="21" t="e">
        <f>IF(Wedstrijden!#REF!="x","Z","")</f>
        <v>#REF!</v>
      </c>
      <c r="DP1822" s="21" t="e">
        <f>IF(Wedstrijden!#REF!="x","Z","")</f>
        <v>#REF!</v>
      </c>
    </row>
    <row r="1823" spans="1:120" ht="14.4" x14ac:dyDescent="0.3">
      <c r="A1823" s="23">
        <f>Wedstrijden!B1746</f>
        <v>0</v>
      </c>
      <c r="B1823" s="21" t="str">
        <f>IFERROR(VLOOKUP(Wedstrijden!D1746,Wedstrijdlocaties!$B$2:$E$600,2,FALSE),"")</f>
        <v/>
      </c>
      <c r="C1823" s="21">
        <f>Wedstrijden!E1746</f>
        <v>0</v>
      </c>
      <c r="D1823" s="21" t="str">
        <f>IFERROR(VLOOKUP(Wedstrijden!F1746,Organisaties!$B$2:$C$500,2,FALSE),"")</f>
        <v/>
      </c>
      <c r="E1823" s="21" t="str">
        <f>IFERROR(VLOOKUP(Wedstrijden!F1746,Organisaties!$B$2:$G$500,5,FALSE),"")</f>
        <v/>
      </c>
      <c r="F1823" s="21" t="e">
        <f>IF(Wedstrijden!#REF!&lt;&gt;"",Wedstrijden!#REF!,"")</f>
        <v>#REF!</v>
      </c>
      <c r="G1823" s="21" t="e">
        <f>IF(Wedstrijden!#REF!="Indoor",1,0)</f>
        <v>#REF!</v>
      </c>
      <c r="H1823" s="21" t="e">
        <f>Wedstrijden!#REF!</f>
        <v>#REF!</v>
      </c>
      <c r="I1823" s="21" t="e">
        <f>IF(Wedstrijden!#REF!="Nee",0,IF(Wedstrijden!#REF!="Ja",1,""))</f>
        <v>#REF!</v>
      </c>
      <c r="J1823" s="21" t="e">
        <f>IF(Wedstrijden!#REF!&lt;&gt;"",Wedstrijden!#REF!,"")</f>
        <v>#REF!</v>
      </c>
      <c r="BJ1823" s="21">
        <f>IF(COUNTA(Wedstrijden!#REF!)&lt;&gt;0,1,"")</f>
        <v>1</v>
      </c>
      <c r="BK1823" s="21">
        <f t="shared" si="168"/>
        <v>2</v>
      </c>
      <c r="BL1823" s="21" t="e">
        <f>IF(Wedstrijden!#REF!="x","AA","")</f>
        <v>#REF!</v>
      </c>
      <c r="BM1823" s="21" t="e">
        <f>IF(Wedstrijden!#REF!="x","A","")</f>
        <v>#REF!</v>
      </c>
      <c r="BN1823" s="21" t="e">
        <f>IF(Wedstrijden!#REF!="x","B1","")</f>
        <v>#REF!</v>
      </c>
      <c r="BO1823" s="21" t="e">
        <f>IF(Wedstrijden!#REF!="x","BB","")</f>
        <v>#REF!</v>
      </c>
      <c r="BP1823" s="21" t="e">
        <f>IF(Wedstrijden!#REF!="x","B","")</f>
        <v>#REF!</v>
      </c>
      <c r="BQ1823" s="21" t="e">
        <f>IF(Wedstrijden!#REF!="x","L1","")</f>
        <v>#REF!</v>
      </c>
      <c r="BR1823" s="21" t="e">
        <f>IF(Wedstrijden!#REF!="x","L2","")</f>
        <v>#REF!</v>
      </c>
      <c r="BS1823" s="21" t="e">
        <f>IF(Wedstrijden!#REF!="x","M1","")</f>
        <v>#REF!</v>
      </c>
      <c r="BT1823" s="21" t="e">
        <f>IF(Wedstrijden!#REF!="x","M2","")</f>
        <v>#REF!</v>
      </c>
      <c r="BU1823" s="21" t="e">
        <f>IF(Wedstrijden!#REF!="x","Z1","")</f>
        <v>#REF!</v>
      </c>
      <c r="BV1823" s="21" t="e">
        <f>IF(Wedstrijden!#REF!="x","Z2","")</f>
        <v>#REF!</v>
      </c>
      <c r="BW1823" s="21">
        <f>IF(COUNTA(Wedstrijden!#REF!)&lt;&gt;0,1,"")</f>
        <v>1</v>
      </c>
      <c r="BX1823" s="21">
        <f t="shared" si="169"/>
        <v>1</v>
      </c>
      <c r="BY1823" s="21" t="e">
        <f>IF(Wedstrijden!#REF!="x","BB","")</f>
        <v>#REF!</v>
      </c>
      <c r="BZ1823" s="21" t="e">
        <f>IF(Wedstrijden!#REF!="x","B","")</f>
        <v>#REF!</v>
      </c>
      <c r="CA1823" s="21" t="e">
        <f>IF(Wedstrijden!#REF!="x","L1","")</f>
        <v>#REF!</v>
      </c>
      <c r="CB1823" s="21" t="e">
        <f>IF(Wedstrijden!#REF!="x","L2","")</f>
        <v>#REF!</v>
      </c>
      <c r="CC1823" s="21" t="e">
        <f>IF(Wedstrijden!#REF!="x","M1","")</f>
        <v>#REF!</v>
      </c>
      <c r="CD1823" s="21" t="e">
        <f>IF(Wedstrijden!#REF!="x","M2","")</f>
        <v>#REF!</v>
      </c>
      <c r="CE1823" s="21" t="e">
        <f>IF(Wedstrijden!#REF!="x","Z1","")</f>
        <v>#REF!</v>
      </c>
      <c r="CF1823" s="21" t="e">
        <f>IF(Wedstrijden!#REF!="x","Z2","")</f>
        <v>#REF!</v>
      </c>
      <c r="CG1823" s="21" t="e">
        <f>IF(Wedstrijden!#REF!="x","ZZL","")</f>
        <v>#REF!</v>
      </c>
      <c r="CL1823" s="21">
        <f>IF(COUNTA(Wedstrijden!#REF!)&lt;&gt;0,2,"")</f>
        <v>2</v>
      </c>
      <c r="CM1823" s="21">
        <f t="shared" si="170"/>
        <v>2</v>
      </c>
      <c r="CN1823" s="21" t="e">
        <f>IF(Wedstrijden!#REF!="x","AA","")</f>
        <v>#REF!</v>
      </c>
      <c r="CO1823" s="21" t="e">
        <f>IF(Wedstrijden!#REF!="x","A","")</f>
        <v>#REF!</v>
      </c>
      <c r="CP1823" s="21" t="e">
        <f>IF(Wedstrijden!#REF!="x","BB","")</f>
        <v>#REF!</v>
      </c>
      <c r="CQ1823" s="21" t="e">
        <f>IF(Wedstrijden!#REF!="x","B","")</f>
        <v>#REF!</v>
      </c>
      <c r="CR1823" s="21" t="e">
        <f>IF(Wedstrijden!#REF!="x","L","")</f>
        <v>#REF!</v>
      </c>
      <c r="CS1823" s="21" t="e">
        <f>IF(Wedstrijden!#REF!="x","M","")</f>
        <v>#REF!</v>
      </c>
      <c r="CT1823" s="21" t="e">
        <f>IF(Wedstrijden!#REF!="x","Z","")</f>
        <v>#REF!</v>
      </c>
      <c r="CU1823" s="21" t="e">
        <f>IF(Wedstrijden!#REF!="x","ZZ","")</f>
        <v>#REF!</v>
      </c>
      <c r="CV1823" s="21">
        <f>IF(COUNTA(Wedstrijden!#REF!)&lt;&gt;0,2,"")</f>
        <v>2</v>
      </c>
      <c r="CW1823" s="21">
        <f t="shared" si="171"/>
        <v>1</v>
      </c>
      <c r="CX1823" s="21" t="e">
        <f>IF(Wedstrijden!#REF!="x","BB","")</f>
        <v>#REF!</v>
      </c>
      <c r="CY1823" s="21" t="e">
        <f>IF(Wedstrijden!#REF!="x","B","")</f>
        <v>#REF!</v>
      </c>
      <c r="CZ1823" s="21" t="e">
        <f>IF(Wedstrijden!#REF!="x","L","")</f>
        <v>#REF!</v>
      </c>
      <c r="DA1823" s="21" t="e">
        <f>IF(Wedstrijden!#REF!="x","M","")</f>
        <v>#REF!</v>
      </c>
      <c r="DB1823" s="21" t="e">
        <f>IF(Wedstrijden!#REF!="x","Z","")</f>
        <v>#REF!</v>
      </c>
      <c r="DC1823" s="21" t="e">
        <f>IF(Wedstrijden!#REF!="x","ZZ","")</f>
        <v>#REF!</v>
      </c>
      <c r="DD1823" s="21" t="e">
        <f>IF(Wedstrijden!#REF!="x","1.40","")</f>
        <v>#REF!</v>
      </c>
      <c r="DE1823" s="21">
        <f>IF(COUNTA(Wedstrijden!#REF!)&lt;&gt;0,6,"")</f>
        <v>6</v>
      </c>
      <c r="DF1823" s="21">
        <f t="shared" si="172"/>
        <v>2</v>
      </c>
      <c r="DG1823" s="21" t="e">
        <f>IF(Wedstrijden!#REF!="x","L","")</f>
        <v>#REF!</v>
      </c>
      <c r="DH1823" s="21" t="e">
        <f>IF(Wedstrijden!#REF!="x","M","")</f>
        <v>#REF!</v>
      </c>
      <c r="DI1823" s="21" t="e">
        <f>IF(Wedstrijden!#REF!="x","Z","")</f>
        <v>#REF!</v>
      </c>
      <c r="DJ1823" s="21" t="e">
        <f>IF(Wedstrijden!#REF!="x","Z","")</f>
        <v>#REF!</v>
      </c>
      <c r="DK1823" s="21">
        <f>IF(COUNTA(Wedstrijden!#REF!)&lt;&gt;0,6,"")</f>
        <v>6</v>
      </c>
      <c r="DL1823" s="21">
        <f t="shared" si="173"/>
        <v>1</v>
      </c>
      <c r="DM1823" s="21" t="e">
        <f>IF(Wedstrijden!#REF!="x","L","")</f>
        <v>#REF!</v>
      </c>
      <c r="DN1823" s="21" t="e">
        <f>IF(Wedstrijden!#REF!="x","M","")</f>
        <v>#REF!</v>
      </c>
      <c r="DO1823" s="21" t="e">
        <f>IF(Wedstrijden!#REF!="x","Z","")</f>
        <v>#REF!</v>
      </c>
      <c r="DP1823" s="21" t="e">
        <f>IF(Wedstrijden!#REF!="x","Z","")</f>
        <v>#REF!</v>
      </c>
    </row>
    <row r="1824" spans="1:120" ht="14.4" x14ac:dyDescent="0.3">
      <c r="A1824" s="23">
        <f>Wedstrijden!B1747</f>
        <v>0</v>
      </c>
      <c r="B1824" s="21" t="str">
        <f>IFERROR(VLOOKUP(Wedstrijden!D1747,Wedstrijdlocaties!$B$2:$E$600,2,FALSE),"")</f>
        <v/>
      </c>
      <c r="C1824" s="21">
        <f>Wedstrijden!E1747</f>
        <v>0</v>
      </c>
      <c r="D1824" s="21" t="str">
        <f>IFERROR(VLOOKUP(Wedstrijden!F1747,Organisaties!$B$2:$C$500,2,FALSE),"")</f>
        <v/>
      </c>
      <c r="E1824" s="21" t="str">
        <f>IFERROR(VLOOKUP(Wedstrijden!F1747,Organisaties!$B$2:$G$500,5,FALSE),"")</f>
        <v/>
      </c>
      <c r="F1824" s="21" t="e">
        <f>IF(Wedstrijden!#REF!&lt;&gt;"",Wedstrijden!#REF!,"")</f>
        <v>#REF!</v>
      </c>
      <c r="G1824" s="21" t="e">
        <f>IF(Wedstrijden!#REF!="Indoor",1,0)</f>
        <v>#REF!</v>
      </c>
      <c r="H1824" s="21" t="e">
        <f>Wedstrijden!#REF!</f>
        <v>#REF!</v>
      </c>
      <c r="I1824" s="21" t="e">
        <f>IF(Wedstrijden!#REF!="Nee",0,IF(Wedstrijden!#REF!="Ja",1,""))</f>
        <v>#REF!</v>
      </c>
      <c r="J1824" s="21" t="e">
        <f>IF(Wedstrijden!#REF!&lt;&gt;"",Wedstrijden!#REF!,"")</f>
        <v>#REF!</v>
      </c>
      <c r="BJ1824" s="21">
        <f>IF(COUNTA(Wedstrijden!#REF!)&lt;&gt;0,1,"")</f>
        <v>1</v>
      </c>
      <c r="BK1824" s="21">
        <f t="shared" si="168"/>
        <v>2</v>
      </c>
      <c r="BL1824" s="21" t="e">
        <f>IF(Wedstrijden!#REF!="x","AA","")</f>
        <v>#REF!</v>
      </c>
      <c r="BM1824" s="21" t="e">
        <f>IF(Wedstrijden!#REF!="x","A","")</f>
        <v>#REF!</v>
      </c>
      <c r="BN1824" s="21" t="e">
        <f>IF(Wedstrijden!#REF!="x","B1","")</f>
        <v>#REF!</v>
      </c>
      <c r="BO1824" s="21" t="e">
        <f>IF(Wedstrijden!#REF!="x","BB","")</f>
        <v>#REF!</v>
      </c>
      <c r="BP1824" s="21" t="e">
        <f>IF(Wedstrijden!#REF!="x","B","")</f>
        <v>#REF!</v>
      </c>
      <c r="BQ1824" s="21" t="e">
        <f>IF(Wedstrijden!#REF!="x","L1","")</f>
        <v>#REF!</v>
      </c>
      <c r="BR1824" s="21" t="e">
        <f>IF(Wedstrijden!#REF!="x","L2","")</f>
        <v>#REF!</v>
      </c>
      <c r="BS1824" s="21" t="e">
        <f>IF(Wedstrijden!#REF!="x","M1","")</f>
        <v>#REF!</v>
      </c>
      <c r="BT1824" s="21" t="e">
        <f>IF(Wedstrijden!#REF!="x","M2","")</f>
        <v>#REF!</v>
      </c>
      <c r="BU1824" s="21" t="e">
        <f>IF(Wedstrijden!#REF!="x","Z1","")</f>
        <v>#REF!</v>
      </c>
      <c r="BV1824" s="21" t="e">
        <f>IF(Wedstrijden!#REF!="x","Z2","")</f>
        <v>#REF!</v>
      </c>
      <c r="BW1824" s="21">
        <f>IF(COUNTA(Wedstrijden!#REF!)&lt;&gt;0,1,"")</f>
        <v>1</v>
      </c>
      <c r="BX1824" s="21">
        <f t="shared" si="169"/>
        <v>1</v>
      </c>
      <c r="BY1824" s="21" t="e">
        <f>IF(Wedstrijden!#REF!="x","BB","")</f>
        <v>#REF!</v>
      </c>
      <c r="BZ1824" s="21" t="e">
        <f>IF(Wedstrijden!#REF!="x","B","")</f>
        <v>#REF!</v>
      </c>
      <c r="CA1824" s="21" t="e">
        <f>IF(Wedstrijden!#REF!="x","L1","")</f>
        <v>#REF!</v>
      </c>
      <c r="CB1824" s="21" t="e">
        <f>IF(Wedstrijden!#REF!="x","L2","")</f>
        <v>#REF!</v>
      </c>
      <c r="CC1824" s="21" t="e">
        <f>IF(Wedstrijden!#REF!="x","M1","")</f>
        <v>#REF!</v>
      </c>
      <c r="CD1824" s="21" t="e">
        <f>IF(Wedstrijden!#REF!="x","M2","")</f>
        <v>#REF!</v>
      </c>
      <c r="CE1824" s="21" t="e">
        <f>IF(Wedstrijden!#REF!="x","Z1","")</f>
        <v>#REF!</v>
      </c>
      <c r="CF1824" s="21" t="e">
        <f>IF(Wedstrijden!#REF!="x","Z2","")</f>
        <v>#REF!</v>
      </c>
      <c r="CG1824" s="21" t="e">
        <f>IF(Wedstrijden!#REF!="x","ZZL","")</f>
        <v>#REF!</v>
      </c>
      <c r="CL1824" s="21">
        <f>IF(COUNTA(Wedstrijden!#REF!)&lt;&gt;0,2,"")</f>
        <v>2</v>
      </c>
      <c r="CM1824" s="21">
        <f t="shared" si="170"/>
        <v>2</v>
      </c>
      <c r="CN1824" s="21" t="e">
        <f>IF(Wedstrijden!#REF!="x","AA","")</f>
        <v>#REF!</v>
      </c>
      <c r="CO1824" s="21" t="e">
        <f>IF(Wedstrijden!#REF!="x","A","")</f>
        <v>#REF!</v>
      </c>
      <c r="CP1824" s="21" t="e">
        <f>IF(Wedstrijden!#REF!="x","BB","")</f>
        <v>#REF!</v>
      </c>
      <c r="CQ1824" s="21" t="e">
        <f>IF(Wedstrijden!#REF!="x","B","")</f>
        <v>#REF!</v>
      </c>
      <c r="CR1824" s="21" t="e">
        <f>IF(Wedstrijden!#REF!="x","L","")</f>
        <v>#REF!</v>
      </c>
      <c r="CS1824" s="21" t="e">
        <f>IF(Wedstrijden!#REF!="x","M","")</f>
        <v>#REF!</v>
      </c>
      <c r="CT1824" s="21" t="e">
        <f>IF(Wedstrijden!#REF!="x","Z","")</f>
        <v>#REF!</v>
      </c>
      <c r="CU1824" s="21" t="e">
        <f>IF(Wedstrijden!#REF!="x","ZZ","")</f>
        <v>#REF!</v>
      </c>
      <c r="CV1824" s="21">
        <f>IF(COUNTA(Wedstrijden!#REF!)&lt;&gt;0,2,"")</f>
        <v>2</v>
      </c>
      <c r="CW1824" s="21">
        <f t="shared" si="171"/>
        <v>1</v>
      </c>
      <c r="CX1824" s="21" t="e">
        <f>IF(Wedstrijden!#REF!="x","BB","")</f>
        <v>#REF!</v>
      </c>
      <c r="CY1824" s="21" t="e">
        <f>IF(Wedstrijden!#REF!="x","B","")</f>
        <v>#REF!</v>
      </c>
      <c r="CZ1824" s="21" t="e">
        <f>IF(Wedstrijden!#REF!="x","L","")</f>
        <v>#REF!</v>
      </c>
      <c r="DA1824" s="21" t="e">
        <f>IF(Wedstrijden!#REF!="x","M","")</f>
        <v>#REF!</v>
      </c>
      <c r="DB1824" s="21" t="e">
        <f>IF(Wedstrijden!#REF!="x","Z","")</f>
        <v>#REF!</v>
      </c>
      <c r="DC1824" s="21" t="e">
        <f>IF(Wedstrijden!#REF!="x","ZZ","")</f>
        <v>#REF!</v>
      </c>
      <c r="DD1824" s="21" t="e">
        <f>IF(Wedstrijden!#REF!="x","1.40","")</f>
        <v>#REF!</v>
      </c>
      <c r="DE1824" s="21">
        <f>IF(COUNTA(Wedstrijden!#REF!)&lt;&gt;0,6,"")</f>
        <v>6</v>
      </c>
      <c r="DF1824" s="21">
        <f t="shared" si="172"/>
        <v>2</v>
      </c>
      <c r="DG1824" s="21" t="e">
        <f>IF(Wedstrijden!#REF!="x","L","")</f>
        <v>#REF!</v>
      </c>
      <c r="DH1824" s="21" t="e">
        <f>IF(Wedstrijden!#REF!="x","M","")</f>
        <v>#REF!</v>
      </c>
      <c r="DI1824" s="21" t="e">
        <f>IF(Wedstrijden!#REF!="x","Z","")</f>
        <v>#REF!</v>
      </c>
      <c r="DJ1824" s="21" t="e">
        <f>IF(Wedstrijden!#REF!="x","Z","")</f>
        <v>#REF!</v>
      </c>
      <c r="DK1824" s="21">
        <f>IF(COUNTA(Wedstrijden!#REF!)&lt;&gt;0,6,"")</f>
        <v>6</v>
      </c>
      <c r="DL1824" s="21">
        <f t="shared" si="173"/>
        <v>1</v>
      </c>
      <c r="DM1824" s="21" t="e">
        <f>IF(Wedstrijden!#REF!="x","L","")</f>
        <v>#REF!</v>
      </c>
      <c r="DN1824" s="21" t="e">
        <f>IF(Wedstrijden!#REF!="x","M","")</f>
        <v>#REF!</v>
      </c>
      <c r="DO1824" s="21" t="e">
        <f>IF(Wedstrijden!#REF!="x","Z","")</f>
        <v>#REF!</v>
      </c>
      <c r="DP1824" s="21" t="e">
        <f>IF(Wedstrijden!#REF!="x","Z","")</f>
        <v>#REF!</v>
      </c>
    </row>
    <row r="1825" spans="1:120" ht="14.4" x14ac:dyDescent="0.3">
      <c r="A1825" s="23">
        <f>Wedstrijden!B1748</f>
        <v>0</v>
      </c>
      <c r="B1825" s="21" t="str">
        <f>IFERROR(VLOOKUP(Wedstrijden!D1748,Wedstrijdlocaties!$B$2:$E$600,2,FALSE),"")</f>
        <v/>
      </c>
      <c r="C1825" s="21">
        <f>Wedstrijden!E1748</f>
        <v>0</v>
      </c>
      <c r="D1825" s="21" t="str">
        <f>IFERROR(VLOOKUP(Wedstrijden!F1748,Organisaties!$B$2:$C$500,2,FALSE),"")</f>
        <v/>
      </c>
      <c r="E1825" s="21" t="str">
        <f>IFERROR(VLOOKUP(Wedstrijden!F1748,Organisaties!$B$2:$G$500,5,FALSE),"")</f>
        <v/>
      </c>
      <c r="F1825" s="21" t="e">
        <f>IF(Wedstrijden!#REF!&lt;&gt;"",Wedstrijden!#REF!,"")</f>
        <v>#REF!</v>
      </c>
      <c r="G1825" s="21" t="e">
        <f>IF(Wedstrijden!#REF!="Indoor",1,0)</f>
        <v>#REF!</v>
      </c>
      <c r="H1825" s="21" t="e">
        <f>Wedstrijden!#REF!</f>
        <v>#REF!</v>
      </c>
      <c r="I1825" s="21" t="e">
        <f>IF(Wedstrijden!#REF!="Nee",0,IF(Wedstrijden!#REF!="Ja",1,""))</f>
        <v>#REF!</v>
      </c>
      <c r="J1825" s="21" t="e">
        <f>IF(Wedstrijden!#REF!&lt;&gt;"",Wedstrijden!#REF!,"")</f>
        <v>#REF!</v>
      </c>
      <c r="BJ1825" s="21">
        <f>IF(COUNTA(Wedstrijden!#REF!)&lt;&gt;0,1,"")</f>
        <v>1</v>
      </c>
      <c r="BK1825" s="21">
        <f t="shared" si="168"/>
        <v>2</v>
      </c>
      <c r="BL1825" s="21" t="e">
        <f>IF(Wedstrijden!#REF!="x","AA","")</f>
        <v>#REF!</v>
      </c>
      <c r="BM1825" s="21" t="e">
        <f>IF(Wedstrijden!#REF!="x","A","")</f>
        <v>#REF!</v>
      </c>
      <c r="BN1825" s="21" t="e">
        <f>IF(Wedstrijden!#REF!="x","B1","")</f>
        <v>#REF!</v>
      </c>
      <c r="BO1825" s="21" t="e">
        <f>IF(Wedstrijden!#REF!="x","BB","")</f>
        <v>#REF!</v>
      </c>
      <c r="BP1825" s="21" t="e">
        <f>IF(Wedstrijden!#REF!="x","B","")</f>
        <v>#REF!</v>
      </c>
      <c r="BQ1825" s="21" t="e">
        <f>IF(Wedstrijden!#REF!="x","L1","")</f>
        <v>#REF!</v>
      </c>
      <c r="BR1825" s="21" t="e">
        <f>IF(Wedstrijden!#REF!="x","L2","")</f>
        <v>#REF!</v>
      </c>
      <c r="BS1825" s="21" t="e">
        <f>IF(Wedstrijden!#REF!="x","M1","")</f>
        <v>#REF!</v>
      </c>
      <c r="BT1825" s="21" t="e">
        <f>IF(Wedstrijden!#REF!="x","M2","")</f>
        <v>#REF!</v>
      </c>
      <c r="BU1825" s="21" t="e">
        <f>IF(Wedstrijden!#REF!="x","Z1","")</f>
        <v>#REF!</v>
      </c>
      <c r="BV1825" s="21" t="e">
        <f>IF(Wedstrijden!#REF!="x","Z2","")</f>
        <v>#REF!</v>
      </c>
      <c r="BW1825" s="21">
        <f>IF(COUNTA(Wedstrijden!#REF!)&lt;&gt;0,1,"")</f>
        <v>1</v>
      </c>
      <c r="BX1825" s="21">
        <f t="shared" si="169"/>
        <v>1</v>
      </c>
      <c r="BY1825" s="21" t="e">
        <f>IF(Wedstrijden!#REF!="x","BB","")</f>
        <v>#REF!</v>
      </c>
      <c r="BZ1825" s="21" t="e">
        <f>IF(Wedstrijden!#REF!="x","B","")</f>
        <v>#REF!</v>
      </c>
      <c r="CA1825" s="21" t="e">
        <f>IF(Wedstrijden!#REF!="x","L1","")</f>
        <v>#REF!</v>
      </c>
      <c r="CB1825" s="21" t="e">
        <f>IF(Wedstrijden!#REF!="x","L2","")</f>
        <v>#REF!</v>
      </c>
      <c r="CC1825" s="21" t="e">
        <f>IF(Wedstrijden!#REF!="x","M1","")</f>
        <v>#REF!</v>
      </c>
      <c r="CD1825" s="21" t="e">
        <f>IF(Wedstrijden!#REF!="x","M2","")</f>
        <v>#REF!</v>
      </c>
      <c r="CE1825" s="21" t="e">
        <f>IF(Wedstrijden!#REF!="x","Z1","")</f>
        <v>#REF!</v>
      </c>
      <c r="CF1825" s="21" t="e">
        <f>IF(Wedstrijden!#REF!="x","Z2","")</f>
        <v>#REF!</v>
      </c>
      <c r="CG1825" s="21" t="e">
        <f>IF(Wedstrijden!#REF!="x","ZZL","")</f>
        <v>#REF!</v>
      </c>
      <c r="CL1825" s="21">
        <f>IF(COUNTA(Wedstrijden!#REF!)&lt;&gt;0,2,"")</f>
        <v>2</v>
      </c>
      <c r="CM1825" s="21">
        <f t="shared" si="170"/>
        <v>2</v>
      </c>
      <c r="CN1825" s="21" t="e">
        <f>IF(Wedstrijden!#REF!="x","AA","")</f>
        <v>#REF!</v>
      </c>
      <c r="CO1825" s="21" t="e">
        <f>IF(Wedstrijden!#REF!="x","A","")</f>
        <v>#REF!</v>
      </c>
      <c r="CP1825" s="21" t="e">
        <f>IF(Wedstrijden!#REF!="x","BB","")</f>
        <v>#REF!</v>
      </c>
      <c r="CQ1825" s="21" t="e">
        <f>IF(Wedstrijden!#REF!="x","B","")</f>
        <v>#REF!</v>
      </c>
      <c r="CR1825" s="21" t="e">
        <f>IF(Wedstrijden!#REF!="x","L","")</f>
        <v>#REF!</v>
      </c>
      <c r="CS1825" s="21" t="e">
        <f>IF(Wedstrijden!#REF!="x","M","")</f>
        <v>#REF!</v>
      </c>
      <c r="CT1825" s="21" t="e">
        <f>IF(Wedstrijden!#REF!="x","Z","")</f>
        <v>#REF!</v>
      </c>
      <c r="CU1825" s="21" t="e">
        <f>IF(Wedstrijden!#REF!="x","ZZ","")</f>
        <v>#REF!</v>
      </c>
      <c r="CV1825" s="21">
        <f>IF(COUNTA(Wedstrijden!#REF!)&lt;&gt;0,2,"")</f>
        <v>2</v>
      </c>
      <c r="CW1825" s="21">
        <f t="shared" si="171"/>
        <v>1</v>
      </c>
      <c r="CX1825" s="21" t="e">
        <f>IF(Wedstrijden!#REF!="x","BB","")</f>
        <v>#REF!</v>
      </c>
      <c r="CY1825" s="21" t="e">
        <f>IF(Wedstrijden!#REF!="x","B","")</f>
        <v>#REF!</v>
      </c>
      <c r="CZ1825" s="21" t="e">
        <f>IF(Wedstrijden!#REF!="x","L","")</f>
        <v>#REF!</v>
      </c>
      <c r="DA1825" s="21" t="e">
        <f>IF(Wedstrijden!#REF!="x","M","")</f>
        <v>#REF!</v>
      </c>
      <c r="DB1825" s="21" t="e">
        <f>IF(Wedstrijden!#REF!="x","Z","")</f>
        <v>#REF!</v>
      </c>
      <c r="DC1825" s="21" t="e">
        <f>IF(Wedstrijden!#REF!="x","ZZ","")</f>
        <v>#REF!</v>
      </c>
      <c r="DD1825" s="21" t="e">
        <f>IF(Wedstrijden!#REF!="x","1.40","")</f>
        <v>#REF!</v>
      </c>
      <c r="DE1825" s="21">
        <f>IF(COUNTA(Wedstrijden!#REF!)&lt;&gt;0,6,"")</f>
        <v>6</v>
      </c>
      <c r="DF1825" s="21">
        <f t="shared" si="172"/>
        <v>2</v>
      </c>
      <c r="DG1825" s="21" t="e">
        <f>IF(Wedstrijden!#REF!="x","L","")</f>
        <v>#REF!</v>
      </c>
      <c r="DH1825" s="21" t="e">
        <f>IF(Wedstrijden!#REF!="x","M","")</f>
        <v>#REF!</v>
      </c>
      <c r="DI1825" s="21" t="e">
        <f>IF(Wedstrijden!#REF!="x","Z","")</f>
        <v>#REF!</v>
      </c>
      <c r="DJ1825" s="21" t="e">
        <f>IF(Wedstrijden!#REF!="x","Z","")</f>
        <v>#REF!</v>
      </c>
      <c r="DK1825" s="21">
        <f>IF(COUNTA(Wedstrijden!#REF!)&lt;&gt;0,6,"")</f>
        <v>6</v>
      </c>
      <c r="DL1825" s="21">
        <f t="shared" si="173"/>
        <v>1</v>
      </c>
      <c r="DM1825" s="21" t="e">
        <f>IF(Wedstrijden!#REF!="x","L","")</f>
        <v>#REF!</v>
      </c>
      <c r="DN1825" s="21" t="e">
        <f>IF(Wedstrijden!#REF!="x","M","")</f>
        <v>#REF!</v>
      </c>
      <c r="DO1825" s="21" t="e">
        <f>IF(Wedstrijden!#REF!="x","Z","")</f>
        <v>#REF!</v>
      </c>
      <c r="DP1825" s="21" t="e">
        <f>IF(Wedstrijden!#REF!="x","Z","")</f>
        <v>#REF!</v>
      </c>
    </row>
    <row r="1826" spans="1:120" ht="14.4" x14ac:dyDescent="0.3">
      <c r="A1826" s="23">
        <f>Wedstrijden!B1749</f>
        <v>0</v>
      </c>
      <c r="B1826" s="21" t="str">
        <f>IFERROR(VLOOKUP(Wedstrijden!D1749,Wedstrijdlocaties!$B$2:$E$600,2,FALSE),"")</f>
        <v/>
      </c>
      <c r="C1826" s="21">
        <f>Wedstrijden!E1749</f>
        <v>0</v>
      </c>
      <c r="D1826" s="21" t="str">
        <f>IFERROR(VLOOKUP(Wedstrijden!F1749,Organisaties!$B$2:$C$500,2,FALSE),"")</f>
        <v/>
      </c>
      <c r="E1826" s="21" t="str">
        <f>IFERROR(VLOOKUP(Wedstrijden!F1749,Organisaties!$B$2:$G$500,5,FALSE),"")</f>
        <v/>
      </c>
      <c r="F1826" s="21" t="e">
        <f>IF(Wedstrijden!#REF!&lt;&gt;"",Wedstrijden!#REF!,"")</f>
        <v>#REF!</v>
      </c>
      <c r="G1826" s="21" t="e">
        <f>IF(Wedstrijden!#REF!="Indoor",1,0)</f>
        <v>#REF!</v>
      </c>
      <c r="H1826" s="21" t="e">
        <f>Wedstrijden!#REF!</f>
        <v>#REF!</v>
      </c>
      <c r="I1826" s="21" t="e">
        <f>IF(Wedstrijden!#REF!="Nee",0,IF(Wedstrijden!#REF!="Ja",1,""))</f>
        <v>#REF!</v>
      </c>
      <c r="J1826" s="21" t="e">
        <f>IF(Wedstrijden!#REF!&lt;&gt;"",Wedstrijden!#REF!,"")</f>
        <v>#REF!</v>
      </c>
      <c r="BJ1826" s="21">
        <f>IF(COUNTA(Wedstrijden!#REF!)&lt;&gt;0,1,"")</f>
        <v>1</v>
      </c>
      <c r="BK1826" s="21">
        <f t="shared" si="168"/>
        <v>2</v>
      </c>
      <c r="BL1826" s="21" t="e">
        <f>IF(Wedstrijden!#REF!="x","AA","")</f>
        <v>#REF!</v>
      </c>
      <c r="BM1826" s="21" t="e">
        <f>IF(Wedstrijden!#REF!="x","A","")</f>
        <v>#REF!</v>
      </c>
      <c r="BN1826" s="21" t="e">
        <f>IF(Wedstrijden!#REF!="x","B1","")</f>
        <v>#REF!</v>
      </c>
      <c r="BO1826" s="21" t="e">
        <f>IF(Wedstrijden!#REF!="x","BB","")</f>
        <v>#REF!</v>
      </c>
      <c r="BP1826" s="21" t="e">
        <f>IF(Wedstrijden!#REF!="x","B","")</f>
        <v>#REF!</v>
      </c>
      <c r="BQ1826" s="21" t="e">
        <f>IF(Wedstrijden!#REF!="x","L1","")</f>
        <v>#REF!</v>
      </c>
      <c r="BR1826" s="21" t="e">
        <f>IF(Wedstrijden!#REF!="x","L2","")</f>
        <v>#REF!</v>
      </c>
      <c r="BS1826" s="21" t="e">
        <f>IF(Wedstrijden!#REF!="x","M1","")</f>
        <v>#REF!</v>
      </c>
      <c r="BT1826" s="21" t="e">
        <f>IF(Wedstrijden!#REF!="x","M2","")</f>
        <v>#REF!</v>
      </c>
      <c r="BU1826" s="21" t="e">
        <f>IF(Wedstrijden!#REF!="x","Z1","")</f>
        <v>#REF!</v>
      </c>
      <c r="BV1826" s="21" t="e">
        <f>IF(Wedstrijden!#REF!="x","Z2","")</f>
        <v>#REF!</v>
      </c>
      <c r="BW1826" s="21">
        <f>IF(COUNTA(Wedstrijden!#REF!)&lt;&gt;0,1,"")</f>
        <v>1</v>
      </c>
      <c r="BX1826" s="21">
        <f t="shared" si="169"/>
        <v>1</v>
      </c>
      <c r="BY1826" s="21" t="e">
        <f>IF(Wedstrijden!#REF!="x","BB","")</f>
        <v>#REF!</v>
      </c>
      <c r="BZ1826" s="21" t="e">
        <f>IF(Wedstrijden!#REF!="x","B","")</f>
        <v>#REF!</v>
      </c>
      <c r="CA1826" s="21" t="e">
        <f>IF(Wedstrijden!#REF!="x","L1","")</f>
        <v>#REF!</v>
      </c>
      <c r="CB1826" s="21" t="e">
        <f>IF(Wedstrijden!#REF!="x","L2","")</f>
        <v>#REF!</v>
      </c>
      <c r="CC1826" s="21" t="e">
        <f>IF(Wedstrijden!#REF!="x","M1","")</f>
        <v>#REF!</v>
      </c>
      <c r="CD1826" s="21" t="e">
        <f>IF(Wedstrijden!#REF!="x","M2","")</f>
        <v>#REF!</v>
      </c>
      <c r="CE1826" s="21" t="e">
        <f>IF(Wedstrijden!#REF!="x","Z1","")</f>
        <v>#REF!</v>
      </c>
      <c r="CF1826" s="21" t="e">
        <f>IF(Wedstrijden!#REF!="x","Z2","")</f>
        <v>#REF!</v>
      </c>
      <c r="CG1826" s="21" t="e">
        <f>IF(Wedstrijden!#REF!="x","ZZL","")</f>
        <v>#REF!</v>
      </c>
      <c r="CL1826" s="21">
        <f>IF(COUNTA(Wedstrijden!#REF!)&lt;&gt;0,2,"")</f>
        <v>2</v>
      </c>
      <c r="CM1826" s="21">
        <f t="shared" si="170"/>
        <v>2</v>
      </c>
      <c r="CN1826" s="21" t="e">
        <f>IF(Wedstrijden!#REF!="x","AA","")</f>
        <v>#REF!</v>
      </c>
      <c r="CO1826" s="21" t="e">
        <f>IF(Wedstrijden!#REF!="x","A","")</f>
        <v>#REF!</v>
      </c>
      <c r="CP1826" s="21" t="e">
        <f>IF(Wedstrijden!#REF!="x","BB","")</f>
        <v>#REF!</v>
      </c>
      <c r="CQ1826" s="21" t="e">
        <f>IF(Wedstrijden!#REF!="x","B","")</f>
        <v>#REF!</v>
      </c>
      <c r="CR1826" s="21" t="e">
        <f>IF(Wedstrijden!#REF!="x","L","")</f>
        <v>#REF!</v>
      </c>
      <c r="CS1826" s="21" t="e">
        <f>IF(Wedstrijden!#REF!="x","M","")</f>
        <v>#REF!</v>
      </c>
      <c r="CT1826" s="21" t="e">
        <f>IF(Wedstrijden!#REF!="x","Z","")</f>
        <v>#REF!</v>
      </c>
      <c r="CU1826" s="21" t="e">
        <f>IF(Wedstrijden!#REF!="x","ZZ","")</f>
        <v>#REF!</v>
      </c>
      <c r="CV1826" s="21">
        <f>IF(COUNTA(Wedstrijden!#REF!)&lt;&gt;0,2,"")</f>
        <v>2</v>
      </c>
      <c r="CW1826" s="21">
        <f t="shared" si="171"/>
        <v>1</v>
      </c>
      <c r="CX1826" s="21" t="e">
        <f>IF(Wedstrijden!#REF!="x","BB","")</f>
        <v>#REF!</v>
      </c>
      <c r="CY1826" s="21" t="e">
        <f>IF(Wedstrijden!#REF!="x","B","")</f>
        <v>#REF!</v>
      </c>
      <c r="CZ1826" s="21" t="e">
        <f>IF(Wedstrijden!#REF!="x","L","")</f>
        <v>#REF!</v>
      </c>
      <c r="DA1826" s="21" t="e">
        <f>IF(Wedstrijden!#REF!="x","M","")</f>
        <v>#REF!</v>
      </c>
      <c r="DB1826" s="21" t="e">
        <f>IF(Wedstrijden!#REF!="x","Z","")</f>
        <v>#REF!</v>
      </c>
      <c r="DC1826" s="21" t="e">
        <f>IF(Wedstrijden!#REF!="x","ZZ","")</f>
        <v>#REF!</v>
      </c>
      <c r="DD1826" s="21" t="e">
        <f>IF(Wedstrijden!#REF!="x","1.40","")</f>
        <v>#REF!</v>
      </c>
      <c r="DE1826" s="21">
        <f>IF(COUNTA(Wedstrijden!#REF!)&lt;&gt;0,6,"")</f>
        <v>6</v>
      </c>
      <c r="DF1826" s="21">
        <f t="shared" si="172"/>
        <v>2</v>
      </c>
      <c r="DG1826" s="21" t="e">
        <f>IF(Wedstrijden!#REF!="x","L","")</f>
        <v>#REF!</v>
      </c>
      <c r="DH1826" s="21" t="e">
        <f>IF(Wedstrijden!#REF!="x","M","")</f>
        <v>#REF!</v>
      </c>
      <c r="DI1826" s="21" t="e">
        <f>IF(Wedstrijden!#REF!="x","Z","")</f>
        <v>#REF!</v>
      </c>
      <c r="DJ1826" s="21" t="e">
        <f>IF(Wedstrijden!#REF!="x","Z","")</f>
        <v>#REF!</v>
      </c>
      <c r="DK1826" s="21">
        <f>IF(COUNTA(Wedstrijden!#REF!)&lt;&gt;0,6,"")</f>
        <v>6</v>
      </c>
      <c r="DL1826" s="21">
        <f t="shared" si="173"/>
        <v>1</v>
      </c>
      <c r="DM1826" s="21" t="e">
        <f>IF(Wedstrijden!#REF!="x","L","")</f>
        <v>#REF!</v>
      </c>
      <c r="DN1826" s="21" t="e">
        <f>IF(Wedstrijden!#REF!="x","M","")</f>
        <v>#REF!</v>
      </c>
      <c r="DO1826" s="21" t="e">
        <f>IF(Wedstrijden!#REF!="x","Z","")</f>
        <v>#REF!</v>
      </c>
      <c r="DP1826" s="21" t="e">
        <f>IF(Wedstrijden!#REF!="x","Z","")</f>
        <v>#REF!</v>
      </c>
    </row>
    <row r="1827" spans="1:120" ht="14.4" x14ac:dyDescent="0.3">
      <c r="A1827" s="23">
        <f>Wedstrijden!B1750</f>
        <v>0</v>
      </c>
      <c r="B1827" s="21" t="str">
        <f>IFERROR(VLOOKUP(Wedstrijden!D1750,Wedstrijdlocaties!$B$2:$E$600,2,FALSE),"")</f>
        <v/>
      </c>
      <c r="C1827" s="21">
        <f>Wedstrijden!E1750</f>
        <v>0</v>
      </c>
      <c r="D1827" s="21" t="str">
        <f>IFERROR(VLOOKUP(Wedstrijden!F1750,Organisaties!$B$2:$C$500,2,FALSE),"")</f>
        <v/>
      </c>
      <c r="E1827" s="21" t="str">
        <f>IFERROR(VLOOKUP(Wedstrijden!F1750,Organisaties!$B$2:$G$500,5,FALSE),"")</f>
        <v/>
      </c>
      <c r="F1827" s="21" t="e">
        <f>IF(Wedstrijden!#REF!&lt;&gt;"",Wedstrijden!#REF!,"")</f>
        <v>#REF!</v>
      </c>
      <c r="G1827" s="21" t="e">
        <f>IF(Wedstrijden!#REF!="Indoor",1,0)</f>
        <v>#REF!</v>
      </c>
      <c r="H1827" s="21" t="e">
        <f>Wedstrijden!#REF!</f>
        <v>#REF!</v>
      </c>
      <c r="I1827" s="21" t="e">
        <f>IF(Wedstrijden!#REF!="Nee",0,IF(Wedstrijden!#REF!="Ja",1,""))</f>
        <v>#REF!</v>
      </c>
      <c r="J1827" s="21" t="e">
        <f>IF(Wedstrijden!#REF!&lt;&gt;"",Wedstrijden!#REF!,"")</f>
        <v>#REF!</v>
      </c>
      <c r="BJ1827" s="21">
        <f>IF(COUNTA(Wedstrijden!#REF!)&lt;&gt;0,1,"")</f>
        <v>1</v>
      </c>
      <c r="BK1827" s="21">
        <f t="shared" si="168"/>
        <v>2</v>
      </c>
      <c r="BL1827" s="21" t="e">
        <f>IF(Wedstrijden!#REF!="x","AA","")</f>
        <v>#REF!</v>
      </c>
      <c r="BM1827" s="21" t="e">
        <f>IF(Wedstrijden!#REF!="x","A","")</f>
        <v>#REF!</v>
      </c>
      <c r="BN1827" s="21" t="e">
        <f>IF(Wedstrijden!#REF!="x","B1","")</f>
        <v>#REF!</v>
      </c>
      <c r="BO1827" s="21" t="e">
        <f>IF(Wedstrijden!#REF!="x","BB","")</f>
        <v>#REF!</v>
      </c>
      <c r="BP1827" s="21" t="e">
        <f>IF(Wedstrijden!#REF!="x","B","")</f>
        <v>#REF!</v>
      </c>
      <c r="BQ1827" s="21" t="e">
        <f>IF(Wedstrijden!#REF!="x","L1","")</f>
        <v>#REF!</v>
      </c>
      <c r="BR1827" s="21" t="e">
        <f>IF(Wedstrijden!#REF!="x","L2","")</f>
        <v>#REF!</v>
      </c>
      <c r="BS1827" s="21" t="e">
        <f>IF(Wedstrijden!#REF!="x","M1","")</f>
        <v>#REF!</v>
      </c>
      <c r="BT1827" s="21" t="e">
        <f>IF(Wedstrijden!#REF!="x","M2","")</f>
        <v>#REF!</v>
      </c>
      <c r="BU1827" s="21" t="e">
        <f>IF(Wedstrijden!#REF!="x","Z1","")</f>
        <v>#REF!</v>
      </c>
      <c r="BV1827" s="21" t="e">
        <f>IF(Wedstrijden!#REF!="x","Z2","")</f>
        <v>#REF!</v>
      </c>
      <c r="BW1827" s="21">
        <f>IF(COUNTA(Wedstrijden!#REF!)&lt;&gt;0,1,"")</f>
        <v>1</v>
      </c>
      <c r="BX1827" s="21">
        <f t="shared" si="169"/>
        <v>1</v>
      </c>
      <c r="BY1827" s="21" t="e">
        <f>IF(Wedstrijden!#REF!="x","BB","")</f>
        <v>#REF!</v>
      </c>
      <c r="BZ1827" s="21" t="e">
        <f>IF(Wedstrijden!#REF!="x","B","")</f>
        <v>#REF!</v>
      </c>
      <c r="CA1827" s="21" t="e">
        <f>IF(Wedstrijden!#REF!="x","L1","")</f>
        <v>#REF!</v>
      </c>
      <c r="CB1827" s="21" t="e">
        <f>IF(Wedstrijden!#REF!="x","L2","")</f>
        <v>#REF!</v>
      </c>
      <c r="CC1827" s="21" t="e">
        <f>IF(Wedstrijden!#REF!="x","M1","")</f>
        <v>#REF!</v>
      </c>
      <c r="CD1827" s="21" t="e">
        <f>IF(Wedstrijden!#REF!="x","M2","")</f>
        <v>#REF!</v>
      </c>
      <c r="CE1827" s="21" t="e">
        <f>IF(Wedstrijden!#REF!="x","Z1","")</f>
        <v>#REF!</v>
      </c>
      <c r="CF1827" s="21" t="e">
        <f>IF(Wedstrijden!#REF!="x","Z2","")</f>
        <v>#REF!</v>
      </c>
      <c r="CG1827" s="21" t="e">
        <f>IF(Wedstrijden!#REF!="x","ZZL","")</f>
        <v>#REF!</v>
      </c>
      <c r="CL1827" s="21">
        <f>IF(COUNTA(Wedstrijden!#REF!)&lt;&gt;0,2,"")</f>
        <v>2</v>
      </c>
      <c r="CM1827" s="21">
        <f t="shared" si="170"/>
        <v>2</v>
      </c>
      <c r="CN1827" s="21" t="e">
        <f>IF(Wedstrijden!#REF!="x","AA","")</f>
        <v>#REF!</v>
      </c>
      <c r="CO1827" s="21" t="e">
        <f>IF(Wedstrijden!#REF!="x","A","")</f>
        <v>#REF!</v>
      </c>
      <c r="CP1827" s="21" t="e">
        <f>IF(Wedstrijden!#REF!="x","BB","")</f>
        <v>#REF!</v>
      </c>
      <c r="CQ1827" s="21" t="e">
        <f>IF(Wedstrijden!#REF!="x","B","")</f>
        <v>#REF!</v>
      </c>
      <c r="CR1827" s="21" t="e">
        <f>IF(Wedstrijden!#REF!="x","L","")</f>
        <v>#REF!</v>
      </c>
      <c r="CS1827" s="21" t="e">
        <f>IF(Wedstrijden!#REF!="x","M","")</f>
        <v>#REF!</v>
      </c>
      <c r="CT1827" s="21" t="e">
        <f>IF(Wedstrijden!#REF!="x","Z","")</f>
        <v>#REF!</v>
      </c>
      <c r="CU1827" s="21" t="e">
        <f>IF(Wedstrijden!#REF!="x","ZZ","")</f>
        <v>#REF!</v>
      </c>
      <c r="CV1827" s="21">
        <f>IF(COUNTA(Wedstrijden!#REF!)&lt;&gt;0,2,"")</f>
        <v>2</v>
      </c>
      <c r="CW1827" s="21">
        <f t="shared" si="171"/>
        <v>1</v>
      </c>
      <c r="CX1827" s="21" t="e">
        <f>IF(Wedstrijden!#REF!="x","BB","")</f>
        <v>#REF!</v>
      </c>
      <c r="CY1827" s="21" t="e">
        <f>IF(Wedstrijden!#REF!="x","B","")</f>
        <v>#REF!</v>
      </c>
      <c r="CZ1827" s="21" t="e">
        <f>IF(Wedstrijden!#REF!="x","L","")</f>
        <v>#REF!</v>
      </c>
      <c r="DA1827" s="21" t="e">
        <f>IF(Wedstrijden!#REF!="x","M","")</f>
        <v>#REF!</v>
      </c>
      <c r="DB1827" s="21" t="e">
        <f>IF(Wedstrijden!#REF!="x","Z","")</f>
        <v>#REF!</v>
      </c>
      <c r="DC1827" s="21" t="e">
        <f>IF(Wedstrijden!#REF!="x","ZZ","")</f>
        <v>#REF!</v>
      </c>
      <c r="DD1827" s="21" t="e">
        <f>IF(Wedstrijden!#REF!="x","1.40","")</f>
        <v>#REF!</v>
      </c>
      <c r="DE1827" s="21">
        <f>IF(COUNTA(Wedstrijden!#REF!)&lt;&gt;0,6,"")</f>
        <v>6</v>
      </c>
      <c r="DF1827" s="21">
        <f t="shared" si="172"/>
        <v>2</v>
      </c>
      <c r="DG1827" s="21" t="e">
        <f>IF(Wedstrijden!#REF!="x","L","")</f>
        <v>#REF!</v>
      </c>
      <c r="DH1827" s="21" t="e">
        <f>IF(Wedstrijden!#REF!="x","M","")</f>
        <v>#REF!</v>
      </c>
      <c r="DI1827" s="21" t="e">
        <f>IF(Wedstrijden!#REF!="x","Z","")</f>
        <v>#REF!</v>
      </c>
      <c r="DJ1827" s="21" t="e">
        <f>IF(Wedstrijden!#REF!="x","Z","")</f>
        <v>#REF!</v>
      </c>
      <c r="DK1827" s="21">
        <f>IF(COUNTA(Wedstrijden!#REF!)&lt;&gt;0,6,"")</f>
        <v>6</v>
      </c>
      <c r="DL1827" s="21">
        <f t="shared" si="173"/>
        <v>1</v>
      </c>
      <c r="DM1827" s="21" t="e">
        <f>IF(Wedstrijden!#REF!="x","L","")</f>
        <v>#REF!</v>
      </c>
      <c r="DN1827" s="21" t="e">
        <f>IF(Wedstrijden!#REF!="x","M","")</f>
        <v>#REF!</v>
      </c>
      <c r="DO1827" s="21" t="e">
        <f>IF(Wedstrijden!#REF!="x","Z","")</f>
        <v>#REF!</v>
      </c>
      <c r="DP1827" s="21" t="e">
        <f>IF(Wedstrijden!#REF!="x","Z","")</f>
        <v>#REF!</v>
      </c>
    </row>
    <row r="1828" spans="1:120" ht="14.4" x14ac:dyDescent="0.3">
      <c r="A1828" s="23">
        <f>Wedstrijden!B1751</f>
        <v>0</v>
      </c>
      <c r="B1828" s="21" t="str">
        <f>IFERROR(VLOOKUP(Wedstrijden!D1751,Wedstrijdlocaties!$B$2:$E$600,2,FALSE),"")</f>
        <v/>
      </c>
      <c r="C1828" s="21">
        <f>Wedstrijden!E1751</f>
        <v>0</v>
      </c>
      <c r="D1828" s="21" t="str">
        <f>IFERROR(VLOOKUP(Wedstrijden!F1751,Organisaties!$B$2:$C$500,2,FALSE),"")</f>
        <v/>
      </c>
      <c r="E1828" s="21" t="str">
        <f>IFERROR(VLOOKUP(Wedstrijden!F1751,Organisaties!$B$2:$G$500,5,FALSE),"")</f>
        <v/>
      </c>
      <c r="F1828" s="21" t="e">
        <f>IF(Wedstrijden!#REF!&lt;&gt;"",Wedstrijden!#REF!,"")</f>
        <v>#REF!</v>
      </c>
      <c r="G1828" s="21" t="e">
        <f>IF(Wedstrijden!#REF!="Indoor",1,0)</f>
        <v>#REF!</v>
      </c>
      <c r="H1828" s="21" t="e">
        <f>Wedstrijden!#REF!</f>
        <v>#REF!</v>
      </c>
      <c r="I1828" s="21" t="e">
        <f>IF(Wedstrijden!#REF!="Nee",0,IF(Wedstrijden!#REF!="Ja",1,""))</f>
        <v>#REF!</v>
      </c>
      <c r="J1828" s="21" t="e">
        <f>IF(Wedstrijden!#REF!&lt;&gt;"",Wedstrijden!#REF!,"")</f>
        <v>#REF!</v>
      </c>
      <c r="BJ1828" s="21">
        <f>IF(COUNTA(Wedstrijden!#REF!)&lt;&gt;0,1,"")</f>
        <v>1</v>
      </c>
      <c r="BK1828" s="21">
        <f t="shared" si="168"/>
        <v>2</v>
      </c>
      <c r="BL1828" s="21" t="e">
        <f>IF(Wedstrijden!#REF!="x","AA","")</f>
        <v>#REF!</v>
      </c>
      <c r="BM1828" s="21" t="e">
        <f>IF(Wedstrijden!#REF!="x","A","")</f>
        <v>#REF!</v>
      </c>
      <c r="BN1828" s="21" t="e">
        <f>IF(Wedstrijden!#REF!="x","B1","")</f>
        <v>#REF!</v>
      </c>
      <c r="BO1828" s="21" t="e">
        <f>IF(Wedstrijden!#REF!="x","BB","")</f>
        <v>#REF!</v>
      </c>
      <c r="BP1828" s="21" t="e">
        <f>IF(Wedstrijden!#REF!="x","B","")</f>
        <v>#REF!</v>
      </c>
      <c r="BQ1828" s="21" t="e">
        <f>IF(Wedstrijden!#REF!="x","L1","")</f>
        <v>#REF!</v>
      </c>
      <c r="BR1828" s="21" t="e">
        <f>IF(Wedstrijden!#REF!="x","L2","")</f>
        <v>#REF!</v>
      </c>
      <c r="BS1828" s="21" t="e">
        <f>IF(Wedstrijden!#REF!="x","M1","")</f>
        <v>#REF!</v>
      </c>
      <c r="BT1828" s="21" t="e">
        <f>IF(Wedstrijden!#REF!="x","M2","")</f>
        <v>#REF!</v>
      </c>
      <c r="BU1828" s="21" t="e">
        <f>IF(Wedstrijden!#REF!="x","Z1","")</f>
        <v>#REF!</v>
      </c>
      <c r="BV1828" s="21" t="e">
        <f>IF(Wedstrijden!#REF!="x","Z2","")</f>
        <v>#REF!</v>
      </c>
      <c r="BW1828" s="21">
        <f>IF(COUNTA(Wedstrijden!#REF!)&lt;&gt;0,1,"")</f>
        <v>1</v>
      </c>
      <c r="BX1828" s="21">
        <f t="shared" si="169"/>
        <v>1</v>
      </c>
      <c r="BY1828" s="21" t="e">
        <f>IF(Wedstrijden!#REF!="x","BB","")</f>
        <v>#REF!</v>
      </c>
      <c r="BZ1828" s="21" t="e">
        <f>IF(Wedstrijden!#REF!="x","B","")</f>
        <v>#REF!</v>
      </c>
      <c r="CA1828" s="21" t="e">
        <f>IF(Wedstrijden!#REF!="x","L1","")</f>
        <v>#REF!</v>
      </c>
      <c r="CB1828" s="21" t="e">
        <f>IF(Wedstrijden!#REF!="x","L2","")</f>
        <v>#REF!</v>
      </c>
      <c r="CC1828" s="21" t="e">
        <f>IF(Wedstrijden!#REF!="x","M1","")</f>
        <v>#REF!</v>
      </c>
      <c r="CD1828" s="21" t="e">
        <f>IF(Wedstrijden!#REF!="x","M2","")</f>
        <v>#REF!</v>
      </c>
      <c r="CE1828" s="21" t="e">
        <f>IF(Wedstrijden!#REF!="x","Z1","")</f>
        <v>#REF!</v>
      </c>
      <c r="CF1828" s="21" t="e">
        <f>IF(Wedstrijden!#REF!="x","Z2","")</f>
        <v>#REF!</v>
      </c>
      <c r="CG1828" s="21" t="e">
        <f>IF(Wedstrijden!#REF!="x","ZZL","")</f>
        <v>#REF!</v>
      </c>
      <c r="CL1828" s="21">
        <f>IF(COUNTA(Wedstrijden!#REF!)&lt;&gt;0,2,"")</f>
        <v>2</v>
      </c>
      <c r="CM1828" s="21">
        <f t="shared" si="170"/>
        <v>2</v>
      </c>
      <c r="CN1828" s="21" t="e">
        <f>IF(Wedstrijden!#REF!="x","AA","")</f>
        <v>#REF!</v>
      </c>
      <c r="CO1828" s="21" t="e">
        <f>IF(Wedstrijden!#REF!="x","A","")</f>
        <v>#REF!</v>
      </c>
      <c r="CP1828" s="21" t="e">
        <f>IF(Wedstrijden!#REF!="x","BB","")</f>
        <v>#REF!</v>
      </c>
      <c r="CQ1828" s="21" t="e">
        <f>IF(Wedstrijden!#REF!="x","B","")</f>
        <v>#REF!</v>
      </c>
      <c r="CR1828" s="21" t="e">
        <f>IF(Wedstrijden!#REF!="x","L","")</f>
        <v>#REF!</v>
      </c>
      <c r="CS1828" s="21" t="e">
        <f>IF(Wedstrijden!#REF!="x","M","")</f>
        <v>#REF!</v>
      </c>
      <c r="CT1828" s="21" t="e">
        <f>IF(Wedstrijden!#REF!="x","Z","")</f>
        <v>#REF!</v>
      </c>
      <c r="CU1828" s="21" t="e">
        <f>IF(Wedstrijden!#REF!="x","ZZ","")</f>
        <v>#REF!</v>
      </c>
      <c r="CV1828" s="21">
        <f>IF(COUNTA(Wedstrijden!#REF!)&lt;&gt;0,2,"")</f>
        <v>2</v>
      </c>
      <c r="CW1828" s="21">
        <f t="shared" si="171"/>
        <v>1</v>
      </c>
      <c r="CX1828" s="21" t="e">
        <f>IF(Wedstrijden!#REF!="x","BB","")</f>
        <v>#REF!</v>
      </c>
      <c r="CY1828" s="21" t="e">
        <f>IF(Wedstrijden!#REF!="x","B","")</f>
        <v>#REF!</v>
      </c>
      <c r="CZ1828" s="21" t="e">
        <f>IF(Wedstrijden!#REF!="x","L","")</f>
        <v>#REF!</v>
      </c>
      <c r="DA1828" s="21" t="e">
        <f>IF(Wedstrijden!#REF!="x","M","")</f>
        <v>#REF!</v>
      </c>
      <c r="DB1828" s="21" t="e">
        <f>IF(Wedstrijden!#REF!="x","Z","")</f>
        <v>#REF!</v>
      </c>
      <c r="DC1828" s="21" t="e">
        <f>IF(Wedstrijden!#REF!="x","ZZ","")</f>
        <v>#REF!</v>
      </c>
      <c r="DD1828" s="21" t="e">
        <f>IF(Wedstrijden!#REF!="x","1.40","")</f>
        <v>#REF!</v>
      </c>
      <c r="DE1828" s="21">
        <f>IF(COUNTA(Wedstrijden!#REF!)&lt;&gt;0,6,"")</f>
        <v>6</v>
      </c>
      <c r="DF1828" s="21">
        <f t="shared" si="172"/>
        <v>2</v>
      </c>
      <c r="DG1828" s="21" t="e">
        <f>IF(Wedstrijden!#REF!="x","L","")</f>
        <v>#REF!</v>
      </c>
      <c r="DH1828" s="21" t="e">
        <f>IF(Wedstrijden!#REF!="x","M","")</f>
        <v>#REF!</v>
      </c>
      <c r="DI1828" s="21" t="e">
        <f>IF(Wedstrijden!#REF!="x","Z","")</f>
        <v>#REF!</v>
      </c>
      <c r="DJ1828" s="21" t="e">
        <f>IF(Wedstrijden!#REF!="x","Z","")</f>
        <v>#REF!</v>
      </c>
      <c r="DK1828" s="21">
        <f>IF(COUNTA(Wedstrijden!#REF!)&lt;&gt;0,6,"")</f>
        <v>6</v>
      </c>
      <c r="DL1828" s="21">
        <f t="shared" si="173"/>
        <v>1</v>
      </c>
      <c r="DM1828" s="21" t="e">
        <f>IF(Wedstrijden!#REF!="x","L","")</f>
        <v>#REF!</v>
      </c>
      <c r="DN1828" s="21" t="e">
        <f>IF(Wedstrijden!#REF!="x","M","")</f>
        <v>#REF!</v>
      </c>
      <c r="DO1828" s="21" t="e">
        <f>IF(Wedstrijden!#REF!="x","Z","")</f>
        <v>#REF!</v>
      </c>
      <c r="DP1828" s="21" t="e">
        <f>IF(Wedstrijden!#REF!="x","Z","")</f>
        <v>#REF!</v>
      </c>
    </row>
    <row r="1829" spans="1:120" ht="14.4" x14ac:dyDescent="0.3">
      <c r="A1829" s="23">
        <f>Wedstrijden!B1752</f>
        <v>0</v>
      </c>
      <c r="B1829" s="21" t="str">
        <f>IFERROR(VLOOKUP(Wedstrijden!D1752,Wedstrijdlocaties!$B$2:$E$600,2,FALSE),"")</f>
        <v/>
      </c>
      <c r="C1829" s="21">
        <f>Wedstrijden!E1752</f>
        <v>0</v>
      </c>
      <c r="D1829" s="21" t="str">
        <f>IFERROR(VLOOKUP(Wedstrijden!F1752,Organisaties!$B$2:$C$500,2,FALSE),"")</f>
        <v/>
      </c>
      <c r="E1829" s="21" t="str">
        <f>IFERROR(VLOOKUP(Wedstrijden!F1752,Organisaties!$B$2:$G$500,5,FALSE),"")</f>
        <v/>
      </c>
      <c r="F1829" s="21" t="e">
        <f>IF(Wedstrijden!#REF!&lt;&gt;"",Wedstrijden!#REF!,"")</f>
        <v>#REF!</v>
      </c>
      <c r="G1829" s="21" t="e">
        <f>IF(Wedstrijden!#REF!="Indoor",1,0)</f>
        <v>#REF!</v>
      </c>
      <c r="H1829" s="21" t="e">
        <f>Wedstrijden!#REF!</f>
        <v>#REF!</v>
      </c>
      <c r="I1829" s="21" t="e">
        <f>IF(Wedstrijden!#REF!="Nee",0,IF(Wedstrijden!#REF!="Ja",1,""))</f>
        <v>#REF!</v>
      </c>
      <c r="J1829" s="21" t="e">
        <f>IF(Wedstrijden!#REF!&lt;&gt;"",Wedstrijden!#REF!,"")</f>
        <v>#REF!</v>
      </c>
      <c r="BJ1829" s="21">
        <f>IF(COUNTA(Wedstrijden!#REF!)&lt;&gt;0,1,"")</f>
        <v>1</v>
      </c>
      <c r="BK1829" s="21">
        <f t="shared" si="168"/>
        <v>2</v>
      </c>
      <c r="BL1829" s="21" t="e">
        <f>IF(Wedstrijden!#REF!="x","AA","")</f>
        <v>#REF!</v>
      </c>
      <c r="BM1829" s="21" t="e">
        <f>IF(Wedstrijden!#REF!="x","A","")</f>
        <v>#REF!</v>
      </c>
      <c r="BN1829" s="21" t="e">
        <f>IF(Wedstrijden!#REF!="x","B1","")</f>
        <v>#REF!</v>
      </c>
      <c r="BO1829" s="21" t="e">
        <f>IF(Wedstrijden!#REF!="x","BB","")</f>
        <v>#REF!</v>
      </c>
      <c r="BP1829" s="21" t="e">
        <f>IF(Wedstrijden!#REF!="x","B","")</f>
        <v>#REF!</v>
      </c>
      <c r="BQ1829" s="21" t="e">
        <f>IF(Wedstrijden!#REF!="x","L1","")</f>
        <v>#REF!</v>
      </c>
      <c r="BR1829" s="21" t="e">
        <f>IF(Wedstrijden!#REF!="x","L2","")</f>
        <v>#REF!</v>
      </c>
      <c r="BS1829" s="21" t="e">
        <f>IF(Wedstrijden!#REF!="x","M1","")</f>
        <v>#REF!</v>
      </c>
      <c r="BT1829" s="21" t="e">
        <f>IF(Wedstrijden!#REF!="x","M2","")</f>
        <v>#REF!</v>
      </c>
      <c r="BU1829" s="21" t="e">
        <f>IF(Wedstrijden!#REF!="x","Z1","")</f>
        <v>#REF!</v>
      </c>
      <c r="BV1829" s="21" t="e">
        <f>IF(Wedstrijden!#REF!="x","Z2","")</f>
        <v>#REF!</v>
      </c>
      <c r="BW1829" s="21">
        <f>IF(COUNTA(Wedstrijden!#REF!)&lt;&gt;0,1,"")</f>
        <v>1</v>
      </c>
      <c r="BX1829" s="21">
        <f t="shared" si="169"/>
        <v>1</v>
      </c>
      <c r="BY1829" s="21" t="e">
        <f>IF(Wedstrijden!#REF!="x","BB","")</f>
        <v>#REF!</v>
      </c>
      <c r="BZ1829" s="21" t="e">
        <f>IF(Wedstrijden!#REF!="x","B","")</f>
        <v>#REF!</v>
      </c>
      <c r="CA1829" s="21" t="e">
        <f>IF(Wedstrijden!#REF!="x","L1","")</f>
        <v>#REF!</v>
      </c>
      <c r="CB1829" s="21" t="e">
        <f>IF(Wedstrijden!#REF!="x","L2","")</f>
        <v>#REF!</v>
      </c>
      <c r="CC1829" s="21" t="e">
        <f>IF(Wedstrijden!#REF!="x","M1","")</f>
        <v>#REF!</v>
      </c>
      <c r="CD1829" s="21" t="e">
        <f>IF(Wedstrijden!#REF!="x","M2","")</f>
        <v>#REF!</v>
      </c>
      <c r="CE1829" s="21" t="e">
        <f>IF(Wedstrijden!#REF!="x","Z1","")</f>
        <v>#REF!</v>
      </c>
      <c r="CF1829" s="21" t="e">
        <f>IF(Wedstrijden!#REF!="x","Z2","")</f>
        <v>#REF!</v>
      </c>
      <c r="CG1829" s="21" t="e">
        <f>IF(Wedstrijden!#REF!="x","ZZL","")</f>
        <v>#REF!</v>
      </c>
      <c r="CL1829" s="21">
        <f>IF(COUNTA(Wedstrijden!#REF!)&lt;&gt;0,2,"")</f>
        <v>2</v>
      </c>
      <c r="CM1829" s="21">
        <f t="shared" si="170"/>
        <v>2</v>
      </c>
      <c r="CN1829" s="21" t="e">
        <f>IF(Wedstrijden!#REF!="x","AA","")</f>
        <v>#REF!</v>
      </c>
      <c r="CO1829" s="21" t="e">
        <f>IF(Wedstrijden!#REF!="x","A","")</f>
        <v>#REF!</v>
      </c>
      <c r="CP1829" s="21" t="e">
        <f>IF(Wedstrijden!#REF!="x","BB","")</f>
        <v>#REF!</v>
      </c>
      <c r="CQ1829" s="21" t="e">
        <f>IF(Wedstrijden!#REF!="x","B","")</f>
        <v>#REF!</v>
      </c>
      <c r="CR1829" s="21" t="e">
        <f>IF(Wedstrijden!#REF!="x","L","")</f>
        <v>#REF!</v>
      </c>
      <c r="CS1829" s="21" t="e">
        <f>IF(Wedstrijden!#REF!="x","M","")</f>
        <v>#REF!</v>
      </c>
      <c r="CT1829" s="21" t="e">
        <f>IF(Wedstrijden!#REF!="x","Z","")</f>
        <v>#REF!</v>
      </c>
      <c r="CU1829" s="21" t="e">
        <f>IF(Wedstrijden!#REF!="x","ZZ","")</f>
        <v>#REF!</v>
      </c>
      <c r="CV1829" s="21">
        <f>IF(COUNTA(Wedstrijden!#REF!)&lt;&gt;0,2,"")</f>
        <v>2</v>
      </c>
      <c r="CW1829" s="21">
        <f t="shared" si="171"/>
        <v>1</v>
      </c>
      <c r="CX1829" s="21" t="e">
        <f>IF(Wedstrijden!#REF!="x","BB","")</f>
        <v>#REF!</v>
      </c>
      <c r="CY1829" s="21" t="e">
        <f>IF(Wedstrijden!#REF!="x","B","")</f>
        <v>#REF!</v>
      </c>
      <c r="CZ1829" s="21" t="e">
        <f>IF(Wedstrijden!#REF!="x","L","")</f>
        <v>#REF!</v>
      </c>
      <c r="DA1829" s="21" t="e">
        <f>IF(Wedstrijden!#REF!="x","M","")</f>
        <v>#REF!</v>
      </c>
      <c r="DB1829" s="21" t="e">
        <f>IF(Wedstrijden!#REF!="x","Z","")</f>
        <v>#REF!</v>
      </c>
      <c r="DC1829" s="21" t="e">
        <f>IF(Wedstrijden!#REF!="x","ZZ","")</f>
        <v>#REF!</v>
      </c>
      <c r="DD1829" s="21" t="e">
        <f>IF(Wedstrijden!#REF!="x","1.40","")</f>
        <v>#REF!</v>
      </c>
      <c r="DE1829" s="21">
        <f>IF(COUNTA(Wedstrijden!#REF!)&lt;&gt;0,6,"")</f>
        <v>6</v>
      </c>
      <c r="DF1829" s="21">
        <f t="shared" si="172"/>
        <v>2</v>
      </c>
      <c r="DG1829" s="21" t="e">
        <f>IF(Wedstrijden!#REF!="x","L","")</f>
        <v>#REF!</v>
      </c>
      <c r="DH1829" s="21" t="e">
        <f>IF(Wedstrijden!#REF!="x","M","")</f>
        <v>#REF!</v>
      </c>
      <c r="DI1829" s="21" t="e">
        <f>IF(Wedstrijden!#REF!="x","Z","")</f>
        <v>#REF!</v>
      </c>
      <c r="DJ1829" s="21" t="e">
        <f>IF(Wedstrijden!#REF!="x","Z","")</f>
        <v>#REF!</v>
      </c>
      <c r="DK1829" s="21">
        <f>IF(COUNTA(Wedstrijden!#REF!)&lt;&gt;0,6,"")</f>
        <v>6</v>
      </c>
      <c r="DL1829" s="21">
        <f t="shared" si="173"/>
        <v>1</v>
      </c>
      <c r="DM1829" s="21" t="e">
        <f>IF(Wedstrijden!#REF!="x","L","")</f>
        <v>#REF!</v>
      </c>
      <c r="DN1829" s="21" t="e">
        <f>IF(Wedstrijden!#REF!="x","M","")</f>
        <v>#REF!</v>
      </c>
      <c r="DO1829" s="21" t="e">
        <f>IF(Wedstrijden!#REF!="x","Z","")</f>
        <v>#REF!</v>
      </c>
      <c r="DP1829" s="21" t="e">
        <f>IF(Wedstrijden!#REF!="x","Z","")</f>
        <v>#REF!</v>
      </c>
    </row>
    <row r="1830" spans="1:120" ht="14.4" x14ac:dyDescent="0.3">
      <c r="A1830" s="23">
        <f>Wedstrijden!B1753</f>
        <v>0</v>
      </c>
      <c r="B1830" s="21" t="str">
        <f>IFERROR(VLOOKUP(Wedstrijden!D1753,Wedstrijdlocaties!$B$2:$E$600,2,FALSE),"")</f>
        <v/>
      </c>
      <c r="C1830" s="21">
        <f>Wedstrijden!E1753</f>
        <v>0</v>
      </c>
      <c r="D1830" s="21" t="str">
        <f>IFERROR(VLOOKUP(Wedstrijden!F1753,Organisaties!$B$2:$C$500,2,FALSE),"")</f>
        <v/>
      </c>
      <c r="E1830" s="21" t="str">
        <f>IFERROR(VLOOKUP(Wedstrijden!F1753,Organisaties!$B$2:$G$500,5,FALSE),"")</f>
        <v/>
      </c>
      <c r="F1830" s="21" t="e">
        <f>IF(Wedstrijden!#REF!&lt;&gt;"",Wedstrijden!#REF!,"")</f>
        <v>#REF!</v>
      </c>
      <c r="G1830" s="21" t="e">
        <f>IF(Wedstrijden!#REF!="Indoor",1,0)</f>
        <v>#REF!</v>
      </c>
      <c r="H1830" s="21" t="e">
        <f>Wedstrijden!#REF!</f>
        <v>#REF!</v>
      </c>
      <c r="I1830" s="21" t="e">
        <f>IF(Wedstrijden!#REF!="Nee",0,IF(Wedstrijden!#REF!="Ja",1,""))</f>
        <v>#REF!</v>
      </c>
      <c r="J1830" s="21" t="e">
        <f>IF(Wedstrijden!#REF!&lt;&gt;"",Wedstrijden!#REF!,"")</f>
        <v>#REF!</v>
      </c>
      <c r="BJ1830" s="21">
        <f>IF(COUNTA(Wedstrijden!#REF!)&lt;&gt;0,1,"")</f>
        <v>1</v>
      </c>
      <c r="BK1830" s="21">
        <f t="shared" si="168"/>
        <v>2</v>
      </c>
      <c r="BL1830" s="21" t="e">
        <f>IF(Wedstrijden!#REF!="x","AA","")</f>
        <v>#REF!</v>
      </c>
      <c r="BM1830" s="21" t="e">
        <f>IF(Wedstrijden!#REF!="x","A","")</f>
        <v>#REF!</v>
      </c>
      <c r="BN1830" s="21" t="e">
        <f>IF(Wedstrijden!#REF!="x","B1","")</f>
        <v>#REF!</v>
      </c>
      <c r="BO1830" s="21" t="e">
        <f>IF(Wedstrijden!#REF!="x","BB","")</f>
        <v>#REF!</v>
      </c>
      <c r="BP1830" s="21" t="e">
        <f>IF(Wedstrijden!#REF!="x","B","")</f>
        <v>#REF!</v>
      </c>
      <c r="BQ1830" s="21" t="e">
        <f>IF(Wedstrijden!#REF!="x","L1","")</f>
        <v>#REF!</v>
      </c>
      <c r="BR1830" s="21" t="e">
        <f>IF(Wedstrijden!#REF!="x","L2","")</f>
        <v>#REF!</v>
      </c>
      <c r="BS1830" s="21" t="e">
        <f>IF(Wedstrijden!#REF!="x","M1","")</f>
        <v>#REF!</v>
      </c>
      <c r="BT1830" s="21" t="e">
        <f>IF(Wedstrijden!#REF!="x","M2","")</f>
        <v>#REF!</v>
      </c>
      <c r="BU1830" s="21" t="e">
        <f>IF(Wedstrijden!#REF!="x","Z1","")</f>
        <v>#REF!</v>
      </c>
      <c r="BV1830" s="21" t="e">
        <f>IF(Wedstrijden!#REF!="x","Z2","")</f>
        <v>#REF!</v>
      </c>
      <c r="BW1830" s="21">
        <f>IF(COUNTA(Wedstrijden!#REF!)&lt;&gt;0,1,"")</f>
        <v>1</v>
      </c>
      <c r="BX1830" s="21">
        <f t="shared" si="169"/>
        <v>1</v>
      </c>
      <c r="BY1830" s="21" t="e">
        <f>IF(Wedstrijden!#REF!="x","BB","")</f>
        <v>#REF!</v>
      </c>
      <c r="BZ1830" s="21" t="e">
        <f>IF(Wedstrijden!#REF!="x","B","")</f>
        <v>#REF!</v>
      </c>
      <c r="CA1830" s="21" t="e">
        <f>IF(Wedstrijden!#REF!="x","L1","")</f>
        <v>#REF!</v>
      </c>
      <c r="CB1830" s="21" t="e">
        <f>IF(Wedstrijden!#REF!="x","L2","")</f>
        <v>#REF!</v>
      </c>
      <c r="CC1830" s="21" t="e">
        <f>IF(Wedstrijden!#REF!="x","M1","")</f>
        <v>#REF!</v>
      </c>
      <c r="CD1830" s="21" t="e">
        <f>IF(Wedstrijden!#REF!="x","M2","")</f>
        <v>#REF!</v>
      </c>
      <c r="CE1830" s="21" t="e">
        <f>IF(Wedstrijden!#REF!="x","Z1","")</f>
        <v>#REF!</v>
      </c>
      <c r="CF1830" s="21" t="e">
        <f>IF(Wedstrijden!#REF!="x","Z2","")</f>
        <v>#REF!</v>
      </c>
      <c r="CG1830" s="21" t="e">
        <f>IF(Wedstrijden!#REF!="x","ZZL","")</f>
        <v>#REF!</v>
      </c>
      <c r="CL1830" s="21">
        <f>IF(COUNTA(Wedstrijden!#REF!)&lt;&gt;0,2,"")</f>
        <v>2</v>
      </c>
      <c r="CM1830" s="21">
        <f t="shared" si="170"/>
        <v>2</v>
      </c>
      <c r="CN1830" s="21" t="e">
        <f>IF(Wedstrijden!#REF!="x","AA","")</f>
        <v>#REF!</v>
      </c>
      <c r="CO1830" s="21" t="e">
        <f>IF(Wedstrijden!#REF!="x","A","")</f>
        <v>#REF!</v>
      </c>
      <c r="CP1830" s="21" t="e">
        <f>IF(Wedstrijden!#REF!="x","BB","")</f>
        <v>#REF!</v>
      </c>
      <c r="CQ1830" s="21" t="e">
        <f>IF(Wedstrijden!#REF!="x","B","")</f>
        <v>#REF!</v>
      </c>
      <c r="CR1830" s="21" t="e">
        <f>IF(Wedstrijden!#REF!="x","L","")</f>
        <v>#REF!</v>
      </c>
      <c r="CS1830" s="21" t="e">
        <f>IF(Wedstrijden!#REF!="x","M","")</f>
        <v>#REF!</v>
      </c>
      <c r="CT1830" s="21" t="e">
        <f>IF(Wedstrijden!#REF!="x","Z","")</f>
        <v>#REF!</v>
      </c>
      <c r="CU1830" s="21" t="e">
        <f>IF(Wedstrijden!#REF!="x","ZZ","")</f>
        <v>#REF!</v>
      </c>
      <c r="CV1830" s="21">
        <f>IF(COUNTA(Wedstrijden!#REF!)&lt;&gt;0,2,"")</f>
        <v>2</v>
      </c>
      <c r="CW1830" s="21">
        <f t="shared" si="171"/>
        <v>1</v>
      </c>
      <c r="CX1830" s="21" t="e">
        <f>IF(Wedstrijden!#REF!="x","BB","")</f>
        <v>#REF!</v>
      </c>
      <c r="CY1830" s="21" t="e">
        <f>IF(Wedstrijden!#REF!="x","B","")</f>
        <v>#REF!</v>
      </c>
      <c r="CZ1830" s="21" t="e">
        <f>IF(Wedstrijden!#REF!="x","L","")</f>
        <v>#REF!</v>
      </c>
      <c r="DA1830" s="21" t="e">
        <f>IF(Wedstrijden!#REF!="x","M","")</f>
        <v>#REF!</v>
      </c>
      <c r="DB1830" s="21" t="e">
        <f>IF(Wedstrijden!#REF!="x","Z","")</f>
        <v>#REF!</v>
      </c>
      <c r="DC1830" s="21" t="e">
        <f>IF(Wedstrijden!#REF!="x","ZZ","")</f>
        <v>#REF!</v>
      </c>
      <c r="DD1830" s="21" t="e">
        <f>IF(Wedstrijden!#REF!="x","1.40","")</f>
        <v>#REF!</v>
      </c>
      <c r="DE1830" s="21">
        <f>IF(COUNTA(Wedstrijden!#REF!)&lt;&gt;0,6,"")</f>
        <v>6</v>
      </c>
      <c r="DF1830" s="21">
        <f t="shared" si="172"/>
        <v>2</v>
      </c>
      <c r="DG1830" s="21" t="e">
        <f>IF(Wedstrijden!#REF!="x","L","")</f>
        <v>#REF!</v>
      </c>
      <c r="DH1830" s="21" t="e">
        <f>IF(Wedstrijden!#REF!="x","M","")</f>
        <v>#REF!</v>
      </c>
      <c r="DI1830" s="21" t="e">
        <f>IF(Wedstrijden!#REF!="x","Z","")</f>
        <v>#REF!</v>
      </c>
      <c r="DJ1830" s="21" t="e">
        <f>IF(Wedstrijden!#REF!="x","Z","")</f>
        <v>#REF!</v>
      </c>
      <c r="DK1830" s="21">
        <f>IF(COUNTA(Wedstrijden!#REF!)&lt;&gt;0,6,"")</f>
        <v>6</v>
      </c>
      <c r="DL1830" s="21">
        <f t="shared" si="173"/>
        <v>1</v>
      </c>
      <c r="DM1830" s="21" t="e">
        <f>IF(Wedstrijden!#REF!="x","L","")</f>
        <v>#REF!</v>
      </c>
      <c r="DN1830" s="21" t="e">
        <f>IF(Wedstrijden!#REF!="x","M","")</f>
        <v>#REF!</v>
      </c>
      <c r="DO1830" s="21" t="e">
        <f>IF(Wedstrijden!#REF!="x","Z","")</f>
        <v>#REF!</v>
      </c>
      <c r="DP1830" s="21" t="e">
        <f>IF(Wedstrijden!#REF!="x","Z","")</f>
        <v>#REF!</v>
      </c>
    </row>
    <row r="1831" spans="1:120" ht="14.4" x14ac:dyDescent="0.3">
      <c r="A1831" s="23">
        <f>Wedstrijden!B1754</f>
        <v>0</v>
      </c>
      <c r="B1831" s="21" t="str">
        <f>IFERROR(VLOOKUP(Wedstrijden!D1754,Wedstrijdlocaties!$B$2:$E$600,2,FALSE),"")</f>
        <v/>
      </c>
      <c r="C1831" s="21">
        <f>Wedstrijden!E1754</f>
        <v>0</v>
      </c>
      <c r="D1831" s="21" t="str">
        <f>IFERROR(VLOOKUP(Wedstrijden!F1754,Organisaties!$B$2:$C$500,2,FALSE),"")</f>
        <v/>
      </c>
      <c r="E1831" s="21" t="str">
        <f>IFERROR(VLOOKUP(Wedstrijden!F1754,Organisaties!$B$2:$G$500,5,FALSE),"")</f>
        <v/>
      </c>
      <c r="F1831" s="21" t="e">
        <f>IF(Wedstrijden!#REF!&lt;&gt;"",Wedstrijden!#REF!,"")</f>
        <v>#REF!</v>
      </c>
      <c r="G1831" s="21" t="e">
        <f>IF(Wedstrijden!#REF!="Indoor",1,0)</f>
        <v>#REF!</v>
      </c>
      <c r="H1831" s="21" t="e">
        <f>Wedstrijden!#REF!</f>
        <v>#REF!</v>
      </c>
      <c r="I1831" s="21" t="e">
        <f>IF(Wedstrijden!#REF!="Nee",0,IF(Wedstrijden!#REF!="Ja",1,""))</f>
        <v>#REF!</v>
      </c>
      <c r="J1831" s="21" t="e">
        <f>IF(Wedstrijden!#REF!&lt;&gt;"",Wedstrijden!#REF!,"")</f>
        <v>#REF!</v>
      </c>
      <c r="BJ1831" s="21">
        <f>IF(COUNTA(Wedstrijden!#REF!)&lt;&gt;0,1,"")</f>
        <v>1</v>
      </c>
      <c r="BK1831" s="21">
        <f t="shared" si="168"/>
        <v>2</v>
      </c>
      <c r="BL1831" s="21" t="e">
        <f>IF(Wedstrijden!#REF!="x","AA","")</f>
        <v>#REF!</v>
      </c>
      <c r="BM1831" s="21" t="e">
        <f>IF(Wedstrijden!#REF!="x","A","")</f>
        <v>#REF!</v>
      </c>
      <c r="BN1831" s="21" t="e">
        <f>IF(Wedstrijden!#REF!="x","B1","")</f>
        <v>#REF!</v>
      </c>
      <c r="BO1831" s="21" t="e">
        <f>IF(Wedstrijden!#REF!="x","BB","")</f>
        <v>#REF!</v>
      </c>
      <c r="BP1831" s="21" t="e">
        <f>IF(Wedstrijden!#REF!="x","B","")</f>
        <v>#REF!</v>
      </c>
      <c r="BQ1831" s="21" t="e">
        <f>IF(Wedstrijden!#REF!="x","L1","")</f>
        <v>#REF!</v>
      </c>
      <c r="BR1831" s="21" t="e">
        <f>IF(Wedstrijden!#REF!="x","L2","")</f>
        <v>#REF!</v>
      </c>
      <c r="BS1831" s="21" t="e">
        <f>IF(Wedstrijden!#REF!="x","M1","")</f>
        <v>#REF!</v>
      </c>
      <c r="BT1831" s="21" t="e">
        <f>IF(Wedstrijden!#REF!="x","M2","")</f>
        <v>#REF!</v>
      </c>
      <c r="BU1831" s="21" t="e">
        <f>IF(Wedstrijden!#REF!="x","Z1","")</f>
        <v>#REF!</v>
      </c>
      <c r="BV1831" s="21" t="e">
        <f>IF(Wedstrijden!#REF!="x","Z2","")</f>
        <v>#REF!</v>
      </c>
      <c r="BW1831" s="21">
        <f>IF(COUNTA(Wedstrijden!#REF!)&lt;&gt;0,1,"")</f>
        <v>1</v>
      </c>
      <c r="BX1831" s="21">
        <f t="shared" si="169"/>
        <v>1</v>
      </c>
      <c r="BY1831" s="21" t="e">
        <f>IF(Wedstrijden!#REF!="x","BB","")</f>
        <v>#REF!</v>
      </c>
      <c r="BZ1831" s="21" t="e">
        <f>IF(Wedstrijden!#REF!="x","B","")</f>
        <v>#REF!</v>
      </c>
      <c r="CA1831" s="21" t="e">
        <f>IF(Wedstrijden!#REF!="x","L1","")</f>
        <v>#REF!</v>
      </c>
      <c r="CB1831" s="21" t="e">
        <f>IF(Wedstrijden!#REF!="x","L2","")</f>
        <v>#REF!</v>
      </c>
      <c r="CC1831" s="21" t="e">
        <f>IF(Wedstrijden!#REF!="x","M1","")</f>
        <v>#REF!</v>
      </c>
      <c r="CD1831" s="21" t="e">
        <f>IF(Wedstrijden!#REF!="x","M2","")</f>
        <v>#REF!</v>
      </c>
      <c r="CE1831" s="21" t="e">
        <f>IF(Wedstrijden!#REF!="x","Z1","")</f>
        <v>#REF!</v>
      </c>
      <c r="CF1831" s="21" t="e">
        <f>IF(Wedstrijden!#REF!="x","Z2","")</f>
        <v>#REF!</v>
      </c>
      <c r="CG1831" s="21" t="e">
        <f>IF(Wedstrijden!#REF!="x","ZZL","")</f>
        <v>#REF!</v>
      </c>
      <c r="CL1831" s="21">
        <f>IF(COUNTA(Wedstrijden!#REF!)&lt;&gt;0,2,"")</f>
        <v>2</v>
      </c>
      <c r="CM1831" s="21">
        <f t="shared" si="170"/>
        <v>2</v>
      </c>
      <c r="CN1831" s="21" t="e">
        <f>IF(Wedstrijden!#REF!="x","AA","")</f>
        <v>#REF!</v>
      </c>
      <c r="CO1831" s="21" t="e">
        <f>IF(Wedstrijden!#REF!="x","A","")</f>
        <v>#REF!</v>
      </c>
      <c r="CP1831" s="21" t="e">
        <f>IF(Wedstrijden!#REF!="x","BB","")</f>
        <v>#REF!</v>
      </c>
      <c r="CQ1831" s="21" t="e">
        <f>IF(Wedstrijden!#REF!="x","B","")</f>
        <v>#REF!</v>
      </c>
      <c r="CR1831" s="21" t="e">
        <f>IF(Wedstrijden!#REF!="x","L","")</f>
        <v>#REF!</v>
      </c>
      <c r="CS1831" s="21" t="e">
        <f>IF(Wedstrijden!#REF!="x","M","")</f>
        <v>#REF!</v>
      </c>
      <c r="CT1831" s="21" t="e">
        <f>IF(Wedstrijden!#REF!="x","Z","")</f>
        <v>#REF!</v>
      </c>
      <c r="CU1831" s="21" t="e">
        <f>IF(Wedstrijden!#REF!="x","ZZ","")</f>
        <v>#REF!</v>
      </c>
      <c r="CV1831" s="21">
        <f>IF(COUNTA(Wedstrijden!#REF!)&lt;&gt;0,2,"")</f>
        <v>2</v>
      </c>
      <c r="CW1831" s="21">
        <f t="shared" si="171"/>
        <v>1</v>
      </c>
      <c r="CX1831" s="21" t="e">
        <f>IF(Wedstrijden!#REF!="x","BB","")</f>
        <v>#REF!</v>
      </c>
      <c r="CY1831" s="21" t="e">
        <f>IF(Wedstrijden!#REF!="x","B","")</f>
        <v>#REF!</v>
      </c>
      <c r="CZ1831" s="21" t="e">
        <f>IF(Wedstrijden!#REF!="x","L","")</f>
        <v>#REF!</v>
      </c>
      <c r="DA1831" s="21" t="e">
        <f>IF(Wedstrijden!#REF!="x","M","")</f>
        <v>#REF!</v>
      </c>
      <c r="DB1831" s="21" t="e">
        <f>IF(Wedstrijden!#REF!="x","Z","")</f>
        <v>#REF!</v>
      </c>
      <c r="DC1831" s="21" t="e">
        <f>IF(Wedstrijden!#REF!="x","ZZ","")</f>
        <v>#REF!</v>
      </c>
      <c r="DD1831" s="21" t="e">
        <f>IF(Wedstrijden!#REF!="x","1.40","")</f>
        <v>#REF!</v>
      </c>
      <c r="DE1831" s="21">
        <f>IF(COUNTA(Wedstrijden!#REF!)&lt;&gt;0,6,"")</f>
        <v>6</v>
      </c>
      <c r="DF1831" s="21">
        <f t="shared" si="172"/>
        <v>2</v>
      </c>
      <c r="DG1831" s="21" t="e">
        <f>IF(Wedstrijden!#REF!="x","L","")</f>
        <v>#REF!</v>
      </c>
      <c r="DH1831" s="21" t="e">
        <f>IF(Wedstrijden!#REF!="x","M","")</f>
        <v>#REF!</v>
      </c>
      <c r="DI1831" s="21" t="e">
        <f>IF(Wedstrijden!#REF!="x","Z","")</f>
        <v>#REF!</v>
      </c>
      <c r="DJ1831" s="21" t="e">
        <f>IF(Wedstrijden!#REF!="x","Z","")</f>
        <v>#REF!</v>
      </c>
      <c r="DK1831" s="21">
        <f>IF(COUNTA(Wedstrijden!#REF!)&lt;&gt;0,6,"")</f>
        <v>6</v>
      </c>
      <c r="DL1831" s="21">
        <f t="shared" si="173"/>
        <v>1</v>
      </c>
      <c r="DM1831" s="21" t="e">
        <f>IF(Wedstrijden!#REF!="x","L","")</f>
        <v>#REF!</v>
      </c>
      <c r="DN1831" s="21" t="e">
        <f>IF(Wedstrijden!#REF!="x","M","")</f>
        <v>#REF!</v>
      </c>
      <c r="DO1831" s="21" t="e">
        <f>IF(Wedstrijden!#REF!="x","Z","")</f>
        <v>#REF!</v>
      </c>
      <c r="DP1831" s="21" t="e">
        <f>IF(Wedstrijden!#REF!="x","Z","")</f>
        <v>#REF!</v>
      </c>
    </row>
    <row r="1832" spans="1:120" ht="14.4" x14ac:dyDescent="0.3">
      <c r="A1832" s="23">
        <f>Wedstrijden!B1755</f>
        <v>0</v>
      </c>
      <c r="B1832" s="21" t="str">
        <f>IFERROR(VLOOKUP(Wedstrijden!D1755,Wedstrijdlocaties!$B$2:$E$600,2,FALSE),"")</f>
        <v/>
      </c>
      <c r="C1832" s="21">
        <f>Wedstrijden!E1755</f>
        <v>0</v>
      </c>
      <c r="D1832" s="21" t="str">
        <f>IFERROR(VLOOKUP(Wedstrijden!F1755,Organisaties!$B$2:$C$500,2,FALSE),"")</f>
        <v/>
      </c>
      <c r="E1832" s="21" t="str">
        <f>IFERROR(VLOOKUP(Wedstrijden!F1755,Organisaties!$B$2:$G$500,5,FALSE),"")</f>
        <v/>
      </c>
      <c r="F1832" s="21" t="e">
        <f>IF(Wedstrijden!#REF!&lt;&gt;"",Wedstrijden!#REF!,"")</f>
        <v>#REF!</v>
      </c>
      <c r="G1832" s="21" t="e">
        <f>IF(Wedstrijden!#REF!="Indoor",1,0)</f>
        <v>#REF!</v>
      </c>
      <c r="H1832" s="21" t="e">
        <f>Wedstrijden!#REF!</f>
        <v>#REF!</v>
      </c>
      <c r="I1832" s="21" t="e">
        <f>IF(Wedstrijden!#REF!="Nee",0,IF(Wedstrijden!#REF!="Ja",1,""))</f>
        <v>#REF!</v>
      </c>
      <c r="J1832" s="21" t="e">
        <f>IF(Wedstrijden!#REF!&lt;&gt;"",Wedstrijden!#REF!,"")</f>
        <v>#REF!</v>
      </c>
      <c r="BJ1832" s="21">
        <f>IF(COUNTA(Wedstrijden!#REF!)&lt;&gt;0,1,"")</f>
        <v>1</v>
      </c>
      <c r="BK1832" s="21">
        <f t="shared" si="168"/>
        <v>2</v>
      </c>
      <c r="BL1832" s="21" t="e">
        <f>IF(Wedstrijden!#REF!="x","AA","")</f>
        <v>#REF!</v>
      </c>
      <c r="BM1832" s="21" t="e">
        <f>IF(Wedstrijden!#REF!="x","A","")</f>
        <v>#REF!</v>
      </c>
      <c r="BN1832" s="21" t="e">
        <f>IF(Wedstrijden!#REF!="x","B1","")</f>
        <v>#REF!</v>
      </c>
      <c r="BO1832" s="21" t="e">
        <f>IF(Wedstrijden!#REF!="x","BB","")</f>
        <v>#REF!</v>
      </c>
      <c r="BP1832" s="21" t="e">
        <f>IF(Wedstrijden!#REF!="x","B","")</f>
        <v>#REF!</v>
      </c>
      <c r="BQ1832" s="21" t="e">
        <f>IF(Wedstrijden!#REF!="x","L1","")</f>
        <v>#REF!</v>
      </c>
      <c r="BR1832" s="21" t="e">
        <f>IF(Wedstrijden!#REF!="x","L2","")</f>
        <v>#REF!</v>
      </c>
      <c r="BS1832" s="21" t="e">
        <f>IF(Wedstrijden!#REF!="x","M1","")</f>
        <v>#REF!</v>
      </c>
      <c r="BT1832" s="21" t="e">
        <f>IF(Wedstrijden!#REF!="x","M2","")</f>
        <v>#REF!</v>
      </c>
      <c r="BU1832" s="21" t="e">
        <f>IF(Wedstrijden!#REF!="x","Z1","")</f>
        <v>#REF!</v>
      </c>
      <c r="BV1832" s="21" t="e">
        <f>IF(Wedstrijden!#REF!="x","Z2","")</f>
        <v>#REF!</v>
      </c>
      <c r="BW1832" s="21">
        <f>IF(COUNTA(Wedstrijden!#REF!)&lt;&gt;0,1,"")</f>
        <v>1</v>
      </c>
      <c r="BX1832" s="21">
        <f t="shared" si="169"/>
        <v>1</v>
      </c>
      <c r="BY1832" s="21" t="e">
        <f>IF(Wedstrijden!#REF!="x","BB","")</f>
        <v>#REF!</v>
      </c>
      <c r="BZ1832" s="21" t="e">
        <f>IF(Wedstrijden!#REF!="x","B","")</f>
        <v>#REF!</v>
      </c>
      <c r="CA1832" s="21" t="e">
        <f>IF(Wedstrijden!#REF!="x","L1","")</f>
        <v>#REF!</v>
      </c>
      <c r="CB1832" s="21" t="e">
        <f>IF(Wedstrijden!#REF!="x","L2","")</f>
        <v>#REF!</v>
      </c>
      <c r="CC1832" s="21" t="e">
        <f>IF(Wedstrijden!#REF!="x","M1","")</f>
        <v>#REF!</v>
      </c>
      <c r="CD1832" s="21" t="e">
        <f>IF(Wedstrijden!#REF!="x","M2","")</f>
        <v>#REF!</v>
      </c>
      <c r="CE1832" s="21" t="e">
        <f>IF(Wedstrijden!#REF!="x","Z1","")</f>
        <v>#REF!</v>
      </c>
      <c r="CF1832" s="21" t="e">
        <f>IF(Wedstrijden!#REF!="x","Z2","")</f>
        <v>#REF!</v>
      </c>
      <c r="CG1832" s="21" t="e">
        <f>IF(Wedstrijden!#REF!="x","ZZL","")</f>
        <v>#REF!</v>
      </c>
      <c r="CL1832" s="21">
        <f>IF(COUNTA(Wedstrijden!#REF!)&lt;&gt;0,2,"")</f>
        <v>2</v>
      </c>
      <c r="CM1832" s="21">
        <f t="shared" si="170"/>
        <v>2</v>
      </c>
      <c r="CN1832" s="21" t="e">
        <f>IF(Wedstrijden!#REF!="x","AA","")</f>
        <v>#REF!</v>
      </c>
      <c r="CO1832" s="21" t="e">
        <f>IF(Wedstrijden!#REF!="x","A","")</f>
        <v>#REF!</v>
      </c>
      <c r="CP1832" s="21" t="e">
        <f>IF(Wedstrijden!#REF!="x","BB","")</f>
        <v>#REF!</v>
      </c>
      <c r="CQ1832" s="21" t="e">
        <f>IF(Wedstrijden!#REF!="x","B","")</f>
        <v>#REF!</v>
      </c>
      <c r="CR1832" s="21" t="e">
        <f>IF(Wedstrijden!#REF!="x","L","")</f>
        <v>#REF!</v>
      </c>
      <c r="CS1832" s="21" t="e">
        <f>IF(Wedstrijden!#REF!="x","M","")</f>
        <v>#REF!</v>
      </c>
      <c r="CT1832" s="21" t="e">
        <f>IF(Wedstrijden!#REF!="x","Z","")</f>
        <v>#REF!</v>
      </c>
      <c r="CU1832" s="21" t="e">
        <f>IF(Wedstrijden!#REF!="x","ZZ","")</f>
        <v>#REF!</v>
      </c>
      <c r="CV1832" s="21">
        <f>IF(COUNTA(Wedstrijden!#REF!)&lt;&gt;0,2,"")</f>
        <v>2</v>
      </c>
      <c r="CW1832" s="21">
        <f t="shared" si="171"/>
        <v>1</v>
      </c>
      <c r="CX1832" s="21" t="e">
        <f>IF(Wedstrijden!#REF!="x","BB","")</f>
        <v>#REF!</v>
      </c>
      <c r="CY1832" s="21" t="e">
        <f>IF(Wedstrijden!#REF!="x","B","")</f>
        <v>#REF!</v>
      </c>
      <c r="CZ1832" s="21" t="e">
        <f>IF(Wedstrijden!#REF!="x","L","")</f>
        <v>#REF!</v>
      </c>
      <c r="DA1832" s="21" t="e">
        <f>IF(Wedstrijden!#REF!="x","M","")</f>
        <v>#REF!</v>
      </c>
      <c r="DB1832" s="21" t="e">
        <f>IF(Wedstrijden!#REF!="x","Z","")</f>
        <v>#REF!</v>
      </c>
      <c r="DC1832" s="21" t="e">
        <f>IF(Wedstrijden!#REF!="x","ZZ","")</f>
        <v>#REF!</v>
      </c>
      <c r="DD1832" s="21" t="e">
        <f>IF(Wedstrijden!#REF!="x","1.40","")</f>
        <v>#REF!</v>
      </c>
      <c r="DE1832" s="21">
        <f>IF(COUNTA(Wedstrijden!#REF!)&lt;&gt;0,6,"")</f>
        <v>6</v>
      </c>
      <c r="DF1832" s="21">
        <f t="shared" si="172"/>
        <v>2</v>
      </c>
      <c r="DG1832" s="21" t="e">
        <f>IF(Wedstrijden!#REF!="x","L","")</f>
        <v>#REF!</v>
      </c>
      <c r="DH1832" s="21" t="e">
        <f>IF(Wedstrijden!#REF!="x","M","")</f>
        <v>#REF!</v>
      </c>
      <c r="DI1832" s="21" t="e">
        <f>IF(Wedstrijden!#REF!="x","Z","")</f>
        <v>#REF!</v>
      </c>
      <c r="DJ1832" s="21" t="e">
        <f>IF(Wedstrijden!#REF!="x","Z","")</f>
        <v>#REF!</v>
      </c>
      <c r="DK1832" s="21">
        <f>IF(COUNTA(Wedstrijden!#REF!)&lt;&gt;0,6,"")</f>
        <v>6</v>
      </c>
      <c r="DL1832" s="21">
        <f t="shared" si="173"/>
        <v>1</v>
      </c>
      <c r="DM1832" s="21" t="e">
        <f>IF(Wedstrijden!#REF!="x","L","")</f>
        <v>#REF!</v>
      </c>
      <c r="DN1832" s="21" t="e">
        <f>IF(Wedstrijden!#REF!="x","M","")</f>
        <v>#REF!</v>
      </c>
      <c r="DO1832" s="21" t="e">
        <f>IF(Wedstrijden!#REF!="x","Z","")</f>
        <v>#REF!</v>
      </c>
      <c r="DP1832" s="21" t="e">
        <f>IF(Wedstrijden!#REF!="x","Z","")</f>
        <v>#REF!</v>
      </c>
    </row>
    <row r="1833" spans="1:120" ht="14.4" x14ac:dyDescent="0.3">
      <c r="A1833" s="23">
        <f>Wedstrijden!B1756</f>
        <v>0</v>
      </c>
      <c r="B1833" s="21" t="str">
        <f>IFERROR(VLOOKUP(Wedstrijden!D1756,Wedstrijdlocaties!$B$2:$E$600,2,FALSE),"")</f>
        <v/>
      </c>
      <c r="C1833" s="21">
        <f>Wedstrijden!E1756</f>
        <v>0</v>
      </c>
      <c r="D1833" s="21" t="str">
        <f>IFERROR(VLOOKUP(Wedstrijden!F1756,Organisaties!$B$2:$C$500,2,FALSE),"")</f>
        <v/>
      </c>
      <c r="E1833" s="21" t="str">
        <f>IFERROR(VLOOKUP(Wedstrijden!F1756,Organisaties!$B$2:$G$500,5,FALSE),"")</f>
        <v/>
      </c>
      <c r="F1833" s="21" t="e">
        <f>IF(Wedstrijden!#REF!&lt;&gt;"",Wedstrijden!#REF!,"")</f>
        <v>#REF!</v>
      </c>
      <c r="G1833" s="21" t="e">
        <f>IF(Wedstrijden!#REF!="Indoor",1,0)</f>
        <v>#REF!</v>
      </c>
      <c r="H1833" s="21" t="e">
        <f>Wedstrijden!#REF!</f>
        <v>#REF!</v>
      </c>
      <c r="I1833" s="21" t="e">
        <f>IF(Wedstrijden!#REF!="Nee",0,IF(Wedstrijden!#REF!="Ja",1,""))</f>
        <v>#REF!</v>
      </c>
      <c r="J1833" s="21" t="e">
        <f>IF(Wedstrijden!#REF!&lt;&gt;"",Wedstrijden!#REF!,"")</f>
        <v>#REF!</v>
      </c>
      <c r="BJ1833" s="21">
        <f>IF(COUNTA(Wedstrijden!#REF!)&lt;&gt;0,1,"")</f>
        <v>1</v>
      </c>
      <c r="BK1833" s="21">
        <f t="shared" si="168"/>
        <v>2</v>
      </c>
      <c r="BL1833" s="21" t="e">
        <f>IF(Wedstrijden!#REF!="x","AA","")</f>
        <v>#REF!</v>
      </c>
      <c r="BM1833" s="21" t="e">
        <f>IF(Wedstrijden!#REF!="x","A","")</f>
        <v>#REF!</v>
      </c>
      <c r="BN1833" s="21" t="e">
        <f>IF(Wedstrijden!#REF!="x","B1","")</f>
        <v>#REF!</v>
      </c>
      <c r="BO1833" s="21" t="e">
        <f>IF(Wedstrijden!#REF!="x","BB","")</f>
        <v>#REF!</v>
      </c>
      <c r="BP1833" s="21" t="e">
        <f>IF(Wedstrijden!#REF!="x","B","")</f>
        <v>#REF!</v>
      </c>
      <c r="BQ1833" s="21" t="e">
        <f>IF(Wedstrijden!#REF!="x","L1","")</f>
        <v>#REF!</v>
      </c>
      <c r="BR1833" s="21" t="e">
        <f>IF(Wedstrijden!#REF!="x","L2","")</f>
        <v>#REF!</v>
      </c>
      <c r="BS1833" s="21" t="e">
        <f>IF(Wedstrijden!#REF!="x","M1","")</f>
        <v>#REF!</v>
      </c>
      <c r="BT1833" s="21" t="e">
        <f>IF(Wedstrijden!#REF!="x","M2","")</f>
        <v>#REF!</v>
      </c>
      <c r="BU1833" s="21" t="e">
        <f>IF(Wedstrijden!#REF!="x","Z1","")</f>
        <v>#REF!</v>
      </c>
      <c r="BV1833" s="21" t="e">
        <f>IF(Wedstrijden!#REF!="x","Z2","")</f>
        <v>#REF!</v>
      </c>
      <c r="BW1833" s="21">
        <f>IF(COUNTA(Wedstrijden!#REF!)&lt;&gt;0,1,"")</f>
        <v>1</v>
      </c>
      <c r="BX1833" s="21">
        <f t="shared" si="169"/>
        <v>1</v>
      </c>
      <c r="BY1833" s="21" t="e">
        <f>IF(Wedstrijden!#REF!="x","BB","")</f>
        <v>#REF!</v>
      </c>
      <c r="BZ1833" s="21" t="e">
        <f>IF(Wedstrijden!#REF!="x","B","")</f>
        <v>#REF!</v>
      </c>
      <c r="CA1833" s="21" t="e">
        <f>IF(Wedstrijden!#REF!="x","L1","")</f>
        <v>#REF!</v>
      </c>
      <c r="CB1833" s="21" t="e">
        <f>IF(Wedstrijden!#REF!="x","L2","")</f>
        <v>#REF!</v>
      </c>
      <c r="CC1833" s="21" t="e">
        <f>IF(Wedstrijden!#REF!="x","M1","")</f>
        <v>#REF!</v>
      </c>
      <c r="CD1833" s="21" t="e">
        <f>IF(Wedstrijden!#REF!="x","M2","")</f>
        <v>#REF!</v>
      </c>
      <c r="CE1833" s="21" t="e">
        <f>IF(Wedstrijden!#REF!="x","Z1","")</f>
        <v>#REF!</v>
      </c>
      <c r="CF1833" s="21" t="e">
        <f>IF(Wedstrijden!#REF!="x","Z2","")</f>
        <v>#REF!</v>
      </c>
      <c r="CG1833" s="21" t="e">
        <f>IF(Wedstrijden!#REF!="x","ZZL","")</f>
        <v>#REF!</v>
      </c>
      <c r="CL1833" s="21">
        <f>IF(COUNTA(Wedstrijden!#REF!)&lt;&gt;0,2,"")</f>
        <v>2</v>
      </c>
      <c r="CM1833" s="21">
        <f t="shared" si="170"/>
        <v>2</v>
      </c>
      <c r="CN1833" s="21" t="e">
        <f>IF(Wedstrijden!#REF!="x","AA","")</f>
        <v>#REF!</v>
      </c>
      <c r="CO1833" s="21" t="e">
        <f>IF(Wedstrijden!#REF!="x","A","")</f>
        <v>#REF!</v>
      </c>
      <c r="CP1833" s="21" t="e">
        <f>IF(Wedstrijden!#REF!="x","BB","")</f>
        <v>#REF!</v>
      </c>
      <c r="CQ1833" s="21" t="e">
        <f>IF(Wedstrijden!#REF!="x","B","")</f>
        <v>#REF!</v>
      </c>
      <c r="CR1833" s="21" t="e">
        <f>IF(Wedstrijden!#REF!="x","L","")</f>
        <v>#REF!</v>
      </c>
      <c r="CS1833" s="21" t="e">
        <f>IF(Wedstrijden!#REF!="x","M","")</f>
        <v>#REF!</v>
      </c>
      <c r="CT1833" s="21" t="e">
        <f>IF(Wedstrijden!#REF!="x","Z","")</f>
        <v>#REF!</v>
      </c>
      <c r="CU1833" s="21" t="e">
        <f>IF(Wedstrijden!#REF!="x","ZZ","")</f>
        <v>#REF!</v>
      </c>
      <c r="CV1833" s="21">
        <f>IF(COUNTA(Wedstrijden!#REF!)&lt;&gt;0,2,"")</f>
        <v>2</v>
      </c>
      <c r="CW1833" s="21">
        <f t="shared" si="171"/>
        <v>1</v>
      </c>
      <c r="CX1833" s="21" t="e">
        <f>IF(Wedstrijden!#REF!="x","BB","")</f>
        <v>#REF!</v>
      </c>
      <c r="CY1833" s="21" t="e">
        <f>IF(Wedstrijden!#REF!="x","B","")</f>
        <v>#REF!</v>
      </c>
      <c r="CZ1833" s="21" t="e">
        <f>IF(Wedstrijden!#REF!="x","L","")</f>
        <v>#REF!</v>
      </c>
      <c r="DA1833" s="21" t="e">
        <f>IF(Wedstrijden!#REF!="x","M","")</f>
        <v>#REF!</v>
      </c>
      <c r="DB1833" s="21" t="e">
        <f>IF(Wedstrijden!#REF!="x","Z","")</f>
        <v>#REF!</v>
      </c>
      <c r="DC1833" s="21" t="e">
        <f>IF(Wedstrijden!#REF!="x","ZZ","")</f>
        <v>#REF!</v>
      </c>
      <c r="DD1833" s="21" t="e">
        <f>IF(Wedstrijden!#REF!="x","1.40","")</f>
        <v>#REF!</v>
      </c>
      <c r="DE1833" s="21">
        <f>IF(COUNTA(Wedstrijden!#REF!)&lt;&gt;0,6,"")</f>
        <v>6</v>
      </c>
      <c r="DF1833" s="21">
        <f t="shared" si="172"/>
        <v>2</v>
      </c>
      <c r="DG1833" s="21" t="e">
        <f>IF(Wedstrijden!#REF!="x","L","")</f>
        <v>#REF!</v>
      </c>
      <c r="DH1833" s="21" t="e">
        <f>IF(Wedstrijden!#REF!="x","M","")</f>
        <v>#REF!</v>
      </c>
      <c r="DI1833" s="21" t="e">
        <f>IF(Wedstrijden!#REF!="x","Z","")</f>
        <v>#REF!</v>
      </c>
      <c r="DJ1833" s="21" t="e">
        <f>IF(Wedstrijden!#REF!="x","Z","")</f>
        <v>#REF!</v>
      </c>
      <c r="DK1833" s="21">
        <f>IF(COUNTA(Wedstrijden!#REF!)&lt;&gt;0,6,"")</f>
        <v>6</v>
      </c>
      <c r="DL1833" s="21">
        <f t="shared" si="173"/>
        <v>1</v>
      </c>
      <c r="DM1833" s="21" t="e">
        <f>IF(Wedstrijden!#REF!="x","L","")</f>
        <v>#REF!</v>
      </c>
      <c r="DN1833" s="21" t="e">
        <f>IF(Wedstrijden!#REF!="x","M","")</f>
        <v>#REF!</v>
      </c>
      <c r="DO1833" s="21" t="e">
        <f>IF(Wedstrijden!#REF!="x","Z","")</f>
        <v>#REF!</v>
      </c>
      <c r="DP1833" s="21" t="e">
        <f>IF(Wedstrijden!#REF!="x","Z","")</f>
        <v>#REF!</v>
      </c>
    </row>
    <row r="1834" spans="1:120" ht="14.4" x14ac:dyDescent="0.3">
      <c r="A1834" s="23">
        <f>Wedstrijden!B1757</f>
        <v>0</v>
      </c>
      <c r="B1834" s="21" t="str">
        <f>IFERROR(VLOOKUP(Wedstrijden!D1757,Wedstrijdlocaties!$B$2:$E$600,2,FALSE),"")</f>
        <v/>
      </c>
      <c r="C1834" s="21">
        <f>Wedstrijden!E1757</f>
        <v>0</v>
      </c>
      <c r="D1834" s="21" t="str">
        <f>IFERROR(VLOOKUP(Wedstrijden!F1757,Organisaties!$B$2:$C$500,2,FALSE),"")</f>
        <v/>
      </c>
      <c r="E1834" s="21" t="str">
        <f>IFERROR(VLOOKUP(Wedstrijden!F1757,Organisaties!$B$2:$G$500,5,FALSE),"")</f>
        <v/>
      </c>
      <c r="F1834" s="21" t="e">
        <f>IF(Wedstrijden!#REF!&lt;&gt;"",Wedstrijden!#REF!,"")</f>
        <v>#REF!</v>
      </c>
      <c r="G1834" s="21" t="e">
        <f>IF(Wedstrijden!#REF!="Indoor",1,0)</f>
        <v>#REF!</v>
      </c>
      <c r="H1834" s="21" t="e">
        <f>Wedstrijden!#REF!</f>
        <v>#REF!</v>
      </c>
      <c r="I1834" s="21" t="e">
        <f>IF(Wedstrijden!#REF!="Nee",0,IF(Wedstrijden!#REF!="Ja",1,""))</f>
        <v>#REF!</v>
      </c>
      <c r="J1834" s="21" t="e">
        <f>IF(Wedstrijden!#REF!&lt;&gt;"",Wedstrijden!#REF!,"")</f>
        <v>#REF!</v>
      </c>
      <c r="BJ1834" s="21">
        <f>IF(COUNTA(Wedstrijden!#REF!)&lt;&gt;0,1,"")</f>
        <v>1</v>
      </c>
      <c r="BK1834" s="21">
        <f t="shared" si="168"/>
        <v>2</v>
      </c>
      <c r="BL1834" s="21" t="e">
        <f>IF(Wedstrijden!#REF!="x","AA","")</f>
        <v>#REF!</v>
      </c>
      <c r="BM1834" s="21" t="e">
        <f>IF(Wedstrijden!#REF!="x","A","")</f>
        <v>#REF!</v>
      </c>
      <c r="BN1834" s="21" t="e">
        <f>IF(Wedstrijden!#REF!="x","B1","")</f>
        <v>#REF!</v>
      </c>
      <c r="BO1834" s="21" t="e">
        <f>IF(Wedstrijden!#REF!="x","BB","")</f>
        <v>#REF!</v>
      </c>
      <c r="BP1834" s="21" t="e">
        <f>IF(Wedstrijden!#REF!="x","B","")</f>
        <v>#REF!</v>
      </c>
      <c r="BQ1834" s="21" t="e">
        <f>IF(Wedstrijden!#REF!="x","L1","")</f>
        <v>#REF!</v>
      </c>
      <c r="BR1834" s="21" t="e">
        <f>IF(Wedstrijden!#REF!="x","L2","")</f>
        <v>#REF!</v>
      </c>
      <c r="BS1834" s="21" t="e">
        <f>IF(Wedstrijden!#REF!="x","M1","")</f>
        <v>#REF!</v>
      </c>
      <c r="BT1834" s="21" t="e">
        <f>IF(Wedstrijden!#REF!="x","M2","")</f>
        <v>#REF!</v>
      </c>
      <c r="BU1834" s="21" t="e">
        <f>IF(Wedstrijden!#REF!="x","Z1","")</f>
        <v>#REF!</v>
      </c>
      <c r="BV1834" s="21" t="e">
        <f>IF(Wedstrijden!#REF!="x","Z2","")</f>
        <v>#REF!</v>
      </c>
      <c r="BW1834" s="21">
        <f>IF(COUNTA(Wedstrijden!#REF!)&lt;&gt;0,1,"")</f>
        <v>1</v>
      </c>
      <c r="BX1834" s="21">
        <f t="shared" si="169"/>
        <v>1</v>
      </c>
      <c r="BY1834" s="21" t="e">
        <f>IF(Wedstrijden!#REF!="x","BB","")</f>
        <v>#REF!</v>
      </c>
      <c r="BZ1834" s="21" t="e">
        <f>IF(Wedstrijden!#REF!="x","B","")</f>
        <v>#REF!</v>
      </c>
      <c r="CA1834" s="21" t="e">
        <f>IF(Wedstrijden!#REF!="x","L1","")</f>
        <v>#REF!</v>
      </c>
      <c r="CB1834" s="21" t="e">
        <f>IF(Wedstrijden!#REF!="x","L2","")</f>
        <v>#REF!</v>
      </c>
      <c r="CC1834" s="21" t="e">
        <f>IF(Wedstrijden!#REF!="x","M1","")</f>
        <v>#REF!</v>
      </c>
      <c r="CD1834" s="21" t="e">
        <f>IF(Wedstrijden!#REF!="x","M2","")</f>
        <v>#REF!</v>
      </c>
      <c r="CE1834" s="21" t="e">
        <f>IF(Wedstrijden!#REF!="x","Z1","")</f>
        <v>#REF!</v>
      </c>
      <c r="CF1834" s="21" t="e">
        <f>IF(Wedstrijden!#REF!="x","Z2","")</f>
        <v>#REF!</v>
      </c>
      <c r="CG1834" s="21" t="e">
        <f>IF(Wedstrijden!#REF!="x","ZZL","")</f>
        <v>#REF!</v>
      </c>
      <c r="CL1834" s="21">
        <f>IF(COUNTA(Wedstrijden!#REF!)&lt;&gt;0,2,"")</f>
        <v>2</v>
      </c>
      <c r="CM1834" s="21">
        <f t="shared" si="170"/>
        <v>2</v>
      </c>
      <c r="CN1834" s="21" t="e">
        <f>IF(Wedstrijden!#REF!="x","AA","")</f>
        <v>#REF!</v>
      </c>
      <c r="CO1834" s="21" t="e">
        <f>IF(Wedstrijden!#REF!="x","A","")</f>
        <v>#REF!</v>
      </c>
      <c r="CP1834" s="21" t="e">
        <f>IF(Wedstrijden!#REF!="x","BB","")</f>
        <v>#REF!</v>
      </c>
      <c r="CQ1834" s="21" t="e">
        <f>IF(Wedstrijden!#REF!="x","B","")</f>
        <v>#REF!</v>
      </c>
      <c r="CR1834" s="21" t="e">
        <f>IF(Wedstrijden!#REF!="x","L","")</f>
        <v>#REF!</v>
      </c>
      <c r="CS1834" s="21" t="e">
        <f>IF(Wedstrijden!#REF!="x","M","")</f>
        <v>#REF!</v>
      </c>
      <c r="CT1834" s="21" t="e">
        <f>IF(Wedstrijden!#REF!="x","Z","")</f>
        <v>#REF!</v>
      </c>
      <c r="CU1834" s="21" t="e">
        <f>IF(Wedstrijden!#REF!="x","ZZ","")</f>
        <v>#REF!</v>
      </c>
      <c r="CV1834" s="21">
        <f>IF(COUNTA(Wedstrijden!#REF!)&lt;&gt;0,2,"")</f>
        <v>2</v>
      </c>
      <c r="CW1834" s="21">
        <f t="shared" si="171"/>
        <v>1</v>
      </c>
      <c r="CX1834" s="21" t="e">
        <f>IF(Wedstrijden!#REF!="x","BB","")</f>
        <v>#REF!</v>
      </c>
      <c r="CY1834" s="21" t="e">
        <f>IF(Wedstrijden!#REF!="x","B","")</f>
        <v>#REF!</v>
      </c>
      <c r="CZ1834" s="21" t="e">
        <f>IF(Wedstrijden!#REF!="x","L","")</f>
        <v>#REF!</v>
      </c>
      <c r="DA1834" s="21" t="e">
        <f>IF(Wedstrijden!#REF!="x","M","")</f>
        <v>#REF!</v>
      </c>
      <c r="DB1834" s="21" t="e">
        <f>IF(Wedstrijden!#REF!="x","Z","")</f>
        <v>#REF!</v>
      </c>
      <c r="DC1834" s="21" t="e">
        <f>IF(Wedstrijden!#REF!="x","ZZ","")</f>
        <v>#REF!</v>
      </c>
      <c r="DD1834" s="21" t="e">
        <f>IF(Wedstrijden!#REF!="x","1.40","")</f>
        <v>#REF!</v>
      </c>
      <c r="DE1834" s="21">
        <f>IF(COUNTA(Wedstrijden!#REF!)&lt;&gt;0,6,"")</f>
        <v>6</v>
      </c>
      <c r="DF1834" s="21">
        <f t="shared" si="172"/>
        <v>2</v>
      </c>
      <c r="DG1834" s="21" t="e">
        <f>IF(Wedstrijden!#REF!="x","L","")</f>
        <v>#REF!</v>
      </c>
      <c r="DH1834" s="21" t="e">
        <f>IF(Wedstrijden!#REF!="x","M","")</f>
        <v>#REF!</v>
      </c>
      <c r="DI1834" s="21" t="e">
        <f>IF(Wedstrijden!#REF!="x","Z","")</f>
        <v>#REF!</v>
      </c>
      <c r="DJ1834" s="21" t="e">
        <f>IF(Wedstrijden!#REF!="x","Z","")</f>
        <v>#REF!</v>
      </c>
      <c r="DK1834" s="21">
        <f>IF(COUNTA(Wedstrijden!#REF!)&lt;&gt;0,6,"")</f>
        <v>6</v>
      </c>
      <c r="DL1834" s="21">
        <f t="shared" si="173"/>
        <v>1</v>
      </c>
      <c r="DM1834" s="21" t="e">
        <f>IF(Wedstrijden!#REF!="x","L","")</f>
        <v>#REF!</v>
      </c>
      <c r="DN1834" s="21" t="e">
        <f>IF(Wedstrijden!#REF!="x","M","")</f>
        <v>#REF!</v>
      </c>
      <c r="DO1834" s="21" t="e">
        <f>IF(Wedstrijden!#REF!="x","Z","")</f>
        <v>#REF!</v>
      </c>
      <c r="DP1834" s="21" t="e">
        <f>IF(Wedstrijden!#REF!="x","Z","")</f>
        <v>#REF!</v>
      </c>
    </row>
    <row r="1835" spans="1:120" ht="14.4" x14ac:dyDescent="0.3">
      <c r="A1835" s="23">
        <f>Wedstrijden!B1758</f>
        <v>0</v>
      </c>
      <c r="B1835" s="21" t="str">
        <f>IFERROR(VLOOKUP(Wedstrijden!D1758,Wedstrijdlocaties!$B$2:$E$600,2,FALSE),"")</f>
        <v/>
      </c>
      <c r="C1835" s="21">
        <f>Wedstrijden!E1758</f>
        <v>0</v>
      </c>
      <c r="D1835" s="21" t="str">
        <f>IFERROR(VLOOKUP(Wedstrijden!F1758,Organisaties!$B$2:$C$500,2,FALSE),"")</f>
        <v/>
      </c>
      <c r="E1835" s="21" t="str">
        <f>IFERROR(VLOOKUP(Wedstrijden!F1758,Organisaties!$B$2:$G$500,5,FALSE),"")</f>
        <v/>
      </c>
      <c r="F1835" s="21" t="e">
        <f>IF(Wedstrijden!#REF!&lt;&gt;"",Wedstrijden!#REF!,"")</f>
        <v>#REF!</v>
      </c>
      <c r="G1835" s="21" t="e">
        <f>IF(Wedstrijden!#REF!="Indoor",1,0)</f>
        <v>#REF!</v>
      </c>
      <c r="H1835" s="21" t="e">
        <f>Wedstrijden!#REF!</f>
        <v>#REF!</v>
      </c>
      <c r="I1835" s="21" t="e">
        <f>IF(Wedstrijden!#REF!="Nee",0,IF(Wedstrijden!#REF!="Ja",1,""))</f>
        <v>#REF!</v>
      </c>
      <c r="J1835" s="21" t="e">
        <f>IF(Wedstrijden!#REF!&lt;&gt;"",Wedstrijden!#REF!,"")</f>
        <v>#REF!</v>
      </c>
      <c r="BJ1835" s="21">
        <f>IF(COUNTA(Wedstrijden!#REF!)&lt;&gt;0,1,"")</f>
        <v>1</v>
      </c>
      <c r="BK1835" s="21">
        <f t="shared" si="168"/>
        <v>2</v>
      </c>
      <c r="BL1835" s="21" t="e">
        <f>IF(Wedstrijden!#REF!="x","AA","")</f>
        <v>#REF!</v>
      </c>
      <c r="BM1835" s="21" t="e">
        <f>IF(Wedstrijden!#REF!="x","A","")</f>
        <v>#REF!</v>
      </c>
      <c r="BN1835" s="21" t="e">
        <f>IF(Wedstrijden!#REF!="x","B1","")</f>
        <v>#REF!</v>
      </c>
      <c r="BO1835" s="21" t="e">
        <f>IF(Wedstrijden!#REF!="x","BB","")</f>
        <v>#REF!</v>
      </c>
      <c r="BP1835" s="21" t="e">
        <f>IF(Wedstrijden!#REF!="x","B","")</f>
        <v>#REF!</v>
      </c>
      <c r="BQ1835" s="21" t="e">
        <f>IF(Wedstrijden!#REF!="x","L1","")</f>
        <v>#REF!</v>
      </c>
      <c r="BR1835" s="21" t="e">
        <f>IF(Wedstrijden!#REF!="x","L2","")</f>
        <v>#REF!</v>
      </c>
      <c r="BS1835" s="21" t="e">
        <f>IF(Wedstrijden!#REF!="x","M1","")</f>
        <v>#REF!</v>
      </c>
      <c r="BT1835" s="21" t="e">
        <f>IF(Wedstrijden!#REF!="x","M2","")</f>
        <v>#REF!</v>
      </c>
      <c r="BU1835" s="21" t="e">
        <f>IF(Wedstrijden!#REF!="x","Z1","")</f>
        <v>#REF!</v>
      </c>
      <c r="BV1835" s="21" t="e">
        <f>IF(Wedstrijden!#REF!="x","Z2","")</f>
        <v>#REF!</v>
      </c>
      <c r="BW1835" s="21">
        <f>IF(COUNTA(Wedstrijden!#REF!)&lt;&gt;0,1,"")</f>
        <v>1</v>
      </c>
      <c r="BX1835" s="21">
        <f t="shared" si="169"/>
        <v>1</v>
      </c>
      <c r="BY1835" s="21" t="e">
        <f>IF(Wedstrijden!#REF!="x","BB","")</f>
        <v>#REF!</v>
      </c>
      <c r="BZ1835" s="21" t="e">
        <f>IF(Wedstrijden!#REF!="x","B","")</f>
        <v>#REF!</v>
      </c>
      <c r="CA1835" s="21" t="e">
        <f>IF(Wedstrijden!#REF!="x","L1","")</f>
        <v>#REF!</v>
      </c>
      <c r="CB1835" s="21" t="e">
        <f>IF(Wedstrijden!#REF!="x","L2","")</f>
        <v>#REF!</v>
      </c>
      <c r="CC1835" s="21" t="e">
        <f>IF(Wedstrijden!#REF!="x","M1","")</f>
        <v>#REF!</v>
      </c>
      <c r="CD1835" s="21" t="e">
        <f>IF(Wedstrijden!#REF!="x","M2","")</f>
        <v>#REF!</v>
      </c>
      <c r="CE1835" s="21" t="e">
        <f>IF(Wedstrijden!#REF!="x","Z1","")</f>
        <v>#REF!</v>
      </c>
      <c r="CF1835" s="21" t="e">
        <f>IF(Wedstrijden!#REF!="x","Z2","")</f>
        <v>#REF!</v>
      </c>
      <c r="CG1835" s="21" t="e">
        <f>IF(Wedstrijden!#REF!="x","ZZL","")</f>
        <v>#REF!</v>
      </c>
      <c r="CL1835" s="21">
        <f>IF(COUNTA(Wedstrijden!#REF!)&lt;&gt;0,2,"")</f>
        <v>2</v>
      </c>
      <c r="CM1835" s="21">
        <f t="shared" si="170"/>
        <v>2</v>
      </c>
      <c r="CN1835" s="21" t="e">
        <f>IF(Wedstrijden!#REF!="x","AA","")</f>
        <v>#REF!</v>
      </c>
      <c r="CO1835" s="21" t="e">
        <f>IF(Wedstrijden!#REF!="x","A","")</f>
        <v>#REF!</v>
      </c>
      <c r="CP1835" s="21" t="e">
        <f>IF(Wedstrijden!#REF!="x","BB","")</f>
        <v>#REF!</v>
      </c>
      <c r="CQ1835" s="21" t="e">
        <f>IF(Wedstrijden!#REF!="x","B","")</f>
        <v>#REF!</v>
      </c>
      <c r="CR1835" s="21" t="e">
        <f>IF(Wedstrijden!#REF!="x","L","")</f>
        <v>#REF!</v>
      </c>
      <c r="CS1835" s="21" t="e">
        <f>IF(Wedstrijden!#REF!="x","M","")</f>
        <v>#REF!</v>
      </c>
      <c r="CT1835" s="21" t="e">
        <f>IF(Wedstrijden!#REF!="x","Z","")</f>
        <v>#REF!</v>
      </c>
      <c r="CU1835" s="21" t="e">
        <f>IF(Wedstrijden!#REF!="x","ZZ","")</f>
        <v>#REF!</v>
      </c>
      <c r="CV1835" s="21">
        <f>IF(COUNTA(Wedstrijden!#REF!)&lt;&gt;0,2,"")</f>
        <v>2</v>
      </c>
      <c r="CW1835" s="21">
        <f t="shared" si="171"/>
        <v>1</v>
      </c>
      <c r="CX1835" s="21" t="e">
        <f>IF(Wedstrijden!#REF!="x","BB","")</f>
        <v>#REF!</v>
      </c>
      <c r="CY1835" s="21" t="e">
        <f>IF(Wedstrijden!#REF!="x","B","")</f>
        <v>#REF!</v>
      </c>
      <c r="CZ1835" s="21" t="e">
        <f>IF(Wedstrijden!#REF!="x","L","")</f>
        <v>#REF!</v>
      </c>
      <c r="DA1835" s="21" t="e">
        <f>IF(Wedstrijden!#REF!="x","M","")</f>
        <v>#REF!</v>
      </c>
      <c r="DB1835" s="21" t="e">
        <f>IF(Wedstrijden!#REF!="x","Z","")</f>
        <v>#REF!</v>
      </c>
      <c r="DC1835" s="21" t="e">
        <f>IF(Wedstrijden!#REF!="x","ZZ","")</f>
        <v>#REF!</v>
      </c>
      <c r="DD1835" s="21" t="e">
        <f>IF(Wedstrijden!#REF!="x","1.40","")</f>
        <v>#REF!</v>
      </c>
      <c r="DE1835" s="21">
        <f>IF(COUNTA(Wedstrijden!#REF!)&lt;&gt;0,6,"")</f>
        <v>6</v>
      </c>
      <c r="DF1835" s="21">
        <f t="shared" si="172"/>
        <v>2</v>
      </c>
      <c r="DG1835" s="21" t="e">
        <f>IF(Wedstrijden!#REF!="x","L","")</f>
        <v>#REF!</v>
      </c>
      <c r="DH1835" s="21" t="e">
        <f>IF(Wedstrijden!#REF!="x","M","")</f>
        <v>#REF!</v>
      </c>
      <c r="DI1835" s="21" t="e">
        <f>IF(Wedstrijden!#REF!="x","Z","")</f>
        <v>#REF!</v>
      </c>
      <c r="DJ1835" s="21" t="e">
        <f>IF(Wedstrijden!#REF!="x","Z","")</f>
        <v>#REF!</v>
      </c>
      <c r="DK1835" s="21">
        <f>IF(COUNTA(Wedstrijden!#REF!)&lt;&gt;0,6,"")</f>
        <v>6</v>
      </c>
      <c r="DL1835" s="21">
        <f t="shared" si="173"/>
        <v>1</v>
      </c>
      <c r="DM1835" s="21" t="e">
        <f>IF(Wedstrijden!#REF!="x","L","")</f>
        <v>#REF!</v>
      </c>
      <c r="DN1835" s="21" t="e">
        <f>IF(Wedstrijden!#REF!="x","M","")</f>
        <v>#REF!</v>
      </c>
      <c r="DO1835" s="21" t="e">
        <f>IF(Wedstrijden!#REF!="x","Z","")</f>
        <v>#REF!</v>
      </c>
      <c r="DP1835" s="21" t="e">
        <f>IF(Wedstrijden!#REF!="x","Z","")</f>
        <v>#REF!</v>
      </c>
    </row>
    <row r="1836" spans="1:120" ht="14.4" x14ac:dyDescent="0.3">
      <c r="A1836" s="23">
        <f>Wedstrijden!B1759</f>
        <v>0</v>
      </c>
      <c r="B1836" s="21" t="str">
        <f>IFERROR(VLOOKUP(Wedstrijden!D1759,Wedstrijdlocaties!$B$2:$E$600,2,FALSE),"")</f>
        <v/>
      </c>
      <c r="C1836" s="21">
        <f>Wedstrijden!E1759</f>
        <v>0</v>
      </c>
      <c r="D1836" s="21" t="str">
        <f>IFERROR(VLOOKUP(Wedstrijden!F1759,Organisaties!$B$2:$C$500,2,FALSE),"")</f>
        <v/>
      </c>
      <c r="E1836" s="21" t="str">
        <f>IFERROR(VLOOKUP(Wedstrijden!F1759,Organisaties!$B$2:$G$500,5,FALSE),"")</f>
        <v/>
      </c>
      <c r="F1836" s="21" t="e">
        <f>IF(Wedstrijden!#REF!&lt;&gt;"",Wedstrijden!#REF!,"")</f>
        <v>#REF!</v>
      </c>
      <c r="G1836" s="21" t="e">
        <f>IF(Wedstrijden!#REF!="Indoor",1,0)</f>
        <v>#REF!</v>
      </c>
      <c r="H1836" s="21" t="e">
        <f>Wedstrijden!#REF!</f>
        <v>#REF!</v>
      </c>
      <c r="I1836" s="21" t="e">
        <f>IF(Wedstrijden!#REF!="Nee",0,IF(Wedstrijden!#REF!="Ja",1,""))</f>
        <v>#REF!</v>
      </c>
      <c r="J1836" s="21" t="e">
        <f>IF(Wedstrijden!#REF!&lt;&gt;"",Wedstrijden!#REF!,"")</f>
        <v>#REF!</v>
      </c>
      <c r="BJ1836" s="21">
        <f>IF(COUNTA(Wedstrijden!#REF!)&lt;&gt;0,1,"")</f>
        <v>1</v>
      </c>
      <c r="BK1836" s="21">
        <f t="shared" si="168"/>
        <v>2</v>
      </c>
      <c r="BL1836" s="21" t="e">
        <f>IF(Wedstrijden!#REF!="x","AA","")</f>
        <v>#REF!</v>
      </c>
      <c r="BM1836" s="21" t="e">
        <f>IF(Wedstrijden!#REF!="x","A","")</f>
        <v>#REF!</v>
      </c>
      <c r="BN1836" s="21" t="e">
        <f>IF(Wedstrijden!#REF!="x","B1","")</f>
        <v>#REF!</v>
      </c>
      <c r="BO1836" s="21" t="e">
        <f>IF(Wedstrijden!#REF!="x","BB","")</f>
        <v>#REF!</v>
      </c>
      <c r="BP1836" s="21" t="e">
        <f>IF(Wedstrijden!#REF!="x","B","")</f>
        <v>#REF!</v>
      </c>
      <c r="BQ1836" s="21" t="e">
        <f>IF(Wedstrijden!#REF!="x","L1","")</f>
        <v>#REF!</v>
      </c>
      <c r="BR1836" s="21" t="e">
        <f>IF(Wedstrijden!#REF!="x","L2","")</f>
        <v>#REF!</v>
      </c>
      <c r="BS1836" s="21" t="e">
        <f>IF(Wedstrijden!#REF!="x","M1","")</f>
        <v>#REF!</v>
      </c>
      <c r="BT1836" s="21" t="e">
        <f>IF(Wedstrijden!#REF!="x","M2","")</f>
        <v>#REF!</v>
      </c>
      <c r="BU1836" s="21" t="e">
        <f>IF(Wedstrijden!#REF!="x","Z1","")</f>
        <v>#REF!</v>
      </c>
      <c r="BV1836" s="21" t="e">
        <f>IF(Wedstrijden!#REF!="x","Z2","")</f>
        <v>#REF!</v>
      </c>
      <c r="BW1836" s="21">
        <f>IF(COUNTA(Wedstrijden!#REF!)&lt;&gt;0,1,"")</f>
        <v>1</v>
      </c>
      <c r="BX1836" s="21">
        <f t="shared" si="169"/>
        <v>1</v>
      </c>
      <c r="BY1836" s="21" t="e">
        <f>IF(Wedstrijden!#REF!="x","BB","")</f>
        <v>#REF!</v>
      </c>
      <c r="BZ1836" s="21" t="e">
        <f>IF(Wedstrijden!#REF!="x","B","")</f>
        <v>#REF!</v>
      </c>
      <c r="CA1836" s="21" t="e">
        <f>IF(Wedstrijden!#REF!="x","L1","")</f>
        <v>#REF!</v>
      </c>
      <c r="CB1836" s="21" t="e">
        <f>IF(Wedstrijden!#REF!="x","L2","")</f>
        <v>#REF!</v>
      </c>
      <c r="CC1836" s="21" t="e">
        <f>IF(Wedstrijden!#REF!="x","M1","")</f>
        <v>#REF!</v>
      </c>
      <c r="CD1836" s="21" t="e">
        <f>IF(Wedstrijden!#REF!="x","M2","")</f>
        <v>#REF!</v>
      </c>
      <c r="CE1836" s="21" t="e">
        <f>IF(Wedstrijden!#REF!="x","Z1","")</f>
        <v>#REF!</v>
      </c>
      <c r="CF1836" s="21" t="e">
        <f>IF(Wedstrijden!#REF!="x","Z2","")</f>
        <v>#REF!</v>
      </c>
      <c r="CG1836" s="21" t="e">
        <f>IF(Wedstrijden!#REF!="x","ZZL","")</f>
        <v>#REF!</v>
      </c>
      <c r="CL1836" s="21">
        <f>IF(COUNTA(Wedstrijden!#REF!)&lt;&gt;0,2,"")</f>
        <v>2</v>
      </c>
      <c r="CM1836" s="21">
        <f t="shared" si="170"/>
        <v>2</v>
      </c>
      <c r="CN1836" s="21" t="e">
        <f>IF(Wedstrijden!#REF!="x","AA","")</f>
        <v>#REF!</v>
      </c>
      <c r="CO1836" s="21" t="e">
        <f>IF(Wedstrijden!#REF!="x","A","")</f>
        <v>#REF!</v>
      </c>
      <c r="CP1836" s="21" t="e">
        <f>IF(Wedstrijden!#REF!="x","BB","")</f>
        <v>#REF!</v>
      </c>
      <c r="CQ1836" s="21" t="e">
        <f>IF(Wedstrijden!#REF!="x","B","")</f>
        <v>#REF!</v>
      </c>
      <c r="CR1836" s="21" t="e">
        <f>IF(Wedstrijden!#REF!="x","L","")</f>
        <v>#REF!</v>
      </c>
      <c r="CS1836" s="21" t="e">
        <f>IF(Wedstrijden!#REF!="x","M","")</f>
        <v>#REF!</v>
      </c>
      <c r="CT1836" s="21" t="e">
        <f>IF(Wedstrijden!#REF!="x","Z","")</f>
        <v>#REF!</v>
      </c>
      <c r="CU1836" s="21" t="e">
        <f>IF(Wedstrijden!#REF!="x","ZZ","")</f>
        <v>#REF!</v>
      </c>
      <c r="CV1836" s="21">
        <f>IF(COUNTA(Wedstrijden!#REF!)&lt;&gt;0,2,"")</f>
        <v>2</v>
      </c>
      <c r="CW1836" s="21">
        <f t="shared" si="171"/>
        <v>1</v>
      </c>
      <c r="CX1836" s="21" t="e">
        <f>IF(Wedstrijden!#REF!="x","BB","")</f>
        <v>#REF!</v>
      </c>
      <c r="CY1836" s="21" t="e">
        <f>IF(Wedstrijden!#REF!="x","B","")</f>
        <v>#REF!</v>
      </c>
      <c r="CZ1836" s="21" t="e">
        <f>IF(Wedstrijden!#REF!="x","L","")</f>
        <v>#REF!</v>
      </c>
      <c r="DA1836" s="21" t="e">
        <f>IF(Wedstrijden!#REF!="x","M","")</f>
        <v>#REF!</v>
      </c>
      <c r="DB1836" s="21" t="e">
        <f>IF(Wedstrijden!#REF!="x","Z","")</f>
        <v>#REF!</v>
      </c>
      <c r="DC1836" s="21" t="e">
        <f>IF(Wedstrijden!#REF!="x","ZZ","")</f>
        <v>#REF!</v>
      </c>
      <c r="DD1836" s="21" t="e">
        <f>IF(Wedstrijden!#REF!="x","1.40","")</f>
        <v>#REF!</v>
      </c>
      <c r="DE1836" s="21">
        <f>IF(COUNTA(Wedstrijden!#REF!)&lt;&gt;0,6,"")</f>
        <v>6</v>
      </c>
      <c r="DF1836" s="21">
        <f t="shared" si="172"/>
        <v>2</v>
      </c>
      <c r="DG1836" s="21" t="e">
        <f>IF(Wedstrijden!#REF!="x","L","")</f>
        <v>#REF!</v>
      </c>
      <c r="DH1836" s="21" t="e">
        <f>IF(Wedstrijden!#REF!="x","M","")</f>
        <v>#REF!</v>
      </c>
      <c r="DI1836" s="21" t="e">
        <f>IF(Wedstrijden!#REF!="x","Z","")</f>
        <v>#REF!</v>
      </c>
      <c r="DJ1836" s="21" t="e">
        <f>IF(Wedstrijden!#REF!="x","Z","")</f>
        <v>#REF!</v>
      </c>
      <c r="DK1836" s="21">
        <f>IF(COUNTA(Wedstrijden!#REF!)&lt;&gt;0,6,"")</f>
        <v>6</v>
      </c>
      <c r="DL1836" s="21">
        <f t="shared" si="173"/>
        <v>1</v>
      </c>
      <c r="DM1836" s="21" t="e">
        <f>IF(Wedstrijden!#REF!="x","L","")</f>
        <v>#REF!</v>
      </c>
      <c r="DN1836" s="21" t="e">
        <f>IF(Wedstrijden!#REF!="x","M","")</f>
        <v>#REF!</v>
      </c>
      <c r="DO1836" s="21" t="e">
        <f>IF(Wedstrijden!#REF!="x","Z","")</f>
        <v>#REF!</v>
      </c>
      <c r="DP1836" s="21" t="e">
        <f>IF(Wedstrijden!#REF!="x","Z","")</f>
        <v>#REF!</v>
      </c>
    </row>
    <row r="1837" spans="1:120" ht="14.4" x14ac:dyDescent="0.3">
      <c r="A1837" s="23">
        <f>Wedstrijden!B1760</f>
        <v>0</v>
      </c>
      <c r="B1837" s="21" t="str">
        <f>IFERROR(VLOOKUP(Wedstrijden!D1760,Wedstrijdlocaties!$B$2:$E$600,2,FALSE),"")</f>
        <v/>
      </c>
      <c r="C1837" s="21">
        <f>Wedstrijden!E1760</f>
        <v>0</v>
      </c>
      <c r="D1837" s="21" t="str">
        <f>IFERROR(VLOOKUP(Wedstrijden!F1760,Organisaties!$B$2:$C$500,2,FALSE),"")</f>
        <v/>
      </c>
      <c r="E1837" s="21" t="str">
        <f>IFERROR(VLOOKUP(Wedstrijden!F1760,Organisaties!$B$2:$G$500,5,FALSE),"")</f>
        <v/>
      </c>
      <c r="F1837" s="21" t="e">
        <f>IF(Wedstrijden!#REF!&lt;&gt;"",Wedstrijden!#REF!,"")</f>
        <v>#REF!</v>
      </c>
      <c r="G1837" s="21" t="e">
        <f>IF(Wedstrijden!#REF!="Indoor",1,0)</f>
        <v>#REF!</v>
      </c>
      <c r="H1837" s="21" t="e">
        <f>Wedstrijden!#REF!</f>
        <v>#REF!</v>
      </c>
      <c r="I1837" s="21" t="e">
        <f>IF(Wedstrijden!#REF!="Nee",0,IF(Wedstrijden!#REF!="Ja",1,""))</f>
        <v>#REF!</v>
      </c>
      <c r="J1837" s="21" t="e">
        <f>IF(Wedstrijden!#REF!&lt;&gt;"",Wedstrijden!#REF!,"")</f>
        <v>#REF!</v>
      </c>
      <c r="BJ1837" s="21">
        <f>IF(COUNTA(Wedstrijden!#REF!)&lt;&gt;0,1,"")</f>
        <v>1</v>
      </c>
      <c r="BK1837" s="21">
        <f t="shared" si="168"/>
        <v>2</v>
      </c>
      <c r="BL1837" s="21" t="e">
        <f>IF(Wedstrijden!#REF!="x","AA","")</f>
        <v>#REF!</v>
      </c>
      <c r="BM1837" s="21" t="e">
        <f>IF(Wedstrijden!#REF!="x","A","")</f>
        <v>#REF!</v>
      </c>
      <c r="BN1837" s="21" t="e">
        <f>IF(Wedstrijden!#REF!="x","B1","")</f>
        <v>#REF!</v>
      </c>
      <c r="BO1837" s="21" t="e">
        <f>IF(Wedstrijden!#REF!="x","BB","")</f>
        <v>#REF!</v>
      </c>
      <c r="BP1837" s="21" t="e">
        <f>IF(Wedstrijden!#REF!="x","B","")</f>
        <v>#REF!</v>
      </c>
      <c r="BQ1837" s="21" t="e">
        <f>IF(Wedstrijden!#REF!="x","L1","")</f>
        <v>#REF!</v>
      </c>
      <c r="BR1837" s="21" t="e">
        <f>IF(Wedstrijden!#REF!="x","L2","")</f>
        <v>#REF!</v>
      </c>
      <c r="BS1837" s="21" t="e">
        <f>IF(Wedstrijden!#REF!="x","M1","")</f>
        <v>#REF!</v>
      </c>
      <c r="BT1837" s="21" t="e">
        <f>IF(Wedstrijden!#REF!="x","M2","")</f>
        <v>#REF!</v>
      </c>
      <c r="BU1837" s="21" t="e">
        <f>IF(Wedstrijden!#REF!="x","Z1","")</f>
        <v>#REF!</v>
      </c>
      <c r="BV1837" s="21" t="e">
        <f>IF(Wedstrijden!#REF!="x","Z2","")</f>
        <v>#REF!</v>
      </c>
      <c r="BW1837" s="21">
        <f>IF(COUNTA(Wedstrijden!#REF!)&lt;&gt;0,1,"")</f>
        <v>1</v>
      </c>
      <c r="BX1837" s="21">
        <f t="shared" si="169"/>
        <v>1</v>
      </c>
      <c r="BY1837" s="21" t="e">
        <f>IF(Wedstrijden!#REF!="x","BB","")</f>
        <v>#REF!</v>
      </c>
      <c r="BZ1837" s="21" t="e">
        <f>IF(Wedstrijden!#REF!="x","B","")</f>
        <v>#REF!</v>
      </c>
      <c r="CA1837" s="21" t="e">
        <f>IF(Wedstrijden!#REF!="x","L1","")</f>
        <v>#REF!</v>
      </c>
      <c r="CB1837" s="21" t="e">
        <f>IF(Wedstrijden!#REF!="x","L2","")</f>
        <v>#REF!</v>
      </c>
      <c r="CC1837" s="21" t="e">
        <f>IF(Wedstrijden!#REF!="x","M1","")</f>
        <v>#REF!</v>
      </c>
      <c r="CD1837" s="21" t="e">
        <f>IF(Wedstrijden!#REF!="x","M2","")</f>
        <v>#REF!</v>
      </c>
      <c r="CE1837" s="21" t="e">
        <f>IF(Wedstrijden!#REF!="x","Z1","")</f>
        <v>#REF!</v>
      </c>
      <c r="CF1837" s="21" t="e">
        <f>IF(Wedstrijden!#REF!="x","Z2","")</f>
        <v>#REF!</v>
      </c>
      <c r="CG1837" s="21" t="e">
        <f>IF(Wedstrijden!#REF!="x","ZZL","")</f>
        <v>#REF!</v>
      </c>
      <c r="CL1837" s="21">
        <f>IF(COUNTA(Wedstrijden!#REF!)&lt;&gt;0,2,"")</f>
        <v>2</v>
      </c>
      <c r="CM1837" s="21">
        <f t="shared" si="170"/>
        <v>2</v>
      </c>
      <c r="CN1837" s="21" t="e">
        <f>IF(Wedstrijden!#REF!="x","AA","")</f>
        <v>#REF!</v>
      </c>
      <c r="CO1837" s="21" t="e">
        <f>IF(Wedstrijden!#REF!="x","A","")</f>
        <v>#REF!</v>
      </c>
      <c r="CP1837" s="21" t="e">
        <f>IF(Wedstrijden!#REF!="x","BB","")</f>
        <v>#REF!</v>
      </c>
      <c r="CQ1837" s="21" t="e">
        <f>IF(Wedstrijden!#REF!="x","B","")</f>
        <v>#REF!</v>
      </c>
      <c r="CR1837" s="21" t="e">
        <f>IF(Wedstrijden!#REF!="x","L","")</f>
        <v>#REF!</v>
      </c>
      <c r="CS1837" s="21" t="e">
        <f>IF(Wedstrijden!#REF!="x","M","")</f>
        <v>#REF!</v>
      </c>
      <c r="CT1837" s="21" t="e">
        <f>IF(Wedstrijden!#REF!="x","Z","")</f>
        <v>#REF!</v>
      </c>
      <c r="CU1837" s="21" t="e">
        <f>IF(Wedstrijden!#REF!="x","ZZ","")</f>
        <v>#REF!</v>
      </c>
      <c r="CV1837" s="21">
        <f>IF(COUNTA(Wedstrijden!#REF!)&lt;&gt;0,2,"")</f>
        <v>2</v>
      </c>
      <c r="CW1837" s="21">
        <f t="shared" si="171"/>
        <v>1</v>
      </c>
      <c r="CX1837" s="21" t="e">
        <f>IF(Wedstrijden!#REF!="x","BB","")</f>
        <v>#REF!</v>
      </c>
      <c r="CY1837" s="21" t="e">
        <f>IF(Wedstrijden!#REF!="x","B","")</f>
        <v>#REF!</v>
      </c>
      <c r="CZ1837" s="21" t="e">
        <f>IF(Wedstrijden!#REF!="x","L","")</f>
        <v>#REF!</v>
      </c>
      <c r="DA1837" s="21" t="e">
        <f>IF(Wedstrijden!#REF!="x","M","")</f>
        <v>#REF!</v>
      </c>
      <c r="DB1837" s="21" t="e">
        <f>IF(Wedstrijden!#REF!="x","Z","")</f>
        <v>#REF!</v>
      </c>
      <c r="DC1837" s="21" t="e">
        <f>IF(Wedstrijden!#REF!="x","ZZ","")</f>
        <v>#REF!</v>
      </c>
      <c r="DD1837" s="21" t="e">
        <f>IF(Wedstrijden!#REF!="x","1.40","")</f>
        <v>#REF!</v>
      </c>
      <c r="DE1837" s="21">
        <f>IF(COUNTA(Wedstrijden!#REF!)&lt;&gt;0,6,"")</f>
        <v>6</v>
      </c>
      <c r="DF1837" s="21">
        <f t="shared" si="172"/>
        <v>2</v>
      </c>
      <c r="DG1837" s="21" t="e">
        <f>IF(Wedstrijden!#REF!="x","L","")</f>
        <v>#REF!</v>
      </c>
      <c r="DH1837" s="21" t="e">
        <f>IF(Wedstrijden!#REF!="x","M","")</f>
        <v>#REF!</v>
      </c>
      <c r="DI1837" s="21" t="e">
        <f>IF(Wedstrijden!#REF!="x","Z","")</f>
        <v>#REF!</v>
      </c>
      <c r="DJ1837" s="21" t="e">
        <f>IF(Wedstrijden!#REF!="x","Z","")</f>
        <v>#REF!</v>
      </c>
      <c r="DK1837" s="21">
        <f>IF(COUNTA(Wedstrijden!#REF!)&lt;&gt;0,6,"")</f>
        <v>6</v>
      </c>
      <c r="DL1837" s="21">
        <f t="shared" si="173"/>
        <v>1</v>
      </c>
      <c r="DM1837" s="21" t="e">
        <f>IF(Wedstrijden!#REF!="x","L","")</f>
        <v>#REF!</v>
      </c>
      <c r="DN1837" s="21" t="e">
        <f>IF(Wedstrijden!#REF!="x","M","")</f>
        <v>#REF!</v>
      </c>
      <c r="DO1837" s="21" t="e">
        <f>IF(Wedstrijden!#REF!="x","Z","")</f>
        <v>#REF!</v>
      </c>
      <c r="DP1837" s="21" t="e">
        <f>IF(Wedstrijden!#REF!="x","Z","")</f>
        <v>#REF!</v>
      </c>
    </row>
    <row r="1838" spans="1:120" ht="14.4" x14ac:dyDescent="0.3">
      <c r="A1838" s="23">
        <f>Wedstrijden!B1761</f>
        <v>0</v>
      </c>
      <c r="B1838" s="21" t="str">
        <f>IFERROR(VLOOKUP(Wedstrijden!D1761,Wedstrijdlocaties!$B$2:$E$600,2,FALSE),"")</f>
        <v/>
      </c>
      <c r="C1838" s="21">
        <f>Wedstrijden!E1761</f>
        <v>0</v>
      </c>
      <c r="D1838" s="21" t="str">
        <f>IFERROR(VLOOKUP(Wedstrijden!F1761,Organisaties!$B$2:$C$500,2,FALSE),"")</f>
        <v/>
      </c>
      <c r="E1838" s="21" t="str">
        <f>IFERROR(VLOOKUP(Wedstrijden!F1761,Organisaties!$B$2:$G$500,5,FALSE),"")</f>
        <v/>
      </c>
      <c r="F1838" s="21" t="e">
        <f>IF(Wedstrijden!#REF!&lt;&gt;"",Wedstrijden!#REF!,"")</f>
        <v>#REF!</v>
      </c>
      <c r="G1838" s="21" t="e">
        <f>IF(Wedstrijden!#REF!="Indoor",1,0)</f>
        <v>#REF!</v>
      </c>
      <c r="H1838" s="21" t="e">
        <f>Wedstrijden!#REF!</f>
        <v>#REF!</v>
      </c>
      <c r="I1838" s="21" t="e">
        <f>IF(Wedstrijden!#REF!="Nee",0,IF(Wedstrijden!#REF!="Ja",1,""))</f>
        <v>#REF!</v>
      </c>
      <c r="J1838" s="21" t="e">
        <f>IF(Wedstrijden!#REF!&lt;&gt;"",Wedstrijden!#REF!,"")</f>
        <v>#REF!</v>
      </c>
      <c r="BJ1838" s="21">
        <f>IF(COUNTA(Wedstrijden!#REF!)&lt;&gt;0,1,"")</f>
        <v>1</v>
      </c>
      <c r="BK1838" s="21">
        <f t="shared" si="168"/>
        <v>2</v>
      </c>
      <c r="BL1838" s="21" t="e">
        <f>IF(Wedstrijden!#REF!="x","AA","")</f>
        <v>#REF!</v>
      </c>
      <c r="BM1838" s="21" t="e">
        <f>IF(Wedstrijden!#REF!="x","A","")</f>
        <v>#REF!</v>
      </c>
      <c r="BN1838" s="21" t="e">
        <f>IF(Wedstrijden!#REF!="x","B1","")</f>
        <v>#REF!</v>
      </c>
      <c r="BO1838" s="21" t="e">
        <f>IF(Wedstrijden!#REF!="x","BB","")</f>
        <v>#REF!</v>
      </c>
      <c r="BP1838" s="21" t="e">
        <f>IF(Wedstrijden!#REF!="x","B","")</f>
        <v>#REF!</v>
      </c>
      <c r="BQ1838" s="21" t="e">
        <f>IF(Wedstrijden!#REF!="x","L1","")</f>
        <v>#REF!</v>
      </c>
      <c r="BR1838" s="21" t="e">
        <f>IF(Wedstrijden!#REF!="x","L2","")</f>
        <v>#REF!</v>
      </c>
      <c r="BS1838" s="21" t="e">
        <f>IF(Wedstrijden!#REF!="x","M1","")</f>
        <v>#REF!</v>
      </c>
      <c r="BT1838" s="21" t="e">
        <f>IF(Wedstrijden!#REF!="x","M2","")</f>
        <v>#REF!</v>
      </c>
      <c r="BU1838" s="21" t="e">
        <f>IF(Wedstrijden!#REF!="x","Z1","")</f>
        <v>#REF!</v>
      </c>
      <c r="BV1838" s="21" t="e">
        <f>IF(Wedstrijden!#REF!="x","Z2","")</f>
        <v>#REF!</v>
      </c>
      <c r="BW1838" s="21">
        <f>IF(COUNTA(Wedstrijden!#REF!)&lt;&gt;0,1,"")</f>
        <v>1</v>
      </c>
      <c r="BX1838" s="21">
        <f t="shared" si="169"/>
        <v>1</v>
      </c>
      <c r="BY1838" s="21" t="e">
        <f>IF(Wedstrijden!#REF!="x","BB","")</f>
        <v>#REF!</v>
      </c>
      <c r="BZ1838" s="21" t="e">
        <f>IF(Wedstrijden!#REF!="x","B","")</f>
        <v>#REF!</v>
      </c>
      <c r="CA1838" s="21" t="e">
        <f>IF(Wedstrijden!#REF!="x","L1","")</f>
        <v>#REF!</v>
      </c>
      <c r="CB1838" s="21" t="e">
        <f>IF(Wedstrijden!#REF!="x","L2","")</f>
        <v>#REF!</v>
      </c>
      <c r="CC1838" s="21" t="e">
        <f>IF(Wedstrijden!#REF!="x","M1","")</f>
        <v>#REF!</v>
      </c>
      <c r="CD1838" s="21" t="e">
        <f>IF(Wedstrijden!#REF!="x","M2","")</f>
        <v>#REF!</v>
      </c>
      <c r="CE1838" s="21" t="e">
        <f>IF(Wedstrijden!#REF!="x","Z1","")</f>
        <v>#REF!</v>
      </c>
      <c r="CF1838" s="21" t="e">
        <f>IF(Wedstrijden!#REF!="x","Z2","")</f>
        <v>#REF!</v>
      </c>
      <c r="CG1838" s="21" t="e">
        <f>IF(Wedstrijden!#REF!="x","ZZL","")</f>
        <v>#REF!</v>
      </c>
      <c r="CL1838" s="21">
        <f>IF(COUNTA(Wedstrijden!#REF!)&lt;&gt;0,2,"")</f>
        <v>2</v>
      </c>
      <c r="CM1838" s="21">
        <f t="shared" si="170"/>
        <v>2</v>
      </c>
      <c r="CN1838" s="21" t="e">
        <f>IF(Wedstrijden!#REF!="x","AA","")</f>
        <v>#REF!</v>
      </c>
      <c r="CO1838" s="21" t="e">
        <f>IF(Wedstrijden!#REF!="x","A","")</f>
        <v>#REF!</v>
      </c>
      <c r="CP1838" s="21" t="e">
        <f>IF(Wedstrijden!#REF!="x","BB","")</f>
        <v>#REF!</v>
      </c>
      <c r="CQ1838" s="21" t="e">
        <f>IF(Wedstrijden!#REF!="x","B","")</f>
        <v>#REF!</v>
      </c>
      <c r="CR1838" s="21" t="e">
        <f>IF(Wedstrijden!#REF!="x","L","")</f>
        <v>#REF!</v>
      </c>
      <c r="CS1838" s="21" t="e">
        <f>IF(Wedstrijden!#REF!="x","M","")</f>
        <v>#REF!</v>
      </c>
      <c r="CT1838" s="21" t="e">
        <f>IF(Wedstrijden!#REF!="x","Z","")</f>
        <v>#REF!</v>
      </c>
      <c r="CU1838" s="21" t="e">
        <f>IF(Wedstrijden!#REF!="x","ZZ","")</f>
        <v>#REF!</v>
      </c>
      <c r="CV1838" s="21">
        <f>IF(COUNTA(Wedstrijden!#REF!)&lt;&gt;0,2,"")</f>
        <v>2</v>
      </c>
      <c r="CW1838" s="21">
        <f t="shared" si="171"/>
        <v>1</v>
      </c>
      <c r="CX1838" s="21" t="e">
        <f>IF(Wedstrijden!#REF!="x","BB","")</f>
        <v>#REF!</v>
      </c>
      <c r="CY1838" s="21" t="e">
        <f>IF(Wedstrijden!#REF!="x","B","")</f>
        <v>#REF!</v>
      </c>
      <c r="CZ1838" s="21" t="e">
        <f>IF(Wedstrijden!#REF!="x","L","")</f>
        <v>#REF!</v>
      </c>
      <c r="DA1838" s="21" t="e">
        <f>IF(Wedstrijden!#REF!="x","M","")</f>
        <v>#REF!</v>
      </c>
      <c r="DB1838" s="21" t="e">
        <f>IF(Wedstrijden!#REF!="x","Z","")</f>
        <v>#REF!</v>
      </c>
      <c r="DC1838" s="21" t="e">
        <f>IF(Wedstrijden!#REF!="x","ZZ","")</f>
        <v>#REF!</v>
      </c>
      <c r="DD1838" s="21" t="e">
        <f>IF(Wedstrijden!#REF!="x","1.40","")</f>
        <v>#REF!</v>
      </c>
      <c r="DE1838" s="21">
        <f>IF(COUNTA(Wedstrijden!#REF!)&lt;&gt;0,6,"")</f>
        <v>6</v>
      </c>
      <c r="DF1838" s="21">
        <f t="shared" si="172"/>
        <v>2</v>
      </c>
      <c r="DG1838" s="21" t="e">
        <f>IF(Wedstrijden!#REF!="x","L","")</f>
        <v>#REF!</v>
      </c>
      <c r="DH1838" s="21" t="e">
        <f>IF(Wedstrijden!#REF!="x","M","")</f>
        <v>#REF!</v>
      </c>
      <c r="DI1838" s="21" t="e">
        <f>IF(Wedstrijden!#REF!="x","Z","")</f>
        <v>#REF!</v>
      </c>
      <c r="DJ1838" s="21" t="e">
        <f>IF(Wedstrijden!#REF!="x","Z","")</f>
        <v>#REF!</v>
      </c>
      <c r="DK1838" s="21">
        <f>IF(COUNTA(Wedstrijden!#REF!)&lt;&gt;0,6,"")</f>
        <v>6</v>
      </c>
      <c r="DL1838" s="21">
        <f t="shared" si="173"/>
        <v>1</v>
      </c>
      <c r="DM1838" s="21" t="e">
        <f>IF(Wedstrijden!#REF!="x","L","")</f>
        <v>#REF!</v>
      </c>
      <c r="DN1838" s="21" t="e">
        <f>IF(Wedstrijden!#REF!="x","M","")</f>
        <v>#REF!</v>
      </c>
      <c r="DO1838" s="21" t="e">
        <f>IF(Wedstrijden!#REF!="x","Z","")</f>
        <v>#REF!</v>
      </c>
      <c r="DP1838" s="21" t="e">
        <f>IF(Wedstrijden!#REF!="x","Z","")</f>
        <v>#REF!</v>
      </c>
    </row>
    <row r="1839" spans="1:120" ht="14.4" x14ac:dyDescent="0.3">
      <c r="A1839" s="23">
        <f>Wedstrijden!B1762</f>
        <v>0</v>
      </c>
      <c r="B1839" s="21" t="str">
        <f>IFERROR(VLOOKUP(Wedstrijden!D1762,Wedstrijdlocaties!$B$2:$E$600,2,FALSE),"")</f>
        <v/>
      </c>
      <c r="C1839" s="21">
        <f>Wedstrijden!E1762</f>
        <v>0</v>
      </c>
      <c r="D1839" s="21" t="str">
        <f>IFERROR(VLOOKUP(Wedstrijden!F1762,Organisaties!$B$2:$C$500,2,FALSE),"")</f>
        <v/>
      </c>
      <c r="E1839" s="21" t="str">
        <f>IFERROR(VLOOKUP(Wedstrijden!F1762,Organisaties!$B$2:$G$500,5,FALSE),"")</f>
        <v/>
      </c>
      <c r="F1839" s="21" t="e">
        <f>IF(Wedstrijden!#REF!&lt;&gt;"",Wedstrijden!#REF!,"")</f>
        <v>#REF!</v>
      </c>
      <c r="G1839" s="21" t="e">
        <f>IF(Wedstrijden!#REF!="Indoor",1,0)</f>
        <v>#REF!</v>
      </c>
      <c r="H1839" s="21" t="e">
        <f>Wedstrijden!#REF!</f>
        <v>#REF!</v>
      </c>
      <c r="I1839" s="21" t="e">
        <f>IF(Wedstrijden!#REF!="Nee",0,IF(Wedstrijden!#REF!="Ja",1,""))</f>
        <v>#REF!</v>
      </c>
      <c r="J1839" s="21" t="e">
        <f>IF(Wedstrijden!#REF!&lt;&gt;"",Wedstrijden!#REF!,"")</f>
        <v>#REF!</v>
      </c>
      <c r="BJ1839" s="21">
        <f>IF(COUNTA(Wedstrijden!#REF!)&lt;&gt;0,1,"")</f>
        <v>1</v>
      </c>
      <c r="BK1839" s="21">
        <f t="shared" si="168"/>
        <v>2</v>
      </c>
      <c r="BL1839" s="21" t="e">
        <f>IF(Wedstrijden!#REF!="x","AA","")</f>
        <v>#REF!</v>
      </c>
      <c r="BM1839" s="21" t="e">
        <f>IF(Wedstrijden!#REF!="x","A","")</f>
        <v>#REF!</v>
      </c>
      <c r="BN1839" s="21" t="e">
        <f>IF(Wedstrijden!#REF!="x","B1","")</f>
        <v>#REF!</v>
      </c>
      <c r="BO1839" s="21" t="e">
        <f>IF(Wedstrijden!#REF!="x","BB","")</f>
        <v>#REF!</v>
      </c>
      <c r="BP1839" s="21" t="e">
        <f>IF(Wedstrijden!#REF!="x","B","")</f>
        <v>#REF!</v>
      </c>
      <c r="BQ1839" s="21" t="e">
        <f>IF(Wedstrijden!#REF!="x","L1","")</f>
        <v>#REF!</v>
      </c>
      <c r="BR1839" s="21" t="e">
        <f>IF(Wedstrijden!#REF!="x","L2","")</f>
        <v>#REF!</v>
      </c>
      <c r="BS1839" s="21" t="e">
        <f>IF(Wedstrijden!#REF!="x","M1","")</f>
        <v>#REF!</v>
      </c>
      <c r="BT1839" s="21" t="e">
        <f>IF(Wedstrijden!#REF!="x","M2","")</f>
        <v>#REF!</v>
      </c>
      <c r="BU1839" s="21" t="e">
        <f>IF(Wedstrijden!#REF!="x","Z1","")</f>
        <v>#REF!</v>
      </c>
      <c r="BV1839" s="21" t="e">
        <f>IF(Wedstrijden!#REF!="x","Z2","")</f>
        <v>#REF!</v>
      </c>
      <c r="BW1839" s="21">
        <f>IF(COUNTA(Wedstrijden!#REF!)&lt;&gt;0,1,"")</f>
        <v>1</v>
      </c>
      <c r="BX1839" s="21">
        <f t="shared" si="169"/>
        <v>1</v>
      </c>
      <c r="BY1839" s="21" t="e">
        <f>IF(Wedstrijden!#REF!="x","BB","")</f>
        <v>#REF!</v>
      </c>
      <c r="BZ1839" s="21" t="e">
        <f>IF(Wedstrijden!#REF!="x","B","")</f>
        <v>#REF!</v>
      </c>
      <c r="CA1839" s="21" t="e">
        <f>IF(Wedstrijden!#REF!="x","L1","")</f>
        <v>#REF!</v>
      </c>
      <c r="CB1839" s="21" t="e">
        <f>IF(Wedstrijden!#REF!="x","L2","")</f>
        <v>#REF!</v>
      </c>
      <c r="CC1839" s="21" t="e">
        <f>IF(Wedstrijden!#REF!="x","M1","")</f>
        <v>#REF!</v>
      </c>
      <c r="CD1839" s="21" t="e">
        <f>IF(Wedstrijden!#REF!="x","M2","")</f>
        <v>#REF!</v>
      </c>
      <c r="CE1839" s="21" t="e">
        <f>IF(Wedstrijden!#REF!="x","Z1","")</f>
        <v>#REF!</v>
      </c>
      <c r="CF1839" s="21" t="e">
        <f>IF(Wedstrijden!#REF!="x","Z2","")</f>
        <v>#REF!</v>
      </c>
      <c r="CG1839" s="21" t="e">
        <f>IF(Wedstrijden!#REF!="x","ZZL","")</f>
        <v>#REF!</v>
      </c>
      <c r="CL1839" s="21">
        <f>IF(COUNTA(Wedstrijden!#REF!)&lt;&gt;0,2,"")</f>
        <v>2</v>
      </c>
      <c r="CM1839" s="21">
        <f t="shared" si="170"/>
        <v>2</v>
      </c>
      <c r="CN1839" s="21" t="e">
        <f>IF(Wedstrijden!#REF!="x","AA","")</f>
        <v>#REF!</v>
      </c>
      <c r="CO1839" s="21" t="e">
        <f>IF(Wedstrijden!#REF!="x","A","")</f>
        <v>#REF!</v>
      </c>
      <c r="CP1839" s="21" t="e">
        <f>IF(Wedstrijden!#REF!="x","BB","")</f>
        <v>#REF!</v>
      </c>
      <c r="CQ1839" s="21" t="e">
        <f>IF(Wedstrijden!#REF!="x","B","")</f>
        <v>#REF!</v>
      </c>
      <c r="CR1839" s="21" t="e">
        <f>IF(Wedstrijden!#REF!="x","L","")</f>
        <v>#REF!</v>
      </c>
      <c r="CS1839" s="21" t="e">
        <f>IF(Wedstrijden!#REF!="x","M","")</f>
        <v>#REF!</v>
      </c>
      <c r="CT1839" s="21" t="e">
        <f>IF(Wedstrijden!#REF!="x","Z","")</f>
        <v>#REF!</v>
      </c>
      <c r="CU1839" s="21" t="e">
        <f>IF(Wedstrijden!#REF!="x","ZZ","")</f>
        <v>#REF!</v>
      </c>
      <c r="CV1839" s="21">
        <f>IF(COUNTA(Wedstrijden!#REF!)&lt;&gt;0,2,"")</f>
        <v>2</v>
      </c>
      <c r="CW1839" s="21">
        <f t="shared" si="171"/>
        <v>1</v>
      </c>
      <c r="CX1839" s="21" t="e">
        <f>IF(Wedstrijden!#REF!="x","BB","")</f>
        <v>#REF!</v>
      </c>
      <c r="CY1839" s="21" t="e">
        <f>IF(Wedstrijden!#REF!="x","B","")</f>
        <v>#REF!</v>
      </c>
      <c r="CZ1839" s="21" t="e">
        <f>IF(Wedstrijden!#REF!="x","L","")</f>
        <v>#REF!</v>
      </c>
      <c r="DA1839" s="21" t="e">
        <f>IF(Wedstrijden!#REF!="x","M","")</f>
        <v>#REF!</v>
      </c>
      <c r="DB1839" s="21" t="e">
        <f>IF(Wedstrijden!#REF!="x","Z","")</f>
        <v>#REF!</v>
      </c>
      <c r="DC1839" s="21" t="e">
        <f>IF(Wedstrijden!#REF!="x","ZZ","")</f>
        <v>#REF!</v>
      </c>
      <c r="DD1839" s="21" t="e">
        <f>IF(Wedstrijden!#REF!="x","1.40","")</f>
        <v>#REF!</v>
      </c>
      <c r="DE1839" s="21">
        <f>IF(COUNTA(Wedstrijden!#REF!)&lt;&gt;0,6,"")</f>
        <v>6</v>
      </c>
      <c r="DF1839" s="21">
        <f t="shared" si="172"/>
        <v>2</v>
      </c>
      <c r="DG1839" s="21" t="e">
        <f>IF(Wedstrijden!#REF!="x","L","")</f>
        <v>#REF!</v>
      </c>
      <c r="DH1839" s="21" t="e">
        <f>IF(Wedstrijden!#REF!="x","M","")</f>
        <v>#REF!</v>
      </c>
      <c r="DI1839" s="21" t="e">
        <f>IF(Wedstrijden!#REF!="x","Z","")</f>
        <v>#REF!</v>
      </c>
      <c r="DJ1839" s="21" t="e">
        <f>IF(Wedstrijden!#REF!="x","Z","")</f>
        <v>#REF!</v>
      </c>
      <c r="DK1839" s="21">
        <f>IF(COUNTA(Wedstrijden!#REF!)&lt;&gt;0,6,"")</f>
        <v>6</v>
      </c>
      <c r="DL1839" s="21">
        <f t="shared" si="173"/>
        <v>1</v>
      </c>
      <c r="DM1839" s="21" t="e">
        <f>IF(Wedstrijden!#REF!="x","L","")</f>
        <v>#REF!</v>
      </c>
      <c r="DN1839" s="21" t="e">
        <f>IF(Wedstrijden!#REF!="x","M","")</f>
        <v>#REF!</v>
      </c>
      <c r="DO1839" s="21" t="e">
        <f>IF(Wedstrijden!#REF!="x","Z","")</f>
        <v>#REF!</v>
      </c>
      <c r="DP1839" s="21" t="e">
        <f>IF(Wedstrijden!#REF!="x","Z","")</f>
        <v>#REF!</v>
      </c>
    </row>
    <row r="1840" spans="1:120" ht="14.4" x14ac:dyDescent="0.3">
      <c r="A1840" s="23">
        <f>Wedstrijden!B1763</f>
        <v>0</v>
      </c>
      <c r="B1840" s="21" t="str">
        <f>IFERROR(VLOOKUP(Wedstrijden!D1763,Wedstrijdlocaties!$B$2:$E$600,2,FALSE),"")</f>
        <v/>
      </c>
      <c r="C1840" s="21">
        <f>Wedstrijden!E1763</f>
        <v>0</v>
      </c>
      <c r="D1840" s="21" t="str">
        <f>IFERROR(VLOOKUP(Wedstrijden!F1763,Organisaties!$B$2:$C$500,2,FALSE),"")</f>
        <v/>
      </c>
      <c r="E1840" s="21" t="str">
        <f>IFERROR(VLOOKUP(Wedstrijden!F1763,Organisaties!$B$2:$G$500,5,FALSE),"")</f>
        <v/>
      </c>
      <c r="F1840" s="21" t="e">
        <f>IF(Wedstrijden!#REF!&lt;&gt;"",Wedstrijden!#REF!,"")</f>
        <v>#REF!</v>
      </c>
      <c r="G1840" s="21" t="e">
        <f>IF(Wedstrijden!#REF!="Indoor",1,0)</f>
        <v>#REF!</v>
      </c>
      <c r="H1840" s="21" t="e">
        <f>Wedstrijden!#REF!</f>
        <v>#REF!</v>
      </c>
      <c r="I1840" s="21" t="e">
        <f>IF(Wedstrijden!#REF!="Nee",0,IF(Wedstrijden!#REF!="Ja",1,""))</f>
        <v>#REF!</v>
      </c>
      <c r="J1840" s="21" t="e">
        <f>IF(Wedstrijden!#REF!&lt;&gt;"",Wedstrijden!#REF!,"")</f>
        <v>#REF!</v>
      </c>
      <c r="BJ1840" s="21">
        <f>IF(COUNTA(Wedstrijden!#REF!)&lt;&gt;0,1,"")</f>
        <v>1</v>
      </c>
      <c r="BK1840" s="21">
        <f t="shared" si="168"/>
        <v>2</v>
      </c>
      <c r="BL1840" s="21" t="e">
        <f>IF(Wedstrijden!#REF!="x","AA","")</f>
        <v>#REF!</v>
      </c>
      <c r="BM1840" s="21" t="e">
        <f>IF(Wedstrijden!#REF!="x","A","")</f>
        <v>#REF!</v>
      </c>
      <c r="BN1840" s="21" t="e">
        <f>IF(Wedstrijden!#REF!="x","B1","")</f>
        <v>#REF!</v>
      </c>
      <c r="BO1840" s="21" t="e">
        <f>IF(Wedstrijden!#REF!="x","BB","")</f>
        <v>#REF!</v>
      </c>
      <c r="BP1840" s="21" t="e">
        <f>IF(Wedstrijden!#REF!="x","B","")</f>
        <v>#REF!</v>
      </c>
      <c r="BQ1840" s="21" t="e">
        <f>IF(Wedstrijden!#REF!="x","L1","")</f>
        <v>#REF!</v>
      </c>
      <c r="BR1840" s="21" t="e">
        <f>IF(Wedstrijden!#REF!="x","L2","")</f>
        <v>#REF!</v>
      </c>
      <c r="BS1840" s="21" t="e">
        <f>IF(Wedstrijden!#REF!="x","M1","")</f>
        <v>#REF!</v>
      </c>
      <c r="BT1840" s="21" t="e">
        <f>IF(Wedstrijden!#REF!="x","M2","")</f>
        <v>#REF!</v>
      </c>
      <c r="BU1840" s="21" t="e">
        <f>IF(Wedstrijden!#REF!="x","Z1","")</f>
        <v>#REF!</v>
      </c>
      <c r="BV1840" s="21" t="e">
        <f>IF(Wedstrijden!#REF!="x","Z2","")</f>
        <v>#REF!</v>
      </c>
      <c r="BW1840" s="21">
        <f>IF(COUNTA(Wedstrijden!#REF!)&lt;&gt;0,1,"")</f>
        <v>1</v>
      </c>
      <c r="BX1840" s="21">
        <f t="shared" si="169"/>
        <v>1</v>
      </c>
      <c r="BY1840" s="21" t="e">
        <f>IF(Wedstrijden!#REF!="x","BB","")</f>
        <v>#REF!</v>
      </c>
      <c r="BZ1840" s="21" t="e">
        <f>IF(Wedstrijden!#REF!="x","B","")</f>
        <v>#REF!</v>
      </c>
      <c r="CA1840" s="21" t="e">
        <f>IF(Wedstrijden!#REF!="x","L1","")</f>
        <v>#REF!</v>
      </c>
      <c r="CB1840" s="21" t="e">
        <f>IF(Wedstrijden!#REF!="x","L2","")</f>
        <v>#REF!</v>
      </c>
      <c r="CC1840" s="21" t="e">
        <f>IF(Wedstrijden!#REF!="x","M1","")</f>
        <v>#REF!</v>
      </c>
      <c r="CD1840" s="21" t="e">
        <f>IF(Wedstrijden!#REF!="x","M2","")</f>
        <v>#REF!</v>
      </c>
      <c r="CE1840" s="21" t="e">
        <f>IF(Wedstrijden!#REF!="x","Z1","")</f>
        <v>#REF!</v>
      </c>
      <c r="CF1840" s="21" t="e">
        <f>IF(Wedstrijden!#REF!="x","Z2","")</f>
        <v>#REF!</v>
      </c>
      <c r="CG1840" s="21" t="e">
        <f>IF(Wedstrijden!#REF!="x","ZZL","")</f>
        <v>#REF!</v>
      </c>
      <c r="CL1840" s="21">
        <f>IF(COUNTA(Wedstrijden!#REF!)&lt;&gt;0,2,"")</f>
        <v>2</v>
      </c>
      <c r="CM1840" s="21">
        <f t="shared" si="170"/>
        <v>2</v>
      </c>
      <c r="CN1840" s="21" t="e">
        <f>IF(Wedstrijden!#REF!="x","AA","")</f>
        <v>#REF!</v>
      </c>
      <c r="CO1840" s="21" t="e">
        <f>IF(Wedstrijden!#REF!="x","A","")</f>
        <v>#REF!</v>
      </c>
      <c r="CP1840" s="21" t="e">
        <f>IF(Wedstrijden!#REF!="x","BB","")</f>
        <v>#REF!</v>
      </c>
      <c r="CQ1840" s="21" t="e">
        <f>IF(Wedstrijden!#REF!="x","B","")</f>
        <v>#REF!</v>
      </c>
      <c r="CR1840" s="21" t="e">
        <f>IF(Wedstrijden!#REF!="x","L","")</f>
        <v>#REF!</v>
      </c>
      <c r="CS1840" s="21" t="e">
        <f>IF(Wedstrijden!#REF!="x","M","")</f>
        <v>#REF!</v>
      </c>
      <c r="CT1840" s="21" t="e">
        <f>IF(Wedstrijden!#REF!="x","Z","")</f>
        <v>#REF!</v>
      </c>
      <c r="CU1840" s="21" t="e">
        <f>IF(Wedstrijden!#REF!="x","ZZ","")</f>
        <v>#REF!</v>
      </c>
      <c r="CV1840" s="21">
        <f>IF(COUNTA(Wedstrijden!#REF!)&lt;&gt;0,2,"")</f>
        <v>2</v>
      </c>
      <c r="CW1840" s="21">
        <f t="shared" si="171"/>
        <v>1</v>
      </c>
      <c r="CX1840" s="21" t="e">
        <f>IF(Wedstrijden!#REF!="x","BB","")</f>
        <v>#REF!</v>
      </c>
      <c r="CY1840" s="21" t="e">
        <f>IF(Wedstrijden!#REF!="x","B","")</f>
        <v>#REF!</v>
      </c>
      <c r="CZ1840" s="21" t="e">
        <f>IF(Wedstrijden!#REF!="x","L","")</f>
        <v>#REF!</v>
      </c>
      <c r="DA1840" s="21" t="e">
        <f>IF(Wedstrijden!#REF!="x","M","")</f>
        <v>#REF!</v>
      </c>
      <c r="DB1840" s="21" t="e">
        <f>IF(Wedstrijden!#REF!="x","Z","")</f>
        <v>#REF!</v>
      </c>
      <c r="DC1840" s="21" t="e">
        <f>IF(Wedstrijden!#REF!="x","ZZ","")</f>
        <v>#REF!</v>
      </c>
      <c r="DD1840" s="21" t="e">
        <f>IF(Wedstrijden!#REF!="x","1.40","")</f>
        <v>#REF!</v>
      </c>
      <c r="DE1840" s="21">
        <f>IF(COUNTA(Wedstrijden!#REF!)&lt;&gt;0,6,"")</f>
        <v>6</v>
      </c>
      <c r="DF1840" s="21">
        <f t="shared" si="172"/>
        <v>2</v>
      </c>
      <c r="DG1840" s="21" t="e">
        <f>IF(Wedstrijden!#REF!="x","L","")</f>
        <v>#REF!</v>
      </c>
      <c r="DH1840" s="21" t="e">
        <f>IF(Wedstrijden!#REF!="x","M","")</f>
        <v>#REF!</v>
      </c>
      <c r="DI1840" s="21" t="e">
        <f>IF(Wedstrijden!#REF!="x","Z","")</f>
        <v>#REF!</v>
      </c>
      <c r="DJ1840" s="21" t="e">
        <f>IF(Wedstrijden!#REF!="x","Z","")</f>
        <v>#REF!</v>
      </c>
      <c r="DK1840" s="21">
        <f>IF(COUNTA(Wedstrijden!#REF!)&lt;&gt;0,6,"")</f>
        <v>6</v>
      </c>
      <c r="DL1840" s="21">
        <f t="shared" si="173"/>
        <v>1</v>
      </c>
      <c r="DM1840" s="21" t="e">
        <f>IF(Wedstrijden!#REF!="x","L","")</f>
        <v>#REF!</v>
      </c>
      <c r="DN1840" s="21" t="e">
        <f>IF(Wedstrijden!#REF!="x","M","")</f>
        <v>#REF!</v>
      </c>
      <c r="DO1840" s="21" t="e">
        <f>IF(Wedstrijden!#REF!="x","Z","")</f>
        <v>#REF!</v>
      </c>
      <c r="DP1840" s="21" t="e">
        <f>IF(Wedstrijden!#REF!="x","Z","")</f>
        <v>#REF!</v>
      </c>
    </row>
    <row r="1841" spans="1:120" ht="14.4" x14ac:dyDescent="0.3">
      <c r="A1841" s="23">
        <f>Wedstrijden!B1764</f>
        <v>0</v>
      </c>
      <c r="B1841" s="21" t="str">
        <f>IFERROR(VLOOKUP(Wedstrijden!D1764,Wedstrijdlocaties!$B$2:$E$600,2,FALSE),"")</f>
        <v/>
      </c>
      <c r="C1841" s="21">
        <f>Wedstrijden!E1764</f>
        <v>0</v>
      </c>
      <c r="D1841" s="21" t="str">
        <f>IFERROR(VLOOKUP(Wedstrijden!F1764,Organisaties!$B$2:$C$500,2,FALSE),"")</f>
        <v/>
      </c>
      <c r="E1841" s="21" t="str">
        <f>IFERROR(VLOOKUP(Wedstrijden!F1764,Organisaties!$B$2:$G$500,5,FALSE),"")</f>
        <v/>
      </c>
      <c r="F1841" s="21" t="e">
        <f>IF(Wedstrijden!#REF!&lt;&gt;"",Wedstrijden!#REF!,"")</f>
        <v>#REF!</v>
      </c>
      <c r="G1841" s="21" t="e">
        <f>IF(Wedstrijden!#REF!="Indoor",1,0)</f>
        <v>#REF!</v>
      </c>
      <c r="H1841" s="21" t="e">
        <f>Wedstrijden!#REF!</f>
        <v>#REF!</v>
      </c>
      <c r="I1841" s="21" t="e">
        <f>IF(Wedstrijden!#REF!="Nee",0,IF(Wedstrijden!#REF!="Ja",1,""))</f>
        <v>#REF!</v>
      </c>
      <c r="J1841" s="21" t="e">
        <f>IF(Wedstrijden!#REF!&lt;&gt;"",Wedstrijden!#REF!,"")</f>
        <v>#REF!</v>
      </c>
      <c r="BJ1841" s="21">
        <f>IF(COUNTA(Wedstrijden!#REF!)&lt;&gt;0,1,"")</f>
        <v>1</v>
      </c>
      <c r="BK1841" s="21">
        <f t="shared" si="168"/>
        <v>2</v>
      </c>
      <c r="BL1841" s="21" t="e">
        <f>IF(Wedstrijden!#REF!="x","AA","")</f>
        <v>#REF!</v>
      </c>
      <c r="BM1841" s="21" t="e">
        <f>IF(Wedstrijden!#REF!="x","A","")</f>
        <v>#REF!</v>
      </c>
      <c r="BN1841" s="21" t="e">
        <f>IF(Wedstrijden!#REF!="x","B1","")</f>
        <v>#REF!</v>
      </c>
      <c r="BO1841" s="21" t="e">
        <f>IF(Wedstrijden!#REF!="x","BB","")</f>
        <v>#REF!</v>
      </c>
      <c r="BP1841" s="21" t="e">
        <f>IF(Wedstrijden!#REF!="x","B","")</f>
        <v>#REF!</v>
      </c>
      <c r="BQ1841" s="21" t="e">
        <f>IF(Wedstrijden!#REF!="x","L1","")</f>
        <v>#REF!</v>
      </c>
      <c r="BR1841" s="21" t="e">
        <f>IF(Wedstrijden!#REF!="x","L2","")</f>
        <v>#REF!</v>
      </c>
      <c r="BS1841" s="21" t="e">
        <f>IF(Wedstrijden!#REF!="x","M1","")</f>
        <v>#REF!</v>
      </c>
      <c r="BT1841" s="21" t="e">
        <f>IF(Wedstrijden!#REF!="x","M2","")</f>
        <v>#REF!</v>
      </c>
      <c r="BU1841" s="21" t="e">
        <f>IF(Wedstrijden!#REF!="x","Z1","")</f>
        <v>#REF!</v>
      </c>
      <c r="BV1841" s="21" t="e">
        <f>IF(Wedstrijden!#REF!="x","Z2","")</f>
        <v>#REF!</v>
      </c>
      <c r="BW1841" s="21">
        <f>IF(COUNTA(Wedstrijden!#REF!)&lt;&gt;0,1,"")</f>
        <v>1</v>
      </c>
      <c r="BX1841" s="21">
        <f t="shared" si="169"/>
        <v>1</v>
      </c>
      <c r="BY1841" s="21" t="e">
        <f>IF(Wedstrijden!#REF!="x","BB","")</f>
        <v>#REF!</v>
      </c>
      <c r="BZ1841" s="21" t="e">
        <f>IF(Wedstrijden!#REF!="x","B","")</f>
        <v>#REF!</v>
      </c>
      <c r="CA1841" s="21" t="e">
        <f>IF(Wedstrijden!#REF!="x","L1","")</f>
        <v>#REF!</v>
      </c>
      <c r="CB1841" s="21" t="e">
        <f>IF(Wedstrijden!#REF!="x","L2","")</f>
        <v>#REF!</v>
      </c>
      <c r="CC1841" s="21" t="e">
        <f>IF(Wedstrijden!#REF!="x","M1","")</f>
        <v>#REF!</v>
      </c>
      <c r="CD1841" s="21" t="e">
        <f>IF(Wedstrijden!#REF!="x","M2","")</f>
        <v>#REF!</v>
      </c>
      <c r="CE1841" s="21" t="e">
        <f>IF(Wedstrijden!#REF!="x","Z1","")</f>
        <v>#REF!</v>
      </c>
      <c r="CF1841" s="21" t="e">
        <f>IF(Wedstrijden!#REF!="x","Z2","")</f>
        <v>#REF!</v>
      </c>
      <c r="CG1841" s="21" t="e">
        <f>IF(Wedstrijden!#REF!="x","ZZL","")</f>
        <v>#REF!</v>
      </c>
      <c r="CL1841" s="21">
        <f>IF(COUNTA(Wedstrijden!#REF!)&lt;&gt;0,2,"")</f>
        <v>2</v>
      </c>
      <c r="CM1841" s="21">
        <f t="shared" si="170"/>
        <v>2</v>
      </c>
      <c r="CN1841" s="21" t="e">
        <f>IF(Wedstrijden!#REF!="x","AA","")</f>
        <v>#REF!</v>
      </c>
      <c r="CO1841" s="21" t="e">
        <f>IF(Wedstrijden!#REF!="x","A","")</f>
        <v>#REF!</v>
      </c>
      <c r="CP1841" s="21" t="e">
        <f>IF(Wedstrijden!#REF!="x","BB","")</f>
        <v>#REF!</v>
      </c>
      <c r="CQ1841" s="21" t="e">
        <f>IF(Wedstrijden!#REF!="x","B","")</f>
        <v>#REF!</v>
      </c>
      <c r="CR1841" s="21" t="e">
        <f>IF(Wedstrijden!#REF!="x","L","")</f>
        <v>#REF!</v>
      </c>
      <c r="CS1841" s="21" t="e">
        <f>IF(Wedstrijden!#REF!="x","M","")</f>
        <v>#REF!</v>
      </c>
      <c r="CT1841" s="21" t="e">
        <f>IF(Wedstrijden!#REF!="x","Z","")</f>
        <v>#REF!</v>
      </c>
      <c r="CU1841" s="21" t="e">
        <f>IF(Wedstrijden!#REF!="x","ZZ","")</f>
        <v>#REF!</v>
      </c>
      <c r="CV1841" s="21">
        <f>IF(COUNTA(Wedstrijden!#REF!)&lt;&gt;0,2,"")</f>
        <v>2</v>
      </c>
      <c r="CW1841" s="21">
        <f t="shared" si="171"/>
        <v>1</v>
      </c>
      <c r="CX1841" s="21" t="e">
        <f>IF(Wedstrijden!#REF!="x","BB","")</f>
        <v>#REF!</v>
      </c>
      <c r="CY1841" s="21" t="e">
        <f>IF(Wedstrijden!#REF!="x","B","")</f>
        <v>#REF!</v>
      </c>
      <c r="CZ1841" s="21" t="e">
        <f>IF(Wedstrijden!#REF!="x","L","")</f>
        <v>#REF!</v>
      </c>
      <c r="DA1841" s="21" t="e">
        <f>IF(Wedstrijden!#REF!="x","M","")</f>
        <v>#REF!</v>
      </c>
      <c r="DB1841" s="21" t="e">
        <f>IF(Wedstrijden!#REF!="x","Z","")</f>
        <v>#REF!</v>
      </c>
      <c r="DC1841" s="21" t="e">
        <f>IF(Wedstrijden!#REF!="x","ZZ","")</f>
        <v>#REF!</v>
      </c>
      <c r="DD1841" s="21" t="e">
        <f>IF(Wedstrijden!#REF!="x","1.40","")</f>
        <v>#REF!</v>
      </c>
      <c r="DE1841" s="21">
        <f>IF(COUNTA(Wedstrijden!#REF!)&lt;&gt;0,6,"")</f>
        <v>6</v>
      </c>
      <c r="DF1841" s="21">
        <f t="shared" si="172"/>
        <v>2</v>
      </c>
      <c r="DG1841" s="21" t="e">
        <f>IF(Wedstrijden!#REF!="x","L","")</f>
        <v>#REF!</v>
      </c>
      <c r="DH1841" s="21" t="e">
        <f>IF(Wedstrijden!#REF!="x","M","")</f>
        <v>#REF!</v>
      </c>
      <c r="DI1841" s="21" t="e">
        <f>IF(Wedstrijden!#REF!="x","Z","")</f>
        <v>#REF!</v>
      </c>
      <c r="DJ1841" s="21" t="e">
        <f>IF(Wedstrijden!#REF!="x","Z","")</f>
        <v>#REF!</v>
      </c>
      <c r="DK1841" s="21">
        <f>IF(COUNTA(Wedstrijden!#REF!)&lt;&gt;0,6,"")</f>
        <v>6</v>
      </c>
      <c r="DL1841" s="21">
        <f t="shared" si="173"/>
        <v>1</v>
      </c>
      <c r="DM1841" s="21" t="e">
        <f>IF(Wedstrijden!#REF!="x","L","")</f>
        <v>#REF!</v>
      </c>
      <c r="DN1841" s="21" t="e">
        <f>IF(Wedstrijden!#REF!="x","M","")</f>
        <v>#REF!</v>
      </c>
      <c r="DO1841" s="21" t="e">
        <f>IF(Wedstrijden!#REF!="x","Z","")</f>
        <v>#REF!</v>
      </c>
      <c r="DP1841" s="21" t="e">
        <f>IF(Wedstrijden!#REF!="x","Z","")</f>
        <v>#REF!</v>
      </c>
    </row>
    <row r="1842" spans="1:120" ht="14.4" x14ac:dyDescent="0.3">
      <c r="A1842" s="23">
        <f>Wedstrijden!B1765</f>
        <v>0</v>
      </c>
      <c r="B1842" s="21" t="str">
        <f>IFERROR(VLOOKUP(Wedstrijden!D1765,Wedstrijdlocaties!$B$2:$E$600,2,FALSE),"")</f>
        <v/>
      </c>
      <c r="C1842" s="21">
        <f>Wedstrijden!E1765</f>
        <v>0</v>
      </c>
      <c r="D1842" s="21" t="str">
        <f>IFERROR(VLOOKUP(Wedstrijden!F1765,Organisaties!$B$2:$C$500,2,FALSE),"")</f>
        <v/>
      </c>
      <c r="E1842" s="21" t="str">
        <f>IFERROR(VLOOKUP(Wedstrijden!F1765,Organisaties!$B$2:$G$500,5,FALSE),"")</f>
        <v/>
      </c>
      <c r="F1842" s="21" t="e">
        <f>IF(Wedstrijden!#REF!&lt;&gt;"",Wedstrijden!#REF!,"")</f>
        <v>#REF!</v>
      </c>
      <c r="G1842" s="21" t="e">
        <f>IF(Wedstrijden!#REF!="Indoor",1,0)</f>
        <v>#REF!</v>
      </c>
      <c r="H1842" s="21" t="e">
        <f>Wedstrijden!#REF!</f>
        <v>#REF!</v>
      </c>
      <c r="I1842" s="21" t="e">
        <f>IF(Wedstrijden!#REF!="Nee",0,IF(Wedstrijden!#REF!="Ja",1,""))</f>
        <v>#REF!</v>
      </c>
      <c r="J1842" s="21" t="e">
        <f>IF(Wedstrijden!#REF!&lt;&gt;"",Wedstrijden!#REF!,"")</f>
        <v>#REF!</v>
      </c>
      <c r="BJ1842" s="21">
        <f>IF(COUNTA(Wedstrijden!#REF!)&lt;&gt;0,1,"")</f>
        <v>1</v>
      </c>
      <c r="BK1842" s="21">
        <f t="shared" si="168"/>
        <v>2</v>
      </c>
      <c r="BL1842" s="21" t="e">
        <f>IF(Wedstrijden!#REF!="x","AA","")</f>
        <v>#REF!</v>
      </c>
      <c r="BM1842" s="21" t="e">
        <f>IF(Wedstrijden!#REF!="x","A","")</f>
        <v>#REF!</v>
      </c>
      <c r="BN1842" s="21" t="e">
        <f>IF(Wedstrijden!#REF!="x","B1","")</f>
        <v>#REF!</v>
      </c>
      <c r="BO1842" s="21" t="e">
        <f>IF(Wedstrijden!#REF!="x","BB","")</f>
        <v>#REF!</v>
      </c>
      <c r="BP1842" s="21" t="e">
        <f>IF(Wedstrijden!#REF!="x","B","")</f>
        <v>#REF!</v>
      </c>
      <c r="BQ1842" s="21" t="e">
        <f>IF(Wedstrijden!#REF!="x","L1","")</f>
        <v>#REF!</v>
      </c>
      <c r="BR1842" s="21" t="e">
        <f>IF(Wedstrijden!#REF!="x","L2","")</f>
        <v>#REF!</v>
      </c>
      <c r="BS1842" s="21" t="e">
        <f>IF(Wedstrijden!#REF!="x","M1","")</f>
        <v>#REF!</v>
      </c>
      <c r="BT1842" s="21" t="e">
        <f>IF(Wedstrijden!#REF!="x","M2","")</f>
        <v>#REF!</v>
      </c>
      <c r="BU1842" s="21" t="e">
        <f>IF(Wedstrijden!#REF!="x","Z1","")</f>
        <v>#REF!</v>
      </c>
      <c r="BV1842" s="21" t="e">
        <f>IF(Wedstrijden!#REF!="x","Z2","")</f>
        <v>#REF!</v>
      </c>
      <c r="BW1842" s="21">
        <f>IF(COUNTA(Wedstrijden!#REF!)&lt;&gt;0,1,"")</f>
        <v>1</v>
      </c>
      <c r="BX1842" s="21">
        <f t="shared" si="169"/>
        <v>1</v>
      </c>
      <c r="BY1842" s="21" t="e">
        <f>IF(Wedstrijden!#REF!="x","BB","")</f>
        <v>#REF!</v>
      </c>
      <c r="BZ1842" s="21" t="e">
        <f>IF(Wedstrijden!#REF!="x","B","")</f>
        <v>#REF!</v>
      </c>
      <c r="CA1842" s="21" t="e">
        <f>IF(Wedstrijden!#REF!="x","L1","")</f>
        <v>#REF!</v>
      </c>
      <c r="CB1842" s="21" t="e">
        <f>IF(Wedstrijden!#REF!="x","L2","")</f>
        <v>#REF!</v>
      </c>
      <c r="CC1842" s="21" t="e">
        <f>IF(Wedstrijden!#REF!="x","M1","")</f>
        <v>#REF!</v>
      </c>
      <c r="CD1842" s="21" t="e">
        <f>IF(Wedstrijden!#REF!="x","M2","")</f>
        <v>#REF!</v>
      </c>
      <c r="CE1842" s="21" t="e">
        <f>IF(Wedstrijden!#REF!="x","Z1","")</f>
        <v>#REF!</v>
      </c>
      <c r="CF1842" s="21" t="e">
        <f>IF(Wedstrijden!#REF!="x","Z2","")</f>
        <v>#REF!</v>
      </c>
      <c r="CG1842" s="21" t="e">
        <f>IF(Wedstrijden!#REF!="x","ZZL","")</f>
        <v>#REF!</v>
      </c>
      <c r="CL1842" s="21">
        <f>IF(COUNTA(Wedstrijden!#REF!)&lt;&gt;0,2,"")</f>
        <v>2</v>
      </c>
      <c r="CM1842" s="21">
        <f t="shared" si="170"/>
        <v>2</v>
      </c>
      <c r="CN1842" s="21" t="e">
        <f>IF(Wedstrijden!#REF!="x","AA","")</f>
        <v>#REF!</v>
      </c>
      <c r="CO1842" s="21" t="e">
        <f>IF(Wedstrijden!#REF!="x","A","")</f>
        <v>#REF!</v>
      </c>
      <c r="CP1842" s="21" t="e">
        <f>IF(Wedstrijden!#REF!="x","BB","")</f>
        <v>#REF!</v>
      </c>
      <c r="CQ1842" s="21" t="e">
        <f>IF(Wedstrijden!#REF!="x","B","")</f>
        <v>#REF!</v>
      </c>
      <c r="CR1842" s="21" t="e">
        <f>IF(Wedstrijden!#REF!="x","L","")</f>
        <v>#REF!</v>
      </c>
      <c r="CS1842" s="21" t="e">
        <f>IF(Wedstrijden!#REF!="x","M","")</f>
        <v>#REF!</v>
      </c>
      <c r="CT1842" s="21" t="e">
        <f>IF(Wedstrijden!#REF!="x","Z","")</f>
        <v>#REF!</v>
      </c>
      <c r="CU1842" s="21" t="e">
        <f>IF(Wedstrijden!#REF!="x","ZZ","")</f>
        <v>#REF!</v>
      </c>
      <c r="CV1842" s="21">
        <f>IF(COUNTA(Wedstrijden!#REF!)&lt;&gt;0,2,"")</f>
        <v>2</v>
      </c>
      <c r="CW1842" s="21">
        <f t="shared" si="171"/>
        <v>1</v>
      </c>
      <c r="CX1842" s="21" t="e">
        <f>IF(Wedstrijden!#REF!="x","BB","")</f>
        <v>#REF!</v>
      </c>
      <c r="CY1842" s="21" t="e">
        <f>IF(Wedstrijden!#REF!="x","B","")</f>
        <v>#REF!</v>
      </c>
      <c r="CZ1842" s="21" t="e">
        <f>IF(Wedstrijden!#REF!="x","L","")</f>
        <v>#REF!</v>
      </c>
      <c r="DA1842" s="21" t="e">
        <f>IF(Wedstrijden!#REF!="x","M","")</f>
        <v>#REF!</v>
      </c>
      <c r="DB1842" s="21" t="e">
        <f>IF(Wedstrijden!#REF!="x","Z","")</f>
        <v>#REF!</v>
      </c>
      <c r="DC1842" s="21" t="e">
        <f>IF(Wedstrijden!#REF!="x","ZZ","")</f>
        <v>#REF!</v>
      </c>
      <c r="DD1842" s="21" t="e">
        <f>IF(Wedstrijden!#REF!="x","1.40","")</f>
        <v>#REF!</v>
      </c>
      <c r="DE1842" s="21">
        <f>IF(COUNTA(Wedstrijden!#REF!)&lt;&gt;0,6,"")</f>
        <v>6</v>
      </c>
      <c r="DF1842" s="21">
        <f t="shared" si="172"/>
        <v>2</v>
      </c>
      <c r="DG1842" s="21" t="e">
        <f>IF(Wedstrijden!#REF!="x","L","")</f>
        <v>#REF!</v>
      </c>
      <c r="DH1842" s="21" t="e">
        <f>IF(Wedstrijden!#REF!="x","M","")</f>
        <v>#REF!</v>
      </c>
      <c r="DI1842" s="21" t="e">
        <f>IF(Wedstrijden!#REF!="x","Z","")</f>
        <v>#REF!</v>
      </c>
      <c r="DJ1842" s="21" t="e">
        <f>IF(Wedstrijden!#REF!="x","Z","")</f>
        <v>#REF!</v>
      </c>
      <c r="DK1842" s="21">
        <f>IF(COUNTA(Wedstrijden!#REF!)&lt;&gt;0,6,"")</f>
        <v>6</v>
      </c>
      <c r="DL1842" s="21">
        <f t="shared" si="173"/>
        <v>1</v>
      </c>
      <c r="DM1842" s="21" t="e">
        <f>IF(Wedstrijden!#REF!="x","L","")</f>
        <v>#REF!</v>
      </c>
      <c r="DN1842" s="21" t="e">
        <f>IF(Wedstrijden!#REF!="x","M","")</f>
        <v>#REF!</v>
      </c>
      <c r="DO1842" s="21" t="e">
        <f>IF(Wedstrijden!#REF!="x","Z","")</f>
        <v>#REF!</v>
      </c>
      <c r="DP1842" s="21" t="e">
        <f>IF(Wedstrijden!#REF!="x","Z","")</f>
        <v>#REF!</v>
      </c>
    </row>
    <row r="1843" spans="1:120" ht="14.4" x14ac:dyDescent="0.3">
      <c r="A1843" s="23">
        <f>Wedstrijden!B1766</f>
        <v>0</v>
      </c>
      <c r="B1843" s="21" t="str">
        <f>IFERROR(VLOOKUP(Wedstrijden!D1766,Wedstrijdlocaties!$B$2:$E$600,2,FALSE),"")</f>
        <v/>
      </c>
      <c r="C1843" s="21">
        <f>Wedstrijden!E1766</f>
        <v>0</v>
      </c>
      <c r="D1843" s="21" t="str">
        <f>IFERROR(VLOOKUP(Wedstrijden!F1766,Organisaties!$B$2:$C$500,2,FALSE),"")</f>
        <v/>
      </c>
      <c r="E1843" s="21" t="str">
        <f>IFERROR(VLOOKUP(Wedstrijden!F1766,Organisaties!$B$2:$G$500,5,FALSE),"")</f>
        <v/>
      </c>
      <c r="F1843" s="21" t="e">
        <f>IF(Wedstrijden!#REF!&lt;&gt;"",Wedstrijden!#REF!,"")</f>
        <v>#REF!</v>
      </c>
      <c r="G1843" s="21" t="e">
        <f>IF(Wedstrijden!#REF!="Indoor",1,0)</f>
        <v>#REF!</v>
      </c>
      <c r="H1843" s="21" t="e">
        <f>Wedstrijden!#REF!</f>
        <v>#REF!</v>
      </c>
      <c r="I1843" s="21" t="e">
        <f>IF(Wedstrijden!#REF!="Nee",0,IF(Wedstrijden!#REF!="Ja",1,""))</f>
        <v>#REF!</v>
      </c>
      <c r="J1843" s="21" t="e">
        <f>IF(Wedstrijden!#REF!&lt;&gt;"",Wedstrijden!#REF!,"")</f>
        <v>#REF!</v>
      </c>
      <c r="BJ1843" s="21">
        <f>IF(COUNTA(Wedstrijden!#REF!)&lt;&gt;0,1,"")</f>
        <v>1</v>
      </c>
      <c r="BK1843" s="21">
        <f t="shared" si="168"/>
        <v>2</v>
      </c>
      <c r="BL1843" s="21" t="e">
        <f>IF(Wedstrijden!#REF!="x","AA","")</f>
        <v>#REF!</v>
      </c>
      <c r="BM1843" s="21" t="e">
        <f>IF(Wedstrijden!#REF!="x","A","")</f>
        <v>#REF!</v>
      </c>
      <c r="BN1843" s="21" t="e">
        <f>IF(Wedstrijden!#REF!="x","B1","")</f>
        <v>#REF!</v>
      </c>
      <c r="BO1843" s="21" t="e">
        <f>IF(Wedstrijden!#REF!="x","BB","")</f>
        <v>#REF!</v>
      </c>
      <c r="BP1843" s="21" t="e">
        <f>IF(Wedstrijden!#REF!="x","B","")</f>
        <v>#REF!</v>
      </c>
      <c r="BQ1843" s="21" t="e">
        <f>IF(Wedstrijden!#REF!="x","L1","")</f>
        <v>#REF!</v>
      </c>
      <c r="BR1843" s="21" t="e">
        <f>IF(Wedstrijden!#REF!="x","L2","")</f>
        <v>#REF!</v>
      </c>
      <c r="BS1843" s="21" t="e">
        <f>IF(Wedstrijden!#REF!="x","M1","")</f>
        <v>#REF!</v>
      </c>
      <c r="BT1843" s="21" t="e">
        <f>IF(Wedstrijden!#REF!="x","M2","")</f>
        <v>#REF!</v>
      </c>
      <c r="BU1843" s="21" t="e">
        <f>IF(Wedstrijden!#REF!="x","Z1","")</f>
        <v>#REF!</v>
      </c>
      <c r="BV1843" s="21" t="e">
        <f>IF(Wedstrijden!#REF!="x","Z2","")</f>
        <v>#REF!</v>
      </c>
      <c r="BW1843" s="21">
        <f>IF(COUNTA(Wedstrijden!#REF!)&lt;&gt;0,1,"")</f>
        <v>1</v>
      </c>
      <c r="BX1843" s="21">
        <f t="shared" si="169"/>
        <v>1</v>
      </c>
      <c r="BY1843" s="21" t="e">
        <f>IF(Wedstrijden!#REF!="x","BB","")</f>
        <v>#REF!</v>
      </c>
      <c r="BZ1843" s="21" t="e">
        <f>IF(Wedstrijden!#REF!="x","B","")</f>
        <v>#REF!</v>
      </c>
      <c r="CA1843" s="21" t="e">
        <f>IF(Wedstrijden!#REF!="x","L1","")</f>
        <v>#REF!</v>
      </c>
      <c r="CB1843" s="21" t="e">
        <f>IF(Wedstrijden!#REF!="x","L2","")</f>
        <v>#REF!</v>
      </c>
      <c r="CC1843" s="21" t="e">
        <f>IF(Wedstrijden!#REF!="x","M1","")</f>
        <v>#REF!</v>
      </c>
      <c r="CD1843" s="21" t="e">
        <f>IF(Wedstrijden!#REF!="x","M2","")</f>
        <v>#REF!</v>
      </c>
      <c r="CE1843" s="21" t="e">
        <f>IF(Wedstrijden!#REF!="x","Z1","")</f>
        <v>#REF!</v>
      </c>
      <c r="CF1843" s="21" t="e">
        <f>IF(Wedstrijden!#REF!="x","Z2","")</f>
        <v>#REF!</v>
      </c>
      <c r="CG1843" s="21" t="e">
        <f>IF(Wedstrijden!#REF!="x","ZZL","")</f>
        <v>#REF!</v>
      </c>
      <c r="CL1843" s="21">
        <f>IF(COUNTA(Wedstrijden!#REF!)&lt;&gt;0,2,"")</f>
        <v>2</v>
      </c>
      <c r="CM1843" s="21">
        <f t="shared" si="170"/>
        <v>2</v>
      </c>
      <c r="CN1843" s="21" t="e">
        <f>IF(Wedstrijden!#REF!="x","AA","")</f>
        <v>#REF!</v>
      </c>
      <c r="CO1843" s="21" t="e">
        <f>IF(Wedstrijden!#REF!="x","A","")</f>
        <v>#REF!</v>
      </c>
      <c r="CP1843" s="21" t="e">
        <f>IF(Wedstrijden!#REF!="x","BB","")</f>
        <v>#REF!</v>
      </c>
      <c r="CQ1843" s="21" t="e">
        <f>IF(Wedstrijden!#REF!="x","B","")</f>
        <v>#REF!</v>
      </c>
      <c r="CR1843" s="21" t="e">
        <f>IF(Wedstrijden!#REF!="x","L","")</f>
        <v>#REF!</v>
      </c>
      <c r="CS1843" s="21" t="e">
        <f>IF(Wedstrijden!#REF!="x","M","")</f>
        <v>#REF!</v>
      </c>
      <c r="CT1843" s="21" t="e">
        <f>IF(Wedstrijden!#REF!="x","Z","")</f>
        <v>#REF!</v>
      </c>
      <c r="CU1843" s="21" t="e">
        <f>IF(Wedstrijden!#REF!="x","ZZ","")</f>
        <v>#REF!</v>
      </c>
      <c r="CV1843" s="21">
        <f>IF(COUNTA(Wedstrijden!#REF!)&lt;&gt;0,2,"")</f>
        <v>2</v>
      </c>
      <c r="CW1843" s="21">
        <f t="shared" si="171"/>
        <v>1</v>
      </c>
      <c r="CX1843" s="21" t="e">
        <f>IF(Wedstrijden!#REF!="x","BB","")</f>
        <v>#REF!</v>
      </c>
      <c r="CY1843" s="21" t="e">
        <f>IF(Wedstrijden!#REF!="x","B","")</f>
        <v>#REF!</v>
      </c>
      <c r="CZ1843" s="21" t="e">
        <f>IF(Wedstrijden!#REF!="x","L","")</f>
        <v>#REF!</v>
      </c>
      <c r="DA1843" s="21" t="e">
        <f>IF(Wedstrijden!#REF!="x","M","")</f>
        <v>#REF!</v>
      </c>
      <c r="DB1843" s="21" t="e">
        <f>IF(Wedstrijden!#REF!="x","Z","")</f>
        <v>#REF!</v>
      </c>
      <c r="DC1843" s="21" t="e">
        <f>IF(Wedstrijden!#REF!="x","ZZ","")</f>
        <v>#REF!</v>
      </c>
      <c r="DD1843" s="21" t="e">
        <f>IF(Wedstrijden!#REF!="x","1.40","")</f>
        <v>#REF!</v>
      </c>
      <c r="DE1843" s="21">
        <f>IF(COUNTA(Wedstrijden!#REF!)&lt;&gt;0,6,"")</f>
        <v>6</v>
      </c>
      <c r="DF1843" s="21">
        <f t="shared" si="172"/>
        <v>2</v>
      </c>
      <c r="DG1843" s="21" t="e">
        <f>IF(Wedstrijden!#REF!="x","L","")</f>
        <v>#REF!</v>
      </c>
      <c r="DH1843" s="21" t="e">
        <f>IF(Wedstrijden!#REF!="x","M","")</f>
        <v>#REF!</v>
      </c>
      <c r="DI1843" s="21" t="e">
        <f>IF(Wedstrijden!#REF!="x","Z","")</f>
        <v>#REF!</v>
      </c>
      <c r="DJ1843" s="21" t="e">
        <f>IF(Wedstrijden!#REF!="x","Z","")</f>
        <v>#REF!</v>
      </c>
      <c r="DK1843" s="21">
        <f>IF(COUNTA(Wedstrijden!#REF!)&lt;&gt;0,6,"")</f>
        <v>6</v>
      </c>
      <c r="DL1843" s="21">
        <f t="shared" si="173"/>
        <v>1</v>
      </c>
      <c r="DM1843" s="21" t="e">
        <f>IF(Wedstrijden!#REF!="x","L","")</f>
        <v>#REF!</v>
      </c>
      <c r="DN1843" s="21" t="e">
        <f>IF(Wedstrijden!#REF!="x","M","")</f>
        <v>#REF!</v>
      </c>
      <c r="DO1843" s="21" t="e">
        <f>IF(Wedstrijden!#REF!="x","Z","")</f>
        <v>#REF!</v>
      </c>
      <c r="DP1843" s="21" t="e">
        <f>IF(Wedstrijden!#REF!="x","Z","")</f>
        <v>#REF!</v>
      </c>
    </row>
    <row r="1844" spans="1:120" ht="14.4" x14ac:dyDescent="0.3">
      <c r="A1844" s="23">
        <f>Wedstrijden!B1767</f>
        <v>0</v>
      </c>
      <c r="B1844" s="21" t="str">
        <f>IFERROR(VLOOKUP(Wedstrijden!D1767,Wedstrijdlocaties!$B$2:$E$600,2,FALSE),"")</f>
        <v/>
      </c>
      <c r="C1844" s="21">
        <f>Wedstrijden!E1767</f>
        <v>0</v>
      </c>
      <c r="D1844" s="21" t="str">
        <f>IFERROR(VLOOKUP(Wedstrijden!F1767,Organisaties!$B$2:$C$500,2,FALSE),"")</f>
        <v/>
      </c>
      <c r="E1844" s="21" t="str">
        <f>IFERROR(VLOOKUP(Wedstrijden!F1767,Organisaties!$B$2:$G$500,5,FALSE),"")</f>
        <v/>
      </c>
      <c r="F1844" s="21" t="e">
        <f>IF(Wedstrijden!#REF!&lt;&gt;"",Wedstrijden!#REF!,"")</f>
        <v>#REF!</v>
      </c>
      <c r="G1844" s="21" t="e">
        <f>IF(Wedstrijden!#REF!="Indoor",1,0)</f>
        <v>#REF!</v>
      </c>
      <c r="H1844" s="21" t="e">
        <f>Wedstrijden!#REF!</f>
        <v>#REF!</v>
      </c>
      <c r="I1844" s="21" t="e">
        <f>IF(Wedstrijden!#REF!="Nee",0,IF(Wedstrijden!#REF!="Ja",1,""))</f>
        <v>#REF!</v>
      </c>
      <c r="J1844" s="21" t="e">
        <f>IF(Wedstrijden!#REF!&lt;&gt;"",Wedstrijden!#REF!,"")</f>
        <v>#REF!</v>
      </c>
      <c r="BJ1844" s="21">
        <f>IF(COUNTA(Wedstrijden!#REF!)&lt;&gt;0,1,"")</f>
        <v>1</v>
      </c>
      <c r="BK1844" s="21">
        <f t="shared" si="168"/>
        <v>2</v>
      </c>
      <c r="BL1844" s="21" t="e">
        <f>IF(Wedstrijden!#REF!="x","AA","")</f>
        <v>#REF!</v>
      </c>
      <c r="BM1844" s="21" t="e">
        <f>IF(Wedstrijden!#REF!="x","A","")</f>
        <v>#REF!</v>
      </c>
      <c r="BN1844" s="21" t="e">
        <f>IF(Wedstrijden!#REF!="x","B1","")</f>
        <v>#REF!</v>
      </c>
      <c r="BO1844" s="21" t="e">
        <f>IF(Wedstrijden!#REF!="x","BB","")</f>
        <v>#REF!</v>
      </c>
      <c r="BP1844" s="21" t="e">
        <f>IF(Wedstrijden!#REF!="x","B","")</f>
        <v>#REF!</v>
      </c>
      <c r="BQ1844" s="21" t="e">
        <f>IF(Wedstrijden!#REF!="x","L1","")</f>
        <v>#REF!</v>
      </c>
      <c r="BR1844" s="21" t="e">
        <f>IF(Wedstrijden!#REF!="x","L2","")</f>
        <v>#REF!</v>
      </c>
      <c r="BS1844" s="21" t="e">
        <f>IF(Wedstrijden!#REF!="x","M1","")</f>
        <v>#REF!</v>
      </c>
      <c r="BT1844" s="21" t="e">
        <f>IF(Wedstrijden!#REF!="x","M2","")</f>
        <v>#REF!</v>
      </c>
      <c r="BU1844" s="21" t="e">
        <f>IF(Wedstrijden!#REF!="x","Z1","")</f>
        <v>#REF!</v>
      </c>
      <c r="BV1844" s="21" t="e">
        <f>IF(Wedstrijden!#REF!="x","Z2","")</f>
        <v>#REF!</v>
      </c>
      <c r="BW1844" s="21">
        <f>IF(COUNTA(Wedstrijden!#REF!)&lt;&gt;0,1,"")</f>
        <v>1</v>
      </c>
      <c r="BX1844" s="21">
        <f t="shared" si="169"/>
        <v>1</v>
      </c>
      <c r="BY1844" s="21" t="e">
        <f>IF(Wedstrijden!#REF!="x","BB","")</f>
        <v>#REF!</v>
      </c>
      <c r="BZ1844" s="21" t="e">
        <f>IF(Wedstrijden!#REF!="x","B","")</f>
        <v>#REF!</v>
      </c>
      <c r="CA1844" s="21" t="e">
        <f>IF(Wedstrijden!#REF!="x","L1","")</f>
        <v>#REF!</v>
      </c>
      <c r="CB1844" s="21" t="e">
        <f>IF(Wedstrijden!#REF!="x","L2","")</f>
        <v>#REF!</v>
      </c>
      <c r="CC1844" s="21" t="e">
        <f>IF(Wedstrijden!#REF!="x","M1","")</f>
        <v>#REF!</v>
      </c>
      <c r="CD1844" s="21" t="e">
        <f>IF(Wedstrijden!#REF!="x","M2","")</f>
        <v>#REF!</v>
      </c>
      <c r="CE1844" s="21" t="e">
        <f>IF(Wedstrijden!#REF!="x","Z1","")</f>
        <v>#REF!</v>
      </c>
      <c r="CF1844" s="21" t="e">
        <f>IF(Wedstrijden!#REF!="x","Z2","")</f>
        <v>#REF!</v>
      </c>
      <c r="CG1844" s="21" t="e">
        <f>IF(Wedstrijden!#REF!="x","ZZL","")</f>
        <v>#REF!</v>
      </c>
      <c r="CL1844" s="21">
        <f>IF(COUNTA(Wedstrijden!#REF!)&lt;&gt;0,2,"")</f>
        <v>2</v>
      </c>
      <c r="CM1844" s="21">
        <f t="shared" si="170"/>
        <v>2</v>
      </c>
      <c r="CN1844" s="21" t="e">
        <f>IF(Wedstrijden!#REF!="x","AA","")</f>
        <v>#REF!</v>
      </c>
      <c r="CO1844" s="21" t="e">
        <f>IF(Wedstrijden!#REF!="x","A","")</f>
        <v>#REF!</v>
      </c>
      <c r="CP1844" s="21" t="e">
        <f>IF(Wedstrijden!#REF!="x","BB","")</f>
        <v>#REF!</v>
      </c>
      <c r="CQ1844" s="21" t="e">
        <f>IF(Wedstrijden!#REF!="x","B","")</f>
        <v>#REF!</v>
      </c>
      <c r="CR1844" s="21" t="e">
        <f>IF(Wedstrijden!#REF!="x","L","")</f>
        <v>#REF!</v>
      </c>
      <c r="CS1844" s="21" t="e">
        <f>IF(Wedstrijden!#REF!="x","M","")</f>
        <v>#REF!</v>
      </c>
      <c r="CT1844" s="21" t="e">
        <f>IF(Wedstrijden!#REF!="x","Z","")</f>
        <v>#REF!</v>
      </c>
      <c r="CU1844" s="21" t="e">
        <f>IF(Wedstrijden!#REF!="x","ZZ","")</f>
        <v>#REF!</v>
      </c>
      <c r="CV1844" s="21">
        <f>IF(COUNTA(Wedstrijden!#REF!)&lt;&gt;0,2,"")</f>
        <v>2</v>
      </c>
      <c r="CW1844" s="21">
        <f t="shared" si="171"/>
        <v>1</v>
      </c>
      <c r="CX1844" s="21" t="e">
        <f>IF(Wedstrijden!#REF!="x","BB","")</f>
        <v>#REF!</v>
      </c>
      <c r="CY1844" s="21" t="e">
        <f>IF(Wedstrijden!#REF!="x","B","")</f>
        <v>#REF!</v>
      </c>
      <c r="CZ1844" s="21" t="e">
        <f>IF(Wedstrijden!#REF!="x","L","")</f>
        <v>#REF!</v>
      </c>
      <c r="DA1844" s="21" t="e">
        <f>IF(Wedstrijden!#REF!="x","M","")</f>
        <v>#REF!</v>
      </c>
      <c r="DB1844" s="21" t="e">
        <f>IF(Wedstrijden!#REF!="x","Z","")</f>
        <v>#REF!</v>
      </c>
      <c r="DC1844" s="21" t="e">
        <f>IF(Wedstrijden!#REF!="x","ZZ","")</f>
        <v>#REF!</v>
      </c>
      <c r="DD1844" s="21" t="e">
        <f>IF(Wedstrijden!#REF!="x","1.40","")</f>
        <v>#REF!</v>
      </c>
      <c r="DE1844" s="21">
        <f>IF(COUNTA(Wedstrijden!#REF!)&lt;&gt;0,6,"")</f>
        <v>6</v>
      </c>
      <c r="DF1844" s="21">
        <f t="shared" si="172"/>
        <v>2</v>
      </c>
      <c r="DG1844" s="21" t="e">
        <f>IF(Wedstrijden!#REF!="x","L","")</f>
        <v>#REF!</v>
      </c>
      <c r="DH1844" s="21" t="e">
        <f>IF(Wedstrijden!#REF!="x","M","")</f>
        <v>#REF!</v>
      </c>
      <c r="DI1844" s="21" t="e">
        <f>IF(Wedstrijden!#REF!="x","Z","")</f>
        <v>#REF!</v>
      </c>
      <c r="DJ1844" s="21" t="e">
        <f>IF(Wedstrijden!#REF!="x","Z","")</f>
        <v>#REF!</v>
      </c>
      <c r="DK1844" s="21">
        <f>IF(COUNTA(Wedstrijden!#REF!)&lt;&gt;0,6,"")</f>
        <v>6</v>
      </c>
      <c r="DL1844" s="21">
        <f t="shared" si="173"/>
        <v>1</v>
      </c>
      <c r="DM1844" s="21" t="e">
        <f>IF(Wedstrijden!#REF!="x","L","")</f>
        <v>#REF!</v>
      </c>
      <c r="DN1844" s="21" t="e">
        <f>IF(Wedstrijden!#REF!="x","M","")</f>
        <v>#REF!</v>
      </c>
      <c r="DO1844" s="21" t="e">
        <f>IF(Wedstrijden!#REF!="x","Z","")</f>
        <v>#REF!</v>
      </c>
      <c r="DP1844" s="21" t="e">
        <f>IF(Wedstrijden!#REF!="x","Z","")</f>
        <v>#REF!</v>
      </c>
    </row>
    <row r="1845" spans="1:120" ht="14.4" x14ac:dyDescent="0.3">
      <c r="A1845" s="23">
        <f>Wedstrijden!B1768</f>
        <v>0</v>
      </c>
      <c r="B1845" s="21" t="str">
        <f>IFERROR(VLOOKUP(Wedstrijden!D1768,Wedstrijdlocaties!$B$2:$E$600,2,FALSE),"")</f>
        <v/>
      </c>
      <c r="C1845" s="21">
        <f>Wedstrijden!E1768</f>
        <v>0</v>
      </c>
      <c r="D1845" s="21" t="str">
        <f>IFERROR(VLOOKUP(Wedstrijden!F1768,Organisaties!$B$2:$C$500,2,FALSE),"")</f>
        <v/>
      </c>
      <c r="E1845" s="21" t="str">
        <f>IFERROR(VLOOKUP(Wedstrijden!F1768,Organisaties!$B$2:$G$500,5,FALSE),"")</f>
        <v/>
      </c>
      <c r="F1845" s="21" t="e">
        <f>IF(Wedstrijden!#REF!&lt;&gt;"",Wedstrijden!#REF!,"")</f>
        <v>#REF!</v>
      </c>
      <c r="G1845" s="21" t="e">
        <f>IF(Wedstrijden!#REF!="Indoor",1,0)</f>
        <v>#REF!</v>
      </c>
      <c r="H1845" s="21" t="e">
        <f>Wedstrijden!#REF!</f>
        <v>#REF!</v>
      </c>
      <c r="I1845" s="21" t="e">
        <f>IF(Wedstrijden!#REF!="Nee",0,IF(Wedstrijden!#REF!="Ja",1,""))</f>
        <v>#REF!</v>
      </c>
      <c r="J1845" s="21" t="e">
        <f>IF(Wedstrijden!#REF!&lt;&gt;"",Wedstrijden!#REF!,"")</f>
        <v>#REF!</v>
      </c>
      <c r="BJ1845" s="21">
        <f>IF(COUNTA(Wedstrijden!#REF!)&lt;&gt;0,1,"")</f>
        <v>1</v>
      </c>
      <c r="BK1845" s="21">
        <f t="shared" si="168"/>
        <v>2</v>
      </c>
      <c r="BL1845" s="21" t="e">
        <f>IF(Wedstrijden!#REF!="x","AA","")</f>
        <v>#REF!</v>
      </c>
      <c r="BM1845" s="21" t="e">
        <f>IF(Wedstrijden!#REF!="x","A","")</f>
        <v>#REF!</v>
      </c>
      <c r="BN1845" s="21" t="e">
        <f>IF(Wedstrijden!#REF!="x","B1","")</f>
        <v>#REF!</v>
      </c>
      <c r="BO1845" s="21" t="e">
        <f>IF(Wedstrijden!#REF!="x","BB","")</f>
        <v>#REF!</v>
      </c>
      <c r="BP1845" s="21" t="e">
        <f>IF(Wedstrijden!#REF!="x","B","")</f>
        <v>#REF!</v>
      </c>
      <c r="BQ1845" s="21" t="e">
        <f>IF(Wedstrijden!#REF!="x","L1","")</f>
        <v>#REF!</v>
      </c>
      <c r="BR1845" s="21" t="e">
        <f>IF(Wedstrijden!#REF!="x","L2","")</f>
        <v>#REF!</v>
      </c>
      <c r="BS1845" s="21" t="e">
        <f>IF(Wedstrijden!#REF!="x","M1","")</f>
        <v>#REF!</v>
      </c>
      <c r="BT1845" s="21" t="e">
        <f>IF(Wedstrijden!#REF!="x","M2","")</f>
        <v>#REF!</v>
      </c>
      <c r="BU1845" s="21" t="e">
        <f>IF(Wedstrijden!#REF!="x","Z1","")</f>
        <v>#REF!</v>
      </c>
      <c r="BV1845" s="21" t="e">
        <f>IF(Wedstrijden!#REF!="x","Z2","")</f>
        <v>#REF!</v>
      </c>
      <c r="BW1845" s="21">
        <f>IF(COUNTA(Wedstrijden!#REF!)&lt;&gt;0,1,"")</f>
        <v>1</v>
      </c>
      <c r="BX1845" s="21">
        <f t="shared" si="169"/>
        <v>1</v>
      </c>
      <c r="BY1845" s="21" t="e">
        <f>IF(Wedstrijden!#REF!="x","BB","")</f>
        <v>#REF!</v>
      </c>
      <c r="BZ1845" s="21" t="e">
        <f>IF(Wedstrijden!#REF!="x","B","")</f>
        <v>#REF!</v>
      </c>
      <c r="CA1845" s="21" t="e">
        <f>IF(Wedstrijden!#REF!="x","L1","")</f>
        <v>#REF!</v>
      </c>
      <c r="CB1845" s="21" t="e">
        <f>IF(Wedstrijden!#REF!="x","L2","")</f>
        <v>#REF!</v>
      </c>
      <c r="CC1845" s="21" t="e">
        <f>IF(Wedstrijden!#REF!="x","M1","")</f>
        <v>#REF!</v>
      </c>
      <c r="CD1845" s="21" t="e">
        <f>IF(Wedstrijden!#REF!="x","M2","")</f>
        <v>#REF!</v>
      </c>
      <c r="CE1845" s="21" t="e">
        <f>IF(Wedstrijden!#REF!="x","Z1","")</f>
        <v>#REF!</v>
      </c>
      <c r="CF1845" s="21" t="e">
        <f>IF(Wedstrijden!#REF!="x","Z2","")</f>
        <v>#REF!</v>
      </c>
      <c r="CG1845" s="21" t="e">
        <f>IF(Wedstrijden!#REF!="x","ZZL","")</f>
        <v>#REF!</v>
      </c>
      <c r="CL1845" s="21">
        <f>IF(COUNTA(Wedstrijden!#REF!)&lt;&gt;0,2,"")</f>
        <v>2</v>
      </c>
      <c r="CM1845" s="21">
        <f t="shared" si="170"/>
        <v>2</v>
      </c>
      <c r="CN1845" s="21" t="e">
        <f>IF(Wedstrijden!#REF!="x","AA","")</f>
        <v>#REF!</v>
      </c>
      <c r="CO1845" s="21" t="e">
        <f>IF(Wedstrijden!#REF!="x","A","")</f>
        <v>#REF!</v>
      </c>
      <c r="CP1845" s="21" t="e">
        <f>IF(Wedstrijden!#REF!="x","BB","")</f>
        <v>#REF!</v>
      </c>
      <c r="CQ1845" s="21" t="e">
        <f>IF(Wedstrijden!#REF!="x","B","")</f>
        <v>#REF!</v>
      </c>
      <c r="CR1845" s="21" t="e">
        <f>IF(Wedstrijden!#REF!="x","L","")</f>
        <v>#REF!</v>
      </c>
      <c r="CS1845" s="21" t="e">
        <f>IF(Wedstrijden!#REF!="x","M","")</f>
        <v>#REF!</v>
      </c>
      <c r="CT1845" s="21" t="e">
        <f>IF(Wedstrijden!#REF!="x","Z","")</f>
        <v>#REF!</v>
      </c>
      <c r="CU1845" s="21" t="e">
        <f>IF(Wedstrijden!#REF!="x","ZZ","")</f>
        <v>#REF!</v>
      </c>
      <c r="CV1845" s="21">
        <f>IF(COUNTA(Wedstrijden!#REF!)&lt;&gt;0,2,"")</f>
        <v>2</v>
      </c>
      <c r="CW1845" s="21">
        <f t="shared" si="171"/>
        <v>1</v>
      </c>
      <c r="CX1845" s="21" t="e">
        <f>IF(Wedstrijden!#REF!="x","BB","")</f>
        <v>#REF!</v>
      </c>
      <c r="CY1845" s="21" t="e">
        <f>IF(Wedstrijden!#REF!="x","B","")</f>
        <v>#REF!</v>
      </c>
      <c r="CZ1845" s="21" t="e">
        <f>IF(Wedstrijden!#REF!="x","L","")</f>
        <v>#REF!</v>
      </c>
      <c r="DA1845" s="21" t="e">
        <f>IF(Wedstrijden!#REF!="x","M","")</f>
        <v>#REF!</v>
      </c>
      <c r="DB1845" s="21" t="e">
        <f>IF(Wedstrijden!#REF!="x","Z","")</f>
        <v>#REF!</v>
      </c>
      <c r="DC1845" s="21" t="e">
        <f>IF(Wedstrijden!#REF!="x","ZZ","")</f>
        <v>#REF!</v>
      </c>
      <c r="DD1845" s="21" t="e">
        <f>IF(Wedstrijden!#REF!="x","1.40","")</f>
        <v>#REF!</v>
      </c>
      <c r="DE1845" s="21">
        <f>IF(COUNTA(Wedstrijden!#REF!)&lt;&gt;0,6,"")</f>
        <v>6</v>
      </c>
      <c r="DF1845" s="21">
        <f t="shared" si="172"/>
        <v>2</v>
      </c>
      <c r="DG1845" s="21" t="e">
        <f>IF(Wedstrijden!#REF!="x","L","")</f>
        <v>#REF!</v>
      </c>
      <c r="DH1845" s="21" t="e">
        <f>IF(Wedstrijden!#REF!="x","M","")</f>
        <v>#REF!</v>
      </c>
      <c r="DI1845" s="21" t="e">
        <f>IF(Wedstrijden!#REF!="x","Z","")</f>
        <v>#REF!</v>
      </c>
      <c r="DJ1845" s="21" t="e">
        <f>IF(Wedstrijden!#REF!="x","Z","")</f>
        <v>#REF!</v>
      </c>
      <c r="DK1845" s="21">
        <f>IF(COUNTA(Wedstrijden!#REF!)&lt;&gt;0,6,"")</f>
        <v>6</v>
      </c>
      <c r="DL1845" s="21">
        <f t="shared" si="173"/>
        <v>1</v>
      </c>
      <c r="DM1845" s="21" t="e">
        <f>IF(Wedstrijden!#REF!="x","L","")</f>
        <v>#REF!</v>
      </c>
      <c r="DN1845" s="21" t="e">
        <f>IF(Wedstrijden!#REF!="x","M","")</f>
        <v>#REF!</v>
      </c>
      <c r="DO1845" s="21" t="e">
        <f>IF(Wedstrijden!#REF!="x","Z","")</f>
        <v>#REF!</v>
      </c>
      <c r="DP1845" s="21" t="e">
        <f>IF(Wedstrijden!#REF!="x","Z","")</f>
        <v>#REF!</v>
      </c>
    </row>
    <row r="1846" spans="1:120" ht="14.4" x14ac:dyDescent="0.3">
      <c r="A1846" s="23">
        <f>Wedstrijden!B1769</f>
        <v>0</v>
      </c>
      <c r="B1846" s="21" t="str">
        <f>IFERROR(VLOOKUP(Wedstrijden!D1769,Wedstrijdlocaties!$B$2:$E$600,2,FALSE),"")</f>
        <v/>
      </c>
      <c r="C1846" s="21">
        <f>Wedstrijden!E1769</f>
        <v>0</v>
      </c>
      <c r="D1846" s="21" t="str">
        <f>IFERROR(VLOOKUP(Wedstrijden!F1769,Organisaties!$B$2:$C$500,2,FALSE),"")</f>
        <v/>
      </c>
      <c r="E1846" s="21" t="str">
        <f>IFERROR(VLOOKUP(Wedstrijden!F1769,Organisaties!$B$2:$G$500,5,FALSE),"")</f>
        <v/>
      </c>
      <c r="F1846" s="21" t="e">
        <f>IF(Wedstrijden!#REF!&lt;&gt;"",Wedstrijden!#REF!,"")</f>
        <v>#REF!</v>
      </c>
      <c r="G1846" s="21" t="e">
        <f>IF(Wedstrijden!#REF!="Indoor",1,0)</f>
        <v>#REF!</v>
      </c>
      <c r="H1846" s="21" t="e">
        <f>Wedstrijden!#REF!</f>
        <v>#REF!</v>
      </c>
      <c r="I1846" s="21" t="e">
        <f>IF(Wedstrijden!#REF!="Nee",0,IF(Wedstrijden!#REF!="Ja",1,""))</f>
        <v>#REF!</v>
      </c>
      <c r="J1846" s="21" t="e">
        <f>IF(Wedstrijden!#REF!&lt;&gt;"",Wedstrijden!#REF!,"")</f>
        <v>#REF!</v>
      </c>
      <c r="BJ1846" s="21">
        <f>IF(COUNTA(Wedstrijden!#REF!)&lt;&gt;0,1,"")</f>
        <v>1</v>
      </c>
      <c r="BK1846" s="21">
        <f t="shared" si="168"/>
        <v>2</v>
      </c>
      <c r="BL1846" s="21" t="e">
        <f>IF(Wedstrijden!#REF!="x","AA","")</f>
        <v>#REF!</v>
      </c>
      <c r="BM1846" s="21" t="e">
        <f>IF(Wedstrijden!#REF!="x","A","")</f>
        <v>#REF!</v>
      </c>
      <c r="BN1846" s="21" t="e">
        <f>IF(Wedstrijden!#REF!="x","B1","")</f>
        <v>#REF!</v>
      </c>
      <c r="BO1846" s="21" t="e">
        <f>IF(Wedstrijden!#REF!="x","BB","")</f>
        <v>#REF!</v>
      </c>
      <c r="BP1846" s="21" t="e">
        <f>IF(Wedstrijden!#REF!="x","B","")</f>
        <v>#REF!</v>
      </c>
      <c r="BQ1846" s="21" t="e">
        <f>IF(Wedstrijden!#REF!="x","L1","")</f>
        <v>#REF!</v>
      </c>
      <c r="BR1846" s="21" t="e">
        <f>IF(Wedstrijden!#REF!="x","L2","")</f>
        <v>#REF!</v>
      </c>
      <c r="BS1846" s="21" t="e">
        <f>IF(Wedstrijden!#REF!="x","M1","")</f>
        <v>#REF!</v>
      </c>
      <c r="BT1846" s="21" t="e">
        <f>IF(Wedstrijden!#REF!="x","M2","")</f>
        <v>#REF!</v>
      </c>
      <c r="BU1846" s="21" t="e">
        <f>IF(Wedstrijden!#REF!="x","Z1","")</f>
        <v>#REF!</v>
      </c>
      <c r="BV1846" s="21" t="e">
        <f>IF(Wedstrijden!#REF!="x","Z2","")</f>
        <v>#REF!</v>
      </c>
      <c r="BW1846" s="21">
        <f>IF(COUNTA(Wedstrijden!#REF!)&lt;&gt;0,1,"")</f>
        <v>1</v>
      </c>
      <c r="BX1846" s="21">
        <f t="shared" si="169"/>
        <v>1</v>
      </c>
      <c r="BY1846" s="21" t="e">
        <f>IF(Wedstrijden!#REF!="x","BB","")</f>
        <v>#REF!</v>
      </c>
      <c r="BZ1846" s="21" t="e">
        <f>IF(Wedstrijden!#REF!="x","B","")</f>
        <v>#REF!</v>
      </c>
      <c r="CA1846" s="21" t="e">
        <f>IF(Wedstrijden!#REF!="x","L1","")</f>
        <v>#REF!</v>
      </c>
      <c r="CB1846" s="21" t="e">
        <f>IF(Wedstrijden!#REF!="x","L2","")</f>
        <v>#REF!</v>
      </c>
      <c r="CC1846" s="21" t="e">
        <f>IF(Wedstrijden!#REF!="x","M1","")</f>
        <v>#REF!</v>
      </c>
      <c r="CD1846" s="21" t="e">
        <f>IF(Wedstrijden!#REF!="x","M2","")</f>
        <v>#REF!</v>
      </c>
      <c r="CE1846" s="21" t="e">
        <f>IF(Wedstrijden!#REF!="x","Z1","")</f>
        <v>#REF!</v>
      </c>
      <c r="CF1846" s="21" t="e">
        <f>IF(Wedstrijden!#REF!="x","Z2","")</f>
        <v>#REF!</v>
      </c>
      <c r="CG1846" s="21" t="e">
        <f>IF(Wedstrijden!#REF!="x","ZZL","")</f>
        <v>#REF!</v>
      </c>
      <c r="CL1846" s="21">
        <f>IF(COUNTA(Wedstrijden!#REF!)&lt;&gt;0,2,"")</f>
        <v>2</v>
      </c>
      <c r="CM1846" s="21">
        <f t="shared" si="170"/>
        <v>2</v>
      </c>
      <c r="CN1846" s="21" t="e">
        <f>IF(Wedstrijden!#REF!="x","AA","")</f>
        <v>#REF!</v>
      </c>
      <c r="CO1846" s="21" t="e">
        <f>IF(Wedstrijden!#REF!="x","A","")</f>
        <v>#REF!</v>
      </c>
      <c r="CP1846" s="21" t="e">
        <f>IF(Wedstrijden!#REF!="x","BB","")</f>
        <v>#REF!</v>
      </c>
      <c r="CQ1846" s="21" t="e">
        <f>IF(Wedstrijden!#REF!="x","B","")</f>
        <v>#REF!</v>
      </c>
      <c r="CR1846" s="21" t="e">
        <f>IF(Wedstrijden!#REF!="x","L","")</f>
        <v>#REF!</v>
      </c>
      <c r="CS1846" s="21" t="e">
        <f>IF(Wedstrijden!#REF!="x","M","")</f>
        <v>#REF!</v>
      </c>
      <c r="CT1846" s="21" t="e">
        <f>IF(Wedstrijden!#REF!="x","Z","")</f>
        <v>#REF!</v>
      </c>
      <c r="CU1846" s="21" t="e">
        <f>IF(Wedstrijden!#REF!="x","ZZ","")</f>
        <v>#REF!</v>
      </c>
      <c r="CV1846" s="21">
        <f>IF(COUNTA(Wedstrijden!#REF!)&lt;&gt;0,2,"")</f>
        <v>2</v>
      </c>
      <c r="CW1846" s="21">
        <f t="shared" si="171"/>
        <v>1</v>
      </c>
      <c r="CX1846" s="21" t="e">
        <f>IF(Wedstrijden!#REF!="x","BB","")</f>
        <v>#REF!</v>
      </c>
      <c r="CY1846" s="21" t="e">
        <f>IF(Wedstrijden!#REF!="x","B","")</f>
        <v>#REF!</v>
      </c>
      <c r="CZ1846" s="21" t="e">
        <f>IF(Wedstrijden!#REF!="x","L","")</f>
        <v>#REF!</v>
      </c>
      <c r="DA1846" s="21" t="e">
        <f>IF(Wedstrijden!#REF!="x","M","")</f>
        <v>#REF!</v>
      </c>
      <c r="DB1846" s="21" t="e">
        <f>IF(Wedstrijden!#REF!="x","Z","")</f>
        <v>#REF!</v>
      </c>
      <c r="DC1846" s="21" t="e">
        <f>IF(Wedstrijden!#REF!="x","ZZ","")</f>
        <v>#REF!</v>
      </c>
      <c r="DD1846" s="21" t="e">
        <f>IF(Wedstrijden!#REF!="x","1.40","")</f>
        <v>#REF!</v>
      </c>
      <c r="DE1846" s="21">
        <f>IF(COUNTA(Wedstrijden!#REF!)&lt;&gt;0,6,"")</f>
        <v>6</v>
      </c>
      <c r="DF1846" s="21">
        <f t="shared" si="172"/>
        <v>2</v>
      </c>
      <c r="DG1846" s="21" t="e">
        <f>IF(Wedstrijden!#REF!="x","L","")</f>
        <v>#REF!</v>
      </c>
      <c r="DH1846" s="21" t="e">
        <f>IF(Wedstrijden!#REF!="x","M","")</f>
        <v>#REF!</v>
      </c>
      <c r="DI1846" s="21" t="e">
        <f>IF(Wedstrijden!#REF!="x","Z","")</f>
        <v>#REF!</v>
      </c>
      <c r="DJ1846" s="21" t="e">
        <f>IF(Wedstrijden!#REF!="x","Z","")</f>
        <v>#REF!</v>
      </c>
      <c r="DK1846" s="21">
        <f>IF(COUNTA(Wedstrijden!#REF!)&lt;&gt;0,6,"")</f>
        <v>6</v>
      </c>
      <c r="DL1846" s="21">
        <f t="shared" si="173"/>
        <v>1</v>
      </c>
      <c r="DM1846" s="21" t="e">
        <f>IF(Wedstrijden!#REF!="x","L","")</f>
        <v>#REF!</v>
      </c>
      <c r="DN1846" s="21" t="e">
        <f>IF(Wedstrijden!#REF!="x","M","")</f>
        <v>#REF!</v>
      </c>
      <c r="DO1846" s="21" t="e">
        <f>IF(Wedstrijden!#REF!="x","Z","")</f>
        <v>#REF!</v>
      </c>
      <c r="DP1846" s="21" t="e">
        <f>IF(Wedstrijden!#REF!="x","Z","")</f>
        <v>#REF!</v>
      </c>
    </row>
    <row r="1847" spans="1:120" ht="14.4" x14ac:dyDescent="0.3">
      <c r="A1847" s="23">
        <f>Wedstrijden!B1770</f>
        <v>0</v>
      </c>
      <c r="B1847" s="21" t="str">
        <f>IFERROR(VLOOKUP(Wedstrijden!D1770,Wedstrijdlocaties!$B$2:$E$600,2,FALSE),"")</f>
        <v/>
      </c>
      <c r="C1847" s="21">
        <f>Wedstrijden!E1770</f>
        <v>0</v>
      </c>
      <c r="D1847" s="21" t="str">
        <f>IFERROR(VLOOKUP(Wedstrijden!F1770,Organisaties!$B$2:$C$500,2,FALSE),"")</f>
        <v/>
      </c>
      <c r="E1847" s="21" t="str">
        <f>IFERROR(VLOOKUP(Wedstrijden!F1770,Organisaties!$B$2:$G$500,5,FALSE),"")</f>
        <v/>
      </c>
      <c r="F1847" s="21" t="e">
        <f>IF(Wedstrijden!#REF!&lt;&gt;"",Wedstrijden!#REF!,"")</f>
        <v>#REF!</v>
      </c>
      <c r="G1847" s="21" t="e">
        <f>IF(Wedstrijden!#REF!="Indoor",1,0)</f>
        <v>#REF!</v>
      </c>
      <c r="H1847" s="21" t="e">
        <f>Wedstrijden!#REF!</f>
        <v>#REF!</v>
      </c>
      <c r="I1847" s="21" t="e">
        <f>IF(Wedstrijden!#REF!="Nee",0,IF(Wedstrijden!#REF!="Ja",1,""))</f>
        <v>#REF!</v>
      </c>
      <c r="J1847" s="21" t="e">
        <f>IF(Wedstrijden!#REF!&lt;&gt;"",Wedstrijden!#REF!,"")</f>
        <v>#REF!</v>
      </c>
      <c r="BJ1847" s="21">
        <f>IF(COUNTA(Wedstrijden!#REF!)&lt;&gt;0,1,"")</f>
        <v>1</v>
      </c>
      <c r="BK1847" s="21">
        <f t="shared" si="168"/>
        <v>2</v>
      </c>
      <c r="BL1847" s="21" t="e">
        <f>IF(Wedstrijden!#REF!="x","AA","")</f>
        <v>#REF!</v>
      </c>
      <c r="BM1847" s="21" t="e">
        <f>IF(Wedstrijden!#REF!="x","A","")</f>
        <v>#REF!</v>
      </c>
      <c r="BN1847" s="21" t="e">
        <f>IF(Wedstrijden!#REF!="x","B1","")</f>
        <v>#REF!</v>
      </c>
      <c r="BO1847" s="21" t="e">
        <f>IF(Wedstrijden!#REF!="x","BB","")</f>
        <v>#REF!</v>
      </c>
      <c r="BP1847" s="21" t="e">
        <f>IF(Wedstrijden!#REF!="x","B","")</f>
        <v>#REF!</v>
      </c>
      <c r="BQ1847" s="21" t="e">
        <f>IF(Wedstrijden!#REF!="x","L1","")</f>
        <v>#REF!</v>
      </c>
      <c r="BR1847" s="21" t="e">
        <f>IF(Wedstrijden!#REF!="x","L2","")</f>
        <v>#REF!</v>
      </c>
      <c r="BS1847" s="21" t="e">
        <f>IF(Wedstrijden!#REF!="x","M1","")</f>
        <v>#REF!</v>
      </c>
      <c r="BT1847" s="21" t="e">
        <f>IF(Wedstrijden!#REF!="x","M2","")</f>
        <v>#REF!</v>
      </c>
      <c r="BU1847" s="21" t="e">
        <f>IF(Wedstrijden!#REF!="x","Z1","")</f>
        <v>#REF!</v>
      </c>
      <c r="BV1847" s="21" t="e">
        <f>IF(Wedstrijden!#REF!="x","Z2","")</f>
        <v>#REF!</v>
      </c>
      <c r="BW1847" s="21">
        <f>IF(COUNTA(Wedstrijden!#REF!)&lt;&gt;0,1,"")</f>
        <v>1</v>
      </c>
      <c r="BX1847" s="21">
        <f t="shared" si="169"/>
        <v>1</v>
      </c>
      <c r="BY1847" s="21" t="e">
        <f>IF(Wedstrijden!#REF!="x","BB","")</f>
        <v>#REF!</v>
      </c>
      <c r="BZ1847" s="21" t="e">
        <f>IF(Wedstrijden!#REF!="x","B","")</f>
        <v>#REF!</v>
      </c>
      <c r="CA1847" s="21" t="e">
        <f>IF(Wedstrijden!#REF!="x","L1","")</f>
        <v>#REF!</v>
      </c>
      <c r="CB1847" s="21" t="e">
        <f>IF(Wedstrijden!#REF!="x","L2","")</f>
        <v>#REF!</v>
      </c>
      <c r="CC1847" s="21" t="e">
        <f>IF(Wedstrijden!#REF!="x","M1","")</f>
        <v>#REF!</v>
      </c>
      <c r="CD1847" s="21" t="e">
        <f>IF(Wedstrijden!#REF!="x","M2","")</f>
        <v>#REF!</v>
      </c>
      <c r="CE1847" s="21" t="e">
        <f>IF(Wedstrijden!#REF!="x","Z1","")</f>
        <v>#REF!</v>
      </c>
      <c r="CF1847" s="21" t="e">
        <f>IF(Wedstrijden!#REF!="x","Z2","")</f>
        <v>#REF!</v>
      </c>
      <c r="CG1847" s="21" t="e">
        <f>IF(Wedstrijden!#REF!="x","ZZL","")</f>
        <v>#REF!</v>
      </c>
      <c r="CL1847" s="21">
        <f>IF(COUNTA(Wedstrijden!#REF!)&lt;&gt;0,2,"")</f>
        <v>2</v>
      </c>
      <c r="CM1847" s="21">
        <f t="shared" si="170"/>
        <v>2</v>
      </c>
      <c r="CN1847" s="21" t="e">
        <f>IF(Wedstrijden!#REF!="x","AA","")</f>
        <v>#REF!</v>
      </c>
      <c r="CO1847" s="21" t="e">
        <f>IF(Wedstrijden!#REF!="x","A","")</f>
        <v>#REF!</v>
      </c>
      <c r="CP1847" s="21" t="e">
        <f>IF(Wedstrijden!#REF!="x","BB","")</f>
        <v>#REF!</v>
      </c>
      <c r="CQ1847" s="21" t="e">
        <f>IF(Wedstrijden!#REF!="x","B","")</f>
        <v>#REF!</v>
      </c>
      <c r="CR1847" s="21" t="e">
        <f>IF(Wedstrijden!#REF!="x","L","")</f>
        <v>#REF!</v>
      </c>
      <c r="CS1847" s="21" t="e">
        <f>IF(Wedstrijden!#REF!="x","M","")</f>
        <v>#REF!</v>
      </c>
      <c r="CT1847" s="21" t="e">
        <f>IF(Wedstrijden!#REF!="x","Z","")</f>
        <v>#REF!</v>
      </c>
      <c r="CU1847" s="21" t="e">
        <f>IF(Wedstrijden!#REF!="x","ZZ","")</f>
        <v>#REF!</v>
      </c>
      <c r="CV1847" s="21">
        <f>IF(COUNTA(Wedstrijden!#REF!)&lt;&gt;0,2,"")</f>
        <v>2</v>
      </c>
      <c r="CW1847" s="21">
        <f t="shared" si="171"/>
        <v>1</v>
      </c>
      <c r="CX1847" s="21" t="e">
        <f>IF(Wedstrijden!#REF!="x","BB","")</f>
        <v>#REF!</v>
      </c>
      <c r="CY1847" s="21" t="e">
        <f>IF(Wedstrijden!#REF!="x","B","")</f>
        <v>#REF!</v>
      </c>
      <c r="CZ1847" s="21" t="e">
        <f>IF(Wedstrijden!#REF!="x","L","")</f>
        <v>#REF!</v>
      </c>
      <c r="DA1847" s="21" t="e">
        <f>IF(Wedstrijden!#REF!="x","M","")</f>
        <v>#REF!</v>
      </c>
      <c r="DB1847" s="21" t="e">
        <f>IF(Wedstrijden!#REF!="x","Z","")</f>
        <v>#REF!</v>
      </c>
      <c r="DC1847" s="21" t="e">
        <f>IF(Wedstrijden!#REF!="x","ZZ","")</f>
        <v>#REF!</v>
      </c>
      <c r="DD1847" s="21" t="e">
        <f>IF(Wedstrijden!#REF!="x","1.40","")</f>
        <v>#REF!</v>
      </c>
      <c r="DE1847" s="21">
        <f>IF(COUNTA(Wedstrijden!#REF!)&lt;&gt;0,6,"")</f>
        <v>6</v>
      </c>
      <c r="DF1847" s="21">
        <f t="shared" si="172"/>
        <v>2</v>
      </c>
      <c r="DG1847" s="21" t="e">
        <f>IF(Wedstrijden!#REF!="x","L","")</f>
        <v>#REF!</v>
      </c>
      <c r="DH1847" s="21" t="e">
        <f>IF(Wedstrijden!#REF!="x","M","")</f>
        <v>#REF!</v>
      </c>
      <c r="DI1847" s="21" t="e">
        <f>IF(Wedstrijden!#REF!="x","Z","")</f>
        <v>#REF!</v>
      </c>
      <c r="DJ1847" s="21" t="e">
        <f>IF(Wedstrijden!#REF!="x","Z","")</f>
        <v>#REF!</v>
      </c>
      <c r="DK1847" s="21">
        <f>IF(COUNTA(Wedstrijden!#REF!)&lt;&gt;0,6,"")</f>
        <v>6</v>
      </c>
      <c r="DL1847" s="21">
        <f t="shared" si="173"/>
        <v>1</v>
      </c>
      <c r="DM1847" s="21" t="e">
        <f>IF(Wedstrijden!#REF!="x","L","")</f>
        <v>#REF!</v>
      </c>
      <c r="DN1847" s="21" t="e">
        <f>IF(Wedstrijden!#REF!="x","M","")</f>
        <v>#REF!</v>
      </c>
      <c r="DO1847" s="21" t="e">
        <f>IF(Wedstrijden!#REF!="x","Z","")</f>
        <v>#REF!</v>
      </c>
      <c r="DP1847" s="21" t="e">
        <f>IF(Wedstrijden!#REF!="x","Z","")</f>
        <v>#REF!</v>
      </c>
    </row>
    <row r="1848" spans="1:120" ht="14.4" x14ac:dyDescent="0.3">
      <c r="A1848" s="23">
        <f>Wedstrijden!B1771</f>
        <v>0</v>
      </c>
      <c r="B1848" s="21" t="str">
        <f>IFERROR(VLOOKUP(Wedstrijden!D1771,Wedstrijdlocaties!$B$2:$E$600,2,FALSE),"")</f>
        <v/>
      </c>
      <c r="C1848" s="21">
        <f>Wedstrijden!E1771</f>
        <v>0</v>
      </c>
      <c r="D1848" s="21" t="str">
        <f>IFERROR(VLOOKUP(Wedstrijden!F1771,Organisaties!$B$2:$C$500,2,FALSE),"")</f>
        <v/>
      </c>
      <c r="E1848" s="21" t="str">
        <f>IFERROR(VLOOKUP(Wedstrijden!F1771,Organisaties!$B$2:$G$500,5,FALSE),"")</f>
        <v/>
      </c>
      <c r="F1848" s="21" t="e">
        <f>IF(Wedstrijden!#REF!&lt;&gt;"",Wedstrijden!#REF!,"")</f>
        <v>#REF!</v>
      </c>
      <c r="G1848" s="21" t="e">
        <f>IF(Wedstrijden!#REF!="Indoor",1,0)</f>
        <v>#REF!</v>
      </c>
      <c r="H1848" s="21" t="e">
        <f>Wedstrijden!#REF!</f>
        <v>#REF!</v>
      </c>
      <c r="I1848" s="21" t="e">
        <f>IF(Wedstrijden!#REF!="Nee",0,IF(Wedstrijden!#REF!="Ja",1,""))</f>
        <v>#REF!</v>
      </c>
      <c r="J1848" s="21" t="e">
        <f>IF(Wedstrijden!#REF!&lt;&gt;"",Wedstrijden!#REF!,"")</f>
        <v>#REF!</v>
      </c>
      <c r="BJ1848" s="21">
        <f>IF(COUNTA(Wedstrijden!#REF!)&lt;&gt;0,1,"")</f>
        <v>1</v>
      </c>
      <c r="BK1848" s="21">
        <f t="shared" si="168"/>
        <v>2</v>
      </c>
      <c r="BL1848" s="21" t="e">
        <f>IF(Wedstrijden!#REF!="x","AA","")</f>
        <v>#REF!</v>
      </c>
      <c r="BM1848" s="21" t="e">
        <f>IF(Wedstrijden!#REF!="x","A","")</f>
        <v>#REF!</v>
      </c>
      <c r="BN1848" s="21" t="e">
        <f>IF(Wedstrijden!#REF!="x","B1","")</f>
        <v>#REF!</v>
      </c>
      <c r="BO1848" s="21" t="e">
        <f>IF(Wedstrijden!#REF!="x","BB","")</f>
        <v>#REF!</v>
      </c>
      <c r="BP1848" s="21" t="e">
        <f>IF(Wedstrijden!#REF!="x","B","")</f>
        <v>#REF!</v>
      </c>
      <c r="BQ1848" s="21" t="e">
        <f>IF(Wedstrijden!#REF!="x","L1","")</f>
        <v>#REF!</v>
      </c>
      <c r="BR1848" s="21" t="e">
        <f>IF(Wedstrijden!#REF!="x","L2","")</f>
        <v>#REF!</v>
      </c>
      <c r="BS1848" s="21" t="e">
        <f>IF(Wedstrijden!#REF!="x","M1","")</f>
        <v>#REF!</v>
      </c>
      <c r="BT1848" s="21" t="e">
        <f>IF(Wedstrijden!#REF!="x","M2","")</f>
        <v>#REF!</v>
      </c>
      <c r="BU1848" s="21" t="e">
        <f>IF(Wedstrijden!#REF!="x","Z1","")</f>
        <v>#REF!</v>
      </c>
      <c r="BV1848" s="21" t="e">
        <f>IF(Wedstrijden!#REF!="x","Z2","")</f>
        <v>#REF!</v>
      </c>
      <c r="BW1848" s="21">
        <f>IF(COUNTA(Wedstrijden!#REF!)&lt;&gt;0,1,"")</f>
        <v>1</v>
      </c>
      <c r="BX1848" s="21">
        <f t="shared" si="169"/>
        <v>1</v>
      </c>
      <c r="BY1848" s="21" t="e">
        <f>IF(Wedstrijden!#REF!="x","BB","")</f>
        <v>#REF!</v>
      </c>
      <c r="BZ1848" s="21" t="e">
        <f>IF(Wedstrijden!#REF!="x","B","")</f>
        <v>#REF!</v>
      </c>
      <c r="CA1848" s="21" t="e">
        <f>IF(Wedstrijden!#REF!="x","L1","")</f>
        <v>#REF!</v>
      </c>
      <c r="CB1848" s="21" t="e">
        <f>IF(Wedstrijden!#REF!="x","L2","")</f>
        <v>#REF!</v>
      </c>
      <c r="CC1848" s="21" t="e">
        <f>IF(Wedstrijden!#REF!="x","M1","")</f>
        <v>#REF!</v>
      </c>
      <c r="CD1848" s="21" t="e">
        <f>IF(Wedstrijden!#REF!="x","M2","")</f>
        <v>#REF!</v>
      </c>
      <c r="CE1848" s="21" t="e">
        <f>IF(Wedstrijden!#REF!="x","Z1","")</f>
        <v>#REF!</v>
      </c>
      <c r="CF1848" s="21" t="e">
        <f>IF(Wedstrijden!#REF!="x","Z2","")</f>
        <v>#REF!</v>
      </c>
      <c r="CG1848" s="21" t="e">
        <f>IF(Wedstrijden!#REF!="x","ZZL","")</f>
        <v>#REF!</v>
      </c>
      <c r="CL1848" s="21">
        <f>IF(COUNTA(Wedstrijden!#REF!)&lt;&gt;0,2,"")</f>
        <v>2</v>
      </c>
      <c r="CM1848" s="21">
        <f t="shared" si="170"/>
        <v>2</v>
      </c>
      <c r="CN1848" s="21" t="e">
        <f>IF(Wedstrijden!#REF!="x","AA","")</f>
        <v>#REF!</v>
      </c>
      <c r="CO1848" s="21" t="e">
        <f>IF(Wedstrijden!#REF!="x","A","")</f>
        <v>#REF!</v>
      </c>
      <c r="CP1848" s="21" t="e">
        <f>IF(Wedstrijden!#REF!="x","BB","")</f>
        <v>#REF!</v>
      </c>
      <c r="CQ1848" s="21" t="e">
        <f>IF(Wedstrijden!#REF!="x","B","")</f>
        <v>#REF!</v>
      </c>
      <c r="CR1848" s="21" t="e">
        <f>IF(Wedstrijden!#REF!="x","L","")</f>
        <v>#REF!</v>
      </c>
      <c r="CS1848" s="21" t="e">
        <f>IF(Wedstrijden!#REF!="x","M","")</f>
        <v>#REF!</v>
      </c>
      <c r="CT1848" s="21" t="e">
        <f>IF(Wedstrijden!#REF!="x","Z","")</f>
        <v>#REF!</v>
      </c>
      <c r="CU1848" s="21" t="e">
        <f>IF(Wedstrijden!#REF!="x","ZZ","")</f>
        <v>#REF!</v>
      </c>
      <c r="CV1848" s="21">
        <f>IF(COUNTA(Wedstrijden!#REF!)&lt;&gt;0,2,"")</f>
        <v>2</v>
      </c>
      <c r="CW1848" s="21">
        <f t="shared" si="171"/>
        <v>1</v>
      </c>
      <c r="CX1848" s="21" t="e">
        <f>IF(Wedstrijden!#REF!="x","BB","")</f>
        <v>#REF!</v>
      </c>
      <c r="CY1848" s="21" t="e">
        <f>IF(Wedstrijden!#REF!="x","B","")</f>
        <v>#REF!</v>
      </c>
      <c r="CZ1848" s="21" t="e">
        <f>IF(Wedstrijden!#REF!="x","L","")</f>
        <v>#REF!</v>
      </c>
      <c r="DA1848" s="21" t="e">
        <f>IF(Wedstrijden!#REF!="x","M","")</f>
        <v>#REF!</v>
      </c>
      <c r="DB1848" s="21" t="e">
        <f>IF(Wedstrijden!#REF!="x","Z","")</f>
        <v>#REF!</v>
      </c>
      <c r="DC1848" s="21" t="e">
        <f>IF(Wedstrijden!#REF!="x","ZZ","")</f>
        <v>#REF!</v>
      </c>
      <c r="DD1848" s="21" t="e">
        <f>IF(Wedstrijden!#REF!="x","1.40","")</f>
        <v>#REF!</v>
      </c>
      <c r="DE1848" s="21">
        <f>IF(COUNTA(Wedstrijden!#REF!)&lt;&gt;0,6,"")</f>
        <v>6</v>
      </c>
      <c r="DF1848" s="21">
        <f t="shared" si="172"/>
        <v>2</v>
      </c>
      <c r="DG1848" s="21" t="e">
        <f>IF(Wedstrijden!#REF!="x","L","")</f>
        <v>#REF!</v>
      </c>
      <c r="DH1848" s="21" t="e">
        <f>IF(Wedstrijden!#REF!="x","M","")</f>
        <v>#REF!</v>
      </c>
      <c r="DI1848" s="21" t="e">
        <f>IF(Wedstrijden!#REF!="x","Z","")</f>
        <v>#REF!</v>
      </c>
      <c r="DJ1848" s="21" t="e">
        <f>IF(Wedstrijden!#REF!="x","Z","")</f>
        <v>#REF!</v>
      </c>
      <c r="DK1848" s="21">
        <f>IF(COUNTA(Wedstrijden!#REF!)&lt;&gt;0,6,"")</f>
        <v>6</v>
      </c>
      <c r="DL1848" s="21">
        <f t="shared" si="173"/>
        <v>1</v>
      </c>
      <c r="DM1848" s="21" t="e">
        <f>IF(Wedstrijden!#REF!="x","L","")</f>
        <v>#REF!</v>
      </c>
      <c r="DN1848" s="21" t="e">
        <f>IF(Wedstrijden!#REF!="x","M","")</f>
        <v>#REF!</v>
      </c>
      <c r="DO1848" s="21" t="e">
        <f>IF(Wedstrijden!#REF!="x","Z","")</f>
        <v>#REF!</v>
      </c>
      <c r="DP1848" s="21" t="e">
        <f>IF(Wedstrijden!#REF!="x","Z","")</f>
        <v>#REF!</v>
      </c>
    </row>
    <row r="1849" spans="1:120" ht="14.4" x14ac:dyDescent="0.3">
      <c r="A1849" s="23">
        <f>Wedstrijden!B1772</f>
        <v>0</v>
      </c>
      <c r="B1849" s="21" t="str">
        <f>IFERROR(VLOOKUP(Wedstrijden!D1772,Wedstrijdlocaties!$B$2:$E$600,2,FALSE),"")</f>
        <v/>
      </c>
      <c r="C1849" s="21">
        <f>Wedstrijden!E1772</f>
        <v>0</v>
      </c>
      <c r="D1849" s="21" t="str">
        <f>IFERROR(VLOOKUP(Wedstrijden!F1772,Organisaties!$B$2:$C$500,2,FALSE),"")</f>
        <v/>
      </c>
      <c r="E1849" s="21" t="str">
        <f>IFERROR(VLOOKUP(Wedstrijden!F1772,Organisaties!$B$2:$G$500,5,FALSE),"")</f>
        <v/>
      </c>
      <c r="F1849" s="21" t="e">
        <f>IF(Wedstrijden!#REF!&lt;&gt;"",Wedstrijden!#REF!,"")</f>
        <v>#REF!</v>
      </c>
      <c r="G1849" s="21" t="e">
        <f>IF(Wedstrijden!#REF!="Indoor",1,0)</f>
        <v>#REF!</v>
      </c>
      <c r="H1849" s="21" t="e">
        <f>Wedstrijden!#REF!</f>
        <v>#REF!</v>
      </c>
      <c r="I1849" s="21" t="e">
        <f>IF(Wedstrijden!#REF!="Nee",0,IF(Wedstrijden!#REF!="Ja",1,""))</f>
        <v>#REF!</v>
      </c>
      <c r="J1849" s="21" t="e">
        <f>IF(Wedstrijden!#REF!&lt;&gt;"",Wedstrijden!#REF!,"")</f>
        <v>#REF!</v>
      </c>
      <c r="BJ1849" s="21">
        <f>IF(COUNTA(Wedstrijden!#REF!)&lt;&gt;0,1,"")</f>
        <v>1</v>
      </c>
      <c r="BK1849" s="21">
        <f t="shared" si="168"/>
        <v>2</v>
      </c>
      <c r="BL1849" s="21" t="e">
        <f>IF(Wedstrijden!#REF!="x","AA","")</f>
        <v>#REF!</v>
      </c>
      <c r="BM1849" s="21" t="e">
        <f>IF(Wedstrijden!#REF!="x","A","")</f>
        <v>#REF!</v>
      </c>
      <c r="BN1849" s="21" t="e">
        <f>IF(Wedstrijden!#REF!="x","B1","")</f>
        <v>#REF!</v>
      </c>
      <c r="BO1849" s="21" t="e">
        <f>IF(Wedstrijden!#REF!="x","BB","")</f>
        <v>#REF!</v>
      </c>
      <c r="BP1849" s="21" t="e">
        <f>IF(Wedstrijden!#REF!="x","B","")</f>
        <v>#REF!</v>
      </c>
      <c r="BQ1849" s="21" t="e">
        <f>IF(Wedstrijden!#REF!="x","L1","")</f>
        <v>#REF!</v>
      </c>
      <c r="BR1849" s="21" t="e">
        <f>IF(Wedstrijden!#REF!="x","L2","")</f>
        <v>#REF!</v>
      </c>
      <c r="BS1849" s="21" t="e">
        <f>IF(Wedstrijden!#REF!="x","M1","")</f>
        <v>#REF!</v>
      </c>
      <c r="BT1849" s="21" t="e">
        <f>IF(Wedstrijden!#REF!="x","M2","")</f>
        <v>#REF!</v>
      </c>
      <c r="BU1849" s="21" t="e">
        <f>IF(Wedstrijden!#REF!="x","Z1","")</f>
        <v>#REF!</v>
      </c>
      <c r="BV1849" s="21" t="e">
        <f>IF(Wedstrijden!#REF!="x","Z2","")</f>
        <v>#REF!</v>
      </c>
      <c r="BW1849" s="21">
        <f>IF(COUNTA(Wedstrijden!#REF!)&lt;&gt;0,1,"")</f>
        <v>1</v>
      </c>
      <c r="BX1849" s="21">
        <f t="shared" si="169"/>
        <v>1</v>
      </c>
      <c r="BY1849" s="21" t="e">
        <f>IF(Wedstrijden!#REF!="x","BB","")</f>
        <v>#REF!</v>
      </c>
      <c r="BZ1849" s="21" t="e">
        <f>IF(Wedstrijden!#REF!="x","B","")</f>
        <v>#REF!</v>
      </c>
      <c r="CA1849" s="21" t="e">
        <f>IF(Wedstrijden!#REF!="x","L1","")</f>
        <v>#REF!</v>
      </c>
      <c r="CB1849" s="21" t="e">
        <f>IF(Wedstrijden!#REF!="x","L2","")</f>
        <v>#REF!</v>
      </c>
      <c r="CC1849" s="21" t="e">
        <f>IF(Wedstrijden!#REF!="x","M1","")</f>
        <v>#REF!</v>
      </c>
      <c r="CD1849" s="21" t="e">
        <f>IF(Wedstrijden!#REF!="x","M2","")</f>
        <v>#REF!</v>
      </c>
      <c r="CE1849" s="21" t="e">
        <f>IF(Wedstrijden!#REF!="x","Z1","")</f>
        <v>#REF!</v>
      </c>
      <c r="CF1849" s="21" t="e">
        <f>IF(Wedstrijden!#REF!="x","Z2","")</f>
        <v>#REF!</v>
      </c>
      <c r="CG1849" s="21" t="e">
        <f>IF(Wedstrijden!#REF!="x","ZZL","")</f>
        <v>#REF!</v>
      </c>
      <c r="CL1849" s="21">
        <f>IF(COUNTA(Wedstrijden!#REF!)&lt;&gt;0,2,"")</f>
        <v>2</v>
      </c>
      <c r="CM1849" s="21">
        <f t="shared" si="170"/>
        <v>2</v>
      </c>
      <c r="CN1849" s="21" t="e">
        <f>IF(Wedstrijden!#REF!="x","AA","")</f>
        <v>#REF!</v>
      </c>
      <c r="CO1849" s="21" t="e">
        <f>IF(Wedstrijden!#REF!="x","A","")</f>
        <v>#REF!</v>
      </c>
      <c r="CP1849" s="21" t="e">
        <f>IF(Wedstrijden!#REF!="x","BB","")</f>
        <v>#REF!</v>
      </c>
      <c r="CQ1849" s="21" t="e">
        <f>IF(Wedstrijden!#REF!="x","B","")</f>
        <v>#REF!</v>
      </c>
      <c r="CR1849" s="21" t="e">
        <f>IF(Wedstrijden!#REF!="x","L","")</f>
        <v>#REF!</v>
      </c>
      <c r="CS1849" s="21" t="e">
        <f>IF(Wedstrijden!#REF!="x","M","")</f>
        <v>#REF!</v>
      </c>
      <c r="CT1849" s="21" t="e">
        <f>IF(Wedstrijden!#REF!="x","Z","")</f>
        <v>#REF!</v>
      </c>
      <c r="CU1849" s="21" t="e">
        <f>IF(Wedstrijden!#REF!="x","ZZ","")</f>
        <v>#REF!</v>
      </c>
      <c r="CV1849" s="21">
        <f>IF(COUNTA(Wedstrijden!#REF!)&lt;&gt;0,2,"")</f>
        <v>2</v>
      </c>
      <c r="CW1849" s="21">
        <f t="shared" si="171"/>
        <v>1</v>
      </c>
      <c r="CX1849" s="21" t="e">
        <f>IF(Wedstrijden!#REF!="x","BB","")</f>
        <v>#REF!</v>
      </c>
      <c r="CY1849" s="21" t="e">
        <f>IF(Wedstrijden!#REF!="x","B","")</f>
        <v>#REF!</v>
      </c>
      <c r="CZ1849" s="21" t="e">
        <f>IF(Wedstrijden!#REF!="x","L","")</f>
        <v>#REF!</v>
      </c>
      <c r="DA1849" s="21" t="e">
        <f>IF(Wedstrijden!#REF!="x","M","")</f>
        <v>#REF!</v>
      </c>
      <c r="DB1849" s="21" t="e">
        <f>IF(Wedstrijden!#REF!="x","Z","")</f>
        <v>#REF!</v>
      </c>
      <c r="DC1849" s="21" t="e">
        <f>IF(Wedstrijden!#REF!="x","ZZ","")</f>
        <v>#REF!</v>
      </c>
      <c r="DD1849" s="21" t="e">
        <f>IF(Wedstrijden!#REF!="x","1.40","")</f>
        <v>#REF!</v>
      </c>
      <c r="DE1849" s="21">
        <f>IF(COUNTA(Wedstrijden!#REF!)&lt;&gt;0,6,"")</f>
        <v>6</v>
      </c>
      <c r="DF1849" s="21">
        <f t="shared" si="172"/>
        <v>2</v>
      </c>
      <c r="DG1849" s="21" t="e">
        <f>IF(Wedstrijden!#REF!="x","L","")</f>
        <v>#REF!</v>
      </c>
      <c r="DH1849" s="21" t="e">
        <f>IF(Wedstrijden!#REF!="x","M","")</f>
        <v>#REF!</v>
      </c>
      <c r="DI1849" s="21" t="e">
        <f>IF(Wedstrijden!#REF!="x","Z","")</f>
        <v>#REF!</v>
      </c>
      <c r="DJ1849" s="21" t="e">
        <f>IF(Wedstrijden!#REF!="x","Z","")</f>
        <v>#REF!</v>
      </c>
      <c r="DK1849" s="21">
        <f>IF(COUNTA(Wedstrijden!#REF!)&lt;&gt;0,6,"")</f>
        <v>6</v>
      </c>
      <c r="DL1849" s="21">
        <f t="shared" si="173"/>
        <v>1</v>
      </c>
      <c r="DM1849" s="21" t="e">
        <f>IF(Wedstrijden!#REF!="x","L","")</f>
        <v>#REF!</v>
      </c>
      <c r="DN1849" s="21" t="e">
        <f>IF(Wedstrijden!#REF!="x","M","")</f>
        <v>#REF!</v>
      </c>
      <c r="DO1849" s="21" t="e">
        <f>IF(Wedstrijden!#REF!="x","Z","")</f>
        <v>#REF!</v>
      </c>
      <c r="DP1849" s="21" t="e">
        <f>IF(Wedstrijden!#REF!="x","Z","")</f>
        <v>#REF!</v>
      </c>
    </row>
    <row r="1850" spans="1:120" ht="14.4" x14ac:dyDescent="0.3">
      <c r="A1850" s="23">
        <f>Wedstrijden!B1773</f>
        <v>0</v>
      </c>
      <c r="B1850" s="21" t="str">
        <f>IFERROR(VLOOKUP(Wedstrijden!D1773,Wedstrijdlocaties!$B$2:$E$600,2,FALSE),"")</f>
        <v/>
      </c>
      <c r="C1850" s="21">
        <f>Wedstrijden!E1773</f>
        <v>0</v>
      </c>
      <c r="D1850" s="21" t="str">
        <f>IFERROR(VLOOKUP(Wedstrijden!F1773,Organisaties!$B$2:$C$500,2,FALSE),"")</f>
        <v/>
      </c>
      <c r="E1850" s="21" t="str">
        <f>IFERROR(VLOOKUP(Wedstrijden!F1773,Organisaties!$B$2:$G$500,5,FALSE),"")</f>
        <v/>
      </c>
      <c r="F1850" s="21" t="e">
        <f>IF(Wedstrijden!#REF!&lt;&gt;"",Wedstrijden!#REF!,"")</f>
        <v>#REF!</v>
      </c>
      <c r="G1850" s="21" t="e">
        <f>IF(Wedstrijden!#REF!="Indoor",1,0)</f>
        <v>#REF!</v>
      </c>
      <c r="H1850" s="21" t="e">
        <f>Wedstrijden!#REF!</f>
        <v>#REF!</v>
      </c>
      <c r="I1850" s="21" t="e">
        <f>IF(Wedstrijden!#REF!="Nee",0,IF(Wedstrijden!#REF!="Ja",1,""))</f>
        <v>#REF!</v>
      </c>
      <c r="J1850" s="21" t="e">
        <f>IF(Wedstrijden!#REF!&lt;&gt;"",Wedstrijden!#REF!,"")</f>
        <v>#REF!</v>
      </c>
      <c r="BJ1850" s="21">
        <f>IF(COUNTA(Wedstrijden!#REF!)&lt;&gt;0,1,"")</f>
        <v>1</v>
      </c>
      <c r="BK1850" s="21">
        <f t="shared" si="168"/>
        <v>2</v>
      </c>
      <c r="BL1850" s="21" t="e">
        <f>IF(Wedstrijden!#REF!="x","AA","")</f>
        <v>#REF!</v>
      </c>
      <c r="BM1850" s="21" t="e">
        <f>IF(Wedstrijden!#REF!="x","A","")</f>
        <v>#REF!</v>
      </c>
      <c r="BN1850" s="21" t="e">
        <f>IF(Wedstrijden!#REF!="x","B1","")</f>
        <v>#REF!</v>
      </c>
      <c r="BO1850" s="21" t="e">
        <f>IF(Wedstrijden!#REF!="x","BB","")</f>
        <v>#REF!</v>
      </c>
      <c r="BP1850" s="21" t="e">
        <f>IF(Wedstrijden!#REF!="x","B","")</f>
        <v>#REF!</v>
      </c>
      <c r="BQ1850" s="21" t="e">
        <f>IF(Wedstrijden!#REF!="x","L1","")</f>
        <v>#REF!</v>
      </c>
      <c r="BR1850" s="21" t="e">
        <f>IF(Wedstrijden!#REF!="x","L2","")</f>
        <v>#REF!</v>
      </c>
      <c r="BS1850" s="21" t="e">
        <f>IF(Wedstrijden!#REF!="x","M1","")</f>
        <v>#REF!</v>
      </c>
      <c r="BT1850" s="21" t="e">
        <f>IF(Wedstrijden!#REF!="x","M2","")</f>
        <v>#REF!</v>
      </c>
      <c r="BU1850" s="21" t="e">
        <f>IF(Wedstrijden!#REF!="x","Z1","")</f>
        <v>#REF!</v>
      </c>
      <c r="BV1850" s="21" t="e">
        <f>IF(Wedstrijden!#REF!="x","Z2","")</f>
        <v>#REF!</v>
      </c>
      <c r="BW1850" s="21">
        <f>IF(COUNTA(Wedstrijden!#REF!)&lt;&gt;0,1,"")</f>
        <v>1</v>
      </c>
      <c r="BX1850" s="21">
        <f t="shared" si="169"/>
        <v>1</v>
      </c>
      <c r="BY1850" s="21" t="e">
        <f>IF(Wedstrijden!#REF!="x","BB","")</f>
        <v>#REF!</v>
      </c>
      <c r="BZ1850" s="21" t="e">
        <f>IF(Wedstrijden!#REF!="x","B","")</f>
        <v>#REF!</v>
      </c>
      <c r="CA1850" s="21" t="e">
        <f>IF(Wedstrijden!#REF!="x","L1","")</f>
        <v>#REF!</v>
      </c>
      <c r="CB1850" s="21" t="e">
        <f>IF(Wedstrijden!#REF!="x","L2","")</f>
        <v>#REF!</v>
      </c>
      <c r="CC1850" s="21" t="e">
        <f>IF(Wedstrijden!#REF!="x","M1","")</f>
        <v>#REF!</v>
      </c>
      <c r="CD1850" s="21" t="e">
        <f>IF(Wedstrijden!#REF!="x","M2","")</f>
        <v>#REF!</v>
      </c>
      <c r="CE1850" s="21" t="e">
        <f>IF(Wedstrijden!#REF!="x","Z1","")</f>
        <v>#REF!</v>
      </c>
      <c r="CF1850" s="21" t="e">
        <f>IF(Wedstrijden!#REF!="x","Z2","")</f>
        <v>#REF!</v>
      </c>
      <c r="CG1850" s="21" t="e">
        <f>IF(Wedstrijden!#REF!="x","ZZL","")</f>
        <v>#REF!</v>
      </c>
      <c r="CL1850" s="21">
        <f>IF(COUNTA(Wedstrijden!#REF!)&lt;&gt;0,2,"")</f>
        <v>2</v>
      </c>
      <c r="CM1850" s="21">
        <f t="shared" si="170"/>
        <v>2</v>
      </c>
      <c r="CN1850" s="21" t="e">
        <f>IF(Wedstrijden!#REF!="x","AA","")</f>
        <v>#REF!</v>
      </c>
      <c r="CO1850" s="21" t="e">
        <f>IF(Wedstrijden!#REF!="x","A","")</f>
        <v>#REF!</v>
      </c>
      <c r="CP1850" s="21" t="e">
        <f>IF(Wedstrijden!#REF!="x","BB","")</f>
        <v>#REF!</v>
      </c>
      <c r="CQ1850" s="21" t="e">
        <f>IF(Wedstrijden!#REF!="x","B","")</f>
        <v>#REF!</v>
      </c>
      <c r="CR1850" s="21" t="e">
        <f>IF(Wedstrijden!#REF!="x","L","")</f>
        <v>#REF!</v>
      </c>
      <c r="CS1850" s="21" t="e">
        <f>IF(Wedstrijden!#REF!="x","M","")</f>
        <v>#REF!</v>
      </c>
      <c r="CT1850" s="21" t="e">
        <f>IF(Wedstrijden!#REF!="x","Z","")</f>
        <v>#REF!</v>
      </c>
      <c r="CU1850" s="21" t="e">
        <f>IF(Wedstrijden!#REF!="x","ZZ","")</f>
        <v>#REF!</v>
      </c>
      <c r="CV1850" s="21">
        <f>IF(COUNTA(Wedstrijden!#REF!)&lt;&gt;0,2,"")</f>
        <v>2</v>
      </c>
      <c r="CW1850" s="21">
        <f t="shared" si="171"/>
        <v>1</v>
      </c>
      <c r="CX1850" s="21" t="e">
        <f>IF(Wedstrijden!#REF!="x","BB","")</f>
        <v>#REF!</v>
      </c>
      <c r="CY1850" s="21" t="e">
        <f>IF(Wedstrijden!#REF!="x","B","")</f>
        <v>#REF!</v>
      </c>
      <c r="CZ1850" s="21" t="e">
        <f>IF(Wedstrijden!#REF!="x","L","")</f>
        <v>#REF!</v>
      </c>
      <c r="DA1850" s="21" t="e">
        <f>IF(Wedstrijden!#REF!="x","M","")</f>
        <v>#REF!</v>
      </c>
      <c r="DB1850" s="21" t="e">
        <f>IF(Wedstrijden!#REF!="x","Z","")</f>
        <v>#REF!</v>
      </c>
      <c r="DC1850" s="21" t="e">
        <f>IF(Wedstrijden!#REF!="x","ZZ","")</f>
        <v>#REF!</v>
      </c>
      <c r="DD1850" s="21" t="e">
        <f>IF(Wedstrijden!#REF!="x","1.40","")</f>
        <v>#REF!</v>
      </c>
      <c r="DE1850" s="21">
        <f>IF(COUNTA(Wedstrijden!#REF!)&lt;&gt;0,6,"")</f>
        <v>6</v>
      </c>
      <c r="DF1850" s="21">
        <f t="shared" si="172"/>
        <v>2</v>
      </c>
      <c r="DG1850" s="21" t="e">
        <f>IF(Wedstrijden!#REF!="x","L","")</f>
        <v>#REF!</v>
      </c>
      <c r="DH1850" s="21" t="e">
        <f>IF(Wedstrijden!#REF!="x","M","")</f>
        <v>#REF!</v>
      </c>
      <c r="DI1850" s="21" t="e">
        <f>IF(Wedstrijden!#REF!="x","Z","")</f>
        <v>#REF!</v>
      </c>
      <c r="DJ1850" s="21" t="e">
        <f>IF(Wedstrijden!#REF!="x","Z","")</f>
        <v>#REF!</v>
      </c>
      <c r="DK1850" s="21">
        <f>IF(COUNTA(Wedstrijden!#REF!)&lt;&gt;0,6,"")</f>
        <v>6</v>
      </c>
      <c r="DL1850" s="21">
        <f t="shared" si="173"/>
        <v>1</v>
      </c>
      <c r="DM1850" s="21" t="e">
        <f>IF(Wedstrijden!#REF!="x","L","")</f>
        <v>#REF!</v>
      </c>
      <c r="DN1850" s="21" t="e">
        <f>IF(Wedstrijden!#REF!="x","M","")</f>
        <v>#REF!</v>
      </c>
      <c r="DO1850" s="21" t="e">
        <f>IF(Wedstrijden!#REF!="x","Z","")</f>
        <v>#REF!</v>
      </c>
      <c r="DP1850" s="21" t="e">
        <f>IF(Wedstrijden!#REF!="x","Z","")</f>
        <v>#REF!</v>
      </c>
    </row>
    <row r="1851" spans="1:120" ht="14.4" x14ac:dyDescent="0.3">
      <c r="A1851" s="23">
        <f>Wedstrijden!B1774</f>
        <v>0</v>
      </c>
      <c r="B1851" s="21" t="str">
        <f>IFERROR(VLOOKUP(Wedstrijden!D1774,Wedstrijdlocaties!$B$2:$E$600,2,FALSE),"")</f>
        <v/>
      </c>
      <c r="C1851" s="21">
        <f>Wedstrijden!E1774</f>
        <v>0</v>
      </c>
      <c r="D1851" s="21" t="str">
        <f>IFERROR(VLOOKUP(Wedstrijden!F1774,Organisaties!$B$2:$C$500,2,FALSE),"")</f>
        <v/>
      </c>
      <c r="E1851" s="21" t="str">
        <f>IFERROR(VLOOKUP(Wedstrijden!F1774,Organisaties!$B$2:$G$500,5,FALSE),"")</f>
        <v/>
      </c>
      <c r="F1851" s="21" t="e">
        <f>IF(Wedstrijden!#REF!&lt;&gt;"",Wedstrijden!#REF!,"")</f>
        <v>#REF!</v>
      </c>
      <c r="G1851" s="21" t="e">
        <f>IF(Wedstrijden!#REF!="Indoor",1,0)</f>
        <v>#REF!</v>
      </c>
      <c r="H1851" s="21" t="e">
        <f>Wedstrijden!#REF!</f>
        <v>#REF!</v>
      </c>
      <c r="I1851" s="21" t="e">
        <f>IF(Wedstrijden!#REF!="Nee",0,IF(Wedstrijden!#REF!="Ja",1,""))</f>
        <v>#REF!</v>
      </c>
      <c r="J1851" s="21" t="e">
        <f>IF(Wedstrijden!#REF!&lt;&gt;"",Wedstrijden!#REF!,"")</f>
        <v>#REF!</v>
      </c>
      <c r="BJ1851" s="21">
        <f>IF(COUNTA(Wedstrijden!#REF!)&lt;&gt;0,1,"")</f>
        <v>1</v>
      </c>
      <c r="BK1851" s="21">
        <f t="shared" si="168"/>
        <v>2</v>
      </c>
      <c r="BL1851" s="21" t="e">
        <f>IF(Wedstrijden!#REF!="x","AA","")</f>
        <v>#REF!</v>
      </c>
      <c r="BM1851" s="21" t="e">
        <f>IF(Wedstrijden!#REF!="x","A","")</f>
        <v>#REF!</v>
      </c>
      <c r="BN1851" s="21" t="e">
        <f>IF(Wedstrijden!#REF!="x","B1","")</f>
        <v>#REF!</v>
      </c>
      <c r="BO1851" s="21" t="e">
        <f>IF(Wedstrijden!#REF!="x","BB","")</f>
        <v>#REF!</v>
      </c>
      <c r="BP1851" s="21" t="e">
        <f>IF(Wedstrijden!#REF!="x","B","")</f>
        <v>#REF!</v>
      </c>
      <c r="BQ1851" s="21" t="e">
        <f>IF(Wedstrijden!#REF!="x","L1","")</f>
        <v>#REF!</v>
      </c>
      <c r="BR1851" s="21" t="e">
        <f>IF(Wedstrijden!#REF!="x","L2","")</f>
        <v>#REF!</v>
      </c>
      <c r="BS1851" s="21" t="e">
        <f>IF(Wedstrijden!#REF!="x","M1","")</f>
        <v>#REF!</v>
      </c>
      <c r="BT1851" s="21" t="e">
        <f>IF(Wedstrijden!#REF!="x","M2","")</f>
        <v>#REF!</v>
      </c>
      <c r="BU1851" s="21" t="e">
        <f>IF(Wedstrijden!#REF!="x","Z1","")</f>
        <v>#REF!</v>
      </c>
      <c r="BV1851" s="21" t="e">
        <f>IF(Wedstrijden!#REF!="x","Z2","")</f>
        <v>#REF!</v>
      </c>
      <c r="BW1851" s="21">
        <f>IF(COUNTA(Wedstrijden!#REF!)&lt;&gt;0,1,"")</f>
        <v>1</v>
      </c>
      <c r="BX1851" s="21">
        <f t="shared" si="169"/>
        <v>1</v>
      </c>
      <c r="BY1851" s="21" t="e">
        <f>IF(Wedstrijden!#REF!="x","BB","")</f>
        <v>#REF!</v>
      </c>
      <c r="BZ1851" s="21" t="e">
        <f>IF(Wedstrijden!#REF!="x","B","")</f>
        <v>#REF!</v>
      </c>
      <c r="CA1851" s="21" t="e">
        <f>IF(Wedstrijden!#REF!="x","L1","")</f>
        <v>#REF!</v>
      </c>
      <c r="CB1851" s="21" t="e">
        <f>IF(Wedstrijden!#REF!="x","L2","")</f>
        <v>#REF!</v>
      </c>
      <c r="CC1851" s="21" t="e">
        <f>IF(Wedstrijden!#REF!="x","M1","")</f>
        <v>#REF!</v>
      </c>
      <c r="CD1851" s="21" t="e">
        <f>IF(Wedstrijden!#REF!="x","M2","")</f>
        <v>#REF!</v>
      </c>
      <c r="CE1851" s="21" t="e">
        <f>IF(Wedstrijden!#REF!="x","Z1","")</f>
        <v>#REF!</v>
      </c>
      <c r="CF1851" s="21" t="e">
        <f>IF(Wedstrijden!#REF!="x","Z2","")</f>
        <v>#REF!</v>
      </c>
      <c r="CG1851" s="21" t="e">
        <f>IF(Wedstrijden!#REF!="x","ZZL","")</f>
        <v>#REF!</v>
      </c>
      <c r="CL1851" s="21">
        <f>IF(COUNTA(Wedstrijden!#REF!)&lt;&gt;0,2,"")</f>
        <v>2</v>
      </c>
      <c r="CM1851" s="21">
        <f t="shared" si="170"/>
        <v>2</v>
      </c>
      <c r="CN1851" s="21" t="e">
        <f>IF(Wedstrijden!#REF!="x","AA","")</f>
        <v>#REF!</v>
      </c>
      <c r="CO1851" s="21" t="e">
        <f>IF(Wedstrijden!#REF!="x","A","")</f>
        <v>#REF!</v>
      </c>
      <c r="CP1851" s="21" t="e">
        <f>IF(Wedstrijden!#REF!="x","BB","")</f>
        <v>#REF!</v>
      </c>
      <c r="CQ1851" s="21" t="e">
        <f>IF(Wedstrijden!#REF!="x","B","")</f>
        <v>#REF!</v>
      </c>
      <c r="CR1851" s="21" t="e">
        <f>IF(Wedstrijden!#REF!="x","L","")</f>
        <v>#REF!</v>
      </c>
      <c r="CS1851" s="21" t="e">
        <f>IF(Wedstrijden!#REF!="x","M","")</f>
        <v>#REF!</v>
      </c>
      <c r="CT1851" s="21" t="e">
        <f>IF(Wedstrijden!#REF!="x","Z","")</f>
        <v>#REF!</v>
      </c>
      <c r="CU1851" s="21" t="e">
        <f>IF(Wedstrijden!#REF!="x","ZZ","")</f>
        <v>#REF!</v>
      </c>
      <c r="CV1851" s="21">
        <f>IF(COUNTA(Wedstrijden!#REF!)&lt;&gt;0,2,"")</f>
        <v>2</v>
      </c>
      <c r="CW1851" s="21">
        <f t="shared" si="171"/>
        <v>1</v>
      </c>
      <c r="CX1851" s="21" t="e">
        <f>IF(Wedstrijden!#REF!="x","BB","")</f>
        <v>#REF!</v>
      </c>
      <c r="CY1851" s="21" t="e">
        <f>IF(Wedstrijden!#REF!="x","B","")</f>
        <v>#REF!</v>
      </c>
      <c r="CZ1851" s="21" t="e">
        <f>IF(Wedstrijden!#REF!="x","L","")</f>
        <v>#REF!</v>
      </c>
      <c r="DA1851" s="21" t="e">
        <f>IF(Wedstrijden!#REF!="x","M","")</f>
        <v>#REF!</v>
      </c>
      <c r="DB1851" s="21" t="e">
        <f>IF(Wedstrijden!#REF!="x","Z","")</f>
        <v>#REF!</v>
      </c>
      <c r="DC1851" s="21" t="e">
        <f>IF(Wedstrijden!#REF!="x","ZZ","")</f>
        <v>#REF!</v>
      </c>
      <c r="DD1851" s="21" t="e">
        <f>IF(Wedstrijden!#REF!="x","1.40","")</f>
        <v>#REF!</v>
      </c>
      <c r="DE1851" s="21">
        <f>IF(COUNTA(Wedstrijden!#REF!)&lt;&gt;0,6,"")</f>
        <v>6</v>
      </c>
      <c r="DF1851" s="21">
        <f t="shared" si="172"/>
        <v>2</v>
      </c>
      <c r="DG1851" s="21" t="e">
        <f>IF(Wedstrijden!#REF!="x","L","")</f>
        <v>#REF!</v>
      </c>
      <c r="DH1851" s="21" t="e">
        <f>IF(Wedstrijden!#REF!="x","M","")</f>
        <v>#REF!</v>
      </c>
      <c r="DI1851" s="21" t="e">
        <f>IF(Wedstrijden!#REF!="x","Z","")</f>
        <v>#REF!</v>
      </c>
      <c r="DJ1851" s="21" t="e">
        <f>IF(Wedstrijden!#REF!="x","Z","")</f>
        <v>#REF!</v>
      </c>
      <c r="DK1851" s="21">
        <f>IF(COUNTA(Wedstrijden!#REF!)&lt;&gt;0,6,"")</f>
        <v>6</v>
      </c>
      <c r="DL1851" s="21">
        <f t="shared" si="173"/>
        <v>1</v>
      </c>
      <c r="DM1851" s="21" t="e">
        <f>IF(Wedstrijden!#REF!="x","L","")</f>
        <v>#REF!</v>
      </c>
      <c r="DN1851" s="21" t="e">
        <f>IF(Wedstrijden!#REF!="x","M","")</f>
        <v>#REF!</v>
      </c>
      <c r="DO1851" s="21" t="e">
        <f>IF(Wedstrijden!#REF!="x","Z","")</f>
        <v>#REF!</v>
      </c>
      <c r="DP1851" s="21" t="e">
        <f>IF(Wedstrijden!#REF!="x","Z","")</f>
        <v>#REF!</v>
      </c>
    </row>
    <row r="1852" spans="1:120" ht="14.4" x14ac:dyDescent="0.3">
      <c r="A1852" s="23">
        <f>Wedstrijden!B1775</f>
        <v>0</v>
      </c>
      <c r="B1852" s="21" t="str">
        <f>IFERROR(VLOOKUP(Wedstrijden!D1775,Wedstrijdlocaties!$B$2:$E$600,2,FALSE),"")</f>
        <v/>
      </c>
      <c r="C1852" s="21">
        <f>Wedstrijden!E1775</f>
        <v>0</v>
      </c>
      <c r="D1852" s="21" t="str">
        <f>IFERROR(VLOOKUP(Wedstrijden!F1775,Organisaties!$B$2:$C$500,2,FALSE),"")</f>
        <v/>
      </c>
      <c r="E1852" s="21" t="str">
        <f>IFERROR(VLOOKUP(Wedstrijden!F1775,Organisaties!$B$2:$G$500,5,FALSE),"")</f>
        <v/>
      </c>
      <c r="F1852" s="21" t="e">
        <f>IF(Wedstrijden!#REF!&lt;&gt;"",Wedstrijden!#REF!,"")</f>
        <v>#REF!</v>
      </c>
      <c r="G1852" s="21" t="e">
        <f>IF(Wedstrijden!#REF!="Indoor",1,0)</f>
        <v>#REF!</v>
      </c>
      <c r="H1852" s="21" t="e">
        <f>Wedstrijden!#REF!</f>
        <v>#REF!</v>
      </c>
      <c r="I1852" s="21" t="e">
        <f>IF(Wedstrijden!#REF!="Nee",0,IF(Wedstrijden!#REF!="Ja",1,""))</f>
        <v>#REF!</v>
      </c>
      <c r="J1852" s="21" t="e">
        <f>IF(Wedstrijden!#REF!&lt;&gt;"",Wedstrijden!#REF!,"")</f>
        <v>#REF!</v>
      </c>
      <c r="BJ1852" s="21">
        <f>IF(COUNTA(Wedstrijden!#REF!)&lt;&gt;0,1,"")</f>
        <v>1</v>
      </c>
      <c r="BK1852" s="21">
        <f t="shared" si="168"/>
        <v>2</v>
      </c>
      <c r="BL1852" s="21" t="e">
        <f>IF(Wedstrijden!#REF!="x","AA","")</f>
        <v>#REF!</v>
      </c>
      <c r="BM1852" s="21" t="e">
        <f>IF(Wedstrijden!#REF!="x","A","")</f>
        <v>#REF!</v>
      </c>
      <c r="BN1852" s="21" t="e">
        <f>IF(Wedstrijden!#REF!="x","B1","")</f>
        <v>#REF!</v>
      </c>
      <c r="BO1852" s="21" t="e">
        <f>IF(Wedstrijden!#REF!="x","BB","")</f>
        <v>#REF!</v>
      </c>
      <c r="BP1852" s="21" t="e">
        <f>IF(Wedstrijden!#REF!="x","B","")</f>
        <v>#REF!</v>
      </c>
      <c r="BQ1852" s="21" t="e">
        <f>IF(Wedstrijden!#REF!="x","L1","")</f>
        <v>#REF!</v>
      </c>
      <c r="BR1852" s="21" t="e">
        <f>IF(Wedstrijden!#REF!="x","L2","")</f>
        <v>#REF!</v>
      </c>
      <c r="BS1852" s="21" t="e">
        <f>IF(Wedstrijden!#REF!="x","M1","")</f>
        <v>#REF!</v>
      </c>
      <c r="BT1852" s="21" t="e">
        <f>IF(Wedstrijden!#REF!="x","M2","")</f>
        <v>#REF!</v>
      </c>
      <c r="BU1852" s="21" t="e">
        <f>IF(Wedstrijden!#REF!="x","Z1","")</f>
        <v>#REF!</v>
      </c>
      <c r="BV1852" s="21" t="e">
        <f>IF(Wedstrijden!#REF!="x","Z2","")</f>
        <v>#REF!</v>
      </c>
      <c r="BW1852" s="21">
        <f>IF(COUNTA(Wedstrijden!#REF!)&lt;&gt;0,1,"")</f>
        <v>1</v>
      </c>
      <c r="BX1852" s="21">
        <f t="shared" si="169"/>
        <v>1</v>
      </c>
      <c r="BY1852" s="21" t="e">
        <f>IF(Wedstrijden!#REF!="x","BB","")</f>
        <v>#REF!</v>
      </c>
      <c r="BZ1852" s="21" t="e">
        <f>IF(Wedstrijden!#REF!="x","B","")</f>
        <v>#REF!</v>
      </c>
      <c r="CA1852" s="21" t="e">
        <f>IF(Wedstrijden!#REF!="x","L1","")</f>
        <v>#REF!</v>
      </c>
      <c r="CB1852" s="21" t="e">
        <f>IF(Wedstrijden!#REF!="x","L2","")</f>
        <v>#REF!</v>
      </c>
      <c r="CC1852" s="21" t="e">
        <f>IF(Wedstrijden!#REF!="x","M1","")</f>
        <v>#REF!</v>
      </c>
      <c r="CD1852" s="21" t="e">
        <f>IF(Wedstrijden!#REF!="x","M2","")</f>
        <v>#REF!</v>
      </c>
      <c r="CE1852" s="21" t="e">
        <f>IF(Wedstrijden!#REF!="x","Z1","")</f>
        <v>#REF!</v>
      </c>
      <c r="CF1852" s="21" t="e">
        <f>IF(Wedstrijden!#REF!="x","Z2","")</f>
        <v>#REF!</v>
      </c>
      <c r="CG1852" s="21" t="e">
        <f>IF(Wedstrijden!#REF!="x","ZZL","")</f>
        <v>#REF!</v>
      </c>
      <c r="CL1852" s="21">
        <f>IF(COUNTA(Wedstrijden!#REF!)&lt;&gt;0,2,"")</f>
        <v>2</v>
      </c>
      <c r="CM1852" s="21">
        <f t="shared" si="170"/>
        <v>2</v>
      </c>
      <c r="CN1852" s="21" t="e">
        <f>IF(Wedstrijden!#REF!="x","AA","")</f>
        <v>#REF!</v>
      </c>
      <c r="CO1852" s="21" t="e">
        <f>IF(Wedstrijden!#REF!="x","A","")</f>
        <v>#REF!</v>
      </c>
      <c r="CP1852" s="21" t="e">
        <f>IF(Wedstrijden!#REF!="x","BB","")</f>
        <v>#REF!</v>
      </c>
      <c r="CQ1852" s="21" t="e">
        <f>IF(Wedstrijden!#REF!="x","B","")</f>
        <v>#REF!</v>
      </c>
      <c r="CR1852" s="21" t="e">
        <f>IF(Wedstrijden!#REF!="x","L","")</f>
        <v>#REF!</v>
      </c>
      <c r="CS1852" s="21" t="e">
        <f>IF(Wedstrijden!#REF!="x","M","")</f>
        <v>#REF!</v>
      </c>
      <c r="CT1852" s="21" t="e">
        <f>IF(Wedstrijden!#REF!="x","Z","")</f>
        <v>#REF!</v>
      </c>
      <c r="CU1852" s="21" t="e">
        <f>IF(Wedstrijden!#REF!="x","ZZ","")</f>
        <v>#REF!</v>
      </c>
      <c r="CV1852" s="21">
        <f>IF(COUNTA(Wedstrijden!#REF!)&lt;&gt;0,2,"")</f>
        <v>2</v>
      </c>
      <c r="CW1852" s="21">
        <f t="shared" si="171"/>
        <v>1</v>
      </c>
      <c r="CX1852" s="21" t="e">
        <f>IF(Wedstrijden!#REF!="x","BB","")</f>
        <v>#REF!</v>
      </c>
      <c r="CY1852" s="21" t="e">
        <f>IF(Wedstrijden!#REF!="x","B","")</f>
        <v>#REF!</v>
      </c>
      <c r="CZ1852" s="21" t="e">
        <f>IF(Wedstrijden!#REF!="x","L","")</f>
        <v>#REF!</v>
      </c>
      <c r="DA1852" s="21" t="e">
        <f>IF(Wedstrijden!#REF!="x","M","")</f>
        <v>#REF!</v>
      </c>
      <c r="DB1852" s="21" t="e">
        <f>IF(Wedstrijden!#REF!="x","Z","")</f>
        <v>#REF!</v>
      </c>
      <c r="DC1852" s="21" t="e">
        <f>IF(Wedstrijden!#REF!="x","ZZ","")</f>
        <v>#REF!</v>
      </c>
      <c r="DD1852" s="21" t="e">
        <f>IF(Wedstrijden!#REF!="x","1.40","")</f>
        <v>#REF!</v>
      </c>
      <c r="DE1852" s="21">
        <f>IF(COUNTA(Wedstrijden!#REF!)&lt;&gt;0,6,"")</f>
        <v>6</v>
      </c>
      <c r="DF1852" s="21">
        <f t="shared" si="172"/>
        <v>2</v>
      </c>
      <c r="DG1852" s="21" t="e">
        <f>IF(Wedstrijden!#REF!="x","L","")</f>
        <v>#REF!</v>
      </c>
      <c r="DH1852" s="21" t="e">
        <f>IF(Wedstrijden!#REF!="x","M","")</f>
        <v>#REF!</v>
      </c>
      <c r="DI1852" s="21" t="e">
        <f>IF(Wedstrijden!#REF!="x","Z","")</f>
        <v>#REF!</v>
      </c>
      <c r="DJ1852" s="21" t="e">
        <f>IF(Wedstrijden!#REF!="x","Z","")</f>
        <v>#REF!</v>
      </c>
      <c r="DK1852" s="21">
        <f>IF(COUNTA(Wedstrijden!#REF!)&lt;&gt;0,6,"")</f>
        <v>6</v>
      </c>
      <c r="DL1852" s="21">
        <f t="shared" si="173"/>
        <v>1</v>
      </c>
      <c r="DM1852" s="21" t="e">
        <f>IF(Wedstrijden!#REF!="x","L","")</f>
        <v>#REF!</v>
      </c>
      <c r="DN1852" s="21" t="e">
        <f>IF(Wedstrijden!#REF!="x","M","")</f>
        <v>#REF!</v>
      </c>
      <c r="DO1852" s="21" t="e">
        <f>IF(Wedstrijden!#REF!="x","Z","")</f>
        <v>#REF!</v>
      </c>
      <c r="DP1852" s="21" t="e">
        <f>IF(Wedstrijden!#REF!="x","Z","")</f>
        <v>#REF!</v>
      </c>
    </row>
    <row r="1853" spans="1:120" ht="14.4" x14ac:dyDescent="0.3">
      <c r="A1853" s="23">
        <f>Wedstrijden!B1776</f>
        <v>0</v>
      </c>
      <c r="B1853" s="21" t="str">
        <f>IFERROR(VLOOKUP(Wedstrijden!D1776,Wedstrijdlocaties!$B$2:$E$600,2,FALSE),"")</f>
        <v/>
      </c>
      <c r="C1853" s="21">
        <f>Wedstrijden!E1776</f>
        <v>0</v>
      </c>
      <c r="D1853" s="21" t="str">
        <f>IFERROR(VLOOKUP(Wedstrijden!F1776,Organisaties!$B$2:$C$500,2,FALSE),"")</f>
        <v/>
      </c>
      <c r="E1853" s="21" t="str">
        <f>IFERROR(VLOOKUP(Wedstrijden!F1776,Organisaties!$B$2:$G$500,5,FALSE),"")</f>
        <v/>
      </c>
      <c r="F1853" s="21" t="e">
        <f>IF(Wedstrijden!#REF!&lt;&gt;"",Wedstrijden!#REF!,"")</f>
        <v>#REF!</v>
      </c>
      <c r="G1853" s="21" t="e">
        <f>IF(Wedstrijden!#REF!="Indoor",1,0)</f>
        <v>#REF!</v>
      </c>
      <c r="H1853" s="21" t="e">
        <f>Wedstrijden!#REF!</f>
        <v>#REF!</v>
      </c>
      <c r="I1853" s="21" t="e">
        <f>IF(Wedstrijden!#REF!="Nee",0,IF(Wedstrijden!#REF!="Ja",1,""))</f>
        <v>#REF!</v>
      </c>
      <c r="J1853" s="21" t="e">
        <f>IF(Wedstrijden!#REF!&lt;&gt;"",Wedstrijden!#REF!,"")</f>
        <v>#REF!</v>
      </c>
      <c r="BJ1853" s="21">
        <f>IF(COUNTA(Wedstrijden!#REF!)&lt;&gt;0,1,"")</f>
        <v>1</v>
      </c>
      <c r="BK1853" s="21">
        <f t="shared" si="168"/>
        <v>2</v>
      </c>
      <c r="BL1853" s="21" t="e">
        <f>IF(Wedstrijden!#REF!="x","AA","")</f>
        <v>#REF!</v>
      </c>
      <c r="BM1853" s="21" t="e">
        <f>IF(Wedstrijden!#REF!="x","A","")</f>
        <v>#REF!</v>
      </c>
      <c r="BN1853" s="21" t="e">
        <f>IF(Wedstrijden!#REF!="x","B1","")</f>
        <v>#REF!</v>
      </c>
      <c r="BO1853" s="21" t="e">
        <f>IF(Wedstrijden!#REF!="x","BB","")</f>
        <v>#REF!</v>
      </c>
      <c r="BP1853" s="21" t="e">
        <f>IF(Wedstrijden!#REF!="x","B","")</f>
        <v>#REF!</v>
      </c>
      <c r="BQ1853" s="21" t="e">
        <f>IF(Wedstrijden!#REF!="x","L1","")</f>
        <v>#REF!</v>
      </c>
      <c r="BR1853" s="21" t="e">
        <f>IF(Wedstrijden!#REF!="x","L2","")</f>
        <v>#REF!</v>
      </c>
      <c r="BS1853" s="21" t="e">
        <f>IF(Wedstrijden!#REF!="x","M1","")</f>
        <v>#REF!</v>
      </c>
      <c r="BT1853" s="21" t="e">
        <f>IF(Wedstrijden!#REF!="x","M2","")</f>
        <v>#REF!</v>
      </c>
      <c r="BU1853" s="21" t="e">
        <f>IF(Wedstrijden!#REF!="x","Z1","")</f>
        <v>#REF!</v>
      </c>
      <c r="BV1853" s="21" t="e">
        <f>IF(Wedstrijden!#REF!="x","Z2","")</f>
        <v>#REF!</v>
      </c>
      <c r="BW1853" s="21">
        <f>IF(COUNTA(Wedstrijden!#REF!)&lt;&gt;0,1,"")</f>
        <v>1</v>
      </c>
      <c r="BX1853" s="21">
        <f t="shared" si="169"/>
        <v>1</v>
      </c>
      <c r="BY1853" s="21" t="e">
        <f>IF(Wedstrijden!#REF!="x","BB","")</f>
        <v>#REF!</v>
      </c>
      <c r="BZ1853" s="21" t="e">
        <f>IF(Wedstrijden!#REF!="x","B","")</f>
        <v>#REF!</v>
      </c>
      <c r="CA1853" s="21" t="e">
        <f>IF(Wedstrijden!#REF!="x","L1","")</f>
        <v>#REF!</v>
      </c>
      <c r="CB1853" s="21" t="e">
        <f>IF(Wedstrijden!#REF!="x","L2","")</f>
        <v>#REF!</v>
      </c>
      <c r="CC1853" s="21" t="e">
        <f>IF(Wedstrijden!#REF!="x","M1","")</f>
        <v>#REF!</v>
      </c>
      <c r="CD1853" s="21" t="e">
        <f>IF(Wedstrijden!#REF!="x","M2","")</f>
        <v>#REF!</v>
      </c>
      <c r="CE1853" s="21" t="e">
        <f>IF(Wedstrijden!#REF!="x","Z1","")</f>
        <v>#REF!</v>
      </c>
      <c r="CF1853" s="21" t="e">
        <f>IF(Wedstrijden!#REF!="x","Z2","")</f>
        <v>#REF!</v>
      </c>
      <c r="CG1853" s="21" t="e">
        <f>IF(Wedstrijden!#REF!="x","ZZL","")</f>
        <v>#REF!</v>
      </c>
      <c r="CL1853" s="21">
        <f>IF(COUNTA(Wedstrijden!#REF!)&lt;&gt;0,2,"")</f>
        <v>2</v>
      </c>
      <c r="CM1853" s="21">
        <f t="shared" si="170"/>
        <v>2</v>
      </c>
      <c r="CN1853" s="21" t="e">
        <f>IF(Wedstrijden!#REF!="x","AA","")</f>
        <v>#REF!</v>
      </c>
      <c r="CO1853" s="21" t="e">
        <f>IF(Wedstrijden!#REF!="x","A","")</f>
        <v>#REF!</v>
      </c>
      <c r="CP1853" s="21" t="e">
        <f>IF(Wedstrijden!#REF!="x","BB","")</f>
        <v>#REF!</v>
      </c>
      <c r="CQ1853" s="21" t="e">
        <f>IF(Wedstrijden!#REF!="x","B","")</f>
        <v>#REF!</v>
      </c>
      <c r="CR1853" s="21" t="e">
        <f>IF(Wedstrijden!#REF!="x","L","")</f>
        <v>#REF!</v>
      </c>
      <c r="CS1853" s="21" t="e">
        <f>IF(Wedstrijden!#REF!="x","M","")</f>
        <v>#REF!</v>
      </c>
      <c r="CT1853" s="21" t="e">
        <f>IF(Wedstrijden!#REF!="x","Z","")</f>
        <v>#REF!</v>
      </c>
      <c r="CU1853" s="21" t="e">
        <f>IF(Wedstrijden!#REF!="x","ZZ","")</f>
        <v>#REF!</v>
      </c>
      <c r="CV1853" s="21">
        <f>IF(COUNTA(Wedstrijden!#REF!)&lt;&gt;0,2,"")</f>
        <v>2</v>
      </c>
      <c r="CW1853" s="21">
        <f t="shared" si="171"/>
        <v>1</v>
      </c>
      <c r="CX1853" s="21" t="e">
        <f>IF(Wedstrijden!#REF!="x","BB","")</f>
        <v>#REF!</v>
      </c>
      <c r="CY1853" s="21" t="e">
        <f>IF(Wedstrijden!#REF!="x","B","")</f>
        <v>#REF!</v>
      </c>
      <c r="CZ1853" s="21" t="e">
        <f>IF(Wedstrijden!#REF!="x","L","")</f>
        <v>#REF!</v>
      </c>
      <c r="DA1853" s="21" t="e">
        <f>IF(Wedstrijden!#REF!="x","M","")</f>
        <v>#REF!</v>
      </c>
      <c r="DB1853" s="21" t="e">
        <f>IF(Wedstrijden!#REF!="x","Z","")</f>
        <v>#REF!</v>
      </c>
      <c r="DC1853" s="21" t="e">
        <f>IF(Wedstrijden!#REF!="x","ZZ","")</f>
        <v>#REF!</v>
      </c>
      <c r="DD1853" s="21" t="e">
        <f>IF(Wedstrijden!#REF!="x","1.40","")</f>
        <v>#REF!</v>
      </c>
      <c r="DE1853" s="21">
        <f>IF(COUNTA(Wedstrijden!#REF!)&lt;&gt;0,6,"")</f>
        <v>6</v>
      </c>
      <c r="DF1853" s="21">
        <f t="shared" si="172"/>
        <v>2</v>
      </c>
      <c r="DG1853" s="21" t="e">
        <f>IF(Wedstrijden!#REF!="x","L","")</f>
        <v>#REF!</v>
      </c>
      <c r="DH1853" s="21" t="e">
        <f>IF(Wedstrijden!#REF!="x","M","")</f>
        <v>#REF!</v>
      </c>
      <c r="DI1853" s="21" t="e">
        <f>IF(Wedstrijden!#REF!="x","Z","")</f>
        <v>#REF!</v>
      </c>
      <c r="DJ1853" s="21" t="e">
        <f>IF(Wedstrijden!#REF!="x","Z","")</f>
        <v>#REF!</v>
      </c>
      <c r="DK1853" s="21">
        <f>IF(COUNTA(Wedstrijden!#REF!)&lt;&gt;0,6,"")</f>
        <v>6</v>
      </c>
      <c r="DL1853" s="21">
        <f t="shared" si="173"/>
        <v>1</v>
      </c>
      <c r="DM1853" s="21" t="e">
        <f>IF(Wedstrijden!#REF!="x","L","")</f>
        <v>#REF!</v>
      </c>
      <c r="DN1853" s="21" t="e">
        <f>IF(Wedstrijden!#REF!="x","M","")</f>
        <v>#REF!</v>
      </c>
      <c r="DO1853" s="21" t="e">
        <f>IF(Wedstrijden!#REF!="x","Z","")</f>
        <v>#REF!</v>
      </c>
      <c r="DP1853" s="21" t="e">
        <f>IF(Wedstrijden!#REF!="x","Z","")</f>
        <v>#REF!</v>
      </c>
    </row>
    <row r="1854" spans="1:120" ht="14.4" x14ac:dyDescent="0.3">
      <c r="A1854" s="23">
        <f>Wedstrijden!B1777</f>
        <v>0</v>
      </c>
      <c r="B1854" s="21" t="str">
        <f>IFERROR(VLOOKUP(Wedstrijden!D1777,Wedstrijdlocaties!$B$2:$E$600,2,FALSE),"")</f>
        <v/>
      </c>
      <c r="C1854" s="21">
        <f>Wedstrijden!E1777</f>
        <v>0</v>
      </c>
      <c r="D1854" s="21" t="str">
        <f>IFERROR(VLOOKUP(Wedstrijden!F1777,Organisaties!$B$2:$C$500,2,FALSE),"")</f>
        <v/>
      </c>
      <c r="E1854" s="21" t="str">
        <f>IFERROR(VLOOKUP(Wedstrijden!F1777,Organisaties!$B$2:$G$500,5,FALSE),"")</f>
        <v/>
      </c>
      <c r="F1854" s="21" t="e">
        <f>IF(Wedstrijden!#REF!&lt;&gt;"",Wedstrijden!#REF!,"")</f>
        <v>#REF!</v>
      </c>
      <c r="G1854" s="21" t="e">
        <f>IF(Wedstrijden!#REF!="Indoor",1,0)</f>
        <v>#REF!</v>
      </c>
      <c r="H1854" s="21" t="e">
        <f>Wedstrijden!#REF!</f>
        <v>#REF!</v>
      </c>
      <c r="I1854" s="21" t="e">
        <f>IF(Wedstrijden!#REF!="Nee",0,IF(Wedstrijden!#REF!="Ja",1,""))</f>
        <v>#REF!</v>
      </c>
      <c r="J1854" s="21" t="e">
        <f>IF(Wedstrijden!#REF!&lt;&gt;"",Wedstrijden!#REF!,"")</f>
        <v>#REF!</v>
      </c>
      <c r="BJ1854" s="21">
        <f>IF(COUNTA(Wedstrijden!#REF!)&lt;&gt;0,1,"")</f>
        <v>1</v>
      </c>
      <c r="BK1854" s="21">
        <f t="shared" si="168"/>
        <v>2</v>
      </c>
      <c r="BL1854" s="21" t="e">
        <f>IF(Wedstrijden!#REF!="x","AA","")</f>
        <v>#REF!</v>
      </c>
      <c r="BM1854" s="21" t="e">
        <f>IF(Wedstrijden!#REF!="x","A","")</f>
        <v>#REF!</v>
      </c>
      <c r="BN1854" s="21" t="e">
        <f>IF(Wedstrijden!#REF!="x","B1","")</f>
        <v>#REF!</v>
      </c>
      <c r="BO1854" s="21" t="e">
        <f>IF(Wedstrijden!#REF!="x","BB","")</f>
        <v>#REF!</v>
      </c>
      <c r="BP1854" s="21" t="e">
        <f>IF(Wedstrijden!#REF!="x","B","")</f>
        <v>#REF!</v>
      </c>
      <c r="BQ1854" s="21" t="e">
        <f>IF(Wedstrijden!#REF!="x","L1","")</f>
        <v>#REF!</v>
      </c>
      <c r="BR1854" s="21" t="e">
        <f>IF(Wedstrijden!#REF!="x","L2","")</f>
        <v>#REF!</v>
      </c>
      <c r="BS1854" s="21" t="e">
        <f>IF(Wedstrijden!#REF!="x","M1","")</f>
        <v>#REF!</v>
      </c>
      <c r="BT1854" s="21" t="e">
        <f>IF(Wedstrijden!#REF!="x","M2","")</f>
        <v>#REF!</v>
      </c>
      <c r="BU1854" s="21" t="e">
        <f>IF(Wedstrijden!#REF!="x","Z1","")</f>
        <v>#REF!</v>
      </c>
      <c r="BV1854" s="21" t="e">
        <f>IF(Wedstrijden!#REF!="x","Z2","")</f>
        <v>#REF!</v>
      </c>
      <c r="BW1854" s="21">
        <f>IF(COUNTA(Wedstrijden!#REF!)&lt;&gt;0,1,"")</f>
        <v>1</v>
      </c>
      <c r="BX1854" s="21">
        <f t="shared" si="169"/>
        <v>1</v>
      </c>
      <c r="BY1854" s="21" t="e">
        <f>IF(Wedstrijden!#REF!="x","BB","")</f>
        <v>#REF!</v>
      </c>
      <c r="BZ1854" s="21" t="e">
        <f>IF(Wedstrijden!#REF!="x","B","")</f>
        <v>#REF!</v>
      </c>
      <c r="CA1854" s="21" t="e">
        <f>IF(Wedstrijden!#REF!="x","L1","")</f>
        <v>#REF!</v>
      </c>
      <c r="CB1854" s="21" t="e">
        <f>IF(Wedstrijden!#REF!="x","L2","")</f>
        <v>#REF!</v>
      </c>
      <c r="CC1854" s="21" t="e">
        <f>IF(Wedstrijden!#REF!="x","M1","")</f>
        <v>#REF!</v>
      </c>
      <c r="CD1854" s="21" t="e">
        <f>IF(Wedstrijden!#REF!="x","M2","")</f>
        <v>#REF!</v>
      </c>
      <c r="CE1854" s="21" t="e">
        <f>IF(Wedstrijden!#REF!="x","Z1","")</f>
        <v>#REF!</v>
      </c>
      <c r="CF1854" s="21" t="e">
        <f>IF(Wedstrijden!#REF!="x","Z2","")</f>
        <v>#REF!</v>
      </c>
      <c r="CG1854" s="21" t="e">
        <f>IF(Wedstrijden!#REF!="x","ZZL","")</f>
        <v>#REF!</v>
      </c>
      <c r="CL1854" s="21">
        <f>IF(COUNTA(Wedstrijden!#REF!)&lt;&gt;0,2,"")</f>
        <v>2</v>
      </c>
      <c r="CM1854" s="21">
        <f t="shared" si="170"/>
        <v>2</v>
      </c>
      <c r="CN1854" s="21" t="e">
        <f>IF(Wedstrijden!#REF!="x","AA","")</f>
        <v>#REF!</v>
      </c>
      <c r="CO1854" s="21" t="e">
        <f>IF(Wedstrijden!#REF!="x","A","")</f>
        <v>#REF!</v>
      </c>
      <c r="CP1854" s="21" t="e">
        <f>IF(Wedstrijden!#REF!="x","BB","")</f>
        <v>#REF!</v>
      </c>
      <c r="CQ1854" s="21" t="e">
        <f>IF(Wedstrijden!#REF!="x","B","")</f>
        <v>#REF!</v>
      </c>
      <c r="CR1854" s="21" t="e">
        <f>IF(Wedstrijden!#REF!="x","L","")</f>
        <v>#REF!</v>
      </c>
      <c r="CS1854" s="21" t="e">
        <f>IF(Wedstrijden!#REF!="x","M","")</f>
        <v>#REF!</v>
      </c>
      <c r="CT1854" s="21" t="e">
        <f>IF(Wedstrijden!#REF!="x","Z","")</f>
        <v>#REF!</v>
      </c>
      <c r="CU1854" s="21" t="e">
        <f>IF(Wedstrijden!#REF!="x","ZZ","")</f>
        <v>#REF!</v>
      </c>
      <c r="CV1854" s="21">
        <f>IF(COUNTA(Wedstrijden!#REF!)&lt;&gt;0,2,"")</f>
        <v>2</v>
      </c>
      <c r="CW1854" s="21">
        <f t="shared" si="171"/>
        <v>1</v>
      </c>
      <c r="CX1854" s="21" t="e">
        <f>IF(Wedstrijden!#REF!="x","BB","")</f>
        <v>#REF!</v>
      </c>
      <c r="CY1854" s="21" t="e">
        <f>IF(Wedstrijden!#REF!="x","B","")</f>
        <v>#REF!</v>
      </c>
      <c r="CZ1854" s="21" t="e">
        <f>IF(Wedstrijden!#REF!="x","L","")</f>
        <v>#REF!</v>
      </c>
      <c r="DA1854" s="21" t="e">
        <f>IF(Wedstrijden!#REF!="x","M","")</f>
        <v>#REF!</v>
      </c>
      <c r="DB1854" s="21" t="e">
        <f>IF(Wedstrijden!#REF!="x","Z","")</f>
        <v>#REF!</v>
      </c>
      <c r="DC1854" s="21" t="e">
        <f>IF(Wedstrijden!#REF!="x","ZZ","")</f>
        <v>#REF!</v>
      </c>
      <c r="DD1854" s="21" t="e">
        <f>IF(Wedstrijden!#REF!="x","1.40","")</f>
        <v>#REF!</v>
      </c>
      <c r="DE1854" s="21">
        <f>IF(COUNTA(Wedstrijden!#REF!)&lt;&gt;0,6,"")</f>
        <v>6</v>
      </c>
      <c r="DF1854" s="21">
        <f t="shared" si="172"/>
        <v>2</v>
      </c>
      <c r="DG1854" s="21" t="e">
        <f>IF(Wedstrijden!#REF!="x","L","")</f>
        <v>#REF!</v>
      </c>
      <c r="DH1854" s="21" t="e">
        <f>IF(Wedstrijden!#REF!="x","M","")</f>
        <v>#REF!</v>
      </c>
      <c r="DI1854" s="21" t="e">
        <f>IF(Wedstrijden!#REF!="x","Z","")</f>
        <v>#REF!</v>
      </c>
      <c r="DJ1854" s="21" t="e">
        <f>IF(Wedstrijden!#REF!="x","Z","")</f>
        <v>#REF!</v>
      </c>
      <c r="DK1854" s="21">
        <f>IF(COUNTA(Wedstrijden!#REF!)&lt;&gt;0,6,"")</f>
        <v>6</v>
      </c>
      <c r="DL1854" s="21">
        <f t="shared" si="173"/>
        <v>1</v>
      </c>
      <c r="DM1854" s="21" t="e">
        <f>IF(Wedstrijden!#REF!="x","L","")</f>
        <v>#REF!</v>
      </c>
      <c r="DN1854" s="21" t="e">
        <f>IF(Wedstrijden!#REF!="x","M","")</f>
        <v>#REF!</v>
      </c>
      <c r="DO1854" s="21" t="e">
        <f>IF(Wedstrijden!#REF!="x","Z","")</f>
        <v>#REF!</v>
      </c>
      <c r="DP1854" s="21" t="e">
        <f>IF(Wedstrijden!#REF!="x","Z","")</f>
        <v>#REF!</v>
      </c>
    </row>
    <row r="1855" spans="1:120" ht="14.4" x14ac:dyDescent="0.3">
      <c r="A1855" s="23">
        <f>Wedstrijden!B1778</f>
        <v>0</v>
      </c>
      <c r="B1855" s="21" t="str">
        <f>IFERROR(VLOOKUP(Wedstrijden!D1778,Wedstrijdlocaties!$B$2:$E$600,2,FALSE),"")</f>
        <v/>
      </c>
      <c r="C1855" s="21">
        <f>Wedstrijden!E1778</f>
        <v>0</v>
      </c>
      <c r="D1855" s="21" t="str">
        <f>IFERROR(VLOOKUP(Wedstrijden!F1778,Organisaties!$B$2:$C$500,2,FALSE),"")</f>
        <v/>
      </c>
      <c r="E1855" s="21" t="str">
        <f>IFERROR(VLOOKUP(Wedstrijden!F1778,Organisaties!$B$2:$G$500,5,FALSE),"")</f>
        <v/>
      </c>
      <c r="F1855" s="21" t="e">
        <f>IF(Wedstrijden!#REF!&lt;&gt;"",Wedstrijden!#REF!,"")</f>
        <v>#REF!</v>
      </c>
      <c r="G1855" s="21" t="e">
        <f>IF(Wedstrijden!#REF!="Indoor",1,0)</f>
        <v>#REF!</v>
      </c>
      <c r="H1855" s="21" t="e">
        <f>Wedstrijden!#REF!</f>
        <v>#REF!</v>
      </c>
      <c r="I1855" s="21" t="e">
        <f>IF(Wedstrijden!#REF!="Nee",0,IF(Wedstrijden!#REF!="Ja",1,""))</f>
        <v>#REF!</v>
      </c>
      <c r="J1855" s="21" t="e">
        <f>IF(Wedstrijden!#REF!&lt;&gt;"",Wedstrijden!#REF!,"")</f>
        <v>#REF!</v>
      </c>
      <c r="BJ1855" s="21">
        <f>IF(COUNTA(Wedstrijden!#REF!)&lt;&gt;0,1,"")</f>
        <v>1</v>
      </c>
      <c r="BK1855" s="21">
        <f t="shared" si="168"/>
        <v>2</v>
      </c>
      <c r="BL1855" s="21" t="e">
        <f>IF(Wedstrijden!#REF!="x","AA","")</f>
        <v>#REF!</v>
      </c>
      <c r="BM1855" s="21" t="e">
        <f>IF(Wedstrijden!#REF!="x","A","")</f>
        <v>#REF!</v>
      </c>
      <c r="BN1855" s="21" t="e">
        <f>IF(Wedstrijden!#REF!="x","B1","")</f>
        <v>#REF!</v>
      </c>
      <c r="BO1855" s="21" t="e">
        <f>IF(Wedstrijden!#REF!="x","BB","")</f>
        <v>#REF!</v>
      </c>
      <c r="BP1855" s="21" t="e">
        <f>IF(Wedstrijden!#REF!="x","B","")</f>
        <v>#REF!</v>
      </c>
      <c r="BQ1855" s="21" t="e">
        <f>IF(Wedstrijden!#REF!="x","L1","")</f>
        <v>#REF!</v>
      </c>
      <c r="BR1855" s="21" t="e">
        <f>IF(Wedstrijden!#REF!="x","L2","")</f>
        <v>#REF!</v>
      </c>
      <c r="BS1855" s="21" t="e">
        <f>IF(Wedstrijden!#REF!="x","M1","")</f>
        <v>#REF!</v>
      </c>
      <c r="BT1855" s="21" t="e">
        <f>IF(Wedstrijden!#REF!="x","M2","")</f>
        <v>#REF!</v>
      </c>
      <c r="BU1855" s="21" t="e">
        <f>IF(Wedstrijden!#REF!="x","Z1","")</f>
        <v>#REF!</v>
      </c>
      <c r="BV1855" s="21" t="e">
        <f>IF(Wedstrijden!#REF!="x","Z2","")</f>
        <v>#REF!</v>
      </c>
      <c r="BW1855" s="21">
        <f>IF(COUNTA(Wedstrijden!#REF!)&lt;&gt;0,1,"")</f>
        <v>1</v>
      </c>
      <c r="BX1855" s="21">
        <f t="shared" si="169"/>
        <v>1</v>
      </c>
      <c r="BY1855" s="21" t="e">
        <f>IF(Wedstrijden!#REF!="x","BB","")</f>
        <v>#REF!</v>
      </c>
      <c r="BZ1855" s="21" t="e">
        <f>IF(Wedstrijden!#REF!="x","B","")</f>
        <v>#REF!</v>
      </c>
      <c r="CA1855" s="21" t="e">
        <f>IF(Wedstrijden!#REF!="x","L1","")</f>
        <v>#REF!</v>
      </c>
      <c r="CB1855" s="21" t="e">
        <f>IF(Wedstrijden!#REF!="x","L2","")</f>
        <v>#REF!</v>
      </c>
      <c r="CC1855" s="21" t="e">
        <f>IF(Wedstrijden!#REF!="x","M1","")</f>
        <v>#REF!</v>
      </c>
      <c r="CD1855" s="21" t="e">
        <f>IF(Wedstrijden!#REF!="x","M2","")</f>
        <v>#REF!</v>
      </c>
      <c r="CE1855" s="21" t="e">
        <f>IF(Wedstrijden!#REF!="x","Z1","")</f>
        <v>#REF!</v>
      </c>
      <c r="CF1855" s="21" t="e">
        <f>IF(Wedstrijden!#REF!="x","Z2","")</f>
        <v>#REF!</v>
      </c>
      <c r="CG1855" s="21" t="e">
        <f>IF(Wedstrijden!#REF!="x","ZZL","")</f>
        <v>#REF!</v>
      </c>
      <c r="CL1855" s="21">
        <f>IF(COUNTA(Wedstrijden!#REF!)&lt;&gt;0,2,"")</f>
        <v>2</v>
      </c>
      <c r="CM1855" s="21">
        <f t="shared" si="170"/>
        <v>2</v>
      </c>
      <c r="CN1855" s="21" t="e">
        <f>IF(Wedstrijden!#REF!="x","AA","")</f>
        <v>#REF!</v>
      </c>
      <c r="CO1855" s="21" t="e">
        <f>IF(Wedstrijden!#REF!="x","A","")</f>
        <v>#REF!</v>
      </c>
      <c r="CP1855" s="21" t="e">
        <f>IF(Wedstrijden!#REF!="x","BB","")</f>
        <v>#REF!</v>
      </c>
      <c r="CQ1855" s="21" t="e">
        <f>IF(Wedstrijden!#REF!="x","B","")</f>
        <v>#REF!</v>
      </c>
      <c r="CR1855" s="21" t="e">
        <f>IF(Wedstrijden!#REF!="x","L","")</f>
        <v>#REF!</v>
      </c>
      <c r="CS1855" s="21" t="e">
        <f>IF(Wedstrijden!#REF!="x","M","")</f>
        <v>#REF!</v>
      </c>
      <c r="CT1855" s="21" t="e">
        <f>IF(Wedstrijden!#REF!="x","Z","")</f>
        <v>#REF!</v>
      </c>
      <c r="CU1855" s="21" t="e">
        <f>IF(Wedstrijden!#REF!="x","ZZ","")</f>
        <v>#REF!</v>
      </c>
      <c r="CV1855" s="21">
        <f>IF(COUNTA(Wedstrijden!#REF!)&lt;&gt;0,2,"")</f>
        <v>2</v>
      </c>
      <c r="CW1855" s="21">
        <f t="shared" si="171"/>
        <v>1</v>
      </c>
      <c r="CX1855" s="21" t="e">
        <f>IF(Wedstrijden!#REF!="x","BB","")</f>
        <v>#REF!</v>
      </c>
      <c r="CY1855" s="21" t="e">
        <f>IF(Wedstrijden!#REF!="x","B","")</f>
        <v>#REF!</v>
      </c>
      <c r="CZ1855" s="21" t="e">
        <f>IF(Wedstrijden!#REF!="x","L","")</f>
        <v>#REF!</v>
      </c>
      <c r="DA1855" s="21" t="e">
        <f>IF(Wedstrijden!#REF!="x","M","")</f>
        <v>#REF!</v>
      </c>
      <c r="DB1855" s="21" t="e">
        <f>IF(Wedstrijden!#REF!="x","Z","")</f>
        <v>#REF!</v>
      </c>
      <c r="DC1855" s="21" t="e">
        <f>IF(Wedstrijden!#REF!="x","ZZ","")</f>
        <v>#REF!</v>
      </c>
      <c r="DD1855" s="21" t="e">
        <f>IF(Wedstrijden!#REF!="x","1.40","")</f>
        <v>#REF!</v>
      </c>
      <c r="DE1855" s="21">
        <f>IF(COUNTA(Wedstrijden!#REF!)&lt;&gt;0,6,"")</f>
        <v>6</v>
      </c>
      <c r="DF1855" s="21">
        <f t="shared" si="172"/>
        <v>2</v>
      </c>
      <c r="DG1855" s="21" t="e">
        <f>IF(Wedstrijden!#REF!="x","L","")</f>
        <v>#REF!</v>
      </c>
      <c r="DH1855" s="21" t="e">
        <f>IF(Wedstrijden!#REF!="x","M","")</f>
        <v>#REF!</v>
      </c>
      <c r="DI1855" s="21" t="e">
        <f>IF(Wedstrijden!#REF!="x","Z","")</f>
        <v>#REF!</v>
      </c>
      <c r="DJ1855" s="21" t="e">
        <f>IF(Wedstrijden!#REF!="x","Z","")</f>
        <v>#REF!</v>
      </c>
      <c r="DK1855" s="21">
        <f>IF(COUNTA(Wedstrijden!#REF!)&lt;&gt;0,6,"")</f>
        <v>6</v>
      </c>
      <c r="DL1855" s="21">
        <f t="shared" si="173"/>
        <v>1</v>
      </c>
      <c r="DM1855" s="21" t="e">
        <f>IF(Wedstrijden!#REF!="x","L","")</f>
        <v>#REF!</v>
      </c>
      <c r="DN1855" s="21" t="e">
        <f>IF(Wedstrijden!#REF!="x","M","")</f>
        <v>#REF!</v>
      </c>
      <c r="DO1855" s="21" t="e">
        <f>IF(Wedstrijden!#REF!="x","Z","")</f>
        <v>#REF!</v>
      </c>
      <c r="DP1855" s="21" t="e">
        <f>IF(Wedstrijden!#REF!="x","Z","")</f>
        <v>#REF!</v>
      </c>
    </row>
    <row r="1856" spans="1:120" ht="14.4" x14ac:dyDescent="0.3">
      <c r="A1856" s="23">
        <f>Wedstrijden!B1779</f>
        <v>0</v>
      </c>
      <c r="B1856" s="21" t="str">
        <f>IFERROR(VLOOKUP(Wedstrijden!D1779,Wedstrijdlocaties!$B$2:$E$600,2,FALSE),"")</f>
        <v/>
      </c>
      <c r="C1856" s="21">
        <f>Wedstrijden!E1779</f>
        <v>0</v>
      </c>
      <c r="D1856" s="21" t="str">
        <f>IFERROR(VLOOKUP(Wedstrijden!F1779,Organisaties!$B$2:$C$500,2,FALSE),"")</f>
        <v/>
      </c>
      <c r="E1856" s="21" t="str">
        <f>IFERROR(VLOOKUP(Wedstrijden!F1779,Organisaties!$B$2:$G$500,5,FALSE),"")</f>
        <v/>
      </c>
      <c r="F1856" s="21" t="e">
        <f>IF(Wedstrijden!#REF!&lt;&gt;"",Wedstrijden!#REF!,"")</f>
        <v>#REF!</v>
      </c>
      <c r="G1856" s="21" t="e">
        <f>IF(Wedstrijden!#REF!="Indoor",1,0)</f>
        <v>#REF!</v>
      </c>
      <c r="H1856" s="21" t="e">
        <f>Wedstrijden!#REF!</f>
        <v>#REF!</v>
      </c>
      <c r="I1856" s="21" t="e">
        <f>IF(Wedstrijden!#REF!="Nee",0,IF(Wedstrijden!#REF!="Ja",1,""))</f>
        <v>#REF!</v>
      </c>
      <c r="J1856" s="21" t="e">
        <f>IF(Wedstrijden!#REF!&lt;&gt;"",Wedstrijden!#REF!,"")</f>
        <v>#REF!</v>
      </c>
      <c r="BJ1856" s="21">
        <f>IF(COUNTA(Wedstrijden!#REF!)&lt;&gt;0,1,"")</f>
        <v>1</v>
      </c>
      <c r="BK1856" s="21">
        <f t="shared" si="168"/>
        <v>2</v>
      </c>
      <c r="BL1856" s="21" t="e">
        <f>IF(Wedstrijden!#REF!="x","AA","")</f>
        <v>#REF!</v>
      </c>
      <c r="BM1856" s="21" t="e">
        <f>IF(Wedstrijden!#REF!="x","A","")</f>
        <v>#REF!</v>
      </c>
      <c r="BN1856" s="21" t="e">
        <f>IF(Wedstrijden!#REF!="x","B1","")</f>
        <v>#REF!</v>
      </c>
      <c r="BO1856" s="21" t="e">
        <f>IF(Wedstrijden!#REF!="x","BB","")</f>
        <v>#REF!</v>
      </c>
      <c r="BP1856" s="21" t="e">
        <f>IF(Wedstrijden!#REF!="x","B","")</f>
        <v>#REF!</v>
      </c>
      <c r="BQ1856" s="21" t="e">
        <f>IF(Wedstrijden!#REF!="x","L1","")</f>
        <v>#REF!</v>
      </c>
      <c r="BR1856" s="21" t="e">
        <f>IF(Wedstrijden!#REF!="x","L2","")</f>
        <v>#REF!</v>
      </c>
      <c r="BS1856" s="21" t="e">
        <f>IF(Wedstrijden!#REF!="x","M1","")</f>
        <v>#REF!</v>
      </c>
      <c r="BT1856" s="21" t="e">
        <f>IF(Wedstrijden!#REF!="x","M2","")</f>
        <v>#REF!</v>
      </c>
      <c r="BU1856" s="21" t="e">
        <f>IF(Wedstrijden!#REF!="x","Z1","")</f>
        <v>#REF!</v>
      </c>
      <c r="BV1856" s="21" t="e">
        <f>IF(Wedstrijden!#REF!="x","Z2","")</f>
        <v>#REF!</v>
      </c>
      <c r="BW1856" s="21">
        <f>IF(COUNTA(Wedstrijden!#REF!)&lt;&gt;0,1,"")</f>
        <v>1</v>
      </c>
      <c r="BX1856" s="21">
        <f t="shared" si="169"/>
        <v>1</v>
      </c>
      <c r="BY1856" s="21" t="e">
        <f>IF(Wedstrijden!#REF!="x","BB","")</f>
        <v>#REF!</v>
      </c>
      <c r="BZ1856" s="21" t="e">
        <f>IF(Wedstrijden!#REF!="x","B","")</f>
        <v>#REF!</v>
      </c>
      <c r="CA1856" s="21" t="e">
        <f>IF(Wedstrijden!#REF!="x","L1","")</f>
        <v>#REF!</v>
      </c>
      <c r="CB1856" s="21" t="e">
        <f>IF(Wedstrijden!#REF!="x","L2","")</f>
        <v>#REF!</v>
      </c>
      <c r="CC1856" s="21" t="e">
        <f>IF(Wedstrijden!#REF!="x","M1","")</f>
        <v>#REF!</v>
      </c>
      <c r="CD1856" s="21" t="e">
        <f>IF(Wedstrijden!#REF!="x","M2","")</f>
        <v>#REF!</v>
      </c>
      <c r="CE1856" s="21" t="e">
        <f>IF(Wedstrijden!#REF!="x","Z1","")</f>
        <v>#REF!</v>
      </c>
      <c r="CF1856" s="21" t="e">
        <f>IF(Wedstrijden!#REF!="x","Z2","")</f>
        <v>#REF!</v>
      </c>
      <c r="CG1856" s="21" t="e">
        <f>IF(Wedstrijden!#REF!="x","ZZL","")</f>
        <v>#REF!</v>
      </c>
      <c r="CL1856" s="21">
        <f>IF(COUNTA(Wedstrijden!#REF!)&lt;&gt;0,2,"")</f>
        <v>2</v>
      </c>
      <c r="CM1856" s="21">
        <f t="shared" si="170"/>
        <v>2</v>
      </c>
      <c r="CN1856" s="21" t="e">
        <f>IF(Wedstrijden!#REF!="x","AA","")</f>
        <v>#REF!</v>
      </c>
      <c r="CO1856" s="21" t="e">
        <f>IF(Wedstrijden!#REF!="x","A","")</f>
        <v>#REF!</v>
      </c>
      <c r="CP1856" s="21" t="e">
        <f>IF(Wedstrijden!#REF!="x","BB","")</f>
        <v>#REF!</v>
      </c>
      <c r="CQ1856" s="21" t="e">
        <f>IF(Wedstrijden!#REF!="x","B","")</f>
        <v>#REF!</v>
      </c>
      <c r="CR1856" s="21" t="e">
        <f>IF(Wedstrijden!#REF!="x","L","")</f>
        <v>#REF!</v>
      </c>
      <c r="CS1856" s="21" t="e">
        <f>IF(Wedstrijden!#REF!="x","M","")</f>
        <v>#REF!</v>
      </c>
      <c r="CT1856" s="21" t="e">
        <f>IF(Wedstrijden!#REF!="x","Z","")</f>
        <v>#REF!</v>
      </c>
      <c r="CU1856" s="21" t="e">
        <f>IF(Wedstrijden!#REF!="x","ZZ","")</f>
        <v>#REF!</v>
      </c>
      <c r="CV1856" s="21">
        <f>IF(COUNTA(Wedstrijden!#REF!)&lt;&gt;0,2,"")</f>
        <v>2</v>
      </c>
      <c r="CW1856" s="21">
        <f t="shared" si="171"/>
        <v>1</v>
      </c>
      <c r="CX1856" s="21" t="e">
        <f>IF(Wedstrijden!#REF!="x","BB","")</f>
        <v>#REF!</v>
      </c>
      <c r="CY1856" s="21" t="e">
        <f>IF(Wedstrijden!#REF!="x","B","")</f>
        <v>#REF!</v>
      </c>
      <c r="CZ1856" s="21" t="e">
        <f>IF(Wedstrijden!#REF!="x","L","")</f>
        <v>#REF!</v>
      </c>
      <c r="DA1856" s="21" t="e">
        <f>IF(Wedstrijden!#REF!="x","M","")</f>
        <v>#REF!</v>
      </c>
      <c r="DB1856" s="21" t="e">
        <f>IF(Wedstrijden!#REF!="x","Z","")</f>
        <v>#REF!</v>
      </c>
      <c r="DC1856" s="21" t="e">
        <f>IF(Wedstrijden!#REF!="x","ZZ","")</f>
        <v>#REF!</v>
      </c>
      <c r="DD1856" s="21" t="e">
        <f>IF(Wedstrijden!#REF!="x","1.40","")</f>
        <v>#REF!</v>
      </c>
      <c r="DE1856" s="21">
        <f>IF(COUNTA(Wedstrijden!#REF!)&lt;&gt;0,6,"")</f>
        <v>6</v>
      </c>
      <c r="DF1856" s="21">
        <f t="shared" si="172"/>
        <v>2</v>
      </c>
      <c r="DG1856" s="21" t="e">
        <f>IF(Wedstrijden!#REF!="x","L","")</f>
        <v>#REF!</v>
      </c>
      <c r="DH1856" s="21" t="e">
        <f>IF(Wedstrijden!#REF!="x","M","")</f>
        <v>#REF!</v>
      </c>
      <c r="DI1856" s="21" t="e">
        <f>IF(Wedstrijden!#REF!="x","Z","")</f>
        <v>#REF!</v>
      </c>
      <c r="DJ1856" s="21" t="e">
        <f>IF(Wedstrijden!#REF!="x","Z","")</f>
        <v>#REF!</v>
      </c>
      <c r="DK1856" s="21">
        <f>IF(COUNTA(Wedstrijden!#REF!)&lt;&gt;0,6,"")</f>
        <v>6</v>
      </c>
      <c r="DL1856" s="21">
        <f t="shared" si="173"/>
        <v>1</v>
      </c>
      <c r="DM1856" s="21" t="e">
        <f>IF(Wedstrijden!#REF!="x","L","")</f>
        <v>#REF!</v>
      </c>
      <c r="DN1856" s="21" t="e">
        <f>IF(Wedstrijden!#REF!="x","M","")</f>
        <v>#REF!</v>
      </c>
      <c r="DO1856" s="21" t="e">
        <f>IF(Wedstrijden!#REF!="x","Z","")</f>
        <v>#REF!</v>
      </c>
      <c r="DP1856" s="21" t="e">
        <f>IF(Wedstrijden!#REF!="x","Z","")</f>
        <v>#REF!</v>
      </c>
    </row>
    <row r="1857" spans="1:120" ht="14.4" x14ac:dyDescent="0.3">
      <c r="A1857" s="23">
        <f>Wedstrijden!B1780</f>
        <v>0</v>
      </c>
      <c r="B1857" s="21" t="str">
        <f>IFERROR(VLOOKUP(Wedstrijden!D1780,Wedstrijdlocaties!$B$2:$E$600,2,FALSE),"")</f>
        <v/>
      </c>
      <c r="C1857" s="21">
        <f>Wedstrijden!E1780</f>
        <v>0</v>
      </c>
      <c r="D1857" s="21" t="str">
        <f>IFERROR(VLOOKUP(Wedstrijden!F1780,Organisaties!$B$2:$C$500,2,FALSE),"")</f>
        <v/>
      </c>
      <c r="E1857" s="21" t="str">
        <f>IFERROR(VLOOKUP(Wedstrijden!F1780,Organisaties!$B$2:$G$500,5,FALSE),"")</f>
        <v/>
      </c>
      <c r="F1857" s="21" t="e">
        <f>IF(Wedstrijden!#REF!&lt;&gt;"",Wedstrijden!#REF!,"")</f>
        <v>#REF!</v>
      </c>
      <c r="G1857" s="21" t="e">
        <f>IF(Wedstrijden!#REF!="Indoor",1,0)</f>
        <v>#REF!</v>
      </c>
      <c r="H1857" s="21" t="e">
        <f>Wedstrijden!#REF!</f>
        <v>#REF!</v>
      </c>
      <c r="I1857" s="21" t="e">
        <f>IF(Wedstrijden!#REF!="Nee",0,IF(Wedstrijden!#REF!="Ja",1,""))</f>
        <v>#REF!</v>
      </c>
      <c r="J1857" s="21" t="e">
        <f>IF(Wedstrijden!#REF!&lt;&gt;"",Wedstrijden!#REF!,"")</f>
        <v>#REF!</v>
      </c>
      <c r="BJ1857" s="21">
        <f>IF(COUNTA(Wedstrijden!#REF!)&lt;&gt;0,1,"")</f>
        <v>1</v>
      </c>
      <c r="BK1857" s="21">
        <f t="shared" si="168"/>
        <v>2</v>
      </c>
      <c r="BL1857" s="21" t="e">
        <f>IF(Wedstrijden!#REF!="x","AA","")</f>
        <v>#REF!</v>
      </c>
      <c r="BM1857" s="21" t="e">
        <f>IF(Wedstrijden!#REF!="x","A","")</f>
        <v>#REF!</v>
      </c>
      <c r="BN1857" s="21" t="e">
        <f>IF(Wedstrijden!#REF!="x","B1","")</f>
        <v>#REF!</v>
      </c>
      <c r="BO1857" s="21" t="e">
        <f>IF(Wedstrijden!#REF!="x","BB","")</f>
        <v>#REF!</v>
      </c>
      <c r="BP1857" s="21" t="e">
        <f>IF(Wedstrijden!#REF!="x","B","")</f>
        <v>#REF!</v>
      </c>
      <c r="BQ1857" s="21" t="e">
        <f>IF(Wedstrijden!#REF!="x","L1","")</f>
        <v>#REF!</v>
      </c>
      <c r="BR1857" s="21" t="e">
        <f>IF(Wedstrijden!#REF!="x","L2","")</f>
        <v>#REF!</v>
      </c>
      <c r="BS1857" s="21" t="e">
        <f>IF(Wedstrijden!#REF!="x","M1","")</f>
        <v>#REF!</v>
      </c>
      <c r="BT1857" s="21" t="e">
        <f>IF(Wedstrijden!#REF!="x","M2","")</f>
        <v>#REF!</v>
      </c>
      <c r="BU1857" s="21" t="e">
        <f>IF(Wedstrijden!#REF!="x","Z1","")</f>
        <v>#REF!</v>
      </c>
      <c r="BV1857" s="21" t="e">
        <f>IF(Wedstrijden!#REF!="x","Z2","")</f>
        <v>#REF!</v>
      </c>
      <c r="BW1857" s="21">
        <f>IF(COUNTA(Wedstrijden!#REF!)&lt;&gt;0,1,"")</f>
        <v>1</v>
      </c>
      <c r="BX1857" s="21">
        <f t="shared" si="169"/>
        <v>1</v>
      </c>
      <c r="BY1857" s="21" t="e">
        <f>IF(Wedstrijden!#REF!="x","BB","")</f>
        <v>#REF!</v>
      </c>
      <c r="BZ1857" s="21" t="e">
        <f>IF(Wedstrijden!#REF!="x","B","")</f>
        <v>#REF!</v>
      </c>
      <c r="CA1857" s="21" t="e">
        <f>IF(Wedstrijden!#REF!="x","L1","")</f>
        <v>#REF!</v>
      </c>
      <c r="CB1857" s="21" t="e">
        <f>IF(Wedstrijden!#REF!="x","L2","")</f>
        <v>#REF!</v>
      </c>
      <c r="CC1857" s="21" t="e">
        <f>IF(Wedstrijden!#REF!="x","M1","")</f>
        <v>#REF!</v>
      </c>
      <c r="CD1857" s="21" t="e">
        <f>IF(Wedstrijden!#REF!="x","M2","")</f>
        <v>#REF!</v>
      </c>
      <c r="CE1857" s="21" t="e">
        <f>IF(Wedstrijden!#REF!="x","Z1","")</f>
        <v>#REF!</v>
      </c>
      <c r="CF1857" s="21" t="e">
        <f>IF(Wedstrijden!#REF!="x","Z2","")</f>
        <v>#REF!</v>
      </c>
      <c r="CG1857" s="21" t="e">
        <f>IF(Wedstrijden!#REF!="x","ZZL","")</f>
        <v>#REF!</v>
      </c>
      <c r="CL1857" s="21">
        <f>IF(COUNTA(Wedstrijden!#REF!)&lt;&gt;0,2,"")</f>
        <v>2</v>
      </c>
      <c r="CM1857" s="21">
        <f t="shared" si="170"/>
        <v>2</v>
      </c>
      <c r="CN1857" s="21" t="e">
        <f>IF(Wedstrijden!#REF!="x","AA","")</f>
        <v>#REF!</v>
      </c>
      <c r="CO1857" s="21" t="e">
        <f>IF(Wedstrijden!#REF!="x","A","")</f>
        <v>#REF!</v>
      </c>
      <c r="CP1857" s="21" t="e">
        <f>IF(Wedstrijden!#REF!="x","BB","")</f>
        <v>#REF!</v>
      </c>
      <c r="CQ1857" s="21" t="e">
        <f>IF(Wedstrijden!#REF!="x","B","")</f>
        <v>#REF!</v>
      </c>
      <c r="CR1857" s="21" t="e">
        <f>IF(Wedstrijden!#REF!="x","L","")</f>
        <v>#REF!</v>
      </c>
      <c r="CS1857" s="21" t="e">
        <f>IF(Wedstrijden!#REF!="x","M","")</f>
        <v>#REF!</v>
      </c>
      <c r="CT1857" s="21" t="e">
        <f>IF(Wedstrijden!#REF!="x","Z","")</f>
        <v>#REF!</v>
      </c>
      <c r="CU1857" s="21" t="e">
        <f>IF(Wedstrijden!#REF!="x","ZZ","")</f>
        <v>#REF!</v>
      </c>
      <c r="CV1857" s="21">
        <f>IF(COUNTA(Wedstrijden!#REF!)&lt;&gt;0,2,"")</f>
        <v>2</v>
      </c>
      <c r="CW1857" s="21">
        <f t="shared" si="171"/>
        <v>1</v>
      </c>
      <c r="CX1857" s="21" t="e">
        <f>IF(Wedstrijden!#REF!="x","BB","")</f>
        <v>#REF!</v>
      </c>
      <c r="CY1857" s="21" t="e">
        <f>IF(Wedstrijden!#REF!="x","B","")</f>
        <v>#REF!</v>
      </c>
      <c r="CZ1857" s="21" t="e">
        <f>IF(Wedstrijden!#REF!="x","L","")</f>
        <v>#REF!</v>
      </c>
      <c r="DA1857" s="21" t="e">
        <f>IF(Wedstrijden!#REF!="x","M","")</f>
        <v>#REF!</v>
      </c>
      <c r="DB1857" s="21" t="e">
        <f>IF(Wedstrijden!#REF!="x","Z","")</f>
        <v>#REF!</v>
      </c>
      <c r="DC1857" s="21" t="e">
        <f>IF(Wedstrijden!#REF!="x","ZZ","")</f>
        <v>#REF!</v>
      </c>
      <c r="DD1857" s="21" t="e">
        <f>IF(Wedstrijden!#REF!="x","1.40","")</f>
        <v>#REF!</v>
      </c>
      <c r="DE1857" s="21">
        <f>IF(COUNTA(Wedstrijden!#REF!)&lt;&gt;0,6,"")</f>
        <v>6</v>
      </c>
      <c r="DF1857" s="21">
        <f t="shared" si="172"/>
        <v>2</v>
      </c>
      <c r="DG1857" s="21" t="e">
        <f>IF(Wedstrijden!#REF!="x","L","")</f>
        <v>#REF!</v>
      </c>
      <c r="DH1857" s="21" t="e">
        <f>IF(Wedstrijden!#REF!="x","M","")</f>
        <v>#REF!</v>
      </c>
      <c r="DI1857" s="21" t="e">
        <f>IF(Wedstrijden!#REF!="x","Z","")</f>
        <v>#REF!</v>
      </c>
      <c r="DJ1857" s="21" t="e">
        <f>IF(Wedstrijden!#REF!="x","Z","")</f>
        <v>#REF!</v>
      </c>
      <c r="DK1857" s="21">
        <f>IF(COUNTA(Wedstrijden!#REF!)&lt;&gt;0,6,"")</f>
        <v>6</v>
      </c>
      <c r="DL1857" s="21">
        <f t="shared" si="173"/>
        <v>1</v>
      </c>
      <c r="DM1857" s="21" t="e">
        <f>IF(Wedstrijden!#REF!="x","L","")</f>
        <v>#REF!</v>
      </c>
      <c r="DN1857" s="21" t="e">
        <f>IF(Wedstrijden!#REF!="x","M","")</f>
        <v>#REF!</v>
      </c>
      <c r="DO1857" s="21" t="e">
        <f>IF(Wedstrijden!#REF!="x","Z","")</f>
        <v>#REF!</v>
      </c>
      <c r="DP1857" s="21" t="e">
        <f>IF(Wedstrijden!#REF!="x","Z","")</f>
        <v>#REF!</v>
      </c>
    </row>
    <row r="1858" spans="1:120" ht="14.4" x14ac:dyDescent="0.3">
      <c r="A1858" s="23">
        <f>Wedstrijden!B1781</f>
        <v>0</v>
      </c>
      <c r="B1858" s="21" t="str">
        <f>IFERROR(VLOOKUP(Wedstrijden!D1781,Wedstrijdlocaties!$B$2:$E$600,2,FALSE),"")</f>
        <v/>
      </c>
      <c r="C1858" s="21">
        <f>Wedstrijden!E1781</f>
        <v>0</v>
      </c>
      <c r="D1858" s="21" t="str">
        <f>IFERROR(VLOOKUP(Wedstrijden!F1781,Organisaties!$B$2:$C$500,2,FALSE),"")</f>
        <v/>
      </c>
      <c r="E1858" s="21" t="str">
        <f>IFERROR(VLOOKUP(Wedstrijden!F1781,Organisaties!$B$2:$G$500,5,FALSE),"")</f>
        <v/>
      </c>
      <c r="F1858" s="21" t="e">
        <f>IF(Wedstrijden!#REF!&lt;&gt;"",Wedstrijden!#REF!,"")</f>
        <v>#REF!</v>
      </c>
      <c r="G1858" s="21" t="e">
        <f>IF(Wedstrijden!#REF!="Indoor",1,0)</f>
        <v>#REF!</v>
      </c>
      <c r="H1858" s="21" t="e">
        <f>Wedstrijden!#REF!</f>
        <v>#REF!</v>
      </c>
      <c r="I1858" s="21" t="e">
        <f>IF(Wedstrijden!#REF!="Nee",0,IF(Wedstrijden!#REF!="Ja",1,""))</f>
        <v>#REF!</v>
      </c>
      <c r="J1858" s="21" t="e">
        <f>IF(Wedstrijden!#REF!&lt;&gt;"",Wedstrijden!#REF!,"")</f>
        <v>#REF!</v>
      </c>
      <c r="BJ1858" s="21">
        <f>IF(COUNTA(Wedstrijden!#REF!)&lt;&gt;0,1,"")</f>
        <v>1</v>
      </c>
      <c r="BK1858" s="21">
        <f t="shared" si="168"/>
        <v>2</v>
      </c>
      <c r="BL1858" s="21" t="e">
        <f>IF(Wedstrijden!#REF!="x","AA","")</f>
        <v>#REF!</v>
      </c>
      <c r="BM1858" s="21" t="e">
        <f>IF(Wedstrijden!#REF!="x","A","")</f>
        <v>#REF!</v>
      </c>
      <c r="BN1858" s="21" t="e">
        <f>IF(Wedstrijden!#REF!="x","B1","")</f>
        <v>#REF!</v>
      </c>
      <c r="BO1858" s="21" t="e">
        <f>IF(Wedstrijden!#REF!="x","BB","")</f>
        <v>#REF!</v>
      </c>
      <c r="BP1858" s="21" t="e">
        <f>IF(Wedstrijden!#REF!="x","B","")</f>
        <v>#REF!</v>
      </c>
      <c r="BQ1858" s="21" t="e">
        <f>IF(Wedstrijden!#REF!="x","L1","")</f>
        <v>#REF!</v>
      </c>
      <c r="BR1858" s="21" t="e">
        <f>IF(Wedstrijden!#REF!="x","L2","")</f>
        <v>#REF!</v>
      </c>
      <c r="BS1858" s="21" t="e">
        <f>IF(Wedstrijden!#REF!="x","M1","")</f>
        <v>#REF!</v>
      </c>
      <c r="BT1858" s="21" t="e">
        <f>IF(Wedstrijden!#REF!="x","M2","")</f>
        <v>#REF!</v>
      </c>
      <c r="BU1858" s="21" t="e">
        <f>IF(Wedstrijden!#REF!="x","Z1","")</f>
        <v>#REF!</v>
      </c>
      <c r="BV1858" s="21" t="e">
        <f>IF(Wedstrijden!#REF!="x","Z2","")</f>
        <v>#REF!</v>
      </c>
      <c r="BW1858" s="21">
        <f>IF(COUNTA(Wedstrijden!#REF!)&lt;&gt;0,1,"")</f>
        <v>1</v>
      </c>
      <c r="BX1858" s="21">
        <f t="shared" si="169"/>
        <v>1</v>
      </c>
      <c r="BY1858" s="21" t="e">
        <f>IF(Wedstrijden!#REF!="x","BB","")</f>
        <v>#REF!</v>
      </c>
      <c r="BZ1858" s="21" t="e">
        <f>IF(Wedstrijden!#REF!="x","B","")</f>
        <v>#REF!</v>
      </c>
      <c r="CA1858" s="21" t="e">
        <f>IF(Wedstrijden!#REF!="x","L1","")</f>
        <v>#REF!</v>
      </c>
      <c r="CB1858" s="21" t="e">
        <f>IF(Wedstrijden!#REF!="x","L2","")</f>
        <v>#REF!</v>
      </c>
      <c r="CC1858" s="21" t="e">
        <f>IF(Wedstrijden!#REF!="x","M1","")</f>
        <v>#REF!</v>
      </c>
      <c r="CD1858" s="21" t="e">
        <f>IF(Wedstrijden!#REF!="x","M2","")</f>
        <v>#REF!</v>
      </c>
      <c r="CE1858" s="21" t="e">
        <f>IF(Wedstrijden!#REF!="x","Z1","")</f>
        <v>#REF!</v>
      </c>
      <c r="CF1858" s="21" t="e">
        <f>IF(Wedstrijden!#REF!="x","Z2","")</f>
        <v>#REF!</v>
      </c>
      <c r="CG1858" s="21" t="e">
        <f>IF(Wedstrijden!#REF!="x","ZZL","")</f>
        <v>#REF!</v>
      </c>
      <c r="CL1858" s="21">
        <f>IF(COUNTA(Wedstrijden!#REF!)&lt;&gt;0,2,"")</f>
        <v>2</v>
      </c>
      <c r="CM1858" s="21">
        <f t="shared" si="170"/>
        <v>2</v>
      </c>
      <c r="CN1858" s="21" t="e">
        <f>IF(Wedstrijden!#REF!="x","AA","")</f>
        <v>#REF!</v>
      </c>
      <c r="CO1858" s="21" t="e">
        <f>IF(Wedstrijden!#REF!="x","A","")</f>
        <v>#REF!</v>
      </c>
      <c r="CP1858" s="21" t="e">
        <f>IF(Wedstrijden!#REF!="x","BB","")</f>
        <v>#REF!</v>
      </c>
      <c r="CQ1858" s="21" t="e">
        <f>IF(Wedstrijden!#REF!="x","B","")</f>
        <v>#REF!</v>
      </c>
      <c r="CR1858" s="21" t="e">
        <f>IF(Wedstrijden!#REF!="x","L","")</f>
        <v>#REF!</v>
      </c>
      <c r="CS1858" s="21" t="e">
        <f>IF(Wedstrijden!#REF!="x","M","")</f>
        <v>#REF!</v>
      </c>
      <c r="CT1858" s="21" t="e">
        <f>IF(Wedstrijden!#REF!="x","Z","")</f>
        <v>#REF!</v>
      </c>
      <c r="CU1858" s="21" t="e">
        <f>IF(Wedstrijden!#REF!="x","ZZ","")</f>
        <v>#REF!</v>
      </c>
      <c r="CV1858" s="21">
        <f>IF(COUNTA(Wedstrijden!#REF!)&lt;&gt;0,2,"")</f>
        <v>2</v>
      </c>
      <c r="CW1858" s="21">
        <f t="shared" si="171"/>
        <v>1</v>
      </c>
      <c r="CX1858" s="21" t="e">
        <f>IF(Wedstrijden!#REF!="x","BB","")</f>
        <v>#REF!</v>
      </c>
      <c r="CY1858" s="21" t="e">
        <f>IF(Wedstrijden!#REF!="x","B","")</f>
        <v>#REF!</v>
      </c>
      <c r="CZ1858" s="21" t="e">
        <f>IF(Wedstrijden!#REF!="x","L","")</f>
        <v>#REF!</v>
      </c>
      <c r="DA1858" s="21" t="e">
        <f>IF(Wedstrijden!#REF!="x","M","")</f>
        <v>#REF!</v>
      </c>
      <c r="DB1858" s="21" t="e">
        <f>IF(Wedstrijden!#REF!="x","Z","")</f>
        <v>#REF!</v>
      </c>
      <c r="DC1858" s="21" t="e">
        <f>IF(Wedstrijden!#REF!="x","ZZ","")</f>
        <v>#REF!</v>
      </c>
      <c r="DD1858" s="21" t="e">
        <f>IF(Wedstrijden!#REF!="x","1.40","")</f>
        <v>#REF!</v>
      </c>
      <c r="DE1858" s="21">
        <f>IF(COUNTA(Wedstrijden!#REF!)&lt;&gt;0,6,"")</f>
        <v>6</v>
      </c>
      <c r="DF1858" s="21">
        <f t="shared" si="172"/>
        <v>2</v>
      </c>
      <c r="DG1858" s="21" t="e">
        <f>IF(Wedstrijden!#REF!="x","L","")</f>
        <v>#REF!</v>
      </c>
      <c r="DH1858" s="21" t="e">
        <f>IF(Wedstrijden!#REF!="x","M","")</f>
        <v>#REF!</v>
      </c>
      <c r="DI1858" s="21" t="e">
        <f>IF(Wedstrijden!#REF!="x","Z","")</f>
        <v>#REF!</v>
      </c>
      <c r="DJ1858" s="21" t="e">
        <f>IF(Wedstrijden!#REF!="x","Z","")</f>
        <v>#REF!</v>
      </c>
      <c r="DK1858" s="21">
        <f>IF(COUNTA(Wedstrijden!#REF!)&lt;&gt;0,6,"")</f>
        <v>6</v>
      </c>
      <c r="DL1858" s="21">
        <f t="shared" si="173"/>
        <v>1</v>
      </c>
      <c r="DM1858" s="21" t="e">
        <f>IF(Wedstrijden!#REF!="x","L","")</f>
        <v>#REF!</v>
      </c>
      <c r="DN1858" s="21" t="e">
        <f>IF(Wedstrijden!#REF!="x","M","")</f>
        <v>#REF!</v>
      </c>
      <c r="DO1858" s="21" t="e">
        <f>IF(Wedstrijden!#REF!="x","Z","")</f>
        <v>#REF!</v>
      </c>
      <c r="DP1858" s="21" t="e">
        <f>IF(Wedstrijden!#REF!="x","Z","")</f>
        <v>#REF!</v>
      </c>
    </row>
    <row r="1859" spans="1:120" ht="14.4" x14ac:dyDescent="0.3">
      <c r="A1859" s="23">
        <f>Wedstrijden!B1782</f>
        <v>0</v>
      </c>
      <c r="B1859" s="21" t="str">
        <f>IFERROR(VLOOKUP(Wedstrijden!D1782,Wedstrijdlocaties!$B$2:$E$600,2,FALSE),"")</f>
        <v/>
      </c>
      <c r="C1859" s="21">
        <f>Wedstrijden!E1782</f>
        <v>0</v>
      </c>
      <c r="D1859" s="21" t="str">
        <f>IFERROR(VLOOKUP(Wedstrijden!F1782,Organisaties!$B$2:$C$500,2,FALSE),"")</f>
        <v/>
      </c>
      <c r="E1859" s="21" t="str">
        <f>IFERROR(VLOOKUP(Wedstrijden!F1782,Organisaties!$B$2:$G$500,5,FALSE),"")</f>
        <v/>
      </c>
      <c r="F1859" s="21" t="e">
        <f>IF(Wedstrijden!#REF!&lt;&gt;"",Wedstrijden!#REF!,"")</f>
        <v>#REF!</v>
      </c>
      <c r="G1859" s="21" t="e">
        <f>IF(Wedstrijden!#REF!="Indoor",1,0)</f>
        <v>#REF!</v>
      </c>
      <c r="H1859" s="21" t="e">
        <f>Wedstrijden!#REF!</f>
        <v>#REF!</v>
      </c>
      <c r="I1859" s="21" t="e">
        <f>IF(Wedstrijden!#REF!="Nee",0,IF(Wedstrijden!#REF!="Ja",1,""))</f>
        <v>#REF!</v>
      </c>
      <c r="J1859" s="21" t="e">
        <f>IF(Wedstrijden!#REF!&lt;&gt;"",Wedstrijden!#REF!,"")</f>
        <v>#REF!</v>
      </c>
      <c r="BJ1859" s="21">
        <f>IF(COUNTA(Wedstrijden!#REF!)&lt;&gt;0,1,"")</f>
        <v>1</v>
      </c>
      <c r="BK1859" s="21">
        <f t="shared" ref="BK1859:BK1922" si="174">IF(COUNTBLANK(BJ1859) = 1,"",2)</f>
        <v>2</v>
      </c>
      <c r="BL1859" s="21" t="e">
        <f>IF(Wedstrijden!#REF!="x","AA","")</f>
        <v>#REF!</v>
      </c>
      <c r="BM1859" s="21" t="e">
        <f>IF(Wedstrijden!#REF!="x","A","")</f>
        <v>#REF!</v>
      </c>
      <c r="BN1859" s="21" t="e">
        <f>IF(Wedstrijden!#REF!="x","B1","")</f>
        <v>#REF!</v>
      </c>
      <c r="BO1859" s="21" t="e">
        <f>IF(Wedstrijden!#REF!="x","BB","")</f>
        <v>#REF!</v>
      </c>
      <c r="BP1859" s="21" t="e">
        <f>IF(Wedstrijden!#REF!="x","B","")</f>
        <v>#REF!</v>
      </c>
      <c r="BQ1859" s="21" t="e">
        <f>IF(Wedstrijden!#REF!="x","L1","")</f>
        <v>#REF!</v>
      </c>
      <c r="BR1859" s="21" t="e">
        <f>IF(Wedstrijden!#REF!="x","L2","")</f>
        <v>#REF!</v>
      </c>
      <c r="BS1859" s="21" t="e">
        <f>IF(Wedstrijden!#REF!="x","M1","")</f>
        <v>#REF!</v>
      </c>
      <c r="BT1859" s="21" t="e">
        <f>IF(Wedstrijden!#REF!="x","M2","")</f>
        <v>#REF!</v>
      </c>
      <c r="BU1859" s="21" t="e">
        <f>IF(Wedstrijden!#REF!="x","Z1","")</f>
        <v>#REF!</v>
      </c>
      <c r="BV1859" s="21" t="e">
        <f>IF(Wedstrijden!#REF!="x","Z2","")</f>
        <v>#REF!</v>
      </c>
      <c r="BW1859" s="21">
        <f>IF(COUNTA(Wedstrijden!#REF!)&lt;&gt;0,1,"")</f>
        <v>1</v>
      </c>
      <c r="BX1859" s="21">
        <f t="shared" ref="BX1859:BX1922" si="175">IF(COUNTBLANK(BW1859) = 1,"",1)</f>
        <v>1</v>
      </c>
      <c r="BY1859" s="21" t="e">
        <f>IF(Wedstrijden!#REF!="x","BB","")</f>
        <v>#REF!</v>
      </c>
      <c r="BZ1859" s="21" t="e">
        <f>IF(Wedstrijden!#REF!="x","B","")</f>
        <v>#REF!</v>
      </c>
      <c r="CA1859" s="21" t="e">
        <f>IF(Wedstrijden!#REF!="x","L1","")</f>
        <v>#REF!</v>
      </c>
      <c r="CB1859" s="21" t="e">
        <f>IF(Wedstrijden!#REF!="x","L2","")</f>
        <v>#REF!</v>
      </c>
      <c r="CC1859" s="21" t="e">
        <f>IF(Wedstrijden!#REF!="x","M1","")</f>
        <v>#REF!</v>
      </c>
      <c r="CD1859" s="21" t="e">
        <f>IF(Wedstrijden!#REF!="x","M2","")</f>
        <v>#REF!</v>
      </c>
      <c r="CE1859" s="21" t="e">
        <f>IF(Wedstrijden!#REF!="x","Z1","")</f>
        <v>#REF!</v>
      </c>
      <c r="CF1859" s="21" t="e">
        <f>IF(Wedstrijden!#REF!="x","Z2","")</f>
        <v>#REF!</v>
      </c>
      <c r="CG1859" s="21" t="e">
        <f>IF(Wedstrijden!#REF!="x","ZZL","")</f>
        <v>#REF!</v>
      </c>
      <c r="CL1859" s="21">
        <f>IF(COUNTA(Wedstrijden!#REF!)&lt;&gt;0,2,"")</f>
        <v>2</v>
      </c>
      <c r="CM1859" s="21">
        <f t="shared" ref="CM1859:CM1922" si="176">IF(COUNTBLANK(CL1859) = 1,"",2)</f>
        <v>2</v>
      </c>
      <c r="CN1859" s="21" t="e">
        <f>IF(Wedstrijden!#REF!="x","AA","")</f>
        <v>#REF!</v>
      </c>
      <c r="CO1859" s="21" t="e">
        <f>IF(Wedstrijden!#REF!="x","A","")</f>
        <v>#REF!</v>
      </c>
      <c r="CP1859" s="21" t="e">
        <f>IF(Wedstrijden!#REF!="x","BB","")</f>
        <v>#REF!</v>
      </c>
      <c r="CQ1859" s="21" t="e">
        <f>IF(Wedstrijden!#REF!="x","B","")</f>
        <v>#REF!</v>
      </c>
      <c r="CR1859" s="21" t="e">
        <f>IF(Wedstrijden!#REF!="x","L","")</f>
        <v>#REF!</v>
      </c>
      <c r="CS1859" s="21" t="e">
        <f>IF(Wedstrijden!#REF!="x","M","")</f>
        <v>#REF!</v>
      </c>
      <c r="CT1859" s="21" t="e">
        <f>IF(Wedstrijden!#REF!="x","Z","")</f>
        <v>#REF!</v>
      </c>
      <c r="CU1859" s="21" t="e">
        <f>IF(Wedstrijden!#REF!="x","ZZ","")</f>
        <v>#REF!</v>
      </c>
      <c r="CV1859" s="21">
        <f>IF(COUNTA(Wedstrijden!#REF!)&lt;&gt;0,2,"")</f>
        <v>2</v>
      </c>
      <c r="CW1859" s="21">
        <f t="shared" ref="CW1859:CW1922" si="177">IF(COUNTBLANK(CV1859) = 1,"",1)</f>
        <v>1</v>
      </c>
      <c r="CX1859" s="21" t="e">
        <f>IF(Wedstrijden!#REF!="x","BB","")</f>
        <v>#REF!</v>
      </c>
      <c r="CY1859" s="21" t="e">
        <f>IF(Wedstrijden!#REF!="x","B","")</f>
        <v>#REF!</v>
      </c>
      <c r="CZ1859" s="21" t="e">
        <f>IF(Wedstrijden!#REF!="x","L","")</f>
        <v>#REF!</v>
      </c>
      <c r="DA1859" s="21" t="e">
        <f>IF(Wedstrijden!#REF!="x","M","")</f>
        <v>#REF!</v>
      </c>
      <c r="DB1859" s="21" t="e">
        <f>IF(Wedstrijden!#REF!="x","Z","")</f>
        <v>#REF!</v>
      </c>
      <c r="DC1859" s="21" t="e">
        <f>IF(Wedstrijden!#REF!="x","ZZ","")</f>
        <v>#REF!</v>
      </c>
      <c r="DD1859" s="21" t="e">
        <f>IF(Wedstrijden!#REF!="x","1.40","")</f>
        <v>#REF!</v>
      </c>
      <c r="DE1859" s="21">
        <f>IF(COUNTA(Wedstrijden!#REF!)&lt;&gt;0,6,"")</f>
        <v>6</v>
      </c>
      <c r="DF1859" s="21">
        <f t="shared" ref="DF1859:DF1922" si="178">IF(COUNTBLANK(DE1859) = 1,"",2)</f>
        <v>2</v>
      </c>
      <c r="DG1859" s="21" t="e">
        <f>IF(Wedstrijden!#REF!="x","L","")</f>
        <v>#REF!</v>
      </c>
      <c r="DH1859" s="21" t="e">
        <f>IF(Wedstrijden!#REF!="x","M","")</f>
        <v>#REF!</v>
      </c>
      <c r="DI1859" s="21" t="e">
        <f>IF(Wedstrijden!#REF!="x","Z","")</f>
        <v>#REF!</v>
      </c>
      <c r="DJ1859" s="21" t="e">
        <f>IF(Wedstrijden!#REF!="x","Z","")</f>
        <v>#REF!</v>
      </c>
      <c r="DK1859" s="21">
        <f>IF(COUNTA(Wedstrijden!#REF!)&lt;&gt;0,6,"")</f>
        <v>6</v>
      </c>
      <c r="DL1859" s="21">
        <f t="shared" ref="DL1859:DL1922" si="179">IF(COUNTBLANK(DK1859) = 1,"",1)</f>
        <v>1</v>
      </c>
      <c r="DM1859" s="21" t="e">
        <f>IF(Wedstrijden!#REF!="x","L","")</f>
        <v>#REF!</v>
      </c>
      <c r="DN1859" s="21" t="e">
        <f>IF(Wedstrijden!#REF!="x","M","")</f>
        <v>#REF!</v>
      </c>
      <c r="DO1859" s="21" t="e">
        <f>IF(Wedstrijden!#REF!="x","Z","")</f>
        <v>#REF!</v>
      </c>
      <c r="DP1859" s="21" t="e">
        <f>IF(Wedstrijden!#REF!="x","Z","")</f>
        <v>#REF!</v>
      </c>
    </row>
    <row r="1860" spans="1:120" ht="14.4" x14ac:dyDescent="0.3">
      <c r="A1860" s="23">
        <f>Wedstrijden!B1783</f>
        <v>0</v>
      </c>
      <c r="B1860" s="21" t="str">
        <f>IFERROR(VLOOKUP(Wedstrijden!D1783,Wedstrijdlocaties!$B$2:$E$600,2,FALSE),"")</f>
        <v/>
      </c>
      <c r="C1860" s="21">
        <f>Wedstrijden!E1783</f>
        <v>0</v>
      </c>
      <c r="D1860" s="21" t="str">
        <f>IFERROR(VLOOKUP(Wedstrijden!F1783,Organisaties!$B$2:$C$500,2,FALSE),"")</f>
        <v/>
      </c>
      <c r="E1860" s="21" t="str">
        <f>IFERROR(VLOOKUP(Wedstrijden!F1783,Organisaties!$B$2:$G$500,5,FALSE),"")</f>
        <v/>
      </c>
      <c r="F1860" s="21" t="e">
        <f>IF(Wedstrijden!#REF!&lt;&gt;"",Wedstrijden!#REF!,"")</f>
        <v>#REF!</v>
      </c>
      <c r="G1860" s="21" t="e">
        <f>IF(Wedstrijden!#REF!="Indoor",1,0)</f>
        <v>#REF!</v>
      </c>
      <c r="H1860" s="21" t="e">
        <f>Wedstrijden!#REF!</f>
        <v>#REF!</v>
      </c>
      <c r="I1860" s="21" t="e">
        <f>IF(Wedstrijden!#REF!="Nee",0,IF(Wedstrijden!#REF!="Ja",1,""))</f>
        <v>#REF!</v>
      </c>
      <c r="J1860" s="21" t="e">
        <f>IF(Wedstrijden!#REF!&lt;&gt;"",Wedstrijden!#REF!,"")</f>
        <v>#REF!</v>
      </c>
      <c r="BJ1860" s="21">
        <f>IF(COUNTA(Wedstrijden!#REF!)&lt;&gt;0,1,"")</f>
        <v>1</v>
      </c>
      <c r="BK1860" s="21">
        <f t="shared" si="174"/>
        <v>2</v>
      </c>
      <c r="BL1860" s="21" t="e">
        <f>IF(Wedstrijden!#REF!="x","AA","")</f>
        <v>#REF!</v>
      </c>
      <c r="BM1860" s="21" t="e">
        <f>IF(Wedstrijden!#REF!="x","A","")</f>
        <v>#REF!</v>
      </c>
      <c r="BN1860" s="21" t="e">
        <f>IF(Wedstrijden!#REF!="x","B1","")</f>
        <v>#REF!</v>
      </c>
      <c r="BO1860" s="21" t="e">
        <f>IF(Wedstrijden!#REF!="x","BB","")</f>
        <v>#REF!</v>
      </c>
      <c r="BP1860" s="21" t="e">
        <f>IF(Wedstrijden!#REF!="x","B","")</f>
        <v>#REF!</v>
      </c>
      <c r="BQ1860" s="21" t="e">
        <f>IF(Wedstrijden!#REF!="x","L1","")</f>
        <v>#REF!</v>
      </c>
      <c r="BR1860" s="21" t="e">
        <f>IF(Wedstrijden!#REF!="x","L2","")</f>
        <v>#REF!</v>
      </c>
      <c r="BS1860" s="21" t="e">
        <f>IF(Wedstrijden!#REF!="x","M1","")</f>
        <v>#REF!</v>
      </c>
      <c r="BT1860" s="21" t="e">
        <f>IF(Wedstrijden!#REF!="x","M2","")</f>
        <v>#REF!</v>
      </c>
      <c r="BU1860" s="21" t="e">
        <f>IF(Wedstrijden!#REF!="x","Z1","")</f>
        <v>#REF!</v>
      </c>
      <c r="BV1860" s="21" t="e">
        <f>IF(Wedstrijden!#REF!="x","Z2","")</f>
        <v>#REF!</v>
      </c>
      <c r="BW1860" s="21">
        <f>IF(COUNTA(Wedstrijden!#REF!)&lt;&gt;0,1,"")</f>
        <v>1</v>
      </c>
      <c r="BX1860" s="21">
        <f t="shared" si="175"/>
        <v>1</v>
      </c>
      <c r="BY1860" s="21" t="e">
        <f>IF(Wedstrijden!#REF!="x","BB","")</f>
        <v>#REF!</v>
      </c>
      <c r="BZ1860" s="21" t="e">
        <f>IF(Wedstrijden!#REF!="x","B","")</f>
        <v>#REF!</v>
      </c>
      <c r="CA1860" s="21" t="e">
        <f>IF(Wedstrijden!#REF!="x","L1","")</f>
        <v>#REF!</v>
      </c>
      <c r="CB1860" s="21" t="e">
        <f>IF(Wedstrijden!#REF!="x","L2","")</f>
        <v>#REF!</v>
      </c>
      <c r="CC1860" s="21" t="e">
        <f>IF(Wedstrijden!#REF!="x","M1","")</f>
        <v>#REF!</v>
      </c>
      <c r="CD1860" s="21" t="e">
        <f>IF(Wedstrijden!#REF!="x","M2","")</f>
        <v>#REF!</v>
      </c>
      <c r="CE1860" s="21" t="e">
        <f>IF(Wedstrijden!#REF!="x","Z1","")</f>
        <v>#REF!</v>
      </c>
      <c r="CF1860" s="21" t="e">
        <f>IF(Wedstrijden!#REF!="x","Z2","")</f>
        <v>#REF!</v>
      </c>
      <c r="CG1860" s="21" t="e">
        <f>IF(Wedstrijden!#REF!="x","ZZL","")</f>
        <v>#REF!</v>
      </c>
      <c r="CL1860" s="21">
        <f>IF(COUNTA(Wedstrijden!#REF!)&lt;&gt;0,2,"")</f>
        <v>2</v>
      </c>
      <c r="CM1860" s="21">
        <f t="shared" si="176"/>
        <v>2</v>
      </c>
      <c r="CN1860" s="21" t="e">
        <f>IF(Wedstrijden!#REF!="x","AA","")</f>
        <v>#REF!</v>
      </c>
      <c r="CO1860" s="21" t="e">
        <f>IF(Wedstrijden!#REF!="x","A","")</f>
        <v>#REF!</v>
      </c>
      <c r="CP1860" s="21" t="e">
        <f>IF(Wedstrijden!#REF!="x","BB","")</f>
        <v>#REF!</v>
      </c>
      <c r="CQ1860" s="21" t="e">
        <f>IF(Wedstrijden!#REF!="x","B","")</f>
        <v>#REF!</v>
      </c>
      <c r="CR1860" s="21" t="e">
        <f>IF(Wedstrijden!#REF!="x","L","")</f>
        <v>#REF!</v>
      </c>
      <c r="CS1860" s="21" t="e">
        <f>IF(Wedstrijden!#REF!="x","M","")</f>
        <v>#REF!</v>
      </c>
      <c r="CT1860" s="21" t="e">
        <f>IF(Wedstrijden!#REF!="x","Z","")</f>
        <v>#REF!</v>
      </c>
      <c r="CU1860" s="21" t="e">
        <f>IF(Wedstrijden!#REF!="x","ZZ","")</f>
        <v>#REF!</v>
      </c>
      <c r="CV1860" s="21">
        <f>IF(COUNTA(Wedstrijden!#REF!)&lt;&gt;0,2,"")</f>
        <v>2</v>
      </c>
      <c r="CW1860" s="21">
        <f t="shared" si="177"/>
        <v>1</v>
      </c>
      <c r="CX1860" s="21" t="e">
        <f>IF(Wedstrijden!#REF!="x","BB","")</f>
        <v>#REF!</v>
      </c>
      <c r="CY1860" s="21" t="e">
        <f>IF(Wedstrijden!#REF!="x","B","")</f>
        <v>#REF!</v>
      </c>
      <c r="CZ1860" s="21" t="e">
        <f>IF(Wedstrijden!#REF!="x","L","")</f>
        <v>#REF!</v>
      </c>
      <c r="DA1860" s="21" t="e">
        <f>IF(Wedstrijden!#REF!="x","M","")</f>
        <v>#REF!</v>
      </c>
      <c r="DB1860" s="21" t="e">
        <f>IF(Wedstrijden!#REF!="x","Z","")</f>
        <v>#REF!</v>
      </c>
      <c r="DC1860" s="21" t="e">
        <f>IF(Wedstrijden!#REF!="x","ZZ","")</f>
        <v>#REF!</v>
      </c>
      <c r="DD1860" s="21" t="e">
        <f>IF(Wedstrijden!#REF!="x","1.40","")</f>
        <v>#REF!</v>
      </c>
      <c r="DE1860" s="21">
        <f>IF(COUNTA(Wedstrijden!#REF!)&lt;&gt;0,6,"")</f>
        <v>6</v>
      </c>
      <c r="DF1860" s="21">
        <f t="shared" si="178"/>
        <v>2</v>
      </c>
      <c r="DG1860" s="21" t="e">
        <f>IF(Wedstrijden!#REF!="x","L","")</f>
        <v>#REF!</v>
      </c>
      <c r="DH1860" s="21" t="e">
        <f>IF(Wedstrijden!#REF!="x","M","")</f>
        <v>#REF!</v>
      </c>
      <c r="DI1860" s="21" t="e">
        <f>IF(Wedstrijden!#REF!="x","Z","")</f>
        <v>#REF!</v>
      </c>
      <c r="DJ1860" s="21" t="e">
        <f>IF(Wedstrijden!#REF!="x","Z","")</f>
        <v>#REF!</v>
      </c>
      <c r="DK1860" s="21">
        <f>IF(COUNTA(Wedstrijden!#REF!)&lt;&gt;0,6,"")</f>
        <v>6</v>
      </c>
      <c r="DL1860" s="21">
        <f t="shared" si="179"/>
        <v>1</v>
      </c>
      <c r="DM1860" s="21" t="e">
        <f>IF(Wedstrijden!#REF!="x","L","")</f>
        <v>#REF!</v>
      </c>
      <c r="DN1860" s="21" t="e">
        <f>IF(Wedstrijden!#REF!="x","M","")</f>
        <v>#REF!</v>
      </c>
      <c r="DO1860" s="21" t="e">
        <f>IF(Wedstrijden!#REF!="x","Z","")</f>
        <v>#REF!</v>
      </c>
      <c r="DP1860" s="21" t="e">
        <f>IF(Wedstrijden!#REF!="x","Z","")</f>
        <v>#REF!</v>
      </c>
    </row>
    <row r="1861" spans="1:120" ht="14.4" x14ac:dyDescent="0.3">
      <c r="A1861" s="23">
        <f>Wedstrijden!B1784</f>
        <v>0</v>
      </c>
      <c r="B1861" s="21" t="str">
        <f>IFERROR(VLOOKUP(Wedstrijden!D1784,Wedstrijdlocaties!$B$2:$E$600,2,FALSE),"")</f>
        <v/>
      </c>
      <c r="C1861" s="21">
        <f>Wedstrijden!E1784</f>
        <v>0</v>
      </c>
      <c r="D1861" s="21" t="str">
        <f>IFERROR(VLOOKUP(Wedstrijden!F1784,Organisaties!$B$2:$C$500,2,FALSE),"")</f>
        <v/>
      </c>
      <c r="E1861" s="21" t="str">
        <f>IFERROR(VLOOKUP(Wedstrijden!F1784,Organisaties!$B$2:$G$500,5,FALSE),"")</f>
        <v/>
      </c>
      <c r="F1861" s="21" t="e">
        <f>IF(Wedstrijden!#REF!&lt;&gt;"",Wedstrijden!#REF!,"")</f>
        <v>#REF!</v>
      </c>
      <c r="G1861" s="21" t="e">
        <f>IF(Wedstrijden!#REF!="Indoor",1,0)</f>
        <v>#REF!</v>
      </c>
      <c r="H1861" s="21" t="e">
        <f>Wedstrijden!#REF!</f>
        <v>#REF!</v>
      </c>
      <c r="I1861" s="21" t="e">
        <f>IF(Wedstrijden!#REF!="Nee",0,IF(Wedstrijden!#REF!="Ja",1,""))</f>
        <v>#REF!</v>
      </c>
      <c r="J1861" s="21" t="e">
        <f>IF(Wedstrijden!#REF!&lt;&gt;"",Wedstrijden!#REF!,"")</f>
        <v>#REF!</v>
      </c>
      <c r="BJ1861" s="21">
        <f>IF(COUNTA(Wedstrijden!#REF!)&lt;&gt;0,1,"")</f>
        <v>1</v>
      </c>
      <c r="BK1861" s="21">
        <f t="shared" si="174"/>
        <v>2</v>
      </c>
      <c r="BL1861" s="21" t="e">
        <f>IF(Wedstrijden!#REF!="x","AA","")</f>
        <v>#REF!</v>
      </c>
      <c r="BM1861" s="21" t="e">
        <f>IF(Wedstrijden!#REF!="x","A","")</f>
        <v>#REF!</v>
      </c>
      <c r="BN1861" s="21" t="e">
        <f>IF(Wedstrijden!#REF!="x","B1","")</f>
        <v>#REF!</v>
      </c>
      <c r="BO1861" s="21" t="e">
        <f>IF(Wedstrijden!#REF!="x","BB","")</f>
        <v>#REF!</v>
      </c>
      <c r="BP1861" s="21" t="e">
        <f>IF(Wedstrijden!#REF!="x","B","")</f>
        <v>#REF!</v>
      </c>
      <c r="BQ1861" s="21" t="e">
        <f>IF(Wedstrijden!#REF!="x","L1","")</f>
        <v>#REF!</v>
      </c>
      <c r="BR1861" s="21" t="e">
        <f>IF(Wedstrijden!#REF!="x","L2","")</f>
        <v>#REF!</v>
      </c>
      <c r="BS1861" s="21" t="e">
        <f>IF(Wedstrijden!#REF!="x","M1","")</f>
        <v>#REF!</v>
      </c>
      <c r="BT1861" s="21" t="e">
        <f>IF(Wedstrijden!#REF!="x","M2","")</f>
        <v>#REF!</v>
      </c>
      <c r="BU1861" s="21" t="e">
        <f>IF(Wedstrijden!#REF!="x","Z1","")</f>
        <v>#REF!</v>
      </c>
      <c r="BV1861" s="21" t="e">
        <f>IF(Wedstrijden!#REF!="x","Z2","")</f>
        <v>#REF!</v>
      </c>
      <c r="BW1861" s="21">
        <f>IF(COUNTA(Wedstrijden!#REF!)&lt;&gt;0,1,"")</f>
        <v>1</v>
      </c>
      <c r="BX1861" s="21">
        <f t="shared" si="175"/>
        <v>1</v>
      </c>
      <c r="BY1861" s="21" t="e">
        <f>IF(Wedstrijden!#REF!="x","BB","")</f>
        <v>#REF!</v>
      </c>
      <c r="BZ1861" s="21" t="e">
        <f>IF(Wedstrijden!#REF!="x","B","")</f>
        <v>#REF!</v>
      </c>
      <c r="CA1861" s="21" t="e">
        <f>IF(Wedstrijden!#REF!="x","L1","")</f>
        <v>#REF!</v>
      </c>
      <c r="CB1861" s="21" t="e">
        <f>IF(Wedstrijden!#REF!="x","L2","")</f>
        <v>#REF!</v>
      </c>
      <c r="CC1861" s="21" t="e">
        <f>IF(Wedstrijden!#REF!="x","M1","")</f>
        <v>#REF!</v>
      </c>
      <c r="CD1861" s="21" t="e">
        <f>IF(Wedstrijden!#REF!="x","M2","")</f>
        <v>#REF!</v>
      </c>
      <c r="CE1861" s="21" t="e">
        <f>IF(Wedstrijden!#REF!="x","Z1","")</f>
        <v>#REF!</v>
      </c>
      <c r="CF1861" s="21" t="e">
        <f>IF(Wedstrijden!#REF!="x","Z2","")</f>
        <v>#REF!</v>
      </c>
      <c r="CG1861" s="21" t="e">
        <f>IF(Wedstrijden!#REF!="x","ZZL","")</f>
        <v>#REF!</v>
      </c>
      <c r="CL1861" s="21">
        <f>IF(COUNTA(Wedstrijden!#REF!)&lt;&gt;0,2,"")</f>
        <v>2</v>
      </c>
      <c r="CM1861" s="21">
        <f t="shared" si="176"/>
        <v>2</v>
      </c>
      <c r="CN1861" s="21" t="e">
        <f>IF(Wedstrijden!#REF!="x","AA","")</f>
        <v>#REF!</v>
      </c>
      <c r="CO1861" s="21" t="e">
        <f>IF(Wedstrijden!#REF!="x","A","")</f>
        <v>#REF!</v>
      </c>
      <c r="CP1861" s="21" t="e">
        <f>IF(Wedstrijden!#REF!="x","BB","")</f>
        <v>#REF!</v>
      </c>
      <c r="CQ1861" s="21" t="e">
        <f>IF(Wedstrijden!#REF!="x","B","")</f>
        <v>#REF!</v>
      </c>
      <c r="CR1861" s="21" t="e">
        <f>IF(Wedstrijden!#REF!="x","L","")</f>
        <v>#REF!</v>
      </c>
      <c r="CS1861" s="21" t="e">
        <f>IF(Wedstrijden!#REF!="x","M","")</f>
        <v>#REF!</v>
      </c>
      <c r="CT1861" s="21" t="e">
        <f>IF(Wedstrijden!#REF!="x","Z","")</f>
        <v>#REF!</v>
      </c>
      <c r="CU1861" s="21" t="e">
        <f>IF(Wedstrijden!#REF!="x","ZZ","")</f>
        <v>#REF!</v>
      </c>
      <c r="CV1861" s="21">
        <f>IF(COUNTA(Wedstrijden!#REF!)&lt;&gt;0,2,"")</f>
        <v>2</v>
      </c>
      <c r="CW1861" s="21">
        <f t="shared" si="177"/>
        <v>1</v>
      </c>
      <c r="CX1861" s="21" t="e">
        <f>IF(Wedstrijden!#REF!="x","BB","")</f>
        <v>#REF!</v>
      </c>
      <c r="CY1861" s="21" t="e">
        <f>IF(Wedstrijden!#REF!="x","B","")</f>
        <v>#REF!</v>
      </c>
      <c r="CZ1861" s="21" t="e">
        <f>IF(Wedstrijden!#REF!="x","L","")</f>
        <v>#REF!</v>
      </c>
      <c r="DA1861" s="21" t="e">
        <f>IF(Wedstrijden!#REF!="x","M","")</f>
        <v>#REF!</v>
      </c>
      <c r="DB1861" s="21" t="e">
        <f>IF(Wedstrijden!#REF!="x","Z","")</f>
        <v>#REF!</v>
      </c>
      <c r="DC1861" s="21" t="e">
        <f>IF(Wedstrijden!#REF!="x","ZZ","")</f>
        <v>#REF!</v>
      </c>
      <c r="DD1861" s="21" t="e">
        <f>IF(Wedstrijden!#REF!="x","1.40","")</f>
        <v>#REF!</v>
      </c>
      <c r="DE1861" s="21">
        <f>IF(COUNTA(Wedstrijden!#REF!)&lt;&gt;0,6,"")</f>
        <v>6</v>
      </c>
      <c r="DF1861" s="21">
        <f t="shared" si="178"/>
        <v>2</v>
      </c>
      <c r="DG1861" s="21" t="e">
        <f>IF(Wedstrijden!#REF!="x","L","")</f>
        <v>#REF!</v>
      </c>
      <c r="DH1861" s="21" t="e">
        <f>IF(Wedstrijden!#REF!="x","M","")</f>
        <v>#REF!</v>
      </c>
      <c r="DI1861" s="21" t="e">
        <f>IF(Wedstrijden!#REF!="x","Z","")</f>
        <v>#REF!</v>
      </c>
      <c r="DJ1861" s="21" t="e">
        <f>IF(Wedstrijden!#REF!="x","Z","")</f>
        <v>#REF!</v>
      </c>
      <c r="DK1861" s="21">
        <f>IF(COUNTA(Wedstrijden!#REF!)&lt;&gt;0,6,"")</f>
        <v>6</v>
      </c>
      <c r="DL1861" s="21">
        <f t="shared" si="179"/>
        <v>1</v>
      </c>
      <c r="DM1861" s="21" t="e">
        <f>IF(Wedstrijden!#REF!="x","L","")</f>
        <v>#REF!</v>
      </c>
      <c r="DN1861" s="21" t="e">
        <f>IF(Wedstrijden!#REF!="x","M","")</f>
        <v>#REF!</v>
      </c>
      <c r="DO1861" s="21" t="e">
        <f>IF(Wedstrijden!#REF!="x","Z","")</f>
        <v>#REF!</v>
      </c>
      <c r="DP1861" s="21" t="e">
        <f>IF(Wedstrijden!#REF!="x","Z","")</f>
        <v>#REF!</v>
      </c>
    </row>
    <row r="1862" spans="1:120" ht="14.4" x14ac:dyDescent="0.3">
      <c r="A1862" s="23">
        <f>Wedstrijden!B1785</f>
        <v>0</v>
      </c>
      <c r="B1862" s="21" t="str">
        <f>IFERROR(VLOOKUP(Wedstrijden!D1785,Wedstrijdlocaties!$B$2:$E$600,2,FALSE),"")</f>
        <v/>
      </c>
      <c r="C1862" s="21">
        <f>Wedstrijden!E1785</f>
        <v>0</v>
      </c>
      <c r="D1862" s="21" t="str">
        <f>IFERROR(VLOOKUP(Wedstrijden!F1785,Organisaties!$B$2:$C$500,2,FALSE),"")</f>
        <v/>
      </c>
      <c r="E1862" s="21" t="str">
        <f>IFERROR(VLOOKUP(Wedstrijden!F1785,Organisaties!$B$2:$G$500,5,FALSE),"")</f>
        <v/>
      </c>
      <c r="F1862" s="21" t="e">
        <f>IF(Wedstrijden!#REF!&lt;&gt;"",Wedstrijden!#REF!,"")</f>
        <v>#REF!</v>
      </c>
      <c r="G1862" s="21" t="e">
        <f>IF(Wedstrijden!#REF!="Indoor",1,0)</f>
        <v>#REF!</v>
      </c>
      <c r="H1862" s="21" t="e">
        <f>Wedstrijden!#REF!</f>
        <v>#REF!</v>
      </c>
      <c r="I1862" s="21" t="e">
        <f>IF(Wedstrijden!#REF!="Nee",0,IF(Wedstrijden!#REF!="Ja",1,""))</f>
        <v>#REF!</v>
      </c>
      <c r="J1862" s="21" t="e">
        <f>IF(Wedstrijden!#REF!&lt;&gt;"",Wedstrijden!#REF!,"")</f>
        <v>#REF!</v>
      </c>
      <c r="BJ1862" s="21">
        <f>IF(COUNTA(Wedstrijden!#REF!)&lt;&gt;0,1,"")</f>
        <v>1</v>
      </c>
      <c r="BK1862" s="21">
        <f t="shared" si="174"/>
        <v>2</v>
      </c>
      <c r="BL1862" s="21" t="e">
        <f>IF(Wedstrijden!#REF!="x","AA","")</f>
        <v>#REF!</v>
      </c>
      <c r="BM1862" s="21" t="e">
        <f>IF(Wedstrijden!#REF!="x","A","")</f>
        <v>#REF!</v>
      </c>
      <c r="BN1862" s="21" t="e">
        <f>IF(Wedstrijden!#REF!="x","B1","")</f>
        <v>#REF!</v>
      </c>
      <c r="BO1862" s="21" t="e">
        <f>IF(Wedstrijden!#REF!="x","BB","")</f>
        <v>#REF!</v>
      </c>
      <c r="BP1862" s="21" t="e">
        <f>IF(Wedstrijden!#REF!="x","B","")</f>
        <v>#REF!</v>
      </c>
      <c r="BQ1862" s="21" t="e">
        <f>IF(Wedstrijden!#REF!="x","L1","")</f>
        <v>#REF!</v>
      </c>
      <c r="BR1862" s="21" t="e">
        <f>IF(Wedstrijden!#REF!="x","L2","")</f>
        <v>#REF!</v>
      </c>
      <c r="BS1862" s="21" t="e">
        <f>IF(Wedstrijden!#REF!="x","M1","")</f>
        <v>#REF!</v>
      </c>
      <c r="BT1862" s="21" t="e">
        <f>IF(Wedstrijden!#REF!="x","M2","")</f>
        <v>#REF!</v>
      </c>
      <c r="BU1862" s="21" t="e">
        <f>IF(Wedstrijden!#REF!="x","Z1","")</f>
        <v>#REF!</v>
      </c>
      <c r="BV1862" s="21" t="e">
        <f>IF(Wedstrijden!#REF!="x","Z2","")</f>
        <v>#REF!</v>
      </c>
      <c r="BW1862" s="21">
        <f>IF(COUNTA(Wedstrijden!#REF!)&lt;&gt;0,1,"")</f>
        <v>1</v>
      </c>
      <c r="BX1862" s="21">
        <f t="shared" si="175"/>
        <v>1</v>
      </c>
      <c r="BY1862" s="21" t="e">
        <f>IF(Wedstrijden!#REF!="x","BB","")</f>
        <v>#REF!</v>
      </c>
      <c r="BZ1862" s="21" t="e">
        <f>IF(Wedstrijden!#REF!="x","B","")</f>
        <v>#REF!</v>
      </c>
      <c r="CA1862" s="21" t="e">
        <f>IF(Wedstrijden!#REF!="x","L1","")</f>
        <v>#REF!</v>
      </c>
      <c r="CB1862" s="21" t="e">
        <f>IF(Wedstrijden!#REF!="x","L2","")</f>
        <v>#REF!</v>
      </c>
      <c r="CC1862" s="21" t="e">
        <f>IF(Wedstrijden!#REF!="x","M1","")</f>
        <v>#REF!</v>
      </c>
      <c r="CD1862" s="21" t="e">
        <f>IF(Wedstrijden!#REF!="x","M2","")</f>
        <v>#REF!</v>
      </c>
      <c r="CE1862" s="21" t="e">
        <f>IF(Wedstrijden!#REF!="x","Z1","")</f>
        <v>#REF!</v>
      </c>
      <c r="CF1862" s="21" t="e">
        <f>IF(Wedstrijden!#REF!="x","Z2","")</f>
        <v>#REF!</v>
      </c>
      <c r="CG1862" s="21" t="e">
        <f>IF(Wedstrijden!#REF!="x","ZZL","")</f>
        <v>#REF!</v>
      </c>
      <c r="CL1862" s="21">
        <f>IF(COUNTA(Wedstrijden!#REF!)&lt;&gt;0,2,"")</f>
        <v>2</v>
      </c>
      <c r="CM1862" s="21">
        <f t="shared" si="176"/>
        <v>2</v>
      </c>
      <c r="CN1862" s="21" t="e">
        <f>IF(Wedstrijden!#REF!="x","AA","")</f>
        <v>#REF!</v>
      </c>
      <c r="CO1862" s="21" t="e">
        <f>IF(Wedstrijden!#REF!="x","A","")</f>
        <v>#REF!</v>
      </c>
      <c r="CP1862" s="21" t="e">
        <f>IF(Wedstrijden!#REF!="x","BB","")</f>
        <v>#REF!</v>
      </c>
      <c r="CQ1862" s="21" t="e">
        <f>IF(Wedstrijden!#REF!="x","B","")</f>
        <v>#REF!</v>
      </c>
      <c r="CR1862" s="21" t="e">
        <f>IF(Wedstrijden!#REF!="x","L","")</f>
        <v>#REF!</v>
      </c>
      <c r="CS1862" s="21" t="e">
        <f>IF(Wedstrijden!#REF!="x","M","")</f>
        <v>#REF!</v>
      </c>
      <c r="CT1862" s="21" t="e">
        <f>IF(Wedstrijden!#REF!="x","Z","")</f>
        <v>#REF!</v>
      </c>
      <c r="CU1862" s="21" t="e">
        <f>IF(Wedstrijden!#REF!="x","ZZ","")</f>
        <v>#REF!</v>
      </c>
      <c r="CV1862" s="21">
        <f>IF(COUNTA(Wedstrijden!#REF!)&lt;&gt;0,2,"")</f>
        <v>2</v>
      </c>
      <c r="CW1862" s="21">
        <f t="shared" si="177"/>
        <v>1</v>
      </c>
      <c r="CX1862" s="21" t="e">
        <f>IF(Wedstrijden!#REF!="x","BB","")</f>
        <v>#REF!</v>
      </c>
      <c r="CY1862" s="21" t="e">
        <f>IF(Wedstrijden!#REF!="x","B","")</f>
        <v>#REF!</v>
      </c>
      <c r="CZ1862" s="21" t="e">
        <f>IF(Wedstrijden!#REF!="x","L","")</f>
        <v>#REF!</v>
      </c>
      <c r="DA1862" s="21" t="e">
        <f>IF(Wedstrijden!#REF!="x","M","")</f>
        <v>#REF!</v>
      </c>
      <c r="DB1862" s="21" t="e">
        <f>IF(Wedstrijden!#REF!="x","Z","")</f>
        <v>#REF!</v>
      </c>
      <c r="DC1862" s="21" t="e">
        <f>IF(Wedstrijden!#REF!="x","ZZ","")</f>
        <v>#REF!</v>
      </c>
      <c r="DD1862" s="21" t="e">
        <f>IF(Wedstrijden!#REF!="x","1.40","")</f>
        <v>#REF!</v>
      </c>
      <c r="DE1862" s="21">
        <f>IF(COUNTA(Wedstrijden!#REF!)&lt;&gt;0,6,"")</f>
        <v>6</v>
      </c>
      <c r="DF1862" s="21">
        <f t="shared" si="178"/>
        <v>2</v>
      </c>
      <c r="DG1862" s="21" t="e">
        <f>IF(Wedstrijden!#REF!="x","L","")</f>
        <v>#REF!</v>
      </c>
      <c r="DH1862" s="21" t="e">
        <f>IF(Wedstrijden!#REF!="x","M","")</f>
        <v>#REF!</v>
      </c>
      <c r="DI1862" s="21" t="e">
        <f>IF(Wedstrijden!#REF!="x","Z","")</f>
        <v>#REF!</v>
      </c>
      <c r="DJ1862" s="21" t="e">
        <f>IF(Wedstrijden!#REF!="x","Z","")</f>
        <v>#REF!</v>
      </c>
      <c r="DK1862" s="21">
        <f>IF(COUNTA(Wedstrijden!#REF!)&lt;&gt;0,6,"")</f>
        <v>6</v>
      </c>
      <c r="DL1862" s="21">
        <f t="shared" si="179"/>
        <v>1</v>
      </c>
      <c r="DM1862" s="21" t="e">
        <f>IF(Wedstrijden!#REF!="x","L","")</f>
        <v>#REF!</v>
      </c>
      <c r="DN1862" s="21" t="e">
        <f>IF(Wedstrijden!#REF!="x","M","")</f>
        <v>#REF!</v>
      </c>
      <c r="DO1862" s="21" t="e">
        <f>IF(Wedstrijden!#REF!="x","Z","")</f>
        <v>#REF!</v>
      </c>
      <c r="DP1862" s="21" t="e">
        <f>IF(Wedstrijden!#REF!="x","Z","")</f>
        <v>#REF!</v>
      </c>
    </row>
    <row r="1863" spans="1:120" ht="14.4" x14ac:dyDescent="0.3">
      <c r="A1863" s="23">
        <f>Wedstrijden!B1786</f>
        <v>0</v>
      </c>
      <c r="B1863" s="21" t="str">
        <f>IFERROR(VLOOKUP(Wedstrijden!D1786,Wedstrijdlocaties!$B$2:$E$600,2,FALSE),"")</f>
        <v/>
      </c>
      <c r="C1863" s="21">
        <f>Wedstrijden!E1786</f>
        <v>0</v>
      </c>
      <c r="D1863" s="21" t="str">
        <f>IFERROR(VLOOKUP(Wedstrijden!F1786,Organisaties!$B$2:$C$500,2,FALSE),"")</f>
        <v/>
      </c>
      <c r="E1863" s="21" t="str">
        <f>IFERROR(VLOOKUP(Wedstrijden!F1786,Organisaties!$B$2:$G$500,5,FALSE),"")</f>
        <v/>
      </c>
      <c r="F1863" s="21" t="e">
        <f>IF(Wedstrijden!#REF!&lt;&gt;"",Wedstrijden!#REF!,"")</f>
        <v>#REF!</v>
      </c>
      <c r="G1863" s="21" t="e">
        <f>IF(Wedstrijden!#REF!="Indoor",1,0)</f>
        <v>#REF!</v>
      </c>
      <c r="H1863" s="21" t="e">
        <f>Wedstrijden!#REF!</f>
        <v>#REF!</v>
      </c>
      <c r="I1863" s="21" t="e">
        <f>IF(Wedstrijden!#REF!="Nee",0,IF(Wedstrijden!#REF!="Ja",1,""))</f>
        <v>#REF!</v>
      </c>
      <c r="J1863" s="21" t="e">
        <f>IF(Wedstrijden!#REF!&lt;&gt;"",Wedstrijden!#REF!,"")</f>
        <v>#REF!</v>
      </c>
      <c r="BJ1863" s="21">
        <f>IF(COUNTA(Wedstrijden!#REF!)&lt;&gt;0,1,"")</f>
        <v>1</v>
      </c>
      <c r="BK1863" s="21">
        <f t="shared" si="174"/>
        <v>2</v>
      </c>
      <c r="BL1863" s="21" t="e">
        <f>IF(Wedstrijden!#REF!="x","AA","")</f>
        <v>#REF!</v>
      </c>
      <c r="BM1863" s="21" t="e">
        <f>IF(Wedstrijden!#REF!="x","A","")</f>
        <v>#REF!</v>
      </c>
      <c r="BN1863" s="21" t="e">
        <f>IF(Wedstrijden!#REF!="x","B1","")</f>
        <v>#REF!</v>
      </c>
      <c r="BO1863" s="21" t="e">
        <f>IF(Wedstrijden!#REF!="x","BB","")</f>
        <v>#REF!</v>
      </c>
      <c r="BP1863" s="21" t="e">
        <f>IF(Wedstrijden!#REF!="x","B","")</f>
        <v>#REF!</v>
      </c>
      <c r="BQ1863" s="21" t="e">
        <f>IF(Wedstrijden!#REF!="x","L1","")</f>
        <v>#REF!</v>
      </c>
      <c r="BR1863" s="21" t="e">
        <f>IF(Wedstrijden!#REF!="x","L2","")</f>
        <v>#REF!</v>
      </c>
      <c r="BS1863" s="21" t="e">
        <f>IF(Wedstrijden!#REF!="x","M1","")</f>
        <v>#REF!</v>
      </c>
      <c r="BT1863" s="21" t="e">
        <f>IF(Wedstrijden!#REF!="x","M2","")</f>
        <v>#REF!</v>
      </c>
      <c r="BU1863" s="21" t="e">
        <f>IF(Wedstrijden!#REF!="x","Z1","")</f>
        <v>#REF!</v>
      </c>
      <c r="BV1863" s="21" t="e">
        <f>IF(Wedstrijden!#REF!="x","Z2","")</f>
        <v>#REF!</v>
      </c>
      <c r="BW1863" s="21">
        <f>IF(COUNTA(Wedstrijden!#REF!)&lt;&gt;0,1,"")</f>
        <v>1</v>
      </c>
      <c r="BX1863" s="21">
        <f t="shared" si="175"/>
        <v>1</v>
      </c>
      <c r="BY1863" s="21" t="e">
        <f>IF(Wedstrijden!#REF!="x","BB","")</f>
        <v>#REF!</v>
      </c>
      <c r="BZ1863" s="21" t="e">
        <f>IF(Wedstrijden!#REF!="x","B","")</f>
        <v>#REF!</v>
      </c>
      <c r="CA1863" s="21" t="e">
        <f>IF(Wedstrijden!#REF!="x","L1","")</f>
        <v>#REF!</v>
      </c>
      <c r="CB1863" s="21" t="e">
        <f>IF(Wedstrijden!#REF!="x","L2","")</f>
        <v>#REF!</v>
      </c>
      <c r="CC1863" s="21" t="e">
        <f>IF(Wedstrijden!#REF!="x","M1","")</f>
        <v>#REF!</v>
      </c>
      <c r="CD1863" s="21" t="e">
        <f>IF(Wedstrijden!#REF!="x","M2","")</f>
        <v>#REF!</v>
      </c>
      <c r="CE1863" s="21" t="e">
        <f>IF(Wedstrijden!#REF!="x","Z1","")</f>
        <v>#REF!</v>
      </c>
      <c r="CF1863" s="21" t="e">
        <f>IF(Wedstrijden!#REF!="x","Z2","")</f>
        <v>#REF!</v>
      </c>
      <c r="CG1863" s="21" t="e">
        <f>IF(Wedstrijden!#REF!="x","ZZL","")</f>
        <v>#REF!</v>
      </c>
      <c r="CL1863" s="21">
        <f>IF(COUNTA(Wedstrijden!#REF!)&lt;&gt;0,2,"")</f>
        <v>2</v>
      </c>
      <c r="CM1863" s="21">
        <f t="shared" si="176"/>
        <v>2</v>
      </c>
      <c r="CN1863" s="21" t="e">
        <f>IF(Wedstrijden!#REF!="x","AA","")</f>
        <v>#REF!</v>
      </c>
      <c r="CO1863" s="21" t="e">
        <f>IF(Wedstrijden!#REF!="x","A","")</f>
        <v>#REF!</v>
      </c>
      <c r="CP1863" s="21" t="e">
        <f>IF(Wedstrijden!#REF!="x","BB","")</f>
        <v>#REF!</v>
      </c>
      <c r="CQ1863" s="21" t="e">
        <f>IF(Wedstrijden!#REF!="x","B","")</f>
        <v>#REF!</v>
      </c>
      <c r="CR1863" s="21" t="e">
        <f>IF(Wedstrijden!#REF!="x","L","")</f>
        <v>#REF!</v>
      </c>
      <c r="CS1863" s="21" t="e">
        <f>IF(Wedstrijden!#REF!="x","M","")</f>
        <v>#REF!</v>
      </c>
      <c r="CT1863" s="21" t="e">
        <f>IF(Wedstrijden!#REF!="x","Z","")</f>
        <v>#REF!</v>
      </c>
      <c r="CU1863" s="21" t="e">
        <f>IF(Wedstrijden!#REF!="x","ZZ","")</f>
        <v>#REF!</v>
      </c>
      <c r="CV1863" s="21">
        <f>IF(COUNTA(Wedstrijden!#REF!)&lt;&gt;0,2,"")</f>
        <v>2</v>
      </c>
      <c r="CW1863" s="21">
        <f t="shared" si="177"/>
        <v>1</v>
      </c>
      <c r="CX1863" s="21" t="e">
        <f>IF(Wedstrijden!#REF!="x","BB","")</f>
        <v>#REF!</v>
      </c>
      <c r="CY1863" s="21" t="e">
        <f>IF(Wedstrijden!#REF!="x","B","")</f>
        <v>#REF!</v>
      </c>
      <c r="CZ1863" s="21" t="e">
        <f>IF(Wedstrijden!#REF!="x","L","")</f>
        <v>#REF!</v>
      </c>
      <c r="DA1863" s="21" t="e">
        <f>IF(Wedstrijden!#REF!="x","M","")</f>
        <v>#REF!</v>
      </c>
      <c r="DB1863" s="21" t="e">
        <f>IF(Wedstrijden!#REF!="x","Z","")</f>
        <v>#REF!</v>
      </c>
      <c r="DC1863" s="21" t="e">
        <f>IF(Wedstrijden!#REF!="x","ZZ","")</f>
        <v>#REF!</v>
      </c>
      <c r="DD1863" s="21" t="e">
        <f>IF(Wedstrijden!#REF!="x","1.40","")</f>
        <v>#REF!</v>
      </c>
      <c r="DE1863" s="21">
        <f>IF(COUNTA(Wedstrijden!#REF!)&lt;&gt;0,6,"")</f>
        <v>6</v>
      </c>
      <c r="DF1863" s="21">
        <f t="shared" si="178"/>
        <v>2</v>
      </c>
      <c r="DG1863" s="21" t="e">
        <f>IF(Wedstrijden!#REF!="x","L","")</f>
        <v>#REF!</v>
      </c>
      <c r="DH1863" s="21" t="e">
        <f>IF(Wedstrijden!#REF!="x","M","")</f>
        <v>#REF!</v>
      </c>
      <c r="DI1863" s="21" t="e">
        <f>IF(Wedstrijden!#REF!="x","Z","")</f>
        <v>#REF!</v>
      </c>
      <c r="DJ1863" s="21" t="e">
        <f>IF(Wedstrijden!#REF!="x","Z","")</f>
        <v>#REF!</v>
      </c>
      <c r="DK1863" s="21">
        <f>IF(COUNTA(Wedstrijden!#REF!)&lt;&gt;0,6,"")</f>
        <v>6</v>
      </c>
      <c r="DL1863" s="21">
        <f t="shared" si="179"/>
        <v>1</v>
      </c>
      <c r="DM1863" s="21" t="e">
        <f>IF(Wedstrijden!#REF!="x","L","")</f>
        <v>#REF!</v>
      </c>
      <c r="DN1863" s="21" t="e">
        <f>IF(Wedstrijden!#REF!="x","M","")</f>
        <v>#REF!</v>
      </c>
      <c r="DO1863" s="21" t="e">
        <f>IF(Wedstrijden!#REF!="x","Z","")</f>
        <v>#REF!</v>
      </c>
      <c r="DP1863" s="21" t="e">
        <f>IF(Wedstrijden!#REF!="x","Z","")</f>
        <v>#REF!</v>
      </c>
    </row>
    <row r="1864" spans="1:120" ht="14.4" x14ac:dyDescent="0.3">
      <c r="A1864" s="23">
        <f>Wedstrijden!B1787</f>
        <v>0</v>
      </c>
      <c r="B1864" s="21" t="str">
        <f>IFERROR(VLOOKUP(Wedstrijden!D1787,Wedstrijdlocaties!$B$2:$E$600,2,FALSE),"")</f>
        <v/>
      </c>
      <c r="C1864" s="21">
        <f>Wedstrijden!E1787</f>
        <v>0</v>
      </c>
      <c r="D1864" s="21" t="str">
        <f>IFERROR(VLOOKUP(Wedstrijden!F1787,Organisaties!$B$2:$C$500,2,FALSE),"")</f>
        <v/>
      </c>
      <c r="E1864" s="21" t="str">
        <f>IFERROR(VLOOKUP(Wedstrijden!F1787,Organisaties!$B$2:$G$500,5,FALSE),"")</f>
        <v/>
      </c>
      <c r="F1864" s="21" t="e">
        <f>IF(Wedstrijden!#REF!&lt;&gt;"",Wedstrijden!#REF!,"")</f>
        <v>#REF!</v>
      </c>
      <c r="G1864" s="21" t="e">
        <f>IF(Wedstrijden!#REF!="Indoor",1,0)</f>
        <v>#REF!</v>
      </c>
      <c r="H1864" s="21" t="e">
        <f>Wedstrijden!#REF!</f>
        <v>#REF!</v>
      </c>
      <c r="I1864" s="21" t="e">
        <f>IF(Wedstrijden!#REF!="Nee",0,IF(Wedstrijden!#REF!="Ja",1,""))</f>
        <v>#REF!</v>
      </c>
      <c r="J1864" s="21" t="e">
        <f>IF(Wedstrijden!#REF!&lt;&gt;"",Wedstrijden!#REF!,"")</f>
        <v>#REF!</v>
      </c>
      <c r="BJ1864" s="21">
        <f>IF(COUNTA(Wedstrijden!#REF!)&lt;&gt;0,1,"")</f>
        <v>1</v>
      </c>
      <c r="BK1864" s="21">
        <f t="shared" si="174"/>
        <v>2</v>
      </c>
      <c r="BL1864" s="21" t="e">
        <f>IF(Wedstrijden!#REF!="x","AA","")</f>
        <v>#REF!</v>
      </c>
      <c r="BM1864" s="21" t="e">
        <f>IF(Wedstrijden!#REF!="x","A","")</f>
        <v>#REF!</v>
      </c>
      <c r="BN1864" s="21" t="e">
        <f>IF(Wedstrijden!#REF!="x","B1","")</f>
        <v>#REF!</v>
      </c>
      <c r="BO1864" s="21" t="e">
        <f>IF(Wedstrijden!#REF!="x","BB","")</f>
        <v>#REF!</v>
      </c>
      <c r="BP1864" s="21" t="e">
        <f>IF(Wedstrijden!#REF!="x","B","")</f>
        <v>#REF!</v>
      </c>
      <c r="BQ1864" s="21" t="e">
        <f>IF(Wedstrijden!#REF!="x","L1","")</f>
        <v>#REF!</v>
      </c>
      <c r="BR1864" s="21" t="e">
        <f>IF(Wedstrijden!#REF!="x","L2","")</f>
        <v>#REF!</v>
      </c>
      <c r="BS1864" s="21" t="e">
        <f>IF(Wedstrijden!#REF!="x","M1","")</f>
        <v>#REF!</v>
      </c>
      <c r="BT1864" s="21" t="e">
        <f>IF(Wedstrijden!#REF!="x","M2","")</f>
        <v>#REF!</v>
      </c>
      <c r="BU1864" s="21" t="e">
        <f>IF(Wedstrijden!#REF!="x","Z1","")</f>
        <v>#REF!</v>
      </c>
      <c r="BV1864" s="21" t="e">
        <f>IF(Wedstrijden!#REF!="x","Z2","")</f>
        <v>#REF!</v>
      </c>
      <c r="BW1864" s="21">
        <f>IF(COUNTA(Wedstrijden!#REF!)&lt;&gt;0,1,"")</f>
        <v>1</v>
      </c>
      <c r="BX1864" s="21">
        <f t="shared" si="175"/>
        <v>1</v>
      </c>
      <c r="BY1864" s="21" t="e">
        <f>IF(Wedstrijden!#REF!="x","BB","")</f>
        <v>#REF!</v>
      </c>
      <c r="BZ1864" s="21" t="e">
        <f>IF(Wedstrijden!#REF!="x","B","")</f>
        <v>#REF!</v>
      </c>
      <c r="CA1864" s="21" t="e">
        <f>IF(Wedstrijden!#REF!="x","L1","")</f>
        <v>#REF!</v>
      </c>
      <c r="CB1864" s="21" t="e">
        <f>IF(Wedstrijden!#REF!="x","L2","")</f>
        <v>#REF!</v>
      </c>
      <c r="CC1864" s="21" t="e">
        <f>IF(Wedstrijden!#REF!="x","M1","")</f>
        <v>#REF!</v>
      </c>
      <c r="CD1864" s="21" t="e">
        <f>IF(Wedstrijden!#REF!="x","M2","")</f>
        <v>#REF!</v>
      </c>
      <c r="CE1864" s="21" t="e">
        <f>IF(Wedstrijden!#REF!="x","Z1","")</f>
        <v>#REF!</v>
      </c>
      <c r="CF1864" s="21" t="e">
        <f>IF(Wedstrijden!#REF!="x","Z2","")</f>
        <v>#REF!</v>
      </c>
      <c r="CG1864" s="21" t="e">
        <f>IF(Wedstrijden!#REF!="x","ZZL","")</f>
        <v>#REF!</v>
      </c>
      <c r="CL1864" s="21">
        <f>IF(COUNTA(Wedstrijden!#REF!)&lt;&gt;0,2,"")</f>
        <v>2</v>
      </c>
      <c r="CM1864" s="21">
        <f t="shared" si="176"/>
        <v>2</v>
      </c>
      <c r="CN1864" s="21" t="e">
        <f>IF(Wedstrijden!#REF!="x","AA","")</f>
        <v>#REF!</v>
      </c>
      <c r="CO1864" s="21" t="e">
        <f>IF(Wedstrijden!#REF!="x","A","")</f>
        <v>#REF!</v>
      </c>
      <c r="CP1864" s="21" t="e">
        <f>IF(Wedstrijden!#REF!="x","BB","")</f>
        <v>#REF!</v>
      </c>
      <c r="CQ1864" s="21" t="e">
        <f>IF(Wedstrijden!#REF!="x","B","")</f>
        <v>#REF!</v>
      </c>
      <c r="CR1864" s="21" t="e">
        <f>IF(Wedstrijden!#REF!="x","L","")</f>
        <v>#REF!</v>
      </c>
      <c r="CS1864" s="21" t="e">
        <f>IF(Wedstrijden!#REF!="x","M","")</f>
        <v>#REF!</v>
      </c>
      <c r="CT1864" s="21" t="e">
        <f>IF(Wedstrijden!#REF!="x","Z","")</f>
        <v>#REF!</v>
      </c>
      <c r="CU1864" s="21" t="e">
        <f>IF(Wedstrijden!#REF!="x","ZZ","")</f>
        <v>#REF!</v>
      </c>
      <c r="CV1864" s="21">
        <f>IF(COUNTA(Wedstrijden!#REF!)&lt;&gt;0,2,"")</f>
        <v>2</v>
      </c>
      <c r="CW1864" s="21">
        <f t="shared" si="177"/>
        <v>1</v>
      </c>
      <c r="CX1864" s="21" t="e">
        <f>IF(Wedstrijden!#REF!="x","BB","")</f>
        <v>#REF!</v>
      </c>
      <c r="CY1864" s="21" t="e">
        <f>IF(Wedstrijden!#REF!="x","B","")</f>
        <v>#REF!</v>
      </c>
      <c r="CZ1864" s="21" t="e">
        <f>IF(Wedstrijden!#REF!="x","L","")</f>
        <v>#REF!</v>
      </c>
      <c r="DA1864" s="21" t="e">
        <f>IF(Wedstrijden!#REF!="x","M","")</f>
        <v>#REF!</v>
      </c>
      <c r="DB1864" s="21" t="e">
        <f>IF(Wedstrijden!#REF!="x","Z","")</f>
        <v>#REF!</v>
      </c>
      <c r="DC1864" s="21" t="e">
        <f>IF(Wedstrijden!#REF!="x","ZZ","")</f>
        <v>#REF!</v>
      </c>
      <c r="DD1864" s="21" t="e">
        <f>IF(Wedstrijden!#REF!="x","1.40","")</f>
        <v>#REF!</v>
      </c>
      <c r="DE1864" s="21">
        <f>IF(COUNTA(Wedstrijden!#REF!)&lt;&gt;0,6,"")</f>
        <v>6</v>
      </c>
      <c r="DF1864" s="21">
        <f t="shared" si="178"/>
        <v>2</v>
      </c>
      <c r="DG1864" s="21" t="e">
        <f>IF(Wedstrijden!#REF!="x","L","")</f>
        <v>#REF!</v>
      </c>
      <c r="DH1864" s="21" t="e">
        <f>IF(Wedstrijden!#REF!="x","M","")</f>
        <v>#REF!</v>
      </c>
      <c r="DI1864" s="21" t="e">
        <f>IF(Wedstrijden!#REF!="x","Z","")</f>
        <v>#REF!</v>
      </c>
      <c r="DJ1864" s="21" t="e">
        <f>IF(Wedstrijden!#REF!="x","Z","")</f>
        <v>#REF!</v>
      </c>
      <c r="DK1864" s="21">
        <f>IF(COUNTA(Wedstrijden!#REF!)&lt;&gt;0,6,"")</f>
        <v>6</v>
      </c>
      <c r="DL1864" s="21">
        <f t="shared" si="179"/>
        <v>1</v>
      </c>
      <c r="DM1864" s="21" t="e">
        <f>IF(Wedstrijden!#REF!="x","L","")</f>
        <v>#REF!</v>
      </c>
      <c r="DN1864" s="21" t="e">
        <f>IF(Wedstrijden!#REF!="x","M","")</f>
        <v>#REF!</v>
      </c>
      <c r="DO1864" s="21" t="e">
        <f>IF(Wedstrijden!#REF!="x","Z","")</f>
        <v>#REF!</v>
      </c>
      <c r="DP1864" s="21" t="e">
        <f>IF(Wedstrijden!#REF!="x","Z","")</f>
        <v>#REF!</v>
      </c>
    </row>
    <row r="1865" spans="1:120" ht="14.4" x14ac:dyDescent="0.3">
      <c r="A1865" s="23">
        <f>Wedstrijden!B1788</f>
        <v>0</v>
      </c>
      <c r="B1865" s="21" t="str">
        <f>IFERROR(VLOOKUP(Wedstrijden!D1788,Wedstrijdlocaties!$B$2:$E$600,2,FALSE),"")</f>
        <v/>
      </c>
      <c r="C1865" s="21">
        <f>Wedstrijden!E1788</f>
        <v>0</v>
      </c>
      <c r="D1865" s="21" t="str">
        <f>IFERROR(VLOOKUP(Wedstrijden!F1788,Organisaties!$B$2:$C$500,2,FALSE),"")</f>
        <v/>
      </c>
      <c r="E1865" s="21" t="str">
        <f>IFERROR(VLOOKUP(Wedstrijden!F1788,Organisaties!$B$2:$G$500,5,FALSE),"")</f>
        <v/>
      </c>
      <c r="F1865" s="21" t="e">
        <f>IF(Wedstrijden!#REF!&lt;&gt;"",Wedstrijden!#REF!,"")</f>
        <v>#REF!</v>
      </c>
      <c r="G1865" s="21" t="e">
        <f>IF(Wedstrijden!#REF!="Indoor",1,0)</f>
        <v>#REF!</v>
      </c>
      <c r="H1865" s="21" t="e">
        <f>Wedstrijden!#REF!</f>
        <v>#REF!</v>
      </c>
      <c r="I1865" s="21" t="e">
        <f>IF(Wedstrijden!#REF!="Nee",0,IF(Wedstrijden!#REF!="Ja",1,""))</f>
        <v>#REF!</v>
      </c>
      <c r="J1865" s="21" t="e">
        <f>IF(Wedstrijden!#REF!&lt;&gt;"",Wedstrijden!#REF!,"")</f>
        <v>#REF!</v>
      </c>
      <c r="BJ1865" s="21">
        <f>IF(COUNTA(Wedstrijden!#REF!)&lt;&gt;0,1,"")</f>
        <v>1</v>
      </c>
      <c r="BK1865" s="21">
        <f t="shared" si="174"/>
        <v>2</v>
      </c>
      <c r="BL1865" s="21" t="e">
        <f>IF(Wedstrijden!#REF!="x","AA","")</f>
        <v>#REF!</v>
      </c>
      <c r="BM1865" s="21" t="e">
        <f>IF(Wedstrijden!#REF!="x","A","")</f>
        <v>#REF!</v>
      </c>
      <c r="BN1865" s="21" t="e">
        <f>IF(Wedstrijden!#REF!="x","B1","")</f>
        <v>#REF!</v>
      </c>
      <c r="BO1865" s="21" t="e">
        <f>IF(Wedstrijden!#REF!="x","BB","")</f>
        <v>#REF!</v>
      </c>
      <c r="BP1865" s="21" t="e">
        <f>IF(Wedstrijden!#REF!="x","B","")</f>
        <v>#REF!</v>
      </c>
      <c r="BQ1865" s="21" t="e">
        <f>IF(Wedstrijden!#REF!="x","L1","")</f>
        <v>#REF!</v>
      </c>
      <c r="BR1865" s="21" t="e">
        <f>IF(Wedstrijden!#REF!="x","L2","")</f>
        <v>#REF!</v>
      </c>
      <c r="BS1865" s="21" t="e">
        <f>IF(Wedstrijden!#REF!="x","M1","")</f>
        <v>#REF!</v>
      </c>
      <c r="BT1865" s="21" t="e">
        <f>IF(Wedstrijden!#REF!="x","M2","")</f>
        <v>#REF!</v>
      </c>
      <c r="BU1865" s="21" t="e">
        <f>IF(Wedstrijden!#REF!="x","Z1","")</f>
        <v>#REF!</v>
      </c>
      <c r="BV1865" s="21" t="e">
        <f>IF(Wedstrijden!#REF!="x","Z2","")</f>
        <v>#REF!</v>
      </c>
      <c r="BW1865" s="21">
        <f>IF(COUNTA(Wedstrijden!#REF!)&lt;&gt;0,1,"")</f>
        <v>1</v>
      </c>
      <c r="BX1865" s="21">
        <f t="shared" si="175"/>
        <v>1</v>
      </c>
      <c r="BY1865" s="21" t="e">
        <f>IF(Wedstrijden!#REF!="x","BB","")</f>
        <v>#REF!</v>
      </c>
      <c r="BZ1865" s="21" t="e">
        <f>IF(Wedstrijden!#REF!="x","B","")</f>
        <v>#REF!</v>
      </c>
      <c r="CA1865" s="21" t="e">
        <f>IF(Wedstrijden!#REF!="x","L1","")</f>
        <v>#REF!</v>
      </c>
      <c r="CB1865" s="21" t="e">
        <f>IF(Wedstrijden!#REF!="x","L2","")</f>
        <v>#REF!</v>
      </c>
      <c r="CC1865" s="21" t="e">
        <f>IF(Wedstrijden!#REF!="x","M1","")</f>
        <v>#REF!</v>
      </c>
      <c r="CD1865" s="21" t="e">
        <f>IF(Wedstrijden!#REF!="x","M2","")</f>
        <v>#REF!</v>
      </c>
      <c r="CE1865" s="21" t="e">
        <f>IF(Wedstrijden!#REF!="x","Z1","")</f>
        <v>#REF!</v>
      </c>
      <c r="CF1865" s="21" t="e">
        <f>IF(Wedstrijden!#REF!="x","Z2","")</f>
        <v>#REF!</v>
      </c>
      <c r="CG1865" s="21" t="e">
        <f>IF(Wedstrijden!#REF!="x","ZZL","")</f>
        <v>#REF!</v>
      </c>
      <c r="CL1865" s="21">
        <f>IF(COUNTA(Wedstrijden!#REF!)&lt;&gt;0,2,"")</f>
        <v>2</v>
      </c>
      <c r="CM1865" s="21">
        <f t="shared" si="176"/>
        <v>2</v>
      </c>
      <c r="CN1865" s="21" t="e">
        <f>IF(Wedstrijden!#REF!="x","AA","")</f>
        <v>#REF!</v>
      </c>
      <c r="CO1865" s="21" t="e">
        <f>IF(Wedstrijden!#REF!="x","A","")</f>
        <v>#REF!</v>
      </c>
      <c r="CP1865" s="21" t="e">
        <f>IF(Wedstrijden!#REF!="x","BB","")</f>
        <v>#REF!</v>
      </c>
      <c r="CQ1865" s="21" t="e">
        <f>IF(Wedstrijden!#REF!="x","B","")</f>
        <v>#REF!</v>
      </c>
      <c r="CR1865" s="21" t="e">
        <f>IF(Wedstrijden!#REF!="x","L","")</f>
        <v>#REF!</v>
      </c>
      <c r="CS1865" s="21" t="e">
        <f>IF(Wedstrijden!#REF!="x","M","")</f>
        <v>#REF!</v>
      </c>
      <c r="CT1865" s="21" t="e">
        <f>IF(Wedstrijden!#REF!="x","Z","")</f>
        <v>#REF!</v>
      </c>
      <c r="CU1865" s="21" t="e">
        <f>IF(Wedstrijden!#REF!="x","ZZ","")</f>
        <v>#REF!</v>
      </c>
      <c r="CV1865" s="21">
        <f>IF(COUNTA(Wedstrijden!#REF!)&lt;&gt;0,2,"")</f>
        <v>2</v>
      </c>
      <c r="CW1865" s="21">
        <f t="shared" si="177"/>
        <v>1</v>
      </c>
      <c r="CX1865" s="21" t="e">
        <f>IF(Wedstrijden!#REF!="x","BB","")</f>
        <v>#REF!</v>
      </c>
      <c r="CY1865" s="21" t="e">
        <f>IF(Wedstrijden!#REF!="x","B","")</f>
        <v>#REF!</v>
      </c>
      <c r="CZ1865" s="21" t="e">
        <f>IF(Wedstrijden!#REF!="x","L","")</f>
        <v>#REF!</v>
      </c>
      <c r="DA1865" s="21" t="e">
        <f>IF(Wedstrijden!#REF!="x","M","")</f>
        <v>#REF!</v>
      </c>
      <c r="DB1865" s="21" t="e">
        <f>IF(Wedstrijden!#REF!="x","Z","")</f>
        <v>#REF!</v>
      </c>
      <c r="DC1865" s="21" t="e">
        <f>IF(Wedstrijden!#REF!="x","ZZ","")</f>
        <v>#REF!</v>
      </c>
      <c r="DD1865" s="21" t="e">
        <f>IF(Wedstrijden!#REF!="x","1.40","")</f>
        <v>#REF!</v>
      </c>
      <c r="DE1865" s="21">
        <f>IF(COUNTA(Wedstrijden!#REF!)&lt;&gt;0,6,"")</f>
        <v>6</v>
      </c>
      <c r="DF1865" s="21">
        <f t="shared" si="178"/>
        <v>2</v>
      </c>
      <c r="DG1865" s="21" t="e">
        <f>IF(Wedstrijden!#REF!="x","L","")</f>
        <v>#REF!</v>
      </c>
      <c r="DH1865" s="21" t="e">
        <f>IF(Wedstrijden!#REF!="x","M","")</f>
        <v>#REF!</v>
      </c>
      <c r="DI1865" s="21" t="e">
        <f>IF(Wedstrijden!#REF!="x","Z","")</f>
        <v>#REF!</v>
      </c>
      <c r="DJ1865" s="21" t="e">
        <f>IF(Wedstrijden!#REF!="x","Z","")</f>
        <v>#REF!</v>
      </c>
      <c r="DK1865" s="21">
        <f>IF(COUNTA(Wedstrijden!#REF!)&lt;&gt;0,6,"")</f>
        <v>6</v>
      </c>
      <c r="DL1865" s="21">
        <f t="shared" si="179"/>
        <v>1</v>
      </c>
      <c r="DM1865" s="21" t="e">
        <f>IF(Wedstrijden!#REF!="x","L","")</f>
        <v>#REF!</v>
      </c>
      <c r="DN1865" s="21" t="e">
        <f>IF(Wedstrijden!#REF!="x","M","")</f>
        <v>#REF!</v>
      </c>
      <c r="DO1865" s="21" t="e">
        <f>IF(Wedstrijden!#REF!="x","Z","")</f>
        <v>#REF!</v>
      </c>
      <c r="DP1865" s="21" t="e">
        <f>IF(Wedstrijden!#REF!="x","Z","")</f>
        <v>#REF!</v>
      </c>
    </row>
    <row r="1866" spans="1:120" ht="14.4" x14ac:dyDescent="0.3">
      <c r="A1866" s="23">
        <f>Wedstrijden!B1789</f>
        <v>0</v>
      </c>
      <c r="B1866" s="21" t="str">
        <f>IFERROR(VLOOKUP(Wedstrijden!D1789,Wedstrijdlocaties!$B$2:$E$600,2,FALSE),"")</f>
        <v/>
      </c>
      <c r="C1866" s="21">
        <f>Wedstrijden!E1789</f>
        <v>0</v>
      </c>
      <c r="D1866" s="21" t="str">
        <f>IFERROR(VLOOKUP(Wedstrijden!F1789,Organisaties!$B$2:$C$500,2,FALSE),"")</f>
        <v/>
      </c>
      <c r="E1866" s="21" t="str">
        <f>IFERROR(VLOOKUP(Wedstrijden!F1789,Organisaties!$B$2:$G$500,5,FALSE),"")</f>
        <v/>
      </c>
      <c r="F1866" s="21" t="e">
        <f>IF(Wedstrijden!#REF!&lt;&gt;"",Wedstrijden!#REF!,"")</f>
        <v>#REF!</v>
      </c>
      <c r="G1866" s="21" t="e">
        <f>IF(Wedstrijden!#REF!="Indoor",1,0)</f>
        <v>#REF!</v>
      </c>
      <c r="H1866" s="21" t="e">
        <f>Wedstrijden!#REF!</f>
        <v>#REF!</v>
      </c>
      <c r="I1866" s="21" t="e">
        <f>IF(Wedstrijden!#REF!="Nee",0,IF(Wedstrijden!#REF!="Ja",1,""))</f>
        <v>#REF!</v>
      </c>
      <c r="J1866" s="21" t="e">
        <f>IF(Wedstrijden!#REF!&lt;&gt;"",Wedstrijden!#REF!,"")</f>
        <v>#REF!</v>
      </c>
      <c r="BJ1866" s="21">
        <f>IF(COUNTA(Wedstrijden!#REF!)&lt;&gt;0,1,"")</f>
        <v>1</v>
      </c>
      <c r="BK1866" s="21">
        <f t="shared" si="174"/>
        <v>2</v>
      </c>
      <c r="BL1866" s="21" t="e">
        <f>IF(Wedstrijden!#REF!="x","AA","")</f>
        <v>#REF!</v>
      </c>
      <c r="BM1866" s="21" t="e">
        <f>IF(Wedstrijden!#REF!="x","A","")</f>
        <v>#REF!</v>
      </c>
      <c r="BN1866" s="21" t="e">
        <f>IF(Wedstrijden!#REF!="x","B1","")</f>
        <v>#REF!</v>
      </c>
      <c r="BO1866" s="21" t="e">
        <f>IF(Wedstrijden!#REF!="x","BB","")</f>
        <v>#REF!</v>
      </c>
      <c r="BP1866" s="21" t="e">
        <f>IF(Wedstrijden!#REF!="x","B","")</f>
        <v>#REF!</v>
      </c>
      <c r="BQ1866" s="21" t="e">
        <f>IF(Wedstrijden!#REF!="x","L1","")</f>
        <v>#REF!</v>
      </c>
      <c r="BR1866" s="21" t="e">
        <f>IF(Wedstrijden!#REF!="x","L2","")</f>
        <v>#REF!</v>
      </c>
      <c r="BS1866" s="21" t="e">
        <f>IF(Wedstrijden!#REF!="x","M1","")</f>
        <v>#REF!</v>
      </c>
      <c r="BT1866" s="21" t="e">
        <f>IF(Wedstrijden!#REF!="x","M2","")</f>
        <v>#REF!</v>
      </c>
      <c r="BU1866" s="21" t="e">
        <f>IF(Wedstrijden!#REF!="x","Z1","")</f>
        <v>#REF!</v>
      </c>
      <c r="BV1866" s="21" t="e">
        <f>IF(Wedstrijden!#REF!="x","Z2","")</f>
        <v>#REF!</v>
      </c>
      <c r="BW1866" s="21">
        <f>IF(COUNTA(Wedstrijden!#REF!)&lt;&gt;0,1,"")</f>
        <v>1</v>
      </c>
      <c r="BX1866" s="21">
        <f t="shared" si="175"/>
        <v>1</v>
      </c>
      <c r="BY1866" s="21" t="e">
        <f>IF(Wedstrijden!#REF!="x","BB","")</f>
        <v>#REF!</v>
      </c>
      <c r="BZ1866" s="21" t="e">
        <f>IF(Wedstrijden!#REF!="x","B","")</f>
        <v>#REF!</v>
      </c>
      <c r="CA1866" s="21" t="e">
        <f>IF(Wedstrijden!#REF!="x","L1","")</f>
        <v>#REF!</v>
      </c>
      <c r="CB1866" s="21" t="e">
        <f>IF(Wedstrijden!#REF!="x","L2","")</f>
        <v>#REF!</v>
      </c>
      <c r="CC1866" s="21" t="e">
        <f>IF(Wedstrijden!#REF!="x","M1","")</f>
        <v>#REF!</v>
      </c>
      <c r="CD1866" s="21" t="e">
        <f>IF(Wedstrijden!#REF!="x","M2","")</f>
        <v>#REF!</v>
      </c>
      <c r="CE1866" s="21" t="e">
        <f>IF(Wedstrijden!#REF!="x","Z1","")</f>
        <v>#REF!</v>
      </c>
      <c r="CF1866" s="21" t="e">
        <f>IF(Wedstrijden!#REF!="x","Z2","")</f>
        <v>#REF!</v>
      </c>
      <c r="CG1866" s="21" t="e">
        <f>IF(Wedstrijden!#REF!="x","ZZL","")</f>
        <v>#REF!</v>
      </c>
      <c r="CL1866" s="21">
        <f>IF(COUNTA(Wedstrijden!#REF!)&lt;&gt;0,2,"")</f>
        <v>2</v>
      </c>
      <c r="CM1866" s="21">
        <f t="shared" si="176"/>
        <v>2</v>
      </c>
      <c r="CN1866" s="21" t="e">
        <f>IF(Wedstrijden!#REF!="x","AA","")</f>
        <v>#REF!</v>
      </c>
      <c r="CO1866" s="21" t="e">
        <f>IF(Wedstrijden!#REF!="x","A","")</f>
        <v>#REF!</v>
      </c>
      <c r="CP1866" s="21" t="e">
        <f>IF(Wedstrijden!#REF!="x","BB","")</f>
        <v>#REF!</v>
      </c>
      <c r="CQ1866" s="21" t="e">
        <f>IF(Wedstrijden!#REF!="x","B","")</f>
        <v>#REF!</v>
      </c>
      <c r="CR1866" s="21" t="e">
        <f>IF(Wedstrijden!#REF!="x","L","")</f>
        <v>#REF!</v>
      </c>
      <c r="CS1866" s="21" t="e">
        <f>IF(Wedstrijden!#REF!="x","M","")</f>
        <v>#REF!</v>
      </c>
      <c r="CT1866" s="21" t="e">
        <f>IF(Wedstrijden!#REF!="x","Z","")</f>
        <v>#REF!</v>
      </c>
      <c r="CU1866" s="21" t="e">
        <f>IF(Wedstrijden!#REF!="x","ZZ","")</f>
        <v>#REF!</v>
      </c>
      <c r="CV1866" s="21">
        <f>IF(COUNTA(Wedstrijden!#REF!)&lt;&gt;0,2,"")</f>
        <v>2</v>
      </c>
      <c r="CW1866" s="21">
        <f t="shared" si="177"/>
        <v>1</v>
      </c>
      <c r="CX1866" s="21" t="e">
        <f>IF(Wedstrijden!#REF!="x","BB","")</f>
        <v>#REF!</v>
      </c>
      <c r="CY1866" s="21" t="e">
        <f>IF(Wedstrijden!#REF!="x","B","")</f>
        <v>#REF!</v>
      </c>
      <c r="CZ1866" s="21" t="e">
        <f>IF(Wedstrijden!#REF!="x","L","")</f>
        <v>#REF!</v>
      </c>
      <c r="DA1866" s="21" t="e">
        <f>IF(Wedstrijden!#REF!="x","M","")</f>
        <v>#REF!</v>
      </c>
      <c r="DB1866" s="21" t="e">
        <f>IF(Wedstrijden!#REF!="x","Z","")</f>
        <v>#REF!</v>
      </c>
      <c r="DC1866" s="21" t="e">
        <f>IF(Wedstrijden!#REF!="x","ZZ","")</f>
        <v>#REF!</v>
      </c>
      <c r="DD1866" s="21" t="e">
        <f>IF(Wedstrijden!#REF!="x","1.40","")</f>
        <v>#REF!</v>
      </c>
      <c r="DE1866" s="21">
        <f>IF(COUNTA(Wedstrijden!#REF!)&lt;&gt;0,6,"")</f>
        <v>6</v>
      </c>
      <c r="DF1866" s="21">
        <f t="shared" si="178"/>
        <v>2</v>
      </c>
      <c r="DG1866" s="21" t="e">
        <f>IF(Wedstrijden!#REF!="x","L","")</f>
        <v>#REF!</v>
      </c>
      <c r="DH1866" s="21" t="e">
        <f>IF(Wedstrijden!#REF!="x","M","")</f>
        <v>#REF!</v>
      </c>
      <c r="DI1866" s="21" t="e">
        <f>IF(Wedstrijden!#REF!="x","Z","")</f>
        <v>#REF!</v>
      </c>
      <c r="DJ1866" s="21" t="e">
        <f>IF(Wedstrijden!#REF!="x","Z","")</f>
        <v>#REF!</v>
      </c>
      <c r="DK1866" s="21">
        <f>IF(COUNTA(Wedstrijden!#REF!)&lt;&gt;0,6,"")</f>
        <v>6</v>
      </c>
      <c r="DL1866" s="21">
        <f t="shared" si="179"/>
        <v>1</v>
      </c>
      <c r="DM1866" s="21" t="e">
        <f>IF(Wedstrijden!#REF!="x","L","")</f>
        <v>#REF!</v>
      </c>
      <c r="DN1866" s="21" t="e">
        <f>IF(Wedstrijden!#REF!="x","M","")</f>
        <v>#REF!</v>
      </c>
      <c r="DO1866" s="21" t="e">
        <f>IF(Wedstrijden!#REF!="x","Z","")</f>
        <v>#REF!</v>
      </c>
      <c r="DP1866" s="21" t="e">
        <f>IF(Wedstrijden!#REF!="x","Z","")</f>
        <v>#REF!</v>
      </c>
    </row>
    <row r="1867" spans="1:120" ht="14.4" x14ac:dyDescent="0.3">
      <c r="A1867" s="23">
        <f>Wedstrijden!B1790</f>
        <v>0</v>
      </c>
      <c r="B1867" s="21" t="str">
        <f>IFERROR(VLOOKUP(Wedstrijden!D1790,Wedstrijdlocaties!$B$2:$E$600,2,FALSE),"")</f>
        <v/>
      </c>
      <c r="C1867" s="21">
        <f>Wedstrijden!E1790</f>
        <v>0</v>
      </c>
      <c r="D1867" s="21" t="str">
        <f>IFERROR(VLOOKUP(Wedstrijden!F1790,Organisaties!$B$2:$C$500,2,FALSE),"")</f>
        <v/>
      </c>
      <c r="E1867" s="21" t="str">
        <f>IFERROR(VLOOKUP(Wedstrijden!F1790,Organisaties!$B$2:$G$500,5,FALSE),"")</f>
        <v/>
      </c>
      <c r="F1867" s="21" t="e">
        <f>IF(Wedstrijden!#REF!&lt;&gt;"",Wedstrijden!#REF!,"")</f>
        <v>#REF!</v>
      </c>
      <c r="G1867" s="21" t="e">
        <f>IF(Wedstrijden!#REF!="Indoor",1,0)</f>
        <v>#REF!</v>
      </c>
      <c r="H1867" s="21" t="e">
        <f>Wedstrijden!#REF!</f>
        <v>#REF!</v>
      </c>
      <c r="I1867" s="21" t="e">
        <f>IF(Wedstrijden!#REF!="Nee",0,IF(Wedstrijden!#REF!="Ja",1,""))</f>
        <v>#REF!</v>
      </c>
      <c r="J1867" s="21" t="e">
        <f>IF(Wedstrijden!#REF!&lt;&gt;"",Wedstrijden!#REF!,"")</f>
        <v>#REF!</v>
      </c>
      <c r="BJ1867" s="21">
        <f>IF(COUNTA(Wedstrijden!#REF!)&lt;&gt;0,1,"")</f>
        <v>1</v>
      </c>
      <c r="BK1867" s="21">
        <f t="shared" si="174"/>
        <v>2</v>
      </c>
      <c r="BL1867" s="21" t="e">
        <f>IF(Wedstrijden!#REF!="x","AA","")</f>
        <v>#REF!</v>
      </c>
      <c r="BM1867" s="21" t="e">
        <f>IF(Wedstrijden!#REF!="x","A","")</f>
        <v>#REF!</v>
      </c>
      <c r="BN1867" s="21" t="e">
        <f>IF(Wedstrijden!#REF!="x","B1","")</f>
        <v>#REF!</v>
      </c>
      <c r="BO1867" s="21" t="e">
        <f>IF(Wedstrijden!#REF!="x","BB","")</f>
        <v>#REF!</v>
      </c>
      <c r="BP1867" s="21" t="e">
        <f>IF(Wedstrijden!#REF!="x","B","")</f>
        <v>#REF!</v>
      </c>
      <c r="BQ1867" s="21" t="e">
        <f>IF(Wedstrijden!#REF!="x","L1","")</f>
        <v>#REF!</v>
      </c>
      <c r="BR1867" s="21" t="e">
        <f>IF(Wedstrijden!#REF!="x","L2","")</f>
        <v>#REF!</v>
      </c>
      <c r="BS1867" s="21" t="e">
        <f>IF(Wedstrijden!#REF!="x","M1","")</f>
        <v>#REF!</v>
      </c>
      <c r="BT1867" s="21" t="e">
        <f>IF(Wedstrijden!#REF!="x","M2","")</f>
        <v>#REF!</v>
      </c>
      <c r="BU1867" s="21" t="e">
        <f>IF(Wedstrijden!#REF!="x","Z1","")</f>
        <v>#REF!</v>
      </c>
      <c r="BV1867" s="21" t="e">
        <f>IF(Wedstrijden!#REF!="x","Z2","")</f>
        <v>#REF!</v>
      </c>
      <c r="BW1867" s="21">
        <f>IF(COUNTA(Wedstrijden!#REF!)&lt;&gt;0,1,"")</f>
        <v>1</v>
      </c>
      <c r="BX1867" s="21">
        <f t="shared" si="175"/>
        <v>1</v>
      </c>
      <c r="BY1867" s="21" t="e">
        <f>IF(Wedstrijden!#REF!="x","BB","")</f>
        <v>#REF!</v>
      </c>
      <c r="BZ1867" s="21" t="e">
        <f>IF(Wedstrijden!#REF!="x","B","")</f>
        <v>#REF!</v>
      </c>
      <c r="CA1867" s="21" t="e">
        <f>IF(Wedstrijden!#REF!="x","L1","")</f>
        <v>#REF!</v>
      </c>
      <c r="CB1867" s="21" t="e">
        <f>IF(Wedstrijden!#REF!="x","L2","")</f>
        <v>#REF!</v>
      </c>
      <c r="CC1867" s="21" t="e">
        <f>IF(Wedstrijden!#REF!="x","M1","")</f>
        <v>#REF!</v>
      </c>
      <c r="CD1867" s="21" t="e">
        <f>IF(Wedstrijden!#REF!="x","M2","")</f>
        <v>#REF!</v>
      </c>
      <c r="CE1867" s="21" t="e">
        <f>IF(Wedstrijden!#REF!="x","Z1","")</f>
        <v>#REF!</v>
      </c>
      <c r="CF1867" s="21" t="e">
        <f>IF(Wedstrijden!#REF!="x","Z2","")</f>
        <v>#REF!</v>
      </c>
      <c r="CG1867" s="21" t="e">
        <f>IF(Wedstrijden!#REF!="x","ZZL","")</f>
        <v>#REF!</v>
      </c>
      <c r="CL1867" s="21">
        <f>IF(COUNTA(Wedstrijden!#REF!)&lt;&gt;0,2,"")</f>
        <v>2</v>
      </c>
      <c r="CM1867" s="21">
        <f t="shared" si="176"/>
        <v>2</v>
      </c>
      <c r="CN1867" s="21" t="e">
        <f>IF(Wedstrijden!#REF!="x","AA","")</f>
        <v>#REF!</v>
      </c>
      <c r="CO1867" s="21" t="e">
        <f>IF(Wedstrijden!#REF!="x","A","")</f>
        <v>#REF!</v>
      </c>
      <c r="CP1867" s="21" t="e">
        <f>IF(Wedstrijden!#REF!="x","BB","")</f>
        <v>#REF!</v>
      </c>
      <c r="CQ1867" s="21" t="e">
        <f>IF(Wedstrijden!#REF!="x","B","")</f>
        <v>#REF!</v>
      </c>
      <c r="CR1867" s="21" t="e">
        <f>IF(Wedstrijden!#REF!="x","L","")</f>
        <v>#REF!</v>
      </c>
      <c r="CS1867" s="21" t="e">
        <f>IF(Wedstrijden!#REF!="x","M","")</f>
        <v>#REF!</v>
      </c>
      <c r="CT1867" s="21" t="e">
        <f>IF(Wedstrijden!#REF!="x","Z","")</f>
        <v>#REF!</v>
      </c>
      <c r="CU1867" s="21" t="e">
        <f>IF(Wedstrijden!#REF!="x","ZZ","")</f>
        <v>#REF!</v>
      </c>
      <c r="CV1867" s="21">
        <f>IF(COUNTA(Wedstrijden!#REF!)&lt;&gt;0,2,"")</f>
        <v>2</v>
      </c>
      <c r="CW1867" s="21">
        <f t="shared" si="177"/>
        <v>1</v>
      </c>
      <c r="CX1867" s="21" t="e">
        <f>IF(Wedstrijden!#REF!="x","BB","")</f>
        <v>#REF!</v>
      </c>
      <c r="CY1867" s="21" t="e">
        <f>IF(Wedstrijden!#REF!="x","B","")</f>
        <v>#REF!</v>
      </c>
      <c r="CZ1867" s="21" t="e">
        <f>IF(Wedstrijden!#REF!="x","L","")</f>
        <v>#REF!</v>
      </c>
      <c r="DA1867" s="21" t="e">
        <f>IF(Wedstrijden!#REF!="x","M","")</f>
        <v>#REF!</v>
      </c>
      <c r="DB1867" s="21" t="e">
        <f>IF(Wedstrijden!#REF!="x","Z","")</f>
        <v>#REF!</v>
      </c>
      <c r="DC1867" s="21" t="e">
        <f>IF(Wedstrijden!#REF!="x","ZZ","")</f>
        <v>#REF!</v>
      </c>
      <c r="DD1867" s="21" t="e">
        <f>IF(Wedstrijden!#REF!="x","1.40","")</f>
        <v>#REF!</v>
      </c>
      <c r="DE1867" s="21">
        <f>IF(COUNTA(Wedstrijden!#REF!)&lt;&gt;0,6,"")</f>
        <v>6</v>
      </c>
      <c r="DF1867" s="21">
        <f t="shared" si="178"/>
        <v>2</v>
      </c>
      <c r="DG1867" s="21" t="e">
        <f>IF(Wedstrijden!#REF!="x","L","")</f>
        <v>#REF!</v>
      </c>
      <c r="DH1867" s="21" t="e">
        <f>IF(Wedstrijden!#REF!="x","M","")</f>
        <v>#REF!</v>
      </c>
      <c r="DI1867" s="21" t="e">
        <f>IF(Wedstrijden!#REF!="x","Z","")</f>
        <v>#REF!</v>
      </c>
      <c r="DJ1867" s="21" t="e">
        <f>IF(Wedstrijden!#REF!="x","Z","")</f>
        <v>#REF!</v>
      </c>
      <c r="DK1867" s="21">
        <f>IF(COUNTA(Wedstrijden!#REF!)&lt;&gt;0,6,"")</f>
        <v>6</v>
      </c>
      <c r="DL1867" s="21">
        <f t="shared" si="179"/>
        <v>1</v>
      </c>
      <c r="DM1867" s="21" t="e">
        <f>IF(Wedstrijden!#REF!="x","L","")</f>
        <v>#REF!</v>
      </c>
      <c r="DN1867" s="21" t="e">
        <f>IF(Wedstrijden!#REF!="x","M","")</f>
        <v>#REF!</v>
      </c>
      <c r="DO1867" s="21" t="e">
        <f>IF(Wedstrijden!#REF!="x","Z","")</f>
        <v>#REF!</v>
      </c>
      <c r="DP1867" s="21" t="e">
        <f>IF(Wedstrijden!#REF!="x","Z","")</f>
        <v>#REF!</v>
      </c>
    </row>
    <row r="1868" spans="1:120" ht="14.4" x14ac:dyDescent="0.3">
      <c r="A1868" s="23">
        <f>Wedstrijden!B1791</f>
        <v>0</v>
      </c>
      <c r="B1868" s="21" t="str">
        <f>IFERROR(VLOOKUP(Wedstrijden!D1791,Wedstrijdlocaties!$B$2:$E$600,2,FALSE),"")</f>
        <v/>
      </c>
      <c r="C1868" s="21">
        <f>Wedstrijden!E1791</f>
        <v>0</v>
      </c>
      <c r="D1868" s="21" t="str">
        <f>IFERROR(VLOOKUP(Wedstrijden!F1791,Organisaties!$B$2:$C$500,2,FALSE),"")</f>
        <v/>
      </c>
      <c r="E1868" s="21" t="str">
        <f>IFERROR(VLOOKUP(Wedstrijden!F1791,Organisaties!$B$2:$G$500,5,FALSE),"")</f>
        <v/>
      </c>
      <c r="F1868" s="21" t="e">
        <f>IF(Wedstrijden!#REF!&lt;&gt;"",Wedstrijden!#REF!,"")</f>
        <v>#REF!</v>
      </c>
      <c r="G1868" s="21" t="e">
        <f>IF(Wedstrijden!#REF!="Indoor",1,0)</f>
        <v>#REF!</v>
      </c>
      <c r="H1868" s="21" t="e">
        <f>Wedstrijden!#REF!</f>
        <v>#REF!</v>
      </c>
      <c r="I1868" s="21" t="e">
        <f>IF(Wedstrijden!#REF!="Nee",0,IF(Wedstrijden!#REF!="Ja",1,""))</f>
        <v>#REF!</v>
      </c>
      <c r="J1868" s="21" t="e">
        <f>IF(Wedstrijden!#REF!&lt;&gt;"",Wedstrijden!#REF!,"")</f>
        <v>#REF!</v>
      </c>
      <c r="BJ1868" s="21">
        <f>IF(COUNTA(Wedstrijden!#REF!)&lt;&gt;0,1,"")</f>
        <v>1</v>
      </c>
      <c r="BK1868" s="21">
        <f t="shared" si="174"/>
        <v>2</v>
      </c>
      <c r="BL1868" s="21" t="e">
        <f>IF(Wedstrijden!#REF!="x","AA","")</f>
        <v>#REF!</v>
      </c>
      <c r="BM1868" s="21" t="e">
        <f>IF(Wedstrijden!#REF!="x","A","")</f>
        <v>#REF!</v>
      </c>
      <c r="BN1868" s="21" t="e">
        <f>IF(Wedstrijden!#REF!="x","B1","")</f>
        <v>#REF!</v>
      </c>
      <c r="BO1868" s="21" t="e">
        <f>IF(Wedstrijden!#REF!="x","BB","")</f>
        <v>#REF!</v>
      </c>
      <c r="BP1868" s="21" t="e">
        <f>IF(Wedstrijden!#REF!="x","B","")</f>
        <v>#REF!</v>
      </c>
      <c r="BQ1868" s="21" t="e">
        <f>IF(Wedstrijden!#REF!="x","L1","")</f>
        <v>#REF!</v>
      </c>
      <c r="BR1868" s="21" t="e">
        <f>IF(Wedstrijden!#REF!="x","L2","")</f>
        <v>#REF!</v>
      </c>
      <c r="BS1868" s="21" t="e">
        <f>IF(Wedstrijden!#REF!="x","M1","")</f>
        <v>#REF!</v>
      </c>
      <c r="BT1868" s="21" t="e">
        <f>IF(Wedstrijden!#REF!="x","M2","")</f>
        <v>#REF!</v>
      </c>
      <c r="BU1868" s="21" t="e">
        <f>IF(Wedstrijden!#REF!="x","Z1","")</f>
        <v>#REF!</v>
      </c>
      <c r="BV1868" s="21" t="e">
        <f>IF(Wedstrijden!#REF!="x","Z2","")</f>
        <v>#REF!</v>
      </c>
      <c r="BW1868" s="21">
        <f>IF(COUNTA(Wedstrijden!#REF!)&lt;&gt;0,1,"")</f>
        <v>1</v>
      </c>
      <c r="BX1868" s="21">
        <f t="shared" si="175"/>
        <v>1</v>
      </c>
      <c r="BY1868" s="21" t="e">
        <f>IF(Wedstrijden!#REF!="x","BB","")</f>
        <v>#REF!</v>
      </c>
      <c r="BZ1868" s="21" t="e">
        <f>IF(Wedstrijden!#REF!="x","B","")</f>
        <v>#REF!</v>
      </c>
      <c r="CA1868" s="21" t="e">
        <f>IF(Wedstrijden!#REF!="x","L1","")</f>
        <v>#REF!</v>
      </c>
      <c r="CB1868" s="21" t="e">
        <f>IF(Wedstrijden!#REF!="x","L2","")</f>
        <v>#REF!</v>
      </c>
      <c r="CC1868" s="21" t="e">
        <f>IF(Wedstrijden!#REF!="x","M1","")</f>
        <v>#REF!</v>
      </c>
      <c r="CD1868" s="21" t="e">
        <f>IF(Wedstrijden!#REF!="x","M2","")</f>
        <v>#REF!</v>
      </c>
      <c r="CE1868" s="21" t="e">
        <f>IF(Wedstrijden!#REF!="x","Z1","")</f>
        <v>#REF!</v>
      </c>
      <c r="CF1868" s="21" t="e">
        <f>IF(Wedstrijden!#REF!="x","Z2","")</f>
        <v>#REF!</v>
      </c>
      <c r="CG1868" s="21" t="e">
        <f>IF(Wedstrijden!#REF!="x","ZZL","")</f>
        <v>#REF!</v>
      </c>
      <c r="CL1868" s="21">
        <f>IF(COUNTA(Wedstrijden!#REF!)&lt;&gt;0,2,"")</f>
        <v>2</v>
      </c>
      <c r="CM1868" s="21">
        <f t="shared" si="176"/>
        <v>2</v>
      </c>
      <c r="CN1868" s="21" t="e">
        <f>IF(Wedstrijden!#REF!="x","AA","")</f>
        <v>#REF!</v>
      </c>
      <c r="CO1868" s="21" t="e">
        <f>IF(Wedstrijden!#REF!="x","A","")</f>
        <v>#REF!</v>
      </c>
      <c r="CP1868" s="21" t="e">
        <f>IF(Wedstrijden!#REF!="x","BB","")</f>
        <v>#REF!</v>
      </c>
      <c r="CQ1868" s="21" t="e">
        <f>IF(Wedstrijden!#REF!="x","B","")</f>
        <v>#REF!</v>
      </c>
      <c r="CR1868" s="21" t="e">
        <f>IF(Wedstrijden!#REF!="x","L","")</f>
        <v>#REF!</v>
      </c>
      <c r="CS1868" s="21" t="e">
        <f>IF(Wedstrijden!#REF!="x","M","")</f>
        <v>#REF!</v>
      </c>
      <c r="CT1868" s="21" t="e">
        <f>IF(Wedstrijden!#REF!="x","Z","")</f>
        <v>#REF!</v>
      </c>
      <c r="CU1868" s="21" t="e">
        <f>IF(Wedstrijden!#REF!="x","ZZ","")</f>
        <v>#REF!</v>
      </c>
      <c r="CV1868" s="21">
        <f>IF(COUNTA(Wedstrijden!#REF!)&lt;&gt;0,2,"")</f>
        <v>2</v>
      </c>
      <c r="CW1868" s="21">
        <f t="shared" si="177"/>
        <v>1</v>
      </c>
      <c r="CX1868" s="21" t="e">
        <f>IF(Wedstrijden!#REF!="x","BB","")</f>
        <v>#REF!</v>
      </c>
      <c r="CY1868" s="21" t="e">
        <f>IF(Wedstrijden!#REF!="x","B","")</f>
        <v>#REF!</v>
      </c>
      <c r="CZ1868" s="21" t="e">
        <f>IF(Wedstrijden!#REF!="x","L","")</f>
        <v>#REF!</v>
      </c>
      <c r="DA1868" s="21" t="e">
        <f>IF(Wedstrijden!#REF!="x","M","")</f>
        <v>#REF!</v>
      </c>
      <c r="DB1868" s="21" t="e">
        <f>IF(Wedstrijden!#REF!="x","Z","")</f>
        <v>#REF!</v>
      </c>
      <c r="DC1868" s="21" t="e">
        <f>IF(Wedstrijden!#REF!="x","ZZ","")</f>
        <v>#REF!</v>
      </c>
      <c r="DD1868" s="21" t="e">
        <f>IF(Wedstrijden!#REF!="x","1.40","")</f>
        <v>#REF!</v>
      </c>
      <c r="DE1868" s="21">
        <f>IF(COUNTA(Wedstrijden!#REF!)&lt;&gt;0,6,"")</f>
        <v>6</v>
      </c>
      <c r="DF1868" s="21">
        <f t="shared" si="178"/>
        <v>2</v>
      </c>
      <c r="DG1868" s="21" t="e">
        <f>IF(Wedstrijden!#REF!="x","L","")</f>
        <v>#REF!</v>
      </c>
      <c r="DH1868" s="21" t="e">
        <f>IF(Wedstrijden!#REF!="x","M","")</f>
        <v>#REF!</v>
      </c>
      <c r="DI1868" s="21" t="e">
        <f>IF(Wedstrijden!#REF!="x","Z","")</f>
        <v>#REF!</v>
      </c>
      <c r="DJ1868" s="21" t="e">
        <f>IF(Wedstrijden!#REF!="x","Z","")</f>
        <v>#REF!</v>
      </c>
      <c r="DK1868" s="21">
        <f>IF(COUNTA(Wedstrijden!#REF!)&lt;&gt;0,6,"")</f>
        <v>6</v>
      </c>
      <c r="DL1868" s="21">
        <f t="shared" si="179"/>
        <v>1</v>
      </c>
      <c r="DM1868" s="21" t="e">
        <f>IF(Wedstrijden!#REF!="x","L","")</f>
        <v>#REF!</v>
      </c>
      <c r="DN1868" s="21" t="e">
        <f>IF(Wedstrijden!#REF!="x","M","")</f>
        <v>#REF!</v>
      </c>
      <c r="DO1868" s="21" t="e">
        <f>IF(Wedstrijden!#REF!="x","Z","")</f>
        <v>#REF!</v>
      </c>
      <c r="DP1868" s="21" t="e">
        <f>IF(Wedstrijden!#REF!="x","Z","")</f>
        <v>#REF!</v>
      </c>
    </row>
    <row r="1869" spans="1:120" ht="14.4" x14ac:dyDescent="0.3">
      <c r="A1869" s="23">
        <f>Wedstrijden!B1792</f>
        <v>0</v>
      </c>
      <c r="B1869" s="21" t="str">
        <f>IFERROR(VLOOKUP(Wedstrijden!D1792,Wedstrijdlocaties!$B$2:$E$600,2,FALSE),"")</f>
        <v/>
      </c>
      <c r="C1869" s="21">
        <f>Wedstrijden!E1792</f>
        <v>0</v>
      </c>
      <c r="D1869" s="21" t="str">
        <f>IFERROR(VLOOKUP(Wedstrijden!F1792,Organisaties!$B$2:$C$500,2,FALSE),"")</f>
        <v/>
      </c>
      <c r="E1869" s="21" t="str">
        <f>IFERROR(VLOOKUP(Wedstrijden!F1792,Organisaties!$B$2:$G$500,5,FALSE),"")</f>
        <v/>
      </c>
      <c r="F1869" s="21" t="e">
        <f>IF(Wedstrijden!#REF!&lt;&gt;"",Wedstrijden!#REF!,"")</f>
        <v>#REF!</v>
      </c>
      <c r="G1869" s="21" t="e">
        <f>IF(Wedstrijden!#REF!="Indoor",1,0)</f>
        <v>#REF!</v>
      </c>
      <c r="H1869" s="21" t="e">
        <f>Wedstrijden!#REF!</f>
        <v>#REF!</v>
      </c>
      <c r="I1869" s="21" t="e">
        <f>IF(Wedstrijden!#REF!="Nee",0,IF(Wedstrijden!#REF!="Ja",1,""))</f>
        <v>#REF!</v>
      </c>
      <c r="J1869" s="21" t="e">
        <f>IF(Wedstrijden!#REF!&lt;&gt;"",Wedstrijden!#REF!,"")</f>
        <v>#REF!</v>
      </c>
      <c r="BJ1869" s="21">
        <f>IF(COUNTA(Wedstrijden!#REF!)&lt;&gt;0,1,"")</f>
        <v>1</v>
      </c>
      <c r="BK1869" s="21">
        <f t="shared" si="174"/>
        <v>2</v>
      </c>
      <c r="BL1869" s="21" t="e">
        <f>IF(Wedstrijden!#REF!="x","AA","")</f>
        <v>#REF!</v>
      </c>
      <c r="BM1869" s="21" t="e">
        <f>IF(Wedstrijden!#REF!="x","A","")</f>
        <v>#REF!</v>
      </c>
      <c r="BN1869" s="21" t="e">
        <f>IF(Wedstrijden!#REF!="x","B1","")</f>
        <v>#REF!</v>
      </c>
      <c r="BO1869" s="21" t="e">
        <f>IF(Wedstrijden!#REF!="x","BB","")</f>
        <v>#REF!</v>
      </c>
      <c r="BP1869" s="21" t="e">
        <f>IF(Wedstrijden!#REF!="x","B","")</f>
        <v>#REF!</v>
      </c>
      <c r="BQ1869" s="21" t="e">
        <f>IF(Wedstrijden!#REF!="x","L1","")</f>
        <v>#REF!</v>
      </c>
      <c r="BR1869" s="21" t="e">
        <f>IF(Wedstrijden!#REF!="x","L2","")</f>
        <v>#REF!</v>
      </c>
      <c r="BS1869" s="21" t="e">
        <f>IF(Wedstrijden!#REF!="x","M1","")</f>
        <v>#REF!</v>
      </c>
      <c r="BT1869" s="21" t="e">
        <f>IF(Wedstrijden!#REF!="x","M2","")</f>
        <v>#REF!</v>
      </c>
      <c r="BU1869" s="21" t="e">
        <f>IF(Wedstrijden!#REF!="x","Z1","")</f>
        <v>#REF!</v>
      </c>
      <c r="BV1869" s="21" t="e">
        <f>IF(Wedstrijden!#REF!="x","Z2","")</f>
        <v>#REF!</v>
      </c>
      <c r="BW1869" s="21">
        <f>IF(COUNTA(Wedstrijden!#REF!)&lt;&gt;0,1,"")</f>
        <v>1</v>
      </c>
      <c r="BX1869" s="21">
        <f t="shared" si="175"/>
        <v>1</v>
      </c>
      <c r="BY1869" s="21" t="e">
        <f>IF(Wedstrijden!#REF!="x","BB","")</f>
        <v>#REF!</v>
      </c>
      <c r="BZ1869" s="21" t="e">
        <f>IF(Wedstrijden!#REF!="x","B","")</f>
        <v>#REF!</v>
      </c>
      <c r="CA1869" s="21" t="e">
        <f>IF(Wedstrijden!#REF!="x","L1","")</f>
        <v>#REF!</v>
      </c>
      <c r="CB1869" s="21" t="e">
        <f>IF(Wedstrijden!#REF!="x","L2","")</f>
        <v>#REF!</v>
      </c>
      <c r="CC1869" s="21" t="e">
        <f>IF(Wedstrijden!#REF!="x","M1","")</f>
        <v>#REF!</v>
      </c>
      <c r="CD1869" s="21" t="e">
        <f>IF(Wedstrijden!#REF!="x","M2","")</f>
        <v>#REF!</v>
      </c>
      <c r="CE1869" s="21" t="e">
        <f>IF(Wedstrijden!#REF!="x","Z1","")</f>
        <v>#REF!</v>
      </c>
      <c r="CF1869" s="21" t="e">
        <f>IF(Wedstrijden!#REF!="x","Z2","")</f>
        <v>#REF!</v>
      </c>
      <c r="CG1869" s="21" t="e">
        <f>IF(Wedstrijden!#REF!="x","ZZL","")</f>
        <v>#REF!</v>
      </c>
      <c r="CL1869" s="21">
        <f>IF(COUNTA(Wedstrijden!#REF!)&lt;&gt;0,2,"")</f>
        <v>2</v>
      </c>
      <c r="CM1869" s="21">
        <f t="shared" si="176"/>
        <v>2</v>
      </c>
      <c r="CN1869" s="21" t="e">
        <f>IF(Wedstrijden!#REF!="x","AA","")</f>
        <v>#REF!</v>
      </c>
      <c r="CO1869" s="21" t="e">
        <f>IF(Wedstrijden!#REF!="x","A","")</f>
        <v>#REF!</v>
      </c>
      <c r="CP1869" s="21" t="e">
        <f>IF(Wedstrijden!#REF!="x","BB","")</f>
        <v>#REF!</v>
      </c>
      <c r="CQ1869" s="21" t="e">
        <f>IF(Wedstrijden!#REF!="x","B","")</f>
        <v>#REF!</v>
      </c>
      <c r="CR1869" s="21" t="e">
        <f>IF(Wedstrijden!#REF!="x","L","")</f>
        <v>#REF!</v>
      </c>
      <c r="CS1869" s="21" t="e">
        <f>IF(Wedstrijden!#REF!="x","M","")</f>
        <v>#REF!</v>
      </c>
      <c r="CT1869" s="21" t="e">
        <f>IF(Wedstrijden!#REF!="x","Z","")</f>
        <v>#REF!</v>
      </c>
      <c r="CU1869" s="21" t="e">
        <f>IF(Wedstrijden!#REF!="x","ZZ","")</f>
        <v>#REF!</v>
      </c>
      <c r="CV1869" s="21">
        <f>IF(COUNTA(Wedstrijden!#REF!)&lt;&gt;0,2,"")</f>
        <v>2</v>
      </c>
      <c r="CW1869" s="21">
        <f t="shared" si="177"/>
        <v>1</v>
      </c>
      <c r="CX1869" s="21" t="e">
        <f>IF(Wedstrijden!#REF!="x","BB","")</f>
        <v>#REF!</v>
      </c>
      <c r="CY1869" s="21" t="e">
        <f>IF(Wedstrijden!#REF!="x","B","")</f>
        <v>#REF!</v>
      </c>
      <c r="CZ1869" s="21" t="e">
        <f>IF(Wedstrijden!#REF!="x","L","")</f>
        <v>#REF!</v>
      </c>
      <c r="DA1869" s="21" t="e">
        <f>IF(Wedstrijden!#REF!="x","M","")</f>
        <v>#REF!</v>
      </c>
      <c r="DB1869" s="21" t="e">
        <f>IF(Wedstrijden!#REF!="x","Z","")</f>
        <v>#REF!</v>
      </c>
      <c r="DC1869" s="21" t="e">
        <f>IF(Wedstrijden!#REF!="x","ZZ","")</f>
        <v>#REF!</v>
      </c>
      <c r="DD1869" s="21" t="e">
        <f>IF(Wedstrijden!#REF!="x","1.40","")</f>
        <v>#REF!</v>
      </c>
      <c r="DE1869" s="21">
        <f>IF(COUNTA(Wedstrijden!#REF!)&lt;&gt;0,6,"")</f>
        <v>6</v>
      </c>
      <c r="DF1869" s="21">
        <f t="shared" si="178"/>
        <v>2</v>
      </c>
      <c r="DG1869" s="21" t="e">
        <f>IF(Wedstrijden!#REF!="x","L","")</f>
        <v>#REF!</v>
      </c>
      <c r="DH1869" s="21" t="e">
        <f>IF(Wedstrijden!#REF!="x","M","")</f>
        <v>#REF!</v>
      </c>
      <c r="DI1869" s="21" t="e">
        <f>IF(Wedstrijden!#REF!="x","Z","")</f>
        <v>#REF!</v>
      </c>
      <c r="DJ1869" s="21" t="e">
        <f>IF(Wedstrijden!#REF!="x","Z","")</f>
        <v>#REF!</v>
      </c>
      <c r="DK1869" s="21">
        <f>IF(COUNTA(Wedstrijden!#REF!)&lt;&gt;0,6,"")</f>
        <v>6</v>
      </c>
      <c r="DL1869" s="21">
        <f t="shared" si="179"/>
        <v>1</v>
      </c>
      <c r="DM1869" s="21" t="e">
        <f>IF(Wedstrijden!#REF!="x","L","")</f>
        <v>#REF!</v>
      </c>
      <c r="DN1869" s="21" t="e">
        <f>IF(Wedstrijden!#REF!="x","M","")</f>
        <v>#REF!</v>
      </c>
      <c r="DO1869" s="21" t="e">
        <f>IF(Wedstrijden!#REF!="x","Z","")</f>
        <v>#REF!</v>
      </c>
      <c r="DP1869" s="21" t="e">
        <f>IF(Wedstrijden!#REF!="x","Z","")</f>
        <v>#REF!</v>
      </c>
    </row>
    <row r="1870" spans="1:120" ht="14.4" x14ac:dyDescent="0.3">
      <c r="A1870" s="23">
        <f>Wedstrijden!B1793</f>
        <v>0</v>
      </c>
      <c r="B1870" s="21" t="str">
        <f>IFERROR(VLOOKUP(Wedstrijden!D1793,Wedstrijdlocaties!$B$2:$E$600,2,FALSE),"")</f>
        <v/>
      </c>
      <c r="C1870" s="21">
        <f>Wedstrijden!E1793</f>
        <v>0</v>
      </c>
      <c r="D1870" s="21" t="str">
        <f>IFERROR(VLOOKUP(Wedstrijden!F1793,Organisaties!$B$2:$C$500,2,FALSE),"")</f>
        <v/>
      </c>
      <c r="E1870" s="21" t="str">
        <f>IFERROR(VLOOKUP(Wedstrijden!F1793,Organisaties!$B$2:$G$500,5,FALSE),"")</f>
        <v/>
      </c>
      <c r="F1870" s="21" t="e">
        <f>IF(Wedstrijden!#REF!&lt;&gt;"",Wedstrijden!#REF!,"")</f>
        <v>#REF!</v>
      </c>
      <c r="G1870" s="21" t="e">
        <f>IF(Wedstrijden!#REF!="Indoor",1,0)</f>
        <v>#REF!</v>
      </c>
      <c r="H1870" s="21" t="e">
        <f>Wedstrijden!#REF!</f>
        <v>#REF!</v>
      </c>
      <c r="I1870" s="21" t="e">
        <f>IF(Wedstrijden!#REF!="Nee",0,IF(Wedstrijden!#REF!="Ja",1,""))</f>
        <v>#REF!</v>
      </c>
      <c r="J1870" s="21" t="e">
        <f>IF(Wedstrijden!#REF!&lt;&gt;"",Wedstrijden!#REF!,"")</f>
        <v>#REF!</v>
      </c>
      <c r="BJ1870" s="21">
        <f>IF(COUNTA(Wedstrijden!#REF!)&lt;&gt;0,1,"")</f>
        <v>1</v>
      </c>
      <c r="BK1870" s="21">
        <f t="shared" si="174"/>
        <v>2</v>
      </c>
      <c r="BL1870" s="21" t="e">
        <f>IF(Wedstrijden!#REF!="x","AA","")</f>
        <v>#REF!</v>
      </c>
      <c r="BM1870" s="21" t="e">
        <f>IF(Wedstrijden!#REF!="x","A","")</f>
        <v>#REF!</v>
      </c>
      <c r="BN1870" s="21" t="e">
        <f>IF(Wedstrijden!#REF!="x","B1","")</f>
        <v>#REF!</v>
      </c>
      <c r="BO1870" s="21" t="e">
        <f>IF(Wedstrijden!#REF!="x","BB","")</f>
        <v>#REF!</v>
      </c>
      <c r="BP1870" s="21" t="e">
        <f>IF(Wedstrijden!#REF!="x","B","")</f>
        <v>#REF!</v>
      </c>
      <c r="BQ1870" s="21" t="e">
        <f>IF(Wedstrijden!#REF!="x","L1","")</f>
        <v>#REF!</v>
      </c>
      <c r="BR1870" s="21" t="e">
        <f>IF(Wedstrijden!#REF!="x","L2","")</f>
        <v>#REF!</v>
      </c>
      <c r="BS1870" s="21" t="e">
        <f>IF(Wedstrijden!#REF!="x","M1","")</f>
        <v>#REF!</v>
      </c>
      <c r="BT1870" s="21" t="e">
        <f>IF(Wedstrijden!#REF!="x","M2","")</f>
        <v>#REF!</v>
      </c>
      <c r="BU1870" s="21" t="e">
        <f>IF(Wedstrijden!#REF!="x","Z1","")</f>
        <v>#REF!</v>
      </c>
      <c r="BV1870" s="21" t="e">
        <f>IF(Wedstrijden!#REF!="x","Z2","")</f>
        <v>#REF!</v>
      </c>
      <c r="BW1870" s="21">
        <f>IF(COUNTA(Wedstrijden!#REF!)&lt;&gt;0,1,"")</f>
        <v>1</v>
      </c>
      <c r="BX1870" s="21">
        <f t="shared" si="175"/>
        <v>1</v>
      </c>
      <c r="BY1870" s="21" t="e">
        <f>IF(Wedstrijden!#REF!="x","BB","")</f>
        <v>#REF!</v>
      </c>
      <c r="BZ1870" s="21" t="e">
        <f>IF(Wedstrijden!#REF!="x","B","")</f>
        <v>#REF!</v>
      </c>
      <c r="CA1870" s="21" t="e">
        <f>IF(Wedstrijden!#REF!="x","L1","")</f>
        <v>#REF!</v>
      </c>
      <c r="CB1870" s="21" t="e">
        <f>IF(Wedstrijden!#REF!="x","L2","")</f>
        <v>#REF!</v>
      </c>
      <c r="CC1870" s="21" t="e">
        <f>IF(Wedstrijden!#REF!="x","M1","")</f>
        <v>#REF!</v>
      </c>
      <c r="CD1870" s="21" t="e">
        <f>IF(Wedstrijden!#REF!="x","M2","")</f>
        <v>#REF!</v>
      </c>
      <c r="CE1870" s="21" t="e">
        <f>IF(Wedstrijden!#REF!="x","Z1","")</f>
        <v>#REF!</v>
      </c>
      <c r="CF1870" s="21" t="e">
        <f>IF(Wedstrijden!#REF!="x","Z2","")</f>
        <v>#REF!</v>
      </c>
      <c r="CG1870" s="21" t="e">
        <f>IF(Wedstrijden!#REF!="x","ZZL","")</f>
        <v>#REF!</v>
      </c>
      <c r="CL1870" s="21">
        <f>IF(COUNTA(Wedstrijden!#REF!)&lt;&gt;0,2,"")</f>
        <v>2</v>
      </c>
      <c r="CM1870" s="21">
        <f t="shared" si="176"/>
        <v>2</v>
      </c>
      <c r="CN1870" s="21" t="e">
        <f>IF(Wedstrijden!#REF!="x","AA","")</f>
        <v>#REF!</v>
      </c>
      <c r="CO1870" s="21" t="e">
        <f>IF(Wedstrijden!#REF!="x","A","")</f>
        <v>#REF!</v>
      </c>
      <c r="CP1870" s="21" t="e">
        <f>IF(Wedstrijden!#REF!="x","BB","")</f>
        <v>#REF!</v>
      </c>
      <c r="CQ1870" s="21" t="e">
        <f>IF(Wedstrijden!#REF!="x","B","")</f>
        <v>#REF!</v>
      </c>
      <c r="CR1870" s="21" t="e">
        <f>IF(Wedstrijden!#REF!="x","L","")</f>
        <v>#REF!</v>
      </c>
      <c r="CS1870" s="21" t="e">
        <f>IF(Wedstrijden!#REF!="x","M","")</f>
        <v>#REF!</v>
      </c>
      <c r="CT1870" s="21" t="e">
        <f>IF(Wedstrijden!#REF!="x","Z","")</f>
        <v>#REF!</v>
      </c>
      <c r="CU1870" s="21" t="e">
        <f>IF(Wedstrijden!#REF!="x","ZZ","")</f>
        <v>#REF!</v>
      </c>
      <c r="CV1870" s="21">
        <f>IF(COUNTA(Wedstrijden!#REF!)&lt;&gt;0,2,"")</f>
        <v>2</v>
      </c>
      <c r="CW1870" s="21">
        <f t="shared" si="177"/>
        <v>1</v>
      </c>
      <c r="CX1870" s="21" t="e">
        <f>IF(Wedstrijden!#REF!="x","BB","")</f>
        <v>#REF!</v>
      </c>
      <c r="CY1870" s="21" t="e">
        <f>IF(Wedstrijden!#REF!="x","B","")</f>
        <v>#REF!</v>
      </c>
      <c r="CZ1870" s="21" t="e">
        <f>IF(Wedstrijden!#REF!="x","L","")</f>
        <v>#REF!</v>
      </c>
      <c r="DA1870" s="21" t="e">
        <f>IF(Wedstrijden!#REF!="x","M","")</f>
        <v>#REF!</v>
      </c>
      <c r="DB1870" s="21" t="e">
        <f>IF(Wedstrijden!#REF!="x","Z","")</f>
        <v>#REF!</v>
      </c>
      <c r="DC1870" s="21" t="e">
        <f>IF(Wedstrijden!#REF!="x","ZZ","")</f>
        <v>#REF!</v>
      </c>
      <c r="DD1870" s="21" t="e">
        <f>IF(Wedstrijden!#REF!="x","1.40","")</f>
        <v>#REF!</v>
      </c>
      <c r="DE1870" s="21">
        <f>IF(COUNTA(Wedstrijden!#REF!)&lt;&gt;0,6,"")</f>
        <v>6</v>
      </c>
      <c r="DF1870" s="21">
        <f t="shared" si="178"/>
        <v>2</v>
      </c>
      <c r="DG1870" s="21" t="e">
        <f>IF(Wedstrijden!#REF!="x","L","")</f>
        <v>#REF!</v>
      </c>
      <c r="DH1870" s="21" t="e">
        <f>IF(Wedstrijden!#REF!="x","M","")</f>
        <v>#REF!</v>
      </c>
      <c r="DI1870" s="21" t="e">
        <f>IF(Wedstrijden!#REF!="x","Z","")</f>
        <v>#REF!</v>
      </c>
      <c r="DJ1870" s="21" t="e">
        <f>IF(Wedstrijden!#REF!="x","Z","")</f>
        <v>#REF!</v>
      </c>
      <c r="DK1870" s="21">
        <f>IF(COUNTA(Wedstrijden!#REF!)&lt;&gt;0,6,"")</f>
        <v>6</v>
      </c>
      <c r="DL1870" s="21">
        <f t="shared" si="179"/>
        <v>1</v>
      </c>
      <c r="DM1870" s="21" t="e">
        <f>IF(Wedstrijden!#REF!="x","L","")</f>
        <v>#REF!</v>
      </c>
      <c r="DN1870" s="21" t="e">
        <f>IF(Wedstrijden!#REF!="x","M","")</f>
        <v>#REF!</v>
      </c>
      <c r="DO1870" s="21" t="e">
        <f>IF(Wedstrijden!#REF!="x","Z","")</f>
        <v>#REF!</v>
      </c>
      <c r="DP1870" s="21" t="e">
        <f>IF(Wedstrijden!#REF!="x","Z","")</f>
        <v>#REF!</v>
      </c>
    </row>
    <row r="1871" spans="1:120" ht="14.4" x14ac:dyDescent="0.3">
      <c r="A1871" s="23">
        <f>Wedstrijden!B1794</f>
        <v>0</v>
      </c>
      <c r="B1871" s="21" t="str">
        <f>IFERROR(VLOOKUP(Wedstrijden!D1794,Wedstrijdlocaties!$B$2:$E$600,2,FALSE),"")</f>
        <v/>
      </c>
      <c r="C1871" s="21">
        <f>Wedstrijden!E1794</f>
        <v>0</v>
      </c>
      <c r="D1871" s="21" t="str">
        <f>IFERROR(VLOOKUP(Wedstrijden!F1794,Organisaties!$B$2:$C$500,2,FALSE),"")</f>
        <v/>
      </c>
      <c r="E1871" s="21" t="str">
        <f>IFERROR(VLOOKUP(Wedstrijden!F1794,Organisaties!$B$2:$G$500,5,FALSE),"")</f>
        <v/>
      </c>
      <c r="F1871" s="21" t="e">
        <f>IF(Wedstrijden!#REF!&lt;&gt;"",Wedstrijden!#REF!,"")</f>
        <v>#REF!</v>
      </c>
      <c r="G1871" s="21" t="e">
        <f>IF(Wedstrijden!#REF!="Indoor",1,0)</f>
        <v>#REF!</v>
      </c>
      <c r="H1871" s="21" t="e">
        <f>Wedstrijden!#REF!</f>
        <v>#REF!</v>
      </c>
      <c r="I1871" s="21" t="e">
        <f>IF(Wedstrijden!#REF!="Nee",0,IF(Wedstrijden!#REF!="Ja",1,""))</f>
        <v>#REF!</v>
      </c>
      <c r="J1871" s="21" t="e">
        <f>IF(Wedstrijden!#REF!&lt;&gt;"",Wedstrijden!#REF!,"")</f>
        <v>#REF!</v>
      </c>
      <c r="BJ1871" s="21">
        <f>IF(COUNTA(Wedstrijden!#REF!)&lt;&gt;0,1,"")</f>
        <v>1</v>
      </c>
      <c r="BK1871" s="21">
        <f t="shared" si="174"/>
        <v>2</v>
      </c>
      <c r="BL1871" s="21" t="e">
        <f>IF(Wedstrijden!#REF!="x","AA","")</f>
        <v>#REF!</v>
      </c>
      <c r="BM1871" s="21" t="e">
        <f>IF(Wedstrijden!#REF!="x","A","")</f>
        <v>#REF!</v>
      </c>
      <c r="BN1871" s="21" t="e">
        <f>IF(Wedstrijden!#REF!="x","B1","")</f>
        <v>#REF!</v>
      </c>
      <c r="BO1871" s="21" t="e">
        <f>IF(Wedstrijden!#REF!="x","BB","")</f>
        <v>#REF!</v>
      </c>
      <c r="BP1871" s="21" t="e">
        <f>IF(Wedstrijden!#REF!="x","B","")</f>
        <v>#REF!</v>
      </c>
      <c r="BQ1871" s="21" t="e">
        <f>IF(Wedstrijden!#REF!="x","L1","")</f>
        <v>#REF!</v>
      </c>
      <c r="BR1871" s="21" t="e">
        <f>IF(Wedstrijden!#REF!="x","L2","")</f>
        <v>#REF!</v>
      </c>
      <c r="BS1871" s="21" t="e">
        <f>IF(Wedstrijden!#REF!="x","M1","")</f>
        <v>#REF!</v>
      </c>
      <c r="BT1871" s="21" t="e">
        <f>IF(Wedstrijden!#REF!="x","M2","")</f>
        <v>#REF!</v>
      </c>
      <c r="BU1871" s="21" t="e">
        <f>IF(Wedstrijden!#REF!="x","Z1","")</f>
        <v>#REF!</v>
      </c>
      <c r="BV1871" s="21" t="e">
        <f>IF(Wedstrijden!#REF!="x","Z2","")</f>
        <v>#REF!</v>
      </c>
      <c r="BW1871" s="21">
        <f>IF(COUNTA(Wedstrijden!#REF!)&lt;&gt;0,1,"")</f>
        <v>1</v>
      </c>
      <c r="BX1871" s="21">
        <f t="shared" si="175"/>
        <v>1</v>
      </c>
      <c r="BY1871" s="21" t="e">
        <f>IF(Wedstrijden!#REF!="x","BB","")</f>
        <v>#REF!</v>
      </c>
      <c r="BZ1871" s="21" t="e">
        <f>IF(Wedstrijden!#REF!="x","B","")</f>
        <v>#REF!</v>
      </c>
      <c r="CA1871" s="21" t="e">
        <f>IF(Wedstrijden!#REF!="x","L1","")</f>
        <v>#REF!</v>
      </c>
      <c r="CB1871" s="21" t="e">
        <f>IF(Wedstrijden!#REF!="x","L2","")</f>
        <v>#REF!</v>
      </c>
      <c r="CC1871" s="21" t="e">
        <f>IF(Wedstrijden!#REF!="x","M1","")</f>
        <v>#REF!</v>
      </c>
      <c r="CD1871" s="21" t="e">
        <f>IF(Wedstrijden!#REF!="x","M2","")</f>
        <v>#REF!</v>
      </c>
      <c r="CE1871" s="21" t="e">
        <f>IF(Wedstrijden!#REF!="x","Z1","")</f>
        <v>#REF!</v>
      </c>
      <c r="CF1871" s="21" t="e">
        <f>IF(Wedstrijden!#REF!="x","Z2","")</f>
        <v>#REF!</v>
      </c>
      <c r="CG1871" s="21" t="e">
        <f>IF(Wedstrijden!#REF!="x","ZZL","")</f>
        <v>#REF!</v>
      </c>
      <c r="CL1871" s="21">
        <f>IF(COUNTA(Wedstrijden!#REF!)&lt;&gt;0,2,"")</f>
        <v>2</v>
      </c>
      <c r="CM1871" s="21">
        <f t="shared" si="176"/>
        <v>2</v>
      </c>
      <c r="CN1871" s="21" t="e">
        <f>IF(Wedstrijden!#REF!="x","AA","")</f>
        <v>#REF!</v>
      </c>
      <c r="CO1871" s="21" t="e">
        <f>IF(Wedstrijden!#REF!="x","A","")</f>
        <v>#REF!</v>
      </c>
      <c r="CP1871" s="21" t="e">
        <f>IF(Wedstrijden!#REF!="x","BB","")</f>
        <v>#REF!</v>
      </c>
      <c r="CQ1871" s="21" t="e">
        <f>IF(Wedstrijden!#REF!="x","B","")</f>
        <v>#REF!</v>
      </c>
      <c r="CR1871" s="21" t="e">
        <f>IF(Wedstrijden!#REF!="x","L","")</f>
        <v>#REF!</v>
      </c>
      <c r="CS1871" s="21" t="e">
        <f>IF(Wedstrijden!#REF!="x","M","")</f>
        <v>#REF!</v>
      </c>
      <c r="CT1871" s="21" t="e">
        <f>IF(Wedstrijden!#REF!="x","Z","")</f>
        <v>#REF!</v>
      </c>
      <c r="CU1871" s="21" t="e">
        <f>IF(Wedstrijden!#REF!="x","ZZ","")</f>
        <v>#REF!</v>
      </c>
      <c r="CV1871" s="21">
        <f>IF(COUNTA(Wedstrijden!#REF!)&lt;&gt;0,2,"")</f>
        <v>2</v>
      </c>
      <c r="CW1871" s="21">
        <f t="shared" si="177"/>
        <v>1</v>
      </c>
      <c r="CX1871" s="21" t="e">
        <f>IF(Wedstrijden!#REF!="x","BB","")</f>
        <v>#REF!</v>
      </c>
      <c r="CY1871" s="21" t="e">
        <f>IF(Wedstrijden!#REF!="x","B","")</f>
        <v>#REF!</v>
      </c>
      <c r="CZ1871" s="21" t="e">
        <f>IF(Wedstrijden!#REF!="x","L","")</f>
        <v>#REF!</v>
      </c>
      <c r="DA1871" s="21" t="e">
        <f>IF(Wedstrijden!#REF!="x","M","")</f>
        <v>#REF!</v>
      </c>
      <c r="DB1871" s="21" t="e">
        <f>IF(Wedstrijden!#REF!="x","Z","")</f>
        <v>#REF!</v>
      </c>
      <c r="DC1871" s="21" t="e">
        <f>IF(Wedstrijden!#REF!="x","ZZ","")</f>
        <v>#REF!</v>
      </c>
      <c r="DD1871" s="21" t="e">
        <f>IF(Wedstrijden!#REF!="x","1.40","")</f>
        <v>#REF!</v>
      </c>
      <c r="DE1871" s="21">
        <f>IF(COUNTA(Wedstrijden!#REF!)&lt;&gt;0,6,"")</f>
        <v>6</v>
      </c>
      <c r="DF1871" s="21">
        <f t="shared" si="178"/>
        <v>2</v>
      </c>
      <c r="DG1871" s="21" t="e">
        <f>IF(Wedstrijden!#REF!="x","L","")</f>
        <v>#REF!</v>
      </c>
      <c r="DH1871" s="21" t="e">
        <f>IF(Wedstrijden!#REF!="x","M","")</f>
        <v>#REF!</v>
      </c>
      <c r="DI1871" s="21" t="e">
        <f>IF(Wedstrijden!#REF!="x","Z","")</f>
        <v>#REF!</v>
      </c>
      <c r="DJ1871" s="21" t="e">
        <f>IF(Wedstrijden!#REF!="x","Z","")</f>
        <v>#REF!</v>
      </c>
      <c r="DK1871" s="21">
        <f>IF(COUNTA(Wedstrijden!#REF!)&lt;&gt;0,6,"")</f>
        <v>6</v>
      </c>
      <c r="DL1871" s="21">
        <f t="shared" si="179"/>
        <v>1</v>
      </c>
      <c r="DM1871" s="21" t="e">
        <f>IF(Wedstrijden!#REF!="x","L","")</f>
        <v>#REF!</v>
      </c>
      <c r="DN1871" s="21" t="e">
        <f>IF(Wedstrijden!#REF!="x","M","")</f>
        <v>#REF!</v>
      </c>
      <c r="DO1871" s="21" t="e">
        <f>IF(Wedstrijden!#REF!="x","Z","")</f>
        <v>#REF!</v>
      </c>
      <c r="DP1871" s="21" t="e">
        <f>IF(Wedstrijden!#REF!="x","Z","")</f>
        <v>#REF!</v>
      </c>
    </row>
    <row r="1872" spans="1:120" ht="14.4" x14ac:dyDescent="0.3">
      <c r="A1872" s="23">
        <f>Wedstrijden!B1795</f>
        <v>0</v>
      </c>
      <c r="B1872" s="21" t="str">
        <f>IFERROR(VLOOKUP(Wedstrijden!D1795,Wedstrijdlocaties!$B$2:$E$600,2,FALSE),"")</f>
        <v/>
      </c>
      <c r="C1872" s="21">
        <f>Wedstrijden!E1795</f>
        <v>0</v>
      </c>
      <c r="D1872" s="21" t="str">
        <f>IFERROR(VLOOKUP(Wedstrijden!F1795,Organisaties!$B$2:$C$500,2,FALSE),"")</f>
        <v/>
      </c>
      <c r="E1872" s="21" t="str">
        <f>IFERROR(VLOOKUP(Wedstrijden!F1795,Organisaties!$B$2:$G$500,5,FALSE),"")</f>
        <v/>
      </c>
      <c r="F1872" s="21" t="e">
        <f>IF(Wedstrijden!#REF!&lt;&gt;"",Wedstrijden!#REF!,"")</f>
        <v>#REF!</v>
      </c>
      <c r="G1872" s="21" t="e">
        <f>IF(Wedstrijden!#REF!="Indoor",1,0)</f>
        <v>#REF!</v>
      </c>
      <c r="H1872" s="21" t="e">
        <f>Wedstrijden!#REF!</f>
        <v>#REF!</v>
      </c>
      <c r="I1872" s="21" t="e">
        <f>IF(Wedstrijden!#REF!="Nee",0,IF(Wedstrijden!#REF!="Ja",1,""))</f>
        <v>#REF!</v>
      </c>
      <c r="J1872" s="21" t="e">
        <f>IF(Wedstrijden!#REF!&lt;&gt;"",Wedstrijden!#REF!,"")</f>
        <v>#REF!</v>
      </c>
      <c r="BJ1872" s="21">
        <f>IF(COUNTA(Wedstrijden!#REF!)&lt;&gt;0,1,"")</f>
        <v>1</v>
      </c>
      <c r="BK1872" s="21">
        <f t="shared" si="174"/>
        <v>2</v>
      </c>
      <c r="BL1872" s="21" t="e">
        <f>IF(Wedstrijden!#REF!="x","AA","")</f>
        <v>#REF!</v>
      </c>
      <c r="BM1872" s="21" t="e">
        <f>IF(Wedstrijden!#REF!="x","A","")</f>
        <v>#REF!</v>
      </c>
      <c r="BN1872" s="21" t="e">
        <f>IF(Wedstrijden!#REF!="x","B1","")</f>
        <v>#REF!</v>
      </c>
      <c r="BO1872" s="21" t="e">
        <f>IF(Wedstrijden!#REF!="x","BB","")</f>
        <v>#REF!</v>
      </c>
      <c r="BP1872" s="21" t="e">
        <f>IF(Wedstrijden!#REF!="x","B","")</f>
        <v>#REF!</v>
      </c>
      <c r="BQ1872" s="21" t="e">
        <f>IF(Wedstrijden!#REF!="x","L1","")</f>
        <v>#REF!</v>
      </c>
      <c r="BR1872" s="21" t="e">
        <f>IF(Wedstrijden!#REF!="x","L2","")</f>
        <v>#REF!</v>
      </c>
      <c r="BS1872" s="21" t="e">
        <f>IF(Wedstrijden!#REF!="x","M1","")</f>
        <v>#REF!</v>
      </c>
      <c r="BT1872" s="21" t="e">
        <f>IF(Wedstrijden!#REF!="x","M2","")</f>
        <v>#REF!</v>
      </c>
      <c r="BU1872" s="21" t="e">
        <f>IF(Wedstrijden!#REF!="x","Z1","")</f>
        <v>#REF!</v>
      </c>
      <c r="BV1872" s="21" t="e">
        <f>IF(Wedstrijden!#REF!="x","Z2","")</f>
        <v>#REF!</v>
      </c>
      <c r="BW1872" s="21">
        <f>IF(COUNTA(Wedstrijden!#REF!)&lt;&gt;0,1,"")</f>
        <v>1</v>
      </c>
      <c r="BX1872" s="21">
        <f t="shared" si="175"/>
        <v>1</v>
      </c>
      <c r="BY1872" s="21" t="e">
        <f>IF(Wedstrijden!#REF!="x","BB","")</f>
        <v>#REF!</v>
      </c>
      <c r="BZ1872" s="21" t="e">
        <f>IF(Wedstrijden!#REF!="x","B","")</f>
        <v>#REF!</v>
      </c>
      <c r="CA1872" s="21" t="e">
        <f>IF(Wedstrijden!#REF!="x","L1","")</f>
        <v>#REF!</v>
      </c>
      <c r="CB1872" s="21" t="e">
        <f>IF(Wedstrijden!#REF!="x","L2","")</f>
        <v>#REF!</v>
      </c>
      <c r="CC1872" s="21" t="e">
        <f>IF(Wedstrijden!#REF!="x","M1","")</f>
        <v>#REF!</v>
      </c>
      <c r="CD1872" s="21" t="e">
        <f>IF(Wedstrijden!#REF!="x","M2","")</f>
        <v>#REF!</v>
      </c>
      <c r="CE1872" s="21" t="e">
        <f>IF(Wedstrijden!#REF!="x","Z1","")</f>
        <v>#REF!</v>
      </c>
      <c r="CF1872" s="21" t="e">
        <f>IF(Wedstrijden!#REF!="x","Z2","")</f>
        <v>#REF!</v>
      </c>
      <c r="CG1872" s="21" t="e">
        <f>IF(Wedstrijden!#REF!="x","ZZL","")</f>
        <v>#REF!</v>
      </c>
      <c r="CL1872" s="21">
        <f>IF(COUNTA(Wedstrijden!#REF!)&lt;&gt;0,2,"")</f>
        <v>2</v>
      </c>
      <c r="CM1872" s="21">
        <f t="shared" si="176"/>
        <v>2</v>
      </c>
      <c r="CN1872" s="21" t="e">
        <f>IF(Wedstrijden!#REF!="x","AA","")</f>
        <v>#REF!</v>
      </c>
      <c r="CO1872" s="21" t="e">
        <f>IF(Wedstrijden!#REF!="x","A","")</f>
        <v>#REF!</v>
      </c>
      <c r="CP1872" s="21" t="e">
        <f>IF(Wedstrijden!#REF!="x","BB","")</f>
        <v>#REF!</v>
      </c>
      <c r="CQ1872" s="21" t="e">
        <f>IF(Wedstrijden!#REF!="x","B","")</f>
        <v>#REF!</v>
      </c>
      <c r="CR1872" s="21" t="e">
        <f>IF(Wedstrijden!#REF!="x","L","")</f>
        <v>#REF!</v>
      </c>
      <c r="CS1872" s="21" t="e">
        <f>IF(Wedstrijden!#REF!="x","M","")</f>
        <v>#REF!</v>
      </c>
      <c r="CT1872" s="21" t="e">
        <f>IF(Wedstrijden!#REF!="x","Z","")</f>
        <v>#REF!</v>
      </c>
      <c r="CU1872" s="21" t="e">
        <f>IF(Wedstrijden!#REF!="x","ZZ","")</f>
        <v>#REF!</v>
      </c>
      <c r="CV1872" s="21">
        <f>IF(COUNTA(Wedstrijden!#REF!)&lt;&gt;0,2,"")</f>
        <v>2</v>
      </c>
      <c r="CW1872" s="21">
        <f t="shared" si="177"/>
        <v>1</v>
      </c>
      <c r="CX1872" s="21" t="e">
        <f>IF(Wedstrijden!#REF!="x","BB","")</f>
        <v>#REF!</v>
      </c>
      <c r="CY1872" s="21" t="e">
        <f>IF(Wedstrijden!#REF!="x","B","")</f>
        <v>#REF!</v>
      </c>
      <c r="CZ1872" s="21" t="e">
        <f>IF(Wedstrijden!#REF!="x","L","")</f>
        <v>#REF!</v>
      </c>
      <c r="DA1872" s="21" t="e">
        <f>IF(Wedstrijden!#REF!="x","M","")</f>
        <v>#REF!</v>
      </c>
      <c r="DB1872" s="21" t="e">
        <f>IF(Wedstrijden!#REF!="x","Z","")</f>
        <v>#REF!</v>
      </c>
      <c r="DC1872" s="21" t="e">
        <f>IF(Wedstrijden!#REF!="x","ZZ","")</f>
        <v>#REF!</v>
      </c>
      <c r="DD1872" s="21" t="e">
        <f>IF(Wedstrijden!#REF!="x","1.40","")</f>
        <v>#REF!</v>
      </c>
      <c r="DE1872" s="21">
        <f>IF(COUNTA(Wedstrijden!#REF!)&lt;&gt;0,6,"")</f>
        <v>6</v>
      </c>
      <c r="DF1872" s="21">
        <f t="shared" si="178"/>
        <v>2</v>
      </c>
      <c r="DG1872" s="21" t="e">
        <f>IF(Wedstrijden!#REF!="x","L","")</f>
        <v>#REF!</v>
      </c>
      <c r="DH1872" s="21" t="e">
        <f>IF(Wedstrijden!#REF!="x","M","")</f>
        <v>#REF!</v>
      </c>
      <c r="DI1872" s="21" t="e">
        <f>IF(Wedstrijden!#REF!="x","Z","")</f>
        <v>#REF!</v>
      </c>
      <c r="DJ1872" s="21" t="e">
        <f>IF(Wedstrijden!#REF!="x","Z","")</f>
        <v>#REF!</v>
      </c>
      <c r="DK1872" s="21">
        <f>IF(COUNTA(Wedstrijden!#REF!)&lt;&gt;0,6,"")</f>
        <v>6</v>
      </c>
      <c r="DL1872" s="21">
        <f t="shared" si="179"/>
        <v>1</v>
      </c>
      <c r="DM1872" s="21" t="e">
        <f>IF(Wedstrijden!#REF!="x","L","")</f>
        <v>#REF!</v>
      </c>
      <c r="DN1872" s="21" t="e">
        <f>IF(Wedstrijden!#REF!="x","M","")</f>
        <v>#REF!</v>
      </c>
      <c r="DO1872" s="21" t="e">
        <f>IF(Wedstrijden!#REF!="x","Z","")</f>
        <v>#REF!</v>
      </c>
      <c r="DP1872" s="21" t="e">
        <f>IF(Wedstrijden!#REF!="x","Z","")</f>
        <v>#REF!</v>
      </c>
    </row>
    <row r="1873" spans="1:120" ht="14.4" x14ac:dyDescent="0.3">
      <c r="A1873" s="23">
        <f>Wedstrijden!B1796</f>
        <v>0</v>
      </c>
      <c r="B1873" s="21" t="str">
        <f>IFERROR(VLOOKUP(Wedstrijden!D1796,Wedstrijdlocaties!$B$2:$E$600,2,FALSE),"")</f>
        <v/>
      </c>
      <c r="C1873" s="21">
        <f>Wedstrijden!E1796</f>
        <v>0</v>
      </c>
      <c r="D1873" s="21" t="str">
        <f>IFERROR(VLOOKUP(Wedstrijden!F1796,Organisaties!$B$2:$C$500,2,FALSE),"")</f>
        <v/>
      </c>
      <c r="E1873" s="21" t="str">
        <f>IFERROR(VLOOKUP(Wedstrijden!F1796,Organisaties!$B$2:$G$500,5,FALSE),"")</f>
        <v/>
      </c>
      <c r="F1873" s="21" t="e">
        <f>IF(Wedstrijden!#REF!&lt;&gt;"",Wedstrijden!#REF!,"")</f>
        <v>#REF!</v>
      </c>
      <c r="G1873" s="21" t="e">
        <f>IF(Wedstrijden!#REF!="Indoor",1,0)</f>
        <v>#REF!</v>
      </c>
      <c r="H1873" s="21" t="e">
        <f>Wedstrijden!#REF!</f>
        <v>#REF!</v>
      </c>
      <c r="I1873" s="21" t="e">
        <f>IF(Wedstrijden!#REF!="Nee",0,IF(Wedstrijden!#REF!="Ja",1,""))</f>
        <v>#REF!</v>
      </c>
      <c r="J1873" s="21" t="e">
        <f>IF(Wedstrijden!#REF!&lt;&gt;"",Wedstrijden!#REF!,"")</f>
        <v>#REF!</v>
      </c>
      <c r="BJ1873" s="21">
        <f>IF(COUNTA(Wedstrijden!#REF!)&lt;&gt;0,1,"")</f>
        <v>1</v>
      </c>
      <c r="BK1873" s="21">
        <f t="shared" si="174"/>
        <v>2</v>
      </c>
      <c r="BL1873" s="21" t="e">
        <f>IF(Wedstrijden!#REF!="x","AA","")</f>
        <v>#REF!</v>
      </c>
      <c r="BM1873" s="21" t="e">
        <f>IF(Wedstrijden!#REF!="x","A","")</f>
        <v>#REF!</v>
      </c>
      <c r="BN1873" s="21" t="e">
        <f>IF(Wedstrijden!#REF!="x","B1","")</f>
        <v>#REF!</v>
      </c>
      <c r="BO1873" s="21" t="e">
        <f>IF(Wedstrijden!#REF!="x","BB","")</f>
        <v>#REF!</v>
      </c>
      <c r="BP1873" s="21" t="e">
        <f>IF(Wedstrijden!#REF!="x","B","")</f>
        <v>#REF!</v>
      </c>
      <c r="BQ1873" s="21" t="e">
        <f>IF(Wedstrijden!#REF!="x","L1","")</f>
        <v>#REF!</v>
      </c>
      <c r="BR1873" s="21" t="e">
        <f>IF(Wedstrijden!#REF!="x","L2","")</f>
        <v>#REF!</v>
      </c>
      <c r="BS1873" s="21" t="e">
        <f>IF(Wedstrijden!#REF!="x","M1","")</f>
        <v>#REF!</v>
      </c>
      <c r="BT1873" s="21" t="e">
        <f>IF(Wedstrijden!#REF!="x","M2","")</f>
        <v>#REF!</v>
      </c>
      <c r="BU1873" s="21" t="e">
        <f>IF(Wedstrijden!#REF!="x","Z1","")</f>
        <v>#REF!</v>
      </c>
      <c r="BV1873" s="21" t="e">
        <f>IF(Wedstrijden!#REF!="x","Z2","")</f>
        <v>#REF!</v>
      </c>
      <c r="BW1873" s="21">
        <f>IF(COUNTA(Wedstrijden!#REF!)&lt;&gt;0,1,"")</f>
        <v>1</v>
      </c>
      <c r="BX1873" s="21">
        <f t="shared" si="175"/>
        <v>1</v>
      </c>
      <c r="BY1873" s="21" t="e">
        <f>IF(Wedstrijden!#REF!="x","BB","")</f>
        <v>#REF!</v>
      </c>
      <c r="BZ1873" s="21" t="e">
        <f>IF(Wedstrijden!#REF!="x","B","")</f>
        <v>#REF!</v>
      </c>
      <c r="CA1873" s="21" t="e">
        <f>IF(Wedstrijden!#REF!="x","L1","")</f>
        <v>#REF!</v>
      </c>
      <c r="CB1873" s="21" t="e">
        <f>IF(Wedstrijden!#REF!="x","L2","")</f>
        <v>#REF!</v>
      </c>
      <c r="CC1873" s="21" t="e">
        <f>IF(Wedstrijden!#REF!="x","M1","")</f>
        <v>#REF!</v>
      </c>
      <c r="CD1873" s="21" t="e">
        <f>IF(Wedstrijden!#REF!="x","M2","")</f>
        <v>#REF!</v>
      </c>
      <c r="CE1873" s="21" t="e">
        <f>IF(Wedstrijden!#REF!="x","Z1","")</f>
        <v>#REF!</v>
      </c>
      <c r="CF1873" s="21" t="e">
        <f>IF(Wedstrijden!#REF!="x","Z2","")</f>
        <v>#REF!</v>
      </c>
      <c r="CG1873" s="21" t="e">
        <f>IF(Wedstrijden!#REF!="x","ZZL","")</f>
        <v>#REF!</v>
      </c>
      <c r="CL1873" s="21">
        <f>IF(COUNTA(Wedstrijden!#REF!)&lt;&gt;0,2,"")</f>
        <v>2</v>
      </c>
      <c r="CM1873" s="21">
        <f t="shared" si="176"/>
        <v>2</v>
      </c>
      <c r="CN1873" s="21" t="e">
        <f>IF(Wedstrijden!#REF!="x","AA","")</f>
        <v>#REF!</v>
      </c>
      <c r="CO1873" s="21" t="e">
        <f>IF(Wedstrijden!#REF!="x","A","")</f>
        <v>#REF!</v>
      </c>
      <c r="CP1873" s="21" t="e">
        <f>IF(Wedstrijden!#REF!="x","BB","")</f>
        <v>#REF!</v>
      </c>
      <c r="CQ1873" s="21" t="e">
        <f>IF(Wedstrijden!#REF!="x","B","")</f>
        <v>#REF!</v>
      </c>
      <c r="CR1873" s="21" t="e">
        <f>IF(Wedstrijden!#REF!="x","L","")</f>
        <v>#REF!</v>
      </c>
      <c r="CS1873" s="21" t="e">
        <f>IF(Wedstrijden!#REF!="x","M","")</f>
        <v>#REF!</v>
      </c>
      <c r="CT1873" s="21" t="e">
        <f>IF(Wedstrijden!#REF!="x","Z","")</f>
        <v>#REF!</v>
      </c>
      <c r="CU1873" s="21" t="e">
        <f>IF(Wedstrijden!#REF!="x","ZZ","")</f>
        <v>#REF!</v>
      </c>
      <c r="CV1873" s="21">
        <f>IF(COUNTA(Wedstrijden!#REF!)&lt;&gt;0,2,"")</f>
        <v>2</v>
      </c>
      <c r="CW1873" s="21">
        <f t="shared" si="177"/>
        <v>1</v>
      </c>
      <c r="CX1873" s="21" t="e">
        <f>IF(Wedstrijden!#REF!="x","BB","")</f>
        <v>#REF!</v>
      </c>
      <c r="CY1873" s="21" t="e">
        <f>IF(Wedstrijden!#REF!="x","B","")</f>
        <v>#REF!</v>
      </c>
      <c r="CZ1873" s="21" t="e">
        <f>IF(Wedstrijden!#REF!="x","L","")</f>
        <v>#REF!</v>
      </c>
      <c r="DA1873" s="21" t="e">
        <f>IF(Wedstrijden!#REF!="x","M","")</f>
        <v>#REF!</v>
      </c>
      <c r="DB1873" s="21" t="e">
        <f>IF(Wedstrijden!#REF!="x","Z","")</f>
        <v>#REF!</v>
      </c>
      <c r="DC1873" s="21" t="e">
        <f>IF(Wedstrijden!#REF!="x","ZZ","")</f>
        <v>#REF!</v>
      </c>
      <c r="DD1873" s="21" t="e">
        <f>IF(Wedstrijden!#REF!="x","1.40","")</f>
        <v>#REF!</v>
      </c>
      <c r="DE1873" s="21">
        <f>IF(COUNTA(Wedstrijden!#REF!)&lt;&gt;0,6,"")</f>
        <v>6</v>
      </c>
      <c r="DF1873" s="21">
        <f t="shared" si="178"/>
        <v>2</v>
      </c>
      <c r="DG1873" s="21" t="e">
        <f>IF(Wedstrijden!#REF!="x","L","")</f>
        <v>#REF!</v>
      </c>
      <c r="DH1873" s="21" t="e">
        <f>IF(Wedstrijden!#REF!="x","M","")</f>
        <v>#REF!</v>
      </c>
      <c r="DI1873" s="21" t="e">
        <f>IF(Wedstrijden!#REF!="x","Z","")</f>
        <v>#REF!</v>
      </c>
      <c r="DJ1873" s="21" t="e">
        <f>IF(Wedstrijden!#REF!="x","Z","")</f>
        <v>#REF!</v>
      </c>
      <c r="DK1873" s="21">
        <f>IF(COUNTA(Wedstrijden!#REF!)&lt;&gt;0,6,"")</f>
        <v>6</v>
      </c>
      <c r="DL1873" s="21">
        <f t="shared" si="179"/>
        <v>1</v>
      </c>
      <c r="DM1873" s="21" t="e">
        <f>IF(Wedstrijden!#REF!="x","L","")</f>
        <v>#REF!</v>
      </c>
      <c r="DN1873" s="21" t="e">
        <f>IF(Wedstrijden!#REF!="x","M","")</f>
        <v>#REF!</v>
      </c>
      <c r="DO1873" s="21" t="e">
        <f>IF(Wedstrijden!#REF!="x","Z","")</f>
        <v>#REF!</v>
      </c>
      <c r="DP1873" s="21" t="e">
        <f>IF(Wedstrijden!#REF!="x","Z","")</f>
        <v>#REF!</v>
      </c>
    </row>
    <row r="1874" spans="1:120" ht="14.4" x14ac:dyDescent="0.3">
      <c r="A1874" s="23">
        <f>Wedstrijden!B1797</f>
        <v>0</v>
      </c>
      <c r="B1874" s="21" t="str">
        <f>IFERROR(VLOOKUP(Wedstrijden!D1797,Wedstrijdlocaties!$B$2:$E$600,2,FALSE),"")</f>
        <v/>
      </c>
      <c r="C1874" s="21">
        <f>Wedstrijden!E1797</f>
        <v>0</v>
      </c>
      <c r="D1874" s="21" t="str">
        <f>IFERROR(VLOOKUP(Wedstrijden!F1797,Organisaties!$B$2:$C$500,2,FALSE),"")</f>
        <v/>
      </c>
      <c r="E1874" s="21" t="str">
        <f>IFERROR(VLOOKUP(Wedstrijden!F1797,Organisaties!$B$2:$G$500,5,FALSE),"")</f>
        <v/>
      </c>
      <c r="F1874" s="21" t="e">
        <f>IF(Wedstrijden!#REF!&lt;&gt;"",Wedstrijden!#REF!,"")</f>
        <v>#REF!</v>
      </c>
      <c r="G1874" s="21" t="e">
        <f>IF(Wedstrijden!#REF!="Indoor",1,0)</f>
        <v>#REF!</v>
      </c>
      <c r="H1874" s="21" t="e">
        <f>Wedstrijden!#REF!</f>
        <v>#REF!</v>
      </c>
      <c r="I1874" s="21" t="e">
        <f>IF(Wedstrijden!#REF!="Nee",0,IF(Wedstrijden!#REF!="Ja",1,""))</f>
        <v>#REF!</v>
      </c>
      <c r="J1874" s="21" t="e">
        <f>IF(Wedstrijden!#REF!&lt;&gt;"",Wedstrijden!#REF!,"")</f>
        <v>#REF!</v>
      </c>
      <c r="BJ1874" s="21">
        <f>IF(COUNTA(Wedstrijden!#REF!)&lt;&gt;0,1,"")</f>
        <v>1</v>
      </c>
      <c r="BK1874" s="21">
        <f t="shared" si="174"/>
        <v>2</v>
      </c>
      <c r="BL1874" s="21" t="e">
        <f>IF(Wedstrijden!#REF!="x","AA","")</f>
        <v>#REF!</v>
      </c>
      <c r="BM1874" s="21" t="e">
        <f>IF(Wedstrijden!#REF!="x","A","")</f>
        <v>#REF!</v>
      </c>
      <c r="BN1874" s="21" t="e">
        <f>IF(Wedstrijden!#REF!="x","B1","")</f>
        <v>#REF!</v>
      </c>
      <c r="BO1874" s="21" t="e">
        <f>IF(Wedstrijden!#REF!="x","BB","")</f>
        <v>#REF!</v>
      </c>
      <c r="BP1874" s="21" t="e">
        <f>IF(Wedstrijden!#REF!="x","B","")</f>
        <v>#REF!</v>
      </c>
      <c r="BQ1874" s="21" t="e">
        <f>IF(Wedstrijden!#REF!="x","L1","")</f>
        <v>#REF!</v>
      </c>
      <c r="BR1874" s="21" t="e">
        <f>IF(Wedstrijden!#REF!="x","L2","")</f>
        <v>#REF!</v>
      </c>
      <c r="BS1874" s="21" t="e">
        <f>IF(Wedstrijden!#REF!="x","M1","")</f>
        <v>#REF!</v>
      </c>
      <c r="BT1874" s="21" t="e">
        <f>IF(Wedstrijden!#REF!="x","M2","")</f>
        <v>#REF!</v>
      </c>
      <c r="BU1874" s="21" t="e">
        <f>IF(Wedstrijden!#REF!="x","Z1","")</f>
        <v>#REF!</v>
      </c>
      <c r="BV1874" s="21" t="e">
        <f>IF(Wedstrijden!#REF!="x","Z2","")</f>
        <v>#REF!</v>
      </c>
      <c r="BW1874" s="21">
        <f>IF(COUNTA(Wedstrijden!#REF!)&lt;&gt;0,1,"")</f>
        <v>1</v>
      </c>
      <c r="BX1874" s="21">
        <f t="shared" si="175"/>
        <v>1</v>
      </c>
      <c r="BY1874" s="21" t="e">
        <f>IF(Wedstrijden!#REF!="x","BB","")</f>
        <v>#REF!</v>
      </c>
      <c r="BZ1874" s="21" t="e">
        <f>IF(Wedstrijden!#REF!="x","B","")</f>
        <v>#REF!</v>
      </c>
      <c r="CA1874" s="21" t="e">
        <f>IF(Wedstrijden!#REF!="x","L1","")</f>
        <v>#REF!</v>
      </c>
      <c r="CB1874" s="21" t="e">
        <f>IF(Wedstrijden!#REF!="x","L2","")</f>
        <v>#REF!</v>
      </c>
      <c r="CC1874" s="21" t="e">
        <f>IF(Wedstrijden!#REF!="x","M1","")</f>
        <v>#REF!</v>
      </c>
      <c r="CD1874" s="21" t="e">
        <f>IF(Wedstrijden!#REF!="x","M2","")</f>
        <v>#REF!</v>
      </c>
      <c r="CE1874" s="21" t="e">
        <f>IF(Wedstrijden!#REF!="x","Z1","")</f>
        <v>#REF!</v>
      </c>
      <c r="CF1874" s="21" t="e">
        <f>IF(Wedstrijden!#REF!="x","Z2","")</f>
        <v>#REF!</v>
      </c>
      <c r="CG1874" s="21" t="e">
        <f>IF(Wedstrijden!#REF!="x","ZZL","")</f>
        <v>#REF!</v>
      </c>
      <c r="CL1874" s="21">
        <f>IF(COUNTA(Wedstrijden!#REF!)&lt;&gt;0,2,"")</f>
        <v>2</v>
      </c>
      <c r="CM1874" s="21">
        <f t="shared" si="176"/>
        <v>2</v>
      </c>
      <c r="CN1874" s="21" t="e">
        <f>IF(Wedstrijden!#REF!="x","AA","")</f>
        <v>#REF!</v>
      </c>
      <c r="CO1874" s="21" t="e">
        <f>IF(Wedstrijden!#REF!="x","A","")</f>
        <v>#REF!</v>
      </c>
      <c r="CP1874" s="21" t="e">
        <f>IF(Wedstrijden!#REF!="x","BB","")</f>
        <v>#REF!</v>
      </c>
      <c r="CQ1874" s="21" t="e">
        <f>IF(Wedstrijden!#REF!="x","B","")</f>
        <v>#REF!</v>
      </c>
      <c r="CR1874" s="21" t="e">
        <f>IF(Wedstrijden!#REF!="x","L","")</f>
        <v>#REF!</v>
      </c>
      <c r="CS1874" s="21" t="e">
        <f>IF(Wedstrijden!#REF!="x","M","")</f>
        <v>#REF!</v>
      </c>
      <c r="CT1874" s="21" t="e">
        <f>IF(Wedstrijden!#REF!="x","Z","")</f>
        <v>#REF!</v>
      </c>
      <c r="CU1874" s="21" t="e">
        <f>IF(Wedstrijden!#REF!="x","ZZ","")</f>
        <v>#REF!</v>
      </c>
      <c r="CV1874" s="21">
        <f>IF(COUNTA(Wedstrijden!#REF!)&lt;&gt;0,2,"")</f>
        <v>2</v>
      </c>
      <c r="CW1874" s="21">
        <f t="shared" si="177"/>
        <v>1</v>
      </c>
      <c r="CX1874" s="21" t="e">
        <f>IF(Wedstrijden!#REF!="x","BB","")</f>
        <v>#REF!</v>
      </c>
      <c r="CY1874" s="21" t="e">
        <f>IF(Wedstrijden!#REF!="x","B","")</f>
        <v>#REF!</v>
      </c>
      <c r="CZ1874" s="21" t="e">
        <f>IF(Wedstrijden!#REF!="x","L","")</f>
        <v>#REF!</v>
      </c>
      <c r="DA1874" s="21" t="e">
        <f>IF(Wedstrijden!#REF!="x","M","")</f>
        <v>#REF!</v>
      </c>
      <c r="DB1874" s="21" t="e">
        <f>IF(Wedstrijden!#REF!="x","Z","")</f>
        <v>#REF!</v>
      </c>
      <c r="DC1874" s="21" t="e">
        <f>IF(Wedstrijden!#REF!="x","ZZ","")</f>
        <v>#REF!</v>
      </c>
      <c r="DD1874" s="21" t="e">
        <f>IF(Wedstrijden!#REF!="x","1.40","")</f>
        <v>#REF!</v>
      </c>
      <c r="DE1874" s="21">
        <f>IF(COUNTA(Wedstrijden!#REF!)&lt;&gt;0,6,"")</f>
        <v>6</v>
      </c>
      <c r="DF1874" s="21">
        <f t="shared" si="178"/>
        <v>2</v>
      </c>
      <c r="DG1874" s="21" t="e">
        <f>IF(Wedstrijden!#REF!="x","L","")</f>
        <v>#REF!</v>
      </c>
      <c r="DH1874" s="21" t="e">
        <f>IF(Wedstrijden!#REF!="x","M","")</f>
        <v>#REF!</v>
      </c>
      <c r="DI1874" s="21" t="e">
        <f>IF(Wedstrijden!#REF!="x","Z","")</f>
        <v>#REF!</v>
      </c>
      <c r="DJ1874" s="21" t="e">
        <f>IF(Wedstrijden!#REF!="x","Z","")</f>
        <v>#REF!</v>
      </c>
      <c r="DK1874" s="21">
        <f>IF(COUNTA(Wedstrijden!#REF!)&lt;&gt;0,6,"")</f>
        <v>6</v>
      </c>
      <c r="DL1874" s="21">
        <f t="shared" si="179"/>
        <v>1</v>
      </c>
      <c r="DM1874" s="21" t="e">
        <f>IF(Wedstrijden!#REF!="x","L","")</f>
        <v>#REF!</v>
      </c>
      <c r="DN1874" s="21" t="e">
        <f>IF(Wedstrijden!#REF!="x","M","")</f>
        <v>#REF!</v>
      </c>
      <c r="DO1874" s="21" t="e">
        <f>IF(Wedstrijden!#REF!="x","Z","")</f>
        <v>#REF!</v>
      </c>
      <c r="DP1874" s="21" t="e">
        <f>IF(Wedstrijden!#REF!="x","Z","")</f>
        <v>#REF!</v>
      </c>
    </row>
    <row r="1875" spans="1:120" ht="14.4" x14ac:dyDescent="0.3">
      <c r="A1875" s="23">
        <f>Wedstrijden!B1798</f>
        <v>0</v>
      </c>
      <c r="B1875" s="21" t="str">
        <f>IFERROR(VLOOKUP(Wedstrijden!D1798,Wedstrijdlocaties!$B$2:$E$600,2,FALSE),"")</f>
        <v/>
      </c>
      <c r="C1875" s="21">
        <f>Wedstrijden!E1798</f>
        <v>0</v>
      </c>
      <c r="D1875" s="21" t="str">
        <f>IFERROR(VLOOKUP(Wedstrijden!F1798,Organisaties!$B$2:$C$500,2,FALSE),"")</f>
        <v/>
      </c>
      <c r="E1875" s="21" t="str">
        <f>IFERROR(VLOOKUP(Wedstrijden!F1798,Organisaties!$B$2:$G$500,5,FALSE),"")</f>
        <v/>
      </c>
      <c r="F1875" s="21" t="e">
        <f>IF(Wedstrijden!#REF!&lt;&gt;"",Wedstrijden!#REF!,"")</f>
        <v>#REF!</v>
      </c>
      <c r="G1875" s="21" t="e">
        <f>IF(Wedstrijden!#REF!="Indoor",1,0)</f>
        <v>#REF!</v>
      </c>
      <c r="H1875" s="21" t="e">
        <f>Wedstrijden!#REF!</f>
        <v>#REF!</v>
      </c>
      <c r="I1875" s="21" t="e">
        <f>IF(Wedstrijden!#REF!="Nee",0,IF(Wedstrijden!#REF!="Ja",1,""))</f>
        <v>#REF!</v>
      </c>
      <c r="J1875" s="21" t="e">
        <f>IF(Wedstrijden!#REF!&lt;&gt;"",Wedstrijden!#REF!,"")</f>
        <v>#REF!</v>
      </c>
      <c r="BJ1875" s="21">
        <f>IF(COUNTA(Wedstrijden!#REF!)&lt;&gt;0,1,"")</f>
        <v>1</v>
      </c>
      <c r="BK1875" s="21">
        <f t="shared" si="174"/>
        <v>2</v>
      </c>
      <c r="BL1875" s="21" t="e">
        <f>IF(Wedstrijden!#REF!="x","AA","")</f>
        <v>#REF!</v>
      </c>
      <c r="BM1875" s="21" t="e">
        <f>IF(Wedstrijden!#REF!="x","A","")</f>
        <v>#REF!</v>
      </c>
      <c r="BN1875" s="21" t="e">
        <f>IF(Wedstrijden!#REF!="x","B1","")</f>
        <v>#REF!</v>
      </c>
      <c r="BO1875" s="21" t="e">
        <f>IF(Wedstrijden!#REF!="x","BB","")</f>
        <v>#REF!</v>
      </c>
      <c r="BP1875" s="21" t="e">
        <f>IF(Wedstrijden!#REF!="x","B","")</f>
        <v>#REF!</v>
      </c>
      <c r="BQ1875" s="21" t="e">
        <f>IF(Wedstrijden!#REF!="x","L1","")</f>
        <v>#REF!</v>
      </c>
      <c r="BR1875" s="21" t="e">
        <f>IF(Wedstrijden!#REF!="x","L2","")</f>
        <v>#REF!</v>
      </c>
      <c r="BS1875" s="21" t="e">
        <f>IF(Wedstrijden!#REF!="x","M1","")</f>
        <v>#REF!</v>
      </c>
      <c r="BT1875" s="21" t="e">
        <f>IF(Wedstrijden!#REF!="x","M2","")</f>
        <v>#REF!</v>
      </c>
      <c r="BU1875" s="21" t="e">
        <f>IF(Wedstrijden!#REF!="x","Z1","")</f>
        <v>#REF!</v>
      </c>
      <c r="BV1875" s="21" t="e">
        <f>IF(Wedstrijden!#REF!="x","Z2","")</f>
        <v>#REF!</v>
      </c>
      <c r="BW1875" s="21">
        <f>IF(COUNTA(Wedstrijden!#REF!)&lt;&gt;0,1,"")</f>
        <v>1</v>
      </c>
      <c r="BX1875" s="21">
        <f t="shared" si="175"/>
        <v>1</v>
      </c>
      <c r="BY1875" s="21" t="e">
        <f>IF(Wedstrijden!#REF!="x","BB","")</f>
        <v>#REF!</v>
      </c>
      <c r="BZ1875" s="21" t="e">
        <f>IF(Wedstrijden!#REF!="x","B","")</f>
        <v>#REF!</v>
      </c>
      <c r="CA1875" s="21" t="e">
        <f>IF(Wedstrijden!#REF!="x","L1","")</f>
        <v>#REF!</v>
      </c>
      <c r="CB1875" s="21" t="e">
        <f>IF(Wedstrijden!#REF!="x","L2","")</f>
        <v>#REF!</v>
      </c>
      <c r="CC1875" s="21" t="e">
        <f>IF(Wedstrijden!#REF!="x","M1","")</f>
        <v>#REF!</v>
      </c>
      <c r="CD1875" s="21" t="e">
        <f>IF(Wedstrijden!#REF!="x","M2","")</f>
        <v>#REF!</v>
      </c>
      <c r="CE1875" s="21" t="e">
        <f>IF(Wedstrijden!#REF!="x","Z1","")</f>
        <v>#REF!</v>
      </c>
      <c r="CF1875" s="21" t="e">
        <f>IF(Wedstrijden!#REF!="x","Z2","")</f>
        <v>#REF!</v>
      </c>
      <c r="CG1875" s="21" t="e">
        <f>IF(Wedstrijden!#REF!="x","ZZL","")</f>
        <v>#REF!</v>
      </c>
      <c r="CL1875" s="21">
        <f>IF(COUNTA(Wedstrijden!#REF!)&lt;&gt;0,2,"")</f>
        <v>2</v>
      </c>
      <c r="CM1875" s="21">
        <f t="shared" si="176"/>
        <v>2</v>
      </c>
      <c r="CN1875" s="21" t="e">
        <f>IF(Wedstrijden!#REF!="x","AA","")</f>
        <v>#REF!</v>
      </c>
      <c r="CO1875" s="21" t="e">
        <f>IF(Wedstrijden!#REF!="x","A","")</f>
        <v>#REF!</v>
      </c>
      <c r="CP1875" s="21" t="e">
        <f>IF(Wedstrijden!#REF!="x","BB","")</f>
        <v>#REF!</v>
      </c>
      <c r="CQ1875" s="21" t="e">
        <f>IF(Wedstrijden!#REF!="x","B","")</f>
        <v>#REF!</v>
      </c>
      <c r="CR1875" s="21" t="e">
        <f>IF(Wedstrijden!#REF!="x","L","")</f>
        <v>#REF!</v>
      </c>
      <c r="CS1875" s="21" t="e">
        <f>IF(Wedstrijden!#REF!="x","M","")</f>
        <v>#REF!</v>
      </c>
      <c r="CT1875" s="21" t="e">
        <f>IF(Wedstrijden!#REF!="x","Z","")</f>
        <v>#REF!</v>
      </c>
      <c r="CU1875" s="21" t="e">
        <f>IF(Wedstrijden!#REF!="x","ZZ","")</f>
        <v>#REF!</v>
      </c>
      <c r="CV1875" s="21">
        <f>IF(COUNTA(Wedstrijden!#REF!)&lt;&gt;0,2,"")</f>
        <v>2</v>
      </c>
      <c r="CW1875" s="21">
        <f t="shared" si="177"/>
        <v>1</v>
      </c>
      <c r="CX1875" s="21" t="e">
        <f>IF(Wedstrijden!#REF!="x","BB","")</f>
        <v>#REF!</v>
      </c>
      <c r="CY1875" s="21" t="e">
        <f>IF(Wedstrijden!#REF!="x","B","")</f>
        <v>#REF!</v>
      </c>
      <c r="CZ1875" s="21" t="e">
        <f>IF(Wedstrijden!#REF!="x","L","")</f>
        <v>#REF!</v>
      </c>
      <c r="DA1875" s="21" t="e">
        <f>IF(Wedstrijden!#REF!="x","M","")</f>
        <v>#REF!</v>
      </c>
      <c r="DB1875" s="21" t="e">
        <f>IF(Wedstrijden!#REF!="x","Z","")</f>
        <v>#REF!</v>
      </c>
      <c r="DC1875" s="21" t="e">
        <f>IF(Wedstrijden!#REF!="x","ZZ","")</f>
        <v>#REF!</v>
      </c>
      <c r="DD1875" s="21" t="e">
        <f>IF(Wedstrijden!#REF!="x","1.40","")</f>
        <v>#REF!</v>
      </c>
      <c r="DE1875" s="21">
        <f>IF(COUNTA(Wedstrijden!#REF!)&lt;&gt;0,6,"")</f>
        <v>6</v>
      </c>
      <c r="DF1875" s="21">
        <f t="shared" si="178"/>
        <v>2</v>
      </c>
      <c r="DG1875" s="21" t="e">
        <f>IF(Wedstrijden!#REF!="x","L","")</f>
        <v>#REF!</v>
      </c>
      <c r="DH1875" s="21" t="e">
        <f>IF(Wedstrijden!#REF!="x","M","")</f>
        <v>#REF!</v>
      </c>
      <c r="DI1875" s="21" t="e">
        <f>IF(Wedstrijden!#REF!="x","Z","")</f>
        <v>#REF!</v>
      </c>
      <c r="DJ1875" s="21" t="e">
        <f>IF(Wedstrijden!#REF!="x","Z","")</f>
        <v>#REF!</v>
      </c>
      <c r="DK1875" s="21">
        <f>IF(COUNTA(Wedstrijden!#REF!)&lt;&gt;0,6,"")</f>
        <v>6</v>
      </c>
      <c r="DL1875" s="21">
        <f t="shared" si="179"/>
        <v>1</v>
      </c>
      <c r="DM1875" s="21" t="e">
        <f>IF(Wedstrijden!#REF!="x","L","")</f>
        <v>#REF!</v>
      </c>
      <c r="DN1875" s="21" t="e">
        <f>IF(Wedstrijden!#REF!="x","M","")</f>
        <v>#REF!</v>
      </c>
      <c r="DO1875" s="21" t="e">
        <f>IF(Wedstrijden!#REF!="x","Z","")</f>
        <v>#REF!</v>
      </c>
      <c r="DP1875" s="21" t="e">
        <f>IF(Wedstrijden!#REF!="x","Z","")</f>
        <v>#REF!</v>
      </c>
    </row>
    <row r="1876" spans="1:120" ht="14.4" x14ac:dyDescent="0.3">
      <c r="A1876" s="23">
        <f>Wedstrijden!B1799</f>
        <v>0</v>
      </c>
      <c r="B1876" s="21" t="str">
        <f>IFERROR(VLOOKUP(Wedstrijden!D1799,Wedstrijdlocaties!$B$2:$E$600,2,FALSE),"")</f>
        <v/>
      </c>
      <c r="C1876" s="21">
        <f>Wedstrijden!E1799</f>
        <v>0</v>
      </c>
      <c r="D1876" s="21" t="str">
        <f>IFERROR(VLOOKUP(Wedstrijden!F1799,Organisaties!$B$2:$C$500,2,FALSE),"")</f>
        <v/>
      </c>
      <c r="E1876" s="21" t="str">
        <f>IFERROR(VLOOKUP(Wedstrijden!F1799,Organisaties!$B$2:$G$500,5,FALSE),"")</f>
        <v/>
      </c>
      <c r="F1876" s="21" t="e">
        <f>IF(Wedstrijden!#REF!&lt;&gt;"",Wedstrijden!#REF!,"")</f>
        <v>#REF!</v>
      </c>
      <c r="G1876" s="21" t="e">
        <f>IF(Wedstrijden!#REF!="Indoor",1,0)</f>
        <v>#REF!</v>
      </c>
      <c r="H1876" s="21" t="e">
        <f>Wedstrijden!#REF!</f>
        <v>#REF!</v>
      </c>
      <c r="I1876" s="21" t="e">
        <f>IF(Wedstrijden!#REF!="Nee",0,IF(Wedstrijden!#REF!="Ja",1,""))</f>
        <v>#REF!</v>
      </c>
      <c r="J1876" s="21" t="e">
        <f>IF(Wedstrijden!#REF!&lt;&gt;"",Wedstrijden!#REF!,"")</f>
        <v>#REF!</v>
      </c>
      <c r="BJ1876" s="21">
        <f>IF(COUNTA(Wedstrijden!#REF!)&lt;&gt;0,1,"")</f>
        <v>1</v>
      </c>
      <c r="BK1876" s="21">
        <f t="shared" si="174"/>
        <v>2</v>
      </c>
      <c r="BL1876" s="21" t="e">
        <f>IF(Wedstrijden!#REF!="x","AA","")</f>
        <v>#REF!</v>
      </c>
      <c r="BM1876" s="21" t="e">
        <f>IF(Wedstrijden!#REF!="x","A","")</f>
        <v>#REF!</v>
      </c>
      <c r="BN1876" s="21" t="e">
        <f>IF(Wedstrijden!#REF!="x","B1","")</f>
        <v>#REF!</v>
      </c>
      <c r="BO1876" s="21" t="e">
        <f>IF(Wedstrijden!#REF!="x","BB","")</f>
        <v>#REF!</v>
      </c>
      <c r="BP1876" s="21" t="e">
        <f>IF(Wedstrijden!#REF!="x","B","")</f>
        <v>#REF!</v>
      </c>
      <c r="BQ1876" s="21" t="e">
        <f>IF(Wedstrijden!#REF!="x","L1","")</f>
        <v>#REF!</v>
      </c>
      <c r="BR1876" s="21" t="e">
        <f>IF(Wedstrijden!#REF!="x","L2","")</f>
        <v>#REF!</v>
      </c>
      <c r="BS1876" s="21" t="e">
        <f>IF(Wedstrijden!#REF!="x","M1","")</f>
        <v>#REF!</v>
      </c>
      <c r="BT1876" s="21" t="e">
        <f>IF(Wedstrijden!#REF!="x","M2","")</f>
        <v>#REF!</v>
      </c>
      <c r="BU1876" s="21" t="e">
        <f>IF(Wedstrijden!#REF!="x","Z1","")</f>
        <v>#REF!</v>
      </c>
      <c r="BV1876" s="21" t="e">
        <f>IF(Wedstrijden!#REF!="x","Z2","")</f>
        <v>#REF!</v>
      </c>
      <c r="BW1876" s="21">
        <f>IF(COUNTA(Wedstrijden!#REF!)&lt;&gt;0,1,"")</f>
        <v>1</v>
      </c>
      <c r="BX1876" s="21">
        <f t="shared" si="175"/>
        <v>1</v>
      </c>
      <c r="BY1876" s="21" t="e">
        <f>IF(Wedstrijden!#REF!="x","BB","")</f>
        <v>#REF!</v>
      </c>
      <c r="BZ1876" s="21" t="e">
        <f>IF(Wedstrijden!#REF!="x","B","")</f>
        <v>#REF!</v>
      </c>
      <c r="CA1876" s="21" t="e">
        <f>IF(Wedstrijden!#REF!="x","L1","")</f>
        <v>#REF!</v>
      </c>
      <c r="CB1876" s="21" t="e">
        <f>IF(Wedstrijden!#REF!="x","L2","")</f>
        <v>#REF!</v>
      </c>
      <c r="CC1876" s="21" t="e">
        <f>IF(Wedstrijden!#REF!="x","M1","")</f>
        <v>#REF!</v>
      </c>
      <c r="CD1876" s="21" t="e">
        <f>IF(Wedstrijden!#REF!="x","M2","")</f>
        <v>#REF!</v>
      </c>
      <c r="CE1876" s="21" t="e">
        <f>IF(Wedstrijden!#REF!="x","Z1","")</f>
        <v>#REF!</v>
      </c>
      <c r="CF1876" s="21" t="e">
        <f>IF(Wedstrijden!#REF!="x","Z2","")</f>
        <v>#REF!</v>
      </c>
      <c r="CG1876" s="21" t="e">
        <f>IF(Wedstrijden!#REF!="x","ZZL","")</f>
        <v>#REF!</v>
      </c>
      <c r="CL1876" s="21">
        <f>IF(COUNTA(Wedstrijden!#REF!)&lt;&gt;0,2,"")</f>
        <v>2</v>
      </c>
      <c r="CM1876" s="21">
        <f t="shared" si="176"/>
        <v>2</v>
      </c>
      <c r="CN1876" s="21" t="e">
        <f>IF(Wedstrijden!#REF!="x","AA","")</f>
        <v>#REF!</v>
      </c>
      <c r="CO1876" s="21" t="e">
        <f>IF(Wedstrijden!#REF!="x","A","")</f>
        <v>#REF!</v>
      </c>
      <c r="CP1876" s="21" t="e">
        <f>IF(Wedstrijden!#REF!="x","BB","")</f>
        <v>#REF!</v>
      </c>
      <c r="CQ1876" s="21" t="e">
        <f>IF(Wedstrijden!#REF!="x","B","")</f>
        <v>#REF!</v>
      </c>
      <c r="CR1876" s="21" t="e">
        <f>IF(Wedstrijden!#REF!="x","L","")</f>
        <v>#REF!</v>
      </c>
      <c r="CS1876" s="21" t="e">
        <f>IF(Wedstrijden!#REF!="x","M","")</f>
        <v>#REF!</v>
      </c>
      <c r="CT1876" s="21" t="e">
        <f>IF(Wedstrijden!#REF!="x","Z","")</f>
        <v>#REF!</v>
      </c>
      <c r="CU1876" s="21" t="e">
        <f>IF(Wedstrijden!#REF!="x","ZZ","")</f>
        <v>#REF!</v>
      </c>
      <c r="CV1876" s="21">
        <f>IF(COUNTA(Wedstrijden!#REF!)&lt;&gt;0,2,"")</f>
        <v>2</v>
      </c>
      <c r="CW1876" s="21">
        <f t="shared" si="177"/>
        <v>1</v>
      </c>
      <c r="CX1876" s="21" t="e">
        <f>IF(Wedstrijden!#REF!="x","BB","")</f>
        <v>#REF!</v>
      </c>
      <c r="CY1876" s="21" t="e">
        <f>IF(Wedstrijden!#REF!="x","B","")</f>
        <v>#REF!</v>
      </c>
      <c r="CZ1876" s="21" t="e">
        <f>IF(Wedstrijden!#REF!="x","L","")</f>
        <v>#REF!</v>
      </c>
      <c r="DA1876" s="21" t="e">
        <f>IF(Wedstrijden!#REF!="x","M","")</f>
        <v>#REF!</v>
      </c>
      <c r="DB1876" s="21" t="e">
        <f>IF(Wedstrijden!#REF!="x","Z","")</f>
        <v>#REF!</v>
      </c>
      <c r="DC1876" s="21" t="e">
        <f>IF(Wedstrijden!#REF!="x","ZZ","")</f>
        <v>#REF!</v>
      </c>
      <c r="DD1876" s="21" t="e">
        <f>IF(Wedstrijden!#REF!="x","1.40","")</f>
        <v>#REF!</v>
      </c>
      <c r="DE1876" s="21">
        <f>IF(COUNTA(Wedstrijden!#REF!)&lt;&gt;0,6,"")</f>
        <v>6</v>
      </c>
      <c r="DF1876" s="21">
        <f t="shared" si="178"/>
        <v>2</v>
      </c>
      <c r="DG1876" s="21" t="e">
        <f>IF(Wedstrijden!#REF!="x","L","")</f>
        <v>#REF!</v>
      </c>
      <c r="DH1876" s="21" t="e">
        <f>IF(Wedstrijden!#REF!="x","M","")</f>
        <v>#REF!</v>
      </c>
      <c r="DI1876" s="21" t="e">
        <f>IF(Wedstrijden!#REF!="x","Z","")</f>
        <v>#REF!</v>
      </c>
      <c r="DJ1876" s="21" t="e">
        <f>IF(Wedstrijden!#REF!="x","Z","")</f>
        <v>#REF!</v>
      </c>
      <c r="DK1876" s="21">
        <f>IF(COUNTA(Wedstrijden!#REF!)&lt;&gt;0,6,"")</f>
        <v>6</v>
      </c>
      <c r="DL1876" s="21">
        <f t="shared" si="179"/>
        <v>1</v>
      </c>
      <c r="DM1876" s="21" t="e">
        <f>IF(Wedstrijden!#REF!="x","L","")</f>
        <v>#REF!</v>
      </c>
      <c r="DN1876" s="21" t="e">
        <f>IF(Wedstrijden!#REF!="x","M","")</f>
        <v>#REF!</v>
      </c>
      <c r="DO1876" s="21" t="e">
        <f>IF(Wedstrijden!#REF!="x","Z","")</f>
        <v>#REF!</v>
      </c>
      <c r="DP1876" s="21" t="e">
        <f>IF(Wedstrijden!#REF!="x","Z","")</f>
        <v>#REF!</v>
      </c>
    </row>
    <row r="1877" spans="1:120" ht="14.4" x14ac:dyDescent="0.3">
      <c r="A1877" s="23">
        <f>Wedstrijden!B1800</f>
        <v>0</v>
      </c>
      <c r="B1877" s="21" t="str">
        <f>IFERROR(VLOOKUP(Wedstrijden!D1800,Wedstrijdlocaties!$B$2:$E$600,2,FALSE),"")</f>
        <v/>
      </c>
      <c r="C1877" s="21">
        <f>Wedstrijden!E1800</f>
        <v>0</v>
      </c>
      <c r="D1877" s="21" t="str">
        <f>IFERROR(VLOOKUP(Wedstrijden!F1800,Organisaties!$B$2:$C$500,2,FALSE),"")</f>
        <v/>
      </c>
      <c r="E1877" s="21" t="str">
        <f>IFERROR(VLOOKUP(Wedstrijden!F1800,Organisaties!$B$2:$G$500,5,FALSE),"")</f>
        <v/>
      </c>
      <c r="F1877" s="21" t="e">
        <f>IF(Wedstrijden!#REF!&lt;&gt;"",Wedstrijden!#REF!,"")</f>
        <v>#REF!</v>
      </c>
      <c r="G1877" s="21" t="e">
        <f>IF(Wedstrijden!#REF!="Indoor",1,0)</f>
        <v>#REF!</v>
      </c>
      <c r="H1877" s="21" t="e">
        <f>Wedstrijden!#REF!</f>
        <v>#REF!</v>
      </c>
      <c r="I1877" s="21" t="e">
        <f>IF(Wedstrijden!#REF!="Nee",0,IF(Wedstrijden!#REF!="Ja",1,""))</f>
        <v>#REF!</v>
      </c>
      <c r="J1877" s="21" t="e">
        <f>IF(Wedstrijden!#REF!&lt;&gt;"",Wedstrijden!#REF!,"")</f>
        <v>#REF!</v>
      </c>
      <c r="BJ1877" s="21">
        <f>IF(COUNTA(Wedstrijden!#REF!)&lt;&gt;0,1,"")</f>
        <v>1</v>
      </c>
      <c r="BK1877" s="21">
        <f t="shared" si="174"/>
        <v>2</v>
      </c>
      <c r="BL1877" s="21" t="e">
        <f>IF(Wedstrijden!#REF!="x","AA","")</f>
        <v>#REF!</v>
      </c>
      <c r="BM1877" s="21" t="e">
        <f>IF(Wedstrijden!#REF!="x","A","")</f>
        <v>#REF!</v>
      </c>
      <c r="BN1877" s="21" t="e">
        <f>IF(Wedstrijden!#REF!="x","B1","")</f>
        <v>#REF!</v>
      </c>
      <c r="BO1877" s="21" t="e">
        <f>IF(Wedstrijden!#REF!="x","BB","")</f>
        <v>#REF!</v>
      </c>
      <c r="BP1877" s="21" t="e">
        <f>IF(Wedstrijden!#REF!="x","B","")</f>
        <v>#REF!</v>
      </c>
      <c r="BQ1877" s="21" t="e">
        <f>IF(Wedstrijden!#REF!="x","L1","")</f>
        <v>#REF!</v>
      </c>
      <c r="BR1877" s="21" t="e">
        <f>IF(Wedstrijden!#REF!="x","L2","")</f>
        <v>#REF!</v>
      </c>
      <c r="BS1877" s="21" t="e">
        <f>IF(Wedstrijden!#REF!="x","M1","")</f>
        <v>#REF!</v>
      </c>
      <c r="BT1877" s="21" t="e">
        <f>IF(Wedstrijden!#REF!="x","M2","")</f>
        <v>#REF!</v>
      </c>
      <c r="BU1877" s="21" t="e">
        <f>IF(Wedstrijden!#REF!="x","Z1","")</f>
        <v>#REF!</v>
      </c>
      <c r="BV1877" s="21" t="e">
        <f>IF(Wedstrijden!#REF!="x","Z2","")</f>
        <v>#REF!</v>
      </c>
      <c r="BW1877" s="21">
        <f>IF(COUNTA(Wedstrijden!#REF!)&lt;&gt;0,1,"")</f>
        <v>1</v>
      </c>
      <c r="BX1877" s="21">
        <f t="shared" si="175"/>
        <v>1</v>
      </c>
      <c r="BY1877" s="21" t="e">
        <f>IF(Wedstrijden!#REF!="x","BB","")</f>
        <v>#REF!</v>
      </c>
      <c r="BZ1877" s="21" t="e">
        <f>IF(Wedstrijden!#REF!="x","B","")</f>
        <v>#REF!</v>
      </c>
      <c r="CA1877" s="21" t="e">
        <f>IF(Wedstrijden!#REF!="x","L1","")</f>
        <v>#REF!</v>
      </c>
      <c r="CB1877" s="21" t="e">
        <f>IF(Wedstrijden!#REF!="x","L2","")</f>
        <v>#REF!</v>
      </c>
      <c r="CC1877" s="21" t="e">
        <f>IF(Wedstrijden!#REF!="x","M1","")</f>
        <v>#REF!</v>
      </c>
      <c r="CD1877" s="21" t="e">
        <f>IF(Wedstrijden!#REF!="x","M2","")</f>
        <v>#REF!</v>
      </c>
      <c r="CE1877" s="21" t="e">
        <f>IF(Wedstrijden!#REF!="x","Z1","")</f>
        <v>#REF!</v>
      </c>
      <c r="CF1877" s="21" t="e">
        <f>IF(Wedstrijden!#REF!="x","Z2","")</f>
        <v>#REF!</v>
      </c>
      <c r="CG1877" s="21" t="e">
        <f>IF(Wedstrijden!#REF!="x","ZZL","")</f>
        <v>#REF!</v>
      </c>
      <c r="CL1877" s="21">
        <f>IF(COUNTA(Wedstrijden!#REF!)&lt;&gt;0,2,"")</f>
        <v>2</v>
      </c>
      <c r="CM1877" s="21">
        <f t="shared" si="176"/>
        <v>2</v>
      </c>
      <c r="CN1877" s="21" t="e">
        <f>IF(Wedstrijden!#REF!="x","AA","")</f>
        <v>#REF!</v>
      </c>
      <c r="CO1877" s="21" t="e">
        <f>IF(Wedstrijden!#REF!="x","A","")</f>
        <v>#REF!</v>
      </c>
      <c r="CP1877" s="21" t="e">
        <f>IF(Wedstrijden!#REF!="x","BB","")</f>
        <v>#REF!</v>
      </c>
      <c r="CQ1877" s="21" t="e">
        <f>IF(Wedstrijden!#REF!="x","B","")</f>
        <v>#REF!</v>
      </c>
      <c r="CR1877" s="21" t="e">
        <f>IF(Wedstrijden!#REF!="x","L","")</f>
        <v>#REF!</v>
      </c>
      <c r="CS1877" s="21" t="e">
        <f>IF(Wedstrijden!#REF!="x","M","")</f>
        <v>#REF!</v>
      </c>
      <c r="CT1877" s="21" t="e">
        <f>IF(Wedstrijden!#REF!="x","Z","")</f>
        <v>#REF!</v>
      </c>
      <c r="CU1877" s="21" t="e">
        <f>IF(Wedstrijden!#REF!="x","ZZ","")</f>
        <v>#REF!</v>
      </c>
      <c r="CV1877" s="21">
        <f>IF(COUNTA(Wedstrijden!#REF!)&lt;&gt;0,2,"")</f>
        <v>2</v>
      </c>
      <c r="CW1877" s="21">
        <f t="shared" si="177"/>
        <v>1</v>
      </c>
      <c r="CX1877" s="21" t="e">
        <f>IF(Wedstrijden!#REF!="x","BB","")</f>
        <v>#REF!</v>
      </c>
      <c r="CY1877" s="21" t="e">
        <f>IF(Wedstrijden!#REF!="x","B","")</f>
        <v>#REF!</v>
      </c>
      <c r="CZ1877" s="21" t="e">
        <f>IF(Wedstrijden!#REF!="x","L","")</f>
        <v>#REF!</v>
      </c>
      <c r="DA1877" s="21" t="e">
        <f>IF(Wedstrijden!#REF!="x","M","")</f>
        <v>#REF!</v>
      </c>
      <c r="DB1877" s="21" t="e">
        <f>IF(Wedstrijden!#REF!="x","Z","")</f>
        <v>#REF!</v>
      </c>
      <c r="DC1877" s="21" t="e">
        <f>IF(Wedstrijden!#REF!="x","ZZ","")</f>
        <v>#REF!</v>
      </c>
      <c r="DD1877" s="21" t="e">
        <f>IF(Wedstrijden!#REF!="x","1.40","")</f>
        <v>#REF!</v>
      </c>
      <c r="DE1877" s="21">
        <f>IF(COUNTA(Wedstrijden!#REF!)&lt;&gt;0,6,"")</f>
        <v>6</v>
      </c>
      <c r="DF1877" s="21">
        <f t="shared" si="178"/>
        <v>2</v>
      </c>
      <c r="DG1877" s="21" t="e">
        <f>IF(Wedstrijden!#REF!="x","L","")</f>
        <v>#REF!</v>
      </c>
      <c r="DH1877" s="21" t="e">
        <f>IF(Wedstrijden!#REF!="x","M","")</f>
        <v>#REF!</v>
      </c>
      <c r="DI1877" s="21" t="e">
        <f>IF(Wedstrijden!#REF!="x","Z","")</f>
        <v>#REF!</v>
      </c>
      <c r="DJ1877" s="21" t="e">
        <f>IF(Wedstrijden!#REF!="x","Z","")</f>
        <v>#REF!</v>
      </c>
      <c r="DK1877" s="21">
        <f>IF(COUNTA(Wedstrijden!#REF!)&lt;&gt;0,6,"")</f>
        <v>6</v>
      </c>
      <c r="DL1877" s="21">
        <f t="shared" si="179"/>
        <v>1</v>
      </c>
      <c r="DM1877" s="21" t="e">
        <f>IF(Wedstrijden!#REF!="x","L","")</f>
        <v>#REF!</v>
      </c>
      <c r="DN1877" s="21" t="e">
        <f>IF(Wedstrijden!#REF!="x","M","")</f>
        <v>#REF!</v>
      </c>
      <c r="DO1877" s="21" t="e">
        <f>IF(Wedstrijden!#REF!="x","Z","")</f>
        <v>#REF!</v>
      </c>
      <c r="DP1877" s="21" t="e">
        <f>IF(Wedstrijden!#REF!="x","Z","")</f>
        <v>#REF!</v>
      </c>
    </row>
    <row r="1878" spans="1:120" ht="14.4" x14ac:dyDescent="0.3">
      <c r="A1878" s="23">
        <f>Wedstrijden!B1801</f>
        <v>0</v>
      </c>
      <c r="B1878" s="21" t="str">
        <f>IFERROR(VLOOKUP(Wedstrijden!D1801,Wedstrijdlocaties!$B$2:$E$600,2,FALSE),"")</f>
        <v/>
      </c>
      <c r="C1878" s="21">
        <f>Wedstrijden!E1801</f>
        <v>0</v>
      </c>
      <c r="D1878" s="21" t="str">
        <f>IFERROR(VLOOKUP(Wedstrijden!F1801,Organisaties!$B$2:$C$500,2,FALSE),"")</f>
        <v/>
      </c>
      <c r="E1878" s="21" t="str">
        <f>IFERROR(VLOOKUP(Wedstrijden!F1801,Organisaties!$B$2:$G$500,5,FALSE),"")</f>
        <v/>
      </c>
      <c r="F1878" s="21" t="e">
        <f>IF(Wedstrijden!#REF!&lt;&gt;"",Wedstrijden!#REF!,"")</f>
        <v>#REF!</v>
      </c>
      <c r="G1878" s="21" t="e">
        <f>IF(Wedstrijden!#REF!="Indoor",1,0)</f>
        <v>#REF!</v>
      </c>
      <c r="H1878" s="21" t="e">
        <f>Wedstrijden!#REF!</f>
        <v>#REF!</v>
      </c>
      <c r="I1878" s="21" t="e">
        <f>IF(Wedstrijden!#REF!="Nee",0,IF(Wedstrijden!#REF!="Ja",1,""))</f>
        <v>#REF!</v>
      </c>
      <c r="J1878" s="21" t="e">
        <f>IF(Wedstrijden!#REF!&lt;&gt;"",Wedstrijden!#REF!,"")</f>
        <v>#REF!</v>
      </c>
      <c r="BJ1878" s="21">
        <f>IF(COUNTA(Wedstrijden!#REF!)&lt;&gt;0,1,"")</f>
        <v>1</v>
      </c>
      <c r="BK1878" s="21">
        <f t="shared" si="174"/>
        <v>2</v>
      </c>
      <c r="BL1878" s="21" t="e">
        <f>IF(Wedstrijden!#REF!="x","AA","")</f>
        <v>#REF!</v>
      </c>
      <c r="BM1878" s="21" t="e">
        <f>IF(Wedstrijden!#REF!="x","A","")</f>
        <v>#REF!</v>
      </c>
      <c r="BN1878" s="21" t="e">
        <f>IF(Wedstrijden!#REF!="x","B1","")</f>
        <v>#REF!</v>
      </c>
      <c r="BO1878" s="21" t="e">
        <f>IF(Wedstrijden!#REF!="x","BB","")</f>
        <v>#REF!</v>
      </c>
      <c r="BP1878" s="21" t="e">
        <f>IF(Wedstrijden!#REF!="x","B","")</f>
        <v>#REF!</v>
      </c>
      <c r="BQ1878" s="21" t="e">
        <f>IF(Wedstrijden!#REF!="x","L1","")</f>
        <v>#REF!</v>
      </c>
      <c r="BR1878" s="21" t="e">
        <f>IF(Wedstrijden!#REF!="x","L2","")</f>
        <v>#REF!</v>
      </c>
      <c r="BS1878" s="21" t="e">
        <f>IF(Wedstrijden!#REF!="x","M1","")</f>
        <v>#REF!</v>
      </c>
      <c r="BT1878" s="21" t="e">
        <f>IF(Wedstrijden!#REF!="x","M2","")</f>
        <v>#REF!</v>
      </c>
      <c r="BU1878" s="21" t="e">
        <f>IF(Wedstrijden!#REF!="x","Z1","")</f>
        <v>#REF!</v>
      </c>
      <c r="BV1878" s="21" t="e">
        <f>IF(Wedstrijden!#REF!="x","Z2","")</f>
        <v>#REF!</v>
      </c>
      <c r="BW1878" s="21">
        <f>IF(COUNTA(Wedstrijden!#REF!)&lt;&gt;0,1,"")</f>
        <v>1</v>
      </c>
      <c r="BX1878" s="21">
        <f t="shared" si="175"/>
        <v>1</v>
      </c>
      <c r="BY1878" s="21" t="e">
        <f>IF(Wedstrijden!#REF!="x","BB","")</f>
        <v>#REF!</v>
      </c>
      <c r="BZ1878" s="21" t="e">
        <f>IF(Wedstrijden!#REF!="x","B","")</f>
        <v>#REF!</v>
      </c>
      <c r="CA1878" s="21" t="e">
        <f>IF(Wedstrijden!#REF!="x","L1","")</f>
        <v>#REF!</v>
      </c>
      <c r="CB1878" s="21" t="e">
        <f>IF(Wedstrijden!#REF!="x","L2","")</f>
        <v>#REF!</v>
      </c>
      <c r="CC1878" s="21" t="e">
        <f>IF(Wedstrijden!#REF!="x","M1","")</f>
        <v>#REF!</v>
      </c>
      <c r="CD1878" s="21" t="e">
        <f>IF(Wedstrijden!#REF!="x","M2","")</f>
        <v>#REF!</v>
      </c>
      <c r="CE1878" s="21" t="e">
        <f>IF(Wedstrijden!#REF!="x","Z1","")</f>
        <v>#REF!</v>
      </c>
      <c r="CF1878" s="21" t="e">
        <f>IF(Wedstrijden!#REF!="x","Z2","")</f>
        <v>#REF!</v>
      </c>
      <c r="CG1878" s="21" t="e">
        <f>IF(Wedstrijden!#REF!="x","ZZL","")</f>
        <v>#REF!</v>
      </c>
      <c r="CL1878" s="21">
        <f>IF(COUNTA(Wedstrijden!#REF!)&lt;&gt;0,2,"")</f>
        <v>2</v>
      </c>
      <c r="CM1878" s="21">
        <f t="shared" si="176"/>
        <v>2</v>
      </c>
      <c r="CN1878" s="21" t="e">
        <f>IF(Wedstrijden!#REF!="x","AA","")</f>
        <v>#REF!</v>
      </c>
      <c r="CO1878" s="21" t="e">
        <f>IF(Wedstrijden!#REF!="x","A","")</f>
        <v>#REF!</v>
      </c>
      <c r="CP1878" s="21" t="e">
        <f>IF(Wedstrijden!#REF!="x","BB","")</f>
        <v>#REF!</v>
      </c>
      <c r="CQ1878" s="21" t="e">
        <f>IF(Wedstrijden!#REF!="x","B","")</f>
        <v>#REF!</v>
      </c>
      <c r="CR1878" s="21" t="e">
        <f>IF(Wedstrijden!#REF!="x","L","")</f>
        <v>#REF!</v>
      </c>
      <c r="CS1878" s="21" t="e">
        <f>IF(Wedstrijden!#REF!="x","M","")</f>
        <v>#REF!</v>
      </c>
      <c r="CT1878" s="21" t="e">
        <f>IF(Wedstrijden!#REF!="x","Z","")</f>
        <v>#REF!</v>
      </c>
      <c r="CU1878" s="21" t="e">
        <f>IF(Wedstrijden!#REF!="x","ZZ","")</f>
        <v>#REF!</v>
      </c>
      <c r="CV1878" s="21">
        <f>IF(COUNTA(Wedstrijden!#REF!)&lt;&gt;0,2,"")</f>
        <v>2</v>
      </c>
      <c r="CW1878" s="21">
        <f t="shared" si="177"/>
        <v>1</v>
      </c>
      <c r="CX1878" s="21" t="e">
        <f>IF(Wedstrijden!#REF!="x","BB","")</f>
        <v>#REF!</v>
      </c>
      <c r="CY1878" s="21" t="e">
        <f>IF(Wedstrijden!#REF!="x","B","")</f>
        <v>#REF!</v>
      </c>
      <c r="CZ1878" s="21" t="e">
        <f>IF(Wedstrijden!#REF!="x","L","")</f>
        <v>#REF!</v>
      </c>
      <c r="DA1878" s="21" t="e">
        <f>IF(Wedstrijden!#REF!="x","M","")</f>
        <v>#REF!</v>
      </c>
      <c r="DB1878" s="21" t="e">
        <f>IF(Wedstrijden!#REF!="x","Z","")</f>
        <v>#REF!</v>
      </c>
      <c r="DC1878" s="21" t="e">
        <f>IF(Wedstrijden!#REF!="x","ZZ","")</f>
        <v>#REF!</v>
      </c>
      <c r="DD1878" s="21" t="e">
        <f>IF(Wedstrijden!#REF!="x","1.40","")</f>
        <v>#REF!</v>
      </c>
      <c r="DE1878" s="21">
        <f>IF(COUNTA(Wedstrijden!#REF!)&lt;&gt;0,6,"")</f>
        <v>6</v>
      </c>
      <c r="DF1878" s="21">
        <f t="shared" si="178"/>
        <v>2</v>
      </c>
      <c r="DG1878" s="21" t="e">
        <f>IF(Wedstrijden!#REF!="x","L","")</f>
        <v>#REF!</v>
      </c>
      <c r="DH1878" s="21" t="e">
        <f>IF(Wedstrijden!#REF!="x","M","")</f>
        <v>#REF!</v>
      </c>
      <c r="DI1878" s="21" t="e">
        <f>IF(Wedstrijden!#REF!="x","Z","")</f>
        <v>#REF!</v>
      </c>
      <c r="DJ1878" s="21" t="e">
        <f>IF(Wedstrijden!#REF!="x","Z","")</f>
        <v>#REF!</v>
      </c>
      <c r="DK1878" s="21">
        <f>IF(COUNTA(Wedstrijden!#REF!)&lt;&gt;0,6,"")</f>
        <v>6</v>
      </c>
      <c r="DL1878" s="21">
        <f t="shared" si="179"/>
        <v>1</v>
      </c>
      <c r="DM1878" s="21" t="e">
        <f>IF(Wedstrijden!#REF!="x","L","")</f>
        <v>#REF!</v>
      </c>
      <c r="DN1878" s="21" t="e">
        <f>IF(Wedstrijden!#REF!="x","M","")</f>
        <v>#REF!</v>
      </c>
      <c r="DO1878" s="21" t="e">
        <f>IF(Wedstrijden!#REF!="x","Z","")</f>
        <v>#REF!</v>
      </c>
      <c r="DP1878" s="21" t="e">
        <f>IF(Wedstrijden!#REF!="x","Z","")</f>
        <v>#REF!</v>
      </c>
    </row>
    <row r="1879" spans="1:120" ht="14.4" x14ac:dyDescent="0.3">
      <c r="A1879" s="23">
        <f>Wedstrijden!B1802</f>
        <v>0</v>
      </c>
      <c r="B1879" s="21" t="str">
        <f>IFERROR(VLOOKUP(Wedstrijden!D1802,Wedstrijdlocaties!$B$2:$E$600,2,FALSE),"")</f>
        <v/>
      </c>
      <c r="C1879" s="21">
        <f>Wedstrijden!E1802</f>
        <v>0</v>
      </c>
      <c r="D1879" s="21" t="str">
        <f>IFERROR(VLOOKUP(Wedstrijden!F1802,Organisaties!$B$2:$C$500,2,FALSE),"")</f>
        <v/>
      </c>
      <c r="E1879" s="21" t="str">
        <f>IFERROR(VLOOKUP(Wedstrijden!F1802,Organisaties!$B$2:$G$500,5,FALSE),"")</f>
        <v/>
      </c>
      <c r="F1879" s="21" t="e">
        <f>IF(Wedstrijden!#REF!&lt;&gt;"",Wedstrijden!#REF!,"")</f>
        <v>#REF!</v>
      </c>
      <c r="G1879" s="21" t="e">
        <f>IF(Wedstrijden!#REF!="Indoor",1,0)</f>
        <v>#REF!</v>
      </c>
      <c r="H1879" s="21" t="e">
        <f>Wedstrijden!#REF!</f>
        <v>#REF!</v>
      </c>
      <c r="I1879" s="21" t="e">
        <f>IF(Wedstrijden!#REF!="Nee",0,IF(Wedstrijden!#REF!="Ja",1,""))</f>
        <v>#REF!</v>
      </c>
      <c r="J1879" s="21" t="e">
        <f>IF(Wedstrijden!#REF!&lt;&gt;"",Wedstrijden!#REF!,"")</f>
        <v>#REF!</v>
      </c>
      <c r="BJ1879" s="21">
        <f>IF(COUNTA(Wedstrijden!#REF!)&lt;&gt;0,1,"")</f>
        <v>1</v>
      </c>
      <c r="BK1879" s="21">
        <f t="shared" si="174"/>
        <v>2</v>
      </c>
      <c r="BL1879" s="21" t="e">
        <f>IF(Wedstrijden!#REF!="x","AA","")</f>
        <v>#REF!</v>
      </c>
      <c r="BM1879" s="21" t="e">
        <f>IF(Wedstrijden!#REF!="x","A","")</f>
        <v>#REF!</v>
      </c>
      <c r="BN1879" s="21" t="e">
        <f>IF(Wedstrijden!#REF!="x","B1","")</f>
        <v>#REF!</v>
      </c>
      <c r="BO1879" s="21" t="e">
        <f>IF(Wedstrijden!#REF!="x","BB","")</f>
        <v>#REF!</v>
      </c>
      <c r="BP1879" s="21" t="e">
        <f>IF(Wedstrijden!#REF!="x","B","")</f>
        <v>#REF!</v>
      </c>
      <c r="BQ1879" s="21" t="e">
        <f>IF(Wedstrijden!#REF!="x","L1","")</f>
        <v>#REF!</v>
      </c>
      <c r="BR1879" s="21" t="e">
        <f>IF(Wedstrijden!#REF!="x","L2","")</f>
        <v>#REF!</v>
      </c>
      <c r="BS1879" s="21" t="e">
        <f>IF(Wedstrijden!#REF!="x","M1","")</f>
        <v>#REF!</v>
      </c>
      <c r="BT1879" s="21" t="e">
        <f>IF(Wedstrijden!#REF!="x","M2","")</f>
        <v>#REF!</v>
      </c>
      <c r="BU1879" s="21" t="e">
        <f>IF(Wedstrijden!#REF!="x","Z1","")</f>
        <v>#REF!</v>
      </c>
      <c r="BV1879" s="21" t="e">
        <f>IF(Wedstrijden!#REF!="x","Z2","")</f>
        <v>#REF!</v>
      </c>
      <c r="BW1879" s="21">
        <f>IF(COUNTA(Wedstrijden!#REF!)&lt;&gt;0,1,"")</f>
        <v>1</v>
      </c>
      <c r="BX1879" s="21">
        <f t="shared" si="175"/>
        <v>1</v>
      </c>
      <c r="BY1879" s="21" t="e">
        <f>IF(Wedstrijden!#REF!="x","BB","")</f>
        <v>#REF!</v>
      </c>
      <c r="BZ1879" s="21" t="e">
        <f>IF(Wedstrijden!#REF!="x","B","")</f>
        <v>#REF!</v>
      </c>
      <c r="CA1879" s="21" t="e">
        <f>IF(Wedstrijden!#REF!="x","L1","")</f>
        <v>#REF!</v>
      </c>
      <c r="CB1879" s="21" t="e">
        <f>IF(Wedstrijden!#REF!="x","L2","")</f>
        <v>#REF!</v>
      </c>
      <c r="CC1879" s="21" t="e">
        <f>IF(Wedstrijden!#REF!="x","M1","")</f>
        <v>#REF!</v>
      </c>
      <c r="CD1879" s="21" t="e">
        <f>IF(Wedstrijden!#REF!="x","M2","")</f>
        <v>#REF!</v>
      </c>
      <c r="CE1879" s="21" t="e">
        <f>IF(Wedstrijden!#REF!="x","Z1","")</f>
        <v>#REF!</v>
      </c>
      <c r="CF1879" s="21" t="e">
        <f>IF(Wedstrijden!#REF!="x","Z2","")</f>
        <v>#REF!</v>
      </c>
      <c r="CG1879" s="21" t="e">
        <f>IF(Wedstrijden!#REF!="x","ZZL","")</f>
        <v>#REF!</v>
      </c>
      <c r="CL1879" s="21">
        <f>IF(COUNTA(Wedstrijden!#REF!)&lt;&gt;0,2,"")</f>
        <v>2</v>
      </c>
      <c r="CM1879" s="21">
        <f t="shared" si="176"/>
        <v>2</v>
      </c>
      <c r="CN1879" s="21" t="e">
        <f>IF(Wedstrijden!#REF!="x","AA","")</f>
        <v>#REF!</v>
      </c>
      <c r="CO1879" s="21" t="e">
        <f>IF(Wedstrijden!#REF!="x","A","")</f>
        <v>#REF!</v>
      </c>
      <c r="CP1879" s="21" t="e">
        <f>IF(Wedstrijden!#REF!="x","BB","")</f>
        <v>#REF!</v>
      </c>
      <c r="CQ1879" s="21" t="e">
        <f>IF(Wedstrijden!#REF!="x","B","")</f>
        <v>#REF!</v>
      </c>
      <c r="CR1879" s="21" t="e">
        <f>IF(Wedstrijden!#REF!="x","L","")</f>
        <v>#REF!</v>
      </c>
      <c r="CS1879" s="21" t="e">
        <f>IF(Wedstrijden!#REF!="x","M","")</f>
        <v>#REF!</v>
      </c>
      <c r="CT1879" s="21" t="e">
        <f>IF(Wedstrijden!#REF!="x","Z","")</f>
        <v>#REF!</v>
      </c>
      <c r="CU1879" s="21" t="e">
        <f>IF(Wedstrijden!#REF!="x","ZZ","")</f>
        <v>#REF!</v>
      </c>
      <c r="CV1879" s="21">
        <f>IF(COUNTA(Wedstrijden!#REF!)&lt;&gt;0,2,"")</f>
        <v>2</v>
      </c>
      <c r="CW1879" s="21">
        <f t="shared" si="177"/>
        <v>1</v>
      </c>
      <c r="CX1879" s="21" t="e">
        <f>IF(Wedstrijden!#REF!="x","BB","")</f>
        <v>#REF!</v>
      </c>
      <c r="CY1879" s="21" t="e">
        <f>IF(Wedstrijden!#REF!="x","B","")</f>
        <v>#REF!</v>
      </c>
      <c r="CZ1879" s="21" t="e">
        <f>IF(Wedstrijden!#REF!="x","L","")</f>
        <v>#REF!</v>
      </c>
      <c r="DA1879" s="21" t="e">
        <f>IF(Wedstrijden!#REF!="x","M","")</f>
        <v>#REF!</v>
      </c>
      <c r="DB1879" s="21" t="e">
        <f>IF(Wedstrijden!#REF!="x","Z","")</f>
        <v>#REF!</v>
      </c>
      <c r="DC1879" s="21" t="e">
        <f>IF(Wedstrijden!#REF!="x","ZZ","")</f>
        <v>#REF!</v>
      </c>
      <c r="DD1879" s="21" t="e">
        <f>IF(Wedstrijden!#REF!="x","1.40","")</f>
        <v>#REF!</v>
      </c>
      <c r="DE1879" s="21">
        <f>IF(COUNTA(Wedstrijden!#REF!)&lt;&gt;0,6,"")</f>
        <v>6</v>
      </c>
      <c r="DF1879" s="21">
        <f t="shared" si="178"/>
        <v>2</v>
      </c>
      <c r="DG1879" s="21" t="e">
        <f>IF(Wedstrijden!#REF!="x","L","")</f>
        <v>#REF!</v>
      </c>
      <c r="DH1879" s="21" t="e">
        <f>IF(Wedstrijden!#REF!="x","M","")</f>
        <v>#REF!</v>
      </c>
      <c r="DI1879" s="21" t="e">
        <f>IF(Wedstrijden!#REF!="x","Z","")</f>
        <v>#REF!</v>
      </c>
      <c r="DJ1879" s="21" t="e">
        <f>IF(Wedstrijden!#REF!="x","Z","")</f>
        <v>#REF!</v>
      </c>
      <c r="DK1879" s="21">
        <f>IF(COUNTA(Wedstrijden!#REF!)&lt;&gt;0,6,"")</f>
        <v>6</v>
      </c>
      <c r="DL1879" s="21">
        <f t="shared" si="179"/>
        <v>1</v>
      </c>
      <c r="DM1879" s="21" t="e">
        <f>IF(Wedstrijden!#REF!="x","L","")</f>
        <v>#REF!</v>
      </c>
      <c r="DN1879" s="21" t="e">
        <f>IF(Wedstrijden!#REF!="x","M","")</f>
        <v>#REF!</v>
      </c>
      <c r="DO1879" s="21" t="e">
        <f>IF(Wedstrijden!#REF!="x","Z","")</f>
        <v>#REF!</v>
      </c>
      <c r="DP1879" s="21" t="e">
        <f>IF(Wedstrijden!#REF!="x","Z","")</f>
        <v>#REF!</v>
      </c>
    </row>
    <row r="1880" spans="1:120" ht="14.4" x14ac:dyDescent="0.3">
      <c r="A1880" s="23">
        <f>Wedstrijden!B1803</f>
        <v>0</v>
      </c>
      <c r="B1880" s="21" t="str">
        <f>IFERROR(VLOOKUP(Wedstrijden!D1803,Wedstrijdlocaties!$B$2:$E$600,2,FALSE),"")</f>
        <v/>
      </c>
      <c r="C1880" s="21">
        <f>Wedstrijden!E1803</f>
        <v>0</v>
      </c>
      <c r="D1880" s="21" t="str">
        <f>IFERROR(VLOOKUP(Wedstrijden!F1803,Organisaties!$B$2:$C$500,2,FALSE),"")</f>
        <v/>
      </c>
      <c r="E1880" s="21" t="str">
        <f>IFERROR(VLOOKUP(Wedstrijden!F1803,Organisaties!$B$2:$G$500,5,FALSE),"")</f>
        <v/>
      </c>
      <c r="F1880" s="21" t="e">
        <f>IF(Wedstrijden!#REF!&lt;&gt;"",Wedstrijden!#REF!,"")</f>
        <v>#REF!</v>
      </c>
      <c r="G1880" s="21" t="e">
        <f>IF(Wedstrijden!#REF!="Indoor",1,0)</f>
        <v>#REF!</v>
      </c>
      <c r="H1880" s="21" t="e">
        <f>Wedstrijden!#REF!</f>
        <v>#REF!</v>
      </c>
      <c r="I1880" s="21" t="e">
        <f>IF(Wedstrijden!#REF!="Nee",0,IF(Wedstrijden!#REF!="Ja",1,""))</f>
        <v>#REF!</v>
      </c>
      <c r="J1880" s="21" t="e">
        <f>IF(Wedstrijden!#REF!&lt;&gt;"",Wedstrijden!#REF!,"")</f>
        <v>#REF!</v>
      </c>
      <c r="BJ1880" s="21">
        <f>IF(COUNTA(Wedstrijden!#REF!)&lt;&gt;0,1,"")</f>
        <v>1</v>
      </c>
      <c r="BK1880" s="21">
        <f t="shared" si="174"/>
        <v>2</v>
      </c>
      <c r="BL1880" s="21" t="e">
        <f>IF(Wedstrijden!#REF!="x","AA","")</f>
        <v>#REF!</v>
      </c>
      <c r="BM1880" s="21" t="e">
        <f>IF(Wedstrijden!#REF!="x","A","")</f>
        <v>#REF!</v>
      </c>
      <c r="BN1880" s="21" t="e">
        <f>IF(Wedstrijden!#REF!="x","B1","")</f>
        <v>#REF!</v>
      </c>
      <c r="BO1880" s="21" t="e">
        <f>IF(Wedstrijden!#REF!="x","BB","")</f>
        <v>#REF!</v>
      </c>
      <c r="BP1880" s="21" t="e">
        <f>IF(Wedstrijden!#REF!="x","B","")</f>
        <v>#REF!</v>
      </c>
      <c r="BQ1880" s="21" t="e">
        <f>IF(Wedstrijden!#REF!="x","L1","")</f>
        <v>#REF!</v>
      </c>
      <c r="BR1880" s="21" t="e">
        <f>IF(Wedstrijden!#REF!="x","L2","")</f>
        <v>#REF!</v>
      </c>
      <c r="BS1880" s="21" t="e">
        <f>IF(Wedstrijden!#REF!="x","M1","")</f>
        <v>#REF!</v>
      </c>
      <c r="BT1880" s="21" t="e">
        <f>IF(Wedstrijden!#REF!="x","M2","")</f>
        <v>#REF!</v>
      </c>
      <c r="BU1880" s="21" t="e">
        <f>IF(Wedstrijden!#REF!="x","Z1","")</f>
        <v>#REF!</v>
      </c>
      <c r="BV1880" s="21" t="e">
        <f>IF(Wedstrijden!#REF!="x","Z2","")</f>
        <v>#REF!</v>
      </c>
      <c r="BW1880" s="21">
        <f>IF(COUNTA(Wedstrijden!#REF!)&lt;&gt;0,1,"")</f>
        <v>1</v>
      </c>
      <c r="BX1880" s="21">
        <f t="shared" si="175"/>
        <v>1</v>
      </c>
      <c r="BY1880" s="21" t="e">
        <f>IF(Wedstrijden!#REF!="x","BB","")</f>
        <v>#REF!</v>
      </c>
      <c r="BZ1880" s="21" t="e">
        <f>IF(Wedstrijden!#REF!="x","B","")</f>
        <v>#REF!</v>
      </c>
      <c r="CA1880" s="21" t="e">
        <f>IF(Wedstrijden!#REF!="x","L1","")</f>
        <v>#REF!</v>
      </c>
      <c r="CB1880" s="21" t="e">
        <f>IF(Wedstrijden!#REF!="x","L2","")</f>
        <v>#REF!</v>
      </c>
      <c r="CC1880" s="21" t="e">
        <f>IF(Wedstrijden!#REF!="x","M1","")</f>
        <v>#REF!</v>
      </c>
      <c r="CD1880" s="21" t="e">
        <f>IF(Wedstrijden!#REF!="x","M2","")</f>
        <v>#REF!</v>
      </c>
      <c r="CE1880" s="21" t="e">
        <f>IF(Wedstrijden!#REF!="x","Z1","")</f>
        <v>#REF!</v>
      </c>
      <c r="CF1880" s="21" t="e">
        <f>IF(Wedstrijden!#REF!="x","Z2","")</f>
        <v>#REF!</v>
      </c>
      <c r="CG1880" s="21" t="e">
        <f>IF(Wedstrijden!#REF!="x","ZZL","")</f>
        <v>#REF!</v>
      </c>
      <c r="CL1880" s="21">
        <f>IF(COUNTA(Wedstrijden!#REF!)&lt;&gt;0,2,"")</f>
        <v>2</v>
      </c>
      <c r="CM1880" s="21">
        <f t="shared" si="176"/>
        <v>2</v>
      </c>
      <c r="CN1880" s="21" t="e">
        <f>IF(Wedstrijden!#REF!="x","AA","")</f>
        <v>#REF!</v>
      </c>
      <c r="CO1880" s="21" t="e">
        <f>IF(Wedstrijden!#REF!="x","A","")</f>
        <v>#REF!</v>
      </c>
      <c r="CP1880" s="21" t="e">
        <f>IF(Wedstrijden!#REF!="x","BB","")</f>
        <v>#REF!</v>
      </c>
      <c r="CQ1880" s="21" t="e">
        <f>IF(Wedstrijden!#REF!="x","B","")</f>
        <v>#REF!</v>
      </c>
      <c r="CR1880" s="21" t="e">
        <f>IF(Wedstrijden!#REF!="x","L","")</f>
        <v>#REF!</v>
      </c>
      <c r="CS1880" s="21" t="e">
        <f>IF(Wedstrijden!#REF!="x","M","")</f>
        <v>#REF!</v>
      </c>
      <c r="CT1880" s="21" t="e">
        <f>IF(Wedstrijden!#REF!="x","Z","")</f>
        <v>#REF!</v>
      </c>
      <c r="CU1880" s="21" t="e">
        <f>IF(Wedstrijden!#REF!="x","ZZ","")</f>
        <v>#REF!</v>
      </c>
      <c r="CV1880" s="21">
        <f>IF(COUNTA(Wedstrijden!#REF!)&lt;&gt;0,2,"")</f>
        <v>2</v>
      </c>
      <c r="CW1880" s="21">
        <f t="shared" si="177"/>
        <v>1</v>
      </c>
      <c r="CX1880" s="21" t="e">
        <f>IF(Wedstrijden!#REF!="x","BB","")</f>
        <v>#REF!</v>
      </c>
      <c r="CY1880" s="21" t="e">
        <f>IF(Wedstrijden!#REF!="x","B","")</f>
        <v>#REF!</v>
      </c>
      <c r="CZ1880" s="21" t="e">
        <f>IF(Wedstrijden!#REF!="x","L","")</f>
        <v>#REF!</v>
      </c>
      <c r="DA1880" s="21" t="e">
        <f>IF(Wedstrijden!#REF!="x","M","")</f>
        <v>#REF!</v>
      </c>
      <c r="DB1880" s="21" t="e">
        <f>IF(Wedstrijden!#REF!="x","Z","")</f>
        <v>#REF!</v>
      </c>
      <c r="DC1880" s="21" t="e">
        <f>IF(Wedstrijden!#REF!="x","ZZ","")</f>
        <v>#REF!</v>
      </c>
      <c r="DD1880" s="21" t="e">
        <f>IF(Wedstrijden!#REF!="x","1.40","")</f>
        <v>#REF!</v>
      </c>
      <c r="DE1880" s="21">
        <f>IF(COUNTA(Wedstrijden!#REF!)&lt;&gt;0,6,"")</f>
        <v>6</v>
      </c>
      <c r="DF1880" s="21">
        <f t="shared" si="178"/>
        <v>2</v>
      </c>
      <c r="DG1880" s="21" t="e">
        <f>IF(Wedstrijden!#REF!="x","L","")</f>
        <v>#REF!</v>
      </c>
      <c r="DH1880" s="21" t="e">
        <f>IF(Wedstrijden!#REF!="x","M","")</f>
        <v>#REF!</v>
      </c>
      <c r="DI1880" s="21" t="e">
        <f>IF(Wedstrijden!#REF!="x","Z","")</f>
        <v>#REF!</v>
      </c>
      <c r="DJ1880" s="21" t="e">
        <f>IF(Wedstrijden!#REF!="x","Z","")</f>
        <v>#REF!</v>
      </c>
      <c r="DK1880" s="21">
        <f>IF(COUNTA(Wedstrijden!#REF!)&lt;&gt;0,6,"")</f>
        <v>6</v>
      </c>
      <c r="DL1880" s="21">
        <f t="shared" si="179"/>
        <v>1</v>
      </c>
      <c r="DM1880" s="21" t="e">
        <f>IF(Wedstrijden!#REF!="x","L","")</f>
        <v>#REF!</v>
      </c>
      <c r="DN1880" s="21" t="e">
        <f>IF(Wedstrijden!#REF!="x","M","")</f>
        <v>#REF!</v>
      </c>
      <c r="DO1880" s="21" t="e">
        <f>IF(Wedstrijden!#REF!="x","Z","")</f>
        <v>#REF!</v>
      </c>
      <c r="DP1880" s="21" t="e">
        <f>IF(Wedstrijden!#REF!="x","Z","")</f>
        <v>#REF!</v>
      </c>
    </row>
    <row r="1881" spans="1:120" ht="14.4" x14ac:dyDescent="0.3">
      <c r="A1881" s="23">
        <f>Wedstrijden!B1804</f>
        <v>0</v>
      </c>
      <c r="B1881" s="21" t="str">
        <f>IFERROR(VLOOKUP(Wedstrijden!D1804,Wedstrijdlocaties!$B$2:$E$600,2,FALSE),"")</f>
        <v/>
      </c>
      <c r="C1881" s="21">
        <f>Wedstrijden!E1804</f>
        <v>0</v>
      </c>
      <c r="D1881" s="21" t="str">
        <f>IFERROR(VLOOKUP(Wedstrijden!F1804,Organisaties!$B$2:$C$500,2,FALSE),"")</f>
        <v/>
      </c>
      <c r="E1881" s="21" t="str">
        <f>IFERROR(VLOOKUP(Wedstrijden!F1804,Organisaties!$B$2:$G$500,5,FALSE),"")</f>
        <v/>
      </c>
      <c r="F1881" s="21" t="e">
        <f>IF(Wedstrijden!#REF!&lt;&gt;"",Wedstrijden!#REF!,"")</f>
        <v>#REF!</v>
      </c>
      <c r="G1881" s="21" t="e">
        <f>IF(Wedstrijden!#REF!="Indoor",1,0)</f>
        <v>#REF!</v>
      </c>
      <c r="H1881" s="21" t="e">
        <f>Wedstrijden!#REF!</f>
        <v>#REF!</v>
      </c>
      <c r="I1881" s="21" t="e">
        <f>IF(Wedstrijden!#REF!="Nee",0,IF(Wedstrijden!#REF!="Ja",1,""))</f>
        <v>#REF!</v>
      </c>
      <c r="J1881" s="21" t="e">
        <f>IF(Wedstrijden!#REF!&lt;&gt;"",Wedstrijden!#REF!,"")</f>
        <v>#REF!</v>
      </c>
      <c r="BJ1881" s="21">
        <f>IF(COUNTA(Wedstrijden!#REF!)&lt;&gt;0,1,"")</f>
        <v>1</v>
      </c>
      <c r="BK1881" s="21">
        <f t="shared" si="174"/>
        <v>2</v>
      </c>
      <c r="BL1881" s="21" t="e">
        <f>IF(Wedstrijden!#REF!="x","AA","")</f>
        <v>#REF!</v>
      </c>
      <c r="BM1881" s="21" t="e">
        <f>IF(Wedstrijden!#REF!="x","A","")</f>
        <v>#REF!</v>
      </c>
      <c r="BN1881" s="21" t="e">
        <f>IF(Wedstrijden!#REF!="x","B1","")</f>
        <v>#REF!</v>
      </c>
      <c r="BO1881" s="21" t="e">
        <f>IF(Wedstrijden!#REF!="x","BB","")</f>
        <v>#REF!</v>
      </c>
      <c r="BP1881" s="21" t="e">
        <f>IF(Wedstrijden!#REF!="x","B","")</f>
        <v>#REF!</v>
      </c>
      <c r="BQ1881" s="21" t="e">
        <f>IF(Wedstrijden!#REF!="x","L1","")</f>
        <v>#REF!</v>
      </c>
      <c r="BR1881" s="21" t="e">
        <f>IF(Wedstrijden!#REF!="x","L2","")</f>
        <v>#REF!</v>
      </c>
      <c r="BS1881" s="21" t="e">
        <f>IF(Wedstrijden!#REF!="x","M1","")</f>
        <v>#REF!</v>
      </c>
      <c r="BT1881" s="21" t="e">
        <f>IF(Wedstrijden!#REF!="x","M2","")</f>
        <v>#REF!</v>
      </c>
      <c r="BU1881" s="21" t="e">
        <f>IF(Wedstrijden!#REF!="x","Z1","")</f>
        <v>#REF!</v>
      </c>
      <c r="BV1881" s="21" t="e">
        <f>IF(Wedstrijden!#REF!="x","Z2","")</f>
        <v>#REF!</v>
      </c>
      <c r="BW1881" s="21">
        <f>IF(COUNTA(Wedstrijden!#REF!)&lt;&gt;0,1,"")</f>
        <v>1</v>
      </c>
      <c r="BX1881" s="21">
        <f t="shared" si="175"/>
        <v>1</v>
      </c>
      <c r="BY1881" s="21" t="e">
        <f>IF(Wedstrijden!#REF!="x","BB","")</f>
        <v>#REF!</v>
      </c>
      <c r="BZ1881" s="21" t="e">
        <f>IF(Wedstrijden!#REF!="x","B","")</f>
        <v>#REF!</v>
      </c>
      <c r="CA1881" s="21" t="e">
        <f>IF(Wedstrijden!#REF!="x","L1","")</f>
        <v>#REF!</v>
      </c>
      <c r="CB1881" s="21" t="e">
        <f>IF(Wedstrijden!#REF!="x","L2","")</f>
        <v>#REF!</v>
      </c>
      <c r="CC1881" s="21" t="e">
        <f>IF(Wedstrijden!#REF!="x","M1","")</f>
        <v>#REF!</v>
      </c>
      <c r="CD1881" s="21" t="e">
        <f>IF(Wedstrijden!#REF!="x","M2","")</f>
        <v>#REF!</v>
      </c>
      <c r="CE1881" s="21" t="e">
        <f>IF(Wedstrijden!#REF!="x","Z1","")</f>
        <v>#REF!</v>
      </c>
      <c r="CF1881" s="21" t="e">
        <f>IF(Wedstrijden!#REF!="x","Z2","")</f>
        <v>#REF!</v>
      </c>
      <c r="CG1881" s="21" t="e">
        <f>IF(Wedstrijden!#REF!="x","ZZL","")</f>
        <v>#REF!</v>
      </c>
      <c r="CL1881" s="21">
        <f>IF(COUNTA(Wedstrijden!#REF!)&lt;&gt;0,2,"")</f>
        <v>2</v>
      </c>
      <c r="CM1881" s="21">
        <f t="shared" si="176"/>
        <v>2</v>
      </c>
      <c r="CN1881" s="21" t="e">
        <f>IF(Wedstrijden!#REF!="x","AA","")</f>
        <v>#REF!</v>
      </c>
      <c r="CO1881" s="21" t="e">
        <f>IF(Wedstrijden!#REF!="x","A","")</f>
        <v>#REF!</v>
      </c>
      <c r="CP1881" s="21" t="e">
        <f>IF(Wedstrijden!#REF!="x","BB","")</f>
        <v>#REF!</v>
      </c>
      <c r="CQ1881" s="21" t="e">
        <f>IF(Wedstrijden!#REF!="x","B","")</f>
        <v>#REF!</v>
      </c>
      <c r="CR1881" s="21" t="e">
        <f>IF(Wedstrijden!#REF!="x","L","")</f>
        <v>#REF!</v>
      </c>
      <c r="CS1881" s="21" t="e">
        <f>IF(Wedstrijden!#REF!="x","M","")</f>
        <v>#REF!</v>
      </c>
      <c r="CT1881" s="21" t="e">
        <f>IF(Wedstrijden!#REF!="x","Z","")</f>
        <v>#REF!</v>
      </c>
      <c r="CU1881" s="21" t="e">
        <f>IF(Wedstrijden!#REF!="x","ZZ","")</f>
        <v>#REF!</v>
      </c>
      <c r="CV1881" s="21">
        <f>IF(COUNTA(Wedstrijden!#REF!)&lt;&gt;0,2,"")</f>
        <v>2</v>
      </c>
      <c r="CW1881" s="21">
        <f t="shared" si="177"/>
        <v>1</v>
      </c>
      <c r="CX1881" s="21" t="e">
        <f>IF(Wedstrijden!#REF!="x","BB","")</f>
        <v>#REF!</v>
      </c>
      <c r="CY1881" s="21" t="e">
        <f>IF(Wedstrijden!#REF!="x","B","")</f>
        <v>#REF!</v>
      </c>
      <c r="CZ1881" s="21" t="e">
        <f>IF(Wedstrijden!#REF!="x","L","")</f>
        <v>#REF!</v>
      </c>
      <c r="DA1881" s="21" t="e">
        <f>IF(Wedstrijden!#REF!="x","M","")</f>
        <v>#REF!</v>
      </c>
      <c r="DB1881" s="21" t="e">
        <f>IF(Wedstrijden!#REF!="x","Z","")</f>
        <v>#REF!</v>
      </c>
      <c r="DC1881" s="21" t="e">
        <f>IF(Wedstrijden!#REF!="x","ZZ","")</f>
        <v>#REF!</v>
      </c>
      <c r="DD1881" s="21" t="e">
        <f>IF(Wedstrijden!#REF!="x","1.40","")</f>
        <v>#REF!</v>
      </c>
      <c r="DE1881" s="21">
        <f>IF(COUNTA(Wedstrijden!#REF!)&lt;&gt;0,6,"")</f>
        <v>6</v>
      </c>
      <c r="DF1881" s="21">
        <f t="shared" si="178"/>
        <v>2</v>
      </c>
      <c r="DG1881" s="21" t="e">
        <f>IF(Wedstrijden!#REF!="x","L","")</f>
        <v>#REF!</v>
      </c>
      <c r="DH1881" s="21" t="e">
        <f>IF(Wedstrijden!#REF!="x","M","")</f>
        <v>#REF!</v>
      </c>
      <c r="DI1881" s="21" t="e">
        <f>IF(Wedstrijden!#REF!="x","Z","")</f>
        <v>#REF!</v>
      </c>
      <c r="DJ1881" s="21" t="e">
        <f>IF(Wedstrijden!#REF!="x","Z","")</f>
        <v>#REF!</v>
      </c>
      <c r="DK1881" s="21">
        <f>IF(COUNTA(Wedstrijden!#REF!)&lt;&gt;0,6,"")</f>
        <v>6</v>
      </c>
      <c r="DL1881" s="21">
        <f t="shared" si="179"/>
        <v>1</v>
      </c>
      <c r="DM1881" s="21" t="e">
        <f>IF(Wedstrijden!#REF!="x","L","")</f>
        <v>#REF!</v>
      </c>
      <c r="DN1881" s="21" t="e">
        <f>IF(Wedstrijden!#REF!="x","M","")</f>
        <v>#REF!</v>
      </c>
      <c r="DO1881" s="21" t="e">
        <f>IF(Wedstrijden!#REF!="x","Z","")</f>
        <v>#REF!</v>
      </c>
      <c r="DP1881" s="21" t="e">
        <f>IF(Wedstrijden!#REF!="x","Z","")</f>
        <v>#REF!</v>
      </c>
    </row>
    <row r="1882" spans="1:120" ht="14.4" x14ac:dyDescent="0.3">
      <c r="A1882" s="23">
        <f>Wedstrijden!B1805</f>
        <v>0</v>
      </c>
      <c r="B1882" s="21" t="str">
        <f>IFERROR(VLOOKUP(Wedstrijden!D1805,Wedstrijdlocaties!$B$2:$E$600,2,FALSE),"")</f>
        <v/>
      </c>
      <c r="C1882" s="21">
        <f>Wedstrijden!E1805</f>
        <v>0</v>
      </c>
      <c r="D1882" s="21" t="str">
        <f>IFERROR(VLOOKUP(Wedstrijden!F1805,Organisaties!$B$2:$C$500,2,FALSE),"")</f>
        <v/>
      </c>
      <c r="E1882" s="21" t="str">
        <f>IFERROR(VLOOKUP(Wedstrijden!F1805,Organisaties!$B$2:$G$500,5,FALSE),"")</f>
        <v/>
      </c>
      <c r="F1882" s="21" t="e">
        <f>IF(Wedstrijden!#REF!&lt;&gt;"",Wedstrijden!#REF!,"")</f>
        <v>#REF!</v>
      </c>
      <c r="G1882" s="21" t="e">
        <f>IF(Wedstrijden!#REF!="Indoor",1,0)</f>
        <v>#REF!</v>
      </c>
      <c r="H1882" s="21" t="e">
        <f>Wedstrijden!#REF!</f>
        <v>#REF!</v>
      </c>
      <c r="I1882" s="21" t="e">
        <f>IF(Wedstrijden!#REF!="Nee",0,IF(Wedstrijden!#REF!="Ja",1,""))</f>
        <v>#REF!</v>
      </c>
      <c r="J1882" s="21" t="e">
        <f>IF(Wedstrijden!#REF!&lt;&gt;"",Wedstrijden!#REF!,"")</f>
        <v>#REF!</v>
      </c>
      <c r="BJ1882" s="21">
        <f>IF(COUNTA(Wedstrijden!#REF!)&lt;&gt;0,1,"")</f>
        <v>1</v>
      </c>
      <c r="BK1882" s="21">
        <f t="shared" si="174"/>
        <v>2</v>
      </c>
      <c r="BL1882" s="21" t="e">
        <f>IF(Wedstrijden!#REF!="x","AA","")</f>
        <v>#REF!</v>
      </c>
      <c r="BM1882" s="21" t="e">
        <f>IF(Wedstrijden!#REF!="x","A","")</f>
        <v>#REF!</v>
      </c>
      <c r="BN1882" s="21" t="e">
        <f>IF(Wedstrijden!#REF!="x","B1","")</f>
        <v>#REF!</v>
      </c>
      <c r="BO1882" s="21" t="e">
        <f>IF(Wedstrijden!#REF!="x","BB","")</f>
        <v>#REF!</v>
      </c>
      <c r="BP1882" s="21" t="e">
        <f>IF(Wedstrijden!#REF!="x","B","")</f>
        <v>#REF!</v>
      </c>
      <c r="BQ1882" s="21" t="e">
        <f>IF(Wedstrijden!#REF!="x","L1","")</f>
        <v>#REF!</v>
      </c>
      <c r="BR1882" s="21" t="e">
        <f>IF(Wedstrijden!#REF!="x","L2","")</f>
        <v>#REF!</v>
      </c>
      <c r="BS1882" s="21" t="e">
        <f>IF(Wedstrijden!#REF!="x","M1","")</f>
        <v>#REF!</v>
      </c>
      <c r="BT1882" s="21" t="e">
        <f>IF(Wedstrijden!#REF!="x","M2","")</f>
        <v>#REF!</v>
      </c>
      <c r="BU1882" s="21" t="e">
        <f>IF(Wedstrijden!#REF!="x","Z1","")</f>
        <v>#REF!</v>
      </c>
      <c r="BV1882" s="21" t="e">
        <f>IF(Wedstrijden!#REF!="x","Z2","")</f>
        <v>#REF!</v>
      </c>
      <c r="BW1882" s="21">
        <f>IF(COUNTA(Wedstrijden!#REF!)&lt;&gt;0,1,"")</f>
        <v>1</v>
      </c>
      <c r="BX1882" s="21">
        <f t="shared" si="175"/>
        <v>1</v>
      </c>
      <c r="BY1882" s="21" t="e">
        <f>IF(Wedstrijden!#REF!="x","BB","")</f>
        <v>#REF!</v>
      </c>
      <c r="BZ1882" s="21" t="e">
        <f>IF(Wedstrijden!#REF!="x","B","")</f>
        <v>#REF!</v>
      </c>
      <c r="CA1882" s="21" t="e">
        <f>IF(Wedstrijden!#REF!="x","L1","")</f>
        <v>#REF!</v>
      </c>
      <c r="CB1882" s="21" t="e">
        <f>IF(Wedstrijden!#REF!="x","L2","")</f>
        <v>#REF!</v>
      </c>
      <c r="CC1882" s="21" t="e">
        <f>IF(Wedstrijden!#REF!="x","M1","")</f>
        <v>#REF!</v>
      </c>
      <c r="CD1882" s="21" t="e">
        <f>IF(Wedstrijden!#REF!="x","M2","")</f>
        <v>#REF!</v>
      </c>
      <c r="CE1882" s="21" t="e">
        <f>IF(Wedstrijden!#REF!="x","Z1","")</f>
        <v>#REF!</v>
      </c>
      <c r="CF1882" s="21" t="e">
        <f>IF(Wedstrijden!#REF!="x","Z2","")</f>
        <v>#REF!</v>
      </c>
      <c r="CG1882" s="21" t="e">
        <f>IF(Wedstrijden!#REF!="x","ZZL","")</f>
        <v>#REF!</v>
      </c>
      <c r="CL1882" s="21">
        <f>IF(COUNTA(Wedstrijden!#REF!)&lt;&gt;0,2,"")</f>
        <v>2</v>
      </c>
      <c r="CM1882" s="21">
        <f t="shared" si="176"/>
        <v>2</v>
      </c>
      <c r="CN1882" s="21" t="e">
        <f>IF(Wedstrijden!#REF!="x","AA","")</f>
        <v>#REF!</v>
      </c>
      <c r="CO1882" s="21" t="e">
        <f>IF(Wedstrijden!#REF!="x","A","")</f>
        <v>#REF!</v>
      </c>
      <c r="CP1882" s="21" t="e">
        <f>IF(Wedstrijden!#REF!="x","BB","")</f>
        <v>#REF!</v>
      </c>
      <c r="CQ1882" s="21" t="e">
        <f>IF(Wedstrijden!#REF!="x","B","")</f>
        <v>#REF!</v>
      </c>
      <c r="CR1882" s="21" t="e">
        <f>IF(Wedstrijden!#REF!="x","L","")</f>
        <v>#REF!</v>
      </c>
      <c r="CS1882" s="21" t="e">
        <f>IF(Wedstrijden!#REF!="x","M","")</f>
        <v>#REF!</v>
      </c>
      <c r="CT1882" s="21" t="e">
        <f>IF(Wedstrijden!#REF!="x","Z","")</f>
        <v>#REF!</v>
      </c>
      <c r="CU1882" s="21" t="e">
        <f>IF(Wedstrijden!#REF!="x","ZZ","")</f>
        <v>#REF!</v>
      </c>
      <c r="CV1882" s="21">
        <f>IF(COUNTA(Wedstrijden!#REF!)&lt;&gt;0,2,"")</f>
        <v>2</v>
      </c>
      <c r="CW1882" s="21">
        <f t="shared" si="177"/>
        <v>1</v>
      </c>
      <c r="CX1882" s="21" t="e">
        <f>IF(Wedstrijden!#REF!="x","BB","")</f>
        <v>#REF!</v>
      </c>
      <c r="CY1882" s="21" t="e">
        <f>IF(Wedstrijden!#REF!="x","B","")</f>
        <v>#REF!</v>
      </c>
      <c r="CZ1882" s="21" t="e">
        <f>IF(Wedstrijden!#REF!="x","L","")</f>
        <v>#REF!</v>
      </c>
      <c r="DA1882" s="21" t="e">
        <f>IF(Wedstrijden!#REF!="x","M","")</f>
        <v>#REF!</v>
      </c>
      <c r="DB1882" s="21" t="e">
        <f>IF(Wedstrijden!#REF!="x","Z","")</f>
        <v>#REF!</v>
      </c>
      <c r="DC1882" s="21" t="e">
        <f>IF(Wedstrijden!#REF!="x","ZZ","")</f>
        <v>#REF!</v>
      </c>
      <c r="DD1882" s="21" t="e">
        <f>IF(Wedstrijden!#REF!="x","1.40","")</f>
        <v>#REF!</v>
      </c>
      <c r="DE1882" s="21">
        <f>IF(COUNTA(Wedstrijden!#REF!)&lt;&gt;0,6,"")</f>
        <v>6</v>
      </c>
      <c r="DF1882" s="21">
        <f t="shared" si="178"/>
        <v>2</v>
      </c>
      <c r="DG1882" s="21" t="e">
        <f>IF(Wedstrijden!#REF!="x","L","")</f>
        <v>#REF!</v>
      </c>
      <c r="DH1882" s="21" t="e">
        <f>IF(Wedstrijden!#REF!="x","M","")</f>
        <v>#REF!</v>
      </c>
      <c r="DI1882" s="21" t="e">
        <f>IF(Wedstrijden!#REF!="x","Z","")</f>
        <v>#REF!</v>
      </c>
      <c r="DJ1882" s="21" t="e">
        <f>IF(Wedstrijden!#REF!="x","Z","")</f>
        <v>#REF!</v>
      </c>
      <c r="DK1882" s="21">
        <f>IF(COUNTA(Wedstrijden!#REF!)&lt;&gt;0,6,"")</f>
        <v>6</v>
      </c>
      <c r="DL1882" s="21">
        <f t="shared" si="179"/>
        <v>1</v>
      </c>
      <c r="DM1882" s="21" t="e">
        <f>IF(Wedstrijden!#REF!="x","L","")</f>
        <v>#REF!</v>
      </c>
      <c r="DN1882" s="21" t="e">
        <f>IF(Wedstrijden!#REF!="x","M","")</f>
        <v>#REF!</v>
      </c>
      <c r="DO1882" s="21" t="e">
        <f>IF(Wedstrijden!#REF!="x","Z","")</f>
        <v>#REF!</v>
      </c>
      <c r="DP1882" s="21" t="e">
        <f>IF(Wedstrijden!#REF!="x","Z","")</f>
        <v>#REF!</v>
      </c>
    </row>
    <row r="1883" spans="1:120" ht="14.4" x14ac:dyDescent="0.3">
      <c r="A1883" s="23">
        <f>Wedstrijden!B1806</f>
        <v>0</v>
      </c>
      <c r="B1883" s="21" t="str">
        <f>IFERROR(VLOOKUP(Wedstrijden!D1806,Wedstrijdlocaties!$B$2:$E$600,2,FALSE),"")</f>
        <v/>
      </c>
      <c r="C1883" s="21">
        <f>Wedstrijden!E1806</f>
        <v>0</v>
      </c>
      <c r="D1883" s="21" t="str">
        <f>IFERROR(VLOOKUP(Wedstrijden!F1806,Organisaties!$B$2:$C$500,2,FALSE),"")</f>
        <v/>
      </c>
      <c r="E1883" s="21" t="str">
        <f>IFERROR(VLOOKUP(Wedstrijden!F1806,Organisaties!$B$2:$G$500,5,FALSE),"")</f>
        <v/>
      </c>
      <c r="F1883" s="21" t="e">
        <f>IF(Wedstrijden!#REF!&lt;&gt;"",Wedstrijden!#REF!,"")</f>
        <v>#REF!</v>
      </c>
      <c r="G1883" s="21" t="e">
        <f>IF(Wedstrijden!#REF!="Indoor",1,0)</f>
        <v>#REF!</v>
      </c>
      <c r="H1883" s="21" t="e">
        <f>Wedstrijden!#REF!</f>
        <v>#REF!</v>
      </c>
      <c r="I1883" s="21" t="e">
        <f>IF(Wedstrijden!#REF!="Nee",0,IF(Wedstrijden!#REF!="Ja",1,""))</f>
        <v>#REF!</v>
      </c>
      <c r="J1883" s="21" t="e">
        <f>IF(Wedstrijden!#REF!&lt;&gt;"",Wedstrijden!#REF!,"")</f>
        <v>#REF!</v>
      </c>
      <c r="BJ1883" s="21">
        <f>IF(COUNTA(Wedstrijden!#REF!)&lt;&gt;0,1,"")</f>
        <v>1</v>
      </c>
      <c r="BK1883" s="21">
        <f t="shared" si="174"/>
        <v>2</v>
      </c>
      <c r="BL1883" s="21" t="e">
        <f>IF(Wedstrijden!#REF!="x","AA","")</f>
        <v>#REF!</v>
      </c>
      <c r="BM1883" s="21" t="e">
        <f>IF(Wedstrijden!#REF!="x","A","")</f>
        <v>#REF!</v>
      </c>
      <c r="BN1883" s="21" t="e">
        <f>IF(Wedstrijden!#REF!="x","B1","")</f>
        <v>#REF!</v>
      </c>
      <c r="BO1883" s="21" t="e">
        <f>IF(Wedstrijden!#REF!="x","BB","")</f>
        <v>#REF!</v>
      </c>
      <c r="BP1883" s="21" t="e">
        <f>IF(Wedstrijden!#REF!="x","B","")</f>
        <v>#REF!</v>
      </c>
      <c r="BQ1883" s="21" t="e">
        <f>IF(Wedstrijden!#REF!="x","L1","")</f>
        <v>#REF!</v>
      </c>
      <c r="BR1883" s="21" t="e">
        <f>IF(Wedstrijden!#REF!="x","L2","")</f>
        <v>#REF!</v>
      </c>
      <c r="BS1883" s="21" t="e">
        <f>IF(Wedstrijden!#REF!="x","M1","")</f>
        <v>#REF!</v>
      </c>
      <c r="BT1883" s="21" t="e">
        <f>IF(Wedstrijden!#REF!="x","M2","")</f>
        <v>#REF!</v>
      </c>
      <c r="BU1883" s="21" t="e">
        <f>IF(Wedstrijden!#REF!="x","Z1","")</f>
        <v>#REF!</v>
      </c>
      <c r="BV1883" s="21" t="e">
        <f>IF(Wedstrijden!#REF!="x","Z2","")</f>
        <v>#REF!</v>
      </c>
      <c r="BW1883" s="21">
        <f>IF(COUNTA(Wedstrijden!#REF!)&lt;&gt;0,1,"")</f>
        <v>1</v>
      </c>
      <c r="BX1883" s="21">
        <f t="shared" si="175"/>
        <v>1</v>
      </c>
      <c r="BY1883" s="21" t="e">
        <f>IF(Wedstrijden!#REF!="x","BB","")</f>
        <v>#REF!</v>
      </c>
      <c r="BZ1883" s="21" t="e">
        <f>IF(Wedstrijden!#REF!="x","B","")</f>
        <v>#REF!</v>
      </c>
      <c r="CA1883" s="21" t="e">
        <f>IF(Wedstrijden!#REF!="x","L1","")</f>
        <v>#REF!</v>
      </c>
      <c r="CB1883" s="21" t="e">
        <f>IF(Wedstrijden!#REF!="x","L2","")</f>
        <v>#REF!</v>
      </c>
      <c r="CC1883" s="21" t="e">
        <f>IF(Wedstrijden!#REF!="x","M1","")</f>
        <v>#REF!</v>
      </c>
      <c r="CD1883" s="21" t="e">
        <f>IF(Wedstrijden!#REF!="x","M2","")</f>
        <v>#REF!</v>
      </c>
      <c r="CE1883" s="21" t="e">
        <f>IF(Wedstrijden!#REF!="x","Z1","")</f>
        <v>#REF!</v>
      </c>
      <c r="CF1883" s="21" t="e">
        <f>IF(Wedstrijden!#REF!="x","Z2","")</f>
        <v>#REF!</v>
      </c>
      <c r="CG1883" s="21" t="e">
        <f>IF(Wedstrijden!#REF!="x","ZZL","")</f>
        <v>#REF!</v>
      </c>
      <c r="CL1883" s="21">
        <f>IF(COUNTA(Wedstrijden!#REF!)&lt;&gt;0,2,"")</f>
        <v>2</v>
      </c>
      <c r="CM1883" s="21">
        <f t="shared" si="176"/>
        <v>2</v>
      </c>
      <c r="CN1883" s="21" t="e">
        <f>IF(Wedstrijden!#REF!="x","AA","")</f>
        <v>#REF!</v>
      </c>
      <c r="CO1883" s="21" t="e">
        <f>IF(Wedstrijden!#REF!="x","A","")</f>
        <v>#REF!</v>
      </c>
      <c r="CP1883" s="21" t="e">
        <f>IF(Wedstrijden!#REF!="x","BB","")</f>
        <v>#REF!</v>
      </c>
      <c r="CQ1883" s="21" t="e">
        <f>IF(Wedstrijden!#REF!="x","B","")</f>
        <v>#REF!</v>
      </c>
      <c r="CR1883" s="21" t="e">
        <f>IF(Wedstrijden!#REF!="x","L","")</f>
        <v>#REF!</v>
      </c>
      <c r="CS1883" s="21" t="e">
        <f>IF(Wedstrijden!#REF!="x","M","")</f>
        <v>#REF!</v>
      </c>
      <c r="CT1883" s="21" t="e">
        <f>IF(Wedstrijden!#REF!="x","Z","")</f>
        <v>#REF!</v>
      </c>
      <c r="CU1883" s="21" t="e">
        <f>IF(Wedstrijden!#REF!="x","ZZ","")</f>
        <v>#REF!</v>
      </c>
      <c r="CV1883" s="21">
        <f>IF(COUNTA(Wedstrijden!#REF!)&lt;&gt;0,2,"")</f>
        <v>2</v>
      </c>
      <c r="CW1883" s="21">
        <f t="shared" si="177"/>
        <v>1</v>
      </c>
      <c r="CX1883" s="21" t="e">
        <f>IF(Wedstrijden!#REF!="x","BB","")</f>
        <v>#REF!</v>
      </c>
      <c r="CY1883" s="21" t="e">
        <f>IF(Wedstrijden!#REF!="x","B","")</f>
        <v>#REF!</v>
      </c>
      <c r="CZ1883" s="21" t="e">
        <f>IF(Wedstrijden!#REF!="x","L","")</f>
        <v>#REF!</v>
      </c>
      <c r="DA1883" s="21" t="e">
        <f>IF(Wedstrijden!#REF!="x","M","")</f>
        <v>#REF!</v>
      </c>
      <c r="DB1883" s="21" t="e">
        <f>IF(Wedstrijden!#REF!="x","Z","")</f>
        <v>#REF!</v>
      </c>
      <c r="DC1883" s="21" t="e">
        <f>IF(Wedstrijden!#REF!="x","ZZ","")</f>
        <v>#REF!</v>
      </c>
      <c r="DD1883" s="21" t="e">
        <f>IF(Wedstrijden!#REF!="x","1.40","")</f>
        <v>#REF!</v>
      </c>
      <c r="DE1883" s="21">
        <f>IF(COUNTA(Wedstrijden!#REF!)&lt;&gt;0,6,"")</f>
        <v>6</v>
      </c>
      <c r="DF1883" s="21">
        <f t="shared" si="178"/>
        <v>2</v>
      </c>
      <c r="DG1883" s="21" t="e">
        <f>IF(Wedstrijden!#REF!="x","L","")</f>
        <v>#REF!</v>
      </c>
      <c r="DH1883" s="21" t="e">
        <f>IF(Wedstrijden!#REF!="x","M","")</f>
        <v>#REF!</v>
      </c>
      <c r="DI1883" s="21" t="e">
        <f>IF(Wedstrijden!#REF!="x","Z","")</f>
        <v>#REF!</v>
      </c>
      <c r="DJ1883" s="21" t="e">
        <f>IF(Wedstrijden!#REF!="x","Z","")</f>
        <v>#REF!</v>
      </c>
      <c r="DK1883" s="21">
        <f>IF(COUNTA(Wedstrijden!#REF!)&lt;&gt;0,6,"")</f>
        <v>6</v>
      </c>
      <c r="DL1883" s="21">
        <f t="shared" si="179"/>
        <v>1</v>
      </c>
      <c r="DM1883" s="21" t="e">
        <f>IF(Wedstrijden!#REF!="x","L","")</f>
        <v>#REF!</v>
      </c>
      <c r="DN1883" s="21" t="e">
        <f>IF(Wedstrijden!#REF!="x","M","")</f>
        <v>#REF!</v>
      </c>
      <c r="DO1883" s="21" t="e">
        <f>IF(Wedstrijden!#REF!="x","Z","")</f>
        <v>#REF!</v>
      </c>
      <c r="DP1883" s="21" t="e">
        <f>IF(Wedstrijden!#REF!="x","Z","")</f>
        <v>#REF!</v>
      </c>
    </row>
    <row r="1884" spans="1:120" ht="14.4" x14ac:dyDescent="0.3">
      <c r="A1884" s="23">
        <f>Wedstrijden!B1807</f>
        <v>0</v>
      </c>
      <c r="B1884" s="21" t="str">
        <f>IFERROR(VLOOKUP(Wedstrijden!D1807,Wedstrijdlocaties!$B$2:$E$600,2,FALSE),"")</f>
        <v/>
      </c>
      <c r="C1884" s="21">
        <f>Wedstrijden!E1807</f>
        <v>0</v>
      </c>
      <c r="D1884" s="21" t="str">
        <f>IFERROR(VLOOKUP(Wedstrijden!F1807,Organisaties!$B$2:$C$500,2,FALSE),"")</f>
        <v/>
      </c>
      <c r="E1884" s="21" t="str">
        <f>IFERROR(VLOOKUP(Wedstrijden!F1807,Organisaties!$B$2:$G$500,5,FALSE),"")</f>
        <v/>
      </c>
      <c r="F1884" s="21" t="e">
        <f>IF(Wedstrijden!#REF!&lt;&gt;"",Wedstrijden!#REF!,"")</f>
        <v>#REF!</v>
      </c>
      <c r="G1884" s="21" t="e">
        <f>IF(Wedstrijden!#REF!="Indoor",1,0)</f>
        <v>#REF!</v>
      </c>
      <c r="H1884" s="21" t="e">
        <f>Wedstrijden!#REF!</f>
        <v>#REF!</v>
      </c>
      <c r="I1884" s="21" t="e">
        <f>IF(Wedstrijden!#REF!="Nee",0,IF(Wedstrijden!#REF!="Ja",1,""))</f>
        <v>#REF!</v>
      </c>
      <c r="J1884" s="21" t="e">
        <f>IF(Wedstrijden!#REF!&lt;&gt;"",Wedstrijden!#REF!,"")</f>
        <v>#REF!</v>
      </c>
      <c r="BJ1884" s="21">
        <f>IF(COUNTA(Wedstrijden!#REF!)&lt;&gt;0,1,"")</f>
        <v>1</v>
      </c>
      <c r="BK1884" s="21">
        <f t="shared" si="174"/>
        <v>2</v>
      </c>
      <c r="BL1884" s="21" t="e">
        <f>IF(Wedstrijden!#REF!="x","AA","")</f>
        <v>#REF!</v>
      </c>
      <c r="BM1884" s="21" t="e">
        <f>IF(Wedstrijden!#REF!="x","A","")</f>
        <v>#REF!</v>
      </c>
      <c r="BN1884" s="21" t="e">
        <f>IF(Wedstrijden!#REF!="x","B1","")</f>
        <v>#REF!</v>
      </c>
      <c r="BO1884" s="21" t="e">
        <f>IF(Wedstrijden!#REF!="x","BB","")</f>
        <v>#REF!</v>
      </c>
      <c r="BP1884" s="21" t="e">
        <f>IF(Wedstrijden!#REF!="x","B","")</f>
        <v>#REF!</v>
      </c>
      <c r="BQ1884" s="21" t="e">
        <f>IF(Wedstrijden!#REF!="x","L1","")</f>
        <v>#REF!</v>
      </c>
      <c r="BR1884" s="21" t="e">
        <f>IF(Wedstrijden!#REF!="x","L2","")</f>
        <v>#REF!</v>
      </c>
      <c r="BS1884" s="21" t="e">
        <f>IF(Wedstrijden!#REF!="x","M1","")</f>
        <v>#REF!</v>
      </c>
      <c r="BT1884" s="21" t="e">
        <f>IF(Wedstrijden!#REF!="x","M2","")</f>
        <v>#REF!</v>
      </c>
      <c r="BU1884" s="21" t="e">
        <f>IF(Wedstrijden!#REF!="x","Z1","")</f>
        <v>#REF!</v>
      </c>
      <c r="BV1884" s="21" t="e">
        <f>IF(Wedstrijden!#REF!="x","Z2","")</f>
        <v>#REF!</v>
      </c>
      <c r="BW1884" s="21">
        <f>IF(COUNTA(Wedstrijden!#REF!)&lt;&gt;0,1,"")</f>
        <v>1</v>
      </c>
      <c r="BX1884" s="21">
        <f t="shared" si="175"/>
        <v>1</v>
      </c>
      <c r="BY1884" s="21" t="e">
        <f>IF(Wedstrijden!#REF!="x","BB","")</f>
        <v>#REF!</v>
      </c>
      <c r="BZ1884" s="21" t="e">
        <f>IF(Wedstrijden!#REF!="x","B","")</f>
        <v>#REF!</v>
      </c>
      <c r="CA1884" s="21" t="e">
        <f>IF(Wedstrijden!#REF!="x","L1","")</f>
        <v>#REF!</v>
      </c>
      <c r="CB1884" s="21" t="e">
        <f>IF(Wedstrijden!#REF!="x","L2","")</f>
        <v>#REF!</v>
      </c>
      <c r="CC1884" s="21" t="e">
        <f>IF(Wedstrijden!#REF!="x","M1","")</f>
        <v>#REF!</v>
      </c>
      <c r="CD1884" s="21" t="e">
        <f>IF(Wedstrijden!#REF!="x","M2","")</f>
        <v>#REF!</v>
      </c>
      <c r="CE1884" s="21" t="e">
        <f>IF(Wedstrijden!#REF!="x","Z1","")</f>
        <v>#REF!</v>
      </c>
      <c r="CF1884" s="21" t="e">
        <f>IF(Wedstrijden!#REF!="x","Z2","")</f>
        <v>#REF!</v>
      </c>
      <c r="CG1884" s="21" t="e">
        <f>IF(Wedstrijden!#REF!="x","ZZL","")</f>
        <v>#REF!</v>
      </c>
      <c r="CL1884" s="21">
        <f>IF(COUNTA(Wedstrijden!#REF!)&lt;&gt;0,2,"")</f>
        <v>2</v>
      </c>
      <c r="CM1884" s="21">
        <f t="shared" si="176"/>
        <v>2</v>
      </c>
      <c r="CN1884" s="21" t="e">
        <f>IF(Wedstrijden!#REF!="x","AA","")</f>
        <v>#REF!</v>
      </c>
      <c r="CO1884" s="21" t="e">
        <f>IF(Wedstrijden!#REF!="x","A","")</f>
        <v>#REF!</v>
      </c>
      <c r="CP1884" s="21" t="e">
        <f>IF(Wedstrijden!#REF!="x","BB","")</f>
        <v>#REF!</v>
      </c>
      <c r="CQ1884" s="21" t="e">
        <f>IF(Wedstrijden!#REF!="x","B","")</f>
        <v>#REF!</v>
      </c>
      <c r="CR1884" s="21" t="e">
        <f>IF(Wedstrijden!#REF!="x","L","")</f>
        <v>#REF!</v>
      </c>
      <c r="CS1884" s="21" t="e">
        <f>IF(Wedstrijden!#REF!="x","M","")</f>
        <v>#REF!</v>
      </c>
      <c r="CT1884" s="21" t="e">
        <f>IF(Wedstrijden!#REF!="x","Z","")</f>
        <v>#REF!</v>
      </c>
      <c r="CU1884" s="21" t="e">
        <f>IF(Wedstrijden!#REF!="x","ZZ","")</f>
        <v>#REF!</v>
      </c>
      <c r="CV1884" s="21">
        <f>IF(COUNTA(Wedstrijden!#REF!)&lt;&gt;0,2,"")</f>
        <v>2</v>
      </c>
      <c r="CW1884" s="21">
        <f t="shared" si="177"/>
        <v>1</v>
      </c>
      <c r="CX1884" s="21" t="e">
        <f>IF(Wedstrijden!#REF!="x","BB","")</f>
        <v>#REF!</v>
      </c>
      <c r="CY1884" s="21" t="e">
        <f>IF(Wedstrijden!#REF!="x","B","")</f>
        <v>#REF!</v>
      </c>
      <c r="CZ1884" s="21" t="e">
        <f>IF(Wedstrijden!#REF!="x","L","")</f>
        <v>#REF!</v>
      </c>
      <c r="DA1884" s="21" t="e">
        <f>IF(Wedstrijden!#REF!="x","M","")</f>
        <v>#REF!</v>
      </c>
      <c r="DB1884" s="21" t="e">
        <f>IF(Wedstrijden!#REF!="x","Z","")</f>
        <v>#REF!</v>
      </c>
      <c r="DC1884" s="21" t="e">
        <f>IF(Wedstrijden!#REF!="x","ZZ","")</f>
        <v>#REF!</v>
      </c>
      <c r="DD1884" s="21" t="e">
        <f>IF(Wedstrijden!#REF!="x","1.40","")</f>
        <v>#REF!</v>
      </c>
      <c r="DE1884" s="21">
        <f>IF(COUNTA(Wedstrijden!#REF!)&lt;&gt;0,6,"")</f>
        <v>6</v>
      </c>
      <c r="DF1884" s="21">
        <f t="shared" si="178"/>
        <v>2</v>
      </c>
      <c r="DG1884" s="21" t="e">
        <f>IF(Wedstrijden!#REF!="x","L","")</f>
        <v>#REF!</v>
      </c>
      <c r="DH1884" s="21" t="e">
        <f>IF(Wedstrijden!#REF!="x","M","")</f>
        <v>#REF!</v>
      </c>
      <c r="DI1884" s="21" t="e">
        <f>IF(Wedstrijden!#REF!="x","Z","")</f>
        <v>#REF!</v>
      </c>
      <c r="DJ1884" s="21" t="e">
        <f>IF(Wedstrijden!#REF!="x","Z","")</f>
        <v>#REF!</v>
      </c>
      <c r="DK1884" s="21">
        <f>IF(COUNTA(Wedstrijden!#REF!)&lt;&gt;0,6,"")</f>
        <v>6</v>
      </c>
      <c r="DL1884" s="21">
        <f t="shared" si="179"/>
        <v>1</v>
      </c>
      <c r="DM1884" s="21" t="e">
        <f>IF(Wedstrijden!#REF!="x","L","")</f>
        <v>#REF!</v>
      </c>
      <c r="DN1884" s="21" t="e">
        <f>IF(Wedstrijden!#REF!="x","M","")</f>
        <v>#REF!</v>
      </c>
      <c r="DO1884" s="21" t="e">
        <f>IF(Wedstrijden!#REF!="x","Z","")</f>
        <v>#REF!</v>
      </c>
      <c r="DP1884" s="21" t="e">
        <f>IF(Wedstrijden!#REF!="x","Z","")</f>
        <v>#REF!</v>
      </c>
    </row>
    <row r="1885" spans="1:120" ht="14.4" x14ac:dyDescent="0.3">
      <c r="A1885" s="23">
        <f>Wedstrijden!B1808</f>
        <v>0</v>
      </c>
      <c r="B1885" s="21" t="str">
        <f>IFERROR(VLOOKUP(Wedstrijden!D1808,Wedstrijdlocaties!$B$2:$E$600,2,FALSE),"")</f>
        <v/>
      </c>
      <c r="C1885" s="21">
        <f>Wedstrijden!E1808</f>
        <v>0</v>
      </c>
      <c r="D1885" s="21" t="str">
        <f>IFERROR(VLOOKUP(Wedstrijden!F1808,Organisaties!$B$2:$C$500,2,FALSE),"")</f>
        <v/>
      </c>
      <c r="E1885" s="21" t="str">
        <f>IFERROR(VLOOKUP(Wedstrijden!F1808,Organisaties!$B$2:$G$500,5,FALSE),"")</f>
        <v/>
      </c>
      <c r="F1885" s="21" t="e">
        <f>IF(Wedstrijden!#REF!&lt;&gt;"",Wedstrijden!#REF!,"")</f>
        <v>#REF!</v>
      </c>
      <c r="G1885" s="21" t="e">
        <f>IF(Wedstrijden!#REF!="Indoor",1,0)</f>
        <v>#REF!</v>
      </c>
      <c r="H1885" s="21" t="e">
        <f>Wedstrijden!#REF!</f>
        <v>#REF!</v>
      </c>
      <c r="I1885" s="21" t="e">
        <f>IF(Wedstrijden!#REF!="Nee",0,IF(Wedstrijden!#REF!="Ja",1,""))</f>
        <v>#REF!</v>
      </c>
      <c r="J1885" s="21" t="e">
        <f>IF(Wedstrijden!#REF!&lt;&gt;"",Wedstrijden!#REF!,"")</f>
        <v>#REF!</v>
      </c>
      <c r="BJ1885" s="21">
        <f>IF(COUNTA(Wedstrijden!#REF!)&lt;&gt;0,1,"")</f>
        <v>1</v>
      </c>
      <c r="BK1885" s="21">
        <f t="shared" si="174"/>
        <v>2</v>
      </c>
      <c r="BL1885" s="21" t="e">
        <f>IF(Wedstrijden!#REF!="x","AA","")</f>
        <v>#REF!</v>
      </c>
      <c r="BM1885" s="21" t="e">
        <f>IF(Wedstrijden!#REF!="x","A","")</f>
        <v>#REF!</v>
      </c>
      <c r="BN1885" s="21" t="e">
        <f>IF(Wedstrijden!#REF!="x","B1","")</f>
        <v>#REF!</v>
      </c>
      <c r="BO1885" s="21" t="e">
        <f>IF(Wedstrijden!#REF!="x","BB","")</f>
        <v>#REF!</v>
      </c>
      <c r="BP1885" s="21" t="e">
        <f>IF(Wedstrijden!#REF!="x","B","")</f>
        <v>#REF!</v>
      </c>
      <c r="BQ1885" s="21" t="e">
        <f>IF(Wedstrijden!#REF!="x","L1","")</f>
        <v>#REF!</v>
      </c>
      <c r="BR1885" s="21" t="e">
        <f>IF(Wedstrijden!#REF!="x","L2","")</f>
        <v>#REF!</v>
      </c>
      <c r="BS1885" s="21" t="e">
        <f>IF(Wedstrijden!#REF!="x","M1","")</f>
        <v>#REF!</v>
      </c>
      <c r="BT1885" s="21" t="e">
        <f>IF(Wedstrijden!#REF!="x","M2","")</f>
        <v>#REF!</v>
      </c>
      <c r="BU1885" s="21" t="e">
        <f>IF(Wedstrijden!#REF!="x","Z1","")</f>
        <v>#REF!</v>
      </c>
      <c r="BV1885" s="21" t="e">
        <f>IF(Wedstrijden!#REF!="x","Z2","")</f>
        <v>#REF!</v>
      </c>
      <c r="BW1885" s="21">
        <f>IF(COUNTA(Wedstrijden!#REF!)&lt;&gt;0,1,"")</f>
        <v>1</v>
      </c>
      <c r="BX1885" s="21">
        <f t="shared" si="175"/>
        <v>1</v>
      </c>
      <c r="BY1885" s="21" t="e">
        <f>IF(Wedstrijden!#REF!="x","BB","")</f>
        <v>#REF!</v>
      </c>
      <c r="BZ1885" s="21" t="e">
        <f>IF(Wedstrijden!#REF!="x","B","")</f>
        <v>#REF!</v>
      </c>
      <c r="CA1885" s="21" t="e">
        <f>IF(Wedstrijden!#REF!="x","L1","")</f>
        <v>#REF!</v>
      </c>
      <c r="CB1885" s="21" t="e">
        <f>IF(Wedstrijden!#REF!="x","L2","")</f>
        <v>#REF!</v>
      </c>
      <c r="CC1885" s="21" t="e">
        <f>IF(Wedstrijden!#REF!="x","M1","")</f>
        <v>#REF!</v>
      </c>
      <c r="CD1885" s="21" t="e">
        <f>IF(Wedstrijden!#REF!="x","M2","")</f>
        <v>#REF!</v>
      </c>
      <c r="CE1885" s="21" t="e">
        <f>IF(Wedstrijden!#REF!="x","Z1","")</f>
        <v>#REF!</v>
      </c>
      <c r="CF1885" s="21" t="e">
        <f>IF(Wedstrijden!#REF!="x","Z2","")</f>
        <v>#REF!</v>
      </c>
      <c r="CG1885" s="21" t="e">
        <f>IF(Wedstrijden!#REF!="x","ZZL","")</f>
        <v>#REF!</v>
      </c>
      <c r="CL1885" s="21">
        <f>IF(COUNTA(Wedstrijden!#REF!)&lt;&gt;0,2,"")</f>
        <v>2</v>
      </c>
      <c r="CM1885" s="21">
        <f t="shared" si="176"/>
        <v>2</v>
      </c>
      <c r="CN1885" s="21" t="e">
        <f>IF(Wedstrijden!#REF!="x","AA","")</f>
        <v>#REF!</v>
      </c>
      <c r="CO1885" s="21" t="e">
        <f>IF(Wedstrijden!#REF!="x","A","")</f>
        <v>#REF!</v>
      </c>
      <c r="CP1885" s="21" t="e">
        <f>IF(Wedstrijden!#REF!="x","BB","")</f>
        <v>#REF!</v>
      </c>
      <c r="CQ1885" s="21" t="e">
        <f>IF(Wedstrijden!#REF!="x","B","")</f>
        <v>#REF!</v>
      </c>
      <c r="CR1885" s="21" t="e">
        <f>IF(Wedstrijden!#REF!="x","L","")</f>
        <v>#REF!</v>
      </c>
      <c r="CS1885" s="21" t="e">
        <f>IF(Wedstrijden!#REF!="x","M","")</f>
        <v>#REF!</v>
      </c>
      <c r="CT1885" s="21" t="e">
        <f>IF(Wedstrijden!#REF!="x","Z","")</f>
        <v>#REF!</v>
      </c>
      <c r="CU1885" s="21" t="e">
        <f>IF(Wedstrijden!#REF!="x","ZZ","")</f>
        <v>#REF!</v>
      </c>
      <c r="CV1885" s="21">
        <f>IF(COUNTA(Wedstrijden!#REF!)&lt;&gt;0,2,"")</f>
        <v>2</v>
      </c>
      <c r="CW1885" s="21">
        <f t="shared" si="177"/>
        <v>1</v>
      </c>
      <c r="CX1885" s="21" t="e">
        <f>IF(Wedstrijden!#REF!="x","BB","")</f>
        <v>#REF!</v>
      </c>
      <c r="CY1885" s="21" t="e">
        <f>IF(Wedstrijden!#REF!="x","B","")</f>
        <v>#REF!</v>
      </c>
      <c r="CZ1885" s="21" t="e">
        <f>IF(Wedstrijden!#REF!="x","L","")</f>
        <v>#REF!</v>
      </c>
      <c r="DA1885" s="21" t="e">
        <f>IF(Wedstrijden!#REF!="x","M","")</f>
        <v>#REF!</v>
      </c>
      <c r="DB1885" s="21" t="e">
        <f>IF(Wedstrijden!#REF!="x","Z","")</f>
        <v>#REF!</v>
      </c>
      <c r="DC1885" s="21" t="e">
        <f>IF(Wedstrijden!#REF!="x","ZZ","")</f>
        <v>#REF!</v>
      </c>
      <c r="DD1885" s="21" t="e">
        <f>IF(Wedstrijden!#REF!="x","1.40","")</f>
        <v>#REF!</v>
      </c>
      <c r="DE1885" s="21">
        <f>IF(COUNTA(Wedstrijden!#REF!)&lt;&gt;0,6,"")</f>
        <v>6</v>
      </c>
      <c r="DF1885" s="21">
        <f t="shared" si="178"/>
        <v>2</v>
      </c>
      <c r="DG1885" s="21" t="e">
        <f>IF(Wedstrijden!#REF!="x","L","")</f>
        <v>#REF!</v>
      </c>
      <c r="DH1885" s="21" t="e">
        <f>IF(Wedstrijden!#REF!="x","M","")</f>
        <v>#REF!</v>
      </c>
      <c r="DI1885" s="21" t="e">
        <f>IF(Wedstrijden!#REF!="x","Z","")</f>
        <v>#REF!</v>
      </c>
      <c r="DJ1885" s="21" t="e">
        <f>IF(Wedstrijden!#REF!="x","Z","")</f>
        <v>#REF!</v>
      </c>
      <c r="DK1885" s="21">
        <f>IF(COUNTA(Wedstrijden!#REF!)&lt;&gt;0,6,"")</f>
        <v>6</v>
      </c>
      <c r="DL1885" s="21">
        <f t="shared" si="179"/>
        <v>1</v>
      </c>
      <c r="DM1885" s="21" t="e">
        <f>IF(Wedstrijden!#REF!="x","L","")</f>
        <v>#REF!</v>
      </c>
      <c r="DN1885" s="21" t="e">
        <f>IF(Wedstrijden!#REF!="x","M","")</f>
        <v>#REF!</v>
      </c>
      <c r="DO1885" s="21" t="e">
        <f>IF(Wedstrijden!#REF!="x","Z","")</f>
        <v>#REF!</v>
      </c>
      <c r="DP1885" s="21" t="e">
        <f>IF(Wedstrijden!#REF!="x","Z","")</f>
        <v>#REF!</v>
      </c>
    </row>
    <row r="1886" spans="1:120" ht="14.4" x14ac:dyDescent="0.3">
      <c r="A1886" s="23">
        <f>Wedstrijden!B1809</f>
        <v>0</v>
      </c>
      <c r="B1886" s="21" t="str">
        <f>IFERROR(VLOOKUP(Wedstrijden!D1809,Wedstrijdlocaties!$B$2:$E$600,2,FALSE),"")</f>
        <v/>
      </c>
      <c r="C1886" s="21">
        <f>Wedstrijden!E1809</f>
        <v>0</v>
      </c>
      <c r="D1886" s="21" t="str">
        <f>IFERROR(VLOOKUP(Wedstrijden!F1809,Organisaties!$B$2:$C$500,2,FALSE),"")</f>
        <v/>
      </c>
      <c r="E1886" s="21" t="str">
        <f>IFERROR(VLOOKUP(Wedstrijden!F1809,Organisaties!$B$2:$G$500,5,FALSE),"")</f>
        <v/>
      </c>
      <c r="F1886" s="21" t="e">
        <f>IF(Wedstrijden!#REF!&lt;&gt;"",Wedstrijden!#REF!,"")</f>
        <v>#REF!</v>
      </c>
      <c r="G1886" s="21" t="e">
        <f>IF(Wedstrijden!#REF!="Indoor",1,0)</f>
        <v>#REF!</v>
      </c>
      <c r="H1886" s="21" t="e">
        <f>Wedstrijden!#REF!</f>
        <v>#REF!</v>
      </c>
      <c r="I1886" s="21" t="e">
        <f>IF(Wedstrijden!#REF!="Nee",0,IF(Wedstrijden!#REF!="Ja",1,""))</f>
        <v>#REF!</v>
      </c>
      <c r="J1886" s="21" t="e">
        <f>IF(Wedstrijden!#REF!&lt;&gt;"",Wedstrijden!#REF!,"")</f>
        <v>#REF!</v>
      </c>
      <c r="BJ1886" s="21">
        <f>IF(COUNTA(Wedstrijden!#REF!)&lt;&gt;0,1,"")</f>
        <v>1</v>
      </c>
      <c r="BK1886" s="21">
        <f t="shared" si="174"/>
        <v>2</v>
      </c>
      <c r="BL1886" s="21" t="e">
        <f>IF(Wedstrijden!#REF!="x","AA","")</f>
        <v>#REF!</v>
      </c>
      <c r="BM1886" s="21" t="e">
        <f>IF(Wedstrijden!#REF!="x","A","")</f>
        <v>#REF!</v>
      </c>
      <c r="BN1886" s="21" t="e">
        <f>IF(Wedstrijden!#REF!="x","B1","")</f>
        <v>#REF!</v>
      </c>
      <c r="BO1886" s="21" t="e">
        <f>IF(Wedstrijden!#REF!="x","BB","")</f>
        <v>#REF!</v>
      </c>
      <c r="BP1886" s="21" t="e">
        <f>IF(Wedstrijden!#REF!="x","B","")</f>
        <v>#REF!</v>
      </c>
      <c r="BQ1886" s="21" t="e">
        <f>IF(Wedstrijden!#REF!="x","L1","")</f>
        <v>#REF!</v>
      </c>
      <c r="BR1886" s="21" t="e">
        <f>IF(Wedstrijden!#REF!="x","L2","")</f>
        <v>#REF!</v>
      </c>
      <c r="BS1886" s="21" t="e">
        <f>IF(Wedstrijden!#REF!="x","M1","")</f>
        <v>#REF!</v>
      </c>
      <c r="BT1886" s="21" t="e">
        <f>IF(Wedstrijden!#REF!="x","M2","")</f>
        <v>#REF!</v>
      </c>
      <c r="BU1886" s="21" t="e">
        <f>IF(Wedstrijden!#REF!="x","Z1","")</f>
        <v>#REF!</v>
      </c>
      <c r="BV1886" s="21" t="e">
        <f>IF(Wedstrijden!#REF!="x","Z2","")</f>
        <v>#REF!</v>
      </c>
      <c r="BW1886" s="21">
        <f>IF(COUNTA(Wedstrijden!#REF!)&lt;&gt;0,1,"")</f>
        <v>1</v>
      </c>
      <c r="BX1886" s="21">
        <f t="shared" si="175"/>
        <v>1</v>
      </c>
      <c r="BY1886" s="21" t="e">
        <f>IF(Wedstrijden!#REF!="x","BB","")</f>
        <v>#REF!</v>
      </c>
      <c r="BZ1886" s="21" t="e">
        <f>IF(Wedstrijden!#REF!="x","B","")</f>
        <v>#REF!</v>
      </c>
      <c r="CA1886" s="21" t="e">
        <f>IF(Wedstrijden!#REF!="x","L1","")</f>
        <v>#REF!</v>
      </c>
      <c r="CB1886" s="21" t="e">
        <f>IF(Wedstrijden!#REF!="x","L2","")</f>
        <v>#REF!</v>
      </c>
      <c r="CC1886" s="21" t="e">
        <f>IF(Wedstrijden!#REF!="x","M1","")</f>
        <v>#REF!</v>
      </c>
      <c r="CD1886" s="21" t="e">
        <f>IF(Wedstrijden!#REF!="x","M2","")</f>
        <v>#REF!</v>
      </c>
      <c r="CE1886" s="21" t="e">
        <f>IF(Wedstrijden!#REF!="x","Z1","")</f>
        <v>#REF!</v>
      </c>
      <c r="CF1886" s="21" t="e">
        <f>IF(Wedstrijden!#REF!="x","Z2","")</f>
        <v>#REF!</v>
      </c>
      <c r="CG1886" s="21" t="e">
        <f>IF(Wedstrijden!#REF!="x","ZZL","")</f>
        <v>#REF!</v>
      </c>
      <c r="CL1886" s="21">
        <f>IF(COUNTA(Wedstrijden!#REF!)&lt;&gt;0,2,"")</f>
        <v>2</v>
      </c>
      <c r="CM1886" s="21">
        <f t="shared" si="176"/>
        <v>2</v>
      </c>
      <c r="CN1886" s="21" t="e">
        <f>IF(Wedstrijden!#REF!="x","AA","")</f>
        <v>#REF!</v>
      </c>
      <c r="CO1886" s="21" t="e">
        <f>IF(Wedstrijden!#REF!="x","A","")</f>
        <v>#REF!</v>
      </c>
      <c r="CP1886" s="21" t="e">
        <f>IF(Wedstrijden!#REF!="x","BB","")</f>
        <v>#REF!</v>
      </c>
      <c r="CQ1886" s="21" t="e">
        <f>IF(Wedstrijden!#REF!="x","B","")</f>
        <v>#REF!</v>
      </c>
      <c r="CR1886" s="21" t="e">
        <f>IF(Wedstrijden!#REF!="x","L","")</f>
        <v>#REF!</v>
      </c>
      <c r="CS1886" s="21" t="e">
        <f>IF(Wedstrijden!#REF!="x","M","")</f>
        <v>#REF!</v>
      </c>
      <c r="CT1886" s="21" t="e">
        <f>IF(Wedstrijden!#REF!="x","Z","")</f>
        <v>#REF!</v>
      </c>
      <c r="CU1886" s="21" t="e">
        <f>IF(Wedstrijden!#REF!="x","ZZ","")</f>
        <v>#REF!</v>
      </c>
      <c r="CV1886" s="21">
        <f>IF(COUNTA(Wedstrijden!#REF!)&lt;&gt;0,2,"")</f>
        <v>2</v>
      </c>
      <c r="CW1886" s="21">
        <f t="shared" si="177"/>
        <v>1</v>
      </c>
      <c r="CX1886" s="21" t="e">
        <f>IF(Wedstrijden!#REF!="x","BB","")</f>
        <v>#REF!</v>
      </c>
      <c r="CY1886" s="21" t="e">
        <f>IF(Wedstrijden!#REF!="x","B","")</f>
        <v>#REF!</v>
      </c>
      <c r="CZ1886" s="21" t="e">
        <f>IF(Wedstrijden!#REF!="x","L","")</f>
        <v>#REF!</v>
      </c>
      <c r="DA1886" s="21" t="e">
        <f>IF(Wedstrijden!#REF!="x","M","")</f>
        <v>#REF!</v>
      </c>
      <c r="DB1886" s="21" t="e">
        <f>IF(Wedstrijden!#REF!="x","Z","")</f>
        <v>#REF!</v>
      </c>
      <c r="DC1886" s="21" t="e">
        <f>IF(Wedstrijden!#REF!="x","ZZ","")</f>
        <v>#REF!</v>
      </c>
      <c r="DD1886" s="21" t="e">
        <f>IF(Wedstrijden!#REF!="x","1.40","")</f>
        <v>#REF!</v>
      </c>
      <c r="DE1886" s="21">
        <f>IF(COUNTA(Wedstrijden!#REF!)&lt;&gt;0,6,"")</f>
        <v>6</v>
      </c>
      <c r="DF1886" s="21">
        <f t="shared" si="178"/>
        <v>2</v>
      </c>
      <c r="DG1886" s="21" t="e">
        <f>IF(Wedstrijden!#REF!="x","L","")</f>
        <v>#REF!</v>
      </c>
      <c r="DH1886" s="21" t="e">
        <f>IF(Wedstrijden!#REF!="x","M","")</f>
        <v>#REF!</v>
      </c>
      <c r="DI1886" s="21" t="e">
        <f>IF(Wedstrijden!#REF!="x","Z","")</f>
        <v>#REF!</v>
      </c>
      <c r="DJ1886" s="21" t="e">
        <f>IF(Wedstrijden!#REF!="x","Z","")</f>
        <v>#REF!</v>
      </c>
      <c r="DK1886" s="21">
        <f>IF(COUNTA(Wedstrijden!#REF!)&lt;&gt;0,6,"")</f>
        <v>6</v>
      </c>
      <c r="DL1886" s="21">
        <f t="shared" si="179"/>
        <v>1</v>
      </c>
      <c r="DM1886" s="21" t="e">
        <f>IF(Wedstrijden!#REF!="x","L","")</f>
        <v>#REF!</v>
      </c>
      <c r="DN1886" s="21" t="e">
        <f>IF(Wedstrijden!#REF!="x","M","")</f>
        <v>#REF!</v>
      </c>
      <c r="DO1886" s="21" t="e">
        <f>IF(Wedstrijden!#REF!="x","Z","")</f>
        <v>#REF!</v>
      </c>
      <c r="DP1886" s="21" t="e">
        <f>IF(Wedstrijden!#REF!="x","Z","")</f>
        <v>#REF!</v>
      </c>
    </row>
    <row r="1887" spans="1:120" ht="14.4" x14ac:dyDescent="0.3">
      <c r="A1887" s="23">
        <f>Wedstrijden!B1810</f>
        <v>0</v>
      </c>
      <c r="B1887" s="21" t="str">
        <f>IFERROR(VLOOKUP(Wedstrijden!D1810,Wedstrijdlocaties!$B$2:$E$600,2,FALSE),"")</f>
        <v/>
      </c>
      <c r="C1887" s="21">
        <f>Wedstrijden!E1810</f>
        <v>0</v>
      </c>
      <c r="D1887" s="21" t="str">
        <f>IFERROR(VLOOKUP(Wedstrijden!F1810,Organisaties!$B$2:$C$500,2,FALSE),"")</f>
        <v/>
      </c>
      <c r="E1887" s="21" t="str">
        <f>IFERROR(VLOOKUP(Wedstrijden!F1810,Organisaties!$B$2:$G$500,5,FALSE),"")</f>
        <v/>
      </c>
      <c r="F1887" s="21" t="e">
        <f>IF(Wedstrijden!#REF!&lt;&gt;"",Wedstrijden!#REF!,"")</f>
        <v>#REF!</v>
      </c>
      <c r="G1887" s="21" t="e">
        <f>IF(Wedstrijden!#REF!="Indoor",1,0)</f>
        <v>#REF!</v>
      </c>
      <c r="H1887" s="21" t="e">
        <f>Wedstrijden!#REF!</f>
        <v>#REF!</v>
      </c>
      <c r="I1887" s="21" t="e">
        <f>IF(Wedstrijden!#REF!="Nee",0,IF(Wedstrijden!#REF!="Ja",1,""))</f>
        <v>#REF!</v>
      </c>
      <c r="J1887" s="21" t="e">
        <f>IF(Wedstrijden!#REF!&lt;&gt;"",Wedstrijden!#REF!,"")</f>
        <v>#REF!</v>
      </c>
      <c r="BJ1887" s="21">
        <f>IF(COUNTA(Wedstrijden!#REF!)&lt;&gt;0,1,"")</f>
        <v>1</v>
      </c>
      <c r="BK1887" s="21">
        <f t="shared" si="174"/>
        <v>2</v>
      </c>
      <c r="BL1887" s="21" t="e">
        <f>IF(Wedstrijden!#REF!="x","AA","")</f>
        <v>#REF!</v>
      </c>
      <c r="BM1887" s="21" t="e">
        <f>IF(Wedstrijden!#REF!="x","A","")</f>
        <v>#REF!</v>
      </c>
      <c r="BN1887" s="21" t="e">
        <f>IF(Wedstrijden!#REF!="x","B1","")</f>
        <v>#REF!</v>
      </c>
      <c r="BO1887" s="21" t="e">
        <f>IF(Wedstrijden!#REF!="x","BB","")</f>
        <v>#REF!</v>
      </c>
      <c r="BP1887" s="21" t="e">
        <f>IF(Wedstrijden!#REF!="x","B","")</f>
        <v>#REF!</v>
      </c>
      <c r="BQ1887" s="21" t="e">
        <f>IF(Wedstrijden!#REF!="x","L1","")</f>
        <v>#REF!</v>
      </c>
      <c r="BR1887" s="21" t="e">
        <f>IF(Wedstrijden!#REF!="x","L2","")</f>
        <v>#REF!</v>
      </c>
      <c r="BS1887" s="21" t="e">
        <f>IF(Wedstrijden!#REF!="x","M1","")</f>
        <v>#REF!</v>
      </c>
      <c r="BT1887" s="21" t="e">
        <f>IF(Wedstrijden!#REF!="x","M2","")</f>
        <v>#REF!</v>
      </c>
      <c r="BU1887" s="21" t="e">
        <f>IF(Wedstrijden!#REF!="x","Z1","")</f>
        <v>#REF!</v>
      </c>
      <c r="BV1887" s="21" t="e">
        <f>IF(Wedstrijden!#REF!="x","Z2","")</f>
        <v>#REF!</v>
      </c>
      <c r="BW1887" s="21">
        <f>IF(COUNTA(Wedstrijden!#REF!)&lt;&gt;0,1,"")</f>
        <v>1</v>
      </c>
      <c r="BX1887" s="21">
        <f t="shared" si="175"/>
        <v>1</v>
      </c>
      <c r="BY1887" s="21" t="e">
        <f>IF(Wedstrijden!#REF!="x","BB","")</f>
        <v>#REF!</v>
      </c>
      <c r="BZ1887" s="21" t="e">
        <f>IF(Wedstrijden!#REF!="x","B","")</f>
        <v>#REF!</v>
      </c>
      <c r="CA1887" s="21" t="e">
        <f>IF(Wedstrijden!#REF!="x","L1","")</f>
        <v>#REF!</v>
      </c>
      <c r="CB1887" s="21" t="e">
        <f>IF(Wedstrijden!#REF!="x","L2","")</f>
        <v>#REF!</v>
      </c>
      <c r="CC1887" s="21" t="e">
        <f>IF(Wedstrijden!#REF!="x","M1","")</f>
        <v>#REF!</v>
      </c>
      <c r="CD1887" s="21" t="e">
        <f>IF(Wedstrijden!#REF!="x","M2","")</f>
        <v>#REF!</v>
      </c>
      <c r="CE1887" s="21" t="e">
        <f>IF(Wedstrijden!#REF!="x","Z1","")</f>
        <v>#REF!</v>
      </c>
      <c r="CF1887" s="21" t="e">
        <f>IF(Wedstrijden!#REF!="x","Z2","")</f>
        <v>#REF!</v>
      </c>
      <c r="CG1887" s="21" t="e">
        <f>IF(Wedstrijden!#REF!="x","ZZL","")</f>
        <v>#REF!</v>
      </c>
      <c r="CL1887" s="21">
        <f>IF(COUNTA(Wedstrijden!#REF!)&lt;&gt;0,2,"")</f>
        <v>2</v>
      </c>
      <c r="CM1887" s="21">
        <f t="shared" si="176"/>
        <v>2</v>
      </c>
      <c r="CN1887" s="21" t="e">
        <f>IF(Wedstrijden!#REF!="x","AA","")</f>
        <v>#REF!</v>
      </c>
      <c r="CO1887" s="21" t="e">
        <f>IF(Wedstrijden!#REF!="x","A","")</f>
        <v>#REF!</v>
      </c>
      <c r="CP1887" s="21" t="e">
        <f>IF(Wedstrijden!#REF!="x","BB","")</f>
        <v>#REF!</v>
      </c>
      <c r="CQ1887" s="21" t="e">
        <f>IF(Wedstrijden!#REF!="x","B","")</f>
        <v>#REF!</v>
      </c>
      <c r="CR1887" s="21" t="e">
        <f>IF(Wedstrijden!#REF!="x","L","")</f>
        <v>#REF!</v>
      </c>
      <c r="CS1887" s="21" t="e">
        <f>IF(Wedstrijden!#REF!="x","M","")</f>
        <v>#REF!</v>
      </c>
      <c r="CT1887" s="21" t="e">
        <f>IF(Wedstrijden!#REF!="x","Z","")</f>
        <v>#REF!</v>
      </c>
      <c r="CU1887" s="21" t="e">
        <f>IF(Wedstrijden!#REF!="x","ZZ","")</f>
        <v>#REF!</v>
      </c>
      <c r="CV1887" s="21">
        <f>IF(COUNTA(Wedstrijden!#REF!)&lt;&gt;0,2,"")</f>
        <v>2</v>
      </c>
      <c r="CW1887" s="21">
        <f t="shared" si="177"/>
        <v>1</v>
      </c>
      <c r="CX1887" s="21" t="e">
        <f>IF(Wedstrijden!#REF!="x","BB","")</f>
        <v>#REF!</v>
      </c>
      <c r="CY1887" s="21" t="e">
        <f>IF(Wedstrijden!#REF!="x","B","")</f>
        <v>#REF!</v>
      </c>
      <c r="CZ1887" s="21" t="e">
        <f>IF(Wedstrijden!#REF!="x","L","")</f>
        <v>#REF!</v>
      </c>
      <c r="DA1887" s="21" t="e">
        <f>IF(Wedstrijden!#REF!="x","M","")</f>
        <v>#REF!</v>
      </c>
      <c r="DB1887" s="21" t="e">
        <f>IF(Wedstrijden!#REF!="x","Z","")</f>
        <v>#REF!</v>
      </c>
      <c r="DC1887" s="21" t="e">
        <f>IF(Wedstrijden!#REF!="x","ZZ","")</f>
        <v>#REF!</v>
      </c>
      <c r="DD1887" s="21" t="e">
        <f>IF(Wedstrijden!#REF!="x","1.40","")</f>
        <v>#REF!</v>
      </c>
      <c r="DE1887" s="21">
        <f>IF(COUNTA(Wedstrijden!#REF!)&lt;&gt;0,6,"")</f>
        <v>6</v>
      </c>
      <c r="DF1887" s="21">
        <f t="shared" si="178"/>
        <v>2</v>
      </c>
      <c r="DG1887" s="21" t="e">
        <f>IF(Wedstrijden!#REF!="x","L","")</f>
        <v>#REF!</v>
      </c>
      <c r="DH1887" s="21" t="e">
        <f>IF(Wedstrijden!#REF!="x","M","")</f>
        <v>#REF!</v>
      </c>
      <c r="DI1887" s="21" t="e">
        <f>IF(Wedstrijden!#REF!="x","Z","")</f>
        <v>#REF!</v>
      </c>
      <c r="DJ1887" s="21" t="e">
        <f>IF(Wedstrijden!#REF!="x","Z","")</f>
        <v>#REF!</v>
      </c>
      <c r="DK1887" s="21">
        <f>IF(COUNTA(Wedstrijden!#REF!)&lt;&gt;0,6,"")</f>
        <v>6</v>
      </c>
      <c r="DL1887" s="21">
        <f t="shared" si="179"/>
        <v>1</v>
      </c>
      <c r="DM1887" s="21" t="e">
        <f>IF(Wedstrijden!#REF!="x","L","")</f>
        <v>#REF!</v>
      </c>
      <c r="DN1887" s="21" t="e">
        <f>IF(Wedstrijden!#REF!="x","M","")</f>
        <v>#REF!</v>
      </c>
      <c r="DO1887" s="21" t="e">
        <f>IF(Wedstrijden!#REF!="x","Z","")</f>
        <v>#REF!</v>
      </c>
      <c r="DP1887" s="21" t="e">
        <f>IF(Wedstrijden!#REF!="x","Z","")</f>
        <v>#REF!</v>
      </c>
    </row>
    <row r="1888" spans="1:120" ht="14.4" x14ac:dyDescent="0.3">
      <c r="A1888" s="23">
        <f>Wedstrijden!B1811</f>
        <v>0</v>
      </c>
      <c r="B1888" s="21" t="str">
        <f>IFERROR(VLOOKUP(Wedstrijden!D1811,Wedstrijdlocaties!$B$2:$E$600,2,FALSE),"")</f>
        <v/>
      </c>
      <c r="C1888" s="21">
        <f>Wedstrijden!E1811</f>
        <v>0</v>
      </c>
      <c r="D1888" s="21" t="str">
        <f>IFERROR(VLOOKUP(Wedstrijden!F1811,Organisaties!$B$2:$C$500,2,FALSE),"")</f>
        <v/>
      </c>
      <c r="E1888" s="21" t="str">
        <f>IFERROR(VLOOKUP(Wedstrijden!F1811,Organisaties!$B$2:$G$500,5,FALSE),"")</f>
        <v/>
      </c>
      <c r="F1888" s="21" t="e">
        <f>IF(Wedstrijden!#REF!&lt;&gt;"",Wedstrijden!#REF!,"")</f>
        <v>#REF!</v>
      </c>
      <c r="G1888" s="21" t="e">
        <f>IF(Wedstrijden!#REF!="Indoor",1,0)</f>
        <v>#REF!</v>
      </c>
      <c r="H1888" s="21" t="e">
        <f>Wedstrijden!#REF!</f>
        <v>#REF!</v>
      </c>
      <c r="I1888" s="21" t="e">
        <f>IF(Wedstrijden!#REF!="Nee",0,IF(Wedstrijden!#REF!="Ja",1,""))</f>
        <v>#REF!</v>
      </c>
      <c r="J1888" s="21" t="e">
        <f>IF(Wedstrijden!#REF!&lt;&gt;"",Wedstrijden!#REF!,"")</f>
        <v>#REF!</v>
      </c>
      <c r="BJ1888" s="21">
        <f>IF(COUNTA(Wedstrijden!#REF!)&lt;&gt;0,1,"")</f>
        <v>1</v>
      </c>
      <c r="BK1888" s="21">
        <f t="shared" si="174"/>
        <v>2</v>
      </c>
      <c r="BL1888" s="21" t="e">
        <f>IF(Wedstrijden!#REF!="x","AA","")</f>
        <v>#REF!</v>
      </c>
      <c r="BM1888" s="21" t="e">
        <f>IF(Wedstrijden!#REF!="x","A","")</f>
        <v>#REF!</v>
      </c>
      <c r="BN1888" s="21" t="e">
        <f>IF(Wedstrijden!#REF!="x","B1","")</f>
        <v>#REF!</v>
      </c>
      <c r="BO1888" s="21" t="e">
        <f>IF(Wedstrijden!#REF!="x","BB","")</f>
        <v>#REF!</v>
      </c>
      <c r="BP1888" s="21" t="e">
        <f>IF(Wedstrijden!#REF!="x","B","")</f>
        <v>#REF!</v>
      </c>
      <c r="BQ1888" s="21" t="e">
        <f>IF(Wedstrijden!#REF!="x","L1","")</f>
        <v>#REF!</v>
      </c>
      <c r="BR1888" s="21" t="e">
        <f>IF(Wedstrijden!#REF!="x","L2","")</f>
        <v>#REF!</v>
      </c>
      <c r="BS1888" s="21" t="e">
        <f>IF(Wedstrijden!#REF!="x","M1","")</f>
        <v>#REF!</v>
      </c>
      <c r="BT1888" s="21" t="e">
        <f>IF(Wedstrijden!#REF!="x","M2","")</f>
        <v>#REF!</v>
      </c>
      <c r="BU1888" s="21" t="e">
        <f>IF(Wedstrijden!#REF!="x","Z1","")</f>
        <v>#REF!</v>
      </c>
      <c r="BV1888" s="21" t="e">
        <f>IF(Wedstrijden!#REF!="x","Z2","")</f>
        <v>#REF!</v>
      </c>
      <c r="BW1888" s="21">
        <f>IF(COUNTA(Wedstrijden!#REF!)&lt;&gt;0,1,"")</f>
        <v>1</v>
      </c>
      <c r="BX1888" s="21">
        <f t="shared" si="175"/>
        <v>1</v>
      </c>
      <c r="BY1888" s="21" t="e">
        <f>IF(Wedstrijden!#REF!="x","BB","")</f>
        <v>#REF!</v>
      </c>
      <c r="BZ1888" s="21" t="e">
        <f>IF(Wedstrijden!#REF!="x","B","")</f>
        <v>#REF!</v>
      </c>
      <c r="CA1888" s="21" t="e">
        <f>IF(Wedstrijden!#REF!="x","L1","")</f>
        <v>#REF!</v>
      </c>
      <c r="CB1888" s="21" t="e">
        <f>IF(Wedstrijden!#REF!="x","L2","")</f>
        <v>#REF!</v>
      </c>
      <c r="CC1888" s="21" t="e">
        <f>IF(Wedstrijden!#REF!="x","M1","")</f>
        <v>#REF!</v>
      </c>
      <c r="CD1888" s="21" t="e">
        <f>IF(Wedstrijden!#REF!="x","M2","")</f>
        <v>#REF!</v>
      </c>
      <c r="CE1888" s="21" t="e">
        <f>IF(Wedstrijden!#REF!="x","Z1","")</f>
        <v>#REF!</v>
      </c>
      <c r="CF1888" s="21" t="e">
        <f>IF(Wedstrijden!#REF!="x","Z2","")</f>
        <v>#REF!</v>
      </c>
      <c r="CG1888" s="21" t="e">
        <f>IF(Wedstrijden!#REF!="x","ZZL","")</f>
        <v>#REF!</v>
      </c>
      <c r="CL1888" s="21">
        <f>IF(COUNTA(Wedstrijden!#REF!)&lt;&gt;0,2,"")</f>
        <v>2</v>
      </c>
      <c r="CM1888" s="21">
        <f t="shared" si="176"/>
        <v>2</v>
      </c>
      <c r="CN1888" s="21" t="e">
        <f>IF(Wedstrijden!#REF!="x","AA","")</f>
        <v>#REF!</v>
      </c>
      <c r="CO1888" s="21" t="e">
        <f>IF(Wedstrijden!#REF!="x","A","")</f>
        <v>#REF!</v>
      </c>
      <c r="CP1888" s="21" t="e">
        <f>IF(Wedstrijden!#REF!="x","BB","")</f>
        <v>#REF!</v>
      </c>
      <c r="CQ1888" s="21" t="e">
        <f>IF(Wedstrijden!#REF!="x","B","")</f>
        <v>#REF!</v>
      </c>
      <c r="CR1888" s="21" t="e">
        <f>IF(Wedstrijden!#REF!="x","L","")</f>
        <v>#REF!</v>
      </c>
      <c r="CS1888" s="21" t="e">
        <f>IF(Wedstrijden!#REF!="x","M","")</f>
        <v>#REF!</v>
      </c>
      <c r="CT1888" s="21" t="e">
        <f>IF(Wedstrijden!#REF!="x","Z","")</f>
        <v>#REF!</v>
      </c>
      <c r="CU1888" s="21" t="e">
        <f>IF(Wedstrijden!#REF!="x","ZZ","")</f>
        <v>#REF!</v>
      </c>
      <c r="CV1888" s="21">
        <f>IF(COUNTA(Wedstrijden!#REF!)&lt;&gt;0,2,"")</f>
        <v>2</v>
      </c>
      <c r="CW1888" s="21">
        <f t="shared" si="177"/>
        <v>1</v>
      </c>
      <c r="CX1888" s="21" t="e">
        <f>IF(Wedstrijden!#REF!="x","BB","")</f>
        <v>#REF!</v>
      </c>
      <c r="CY1888" s="21" t="e">
        <f>IF(Wedstrijden!#REF!="x","B","")</f>
        <v>#REF!</v>
      </c>
      <c r="CZ1888" s="21" t="e">
        <f>IF(Wedstrijden!#REF!="x","L","")</f>
        <v>#REF!</v>
      </c>
      <c r="DA1888" s="21" t="e">
        <f>IF(Wedstrijden!#REF!="x","M","")</f>
        <v>#REF!</v>
      </c>
      <c r="DB1888" s="21" t="e">
        <f>IF(Wedstrijden!#REF!="x","Z","")</f>
        <v>#REF!</v>
      </c>
      <c r="DC1888" s="21" t="e">
        <f>IF(Wedstrijden!#REF!="x","ZZ","")</f>
        <v>#REF!</v>
      </c>
      <c r="DD1888" s="21" t="e">
        <f>IF(Wedstrijden!#REF!="x","1.40","")</f>
        <v>#REF!</v>
      </c>
      <c r="DE1888" s="21">
        <f>IF(COUNTA(Wedstrijden!#REF!)&lt;&gt;0,6,"")</f>
        <v>6</v>
      </c>
      <c r="DF1888" s="21">
        <f t="shared" si="178"/>
        <v>2</v>
      </c>
      <c r="DG1888" s="21" t="e">
        <f>IF(Wedstrijden!#REF!="x","L","")</f>
        <v>#REF!</v>
      </c>
      <c r="DH1888" s="21" t="e">
        <f>IF(Wedstrijden!#REF!="x","M","")</f>
        <v>#REF!</v>
      </c>
      <c r="DI1888" s="21" t="e">
        <f>IF(Wedstrijden!#REF!="x","Z","")</f>
        <v>#REF!</v>
      </c>
      <c r="DJ1888" s="21" t="e">
        <f>IF(Wedstrijden!#REF!="x","Z","")</f>
        <v>#REF!</v>
      </c>
      <c r="DK1888" s="21">
        <f>IF(COUNTA(Wedstrijden!#REF!)&lt;&gt;0,6,"")</f>
        <v>6</v>
      </c>
      <c r="DL1888" s="21">
        <f t="shared" si="179"/>
        <v>1</v>
      </c>
      <c r="DM1888" s="21" t="e">
        <f>IF(Wedstrijden!#REF!="x","L","")</f>
        <v>#REF!</v>
      </c>
      <c r="DN1888" s="21" t="e">
        <f>IF(Wedstrijden!#REF!="x","M","")</f>
        <v>#REF!</v>
      </c>
      <c r="DO1888" s="21" t="e">
        <f>IF(Wedstrijden!#REF!="x","Z","")</f>
        <v>#REF!</v>
      </c>
      <c r="DP1888" s="21" t="e">
        <f>IF(Wedstrijden!#REF!="x","Z","")</f>
        <v>#REF!</v>
      </c>
    </row>
    <row r="1889" spans="1:120" ht="14.4" x14ac:dyDescent="0.3">
      <c r="A1889" s="23">
        <f>Wedstrijden!B1812</f>
        <v>0</v>
      </c>
      <c r="B1889" s="21" t="str">
        <f>IFERROR(VLOOKUP(Wedstrijden!D1812,Wedstrijdlocaties!$B$2:$E$600,2,FALSE),"")</f>
        <v/>
      </c>
      <c r="C1889" s="21">
        <f>Wedstrijden!E1812</f>
        <v>0</v>
      </c>
      <c r="D1889" s="21" t="str">
        <f>IFERROR(VLOOKUP(Wedstrijden!F1812,Organisaties!$B$2:$C$500,2,FALSE),"")</f>
        <v/>
      </c>
      <c r="E1889" s="21" t="str">
        <f>IFERROR(VLOOKUP(Wedstrijden!F1812,Organisaties!$B$2:$G$500,5,FALSE),"")</f>
        <v/>
      </c>
      <c r="F1889" s="21" t="e">
        <f>IF(Wedstrijden!#REF!&lt;&gt;"",Wedstrijden!#REF!,"")</f>
        <v>#REF!</v>
      </c>
      <c r="G1889" s="21" t="e">
        <f>IF(Wedstrijden!#REF!="Indoor",1,0)</f>
        <v>#REF!</v>
      </c>
      <c r="H1889" s="21" t="e">
        <f>Wedstrijden!#REF!</f>
        <v>#REF!</v>
      </c>
      <c r="I1889" s="21" t="e">
        <f>IF(Wedstrijden!#REF!="Nee",0,IF(Wedstrijden!#REF!="Ja",1,""))</f>
        <v>#REF!</v>
      </c>
      <c r="J1889" s="21" t="e">
        <f>IF(Wedstrijden!#REF!&lt;&gt;"",Wedstrijden!#REF!,"")</f>
        <v>#REF!</v>
      </c>
      <c r="BJ1889" s="21">
        <f>IF(COUNTA(Wedstrijden!#REF!)&lt;&gt;0,1,"")</f>
        <v>1</v>
      </c>
      <c r="BK1889" s="21">
        <f t="shared" si="174"/>
        <v>2</v>
      </c>
      <c r="BL1889" s="21" t="e">
        <f>IF(Wedstrijden!#REF!="x","AA","")</f>
        <v>#REF!</v>
      </c>
      <c r="BM1889" s="21" t="e">
        <f>IF(Wedstrijden!#REF!="x","A","")</f>
        <v>#REF!</v>
      </c>
      <c r="BN1889" s="21" t="e">
        <f>IF(Wedstrijden!#REF!="x","B1","")</f>
        <v>#REF!</v>
      </c>
      <c r="BO1889" s="21" t="e">
        <f>IF(Wedstrijden!#REF!="x","BB","")</f>
        <v>#REF!</v>
      </c>
      <c r="BP1889" s="21" t="e">
        <f>IF(Wedstrijden!#REF!="x","B","")</f>
        <v>#REF!</v>
      </c>
      <c r="BQ1889" s="21" t="e">
        <f>IF(Wedstrijden!#REF!="x","L1","")</f>
        <v>#REF!</v>
      </c>
      <c r="BR1889" s="21" t="e">
        <f>IF(Wedstrijden!#REF!="x","L2","")</f>
        <v>#REF!</v>
      </c>
      <c r="BS1889" s="21" t="e">
        <f>IF(Wedstrijden!#REF!="x","M1","")</f>
        <v>#REF!</v>
      </c>
      <c r="BT1889" s="21" t="e">
        <f>IF(Wedstrijden!#REF!="x","M2","")</f>
        <v>#REF!</v>
      </c>
      <c r="BU1889" s="21" t="e">
        <f>IF(Wedstrijden!#REF!="x","Z1","")</f>
        <v>#REF!</v>
      </c>
      <c r="BV1889" s="21" t="e">
        <f>IF(Wedstrijden!#REF!="x","Z2","")</f>
        <v>#REF!</v>
      </c>
      <c r="BW1889" s="21">
        <f>IF(COUNTA(Wedstrijden!#REF!)&lt;&gt;0,1,"")</f>
        <v>1</v>
      </c>
      <c r="BX1889" s="21">
        <f t="shared" si="175"/>
        <v>1</v>
      </c>
      <c r="BY1889" s="21" t="e">
        <f>IF(Wedstrijden!#REF!="x","BB","")</f>
        <v>#REF!</v>
      </c>
      <c r="BZ1889" s="21" t="e">
        <f>IF(Wedstrijden!#REF!="x","B","")</f>
        <v>#REF!</v>
      </c>
      <c r="CA1889" s="21" t="e">
        <f>IF(Wedstrijden!#REF!="x","L1","")</f>
        <v>#REF!</v>
      </c>
      <c r="CB1889" s="21" t="e">
        <f>IF(Wedstrijden!#REF!="x","L2","")</f>
        <v>#REF!</v>
      </c>
      <c r="CC1889" s="21" t="e">
        <f>IF(Wedstrijden!#REF!="x","M1","")</f>
        <v>#REF!</v>
      </c>
      <c r="CD1889" s="21" t="e">
        <f>IF(Wedstrijden!#REF!="x","M2","")</f>
        <v>#REF!</v>
      </c>
      <c r="CE1889" s="21" t="e">
        <f>IF(Wedstrijden!#REF!="x","Z1","")</f>
        <v>#REF!</v>
      </c>
      <c r="CF1889" s="21" t="e">
        <f>IF(Wedstrijden!#REF!="x","Z2","")</f>
        <v>#REF!</v>
      </c>
      <c r="CG1889" s="21" t="e">
        <f>IF(Wedstrijden!#REF!="x","ZZL","")</f>
        <v>#REF!</v>
      </c>
      <c r="CL1889" s="21">
        <f>IF(COUNTA(Wedstrijden!#REF!)&lt;&gt;0,2,"")</f>
        <v>2</v>
      </c>
      <c r="CM1889" s="21">
        <f t="shared" si="176"/>
        <v>2</v>
      </c>
      <c r="CN1889" s="21" t="e">
        <f>IF(Wedstrijden!#REF!="x","AA","")</f>
        <v>#REF!</v>
      </c>
      <c r="CO1889" s="21" t="e">
        <f>IF(Wedstrijden!#REF!="x","A","")</f>
        <v>#REF!</v>
      </c>
      <c r="CP1889" s="21" t="e">
        <f>IF(Wedstrijden!#REF!="x","BB","")</f>
        <v>#REF!</v>
      </c>
      <c r="CQ1889" s="21" t="e">
        <f>IF(Wedstrijden!#REF!="x","B","")</f>
        <v>#REF!</v>
      </c>
      <c r="CR1889" s="21" t="e">
        <f>IF(Wedstrijden!#REF!="x","L","")</f>
        <v>#REF!</v>
      </c>
      <c r="CS1889" s="21" t="e">
        <f>IF(Wedstrijden!#REF!="x","M","")</f>
        <v>#REF!</v>
      </c>
      <c r="CT1889" s="21" t="e">
        <f>IF(Wedstrijden!#REF!="x","Z","")</f>
        <v>#REF!</v>
      </c>
      <c r="CU1889" s="21" t="e">
        <f>IF(Wedstrijden!#REF!="x","ZZ","")</f>
        <v>#REF!</v>
      </c>
      <c r="CV1889" s="21">
        <f>IF(COUNTA(Wedstrijden!#REF!)&lt;&gt;0,2,"")</f>
        <v>2</v>
      </c>
      <c r="CW1889" s="21">
        <f t="shared" si="177"/>
        <v>1</v>
      </c>
      <c r="CX1889" s="21" t="e">
        <f>IF(Wedstrijden!#REF!="x","BB","")</f>
        <v>#REF!</v>
      </c>
      <c r="CY1889" s="21" t="e">
        <f>IF(Wedstrijden!#REF!="x","B","")</f>
        <v>#REF!</v>
      </c>
      <c r="CZ1889" s="21" t="e">
        <f>IF(Wedstrijden!#REF!="x","L","")</f>
        <v>#REF!</v>
      </c>
      <c r="DA1889" s="21" t="e">
        <f>IF(Wedstrijden!#REF!="x","M","")</f>
        <v>#REF!</v>
      </c>
      <c r="DB1889" s="21" t="e">
        <f>IF(Wedstrijden!#REF!="x","Z","")</f>
        <v>#REF!</v>
      </c>
      <c r="DC1889" s="21" t="e">
        <f>IF(Wedstrijden!#REF!="x","ZZ","")</f>
        <v>#REF!</v>
      </c>
      <c r="DD1889" s="21" t="e">
        <f>IF(Wedstrijden!#REF!="x","1.40","")</f>
        <v>#REF!</v>
      </c>
      <c r="DE1889" s="21">
        <f>IF(COUNTA(Wedstrijden!#REF!)&lt;&gt;0,6,"")</f>
        <v>6</v>
      </c>
      <c r="DF1889" s="21">
        <f t="shared" si="178"/>
        <v>2</v>
      </c>
      <c r="DG1889" s="21" t="e">
        <f>IF(Wedstrijden!#REF!="x","L","")</f>
        <v>#REF!</v>
      </c>
      <c r="DH1889" s="21" t="e">
        <f>IF(Wedstrijden!#REF!="x","M","")</f>
        <v>#REF!</v>
      </c>
      <c r="DI1889" s="21" t="e">
        <f>IF(Wedstrijden!#REF!="x","Z","")</f>
        <v>#REF!</v>
      </c>
      <c r="DJ1889" s="21" t="e">
        <f>IF(Wedstrijden!#REF!="x","Z","")</f>
        <v>#REF!</v>
      </c>
      <c r="DK1889" s="21">
        <f>IF(COUNTA(Wedstrijden!#REF!)&lt;&gt;0,6,"")</f>
        <v>6</v>
      </c>
      <c r="DL1889" s="21">
        <f t="shared" si="179"/>
        <v>1</v>
      </c>
      <c r="DM1889" s="21" t="e">
        <f>IF(Wedstrijden!#REF!="x","L","")</f>
        <v>#REF!</v>
      </c>
      <c r="DN1889" s="21" t="e">
        <f>IF(Wedstrijden!#REF!="x","M","")</f>
        <v>#REF!</v>
      </c>
      <c r="DO1889" s="21" t="e">
        <f>IF(Wedstrijden!#REF!="x","Z","")</f>
        <v>#REF!</v>
      </c>
      <c r="DP1889" s="21" t="e">
        <f>IF(Wedstrijden!#REF!="x","Z","")</f>
        <v>#REF!</v>
      </c>
    </row>
    <row r="1890" spans="1:120" ht="14.4" x14ac:dyDescent="0.3">
      <c r="A1890" s="23">
        <f>Wedstrijden!B1813</f>
        <v>0</v>
      </c>
      <c r="B1890" s="21" t="str">
        <f>IFERROR(VLOOKUP(Wedstrijden!D1813,Wedstrijdlocaties!$B$2:$E$600,2,FALSE),"")</f>
        <v/>
      </c>
      <c r="C1890" s="21">
        <f>Wedstrijden!E1813</f>
        <v>0</v>
      </c>
      <c r="D1890" s="21" t="str">
        <f>IFERROR(VLOOKUP(Wedstrijden!F1813,Organisaties!$B$2:$C$500,2,FALSE),"")</f>
        <v/>
      </c>
      <c r="E1890" s="21" t="str">
        <f>IFERROR(VLOOKUP(Wedstrijden!F1813,Organisaties!$B$2:$G$500,5,FALSE),"")</f>
        <v/>
      </c>
      <c r="F1890" s="21" t="e">
        <f>IF(Wedstrijden!#REF!&lt;&gt;"",Wedstrijden!#REF!,"")</f>
        <v>#REF!</v>
      </c>
      <c r="G1890" s="21" t="e">
        <f>IF(Wedstrijden!#REF!="Indoor",1,0)</f>
        <v>#REF!</v>
      </c>
      <c r="H1890" s="21" t="e">
        <f>Wedstrijden!#REF!</f>
        <v>#REF!</v>
      </c>
      <c r="I1890" s="21" t="e">
        <f>IF(Wedstrijden!#REF!="Nee",0,IF(Wedstrijden!#REF!="Ja",1,""))</f>
        <v>#REF!</v>
      </c>
      <c r="J1890" s="21" t="e">
        <f>IF(Wedstrijden!#REF!&lt;&gt;"",Wedstrijden!#REF!,"")</f>
        <v>#REF!</v>
      </c>
      <c r="BJ1890" s="21">
        <f>IF(COUNTA(Wedstrijden!#REF!)&lt;&gt;0,1,"")</f>
        <v>1</v>
      </c>
      <c r="BK1890" s="21">
        <f t="shared" si="174"/>
        <v>2</v>
      </c>
      <c r="BL1890" s="21" t="e">
        <f>IF(Wedstrijden!#REF!="x","AA","")</f>
        <v>#REF!</v>
      </c>
      <c r="BM1890" s="21" t="e">
        <f>IF(Wedstrijden!#REF!="x","A","")</f>
        <v>#REF!</v>
      </c>
      <c r="BN1890" s="21" t="e">
        <f>IF(Wedstrijden!#REF!="x","B1","")</f>
        <v>#REF!</v>
      </c>
      <c r="BO1890" s="21" t="e">
        <f>IF(Wedstrijden!#REF!="x","BB","")</f>
        <v>#REF!</v>
      </c>
      <c r="BP1890" s="21" t="e">
        <f>IF(Wedstrijden!#REF!="x","B","")</f>
        <v>#REF!</v>
      </c>
      <c r="BQ1890" s="21" t="e">
        <f>IF(Wedstrijden!#REF!="x","L1","")</f>
        <v>#REF!</v>
      </c>
      <c r="BR1890" s="21" t="e">
        <f>IF(Wedstrijden!#REF!="x","L2","")</f>
        <v>#REF!</v>
      </c>
      <c r="BS1890" s="21" t="e">
        <f>IF(Wedstrijden!#REF!="x","M1","")</f>
        <v>#REF!</v>
      </c>
      <c r="BT1890" s="21" t="e">
        <f>IF(Wedstrijden!#REF!="x","M2","")</f>
        <v>#REF!</v>
      </c>
      <c r="BU1890" s="21" t="e">
        <f>IF(Wedstrijden!#REF!="x","Z1","")</f>
        <v>#REF!</v>
      </c>
      <c r="BV1890" s="21" t="e">
        <f>IF(Wedstrijden!#REF!="x","Z2","")</f>
        <v>#REF!</v>
      </c>
      <c r="BW1890" s="21">
        <f>IF(COUNTA(Wedstrijden!#REF!)&lt;&gt;0,1,"")</f>
        <v>1</v>
      </c>
      <c r="BX1890" s="21">
        <f t="shared" si="175"/>
        <v>1</v>
      </c>
      <c r="BY1890" s="21" t="e">
        <f>IF(Wedstrijden!#REF!="x","BB","")</f>
        <v>#REF!</v>
      </c>
      <c r="BZ1890" s="21" t="e">
        <f>IF(Wedstrijden!#REF!="x","B","")</f>
        <v>#REF!</v>
      </c>
      <c r="CA1890" s="21" t="e">
        <f>IF(Wedstrijden!#REF!="x","L1","")</f>
        <v>#REF!</v>
      </c>
      <c r="CB1890" s="21" t="e">
        <f>IF(Wedstrijden!#REF!="x","L2","")</f>
        <v>#REF!</v>
      </c>
      <c r="CC1890" s="21" t="e">
        <f>IF(Wedstrijden!#REF!="x","M1","")</f>
        <v>#REF!</v>
      </c>
      <c r="CD1890" s="21" t="e">
        <f>IF(Wedstrijden!#REF!="x","M2","")</f>
        <v>#REF!</v>
      </c>
      <c r="CE1890" s="21" t="e">
        <f>IF(Wedstrijden!#REF!="x","Z1","")</f>
        <v>#REF!</v>
      </c>
      <c r="CF1890" s="21" t="e">
        <f>IF(Wedstrijden!#REF!="x","Z2","")</f>
        <v>#REF!</v>
      </c>
      <c r="CG1890" s="21" t="e">
        <f>IF(Wedstrijden!#REF!="x","ZZL","")</f>
        <v>#REF!</v>
      </c>
      <c r="CL1890" s="21">
        <f>IF(COUNTA(Wedstrijden!#REF!)&lt;&gt;0,2,"")</f>
        <v>2</v>
      </c>
      <c r="CM1890" s="21">
        <f t="shared" si="176"/>
        <v>2</v>
      </c>
      <c r="CN1890" s="21" t="e">
        <f>IF(Wedstrijden!#REF!="x","AA","")</f>
        <v>#REF!</v>
      </c>
      <c r="CO1890" s="21" t="e">
        <f>IF(Wedstrijden!#REF!="x","A","")</f>
        <v>#REF!</v>
      </c>
      <c r="CP1890" s="21" t="e">
        <f>IF(Wedstrijden!#REF!="x","BB","")</f>
        <v>#REF!</v>
      </c>
      <c r="CQ1890" s="21" t="e">
        <f>IF(Wedstrijden!#REF!="x","B","")</f>
        <v>#REF!</v>
      </c>
      <c r="CR1890" s="21" t="e">
        <f>IF(Wedstrijden!#REF!="x","L","")</f>
        <v>#REF!</v>
      </c>
      <c r="CS1890" s="21" t="e">
        <f>IF(Wedstrijden!#REF!="x","M","")</f>
        <v>#REF!</v>
      </c>
      <c r="CT1890" s="21" t="e">
        <f>IF(Wedstrijden!#REF!="x","Z","")</f>
        <v>#REF!</v>
      </c>
      <c r="CU1890" s="21" t="e">
        <f>IF(Wedstrijden!#REF!="x","ZZ","")</f>
        <v>#REF!</v>
      </c>
      <c r="CV1890" s="21">
        <f>IF(COUNTA(Wedstrijden!#REF!)&lt;&gt;0,2,"")</f>
        <v>2</v>
      </c>
      <c r="CW1890" s="21">
        <f t="shared" si="177"/>
        <v>1</v>
      </c>
      <c r="CX1890" s="21" t="e">
        <f>IF(Wedstrijden!#REF!="x","BB","")</f>
        <v>#REF!</v>
      </c>
      <c r="CY1890" s="21" t="e">
        <f>IF(Wedstrijden!#REF!="x","B","")</f>
        <v>#REF!</v>
      </c>
      <c r="CZ1890" s="21" t="e">
        <f>IF(Wedstrijden!#REF!="x","L","")</f>
        <v>#REF!</v>
      </c>
      <c r="DA1890" s="21" t="e">
        <f>IF(Wedstrijden!#REF!="x","M","")</f>
        <v>#REF!</v>
      </c>
      <c r="DB1890" s="21" t="e">
        <f>IF(Wedstrijden!#REF!="x","Z","")</f>
        <v>#REF!</v>
      </c>
      <c r="DC1890" s="21" t="e">
        <f>IF(Wedstrijden!#REF!="x","ZZ","")</f>
        <v>#REF!</v>
      </c>
      <c r="DD1890" s="21" t="e">
        <f>IF(Wedstrijden!#REF!="x","1.40","")</f>
        <v>#REF!</v>
      </c>
      <c r="DE1890" s="21">
        <f>IF(COUNTA(Wedstrijden!#REF!)&lt;&gt;0,6,"")</f>
        <v>6</v>
      </c>
      <c r="DF1890" s="21">
        <f t="shared" si="178"/>
        <v>2</v>
      </c>
      <c r="DG1890" s="21" t="e">
        <f>IF(Wedstrijden!#REF!="x","L","")</f>
        <v>#REF!</v>
      </c>
      <c r="DH1890" s="21" t="e">
        <f>IF(Wedstrijden!#REF!="x","M","")</f>
        <v>#REF!</v>
      </c>
      <c r="DI1890" s="21" t="e">
        <f>IF(Wedstrijden!#REF!="x","Z","")</f>
        <v>#REF!</v>
      </c>
      <c r="DJ1890" s="21" t="e">
        <f>IF(Wedstrijden!#REF!="x","Z","")</f>
        <v>#REF!</v>
      </c>
      <c r="DK1890" s="21">
        <f>IF(COUNTA(Wedstrijden!#REF!)&lt;&gt;0,6,"")</f>
        <v>6</v>
      </c>
      <c r="DL1890" s="21">
        <f t="shared" si="179"/>
        <v>1</v>
      </c>
      <c r="DM1890" s="21" t="e">
        <f>IF(Wedstrijden!#REF!="x","L","")</f>
        <v>#REF!</v>
      </c>
      <c r="DN1890" s="21" t="e">
        <f>IF(Wedstrijden!#REF!="x","M","")</f>
        <v>#REF!</v>
      </c>
      <c r="DO1890" s="21" t="e">
        <f>IF(Wedstrijden!#REF!="x","Z","")</f>
        <v>#REF!</v>
      </c>
      <c r="DP1890" s="21" t="e">
        <f>IF(Wedstrijden!#REF!="x","Z","")</f>
        <v>#REF!</v>
      </c>
    </row>
    <row r="1891" spans="1:120" ht="14.4" x14ac:dyDescent="0.3">
      <c r="A1891" s="23">
        <f>Wedstrijden!B1814</f>
        <v>0</v>
      </c>
      <c r="B1891" s="21" t="str">
        <f>IFERROR(VLOOKUP(Wedstrijden!D1814,Wedstrijdlocaties!$B$2:$E$600,2,FALSE),"")</f>
        <v/>
      </c>
      <c r="C1891" s="21">
        <f>Wedstrijden!E1814</f>
        <v>0</v>
      </c>
      <c r="D1891" s="21" t="str">
        <f>IFERROR(VLOOKUP(Wedstrijden!F1814,Organisaties!$B$2:$C$500,2,FALSE),"")</f>
        <v/>
      </c>
      <c r="E1891" s="21" t="str">
        <f>IFERROR(VLOOKUP(Wedstrijden!F1814,Organisaties!$B$2:$G$500,5,FALSE),"")</f>
        <v/>
      </c>
      <c r="F1891" s="21" t="e">
        <f>IF(Wedstrijden!#REF!&lt;&gt;"",Wedstrijden!#REF!,"")</f>
        <v>#REF!</v>
      </c>
      <c r="G1891" s="21" t="e">
        <f>IF(Wedstrijden!#REF!="Indoor",1,0)</f>
        <v>#REF!</v>
      </c>
      <c r="H1891" s="21" t="e">
        <f>Wedstrijden!#REF!</f>
        <v>#REF!</v>
      </c>
      <c r="I1891" s="21" t="e">
        <f>IF(Wedstrijden!#REF!="Nee",0,IF(Wedstrijden!#REF!="Ja",1,""))</f>
        <v>#REF!</v>
      </c>
      <c r="J1891" s="21" t="e">
        <f>IF(Wedstrijden!#REF!&lt;&gt;"",Wedstrijden!#REF!,"")</f>
        <v>#REF!</v>
      </c>
      <c r="BJ1891" s="21">
        <f>IF(COUNTA(Wedstrijden!#REF!)&lt;&gt;0,1,"")</f>
        <v>1</v>
      </c>
      <c r="BK1891" s="21">
        <f t="shared" si="174"/>
        <v>2</v>
      </c>
      <c r="BL1891" s="21" t="e">
        <f>IF(Wedstrijden!#REF!="x","AA","")</f>
        <v>#REF!</v>
      </c>
      <c r="BM1891" s="21" t="e">
        <f>IF(Wedstrijden!#REF!="x","A","")</f>
        <v>#REF!</v>
      </c>
      <c r="BN1891" s="21" t="e">
        <f>IF(Wedstrijden!#REF!="x","B1","")</f>
        <v>#REF!</v>
      </c>
      <c r="BO1891" s="21" t="e">
        <f>IF(Wedstrijden!#REF!="x","BB","")</f>
        <v>#REF!</v>
      </c>
      <c r="BP1891" s="21" t="e">
        <f>IF(Wedstrijden!#REF!="x","B","")</f>
        <v>#REF!</v>
      </c>
      <c r="BQ1891" s="21" t="e">
        <f>IF(Wedstrijden!#REF!="x","L1","")</f>
        <v>#REF!</v>
      </c>
      <c r="BR1891" s="21" t="e">
        <f>IF(Wedstrijden!#REF!="x","L2","")</f>
        <v>#REF!</v>
      </c>
      <c r="BS1891" s="21" t="e">
        <f>IF(Wedstrijden!#REF!="x","M1","")</f>
        <v>#REF!</v>
      </c>
      <c r="BT1891" s="21" t="e">
        <f>IF(Wedstrijden!#REF!="x","M2","")</f>
        <v>#REF!</v>
      </c>
      <c r="BU1891" s="21" t="e">
        <f>IF(Wedstrijden!#REF!="x","Z1","")</f>
        <v>#REF!</v>
      </c>
      <c r="BV1891" s="21" t="e">
        <f>IF(Wedstrijden!#REF!="x","Z2","")</f>
        <v>#REF!</v>
      </c>
      <c r="BW1891" s="21">
        <f>IF(COUNTA(Wedstrijden!#REF!)&lt;&gt;0,1,"")</f>
        <v>1</v>
      </c>
      <c r="BX1891" s="21">
        <f t="shared" si="175"/>
        <v>1</v>
      </c>
      <c r="BY1891" s="21" t="e">
        <f>IF(Wedstrijden!#REF!="x","BB","")</f>
        <v>#REF!</v>
      </c>
      <c r="BZ1891" s="21" t="e">
        <f>IF(Wedstrijden!#REF!="x","B","")</f>
        <v>#REF!</v>
      </c>
      <c r="CA1891" s="21" t="e">
        <f>IF(Wedstrijden!#REF!="x","L1","")</f>
        <v>#REF!</v>
      </c>
      <c r="CB1891" s="21" t="e">
        <f>IF(Wedstrijden!#REF!="x","L2","")</f>
        <v>#REF!</v>
      </c>
      <c r="CC1891" s="21" t="e">
        <f>IF(Wedstrijden!#REF!="x","M1","")</f>
        <v>#REF!</v>
      </c>
      <c r="CD1891" s="21" t="e">
        <f>IF(Wedstrijden!#REF!="x","M2","")</f>
        <v>#REF!</v>
      </c>
      <c r="CE1891" s="21" t="e">
        <f>IF(Wedstrijden!#REF!="x","Z1","")</f>
        <v>#REF!</v>
      </c>
      <c r="CF1891" s="21" t="e">
        <f>IF(Wedstrijden!#REF!="x","Z2","")</f>
        <v>#REF!</v>
      </c>
      <c r="CG1891" s="21" t="e">
        <f>IF(Wedstrijden!#REF!="x","ZZL","")</f>
        <v>#REF!</v>
      </c>
      <c r="CL1891" s="21">
        <f>IF(COUNTA(Wedstrijden!#REF!)&lt;&gt;0,2,"")</f>
        <v>2</v>
      </c>
      <c r="CM1891" s="21">
        <f t="shared" si="176"/>
        <v>2</v>
      </c>
      <c r="CN1891" s="21" t="e">
        <f>IF(Wedstrijden!#REF!="x","AA","")</f>
        <v>#REF!</v>
      </c>
      <c r="CO1891" s="21" t="e">
        <f>IF(Wedstrijden!#REF!="x","A","")</f>
        <v>#REF!</v>
      </c>
      <c r="CP1891" s="21" t="e">
        <f>IF(Wedstrijden!#REF!="x","BB","")</f>
        <v>#REF!</v>
      </c>
      <c r="CQ1891" s="21" t="e">
        <f>IF(Wedstrijden!#REF!="x","B","")</f>
        <v>#REF!</v>
      </c>
      <c r="CR1891" s="21" t="e">
        <f>IF(Wedstrijden!#REF!="x","L","")</f>
        <v>#REF!</v>
      </c>
      <c r="CS1891" s="21" t="e">
        <f>IF(Wedstrijden!#REF!="x","M","")</f>
        <v>#REF!</v>
      </c>
      <c r="CT1891" s="21" t="e">
        <f>IF(Wedstrijden!#REF!="x","Z","")</f>
        <v>#REF!</v>
      </c>
      <c r="CU1891" s="21" t="e">
        <f>IF(Wedstrijden!#REF!="x","ZZ","")</f>
        <v>#REF!</v>
      </c>
      <c r="CV1891" s="21">
        <f>IF(COUNTA(Wedstrijden!#REF!)&lt;&gt;0,2,"")</f>
        <v>2</v>
      </c>
      <c r="CW1891" s="21">
        <f t="shared" si="177"/>
        <v>1</v>
      </c>
      <c r="CX1891" s="21" t="e">
        <f>IF(Wedstrijden!#REF!="x","BB","")</f>
        <v>#REF!</v>
      </c>
      <c r="CY1891" s="21" t="e">
        <f>IF(Wedstrijden!#REF!="x","B","")</f>
        <v>#REF!</v>
      </c>
      <c r="CZ1891" s="21" t="e">
        <f>IF(Wedstrijden!#REF!="x","L","")</f>
        <v>#REF!</v>
      </c>
      <c r="DA1891" s="21" t="e">
        <f>IF(Wedstrijden!#REF!="x","M","")</f>
        <v>#REF!</v>
      </c>
      <c r="DB1891" s="21" t="e">
        <f>IF(Wedstrijden!#REF!="x","Z","")</f>
        <v>#REF!</v>
      </c>
      <c r="DC1891" s="21" t="e">
        <f>IF(Wedstrijden!#REF!="x","ZZ","")</f>
        <v>#REF!</v>
      </c>
      <c r="DD1891" s="21" t="e">
        <f>IF(Wedstrijden!#REF!="x","1.40","")</f>
        <v>#REF!</v>
      </c>
      <c r="DE1891" s="21">
        <f>IF(COUNTA(Wedstrijden!#REF!)&lt;&gt;0,6,"")</f>
        <v>6</v>
      </c>
      <c r="DF1891" s="21">
        <f t="shared" si="178"/>
        <v>2</v>
      </c>
      <c r="DG1891" s="21" t="e">
        <f>IF(Wedstrijden!#REF!="x","L","")</f>
        <v>#REF!</v>
      </c>
      <c r="DH1891" s="21" t="e">
        <f>IF(Wedstrijden!#REF!="x","M","")</f>
        <v>#REF!</v>
      </c>
      <c r="DI1891" s="21" t="e">
        <f>IF(Wedstrijden!#REF!="x","Z","")</f>
        <v>#REF!</v>
      </c>
      <c r="DJ1891" s="21" t="e">
        <f>IF(Wedstrijden!#REF!="x","Z","")</f>
        <v>#REF!</v>
      </c>
      <c r="DK1891" s="21">
        <f>IF(COUNTA(Wedstrijden!#REF!)&lt;&gt;0,6,"")</f>
        <v>6</v>
      </c>
      <c r="DL1891" s="21">
        <f t="shared" si="179"/>
        <v>1</v>
      </c>
      <c r="DM1891" s="21" t="e">
        <f>IF(Wedstrijden!#REF!="x","L","")</f>
        <v>#REF!</v>
      </c>
      <c r="DN1891" s="21" t="e">
        <f>IF(Wedstrijden!#REF!="x","M","")</f>
        <v>#REF!</v>
      </c>
      <c r="DO1891" s="21" t="e">
        <f>IF(Wedstrijden!#REF!="x","Z","")</f>
        <v>#REF!</v>
      </c>
      <c r="DP1891" s="21" t="e">
        <f>IF(Wedstrijden!#REF!="x","Z","")</f>
        <v>#REF!</v>
      </c>
    </row>
    <row r="1892" spans="1:120" ht="14.4" x14ac:dyDescent="0.3">
      <c r="A1892" s="23">
        <f>Wedstrijden!B1815</f>
        <v>0</v>
      </c>
      <c r="B1892" s="21" t="str">
        <f>IFERROR(VLOOKUP(Wedstrijden!D1815,Wedstrijdlocaties!$B$2:$E$600,2,FALSE),"")</f>
        <v/>
      </c>
      <c r="C1892" s="21">
        <f>Wedstrijden!E1815</f>
        <v>0</v>
      </c>
      <c r="D1892" s="21" t="str">
        <f>IFERROR(VLOOKUP(Wedstrijden!F1815,Organisaties!$B$2:$C$500,2,FALSE),"")</f>
        <v/>
      </c>
      <c r="E1892" s="21" t="str">
        <f>IFERROR(VLOOKUP(Wedstrijden!F1815,Organisaties!$B$2:$G$500,5,FALSE),"")</f>
        <v/>
      </c>
      <c r="F1892" s="21" t="e">
        <f>IF(Wedstrijden!#REF!&lt;&gt;"",Wedstrijden!#REF!,"")</f>
        <v>#REF!</v>
      </c>
      <c r="G1892" s="21" t="e">
        <f>IF(Wedstrijden!#REF!="Indoor",1,0)</f>
        <v>#REF!</v>
      </c>
      <c r="H1892" s="21" t="e">
        <f>Wedstrijden!#REF!</f>
        <v>#REF!</v>
      </c>
      <c r="I1892" s="21" t="e">
        <f>IF(Wedstrijden!#REF!="Nee",0,IF(Wedstrijden!#REF!="Ja",1,""))</f>
        <v>#REF!</v>
      </c>
      <c r="J1892" s="21" t="e">
        <f>IF(Wedstrijden!#REF!&lt;&gt;"",Wedstrijden!#REF!,"")</f>
        <v>#REF!</v>
      </c>
      <c r="BJ1892" s="21">
        <f>IF(COUNTA(Wedstrijden!#REF!)&lt;&gt;0,1,"")</f>
        <v>1</v>
      </c>
      <c r="BK1892" s="21">
        <f t="shared" si="174"/>
        <v>2</v>
      </c>
      <c r="BL1892" s="21" t="e">
        <f>IF(Wedstrijden!#REF!="x","AA","")</f>
        <v>#REF!</v>
      </c>
      <c r="BM1892" s="21" t="e">
        <f>IF(Wedstrijden!#REF!="x","A","")</f>
        <v>#REF!</v>
      </c>
      <c r="BN1892" s="21" t="e">
        <f>IF(Wedstrijden!#REF!="x","B1","")</f>
        <v>#REF!</v>
      </c>
      <c r="BO1892" s="21" t="e">
        <f>IF(Wedstrijden!#REF!="x","BB","")</f>
        <v>#REF!</v>
      </c>
      <c r="BP1892" s="21" t="e">
        <f>IF(Wedstrijden!#REF!="x","B","")</f>
        <v>#REF!</v>
      </c>
      <c r="BQ1892" s="21" t="e">
        <f>IF(Wedstrijden!#REF!="x","L1","")</f>
        <v>#REF!</v>
      </c>
      <c r="BR1892" s="21" t="e">
        <f>IF(Wedstrijden!#REF!="x","L2","")</f>
        <v>#REF!</v>
      </c>
      <c r="BS1892" s="21" t="e">
        <f>IF(Wedstrijden!#REF!="x","M1","")</f>
        <v>#REF!</v>
      </c>
      <c r="BT1892" s="21" t="e">
        <f>IF(Wedstrijden!#REF!="x","M2","")</f>
        <v>#REF!</v>
      </c>
      <c r="BU1892" s="21" t="e">
        <f>IF(Wedstrijden!#REF!="x","Z1","")</f>
        <v>#REF!</v>
      </c>
      <c r="BV1892" s="21" t="e">
        <f>IF(Wedstrijden!#REF!="x","Z2","")</f>
        <v>#REF!</v>
      </c>
      <c r="BW1892" s="21">
        <f>IF(COUNTA(Wedstrijden!#REF!)&lt;&gt;0,1,"")</f>
        <v>1</v>
      </c>
      <c r="BX1892" s="21">
        <f t="shared" si="175"/>
        <v>1</v>
      </c>
      <c r="BY1892" s="21" t="e">
        <f>IF(Wedstrijden!#REF!="x","BB","")</f>
        <v>#REF!</v>
      </c>
      <c r="BZ1892" s="21" t="e">
        <f>IF(Wedstrijden!#REF!="x","B","")</f>
        <v>#REF!</v>
      </c>
      <c r="CA1892" s="21" t="e">
        <f>IF(Wedstrijden!#REF!="x","L1","")</f>
        <v>#REF!</v>
      </c>
      <c r="CB1892" s="21" t="e">
        <f>IF(Wedstrijden!#REF!="x","L2","")</f>
        <v>#REF!</v>
      </c>
      <c r="CC1892" s="21" t="e">
        <f>IF(Wedstrijden!#REF!="x","M1","")</f>
        <v>#REF!</v>
      </c>
      <c r="CD1892" s="21" t="e">
        <f>IF(Wedstrijden!#REF!="x","M2","")</f>
        <v>#REF!</v>
      </c>
      <c r="CE1892" s="21" t="e">
        <f>IF(Wedstrijden!#REF!="x","Z1","")</f>
        <v>#REF!</v>
      </c>
      <c r="CF1892" s="21" t="e">
        <f>IF(Wedstrijden!#REF!="x","Z2","")</f>
        <v>#REF!</v>
      </c>
      <c r="CG1892" s="21" t="e">
        <f>IF(Wedstrijden!#REF!="x","ZZL","")</f>
        <v>#REF!</v>
      </c>
      <c r="CL1892" s="21">
        <f>IF(COUNTA(Wedstrijden!#REF!)&lt;&gt;0,2,"")</f>
        <v>2</v>
      </c>
      <c r="CM1892" s="21">
        <f t="shared" si="176"/>
        <v>2</v>
      </c>
      <c r="CN1892" s="21" t="e">
        <f>IF(Wedstrijden!#REF!="x","AA","")</f>
        <v>#REF!</v>
      </c>
      <c r="CO1892" s="21" t="e">
        <f>IF(Wedstrijden!#REF!="x","A","")</f>
        <v>#REF!</v>
      </c>
      <c r="CP1892" s="21" t="e">
        <f>IF(Wedstrijden!#REF!="x","BB","")</f>
        <v>#REF!</v>
      </c>
      <c r="CQ1892" s="21" t="e">
        <f>IF(Wedstrijden!#REF!="x","B","")</f>
        <v>#REF!</v>
      </c>
      <c r="CR1892" s="21" t="e">
        <f>IF(Wedstrijden!#REF!="x","L","")</f>
        <v>#REF!</v>
      </c>
      <c r="CS1892" s="21" t="e">
        <f>IF(Wedstrijden!#REF!="x","M","")</f>
        <v>#REF!</v>
      </c>
      <c r="CT1892" s="21" t="e">
        <f>IF(Wedstrijden!#REF!="x","Z","")</f>
        <v>#REF!</v>
      </c>
      <c r="CU1892" s="21" t="e">
        <f>IF(Wedstrijden!#REF!="x","ZZ","")</f>
        <v>#REF!</v>
      </c>
      <c r="CV1892" s="21">
        <f>IF(COUNTA(Wedstrijden!#REF!)&lt;&gt;0,2,"")</f>
        <v>2</v>
      </c>
      <c r="CW1892" s="21">
        <f t="shared" si="177"/>
        <v>1</v>
      </c>
      <c r="CX1892" s="21" t="e">
        <f>IF(Wedstrijden!#REF!="x","BB","")</f>
        <v>#REF!</v>
      </c>
      <c r="CY1892" s="21" t="e">
        <f>IF(Wedstrijden!#REF!="x","B","")</f>
        <v>#REF!</v>
      </c>
      <c r="CZ1892" s="21" t="e">
        <f>IF(Wedstrijden!#REF!="x","L","")</f>
        <v>#REF!</v>
      </c>
      <c r="DA1892" s="21" t="e">
        <f>IF(Wedstrijden!#REF!="x","M","")</f>
        <v>#REF!</v>
      </c>
      <c r="DB1892" s="21" t="e">
        <f>IF(Wedstrijden!#REF!="x","Z","")</f>
        <v>#REF!</v>
      </c>
      <c r="DC1892" s="21" t="e">
        <f>IF(Wedstrijden!#REF!="x","ZZ","")</f>
        <v>#REF!</v>
      </c>
      <c r="DD1892" s="21" t="e">
        <f>IF(Wedstrijden!#REF!="x","1.40","")</f>
        <v>#REF!</v>
      </c>
      <c r="DE1892" s="21">
        <f>IF(COUNTA(Wedstrijden!#REF!)&lt;&gt;0,6,"")</f>
        <v>6</v>
      </c>
      <c r="DF1892" s="21">
        <f t="shared" si="178"/>
        <v>2</v>
      </c>
      <c r="DG1892" s="21" t="e">
        <f>IF(Wedstrijden!#REF!="x","L","")</f>
        <v>#REF!</v>
      </c>
      <c r="DH1892" s="21" t="e">
        <f>IF(Wedstrijden!#REF!="x","M","")</f>
        <v>#REF!</v>
      </c>
      <c r="DI1892" s="21" t="e">
        <f>IF(Wedstrijden!#REF!="x","Z","")</f>
        <v>#REF!</v>
      </c>
      <c r="DJ1892" s="21" t="e">
        <f>IF(Wedstrijden!#REF!="x","Z","")</f>
        <v>#REF!</v>
      </c>
      <c r="DK1892" s="21">
        <f>IF(COUNTA(Wedstrijden!#REF!)&lt;&gt;0,6,"")</f>
        <v>6</v>
      </c>
      <c r="DL1892" s="21">
        <f t="shared" si="179"/>
        <v>1</v>
      </c>
      <c r="DM1892" s="21" t="e">
        <f>IF(Wedstrijden!#REF!="x","L","")</f>
        <v>#REF!</v>
      </c>
      <c r="DN1892" s="21" t="e">
        <f>IF(Wedstrijden!#REF!="x","M","")</f>
        <v>#REF!</v>
      </c>
      <c r="DO1892" s="21" t="e">
        <f>IF(Wedstrijden!#REF!="x","Z","")</f>
        <v>#REF!</v>
      </c>
      <c r="DP1892" s="21" t="e">
        <f>IF(Wedstrijden!#REF!="x","Z","")</f>
        <v>#REF!</v>
      </c>
    </row>
    <row r="1893" spans="1:120" ht="14.4" x14ac:dyDescent="0.3">
      <c r="A1893" s="23">
        <f>Wedstrijden!B1816</f>
        <v>0</v>
      </c>
      <c r="B1893" s="21" t="str">
        <f>IFERROR(VLOOKUP(Wedstrijden!D1816,Wedstrijdlocaties!$B$2:$E$600,2,FALSE),"")</f>
        <v/>
      </c>
      <c r="C1893" s="21">
        <f>Wedstrijden!E1816</f>
        <v>0</v>
      </c>
      <c r="D1893" s="21" t="str">
        <f>IFERROR(VLOOKUP(Wedstrijden!F1816,Organisaties!$B$2:$C$500,2,FALSE),"")</f>
        <v/>
      </c>
      <c r="E1893" s="21" t="str">
        <f>IFERROR(VLOOKUP(Wedstrijden!F1816,Organisaties!$B$2:$G$500,5,FALSE),"")</f>
        <v/>
      </c>
      <c r="F1893" s="21" t="e">
        <f>IF(Wedstrijden!#REF!&lt;&gt;"",Wedstrijden!#REF!,"")</f>
        <v>#REF!</v>
      </c>
      <c r="G1893" s="21" t="e">
        <f>IF(Wedstrijden!#REF!="Indoor",1,0)</f>
        <v>#REF!</v>
      </c>
      <c r="H1893" s="21" t="e">
        <f>Wedstrijden!#REF!</f>
        <v>#REF!</v>
      </c>
      <c r="I1893" s="21" t="e">
        <f>IF(Wedstrijden!#REF!="Nee",0,IF(Wedstrijden!#REF!="Ja",1,""))</f>
        <v>#REF!</v>
      </c>
      <c r="J1893" s="21" t="e">
        <f>IF(Wedstrijden!#REF!&lt;&gt;"",Wedstrijden!#REF!,"")</f>
        <v>#REF!</v>
      </c>
      <c r="BJ1893" s="21">
        <f>IF(COUNTA(Wedstrijden!#REF!)&lt;&gt;0,1,"")</f>
        <v>1</v>
      </c>
      <c r="BK1893" s="21">
        <f t="shared" si="174"/>
        <v>2</v>
      </c>
      <c r="BL1893" s="21" t="e">
        <f>IF(Wedstrijden!#REF!="x","AA","")</f>
        <v>#REF!</v>
      </c>
      <c r="BM1893" s="21" t="e">
        <f>IF(Wedstrijden!#REF!="x","A","")</f>
        <v>#REF!</v>
      </c>
      <c r="BN1893" s="21" t="e">
        <f>IF(Wedstrijden!#REF!="x","B1","")</f>
        <v>#REF!</v>
      </c>
      <c r="BO1893" s="21" t="e">
        <f>IF(Wedstrijden!#REF!="x","BB","")</f>
        <v>#REF!</v>
      </c>
      <c r="BP1893" s="21" t="e">
        <f>IF(Wedstrijden!#REF!="x","B","")</f>
        <v>#REF!</v>
      </c>
      <c r="BQ1893" s="21" t="e">
        <f>IF(Wedstrijden!#REF!="x","L1","")</f>
        <v>#REF!</v>
      </c>
      <c r="BR1893" s="21" t="e">
        <f>IF(Wedstrijden!#REF!="x","L2","")</f>
        <v>#REF!</v>
      </c>
      <c r="BS1893" s="21" t="e">
        <f>IF(Wedstrijden!#REF!="x","M1","")</f>
        <v>#REF!</v>
      </c>
      <c r="BT1893" s="21" t="e">
        <f>IF(Wedstrijden!#REF!="x","M2","")</f>
        <v>#REF!</v>
      </c>
      <c r="BU1893" s="21" t="e">
        <f>IF(Wedstrijden!#REF!="x","Z1","")</f>
        <v>#REF!</v>
      </c>
      <c r="BV1893" s="21" t="e">
        <f>IF(Wedstrijden!#REF!="x","Z2","")</f>
        <v>#REF!</v>
      </c>
      <c r="BW1893" s="21">
        <f>IF(COUNTA(Wedstrijden!#REF!)&lt;&gt;0,1,"")</f>
        <v>1</v>
      </c>
      <c r="BX1893" s="21">
        <f t="shared" si="175"/>
        <v>1</v>
      </c>
      <c r="BY1893" s="21" t="e">
        <f>IF(Wedstrijden!#REF!="x","BB","")</f>
        <v>#REF!</v>
      </c>
      <c r="BZ1893" s="21" t="e">
        <f>IF(Wedstrijden!#REF!="x","B","")</f>
        <v>#REF!</v>
      </c>
      <c r="CA1893" s="21" t="e">
        <f>IF(Wedstrijden!#REF!="x","L1","")</f>
        <v>#REF!</v>
      </c>
      <c r="CB1893" s="21" t="e">
        <f>IF(Wedstrijden!#REF!="x","L2","")</f>
        <v>#REF!</v>
      </c>
      <c r="CC1893" s="21" t="e">
        <f>IF(Wedstrijden!#REF!="x","M1","")</f>
        <v>#REF!</v>
      </c>
      <c r="CD1893" s="21" t="e">
        <f>IF(Wedstrijden!#REF!="x","M2","")</f>
        <v>#REF!</v>
      </c>
      <c r="CE1893" s="21" t="e">
        <f>IF(Wedstrijden!#REF!="x","Z1","")</f>
        <v>#REF!</v>
      </c>
      <c r="CF1893" s="21" t="e">
        <f>IF(Wedstrijden!#REF!="x","Z2","")</f>
        <v>#REF!</v>
      </c>
      <c r="CG1893" s="21" t="e">
        <f>IF(Wedstrijden!#REF!="x","ZZL","")</f>
        <v>#REF!</v>
      </c>
      <c r="CL1893" s="21">
        <f>IF(COUNTA(Wedstrijden!#REF!)&lt;&gt;0,2,"")</f>
        <v>2</v>
      </c>
      <c r="CM1893" s="21">
        <f t="shared" si="176"/>
        <v>2</v>
      </c>
      <c r="CN1893" s="21" t="e">
        <f>IF(Wedstrijden!#REF!="x","AA","")</f>
        <v>#REF!</v>
      </c>
      <c r="CO1893" s="21" t="e">
        <f>IF(Wedstrijden!#REF!="x","A","")</f>
        <v>#REF!</v>
      </c>
      <c r="CP1893" s="21" t="e">
        <f>IF(Wedstrijden!#REF!="x","BB","")</f>
        <v>#REF!</v>
      </c>
      <c r="CQ1893" s="21" t="e">
        <f>IF(Wedstrijden!#REF!="x","B","")</f>
        <v>#REF!</v>
      </c>
      <c r="CR1893" s="21" t="e">
        <f>IF(Wedstrijden!#REF!="x","L","")</f>
        <v>#REF!</v>
      </c>
      <c r="CS1893" s="21" t="e">
        <f>IF(Wedstrijden!#REF!="x","M","")</f>
        <v>#REF!</v>
      </c>
      <c r="CT1893" s="21" t="e">
        <f>IF(Wedstrijden!#REF!="x","Z","")</f>
        <v>#REF!</v>
      </c>
      <c r="CU1893" s="21" t="e">
        <f>IF(Wedstrijden!#REF!="x","ZZ","")</f>
        <v>#REF!</v>
      </c>
      <c r="CV1893" s="21">
        <f>IF(COUNTA(Wedstrijden!#REF!)&lt;&gt;0,2,"")</f>
        <v>2</v>
      </c>
      <c r="CW1893" s="21">
        <f t="shared" si="177"/>
        <v>1</v>
      </c>
      <c r="CX1893" s="21" t="e">
        <f>IF(Wedstrijden!#REF!="x","BB","")</f>
        <v>#REF!</v>
      </c>
      <c r="CY1893" s="21" t="e">
        <f>IF(Wedstrijden!#REF!="x","B","")</f>
        <v>#REF!</v>
      </c>
      <c r="CZ1893" s="21" t="e">
        <f>IF(Wedstrijden!#REF!="x","L","")</f>
        <v>#REF!</v>
      </c>
      <c r="DA1893" s="21" t="e">
        <f>IF(Wedstrijden!#REF!="x","M","")</f>
        <v>#REF!</v>
      </c>
      <c r="DB1893" s="21" t="e">
        <f>IF(Wedstrijden!#REF!="x","Z","")</f>
        <v>#REF!</v>
      </c>
      <c r="DC1893" s="21" t="e">
        <f>IF(Wedstrijden!#REF!="x","ZZ","")</f>
        <v>#REF!</v>
      </c>
      <c r="DD1893" s="21" t="e">
        <f>IF(Wedstrijden!#REF!="x","1.40","")</f>
        <v>#REF!</v>
      </c>
      <c r="DE1893" s="21">
        <f>IF(COUNTA(Wedstrijden!#REF!)&lt;&gt;0,6,"")</f>
        <v>6</v>
      </c>
      <c r="DF1893" s="21">
        <f t="shared" si="178"/>
        <v>2</v>
      </c>
      <c r="DG1893" s="21" t="e">
        <f>IF(Wedstrijden!#REF!="x","L","")</f>
        <v>#REF!</v>
      </c>
      <c r="DH1893" s="21" t="e">
        <f>IF(Wedstrijden!#REF!="x","M","")</f>
        <v>#REF!</v>
      </c>
      <c r="DI1893" s="21" t="e">
        <f>IF(Wedstrijden!#REF!="x","Z","")</f>
        <v>#REF!</v>
      </c>
      <c r="DJ1893" s="21" t="e">
        <f>IF(Wedstrijden!#REF!="x","Z","")</f>
        <v>#REF!</v>
      </c>
      <c r="DK1893" s="21">
        <f>IF(COUNTA(Wedstrijden!#REF!)&lt;&gt;0,6,"")</f>
        <v>6</v>
      </c>
      <c r="DL1893" s="21">
        <f t="shared" si="179"/>
        <v>1</v>
      </c>
      <c r="DM1893" s="21" t="e">
        <f>IF(Wedstrijden!#REF!="x","L","")</f>
        <v>#REF!</v>
      </c>
      <c r="DN1893" s="21" t="e">
        <f>IF(Wedstrijden!#REF!="x","M","")</f>
        <v>#REF!</v>
      </c>
      <c r="DO1893" s="21" t="e">
        <f>IF(Wedstrijden!#REF!="x","Z","")</f>
        <v>#REF!</v>
      </c>
      <c r="DP1893" s="21" t="e">
        <f>IF(Wedstrijden!#REF!="x","Z","")</f>
        <v>#REF!</v>
      </c>
    </row>
    <row r="1894" spans="1:120" ht="14.4" x14ac:dyDescent="0.3">
      <c r="A1894" s="23">
        <f>Wedstrijden!B1817</f>
        <v>0</v>
      </c>
      <c r="B1894" s="21" t="str">
        <f>IFERROR(VLOOKUP(Wedstrijden!D1817,Wedstrijdlocaties!$B$2:$E$600,2,FALSE),"")</f>
        <v/>
      </c>
      <c r="C1894" s="21">
        <f>Wedstrijden!E1817</f>
        <v>0</v>
      </c>
      <c r="D1894" s="21" t="str">
        <f>IFERROR(VLOOKUP(Wedstrijden!F1817,Organisaties!$B$2:$C$500,2,FALSE),"")</f>
        <v/>
      </c>
      <c r="E1894" s="21" t="str">
        <f>IFERROR(VLOOKUP(Wedstrijden!F1817,Organisaties!$B$2:$G$500,5,FALSE),"")</f>
        <v/>
      </c>
      <c r="F1894" s="21" t="e">
        <f>IF(Wedstrijden!#REF!&lt;&gt;"",Wedstrijden!#REF!,"")</f>
        <v>#REF!</v>
      </c>
      <c r="G1894" s="21" t="e">
        <f>IF(Wedstrijden!#REF!="Indoor",1,0)</f>
        <v>#REF!</v>
      </c>
      <c r="H1894" s="21" t="e">
        <f>Wedstrijden!#REF!</f>
        <v>#REF!</v>
      </c>
      <c r="I1894" s="21" t="e">
        <f>IF(Wedstrijden!#REF!="Nee",0,IF(Wedstrijden!#REF!="Ja",1,""))</f>
        <v>#REF!</v>
      </c>
      <c r="J1894" s="21" t="e">
        <f>IF(Wedstrijden!#REF!&lt;&gt;"",Wedstrijden!#REF!,"")</f>
        <v>#REF!</v>
      </c>
      <c r="BJ1894" s="21">
        <f>IF(COUNTA(Wedstrijden!#REF!)&lt;&gt;0,1,"")</f>
        <v>1</v>
      </c>
      <c r="BK1894" s="21">
        <f t="shared" si="174"/>
        <v>2</v>
      </c>
      <c r="BL1894" s="21" t="e">
        <f>IF(Wedstrijden!#REF!="x","AA","")</f>
        <v>#REF!</v>
      </c>
      <c r="BM1894" s="21" t="e">
        <f>IF(Wedstrijden!#REF!="x","A","")</f>
        <v>#REF!</v>
      </c>
      <c r="BN1894" s="21" t="e">
        <f>IF(Wedstrijden!#REF!="x","B1","")</f>
        <v>#REF!</v>
      </c>
      <c r="BO1894" s="21" t="e">
        <f>IF(Wedstrijden!#REF!="x","BB","")</f>
        <v>#REF!</v>
      </c>
      <c r="BP1894" s="21" t="e">
        <f>IF(Wedstrijden!#REF!="x","B","")</f>
        <v>#REF!</v>
      </c>
      <c r="BQ1894" s="21" t="e">
        <f>IF(Wedstrijden!#REF!="x","L1","")</f>
        <v>#REF!</v>
      </c>
      <c r="BR1894" s="21" t="e">
        <f>IF(Wedstrijden!#REF!="x","L2","")</f>
        <v>#REF!</v>
      </c>
      <c r="BS1894" s="21" t="e">
        <f>IF(Wedstrijden!#REF!="x","M1","")</f>
        <v>#REF!</v>
      </c>
      <c r="BT1894" s="21" t="e">
        <f>IF(Wedstrijden!#REF!="x","M2","")</f>
        <v>#REF!</v>
      </c>
      <c r="BU1894" s="21" t="e">
        <f>IF(Wedstrijden!#REF!="x","Z1","")</f>
        <v>#REF!</v>
      </c>
      <c r="BV1894" s="21" t="e">
        <f>IF(Wedstrijden!#REF!="x","Z2","")</f>
        <v>#REF!</v>
      </c>
      <c r="BW1894" s="21">
        <f>IF(COUNTA(Wedstrijden!#REF!)&lt;&gt;0,1,"")</f>
        <v>1</v>
      </c>
      <c r="BX1894" s="21">
        <f t="shared" si="175"/>
        <v>1</v>
      </c>
      <c r="BY1894" s="21" t="e">
        <f>IF(Wedstrijden!#REF!="x","BB","")</f>
        <v>#REF!</v>
      </c>
      <c r="BZ1894" s="21" t="e">
        <f>IF(Wedstrijden!#REF!="x","B","")</f>
        <v>#REF!</v>
      </c>
      <c r="CA1894" s="21" t="e">
        <f>IF(Wedstrijden!#REF!="x","L1","")</f>
        <v>#REF!</v>
      </c>
      <c r="CB1894" s="21" t="e">
        <f>IF(Wedstrijden!#REF!="x","L2","")</f>
        <v>#REF!</v>
      </c>
      <c r="CC1894" s="21" t="e">
        <f>IF(Wedstrijden!#REF!="x","M1","")</f>
        <v>#REF!</v>
      </c>
      <c r="CD1894" s="21" t="e">
        <f>IF(Wedstrijden!#REF!="x","M2","")</f>
        <v>#REF!</v>
      </c>
      <c r="CE1894" s="21" t="e">
        <f>IF(Wedstrijden!#REF!="x","Z1","")</f>
        <v>#REF!</v>
      </c>
      <c r="CF1894" s="21" t="e">
        <f>IF(Wedstrijden!#REF!="x","Z2","")</f>
        <v>#REF!</v>
      </c>
      <c r="CG1894" s="21" t="e">
        <f>IF(Wedstrijden!#REF!="x","ZZL","")</f>
        <v>#REF!</v>
      </c>
      <c r="CL1894" s="21">
        <f>IF(COUNTA(Wedstrijden!#REF!)&lt;&gt;0,2,"")</f>
        <v>2</v>
      </c>
      <c r="CM1894" s="21">
        <f t="shared" si="176"/>
        <v>2</v>
      </c>
      <c r="CN1894" s="21" t="e">
        <f>IF(Wedstrijden!#REF!="x","AA","")</f>
        <v>#REF!</v>
      </c>
      <c r="CO1894" s="21" t="e">
        <f>IF(Wedstrijden!#REF!="x","A","")</f>
        <v>#REF!</v>
      </c>
      <c r="CP1894" s="21" t="e">
        <f>IF(Wedstrijden!#REF!="x","BB","")</f>
        <v>#REF!</v>
      </c>
      <c r="CQ1894" s="21" t="e">
        <f>IF(Wedstrijden!#REF!="x","B","")</f>
        <v>#REF!</v>
      </c>
      <c r="CR1894" s="21" t="e">
        <f>IF(Wedstrijden!#REF!="x","L","")</f>
        <v>#REF!</v>
      </c>
      <c r="CS1894" s="21" t="e">
        <f>IF(Wedstrijden!#REF!="x","M","")</f>
        <v>#REF!</v>
      </c>
      <c r="CT1894" s="21" t="e">
        <f>IF(Wedstrijden!#REF!="x","Z","")</f>
        <v>#REF!</v>
      </c>
      <c r="CU1894" s="21" t="e">
        <f>IF(Wedstrijden!#REF!="x","ZZ","")</f>
        <v>#REF!</v>
      </c>
      <c r="CV1894" s="21">
        <f>IF(COUNTA(Wedstrijden!#REF!)&lt;&gt;0,2,"")</f>
        <v>2</v>
      </c>
      <c r="CW1894" s="21">
        <f t="shared" si="177"/>
        <v>1</v>
      </c>
      <c r="CX1894" s="21" t="e">
        <f>IF(Wedstrijden!#REF!="x","BB","")</f>
        <v>#REF!</v>
      </c>
      <c r="CY1894" s="21" t="e">
        <f>IF(Wedstrijden!#REF!="x","B","")</f>
        <v>#REF!</v>
      </c>
      <c r="CZ1894" s="21" t="e">
        <f>IF(Wedstrijden!#REF!="x","L","")</f>
        <v>#REF!</v>
      </c>
      <c r="DA1894" s="21" t="e">
        <f>IF(Wedstrijden!#REF!="x","M","")</f>
        <v>#REF!</v>
      </c>
      <c r="DB1894" s="21" t="e">
        <f>IF(Wedstrijden!#REF!="x","Z","")</f>
        <v>#REF!</v>
      </c>
      <c r="DC1894" s="21" t="e">
        <f>IF(Wedstrijden!#REF!="x","ZZ","")</f>
        <v>#REF!</v>
      </c>
      <c r="DD1894" s="21" t="e">
        <f>IF(Wedstrijden!#REF!="x","1.40","")</f>
        <v>#REF!</v>
      </c>
      <c r="DE1894" s="21">
        <f>IF(COUNTA(Wedstrijden!#REF!)&lt;&gt;0,6,"")</f>
        <v>6</v>
      </c>
      <c r="DF1894" s="21">
        <f t="shared" si="178"/>
        <v>2</v>
      </c>
      <c r="DG1894" s="21" t="e">
        <f>IF(Wedstrijden!#REF!="x","L","")</f>
        <v>#REF!</v>
      </c>
      <c r="DH1894" s="21" t="e">
        <f>IF(Wedstrijden!#REF!="x","M","")</f>
        <v>#REF!</v>
      </c>
      <c r="DI1894" s="21" t="e">
        <f>IF(Wedstrijden!#REF!="x","Z","")</f>
        <v>#REF!</v>
      </c>
      <c r="DJ1894" s="21" t="e">
        <f>IF(Wedstrijden!#REF!="x","Z","")</f>
        <v>#REF!</v>
      </c>
      <c r="DK1894" s="21">
        <f>IF(COUNTA(Wedstrijden!#REF!)&lt;&gt;0,6,"")</f>
        <v>6</v>
      </c>
      <c r="DL1894" s="21">
        <f t="shared" si="179"/>
        <v>1</v>
      </c>
      <c r="DM1894" s="21" t="e">
        <f>IF(Wedstrijden!#REF!="x","L","")</f>
        <v>#REF!</v>
      </c>
      <c r="DN1894" s="21" t="e">
        <f>IF(Wedstrijden!#REF!="x","M","")</f>
        <v>#REF!</v>
      </c>
      <c r="DO1894" s="21" t="e">
        <f>IF(Wedstrijden!#REF!="x","Z","")</f>
        <v>#REF!</v>
      </c>
      <c r="DP1894" s="21" t="e">
        <f>IF(Wedstrijden!#REF!="x","Z","")</f>
        <v>#REF!</v>
      </c>
    </row>
    <row r="1895" spans="1:120" ht="14.4" x14ac:dyDescent="0.3">
      <c r="A1895" s="23">
        <f>Wedstrijden!B1818</f>
        <v>0</v>
      </c>
      <c r="B1895" s="21" t="str">
        <f>IFERROR(VLOOKUP(Wedstrijden!D1818,Wedstrijdlocaties!$B$2:$E$600,2,FALSE),"")</f>
        <v/>
      </c>
      <c r="C1895" s="21">
        <f>Wedstrijden!E1818</f>
        <v>0</v>
      </c>
      <c r="D1895" s="21" t="str">
        <f>IFERROR(VLOOKUP(Wedstrijden!F1818,Organisaties!$B$2:$C$500,2,FALSE),"")</f>
        <v/>
      </c>
      <c r="E1895" s="21" t="str">
        <f>IFERROR(VLOOKUP(Wedstrijden!F1818,Organisaties!$B$2:$G$500,5,FALSE),"")</f>
        <v/>
      </c>
      <c r="F1895" s="21" t="e">
        <f>IF(Wedstrijden!#REF!&lt;&gt;"",Wedstrijden!#REF!,"")</f>
        <v>#REF!</v>
      </c>
      <c r="G1895" s="21" t="e">
        <f>IF(Wedstrijden!#REF!="Indoor",1,0)</f>
        <v>#REF!</v>
      </c>
      <c r="H1895" s="21" t="e">
        <f>Wedstrijden!#REF!</f>
        <v>#REF!</v>
      </c>
      <c r="I1895" s="21" t="e">
        <f>IF(Wedstrijden!#REF!="Nee",0,IF(Wedstrijden!#REF!="Ja",1,""))</f>
        <v>#REF!</v>
      </c>
      <c r="J1895" s="21" t="e">
        <f>IF(Wedstrijden!#REF!&lt;&gt;"",Wedstrijden!#REF!,"")</f>
        <v>#REF!</v>
      </c>
      <c r="BJ1895" s="21">
        <f>IF(COUNTA(Wedstrijden!#REF!)&lt;&gt;0,1,"")</f>
        <v>1</v>
      </c>
      <c r="BK1895" s="21">
        <f t="shared" si="174"/>
        <v>2</v>
      </c>
      <c r="BL1895" s="21" t="e">
        <f>IF(Wedstrijden!#REF!="x","AA","")</f>
        <v>#REF!</v>
      </c>
      <c r="BM1895" s="21" t="e">
        <f>IF(Wedstrijden!#REF!="x","A","")</f>
        <v>#REF!</v>
      </c>
      <c r="BN1895" s="21" t="e">
        <f>IF(Wedstrijden!#REF!="x","B1","")</f>
        <v>#REF!</v>
      </c>
      <c r="BO1895" s="21" t="e">
        <f>IF(Wedstrijden!#REF!="x","BB","")</f>
        <v>#REF!</v>
      </c>
      <c r="BP1895" s="21" t="e">
        <f>IF(Wedstrijden!#REF!="x","B","")</f>
        <v>#REF!</v>
      </c>
      <c r="BQ1895" s="21" t="e">
        <f>IF(Wedstrijden!#REF!="x","L1","")</f>
        <v>#REF!</v>
      </c>
      <c r="BR1895" s="21" t="e">
        <f>IF(Wedstrijden!#REF!="x","L2","")</f>
        <v>#REF!</v>
      </c>
      <c r="BS1895" s="21" t="e">
        <f>IF(Wedstrijden!#REF!="x","M1","")</f>
        <v>#REF!</v>
      </c>
      <c r="BT1895" s="21" t="e">
        <f>IF(Wedstrijden!#REF!="x","M2","")</f>
        <v>#REF!</v>
      </c>
      <c r="BU1895" s="21" t="e">
        <f>IF(Wedstrijden!#REF!="x","Z1","")</f>
        <v>#REF!</v>
      </c>
      <c r="BV1895" s="21" t="e">
        <f>IF(Wedstrijden!#REF!="x","Z2","")</f>
        <v>#REF!</v>
      </c>
      <c r="BW1895" s="21">
        <f>IF(COUNTA(Wedstrijden!#REF!)&lt;&gt;0,1,"")</f>
        <v>1</v>
      </c>
      <c r="BX1895" s="21">
        <f t="shared" si="175"/>
        <v>1</v>
      </c>
      <c r="BY1895" s="21" t="e">
        <f>IF(Wedstrijden!#REF!="x","BB","")</f>
        <v>#REF!</v>
      </c>
      <c r="BZ1895" s="21" t="e">
        <f>IF(Wedstrijden!#REF!="x","B","")</f>
        <v>#REF!</v>
      </c>
      <c r="CA1895" s="21" t="e">
        <f>IF(Wedstrijden!#REF!="x","L1","")</f>
        <v>#REF!</v>
      </c>
      <c r="CB1895" s="21" t="e">
        <f>IF(Wedstrijden!#REF!="x","L2","")</f>
        <v>#REF!</v>
      </c>
      <c r="CC1895" s="21" t="e">
        <f>IF(Wedstrijden!#REF!="x","M1","")</f>
        <v>#REF!</v>
      </c>
      <c r="CD1895" s="21" t="e">
        <f>IF(Wedstrijden!#REF!="x","M2","")</f>
        <v>#REF!</v>
      </c>
      <c r="CE1895" s="21" t="e">
        <f>IF(Wedstrijden!#REF!="x","Z1","")</f>
        <v>#REF!</v>
      </c>
      <c r="CF1895" s="21" t="e">
        <f>IF(Wedstrijden!#REF!="x","Z2","")</f>
        <v>#REF!</v>
      </c>
      <c r="CG1895" s="21" t="e">
        <f>IF(Wedstrijden!#REF!="x","ZZL","")</f>
        <v>#REF!</v>
      </c>
      <c r="CL1895" s="21">
        <f>IF(COUNTA(Wedstrijden!#REF!)&lt;&gt;0,2,"")</f>
        <v>2</v>
      </c>
      <c r="CM1895" s="21">
        <f t="shared" si="176"/>
        <v>2</v>
      </c>
      <c r="CN1895" s="21" t="e">
        <f>IF(Wedstrijden!#REF!="x","AA","")</f>
        <v>#REF!</v>
      </c>
      <c r="CO1895" s="21" t="e">
        <f>IF(Wedstrijden!#REF!="x","A","")</f>
        <v>#REF!</v>
      </c>
      <c r="CP1895" s="21" t="e">
        <f>IF(Wedstrijden!#REF!="x","BB","")</f>
        <v>#REF!</v>
      </c>
      <c r="CQ1895" s="21" t="e">
        <f>IF(Wedstrijden!#REF!="x","B","")</f>
        <v>#REF!</v>
      </c>
      <c r="CR1895" s="21" t="e">
        <f>IF(Wedstrijden!#REF!="x","L","")</f>
        <v>#REF!</v>
      </c>
      <c r="CS1895" s="21" t="e">
        <f>IF(Wedstrijden!#REF!="x","M","")</f>
        <v>#REF!</v>
      </c>
      <c r="CT1895" s="21" t="e">
        <f>IF(Wedstrijden!#REF!="x","Z","")</f>
        <v>#REF!</v>
      </c>
      <c r="CU1895" s="21" t="e">
        <f>IF(Wedstrijden!#REF!="x","ZZ","")</f>
        <v>#REF!</v>
      </c>
      <c r="CV1895" s="21">
        <f>IF(COUNTA(Wedstrijden!#REF!)&lt;&gt;0,2,"")</f>
        <v>2</v>
      </c>
      <c r="CW1895" s="21">
        <f t="shared" si="177"/>
        <v>1</v>
      </c>
      <c r="CX1895" s="21" t="e">
        <f>IF(Wedstrijden!#REF!="x","BB","")</f>
        <v>#REF!</v>
      </c>
      <c r="CY1895" s="21" t="e">
        <f>IF(Wedstrijden!#REF!="x","B","")</f>
        <v>#REF!</v>
      </c>
      <c r="CZ1895" s="21" t="e">
        <f>IF(Wedstrijden!#REF!="x","L","")</f>
        <v>#REF!</v>
      </c>
      <c r="DA1895" s="21" t="e">
        <f>IF(Wedstrijden!#REF!="x","M","")</f>
        <v>#REF!</v>
      </c>
      <c r="DB1895" s="21" t="e">
        <f>IF(Wedstrijden!#REF!="x","Z","")</f>
        <v>#REF!</v>
      </c>
      <c r="DC1895" s="21" t="e">
        <f>IF(Wedstrijden!#REF!="x","ZZ","")</f>
        <v>#REF!</v>
      </c>
      <c r="DD1895" s="21" t="e">
        <f>IF(Wedstrijden!#REF!="x","1.40","")</f>
        <v>#REF!</v>
      </c>
      <c r="DE1895" s="21">
        <f>IF(COUNTA(Wedstrijden!#REF!)&lt;&gt;0,6,"")</f>
        <v>6</v>
      </c>
      <c r="DF1895" s="21">
        <f t="shared" si="178"/>
        <v>2</v>
      </c>
      <c r="DG1895" s="21" t="e">
        <f>IF(Wedstrijden!#REF!="x","L","")</f>
        <v>#REF!</v>
      </c>
      <c r="DH1895" s="21" t="e">
        <f>IF(Wedstrijden!#REF!="x","M","")</f>
        <v>#REF!</v>
      </c>
      <c r="DI1895" s="21" t="e">
        <f>IF(Wedstrijden!#REF!="x","Z","")</f>
        <v>#REF!</v>
      </c>
      <c r="DJ1895" s="21" t="e">
        <f>IF(Wedstrijden!#REF!="x","Z","")</f>
        <v>#REF!</v>
      </c>
      <c r="DK1895" s="21">
        <f>IF(COUNTA(Wedstrijden!#REF!)&lt;&gt;0,6,"")</f>
        <v>6</v>
      </c>
      <c r="DL1895" s="21">
        <f t="shared" si="179"/>
        <v>1</v>
      </c>
      <c r="DM1895" s="21" t="e">
        <f>IF(Wedstrijden!#REF!="x","L","")</f>
        <v>#REF!</v>
      </c>
      <c r="DN1895" s="21" t="e">
        <f>IF(Wedstrijden!#REF!="x","M","")</f>
        <v>#REF!</v>
      </c>
      <c r="DO1895" s="21" t="e">
        <f>IF(Wedstrijden!#REF!="x","Z","")</f>
        <v>#REF!</v>
      </c>
      <c r="DP1895" s="21" t="e">
        <f>IF(Wedstrijden!#REF!="x","Z","")</f>
        <v>#REF!</v>
      </c>
    </row>
    <row r="1896" spans="1:120" ht="14.4" x14ac:dyDescent="0.3">
      <c r="A1896" s="23">
        <f>Wedstrijden!B1819</f>
        <v>0</v>
      </c>
      <c r="B1896" s="21" t="str">
        <f>IFERROR(VLOOKUP(Wedstrijden!D1819,Wedstrijdlocaties!$B$2:$E$600,2,FALSE),"")</f>
        <v/>
      </c>
      <c r="C1896" s="21">
        <f>Wedstrijden!E1819</f>
        <v>0</v>
      </c>
      <c r="D1896" s="21" t="str">
        <f>IFERROR(VLOOKUP(Wedstrijden!F1819,Organisaties!$B$2:$C$500,2,FALSE),"")</f>
        <v/>
      </c>
      <c r="E1896" s="21" t="str">
        <f>IFERROR(VLOOKUP(Wedstrijden!F1819,Organisaties!$B$2:$G$500,5,FALSE),"")</f>
        <v/>
      </c>
      <c r="F1896" s="21" t="e">
        <f>IF(Wedstrijden!#REF!&lt;&gt;"",Wedstrijden!#REF!,"")</f>
        <v>#REF!</v>
      </c>
      <c r="G1896" s="21" t="e">
        <f>IF(Wedstrijden!#REF!="Indoor",1,0)</f>
        <v>#REF!</v>
      </c>
      <c r="H1896" s="21" t="e">
        <f>Wedstrijden!#REF!</f>
        <v>#REF!</v>
      </c>
      <c r="I1896" s="21" t="e">
        <f>IF(Wedstrijden!#REF!="Nee",0,IF(Wedstrijden!#REF!="Ja",1,""))</f>
        <v>#REF!</v>
      </c>
      <c r="J1896" s="21" t="e">
        <f>IF(Wedstrijden!#REF!&lt;&gt;"",Wedstrijden!#REF!,"")</f>
        <v>#REF!</v>
      </c>
      <c r="BJ1896" s="21">
        <f>IF(COUNTA(Wedstrijden!#REF!)&lt;&gt;0,1,"")</f>
        <v>1</v>
      </c>
      <c r="BK1896" s="21">
        <f t="shared" si="174"/>
        <v>2</v>
      </c>
      <c r="BL1896" s="21" t="e">
        <f>IF(Wedstrijden!#REF!="x","AA","")</f>
        <v>#REF!</v>
      </c>
      <c r="BM1896" s="21" t="e">
        <f>IF(Wedstrijden!#REF!="x","A","")</f>
        <v>#REF!</v>
      </c>
      <c r="BN1896" s="21" t="e">
        <f>IF(Wedstrijden!#REF!="x","B1","")</f>
        <v>#REF!</v>
      </c>
      <c r="BO1896" s="21" t="e">
        <f>IF(Wedstrijden!#REF!="x","BB","")</f>
        <v>#REF!</v>
      </c>
      <c r="BP1896" s="21" t="e">
        <f>IF(Wedstrijden!#REF!="x","B","")</f>
        <v>#REF!</v>
      </c>
      <c r="BQ1896" s="21" t="e">
        <f>IF(Wedstrijden!#REF!="x","L1","")</f>
        <v>#REF!</v>
      </c>
      <c r="BR1896" s="21" t="e">
        <f>IF(Wedstrijden!#REF!="x","L2","")</f>
        <v>#REF!</v>
      </c>
      <c r="BS1896" s="21" t="e">
        <f>IF(Wedstrijden!#REF!="x","M1","")</f>
        <v>#REF!</v>
      </c>
      <c r="BT1896" s="21" t="e">
        <f>IF(Wedstrijden!#REF!="x","M2","")</f>
        <v>#REF!</v>
      </c>
      <c r="BU1896" s="21" t="e">
        <f>IF(Wedstrijden!#REF!="x","Z1","")</f>
        <v>#REF!</v>
      </c>
      <c r="BV1896" s="21" t="e">
        <f>IF(Wedstrijden!#REF!="x","Z2","")</f>
        <v>#REF!</v>
      </c>
      <c r="BW1896" s="21">
        <f>IF(COUNTA(Wedstrijden!#REF!)&lt;&gt;0,1,"")</f>
        <v>1</v>
      </c>
      <c r="BX1896" s="21">
        <f t="shared" si="175"/>
        <v>1</v>
      </c>
      <c r="BY1896" s="21" t="e">
        <f>IF(Wedstrijden!#REF!="x","BB","")</f>
        <v>#REF!</v>
      </c>
      <c r="BZ1896" s="21" t="e">
        <f>IF(Wedstrijden!#REF!="x","B","")</f>
        <v>#REF!</v>
      </c>
      <c r="CA1896" s="21" t="e">
        <f>IF(Wedstrijden!#REF!="x","L1","")</f>
        <v>#REF!</v>
      </c>
      <c r="CB1896" s="21" t="e">
        <f>IF(Wedstrijden!#REF!="x","L2","")</f>
        <v>#REF!</v>
      </c>
      <c r="CC1896" s="21" t="e">
        <f>IF(Wedstrijden!#REF!="x","M1","")</f>
        <v>#REF!</v>
      </c>
      <c r="CD1896" s="21" t="e">
        <f>IF(Wedstrijden!#REF!="x","M2","")</f>
        <v>#REF!</v>
      </c>
      <c r="CE1896" s="21" t="e">
        <f>IF(Wedstrijden!#REF!="x","Z1","")</f>
        <v>#REF!</v>
      </c>
      <c r="CF1896" s="21" t="e">
        <f>IF(Wedstrijden!#REF!="x","Z2","")</f>
        <v>#REF!</v>
      </c>
      <c r="CG1896" s="21" t="e">
        <f>IF(Wedstrijden!#REF!="x","ZZL","")</f>
        <v>#REF!</v>
      </c>
      <c r="CL1896" s="21">
        <f>IF(COUNTA(Wedstrijden!#REF!)&lt;&gt;0,2,"")</f>
        <v>2</v>
      </c>
      <c r="CM1896" s="21">
        <f t="shared" si="176"/>
        <v>2</v>
      </c>
      <c r="CN1896" s="21" t="e">
        <f>IF(Wedstrijden!#REF!="x","AA","")</f>
        <v>#REF!</v>
      </c>
      <c r="CO1896" s="21" t="e">
        <f>IF(Wedstrijden!#REF!="x","A","")</f>
        <v>#REF!</v>
      </c>
      <c r="CP1896" s="21" t="e">
        <f>IF(Wedstrijden!#REF!="x","BB","")</f>
        <v>#REF!</v>
      </c>
      <c r="CQ1896" s="21" t="e">
        <f>IF(Wedstrijden!#REF!="x","B","")</f>
        <v>#REF!</v>
      </c>
      <c r="CR1896" s="21" t="e">
        <f>IF(Wedstrijden!#REF!="x","L","")</f>
        <v>#REF!</v>
      </c>
      <c r="CS1896" s="21" t="e">
        <f>IF(Wedstrijden!#REF!="x","M","")</f>
        <v>#REF!</v>
      </c>
      <c r="CT1896" s="21" t="e">
        <f>IF(Wedstrijden!#REF!="x","Z","")</f>
        <v>#REF!</v>
      </c>
      <c r="CU1896" s="21" t="e">
        <f>IF(Wedstrijden!#REF!="x","ZZ","")</f>
        <v>#REF!</v>
      </c>
      <c r="CV1896" s="21">
        <f>IF(COUNTA(Wedstrijden!#REF!)&lt;&gt;0,2,"")</f>
        <v>2</v>
      </c>
      <c r="CW1896" s="21">
        <f t="shared" si="177"/>
        <v>1</v>
      </c>
      <c r="CX1896" s="21" t="e">
        <f>IF(Wedstrijden!#REF!="x","BB","")</f>
        <v>#REF!</v>
      </c>
      <c r="CY1896" s="21" t="e">
        <f>IF(Wedstrijden!#REF!="x","B","")</f>
        <v>#REF!</v>
      </c>
      <c r="CZ1896" s="21" t="e">
        <f>IF(Wedstrijden!#REF!="x","L","")</f>
        <v>#REF!</v>
      </c>
      <c r="DA1896" s="21" t="e">
        <f>IF(Wedstrijden!#REF!="x","M","")</f>
        <v>#REF!</v>
      </c>
      <c r="DB1896" s="21" t="e">
        <f>IF(Wedstrijden!#REF!="x","Z","")</f>
        <v>#REF!</v>
      </c>
      <c r="DC1896" s="21" t="e">
        <f>IF(Wedstrijden!#REF!="x","ZZ","")</f>
        <v>#REF!</v>
      </c>
      <c r="DD1896" s="21" t="e">
        <f>IF(Wedstrijden!#REF!="x","1.40","")</f>
        <v>#REF!</v>
      </c>
      <c r="DE1896" s="21">
        <f>IF(COUNTA(Wedstrijden!#REF!)&lt;&gt;0,6,"")</f>
        <v>6</v>
      </c>
      <c r="DF1896" s="21">
        <f t="shared" si="178"/>
        <v>2</v>
      </c>
      <c r="DG1896" s="21" t="e">
        <f>IF(Wedstrijden!#REF!="x","L","")</f>
        <v>#REF!</v>
      </c>
      <c r="DH1896" s="21" t="e">
        <f>IF(Wedstrijden!#REF!="x","M","")</f>
        <v>#REF!</v>
      </c>
      <c r="DI1896" s="21" t="e">
        <f>IF(Wedstrijden!#REF!="x","Z","")</f>
        <v>#REF!</v>
      </c>
      <c r="DJ1896" s="21" t="e">
        <f>IF(Wedstrijden!#REF!="x","Z","")</f>
        <v>#REF!</v>
      </c>
      <c r="DK1896" s="21">
        <f>IF(COUNTA(Wedstrijden!#REF!)&lt;&gt;0,6,"")</f>
        <v>6</v>
      </c>
      <c r="DL1896" s="21">
        <f t="shared" si="179"/>
        <v>1</v>
      </c>
      <c r="DM1896" s="21" t="e">
        <f>IF(Wedstrijden!#REF!="x","L","")</f>
        <v>#REF!</v>
      </c>
      <c r="DN1896" s="21" t="e">
        <f>IF(Wedstrijden!#REF!="x","M","")</f>
        <v>#REF!</v>
      </c>
      <c r="DO1896" s="21" t="e">
        <f>IF(Wedstrijden!#REF!="x","Z","")</f>
        <v>#REF!</v>
      </c>
      <c r="DP1896" s="21" t="e">
        <f>IF(Wedstrijden!#REF!="x","Z","")</f>
        <v>#REF!</v>
      </c>
    </row>
    <row r="1897" spans="1:120" ht="14.4" x14ac:dyDescent="0.3">
      <c r="A1897" s="23">
        <f>Wedstrijden!B1820</f>
        <v>0</v>
      </c>
      <c r="B1897" s="21" t="str">
        <f>IFERROR(VLOOKUP(Wedstrijden!D1820,Wedstrijdlocaties!$B$2:$E$600,2,FALSE),"")</f>
        <v/>
      </c>
      <c r="C1897" s="21">
        <f>Wedstrijden!E1820</f>
        <v>0</v>
      </c>
      <c r="D1897" s="21" t="str">
        <f>IFERROR(VLOOKUP(Wedstrijden!F1820,Organisaties!$B$2:$C$500,2,FALSE),"")</f>
        <v/>
      </c>
      <c r="E1897" s="21" t="str">
        <f>IFERROR(VLOOKUP(Wedstrijden!F1820,Organisaties!$B$2:$G$500,5,FALSE),"")</f>
        <v/>
      </c>
      <c r="F1897" s="21" t="e">
        <f>IF(Wedstrijden!#REF!&lt;&gt;"",Wedstrijden!#REF!,"")</f>
        <v>#REF!</v>
      </c>
      <c r="G1897" s="21" t="e">
        <f>IF(Wedstrijden!#REF!="Indoor",1,0)</f>
        <v>#REF!</v>
      </c>
      <c r="H1897" s="21" t="e">
        <f>Wedstrijden!#REF!</f>
        <v>#REF!</v>
      </c>
      <c r="I1897" s="21" t="e">
        <f>IF(Wedstrijden!#REF!="Nee",0,IF(Wedstrijden!#REF!="Ja",1,""))</f>
        <v>#REF!</v>
      </c>
      <c r="J1897" s="21" t="e">
        <f>IF(Wedstrijden!#REF!&lt;&gt;"",Wedstrijden!#REF!,"")</f>
        <v>#REF!</v>
      </c>
      <c r="BJ1897" s="21">
        <f>IF(COUNTA(Wedstrijden!#REF!)&lt;&gt;0,1,"")</f>
        <v>1</v>
      </c>
      <c r="BK1897" s="21">
        <f t="shared" si="174"/>
        <v>2</v>
      </c>
      <c r="BL1897" s="21" t="e">
        <f>IF(Wedstrijden!#REF!="x","AA","")</f>
        <v>#REF!</v>
      </c>
      <c r="BM1897" s="21" t="e">
        <f>IF(Wedstrijden!#REF!="x","A","")</f>
        <v>#REF!</v>
      </c>
      <c r="BN1897" s="21" t="e">
        <f>IF(Wedstrijden!#REF!="x","B1","")</f>
        <v>#REF!</v>
      </c>
      <c r="BO1897" s="21" t="e">
        <f>IF(Wedstrijden!#REF!="x","BB","")</f>
        <v>#REF!</v>
      </c>
      <c r="BP1897" s="21" t="e">
        <f>IF(Wedstrijden!#REF!="x","B","")</f>
        <v>#REF!</v>
      </c>
      <c r="BQ1897" s="21" t="e">
        <f>IF(Wedstrijden!#REF!="x","L1","")</f>
        <v>#REF!</v>
      </c>
      <c r="BR1897" s="21" t="e">
        <f>IF(Wedstrijden!#REF!="x","L2","")</f>
        <v>#REF!</v>
      </c>
      <c r="BS1897" s="21" t="e">
        <f>IF(Wedstrijden!#REF!="x","M1","")</f>
        <v>#REF!</v>
      </c>
      <c r="BT1897" s="21" t="e">
        <f>IF(Wedstrijden!#REF!="x","M2","")</f>
        <v>#REF!</v>
      </c>
      <c r="BU1897" s="21" t="e">
        <f>IF(Wedstrijden!#REF!="x","Z1","")</f>
        <v>#REF!</v>
      </c>
      <c r="BV1897" s="21" t="e">
        <f>IF(Wedstrijden!#REF!="x","Z2","")</f>
        <v>#REF!</v>
      </c>
      <c r="BW1897" s="21">
        <f>IF(COUNTA(Wedstrijden!#REF!)&lt;&gt;0,1,"")</f>
        <v>1</v>
      </c>
      <c r="BX1897" s="21">
        <f t="shared" si="175"/>
        <v>1</v>
      </c>
      <c r="BY1897" s="21" t="e">
        <f>IF(Wedstrijden!#REF!="x","BB","")</f>
        <v>#REF!</v>
      </c>
      <c r="BZ1897" s="21" t="e">
        <f>IF(Wedstrijden!#REF!="x","B","")</f>
        <v>#REF!</v>
      </c>
      <c r="CA1897" s="21" t="e">
        <f>IF(Wedstrijden!#REF!="x","L1","")</f>
        <v>#REF!</v>
      </c>
      <c r="CB1897" s="21" t="e">
        <f>IF(Wedstrijden!#REF!="x","L2","")</f>
        <v>#REF!</v>
      </c>
      <c r="CC1897" s="21" t="e">
        <f>IF(Wedstrijden!#REF!="x","M1","")</f>
        <v>#REF!</v>
      </c>
      <c r="CD1897" s="21" t="e">
        <f>IF(Wedstrijden!#REF!="x","M2","")</f>
        <v>#REF!</v>
      </c>
      <c r="CE1897" s="21" t="e">
        <f>IF(Wedstrijden!#REF!="x","Z1","")</f>
        <v>#REF!</v>
      </c>
      <c r="CF1897" s="21" t="e">
        <f>IF(Wedstrijden!#REF!="x","Z2","")</f>
        <v>#REF!</v>
      </c>
      <c r="CG1897" s="21" t="e">
        <f>IF(Wedstrijden!#REF!="x","ZZL","")</f>
        <v>#REF!</v>
      </c>
      <c r="CL1897" s="21">
        <f>IF(COUNTA(Wedstrijden!#REF!)&lt;&gt;0,2,"")</f>
        <v>2</v>
      </c>
      <c r="CM1897" s="21">
        <f t="shared" si="176"/>
        <v>2</v>
      </c>
      <c r="CN1897" s="21" t="e">
        <f>IF(Wedstrijden!#REF!="x","AA","")</f>
        <v>#REF!</v>
      </c>
      <c r="CO1897" s="21" t="e">
        <f>IF(Wedstrijden!#REF!="x","A","")</f>
        <v>#REF!</v>
      </c>
      <c r="CP1897" s="21" t="e">
        <f>IF(Wedstrijden!#REF!="x","BB","")</f>
        <v>#REF!</v>
      </c>
      <c r="CQ1897" s="21" t="e">
        <f>IF(Wedstrijden!#REF!="x","B","")</f>
        <v>#REF!</v>
      </c>
      <c r="CR1897" s="21" t="e">
        <f>IF(Wedstrijden!#REF!="x","L","")</f>
        <v>#REF!</v>
      </c>
      <c r="CS1897" s="21" t="e">
        <f>IF(Wedstrijden!#REF!="x","M","")</f>
        <v>#REF!</v>
      </c>
      <c r="CT1897" s="21" t="e">
        <f>IF(Wedstrijden!#REF!="x","Z","")</f>
        <v>#REF!</v>
      </c>
      <c r="CU1897" s="21" t="e">
        <f>IF(Wedstrijden!#REF!="x","ZZ","")</f>
        <v>#REF!</v>
      </c>
      <c r="CV1897" s="21">
        <f>IF(COUNTA(Wedstrijden!#REF!)&lt;&gt;0,2,"")</f>
        <v>2</v>
      </c>
      <c r="CW1897" s="21">
        <f t="shared" si="177"/>
        <v>1</v>
      </c>
      <c r="CX1897" s="21" t="e">
        <f>IF(Wedstrijden!#REF!="x","BB","")</f>
        <v>#REF!</v>
      </c>
      <c r="CY1897" s="21" t="e">
        <f>IF(Wedstrijden!#REF!="x","B","")</f>
        <v>#REF!</v>
      </c>
      <c r="CZ1897" s="21" t="e">
        <f>IF(Wedstrijden!#REF!="x","L","")</f>
        <v>#REF!</v>
      </c>
      <c r="DA1897" s="21" t="e">
        <f>IF(Wedstrijden!#REF!="x","M","")</f>
        <v>#REF!</v>
      </c>
      <c r="DB1897" s="21" t="e">
        <f>IF(Wedstrijden!#REF!="x","Z","")</f>
        <v>#REF!</v>
      </c>
      <c r="DC1897" s="21" t="e">
        <f>IF(Wedstrijden!#REF!="x","ZZ","")</f>
        <v>#REF!</v>
      </c>
      <c r="DD1897" s="21" t="e">
        <f>IF(Wedstrijden!#REF!="x","1.40","")</f>
        <v>#REF!</v>
      </c>
      <c r="DE1897" s="21">
        <f>IF(COUNTA(Wedstrijden!#REF!)&lt;&gt;0,6,"")</f>
        <v>6</v>
      </c>
      <c r="DF1897" s="21">
        <f t="shared" si="178"/>
        <v>2</v>
      </c>
      <c r="DG1897" s="21" t="e">
        <f>IF(Wedstrijden!#REF!="x","L","")</f>
        <v>#REF!</v>
      </c>
      <c r="DH1897" s="21" t="e">
        <f>IF(Wedstrijden!#REF!="x","M","")</f>
        <v>#REF!</v>
      </c>
      <c r="DI1897" s="21" t="e">
        <f>IF(Wedstrijden!#REF!="x","Z","")</f>
        <v>#REF!</v>
      </c>
      <c r="DJ1897" s="21" t="e">
        <f>IF(Wedstrijden!#REF!="x","Z","")</f>
        <v>#REF!</v>
      </c>
      <c r="DK1897" s="21">
        <f>IF(COUNTA(Wedstrijden!#REF!)&lt;&gt;0,6,"")</f>
        <v>6</v>
      </c>
      <c r="DL1897" s="21">
        <f t="shared" si="179"/>
        <v>1</v>
      </c>
      <c r="DM1897" s="21" t="e">
        <f>IF(Wedstrijden!#REF!="x","L","")</f>
        <v>#REF!</v>
      </c>
      <c r="DN1897" s="21" t="e">
        <f>IF(Wedstrijden!#REF!="x","M","")</f>
        <v>#REF!</v>
      </c>
      <c r="DO1897" s="21" t="e">
        <f>IF(Wedstrijden!#REF!="x","Z","")</f>
        <v>#REF!</v>
      </c>
      <c r="DP1897" s="21" t="e">
        <f>IF(Wedstrijden!#REF!="x","Z","")</f>
        <v>#REF!</v>
      </c>
    </row>
    <row r="1898" spans="1:120" ht="14.4" x14ac:dyDescent="0.3">
      <c r="A1898" s="23">
        <f>Wedstrijden!B1821</f>
        <v>0</v>
      </c>
      <c r="B1898" s="21" t="str">
        <f>IFERROR(VLOOKUP(Wedstrijden!D1821,Wedstrijdlocaties!$B$2:$E$600,2,FALSE),"")</f>
        <v/>
      </c>
      <c r="C1898" s="21">
        <f>Wedstrijden!E1821</f>
        <v>0</v>
      </c>
      <c r="D1898" s="21" t="str">
        <f>IFERROR(VLOOKUP(Wedstrijden!F1821,Organisaties!$B$2:$C$500,2,FALSE),"")</f>
        <v/>
      </c>
      <c r="E1898" s="21" t="str">
        <f>IFERROR(VLOOKUP(Wedstrijden!F1821,Organisaties!$B$2:$G$500,5,FALSE),"")</f>
        <v/>
      </c>
      <c r="F1898" s="21" t="e">
        <f>IF(Wedstrijden!#REF!&lt;&gt;"",Wedstrijden!#REF!,"")</f>
        <v>#REF!</v>
      </c>
      <c r="G1898" s="21" t="e">
        <f>IF(Wedstrijden!#REF!="Indoor",1,0)</f>
        <v>#REF!</v>
      </c>
      <c r="H1898" s="21" t="e">
        <f>Wedstrijden!#REF!</f>
        <v>#REF!</v>
      </c>
      <c r="I1898" s="21" t="e">
        <f>IF(Wedstrijden!#REF!="Nee",0,IF(Wedstrijden!#REF!="Ja",1,""))</f>
        <v>#REF!</v>
      </c>
      <c r="J1898" s="21" t="e">
        <f>IF(Wedstrijden!#REF!&lt;&gt;"",Wedstrijden!#REF!,"")</f>
        <v>#REF!</v>
      </c>
      <c r="BJ1898" s="21">
        <f>IF(COUNTA(Wedstrijden!#REF!)&lt;&gt;0,1,"")</f>
        <v>1</v>
      </c>
      <c r="BK1898" s="21">
        <f t="shared" si="174"/>
        <v>2</v>
      </c>
      <c r="BL1898" s="21" t="e">
        <f>IF(Wedstrijden!#REF!="x","AA","")</f>
        <v>#REF!</v>
      </c>
      <c r="BM1898" s="21" t="e">
        <f>IF(Wedstrijden!#REF!="x","A","")</f>
        <v>#REF!</v>
      </c>
      <c r="BN1898" s="21" t="e">
        <f>IF(Wedstrijden!#REF!="x","B1","")</f>
        <v>#REF!</v>
      </c>
      <c r="BO1898" s="21" t="e">
        <f>IF(Wedstrijden!#REF!="x","BB","")</f>
        <v>#REF!</v>
      </c>
      <c r="BP1898" s="21" t="e">
        <f>IF(Wedstrijden!#REF!="x","B","")</f>
        <v>#REF!</v>
      </c>
      <c r="BQ1898" s="21" t="e">
        <f>IF(Wedstrijden!#REF!="x","L1","")</f>
        <v>#REF!</v>
      </c>
      <c r="BR1898" s="21" t="e">
        <f>IF(Wedstrijden!#REF!="x","L2","")</f>
        <v>#REF!</v>
      </c>
      <c r="BS1898" s="21" t="e">
        <f>IF(Wedstrijden!#REF!="x","M1","")</f>
        <v>#REF!</v>
      </c>
      <c r="BT1898" s="21" t="e">
        <f>IF(Wedstrijden!#REF!="x","M2","")</f>
        <v>#REF!</v>
      </c>
      <c r="BU1898" s="21" t="e">
        <f>IF(Wedstrijden!#REF!="x","Z1","")</f>
        <v>#REF!</v>
      </c>
      <c r="BV1898" s="21" t="e">
        <f>IF(Wedstrijden!#REF!="x","Z2","")</f>
        <v>#REF!</v>
      </c>
      <c r="BW1898" s="21">
        <f>IF(COUNTA(Wedstrijden!#REF!)&lt;&gt;0,1,"")</f>
        <v>1</v>
      </c>
      <c r="BX1898" s="21">
        <f t="shared" si="175"/>
        <v>1</v>
      </c>
      <c r="BY1898" s="21" t="e">
        <f>IF(Wedstrijden!#REF!="x","BB","")</f>
        <v>#REF!</v>
      </c>
      <c r="BZ1898" s="21" t="e">
        <f>IF(Wedstrijden!#REF!="x","B","")</f>
        <v>#REF!</v>
      </c>
      <c r="CA1898" s="21" t="e">
        <f>IF(Wedstrijden!#REF!="x","L1","")</f>
        <v>#REF!</v>
      </c>
      <c r="CB1898" s="21" t="e">
        <f>IF(Wedstrijden!#REF!="x","L2","")</f>
        <v>#REF!</v>
      </c>
      <c r="CC1898" s="21" t="e">
        <f>IF(Wedstrijden!#REF!="x","M1","")</f>
        <v>#REF!</v>
      </c>
      <c r="CD1898" s="21" t="e">
        <f>IF(Wedstrijden!#REF!="x","M2","")</f>
        <v>#REF!</v>
      </c>
      <c r="CE1898" s="21" t="e">
        <f>IF(Wedstrijden!#REF!="x","Z1","")</f>
        <v>#REF!</v>
      </c>
      <c r="CF1898" s="21" t="e">
        <f>IF(Wedstrijden!#REF!="x","Z2","")</f>
        <v>#REF!</v>
      </c>
      <c r="CG1898" s="21" t="e">
        <f>IF(Wedstrijden!#REF!="x","ZZL","")</f>
        <v>#REF!</v>
      </c>
      <c r="CL1898" s="21">
        <f>IF(COUNTA(Wedstrijden!#REF!)&lt;&gt;0,2,"")</f>
        <v>2</v>
      </c>
      <c r="CM1898" s="21">
        <f t="shared" si="176"/>
        <v>2</v>
      </c>
      <c r="CN1898" s="21" t="e">
        <f>IF(Wedstrijden!#REF!="x","AA","")</f>
        <v>#REF!</v>
      </c>
      <c r="CO1898" s="21" t="e">
        <f>IF(Wedstrijden!#REF!="x","A","")</f>
        <v>#REF!</v>
      </c>
      <c r="CP1898" s="21" t="e">
        <f>IF(Wedstrijden!#REF!="x","BB","")</f>
        <v>#REF!</v>
      </c>
      <c r="CQ1898" s="21" t="e">
        <f>IF(Wedstrijden!#REF!="x","B","")</f>
        <v>#REF!</v>
      </c>
      <c r="CR1898" s="21" t="e">
        <f>IF(Wedstrijden!#REF!="x","L","")</f>
        <v>#REF!</v>
      </c>
      <c r="CS1898" s="21" t="e">
        <f>IF(Wedstrijden!#REF!="x","M","")</f>
        <v>#REF!</v>
      </c>
      <c r="CT1898" s="21" t="e">
        <f>IF(Wedstrijden!#REF!="x","Z","")</f>
        <v>#REF!</v>
      </c>
      <c r="CU1898" s="21" t="e">
        <f>IF(Wedstrijden!#REF!="x","ZZ","")</f>
        <v>#REF!</v>
      </c>
      <c r="CV1898" s="21">
        <f>IF(COUNTA(Wedstrijden!#REF!)&lt;&gt;0,2,"")</f>
        <v>2</v>
      </c>
      <c r="CW1898" s="21">
        <f t="shared" si="177"/>
        <v>1</v>
      </c>
      <c r="CX1898" s="21" t="e">
        <f>IF(Wedstrijden!#REF!="x","BB","")</f>
        <v>#REF!</v>
      </c>
      <c r="CY1898" s="21" t="e">
        <f>IF(Wedstrijden!#REF!="x","B","")</f>
        <v>#REF!</v>
      </c>
      <c r="CZ1898" s="21" t="e">
        <f>IF(Wedstrijden!#REF!="x","L","")</f>
        <v>#REF!</v>
      </c>
      <c r="DA1898" s="21" t="e">
        <f>IF(Wedstrijden!#REF!="x","M","")</f>
        <v>#REF!</v>
      </c>
      <c r="DB1898" s="21" t="e">
        <f>IF(Wedstrijden!#REF!="x","Z","")</f>
        <v>#REF!</v>
      </c>
      <c r="DC1898" s="21" t="e">
        <f>IF(Wedstrijden!#REF!="x","ZZ","")</f>
        <v>#REF!</v>
      </c>
      <c r="DD1898" s="21" t="e">
        <f>IF(Wedstrijden!#REF!="x","1.40","")</f>
        <v>#REF!</v>
      </c>
      <c r="DE1898" s="21">
        <f>IF(COUNTA(Wedstrijden!#REF!)&lt;&gt;0,6,"")</f>
        <v>6</v>
      </c>
      <c r="DF1898" s="21">
        <f t="shared" si="178"/>
        <v>2</v>
      </c>
      <c r="DG1898" s="21" t="e">
        <f>IF(Wedstrijden!#REF!="x","L","")</f>
        <v>#REF!</v>
      </c>
      <c r="DH1898" s="21" t="e">
        <f>IF(Wedstrijden!#REF!="x","M","")</f>
        <v>#REF!</v>
      </c>
      <c r="DI1898" s="21" t="e">
        <f>IF(Wedstrijden!#REF!="x","Z","")</f>
        <v>#REF!</v>
      </c>
      <c r="DJ1898" s="21" t="e">
        <f>IF(Wedstrijden!#REF!="x","Z","")</f>
        <v>#REF!</v>
      </c>
      <c r="DK1898" s="21">
        <f>IF(COUNTA(Wedstrijden!#REF!)&lt;&gt;0,6,"")</f>
        <v>6</v>
      </c>
      <c r="DL1898" s="21">
        <f t="shared" si="179"/>
        <v>1</v>
      </c>
      <c r="DM1898" s="21" t="e">
        <f>IF(Wedstrijden!#REF!="x","L","")</f>
        <v>#REF!</v>
      </c>
      <c r="DN1898" s="21" t="e">
        <f>IF(Wedstrijden!#REF!="x","M","")</f>
        <v>#REF!</v>
      </c>
      <c r="DO1898" s="21" t="e">
        <f>IF(Wedstrijden!#REF!="x","Z","")</f>
        <v>#REF!</v>
      </c>
      <c r="DP1898" s="21" t="e">
        <f>IF(Wedstrijden!#REF!="x","Z","")</f>
        <v>#REF!</v>
      </c>
    </row>
    <row r="1899" spans="1:120" ht="14.4" x14ac:dyDescent="0.3">
      <c r="A1899" s="23">
        <f>Wedstrijden!B1822</f>
        <v>0</v>
      </c>
      <c r="B1899" s="21" t="str">
        <f>IFERROR(VLOOKUP(Wedstrijden!D1822,Wedstrijdlocaties!$B$2:$E$600,2,FALSE),"")</f>
        <v/>
      </c>
      <c r="C1899" s="21">
        <f>Wedstrijden!E1822</f>
        <v>0</v>
      </c>
      <c r="D1899" s="21" t="str">
        <f>IFERROR(VLOOKUP(Wedstrijden!F1822,Organisaties!$B$2:$C$500,2,FALSE),"")</f>
        <v/>
      </c>
      <c r="E1899" s="21" t="str">
        <f>IFERROR(VLOOKUP(Wedstrijden!F1822,Organisaties!$B$2:$G$500,5,FALSE),"")</f>
        <v/>
      </c>
      <c r="F1899" s="21" t="e">
        <f>IF(Wedstrijden!#REF!&lt;&gt;"",Wedstrijden!#REF!,"")</f>
        <v>#REF!</v>
      </c>
      <c r="G1899" s="21" t="e">
        <f>IF(Wedstrijden!#REF!="Indoor",1,0)</f>
        <v>#REF!</v>
      </c>
      <c r="H1899" s="21" t="e">
        <f>Wedstrijden!#REF!</f>
        <v>#REF!</v>
      </c>
      <c r="I1899" s="21" t="e">
        <f>IF(Wedstrijden!#REF!="Nee",0,IF(Wedstrijden!#REF!="Ja",1,""))</f>
        <v>#REF!</v>
      </c>
      <c r="J1899" s="21" t="e">
        <f>IF(Wedstrijden!#REF!&lt;&gt;"",Wedstrijden!#REF!,"")</f>
        <v>#REF!</v>
      </c>
      <c r="BJ1899" s="21">
        <f>IF(COUNTA(Wedstrijden!#REF!)&lt;&gt;0,1,"")</f>
        <v>1</v>
      </c>
      <c r="BK1899" s="21">
        <f t="shared" si="174"/>
        <v>2</v>
      </c>
      <c r="BL1899" s="21" t="e">
        <f>IF(Wedstrijden!#REF!="x","AA","")</f>
        <v>#REF!</v>
      </c>
      <c r="BM1899" s="21" t="e">
        <f>IF(Wedstrijden!#REF!="x","A","")</f>
        <v>#REF!</v>
      </c>
      <c r="BN1899" s="21" t="e">
        <f>IF(Wedstrijden!#REF!="x","B1","")</f>
        <v>#REF!</v>
      </c>
      <c r="BO1899" s="21" t="e">
        <f>IF(Wedstrijden!#REF!="x","BB","")</f>
        <v>#REF!</v>
      </c>
      <c r="BP1899" s="21" t="e">
        <f>IF(Wedstrijden!#REF!="x","B","")</f>
        <v>#REF!</v>
      </c>
      <c r="BQ1899" s="21" t="e">
        <f>IF(Wedstrijden!#REF!="x","L1","")</f>
        <v>#REF!</v>
      </c>
      <c r="BR1899" s="21" t="e">
        <f>IF(Wedstrijden!#REF!="x","L2","")</f>
        <v>#REF!</v>
      </c>
      <c r="BS1899" s="21" t="e">
        <f>IF(Wedstrijden!#REF!="x","M1","")</f>
        <v>#REF!</v>
      </c>
      <c r="BT1899" s="21" t="e">
        <f>IF(Wedstrijden!#REF!="x","M2","")</f>
        <v>#REF!</v>
      </c>
      <c r="BU1899" s="21" t="e">
        <f>IF(Wedstrijden!#REF!="x","Z1","")</f>
        <v>#REF!</v>
      </c>
      <c r="BV1899" s="21" t="e">
        <f>IF(Wedstrijden!#REF!="x","Z2","")</f>
        <v>#REF!</v>
      </c>
      <c r="BW1899" s="21">
        <f>IF(COUNTA(Wedstrijden!#REF!)&lt;&gt;0,1,"")</f>
        <v>1</v>
      </c>
      <c r="BX1899" s="21">
        <f t="shared" si="175"/>
        <v>1</v>
      </c>
      <c r="BY1899" s="21" t="e">
        <f>IF(Wedstrijden!#REF!="x","BB","")</f>
        <v>#REF!</v>
      </c>
      <c r="BZ1899" s="21" t="e">
        <f>IF(Wedstrijden!#REF!="x","B","")</f>
        <v>#REF!</v>
      </c>
      <c r="CA1899" s="21" t="e">
        <f>IF(Wedstrijden!#REF!="x","L1","")</f>
        <v>#REF!</v>
      </c>
      <c r="CB1899" s="21" t="e">
        <f>IF(Wedstrijden!#REF!="x","L2","")</f>
        <v>#REF!</v>
      </c>
      <c r="CC1899" s="21" t="e">
        <f>IF(Wedstrijden!#REF!="x","M1","")</f>
        <v>#REF!</v>
      </c>
      <c r="CD1899" s="21" t="e">
        <f>IF(Wedstrijden!#REF!="x","M2","")</f>
        <v>#REF!</v>
      </c>
      <c r="CE1899" s="21" t="e">
        <f>IF(Wedstrijden!#REF!="x","Z1","")</f>
        <v>#REF!</v>
      </c>
      <c r="CF1899" s="21" t="e">
        <f>IF(Wedstrijden!#REF!="x","Z2","")</f>
        <v>#REF!</v>
      </c>
      <c r="CG1899" s="21" t="e">
        <f>IF(Wedstrijden!#REF!="x","ZZL","")</f>
        <v>#REF!</v>
      </c>
      <c r="CL1899" s="21">
        <f>IF(COUNTA(Wedstrijden!#REF!)&lt;&gt;0,2,"")</f>
        <v>2</v>
      </c>
      <c r="CM1899" s="21">
        <f t="shared" si="176"/>
        <v>2</v>
      </c>
      <c r="CN1899" s="21" t="e">
        <f>IF(Wedstrijden!#REF!="x","AA","")</f>
        <v>#REF!</v>
      </c>
      <c r="CO1899" s="21" t="e">
        <f>IF(Wedstrijden!#REF!="x","A","")</f>
        <v>#REF!</v>
      </c>
      <c r="CP1899" s="21" t="e">
        <f>IF(Wedstrijden!#REF!="x","BB","")</f>
        <v>#REF!</v>
      </c>
      <c r="CQ1899" s="21" t="e">
        <f>IF(Wedstrijden!#REF!="x","B","")</f>
        <v>#REF!</v>
      </c>
      <c r="CR1899" s="21" t="e">
        <f>IF(Wedstrijden!#REF!="x","L","")</f>
        <v>#REF!</v>
      </c>
      <c r="CS1899" s="21" t="e">
        <f>IF(Wedstrijden!#REF!="x","M","")</f>
        <v>#REF!</v>
      </c>
      <c r="CT1899" s="21" t="e">
        <f>IF(Wedstrijden!#REF!="x","Z","")</f>
        <v>#REF!</v>
      </c>
      <c r="CU1899" s="21" t="e">
        <f>IF(Wedstrijden!#REF!="x","ZZ","")</f>
        <v>#REF!</v>
      </c>
      <c r="CV1899" s="21">
        <f>IF(COUNTA(Wedstrijden!#REF!)&lt;&gt;0,2,"")</f>
        <v>2</v>
      </c>
      <c r="CW1899" s="21">
        <f t="shared" si="177"/>
        <v>1</v>
      </c>
      <c r="CX1899" s="21" t="e">
        <f>IF(Wedstrijden!#REF!="x","BB","")</f>
        <v>#REF!</v>
      </c>
      <c r="CY1899" s="21" t="e">
        <f>IF(Wedstrijden!#REF!="x","B","")</f>
        <v>#REF!</v>
      </c>
      <c r="CZ1899" s="21" t="e">
        <f>IF(Wedstrijden!#REF!="x","L","")</f>
        <v>#REF!</v>
      </c>
      <c r="DA1899" s="21" t="e">
        <f>IF(Wedstrijden!#REF!="x","M","")</f>
        <v>#REF!</v>
      </c>
      <c r="DB1899" s="21" t="e">
        <f>IF(Wedstrijden!#REF!="x","Z","")</f>
        <v>#REF!</v>
      </c>
      <c r="DC1899" s="21" t="e">
        <f>IF(Wedstrijden!#REF!="x","ZZ","")</f>
        <v>#REF!</v>
      </c>
      <c r="DD1899" s="21" t="e">
        <f>IF(Wedstrijden!#REF!="x","1.40","")</f>
        <v>#REF!</v>
      </c>
      <c r="DE1899" s="21">
        <f>IF(COUNTA(Wedstrijden!#REF!)&lt;&gt;0,6,"")</f>
        <v>6</v>
      </c>
      <c r="DF1899" s="21">
        <f t="shared" si="178"/>
        <v>2</v>
      </c>
      <c r="DG1899" s="21" t="e">
        <f>IF(Wedstrijden!#REF!="x","L","")</f>
        <v>#REF!</v>
      </c>
      <c r="DH1899" s="21" t="e">
        <f>IF(Wedstrijden!#REF!="x","M","")</f>
        <v>#REF!</v>
      </c>
      <c r="DI1899" s="21" t="e">
        <f>IF(Wedstrijden!#REF!="x","Z","")</f>
        <v>#REF!</v>
      </c>
      <c r="DJ1899" s="21" t="e">
        <f>IF(Wedstrijden!#REF!="x","Z","")</f>
        <v>#REF!</v>
      </c>
      <c r="DK1899" s="21">
        <f>IF(COUNTA(Wedstrijden!#REF!)&lt;&gt;0,6,"")</f>
        <v>6</v>
      </c>
      <c r="DL1899" s="21">
        <f t="shared" si="179"/>
        <v>1</v>
      </c>
      <c r="DM1899" s="21" t="e">
        <f>IF(Wedstrijden!#REF!="x","L","")</f>
        <v>#REF!</v>
      </c>
      <c r="DN1899" s="21" t="e">
        <f>IF(Wedstrijden!#REF!="x","M","")</f>
        <v>#REF!</v>
      </c>
      <c r="DO1899" s="21" t="e">
        <f>IF(Wedstrijden!#REF!="x","Z","")</f>
        <v>#REF!</v>
      </c>
      <c r="DP1899" s="21" t="e">
        <f>IF(Wedstrijden!#REF!="x","Z","")</f>
        <v>#REF!</v>
      </c>
    </row>
    <row r="1900" spans="1:120" ht="14.4" x14ac:dyDescent="0.3">
      <c r="A1900" s="23">
        <f>Wedstrijden!B1823</f>
        <v>0</v>
      </c>
      <c r="B1900" s="21" t="str">
        <f>IFERROR(VLOOKUP(Wedstrijden!D1823,Wedstrijdlocaties!$B$2:$E$600,2,FALSE),"")</f>
        <v/>
      </c>
      <c r="C1900" s="21">
        <f>Wedstrijden!E1823</f>
        <v>0</v>
      </c>
      <c r="D1900" s="21" t="str">
        <f>IFERROR(VLOOKUP(Wedstrijden!F1823,Organisaties!$B$2:$C$500,2,FALSE),"")</f>
        <v/>
      </c>
      <c r="E1900" s="21" t="str">
        <f>IFERROR(VLOOKUP(Wedstrijden!F1823,Organisaties!$B$2:$G$500,5,FALSE),"")</f>
        <v/>
      </c>
      <c r="F1900" s="21" t="e">
        <f>IF(Wedstrijden!#REF!&lt;&gt;"",Wedstrijden!#REF!,"")</f>
        <v>#REF!</v>
      </c>
      <c r="G1900" s="21" t="e">
        <f>IF(Wedstrijden!#REF!="Indoor",1,0)</f>
        <v>#REF!</v>
      </c>
      <c r="H1900" s="21" t="e">
        <f>Wedstrijden!#REF!</f>
        <v>#REF!</v>
      </c>
      <c r="I1900" s="21" t="e">
        <f>IF(Wedstrijden!#REF!="Nee",0,IF(Wedstrijden!#REF!="Ja",1,""))</f>
        <v>#REF!</v>
      </c>
      <c r="J1900" s="21" t="e">
        <f>IF(Wedstrijden!#REF!&lt;&gt;"",Wedstrijden!#REF!,"")</f>
        <v>#REF!</v>
      </c>
      <c r="BJ1900" s="21">
        <f>IF(COUNTA(Wedstrijden!#REF!)&lt;&gt;0,1,"")</f>
        <v>1</v>
      </c>
      <c r="BK1900" s="21">
        <f t="shared" si="174"/>
        <v>2</v>
      </c>
      <c r="BL1900" s="21" t="e">
        <f>IF(Wedstrijden!#REF!="x","AA","")</f>
        <v>#REF!</v>
      </c>
      <c r="BM1900" s="21" t="e">
        <f>IF(Wedstrijden!#REF!="x","A","")</f>
        <v>#REF!</v>
      </c>
      <c r="BN1900" s="21" t="e">
        <f>IF(Wedstrijden!#REF!="x","B1","")</f>
        <v>#REF!</v>
      </c>
      <c r="BO1900" s="21" t="e">
        <f>IF(Wedstrijden!#REF!="x","BB","")</f>
        <v>#REF!</v>
      </c>
      <c r="BP1900" s="21" t="e">
        <f>IF(Wedstrijden!#REF!="x","B","")</f>
        <v>#REF!</v>
      </c>
      <c r="BQ1900" s="21" t="e">
        <f>IF(Wedstrijden!#REF!="x","L1","")</f>
        <v>#REF!</v>
      </c>
      <c r="BR1900" s="21" t="e">
        <f>IF(Wedstrijden!#REF!="x","L2","")</f>
        <v>#REF!</v>
      </c>
      <c r="BS1900" s="21" t="e">
        <f>IF(Wedstrijden!#REF!="x","M1","")</f>
        <v>#REF!</v>
      </c>
      <c r="BT1900" s="21" t="e">
        <f>IF(Wedstrijden!#REF!="x","M2","")</f>
        <v>#REF!</v>
      </c>
      <c r="BU1900" s="21" t="e">
        <f>IF(Wedstrijden!#REF!="x","Z1","")</f>
        <v>#REF!</v>
      </c>
      <c r="BV1900" s="21" t="e">
        <f>IF(Wedstrijden!#REF!="x","Z2","")</f>
        <v>#REF!</v>
      </c>
      <c r="BW1900" s="21">
        <f>IF(COUNTA(Wedstrijden!#REF!)&lt;&gt;0,1,"")</f>
        <v>1</v>
      </c>
      <c r="BX1900" s="21">
        <f t="shared" si="175"/>
        <v>1</v>
      </c>
      <c r="BY1900" s="21" t="e">
        <f>IF(Wedstrijden!#REF!="x","BB","")</f>
        <v>#REF!</v>
      </c>
      <c r="BZ1900" s="21" t="e">
        <f>IF(Wedstrijden!#REF!="x","B","")</f>
        <v>#REF!</v>
      </c>
      <c r="CA1900" s="21" t="e">
        <f>IF(Wedstrijden!#REF!="x","L1","")</f>
        <v>#REF!</v>
      </c>
      <c r="CB1900" s="21" t="e">
        <f>IF(Wedstrijden!#REF!="x","L2","")</f>
        <v>#REF!</v>
      </c>
      <c r="CC1900" s="21" t="e">
        <f>IF(Wedstrijden!#REF!="x","M1","")</f>
        <v>#REF!</v>
      </c>
      <c r="CD1900" s="21" t="e">
        <f>IF(Wedstrijden!#REF!="x","M2","")</f>
        <v>#REF!</v>
      </c>
      <c r="CE1900" s="21" t="e">
        <f>IF(Wedstrijden!#REF!="x","Z1","")</f>
        <v>#REF!</v>
      </c>
      <c r="CF1900" s="21" t="e">
        <f>IF(Wedstrijden!#REF!="x","Z2","")</f>
        <v>#REF!</v>
      </c>
      <c r="CG1900" s="21" t="e">
        <f>IF(Wedstrijden!#REF!="x","ZZL","")</f>
        <v>#REF!</v>
      </c>
      <c r="CL1900" s="21">
        <f>IF(COUNTA(Wedstrijden!#REF!)&lt;&gt;0,2,"")</f>
        <v>2</v>
      </c>
      <c r="CM1900" s="21">
        <f t="shared" si="176"/>
        <v>2</v>
      </c>
      <c r="CN1900" s="21" t="e">
        <f>IF(Wedstrijden!#REF!="x","AA","")</f>
        <v>#REF!</v>
      </c>
      <c r="CO1900" s="21" t="e">
        <f>IF(Wedstrijden!#REF!="x","A","")</f>
        <v>#REF!</v>
      </c>
      <c r="CP1900" s="21" t="e">
        <f>IF(Wedstrijden!#REF!="x","BB","")</f>
        <v>#REF!</v>
      </c>
      <c r="CQ1900" s="21" t="e">
        <f>IF(Wedstrijden!#REF!="x","B","")</f>
        <v>#REF!</v>
      </c>
      <c r="CR1900" s="21" t="e">
        <f>IF(Wedstrijden!#REF!="x","L","")</f>
        <v>#REF!</v>
      </c>
      <c r="CS1900" s="21" t="e">
        <f>IF(Wedstrijden!#REF!="x","M","")</f>
        <v>#REF!</v>
      </c>
      <c r="CT1900" s="21" t="e">
        <f>IF(Wedstrijden!#REF!="x","Z","")</f>
        <v>#REF!</v>
      </c>
      <c r="CU1900" s="21" t="e">
        <f>IF(Wedstrijden!#REF!="x","ZZ","")</f>
        <v>#REF!</v>
      </c>
      <c r="CV1900" s="21">
        <f>IF(COUNTA(Wedstrijden!#REF!)&lt;&gt;0,2,"")</f>
        <v>2</v>
      </c>
      <c r="CW1900" s="21">
        <f t="shared" si="177"/>
        <v>1</v>
      </c>
      <c r="CX1900" s="21" t="e">
        <f>IF(Wedstrijden!#REF!="x","BB","")</f>
        <v>#REF!</v>
      </c>
      <c r="CY1900" s="21" t="e">
        <f>IF(Wedstrijden!#REF!="x","B","")</f>
        <v>#REF!</v>
      </c>
      <c r="CZ1900" s="21" t="e">
        <f>IF(Wedstrijden!#REF!="x","L","")</f>
        <v>#REF!</v>
      </c>
      <c r="DA1900" s="21" t="e">
        <f>IF(Wedstrijden!#REF!="x","M","")</f>
        <v>#REF!</v>
      </c>
      <c r="DB1900" s="21" t="e">
        <f>IF(Wedstrijden!#REF!="x","Z","")</f>
        <v>#REF!</v>
      </c>
      <c r="DC1900" s="21" t="e">
        <f>IF(Wedstrijden!#REF!="x","ZZ","")</f>
        <v>#REF!</v>
      </c>
      <c r="DD1900" s="21" t="e">
        <f>IF(Wedstrijden!#REF!="x","1.40","")</f>
        <v>#REF!</v>
      </c>
      <c r="DE1900" s="21">
        <f>IF(COUNTA(Wedstrijden!#REF!)&lt;&gt;0,6,"")</f>
        <v>6</v>
      </c>
      <c r="DF1900" s="21">
        <f t="shared" si="178"/>
        <v>2</v>
      </c>
      <c r="DG1900" s="21" t="e">
        <f>IF(Wedstrijden!#REF!="x","L","")</f>
        <v>#REF!</v>
      </c>
      <c r="DH1900" s="21" t="e">
        <f>IF(Wedstrijden!#REF!="x","M","")</f>
        <v>#REF!</v>
      </c>
      <c r="DI1900" s="21" t="e">
        <f>IF(Wedstrijden!#REF!="x","Z","")</f>
        <v>#REF!</v>
      </c>
      <c r="DJ1900" s="21" t="e">
        <f>IF(Wedstrijden!#REF!="x","Z","")</f>
        <v>#REF!</v>
      </c>
      <c r="DK1900" s="21">
        <f>IF(COUNTA(Wedstrijden!#REF!)&lt;&gt;0,6,"")</f>
        <v>6</v>
      </c>
      <c r="DL1900" s="21">
        <f t="shared" si="179"/>
        <v>1</v>
      </c>
      <c r="DM1900" s="21" t="e">
        <f>IF(Wedstrijden!#REF!="x","L","")</f>
        <v>#REF!</v>
      </c>
      <c r="DN1900" s="21" t="e">
        <f>IF(Wedstrijden!#REF!="x","M","")</f>
        <v>#REF!</v>
      </c>
      <c r="DO1900" s="21" t="e">
        <f>IF(Wedstrijden!#REF!="x","Z","")</f>
        <v>#REF!</v>
      </c>
      <c r="DP1900" s="21" t="e">
        <f>IF(Wedstrijden!#REF!="x","Z","")</f>
        <v>#REF!</v>
      </c>
    </row>
    <row r="1901" spans="1:120" ht="14.4" x14ac:dyDescent="0.3">
      <c r="A1901" s="23">
        <f>Wedstrijden!B1824</f>
        <v>0</v>
      </c>
      <c r="B1901" s="21" t="str">
        <f>IFERROR(VLOOKUP(Wedstrijden!D1824,Wedstrijdlocaties!$B$2:$E$600,2,FALSE),"")</f>
        <v/>
      </c>
      <c r="C1901" s="21">
        <f>Wedstrijden!E1824</f>
        <v>0</v>
      </c>
      <c r="D1901" s="21" t="str">
        <f>IFERROR(VLOOKUP(Wedstrijden!F1824,Organisaties!$B$2:$C$500,2,FALSE),"")</f>
        <v/>
      </c>
      <c r="E1901" s="21" t="str">
        <f>IFERROR(VLOOKUP(Wedstrijden!F1824,Organisaties!$B$2:$G$500,5,FALSE),"")</f>
        <v/>
      </c>
      <c r="F1901" s="21" t="e">
        <f>IF(Wedstrijden!#REF!&lt;&gt;"",Wedstrijden!#REF!,"")</f>
        <v>#REF!</v>
      </c>
      <c r="G1901" s="21" t="e">
        <f>IF(Wedstrijden!#REF!="Indoor",1,0)</f>
        <v>#REF!</v>
      </c>
      <c r="H1901" s="21" t="e">
        <f>Wedstrijden!#REF!</f>
        <v>#REF!</v>
      </c>
      <c r="I1901" s="21" t="e">
        <f>IF(Wedstrijden!#REF!="Nee",0,IF(Wedstrijden!#REF!="Ja",1,""))</f>
        <v>#REF!</v>
      </c>
      <c r="J1901" s="21" t="e">
        <f>IF(Wedstrijden!#REF!&lt;&gt;"",Wedstrijden!#REF!,"")</f>
        <v>#REF!</v>
      </c>
      <c r="BJ1901" s="21">
        <f>IF(COUNTA(Wedstrijden!#REF!)&lt;&gt;0,1,"")</f>
        <v>1</v>
      </c>
      <c r="BK1901" s="21">
        <f t="shared" si="174"/>
        <v>2</v>
      </c>
      <c r="BL1901" s="21" t="e">
        <f>IF(Wedstrijden!#REF!="x","AA","")</f>
        <v>#REF!</v>
      </c>
      <c r="BM1901" s="21" t="e">
        <f>IF(Wedstrijden!#REF!="x","A","")</f>
        <v>#REF!</v>
      </c>
      <c r="BN1901" s="21" t="e">
        <f>IF(Wedstrijden!#REF!="x","B1","")</f>
        <v>#REF!</v>
      </c>
      <c r="BO1901" s="21" t="e">
        <f>IF(Wedstrijden!#REF!="x","BB","")</f>
        <v>#REF!</v>
      </c>
      <c r="BP1901" s="21" t="e">
        <f>IF(Wedstrijden!#REF!="x","B","")</f>
        <v>#REF!</v>
      </c>
      <c r="BQ1901" s="21" t="e">
        <f>IF(Wedstrijden!#REF!="x","L1","")</f>
        <v>#REF!</v>
      </c>
      <c r="BR1901" s="21" t="e">
        <f>IF(Wedstrijden!#REF!="x","L2","")</f>
        <v>#REF!</v>
      </c>
      <c r="BS1901" s="21" t="e">
        <f>IF(Wedstrijden!#REF!="x","M1","")</f>
        <v>#REF!</v>
      </c>
      <c r="BT1901" s="21" t="e">
        <f>IF(Wedstrijden!#REF!="x","M2","")</f>
        <v>#REF!</v>
      </c>
      <c r="BU1901" s="21" t="e">
        <f>IF(Wedstrijden!#REF!="x","Z1","")</f>
        <v>#REF!</v>
      </c>
      <c r="BV1901" s="21" t="e">
        <f>IF(Wedstrijden!#REF!="x","Z2","")</f>
        <v>#REF!</v>
      </c>
      <c r="BW1901" s="21">
        <f>IF(COUNTA(Wedstrijden!#REF!)&lt;&gt;0,1,"")</f>
        <v>1</v>
      </c>
      <c r="BX1901" s="21">
        <f t="shared" si="175"/>
        <v>1</v>
      </c>
      <c r="BY1901" s="21" t="e">
        <f>IF(Wedstrijden!#REF!="x","BB","")</f>
        <v>#REF!</v>
      </c>
      <c r="BZ1901" s="21" t="e">
        <f>IF(Wedstrijden!#REF!="x","B","")</f>
        <v>#REF!</v>
      </c>
      <c r="CA1901" s="21" t="e">
        <f>IF(Wedstrijden!#REF!="x","L1","")</f>
        <v>#REF!</v>
      </c>
      <c r="CB1901" s="21" t="e">
        <f>IF(Wedstrijden!#REF!="x","L2","")</f>
        <v>#REF!</v>
      </c>
      <c r="CC1901" s="21" t="e">
        <f>IF(Wedstrijden!#REF!="x","M1","")</f>
        <v>#REF!</v>
      </c>
      <c r="CD1901" s="21" t="e">
        <f>IF(Wedstrijden!#REF!="x","M2","")</f>
        <v>#REF!</v>
      </c>
      <c r="CE1901" s="21" t="e">
        <f>IF(Wedstrijden!#REF!="x","Z1","")</f>
        <v>#REF!</v>
      </c>
      <c r="CF1901" s="21" t="e">
        <f>IF(Wedstrijden!#REF!="x","Z2","")</f>
        <v>#REF!</v>
      </c>
      <c r="CG1901" s="21" t="e">
        <f>IF(Wedstrijden!#REF!="x","ZZL","")</f>
        <v>#REF!</v>
      </c>
      <c r="CL1901" s="21">
        <f>IF(COUNTA(Wedstrijden!#REF!)&lt;&gt;0,2,"")</f>
        <v>2</v>
      </c>
      <c r="CM1901" s="21">
        <f t="shared" si="176"/>
        <v>2</v>
      </c>
      <c r="CN1901" s="21" t="e">
        <f>IF(Wedstrijden!#REF!="x","AA","")</f>
        <v>#REF!</v>
      </c>
      <c r="CO1901" s="21" t="e">
        <f>IF(Wedstrijden!#REF!="x","A","")</f>
        <v>#REF!</v>
      </c>
      <c r="CP1901" s="21" t="e">
        <f>IF(Wedstrijden!#REF!="x","BB","")</f>
        <v>#REF!</v>
      </c>
      <c r="CQ1901" s="21" t="e">
        <f>IF(Wedstrijden!#REF!="x","B","")</f>
        <v>#REF!</v>
      </c>
      <c r="CR1901" s="21" t="e">
        <f>IF(Wedstrijden!#REF!="x","L","")</f>
        <v>#REF!</v>
      </c>
      <c r="CS1901" s="21" t="e">
        <f>IF(Wedstrijden!#REF!="x","M","")</f>
        <v>#REF!</v>
      </c>
      <c r="CT1901" s="21" t="e">
        <f>IF(Wedstrijden!#REF!="x","Z","")</f>
        <v>#REF!</v>
      </c>
      <c r="CU1901" s="21" t="e">
        <f>IF(Wedstrijden!#REF!="x","ZZ","")</f>
        <v>#REF!</v>
      </c>
      <c r="CV1901" s="21">
        <f>IF(COUNTA(Wedstrijden!#REF!)&lt;&gt;0,2,"")</f>
        <v>2</v>
      </c>
      <c r="CW1901" s="21">
        <f t="shared" si="177"/>
        <v>1</v>
      </c>
      <c r="CX1901" s="21" t="e">
        <f>IF(Wedstrijden!#REF!="x","BB","")</f>
        <v>#REF!</v>
      </c>
      <c r="CY1901" s="21" t="e">
        <f>IF(Wedstrijden!#REF!="x","B","")</f>
        <v>#REF!</v>
      </c>
      <c r="CZ1901" s="21" t="e">
        <f>IF(Wedstrijden!#REF!="x","L","")</f>
        <v>#REF!</v>
      </c>
      <c r="DA1901" s="21" t="e">
        <f>IF(Wedstrijden!#REF!="x","M","")</f>
        <v>#REF!</v>
      </c>
      <c r="DB1901" s="21" t="e">
        <f>IF(Wedstrijden!#REF!="x","Z","")</f>
        <v>#REF!</v>
      </c>
      <c r="DC1901" s="21" t="e">
        <f>IF(Wedstrijden!#REF!="x","ZZ","")</f>
        <v>#REF!</v>
      </c>
      <c r="DD1901" s="21" t="e">
        <f>IF(Wedstrijden!#REF!="x","1.40","")</f>
        <v>#REF!</v>
      </c>
      <c r="DE1901" s="21">
        <f>IF(COUNTA(Wedstrijden!#REF!)&lt;&gt;0,6,"")</f>
        <v>6</v>
      </c>
      <c r="DF1901" s="21">
        <f t="shared" si="178"/>
        <v>2</v>
      </c>
      <c r="DG1901" s="21" t="e">
        <f>IF(Wedstrijden!#REF!="x","L","")</f>
        <v>#REF!</v>
      </c>
      <c r="DH1901" s="21" t="e">
        <f>IF(Wedstrijden!#REF!="x","M","")</f>
        <v>#REF!</v>
      </c>
      <c r="DI1901" s="21" t="e">
        <f>IF(Wedstrijden!#REF!="x","Z","")</f>
        <v>#REF!</v>
      </c>
      <c r="DJ1901" s="21" t="e">
        <f>IF(Wedstrijden!#REF!="x","Z","")</f>
        <v>#REF!</v>
      </c>
      <c r="DK1901" s="21">
        <f>IF(COUNTA(Wedstrijden!#REF!)&lt;&gt;0,6,"")</f>
        <v>6</v>
      </c>
      <c r="DL1901" s="21">
        <f t="shared" si="179"/>
        <v>1</v>
      </c>
      <c r="DM1901" s="21" t="e">
        <f>IF(Wedstrijden!#REF!="x","L","")</f>
        <v>#REF!</v>
      </c>
      <c r="DN1901" s="21" t="e">
        <f>IF(Wedstrijden!#REF!="x","M","")</f>
        <v>#REF!</v>
      </c>
      <c r="DO1901" s="21" t="e">
        <f>IF(Wedstrijden!#REF!="x","Z","")</f>
        <v>#REF!</v>
      </c>
      <c r="DP1901" s="21" t="e">
        <f>IF(Wedstrijden!#REF!="x","Z","")</f>
        <v>#REF!</v>
      </c>
    </row>
    <row r="1902" spans="1:120" ht="14.4" x14ac:dyDescent="0.3">
      <c r="A1902" s="23">
        <f>Wedstrijden!B1825</f>
        <v>0</v>
      </c>
      <c r="B1902" s="21" t="str">
        <f>IFERROR(VLOOKUP(Wedstrijden!D1825,Wedstrijdlocaties!$B$2:$E$600,2,FALSE),"")</f>
        <v/>
      </c>
      <c r="C1902" s="21">
        <f>Wedstrijden!E1825</f>
        <v>0</v>
      </c>
      <c r="D1902" s="21" t="str">
        <f>IFERROR(VLOOKUP(Wedstrijden!F1825,Organisaties!$B$2:$C$500,2,FALSE),"")</f>
        <v/>
      </c>
      <c r="E1902" s="21" t="str">
        <f>IFERROR(VLOOKUP(Wedstrijden!F1825,Organisaties!$B$2:$G$500,5,FALSE),"")</f>
        <v/>
      </c>
      <c r="F1902" s="21" t="e">
        <f>IF(Wedstrijden!#REF!&lt;&gt;"",Wedstrijden!#REF!,"")</f>
        <v>#REF!</v>
      </c>
      <c r="G1902" s="21" t="e">
        <f>IF(Wedstrijden!#REF!="Indoor",1,0)</f>
        <v>#REF!</v>
      </c>
      <c r="H1902" s="21" t="e">
        <f>Wedstrijden!#REF!</f>
        <v>#REF!</v>
      </c>
      <c r="I1902" s="21" t="e">
        <f>IF(Wedstrijden!#REF!="Nee",0,IF(Wedstrijden!#REF!="Ja",1,""))</f>
        <v>#REF!</v>
      </c>
      <c r="J1902" s="21" t="e">
        <f>IF(Wedstrijden!#REF!&lt;&gt;"",Wedstrijden!#REF!,"")</f>
        <v>#REF!</v>
      </c>
      <c r="BJ1902" s="21">
        <f>IF(COUNTA(Wedstrijden!#REF!)&lt;&gt;0,1,"")</f>
        <v>1</v>
      </c>
      <c r="BK1902" s="21">
        <f t="shared" si="174"/>
        <v>2</v>
      </c>
      <c r="BL1902" s="21" t="e">
        <f>IF(Wedstrijden!#REF!="x","AA","")</f>
        <v>#REF!</v>
      </c>
      <c r="BM1902" s="21" t="e">
        <f>IF(Wedstrijden!#REF!="x","A","")</f>
        <v>#REF!</v>
      </c>
      <c r="BN1902" s="21" t="e">
        <f>IF(Wedstrijden!#REF!="x","B1","")</f>
        <v>#REF!</v>
      </c>
      <c r="BO1902" s="21" t="e">
        <f>IF(Wedstrijden!#REF!="x","BB","")</f>
        <v>#REF!</v>
      </c>
      <c r="BP1902" s="21" t="e">
        <f>IF(Wedstrijden!#REF!="x","B","")</f>
        <v>#REF!</v>
      </c>
      <c r="BQ1902" s="21" t="e">
        <f>IF(Wedstrijden!#REF!="x","L1","")</f>
        <v>#REF!</v>
      </c>
      <c r="BR1902" s="21" t="e">
        <f>IF(Wedstrijden!#REF!="x","L2","")</f>
        <v>#REF!</v>
      </c>
      <c r="BS1902" s="21" t="e">
        <f>IF(Wedstrijden!#REF!="x","M1","")</f>
        <v>#REF!</v>
      </c>
      <c r="BT1902" s="21" t="e">
        <f>IF(Wedstrijden!#REF!="x","M2","")</f>
        <v>#REF!</v>
      </c>
      <c r="BU1902" s="21" t="e">
        <f>IF(Wedstrijden!#REF!="x","Z1","")</f>
        <v>#REF!</v>
      </c>
      <c r="BV1902" s="21" t="e">
        <f>IF(Wedstrijden!#REF!="x","Z2","")</f>
        <v>#REF!</v>
      </c>
      <c r="BW1902" s="21">
        <f>IF(COUNTA(Wedstrijden!#REF!)&lt;&gt;0,1,"")</f>
        <v>1</v>
      </c>
      <c r="BX1902" s="21">
        <f t="shared" si="175"/>
        <v>1</v>
      </c>
      <c r="BY1902" s="21" t="e">
        <f>IF(Wedstrijden!#REF!="x","BB","")</f>
        <v>#REF!</v>
      </c>
      <c r="BZ1902" s="21" t="e">
        <f>IF(Wedstrijden!#REF!="x","B","")</f>
        <v>#REF!</v>
      </c>
      <c r="CA1902" s="21" t="e">
        <f>IF(Wedstrijden!#REF!="x","L1","")</f>
        <v>#REF!</v>
      </c>
      <c r="CB1902" s="21" t="e">
        <f>IF(Wedstrijden!#REF!="x","L2","")</f>
        <v>#REF!</v>
      </c>
      <c r="CC1902" s="21" t="e">
        <f>IF(Wedstrijden!#REF!="x","M1","")</f>
        <v>#REF!</v>
      </c>
      <c r="CD1902" s="21" t="e">
        <f>IF(Wedstrijden!#REF!="x","M2","")</f>
        <v>#REF!</v>
      </c>
      <c r="CE1902" s="21" t="e">
        <f>IF(Wedstrijden!#REF!="x","Z1","")</f>
        <v>#REF!</v>
      </c>
      <c r="CF1902" s="21" t="e">
        <f>IF(Wedstrijden!#REF!="x","Z2","")</f>
        <v>#REF!</v>
      </c>
      <c r="CG1902" s="21" t="e">
        <f>IF(Wedstrijden!#REF!="x","ZZL","")</f>
        <v>#REF!</v>
      </c>
      <c r="CL1902" s="21">
        <f>IF(COUNTA(Wedstrijden!#REF!)&lt;&gt;0,2,"")</f>
        <v>2</v>
      </c>
      <c r="CM1902" s="21">
        <f t="shared" si="176"/>
        <v>2</v>
      </c>
      <c r="CN1902" s="21" t="e">
        <f>IF(Wedstrijden!#REF!="x","AA","")</f>
        <v>#REF!</v>
      </c>
      <c r="CO1902" s="21" t="e">
        <f>IF(Wedstrijden!#REF!="x","A","")</f>
        <v>#REF!</v>
      </c>
      <c r="CP1902" s="21" t="e">
        <f>IF(Wedstrijden!#REF!="x","BB","")</f>
        <v>#REF!</v>
      </c>
      <c r="CQ1902" s="21" t="e">
        <f>IF(Wedstrijden!#REF!="x","B","")</f>
        <v>#REF!</v>
      </c>
      <c r="CR1902" s="21" t="e">
        <f>IF(Wedstrijden!#REF!="x","L","")</f>
        <v>#REF!</v>
      </c>
      <c r="CS1902" s="21" t="e">
        <f>IF(Wedstrijden!#REF!="x","M","")</f>
        <v>#REF!</v>
      </c>
      <c r="CT1902" s="21" t="e">
        <f>IF(Wedstrijden!#REF!="x","Z","")</f>
        <v>#REF!</v>
      </c>
      <c r="CU1902" s="21" t="e">
        <f>IF(Wedstrijden!#REF!="x","ZZ","")</f>
        <v>#REF!</v>
      </c>
      <c r="CV1902" s="21">
        <f>IF(COUNTA(Wedstrijden!#REF!)&lt;&gt;0,2,"")</f>
        <v>2</v>
      </c>
      <c r="CW1902" s="21">
        <f t="shared" si="177"/>
        <v>1</v>
      </c>
      <c r="CX1902" s="21" t="e">
        <f>IF(Wedstrijden!#REF!="x","BB","")</f>
        <v>#REF!</v>
      </c>
      <c r="CY1902" s="21" t="e">
        <f>IF(Wedstrijden!#REF!="x","B","")</f>
        <v>#REF!</v>
      </c>
      <c r="CZ1902" s="21" t="e">
        <f>IF(Wedstrijden!#REF!="x","L","")</f>
        <v>#REF!</v>
      </c>
      <c r="DA1902" s="21" t="e">
        <f>IF(Wedstrijden!#REF!="x","M","")</f>
        <v>#REF!</v>
      </c>
      <c r="DB1902" s="21" t="e">
        <f>IF(Wedstrijden!#REF!="x","Z","")</f>
        <v>#REF!</v>
      </c>
      <c r="DC1902" s="21" t="e">
        <f>IF(Wedstrijden!#REF!="x","ZZ","")</f>
        <v>#REF!</v>
      </c>
      <c r="DD1902" s="21" t="e">
        <f>IF(Wedstrijden!#REF!="x","1.40","")</f>
        <v>#REF!</v>
      </c>
      <c r="DE1902" s="21">
        <f>IF(COUNTA(Wedstrijden!#REF!)&lt;&gt;0,6,"")</f>
        <v>6</v>
      </c>
      <c r="DF1902" s="21">
        <f t="shared" si="178"/>
        <v>2</v>
      </c>
      <c r="DG1902" s="21" t="e">
        <f>IF(Wedstrijden!#REF!="x","L","")</f>
        <v>#REF!</v>
      </c>
      <c r="DH1902" s="21" t="e">
        <f>IF(Wedstrijden!#REF!="x","M","")</f>
        <v>#REF!</v>
      </c>
      <c r="DI1902" s="21" t="e">
        <f>IF(Wedstrijden!#REF!="x","Z","")</f>
        <v>#REF!</v>
      </c>
      <c r="DJ1902" s="21" t="e">
        <f>IF(Wedstrijden!#REF!="x","Z","")</f>
        <v>#REF!</v>
      </c>
      <c r="DK1902" s="21">
        <f>IF(COUNTA(Wedstrijden!#REF!)&lt;&gt;0,6,"")</f>
        <v>6</v>
      </c>
      <c r="DL1902" s="21">
        <f t="shared" si="179"/>
        <v>1</v>
      </c>
      <c r="DM1902" s="21" t="e">
        <f>IF(Wedstrijden!#REF!="x","L","")</f>
        <v>#REF!</v>
      </c>
      <c r="DN1902" s="21" t="e">
        <f>IF(Wedstrijden!#REF!="x","M","")</f>
        <v>#REF!</v>
      </c>
      <c r="DO1902" s="21" t="e">
        <f>IF(Wedstrijden!#REF!="x","Z","")</f>
        <v>#REF!</v>
      </c>
      <c r="DP1902" s="21" t="e">
        <f>IF(Wedstrijden!#REF!="x","Z","")</f>
        <v>#REF!</v>
      </c>
    </row>
    <row r="1903" spans="1:120" ht="14.4" x14ac:dyDescent="0.3">
      <c r="A1903" s="23">
        <f>Wedstrijden!B1826</f>
        <v>0</v>
      </c>
      <c r="B1903" s="21" t="str">
        <f>IFERROR(VLOOKUP(Wedstrijden!D1826,Wedstrijdlocaties!$B$2:$E$600,2,FALSE),"")</f>
        <v/>
      </c>
      <c r="C1903" s="21">
        <f>Wedstrijden!E1826</f>
        <v>0</v>
      </c>
      <c r="D1903" s="21" t="str">
        <f>IFERROR(VLOOKUP(Wedstrijden!F1826,Organisaties!$B$2:$C$500,2,FALSE),"")</f>
        <v/>
      </c>
      <c r="E1903" s="21" t="str">
        <f>IFERROR(VLOOKUP(Wedstrijden!F1826,Organisaties!$B$2:$G$500,5,FALSE),"")</f>
        <v/>
      </c>
      <c r="F1903" s="21" t="e">
        <f>IF(Wedstrijden!#REF!&lt;&gt;"",Wedstrijden!#REF!,"")</f>
        <v>#REF!</v>
      </c>
      <c r="G1903" s="21" t="e">
        <f>IF(Wedstrijden!#REF!="Indoor",1,0)</f>
        <v>#REF!</v>
      </c>
      <c r="H1903" s="21" t="e">
        <f>Wedstrijden!#REF!</f>
        <v>#REF!</v>
      </c>
      <c r="I1903" s="21" t="e">
        <f>IF(Wedstrijden!#REF!="Nee",0,IF(Wedstrijden!#REF!="Ja",1,""))</f>
        <v>#REF!</v>
      </c>
      <c r="J1903" s="21" t="e">
        <f>IF(Wedstrijden!#REF!&lt;&gt;"",Wedstrijden!#REF!,"")</f>
        <v>#REF!</v>
      </c>
      <c r="BJ1903" s="21">
        <f>IF(COUNTA(Wedstrijden!#REF!)&lt;&gt;0,1,"")</f>
        <v>1</v>
      </c>
      <c r="BK1903" s="21">
        <f t="shared" si="174"/>
        <v>2</v>
      </c>
      <c r="BL1903" s="21" t="e">
        <f>IF(Wedstrijden!#REF!="x","AA","")</f>
        <v>#REF!</v>
      </c>
      <c r="BM1903" s="21" t="e">
        <f>IF(Wedstrijden!#REF!="x","A","")</f>
        <v>#REF!</v>
      </c>
      <c r="BN1903" s="21" t="e">
        <f>IF(Wedstrijden!#REF!="x","B1","")</f>
        <v>#REF!</v>
      </c>
      <c r="BO1903" s="21" t="e">
        <f>IF(Wedstrijden!#REF!="x","BB","")</f>
        <v>#REF!</v>
      </c>
      <c r="BP1903" s="21" t="e">
        <f>IF(Wedstrijden!#REF!="x","B","")</f>
        <v>#REF!</v>
      </c>
      <c r="BQ1903" s="21" t="e">
        <f>IF(Wedstrijden!#REF!="x","L1","")</f>
        <v>#REF!</v>
      </c>
      <c r="BR1903" s="21" t="e">
        <f>IF(Wedstrijden!#REF!="x","L2","")</f>
        <v>#REF!</v>
      </c>
      <c r="BS1903" s="21" t="e">
        <f>IF(Wedstrijden!#REF!="x","M1","")</f>
        <v>#REF!</v>
      </c>
      <c r="BT1903" s="21" t="e">
        <f>IF(Wedstrijden!#REF!="x","M2","")</f>
        <v>#REF!</v>
      </c>
      <c r="BU1903" s="21" t="e">
        <f>IF(Wedstrijden!#REF!="x","Z1","")</f>
        <v>#REF!</v>
      </c>
      <c r="BV1903" s="21" t="e">
        <f>IF(Wedstrijden!#REF!="x","Z2","")</f>
        <v>#REF!</v>
      </c>
      <c r="BW1903" s="21">
        <f>IF(COUNTA(Wedstrijden!#REF!)&lt;&gt;0,1,"")</f>
        <v>1</v>
      </c>
      <c r="BX1903" s="21">
        <f t="shared" si="175"/>
        <v>1</v>
      </c>
      <c r="BY1903" s="21" t="e">
        <f>IF(Wedstrijden!#REF!="x","BB","")</f>
        <v>#REF!</v>
      </c>
      <c r="BZ1903" s="21" t="e">
        <f>IF(Wedstrijden!#REF!="x","B","")</f>
        <v>#REF!</v>
      </c>
      <c r="CA1903" s="21" t="e">
        <f>IF(Wedstrijden!#REF!="x","L1","")</f>
        <v>#REF!</v>
      </c>
      <c r="CB1903" s="21" t="e">
        <f>IF(Wedstrijden!#REF!="x","L2","")</f>
        <v>#REF!</v>
      </c>
      <c r="CC1903" s="21" t="e">
        <f>IF(Wedstrijden!#REF!="x","M1","")</f>
        <v>#REF!</v>
      </c>
      <c r="CD1903" s="21" t="e">
        <f>IF(Wedstrijden!#REF!="x","M2","")</f>
        <v>#REF!</v>
      </c>
      <c r="CE1903" s="21" t="e">
        <f>IF(Wedstrijden!#REF!="x","Z1","")</f>
        <v>#REF!</v>
      </c>
      <c r="CF1903" s="21" t="e">
        <f>IF(Wedstrijden!#REF!="x","Z2","")</f>
        <v>#REF!</v>
      </c>
      <c r="CG1903" s="21" t="e">
        <f>IF(Wedstrijden!#REF!="x","ZZL","")</f>
        <v>#REF!</v>
      </c>
      <c r="CL1903" s="21">
        <f>IF(COUNTA(Wedstrijden!#REF!)&lt;&gt;0,2,"")</f>
        <v>2</v>
      </c>
      <c r="CM1903" s="21">
        <f t="shared" si="176"/>
        <v>2</v>
      </c>
      <c r="CN1903" s="21" t="e">
        <f>IF(Wedstrijden!#REF!="x","AA","")</f>
        <v>#REF!</v>
      </c>
      <c r="CO1903" s="21" t="e">
        <f>IF(Wedstrijden!#REF!="x","A","")</f>
        <v>#REF!</v>
      </c>
      <c r="CP1903" s="21" t="e">
        <f>IF(Wedstrijden!#REF!="x","BB","")</f>
        <v>#REF!</v>
      </c>
      <c r="CQ1903" s="21" t="e">
        <f>IF(Wedstrijden!#REF!="x","B","")</f>
        <v>#REF!</v>
      </c>
      <c r="CR1903" s="21" t="e">
        <f>IF(Wedstrijden!#REF!="x","L","")</f>
        <v>#REF!</v>
      </c>
      <c r="CS1903" s="21" t="e">
        <f>IF(Wedstrijden!#REF!="x","M","")</f>
        <v>#REF!</v>
      </c>
      <c r="CT1903" s="21" t="e">
        <f>IF(Wedstrijden!#REF!="x","Z","")</f>
        <v>#REF!</v>
      </c>
      <c r="CU1903" s="21" t="e">
        <f>IF(Wedstrijden!#REF!="x","ZZ","")</f>
        <v>#REF!</v>
      </c>
      <c r="CV1903" s="21">
        <f>IF(COUNTA(Wedstrijden!#REF!)&lt;&gt;0,2,"")</f>
        <v>2</v>
      </c>
      <c r="CW1903" s="21">
        <f t="shared" si="177"/>
        <v>1</v>
      </c>
      <c r="CX1903" s="21" t="e">
        <f>IF(Wedstrijden!#REF!="x","BB","")</f>
        <v>#REF!</v>
      </c>
      <c r="CY1903" s="21" t="e">
        <f>IF(Wedstrijden!#REF!="x","B","")</f>
        <v>#REF!</v>
      </c>
      <c r="CZ1903" s="21" t="e">
        <f>IF(Wedstrijden!#REF!="x","L","")</f>
        <v>#REF!</v>
      </c>
      <c r="DA1903" s="21" t="e">
        <f>IF(Wedstrijden!#REF!="x","M","")</f>
        <v>#REF!</v>
      </c>
      <c r="DB1903" s="21" t="e">
        <f>IF(Wedstrijden!#REF!="x","Z","")</f>
        <v>#REF!</v>
      </c>
      <c r="DC1903" s="21" t="e">
        <f>IF(Wedstrijden!#REF!="x","ZZ","")</f>
        <v>#REF!</v>
      </c>
      <c r="DD1903" s="21" t="e">
        <f>IF(Wedstrijden!#REF!="x","1.40","")</f>
        <v>#REF!</v>
      </c>
      <c r="DE1903" s="21">
        <f>IF(COUNTA(Wedstrijden!#REF!)&lt;&gt;0,6,"")</f>
        <v>6</v>
      </c>
      <c r="DF1903" s="21">
        <f t="shared" si="178"/>
        <v>2</v>
      </c>
      <c r="DG1903" s="21" t="e">
        <f>IF(Wedstrijden!#REF!="x","L","")</f>
        <v>#REF!</v>
      </c>
      <c r="DH1903" s="21" t="e">
        <f>IF(Wedstrijden!#REF!="x","M","")</f>
        <v>#REF!</v>
      </c>
      <c r="DI1903" s="21" t="e">
        <f>IF(Wedstrijden!#REF!="x","Z","")</f>
        <v>#REF!</v>
      </c>
      <c r="DJ1903" s="21" t="e">
        <f>IF(Wedstrijden!#REF!="x","Z","")</f>
        <v>#REF!</v>
      </c>
      <c r="DK1903" s="21">
        <f>IF(COUNTA(Wedstrijden!#REF!)&lt;&gt;0,6,"")</f>
        <v>6</v>
      </c>
      <c r="DL1903" s="21">
        <f t="shared" si="179"/>
        <v>1</v>
      </c>
      <c r="DM1903" s="21" t="e">
        <f>IF(Wedstrijden!#REF!="x","L","")</f>
        <v>#REF!</v>
      </c>
      <c r="DN1903" s="21" t="e">
        <f>IF(Wedstrijden!#REF!="x","M","")</f>
        <v>#REF!</v>
      </c>
      <c r="DO1903" s="21" t="e">
        <f>IF(Wedstrijden!#REF!="x","Z","")</f>
        <v>#REF!</v>
      </c>
      <c r="DP1903" s="21" t="e">
        <f>IF(Wedstrijden!#REF!="x","Z","")</f>
        <v>#REF!</v>
      </c>
    </row>
    <row r="1904" spans="1:120" ht="14.4" x14ac:dyDescent="0.3">
      <c r="A1904" s="23">
        <f>Wedstrijden!B1827</f>
        <v>0</v>
      </c>
      <c r="B1904" s="21" t="str">
        <f>IFERROR(VLOOKUP(Wedstrijden!D1827,Wedstrijdlocaties!$B$2:$E$600,2,FALSE),"")</f>
        <v/>
      </c>
      <c r="C1904" s="21">
        <f>Wedstrijden!E1827</f>
        <v>0</v>
      </c>
      <c r="D1904" s="21" t="str">
        <f>IFERROR(VLOOKUP(Wedstrijden!F1827,Organisaties!$B$2:$C$500,2,FALSE),"")</f>
        <v/>
      </c>
      <c r="E1904" s="21" t="str">
        <f>IFERROR(VLOOKUP(Wedstrijden!F1827,Organisaties!$B$2:$G$500,5,FALSE),"")</f>
        <v/>
      </c>
      <c r="F1904" s="21" t="e">
        <f>IF(Wedstrijden!#REF!&lt;&gt;"",Wedstrijden!#REF!,"")</f>
        <v>#REF!</v>
      </c>
      <c r="G1904" s="21" t="e">
        <f>IF(Wedstrijden!#REF!="Indoor",1,0)</f>
        <v>#REF!</v>
      </c>
      <c r="H1904" s="21" t="e">
        <f>Wedstrijden!#REF!</f>
        <v>#REF!</v>
      </c>
      <c r="I1904" s="21" t="e">
        <f>IF(Wedstrijden!#REF!="Nee",0,IF(Wedstrijden!#REF!="Ja",1,""))</f>
        <v>#REF!</v>
      </c>
      <c r="J1904" s="21" t="e">
        <f>IF(Wedstrijden!#REF!&lt;&gt;"",Wedstrijden!#REF!,"")</f>
        <v>#REF!</v>
      </c>
      <c r="BJ1904" s="21">
        <f>IF(COUNTA(Wedstrijden!#REF!)&lt;&gt;0,1,"")</f>
        <v>1</v>
      </c>
      <c r="BK1904" s="21">
        <f t="shared" si="174"/>
        <v>2</v>
      </c>
      <c r="BL1904" s="21" t="e">
        <f>IF(Wedstrijden!#REF!="x","AA","")</f>
        <v>#REF!</v>
      </c>
      <c r="BM1904" s="21" t="e">
        <f>IF(Wedstrijden!#REF!="x","A","")</f>
        <v>#REF!</v>
      </c>
      <c r="BN1904" s="21" t="e">
        <f>IF(Wedstrijden!#REF!="x","B1","")</f>
        <v>#REF!</v>
      </c>
      <c r="BO1904" s="21" t="e">
        <f>IF(Wedstrijden!#REF!="x","BB","")</f>
        <v>#REF!</v>
      </c>
      <c r="BP1904" s="21" t="e">
        <f>IF(Wedstrijden!#REF!="x","B","")</f>
        <v>#REF!</v>
      </c>
      <c r="BQ1904" s="21" t="e">
        <f>IF(Wedstrijden!#REF!="x","L1","")</f>
        <v>#REF!</v>
      </c>
      <c r="BR1904" s="21" t="e">
        <f>IF(Wedstrijden!#REF!="x","L2","")</f>
        <v>#REF!</v>
      </c>
      <c r="BS1904" s="21" t="e">
        <f>IF(Wedstrijden!#REF!="x","M1","")</f>
        <v>#REF!</v>
      </c>
      <c r="BT1904" s="21" t="e">
        <f>IF(Wedstrijden!#REF!="x","M2","")</f>
        <v>#REF!</v>
      </c>
      <c r="BU1904" s="21" t="e">
        <f>IF(Wedstrijden!#REF!="x","Z1","")</f>
        <v>#REF!</v>
      </c>
      <c r="BV1904" s="21" t="e">
        <f>IF(Wedstrijden!#REF!="x","Z2","")</f>
        <v>#REF!</v>
      </c>
      <c r="BW1904" s="21">
        <f>IF(COUNTA(Wedstrijden!#REF!)&lt;&gt;0,1,"")</f>
        <v>1</v>
      </c>
      <c r="BX1904" s="21">
        <f t="shared" si="175"/>
        <v>1</v>
      </c>
      <c r="BY1904" s="21" t="e">
        <f>IF(Wedstrijden!#REF!="x","BB","")</f>
        <v>#REF!</v>
      </c>
      <c r="BZ1904" s="21" t="e">
        <f>IF(Wedstrijden!#REF!="x","B","")</f>
        <v>#REF!</v>
      </c>
      <c r="CA1904" s="21" t="e">
        <f>IF(Wedstrijden!#REF!="x","L1","")</f>
        <v>#REF!</v>
      </c>
      <c r="CB1904" s="21" t="e">
        <f>IF(Wedstrijden!#REF!="x","L2","")</f>
        <v>#REF!</v>
      </c>
      <c r="CC1904" s="21" t="e">
        <f>IF(Wedstrijden!#REF!="x","M1","")</f>
        <v>#REF!</v>
      </c>
      <c r="CD1904" s="21" t="e">
        <f>IF(Wedstrijden!#REF!="x","M2","")</f>
        <v>#REF!</v>
      </c>
      <c r="CE1904" s="21" t="e">
        <f>IF(Wedstrijden!#REF!="x","Z1","")</f>
        <v>#REF!</v>
      </c>
      <c r="CF1904" s="21" t="e">
        <f>IF(Wedstrijden!#REF!="x","Z2","")</f>
        <v>#REF!</v>
      </c>
      <c r="CG1904" s="21" t="e">
        <f>IF(Wedstrijden!#REF!="x","ZZL","")</f>
        <v>#REF!</v>
      </c>
      <c r="CL1904" s="21">
        <f>IF(COUNTA(Wedstrijden!#REF!)&lt;&gt;0,2,"")</f>
        <v>2</v>
      </c>
      <c r="CM1904" s="21">
        <f t="shared" si="176"/>
        <v>2</v>
      </c>
      <c r="CN1904" s="21" t="e">
        <f>IF(Wedstrijden!#REF!="x","AA","")</f>
        <v>#REF!</v>
      </c>
      <c r="CO1904" s="21" t="e">
        <f>IF(Wedstrijden!#REF!="x","A","")</f>
        <v>#REF!</v>
      </c>
      <c r="CP1904" s="21" t="e">
        <f>IF(Wedstrijden!#REF!="x","BB","")</f>
        <v>#REF!</v>
      </c>
      <c r="CQ1904" s="21" t="e">
        <f>IF(Wedstrijden!#REF!="x","B","")</f>
        <v>#REF!</v>
      </c>
      <c r="CR1904" s="21" t="e">
        <f>IF(Wedstrijden!#REF!="x","L","")</f>
        <v>#REF!</v>
      </c>
      <c r="CS1904" s="21" t="e">
        <f>IF(Wedstrijden!#REF!="x","M","")</f>
        <v>#REF!</v>
      </c>
      <c r="CT1904" s="21" t="e">
        <f>IF(Wedstrijden!#REF!="x","Z","")</f>
        <v>#REF!</v>
      </c>
      <c r="CU1904" s="21" t="e">
        <f>IF(Wedstrijden!#REF!="x","ZZ","")</f>
        <v>#REF!</v>
      </c>
      <c r="CV1904" s="21">
        <f>IF(COUNTA(Wedstrijden!#REF!)&lt;&gt;0,2,"")</f>
        <v>2</v>
      </c>
      <c r="CW1904" s="21">
        <f t="shared" si="177"/>
        <v>1</v>
      </c>
      <c r="CX1904" s="21" t="e">
        <f>IF(Wedstrijden!#REF!="x","BB","")</f>
        <v>#REF!</v>
      </c>
      <c r="CY1904" s="21" t="e">
        <f>IF(Wedstrijden!#REF!="x","B","")</f>
        <v>#REF!</v>
      </c>
      <c r="CZ1904" s="21" t="e">
        <f>IF(Wedstrijden!#REF!="x","L","")</f>
        <v>#REF!</v>
      </c>
      <c r="DA1904" s="21" t="e">
        <f>IF(Wedstrijden!#REF!="x","M","")</f>
        <v>#REF!</v>
      </c>
      <c r="DB1904" s="21" t="e">
        <f>IF(Wedstrijden!#REF!="x","Z","")</f>
        <v>#REF!</v>
      </c>
      <c r="DC1904" s="21" t="e">
        <f>IF(Wedstrijden!#REF!="x","ZZ","")</f>
        <v>#REF!</v>
      </c>
      <c r="DD1904" s="21" t="e">
        <f>IF(Wedstrijden!#REF!="x","1.40","")</f>
        <v>#REF!</v>
      </c>
      <c r="DE1904" s="21">
        <f>IF(COUNTA(Wedstrijden!#REF!)&lt;&gt;0,6,"")</f>
        <v>6</v>
      </c>
      <c r="DF1904" s="21">
        <f t="shared" si="178"/>
        <v>2</v>
      </c>
      <c r="DG1904" s="21" t="e">
        <f>IF(Wedstrijden!#REF!="x","L","")</f>
        <v>#REF!</v>
      </c>
      <c r="DH1904" s="21" t="e">
        <f>IF(Wedstrijden!#REF!="x","M","")</f>
        <v>#REF!</v>
      </c>
      <c r="DI1904" s="21" t="e">
        <f>IF(Wedstrijden!#REF!="x","Z","")</f>
        <v>#REF!</v>
      </c>
      <c r="DJ1904" s="21" t="e">
        <f>IF(Wedstrijden!#REF!="x","Z","")</f>
        <v>#REF!</v>
      </c>
      <c r="DK1904" s="21">
        <f>IF(COUNTA(Wedstrijden!#REF!)&lt;&gt;0,6,"")</f>
        <v>6</v>
      </c>
      <c r="DL1904" s="21">
        <f t="shared" si="179"/>
        <v>1</v>
      </c>
      <c r="DM1904" s="21" t="e">
        <f>IF(Wedstrijden!#REF!="x","L","")</f>
        <v>#REF!</v>
      </c>
      <c r="DN1904" s="21" t="e">
        <f>IF(Wedstrijden!#REF!="x","M","")</f>
        <v>#REF!</v>
      </c>
      <c r="DO1904" s="21" t="e">
        <f>IF(Wedstrijden!#REF!="x","Z","")</f>
        <v>#REF!</v>
      </c>
      <c r="DP1904" s="21" t="e">
        <f>IF(Wedstrijden!#REF!="x","Z","")</f>
        <v>#REF!</v>
      </c>
    </row>
    <row r="1905" spans="1:120" ht="14.4" x14ac:dyDescent="0.3">
      <c r="A1905" s="23">
        <f>Wedstrijden!B1828</f>
        <v>0</v>
      </c>
      <c r="B1905" s="21" t="str">
        <f>IFERROR(VLOOKUP(Wedstrijden!D1828,Wedstrijdlocaties!$B$2:$E$600,2,FALSE),"")</f>
        <v/>
      </c>
      <c r="C1905" s="21">
        <f>Wedstrijden!E1828</f>
        <v>0</v>
      </c>
      <c r="D1905" s="21" t="str">
        <f>IFERROR(VLOOKUP(Wedstrijden!F1828,Organisaties!$B$2:$C$500,2,FALSE),"")</f>
        <v/>
      </c>
      <c r="E1905" s="21" t="str">
        <f>IFERROR(VLOOKUP(Wedstrijden!F1828,Organisaties!$B$2:$G$500,5,FALSE),"")</f>
        <v/>
      </c>
      <c r="F1905" s="21" t="e">
        <f>IF(Wedstrijden!#REF!&lt;&gt;"",Wedstrijden!#REF!,"")</f>
        <v>#REF!</v>
      </c>
      <c r="G1905" s="21" t="e">
        <f>IF(Wedstrijden!#REF!="Indoor",1,0)</f>
        <v>#REF!</v>
      </c>
      <c r="H1905" s="21" t="e">
        <f>Wedstrijden!#REF!</f>
        <v>#REF!</v>
      </c>
      <c r="I1905" s="21" t="e">
        <f>IF(Wedstrijden!#REF!="Nee",0,IF(Wedstrijden!#REF!="Ja",1,""))</f>
        <v>#REF!</v>
      </c>
      <c r="J1905" s="21" t="e">
        <f>IF(Wedstrijden!#REF!&lt;&gt;"",Wedstrijden!#REF!,"")</f>
        <v>#REF!</v>
      </c>
      <c r="BJ1905" s="21">
        <f>IF(COUNTA(Wedstrijden!#REF!)&lt;&gt;0,1,"")</f>
        <v>1</v>
      </c>
      <c r="BK1905" s="21">
        <f t="shared" si="174"/>
        <v>2</v>
      </c>
      <c r="BL1905" s="21" t="e">
        <f>IF(Wedstrijden!#REF!="x","AA","")</f>
        <v>#REF!</v>
      </c>
      <c r="BM1905" s="21" t="e">
        <f>IF(Wedstrijden!#REF!="x","A","")</f>
        <v>#REF!</v>
      </c>
      <c r="BN1905" s="21" t="e">
        <f>IF(Wedstrijden!#REF!="x","B1","")</f>
        <v>#REF!</v>
      </c>
      <c r="BO1905" s="21" t="e">
        <f>IF(Wedstrijden!#REF!="x","BB","")</f>
        <v>#REF!</v>
      </c>
      <c r="BP1905" s="21" t="e">
        <f>IF(Wedstrijden!#REF!="x","B","")</f>
        <v>#REF!</v>
      </c>
      <c r="BQ1905" s="21" t="e">
        <f>IF(Wedstrijden!#REF!="x","L1","")</f>
        <v>#REF!</v>
      </c>
      <c r="BR1905" s="21" t="e">
        <f>IF(Wedstrijden!#REF!="x","L2","")</f>
        <v>#REF!</v>
      </c>
      <c r="BS1905" s="21" t="e">
        <f>IF(Wedstrijden!#REF!="x","M1","")</f>
        <v>#REF!</v>
      </c>
      <c r="BT1905" s="21" t="e">
        <f>IF(Wedstrijden!#REF!="x","M2","")</f>
        <v>#REF!</v>
      </c>
      <c r="BU1905" s="21" t="e">
        <f>IF(Wedstrijden!#REF!="x","Z1","")</f>
        <v>#REF!</v>
      </c>
      <c r="BV1905" s="21" t="e">
        <f>IF(Wedstrijden!#REF!="x","Z2","")</f>
        <v>#REF!</v>
      </c>
      <c r="BW1905" s="21">
        <f>IF(COUNTA(Wedstrijden!#REF!)&lt;&gt;0,1,"")</f>
        <v>1</v>
      </c>
      <c r="BX1905" s="21">
        <f t="shared" si="175"/>
        <v>1</v>
      </c>
      <c r="BY1905" s="21" t="e">
        <f>IF(Wedstrijden!#REF!="x","BB","")</f>
        <v>#REF!</v>
      </c>
      <c r="BZ1905" s="21" t="e">
        <f>IF(Wedstrijden!#REF!="x","B","")</f>
        <v>#REF!</v>
      </c>
      <c r="CA1905" s="21" t="e">
        <f>IF(Wedstrijden!#REF!="x","L1","")</f>
        <v>#REF!</v>
      </c>
      <c r="CB1905" s="21" t="e">
        <f>IF(Wedstrijden!#REF!="x","L2","")</f>
        <v>#REF!</v>
      </c>
      <c r="CC1905" s="21" t="e">
        <f>IF(Wedstrijden!#REF!="x","M1","")</f>
        <v>#REF!</v>
      </c>
      <c r="CD1905" s="21" t="e">
        <f>IF(Wedstrijden!#REF!="x","M2","")</f>
        <v>#REF!</v>
      </c>
      <c r="CE1905" s="21" t="e">
        <f>IF(Wedstrijden!#REF!="x","Z1","")</f>
        <v>#REF!</v>
      </c>
      <c r="CF1905" s="21" t="e">
        <f>IF(Wedstrijden!#REF!="x","Z2","")</f>
        <v>#REF!</v>
      </c>
      <c r="CG1905" s="21" t="e">
        <f>IF(Wedstrijden!#REF!="x","ZZL","")</f>
        <v>#REF!</v>
      </c>
      <c r="CL1905" s="21">
        <f>IF(COUNTA(Wedstrijden!#REF!)&lt;&gt;0,2,"")</f>
        <v>2</v>
      </c>
      <c r="CM1905" s="21">
        <f t="shared" si="176"/>
        <v>2</v>
      </c>
      <c r="CN1905" s="21" t="e">
        <f>IF(Wedstrijden!#REF!="x","AA","")</f>
        <v>#REF!</v>
      </c>
      <c r="CO1905" s="21" t="e">
        <f>IF(Wedstrijden!#REF!="x","A","")</f>
        <v>#REF!</v>
      </c>
      <c r="CP1905" s="21" t="e">
        <f>IF(Wedstrijden!#REF!="x","BB","")</f>
        <v>#REF!</v>
      </c>
      <c r="CQ1905" s="21" t="e">
        <f>IF(Wedstrijden!#REF!="x","B","")</f>
        <v>#REF!</v>
      </c>
      <c r="CR1905" s="21" t="e">
        <f>IF(Wedstrijden!#REF!="x","L","")</f>
        <v>#REF!</v>
      </c>
      <c r="CS1905" s="21" t="e">
        <f>IF(Wedstrijden!#REF!="x","M","")</f>
        <v>#REF!</v>
      </c>
      <c r="CT1905" s="21" t="e">
        <f>IF(Wedstrijden!#REF!="x","Z","")</f>
        <v>#REF!</v>
      </c>
      <c r="CU1905" s="21" t="e">
        <f>IF(Wedstrijden!#REF!="x","ZZ","")</f>
        <v>#REF!</v>
      </c>
      <c r="CV1905" s="21">
        <f>IF(COUNTA(Wedstrijden!#REF!)&lt;&gt;0,2,"")</f>
        <v>2</v>
      </c>
      <c r="CW1905" s="21">
        <f t="shared" si="177"/>
        <v>1</v>
      </c>
      <c r="CX1905" s="21" t="e">
        <f>IF(Wedstrijden!#REF!="x","BB","")</f>
        <v>#REF!</v>
      </c>
      <c r="CY1905" s="21" t="e">
        <f>IF(Wedstrijden!#REF!="x","B","")</f>
        <v>#REF!</v>
      </c>
      <c r="CZ1905" s="21" t="e">
        <f>IF(Wedstrijden!#REF!="x","L","")</f>
        <v>#REF!</v>
      </c>
      <c r="DA1905" s="21" t="e">
        <f>IF(Wedstrijden!#REF!="x","M","")</f>
        <v>#REF!</v>
      </c>
      <c r="DB1905" s="21" t="e">
        <f>IF(Wedstrijden!#REF!="x","Z","")</f>
        <v>#REF!</v>
      </c>
      <c r="DC1905" s="21" t="e">
        <f>IF(Wedstrijden!#REF!="x","ZZ","")</f>
        <v>#REF!</v>
      </c>
      <c r="DD1905" s="21" t="e">
        <f>IF(Wedstrijden!#REF!="x","1.40","")</f>
        <v>#REF!</v>
      </c>
      <c r="DE1905" s="21">
        <f>IF(COUNTA(Wedstrijden!#REF!)&lt;&gt;0,6,"")</f>
        <v>6</v>
      </c>
      <c r="DF1905" s="21">
        <f t="shared" si="178"/>
        <v>2</v>
      </c>
      <c r="DG1905" s="21" t="e">
        <f>IF(Wedstrijden!#REF!="x","L","")</f>
        <v>#REF!</v>
      </c>
      <c r="DH1905" s="21" t="e">
        <f>IF(Wedstrijden!#REF!="x","M","")</f>
        <v>#REF!</v>
      </c>
      <c r="DI1905" s="21" t="e">
        <f>IF(Wedstrijden!#REF!="x","Z","")</f>
        <v>#REF!</v>
      </c>
      <c r="DJ1905" s="21" t="e">
        <f>IF(Wedstrijden!#REF!="x","Z","")</f>
        <v>#REF!</v>
      </c>
      <c r="DK1905" s="21">
        <f>IF(COUNTA(Wedstrijden!#REF!)&lt;&gt;0,6,"")</f>
        <v>6</v>
      </c>
      <c r="DL1905" s="21">
        <f t="shared" si="179"/>
        <v>1</v>
      </c>
      <c r="DM1905" s="21" t="e">
        <f>IF(Wedstrijden!#REF!="x","L","")</f>
        <v>#REF!</v>
      </c>
      <c r="DN1905" s="21" t="e">
        <f>IF(Wedstrijden!#REF!="x","M","")</f>
        <v>#REF!</v>
      </c>
      <c r="DO1905" s="21" t="e">
        <f>IF(Wedstrijden!#REF!="x","Z","")</f>
        <v>#REF!</v>
      </c>
      <c r="DP1905" s="21" t="e">
        <f>IF(Wedstrijden!#REF!="x","Z","")</f>
        <v>#REF!</v>
      </c>
    </row>
    <row r="1906" spans="1:120" ht="14.4" x14ac:dyDescent="0.3">
      <c r="A1906" s="23">
        <f>Wedstrijden!B1829</f>
        <v>0</v>
      </c>
      <c r="B1906" s="21" t="str">
        <f>IFERROR(VLOOKUP(Wedstrijden!D1829,Wedstrijdlocaties!$B$2:$E$600,2,FALSE),"")</f>
        <v/>
      </c>
      <c r="C1906" s="21">
        <f>Wedstrijden!E1829</f>
        <v>0</v>
      </c>
      <c r="D1906" s="21" t="str">
        <f>IFERROR(VLOOKUP(Wedstrijden!F1829,Organisaties!$B$2:$C$500,2,FALSE),"")</f>
        <v/>
      </c>
      <c r="E1906" s="21" t="str">
        <f>IFERROR(VLOOKUP(Wedstrijden!F1829,Organisaties!$B$2:$G$500,5,FALSE),"")</f>
        <v/>
      </c>
      <c r="F1906" s="21" t="e">
        <f>IF(Wedstrijden!#REF!&lt;&gt;"",Wedstrijden!#REF!,"")</f>
        <v>#REF!</v>
      </c>
      <c r="G1906" s="21" t="e">
        <f>IF(Wedstrijden!#REF!="Indoor",1,0)</f>
        <v>#REF!</v>
      </c>
      <c r="H1906" s="21" t="e">
        <f>Wedstrijden!#REF!</f>
        <v>#REF!</v>
      </c>
      <c r="I1906" s="21" t="e">
        <f>IF(Wedstrijden!#REF!="Nee",0,IF(Wedstrijden!#REF!="Ja",1,""))</f>
        <v>#REF!</v>
      </c>
      <c r="J1906" s="21" t="e">
        <f>IF(Wedstrijden!#REF!&lt;&gt;"",Wedstrijden!#REF!,"")</f>
        <v>#REF!</v>
      </c>
      <c r="BJ1906" s="21">
        <f>IF(COUNTA(Wedstrijden!#REF!)&lt;&gt;0,1,"")</f>
        <v>1</v>
      </c>
      <c r="BK1906" s="21">
        <f t="shared" si="174"/>
        <v>2</v>
      </c>
      <c r="BL1906" s="21" t="e">
        <f>IF(Wedstrijden!#REF!="x","AA","")</f>
        <v>#REF!</v>
      </c>
      <c r="BM1906" s="21" t="e">
        <f>IF(Wedstrijden!#REF!="x","A","")</f>
        <v>#REF!</v>
      </c>
      <c r="BN1906" s="21" t="e">
        <f>IF(Wedstrijden!#REF!="x","B1","")</f>
        <v>#REF!</v>
      </c>
      <c r="BO1906" s="21" t="e">
        <f>IF(Wedstrijden!#REF!="x","BB","")</f>
        <v>#REF!</v>
      </c>
      <c r="BP1906" s="21" t="e">
        <f>IF(Wedstrijden!#REF!="x","B","")</f>
        <v>#REF!</v>
      </c>
      <c r="BQ1906" s="21" t="e">
        <f>IF(Wedstrijden!#REF!="x","L1","")</f>
        <v>#REF!</v>
      </c>
      <c r="BR1906" s="21" t="e">
        <f>IF(Wedstrijden!#REF!="x","L2","")</f>
        <v>#REF!</v>
      </c>
      <c r="BS1906" s="21" t="e">
        <f>IF(Wedstrijden!#REF!="x","M1","")</f>
        <v>#REF!</v>
      </c>
      <c r="BT1906" s="21" t="e">
        <f>IF(Wedstrijden!#REF!="x","M2","")</f>
        <v>#REF!</v>
      </c>
      <c r="BU1906" s="21" t="e">
        <f>IF(Wedstrijden!#REF!="x","Z1","")</f>
        <v>#REF!</v>
      </c>
      <c r="BV1906" s="21" t="e">
        <f>IF(Wedstrijden!#REF!="x","Z2","")</f>
        <v>#REF!</v>
      </c>
      <c r="BW1906" s="21">
        <f>IF(COUNTA(Wedstrijden!#REF!)&lt;&gt;0,1,"")</f>
        <v>1</v>
      </c>
      <c r="BX1906" s="21">
        <f t="shared" si="175"/>
        <v>1</v>
      </c>
      <c r="BY1906" s="21" t="e">
        <f>IF(Wedstrijden!#REF!="x","BB","")</f>
        <v>#REF!</v>
      </c>
      <c r="BZ1906" s="21" t="e">
        <f>IF(Wedstrijden!#REF!="x","B","")</f>
        <v>#REF!</v>
      </c>
      <c r="CA1906" s="21" t="e">
        <f>IF(Wedstrijden!#REF!="x","L1","")</f>
        <v>#REF!</v>
      </c>
      <c r="CB1906" s="21" t="e">
        <f>IF(Wedstrijden!#REF!="x","L2","")</f>
        <v>#REF!</v>
      </c>
      <c r="CC1906" s="21" t="e">
        <f>IF(Wedstrijden!#REF!="x","M1","")</f>
        <v>#REF!</v>
      </c>
      <c r="CD1906" s="21" t="e">
        <f>IF(Wedstrijden!#REF!="x","M2","")</f>
        <v>#REF!</v>
      </c>
      <c r="CE1906" s="21" t="e">
        <f>IF(Wedstrijden!#REF!="x","Z1","")</f>
        <v>#REF!</v>
      </c>
      <c r="CF1906" s="21" t="e">
        <f>IF(Wedstrijden!#REF!="x","Z2","")</f>
        <v>#REF!</v>
      </c>
      <c r="CG1906" s="21" t="e">
        <f>IF(Wedstrijden!#REF!="x","ZZL","")</f>
        <v>#REF!</v>
      </c>
      <c r="CL1906" s="21">
        <f>IF(COUNTA(Wedstrijden!#REF!)&lt;&gt;0,2,"")</f>
        <v>2</v>
      </c>
      <c r="CM1906" s="21">
        <f t="shared" si="176"/>
        <v>2</v>
      </c>
      <c r="CN1906" s="21" t="e">
        <f>IF(Wedstrijden!#REF!="x","AA","")</f>
        <v>#REF!</v>
      </c>
      <c r="CO1906" s="21" t="e">
        <f>IF(Wedstrijden!#REF!="x","A","")</f>
        <v>#REF!</v>
      </c>
      <c r="CP1906" s="21" t="e">
        <f>IF(Wedstrijden!#REF!="x","BB","")</f>
        <v>#REF!</v>
      </c>
      <c r="CQ1906" s="21" t="e">
        <f>IF(Wedstrijden!#REF!="x","B","")</f>
        <v>#REF!</v>
      </c>
      <c r="CR1906" s="21" t="e">
        <f>IF(Wedstrijden!#REF!="x","L","")</f>
        <v>#REF!</v>
      </c>
      <c r="CS1906" s="21" t="e">
        <f>IF(Wedstrijden!#REF!="x","M","")</f>
        <v>#REF!</v>
      </c>
      <c r="CT1906" s="21" t="e">
        <f>IF(Wedstrijden!#REF!="x","Z","")</f>
        <v>#REF!</v>
      </c>
      <c r="CU1906" s="21" t="e">
        <f>IF(Wedstrijden!#REF!="x","ZZ","")</f>
        <v>#REF!</v>
      </c>
      <c r="CV1906" s="21">
        <f>IF(COUNTA(Wedstrijden!#REF!)&lt;&gt;0,2,"")</f>
        <v>2</v>
      </c>
      <c r="CW1906" s="21">
        <f t="shared" si="177"/>
        <v>1</v>
      </c>
      <c r="CX1906" s="21" t="e">
        <f>IF(Wedstrijden!#REF!="x","BB","")</f>
        <v>#REF!</v>
      </c>
      <c r="CY1906" s="21" t="e">
        <f>IF(Wedstrijden!#REF!="x","B","")</f>
        <v>#REF!</v>
      </c>
      <c r="CZ1906" s="21" t="e">
        <f>IF(Wedstrijden!#REF!="x","L","")</f>
        <v>#REF!</v>
      </c>
      <c r="DA1906" s="21" t="e">
        <f>IF(Wedstrijden!#REF!="x","M","")</f>
        <v>#REF!</v>
      </c>
      <c r="DB1906" s="21" t="e">
        <f>IF(Wedstrijden!#REF!="x","Z","")</f>
        <v>#REF!</v>
      </c>
      <c r="DC1906" s="21" t="e">
        <f>IF(Wedstrijden!#REF!="x","ZZ","")</f>
        <v>#REF!</v>
      </c>
      <c r="DD1906" s="21" t="e">
        <f>IF(Wedstrijden!#REF!="x","1.40","")</f>
        <v>#REF!</v>
      </c>
      <c r="DE1906" s="21">
        <f>IF(COUNTA(Wedstrijden!#REF!)&lt;&gt;0,6,"")</f>
        <v>6</v>
      </c>
      <c r="DF1906" s="21">
        <f t="shared" si="178"/>
        <v>2</v>
      </c>
      <c r="DG1906" s="21" t="e">
        <f>IF(Wedstrijden!#REF!="x","L","")</f>
        <v>#REF!</v>
      </c>
      <c r="DH1906" s="21" t="e">
        <f>IF(Wedstrijden!#REF!="x","M","")</f>
        <v>#REF!</v>
      </c>
      <c r="DI1906" s="21" t="e">
        <f>IF(Wedstrijden!#REF!="x","Z","")</f>
        <v>#REF!</v>
      </c>
      <c r="DJ1906" s="21" t="e">
        <f>IF(Wedstrijden!#REF!="x","Z","")</f>
        <v>#REF!</v>
      </c>
      <c r="DK1906" s="21">
        <f>IF(COUNTA(Wedstrijden!#REF!)&lt;&gt;0,6,"")</f>
        <v>6</v>
      </c>
      <c r="DL1906" s="21">
        <f t="shared" si="179"/>
        <v>1</v>
      </c>
      <c r="DM1906" s="21" t="e">
        <f>IF(Wedstrijden!#REF!="x","L","")</f>
        <v>#REF!</v>
      </c>
      <c r="DN1906" s="21" t="e">
        <f>IF(Wedstrijden!#REF!="x","M","")</f>
        <v>#REF!</v>
      </c>
      <c r="DO1906" s="21" t="e">
        <f>IF(Wedstrijden!#REF!="x","Z","")</f>
        <v>#REF!</v>
      </c>
      <c r="DP1906" s="21" t="e">
        <f>IF(Wedstrijden!#REF!="x","Z","")</f>
        <v>#REF!</v>
      </c>
    </row>
    <row r="1907" spans="1:120" ht="14.4" x14ac:dyDescent="0.3">
      <c r="A1907" s="23">
        <f>Wedstrijden!B1830</f>
        <v>0</v>
      </c>
      <c r="B1907" s="21" t="str">
        <f>IFERROR(VLOOKUP(Wedstrijden!D1830,Wedstrijdlocaties!$B$2:$E$600,2,FALSE),"")</f>
        <v/>
      </c>
      <c r="C1907" s="21">
        <f>Wedstrijden!E1830</f>
        <v>0</v>
      </c>
      <c r="D1907" s="21" t="str">
        <f>IFERROR(VLOOKUP(Wedstrijden!F1830,Organisaties!$B$2:$C$500,2,FALSE),"")</f>
        <v/>
      </c>
      <c r="E1907" s="21" t="str">
        <f>IFERROR(VLOOKUP(Wedstrijden!F1830,Organisaties!$B$2:$G$500,5,FALSE),"")</f>
        <v/>
      </c>
      <c r="F1907" s="21" t="e">
        <f>IF(Wedstrijden!#REF!&lt;&gt;"",Wedstrijden!#REF!,"")</f>
        <v>#REF!</v>
      </c>
      <c r="G1907" s="21" t="e">
        <f>IF(Wedstrijden!#REF!="Indoor",1,0)</f>
        <v>#REF!</v>
      </c>
      <c r="H1907" s="21" t="e">
        <f>Wedstrijden!#REF!</f>
        <v>#REF!</v>
      </c>
      <c r="I1907" s="21" t="e">
        <f>IF(Wedstrijden!#REF!="Nee",0,IF(Wedstrijden!#REF!="Ja",1,""))</f>
        <v>#REF!</v>
      </c>
      <c r="J1907" s="21" t="e">
        <f>IF(Wedstrijden!#REF!&lt;&gt;"",Wedstrijden!#REF!,"")</f>
        <v>#REF!</v>
      </c>
      <c r="BJ1907" s="21">
        <f>IF(COUNTA(Wedstrijden!#REF!)&lt;&gt;0,1,"")</f>
        <v>1</v>
      </c>
      <c r="BK1907" s="21">
        <f t="shared" si="174"/>
        <v>2</v>
      </c>
      <c r="BL1907" s="21" t="e">
        <f>IF(Wedstrijden!#REF!="x","AA","")</f>
        <v>#REF!</v>
      </c>
      <c r="BM1907" s="21" t="e">
        <f>IF(Wedstrijden!#REF!="x","A","")</f>
        <v>#REF!</v>
      </c>
      <c r="BN1907" s="21" t="e">
        <f>IF(Wedstrijden!#REF!="x","B1","")</f>
        <v>#REF!</v>
      </c>
      <c r="BO1907" s="21" t="e">
        <f>IF(Wedstrijden!#REF!="x","BB","")</f>
        <v>#REF!</v>
      </c>
      <c r="BP1907" s="21" t="e">
        <f>IF(Wedstrijden!#REF!="x","B","")</f>
        <v>#REF!</v>
      </c>
      <c r="BQ1907" s="21" t="e">
        <f>IF(Wedstrijden!#REF!="x","L1","")</f>
        <v>#REF!</v>
      </c>
      <c r="BR1907" s="21" t="e">
        <f>IF(Wedstrijden!#REF!="x","L2","")</f>
        <v>#REF!</v>
      </c>
      <c r="BS1907" s="21" t="e">
        <f>IF(Wedstrijden!#REF!="x","M1","")</f>
        <v>#REF!</v>
      </c>
      <c r="BT1907" s="21" t="e">
        <f>IF(Wedstrijden!#REF!="x","M2","")</f>
        <v>#REF!</v>
      </c>
      <c r="BU1907" s="21" t="e">
        <f>IF(Wedstrijden!#REF!="x","Z1","")</f>
        <v>#REF!</v>
      </c>
      <c r="BV1907" s="21" t="e">
        <f>IF(Wedstrijden!#REF!="x","Z2","")</f>
        <v>#REF!</v>
      </c>
      <c r="BW1907" s="21">
        <f>IF(COUNTA(Wedstrijden!#REF!)&lt;&gt;0,1,"")</f>
        <v>1</v>
      </c>
      <c r="BX1907" s="21">
        <f t="shared" si="175"/>
        <v>1</v>
      </c>
      <c r="BY1907" s="21" t="e">
        <f>IF(Wedstrijden!#REF!="x","BB","")</f>
        <v>#REF!</v>
      </c>
      <c r="BZ1907" s="21" t="e">
        <f>IF(Wedstrijden!#REF!="x","B","")</f>
        <v>#REF!</v>
      </c>
      <c r="CA1907" s="21" t="e">
        <f>IF(Wedstrijden!#REF!="x","L1","")</f>
        <v>#REF!</v>
      </c>
      <c r="CB1907" s="21" t="e">
        <f>IF(Wedstrijden!#REF!="x","L2","")</f>
        <v>#REF!</v>
      </c>
      <c r="CC1907" s="21" t="e">
        <f>IF(Wedstrijden!#REF!="x","M1","")</f>
        <v>#REF!</v>
      </c>
      <c r="CD1907" s="21" t="e">
        <f>IF(Wedstrijden!#REF!="x","M2","")</f>
        <v>#REF!</v>
      </c>
      <c r="CE1907" s="21" t="e">
        <f>IF(Wedstrijden!#REF!="x","Z1","")</f>
        <v>#REF!</v>
      </c>
      <c r="CF1907" s="21" t="e">
        <f>IF(Wedstrijden!#REF!="x","Z2","")</f>
        <v>#REF!</v>
      </c>
      <c r="CG1907" s="21" t="e">
        <f>IF(Wedstrijden!#REF!="x","ZZL","")</f>
        <v>#REF!</v>
      </c>
      <c r="CL1907" s="21">
        <f>IF(COUNTA(Wedstrijden!#REF!)&lt;&gt;0,2,"")</f>
        <v>2</v>
      </c>
      <c r="CM1907" s="21">
        <f t="shared" si="176"/>
        <v>2</v>
      </c>
      <c r="CN1907" s="21" t="e">
        <f>IF(Wedstrijden!#REF!="x","AA","")</f>
        <v>#REF!</v>
      </c>
      <c r="CO1907" s="21" t="e">
        <f>IF(Wedstrijden!#REF!="x","A","")</f>
        <v>#REF!</v>
      </c>
      <c r="CP1907" s="21" t="e">
        <f>IF(Wedstrijden!#REF!="x","BB","")</f>
        <v>#REF!</v>
      </c>
      <c r="CQ1907" s="21" t="e">
        <f>IF(Wedstrijden!#REF!="x","B","")</f>
        <v>#REF!</v>
      </c>
      <c r="CR1907" s="21" t="e">
        <f>IF(Wedstrijden!#REF!="x","L","")</f>
        <v>#REF!</v>
      </c>
      <c r="CS1907" s="21" t="e">
        <f>IF(Wedstrijden!#REF!="x","M","")</f>
        <v>#REF!</v>
      </c>
      <c r="CT1907" s="21" t="e">
        <f>IF(Wedstrijden!#REF!="x","Z","")</f>
        <v>#REF!</v>
      </c>
      <c r="CU1907" s="21" t="e">
        <f>IF(Wedstrijden!#REF!="x","ZZ","")</f>
        <v>#REF!</v>
      </c>
      <c r="CV1907" s="21">
        <f>IF(COUNTA(Wedstrijden!#REF!)&lt;&gt;0,2,"")</f>
        <v>2</v>
      </c>
      <c r="CW1907" s="21">
        <f t="shared" si="177"/>
        <v>1</v>
      </c>
      <c r="CX1907" s="21" t="e">
        <f>IF(Wedstrijden!#REF!="x","BB","")</f>
        <v>#REF!</v>
      </c>
      <c r="CY1907" s="21" t="e">
        <f>IF(Wedstrijden!#REF!="x","B","")</f>
        <v>#REF!</v>
      </c>
      <c r="CZ1907" s="21" t="e">
        <f>IF(Wedstrijden!#REF!="x","L","")</f>
        <v>#REF!</v>
      </c>
      <c r="DA1907" s="21" t="e">
        <f>IF(Wedstrijden!#REF!="x","M","")</f>
        <v>#REF!</v>
      </c>
      <c r="DB1907" s="21" t="e">
        <f>IF(Wedstrijden!#REF!="x","Z","")</f>
        <v>#REF!</v>
      </c>
      <c r="DC1907" s="21" t="e">
        <f>IF(Wedstrijden!#REF!="x","ZZ","")</f>
        <v>#REF!</v>
      </c>
      <c r="DD1907" s="21" t="e">
        <f>IF(Wedstrijden!#REF!="x","1.40","")</f>
        <v>#REF!</v>
      </c>
      <c r="DE1907" s="21">
        <f>IF(COUNTA(Wedstrijden!#REF!)&lt;&gt;0,6,"")</f>
        <v>6</v>
      </c>
      <c r="DF1907" s="21">
        <f t="shared" si="178"/>
        <v>2</v>
      </c>
      <c r="DG1907" s="21" t="e">
        <f>IF(Wedstrijden!#REF!="x","L","")</f>
        <v>#REF!</v>
      </c>
      <c r="DH1907" s="21" t="e">
        <f>IF(Wedstrijden!#REF!="x","M","")</f>
        <v>#REF!</v>
      </c>
      <c r="DI1907" s="21" t="e">
        <f>IF(Wedstrijden!#REF!="x","Z","")</f>
        <v>#REF!</v>
      </c>
      <c r="DJ1907" s="21" t="e">
        <f>IF(Wedstrijden!#REF!="x","Z","")</f>
        <v>#REF!</v>
      </c>
      <c r="DK1907" s="21">
        <f>IF(COUNTA(Wedstrijden!#REF!)&lt;&gt;0,6,"")</f>
        <v>6</v>
      </c>
      <c r="DL1907" s="21">
        <f t="shared" si="179"/>
        <v>1</v>
      </c>
      <c r="DM1907" s="21" t="e">
        <f>IF(Wedstrijden!#REF!="x","L","")</f>
        <v>#REF!</v>
      </c>
      <c r="DN1907" s="21" t="e">
        <f>IF(Wedstrijden!#REF!="x","M","")</f>
        <v>#REF!</v>
      </c>
      <c r="DO1907" s="21" t="e">
        <f>IF(Wedstrijden!#REF!="x","Z","")</f>
        <v>#REF!</v>
      </c>
      <c r="DP1907" s="21" t="e">
        <f>IF(Wedstrijden!#REF!="x","Z","")</f>
        <v>#REF!</v>
      </c>
    </row>
    <row r="1908" spans="1:120" ht="14.4" x14ac:dyDescent="0.3">
      <c r="A1908" s="23">
        <f>Wedstrijden!B1831</f>
        <v>0</v>
      </c>
      <c r="B1908" s="21" t="str">
        <f>IFERROR(VLOOKUP(Wedstrijden!D1831,Wedstrijdlocaties!$B$2:$E$600,2,FALSE),"")</f>
        <v/>
      </c>
      <c r="C1908" s="21">
        <f>Wedstrijden!E1831</f>
        <v>0</v>
      </c>
      <c r="D1908" s="21" t="str">
        <f>IFERROR(VLOOKUP(Wedstrijden!F1831,Organisaties!$B$2:$C$500,2,FALSE),"")</f>
        <v/>
      </c>
      <c r="E1908" s="21" t="str">
        <f>IFERROR(VLOOKUP(Wedstrijden!F1831,Organisaties!$B$2:$G$500,5,FALSE),"")</f>
        <v/>
      </c>
      <c r="F1908" s="21" t="e">
        <f>IF(Wedstrijden!#REF!&lt;&gt;"",Wedstrijden!#REF!,"")</f>
        <v>#REF!</v>
      </c>
      <c r="G1908" s="21" t="e">
        <f>IF(Wedstrijden!#REF!="Indoor",1,0)</f>
        <v>#REF!</v>
      </c>
      <c r="H1908" s="21" t="e">
        <f>Wedstrijden!#REF!</f>
        <v>#REF!</v>
      </c>
      <c r="I1908" s="21" t="e">
        <f>IF(Wedstrijden!#REF!="Nee",0,IF(Wedstrijden!#REF!="Ja",1,""))</f>
        <v>#REF!</v>
      </c>
      <c r="J1908" s="21" t="e">
        <f>IF(Wedstrijden!#REF!&lt;&gt;"",Wedstrijden!#REF!,"")</f>
        <v>#REF!</v>
      </c>
      <c r="BJ1908" s="21">
        <f>IF(COUNTA(Wedstrijden!#REF!)&lt;&gt;0,1,"")</f>
        <v>1</v>
      </c>
      <c r="BK1908" s="21">
        <f t="shared" si="174"/>
        <v>2</v>
      </c>
      <c r="BL1908" s="21" t="e">
        <f>IF(Wedstrijden!#REF!="x","AA","")</f>
        <v>#REF!</v>
      </c>
      <c r="BM1908" s="21" t="e">
        <f>IF(Wedstrijden!#REF!="x","A","")</f>
        <v>#REF!</v>
      </c>
      <c r="BN1908" s="21" t="e">
        <f>IF(Wedstrijden!#REF!="x","B1","")</f>
        <v>#REF!</v>
      </c>
      <c r="BO1908" s="21" t="e">
        <f>IF(Wedstrijden!#REF!="x","BB","")</f>
        <v>#REF!</v>
      </c>
      <c r="BP1908" s="21" t="e">
        <f>IF(Wedstrijden!#REF!="x","B","")</f>
        <v>#REF!</v>
      </c>
      <c r="BQ1908" s="21" t="e">
        <f>IF(Wedstrijden!#REF!="x","L1","")</f>
        <v>#REF!</v>
      </c>
      <c r="BR1908" s="21" t="e">
        <f>IF(Wedstrijden!#REF!="x","L2","")</f>
        <v>#REF!</v>
      </c>
      <c r="BS1908" s="21" t="e">
        <f>IF(Wedstrijden!#REF!="x","M1","")</f>
        <v>#REF!</v>
      </c>
      <c r="BT1908" s="21" t="e">
        <f>IF(Wedstrijden!#REF!="x","M2","")</f>
        <v>#REF!</v>
      </c>
      <c r="BU1908" s="21" t="e">
        <f>IF(Wedstrijden!#REF!="x","Z1","")</f>
        <v>#REF!</v>
      </c>
      <c r="BV1908" s="21" t="e">
        <f>IF(Wedstrijden!#REF!="x","Z2","")</f>
        <v>#REF!</v>
      </c>
      <c r="BW1908" s="21">
        <f>IF(COUNTA(Wedstrijden!#REF!)&lt;&gt;0,1,"")</f>
        <v>1</v>
      </c>
      <c r="BX1908" s="21">
        <f t="shared" si="175"/>
        <v>1</v>
      </c>
      <c r="BY1908" s="21" t="e">
        <f>IF(Wedstrijden!#REF!="x","BB","")</f>
        <v>#REF!</v>
      </c>
      <c r="BZ1908" s="21" t="e">
        <f>IF(Wedstrijden!#REF!="x","B","")</f>
        <v>#REF!</v>
      </c>
      <c r="CA1908" s="21" t="e">
        <f>IF(Wedstrijden!#REF!="x","L1","")</f>
        <v>#REF!</v>
      </c>
      <c r="CB1908" s="21" t="e">
        <f>IF(Wedstrijden!#REF!="x","L2","")</f>
        <v>#REF!</v>
      </c>
      <c r="CC1908" s="21" t="e">
        <f>IF(Wedstrijden!#REF!="x","M1","")</f>
        <v>#REF!</v>
      </c>
      <c r="CD1908" s="21" t="e">
        <f>IF(Wedstrijden!#REF!="x","M2","")</f>
        <v>#REF!</v>
      </c>
      <c r="CE1908" s="21" t="e">
        <f>IF(Wedstrijden!#REF!="x","Z1","")</f>
        <v>#REF!</v>
      </c>
      <c r="CF1908" s="21" t="e">
        <f>IF(Wedstrijden!#REF!="x","Z2","")</f>
        <v>#REF!</v>
      </c>
      <c r="CG1908" s="21" t="e">
        <f>IF(Wedstrijden!#REF!="x","ZZL","")</f>
        <v>#REF!</v>
      </c>
      <c r="CL1908" s="21">
        <f>IF(COUNTA(Wedstrijden!#REF!)&lt;&gt;0,2,"")</f>
        <v>2</v>
      </c>
      <c r="CM1908" s="21">
        <f t="shared" si="176"/>
        <v>2</v>
      </c>
      <c r="CN1908" s="21" t="e">
        <f>IF(Wedstrijden!#REF!="x","AA","")</f>
        <v>#REF!</v>
      </c>
      <c r="CO1908" s="21" t="e">
        <f>IF(Wedstrijden!#REF!="x","A","")</f>
        <v>#REF!</v>
      </c>
      <c r="CP1908" s="21" t="e">
        <f>IF(Wedstrijden!#REF!="x","BB","")</f>
        <v>#REF!</v>
      </c>
      <c r="CQ1908" s="21" t="e">
        <f>IF(Wedstrijden!#REF!="x","B","")</f>
        <v>#REF!</v>
      </c>
      <c r="CR1908" s="21" t="e">
        <f>IF(Wedstrijden!#REF!="x","L","")</f>
        <v>#REF!</v>
      </c>
      <c r="CS1908" s="21" t="e">
        <f>IF(Wedstrijden!#REF!="x","M","")</f>
        <v>#REF!</v>
      </c>
      <c r="CT1908" s="21" t="e">
        <f>IF(Wedstrijden!#REF!="x","Z","")</f>
        <v>#REF!</v>
      </c>
      <c r="CU1908" s="21" t="e">
        <f>IF(Wedstrijden!#REF!="x","ZZ","")</f>
        <v>#REF!</v>
      </c>
      <c r="CV1908" s="21">
        <f>IF(COUNTA(Wedstrijden!#REF!)&lt;&gt;0,2,"")</f>
        <v>2</v>
      </c>
      <c r="CW1908" s="21">
        <f t="shared" si="177"/>
        <v>1</v>
      </c>
      <c r="CX1908" s="21" t="e">
        <f>IF(Wedstrijden!#REF!="x","BB","")</f>
        <v>#REF!</v>
      </c>
      <c r="CY1908" s="21" t="e">
        <f>IF(Wedstrijden!#REF!="x","B","")</f>
        <v>#REF!</v>
      </c>
      <c r="CZ1908" s="21" t="e">
        <f>IF(Wedstrijden!#REF!="x","L","")</f>
        <v>#REF!</v>
      </c>
      <c r="DA1908" s="21" t="e">
        <f>IF(Wedstrijden!#REF!="x","M","")</f>
        <v>#REF!</v>
      </c>
      <c r="DB1908" s="21" t="e">
        <f>IF(Wedstrijden!#REF!="x","Z","")</f>
        <v>#REF!</v>
      </c>
      <c r="DC1908" s="21" t="e">
        <f>IF(Wedstrijden!#REF!="x","ZZ","")</f>
        <v>#REF!</v>
      </c>
      <c r="DD1908" s="21" t="e">
        <f>IF(Wedstrijden!#REF!="x","1.40","")</f>
        <v>#REF!</v>
      </c>
      <c r="DE1908" s="21">
        <f>IF(COUNTA(Wedstrijden!#REF!)&lt;&gt;0,6,"")</f>
        <v>6</v>
      </c>
      <c r="DF1908" s="21">
        <f t="shared" si="178"/>
        <v>2</v>
      </c>
      <c r="DG1908" s="21" t="e">
        <f>IF(Wedstrijden!#REF!="x","L","")</f>
        <v>#REF!</v>
      </c>
      <c r="DH1908" s="21" t="e">
        <f>IF(Wedstrijden!#REF!="x","M","")</f>
        <v>#REF!</v>
      </c>
      <c r="DI1908" s="21" t="e">
        <f>IF(Wedstrijden!#REF!="x","Z","")</f>
        <v>#REF!</v>
      </c>
      <c r="DJ1908" s="21" t="e">
        <f>IF(Wedstrijden!#REF!="x","Z","")</f>
        <v>#REF!</v>
      </c>
      <c r="DK1908" s="21">
        <f>IF(COUNTA(Wedstrijden!#REF!)&lt;&gt;0,6,"")</f>
        <v>6</v>
      </c>
      <c r="DL1908" s="21">
        <f t="shared" si="179"/>
        <v>1</v>
      </c>
      <c r="DM1908" s="21" t="e">
        <f>IF(Wedstrijden!#REF!="x","L","")</f>
        <v>#REF!</v>
      </c>
      <c r="DN1908" s="21" t="e">
        <f>IF(Wedstrijden!#REF!="x","M","")</f>
        <v>#REF!</v>
      </c>
      <c r="DO1908" s="21" t="e">
        <f>IF(Wedstrijden!#REF!="x","Z","")</f>
        <v>#REF!</v>
      </c>
      <c r="DP1908" s="21" t="e">
        <f>IF(Wedstrijden!#REF!="x","Z","")</f>
        <v>#REF!</v>
      </c>
    </row>
    <row r="1909" spans="1:120" ht="14.4" x14ac:dyDescent="0.3">
      <c r="A1909" s="23">
        <f>Wedstrijden!B1832</f>
        <v>0</v>
      </c>
      <c r="B1909" s="21" t="str">
        <f>IFERROR(VLOOKUP(Wedstrijden!D1832,Wedstrijdlocaties!$B$2:$E$600,2,FALSE),"")</f>
        <v/>
      </c>
      <c r="C1909" s="21">
        <f>Wedstrijden!E1832</f>
        <v>0</v>
      </c>
      <c r="D1909" s="21" t="str">
        <f>IFERROR(VLOOKUP(Wedstrijden!F1832,Organisaties!$B$2:$C$500,2,FALSE),"")</f>
        <v/>
      </c>
      <c r="E1909" s="21" t="str">
        <f>IFERROR(VLOOKUP(Wedstrijden!F1832,Organisaties!$B$2:$G$500,5,FALSE),"")</f>
        <v/>
      </c>
      <c r="F1909" s="21" t="e">
        <f>IF(Wedstrijden!#REF!&lt;&gt;"",Wedstrijden!#REF!,"")</f>
        <v>#REF!</v>
      </c>
      <c r="G1909" s="21" t="e">
        <f>IF(Wedstrijden!#REF!="Indoor",1,0)</f>
        <v>#REF!</v>
      </c>
      <c r="H1909" s="21" t="e">
        <f>Wedstrijden!#REF!</f>
        <v>#REF!</v>
      </c>
      <c r="I1909" s="21" t="e">
        <f>IF(Wedstrijden!#REF!="Nee",0,IF(Wedstrijden!#REF!="Ja",1,""))</f>
        <v>#REF!</v>
      </c>
      <c r="J1909" s="21" t="e">
        <f>IF(Wedstrijden!#REF!&lt;&gt;"",Wedstrijden!#REF!,"")</f>
        <v>#REF!</v>
      </c>
      <c r="BJ1909" s="21">
        <f>IF(COUNTA(Wedstrijden!#REF!)&lt;&gt;0,1,"")</f>
        <v>1</v>
      </c>
      <c r="BK1909" s="21">
        <f t="shared" si="174"/>
        <v>2</v>
      </c>
      <c r="BL1909" s="21" t="e">
        <f>IF(Wedstrijden!#REF!="x","AA","")</f>
        <v>#REF!</v>
      </c>
      <c r="BM1909" s="21" t="e">
        <f>IF(Wedstrijden!#REF!="x","A","")</f>
        <v>#REF!</v>
      </c>
      <c r="BN1909" s="21" t="e">
        <f>IF(Wedstrijden!#REF!="x","B1","")</f>
        <v>#REF!</v>
      </c>
      <c r="BO1909" s="21" t="e">
        <f>IF(Wedstrijden!#REF!="x","BB","")</f>
        <v>#REF!</v>
      </c>
      <c r="BP1909" s="21" t="e">
        <f>IF(Wedstrijden!#REF!="x","B","")</f>
        <v>#REF!</v>
      </c>
      <c r="BQ1909" s="21" t="e">
        <f>IF(Wedstrijden!#REF!="x","L1","")</f>
        <v>#REF!</v>
      </c>
      <c r="BR1909" s="21" t="e">
        <f>IF(Wedstrijden!#REF!="x","L2","")</f>
        <v>#REF!</v>
      </c>
      <c r="BS1909" s="21" t="e">
        <f>IF(Wedstrijden!#REF!="x","M1","")</f>
        <v>#REF!</v>
      </c>
      <c r="BT1909" s="21" t="e">
        <f>IF(Wedstrijden!#REF!="x","M2","")</f>
        <v>#REF!</v>
      </c>
      <c r="BU1909" s="21" t="e">
        <f>IF(Wedstrijden!#REF!="x","Z1","")</f>
        <v>#REF!</v>
      </c>
      <c r="BV1909" s="21" t="e">
        <f>IF(Wedstrijden!#REF!="x","Z2","")</f>
        <v>#REF!</v>
      </c>
      <c r="BW1909" s="21">
        <f>IF(COUNTA(Wedstrijden!#REF!)&lt;&gt;0,1,"")</f>
        <v>1</v>
      </c>
      <c r="BX1909" s="21">
        <f t="shared" si="175"/>
        <v>1</v>
      </c>
      <c r="BY1909" s="21" t="e">
        <f>IF(Wedstrijden!#REF!="x","BB","")</f>
        <v>#REF!</v>
      </c>
      <c r="BZ1909" s="21" t="e">
        <f>IF(Wedstrijden!#REF!="x","B","")</f>
        <v>#REF!</v>
      </c>
      <c r="CA1909" s="21" t="e">
        <f>IF(Wedstrijden!#REF!="x","L1","")</f>
        <v>#REF!</v>
      </c>
      <c r="CB1909" s="21" t="e">
        <f>IF(Wedstrijden!#REF!="x","L2","")</f>
        <v>#REF!</v>
      </c>
      <c r="CC1909" s="21" t="e">
        <f>IF(Wedstrijden!#REF!="x","M1","")</f>
        <v>#REF!</v>
      </c>
      <c r="CD1909" s="21" t="e">
        <f>IF(Wedstrijden!#REF!="x","M2","")</f>
        <v>#REF!</v>
      </c>
      <c r="CE1909" s="21" t="e">
        <f>IF(Wedstrijden!#REF!="x","Z1","")</f>
        <v>#REF!</v>
      </c>
      <c r="CF1909" s="21" t="e">
        <f>IF(Wedstrijden!#REF!="x","Z2","")</f>
        <v>#REF!</v>
      </c>
      <c r="CG1909" s="21" t="e">
        <f>IF(Wedstrijden!#REF!="x","ZZL","")</f>
        <v>#REF!</v>
      </c>
      <c r="CL1909" s="21">
        <f>IF(COUNTA(Wedstrijden!#REF!)&lt;&gt;0,2,"")</f>
        <v>2</v>
      </c>
      <c r="CM1909" s="21">
        <f t="shared" si="176"/>
        <v>2</v>
      </c>
      <c r="CN1909" s="21" t="e">
        <f>IF(Wedstrijden!#REF!="x","AA","")</f>
        <v>#REF!</v>
      </c>
      <c r="CO1909" s="21" t="e">
        <f>IF(Wedstrijden!#REF!="x","A","")</f>
        <v>#REF!</v>
      </c>
      <c r="CP1909" s="21" t="e">
        <f>IF(Wedstrijden!#REF!="x","BB","")</f>
        <v>#REF!</v>
      </c>
      <c r="CQ1909" s="21" t="e">
        <f>IF(Wedstrijden!#REF!="x","B","")</f>
        <v>#REF!</v>
      </c>
      <c r="CR1909" s="21" t="e">
        <f>IF(Wedstrijden!#REF!="x","L","")</f>
        <v>#REF!</v>
      </c>
      <c r="CS1909" s="21" t="e">
        <f>IF(Wedstrijden!#REF!="x","M","")</f>
        <v>#REF!</v>
      </c>
      <c r="CT1909" s="21" t="e">
        <f>IF(Wedstrijden!#REF!="x","Z","")</f>
        <v>#REF!</v>
      </c>
      <c r="CU1909" s="21" t="e">
        <f>IF(Wedstrijden!#REF!="x","ZZ","")</f>
        <v>#REF!</v>
      </c>
      <c r="CV1909" s="21">
        <f>IF(COUNTA(Wedstrijden!#REF!)&lt;&gt;0,2,"")</f>
        <v>2</v>
      </c>
      <c r="CW1909" s="21">
        <f t="shared" si="177"/>
        <v>1</v>
      </c>
      <c r="CX1909" s="21" t="e">
        <f>IF(Wedstrijden!#REF!="x","BB","")</f>
        <v>#REF!</v>
      </c>
      <c r="CY1909" s="21" t="e">
        <f>IF(Wedstrijden!#REF!="x","B","")</f>
        <v>#REF!</v>
      </c>
      <c r="CZ1909" s="21" t="e">
        <f>IF(Wedstrijden!#REF!="x","L","")</f>
        <v>#REF!</v>
      </c>
      <c r="DA1909" s="21" t="e">
        <f>IF(Wedstrijden!#REF!="x","M","")</f>
        <v>#REF!</v>
      </c>
      <c r="DB1909" s="21" t="e">
        <f>IF(Wedstrijden!#REF!="x","Z","")</f>
        <v>#REF!</v>
      </c>
      <c r="DC1909" s="21" t="e">
        <f>IF(Wedstrijden!#REF!="x","ZZ","")</f>
        <v>#REF!</v>
      </c>
      <c r="DD1909" s="21" t="e">
        <f>IF(Wedstrijden!#REF!="x","1.40","")</f>
        <v>#REF!</v>
      </c>
      <c r="DE1909" s="21">
        <f>IF(COUNTA(Wedstrijden!#REF!)&lt;&gt;0,6,"")</f>
        <v>6</v>
      </c>
      <c r="DF1909" s="21">
        <f t="shared" si="178"/>
        <v>2</v>
      </c>
      <c r="DG1909" s="21" t="e">
        <f>IF(Wedstrijden!#REF!="x","L","")</f>
        <v>#REF!</v>
      </c>
      <c r="DH1909" s="21" t="e">
        <f>IF(Wedstrijden!#REF!="x","M","")</f>
        <v>#REF!</v>
      </c>
      <c r="DI1909" s="21" t="e">
        <f>IF(Wedstrijden!#REF!="x","Z","")</f>
        <v>#REF!</v>
      </c>
      <c r="DJ1909" s="21" t="e">
        <f>IF(Wedstrijden!#REF!="x","Z","")</f>
        <v>#REF!</v>
      </c>
      <c r="DK1909" s="21">
        <f>IF(COUNTA(Wedstrijden!#REF!)&lt;&gt;0,6,"")</f>
        <v>6</v>
      </c>
      <c r="DL1909" s="21">
        <f t="shared" si="179"/>
        <v>1</v>
      </c>
      <c r="DM1909" s="21" t="e">
        <f>IF(Wedstrijden!#REF!="x","L","")</f>
        <v>#REF!</v>
      </c>
      <c r="DN1909" s="21" t="e">
        <f>IF(Wedstrijden!#REF!="x","M","")</f>
        <v>#REF!</v>
      </c>
      <c r="DO1909" s="21" t="e">
        <f>IF(Wedstrijden!#REF!="x","Z","")</f>
        <v>#REF!</v>
      </c>
      <c r="DP1909" s="21" t="e">
        <f>IF(Wedstrijden!#REF!="x","Z","")</f>
        <v>#REF!</v>
      </c>
    </row>
    <row r="1910" spans="1:120" ht="14.4" x14ac:dyDescent="0.3">
      <c r="A1910" s="23">
        <f>Wedstrijden!B1833</f>
        <v>0</v>
      </c>
      <c r="B1910" s="21" t="str">
        <f>IFERROR(VLOOKUP(Wedstrijden!D1833,Wedstrijdlocaties!$B$2:$E$600,2,FALSE),"")</f>
        <v/>
      </c>
      <c r="C1910" s="21">
        <f>Wedstrijden!E1833</f>
        <v>0</v>
      </c>
      <c r="D1910" s="21" t="str">
        <f>IFERROR(VLOOKUP(Wedstrijden!F1833,Organisaties!$B$2:$C$500,2,FALSE),"")</f>
        <v/>
      </c>
      <c r="E1910" s="21" t="str">
        <f>IFERROR(VLOOKUP(Wedstrijden!F1833,Organisaties!$B$2:$G$500,5,FALSE),"")</f>
        <v/>
      </c>
      <c r="F1910" s="21" t="e">
        <f>IF(Wedstrijden!#REF!&lt;&gt;"",Wedstrijden!#REF!,"")</f>
        <v>#REF!</v>
      </c>
      <c r="G1910" s="21" t="e">
        <f>IF(Wedstrijden!#REF!="Indoor",1,0)</f>
        <v>#REF!</v>
      </c>
      <c r="H1910" s="21" t="e">
        <f>Wedstrijden!#REF!</f>
        <v>#REF!</v>
      </c>
      <c r="I1910" s="21" t="e">
        <f>IF(Wedstrijden!#REF!="Nee",0,IF(Wedstrijden!#REF!="Ja",1,""))</f>
        <v>#REF!</v>
      </c>
      <c r="J1910" s="21" t="e">
        <f>IF(Wedstrijden!#REF!&lt;&gt;"",Wedstrijden!#REF!,"")</f>
        <v>#REF!</v>
      </c>
      <c r="BJ1910" s="21">
        <f>IF(COUNTA(Wedstrijden!#REF!)&lt;&gt;0,1,"")</f>
        <v>1</v>
      </c>
      <c r="BK1910" s="21">
        <f t="shared" si="174"/>
        <v>2</v>
      </c>
      <c r="BL1910" s="21" t="e">
        <f>IF(Wedstrijden!#REF!="x","AA","")</f>
        <v>#REF!</v>
      </c>
      <c r="BM1910" s="21" t="e">
        <f>IF(Wedstrijden!#REF!="x","A","")</f>
        <v>#REF!</v>
      </c>
      <c r="BN1910" s="21" t="e">
        <f>IF(Wedstrijden!#REF!="x","B1","")</f>
        <v>#REF!</v>
      </c>
      <c r="BO1910" s="21" t="e">
        <f>IF(Wedstrijden!#REF!="x","BB","")</f>
        <v>#REF!</v>
      </c>
      <c r="BP1910" s="21" t="e">
        <f>IF(Wedstrijden!#REF!="x","B","")</f>
        <v>#REF!</v>
      </c>
      <c r="BQ1910" s="21" t="e">
        <f>IF(Wedstrijden!#REF!="x","L1","")</f>
        <v>#REF!</v>
      </c>
      <c r="BR1910" s="21" t="e">
        <f>IF(Wedstrijden!#REF!="x","L2","")</f>
        <v>#REF!</v>
      </c>
      <c r="BS1910" s="21" t="e">
        <f>IF(Wedstrijden!#REF!="x","M1","")</f>
        <v>#REF!</v>
      </c>
      <c r="BT1910" s="21" t="e">
        <f>IF(Wedstrijden!#REF!="x","M2","")</f>
        <v>#REF!</v>
      </c>
      <c r="BU1910" s="21" t="e">
        <f>IF(Wedstrijden!#REF!="x","Z1","")</f>
        <v>#REF!</v>
      </c>
      <c r="BV1910" s="21" t="e">
        <f>IF(Wedstrijden!#REF!="x","Z2","")</f>
        <v>#REF!</v>
      </c>
      <c r="BW1910" s="21">
        <f>IF(COUNTA(Wedstrijden!#REF!)&lt;&gt;0,1,"")</f>
        <v>1</v>
      </c>
      <c r="BX1910" s="21">
        <f t="shared" si="175"/>
        <v>1</v>
      </c>
      <c r="BY1910" s="21" t="e">
        <f>IF(Wedstrijden!#REF!="x","BB","")</f>
        <v>#REF!</v>
      </c>
      <c r="BZ1910" s="21" t="e">
        <f>IF(Wedstrijden!#REF!="x","B","")</f>
        <v>#REF!</v>
      </c>
      <c r="CA1910" s="21" t="e">
        <f>IF(Wedstrijden!#REF!="x","L1","")</f>
        <v>#REF!</v>
      </c>
      <c r="CB1910" s="21" t="e">
        <f>IF(Wedstrijden!#REF!="x","L2","")</f>
        <v>#REF!</v>
      </c>
      <c r="CC1910" s="21" t="e">
        <f>IF(Wedstrijden!#REF!="x","M1","")</f>
        <v>#REF!</v>
      </c>
      <c r="CD1910" s="21" t="e">
        <f>IF(Wedstrijden!#REF!="x","M2","")</f>
        <v>#REF!</v>
      </c>
      <c r="CE1910" s="21" t="e">
        <f>IF(Wedstrijden!#REF!="x","Z1","")</f>
        <v>#REF!</v>
      </c>
      <c r="CF1910" s="21" t="e">
        <f>IF(Wedstrijden!#REF!="x","Z2","")</f>
        <v>#REF!</v>
      </c>
      <c r="CG1910" s="21" t="e">
        <f>IF(Wedstrijden!#REF!="x","ZZL","")</f>
        <v>#REF!</v>
      </c>
      <c r="CL1910" s="21">
        <f>IF(COUNTA(Wedstrijden!#REF!)&lt;&gt;0,2,"")</f>
        <v>2</v>
      </c>
      <c r="CM1910" s="21">
        <f t="shared" si="176"/>
        <v>2</v>
      </c>
      <c r="CN1910" s="21" t="e">
        <f>IF(Wedstrijden!#REF!="x","AA","")</f>
        <v>#REF!</v>
      </c>
      <c r="CO1910" s="21" t="e">
        <f>IF(Wedstrijden!#REF!="x","A","")</f>
        <v>#REF!</v>
      </c>
      <c r="CP1910" s="21" t="e">
        <f>IF(Wedstrijden!#REF!="x","BB","")</f>
        <v>#REF!</v>
      </c>
      <c r="CQ1910" s="21" t="e">
        <f>IF(Wedstrijden!#REF!="x","B","")</f>
        <v>#REF!</v>
      </c>
      <c r="CR1910" s="21" t="e">
        <f>IF(Wedstrijden!#REF!="x","L","")</f>
        <v>#REF!</v>
      </c>
      <c r="CS1910" s="21" t="e">
        <f>IF(Wedstrijden!#REF!="x","M","")</f>
        <v>#REF!</v>
      </c>
      <c r="CT1910" s="21" t="e">
        <f>IF(Wedstrijden!#REF!="x","Z","")</f>
        <v>#REF!</v>
      </c>
      <c r="CU1910" s="21" t="e">
        <f>IF(Wedstrijden!#REF!="x","ZZ","")</f>
        <v>#REF!</v>
      </c>
      <c r="CV1910" s="21">
        <f>IF(COUNTA(Wedstrijden!#REF!)&lt;&gt;0,2,"")</f>
        <v>2</v>
      </c>
      <c r="CW1910" s="21">
        <f t="shared" si="177"/>
        <v>1</v>
      </c>
      <c r="CX1910" s="21" t="e">
        <f>IF(Wedstrijden!#REF!="x","BB","")</f>
        <v>#REF!</v>
      </c>
      <c r="CY1910" s="21" t="e">
        <f>IF(Wedstrijden!#REF!="x","B","")</f>
        <v>#REF!</v>
      </c>
      <c r="CZ1910" s="21" t="e">
        <f>IF(Wedstrijden!#REF!="x","L","")</f>
        <v>#REF!</v>
      </c>
      <c r="DA1910" s="21" t="e">
        <f>IF(Wedstrijden!#REF!="x","M","")</f>
        <v>#REF!</v>
      </c>
      <c r="DB1910" s="21" t="e">
        <f>IF(Wedstrijden!#REF!="x","Z","")</f>
        <v>#REF!</v>
      </c>
      <c r="DC1910" s="21" t="e">
        <f>IF(Wedstrijden!#REF!="x","ZZ","")</f>
        <v>#REF!</v>
      </c>
      <c r="DD1910" s="21" t="e">
        <f>IF(Wedstrijden!#REF!="x","1.40","")</f>
        <v>#REF!</v>
      </c>
      <c r="DE1910" s="21">
        <f>IF(COUNTA(Wedstrijden!#REF!)&lt;&gt;0,6,"")</f>
        <v>6</v>
      </c>
      <c r="DF1910" s="21">
        <f t="shared" si="178"/>
        <v>2</v>
      </c>
      <c r="DG1910" s="21" t="e">
        <f>IF(Wedstrijden!#REF!="x","L","")</f>
        <v>#REF!</v>
      </c>
      <c r="DH1910" s="21" t="e">
        <f>IF(Wedstrijden!#REF!="x","M","")</f>
        <v>#REF!</v>
      </c>
      <c r="DI1910" s="21" t="e">
        <f>IF(Wedstrijden!#REF!="x","Z","")</f>
        <v>#REF!</v>
      </c>
      <c r="DJ1910" s="21" t="e">
        <f>IF(Wedstrijden!#REF!="x","Z","")</f>
        <v>#REF!</v>
      </c>
      <c r="DK1910" s="21">
        <f>IF(COUNTA(Wedstrijden!#REF!)&lt;&gt;0,6,"")</f>
        <v>6</v>
      </c>
      <c r="DL1910" s="21">
        <f t="shared" si="179"/>
        <v>1</v>
      </c>
      <c r="DM1910" s="21" t="e">
        <f>IF(Wedstrijden!#REF!="x","L","")</f>
        <v>#REF!</v>
      </c>
      <c r="DN1910" s="21" t="e">
        <f>IF(Wedstrijden!#REF!="x","M","")</f>
        <v>#REF!</v>
      </c>
      <c r="DO1910" s="21" t="e">
        <f>IF(Wedstrijden!#REF!="x","Z","")</f>
        <v>#REF!</v>
      </c>
      <c r="DP1910" s="21" t="e">
        <f>IF(Wedstrijden!#REF!="x","Z","")</f>
        <v>#REF!</v>
      </c>
    </row>
    <row r="1911" spans="1:120" ht="14.4" x14ac:dyDescent="0.3">
      <c r="A1911" s="23">
        <f>Wedstrijden!B1834</f>
        <v>0</v>
      </c>
      <c r="B1911" s="21" t="str">
        <f>IFERROR(VLOOKUP(Wedstrijden!D1834,Wedstrijdlocaties!$B$2:$E$600,2,FALSE),"")</f>
        <v/>
      </c>
      <c r="C1911" s="21">
        <f>Wedstrijden!E1834</f>
        <v>0</v>
      </c>
      <c r="D1911" s="21" t="str">
        <f>IFERROR(VLOOKUP(Wedstrijden!F1834,Organisaties!$B$2:$C$500,2,FALSE),"")</f>
        <v/>
      </c>
      <c r="E1911" s="21" t="str">
        <f>IFERROR(VLOOKUP(Wedstrijden!F1834,Organisaties!$B$2:$G$500,5,FALSE),"")</f>
        <v/>
      </c>
      <c r="F1911" s="21" t="e">
        <f>IF(Wedstrijden!#REF!&lt;&gt;"",Wedstrijden!#REF!,"")</f>
        <v>#REF!</v>
      </c>
      <c r="G1911" s="21" t="e">
        <f>IF(Wedstrijden!#REF!="Indoor",1,0)</f>
        <v>#REF!</v>
      </c>
      <c r="H1911" s="21" t="e">
        <f>Wedstrijden!#REF!</f>
        <v>#REF!</v>
      </c>
      <c r="I1911" s="21" t="e">
        <f>IF(Wedstrijden!#REF!="Nee",0,IF(Wedstrijden!#REF!="Ja",1,""))</f>
        <v>#REF!</v>
      </c>
      <c r="J1911" s="21" t="e">
        <f>IF(Wedstrijden!#REF!&lt;&gt;"",Wedstrijden!#REF!,"")</f>
        <v>#REF!</v>
      </c>
      <c r="BJ1911" s="21">
        <f>IF(COUNTA(Wedstrijden!#REF!)&lt;&gt;0,1,"")</f>
        <v>1</v>
      </c>
      <c r="BK1911" s="21">
        <f t="shared" si="174"/>
        <v>2</v>
      </c>
      <c r="BL1911" s="21" t="e">
        <f>IF(Wedstrijden!#REF!="x","AA","")</f>
        <v>#REF!</v>
      </c>
      <c r="BM1911" s="21" t="e">
        <f>IF(Wedstrijden!#REF!="x","A","")</f>
        <v>#REF!</v>
      </c>
      <c r="BN1911" s="21" t="e">
        <f>IF(Wedstrijden!#REF!="x","B1","")</f>
        <v>#REF!</v>
      </c>
      <c r="BO1911" s="21" t="e">
        <f>IF(Wedstrijden!#REF!="x","BB","")</f>
        <v>#REF!</v>
      </c>
      <c r="BP1911" s="21" t="e">
        <f>IF(Wedstrijden!#REF!="x","B","")</f>
        <v>#REF!</v>
      </c>
      <c r="BQ1911" s="21" t="e">
        <f>IF(Wedstrijden!#REF!="x","L1","")</f>
        <v>#REF!</v>
      </c>
      <c r="BR1911" s="21" t="e">
        <f>IF(Wedstrijden!#REF!="x","L2","")</f>
        <v>#REF!</v>
      </c>
      <c r="BS1911" s="21" t="e">
        <f>IF(Wedstrijden!#REF!="x","M1","")</f>
        <v>#REF!</v>
      </c>
      <c r="BT1911" s="21" t="e">
        <f>IF(Wedstrijden!#REF!="x","M2","")</f>
        <v>#REF!</v>
      </c>
      <c r="BU1911" s="21" t="e">
        <f>IF(Wedstrijden!#REF!="x","Z1","")</f>
        <v>#REF!</v>
      </c>
      <c r="BV1911" s="21" t="e">
        <f>IF(Wedstrijden!#REF!="x","Z2","")</f>
        <v>#REF!</v>
      </c>
      <c r="BW1911" s="21">
        <f>IF(COUNTA(Wedstrijden!#REF!)&lt;&gt;0,1,"")</f>
        <v>1</v>
      </c>
      <c r="BX1911" s="21">
        <f t="shared" si="175"/>
        <v>1</v>
      </c>
      <c r="BY1911" s="21" t="e">
        <f>IF(Wedstrijden!#REF!="x","BB","")</f>
        <v>#REF!</v>
      </c>
      <c r="BZ1911" s="21" t="e">
        <f>IF(Wedstrijden!#REF!="x","B","")</f>
        <v>#REF!</v>
      </c>
      <c r="CA1911" s="21" t="e">
        <f>IF(Wedstrijden!#REF!="x","L1","")</f>
        <v>#REF!</v>
      </c>
      <c r="CB1911" s="21" t="e">
        <f>IF(Wedstrijden!#REF!="x","L2","")</f>
        <v>#REF!</v>
      </c>
      <c r="CC1911" s="21" t="e">
        <f>IF(Wedstrijden!#REF!="x","M1","")</f>
        <v>#REF!</v>
      </c>
      <c r="CD1911" s="21" t="e">
        <f>IF(Wedstrijden!#REF!="x","M2","")</f>
        <v>#REF!</v>
      </c>
      <c r="CE1911" s="21" t="e">
        <f>IF(Wedstrijden!#REF!="x","Z1","")</f>
        <v>#REF!</v>
      </c>
      <c r="CF1911" s="21" t="e">
        <f>IF(Wedstrijden!#REF!="x","Z2","")</f>
        <v>#REF!</v>
      </c>
      <c r="CG1911" s="21" t="e">
        <f>IF(Wedstrijden!#REF!="x","ZZL","")</f>
        <v>#REF!</v>
      </c>
      <c r="CL1911" s="21">
        <f>IF(COUNTA(Wedstrijden!#REF!)&lt;&gt;0,2,"")</f>
        <v>2</v>
      </c>
      <c r="CM1911" s="21">
        <f t="shared" si="176"/>
        <v>2</v>
      </c>
      <c r="CN1911" s="21" t="e">
        <f>IF(Wedstrijden!#REF!="x","AA","")</f>
        <v>#REF!</v>
      </c>
      <c r="CO1911" s="21" t="e">
        <f>IF(Wedstrijden!#REF!="x","A","")</f>
        <v>#REF!</v>
      </c>
      <c r="CP1911" s="21" t="e">
        <f>IF(Wedstrijden!#REF!="x","BB","")</f>
        <v>#REF!</v>
      </c>
      <c r="CQ1911" s="21" t="e">
        <f>IF(Wedstrijden!#REF!="x","B","")</f>
        <v>#REF!</v>
      </c>
      <c r="CR1911" s="21" t="e">
        <f>IF(Wedstrijden!#REF!="x","L","")</f>
        <v>#REF!</v>
      </c>
      <c r="CS1911" s="21" t="e">
        <f>IF(Wedstrijden!#REF!="x","M","")</f>
        <v>#REF!</v>
      </c>
      <c r="CT1911" s="21" t="e">
        <f>IF(Wedstrijden!#REF!="x","Z","")</f>
        <v>#REF!</v>
      </c>
      <c r="CU1911" s="21" t="e">
        <f>IF(Wedstrijden!#REF!="x","ZZ","")</f>
        <v>#REF!</v>
      </c>
      <c r="CV1911" s="21">
        <f>IF(COUNTA(Wedstrijden!#REF!)&lt;&gt;0,2,"")</f>
        <v>2</v>
      </c>
      <c r="CW1911" s="21">
        <f t="shared" si="177"/>
        <v>1</v>
      </c>
      <c r="CX1911" s="21" t="e">
        <f>IF(Wedstrijden!#REF!="x","BB","")</f>
        <v>#REF!</v>
      </c>
      <c r="CY1911" s="21" t="e">
        <f>IF(Wedstrijden!#REF!="x","B","")</f>
        <v>#REF!</v>
      </c>
      <c r="CZ1911" s="21" t="e">
        <f>IF(Wedstrijden!#REF!="x","L","")</f>
        <v>#REF!</v>
      </c>
      <c r="DA1911" s="21" t="e">
        <f>IF(Wedstrijden!#REF!="x","M","")</f>
        <v>#REF!</v>
      </c>
      <c r="DB1911" s="21" t="e">
        <f>IF(Wedstrijden!#REF!="x","Z","")</f>
        <v>#REF!</v>
      </c>
      <c r="DC1911" s="21" t="e">
        <f>IF(Wedstrijden!#REF!="x","ZZ","")</f>
        <v>#REF!</v>
      </c>
      <c r="DD1911" s="21" t="e">
        <f>IF(Wedstrijden!#REF!="x","1.40","")</f>
        <v>#REF!</v>
      </c>
      <c r="DE1911" s="21">
        <f>IF(COUNTA(Wedstrijden!#REF!)&lt;&gt;0,6,"")</f>
        <v>6</v>
      </c>
      <c r="DF1911" s="21">
        <f t="shared" si="178"/>
        <v>2</v>
      </c>
      <c r="DG1911" s="21" t="e">
        <f>IF(Wedstrijden!#REF!="x","L","")</f>
        <v>#REF!</v>
      </c>
      <c r="DH1911" s="21" t="e">
        <f>IF(Wedstrijden!#REF!="x","M","")</f>
        <v>#REF!</v>
      </c>
      <c r="DI1911" s="21" t="e">
        <f>IF(Wedstrijden!#REF!="x","Z","")</f>
        <v>#REF!</v>
      </c>
      <c r="DJ1911" s="21" t="e">
        <f>IF(Wedstrijden!#REF!="x","Z","")</f>
        <v>#REF!</v>
      </c>
      <c r="DK1911" s="21">
        <f>IF(COUNTA(Wedstrijden!#REF!)&lt;&gt;0,6,"")</f>
        <v>6</v>
      </c>
      <c r="DL1911" s="21">
        <f t="shared" si="179"/>
        <v>1</v>
      </c>
      <c r="DM1911" s="21" t="e">
        <f>IF(Wedstrijden!#REF!="x","L","")</f>
        <v>#REF!</v>
      </c>
      <c r="DN1911" s="21" t="e">
        <f>IF(Wedstrijden!#REF!="x","M","")</f>
        <v>#REF!</v>
      </c>
      <c r="DO1911" s="21" t="e">
        <f>IF(Wedstrijden!#REF!="x","Z","")</f>
        <v>#REF!</v>
      </c>
      <c r="DP1911" s="21" t="e">
        <f>IF(Wedstrijden!#REF!="x","Z","")</f>
        <v>#REF!</v>
      </c>
    </row>
    <row r="1912" spans="1:120" ht="14.4" x14ac:dyDescent="0.3">
      <c r="A1912" s="23">
        <f>Wedstrijden!B1835</f>
        <v>0</v>
      </c>
      <c r="B1912" s="21" t="str">
        <f>IFERROR(VLOOKUP(Wedstrijden!D1835,Wedstrijdlocaties!$B$2:$E$600,2,FALSE),"")</f>
        <v/>
      </c>
      <c r="C1912" s="21">
        <f>Wedstrijden!E1835</f>
        <v>0</v>
      </c>
      <c r="D1912" s="21" t="str">
        <f>IFERROR(VLOOKUP(Wedstrijden!F1835,Organisaties!$B$2:$C$500,2,FALSE),"")</f>
        <v/>
      </c>
      <c r="E1912" s="21" t="str">
        <f>IFERROR(VLOOKUP(Wedstrijden!F1835,Organisaties!$B$2:$G$500,5,FALSE),"")</f>
        <v/>
      </c>
      <c r="F1912" s="21" t="e">
        <f>IF(Wedstrijden!#REF!&lt;&gt;"",Wedstrijden!#REF!,"")</f>
        <v>#REF!</v>
      </c>
      <c r="G1912" s="21" t="e">
        <f>IF(Wedstrijden!#REF!="Indoor",1,0)</f>
        <v>#REF!</v>
      </c>
      <c r="H1912" s="21" t="e">
        <f>Wedstrijden!#REF!</f>
        <v>#REF!</v>
      </c>
      <c r="I1912" s="21" t="e">
        <f>IF(Wedstrijden!#REF!="Nee",0,IF(Wedstrijden!#REF!="Ja",1,""))</f>
        <v>#REF!</v>
      </c>
      <c r="J1912" s="21" t="e">
        <f>IF(Wedstrijden!#REF!&lt;&gt;"",Wedstrijden!#REF!,"")</f>
        <v>#REF!</v>
      </c>
      <c r="BJ1912" s="21">
        <f>IF(COUNTA(Wedstrijden!#REF!)&lt;&gt;0,1,"")</f>
        <v>1</v>
      </c>
      <c r="BK1912" s="21">
        <f t="shared" si="174"/>
        <v>2</v>
      </c>
      <c r="BL1912" s="21" t="e">
        <f>IF(Wedstrijden!#REF!="x","AA","")</f>
        <v>#REF!</v>
      </c>
      <c r="BM1912" s="21" t="e">
        <f>IF(Wedstrijden!#REF!="x","A","")</f>
        <v>#REF!</v>
      </c>
      <c r="BN1912" s="21" t="e">
        <f>IF(Wedstrijden!#REF!="x","B1","")</f>
        <v>#REF!</v>
      </c>
      <c r="BO1912" s="21" t="e">
        <f>IF(Wedstrijden!#REF!="x","BB","")</f>
        <v>#REF!</v>
      </c>
      <c r="BP1912" s="21" t="e">
        <f>IF(Wedstrijden!#REF!="x","B","")</f>
        <v>#REF!</v>
      </c>
      <c r="BQ1912" s="21" t="e">
        <f>IF(Wedstrijden!#REF!="x","L1","")</f>
        <v>#REF!</v>
      </c>
      <c r="BR1912" s="21" t="e">
        <f>IF(Wedstrijden!#REF!="x","L2","")</f>
        <v>#REF!</v>
      </c>
      <c r="BS1912" s="21" t="e">
        <f>IF(Wedstrijden!#REF!="x","M1","")</f>
        <v>#REF!</v>
      </c>
      <c r="BT1912" s="21" t="e">
        <f>IF(Wedstrijden!#REF!="x","M2","")</f>
        <v>#REF!</v>
      </c>
      <c r="BU1912" s="21" t="e">
        <f>IF(Wedstrijden!#REF!="x","Z1","")</f>
        <v>#REF!</v>
      </c>
      <c r="BV1912" s="21" t="e">
        <f>IF(Wedstrijden!#REF!="x","Z2","")</f>
        <v>#REF!</v>
      </c>
      <c r="BW1912" s="21">
        <f>IF(COUNTA(Wedstrijden!#REF!)&lt;&gt;0,1,"")</f>
        <v>1</v>
      </c>
      <c r="BX1912" s="21">
        <f t="shared" si="175"/>
        <v>1</v>
      </c>
      <c r="BY1912" s="21" t="e">
        <f>IF(Wedstrijden!#REF!="x","BB","")</f>
        <v>#REF!</v>
      </c>
      <c r="BZ1912" s="21" t="e">
        <f>IF(Wedstrijden!#REF!="x","B","")</f>
        <v>#REF!</v>
      </c>
      <c r="CA1912" s="21" t="e">
        <f>IF(Wedstrijden!#REF!="x","L1","")</f>
        <v>#REF!</v>
      </c>
      <c r="CB1912" s="21" t="e">
        <f>IF(Wedstrijden!#REF!="x","L2","")</f>
        <v>#REF!</v>
      </c>
      <c r="CC1912" s="21" t="e">
        <f>IF(Wedstrijden!#REF!="x","M1","")</f>
        <v>#REF!</v>
      </c>
      <c r="CD1912" s="21" t="e">
        <f>IF(Wedstrijden!#REF!="x","M2","")</f>
        <v>#REF!</v>
      </c>
      <c r="CE1912" s="21" t="e">
        <f>IF(Wedstrijden!#REF!="x","Z1","")</f>
        <v>#REF!</v>
      </c>
      <c r="CF1912" s="21" t="e">
        <f>IF(Wedstrijden!#REF!="x","Z2","")</f>
        <v>#REF!</v>
      </c>
      <c r="CG1912" s="21" t="e">
        <f>IF(Wedstrijden!#REF!="x","ZZL","")</f>
        <v>#REF!</v>
      </c>
      <c r="CL1912" s="21">
        <f>IF(COUNTA(Wedstrijden!#REF!)&lt;&gt;0,2,"")</f>
        <v>2</v>
      </c>
      <c r="CM1912" s="21">
        <f t="shared" si="176"/>
        <v>2</v>
      </c>
      <c r="CN1912" s="21" t="e">
        <f>IF(Wedstrijden!#REF!="x","AA","")</f>
        <v>#REF!</v>
      </c>
      <c r="CO1912" s="21" t="e">
        <f>IF(Wedstrijden!#REF!="x","A","")</f>
        <v>#REF!</v>
      </c>
      <c r="CP1912" s="21" t="e">
        <f>IF(Wedstrijden!#REF!="x","BB","")</f>
        <v>#REF!</v>
      </c>
      <c r="CQ1912" s="21" t="e">
        <f>IF(Wedstrijden!#REF!="x","B","")</f>
        <v>#REF!</v>
      </c>
      <c r="CR1912" s="21" t="e">
        <f>IF(Wedstrijden!#REF!="x","L","")</f>
        <v>#REF!</v>
      </c>
      <c r="CS1912" s="21" t="e">
        <f>IF(Wedstrijden!#REF!="x","M","")</f>
        <v>#REF!</v>
      </c>
      <c r="CT1912" s="21" t="e">
        <f>IF(Wedstrijden!#REF!="x","Z","")</f>
        <v>#REF!</v>
      </c>
      <c r="CU1912" s="21" t="e">
        <f>IF(Wedstrijden!#REF!="x","ZZ","")</f>
        <v>#REF!</v>
      </c>
      <c r="CV1912" s="21">
        <f>IF(COUNTA(Wedstrijden!#REF!)&lt;&gt;0,2,"")</f>
        <v>2</v>
      </c>
      <c r="CW1912" s="21">
        <f t="shared" si="177"/>
        <v>1</v>
      </c>
      <c r="CX1912" s="21" t="e">
        <f>IF(Wedstrijden!#REF!="x","BB","")</f>
        <v>#REF!</v>
      </c>
      <c r="CY1912" s="21" t="e">
        <f>IF(Wedstrijden!#REF!="x","B","")</f>
        <v>#REF!</v>
      </c>
      <c r="CZ1912" s="21" t="e">
        <f>IF(Wedstrijden!#REF!="x","L","")</f>
        <v>#REF!</v>
      </c>
      <c r="DA1912" s="21" t="e">
        <f>IF(Wedstrijden!#REF!="x","M","")</f>
        <v>#REF!</v>
      </c>
      <c r="DB1912" s="21" t="e">
        <f>IF(Wedstrijden!#REF!="x","Z","")</f>
        <v>#REF!</v>
      </c>
      <c r="DC1912" s="21" t="e">
        <f>IF(Wedstrijden!#REF!="x","ZZ","")</f>
        <v>#REF!</v>
      </c>
      <c r="DD1912" s="21" t="e">
        <f>IF(Wedstrijden!#REF!="x","1.40","")</f>
        <v>#REF!</v>
      </c>
      <c r="DE1912" s="21">
        <f>IF(COUNTA(Wedstrijden!#REF!)&lt;&gt;0,6,"")</f>
        <v>6</v>
      </c>
      <c r="DF1912" s="21">
        <f t="shared" si="178"/>
        <v>2</v>
      </c>
      <c r="DG1912" s="21" t="e">
        <f>IF(Wedstrijden!#REF!="x","L","")</f>
        <v>#REF!</v>
      </c>
      <c r="DH1912" s="21" t="e">
        <f>IF(Wedstrijden!#REF!="x","M","")</f>
        <v>#REF!</v>
      </c>
      <c r="DI1912" s="21" t="e">
        <f>IF(Wedstrijden!#REF!="x","Z","")</f>
        <v>#REF!</v>
      </c>
      <c r="DJ1912" s="21" t="e">
        <f>IF(Wedstrijden!#REF!="x","Z","")</f>
        <v>#REF!</v>
      </c>
      <c r="DK1912" s="21">
        <f>IF(COUNTA(Wedstrijden!#REF!)&lt;&gt;0,6,"")</f>
        <v>6</v>
      </c>
      <c r="DL1912" s="21">
        <f t="shared" si="179"/>
        <v>1</v>
      </c>
      <c r="DM1912" s="21" t="e">
        <f>IF(Wedstrijden!#REF!="x","L","")</f>
        <v>#REF!</v>
      </c>
      <c r="DN1912" s="21" t="e">
        <f>IF(Wedstrijden!#REF!="x","M","")</f>
        <v>#REF!</v>
      </c>
      <c r="DO1912" s="21" t="e">
        <f>IF(Wedstrijden!#REF!="x","Z","")</f>
        <v>#REF!</v>
      </c>
      <c r="DP1912" s="21" t="e">
        <f>IF(Wedstrijden!#REF!="x","Z","")</f>
        <v>#REF!</v>
      </c>
    </row>
    <row r="1913" spans="1:120" ht="14.4" x14ac:dyDescent="0.3">
      <c r="A1913" s="23">
        <f>Wedstrijden!B1836</f>
        <v>0</v>
      </c>
      <c r="B1913" s="21" t="str">
        <f>IFERROR(VLOOKUP(Wedstrijden!D1836,Wedstrijdlocaties!$B$2:$E$600,2,FALSE),"")</f>
        <v/>
      </c>
      <c r="C1913" s="21">
        <f>Wedstrijden!E1836</f>
        <v>0</v>
      </c>
      <c r="D1913" s="21" t="str">
        <f>IFERROR(VLOOKUP(Wedstrijden!F1836,Organisaties!$B$2:$C$500,2,FALSE),"")</f>
        <v/>
      </c>
      <c r="E1913" s="21" t="str">
        <f>IFERROR(VLOOKUP(Wedstrijden!F1836,Organisaties!$B$2:$G$500,5,FALSE),"")</f>
        <v/>
      </c>
      <c r="F1913" s="21" t="e">
        <f>IF(Wedstrijden!#REF!&lt;&gt;"",Wedstrijden!#REF!,"")</f>
        <v>#REF!</v>
      </c>
      <c r="G1913" s="21" t="e">
        <f>IF(Wedstrijden!#REF!="Indoor",1,0)</f>
        <v>#REF!</v>
      </c>
      <c r="H1913" s="21" t="e">
        <f>Wedstrijden!#REF!</f>
        <v>#REF!</v>
      </c>
      <c r="I1913" s="21" t="e">
        <f>IF(Wedstrijden!#REF!="Nee",0,IF(Wedstrijden!#REF!="Ja",1,""))</f>
        <v>#REF!</v>
      </c>
      <c r="J1913" s="21" t="e">
        <f>IF(Wedstrijden!#REF!&lt;&gt;"",Wedstrijden!#REF!,"")</f>
        <v>#REF!</v>
      </c>
      <c r="BJ1913" s="21">
        <f>IF(COUNTA(Wedstrijden!#REF!)&lt;&gt;0,1,"")</f>
        <v>1</v>
      </c>
      <c r="BK1913" s="21">
        <f t="shared" si="174"/>
        <v>2</v>
      </c>
      <c r="BL1913" s="21" t="e">
        <f>IF(Wedstrijden!#REF!="x","AA","")</f>
        <v>#REF!</v>
      </c>
      <c r="BM1913" s="21" t="e">
        <f>IF(Wedstrijden!#REF!="x","A","")</f>
        <v>#REF!</v>
      </c>
      <c r="BN1913" s="21" t="e">
        <f>IF(Wedstrijden!#REF!="x","B1","")</f>
        <v>#REF!</v>
      </c>
      <c r="BO1913" s="21" t="e">
        <f>IF(Wedstrijden!#REF!="x","BB","")</f>
        <v>#REF!</v>
      </c>
      <c r="BP1913" s="21" t="e">
        <f>IF(Wedstrijden!#REF!="x","B","")</f>
        <v>#REF!</v>
      </c>
      <c r="BQ1913" s="21" t="e">
        <f>IF(Wedstrijden!#REF!="x","L1","")</f>
        <v>#REF!</v>
      </c>
      <c r="BR1913" s="21" t="e">
        <f>IF(Wedstrijden!#REF!="x","L2","")</f>
        <v>#REF!</v>
      </c>
      <c r="BS1913" s="21" t="e">
        <f>IF(Wedstrijden!#REF!="x","M1","")</f>
        <v>#REF!</v>
      </c>
      <c r="BT1913" s="21" t="e">
        <f>IF(Wedstrijden!#REF!="x","M2","")</f>
        <v>#REF!</v>
      </c>
      <c r="BU1913" s="21" t="e">
        <f>IF(Wedstrijden!#REF!="x","Z1","")</f>
        <v>#REF!</v>
      </c>
      <c r="BV1913" s="21" t="e">
        <f>IF(Wedstrijden!#REF!="x","Z2","")</f>
        <v>#REF!</v>
      </c>
      <c r="BW1913" s="21">
        <f>IF(COUNTA(Wedstrijden!#REF!)&lt;&gt;0,1,"")</f>
        <v>1</v>
      </c>
      <c r="BX1913" s="21">
        <f t="shared" si="175"/>
        <v>1</v>
      </c>
      <c r="BY1913" s="21" t="e">
        <f>IF(Wedstrijden!#REF!="x","BB","")</f>
        <v>#REF!</v>
      </c>
      <c r="BZ1913" s="21" t="e">
        <f>IF(Wedstrijden!#REF!="x","B","")</f>
        <v>#REF!</v>
      </c>
      <c r="CA1913" s="21" t="e">
        <f>IF(Wedstrijden!#REF!="x","L1","")</f>
        <v>#REF!</v>
      </c>
      <c r="CB1913" s="21" t="e">
        <f>IF(Wedstrijden!#REF!="x","L2","")</f>
        <v>#REF!</v>
      </c>
      <c r="CC1913" s="21" t="e">
        <f>IF(Wedstrijden!#REF!="x","M1","")</f>
        <v>#REF!</v>
      </c>
      <c r="CD1913" s="21" t="e">
        <f>IF(Wedstrijden!#REF!="x","M2","")</f>
        <v>#REF!</v>
      </c>
      <c r="CE1913" s="21" t="e">
        <f>IF(Wedstrijden!#REF!="x","Z1","")</f>
        <v>#REF!</v>
      </c>
      <c r="CF1913" s="21" t="e">
        <f>IF(Wedstrijden!#REF!="x","Z2","")</f>
        <v>#REF!</v>
      </c>
      <c r="CG1913" s="21" t="e">
        <f>IF(Wedstrijden!#REF!="x","ZZL","")</f>
        <v>#REF!</v>
      </c>
      <c r="CL1913" s="21">
        <f>IF(COUNTA(Wedstrijden!#REF!)&lt;&gt;0,2,"")</f>
        <v>2</v>
      </c>
      <c r="CM1913" s="21">
        <f t="shared" si="176"/>
        <v>2</v>
      </c>
      <c r="CN1913" s="21" t="e">
        <f>IF(Wedstrijden!#REF!="x","AA","")</f>
        <v>#REF!</v>
      </c>
      <c r="CO1913" s="21" t="e">
        <f>IF(Wedstrijden!#REF!="x","A","")</f>
        <v>#REF!</v>
      </c>
      <c r="CP1913" s="21" t="e">
        <f>IF(Wedstrijden!#REF!="x","BB","")</f>
        <v>#REF!</v>
      </c>
      <c r="CQ1913" s="21" t="e">
        <f>IF(Wedstrijden!#REF!="x","B","")</f>
        <v>#REF!</v>
      </c>
      <c r="CR1913" s="21" t="e">
        <f>IF(Wedstrijden!#REF!="x","L","")</f>
        <v>#REF!</v>
      </c>
      <c r="CS1913" s="21" t="e">
        <f>IF(Wedstrijden!#REF!="x","M","")</f>
        <v>#REF!</v>
      </c>
      <c r="CT1913" s="21" t="e">
        <f>IF(Wedstrijden!#REF!="x","Z","")</f>
        <v>#REF!</v>
      </c>
      <c r="CU1913" s="21" t="e">
        <f>IF(Wedstrijden!#REF!="x","ZZ","")</f>
        <v>#REF!</v>
      </c>
      <c r="CV1913" s="21">
        <f>IF(COUNTA(Wedstrijden!#REF!)&lt;&gt;0,2,"")</f>
        <v>2</v>
      </c>
      <c r="CW1913" s="21">
        <f t="shared" si="177"/>
        <v>1</v>
      </c>
      <c r="CX1913" s="21" t="e">
        <f>IF(Wedstrijden!#REF!="x","BB","")</f>
        <v>#REF!</v>
      </c>
      <c r="CY1913" s="21" t="e">
        <f>IF(Wedstrijden!#REF!="x","B","")</f>
        <v>#REF!</v>
      </c>
      <c r="CZ1913" s="21" t="e">
        <f>IF(Wedstrijden!#REF!="x","L","")</f>
        <v>#REF!</v>
      </c>
      <c r="DA1913" s="21" t="e">
        <f>IF(Wedstrijden!#REF!="x","M","")</f>
        <v>#REF!</v>
      </c>
      <c r="DB1913" s="21" t="e">
        <f>IF(Wedstrijden!#REF!="x","Z","")</f>
        <v>#REF!</v>
      </c>
      <c r="DC1913" s="21" t="e">
        <f>IF(Wedstrijden!#REF!="x","ZZ","")</f>
        <v>#REF!</v>
      </c>
      <c r="DD1913" s="21" t="e">
        <f>IF(Wedstrijden!#REF!="x","1.40","")</f>
        <v>#REF!</v>
      </c>
      <c r="DE1913" s="21">
        <f>IF(COUNTA(Wedstrijden!#REF!)&lt;&gt;0,6,"")</f>
        <v>6</v>
      </c>
      <c r="DF1913" s="21">
        <f t="shared" si="178"/>
        <v>2</v>
      </c>
      <c r="DG1913" s="21" t="e">
        <f>IF(Wedstrijden!#REF!="x","L","")</f>
        <v>#REF!</v>
      </c>
      <c r="DH1913" s="21" t="e">
        <f>IF(Wedstrijden!#REF!="x","M","")</f>
        <v>#REF!</v>
      </c>
      <c r="DI1913" s="21" t="e">
        <f>IF(Wedstrijden!#REF!="x","Z","")</f>
        <v>#REF!</v>
      </c>
      <c r="DJ1913" s="21" t="e">
        <f>IF(Wedstrijden!#REF!="x","Z","")</f>
        <v>#REF!</v>
      </c>
      <c r="DK1913" s="21">
        <f>IF(COUNTA(Wedstrijden!#REF!)&lt;&gt;0,6,"")</f>
        <v>6</v>
      </c>
      <c r="DL1913" s="21">
        <f t="shared" si="179"/>
        <v>1</v>
      </c>
      <c r="DM1913" s="21" t="e">
        <f>IF(Wedstrijden!#REF!="x","L","")</f>
        <v>#REF!</v>
      </c>
      <c r="DN1913" s="21" t="e">
        <f>IF(Wedstrijden!#REF!="x","M","")</f>
        <v>#REF!</v>
      </c>
      <c r="DO1913" s="21" t="e">
        <f>IF(Wedstrijden!#REF!="x","Z","")</f>
        <v>#REF!</v>
      </c>
      <c r="DP1913" s="21" t="e">
        <f>IF(Wedstrijden!#REF!="x","Z","")</f>
        <v>#REF!</v>
      </c>
    </row>
    <row r="1914" spans="1:120" ht="14.4" x14ac:dyDescent="0.3">
      <c r="A1914" s="23">
        <f>Wedstrijden!B1837</f>
        <v>0</v>
      </c>
      <c r="B1914" s="21" t="str">
        <f>IFERROR(VLOOKUP(Wedstrijden!D1837,Wedstrijdlocaties!$B$2:$E$600,2,FALSE),"")</f>
        <v/>
      </c>
      <c r="C1914" s="21">
        <f>Wedstrijden!E1837</f>
        <v>0</v>
      </c>
      <c r="D1914" s="21" t="str">
        <f>IFERROR(VLOOKUP(Wedstrijden!F1837,Organisaties!$B$2:$C$500,2,FALSE),"")</f>
        <v/>
      </c>
      <c r="E1914" s="21" t="str">
        <f>IFERROR(VLOOKUP(Wedstrijden!F1837,Organisaties!$B$2:$G$500,5,FALSE),"")</f>
        <v/>
      </c>
      <c r="F1914" s="21" t="e">
        <f>IF(Wedstrijden!#REF!&lt;&gt;"",Wedstrijden!#REF!,"")</f>
        <v>#REF!</v>
      </c>
      <c r="G1914" s="21" t="e">
        <f>IF(Wedstrijden!#REF!="Indoor",1,0)</f>
        <v>#REF!</v>
      </c>
      <c r="H1914" s="21" t="e">
        <f>Wedstrijden!#REF!</f>
        <v>#REF!</v>
      </c>
      <c r="I1914" s="21" t="e">
        <f>IF(Wedstrijden!#REF!="Nee",0,IF(Wedstrijden!#REF!="Ja",1,""))</f>
        <v>#REF!</v>
      </c>
      <c r="J1914" s="21" t="e">
        <f>IF(Wedstrijden!#REF!&lt;&gt;"",Wedstrijden!#REF!,"")</f>
        <v>#REF!</v>
      </c>
      <c r="BJ1914" s="21">
        <f>IF(COUNTA(Wedstrijden!#REF!)&lt;&gt;0,1,"")</f>
        <v>1</v>
      </c>
      <c r="BK1914" s="21">
        <f t="shared" si="174"/>
        <v>2</v>
      </c>
      <c r="BL1914" s="21" t="e">
        <f>IF(Wedstrijden!#REF!="x","AA","")</f>
        <v>#REF!</v>
      </c>
      <c r="BM1914" s="21" t="e">
        <f>IF(Wedstrijden!#REF!="x","A","")</f>
        <v>#REF!</v>
      </c>
      <c r="BN1914" s="21" t="e">
        <f>IF(Wedstrijden!#REF!="x","B1","")</f>
        <v>#REF!</v>
      </c>
      <c r="BO1914" s="21" t="e">
        <f>IF(Wedstrijden!#REF!="x","BB","")</f>
        <v>#REF!</v>
      </c>
      <c r="BP1914" s="21" t="e">
        <f>IF(Wedstrijden!#REF!="x","B","")</f>
        <v>#REF!</v>
      </c>
      <c r="BQ1914" s="21" t="e">
        <f>IF(Wedstrijden!#REF!="x","L1","")</f>
        <v>#REF!</v>
      </c>
      <c r="BR1914" s="21" t="e">
        <f>IF(Wedstrijden!#REF!="x","L2","")</f>
        <v>#REF!</v>
      </c>
      <c r="BS1914" s="21" t="e">
        <f>IF(Wedstrijden!#REF!="x","M1","")</f>
        <v>#REF!</v>
      </c>
      <c r="BT1914" s="21" t="e">
        <f>IF(Wedstrijden!#REF!="x","M2","")</f>
        <v>#REF!</v>
      </c>
      <c r="BU1914" s="21" t="e">
        <f>IF(Wedstrijden!#REF!="x","Z1","")</f>
        <v>#REF!</v>
      </c>
      <c r="BV1914" s="21" t="e">
        <f>IF(Wedstrijden!#REF!="x","Z2","")</f>
        <v>#REF!</v>
      </c>
      <c r="BW1914" s="21">
        <f>IF(COUNTA(Wedstrijden!#REF!)&lt;&gt;0,1,"")</f>
        <v>1</v>
      </c>
      <c r="BX1914" s="21">
        <f t="shared" si="175"/>
        <v>1</v>
      </c>
      <c r="BY1914" s="21" t="e">
        <f>IF(Wedstrijden!#REF!="x","BB","")</f>
        <v>#REF!</v>
      </c>
      <c r="BZ1914" s="21" t="e">
        <f>IF(Wedstrijden!#REF!="x","B","")</f>
        <v>#REF!</v>
      </c>
      <c r="CA1914" s="21" t="e">
        <f>IF(Wedstrijden!#REF!="x","L1","")</f>
        <v>#REF!</v>
      </c>
      <c r="CB1914" s="21" t="e">
        <f>IF(Wedstrijden!#REF!="x","L2","")</f>
        <v>#REF!</v>
      </c>
      <c r="CC1914" s="21" t="e">
        <f>IF(Wedstrijden!#REF!="x","M1","")</f>
        <v>#REF!</v>
      </c>
      <c r="CD1914" s="21" t="e">
        <f>IF(Wedstrijden!#REF!="x","M2","")</f>
        <v>#REF!</v>
      </c>
      <c r="CE1914" s="21" t="e">
        <f>IF(Wedstrijden!#REF!="x","Z1","")</f>
        <v>#REF!</v>
      </c>
      <c r="CF1914" s="21" t="e">
        <f>IF(Wedstrijden!#REF!="x","Z2","")</f>
        <v>#REF!</v>
      </c>
      <c r="CG1914" s="21" t="e">
        <f>IF(Wedstrijden!#REF!="x","ZZL","")</f>
        <v>#REF!</v>
      </c>
      <c r="CL1914" s="21">
        <f>IF(COUNTA(Wedstrijden!#REF!)&lt;&gt;0,2,"")</f>
        <v>2</v>
      </c>
      <c r="CM1914" s="21">
        <f t="shared" si="176"/>
        <v>2</v>
      </c>
      <c r="CN1914" s="21" t="e">
        <f>IF(Wedstrijden!#REF!="x","AA","")</f>
        <v>#REF!</v>
      </c>
      <c r="CO1914" s="21" t="e">
        <f>IF(Wedstrijden!#REF!="x","A","")</f>
        <v>#REF!</v>
      </c>
      <c r="CP1914" s="21" t="e">
        <f>IF(Wedstrijden!#REF!="x","BB","")</f>
        <v>#REF!</v>
      </c>
      <c r="CQ1914" s="21" t="e">
        <f>IF(Wedstrijden!#REF!="x","B","")</f>
        <v>#REF!</v>
      </c>
      <c r="CR1914" s="21" t="e">
        <f>IF(Wedstrijden!#REF!="x","L","")</f>
        <v>#REF!</v>
      </c>
      <c r="CS1914" s="21" t="e">
        <f>IF(Wedstrijden!#REF!="x","M","")</f>
        <v>#REF!</v>
      </c>
      <c r="CT1914" s="21" t="e">
        <f>IF(Wedstrijden!#REF!="x","Z","")</f>
        <v>#REF!</v>
      </c>
      <c r="CU1914" s="21" t="e">
        <f>IF(Wedstrijden!#REF!="x","ZZ","")</f>
        <v>#REF!</v>
      </c>
      <c r="CV1914" s="21">
        <f>IF(COUNTA(Wedstrijden!#REF!)&lt;&gt;0,2,"")</f>
        <v>2</v>
      </c>
      <c r="CW1914" s="21">
        <f t="shared" si="177"/>
        <v>1</v>
      </c>
      <c r="CX1914" s="21" t="e">
        <f>IF(Wedstrijden!#REF!="x","BB","")</f>
        <v>#REF!</v>
      </c>
      <c r="CY1914" s="21" t="e">
        <f>IF(Wedstrijden!#REF!="x","B","")</f>
        <v>#REF!</v>
      </c>
      <c r="CZ1914" s="21" t="e">
        <f>IF(Wedstrijden!#REF!="x","L","")</f>
        <v>#REF!</v>
      </c>
      <c r="DA1914" s="21" t="e">
        <f>IF(Wedstrijden!#REF!="x","M","")</f>
        <v>#REF!</v>
      </c>
      <c r="DB1914" s="21" t="e">
        <f>IF(Wedstrijden!#REF!="x","Z","")</f>
        <v>#REF!</v>
      </c>
      <c r="DC1914" s="21" t="e">
        <f>IF(Wedstrijden!#REF!="x","ZZ","")</f>
        <v>#REF!</v>
      </c>
      <c r="DD1914" s="21" t="e">
        <f>IF(Wedstrijden!#REF!="x","1.40","")</f>
        <v>#REF!</v>
      </c>
      <c r="DE1914" s="21">
        <f>IF(COUNTA(Wedstrijden!#REF!)&lt;&gt;0,6,"")</f>
        <v>6</v>
      </c>
      <c r="DF1914" s="21">
        <f t="shared" si="178"/>
        <v>2</v>
      </c>
      <c r="DG1914" s="21" t="e">
        <f>IF(Wedstrijden!#REF!="x","L","")</f>
        <v>#REF!</v>
      </c>
      <c r="DH1914" s="21" t="e">
        <f>IF(Wedstrijden!#REF!="x","M","")</f>
        <v>#REF!</v>
      </c>
      <c r="DI1914" s="21" t="e">
        <f>IF(Wedstrijden!#REF!="x","Z","")</f>
        <v>#REF!</v>
      </c>
      <c r="DJ1914" s="21" t="e">
        <f>IF(Wedstrijden!#REF!="x","Z","")</f>
        <v>#REF!</v>
      </c>
      <c r="DK1914" s="21">
        <f>IF(COUNTA(Wedstrijden!#REF!)&lt;&gt;0,6,"")</f>
        <v>6</v>
      </c>
      <c r="DL1914" s="21">
        <f t="shared" si="179"/>
        <v>1</v>
      </c>
      <c r="DM1914" s="21" t="e">
        <f>IF(Wedstrijden!#REF!="x","L","")</f>
        <v>#REF!</v>
      </c>
      <c r="DN1914" s="21" t="e">
        <f>IF(Wedstrijden!#REF!="x","M","")</f>
        <v>#REF!</v>
      </c>
      <c r="DO1914" s="21" t="e">
        <f>IF(Wedstrijden!#REF!="x","Z","")</f>
        <v>#REF!</v>
      </c>
      <c r="DP1914" s="21" t="e">
        <f>IF(Wedstrijden!#REF!="x","Z","")</f>
        <v>#REF!</v>
      </c>
    </row>
    <row r="1915" spans="1:120" ht="14.4" x14ac:dyDescent="0.3">
      <c r="A1915" s="23">
        <f>Wedstrijden!B1838</f>
        <v>0</v>
      </c>
      <c r="B1915" s="21" t="str">
        <f>IFERROR(VLOOKUP(Wedstrijden!D1838,Wedstrijdlocaties!$B$2:$E$600,2,FALSE),"")</f>
        <v/>
      </c>
      <c r="C1915" s="21">
        <f>Wedstrijden!E1838</f>
        <v>0</v>
      </c>
      <c r="D1915" s="21" t="str">
        <f>IFERROR(VLOOKUP(Wedstrijden!F1838,Organisaties!$B$2:$C$500,2,FALSE),"")</f>
        <v/>
      </c>
      <c r="E1915" s="21" t="str">
        <f>IFERROR(VLOOKUP(Wedstrijden!F1838,Organisaties!$B$2:$G$500,5,FALSE),"")</f>
        <v/>
      </c>
      <c r="F1915" s="21" t="e">
        <f>IF(Wedstrijden!#REF!&lt;&gt;"",Wedstrijden!#REF!,"")</f>
        <v>#REF!</v>
      </c>
      <c r="G1915" s="21" t="e">
        <f>IF(Wedstrijden!#REF!="Indoor",1,0)</f>
        <v>#REF!</v>
      </c>
      <c r="H1915" s="21" t="e">
        <f>Wedstrijden!#REF!</f>
        <v>#REF!</v>
      </c>
      <c r="I1915" s="21" t="e">
        <f>IF(Wedstrijden!#REF!="Nee",0,IF(Wedstrijden!#REF!="Ja",1,""))</f>
        <v>#REF!</v>
      </c>
      <c r="J1915" s="21" t="e">
        <f>IF(Wedstrijden!#REF!&lt;&gt;"",Wedstrijden!#REF!,"")</f>
        <v>#REF!</v>
      </c>
      <c r="BJ1915" s="21">
        <f>IF(COUNTA(Wedstrijden!#REF!)&lt;&gt;0,1,"")</f>
        <v>1</v>
      </c>
      <c r="BK1915" s="21">
        <f t="shared" si="174"/>
        <v>2</v>
      </c>
      <c r="BL1915" s="21" t="e">
        <f>IF(Wedstrijden!#REF!="x","AA","")</f>
        <v>#REF!</v>
      </c>
      <c r="BM1915" s="21" t="e">
        <f>IF(Wedstrijden!#REF!="x","A","")</f>
        <v>#REF!</v>
      </c>
      <c r="BN1915" s="21" t="e">
        <f>IF(Wedstrijden!#REF!="x","B1","")</f>
        <v>#REF!</v>
      </c>
      <c r="BO1915" s="21" t="e">
        <f>IF(Wedstrijden!#REF!="x","BB","")</f>
        <v>#REF!</v>
      </c>
      <c r="BP1915" s="21" t="e">
        <f>IF(Wedstrijden!#REF!="x","B","")</f>
        <v>#REF!</v>
      </c>
      <c r="BQ1915" s="21" t="e">
        <f>IF(Wedstrijden!#REF!="x","L1","")</f>
        <v>#REF!</v>
      </c>
      <c r="BR1915" s="21" t="e">
        <f>IF(Wedstrijden!#REF!="x","L2","")</f>
        <v>#REF!</v>
      </c>
      <c r="BS1915" s="21" t="e">
        <f>IF(Wedstrijden!#REF!="x","M1","")</f>
        <v>#REF!</v>
      </c>
      <c r="BT1915" s="21" t="e">
        <f>IF(Wedstrijden!#REF!="x","M2","")</f>
        <v>#REF!</v>
      </c>
      <c r="BU1915" s="21" t="e">
        <f>IF(Wedstrijden!#REF!="x","Z1","")</f>
        <v>#REF!</v>
      </c>
      <c r="BV1915" s="21" t="e">
        <f>IF(Wedstrijden!#REF!="x","Z2","")</f>
        <v>#REF!</v>
      </c>
      <c r="BW1915" s="21">
        <f>IF(COUNTA(Wedstrijden!#REF!)&lt;&gt;0,1,"")</f>
        <v>1</v>
      </c>
      <c r="BX1915" s="21">
        <f t="shared" si="175"/>
        <v>1</v>
      </c>
      <c r="BY1915" s="21" t="e">
        <f>IF(Wedstrijden!#REF!="x","BB","")</f>
        <v>#REF!</v>
      </c>
      <c r="BZ1915" s="21" t="e">
        <f>IF(Wedstrijden!#REF!="x","B","")</f>
        <v>#REF!</v>
      </c>
      <c r="CA1915" s="21" t="e">
        <f>IF(Wedstrijden!#REF!="x","L1","")</f>
        <v>#REF!</v>
      </c>
      <c r="CB1915" s="21" t="e">
        <f>IF(Wedstrijden!#REF!="x","L2","")</f>
        <v>#REF!</v>
      </c>
      <c r="CC1915" s="21" t="e">
        <f>IF(Wedstrijden!#REF!="x","M1","")</f>
        <v>#REF!</v>
      </c>
      <c r="CD1915" s="21" t="e">
        <f>IF(Wedstrijden!#REF!="x","M2","")</f>
        <v>#REF!</v>
      </c>
      <c r="CE1915" s="21" t="e">
        <f>IF(Wedstrijden!#REF!="x","Z1","")</f>
        <v>#REF!</v>
      </c>
      <c r="CF1915" s="21" t="e">
        <f>IF(Wedstrijden!#REF!="x","Z2","")</f>
        <v>#REF!</v>
      </c>
      <c r="CG1915" s="21" t="e">
        <f>IF(Wedstrijden!#REF!="x","ZZL","")</f>
        <v>#REF!</v>
      </c>
      <c r="CL1915" s="21">
        <f>IF(COUNTA(Wedstrijden!#REF!)&lt;&gt;0,2,"")</f>
        <v>2</v>
      </c>
      <c r="CM1915" s="21">
        <f t="shared" si="176"/>
        <v>2</v>
      </c>
      <c r="CN1915" s="21" t="e">
        <f>IF(Wedstrijden!#REF!="x","AA","")</f>
        <v>#REF!</v>
      </c>
      <c r="CO1915" s="21" t="e">
        <f>IF(Wedstrijden!#REF!="x","A","")</f>
        <v>#REF!</v>
      </c>
      <c r="CP1915" s="21" t="e">
        <f>IF(Wedstrijden!#REF!="x","BB","")</f>
        <v>#REF!</v>
      </c>
      <c r="CQ1915" s="21" t="e">
        <f>IF(Wedstrijden!#REF!="x","B","")</f>
        <v>#REF!</v>
      </c>
      <c r="CR1915" s="21" t="e">
        <f>IF(Wedstrijden!#REF!="x","L","")</f>
        <v>#REF!</v>
      </c>
      <c r="CS1915" s="21" t="e">
        <f>IF(Wedstrijden!#REF!="x","M","")</f>
        <v>#REF!</v>
      </c>
      <c r="CT1915" s="21" t="e">
        <f>IF(Wedstrijden!#REF!="x","Z","")</f>
        <v>#REF!</v>
      </c>
      <c r="CU1915" s="21" t="e">
        <f>IF(Wedstrijden!#REF!="x","ZZ","")</f>
        <v>#REF!</v>
      </c>
      <c r="CV1915" s="21">
        <f>IF(COUNTA(Wedstrijden!#REF!)&lt;&gt;0,2,"")</f>
        <v>2</v>
      </c>
      <c r="CW1915" s="21">
        <f t="shared" si="177"/>
        <v>1</v>
      </c>
      <c r="CX1915" s="21" t="e">
        <f>IF(Wedstrijden!#REF!="x","BB","")</f>
        <v>#REF!</v>
      </c>
      <c r="CY1915" s="21" t="e">
        <f>IF(Wedstrijden!#REF!="x","B","")</f>
        <v>#REF!</v>
      </c>
      <c r="CZ1915" s="21" t="e">
        <f>IF(Wedstrijden!#REF!="x","L","")</f>
        <v>#REF!</v>
      </c>
      <c r="DA1915" s="21" t="e">
        <f>IF(Wedstrijden!#REF!="x","M","")</f>
        <v>#REF!</v>
      </c>
      <c r="DB1915" s="21" t="e">
        <f>IF(Wedstrijden!#REF!="x","Z","")</f>
        <v>#REF!</v>
      </c>
      <c r="DC1915" s="21" t="e">
        <f>IF(Wedstrijden!#REF!="x","ZZ","")</f>
        <v>#REF!</v>
      </c>
      <c r="DD1915" s="21" t="e">
        <f>IF(Wedstrijden!#REF!="x","1.40","")</f>
        <v>#REF!</v>
      </c>
      <c r="DE1915" s="21">
        <f>IF(COUNTA(Wedstrijden!#REF!)&lt;&gt;0,6,"")</f>
        <v>6</v>
      </c>
      <c r="DF1915" s="21">
        <f t="shared" si="178"/>
        <v>2</v>
      </c>
      <c r="DG1915" s="21" t="e">
        <f>IF(Wedstrijden!#REF!="x","L","")</f>
        <v>#REF!</v>
      </c>
      <c r="DH1915" s="21" t="e">
        <f>IF(Wedstrijden!#REF!="x","M","")</f>
        <v>#REF!</v>
      </c>
      <c r="DI1915" s="21" t="e">
        <f>IF(Wedstrijden!#REF!="x","Z","")</f>
        <v>#REF!</v>
      </c>
      <c r="DJ1915" s="21" t="e">
        <f>IF(Wedstrijden!#REF!="x","Z","")</f>
        <v>#REF!</v>
      </c>
      <c r="DK1915" s="21">
        <f>IF(COUNTA(Wedstrijden!#REF!)&lt;&gt;0,6,"")</f>
        <v>6</v>
      </c>
      <c r="DL1915" s="21">
        <f t="shared" si="179"/>
        <v>1</v>
      </c>
      <c r="DM1915" s="21" t="e">
        <f>IF(Wedstrijden!#REF!="x","L","")</f>
        <v>#REF!</v>
      </c>
      <c r="DN1915" s="21" t="e">
        <f>IF(Wedstrijden!#REF!="x","M","")</f>
        <v>#REF!</v>
      </c>
      <c r="DO1915" s="21" t="e">
        <f>IF(Wedstrijden!#REF!="x","Z","")</f>
        <v>#REF!</v>
      </c>
      <c r="DP1915" s="21" t="e">
        <f>IF(Wedstrijden!#REF!="x","Z","")</f>
        <v>#REF!</v>
      </c>
    </row>
    <row r="1916" spans="1:120" ht="14.4" x14ac:dyDescent="0.3">
      <c r="A1916" s="23">
        <f>Wedstrijden!B1839</f>
        <v>0</v>
      </c>
      <c r="B1916" s="21" t="str">
        <f>IFERROR(VLOOKUP(Wedstrijden!D1839,Wedstrijdlocaties!$B$2:$E$600,2,FALSE),"")</f>
        <v/>
      </c>
      <c r="C1916" s="21">
        <f>Wedstrijden!E1839</f>
        <v>0</v>
      </c>
      <c r="D1916" s="21" t="str">
        <f>IFERROR(VLOOKUP(Wedstrijden!F1839,Organisaties!$B$2:$C$500,2,FALSE),"")</f>
        <v/>
      </c>
      <c r="E1916" s="21" t="str">
        <f>IFERROR(VLOOKUP(Wedstrijden!F1839,Organisaties!$B$2:$G$500,5,FALSE),"")</f>
        <v/>
      </c>
      <c r="F1916" s="21" t="e">
        <f>IF(Wedstrijden!#REF!&lt;&gt;"",Wedstrijden!#REF!,"")</f>
        <v>#REF!</v>
      </c>
      <c r="G1916" s="21" t="e">
        <f>IF(Wedstrijden!#REF!="Indoor",1,0)</f>
        <v>#REF!</v>
      </c>
      <c r="H1916" s="21" t="e">
        <f>Wedstrijden!#REF!</f>
        <v>#REF!</v>
      </c>
      <c r="I1916" s="21" t="e">
        <f>IF(Wedstrijden!#REF!="Nee",0,IF(Wedstrijden!#REF!="Ja",1,""))</f>
        <v>#REF!</v>
      </c>
      <c r="J1916" s="21" t="e">
        <f>IF(Wedstrijden!#REF!&lt;&gt;"",Wedstrijden!#REF!,"")</f>
        <v>#REF!</v>
      </c>
      <c r="BJ1916" s="21">
        <f>IF(COUNTA(Wedstrijden!#REF!)&lt;&gt;0,1,"")</f>
        <v>1</v>
      </c>
      <c r="BK1916" s="21">
        <f t="shared" si="174"/>
        <v>2</v>
      </c>
      <c r="BL1916" s="21" t="e">
        <f>IF(Wedstrijden!#REF!="x","AA","")</f>
        <v>#REF!</v>
      </c>
      <c r="BM1916" s="21" t="e">
        <f>IF(Wedstrijden!#REF!="x","A","")</f>
        <v>#REF!</v>
      </c>
      <c r="BN1916" s="21" t="e">
        <f>IF(Wedstrijden!#REF!="x","B1","")</f>
        <v>#REF!</v>
      </c>
      <c r="BO1916" s="21" t="e">
        <f>IF(Wedstrijden!#REF!="x","BB","")</f>
        <v>#REF!</v>
      </c>
      <c r="BP1916" s="21" t="e">
        <f>IF(Wedstrijden!#REF!="x","B","")</f>
        <v>#REF!</v>
      </c>
      <c r="BQ1916" s="21" t="e">
        <f>IF(Wedstrijden!#REF!="x","L1","")</f>
        <v>#REF!</v>
      </c>
      <c r="BR1916" s="21" t="e">
        <f>IF(Wedstrijden!#REF!="x","L2","")</f>
        <v>#REF!</v>
      </c>
      <c r="BS1916" s="21" t="e">
        <f>IF(Wedstrijden!#REF!="x","M1","")</f>
        <v>#REF!</v>
      </c>
      <c r="BT1916" s="21" t="e">
        <f>IF(Wedstrijden!#REF!="x","M2","")</f>
        <v>#REF!</v>
      </c>
      <c r="BU1916" s="21" t="e">
        <f>IF(Wedstrijden!#REF!="x","Z1","")</f>
        <v>#REF!</v>
      </c>
      <c r="BV1916" s="21" t="e">
        <f>IF(Wedstrijden!#REF!="x","Z2","")</f>
        <v>#REF!</v>
      </c>
      <c r="BW1916" s="21">
        <f>IF(COUNTA(Wedstrijden!#REF!)&lt;&gt;0,1,"")</f>
        <v>1</v>
      </c>
      <c r="BX1916" s="21">
        <f t="shared" si="175"/>
        <v>1</v>
      </c>
      <c r="BY1916" s="21" t="e">
        <f>IF(Wedstrijden!#REF!="x","BB","")</f>
        <v>#REF!</v>
      </c>
      <c r="BZ1916" s="21" t="e">
        <f>IF(Wedstrijden!#REF!="x","B","")</f>
        <v>#REF!</v>
      </c>
      <c r="CA1916" s="21" t="e">
        <f>IF(Wedstrijden!#REF!="x","L1","")</f>
        <v>#REF!</v>
      </c>
      <c r="CB1916" s="21" t="e">
        <f>IF(Wedstrijden!#REF!="x","L2","")</f>
        <v>#REF!</v>
      </c>
      <c r="CC1916" s="21" t="e">
        <f>IF(Wedstrijden!#REF!="x","M1","")</f>
        <v>#REF!</v>
      </c>
      <c r="CD1916" s="21" t="e">
        <f>IF(Wedstrijden!#REF!="x","M2","")</f>
        <v>#REF!</v>
      </c>
      <c r="CE1916" s="21" t="e">
        <f>IF(Wedstrijden!#REF!="x","Z1","")</f>
        <v>#REF!</v>
      </c>
      <c r="CF1916" s="21" t="e">
        <f>IF(Wedstrijden!#REF!="x","Z2","")</f>
        <v>#REF!</v>
      </c>
      <c r="CG1916" s="21" t="e">
        <f>IF(Wedstrijden!#REF!="x","ZZL","")</f>
        <v>#REF!</v>
      </c>
      <c r="CL1916" s="21">
        <f>IF(COUNTA(Wedstrijden!#REF!)&lt;&gt;0,2,"")</f>
        <v>2</v>
      </c>
      <c r="CM1916" s="21">
        <f t="shared" si="176"/>
        <v>2</v>
      </c>
      <c r="CN1916" s="21" t="e">
        <f>IF(Wedstrijden!#REF!="x","AA","")</f>
        <v>#REF!</v>
      </c>
      <c r="CO1916" s="21" t="e">
        <f>IF(Wedstrijden!#REF!="x","A","")</f>
        <v>#REF!</v>
      </c>
      <c r="CP1916" s="21" t="e">
        <f>IF(Wedstrijden!#REF!="x","BB","")</f>
        <v>#REF!</v>
      </c>
      <c r="CQ1916" s="21" t="e">
        <f>IF(Wedstrijden!#REF!="x","B","")</f>
        <v>#REF!</v>
      </c>
      <c r="CR1916" s="21" t="e">
        <f>IF(Wedstrijden!#REF!="x","L","")</f>
        <v>#REF!</v>
      </c>
      <c r="CS1916" s="21" t="e">
        <f>IF(Wedstrijden!#REF!="x","M","")</f>
        <v>#REF!</v>
      </c>
      <c r="CT1916" s="21" t="e">
        <f>IF(Wedstrijden!#REF!="x","Z","")</f>
        <v>#REF!</v>
      </c>
      <c r="CU1916" s="21" t="e">
        <f>IF(Wedstrijden!#REF!="x","ZZ","")</f>
        <v>#REF!</v>
      </c>
      <c r="CV1916" s="21">
        <f>IF(COUNTA(Wedstrijden!#REF!)&lt;&gt;0,2,"")</f>
        <v>2</v>
      </c>
      <c r="CW1916" s="21">
        <f t="shared" si="177"/>
        <v>1</v>
      </c>
      <c r="CX1916" s="21" t="e">
        <f>IF(Wedstrijden!#REF!="x","BB","")</f>
        <v>#REF!</v>
      </c>
      <c r="CY1916" s="21" t="e">
        <f>IF(Wedstrijden!#REF!="x","B","")</f>
        <v>#REF!</v>
      </c>
      <c r="CZ1916" s="21" t="e">
        <f>IF(Wedstrijden!#REF!="x","L","")</f>
        <v>#REF!</v>
      </c>
      <c r="DA1916" s="21" t="e">
        <f>IF(Wedstrijden!#REF!="x","M","")</f>
        <v>#REF!</v>
      </c>
      <c r="DB1916" s="21" t="e">
        <f>IF(Wedstrijden!#REF!="x","Z","")</f>
        <v>#REF!</v>
      </c>
      <c r="DC1916" s="21" t="e">
        <f>IF(Wedstrijden!#REF!="x","ZZ","")</f>
        <v>#REF!</v>
      </c>
      <c r="DD1916" s="21" t="e">
        <f>IF(Wedstrijden!#REF!="x","1.40","")</f>
        <v>#REF!</v>
      </c>
      <c r="DE1916" s="21">
        <f>IF(COUNTA(Wedstrijden!#REF!)&lt;&gt;0,6,"")</f>
        <v>6</v>
      </c>
      <c r="DF1916" s="21">
        <f t="shared" si="178"/>
        <v>2</v>
      </c>
      <c r="DG1916" s="21" t="e">
        <f>IF(Wedstrijden!#REF!="x","L","")</f>
        <v>#REF!</v>
      </c>
      <c r="DH1916" s="21" t="e">
        <f>IF(Wedstrijden!#REF!="x","M","")</f>
        <v>#REF!</v>
      </c>
      <c r="DI1916" s="21" t="e">
        <f>IF(Wedstrijden!#REF!="x","Z","")</f>
        <v>#REF!</v>
      </c>
      <c r="DJ1916" s="21" t="e">
        <f>IF(Wedstrijden!#REF!="x","Z","")</f>
        <v>#REF!</v>
      </c>
      <c r="DK1916" s="21">
        <f>IF(COUNTA(Wedstrijden!#REF!)&lt;&gt;0,6,"")</f>
        <v>6</v>
      </c>
      <c r="DL1916" s="21">
        <f t="shared" si="179"/>
        <v>1</v>
      </c>
      <c r="DM1916" s="21" t="e">
        <f>IF(Wedstrijden!#REF!="x","L","")</f>
        <v>#REF!</v>
      </c>
      <c r="DN1916" s="21" t="e">
        <f>IF(Wedstrijden!#REF!="x","M","")</f>
        <v>#REF!</v>
      </c>
      <c r="DO1916" s="21" t="e">
        <f>IF(Wedstrijden!#REF!="x","Z","")</f>
        <v>#REF!</v>
      </c>
      <c r="DP1916" s="21" t="e">
        <f>IF(Wedstrijden!#REF!="x","Z","")</f>
        <v>#REF!</v>
      </c>
    </row>
    <row r="1917" spans="1:120" ht="14.4" x14ac:dyDescent="0.3">
      <c r="A1917" s="23">
        <f>Wedstrijden!B1840</f>
        <v>0</v>
      </c>
      <c r="B1917" s="21" t="str">
        <f>IFERROR(VLOOKUP(Wedstrijden!D1840,Wedstrijdlocaties!$B$2:$E$600,2,FALSE),"")</f>
        <v/>
      </c>
      <c r="C1917" s="21">
        <f>Wedstrijden!E1840</f>
        <v>0</v>
      </c>
      <c r="D1917" s="21" t="str">
        <f>IFERROR(VLOOKUP(Wedstrijden!F1840,Organisaties!$B$2:$C$500,2,FALSE),"")</f>
        <v/>
      </c>
      <c r="E1917" s="21" t="str">
        <f>IFERROR(VLOOKUP(Wedstrijden!F1840,Organisaties!$B$2:$G$500,5,FALSE),"")</f>
        <v/>
      </c>
      <c r="F1917" s="21" t="e">
        <f>IF(Wedstrijden!#REF!&lt;&gt;"",Wedstrijden!#REF!,"")</f>
        <v>#REF!</v>
      </c>
      <c r="G1917" s="21" t="e">
        <f>IF(Wedstrijden!#REF!="Indoor",1,0)</f>
        <v>#REF!</v>
      </c>
      <c r="H1917" s="21" t="e">
        <f>Wedstrijden!#REF!</f>
        <v>#REF!</v>
      </c>
      <c r="I1917" s="21" t="e">
        <f>IF(Wedstrijden!#REF!="Nee",0,IF(Wedstrijden!#REF!="Ja",1,""))</f>
        <v>#REF!</v>
      </c>
      <c r="J1917" s="21" t="e">
        <f>IF(Wedstrijden!#REF!&lt;&gt;"",Wedstrijden!#REF!,"")</f>
        <v>#REF!</v>
      </c>
      <c r="BJ1917" s="21">
        <f>IF(COUNTA(Wedstrijden!#REF!)&lt;&gt;0,1,"")</f>
        <v>1</v>
      </c>
      <c r="BK1917" s="21">
        <f t="shared" si="174"/>
        <v>2</v>
      </c>
      <c r="BL1917" s="21" t="e">
        <f>IF(Wedstrijden!#REF!="x","AA","")</f>
        <v>#REF!</v>
      </c>
      <c r="BM1917" s="21" t="e">
        <f>IF(Wedstrijden!#REF!="x","A","")</f>
        <v>#REF!</v>
      </c>
      <c r="BN1917" s="21" t="e">
        <f>IF(Wedstrijden!#REF!="x","B1","")</f>
        <v>#REF!</v>
      </c>
      <c r="BO1917" s="21" t="e">
        <f>IF(Wedstrijden!#REF!="x","BB","")</f>
        <v>#REF!</v>
      </c>
      <c r="BP1917" s="21" t="e">
        <f>IF(Wedstrijden!#REF!="x","B","")</f>
        <v>#REF!</v>
      </c>
      <c r="BQ1917" s="21" t="e">
        <f>IF(Wedstrijden!#REF!="x","L1","")</f>
        <v>#REF!</v>
      </c>
      <c r="BR1917" s="21" t="e">
        <f>IF(Wedstrijden!#REF!="x","L2","")</f>
        <v>#REF!</v>
      </c>
      <c r="BS1917" s="21" t="e">
        <f>IF(Wedstrijden!#REF!="x","M1","")</f>
        <v>#REF!</v>
      </c>
      <c r="BT1917" s="21" t="e">
        <f>IF(Wedstrijden!#REF!="x","M2","")</f>
        <v>#REF!</v>
      </c>
      <c r="BU1917" s="21" t="e">
        <f>IF(Wedstrijden!#REF!="x","Z1","")</f>
        <v>#REF!</v>
      </c>
      <c r="BV1917" s="21" t="e">
        <f>IF(Wedstrijden!#REF!="x","Z2","")</f>
        <v>#REF!</v>
      </c>
      <c r="BW1917" s="21">
        <f>IF(COUNTA(Wedstrijden!#REF!)&lt;&gt;0,1,"")</f>
        <v>1</v>
      </c>
      <c r="BX1917" s="21">
        <f t="shared" si="175"/>
        <v>1</v>
      </c>
      <c r="BY1917" s="21" t="e">
        <f>IF(Wedstrijden!#REF!="x","BB","")</f>
        <v>#REF!</v>
      </c>
      <c r="BZ1917" s="21" t="e">
        <f>IF(Wedstrijden!#REF!="x","B","")</f>
        <v>#REF!</v>
      </c>
      <c r="CA1917" s="21" t="e">
        <f>IF(Wedstrijden!#REF!="x","L1","")</f>
        <v>#REF!</v>
      </c>
      <c r="CB1917" s="21" t="e">
        <f>IF(Wedstrijden!#REF!="x","L2","")</f>
        <v>#REF!</v>
      </c>
      <c r="CC1917" s="21" t="e">
        <f>IF(Wedstrijden!#REF!="x","M1","")</f>
        <v>#REF!</v>
      </c>
      <c r="CD1917" s="21" t="e">
        <f>IF(Wedstrijden!#REF!="x","M2","")</f>
        <v>#REF!</v>
      </c>
      <c r="CE1917" s="21" t="e">
        <f>IF(Wedstrijden!#REF!="x","Z1","")</f>
        <v>#REF!</v>
      </c>
      <c r="CF1917" s="21" t="e">
        <f>IF(Wedstrijden!#REF!="x","Z2","")</f>
        <v>#REF!</v>
      </c>
      <c r="CG1917" s="21" t="e">
        <f>IF(Wedstrijden!#REF!="x","ZZL","")</f>
        <v>#REF!</v>
      </c>
      <c r="CL1917" s="21">
        <f>IF(COUNTA(Wedstrijden!#REF!)&lt;&gt;0,2,"")</f>
        <v>2</v>
      </c>
      <c r="CM1917" s="21">
        <f t="shared" si="176"/>
        <v>2</v>
      </c>
      <c r="CN1917" s="21" t="e">
        <f>IF(Wedstrijden!#REF!="x","AA","")</f>
        <v>#REF!</v>
      </c>
      <c r="CO1917" s="21" t="e">
        <f>IF(Wedstrijden!#REF!="x","A","")</f>
        <v>#REF!</v>
      </c>
      <c r="CP1917" s="21" t="e">
        <f>IF(Wedstrijden!#REF!="x","BB","")</f>
        <v>#REF!</v>
      </c>
      <c r="CQ1917" s="21" t="e">
        <f>IF(Wedstrijden!#REF!="x","B","")</f>
        <v>#REF!</v>
      </c>
      <c r="CR1917" s="21" t="e">
        <f>IF(Wedstrijden!#REF!="x","L","")</f>
        <v>#REF!</v>
      </c>
      <c r="CS1917" s="21" t="e">
        <f>IF(Wedstrijden!#REF!="x","M","")</f>
        <v>#REF!</v>
      </c>
      <c r="CT1917" s="21" t="e">
        <f>IF(Wedstrijden!#REF!="x","Z","")</f>
        <v>#REF!</v>
      </c>
      <c r="CU1917" s="21" t="e">
        <f>IF(Wedstrijden!#REF!="x","ZZ","")</f>
        <v>#REF!</v>
      </c>
      <c r="CV1917" s="21">
        <f>IF(COUNTA(Wedstrijden!#REF!)&lt;&gt;0,2,"")</f>
        <v>2</v>
      </c>
      <c r="CW1917" s="21">
        <f t="shared" si="177"/>
        <v>1</v>
      </c>
      <c r="CX1917" s="21" t="e">
        <f>IF(Wedstrijden!#REF!="x","BB","")</f>
        <v>#REF!</v>
      </c>
      <c r="CY1917" s="21" t="e">
        <f>IF(Wedstrijden!#REF!="x","B","")</f>
        <v>#REF!</v>
      </c>
      <c r="CZ1917" s="21" t="e">
        <f>IF(Wedstrijden!#REF!="x","L","")</f>
        <v>#REF!</v>
      </c>
      <c r="DA1917" s="21" t="e">
        <f>IF(Wedstrijden!#REF!="x","M","")</f>
        <v>#REF!</v>
      </c>
      <c r="DB1917" s="21" t="e">
        <f>IF(Wedstrijden!#REF!="x","Z","")</f>
        <v>#REF!</v>
      </c>
      <c r="DC1917" s="21" t="e">
        <f>IF(Wedstrijden!#REF!="x","ZZ","")</f>
        <v>#REF!</v>
      </c>
      <c r="DD1917" s="21" t="e">
        <f>IF(Wedstrijden!#REF!="x","1.40","")</f>
        <v>#REF!</v>
      </c>
      <c r="DE1917" s="21">
        <f>IF(COUNTA(Wedstrijden!#REF!)&lt;&gt;0,6,"")</f>
        <v>6</v>
      </c>
      <c r="DF1917" s="21">
        <f t="shared" si="178"/>
        <v>2</v>
      </c>
      <c r="DG1917" s="21" t="e">
        <f>IF(Wedstrijden!#REF!="x","L","")</f>
        <v>#REF!</v>
      </c>
      <c r="DH1917" s="21" t="e">
        <f>IF(Wedstrijden!#REF!="x","M","")</f>
        <v>#REF!</v>
      </c>
      <c r="DI1917" s="21" t="e">
        <f>IF(Wedstrijden!#REF!="x","Z","")</f>
        <v>#REF!</v>
      </c>
      <c r="DJ1917" s="21" t="e">
        <f>IF(Wedstrijden!#REF!="x","Z","")</f>
        <v>#REF!</v>
      </c>
      <c r="DK1917" s="21">
        <f>IF(COUNTA(Wedstrijden!#REF!)&lt;&gt;0,6,"")</f>
        <v>6</v>
      </c>
      <c r="DL1917" s="21">
        <f t="shared" si="179"/>
        <v>1</v>
      </c>
      <c r="DM1917" s="21" t="e">
        <f>IF(Wedstrijden!#REF!="x","L","")</f>
        <v>#REF!</v>
      </c>
      <c r="DN1917" s="21" t="e">
        <f>IF(Wedstrijden!#REF!="x","M","")</f>
        <v>#REF!</v>
      </c>
      <c r="DO1917" s="21" t="e">
        <f>IF(Wedstrijden!#REF!="x","Z","")</f>
        <v>#REF!</v>
      </c>
      <c r="DP1917" s="21" t="e">
        <f>IF(Wedstrijden!#REF!="x","Z","")</f>
        <v>#REF!</v>
      </c>
    </row>
    <row r="1918" spans="1:120" ht="14.4" x14ac:dyDescent="0.3">
      <c r="A1918" s="23">
        <f>Wedstrijden!B1841</f>
        <v>0</v>
      </c>
      <c r="B1918" s="21" t="str">
        <f>IFERROR(VLOOKUP(Wedstrijden!D1841,Wedstrijdlocaties!$B$2:$E$600,2,FALSE),"")</f>
        <v/>
      </c>
      <c r="C1918" s="21">
        <f>Wedstrijden!E1841</f>
        <v>0</v>
      </c>
      <c r="D1918" s="21" t="str">
        <f>IFERROR(VLOOKUP(Wedstrijden!F1841,Organisaties!$B$2:$C$500,2,FALSE),"")</f>
        <v/>
      </c>
      <c r="E1918" s="21" t="str">
        <f>IFERROR(VLOOKUP(Wedstrijden!F1841,Organisaties!$B$2:$G$500,5,FALSE),"")</f>
        <v/>
      </c>
      <c r="F1918" s="21" t="e">
        <f>IF(Wedstrijden!#REF!&lt;&gt;"",Wedstrijden!#REF!,"")</f>
        <v>#REF!</v>
      </c>
      <c r="G1918" s="21" t="e">
        <f>IF(Wedstrijden!#REF!="Indoor",1,0)</f>
        <v>#REF!</v>
      </c>
      <c r="H1918" s="21" t="e">
        <f>Wedstrijden!#REF!</f>
        <v>#REF!</v>
      </c>
      <c r="I1918" s="21" t="e">
        <f>IF(Wedstrijden!#REF!="Nee",0,IF(Wedstrijden!#REF!="Ja",1,""))</f>
        <v>#REF!</v>
      </c>
      <c r="J1918" s="21" t="e">
        <f>IF(Wedstrijden!#REF!&lt;&gt;"",Wedstrijden!#REF!,"")</f>
        <v>#REF!</v>
      </c>
      <c r="BJ1918" s="21">
        <f>IF(COUNTA(Wedstrijden!#REF!)&lt;&gt;0,1,"")</f>
        <v>1</v>
      </c>
      <c r="BK1918" s="21">
        <f t="shared" si="174"/>
        <v>2</v>
      </c>
      <c r="BL1918" s="21" t="e">
        <f>IF(Wedstrijden!#REF!="x","AA","")</f>
        <v>#REF!</v>
      </c>
      <c r="BM1918" s="21" t="e">
        <f>IF(Wedstrijden!#REF!="x","A","")</f>
        <v>#REF!</v>
      </c>
      <c r="BN1918" s="21" t="e">
        <f>IF(Wedstrijden!#REF!="x","B1","")</f>
        <v>#REF!</v>
      </c>
      <c r="BO1918" s="21" t="e">
        <f>IF(Wedstrijden!#REF!="x","BB","")</f>
        <v>#REF!</v>
      </c>
      <c r="BP1918" s="21" t="e">
        <f>IF(Wedstrijden!#REF!="x","B","")</f>
        <v>#REF!</v>
      </c>
      <c r="BQ1918" s="21" t="e">
        <f>IF(Wedstrijden!#REF!="x","L1","")</f>
        <v>#REF!</v>
      </c>
      <c r="BR1918" s="21" t="e">
        <f>IF(Wedstrijden!#REF!="x","L2","")</f>
        <v>#REF!</v>
      </c>
      <c r="BS1918" s="21" t="e">
        <f>IF(Wedstrijden!#REF!="x","M1","")</f>
        <v>#REF!</v>
      </c>
      <c r="BT1918" s="21" t="e">
        <f>IF(Wedstrijden!#REF!="x","M2","")</f>
        <v>#REF!</v>
      </c>
      <c r="BU1918" s="21" t="e">
        <f>IF(Wedstrijden!#REF!="x","Z1","")</f>
        <v>#REF!</v>
      </c>
      <c r="BV1918" s="21" t="e">
        <f>IF(Wedstrijden!#REF!="x","Z2","")</f>
        <v>#REF!</v>
      </c>
      <c r="BW1918" s="21">
        <f>IF(COUNTA(Wedstrijden!#REF!)&lt;&gt;0,1,"")</f>
        <v>1</v>
      </c>
      <c r="BX1918" s="21">
        <f t="shared" si="175"/>
        <v>1</v>
      </c>
      <c r="BY1918" s="21" t="e">
        <f>IF(Wedstrijden!#REF!="x","BB","")</f>
        <v>#REF!</v>
      </c>
      <c r="BZ1918" s="21" t="e">
        <f>IF(Wedstrijden!#REF!="x","B","")</f>
        <v>#REF!</v>
      </c>
      <c r="CA1918" s="21" t="e">
        <f>IF(Wedstrijden!#REF!="x","L1","")</f>
        <v>#REF!</v>
      </c>
      <c r="CB1918" s="21" t="e">
        <f>IF(Wedstrijden!#REF!="x","L2","")</f>
        <v>#REF!</v>
      </c>
      <c r="CC1918" s="21" t="e">
        <f>IF(Wedstrijden!#REF!="x","M1","")</f>
        <v>#REF!</v>
      </c>
      <c r="CD1918" s="21" t="e">
        <f>IF(Wedstrijden!#REF!="x","M2","")</f>
        <v>#REF!</v>
      </c>
      <c r="CE1918" s="21" t="e">
        <f>IF(Wedstrijden!#REF!="x","Z1","")</f>
        <v>#REF!</v>
      </c>
      <c r="CF1918" s="21" t="e">
        <f>IF(Wedstrijden!#REF!="x","Z2","")</f>
        <v>#REF!</v>
      </c>
      <c r="CG1918" s="21" t="e">
        <f>IF(Wedstrijden!#REF!="x","ZZL","")</f>
        <v>#REF!</v>
      </c>
      <c r="CL1918" s="21">
        <f>IF(COUNTA(Wedstrijden!#REF!)&lt;&gt;0,2,"")</f>
        <v>2</v>
      </c>
      <c r="CM1918" s="21">
        <f t="shared" si="176"/>
        <v>2</v>
      </c>
      <c r="CN1918" s="21" t="e">
        <f>IF(Wedstrijden!#REF!="x","AA","")</f>
        <v>#REF!</v>
      </c>
      <c r="CO1918" s="21" t="e">
        <f>IF(Wedstrijden!#REF!="x","A","")</f>
        <v>#REF!</v>
      </c>
      <c r="CP1918" s="21" t="e">
        <f>IF(Wedstrijden!#REF!="x","BB","")</f>
        <v>#REF!</v>
      </c>
      <c r="CQ1918" s="21" t="e">
        <f>IF(Wedstrijden!#REF!="x","B","")</f>
        <v>#REF!</v>
      </c>
      <c r="CR1918" s="21" t="e">
        <f>IF(Wedstrijden!#REF!="x","L","")</f>
        <v>#REF!</v>
      </c>
      <c r="CS1918" s="21" t="e">
        <f>IF(Wedstrijden!#REF!="x","M","")</f>
        <v>#REF!</v>
      </c>
      <c r="CT1918" s="21" t="e">
        <f>IF(Wedstrijden!#REF!="x","Z","")</f>
        <v>#REF!</v>
      </c>
      <c r="CU1918" s="21" t="e">
        <f>IF(Wedstrijden!#REF!="x","ZZ","")</f>
        <v>#REF!</v>
      </c>
      <c r="CV1918" s="21">
        <f>IF(COUNTA(Wedstrijden!#REF!)&lt;&gt;0,2,"")</f>
        <v>2</v>
      </c>
      <c r="CW1918" s="21">
        <f t="shared" si="177"/>
        <v>1</v>
      </c>
      <c r="CX1918" s="21" t="e">
        <f>IF(Wedstrijden!#REF!="x","BB","")</f>
        <v>#REF!</v>
      </c>
      <c r="CY1918" s="21" t="e">
        <f>IF(Wedstrijden!#REF!="x","B","")</f>
        <v>#REF!</v>
      </c>
      <c r="CZ1918" s="21" t="e">
        <f>IF(Wedstrijden!#REF!="x","L","")</f>
        <v>#REF!</v>
      </c>
      <c r="DA1918" s="21" t="e">
        <f>IF(Wedstrijden!#REF!="x","M","")</f>
        <v>#REF!</v>
      </c>
      <c r="DB1918" s="21" t="e">
        <f>IF(Wedstrijden!#REF!="x","Z","")</f>
        <v>#REF!</v>
      </c>
      <c r="DC1918" s="21" t="e">
        <f>IF(Wedstrijden!#REF!="x","ZZ","")</f>
        <v>#REF!</v>
      </c>
      <c r="DD1918" s="21" t="e">
        <f>IF(Wedstrijden!#REF!="x","1.40","")</f>
        <v>#REF!</v>
      </c>
      <c r="DE1918" s="21">
        <f>IF(COUNTA(Wedstrijden!#REF!)&lt;&gt;0,6,"")</f>
        <v>6</v>
      </c>
      <c r="DF1918" s="21">
        <f t="shared" si="178"/>
        <v>2</v>
      </c>
      <c r="DG1918" s="21" t="e">
        <f>IF(Wedstrijden!#REF!="x","L","")</f>
        <v>#REF!</v>
      </c>
      <c r="DH1918" s="21" t="e">
        <f>IF(Wedstrijden!#REF!="x","M","")</f>
        <v>#REF!</v>
      </c>
      <c r="DI1918" s="21" t="e">
        <f>IF(Wedstrijden!#REF!="x","Z","")</f>
        <v>#REF!</v>
      </c>
      <c r="DJ1918" s="21" t="e">
        <f>IF(Wedstrijden!#REF!="x","Z","")</f>
        <v>#REF!</v>
      </c>
      <c r="DK1918" s="21">
        <f>IF(COUNTA(Wedstrijden!#REF!)&lt;&gt;0,6,"")</f>
        <v>6</v>
      </c>
      <c r="DL1918" s="21">
        <f t="shared" si="179"/>
        <v>1</v>
      </c>
      <c r="DM1918" s="21" t="e">
        <f>IF(Wedstrijden!#REF!="x","L","")</f>
        <v>#REF!</v>
      </c>
      <c r="DN1918" s="21" t="e">
        <f>IF(Wedstrijden!#REF!="x","M","")</f>
        <v>#REF!</v>
      </c>
      <c r="DO1918" s="21" t="e">
        <f>IF(Wedstrijden!#REF!="x","Z","")</f>
        <v>#REF!</v>
      </c>
      <c r="DP1918" s="21" t="e">
        <f>IF(Wedstrijden!#REF!="x","Z","")</f>
        <v>#REF!</v>
      </c>
    </row>
    <row r="1919" spans="1:120" ht="14.4" x14ac:dyDescent="0.3">
      <c r="A1919" s="23">
        <f>Wedstrijden!B1842</f>
        <v>0</v>
      </c>
      <c r="B1919" s="21" t="str">
        <f>IFERROR(VLOOKUP(Wedstrijden!D1842,Wedstrijdlocaties!$B$2:$E$600,2,FALSE),"")</f>
        <v/>
      </c>
      <c r="C1919" s="21">
        <f>Wedstrijden!E1842</f>
        <v>0</v>
      </c>
      <c r="D1919" s="21" t="str">
        <f>IFERROR(VLOOKUP(Wedstrijden!F1842,Organisaties!$B$2:$C$500,2,FALSE),"")</f>
        <v/>
      </c>
      <c r="E1919" s="21" t="str">
        <f>IFERROR(VLOOKUP(Wedstrijden!F1842,Organisaties!$B$2:$G$500,5,FALSE),"")</f>
        <v/>
      </c>
      <c r="F1919" s="21" t="e">
        <f>IF(Wedstrijden!#REF!&lt;&gt;"",Wedstrijden!#REF!,"")</f>
        <v>#REF!</v>
      </c>
      <c r="G1919" s="21" t="e">
        <f>IF(Wedstrijden!#REF!="Indoor",1,0)</f>
        <v>#REF!</v>
      </c>
      <c r="H1919" s="21" t="e">
        <f>Wedstrijden!#REF!</f>
        <v>#REF!</v>
      </c>
      <c r="I1919" s="21" t="e">
        <f>IF(Wedstrijden!#REF!="Nee",0,IF(Wedstrijden!#REF!="Ja",1,""))</f>
        <v>#REF!</v>
      </c>
      <c r="J1919" s="21" t="e">
        <f>IF(Wedstrijden!#REF!&lt;&gt;"",Wedstrijden!#REF!,"")</f>
        <v>#REF!</v>
      </c>
      <c r="BJ1919" s="21">
        <f>IF(COUNTA(Wedstrijden!#REF!)&lt;&gt;0,1,"")</f>
        <v>1</v>
      </c>
      <c r="BK1919" s="21">
        <f t="shared" si="174"/>
        <v>2</v>
      </c>
      <c r="BL1919" s="21" t="e">
        <f>IF(Wedstrijden!#REF!="x","AA","")</f>
        <v>#REF!</v>
      </c>
      <c r="BM1919" s="21" t="e">
        <f>IF(Wedstrijden!#REF!="x","A","")</f>
        <v>#REF!</v>
      </c>
      <c r="BN1919" s="21" t="e">
        <f>IF(Wedstrijden!#REF!="x","B1","")</f>
        <v>#REF!</v>
      </c>
      <c r="BO1919" s="21" t="e">
        <f>IF(Wedstrijden!#REF!="x","BB","")</f>
        <v>#REF!</v>
      </c>
      <c r="BP1919" s="21" t="e">
        <f>IF(Wedstrijden!#REF!="x","B","")</f>
        <v>#REF!</v>
      </c>
      <c r="BQ1919" s="21" t="e">
        <f>IF(Wedstrijden!#REF!="x","L1","")</f>
        <v>#REF!</v>
      </c>
      <c r="BR1919" s="21" t="e">
        <f>IF(Wedstrijden!#REF!="x","L2","")</f>
        <v>#REF!</v>
      </c>
      <c r="BS1919" s="21" t="e">
        <f>IF(Wedstrijden!#REF!="x","M1","")</f>
        <v>#REF!</v>
      </c>
      <c r="BT1919" s="21" t="e">
        <f>IF(Wedstrijden!#REF!="x","M2","")</f>
        <v>#REF!</v>
      </c>
      <c r="BU1919" s="21" t="e">
        <f>IF(Wedstrijden!#REF!="x","Z1","")</f>
        <v>#REF!</v>
      </c>
      <c r="BV1919" s="21" t="e">
        <f>IF(Wedstrijden!#REF!="x","Z2","")</f>
        <v>#REF!</v>
      </c>
      <c r="BW1919" s="21">
        <f>IF(COUNTA(Wedstrijden!#REF!)&lt;&gt;0,1,"")</f>
        <v>1</v>
      </c>
      <c r="BX1919" s="21">
        <f t="shared" si="175"/>
        <v>1</v>
      </c>
      <c r="BY1919" s="21" t="e">
        <f>IF(Wedstrijden!#REF!="x","BB","")</f>
        <v>#REF!</v>
      </c>
      <c r="BZ1919" s="21" t="e">
        <f>IF(Wedstrijden!#REF!="x","B","")</f>
        <v>#REF!</v>
      </c>
      <c r="CA1919" s="21" t="e">
        <f>IF(Wedstrijden!#REF!="x","L1","")</f>
        <v>#REF!</v>
      </c>
      <c r="CB1919" s="21" t="e">
        <f>IF(Wedstrijden!#REF!="x","L2","")</f>
        <v>#REF!</v>
      </c>
      <c r="CC1919" s="21" t="e">
        <f>IF(Wedstrijden!#REF!="x","M1","")</f>
        <v>#REF!</v>
      </c>
      <c r="CD1919" s="21" t="e">
        <f>IF(Wedstrijden!#REF!="x","M2","")</f>
        <v>#REF!</v>
      </c>
      <c r="CE1919" s="21" t="e">
        <f>IF(Wedstrijden!#REF!="x","Z1","")</f>
        <v>#REF!</v>
      </c>
      <c r="CF1919" s="21" t="e">
        <f>IF(Wedstrijden!#REF!="x","Z2","")</f>
        <v>#REF!</v>
      </c>
      <c r="CG1919" s="21" t="e">
        <f>IF(Wedstrijden!#REF!="x","ZZL","")</f>
        <v>#REF!</v>
      </c>
      <c r="CL1919" s="21">
        <f>IF(COUNTA(Wedstrijden!#REF!)&lt;&gt;0,2,"")</f>
        <v>2</v>
      </c>
      <c r="CM1919" s="21">
        <f t="shared" si="176"/>
        <v>2</v>
      </c>
      <c r="CN1919" s="21" t="e">
        <f>IF(Wedstrijden!#REF!="x","AA","")</f>
        <v>#REF!</v>
      </c>
      <c r="CO1919" s="21" t="e">
        <f>IF(Wedstrijden!#REF!="x","A","")</f>
        <v>#REF!</v>
      </c>
      <c r="CP1919" s="21" t="e">
        <f>IF(Wedstrijden!#REF!="x","BB","")</f>
        <v>#REF!</v>
      </c>
      <c r="CQ1919" s="21" t="e">
        <f>IF(Wedstrijden!#REF!="x","B","")</f>
        <v>#REF!</v>
      </c>
      <c r="CR1919" s="21" t="e">
        <f>IF(Wedstrijden!#REF!="x","L","")</f>
        <v>#REF!</v>
      </c>
      <c r="CS1919" s="21" t="e">
        <f>IF(Wedstrijden!#REF!="x","M","")</f>
        <v>#REF!</v>
      </c>
      <c r="CT1919" s="21" t="e">
        <f>IF(Wedstrijden!#REF!="x","Z","")</f>
        <v>#REF!</v>
      </c>
      <c r="CU1919" s="21" t="e">
        <f>IF(Wedstrijden!#REF!="x","ZZ","")</f>
        <v>#REF!</v>
      </c>
      <c r="CV1919" s="21">
        <f>IF(COUNTA(Wedstrijden!#REF!)&lt;&gt;0,2,"")</f>
        <v>2</v>
      </c>
      <c r="CW1919" s="21">
        <f t="shared" si="177"/>
        <v>1</v>
      </c>
      <c r="CX1919" s="21" t="e">
        <f>IF(Wedstrijden!#REF!="x","BB","")</f>
        <v>#REF!</v>
      </c>
      <c r="CY1919" s="21" t="e">
        <f>IF(Wedstrijden!#REF!="x","B","")</f>
        <v>#REF!</v>
      </c>
      <c r="CZ1919" s="21" t="e">
        <f>IF(Wedstrijden!#REF!="x","L","")</f>
        <v>#REF!</v>
      </c>
      <c r="DA1919" s="21" t="e">
        <f>IF(Wedstrijden!#REF!="x","M","")</f>
        <v>#REF!</v>
      </c>
      <c r="DB1919" s="21" t="e">
        <f>IF(Wedstrijden!#REF!="x","Z","")</f>
        <v>#REF!</v>
      </c>
      <c r="DC1919" s="21" t="e">
        <f>IF(Wedstrijden!#REF!="x","ZZ","")</f>
        <v>#REF!</v>
      </c>
      <c r="DD1919" s="21" t="e">
        <f>IF(Wedstrijden!#REF!="x","1.40","")</f>
        <v>#REF!</v>
      </c>
      <c r="DE1919" s="21">
        <f>IF(COUNTA(Wedstrijden!#REF!)&lt;&gt;0,6,"")</f>
        <v>6</v>
      </c>
      <c r="DF1919" s="21">
        <f t="shared" si="178"/>
        <v>2</v>
      </c>
      <c r="DG1919" s="21" t="e">
        <f>IF(Wedstrijden!#REF!="x","L","")</f>
        <v>#REF!</v>
      </c>
      <c r="DH1919" s="21" t="e">
        <f>IF(Wedstrijden!#REF!="x","M","")</f>
        <v>#REF!</v>
      </c>
      <c r="DI1919" s="21" t="e">
        <f>IF(Wedstrijden!#REF!="x","Z","")</f>
        <v>#REF!</v>
      </c>
      <c r="DJ1919" s="21" t="e">
        <f>IF(Wedstrijden!#REF!="x","Z","")</f>
        <v>#REF!</v>
      </c>
      <c r="DK1919" s="21">
        <f>IF(COUNTA(Wedstrijden!#REF!)&lt;&gt;0,6,"")</f>
        <v>6</v>
      </c>
      <c r="DL1919" s="21">
        <f t="shared" si="179"/>
        <v>1</v>
      </c>
      <c r="DM1919" s="21" t="e">
        <f>IF(Wedstrijden!#REF!="x","L","")</f>
        <v>#REF!</v>
      </c>
      <c r="DN1919" s="21" t="e">
        <f>IF(Wedstrijden!#REF!="x","M","")</f>
        <v>#REF!</v>
      </c>
      <c r="DO1919" s="21" t="e">
        <f>IF(Wedstrijden!#REF!="x","Z","")</f>
        <v>#REF!</v>
      </c>
      <c r="DP1919" s="21" t="e">
        <f>IF(Wedstrijden!#REF!="x","Z","")</f>
        <v>#REF!</v>
      </c>
    </row>
    <row r="1920" spans="1:120" ht="14.4" x14ac:dyDescent="0.3">
      <c r="A1920" s="23">
        <f>Wedstrijden!B1843</f>
        <v>0</v>
      </c>
      <c r="B1920" s="21" t="str">
        <f>IFERROR(VLOOKUP(Wedstrijden!D1843,Wedstrijdlocaties!$B$2:$E$600,2,FALSE),"")</f>
        <v/>
      </c>
      <c r="C1920" s="21">
        <f>Wedstrijden!E1843</f>
        <v>0</v>
      </c>
      <c r="D1920" s="21" t="str">
        <f>IFERROR(VLOOKUP(Wedstrijden!F1843,Organisaties!$B$2:$C$500,2,FALSE),"")</f>
        <v/>
      </c>
      <c r="E1920" s="21" t="str">
        <f>IFERROR(VLOOKUP(Wedstrijden!F1843,Organisaties!$B$2:$G$500,5,FALSE),"")</f>
        <v/>
      </c>
      <c r="F1920" s="21" t="e">
        <f>IF(Wedstrijden!#REF!&lt;&gt;"",Wedstrijden!#REF!,"")</f>
        <v>#REF!</v>
      </c>
      <c r="G1920" s="21" t="e">
        <f>IF(Wedstrijden!#REF!="Indoor",1,0)</f>
        <v>#REF!</v>
      </c>
      <c r="H1920" s="21" t="e">
        <f>Wedstrijden!#REF!</f>
        <v>#REF!</v>
      </c>
      <c r="I1920" s="21" t="e">
        <f>IF(Wedstrijden!#REF!="Nee",0,IF(Wedstrijden!#REF!="Ja",1,""))</f>
        <v>#REF!</v>
      </c>
      <c r="J1920" s="21" t="e">
        <f>IF(Wedstrijden!#REF!&lt;&gt;"",Wedstrijden!#REF!,"")</f>
        <v>#REF!</v>
      </c>
      <c r="BJ1920" s="21">
        <f>IF(COUNTA(Wedstrijden!#REF!)&lt;&gt;0,1,"")</f>
        <v>1</v>
      </c>
      <c r="BK1920" s="21">
        <f t="shared" si="174"/>
        <v>2</v>
      </c>
      <c r="BL1920" s="21" t="e">
        <f>IF(Wedstrijden!#REF!="x","AA","")</f>
        <v>#REF!</v>
      </c>
      <c r="BM1920" s="21" t="e">
        <f>IF(Wedstrijden!#REF!="x","A","")</f>
        <v>#REF!</v>
      </c>
      <c r="BN1920" s="21" t="e">
        <f>IF(Wedstrijden!#REF!="x","B1","")</f>
        <v>#REF!</v>
      </c>
      <c r="BO1920" s="21" t="e">
        <f>IF(Wedstrijden!#REF!="x","BB","")</f>
        <v>#REF!</v>
      </c>
      <c r="BP1920" s="21" t="e">
        <f>IF(Wedstrijden!#REF!="x","B","")</f>
        <v>#REF!</v>
      </c>
      <c r="BQ1920" s="21" t="e">
        <f>IF(Wedstrijden!#REF!="x","L1","")</f>
        <v>#REF!</v>
      </c>
      <c r="BR1920" s="21" t="e">
        <f>IF(Wedstrijden!#REF!="x","L2","")</f>
        <v>#REF!</v>
      </c>
      <c r="BS1920" s="21" t="e">
        <f>IF(Wedstrijden!#REF!="x","M1","")</f>
        <v>#REF!</v>
      </c>
      <c r="BT1920" s="21" t="e">
        <f>IF(Wedstrijden!#REF!="x","M2","")</f>
        <v>#REF!</v>
      </c>
      <c r="BU1920" s="21" t="e">
        <f>IF(Wedstrijden!#REF!="x","Z1","")</f>
        <v>#REF!</v>
      </c>
      <c r="BV1920" s="21" t="e">
        <f>IF(Wedstrijden!#REF!="x","Z2","")</f>
        <v>#REF!</v>
      </c>
      <c r="BW1920" s="21">
        <f>IF(COUNTA(Wedstrijden!#REF!)&lt;&gt;0,1,"")</f>
        <v>1</v>
      </c>
      <c r="BX1920" s="21">
        <f t="shared" si="175"/>
        <v>1</v>
      </c>
      <c r="BY1920" s="21" t="e">
        <f>IF(Wedstrijden!#REF!="x","BB","")</f>
        <v>#REF!</v>
      </c>
      <c r="BZ1920" s="21" t="e">
        <f>IF(Wedstrijden!#REF!="x","B","")</f>
        <v>#REF!</v>
      </c>
      <c r="CA1920" s="21" t="e">
        <f>IF(Wedstrijden!#REF!="x","L1","")</f>
        <v>#REF!</v>
      </c>
      <c r="CB1920" s="21" t="e">
        <f>IF(Wedstrijden!#REF!="x","L2","")</f>
        <v>#REF!</v>
      </c>
      <c r="CC1920" s="21" t="e">
        <f>IF(Wedstrijden!#REF!="x","M1","")</f>
        <v>#REF!</v>
      </c>
      <c r="CD1920" s="21" t="e">
        <f>IF(Wedstrijden!#REF!="x","M2","")</f>
        <v>#REF!</v>
      </c>
      <c r="CE1920" s="21" t="e">
        <f>IF(Wedstrijden!#REF!="x","Z1","")</f>
        <v>#REF!</v>
      </c>
      <c r="CF1920" s="21" t="e">
        <f>IF(Wedstrijden!#REF!="x","Z2","")</f>
        <v>#REF!</v>
      </c>
      <c r="CG1920" s="21" t="e">
        <f>IF(Wedstrijden!#REF!="x","ZZL","")</f>
        <v>#REF!</v>
      </c>
      <c r="CL1920" s="21">
        <f>IF(COUNTA(Wedstrijden!#REF!)&lt;&gt;0,2,"")</f>
        <v>2</v>
      </c>
      <c r="CM1920" s="21">
        <f t="shared" si="176"/>
        <v>2</v>
      </c>
      <c r="CN1920" s="21" t="e">
        <f>IF(Wedstrijden!#REF!="x","AA","")</f>
        <v>#REF!</v>
      </c>
      <c r="CO1920" s="21" t="e">
        <f>IF(Wedstrijden!#REF!="x","A","")</f>
        <v>#REF!</v>
      </c>
      <c r="CP1920" s="21" t="e">
        <f>IF(Wedstrijden!#REF!="x","BB","")</f>
        <v>#REF!</v>
      </c>
      <c r="CQ1920" s="21" t="e">
        <f>IF(Wedstrijden!#REF!="x","B","")</f>
        <v>#REF!</v>
      </c>
      <c r="CR1920" s="21" t="e">
        <f>IF(Wedstrijden!#REF!="x","L","")</f>
        <v>#REF!</v>
      </c>
      <c r="CS1920" s="21" t="e">
        <f>IF(Wedstrijden!#REF!="x","M","")</f>
        <v>#REF!</v>
      </c>
      <c r="CT1920" s="21" t="e">
        <f>IF(Wedstrijden!#REF!="x","Z","")</f>
        <v>#REF!</v>
      </c>
      <c r="CU1920" s="21" t="e">
        <f>IF(Wedstrijden!#REF!="x","ZZ","")</f>
        <v>#REF!</v>
      </c>
      <c r="CV1920" s="21">
        <f>IF(COUNTA(Wedstrijden!#REF!)&lt;&gt;0,2,"")</f>
        <v>2</v>
      </c>
      <c r="CW1920" s="21">
        <f t="shared" si="177"/>
        <v>1</v>
      </c>
      <c r="CX1920" s="21" t="e">
        <f>IF(Wedstrijden!#REF!="x","BB","")</f>
        <v>#REF!</v>
      </c>
      <c r="CY1920" s="21" t="e">
        <f>IF(Wedstrijden!#REF!="x","B","")</f>
        <v>#REF!</v>
      </c>
      <c r="CZ1920" s="21" t="e">
        <f>IF(Wedstrijden!#REF!="x","L","")</f>
        <v>#REF!</v>
      </c>
      <c r="DA1920" s="21" t="e">
        <f>IF(Wedstrijden!#REF!="x","M","")</f>
        <v>#REF!</v>
      </c>
      <c r="DB1920" s="21" t="e">
        <f>IF(Wedstrijden!#REF!="x","Z","")</f>
        <v>#REF!</v>
      </c>
      <c r="DC1920" s="21" t="e">
        <f>IF(Wedstrijden!#REF!="x","ZZ","")</f>
        <v>#REF!</v>
      </c>
      <c r="DD1920" s="21" t="e">
        <f>IF(Wedstrijden!#REF!="x","1.40","")</f>
        <v>#REF!</v>
      </c>
      <c r="DE1920" s="21">
        <f>IF(COUNTA(Wedstrijden!#REF!)&lt;&gt;0,6,"")</f>
        <v>6</v>
      </c>
      <c r="DF1920" s="21">
        <f t="shared" si="178"/>
        <v>2</v>
      </c>
      <c r="DG1920" s="21" t="e">
        <f>IF(Wedstrijden!#REF!="x","L","")</f>
        <v>#REF!</v>
      </c>
      <c r="DH1920" s="21" t="e">
        <f>IF(Wedstrijden!#REF!="x","M","")</f>
        <v>#REF!</v>
      </c>
      <c r="DI1920" s="21" t="e">
        <f>IF(Wedstrijden!#REF!="x","Z","")</f>
        <v>#REF!</v>
      </c>
      <c r="DJ1920" s="21" t="e">
        <f>IF(Wedstrijden!#REF!="x","Z","")</f>
        <v>#REF!</v>
      </c>
      <c r="DK1920" s="21">
        <f>IF(COUNTA(Wedstrijden!#REF!)&lt;&gt;0,6,"")</f>
        <v>6</v>
      </c>
      <c r="DL1920" s="21">
        <f t="shared" si="179"/>
        <v>1</v>
      </c>
      <c r="DM1920" s="21" t="e">
        <f>IF(Wedstrijden!#REF!="x","L","")</f>
        <v>#REF!</v>
      </c>
      <c r="DN1920" s="21" t="e">
        <f>IF(Wedstrijden!#REF!="x","M","")</f>
        <v>#REF!</v>
      </c>
      <c r="DO1920" s="21" t="e">
        <f>IF(Wedstrijden!#REF!="x","Z","")</f>
        <v>#REF!</v>
      </c>
      <c r="DP1920" s="21" t="e">
        <f>IF(Wedstrijden!#REF!="x","Z","")</f>
        <v>#REF!</v>
      </c>
    </row>
    <row r="1921" spans="1:120" ht="14.4" x14ac:dyDescent="0.3">
      <c r="A1921" s="23">
        <f>Wedstrijden!B1844</f>
        <v>0</v>
      </c>
      <c r="B1921" s="21" t="str">
        <f>IFERROR(VLOOKUP(Wedstrijden!D1844,Wedstrijdlocaties!$B$2:$E$600,2,FALSE),"")</f>
        <v/>
      </c>
      <c r="C1921" s="21">
        <f>Wedstrijden!E1844</f>
        <v>0</v>
      </c>
      <c r="D1921" s="21" t="str">
        <f>IFERROR(VLOOKUP(Wedstrijden!F1844,Organisaties!$B$2:$C$500,2,FALSE),"")</f>
        <v/>
      </c>
      <c r="E1921" s="21" t="str">
        <f>IFERROR(VLOOKUP(Wedstrijden!F1844,Organisaties!$B$2:$G$500,5,FALSE),"")</f>
        <v/>
      </c>
      <c r="F1921" s="21" t="e">
        <f>IF(Wedstrijden!#REF!&lt;&gt;"",Wedstrijden!#REF!,"")</f>
        <v>#REF!</v>
      </c>
      <c r="G1921" s="21" t="e">
        <f>IF(Wedstrijden!#REF!="Indoor",1,0)</f>
        <v>#REF!</v>
      </c>
      <c r="H1921" s="21" t="e">
        <f>Wedstrijden!#REF!</f>
        <v>#REF!</v>
      </c>
      <c r="I1921" s="21" t="e">
        <f>IF(Wedstrijden!#REF!="Nee",0,IF(Wedstrijden!#REF!="Ja",1,""))</f>
        <v>#REF!</v>
      </c>
      <c r="J1921" s="21" t="e">
        <f>IF(Wedstrijden!#REF!&lt;&gt;"",Wedstrijden!#REF!,"")</f>
        <v>#REF!</v>
      </c>
      <c r="BJ1921" s="21">
        <f>IF(COUNTA(Wedstrijden!#REF!)&lt;&gt;0,1,"")</f>
        <v>1</v>
      </c>
      <c r="BK1921" s="21">
        <f t="shared" si="174"/>
        <v>2</v>
      </c>
      <c r="BL1921" s="21" t="e">
        <f>IF(Wedstrijden!#REF!="x","AA","")</f>
        <v>#REF!</v>
      </c>
      <c r="BM1921" s="21" t="e">
        <f>IF(Wedstrijden!#REF!="x","A","")</f>
        <v>#REF!</v>
      </c>
      <c r="BN1921" s="21" t="e">
        <f>IF(Wedstrijden!#REF!="x","B1","")</f>
        <v>#REF!</v>
      </c>
      <c r="BO1921" s="21" t="e">
        <f>IF(Wedstrijden!#REF!="x","BB","")</f>
        <v>#REF!</v>
      </c>
      <c r="BP1921" s="21" t="e">
        <f>IF(Wedstrijden!#REF!="x","B","")</f>
        <v>#REF!</v>
      </c>
      <c r="BQ1921" s="21" t="e">
        <f>IF(Wedstrijden!#REF!="x","L1","")</f>
        <v>#REF!</v>
      </c>
      <c r="BR1921" s="21" t="e">
        <f>IF(Wedstrijden!#REF!="x","L2","")</f>
        <v>#REF!</v>
      </c>
      <c r="BS1921" s="21" t="e">
        <f>IF(Wedstrijden!#REF!="x","M1","")</f>
        <v>#REF!</v>
      </c>
      <c r="BT1921" s="21" t="e">
        <f>IF(Wedstrijden!#REF!="x","M2","")</f>
        <v>#REF!</v>
      </c>
      <c r="BU1921" s="21" t="e">
        <f>IF(Wedstrijden!#REF!="x","Z1","")</f>
        <v>#REF!</v>
      </c>
      <c r="BV1921" s="21" t="e">
        <f>IF(Wedstrijden!#REF!="x","Z2","")</f>
        <v>#REF!</v>
      </c>
      <c r="BW1921" s="21">
        <f>IF(COUNTA(Wedstrijden!#REF!)&lt;&gt;0,1,"")</f>
        <v>1</v>
      </c>
      <c r="BX1921" s="21">
        <f t="shared" si="175"/>
        <v>1</v>
      </c>
      <c r="BY1921" s="21" t="e">
        <f>IF(Wedstrijden!#REF!="x","BB","")</f>
        <v>#REF!</v>
      </c>
      <c r="BZ1921" s="21" t="e">
        <f>IF(Wedstrijden!#REF!="x","B","")</f>
        <v>#REF!</v>
      </c>
      <c r="CA1921" s="21" t="e">
        <f>IF(Wedstrijden!#REF!="x","L1","")</f>
        <v>#REF!</v>
      </c>
      <c r="CB1921" s="21" t="e">
        <f>IF(Wedstrijden!#REF!="x","L2","")</f>
        <v>#REF!</v>
      </c>
      <c r="CC1921" s="21" t="e">
        <f>IF(Wedstrijden!#REF!="x","M1","")</f>
        <v>#REF!</v>
      </c>
      <c r="CD1921" s="21" t="e">
        <f>IF(Wedstrijden!#REF!="x","M2","")</f>
        <v>#REF!</v>
      </c>
      <c r="CE1921" s="21" t="e">
        <f>IF(Wedstrijden!#REF!="x","Z1","")</f>
        <v>#REF!</v>
      </c>
      <c r="CF1921" s="21" t="e">
        <f>IF(Wedstrijden!#REF!="x","Z2","")</f>
        <v>#REF!</v>
      </c>
      <c r="CG1921" s="21" t="e">
        <f>IF(Wedstrijden!#REF!="x","ZZL","")</f>
        <v>#REF!</v>
      </c>
      <c r="CL1921" s="21">
        <f>IF(COUNTA(Wedstrijden!#REF!)&lt;&gt;0,2,"")</f>
        <v>2</v>
      </c>
      <c r="CM1921" s="21">
        <f t="shared" si="176"/>
        <v>2</v>
      </c>
      <c r="CN1921" s="21" t="e">
        <f>IF(Wedstrijden!#REF!="x","AA","")</f>
        <v>#REF!</v>
      </c>
      <c r="CO1921" s="21" t="e">
        <f>IF(Wedstrijden!#REF!="x","A","")</f>
        <v>#REF!</v>
      </c>
      <c r="CP1921" s="21" t="e">
        <f>IF(Wedstrijden!#REF!="x","BB","")</f>
        <v>#REF!</v>
      </c>
      <c r="CQ1921" s="21" t="e">
        <f>IF(Wedstrijden!#REF!="x","B","")</f>
        <v>#REF!</v>
      </c>
      <c r="CR1921" s="21" t="e">
        <f>IF(Wedstrijden!#REF!="x","L","")</f>
        <v>#REF!</v>
      </c>
      <c r="CS1921" s="21" t="e">
        <f>IF(Wedstrijden!#REF!="x","M","")</f>
        <v>#REF!</v>
      </c>
      <c r="CT1921" s="21" t="e">
        <f>IF(Wedstrijden!#REF!="x","Z","")</f>
        <v>#REF!</v>
      </c>
      <c r="CU1921" s="21" t="e">
        <f>IF(Wedstrijden!#REF!="x","ZZ","")</f>
        <v>#REF!</v>
      </c>
      <c r="CV1921" s="21">
        <f>IF(COUNTA(Wedstrijden!#REF!)&lt;&gt;0,2,"")</f>
        <v>2</v>
      </c>
      <c r="CW1921" s="21">
        <f t="shared" si="177"/>
        <v>1</v>
      </c>
      <c r="CX1921" s="21" t="e">
        <f>IF(Wedstrijden!#REF!="x","BB","")</f>
        <v>#REF!</v>
      </c>
      <c r="CY1921" s="21" t="e">
        <f>IF(Wedstrijden!#REF!="x","B","")</f>
        <v>#REF!</v>
      </c>
      <c r="CZ1921" s="21" t="e">
        <f>IF(Wedstrijden!#REF!="x","L","")</f>
        <v>#REF!</v>
      </c>
      <c r="DA1921" s="21" t="e">
        <f>IF(Wedstrijden!#REF!="x","M","")</f>
        <v>#REF!</v>
      </c>
      <c r="DB1921" s="21" t="e">
        <f>IF(Wedstrijden!#REF!="x","Z","")</f>
        <v>#REF!</v>
      </c>
      <c r="DC1921" s="21" t="e">
        <f>IF(Wedstrijden!#REF!="x","ZZ","")</f>
        <v>#REF!</v>
      </c>
      <c r="DD1921" s="21" t="e">
        <f>IF(Wedstrijden!#REF!="x","1.40","")</f>
        <v>#REF!</v>
      </c>
      <c r="DE1921" s="21">
        <f>IF(COUNTA(Wedstrijden!#REF!)&lt;&gt;0,6,"")</f>
        <v>6</v>
      </c>
      <c r="DF1921" s="21">
        <f t="shared" si="178"/>
        <v>2</v>
      </c>
      <c r="DG1921" s="21" t="e">
        <f>IF(Wedstrijden!#REF!="x","L","")</f>
        <v>#REF!</v>
      </c>
      <c r="DH1921" s="21" t="e">
        <f>IF(Wedstrijden!#REF!="x","M","")</f>
        <v>#REF!</v>
      </c>
      <c r="DI1921" s="21" t="e">
        <f>IF(Wedstrijden!#REF!="x","Z","")</f>
        <v>#REF!</v>
      </c>
      <c r="DJ1921" s="21" t="e">
        <f>IF(Wedstrijden!#REF!="x","Z","")</f>
        <v>#REF!</v>
      </c>
      <c r="DK1921" s="21">
        <f>IF(COUNTA(Wedstrijden!#REF!)&lt;&gt;0,6,"")</f>
        <v>6</v>
      </c>
      <c r="DL1921" s="21">
        <f t="shared" si="179"/>
        <v>1</v>
      </c>
      <c r="DM1921" s="21" t="e">
        <f>IF(Wedstrijden!#REF!="x","L","")</f>
        <v>#REF!</v>
      </c>
      <c r="DN1921" s="21" t="e">
        <f>IF(Wedstrijden!#REF!="x","M","")</f>
        <v>#REF!</v>
      </c>
      <c r="DO1921" s="21" t="e">
        <f>IF(Wedstrijden!#REF!="x","Z","")</f>
        <v>#REF!</v>
      </c>
      <c r="DP1921" s="21" t="e">
        <f>IF(Wedstrijden!#REF!="x","Z","")</f>
        <v>#REF!</v>
      </c>
    </row>
    <row r="1922" spans="1:120" ht="14.4" x14ac:dyDescent="0.3">
      <c r="A1922" s="23">
        <f>Wedstrijden!B1845</f>
        <v>0</v>
      </c>
      <c r="B1922" s="21" t="str">
        <f>IFERROR(VLOOKUP(Wedstrijden!D1845,Wedstrijdlocaties!$B$2:$E$600,2,FALSE),"")</f>
        <v/>
      </c>
      <c r="C1922" s="21">
        <f>Wedstrijden!E1845</f>
        <v>0</v>
      </c>
      <c r="D1922" s="21" t="str">
        <f>IFERROR(VLOOKUP(Wedstrijden!F1845,Organisaties!$B$2:$C$500,2,FALSE),"")</f>
        <v/>
      </c>
      <c r="E1922" s="21" t="str">
        <f>IFERROR(VLOOKUP(Wedstrijden!F1845,Organisaties!$B$2:$G$500,5,FALSE),"")</f>
        <v/>
      </c>
      <c r="F1922" s="21" t="e">
        <f>IF(Wedstrijden!#REF!&lt;&gt;"",Wedstrijden!#REF!,"")</f>
        <v>#REF!</v>
      </c>
      <c r="G1922" s="21" t="e">
        <f>IF(Wedstrijden!#REF!="Indoor",1,0)</f>
        <v>#REF!</v>
      </c>
      <c r="H1922" s="21" t="e">
        <f>Wedstrijden!#REF!</f>
        <v>#REF!</v>
      </c>
      <c r="I1922" s="21" t="e">
        <f>IF(Wedstrijden!#REF!="Nee",0,IF(Wedstrijden!#REF!="Ja",1,""))</f>
        <v>#REF!</v>
      </c>
      <c r="J1922" s="21" t="e">
        <f>IF(Wedstrijden!#REF!&lt;&gt;"",Wedstrijden!#REF!,"")</f>
        <v>#REF!</v>
      </c>
      <c r="BJ1922" s="21">
        <f>IF(COUNTA(Wedstrijden!#REF!)&lt;&gt;0,1,"")</f>
        <v>1</v>
      </c>
      <c r="BK1922" s="21">
        <f t="shared" si="174"/>
        <v>2</v>
      </c>
      <c r="BL1922" s="21" t="e">
        <f>IF(Wedstrijden!#REF!="x","AA","")</f>
        <v>#REF!</v>
      </c>
      <c r="BM1922" s="21" t="e">
        <f>IF(Wedstrijden!#REF!="x","A","")</f>
        <v>#REF!</v>
      </c>
      <c r="BN1922" s="21" t="e">
        <f>IF(Wedstrijden!#REF!="x","B1","")</f>
        <v>#REF!</v>
      </c>
      <c r="BO1922" s="21" t="e">
        <f>IF(Wedstrijden!#REF!="x","BB","")</f>
        <v>#REF!</v>
      </c>
      <c r="BP1922" s="21" t="e">
        <f>IF(Wedstrijden!#REF!="x","B","")</f>
        <v>#REF!</v>
      </c>
      <c r="BQ1922" s="21" t="e">
        <f>IF(Wedstrijden!#REF!="x","L1","")</f>
        <v>#REF!</v>
      </c>
      <c r="BR1922" s="21" t="e">
        <f>IF(Wedstrijden!#REF!="x","L2","")</f>
        <v>#REF!</v>
      </c>
      <c r="BS1922" s="21" t="e">
        <f>IF(Wedstrijden!#REF!="x","M1","")</f>
        <v>#REF!</v>
      </c>
      <c r="BT1922" s="21" t="e">
        <f>IF(Wedstrijden!#REF!="x","M2","")</f>
        <v>#REF!</v>
      </c>
      <c r="BU1922" s="21" t="e">
        <f>IF(Wedstrijden!#REF!="x","Z1","")</f>
        <v>#REF!</v>
      </c>
      <c r="BV1922" s="21" t="e">
        <f>IF(Wedstrijden!#REF!="x","Z2","")</f>
        <v>#REF!</v>
      </c>
      <c r="BW1922" s="21">
        <f>IF(COUNTA(Wedstrijden!#REF!)&lt;&gt;0,1,"")</f>
        <v>1</v>
      </c>
      <c r="BX1922" s="21">
        <f t="shared" si="175"/>
        <v>1</v>
      </c>
      <c r="BY1922" s="21" t="e">
        <f>IF(Wedstrijden!#REF!="x","BB","")</f>
        <v>#REF!</v>
      </c>
      <c r="BZ1922" s="21" t="e">
        <f>IF(Wedstrijden!#REF!="x","B","")</f>
        <v>#REF!</v>
      </c>
      <c r="CA1922" s="21" t="e">
        <f>IF(Wedstrijden!#REF!="x","L1","")</f>
        <v>#REF!</v>
      </c>
      <c r="CB1922" s="21" t="e">
        <f>IF(Wedstrijden!#REF!="x","L2","")</f>
        <v>#REF!</v>
      </c>
      <c r="CC1922" s="21" t="e">
        <f>IF(Wedstrijden!#REF!="x","M1","")</f>
        <v>#REF!</v>
      </c>
      <c r="CD1922" s="21" t="e">
        <f>IF(Wedstrijden!#REF!="x","M2","")</f>
        <v>#REF!</v>
      </c>
      <c r="CE1922" s="21" t="e">
        <f>IF(Wedstrijden!#REF!="x","Z1","")</f>
        <v>#REF!</v>
      </c>
      <c r="CF1922" s="21" t="e">
        <f>IF(Wedstrijden!#REF!="x","Z2","")</f>
        <v>#REF!</v>
      </c>
      <c r="CG1922" s="21" t="e">
        <f>IF(Wedstrijden!#REF!="x","ZZL","")</f>
        <v>#REF!</v>
      </c>
      <c r="CL1922" s="21">
        <f>IF(COUNTA(Wedstrijden!#REF!)&lt;&gt;0,2,"")</f>
        <v>2</v>
      </c>
      <c r="CM1922" s="21">
        <f t="shared" si="176"/>
        <v>2</v>
      </c>
      <c r="CN1922" s="21" t="e">
        <f>IF(Wedstrijden!#REF!="x","AA","")</f>
        <v>#REF!</v>
      </c>
      <c r="CO1922" s="21" t="e">
        <f>IF(Wedstrijden!#REF!="x","A","")</f>
        <v>#REF!</v>
      </c>
      <c r="CP1922" s="21" t="e">
        <f>IF(Wedstrijden!#REF!="x","BB","")</f>
        <v>#REF!</v>
      </c>
      <c r="CQ1922" s="21" t="e">
        <f>IF(Wedstrijden!#REF!="x","B","")</f>
        <v>#REF!</v>
      </c>
      <c r="CR1922" s="21" t="e">
        <f>IF(Wedstrijden!#REF!="x","L","")</f>
        <v>#REF!</v>
      </c>
      <c r="CS1922" s="21" t="e">
        <f>IF(Wedstrijden!#REF!="x","M","")</f>
        <v>#REF!</v>
      </c>
      <c r="CT1922" s="21" t="e">
        <f>IF(Wedstrijden!#REF!="x","Z","")</f>
        <v>#REF!</v>
      </c>
      <c r="CU1922" s="21" t="e">
        <f>IF(Wedstrijden!#REF!="x","ZZ","")</f>
        <v>#REF!</v>
      </c>
      <c r="CV1922" s="21">
        <f>IF(COUNTA(Wedstrijden!#REF!)&lt;&gt;0,2,"")</f>
        <v>2</v>
      </c>
      <c r="CW1922" s="21">
        <f t="shared" si="177"/>
        <v>1</v>
      </c>
      <c r="CX1922" s="21" t="e">
        <f>IF(Wedstrijden!#REF!="x","BB","")</f>
        <v>#REF!</v>
      </c>
      <c r="CY1922" s="21" t="e">
        <f>IF(Wedstrijden!#REF!="x","B","")</f>
        <v>#REF!</v>
      </c>
      <c r="CZ1922" s="21" t="e">
        <f>IF(Wedstrijden!#REF!="x","L","")</f>
        <v>#REF!</v>
      </c>
      <c r="DA1922" s="21" t="e">
        <f>IF(Wedstrijden!#REF!="x","M","")</f>
        <v>#REF!</v>
      </c>
      <c r="DB1922" s="21" t="e">
        <f>IF(Wedstrijden!#REF!="x","Z","")</f>
        <v>#REF!</v>
      </c>
      <c r="DC1922" s="21" t="e">
        <f>IF(Wedstrijden!#REF!="x","ZZ","")</f>
        <v>#REF!</v>
      </c>
      <c r="DD1922" s="21" t="e">
        <f>IF(Wedstrijden!#REF!="x","1.40","")</f>
        <v>#REF!</v>
      </c>
      <c r="DE1922" s="21">
        <f>IF(COUNTA(Wedstrijden!#REF!)&lt;&gt;0,6,"")</f>
        <v>6</v>
      </c>
      <c r="DF1922" s="21">
        <f t="shared" si="178"/>
        <v>2</v>
      </c>
      <c r="DG1922" s="21" t="e">
        <f>IF(Wedstrijden!#REF!="x","L","")</f>
        <v>#REF!</v>
      </c>
      <c r="DH1922" s="21" t="e">
        <f>IF(Wedstrijden!#REF!="x","M","")</f>
        <v>#REF!</v>
      </c>
      <c r="DI1922" s="21" t="e">
        <f>IF(Wedstrijden!#REF!="x","Z","")</f>
        <v>#REF!</v>
      </c>
      <c r="DJ1922" s="21" t="e">
        <f>IF(Wedstrijden!#REF!="x","Z","")</f>
        <v>#REF!</v>
      </c>
      <c r="DK1922" s="21">
        <f>IF(COUNTA(Wedstrijden!#REF!)&lt;&gt;0,6,"")</f>
        <v>6</v>
      </c>
      <c r="DL1922" s="21">
        <f t="shared" si="179"/>
        <v>1</v>
      </c>
      <c r="DM1922" s="21" t="e">
        <f>IF(Wedstrijden!#REF!="x","L","")</f>
        <v>#REF!</v>
      </c>
      <c r="DN1922" s="21" t="e">
        <f>IF(Wedstrijden!#REF!="x","M","")</f>
        <v>#REF!</v>
      </c>
      <c r="DO1922" s="21" t="e">
        <f>IF(Wedstrijden!#REF!="x","Z","")</f>
        <v>#REF!</v>
      </c>
      <c r="DP1922" s="21" t="e">
        <f>IF(Wedstrijden!#REF!="x","Z","")</f>
        <v>#REF!</v>
      </c>
    </row>
    <row r="1923" spans="1:120" ht="14.4" x14ac:dyDescent="0.3">
      <c r="A1923" s="23">
        <f>Wedstrijden!B1846</f>
        <v>0</v>
      </c>
      <c r="B1923" s="21" t="str">
        <f>IFERROR(VLOOKUP(Wedstrijden!D1846,Wedstrijdlocaties!$B$2:$E$600,2,FALSE),"")</f>
        <v/>
      </c>
      <c r="C1923" s="21">
        <f>Wedstrijden!E1846</f>
        <v>0</v>
      </c>
      <c r="D1923" s="21" t="str">
        <f>IFERROR(VLOOKUP(Wedstrijden!F1846,Organisaties!$B$2:$C$500,2,FALSE),"")</f>
        <v/>
      </c>
      <c r="E1923" s="21" t="str">
        <f>IFERROR(VLOOKUP(Wedstrijden!F1846,Organisaties!$B$2:$G$500,5,FALSE),"")</f>
        <v/>
      </c>
      <c r="F1923" s="21" t="e">
        <f>IF(Wedstrijden!#REF!&lt;&gt;"",Wedstrijden!#REF!,"")</f>
        <v>#REF!</v>
      </c>
      <c r="G1923" s="21" t="e">
        <f>IF(Wedstrijden!#REF!="Indoor",1,0)</f>
        <v>#REF!</v>
      </c>
      <c r="H1923" s="21" t="e">
        <f>Wedstrijden!#REF!</f>
        <v>#REF!</v>
      </c>
      <c r="I1923" s="21" t="e">
        <f>IF(Wedstrijden!#REF!="Nee",0,IF(Wedstrijden!#REF!="Ja",1,""))</f>
        <v>#REF!</v>
      </c>
      <c r="J1923" s="21" t="e">
        <f>IF(Wedstrijden!#REF!&lt;&gt;"",Wedstrijden!#REF!,"")</f>
        <v>#REF!</v>
      </c>
      <c r="BJ1923" s="21">
        <f>IF(COUNTA(Wedstrijden!#REF!)&lt;&gt;0,1,"")</f>
        <v>1</v>
      </c>
      <c r="BK1923" s="21">
        <f t="shared" ref="BK1923:BK1986" si="180">IF(COUNTBLANK(BJ1923) = 1,"",2)</f>
        <v>2</v>
      </c>
      <c r="BL1923" s="21" t="e">
        <f>IF(Wedstrijden!#REF!="x","AA","")</f>
        <v>#REF!</v>
      </c>
      <c r="BM1923" s="21" t="e">
        <f>IF(Wedstrijden!#REF!="x","A","")</f>
        <v>#REF!</v>
      </c>
      <c r="BN1923" s="21" t="e">
        <f>IF(Wedstrijden!#REF!="x","B1","")</f>
        <v>#REF!</v>
      </c>
      <c r="BO1923" s="21" t="e">
        <f>IF(Wedstrijden!#REF!="x","BB","")</f>
        <v>#REF!</v>
      </c>
      <c r="BP1923" s="21" t="e">
        <f>IF(Wedstrijden!#REF!="x","B","")</f>
        <v>#REF!</v>
      </c>
      <c r="BQ1923" s="21" t="e">
        <f>IF(Wedstrijden!#REF!="x","L1","")</f>
        <v>#REF!</v>
      </c>
      <c r="BR1923" s="21" t="e">
        <f>IF(Wedstrijden!#REF!="x","L2","")</f>
        <v>#REF!</v>
      </c>
      <c r="BS1923" s="21" t="e">
        <f>IF(Wedstrijden!#REF!="x","M1","")</f>
        <v>#REF!</v>
      </c>
      <c r="BT1923" s="21" t="e">
        <f>IF(Wedstrijden!#REF!="x","M2","")</f>
        <v>#REF!</v>
      </c>
      <c r="BU1923" s="21" t="e">
        <f>IF(Wedstrijden!#REF!="x","Z1","")</f>
        <v>#REF!</v>
      </c>
      <c r="BV1923" s="21" t="e">
        <f>IF(Wedstrijden!#REF!="x","Z2","")</f>
        <v>#REF!</v>
      </c>
      <c r="BW1923" s="21">
        <f>IF(COUNTA(Wedstrijden!#REF!)&lt;&gt;0,1,"")</f>
        <v>1</v>
      </c>
      <c r="BX1923" s="21">
        <f t="shared" ref="BX1923:BX1986" si="181">IF(COUNTBLANK(BW1923) = 1,"",1)</f>
        <v>1</v>
      </c>
      <c r="BY1923" s="21" t="e">
        <f>IF(Wedstrijden!#REF!="x","BB","")</f>
        <v>#REF!</v>
      </c>
      <c r="BZ1923" s="21" t="e">
        <f>IF(Wedstrijden!#REF!="x","B","")</f>
        <v>#REF!</v>
      </c>
      <c r="CA1923" s="21" t="e">
        <f>IF(Wedstrijden!#REF!="x","L1","")</f>
        <v>#REF!</v>
      </c>
      <c r="CB1923" s="21" t="e">
        <f>IF(Wedstrijden!#REF!="x","L2","")</f>
        <v>#REF!</v>
      </c>
      <c r="CC1923" s="21" t="e">
        <f>IF(Wedstrijden!#REF!="x","M1","")</f>
        <v>#REF!</v>
      </c>
      <c r="CD1923" s="21" t="e">
        <f>IF(Wedstrijden!#REF!="x","M2","")</f>
        <v>#REF!</v>
      </c>
      <c r="CE1923" s="21" t="e">
        <f>IF(Wedstrijden!#REF!="x","Z1","")</f>
        <v>#REF!</v>
      </c>
      <c r="CF1923" s="21" t="e">
        <f>IF(Wedstrijden!#REF!="x","Z2","")</f>
        <v>#REF!</v>
      </c>
      <c r="CG1923" s="21" t="e">
        <f>IF(Wedstrijden!#REF!="x","ZZL","")</f>
        <v>#REF!</v>
      </c>
      <c r="CL1923" s="21">
        <f>IF(COUNTA(Wedstrijden!#REF!)&lt;&gt;0,2,"")</f>
        <v>2</v>
      </c>
      <c r="CM1923" s="21">
        <f t="shared" ref="CM1923:CM1986" si="182">IF(COUNTBLANK(CL1923) = 1,"",2)</f>
        <v>2</v>
      </c>
      <c r="CN1923" s="21" t="e">
        <f>IF(Wedstrijden!#REF!="x","AA","")</f>
        <v>#REF!</v>
      </c>
      <c r="CO1923" s="21" t="e">
        <f>IF(Wedstrijden!#REF!="x","A","")</f>
        <v>#REF!</v>
      </c>
      <c r="CP1923" s="21" t="e">
        <f>IF(Wedstrijden!#REF!="x","BB","")</f>
        <v>#REF!</v>
      </c>
      <c r="CQ1923" s="21" t="e">
        <f>IF(Wedstrijden!#REF!="x","B","")</f>
        <v>#REF!</v>
      </c>
      <c r="CR1923" s="21" t="e">
        <f>IF(Wedstrijden!#REF!="x","L","")</f>
        <v>#REF!</v>
      </c>
      <c r="CS1923" s="21" t="e">
        <f>IF(Wedstrijden!#REF!="x","M","")</f>
        <v>#REF!</v>
      </c>
      <c r="CT1923" s="21" t="e">
        <f>IF(Wedstrijden!#REF!="x","Z","")</f>
        <v>#REF!</v>
      </c>
      <c r="CU1923" s="21" t="e">
        <f>IF(Wedstrijden!#REF!="x","ZZ","")</f>
        <v>#REF!</v>
      </c>
      <c r="CV1923" s="21">
        <f>IF(COUNTA(Wedstrijden!#REF!)&lt;&gt;0,2,"")</f>
        <v>2</v>
      </c>
      <c r="CW1923" s="21">
        <f t="shared" ref="CW1923:CW1986" si="183">IF(COUNTBLANK(CV1923) = 1,"",1)</f>
        <v>1</v>
      </c>
      <c r="CX1923" s="21" t="e">
        <f>IF(Wedstrijden!#REF!="x","BB","")</f>
        <v>#REF!</v>
      </c>
      <c r="CY1923" s="21" t="e">
        <f>IF(Wedstrijden!#REF!="x","B","")</f>
        <v>#REF!</v>
      </c>
      <c r="CZ1923" s="21" t="e">
        <f>IF(Wedstrijden!#REF!="x","L","")</f>
        <v>#REF!</v>
      </c>
      <c r="DA1923" s="21" t="e">
        <f>IF(Wedstrijden!#REF!="x","M","")</f>
        <v>#REF!</v>
      </c>
      <c r="DB1923" s="21" t="e">
        <f>IF(Wedstrijden!#REF!="x","Z","")</f>
        <v>#REF!</v>
      </c>
      <c r="DC1923" s="21" t="e">
        <f>IF(Wedstrijden!#REF!="x","ZZ","")</f>
        <v>#REF!</v>
      </c>
      <c r="DD1923" s="21" t="e">
        <f>IF(Wedstrijden!#REF!="x","1.40","")</f>
        <v>#REF!</v>
      </c>
      <c r="DE1923" s="21">
        <f>IF(COUNTA(Wedstrijden!#REF!)&lt;&gt;0,6,"")</f>
        <v>6</v>
      </c>
      <c r="DF1923" s="21">
        <f t="shared" ref="DF1923:DF1986" si="184">IF(COUNTBLANK(DE1923) = 1,"",2)</f>
        <v>2</v>
      </c>
      <c r="DG1923" s="21" t="e">
        <f>IF(Wedstrijden!#REF!="x","L","")</f>
        <v>#REF!</v>
      </c>
      <c r="DH1923" s="21" t="e">
        <f>IF(Wedstrijden!#REF!="x","M","")</f>
        <v>#REF!</v>
      </c>
      <c r="DI1923" s="21" t="e">
        <f>IF(Wedstrijden!#REF!="x","Z","")</f>
        <v>#REF!</v>
      </c>
      <c r="DJ1923" s="21" t="e">
        <f>IF(Wedstrijden!#REF!="x","Z","")</f>
        <v>#REF!</v>
      </c>
      <c r="DK1923" s="21">
        <f>IF(COUNTA(Wedstrijden!#REF!)&lt;&gt;0,6,"")</f>
        <v>6</v>
      </c>
      <c r="DL1923" s="21">
        <f t="shared" ref="DL1923:DL1986" si="185">IF(COUNTBLANK(DK1923) = 1,"",1)</f>
        <v>1</v>
      </c>
      <c r="DM1923" s="21" t="e">
        <f>IF(Wedstrijden!#REF!="x","L","")</f>
        <v>#REF!</v>
      </c>
      <c r="DN1923" s="21" t="e">
        <f>IF(Wedstrijden!#REF!="x","M","")</f>
        <v>#REF!</v>
      </c>
      <c r="DO1923" s="21" t="e">
        <f>IF(Wedstrijden!#REF!="x","Z","")</f>
        <v>#REF!</v>
      </c>
      <c r="DP1923" s="21" t="e">
        <f>IF(Wedstrijden!#REF!="x","Z","")</f>
        <v>#REF!</v>
      </c>
    </row>
    <row r="1924" spans="1:120" ht="14.4" x14ac:dyDescent="0.3">
      <c r="A1924" s="23">
        <f>Wedstrijden!B1847</f>
        <v>0</v>
      </c>
      <c r="B1924" s="21" t="str">
        <f>IFERROR(VLOOKUP(Wedstrijden!D1847,Wedstrijdlocaties!$B$2:$E$600,2,FALSE),"")</f>
        <v/>
      </c>
      <c r="C1924" s="21">
        <f>Wedstrijden!E1847</f>
        <v>0</v>
      </c>
      <c r="D1924" s="21" t="str">
        <f>IFERROR(VLOOKUP(Wedstrijden!F1847,Organisaties!$B$2:$C$500,2,FALSE),"")</f>
        <v/>
      </c>
      <c r="E1924" s="21" t="str">
        <f>IFERROR(VLOOKUP(Wedstrijden!F1847,Organisaties!$B$2:$G$500,5,FALSE),"")</f>
        <v/>
      </c>
      <c r="F1924" s="21" t="e">
        <f>IF(Wedstrijden!#REF!&lt;&gt;"",Wedstrijden!#REF!,"")</f>
        <v>#REF!</v>
      </c>
      <c r="G1924" s="21" t="e">
        <f>IF(Wedstrijden!#REF!="Indoor",1,0)</f>
        <v>#REF!</v>
      </c>
      <c r="H1924" s="21" t="e">
        <f>Wedstrijden!#REF!</f>
        <v>#REF!</v>
      </c>
      <c r="I1924" s="21" t="e">
        <f>IF(Wedstrijden!#REF!="Nee",0,IF(Wedstrijden!#REF!="Ja",1,""))</f>
        <v>#REF!</v>
      </c>
      <c r="J1924" s="21" t="e">
        <f>IF(Wedstrijden!#REF!&lt;&gt;"",Wedstrijden!#REF!,"")</f>
        <v>#REF!</v>
      </c>
      <c r="BJ1924" s="21">
        <f>IF(COUNTA(Wedstrijden!#REF!)&lt;&gt;0,1,"")</f>
        <v>1</v>
      </c>
      <c r="BK1924" s="21">
        <f t="shared" si="180"/>
        <v>2</v>
      </c>
      <c r="BL1924" s="21" t="e">
        <f>IF(Wedstrijden!#REF!="x","AA","")</f>
        <v>#REF!</v>
      </c>
      <c r="BM1924" s="21" t="e">
        <f>IF(Wedstrijden!#REF!="x","A","")</f>
        <v>#REF!</v>
      </c>
      <c r="BN1924" s="21" t="e">
        <f>IF(Wedstrijden!#REF!="x","B1","")</f>
        <v>#REF!</v>
      </c>
      <c r="BO1924" s="21" t="e">
        <f>IF(Wedstrijden!#REF!="x","BB","")</f>
        <v>#REF!</v>
      </c>
      <c r="BP1924" s="21" t="e">
        <f>IF(Wedstrijden!#REF!="x","B","")</f>
        <v>#REF!</v>
      </c>
      <c r="BQ1924" s="21" t="e">
        <f>IF(Wedstrijden!#REF!="x","L1","")</f>
        <v>#REF!</v>
      </c>
      <c r="BR1924" s="21" t="e">
        <f>IF(Wedstrijden!#REF!="x","L2","")</f>
        <v>#REF!</v>
      </c>
      <c r="BS1924" s="21" t="e">
        <f>IF(Wedstrijden!#REF!="x","M1","")</f>
        <v>#REF!</v>
      </c>
      <c r="BT1924" s="21" t="e">
        <f>IF(Wedstrijden!#REF!="x","M2","")</f>
        <v>#REF!</v>
      </c>
      <c r="BU1924" s="21" t="e">
        <f>IF(Wedstrijden!#REF!="x","Z1","")</f>
        <v>#REF!</v>
      </c>
      <c r="BV1924" s="21" t="e">
        <f>IF(Wedstrijden!#REF!="x","Z2","")</f>
        <v>#REF!</v>
      </c>
      <c r="BW1924" s="21">
        <f>IF(COUNTA(Wedstrijden!#REF!)&lt;&gt;0,1,"")</f>
        <v>1</v>
      </c>
      <c r="BX1924" s="21">
        <f t="shared" si="181"/>
        <v>1</v>
      </c>
      <c r="BY1924" s="21" t="e">
        <f>IF(Wedstrijden!#REF!="x","BB","")</f>
        <v>#REF!</v>
      </c>
      <c r="BZ1924" s="21" t="e">
        <f>IF(Wedstrijden!#REF!="x","B","")</f>
        <v>#REF!</v>
      </c>
      <c r="CA1924" s="21" t="e">
        <f>IF(Wedstrijden!#REF!="x","L1","")</f>
        <v>#REF!</v>
      </c>
      <c r="CB1924" s="21" t="e">
        <f>IF(Wedstrijden!#REF!="x","L2","")</f>
        <v>#REF!</v>
      </c>
      <c r="CC1924" s="21" t="e">
        <f>IF(Wedstrijden!#REF!="x","M1","")</f>
        <v>#REF!</v>
      </c>
      <c r="CD1924" s="21" t="e">
        <f>IF(Wedstrijden!#REF!="x","M2","")</f>
        <v>#REF!</v>
      </c>
      <c r="CE1924" s="21" t="e">
        <f>IF(Wedstrijden!#REF!="x","Z1","")</f>
        <v>#REF!</v>
      </c>
      <c r="CF1924" s="21" t="e">
        <f>IF(Wedstrijden!#REF!="x","Z2","")</f>
        <v>#REF!</v>
      </c>
      <c r="CG1924" s="21" t="e">
        <f>IF(Wedstrijden!#REF!="x","ZZL","")</f>
        <v>#REF!</v>
      </c>
      <c r="CL1924" s="21">
        <f>IF(COUNTA(Wedstrijden!#REF!)&lt;&gt;0,2,"")</f>
        <v>2</v>
      </c>
      <c r="CM1924" s="21">
        <f t="shared" si="182"/>
        <v>2</v>
      </c>
      <c r="CN1924" s="21" t="e">
        <f>IF(Wedstrijden!#REF!="x","AA","")</f>
        <v>#REF!</v>
      </c>
      <c r="CO1924" s="21" t="e">
        <f>IF(Wedstrijden!#REF!="x","A","")</f>
        <v>#REF!</v>
      </c>
      <c r="CP1924" s="21" t="e">
        <f>IF(Wedstrijden!#REF!="x","BB","")</f>
        <v>#REF!</v>
      </c>
      <c r="CQ1924" s="21" t="e">
        <f>IF(Wedstrijden!#REF!="x","B","")</f>
        <v>#REF!</v>
      </c>
      <c r="CR1924" s="21" t="e">
        <f>IF(Wedstrijden!#REF!="x","L","")</f>
        <v>#REF!</v>
      </c>
      <c r="CS1924" s="21" t="e">
        <f>IF(Wedstrijden!#REF!="x","M","")</f>
        <v>#REF!</v>
      </c>
      <c r="CT1924" s="21" t="e">
        <f>IF(Wedstrijden!#REF!="x","Z","")</f>
        <v>#REF!</v>
      </c>
      <c r="CU1924" s="21" t="e">
        <f>IF(Wedstrijden!#REF!="x","ZZ","")</f>
        <v>#REF!</v>
      </c>
      <c r="CV1924" s="21">
        <f>IF(COUNTA(Wedstrijden!#REF!)&lt;&gt;0,2,"")</f>
        <v>2</v>
      </c>
      <c r="CW1924" s="21">
        <f t="shared" si="183"/>
        <v>1</v>
      </c>
      <c r="CX1924" s="21" t="e">
        <f>IF(Wedstrijden!#REF!="x","BB","")</f>
        <v>#REF!</v>
      </c>
      <c r="CY1924" s="21" t="e">
        <f>IF(Wedstrijden!#REF!="x","B","")</f>
        <v>#REF!</v>
      </c>
      <c r="CZ1924" s="21" t="e">
        <f>IF(Wedstrijden!#REF!="x","L","")</f>
        <v>#REF!</v>
      </c>
      <c r="DA1924" s="21" t="e">
        <f>IF(Wedstrijden!#REF!="x","M","")</f>
        <v>#REF!</v>
      </c>
      <c r="DB1924" s="21" t="e">
        <f>IF(Wedstrijden!#REF!="x","Z","")</f>
        <v>#REF!</v>
      </c>
      <c r="DC1924" s="21" t="e">
        <f>IF(Wedstrijden!#REF!="x","ZZ","")</f>
        <v>#REF!</v>
      </c>
      <c r="DD1924" s="21" t="e">
        <f>IF(Wedstrijden!#REF!="x","1.40","")</f>
        <v>#REF!</v>
      </c>
      <c r="DE1924" s="21">
        <f>IF(COUNTA(Wedstrijden!#REF!)&lt;&gt;0,6,"")</f>
        <v>6</v>
      </c>
      <c r="DF1924" s="21">
        <f t="shared" si="184"/>
        <v>2</v>
      </c>
      <c r="DG1924" s="21" t="e">
        <f>IF(Wedstrijden!#REF!="x","L","")</f>
        <v>#REF!</v>
      </c>
      <c r="DH1924" s="21" t="e">
        <f>IF(Wedstrijden!#REF!="x","M","")</f>
        <v>#REF!</v>
      </c>
      <c r="DI1924" s="21" t="e">
        <f>IF(Wedstrijden!#REF!="x","Z","")</f>
        <v>#REF!</v>
      </c>
      <c r="DJ1924" s="21" t="e">
        <f>IF(Wedstrijden!#REF!="x","Z","")</f>
        <v>#REF!</v>
      </c>
      <c r="DK1924" s="21">
        <f>IF(COUNTA(Wedstrijden!#REF!)&lt;&gt;0,6,"")</f>
        <v>6</v>
      </c>
      <c r="DL1924" s="21">
        <f t="shared" si="185"/>
        <v>1</v>
      </c>
      <c r="DM1924" s="21" t="e">
        <f>IF(Wedstrijden!#REF!="x","L","")</f>
        <v>#REF!</v>
      </c>
      <c r="DN1924" s="21" t="e">
        <f>IF(Wedstrijden!#REF!="x","M","")</f>
        <v>#REF!</v>
      </c>
      <c r="DO1924" s="21" t="e">
        <f>IF(Wedstrijden!#REF!="x","Z","")</f>
        <v>#REF!</v>
      </c>
      <c r="DP1924" s="21" t="e">
        <f>IF(Wedstrijden!#REF!="x","Z","")</f>
        <v>#REF!</v>
      </c>
    </row>
    <row r="1925" spans="1:120" ht="14.4" x14ac:dyDescent="0.3">
      <c r="A1925" s="23">
        <f>Wedstrijden!B1848</f>
        <v>0</v>
      </c>
      <c r="B1925" s="21" t="str">
        <f>IFERROR(VLOOKUP(Wedstrijden!D1848,Wedstrijdlocaties!$B$2:$E$600,2,FALSE),"")</f>
        <v/>
      </c>
      <c r="C1925" s="21">
        <f>Wedstrijden!E1848</f>
        <v>0</v>
      </c>
      <c r="D1925" s="21" t="str">
        <f>IFERROR(VLOOKUP(Wedstrijden!F1848,Organisaties!$B$2:$C$500,2,FALSE),"")</f>
        <v/>
      </c>
      <c r="E1925" s="21" t="str">
        <f>IFERROR(VLOOKUP(Wedstrijden!F1848,Organisaties!$B$2:$G$500,5,FALSE),"")</f>
        <v/>
      </c>
      <c r="F1925" s="21" t="e">
        <f>IF(Wedstrijden!#REF!&lt;&gt;"",Wedstrijden!#REF!,"")</f>
        <v>#REF!</v>
      </c>
      <c r="G1925" s="21" t="e">
        <f>IF(Wedstrijden!#REF!="Indoor",1,0)</f>
        <v>#REF!</v>
      </c>
      <c r="H1925" s="21" t="e">
        <f>Wedstrijden!#REF!</f>
        <v>#REF!</v>
      </c>
      <c r="I1925" s="21" t="e">
        <f>IF(Wedstrijden!#REF!="Nee",0,IF(Wedstrijden!#REF!="Ja",1,""))</f>
        <v>#REF!</v>
      </c>
      <c r="J1925" s="21" t="e">
        <f>IF(Wedstrijden!#REF!&lt;&gt;"",Wedstrijden!#REF!,"")</f>
        <v>#REF!</v>
      </c>
      <c r="BJ1925" s="21">
        <f>IF(COUNTA(Wedstrijden!#REF!)&lt;&gt;0,1,"")</f>
        <v>1</v>
      </c>
      <c r="BK1925" s="21">
        <f t="shared" si="180"/>
        <v>2</v>
      </c>
      <c r="BL1925" s="21" t="e">
        <f>IF(Wedstrijden!#REF!="x","AA","")</f>
        <v>#REF!</v>
      </c>
      <c r="BM1925" s="21" t="e">
        <f>IF(Wedstrijden!#REF!="x","A","")</f>
        <v>#REF!</v>
      </c>
      <c r="BN1925" s="21" t="e">
        <f>IF(Wedstrijden!#REF!="x","B1","")</f>
        <v>#REF!</v>
      </c>
      <c r="BO1925" s="21" t="e">
        <f>IF(Wedstrijden!#REF!="x","BB","")</f>
        <v>#REF!</v>
      </c>
      <c r="BP1925" s="21" t="e">
        <f>IF(Wedstrijden!#REF!="x","B","")</f>
        <v>#REF!</v>
      </c>
      <c r="BQ1925" s="21" t="e">
        <f>IF(Wedstrijden!#REF!="x","L1","")</f>
        <v>#REF!</v>
      </c>
      <c r="BR1925" s="21" t="e">
        <f>IF(Wedstrijden!#REF!="x","L2","")</f>
        <v>#REF!</v>
      </c>
      <c r="BS1925" s="21" t="e">
        <f>IF(Wedstrijden!#REF!="x","M1","")</f>
        <v>#REF!</v>
      </c>
      <c r="BT1925" s="21" t="e">
        <f>IF(Wedstrijden!#REF!="x","M2","")</f>
        <v>#REF!</v>
      </c>
      <c r="BU1925" s="21" t="e">
        <f>IF(Wedstrijden!#REF!="x","Z1","")</f>
        <v>#REF!</v>
      </c>
      <c r="BV1925" s="21" t="e">
        <f>IF(Wedstrijden!#REF!="x","Z2","")</f>
        <v>#REF!</v>
      </c>
      <c r="BW1925" s="21">
        <f>IF(COUNTA(Wedstrijden!#REF!)&lt;&gt;0,1,"")</f>
        <v>1</v>
      </c>
      <c r="BX1925" s="21">
        <f t="shared" si="181"/>
        <v>1</v>
      </c>
      <c r="BY1925" s="21" t="e">
        <f>IF(Wedstrijden!#REF!="x","BB","")</f>
        <v>#REF!</v>
      </c>
      <c r="BZ1925" s="21" t="e">
        <f>IF(Wedstrijden!#REF!="x","B","")</f>
        <v>#REF!</v>
      </c>
      <c r="CA1925" s="21" t="e">
        <f>IF(Wedstrijden!#REF!="x","L1","")</f>
        <v>#REF!</v>
      </c>
      <c r="CB1925" s="21" t="e">
        <f>IF(Wedstrijden!#REF!="x","L2","")</f>
        <v>#REF!</v>
      </c>
      <c r="CC1925" s="21" t="e">
        <f>IF(Wedstrijden!#REF!="x","M1","")</f>
        <v>#REF!</v>
      </c>
      <c r="CD1925" s="21" t="e">
        <f>IF(Wedstrijden!#REF!="x","M2","")</f>
        <v>#REF!</v>
      </c>
      <c r="CE1925" s="21" t="e">
        <f>IF(Wedstrijden!#REF!="x","Z1","")</f>
        <v>#REF!</v>
      </c>
      <c r="CF1925" s="21" t="e">
        <f>IF(Wedstrijden!#REF!="x","Z2","")</f>
        <v>#REF!</v>
      </c>
      <c r="CG1925" s="21" t="e">
        <f>IF(Wedstrijden!#REF!="x","ZZL","")</f>
        <v>#REF!</v>
      </c>
      <c r="CL1925" s="21">
        <f>IF(COUNTA(Wedstrijden!#REF!)&lt;&gt;0,2,"")</f>
        <v>2</v>
      </c>
      <c r="CM1925" s="21">
        <f t="shared" si="182"/>
        <v>2</v>
      </c>
      <c r="CN1925" s="21" t="e">
        <f>IF(Wedstrijden!#REF!="x","AA","")</f>
        <v>#REF!</v>
      </c>
      <c r="CO1925" s="21" t="e">
        <f>IF(Wedstrijden!#REF!="x","A","")</f>
        <v>#REF!</v>
      </c>
      <c r="CP1925" s="21" t="e">
        <f>IF(Wedstrijden!#REF!="x","BB","")</f>
        <v>#REF!</v>
      </c>
      <c r="CQ1925" s="21" t="e">
        <f>IF(Wedstrijden!#REF!="x","B","")</f>
        <v>#REF!</v>
      </c>
      <c r="CR1925" s="21" t="e">
        <f>IF(Wedstrijden!#REF!="x","L","")</f>
        <v>#REF!</v>
      </c>
      <c r="CS1925" s="21" t="e">
        <f>IF(Wedstrijden!#REF!="x","M","")</f>
        <v>#REF!</v>
      </c>
      <c r="CT1925" s="21" t="e">
        <f>IF(Wedstrijden!#REF!="x","Z","")</f>
        <v>#REF!</v>
      </c>
      <c r="CU1925" s="21" t="e">
        <f>IF(Wedstrijden!#REF!="x","ZZ","")</f>
        <v>#REF!</v>
      </c>
      <c r="CV1925" s="21">
        <f>IF(COUNTA(Wedstrijden!#REF!)&lt;&gt;0,2,"")</f>
        <v>2</v>
      </c>
      <c r="CW1925" s="21">
        <f t="shared" si="183"/>
        <v>1</v>
      </c>
      <c r="CX1925" s="21" t="e">
        <f>IF(Wedstrijden!#REF!="x","BB","")</f>
        <v>#REF!</v>
      </c>
      <c r="CY1925" s="21" t="e">
        <f>IF(Wedstrijden!#REF!="x","B","")</f>
        <v>#REF!</v>
      </c>
      <c r="CZ1925" s="21" t="e">
        <f>IF(Wedstrijden!#REF!="x","L","")</f>
        <v>#REF!</v>
      </c>
      <c r="DA1925" s="21" t="e">
        <f>IF(Wedstrijden!#REF!="x","M","")</f>
        <v>#REF!</v>
      </c>
      <c r="DB1925" s="21" t="e">
        <f>IF(Wedstrijden!#REF!="x","Z","")</f>
        <v>#REF!</v>
      </c>
      <c r="DC1925" s="21" t="e">
        <f>IF(Wedstrijden!#REF!="x","ZZ","")</f>
        <v>#REF!</v>
      </c>
      <c r="DD1925" s="21" t="e">
        <f>IF(Wedstrijden!#REF!="x","1.40","")</f>
        <v>#REF!</v>
      </c>
      <c r="DE1925" s="21">
        <f>IF(COUNTA(Wedstrijden!#REF!)&lt;&gt;0,6,"")</f>
        <v>6</v>
      </c>
      <c r="DF1925" s="21">
        <f t="shared" si="184"/>
        <v>2</v>
      </c>
      <c r="DG1925" s="21" t="e">
        <f>IF(Wedstrijden!#REF!="x","L","")</f>
        <v>#REF!</v>
      </c>
      <c r="DH1925" s="21" t="e">
        <f>IF(Wedstrijden!#REF!="x","M","")</f>
        <v>#REF!</v>
      </c>
      <c r="DI1925" s="21" t="e">
        <f>IF(Wedstrijden!#REF!="x","Z","")</f>
        <v>#REF!</v>
      </c>
      <c r="DJ1925" s="21" t="e">
        <f>IF(Wedstrijden!#REF!="x","Z","")</f>
        <v>#REF!</v>
      </c>
      <c r="DK1925" s="21">
        <f>IF(COUNTA(Wedstrijden!#REF!)&lt;&gt;0,6,"")</f>
        <v>6</v>
      </c>
      <c r="DL1925" s="21">
        <f t="shared" si="185"/>
        <v>1</v>
      </c>
      <c r="DM1925" s="21" t="e">
        <f>IF(Wedstrijden!#REF!="x","L","")</f>
        <v>#REF!</v>
      </c>
      <c r="DN1925" s="21" t="e">
        <f>IF(Wedstrijden!#REF!="x","M","")</f>
        <v>#REF!</v>
      </c>
      <c r="DO1925" s="21" t="e">
        <f>IF(Wedstrijden!#REF!="x","Z","")</f>
        <v>#REF!</v>
      </c>
      <c r="DP1925" s="21" t="e">
        <f>IF(Wedstrijden!#REF!="x","Z","")</f>
        <v>#REF!</v>
      </c>
    </row>
    <row r="1926" spans="1:120" ht="14.4" x14ac:dyDescent="0.3">
      <c r="A1926" s="23">
        <f>Wedstrijden!B1849</f>
        <v>0</v>
      </c>
      <c r="B1926" s="21" t="str">
        <f>IFERROR(VLOOKUP(Wedstrijden!D1849,Wedstrijdlocaties!$B$2:$E$600,2,FALSE),"")</f>
        <v/>
      </c>
      <c r="C1926" s="21">
        <f>Wedstrijden!E1849</f>
        <v>0</v>
      </c>
      <c r="D1926" s="21" t="str">
        <f>IFERROR(VLOOKUP(Wedstrijden!F1849,Organisaties!$B$2:$C$500,2,FALSE),"")</f>
        <v/>
      </c>
      <c r="E1926" s="21" t="str">
        <f>IFERROR(VLOOKUP(Wedstrijden!F1849,Organisaties!$B$2:$G$500,5,FALSE),"")</f>
        <v/>
      </c>
      <c r="F1926" s="21" t="e">
        <f>IF(Wedstrijden!#REF!&lt;&gt;"",Wedstrijden!#REF!,"")</f>
        <v>#REF!</v>
      </c>
      <c r="G1926" s="21" t="e">
        <f>IF(Wedstrijden!#REF!="Indoor",1,0)</f>
        <v>#REF!</v>
      </c>
      <c r="H1926" s="21" t="e">
        <f>Wedstrijden!#REF!</f>
        <v>#REF!</v>
      </c>
      <c r="I1926" s="21" t="e">
        <f>IF(Wedstrijden!#REF!="Nee",0,IF(Wedstrijden!#REF!="Ja",1,""))</f>
        <v>#REF!</v>
      </c>
      <c r="J1926" s="21" t="e">
        <f>IF(Wedstrijden!#REF!&lt;&gt;"",Wedstrijden!#REF!,"")</f>
        <v>#REF!</v>
      </c>
      <c r="BJ1926" s="21">
        <f>IF(COUNTA(Wedstrijden!#REF!)&lt;&gt;0,1,"")</f>
        <v>1</v>
      </c>
      <c r="BK1926" s="21">
        <f t="shared" si="180"/>
        <v>2</v>
      </c>
      <c r="BL1926" s="21" t="e">
        <f>IF(Wedstrijden!#REF!="x","AA","")</f>
        <v>#REF!</v>
      </c>
      <c r="BM1926" s="21" t="e">
        <f>IF(Wedstrijden!#REF!="x","A","")</f>
        <v>#REF!</v>
      </c>
      <c r="BN1926" s="21" t="e">
        <f>IF(Wedstrijden!#REF!="x","B1","")</f>
        <v>#REF!</v>
      </c>
      <c r="BO1926" s="21" t="e">
        <f>IF(Wedstrijden!#REF!="x","BB","")</f>
        <v>#REF!</v>
      </c>
      <c r="BP1926" s="21" t="e">
        <f>IF(Wedstrijden!#REF!="x","B","")</f>
        <v>#REF!</v>
      </c>
      <c r="BQ1926" s="21" t="e">
        <f>IF(Wedstrijden!#REF!="x","L1","")</f>
        <v>#REF!</v>
      </c>
      <c r="BR1926" s="21" t="e">
        <f>IF(Wedstrijden!#REF!="x","L2","")</f>
        <v>#REF!</v>
      </c>
      <c r="BS1926" s="21" t="e">
        <f>IF(Wedstrijden!#REF!="x","M1","")</f>
        <v>#REF!</v>
      </c>
      <c r="BT1926" s="21" t="e">
        <f>IF(Wedstrijden!#REF!="x","M2","")</f>
        <v>#REF!</v>
      </c>
      <c r="BU1926" s="21" t="e">
        <f>IF(Wedstrijden!#REF!="x","Z1","")</f>
        <v>#REF!</v>
      </c>
      <c r="BV1926" s="21" t="e">
        <f>IF(Wedstrijden!#REF!="x","Z2","")</f>
        <v>#REF!</v>
      </c>
      <c r="BW1926" s="21">
        <f>IF(COUNTA(Wedstrijden!#REF!)&lt;&gt;0,1,"")</f>
        <v>1</v>
      </c>
      <c r="BX1926" s="21">
        <f t="shared" si="181"/>
        <v>1</v>
      </c>
      <c r="BY1926" s="21" t="e">
        <f>IF(Wedstrijden!#REF!="x","BB","")</f>
        <v>#REF!</v>
      </c>
      <c r="BZ1926" s="21" t="e">
        <f>IF(Wedstrijden!#REF!="x","B","")</f>
        <v>#REF!</v>
      </c>
      <c r="CA1926" s="21" t="e">
        <f>IF(Wedstrijden!#REF!="x","L1","")</f>
        <v>#REF!</v>
      </c>
      <c r="CB1926" s="21" t="e">
        <f>IF(Wedstrijden!#REF!="x","L2","")</f>
        <v>#REF!</v>
      </c>
      <c r="CC1926" s="21" t="e">
        <f>IF(Wedstrijden!#REF!="x","M1","")</f>
        <v>#REF!</v>
      </c>
      <c r="CD1926" s="21" t="e">
        <f>IF(Wedstrijden!#REF!="x","M2","")</f>
        <v>#REF!</v>
      </c>
      <c r="CE1926" s="21" t="e">
        <f>IF(Wedstrijden!#REF!="x","Z1","")</f>
        <v>#REF!</v>
      </c>
      <c r="CF1926" s="21" t="e">
        <f>IF(Wedstrijden!#REF!="x","Z2","")</f>
        <v>#REF!</v>
      </c>
      <c r="CG1926" s="21" t="e">
        <f>IF(Wedstrijden!#REF!="x","ZZL","")</f>
        <v>#REF!</v>
      </c>
      <c r="CL1926" s="21">
        <f>IF(COUNTA(Wedstrijden!#REF!)&lt;&gt;0,2,"")</f>
        <v>2</v>
      </c>
      <c r="CM1926" s="21">
        <f t="shared" si="182"/>
        <v>2</v>
      </c>
      <c r="CN1926" s="21" t="e">
        <f>IF(Wedstrijden!#REF!="x","AA","")</f>
        <v>#REF!</v>
      </c>
      <c r="CO1926" s="21" t="e">
        <f>IF(Wedstrijden!#REF!="x","A","")</f>
        <v>#REF!</v>
      </c>
      <c r="CP1926" s="21" t="e">
        <f>IF(Wedstrijden!#REF!="x","BB","")</f>
        <v>#REF!</v>
      </c>
      <c r="CQ1926" s="21" t="e">
        <f>IF(Wedstrijden!#REF!="x","B","")</f>
        <v>#REF!</v>
      </c>
      <c r="CR1926" s="21" t="e">
        <f>IF(Wedstrijden!#REF!="x","L","")</f>
        <v>#REF!</v>
      </c>
      <c r="CS1926" s="21" t="e">
        <f>IF(Wedstrijden!#REF!="x","M","")</f>
        <v>#REF!</v>
      </c>
      <c r="CT1926" s="21" t="e">
        <f>IF(Wedstrijden!#REF!="x","Z","")</f>
        <v>#REF!</v>
      </c>
      <c r="CU1926" s="21" t="e">
        <f>IF(Wedstrijden!#REF!="x","ZZ","")</f>
        <v>#REF!</v>
      </c>
      <c r="CV1926" s="21">
        <f>IF(COUNTA(Wedstrijden!#REF!)&lt;&gt;0,2,"")</f>
        <v>2</v>
      </c>
      <c r="CW1926" s="21">
        <f t="shared" si="183"/>
        <v>1</v>
      </c>
      <c r="CX1926" s="21" t="e">
        <f>IF(Wedstrijden!#REF!="x","BB","")</f>
        <v>#REF!</v>
      </c>
      <c r="CY1926" s="21" t="e">
        <f>IF(Wedstrijden!#REF!="x","B","")</f>
        <v>#REF!</v>
      </c>
      <c r="CZ1926" s="21" t="e">
        <f>IF(Wedstrijden!#REF!="x","L","")</f>
        <v>#REF!</v>
      </c>
      <c r="DA1926" s="21" t="e">
        <f>IF(Wedstrijden!#REF!="x","M","")</f>
        <v>#REF!</v>
      </c>
      <c r="DB1926" s="21" t="e">
        <f>IF(Wedstrijden!#REF!="x","Z","")</f>
        <v>#REF!</v>
      </c>
      <c r="DC1926" s="21" t="e">
        <f>IF(Wedstrijden!#REF!="x","ZZ","")</f>
        <v>#REF!</v>
      </c>
      <c r="DD1926" s="21" t="e">
        <f>IF(Wedstrijden!#REF!="x","1.40","")</f>
        <v>#REF!</v>
      </c>
      <c r="DE1926" s="21">
        <f>IF(COUNTA(Wedstrijden!#REF!)&lt;&gt;0,6,"")</f>
        <v>6</v>
      </c>
      <c r="DF1926" s="21">
        <f t="shared" si="184"/>
        <v>2</v>
      </c>
      <c r="DG1926" s="21" t="e">
        <f>IF(Wedstrijden!#REF!="x","L","")</f>
        <v>#REF!</v>
      </c>
      <c r="DH1926" s="21" t="e">
        <f>IF(Wedstrijden!#REF!="x","M","")</f>
        <v>#REF!</v>
      </c>
      <c r="DI1926" s="21" t="e">
        <f>IF(Wedstrijden!#REF!="x","Z","")</f>
        <v>#REF!</v>
      </c>
      <c r="DJ1926" s="21" t="e">
        <f>IF(Wedstrijden!#REF!="x","Z","")</f>
        <v>#REF!</v>
      </c>
      <c r="DK1926" s="21">
        <f>IF(COUNTA(Wedstrijden!#REF!)&lt;&gt;0,6,"")</f>
        <v>6</v>
      </c>
      <c r="DL1926" s="21">
        <f t="shared" si="185"/>
        <v>1</v>
      </c>
      <c r="DM1926" s="21" t="e">
        <f>IF(Wedstrijden!#REF!="x","L","")</f>
        <v>#REF!</v>
      </c>
      <c r="DN1926" s="21" t="e">
        <f>IF(Wedstrijden!#REF!="x","M","")</f>
        <v>#REF!</v>
      </c>
      <c r="DO1926" s="21" t="e">
        <f>IF(Wedstrijden!#REF!="x","Z","")</f>
        <v>#REF!</v>
      </c>
      <c r="DP1926" s="21" t="e">
        <f>IF(Wedstrijden!#REF!="x","Z","")</f>
        <v>#REF!</v>
      </c>
    </row>
    <row r="1927" spans="1:120" ht="14.4" x14ac:dyDescent="0.3">
      <c r="A1927" s="23">
        <f>Wedstrijden!B1850</f>
        <v>0</v>
      </c>
      <c r="B1927" s="21" t="str">
        <f>IFERROR(VLOOKUP(Wedstrijden!D1850,Wedstrijdlocaties!$B$2:$E$600,2,FALSE),"")</f>
        <v/>
      </c>
      <c r="C1927" s="21">
        <f>Wedstrijden!E1850</f>
        <v>0</v>
      </c>
      <c r="D1927" s="21" t="str">
        <f>IFERROR(VLOOKUP(Wedstrijden!F1850,Organisaties!$B$2:$C$500,2,FALSE),"")</f>
        <v/>
      </c>
      <c r="E1927" s="21" t="str">
        <f>IFERROR(VLOOKUP(Wedstrijden!F1850,Organisaties!$B$2:$G$500,5,FALSE),"")</f>
        <v/>
      </c>
      <c r="F1927" s="21" t="e">
        <f>IF(Wedstrijden!#REF!&lt;&gt;"",Wedstrijden!#REF!,"")</f>
        <v>#REF!</v>
      </c>
      <c r="G1927" s="21" t="e">
        <f>IF(Wedstrijden!#REF!="Indoor",1,0)</f>
        <v>#REF!</v>
      </c>
      <c r="H1927" s="21" t="e">
        <f>Wedstrijden!#REF!</f>
        <v>#REF!</v>
      </c>
      <c r="I1927" s="21" t="e">
        <f>IF(Wedstrijden!#REF!="Nee",0,IF(Wedstrijden!#REF!="Ja",1,""))</f>
        <v>#REF!</v>
      </c>
      <c r="J1927" s="21" t="e">
        <f>IF(Wedstrijden!#REF!&lt;&gt;"",Wedstrijden!#REF!,"")</f>
        <v>#REF!</v>
      </c>
      <c r="BJ1927" s="21">
        <f>IF(COUNTA(Wedstrijden!#REF!)&lt;&gt;0,1,"")</f>
        <v>1</v>
      </c>
      <c r="BK1927" s="21">
        <f t="shared" si="180"/>
        <v>2</v>
      </c>
      <c r="BL1927" s="21" t="e">
        <f>IF(Wedstrijden!#REF!="x","AA","")</f>
        <v>#REF!</v>
      </c>
      <c r="BM1927" s="21" t="e">
        <f>IF(Wedstrijden!#REF!="x","A","")</f>
        <v>#REF!</v>
      </c>
      <c r="BN1927" s="21" t="e">
        <f>IF(Wedstrijden!#REF!="x","B1","")</f>
        <v>#REF!</v>
      </c>
      <c r="BO1927" s="21" t="e">
        <f>IF(Wedstrijden!#REF!="x","BB","")</f>
        <v>#REF!</v>
      </c>
      <c r="BP1927" s="21" t="e">
        <f>IF(Wedstrijden!#REF!="x","B","")</f>
        <v>#REF!</v>
      </c>
      <c r="BQ1927" s="21" t="e">
        <f>IF(Wedstrijden!#REF!="x","L1","")</f>
        <v>#REF!</v>
      </c>
      <c r="BR1927" s="21" t="e">
        <f>IF(Wedstrijden!#REF!="x","L2","")</f>
        <v>#REF!</v>
      </c>
      <c r="BS1927" s="21" t="e">
        <f>IF(Wedstrijden!#REF!="x","M1","")</f>
        <v>#REF!</v>
      </c>
      <c r="BT1927" s="21" t="e">
        <f>IF(Wedstrijden!#REF!="x","M2","")</f>
        <v>#REF!</v>
      </c>
      <c r="BU1927" s="21" t="e">
        <f>IF(Wedstrijden!#REF!="x","Z1","")</f>
        <v>#REF!</v>
      </c>
      <c r="BV1927" s="21" t="e">
        <f>IF(Wedstrijden!#REF!="x","Z2","")</f>
        <v>#REF!</v>
      </c>
      <c r="BW1927" s="21">
        <f>IF(COUNTA(Wedstrijden!#REF!)&lt;&gt;0,1,"")</f>
        <v>1</v>
      </c>
      <c r="BX1927" s="21">
        <f t="shared" si="181"/>
        <v>1</v>
      </c>
      <c r="BY1927" s="21" t="e">
        <f>IF(Wedstrijden!#REF!="x","BB","")</f>
        <v>#REF!</v>
      </c>
      <c r="BZ1927" s="21" t="e">
        <f>IF(Wedstrijden!#REF!="x","B","")</f>
        <v>#REF!</v>
      </c>
      <c r="CA1927" s="21" t="e">
        <f>IF(Wedstrijden!#REF!="x","L1","")</f>
        <v>#REF!</v>
      </c>
      <c r="CB1927" s="21" t="e">
        <f>IF(Wedstrijden!#REF!="x","L2","")</f>
        <v>#REF!</v>
      </c>
      <c r="CC1927" s="21" t="e">
        <f>IF(Wedstrijden!#REF!="x","M1","")</f>
        <v>#REF!</v>
      </c>
      <c r="CD1927" s="21" t="e">
        <f>IF(Wedstrijden!#REF!="x","M2","")</f>
        <v>#REF!</v>
      </c>
      <c r="CE1927" s="21" t="e">
        <f>IF(Wedstrijden!#REF!="x","Z1","")</f>
        <v>#REF!</v>
      </c>
      <c r="CF1927" s="21" t="e">
        <f>IF(Wedstrijden!#REF!="x","Z2","")</f>
        <v>#REF!</v>
      </c>
      <c r="CG1927" s="21" t="e">
        <f>IF(Wedstrijden!#REF!="x","ZZL","")</f>
        <v>#REF!</v>
      </c>
      <c r="CL1927" s="21">
        <f>IF(COUNTA(Wedstrijden!#REF!)&lt;&gt;0,2,"")</f>
        <v>2</v>
      </c>
      <c r="CM1927" s="21">
        <f t="shared" si="182"/>
        <v>2</v>
      </c>
      <c r="CN1927" s="21" t="e">
        <f>IF(Wedstrijden!#REF!="x","AA","")</f>
        <v>#REF!</v>
      </c>
      <c r="CO1927" s="21" t="e">
        <f>IF(Wedstrijden!#REF!="x","A","")</f>
        <v>#REF!</v>
      </c>
      <c r="CP1927" s="21" t="e">
        <f>IF(Wedstrijden!#REF!="x","BB","")</f>
        <v>#REF!</v>
      </c>
      <c r="CQ1927" s="21" t="e">
        <f>IF(Wedstrijden!#REF!="x","B","")</f>
        <v>#REF!</v>
      </c>
      <c r="CR1927" s="21" t="e">
        <f>IF(Wedstrijden!#REF!="x","L","")</f>
        <v>#REF!</v>
      </c>
      <c r="CS1927" s="21" t="e">
        <f>IF(Wedstrijden!#REF!="x","M","")</f>
        <v>#REF!</v>
      </c>
      <c r="CT1927" s="21" t="e">
        <f>IF(Wedstrijden!#REF!="x","Z","")</f>
        <v>#REF!</v>
      </c>
      <c r="CU1927" s="21" t="e">
        <f>IF(Wedstrijden!#REF!="x","ZZ","")</f>
        <v>#REF!</v>
      </c>
      <c r="CV1927" s="21">
        <f>IF(COUNTA(Wedstrijden!#REF!)&lt;&gt;0,2,"")</f>
        <v>2</v>
      </c>
      <c r="CW1927" s="21">
        <f t="shared" si="183"/>
        <v>1</v>
      </c>
      <c r="CX1927" s="21" t="e">
        <f>IF(Wedstrijden!#REF!="x","BB","")</f>
        <v>#REF!</v>
      </c>
      <c r="CY1927" s="21" t="e">
        <f>IF(Wedstrijden!#REF!="x","B","")</f>
        <v>#REF!</v>
      </c>
      <c r="CZ1927" s="21" t="e">
        <f>IF(Wedstrijden!#REF!="x","L","")</f>
        <v>#REF!</v>
      </c>
      <c r="DA1927" s="21" t="e">
        <f>IF(Wedstrijden!#REF!="x","M","")</f>
        <v>#REF!</v>
      </c>
      <c r="DB1927" s="21" t="e">
        <f>IF(Wedstrijden!#REF!="x","Z","")</f>
        <v>#REF!</v>
      </c>
      <c r="DC1927" s="21" t="e">
        <f>IF(Wedstrijden!#REF!="x","ZZ","")</f>
        <v>#REF!</v>
      </c>
      <c r="DD1927" s="21" t="e">
        <f>IF(Wedstrijden!#REF!="x","1.40","")</f>
        <v>#REF!</v>
      </c>
      <c r="DE1927" s="21">
        <f>IF(COUNTA(Wedstrijden!#REF!)&lt;&gt;0,6,"")</f>
        <v>6</v>
      </c>
      <c r="DF1927" s="21">
        <f t="shared" si="184"/>
        <v>2</v>
      </c>
      <c r="DG1927" s="21" t="e">
        <f>IF(Wedstrijden!#REF!="x","L","")</f>
        <v>#REF!</v>
      </c>
      <c r="DH1927" s="21" t="e">
        <f>IF(Wedstrijden!#REF!="x","M","")</f>
        <v>#REF!</v>
      </c>
      <c r="DI1927" s="21" t="e">
        <f>IF(Wedstrijden!#REF!="x","Z","")</f>
        <v>#REF!</v>
      </c>
      <c r="DJ1927" s="21" t="e">
        <f>IF(Wedstrijden!#REF!="x","Z","")</f>
        <v>#REF!</v>
      </c>
      <c r="DK1927" s="21">
        <f>IF(COUNTA(Wedstrijden!#REF!)&lt;&gt;0,6,"")</f>
        <v>6</v>
      </c>
      <c r="DL1927" s="21">
        <f t="shared" si="185"/>
        <v>1</v>
      </c>
      <c r="DM1927" s="21" t="e">
        <f>IF(Wedstrijden!#REF!="x","L","")</f>
        <v>#REF!</v>
      </c>
      <c r="DN1927" s="21" t="e">
        <f>IF(Wedstrijden!#REF!="x","M","")</f>
        <v>#REF!</v>
      </c>
      <c r="DO1927" s="21" t="e">
        <f>IF(Wedstrijden!#REF!="x","Z","")</f>
        <v>#REF!</v>
      </c>
      <c r="DP1927" s="21" t="e">
        <f>IF(Wedstrijden!#REF!="x","Z","")</f>
        <v>#REF!</v>
      </c>
    </row>
    <row r="1928" spans="1:120" ht="14.4" x14ac:dyDescent="0.3">
      <c r="A1928" s="23">
        <f>Wedstrijden!B1851</f>
        <v>0</v>
      </c>
      <c r="B1928" s="21" t="str">
        <f>IFERROR(VLOOKUP(Wedstrijden!D1851,Wedstrijdlocaties!$B$2:$E$600,2,FALSE),"")</f>
        <v/>
      </c>
      <c r="C1928" s="21">
        <f>Wedstrijden!E1851</f>
        <v>0</v>
      </c>
      <c r="D1928" s="21" t="str">
        <f>IFERROR(VLOOKUP(Wedstrijden!F1851,Organisaties!$B$2:$C$500,2,FALSE),"")</f>
        <v/>
      </c>
      <c r="E1928" s="21" t="str">
        <f>IFERROR(VLOOKUP(Wedstrijden!F1851,Organisaties!$B$2:$G$500,5,FALSE),"")</f>
        <v/>
      </c>
      <c r="F1928" s="21" t="e">
        <f>IF(Wedstrijden!#REF!&lt;&gt;"",Wedstrijden!#REF!,"")</f>
        <v>#REF!</v>
      </c>
      <c r="G1928" s="21" t="e">
        <f>IF(Wedstrijden!#REF!="Indoor",1,0)</f>
        <v>#REF!</v>
      </c>
      <c r="H1928" s="21" t="e">
        <f>Wedstrijden!#REF!</f>
        <v>#REF!</v>
      </c>
      <c r="I1928" s="21" t="e">
        <f>IF(Wedstrijden!#REF!="Nee",0,IF(Wedstrijden!#REF!="Ja",1,""))</f>
        <v>#REF!</v>
      </c>
      <c r="J1928" s="21" t="e">
        <f>IF(Wedstrijden!#REF!&lt;&gt;"",Wedstrijden!#REF!,"")</f>
        <v>#REF!</v>
      </c>
      <c r="BJ1928" s="21">
        <f>IF(COUNTA(Wedstrijden!#REF!)&lt;&gt;0,1,"")</f>
        <v>1</v>
      </c>
      <c r="BK1928" s="21">
        <f t="shared" si="180"/>
        <v>2</v>
      </c>
      <c r="BL1928" s="21" t="e">
        <f>IF(Wedstrijden!#REF!="x","AA","")</f>
        <v>#REF!</v>
      </c>
      <c r="BM1928" s="21" t="e">
        <f>IF(Wedstrijden!#REF!="x","A","")</f>
        <v>#REF!</v>
      </c>
      <c r="BN1928" s="21" t="e">
        <f>IF(Wedstrijden!#REF!="x","B1","")</f>
        <v>#REF!</v>
      </c>
      <c r="BO1928" s="21" t="e">
        <f>IF(Wedstrijden!#REF!="x","BB","")</f>
        <v>#REF!</v>
      </c>
      <c r="BP1928" s="21" t="e">
        <f>IF(Wedstrijden!#REF!="x","B","")</f>
        <v>#REF!</v>
      </c>
      <c r="BQ1928" s="21" t="e">
        <f>IF(Wedstrijden!#REF!="x","L1","")</f>
        <v>#REF!</v>
      </c>
      <c r="BR1928" s="21" t="e">
        <f>IF(Wedstrijden!#REF!="x","L2","")</f>
        <v>#REF!</v>
      </c>
      <c r="BS1928" s="21" t="e">
        <f>IF(Wedstrijden!#REF!="x","M1","")</f>
        <v>#REF!</v>
      </c>
      <c r="BT1928" s="21" t="e">
        <f>IF(Wedstrijden!#REF!="x","M2","")</f>
        <v>#REF!</v>
      </c>
      <c r="BU1928" s="21" t="e">
        <f>IF(Wedstrijden!#REF!="x","Z1","")</f>
        <v>#REF!</v>
      </c>
      <c r="BV1928" s="21" t="e">
        <f>IF(Wedstrijden!#REF!="x","Z2","")</f>
        <v>#REF!</v>
      </c>
      <c r="BW1928" s="21">
        <f>IF(COUNTA(Wedstrijden!#REF!)&lt;&gt;0,1,"")</f>
        <v>1</v>
      </c>
      <c r="BX1928" s="21">
        <f t="shared" si="181"/>
        <v>1</v>
      </c>
      <c r="BY1928" s="21" t="e">
        <f>IF(Wedstrijden!#REF!="x","BB","")</f>
        <v>#REF!</v>
      </c>
      <c r="BZ1928" s="21" t="e">
        <f>IF(Wedstrijden!#REF!="x","B","")</f>
        <v>#REF!</v>
      </c>
      <c r="CA1928" s="21" t="e">
        <f>IF(Wedstrijden!#REF!="x","L1","")</f>
        <v>#REF!</v>
      </c>
      <c r="CB1928" s="21" t="e">
        <f>IF(Wedstrijden!#REF!="x","L2","")</f>
        <v>#REF!</v>
      </c>
      <c r="CC1928" s="21" t="e">
        <f>IF(Wedstrijden!#REF!="x","M1","")</f>
        <v>#REF!</v>
      </c>
      <c r="CD1928" s="21" t="e">
        <f>IF(Wedstrijden!#REF!="x","M2","")</f>
        <v>#REF!</v>
      </c>
      <c r="CE1928" s="21" t="e">
        <f>IF(Wedstrijden!#REF!="x","Z1","")</f>
        <v>#REF!</v>
      </c>
      <c r="CF1928" s="21" t="e">
        <f>IF(Wedstrijden!#REF!="x","Z2","")</f>
        <v>#REF!</v>
      </c>
      <c r="CG1928" s="21" t="e">
        <f>IF(Wedstrijden!#REF!="x","ZZL","")</f>
        <v>#REF!</v>
      </c>
      <c r="CL1928" s="21">
        <f>IF(COUNTA(Wedstrijden!#REF!)&lt;&gt;0,2,"")</f>
        <v>2</v>
      </c>
      <c r="CM1928" s="21">
        <f t="shared" si="182"/>
        <v>2</v>
      </c>
      <c r="CN1928" s="21" t="e">
        <f>IF(Wedstrijden!#REF!="x","AA","")</f>
        <v>#REF!</v>
      </c>
      <c r="CO1928" s="21" t="e">
        <f>IF(Wedstrijden!#REF!="x","A","")</f>
        <v>#REF!</v>
      </c>
      <c r="CP1928" s="21" t="e">
        <f>IF(Wedstrijden!#REF!="x","BB","")</f>
        <v>#REF!</v>
      </c>
      <c r="CQ1928" s="21" t="e">
        <f>IF(Wedstrijden!#REF!="x","B","")</f>
        <v>#REF!</v>
      </c>
      <c r="CR1928" s="21" t="e">
        <f>IF(Wedstrijden!#REF!="x","L","")</f>
        <v>#REF!</v>
      </c>
      <c r="CS1928" s="21" t="e">
        <f>IF(Wedstrijden!#REF!="x","M","")</f>
        <v>#REF!</v>
      </c>
      <c r="CT1928" s="21" t="e">
        <f>IF(Wedstrijden!#REF!="x","Z","")</f>
        <v>#REF!</v>
      </c>
      <c r="CU1928" s="21" t="e">
        <f>IF(Wedstrijden!#REF!="x","ZZ","")</f>
        <v>#REF!</v>
      </c>
      <c r="CV1928" s="21">
        <f>IF(COUNTA(Wedstrijden!#REF!)&lt;&gt;0,2,"")</f>
        <v>2</v>
      </c>
      <c r="CW1928" s="21">
        <f t="shared" si="183"/>
        <v>1</v>
      </c>
      <c r="CX1928" s="21" t="e">
        <f>IF(Wedstrijden!#REF!="x","BB","")</f>
        <v>#REF!</v>
      </c>
      <c r="CY1928" s="21" t="e">
        <f>IF(Wedstrijden!#REF!="x","B","")</f>
        <v>#REF!</v>
      </c>
      <c r="CZ1928" s="21" t="e">
        <f>IF(Wedstrijden!#REF!="x","L","")</f>
        <v>#REF!</v>
      </c>
      <c r="DA1928" s="21" t="e">
        <f>IF(Wedstrijden!#REF!="x","M","")</f>
        <v>#REF!</v>
      </c>
      <c r="DB1928" s="21" t="e">
        <f>IF(Wedstrijden!#REF!="x","Z","")</f>
        <v>#REF!</v>
      </c>
      <c r="DC1928" s="21" t="e">
        <f>IF(Wedstrijden!#REF!="x","ZZ","")</f>
        <v>#REF!</v>
      </c>
      <c r="DD1928" s="21" t="e">
        <f>IF(Wedstrijden!#REF!="x","1.40","")</f>
        <v>#REF!</v>
      </c>
      <c r="DE1928" s="21">
        <f>IF(COUNTA(Wedstrijden!#REF!)&lt;&gt;0,6,"")</f>
        <v>6</v>
      </c>
      <c r="DF1928" s="21">
        <f t="shared" si="184"/>
        <v>2</v>
      </c>
      <c r="DG1928" s="21" t="e">
        <f>IF(Wedstrijden!#REF!="x","L","")</f>
        <v>#REF!</v>
      </c>
      <c r="DH1928" s="21" t="e">
        <f>IF(Wedstrijden!#REF!="x","M","")</f>
        <v>#REF!</v>
      </c>
      <c r="DI1928" s="21" t="e">
        <f>IF(Wedstrijden!#REF!="x","Z","")</f>
        <v>#REF!</v>
      </c>
      <c r="DJ1928" s="21" t="e">
        <f>IF(Wedstrijden!#REF!="x","Z","")</f>
        <v>#REF!</v>
      </c>
      <c r="DK1928" s="21">
        <f>IF(COUNTA(Wedstrijden!#REF!)&lt;&gt;0,6,"")</f>
        <v>6</v>
      </c>
      <c r="DL1928" s="21">
        <f t="shared" si="185"/>
        <v>1</v>
      </c>
      <c r="DM1928" s="21" t="e">
        <f>IF(Wedstrijden!#REF!="x","L","")</f>
        <v>#REF!</v>
      </c>
      <c r="DN1928" s="21" t="e">
        <f>IF(Wedstrijden!#REF!="x","M","")</f>
        <v>#REF!</v>
      </c>
      <c r="DO1928" s="21" t="e">
        <f>IF(Wedstrijden!#REF!="x","Z","")</f>
        <v>#REF!</v>
      </c>
      <c r="DP1928" s="21" t="e">
        <f>IF(Wedstrijden!#REF!="x","Z","")</f>
        <v>#REF!</v>
      </c>
    </row>
    <row r="1929" spans="1:120" ht="14.4" x14ac:dyDescent="0.3">
      <c r="A1929" s="23">
        <f>Wedstrijden!B1852</f>
        <v>0</v>
      </c>
      <c r="B1929" s="21" t="str">
        <f>IFERROR(VLOOKUP(Wedstrijden!D1852,Wedstrijdlocaties!$B$2:$E$600,2,FALSE),"")</f>
        <v/>
      </c>
      <c r="C1929" s="21">
        <f>Wedstrijden!E1852</f>
        <v>0</v>
      </c>
      <c r="D1929" s="21" t="str">
        <f>IFERROR(VLOOKUP(Wedstrijden!F1852,Organisaties!$B$2:$C$500,2,FALSE),"")</f>
        <v/>
      </c>
      <c r="E1929" s="21" t="str">
        <f>IFERROR(VLOOKUP(Wedstrijden!F1852,Organisaties!$B$2:$G$500,5,FALSE),"")</f>
        <v/>
      </c>
      <c r="F1929" s="21" t="e">
        <f>IF(Wedstrijden!#REF!&lt;&gt;"",Wedstrijden!#REF!,"")</f>
        <v>#REF!</v>
      </c>
      <c r="G1929" s="21" t="e">
        <f>IF(Wedstrijden!#REF!="Indoor",1,0)</f>
        <v>#REF!</v>
      </c>
      <c r="H1929" s="21" t="e">
        <f>Wedstrijden!#REF!</f>
        <v>#REF!</v>
      </c>
      <c r="I1929" s="21" t="e">
        <f>IF(Wedstrijden!#REF!="Nee",0,IF(Wedstrijden!#REF!="Ja",1,""))</f>
        <v>#REF!</v>
      </c>
      <c r="J1929" s="21" t="e">
        <f>IF(Wedstrijden!#REF!&lt;&gt;"",Wedstrijden!#REF!,"")</f>
        <v>#REF!</v>
      </c>
      <c r="BJ1929" s="21">
        <f>IF(COUNTA(Wedstrijden!#REF!)&lt;&gt;0,1,"")</f>
        <v>1</v>
      </c>
      <c r="BK1929" s="21">
        <f t="shared" si="180"/>
        <v>2</v>
      </c>
      <c r="BL1929" s="21" t="e">
        <f>IF(Wedstrijden!#REF!="x","AA","")</f>
        <v>#REF!</v>
      </c>
      <c r="BM1929" s="21" t="e">
        <f>IF(Wedstrijden!#REF!="x","A","")</f>
        <v>#REF!</v>
      </c>
      <c r="BN1929" s="21" t="e">
        <f>IF(Wedstrijden!#REF!="x","B1","")</f>
        <v>#REF!</v>
      </c>
      <c r="BO1929" s="21" t="e">
        <f>IF(Wedstrijden!#REF!="x","BB","")</f>
        <v>#REF!</v>
      </c>
      <c r="BP1929" s="21" t="e">
        <f>IF(Wedstrijden!#REF!="x","B","")</f>
        <v>#REF!</v>
      </c>
      <c r="BQ1929" s="21" t="e">
        <f>IF(Wedstrijden!#REF!="x","L1","")</f>
        <v>#REF!</v>
      </c>
      <c r="BR1929" s="21" t="e">
        <f>IF(Wedstrijden!#REF!="x","L2","")</f>
        <v>#REF!</v>
      </c>
      <c r="BS1929" s="21" t="e">
        <f>IF(Wedstrijden!#REF!="x","M1","")</f>
        <v>#REF!</v>
      </c>
      <c r="BT1929" s="21" t="e">
        <f>IF(Wedstrijden!#REF!="x","M2","")</f>
        <v>#REF!</v>
      </c>
      <c r="BU1929" s="21" t="e">
        <f>IF(Wedstrijden!#REF!="x","Z1","")</f>
        <v>#REF!</v>
      </c>
      <c r="BV1929" s="21" t="e">
        <f>IF(Wedstrijden!#REF!="x","Z2","")</f>
        <v>#REF!</v>
      </c>
      <c r="BW1929" s="21">
        <f>IF(COUNTA(Wedstrijden!#REF!)&lt;&gt;0,1,"")</f>
        <v>1</v>
      </c>
      <c r="BX1929" s="21">
        <f t="shared" si="181"/>
        <v>1</v>
      </c>
      <c r="BY1929" s="21" t="e">
        <f>IF(Wedstrijden!#REF!="x","BB","")</f>
        <v>#REF!</v>
      </c>
      <c r="BZ1929" s="21" t="e">
        <f>IF(Wedstrijden!#REF!="x","B","")</f>
        <v>#REF!</v>
      </c>
      <c r="CA1929" s="21" t="e">
        <f>IF(Wedstrijden!#REF!="x","L1","")</f>
        <v>#REF!</v>
      </c>
      <c r="CB1929" s="21" t="e">
        <f>IF(Wedstrijden!#REF!="x","L2","")</f>
        <v>#REF!</v>
      </c>
      <c r="CC1929" s="21" t="e">
        <f>IF(Wedstrijden!#REF!="x","M1","")</f>
        <v>#REF!</v>
      </c>
      <c r="CD1929" s="21" t="e">
        <f>IF(Wedstrijden!#REF!="x","M2","")</f>
        <v>#REF!</v>
      </c>
      <c r="CE1929" s="21" t="e">
        <f>IF(Wedstrijden!#REF!="x","Z1","")</f>
        <v>#REF!</v>
      </c>
      <c r="CF1929" s="21" t="e">
        <f>IF(Wedstrijden!#REF!="x","Z2","")</f>
        <v>#REF!</v>
      </c>
      <c r="CG1929" s="21" t="e">
        <f>IF(Wedstrijden!#REF!="x","ZZL","")</f>
        <v>#REF!</v>
      </c>
      <c r="CL1929" s="21">
        <f>IF(COUNTA(Wedstrijden!#REF!)&lt;&gt;0,2,"")</f>
        <v>2</v>
      </c>
      <c r="CM1929" s="21">
        <f t="shared" si="182"/>
        <v>2</v>
      </c>
      <c r="CN1929" s="21" t="e">
        <f>IF(Wedstrijden!#REF!="x","AA","")</f>
        <v>#REF!</v>
      </c>
      <c r="CO1929" s="21" t="e">
        <f>IF(Wedstrijden!#REF!="x","A","")</f>
        <v>#REF!</v>
      </c>
      <c r="CP1929" s="21" t="e">
        <f>IF(Wedstrijden!#REF!="x","BB","")</f>
        <v>#REF!</v>
      </c>
      <c r="CQ1929" s="21" t="e">
        <f>IF(Wedstrijden!#REF!="x","B","")</f>
        <v>#REF!</v>
      </c>
      <c r="CR1929" s="21" t="e">
        <f>IF(Wedstrijden!#REF!="x","L","")</f>
        <v>#REF!</v>
      </c>
      <c r="CS1929" s="21" t="e">
        <f>IF(Wedstrijden!#REF!="x","M","")</f>
        <v>#REF!</v>
      </c>
      <c r="CT1929" s="21" t="e">
        <f>IF(Wedstrijden!#REF!="x","Z","")</f>
        <v>#REF!</v>
      </c>
      <c r="CU1929" s="21" t="e">
        <f>IF(Wedstrijden!#REF!="x","ZZ","")</f>
        <v>#REF!</v>
      </c>
      <c r="CV1929" s="21">
        <f>IF(COUNTA(Wedstrijden!#REF!)&lt;&gt;0,2,"")</f>
        <v>2</v>
      </c>
      <c r="CW1929" s="21">
        <f t="shared" si="183"/>
        <v>1</v>
      </c>
      <c r="CX1929" s="21" t="e">
        <f>IF(Wedstrijden!#REF!="x","BB","")</f>
        <v>#REF!</v>
      </c>
      <c r="CY1929" s="21" t="e">
        <f>IF(Wedstrijden!#REF!="x","B","")</f>
        <v>#REF!</v>
      </c>
      <c r="CZ1929" s="21" t="e">
        <f>IF(Wedstrijden!#REF!="x","L","")</f>
        <v>#REF!</v>
      </c>
      <c r="DA1929" s="21" t="e">
        <f>IF(Wedstrijden!#REF!="x","M","")</f>
        <v>#REF!</v>
      </c>
      <c r="DB1929" s="21" t="e">
        <f>IF(Wedstrijden!#REF!="x","Z","")</f>
        <v>#REF!</v>
      </c>
      <c r="DC1929" s="21" t="e">
        <f>IF(Wedstrijden!#REF!="x","ZZ","")</f>
        <v>#REF!</v>
      </c>
      <c r="DD1929" s="21" t="e">
        <f>IF(Wedstrijden!#REF!="x","1.40","")</f>
        <v>#REF!</v>
      </c>
      <c r="DE1929" s="21">
        <f>IF(COUNTA(Wedstrijden!#REF!)&lt;&gt;0,6,"")</f>
        <v>6</v>
      </c>
      <c r="DF1929" s="21">
        <f t="shared" si="184"/>
        <v>2</v>
      </c>
      <c r="DG1929" s="21" t="e">
        <f>IF(Wedstrijden!#REF!="x","L","")</f>
        <v>#REF!</v>
      </c>
      <c r="DH1929" s="21" t="e">
        <f>IF(Wedstrijden!#REF!="x","M","")</f>
        <v>#REF!</v>
      </c>
      <c r="DI1929" s="21" t="e">
        <f>IF(Wedstrijden!#REF!="x","Z","")</f>
        <v>#REF!</v>
      </c>
      <c r="DJ1929" s="21" t="e">
        <f>IF(Wedstrijden!#REF!="x","Z","")</f>
        <v>#REF!</v>
      </c>
      <c r="DK1929" s="21">
        <f>IF(COUNTA(Wedstrijden!#REF!)&lt;&gt;0,6,"")</f>
        <v>6</v>
      </c>
      <c r="DL1929" s="21">
        <f t="shared" si="185"/>
        <v>1</v>
      </c>
      <c r="DM1929" s="21" t="e">
        <f>IF(Wedstrijden!#REF!="x","L","")</f>
        <v>#REF!</v>
      </c>
      <c r="DN1929" s="21" t="e">
        <f>IF(Wedstrijden!#REF!="x","M","")</f>
        <v>#REF!</v>
      </c>
      <c r="DO1929" s="21" t="e">
        <f>IF(Wedstrijden!#REF!="x","Z","")</f>
        <v>#REF!</v>
      </c>
      <c r="DP1929" s="21" t="e">
        <f>IF(Wedstrijden!#REF!="x","Z","")</f>
        <v>#REF!</v>
      </c>
    </row>
    <row r="1930" spans="1:120" ht="14.4" x14ac:dyDescent="0.3">
      <c r="A1930" s="23">
        <f>Wedstrijden!B1853</f>
        <v>0</v>
      </c>
      <c r="B1930" s="21" t="str">
        <f>IFERROR(VLOOKUP(Wedstrijden!D1853,Wedstrijdlocaties!$B$2:$E$600,2,FALSE),"")</f>
        <v/>
      </c>
      <c r="C1930" s="21">
        <f>Wedstrijden!E1853</f>
        <v>0</v>
      </c>
      <c r="D1930" s="21" t="str">
        <f>IFERROR(VLOOKUP(Wedstrijden!F1853,Organisaties!$B$2:$C$500,2,FALSE),"")</f>
        <v/>
      </c>
      <c r="E1930" s="21" t="str">
        <f>IFERROR(VLOOKUP(Wedstrijden!F1853,Organisaties!$B$2:$G$500,5,FALSE),"")</f>
        <v/>
      </c>
      <c r="F1930" s="21" t="e">
        <f>IF(Wedstrijden!#REF!&lt;&gt;"",Wedstrijden!#REF!,"")</f>
        <v>#REF!</v>
      </c>
      <c r="G1930" s="21" t="e">
        <f>IF(Wedstrijden!#REF!="Indoor",1,0)</f>
        <v>#REF!</v>
      </c>
      <c r="H1930" s="21" t="e">
        <f>Wedstrijden!#REF!</f>
        <v>#REF!</v>
      </c>
      <c r="I1930" s="21" t="e">
        <f>IF(Wedstrijden!#REF!="Nee",0,IF(Wedstrijden!#REF!="Ja",1,""))</f>
        <v>#REF!</v>
      </c>
      <c r="J1930" s="21" t="e">
        <f>IF(Wedstrijden!#REF!&lt;&gt;"",Wedstrijden!#REF!,"")</f>
        <v>#REF!</v>
      </c>
      <c r="BJ1930" s="21">
        <f>IF(COUNTA(Wedstrijden!#REF!)&lt;&gt;0,1,"")</f>
        <v>1</v>
      </c>
      <c r="BK1930" s="21">
        <f t="shared" si="180"/>
        <v>2</v>
      </c>
      <c r="BL1930" s="21" t="e">
        <f>IF(Wedstrijden!#REF!="x","AA","")</f>
        <v>#REF!</v>
      </c>
      <c r="BM1930" s="21" t="e">
        <f>IF(Wedstrijden!#REF!="x","A","")</f>
        <v>#REF!</v>
      </c>
      <c r="BN1930" s="21" t="e">
        <f>IF(Wedstrijden!#REF!="x","B1","")</f>
        <v>#REF!</v>
      </c>
      <c r="BO1930" s="21" t="e">
        <f>IF(Wedstrijden!#REF!="x","BB","")</f>
        <v>#REF!</v>
      </c>
      <c r="BP1930" s="21" t="e">
        <f>IF(Wedstrijden!#REF!="x","B","")</f>
        <v>#REF!</v>
      </c>
      <c r="BQ1930" s="21" t="e">
        <f>IF(Wedstrijden!#REF!="x","L1","")</f>
        <v>#REF!</v>
      </c>
      <c r="BR1930" s="21" t="e">
        <f>IF(Wedstrijden!#REF!="x","L2","")</f>
        <v>#REF!</v>
      </c>
      <c r="BS1930" s="21" t="e">
        <f>IF(Wedstrijden!#REF!="x","M1","")</f>
        <v>#REF!</v>
      </c>
      <c r="BT1930" s="21" t="e">
        <f>IF(Wedstrijden!#REF!="x","M2","")</f>
        <v>#REF!</v>
      </c>
      <c r="BU1930" s="21" t="e">
        <f>IF(Wedstrijden!#REF!="x","Z1","")</f>
        <v>#REF!</v>
      </c>
      <c r="BV1930" s="21" t="e">
        <f>IF(Wedstrijden!#REF!="x","Z2","")</f>
        <v>#REF!</v>
      </c>
      <c r="BW1930" s="21">
        <f>IF(COUNTA(Wedstrijden!#REF!)&lt;&gt;0,1,"")</f>
        <v>1</v>
      </c>
      <c r="BX1930" s="21">
        <f t="shared" si="181"/>
        <v>1</v>
      </c>
      <c r="BY1930" s="21" t="e">
        <f>IF(Wedstrijden!#REF!="x","BB","")</f>
        <v>#REF!</v>
      </c>
      <c r="BZ1930" s="21" t="e">
        <f>IF(Wedstrijden!#REF!="x","B","")</f>
        <v>#REF!</v>
      </c>
      <c r="CA1930" s="21" t="e">
        <f>IF(Wedstrijden!#REF!="x","L1","")</f>
        <v>#REF!</v>
      </c>
      <c r="CB1930" s="21" t="e">
        <f>IF(Wedstrijden!#REF!="x","L2","")</f>
        <v>#REF!</v>
      </c>
      <c r="CC1930" s="21" t="e">
        <f>IF(Wedstrijden!#REF!="x","M1","")</f>
        <v>#REF!</v>
      </c>
      <c r="CD1930" s="21" t="e">
        <f>IF(Wedstrijden!#REF!="x","M2","")</f>
        <v>#REF!</v>
      </c>
      <c r="CE1930" s="21" t="e">
        <f>IF(Wedstrijden!#REF!="x","Z1","")</f>
        <v>#REF!</v>
      </c>
      <c r="CF1930" s="21" t="e">
        <f>IF(Wedstrijden!#REF!="x","Z2","")</f>
        <v>#REF!</v>
      </c>
      <c r="CG1930" s="21" t="e">
        <f>IF(Wedstrijden!#REF!="x","ZZL","")</f>
        <v>#REF!</v>
      </c>
      <c r="CL1930" s="21">
        <f>IF(COUNTA(Wedstrijden!#REF!)&lt;&gt;0,2,"")</f>
        <v>2</v>
      </c>
      <c r="CM1930" s="21">
        <f t="shared" si="182"/>
        <v>2</v>
      </c>
      <c r="CN1930" s="21" t="e">
        <f>IF(Wedstrijden!#REF!="x","AA","")</f>
        <v>#REF!</v>
      </c>
      <c r="CO1930" s="21" t="e">
        <f>IF(Wedstrijden!#REF!="x","A","")</f>
        <v>#REF!</v>
      </c>
      <c r="CP1930" s="21" t="e">
        <f>IF(Wedstrijden!#REF!="x","BB","")</f>
        <v>#REF!</v>
      </c>
      <c r="CQ1930" s="21" t="e">
        <f>IF(Wedstrijden!#REF!="x","B","")</f>
        <v>#REF!</v>
      </c>
      <c r="CR1930" s="21" t="e">
        <f>IF(Wedstrijden!#REF!="x","L","")</f>
        <v>#REF!</v>
      </c>
      <c r="CS1930" s="21" t="e">
        <f>IF(Wedstrijden!#REF!="x","M","")</f>
        <v>#REF!</v>
      </c>
      <c r="CT1930" s="21" t="e">
        <f>IF(Wedstrijden!#REF!="x","Z","")</f>
        <v>#REF!</v>
      </c>
      <c r="CU1930" s="21" t="e">
        <f>IF(Wedstrijden!#REF!="x","ZZ","")</f>
        <v>#REF!</v>
      </c>
      <c r="CV1930" s="21">
        <f>IF(COUNTA(Wedstrijden!#REF!)&lt;&gt;0,2,"")</f>
        <v>2</v>
      </c>
      <c r="CW1930" s="21">
        <f t="shared" si="183"/>
        <v>1</v>
      </c>
      <c r="CX1930" s="21" t="e">
        <f>IF(Wedstrijden!#REF!="x","BB","")</f>
        <v>#REF!</v>
      </c>
      <c r="CY1930" s="21" t="e">
        <f>IF(Wedstrijden!#REF!="x","B","")</f>
        <v>#REF!</v>
      </c>
      <c r="CZ1930" s="21" t="e">
        <f>IF(Wedstrijden!#REF!="x","L","")</f>
        <v>#REF!</v>
      </c>
      <c r="DA1930" s="21" t="e">
        <f>IF(Wedstrijden!#REF!="x","M","")</f>
        <v>#REF!</v>
      </c>
      <c r="DB1930" s="21" t="e">
        <f>IF(Wedstrijden!#REF!="x","Z","")</f>
        <v>#REF!</v>
      </c>
      <c r="DC1930" s="21" t="e">
        <f>IF(Wedstrijden!#REF!="x","ZZ","")</f>
        <v>#REF!</v>
      </c>
      <c r="DD1930" s="21" t="e">
        <f>IF(Wedstrijden!#REF!="x","1.40","")</f>
        <v>#REF!</v>
      </c>
      <c r="DE1930" s="21">
        <f>IF(COUNTA(Wedstrijden!#REF!)&lt;&gt;0,6,"")</f>
        <v>6</v>
      </c>
      <c r="DF1930" s="21">
        <f t="shared" si="184"/>
        <v>2</v>
      </c>
      <c r="DG1930" s="21" t="e">
        <f>IF(Wedstrijden!#REF!="x","L","")</f>
        <v>#REF!</v>
      </c>
      <c r="DH1930" s="21" t="e">
        <f>IF(Wedstrijden!#REF!="x","M","")</f>
        <v>#REF!</v>
      </c>
      <c r="DI1930" s="21" t="e">
        <f>IF(Wedstrijden!#REF!="x","Z","")</f>
        <v>#REF!</v>
      </c>
      <c r="DJ1930" s="21" t="e">
        <f>IF(Wedstrijden!#REF!="x","Z","")</f>
        <v>#REF!</v>
      </c>
      <c r="DK1930" s="21">
        <f>IF(COUNTA(Wedstrijden!#REF!)&lt;&gt;0,6,"")</f>
        <v>6</v>
      </c>
      <c r="DL1930" s="21">
        <f t="shared" si="185"/>
        <v>1</v>
      </c>
      <c r="DM1930" s="21" t="e">
        <f>IF(Wedstrijden!#REF!="x","L","")</f>
        <v>#REF!</v>
      </c>
      <c r="DN1930" s="21" t="e">
        <f>IF(Wedstrijden!#REF!="x","M","")</f>
        <v>#REF!</v>
      </c>
      <c r="DO1930" s="21" t="e">
        <f>IF(Wedstrijden!#REF!="x","Z","")</f>
        <v>#REF!</v>
      </c>
      <c r="DP1930" s="21" t="e">
        <f>IF(Wedstrijden!#REF!="x","Z","")</f>
        <v>#REF!</v>
      </c>
    </row>
    <row r="1931" spans="1:120" ht="14.4" x14ac:dyDescent="0.3">
      <c r="A1931" s="23">
        <f>Wedstrijden!B1854</f>
        <v>0</v>
      </c>
      <c r="B1931" s="21" t="str">
        <f>IFERROR(VLOOKUP(Wedstrijden!D1854,Wedstrijdlocaties!$B$2:$E$600,2,FALSE),"")</f>
        <v/>
      </c>
      <c r="C1931" s="21">
        <f>Wedstrijden!E1854</f>
        <v>0</v>
      </c>
      <c r="D1931" s="21" t="str">
        <f>IFERROR(VLOOKUP(Wedstrijden!F1854,Organisaties!$B$2:$C$500,2,FALSE),"")</f>
        <v/>
      </c>
      <c r="E1931" s="21" t="str">
        <f>IFERROR(VLOOKUP(Wedstrijden!F1854,Organisaties!$B$2:$G$500,5,FALSE),"")</f>
        <v/>
      </c>
      <c r="F1931" s="21" t="e">
        <f>IF(Wedstrijden!#REF!&lt;&gt;"",Wedstrijden!#REF!,"")</f>
        <v>#REF!</v>
      </c>
      <c r="G1931" s="21" t="e">
        <f>IF(Wedstrijden!#REF!="Indoor",1,0)</f>
        <v>#REF!</v>
      </c>
      <c r="H1931" s="21" t="e">
        <f>Wedstrijden!#REF!</f>
        <v>#REF!</v>
      </c>
      <c r="I1931" s="21" t="e">
        <f>IF(Wedstrijden!#REF!="Nee",0,IF(Wedstrijden!#REF!="Ja",1,""))</f>
        <v>#REF!</v>
      </c>
      <c r="J1931" s="21" t="e">
        <f>IF(Wedstrijden!#REF!&lt;&gt;"",Wedstrijden!#REF!,"")</f>
        <v>#REF!</v>
      </c>
      <c r="BJ1931" s="21">
        <f>IF(COUNTA(Wedstrijden!#REF!)&lt;&gt;0,1,"")</f>
        <v>1</v>
      </c>
      <c r="BK1931" s="21">
        <f t="shared" si="180"/>
        <v>2</v>
      </c>
      <c r="BL1931" s="21" t="e">
        <f>IF(Wedstrijden!#REF!="x","AA","")</f>
        <v>#REF!</v>
      </c>
      <c r="BM1931" s="21" t="e">
        <f>IF(Wedstrijden!#REF!="x","A","")</f>
        <v>#REF!</v>
      </c>
      <c r="BN1931" s="21" t="e">
        <f>IF(Wedstrijden!#REF!="x","B1","")</f>
        <v>#REF!</v>
      </c>
      <c r="BO1931" s="21" t="e">
        <f>IF(Wedstrijden!#REF!="x","BB","")</f>
        <v>#REF!</v>
      </c>
      <c r="BP1931" s="21" t="e">
        <f>IF(Wedstrijden!#REF!="x","B","")</f>
        <v>#REF!</v>
      </c>
      <c r="BQ1931" s="21" t="e">
        <f>IF(Wedstrijden!#REF!="x","L1","")</f>
        <v>#REF!</v>
      </c>
      <c r="BR1931" s="21" t="e">
        <f>IF(Wedstrijden!#REF!="x","L2","")</f>
        <v>#REF!</v>
      </c>
      <c r="BS1931" s="21" t="e">
        <f>IF(Wedstrijden!#REF!="x","M1","")</f>
        <v>#REF!</v>
      </c>
      <c r="BT1931" s="21" t="e">
        <f>IF(Wedstrijden!#REF!="x","M2","")</f>
        <v>#REF!</v>
      </c>
      <c r="BU1931" s="21" t="e">
        <f>IF(Wedstrijden!#REF!="x","Z1","")</f>
        <v>#REF!</v>
      </c>
      <c r="BV1931" s="21" t="e">
        <f>IF(Wedstrijden!#REF!="x","Z2","")</f>
        <v>#REF!</v>
      </c>
      <c r="BW1931" s="21">
        <f>IF(COUNTA(Wedstrijden!#REF!)&lt;&gt;0,1,"")</f>
        <v>1</v>
      </c>
      <c r="BX1931" s="21">
        <f t="shared" si="181"/>
        <v>1</v>
      </c>
      <c r="BY1931" s="21" t="e">
        <f>IF(Wedstrijden!#REF!="x","BB","")</f>
        <v>#REF!</v>
      </c>
      <c r="BZ1931" s="21" t="e">
        <f>IF(Wedstrijden!#REF!="x","B","")</f>
        <v>#REF!</v>
      </c>
      <c r="CA1931" s="21" t="e">
        <f>IF(Wedstrijden!#REF!="x","L1","")</f>
        <v>#REF!</v>
      </c>
      <c r="CB1931" s="21" t="e">
        <f>IF(Wedstrijden!#REF!="x","L2","")</f>
        <v>#REF!</v>
      </c>
      <c r="CC1931" s="21" t="e">
        <f>IF(Wedstrijden!#REF!="x","M1","")</f>
        <v>#REF!</v>
      </c>
      <c r="CD1931" s="21" t="e">
        <f>IF(Wedstrijden!#REF!="x","M2","")</f>
        <v>#REF!</v>
      </c>
      <c r="CE1931" s="21" t="e">
        <f>IF(Wedstrijden!#REF!="x","Z1","")</f>
        <v>#REF!</v>
      </c>
      <c r="CF1931" s="21" t="e">
        <f>IF(Wedstrijden!#REF!="x","Z2","")</f>
        <v>#REF!</v>
      </c>
      <c r="CG1931" s="21" t="e">
        <f>IF(Wedstrijden!#REF!="x","ZZL","")</f>
        <v>#REF!</v>
      </c>
      <c r="CL1931" s="21">
        <f>IF(COUNTA(Wedstrijden!#REF!)&lt;&gt;0,2,"")</f>
        <v>2</v>
      </c>
      <c r="CM1931" s="21">
        <f t="shared" si="182"/>
        <v>2</v>
      </c>
      <c r="CN1931" s="21" t="e">
        <f>IF(Wedstrijden!#REF!="x","AA","")</f>
        <v>#REF!</v>
      </c>
      <c r="CO1931" s="21" t="e">
        <f>IF(Wedstrijden!#REF!="x","A","")</f>
        <v>#REF!</v>
      </c>
      <c r="CP1931" s="21" t="e">
        <f>IF(Wedstrijden!#REF!="x","BB","")</f>
        <v>#REF!</v>
      </c>
      <c r="CQ1931" s="21" t="e">
        <f>IF(Wedstrijden!#REF!="x","B","")</f>
        <v>#REF!</v>
      </c>
      <c r="CR1931" s="21" t="e">
        <f>IF(Wedstrijden!#REF!="x","L","")</f>
        <v>#REF!</v>
      </c>
      <c r="CS1931" s="21" t="e">
        <f>IF(Wedstrijden!#REF!="x","M","")</f>
        <v>#REF!</v>
      </c>
      <c r="CT1931" s="21" t="e">
        <f>IF(Wedstrijden!#REF!="x","Z","")</f>
        <v>#REF!</v>
      </c>
      <c r="CU1931" s="21" t="e">
        <f>IF(Wedstrijden!#REF!="x","ZZ","")</f>
        <v>#REF!</v>
      </c>
      <c r="CV1931" s="21">
        <f>IF(COUNTA(Wedstrijden!#REF!)&lt;&gt;0,2,"")</f>
        <v>2</v>
      </c>
      <c r="CW1931" s="21">
        <f t="shared" si="183"/>
        <v>1</v>
      </c>
      <c r="CX1931" s="21" t="e">
        <f>IF(Wedstrijden!#REF!="x","BB","")</f>
        <v>#REF!</v>
      </c>
      <c r="CY1931" s="21" t="e">
        <f>IF(Wedstrijden!#REF!="x","B","")</f>
        <v>#REF!</v>
      </c>
      <c r="CZ1931" s="21" t="e">
        <f>IF(Wedstrijden!#REF!="x","L","")</f>
        <v>#REF!</v>
      </c>
      <c r="DA1931" s="21" t="e">
        <f>IF(Wedstrijden!#REF!="x","M","")</f>
        <v>#REF!</v>
      </c>
      <c r="DB1931" s="21" t="e">
        <f>IF(Wedstrijden!#REF!="x","Z","")</f>
        <v>#REF!</v>
      </c>
      <c r="DC1931" s="21" t="e">
        <f>IF(Wedstrijden!#REF!="x","ZZ","")</f>
        <v>#REF!</v>
      </c>
      <c r="DD1931" s="21" t="e">
        <f>IF(Wedstrijden!#REF!="x","1.40","")</f>
        <v>#REF!</v>
      </c>
      <c r="DE1931" s="21">
        <f>IF(COUNTA(Wedstrijden!#REF!)&lt;&gt;0,6,"")</f>
        <v>6</v>
      </c>
      <c r="DF1931" s="21">
        <f t="shared" si="184"/>
        <v>2</v>
      </c>
      <c r="DG1931" s="21" t="e">
        <f>IF(Wedstrijden!#REF!="x","L","")</f>
        <v>#REF!</v>
      </c>
      <c r="DH1931" s="21" t="e">
        <f>IF(Wedstrijden!#REF!="x","M","")</f>
        <v>#REF!</v>
      </c>
      <c r="DI1931" s="21" t="e">
        <f>IF(Wedstrijden!#REF!="x","Z","")</f>
        <v>#REF!</v>
      </c>
      <c r="DJ1931" s="21" t="e">
        <f>IF(Wedstrijden!#REF!="x","Z","")</f>
        <v>#REF!</v>
      </c>
      <c r="DK1931" s="21">
        <f>IF(COUNTA(Wedstrijden!#REF!)&lt;&gt;0,6,"")</f>
        <v>6</v>
      </c>
      <c r="DL1931" s="21">
        <f t="shared" si="185"/>
        <v>1</v>
      </c>
      <c r="DM1931" s="21" t="e">
        <f>IF(Wedstrijden!#REF!="x","L","")</f>
        <v>#REF!</v>
      </c>
      <c r="DN1931" s="21" t="e">
        <f>IF(Wedstrijden!#REF!="x","M","")</f>
        <v>#REF!</v>
      </c>
      <c r="DO1931" s="21" t="e">
        <f>IF(Wedstrijden!#REF!="x","Z","")</f>
        <v>#REF!</v>
      </c>
      <c r="DP1931" s="21" t="e">
        <f>IF(Wedstrijden!#REF!="x","Z","")</f>
        <v>#REF!</v>
      </c>
    </row>
    <row r="1932" spans="1:120" ht="14.4" x14ac:dyDescent="0.3">
      <c r="A1932" s="23">
        <f>Wedstrijden!B1855</f>
        <v>0</v>
      </c>
      <c r="B1932" s="21" t="str">
        <f>IFERROR(VLOOKUP(Wedstrijden!D1855,Wedstrijdlocaties!$B$2:$E$600,2,FALSE),"")</f>
        <v/>
      </c>
      <c r="C1932" s="21">
        <f>Wedstrijden!E1855</f>
        <v>0</v>
      </c>
      <c r="D1932" s="21" t="str">
        <f>IFERROR(VLOOKUP(Wedstrijden!F1855,Organisaties!$B$2:$C$500,2,FALSE),"")</f>
        <v/>
      </c>
      <c r="E1932" s="21" t="str">
        <f>IFERROR(VLOOKUP(Wedstrijden!F1855,Organisaties!$B$2:$G$500,5,FALSE),"")</f>
        <v/>
      </c>
      <c r="F1932" s="21" t="e">
        <f>IF(Wedstrijden!#REF!&lt;&gt;"",Wedstrijden!#REF!,"")</f>
        <v>#REF!</v>
      </c>
      <c r="G1932" s="21" t="e">
        <f>IF(Wedstrijden!#REF!="Indoor",1,0)</f>
        <v>#REF!</v>
      </c>
      <c r="H1932" s="21" t="e">
        <f>Wedstrijden!#REF!</f>
        <v>#REF!</v>
      </c>
      <c r="I1932" s="21" t="e">
        <f>IF(Wedstrijden!#REF!="Nee",0,IF(Wedstrijden!#REF!="Ja",1,""))</f>
        <v>#REF!</v>
      </c>
      <c r="J1932" s="21" t="e">
        <f>IF(Wedstrijden!#REF!&lt;&gt;"",Wedstrijden!#REF!,"")</f>
        <v>#REF!</v>
      </c>
      <c r="BJ1932" s="21">
        <f>IF(COUNTA(Wedstrijden!#REF!)&lt;&gt;0,1,"")</f>
        <v>1</v>
      </c>
      <c r="BK1932" s="21">
        <f t="shared" si="180"/>
        <v>2</v>
      </c>
      <c r="BL1932" s="21" t="e">
        <f>IF(Wedstrijden!#REF!="x","AA","")</f>
        <v>#REF!</v>
      </c>
      <c r="BM1932" s="21" t="e">
        <f>IF(Wedstrijden!#REF!="x","A","")</f>
        <v>#REF!</v>
      </c>
      <c r="BN1932" s="21" t="e">
        <f>IF(Wedstrijden!#REF!="x","B1","")</f>
        <v>#REF!</v>
      </c>
      <c r="BO1932" s="21" t="e">
        <f>IF(Wedstrijden!#REF!="x","BB","")</f>
        <v>#REF!</v>
      </c>
      <c r="BP1932" s="21" t="e">
        <f>IF(Wedstrijden!#REF!="x","B","")</f>
        <v>#REF!</v>
      </c>
      <c r="BQ1932" s="21" t="e">
        <f>IF(Wedstrijden!#REF!="x","L1","")</f>
        <v>#REF!</v>
      </c>
      <c r="BR1932" s="21" t="e">
        <f>IF(Wedstrijden!#REF!="x","L2","")</f>
        <v>#REF!</v>
      </c>
      <c r="BS1932" s="21" t="e">
        <f>IF(Wedstrijden!#REF!="x","M1","")</f>
        <v>#REF!</v>
      </c>
      <c r="BT1932" s="21" t="e">
        <f>IF(Wedstrijden!#REF!="x","M2","")</f>
        <v>#REF!</v>
      </c>
      <c r="BU1932" s="21" t="e">
        <f>IF(Wedstrijden!#REF!="x","Z1","")</f>
        <v>#REF!</v>
      </c>
      <c r="BV1932" s="21" t="e">
        <f>IF(Wedstrijden!#REF!="x","Z2","")</f>
        <v>#REF!</v>
      </c>
      <c r="BW1932" s="21">
        <f>IF(COUNTA(Wedstrijden!#REF!)&lt;&gt;0,1,"")</f>
        <v>1</v>
      </c>
      <c r="BX1932" s="21">
        <f t="shared" si="181"/>
        <v>1</v>
      </c>
      <c r="BY1932" s="21" t="e">
        <f>IF(Wedstrijden!#REF!="x","BB","")</f>
        <v>#REF!</v>
      </c>
      <c r="BZ1932" s="21" t="e">
        <f>IF(Wedstrijden!#REF!="x","B","")</f>
        <v>#REF!</v>
      </c>
      <c r="CA1932" s="21" t="e">
        <f>IF(Wedstrijden!#REF!="x","L1","")</f>
        <v>#REF!</v>
      </c>
      <c r="CB1932" s="21" t="e">
        <f>IF(Wedstrijden!#REF!="x","L2","")</f>
        <v>#REF!</v>
      </c>
      <c r="CC1932" s="21" t="e">
        <f>IF(Wedstrijden!#REF!="x","M1","")</f>
        <v>#REF!</v>
      </c>
      <c r="CD1932" s="21" t="e">
        <f>IF(Wedstrijden!#REF!="x","M2","")</f>
        <v>#REF!</v>
      </c>
      <c r="CE1932" s="21" t="e">
        <f>IF(Wedstrijden!#REF!="x","Z1","")</f>
        <v>#REF!</v>
      </c>
      <c r="CF1932" s="21" t="e">
        <f>IF(Wedstrijden!#REF!="x","Z2","")</f>
        <v>#REF!</v>
      </c>
      <c r="CG1932" s="21" t="e">
        <f>IF(Wedstrijden!#REF!="x","ZZL","")</f>
        <v>#REF!</v>
      </c>
      <c r="CL1932" s="21">
        <f>IF(COUNTA(Wedstrijden!#REF!)&lt;&gt;0,2,"")</f>
        <v>2</v>
      </c>
      <c r="CM1932" s="21">
        <f t="shared" si="182"/>
        <v>2</v>
      </c>
      <c r="CN1932" s="21" t="e">
        <f>IF(Wedstrijden!#REF!="x","AA","")</f>
        <v>#REF!</v>
      </c>
      <c r="CO1932" s="21" t="e">
        <f>IF(Wedstrijden!#REF!="x","A","")</f>
        <v>#REF!</v>
      </c>
      <c r="CP1932" s="21" t="e">
        <f>IF(Wedstrijden!#REF!="x","BB","")</f>
        <v>#REF!</v>
      </c>
      <c r="CQ1932" s="21" t="e">
        <f>IF(Wedstrijden!#REF!="x","B","")</f>
        <v>#REF!</v>
      </c>
      <c r="CR1932" s="21" t="e">
        <f>IF(Wedstrijden!#REF!="x","L","")</f>
        <v>#REF!</v>
      </c>
      <c r="CS1932" s="21" t="e">
        <f>IF(Wedstrijden!#REF!="x","M","")</f>
        <v>#REF!</v>
      </c>
      <c r="CT1932" s="21" t="e">
        <f>IF(Wedstrijden!#REF!="x","Z","")</f>
        <v>#REF!</v>
      </c>
      <c r="CU1932" s="21" t="e">
        <f>IF(Wedstrijden!#REF!="x","ZZ","")</f>
        <v>#REF!</v>
      </c>
      <c r="CV1932" s="21">
        <f>IF(COUNTA(Wedstrijden!#REF!)&lt;&gt;0,2,"")</f>
        <v>2</v>
      </c>
      <c r="CW1932" s="21">
        <f t="shared" si="183"/>
        <v>1</v>
      </c>
      <c r="CX1932" s="21" t="e">
        <f>IF(Wedstrijden!#REF!="x","BB","")</f>
        <v>#REF!</v>
      </c>
      <c r="CY1932" s="21" t="e">
        <f>IF(Wedstrijden!#REF!="x","B","")</f>
        <v>#REF!</v>
      </c>
      <c r="CZ1932" s="21" t="e">
        <f>IF(Wedstrijden!#REF!="x","L","")</f>
        <v>#REF!</v>
      </c>
      <c r="DA1932" s="21" t="e">
        <f>IF(Wedstrijden!#REF!="x","M","")</f>
        <v>#REF!</v>
      </c>
      <c r="DB1932" s="21" t="e">
        <f>IF(Wedstrijden!#REF!="x","Z","")</f>
        <v>#REF!</v>
      </c>
      <c r="DC1932" s="21" t="e">
        <f>IF(Wedstrijden!#REF!="x","ZZ","")</f>
        <v>#REF!</v>
      </c>
      <c r="DD1932" s="21" t="e">
        <f>IF(Wedstrijden!#REF!="x","1.40","")</f>
        <v>#REF!</v>
      </c>
      <c r="DE1932" s="21">
        <f>IF(COUNTA(Wedstrijden!#REF!)&lt;&gt;0,6,"")</f>
        <v>6</v>
      </c>
      <c r="DF1932" s="21">
        <f t="shared" si="184"/>
        <v>2</v>
      </c>
      <c r="DG1932" s="21" t="e">
        <f>IF(Wedstrijden!#REF!="x","L","")</f>
        <v>#REF!</v>
      </c>
      <c r="DH1932" s="21" t="e">
        <f>IF(Wedstrijden!#REF!="x","M","")</f>
        <v>#REF!</v>
      </c>
      <c r="DI1932" s="21" t="e">
        <f>IF(Wedstrijden!#REF!="x","Z","")</f>
        <v>#REF!</v>
      </c>
      <c r="DJ1932" s="21" t="e">
        <f>IF(Wedstrijden!#REF!="x","Z","")</f>
        <v>#REF!</v>
      </c>
      <c r="DK1932" s="21">
        <f>IF(COUNTA(Wedstrijden!#REF!)&lt;&gt;0,6,"")</f>
        <v>6</v>
      </c>
      <c r="DL1932" s="21">
        <f t="shared" si="185"/>
        <v>1</v>
      </c>
      <c r="DM1932" s="21" t="e">
        <f>IF(Wedstrijden!#REF!="x","L","")</f>
        <v>#REF!</v>
      </c>
      <c r="DN1932" s="21" t="e">
        <f>IF(Wedstrijden!#REF!="x","M","")</f>
        <v>#REF!</v>
      </c>
      <c r="DO1932" s="21" t="e">
        <f>IF(Wedstrijden!#REF!="x","Z","")</f>
        <v>#REF!</v>
      </c>
      <c r="DP1932" s="21" t="e">
        <f>IF(Wedstrijden!#REF!="x","Z","")</f>
        <v>#REF!</v>
      </c>
    </row>
    <row r="1933" spans="1:120" ht="14.4" x14ac:dyDescent="0.3">
      <c r="A1933" s="23">
        <f>Wedstrijden!B1856</f>
        <v>0</v>
      </c>
      <c r="B1933" s="21" t="str">
        <f>IFERROR(VLOOKUP(Wedstrijden!D1856,Wedstrijdlocaties!$B$2:$E$600,2,FALSE),"")</f>
        <v/>
      </c>
      <c r="C1933" s="21">
        <f>Wedstrijden!E1856</f>
        <v>0</v>
      </c>
      <c r="D1933" s="21" t="str">
        <f>IFERROR(VLOOKUP(Wedstrijden!F1856,Organisaties!$B$2:$C$500,2,FALSE),"")</f>
        <v/>
      </c>
      <c r="E1933" s="21" t="str">
        <f>IFERROR(VLOOKUP(Wedstrijden!F1856,Organisaties!$B$2:$G$500,5,FALSE),"")</f>
        <v/>
      </c>
      <c r="F1933" s="21" t="e">
        <f>IF(Wedstrijden!#REF!&lt;&gt;"",Wedstrijden!#REF!,"")</f>
        <v>#REF!</v>
      </c>
      <c r="G1933" s="21" t="e">
        <f>IF(Wedstrijden!#REF!="Indoor",1,0)</f>
        <v>#REF!</v>
      </c>
      <c r="H1933" s="21" t="e">
        <f>Wedstrijden!#REF!</f>
        <v>#REF!</v>
      </c>
      <c r="I1933" s="21" t="e">
        <f>IF(Wedstrijden!#REF!="Nee",0,IF(Wedstrijden!#REF!="Ja",1,""))</f>
        <v>#REF!</v>
      </c>
      <c r="J1933" s="21" t="e">
        <f>IF(Wedstrijden!#REF!&lt;&gt;"",Wedstrijden!#REF!,"")</f>
        <v>#REF!</v>
      </c>
      <c r="BJ1933" s="21">
        <f>IF(COUNTA(Wedstrijden!#REF!)&lt;&gt;0,1,"")</f>
        <v>1</v>
      </c>
      <c r="BK1933" s="21">
        <f t="shared" si="180"/>
        <v>2</v>
      </c>
      <c r="BL1933" s="21" t="e">
        <f>IF(Wedstrijden!#REF!="x","AA","")</f>
        <v>#REF!</v>
      </c>
      <c r="BM1933" s="21" t="e">
        <f>IF(Wedstrijden!#REF!="x","A","")</f>
        <v>#REF!</v>
      </c>
      <c r="BN1933" s="21" t="e">
        <f>IF(Wedstrijden!#REF!="x","B1","")</f>
        <v>#REF!</v>
      </c>
      <c r="BO1933" s="21" t="e">
        <f>IF(Wedstrijden!#REF!="x","BB","")</f>
        <v>#REF!</v>
      </c>
      <c r="BP1933" s="21" t="e">
        <f>IF(Wedstrijden!#REF!="x","B","")</f>
        <v>#REF!</v>
      </c>
      <c r="BQ1933" s="21" t="e">
        <f>IF(Wedstrijden!#REF!="x","L1","")</f>
        <v>#REF!</v>
      </c>
      <c r="BR1933" s="21" t="e">
        <f>IF(Wedstrijden!#REF!="x","L2","")</f>
        <v>#REF!</v>
      </c>
      <c r="BS1933" s="21" t="e">
        <f>IF(Wedstrijden!#REF!="x","M1","")</f>
        <v>#REF!</v>
      </c>
      <c r="BT1933" s="21" t="e">
        <f>IF(Wedstrijden!#REF!="x","M2","")</f>
        <v>#REF!</v>
      </c>
      <c r="BU1933" s="21" t="e">
        <f>IF(Wedstrijden!#REF!="x","Z1","")</f>
        <v>#REF!</v>
      </c>
      <c r="BV1933" s="21" t="e">
        <f>IF(Wedstrijden!#REF!="x","Z2","")</f>
        <v>#REF!</v>
      </c>
      <c r="BW1933" s="21">
        <f>IF(COUNTA(Wedstrijden!#REF!)&lt;&gt;0,1,"")</f>
        <v>1</v>
      </c>
      <c r="BX1933" s="21">
        <f t="shared" si="181"/>
        <v>1</v>
      </c>
      <c r="BY1933" s="21" t="e">
        <f>IF(Wedstrijden!#REF!="x","BB","")</f>
        <v>#REF!</v>
      </c>
      <c r="BZ1933" s="21" t="e">
        <f>IF(Wedstrijden!#REF!="x","B","")</f>
        <v>#REF!</v>
      </c>
      <c r="CA1933" s="21" t="e">
        <f>IF(Wedstrijden!#REF!="x","L1","")</f>
        <v>#REF!</v>
      </c>
      <c r="CB1933" s="21" t="e">
        <f>IF(Wedstrijden!#REF!="x","L2","")</f>
        <v>#REF!</v>
      </c>
      <c r="CC1933" s="21" t="e">
        <f>IF(Wedstrijden!#REF!="x","M1","")</f>
        <v>#REF!</v>
      </c>
      <c r="CD1933" s="21" t="e">
        <f>IF(Wedstrijden!#REF!="x","M2","")</f>
        <v>#REF!</v>
      </c>
      <c r="CE1933" s="21" t="e">
        <f>IF(Wedstrijden!#REF!="x","Z1","")</f>
        <v>#REF!</v>
      </c>
      <c r="CF1933" s="21" t="e">
        <f>IF(Wedstrijden!#REF!="x","Z2","")</f>
        <v>#REF!</v>
      </c>
      <c r="CG1933" s="21" t="e">
        <f>IF(Wedstrijden!#REF!="x","ZZL","")</f>
        <v>#REF!</v>
      </c>
      <c r="CL1933" s="21">
        <f>IF(COUNTA(Wedstrijden!#REF!)&lt;&gt;0,2,"")</f>
        <v>2</v>
      </c>
      <c r="CM1933" s="21">
        <f t="shared" si="182"/>
        <v>2</v>
      </c>
      <c r="CN1933" s="21" t="e">
        <f>IF(Wedstrijden!#REF!="x","AA","")</f>
        <v>#REF!</v>
      </c>
      <c r="CO1933" s="21" t="e">
        <f>IF(Wedstrijden!#REF!="x","A","")</f>
        <v>#REF!</v>
      </c>
      <c r="CP1933" s="21" t="e">
        <f>IF(Wedstrijden!#REF!="x","BB","")</f>
        <v>#REF!</v>
      </c>
      <c r="CQ1933" s="21" t="e">
        <f>IF(Wedstrijden!#REF!="x","B","")</f>
        <v>#REF!</v>
      </c>
      <c r="CR1933" s="21" t="e">
        <f>IF(Wedstrijden!#REF!="x","L","")</f>
        <v>#REF!</v>
      </c>
      <c r="CS1933" s="21" t="e">
        <f>IF(Wedstrijden!#REF!="x","M","")</f>
        <v>#REF!</v>
      </c>
      <c r="CT1933" s="21" t="e">
        <f>IF(Wedstrijden!#REF!="x","Z","")</f>
        <v>#REF!</v>
      </c>
      <c r="CU1933" s="21" t="e">
        <f>IF(Wedstrijden!#REF!="x","ZZ","")</f>
        <v>#REF!</v>
      </c>
      <c r="CV1933" s="21">
        <f>IF(COUNTA(Wedstrijden!#REF!)&lt;&gt;0,2,"")</f>
        <v>2</v>
      </c>
      <c r="CW1933" s="21">
        <f t="shared" si="183"/>
        <v>1</v>
      </c>
      <c r="CX1933" s="21" t="e">
        <f>IF(Wedstrijden!#REF!="x","BB","")</f>
        <v>#REF!</v>
      </c>
      <c r="CY1933" s="21" t="e">
        <f>IF(Wedstrijden!#REF!="x","B","")</f>
        <v>#REF!</v>
      </c>
      <c r="CZ1933" s="21" t="e">
        <f>IF(Wedstrijden!#REF!="x","L","")</f>
        <v>#REF!</v>
      </c>
      <c r="DA1933" s="21" t="e">
        <f>IF(Wedstrijden!#REF!="x","M","")</f>
        <v>#REF!</v>
      </c>
      <c r="DB1933" s="21" t="e">
        <f>IF(Wedstrijden!#REF!="x","Z","")</f>
        <v>#REF!</v>
      </c>
      <c r="DC1933" s="21" t="e">
        <f>IF(Wedstrijden!#REF!="x","ZZ","")</f>
        <v>#REF!</v>
      </c>
      <c r="DD1933" s="21" t="e">
        <f>IF(Wedstrijden!#REF!="x","1.40","")</f>
        <v>#REF!</v>
      </c>
      <c r="DE1933" s="21">
        <f>IF(COUNTA(Wedstrijden!#REF!)&lt;&gt;0,6,"")</f>
        <v>6</v>
      </c>
      <c r="DF1933" s="21">
        <f t="shared" si="184"/>
        <v>2</v>
      </c>
      <c r="DG1933" s="21" t="e">
        <f>IF(Wedstrijden!#REF!="x","L","")</f>
        <v>#REF!</v>
      </c>
      <c r="DH1933" s="21" t="e">
        <f>IF(Wedstrijden!#REF!="x","M","")</f>
        <v>#REF!</v>
      </c>
      <c r="DI1933" s="21" t="e">
        <f>IF(Wedstrijden!#REF!="x","Z","")</f>
        <v>#REF!</v>
      </c>
      <c r="DJ1933" s="21" t="e">
        <f>IF(Wedstrijden!#REF!="x","Z","")</f>
        <v>#REF!</v>
      </c>
      <c r="DK1933" s="21">
        <f>IF(COUNTA(Wedstrijden!#REF!)&lt;&gt;0,6,"")</f>
        <v>6</v>
      </c>
      <c r="DL1933" s="21">
        <f t="shared" si="185"/>
        <v>1</v>
      </c>
      <c r="DM1933" s="21" t="e">
        <f>IF(Wedstrijden!#REF!="x","L","")</f>
        <v>#REF!</v>
      </c>
      <c r="DN1933" s="21" t="e">
        <f>IF(Wedstrijden!#REF!="x","M","")</f>
        <v>#REF!</v>
      </c>
      <c r="DO1933" s="21" t="e">
        <f>IF(Wedstrijden!#REF!="x","Z","")</f>
        <v>#REF!</v>
      </c>
      <c r="DP1933" s="21" t="e">
        <f>IF(Wedstrijden!#REF!="x","Z","")</f>
        <v>#REF!</v>
      </c>
    </row>
    <row r="1934" spans="1:120" ht="14.4" x14ac:dyDescent="0.3">
      <c r="A1934" s="23">
        <f>Wedstrijden!B1857</f>
        <v>0</v>
      </c>
      <c r="B1934" s="21" t="str">
        <f>IFERROR(VLOOKUP(Wedstrijden!D1857,Wedstrijdlocaties!$B$2:$E$600,2,FALSE),"")</f>
        <v/>
      </c>
      <c r="C1934" s="21">
        <f>Wedstrijden!E1857</f>
        <v>0</v>
      </c>
      <c r="D1934" s="21" t="str">
        <f>IFERROR(VLOOKUP(Wedstrijden!F1857,Organisaties!$B$2:$C$500,2,FALSE),"")</f>
        <v/>
      </c>
      <c r="E1934" s="21" t="str">
        <f>IFERROR(VLOOKUP(Wedstrijden!F1857,Organisaties!$B$2:$G$500,5,FALSE),"")</f>
        <v/>
      </c>
      <c r="F1934" s="21" t="e">
        <f>IF(Wedstrijden!#REF!&lt;&gt;"",Wedstrijden!#REF!,"")</f>
        <v>#REF!</v>
      </c>
      <c r="G1934" s="21" t="e">
        <f>IF(Wedstrijden!#REF!="Indoor",1,0)</f>
        <v>#REF!</v>
      </c>
      <c r="H1934" s="21" t="e">
        <f>Wedstrijden!#REF!</f>
        <v>#REF!</v>
      </c>
      <c r="I1934" s="21" t="e">
        <f>IF(Wedstrijden!#REF!="Nee",0,IF(Wedstrijden!#REF!="Ja",1,""))</f>
        <v>#REF!</v>
      </c>
      <c r="J1934" s="21" t="e">
        <f>IF(Wedstrijden!#REF!&lt;&gt;"",Wedstrijden!#REF!,"")</f>
        <v>#REF!</v>
      </c>
      <c r="BJ1934" s="21">
        <f>IF(COUNTA(Wedstrijden!#REF!)&lt;&gt;0,1,"")</f>
        <v>1</v>
      </c>
      <c r="BK1934" s="21">
        <f t="shared" si="180"/>
        <v>2</v>
      </c>
      <c r="BL1934" s="21" t="e">
        <f>IF(Wedstrijden!#REF!="x","AA","")</f>
        <v>#REF!</v>
      </c>
      <c r="BM1934" s="21" t="e">
        <f>IF(Wedstrijden!#REF!="x","A","")</f>
        <v>#REF!</v>
      </c>
      <c r="BN1934" s="21" t="e">
        <f>IF(Wedstrijden!#REF!="x","B1","")</f>
        <v>#REF!</v>
      </c>
      <c r="BO1934" s="21" t="e">
        <f>IF(Wedstrijden!#REF!="x","BB","")</f>
        <v>#REF!</v>
      </c>
      <c r="BP1934" s="21" t="e">
        <f>IF(Wedstrijden!#REF!="x","B","")</f>
        <v>#REF!</v>
      </c>
      <c r="BQ1934" s="21" t="e">
        <f>IF(Wedstrijden!#REF!="x","L1","")</f>
        <v>#REF!</v>
      </c>
      <c r="BR1934" s="21" t="e">
        <f>IF(Wedstrijden!#REF!="x","L2","")</f>
        <v>#REF!</v>
      </c>
      <c r="BS1934" s="21" t="e">
        <f>IF(Wedstrijden!#REF!="x","M1","")</f>
        <v>#REF!</v>
      </c>
      <c r="BT1934" s="21" t="e">
        <f>IF(Wedstrijden!#REF!="x","M2","")</f>
        <v>#REF!</v>
      </c>
      <c r="BU1934" s="21" t="e">
        <f>IF(Wedstrijden!#REF!="x","Z1","")</f>
        <v>#REF!</v>
      </c>
      <c r="BV1934" s="21" t="e">
        <f>IF(Wedstrijden!#REF!="x","Z2","")</f>
        <v>#REF!</v>
      </c>
      <c r="BW1934" s="21">
        <f>IF(COUNTA(Wedstrijden!#REF!)&lt;&gt;0,1,"")</f>
        <v>1</v>
      </c>
      <c r="BX1934" s="21">
        <f t="shared" si="181"/>
        <v>1</v>
      </c>
      <c r="BY1934" s="21" t="e">
        <f>IF(Wedstrijden!#REF!="x","BB","")</f>
        <v>#REF!</v>
      </c>
      <c r="BZ1934" s="21" t="e">
        <f>IF(Wedstrijden!#REF!="x","B","")</f>
        <v>#REF!</v>
      </c>
      <c r="CA1934" s="21" t="e">
        <f>IF(Wedstrijden!#REF!="x","L1","")</f>
        <v>#REF!</v>
      </c>
      <c r="CB1934" s="21" t="e">
        <f>IF(Wedstrijden!#REF!="x","L2","")</f>
        <v>#REF!</v>
      </c>
      <c r="CC1934" s="21" t="e">
        <f>IF(Wedstrijden!#REF!="x","M1","")</f>
        <v>#REF!</v>
      </c>
      <c r="CD1934" s="21" t="e">
        <f>IF(Wedstrijden!#REF!="x","M2","")</f>
        <v>#REF!</v>
      </c>
      <c r="CE1934" s="21" t="e">
        <f>IF(Wedstrijden!#REF!="x","Z1","")</f>
        <v>#REF!</v>
      </c>
      <c r="CF1934" s="21" t="e">
        <f>IF(Wedstrijden!#REF!="x","Z2","")</f>
        <v>#REF!</v>
      </c>
      <c r="CG1934" s="21" t="e">
        <f>IF(Wedstrijden!#REF!="x","ZZL","")</f>
        <v>#REF!</v>
      </c>
      <c r="CL1934" s="21">
        <f>IF(COUNTA(Wedstrijden!#REF!)&lt;&gt;0,2,"")</f>
        <v>2</v>
      </c>
      <c r="CM1934" s="21">
        <f t="shared" si="182"/>
        <v>2</v>
      </c>
      <c r="CN1934" s="21" t="e">
        <f>IF(Wedstrijden!#REF!="x","AA","")</f>
        <v>#REF!</v>
      </c>
      <c r="CO1934" s="21" t="e">
        <f>IF(Wedstrijden!#REF!="x","A","")</f>
        <v>#REF!</v>
      </c>
      <c r="CP1934" s="21" t="e">
        <f>IF(Wedstrijden!#REF!="x","BB","")</f>
        <v>#REF!</v>
      </c>
      <c r="CQ1934" s="21" t="e">
        <f>IF(Wedstrijden!#REF!="x","B","")</f>
        <v>#REF!</v>
      </c>
      <c r="CR1934" s="21" t="e">
        <f>IF(Wedstrijden!#REF!="x","L","")</f>
        <v>#REF!</v>
      </c>
      <c r="CS1934" s="21" t="e">
        <f>IF(Wedstrijden!#REF!="x","M","")</f>
        <v>#REF!</v>
      </c>
      <c r="CT1934" s="21" t="e">
        <f>IF(Wedstrijden!#REF!="x","Z","")</f>
        <v>#REF!</v>
      </c>
      <c r="CU1934" s="21" t="e">
        <f>IF(Wedstrijden!#REF!="x","ZZ","")</f>
        <v>#REF!</v>
      </c>
      <c r="CV1934" s="21">
        <f>IF(COUNTA(Wedstrijden!#REF!)&lt;&gt;0,2,"")</f>
        <v>2</v>
      </c>
      <c r="CW1934" s="21">
        <f t="shared" si="183"/>
        <v>1</v>
      </c>
      <c r="CX1934" s="21" t="e">
        <f>IF(Wedstrijden!#REF!="x","BB","")</f>
        <v>#REF!</v>
      </c>
      <c r="CY1934" s="21" t="e">
        <f>IF(Wedstrijden!#REF!="x","B","")</f>
        <v>#REF!</v>
      </c>
      <c r="CZ1934" s="21" t="e">
        <f>IF(Wedstrijden!#REF!="x","L","")</f>
        <v>#REF!</v>
      </c>
      <c r="DA1934" s="21" t="e">
        <f>IF(Wedstrijden!#REF!="x","M","")</f>
        <v>#REF!</v>
      </c>
      <c r="DB1934" s="21" t="e">
        <f>IF(Wedstrijden!#REF!="x","Z","")</f>
        <v>#REF!</v>
      </c>
      <c r="DC1934" s="21" t="e">
        <f>IF(Wedstrijden!#REF!="x","ZZ","")</f>
        <v>#REF!</v>
      </c>
      <c r="DD1934" s="21" t="e">
        <f>IF(Wedstrijden!#REF!="x","1.40","")</f>
        <v>#REF!</v>
      </c>
      <c r="DE1934" s="21">
        <f>IF(COUNTA(Wedstrijden!#REF!)&lt;&gt;0,6,"")</f>
        <v>6</v>
      </c>
      <c r="DF1934" s="21">
        <f t="shared" si="184"/>
        <v>2</v>
      </c>
      <c r="DG1934" s="21" t="e">
        <f>IF(Wedstrijden!#REF!="x","L","")</f>
        <v>#REF!</v>
      </c>
      <c r="DH1934" s="21" t="e">
        <f>IF(Wedstrijden!#REF!="x","M","")</f>
        <v>#REF!</v>
      </c>
      <c r="DI1934" s="21" t="e">
        <f>IF(Wedstrijden!#REF!="x","Z","")</f>
        <v>#REF!</v>
      </c>
      <c r="DJ1934" s="21" t="e">
        <f>IF(Wedstrijden!#REF!="x","Z","")</f>
        <v>#REF!</v>
      </c>
      <c r="DK1934" s="21">
        <f>IF(COUNTA(Wedstrijden!#REF!)&lt;&gt;0,6,"")</f>
        <v>6</v>
      </c>
      <c r="DL1934" s="21">
        <f t="shared" si="185"/>
        <v>1</v>
      </c>
      <c r="DM1934" s="21" t="e">
        <f>IF(Wedstrijden!#REF!="x","L","")</f>
        <v>#REF!</v>
      </c>
      <c r="DN1934" s="21" t="e">
        <f>IF(Wedstrijden!#REF!="x","M","")</f>
        <v>#REF!</v>
      </c>
      <c r="DO1934" s="21" t="e">
        <f>IF(Wedstrijden!#REF!="x","Z","")</f>
        <v>#REF!</v>
      </c>
      <c r="DP1934" s="21" t="e">
        <f>IF(Wedstrijden!#REF!="x","Z","")</f>
        <v>#REF!</v>
      </c>
    </row>
    <row r="1935" spans="1:120" ht="14.4" x14ac:dyDescent="0.3">
      <c r="A1935" s="23">
        <f>Wedstrijden!B1858</f>
        <v>0</v>
      </c>
      <c r="B1935" s="21" t="str">
        <f>IFERROR(VLOOKUP(Wedstrijden!D1858,Wedstrijdlocaties!$B$2:$E$600,2,FALSE),"")</f>
        <v/>
      </c>
      <c r="C1935" s="21">
        <f>Wedstrijden!E1858</f>
        <v>0</v>
      </c>
      <c r="D1935" s="21" t="str">
        <f>IFERROR(VLOOKUP(Wedstrijden!F1858,Organisaties!$B$2:$C$500,2,FALSE),"")</f>
        <v/>
      </c>
      <c r="E1935" s="21" t="str">
        <f>IFERROR(VLOOKUP(Wedstrijden!F1858,Organisaties!$B$2:$G$500,5,FALSE),"")</f>
        <v/>
      </c>
      <c r="F1935" s="21" t="e">
        <f>IF(Wedstrijden!#REF!&lt;&gt;"",Wedstrijden!#REF!,"")</f>
        <v>#REF!</v>
      </c>
      <c r="G1935" s="21" t="e">
        <f>IF(Wedstrijden!#REF!="Indoor",1,0)</f>
        <v>#REF!</v>
      </c>
      <c r="H1935" s="21" t="e">
        <f>Wedstrijden!#REF!</f>
        <v>#REF!</v>
      </c>
      <c r="I1935" s="21" t="e">
        <f>IF(Wedstrijden!#REF!="Nee",0,IF(Wedstrijden!#REF!="Ja",1,""))</f>
        <v>#REF!</v>
      </c>
      <c r="J1935" s="21" t="e">
        <f>IF(Wedstrijden!#REF!&lt;&gt;"",Wedstrijden!#REF!,"")</f>
        <v>#REF!</v>
      </c>
      <c r="BJ1935" s="21">
        <f>IF(COUNTA(Wedstrijden!#REF!)&lt;&gt;0,1,"")</f>
        <v>1</v>
      </c>
      <c r="BK1935" s="21">
        <f t="shared" si="180"/>
        <v>2</v>
      </c>
      <c r="BL1935" s="21" t="e">
        <f>IF(Wedstrijden!#REF!="x","AA","")</f>
        <v>#REF!</v>
      </c>
      <c r="BM1935" s="21" t="e">
        <f>IF(Wedstrijden!#REF!="x","A","")</f>
        <v>#REF!</v>
      </c>
      <c r="BN1935" s="21" t="e">
        <f>IF(Wedstrijden!#REF!="x","B1","")</f>
        <v>#REF!</v>
      </c>
      <c r="BO1935" s="21" t="e">
        <f>IF(Wedstrijden!#REF!="x","BB","")</f>
        <v>#REF!</v>
      </c>
      <c r="BP1935" s="21" t="e">
        <f>IF(Wedstrijden!#REF!="x","B","")</f>
        <v>#REF!</v>
      </c>
      <c r="BQ1935" s="21" t="e">
        <f>IF(Wedstrijden!#REF!="x","L1","")</f>
        <v>#REF!</v>
      </c>
      <c r="BR1935" s="21" t="e">
        <f>IF(Wedstrijden!#REF!="x","L2","")</f>
        <v>#REF!</v>
      </c>
      <c r="BS1935" s="21" t="e">
        <f>IF(Wedstrijden!#REF!="x","M1","")</f>
        <v>#REF!</v>
      </c>
      <c r="BT1935" s="21" t="e">
        <f>IF(Wedstrijden!#REF!="x","M2","")</f>
        <v>#REF!</v>
      </c>
      <c r="BU1935" s="21" t="e">
        <f>IF(Wedstrijden!#REF!="x","Z1","")</f>
        <v>#REF!</v>
      </c>
      <c r="BV1935" s="21" t="e">
        <f>IF(Wedstrijden!#REF!="x","Z2","")</f>
        <v>#REF!</v>
      </c>
      <c r="BW1935" s="21">
        <f>IF(COUNTA(Wedstrijden!#REF!)&lt;&gt;0,1,"")</f>
        <v>1</v>
      </c>
      <c r="BX1935" s="21">
        <f t="shared" si="181"/>
        <v>1</v>
      </c>
      <c r="BY1935" s="21" t="e">
        <f>IF(Wedstrijden!#REF!="x","BB","")</f>
        <v>#REF!</v>
      </c>
      <c r="BZ1935" s="21" t="e">
        <f>IF(Wedstrijden!#REF!="x","B","")</f>
        <v>#REF!</v>
      </c>
      <c r="CA1935" s="21" t="e">
        <f>IF(Wedstrijden!#REF!="x","L1","")</f>
        <v>#REF!</v>
      </c>
      <c r="CB1935" s="21" t="e">
        <f>IF(Wedstrijden!#REF!="x","L2","")</f>
        <v>#REF!</v>
      </c>
      <c r="CC1935" s="21" t="e">
        <f>IF(Wedstrijden!#REF!="x","M1","")</f>
        <v>#REF!</v>
      </c>
      <c r="CD1935" s="21" t="e">
        <f>IF(Wedstrijden!#REF!="x","M2","")</f>
        <v>#REF!</v>
      </c>
      <c r="CE1935" s="21" t="e">
        <f>IF(Wedstrijden!#REF!="x","Z1","")</f>
        <v>#REF!</v>
      </c>
      <c r="CF1935" s="21" t="e">
        <f>IF(Wedstrijden!#REF!="x","Z2","")</f>
        <v>#REF!</v>
      </c>
      <c r="CG1935" s="21" t="e">
        <f>IF(Wedstrijden!#REF!="x","ZZL","")</f>
        <v>#REF!</v>
      </c>
      <c r="CL1935" s="21">
        <f>IF(COUNTA(Wedstrijden!#REF!)&lt;&gt;0,2,"")</f>
        <v>2</v>
      </c>
      <c r="CM1935" s="21">
        <f t="shared" si="182"/>
        <v>2</v>
      </c>
      <c r="CN1935" s="21" t="e">
        <f>IF(Wedstrijden!#REF!="x","AA","")</f>
        <v>#REF!</v>
      </c>
      <c r="CO1935" s="21" t="e">
        <f>IF(Wedstrijden!#REF!="x","A","")</f>
        <v>#REF!</v>
      </c>
      <c r="CP1935" s="21" t="e">
        <f>IF(Wedstrijden!#REF!="x","BB","")</f>
        <v>#REF!</v>
      </c>
      <c r="CQ1935" s="21" t="e">
        <f>IF(Wedstrijden!#REF!="x","B","")</f>
        <v>#REF!</v>
      </c>
      <c r="CR1935" s="21" t="e">
        <f>IF(Wedstrijden!#REF!="x","L","")</f>
        <v>#REF!</v>
      </c>
      <c r="CS1935" s="21" t="e">
        <f>IF(Wedstrijden!#REF!="x","M","")</f>
        <v>#REF!</v>
      </c>
      <c r="CT1935" s="21" t="e">
        <f>IF(Wedstrijden!#REF!="x","Z","")</f>
        <v>#REF!</v>
      </c>
      <c r="CU1935" s="21" t="e">
        <f>IF(Wedstrijden!#REF!="x","ZZ","")</f>
        <v>#REF!</v>
      </c>
      <c r="CV1935" s="21">
        <f>IF(COUNTA(Wedstrijden!#REF!)&lt;&gt;0,2,"")</f>
        <v>2</v>
      </c>
      <c r="CW1935" s="21">
        <f t="shared" si="183"/>
        <v>1</v>
      </c>
      <c r="CX1935" s="21" t="e">
        <f>IF(Wedstrijden!#REF!="x","BB","")</f>
        <v>#REF!</v>
      </c>
      <c r="CY1935" s="21" t="e">
        <f>IF(Wedstrijden!#REF!="x","B","")</f>
        <v>#REF!</v>
      </c>
      <c r="CZ1935" s="21" t="e">
        <f>IF(Wedstrijden!#REF!="x","L","")</f>
        <v>#REF!</v>
      </c>
      <c r="DA1935" s="21" t="e">
        <f>IF(Wedstrijden!#REF!="x","M","")</f>
        <v>#REF!</v>
      </c>
      <c r="DB1935" s="21" t="e">
        <f>IF(Wedstrijden!#REF!="x","Z","")</f>
        <v>#REF!</v>
      </c>
      <c r="DC1935" s="21" t="e">
        <f>IF(Wedstrijden!#REF!="x","ZZ","")</f>
        <v>#REF!</v>
      </c>
      <c r="DD1935" s="21" t="e">
        <f>IF(Wedstrijden!#REF!="x","1.40","")</f>
        <v>#REF!</v>
      </c>
      <c r="DE1935" s="21">
        <f>IF(COUNTA(Wedstrijden!#REF!)&lt;&gt;0,6,"")</f>
        <v>6</v>
      </c>
      <c r="DF1935" s="21">
        <f t="shared" si="184"/>
        <v>2</v>
      </c>
      <c r="DG1935" s="21" t="e">
        <f>IF(Wedstrijden!#REF!="x","L","")</f>
        <v>#REF!</v>
      </c>
      <c r="DH1935" s="21" t="e">
        <f>IF(Wedstrijden!#REF!="x","M","")</f>
        <v>#REF!</v>
      </c>
      <c r="DI1935" s="21" t="e">
        <f>IF(Wedstrijden!#REF!="x","Z","")</f>
        <v>#REF!</v>
      </c>
      <c r="DJ1935" s="21" t="e">
        <f>IF(Wedstrijden!#REF!="x","Z","")</f>
        <v>#REF!</v>
      </c>
      <c r="DK1935" s="21">
        <f>IF(COUNTA(Wedstrijden!#REF!)&lt;&gt;0,6,"")</f>
        <v>6</v>
      </c>
      <c r="DL1935" s="21">
        <f t="shared" si="185"/>
        <v>1</v>
      </c>
      <c r="DM1935" s="21" t="e">
        <f>IF(Wedstrijden!#REF!="x","L","")</f>
        <v>#REF!</v>
      </c>
      <c r="DN1935" s="21" t="e">
        <f>IF(Wedstrijden!#REF!="x","M","")</f>
        <v>#REF!</v>
      </c>
      <c r="DO1935" s="21" t="e">
        <f>IF(Wedstrijden!#REF!="x","Z","")</f>
        <v>#REF!</v>
      </c>
      <c r="DP1935" s="21" t="e">
        <f>IF(Wedstrijden!#REF!="x","Z","")</f>
        <v>#REF!</v>
      </c>
    </row>
    <row r="1936" spans="1:120" ht="14.4" x14ac:dyDescent="0.3">
      <c r="A1936" s="23">
        <f>Wedstrijden!B1859</f>
        <v>0</v>
      </c>
      <c r="B1936" s="21" t="str">
        <f>IFERROR(VLOOKUP(Wedstrijden!D1859,Wedstrijdlocaties!$B$2:$E$600,2,FALSE),"")</f>
        <v/>
      </c>
      <c r="C1936" s="21">
        <f>Wedstrijden!E1859</f>
        <v>0</v>
      </c>
      <c r="D1936" s="21" t="str">
        <f>IFERROR(VLOOKUP(Wedstrijden!F1859,Organisaties!$B$2:$C$500,2,FALSE),"")</f>
        <v/>
      </c>
      <c r="E1936" s="21" t="str">
        <f>IFERROR(VLOOKUP(Wedstrijden!F1859,Organisaties!$B$2:$G$500,5,FALSE),"")</f>
        <v/>
      </c>
      <c r="F1936" s="21" t="e">
        <f>IF(Wedstrijden!#REF!&lt;&gt;"",Wedstrijden!#REF!,"")</f>
        <v>#REF!</v>
      </c>
      <c r="G1936" s="21" t="e">
        <f>IF(Wedstrijden!#REF!="Indoor",1,0)</f>
        <v>#REF!</v>
      </c>
      <c r="H1936" s="21" t="e">
        <f>Wedstrijden!#REF!</f>
        <v>#REF!</v>
      </c>
      <c r="I1936" s="21" t="e">
        <f>IF(Wedstrijden!#REF!="Nee",0,IF(Wedstrijden!#REF!="Ja",1,""))</f>
        <v>#REF!</v>
      </c>
      <c r="J1936" s="21" t="e">
        <f>IF(Wedstrijden!#REF!&lt;&gt;"",Wedstrijden!#REF!,"")</f>
        <v>#REF!</v>
      </c>
      <c r="BJ1936" s="21">
        <f>IF(COUNTA(Wedstrijden!#REF!)&lt;&gt;0,1,"")</f>
        <v>1</v>
      </c>
      <c r="BK1936" s="21">
        <f t="shared" si="180"/>
        <v>2</v>
      </c>
      <c r="BL1936" s="21" t="e">
        <f>IF(Wedstrijden!#REF!="x","AA","")</f>
        <v>#REF!</v>
      </c>
      <c r="BM1936" s="21" t="e">
        <f>IF(Wedstrijden!#REF!="x","A","")</f>
        <v>#REF!</v>
      </c>
      <c r="BN1936" s="21" t="e">
        <f>IF(Wedstrijden!#REF!="x","B1","")</f>
        <v>#REF!</v>
      </c>
      <c r="BO1936" s="21" t="e">
        <f>IF(Wedstrijden!#REF!="x","BB","")</f>
        <v>#REF!</v>
      </c>
      <c r="BP1936" s="21" t="e">
        <f>IF(Wedstrijden!#REF!="x","B","")</f>
        <v>#REF!</v>
      </c>
      <c r="BQ1936" s="21" t="e">
        <f>IF(Wedstrijden!#REF!="x","L1","")</f>
        <v>#REF!</v>
      </c>
      <c r="BR1936" s="21" t="e">
        <f>IF(Wedstrijden!#REF!="x","L2","")</f>
        <v>#REF!</v>
      </c>
      <c r="BS1936" s="21" t="e">
        <f>IF(Wedstrijden!#REF!="x","M1","")</f>
        <v>#REF!</v>
      </c>
      <c r="BT1936" s="21" t="e">
        <f>IF(Wedstrijden!#REF!="x","M2","")</f>
        <v>#REF!</v>
      </c>
      <c r="BU1936" s="21" t="e">
        <f>IF(Wedstrijden!#REF!="x","Z1","")</f>
        <v>#REF!</v>
      </c>
      <c r="BV1936" s="21" t="e">
        <f>IF(Wedstrijden!#REF!="x","Z2","")</f>
        <v>#REF!</v>
      </c>
      <c r="BW1936" s="21">
        <f>IF(COUNTA(Wedstrijden!#REF!)&lt;&gt;0,1,"")</f>
        <v>1</v>
      </c>
      <c r="BX1936" s="21">
        <f t="shared" si="181"/>
        <v>1</v>
      </c>
      <c r="BY1936" s="21" t="e">
        <f>IF(Wedstrijden!#REF!="x","BB","")</f>
        <v>#REF!</v>
      </c>
      <c r="BZ1936" s="21" t="e">
        <f>IF(Wedstrijden!#REF!="x","B","")</f>
        <v>#REF!</v>
      </c>
      <c r="CA1936" s="21" t="e">
        <f>IF(Wedstrijden!#REF!="x","L1","")</f>
        <v>#REF!</v>
      </c>
      <c r="CB1936" s="21" t="e">
        <f>IF(Wedstrijden!#REF!="x","L2","")</f>
        <v>#REF!</v>
      </c>
      <c r="CC1936" s="21" t="e">
        <f>IF(Wedstrijden!#REF!="x","M1","")</f>
        <v>#REF!</v>
      </c>
      <c r="CD1936" s="21" t="e">
        <f>IF(Wedstrijden!#REF!="x","M2","")</f>
        <v>#REF!</v>
      </c>
      <c r="CE1936" s="21" t="e">
        <f>IF(Wedstrijden!#REF!="x","Z1","")</f>
        <v>#REF!</v>
      </c>
      <c r="CF1936" s="21" t="e">
        <f>IF(Wedstrijden!#REF!="x","Z2","")</f>
        <v>#REF!</v>
      </c>
      <c r="CG1936" s="21" t="e">
        <f>IF(Wedstrijden!#REF!="x","ZZL","")</f>
        <v>#REF!</v>
      </c>
      <c r="CL1936" s="21">
        <f>IF(COUNTA(Wedstrijden!#REF!)&lt;&gt;0,2,"")</f>
        <v>2</v>
      </c>
      <c r="CM1936" s="21">
        <f t="shared" si="182"/>
        <v>2</v>
      </c>
      <c r="CN1936" s="21" t="e">
        <f>IF(Wedstrijden!#REF!="x","AA","")</f>
        <v>#REF!</v>
      </c>
      <c r="CO1936" s="21" t="e">
        <f>IF(Wedstrijden!#REF!="x","A","")</f>
        <v>#REF!</v>
      </c>
      <c r="CP1936" s="21" t="e">
        <f>IF(Wedstrijden!#REF!="x","BB","")</f>
        <v>#REF!</v>
      </c>
      <c r="CQ1936" s="21" t="e">
        <f>IF(Wedstrijden!#REF!="x","B","")</f>
        <v>#REF!</v>
      </c>
      <c r="CR1936" s="21" t="e">
        <f>IF(Wedstrijden!#REF!="x","L","")</f>
        <v>#REF!</v>
      </c>
      <c r="CS1936" s="21" t="e">
        <f>IF(Wedstrijden!#REF!="x","M","")</f>
        <v>#REF!</v>
      </c>
      <c r="CT1936" s="21" t="e">
        <f>IF(Wedstrijden!#REF!="x","Z","")</f>
        <v>#REF!</v>
      </c>
      <c r="CU1936" s="21" t="e">
        <f>IF(Wedstrijden!#REF!="x","ZZ","")</f>
        <v>#REF!</v>
      </c>
      <c r="CV1936" s="21">
        <f>IF(COUNTA(Wedstrijden!#REF!)&lt;&gt;0,2,"")</f>
        <v>2</v>
      </c>
      <c r="CW1936" s="21">
        <f t="shared" si="183"/>
        <v>1</v>
      </c>
      <c r="CX1936" s="21" t="e">
        <f>IF(Wedstrijden!#REF!="x","BB","")</f>
        <v>#REF!</v>
      </c>
      <c r="CY1936" s="21" t="e">
        <f>IF(Wedstrijden!#REF!="x","B","")</f>
        <v>#REF!</v>
      </c>
      <c r="CZ1936" s="21" t="e">
        <f>IF(Wedstrijden!#REF!="x","L","")</f>
        <v>#REF!</v>
      </c>
      <c r="DA1936" s="21" t="e">
        <f>IF(Wedstrijden!#REF!="x","M","")</f>
        <v>#REF!</v>
      </c>
      <c r="DB1936" s="21" t="e">
        <f>IF(Wedstrijden!#REF!="x","Z","")</f>
        <v>#REF!</v>
      </c>
      <c r="DC1936" s="21" t="e">
        <f>IF(Wedstrijden!#REF!="x","ZZ","")</f>
        <v>#REF!</v>
      </c>
      <c r="DD1936" s="21" t="e">
        <f>IF(Wedstrijden!#REF!="x","1.40","")</f>
        <v>#REF!</v>
      </c>
      <c r="DE1936" s="21">
        <f>IF(COUNTA(Wedstrijden!#REF!)&lt;&gt;0,6,"")</f>
        <v>6</v>
      </c>
      <c r="DF1936" s="21">
        <f t="shared" si="184"/>
        <v>2</v>
      </c>
      <c r="DG1936" s="21" t="e">
        <f>IF(Wedstrijden!#REF!="x","L","")</f>
        <v>#REF!</v>
      </c>
      <c r="DH1936" s="21" t="e">
        <f>IF(Wedstrijden!#REF!="x","M","")</f>
        <v>#REF!</v>
      </c>
      <c r="DI1936" s="21" t="e">
        <f>IF(Wedstrijden!#REF!="x","Z","")</f>
        <v>#REF!</v>
      </c>
      <c r="DJ1936" s="21" t="e">
        <f>IF(Wedstrijden!#REF!="x","Z","")</f>
        <v>#REF!</v>
      </c>
      <c r="DK1936" s="21">
        <f>IF(COUNTA(Wedstrijden!#REF!)&lt;&gt;0,6,"")</f>
        <v>6</v>
      </c>
      <c r="DL1936" s="21">
        <f t="shared" si="185"/>
        <v>1</v>
      </c>
      <c r="DM1936" s="21" t="e">
        <f>IF(Wedstrijden!#REF!="x","L","")</f>
        <v>#REF!</v>
      </c>
      <c r="DN1936" s="21" t="e">
        <f>IF(Wedstrijden!#REF!="x","M","")</f>
        <v>#REF!</v>
      </c>
      <c r="DO1936" s="21" t="e">
        <f>IF(Wedstrijden!#REF!="x","Z","")</f>
        <v>#REF!</v>
      </c>
      <c r="DP1936" s="21" t="e">
        <f>IF(Wedstrijden!#REF!="x","Z","")</f>
        <v>#REF!</v>
      </c>
    </row>
    <row r="1937" spans="1:120" ht="14.4" x14ac:dyDescent="0.3">
      <c r="A1937" s="23">
        <f>Wedstrijden!B1860</f>
        <v>0</v>
      </c>
      <c r="B1937" s="21" t="str">
        <f>IFERROR(VLOOKUP(Wedstrijden!D1860,Wedstrijdlocaties!$B$2:$E$600,2,FALSE),"")</f>
        <v/>
      </c>
      <c r="C1937" s="21">
        <f>Wedstrijden!E1860</f>
        <v>0</v>
      </c>
      <c r="D1937" s="21" t="str">
        <f>IFERROR(VLOOKUP(Wedstrijden!F1860,Organisaties!$B$2:$C$500,2,FALSE),"")</f>
        <v/>
      </c>
      <c r="E1937" s="21" t="str">
        <f>IFERROR(VLOOKUP(Wedstrijden!F1860,Organisaties!$B$2:$G$500,5,FALSE),"")</f>
        <v/>
      </c>
      <c r="F1937" s="21" t="e">
        <f>IF(Wedstrijden!#REF!&lt;&gt;"",Wedstrijden!#REF!,"")</f>
        <v>#REF!</v>
      </c>
      <c r="G1937" s="21" t="e">
        <f>IF(Wedstrijden!#REF!="Indoor",1,0)</f>
        <v>#REF!</v>
      </c>
      <c r="H1937" s="21" t="e">
        <f>Wedstrijden!#REF!</f>
        <v>#REF!</v>
      </c>
      <c r="I1937" s="21" t="e">
        <f>IF(Wedstrijden!#REF!="Nee",0,IF(Wedstrijden!#REF!="Ja",1,""))</f>
        <v>#REF!</v>
      </c>
      <c r="J1937" s="21" t="e">
        <f>IF(Wedstrijden!#REF!&lt;&gt;"",Wedstrijden!#REF!,"")</f>
        <v>#REF!</v>
      </c>
      <c r="BJ1937" s="21">
        <f>IF(COUNTA(Wedstrijden!#REF!)&lt;&gt;0,1,"")</f>
        <v>1</v>
      </c>
      <c r="BK1937" s="21">
        <f t="shared" si="180"/>
        <v>2</v>
      </c>
      <c r="BL1937" s="21" t="e">
        <f>IF(Wedstrijden!#REF!="x","AA","")</f>
        <v>#REF!</v>
      </c>
      <c r="BM1937" s="21" t="e">
        <f>IF(Wedstrijden!#REF!="x","A","")</f>
        <v>#REF!</v>
      </c>
      <c r="BN1937" s="21" t="e">
        <f>IF(Wedstrijden!#REF!="x","B1","")</f>
        <v>#REF!</v>
      </c>
      <c r="BO1937" s="21" t="e">
        <f>IF(Wedstrijden!#REF!="x","BB","")</f>
        <v>#REF!</v>
      </c>
      <c r="BP1937" s="21" t="e">
        <f>IF(Wedstrijden!#REF!="x","B","")</f>
        <v>#REF!</v>
      </c>
      <c r="BQ1937" s="21" t="e">
        <f>IF(Wedstrijden!#REF!="x","L1","")</f>
        <v>#REF!</v>
      </c>
      <c r="BR1937" s="21" t="e">
        <f>IF(Wedstrijden!#REF!="x","L2","")</f>
        <v>#REF!</v>
      </c>
      <c r="BS1937" s="21" t="e">
        <f>IF(Wedstrijden!#REF!="x","M1","")</f>
        <v>#REF!</v>
      </c>
      <c r="BT1937" s="21" t="e">
        <f>IF(Wedstrijden!#REF!="x","M2","")</f>
        <v>#REF!</v>
      </c>
      <c r="BU1937" s="21" t="e">
        <f>IF(Wedstrijden!#REF!="x","Z1","")</f>
        <v>#REF!</v>
      </c>
      <c r="BV1937" s="21" t="e">
        <f>IF(Wedstrijden!#REF!="x","Z2","")</f>
        <v>#REF!</v>
      </c>
      <c r="BW1937" s="21">
        <f>IF(COUNTA(Wedstrijden!#REF!)&lt;&gt;0,1,"")</f>
        <v>1</v>
      </c>
      <c r="BX1937" s="21">
        <f t="shared" si="181"/>
        <v>1</v>
      </c>
      <c r="BY1937" s="21" t="e">
        <f>IF(Wedstrijden!#REF!="x","BB","")</f>
        <v>#REF!</v>
      </c>
      <c r="BZ1937" s="21" t="e">
        <f>IF(Wedstrijden!#REF!="x","B","")</f>
        <v>#REF!</v>
      </c>
      <c r="CA1937" s="21" t="e">
        <f>IF(Wedstrijden!#REF!="x","L1","")</f>
        <v>#REF!</v>
      </c>
      <c r="CB1937" s="21" t="e">
        <f>IF(Wedstrijden!#REF!="x","L2","")</f>
        <v>#REF!</v>
      </c>
      <c r="CC1937" s="21" t="e">
        <f>IF(Wedstrijden!#REF!="x","M1","")</f>
        <v>#REF!</v>
      </c>
      <c r="CD1937" s="21" t="e">
        <f>IF(Wedstrijden!#REF!="x","M2","")</f>
        <v>#REF!</v>
      </c>
      <c r="CE1937" s="21" t="e">
        <f>IF(Wedstrijden!#REF!="x","Z1","")</f>
        <v>#REF!</v>
      </c>
      <c r="CF1937" s="21" t="e">
        <f>IF(Wedstrijden!#REF!="x","Z2","")</f>
        <v>#REF!</v>
      </c>
      <c r="CG1937" s="21" t="e">
        <f>IF(Wedstrijden!#REF!="x","ZZL","")</f>
        <v>#REF!</v>
      </c>
      <c r="CL1937" s="21">
        <f>IF(COUNTA(Wedstrijden!#REF!)&lt;&gt;0,2,"")</f>
        <v>2</v>
      </c>
      <c r="CM1937" s="21">
        <f t="shared" si="182"/>
        <v>2</v>
      </c>
      <c r="CN1937" s="21" t="e">
        <f>IF(Wedstrijden!#REF!="x","AA","")</f>
        <v>#REF!</v>
      </c>
      <c r="CO1937" s="21" t="e">
        <f>IF(Wedstrijden!#REF!="x","A","")</f>
        <v>#REF!</v>
      </c>
      <c r="CP1937" s="21" t="e">
        <f>IF(Wedstrijden!#REF!="x","BB","")</f>
        <v>#REF!</v>
      </c>
      <c r="CQ1937" s="21" t="e">
        <f>IF(Wedstrijden!#REF!="x","B","")</f>
        <v>#REF!</v>
      </c>
      <c r="CR1937" s="21" t="e">
        <f>IF(Wedstrijden!#REF!="x","L","")</f>
        <v>#REF!</v>
      </c>
      <c r="CS1937" s="21" t="e">
        <f>IF(Wedstrijden!#REF!="x","M","")</f>
        <v>#REF!</v>
      </c>
      <c r="CT1937" s="21" t="e">
        <f>IF(Wedstrijden!#REF!="x","Z","")</f>
        <v>#REF!</v>
      </c>
      <c r="CU1937" s="21" t="e">
        <f>IF(Wedstrijden!#REF!="x","ZZ","")</f>
        <v>#REF!</v>
      </c>
      <c r="CV1937" s="21">
        <f>IF(COUNTA(Wedstrijden!#REF!)&lt;&gt;0,2,"")</f>
        <v>2</v>
      </c>
      <c r="CW1937" s="21">
        <f t="shared" si="183"/>
        <v>1</v>
      </c>
      <c r="CX1937" s="21" t="e">
        <f>IF(Wedstrijden!#REF!="x","BB","")</f>
        <v>#REF!</v>
      </c>
      <c r="CY1937" s="21" t="e">
        <f>IF(Wedstrijden!#REF!="x","B","")</f>
        <v>#REF!</v>
      </c>
      <c r="CZ1937" s="21" t="e">
        <f>IF(Wedstrijden!#REF!="x","L","")</f>
        <v>#REF!</v>
      </c>
      <c r="DA1937" s="21" t="e">
        <f>IF(Wedstrijden!#REF!="x","M","")</f>
        <v>#REF!</v>
      </c>
      <c r="DB1937" s="21" t="e">
        <f>IF(Wedstrijden!#REF!="x","Z","")</f>
        <v>#REF!</v>
      </c>
      <c r="DC1937" s="21" t="e">
        <f>IF(Wedstrijden!#REF!="x","ZZ","")</f>
        <v>#REF!</v>
      </c>
      <c r="DD1937" s="21" t="e">
        <f>IF(Wedstrijden!#REF!="x","1.40","")</f>
        <v>#REF!</v>
      </c>
      <c r="DE1937" s="21">
        <f>IF(COUNTA(Wedstrijden!#REF!)&lt;&gt;0,6,"")</f>
        <v>6</v>
      </c>
      <c r="DF1937" s="21">
        <f t="shared" si="184"/>
        <v>2</v>
      </c>
      <c r="DG1937" s="21" t="e">
        <f>IF(Wedstrijden!#REF!="x","L","")</f>
        <v>#REF!</v>
      </c>
      <c r="DH1937" s="21" t="e">
        <f>IF(Wedstrijden!#REF!="x","M","")</f>
        <v>#REF!</v>
      </c>
      <c r="DI1937" s="21" t="e">
        <f>IF(Wedstrijden!#REF!="x","Z","")</f>
        <v>#REF!</v>
      </c>
      <c r="DJ1937" s="21" t="e">
        <f>IF(Wedstrijden!#REF!="x","Z","")</f>
        <v>#REF!</v>
      </c>
      <c r="DK1937" s="21">
        <f>IF(COUNTA(Wedstrijden!#REF!)&lt;&gt;0,6,"")</f>
        <v>6</v>
      </c>
      <c r="DL1937" s="21">
        <f t="shared" si="185"/>
        <v>1</v>
      </c>
      <c r="DM1937" s="21" t="e">
        <f>IF(Wedstrijden!#REF!="x","L","")</f>
        <v>#REF!</v>
      </c>
      <c r="DN1937" s="21" t="e">
        <f>IF(Wedstrijden!#REF!="x","M","")</f>
        <v>#REF!</v>
      </c>
      <c r="DO1937" s="21" t="e">
        <f>IF(Wedstrijden!#REF!="x","Z","")</f>
        <v>#REF!</v>
      </c>
      <c r="DP1937" s="21" t="e">
        <f>IF(Wedstrijden!#REF!="x","Z","")</f>
        <v>#REF!</v>
      </c>
    </row>
    <row r="1938" spans="1:120" ht="14.4" x14ac:dyDescent="0.3">
      <c r="A1938" s="23">
        <f>Wedstrijden!B1861</f>
        <v>0</v>
      </c>
      <c r="B1938" s="21" t="str">
        <f>IFERROR(VLOOKUP(Wedstrijden!D1861,Wedstrijdlocaties!$B$2:$E$600,2,FALSE),"")</f>
        <v/>
      </c>
      <c r="C1938" s="21">
        <f>Wedstrijden!E1861</f>
        <v>0</v>
      </c>
      <c r="D1938" s="21" t="str">
        <f>IFERROR(VLOOKUP(Wedstrijden!F1861,Organisaties!$B$2:$C$500,2,FALSE),"")</f>
        <v/>
      </c>
      <c r="E1938" s="21" t="str">
        <f>IFERROR(VLOOKUP(Wedstrijden!F1861,Organisaties!$B$2:$G$500,5,FALSE),"")</f>
        <v/>
      </c>
      <c r="F1938" s="21" t="e">
        <f>IF(Wedstrijden!#REF!&lt;&gt;"",Wedstrijden!#REF!,"")</f>
        <v>#REF!</v>
      </c>
      <c r="G1938" s="21" t="e">
        <f>IF(Wedstrijden!#REF!="Indoor",1,0)</f>
        <v>#REF!</v>
      </c>
      <c r="H1938" s="21" t="e">
        <f>Wedstrijden!#REF!</f>
        <v>#REF!</v>
      </c>
      <c r="I1938" s="21" t="e">
        <f>IF(Wedstrijden!#REF!="Nee",0,IF(Wedstrijden!#REF!="Ja",1,""))</f>
        <v>#REF!</v>
      </c>
      <c r="J1938" s="21" t="e">
        <f>IF(Wedstrijden!#REF!&lt;&gt;"",Wedstrijden!#REF!,"")</f>
        <v>#REF!</v>
      </c>
      <c r="BJ1938" s="21">
        <f>IF(COUNTA(Wedstrijden!#REF!)&lt;&gt;0,1,"")</f>
        <v>1</v>
      </c>
      <c r="BK1938" s="21">
        <f t="shared" si="180"/>
        <v>2</v>
      </c>
      <c r="BL1938" s="21" t="e">
        <f>IF(Wedstrijden!#REF!="x","AA","")</f>
        <v>#REF!</v>
      </c>
      <c r="BM1938" s="21" t="e">
        <f>IF(Wedstrijden!#REF!="x","A","")</f>
        <v>#REF!</v>
      </c>
      <c r="BN1938" s="21" t="e">
        <f>IF(Wedstrijden!#REF!="x","B1","")</f>
        <v>#REF!</v>
      </c>
      <c r="BO1938" s="21" t="e">
        <f>IF(Wedstrijden!#REF!="x","BB","")</f>
        <v>#REF!</v>
      </c>
      <c r="BP1938" s="21" t="e">
        <f>IF(Wedstrijden!#REF!="x","B","")</f>
        <v>#REF!</v>
      </c>
      <c r="BQ1938" s="21" t="e">
        <f>IF(Wedstrijden!#REF!="x","L1","")</f>
        <v>#REF!</v>
      </c>
      <c r="BR1938" s="21" t="e">
        <f>IF(Wedstrijden!#REF!="x","L2","")</f>
        <v>#REF!</v>
      </c>
      <c r="BS1938" s="21" t="e">
        <f>IF(Wedstrijden!#REF!="x","M1","")</f>
        <v>#REF!</v>
      </c>
      <c r="BT1938" s="21" t="e">
        <f>IF(Wedstrijden!#REF!="x","M2","")</f>
        <v>#REF!</v>
      </c>
      <c r="BU1938" s="21" t="e">
        <f>IF(Wedstrijden!#REF!="x","Z1","")</f>
        <v>#REF!</v>
      </c>
      <c r="BV1938" s="21" t="e">
        <f>IF(Wedstrijden!#REF!="x","Z2","")</f>
        <v>#REF!</v>
      </c>
      <c r="BW1938" s="21">
        <f>IF(COUNTA(Wedstrijden!#REF!)&lt;&gt;0,1,"")</f>
        <v>1</v>
      </c>
      <c r="BX1938" s="21">
        <f t="shared" si="181"/>
        <v>1</v>
      </c>
      <c r="BY1938" s="21" t="e">
        <f>IF(Wedstrijden!#REF!="x","BB","")</f>
        <v>#REF!</v>
      </c>
      <c r="BZ1938" s="21" t="e">
        <f>IF(Wedstrijden!#REF!="x","B","")</f>
        <v>#REF!</v>
      </c>
      <c r="CA1938" s="21" t="e">
        <f>IF(Wedstrijden!#REF!="x","L1","")</f>
        <v>#REF!</v>
      </c>
      <c r="CB1938" s="21" t="e">
        <f>IF(Wedstrijden!#REF!="x","L2","")</f>
        <v>#REF!</v>
      </c>
      <c r="CC1938" s="21" t="e">
        <f>IF(Wedstrijden!#REF!="x","M1","")</f>
        <v>#REF!</v>
      </c>
      <c r="CD1938" s="21" t="e">
        <f>IF(Wedstrijden!#REF!="x","M2","")</f>
        <v>#REF!</v>
      </c>
      <c r="CE1938" s="21" t="e">
        <f>IF(Wedstrijden!#REF!="x","Z1","")</f>
        <v>#REF!</v>
      </c>
      <c r="CF1938" s="21" t="e">
        <f>IF(Wedstrijden!#REF!="x","Z2","")</f>
        <v>#REF!</v>
      </c>
      <c r="CG1938" s="21" t="e">
        <f>IF(Wedstrijden!#REF!="x","ZZL","")</f>
        <v>#REF!</v>
      </c>
      <c r="CL1938" s="21">
        <f>IF(COUNTA(Wedstrijden!#REF!)&lt;&gt;0,2,"")</f>
        <v>2</v>
      </c>
      <c r="CM1938" s="21">
        <f t="shared" si="182"/>
        <v>2</v>
      </c>
      <c r="CN1938" s="21" t="e">
        <f>IF(Wedstrijden!#REF!="x","AA","")</f>
        <v>#REF!</v>
      </c>
      <c r="CO1938" s="21" t="e">
        <f>IF(Wedstrijden!#REF!="x","A","")</f>
        <v>#REF!</v>
      </c>
      <c r="CP1938" s="21" t="e">
        <f>IF(Wedstrijden!#REF!="x","BB","")</f>
        <v>#REF!</v>
      </c>
      <c r="CQ1938" s="21" t="e">
        <f>IF(Wedstrijden!#REF!="x","B","")</f>
        <v>#REF!</v>
      </c>
      <c r="CR1938" s="21" t="e">
        <f>IF(Wedstrijden!#REF!="x","L","")</f>
        <v>#REF!</v>
      </c>
      <c r="CS1938" s="21" t="e">
        <f>IF(Wedstrijden!#REF!="x","M","")</f>
        <v>#REF!</v>
      </c>
      <c r="CT1938" s="21" t="e">
        <f>IF(Wedstrijden!#REF!="x","Z","")</f>
        <v>#REF!</v>
      </c>
      <c r="CU1938" s="21" t="e">
        <f>IF(Wedstrijden!#REF!="x","ZZ","")</f>
        <v>#REF!</v>
      </c>
      <c r="CV1938" s="21">
        <f>IF(COUNTA(Wedstrijden!#REF!)&lt;&gt;0,2,"")</f>
        <v>2</v>
      </c>
      <c r="CW1938" s="21">
        <f t="shared" si="183"/>
        <v>1</v>
      </c>
      <c r="CX1938" s="21" t="e">
        <f>IF(Wedstrijden!#REF!="x","BB","")</f>
        <v>#REF!</v>
      </c>
      <c r="CY1938" s="21" t="e">
        <f>IF(Wedstrijden!#REF!="x","B","")</f>
        <v>#REF!</v>
      </c>
      <c r="CZ1938" s="21" t="e">
        <f>IF(Wedstrijden!#REF!="x","L","")</f>
        <v>#REF!</v>
      </c>
      <c r="DA1938" s="21" t="e">
        <f>IF(Wedstrijden!#REF!="x","M","")</f>
        <v>#REF!</v>
      </c>
      <c r="DB1938" s="21" t="e">
        <f>IF(Wedstrijden!#REF!="x","Z","")</f>
        <v>#REF!</v>
      </c>
      <c r="DC1938" s="21" t="e">
        <f>IF(Wedstrijden!#REF!="x","ZZ","")</f>
        <v>#REF!</v>
      </c>
      <c r="DD1938" s="21" t="e">
        <f>IF(Wedstrijden!#REF!="x","1.40","")</f>
        <v>#REF!</v>
      </c>
      <c r="DE1938" s="21">
        <f>IF(COUNTA(Wedstrijden!#REF!)&lt;&gt;0,6,"")</f>
        <v>6</v>
      </c>
      <c r="DF1938" s="21">
        <f t="shared" si="184"/>
        <v>2</v>
      </c>
      <c r="DG1938" s="21" t="e">
        <f>IF(Wedstrijden!#REF!="x","L","")</f>
        <v>#REF!</v>
      </c>
      <c r="DH1938" s="21" t="e">
        <f>IF(Wedstrijden!#REF!="x","M","")</f>
        <v>#REF!</v>
      </c>
      <c r="DI1938" s="21" t="e">
        <f>IF(Wedstrijden!#REF!="x","Z","")</f>
        <v>#REF!</v>
      </c>
      <c r="DJ1938" s="21" t="e">
        <f>IF(Wedstrijden!#REF!="x","Z","")</f>
        <v>#REF!</v>
      </c>
      <c r="DK1938" s="21">
        <f>IF(COUNTA(Wedstrijden!#REF!)&lt;&gt;0,6,"")</f>
        <v>6</v>
      </c>
      <c r="DL1938" s="21">
        <f t="shared" si="185"/>
        <v>1</v>
      </c>
      <c r="DM1938" s="21" t="e">
        <f>IF(Wedstrijden!#REF!="x","L","")</f>
        <v>#REF!</v>
      </c>
      <c r="DN1938" s="21" t="e">
        <f>IF(Wedstrijden!#REF!="x","M","")</f>
        <v>#REF!</v>
      </c>
      <c r="DO1938" s="21" t="e">
        <f>IF(Wedstrijden!#REF!="x","Z","")</f>
        <v>#REF!</v>
      </c>
      <c r="DP1938" s="21" t="e">
        <f>IF(Wedstrijden!#REF!="x","Z","")</f>
        <v>#REF!</v>
      </c>
    </row>
    <row r="1939" spans="1:120" ht="14.4" x14ac:dyDescent="0.3">
      <c r="A1939" s="23">
        <f>Wedstrijden!B1862</f>
        <v>0</v>
      </c>
      <c r="B1939" s="21" t="str">
        <f>IFERROR(VLOOKUP(Wedstrijden!D1862,Wedstrijdlocaties!$B$2:$E$600,2,FALSE),"")</f>
        <v/>
      </c>
      <c r="C1939" s="21">
        <f>Wedstrijden!E1862</f>
        <v>0</v>
      </c>
      <c r="D1939" s="21" t="str">
        <f>IFERROR(VLOOKUP(Wedstrijden!F1862,Organisaties!$B$2:$C$500,2,FALSE),"")</f>
        <v/>
      </c>
      <c r="E1939" s="21" t="str">
        <f>IFERROR(VLOOKUP(Wedstrijden!F1862,Organisaties!$B$2:$G$500,5,FALSE),"")</f>
        <v/>
      </c>
      <c r="F1939" s="21" t="e">
        <f>IF(Wedstrijden!#REF!&lt;&gt;"",Wedstrijden!#REF!,"")</f>
        <v>#REF!</v>
      </c>
      <c r="G1939" s="21" t="e">
        <f>IF(Wedstrijden!#REF!="Indoor",1,0)</f>
        <v>#REF!</v>
      </c>
      <c r="H1939" s="21" t="e">
        <f>Wedstrijden!#REF!</f>
        <v>#REF!</v>
      </c>
      <c r="I1939" s="21" t="e">
        <f>IF(Wedstrijden!#REF!="Nee",0,IF(Wedstrijden!#REF!="Ja",1,""))</f>
        <v>#REF!</v>
      </c>
      <c r="J1939" s="21" t="e">
        <f>IF(Wedstrijden!#REF!&lt;&gt;"",Wedstrijden!#REF!,"")</f>
        <v>#REF!</v>
      </c>
      <c r="BJ1939" s="21">
        <f>IF(COUNTA(Wedstrijden!#REF!)&lt;&gt;0,1,"")</f>
        <v>1</v>
      </c>
      <c r="BK1939" s="21">
        <f t="shared" si="180"/>
        <v>2</v>
      </c>
      <c r="BL1939" s="21" t="e">
        <f>IF(Wedstrijden!#REF!="x","AA","")</f>
        <v>#REF!</v>
      </c>
      <c r="BM1939" s="21" t="e">
        <f>IF(Wedstrijden!#REF!="x","A","")</f>
        <v>#REF!</v>
      </c>
      <c r="BN1939" s="21" t="e">
        <f>IF(Wedstrijden!#REF!="x","B1","")</f>
        <v>#REF!</v>
      </c>
      <c r="BO1939" s="21" t="e">
        <f>IF(Wedstrijden!#REF!="x","BB","")</f>
        <v>#REF!</v>
      </c>
      <c r="BP1939" s="21" t="e">
        <f>IF(Wedstrijden!#REF!="x","B","")</f>
        <v>#REF!</v>
      </c>
      <c r="BQ1939" s="21" t="e">
        <f>IF(Wedstrijden!#REF!="x","L1","")</f>
        <v>#REF!</v>
      </c>
      <c r="BR1939" s="21" t="e">
        <f>IF(Wedstrijden!#REF!="x","L2","")</f>
        <v>#REF!</v>
      </c>
      <c r="BS1939" s="21" t="e">
        <f>IF(Wedstrijden!#REF!="x","M1","")</f>
        <v>#REF!</v>
      </c>
      <c r="BT1939" s="21" t="e">
        <f>IF(Wedstrijden!#REF!="x","M2","")</f>
        <v>#REF!</v>
      </c>
      <c r="BU1939" s="21" t="e">
        <f>IF(Wedstrijden!#REF!="x","Z1","")</f>
        <v>#REF!</v>
      </c>
      <c r="BV1939" s="21" t="e">
        <f>IF(Wedstrijden!#REF!="x","Z2","")</f>
        <v>#REF!</v>
      </c>
      <c r="BW1939" s="21">
        <f>IF(COUNTA(Wedstrijden!#REF!)&lt;&gt;0,1,"")</f>
        <v>1</v>
      </c>
      <c r="BX1939" s="21">
        <f t="shared" si="181"/>
        <v>1</v>
      </c>
      <c r="BY1939" s="21" t="e">
        <f>IF(Wedstrijden!#REF!="x","BB","")</f>
        <v>#REF!</v>
      </c>
      <c r="BZ1939" s="21" t="e">
        <f>IF(Wedstrijden!#REF!="x","B","")</f>
        <v>#REF!</v>
      </c>
      <c r="CA1939" s="21" t="e">
        <f>IF(Wedstrijden!#REF!="x","L1","")</f>
        <v>#REF!</v>
      </c>
      <c r="CB1939" s="21" t="e">
        <f>IF(Wedstrijden!#REF!="x","L2","")</f>
        <v>#REF!</v>
      </c>
      <c r="CC1939" s="21" t="e">
        <f>IF(Wedstrijden!#REF!="x","M1","")</f>
        <v>#REF!</v>
      </c>
      <c r="CD1939" s="21" t="e">
        <f>IF(Wedstrijden!#REF!="x","M2","")</f>
        <v>#REF!</v>
      </c>
      <c r="CE1939" s="21" t="e">
        <f>IF(Wedstrijden!#REF!="x","Z1","")</f>
        <v>#REF!</v>
      </c>
      <c r="CF1939" s="21" t="e">
        <f>IF(Wedstrijden!#REF!="x","Z2","")</f>
        <v>#REF!</v>
      </c>
      <c r="CG1939" s="21" t="e">
        <f>IF(Wedstrijden!#REF!="x","ZZL","")</f>
        <v>#REF!</v>
      </c>
      <c r="CL1939" s="21">
        <f>IF(COUNTA(Wedstrijden!#REF!)&lt;&gt;0,2,"")</f>
        <v>2</v>
      </c>
      <c r="CM1939" s="21">
        <f t="shared" si="182"/>
        <v>2</v>
      </c>
      <c r="CN1939" s="21" t="e">
        <f>IF(Wedstrijden!#REF!="x","AA","")</f>
        <v>#REF!</v>
      </c>
      <c r="CO1939" s="21" t="e">
        <f>IF(Wedstrijden!#REF!="x","A","")</f>
        <v>#REF!</v>
      </c>
      <c r="CP1939" s="21" t="e">
        <f>IF(Wedstrijden!#REF!="x","BB","")</f>
        <v>#REF!</v>
      </c>
      <c r="CQ1939" s="21" t="e">
        <f>IF(Wedstrijden!#REF!="x","B","")</f>
        <v>#REF!</v>
      </c>
      <c r="CR1939" s="21" t="e">
        <f>IF(Wedstrijden!#REF!="x","L","")</f>
        <v>#REF!</v>
      </c>
      <c r="CS1939" s="21" t="e">
        <f>IF(Wedstrijden!#REF!="x","M","")</f>
        <v>#REF!</v>
      </c>
      <c r="CT1939" s="21" t="e">
        <f>IF(Wedstrijden!#REF!="x","Z","")</f>
        <v>#REF!</v>
      </c>
      <c r="CU1939" s="21" t="e">
        <f>IF(Wedstrijden!#REF!="x","ZZ","")</f>
        <v>#REF!</v>
      </c>
      <c r="CV1939" s="21">
        <f>IF(COUNTA(Wedstrijden!#REF!)&lt;&gt;0,2,"")</f>
        <v>2</v>
      </c>
      <c r="CW1939" s="21">
        <f t="shared" si="183"/>
        <v>1</v>
      </c>
      <c r="CX1939" s="21" t="e">
        <f>IF(Wedstrijden!#REF!="x","BB","")</f>
        <v>#REF!</v>
      </c>
      <c r="CY1939" s="21" t="e">
        <f>IF(Wedstrijden!#REF!="x","B","")</f>
        <v>#REF!</v>
      </c>
      <c r="CZ1939" s="21" t="e">
        <f>IF(Wedstrijden!#REF!="x","L","")</f>
        <v>#REF!</v>
      </c>
      <c r="DA1939" s="21" t="e">
        <f>IF(Wedstrijden!#REF!="x","M","")</f>
        <v>#REF!</v>
      </c>
      <c r="DB1939" s="21" t="e">
        <f>IF(Wedstrijden!#REF!="x","Z","")</f>
        <v>#REF!</v>
      </c>
      <c r="DC1939" s="21" t="e">
        <f>IF(Wedstrijden!#REF!="x","ZZ","")</f>
        <v>#REF!</v>
      </c>
      <c r="DD1939" s="21" t="e">
        <f>IF(Wedstrijden!#REF!="x","1.40","")</f>
        <v>#REF!</v>
      </c>
      <c r="DE1939" s="21">
        <f>IF(COUNTA(Wedstrijden!#REF!)&lt;&gt;0,6,"")</f>
        <v>6</v>
      </c>
      <c r="DF1939" s="21">
        <f t="shared" si="184"/>
        <v>2</v>
      </c>
      <c r="DG1939" s="21" t="e">
        <f>IF(Wedstrijden!#REF!="x","L","")</f>
        <v>#REF!</v>
      </c>
      <c r="DH1939" s="21" t="e">
        <f>IF(Wedstrijden!#REF!="x","M","")</f>
        <v>#REF!</v>
      </c>
      <c r="DI1939" s="21" t="e">
        <f>IF(Wedstrijden!#REF!="x","Z","")</f>
        <v>#REF!</v>
      </c>
      <c r="DJ1939" s="21" t="e">
        <f>IF(Wedstrijden!#REF!="x","Z","")</f>
        <v>#REF!</v>
      </c>
      <c r="DK1939" s="21">
        <f>IF(COUNTA(Wedstrijden!#REF!)&lt;&gt;0,6,"")</f>
        <v>6</v>
      </c>
      <c r="DL1939" s="21">
        <f t="shared" si="185"/>
        <v>1</v>
      </c>
      <c r="DM1939" s="21" t="e">
        <f>IF(Wedstrijden!#REF!="x","L","")</f>
        <v>#REF!</v>
      </c>
      <c r="DN1939" s="21" t="e">
        <f>IF(Wedstrijden!#REF!="x","M","")</f>
        <v>#REF!</v>
      </c>
      <c r="DO1939" s="21" t="e">
        <f>IF(Wedstrijden!#REF!="x","Z","")</f>
        <v>#REF!</v>
      </c>
      <c r="DP1939" s="21" t="e">
        <f>IF(Wedstrijden!#REF!="x","Z","")</f>
        <v>#REF!</v>
      </c>
    </row>
    <row r="1940" spans="1:120" ht="14.4" x14ac:dyDescent="0.3">
      <c r="A1940" s="23">
        <f>Wedstrijden!B1863</f>
        <v>0</v>
      </c>
      <c r="B1940" s="21" t="str">
        <f>IFERROR(VLOOKUP(Wedstrijden!D1863,Wedstrijdlocaties!$B$2:$E$600,2,FALSE),"")</f>
        <v/>
      </c>
      <c r="C1940" s="21">
        <f>Wedstrijden!E1863</f>
        <v>0</v>
      </c>
      <c r="D1940" s="21" t="str">
        <f>IFERROR(VLOOKUP(Wedstrijden!F1863,Organisaties!$B$2:$C$500,2,FALSE),"")</f>
        <v/>
      </c>
      <c r="E1940" s="21" t="str">
        <f>IFERROR(VLOOKUP(Wedstrijden!F1863,Organisaties!$B$2:$G$500,5,FALSE),"")</f>
        <v/>
      </c>
      <c r="F1940" s="21" t="e">
        <f>IF(Wedstrijden!#REF!&lt;&gt;"",Wedstrijden!#REF!,"")</f>
        <v>#REF!</v>
      </c>
      <c r="G1940" s="21" t="e">
        <f>IF(Wedstrijden!#REF!="Indoor",1,0)</f>
        <v>#REF!</v>
      </c>
      <c r="H1940" s="21" t="e">
        <f>Wedstrijden!#REF!</f>
        <v>#REF!</v>
      </c>
      <c r="I1940" s="21" t="e">
        <f>IF(Wedstrijden!#REF!="Nee",0,IF(Wedstrijden!#REF!="Ja",1,""))</f>
        <v>#REF!</v>
      </c>
      <c r="J1940" s="21" t="e">
        <f>IF(Wedstrijden!#REF!&lt;&gt;"",Wedstrijden!#REF!,"")</f>
        <v>#REF!</v>
      </c>
      <c r="BJ1940" s="21">
        <f>IF(COUNTA(Wedstrijden!#REF!)&lt;&gt;0,1,"")</f>
        <v>1</v>
      </c>
      <c r="BK1940" s="21">
        <f t="shared" si="180"/>
        <v>2</v>
      </c>
      <c r="BL1940" s="21" t="e">
        <f>IF(Wedstrijden!#REF!="x","AA","")</f>
        <v>#REF!</v>
      </c>
      <c r="BM1940" s="21" t="e">
        <f>IF(Wedstrijden!#REF!="x","A","")</f>
        <v>#REF!</v>
      </c>
      <c r="BN1940" s="21" t="e">
        <f>IF(Wedstrijden!#REF!="x","B1","")</f>
        <v>#REF!</v>
      </c>
      <c r="BO1940" s="21" t="e">
        <f>IF(Wedstrijden!#REF!="x","BB","")</f>
        <v>#REF!</v>
      </c>
      <c r="BP1940" s="21" t="e">
        <f>IF(Wedstrijden!#REF!="x","B","")</f>
        <v>#REF!</v>
      </c>
      <c r="BQ1940" s="21" t="e">
        <f>IF(Wedstrijden!#REF!="x","L1","")</f>
        <v>#REF!</v>
      </c>
      <c r="BR1940" s="21" t="e">
        <f>IF(Wedstrijden!#REF!="x","L2","")</f>
        <v>#REF!</v>
      </c>
      <c r="BS1940" s="21" t="e">
        <f>IF(Wedstrijden!#REF!="x","M1","")</f>
        <v>#REF!</v>
      </c>
      <c r="BT1940" s="21" t="e">
        <f>IF(Wedstrijden!#REF!="x","M2","")</f>
        <v>#REF!</v>
      </c>
      <c r="BU1940" s="21" t="e">
        <f>IF(Wedstrijden!#REF!="x","Z1","")</f>
        <v>#REF!</v>
      </c>
      <c r="BV1940" s="21" t="e">
        <f>IF(Wedstrijden!#REF!="x","Z2","")</f>
        <v>#REF!</v>
      </c>
      <c r="BW1940" s="21">
        <f>IF(COUNTA(Wedstrijden!#REF!)&lt;&gt;0,1,"")</f>
        <v>1</v>
      </c>
      <c r="BX1940" s="21">
        <f t="shared" si="181"/>
        <v>1</v>
      </c>
      <c r="BY1940" s="21" t="e">
        <f>IF(Wedstrijden!#REF!="x","BB","")</f>
        <v>#REF!</v>
      </c>
      <c r="BZ1940" s="21" t="e">
        <f>IF(Wedstrijden!#REF!="x","B","")</f>
        <v>#REF!</v>
      </c>
      <c r="CA1940" s="21" t="e">
        <f>IF(Wedstrijden!#REF!="x","L1","")</f>
        <v>#REF!</v>
      </c>
      <c r="CB1940" s="21" t="e">
        <f>IF(Wedstrijden!#REF!="x","L2","")</f>
        <v>#REF!</v>
      </c>
      <c r="CC1940" s="21" t="e">
        <f>IF(Wedstrijden!#REF!="x","M1","")</f>
        <v>#REF!</v>
      </c>
      <c r="CD1940" s="21" t="e">
        <f>IF(Wedstrijden!#REF!="x","M2","")</f>
        <v>#REF!</v>
      </c>
      <c r="CE1940" s="21" t="e">
        <f>IF(Wedstrijden!#REF!="x","Z1","")</f>
        <v>#REF!</v>
      </c>
      <c r="CF1940" s="21" t="e">
        <f>IF(Wedstrijden!#REF!="x","Z2","")</f>
        <v>#REF!</v>
      </c>
      <c r="CG1940" s="21" t="e">
        <f>IF(Wedstrijden!#REF!="x","ZZL","")</f>
        <v>#REF!</v>
      </c>
      <c r="CL1940" s="21">
        <f>IF(COUNTA(Wedstrijden!#REF!)&lt;&gt;0,2,"")</f>
        <v>2</v>
      </c>
      <c r="CM1940" s="21">
        <f t="shared" si="182"/>
        <v>2</v>
      </c>
      <c r="CN1940" s="21" t="e">
        <f>IF(Wedstrijden!#REF!="x","AA","")</f>
        <v>#REF!</v>
      </c>
      <c r="CO1940" s="21" t="e">
        <f>IF(Wedstrijden!#REF!="x","A","")</f>
        <v>#REF!</v>
      </c>
      <c r="CP1940" s="21" t="e">
        <f>IF(Wedstrijden!#REF!="x","BB","")</f>
        <v>#REF!</v>
      </c>
      <c r="CQ1940" s="21" t="e">
        <f>IF(Wedstrijden!#REF!="x","B","")</f>
        <v>#REF!</v>
      </c>
      <c r="CR1940" s="21" t="e">
        <f>IF(Wedstrijden!#REF!="x","L","")</f>
        <v>#REF!</v>
      </c>
      <c r="CS1940" s="21" t="e">
        <f>IF(Wedstrijden!#REF!="x","M","")</f>
        <v>#REF!</v>
      </c>
      <c r="CT1940" s="21" t="e">
        <f>IF(Wedstrijden!#REF!="x","Z","")</f>
        <v>#REF!</v>
      </c>
      <c r="CU1940" s="21" t="e">
        <f>IF(Wedstrijden!#REF!="x","ZZ","")</f>
        <v>#REF!</v>
      </c>
      <c r="CV1940" s="21">
        <f>IF(COUNTA(Wedstrijden!#REF!)&lt;&gt;0,2,"")</f>
        <v>2</v>
      </c>
      <c r="CW1940" s="21">
        <f t="shared" si="183"/>
        <v>1</v>
      </c>
      <c r="CX1940" s="21" t="e">
        <f>IF(Wedstrijden!#REF!="x","BB","")</f>
        <v>#REF!</v>
      </c>
      <c r="CY1940" s="21" t="e">
        <f>IF(Wedstrijden!#REF!="x","B","")</f>
        <v>#REF!</v>
      </c>
      <c r="CZ1940" s="21" t="e">
        <f>IF(Wedstrijden!#REF!="x","L","")</f>
        <v>#REF!</v>
      </c>
      <c r="DA1940" s="21" t="e">
        <f>IF(Wedstrijden!#REF!="x","M","")</f>
        <v>#REF!</v>
      </c>
      <c r="DB1940" s="21" t="e">
        <f>IF(Wedstrijden!#REF!="x","Z","")</f>
        <v>#REF!</v>
      </c>
      <c r="DC1940" s="21" t="e">
        <f>IF(Wedstrijden!#REF!="x","ZZ","")</f>
        <v>#REF!</v>
      </c>
      <c r="DD1940" s="21" t="e">
        <f>IF(Wedstrijden!#REF!="x","1.40","")</f>
        <v>#REF!</v>
      </c>
      <c r="DE1940" s="21">
        <f>IF(COUNTA(Wedstrijden!#REF!)&lt;&gt;0,6,"")</f>
        <v>6</v>
      </c>
      <c r="DF1940" s="21">
        <f t="shared" si="184"/>
        <v>2</v>
      </c>
      <c r="DG1940" s="21" t="e">
        <f>IF(Wedstrijden!#REF!="x","L","")</f>
        <v>#REF!</v>
      </c>
      <c r="DH1940" s="21" t="e">
        <f>IF(Wedstrijden!#REF!="x","M","")</f>
        <v>#REF!</v>
      </c>
      <c r="DI1940" s="21" t="e">
        <f>IF(Wedstrijden!#REF!="x","Z","")</f>
        <v>#REF!</v>
      </c>
      <c r="DJ1940" s="21" t="e">
        <f>IF(Wedstrijden!#REF!="x","Z","")</f>
        <v>#REF!</v>
      </c>
      <c r="DK1940" s="21">
        <f>IF(COUNTA(Wedstrijden!#REF!)&lt;&gt;0,6,"")</f>
        <v>6</v>
      </c>
      <c r="DL1940" s="21">
        <f t="shared" si="185"/>
        <v>1</v>
      </c>
      <c r="DM1940" s="21" t="e">
        <f>IF(Wedstrijden!#REF!="x","L","")</f>
        <v>#REF!</v>
      </c>
      <c r="DN1940" s="21" t="e">
        <f>IF(Wedstrijden!#REF!="x","M","")</f>
        <v>#REF!</v>
      </c>
      <c r="DO1940" s="21" t="e">
        <f>IF(Wedstrijden!#REF!="x","Z","")</f>
        <v>#REF!</v>
      </c>
      <c r="DP1940" s="21" t="e">
        <f>IF(Wedstrijden!#REF!="x","Z","")</f>
        <v>#REF!</v>
      </c>
    </row>
    <row r="1941" spans="1:120" ht="14.4" x14ac:dyDescent="0.3">
      <c r="A1941" s="23">
        <f>Wedstrijden!B1864</f>
        <v>0</v>
      </c>
      <c r="B1941" s="21" t="str">
        <f>IFERROR(VLOOKUP(Wedstrijden!D1864,Wedstrijdlocaties!$B$2:$E$600,2,FALSE),"")</f>
        <v/>
      </c>
      <c r="C1941" s="21">
        <f>Wedstrijden!E1864</f>
        <v>0</v>
      </c>
      <c r="D1941" s="21" t="str">
        <f>IFERROR(VLOOKUP(Wedstrijden!F1864,Organisaties!$B$2:$C$500,2,FALSE),"")</f>
        <v/>
      </c>
      <c r="E1941" s="21" t="str">
        <f>IFERROR(VLOOKUP(Wedstrijden!F1864,Organisaties!$B$2:$G$500,5,FALSE),"")</f>
        <v/>
      </c>
      <c r="F1941" s="21" t="e">
        <f>IF(Wedstrijden!#REF!&lt;&gt;"",Wedstrijden!#REF!,"")</f>
        <v>#REF!</v>
      </c>
      <c r="G1941" s="21" t="e">
        <f>IF(Wedstrijden!#REF!="Indoor",1,0)</f>
        <v>#REF!</v>
      </c>
      <c r="H1941" s="21" t="e">
        <f>Wedstrijden!#REF!</f>
        <v>#REF!</v>
      </c>
      <c r="I1941" s="21" t="e">
        <f>IF(Wedstrijden!#REF!="Nee",0,IF(Wedstrijden!#REF!="Ja",1,""))</f>
        <v>#REF!</v>
      </c>
      <c r="J1941" s="21" t="e">
        <f>IF(Wedstrijden!#REF!&lt;&gt;"",Wedstrijden!#REF!,"")</f>
        <v>#REF!</v>
      </c>
      <c r="BJ1941" s="21">
        <f>IF(COUNTA(Wedstrijden!#REF!)&lt;&gt;0,1,"")</f>
        <v>1</v>
      </c>
      <c r="BK1941" s="21">
        <f t="shared" si="180"/>
        <v>2</v>
      </c>
      <c r="BL1941" s="21" t="e">
        <f>IF(Wedstrijden!#REF!="x","AA","")</f>
        <v>#REF!</v>
      </c>
      <c r="BM1941" s="21" t="e">
        <f>IF(Wedstrijden!#REF!="x","A","")</f>
        <v>#REF!</v>
      </c>
      <c r="BN1941" s="21" t="e">
        <f>IF(Wedstrijden!#REF!="x","B1","")</f>
        <v>#REF!</v>
      </c>
      <c r="BO1941" s="21" t="e">
        <f>IF(Wedstrijden!#REF!="x","BB","")</f>
        <v>#REF!</v>
      </c>
      <c r="BP1941" s="21" t="e">
        <f>IF(Wedstrijden!#REF!="x","B","")</f>
        <v>#REF!</v>
      </c>
      <c r="BQ1941" s="21" t="e">
        <f>IF(Wedstrijden!#REF!="x","L1","")</f>
        <v>#REF!</v>
      </c>
      <c r="BR1941" s="21" t="e">
        <f>IF(Wedstrijden!#REF!="x","L2","")</f>
        <v>#REF!</v>
      </c>
      <c r="BS1941" s="21" t="e">
        <f>IF(Wedstrijden!#REF!="x","M1","")</f>
        <v>#REF!</v>
      </c>
      <c r="BT1941" s="21" t="e">
        <f>IF(Wedstrijden!#REF!="x","M2","")</f>
        <v>#REF!</v>
      </c>
      <c r="BU1941" s="21" t="e">
        <f>IF(Wedstrijden!#REF!="x","Z1","")</f>
        <v>#REF!</v>
      </c>
      <c r="BV1941" s="21" t="e">
        <f>IF(Wedstrijden!#REF!="x","Z2","")</f>
        <v>#REF!</v>
      </c>
      <c r="BW1941" s="21">
        <f>IF(COUNTA(Wedstrijden!#REF!)&lt;&gt;0,1,"")</f>
        <v>1</v>
      </c>
      <c r="BX1941" s="21">
        <f t="shared" si="181"/>
        <v>1</v>
      </c>
      <c r="BY1941" s="21" t="e">
        <f>IF(Wedstrijden!#REF!="x","BB","")</f>
        <v>#REF!</v>
      </c>
      <c r="BZ1941" s="21" t="e">
        <f>IF(Wedstrijden!#REF!="x","B","")</f>
        <v>#REF!</v>
      </c>
      <c r="CA1941" s="21" t="e">
        <f>IF(Wedstrijden!#REF!="x","L1","")</f>
        <v>#REF!</v>
      </c>
      <c r="CB1941" s="21" t="e">
        <f>IF(Wedstrijden!#REF!="x","L2","")</f>
        <v>#REF!</v>
      </c>
      <c r="CC1941" s="21" t="e">
        <f>IF(Wedstrijden!#REF!="x","M1","")</f>
        <v>#REF!</v>
      </c>
      <c r="CD1941" s="21" t="e">
        <f>IF(Wedstrijden!#REF!="x","M2","")</f>
        <v>#REF!</v>
      </c>
      <c r="CE1941" s="21" t="e">
        <f>IF(Wedstrijden!#REF!="x","Z1","")</f>
        <v>#REF!</v>
      </c>
      <c r="CF1941" s="21" t="e">
        <f>IF(Wedstrijden!#REF!="x","Z2","")</f>
        <v>#REF!</v>
      </c>
      <c r="CG1941" s="21" t="e">
        <f>IF(Wedstrijden!#REF!="x","ZZL","")</f>
        <v>#REF!</v>
      </c>
      <c r="CL1941" s="21">
        <f>IF(COUNTA(Wedstrijden!#REF!)&lt;&gt;0,2,"")</f>
        <v>2</v>
      </c>
      <c r="CM1941" s="21">
        <f t="shared" si="182"/>
        <v>2</v>
      </c>
      <c r="CN1941" s="21" t="e">
        <f>IF(Wedstrijden!#REF!="x","AA","")</f>
        <v>#REF!</v>
      </c>
      <c r="CO1941" s="21" t="e">
        <f>IF(Wedstrijden!#REF!="x","A","")</f>
        <v>#REF!</v>
      </c>
      <c r="CP1941" s="21" t="e">
        <f>IF(Wedstrijden!#REF!="x","BB","")</f>
        <v>#REF!</v>
      </c>
      <c r="CQ1941" s="21" t="e">
        <f>IF(Wedstrijden!#REF!="x","B","")</f>
        <v>#REF!</v>
      </c>
      <c r="CR1941" s="21" t="e">
        <f>IF(Wedstrijden!#REF!="x","L","")</f>
        <v>#REF!</v>
      </c>
      <c r="CS1941" s="21" t="e">
        <f>IF(Wedstrijden!#REF!="x","M","")</f>
        <v>#REF!</v>
      </c>
      <c r="CT1941" s="21" t="e">
        <f>IF(Wedstrijden!#REF!="x","Z","")</f>
        <v>#REF!</v>
      </c>
      <c r="CU1941" s="21" t="e">
        <f>IF(Wedstrijden!#REF!="x","ZZ","")</f>
        <v>#REF!</v>
      </c>
      <c r="CV1941" s="21">
        <f>IF(COUNTA(Wedstrijden!#REF!)&lt;&gt;0,2,"")</f>
        <v>2</v>
      </c>
      <c r="CW1941" s="21">
        <f t="shared" si="183"/>
        <v>1</v>
      </c>
      <c r="CX1941" s="21" t="e">
        <f>IF(Wedstrijden!#REF!="x","BB","")</f>
        <v>#REF!</v>
      </c>
      <c r="CY1941" s="21" t="e">
        <f>IF(Wedstrijden!#REF!="x","B","")</f>
        <v>#REF!</v>
      </c>
      <c r="CZ1941" s="21" t="e">
        <f>IF(Wedstrijden!#REF!="x","L","")</f>
        <v>#REF!</v>
      </c>
      <c r="DA1941" s="21" t="e">
        <f>IF(Wedstrijden!#REF!="x","M","")</f>
        <v>#REF!</v>
      </c>
      <c r="DB1941" s="21" t="e">
        <f>IF(Wedstrijden!#REF!="x","Z","")</f>
        <v>#REF!</v>
      </c>
      <c r="DC1941" s="21" t="e">
        <f>IF(Wedstrijden!#REF!="x","ZZ","")</f>
        <v>#REF!</v>
      </c>
      <c r="DD1941" s="21" t="e">
        <f>IF(Wedstrijden!#REF!="x","1.40","")</f>
        <v>#REF!</v>
      </c>
      <c r="DE1941" s="21">
        <f>IF(COUNTA(Wedstrijden!#REF!)&lt;&gt;0,6,"")</f>
        <v>6</v>
      </c>
      <c r="DF1941" s="21">
        <f t="shared" si="184"/>
        <v>2</v>
      </c>
      <c r="DG1941" s="21" t="e">
        <f>IF(Wedstrijden!#REF!="x","L","")</f>
        <v>#REF!</v>
      </c>
      <c r="DH1941" s="21" t="e">
        <f>IF(Wedstrijden!#REF!="x","M","")</f>
        <v>#REF!</v>
      </c>
      <c r="DI1941" s="21" t="e">
        <f>IF(Wedstrijden!#REF!="x","Z","")</f>
        <v>#REF!</v>
      </c>
      <c r="DJ1941" s="21" t="e">
        <f>IF(Wedstrijden!#REF!="x","Z","")</f>
        <v>#REF!</v>
      </c>
      <c r="DK1941" s="21">
        <f>IF(COUNTA(Wedstrijden!#REF!)&lt;&gt;0,6,"")</f>
        <v>6</v>
      </c>
      <c r="DL1941" s="21">
        <f t="shared" si="185"/>
        <v>1</v>
      </c>
      <c r="DM1941" s="21" t="e">
        <f>IF(Wedstrijden!#REF!="x","L","")</f>
        <v>#REF!</v>
      </c>
      <c r="DN1941" s="21" t="e">
        <f>IF(Wedstrijden!#REF!="x","M","")</f>
        <v>#REF!</v>
      </c>
      <c r="DO1941" s="21" t="e">
        <f>IF(Wedstrijden!#REF!="x","Z","")</f>
        <v>#REF!</v>
      </c>
      <c r="DP1941" s="21" t="e">
        <f>IF(Wedstrijden!#REF!="x","Z","")</f>
        <v>#REF!</v>
      </c>
    </row>
    <row r="1942" spans="1:120" ht="14.4" x14ac:dyDescent="0.3">
      <c r="A1942" s="23">
        <f>Wedstrijden!B1865</f>
        <v>0</v>
      </c>
      <c r="B1942" s="21" t="str">
        <f>IFERROR(VLOOKUP(Wedstrijden!D1865,Wedstrijdlocaties!$B$2:$E$600,2,FALSE),"")</f>
        <v/>
      </c>
      <c r="C1942" s="21">
        <f>Wedstrijden!E1865</f>
        <v>0</v>
      </c>
      <c r="D1942" s="21" t="str">
        <f>IFERROR(VLOOKUP(Wedstrijden!F1865,Organisaties!$B$2:$C$500,2,FALSE),"")</f>
        <v/>
      </c>
      <c r="E1942" s="21" t="str">
        <f>IFERROR(VLOOKUP(Wedstrijden!F1865,Organisaties!$B$2:$G$500,5,FALSE),"")</f>
        <v/>
      </c>
      <c r="F1942" s="21" t="e">
        <f>IF(Wedstrijden!#REF!&lt;&gt;"",Wedstrijden!#REF!,"")</f>
        <v>#REF!</v>
      </c>
      <c r="G1942" s="21" t="e">
        <f>IF(Wedstrijden!#REF!="Indoor",1,0)</f>
        <v>#REF!</v>
      </c>
      <c r="H1942" s="21" t="e">
        <f>Wedstrijden!#REF!</f>
        <v>#REF!</v>
      </c>
      <c r="I1942" s="21" t="e">
        <f>IF(Wedstrijden!#REF!="Nee",0,IF(Wedstrijden!#REF!="Ja",1,""))</f>
        <v>#REF!</v>
      </c>
      <c r="J1942" s="21" t="e">
        <f>IF(Wedstrijden!#REF!&lt;&gt;"",Wedstrijden!#REF!,"")</f>
        <v>#REF!</v>
      </c>
      <c r="BJ1942" s="21">
        <f>IF(COUNTA(Wedstrijden!#REF!)&lt;&gt;0,1,"")</f>
        <v>1</v>
      </c>
      <c r="BK1942" s="21">
        <f t="shared" si="180"/>
        <v>2</v>
      </c>
      <c r="BL1942" s="21" t="e">
        <f>IF(Wedstrijden!#REF!="x","AA","")</f>
        <v>#REF!</v>
      </c>
      <c r="BM1942" s="21" t="e">
        <f>IF(Wedstrijden!#REF!="x","A","")</f>
        <v>#REF!</v>
      </c>
      <c r="BN1942" s="21" t="e">
        <f>IF(Wedstrijden!#REF!="x","B1","")</f>
        <v>#REF!</v>
      </c>
      <c r="BO1942" s="21" t="e">
        <f>IF(Wedstrijden!#REF!="x","BB","")</f>
        <v>#REF!</v>
      </c>
      <c r="BP1942" s="21" t="e">
        <f>IF(Wedstrijden!#REF!="x","B","")</f>
        <v>#REF!</v>
      </c>
      <c r="BQ1942" s="21" t="e">
        <f>IF(Wedstrijden!#REF!="x","L1","")</f>
        <v>#REF!</v>
      </c>
      <c r="BR1942" s="21" t="e">
        <f>IF(Wedstrijden!#REF!="x","L2","")</f>
        <v>#REF!</v>
      </c>
      <c r="BS1942" s="21" t="e">
        <f>IF(Wedstrijden!#REF!="x","M1","")</f>
        <v>#REF!</v>
      </c>
      <c r="BT1942" s="21" t="e">
        <f>IF(Wedstrijden!#REF!="x","M2","")</f>
        <v>#REF!</v>
      </c>
      <c r="BU1942" s="21" t="e">
        <f>IF(Wedstrijden!#REF!="x","Z1","")</f>
        <v>#REF!</v>
      </c>
      <c r="BV1942" s="21" t="e">
        <f>IF(Wedstrijden!#REF!="x","Z2","")</f>
        <v>#REF!</v>
      </c>
      <c r="BW1942" s="21">
        <f>IF(COUNTA(Wedstrijden!#REF!)&lt;&gt;0,1,"")</f>
        <v>1</v>
      </c>
      <c r="BX1942" s="21">
        <f t="shared" si="181"/>
        <v>1</v>
      </c>
      <c r="BY1942" s="21" t="e">
        <f>IF(Wedstrijden!#REF!="x","BB","")</f>
        <v>#REF!</v>
      </c>
      <c r="BZ1942" s="21" t="e">
        <f>IF(Wedstrijden!#REF!="x","B","")</f>
        <v>#REF!</v>
      </c>
      <c r="CA1942" s="21" t="e">
        <f>IF(Wedstrijden!#REF!="x","L1","")</f>
        <v>#REF!</v>
      </c>
      <c r="CB1942" s="21" t="e">
        <f>IF(Wedstrijden!#REF!="x","L2","")</f>
        <v>#REF!</v>
      </c>
      <c r="CC1942" s="21" t="e">
        <f>IF(Wedstrijden!#REF!="x","M1","")</f>
        <v>#REF!</v>
      </c>
      <c r="CD1942" s="21" t="e">
        <f>IF(Wedstrijden!#REF!="x","M2","")</f>
        <v>#REF!</v>
      </c>
      <c r="CE1942" s="21" t="e">
        <f>IF(Wedstrijden!#REF!="x","Z1","")</f>
        <v>#REF!</v>
      </c>
      <c r="CF1942" s="21" t="e">
        <f>IF(Wedstrijden!#REF!="x","Z2","")</f>
        <v>#REF!</v>
      </c>
      <c r="CG1942" s="21" t="e">
        <f>IF(Wedstrijden!#REF!="x","ZZL","")</f>
        <v>#REF!</v>
      </c>
      <c r="CL1942" s="21">
        <f>IF(COUNTA(Wedstrijden!#REF!)&lt;&gt;0,2,"")</f>
        <v>2</v>
      </c>
      <c r="CM1942" s="21">
        <f t="shared" si="182"/>
        <v>2</v>
      </c>
      <c r="CN1942" s="21" t="e">
        <f>IF(Wedstrijden!#REF!="x","AA","")</f>
        <v>#REF!</v>
      </c>
      <c r="CO1942" s="21" t="e">
        <f>IF(Wedstrijden!#REF!="x","A","")</f>
        <v>#REF!</v>
      </c>
      <c r="CP1942" s="21" t="e">
        <f>IF(Wedstrijden!#REF!="x","BB","")</f>
        <v>#REF!</v>
      </c>
      <c r="CQ1942" s="21" t="e">
        <f>IF(Wedstrijden!#REF!="x","B","")</f>
        <v>#REF!</v>
      </c>
      <c r="CR1942" s="21" t="e">
        <f>IF(Wedstrijden!#REF!="x","L","")</f>
        <v>#REF!</v>
      </c>
      <c r="CS1942" s="21" t="e">
        <f>IF(Wedstrijden!#REF!="x","M","")</f>
        <v>#REF!</v>
      </c>
      <c r="CT1942" s="21" t="e">
        <f>IF(Wedstrijden!#REF!="x","Z","")</f>
        <v>#REF!</v>
      </c>
      <c r="CU1942" s="21" t="e">
        <f>IF(Wedstrijden!#REF!="x","ZZ","")</f>
        <v>#REF!</v>
      </c>
      <c r="CV1942" s="21">
        <f>IF(COUNTA(Wedstrijden!#REF!)&lt;&gt;0,2,"")</f>
        <v>2</v>
      </c>
      <c r="CW1942" s="21">
        <f t="shared" si="183"/>
        <v>1</v>
      </c>
      <c r="CX1942" s="21" t="e">
        <f>IF(Wedstrijden!#REF!="x","BB","")</f>
        <v>#REF!</v>
      </c>
      <c r="CY1942" s="21" t="e">
        <f>IF(Wedstrijden!#REF!="x","B","")</f>
        <v>#REF!</v>
      </c>
      <c r="CZ1942" s="21" t="e">
        <f>IF(Wedstrijden!#REF!="x","L","")</f>
        <v>#REF!</v>
      </c>
      <c r="DA1942" s="21" t="e">
        <f>IF(Wedstrijden!#REF!="x","M","")</f>
        <v>#REF!</v>
      </c>
      <c r="DB1942" s="21" t="e">
        <f>IF(Wedstrijden!#REF!="x","Z","")</f>
        <v>#REF!</v>
      </c>
      <c r="DC1942" s="21" t="e">
        <f>IF(Wedstrijden!#REF!="x","ZZ","")</f>
        <v>#REF!</v>
      </c>
      <c r="DD1942" s="21" t="e">
        <f>IF(Wedstrijden!#REF!="x","1.40","")</f>
        <v>#REF!</v>
      </c>
      <c r="DE1942" s="21">
        <f>IF(COUNTA(Wedstrijden!#REF!)&lt;&gt;0,6,"")</f>
        <v>6</v>
      </c>
      <c r="DF1942" s="21">
        <f t="shared" si="184"/>
        <v>2</v>
      </c>
      <c r="DG1942" s="21" t="e">
        <f>IF(Wedstrijden!#REF!="x","L","")</f>
        <v>#REF!</v>
      </c>
      <c r="DH1942" s="21" t="e">
        <f>IF(Wedstrijden!#REF!="x","M","")</f>
        <v>#REF!</v>
      </c>
      <c r="DI1942" s="21" t="e">
        <f>IF(Wedstrijden!#REF!="x","Z","")</f>
        <v>#REF!</v>
      </c>
      <c r="DJ1942" s="21" t="e">
        <f>IF(Wedstrijden!#REF!="x","Z","")</f>
        <v>#REF!</v>
      </c>
      <c r="DK1942" s="21">
        <f>IF(COUNTA(Wedstrijden!#REF!)&lt;&gt;0,6,"")</f>
        <v>6</v>
      </c>
      <c r="DL1942" s="21">
        <f t="shared" si="185"/>
        <v>1</v>
      </c>
      <c r="DM1942" s="21" t="e">
        <f>IF(Wedstrijden!#REF!="x","L","")</f>
        <v>#REF!</v>
      </c>
      <c r="DN1942" s="21" t="e">
        <f>IF(Wedstrijden!#REF!="x","M","")</f>
        <v>#REF!</v>
      </c>
      <c r="DO1942" s="21" t="e">
        <f>IF(Wedstrijden!#REF!="x","Z","")</f>
        <v>#REF!</v>
      </c>
      <c r="DP1942" s="21" t="e">
        <f>IF(Wedstrijden!#REF!="x","Z","")</f>
        <v>#REF!</v>
      </c>
    </row>
    <row r="1943" spans="1:120" ht="14.4" x14ac:dyDescent="0.3">
      <c r="A1943" s="23">
        <f>Wedstrijden!B1866</f>
        <v>0</v>
      </c>
      <c r="B1943" s="21" t="str">
        <f>IFERROR(VLOOKUP(Wedstrijden!D1866,Wedstrijdlocaties!$B$2:$E$600,2,FALSE),"")</f>
        <v/>
      </c>
      <c r="C1943" s="21">
        <f>Wedstrijden!E1866</f>
        <v>0</v>
      </c>
      <c r="D1943" s="21" t="str">
        <f>IFERROR(VLOOKUP(Wedstrijden!F1866,Organisaties!$B$2:$C$500,2,FALSE),"")</f>
        <v/>
      </c>
      <c r="E1943" s="21" t="str">
        <f>IFERROR(VLOOKUP(Wedstrijden!F1866,Organisaties!$B$2:$G$500,5,FALSE),"")</f>
        <v/>
      </c>
      <c r="F1943" s="21" t="e">
        <f>IF(Wedstrijden!#REF!&lt;&gt;"",Wedstrijden!#REF!,"")</f>
        <v>#REF!</v>
      </c>
      <c r="G1943" s="21" t="e">
        <f>IF(Wedstrijden!#REF!="Indoor",1,0)</f>
        <v>#REF!</v>
      </c>
      <c r="H1943" s="21" t="e">
        <f>Wedstrijden!#REF!</f>
        <v>#REF!</v>
      </c>
      <c r="I1943" s="21" t="e">
        <f>IF(Wedstrijden!#REF!="Nee",0,IF(Wedstrijden!#REF!="Ja",1,""))</f>
        <v>#REF!</v>
      </c>
      <c r="J1943" s="21" t="e">
        <f>IF(Wedstrijden!#REF!&lt;&gt;"",Wedstrijden!#REF!,"")</f>
        <v>#REF!</v>
      </c>
      <c r="BJ1943" s="21">
        <f>IF(COUNTA(Wedstrijden!#REF!)&lt;&gt;0,1,"")</f>
        <v>1</v>
      </c>
      <c r="BK1943" s="21">
        <f t="shared" si="180"/>
        <v>2</v>
      </c>
      <c r="BL1943" s="21" t="e">
        <f>IF(Wedstrijden!#REF!="x","AA","")</f>
        <v>#REF!</v>
      </c>
      <c r="BM1943" s="21" t="e">
        <f>IF(Wedstrijden!#REF!="x","A","")</f>
        <v>#REF!</v>
      </c>
      <c r="BN1943" s="21" t="e">
        <f>IF(Wedstrijden!#REF!="x","B1","")</f>
        <v>#REF!</v>
      </c>
      <c r="BO1943" s="21" t="e">
        <f>IF(Wedstrijden!#REF!="x","BB","")</f>
        <v>#REF!</v>
      </c>
      <c r="BP1943" s="21" t="e">
        <f>IF(Wedstrijden!#REF!="x","B","")</f>
        <v>#REF!</v>
      </c>
      <c r="BQ1943" s="21" t="e">
        <f>IF(Wedstrijden!#REF!="x","L1","")</f>
        <v>#REF!</v>
      </c>
      <c r="BR1943" s="21" t="e">
        <f>IF(Wedstrijden!#REF!="x","L2","")</f>
        <v>#REF!</v>
      </c>
      <c r="BS1943" s="21" t="e">
        <f>IF(Wedstrijden!#REF!="x","M1","")</f>
        <v>#REF!</v>
      </c>
      <c r="BT1943" s="21" t="e">
        <f>IF(Wedstrijden!#REF!="x","M2","")</f>
        <v>#REF!</v>
      </c>
      <c r="BU1943" s="21" t="e">
        <f>IF(Wedstrijden!#REF!="x","Z1","")</f>
        <v>#REF!</v>
      </c>
      <c r="BV1943" s="21" t="e">
        <f>IF(Wedstrijden!#REF!="x","Z2","")</f>
        <v>#REF!</v>
      </c>
      <c r="BW1943" s="21">
        <f>IF(COUNTA(Wedstrijden!#REF!)&lt;&gt;0,1,"")</f>
        <v>1</v>
      </c>
      <c r="BX1943" s="21">
        <f t="shared" si="181"/>
        <v>1</v>
      </c>
      <c r="BY1943" s="21" t="e">
        <f>IF(Wedstrijden!#REF!="x","BB","")</f>
        <v>#REF!</v>
      </c>
      <c r="BZ1943" s="21" t="e">
        <f>IF(Wedstrijden!#REF!="x","B","")</f>
        <v>#REF!</v>
      </c>
      <c r="CA1943" s="21" t="e">
        <f>IF(Wedstrijden!#REF!="x","L1","")</f>
        <v>#REF!</v>
      </c>
      <c r="CB1943" s="21" t="e">
        <f>IF(Wedstrijden!#REF!="x","L2","")</f>
        <v>#REF!</v>
      </c>
      <c r="CC1943" s="21" t="e">
        <f>IF(Wedstrijden!#REF!="x","M1","")</f>
        <v>#REF!</v>
      </c>
      <c r="CD1943" s="21" t="e">
        <f>IF(Wedstrijden!#REF!="x","M2","")</f>
        <v>#REF!</v>
      </c>
      <c r="CE1943" s="21" t="e">
        <f>IF(Wedstrijden!#REF!="x","Z1","")</f>
        <v>#REF!</v>
      </c>
      <c r="CF1943" s="21" t="e">
        <f>IF(Wedstrijden!#REF!="x","Z2","")</f>
        <v>#REF!</v>
      </c>
      <c r="CG1943" s="21" t="e">
        <f>IF(Wedstrijden!#REF!="x","ZZL","")</f>
        <v>#REF!</v>
      </c>
      <c r="CL1943" s="21">
        <f>IF(COUNTA(Wedstrijden!#REF!)&lt;&gt;0,2,"")</f>
        <v>2</v>
      </c>
      <c r="CM1943" s="21">
        <f t="shared" si="182"/>
        <v>2</v>
      </c>
      <c r="CN1943" s="21" t="e">
        <f>IF(Wedstrijden!#REF!="x","AA","")</f>
        <v>#REF!</v>
      </c>
      <c r="CO1943" s="21" t="e">
        <f>IF(Wedstrijden!#REF!="x","A","")</f>
        <v>#REF!</v>
      </c>
      <c r="CP1943" s="21" t="e">
        <f>IF(Wedstrijden!#REF!="x","BB","")</f>
        <v>#REF!</v>
      </c>
      <c r="CQ1943" s="21" t="e">
        <f>IF(Wedstrijden!#REF!="x","B","")</f>
        <v>#REF!</v>
      </c>
      <c r="CR1943" s="21" t="e">
        <f>IF(Wedstrijden!#REF!="x","L","")</f>
        <v>#REF!</v>
      </c>
      <c r="CS1943" s="21" t="e">
        <f>IF(Wedstrijden!#REF!="x","M","")</f>
        <v>#REF!</v>
      </c>
      <c r="CT1943" s="21" t="e">
        <f>IF(Wedstrijden!#REF!="x","Z","")</f>
        <v>#REF!</v>
      </c>
      <c r="CU1943" s="21" t="e">
        <f>IF(Wedstrijden!#REF!="x","ZZ","")</f>
        <v>#REF!</v>
      </c>
      <c r="CV1943" s="21">
        <f>IF(COUNTA(Wedstrijden!#REF!)&lt;&gt;0,2,"")</f>
        <v>2</v>
      </c>
      <c r="CW1943" s="21">
        <f t="shared" si="183"/>
        <v>1</v>
      </c>
      <c r="CX1943" s="21" t="e">
        <f>IF(Wedstrijden!#REF!="x","BB","")</f>
        <v>#REF!</v>
      </c>
      <c r="CY1943" s="21" t="e">
        <f>IF(Wedstrijden!#REF!="x","B","")</f>
        <v>#REF!</v>
      </c>
      <c r="CZ1943" s="21" t="e">
        <f>IF(Wedstrijden!#REF!="x","L","")</f>
        <v>#REF!</v>
      </c>
      <c r="DA1943" s="21" t="e">
        <f>IF(Wedstrijden!#REF!="x","M","")</f>
        <v>#REF!</v>
      </c>
      <c r="DB1943" s="21" t="e">
        <f>IF(Wedstrijden!#REF!="x","Z","")</f>
        <v>#REF!</v>
      </c>
      <c r="DC1943" s="21" t="e">
        <f>IF(Wedstrijden!#REF!="x","ZZ","")</f>
        <v>#REF!</v>
      </c>
      <c r="DD1943" s="21" t="e">
        <f>IF(Wedstrijden!#REF!="x","1.40","")</f>
        <v>#REF!</v>
      </c>
      <c r="DE1943" s="21">
        <f>IF(COUNTA(Wedstrijden!#REF!)&lt;&gt;0,6,"")</f>
        <v>6</v>
      </c>
      <c r="DF1943" s="21">
        <f t="shared" si="184"/>
        <v>2</v>
      </c>
      <c r="DG1943" s="21" t="e">
        <f>IF(Wedstrijden!#REF!="x","L","")</f>
        <v>#REF!</v>
      </c>
      <c r="DH1943" s="21" t="e">
        <f>IF(Wedstrijden!#REF!="x","M","")</f>
        <v>#REF!</v>
      </c>
      <c r="DI1943" s="21" t="e">
        <f>IF(Wedstrijden!#REF!="x","Z","")</f>
        <v>#REF!</v>
      </c>
      <c r="DJ1943" s="21" t="e">
        <f>IF(Wedstrijden!#REF!="x","Z","")</f>
        <v>#REF!</v>
      </c>
      <c r="DK1943" s="21">
        <f>IF(COUNTA(Wedstrijden!#REF!)&lt;&gt;0,6,"")</f>
        <v>6</v>
      </c>
      <c r="DL1943" s="21">
        <f t="shared" si="185"/>
        <v>1</v>
      </c>
      <c r="DM1943" s="21" t="e">
        <f>IF(Wedstrijden!#REF!="x","L","")</f>
        <v>#REF!</v>
      </c>
      <c r="DN1943" s="21" t="e">
        <f>IF(Wedstrijden!#REF!="x","M","")</f>
        <v>#REF!</v>
      </c>
      <c r="DO1943" s="21" t="e">
        <f>IF(Wedstrijden!#REF!="x","Z","")</f>
        <v>#REF!</v>
      </c>
      <c r="DP1943" s="21" t="e">
        <f>IF(Wedstrijden!#REF!="x","Z","")</f>
        <v>#REF!</v>
      </c>
    </row>
    <row r="1944" spans="1:120" ht="14.4" x14ac:dyDescent="0.3">
      <c r="A1944" s="23">
        <f>Wedstrijden!B1867</f>
        <v>0</v>
      </c>
      <c r="B1944" s="21" t="str">
        <f>IFERROR(VLOOKUP(Wedstrijden!D1867,Wedstrijdlocaties!$B$2:$E$600,2,FALSE),"")</f>
        <v/>
      </c>
      <c r="C1944" s="21">
        <f>Wedstrijden!E1867</f>
        <v>0</v>
      </c>
      <c r="D1944" s="21" t="str">
        <f>IFERROR(VLOOKUP(Wedstrijden!F1867,Organisaties!$B$2:$C$500,2,FALSE),"")</f>
        <v/>
      </c>
      <c r="E1944" s="21" t="str">
        <f>IFERROR(VLOOKUP(Wedstrijden!F1867,Organisaties!$B$2:$G$500,5,FALSE),"")</f>
        <v/>
      </c>
      <c r="F1944" s="21" t="e">
        <f>IF(Wedstrijden!#REF!&lt;&gt;"",Wedstrijden!#REF!,"")</f>
        <v>#REF!</v>
      </c>
      <c r="G1944" s="21" t="e">
        <f>IF(Wedstrijden!#REF!="Indoor",1,0)</f>
        <v>#REF!</v>
      </c>
      <c r="H1944" s="21" t="e">
        <f>Wedstrijden!#REF!</f>
        <v>#REF!</v>
      </c>
      <c r="I1944" s="21" t="e">
        <f>IF(Wedstrijden!#REF!="Nee",0,IF(Wedstrijden!#REF!="Ja",1,""))</f>
        <v>#REF!</v>
      </c>
      <c r="J1944" s="21" t="e">
        <f>IF(Wedstrijden!#REF!&lt;&gt;"",Wedstrijden!#REF!,"")</f>
        <v>#REF!</v>
      </c>
      <c r="BJ1944" s="21">
        <f>IF(COUNTA(Wedstrijden!#REF!)&lt;&gt;0,1,"")</f>
        <v>1</v>
      </c>
      <c r="BK1944" s="21">
        <f t="shared" si="180"/>
        <v>2</v>
      </c>
      <c r="BL1944" s="21" t="e">
        <f>IF(Wedstrijden!#REF!="x","AA","")</f>
        <v>#REF!</v>
      </c>
      <c r="BM1944" s="21" t="e">
        <f>IF(Wedstrijden!#REF!="x","A","")</f>
        <v>#REF!</v>
      </c>
      <c r="BN1944" s="21" t="e">
        <f>IF(Wedstrijden!#REF!="x","B1","")</f>
        <v>#REF!</v>
      </c>
      <c r="BO1944" s="21" t="e">
        <f>IF(Wedstrijden!#REF!="x","BB","")</f>
        <v>#REF!</v>
      </c>
      <c r="BP1944" s="21" t="e">
        <f>IF(Wedstrijden!#REF!="x","B","")</f>
        <v>#REF!</v>
      </c>
      <c r="BQ1944" s="21" t="e">
        <f>IF(Wedstrijden!#REF!="x","L1","")</f>
        <v>#REF!</v>
      </c>
      <c r="BR1944" s="21" t="e">
        <f>IF(Wedstrijden!#REF!="x","L2","")</f>
        <v>#REF!</v>
      </c>
      <c r="BS1944" s="21" t="e">
        <f>IF(Wedstrijden!#REF!="x","M1","")</f>
        <v>#REF!</v>
      </c>
      <c r="BT1944" s="21" t="e">
        <f>IF(Wedstrijden!#REF!="x","M2","")</f>
        <v>#REF!</v>
      </c>
      <c r="BU1944" s="21" t="e">
        <f>IF(Wedstrijden!#REF!="x","Z1","")</f>
        <v>#REF!</v>
      </c>
      <c r="BV1944" s="21" t="e">
        <f>IF(Wedstrijden!#REF!="x","Z2","")</f>
        <v>#REF!</v>
      </c>
      <c r="BW1944" s="21">
        <f>IF(COUNTA(Wedstrijden!#REF!)&lt;&gt;0,1,"")</f>
        <v>1</v>
      </c>
      <c r="BX1944" s="21">
        <f t="shared" si="181"/>
        <v>1</v>
      </c>
      <c r="BY1944" s="21" t="e">
        <f>IF(Wedstrijden!#REF!="x","BB","")</f>
        <v>#REF!</v>
      </c>
      <c r="BZ1944" s="21" t="e">
        <f>IF(Wedstrijden!#REF!="x","B","")</f>
        <v>#REF!</v>
      </c>
      <c r="CA1944" s="21" t="e">
        <f>IF(Wedstrijden!#REF!="x","L1","")</f>
        <v>#REF!</v>
      </c>
      <c r="CB1944" s="21" t="e">
        <f>IF(Wedstrijden!#REF!="x","L2","")</f>
        <v>#REF!</v>
      </c>
      <c r="CC1944" s="21" t="e">
        <f>IF(Wedstrijden!#REF!="x","M1","")</f>
        <v>#REF!</v>
      </c>
      <c r="CD1944" s="21" t="e">
        <f>IF(Wedstrijden!#REF!="x","M2","")</f>
        <v>#REF!</v>
      </c>
      <c r="CE1944" s="21" t="e">
        <f>IF(Wedstrijden!#REF!="x","Z1","")</f>
        <v>#REF!</v>
      </c>
      <c r="CF1944" s="21" t="e">
        <f>IF(Wedstrijden!#REF!="x","Z2","")</f>
        <v>#REF!</v>
      </c>
      <c r="CG1944" s="21" t="e">
        <f>IF(Wedstrijden!#REF!="x","ZZL","")</f>
        <v>#REF!</v>
      </c>
      <c r="CL1944" s="21">
        <f>IF(COUNTA(Wedstrijden!#REF!)&lt;&gt;0,2,"")</f>
        <v>2</v>
      </c>
      <c r="CM1944" s="21">
        <f t="shared" si="182"/>
        <v>2</v>
      </c>
      <c r="CN1944" s="21" t="e">
        <f>IF(Wedstrijden!#REF!="x","AA","")</f>
        <v>#REF!</v>
      </c>
      <c r="CO1944" s="21" t="e">
        <f>IF(Wedstrijden!#REF!="x","A","")</f>
        <v>#REF!</v>
      </c>
      <c r="CP1944" s="21" t="e">
        <f>IF(Wedstrijden!#REF!="x","BB","")</f>
        <v>#REF!</v>
      </c>
      <c r="CQ1944" s="21" t="e">
        <f>IF(Wedstrijden!#REF!="x","B","")</f>
        <v>#REF!</v>
      </c>
      <c r="CR1944" s="21" t="e">
        <f>IF(Wedstrijden!#REF!="x","L","")</f>
        <v>#REF!</v>
      </c>
      <c r="CS1944" s="21" t="e">
        <f>IF(Wedstrijden!#REF!="x","M","")</f>
        <v>#REF!</v>
      </c>
      <c r="CT1944" s="21" t="e">
        <f>IF(Wedstrijden!#REF!="x","Z","")</f>
        <v>#REF!</v>
      </c>
      <c r="CU1944" s="21" t="e">
        <f>IF(Wedstrijden!#REF!="x","ZZ","")</f>
        <v>#REF!</v>
      </c>
      <c r="CV1944" s="21">
        <f>IF(COUNTA(Wedstrijden!#REF!)&lt;&gt;0,2,"")</f>
        <v>2</v>
      </c>
      <c r="CW1944" s="21">
        <f t="shared" si="183"/>
        <v>1</v>
      </c>
      <c r="CX1944" s="21" t="e">
        <f>IF(Wedstrijden!#REF!="x","BB","")</f>
        <v>#REF!</v>
      </c>
      <c r="CY1944" s="21" t="e">
        <f>IF(Wedstrijden!#REF!="x","B","")</f>
        <v>#REF!</v>
      </c>
      <c r="CZ1944" s="21" t="e">
        <f>IF(Wedstrijden!#REF!="x","L","")</f>
        <v>#REF!</v>
      </c>
      <c r="DA1944" s="21" t="e">
        <f>IF(Wedstrijden!#REF!="x","M","")</f>
        <v>#REF!</v>
      </c>
      <c r="DB1944" s="21" t="e">
        <f>IF(Wedstrijden!#REF!="x","Z","")</f>
        <v>#REF!</v>
      </c>
      <c r="DC1944" s="21" t="e">
        <f>IF(Wedstrijden!#REF!="x","ZZ","")</f>
        <v>#REF!</v>
      </c>
      <c r="DD1944" s="21" t="e">
        <f>IF(Wedstrijden!#REF!="x","1.40","")</f>
        <v>#REF!</v>
      </c>
      <c r="DE1944" s="21">
        <f>IF(COUNTA(Wedstrijden!#REF!)&lt;&gt;0,6,"")</f>
        <v>6</v>
      </c>
      <c r="DF1944" s="21">
        <f t="shared" si="184"/>
        <v>2</v>
      </c>
      <c r="DG1944" s="21" t="e">
        <f>IF(Wedstrijden!#REF!="x","L","")</f>
        <v>#REF!</v>
      </c>
      <c r="DH1944" s="21" t="e">
        <f>IF(Wedstrijden!#REF!="x","M","")</f>
        <v>#REF!</v>
      </c>
      <c r="DI1944" s="21" t="e">
        <f>IF(Wedstrijden!#REF!="x","Z","")</f>
        <v>#REF!</v>
      </c>
      <c r="DJ1944" s="21" t="e">
        <f>IF(Wedstrijden!#REF!="x","Z","")</f>
        <v>#REF!</v>
      </c>
      <c r="DK1944" s="21">
        <f>IF(COUNTA(Wedstrijden!#REF!)&lt;&gt;0,6,"")</f>
        <v>6</v>
      </c>
      <c r="DL1944" s="21">
        <f t="shared" si="185"/>
        <v>1</v>
      </c>
      <c r="DM1944" s="21" t="e">
        <f>IF(Wedstrijden!#REF!="x","L","")</f>
        <v>#REF!</v>
      </c>
      <c r="DN1944" s="21" t="e">
        <f>IF(Wedstrijden!#REF!="x","M","")</f>
        <v>#REF!</v>
      </c>
      <c r="DO1944" s="21" t="e">
        <f>IF(Wedstrijden!#REF!="x","Z","")</f>
        <v>#REF!</v>
      </c>
      <c r="DP1944" s="21" t="e">
        <f>IF(Wedstrijden!#REF!="x","Z","")</f>
        <v>#REF!</v>
      </c>
    </row>
    <row r="1945" spans="1:120" ht="14.4" x14ac:dyDescent="0.3">
      <c r="A1945" s="23">
        <f>Wedstrijden!B1868</f>
        <v>0</v>
      </c>
      <c r="B1945" s="21" t="str">
        <f>IFERROR(VLOOKUP(Wedstrijden!D1868,Wedstrijdlocaties!$B$2:$E$600,2,FALSE),"")</f>
        <v/>
      </c>
      <c r="C1945" s="21">
        <f>Wedstrijden!E1868</f>
        <v>0</v>
      </c>
      <c r="D1945" s="21" t="str">
        <f>IFERROR(VLOOKUP(Wedstrijden!F1868,Organisaties!$B$2:$C$500,2,FALSE),"")</f>
        <v/>
      </c>
      <c r="E1945" s="21" t="str">
        <f>IFERROR(VLOOKUP(Wedstrijden!F1868,Organisaties!$B$2:$G$500,5,FALSE),"")</f>
        <v/>
      </c>
      <c r="F1945" s="21" t="e">
        <f>IF(Wedstrijden!#REF!&lt;&gt;"",Wedstrijden!#REF!,"")</f>
        <v>#REF!</v>
      </c>
      <c r="G1945" s="21" t="e">
        <f>IF(Wedstrijden!#REF!="Indoor",1,0)</f>
        <v>#REF!</v>
      </c>
      <c r="H1945" s="21" t="e">
        <f>Wedstrijden!#REF!</f>
        <v>#REF!</v>
      </c>
      <c r="I1945" s="21" t="e">
        <f>IF(Wedstrijden!#REF!="Nee",0,IF(Wedstrijden!#REF!="Ja",1,""))</f>
        <v>#REF!</v>
      </c>
      <c r="J1945" s="21" t="e">
        <f>IF(Wedstrijden!#REF!&lt;&gt;"",Wedstrijden!#REF!,"")</f>
        <v>#REF!</v>
      </c>
      <c r="BJ1945" s="21">
        <f>IF(COUNTA(Wedstrijden!#REF!)&lt;&gt;0,1,"")</f>
        <v>1</v>
      </c>
      <c r="BK1945" s="21">
        <f t="shared" si="180"/>
        <v>2</v>
      </c>
      <c r="BL1945" s="21" t="e">
        <f>IF(Wedstrijden!#REF!="x","AA","")</f>
        <v>#REF!</v>
      </c>
      <c r="BM1945" s="21" t="e">
        <f>IF(Wedstrijden!#REF!="x","A","")</f>
        <v>#REF!</v>
      </c>
      <c r="BN1945" s="21" t="e">
        <f>IF(Wedstrijden!#REF!="x","B1","")</f>
        <v>#REF!</v>
      </c>
      <c r="BO1945" s="21" t="e">
        <f>IF(Wedstrijden!#REF!="x","BB","")</f>
        <v>#REF!</v>
      </c>
      <c r="BP1945" s="21" t="e">
        <f>IF(Wedstrijden!#REF!="x","B","")</f>
        <v>#REF!</v>
      </c>
      <c r="BQ1945" s="21" t="e">
        <f>IF(Wedstrijden!#REF!="x","L1","")</f>
        <v>#REF!</v>
      </c>
      <c r="BR1945" s="21" t="e">
        <f>IF(Wedstrijden!#REF!="x","L2","")</f>
        <v>#REF!</v>
      </c>
      <c r="BS1945" s="21" t="e">
        <f>IF(Wedstrijden!#REF!="x","M1","")</f>
        <v>#REF!</v>
      </c>
      <c r="BT1945" s="21" t="e">
        <f>IF(Wedstrijden!#REF!="x","M2","")</f>
        <v>#REF!</v>
      </c>
      <c r="BU1945" s="21" t="e">
        <f>IF(Wedstrijden!#REF!="x","Z1","")</f>
        <v>#REF!</v>
      </c>
      <c r="BV1945" s="21" t="e">
        <f>IF(Wedstrijden!#REF!="x","Z2","")</f>
        <v>#REF!</v>
      </c>
      <c r="BW1945" s="21">
        <f>IF(COUNTA(Wedstrijden!#REF!)&lt;&gt;0,1,"")</f>
        <v>1</v>
      </c>
      <c r="BX1945" s="21">
        <f t="shared" si="181"/>
        <v>1</v>
      </c>
      <c r="BY1945" s="21" t="e">
        <f>IF(Wedstrijden!#REF!="x","BB","")</f>
        <v>#REF!</v>
      </c>
      <c r="BZ1945" s="21" t="e">
        <f>IF(Wedstrijden!#REF!="x","B","")</f>
        <v>#REF!</v>
      </c>
      <c r="CA1945" s="21" t="e">
        <f>IF(Wedstrijden!#REF!="x","L1","")</f>
        <v>#REF!</v>
      </c>
      <c r="CB1945" s="21" t="e">
        <f>IF(Wedstrijden!#REF!="x","L2","")</f>
        <v>#REF!</v>
      </c>
      <c r="CC1945" s="21" t="e">
        <f>IF(Wedstrijden!#REF!="x","M1","")</f>
        <v>#REF!</v>
      </c>
      <c r="CD1945" s="21" t="e">
        <f>IF(Wedstrijden!#REF!="x","M2","")</f>
        <v>#REF!</v>
      </c>
      <c r="CE1945" s="21" t="e">
        <f>IF(Wedstrijden!#REF!="x","Z1","")</f>
        <v>#REF!</v>
      </c>
      <c r="CF1945" s="21" t="e">
        <f>IF(Wedstrijden!#REF!="x","Z2","")</f>
        <v>#REF!</v>
      </c>
      <c r="CG1945" s="21" t="e">
        <f>IF(Wedstrijden!#REF!="x","ZZL","")</f>
        <v>#REF!</v>
      </c>
      <c r="CL1945" s="21">
        <f>IF(COUNTA(Wedstrijden!#REF!)&lt;&gt;0,2,"")</f>
        <v>2</v>
      </c>
      <c r="CM1945" s="21">
        <f t="shared" si="182"/>
        <v>2</v>
      </c>
      <c r="CN1945" s="21" t="e">
        <f>IF(Wedstrijden!#REF!="x","AA","")</f>
        <v>#REF!</v>
      </c>
      <c r="CO1945" s="21" t="e">
        <f>IF(Wedstrijden!#REF!="x","A","")</f>
        <v>#REF!</v>
      </c>
      <c r="CP1945" s="21" t="e">
        <f>IF(Wedstrijden!#REF!="x","BB","")</f>
        <v>#REF!</v>
      </c>
      <c r="CQ1945" s="21" t="e">
        <f>IF(Wedstrijden!#REF!="x","B","")</f>
        <v>#REF!</v>
      </c>
      <c r="CR1945" s="21" t="e">
        <f>IF(Wedstrijden!#REF!="x","L","")</f>
        <v>#REF!</v>
      </c>
      <c r="CS1945" s="21" t="e">
        <f>IF(Wedstrijden!#REF!="x","M","")</f>
        <v>#REF!</v>
      </c>
      <c r="CT1945" s="21" t="e">
        <f>IF(Wedstrijden!#REF!="x","Z","")</f>
        <v>#REF!</v>
      </c>
      <c r="CU1945" s="21" t="e">
        <f>IF(Wedstrijden!#REF!="x","ZZ","")</f>
        <v>#REF!</v>
      </c>
      <c r="CV1945" s="21">
        <f>IF(COUNTA(Wedstrijden!#REF!)&lt;&gt;0,2,"")</f>
        <v>2</v>
      </c>
      <c r="CW1945" s="21">
        <f t="shared" si="183"/>
        <v>1</v>
      </c>
      <c r="CX1945" s="21" t="e">
        <f>IF(Wedstrijden!#REF!="x","BB","")</f>
        <v>#REF!</v>
      </c>
      <c r="CY1945" s="21" t="e">
        <f>IF(Wedstrijden!#REF!="x","B","")</f>
        <v>#REF!</v>
      </c>
      <c r="CZ1945" s="21" t="e">
        <f>IF(Wedstrijden!#REF!="x","L","")</f>
        <v>#REF!</v>
      </c>
      <c r="DA1945" s="21" t="e">
        <f>IF(Wedstrijden!#REF!="x","M","")</f>
        <v>#REF!</v>
      </c>
      <c r="DB1945" s="21" t="e">
        <f>IF(Wedstrijden!#REF!="x","Z","")</f>
        <v>#REF!</v>
      </c>
      <c r="DC1945" s="21" t="e">
        <f>IF(Wedstrijden!#REF!="x","ZZ","")</f>
        <v>#REF!</v>
      </c>
      <c r="DD1945" s="21" t="e">
        <f>IF(Wedstrijden!#REF!="x","1.40","")</f>
        <v>#REF!</v>
      </c>
      <c r="DE1945" s="21">
        <f>IF(COUNTA(Wedstrijden!#REF!)&lt;&gt;0,6,"")</f>
        <v>6</v>
      </c>
      <c r="DF1945" s="21">
        <f t="shared" si="184"/>
        <v>2</v>
      </c>
      <c r="DG1945" s="21" t="e">
        <f>IF(Wedstrijden!#REF!="x","L","")</f>
        <v>#REF!</v>
      </c>
      <c r="DH1945" s="21" t="e">
        <f>IF(Wedstrijden!#REF!="x","M","")</f>
        <v>#REF!</v>
      </c>
      <c r="DI1945" s="21" t="e">
        <f>IF(Wedstrijden!#REF!="x","Z","")</f>
        <v>#REF!</v>
      </c>
      <c r="DJ1945" s="21" t="e">
        <f>IF(Wedstrijden!#REF!="x","Z","")</f>
        <v>#REF!</v>
      </c>
      <c r="DK1945" s="21">
        <f>IF(COUNTA(Wedstrijden!#REF!)&lt;&gt;0,6,"")</f>
        <v>6</v>
      </c>
      <c r="DL1945" s="21">
        <f t="shared" si="185"/>
        <v>1</v>
      </c>
      <c r="DM1945" s="21" t="e">
        <f>IF(Wedstrijden!#REF!="x","L","")</f>
        <v>#REF!</v>
      </c>
      <c r="DN1945" s="21" t="e">
        <f>IF(Wedstrijden!#REF!="x","M","")</f>
        <v>#REF!</v>
      </c>
      <c r="DO1945" s="21" t="e">
        <f>IF(Wedstrijden!#REF!="x","Z","")</f>
        <v>#REF!</v>
      </c>
      <c r="DP1945" s="21" t="e">
        <f>IF(Wedstrijden!#REF!="x","Z","")</f>
        <v>#REF!</v>
      </c>
    </row>
    <row r="1946" spans="1:120" ht="14.4" x14ac:dyDescent="0.3">
      <c r="A1946" s="23">
        <f>Wedstrijden!B1869</f>
        <v>0</v>
      </c>
      <c r="B1946" s="21" t="str">
        <f>IFERROR(VLOOKUP(Wedstrijden!D1869,Wedstrijdlocaties!$B$2:$E$600,2,FALSE),"")</f>
        <v/>
      </c>
      <c r="C1946" s="21">
        <f>Wedstrijden!E1869</f>
        <v>0</v>
      </c>
      <c r="D1946" s="21" t="str">
        <f>IFERROR(VLOOKUP(Wedstrijden!F1869,Organisaties!$B$2:$C$500,2,FALSE),"")</f>
        <v/>
      </c>
      <c r="E1946" s="21" t="str">
        <f>IFERROR(VLOOKUP(Wedstrijden!F1869,Organisaties!$B$2:$G$500,5,FALSE),"")</f>
        <v/>
      </c>
      <c r="F1946" s="21" t="e">
        <f>IF(Wedstrijden!#REF!&lt;&gt;"",Wedstrijden!#REF!,"")</f>
        <v>#REF!</v>
      </c>
      <c r="G1946" s="21" t="e">
        <f>IF(Wedstrijden!#REF!="Indoor",1,0)</f>
        <v>#REF!</v>
      </c>
      <c r="H1946" s="21" t="e">
        <f>Wedstrijden!#REF!</f>
        <v>#REF!</v>
      </c>
      <c r="I1946" s="21" t="e">
        <f>IF(Wedstrijden!#REF!="Nee",0,IF(Wedstrijden!#REF!="Ja",1,""))</f>
        <v>#REF!</v>
      </c>
      <c r="J1946" s="21" t="e">
        <f>IF(Wedstrijden!#REF!&lt;&gt;"",Wedstrijden!#REF!,"")</f>
        <v>#REF!</v>
      </c>
      <c r="BJ1946" s="21">
        <f>IF(COUNTA(Wedstrijden!#REF!)&lt;&gt;0,1,"")</f>
        <v>1</v>
      </c>
      <c r="BK1946" s="21">
        <f t="shared" si="180"/>
        <v>2</v>
      </c>
      <c r="BL1946" s="21" t="e">
        <f>IF(Wedstrijden!#REF!="x","AA","")</f>
        <v>#REF!</v>
      </c>
      <c r="BM1946" s="21" t="e">
        <f>IF(Wedstrijden!#REF!="x","A","")</f>
        <v>#REF!</v>
      </c>
      <c r="BN1946" s="21" t="e">
        <f>IF(Wedstrijden!#REF!="x","B1","")</f>
        <v>#REF!</v>
      </c>
      <c r="BO1946" s="21" t="e">
        <f>IF(Wedstrijden!#REF!="x","BB","")</f>
        <v>#REF!</v>
      </c>
      <c r="BP1946" s="21" t="e">
        <f>IF(Wedstrijden!#REF!="x","B","")</f>
        <v>#REF!</v>
      </c>
      <c r="BQ1946" s="21" t="e">
        <f>IF(Wedstrijden!#REF!="x","L1","")</f>
        <v>#REF!</v>
      </c>
      <c r="BR1946" s="21" t="e">
        <f>IF(Wedstrijden!#REF!="x","L2","")</f>
        <v>#REF!</v>
      </c>
      <c r="BS1946" s="21" t="e">
        <f>IF(Wedstrijden!#REF!="x","M1","")</f>
        <v>#REF!</v>
      </c>
      <c r="BT1946" s="21" t="e">
        <f>IF(Wedstrijden!#REF!="x","M2","")</f>
        <v>#REF!</v>
      </c>
      <c r="BU1946" s="21" t="e">
        <f>IF(Wedstrijden!#REF!="x","Z1","")</f>
        <v>#REF!</v>
      </c>
      <c r="BV1946" s="21" t="e">
        <f>IF(Wedstrijden!#REF!="x","Z2","")</f>
        <v>#REF!</v>
      </c>
      <c r="BW1946" s="21">
        <f>IF(COUNTA(Wedstrijden!#REF!)&lt;&gt;0,1,"")</f>
        <v>1</v>
      </c>
      <c r="BX1946" s="21">
        <f t="shared" si="181"/>
        <v>1</v>
      </c>
      <c r="BY1946" s="21" t="e">
        <f>IF(Wedstrijden!#REF!="x","BB","")</f>
        <v>#REF!</v>
      </c>
      <c r="BZ1946" s="21" t="e">
        <f>IF(Wedstrijden!#REF!="x","B","")</f>
        <v>#REF!</v>
      </c>
      <c r="CA1946" s="21" t="e">
        <f>IF(Wedstrijden!#REF!="x","L1","")</f>
        <v>#REF!</v>
      </c>
      <c r="CB1946" s="21" t="e">
        <f>IF(Wedstrijden!#REF!="x","L2","")</f>
        <v>#REF!</v>
      </c>
      <c r="CC1946" s="21" t="e">
        <f>IF(Wedstrijden!#REF!="x","M1","")</f>
        <v>#REF!</v>
      </c>
      <c r="CD1946" s="21" t="e">
        <f>IF(Wedstrijden!#REF!="x","M2","")</f>
        <v>#REF!</v>
      </c>
      <c r="CE1946" s="21" t="e">
        <f>IF(Wedstrijden!#REF!="x","Z1","")</f>
        <v>#REF!</v>
      </c>
      <c r="CF1946" s="21" t="e">
        <f>IF(Wedstrijden!#REF!="x","Z2","")</f>
        <v>#REF!</v>
      </c>
      <c r="CG1946" s="21" t="e">
        <f>IF(Wedstrijden!#REF!="x","ZZL","")</f>
        <v>#REF!</v>
      </c>
      <c r="CL1946" s="21">
        <f>IF(COUNTA(Wedstrijden!#REF!)&lt;&gt;0,2,"")</f>
        <v>2</v>
      </c>
      <c r="CM1946" s="21">
        <f t="shared" si="182"/>
        <v>2</v>
      </c>
      <c r="CN1946" s="21" t="e">
        <f>IF(Wedstrijden!#REF!="x","AA","")</f>
        <v>#REF!</v>
      </c>
      <c r="CO1946" s="21" t="e">
        <f>IF(Wedstrijden!#REF!="x","A","")</f>
        <v>#REF!</v>
      </c>
      <c r="CP1946" s="21" t="e">
        <f>IF(Wedstrijden!#REF!="x","BB","")</f>
        <v>#REF!</v>
      </c>
      <c r="CQ1946" s="21" t="e">
        <f>IF(Wedstrijden!#REF!="x","B","")</f>
        <v>#REF!</v>
      </c>
      <c r="CR1946" s="21" t="e">
        <f>IF(Wedstrijden!#REF!="x","L","")</f>
        <v>#REF!</v>
      </c>
      <c r="CS1946" s="21" t="e">
        <f>IF(Wedstrijden!#REF!="x","M","")</f>
        <v>#REF!</v>
      </c>
      <c r="CT1946" s="21" t="e">
        <f>IF(Wedstrijden!#REF!="x","Z","")</f>
        <v>#REF!</v>
      </c>
      <c r="CU1946" s="21" t="e">
        <f>IF(Wedstrijden!#REF!="x","ZZ","")</f>
        <v>#REF!</v>
      </c>
      <c r="CV1946" s="21">
        <f>IF(COUNTA(Wedstrijden!#REF!)&lt;&gt;0,2,"")</f>
        <v>2</v>
      </c>
      <c r="CW1946" s="21">
        <f t="shared" si="183"/>
        <v>1</v>
      </c>
      <c r="CX1946" s="21" t="e">
        <f>IF(Wedstrijden!#REF!="x","BB","")</f>
        <v>#REF!</v>
      </c>
      <c r="CY1946" s="21" t="e">
        <f>IF(Wedstrijden!#REF!="x","B","")</f>
        <v>#REF!</v>
      </c>
      <c r="CZ1946" s="21" t="e">
        <f>IF(Wedstrijden!#REF!="x","L","")</f>
        <v>#REF!</v>
      </c>
      <c r="DA1946" s="21" t="e">
        <f>IF(Wedstrijden!#REF!="x","M","")</f>
        <v>#REF!</v>
      </c>
      <c r="DB1946" s="21" t="e">
        <f>IF(Wedstrijden!#REF!="x","Z","")</f>
        <v>#REF!</v>
      </c>
      <c r="DC1946" s="21" t="e">
        <f>IF(Wedstrijden!#REF!="x","ZZ","")</f>
        <v>#REF!</v>
      </c>
      <c r="DD1946" s="21" t="e">
        <f>IF(Wedstrijden!#REF!="x","1.40","")</f>
        <v>#REF!</v>
      </c>
      <c r="DE1946" s="21">
        <f>IF(COUNTA(Wedstrijden!#REF!)&lt;&gt;0,6,"")</f>
        <v>6</v>
      </c>
      <c r="DF1946" s="21">
        <f t="shared" si="184"/>
        <v>2</v>
      </c>
      <c r="DG1946" s="21" t="e">
        <f>IF(Wedstrijden!#REF!="x","L","")</f>
        <v>#REF!</v>
      </c>
      <c r="DH1946" s="21" t="e">
        <f>IF(Wedstrijden!#REF!="x","M","")</f>
        <v>#REF!</v>
      </c>
      <c r="DI1946" s="21" t="e">
        <f>IF(Wedstrijden!#REF!="x","Z","")</f>
        <v>#REF!</v>
      </c>
      <c r="DJ1946" s="21" t="e">
        <f>IF(Wedstrijden!#REF!="x","Z","")</f>
        <v>#REF!</v>
      </c>
      <c r="DK1946" s="21">
        <f>IF(COUNTA(Wedstrijden!#REF!)&lt;&gt;0,6,"")</f>
        <v>6</v>
      </c>
      <c r="DL1946" s="21">
        <f t="shared" si="185"/>
        <v>1</v>
      </c>
      <c r="DM1946" s="21" t="e">
        <f>IF(Wedstrijden!#REF!="x","L","")</f>
        <v>#REF!</v>
      </c>
      <c r="DN1946" s="21" t="e">
        <f>IF(Wedstrijden!#REF!="x","M","")</f>
        <v>#REF!</v>
      </c>
      <c r="DO1946" s="21" t="e">
        <f>IF(Wedstrijden!#REF!="x","Z","")</f>
        <v>#REF!</v>
      </c>
      <c r="DP1946" s="21" t="e">
        <f>IF(Wedstrijden!#REF!="x","Z","")</f>
        <v>#REF!</v>
      </c>
    </row>
    <row r="1947" spans="1:120" ht="14.4" x14ac:dyDescent="0.3">
      <c r="A1947" s="23">
        <f>Wedstrijden!B1870</f>
        <v>0</v>
      </c>
      <c r="B1947" s="21" t="str">
        <f>IFERROR(VLOOKUP(Wedstrijden!D1870,Wedstrijdlocaties!$B$2:$E$600,2,FALSE),"")</f>
        <v/>
      </c>
      <c r="C1947" s="21">
        <f>Wedstrijden!E1870</f>
        <v>0</v>
      </c>
      <c r="D1947" s="21" t="str">
        <f>IFERROR(VLOOKUP(Wedstrijden!F1870,Organisaties!$B$2:$C$500,2,FALSE),"")</f>
        <v/>
      </c>
      <c r="E1947" s="21" t="str">
        <f>IFERROR(VLOOKUP(Wedstrijden!F1870,Organisaties!$B$2:$G$500,5,FALSE),"")</f>
        <v/>
      </c>
      <c r="F1947" s="21" t="e">
        <f>IF(Wedstrijden!#REF!&lt;&gt;"",Wedstrijden!#REF!,"")</f>
        <v>#REF!</v>
      </c>
      <c r="G1947" s="21" t="e">
        <f>IF(Wedstrijden!#REF!="Indoor",1,0)</f>
        <v>#REF!</v>
      </c>
      <c r="H1947" s="21" t="e">
        <f>Wedstrijden!#REF!</f>
        <v>#REF!</v>
      </c>
      <c r="I1947" s="21" t="e">
        <f>IF(Wedstrijden!#REF!="Nee",0,IF(Wedstrijden!#REF!="Ja",1,""))</f>
        <v>#REF!</v>
      </c>
      <c r="J1947" s="21" t="e">
        <f>IF(Wedstrijden!#REF!&lt;&gt;"",Wedstrijden!#REF!,"")</f>
        <v>#REF!</v>
      </c>
      <c r="BJ1947" s="21">
        <f>IF(COUNTA(Wedstrijden!#REF!)&lt;&gt;0,1,"")</f>
        <v>1</v>
      </c>
      <c r="BK1947" s="21">
        <f t="shared" si="180"/>
        <v>2</v>
      </c>
      <c r="BL1947" s="21" t="e">
        <f>IF(Wedstrijden!#REF!="x","AA","")</f>
        <v>#REF!</v>
      </c>
      <c r="BM1947" s="21" t="e">
        <f>IF(Wedstrijden!#REF!="x","A","")</f>
        <v>#REF!</v>
      </c>
      <c r="BN1947" s="21" t="e">
        <f>IF(Wedstrijden!#REF!="x","B1","")</f>
        <v>#REF!</v>
      </c>
      <c r="BO1947" s="21" t="e">
        <f>IF(Wedstrijden!#REF!="x","BB","")</f>
        <v>#REF!</v>
      </c>
      <c r="BP1947" s="21" t="e">
        <f>IF(Wedstrijden!#REF!="x","B","")</f>
        <v>#REF!</v>
      </c>
      <c r="BQ1947" s="21" t="e">
        <f>IF(Wedstrijden!#REF!="x","L1","")</f>
        <v>#REF!</v>
      </c>
      <c r="BR1947" s="21" t="e">
        <f>IF(Wedstrijden!#REF!="x","L2","")</f>
        <v>#REF!</v>
      </c>
      <c r="BS1947" s="21" t="e">
        <f>IF(Wedstrijden!#REF!="x","M1","")</f>
        <v>#REF!</v>
      </c>
      <c r="BT1947" s="21" t="e">
        <f>IF(Wedstrijden!#REF!="x","M2","")</f>
        <v>#REF!</v>
      </c>
      <c r="BU1947" s="21" t="e">
        <f>IF(Wedstrijden!#REF!="x","Z1","")</f>
        <v>#REF!</v>
      </c>
      <c r="BV1947" s="21" t="e">
        <f>IF(Wedstrijden!#REF!="x","Z2","")</f>
        <v>#REF!</v>
      </c>
      <c r="BW1947" s="21">
        <f>IF(COUNTA(Wedstrijden!#REF!)&lt;&gt;0,1,"")</f>
        <v>1</v>
      </c>
      <c r="BX1947" s="21">
        <f t="shared" si="181"/>
        <v>1</v>
      </c>
      <c r="BY1947" s="21" t="e">
        <f>IF(Wedstrijden!#REF!="x","BB","")</f>
        <v>#REF!</v>
      </c>
      <c r="BZ1947" s="21" t="e">
        <f>IF(Wedstrijden!#REF!="x","B","")</f>
        <v>#REF!</v>
      </c>
      <c r="CA1947" s="21" t="e">
        <f>IF(Wedstrijden!#REF!="x","L1","")</f>
        <v>#REF!</v>
      </c>
      <c r="CB1947" s="21" t="e">
        <f>IF(Wedstrijden!#REF!="x","L2","")</f>
        <v>#REF!</v>
      </c>
      <c r="CC1947" s="21" t="e">
        <f>IF(Wedstrijden!#REF!="x","M1","")</f>
        <v>#REF!</v>
      </c>
      <c r="CD1947" s="21" t="e">
        <f>IF(Wedstrijden!#REF!="x","M2","")</f>
        <v>#REF!</v>
      </c>
      <c r="CE1947" s="21" t="e">
        <f>IF(Wedstrijden!#REF!="x","Z1","")</f>
        <v>#REF!</v>
      </c>
      <c r="CF1947" s="21" t="e">
        <f>IF(Wedstrijden!#REF!="x","Z2","")</f>
        <v>#REF!</v>
      </c>
      <c r="CG1947" s="21" t="e">
        <f>IF(Wedstrijden!#REF!="x","ZZL","")</f>
        <v>#REF!</v>
      </c>
      <c r="CL1947" s="21">
        <f>IF(COUNTA(Wedstrijden!#REF!)&lt;&gt;0,2,"")</f>
        <v>2</v>
      </c>
      <c r="CM1947" s="21">
        <f t="shared" si="182"/>
        <v>2</v>
      </c>
      <c r="CN1947" s="21" t="e">
        <f>IF(Wedstrijden!#REF!="x","AA","")</f>
        <v>#REF!</v>
      </c>
      <c r="CO1947" s="21" t="e">
        <f>IF(Wedstrijden!#REF!="x","A","")</f>
        <v>#REF!</v>
      </c>
      <c r="CP1947" s="21" t="e">
        <f>IF(Wedstrijden!#REF!="x","BB","")</f>
        <v>#REF!</v>
      </c>
      <c r="CQ1947" s="21" t="e">
        <f>IF(Wedstrijden!#REF!="x","B","")</f>
        <v>#REF!</v>
      </c>
      <c r="CR1947" s="21" t="e">
        <f>IF(Wedstrijden!#REF!="x","L","")</f>
        <v>#REF!</v>
      </c>
      <c r="CS1947" s="21" t="e">
        <f>IF(Wedstrijden!#REF!="x","M","")</f>
        <v>#REF!</v>
      </c>
      <c r="CT1947" s="21" t="e">
        <f>IF(Wedstrijden!#REF!="x","Z","")</f>
        <v>#REF!</v>
      </c>
      <c r="CU1947" s="21" t="e">
        <f>IF(Wedstrijden!#REF!="x","ZZ","")</f>
        <v>#REF!</v>
      </c>
      <c r="CV1947" s="21">
        <f>IF(COUNTA(Wedstrijden!#REF!)&lt;&gt;0,2,"")</f>
        <v>2</v>
      </c>
      <c r="CW1947" s="21">
        <f t="shared" si="183"/>
        <v>1</v>
      </c>
      <c r="CX1947" s="21" t="e">
        <f>IF(Wedstrijden!#REF!="x","BB","")</f>
        <v>#REF!</v>
      </c>
      <c r="CY1947" s="21" t="e">
        <f>IF(Wedstrijden!#REF!="x","B","")</f>
        <v>#REF!</v>
      </c>
      <c r="CZ1947" s="21" t="e">
        <f>IF(Wedstrijden!#REF!="x","L","")</f>
        <v>#REF!</v>
      </c>
      <c r="DA1947" s="21" t="e">
        <f>IF(Wedstrijden!#REF!="x","M","")</f>
        <v>#REF!</v>
      </c>
      <c r="DB1947" s="21" t="e">
        <f>IF(Wedstrijden!#REF!="x","Z","")</f>
        <v>#REF!</v>
      </c>
      <c r="DC1947" s="21" t="e">
        <f>IF(Wedstrijden!#REF!="x","ZZ","")</f>
        <v>#REF!</v>
      </c>
      <c r="DD1947" s="21" t="e">
        <f>IF(Wedstrijden!#REF!="x","1.40","")</f>
        <v>#REF!</v>
      </c>
      <c r="DE1947" s="21">
        <f>IF(COUNTA(Wedstrijden!#REF!)&lt;&gt;0,6,"")</f>
        <v>6</v>
      </c>
      <c r="DF1947" s="21">
        <f t="shared" si="184"/>
        <v>2</v>
      </c>
      <c r="DG1947" s="21" t="e">
        <f>IF(Wedstrijden!#REF!="x","L","")</f>
        <v>#REF!</v>
      </c>
      <c r="DH1947" s="21" t="e">
        <f>IF(Wedstrijden!#REF!="x","M","")</f>
        <v>#REF!</v>
      </c>
      <c r="DI1947" s="21" t="e">
        <f>IF(Wedstrijden!#REF!="x","Z","")</f>
        <v>#REF!</v>
      </c>
      <c r="DJ1947" s="21" t="e">
        <f>IF(Wedstrijden!#REF!="x","Z","")</f>
        <v>#REF!</v>
      </c>
      <c r="DK1947" s="21">
        <f>IF(COUNTA(Wedstrijden!#REF!)&lt;&gt;0,6,"")</f>
        <v>6</v>
      </c>
      <c r="DL1947" s="21">
        <f t="shared" si="185"/>
        <v>1</v>
      </c>
      <c r="DM1947" s="21" t="e">
        <f>IF(Wedstrijden!#REF!="x","L","")</f>
        <v>#REF!</v>
      </c>
      <c r="DN1947" s="21" t="e">
        <f>IF(Wedstrijden!#REF!="x","M","")</f>
        <v>#REF!</v>
      </c>
      <c r="DO1947" s="21" t="e">
        <f>IF(Wedstrijden!#REF!="x","Z","")</f>
        <v>#REF!</v>
      </c>
      <c r="DP1947" s="21" t="e">
        <f>IF(Wedstrijden!#REF!="x","Z","")</f>
        <v>#REF!</v>
      </c>
    </row>
    <row r="1948" spans="1:120" ht="14.4" x14ac:dyDescent="0.3">
      <c r="A1948" s="23">
        <f>Wedstrijden!B1871</f>
        <v>0</v>
      </c>
      <c r="B1948" s="21" t="str">
        <f>IFERROR(VLOOKUP(Wedstrijden!D1871,Wedstrijdlocaties!$B$2:$E$600,2,FALSE),"")</f>
        <v/>
      </c>
      <c r="C1948" s="21">
        <f>Wedstrijden!E1871</f>
        <v>0</v>
      </c>
      <c r="D1948" s="21" t="str">
        <f>IFERROR(VLOOKUP(Wedstrijden!F1871,Organisaties!$B$2:$C$500,2,FALSE),"")</f>
        <v/>
      </c>
      <c r="E1948" s="21" t="str">
        <f>IFERROR(VLOOKUP(Wedstrijden!F1871,Organisaties!$B$2:$G$500,5,FALSE),"")</f>
        <v/>
      </c>
      <c r="F1948" s="21" t="e">
        <f>IF(Wedstrijden!#REF!&lt;&gt;"",Wedstrijden!#REF!,"")</f>
        <v>#REF!</v>
      </c>
      <c r="G1948" s="21" t="e">
        <f>IF(Wedstrijden!#REF!="Indoor",1,0)</f>
        <v>#REF!</v>
      </c>
      <c r="H1948" s="21" t="e">
        <f>Wedstrijden!#REF!</f>
        <v>#REF!</v>
      </c>
      <c r="I1948" s="21" t="e">
        <f>IF(Wedstrijden!#REF!="Nee",0,IF(Wedstrijden!#REF!="Ja",1,""))</f>
        <v>#REF!</v>
      </c>
      <c r="J1948" s="21" t="e">
        <f>IF(Wedstrijden!#REF!&lt;&gt;"",Wedstrijden!#REF!,"")</f>
        <v>#REF!</v>
      </c>
      <c r="BJ1948" s="21">
        <f>IF(COUNTA(Wedstrijden!#REF!)&lt;&gt;0,1,"")</f>
        <v>1</v>
      </c>
      <c r="BK1948" s="21">
        <f t="shared" si="180"/>
        <v>2</v>
      </c>
      <c r="BL1948" s="21" t="e">
        <f>IF(Wedstrijden!#REF!="x","AA","")</f>
        <v>#REF!</v>
      </c>
      <c r="BM1948" s="21" t="e">
        <f>IF(Wedstrijden!#REF!="x","A","")</f>
        <v>#REF!</v>
      </c>
      <c r="BN1948" s="21" t="e">
        <f>IF(Wedstrijden!#REF!="x","B1","")</f>
        <v>#REF!</v>
      </c>
      <c r="BO1948" s="21" t="e">
        <f>IF(Wedstrijden!#REF!="x","BB","")</f>
        <v>#REF!</v>
      </c>
      <c r="BP1948" s="21" t="e">
        <f>IF(Wedstrijden!#REF!="x","B","")</f>
        <v>#REF!</v>
      </c>
      <c r="BQ1948" s="21" t="e">
        <f>IF(Wedstrijden!#REF!="x","L1","")</f>
        <v>#REF!</v>
      </c>
      <c r="BR1948" s="21" t="e">
        <f>IF(Wedstrijden!#REF!="x","L2","")</f>
        <v>#REF!</v>
      </c>
      <c r="BS1948" s="21" t="e">
        <f>IF(Wedstrijden!#REF!="x","M1","")</f>
        <v>#REF!</v>
      </c>
      <c r="BT1948" s="21" t="e">
        <f>IF(Wedstrijden!#REF!="x","M2","")</f>
        <v>#REF!</v>
      </c>
      <c r="BU1948" s="21" t="e">
        <f>IF(Wedstrijden!#REF!="x","Z1","")</f>
        <v>#REF!</v>
      </c>
      <c r="BV1948" s="21" t="e">
        <f>IF(Wedstrijden!#REF!="x","Z2","")</f>
        <v>#REF!</v>
      </c>
      <c r="BW1948" s="21">
        <f>IF(COUNTA(Wedstrijden!#REF!)&lt;&gt;0,1,"")</f>
        <v>1</v>
      </c>
      <c r="BX1948" s="21">
        <f t="shared" si="181"/>
        <v>1</v>
      </c>
      <c r="BY1948" s="21" t="e">
        <f>IF(Wedstrijden!#REF!="x","BB","")</f>
        <v>#REF!</v>
      </c>
      <c r="BZ1948" s="21" t="e">
        <f>IF(Wedstrijden!#REF!="x","B","")</f>
        <v>#REF!</v>
      </c>
      <c r="CA1948" s="21" t="e">
        <f>IF(Wedstrijden!#REF!="x","L1","")</f>
        <v>#REF!</v>
      </c>
      <c r="CB1948" s="21" t="e">
        <f>IF(Wedstrijden!#REF!="x","L2","")</f>
        <v>#REF!</v>
      </c>
      <c r="CC1948" s="21" t="e">
        <f>IF(Wedstrijden!#REF!="x","M1","")</f>
        <v>#REF!</v>
      </c>
      <c r="CD1948" s="21" t="e">
        <f>IF(Wedstrijden!#REF!="x","M2","")</f>
        <v>#REF!</v>
      </c>
      <c r="CE1948" s="21" t="e">
        <f>IF(Wedstrijden!#REF!="x","Z1","")</f>
        <v>#REF!</v>
      </c>
      <c r="CF1948" s="21" t="e">
        <f>IF(Wedstrijden!#REF!="x","Z2","")</f>
        <v>#REF!</v>
      </c>
      <c r="CG1948" s="21" t="e">
        <f>IF(Wedstrijden!#REF!="x","ZZL","")</f>
        <v>#REF!</v>
      </c>
      <c r="CL1948" s="21">
        <f>IF(COUNTA(Wedstrijden!#REF!)&lt;&gt;0,2,"")</f>
        <v>2</v>
      </c>
      <c r="CM1948" s="21">
        <f t="shared" si="182"/>
        <v>2</v>
      </c>
      <c r="CN1948" s="21" t="e">
        <f>IF(Wedstrijden!#REF!="x","AA","")</f>
        <v>#REF!</v>
      </c>
      <c r="CO1948" s="21" t="e">
        <f>IF(Wedstrijden!#REF!="x","A","")</f>
        <v>#REF!</v>
      </c>
      <c r="CP1948" s="21" t="e">
        <f>IF(Wedstrijden!#REF!="x","BB","")</f>
        <v>#REF!</v>
      </c>
      <c r="CQ1948" s="21" t="e">
        <f>IF(Wedstrijden!#REF!="x","B","")</f>
        <v>#REF!</v>
      </c>
      <c r="CR1948" s="21" t="e">
        <f>IF(Wedstrijden!#REF!="x","L","")</f>
        <v>#REF!</v>
      </c>
      <c r="CS1948" s="21" t="e">
        <f>IF(Wedstrijden!#REF!="x","M","")</f>
        <v>#REF!</v>
      </c>
      <c r="CT1948" s="21" t="e">
        <f>IF(Wedstrijden!#REF!="x","Z","")</f>
        <v>#REF!</v>
      </c>
      <c r="CU1948" s="21" t="e">
        <f>IF(Wedstrijden!#REF!="x","ZZ","")</f>
        <v>#REF!</v>
      </c>
      <c r="CV1948" s="21">
        <f>IF(COUNTA(Wedstrijden!#REF!)&lt;&gt;0,2,"")</f>
        <v>2</v>
      </c>
      <c r="CW1948" s="21">
        <f t="shared" si="183"/>
        <v>1</v>
      </c>
      <c r="CX1948" s="21" t="e">
        <f>IF(Wedstrijden!#REF!="x","BB","")</f>
        <v>#REF!</v>
      </c>
      <c r="CY1948" s="21" t="e">
        <f>IF(Wedstrijden!#REF!="x","B","")</f>
        <v>#REF!</v>
      </c>
      <c r="CZ1948" s="21" t="e">
        <f>IF(Wedstrijden!#REF!="x","L","")</f>
        <v>#REF!</v>
      </c>
      <c r="DA1948" s="21" t="e">
        <f>IF(Wedstrijden!#REF!="x","M","")</f>
        <v>#REF!</v>
      </c>
      <c r="DB1948" s="21" t="e">
        <f>IF(Wedstrijden!#REF!="x","Z","")</f>
        <v>#REF!</v>
      </c>
      <c r="DC1948" s="21" t="e">
        <f>IF(Wedstrijden!#REF!="x","ZZ","")</f>
        <v>#REF!</v>
      </c>
      <c r="DD1948" s="21" t="e">
        <f>IF(Wedstrijden!#REF!="x","1.40","")</f>
        <v>#REF!</v>
      </c>
      <c r="DE1948" s="21">
        <f>IF(COUNTA(Wedstrijden!#REF!)&lt;&gt;0,6,"")</f>
        <v>6</v>
      </c>
      <c r="DF1948" s="21">
        <f t="shared" si="184"/>
        <v>2</v>
      </c>
      <c r="DG1948" s="21" t="e">
        <f>IF(Wedstrijden!#REF!="x","L","")</f>
        <v>#REF!</v>
      </c>
      <c r="DH1948" s="21" t="e">
        <f>IF(Wedstrijden!#REF!="x","M","")</f>
        <v>#REF!</v>
      </c>
      <c r="DI1948" s="21" t="e">
        <f>IF(Wedstrijden!#REF!="x","Z","")</f>
        <v>#REF!</v>
      </c>
      <c r="DJ1948" s="21" t="e">
        <f>IF(Wedstrijden!#REF!="x","Z","")</f>
        <v>#REF!</v>
      </c>
      <c r="DK1948" s="21">
        <f>IF(COUNTA(Wedstrijden!#REF!)&lt;&gt;0,6,"")</f>
        <v>6</v>
      </c>
      <c r="DL1948" s="21">
        <f t="shared" si="185"/>
        <v>1</v>
      </c>
      <c r="DM1948" s="21" t="e">
        <f>IF(Wedstrijden!#REF!="x","L","")</f>
        <v>#REF!</v>
      </c>
      <c r="DN1948" s="21" t="e">
        <f>IF(Wedstrijden!#REF!="x","M","")</f>
        <v>#REF!</v>
      </c>
      <c r="DO1948" s="21" t="e">
        <f>IF(Wedstrijden!#REF!="x","Z","")</f>
        <v>#REF!</v>
      </c>
      <c r="DP1948" s="21" t="e">
        <f>IF(Wedstrijden!#REF!="x","Z","")</f>
        <v>#REF!</v>
      </c>
    </row>
    <row r="1949" spans="1:120" ht="14.4" x14ac:dyDescent="0.3">
      <c r="A1949" s="23">
        <f>Wedstrijden!B1872</f>
        <v>0</v>
      </c>
      <c r="B1949" s="21" t="str">
        <f>IFERROR(VLOOKUP(Wedstrijden!D1872,Wedstrijdlocaties!$B$2:$E$600,2,FALSE),"")</f>
        <v/>
      </c>
      <c r="C1949" s="21">
        <f>Wedstrijden!E1872</f>
        <v>0</v>
      </c>
      <c r="D1949" s="21" t="str">
        <f>IFERROR(VLOOKUP(Wedstrijden!F1872,Organisaties!$B$2:$C$500,2,FALSE),"")</f>
        <v/>
      </c>
      <c r="E1949" s="21" t="str">
        <f>IFERROR(VLOOKUP(Wedstrijden!F1872,Organisaties!$B$2:$G$500,5,FALSE),"")</f>
        <v/>
      </c>
      <c r="F1949" s="21" t="e">
        <f>IF(Wedstrijden!#REF!&lt;&gt;"",Wedstrijden!#REF!,"")</f>
        <v>#REF!</v>
      </c>
      <c r="G1949" s="21" t="e">
        <f>IF(Wedstrijden!#REF!="Indoor",1,0)</f>
        <v>#REF!</v>
      </c>
      <c r="H1949" s="21" t="e">
        <f>Wedstrijden!#REF!</f>
        <v>#REF!</v>
      </c>
      <c r="I1949" s="21" t="e">
        <f>IF(Wedstrijden!#REF!="Nee",0,IF(Wedstrijden!#REF!="Ja",1,""))</f>
        <v>#REF!</v>
      </c>
      <c r="J1949" s="21" t="e">
        <f>IF(Wedstrijden!#REF!&lt;&gt;"",Wedstrijden!#REF!,"")</f>
        <v>#REF!</v>
      </c>
      <c r="BJ1949" s="21">
        <f>IF(COUNTA(Wedstrijden!#REF!)&lt;&gt;0,1,"")</f>
        <v>1</v>
      </c>
      <c r="BK1949" s="21">
        <f t="shared" si="180"/>
        <v>2</v>
      </c>
      <c r="BL1949" s="21" t="e">
        <f>IF(Wedstrijden!#REF!="x","AA","")</f>
        <v>#REF!</v>
      </c>
      <c r="BM1949" s="21" t="e">
        <f>IF(Wedstrijden!#REF!="x","A","")</f>
        <v>#REF!</v>
      </c>
      <c r="BN1949" s="21" t="e">
        <f>IF(Wedstrijden!#REF!="x","B1","")</f>
        <v>#REF!</v>
      </c>
      <c r="BO1949" s="21" t="e">
        <f>IF(Wedstrijden!#REF!="x","BB","")</f>
        <v>#REF!</v>
      </c>
      <c r="BP1949" s="21" t="e">
        <f>IF(Wedstrijden!#REF!="x","B","")</f>
        <v>#REF!</v>
      </c>
      <c r="BQ1949" s="21" t="e">
        <f>IF(Wedstrijden!#REF!="x","L1","")</f>
        <v>#REF!</v>
      </c>
      <c r="BR1949" s="21" t="e">
        <f>IF(Wedstrijden!#REF!="x","L2","")</f>
        <v>#REF!</v>
      </c>
      <c r="BS1949" s="21" t="e">
        <f>IF(Wedstrijden!#REF!="x","M1","")</f>
        <v>#REF!</v>
      </c>
      <c r="BT1949" s="21" t="e">
        <f>IF(Wedstrijden!#REF!="x","M2","")</f>
        <v>#REF!</v>
      </c>
      <c r="BU1949" s="21" t="e">
        <f>IF(Wedstrijden!#REF!="x","Z1","")</f>
        <v>#REF!</v>
      </c>
      <c r="BV1949" s="21" t="e">
        <f>IF(Wedstrijden!#REF!="x","Z2","")</f>
        <v>#REF!</v>
      </c>
      <c r="BW1949" s="21">
        <f>IF(COUNTA(Wedstrijden!#REF!)&lt;&gt;0,1,"")</f>
        <v>1</v>
      </c>
      <c r="BX1949" s="21">
        <f t="shared" si="181"/>
        <v>1</v>
      </c>
      <c r="BY1949" s="21" t="e">
        <f>IF(Wedstrijden!#REF!="x","BB","")</f>
        <v>#REF!</v>
      </c>
      <c r="BZ1949" s="21" t="e">
        <f>IF(Wedstrijden!#REF!="x","B","")</f>
        <v>#REF!</v>
      </c>
      <c r="CA1949" s="21" t="e">
        <f>IF(Wedstrijden!#REF!="x","L1","")</f>
        <v>#REF!</v>
      </c>
      <c r="CB1949" s="21" t="e">
        <f>IF(Wedstrijden!#REF!="x","L2","")</f>
        <v>#REF!</v>
      </c>
      <c r="CC1949" s="21" t="e">
        <f>IF(Wedstrijden!#REF!="x","M1","")</f>
        <v>#REF!</v>
      </c>
      <c r="CD1949" s="21" t="e">
        <f>IF(Wedstrijden!#REF!="x","M2","")</f>
        <v>#REF!</v>
      </c>
      <c r="CE1949" s="21" t="e">
        <f>IF(Wedstrijden!#REF!="x","Z1","")</f>
        <v>#REF!</v>
      </c>
      <c r="CF1949" s="21" t="e">
        <f>IF(Wedstrijden!#REF!="x","Z2","")</f>
        <v>#REF!</v>
      </c>
      <c r="CG1949" s="21" t="e">
        <f>IF(Wedstrijden!#REF!="x","ZZL","")</f>
        <v>#REF!</v>
      </c>
      <c r="CL1949" s="21">
        <f>IF(COUNTA(Wedstrijden!#REF!)&lt;&gt;0,2,"")</f>
        <v>2</v>
      </c>
      <c r="CM1949" s="21">
        <f t="shared" si="182"/>
        <v>2</v>
      </c>
      <c r="CN1949" s="21" t="e">
        <f>IF(Wedstrijden!#REF!="x","AA","")</f>
        <v>#REF!</v>
      </c>
      <c r="CO1949" s="21" t="e">
        <f>IF(Wedstrijden!#REF!="x","A","")</f>
        <v>#REF!</v>
      </c>
      <c r="CP1949" s="21" t="e">
        <f>IF(Wedstrijden!#REF!="x","BB","")</f>
        <v>#REF!</v>
      </c>
      <c r="CQ1949" s="21" t="e">
        <f>IF(Wedstrijden!#REF!="x","B","")</f>
        <v>#REF!</v>
      </c>
      <c r="CR1949" s="21" t="e">
        <f>IF(Wedstrijden!#REF!="x","L","")</f>
        <v>#REF!</v>
      </c>
      <c r="CS1949" s="21" t="e">
        <f>IF(Wedstrijden!#REF!="x","M","")</f>
        <v>#REF!</v>
      </c>
      <c r="CT1949" s="21" t="e">
        <f>IF(Wedstrijden!#REF!="x","Z","")</f>
        <v>#REF!</v>
      </c>
      <c r="CU1949" s="21" t="e">
        <f>IF(Wedstrijden!#REF!="x","ZZ","")</f>
        <v>#REF!</v>
      </c>
      <c r="CV1949" s="21">
        <f>IF(COUNTA(Wedstrijden!#REF!)&lt;&gt;0,2,"")</f>
        <v>2</v>
      </c>
      <c r="CW1949" s="21">
        <f t="shared" si="183"/>
        <v>1</v>
      </c>
      <c r="CX1949" s="21" t="e">
        <f>IF(Wedstrijden!#REF!="x","BB","")</f>
        <v>#REF!</v>
      </c>
      <c r="CY1949" s="21" t="e">
        <f>IF(Wedstrijden!#REF!="x","B","")</f>
        <v>#REF!</v>
      </c>
      <c r="CZ1949" s="21" t="e">
        <f>IF(Wedstrijden!#REF!="x","L","")</f>
        <v>#REF!</v>
      </c>
      <c r="DA1949" s="21" t="e">
        <f>IF(Wedstrijden!#REF!="x","M","")</f>
        <v>#REF!</v>
      </c>
      <c r="DB1949" s="21" t="e">
        <f>IF(Wedstrijden!#REF!="x","Z","")</f>
        <v>#REF!</v>
      </c>
      <c r="DC1949" s="21" t="e">
        <f>IF(Wedstrijden!#REF!="x","ZZ","")</f>
        <v>#REF!</v>
      </c>
      <c r="DD1949" s="21" t="e">
        <f>IF(Wedstrijden!#REF!="x","1.40","")</f>
        <v>#REF!</v>
      </c>
      <c r="DE1949" s="21">
        <f>IF(COUNTA(Wedstrijden!#REF!)&lt;&gt;0,6,"")</f>
        <v>6</v>
      </c>
      <c r="DF1949" s="21">
        <f t="shared" si="184"/>
        <v>2</v>
      </c>
      <c r="DG1949" s="21" t="e">
        <f>IF(Wedstrijden!#REF!="x","L","")</f>
        <v>#REF!</v>
      </c>
      <c r="DH1949" s="21" t="e">
        <f>IF(Wedstrijden!#REF!="x","M","")</f>
        <v>#REF!</v>
      </c>
      <c r="DI1949" s="21" t="e">
        <f>IF(Wedstrijden!#REF!="x","Z","")</f>
        <v>#REF!</v>
      </c>
      <c r="DJ1949" s="21" t="e">
        <f>IF(Wedstrijden!#REF!="x","Z","")</f>
        <v>#REF!</v>
      </c>
      <c r="DK1949" s="21">
        <f>IF(COUNTA(Wedstrijden!#REF!)&lt;&gt;0,6,"")</f>
        <v>6</v>
      </c>
      <c r="DL1949" s="21">
        <f t="shared" si="185"/>
        <v>1</v>
      </c>
      <c r="DM1949" s="21" t="e">
        <f>IF(Wedstrijden!#REF!="x","L","")</f>
        <v>#REF!</v>
      </c>
      <c r="DN1949" s="21" t="e">
        <f>IF(Wedstrijden!#REF!="x","M","")</f>
        <v>#REF!</v>
      </c>
      <c r="DO1949" s="21" t="e">
        <f>IF(Wedstrijden!#REF!="x","Z","")</f>
        <v>#REF!</v>
      </c>
      <c r="DP1949" s="21" t="e">
        <f>IF(Wedstrijden!#REF!="x","Z","")</f>
        <v>#REF!</v>
      </c>
    </row>
    <row r="1950" spans="1:120" ht="14.4" x14ac:dyDescent="0.3">
      <c r="A1950" s="23">
        <f>Wedstrijden!B1873</f>
        <v>0</v>
      </c>
      <c r="B1950" s="21" t="str">
        <f>IFERROR(VLOOKUP(Wedstrijden!D1873,Wedstrijdlocaties!$B$2:$E$600,2,FALSE),"")</f>
        <v/>
      </c>
      <c r="C1950" s="21">
        <f>Wedstrijden!E1873</f>
        <v>0</v>
      </c>
      <c r="D1950" s="21" t="str">
        <f>IFERROR(VLOOKUP(Wedstrijden!F1873,Organisaties!$B$2:$C$500,2,FALSE),"")</f>
        <v/>
      </c>
      <c r="E1950" s="21" t="str">
        <f>IFERROR(VLOOKUP(Wedstrijden!F1873,Organisaties!$B$2:$G$500,5,FALSE),"")</f>
        <v/>
      </c>
      <c r="F1950" s="21" t="e">
        <f>IF(Wedstrijden!#REF!&lt;&gt;"",Wedstrijden!#REF!,"")</f>
        <v>#REF!</v>
      </c>
      <c r="G1950" s="21" t="e">
        <f>IF(Wedstrijden!#REF!="Indoor",1,0)</f>
        <v>#REF!</v>
      </c>
      <c r="H1950" s="21" t="e">
        <f>Wedstrijden!#REF!</f>
        <v>#REF!</v>
      </c>
      <c r="I1950" s="21" t="e">
        <f>IF(Wedstrijden!#REF!="Nee",0,IF(Wedstrijden!#REF!="Ja",1,""))</f>
        <v>#REF!</v>
      </c>
      <c r="J1950" s="21" t="e">
        <f>IF(Wedstrijden!#REF!&lt;&gt;"",Wedstrijden!#REF!,"")</f>
        <v>#REF!</v>
      </c>
      <c r="BJ1950" s="21">
        <f>IF(COUNTA(Wedstrijden!#REF!)&lt;&gt;0,1,"")</f>
        <v>1</v>
      </c>
      <c r="BK1950" s="21">
        <f t="shared" si="180"/>
        <v>2</v>
      </c>
      <c r="BL1950" s="21" t="e">
        <f>IF(Wedstrijden!#REF!="x","AA","")</f>
        <v>#REF!</v>
      </c>
      <c r="BM1950" s="21" t="e">
        <f>IF(Wedstrijden!#REF!="x","A","")</f>
        <v>#REF!</v>
      </c>
      <c r="BN1950" s="21" t="e">
        <f>IF(Wedstrijden!#REF!="x","B1","")</f>
        <v>#REF!</v>
      </c>
      <c r="BO1950" s="21" t="e">
        <f>IF(Wedstrijden!#REF!="x","BB","")</f>
        <v>#REF!</v>
      </c>
      <c r="BP1950" s="21" t="e">
        <f>IF(Wedstrijden!#REF!="x","B","")</f>
        <v>#REF!</v>
      </c>
      <c r="BQ1950" s="21" t="e">
        <f>IF(Wedstrijden!#REF!="x","L1","")</f>
        <v>#REF!</v>
      </c>
      <c r="BR1950" s="21" t="e">
        <f>IF(Wedstrijden!#REF!="x","L2","")</f>
        <v>#REF!</v>
      </c>
      <c r="BS1950" s="21" t="e">
        <f>IF(Wedstrijden!#REF!="x","M1","")</f>
        <v>#REF!</v>
      </c>
      <c r="BT1950" s="21" t="e">
        <f>IF(Wedstrijden!#REF!="x","M2","")</f>
        <v>#REF!</v>
      </c>
      <c r="BU1950" s="21" t="e">
        <f>IF(Wedstrijden!#REF!="x","Z1","")</f>
        <v>#REF!</v>
      </c>
      <c r="BV1950" s="21" t="e">
        <f>IF(Wedstrijden!#REF!="x","Z2","")</f>
        <v>#REF!</v>
      </c>
      <c r="BW1950" s="21">
        <f>IF(COUNTA(Wedstrijden!#REF!)&lt;&gt;0,1,"")</f>
        <v>1</v>
      </c>
      <c r="BX1950" s="21">
        <f t="shared" si="181"/>
        <v>1</v>
      </c>
      <c r="BY1950" s="21" t="e">
        <f>IF(Wedstrijden!#REF!="x","BB","")</f>
        <v>#REF!</v>
      </c>
      <c r="BZ1950" s="21" t="e">
        <f>IF(Wedstrijden!#REF!="x","B","")</f>
        <v>#REF!</v>
      </c>
      <c r="CA1950" s="21" t="e">
        <f>IF(Wedstrijden!#REF!="x","L1","")</f>
        <v>#REF!</v>
      </c>
      <c r="CB1950" s="21" t="e">
        <f>IF(Wedstrijden!#REF!="x","L2","")</f>
        <v>#REF!</v>
      </c>
      <c r="CC1950" s="21" t="e">
        <f>IF(Wedstrijden!#REF!="x","M1","")</f>
        <v>#REF!</v>
      </c>
      <c r="CD1950" s="21" t="e">
        <f>IF(Wedstrijden!#REF!="x","M2","")</f>
        <v>#REF!</v>
      </c>
      <c r="CE1950" s="21" t="e">
        <f>IF(Wedstrijden!#REF!="x","Z1","")</f>
        <v>#REF!</v>
      </c>
      <c r="CF1950" s="21" t="e">
        <f>IF(Wedstrijden!#REF!="x","Z2","")</f>
        <v>#REF!</v>
      </c>
      <c r="CG1950" s="21" t="e">
        <f>IF(Wedstrijden!#REF!="x","ZZL","")</f>
        <v>#REF!</v>
      </c>
      <c r="CL1950" s="21">
        <f>IF(COUNTA(Wedstrijden!#REF!)&lt;&gt;0,2,"")</f>
        <v>2</v>
      </c>
      <c r="CM1950" s="21">
        <f t="shared" si="182"/>
        <v>2</v>
      </c>
      <c r="CN1950" s="21" t="e">
        <f>IF(Wedstrijden!#REF!="x","AA","")</f>
        <v>#REF!</v>
      </c>
      <c r="CO1950" s="21" t="e">
        <f>IF(Wedstrijden!#REF!="x","A","")</f>
        <v>#REF!</v>
      </c>
      <c r="CP1950" s="21" t="e">
        <f>IF(Wedstrijden!#REF!="x","BB","")</f>
        <v>#REF!</v>
      </c>
      <c r="CQ1950" s="21" t="e">
        <f>IF(Wedstrijden!#REF!="x","B","")</f>
        <v>#REF!</v>
      </c>
      <c r="CR1950" s="21" t="e">
        <f>IF(Wedstrijden!#REF!="x","L","")</f>
        <v>#REF!</v>
      </c>
      <c r="CS1950" s="21" t="e">
        <f>IF(Wedstrijden!#REF!="x","M","")</f>
        <v>#REF!</v>
      </c>
      <c r="CT1950" s="21" t="e">
        <f>IF(Wedstrijden!#REF!="x","Z","")</f>
        <v>#REF!</v>
      </c>
      <c r="CU1950" s="21" t="e">
        <f>IF(Wedstrijden!#REF!="x","ZZ","")</f>
        <v>#REF!</v>
      </c>
      <c r="CV1950" s="21">
        <f>IF(COUNTA(Wedstrijden!#REF!)&lt;&gt;0,2,"")</f>
        <v>2</v>
      </c>
      <c r="CW1950" s="21">
        <f t="shared" si="183"/>
        <v>1</v>
      </c>
      <c r="CX1950" s="21" t="e">
        <f>IF(Wedstrijden!#REF!="x","BB","")</f>
        <v>#REF!</v>
      </c>
      <c r="CY1950" s="21" t="e">
        <f>IF(Wedstrijden!#REF!="x","B","")</f>
        <v>#REF!</v>
      </c>
      <c r="CZ1950" s="21" t="e">
        <f>IF(Wedstrijden!#REF!="x","L","")</f>
        <v>#REF!</v>
      </c>
      <c r="DA1950" s="21" t="e">
        <f>IF(Wedstrijden!#REF!="x","M","")</f>
        <v>#REF!</v>
      </c>
      <c r="DB1950" s="21" t="e">
        <f>IF(Wedstrijden!#REF!="x","Z","")</f>
        <v>#REF!</v>
      </c>
      <c r="DC1950" s="21" t="e">
        <f>IF(Wedstrijden!#REF!="x","ZZ","")</f>
        <v>#REF!</v>
      </c>
      <c r="DD1950" s="21" t="e">
        <f>IF(Wedstrijden!#REF!="x","1.40","")</f>
        <v>#REF!</v>
      </c>
      <c r="DE1950" s="21">
        <f>IF(COUNTA(Wedstrijden!#REF!)&lt;&gt;0,6,"")</f>
        <v>6</v>
      </c>
      <c r="DF1950" s="21">
        <f t="shared" si="184"/>
        <v>2</v>
      </c>
      <c r="DG1950" s="21" t="e">
        <f>IF(Wedstrijden!#REF!="x","L","")</f>
        <v>#REF!</v>
      </c>
      <c r="DH1950" s="21" t="e">
        <f>IF(Wedstrijden!#REF!="x","M","")</f>
        <v>#REF!</v>
      </c>
      <c r="DI1950" s="21" t="e">
        <f>IF(Wedstrijden!#REF!="x","Z","")</f>
        <v>#REF!</v>
      </c>
      <c r="DJ1950" s="21" t="e">
        <f>IF(Wedstrijden!#REF!="x","Z","")</f>
        <v>#REF!</v>
      </c>
      <c r="DK1950" s="21">
        <f>IF(COUNTA(Wedstrijden!#REF!)&lt;&gt;0,6,"")</f>
        <v>6</v>
      </c>
      <c r="DL1950" s="21">
        <f t="shared" si="185"/>
        <v>1</v>
      </c>
      <c r="DM1950" s="21" t="e">
        <f>IF(Wedstrijden!#REF!="x","L","")</f>
        <v>#REF!</v>
      </c>
      <c r="DN1950" s="21" t="e">
        <f>IF(Wedstrijden!#REF!="x","M","")</f>
        <v>#REF!</v>
      </c>
      <c r="DO1950" s="21" t="e">
        <f>IF(Wedstrijden!#REF!="x","Z","")</f>
        <v>#REF!</v>
      </c>
      <c r="DP1950" s="21" t="e">
        <f>IF(Wedstrijden!#REF!="x","Z","")</f>
        <v>#REF!</v>
      </c>
    </row>
    <row r="1951" spans="1:120" ht="14.4" x14ac:dyDescent="0.3">
      <c r="A1951" s="23">
        <f>Wedstrijden!B1874</f>
        <v>0</v>
      </c>
      <c r="B1951" s="21" t="str">
        <f>IFERROR(VLOOKUP(Wedstrijden!D1874,Wedstrijdlocaties!$B$2:$E$600,2,FALSE),"")</f>
        <v/>
      </c>
      <c r="C1951" s="21">
        <f>Wedstrijden!E1874</f>
        <v>0</v>
      </c>
      <c r="D1951" s="21" t="str">
        <f>IFERROR(VLOOKUP(Wedstrijden!F1874,Organisaties!$B$2:$C$500,2,FALSE),"")</f>
        <v/>
      </c>
      <c r="E1951" s="21" t="str">
        <f>IFERROR(VLOOKUP(Wedstrijden!F1874,Organisaties!$B$2:$G$500,5,FALSE),"")</f>
        <v/>
      </c>
      <c r="F1951" s="21" t="e">
        <f>IF(Wedstrijden!#REF!&lt;&gt;"",Wedstrijden!#REF!,"")</f>
        <v>#REF!</v>
      </c>
      <c r="G1951" s="21" t="e">
        <f>IF(Wedstrijden!#REF!="Indoor",1,0)</f>
        <v>#REF!</v>
      </c>
      <c r="H1951" s="21" t="e">
        <f>Wedstrijden!#REF!</f>
        <v>#REF!</v>
      </c>
      <c r="I1951" s="21" t="e">
        <f>IF(Wedstrijden!#REF!="Nee",0,IF(Wedstrijden!#REF!="Ja",1,""))</f>
        <v>#REF!</v>
      </c>
      <c r="J1951" s="21" t="e">
        <f>IF(Wedstrijden!#REF!&lt;&gt;"",Wedstrijden!#REF!,"")</f>
        <v>#REF!</v>
      </c>
      <c r="BJ1951" s="21">
        <f>IF(COUNTA(Wedstrijden!#REF!)&lt;&gt;0,1,"")</f>
        <v>1</v>
      </c>
      <c r="BK1951" s="21">
        <f t="shared" si="180"/>
        <v>2</v>
      </c>
      <c r="BL1951" s="21" t="e">
        <f>IF(Wedstrijden!#REF!="x","AA","")</f>
        <v>#REF!</v>
      </c>
      <c r="BM1951" s="21" t="e">
        <f>IF(Wedstrijden!#REF!="x","A","")</f>
        <v>#REF!</v>
      </c>
      <c r="BN1951" s="21" t="e">
        <f>IF(Wedstrijden!#REF!="x","B1","")</f>
        <v>#REF!</v>
      </c>
      <c r="BO1951" s="21" t="e">
        <f>IF(Wedstrijden!#REF!="x","BB","")</f>
        <v>#REF!</v>
      </c>
      <c r="BP1951" s="21" t="e">
        <f>IF(Wedstrijden!#REF!="x","B","")</f>
        <v>#REF!</v>
      </c>
      <c r="BQ1951" s="21" t="e">
        <f>IF(Wedstrijden!#REF!="x","L1","")</f>
        <v>#REF!</v>
      </c>
      <c r="BR1951" s="21" t="e">
        <f>IF(Wedstrijden!#REF!="x","L2","")</f>
        <v>#REF!</v>
      </c>
      <c r="BS1951" s="21" t="e">
        <f>IF(Wedstrijden!#REF!="x","M1","")</f>
        <v>#REF!</v>
      </c>
      <c r="BT1951" s="21" t="e">
        <f>IF(Wedstrijden!#REF!="x","M2","")</f>
        <v>#REF!</v>
      </c>
      <c r="BU1951" s="21" t="e">
        <f>IF(Wedstrijden!#REF!="x","Z1","")</f>
        <v>#REF!</v>
      </c>
      <c r="BV1951" s="21" t="e">
        <f>IF(Wedstrijden!#REF!="x","Z2","")</f>
        <v>#REF!</v>
      </c>
      <c r="BW1951" s="21">
        <f>IF(COUNTA(Wedstrijden!#REF!)&lt;&gt;0,1,"")</f>
        <v>1</v>
      </c>
      <c r="BX1951" s="21">
        <f t="shared" si="181"/>
        <v>1</v>
      </c>
      <c r="BY1951" s="21" t="e">
        <f>IF(Wedstrijden!#REF!="x","BB","")</f>
        <v>#REF!</v>
      </c>
      <c r="BZ1951" s="21" t="e">
        <f>IF(Wedstrijden!#REF!="x","B","")</f>
        <v>#REF!</v>
      </c>
      <c r="CA1951" s="21" t="e">
        <f>IF(Wedstrijden!#REF!="x","L1","")</f>
        <v>#REF!</v>
      </c>
      <c r="CB1951" s="21" t="e">
        <f>IF(Wedstrijden!#REF!="x","L2","")</f>
        <v>#REF!</v>
      </c>
      <c r="CC1951" s="21" t="e">
        <f>IF(Wedstrijden!#REF!="x","M1","")</f>
        <v>#REF!</v>
      </c>
      <c r="CD1951" s="21" t="e">
        <f>IF(Wedstrijden!#REF!="x","M2","")</f>
        <v>#REF!</v>
      </c>
      <c r="CE1951" s="21" t="e">
        <f>IF(Wedstrijden!#REF!="x","Z1","")</f>
        <v>#REF!</v>
      </c>
      <c r="CF1951" s="21" t="e">
        <f>IF(Wedstrijden!#REF!="x","Z2","")</f>
        <v>#REF!</v>
      </c>
      <c r="CG1951" s="21" t="e">
        <f>IF(Wedstrijden!#REF!="x","ZZL","")</f>
        <v>#REF!</v>
      </c>
      <c r="CL1951" s="21">
        <f>IF(COUNTA(Wedstrijden!#REF!)&lt;&gt;0,2,"")</f>
        <v>2</v>
      </c>
      <c r="CM1951" s="21">
        <f t="shared" si="182"/>
        <v>2</v>
      </c>
      <c r="CN1951" s="21" t="e">
        <f>IF(Wedstrijden!#REF!="x","AA","")</f>
        <v>#REF!</v>
      </c>
      <c r="CO1951" s="21" t="e">
        <f>IF(Wedstrijden!#REF!="x","A","")</f>
        <v>#REF!</v>
      </c>
      <c r="CP1951" s="21" t="e">
        <f>IF(Wedstrijden!#REF!="x","BB","")</f>
        <v>#REF!</v>
      </c>
      <c r="CQ1951" s="21" t="e">
        <f>IF(Wedstrijden!#REF!="x","B","")</f>
        <v>#REF!</v>
      </c>
      <c r="CR1951" s="21" t="e">
        <f>IF(Wedstrijden!#REF!="x","L","")</f>
        <v>#REF!</v>
      </c>
      <c r="CS1951" s="21" t="e">
        <f>IF(Wedstrijden!#REF!="x","M","")</f>
        <v>#REF!</v>
      </c>
      <c r="CT1951" s="21" t="e">
        <f>IF(Wedstrijden!#REF!="x","Z","")</f>
        <v>#REF!</v>
      </c>
      <c r="CU1951" s="21" t="e">
        <f>IF(Wedstrijden!#REF!="x","ZZ","")</f>
        <v>#REF!</v>
      </c>
      <c r="CV1951" s="21">
        <f>IF(COUNTA(Wedstrijden!#REF!)&lt;&gt;0,2,"")</f>
        <v>2</v>
      </c>
      <c r="CW1951" s="21">
        <f t="shared" si="183"/>
        <v>1</v>
      </c>
      <c r="CX1951" s="21" t="e">
        <f>IF(Wedstrijden!#REF!="x","BB","")</f>
        <v>#REF!</v>
      </c>
      <c r="CY1951" s="21" t="e">
        <f>IF(Wedstrijden!#REF!="x","B","")</f>
        <v>#REF!</v>
      </c>
      <c r="CZ1951" s="21" t="e">
        <f>IF(Wedstrijden!#REF!="x","L","")</f>
        <v>#REF!</v>
      </c>
      <c r="DA1951" s="21" t="e">
        <f>IF(Wedstrijden!#REF!="x","M","")</f>
        <v>#REF!</v>
      </c>
      <c r="DB1951" s="21" t="e">
        <f>IF(Wedstrijden!#REF!="x","Z","")</f>
        <v>#REF!</v>
      </c>
      <c r="DC1951" s="21" t="e">
        <f>IF(Wedstrijden!#REF!="x","ZZ","")</f>
        <v>#REF!</v>
      </c>
      <c r="DD1951" s="21" t="e">
        <f>IF(Wedstrijden!#REF!="x","1.40","")</f>
        <v>#REF!</v>
      </c>
      <c r="DE1951" s="21">
        <f>IF(COUNTA(Wedstrijden!#REF!)&lt;&gt;0,6,"")</f>
        <v>6</v>
      </c>
      <c r="DF1951" s="21">
        <f t="shared" si="184"/>
        <v>2</v>
      </c>
      <c r="DG1951" s="21" t="e">
        <f>IF(Wedstrijden!#REF!="x","L","")</f>
        <v>#REF!</v>
      </c>
      <c r="DH1951" s="21" t="e">
        <f>IF(Wedstrijden!#REF!="x","M","")</f>
        <v>#REF!</v>
      </c>
      <c r="DI1951" s="21" t="e">
        <f>IF(Wedstrijden!#REF!="x","Z","")</f>
        <v>#REF!</v>
      </c>
      <c r="DJ1951" s="21" t="e">
        <f>IF(Wedstrijden!#REF!="x","Z","")</f>
        <v>#REF!</v>
      </c>
      <c r="DK1951" s="21">
        <f>IF(COUNTA(Wedstrijden!#REF!)&lt;&gt;0,6,"")</f>
        <v>6</v>
      </c>
      <c r="DL1951" s="21">
        <f t="shared" si="185"/>
        <v>1</v>
      </c>
      <c r="DM1951" s="21" t="e">
        <f>IF(Wedstrijden!#REF!="x","L","")</f>
        <v>#REF!</v>
      </c>
      <c r="DN1951" s="21" t="e">
        <f>IF(Wedstrijden!#REF!="x","M","")</f>
        <v>#REF!</v>
      </c>
      <c r="DO1951" s="21" t="e">
        <f>IF(Wedstrijden!#REF!="x","Z","")</f>
        <v>#REF!</v>
      </c>
      <c r="DP1951" s="21" t="e">
        <f>IF(Wedstrijden!#REF!="x","Z","")</f>
        <v>#REF!</v>
      </c>
    </row>
    <row r="1952" spans="1:120" ht="14.4" x14ac:dyDescent="0.3">
      <c r="A1952" s="23">
        <f>Wedstrijden!B1875</f>
        <v>0</v>
      </c>
      <c r="B1952" s="21" t="str">
        <f>IFERROR(VLOOKUP(Wedstrijden!D1875,Wedstrijdlocaties!$B$2:$E$600,2,FALSE),"")</f>
        <v/>
      </c>
      <c r="C1952" s="21">
        <f>Wedstrijden!E1875</f>
        <v>0</v>
      </c>
      <c r="D1952" s="21" t="str">
        <f>IFERROR(VLOOKUP(Wedstrijden!F1875,Organisaties!$B$2:$C$500,2,FALSE),"")</f>
        <v/>
      </c>
      <c r="E1952" s="21" t="str">
        <f>IFERROR(VLOOKUP(Wedstrijden!F1875,Organisaties!$B$2:$G$500,5,FALSE),"")</f>
        <v/>
      </c>
      <c r="F1952" s="21" t="e">
        <f>IF(Wedstrijden!#REF!&lt;&gt;"",Wedstrijden!#REF!,"")</f>
        <v>#REF!</v>
      </c>
      <c r="G1952" s="21" t="e">
        <f>IF(Wedstrijden!#REF!="Indoor",1,0)</f>
        <v>#REF!</v>
      </c>
      <c r="H1952" s="21" t="e">
        <f>Wedstrijden!#REF!</f>
        <v>#REF!</v>
      </c>
      <c r="I1952" s="21" t="e">
        <f>IF(Wedstrijden!#REF!="Nee",0,IF(Wedstrijden!#REF!="Ja",1,""))</f>
        <v>#REF!</v>
      </c>
      <c r="J1952" s="21" t="e">
        <f>IF(Wedstrijden!#REF!&lt;&gt;"",Wedstrijden!#REF!,"")</f>
        <v>#REF!</v>
      </c>
      <c r="BJ1952" s="21">
        <f>IF(COUNTA(Wedstrijden!#REF!)&lt;&gt;0,1,"")</f>
        <v>1</v>
      </c>
      <c r="BK1952" s="21">
        <f t="shared" si="180"/>
        <v>2</v>
      </c>
      <c r="BL1952" s="21" t="e">
        <f>IF(Wedstrijden!#REF!="x","AA","")</f>
        <v>#REF!</v>
      </c>
      <c r="BM1952" s="21" t="e">
        <f>IF(Wedstrijden!#REF!="x","A","")</f>
        <v>#REF!</v>
      </c>
      <c r="BN1952" s="21" t="e">
        <f>IF(Wedstrijden!#REF!="x","B1","")</f>
        <v>#REF!</v>
      </c>
      <c r="BO1952" s="21" t="e">
        <f>IF(Wedstrijden!#REF!="x","BB","")</f>
        <v>#REF!</v>
      </c>
      <c r="BP1952" s="21" t="e">
        <f>IF(Wedstrijden!#REF!="x","B","")</f>
        <v>#REF!</v>
      </c>
      <c r="BQ1952" s="21" t="e">
        <f>IF(Wedstrijden!#REF!="x","L1","")</f>
        <v>#REF!</v>
      </c>
      <c r="BR1952" s="21" t="e">
        <f>IF(Wedstrijden!#REF!="x","L2","")</f>
        <v>#REF!</v>
      </c>
      <c r="BS1952" s="21" t="e">
        <f>IF(Wedstrijden!#REF!="x","M1","")</f>
        <v>#REF!</v>
      </c>
      <c r="BT1952" s="21" t="e">
        <f>IF(Wedstrijden!#REF!="x","M2","")</f>
        <v>#REF!</v>
      </c>
      <c r="BU1952" s="21" t="e">
        <f>IF(Wedstrijden!#REF!="x","Z1","")</f>
        <v>#REF!</v>
      </c>
      <c r="BV1952" s="21" t="e">
        <f>IF(Wedstrijden!#REF!="x","Z2","")</f>
        <v>#REF!</v>
      </c>
      <c r="BW1952" s="21">
        <f>IF(COUNTA(Wedstrijden!#REF!)&lt;&gt;0,1,"")</f>
        <v>1</v>
      </c>
      <c r="BX1952" s="21">
        <f t="shared" si="181"/>
        <v>1</v>
      </c>
      <c r="BY1952" s="21" t="e">
        <f>IF(Wedstrijden!#REF!="x","BB","")</f>
        <v>#REF!</v>
      </c>
      <c r="BZ1952" s="21" t="e">
        <f>IF(Wedstrijden!#REF!="x","B","")</f>
        <v>#REF!</v>
      </c>
      <c r="CA1952" s="21" t="e">
        <f>IF(Wedstrijden!#REF!="x","L1","")</f>
        <v>#REF!</v>
      </c>
      <c r="CB1952" s="21" t="e">
        <f>IF(Wedstrijden!#REF!="x","L2","")</f>
        <v>#REF!</v>
      </c>
      <c r="CC1952" s="21" t="e">
        <f>IF(Wedstrijden!#REF!="x","M1","")</f>
        <v>#REF!</v>
      </c>
      <c r="CD1952" s="21" t="e">
        <f>IF(Wedstrijden!#REF!="x","M2","")</f>
        <v>#REF!</v>
      </c>
      <c r="CE1952" s="21" t="e">
        <f>IF(Wedstrijden!#REF!="x","Z1","")</f>
        <v>#REF!</v>
      </c>
      <c r="CF1952" s="21" t="e">
        <f>IF(Wedstrijden!#REF!="x","Z2","")</f>
        <v>#REF!</v>
      </c>
      <c r="CG1952" s="21" t="e">
        <f>IF(Wedstrijden!#REF!="x","ZZL","")</f>
        <v>#REF!</v>
      </c>
      <c r="CL1952" s="21">
        <f>IF(COUNTA(Wedstrijden!#REF!)&lt;&gt;0,2,"")</f>
        <v>2</v>
      </c>
      <c r="CM1952" s="21">
        <f t="shared" si="182"/>
        <v>2</v>
      </c>
      <c r="CN1952" s="21" t="e">
        <f>IF(Wedstrijden!#REF!="x","AA","")</f>
        <v>#REF!</v>
      </c>
      <c r="CO1952" s="21" t="e">
        <f>IF(Wedstrijden!#REF!="x","A","")</f>
        <v>#REF!</v>
      </c>
      <c r="CP1952" s="21" t="e">
        <f>IF(Wedstrijden!#REF!="x","BB","")</f>
        <v>#REF!</v>
      </c>
      <c r="CQ1952" s="21" t="e">
        <f>IF(Wedstrijden!#REF!="x","B","")</f>
        <v>#REF!</v>
      </c>
      <c r="CR1952" s="21" t="e">
        <f>IF(Wedstrijden!#REF!="x","L","")</f>
        <v>#REF!</v>
      </c>
      <c r="CS1952" s="21" t="e">
        <f>IF(Wedstrijden!#REF!="x","M","")</f>
        <v>#REF!</v>
      </c>
      <c r="CT1952" s="21" t="e">
        <f>IF(Wedstrijden!#REF!="x","Z","")</f>
        <v>#REF!</v>
      </c>
      <c r="CU1952" s="21" t="e">
        <f>IF(Wedstrijden!#REF!="x","ZZ","")</f>
        <v>#REF!</v>
      </c>
      <c r="CV1952" s="21">
        <f>IF(COUNTA(Wedstrijden!#REF!)&lt;&gt;0,2,"")</f>
        <v>2</v>
      </c>
      <c r="CW1952" s="21">
        <f t="shared" si="183"/>
        <v>1</v>
      </c>
      <c r="CX1952" s="21" t="e">
        <f>IF(Wedstrijden!#REF!="x","BB","")</f>
        <v>#REF!</v>
      </c>
      <c r="CY1952" s="21" t="e">
        <f>IF(Wedstrijden!#REF!="x","B","")</f>
        <v>#REF!</v>
      </c>
      <c r="CZ1952" s="21" t="e">
        <f>IF(Wedstrijden!#REF!="x","L","")</f>
        <v>#REF!</v>
      </c>
      <c r="DA1952" s="21" t="e">
        <f>IF(Wedstrijden!#REF!="x","M","")</f>
        <v>#REF!</v>
      </c>
      <c r="DB1952" s="21" t="e">
        <f>IF(Wedstrijden!#REF!="x","Z","")</f>
        <v>#REF!</v>
      </c>
      <c r="DC1952" s="21" t="e">
        <f>IF(Wedstrijden!#REF!="x","ZZ","")</f>
        <v>#REF!</v>
      </c>
      <c r="DD1952" s="21" t="e">
        <f>IF(Wedstrijden!#REF!="x","1.40","")</f>
        <v>#REF!</v>
      </c>
      <c r="DE1952" s="21">
        <f>IF(COUNTA(Wedstrijden!#REF!)&lt;&gt;0,6,"")</f>
        <v>6</v>
      </c>
      <c r="DF1952" s="21">
        <f t="shared" si="184"/>
        <v>2</v>
      </c>
      <c r="DG1952" s="21" t="e">
        <f>IF(Wedstrijden!#REF!="x","L","")</f>
        <v>#REF!</v>
      </c>
      <c r="DH1952" s="21" t="e">
        <f>IF(Wedstrijden!#REF!="x","M","")</f>
        <v>#REF!</v>
      </c>
      <c r="DI1952" s="21" t="e">
        <f>IF(Wedstrijden!#REF!="x","Z","")</f>
        <v>#REF!</v>
      </c>
      <c r="DJ1952" s="21" t="e">
        <f>IF(Wedstrijden!#REF!="x","Z","")</f>
        <v>#REF!</v>
      </c>
      <c r="DK1952" s="21">
        <f>IF(COUNTA(Wedstrijden!#REF!)&lt;&gt;0,6,"")</f>
        <v>6</v>
      </c>
      <c r="DL1952" s="21">
        <f t="shared" si="185"/>
        <v>1</v>
      </c>
      <c r="DM1952" s="21" t="e">
        <f>IF(Wedstrijden!#REF!="x","L","")</f>
        <v>#REF!</v>
      </c>
      <c r="DN1952" s="21" t="e">
        <f>IF(Wedstrijden!#REF!="x","M","")</f>
        <v>#REF!</v>
      </c>
      <c r="DO1952" s="21" t="e">
        <f>IF(Wedstrijden!#REF!="x","Z","")</f>
        <v>#REF!</v>
      </c>
      <c r="DP1952" s="21" t="e">
        <f>IF(Wedstrijden!#REF!="x","Z","")</f>
        <v>#REF!</v>
      </c>
    </row>
    <row r="1953" spans="1:120" ht="14.4" x14ac:dyDescent="0.3">
      <c r="A1953" s="23">
        <f>Wedstrijden!B1876</f>
        <v>0</v>
      </c>
      <c r="B1953" s="21" t="str">
        <f>IFERROR(VLOOKUP(Wedstrijden!D1876,Wedstrijdlocaties!$B$2:$E$600,2,FALSE),"")</f>
        <v/>
      </c>
      <c r="C1953" s="21">
        <f>Wedstrijden!E1876</f>
        <v>0</v>
      </c>
      <c r="D1953" s="21" t="str">
        <f>IFERROR(VLOOKUP(Wedstrijden!F1876,Organisaties!$B$2:$C$500,2,FALSE),"")</f>
        <v/>
      </c>
      <c r="E1953" s="21" t="str">
        <f>IFERROR(VLOOKUP(Wedstrijden!F1876,Organisaties!$B$2:$G$500,5,FALSE),"")</f>
        <v/>
      </c>
      <c r="F1953" s="21" t="e">
        <f>IF(Wedstrijden!#REF!&lt;&gt;"",Wedstrijden!#REF!,"")</f>
        <v>#REF!</v>
      </c>
      <c r="G1953" s="21" t="e">
        <f>IF(Wedstrijden!#REF!="Indoor",1,0)</f>
        <v>#REF!</v>
      </c>
      <c r="H1953" s="21" t="e">
        <f>Wedstrijden!#REF!</f>
        <v>#REF!</v>
      </c>
      <c r="I1953" s="21" t="e">
        <f>IF(Wedstrijden!#REF!="Nee",0,IF(Wedstrijden!#REF!="Ja",1,""))</f>
        <v>#REF!</v>
      </c>
      <c r="J1953" s="21" t="e">
        <f>IF(Wedstrijden!#REF!&lt;&gt;"",Wedstrijden!#REF!,"")</f>
        <v>#REF!</v>
      </c>
      <c r="BJ1953" s="21">
        <f>IF(COUNTA(Wedstrijden!#REF!)&lt;&gt;0,1,"")</f>
        <v>1</v>
      </c>
      <c r="BK1953" s="21">
        <f t="shared" si="180"/>
        <v>2</v>
      </c>
      <c r="BL1953" s="21" t="e">
        <f>IF(Wedstrijden!#REF!="x","AA","")</f>
        <v>#REF!</v>
      </c>
      <c r="BM1953" s="21" t="e">
        <f>IF(Wedstrijden!#REF!="x","A","")</f>
        <v>#REF!</v>
      </c>
      <c r="BN1953" s="21" t="e">
        <f>IF(Wedstrijden!#REF!="x","B1","")</f>
        <v>#REF!</v>
      </c>
      <c r="BO1953" s="21" t="e">
        <f>IF(Wedstrijden!#REF!="x","BB","")</f>
        <v>#REF!</v>
      </c>
      <c r="BP1953" s="21" t="e">
        <f>IF(Wedstrijden!#REF!="x","B","")</f>
        <v>#REF!</v>
      </c>
      <c r="BQ1953" s="21" t="e">
        <f>IF(Wedstrijden!#REF!="x","L1","")</f>
        <v>#REF!</v>
      </c>
      <c r="BR1953" s="21" t="e">
        <f>IF(Wedstrijden!#REF!="x","L2","")</f>
        <v>#REF!</v>
      </c>
      <c r="BS1953" s="21" t="e">
        <f>IF(Wedstrijden!#REF!="x","M1","")</f>
        <v>#REF!</v>
      </c>
      <c r="BT1953" s="21" t="e">
        <f>IF(Wedstrijden!#REF!="x","M2","")</f>
        <v>#REF!</v>
      </c>
      <c r="BU1953" s="21" t="e">
        <f>IF(Wedstrijden!#REF!="x","Z1","")</f>
        <v>#REF!</v>
      </c>
      <c r="BV1953" s="21" t="e">
        <f>IF(Wedstrijden!#REF!="x","Z2","")</f>
        <v>#REF!</v>
      </c>
      <c r="BW1953" s="21">
        <f>IF(COUNTA(Wedstrijden!#REF!)&lt;&gt;0,1,"")</f>
        <v>1</v>
      </c>
      <c r="BX1953" s="21">
        <f t="shared" si="181"/>
        <v>1</v>
      </c>
      <c r="BY1953" s="21" t="e">
        <f>IF(Wedstrijden!#REF!="x","BB","")</f>
        <v>#REF!</v>
      </c>
      <c r="BZ1953" s="21" t="e">
        <f>IF(Wedstrijden!#REF!="x","B","")</f>
        <v>#REF!</v>
      </c>
      <c r="CA1953" s="21" t="e">
        <f>IF(Wedstrijden!#REF!="x","L1","")</f>
        <v>#REF!</v>
      </c>
      <c r="CB1953" s="21" t="e">
        <f>IF(Wedstrijden!#REF!="x","L2","")</f>
        <v>#REF!</v>
      </c>
      <c r="CC1953" s="21" t="e">
        <f>IF(Wedstrijden!#REF!="x","M1","")</f>
        <v>#REF!</v>
      </c>
      <c r="CD1953" s="21" t="e">
        <f>IF(Wedstrijden!#REF!="x","M2","")</f>
        <v>#REF!</v>
      </c>
      <c r="CE1953" s="21" t="e">
        <f>IF(Wedstrijden!#REF!="x","Z1","")</f>
        <v>#REF!</v>
      </c>
      <c r="CF1953" s="21" t="e">
        <f>IF(Wedstrijden!#REF!="x","Z2","")</f>
        <v>#REF!</v>
      </c>
      <c r="CG1953" s="21" t="e">
        <f>IF(Wedstrijden!#REF!="x","ZZL","")</f>
        <v>#REF!</v>
      </c>
      <c r="CL1953" s="21">
        <f>IF(COUNTA(Wedstrijden!#REF!)&lt;&gt;0,2,"")</f>
        <v>2</v>
      </c>
      <c r="CM1953" s="21">
        <f t="shared" si="182"/>
        <v>2</v>
      </c>
      <c r="CN1953" s="21" t="e">
        <f>IF(Wedstrijden!#REF!="x","AA","")</f>
        <v>#REF!</v>
      </c>
      <c r="CO1953" s="21" t="e">
        <f>IF(Wedstrijden!#REF!="x","A","")</f>
        <v>#REF!</v>
      </c>
      <c r="CP1953" s="21" t="e">
        <f>IF(Wedstrijden!#REF!="x","BB","")</f>
        <v>#REF!</v>
      </c>
      <c r="CQ1953" s="21" t="e">
        <f>IF(Wedstrijden!#REF!="x","B","")</f>
        <v>#REF!</v>
      </c>
      <c r="CR1953" s="21" t="e">
        <f>IF(Wedstrijden!#REF!="x","L","")</f>
        <v>#REF!</v>
      </c>
      <c r="CS1953" s="21" t="e">
        <f>IF(Wedstrijden!#REF!="x","M","")</f>
        <v>#REF!</v>
      </c>
      <c r="CT1953" s="21" t="e">
        <f>IF(Wedstrijden!#REF!="x","Z","")</f>
        <v>#REF!</v>
      </c>
      <c r="CU1953" s="21" t="e">
        <f>IF(Wedstrijden!#REF!="x","ZZ","")</f>
        <v>#REF!</v>
      </c>
      <c r="CV1953" s="21">
        <f>IF(COUNTA(Wedstrijden!#REF!)&lt;&gt;0,2,"")</f>
        <v>2</v>
      </c>
      <c r="CW1953" s="21">
        <f t="shared" si="183"/>
        <v>1</v>
      </c>
      <c r="CX1953" s="21" t="e">
        <f>IF(Wedstrijden!#REF!="x","BB","")</f>
        <v>#REF!</v>
      </c>
      <c r="CY1953" s="21" t="e">
        <f>IF(Wedstrijden!#REF!="x","B","")</f>
        <v>#REF!</v>
      </c>
      <c r="CZ1953" s="21" t="e">
        <f>IF(Wedstrijden!#REF!="x","L","")</f>
        <v>#REF!</v>
      </c>
      <c r="DA1953" s="21" t="e">
        <f>IF(Wedstrijden!#REF!="x","M","")</f>
        <v>#REF!</v>
      </c>
      <c r="DB1953" s="21" t="e">
        <f>IF(Wedstrijden!#REF!="x","Z","")</f>
        <v>#REF!</v>
      </c>
      <c r="DC1953" s="21" t="e">
        <f>IF(Wedstrijden!#REF!="x","ZZ","")</f>
        <v>#REF!</v>
      </c>
      <c r="DD1953" s="21" t="e">
        <f>IF(Wedstrijden!#REF!="x","1.40","")</f>
        <v>#REF!</v>
      </c>
      <c r="DE1953" s="21">
        <f>IF(COUNTA(Wedstrijden!#REF!)&lt;&gt;0,6,"")</f>
        <v>6</v>
      </c>
      <c r="DF1953" s="21">
        <f t="shared" si="184"/>
        <v>2</v>
      </c>
      <c r="DG1953" s="21" t="e">
        <f>IF(Wedstrijden!#REF!="x","L","")</f>
        <v>#REF!</v>
      </c>
      <c r="DH1953" s="21" t="e">
        <f>IF(Wedstrijden!#REF!="x","M","")</f>
        <v>#REF!</v>
      </c>
      <c r="DI1953" s="21" t="e">
        <f>IF(Wedstrijden!#REF!="x","Z","")</f>
        <v>#REF!</v>
      </c>
      <c r="DJ1953" s="21" t="e">
        <f>IF(Wedstrijden!#REF!="x","Z","")</f>
        <v>#REF!</v>
      </c>
      <c r="DK1953" s="21">
        <f>IF(COUNTA(Wedstrijden!#REF!)&lt;&gt;0,6,"")</f>
        <v>6</v>
      </c>
      <c r="DL1953" s="21">
        <f t="shared" si="185"/>
        <v>1</v>
      </c>
      <c r="DM1953" s="21" t="e">
        <f>IF(Wedstrijden!#REF!="x","L","")</f>
        <v>#REF!</v>
      </c>
      <c r="DN1953" s="21" t="e">
        <f>IF(Wedstrijden!#REF!="x","M","")</f>
        <v>#REF!</v>
      </c>
      <c r="DO1953" s="21" t="e">
        <f>IF(Wedstrijden!#REF!="x","Z","")</f>
        <v>#REF!</v>
      </c>
      <c r="DP1953" s="21" t="e">
        <f>IF(Wedstrijden!#REF!="x","Z","")</f>
        <v>#REF!</v>
      </c>
    </row>
    <row r="1954" spans="1:120" ht="14.4" x14ac:dyDescent="0.3">
      <c r="A1954" s="23">
        <f>Wedstrijden!B1877</f>
        <v>0</v>
      </c>
      <c r="B1954" s="21" t="str">
        <f>IFERROR(VLOOKUP(Wedstrijden!D1877,Wedstrijdlocaties!$B$2:$E$600,2,FALSE),"")</f>
        <v/>
      </c>
      <c r="C1954" s="21">
        <f>Wedstrijden!E1877</f>
        <v>0</v>
      </c>
      <c r="D1954" s="21" t="str">
        <f>IFERROR(VLOOKUP(Wedstrijden!F1877,Organisaties!$B$2:$C$500,2,FALSE),"")</f>
        <v/>
      </c>
      <c r="E1954" s="21" t="str">
        <f>IFERROR(VLOOKUP(Wedstrijden!F1877,Organisaties!$B$2:$G$500,5,FALSE),"")</f>
        <v/>
      </c>
      <c r="F1954" s="21" t="e">
        <f>IF(Wedstrijden!#REF!&lt;&gt;"",Wedstrijden!#REF!,"")</f>
        <v>#REF!</v>
      </c>
      <c r="G1954" s="21" t="e">
        <f>IF(Wedstrijden!#REF!="Indoor",1,0)</f>
        <v>#REF!</v>
      </c>
      <c r="H1954" s="21" t="e">
        <f>Wedstrijden!#REF!</f>
        <v>#REF!</v>
      </c>
      <c r="I1954" s="21" t="e">
        <f>IF(Wedstrijden!#REF!="Nee",0,IF(Wedstrijden!#REF!="Ja",1,""))</f>
        <v>#REF!</v>
      </c>
      <c r="J1954" s="21" t="e">
        <f>IF(Wedstrijden!#REF!&lt;&gt;"",Wedstrijden!#REF!,"")</f>
        <v>#REF!</v>
      </c>
      <c r="BJ1954" s="21">
        <f>IF(COUNTA(Wedstrijden!#REF!)&lt;&gt;0,1,"")</f>
        <v>1</v>
      </c>
      <c r="BK1954" s="21">
        <f t="shared" si="180"/>
        <v>2</v>
      </c>
      <c r="BL1954" s="21" t="e">
        <f>IF(Wedstrijden!#REF!="x","AA","")</f>
        <v>#REF!</v>
      </c>
      <c r="BM1954" s="21" t="e">
        <f>IF(Wedstrijden!#REF!="x","A","")</f>
        <v>#REF!</v>
      </c>
      <c r="BN1954" s="21" t="e">
        <f>IF(Wedstrijden!#REF!="x","B1","")</f>
        <v>#REF!</v>
      </c>
      <c r="BO1954" s="21" t="e">
        <f>IF(Wedstrijden!#REF!="x","BB","")</f>
        <v>#REF!</v>
      </c>
      <c r="BP1954" s="21" t="e">
        <f>IF(Wedstrijden!#REF!="x","B","")</f>
        <v>#REF!</v>
      </c>
      <c r="BQ1954" s="21" t="e">
        <f>IF(Wedstrijden!#REF!="x","L1","")</f>
        <v>#REF!</v>
      </c>
      <c r="BR1954" s="21" t="e">
        <f>IF(Wedstrijden!#REF!="x","L2","")</f>
        <v>#REF!</v>
      </c>
      <c r="BS1954" s="21" t="e">
        <f>IF(Wedstrijden!#REF!="x","M1","")</f>
        <v>#REF!</v>
      </c>
      <c r="BT1954" s="21" t="e">
        <f>IF(Wedstrijden!#REF!="x","M2","")</f>
        <v>#REF!</v>
      </c>
      <c r="BU1954" s="21" t="e">
        <f>IF(Wedstrijden!#REF!="x","Z1","")</f>
        <v>#REF!</v>
      </c>
      <c r="BV1954" s="21" t="e">
        <f>IF(Wedstrijden!#REF!="x","Z2","")</f>
        <v>#REF!</v>
      </c>
      <c r="BW1954" s="21">
        <f>IF(COUNTA(Wedstrijden!#REF!)&lt;&gt;0,1,"")</f>
        <v>1</v>
      </c>
      <c r="BX1954" s="21">
        <f t="shared" si="181"/>
        <v>1</v>
      </c>
      <c r="BY1954" s="21" t="e">
        <f>IF(Wedstrijden!#REF!="x","BB","")</f>
        <v>#REF!</v>
      </c>
      <c r="BZ1954" s="21" t="e">
        <f>IF(Wedstrijden!#REF!="x","B","")</f>
        <v>#REF!</v>
      </c>
      <c r="CA1954" s="21" t="e">
        <f>IF(Wedstrijden!#REF!="x","L1","")</f>
        <v>#REF!</v>
      </c>
      <c r="CB1954" s="21" t="e">
        <f>IF(Wedstrijden!#REF!="x","L2","")</f>
        <v>#REF!</v>
      </c>
      <c r="CC1954" s="21" t="e">
        <f>IF(Wedstrijden!#REF!="x","M1","")</f>
        <v>#REF!</v>
      </c>
      <c r="CD1954" s="21" t="e">
        <f>IF(Wedstrijden!#REF!="x","M2","")</f>
        <v>#REF!</v>
      </c>
      <c r="CE1954" s="21" t="e">
        <f>IF(Wedstrijden!#REF!="x","Z1","")</f>
        <v>#REF!</v>
      </c>
      <c r="CF1954" s="21" t="e">
        <f>IF(Wedstrijden!#REF!="x","Z2","")</f>
        <v>#REF!</v>
      </c>
      <c r="CG1954" s="21" t="e">
        <f>IF(Wedstrijden!#REF!="x","ZZL","")</f>
        <v>#REF!</v>
      </c>
      <c r="CL1954" s="21">
        <f>IF(COUNTA(Wedstrijden!#REF!)&lt;&gt;0,2,"")</f>
        <v>2</v>
      </c>
      <c r="CM1954" s="21">
        <f t="shared" si="182"/>
        <v>2</v>
      </c>
      <c r="CN1954" s="21" t="e">
        <f>IF(Wedstrijden!#REF!="x","AA","")</f>
        <v>#REF!</v>
      </c>
      <c r="CO1954" s="21" t="e">
        <f>IF(Wedstrijden!#REF!="x","A","")</f>
        <v>#REF!</v>
      </c>
      <c r="CP1954" s="21" t="e">
        <f>IF(Wedstrijden!#REF!="x","BB","")</f>
        <v>#REF!</v>
      </c>
      <c r="CQ1954" s="21" t="e">
        <f>IF(Wedstrijden!#REF!="x","B","")</f>
        <v>#REF!</v>
      </c>
      <c r="CR1954" s="21" t="e">
        <f>IF(Wedstrijden!#REF!="x","L","")</f>
        <v>#REF!</v>
      </c>
      <c r="CS1954" s="21" t="e">
        <f>IF(Wedstrijden!#REF!="x","M","")</f>
        <v>#REF!</v>
      </c>
      <c r="CT1954" s="21" t="e">
        <f>IF(Wedstrijden!#REF!="x","Z","")</f>
        <v>#REF!</v>
      </c>
      <c r="CU1954" s="21" t="e">
        <f>IF(Wedstrijden!#REF!="x","ZZ","")</f>
        <v>#REF!</v>
      </c>
      <c r="CV1954" s="21">
        <f>IF(COUNTA(Wedstrijden!#REF!)&lt;&gt;0,2,"")</f>
        <v>2</v>
      </c>
      <c r="CW1954" s="21">
        <f t="shared" si="183"/>
        <v>1</v>
      </c>
      <c r="CX1954" s="21" t="e">
        <f>IF(Wedstrijden!#REF!="x","BB","")</f>
        <v>#REF!</v>
      </c>
      <c r="CY1954" s="21" t="e">
        <f>IF(Wedstrijden!#REF!="x","B","")</f>
        <v>#REF!</v>
      </c>
      <c r="CZ1954" s="21" t="e">
        <f>IF(Wedstrijden!#REF!="x","L","")</f>
        <v>#REF!</v>
      </c>
      <c r="DA1954" s="21" t="e">
        <f>IF(Wedstrijden!#REF!="x","M","")</f>
        <v>#REF!</v>
      </c>
      <c r="DB1954" s="21" t="e">
        <f>IF(Wedstrijden!#REF!="x","Z","")</f>
        <v>#REF!</v>
      </c>
      <c r="DC1954" s="21" t="e">
        <f>IF(Wedstrijden!#REF!="x","ZZ","")</f>
        <v>#REF!</v>
      </c>
      <c r="DD1954" s="21" t="e">
        <f>IF(Wedstrijden!#REF!="x","1.40","")</f>
        <v>#REF!</v>
      </c>
      <c r="DE1954" s="21">
        <f>IF(COUNTA(Wedstrijden!#REF!)&lt;&gt;0,6,"")</f>
        <v>6</v>
      </c>
      <c r="DF1954" s="21">
        <f t="shared" si="184"/>
        <v>2</v>
      </c>
      <c r="DG1954" s="21" t="e">
        <f>IF(Wedstrijden!#REF!="x","L","")</f>
        <v>#REF!</v>
      </c>
      <c r="DH1954" s="21" t="e">
        <f>IF(Wedstrijden!#REF!="x","M","")</f>
        <v>#REF!</v>
      </c>
      <c r="DI1954" s="21" t="e">
        <f>IF(Wedstrijden!#REF!="x","Z","")</f>
        <v>#REF!</v>
      </c>
      <c r="DJ1954" s="21" t="e">
        <f>IF(Wedstrijden!#REF!="x","Z","")</f>
        <v>#REF!</v>
      </c>
      <c r="DK1954" s="21">
        <f>IF(COUNTA(Wedstrijden!#REF!)&lt;&gt;0,6,"")</f>
        <v>6</v>
      </c>
      <c r="DL1954" s="21">
        <f t="shared" si="185"/>
        <v>1</v>
      </c>
      <c r="DM1954" s="21" t="e">
        <f>IF(Wedstrijden!#REF!="x","L","")</f>
        <v>#REF!</v>
      </c>
      <c r="DN1954" s="21" t="e">
        <f>IF(Wedstrijden!#REF!="x","M","")</f>
        <v>#REF!</v>
      </c>
      <c r="DO1954" s="21" t="e">
        <f>IF(Wedstrijden!#REF!="x","Z","")</f>
        <v>#REF!</v>
      </c>
      <c r="DP1954" s="21" t="e">
        <f>IF(Wedstrijden!#REF!="x","Z","")</f>
        <v>#REF!</v>
      </c>
    </row>
    <row r="1955" spans="1:120" ht="14.4" x14ac:dyDescent="0.3">
      <c r="A1955" s="23">
        <f>Wedstrijden!B1878</f>
        <v>0</v>
      </c>
      <c r="B1955" s="21" t="str">
        <f>IFERROR(VLOOKUP(Wedstrijden!D1878,Wedstrijdlocaties!$B$2:$E$600,2,FALSE),"")</f>
        <v/>
      </c>
      <c r="C1955" s="21">
        <f>Wedstrijden!E1878</f>
        <v>0</v>
      </c>
      <c r="D1955" s="21" t="str">
        <f>IFERROR(VLOOKUP(Wedstrijden!F1878,Organisaties!$B$2:$C$500,2,FALSE),"")</f>
        <v/>
      </c>
      <c r="E1955" s="21" t="str">
        <f>IFERROR(VLOOKUP(Wedstrijden!F1878,Organisaties!$B$2:$G$500,5,FALSE),"")</f>
        <v/>
      </c>
      <c r="F1955" s="21" t="e">
        <f>IF(Wedstrijden!#REF!&lt;&gt;"",Wedstrijden!#REF!,"")</f>
        <v>#REF!</v>
      </c>
      <c r="G1955" s="21" t="e">
        <f>IF(Wedstrijden!#REF!="Indoor",1,0)</f>
        <v>#REF!</v>
      </c>
      <c r="H1955" s="21" t="e">
        <f>Wedstrijden!#REF!</f>
        <v>#REF!</v>
      </c>
      <c r="I1955" s="21" t="e">
        <f>IF(Wedstrijden!#REF!="Nee",0,IF(Wedstrijden!#REF!="Ja",1,""))</f>
        <v>#REF!</v>
      </c>
      <c r="J1955" s="21" t="e">
        <f>IF(Wedstrijden!#REF!&lt;&gt;"",Wedstrijden!#REF!,"")</f>
        <v>#REF!</v>
      </c>
      <c r="BJ1955" s="21">
        <f>IF(COUNTA(Wedstrijden!#REF!)&lt;&gt;0,1,"")</f>
        <v>1</v>
      </c>
      <c r="BK1955" s="21">
        <f t="shared" si="180"/>
        <v>2</v>
      </c>
      <c r="BL1955" s="21" t="e">
        <f>IF(Wedstrijden!#REF!="x","AA","")</f>
        <v>#REF!</v>
      </c>
      <c r="BM1955" s="21" t="e">
        <f>IF(Wedstrijden!#REF!="x","A","")</f>
        <v>#REF!</v>
      </c>
      <c r="BN1955" s="21" t="e">
        <f>IF(Wedstrijden!#REF!="x","B1","")</f>
        <v>#REF!</v>
      </c>
      <c r="BO1955" s="21" t="e">
        <f>IF(Wedstrijden!#REF!="x","BB","")</f>
        <v>#REF!</v>
      </c>
      <c r="BP1955" s="21" t="e">
        <f>IF(Wedstrijden!#REF!="x","B","")</f>
        <v>#REF!</v>
      </c>
      <c r="BQ1955" s="21" t="e">
        <f>IF(Wedstrijden!#REF!="x","L1","")</f>
        <v>#REF!</v>
      </c>
      <c r="BR1955" s="21" t="e">
        <f>IF(Wedstrijden!#REF!="x","L2","")</f>
        <v>#REF!</v>
      </c>
      <c r="BS1955" s="21" t="e">
        <f>IF(Wedstrijden!#REF!="x","M1","")</f>
        <v>#REF!</v>
      </c>
      <c r="BT1955" s="21" t="e">
        <f>IF(Wedstrijden!#REF!="x","M2","")</f>
        <v>#REF!</v>
      </c>
      <c r="BU1955" s="21" t="e">
        <f>IF(Wedstrijden!#REF!="x","Z1","")</f>
        <v>#REF!</v>
      </c>
      <c r="BV1955" s="21" t="e">
        <f>IF(Wedstrijden!#REF!="x","Z2","")</f>
        <v>#REF!</v>
      </c>
      <c r="BW1955" s="21">
        <f>IF(COUNTA(Wedstrijden!#REF!)&lt;&gt;0,1,"")</f>
        <v>1</v>
      </c>
      <c r="BX1955" s="21">
        <f t="shared" si="181"/>
        <v>1</v>
      </c>
      <c r="BY1955" s="21" t="e">
        <f>IF(Wedstrijden!#REF!="x","BB","")</f>
        <v>#REF!</v>
      </c>
      <c r="BZ1955" s="21" t="e">
        <f>IF(Wedstrijden!#REF!="x","B","")</f>
        <v>#REF!</v>
      </c>
      <c r="CA1955" s="21" t="e">
        <f>IF(Wedstrijden!#REF!="x","L1","")</f>
        <v>#REF!</v>
      </c>
      <c r="CB1955" s="21" t="e">
        <f>IF(Wedstrijden!#REF!="x","L2","")</f>
        <v>#REF!</v>
      </c>
      <c r="CC1955" s="21" t="e">
        <f>IF(Wedstrijden!#REF!="x","M1","")</f>
        <v>#REF!</v>
      </c>
      <c r="CD1955" s="21" t="e">
        <f>IF(Wedstrijden!#REF!="x","M2","")</f>
        <v>#REF!</v>
      </c>
      <c r="CE1955" s="21" t="e">
        <f>IF(Wedstrijden!#REF!="x","Z1","")</f>
        <v>#REF!</v>
      </c>
      <c r="CF1955" s="21" t="e">
        <f>IF(Wedstrijden!#REF!="x","Z2","")</f>
        <v>#REF!</v>
      </c>
      <c r="CG1955" s="21" t="e">
        <f>IF(Wedstrijden!#REF!="x","ZZL","")</f>
        <v>#REF!</v>
      </c>
      <c r="CL1955" s="21">
        <f>IF(COUNTA(Wedstrijden!#REF!)&lt;&gt;0,2,"")</f>
        <v>2</v>
      </c>
      <c r="CM1955" s="21">
        <f t="shared" si="182"/>
        <v>2</v>
      </c>
      <c r="CN1955" s="21" t="e">
        <f>IF(Wedstrijden!#REF!="x","AA","")</f>
        <v>#REF!</v>
      </c>
      <c r="CO1955" s="21" t="e">
        <f>IF(Wedstrijden!#REF!="x","A","")</f>
        <v>#REF!</v>
      </c>
      <c r="CP1955" s="21" t="e">
        <f>IF(Wedstrijden!#REF!="x","BB","")</f>
        <v>#REF!</v>
      </c>
      <c r="CQ1955" s="21" t="e">
        <f>IF(Wedstrijden!#REF!="x","B","")</f>
        <v>#REF!</v>
      </c>
      <c r="CR1955" s="21" t="e">
        <f>IF(Wedstrijden!#REF!="x","L","")</f>
        <v>#REF!</v>
      </c>
      <c r="CS1955" s="21" t="e">
        <f>IF(Wedstrijden!#REF!="x","M","")</f>
        <v>#REF!</v>
      </c>
      <c r="CT1955" s="21" t="e">
        <f>IF(Wedstrijden!#REF!="x","Z","")</f>
        <v>#REF!</v>
      </c>
      <c r="CU1955" s="21" t="e">
        <f>IF(Wedstrijden!#REF!="x","ZZ","")</f>
        <v>#REF!</v>
      </c>
      <c r="CV1955" s="21">
        <f>IF(COUNTA(Wedstrijden!#REF!)&lt;&gt;0,2,"")</f>
        <v>2</v>
      </c>
      <c r="CW1955" s="21">
        <f t="shared" si="183"/>
        <v>1</v>
      </c>
      <c r="CX1955" s="21" t="e">
        <f>IF(Wedstrijden!#REF!="x","BB","")</f>
        <v>#REF!</v>
      </c>
      <c r="CY1955" s="21" t="e">
        <f>IF(Wedstrijden!#REF!="x","B","")</f>
        <v>#REF!</v>
      </c>
      <c r="CZ1955" s="21" t="e">
        <f>IF(Wedstrijden!#REF!="x","L","")</f>
        <v>#REF!</v>
      </c>
      <c r="DA1955" s="21" t="e">
        <f>IF(Wedstrijden!#REF!="x","M","")</f>
        <v>#REF!</v>
      </c>
      <c r="DB1955" s="21" t="e">
        <f>IF(Wedstrijden!#REF!="x","Z","")</f>
        <v>#REF!</v>
      </c>
      <c r="DC1955" s="21" t="e">
        <f>IF(Wedstrijden!#REF!="x","ZZ","")</f>
        <v>#REF!</v>
      </c>
      <c r="DD1955" s="21" t="e">
        <f>IF(Wedstrijden!#REF!="x","1.40","")</f>
        <v>#REF!</v>
      </c>
      <c r="DE1955" s="21">
        <f>IF(COUNTA(Wedstrijden!#REF!)&lt;&gt;0,6,"")</f>
        <v>6</v>
      </c>
      <c r="DF1955" s="21">
        <f t="shared" si="184"/>
        <v>2</v>
      </c>
      <c r="DG1955" s="21" t="e">
        <f>IF(Wedstrijden!#REF!="x","L","")</f>
        <v>#REF!</v>
      </c>
      <c r="DH1955" s="21" t="e">
        <f>IF(Wedstrijden!#REF!="x","M","")</f>
        <v>#REF!</v>
      </c>
      <c r="DI1955" s="21" t="e">
        <f>IF(Wedstrijden!#REF!="x","Z","")</f>
        <v>#REF!</v>
      </c>
      <c r="DJ1955" s="21" t="e">
        <f>IF(Wedstrijden!#REF!="x","Z","")</f>
        <v>#REF!</v>
      </c>
      <c r="DK1955" s="21">
        <f>IF(COUNTA(Wedstrijden!#REF!)&lt;&gt;0,6,"")</f>
        <v>6</v>
      </c>
      <c r="DL1955" s="21">
        <f t="shared" si="185"/>
        <v>1</v>
      </c>
      <c r="DM1955" s="21" t="e">
        <f>IF(Wedstrijden!#REF!="x","L","")</f>
        <v>#REF!</v>
      </c>
      <c r="DN1955" s="21" t="e">
        <f>IF(Wedstrijden!#REF!="x","M","")</f>
        <v>#REF!</v>
      </c>
      <c r="DO1955" s="21" t="e">
        <f>IF(Wedstrijden!#REF!="x","Z","")</f>
        <v>#REF!</v>
      </c>
      <c r="DP1955" s="21" t="e">
        <f>IF(Wedstrijden!#REF!="x","Z","")</f>
        <v>#REF!</v>
      </c>
    </row>
    <row r="1956" spans="1:120" ht="14.4" x14ac:dyDescent="0.3">
      <c r="A1956" s="23">
        <f>Wedstrijden!B1879</f>
        <v>0</v>
      </c>
      <c r="B1956" s="21" t="str">
        <f>IFERROR(VLOOKUP(Wedstrijden!D1879,Wedstrijdlocaties!$B$2:$E$600,2,FALSE),"")</f>
        <v/>
      </c>
      <c r="C1956" s="21">
        <f>Wedstrijden!E1879</f>
        <v>0</v>
      </c>
      <c r="D1956" s="21" t="str">
        <f>IFERROR(VLOOKUP(Wedstrijden!F1879,Organisaties!$B$2:$C$500,2,FALSE),"")</f>
        <v/>
      </c>
      <c r="E1956" s="21" t="str">
        <f>IFERROR(VLOOKUP(Wedstrijden!F1879,Organisaties!$B$2:$G$500,5,FALSE),"")</f>
        <v/>
      </c>
      <c r="F1956" s="21" t="e">
        <f>IF(Wedstrijden!#REF!&lt;&gt;"",Wedstrijden!#REF!,"")</f>
        <v>#REF!</v>
      </c>
      <c r="G1956" s="21" t="e">
        <f>IF(Wedstrijden!#REF!="Indoor",1,0)</f>
        <v>#REF!</v>
      </c>
      <c r="H1956" s="21" t="e">
        <f>Wedstrijden!#REF!</f>
        <v>#REF!</v>
      </c>
      <c r="I1956" s="21" t="e">
        <f>IF(Wedstrijden!#REF!="Nee",0,IF(Wedstrijden!#REF!="Ja",1,""))</f>
        <v>#REF!</v>
      </c>
      <c r="J1956" s="21" t="e">
        <f>IF(Wedstrijden!#REF!&lt;&gt;"",Wedstrijden!#REF!,"")</f>
        <v>#REF!</v>
      </c>
      <c r="BJ1956" s="21">
        <f>IF(COUNTA(Wedstrijden!#REF!)&lt;&gt;0,1,"")</f>
        <v>1</v>
      </c>
      <c r="BK1956" s="21">
        <f t="shared" si="180"/>
        <v>2</v>
      </c>
      <c r="BL1956" s="21" t="e">
        <f>IF(Wedstrijden!#REF!="x","AA","")</f>
        <v>#REF!</v>
      </c>
      <c r="BM1956" s="21" t="e">
        <f>IF(Wedstrijden!#REF!="x","A","")</f>
        <v>#REF!</v>
      </c>
      <c r="BN1956" s="21" t="e">
        <f>IF(Wedstrijden!#REF!="x","B1","")</f>
        <v>#REF!</v>
      </c>
      <c r="BO1956" s="21" t="e">
        <f>IF(Wedstrijden!#REF!="x","BB","")</f>
        <v>#REF!</v>
      </c>
      <c r="BP1956" s="21" t="e">
        <f>IF(Wedstrijden!#REF!="x","B","")</f>
        <v>#REF!</v>
      </c>
      <c r="BQ1956" s="21" t="e">
        <f>IF(Wedstrijden!#REF!="x","L1","")</f>
        <v>#REF!</v>
      </c>
      <c r="BR1956" s="21" t="e">
        <f>IF(Wedstrijden!#REF!="x","L2","")</f>
        <v>#REF!</v>
      </c>
      <c r="BS1956" s="21" t="e">
        <f>IF(Wedstrijden!#REF!="x","M1","")</f>
        <v>#REF!</v>
      </c>
      <c r="BT1956" s="21" t="e">
        <f>IF(Wedstrijden!#REF!="x","M2","")</f>
        <v>#REF!</v>
      </c>
      <c r="BU1956" s="21" t="e">
        <f>IF(Wedstrijden!#REF!="x","Z1","")</f>
        <v>#REF!</v>
      </c>
      <c r="BV1956" s="21" t="e">
        <f>IF(Wedstrijden!#REF!="x","Z2","")</f>
        <v>#REF!</v>
      </c>
      <c r="BW1956" s="21">
        <f>IF(COUNTA(Wedstrijden!#REF!)&lt;&gt;0,1,"")</f>
        <v>1</v>
      </c>
      <c r="BX1956" s="21">
        <f t="shared" si="181"/>
        <v>1</v>
      </c>
      <c r="BY1956" s="21" t="e">
        <f>IF(Wedstrijden!#REF!="x","BB","")</f>
        <v>#REF!</v>
      </c>
      <c r="BZ1956" s="21" t="e">
        <f>IF(Wedstrijden!#REF!="x","B","")</f>
        <v>#REF!</v>
      </c>
      <c r="CA1956" s="21" t="e">
        <f>IF(Wedstrijden!#REF!="x","L1","")</f>
        <v>#REF!</v>
      </c>
      <c r="CB1956" s="21" t="e">
        <f>IF(Wedstrijden!#REF!="x","L2","")</f>
        <v>#REF!</v>
      </c>
      <c r="CC1956" s="21" t="e">
        <f>IF(Wedstrijden!#REF!="x","M1","")</f>
        <v>#REF!</v>
      </c>
      <c r="CD1956" s="21" t="e">
        <f>IF(Wedstrijden!#REF!="x","M2","")</f>
        <v>#REF!</v>
      </c>
      <c r="CE1956" s="21" t="e">
        <f>IF(Wedstrijden!#REF!="x","Z1","")</f>
        <v>#REF!</v>
      </c>
      <c r="CF1956" s="21" t="e">
        <f>IF(Wedstrijden!#REF!="x","Z2","")</f>
        <v>#REF!</v>
      </c>
      <c r="CG1956" s="21" t="e">
        <f>IF(Wedstrijden!#REF!="x","ZZL","")</f>
        <v>#REF!</v>
      </c>
      <c r="CL1956" s="21">
        <f>IF(COUNTA(Wedstrijden!#REF!)&lt;&gt;0,2,"")</f>
        <v>2</v>
      </c>
      <c r="CM1956" s="21">
        <f t="shared" si="182"/>
        <v>2</v>
      </c>
      <c r="CN1956" s="21" t="e">
        <f>IF(Wedstrijden!#REF!="x","AA","")</f>
        <v>#REF!</v>
      </c>
      <c r="CO1956" s="21" t="e">
        <f>IF(Wedstrijden!#REF!="x","A","")</f>
        <v>#REF!</v>
      </c>
      <c r="CP1956" s="21" t="e">
        <f>IF(Wedstrijden!#REF!="x","BB","")</f>
        <v>#REF!</v>
      </c>
      <c r="CQ1956" s="21" t="e">
        <f>IF(Wedstrijden!#REF!="x","B","")</f>
        <v>#REF!</v>
      </c>
      <c r="CR1956" s="21" t="e">
        <f>IF(Wedstrijden!#REF!="x","L","")</f>
        <v>#REF!</v>
      </c>
      <c r="CS1956" s="21" t="e">
        <f>IF(Wedstrijden!#REF!="x","M","")</f>
        <v>#REF!</v>
      </c>
      <c r="CT1956" s="21" t="e">
        <f>IF(Wedstrijden!#REF!="x","Z","")</f>
        <v>#REF!</v>
      </c>
      <c r="CU1956" s="21" t="e">
        <f>IF(Wedstrijden!#REF!="x","ZZ","")</f>
        <v>#REF!</v>
      </c>
      <c r="CV1956" s="21">
        <f>IF(COUNTA(Wedstrijden!#REF!)&lt;&gt;0,2,"")</f>
        <v>2</v>
      </c>
      <c r="CW1956" s="21">
        <f t="shared" si="183"/>
        <v>1</v>
      </c>
      <c r="CX1956" s="21" t="e">
        <f>IF(Wedstrijden!#REF!="x","BB","")</f>
        <v>#REF!</v>
      </c>
      <c r="CY1956" s="21" t="e">
        <f>IF(Wedstrijden!#REF!="x","B","")</f>
        <v>#REF!</v>
      </c>
      <c r="CZ1956" s="21" t="e">
        <f>IF(Wedstrijden!#REF!="x","L","")</f>
        <v>#REF!</v>
      </c>
      <c r="DA1956" s="21" t="e">
        <f>IF(Wedstrijden!#REF!="x","M","")</f>
        <v>#REF!</v>
      </c>
      <c r="DB1956" s="21" t="e">
        <f>IF(Wedstrijden!#REF!="x","Z","")</f>
        <v>#REF!</v>
      </c>
      <c r="DC1956" s="21" t="e">
        <f>IF(Wedstrijden!#REF!="x","ZZ","")</f>
        <v>#REF!</v>
      </c>
      <c r="DD1956" s="21" t="e">
        <f>IF(Wedstrijden!#REF!="x","1.40","")</f>
        <v>#REF!</v>
      </c>
      <c r="DE1956" s="21">
        <f>IF(COUNTA(Wedstrijden!#REF!)&lt;&gt;0,6,"")</f>
        <v>6</v>
      </c>
      <c r="DF1956" s="21">
        <f t="shared" si="184"/>
        <v>2</v>
      </c>
      <c r="DG1956" s="21" t="e">
        <f>IF(Wedstrijden!#REF!="x","L","")</f>
        <v>#REF!</v>
      </c>
      <c r="DH1956" s="21" t="e">
        <f>IF(Wedstrijden!#REF!="x","M","")</f>
        <v>#REF!</v>
      </c>
      <c r="DI1956" s="21" t="e">
        <f>IF(Wedstrijden!#REF!="x","Z","")</f>
        <v>#REF!</v>
      </c>
      <c r="DJ1956" s="21" t="e">
        <f>IF(Wedstrijden!#REF!="x","Z","")</f>
        <v>#REF!</v>
      </c>
      <c r="DK1956" s="21">
        <f>IF(COUNTA(Wedstrijden!#REF!)&lt;&gt;0,6,"")</f>
        <v>6</v>
      </c>
      <c r="DL1956" s="21">
        <f t="shared" si="185"/>
        <v>1</v>
      </c>
      <c r="DM1956" s="21" t="e">
        <f>IF(Wedstrijden!#REF!="x","L","")</f>
        <v>#REF!</v>
      </c>
      <c r="DN1956" s="21" t="e">
        <f>IF(Wedstrijden!#REF!="x","M","")</f>
        <v>#REF!</v>
      </c>
      <c r="DO1956" s="21" t="e">
        <f>IF(Wedstrijden!#REF!="x","Z","")</f>
        <v>#REF!</v>
      </c>
      <c r="DP1956" s="21" t="e">
        <f>IF(Wedstrijden!#REF!="x","Z","")</f>
        <v>#REF!</v>
      </c>
    </row>
    <row r="1957" spans="1:120" ht="14.4" x14ac:dyDescent="0.3">
      <c r="A1957" s="23">
        <f>Wedstrijden!B1880</f>
        <v>0</v>
      </c>
      <c r="B1957" s="21" t="str">
        <f>IFERROR(VLOOKUP(Wedstrijden!D1880,Wedstrijdlocaties!$B$2:$E$600,2,FALSE),"")</f>
        <v/>
      </c>
      <c r="C1957" s="21">
        <f>Wedstrijden!E1880</f>
        <v>0</v>
      </c>
      <c r="D1957" s="21" t="str">
        <f>IFERROR(VLOOKUP(Wedstrijden!F1880,Organisaties!$B$2:$C$500,2,FALSE),"")</f>
        <v/>
      </c>
      <c r="E1957" s="21" t="str">
        <f>IFERROR(VLOOKUP(Wedstrijden!F1880,Organisaties!$B$2:$G$500,5,FALSE),"")</f>
        <v/>
      </c>
      <c r="F1957" s="21" t="e">
        <f>IF(Wedstrijden!#REF!&lt;&gt;"",Wedstrijden!#REF!,"")</f>
        <v>#REF!</v>
      </c>
      <c r="G1957" s="21" t="e">
        <f>IF(Wedstrijden!#REF!="Indoor",1,0)</f>
        <v>#REF!</v>
      </c>
      <c r="H1957" s="21" t="e">
        <f>Wedstrijden!#REF!</f>
        <v>#REF!</v>
      </c>
      <c r="I1957" s="21" t="e">
        <f>IF(Wedstrijden!#REF!="Nee",0,IF(Wedstrijden!#REF!="Ja",1,""))</f>
        <v>#REF!</v>
      </c>
      <c r="J1957" s="21" t="e">
        <f>IF(Wedstrijden!#REF!&lt;&gt;"",Wedstrijden!#REF!,"")</f>
        <v>#REF!</v>
      </c>
      <c r="BJ1957" s="21">
        <f>IF(COUNTA(Wedstrijden!#REF!)&lt;&gt;0,1,"")</f>
        <v>1</v>
      </c>
      <c r="BK1957" s="21">
        <f t="shared" si="180"/>
        <v>2</v>
      </c>
      <c r="BL1957" s="21" t="e">
        <f>IF(Wedstrijden!#REF!="x","AA","")</f>
        <v>#REF!</v>
      </c>
      <c r="BM1957" s="21" t="e">
        <f>IF(Wedstrijden!#REF!="x","A","")</f>
        <v>#REF!</v>
      </c>
      <c r="BN1957" s="21" t="e">
        <f>IF(Wedstrijden!#REF!="x","B1","")</f>
        <v>#REF!</v>
      </c>
      <c r="BO1957" s="21" t="e">
        <f>IF(Wedstrijden!#REF!="x","BB","")</f>
        <v>#REF!</v>
      </c>
      <c r="BP1957" s="21" t="e">
        <f>IF(Wedstrijden!#REF!="x","B","")</f>
        <v>#REF!</v>
      </c>
      <c r="BQ1957" s="21" t="e">
        <f>IF(Wedstrijden!#REF!="x","L1","")</f>
        <v>#REF!</v>
      </c>
      <c r="BR1957" s="21" t="e">
        <f>IF(Wedstrijden!#REF!="x","L2","")</f>
        <v>#REF!</v>
      </c>
      <c r="BS1957" s="21" t="e">
        <f>IF(Wedstrijden!#REF!="x","M1","")</f>
        <v>#REF!</v>
      </c>
      <c r="BT1957" s="21" t="e">
        <f>IF(Wedstrijden!#REF!="x","M2","")</f>
        <v>#REF!</v>
      </c>
      <c r="BU1957" s="21" t="e">
        <f>IF(Wedstrijden!#REF!="x","Z1","")</f>
        <v>#REF!</v>
      </c>
      <c r="BV1957" s="21" t="e">
        <f>IF(Wedstrijden!#REF!="x","Z2","")</f>
        <v>#REF!</v>
      </c>
      <c r="BW1957" s="21">
        <f>IF(COUNTA(Wedstrijden!#REF!)&lt;&gt;0,1,"")</f>
        <v>1</v>
      </c>
      <c r="BX1957" s="21">
        <f t="shared" si="181"/>
        <v>1</v>
      </c>
      <c r="BY1957" s="21" t="e">
        <f>IF(Wedstrijden!#REF!="x","BB","")</f>
        <v>#REF!</v>
      </c>
      <c r="BZ1957" s="21" t="e">
        <f>IF(Wedstrijden!#REF!="x","B","")</f>
        <v>#REF!</v>
      </c>
      <c r="CA1957" s="21" t="e">
        <f>IF(Wedstrijden!#REF!="x","L1","")</f>
        <v>#REF!</v>
      </c>
      <c r="CB1957" s="21" t="e">
        <f>IF(Wedstrijden!#REF!="x","L2","")</f>
        <v>#REF!</v>
      </c>
      <c r="CC1957" s="21" t="e">
        <f>IF(Wedstrijden!#REF!="x","M1","")</f>
        <v>#REF!</v>
      </c>
      <c r="CD1957" s="21" t="e">
        <f>IF(Wedstrijden!#REF!="x","M2","")</f>
        <v>#REF!</v>
      </c>
      <c r="CE1957" s="21" t="e">
        <f>IF(Wedstrijden!#REF!="x","Z1","")</f>
        <v>#REF!</v>
      </c>
      <c r="CF1957" s="21" t="e">
        <f>IF(Wedstrijden!#REF!="x","Z2","")</f>
        <v>#REF!</v>
      </c>
      <c r="CG1957" s="21" t="e">
        <f>IF(Wedstrijden!#REF!="x","ZZL","")</f>
        <v>#REF!</v>
      </c>
      <c r="CL1957" s="21">
        <f>IF(COUNTA(Wedstrijden!#REF!)&lt;&gt;0,2,"")</f>
        <v>2</v>
      </c>
      <c r="CM1957" s="21">
        <f t="shared" si="182"/>
        <v>2</v>
      </c>
      <c r="CN1957" s="21" t="e">
        <f>IF(Wedstrijden!#REF!="x","AA","")</f>
        <v>#REF!</v>
      </c>
      <c r="CO1957" s="21" t="e">
        <f>IF(Wedstrijden!#REF!="x","A","")</f>
        <v>#REF!</v>
      </c>
      <c r="CP1957" s="21" t="e">
        <f>IF(Wedstrijden!#REF!="x","BB","")</f>
        <v>#REF!</v>
      </c>
      <c r="CQ1957" s="21" t="e">
        <f>IF(Wedstrijden!#REF!="x","B","")</f>
        <v>#REF!</v>
      </c>
      <c r="CR1957" s="21" t="e">
        <f>IF(Wedstrijden!#REF!="x","L","")</f>
        <v>#REF!</v>
      </c>
      <c r="CS1957" s="21" t="e">
        <f>IF(Wedstrijden!#REF!="x","M","")</f>
        <v>#REF!</v>
      </c>
      <c r="CT1957" s="21" t="e">
        <f>IF(Wedstrijden!#REF!="x","Z","")</f>
        <v>#REF!</v>
      </c>
      <c r="CU1957" s="21" t="e">
        <f>IF(Wedstrijden!#REF!="x","ZZ","")</f>
        <v>#REF!</v>
      </c>
      <c r="CV1957" s="21">
        <f>IF(COUNTA(Wedstrijden!#REF!)&lt;&gt;0,2,"")</f>
        <v>2</v>
      </c>
      <c r="CW1957" s="21">
        <f t="shared" si="183"/>
        <v>1</v>
      </c>
      <c r="CX1957" s="21" t="e">
        <f>IF(Wedstrijden!#REF!="x","BB","")</f>
        <v>#REF!</v>
      </c>
      <c r="CY1957" s="21" t="e">
        <f>IF(Wedstrijden!#REF!="x","B","")</f>
        <v>#REF!</v>
      </c>
      <c r="CZ1957" s="21" t="e">
        <f>IF(Wedstrijden!#REF!="x","L","")</f>
        <v>#REF!</v>
      </c>
      <c r="DA1957" s="21" t="e">
        <f>IF(Wedstrijden!#REF!="x","M","")</f>
        <v>#REF!</v>
      </c>
      <c r="DB1957" s="21" t="e">
        <f>IF(Wedstrijden!#REF!="x","Z","")</f>
        <v>#REF!</v>
      </c>
      <c r="DC1957" s="21" t="e">
        <f>IF(Wedstrijden!#REF!="x","ZZ","")</f>
        <v>#REF!</v>
      </c>
      <c r="DD1957" s="21" t="e">
        <f>IF(Wedstrijden!#REF!="x","1.40","")</f>
        <v>#REF!</v>
      </c>
      <c r="DE1957" s="21">
        <f>IF(COUNTA(Wedstrijden!#REF!)&lt;&gt;0,6,"")</f>
        <v>6</v>
      </c>
      <c r="DF1957" s="21">
        <f t="shared" si="184"/>
        <v>2</v>
      </c>
      <c r="DG1957" s="21" t="e">
        <f>IF(Wedstrijden!#REF!="x","L","")</f>
        <v>#REF!</v>
      </c>
      <c r="DH1957" s="21" t="e">
        <f>IF(Wedstrijden!#REF!="x","M","")</f>
        <v>#REF!</v>
      </c>
      <c r="DI1957" s="21" t="e">
        <f>IF(Wedstrijden!#REF!="x","Z","")</f>
        <v>#REF!</v>
      </c>
      <c r="DJ1957" s="21" t="e">
        <f>IF(Wedstrijden!#REF!="x","Z","")</f>
        <v>#REF!</v>
      </c>
      <c r="DK1957" s="21">
        <f>IF(COUNTA(Wedstrijden!#REF!)&lt;&gt;0,6,"")</f>
        <v>6</v>
      </c>
      <c r="DL1957" s="21">
        <f t="shared" si="185"/>
        <v>1</v>
      </c>
      <c r="DM1957" s="21" t="e">
        <f>IF(Wedstrijden!#REF!="x","L","")</f>
        <v>#REF!</v>
      </c>
      <c r="DN1957" s="21" t="e">
        <f>IF(Wedstrijden!#REF!="x","M","")</f>
        <v>#REF!</v>
      </c>
      <c r="DO1957" s="21" t="e">
        <f>IF(Wedstrijden!#REF!="x","Z","")</f>
        <v>#REF!</v>
      </c>
      <c r="DP1957" s="21" t="e">
        <f>IF(Wedstrijden!#REF!="x","Z","")</f>
        <v>#REF!</v>
      </c>
    </row>
    <row r="1958" spans="1:120" ht="14.4" x14ac:dyDescent="0.3">
      <c r="A1958" s="23">
        <f>Wedstrijden!B1881</f>
        <v>0</v>
      </c>
      <c r="B1958" s="21" t="str">
        <f>IFERROR(VLOOKUP(Wedstrijden!D1881,Wedstrijdlocaties!$B$2:$E$600,2,FALSE),"")</f>
        <v/>
      </c>
      <c r="C1958" s="21">
        <f>Wedstrijden!E1881</f>
        <v>0</v>
      </c>
      <c r="D1958" s="21" t="str">
        <f>IFERROR(VLOOKUP(Wedstrijden!F1881,Organisaties!$B$2:$C$500,2,FALSE),"")</f>
        <v/>
      </c>
      <c r="E1958" s="21" t="str">
        <f>IFERROR(VLOOKUP(Wedstrijden!F1881,Organisaties!$B$2:$G$500,5,FALSE),"")</f>
        <v/>
      </c>
      <c r="F1958" s="21" t="e">
        <f>IF(Wedstrijden!#REF!&lt;&gt;"",Wedstrijden!#REF!,"")</f>
        <v>#REF!</v>
      </c>
      <c r="G1958" s="21" t="e">
        <f>IF(Wedstrijden!#REF!="Indoor",1,0)</f>
        <v>#REF!</v>
      </c>
      <c r="H1958" s="21" t="e">
        <f>Wedstrijden!#REF!</f>
        <v>#REF!</v>
      </c>
      <c r="I1958" s="21" t="e">
        <f>IF(Wedstrijden!#REF!="Nee",0,IF(Wedstrijden!#REF!="Ja",1,""))</f>
        <v>#REF!</v>
      </c>
      <c r="J1958" s="21" t="e">
        <f>IF(Wedstrijden!#REF!&lt;&gt;"",Wedstrijden!#REF!,"")</f>
        <v>#REF!</v>
      </c>
      <c r="BJ1958" s="21">
        <f>IF(COUNTA(Wedstrijden!#REF!)&lt;&gt;0,1,"")</f>
        <v>1</v>
      </c>
      <c r="BK1958" s="21">
        <f t="shared" si="180"/>
        <v>2</v>
      </c>
      <c r="BL1958" s="21" t="e">
        <f>IF(Wedstrijden!#REF!="x","AA","")</f>
        <v>#REF!</v>
      </c>
      <c r="BM1958" s="21" t="e">
        <f>IF(Wedstrijden!#REF!="x","A","")</f>
        <v>#REF!</v>
      </c>
      <c r="BN1958" s="21" t="e">
        <f>IF(Wedstrijden!#REF!="x","B1","")</f>
        <v>#REF!</v>
      </c>
      <c r="BO1958" s="21" t="e">
        <f>IF(Wedstrijden!#REF!="x","BB","")</f>
        <v>#REF!</v>
      </c>
      <c r="BP1958" s="21" t="e">
        <f>IF(Wedstrijden!#REF!="x","B","")</f>
        <v>#REF!</v>
      </c>
      <c r="BQ1958" s="21" t="e">
        <f>IF(Wedstrijden!#REF!="x","L1","")</f>
        <v>#REF!</v>
      </c>
      <c r="BR1958" s="21" t="e">
        <f>IF(Wedstrijden!#REF!="x","L2","")</f>
        <v>#REF!</v>
      </c>
      <c r="BS1958" s="21" t="e">
        <f>IF(Wedstrijden!#REF!="x","M1","")</f>
        <v>#REF!</v>
      </c>
      <c r="BT1958" s="21" t="e">
        <f>IF(Wedstrijden!#REF!="x","M2","")</f>
        <v>#REF!</v>
      </c>
      <c r="BU1958" s="21" t="e">
        <f>IF(Wedstrijden!#REF!="x","Z1","")</f>
        <v>#REF!</v>
      </c>
      <c r="BV1958" s="21" t="e">
        <f>IF(Wedstrijden!#REF!="x","Z2","")</f>
        <v>#REF!</v>
      </c>
      <c r="BW1958" s="21">
        <f>IF(COUNTA(Wedstrijden!#REF!)&lt;&gt;0,1,"")</f>
        <v>1</v>
      </c>
      <c r="BX1958" s="21">
        <f t="shared" si="181"/>
        <v>1</v>
      </c>
      <c r="BY1958" s="21" t="e">
        <f>IF(Wedstrijden!#REF!="x","BB","")</f>
        <v>#REF!</v>
      </c>
      <c r="BZ1958" s="21" t="e">
        <f>IF(Wedstrijden!#REF!="x","B","")</f>
        <v>#REF!</v>
      </c>
      <c r="CA1958" s="21" t="e">
        <f>IF(Wedstrijden!#REF!="x","L1","")</f>
        <v>#REF!</v>
      </c>
      <c r="CB1958" s="21" t="e">
        <f>IF(Wedstrijden!#REF!="x","L2","")</f>
        <v>#REF!</v>
      </c>
      <c r="CC1958" s="21" t="e">
        <f>IF(Wedstrijden!#REF!="x","M1","")</f>
        <v>#REF!</v>
      </c>
      <c r="CD1958" s="21" t="e">
        <f>IF(Wedstrijden!#REF!="x","M2","")</f>
        <v>#REF!</v>
      </c>
      <c r="CE1958" s="21" t="e">
        <f>IF(Wedstrijden!#REF!="x","Z1","")</f>
        <v>#REF!</v>
      </c>
      <c r="CF1958" s="21" t="e">
        <f>IF(Wedstrijden!#REF!="x","Z2","")</f>
        <v>#REF!</v>
      </c>
      <c r="CG1958" s="21" t="e">
        <f>IF(Wedstrijden!#REF!="x","ZZL","")</f>
        <v>#REF!</v>
      </c>
      <c r="CL1958" s="21">
        <f>IF(COUNTA(Wedstrijden!#REF!)&lt;&gt;0,2,"")</f>
        <v>2</v>
      </c>
      <c r="CM1958" s="21">
        <f t="shared" si="182"/>
        <v>2</v>
      </c>
      <c r="CN1958" s="21" t="e">
        <f>IF(Wedstrijden!#REF!="x","AA","")</f>
        <v>#REF!</v>
      </c>
      <c r="CO1958" s="21" t="e">
        <f>IF(Wedstrijden!#REF!="x","A","")</f>
        <v>#REF!</v>
      </c>
      <c r="CP1958" s="21" t="e">
        <f>IF(Wedstrijden!#REF!="x","BB","")</f>
        <v>#REF!</v>
      </c>
      <c r="CQ1958" s="21" t="e">
        <f>IF(Wedstrijden!#REF!="x","B","")</f>
        <v>#REF!</v>
      </c>
      <c r="CR1958" s="21" t="e">
        <f>IF(Wedstrijden!#REF!="x","L","")</f>
        <v>#REF!</v>
      </c>
      <c r="CS1958" s="21" t="e">
        <f>IF(Wedstrijden!#REF!="x","M","")</f>
        <v>#REF!</v>
      </c>
      <c r="CT1958" s="21" t="e">
        <f>IF(Wedstrijden!#REF!="x","Z","")</f>
        <v>#REF!</v>
      </c>
      <c r="CU1958" s="21" t="e">
        <f>IF(Wedstrijden!#REF!="x","ZZ","")</f>
        <v>#REF!</v>
      </c>
      <c r="CV1958" s="21">
        <f>IF(COUNTA(Wedstrijden!#REF!)&lt;&gt;0,2,"")</f>
        <v>2</v>
      </c>
      <c r="CW1958" s="21">
        <f t="shared" si="183"/>
        <v>1</v>
      </c>
      <c r="CX1958" s="21" t="e">
        <f>IF(Wedstrijden!#REF!="x","BB","")</f>
        <v>#REF!</v>
      </c>
      <c r="CY1958" s="21" t="e">
        <f>IF(Wedstrijden!#REF!="x","B","")</f>
        <v>#REF!</v>
      </c>
      <c r="CZ1958" s="21" t="e">
        <f>IF(Wedstrijden!#REF!="x","L","")</f>
        <v>#REF!</v>
      </c>
      <c r="DA1958" s="21" t="e">
        <f>IF(Wedstrijden!#REF!="x","M","")</f>
        <v>#REF!</v>
      </c>
      <c r="DB1958" s="21" t="e">
        <f>IF(Wedstrijden!#REF!="x","Z","")</f>
        <v>#REF!</v>
      </c>
      <c r="DC1958" s="21" t="e">
        <f>IF(Wedstrijden!#REF!="x","ZZ","")</f>
        <v>#REF!</v>
      </c>
      <c r="DD1958" s="21" t="e">
        <f>IF(Wedstrijden!#REF!="x","1.40","")</f>
        <v>#REF!</v>
      </c>
      <c r="DE1958" s="21">
        <f>IF(COUNTA(Wedstrijden!#REF!)&lt;&gt;0,6,"")</f>
        <v>6</v>
      </c>
      <c r="DF1958" s="21">
        <f t="shared" si="184"/>
        <v>2</v>
      </c>
      <c r="DG1958" s="21" t="e">
        <f>IF(Wedstrijden!#REF!="x","L","")</f>
        <v>#REF!</v>
      </c>
      <c r="DH1958" s="21" t="e">
        <f>IF(Wedstrijden!#REF!="x","M","")</f>
        <v>#REF!</v>
      </c>
      <c r="DI1958" s="21" t="e">
        <f>IF(Wedstrijden!#REF!="x","Z","")</f>
        <v>#REF!</v>
      </c>
      <c r="DJ1958" s="21" t="e">
        <f>IF(Wedstrijden!#REF!="x","Z","")</f>
        <v>#REF!</v>
      </c>
      <c r="DK1958" s="21">
        <f>IF(COUNTA(Wedstrijden!#REF!)&lt;&gt;0,6,"")</f>
        <v>6</v>
      </c>
      <c r="DL1958" s="21">
        <f t="shared" si="185"/>
        <v>1</v>
      </c>
      <c r="DM1958" s="21" t="e">
        <f>IF(Wedstrijden!#REF!="x","L","")</f>
        <v>#REF!</v>
      </c>
      <c r="DN1958" s="21" t="e">
        <f>IF(Wedstrijden!#REF!="x","M","")</f>
        <v>#REF!</v>
      </c>
      <c r="DO1958" s="21" t="e">
        <f>IF(Wedstrijden!#REF!="x","Z","")</f>
        <v>#REF!</v>
      </c>
      <c r="DP1958" s="21" t="e">
        <f>IF(Wedstrijden!#REF!="x","Z","")</f>
        <v>#REF!</v>
      </c>
    </row>
    <row r="1959" spans="1:120" ht="14.4" x14ac:dyDescent="0.3">
      <c r="A1959" s="23">
        <f>Wedstrijden!B1882</f>
        <v>0</v>
      </c>
      <c r="B1959" s="21" t="str">
        <f>IFERROR(VLOOKUP(Wedstrijden!D1882,Wedstrijdlocaties!$B$2:$E$600,2,FALSE),"")</f>
        <v/>
      </c>
      <c r="C1959" s="21">
        <f>Wedstrijden!E1882</f>
        <v>0</v>
      </c>
      <c r="D1959" s="21" t="str">
        <f>IFERROR(VLOOKUP(Wedstrijden!F1882,Organisaties!$B$2:$C$500,2,FALSE),"")</f>
        <v/>
      </c>
      <c r="E1959" s="21" t="str">
        <f>IFERROR(VLOOKUP(Wedstrijden!F1882,Organisaties!$B$2:$G$500,5,FALSE),"")</f>
        <v/>
      </c>
      <c r="F1959" s="21" t="e">
        <f>IF(Wedstrijden!#REF!&lt;&gt;"",Wedstrijden!#REF!,"")</f>
        <v>#REF!</v>
      </c>
      <c r="G1959" s="21" t="e">
        <f>IF(Wedstrijden!#REF!="Indoor",1,0)</f>
        <v>#REF!</v>
      </c>
      <c r="H1959" s="21" t="e">
        <f>Wedstrijden!#REF!</f>
        <v>#REF!</v>
      </c>
      <c r="I1959" s="21" t="e">
        <f>IF(Wedstrijden!#REF!="Nee",0,IF(Wedstrijden!#REF!="Ja",1,""))</f>
        <v>#REF!</v>
      </c>
      <c r="J1959" s="21" t="e">
        <f>IF(Wedstrijden!#REF!&lt;&gt;"",Wedstrijden!#REF!,"")</f>
        <v>#REF!</v>
      </c>
      <c r="BJ1959" s="21">
        <f>IF(COUNTA(Wedstrijden!#REF!)&lt;&gt;0,1,"")</f>
        <v>1</v>
      </c>
      <c r="BK1959" s="21">
        <f t="shared" si="180"/>
        <v>2</v>
      </c>
      <c r="BL1959" s="21" t="e">
        <f>IF(Wedstrijden!#REF!="x","AA","")</f>
        <v>#REF!</v>
      </c>
      <c r="BM1959" s="21" t="e">
        <f>IF(Wedstrijden!#REF!="x","A","")</f>
        <v>#REF!</v>
      </c>
      <c r="BN1959" s="21" t="e">
        <f>IF(Wedstrijden!#REF!="x","B1","")</f>
        <v>#REF!</v>
      </c>
      <c r="BO1959" s="21" t="e">
        <f>IF(Wedstrijden!#REF!="x","BB","")</f>
        <v>#REF!</v>
      </c>
      <c r="BP1959" s="21" t="e">
        <f>IF(Wedstrijden!#REF!="x","B","")</f>
        <v>#REF!</v>
      </c>
      <c r="BQ1959" s="21" t="e">
        <f>IF(Wedstrijden!#REF!="x","L1","")</f>
        <v>#REF!</v>
      </c>
      <c r="BR1959" s="21" t="e">
        <f>IF(Wedstrijden!#REF!="x","L2","")</f>
        <v>#REF!</v>
      </c>
      <c r="BS1959" s="21" t="e">
        <f>IF(Wedstrijden!#REF!="x","M1","")</f>
        <v>#REF!</v>
      </c>
      <c r="BT1959" s="21" t="e">
        <f>IF(Wedstrijden!#REF!="x","M2","")</f>
        <v>#REF!</v>
      </c>
      <c r="BU1959" s="21" t="e">
        <f>IF(Wedstrijden!#REF!="x","Z1","")</f>
        <v>#REF!</v>
      </c>
      <c r="BV1959" s="21" t="e">
        <f>IF(Wedstrijden!#REF!="x","Z2","")</f>
        <v>#REF!</v>
      </c>
      <c r="BW1959" s="21">
        <f>IF(COUNTA(Wedstrijden!#REF!)&lt;&gt;0,1,"")</f>
        <v>1</v>
      </c>
      <c r="BX1959" s="21">
        <f t="shared" si="181"/>
        <v>1</v>
      </c>
      <c r="BY1959" s="21" t="e">
        <f>IF(Wedstrijden!#REF!="x","BB","")</f>
        <v>#REF!</v>
      </c>
      <c r="BZ1959" s="21" t="e">
        <f>IF(Wedstrijden!#REF!="x","B","")</f>
        <v>#REF!</v>
      </c>
      <c r="CA1959" s="21" t="e">
        <f>IF(Wedstrijden!#REF!="x","L1","")</f>
        <v>#REF!</v>
      </c>
      <c r="CB1959" s="21" t="e">
        <f>IF(Wedstrijden!#REF!="x","L2","")</f>
        <v>#REF!</v>
      </c>
      <c r="CC1959" s="21" t="e">
        <f>IF(Wedstrijden!#REF!="x","M1","")</f>
        <v>#REF!</v>
      </c>
      <c r="CD1959" s="21" t="e">
        <f>IF(Wedstrijden!#REF!="x","M2","")</f>
        <v>#REF!</v>
      </c>
      <c r="CE1959" s="21" t="e">
        <f>IF(Wedstrijden!#REF!="x","Z1","")</f>
        <v>#REF!</v>
      </c>
      <c r="CF1959" s="21" t="e">
        <f>IF(Wedstrijden!#REF!="x","Z2","")</f>
        <v>#REF!</v>
      </c>
      <c r="CG1959" s="21" t="e">
        <f>IF(Wedstrijden!#REF!="x","ZZL","")</f>
        <v>#REF!</v>
      </c>
      <c r="CL1959" s="21">
        <f>IF(COUNTA(Wedstrijden!#REF!)&lt;&gt;0,2,"")</f>
        <v>2</v>
      </c>
      <c r="CM1959" s="21">
        <f t="shared" si="182"/>
        <v>2</v>
      </c>
      <c r="CN1959" s="21" t="e">
        <f>IF(Wedstrijden!#REF!="x","AA","")</f>
        <v>#REF!</v>
      </c>
      <c r="CO1959" s="21" t="e">
        <f>IF(Wedstrijden!#REF!="x","A","")</f>
        <v>#REF!</v>
      </c>
      <c r="CP1959" s="21" t="e">
        <f>IF(Wedstrijden!#REF!="x","BB","")</f>
        <v>#REF!</v>
      </c>
      <c r="CQ1959" s="21" t="e">
        <f>IF(Wedstrijden!#REF!="x","B","")</f>
        <v>#REF!</v>
      </c>
      <c r="CR1959" s="21" t="e">
        <f>IF(Wedstrijden!#REF!="x","L","")</f>
        <v>#REF!</v>
      </c>
      <c r="CS1959" s="21" t="e">
        <f>IF(Wedstrijden!#REF!="x","M","")</f>
        <v>#REF!</v>
      </c>
      <c r="CT1959" s="21" t="e">
        <f>IF(Wedstrijden!#REF!="x","Z","")</f>
        <v>#REF!</v>
      </c>
      <c r="CU1959" s="21" t="e">
        <f>IF(Wedstrijden!#REF!="x","ZZ","")</f>
        <v>#REF!</v>
      </c>
      <c r="CV1959" s="21">
        <f>IF(COUNTA(Wedstrijden!#REF!)&lt;&gt;0,2,"")</f>
        <v>2</v>
      </c>
      <c r="CW1959" s="21">
        <f t="shared" si="183"/>
        <v>1</v>
      </c>
      <c r="CX1959" s="21" t="e">
        <f>IF(Wedstrijden!#REF!="x","BB","")</f>
        <v>#REF!</v>
      </c>
      <c r="CY1959" s="21" t="e">
        <f>IF(Wedstrijden!#REF!="x","B","")</f>
        <v>#REF!</v>
      </c>
      <c r="CZ1959" s="21" t="e">
        <f>IF(Wedstrijden!#REF!="x","L","")</f>
        <v>#REF!</v>
      </c>
      <c r="DA1959" s="21" t="e">
        <f>IF(Wedstrijden!#REF!="x","M","")</f>
        <v>#REF!</v>
      </c>
      <c r="DB1959" s="21" t="e">
        <f>IF(Wedstrijden!#REF!="x","Z","")</f>
        <v>#REF!</v>
      </c>
      <c r="DC1959" s="21" t="e">
        <f>IF(Wedstrijden!#REF!="x","ZZ","")</f>
        <v>#REF!</v>
      </c>
      <c r="DD1959" s="21" t="e">
        <f>IF(Wedstrijden!#REF!="x","1.40","")</f>
        <v>#REF!</v>
      </c>
      <c r="DE1959" s="21">
        <f>IF(COUNTA(Wedstrijden!#REF!)&lt;&gt;0,6,"")</f>
        <v>6</v>
      </c>
      <c r="DF1959" s="21">
        <f t="shared" si="184"/>
        <v>2</v>
      </c>
      <c r="DG1959" s="21" t="e">
        <f>IF(Wedstrijden!#REF!="x","L","")</f>
        <v>#REF!</v>
      </c>
      <c r="DH1959" s="21" t="e">
        <f>IF(Wedstrijden!#REF!="x","M","")</f>
        <v>#REF!</v>
      </c>
      <c r="DI1959" s="21" t="e">
        <f>IF(Wedstrijden!#REF!="x","Z","")</f>
        <v>#REF!</v>
      </c>
      <c r="DJ1959" s="21" t="e">
        <f>IF(Wedstrijden!#REF!="x","Z","")</f>
        <v>#REF!</v>
      </c>
      <c r="DK1959" s="21">
        <f>IF(COUNTA(Wedstrijden!#REF!)&lt;&gt;0,6,"")</f>
        <v>6</v>
      </c>
      <c r="DL1959" s="21">
        <f t="shared" si="185"/>
        <v>1</v>
      </c>
      <c r="DM1959" s="21" t="e">
        <f>IF(Wedstrijden!#REF!="x","L","")</f>
        <v>#REF!</v>
      </c>
      <c r="DN1959" s="21" t="e">
        <f>IF(Wedstrijden!#REF!="x","M","")</f>
        <v>#REF!</v>
      </c>
      <c r="DO1959" s="21" t="e">
        <f>IF(Wedstrijden!#REF!="x","Z","")</f>
        <v>#REF!</v>
      </c>
      <c r="DP1959" s="21" t="e">
        <f>IF(Wedstrijden!#REF!="x","Z","")</f>
        <v>#REF!</v>
      </c>
    </row>
    <row r="1960" spans="1:120" ht="14.4" x14ac:dyDescent="0.3">
      <c r="A1960" s="23">
        <f>Wedstrijden!B1883</f>
        <v>0</v>
      </c>
      <c r="B1960" s="21" t="str">
        <f>IFERROR(VLOOKUP(Wedstrijden!D1883,Wedstrijdlocaties!$B$2:$E$600,2,FALSE),"")</f>
        <v/>
      </c>
      <c r="C1960" s="21">
        <f>Wedstrijden!E1883</f>
        <v>0</v>
      </c>
      <c r="D1960" s="21" t="str">
        <f>IFERROR(VLOOKUP(Wedstrijden!F1883,Organisaties!$B$2:$C$500,2,FALSE),"")</f>
        <v/>
      </c>
      <c r="E1960" s="21" t="str">
        <f>IFERROR(VLOOKUP(Wedstrijden!F1883,Organisaties!$B$2:$G$500,5,FALSE),"")</f>
        <v/>
      </c>
      <c r="F1960" s="21" t="e">
        <f>IF(Wedstrijden!#REF!&lt;&gt;"",Wedstrijden!#REF!,"")</f>
        <v>#REF!</v>
      </c>
      <c r="G1960" s="21" t="e">
        <f>IF(Wedstrijden!#REF!="Indoor",1,0)</f>
        <v>#REF!</v>
      </c>
      <c r="H1960" s="21" t="e">
        <f>Wedstrijden!#REF!</f>
        <v>#REF!</v>
      </c>
      <c r="I1960" s="21" t="e">
        <f>IF(Wedstrijden!#REF!="Nee",0,IF(Wedstrijden!#REF!="Ja",1,""))</f>
        <v>#REF!</v>
      </c>
      <c r="J1960" s="21" t="e">
        <f>IF(Wedstrijden!#REF!&lt;&gt;"",Wedstrijden!#REF!,"")</f>
        <v>#REF!</v>
      </c>
      <c r="BJ1960" s="21">
        <f>IF(COUNTA(Wedstrijden!#REF!)&lt;&gt;0,1,"")</f>
        <v>1</v>
      </c>
      <c r="BK1960" s="21">
        <f t="shared" si="180"/>
        <v>2</v>
      </c>
      <c r="BL1960" s="21" t="e">
        <f>IF(Wedstrijden!#REF!="x","AA","")</f>
        <v>#REF!</v>
      </c>
      <c r="BM1960" s="21" t="e">
        <f>IF(Wedstrijden!#REF!="x","A","")</f>
        <v>#REF!</v>
      </c>
      <c r="BN1960" s="21" t="e">
        <f>IF(Wedstrijden!#REF!="x","B1","")</f>
        <v>#REF!</v>
      </c>
      <c r="BO1960" s="21" t="e">
        <f>IF(Wedstrijden!#REF!="x","BB","")</f>
        <v>#REF!</v>
      </c>
      <c r="BP1960" s="21" t="e">
        <f>IF(Wedstrijden!#REF!="x","B","")</f>
        <v>#REF!</v>
      </c>
      <c r="BQ1960" s="21" t="e">
        <f>IF(Wedstrijden!#REF!="x","L1","")</f>
        <v>#REF!</v>
      </c>
      <c r="BR1960" s="21" t="e">
        <f>IF(Wedstrijden!#REF!="x","L2","")</f>
        <v>#REF!</v>
      </c>
      <c r="BS1960" s="21" t="e">
        <f>IF(Wedstrijden!#REF!="x","M1","")</f>
        <v>#REF!</v>
      </c>
      <c r="BT1960" s="21" t="e">
        <f>IF(Wedstrijden!#REF!="x","M2","")</f>
        <v>#REF!</v>
      </c>
      <c r="BU1960" s="21" t="e">
        <f>IF(Wedstrijden!#REF!="x","Z1","")</f>
        <v>#REF!</v>
      </c>
      <c r="BV1960" s="21" t="e">
        <f>IF(Wedstrijden!#REF!="x","Z2","")</f>
        <v>#REF!</v>
      </c>
      <c r="BW1960" s="21">
        <f>IF(COUNTA(Wedstrijden!#REF!)&lt;&gt;0,1,"")</f>
        <v>1</v>
      </c>
      <c r="BX1960" s="21">
        <f t="shared" si="181"/>
        <v>1</v>
      </c>
      <c r="BY1960" s="21" t="e">
        <f>IF(Wedstrijden!#REF!="x","BB","")</f>
        <v>#REF!</v>
      </c>
      <c r="BZ1960" s="21" t="e">
        <f>IF(Wedstrijden!#REF!="x","B","")</f>
        <v>#REF!</v>
      </c>
      <c r="CA1960" s="21" t="e">
        <f>IF(Wedstrijden!#REF!="x","L1","")</f>
        <v>#REF!</v>
      </c>
      <c r="CB1960" s="21" t="e">
        <f>IF(Wedstrijden!#REF!="x","L2","")</f>
        <v>#REF!</v>
      </c>
      <c r="CC1960" s="21" t="e">
        <f>IF(Wedstrijden!#REF!="x","M1","")</f>
        <v>#REF!</v>
      </c>
      <c r="CD1960" s="21" t="e">
        <f>IF(Wedstrijden!#REF!="x","M2","")</f>
        <v>#REF!</v>
      </c>
      <c r="CE1960" s="21" t="e">
        <f>IF(Wedstrijden!#REF!="x","Z1","")</f>
        <v>#REF!</v>
      </c>
      <c r="CF1960" s="21" t="e">
        <f>IF(Wedstrijden!#REF!="x","Z2","")</f>
        <v>#REF!</v>
      </c>
      <c r="CG1960" s="21" t="e">
        <f>IF(Wedstrijden!#REF!="x","ZZL","")</f>
        <v>#REF!</v>
      </c>
      <c r="CL1960" s="21">
        <f>IF(COUNTA(Wedstrijden!#REF!)&lt;&gt;0,2,"")</f>
        <v>2</v>
      </c>
      <c r="CM1960" s="21">
        <f t="shared" si="182"/>
        <v>2</v>
      </c>
      <c r="CN1960" s="21" t="e">
        <f>IF(Wedstrijden!#REF!="x","AA","")</f>
        <v>#REF!</v>
      </c>
      <c r="CO1960" s="21" t="e">
        <f>IF(Wedstrijden!#REF!="x","A","")</f>
        <v>#REF!</v>
      </c>
      <c r="CP1960" s="21" t="e">
        <f>IF(Wedstrijden!#REF!="x","BB","")</f>
        <v>#REF!</v>
      </c>
      <c r="CQ1960" s="21" t="e">
        <f>IF(Wedstrijden!#REF!="x","B","")</f>
        <v>#REF!</v>
      </c>
      <c r="CR1960" s="21" t="e">
        <f>IF(Wedstrijden!#REF!="x","L","")</f>
        <v>#REF!</v>
      </c>
      <c r="CS1960" s="21" t="e">
        <f>IF(Wedstrijden!#REF!="x","M","")</f>
        <v>#REF!</v>
      </c>
      <c r="CT1960" s="21" t="e">
        <f>IF(Wedstrijden!#REF!="x","Z","")</f>
        <v>#REF!</v>
      </c>
      <c r="CU1960" s="21" t="e">
        <f>IF(Wedstrijden!#REF!="x","ZZ","")</f>
        <v>#REF!</v>
      </c>
      <c r="CV1960" s="21">
        <f>IF(COUNTA(Wedstrijden!#REF!)&lt;&gt;0,2,"")</f>
        <v>2</v>
      </c>
      <c r="CW1960" s="21">
        <f t="shared" si="183"/>
        <v>1</v>
      </c>
      <c r="CX1960" s="21" t="e">
        <f>IF(Wedstrijden!#REF!="x","BB","")</f>
        <v>#REF!</v>
      </c>
      <c r="CY1960" s="21" t="e">
        <f>IF(Wedstrijden!#REF!="x","B","")</f>
        <v>#REF!</v>
      </c>
      <c r="CZ1960" s="21" t="e">
        <f>IF(Wedstrijden!#REF!="x","L","")</f>
        <v>#REF!</v>
      </c>
      <c r="DA1960" s="21" t="e">
        <f>IF(Wedstrijden!#REF!="x","M","")</f>
        <v>#REF!</v>
      </c>
      <c r="DB1960" s="21" t="e">
        <f>IF(Wedstrijden!#REF!="x","Z","")</f>
        <v>#REF!</v>
      </c>
      <c r="DC1960" s="21" t="e">
        <f>IF(Wedstrijden!#REF!="x","ZZ","")</f>
        <v>#REF!</v>
      </c>
      <c r="DD1960" s="21" t="e">
        <f>IF(Wedstrijden!#REF!="x","1.40","")</f>
        <v>#REF!</v>
      </c>
      <c r="DE1960" s="21">
        <f>IF(COUNTA(Wedstrijden!#REF!)&lt;&gt;0,6,"")</f>
        <v>6</v>
      </c>
      <c r="DF1960" s="21">
        <f t="shared" si="184"/>
        <v>2</v>
      </c>
      <c r="DG1960" s="21" t="e">
        <f>IF(Wedstrijden!#REF!="x","L","")</f>
        <v>#REF!</v>
      </c>
      <c r="DH1960" s="21" t="e">
        <f>IF(Wedstrijden!#REF!="x","M","")</f>
        <v>#REF!</v>
      </c>
      <c r="DI1960" s="21" t="e">
        <f>IF(Wedstrijden!#REF!="x","Z","")</f>
        <v>#REF!</v>
      </c>
      <c r="DJ1960" s="21" t="e">
        <f>IF(Wedstrijden!#REF!="x","Z","")</f>
        <v>#REF!</v>
      </c>
      <c r="DK1960" s="21">
        <f>IF(COUNTA(Wedstrijden!#REF!)&lt;&gt;0,6,"")</f>
        <v>6</v>
      </c>
      <c r="DL1960" s="21">
        <f t="shared" si="185"/>
        <v>1</v>
      </c>
      <c r="DM1960" s="21" t="e">
        <f>IF(Wedstrijden!#REF!="x","L","")</f>
        <v>#REF!</v>
      </c>
      <c r="DN1960" s="21" t="e">
        <f>IF(Wedstrijden!#REF!="x","M","")</f>
        <v>#REF!</v>
      </c>
      <c r="DO1960" s="21" t="e">
        <f>IF(Wedstrijden!#REF!="x","Z","")</f>
        <v>#REF!</v>
      </c>
      <c r="DP1960" s="21" t="e">
        <f>IF(Wedstrijden!#REF!="x","Z","")</f>
        <v>#REF!</v>
      </c>
    </row>
    <row r="1961" spans="1:120" ht="14.4" x14ac:dyDescent="0.3">
      <c r="A1961" s="23">
        <f>Wedstrijden!B1884</f>
        <v>0</v>
      </c>
      <c r="B1961" s="21" t="str">
        <f>IFERROR(VLOOKUP(Wedstrijden!D1884,Wedstrijdlocaties!$B$2:$E$600,2,FALSE),"")</f>
        <v/>
      </c>
      <c r="C1961" s="21">
        <f>Wedstrijden!E1884</f>
        <v>0</v>
      </c>
      <c r="D1961" s="21" t="str">
        <f>IFERROR(VLOOKUP(Wedstrijden!F1884,Organisaties!$B$2:$C$500,2,FALSE),"")</f>
        <v/>
      </c>
      <c r="E1961" s="21" t="str">
        <f>IFERROR(VLOOKUP(Wedstrijden!F1884,Organisaties!$B$2:$G$500,5,FALSE),"")</f>
        <v/>
      </c>
      <c r="F1961" s="21" t="e">
        <f>IF(Wedstrijden!#REF!&lt;&gt;"",Wedstrijden!#REF!,"")</f>
        <v>#REF!</v>
      </c>
      <c r="G1961" s="21" t="e">
        <f>IF(Wedstrijden!#REF!="Indoor",1,0)</f>
        <v>#REF!</v>
      </c>
      <c r="H1961" s="21" t="e">
        <f>Wedstrijden!#REF!</f>
        <v>#REF!</v>
      </c>
      <c r="I1961" s="21" t="e">
        <f>IF(Wedstrijden!#REF!="Nee",0,IF(Wedstrijden!#REF!="Ja",1,""))</f>
        <v>#REF!</v>
      </c>
      <c r="J1961" s="21" t="e">
        <f>IF(Wedstrijden!#REF!&lt;&gt;"",Wedstrijden!#REF!,"")</f>
        <v>#REF!</v>
      </c>
      <c r="BJ1961" s="21">
        <f>IF(COUNTA(Wedstrijden!#REF!)&lt;&gt;0,1,"")</f>
        <v>1</v>
      </c>
      <c r="BK1961" s="21">
        <f t="shared" si="180"/>
        <v>2</v>
      </c>
      <c r="BL1961" s="21" t="e">
        <f>IF(Wedstrijden!#REF!="x","AA","")</f>
        <v>#REF!</v>
      </c>
      <c r="BM1961" s="21" t="e">
        <f>IF(Wedstrijden!#REF!="x","A","")</f>
        <v>#REF!</v>
      </c>
      <c r="BN1961" s="21" t="e">
        <f>IF(Wedstrijden!#REF!="x","B1","")</f>
        <v>#REF!</v>
      </c>
      <c r="BO1961" s="21" t="e">
        <f>IF(Wedstrijden!#REF!="x","BB","")</f>
        <v>#REF!</v>
      </c>
      <c r="BP1961" s="21" t="e">
        <f>IF(Wedstrijden!#REF!="x","B","")</f>
        <v>#REF!</v>
      </c>
      <c r="BQ1961" s="21" t="e">
        <f>IF(Wedstrijden!#REF!="x","L1","")</f>
        <v>#REF!</v>
      </c>
      <c r="BR1961" s="21" t="e">
        <f>IF(Wedstrijden!#REF!="x","L2","")</f>
        <v>#REF!</v>
      </c>
      <c r="BS1961" s="21" t="e">
        <f>IF(Wedstrijden!#REF!="x","M1","")</f>
        <v>#REF!</v>
      </c>
      <c r="BT1961" s="21" t="e">
        <f>IF(Wedstrijden!#REF!="x","M2","")</f>
        <v>#REF!</v>
      </c>
      <c r="BU1961" s="21" t="e">
        <f>IF(Wedstrijden!#REF!="x","Z1","")</f>
        <v>#REF!</v>
      </c>
      <c r="BV1961" s="21" t="e">
        <f>IF(Wedstrijden!#REF!="x","Z2","")</f>
        <v>#REF!</v>
      </c>
      <c r="BW1961" s="21">
        <f>IF(COUNTA(Wedstrijden!#REF!)&lt;&gt;0,1,"")</f>
        <v>1</v>
      </c>
      <c r="BX1961" s="21">
        <f t="shared" si="181"/>
        <v>1</v>
      </c>
      <c r="BY1961" s="21" t="e">
        <f>IF(Wedstrijden!#REF!="x","BB","")</f>
        <v>#REF!</v>
      </c>
      <c r="BZ1961" s="21" t="e">
        <f>IF(Wedstrijden!#REF!="x","B","")</f>
        <v>#REF!</v>
      </c>
      <c r="CA1961" s="21" t="e">
        <f>IF(Wedstrijden!#REF!="x","L1","")</f>
        <v>#REF!</v>
      </c>
      <c r="CB1961" s="21" t="e">
        <f>IF(Wedstrijden!#REF!="x","L2","")</f>
        <v>#REF!</v>
      </c>
      <c r="CC1961" s="21" t="e">
        <f>IF(Wedstrijden!#REF!="x","M1","")</f>
        <v>#REF!</v>
      </c>
      <c r="CD1961" s="21" t="e">
        <f>IF(Wedstrijden!#REF!="x","M2","")</f>
        <v>#REF!</v>
      </c>
      <c r="CE1961" s="21" t="e">
        <f>IF(Wedstrijden!#REF!="x","Z1","")</f>
        <v>#REF!</v>
      </c>
      <c r="CF1961" s="21" t="e">
        <f>IF(Wedstrijden!#REF!="x","Z2","")</f>
        <v>#REF!</v>
      </c>
      <c r="CG1961" s="21" t="e">
        <f>IF(Wedstrijden!#REF!="x","ZZL","")</f>
        <v>#REF!</v>
      </c>
      <c r="CL1961" s="21">
        <f>IF(COUNTA(Wedstrijden!#REF!)&lt;&gt;0,2,"")</f>
        <v>2</v>
      </c>
      <c r="CM1961" s="21">
        <f t="shared" si="182"/>
        <v>2</v>
      </c>
      <c r="CN1961" s="21" t="e">
        <f>IF(Wedstrijden!#REF!="x","AA","")</f>
        <v>#REF!</v>
      </c>
      <c r="CO1961" s="21" t="e">
        <f>IF(Wedstrijden!#REF!="x","A","")</f>
        <v>#REF!</v>
      </c>
      <c r="CP1961" s="21" t="e">
        <f>IF(Wedstrijden!#REF!="x","BB","")</f>
        <v>#REF!</v>
      </c>
      <c r="CQ1961" s="21" t="e">
        <f>IF(Wedstrijden!#REF!="x","B","")</f>
        <v>#REF!</v>
      </c>
      <c r="CR1961" s="21" t="e">
        <f>IF(Wedstrijden!#REF!="x","L","")</f>
        <v>#REF!</v>
      </c>
      <c r="CS1961" s="21" t="e">
        <f>IF(Wedstrijden!#REF!="x","M","")</f>
        <v>#REF!</v>
      </c>
      <c r="CT1961" s="21" t="e">
        <f>IF(Wedstrijden!#REF!="x","Z","")</f>
        <v>#REF!</v>
      </c>
      <c r="CU1961" s="21" t="e">
        <f>IF(Wedstrijden!#REF!="x","ZZ","")</f>
        <v>#REF!</v>
      </c>
      <c r="CV1961" s="21">
        <f>IF(COUNTA(Wedstrijden!#REF!)&lt;&gt;0,2,"")</f>
        <v>2</v>
      </c>
      <c r="CW1961" s="21">
        <f t="shared" si="183"/>
        <v>1</v>
      </c>
      <c r="CX1961" s="21" t="e">
        <f>IF(Wedstrijden!#REF!="x","BB","")</f>
        <v>#REF!</v>
      </c>
      <c r="CY1961" s="21" t="e">
        <f>IF(Wedstrijden!#REF!="x","B","")</f>
        <v>#REF!</v>
      </c>
      <c r="CZ1961" s="21" t="e">
        <f>IF(Wedstrijden!#REF!="x","L","")</f>
        <v>#REF!</v>
      </c>
      <c r="DA1961" s="21" t="e">
        <f>IF(Wedstrijden!#REF!="x","M","")</f>
        <v>#REF!</v>
      </c>
      <c r="DB1961" s="21" t="e">
        <f>IF(Wedstrijden!#REF!="x","Z","")</f>
        <v>#REF!</v>
      </c>
      <c r="DC1961" s="21" t="e">
        <f>IF(Wedstrijden!#REF!="x","ZZ","")</f>
        <v>#REF!</v>
      </c>
      <c r="DD1961" s="21" t="e">
        <f>IF(Wedstrijden!#REF!="x","1.40","")</f>
        <v>#REF!</v>
      </c>
      <c r="DE1961" s="21">
        <f>IF(COUNTA(Wedstrijden!#REF!)&lt;&gt;0,6,"")</f>
        <v>6</v>
      </c>
      <c r="DF1961" s="21">
        <f t="shared" si="184"/>
        <v>2</v>
      </c>
      <c r="DG1961" s="21" t="e">
        <f>IF(Wedstrijden!#REF!="x","L","")</f>
        <v>#REF!</v>
      </c>
      <c r="DH1961" s="21" t="e">
        <f>IF(Wedstrijden!#REF!="x","M","")</f>
        <v>#REF!</v>
      </c>
      <c r="DI1961" s="21" t="e">
        <f>IF(Wedstrijden!#REF!="x","Z","")</f>
        <v>#REF!</v>
      </c>
      <c r="DJ1961" s="21" t="e">
        <f>IF(Wedstrijden!#REF!="x","Z","")</f>
        <v>#REF!</v>
      </c>
      <c r="DK1961" s="21">
        <f>IF(COUNTA(Wedstrijden!#REF!)&lt;&gt;0,6,"")</f>
        <v>6</v>
      </c>
      <c r="DL1961" s="21">
        <f t="shared" si="185"/>
        <v>1</v>
      </c>
      <c r="DM1961" s="21" t="e">
        <f>IF(Wedstrijden!#REF!="x","L","")</f>
        <v>#REF!</v>
      </c>
      <c r="DN1961" s="21" t="e">
        <f>IF(Wedstrijden!#REF!="x","M","")</f>
        <v>#REF!</v>
      </c>
      <c r="DO1961" s="21" t="e">
        <f>IF(Wedstrijden!#REF!="x","Z","")</f>
        <v>#REF!</v>
      </c>
      <c r="DP1961" s="21" t="e">
        <f>IF(Wedstrijden!#REF!="x","Z","")</f>
        <v>#REF!</v>
      </c>
    </row>
    <row r="1962" spans="1:120" ht="14.4" x14ac:dyDescent="0.3">
      <c r="A1962" s="23">
        <f>Wedstrijden!B1885</f>
        <v>0</v>
      </c>
      <c r="B1962" s="21" t="str">
        <f>IFERROR(VLOOKUP(Wedstrijden!D1885,Wedstrijdlocaties!$B$2:$E$600,2,FALSE),"")</f>
        <v/>
      </c>
      <c r="C1962" s="21">
        <f>Wedstrijden!E1885</f>
        <v>0</v>
      </c>
      <c r="D1962" s="21" t="str">
        <f>IFERROR(VLOOKUP(Wedstrijden!F1885,Organisaties!$B$2:$C$500,2,FALSE),"")</f>
        <v/>
      </c>
      <c r="E1962" s="21" t="str">
        <f>IFERROR(VLOOKUP(Wedstrijden!F1885,Organisaties!$B$2:$G$500,5,FALSE),"")</f>
        <v/>
      </c>
      <c r="F1962" s="21" t="e">
        <f>IF(Wedstrijden!#REF!&lt;&gt;"",Wedstrijden!#REF!,"")</f>
        <v>#REF!</v>
      </c>
      <c r="G1962" s="21" t="e">
        <f>IF(Wedstrijden!#REF!="Indoor",1,0)</f>
        <v>#REF!</v>
      </c>
      <c r="H1962" s="21" t="e">
        <f>Wedstrijden!#REF!</f>
        <v>#REF!</v>
      </c>
      <c r="I1962" s="21" t="e">
        <f>IF(Wedstrijden!#REF!="Nee",0,IF(Wedstrijden!#REF!="Ja",1,""))</f>
        <v>#REF!</v>
      </c>
      <c r="J1962" s="21" t="e">
        <f>IF(Wedstrijden!#REF!&lt;&gt;"",Wedstrijden!#REF!,"")</f>
        <v>#REF!</v>
      </c>
      <c r="BJ1962" s="21">
        <f>IF(COUNTA(Wedstrijden!#REF!)&lt;&gt;0,1,"")</f>
        <v>1</v>
      </c>
      <c r="BK1962" s="21">
        <f t="shared" si="180"/>
        <v>2</v>
      </c>
      <c r="BL1962" s="21" t="e">
        <f>IF(Wedstrijden!#REF!="x","AA","")</f>
        <v>#REF!</v>
      </c>
      <c r="BM1962" s="21" t="e">
        <f>IF(Wedstrijden!#REF!="x","A","")</f>
        <v>#REF!</v>
      </c>
      <c r="BN1962" s="21" t="e">
        <f>IF(Wedstrijden!#REF!="x","B1","")</f>
        <v>#REF!</v>
      </c>
      <c r="BO1962" s="21" t="e">
        <f>IF(Wedstrijden!#REF!="x","BB","")</f>
        <v>#REF!</v>
      </c>
      <c r="BP1962" s="21" t="e">
        <f>IF(Wedstrijden!#REF!="x","B","")</f>
        <v>#REF!</v>
      </c>
      <c r="BQ1962" s="21" t="e">
        <f>IF(Wedstrijden!#REF!="x","L1","")</f>
        <v>#REF!</v>
      </c>
      <c r="BR1962" s="21" t="e">
        <f>IF(Wedstrijden!#REF!="x","L2","")</f>
        <v>#REF!</v>
      </c>
      <c r="BS1962" s="21" t="e">
        <f>IF(Wedstrijden!#REF!="x","M1","")</f>
        <v>#REF!</v>
      </c>
      <c r="BT1962" s="21" t="e">
        <f>IF(Wedstrijden!#REF!="x","M2","")</f>
        <v>#REF!</v>
      </c>
      <c r="BU1962" s="21" t="e">
        <f>IF(Wedstrijden!#REF!="x","Z1","")</f>
        <v>#REF!</v>
      </c>
      <c r="BV1962" s="21" t="e">
        <f>IF(Wedstrijden!#REF!="x","Z2","")</f>
        <v>#REF!</v>
      </c>
      <c r="BW1962" s="21">
        <f>IF(COUNTA(Wedstrijden!#REF!)&lt;&gt;0,1,"")</f>
        <v>1</v>
      </c>
      <c r="BX1962" s="21">
        <f t="shared" si="181"/>
        <v>1</v>
      </c>
      <c r="BY1962" s="21" t="e">
        <f>IF(Wedstrijden!#REF!="x","BB","")</f>
        <v>#REF!</v>
      </c>
      <c r="BZ1962" s="21" t="e">
        <f>IF(Wedstrijden!#REF!="x","B","")</f>
        <v>#REF!</v>
      </c>
      <c r="CA1962" s="21" t="e">
        <f>IF(Wedstrijden!#REF!="x","L1","")</f>
        <v>#REF!</v>
      </c>
      <c r="CB1962" s="21" t="e">
        <f>IF(Wedstrijden!#REF!="x","L2","")</f>
        <v>#REF!</v>
      </c>
      <c r="CC1962" s="21" t="e">
        <f>IF(Wedstrijden!#REF!="x","M1","")</f>
        <v>#REF!</v>
      </c>
      <c r="CD1962" s="21" t="e">
        <f>IF(Wedstrijden!#REF!="x","M2","")</f>
        <v>#REF!</v>
      </c>
      <c r="CE1962" s="21" t="e">
        <f>IF(Wedstrijden!#REF!="x","Z1","")</f>
        <v>#REF!</v>
      </c>
      <c r="CF1962" s="21" t="e">
        <f>IF(Wedstrijden!#REF!="x","Z2","")</f>
        <v>#REF!</v>
      </c>
      <c r="CG1962" s="21" t="e">
        <f>IF(Wedstrijden!#REF!="x","ZZL","")</f>
        <v>#REF!</v>
      </c>
      <c r="CL1962" s="21">
        <f>IF(COUNTA(Wedstrijden!#REF!)&lt;&gt;0,2,"")</f>
        <v>2</v>
      </c>
      <c r="CM1962" s="21">
        <f t="shared" si="182"/>
        <v>2</v>
      </c>
      <c r="CN1962" s="21" t="e">
        <f>IF(Wedstrijden!#REF!="x","AA","")</f>
        <v>#REF!</v>
      </c>
      <c r="CO1962" s="21" t="e">
        <f>IF(Wedstrijden!#REF!="x","A","")</f>
        <v>#REF!</v>
      </c>
      <c r="CP1962" s="21" t="e">
        <f>IF(Wedstrijden!#REF!="x","BB","")</f>
        <v>#REF!</v>
      </c>
      <c r="CQ1962" s="21" t="e">
        <f>IF(Wedstrijden!#REF!="x","B","")</f>
        <v>#REF!</v>
      </c>
      <c r="CR1962" s="21" t="e">
        <f>IF(Wedstrijden!#REF!="x","L","")</f>
        <v>#REF!</v>
      </c>
      <c r="CS1962" s="21" t="e">
        <f>IF(Wedstrijden!#REF!="x","M","")</f>
        <v>#REF!</v>
      </c>
      <c r="CT1962" s="21" t="e">
        <f>IF(Wedstrijden!#REF!="x","Z","")</f>
        <v>#REF!</v>
      </c>
      <c r="CU1962" s="21" t="e">
        <f>IF(Wedstrijden!#REF!="x","ZZ","")</f>
        <v>#REF!</v>
      </c>
      <c r="CV1962" s="21">
        <f>IF(COUNTA(Wedstrijden!#REF!)&lt;&gt;0,2,"")</f>
        <v>2</v>
      </c>
      <c r="CW1962" s="21">
        <f t="shared" si="183"/>
        <v>1</v>
      </c>
      <c r="CX1962" s="21" t="e">
        <f>IF(Wedstrijden!#REF!="x","BB","")</f>
        <v>#REF!</v>
      </c>
      <c r="CY1962" s="21" t="e">
        <f>IF(Wedstrijden!#REF!="x","B","")</f>
        <v>#REF!</v>
      </c>
      <c r="CZ1962" s="21" t="e">
        <f>IF(Wedstrijden!#REF!="x","L","")</f>
        <v>#REF!</v>
      </c>
      <c r="DA1962" s="21" t="e">
        <f>IF(Wedstrijden!#REF!="x","M","")</f>
        <v>#REF!</v>
      </c>
      <c r="DB1962" s="21" t="e">
        <f>IF(Wedstrijden!#REF!="x","Z","")</f>
        <v>#REF!</v>
      </c>
      <c r="DC1962" s="21" t="e">
        <f>IF(Wedstrijden!#REF!="x","ZZ","")</f>
        <v>#REF!</v>
      </c>
      <c r="DD1962" s="21" t="e">
        <f>IF(Wedstrijden!#REF!="x","1.40","")</f>
        <v>#REF!</v>
      </c>
      <c r="DE1962" s="21">
        <f>IF(COUNTA(Wedstrijden!#REF!)&lt;&gt;0,6,"")</f>
        <v>6</v>
      </c>
      <c r="DF1962" s="21">
        <f t="shared" si="184"/>
        <v>2</v>
      </c>
      <c r="DG1962" s="21" t="e">
        <f>IF(Wedstrijden!#REF!="x","L","")</f>
        <v>#REF!</v>
      </c>
      <c r="DH1962" s="21" t="e">
        <f>IF(Wedstrijden!#REF!="x","M","")</f>
        <v>#REF!</v>
      </c>
      <c r="DI1962" s="21" t="e">
        <f>IF(Wedstrijden!#REF!="x","Z","")</f>
        <v>#REF!</v>
      </c>
      <c r="DJ1962" s="21" t="e">
        <f>IF(Wedstrijden!#REF!="x","Z","")</f>
        <v>#REF!</v>
      </c>
      <c r="DK1962" s="21">
        <f>IF(COUNTA(Wedstrijden!#REF!)&lt;&gt;0,6,"")</f>
        <v>6</v>
      </c>
      <c r="DL1962" s="21">
        <f t="shared" si="185"/>
        <v>1</v>
      </c>
      <c r="DM1962" s="21" t="e">
        <f>IF(Wedstrijden!#REF!="x","L","")</f>
        <v>#REF!</v>
      </c>
      <c r="DN1962" s="21" t="e">
        <f>IF(Wedstrijden!#REF!="x","M","")</f>
        <v>#REF!</v>
      </c>
      <c r="DO1962" s="21" t="e">
        <f>IF(Wedstrijden!#REF!="x","Z","")</f>
        <v>#REF!</v>
      </c>
      <c r="DP1962" s="21" t="e">
        <f>IF(Wedstrijden!#REF!="x","Z","")</f>
        <v>#REF!</v>
      </c>
    </row>
    <row r="1963" spans="1:120" ht="14.4" x14ac:dyDescent="0.3">
      <c r="A1963" s="23">
        <f>Wedstrijden!B1886</f>
        <v>0</v>
      </c>
      <c r="B1963" s="21" t="str">
        <f>IFERROR(VLOOKUP(Wedstrijden!D1886,Wedstrijdlocaties!$B$2:$E$600,2,FALSE),"")</f>
        <v/>
      </c>
      <c r="C1963" s="21">
        <f>Wedstrijden!E1886</f>
        <v>0</v>
      </c>
      <c r="D1963" s="21" t="str">
        <f>IFERROR(VLOOKUP(Wedstrijden!F1886,Organisaties!$B$2:$C$500,2,FALSE),"")</f>
        <v/>
      </c>
      <c r="E1963" s="21" t="str">
        <f>IFERROR(VLOOKUP(Wedstrijden!F1886,Organisaties!$B$2:$G$500,5,FALSE),"")</f>
        <v/>
      </c>
      <c r="F1963" s="21" t="e">
        <f>IF(Wedstrijden!#REF!&lt;&gt;"",Wedstrijden!#REF!,"")</f>
        <v>#REF!</v>
      </c>
      <c r="G1963" s="21" t="e">
        <f>IF(Wedstrijden!#REF!="Indoor",1,0)</f>
        <v>#REF!</v>
      </c>
      <c r="H1963" s="21" t="e">
        <f>Wedstrijden!#REF!</f>
        <v>#REF!</v>
      </c>
      <c r="I1963" s="21" t="e">
        <f>IF(Wedstrijden!#REF!="Nee",0,IF(Wedstrijden!#REF!="Ja",1,""))</f>
        <v>#REF!</v>
      </c>
      <c r="J1963" s="21" t="e">
        <f>IF(Wedstrijden!#REF!&lt;&gt;"",Wedstrijden!#REF!,"")</f>
        <v>#REF!</v>
      </c>
      <c r="BJ1963" s="21">
        <f>IF(COUNTA(Wedstrijden!#REF!)&lt;&gt;0,1,"")</f>
        <v>1</v>
      </c>
      <c r="BK1963" s="21">
        <f t="shared" si="180"/>
        <v>2</v>
      </c>
      <c r="BL1963" s="21" t="e">
        <f>IF(Wedstrijden!#REF!="x","AA","")</f>
        <v>#REF!</v>
      </c>
      <c r="BM1963" s="21" t="e">
        <f>IF(Wedstrijden!#REF!="x","A","")</f>
        <v>#REF!</v>
      </c>
      <c r="BN1963" s="21" t="e">
        <f>IF(Wedstrijden!#REF!="x","B1","")</f>
        <v>#REF!</v>
      </c>
      <c r="BO1963" s="21" t="e">
        <f>IF(Wedstrijden!#REF!="x","BB","")</f>
        <v>#REF!</v>
      </c>
      <c r="BP1963" s="21" t="e">
        <f>IF(Wedstrijden!#REF!="x","B","")</f>
        <v>#REF!</v>
      </c>
      <c r="BQ1963" s="21" t="e">
        <f>IF(Wedstrijden!#REF!="x","L1","")</f>
        <v>#REF!</v>
      </c>
      <c r="BR1963" s="21" t="e">
        <f>IF(Wedstrijden!#REF!="x","L2","")</f>
        <v>#REF!</v>
      </c>
      <c r="BS1963" s="21" t="e">
        <f>IF(Wedstrijden!#REF!="x","M1","")</f>
        <v>#REF!</v>
      </c>
      <c r="BT1963" s="21" t="e">
        <f>IF(Wedstrijden!#REF!="x","M2","")</f>
        <v>#REF!</v>
      </c>
      <c r="BU1963" s="21" t="e">
        <f>IF(Wedstrijden!#REF!="x","Z1","")</f>
        <v>#REF!</v>
      </c>
      <c r="BV1963" s="21" t="e">
        <f>IF(Wedstrijden!#REF!="x","Z2","")</f>
        <v>#REF!</v>
      </c>
      <c r="BW1963" s="21">
        <f>IF(COUNTA(Wedstrijden!#REF!)&lt;&gt;0,1,"")</f>
        <v>1</v>
      </c>
      <c r="BX1963" s="21">
        <f t="shared" si="181"/>
        <v>1</v>
      </c>
      <c r="BY1963" s="21" t="e">
        <f>IF(Wedstrijden!#REF!="x","BB","")</f>
        <v>#REF!</v>
      </c>
      <c r="BZ1963" s="21" t="e">
        <f>IF(Wedstrijden!#REF!="x","B","")</f>
        <v>#REF!</v>
      </c>
      <c r="CA1963" s="21" t="e">
        <f>IF(Wedstrijden!#REF!="x","L1","")</f>
        <v>#REF!</v>
      </c>
      <c r="CB1963" s="21" t="e">
        <f>IF(Wedstrijden!#REF!="x","L2","")</f>
        <v>#REF!</v>
      </c>
      <c r="CC1963" s="21" t="e">
        <f>IF(Wedstrijden!#REF!="x","M1","")</f>
        <v>#REF!</v>
      </c>
      <c r="CD1963" s="21" t="e">
        <f>IF(Wedstrijden!#REF!="x","M2","")</f>
        <v>#REF!</v>
      </c>
      <c r="CE1963" s="21" t="e">
        <f>IF(Wedstrijden!#REF!="x","Z1","")</f>
        <v>#REF!</v>
      </c>
      <c r="CF1963" s="21" t="e">
        <f>IF(Wedstrijden!#REF!="x","Z2","")</f>
        <v>#REF!</v>
      </c>
      <c r="CG1963" s="21" t="e">
        <f>IF(Wedstrijden!#REF!="x","ZZL","")</f>
        <v>#REF!</v>
      </c>
      <c r="CL1963" s="21">
        <f>IF(COUNTA(Wedstrijden!#REF!)&lt;&gt;0,2,"")</f>
        <v>2</v>
      </c>
      <c r="CM1963" s="21">
        <f t="shared" si="182"/>
        <v>2</v>
      </c>
      <c r="CN1963" s="21" t="e">
        <f>IF(Wedstrijden!#REF!="x","AA","")</f>
        <v>#REF!</v>
      </c>
      <c r="CO1963" s="21" t="e">
        <f>IF(Wedstrijden!#REF!="x","A","")</f>
        <v>#REF!</v>
      </c>
      <c r="CP1963" s="21" t="e">
        <f>IF(Wedstrijden!#REF!="x","BB","")</f>
        <v>#REF!</v>
      </c>
      <c r="CQ1963" s="21" t="e">
        <f>IF(Wedstrijden!#REF!="x","B","")</f>
        <v>#REF!</v>
      </c>
      <c r="CR1963" s="21" t="e">
        <f>IF(Wedstrijden!#REF!="x","L","")</f>
        <v>#REF!</v>
      </c>
      <c r="CS1963" s="21" t="e">
        <f>IF(Wedstrijden!#REF!="x","M","")</f>
        <v>#REF!</v>
      </c>
      <c r="CT1963" s="21" t="e">
        <f>IF(Wedstrijden!#REF!="x","Z","")</f>
        <v>#REF!</v>
      </c>
      <c r="CU1963" s="21" t="e">
        <f>IF(Wedstrijden!#REF!="x","ZZ","")</f>
        <v>#REF!</v>
      </c>
      <c r="CV1963" s="21">
        <f>IF(COUNTA(Wedstrijden!#REF!)&lt;&gt;0,2,"")</f>
        <v>2</v>
      </c>
      <c r="CW1963" s="21">
        <f t="shared" si="183"/>
        <v>1</v>
      </c>
      <c r="CX1963" s="21" t="e">
        <f>IF(Wedstrijden!#REF!="x","BB","")</f>
        <v>#REF!</v>
      </c>
      <c r="CY1963" s="21" t="e">
        <f>IF(Wedstrijden!#REF!="x","B","")</f>
        <v>#REF!</v>
      </c>
      <c r="CZ1963" s="21" t="e">
        <f>IF(Wedstrijden!#REF!="x","L","")</f>
        <v>#REF!</v>
      </c>
      <c r="DA1963" s="21" t="e">
        <f>IF(Wedstrijden!#REF!="x","M","")</f>
        <v>#REF!</v>
      </c>
      <c r="DB1963" s="21" t="e">
        <f>IF(Wedstrijden!#REF!="x","Z","")</f>
        <v>#REF!</v>
      </c>
      <c r="DC1963" s="21" t="e">
        <f>IF(Wedstrijden!#REF!="x","ZZ","")</f>
        <v>#REF!</v>
      </c>
      <c r="DD1963" s="21" t="e">
        <f>IF(Wedstrijden!#REF!="x","1.40","")</f>
        <v>#REF!</v>
      </c>
      <c r="DE1963" s="21">
        <f>IF(COUNTA(Wedstrijden!#REF!)&lt;&gt;0,6,"")</f>
        <v>6</v>
      </c>
      <c r="DF1963" s="21">
        <f t="shared" si="184"/>
        <v>2</v>
      </c>
      <c r="DG1963" s="21" t="e">
        <f>IF(Wedstrijden!#REF!="x","L","")</f>
        <v>#REF!</v>
      </c>
      <c r="DH1963" s="21" t="e">
        <f>IF(Wedstrijden!#REF!="x","M","")</f>
        <v>#REF!</v>
      </c>
      <c r="DI1963" s="21" t="e">
        <f>IF(Wedstrijden!#REF!="x","Z","")</f>
        <v>#REF!</v>
      </c>
      <c r="DJ1963" s="21" t="e">
        <f>IF(Wedstrijden!#REF!="x","Z","")</f>
        <v>#REF!</v>
      </c>
      <c r="DK1963" s="21">
        <f>IF(COUNTA(Wedstrijden!#REF!)&lt;&gt;0,6,"")</f>
        <v>6</v>
      </c>
      <c r="DL1963" s="21">
        <f t="shared" si="185"/>
        <v>1</v>
      </c>
      <c r="DM1963" s="21" t="e">
        <f>IF(Wedstrijden!#REF!="x","L","")</f>
        <v>#REF!</v>
      </c>
      <c r="DN1963" s="21" t="e">
        <f>IF(Wedstrijden!#REF!="x","M","")</f>
        <v>#REF!</v>
      </c>
      <c r="DO1963" s="21" t="e">
        <f>IF(Wedstrijden!#REF!="x","Z","")</f>
        <v>#REF!</v>
      </c>
      <c r="DP1963" s="21" t="e">
        <f>IF(Wedstrijden!#REF!="x","Z","")</f>
        <v>#REF!</v>
      </c>
    </row>
    <row r="1964" spans="1:120" ht="14.4" x14ac:dyDescent="0.3">
      <c r="A1964" s="23">
        <f>Wedstrijden!B1887</f>
        <v>0</v>
      </c>
      <c r="B1964" s="21" t="str">
        <f>IFERROR(VLOOKUP(Wedstrijden!D1887,Wedstrijdlocaties!$B$2:$E$600,2,FALSE),"")</f>
        <v/>
      </c>
      <c r="C1964" s="21">
        <f>Wedstrijden!E1887</f>
        <v>0</v>
      </c>
      <c r="D1964" s="21" t="str">
        <f>IFERROR(VLOOKUP(Wedstrijden!F1887,Organisaties!$B$2:$C$500,2,FALSE),"")</f>
        <v/>
      </c>
      <c r="E1964" s="21" t="str">
        <f>IFERROR(VLOOKUP(Wedstrijden!F1887,Organisaties!$B$2:$G$500,5,FALSE),"")</f>
        <v/>
      </c>
      <c r="F1964" s="21" t="e">
        <f>IF(Wedstrijden!#REF!&lt;&gt;"",Wedstrijden!#REF!,"")</f>
        <v>#REF!</v>
      </c>
      <c r="G1964" s="21" t="e">
        <f>IF(Wedstrijden!#REF!="Indoor",1,0)</f>
        <v>#REF!</v>
      </c>
      <c r="H1964" s="21" t="e">
        <f>Wedstrijden!#REF!</f>
        <v>#REF!</v>
      </c>
      <c r="I1964" s="21" t="e">
        <f>IF(Wedstrijden!#REF!="Nee",0,IF(Wedstrijden!#REF!="Ja",1,""))</f>
        <v>#REF!</v>
      </c>
      <c r="J1964" s="21" t="e">
        <f>IF(Wedstrijden!#REF!&lt;&gt;"",Wedstrijden!#REF!,"")</f>
        <v>#REF!</v>
      </c>
      <c r="BJ1964" s="21">
        <f>IF(COUNTA(Wedstrijden!#REF!)&lt;&gt;0,1,"")</f>
        <v>1</v>
      </c>
      <c r="BK1964" s="21">
        <f t="shared" si="180"/>
        <v>2</v>
      </c>
      <c r="BL1964" s="21" t="e">
        <f>IF(Wedstrijden!#REF!="x","AA","")</f>
        <v>#REF!</v>
      </c>
      <c r="BM1964" s="21" t="e">
        <f>IF(Wedstrijden!#REF!="x","A","")</f>
        <v>#REF!</v>
      </c>
      <c r="BN1964" s="21" t="e">
        <f>IF(Wedstrijden!#REF!="x","B1","")</f>
        <v>#REF!</v>
      </c>
      <c r="BO1964" s="21" t="e">
        <f>IF(Wedstrijden!#REF!="x","BB","")</f>
        <v>#REF!</v>
      </c>
      <c r="BP1964" s="21" t="e">
        <f>IF(Wedstrijden!#REF!="x","B","")</f>
        <v>#REF!</v>
      </c>
      <c r="BQ1964" s="21" t="e">
        <f>IF(Wedstrijden!#REF!="x","L1","")</f>
        <v>#REF!</v>
      </c>
      <c r="BR1964" s="21" t="e">
        <f>IF(Wedstrijden!#REF!="x","L2","")</f>
        <v>#REF!</v>
      </c>
      <c r="BS1964" s="21" t="e">
        <f>IF(Wedstrijden!#REF!="x","M1","")</f>
        <v>#REF!</v>
      </c>
      <c r="BT1964" s="21" t="e">
        <f>IF(Wedstrijden!#REF!="x","M2","")</f>
        <v>#REF!</v>
      </c>
      <c r="BU1964" s="21" t="e">
        <f>IF(Wedstrijden!#REF!="x","Z1","")</f>
        <v>#REF!</v>
      </c>
      <c r="BV1964" s="21" t="e">
        <f>IF(Wedstrijden!#REF!="x","Z2","")</f>
        <v>#REF!</v>
      </c>
      <c r="BW1964" s="21">
        <f>IF(COUNTA(Wedstrijden!#REF!)&lt;&gt;0,1,"")</f>
        <v>1</v>
      </c>
      <c r="BX1964" s="21">
        <f t="shared" si="181"/>
        <v>1</v>
      </c>
      <c r="BY1964" s="21" t="e">
        <f>IF(Wedstrijden!#REF!="x","BB","")</f>
        <v>#REF!</v>
      </c>
      <c r="BZ1964" s="21" t="e">
        <f>IF(Wedstrijden!#REF!="x","B","")</f>
        <v>#REF!</v>
      </c>
      <c r="CA1964" s="21" t="e">
        <f>IF(Wedstrijden!#REF!="x","L1","")</f>
        <v>#REF!</v>
      </c>
      <c r="CB1964" s="21" t="e">
        <f>IF(Wedstrijden!#REF!="x","L2","")</f>
        <v>#REF!</v>
      </c>
      <c r="CC1964" s="21" t="e">
        <f>IF(Wedstrijden!#REF!="x","M1","")</f>
        <v>#REF!</v>
      </c>
      <c r="CD1964" s="21" t="e">
        <f>IF(Wedstrijden!#REF!="x","M2","")</f>
        <v>#REF!</v>
      </c>
      <c r="CE1964" s="21" t="e">
        <f>IF(Wedstrijden!#REF!="x","Z1","")</f>
        <v>#REF!</v>
      </c>
      <c r="CF1964" s="21" t="e">
        <f>IF(Wedstrijden!#REF!="x","Z2","")</f>
        <v>#REF!</v>
      </c>
      <c r="CG1964" s="21" t="e">
        <f>IF(Wedstrijden!#REF!="x","ZZL","")</f>
        <v>#REF!</v>
      </c>
      <c r="CL1964" s="21">
        <f>IF(COUNTA(Wedstrijden!#REF!)&lt;&gt;0,2,"")</f>
        <v>2</v>
      </c>
      <c r="CM1964" s="21">
        <f t="shared" si="182"/>
        <v>2</v>
      </c>
      <c r="CN1964" s="21" t="e">
        <f>IF(Wedstrijden!#REF!="x","AA","")</f>
        <v>#REF!</v>
      </c>
      <c r="CO1964" s="21" t="e">
        <f>IF(Wedstrijden!#REF!="x","A","")</f>
        <v>#REF!</v>
      </c>
      <c r="CP1964" s="21" t="e">
        <f>IF(Wedstrijden!#REF!="x","BB","")</f>
        <v>#REF!</v>
      </c>
      <c r="CQ1964" s="21" t="e">
        <f>IF(Wedstrijden!#REF!="x","B","")</f>
        <v>#REF!</v>
      </c>
      <c r="CR1964" s="21" t="e">
        <f>IF(Wedstrijden!#REF!="x","L","")</f>
        <v>#REF!</v>
      </c>
      <c r="CS1964" s="21" t="e">
        <f>IF(Wedstrijden!#REF!="x","M","")</f>
        <v>#REF!</v>
      </c>
      <c r="CT1964" s="21" t="e">
        <f>IF(Wedstrijden!#REF!="x","Z","")</f>
        <v>#REF!</v>
      </c>
      <c r="CU1964" s="21" t="e">
        <f>IF(Wedstrijden!#REF!="x","ZZ","")</f>
        <v>#REF!</v>
      </c>
      <c r="CV1964" s="21">
        <f>IF(COUNTA(Wedstrijden!#REF!)&lt;&gt;0,2,"")</f>
        <v>2</v>
      </c>
      <c r="CW1964" s="21">
        <f t="shared" si="183"/>
        <v>1</v>
      </c>
      <c r="CX1964" s="21" t="e">
        <f>IF(Wedstrijden!#REF!="x","BB","")</f>
        <v>#REF!</v>
      </c>
      <c r="CY1964" s="21" t="e">
        <f>IF(Wedstrijden!#REF!="x","B","")</f>
        <v>#REF!</v>
      </c>
      <c r="CZ1964" s="21" t="e">
        <f>IF(Wedstrijden!#REF!="x","L","")</f>
        <v>#REF!</v>
      </c>
      <c r="DA1964" s="21" t="e">
        <f>IF(Wedstrijden!#REF!="x","M","")</f>
        <v>#REF!</v>
      </c>
      <c r="DB1964" s="21" t="e">
        <f>IF(Wedstrijden!#REF!="x","Z","")</f>
        <v>#REF!</v>
      </c>
      <c r="DC1964" s="21" t="e">
        <f>IF(Wedstrijden!#REF!="x","ZZ","")</f>
        <v>#REF!</v>
      </c>
      <c r="DD1964" s="21" t="e">
        <f>IF(Wedstrijden!#REF!="x","1.40","")</f>
        <v>#REF!</v>
      </c>
      <c r="DE1964" s="21">
        <f>IF(COUNTA(Wedstrijden!#REF!)&lt;&gt;0,6,"")</f>
        <v>6</v>
      </c>
      <c r="DF1964" s="21">
        <f t="shared" si="184"/>
        <v>2</v>
      </c>
      <c r="DG1964" s="21" t="e">
        <f>IF(Wedstrijden!#REF!="x","L","")</f>
        <v>#REF!</v>
      </c>
      <c r="DH1964" s="21" t="e">
        <f>IF(Wedstrijden!#REF!="x","M","")</f>
        <v>#REF!</v>
      </c>
      <c r="DI1964" s="21" t="e">
        <f>IF(Wedstrijden!#REF!="x","Z","")</f>
        <v>#REF!</v>
      </c>
      <c r="DJ1964" s="21" t="e">
        <f>IF(Wedstrijden!#REF!="x","Z","")</f>
        <v>#REF!</v>
      </c>
      <c r="DK1964" s="21">
        <f>IF(COUNTA(Wedstrijden!#REF!)&lt;&gt;0,6,"")</f>
        <v>6</v>
      </c>
      <c r="DL1964" s="21">
        <f t="shared" si="185"/>
        <v>1</v>
      </c>
      <c r="DM1964" s="21" t="e">
        <f>IF(Wedstrijden!#REF!="x","L","")</f>
        <v>#REF!</v>
      </c>
      <c r="DN1964" s="21" t="e">
        <f>IF(Wedstrijden!#REF!="x","M","")</f>
        <v>#REF!</v>
      </c>
      <c r="DO1964" s="21" t="e">
        <f>IF(Wedstrijden!#REF!="x","Z","")</f>
        <v>#REF!</v>
      </c>
      <c r="DP1964" s="21" t="e">
        <f>IF(Wedstrijden!#REF!="x","Z","")</f>
        <v>#REF!</v>
      </c>
    </row>
    <row r="1965" spans="1:120" ht="14.4" x14ac:dyDescent="0.3">
      <c r="A1965" s="23">
        <f>Wedstrijden!B1888</f>
        <v>0</v>
      </c>
      <c r="B1965" s="21" t="str">
        <f>IFERROR(VLOOKUP(Wedstrijden!D1888,Wedstrijdlocaties!$B$2:$E$600,2,FALSE),"")</f>
        <v/>
      </c>
      <c r="C1965" s="21">
        <f>Wedstrijden!E1888</f>
        <v>0</v>
      </c>
      <c r="D1965" s="21" t="str">
        <f>IFERROR(VLOOKUP(Wedstrijden!F1888,Organisaties!$B$2:$C$500,2,FALSE),"")</f>
        <v/>
      </c>
      <c r="E1965" s="21" t="str">
        <f>IFERROR(VLOOKUP(Wedstrijden!F1888,Organisaties!$B$2:$G$500,5,FALSE),"")</f>
        <v/>
      </c>
      <c r="F1965" s="21" t="e">
        <f>IF(Wedstrijden!#REF!&lt;&gt;"",Wedstrijden!#REF!,"")</f>
        <v>#REF!</v>
      </c>
      <c r="G1965" s="21" t="e">
        <f>IF(Wedstrijden!#REF!="Indoor",1,0)</f>
        <v>#REF!</v>
      </c>
      <c r="H1965" s="21" t="e">
        <f>Wedstrijden!#REF!</f>
        <v>#REF!</v>
      </c>
      <c r="I1965" s="21" t="e">
        <f>IF(Wedstrijden!#REF!="Nee",0,IF(Wedstrijden!#REF!="Ja",1,""))</f>
        <v>#REF!</v>
      </c>
      <c r="J1965" s="21" t="e">
        <f>IF(Wedstrijden!#REF!&lt;&gt;"",Wedstrijden!#REF!,"")</f>
        <v>#REF!</v>
      </c>
      <c r="BJ1965" s="21">
        <f>IF(COUNTA(Wedstrijden!#REF!)&lt;&gt;0,1,"")</f>
        <v>1</v>
      </c>
      <c r="BK1965" s="21">
        <f t="shared" si="180"/>
        <v>2</v>
      </c>
      <c r="BL1965" s="21" t="e">
        <f>IF(Wedstrijden!#REF!="x","AA","")</f>
        <v>#REF!</v>
      </c>
      <c r="BM1965" s="21" t="e">
        <f>IF(Wedstrijden!#REF!="x","A","")</f>
        <v>#REF!</v>
      </c>
      <c r="BN1965" s="21" t="e">
        <f>IF(Wedstrijden!#REF!="x","B1","")</f>
        <v>#REF!</v>
      </c>
      <c r="BO1965" s="21" t="e">
        <f>IF(Wedstrijden!#REF!="x","BB","")</f>
        <v>#REF!</v>
      </c>
      <c r="BP1965" s="21" t="e">
        <f>IF(Wedstrijden!#REF!="x","B","")</f>
        <v>#REF!</v>
      </c>
      <c r="BQ1965" s="21" t="e">
        <f>IF(Wedstrijden!#REF!="x","L1","")</f>
        <v>#REF!</v>
      </c>
      <c r="BR1965" s="21" t="e">
        <f>IF(Wedstrijden!#REF!="x","L2","")</f>
        <v>#REF!</v>
      </c>
      <c r="BS1965" s="21" t="e">
        <f>IF(Wedstrijden!#REF!="x","M1","")</f>
        <v>#REF!</v>
      </c>
      <c r="BT1965" s="21" t="e">
        <f>IF(Wedstrijden!#REF!="x","M2","")</f>
        <v>#REF!</v>
      </c>
      <c r="BU1965" s="21" t="e">
        <f>IF(Wedstrijden!#REF!="x","Z1","")</f>
        <v>#REF!</v>
      </c>
      <c r="BV1965" s="21" t="e">
        <f>IF(Wedstrijden!#REF!="x","Z2","")</f>
        <v>#REF!</v>
      </c>
      <c r="BW1965" s="21">
        <f>IF(COUNTA(Wedstrijden!#REF!)&lt;&gt;0,1,"")</f>
        <v>1</v>
      </c>
      <c r="BX1965" s="21">
        <f t="shared" si="181"/>
        <v>1</v>
      </c>
      <c r="BY1965" s="21" t="e">
        <f>IF(Wedstrijden!#REF!="x","BB","")</f>
        <v>#REF!</v>
      </c>
      <c r="BZ1965" s="21" t="e">
        <f>IF(Wedstrijden!#REF!="x","B","")</f>
        <v>#REF!</v>
      </c>
      <c r="CA1965" s="21" t="e">
        <f>IF(Wedstrijden!#REF!="x","L1","")</f>
        <v>#REF!</v>
      </c>
      <c r="CB1965" s="21" t="e">
        <f>IF(Wedstrijden!#REF!="x","L2","")</f>
        <v>#REF!</v>
      </c>
      <c r="CC1965" s="21" t="e">
        <f>IF(Wedstrijden!#REF!="x","M1","")</f>
        <v>#REF!</v>
      </c>
      <c r="CD1965" s="21" t="e">
        <f>IF(Wedstrijden!#REF!="x","M2","")</f>
        <v>#REF!</v>
      </c>
      <c r="CE1965" s="21" t="e">
        <f>IF(Wedstrijden!#REF!="x","Z1","")</f>
        <v>#REF!</v>
      </c>
      <c r="CF1965" s="21" t="e">
        <f>IF(Wedstrijden!#REF!="x","Z2","")</f>
        <v>#REF!</v>
      </c>
      <c r="CG1965" s="21" t="e">
        <f>IF(Wedstrijden!#REF!="x","ZZL","")</f>
        <v>#REF!</v>
      </c>
      <c r="CL1965" s="21">
        <f>IF(COUNTA(Wedstrijden!#REF!)&lt;&gt;0,2,"")</f>
        <v>2</v>
      </c>
      <c r="CM1965" s="21">
        <f t="shared" si="182"/>
        <v>2</v>
      </c>
      <c r="CN1965" s="21" t="e">
        <f>IF(Wedstrijden!#REF!="x","AA","")</f>
        <v>#REF!</v>
      </c>
      <c r="CO1965" s="21" t="e">
        <f>IF(Wedstrijden!#REF!="x","A","")</f>
        <v>#REF!</v>
      </c>
      <c r="CP1965" s="21" t="e">
        <f>IF(Wedstrijden!#REF!="x","BB","")</f>
        <v>#REF!</v>
      </c>
      <c r="CQ1965" s="21" t="e">
        <f>IF(Wedstrijden!#REF!="x","B","")</f>
        <v>#REF!</v>
      </c>
      <c r="CR1965" s="21" t="e">
        <f>IF(Wedstrijden!#REF!="x","L","")</f>
        <v>#REF!</v>
      </c>
      <c r="CS1965" s="21" t="e">
        <f>IF(Wedstrijden!#REF!="x","M","")</f>
        <v>#REF!</v>
      </c>
      <c r="CT1965" s="21" t="e">
        <f>IF(Wedstrijden!#REF!="x","Z","")</f>
        <v>#REF!</v>
      </c>
      <c r="CU1965" s="21" t="e">
        <f>IF(Wedstrijden!#REF!="x","ZZ","")</f>
        <v>#REF!</v>
      </c>
      <c r="CV1965" s="21">
        <f>IF(COUNTA(Wedstrijden!#REF!)&lt;&gt;0,2,"")</f>
        <v>2</v>
      </c>
      <c r="CW1965" s="21">
        <f t="shared" si="183"/>
        <v>1</v>
      </c>
      <c r="CX1965" s="21" t="e">
        <f>IF(Wedstrijden!#REF!="x","BB","")</f>
        <v>#REF!</v>
      </c>
      <c r="CY1965" s="21" t="e">
        <f>IF(Wedstrijden!#REF!="x","B","")</f>
        <v>#REF!</v>
      </c>
      <c r="CZ1965" s="21" t="e">
        <f>IF(Wedstrijden!#REF!="x","L","")</f>
        <v>#REF!</v>
      </c>
      <c r="DA1965" s="21" t="e">
        <f>IF(Wedstrijden!#REF!="x","M","")</f>
        <v>#REF!</v>
      </c>
      <c r="DB1965" s="21" t="e">
        <f>IF(Wedstrijden!#REF!="x","Z","")</f>
        <v>#REF!</v>
      </c>
      <c r="DC1965" s="21" t="e">
        <f>IF(Wedstrijden!#REF!="x","ZZ","")</f>
        <v>#REF!</v>
      </c>
      <c r="DD1965" s="21" t="e">
        <f>IF(Wedstrijden!#REF!="x","1.40","")</f>
        <v>#REF!</v>
      </c>
      <c r="DE1965" s="21">
        <f>IF(COUNTA(Wedstrijden!#REF!)&lt;&gt;0,6,"")</f>
        <v>6</v>
      </c>
      <c r="DF1965" s="21">
        <f t="shared" si="184"/>
        <v>2</v>
      </c>
      <c r="DG1965" s="21" t="e">
        <f>IF(Wedstrijden!#REF!="x","L","")</f>
        <v>#REF!</v>
      </c>
      <c r="DH1965" s="21" t="e">
        <f>IF(Wedstrijden!#REF!="x","M","")</f>
        <v>#REF!</v>
      </c>
      <c r="DI1965" s="21" t="e">
        <f>IF(Wedstrijden!#REF!="x","Z","")</f>
        <v>#REF!</v>
      </c>
      <c r="DJ1965" s="21" t="e">
        <f>IF(Wedstrijden!#REF!="x","Z","")</f>
        <v>#REF!</v>
      </c>
      <c r="DK1965" s="21">
        <f>IF(COUNTA(Wedstrijden!#REF!)&lt;&gt;0,6,"")</f>
        <v>6</v>
      </c>
      <c r="DL1965" s="21">
        <f t="shared" si="185"/>
        <v>1</v>
      </c>
      <c r="DM1965" s="21" t="e">
        <f>IF(Wedstrijden!#REF!="x","L","")</f>
        <v>#REF!</v>
      </c>
      <c r="DN1965" s="21" t="e">
        <f>IF(Wedstrijden!#REF!="x","M","")</f>
        <v>#REF!</v>
      </c>
      <c r="DO1965" s="21" t="e">
        <f>IF(Wedstrijden!#REF!="x","Z","")</f>
        <v>#REF!</v>
      </c>
      <c r="DP1965" s="21" t="e">
        <f>IF(Wedstrijden!#REF!="x","Z","")</f>
        <v>#REF!</v>
      </c>
    </row>
    <row r="1966" spans="1:120" ht="14.4" x14ac:dyDescent="0.3">
      <c r="A1966" s="23">
        <f>Wedstrijden!B1889</f>
        <v>0</v>
      </c>
      <c r="B1966" s="21" t="str">
        <f>IFERROR(VLOOKUP(Wedstrijden!D1889,Wedstrijdlocaties!$B$2:$E$600,2,FALSE),"")</f>
        <v/>
      </c>
      <c r="C1966" s="21">
        <f>Wedstrijden!E1889</f>
        <v>0</v>
      </c>
      <c r="D1966" s="21" t="str">
        <f>IFERROR(VLOOKUP(Wedstrijden!F1889,Organisaties!$B$2:$C$500,2,FALSE),"")</f>
        <v/>
      </c>
      <c r="E1966" s="21" t="str">
        <f>IFERROR(VLOOKUP(Wedstrijden!F1889,Organisaties!$B$2:$G$500,5,FALSE),"")</f>
        <v/>
      </c>
      <c r="F1966" s="21" t="e">
        <f>IF(Wedstrijden!#REF!&lt;&gt;"",Wedstrijden!#REF!,"")</f>
        <v>#REF!</v>
      </c>
      <c r="G1966" s="21" t="e">
        <f>IF(Wedstrijden!#REF!="Indoor",1,0)</f>
        <v>#REF!</v>
      </c>
      <c r="H1966" s="21" t="e">
        <f>Wedstrijden!#REF!</f>
        <v>#REF!</v>
      </c>
      <c r="I1966" s="21" t="e">
        <f>IF(Wedstrijden!#REF!="Nee",0,IF(Wedstrijden!#REF!="Ja",1,""))</f>
        <v>#REF!</v>
      </c>
      <c r="J1966" s="21" t="e">
        <f>IF(Wedstrijden!#REF!&lt;&gt;"",Wedstrijden!#REF!,"")</f>
        <v>#REF!</v>
      </c>
      <c r="BJ1966" s="21">
        <f>IF(COUNTA(Wedstrijden!#REF!)&lt;&gt;0,1,"")</f>
        <v>1</v>
      </c>
      <c r="BK1966" s="21">
        <f t="shared" si="180"/>
        <v>2</v>
      </c>
      <c r="BL1966" s="21" t="e">
        <f>IF(Wedstrijden!#REF!="x","AA","")</f>
        <v>#REF!</v>
      </c>
      <c r="BM1966" s="21" t="e">
        <f>IF(Wedstrijden!#REF!="x","A","")</f>
        <v>#REF!</v>
      </c>
      <c r="BN1966" s="21" t="e">
        <f>IF(Wedstrijden!#REF!="x","B1","")</f>
        <v>#REF!</v>
      </c>
      <c r="BO1966" s="21" t="e">
        <f>IF(Wedstrijden!#REF!="x","BB","")</f>
        <v>#REF!</v>
      </c>
      <c r="BP1966" s="21" t="e">
        <f>IF(Wedstrijden!#REF!="x","B","")</f>
        <v>#REF!</v>
      </c>
      <c r="BQ1966" s="21" t="e">
        <f>IF(Wedstrijden!#REF!="x","L1","")</f>
        <v>#REF!</v>
      </c>
      <c r="BR1966" s="21" t="e">
        <f>IF(Wedstrijden!#REF!="x","L2","")</f>
        <v>#REF!</v>
      </c>
      <c r="BS1966" s="21" t="e">
        <f>IF(Wedstrijden!#REF!="x","M1","")</f>
        <v>#REF!</v>
      </c>
      <c r="BT1966" s="21" t="e">
        <f>IF(Wedstrijden!#REF!="x","M2","")</f>
        <v>#REF!</v>
      </c>
      <c r="BU1966" s="21" t="e">
        <f>IF(Wedstrijden!#REF!="x","Z1","")</f>
        <v>#REF!</v>
      </c>
      <c r="BV1966" s="21" t="e">
        <f>IF(Wedstrijden!#REF!="x","Z2","")</f>
        <v>#REF!</v>
      </c>
      <c r="BW1966" s="21">
        <f>IF(COUNTA(Wedstrijden!#REF!)&lt;&gt;0,1,"")</f>
        <v>1</v>
      </c>
      <c r="BX1966" s="21">
        <f t="shared" si="181"/>
        <v>1</v>
      </c>
      <c r="BY1966" s="21" t="e">
        <f>IF(Wedstrijden!#REF!="x","BB","")</f>
        <v>#REF!</v>
      </c>
      <c r="BZ1966" s="21" t="e">
        <f>IF(Wedstrijden!#REF!="x","B","")</f>
        <v>#REF!</v>
      </c>
      <c r="CA1966" s="21" t="e">
        <f>IF(Wedstrijden!#REF!="x","L1","")</f>
        <v>#REF!</v>
      </c>
      <c r="CB1966" s="21" t="e">
        <f>IF(Wedstrijden!#REF!="x","L2","")</f>
        <v>#REF!</v>
      </c>
      <c r="CC1966" s="21" t="e">
        <f>IF(Wedstrijden!#REF!="x","M1","")</f>
        <v>#REF!</v>
      </c>
      <c r="CD1966" s="21" t="e">
        <f>IF(Wedstrijden!#REF!="x","M2","")</f>
        <v>#REF!</v>
      </c>
      <c r="CE1966" s="21" t="e">
        <f>IF(Wedstrijden!#REF!="x","Z1","")</f>
        <v>#REF!</v>
      </c>
      <c r="CF1966" s="21" t="e">
        <f>IF(Wedstrijden!#REF!="x","Z2","")</f>
        <v>#REF!</v>
      </c>
      <c r="CG1966" s="21" t="e">
        <f>IF(Wedstrijden!#REF!="x","ZZL","")</f>
        <v>#REF!</v>
      </c>
      <c r="CL1966" s="21">
        <f>IF(COUNTA(Wedstrijden!#REF!)&lt;&gt;0,2,"")</f>
        <v>2</v>
      </c>
      <c r="CM1966" s="21">
        <f t="shared" si="182"/>
        <v>2</v>
      </c>
      <c r="CN1966" s="21" t="e">
        <f>IF(Wedstrijden!#REF!="x","AA","")</f>
        <v>#REF!</v>
      </c>
      <c r="CO1966" s="21" t="e">
        <f>IF(Wedstrijden!#REF!="x","A","")</f>
        <v>#REF!</v>
      </c>
      <c r="CP1966" s="21" t="e">
        <f>IF(Wedstrijden!#REF!="x","BB","")</f>
        <v>#REF!</v>
      </c>
      <c r="CQ1966" s="21" t="e">
        <f>IF(Wedstrijden!#REF!="x","B","")</f>
        <v>#REF!</v>
      </c>
      <c r="CR1966" s="21" t="e">
        <f>IF(Wedstrijden!#REF!="x","L","")</f>
        <v>#REF!</v>
      </c>
      <c r="CS1966" s="21" t="e">
        <f>IF(Wedstrijden!#REF!="x","M","")</f>
        <v>#REF!</v>
      </c>
      <c r="CT1966" s="21" t="e">
        <f>IF(Wedstrijden!#REF!="x","Z","")</f>
        <v>#REF!</v>
      </c>
      <c r="CU1966" s="21" t="e">
        <f>IF(Wedstrijden!#REF!="x","ZZ","")</f>
        <v>#REF!</v>
      </c>
      <c r="CV1966" s="21">
        <f>IF(COUNTA(Wedstrijden!#REF!)&lt;&gt;0,2,"")</f>
        <v>2</v>
      </c>
      <c r="CW1966" s="21">
        <f t="shared" si="183"/>
        <v>1</v>
      </c>
      <c r="CX1966" s="21" t="e">
        <f>IF(Wedstrijden!#REF!="x","BB","")</f>
        <v>#REF!</v>
      </c>
      <c r="CY1966" s="21" t="e">
        <f>IF(Wedstrijden!#REF!="x","B","")</f>
        <v>#REF!</v>
      </c>
      <c r="CZ1966" s="21" t="e">
        <f>IF(Wedstrijden!#REF!="x","L","")</f>
        <v>#REF!</v>
      </c>
      <c r="DA1966" s="21" t="e">
        <f>IF(Wedstrijden!#REF!="x","M","")</f>
        <v>#REF!</v>
      </c>
      <c r="DB1966" s="21" t="e">
        <f>IF(Wedstrijden!#REF!="x","Z","")</f>
        <v>#REF!</v>
      </c>
      <c r="DC1966" s="21" t="e">
        <f>IF(Wedstrijden!#REF!="x","ZZ","")</f>
        <v>#REF!</v>
      </c>
      <c r="DD1966" s="21" t="e">
        <f>IF(Wedstrijden!#REF!="x","1.40","")</f>
        <v>#REF!</v>
      </c>
      <c r="DE1966" s="21">
        <f>IF(COUNTA(Wedstrijden!#REF!)&lt;&gt;0,6,"")</f>
        <v>6</v>
      </c>
      <c r="DF1966" s="21">
        <f t="shared" si="184"/>
        <v>2</v>
      </c>
      <c r="DG1966" s="21" t="e">
        <f>IF(Wedstrijden!#REF!="x","L","")</f>
        <v>#REF!</v>
      </c>
      <c r="DH1966" s="21" t="e">
        <f>IF(Wedstrijden!#REF!="x","M","")</f>
        <v>#REF!</v>
      </c>
      <c r="DI1966" s="21" t="e">
        <f>IF(Wedstrijden!#REF!="x","Z","")</f>
        <v>#REF!</v>
      </c>
      <c r="DJ1966" s="21" t="e">
        <f>IF(Wedstrijden!#REF!="x","Z","")</f>
        <v>#REF!</v>
      </c>
      <c r="DK1966" s="21">
        <f>IF(COUNTA(Wedstrijden!#REF!)&lt;&gt;0,6,"")</f>
        <v>6</v>
      </c>
      <c r="DL1966" s="21">
        <f t="shared" si="185"/>
        <v>1</v>
      </c>
      <c r="DM1966" s="21" t="e">
        <f>IF(Wedstrijden!#REF!="x","L","")</f>
        <v>#REF!</v>
      </c>
      <c r="DN1966" s="21" t="e">
        <f>IF(Wedstrijden!#REF!="x","M","")</f>
        <v>#REF!</v>
      </c>
      <c r="DO1966" s="21" t="e">
        <f>IF(Wedstrijden!#REF!="x","Z","")</f>
        <v>#REF!</v>
      </c>
      <c r="DP1966" s="21" t="e">
        <f>IF(Wedstrijden!#REF!="x","Z","")</f>
        <v>#REF!</v>
      </c>
    </row>
    <row r="1967" spans="1:120" ht="14.4" x14ac:dyDescent="0.3">
      <c r="A1967" s="23">
        <f>Wedstrijden!B1890</f>
        <v>0</v>
      </c>
      <c r="B1967" s="21" t="str">
        <f>IFERROR(VLOOKUP(Wedstrijden!D1890,Wedstrijdlocaties!$B$2:$E$600,2,FALSE),"")</f>
        <v/>
      </c>
      <c r="C1967" s="21">
        <f>Wedstrijden!E1890</f>
        <v>0</v>
      </c>
      <c r="D1967" s="21" t="str">
        <f>IFERROR(VLOOKUP(Wedstrijden!F1890,Organisaties!$B$2:$C$500,2,FALSE),"")</f>
        <v/>
      </c>
      <c r="E1967" s="21" t="str">
        <f>IFERROR(VLOOKUP(Wedstrijden!F1890,Organisaties!$B$2:$G$500,5,FALSE),"")</f>
        <v/>
      </c>
      <c r="F1967" s="21" t="e">
        <f>IF(Wedstrijden!#REF!&lt;&gt;"",Wedstrijden!#REF!,"")</f>
        <v>#REF!</v>
      </c>
      <c r="G1967" s="21" t="e">
        <f>IF(Wedstrijden!#REF!="Indoor",1,0)</f>
        <v>#REF!</v>
      </c>
      <c r="H1967" s="21" t="e">
        <f>Wedstrijden!#REF!</f>
        <v>#REF!</v>
      </c>
      <c r="I1967" s="21" t="e">
        <f>IF(Wedstrijden!#REF!="Nee",0,IF(Wedstrijden!#REF!="Ja",1,""))</f>
        <v>#REF!</v>
      </c>
      <c r="J1967" s="21" t="e">
        <f>IF(Wedstrijden!#REF!&lt;&gt;"",Wedstrijden!#REF!,"")</f>
        <v>#REF!</v>
      </c>
      <c r="BJ1967" s="21">
        <f>IF(COUNTA(Wedstrijden!#REF!)&lt;&gt;0,1,"")</f>
        <v>1</v>
      </c>
      <c r="BK1967" s="21">
        <f t="shared" si="180"/>
        <v>2</v>
      </c>
      <c r="BL1967" s="21" t="e">
        <f>IF(Wedstrijden!#REF!="x","AA","")</f>
        <v>#REF!</v>
      </c>
      <c r="BM1967" s="21" t="e">
        <f>IF(Wedstrijden!#REF!="x","A","")</f>
        <v>#REF!</v>
      </c>
      <c r="BN1967" s="21" t="e">
        <f>IF(Wedstrijden!#REF!="x","B1","")</f>
        <v>#REF!</v>
      </c>
      <c r="BO1967" s="21" t="e">
        <f>IF(Wedstrijden!#REF!="x","BB","")</f>
        <v>#REF!</v>
      </c>
      <c r="BP1967" s="21" t="e">
        <f>IF(Wedstrijden!#REF!="x","B","")</f>
        <v>#REF!</v>
      </c>
      <c r="BQ1967" s="21" t="e">
        <f>IF(Wedstrijden!#REF!="x","L1","")</f>
        <v>#REF!</v>
      </c>
      <c r="BR1967" s="21" t="e">
        <f>IF(Wedstrijden!#REF!="x","L2","")</f>
        <v>#REF!</v>
      </c>
      <c r="BS1967" s="21" t="e">
        <f>IF(Wedstrijden!#REF!="x","M1","")</f>
        <v>#REF!</v>
      </c>
      <c r="BT1967" s="21" t="e">
        <f>IF(Wedstrijden!#REF!="x","M2","")</f>
        <v>#REF!</v>
      </c>
      <c r="BU1967" s="21" t="e">
        <f>IF(Wedstrijden!#REF!="x","Z1","")</f>
        <v>#REF!</v>
      </c>
      <c r="BV1967" s="21" t="e">
        <f>IF(Wedstrijden!#REF!="x","Z2","")</f>
        <v>#REF!</v>
      </c>
      <c r="BW1967" s="21">
        <f>IF(COUNTA(Wedstrijden!#REF!)&lt;&gt;0,1,"")</f>
        <v>1</v>
      </c>
      <c r="BX1967" s="21">
        <f t="shared" si="181"/>
        <v>1</v>
      </c>
      <c r="BY1967" s="21" t="e">
        <f>IF(Wedstrijden!#REF!="x","BB","")</f>
        <v>#REF!</v>
      </c>
      <c r="BZ1967" s="21" t="e">
        <f>IF(Wedstrijden!#REF!="x","B","")</f>
        <v>#REF!</v>
      </c>
      <c r="CA1967" s="21" t="e">
        <f>IF(Wedstrijden!#REF!="x","L1","")</f>
        <v>#REF!</v>
      </c>
      <c r="CB1967" s="21" t="e">
        <f>IF(Wedstrijden!#REF!="x","L2","")</f>
        <v>#REF!</v>
      </c>
      <c r="CC1967" s="21" t="e">
        <f>IF(Wedstrijden!#REF!="x","M1","")</f>
        <v>#REF!</v>
      </c>
      <c r="CD1967" s="21" t="e">
        <f>IF(Wedstrijden!#REF!="x","M2","")</f>
        <v>#REF!</v>
      </c>
      <c r="CE1967" s="21" t="e">
        <f>IF(Wedstrijden!#REF!="x","Z1","")</f>
        <v>#REF!</v>
      </c>
      <c r="CF1967" s="21" t="e">
        <f>IF(Wedstrijden!#REF!="x","Z2","")</f>
        <v>#REF!</v>
      </c>
      <c r="CG1967" s="21" t="e">
        <f>IF(Wedstrijden!#REF!="x","ZZL","")</f>
        <v>#REF!</v>
      </c>
      <c r="CL1967" s="21">
        <f>IF(COUNTA(Wedstrijden!#REF!)&lt;&gt;0,2,"")</f>
        <v>2</v>
      </c>
      <c r="CM1967" s="21">
        <f t="shared" si="182"/>
        <v>2</v>
      </c>
      <c r="CN1967" s="21" t="e">
        <f>IF(Wedstrijden!#REF!="x","AA","")</f>
        <v>#REF!</v>
      </c>
      <c r="CO1967" s="21" t="e">
        <f>IF(Wedstrijden!#REF!="x","A","")</f>
        <v>#REF!</v>
      </c>
      <c r="CP1967" s="21" t="e">
        <f>IF(Wedstrijden!#REF!="x","BB","")</f>
        <v>#REF!</v>
      </c>
      <c r="CQ1967" s="21" t="e">
        <f>IF(Wedstrijden!#REF!="x","B","")</f>
        <v>#REF!</v>
      </c>
      <c r="CR1967" s="21" t="e">
        <f>IF(Wedstrijden!#REF!="x","L","")</f>
        <v>#REF!</v>
      </c>
      <c r="CS1967" s="21" t="e">
        <f>IF(Wedstrijden!#REF!="x","M","")</f>
        <v>#REF!</v>
      </c>
      <c r="CT1967" s="21" t="e">
        <f>IF(Wedstrijden!#REF!="x","Z","")</f>
        <v>#REF!</v>
      </c>
      <c r="CU1967" s="21" t="e">
        <f>IF(Wedstrijden!#REF!="x","ZZ","")</f>
        <v>#REF!</v>
      </c>
      <c r="CV1967" s="21">
        <f>IF(COUNTA(Wedstrijden!#REF!)&lt;&gt;0,2,"")</f>
        <v>2</v>
      </c>
      <c r="CW1967" s="21">
        <f t="shared" si="183"/>
        <v>1</v>
      </c>
      <c r="CX1967" s="21" t="e">
        <f>IF(Wedstrijden!#REF!="x","BB","")</f>
        <v>#REF!</v>
      </c>
      <c r="CY1967" s="21" t="e">
        <f>IF(Wedstrijden!#REF!="x","B","")</f>
        <v>#REF!</v>
      </c>
      <c r="CZ1967" s="21" t="e">
        <f>IF(Wedstrijden!#REF!="x","L","")</f>
        <v>#REF!</v>
      </c>
      <c r="DA1967" s="21" t="e">
        <f>IF(Wedstrijden!#REF!="x","M","")</f>
        <v>#REF!</v>
      </c>
      <c r="DB1967" s="21" t="e">
        <f>IF(Wedstrijden!#REF!="x","Z","")</f>
        <v>#REF!</v>
      </c>
      <c r="DC1967" s="21" t="e">
        <f>IF(Wedstrijden!#REF!="x","ZZ","")</f>
        <v>#REF!</v>
      </c>
      <c r="DD1967" s="21" t="e">
        <f>IF(Wedstrijden!#REF!="x","1.40","")</f>
        <v>#REF!</v>
      </c>
      <c r="DE1967" s="21">
        <f>IF(COUNTA(Wedstrijden!#REF!)&lt;&gt;0,6,"")</f>
        <v>6</v>
      </c>
      <c r="DF1967" s="21">
        <f t="shared" si="184"/>
        <v>2</v>
      </c>
      <c r="DG1967" s="21" t="e">
        <f>IF(Wedstrijden!#REF!="x","L","")</f>
        <v>#REF!</v>
      </c>
      <c r="DH1967" s="21" t="e">
        <f>IF(Wedstrijden!#REF!="x","M","")</f>
        <v>#REF!</v>
      </c>
      <c r="DI1967" s="21" t="e">
        <f>IF(Wedstrijden!#REF!="x","Z","")</f>
        <v>#REF!</v>
      </c>
      <c r="DJ1967" s="21" t="e">
        <f>IF(Wedstrijden!#REF!="x","Z","")</f>
        <v>#REF!</v>
      </c>
      <c r="DK1967" s="21">
        <f>IF(COUNTA(Wedstrijden!#REF!)&lt;&gt;0,6,"")</f>
        <v>6</v>
      </c>
      <c r="DL1967" s="21">
        <f t="shared" si="185"/>
        <v>1</v>
      </c>
      <c r="DM1967" s="21" t="e">
        <f>IF(Wedstrijden!#REF!="x","L","")</f>
        <v>#REF!</v>
      </c>
      <c r="DN1967" s="21" t="e">
        <f>IF(Wedstrijden!#REF!="x","M","")</f>
        <v>#REF!</v>
      </c>
      <c r="DO1967" s="21" t="e">
        <f>IF(Wedstrijden!#REF!="x","Z","")</f>
        <v>#REF!</v>
      </c>
      <c r="DP1967" s="21" t="e">
        <f>IF(Wedstrijden!#REF!="x","Z","")</f>
        <v>#REF!</v>
      </c>
    </row>
    <row r="1968" spans="1:120" ht="14.4" x14ac:dyDescent="0.3">
      <c r="A1968" s="23">
        <f>Wedstrijden!B1891</f>
        <v>0</v>
      </c>
      <c r="B1968" s="21" t="str">
        <f>IFERROR(VLOOKUP(Wedstrijden!D1891,Wedstrijdlocaties!$B$2:$E$600,2,FALSE),"")</f>
        <v/>
      </c>
      <c r="C1968" s="21">
        <f>Wedstrijden!E1891</f>
        <v>0</v>
      </c>
      <c r="D1968" s="21" t="str">
        <f>IFERROR(VLOOKUP(Wedstrijden!F1891,Organisaties!$B$2:$C$500,2,FALSE),"")</f>
        <v/>
      </c>
      <c r="E1968" s="21" t="str">
        <f>IFERROR(VLOOKUP(Wedstrijden!F1891,Organisaties!$B$2:$G$500,5,FALSE),"")</f>
        <v/>
      </c>
      <c r="F1968" s="21" t="e">
        <f>IF(Wedstrijden!#REF!&lt;&gt;"",Wedstrijden!#REF!,"")</f>
        <v>#REF!</v>
      </c>
      <c r="G1968" s="21" t="e">
        <f>IF(Wedstrijden!#REF!="Indoor",1,0)</f>
        <v>#REF!</v>
      </c>
      <c r="H1968" s="21" t="e">
        <f>Wedstrijden!#REF!</f>
        <v>#REF!</v>
      </c>
      <c r="I1968" s="21" t="e">
        <f>IF(Wedstrijden!#REF!="Nee",0,IF(Wedstrijden!#REF!="Ja",1,""))</f>
        <v>#REF!</v>
      </c>
      <c r="J1968" s="21" t="e">
        <f>IF(Wedstrijden!#REF!&lt;&gt;"",Wedstrijden!#REF!,"")</f>
        <v>#REF!</v>
      </c>
      <c r="BJ1968" s="21">
        <f>IF(COUNTA(Wedstrijden!#REF!)&lt;&gt;0,1,"")</f>
        <v>1</v>
      </c>
      <c r="BK1968" s="21">
        <f t="shared" si="180"/>
        <v>2</v>
      </c>
      <c r="BL1968" s="21" t="e">
        <f>IF(Wedstrijden!#REF!="x","AA","")</f>
        <v>#REF!</v>
      </c>
      <c r="BM1968" s="21" t="e">
        <f>IF(Wedstrijden!#REF!="x","A","")</f>
        <v>#REF!</v>
      </c>
      <c r="BN1968" s="21" t="e">
        <f>IF(Wedstrijden!#REF!="x","B1","")</f>
        <v>#REF!</v>
      </c>
      <c r="BO1968" s="21" t="e">
        <f>IF(Wedstrijden!#REF!="x","BB","")</f>
        <v>#REF!</v>
      </c>
      <c r="BP1968" s="21" t="e">
        <f>IF(Wedstrijden!#REF!="x","B","")</f>
        <v>#REF!</v>
      </c>
      <c r="BQ1968" s="21" t="e">
        <f>IF(Wedstrijden!#REF!="x","L1","")</f>
        <v>#REF!</v>
      </c>
      <c r="BR1968" s="21" t="e">
        <f>IF(Wedstrijden!#REF!="x","L2","")</f>
        <v>#REF!</v>
      </c>
      <c r="BS1968" s="21" t="e">
        <f>IF(Wedstrijden!#REF!="x","M1","")</f>
        <v>#REF!</v>
      </c>
      <c r="BT1968" s="21" t="e">
        <f>IF(Wedstrijden!#REF!="x","M2","")</f>
        <v>#REF!</v>
      </c>
      <c r="BU1968" s="21" t="e">
        <f>IF(Wedstrijden!#REF!="x","Z1","")</f>
        <v>#REF!</v>
      </c>
      <c r="BV1968" s="21" t="e">
        <f>IF(Wedstrijden!#REF!="x","Z2","")</f>
        <v>#REF!</v>
      </c>
      <c r="BW1968" s="21">
        <f>IF(COUNTA(Wedstrijden!#REF!)&lt;&gt;0,1,"")</f>
        <v>1</v>
      </c>
      <c r="BX1968" s="21">
        <f t="shared" si="181"/>
        <v>1</v>
      </c>
      <c r="BY1968" s="21" t="e">
        <f>IF(Wedstrijden!#REF!="x","BB","")</f>
        <v>#REF!</v>
      </c>
      <c r="BZ1968" s="21" t="e">
        <f>IF(Wedstrijden!#REF!="x","B","")</f>
        <v>#REF!</v>
      </c>
      <c r="CA1968" s="21" t="e">
        <f>IF(Wedstrijden!#REF!="x","L1","")</f>
        <v>#REF!</v>
      </c>
      <c r="CB1968" s="21" t="e">
        <f>IF(Wedstrijden!#REF!="x","L2","")</f>
        <v>#REF!</v>
      </c>
      <c r="CC1968" s="21" t="e">
        <f>IF(Wedstrijden!#REF!="x","M1","")</f>
        <v>#REF!</v>
      </c>
      <c r="CD1968" s="21" t="e">
        <f>IF(Wedstrijden!#REF!="x","M2","")</f>
        <v>#REF!</v>
      </c>
      <c r="CE1968" s="21" t="e">
        <f>IF(Wedstrijden!#REF!="x","Z1","")</f>
        <v>#REF!</v>
      </c>
      <c r="CF1968" s="21" t="e">
        <f>IF(Wedstrijden!#REF!="x","Z2","")</f>
        <v>#REF!</v>
      </c>
      <c r="CG1968" s="21" t="e">
        <f>IF(Wedstrijden!#REF!="x","ZZL","")</f>
        <v>#REF!</v>
      </c>
      <c r="CL1968" s="21">
        <f>IF(COUNTA(Wedstrijden!#REF!)&lt;&gt;0,2,"")</f>
        <v>2</v>
      </c>
      <c r="CM1968" s="21">
        <f t="shared" si="182"/>
        <v>2</v>
      </c>
      <c r="CN1968" s="21" t="e">
        <f>IF(Wedstrijden!#REF!="x","AA","")</f>
        <v>#REF!</v>
      </c>
      <c r="CO1968" s="21" t="e">
        <f>IF(Wedstrijden!#REF!="x","A","")</f>
        <v>#REF!</v>
      </c>
      <c r="CP1968" s="21" t="e">
        <f>IF(Wedstrijden!#REF!="x","BB","")</f>
        <v>#REF!</v>
      </c>
      <c r="CQ1968" s="21" t="e">
        <f>IF(Wedstrijden!#REF!="x","B","")</f>
        <v>#REF!</v>
      </c>
      <c r="CR1968" s="21" t="e">
        <f>IF(Wedstrijden!#REF!="x","L","")</f>
        <v>#REF!</v>
      </c>
      <c r="CS1968" s="21" t="e">
        <f>IF(Wedstrijden!#REF!="x","M","")</f>
        <v>#REF!</v>
      </c>
      <c r="CT1968" s="21" t="e">
        <f>IF(Wedstrijden!#REF!="x","Z","")</f>
        <v>#REF!</v>
      </c>
      <c r="CU1968" s="21" t="e">
        <f>IF(Wedstrijden!#REF!="x","ZZ","")</f>
        <v>#REF!</v>
      </c>
      <c r="CV1968" s="21">
        <f>IF(COUNTA(Wedstrijden!#REF!)&lt;&gt;0,2,"")</f>
        <v>2</v>
      </c>
      <c r="CW1968" s="21">
        <f t="shared" si="183"/>
        <v>1</v>
      </c>
      <c r="CX1968" s="21" t="e">
        <f>IF(Wedstrijden!#REF!="x","BB","")</f>
        <v>#REF!</v>
      </c>
      <c r="CY1968" s="21" t="e">
        <f>IF(Wedstrijden!#REF!="x","B","")</f>
        <v>#REF!</v>
      </c>
      <c r="CZ1968" s="21" t="e">
        <f>IF(Wedstrijden!#REF!="x","L","")</f>
        <v>#REF!</v>
      </c>
      <c r="DA1968" s="21" t="e">
        <f>IF(Wedstrijden!#REF!="x","M","")</f>
        <v>#REF!</v>
      </c>
      <c r="DB1968" s="21" t="e">
        <f>IF(Wedstrijden!#REF!="x","Z","")</f>
        <v>#REF!</v>
      </c>
      <c r="DC1968" s="21" t="e">
        <f>IF(Wedstrijden!#REF!="x","ZZ","")</f>
        <v>#REF!</v>
      </c>
      <c r="DD1968" s="21" t="e">
        <f>IF(Wedstrijden!#REF!="x","1.40","")</f>
        <v>#REF!</v>
      </c>
      <c r="DE1968" s="21">
        <f>IF(COUNTA(Wedstrijden!#REF!)&lt;&gt;0,6,"")</f>
        <v>6</v>
      </c>
      <c r="DF1968" s="21">
        <f t="shared" si="184"/>
        <v>2</v>
      </c>
      <c r="DG1968" s="21" t="e">
        <f>IF(Wedstrijden!#REF!="x","L","")</f>
        <v>#REF!</v>
      </c>
      <c r="DH1968" s="21" t="e">
        <f>IF(Wedstrijden!#REF!="x","M","")</f>
        <v>#REF!</v>
      </c>
      <c r="DI1968" s="21" t="e">
        <f>IF(Wedstrijden!#REF!="x","Z","")</f>
        <v>#REF!</v>
      </c>
      <c r="DJ1968" s="21" t="e">
        <f>IF(Wedstrijden!#REF!="x","Z","")</f>
        <v>#REF!</v>
      </c>
      <c r="DK1968" s="21">
        <f>IF(COUNTA(Wedstrijden!#REF!)&lt;&gt;0,6,"")</f>
        <v>6</v>
      </c>
      <c r="DL1968" s="21">
        <f t="shared" si="185"/>
        <v>1</v>
      </c>
      <c r="DM1968" s="21" t="e">
        <f>IF(Wedstrijden!#REF!="x","L","")</f>
        <v>#REF!</v>
      </c>
      <c r="DN1968" s="21" t="e">
        <f>IF(Wedstrijden!#REF!="x","M","")</f>
        <v>#REF!</v>
      </c>
      <c r="DO1968" s="21" t="e">
        <f>IF(Wedstrijden!#REF!="x","Z","")</f>
        <v>#REF!</v>
      </c>
      <c r="DP1968" s="21" t="e">
        <f>IF(Wedstrijden!#REF!="x","Z","")</f>
        <v>#REF!</v>
      </c>
    </row>
    <row r="1969" spans="1:120" ht="14.4" x14ac:dyDescent="0.3">
      <c r="A1969" s="23">
        <f>Wedstrijden!B1892</f>
        <v>0</v>
      </c>
      <c r="B1969" s="21" t="str">
        <f>IFERROR(VLOOKUP(Wedstrijden!D1892,Wedstrijdlocaties!$B$2:$E$600,2,FALSE),"")</f>
        <v/>
      </c>
      <c r="C1969" s="21">
        <f>Wedstrijden!E1892</f>
        <v>0</v>
      </c>
      <c r="D1969" s="21" t="str">
        <f>IFERROR(VLOOKUP(Wedstrijden!F1892,Organisaties!$B$2:$C$500,2,FALSE),"")</f>
        <v/>
      </c>
      <c r="E1969" s="21" t="str">
        <f>IFERROR(VLOOKUP(Wedstrijden!F1892,Organisaties!$B$2:$G$500,5,FALSE),"")</f>
        <v/>
      </c>
      <c r="F1969" s="21" t="e">
        <f>IF(Wedstrijden!#REF!&lt;&gt;"",Wedstrijden!#REF!,"")</f>
        <v>#REF!</v>
      </c>
      <c r="G1969" s="21" t="e">
        <f>IF(Wedstrijden!#REF!="Indoor",1,0)</f>
        <v>#REF!</v>
      </c>
      <c r="H1969" s="21" t="e">
        <f>Wedstrijden!#REF!</f>
        <v>#REF!</v>
      </c>
      <c r="I1969" s="21" t="e">
        <f>IF(Wedstrijden!#REF!="Nee",0,IF(Wedstrijden!#REF!="Ja",1,""))</f>
        <v>#REF!</v>
      </c>
      <c r="J1969" s="21" t="e">
        <f>IF(Wedstrijden!#REF!&lt;&gt;"",Wedstrijden!#REF!,"")</f>
        <v>#REF!</v>
      </c>
      <c r="BJ1969" s="21">
        <f>IF(COUNTA(Wedstrijden!#REF!)&lt;&gt;0,1,"")</f>
        <v>1</v>
      </c>
      <c r="BK1969" s="21">
        <f t="shared" si="180"/>
        <v>2</v>
      </c>
      <c r="BL1969" s="21" t="e">
        <f>IF(Wedstrijden!#REF!="x","AA","")</f>
        <v>#REF!</v>
      </c>
      <c r="BM1969" s="21" t="e">
        <f>IF(Wedstrijden!#REF!="x","A","")</f>
        <v>#REF!</v>
      </c>
      <c r="BN1969" s="21" t="e">
        <f>IF(Wedstrijden!#REF!="x","B1","")</f>
        <v>#REF!</v>
      </c>
      <c r="BO1969" s="21" t="e">
        <f>IF(Wedstrijden!#REF!="x","BB","")</f>
        <v>#REF!</v>
      </c>
      <c r="BP1969" s="21" t="e">
        <f>IF(Wedstrijden!#REF!="x","B","")</f>
        <v>#REF!</v>
      </c>
      <c r="BQ1969" s="21" t="e">
        <f>IF(Wedstrijden!#REF!="x","L1","")</f>
        <v>#REF!</v>
      </c>
      <c r="BR1969" s="21" t="e">
        <f>IF(Wedstrijden!#REF!="x","L2","")</f>
        <v>#REF!</v>
      </c>
      <c r="BS1969" s="21" t="e">
        <f>IF(Wedstrijden!#REF!="x","M1","")</f>
        <v>#REF!</v>
      </c>
      <c r="BT1969" s="21" t="e">
        <f>IF(Wedstrijden!#REF!="x","M2","")</f>
        <v>#REF!</v>
      </c>
      <c r="BU1969" s="21" t="e">
        <f>IF(Wedstrijden!#REF!="x","Z1","")</f>
        <v>#REF!</v>
      </c>
      <c r="BV1969" s="21" t="e">
        <f>IF(Wedstrijden!#REF!="x","Z2","")</f>
        <v>#REF!</v>
      </c>
      <c r="BW1969" s="21">
        <f>IF(COUNTA(Wedstrijden!#REF!)&lt;&gt;0,1,"")</f>
        <v>1</v>
      </c>
      <c r="BX1969" s="21">
        <f t="shared" si="181"/>
        <v>1</v>
      </c>
      <c r="BY1969" s="21" t="e">
        <f>IF(Wedstrijden!#REF!="x","BB","")</f>
        <v>#REF!</v>
      </c>
      <c r="BZ1969" s="21" t="e">
        <f>IF(Wedstrijden!#REF!="x","B","")</f>
        <v>#REF!</v>
      </c>
      <c r="CA1969" s="21" t="e">
        <f>IF(Wedstrijden!#REF!="x","L1","")</f>
        <v>#REF!</v>
      </c>
      <c r="CB1969" s="21" t="e">
        <f>IF(Wedstrijden!#REF!="x","L2","")</f>
        <v>#REF!</v>
      </c>
      <c r="CC1969" s="21" t="e">
        <f>IF(Wedstrijden!#REF!="x","M1","")</f>
        <v>#REF!</v>
      </c>
      <c r="CD1969" s="21" t="e">
        <f>IF(Wedstrijden!#REF!="x","M2","")</f>
        <v>#REF!</v>
      </c>
      <c r="CE1969" s="21" t="e">
        <f>IF(Wedstrijden!#REF!="x","Z1","")</f>
        <v>#REF!</v>
      </c>
      <c r="CF1969" s="21" t="e">
        <f>IF(Wedstrijden!#REF!="x","Z2","")</f>
        <v>#REF!</v>
      </c>
      <c r="CG1969" s="21" t="e">
        <f>IF(Wedstrijden!#REF!="x","ZZL","")</f>
        <v>#REF!</v>
      </c>
      <c r="CL1969" s="21">
        <f>IF(COUNTA(Wedstrijden!#REF!)&lt;&gt;0,2,"")</f>
        <v>2</v>
      </c>
      <c r="CM1969" s="21">
        <f t="shared" si="182"/>
        <v>2</v>
      </c>
      <c r="CN1969" s="21" t="e">
        <f>IF(Wedstrijden!#REF!="x","AA","")</f>
        <v>#REF!</v>
      </c>
      <c r="CO1969" s="21" t="e">
        <f>IF(Wedstrijden!#REF!="x","A","")</f>
        <v>#REF!</v>
      </c>
      <c r="CP1969" s="21" t="e">
        <f>IF(Wedstrijden!#REF!="x","BB","")</f>
        <v>#REF!</v>
      </c>
      <c r="CQ1969" s="21" t="e">
        <f>IF(Wedstrijden!#REF!="x","B","")</f>
        <v>#REF!</v>
      </c>
      <c r="CR1969" s="21" t="e">
        <f>IF(Wedstrijden!#REF!="x","L","")</f>
        <v>#REF!</v>
      </c>
      <c r="CS1969" s="21" t="e">
        <f>IF(Wedstrijden!#REF!="x","M","")</f>
        <v>#REF!</v>
      </c>
      <c r="CT1969" s="21" t="e">
        <f>IF(Wedstrijden!#REF!="x","Z","")</f>
        <v>#REF!</v>
      </c>
      <c r="CU1969" s="21" t="e">
        <f>IF(Wedstrijden!#REF!="x","ZZ","")</f>
        <v>#REF!</v>
      </c>
      <c r="CV1969" s="21">
        <f>IF(COUNTA(Wedstrijden!#REF!)&lt;&gt;0,2,"")</f>
        <v>2</v>
      </c>
      <c r="CW1969" s="21">
        <f t="shared" si="183"/>
        <v>1</v>
      </c>
      <c r="CX1969" s="21" t="e">
        <f>IF(Wedstrijden!#REF!="x","BB","")</f>
        <v>#REF!</v>
      </c>
      <c r="CY1969" s="21" t="e">
        <f>IF(Wedstrijden!#REF!="x","B","")</f>
        <v>#REF!</v>
      </c>
      <c r="CZ1969" s="21" t="e">
        <f>IF(Wedstrijden!#REF!="x","L","")</f>
        <v>#REF!</v>
      </c>
      <c r="DA1969" s="21" t="e">
        <f>IF(Wedstrijden!#REF!="x","M","")</f>
        <v>#REF!</v>
      </c>
      <c r="DB1969" s="21" t="e">
        <f>IF(Wedstrijden!#REF!="x","Z","")</f>
        <v>#REF!</v>
      </c>
      <c r="DC1969" s="21" t="e">
        <f>IF(Wedstrijden!#REF!="x","ZZ","")</f>
        <v>#REF!</v>
      </c>
      <c r="DD1969" s="21" t="e">
        <f>IF(Wedstrijden!#REF!="x","1.40","")</f>
        <v>#REF!</v>
      </c>
      <c r="DE1969" s="21">
        <f>IF(COUNTA(Wedstrijden!#REF!)&lt;&gt;0,6,"")</f>
        <v>6</v>
      </c>
      <c r="DF1969" s="21">
        <f t="shared" si="184"/>
        <v>2</v>
      </c>
      <c r="DG1969" s="21" t="e">
        <f>IF(Wedstrijden!#REF!="x","L","")</f>
        <v>#REF!</v>
      </c>
      <c r="DH1969" s="21" t="e">
        <f>IF(Wedstrijden!#REF!="x","M","")</f>
        <v>#REF!</v>
      </c>
      <c r="DI1969" s="21" t="e">
        <f>IF(Wedstrijden!#REF!="x","Z","")</f>
        <v>#REF!</v>
      </c>
      <c r="DJ1969" s="21" t="e">
        <f>IF(Wedstrijden!#REF!="x","Z","")</f>
        <v>#REF!</v>
      </c>
      <c r="DK1969" s="21">
        <f>IF(COUNTA(Wedstrijden!#REF!)&lt;&gt;0,6,"")</f>
        <v>6</v>
      </c>
      <c r="DL1969" s="21">
        <f t="shared" si="185"/>
        <v>1</v>
      </c>
      <c r="DM1969" s="21" t="e">
        <f>IF(Wedstrijden!#REF!="x","L","")</f>
        <v>#REF!</v>
      </c>
      <c r="DN1969" s="21" t="e">
        <f>IF(Wedstrijden!#REF!="x","M","")</f>
        <v>#REF!</v>
      </c>
      <c r="DO1969" s="21" t="e">
        <f>IF(Wedstrijden!#REF!="x","Z","")</f>
        <v>#REF!</v>
      </c>
      <c r="DP1969" s="21" t="e">
        <f>IF(Wedstrijden!#REF!="x","Z","")</f>
        <v>#REF!</v>
      </c>
    </row>
    <row r="1970" spans="1:120" ht="14.4" x14ac:dyDescent="0.3">
      <c r="A1970" s="23">
        <f>Wedstrijden!B1893</f>
        <v>0</v>
      </c>
      <c r="B1970" s="21" t="str">
        <f>IFERROR(VLOOKUP(Wedstrijden!D1893,Wedstrijdlocaties!$B$2:$E$600,2,FALSE),"")</f>
        <v/>
      </c>
      <c r="C1970" s="21">
        <f>Wedstrijden!E1893</f>
        <v>0</v>
      </c>
      <c r="D1970" s="21" t="str">
        <f>IFERROR(VLOOKUP(Wedstrijden!F1893,Organisaties!$B$2:$C$500,2,FALSE),"")</f>
        <v/>
      </c>
      <c r="E1970" s="21" t="str">
        <f>IFERROR(VLOOKUP(Wedstrijden!F1893,Organisaties!$B$2:$G$500,5,FALSE),"")</f>
        <v/>
      </c>
      <c r="F1970" s="21" t="e">
        <f>IF(Wedstrijden!#REF!&lt;&gt;"",Wedstrijden!#REF!,"")</f>
        <v>#REF!</v>
      </c>
      <c r="G1970" s="21" t="e">
        <f>IF(Wedstrijden!#REF!="Indoor",1,0)</f>
        <v>#REF!</v>
      </c>
      <c r="H1970" s="21" t="e">
        <f>Wedstrijden!#REF!</f>
        <v>#REF!</v>
      </c>
      <c r="I1970" s="21" t="e">
        <f>IF(Wedstrijden!#REF!="Nee",0,IF(Wedstrijden!#REF!="Ja",1,""))</f>
        <v>#REF!</v>
      </c>
      <c r="J1970" s="21" t="e">
        <f>IF(Wedstrijden!#REF!&lt;&gt;"",Wedstrijden!#REF!,"")</f>
        <v>#REF!</v>
      </c>
      <c r="BJ1970" s="21">
        <f>IF(COUNTA(Wedstrijden!#REF!)&lt;&gt;0,1,"")</f>
        <v>1</v>
      </c>
      <c r="BK1970" s="21">
        <f t="shared" si="180"/>
        <v>2</v>
      </c>
      <c r="BL1970" s="21" t="e">
        <f>IF(Wedstrijden!#REF!="x","AA","")</f>
        <v>#REF!</v>
      </c>
      <c r="BM1970" s="21" t="e">
        <f>IF(Wedstrijden!#REF!="x","A","")</f>
        <v>#REF!</v>
      </c>
      <c r="BN1970" s="21" t="e">
        <f>IF(Wedstrijden!#REF!="x","B1","")</f>
        <v>#REF!</v>
      </c>
      <c r="BO1970" s="21" t="e">
        <f>IF(Wedstrijden!#REF!="x","BB","")</f>
        <v>#REF!</v>
      </c>
      <c r="BP1970" s="21" t="e">
        <f>IF(Wedstrijden!#REF!="x","B","")</f>
        <v>#REF!</v>
      </c>
      <c r="BQ1970" s="21" t="e">
        <f>IF(Wedstrijden!#REF!="x","L1","")</f>
        <v>#REF!</v>
      </c>
      <c r="BR1970" s="21" t="e">
        <f>IF(Wedstrijden!#REF!="x","L2","")</f>
        <v>#REF!</v>
      </c>
      <c r="BS1970" s="21" t="e">
        <f>IF(Wedstrijden!#REF!="x","M1","")</f>
        <v>#REF!</v>
      </c>
      <c r="BT1970" s="21" t="e">
        <f>IF(Wedstrijden!#REF!="x","M2","")</f>
        <v>#REF!</v>
      </c>
      <c r="BU1970" s="21" t="e">
        <f>IF(Wedstrijden!#REF!="x","Z1","")</f>
        <v>#REF!</v>
      </c>
      <c r="BV1970" s="21" t="e">
        <f>IF(Wedstrijden!#REF!="x","Z2","")</f>
        <v>#REF!</v>
      </c>
      <c r="BW1970" s="21">
        <f>IF(COUNTA(Wedstrijden!#REF!)&lt;&gt;0,1,"")</f>
        <v>1</v>
      </c>
      <c r="BX1970" s="21">
        <f t="shared" si="181"/>
        <v>1</v>
      </c>
      <c r="BY1970" s="21" t="e">
        <f>IF(Wedstrijden!#REF!="x","BB","")</f>
        <v>#REF!</v>
      </c>
      <c r="BZ1970" s="21" t="e">
        <f>IF(Wedstrijden!#REF!="x","B","")</f>
        <v>#REF!</v>
      </c>
      <c r="CA1970" s="21" t="e">
        <f>IF(Wedstrijden!#REF!="x","L1","")</f>
        <v>#REF!</v>
      </c>
      <c r="CB1970" s="21" t="e">
        <f>IF(Wedstrijden!#REF!="x","L2","")</f>
        <v>#REF!</v>
      </c>
      <c r="CC1970" s="21" t="e">
        <f>IF(Wedstrijden!#REF!="x","M1","")</f>
        <v>#REF!</v>
      </c>
      <c r="CD1970" s="21" t="e">
        <f>IF(Wedstrijden!#REF!="x","M2","")</f>
        <v>#REF!</v>
      </c>
      <c r="CE1970" s="21" t="e">
        <f>IF(Wedstrijden!#REF!="x","Z1","")</f>
        <v>#REF!</v>
      </c>
      <c r="CF1970" s="21" t="e">
        <f>IF(Wedstrijden!#REF!="x","Z2","")</f>
        <v>#REF!</v>
      </c>
      <c r="CG1970" s="21" t="e">
        <f>IF(Wedstrijden!#REF!="x","ZZL","")</f>
        <v>#REF!</v>
      </c>
      <c r="CL1970" s="21">
        <f>IF(COUNTA(Wedstrijden!#REF!)&lt;&gt;0,2,"")</f>
        <v>2</v>
      </c>
      <c r="CM1970" s="21">
        <f t="shared" si="182"/>
        <v>2</v>
      </c>
      <c r="CN1970" s="21" t="e">
        <f>IF(Wedstrijden!#REF!="x","AA","")</f>
        <v>#REF!</v>
      </c>
      <c r="CO1970" s="21" t="e">
        <f>IF(Wedstrijden!#REF!="x","A","")</f>
        <v>#REF!</v>
      </c>
      <c r="CP1970" s="21" t="e">
        <f>IF(Wedstrijden!#REF!="x","BB","")</f>
        <v>#REF!</v>
      </c>
      <c r="CQ1970" s="21" t="e">
        <f>IF(Wedstrijden!#REF!="x","B","")</f>
        <v>#REF!</v>
      </c>
      <c r="CR1970" s="21" t="e">
        <f>IF(Wedstrijden!#REF!="x","L","")</f>
        <v>#REF!</v>
      </c>
      <c r="CS1970" s="21" t="e">
        <f>IF(Wedstrijden!#REF!="x","M","")</f>
        <v>#REF!</v>
      </c>
      <c r="CT1970" s="21" t="e">
        <f>IF(Wedstrijden!#REF!="x","Z","")</f>
        <v>#REF!</v>
      </c>
      <c r="CU1970" s="21" t="e">
        <f>IF(Wedstrijden!#REF!="x","ZZ","")</f>
        <v>#REF!</v>
      </c>
      <c r="CV1970" s="21">
        <f>IF(COUNTA(Wedstrijden!#REF!)&lt;&gt;0,2,"")</f>
        <v>2</v>
      </c>
      <c r="CW1970" s="21">
        <f t="shared" si="183"/>
        <v>1</v>
      </c>
      <c r="CX1970" s="21" t="e">
        <f>IF(Wedstrijden!#REF!="x","BB","")</f>
        <v>#REF!</v>
      </c>
      <c r="CY1970" s="21" t="e">
        <f>IF(Wedstrijden!#REF!="x","B","")</f>
        <v>#REF!</v>
      </c>
      <c r="CZ1970" s="21" t="e">
        <f>IF(Wedstrijden!#REF!="x","L","")</f>
        <v>#REF!</v>
      </c>
      <c r="DA1970" s="21" t="e">
        <f>IF(Wedstrijden!#REF!="x","M","")</f>
        <v>#REF!</v>
      </c>
      <c r="DB1970" s="21" t="e">
        <f>IF(Wedstrijden!#REF!="x","Z","")</f>
        <v>#REF!</v>
      </c>
      <c r="DC1970" s="21" t="e">
        <f>IF(Wedstrijden!#REF!="x","ZZ","")</f>
        <v>#REF!</v>
      </c>
      <c r="DD1970" s="21" t="e">
        <f>IF(Wedstrijden!#REF!="x","1.40","")</f>
        <v>#REF!</v>
      </c>
      <c r="DE1970" s="21">
        <f>IF(COUNTA(Wedstrijden!#REF!)&lt;&gt;0,6,"")</f>
        <v>6</v>
      </c>
      <c r="DF1970" s="21">
        <f t="shared" si="184"/>
        <v>2</v>
      </c>
      <c r="DG1970" s="21" t="e">
        <f>IF(Wedstrijden!#REF!="x","L","")</f>
        <v>#REF!</v>
      </c>
      <c r="DH1970" s="21" t="e">
        <f>IF(Wedstrijden!#REF!="x","M","")</f>
        <v>#REF!</v>
      </c>
      <c r="DI1970" s="21" t="e">
        <f>IF(Wedstrijden!#REF!="x","Z","")</f>
        <v>#REF!</v>
      </c>
      <c r="DJ1970" s="21" t="e">
        <f>IF(Wedstrijden!#REF!="x","Z","")</f>
        <v>#REF!</v>
      </c>
      <c r="DK1970" s="21">
        <f>IF(COUNTA(Wedstrijden!#REF!)&lt;&gt;0,6,"")</f>
        <v>6</v>
      </c>
      <c r="DL1970" s="21">
        <f t="shared" si="185"/>
        <v>1</v>
      </c>
      <c r="DM1970" s="21" t="e">
        <f>IF(Wedstrijden!#REF!="x","L","")</f>
        <v>#REF!</v>
      </c>
      <c r="DN1970" s="21" t="e">
        <f>IF(Wedstrijden!#REF!="x","M","")</f>
        <v>#REF!</v>
      </c>
      <c r="DO1970" s="21" t="e">
        <f>IF(Wedstrijden!#REF!="x","Z","")</f>
        <v>#REF!</v>
      </c>
      <c r="DP1970" s="21" t="e">
        <f>IF(Wedstrijden!#REF!="x","Z","")</f>
        <v>#REF!</v>
      </c>
    </row>
    <row r="1971" spans="1:120" ht="14.4" x14ac:dyDescent="0.3">
      <c r="A1971" s="23">
        <f>Wedstrijden!B1894</f>
        <v>0</v>
      </c>
      <c r="B1971" s="21" t="str">
        <f>IFERROR(VLOOKUP(Wedstrijden!D1894,Wedstrijdlocaties!$B$2:$E$600,2,FALSE),"")</f>
        <v/>
      </c>
      <c r="C1971" s="21">
        <f>Wedstrijden!E1894</f>
        <v>0</v>
      </c>
      <c r="D1971" s="21" t="str">
        <f>IFERROR(VLOOKUP(Wedstrijden!F1894,Organisaties!$B$2:$C$500,2,FALSE),"")</f>
        <v/>
      </c>
      <c r="E1971" s="21" t="str">
        <f>IFERROR(VLOOKUP(Wedstrijden!F1894,Organisaties!$B$2:$G$500,5,FALSE),"")</f>
        <v/>
      </c>
      <c r="F1971" s="21" t="e">
        <f>IF(Wedstrijden!#REF!&lt;&gt;"",Wedstrijden!#REF!,"")</f>
        <v>#REF!</v>
      </c>
      <c r="G1971" s="21" t="e">
        <f>IF(Wedstrijden!#REF!="Indoor",1,0)</f>
        <v>#REF!</v>
      </c>
      <c r="H1971" s="21" t="e">
        <f>Wedstrijden!#REF!</f>
        <v>#REF!</v>
      </c>
      <c r="I1971" s="21" t="e">
        <f>IF(Wedstrijden!#REF!="Nee",0,IF(Wedstrijden!#REF!="Ja",1,""))</f>
        <v>#REF!</v>
      </c>
      <c r="J1971" s="21" t="e">
        <f>IF(Wedstrijden!#REF!&lt;&gt;"",Wedstrijden!#REF!,"")</f>
        <v>#REF!</v>
      </c>
      <c r="BJ1971" s="21">
        <f>IF(COUNTA(Wedstrijden!#REF!)&lt;&gt;0,1,"")</f>
        <v>1</v>
      </c>
      <c r="BK1971" s="21">
        <f t="shared" si="180"/>
        <v>2</v>
      </c>
      <c r="BL1971" s="21" t="e">
        <f>IF(Wedstrijden!#REF!="x","AA","")</f>
        <v>#REF!</v>
      </c>
      <c r="BM1971" s="21" t="e">
        <f>IF(Wedstrijden!#REF!="x","A","")</f>
        <v>#REF!</v>
      </c>
      <c r="BN1971" s="21" t="e">
        <f>IF(Wedstrijden!#REF!="x","B1","")</f>
        <v>#REF!</v>
      </c>
      <c r="BO1971" s="21" t="e">
        <f>IF(Wedstrijden!#REF!="x","BB","")</f>
        <v>#REF!</v>
      </c>
      <c r="BP1971" s="21" t="e">
        <f>IF(Wedstrijden!#REF!="x","B","")</f>
        <v>#REF!</v>
      </c>
      <c r="BQ1971" s="21" t="e">
        <f>IF(Wedstrijden!#REF!="x","L1","")</f>
        <v>#REF!</v>
      </c>
      <c r="BR1971" s="21" t="e">
        <f>IF(Wedstrijden!#REF!="x","L2","")</f>
        <v>#REF!</v>
      </c>
      <c r="BS1971" s="21" t="e">
        <f>IF(Wedstrijden!#REF!="x","M1","")</f>
        <v>#REF!</v>
      </c>
      <c r="BT1971" s="21" t="e">
        <f>IF(Wedstrijden!#REF!="x","M2","")</f>
        <v>#REF!</v>
      </c>
      <c r="BU1971" s="21" t="e">
        <f>IF(Wedstrijden!#REF!="x","Z1","")</f>
        <v>#REF!</v>
      </c>
      <c r="BV1971" s="21" t="e">
        <f>IF(Wedstrijden!#REF!="x","Z2","")</f>
        <v>#REF!</v>
      </c>
      <c r="BW1971" s="21">
        <f>IF(COUNTA(Wedstrijden!#REF!)&lt;&gt;0,1,"")</f>
        <v>1</v>
      </c>
      <c r="BX1971" s="21">
        <f t="shared" si="181"/>
        <v>1</v>
      </c>
      <c r="BY1971" s="21" t="e">
        <f>IF(Wedstrijden!#REF!="x","BB","")</f>
        <v>#REF!</v>
      </c>
      <c r="BZ1971" s="21" t="e">
        <f>IF(Wedstrijden!#REF!="x","B","")</f>
        <v>#REF!</v>
      </c>
      <c r="CA1971" s="21" t="e">
        <f>IF(Wedstrijden!#REF!="x","L1","")</f>
        <v>#REF!</v>
      </c>
      <c r="CB1971" s="21" t="e">
        <f>IF(Wedstrijden!#REF!="x","L2","")</f>
        <v>#REF!</v>
      </c>
      <c r="CC1971" s="21" t="e">
        <f>IF(Wedstrijden!#REF!="x","M1","")</f>
        <v>#REF!</v>
      </c>
      <c r="CD1971" s="21" t="e">
        <f>IF(Wedstrijden!#REF!="x","M2","")</f>
        <v>#REF!</v>
      </c>
      <c r="CE1971" s="21" t="e">
        <f>IF(Wedstrijden!#REF!="x","Z1","")</f>
        <v>#REF!</v>
      </c>
      <c r="CF1971" s="21" t="e">
        <f>IF(Wedstrijden!#REF!="x","Z2","")</f>
        <v>#REF!</v>
      </c>
      <c r="CG1971" s="21" t="e">
        <f>IF(Wedstrijden!#REF!="x","ZZL","")</f>
        <v>#REF!</v>
      </c>
      <c r="CL1971" s="21">
        <f>IF(COUNTA(Wedstrijden!#REF!)&lt;&gt;0,2,"")</f>
        <v>2</v>
      </c>
      <c r="CM1971" s="21">
        <f t="shared" si="182"/>
        <v>2</v>
      </c>
      <c r="CN1971" s="21" t="e">
        <f>IF(Wedstrijden!#REF!="x","AA","")</f>
        <v>#REF!</v>
      </c>
      <c r="CO1971" s="21" t="e">
        <f>IF(Wedstrijden!#REF!="x","A","")</f>
        <v>#REF!</v>
      </c>
      <c r="CP1971" s="21" t="e">
        <f>IF(Wedstrijden!#REF!="x","BB","")</f>
        <v>#REF!</v>
      </c>
      <c r="CQ1971" s="21" t="e">
        <f>IF(Wedstrijden!#REF!="x","B","")</f>
        <v>#REF!</v>
      </c>
      <c r="CR1971" s="21" t="e">
        <f>IF(Wedstrijden!#REF!="x","L","")</f>
        <v>#REF!</v>
      </c>
      <c r="CS1971" s="21" t="e">
        <f>IF(Wedstrijden!#REF!="x","M","")</f>
        <v>#REF!</v>
      </c>
      <c r="CT1971" s="21" t="e">
        <f>IF(Wedstrijden!#REF!="x","Z","")</f>
        <v>#REF!</v>
      </c>
      <c r="CU1971" s="21" t="e">
        <f>IF(Wedstrijden!#REF!="x","ZZ","")</f>
        <v>#REF!</v>
      </c>
      <c r="CV1971" s="21">
        <f>IF(COUNTA(Wedstrijden!#REF!)&lt;&gt;0,2,"")</f>
        <v>2</v>
      </c>
      <c r="CW1971" s="21">
        <f t="shared" si="183"/>
        <v>1</v>
      </c>
      <c r="CX1971" s="21" t="e">
        <f>IF(Wedstrijden!#REF!="x","BB","")</f>
        <v>#REF!</v>
      </c>
      <c r="CY1971" s="21" t="e">
        <f>IF(Wedstrijden!#REF!="x","B","")</f>
        <v>#REF!</v>
      </c>
      <c r="CZ1971" s="21" t="e">
        <f>IF(Wedstrijden!#REF!="x","L","")</f>
        <v>#REF!</v>
      </c>
      <c r="DA1971" s="21" t="e">
        <f>IF(Wedstrijden!#REF!="x","M","")</f>
        <v>#REF!</v>
      </c>
      <c r="DB1971" s="21" t="e">
        <f>IF(Wedstrijden!#REF!="x","Z","")</f>
        <v>#REF!</v>
      </c>
      <c r="DC1971" s="21" t="e">
        <f>IF(Wedstrijden!#REF!="x","ZZ","")</f>
        <v>#REF!</v>
      </c>
      <c r="DD1971" s="21" t="e">
        <f>IF(Wedstrijden!#REF!="x","1.40","")</f>
        <v>#REF!</v>
      </c>
      <c r="DE1971" s="21">
        <f>IF(COUNTA(Wedstrijden!#REF!)&lt;&gt;0,6,"")</f>
        <v>6</v>
      </c>
      <c r="DF1971" s="21">
        <f t="shared" si="184"/>
        <v>2</v>
      </c>
      <c r="DG1971" s="21" t="e">
        <f>IF(Wedstrijden!#REF!="x","L","")</f>
        <v>#REF!</v>
      </c>
      <c r="DH1971" s="21" t="e">
        <f>IF(Wedstrijden!#REF!="x","M","")</f>
        <v>#REF!</v>
      </c>
      <c r="DI1971" s="21" t="e">
        <f>IF(Wedstrijden!#REF!="x","Z","")</f>
        <v>#REF!</v>
      </c>
      <c r="DJ1971" s="21" t="e">
        <f>IF(Wedstrijden!#REF!="x","Z","")</f>
        <v>#REF!</v>
      </c>
      <c r="DK1971" s="21">
        <f>IF(COUNTA(Wedstrijden!#REF!)&lt;&gt;0,6,"")</f>
        <v>6</v>
      </c>
      <c r="DL1971" s="21">
        <f t="shared" si="185"/>
        <v>1</v>
      </c>
      <c r="DM1971" s="21" t="e">
        <f>IF(Wedstrijden!#REF!="x","L","")</f>
        <v>#REF!</v>
      </c>
      <c r="DN1971" s="21" t="e">
        <f>IF(Wedstrijden!#REF!="x","M","")</f>
        <v>#REF!</v>
      </c>
      <c r="DO1971" s="21" t="e">
        <f>IF(Wedstrijden!#REF!="x","Z","")</f>
        <v>#REF!</v>
      </c>
      <c r="DP1971" s="21" t="e">
        <f>IF(Wedstrijden!#REF!="x","Z","")</f>
        <v>#REF!</v>
      </c>
    </row>
    <row r="1972" spans="1:120" ht="14.4" x14ac:dyDescent="0.3">
      <c r="A1972" s="23">
        <f>Wedstrijden!B1895</f>
        <v>0</v>
      </c>
      <c r="B1972" s="21" t="str">
        <f>IFERROR(VLOOKUP(Wedstrijden!D1895,Wedstrijdlocaties!$B$2:$E$600,2,FALSE),"")</f>
        <v/>
      </c>
      <c r="C1972" s="21">
        <f>Wedstrijden!E1895</f>
        <v>0</v>
      </c>
      <c r="D1972" s="21" t="str">
        <f>IFERROR(VLOOKUP(Wedstrijden!F1895,Organisaties!$B$2:$C$500,2,FALSE),"")</f>
        <v/>
      </c>
      <c r="E1972" s="21" t="str">
        <f>IFERROR(VLOOKUP(Wedstrijden!F1895,Organisaties!$B$2:$G$500,5,FALSE),"")</f>
        <v/>
      </c>
      <c r="F1972" s="21" t="e">
        <f>IF(Wedstrijden!#REF!&lt;&gt;"",Wedstrijden!#REF!,"")</f>
        <v>#REF!</v>
      </c>
      <c r="G1972" s="21" t="e">
        <f>IF(Wedstrijden!#REF!="Indoor",1,0)</f>
        <v>#REF!</v>
      </c>
      <c r="H1972" s="21" t="e">
        <f>Wedstrijden!#REF!</f>
        <v>#REF!</v>
      </c>
      <c r="I1972" s="21" t="e">
        <f>IF(Wedstrijden!#REF!="Nee",0,IF(Wedstrijden!#REF!="Ja",1,""))</f>
        <v>#REF!</v>
      </c>
      <c r="J1972" s="21" t="e">
        <f>IF(Wedstrijden!#REF!&lt;&gt;"",Wedstrijden!#REF!,"")</f>
        <v>#REF!</v>
      </c>
      <c r="BJ1972" s="21">
        <f>IF(COUNTA(Wedstrijden!#REF!)&lt;&gt;0,1,"")</f>
        <v>1</v>
      </c>
      <c r="BK1972" s="21">
        <f t="shared" si="180"/>
        <v>2</v>
      </c>
      <c r="BL1972" s="21" t="e">
        <f>IF(Wedstrijden!#REF!="x","AA","")</f>
        <v>#REF!</v>
      </c>
      <c r="BM1972" s="21" t="e">
        <f>IF(Wedstrijden!#REF!="x","A","")</f>
        <v>#REF!</v>
      </c>
      <c r="BN1972" s="21" t="e">
        <f>IF(Wedstrijden!#REF!="x","B1","")</f>
        <v>#REF!</v>
      </c>
      <c r="BO1972" s="21" t="e">
        <f>IF(Wedstrijden!#REF!="x","BB","")</f>
        <v>#REF!</v>
      </c>
      <c r="BP1972" s="21" t="e">
        <f>IF(Wedstrijden!#REF!="x","B","")</f>
        <v>#REF!</v>
      </c>
      <c r="BQ1972" s="21" t="e">
        <f>IF(Wedstrijden!#REF!="x","L1","")</f>
        <v>#REF!</v>
      </c>
      <c r="BR1972" s="21" t="e">
        <f>IF(Wedstrijden!#REF!="x","L2","")</f>
        <v>#REF!</v>
      </c>
      <c r="BS1972" s="21" t="e">
        <f>IF(Wedstrijden!#REF!="x","M1","")</f>
        <v>#REF!</v>
      </c>
      <c r="BT1972" s="21" t="e">
        <f>IF(Wedstrijden!#REF!="x","M2","")</f>
        <v>#REF!</v>
      </c>
      <c r="BU1972" s="21" t="e">
        <f>IF(Wedstrijden!#REF!="x","Z1","")</f>
        <v>#REF!</v>
      </c>
      <c r="BV1972" s="21" t="e">
        <f>IF(Wedstrijden!#REF!="x","Z2","")</f>
        <v>#REF!</v>
      </c>
      <c r="BW1972" s="21">
        <f>IF(COUNTA(Wedstrijden!#REF!)&lt;&gt;0,1,"")</f>
        <v>1</v>
      </c>
      <c r="BX1972" s="21">
        <f t="shared" si="181"/>
        <v>1</v>
      </c>
      <c r="BY1972" s="21" t="e">
        <f>IF(Wedstrijden!#REF!="x","BB","")</f>
        <v>#REF!</v>
      </c>
      <c r="BZ1972" s="21" t="e">
        <f>IF(Wedstrijden!#REF!="x","B","")</f>
        <v>#REF!</v>
      </c>
      <c r="CA1972" s="21" t="e">
        <f>IF(Wedstrijden!#REF!="x","L1","")</f>
        <v>#REF!</v>
      </c>
      <c r="CB1972" s="21" t="e">
        <f>IF(Wedstrijden!#REF!="x","L2","")</f>
        <v>#REF!</v>
      </c>
      <c r="CC1972" s="21" t="e">
        <f>IF(Wedstrijden!#REF!="x","M1","")</f>
        <v>#REF!</v>
      </c>
      <c r="CD1972" s="21" t="e">
        <f>IF(Wedstrijden!#REF!="x","M2","")</f>
        <v>#REF!</v>
      </c>
      <c r="CE1972" s="21" t="e">
        <f>IF(Wedstrijden!#REF!="x","Z1","")</f>
        <v>#REF!</v>
      </c>
      <c r="CF1972" s="21" t="e">
        <f>IF(Wedstrijden!#REF!="x","Z2","")</f>
        <v>#REF!</v>
      </c>
      <c r="CG1972" s="21" t="e">
        <f>IF(Wedstrijden!#REF!="x","ZZL","")</f>
        <v>#REF!</v>
      </c>
      <c r="CL1972" s="21">
        <f>IF(COUNTA(Wedstrijden!#REF!)&lt;&gt;0,2,"")</f>
        <v>2</v>
      </c>
      <c r="CM1972" s="21">
        <f t="shared" si="182"/>
        <v>2</v>
      </c>
      <c r="CN1972" s="21" t="e">
        <f>IF(Wedstrijden!#REF!="x","AA","")</f>
        <v>#REF!</v>
      </c>
      <c r="CO1972" s="21" t="e">
        <f>IF(Wedstrijden!#REF!="x","A","")</f>
        <v>#REF!</v>
      </c>
      <c r="CP1972" s="21" t="e">
        <f>IF(Wedstrijden!#REF!="x","BB","")</f>
        <v>#REF!</v>
      </c>
      <c r="CQ1972" s="21" t="e">
        <f>IF(Wedstrijden!#REF!="x","B","")</f>
        <v>#REF!</v>
      </c>
      <c r="CR1972" s="21" t="e">
        <f>IF(Wedstrijden!#REF!="x","L","")</f>
        <v>#REF!</v>
      </c>
      <c r="CS1972" s="21" t="e">
        <f>IF(Wedstrijden!#REF!="x","M","")</f>
        <v>#REF!</v>
      </c>
      <c r="CT1972" s="21" t="e">
        <f>IF(Wedstrijden!#REF!="x","Z","")</f>
        <v>#REF!</v>
      </c>
      <c r="CU1972" s="21" t="e">
        <f>IF(Wedstrijden!#REF!="x","ZZ","")</f>
        <v>#REF!</v>
      </c>
      <c r="CV1972" s="21">
        <f>IF(COUNTA(Wedstrijden!#REF!)&lt;&gt;0,2,"")</f>
        <v>2</v>
      </c>
      <c r="CW1972" s="21">
        <f t="shared" si="183"/>
        <v>1</v>
      </c>
      <c r="CX1972" s="21" t="e">
        <f>IF(Wedstrijden!#REF!="x","BB","")</f>
        <v>#REF!</v>
      </c>
      <c r="CY1972" s="21" t="e">
        <f>IF(Wedstrijden!#REF!="x","B","")</f>
        <v>#REF!</v>
      </c>
      <c r="CZ1972" s="21" t="e">
        <f>IF(Wedstrijden!#REF!="x","L","")</f>
        <v>#REF!</v>
      </c>
      <c r="DA1972" s="21" t="e">
        <f>IF(Wedstrijden!#REF!="x","M","")</f>
        <v>#REF!</v>
      </c>
      <c r="DB1972" s="21" t="e">
        <f>IF(Wedstrijden!#REF!="x","Z","")</f>
        <v>#REF!</v>
      </c>
      <c r="DC1972" s="21" t="e">
        <f>IF(Wedstrijden!#REF!="x","ZZ","")</f>
        <v>#REF!</v>
      </c>
      <c r="DD1972" s="21" t="e">
        <f>IF(Wedstrijden!#REF!="x","1.40","")</f>
        <v>#REF!</v>
      </c>
      <c r="DE1972" s="21">
        <f>IF(COUNTA(Wedstrijden!#REF!)&lt;&gt;0,6,"")</f>
        <v>6</v>
      </c>
      <c r="DF1972" s="21">
        <f t="shared" si="184"/>
        <v>2</v>
      </c>
      <c r="DG1972" s="21" t="e">
        <f>IF(Wedstrijden!#REF!="x","L","")</f>
        <v>#REF!</v>
      </c>
      <c r="DH1972" s="21" t="e">
        <f>IF(Wedstrijden!#REF!="x","M","")</f>
        <v>#REF!</v>
      </c>
      <c r="DI1972" s="21" t="e">
        <f>IF(Wedstrijden!#REF!="x","Z","")</f>
        <v>#REF!</v>
      </c>
      <c r="DJ1972" s="21" t="e">
        <f>IF(Wedstrijden!#REF!="x","Z","")</f>
        <v>#REF!</v>
      </c>
      <c r="DK1972" s="21">
        <f>IF(COUNTA(Wedstrijden!#REF!)&lt;&gt;0,6,"")</f>
        <v>6</v>
      </c>
      <c r="DL1972" s="21">
        <f t="shared" si="185"/>
        <v>1</v>
      </c>
      <c r="DM1972" s="21" t="e">
        <f>IF(Wedstrijden!#REF!="x","L","")</f>
        <v>#REF!</v>
      </c>
      <c r="DN1972" s="21" t="e">
        <f>IF(Wedstrijden!#REF!="x","M","")</f>
        <v>#REF!</v>
      </c>
      <c r="DO1972" s="21" t="e">
        <f>IF(Wedstrijden!#REF!="x","Z","")</f>
        <v>#REF!</v>
      </c>
      <c r="DP1972" s="21" t="e">
        <f>IF(Wedstrijden!#REF!="x","Z","")</f>
        <v>#REF!</v>
      </c>
    </row>
    <row r="1973" spans="1:120" ht="14.4" x14ac:dyDescent="0.3">
      <c r="A1973" s="23">
        <f>Wedstrijden!B1896</f>
        <v>0</v>
      </c>
      <c r="B1973" s="21" t="str">
        <f>IFERROR(VLOOKUP(Wedstrijden!D1896,Wedstrijdlocaties!$B$2:$E$600,2,FALSE),"")</f>
        <v/>
      </c>
      <c r="C1973" s="21">
        <f>Wedstrijden!E1896</f>
        <v>0</v>
      </c>
      <c r="D1973" s="21" t="str">
        <f>IFERROR(VLOOKUP(Wedstrijden!F1896,Organisaties!$B$2:$C$500,2,FALSE),"")</f>
        <v/>
      </c>
      <c r="E1973" s="21" t="str">
        <f>IFERROR(VLOOKUP(Wedstrijden!F1896,Organisaties!$B$2:$G$500,5,FALSE),"")</f>
        <v/>
      </c>
      <c r="F1973" s="21" t="e">
        <f>IF(Wedstrijden!#REF!&lt;&gt;"",Wedstrijden!#REF!,"")</f>
        <v>#REF!</v>
      </c>
      <c r="G1973" s="21" t="e">
        <f>IF(Wedstrijden!#REF!="Indoor",1,0)</f>
        <v>#REF!</v>
      </c>
      <c r="H1973" s="21" t="e">
        <f>Wedstrijden!#REF!</f>
        <v>#REF!</v>
      </c>
      <c r="I1973" s="21" t="e">
        <f>IF(Wedstrijden!#REF!="Nee",0,IF(Wedstrijden!#REF!="Ja",1,""))</f>
        <v>#REF!</v>
      </c>
      <c r="J1973" s="21" t="e">
        <f>IF(Wedstrijden!#REF!&lt;&gt;"",Wedstrijden!#REF!,"")</f>
        <v>#REF!</v>
      </c>
      <c r="BJ1973" s="21">
        <f>IF(COUNTA(Wedstrijden!#REF!)&lt;&gt;0,1,"")</f>
        <v>1</v>
      </c>
      <c r="BK1973" s="21">
        <f t="shared" si="180"/>
        <v>2</v>
      </c>
      <c r="BL1973" s="21" t="e">
        <f>IF(Wedstrijden!#REF!="x","AA","")</f>
        <v>#REF!</v>
      </c>
      <c r="BM1973" s="21" t="e">
        <f>IF(Wedstrijden!#REF!="x","A","")</f>
        <v>#REF!</v>
      </c>
      <c r="BN1973" s="21" t="e">
        <f>IF(Wedstrijden!#REF!="x","B1","")</f>
        <v>#REF!</v>
      </c>
      <c r="BO1973" s="21" t="e">
        <f>IF(Wedstrijden!#REF!="x","BB","")</f>
        <v>#REF!</v>
      </c>
      <c r="BP1973" s="21" t="e">
        <f>IF(Wedstrijden!#REF!="x","B","")</f>
        <v>#REF!</v>
      </c>
      <c r="BQ1973" s="21" t="e">
        <f>IF(Wedstrijden!#REF!="x","L1","")</f>
        <v>#REF!</v>
      </c>
      <c r="BR1973" s="21" t="e">
        <f>IF(Wedstrijden!#REF!="x","L2","")</f>
        <v>#REF!</v>
      </c>
      <c r="BS1973" s="21" t="e">
        <f>IF(Wedstrijden!#REF!="x","M1","")</f>
        <v>#REF!</v>
      </c>
      <c r="BT1973" s="21" t="e">
        <f>IF(Wedstrijden!#REF!="x","M2","")</f>
        <v>#REF!</v>
      </c>
      <c r="BU1973" s="21" t="e">
        <f>IF(Wedstrijden!#REF!="x","Z1","")</f>
        <v>#REF!</v>
      </c>
      <c r="BV1973" s="21" t="e">
        <f>IF(Wedstrijden!#REF!="x","Z2","")</f>
        <v>#REF!</v>
      </c>
      <c r="BW1973" s="21">
        <f>IF(COUNTA(Wedstrijden!#REF!)&lt;&gt;0,1,"")</f>
        <v>1</v>
      </c>
      <c r="BX1973" s="21">
        <f t="shared" si="181"/>
        <v>1</v>
      </c>
      <c r="BY1973" s="21" t="e">
        <f>IF(Wedstrijden!#REF!="x","BB","")</f>
        <v>#REF!</v>
      </c>
      <c r="BZ1973" s="21" t="e">
        <f>IF(Wedstrijden!#REF!="x","B","")</f>
        <v>#REF!</v>
      </c>
      <c r="CA1973" s="21" t="e">
        <f>IF(Wedstrijden!#REF!="x","L1","")</f>
        <v>#REF!</v>
      </c>
      <c r="CB1973" s="21" t="e">
        <f>IF(Wedstrijden!#REF!="x","L2","")</f>
        <v>#REF!</v>
      </c>
      <c r="CC1973" s="21" t="e">
        <f>IF(Wedstrijden!#REF!="x","M1","")</f>
        <v>#REF!</v>
      </c>
      <c r="CD1973" s="21" t="e">
        <f>IF(Wedstrijden!#REF!="x","M2","")</f>
        <v>#REF!</v>
      </c>
      <c r="CE1973" s="21" t="e">
        <f>IF(Wedstrijden!#REF!="x","Z1","")</f>
        <v>#REF!</v>
      </c>
      <c r="CF1973" s="21" t="e">
        <f>IF(Wedstrijden!#REF!="x","Z2","")</f>
        <v>#REF!</v>
      </c>
      <c r="CG1973" s="21" t="e">
        <f>IF(Wedstrijden!#REF!="x","ZZL","")</f>
        <v>#REF!</v>
      </c>
      <c r="CL1973" s="21">
        <f>IF(COUNTA(Wedstrijden!#REF!)&lt;&gt;0,2,"")</f>
        <v>2</v>
      </c>
      <c r="CM1973" s="21">
        <f t="shared" si="182"/>
        <v>2</v>
      </c>
      <c r="CN1973" s="21" t="e">
        <f>IF(Wedstrijden!#REF!="x","AA","")</f>
        <v>#REF!</v>
      </c>
      <c r="CO1973" s="21" t="e">
        <f>IF(Wedstrijden!#REF!="x","A","")</f>
        <v>#REF!</v>
      </c>
      <c r="CP1973" s="21" t="e">
        <f>IF(Wedstrijden!#REF!="x","BB","")</f>
        <v>#REF!</v>
      </c>
      <c r="CQ1973" s="21" t="e">
        <f>IF(Wedstrijden!#REF!="x","B","")</f>
        <v>#REF!</v>
      </c>
      <c r="CR1973" s="21" t="e">
        <f>IF(Wedstrijden!#REF!="x","L","")</f>
        <v>#REF!</v>
      </c>
      <c r="CS1973" s="21" t="e">
        <f>IF(Wedstrijden!#REF!="x","M","")</f>
        <v>#REF!</v>
      </c>
      <c r="CT1973" s="21" t="e">
        <f>IF(Wedstrijden!#REF!="x","Z","")</f>
        <v>#REF!</v>
      </c>
      <c r="CU1973" s="21" t="e">
        <f>IF(Wedstrijden!#REF!="x","ZZ","")</f>
        <v>#REF!</v>
      </c>
      <c r="CV1973" s="21">
        <f>IF(COUNTA(Wedstrijden!#REF!)&lt;&gt;0,2,"")</f>
        <v>2</v>
      </c>
      <c r="CW1973" s="21">
        <f t="shared" si="183"/>
        <v>1</v>
      </c>
      <c r="CX1973" s="21" t="e">
        <f>IF(Wedstrijden!#REF!="x","BB","")</f>
        <v>#REF!</v>
      </c>
      <c r="CY1973" s="21" t="e">
        <f>IF(Wedstrijden!#REF!="x","B","")</f>
        <v>#REF!</v>
      </c>
      <c r="CZ1973" s="21" t="e">
        <f>IF(Wedstrijden!#REF!="x","L","")</f>
        <v>#REF!</v>
      </c>
      <c r="DA1973" s="21" t="e">
        <f>IF(Wedstrijden!#REF!="x","M","")</f>
        <v>#REF!</v>
      </c>
      <c r="DB1973" s="21" t="e">
        <f>IF(Wedstrijden!#REF!="x","Z","")</f>
        <v>#REF!</v>
      </c>
      <c r="DC1973" s="21" t="e">
        <f>IF(Wedstrijden!#REF!="x","ZZ","")</f>
        <v>#REF!</v>
      </c>
      <c r="DD1973" s="21" t="e">
        <f>IF(Wedstrijden!#REF!="x","1.40","")</f>
        <v>#REF!</v>
      </c>
      <c r="DE1973" s="21">
        <f>IF(COUNTA(Wedstrijden!#REF!)&lt;&gt;0,6,"")</f>
        <v>6</v>
      </c>
      <c r="DF1973" s="21">
        <f t="shared" si="184"/>
        <v>2</v>
      </c>
      <c r="DG1973" s="21" t="e">
        <f>IF(Wedstrijden!#REF!="x","L","")</f>
        <v>#REF!</v>
      </c>
      <c r="DH1973" s="21" t="e">
        <f>IF(Wedstrijden!#REF!="x","M","")</f>
        <v>#REF!</v>
      </c>
      <c r="DI1973" s="21" t="e">
        <f>IF(Wedstrijden!#REF!="x","Z","")</f>
        <v>#REF!</v>
      </c>
      <c r="DJ1973" s="21" t="e">
        <f>IF(Wedstrijden!#REF!="x","Z","")</f>
        <v>#REF!</v>
      </c>
      <c r="DK1973" s="21">
        <f>IF(COUNTA(Wedstrijden!#REF!)&lt;&gt;0,6,"")</f>
        <v>6</v>
      </c>
      <c r="DL1973" s="21">
        <f t="shared" si="185"/>
        <v>1</v>
      </c>
      <c r="DM1973" s="21" t="e">
        <f>IF(Wedstrijden!#REF!="x","L","")</f>
        <v>#REF!</v>
      </c>
      <c r="DN1973" s="21" t="e">
        <f>IF(Wedstrijden!#REF!="x","M","")</f>
        <v>#REF!</v>
      </c>
      <c r="DO1973" s="21" t="e">
        <f>IF(Wedstrijden!#REF!="x","Z","")</f>
        <v>#REF!</v>
      </c>
      <c r="DP1973" s="21" t="e">
        <f>IF(Wedstrijden!#REF!="x","Z","")</f>
        <v>#REF!</v>
      </c>
    </row>
    <row r="1974" spans="1:120" ht="14.4" x14ac:dyDescent="0.3">
      <c r="A1974" s="23">
        <f>Wedstrijden!B1897</f>
        <v>0</v>
      </c>
      <c r="B1974" s="21" t="str">
        <f>IFERROR(VLOOKUP(Wedstrijden!D1897,Wedstrijdlocaties!$B$2:$E$600,2,FALSE),"")</f>
        <v/>
      </c>
      <c r="C1974" s="21">
        <f>Wedstrijden!E1897</f>
        <v>0</v>
      </c>
      <c r="D1974" s="21" t="str">
        <f>IFERROR(VLOOKUP(Wedstrijden!F1897,Organisaties!$B$2:$C$500,2,FALSE),"")</f>
        <v/>
      </c>
      <c r="E1974" s="21" t="str">
        <f>IFERROR(VLOOKUP(Wedstrijden!F1897,Organisaties!$B$2:$G$500,5,FALSE),"")</f>
        <v/>
      </c>
      <c r="F1974" s="21" t="e">
        <f>IF(Wedstrijden!#REF!&lt;&gt;"",Wedstrijden!#REF!,"")</f>
        <v>#REF!</v>
      </c>
      <c r="G1974" s="21" t="e">
        <f>IF(Wedstrijden!#REF!="Indoor",1,0)</f>
        <v>#REF!</v>
      </c>
      <c r="H1974" s="21" t="e">
        <f>Wedstrijden!#REF!</f>
        <v>#REF!</v>
      </c>
      <c r="I1974" s="21" t="e">
        <f>IF(Wedstrijden!#REF!="Nee",0,IF(Wedstrijden!#REF!="Ja",1,""))</f>
        <v>#REF!</v>
      </c>
      <c r="J1974" s="21" t="e">
        <f>IF(Wedstrijden!#REF!&lt;&gt;"",Wedstrijden!#REF!,"")</f>
        <v>#REF!</v>
      </c>
      <c r="BJ1974" s="21">
        <f>IF(COUNTA(Wedstrijden!#REF!)&lt;&gt;0,1,"")</f>
        <v>1</v>
      </c>
      <c r="BK1974" s="21">
        <f t="shared" si="180"/>
        <v>2</v>
      </c>
      <c r="BL1974" s="21" t="e">
        <f>IF(Wedstrijden!#REF!="x","AA","")</f>
        <v>#REF!</v>
      </c>
      <c r="BM1974" s="21" t="e">
        <f>IF(Wedstrijden!#REF!="x","A","")</f>
        <v>#REF!</v>
      </c>
      <c r="BN1974" s="21" t="e">
        <f>IF(Wedstrijden!#REF!="x","B1","")</f>
        <v>#REF!</v>
      </c>
      <c r="BO1974" s="21" t="e">
        <f>IF(Wedstrijden!#REF!="x","BB","")</f>
        <v>#REF!</v>
      </c>
      <c r="BP1974" s="21" t="e">
        <f>IF(Wedstrijden!#REF!="x","B","")</f>
        <v>#REF!</v>
      </c>
      <c r="BQ1974" s="21" t="e">
        <f>IF(Wedstrijden!#REF!="x","L1","")</f>
        <v>#REF!</v>
      </c>
      <c r="BR1974" s="21" t="e">
        <f>IF(Wedstrijden!#REF!="x","L2","")</f>
        <v>#REF!</v>
      </c>
      <c r="BS1974" s="21" t="e">
        <f>IF(Wedstrijden!#REF!="x","M1","")</f>
        <v>#REF!</v>
      </c>
      <c r="BT1974" s="21" t="e">
        <f>IF(Wedstrijden!#REF!="x","M2","")</f>
        <v>#REF!</v>
      </c>
      <c r="BU1974" s="21" t="e">
        <f>IF(Wedstrijden!#REF!="x","Z1","")</f>
        <v>#REF!</v>
      </c>
      <c r="BV1974" s="21" t="e">
        <f>IF(Wedstrijden!#REF!="x","Z2","")</f>
        <v>#REF!</v>
      </c>
      <c r="BW1974" s="21">
        <f>IF(COUNTA(Wedstrijden!#REF!)&lt;&gt;0,1,"")</f>
        <v>1</v>
      </c>
      <c r="BX1974" s="21">
        <f t="shared" si="181"/>
        <v>1</v>
      </c>
      <c r="BY1974" s="21" t="e">
        <f>IF(Wedstrijden!#REF!="x","BB","")</f>
        <v>#REF!</v>
      </c>
      <c r="BZ1974" s="21" t="e">
        <f>IF(Wedstrijden!#REF!="x","B","")</f>
        <v>#REF!</v>
      </c>
      <c r="CA1974" s="21" t="e">
        <f>IF(Wedstrijden!#REF!="x","L1","")</f>
        <v>#REF!</v>
      </c>
      <c r="CB1974" s="21" t="e">
        <f>IF(Wedstrijden!#REF!="x","L2","")</f>
        <v>#REF!</v>
      </c>
      <c r="CC1974" s="21" t="e">
        <f>IF(Wedstrijden!#REF!="x","M1","")</f>
        <v>#REF!</v>
      </c>
      <c r="CD1974" s="21" t="e">
        <f>IF(Wedstrijden!#REF!="x","M2","")</f>
        <v>#REF!</v>
      </c>
      <c r="CE1974" s="21" t="e">
        <f>IF(Wedstrijden!#REF!="x","Z1","")</f>
        <v>#REF!</v>
      </c>
      <c r="CF1974" s="21" t="e">
        <f>IF(Wedstrijden!#REF!="x","Z2","")</f>
        <v>#REF!</v>
      </c>
      <c r="CG1974" s="21" t="e">
        <f>IF(Wedstrijden!#REF!="x","ZZL","")</f>
        <v>#REF!</v>
      </c>
      <c r="CL1974" s="21">
        <f>IF(COUNTA(Wedstrijden!#REF!)&lt;&gt;0,2,"")</f>
        <v>2</v>
      </c>
      <c r="CM1974" s="21">
        <f t="shared" si="182"/>
        <v>2</v>
      </c>
      <c r="CN1974" s="21" t="e">
        <f>IF(Wedstrijden!#REF!="x","AA","")</f>
        <v>#REF!</v>
      </c>
      <c r="CO1974" s="21" t="e">
        <f>IF(Wedstrijden!#REF!="x","A","")</f>
        <v>#REF!</v>
      </c>
      <c r="CP1974" s="21" t="e">
        <f>IF(Wedstrijden!#REF!="x","BB","")</f>
        <v>#REF!</v>
      </c>
      <c r="CQ1974" s="21" t="e">
        <f>IF(Wedstrijden!#REF!="x","B","")</f>
        <v>#REF!</v>
      </c>
      <c r="CR1974" s="21" t="e">
        <f>IF(Wedstrijden!#REF!="x","L","")</f>
        <v>#REF!</v>
      </c>
      <c r="CS1974" s="21" t="e">
        <f>IF(Wedstrijden!#REF!="x","M","")</f>
        <v>#REF!</v>
      </c>
      <c r="CT1974" s="21" t="e">
        <f>IF(Wedstrijden!#REF!="x","Z","")</f>
        <v>#REF!</v>
      </c>
      <c r="CU1974" s="21" t="e">
        <f>IF(Wedstrijden!#REF!="x","ZZ","")</f>
        <v>#REF!</v>
      </c>
      <c r="CV1974" s="21">
        <f>IF(COUNTA(Wedstrijden!#REF!)&lt;&gt;0,2,"")</f>
        <v>2</v>
      </c>
      <c r="CW1974" s="21">
        <f t="shared" si="183"/>
        <v>1</v>
      </c>
      <c r="CX1974" s="21" t="e">
        <f>IF(Wedstrijden!#REF!="x","BB","")</f>
        <v>#REF!</v>
      </c>
      <c r="CY1974" s="21" t="e">
        <f>IF(Wedstrijden!#REF!="x","B","")</f>
        <v>#REF!</v>
      </c>
      <c r="CZ1974" s="21" t="e">
        <f>IF(Wedstrijden!#REF!="x","L","")</f>
        <v>#REF!</v>
      </c>
      <c r="DA1974" s="21" t="e">
        <f>IF(Wedstrijden!#REF!="x","M","")</f>
        <v>#REF!</v>
      </c>
      <c r="DB1974" s="21" t="e">
        <f>IF(Wedstrijden!#REF!="x","Z","")</f>
        <v>#REF!</v>
      </c>
      <c r="DC1974" s="21" t="e">
        <f>IF(Wedstrijden!#REF!="x","ZZ","")</f>
        <v>#REF!</v>
      </c>
      <c r="DD1974" s="21" t="e">
        <f>IF(Wedstrijden!#REF!="x","1.40","")</f>
        <v>#REF!</v>
      </c>
      <c r="DE1974" s="21">
        <f>IF(COUNTA(Wedstrijden!#REF!)&lt;&gt;0,6,"")</f>
        <v>6</v>
      </c>
      <c r="DF1974" s="21">
        <f t="shared" si="184"/>
        <v>2</v>
      </c>
      <c r="DG1974" s="21" t="e">
        <f>IF(Wedstrijden!#REF!="x","L","")</f>
        <v>#REF!</v>
      </c>
      <c r="DH1974" s="21" t="e">
        <f>IF(Wedstrijden!#REF!="x","M","")</f>
        <v>#REF!</v>
      </c>
      <c r="DI1974" s="21" t="e">
        <f>IF(Wedstrijden!#REF!="x","Z","")</f>
        <v>#REF!</v>
      </c>
      <c r="DJ1974" s="21" t="e">
        <f>IF(Wedstrijden!#REF!="x","Z","")</f>
        <v>#REF!</v>
      </c>
      <c r="DK1974" s="21">
        <f>IF(COUNTA(Wedstrijden!#REF!)&lt;&gt;0,6,"")</f>
        <v>6</v>
      </c>
      <c r="DL1974" s="21">
        <f t="shared" si="185"/>
        <v>1</v>
      </c>
      <c r="DM1974" s="21" t="e">
        <f>IF(Wedstrijden!#REF!="x","L","")</f>
        <v>#REF!</v>
      </c>
      <c r="DN1974" s="21" t="e">
        <f>IF(Wedstrijden!#REF!="x","M","")</f>
        <v>#REF!</v>
      </c>
      <c r="DO1974" s="21" t="e">
        <f>IF(Wedstrijden!#REF!="x","Z","")</f>
        <v>#REF!</v>
      </c>
      <c r="DP1974" s="21" t="e">
        <f>IF(Wedstrijden!#REF!="x","Z","")</f>
        <v>#REF!</v>
      </c>
    </row>
    <row r="1975" spans="1:120" ht="14.4" x14ac:dyDescent="0.3">
      <c r="A1975" s="23">
        <f>Wedstrijden!B1898</f>
        <v>0</v>
      </c>
      <c r="B1975" s="21" t="str">
        <f>IFERROR(VLOOKUP(Wedstrijden!D1898,Wedstrijdlocaties!$B$2:$E$600,2,FALSE),"")</f>
        <v/>
      </c>
      <c r="C1975" s="21">
        <f>Wedstrijden!E1898</f>
        <v>0</v>
      </c>
      <c r="D1975" s="21" t="str">
        <f>IFERROR(VLOOKUP(Wedstrijden!F1898,Organisaties!$B$2:$C$500,2,FALSE),"")</f>
        <v/>
      </c>
      <c r="E1975" s="21" t="str">
        <f>IFERROR(VLOOKUP(Wedstrijden!F1898,Organisaties!$B$2:$G$500,5,FALSE),"")</f>
        <v/>
      </c>
      <c r="F1975" s="21" t="e">
        <f>IF(Wedstrijden!#REF!&lt;&gt;"",Wedstrijden!#REF!,"")</f>
        <v>#REF!</v>
      </c>
      <c r="G1975" s="21" t="e">
        <f>IF(Wedstrijden!#REF!="Indoor",1,0)</f>
        <v>#REF!</v>
      </c>
      <c r="H1975" s="21" t="e">
        <f>Wedstrijden!#REF!</f>
        <v>#REF!</v>
      </c>
      <c r="I1975" s="21" t="e">
        <f>IF(Wedstrijden!#REF!="Nee",0,IF(Wedstrijden!#REF!="Ja",1,""))</f>
        <v>#REF!</v>
      </c>
      <c r="J1975" s="21" t="e">
        <f>IF(Wedstrijden!#REF!&lt;&gt;"",Wedstrijden!#REF!,"")</f>
        <v>#REF!</v>
      </c>
      <c r="BJ1975" s="21">
        <f>IF(COUNTA(Wedstrijden!#REF!)&lt;&gt;0,1,"")</f>
        <v>1</v>
      </c>
      <c r="BK1975" s="21">
        <f t="shared" si="180"/>
        <v>2</v>
      </c>
      <c r="BL1975" s="21" t="e">
        <f>IF(Wedstrijden!#REF!="x","AA","")</f>
        <v>#REF!</v>
      </c>
      <c r="BM1975" s="21" t="e">
        <f>IF(Wedstrijden!#REF!="x","A","")</f>
        <v>#REF!</v>
      </c>
      <c r="BN1975" s="21" t="e">
        <f>IF(Wedstrijden!#REF!="x","B1","")</f>
        <v>#REF!</v>
      </c>
      <c r="BO1975" s="21" t="e">
        <f>IF(Wedstrijden!#REF!="x","BB","")</f>
        <v>#REF!</v>
      </c>
      <c r="BP1975" s="21" t="e">
        <f>IF(Wedstrijden!#REF!="x","B","")</f>
        <v>#REF!</v>
      </c>
      <c r="BQ1975" s="21" t="e">
        <f>IF(Wedstrijden!#REF!="x","L1","")</f>
        <v>#REF!</v>
      </c>
      <c r="BR1975" s="21" t="e">
        <f>IF(Wedstrijden!#REF!="x","L2","")</f>
        <v>#REF!</v>
      </c>
      <c r="BS1975" s="21" t="e">
        <f>IF(Wedstrijden!#REF!="x","M1","")</f>
        <v>#REF!</v>
      </c>
      <c r="BT1975" s="21" t="e">
        <f>IF(Wedstrijden!#REF!="x","M2","")</f>
        <v>#REF!</v>
      </c>
      <c r="BU1975" s="21" t="e">
        <f>IF(Wedstrijden!#REF!="x","Z1","")</f>
        <v>#REF!</v>
      </c>
      <c r="BV1975" s="21" t="e">
        <f>IF(Wedstrijden!#REF!="x","Z2","")</f>
        <v>#REF!</v>
      </c>
      <c r="BW1975" s="21">
        <f>IF(COUNTA(Wedstrijden!#REF!)&lt;&gt;0,1,"")</f>
        <v>1</v>
      </c>
      <c r="BX1975" s="21">
        <f t="shared" si="181"/>
        <v>1</v>
      </c>
      <c r="BY1975" s="21" t="e">
        <f>IF(Wedstrijden!#REF!="x","BB","")</f>
        <v>#REF!</v>
      </c>
      <c r="BZ1975" s="21" t="e">
        <f>IF(Wedstrijden!#REF!="x","B","")</f>
        <v>#REF!</v>
      </c>
      <c r="CA1975" s="21" t="e">
        <f>IF(Wedstrijden!#REF!="x","L1","")</f>
        <v>#REF!</v>
      </c>
      <c r="CB1975" s="21" t="e">
        <f>IF(Wedstrijden!#REF!="x","L2","")</f>
        <v>#REF!</v>
      </c>
      <c r="CC1975" s="21" t="e">
        <f>IF(Wedstrijden!#REF!="x","M1","")</f>
        <v>#REF!</v>
      </c>
      <c r="CD1975" s="21" t="e">
        <f>IF(Wedstrijden!#REF!="x","M2","")</f>
        <v>#REF!</v>
      </c>
      <c r="CE1975" s="21" t="e">
        <f>IF(Wedstrijden!#REF!="x","Z1","")</f>
        <v>#REF!</v>
      </c>
      <c r="CF1975" s="21" t="e">
        <f>IF(Wedstrijden!#REF!="x","Z2","")</f>
        <v>#REF!</v>
      </c>
      <c r="CG1975" s="21" t="e">
        <f>IF(Wedstrijden!#REF!="x","ZZL","")</f>
        <v>#REF!</v>
      </c>
      <c r="CL1975" s="21">
        <f>IF(COUNTA(Wedstrijden!#REF!)&lt;&gt;0,2,"")</f>
        <v>2</v>
      </c>
      <c r="CM1975" s="21">
        <f t="shared" si="182"/>
        <v>2</v>
      </c>
      <c r="CN1975" s="21" t="e">
        <f>IF(Wedstrijden!#REF!="x","AA","")</f>
        <v>#REF!</v>
      </c>
      <c r="CO1975" s="21" t="e">
        <f>IF(Wedstrijden!#REF!="x","A","")</f>
        <v>#REF!</v>
      </c>
      <c r="CP1975" s="21" t="e">
        <f>IF(Wedstrijden!#REF!="x","BB","")</f>
        <v>#REF!</v>
      </c>
      <c r="CQ1975" s="21" t="e">
        <f>IF(Wedstrijden!#REF!="x","B","")</f>
        <v>#REF!</v>
      </c>
      <c r="CR1975" s="21" t="e">
        <f>IF(Wedstrijden!#REF!="x","L","")</f>
        <v>#REF!</v>
      </c>
      <c r="CS1975" s="21" t="e">
        <f>IF(Wedstrijden!#REF!="x","M","")</f>
        <v>#REF!</v>
      </c>
      <c r="CT1975" s="21" t="e">
        <f>IF(Wedstrijden!#REF!="x","Z","")</f>
        <v>#REF!</v>
      </c>
      <c r="CU1975" s="21" t="e">
        <f>IF(Wedstrijden!#REF!="x","ZZ","")</f>
        <v>#REF!</v>
      </c>
      <c r="CV1975" s="21">
        <f>IF(COUNTA(Wedstrijden!#REF!)&lt;&gt;0,2,"")</f>
        <v>2</v>
      </c>
      <c r="CW1975" s="21">
        <f t="shared" si="183"/>
        <v>1</v>
      </c>
      <c r="CX1975" s="21" t="e">
        <f>IF(Wedstrijden!#REF!="x","BB","")</f>
        <v>#REF!</v>
      </c>
      <c r="CY1975" s="21" t="e">
        <f>IF(Wedstrijden!#REF!="x","B","")</f>
        <v>#REF!</v>
      </c>
      <c r="CZ1975" s="21" t="e">
        <f>IF(Wedstrijden!#REF!="x","L","")</f>
        <v>#REF!</v>
      </c>
      <c r="DA1975" s="21" t="e">
        <f>IF(Wedstrijden!#REF!="x","M","")</f>
        <v>#REF!</v>
      </c>
      <c r="DB1975" s="21" t="e">
        <f>IF(Wedstrijden!#REF!="x","Z","")</f>
        <v>#REF!</v>
      </c>
      <c r="DC1975" s="21" t="e">
        <f>IF(Wedstrijden!#REF!="x","ZZ","")</f>
        <v>#REF!</v>
      </c>
      <c r="DD1975" s="21" t="e">
        <f>IF(Wedstrijden!#REF!="x","1.40","")</f>
        <v>#REF!</v>
      </c>
      <c r="DE1975" s="21">
        <f>IF(COUNTA(Wedstrijden!#REF!)&lt;&gt;0,6,"")</f>
        <v>6</v>
      </c>
      <c r="DF1975" s="21">
        <f t="shared" si="184"/>
        <v>2</v>
      </c>
      <c r="DG1975" s="21" t="e">
        <f>IF(Wedstrijden!#REF!="x","L","")</f>
        <v>#REF!</v>
      </c>
      <c r="DH1975" s="21" t="e">
        <f>IF(Wedstrijden!#REF!="x","M","")</f>
        <v>#REF!</v>
      </c>
      <c r="DI1975" s="21" t="e">
        <f>IF(Wedstrijden!#REF!="x","Z","")</f>
        <v>#REF!</v>
      </c>
      <c r="DJ1975" s="21" t="e">
        <f>IF(Wedstrijden!#REF!="x","Z","")</f>
        <v>#REF!</v>
      </c>
      <c r="DK1975" s="21">
        <f>IF(COUNTA(Wedstrijden!#REF!)&lt;&gt;0,6,"")</f>
        <v>6</v>
      </c>
      <c r="DL1975" s="21">
        <f t="shared" si="185"/>
        <v>1</v>
      </c>
      <c r="DM1975" s="21" t="e">
        <f>IF(Wedstrijden!#REF!="x","L","")</f>
        <v>#REF!</v>
      </c>
      <c r="DN1975" s="21" t="e">
        <f>IF(Wedstrijden!#REF!="x","M","")</f>
        <v>#REF!</v>
      </c>
      <c r="DO1975" s="21" t="e">
        <f>IF(Wedstrijden!#REF!="x","Z","")</f>
        <v>#REF!</v>
      </c>
      <c r="DP1975" s="21" t="e">
        <f>IF(Wedstrijden!#REF!="x","Z","")</f>
        <v>#REF!</v>
      </c>
    </row>
    <row r="1976" spans="1:120" ht="14.4" x14ac:dyDescent="0.3">
      <c r="A1976" s="23">
        <f>Wedstrijden!B1899</f>
        <v>0</v>
      </c>
      <c r="B1976" s="21" t="str">
        <f>IFERROR(VLOOKUP(Wedstrijden!D1899,Wedstrijdlocaties!$B$2:$E$600,2,FALSE),"")</f>
        <v/>
      </c>
      <c r="C1976" s="21">
        <f>Wedstrijden!E1899</f>
        <v>0</v>
      </c>
      <c r="D1976" s="21" t="str">
        <f>IFERROR(VLOOKUP(Wedstrijden!F1899,Organisaties!$B$2:$C$500,2,FALSE),"")</f>
        <v/>
      </c>
      <c r="E1976" s="21" t="str">
        <f>IFERROR(VLOOKUP(Wedstrijden!F1899,Organisaties!$B$2:$G$500,5,FALSE),"")</f>
        <v/>
      </c>
      <c r="F1976" s="21" t="e">
        <f>IF(Wedstrijden!#REF!&lt;&gt;"",Wedstrijden!#REF!,"")</f>
        <v>#REF!</v>
      </c>
      <c r="G1976" s="21" t="e">
        <f>IF(Wedstrijden!#REF!="Indoor",1,0)</f>
        <v>#REF!</v>
      </c>
      <c r="H1976" s="21" t="e">
        <f>Wedstrijden!#REF!</f>
        <v>#REF!</v>
      </c>
      <c r="I1976" s="21" t="e">
        <f>IF(Wedstrijden!#REF!="Nee",0,IF(Wedstrijden!#REF!="Ja",1,""))</f>
        <v>#REF!</v>
      </c>
      <c r="J1976" s="21" t="e">
        <f>IF(Wedstrijden!#REF!&lt;&gt;"",Wedstrijden!#REF!,"")</f>
        <v>#REF!</v>
      </c>
      <c r="BJ1976" s="21">
        <f>IF(COUNTA(Wedstrijden!#REF!)&lt;&gt;0,1,"")</f>
        <v>1</v>
      </c>
      <c r="BK1976" s="21">
        <f t="shared" si="180"/>
        <v>2</v>
      </c>
      <c r="BL1976" s="21" t="e">
        <f>IF(Wedstrijden!#REF!="x","AA","")</f>
        <v>#REF!</v>
      </c>
      <c r="BM1976" s="21" t="e">
        <f>IF(Wedstrijden!#REF!="x","A","")</f>
        <v>#REF!</v>
      </c>
      <c r="BN1976" s="21" t="e">
        <f>IF(Wedstrijden!#REF!="x","B1","")</f>
        <v>#REF!</v>
      </c>
      <c r="BO1976" s="21" t="e">
        <f>IF(Wedstrijden!#REF!="x","BB","")</f>
        <v>#REF!</v>
      </c>
      <c r="BP1976" s="21" t="e">
        <f>IF(Wedstrijden!#REF!="x","B","")</f>
        <v>#REF!</v>
      </c>
      <c r="BQ1976" s="21" t="e">
        <f>IF(Wedstrijden!#REF!="x","L1","")</f>
        <v>#REF!</v>
      </c>
      <c r="BR1976" s="21" t="e">
        <f>IF(Wedstrijden!#REF!="x","L2","")</f>
        <v>#REF!</v>
      </c>
      <c r="BS1976" s="21" t="e">
        <f>IF(Wedstrijden!#REF!="x","M1","")</f>
        <v>#REF!</v>
      </c>
      <c r="BT1976" s="21" t="e">
        <f>IF(Wedstrijden!#REF!="x","M2","")</f>
        <v>#REF!</v>
      </c>
      <c r="BU1976" s="21" t="e">
        <f>IF(Wedstrijden!#REF!="x","Z1","")</f>
        <v>#REF!</v>
      </c>
      <c r="BV1976" s="21" t="e">
        <f>IF(Wedstrijden!#REF!="x","Z2","")</f>
        <v>#REF!</v>
      </c>
      <c r="BW1976" s="21">
        <f>IF(COUNTA(Wedstrijden!#REF!)&lt;&gt;0,1,"")</f>
        <v>1</v>
      </c>
      <c r="BX1976" s="21">
        <f t="shared" si="181"/>
        <v>1</v>
      </c>
      <c r="BY1976" s="21" t="e">
        <f>IF(Wedstrijden!#REF!="x","BB","")</f>
        <v>#REF!</v>
      </c>
      <c r="BZ1976" s="21" t="e">
        <f>IF(Wedstrijden!#REF!="x","B","")</f>
        <v>#REF!</v>
      </c>
      <c r="CA1976" s="21" t="e">
        <f>IF(Wedstrijden!#REF!="x","L1","")</f>
        <v>#REF!</v>
      </c>
      <c r="CB1976" s="21" t="e">
        <f>IF(Wedstrijden!#REF!="x","L2","")</f>
        <v>#REF!</v>
      </c>
      <c r="CC1976" s="21" t="e">
        <f>IF(Wedstrijden!#REF!="x","M1","")</f>
        <v>#REF!</v>
      </c>
      <c r="CD1976" s="21" t="e">
        <f>IF(Wedstrijden!#REF!="x","M2","")</f>
        <v>#REF!</v>
      </c>
      <c r="CE1976" s="21" t="e">
        <f>IF(Wedstrijden!#REF!="x","Z1","")</f>
        <v>#REF!</v>
      </c>
      <c r="CF1976" s="21" t="e">
        <f>IF(Wedstrijden!#REF!="x","Z2","")</f>
        <v>#REF!</v>
      </c>
      <c r="CG1976" s="21" t="e">
        <f>IF(Wedstrijden!#REF!="x","ZZL","")</f>
        <v>#REF!</v>
      </c>
      <c r="CL1976" s="21">
        <f>IF(COUNTA(Wedstrijden!#REF!)&lt;&gt;0,2,"")</f>
        <v>2</v>
      </c>
      <c r="CM1976" s="21">
        <f t="shared" si="182"/>
        <v>2</v>
      </c>
      <c r="CN1976" s="21" t="e">
        <f>IF(Wedstrijden!#REF!="x","AA","")</f>
        <v>#REF!</v>
      </c>
      <c r="CO1976" s="21" t="e">
        <f>IF(Wedstrijden!#REF!="x","A","")</f>
        <v>#REF!</v>
      </c>
      <c r="CP1976" s="21" t="e">
        <f>IF(Wedstrijden!#REF!="x","BB","")</f>
        <v>#REF!</v>
      </c>
      <c r="CQ1976" s="21" t="e">
        <f>IF(Wedstrijden!#REF!="x","B","")</f>
        <v>#REF!</v>
      </c>
      <c r="CR1976" s="21" t="e">
        <f>IF(Wedstrijden!#REF!="x","L","")</f>
        <v>#REF!</v>
      </c>
      <c r="CS1976" s="21" t="e">
        <f>IF(Wedstrijden!#REF!="x","M","")</f>
        <v>#REF!</v>
      </c>
      <c r="CT1976" s="21" t="e">
        <f>IF(Wedstrijden!#REF!="x","Z","")</f>
        <v>#REF!</v>
      </c>
      <c r="CU1976" s="21" t="e">
        <f>IF(Wedstrijden!#REF!="x","ZZ","")</f>
        <v>#REF!</v>
      </c>
      <c r="CV1976" s="21">
        <f>IF(COUNTA(Wedstrijden!#REF!)&lt;&gt;0,2,"")</f>
        <v>2</v>
      </c>
      <c r="CW1976" s="21">
        <f t="shared" si="183"/>
        <v>1</v>
      </c>
      <c r="CX1976" s="21" t="e">
        <f>IF(Wedstrijden!#REF!="x","BB","")</f>
        <v>#REF!</v>
      </c>
      <c r="CY1976" s="21" t="e">
        <f>IF(Wedstrijden!#REF!="x","B","")</f>
        <v>#REF!</v>
      </c>
      <c r="CZ1976" s="21" t="e">
        <f>IF(Wedstrijden!#REF!="x","L","")</f>
        <v>#REF!</v>
      </c>
      <c r="DA1976" s="21" t="e">
        <f>IF(Wedstrijden!#REF!="x","M","")</f>
        <v>#REF!</v>
      </c>
      <c r="DB1976" s="21" t="e">
        <f>IF(Wedstrijden!#REF!="x","Z","")</f>
        <v>#REF!</v>
      </c>
      <c r="DC1976" s="21" t="e">
        <f>IF(Wedstrijden!#REF!="x","ZZ","")</f>
        <v>#REF!</v>
      </c>
      <c r="DD1976" s="21" t="e">
        <f>IF(Wedstrijden!#REF!="x","1.40","")</f>
        <v>#REF!</v>
      </c>
      <c r="DE1976" s="21">
        <f>IF(COUNTA(Wedstrijden!#REF!)&lt;&gt;0,6,"")</f>
        <v>6</v>
      </c>
      <c r="DF1976" s="21">
        <f t="shared" si="184"/>
        <v>2</v>
      </c>
      <c r="DG1976" s="21" t="e">
        <f>IF(Wedstrijden!#REF!="x","L","")</f>
        <v>#REF!</v>
      </c>
      <c r="DH1976" s="21" t="e">
        <f>IF(Wedstrijden!#REF!="x","M","")</f>
        <v>#REF!</v>
      </c>
      <c r="DI1976" s="21" t="e">
        <f>IF(Wedstrijden!#REF!="x","Z","")</f>
        <v>#REF!</v>
      </c>
      <c r="DJ1976" s="21" t="e">
        <f>IF(Wedstrijden!#REF!="x","Z","")</f>
        <v>#REF!</v>
      </c>
      <c r="DK1976" s="21">
        <f>IF(COUNTA(Wedstrijden!#REF!)&lt;&gt;0,6,"")</f>
        <v>6</v>
      </c>
      <c r="DL1976" s="21">
        <f t="shared" si="185"/>
        <v>1</v>
      </c>
      <c r="DM1976" s="21" t="e">
        <f>IF(Wedstrijden!#REF!="x","L","")</f>
        <v>#REF!</v>
      </c>
      <c r="DN1976" s="21" t="e">
        <f>IF(Wedstrijden!#REF!="x","M","")</f>
        <v>#REF!</v>
      </c>
      <c r="DO1976" s="21" t="e">
        <f>IF(Wedstrijden!#REF!="x","Z","")</f>
        <v>#REF!</v>
      </c>
      <c r="DP1976" s="21" t="e">
        <f>IF(Wedstrijden!#REF!="x","Z","")</f>
        <v>#REF!</v>
      </c>
    </row>
    <row r="1977" spans="1:120" ht="14.4" x14ac:dyDescent="0.3">
      <c r="A1977" s="23">
        <f>Wedstrijden!B1900</f>
        <v>0</v>
      </c>
      <c r="B1977" s="21" t="str">
        <f>IFERROR(VLOOKUP(Wedstrijden!D1900,Wedstrijdlocaties!$B$2:$E$600,2,FALSE),"")</f>
        <v/>
      </c>
      <c r="C1977" s="21">
        <f>Wedstrijden!E1900</f>
        <v>0</v>
      </c>
      <c r="D1977" s="21" t="str">
        <f>IFERROR(VLOOKUP(Wedstrijden!F1900,Organisaties!$B$2:$C$500,2,FALSE),"")</f>
        <v/>
      </c>
      <c r="E1977" s="21" t="str">
        <f>IFERROR(VLOOKUP(Wedstrijden!F1900,Organisaties!$B$2:$G$500,5,FALSE),"")</f>
        <v/>
      </c>
      <c r="F1977" s="21" t="e">
        <f>IF(Wedstrijden!#REF!&lt;&gt;"",Wedstrijden!#REF!,"")</f>
        <v>#REF!</v>
      </c>
      <c r="G1977" s="21" t="e">
        <f>IF(Wedstrijden!#REF!="Indoor",1,0)</f>
        <v>#REF!</v>
      </c>
      <c r="H1977" s="21" t="e">
        <f>Wedstrijden!#REF!</f>
        <v>#REF!</v>
      </c>
      <c r="I1977" s="21" t="e">
        <f>IF(Wedstrijden!#REF!="Nee",0,IF(Wedstrijden!#REF!="Ja",1,""))</f>
        <v>#REF!</v>
      </c>
      <c r="J1977" s="21" t="e">
        <f>IF(Wedstrijden!#REF!&lt;&gt;"",Wedstrijden!#REF!,"")</f>
        <v>#REF!</v>
      </c>
      <c r="BJ1977" s="21">
        <f>IF(COUNTA(Wedstrijden!#REF!)&lt;&gt;0,1,"")</f>
        <v>1</v>
      </c>
      <c r="BK1977" s="21">
        <f t="shared" si="180"/>
        <v>2</v>
      </c>
      <c r="BL1977" s="21" t="e">
        <f>IF(Wedstrijden!#REF!="x","AA","")</f>
        <v>#REF!</v>
      </c>
      <c r="BM1977" s="21" t="e">
        <f>IF(Wedstrijden!#REF!="x","A","")</f>
        <v>#REF!</v>
      </c>
      <c r="BN1977" s="21" t="e">
        <f>IF(Wedstrijden!#REF!="x","B1","")</f>
        <v>#REF!</v>
      </c>
      <c r="BO1977" s="21" t="e">
        <f>IF(Wedstrijden!#REF!="x","BB","")</f>
        <v>#REF!</v>
      </c>
      <c r="BP1977" s="21" t="e">
        <f>IF(Wedstrijden!#REF!="x","B","")</f>
        <v>#REF!</v>
      </c>
      <c r="BQ1977" s="21" t="e">
        <f>IF(Wedstrijden!#REF!="x","L1","")</f>
        <v>#REF!</v>
      </c>
      <c r="BR1977" s="21" t="e">
        <f>IF(Wedstrijden!#REF!="x","L2","")</f>
        <v>#REF!</v>
      </c>
      <c r="BS1977" s="21" t="e">
        <f>IF(Wedstrijden!#REF!="x","M1","")</f>
        <v>#REF!</v>
      </c>
      <c r="BT1977" s="21" t="e">
        <f>IF(Wedstrijden!#REF!="x","M2","")</f>
        <v>#REF!</v>
      </c>
      <c r="BU1977" s="21" t="e">
        <f>IF(Wedstrijden!#REF!="x","Z1","")</f>
        <v>#REF!</v>
      </c>
      <c r="BV1977" s="21" t="e">
        <f>IF(Wedstrijden!#REF!="x","Z2","")</f>
        <v>#REF!</v>
      </c>
      <c r="BW1977" s="21">
        <f>IF(COUNTA(Wedstrijden!#REF!)&lt;&gt;0,1,"")</f>
        <v>1</v>
      </c>
      <c r="BX1977" s="21">
        <f t="shared" si="181"/>
        <v>1</v>
      </c>
      <c r="BY1977" s="21" t="e">
        <f>IF(Wedstrijden!#REF!="x","BB","")</f>
        <v>#REF!</v>
      </c>
      <c r="BZ1977" s="21" t="e">
        <f>IF(Wedstrijden!#REF!="x","B","")</f>
        <v>#REF!</v>
      </c>
      <c r="CA1977" s="21" t="e">
        <f>IF(Wedstrijden!#REF!="x","L1","")</f>
        <v>#REF!</v>
      </c>
      <c r="CB1977" s="21" t="e">
        <f>IF(Wedstrijden!#REF!="x","L2","")</f>
        <v>#REF!</v>
      </c>
      <c r="CC1977" s="21" t="e">
        <f>IF(Wedstrijden!#REF!="x","M1","")</f>
        <v>#REF!</v>
      </c>
      <c r="CD1977" s="21" t="e">
        <f>IF(Wedstrijden!#REF!="x","M2","")</f>
        <v>#REF!</v>
      </c>
      <c r="CE1977" s="21" t="e">
        <f>IF(Wedstrijden!#REF!="x","Z1","")</f>
        <v>#REF!</v>
      </c>
      <c r="CF1977" s="21" t="e">
        <f>IF(Wedstrijden!#REF!="x","Z2","")</f>
        <v>#REF!</v>
      </c>
      <c r="CG1977" s="21" t="e">
        <f>IF(Wedstrijden!#REF!="x","ZZL","")</f>
        <v>#REF!</v>
      </c>
      <c r="CL1977" s="21">
        <f>IF(COUNTA(Wedstrijden!#REF!)&lt;&gt;0,2,"")</f>
        <v>2</v>
      </c>
      <c r="CM1977" s="21">
        <f t="shared" si="182"/>
        <v>2</v>
      </c>
      <c r="CN1977" s="21" t="e">
        <f>IF(Wedstrijden!#REF!="x","AA","")</f>
        <v>#REF!</v>
      </c>
      <c r="CO1977" s="21" t="e">
        <f>IF(Wedstrijden!#REF!="x","A","")</f>
        <v>#REF!</v>
      </c>
      <c r="CP1977" s="21" t="e">
        <f>IF(Wedstrijden!#REF!="x","BB","")</f>
        <v>#REF!</v>
      </c>
      <c r="CQ1977" s="21" t="e">
        <f>IF(Wedstrijden!#REF!="x","B","")</f>
        <v>#REF!</v>
      </c>
      <c r="CR1977" s="21" t="e">
        <f>IF(Wedstrijden!#REF!="x","L","")</f>
        <v>#REF!</v>
      </c>
      <c r="CS1977" s="21" t="e">
        <f>IF(Wedstrijden!#REF!="x","M","")</f>
        <v>#REF!</v>
      </c>
      <c r="CT1977" s="21" t="e">
        <f>IF(Wedstrijden!#REF!="x","Z","")</f>
        <v>#REF!</v>
      </c>
      <c r="CU1977" s="21" t="e">
        <f>IF(Wedstrijden!#REF!="x","ZZ","")</f>
        <v>#REF!</v>
      </c>
      <c r="CV1977" s="21">
        <f>IF(COUNTA(Wedstrijden!#REF!)&lt;&gt;0,2,"")</f>
        <v>2</v>
      </c>
      <c r="CW1977" s="21">
        <f t="shared" si="183"/>
        <v>1</v>
      </c>
      <c r="CX1977" s="21" t="e">
        <f>IF(Wedstrijden!#REF!="x","BB","")</f>
        <v>#REF!</v>
      </c>
      <c r="CY1977" s="21" t="e">
        <f>IF(Wedstrijden!#REF!="x","B","")</f>
        <v>#REF!</v>
      </c>
      <c r="CZ1977" s="21" t="e">
        <f>IF(Wedstrijden!#REF!="x","L","")</f>
        <v>#REF!</v>
      </c>
      <c r="DA1977" s="21" t="e">
        <f>IF(Wedstrijden!#REF!="x","M","")</f>
        <v>#REF!</v>
      </c>
      <c r="DB1977" s="21" t="e">
        <f>IF(Wedstrijden!#REF!="x","Z","")</f>
        <v>#REF!</v>
      </c>
      <c r="DC1977" s="21" t="e">
        <f>IF(Wedstrijden!#REF!="x","ZZ","")</f>
        <v>#REF!</v>
      </c>
      <c r="DD1977" s="21" t="e">
        <f>IF(Wedstrijden!#REF!="x","1.40","")</f>
        <v>#REF!</v>
      </c>
      <c r="DE1977" s="21">
        <f>IF(COUNTA(Wedstrijden!#REF!)&lt;&gt;0,6,"")</f>
        <v>6</v>
      </c>
      <c r="DF1977" s="21">
        <f t="shared" si="184"/>
        <v>2</v>
      </c>
      <c r="DG1977" s="21" t="e">
        <f>IF(Wedstrijden!#REF!="x","L","")</f>
        <v>#REF!</v>
      </c>
      <c r="DH1977" s="21" t="e">
        <f>IF(Wedstrijden!#REF!="x","M","")</f>
        <v>#REF!</v>
      </c>
      <c r="DI1977" s="21" t="e">
        <f>IF(Wedstrijden!#REF!="x","Z","")</f>
        <v>#REF!</v>
      </c>
      <c r="DJ1977" s="21" t="e">
        <f>IF(Wedstrijden!#REF!="x","Z","")</f>
        <v>#REF!</v>
      </c>
      <c r="DK1977" s="21">
        <f>IF(COUNTA(Wedstrijden!#REF!)&lt;&gt;0,6,"")</f>
        <v>6</v>
      </c>
      <c r="DL1977" s="21">
        <f t="shared" si="185"/>
        <v>1</v>
      </c>
      <c r="DM1977" s="21" t="e">
        <f>IF(Wedstrijden!#REF!="x","L","")</f>
        <v>#REF!</v>
      </c>
      <c r="DN1977" s="21" t="e">
        <f>IF(Wedstrijden!#REF!="x","M","")</f>
        <v>#REF!</v>
      </c>
      <c r="DO1977" s="21" t="e">
        <f>IF(Wedstrijden!#REF!="x","Z","")</f>
        <v>#REF!</v>
      </c>
      <c r="DP1977" s="21" t="e">
        <f>IF(Wedstrijden!#REF!="x","Z","")</f>
        <v>#REF!</v>
      </c>
    </row>
    <row r="1978" spans="1:120" ht="14.4" x14ac:dyDescent="0.3">
      <c r="A1978" s="23">
        <f>Wedstrijden!B1901</f>
        <v>0</v>
      </c>
      <c r="B1978" s="21" t="str">
        <f>IFERROR(VLOOKUP(Wedstrijden!D1901,Wedstrijdlocaties!$B$2:$E$600,2,FALSE),"")</f>
        <v/>
      </c>
      <c r="C1978" s="21">
        <f>Wedstrijden!E1901</f>
        <v>0</v>
      </c>
      <c r="D1978" s="21" t="str">
        <f>IFERROR(VLOOKUP(Wedstrijden!F1901,Organisaties!$B$2:$C$500,2,FALSE),"")</f>
        <v/>
      </c>
      <c r="E1978" s="21" t="str">
        <f>IFERROR(VLOOKUP(Wedstrijden!F1901,Organisaties!$B$2:$G$500,5,FALSE),"")</f>
        <v/>
      </c>
      <c r="F1978" s="21" t="e">
        <f>IF(Wedstrijden!#REF!&lt;&gt;"",Wedstrijden!#REF!,"")</f>
        <v>#REF!</v>
      </c>
      <c r="G1978" s="21" t="e">
        <f>IF(Wedstrijden!#REF!="Indoor",1,0)</f>
        <v>#REF!</v>
      </c>
      <c r="H1978" s="21" t="e">
        <f>Wedstrijden!#REF!</f>
        <v>#REF!</v>
      </c>
      <c r="I1978" s="21" t="e">
        <f>IF(Wedstrijden!#REF!="Nee",0,IF(Wedstrijden!#REF!="Ja",1,""))</f>
        <v>#REF!</v>
      </c>
      <c r="J1978" s="21" t="e">
        <f>IF(Wedstrijden!#REF!&lt;&gt;"",Wedstrijden!#REF!,"")</f>
        <v>#REF!</v>
      </c>
      <c r="BJ1978" s="21">
        <f>IF(COUNTA(Wedstrijden!#REF!)&lt;&gt;0,1,"")</f>
        <v>1</v>
      </c>
      <c r="BK1978" s="21">
        <f t="shared" si="180"/>
        <v>2</v>
      </c>
      <c r="BL1978" s="21" t="e">
        <f>IF(Wedstrijden!#REF!="x","AA","")</f>
        <v>#REF!</v>
      </c>
      <c r="BM1978" s="21" t="e">
        <f>IF(Wedstrijden!#REF!="x","A","")</f>
        <v>#REF!</v>
      </c>
      <c r="BN1978" s="21" t="e">
        <f>IF(Wedstrijden!#REF!="x","B1","")</f>
        <v>#REF!</v>
      </c>
      <c r="BO1978" s="21" t="e">
        <f>IF(Wedstrijden!#REF!="x","BB","")</f>
        <v>#REF!</v>
      </c>
      <c r="BP1978" s="21" t="e">
        <f>IF(Wedstrijden!#REF!="x","B","")</f>
        <v>#REF!</v>
      </c>
      <c r="BQ1978" s="21" t="e">
        <f>IF(Wedstrijden!#REF!="x","L1","")</f>
        <v>#REF!</v>
      </c>
      <c r="BR1978" s="21" t="e">
        <f>IF(Wedstrijden!#REF!="x","L2","")</f>
        <v>#REF!</v>
      </c>
      <c r="BS1978" s="21" t="e">
        <f>IF(Wedstrijden!#REF!="x","M1","")</f>
        <v>#REF!</v>
      </c>
      <c r="BT1978" s="21" t="e">
        <f>IF(Wedstrijden!#REF!="x","M2","")</f>
        <v>#REF!</v>
      </c>
      <c r="BU1978" s="21" t="e">
        <f>IF(Wedstrijden!#REF!="x","Z1","")</f>
        <v>#REF!</v>
      </c>
      <c r="BV1978" s="21" t="e">
        <f>IF(Wedstrijden!#REF!="x","Z2","")</f>
        <v>#REF!</v>
      </c>
      <c r="BW1978" s="21">
        <f>IF(COUNTA(Wedstrijden!#REF!)&lt;&gt;0,1,"")</f>
        <v>1</v>
      </c>
      <c r="BX1978" s="21">
        <f t="shared" si="181"/>
        <v>1</v>
      </c>
      <c r="BY1978" s="21" t="e">
        <f>IF(Wedstrijden!#REF!="x","BB","")</f>
        <v>#REF!</v>
      </c>
      <c r="BZ1978" s="21" t="e">
        <f>IF(Wedstrijden!#REF!="x","B","")</f>
        <v>#REF!</v>
      </c>
      <c r="CA1978" s="21" t="e">
        <f>IF(Wedstrijden!#REF!="x","L1","")</f>
        <v>#REF!</v>
      </c>
      <c r="CB1978" s="21" t="e">
        <f>IF(Wedstrijden!#REF!="x","L2","")</f>
        <v>#REF!</v>
      </c>
      <c r="CC1978" s="21" t="e">
        <f>IF(Wedstrijden!#REF!="x","M1","")</f>
        <v>#REF!</v>
      </c>
      <c r="CD1978" s="21" t="e">
        <f>IF(Wedstrijden!#REF!="x","M2","")</f>
        <v>#REF!</v>
      </c>
      <c r="CE1978" s="21" t="e">
        <f>IF(Wedstrijden!#REF!="x","Z1","")</f>
        <v>#REF!</v>
      </c>
      <c r="CF1978" s="21" t="e">
        <f>IF(Wedstrijden!#REF!="x","Z2","")</f>
        <v>#REF!</v>
      </c>
      <c r="CG1978" s="21" t="e">
        <f>IF(Wedstrijden!#REF!="x","ZZL","")</f>
        <v>#REF!</v>
      </c>
      <c r="CL1978" s="21">
        <f>IF(COUNTA(Wedstrijden!#REF!)&lt;&gt;0,2,"")</f>
        <v>2</v>
      </c>
      <c r="CM1978" s="21">
        <f t="shared" si="182"/>
        <v>2</v>
      </c>
      <c r="CN1978" s="21" t="e">
        <f>IF(Wedstrijden!#REF!="x","AA","")</f>
        <v>#REF!</v>
      </c>
      <c r="CO1978" s="21" t="e">
        <f>IF(Wedstrijden!#REF!="x","A","")</f>
        <v>#REF!</v>
      </c>
      <c r="CP1978" s="21" t="e">
        <f>IF(Wedstrijden!#REF!="x","BB","")</f>
        <v>#REF!</v>
      </c>
      <c r="CQ1978" s="21" t="e">
        <f>IF(Wedstrijden!#REF!="x","B","")</f>
        <v>#REF!</v>
      </c>
      <c r="CR1978" s="21" t="e">
        <f>IF(Wedstrijden!#REF!="x","L","")</f>
        <v>#REF!</v>
      </c>
      <c r="CS1978" s="21" t="e">
        <f>IF(Wedstrijden!#REF!="x","M","")</f>
        <v>#REF!</v>
      </c>
      <c r="CT1978" s="21" t="e">
        <f>IF(Wedstrijden!#REF!="x","Z","")</f>
        <v>#REF!</v>
      </c>
      <c r="CU1978" s="21" t="e">
        <f>IF(Wedstrijden!#REF!="x","ZZ","")</f>
        <v>#REF!</v>
      </c>
      <c r="CV1978" s="21">
        <f>IF(COUNTA(Wedstrijden!#REF!)&lt;&gt;0,2,"")</f>
        <v>2</v>
      </c>
      <c r="CW1978" s="21">
        <f t="shared" si="183"/>
        <v>1</v>
      </c>
      <c r="CX1978" s="21" t="e">
        <f>IF(Wedstrijden!#REF!="x","BB","")</f>
        <v>#REF!</v>
      </c>
      <c r="CY1978" s="21" t="e">
        <f>IF(Wedstrijden!#REF!="x","B","")</f>
        <v>#REF!</v>
      </c>
      <c r="CZ1978" s="21" t="e">
        <f>IF(Wedstrijden!#REF!="x","L","")</f>
        <v>#REF!</v>
      </c>
      <c r="DA1978" s="21" t="e">
        <f>IF(Wedstrijden!#REF!="x","M","")</f>
        <v>#REF!</v>
      </c>
      <c r="DB1978" s="21" t="e">
        <f>IF(Wedstrijden!#REF!="x","Z","")</f>
        <v>#REF!</v>
      </c>
      <c r="DC1978" s="21" t="e">
        <f>IF(Wedstrijden!#REF!="x","ZZ","")</f>
        <v>#REF!</v>
      </c>
      <c r="DD1978" s="21" t="e">
        <f>IF(Wedstrijden!#REF!="x","1.40","")</f>
        <v>#REF!</v>
      </c>
      <c r="DE1978" s="21">
        <f>IF(COUNTA(Wedstrijden!#REF!)&lt;&gt;0,6,"")</f>
        <v>6</v>
      </c>
      <c r="DF1978" s="21">
        <f t="shared" si="184"/>
        <v>2</v>
      </c>
      <c r="DG1978" s="21" t="e">
        <f>IF(Wedstrijden!#REF!="x","L","")</f>
        <v>#REF!</v>
      </c>
      <c r="DH1978" s="21" t="e">
        <f>IF(Wedstrijden!#REF!="x","M","")</f>
        <v>#REF!</v>
      </c>
      <c r="DI1978" s="21" t="e">
        <f>IF(Wedstrijden!#REF!="x","Z","")</f>
        <v>#REF!</v>
      </c>
      <c r="DJ1978" s="21" t="e">
        <f>IF(Wedstrijden!#REF!="x","Z","")</f>
        <v>#REF!</v>
      </c>
      <c r="DK1978" s="21">
        <f>IF(COUNTA(Wedstrijden!#REF!)&lt;&gt;0,6,"")</f>
        <v>6</v>
      </c>
      <c r="DL1978" s="21">
        <f t="shared" si="185"/>
        <v>1</v>
      </c>
      <c r="DM1978" s="21" t="e">
        <f>IF(Wedstrijden!#REF!="x","L","")</f>
        <v>#REF!</v>
      </c>
      <c r="DN1978" s="21" t="e">
        <f>IF(Wedstrijden!#REF!="x","M","")</f>
        <v>#REF!</v>
      </c>
      <c r="DO1978" s="21" t="e">
        <f>IF(Wedstrijden!#REF!="x","Z","")</f>
        <v>#REF!</v>
      </c>
      <c r="DP1978" s="21" t="e">
        <f>IF(Wedstrijden!#REF!="x","Z","")</f>
        <v>#REF!</v>
      </c>
    </row>
    <row r="1979" spans="1:120" ht="14.4" x14ac:dyDescent="0.3">
      <c r="A1979" s="23">
        <f>Wedstrijden!B1902</f>
        <v>0</v>
      </c>
      <c r="B1979" s="21" t="str">
        <f>IFERROR(VLOOKUP(Wedstrijden!D1902,Wedstrijdlocaties!$B$2:$E$600,2,FALSE),"")</f>
        <v/>
      </c>
      <c r="C1979" s="21">
        <f>Wedstrijden!E1902</f>
        <v>0</v>
      </c>
      <c r="D1979" s="21" t="str">
        <f>IFERROR(VLOOKUP(Wedstrijden!F1902,Organisaties!$B$2:$C$500,2,FALSE),"")</f>
        <v/>
      </c>
      <c r="E1979" s="21" t="str">
        <f>IFERROR(VLOOKUP(Wedstrijden!F1902,Organisaties!$B$2:$G$500,5,FALSE),"")</f>
        <v/>
      </c>
      <c r="F1979" s="21" t="e">
        <f>IF(Wedstrijden!#REF!&lt;&gt;"",Wedstrijden!#REF!,"")</f>
        <v>#REF!</v>
      </c>
      <c r="G1979" s="21" t="e">
        <f>IF(Wedstrijden!#REF!="Indoor",1,0)</f>
        <v>#REF!</v>
      </c>
      <c r="H1979" s="21" t="e">
        <f>Wedstrijden!#REF!</f>
        <v>#REF!</v>
      </c>
      <c r="I1979" s="21" t="e">
        <f>IF(Wedstrijden!#REF!="Nee",0,IF(Wedstrijden!#REF!="Ja",1,""))</f>
        <v>#REF!</v>
      </c>
      <c r="J1979" s="21" t="e">
        <f>IF(Wedstrijden!#REF!&lt;&gt;"",Wedstrijden!#REF!,"")</f>
        <v>#REF!</v>
      </c>
      <c r="BJ1979" s="21">
        <f>IF(COUNTA(Wedstrijden!#REF!)&lt;&gt;0,1,"")</f>
        <v>1</v>
      </c>
      <c r="BK1979" s="21">
        <f t="shared" si="180"/>
        <v>2</v>
      </c>
      <c r="BL1979" s="21" t="e">
        <f>IF(Wedstrijden!#REF!="x","AA","")</f>
        <v>#REF!</v>
      </c>
      <c r="BM1979" s="21" t="e">
        <f>IF(Wedstrijden!#REF!="x","A","")</f>
        <v>#REF!</v>
      </c>
      <c r="BN1979" s="21" t="e">
        <f>IF(Wedstrijden!#REF!="x","B1","")</f>
        <v>#REF!</v>
      </c>
      <c r="BO1979" s="21" t="e">
        <f>IF(Wedstrijden!#REF!="x","BB","")</f>
        <v>#REF!</v>
      </c>
      <c r="BP1979" s="21" t="e">
        <f>IF(Wedstrijden!#REF!="x","B","")</f>
        <v>#REF!</v>
      </c>
      <c r="BQ1979" s="21" t="e">
        <f>IF(Wedstrijden!#REF!="x","L1","")</f>
        <v>#REF!</v>
      </c>
      <c r="BR1979" s="21" t="e">
        <f>IF(Wedstrijden!#REF!="x","L2","")</f>
        <v>#REF!</v>
      </c>
      <c r="BS1979" s="21" t="e">
        <f>IF(Wedstrijden!#REF!="x","M1","")</f>
        <v>#REF!</v>
      </c>
      <c r="BT1979" s="21" t="e">
        <f>IF(Wedstrijden!#REF!="x","M2","")</f>
        <v>#REF!</v>
      </c>
      <c r="BU1979" s="21" t="e">
        <f>IF(Wedstrijden!#REF!="x","Z1","")</f>
        <v>#REF!</v>
      </c>
      <c r="BV1979" s="21" t="e">
        <f>IF(Wedstrijden!#REF!="x","Z2","")</f>
        <v>#REF!</v>
      </c>
      <c r="BW1979" s="21">
        <f>IF(COUNTA(Wedstrijden!#REF!)&lt;&gt;0,1,"")</f>
        <v>1</v>
      </c>
      <c r="BX1979" s="21">
        <f t="shared" si="181"/>
        <v>1</v>
      </c>
      <c r="BY1979" s="21" t="e">
        <f>IF(Wedstrijden!#REF!="x","BB","")</f>
        <v>#REF!</v>
      </c>
      <c r="BZ1979" s="21" t="e">
        <f>IF(Wedstrijden!#REF!="x","B","")</f>
        <v>#REF!</v>
      </c>
      <c r="CA1979" s="21" t="e">
        <f>IF(Wedstrijden!#REF!="x","L1","")</f>
        <v>#REF!</v>
      </c>
      <c r="CB1979" s="21" t="e">
        <f>IF(Wedstrijden!#REF!="x","L2","")</f>
        <v>#REF!</v>
      </c>
      <c r="CC1979" s="21" t="e">
        <f>IF(Wedstrijden!#REF!="x","M1","")</f>
        <v>#REF!</v>
      </c>
      <c r="CD1979" s="21" t="e">
        <f>IF(Wedstrijden!#REF!="x","M2","")</f>
        <v>#REF!</v>
      </c>
      <c r="CE1979" s="21" t="e">
        <f>IF(Wedstrijden!#REF!="x","Z1","")</f>
        <v>#REF!</v>
      </c>
      <c r="CF1979" s="21" t="e">
        <f>IF(Wedstrijden!#REF!="x","Z2","")</f>
        <v>#REF!</v>
      </c>
      <c r="CG1979" s="21" t="e">
        <f>IF(Wedstrijden!#REF!="x","ZZL","")</f>
        <v>#REF!</v>
      </c>
      <c r="CL1979" s="21">
        <f>IF(COUNTA(Wedstrijden!#REF!)&lt;&gt;0,2,"")</f>
        <v>2</v>
      </c>
      <c r="CM1979" s="21">
        <f t="shared" si="182"/>
        <v>2</v>
      </c>
      <c r="CN1979" s="21" t="e">
        <f>IF(Wedstrijden!#REF!="x","AA","")</f>
        <v>#REF!</v>
      </c>
      <c r="CO1979" s="21" t="e">
        <f>IF(Wedstrijden!#REF!="x","A","")</f>
        <v>#REF!</v>
      </c>
      <c r="CP1979" s="21" t="e">
        <f>IF(Wedstrijden!#REF!="x","BB","")</f>
        <v>#REF!</v>
      </c>
      <c r="CQ1979" s="21" t="e">
        <f>IF(Wedstrijden!#REF!="x","B","")</f>
        <v>#REF!</v>
      </c>
      <c r="CR1979" s="21" t="e">
        <f>IF(Wedstrijden!#REF!="x","L","")</f>
        <v>#REF!</v>
      </c>
      <c r="CS1979" s="21" t="e">
        <f>IF(Wedstrijden!#REF!="x","M","")</f>
        <v>#REF!</v>
      </c>
      <c r="CT1979" s="21" t="e">
        <f>IF(Wedstrijden!#REF!="x","Z","")</f>
        <v>#REF!</v>
      </c>
      <c r="CU1979" s="21" t="e">
        <f>IF(Wedstrijden!#REF!="x","ZZ","")</f>
        <v>#REF!</v>
      </c>
      <c r="CV1979" s="21">
        <f>IF(COUNTA(Wedstrijden!#REF!)&lt;&gt;0,2,"")</f>
        <v>2</v>
      </c>
      <c r="CW1979" s="21">
        <f t="shared" si="183"/>
        <v>1</v>
      </c>
      <c r="CX1979" s="21" t="e">
        <f>IF(Wedstrijden!#REF!="x","BB","")</f>
        <v>#REF!</v>
      </c>
      <c r="CY1979" s="21" t="e">
        <f>IF(Wedstrijden!#REF!="x","B","")</f>
        <v>#REF!</v>
      </c>
      <c r="CZ1979" s="21" t="e">
        <f>IF(Wedstrijden!#REF!="x","L","")</f>
        <v>#REF!</v>
      </c>
      <c r="DA1979" s="21" t="e">
        <f>IF(Wedstrijden!#REF!="x","M","")</f>
        <v>#REF!</v>
      </c>
      <c r="DB1979" s="21" t="e">
        <f>IF(Wedstrijden!#REF!="x","Z","")</f>
        <v>#REF!</v>
      </c>
      <c r="DC1979" s="21" t="e">
        <f>IF(Wedstrijden!#REF!="x","ZZ","")</f>
        <v>#REF!</v>
      </c>
      <c r="DD1979" s="21" t="e">
        <f>IF(Wedstrijden!#REF!="x","1.40","")</f>
        <v>#REF!</v>
      </c>
      <c r="DE1979" s="21">
        <f>IF(COUNTA(Wedstrijden!#REF!)&lt;&gt;0,6,"")</f>
        <v>6</v>
      </c>
      <c r="DF1979" s="21">
        <f t="shared" si="184"/>
        <v>2</v>
      </c>
      <c r="DG1979" s="21" t="e">
        <f>IF(Wedstrijden!#REF!="x","L","")</f>
        <v>#REF!</v>
      </c>
      <c r="DH1979" s="21" t="e">
        <f>IF(Wedstrijden!#REF!="x","M","")</f>
        <v>#REF!</v>
      </c>
      <c r="DI1979" s="21" t="e">
        <f>IF(Wedstrijden!#REF!="x","Z","")</f>
        <v>#REF!</v>
      </c>
      <c r="DJ1979" s="21" t="e">
        <f>IF(Wedstrijden!#REF!="x","Z","")</f>
        <v>#REF!</v>
      </c>
      <c r="DK1979" s="21">
        <f>IF(COUNTA(Wedstrijden!#REF!)&lt;&gt;0,6,"")</f>
        <v>6</v>
      </c>
      <c r="DL1979" s="21">
        <f t="shared" si="185"/>
        <v>1</v>
      </c>
      <c r="DM1979" s="21" t="e">
        <f>IF(Wedstrijden!#REF!="x","L","")</f>
        <v>#REF!</v>
      </c>
      <c r="DN1979" s="21" t="e">
        <f>IF(Wedstrijden!#REF!="x","M","")</f>
        <v>#REF!</v>
      </c>
      <c r="DO1979" s="21" t="e">
        <f>IF(Wedstrijden!#REF!="x","Z","")</f>
        <v>#REF!</v>
      </c>
      <c r="DP1979" s="21" t="e">
        <f>IF(Wedstrijden!#REF!="x","Z","")</f>
        <v>#REF!</v>
      </c>
    </row>
    <row r="1980" spans="1:120" ht="14.4" x14ac:dyDescent="0.3">
      <c r="A1980" s="23">
        <f>Wedstrijden!B1903</f>
        <v>0</v>
      </c>
      <c r="B1980" s="21" t="str">
        <f>IFERROR(VLOOKUP(Wedstrijden!D1903,Wedstrijdlocaties!$B$2:$E$600,2,FALSE),"")</f>
        <v/>
      </c>
      <c r="C1980" s="21">
        <f>Wedstrijden!E1903</f>
        <v>0</v>
      </c>
      <c r="D1980" s="21" t="str">
        <f>IFERROR(VLOOKUP(Wedstrijden!F1903,Organisaties!$B$2:$C$500,2,FALSE),"")</f>
        <v/>
      </c>
      <c r="E1980" s="21" t="str">
        <f>IFERROR(VLOOKUP(Wedstrijden!F1903,Organisaties!$B$2:$G$500,5,FALSE),"")</f>
        <v/>
      </c>
      <c r="F1980" s="21" t="e">
        <f>IF(Wedstrijden!#REF!&lt;&gt;"",Wedstrijden!#REF!,"")</f>
        <v>#REF!</v>
      </c>
      <c r="G1980" s="21" t="e">
        <f>IF(Wedstrijden!#REF!="Indoor",1,0)</f>
        <v>#REF!</v>
      </c>
      <c r="H1980" s="21" t="e">
        <f>Wedstrijden!#REF!</f>
        <v>#REF!</v>
      </c>
      <c r="I1980" s="21" t="e">
        <f>IF(Wedstrijden!#REF!="Nee",0,IF(Wedstrijden!#REF!="Ja",1,""))</f>
        <v>#REF!</v>
      </c>
      <c r="J1980" s="21" t="e">
        <f>IF(Wedstrijden!#REF!&lt;&gt;"",Wedstrijden!#REF!,"")</f>
        <v>#REF!</v>
      </c>
      <c r="BJ1980" s="21">
        <f>IF(COUNTA(Wedstrijden!#REF!)&lt;&gt;0,1,"")</f>
        <v>1</v>
      </c>
      <c r="BK1980" s="21">
        <f t="shared" si="180"/>
        <v>2</v>
      </c>
      <c r="BL1980" s="21" t="e">
        <f>IF(Wedstrijden!#REF!="x","AA","")</f>
        <v>#REF!</v>
      </c>
      <c r="BM1980" s="21" t="e">
        <f>IF(Wedstrijden!#REF!="x","A","")</f>
        <v>#REF!</v>
      </c>
      <c r="BN1980" s="21" t="e">
        <f>IF(Wedstrijden!#REF!="x","B1","")</f>
        <v>#REF!</v>
      </c>
      <c r="BO1980" s="21" t="e">
        <f>IF(Wedstrijden!#REF!="x","BB","")</f>
        <v>#REF!</v>
      </c>
      <c r="BP1980" s="21" t="e">
        <f>IF(Wedstrijden!#REF!="x","B","")</f>
        <v>#REF!</v>
      </c>
      <c r="BQ1980" s="21" t="e">
        <f>IF(Wedstrijden!#REF!="x","L1","")</f>
        <v>#REF!</v>
      </c>
      <c r="BR1980" s="21" t="e">
        <f>IF(Wedstrijden!#REF!="x","L2","")</f>
        <v>#REF!</v>
      </c>
      <c r="BS1980" s="21" t="e">
        <f>IF(Wedstrijden!#REF!="x","M1","")</f>
        <v>#REF!</v>
      </c>
      <c r="BT1980" s="21" t="e">
        <f>IF(Wedstrijden!#REF!="x","M2","")</f>
        <v>#REF!</v>
      </c>
      <c r="BU1980" s="21" t="e">
        <f>IF(Wedstrijden!#REF!="x","Z1","")</f>
        <v>#REF!</v>
      </c>
      <c r="BV1980" s="21" t="e">
        <f>IF(Wedstrijden!#REF!="x","Z2","")</f>
        <v>#REF!</v>
      </c>
      <c r="BW1980" s="21">
        <f>IF(COUNTA(Wedstrijden!#REF!)&lt;&gt;0,1,"")</f>
        <v>1</v>
      </c>
      <c r="BX1980" s="21">
        <f t="shared" si="181"/>
        <v>1</v>
      </c>
      <c r="BY1980" s="21" t="e">
        <f>IF(Wedstrijden!#REF!="x","BB","")</f>
        <v>#REF!</v>
      </c>
      <c r="BZ1980" s="21" t="e">
        <f>IF(Wedstrijden!#REF!="x","B","")</f>
        <v>#REF!</v>
      </c>
      <c r="CA1980" s="21" t="e">
        <f>IF(Wedstrijden!#REF!="x","L1","")</f>
        <v>#REF!</v>
      </c>
      <c r="CB1980" s="21" t="e">
        <f>IF(Wedstrijden!#REF!="x","L2","")</f>
        <v>#REF!</v>
      </c>
      <c r="CC1980" s="21" t="e">
        <f>IF(Wedstrijden!#REF!="x","M1","")</f>
        <v>#REF!</v>
      </c>
      <c r="CD1980" s="21" t="e">
        <f>IF(Wedstrijden!#REF!="x","M2","")</f>
        <v>#REF!</v>
      </c>
      <c r="CE1980" s="21" t="e">
        <f>IF(Wedstrijden!#REF!="x","Z1","")</f>
        <v>#REF!</v>
      </c>
      <c r="CF1980" s="21" t="e">
        <f>IF(Wedstrijden!#REF!="x","Z2","")</f>
        <v>#REF!</v>
      </c>
      <c r="CG1980" s="21" t="e">
        <f>IF(Wedstrijden!#REF!="x","ZZL","")</f>
        <v>#REF!</v>
      </c>
      <c r="CL1980" s="21">
        <f>IF(COUNTA(Wedstrijden!#REF!)&lt;&gt;0,2,"")</f>
        <v>2</v>
      </c>
      <c r="CM1980" s="21">
        <f t="shared" si="182"/>
        <v>2</v>
      </c>
      <c r="CN1980" s="21" t="e">
        <f>IF(Wedstrijden!#REF!="x","AA","")</f>
        <v>#REF!</v>
      </c>
      <c r="CO1980" s="21" t="e">
        <f>IF(Wedstrijden!#REF!="x","A","")</f>
        <v>#REF!</v>
      </c>
      <c r="CP1980" s="21" t="e">
        <f>IF(Wedstrijden!#REF!="x","BB","")</f>
        <v>#REF!</v>
      </c>
      <c r="CQ1980" s="21" t="e">
        <f>IF(Wedstrijden!#REF!="x","B","")</f>
        <v>#REF!</v>
      </c>
      <c r="CR1980" s="21" t="e">
        <f>IF(Wedstrijden!#REF!="x","L","")</f>
        <v>#REF!</v>
      </c>
      <c r="CS1980" s="21" t="e">
        <f>IF(Wedstrijden!#REF!="x","M","")</f>
        <v>#REF!</v>
      </c>
      <c r="CT1980" s="21" t="e">
        <f>IF(Wedstrijden!#REF!="x","Z","")</f>
        <v>#REF!</v>
      </c>
      <c r="CU1980" s="21" t="e">
        <f>IF(Wedstrijden!#REF!="x","ZZ","")</f>
        <v>#REF!</v>
      </c>
      <c r="CV1980" s="21">
        <f>IF(COUNTA(Wedstrijden!#REF!)&lt;&gt;0,2,"")</f>
        <v>2</v>
      </c>
      <c r="CW1980" s="21">
        <f t="shared" si="183"/>
        <v>1</v>
      </c>
      <c r="CX1980" s="21" t="e">
        <f>IF(Wedstrijden!#REF!="x","BB","")</f>
        <v>#REF!</v>
      </c>
      <c r="CY1980" s="21" t="e">
        <f>IF(Wedstrijden!#REF!="x","B","")</f>
        <v>#REF!</v>
      </c>
      <c r="CZ1980" s="21" t="e">
        <f>IF(Wedstrijden!#REF!="x","L","")</f>
        <v>#REF!</v>
      </c>
      <c r="DA1980" s="21" t="e">
        <f>IF(Wedstrijden!#REF!="x","M","")</f>
        <v>#REF!</v>
      </c>
      <c r="DB1980" s="21" t="e">
        <f>IF(Wedstrijden!#REF!="x","Z","")</f>
        <v>#REF!</v>
      </c>
      <c r="DC1980" s="21" t="e">
        <f>IF(Wedstrijden!#REF!="x","ZZ","")</f>
        <v>#REF!</v>
      </c>
      <c r="DD1980" s="21" t="e">
        <f>IF(Wedstrijden!#REF!="x","1.40","")</f>
        <v>#REF!</v>
      </c>
      <c r="DE1980" s="21">
        <f>IF(COUNTA(Wedstrijden!#REF!)&lt;&gt;0,6,"")</f>
        <v>6</v>
      </c>
      <c r="DF1980" s="21">
        <f t="shared" si="184"/>
        <v>2</v>
      </c>
      <c r="DG1980" s="21" t="e">
        <f>IF(Wedstrijden!#REF!="x","L","")</f>
        <v>#REF!</v>
      </c>
      <c r="DH1980" s="21" t="e">
        <f>IF(Wedstrijden!#REF!="x","M","")</f>
        <v>#REF!</v>
      </c>
      <c r="DI1980" s="21" t="e">
        <f>IF(Wedstrijden!#REF!="x","Z","")</f>
        <v>#REF!</v>
      </c>
      <c r="DJ1980" s="21" t="e">
        <f>IF(Wedstrijden!#REF!="x","Z","")</f>
        <v>#REF!</v>
      </c>
      <c r="DK1980" s="21">
        <f>IF(COUNTA(Wedstrijden!#REF!)&lt;&gt;0,6,"")</f>
        <v>6</v>
      </c>
      <c r="DL1980" s="21">
        <f t="shared" si="185"/>
        <v>1</v>
      </c>
      <c r="DM1980" s="21" t="e">
        <f>IF(Wedstrijden!#REF!="x","L","")</f>
        <v>#REF!</v>
      </c>
      <c r="DN1980" s="21" t="e">
        <f>IF(Wedstrijden!#REF!="x","M","")</f>
        <v>#REF!</v>
      </c>
      <c r="DO1980" s="21" t="e">
        <f>IF(Wedstrijden!#REF!="x","Z","")</f>
        <v>#REF!</v>
      </c>
      <c r="DP1980" s="21" t="e">
        <f>IF(Wedstrijden!#REF!="x","Z","")</f>
        <v>#REF!</v>
      </c>
    </row>
    <row r="1981" spans="1:120" ht="14.4" x14ac:dyDescent="0.3">
      <c r="A1981" s="23">
        <f>Wedstrijden!B1904</f>
        <v>0</v>
      </c>
      <c r="B1981" s="21" t="str">
        <f>IFERROR(VLOOKUP(Wedstrijden!D1904,Wedstrijdlocaties!$B$2:$E$600,2,FALSE),"")</f>
        <v/>
      </c>
      <c r="C1981" s="21">
        <f>Wedstrijden!E1904</f>
        <v>0</v>
      </c>
      <c r="D1981" s="21" t="str">
        <f>IFERROR(VLOOKUP(Wedstrijden!F1904,Organisaties!$B$2:$C$500,2,FALSE),"")</f>
        <v/>
      </c>
      <c r="E1981" s="21" t="str">
        <f>IFERROR(VLOOKUP(Wedstrijden!F1904,Organisaties!$B$2:$G$500,5,FALSE),"")</f>
        <v/>
      </c>
      <c r="F1981" s="21" t="e">
        <f>IF(Wedstrijden!#REF!&lt;&gt;"",Wedstrijden!#REF!,"")</f>
        <v>#REF!</v>
      </c>
      <c r="G1981" s="21" t="e">
        <f>IF(Wedstrijden!#REF!="Indoor",1,0)</f>
        <v>#REF!</v>
      </c>
      <c r="H1981" s="21" t="e">
        <f>Wedstrijden!#REF!</f>
        <v>#REF!</v>
      </c>
      <c r="I1981" s="21" t="e">
        <f>IF(Wedstrijden!#REF!="Nee",0,IF(Wedstrijden!#REF!="Ja",1,""))</f>
        <v>#REF!</v>
      </c>
      <c r="J1981" s="21" t="e">
        <f>IF(Wedstrijden!#REF!&lt;&gt;"",Wedstrijden!#REF!,"")</f>
        <v>#REF!</v>
      </c>
      <c r="BJ1981" s="21">
        <f>IF(COUNTA(Wedstrijden!#REF!)&lt;&gt;0,1,"")</f>
        <v>1</v>
      </c>
      <c r="BK1981" s="21">
        <f t="shared" si="180"/>
        <v>2</v>
      </c>
      <c r="BL1981" s="21" t="e">
        <f>IF(Wedstrijden!#REF!="x","AA","")</f>
        <v>#REF!</v>
      </c>
      <c r="BM1981" s="21" t="e">
        <f>IF(Wedstrijden!#REF!="x","A","")</f>
        <v>#REF!</v>
      </c>
      <c r="BN1981" s="21" t="e">
        <f>IF(Wedstrijden!#REF!="x","B1","")</f>
        <v>#REF!</v>
      </c>
      <c r="BO1981" s="21" t="e">
        <f>IF(Wedstrijden!#REF!="x","BB","")</f>
        <v>#REF!</v>
      </c>
      <c r="BP1981" s="21" t="e">
        <f>IF(Wedstrijden!#REF!="x","B","")</f>
        <v>#REF!</v>
      </c>
      <c r="BQ1981" s="21" t="e">
        <f>IF(Wedstrijden!#REF!="x","L1","")</f>
        <v>#REF!</v>
      </c>
      <c r="BR1981" s="21" t="e">
        <f>IF(Wedstrijden!#REF!="x","L2","")</f>
        <v>#REF!</v>
      </c>
      <c r="BS1981" s="21" t="e">
        <f>IF(Wedstrijden!#REF!="x","M1","")</f>
        <v>#REF!</v>
      </c>
      <c r="BT1981" s="21" t="e">
        <f>IF(Wedstrijden!#REF!="x","M2","")</f>
        <v>#REF!</v>
      </c>
      <c r="BU1981" s="21" t="e">
        <f>IF(Wedstrijden!#REF!="x","Z1","")</f>
        <v>#REF!</v>
      </c>
      <c r="BV1981" s="21" t="e">
        <f>IF(Wedstrijden!#REF!="x","Z2","")</f>
        <v>#REF!</v>
      </c>
      <c r="BW1981" s="21">
        <f>IF(COUNTA(Wedstrijden!#REF!)&lt;&gt;0,1,"")</f>
        <v>1</v>
      </c>
      <c r="BX1981" s="21">
        <f t="shared" si="181"/>
        <v>1</v>
      </c>
      <c r="BY1981" s="21" t="e">
        <f>IF(Wedstrijden!#REF!="x","BB","")</f>
        <v>#REF!</v>
      </c>
      <c r="BZ1981" s="21" t="e">
        <f>IF(Wedstrijden!#REF!="x","B","")</f>
        <v>#REF!</v>
      </c>
      <c r="CA1981" s="21" t="e">
        <f>IF(Wedstrijden!#REF!="x","L1","")</f>
        <v>#REF!</v>
      </c>
      <c r="CB1981" s="21" t="e">
        <f>IF(Wedstrijden!#REF!="x","L2","")</f>
        <v>#REF!</v>
      </c>
      <c r="CC1981" s="21" t="e">
        <f>IF(Wedstrijden!#REF!="x","M1","")</f>
        <v>#REF!</v>
      </c>
      <c r="CD1981" s="21" t="e">
        <f>IF(Wedstrijden!#REF!="x","M2","")</f>
        <v>#REF!</v>
      </c>
      <c r="CE1981" s="21" t="e">
        <f>IF(Wedstrijden!#REF!="x","Z1","")</f>
        <v>#REF!</v>
      </c>
      <c r="CF1981" s="21" t="e">
        <f>IF(Wedstrijden!#REF!="x","Z2","")</f>
        <v>#REF!</v>
      </c>
      <c r="CG1981" s="21" t="e">
        <f>IF(Wedstrijden!#REF!="x","ZZL","")</f>
        <v>#REF!</v>
      </c>
      <c r="CL1981" s="21">
        <f>IF(COUNTA(Wedstrijden!#REF!)&lt;&gt;0,2,"")</f>
        <v>2</v>
      </c>
      <c r="CM1981" s="21">
        <f t="shared" si="182"/>
        <v>2</v>
      </c>
      <c r="CN1981" s="21" t="e">
        <f>IF(Wedstrijden!#REF!="x","AA","")</f>
        <v>#REF!</v>
      </c>
      <c r="CO1981" s="21" t="e">
        <f>IF(Wedstrijden!#REF!="x","A","")</f>
        <v>#REF!</v>
      </c>
      <c r="CP1981" s="21" t="e">
        <f>IF(Wedstrijden!#REF!="x","BB","")</f>
        <v>#REF!</v>
      </c>
      <c r="CQ1981" s="21" t="e">
        <f>IF(Wedstrijden!#REF!="x","B","")</f>
        <v>#REF!</v>
      </c>
      <c r="CR1981" s="21" t="e">
        <f>IF(Wedstrijden!#REF!="x","L","")</f>
        <v>#REF!</v>
      </c>
      <c r="CS1981" s="21" t="e">
        <f>IF(Wedstrijden!#REF!="x","M","")</f>
        <v>#REF!</v>
      </c>
      <c r="CT1981" s="21" t="e">
        <f>IF(Wedstrijden!#REF!="x","Z","")</f>
        <v>#REF!</v>
      </c>
      <c r="CU1981" s="21" t="e">
        <f>IF(Wedstrijden!#REF!="x","ZZ","")</f>
        <v>#REF!</v>
      </c>
      <c r="CV1981" s="21">
        <f>IF(COUNTA(Wedstrijden!#REF!)&lt;&gt;0,2,"")</f>
        <v>2</v>
      </c>
      <c r="CW1981" s="21">
        <f t="shared" si="183"/>
        <v>1</v>
      </c>
      <c r="CX1981" s="21" t="e">
        <f>IF(Wedstrijden!#REF!="x","BB","")</f>
        <v>#REF!</v>
      </c>
      <c r="CY1981" s="21" t="e">
        <f>IF(Wedstrijden!#REF!="x","B","")</f>
        <v>#REF!</v>
      </c>
      <c r="CZ1981" s="21" t="e">
        <f>IF(Wedstrijden!#REF!="x","L","")</f>
        <v>#REF!</v>
      </c>
      <c r="DA1981" s="21" t="e">
        <f>IF(Wedstrijden!#REF!="x","M","")</f>
        <v>#REF!</v>
      </c>
      <c r="DB1981" s="21" t="e">
        <f>IF(Wedstrijden!#REF!="x","Z","")</f>
        <v>#REF!</v>
      </c>
      <c r="DC1981" s="21" t="e">
        <f>IF(Wedstrijden!#REF!="x","ZZ","")</f>
        <v>#REF!</v>
      </c>
      <c r="DD1981" s="21" t="e">
        <f>IF(Wedstrijden!#REF!="x","1.40","")</f>
        <v>#REF!</v>
      </c>
      <c r="DE1981" s="21">
        <f>IF(COUNTA(Wedstrijden!#REF!)&lt;&gt;0,6,"")</f>
        <v>6</v>
      </c>
      <c r="DF1981" s="21">
        <f t="shared" si="184"/>
        <v>2</v>
      </c>
      <c r="DG1981" s="21" t="e">
        <f>IF(Wedstrijden!#REF!="x","L","")</f>
        <v>#REF!</v>
      </c>
      <c r="DH1981" s="21" t="e">
        <f>IF(Wedstrijden!#REF!="x","M","")</f>
        <v>#REF!</v>
      </c>
      <c r="DI1981" s="21" t="e">
        <f>IF(Wedstrijden!#REF!="x","Z","")</f>
        <v>#REF!</v>
      </c>
      <c r="DJ1981" s="21" t="e">
        <f>IF(Wedstrijden!#REF!="x","Z","")</f>
        <v>#REF!</v>
      </c>
      <c r="DK1981" s="21">
        <f>IF(COUNTA(Wedstrijden!#REF!)&lt;&gt;0,6,"")</f>
        <v>6</v>
      </c>
      <c r="DL1981" s="21">
        <f t="shared" si="185"/>
        <v>1</v>
      </c>
      <c r="DM1981" s="21" t="e">
        <f>IF(Wedstrijden!#REF!="x","L","")</f>
        <v>#REF!</v>
      </c>
      <c r="DN1981" s="21" t="e">
        <f>IF(Wedstrijden!#REF!="x","M","")</f>
        <v>#REF!</v>
      </c>
      <c r="DO1981" s="21" t="e">
        <f>IF(Wedstrijden!#REF!="x","Z","")</f>
        <v>#REF!</v>
      </c>
      <c r="DP1981" s="21" t="e">
        <f>IF(Wedstrijden!#REF!="x","Z","")</f>
        <v>#REF!</v>
      </c>
    </row>
    <row r="1982" spans="1:120" ht="14.4" x14ac:dyDescent="0.3">
      <c r="A1982" s="23">
        <f>Wedstrijden!B1905</f>
        <v>0</v>
      </c>
      <c r="B1982" s="21" t="str">
        <f>IFERROR(VLOOKUP(Wedstrijden!D1905,Wedstrijdlocaties!$B$2:$E$600,2,FALSE),"")</f>
        <v/>
      </c>
      <c r="C1982" s="21">
        <f>Wedstrijden!E1905</f>
        <v>0</v>
      </c>
      <c r="D1982" s="21" t="str">
        <f>IFERROR(VLOOKUP(Wedstrijden!F1905,Organisaties!$B$2:$C$500,2,FALSE),"")</f>
        <v/>
      </c>
      <c r="E1982" s="21" t="str">
        <f>IFERROR(VLOOKUP(Wedstrijden!F1905,Organisaties!$B$2:$G$500,5,FALSE),"")</f>
        <v/>
      </c>
      <c r="F1982" s="21" t="e">
        <f>IF(Wedstrijden!#REF!&lt;&gt;"",Wedstrijden!#REF!,"")</f>
        <v>#REF!</v>
      </c>
      <c r="G1982" s="21" t="e">
        <f>IF(Wedstrijden!#REF!="Indoor",1,0)</f>
        <v>#REF!</v>
      </c>
      <c r="H1982" s="21" t="e">
        <f>Wedstrijden!#REF!</f>
        <v>#REF!</v>
      </c>
      <c r="I1982" s="21" t="e">
        <f>IF(Wedstrijden!#REF!="Nee",0,IF(Wedstrijden!#REF!="Ja",1,""))</f>
        <v>#REF!</v>
      </c>
      <c r="J1982" s="21" t="e">
        <f>IF(Wedstrijden!#REF!&lt;&gt;"",Wedstrijden!#REF!,"")</f>
        <v>#REF!</v>
      </c>
      <c r="BJ1982" s="21">
        <f>IF(COUNTA(Wedstrijden!#REF!)&lt;&gt;0,1,"")</f>
        <v>1</v>
      </c>
      <c r="BK1982" s="21">
        <f t="shared" si="180"/>
        <v>2</v>
      </c>
      <c r="BL1982" s="21" t="e">
        <f>IF(Wedstrijden!#REF!="x","AA","")</f>
        <v>#REF!</v>
      </c>
      <c r="BM1982" s="21" t="e">
        <f>IF(Wedstrijden!#REF!="x","A","")</f>
        <v>#REF!</v>
      </c>
      <c r="BN1982" s="21" t="e">
        <f>IF(Wedstrijden!#REF!="x","B1","")</f>
        <v>#REF!</v>
      </c>
      <c r="BO1982" s="21" t="e">
        <f>IF(Wedstrijden!#REF!="x","BB","")</f>
        <v>#REF!</v>
      </c>
      <c r="BP1982" s="21" t="e">
        <f>IF(Wedstrijden!#REF!="x","B","")</f>
        <v>#REF!</v>
      </c>
      <c r="BQ1982" s="21" t="e">
        <f>IF(Wedstrijden!#REF!="x","L1","")</f>
        <v>#REF!</v>
      </c>
      <c r="BR1982" s="21" t="e">
        <f>IF(Wedstrijden!#REF!="x","L2","")</f>
        <v>#REF!</v>
      </c>
      <c r="BS1982" s="21" t="e">
        <f>IF(Wedstrijden!#REF!="x","M1","")</f>
        <v>#REF!</v>
      </c>
      <c r="BT1982" s="21" t="e">
        <f>IF(Wedstrijden!#REF!="x","M2","")</f>
        <v>#REF!</v>
      </c>
      <c r="BU1982" s="21" t="e">
        <f>IF(Wedstrijden!#REF!="x","Z1","")</f>
        <v>#REF!</v>
      </c>
      <c r="BV1982" s="21" t="e">
        <f>IF(Wedstrijden!#REF!="x","Z2","")</f>
        <v>#REF!</v>
      </c>
      <c r="BW1982" s="21">
        <f>IF(COUNTA(Wedstrijden!#REF!)&lt;&gt;0,1,"")</f>
        <v>1</v>
      </c>
      <c r="BX1982" s="21">
        <f t="shared" si="181"/>
        <v>1</v>
      </c>
      <c r="BY1982" s="21" t="e">
        <f>IF(Wedstrijden!#REF!="x","BB","")</f>
        <v>#REF!</v>
      </c>
      <c r="BZ1982" s="21" t="e">
        <f>IF(Wedstrijden!#REF!="x","B","")</f>
        <v>#REF!</v>
      </c>
      <c r="CA1982" s="21" t="e">
        <f>IF(Wedstrijden!#REF!="x","L1","")</f>
        <v>#REF!</v>
      </c>
      <c r="CB1982" s="21" t="e">
        <f>IF(Wedstrijden!#REF!="x","L2","")</f>
        <v>#REF!</v>
      </c>
      <c r="CC1982" s="21" t="e">
        <f>IF(Wedstrijden!#REF!="x","M1","")</f>
        <v>#REF!</v>
      </c>
      <c r="CD1982" s="21" t="e">
        <f>IF(Wedstrijden!#REF!="x","M2","")</f>
        <v>#REF!</v>
      </c>
      <c r="CE1982" s="21" t="e">
        <f>IF(Wedstrijden!#REF!="x","Z1","")</f>
        <v>#REF!</v>
      </c>
      <c r="CF1982" s="21" t="e">
        <f>IF(Wedstrijden!#REF!="x","Z2","")</f>
        <v>#REF!</v>
      </c>
      <c r="CG1982" s="21" t="e">
        <f>IF(Wedstrijden!#REF!="x","ZZL","")</f>
        <v>#REF!</v>
      </c>
      <c r="CL1982" s="21">
        <f>IF(COUNTA(Wedstrijden!#REF!)&lt;&gt;0,2,"")</f>
        <v>2</v>
      </c>
      <c r="CM1982" s="21">
        <f t="shared" si="182"/>
        <v>2</v>
      </c>
      <c r="CN1982" s="21" t="e">
        <f>IF(Wedstrijden!#REF!="x","AA","")</f>
        <v>#REF!</v>
      </c>
      <c r="CO1982" s="21" t="e">
        <f>IF(Wedstrijden!#REF!="x","A","")</f>
        <v>#REF!</v>
      </c>
      <c r="CP1982" s="21" t="e">
        <f>IF(Wedstrijden!#REF!="x","BB","")</f>
        <v>#REF!</v>
      </c>
      <c r="CQ1982" s="21" t="e">
        <f>IF(Wedstrijden!#REF!="x","B","")</f>
        <v>#REF!</v>
      </c>
      <c r="CR1982" s="21" t="e">
        <f>IF(Wedstrijden!#REF!="x","L","")</f>
        <v>#REF!</v>
      </c>
      <c r="CS1982" s="21" t="e">
        <f>IF(Wedstrijden!#REF!="x","M","")</f>
        <v>#REF!</v>
      </c>
      <c r="CT1982" s="21" t="e">
        <f>IF(Wedstrijden!#REF!="x","Z","")</f>
        <v>#REF!</v>
      </c>
      <c r="CU1982" s="21" t="e">
        <f>IF(Wedstrijden!#REF!="x","ZZ","")</f>
        <v>#REF!</v>
      </c>
      <c r="CV1982" s="21">
        <f>IF(COUNTA(Wedstrijden!#REF!)&lt;&gt;0,2,"")</f>
        <v>2</v>
      </c>
      <c r="CW1982" s="21">
        <f t="shared" si="183"/>
        <v>1</v>
      </c>
      <c r="CX1982" s="21" t="e">
        <f>IF(Wedstrijden!#REF!="x","BB","")</f>
        <v>#REF!</v>
      </c>
      <c r="CY1982" s="21" t="e">
        <f>IF(Wedstrijden!#REF!="x","B","")</f>
        <v>#REF!</v>
      </c>
      <c r="CZ1982" s="21" t="e">
        <f>IF(Wedstrijden!#REF!="x","L","")</f>
        <v>#REF!</v>
      </c>
      <c r="DA1982" s="21" t="e">
        <f>IF(Wedstrijden!#REF!="x","M","")</f>
        <v>#REF!</v>
      </c>
      <c r="DB1982" s="21" t="e">
        <f>IF(Wedstrijden!#REF!="x","Z","")</f>
        <v>#REF!</v>
      </c>
      <c r="DC1982" s="21" t="e">
        <f>IF(Wedstrijden!#REF!="x","ZZ","")</f>
        <v>#REF!</v>
      </c>
      <c r="DD1982" s="21" t="e">
        <f>IF(Wedstrijden!#REF!="x","1.40","")</f>
        <v>#REF!</v>
      </c>
      <c r="DE1982" s="21">
        <f>IF(COUNTA(Wedstrijden!#REF!)&lt;&gt;0,6,"")</f>
        <v>6</v>
      </c>
      <c r="DF1982" s="21">
        <f t="shared" si="184"/>
        <v>2</v>
      </c>
      <c r="DG1982" s="21" t="e">
        <f>IF(Wedstrijden!#REF!="x","L","")</f>
        <v>#REF!</v>
      </c>
      <c r="DH1982" s="21" t="e">
        <f>IF(Wedstrijden!#REF!="x","M","")</f>
        <v>#REF!</v>
      </c>
      <c r="DI1982" s="21" t="e">
        <f>IF(Wedstrijden!#REF!="x","Z","")</f>
        <v>#REF!</v>
      </c>
      <c r="DJ1982" s="21" t="e">
        <f>IF(Wedstrijden!#REF!="x","Z","")</f>
        <v>#REF!</v>
      </c>
      <c r="DK1982" s="21">
        <f>IF(COUNTA(Wedstrijden!#REF!)&lt;&gt;0,6,"")</f>
        <v>6</v>
      </c>
      <c r="DL1982" s="21">
        <f t="shared" si="185"/>
        <v>1</v>
      </c>
      <c r="DM1982" s="21" t="e">
        <f>IF(Wedstrijden!#REF!="x","L","")</f>
        <v>#REF!</v>
      </c>
      <c r="DN1982" s="21" t="e">
        <f>IF(Wedstrijden!#REF!="x","M","")</f>
        <v>#REF!</v>
      </c>
      <c r="DO1982" s="21" t="e">
        <f>IF(Wedstrijden!#REF!="x","Z","")</f>
        <v>#REF!</v>
      </c>
      <c r="DP1982" s="21" t="e">
        <f>IF(Wedstrijden!#REF!="x","Z","")</f>
        <v>#REF!</v>
      </c>
    </row>
    <row r="1983" spans="1:120" ht="14.4" x14ac:dyDescent="0.3">
      <c r="A1983" s="23">
        <f>Wedstrijden!B1906</f>
        <v>0</v>
      </c>
      <c r="B1983" s="21" t="str">
        <f>IFERROR(VLOOKUP(Wedstrijden!D1906,Wedstrijdlocaties!$B$2:$E$600,2,FALSE),"")</f>
        <v/>
      </c>
      <c r="C1983" s="21">
        <f>Wedstrijden!E1906</f>
        <v>0</v>
      </c>
      <c r="D1983" s="21" t="str">
        <f>IFERROR(VLOOKUP(Wedstrijden!F1906,Organisaties!$B$2:$C$500,2,FALSE),"")</f>
        <v/>
      </c>
      <c r="E1983" s="21" t="str">
        <f>IFERROR(VLOOKUP(Wedstrijden!F1906,Organisaties!$B$2:$G$500,5,FALSE),"")</f>
        <v/>
      </c>
      <c r="F1983" s="21" t="e">
        <f>IF(Wedstrijden!#REF!&lt;&gt;"",Wedstrijden!#REF!,"")</f>
        <v>#REF!</v>
      </c>
      <c r="G1983" s="21" t="e">
        <f>IF(Wedstrijden!#REF!="Indoor",1,0)</f>
        <v>#REF!</v>
      </c>
      <c r="H1983" s="21" t="e">
        <f>Wedstrijden!#REF!</f>
        <v>#REF!</v>
      </c>
      <c r="I1983" s="21" t="e">
        <f>IF(Wedstrijden!#REF!="Nee",0,IF(Wedstrijden!#REF!="Ja",1,""))</f>
        <v>#REF!</v>
      </c>
      <c r="J1983" s="21" t="e">
        <f>IF(Wedstrijden!#REF!&lt;&gt;"",Wedstrijden!#REF!,"")</f>
        <v>#REF!</v>
      </c>
      <c r="BJ1983" s="21">
        <f>IF(COUNTA(Wedstrijden!#REF!)&lt;&gt;0,1,"")</f>
        <v>1</v>
      </c>
      <c r="BK1983" s="21">
        <f t="shared" si="180"/>
        <v>2</v>
      </c>
      <c r="BL1983" s="21" t="e">
        <f>IF(Wedstrijden!#REF!="x","AA","")</f>
        <v>#REF!</v>
      </c>
      <c r="BM1983" s="21" t="e">
        <f>IF(Wedstrijden!#REF!="x","A","")</f>
        <v>#REF!</v>
      </c>
      <c r="BN1983" s="21" t="e">
        <f>IF(Wedstrijden!#REF!="x","B1","")</f>
        <v>#REF!</v>
      </c>
      <c r="BO1983" s="21" t="e">
        <f>IF(Wedstrijden!#REF!="x","BB","")</f>
        <v>#REF!</v>
      </c>
      <c r="BP1983" s="21" t="e">
        <f>IF(Wedstrijden!#REF!="x","B","")</f>
        <v>#REF!</v>
      </c>
      <c r="BQ1983" s="21" t="e">
        <f>IF(Wedstrijden!#REF!="x","L1","")</f>
        <v>#REF!</v>
      </c>
      <c r="BR1983" s="21" t="e">
        <f>IF(Wedstrijden!#REF!="x","L2","")</f>
        <v>#REF!</v>
      </c>
      <c r="BS1983" s="21" t="e">
        <f>IF(Wedstrijden!#REF!="x","M1","")</f>
        <v>#REF!</v>
      </c>
      <c r="BT1983" s="21" t="e">
        <f>IF(Wedstrijden!#REF!="x","M2","")</f>
        <v>#REF!</v>
      </c>
      <c r="BU1983" s="21" t="e">
        <f>IF(Wedstrijden!#REF!="x","Z1","")</f>
        <v>#REF!</v>
      </c>
      <c r="BV1983" s="21" t="e">
        <f>IF(Wedstrijden!#REF!="x","Z2","")</f>
        <v>#REF!</v>
      </c>
      <c r="BW1983" s="21">
        <f>IF(COUNTA(Wedstrijden!#REF!)&lt;&gt;0,1,"")</f>
        <v>1</v>
      </c>
      <c r="BX1983" s="21">
        <f t="shared" si="181"/>
        <v>1</v>
      </c>
      <c r="BY1983" s="21" t="e">
        <f>IF(Wedstrijden!#REF!="x","BB","")</f>
        <v>#REF!</v>
      </c>
      <c r="BZ1983" s="21" t="e">
        <f>IF(Wedstrijden!#REF!="x","B","")</f>
        <v>#REF!</v>
      </c>
      <c r="CA1983" s="21" t="e">
        <f>IF(Wedstrijden!#REF!="x","L1","")</f>
        <v>#REF!</v>
      </c>
      <c r="CB1983" s="21" t="e">
        <f>IF(Wedstrijden!#REF!="x","L2","")</f>
        <v>#REF!</v>
      </c>
      <c r="CC1983" s="21" t="e">
        <f>IF(Wedstrijden!#REF!="x","M1","")</f>
        <v>#REF!</v>
      </c>
      <c r="CD1983" s="21" t="e">
        <f>IF(Wedstrijden!#REF!="x","M2","")</f>
        <v>#REF!</v>
      </c>
      <c r="CE1983" s="21" t="e">
        <f>IF(Wedstrijden!#REF!="x","Z1","")</f>
        <v>#REF!</v>
      </c>
      <c r="CF1983" s="21" t="e">
        <f>IF(Wedstrijden!#REF!="x","Z2","")</f>
        <v>#REF!</v>
      </c>
      <c r="CG1983" s="21" t="e">
        <f>IF(Wedstrijden!#REF!="x","ZZL","")</f>
        <v>#REF!</v>
      </c>
      <c r="CL1983" s="21">
        <f>IF(COUNTA(Wedstrijden!#REF!)&lt;&gt;0,2,"")</f>
        <v>2</v>
      </c>
      <c r="CM1983" s="21">
        <f t="shared" si="182"/>
        <v>2</v>
      </c>
      <c r="CN1983" s="21" t="e">
        <f>IF(Wedstrijden!#REF!="x","AA","")</f>
        <v>#REF!</v>
      </c>
      <c r="CO1983" s="21" t="e">
        <f>IF(Wedstrijden!#REF!="x","A","")</f>
        <v>#REF!</v>
      </c>
      <c r="CP1983" s="21" t="e">
        <f>IF(Wedstrijden!#REF!="x","BB","")</f>
        <v>#REF!</v>
      </c>
      <c r="CQ1983" s="21" t="e">
        <f>IF(Wedstrijden!#REF!="x","B","")</f>
        <v>#REF!</v>
      </c>
      <c r="CR1983" s="21" t="e">
        <f>IF(Wedstrijden!#REF!="x","L","")</f>
        <v>#REF!</v>
      </c>
      <c r="CS1983" s="21" t="e">
        <f>IF(Wedstrijden!#REF!="x","M","")</f>
        <v>#REF!</v>
      </c>
      <c r="CT1983" s="21" t="e">
        <f>IF(Wedstrijden!#REF!="x","Z","")</f>
        <v>#REF!</v>
      </c>
      <c r="CU1983" s="21" t="e">
        <f>IF(Wedstrijden!#REF!="x","ZZ","")</f>
        <v>#REF!</v>
      </c>
      <c r="CV1983" s="21">
        <f>IF(COUNTA(Wedstrijden!#REF!)&lt;&gt;0,2,"")</f>
        <v>2</v>
      </c>
      <c r="CW1983" s="21">
        <f t="shared" si="183"/>
        <v>1</v>
      </c>
      <c r="CX1983" s="21" t="e">
        <f>IF(Wedstrijden!#REF!="x","BB","")</f>
        <v>#REF!</v>
      </c>
      <c r="CY1983" s="21" t="e">
        <f>IF(Wedstrijden!#REF!="x","B","")</f>
        <v>#REF!</v>
      </c>
      <c r="CZ1983" s="21" t="e">
        <f>IF(Wedstrijden!#REF!="x","L","")</f>
        <v>#REF!</v>
      </c>
      <c r="DA1983" s="21" t="e">
        <f>IF(Wedstrijden!#REF!="x","M","")</f>
        <v>#REF!</v>
      </c>
      <c r="DB1983" s="21" t="e">
        <f>IF(Wedstrijden!#REF!="x","Z","")</f>
        <v>#REF!</v>
      </c>
      <c r="DC1983" s="21" t="e">
        <f>IF(Wedstrijden!#REF!="x","ZZ","")</f>
        <v>#REF!</v>
      </c>
      <c r="DD1983" s="21" t="e">
        <f>IF(Wedstrijden!#REF!="x","1.40","")</f>
        <v>#REF!</v>
      </c>
      <c r="DE1983" s="21">
        <f>IF(COUNTA(Wedstrijden!#REF!)&lt;&gt;0,6,"")</f>
        <v>6</v>
      </c>
      <c r="DF1983" s="21">
        <f t="shared" si="184"/>
        <v>2</v>
      </c>
      <c r="DG1983" s="21" t="e">
        <f>IF(Wedstrijden!#REF!="x","L","")</f>
        <v>#REF!</v>
      </c>
      <c r="DH1983" s="21" t="e">
        <f>IF(Wedstrijden!#REF!="x","M","")</f>
        <v>#REF!</v>
      </c>
      <c r="DI1983" s="21" t="e">
        <f>IF(Wedstrijden!#REF!="x","Z","")</f>
        <v>#REF!</v>
      </c>
      <c r="DJ1983" s="21" t="e">
        <f>IF(Wedstrijden!#REF!="x","Z","")</f>
        <v>#REF!</v>
      </c>
      <c r="DK1983" s="21">
        <f>IF(COUNTA(Wedstrijden!#REF!)&lt;&gt;0,6,"")</f>
        <v>6</v>
      </c>
      <c r="DL1983" s="21">
        <f t="shared" si="185"/>
        <v>1</v>
      </c>
      <c r="DM1983" s="21" t="e">
        <f>IF(Wedstrijden!#REF!="x","L","")</f>
        <v>#REF!</v>
      </c>
      <c r="DN1983" s="21" t="e">
        <f>IF(Wedstrijden!#REF!="x","M","")</f>
        <v>#REF!</v>
      </c>
      <c r="DO1983" s="21" t="e">
        <f>IF(Wedstrijden!#REF!="x","Z","")</f>
        <v>#REF!</v>
      </c>
      <c r="DP1983" s="21" t="e">
        <f>IF(Wedstrijden!#REF!="x","Z","")</f>
        <v>#REF!</v>
      </c>
    </row>
    <row r="1984" spans="1:120" ht="14.4" x14ac:dyDescent="0.3">
      <c r="A1984" s="23">
        <f>Wedstrijden!B1907</f>
        <v>0</v>
      </c>
      <c r="B1984" s="21" t="str">
        <f>IFERROR(VLOOKUP(Wedstrijden!D1907,Wedstrijdlocaties!$B$2:$E$600,2,FALSE),"")</f>
        <v/>
      </c>
      <c r="C1984" s="21">
        <f>Wedstrijden!E1907</f>
        <v>0</v>
      </c>
      <c r="D1984" s="21" t="str">
        <f>IFERROR(VLOOKUP(Wedstrijden!F1907,Organisaties!$B$2:$C$500,2,FALSE),"")</f>
        <v/>
      </c>
      <c r="E1984" s="21" t="str">
        <f>IFERROR(VLOOKUP(Wedstrijden!F1907,Organisaties!$B$2:$G$500,5,FALSE),"")</f>
        <v/>
      </c>
      <c r="F1984" s="21" t="e">
        <f>IF(Wedstrijden!#REF!&lt;&gt;"",Wedstrijden!#REF!,"")</f>
        <v>#REF!</v>
      </c>
      <c r="G1984" s="21" t="e">
        <f>IF(Wedstrijden!#REF!="Indoor",1,0)</f>
        <v>#REF!</v>
      </c>
      <c r="H1984" s="21" t="e">
        <f>Wedstrijden!#REF!</f>
        <v>#REF!</v>
      </c>
      <c r="I1984" s="21" t="e">
        <f>IF(Wedstrijden!#REF!="Nee",0,IF(Wedstrijden!#REF!="Ja",1,""))</f>
        <v>#REF!</v>
      </c>
      <c r="J1984" s="21" t="e">
        <f>IF(Wedstrijden!#REF!&lt;&gt;"",Wedstrijden!#REF!,"")</f>
        <v>#REF!</v>
      </c>
      <c r="BJ1984" s="21">
        <f>IF(COUNTA(Wedstrijden!#REF!)&lt;&gt;0,1,"")</f>
        <v>1</v>
      </c>
      <c r="BK1984" s="21">
        <f t="shared" si="180"/>
        <v>2</v>
      </c>
      <c r="BL1984" s="21" t="e">
        <f>IF(Wedstrijden!#REF!="x","AA","")</f>
        <v>#REF!</v>
      </c>
      <c r="BM1984" s="21" t="e">
        <f>IF(Wedstrijden!#REF!="x","A","")</f>
        <v>#REF!</v>
      </c>
      <c r="BN1984" s="21" t="e">
        <f>IF(Wedstrijden!#REF!="x","B1","")</f>
        <v>#REF!</v>
      </c>
      <c r="BO1984" s="21" t="e">
        <f>IF(Wedstrijden!#REF!="x","BB","")</f>
        <v>#REF!</v>
      </c>
      <c r="BP1984" s="21" t="e">
        <f>IF(Wedstrijden!#REF!="x","B","")</f>
        <v>#REF!</v>
      </c>
      <c r="BQ1984" s="21" t="e">
        <f>IF(Wedstrijden!#REF!="x","L1","")</f>
        <v>#REF!</v>
      </c>
      <c r="BR1984" s="21" t="e">
        <f>IF(Wedstrijden!#REF!="x","L2","")</f>
        <v>#REF!</v>
      </c>
      <c r="BS1984" s="21" t="e">
        <f>IF(Wedstrijden!#REF!="x","M1","")</f>
        <v>#REF!</v>
      </c>
      <c r="BT1984" s="21" t="e">
        <f>IF(Wedstrijden!#REF!="x","M2","")</f>
        <v>#REF!</v>
      </c>
      <c r="BU1984" s="21" t="e">
        <f>IF(Wedstrijden!#REF!="x","Z1","")</f>
        <v>#REF!</v>
      </c>
      <c r="BV1984" s="21" t="e">
        <f>IF(Wedstrijden!#REF!="x","Z2","")</f>
        <v>#REF!</v>
      </c>
      <c r="BW1984" s="21">
        <f>IF(COUNTA(Wedstrijden!#REF!)&lt;&gt;0,1,"")</f>
        <v>1</v>
      </c>
      <c r="BX1984" s="21">
        <f t="shared" si="181"/>
        <v>1</v>
      </c>
      <c r="BY1984" s="21" t="e">
        <f>IF(Wedstrijden!#REF!="x","BB","")</f>
        <v>#REF!</v>
      </c>
      <c r="BZ1984" s="21" t="e">
        <f>IF(Wedstrijden!#REF!="x","B","")</f>
        <v>#REF!</v>
      </c>
      <c r="CA1984" s="21" t="e">
        <f>IF(Wedstrijden!#REF!="x","L1","")</f>
        <v>#REF!</v>
      </c>
      <c r="CB1984" s="21" t="e">
        <f>IF(Wedstrijden!#REF!="x","L2","")</f>
        <v>#REF!</v>
      </c>
      <c r="CC1984" s="21" t="e">
        <f>IF(Wedstrijden!#REF!="x","M1","")</f>
        <v>#REF!</v>
      </c>
      <c r="CD1984" s="21" t="e">
        <f>IF(Wedstrijden!#REF!="x","M2","")</f>
        <v>#REF!</v>
      </c>
      <c r="CE1984" s="21" t="e">
        <f>IF(Wedstrijden!#REF!="x","Z1","")</f>
        <v>#REF!</v>
      </c>
      <c r="CF1984" s="21" t="e">
        <f>IF(Wedstrijden!#REF!="x","Z2","")</f>
        <v>#REF!</v>
      </c>
      <c r="CG1984" s="21" t="e">
        <f>IF(Wedstrijden!#REF!="x","ZZL","")</f>
        <v>#REF!</v>
      </c>
      <c r="CL1984" s="21">
        <f>IF(COUNTA(Wedstrijden!#REF!)&lt;&gt;0,2,"")</f>
        <v>2</v>
      </c>
      <c r="CM1984" s="21">
        <f t="shared" si="182"/>
        <v>2</v>
      </c>
      <c r="CN1984" s="21" t="e">
        <f>IF(Wedstrijden!#REF!="x","AA","")</f>
        <v>#REF!</v>
      </c>
      <c r="CO1984" s="21" t="e">
        <f>IF(Wedstrijden!#REF!="x","A","")</f>
        <v>#REF!</v>
      </c>
      <c r="CP1984" s="21" t="e">
        <f>IF(Wedstrijden!#REF!="x","BB","")</f>
        <v>#REF!</v>
      </c>
      <c r="CQ1984" s="21" t="e">
        <f>IF(Wedstrijden!#REF!="x","B","")</f>
        <v>#REF!</v>
      </c>
      <c r="CR1984" s="21" t="e">
        <f>IF(Wedstrijden!#REF!="x","L","")</f>
        <v>#REF!</v>
      </c>
      <c r="CS1984" s="21" t="e">
        <f>IF(Wedstrijden!#REF!="x","M","")</f>
        <v>#REF!</v>
      </c>
      <c r="CT1984" s="21" t="e">
        <f>IF(Wedstrijden!#REF!="x","Z","")</f>
        <v>#REF!</v>
      </c>
      <c r="CU1984" s="21" t="e">
        <f>IF(Wedstrijden!#REF!="x","ZZ","")</f>
        <v>#REF!</v>
      </c>
      <c r="CV1984" s="21">
        <f>IF(COUNTA(Wedstrijden!#REF!)&lt;&gt;0,2,"")</f>
        <v>2</v>
      </c>
      <c r="CW1984" s="21">
        <f t="shared" si="183"/>
        <v>1</v>
      </c>
      <c r="CX1984" s="21" t="e">
        <f>IF(Wedstrijden!#REF!="x","BB","")</f>
        <v>#REF!</v>
      </c>
      <c r="CY1984" s="21" t="e">
        <f>IF(Wedstrijden!#REF!="x","B","")</f>
        <v>#REF!</v>
      </c>
      <c r="CZ1984" s="21" t="e">
        <f>IF(Wedstrijden!#REF!="x","L","")</f>
        <v>#REF!</v>
      </c>
      <c r="DA1984" s="21" t="e">
        <f>IF(Wedstrijden!#REF!="x","M","")</f>
        <v>#REF!</v>
      </c>
      <c r="DB1984" s="21" t="e">
        <f>IF(Wedstrijden!#REF!="x","Z","")</f>
        <v>#REF!</v>
      </c>
      <c r="DC1984" s="21" t="e">
        <f>IF(Wedstrijden!#REF!="x","ZZ","")</f>
        <v>#REF!</v>
      </c>
      <c r="DD1984" s="21" t="e">
        <f>IF(Wedstrijden!#REF!="x","1.40","")</f>
        <v>#REF!</v>
      </c>
      <c r="DE1984" s="21">
        <f>IF(COUNTA(Wedstrijden!#REF!)&lt;&gt;0,6,"")</f>
        <v>6</v>
      </c>
      <c r="DF1984" s="21">
        <f t="shared" si="184"/>
        <v>2</v>
      </c>
      <c r="DG1984" s="21" t="e">
        <f>IF(Wedstrijden!#REF!="x","L","")</f>
        <v>#REF!</v>
      </c>
      <c r="DH1984" s="21" t="e">
        <f>IF(Wedstrijden!#REF!="x","M","")</f>
        <v>#REF!</v>
      </c>
      <c r="DI1984" s="21" t="e">
        <f>IF(Wedstrijden!#REF!="x","Z","")</f>
        <v>#REF!</v>
      </c>
      <c r="DJ1984" s="21" t="e">
        <f>IF(Wedstrijden!#REF!="x","Z","")</f>
        <v>#REF!</v>
      </c>
      <c r="DK1984" s="21">
        <f>IF(COUNTA(Wedstrijden!#REF!)&lt;&gt;0,6,"")</f>
        <v>6</v>
      </c>
      <c r="DL1984" s="21">
        <f t="shared" si="185"/>
        <v>1</v>
      </c>
      <c r="DM1984" s="21" t="e">
        <f>IF(Wedstrijden!#REF!="x","L","")</f>
        <v>#REF!</v>
      </c>
      <c r="DN1984" s="21" t="e">
        <f>IF(Wedstrijden!#REF!="x","M","")</f>
        <v>#REF!</v>
      </c>
      <c r="DO1984" s="21" t="e">
        <f>IF(Wedstrijden!#REF!="x","Z","")</f>
        <v>#REF!</v>
      </c>
      <c r="DP1984" s="21" t="e">
        <f>IF(Wedstrijden!#REF!="x","Z","")</f>
        <v>#REF!</v>
      </c>
    </row>
    <row r="1985" spans="1:120" ht="14.4" x14ac:dyDescent="0.3">
      <c r="A1985" s="23">
        <f>Wedstrijden!B1908</f>
        <v>0</v>
      </c>
      <c r="B1985" s="21" t="str">
        <f>IFERROR(VLOOKUP(Wedstrijden!D1908,Wedstrijdlocaties!$B$2:$E$600,2,FALSE),"")</f>
        <v/>
      </c>
      <c r="C1985" s="21">
        <f>Wedstrijden!E1908</f>
        <v>0</v>
      </c>
      <c r="D1985" s="21" t="str">
        <f>IFERROR(VLOOKUP(Wedstrijden!F1908,Organisaties!$B$2:$C$500,2,FALSE),"")</f>
        <v/>
      </c>
      <c r="E1985" s="21" t="str">
        <f>IFERROR(VLOOKUP(Wedstrijden!F1908,Organisaties!$B$2:$G$500,5,FALSE),"")</f>
        <v/>
      </c>
      <c r="F1985" s="21" t="e">
        <f>IF(Wedstrijden!#REF!&lt;&gt;"",Wedstrijden!#REF!,"")</f>
        <v>#REF!</v>
      </c>
      <c r="G1985" s="21" t="e">
        <f>IF(Wedstrijden!#REF!="Indoor",1,0)</f>
        <v>#REF!</v>
      </c>
      <c r="H1985" s="21" t="e">
        <f>Wedstrijden!#REF!</f>
        <v>#REF!</v>
      </c>
      <c r="I1985" s="21" t="e">
        <f>IF(Wedstrijden!#REF!="Nee",0,IF(Wedstrijden!#REF!="Ja",1,""))</f>
        <v>#REF!</v>
      </c>
      <c r="J1985" s="21" t="e">
        <f>IF(Wedstrijden!#REF!&lt;&gt;"",Wedstrijden!#REF!,"")</f>
        <v>#REF!</v>
      </c>
      <c r="BJ1985" s="21">
        <f>IF(COUNTA(Wedstrijden!#REF!)&lt;&gt;0,1,"")</f>
        <v>1</v>
      </c>
      <c r="BK1985" s="21">
        <f t="shared" si="180"/>
        <v>2</v>
      </c>
      <c r="BL1985" s="21" t="e">
        <f>IF(Wedstrijden!#REF!="x","AA","")</f>
        <v>#REF!</v>
      </c>
      <c r="BM1985" s="21" t="e">
        <f>IF(Wedstrijden!#REF!="x","A","")</f>
        <v>#REF!</v>
      </c>
      <c r="BN1985" s="21" t="e">
        <f>IF(Wedstrijden!#REF!="x","B1","")</f>
        <v>#REF!</v>
      </c>
      <c r="BO1985" s="21" t="e">
        <f>IF(Wedstrijden!#REF!="x","BB","")</f>
        <v>#REF!</v>
      </c>
      <c r="BP1985" s="21" t="e">
        <f>IF(Wedstrijden!#REF!="x","B","")</f>
        <v>#REF!</v>
      </c>
      <c r="BQ1985" s="21" t="e">
        <f>IF(Wedstrijden!#REF!="x","L1","")</f>
        <v>#REF!</v>
      </c>
      <c r="BR1985" s="21" t="e">
        <f>IF(Wedstrijden!#REF!="x","L2","")</f>
        <v>#REF!</v>
      </c>
      <c r="BS1985" s="21" t="e">
        <f>IF(Wedstrijden!#REF!="x","M1","")</f>
        <v>#REF!</v>
      </c>
      <c r="BT1985" s="21" t="e">
        <f>IF(Wedstrijden!#REF!="x","M2","")</f>
        <v>#REF!</v>
      </c>
      <c r="BU1985" s="21" t="e">
        <f>IF(Wedstrijden!#REF!="x","Z1","")</f>
        <v>#REF!</v>
      </c>
      <c r="BV1985" s="21" t="e">
        <f>IF(Wedstrijden!#REF!="x","Z2","")</f>
        <v>#REF!</v>
      </c>
      <c r="BW1985" s="21">
        <f>IF(COUNTA(Wedstrijden!#REF!)&lt;&gt;0,1,"")</f>
        <v>1</v>
      </c>
      <c r="BX1985" s="21">
        <f t="shared" si="181"/>
        <v>1</v>
      </c>
      <c r="BY1985" s="21" t="e">
        <f>IF(Wedstrijden!#REF!="x","BB","")</f>
        <v>#REF!</v>
      </c>
      <c r="BZ1985" s="21" t="e">
        <f>IF(Wedstrijden!#REF!="x","B","")</f>
        <v>#REF!</v>
      </c>
      <c r="CA1985" s="21" t="e">
        <f>IF(Wedstrijden!#REF!="x","L1","")</f>
        <v>#REF!</v>
      </c>
      <c r="CB1985" s="21" t="e">
        <f>IF(Wedstrijden!#REF!="x","L2","")</f>
        <v>#REF!</v>
      </c>
      <c r="CC1985" s="21" t="e">
        <f>IF(Wedstrijden!#REF!="x","M1","")</f>
        <v>#REF!</v>
      </c>
      <c r="CD1985" s="21" t="e">
        <f>IF(Wedstrijden!#REF!="x","M2","")</f>
        <v>#REF!</v>
      </c>
      <c r="CE1985" s="21" t="e">
        <f>IF(Wedstrijden!#REF!="x","Z1","")</f>
        <v>#REF!</v>
      </c>
      <c r="CF1985" s="21" t="e">
        <f>IF(Wedstrijden!#REF!="x","Z2","")</f>
        <v>#REF!</v>
      </c>
      <c r="CG1985" s="21" t="e">
        <f>IF(Wedstrijden!#REF!="x","ZZL","")</f>
        <v>#REF!</v>
      </c>
      <c r="CL1985" s="21">
        <f>IF(COUNTA(Wedstrijden!#REF!)&lt;&gt;0,2,"")</f>
        <v>2</v>
      </c>
      <c r="CM1985" s="21">
        <f t="shared" si="182"/>
        <v>2</v>
      </c>
      <c r="CN1985" s="21" t="e">
        <f>IF(Wedstrijden!#REF!="x","AA","")</f>
        <v>#REF!</v>
      </c>
      <c r="CO1985" s="21" t="e">
        <f>IF(Wedstrijden!#REF!="x","A","")</f>
        <v>#REF!</v>
      </c>
      <c r="CP1985" s="21" t="e">
        <f>IF(Wedstrijden!#REF!="x","BB","")</f>
        <v>#REF!</v>
      </c>
      <c r="CQ1985" s="21" t="e">
        <f>IF(Wedstrijden!#REF!="x","B","")</f>
        <v>#REF!</v>
      </c>
      <c r="CR1985" s="21" t="e">
        <f>IF(Wedstrijden!#REF!="x","L","")</f>
        <v>#REF!</v>
      </c>
      <c r="CS1985" s="21" t="e">
        <f>IF(Wedstrijden!#REF!="x","M","")</f>
        <v>#REF!</v>
      </c>
      <c r="CT1985" s="21" t="e">
        <f>IF(Wedstrijden!#REF!="x","Z","")</f>
        <v>#REF!</v>
      </c>
      <c r="CU1985" s="21" t="e">
        <f>IF(Wedstrijden!#REF!="x","ZZ","")</f>
        <v>#REF!</v>
      </c>
      <c r="CV1985" s="21">
        <f>IF(COUNTA(Wedstrijden!#REF!)&lt;&gt;0,2,"")</f>
        <v>2</v>
      </c>
      <c r="CW1985" s="21">
        <f t="shared" si="183"/>
        <v>1</v>
      </c>
      <c r="CX1985" s="21" t="e">
        <f>IF(Wedstrijden!#REF!="x","BB","")</f>
        <v>#REF!</v>
      </c>
      <c r="CY1985" s="21" t="e">
        <f>IF(Wedstrijden!#REF!="x","B","")</f>
        <v>#REF!</v>
      </c>
      <c r="CZ1985" s="21" t="e">
        <f>IF(Wedstrijden!#REF!="x","L","")</f>
        <v>#REF!</v>
      </c>
      <c r="DA1985" s="21" t="e">
        <f>IF(Wedstrijden!#REF!="x","M","")</f>
        <v>#REF!</v>
      </c>
      <c r="DB1985" s="21" t="e">
        <f>IF(Wedstrijden!#REF!="x","Z","")</f>
        <v>#REF!</v>
      </c>
      <c r="DC1985" s="21" t="e">
        <f>IF(Wedstrijden!#REF!="x","ZZ","")</f>
        <v>#REF!</v>
      </c>
      <c r="DD1985" s="21" t="e">
        <f>IF(Wedstrijden!#REF!="x","1.40","")</f>
        <v>#REF!</v>
      </c>
      <c r="DE1985" s="21">
        <f>IF(COUNTA(Wedstrijden!#REF!)&lt;&gt;0,6,"")</f>
        <v>6</v>
      </c>
      <c r="DF1985" s="21">
        <f t="shared" si="184"/>
        <v>2</v>
      </c>
      <c r="DG1985" s="21" t="e">
        <f>IF(Wedstrijden!#REF!="x","L","")</f>
        <v>#REF!</v>
      </c>
      <c r="DH1985" s="21" t="e">
        <f>IF(Wedstrijden!#REF!="x","M","")</f>
        <v>#REF!</v>
      </c>
      <c r="DI1985" s="21" t="e">
        <f>IF(Wedstrijden!#REF!="x","Z","")</f>
        <v>#REF!</v>
      </c>
      <c r="DJ1985" s="21" t="e">
        <f>IF(Wedstrijden!#REF!="x","Z","")</f>
        <v>#REF!</v>
      </c>
      <c r="DK1985" s="21">
        <f>IF(COUNTA(Wedstrijden!#REF!)&lt;&gt;0,6,"")</f>
        <v>6</v>
      </c>
      <c r="DL1985" s="21">
        <f t="shared" si="185"/>
        <v>1</v>
      </c>
      <c r="DM1985" s="21" t="e">
        <f>IF(Wedstrijden!#REF!="x","L","")</f>
        <v>#REF!</v>
      </c>
      <c r="DN1985" s="21" t="e">
        <f>IF(Wedstrijden!#REF!="x","M","")</f>
        <v>#REF!</v>
      </c>
      <c r="DO1985" s="21" t="e">
        <f>IF(Wedstrijden!#REF!="x","Z","")</f>
        <v>#REF!</v>
      </c>
      <c r="DP1985" s="21" t="e">
        <f>IF(Wedstrijden!#REF!="x","Z","")</f>
        <v>#REF!</v>
      </c>
    </row>
    <row r="1986" spans="1:120" ht="14.4" x14ac:dyDescent="0.3">
      <c r="A1986" s="23">
        <f>Wedstrijden!B1909</f>
        <v>0</v>
      </c>
      <c r="B1986" s="21" t="str">
        <f>IFERROR(VLOOKUP(Wedstrijden!D1909,Wedstrijdlocaties!$B$2:$E$600,2,FALSE),"")</f>
        <v/>
      </c>
      <c r="C1986" s="21">
        <f>Wedstrijden!E1909</f>
        <v>0</v>
      </c>
      <c r="D1986" s="21" t="str">
        <f>IFERROR(VLOOKUP(Wedstrijden!F1909,Organisaties!$B$2:$C$500,2,FALSE),"")</f>
        <v/>
      </c>
      <c r="E1986" s="21" t="str">
        <f>IFERROR(VLOOKUP(Wedstrijden!F1909,Organisaties!$B$2:$G$500,5,FALSE),"")</f>
        <v/>
      </c>
      <c r="F1986" s="21" t="e">
        <f>IF(Wedstrijden!#REF!&lt;&gt;"",Wedstrijden!#REF!,"")</f>
        <v>#REF!</v>
      </c>
      <c r="G1986" s="21" t="e">
        <f>IF(Wedstrijden!#REF!="Indoor",1,0)</f>
        <v>#REF!</v>
      </c>
      <c r="H1986" s="21" t="e">
        <f>Wedstrijden!#REF!</f>
        <v>#REF!</v>
      </c>
      <c r="I1986" s="21" t="e">
        <f>IF(Wedstrijden!#REF!="Nee",0,IF(Wedstrijden!#REF!="Ja",1,""))</f>
        <v>#REF!</v>
      </c>
      <c r="J1986" s="21" t="e">
        <f>IF(Wedstrijden!#REF!&lt;&gt;"",Wedstrijden!#REF!,"")</f>
        <v>#REF!</v>
      </c>
      <c r="BJ1986" s="21">
        <f>IF(COUNTA(Wedstrijden!#REF!)&lt;&gt;0,1,"")</f>
        <v>1</v>
      </c>
      <c r="BK1986" s="21">
        <f t="shared" si="180"/>
        <v>2</v>
      </c>
      <c r="BL1986" s="21" t="e">
        <f>IF(Wedstrijden!#REF!="x","AA","")</f>
        <v>#REF!</v>
      </c>
      <c r="BM1986" s="21" t="e">
        <f>IF(Wedstrijden!#REF!="x","A","")</f>
        <v>#REF!</v>
      </c>
      <c r="BN1986" s="21" t="e">
        <f>IF(Wedstrijden!#REF!="x","B1","")</f>
        <v>#REF!</v>
      </c>
      <c r="BO1986" s="21" t="e">
        <f>IF(Wedstrijden!#REF!="x","BB","")</f>
        <v>#REF!</v>
      </c>
      <c r="BP1986" s="21" t="e">
        <f>IF(Wedstrijden!#REF!="x","B","")</f>
        <v>#REF!</v>
      </c>
      <c r="BQ1986" s="21" t="e">
        <f>IF(Wedstrijden!#REF!="x","L1","")</f>
        <v>#REF!</v>
      </c>
      <c r="BR1986" s="21" t="e">
        <f>IF(Wedstrijden!#REF!="x","L2","")</f>
        <v>#REF!</v>
      </c>
      <c r="BS1986" s="21" t="e">
        <f>IF(Wedstrijden!#REF!="x","M1","")</f>
        <v>#REF!</v>
      </c>
      <c r="BT1986" s="21" t="e">
        <f>IF(Wedstrijden!#REF!="x","M2","")</f>
        <v>#REF!</v>
      </c>
      <c r="BU1986" s="21" t="e">
        <f>IF(Wedstrijden!#REF!="x","Z1","")</f>
        <v>#REF!</v>
      </c>
      <c r="BV1986" s="21" t="e">
        <f>IF(Wedstrijden!#REF!="x","Z2","")</f>
        <v>#REF!</v>
      </c>
      <c r="BW1986" s="21">
        <f>IF(COUNTA(Wedstrijden!#REF!)&lt;&gt;0,1,"")</f>
        <v>1</v>
      </c>
      <c r="BX1986" s="21">
        <f t="shared" si="181"/>
        <v>1</v>
      </c>
      <c r="BY1986" s="21" t="e">
        <f>IF(Wedstrijden!#REF!="x","BB","")</f>
        <v>#REF!</v>
      </c>
      <c r="BZ1986" s="21" t="e">
        <f>IF(Wedstrijden!#REF!="x","B","")</f>
        <v>#REF!</v>
      </c>
      <c r="CA1986" s="21" t="e">
        <f>IF(Wedstrijden!#REF!="x","L1","")</f>
        <v>#REF!</v>
      </c>
      <c r="CB1986" s="21" t="e">
        <f>IF(Wedstrijden!#REF!="x","L2","")</f>
        <v>#REF!</v>
      </c>
      <c r="CC1986" s="21" t="e">
        <f>IF(Wedstrijden!#REF!="x","M1","")</f>
        <v>#REF!</v>
      </c>
      <c r="CD1986" s="21" t="e">
        <f>IF(Wedstrijden!#REF!="x","M2","")</f>
        <v>#REF!</v>
      </c>
      <c r="CE1986" s="21" t="e">
        <f>IF(Wedstrijden!#REF!="x","Z1","")</f>
        <v>#REF!</v>
      </c>
      <c r="CF1986" s="21" t="e">
        <f>IF(Wedstrijden!#REF!="x","Z2","")</f>
        <v>#REF!</v>
      </c>
      <c r="CG1986" s="21" t="e">
        <f>IF(Wedstrijden!#REF!="x","ZZL","")</f>
        <v>#REF!</v>
      </c>
      <c r="CL1986" s="21">
        <f>IF(COUNTA(Wedstrijden!#REF!)&lt;&gt;0,2,"")</f>
        <v>2</v>
      </c>
      <c r="CM1986" s="21">
        <f t="shared" si="182"/>
        <v>2</v>
      </c>
      <c r="CN1986" s="21" t="e">
        <f>IF(Wedstrijden!#REF!="x","AA","")</f>
        <v>#REF!</v>
      </c>
      <c r="CO1986" s="21" t="e">
        <f>IF(Wedstrijden!#REF!="x","A","")</f>
        <v>#REF!</v>
      </c>
      <c r="CP1986" s="21" t="e">
        <f>IF(Wedstrijden!#REF!="x","BB","")</f>
        <v>#REF!</v>
      </c>
      <c r="CQ1986" s="21" t="e">
        <f>IF(Wedstrijden!#REF!="x","B","")</f>
        <v>#REF!</v>
      </c>
      <c r="CR1986" s="21" t="e">
        <f>IF(Wedstrijden!#REF!="x","L","")</f>
        <v>#REF!</v>
      </c>
      <c r="CS1986" s="21" t="e">
        <f>IF(Wedstrijden!#REF!="x","M","")</f>
        <v>#REF!</v>
      </c>
      <c r="CT1986" s="21" t="e">
        <f>IF(Wedstrijden!#REF!="x","Z","")</f>
        <v>#REF!</v>
      </c>
      <c r="CU1986" s="21" t="e">
        <f>IF(Wedstrijden!#REF!="x","ZZ","")</f>
        <v>#REF!</v>
      </c>
      <c r="CV1986" s="21">
        <f>IF(COUNTA(Wedstrijden!#REF!)&lt;&gt;0,2,"")</f>
        <v>2</v>
      </c>
      <c r="CW1986" s="21">
        <f t="shared" si="183"/>
        <v>1</v>
      </c>
      <c r="CX1986" s="21" t="e">
        <f>IF(Wedstrijden!#REF!="x","BB","")</f>
        <v>#REF!</v>
      </c>
      <c r="CY1986" s="21" t="e">
        <f>IF(Wedstrijden!#REF!="x","B","")</f>
        <v>#REF!</v>
      </c>
      <c r="CZ1986" s="21" t="e">
        <f>IF(Wedstrijden!#REF!="x","L","")</f>
        <v>#REF!</v>
      </c>
      <c r="DA1986" s="21" t="e">
        <f>IF(Wedstrijden!#REF!="x","M","")</f>
        <v>#REF!</v>
      </c>
      <c r="DB1986" s="21" t="e">
        <f>IF(Wedstrijden!#REF!="x","Z","")</f>
        <v>#REF!</v>
      </c>
      <c r="DC1986" s="21" t="e">
        <f>IF(Wedstrijden!#REF!="x","ZZ","")</f>
        <v>#REF!</v>
      </c>
      <c r="DD1986" s="21" t="e">
        <f>IF(Wedstrijden!#REF!="x","1.40","")</f>
        <v>#REF!</v>
      </c>
      <c r="DE1986" s="21">
        <f>IF(COUNTA(Wedstrijden!#REF!)&lt;&gt;0,6,"")</f>
        <v>6</v>
      </c>
      <c r="DF1986" s="21">
        <f t="shared" si="184"/>
        <v>2</v>
      </c>
      <c r="DG1986" s="21" t="e">
        <f>IF(Wedstrijden!#REF!="x","L","")</f>
        <v>#REF!</v>
      </c>
      <c r="DH1986" s="21" t="e">
        <f>IF(Wedstrijden!#REF!="x","M","")</f>
        <v>#REF!</v>
      </c>
      <c r="DI1986" s="21" t="e">
        <f>IF(Wedstrijden!#REF!="x","Z","")</f>
        <v>#REF!</v>
      </c>
      <c r="DJ1986" s="21" t="e">
        <f>IF(Wedstrijden!#REF!="x","Z","")</f>
        <v>#REF!</v>
      </c>
      <c r="DK1986" s="21">
        <f>IF(COUNTA(Wedstrijden!#REF!)&lt;&gt;0,6,"")</f>
        <v>6</v>
      </c>
      <c r="DL1986" s="21">
        <f t="shared" si="185"/>
        <v>1</v>
      </c>
      <c r="DM1986" s="21" t="e">
        <f>IF(Wedstrijden!#REF!="x","L","")</f>
        <v>#REF!</v>
      </c>
      <c r="DN1986" s="21" t="e">
        <f>IF(Wedstrijden!#REF!="x","M","")</f>
        <v>#REF!</v>
      </c>
      <c r="DO1986" s="21" t="e">
        <f>IF(Wedstrijden!#REF!="x","Z","")</f>
        <v>#REF!</v>
      </c>
      <c r="DP1986" s="21" t="e">
        <f>IF(Wedstrijden!#REF!="x","Z","")</f>
        <v>#REF!</v>
      </c>
    </row>
    <row r="1987" spans="1:120" ht="14.4" x14ac:dyDescent="0.3">
      <c r="A1987" s="23">
        <f>Wedstrijden!B1910</f>
        <v>0</v>
      </c>
      <c r="B1987" s="21" t="str">
        <f>IFERROR(VLOOKUP(Wedstrijden!D1910,Wedstrijdlocaties!$B$2:$E$600,2,FALSE),"")</f>
        <v/>
      </c>
      <c r="C1987" s="21">
        <f>Wedstrijden!E1910</f>
        <v>0</v>
      </c>
      <c r="D1987" s="21" t="str">
        <f>IFERROR(VLOOKUP(Wedstrijden!F1910,Organisaties!$B$2:$C$500,2,FALSE),"")</f>
        <v/>
      </c>
      <c r="E1987" s="21" t="str">
        <f>IFERROR(VLOOKUP(Wedstrijden!F1910,Organisaties!$B$2:$G$500,5,FALSE),"")</f>
        <v/>
      </c>
      <c r="F1987" s="21" t="e">
        <f>IF(Wedstrijden!#REF!&lt;&gt;"",Wedstrijden!#REF!,"")</f>
        <v>#REF!</v>
      </c>
      <c r="G1987" s="21" t="e">
        <f>IF(Wedstrijden!#REF!="Indoor",1,0)</f>
        <v>#REF!</v>
      </c>
      <c r="H1987" s="21" t="e">
        <f>Wedstrijden!#REF!</f>
        <v>#REF!</v>
      </c>
      <c r="I1987" s="21" t="e">
        <f>IF(Wedstrijden!#REF!="Nee",0,IF(Wedstrijden!#REF!="Ja",1,""))</f>
        <v>#REF!</v>
      </c>
      <c r="J1987" s="21" t="e">
        <f>IF(Wedstrijden!#REF!&lt;&gt;"",Wedstrijden!#REF!,"")</f>
        <v>#REF!</v>
      </c>
      <c r="BJ1987" s="21">
        <f>IF(COUNTA(Wedstrijden!#REF!)&lt;&gt;0,1,"")</f>
        <v>1</v>
      </c>
      <c r="BK1987" s="21">
        <f t="shared" ref="BK1987:BK2050" si="186">IF(COUNTBLANK(BJ1987) = 1,"",2)</f>
        <v>2</v>
      </c>
      <c r="BL1987" s="21" t="e">
        <f>IF(Wedstrijden!#REF!="x","AA","")</f>
        <v>#REF!</v>
      </c>
      <c r="BM1987" s="21" t="e">
        <f>IF(Wedstrijden!#REF!="x","A","")</f>
        <v>#REF!</v>
      </c>
      <c r="BN1987" s="21" t="e">
        <f>IF(Wedstrijden!#REF!="x","B1","")</f>
        <v>#REF!</v>
      </c>
      <c r="BO1987" s="21" t="e">
        <f>IF(Wedstrijden!#REF!="x","BB","")</f>
        <v>#REF!</v>
      </c>
      <c r="BP1987" s="21" t="e">
        <f>IF(Wedstrijden!#REF!="x","B","")</f>
        <v>#REF!</v>
      </c>
      <c r="BQ1987" s="21" t="e">
        <f>IF(Wedstrijden!#REF!="x","L1","")</f>
        <v>#REF!</v>
      </c>
      <c r="BR1987" s="21" t="e">
        <f>IF(Wedstrijden!#REF!="x","L2","")</f>
        <v>#REF!</v>
      </c>
      <c r="BS1987" s="21" t="e">
        <f>IF(Wedstrijden!#REF!="x","M1","")</f>
        <v>#REF!</v>
      </c>
      <c r="BT1987" s="21" t="e">
        <f>IF(Wedstrijden!#REF!="x","M2","")</f>
        <v>#REF!</v>
      </c>
      <c r="BU1987" s="21" t="e">
        <f>IF(Wedstrijden!#REF!="x","Z1","")</f>
        <v>#REF!</v>
      </c>
      <c r="BV1987" s="21" t="e">
        <f>IF(Wedstrijden!#REF!="x","Z2","")</f>
        <v>#REF!</v>
      </c>
      <c r="BW1987" s="21">
        <f>IF(COUNTA(Wedstrijden!#REF!)&lt;&gt;0,1,"")</f>
        <v>1</v>
      </c>
      <c r="BX1987" s="21">
        <f t="shared" ref="BX1987:BX2050" si="187">IF(COUNTBLANK(BW1987) = 1,"",1)</f>
        <v>1</v>
      </c>
      <c r="BY1987" s="21" t="e">
        <f>IF(Wedstrijden!#REF!="x","BB","")</f>
        <v>#REF!</v>
      </c>
      <c r="BZ1987" s="21" t="e">
        <f>IF(Wedstrijden!#REF!="x","B","")</f>
        <v>#REF!</v>
      </c>
      <c r="CA1987" s="21" t="e">
        <f>IF(Wedstrijden!#REF!="x","L1","")</f>
        <v>#REF!</v>
      </c>
      <c r="CB1987" s="21" t="e">
        <f>IF(Wedstrijden!#REF!="x","L2","")</f>
        <v>#REF!</v>
      </c>
      <c r="CC1987" s="21" t="e">
        <f>IF(Wedstrijden!#REF!="x","M1","")</f>
        <v>#REF!</v>
      </c>
      <c r="CD1987" s="21" t="e">
        <f>IF(Wedstrijden!#REF!="x","M2","")</f>
        <v>#REF!</v>
      </c>
      <c r="CE1987" s="21" t="e">
        <f>IF(Wedstrijden!#REF!="x","Z1","")</f>
        <v>#REF!</v>
      </c>
      <c r="CF1987" s="21" t="e">
        <f>IF(Wedstrijden!#REF!="x","Z2","")</f>
        <v>#REF!</v>
      </c>
      <c r="CG1987" s="21" t="e">
        <f>IF(Wedstrijden!#REF!="x","ZZL","")</f>
        <v>#REF!</v>
      </c>
      <c r="CL1987" s="21">
        <f>IF(COUNTA(Wedstrijden!#REF!)&lt;&gt;0,2,"")</f>
        <v>2</v>
      </c>
      <c r="CM1987" s="21">
        <f t="shared" ref="CM1987:CM2050" si="188">IF(COUNTBLANK(CL1987) = 1,"",2)</f>
        <v>2</v>
      </c>
      <c r="CN1987" s="21" t="e">
        <f>IF(Wedstrijden!#REF!="x","AA","")</f>
        <v>#REF!</v>
      </c>
      <c r="CO1987" s="21" t="e">
        <f>IF(Wedstrijden!#REF!="x","A","")</f>
        <v>#REF!</v>
      </c>
      <c r="CP1987" s="21" t="e">
        <f>IF(Wedstrijden!#REF!="x","BB","")</f>
        <v>#REF!</v>
      </c>
      <c r="CQ1987" s="21" t="e">
        <f>IF(Wedstrijden!#REF!="x","B","")</f>
        <v>#REF!</v>
      </c>
      <c r="CR1987" s="21" t="e">
        <f>IF(Wedstrijden!#REF!="x","L","")</f>
        <v>#REF!</v>
      </c>
      <c r="CS1987" s="21" t="e">
        <f>IF(Wedstrijden!#REF!="x","M","")</f>
        <v>#REF!</v>
      </c>
      <c r="CT1987" s="21" t="e">
        <f>IF(Wedstrijden!#REF!="x","Z","")</f>
        <v>#REF!</v>
      </c>
      <c r="CU1987" s="21" t="e">
        <f>IF(Wedstrijden!#REF!="x","ZZ","")</f>
        <v>#REF!</v>
      </c>
      <c r="CV1987" s="21">
        <f>IF(COUNTA(Wedstrijden!#REF!)&lt;&gt;0,2,"")</f>
        <v>2</v>
      </c>
      <c r="CW1987" s="21">
        <f t="shared" ref="CW1987:CW2050" si="189">IF(COUNTBLANK(CV1987) = 1,"",1)</f>
        <v>1</v>
      </c>
      <c r="CX1987" s="21" t="e">
        <f>IF(Wedstrijden!#REF!="x","BB","")</f>
        <v>#REF!</v>
      </c>
      <c r="CY1987" s="21" t="e">
        <f>IF(Wedstrijden!#REF!="x","B","")</f>
        <v>#REF!</v>
      </c>
      <c r="CZ1987" s="21" t="e">
        <f>IF(Wedstrijden!#REF!="x","L","")</f>
        <v>#REF!</v>
      </c>
      <c r="DA1987" s="21" t="e">
        <f>IF(Wedstrijden!#REF!="x","M","")</f>
        <v>#REF!</v>
      </c>
      <c r="DB1987" s="21" t="e">
        <f>IF(Wedstrijden!#REF!="x","Z","")</f>
        <v>#REF!</v>
      </c>
      <c r="DC1987" s="21" t="e">
        <f>IF(Wedstrijden!#REF!="x","ZZ","")</f>
        <v>#REF!</v>
      </c>
      <c r="DD1987" s="21" t="e">
        <f>IF(Wedstrijden!#REF!="x","1.40","")</f>
        <v>#REF!</v>
      </c>
      <c r="DE1987" s="21">
        <f>IF(COUNTA(Wedstrijden!#REF!)&lt;&gt;0,6,"")</f>
        <v>6</v>
      </c>
      <c r="DF1987" s="21">
        <f t="shared" ref="DF1987:DF2050" si="190">IF(COUNTBLANK(DE1987) = 1,"",2)</f>
        <v>2</v>
      </c>
      <c r="DG1987" s="21" t="e">
        <f>IF(Wedstrijden!#REF!="x","L","")</f>
        <v>#REF!</v>
      </c>
      <c r="DH1987" s="21" t="e">
        <f>IF(Wedstrijden!#REF!="x","M","")</f>
        <v>#REF!</v>
      </c>
      <c r="DI1987" s="21" t="e">
        <f>IF(Wedstrijden!#REF!="x","Z","")</f>
        <v>#REF!</v>
      </c>
      <c r="DJ1987" s="21" t="e">
        <f>IF(Wedstrijden!#REF!="x","Z","")</f>
        <v>#REF!</v>
      </c>
      <c r="DK1987" s="21">
        <f>IF(COUNTA(Wedstrijden!#REF!)&lt;&gt;0,6,"")</f>
        <v>6</v>
      </c>
      <c r="DL1987" s="21">
        <f t="shared" ref="DL1987:DL2050" si="191">IF(COUNTBLANK(DK1987) = 1,"",1)</f>
        <v>1</v>
      </c>
      <c r="DM1987" s="21" t="e">
        <f>IF(Wedstrijden!#REF!="x","L","")</f>
        <v>#REF!</v>
      </c>
      <c r="DN1987" s="21" t="e">
        <f>IF(Wedstrijden!#REF!="x","M","")</f>
        <v>#REF!</v>
      </c>
      <c r="DO1987" s="21" t="e">
        <f>IF(Wedstrijden!#REF!="x","Z","")</f>
        <v>#REF!</v>
      </c>
      <c r="DP1987" s="21" t="e">
        <f>IF(Wedstrijden!#REF!="x","Z","")</f>
        <v>#REF!</v>
      </c>
    </row>
    <row r="1988" spans="1:120" ht="14.4" x14ac:dyDescent="0.3">
      <c r="A1988" s="23">
        <f>Wedstrijden!B1911</f>
        <v>0</v>
      </c>
      <c r="B1988" s="21" t="str">
        <f>IFERROR(VLOOKUP(Wedstrijden!D1911,Wedstrijdlocaties!$B$2:$E$600,2,FALSE),"")</f>
        <v/>
      </c>
      <c r="C1988" s="21">
        <f>Wedstrijden!E1911</f>
        <v>0</v>
      </c>
      <c r="D1988" s="21" t="str">
        <f>IFERROR(VLOOKUP(Wedstrijden!F1911,Organisaties!$B$2:$C$500,2,FALSE),"")</f>
        <v/>
      </c>
      <c r="E1988" s="21" t="str">
        <f>IFERROR(VLOOKUP(Wedstrijden!F1911,Organisaties!$B$2:$G$500,5,FALSE),"")</f>
        <v/>
      </c>
      <c r="F1988" s="21" t="e">
        <f>IF(Wedstrijden!#REF!&lt;&gt;"",Wedstrijden!#REF!,"")</f>
        <v>#REF!</v>
      </c>
      <c r="G1988" s="21" t="e">
        <f>IF(Wedstrijden!#REF!="Indoor",1,0)</f>
        <v>#REF!</v>
      </c>
      <c r="H1988" s="21" t="e">
        <f>Wedstrijden!#REF!</f>
        <v>#REF!</v>
      </c>
      <c r="I1988" s="21" t="e">
        <f>IF(Wedstrijden!#REF!="Nee",0,IF(Wedstrijden!#REF!="Ja",1,""))</f>
        <v>#REF!</v>
      </c>
      <c r="J1988" s="21" t="e">
        <f>IF(Wedstrijden!#REF!&lt;&gt;"",Wedstrijden!#REF!,"")</f>
        <v>#REF!</v>
      </c>
      <c r="BJ1988" s="21">
        <f>IF(COUNTA(Wedstrijden!#REF!)&lt;&gt;0,1,"")</f>
        <v>1</v>
      </c>
      <c r="BK1988" s="21">
        <f t="shared" si="186"/>
        <v>2</v>
      </c>
      <c r="BL1988" s="21" t="e">
        <f>IF(Wedstrijden!#REF!="x","AA","")</f>
        <v>#REF!</v>
      </c>
      <c r="BM1988" s="21" t="e">
        <f>IF(Wedstrijden!#REF!="x","A","")</f>
        <v>#REF!</v>
      </c>
      <c r="BN1988" s="21" t="e">
        <f>IF(Wedstrijden!#REF!="x","B1","")</f>
        <v>#REF!</v>
      </c>
      <c r="BO1988" s="21" t="e">
        <f>IF(Wedstrijden!#REF!="x","BB","")</f>
        <v>#REF!</v>
      </c>
      <c r="BP1988" s="21" t="e">
        <f>IF(Wedstrijden!#REF!="x","B","")</f>
        <v>#REF!</v>
      </c>
      <c r="BQ1988" s="21" t="e">
        <f>IF(Wedstrijden!#REF!="x","L1","")</f>
        <v>#REF!</v>
      </c>
      <c r="BR1988" s="21" t="e">
        <f>IF(Wedstrijden!#REF!="x","L2","")</f>
        <v>#REF!</v>
      </c>
      <c r="BS1988" s="21" t="e">
        <f>IF(Wedstrijden!#REF!="x","M1","")</f>
        <v>#REF!</v>
      </c>
      <c r="BT1988" s="21" t="e">
        <f>IF(Wedstrijden!#REF!="x","M2","")</f>
        <v>#REF!</v>
      </c>
      <c r="BU1988" s="21" t="e">
        <f>IF(Wedstrijden!#REF!="x","Z1","")</f>
        <v>#REF!</v>
      </c>
      <c r="BV1988" s="21" t="e">
        <f>IF(Wedstrijden!#REF!="x","Z2","")</f>
        <v>#REF!</v>
      </c>
      <c r="BW1988" s="21">
        <f>IF(COUNTA(Wedstrijden!#REF!)&lt;&gt;0,1,"")</f>
        <v>1</v>
      </c>
      <c r="BX1988" s="21">
        <f t="shared" si="187"/>
        <v>1</v>
      </c>
      <c r="BY1988" s="21" t="e">
        <f>IF(Wedstrijden!#REF!="x","BB","")</f>
        <v>#REF!</v>
      </c>
      <c r="BZ1988" s="21" t="e">
        <f>IF(Wedstrijden!#REF!="x","B","")</f>
        <v>#REF!</v>
      </c>
      <c r="CA1988" s="21" t="e">
        <f>IF(Wedstrijden!#REF!="x","L1","")</f>
        <v>#REF!</v>
      </c>
      <c r="CB1988" s="21" t="e">
        <f>IF(Wedstrijden!#REF!="x","L2","")</f>
        <v>#REF!</v>
      </c>
      <c r="CC1988" s="21" t="e">
        <f>IF(Wedstrijden!#REF!="x","M1","")</f>
        <v>#REF!</v>
      </c>
      <c r="CD1988" s="21" t="e">
        <f>IF(Wedstrijden!#REF!="x","M2","")</f>
        <v>#REF!</v>
      </c>
      <c r="CE1988" s="21" t="e">
        <f>IF(Wedstrijden!#REF!="x","Z1","")</f>
        <v>#REF!</v>
      </c>
      <c r="CF1988" s="21" t="e">
        <f>IF(Wedstrijden!#REF!="x","Z2","")</f>
        <v>#REF!</v>
      </c>
      <c r="CG1988" s="21" t="e">
        <f>IF(Wedstrijden!#REF!="x","ZZL","")</f>
        <v>#REF!</v>
      </c>
      <c r="CL1988" s="21">
        <f>IF(COUNTA(Wedstrijden!#REF!)&lt;&gt;0,2,"")</f>
        <v>2</v>
      </c>
      <c r="CM1988" s="21">
        <f t="shared" si="188"/>
        <v>2</v>
      </c>
      <c r="CN1988" s="21" t="e">
        <f>IF(Wedstrijden!#REF!="x","AA","")</f>
        <v>#REF!</v>
      </c>
      <c r="CO1988" s="21" t="e">
        <f>IF(Wedstrijden!#REF!="x","A","")</f>
        <v>#REF!</v>
      </c>
      <c r="CP1988" s="21" t="e">
        <f>IF(Wedstrijden!#REF!="x","BB","")</f>
        <v>#REF!</v>
      </c>
      <c r="CQ1988" s="21" t="e">
        <f>IF(Wedstrijden!#REF!="x","B","")</f>
        <v>#REF!</v>
      </c>
      <c r="CR1988" s="21" t="e">
        <f>IF(Wedstrijden!#REF!="x","L","")</f>
        <v>#REF!</v>
      </c>
      <c r="CS1988" s="21" t="e">
        <f>IF(Wedstrijden!#REF!="x","M","")</f>
        <v>#REF!</v>
      </c>
      <c r="CT1988" s="21" t="e">
        <f>IF(Wedstrijden!#REF!="x","Z","")</f>
        <v>#REF!</v>
      </c>
      <c r="CU1988" s="21" t="e">
        <f>IF(Wedstrijden!#REF!="x","ZZ","")</f>
        <v>#REF!</v>
      </c>
      <c r="CV1988" s="21">
        <f>IF(COUNTA(Wedstrijden!#REF!)&lt;&gt;0,2,"")</f>
        <v>2</v>
      </c>
      <c r="CW1988" s="21">
        <f t="shared" si="189"/>
        <v>1</v>
      </c>
      <c r="CX1988" s="21" t="e">
        <f>IF(Wedstrijden!#REF!="x","BB","")</f>
        <v>#REF!</v>
      </c>
      <c r="CY1988" s="21" t="e">
        <f>IF(Wedstrijden!#REF!="x","B","")</f>
        <v>#REF!</v>
      </c>
      <c r="CZ1988" s="21" t="e">
        <f>IF(Wedstrijden!#REF!="x","L","")</f>
        <v>#REF!</v>
      </c>
      <c r="DA1988" s="21" t="e">
        <f>IF(Wedstrijden!#REF!="x","M","")</f>
        <v>#REF!</v>
      </c>
      <c r="DB1988" s="21" t="e">
        <f>IF(Wedstrijden!#REF!="x","Z","")</f>
        <v>#REF!</v>
      </c>
      <c r="DC1988" s="21" t="e">
        <f>IF(Wedstrijden!#REF!="x","ZZ","")</f>
        <v>#REF!</v>
      </c>
      <c r="DD1988" s="21" t="e">
        <f>IF(Wedstrijden!#REF!="x","1.40","")</f>
        <v>#REF!</v>
      </c>
      <c r="DE1988" s="21">
        <f>IF(COUNTA(Wedstrijden!#REF!)&lt;&gt;0,6,"")</f>
        <v>6</v>
      </c>
      <c r="DF1988" s="21">
        <f t="shared" si="190"/>
        <v>2</v>
      </c>
      <c r="DG1988" s="21" t="e">
        <f>IF(Wedstrijden!#REF!="x","L","")</f>
        <v>#REF!</v>
      </c>
      <c r="DH1988" s="21" t="e">
        <f>IF(Wedstrijden!#REF!="x","M","")</f>
        <v>#REF!</v>
      </c>
      <c r="DI1988" s="21" t="e">
        <f>IF(Wedstrijden!#REF!="x","Z","")</f>
        <v>#REF!</v>
      </c>
      <c r="DJ1988" s="21" t="e">
        <f>IF(Wedstrijden!#REF!="x","Z","")</f>
        <v>#REF!</v>
      </c>
      <c r="DK1988" s="21">
        <f>IF(COUNTA(Wedstrijden!#REF!)&lt;&gt;0,6,"")</f>
        <v>6</v>
      </c>
      <c r="DL1988" s="21">
        <f t="shared" si="191"/>
        <v>1</v>
      </c>
      <c r="DM1988" s="21" t="e">
        <f>IF(Wedstrijden!#REF!="x","L","")</f>
        <v>#REF!</v>
      </c>
      <c r="DN1988" s="21" t="e">
        <f>IF(Wedstrijden!#REF!="x","M","")</f>
        <v>#REF!</v>
      </c>
      <c r="DO1988" s="21" t="e">
        <f>IF(Wedstrijden!#REF!="x","Z","")</f>
        <v>#REF!</v>
      </c>
      <c r="DP1988" s="21" t="e">
        <f>IF(Wedstrijden!#REF!="x","Z","")</f>
        <v>#REF!</v>
      </c>
    </row>
    <row r="1989" spans="1:120" ht="14.4" x14ac:dyDescent="0.3">
      <c r="A1989" s="23">
        <f>Wedstrijden!B1912</f>
        <v>0</v>
      </c>
      <c r="B1989" s="21" t="str">
        <f>IFERROR(VLOOKUP(Wedstrijden!D1912,Wedstrijdlocaties!$B$2:$E$600,2,FALSE),"")</f>
        <v/>
      </c>
      <c r="C1989" s="21">
        <f>Wedstrijden!E1912</f>
        <v>0</v>
      </c>
      <c r="D1989" s="21" t="str">
        <f>IFERROR(VLOOKUP(Wedstrijden!F1912,Organisaties!$B$2:$C$500,2,FALSE),"")</f>
        <v/>
      </c>
      <c r="E1989" s="21" t="str">
        <f>IFERROR(VLOOKUP(Wedstrijden!F1912,Organisaties!$B$2:$G$500,5,FALSE),"")</f>
        <v/>
      </c>
      <c r="F1989" s="21" t="e">
        <f>IF(Wedstrijden!#REF!&lt;&gt;"",Wedstrijden!#REF!,"")</f>
        <v>#REF!</v>
      </c>
      <c r="G1989" s="21" t="e">
        <f>IF(Wedstrijden!#REF!="Indoor",1,0)</f>
        <v>#REF!</v>
      </c>
      <c r="H1989" s="21" t="e">
        <f>Wedstrijden!#REF!</f>
        <v>#REF!</v>
      </c>
      <c r="I1989" s="21" t="e">
        <f>IF(Wedstrijden!#REF!="Nee",0,IF(Wedstrijden!#REF!="Ja",1,""))</f>
        <v>#REF!</v>
      </c>
      <c r="J1989" s="21" t="e">
        <f>IF(Wedstrijden!#REF!&lt;&gt;"",Wedstrijden!#REF!,"")</f>
        <v>#REF!</v>
      </c>
      <c r="BJ1989" s="21">
        <f>IF(COUNTA(Wedstrijden!#REF!)&lt;&gt;0,1,"")</f>
        <v>1</v>
      </c>
      <c r="BK1989" s="21">
        <f t="shared" si="186"/>
        <v>2</v>
      </c>
      <c r="BL1989" s="21" t="e">
        <f>IF(Wedstrijden!#REF!="x","AA","")</f>
        <v>#REF!</v>
      </c>
      <c r="BM1989" s="21" t="e">
        <f>IF(Wedstrijden!#REF!="x","A","")</f>
        <v>#REF!</v>
      </c>
      <c r="BN1989" s="21" t="e">
        <f>IF(Wedstrijden!#REF!="x","B1","")</f>
        <v>#REF!</v>
      </c>
      <c r="BO1989" s="21" t="e">
        <f>IF(Wedstrijden!#REF!="x","BB","")</f>
        <v>#REF!</v>
      </c>
      <c r="BP1989" s="21" t="e">
        <f>IF(Wedstrijden!#REF!="x","B","")</f>
        <v>#REF!</v>
      </c>
      <c r="BQ1989" s="21" t="e">
        <f>IF(Wedstrijden!#REF!="x","L1","")</f>
        <v>#REF!</v>
      </c>
      <c r="BR1989" s="21" t="e">
        <f>IF(Wedstrijden!#REF!="x","L2","")</f>
        <v>#REF!</v>
      </c>
      <c r="BS1989" s="21" t="e">
        <f>IF(Wedstrijden!#REF!="x","M1","")</f>
        <v>#REF!</v>
      </c>
      <c r="BT1989" s="21" t="e">
        <f>IF(Wedstrijden!#REF!="x","M2","")</f>
        <v>#REF!</v>
      </c>
      <c r="BU1989" s="21" t="e">
        <f>IF(Wedstrijden!#REF!="x","Z1","")</f>
        <v>#REF!</v>
      </c>
      <c r="BV1989" s="21" t="e">
        <f>IF(Wedstrijden!#REF!="x","Z2","")</f>
        <v>#REF!</v>
      </c>
      <c r="BW1989" s="21">
        <f>IF(COUNTA(Wedstrijden!#REF!)&lt;&gt;0,1,"")</f>
        <v>1</v>
      </c>
      <c r="BX1989" s="21">
        <f t="shared" si="187"/>
        <v>1</v>
      </c>
      <c r="BY1989" s="21" t="e">
        <f>IF(Wedstrijden!#REF!="x","BB","")</f>
        <v>#REF!</v>
      </c>
      <c r="BZ1989" s="21" t="e">
        <f>IF(Wedstrijden!#REF!="x","B","")</f>
        <v>#REF!</v>
      </c>
      <c r="CA1989" s="21" t="e">
        <f>IF(Wedstrijden!#REF!="x","L1","")</f>
        <v>#REF!</v>
      </c>
      <c r="CB1989" s="21" t="e">
        <f>IF(Wedstrijden!#REF!="x","L2","")</f>
        <v>#REF!</v>
      </c>
      <c r="CC1989" s="21" t="e">
        <f>IF(Wedstrijden!#REF!="x","M1","")</f>
        <v>#REF!</v>
      </c>
      <c r="CD1989" s="21" t="e">
        <f>IF(Wedstrijden!#REF!="x","M2","")</f>
        <v>#REF!</v>
      </c>
      <c r="CE1989" s="21" t="e">
        <f>IF(Wedstrijden!#REF!="x","Z1","")</f>
        <v>#REF!</v>
      </c>
      <c r="CF1989" s="21" t="e">
        <f>IF(Wedstrijden!#REF!="x","Z2","")</f>
        <v>#REF!</v>
      </c>
      <c r="CG1989" s="21" t="e">
        <f>IF(Wedstrijden!#REF!="x","ZZL","")</f>
        <v>#REF!</v>
      </c>
      <c r="CL1989" s="21">
        <f>IF(COUNTA(Wedstrijden!#REF!)&lt;&gt;0,2,"")</f>
        <v>2</v>
      </c>
      <c r="CM1989" s="21">
        <f t="shared" si="188"/>
        <v>2</v>
      </c>
      <c r="CN1989" s="21" t="e">
        <f>IF(Wedstrijden!#REF!="x","AA","")</f>
        <v>#REF!</v>
      </c>
      <c r="CO1989" s="21" t="e">
        <f>IF(Wedstrijden!#REF!="x","A","")</f>
        <v>#REF!</v>
      </c>
      <c r="CP1989" s="21" t="e">
        <f>IF(Wedstrijden!#REF!="x","BB","")</f>
        <v>#REF!</v>
      </c>
      <c r="CQ1989" s="21" t="e">
        <f>IF(Wedstrijden!#REF!="x","B","")</f>
        <v>#REF!</v>
      </c>
      <c r="CR1989" s="21" t="e">
        <f>IF(Wedstrijden!#REF!="x","L","")</f>
        <v>#REF!</v>
      </c>
      <c r="CS1989" s="21" t="e">
        <f>IF(Wedstrijden!#REF!="x","M","")</f>
        <v>#REF!</v>
      </c>
      <c r="CT1989" s="21" t="e">
        <f>IF(Wedstrijden!#REF!="x","Z","")</f>
        <v>#REF!</v>
      </c>
      <c r="CU1989" s="21" t="e">
        <f>IF(Wedstrijden!#REF!="x","ZZ","")</f>
        <v>#REF!</v>
      </c>
      <c r="CV1989" s="21">
        <f>IF(COUNTA(Wedstrijden!#REF!)&lt;&gt;0,2,"")</f>
        <v>2</v>
      </c>
      <c r="CW1989" s="21">
        <f t="shared" si="189"/>
        <v>1</v>
      </c>
      <c r="CX1989" s="21" t="e">
        <f>IF(Wedstrijden!#REF!="x","BB","")</f>
        <v>#REF!</v>
      </c>
      <c r="CY1989" s="21" t="e">
        <f>IF(Wedstrijden!#REF!="x","B","")</f>
        <v>#REF!</v>
      </c>
      <c r="CZ1989" s="21" t="e">
        <f>IF(Wedstrijden!#REF!="x","L","")</f>
        <v>#REF!</v>
      </c>
      <c r="DA1989" s="21" t="e">
        <f>IF(Wedstrijden!#REF!="x","M","")</f>
        <v>#REF!</v>
      </c>
      <c r="DB1989" s="21" t="e">
        <f>IF(Wedstrijden!#REF!="x","Z","")</f>
        <v>#REF!</v>
      </c>
      <c r="DC1989" s="21" t="e">
        <f>IF(Wedstrijden!#REF!="x","ZZ","")</f>
        <v>#REF!</v>
      </c>
      <c r="DD1989" s="21" t="e">
        <f>IF(Wedstrijden!#REF!="x","1.40","")</f>
        <v>#REF!</v>
      </c>
      <c r="DE1989" s="21">
        <f>IF(COUNTA(Wedstrijden!#REF!)&lt;&gt;0,6,"")</f>
        <v>6</v>
      </c>
      <c r="DF1989" s="21">
        <f t="shared" si="190"/>
        <v>2</v>
      </c>
      <c r="DG1989" s="21" t="e">
        <f>IF(Wedstrijden!#REF!="x","L","")</f>
        <v>#REF!</v>
      </c>
      <c r="DH1989" s="21" t="e">
        <f>IF(Wedstrijden!#REF!="x","M","")</f>
        <v>#REF!</v>
      </c>
      <c r="DI1989" s="21" t="e">
        <f>IF(Wedstrijden!#REF!="x","Z","")</f>
        <v>#REF!</v>
      </c>
      <c r="DJ1989" s="21" t="e">
        <f>IF(Wedstrijden!#REF!="x","Z","")</f>
        <v>#REF!</v>
      </c>
      <c r="DK1989" s="21">
        <f>IF(COUNTA(Wedstrijden!#REF!)&lt;&gt;0,6,"")</f>
        <v>6</v>
      </c>
      <c r="DL1989" s="21">
        <f t="shared" si="191"/>
        <v>1</v>
      </c>
      <c r="DM1989" s="21" t="e">
        <f>IF(Wedstrijden!#REF!="x","L","")</f>
        <v>#REF!</v>
      </c>
      <c r="DN1989" s="21" t="e">
        <f>IF(Wedstrijden!#REF!="x","M","")</f>
        <v>#REF!</v>
      </c>
      <c r="DO1989" s="21" t="e">
        <f>IF(Wedstrijden!#REF!="x","Z","")</f>
        <v>#REF!</v>
      </c>
      <c r="DP1989" s="21" t="e">
        <f>IF(Wedstrijden!#REF!="x","Z","")</f>
        <v>#REF!</v>
      </c>
    </row>
    <row r="1990" spans="1:120" ht="14.4" x14ac:dyDescent="0.3">
      <c r="A1990" s="23">
        <f>Wedstrijden!B1913</f>
        <v>0</v>
      </c>
      <c r="B1990" s="21" t="str">
        <f>IFERROR(VLOOKUP(Wedstrijden!D1913,Wedstrijdlocaties!$B$2:$E$600,2,FALSE),"")</f>
        <v/>
      </c>
      <c r="C1990" s="21">
        <f>Wedstrijden!E1913</f>
        <v>0</v>
      </c>
      <c r="D1990" s="21" t="str">
        <f>IFERROR(VLOOKUP(Wedstrijden!F1913,Organisaties!$B$2:$C$500,2,FALSE),"")</f>
        <v/>
      </c>
      <c r="E1990" s="21" t="str">
        <f>IFERROR(VLOOKUP(Wedstrijden!F1913,Organisaties!$B$2:$G$500,5,FALSE),"")</f>
        <v/>
      </c>
      <c r="F1990" s="21" t="e">
        <f>IF(Wedstrijden!#REF!&lt;&gt;"",Wedstrijden!#REF!,"")</f>
        <v>#REF!</v>
      </c>
      <c r="G1990" s="21" t="e">
        <f>IF(Wedstrijden!#REF!="Indoor",1,0)</f>
        <v>#REF!</v>
      </c>
      <c r="H1990" s="21" t="e">
        <f>Wedstrijden!#REF!</f>
        <v>#REF!</v>
      </c>
      <c r="I1990" s="21" t="e">
        <f>IF(Wedstrijden!#REF!="Nee",0,IF(Wedstrijden!#REF!="Ja",1,""))</f>
        <v>#REF!</v>
      </c>
      <c r="J1990" s="21" t="e">
        <f>IF(Wedstrijden!#REF!&lt;&gt;"",Wedstrijden!#REF!,"")</f>
        <v>#REF!</v>
      </c>
      <c r="BJ1990" s="21">
        <f>IF(COUNTA(Wedstrijden!#REF!)&lt;&gt;0,1,"")</f>
        <v>1</v>
      </c>
      <c r="BK1990" s="21">
        <f t="shared" si="186"/>
        <v>2</v>
      </c>
      <c r="BL1990" s="21" t="e">
        <f>IF(Wedstrijden!#REF!="x","AA","")</f>
        <v>#REF!</v>
      </c>
      <c r="BM1990" s="21" t="e">
        <f>IF(Wedstrijden!#REF!="x","A","")</f>
        <v>#REF!</v>
      </c>
      <c r="BN1990" s="21" t="e">
        <f>IF(Wedstrijden!#REF!="x","B1","")</f>
        <v>#REF!</v>
      </c>
      <c r="BO1990" s="21" t="e">
        <f>IF(Wedstrijden!#REF!="x","BB","")</f>
        <v>#REF!</v>
      </c>
      <c r="BP1990" s="21" t="e">
        <f>IF(Wedstrijden!#REF!="x","B","")</f>
        <v>#REF!</v>
      </c>
      <c r="BQ1990" s="21" t="e">
        <f>IF(Wedstrijden!#REF!="x","L1","")</f>
        <v>#REF!</v>
      </c>
      <c r="BR1990" s="21" t="e">
        <f>IF(Wedstrijden!#REF!="x","L2","")</f>
        <v>#REF!</v>
      </c>
      <c r="BS1990" s="21" t="e">
        <f>IF(Wedstrijden!#REF!="x","M1","")</f>
        <v>#REF!</v>
      </c>
      <c r="BT1990" s="21" t="e">
        <f>IF(Wedstrijden!#REF!="x","M2","")</f>
        <v>#REF!</v>
      </c>
      <c r="BU1990" s="21" t="e">
        <f>IF(Wedstrijden!#REF!="x","Z1","")</f>
        <v>#REF!</v>
      </c>
      <c r="BV1990" s="21" t="e">
        <f>IF(Wedstrijden!#REF!="x","Z2","")</f>
        <v>#REF!</v>
      </c>
      <c r="BW1990" s="21">
        <f>IF(COUNTA(Wedstrijden!#REF!)&lt;&gt;0,1,"")</f>
        <v>1</v>
      </c>
      <c r="BX1990" s="21">
        <f t="shared" si="187"/>
        <v>1</v>
      </c>
      <c r="BY1990" s="21" t="e">
        <f>IF(Wedstrijden!#REF!="x","BB","")</f>
        <v>#REF!</v>
      </c>
      <c r="BZ1990" s="21" t="e">
        <f>IF(Wedstrijden!#REF!="x","B","")</f>
        <v>#REF!</v>
      </c>
      <c r="CA1990" s="21" t="e">
        <f>IF(Wedstrijden!#REF!="x","L1","")</f>
        <v>#REF!</v>
      </c>
      <c r="CB1990" s="21" t="e">
        <f>IF(Wedstrijden!#REF!="x","L2","")</f>
        <v>#REF!</v>
      </c>
      <c r="CC1990" s="21" t="e">
        <f>IF(Wedstrijden!#REF!="x","M1","")</f>
        <v>#REF!</v>
      </c>
      <c r="CD1990" s="21" t="e">
        <f>IF(Wedstrijden!#REF!="x","M2","")</f>
        <v>#REF!</v>
      </c>
      <c r="CE1990" s="21" t="e">
        <f>IF(Wedstrijden!#REF!="x","Z1","")</f>
        <v>#REF!</v>
      </c>
      <c r="CF1990" s="21" t="e">
        <f>IF(Wedstrijden!#REF!="x","Z2","")</f>
        <v>#REF!</v>
      </c>
      <c r="CG1990" s="21" t="e">
        <f>IF(Wedstrijden!#REF!="x","ZZL","")</f>
        <v>#REF!</v>
      </c>
      <c r="CL1990" s="21">
        <f>IF(COUNTA(Wedstrijden!#REF!)&lt;&gt;0,2,"")</f>
        <v>2</v>
      </c>
      <c r="CM1990" s="21">
        <f t="shared" si="188"/>
        <v>2</v>
      </c>
      <c r="CN1990" s="21" t="e">
        <f>IF(Wedstrijden!#REF!="x","AA","")</f>
        <v>#REF!</v>
      </c>
      <c r="CO1990" s="21" t="e">
        <f>IF(Wedstrijden!#REF!="x","A","")</f>
        <v>#REF!</v>
      </c>
      <c r="CP1990" s="21" t="e">
        <f>IF(Wedstrijden!#REF!="x","BB","")</f>
        <v>#REF!</v>
      </c>
      <c r="CQ1990" s="21" t="e">
        <f>IF(Wedstrijden!#REF!="x","B","")</f>
        <v>#REF!</v>
      </c>
      <c r="CR1990" s="21" t="e">
        <f>IF(Wedstrijden!#REF!="x","L","")</f>
        <v>#REF!</v>
      </c>
      <c r="CS1990" s="21" t="e">
        <f>IF(Wedstrijden!#REF!="x","M","")</f>
        <v>#REF!</v>
      </c>
      <c r="CT1990" s="21" t="e">
        <f>IF(Wedstrijden!#REF!="x","Z","")</f>
        <v>#REF!</v>
      </c>
      <c r="CU1990" s="21" t="e">
        <f>IF(Wedstrijden!#REF!="x","ZZ","")</f>
        <v>#REF!</v>
      </c>
      <c r="CV1990" s="21">
        <f>IF(COUNTA(Wedstrijden!#REF!)&lt;&gt;0,2,"")</f>
        <v>2</v>
      </c>
      <c r="CW1990" s="21">
        <f t="shared" si="189"/>
        <v>1</v>
      </c>
      <c r="CX1990" s="21" t="e">
        <f>IF(Wedstrijden!#REF!="x","BB","")</f>
        <v>#REF!</v>
      </c>
      <c r="CY1990" s="21" t="e">
        <f>IF(Wedstrijden!#REF!="x","B","")</f>
        <v>#REF!</v>
      </c>
      <c r="CZ1990" s="21" t="e">
        <f>IF(Wedstrijden!#REF!="x","L","")</f>
        <v>#REF!</v>
      </c>
      <c r="DA1990" s="21" t="e">
        <f>IF(Wedstrijden!#REF!="x","M","")</f>
        <v>#REF!</v>
      </c>
      <c r="DB1990" s="21" t="e">
        <f>IF(Wedstrijden!#REF!="x","Z","")</f>
        <v>#REF!</v>
      </c>
      <c r="DC1990" s="21" t="e">
        <f>IF(Wedstrijden!#REF!="x","ZZ","")</f>
        <v>#REF!</v>
      </c>
      <c r="DD1990" s="21" t="e">
        <f>IF(Wedstrijden!#REF!="x","1.40","")</f>
        <v>#REF!</v>
      </c>
      <c r="DE1990" s="21">
        <f>IF(COUNTA(Wedstrijden!#REF!)&lt;&gt;0,6,"")</f>
        <v>6</v>
      </c>
      <c r="DF1990" s="21">
        <f t="shared" si="190"/>
        <v>2</v>
      </c>
      <c r="DG1990" s="21" t="e">
        <f>IF(Wedstrijden!#REF!="x","L","")</f>
        <v>#REF!</v>
      </c>
      <c r="DH1990" s="21" t="e">
        <f>IF(Wedstrijden!#REF!="x","M","")</f>
        <v>#REF!</v>
      </c>
      <c r="DI1990" s="21" t="e">
        <f>IF(Wedstrijden!#REF!="x","Z","")</f>
        <v>#REF!</v>
      </c>
      <c r="DJ1990" s="21" t="e">
        <f>IF(Wedstrijden!#REF!="x","Z","")</f>
        <v>#REF!</v>
      </c>
      <c r="DK1990" s="21">
        <f>IF(COUNTA(Wedstrijden!#REF!)&lt;&gt;0,6,"")</f>
        <v>6</v>
      </c>
      <c r="DL1990" s="21">
        <f t="shared" si="191"/>
        <v>1</v>
      </c>
      <c r="DM1990" s="21" t="e">
        <f>IF(Wedstrijden!#REF!="x","L","")</f>
        <v>#REF!</v>
      </c>
      <c r="DN1990" s="21" t="e">
        <f>IF(Wedstrijden!#REF!="x","M","")</f>
        <v>#REF!</v>
      </c>
      <c r="DO1990" s="21" t="e">
        <f>IF(Wedstrijden!#REF!="x","Z","")</f>
        <v>#REF!</v>
      </c>
      <c r="DP1990" s="21" t="e">
        <f>IF(Wedstrijden!#REF!="x","Z","")</f>
        <v>#REF!</v>
      </c>
    </row>
    <row r="1991" spans="1:120" ht="14.4" x14ac:dyDescent="0.3">
      <c r="A1991" s="23">
        <f>Wedstrijden!B1914</f>
        <v>0</v>
      </c>
      <c r="B1991" s="21" t="str">
        <f>IFERROR(VLOOKUP(Wedstrijden!D1914,Wedstrijdlocaties!$B$2:$E$600,2,FALSE),"")</f>
        <v/>
      </c>
      <c r="C1991" s="21">
        <f>Wedstrijden!E1914</f>
        <v>0</v>
      </c>
      <c r="D1991" s="21" t="str">
        <f>IFERROR(VLOOKUP(Wedstrijden!F1914,Organisaties!$B$2:$C$500,2,FALSE),"")</f>
        <v/>
      </c>
      <c r="E1991" s="21" t="str">
        <f>IFERROR(VLOOKUP(Wedstrijden!F1914,Organisaties!$B$2:$G$500,5,FALSE),"")</f>
        <v/>
      </c>
      <c r="F1991" s="21" t="e">
        <f>IF(Wedstrijden!#REF!&lt;&gt;"",Wedstrijden!#REF!,"")</f>
        <v>#REF!</v>
      </c>
      <c r="G1991" s="21" t="e">
        <f>IF(Wedstrijden!#REF!="Indoor",1,0)</f>
        <v>#REF!</v>
      </c>
      <c r="H1991" s="21" t="e">
        <f>Wedstrijden!#REF!</f>
        <v>#REF!</v>
      </c>
      <c r="I1991" s="21" t="e">
        <f>IF(Wedstrijden!#REF!="Nee",0,IF(Wedstrijden!#REF!="Ja",1,""))</f>
        <v>#REF!</v>
      </c>
      <c r="J1991" s="21" t="e">
        <f>IF(Wedstrijden!#REF!&lt;&gt;"",Wedstrijden!#REF!,"")</f>
        <v>#REF!</v>
      </c>
      <c r="BJ1991" s="21">
        <f>IF(COUNTA(Wedstrijden!#REF!)&lt;&gt;0,1,"")</f>
        <v>1</v>
      </c>
      <c r="BK1991" s="21">
        <f t="shared" si="186"/>
        <v>2</v>
      </c>
      <c r="BL1991" s="21" t="e">
        <f>IF(Wedstrijden!#REF!="x","AA","")</f>
        <v>#REF!</v>
      </c>
      <c r="BM1991" s="21" t="e">
        <f>IF(Wedstrijden!#REF!="x","A","")</f>
        <v>#REF!</v>
      </c>
      <c r="BN1991" s="21" t="e">
        <f>IF(Wedstrijden!#REF!="x","B1","")</f>
        <v>#REF!</v>
      </c>
      <c r="BO1991" s="21" t="e">
        <f>IF(Wedstrijden!#REF!="x","BB","")</f>
        <v>#REF!</v>
      </c>
      <c r="BP1991" s="21" t="e">
        <f>IF(Wedstrijden!#REF!="x","B","")</f>
        <v>#REF!</v>
      </c>
      <c r="BQ1991" s="21" t="e">
        <f>IF(Wedstrijden!#REF!="x","L1","")</f>
        <v>#REF!</v>
      </c>
      <c r="BR1991" s="21" t="e">
        <f>IF(Wedstrijden!#REF!="x","L2","")</f>
        <v>#REF!</v>
      </c>
      <c r="BS1991" s="21" t="e">
        <f>IF(Wedstrijden!#REF!="x","M1","")</f>
        <v>#REF!</v>
      </c>
      <c r="BT1991" s="21" t="e">
        <f>IF(Wedstrijden!#REF!="x","M2","")</f>
        <v>#REF!</v>
      </c>
      <c r="BU1991" s="21" t="e">
        <f>IF(Wedstrijden!#REF!="x","Z1","")</f>
        <v>#REF!</v>
      </c>
      <c r="BV1991" s="21" t="e">
        <f>IF(Wedstrijden!#REF!="x","Z2","")</f>
        <v>#REF!</v>
      </c>
      <c r="BW1991" s="21">
        <f>IF(COUNTA(Wedstrijden!#REF!)&lt;&gt;0,1,"")</f>
        <v>1</v>
      </c>
      <c r="BX1991" s="21">
        <f t="shared" si="187"/>
        <v>1</v>
      </c>
      <c r="BY1991" s="21" t="e">
        <f>IF(Wedstrijden!#REF!="x","BB","")</f>
        <v>#REF!</v>
      </c>
      <c r="BZ1991" s="21" t="e">
        <f>IF(Wedstrijden!#REF!="x","B","")</f>
        <v>#REF!</v>
      </c>
      <c r="CA1991" s="21" t="e">
        <f>IF(Wedstrijden!#REF!="x","L1","")</f>
        <v>#REF!</v>
      </c>
      <c r="CB1991" s="21" t="e">
        <f>IF(Wedstrijden!#REF!="x","L2","")</f>
        <v>#REF!</v>
      </c>
      <c r="CC1991" s="21" t="e">
        <f>IF(Wedstrijden!#REF!="x","M1","")</f>
        <v>#REF!</v>
      </c>
      <c r="CD1991" s="21" t="e">
        <f>IF(Wedstrijden!#REF!="x","M2","")</f>
        <v>#REF!</v>
      </c>
      <c r="CE1991" s="21" t="e">
        <f>IF(Wedstrijden!#REF!="x","Z1","")</f>
        <v>#REF!</v>
      </c>
      <c r="CF1991" s="21" t="e">
        <f>IF(Wedstrijden!#REF!="x","Z2","")</f>
        <v>#REF!</v>
      </c>
      <c r="CG1991" s="21" t="e">
        <f>IF(Wedstrijden!#REF!="x","ZZL","")</f>
        <v>#REF!</v>
      </c>
      <c r="CL1991" s="21">
        <f>IF(COUNTA(Wedstrijden!#REF!)&lt;&gt;0,2,"")</f>
        <v>2</v>
      </c>
      <c r="CM1991" s="21">
        <f t="shared" si="188"/>
        <v>2</v>
      </c>
      <c r="CN1991" s="21" t="e">
        <f>IF(Wedstrijden!#REF!="x","AA","")</f>
        <v>#REF!</v>
      </c>
      <c r="CO1991" s="21" t="e">
        <f>IF(Wedstrijden!#REF!="x","A","")</f>
        <v>#REF!</v>
      </c>
      <c r="CP1991" s="21" t="e">
        <f>IF(Wedstrijden!#REF!="x","BB","")</f>
        <v>#REF!</v>
      </c>
      <c r="CQ1991" s="21" t="e">
        <f>IF(Wedstrijden!#REF!="x","B","")</f>
        <v>#REF!</v>
      </c>
      <c r="CR1991" s="21" t="e">
        <f>IF(Wedstrijden!#REF!="x","L","")</f>
        <v>#REF!</v>
      </c>
      <c r="CS1991" s="21" t="e">
        <f>IF(Wedstrijden!#REF!="x","M","")</f>
        <v>#REF!</v>
      </c>
      <c r="CT1991" s="21" t="e">
        <f>IF(Wedstrijden!#REF!="x","Z","")</f>
        <v>#REF!</v>
      </c>
      <c r="CU1991" s="21" t="e">
        <f>IF(Wedstrijden!#REF!="x","ZZ","")</f>
        <v>#REF!</v>
      </c>
      <c r="CV1991" s="21">
        <f>IF(COUNTA(Wedstrijden!#REF!)&lt;&gt;0,2,"")</f>
        <v>2</v>
      </c>
      <c r="CW1991" s="21">
        <f t="shared" si="189"/>
        <v>1</v>
      </c>
      <c r="CX1991" s="21" t="e">
        <f>IF(Wedstrijden!#REF!="x","BB","")</f>
        <v>#REF!</v>
      </c>
      <c r="CY1991" s="21" t="e">
        <f>IF(Wedstrijden!#REF!="x","B","")</f>
        <v>#REF!</v>
      </c>
      <c r="CZ1991" s="21" t="e">
        <f>IF(Wedstrijden!#REF!="x","L","")</f>
        <v>#REF!</v>
      </c>
      <c r="DA1991" s="21" t="e">
        <f>IF(Wedstrijden!#REF!="x","M","")</f>
        <v>#REF!</v>
      </c>
      <c r="DB1991" s="21" t="e">
        <f>IF(Wedstrijden!#REF!="x","Z","")</f>
        <v>#REF!</v>
      </c>
      <c r="DC1991" s="21" t="e">
        <f>IF(Wedstrijden!#REF!="x","ZZ","")</f>
        <v>#REF!</v>
      </c>
      <c r="DD1991" s="21" t="e">
        <f>IF(Wedstrijden!#REF!="x","1.40","")</f>
        <v>#REF!</v>
      </c>
      <c r="DE1991" s="21">
        <f>IF(COUNTA(Wedstrijden!#REF!)&lt;&gt;0,6,"")</f>
        <v>6</v>
      </c>
      <c r="DF1991" s="21">
        <f t="shared" si="190"/>
        <v>2</v>
      </c>
      <c r="DG1991" s="21" t="e">
        <f>IF(Wedstrijden!#REF!="x","L","")</f>
        <v>#REF!</v>
      </c>
      <c r="DH1991" s="21" t="e">
        <f>IF(Wedstrijden!#REF!="x","M","")</f>
        <v>#REF!</v>
      </c>
      <c r="DI1991" s="21" t="e">
        <f>IF(Wedstrijden!#REF!="x","Z","")</f>
        <v>#REF!</v>
      </c>
      <c r="DJ1991" s="21" t="e">
        <f>IF(Wedstrijden!#REF!="x","Z","")</f>
        <v>#REF!</v>
      </c>
      <c r="DK1991" s="21">
        <f>IF(COUNTA(Wedstrijden!#REF!)&lt;&gt;0,6,"")</f>
        <v>6</v>
      </c>
      <c r="DL1991" s="21">
        <f t="shared" si="191"/>
        <v>1</v>
      </c>
      <c r="DM1991" s="21" t="e">
        <f>IF(Wedstrijden!#REF!="x","L","")</f>
        <v>#REF!</v>
      </c>
      <c r="DN1991" s="21" t="e">
        <f>IF(Wedstrijden!#REF!="x","M","")</f>
        <v>#REF!</v>
      </c>
      <c r="DO1991" s="21" t="e">
        <f>IF(Wedstrijden!#REF!="x","Z","")</f>
        <v>#REF!</v>
      </c>
      <c r="DP1991" s="21" t="e">
        <f>IF(Wedstrijden!#REF!="x","Z","")</f>
        <v>#REF!</v>
      </c>
    </row>
    <row r="1992" spans="1:120" ht="14.4" x14ac:dyDescent="0.3">
      <c r="A1992" s="23">
        <f>Wedstrijden!B1915</f>
        <v>0</v>
      </c>
      <c r="B1992" s="21" t="str">
        <f>IFERROR(VLOOKUP(Wedstrijden!D1915,Wedstrijdlocaties!$B$2:$E$600,2,FALSE),"")</f>
        <v/>
      </c>
      <c r="C1992" s="21">
        <f>Wedstrijden!E1915</f>
        <v>0</v>
      </c>
      <c r="D1992" s="21" t="str">
        <f>IFERROR(VLOOKUP(Wedstrijden!F1915,Organisaties!$B$2:$C$500,2,FALSE),"")</f>
        <v/>
      </c>
      <c r="E1992" s="21" t="str">
        <f>IFERROR(VLOOKUP(Wedstrijden!F1915,Organisaties!$B$2:$G$500,5,FALSE),"")</f>
        <v/>
      </c>
      <c r="F1992" s="21" t="e">
        <f>IF(Wedstrijden!#REF!&lt;&gt;"",Wedstrijden!#REF!,"")</f>
        <v>#REF!</v>
      </c>
      <c r="G1992" s="21" t="e">
        <f>IF(Wedstrijden!#REF!="Indoor",1,0)</f>
        <v>#REF!</v>
      </c>
      <c r="H1992" s="21" t="e">
        <f>Wedstrijden!#REF!</f>
        <v>#REF!</v>
      </c>
      <c r="I1992" s="21" t="e">
        <f>IF(Wedstrijden!#REF!="Nee",0,IF(Wedstrijden!#REF!="Ja",1,""))</f>
        <v>#REF!</v>
      </c>
      <c r="J1992" s="21" t="e">
        <f>IF(Wedstrijden!#REF!&lt;&gt;"",Wedstrijden!#REF!,"")</f>
        <v>#REF!</v>
      </c>
      <c r="BJ1992" s="21">
        <f>IF(COUNTA(Wedstrijden!#REF!)&lt;&gt;0,1,"")</f>
        <v>1</v>
      </c>
      <c r="BK1992" s="21">
        <f t="shared" si="186"/>
        <v>2</v>
      </c>
      <c r="BL1992" s="21" t="e">
        <f>IF(Wedstrijden!#REF!="x","AA","")</f>
        <v>#REF!</v>
      </c>
      <c r="BM1992" s="21" t="e">
        <f>IF(Wedstrijden!#REF!="x","A","")</f>
        <v>#REF!</v>
      </c>
      <c r="BN1992" s="21" t="e">
        <f>IF(Wedstrijden!#REF!="x","B1","")</f>
        <v>#REF!</v>
      </c>
      <c r="BO1992" s="21" t="e">
        <f>IF(Wedstrijden!#REF!="x","BB","")</f>
        <v>#REF!</v>
      </c>
      <c r="BP1992" s="21" t="e">
        <f>IF(Wedstrijden!#REF!="x","B","")</f>
        <v>#REF!</v>
      </c>
      <c r="BQ1992" s="21" t="e">
        <f>IF(Wedstrijden!#REF!="x","L1","")</f>
        <v>#REF!</v>
      </c>
      <c r="BR1992" s="21" t="e">
        <f>IF(Wedstrijden!#REF!="x","L2","")</f>
        <v>#REF!</v>
      </c>
      <c r="BS1992" s="21" t="e">
        <f>IF(Wedstrijden!#REF!="x","M1","")</f>
        <v>#REF!</v>
      </c>
      <c r="BT1992" s="21" t="e">
        <f>IF(Wedstrijden!#REF!="x","M2","")</f>
        <v>#REF!</v>
      </c>
      <c r="BU1992" s="21" t="e">
        <f>IF(Wedstrijden!#REF!="x","Z1","")</f>
        <v>#REF!</v>
      </c>
      <c r="BV1992" s="21" t="e">
        <f>IF(Wedstrijden!#REF!="x","Z2","")</f>
        <v>#REF!</v>
      </c>
      <c r="BW1992" s="21">
        <f>IF(COUNTA(Wedstrijden!#REF!)&lt;&gt;0,1,"")</f>
        <v>1</v>
      </c>
      <c r="BX1992" s="21">
        <f t="shared" si="187"/>
        <v>1</v>
      </c>
      <c r="BY1992" s="21" t="e">
        <f>IF(Wedstrijden!#REF!="x","BB","")</f>
        <v>#REF!</v>
      </c>
      <c r="BZ1992" s="21" t="e">
        <f>IF(Wedstrijden!#REF!="x","B","")</f>
        <v>#REF!</v>
      </c>
      <c r="CA1992" s="21" t="e">
        <f>IF(Wedstrijden!#REF!="x","L1","")</f>
        <v>#REF!</v>
      </c>
      <c r="CB1992" s="21" t="e">
        <f>IF(Wedstrijden!#REF!="x","L2","")</f>
        <v>#REF!</v>
      </c>
      <c r="CC1992" s="21" t="e">
        <f>IF(Wedstrijden!#REF!="x","M1","")</f>
        <v>#REF!</v>
      </c>
      <c r="CD1992" s="21" t="e">
        <f>IF(Wedstrijden!#REF!="x","M2","")</f>
        <v>#REF!</v>
      </c>
      <c r="CE1992" s="21" t="e">
        <f>IF(Wedstrijden!#REF!="x","Z1","")</f>
        <v>#REF!</v>
      </c>
      <c r="CF1992" s="21" t="e">
        <f>IF(Wedstrijden!#REF!="x","Z2","")</f>
        <v>#REF!</v>
      </c>
      <c r="CG1992" s="21" t="e">
        <f>IF(Wedstrijden!#REF!="x","ZZL","")</f>
        <v>#REF!</v>
      </c>
      <c r="CL1992" s="21">
        <f>IF(COUNTA(Wedstrijden!#REF!)&lt;&gt;0,2,"")</f>
        <v>2</v>
      </c>
      <c r="CM1992" s="21">
        <f t="shared" si="188"/>
        <v>2</v>
      </c>
      <c r="CN1992" s="21" t="e">
        <f>IF(Wedstrijden!#REF!="x","AA","")</f>
        <v>#REF!</v>
      </c>
      <c r="CO1992" s="21" t="e">
        <f>IF(Wedstrijden!#REF!="x","A","")</f>
        <v>#REF!</v>
      </c>
      <c r="CP1992" s="21" t="e">
        <f>IF(Wedstrijden!#REF!="x","BB","")</f>
        <v>#REF!</v>
      </c>
      <c r="CQ1992" s="21" t="e">
        <f>IF(Wedstrijden!#REF!="x","B","")</f>
        <v>#REF!</v>
      </c>
      <c r="CR1992" s="21" t="e">
        <f>IF(Wedstrijden!#REF!="x","L","")</f>
        <v>#REF!</v>
      </c>
      <c r="CS1992" s="21" t="e">
        <f>IF(Wedstrijden!#REF!="x","M","")</f>
        <v>#REF!</v>
      </c>
      <c r="CT1992" s="21" t="e">
        <f>IF(Wedstrijden!#REF!="x","Z","")</f>
        <v>#REF!</v>
      </c>
      <c r="CU1992" s="21" t="e">
        <f>IF(Wedstrijden!#REF!="x","ZZ","")</f>
        <v>#REF!</v>
      </c>
      <c r="CV1992" s="21">
        <f>IF(COUNTA(Wedstrijden!#REF!)&lt;&gt;0,2,"")</f>
        <v>2</v>
      </c>
      <c r="CW1992" s="21">
        <f t="shared" si="189"/>
        <v>1</v>
      </c>
      <c r="CX1992" s="21" t="e">
        <f>IF(Wedstrijden!#REF!="x","BB","")</f>
        <v>#REF!</v>
      </c>
      <c r="CY1992" s="21" t="e">
        <f>IF(Wedstrijden!#REF!="x","B","")</f>
        <v>#REF!</v>
      </c>
      <c r="CZ1992" s="21" t="e">
        <f>IF(Wedstrijden!#REF!="x","L","")</f>
        <v>#REF!</v>
      </c>
      <c r="DA1992" s="21" t="e">
        <f>IF(Wedstrijden!#REF!="x","M","")</f>
        <v>#REF!</v>
      </c>
      <c r="DB1992" s="21" t="e">
        <f>IF(Wedstrijden!#REF!="x","Z","")</f>
        <v>#REF!</v>
      </c>
      <c r="DC1992" s="21" t="e">
        <f>IF(Wedstrijden!#REF!="x","ZZ","")</f>
        <v>#REF!</v>
      </c>
      <c r="DD1992" s="21" t="e">
        <f>IF(Wedstrijden!#REF!="x","1.40","")</f>
        <v>#REF!</v>
      </c>
      <c r="DE1992" s="21">
        <f>IF(COUNTA(Wedstrijden!#REF!)&lt;&gt;0,6,"")</f>
        <v>6</v>
      </c>
      <c r="DF1992" s="21">
        <f t="shared" si="190"/>
        <v>2</v>
      </c>
      <c r="DG1992" s="21" t="e">
        <f>IF(Wedstrijden!#REF!="x","L","")</f>
        <v>#REF!</v>
      </c>
      <c r="DH1992" s="21" t="e">
        <f>IF(Wedstrijden!#REF!="x","M","")</f>
        <v>#REF!</v>
      </c>
      <c r="DI1992" s="21" t="e">
        <f>IF(Wedstrijden!#REF!="x","Z","")</f>
        <v>#REF!</v>
      </c>
      <c r="DJ1992" s="21" t="e">
        <f>IF(Wedstrijden!#REF!="x","Z","")</f>
        <v>#REF!</v>
      </c>
      <c r="DK1992" s="21">
        <f>IF(COUNTA(Wedstrijden!#REF!)&lt;&gt;0,6,"")</f>
        <v>6</v>
      </c>
      <c r="DL1992" s="21">
        <f t="shared" si="191"/>
        <v>1</v>
      </c>
      <c r="DM1992" s="21" t="e">
        <f>IF(Wedstrijden!#REF!="x","L","")</f>
        <v>#REF!</v>
      </c>
      <c r="DN1992" s="21" t="e">
        <f>IF(Wedstrijden!#REF!="x","M","")</f>
        <v>#REF!</v>
      </c>
      <c r="DO1992" s="21" t="e">
        <f>IF(Wedstrijden!#REF!="x","Z","")</f>
        <v>#REF!</v>
      </c>
      <c r="DP1992" s="21" t="e">
        <f>IF(Wedstrijden!#REF!="x","Z","")</f>
        <v>#REF!</v>
      </c>
    </row>
    <row r="1993" spans="1:120" ht="14.4" x14ac:dyDescent="0.3">
      <c r="A1993" s="23">
        <f>Wedstrijden!B1916</f>
        <v>0</v>
      </c>
      <c r="B1993" s="21" t="str">
        <f>IFERROR(VLOOKUP(Wedstrijden!D1916,Wedstrijdlocaties!$B$2:$E$600,2,FALSE),"")</f>
        <v/>
      </c>
      <c r="C1993" s="21">
        <f>Wedstrijden!E1916</f>
        <v>0</v>
      </c>
      <c r="D1993" s="21" t="str">
        <f>IFERROR(VLOOKUP(Wedstrijden!F1916,Organisaties!$B$2:$C$500,2,FALSE),"")</f>
        <v/>
      </c>
      <c r="E1993" s="21" t="str">
        <f>IFERROR(VLOOKUP(Wedstrijden!F1916,Organisaties!$B$2:$G$500,5,FALSE),"")</f>
        <v/>
      </c>
      <c r="F1993" s="21" t="e">
        <f>IF(Wedstrijden!#REF!&lt;&gt;"",Wedstrijden!#REF!,"")</f>
        <v>#REF!</v>
      </c>
      <c r="G1993" s="21" t="e">
        <f>IF(Wedstrijden!#REF!="Indoor",1,0)</f>
        <v>#REF!</v>
      </c>
      <c r="H1993" s="21" t="e">
        <f>Wedstrijden!#REF!</f>
        <v>#REF!</v>
      </c>
      <c r="I1993" s="21" t="e">
        <f>IF(Wedstrijden!#REF!="Nee",0,IF(Wedstrijden!#REF!="Ja",1,""))</f>
        <v>#REF!</v>
      </c>
      <c r="J1993" s="21" t="e">
        <f>IF(Wedstrijden!#REF!&lt;&gt;"",Wedstrijden!#REF!,"")</f>
        <v>#REF!</v>
      </c>
      <c r="BJ1993" s="21">
        <f>IF(COUNTA(Wedstrijden!#REF!)&lt;&gt;0,1,"")</f>
        <v>1</v>
      </c>
      <c r="BK1993" s="21">
        <f t="shared" si="186"/>
        <v>2</v>
      </c>
      <c r="BL1993" s="21" t="e">
        <f>IF(Wedstrijden!#REF!="x","AA","")</f>
        <v>#REF!</v>
      </c>
      <c r="BM1993" s="21" t="e">
        <f>IF(Wedstrijden!#REF!="x","A","")</f>
        <v>#REF!</v>
      </c>
      <c r="BN1993" s="21" t="e">
        <f>IF(Wedstrijden!#REF!="x","B1","")</f>
        <v>#REF!</v>
      </c>
      <c r="BO1993" s="21" t="e">
        <f>IF(Wedstrijden!#REF!="x","BB","")</f>
        <v>#REF!</v>
      </c>
      <c r="BP1993" s="21" t="e">
        <f>IF(Wedstrijden!#REF!="x","B","")</f>
        <v>#REF!</v>
      </c>
      <c r="BQ1993" s="21" t="e">
        <f>IF(Wedstrijden!#REF!="x","L1","")</f>
        <v>#REF!</v>
      </c>
      <c r="BR1993" s="21" t="e">
        <f>IF(Wedstrijden!#REF!="x","L2","")</f>
        <v>#REF!</v>
      </c>
      <c r="BS1993" s="21" t="e">
        <f>IF(Wedstrijden!#REF!="x","M1","")</f>
        <v>#REF!</v>
      </c>
      <c r="BT1993" s="21" t="e">
        <f>IF(Wedstrijden!#REF!="x","M2","")</f>
        <v>#REF!</v>
      </c>
      <c r="BU1993" s="21" t="e">
        <f>IF(Wedstrijden!#REF!="x","Z1","")</f>
        <v>#REF!</v>
      </c>
      <c r="BV1993" s="21" t="e">
        <f>IF(Wedstrijden!#REF!="x","Z2","")</f>
        <v>#REF!</v>
      </c>
      <c r="BW1993" s="21">
        <f>IF(COUNTA(Wedstrijden!#REF!)&lt;&gt;0,1,"")</f>
        <v>1</v>
      </c>
      <c r="BX1993" s="21">
        <f t="shared" si="187"/>
        <v>1</v>
      </c>
      <c r="BY1993" s="21" t="e">
        <f>IF(Wedstrijden!#REF!="x","BB","")</f>
        <v>#REF!</v>
      </c>
      <c r="BZ1993" s="21" t="e">
        <f>IF(Wedstrijden!#REF!="x","B","")</f>
        <v>#REF!</v>
      </c>
      <c r="CA1993" s="21" t="e">
        <f>IF(Wedstrijden!#REF!="x","L1","")</f>
        <v>#REF!</v>
      </c>
      <c r="CB1993" s="21" t="e">
        <f>IF(Wedstrijden!#REF!="x","L2","")</f>
        <v>#REF!</v>
      </c>
      <c r="CC1993" s="21" t="e">
        <f>IF(Wedstrijden!#REF!="x","M1","")</f>
        <v>#REF!</v>
      </c>
      <c r="CD1993" s="21" t="e">
        <f>IF(Wedstrijden!#REF!="x","M2","")</f>
        <v>#REF!</v>
      </c>
      <c r="CE1993" s="21" t="e">
        <f>IF(Wedstrijden!#REF!="x","Z1","")</f>
        <v>#REF!</v>
      </c>
      <c r="CF1993" s="21" t="e">
        <f>IF(Wedstrijden!#REF!="x","Z2","")</f>
        <v>#REF!</v>
      </c>
      <c r="CG1993" s="21" t="e">
        <f>IF(Wedstrijden!#REF!="x","ZZL","")</f>
        <v>#REF!</v>
      </c>
      <c r="CL1993" s="21">
        <f>IF(COUNTA(Wedstrijden!#REF!)&lt;&gt;0,2,"")</f>
        <v>2</v>
      </c>
      <c r="CM1993" s="21">
        <f t="shared" si="188"/>
        <v>2</v>
      </c>
      <c r="CN1993" s="21" t="e">
        <f>IF(Wedstrijden!#REF!="x","AA","")</f>
        <v>#REF!</v>
      </c>
      <c r="CO1993" s="21" t="e">
        <f>IF(Wedstrijden!#REF!="x","A","")</f>
        <v>#REF!</v>
      </c>
      <c r="CP1993" s="21" t="e">
        <f>IF(Wedstrijden!#REF!="x","BB","")</f>
        <v>#REF!</v>
      </c>
      <c r="CQ1993" s="21" t="e">
        <f>IF(Wedstrijden!#REF!="x","B","")</f>
        <v>#REF!</v>
      </c>
      <c r="CR1993" s="21" t="e">
        <f>IF(Wedstrijden!#REF!="x","L","")</f>
        <v>#REF!</v>
      </c>
      <c r="CS1993" s="21" t="e">
        <f>IF(Wedstrijden!#REF!="x","M","")</f>
        <v>#REF!</v>
      </c>
      <c r="CT1993" s="21" t="e">
        <f>IF(Wedstrijden!#REF!="x","Z","")</f>
        <v>#REF!</v>
      </c>
      <c r="CU1993" s="21" t="e">
        <f>IF(Wedstrijden!#REF!="x","ZZ","")</f>
        <v>#REF!</v>
      </c>
      <c r="CV1993" s="21">
        <f>IF(COUNTA(Wedstrijden!#REF!)&lt;&gt;0,2,"")</f>
        <v>2</v>
      </c>
      <c r="CW1993" s="21">
        <f t="shared" si="189"/>
        <v>1</v>
      </c>
      <c r="CX1993" s="21" t="e">
        <f>IF(Wedstrijden!#REF!="x","BB","")</f>
        <v>#REF!</v>
      </c>
      <c r="CY1993" s="21" t="e">
        <f>IF(Wedstrijden!#REF!="x","B","")</f>
        <v>#REF!</v>
      </c>
      <c r="CZ1993" s="21" t="e">
        <f>IF(Wedstrijden!#REF!="x","L","")</f>
        <v>#REF!</v>
      </c>
      <c r="DA1993" s="21" t="e">
        <f>IF(Wedstrijden!#REF!="x","M","")</f>
        <v>#REF!</v>
      </c>
      <c r="DB1993" s="21" t="e">
        <f>IF(Wedstrijden!#REF!="x","Z","")</f>
        <v>#REF!</v>
      </c>
      <c r="DC1993" s="21" t="e">
        <f>IF(Wedstrijden!#REF!="x","ZZ","")</f>
        <v>#REF!</v>
      </c>
      <c r="DD1993" s="21" t="e">
        <f>IF(Wedstrijden!#REF!="x","1.40","")</f>
        <v>#REF!</v>
      </c>
      <c r="DE1993" s="21">
        <f>IF(COUNTA(Wedstrijden!#REF!)&lt;&gt;0,6,"")</f>
        <v>6</v>
      </c>
      <c r="DF1993" s="21">
        <f t="shared" si="190"/>
        <v>2</v>
      </c>
      <c r="DG1993" s="21" t="e">
        <f>IF(Wedstrijden!#REF!="x","L","")</f>
        <v>#REF!</v>
      </c>
      <c r="DH1993" s="21" t="e">
        <f>IF(Wedstrijden!#REF!="x","M","")</f>
        <v>#REF!</v>
      </c>
      <c r="DI1993" s="21" t="e">
        <f>IF(Wedstrijden!#REF!="x","Z","")</f>
        <v>#REF!</v>
      </c>
      <c r="DJ1993" s="21" t="e">
        <f>IF(Wedstrijden!#REF!="x","Z","")</f>
        <v>#REF!</v>
      </c>
      <c r="DK1993" s="21">
        <f>IF(COUNTA(Wedstrijden!#REF!)&lt;&gt;0,6,"")</f>
        <v>6</v>
      </c>
      <c r="DL1993" s="21">
        <f t="shared" si="191"/>
        <v>1</v>
      </c>
      <c r="DM1993" s="21" t="e">
        <f>IF(Wedstrijden!#REF!="x","L","")</f>
        <v>#REF!</v>
      </c>
      <c r="DN1993" s="21" t="e">
        <f>IF(Wedstrijden!#REF!="x","M","")</f>
        <v>#REF!</v>
      </c>
      <c r="DO1993" s="21" t="e">
        <f>IF(Wedstrijden!#REF!="x","Z","")</f>
        <v>#REF!</v>
      </c>
      <c r="DP1993" s="21" t="e">
        <f>IF(Wedstrijden!#REF!="x","Z","")</f>
        <v>#REF!</v>
      </c>
    </row>
    <row r="1994" spans="1:120" ht="14.4" x14ac:dyDescent="0.3">
      <c r="A1994" s="23">
        <f>Wedstrijden!B1917</f>
        <v>0</v>
      </c>
      <c r="B1994" s="21" t="str">
        <f>IFERROR(VLOOKUP(Wedstrijden!D1917,Wedstrijdlocaties!$B$2:$E$600,2,FALSE),"")</f>
        <v/>
      </c>
      <c r="C1994" s="21">
        <f>Wedstrijden!E1917</f>
        <v>0</v>
      </c>
      <c r="D1994" s="21" t="str">
        <f>IFERROR(VLOOKUP(Wedstrijden!F1917,Organisaties!$B$2:$C$500,2,FALSE),"")</f>
        <v/>
      </c>
      <c r="E1994" s="21" t="str">
        <f>IFERROR(VLOOKUP(Wedstrijden!F1917,Organisaties!$B$2:$G$500,5,FALSE),"")</f>
        <v/>
      </c>
      <c r="F1994" s="21" t="e">
        <f>IF(Wedstrijden!#REF!&lt;&gt;"",Wedstrijden!#REF!,"")</f>
        <v>#REF!</v>
      </c>
      <c r="G1994" s="21" t="e">
        <f>IF(Wedstrijden!#REF!="Indoor",1,0)</f>
        <v>#REF!</v>
      </c>
      <c r="H1994" s="21" t="e">
        <f>Wedstrijden!#REF!</f>
        <v>#REF!</v>
      </c>
      <c r="I1994" s="21" t="e">
        <f>IF(Wedstrijden!#REF!="Nee",0,IF(Wedstrijden!#REF!="Ja",1,""))</f>
        <v>#REF!</v>
      </c>
      <c r="J1994" s="21" t="e">
        <f>IF(Wedstrijden!#REF!&lt;&gt;"",Wedstrijden!#REF!,"")</f>
        <v>#REF!</v>
      </c>
      <c r="BJ1994" s="21">
        <f>IF(COUNTA(Wedstrijden!#REF!)&lt;&gt;0,1,"")</f>
        <v>1</v>
      </c>
      <c r="BK1994" s="21">
        <f t="shared" si="186"/>
        <v>2</v>
      </c>
      <c r="BL1994" s="21" t="e">
        <f>IF(Wedstrijden!#REF!="x","AA","")</f>
        <v>#REF!</v>
      </c>
      <c r="BM1994" s="21" t="e">
        <f>IF(Wedstrijden!#REF!="x","A","")</f>
        <v>#REF!</v>
      </c>
      <c r="BN1994" s="21" t="e">
        <f>IF(Wedstrijden!#REF!="x","B1","")</f>
        <v>#REF!</v>
      </c>
      <c r="BO1994" s="21" t="e">
        <f>IF(Wedstrijden!#REF!="x","BB","")</f>
        <v>#REF!</v>
      </c>
      <c r="BP1994" s="21" t="e">
        <f>IF(Wedstrijden!#REF!="x","B","")</f>
        <v>#REF!</v>
      </c>
      <c r="BQ1994" s="21" t="e">
        <f>IF(Wedstrijden!#REF!="x","L1","")</f>
        <v>#REF!</v>
      </c>
      <c r="BR1994" s="21" t="e">
        <f>IF(Wedstrijden!#REF!="x","L2","")</f>
        <v>#REF!</v>
      </c>
      <c r="BS1994" s="21" t="e">
        <f>IF(Wedstrijden!#REF!="x","M1","")</f>
        <v>#REF!</v>
      </c>
      <c r="BT1994" s="21" t="e">
        <f>IF(Wedstrijden!#REF!="x","M2","")</f>
        <v>#REF!</v>
      </c>
      <c r="BU1994" s="21" t="e">
        <f>IF(Wedstrijden!#REF!="x","Z1","")</f>
        <v>#REF!</v>
      </c>
      <c r="BV1994" s="21" t="e">
        <f>IF(Wedstrijden!#REF!="x","Z2","")</f>
        <v>#REF!</v>
      </c>
      <c r="BW1994" s="21">
        <f>IF(COUNTA(Wedstrijden!#REF!)&lt;&gt;0,1,"")</f>
        <v>1</v>
      </c>
      <c r="BX1994" s="21">
        <f t="shared" si="187"/>
        <v>1</v>
      </c>
      <c r="BY1994" s="21" t="e">
        <f>IF(Wedstrijden!#REF!="x","BB","")</f>
        <v>#REF!</v>
      </c>
      <c r="BZ1994" s="21" t="e">
        <f>IF(Wedstrijden!#REF!="x","B","")</f>
        <v>#REF!</v>
      </c>
      <c r="CA1994" s="21" t="e">
        <f>IF(Wedstrijden!#REF!="x","L1","")</f>
        <v>#REF!</v>
      </c>
      <c r="CB1994" s="21" t="e">
        <f>IF(Wedstrijden!#REF!="x","L2","")</f>
        <v>#REF!</v>
      </c>
      <c r="CC1994" s="21" t="e">
        <f>IF(Wedstrijden!#REF!="x","M1","")</f>
        <v>#REF!</v>
      </c>
      <c r="CD1994" s="21" t="e">
        <f>IF(Wedstrijden!#REF!="x","M2","")</f>
        <v>#REF!</v>
      </c>
      <c r="CE1994" s="21" t="e">
        <f>IF(Wedstrijden!#REF!="x","Z1","")</f>
        <v>#REF!</v>
      </c>
      <c r="CF1994" s="21" t="e">
        <f>IF(Wedstrijden!#REF!="x","Z2","")</f>
        <v>#REF!</v>
      </c>
      <c r="CG1994" s="21" t="e">
        <f>IF(Wedstrijden!#REF!="x","ZZL","")</f>
        <v>#REF!</v>
      </c>
      <c r="CL1994" s="21">
        <f>IF(COUNTA(Wedstrijden!#REF!)&lt;&gt;0,2,"")</f>
        <v>2</v>
      </c>
      <c r="CM1994" s="21">
        <f t="shared" si="188"/>
        <v>2</v>
      </c>
      <c r="CN1994" s="21" t="e">
        <f>IF(Wedstrijden!#REF!="x","AA","")</f>
        <v>#REF!</v>
      </c>
      <c r="CO1994" s="21" t="e">
        <f>IF(Wedstrijden!#REF!="x","A","")</f>
        <v>#REF!</v>
      </c>
      <c r="CP1994" s="21" t="e">
        <f>IF(Wedstrijden!#REF!="x","BB","")</f>
        <v>#REF!</v>
      </c>
      <c r="CQ1994" s="21" t="e">
        <f>IF(Wedstrijden!#REF!="x","B","")</f>
        <v>#REF!</v>
      </c>
      <c r="CR1994" s="21" t="e">
        <f>IF(Wedstrijden!#REF!="x","L","")</f>
        <v>#REF!</v>
      </c>
      <c r="CS1994" s="21" t="e">
        <f>IF(Wedstrijden!#REF!="x","M","")</f>
        <v>#REF!</v>
      </c>
      <c r="CT1994" s="21" t="e">
        <f>IF(Wedstrijden!#REF!="x","Z","")</f>
        <v>#REF!</v>
      </c>
      <c r="CU1994" s="21" t="e">
        <f>IF(Wedstrijden!#REF!="x","ZZ","")</f>
        <v>#REF!</v>
      </c>
      <c r="CV1994" s="21">
        <f>IF(COUNTA(Wedstrijden!#REF!)&lt;&gt;0,2,"")</f>
        <v>2</v>
      </c>
      <c r="CW1994" s="21">
        <f t="shared" si="189"/>
        <v>1</v>
      </c>
      <c r="CX1994" s="21" t="e">
        <f>IF(Wedstrijden!#REF!="x","BB","")</f>
        <v>#REF!</v>
      </c>
      <c r="CY1994" s="21" t="e">
        <f>IF(Wedstrijden!#REF!="x","B","")</f>
        <v>#REF!</v>
      </c>
      <c r="CZ1994" s="21" t="e">
        <f>IF(Wedstrijden!#REF!="x","L","")</f>
        <v>#REF!</v>
      </c>
      <c r="DA1994" s="21" t="e">
        <f>IF(Wedstrijden!#REF!="x","M","")</f>
        <v>#REF!</v>
      </c>
      <c r="DB1994" s="21" t="e">
        <f>IF(Wedstrijden!#REF!="x","Z","")</f>
        <v>#REF!</v>
      </c>
      <c r="DC1994" s="21" t="e">
        <f>IF(Wedstrijden!#REF!="x","ZZ","")</f>
        <v>#REF!</v>
      </c>
      <c r="DD1994" s="21" t="e">
        <f>IF(Wedstrijden!#REF!="x","1.40","")</f>
        <v>#REF!</v>
      </c>
      <c r="DE1994" s="21">
        <f>IF(COUNTA(Wedstrijden!#REF!)&lt;&gt;0,6,"")</f>
        <v>6</v>
      </c>
      <c r="DF1994" s="21">
        <f t="shared" si="190"/>
        <v>2</v>
      </c>
      <c r="DG1994" s="21" t="e">
        <f>IF(Wedstrijden!#REF!="x","L","")</f>
        <v>#REF!</v>
      </c>
      <c r="DH1994" s="21" t="e">
        <f>IF(Wedstrijden!#REF!="x","M","")</f>
        <v>#REF!</v>
      </c>
      <c r="DI1994" s="21" t="e">
        <f>IF(Wedstrijden!#REF!="x","Z","")</f>
        <v>#REF!</v>
      </c>
      <c r="DJ1994" s="21" t="e">
        <f>IF(Wedstrijden!#REF!="x","Z","")</f>
        <v>#REF!</v>
      </c>
      <c r="DK1994" s="21">
        <f>IF(COUNTA(Wedstrijden!#REF!)&lt;&gt;0,6,"")</f>
        <v>6</v>
      </c>
      <c r="DL1994" s="21">
        <f t="shared" si="191"/>
        <v>1</v>
      </c>
      <c r="DM1994" s="21" t="e">
        <f>IF(Wedstrijden!#REF!="x","L","")</f>
        <v>#REF!</v>
      </c>
      <c r="DN1994" s="21" t="e">
        <f>IF(Wedstrijden!#REF!="x","M","")</f>
        <v>#REF!</v>
      </c>
      <c r="DO1994" s="21" t="e">
        <f>IF(Wedstrijden!#REF!="x","Z","")</f>
        <v>#REF!</v>
      </c>
      <c r="DP1994" s="21" t="e">
        <f>IF(Wedstrijden!#REF!="x","Z","")</f>
        <v>#REF!</v>
      </c>
    </row>
    <row r="1995" spans="1:120" ht="14.4" x14ac:dyDescent="0.3">
      <c r="A1995" s="23">
        <f>Wedstrijden!B1918</f>
        <v>0</v>
      </c>
      <c r="B1995" s="21" t="str">
        <f>IFERROR(VLOOKUP(Wedstrijden!D1918,Wedstrijdlocaties!$B$2:$E$600,2,FALSE),"")</f>
        <v/>
      </c>
      <c r="C1995" s="21">
        <f>Wedstrijden!E1918</f>
        <v>0</v>
      </c>
      <c r="D1995" s="21" t="str">
        <f>IFERROR(VLOOKUP(Wedstrijden!F1918,Organisaties!$B$2:$C$500,2,FALSE),"")</f>
        <v/>
      </c>
      <c r="E1995" s="21" t="str">
        <f>IFERROR(VLOOKUP(Wedstrijden!F1918,Organisaties!$B$2:$G$500,5,FALSE),"")</f>
        <v/>
      </c>
      <c r="F1995" s="21" t="e">
        <f>IF(Wedstrijden!#REF!&lt;&gt;"",Wedstrijden!#REF!,"")</f>
        <v>#REF!</v>
      </c>
      <c r="G1995" s="21" t="e">
        <f>IF(Wedstrijden!#REF!="Indoor",1,0)</f>
        <v>#REF!</v>
      </c>
      <c r="H1995" s="21" t="e">
        <f>Wedstrijden!#REF!</f>
        <v>#REF!</v>
      </c>
      <c r="I1995" s="21" t="e">
        <f>IF(Wedstrijden!#REF!="Nee",0,IF(Wedstrijden!#REF!="Ja",1,""))</f>
        <v>#REF!</v>
      </c>
      <c r="J1995" s="21" t="e">
        <f>IF(Wedstrijden!#REF!&lt;&gt;"",Wedstrijden!#REF!,"")</f>
        <v>#REF!</v>
      </c>
      <c r="BJ1995" s="21">
        <f>IF(COUNTA(Wedstrijden!#REF!)&lt;&gt;0,1,"")</f>
        <v>1</v>
      </c>
      <c r="BK1995" s="21">
        <f t="shared" si="186"/>
        <v>2</v>
      </c>
      <c r="BL1995" s="21" t="e">
        <f>IF(Wedstrijden!#REF!="x","AA","")</f>
        <v>#REF!</v>
      </c>
      <c r="BM1995" s="21" t="e">
        <f>IF(Wedstrijden!#REF!="x","A","")</f>
        <v>#REF!</v>
      </c>
      <c r="BN1995" s="21" t="e">
        <f>IF(Wedstrijden!#REF!="x","B1","")</f>
        <v>#REF!</v>
      </c>
      <c r="BO1995" s="21" t="e">
        <f>IF(Wedstrijden!#REF!="x","BB","")</f>
        <v>#REF!</v>
      </c>
      <c r="BP1995" s="21" t="e">
        <f>IF(Wedstrijden!#REF!="x","B","")</f>
        <v>#REF!</v>
      </c>
      <c r="BQ1995" s="21" t="e">
        <f>IF(Wedstrijden!#REF!="x","L1","")</f>
        <v>#REF!</v>
      </c>
      <c r="BR1995" s="21" t="e">
        <f>IF(Wedstrijden!#REF!="x","L2","")</f>
        <v>#REF!</v>
      </c>
      <c r="BS1995" s="21" t="e">
        <f>IF(Wedstrijden!#REF!="x","M1","")</f>
        <v>#REF!</v>
      </c>
      <c r="BT1995" s="21" t="e">
        <f>IF(Wedstrijden!#REF!="x","M2","")</f>
        <v>#REF!</v>
      </c>
      <c r="BU1995" s="21" t="e">
        <f>IF(Wedstrijden!#REF!="x","Z1","")</f>
        <v>#REF!</v>
      </c>
      <c r="BV1995" s="21" t="e">
        <f>IF(Wedstrijden!#REF!="x","Z2","")</f>
        <v>#REF!</v>
      </c>
      <c r="BW1995" s="21">
        <f>IF(COUNTA(Wedstrijden!#REF!)&lt;&gt;0,1,"")</f>
        <v>1</v>
      </c>
      <c r="BX1995" s="21">
        <f t="shared" si="187"/>
        <v>1</v>
      </c>
      <c r="BY1995" s="21" t="e">
        <f>IF(Wedstrijden!#REF!="x","BB","")</f>
        <v>#REF!</v>
      </c>
      <c r="BZ1995" s="21" t="e">
        <f>IF(Wedstrijden!#REF!="x","B","")</f>
        <v>#REF!</v>
      </c>
      <c r="CA1995" s="21" t="e">
        <f>IF(Wedstrijden!#REF!="x","L1","")</f>
        <v>#REF!</v>
      </c>
      <c r="CB1995" s="21" t="e">
        <f>IF(Wedstrijden!#REF!="x","L2","")</f>
        <v>#REF!</v>
      </c>
      <c r="CC1995" s="21" t="e">
        <f>IF(Wedstrijden!#REF!="x","M1","")</f>
        <v>#REF!</v>
      </c>
      <c r="CD1995" s="21" t="e">
        <f>IF(Wedstrijden!#REF!="x","M2","")</f>
        <v>#REF!</v>
      </c>
      <c r="CE1995" s="21" t="e">
        <f>IF(Wedstrijden!#REF!="x","Z1","")</f>
        <v>#REF!</v>
      </c>
      <c r="CF1995" s="21" t="e">
        <f>IF(Wedstrijden!#REF!="x","Z2","")</f>
        <v>#REF!</v>
      </c>
      <c r="CG1995" s="21" t="e">
        <f>IF(Wedstrijden!#REF!="x","ZZL","")</f>
        <v>#REF!</v>
      </c>
      <c r="CL1995" s="21">
        <f>IF(COUNTA(Wedstrijden!#REF!)&lt;&gt;0,2,"")</f>
        <v>2</v>
      </c>
      <c r="CM1995" s="21">
        <f t="shared" si="188"/>
        <v>2</v>
      </c>
      <c r="CN1995" s="21" t="e">
        <f>IF(Wedstrijden!#REF!="x","AA","")</f>
        <v>#REF!</v>
      </c>
      <c r="CO1995" s="21" t="e">
        <f>IF(Wedstrijden!#REF!="x","A","")</f>
        <v>#REF!</v>
      </c>
      <c r="CP1995" s="21" t="e">
        <f>IF(Wedstrijden!#REF!="x","BB","")</f>
        <v>#REF!</v>
      </c>
      <c r="CQ1995" s="21" t="e">
        <f>IF(Wedstrijden!#REF!="x","B","")</f>
        <v>#REF!</v>
      </c>
      <c r="CR1995" s="21" t="e">
        <f>IF(Wedstrijden!#REF!="x","L","")</f>
        <v>#REF!</v>
      </c>
      <c r="CS1995" s="21" t="e">
        <f>IF(Wedstrijden!#REF!="x","M","")</f>
        <v>#REF!</v>
      </c>
      <c r="CT1995" s="21" t="e">
        <f>IF(Wedstrijden!#REF!="x","Z","")</f>
        <v>#REF!</v>
      </c>
      <c r="CU1995" s="21" t="e">
        <f>IF(Wedstrijden!#REF!="x","ZZ","")</f>
        <v>#REF!</v>
      </c>
      <c r="CV1995" s="21">
        <f>IF(COUNTA(Wedstrijden!#REF!)&lt;&gt;0,2,"")</f>
        <v>2</v>
      </c>
      <c r="CW1995" s="21">
        <f t="shared" si="189"/>
        <v>1</v>
      </c>
      <c r="CX1995" s="21" t="e">
        <f>IF(Wedstrijden!#REF!="x","BB","")</f>
        <v>#REF!</v>
      </c>
      <c r="CY1995" s="21" t="e">
        <f>IF(Wedstrijden!#REF!="x","B","")</f>
        <v>#REF!</v>
      </c>
      <c r="CZ1995" s="21" t="e">
        <f>IF(Wedstrijden!#REF!="x","L","")</f>
        <v>#REF!</v>
      </c>
      <c r="DA1995" s="21" t="e">
        <f>IF(Wedstrijden!#REF!="x","M","")</f>
        <v>#REF!</v>
      </c>
      <c r="DB1995" s="21" t="e">
        <f>IF(Wedstrijden!#REF!="x","Z","")</f>
        <v>#REF!</v>
      </c>
      <c r="DC1995" s="21" t="e">
        <f>IF(Wedstrijden!#REF!="x","ZZ","")</f>
        <v>#REF!</v>
      </c>
      <c r="DD1995" s="21" t="e">
        <f>IF(Wedstrijden!#REF!="x","1.40","")</f>
        <v>#REF!</v>
      </c>
      <c r="DE1995" s="21">
        <f>IF(COUNTA(Wedstrijden!#REF!)&lt;&gt;0,6,"")</f>
        <v>6</v>
      </c>
      <c r="DF1995" s="21">
        <f t="shared" si="190"/>
        <v>2</v>
      </c>
      <c r="DG1995" s="21" t="e">
        <f>IF(Wedstrijden!#REF!="x","L","")</f>
        <v>#REF!</v>
      </c>
      <c r="DH1995" s="21" t="e">
        <f>IF(Wedstrijden!#REF!="x","M","")</f>
        <v>#REF!</v>
      </c>
      <c r="DI1995" s="21" t="e">
        <f>IF(Wedstrijden!#REF!="x","Z","")</f>
        <v>#REF!</v>
      </c>
      <c r="DJ1995" s="21" t="e">
        <f>IF(Wedstrijden!#REF!="x","Z","")</f>
        <v>#REF!</v>
      </c>
      <c r="DK1995" s="21">
        <f>IF(COUNTA(Wedstrijden!#REF!)&lt;&gt;0,6,"")</f>
        <v>6</v>
      </c>
      <c r="DL1995" s="21">
        <f t="shared" si="191"/>
        <v>1</v>
      </c>
      <c r="DM1995" s="21" t="e">
        <f>IF(Wedstrijden!#REF!="x","L","")</f>
        <v>#REF!</v>
      </c>
      <c r="DN1995" s="21" t="e">
        <f>IF(Wedstrijden!#REF!="x","M","")</f>
        <v>#REF!</v>
      </c>
      <c r="DO1995" s="21" t="e">
        <f>IF(Wedstrijden!#REF!="x","Z","")</f>
        <v>#REF!</v>
      </c>
      <c r="DP1995" s="21" t="e">
        <f>IF(Wedstrijden!#REF!="x","Z","")</f>
        <v>#REF!</v>
      </c>
    </row>
    <row r="1996" spans="1:120" ht="14.4" x14ac:dyDescent="0.3">
      <c r="A1996" s="23">
        <f>Wedstrijden!B1919</f>
        <v>0</v>
      </c>
      <c r="B1996" s="21" t="str">
        <f>IFERROR(VLOOKUP(Wedstrijden!D1919,Wedstrijdlocaties!$B$2:$E$600,2,FALSE),"")</f>
        <v/>
      </c>
      <c r="C1996" s="21">
        <f>Wedstrijden!E1919</f>
        <v>0</v>
      </c>
      <c r="D1996" s="21" t="str">
        <f>IFERROR(VLOOKUP(Wedstrijden!F1919,Organisaties!$B$2:$C$500,2,FALSE),"")</f>
        <v/>
      </c>
      <c r="E1996" s="21" t="str">
        <f>IFERROR(VLOOKUP(Wedstrijden!F1919,Organisaties!$B$2:$G$500,5,FALSE),"")</f>
        <v/>
      </c>
      <c r="F1996" s="21" t="e">
        <f>IF(Wedstrijden!#REF!&lt;&gt;"",Wedstrijden!#REF!,"")</f>
        <v>#REF!</v>
      </c>
      <c r="G1996" s="21" t="e">
        <f>IF(Wedstrijden!#REF!="Indoor",1,0)</f>
        <v>#REF!</v>
      </c>
      <c r="H1996" s="21" t="e">
        <f>Wedstrijden!#REF!</f>
        <v>#REF!</v>
      </c>
      <c r="I1996" s="21" t="e">
        <f>IF(Wedstrijden!#REF!="Nee",0,IF(Wedstrijden!#REF!="Ja",1,""))</f>
        <v>#REF!</v>
      </c>
      <c r="J1996" s="21" t="e">
        <f>IF(Wedstrijden!#REF!&lt;&gt;"",Wedstrijden!#REF!,"")</f>
        <v>#REF!</v>
      </c>
      <c r="BJ1996" s="21">
        <f>IF(COUNTA(Wedstrijden!#REF!)&lt;&gt;0,1,"")</f>
        <v>1</v>
      </c>
      <c r="BK1996" s="21">
        <f t="shared" si="186"/>
        <v>2</v>
      </c>
      <c r="BL1996" s="21" t="e">
        <f>IF(Wedstrijden!#REF!="x","AA","")</f>
        <v>#REF!</v>
      </c>
      <c r="BM1996" s="21" t="e">
        <f>IF(Wedstrijden!#REF!="x","A","")</f>
        <v>#REF!</v>
      </c>
      <c r="BN1996" s="21" t="e">
        <f>IF(Wedstrijden!#REF!="x","B1","")</f>
        <v>#REF!</v>
      </c>
      <c r="BO1996" s="21" t="e">
        <f>IF(Wedstrijden!#REF!="x","BB","")</f>
        <v>#REF!</v>
      </c>
      <c r="BP1996" s="21" t="e">
        <f>IF(Wedstrijden!#REF!="x","B","")</f>
        <v>#REF!</v>
      </c>
      <c r="BQ1996" s="21" t="e">
        <f>IF(Wedstrijden!#REF!="x","L1","")</f>
        <v>#REF!</v>
      </c>
      <c r="BR1996" s="21" t="e">
        <f>IF(Wedstrijden!#REF!="x","L2","")</f>
        <v>#REF!</v>
      </c>
      <c r="BS1996" s="21" t="e">
        <f>IF(Wedstrijden!#REF!="x","M1","")</f>
        <v>#REF!</v>
      </c>
      <c r="BT1996" s="21" t="e">
        <f>IF(Wedstrijden!#REF!="x","M2","")</f>
        <v>#REF!</v>
      </c>
      <c r="BU1996" s="21" t="e">
        <f>IF(Wedstrijden!#REF!="x","Z1","")</f>
        <v>#REF!</v>
      </c>
      <c r="BV1996" s="21" t="e">
        <f>IF(Wedstrijden!#REF!="x","Z2","")</f>
        <v>#REF!</v>
      </c>
      <c r="BW1996" s="21">
        <f>IF(COUNTA(Wedstrijden!#REF!)&lt;&gt;0,1,"")</f>
        <v>1</v>
      </c>
      <c r="BX1996" s="21">
        <f t="shared" si="187"/>
        <v>1</v>
      </c>
      <c r="BY1996" s="21" t="e">
        <f>IF(Wedstrijden!#REF!="x","BB","")</f>
        <v>#REF!</v>
      </c>
      <c r="BZ1996" s="21" t="e">
        <f>IF(Wedstrijden!#REF!="x","B","")</f>
        <v>#REF!</v>
      </c>
      <c r="CA1996" s="21" t="e">
        <f>IF(Wedstrijden!#REF!="x","L1","")</f>
        <v>#REF!</v>
      </c>
      <c r="CB1996" s="21" t="e">
        <f>IF(Wedstrijden!#REF!="x","L2","")</f>
        <v>#REF!</v>
      </c>
      <c r="CC1996" s="21" t="e">
        <f>IF(Wedstrijden!#REF!="x","M1","")</f>
        <v>#REF!</v>
      </c>
      <c r="CD1996" s="21" t="e">
        <f>IF(Wedstrijden!#REF!="x","M2","")</f>
        <v>#REF!</v>
      </c>
      <c r="CE1996" s="21" t="e">
        <f>IF(Wedstrijden!#REF!="x","Z1","")</f>
        <v>#REF!</v>
      </c>
      <c r="CF1996" s="21" t="e">
        <f>IF(Wedstrijden!#REF!="x","Z2","")</f>
        <v>#REF!</v>
      </c>
      <c r="CG1996" s="21" t="e">
        <f>IF(Wedstrijden!#REF!="x","ZZL","")</f>
        <v>#REF!</v>
      </c>
      <c r="CL1996" s="21">
        <f>IF(COUNTA(Wedstrijden!#REF!)&lt;&gt;0,2,"")</f>
        <v>2</v>
      </c>
      <c r="CM1996" s="21">
        <f t="shared" si="188"/>
        <v>2</v>
      </c>
      <c r="CN1996" s="21" t="e">
        <f>IF(Wedstrijden!#REF!="x","AA","")</f>
        <v>#REF!</v>
      </c>
      <c r="CO1996" s="21" t="e">
        <f>IF(Wedstrijden!#REF!="x","A","")</f>
        <v>#REF!</v>
      </c>
      <c r="CP1996" s="21" t="e">
        <f>IF(Wedstrijden!#REF!="x","BB","")</f>
        <v>#REF!</v>
      </c>
      <c r="CQ1996" s="21" t="e">
        <f>IF(Wedstrijden!#REF!="x","B","")</f>
        <v>#REF!</v>
      </c>
      <c r="CR1996" s="21" t="e">
        <f>IF(Wedstrijden!#REF!="x","L","")</f>
        <v>#REF!</v>
      </c>
      <c r="CS1996" s="21" t="e">
        <f>IF(Wedstrijden!#REF!="x","M","")</f>
        <v>#REF!</v>
      </c>
      <c r="CT1996" s="21" t="e">
        <f>IF(Wedstrijden!#REF!="x","Z","")</f>
        <v>#REF!</v>
      </c>
      <c r="CU1996" s="21" t="e">
        <f>IF(Wedstrijden!#REF!="x","ZZ","")</f>
        <v>#REF!</v>
      </c>
      <c r="CV1996" s="21">
        <f>IF(COUNTA(Wedstrijden!#REF!)&lt;&gt;0,2,"")</f>
        <v>2</v>
      </c>
      <c r="CW1996" s="21">
        <f t="shared" si="189"/>
        <v>1</v>
      </c>
      <c r="CX1996" s="21" t="e">
        <f>IF(Wedstrijden!#REF!="x","BB","")</f>
        <v>#REF!</v>
      </c>
      <c r="CY1996" s="21" t="e">
        <f>IF(Wedstrijden!#REF!="x","B","")</f>
        <v>#REF!</v>
      </c>
      <c r="CZ1996" s="21" t="e">
        <f>IF(Wedstrijden!#REF!="x","L","")</f>
        <v>#REF!</v>
      </c>
      <c r="DA1996" s="21" t="e">
        <f>IF(Wedstrijden!#REF!="x","M","")</f>
        <v>#REF!</v>
      </c>
      <c r="DB1996" s="21" t="e">
        <f>IF(Wedstrijden!#REF!="x","Z","")</f>
        <v>#REF!</v>
      </c>
      <c r="DC1996" s="21" t="e">
        <f>IF(Wedstrijden!#REF!="x","ZZ","")</f>
        <v>#REF!</v>
      </c>
      <c r="DD1996" s="21" t="e">
        <f>IF(Wedstrijden!#REF!="x","1.40","")</f>
        <v>#REF!</v>
      </c>
      <c r="DE1996" s="21">
        <f>IF(COUNTA(Wedstrijden!#REF!)&lt;&gt;0,6,"")</f>
        <v>6</v>
      </c>
      <c r="DF1996" s="21">
        <f t="shared" si="190"/>
        <v>2</v>
      </c>
      <c r="DG1996" s="21" t="e">
        <f>IF(Wedstrijden!#REF!="x","L","")</f>
        <v>#REF!</v>
      </c>
      <c r="DH1996" s="21" t="e">
        <f>IF(Wedstrijden!#REF!="x","M","")</f>
        <v>#REF!</v>
      </c>
      <c r="DI1996" s="21" t="e">
        <f>IF(Wedstrijden!#REF!="x","Z","")</f>
        <v>#REF!</v>
      </c>
      <c r="DJ1996" s="21" t="e">
        <f>IF(Wedstrijden!#REF!="x","Z","")</f>
        <v>#REF!</v>
      </c>
      <c r="DK1996" s="21">
        <f>IF(COUNTA(Wedstrijden!#REF!)&lt;&gt;0,6,"")</f>
        <v>6</v>
      </c>
      <c r="DL1996" s="21">
        <f t="shared" si="191"/>
        <v>1</v>
      </c>
      <c r="DM1996" s="21" t="e">
        <f>IF(Wedstrijden!#REF!="x","L","")</f>
        <v>#REF!</v>
      </c>
      <c r="DN1996" s="21" t="e">
        <f>IF(Wedstrijden!#REF!="x","M","")</f>
        <v>#REF!</v>
      </c>
      <c r="DO1996" s="21" t="e">
        <f>IF(Wedstrijden!#REF!="x","Z","")</f>
        <v>#REF!</v>
      </c>
      <c r="DP1996" s="21" t="e">
        <f>IF(Wedstrijden!#REF!="x","Z","")</f>
        <v>#REF!</v>
      </c>
    </row>
    <row r="1997" spans="1:120" ht="14.4" x14ac:dyDescent="0.3">
      <c r="A1997" s="23">
        <f>Wedstrijden!B1920</f>
        <v>0</v>
      </c>
      <c r="B1997" s="21" t="str">
        <f>IFERROR(VLOOKUP(Wedstrijden!D1920,Wedstrijdlocaties!$B$2:$E$600,2,FALSE),"")</f>
        <v/>
      </c>
      <c r="C1997" s="21">
        <f>Wedstrijden!E1920</f>
        <v>0</v>
      </c>
      <c r="D1997" s="21" t="str">
        <f>IFERROR(VLOOKUP(Wedstrijden!F1920,Organisaties!$B$2:$C$500,2,FALSE),"")</f>
        <v/>
      </c>
      <c r="E1997" s="21" t="str">
        <f>IFERROR(VLOOKUP(Wedstrijden!F1920,Organisaties!$B$2:$G$500,5,FALSE),"")</f>
        <v/>
      </c>
      <c r="F1997" s="21" t="e">
        <f>IF(Wedstrijden!#REF!&lt;&gt;"",Wedstrijden!#REF!,"")</f>
        <v>#REF!</v>
      </c>
      <c r="G1997" s="21" t="e">
        <f>IF(Wedstrijden!#REF!="Indoor",1,0)</f>
        <v>#REF!</v>
      </c>
      <c r="H1997" s="21" t="e">
        <f>Wedstrijden!#REF!</f>
        <v>#REF!</v>
      </c>
      <c r="I1997" s="21" t="e">
        <f>IF(Wedstrijden!#REF!="Nee",0,IF(Wedstrijden!#REF!="Ja",1,""))</f>
        <v>#REF!</v>
      </c>
      <c r="J1997" s="21" t="e">
        <f>IF(Wedstrijden!#REF!&lt;&gt;"",Wedstrijden!#REF!,"")</f>
        <v>#REF!</v>
      </c>
      <c r="BJ1997" s="21">
        <f>IF(COUNTA(Wedstrijden!#REF!)&lt;&gt;0,1,"")</f>
        <v>1</v>
      </c>
      <c r="BK1997" s="21">
        <f t="shared" si="186"/>
        <v>2</v>
      </c>
      <c r="BL1997" s="21" t="e">
        <f>IF(Wedstrijden!#REF!="x","AA","")</f>
        <v>#REF!</v>
      </c>
      <c r="BM1997" s="21" t="e">
        <f>IF(Wedstrijden!#REF!="x","A","")</f>
        <v>#REF!</v>
      </c>
      <c r="BN1997" s="21" t="e">
        <f>IF(Wedstrijden!#REF!="x","B1","")</f>
        <v>#REF!</v>
      </c>
      <c r="BO1997" s="21" t="e">
        <f>IF(Wedstrijden!#REF!="x","BB","")</f>
        <v>#REF!</v>
      </c>
      <c r="BP1997" s="21" t="e">
        <f>IF(Wedstrijden!#REF!="x","B","")</f>
        <v>#REF!</v>
      </c>
      <c r="BQ1997" s="21" t="e">
        <f>IF(Wedstrijden!#REF!="x","L1","")</f>
        <v>#REF!</v>
      </c>
      <c r="BR1997" s="21" t="e">
        <f>IF(Wedstrijden!#REF!="x","L2","")</f>
        <v>#REF!</v>
      </c>
      <c r="BS1997" s="21" t="e">
        <f>IF(Wedstrijden!#REF!="x","M1","")</f>
        <v>#REF!</v>
      </c>
      <c r="BT1997" s="21" t="e">
        <f>IF(Wedstrijden!#REF!="x","M2","")</f>
        <v>#REF!</v>
      </c>
      <c r="BU1997" s="21" t="e">
        <f>IF(Wedstrijden!#REF!="x","Z1","")</f>
        <v>#REF!</v>
      </c>
      <c r="BV1997" s="21" t="e">
        <f>IF(Wedstrijden!#REF!="x","Z2","")</f>
        <v>#REF!</v>
      </c>
      <c r="BW1997" s="21">
        <f>IF(COUNTA(Wedstrijden!#REF!)&lt;&gt;0,1,"")</f>
        <v>1</v>
      </c>
      <c r="BX1997" s="21">
        <f t="shared" si="187"/>
        <v>1</v>
      </c>
      <c r="BY1997" s="21" t="e">
        <f>IF(Wedstrijden!#REF!="x","BB","")</f>
        <v>#REF!</v>
      </c>
      <c r="BZ1997" s="21" t="e">
        <f>IF(Wedstrijden!#REF!="x","B","")</f>
        <v>#REF!</v>
      </c>
      <c r="CA1997" s="21" t="e">
        <f>IF(Wedstrijden!#REF!="x","L1","")</f>
        <v>#REF!</v>
      </c>
      <c r="CB1997" s="21" t="e">
        <f>IF(Wedstrijden!#REF!="x","L2","")</f>
        <v>#REF!</v>
      </c>
      <c r="CC1997" s="21" t="e">
        <f>IF(Wedstrijden!#REF!="x","M1","")</f>
        <v>#REF!</v>
      </c>
      <c r="CD1997" s="21" t="e">
        <f>IF(Wedstrijden!#REF!="x","M2","")</f>
        <v>#REF!</v>
      </c>
      <c r="CE1997" s="21" t="e">
        <f>IF(Wedstrijden!#REF!="x","Z1","")</f>
        <v>#REF!</v>
      </c>
      <c r="CF1997" s="21" t="e">
        <f>IF(Wedstrijden!#REF!="x","Z2","")</f>
        <v>#REF!</v>
      </c>
      <c r="CG1997" s="21" t="e">
        <f>IF(Wedstrijden!#REF!="x","ZZL","")</f>
        <v>#REF!</v>
      </c>
      <c r="CL1997" s="21">
        <f>IF(COUNTA(Wedstrijden!#REF!)&lt;&gt;0,2,"")</f>
        <v>2</v>
      </c>
      <c r="CM1997" s="21">
        <f t="shared" si="188"/>
        <v>2</v>
      </c>
      <c r="CN1997" s="21" t="e">
        <f>IF(Wedstrijden!#REF!="x","AA","")</f>
        <v>#REF!</v>
      </c>
      <c r="CO1997" s="21" t="e">
        <f>IF(Wedstrijden!#REF!="x","A","")</f>
        <v>#REF!</v>
      </c>
      <c r="CP1997" s="21" t="e">
        <f>IF(Wedstrijden!#REF!="x","BB","")</f>
        <v>#REF!</v>
      </c>
      <c r="CQ1997" s="21" t="e">
        <f>IF(Wedstrijden!#REF!="x","B","")</f>
        <v>#REF!</v>
      </c>
      <c r="CR1997" s="21" t="e">
        <f>IF(Wedstrijden!#REF!="x","L","")</f>
        <v>#REF!</v>
      </c>
      <c r="CS1997" s="21" t="e">
        <f>IF(Wedstrijden!#REF!="x","M","")</f>
        <v>#REF!</v>
      </c>
      <c r="CT1997" s="21" t="e">
        <f>IF(Wedstrijden!#REF!="x","Z","")</f>
        <v>#REF!</v>
      </c>
      <c r="CU1997" s="21" t="e">
        <f>IF(Wedstrijden!#REF!="x","ZZ","")</f>
        <v>#REF!</v>
      </c>
      <c r="CV1997" s="21">
        <f>IF(COUNTA(Wedstrijden!#REF!)&lt;&gt;0,2,"")</f>
        <v>2</v>
      </c>
      <c r="CW1997" s="21">
        <f t="shared" si="189"/>
        <v>1</v>
      </c>
      <c r="CX1997" s="21" t="e">
        <f>IF(Wedstrijden!#REF!="x","BB","")</f>
        <v>#REF!</v>
      </c>
      <c r="CY1997" s="21" t="e">
        <f>IF(Wedstrijden!#REF!="x","B","")</f>
        <v>#REF!</v>
      </c>
      <c r="CZ1997" s="21" t="e">
        <f>IF(Wedstrijden!#REF!="x","L","")</f>
        <v>#REF!</v>
      </c>
      <c r="DA1997" s="21" t="e">
        <f>IF(Wedstrijden!#REF!="x","M","")</f>
        <v>#REF!</v>
      </c>
      <c r="DB1997" s="21" t="e">
        <f>IF(Wedstrijden!#REF!="x","Z","")</f>
        <v>#REF!</v>
      </c>
      <c r="DC1997" s="21" t="e">
        <f>IF(Wedstrijden!#REF!="x","ZZ","")</f>
        <v>#REF!</v>
      </c>
      <c r="DD1997" s="21" t="e">
        <f>IF(Wedstrijden!#REF!="x","1.40","")</f>
        <v>#REF!</v>
      </c>
      <c r="DE1997" s="21">
        <f>IF(COUNTA(Wedstrijden!#REF!)&lt;&gt;0,6,"")</f>
        <v>6</v>
      </c>
      <c r="DF1997" s="21">
        <f t="shared" si="190"/>
        <v>2</v>
      </c>
      <c r="DG1997" s="21" t="e">
        <f>IF(Wedstrijden!#REF!="x","L","")</f>
        <v>#REF!</v>
      </c>
      <c r="DH1997" s="21" t="e">
        <f>IF(Wedstrijden!#REF!="x","M","")</f>
        <v>#REF!</v>
      </c>
      <c r="DI1997" s="21" t="e">
        <f>IF(Wedstrijden!#REF!="x","Z","")</f>
        <v>#REF!</v>
      </c>
      <c r="DJ1997" s="21" t="e">
        <f>IF(Wedstrijden!#REF!="x","Z","")</f>
        <v>#REF!</v>
      </c>
      <c r="DK1997" s="21">
        <f>IF(COUNTA(Wedstrijden!#REF!)&lt;&gt;0,6,"")</f>
        <v>6</v>
      </c>
      <c r="DL1997" s="21">
        <f t="shared" si="191"/>
        <v>1</v>
      </c>
      <c r="DM1997" s="21" t="e">
        <f>IF(Wedstrijden!#REF!="x","L","")</f>
        <v>#REF!</v>
      </c>
      <c r="DN1997" s="21" t="e">
        <f>IF(Wedstrijden!#REF!="x","M","")</f>
        <v>#REF!</v>
      </c>
      <c r="DO1997" s="21" t="e">
        <f>IF(Wedstrijden!#REF!="x","Z","")</f>
        <v>#REF!</v>
      </c>
      <c r="DP1997" s="21" t="e">
        <f>IF(Wedstrijden!#REF!="x","Z","")</f>
        <v>#REF!</v>
      </c>
    </row>
    <row r="1998" spans="1:120" ht="14.4" x14ac:dyDescent="0.3">
      <c r="A1998" s="23">
        <f>Wedstrijden!B1921</f>
        <v>0</v>
      </c>
      <c r="B1998" s="21" t="str">
        <f>IFERROR(VLOOKUP(Wedstrijden!D1921,Wedstrijdlocaties!$B$2:$E$600,2,FALSE),"")</f>
        <v/>
      </c>
      <c r="C1998" s="21">
        <f>Wedstrijden!E1921</f>
        <v>0</v>
      </c>
      <c r="D1998" s="21" t="str">
        <f>IFERROR(VLOOKUP(Wedstrijden!F1921,Organisaties!$B$2:$C$500,2,FALSE),"")</f>
        <v/>
      </c>
      <c r="E1998" s="21" t="str">
        <f>IFERROR(VLOOKUP(Wedstrijden!F1921,Organisaties!$B$2:$G$500,5,FALSE),"")</f>
        <v/>
      </c>
      <c r="F1998" s="21" t="e">
        <f>IF(Wedstrijden!#REF!&lt;&gt;"",Wedstrijden!#REF!,"")</f>
        <v>#REF!</v>
      </c>
      <c r="G1998" s="21" t="e">
        <f>IF(Wedstrijden!#REF!="Indoor",1,0)</f>
        <v>#REF!</v>
      </c>
      <c r="H1998" s="21" t="e">
        <f>Wedstrijden!#REF!</f>
        <v>#REF!</v>
      </c>
      <c r="I1998" s="21" t="e">
        <f>IF(Wedstrijden!#REF!="Nee",0,IF(Wedstrijden!#REF!="Ja",1,""))</f>
        <v>#REF!</v>
      </c>
      <c r="J1998" s="21" t="e">
        <f>IF(Wedstrijden!#REF!&lt;&gt;"",Wedstrijden!#REF!,"")</f>
        <v>#REF!</v>
      </c>
      <c r="BJ1998" s="21">
        <f>IF(COUNTA(Wedstrijden!#REF!)&lt;&gt;0,1,"")</f>
        <v>1</v>
      </c>
      <c r="BK1998" s="21">
        <f t="shared" si="186"/>
        <v>2</v>
      </c>
      <c r="BL1998" s="21" t="e">
        <f>IF(Wedstrijden!#REF!="x","AA","")</f>
        <v>#REF!</v>
      </c>
      <c r="BM1998" s="21" t="e">
        <f>IF(Wedstrijden!#REF!="x","A","")</f>
        <v>#REF!</v>
      </c>
      <c r="BN1998" s="21" t="e">
        <f>IF(Wedstrijden!#REF!="x","B1","")</f>
        <v>#REF!</v>
      </c>
      <c r="BO1998" s="21" t="e">
        <f>IF(Wedstrijden!#REF!="x","BB","")</f>
        <v>#REF!</v>
      </c>
      <c r="BP1998" s="21" t="e">
        <f>IF(Wedstrijden!#REF!="x","B","")</f>
        <v>#REF!</v>
      </c>
      <c r="BQ1998" s="21" t="e">
        <f>IF(Wedstrijden!#REF!="x","L1","")</f>
        <v>#REF!</v>
      </c>
      <c r="BR1998" s="21" t="e">
        <f>IF(Wedstrijden!#REF!="x","L2","")</f>
        <v>#REF!</v>
      </c>
      <c r="BS1998" s="21" t="e">
        <f>IF(Wedstrijden!#REF!="x","M1","")</f>
        <v>#REF!</v>
      </c>
      <c r="BT1998" s="21" t="e">
        <f>IF(Wedstrijden!#REF!="x","M2","")</f>
        <v>#REF!</v>
      </c>
      <c r="BU1998" s="21" t="e">
        <f>IF(Wedstrijden!#REF!="x","Z1","")</f>
        <v>#REF!</v>
      </c>
      <c r="BV1998" s="21" t="e">
        <f>IF(Wedstrijden!#REF!="x","Z2","")</f>
        <v>#REF!</v>
      </c>
      <c r="BW1998" s="21">
        <f>IF(COUNTA(Wedstrijden!#REF!)&lt;&gt;0,1,"")</f>
        <v>1</v>
      </c>
      <c r="BX1998" s="21">
        <f t="shared" si="187"/>
        <v>1</v>
      </c>
      <c r="BY1998" s="21" t="e">
        <f>IF(Wedstrijden!#REF!="x","BB","")</f>
        <v>#REF!</v>
      </c>
      <c r="BZ1998" s="21" t="e">
        <f>IF(Wedstrijden!#REF!="x","B","")</f>
        <v>#REF!</v>
      </c>
      <c r="CA1998" s="21" t="e">
        <f>IF(Wedstrijden!#REF!="x","L1","")</f>
        <v>#REF!</v>
      </c>
      <c r="CB1998" s="21" t="e">
        <f>IF(Wedstrijden!#REF!="x","L2","")</f>
        <v>#REF!</v>
      </c>
      <c r="CC1998" s="21" t="e">
        <f>IF(Wedstrijden!#REF!="x","M1","")</f>
        <v>#REF!</v>
      </c>
      <c r="CD1998" s="21" t="e">
        <f>IF(Wedstrijden!#REF!="x","M2","")</f>
        <v>#REF!</v>
      </c>
      <c r="CE1998" s="21" t="e">
        <f>IF(Wedstrijden!#REF!="x","Z1","")</f>
        <v>#REF!</v>
      </c>
      <c r="CF1998" s="21" t="e">
        <f>IF(Wedstrijden!#REF!="x","Z2","")</f>
        <v>#REF!</v>
      </c>
      <c r="CG1998" s="21" t="e">
        <f>IF(Wedstrijden!#REF!="x","ZZL","")</f>
        <v>#REF!</v>
      </c>
      <c r="CL1998" s="21">
        <f>IF(COUNTA(Wedstrijden!#REF!)&lt;&gt;0,2,"")</f>
        <v>2</v>
      </c>
      <c r="CM1998" s="21">
        <f t="shared" si="188"/>
        <v>2</v>
      </c>
      <c r="CN1998" s="21" t="e">
        <f>IF(Wedstrijden!#REF!="x","AA","")</f>
        <v>#REF!</v>
      </c>
      <c r="CO1998" s="21" t="e">
        <f>IF(Wedstrijden!#REF!="x","A","")</f>
        <v>#REF!</v>
      </c>
      <c r="CP1998" s="21" t="e">
        <f>IF(Wedstrijden!#REF!="x","BB","")</f>
        <v>#REF!</v>
      </c>
      <c r="CQ1998" s="21" t="e">
        <f>IF(Wedstrijden!#REF!="x","B","")</f>
        <v>#REF!</v>
      </c>
      <c r="CR1998" s="21" t="e">
        <f>IF(Wedstrijden!#REF!="x","L","")</f>
        <v>#REF!</v>
      </c>
      <c r="CS1998" s="21" t="e">
        <f>IF(Wedstrijden!#REF!="x","M","")</f>
        <v>#REF!</v>
      </c>
      <c r="CT1998" s="21" t="e">
        <f>IF(Wedstrijden!#REF!="x","Z","")</f>
        <v>#REF!</v>
      </c>
      <c r="CU1998" s="21" t="e">
        <f>IF(Wedstrijden!#REF!="x","ZZ","")</f>
        <v>#REF!</v>
      </c>
      <c r="CV1998" s="21">
        <f>IF(COUNTA(Wedstrijden!#REF!)&lt;&gt;0,2,"")</f>
        <v>2</v>
      </c>
      <c r="CW1998" s="21">
        <f t="shared" si="189"/>
        <v>1</v>
      </c>
      <c r="CX1998" s="21" t="e">
        <f>IF(Wedstrijden!#REF!="x","BB","")</f>
        <v>#REF!</v>
      </c>
      <c r="CY1998" s="21" t="e">
        <f>IF(Wedstrijden!#REF!="x","B","")</f>
        <v>#REF!</v>
      </c>
      <c r="CZ1998" s="21" t="e">
        <f>IF(Wedstrijden!#REF!="x","L","")</f>
        <v>#REF!</v>
      </c>
      <c r="DA1998" s="21" t="e">
        <f>IF(Wedstrijden!#REF!="x","M","")</f>
        <v>#REF!</v>
      </c>
      <c r="DB1998" s="21" t="e">
        <f>IF(Wedstrijden!#REF!="x","Z","")</f>
        <v>#REF!</v>
      </c>
      <c r="DC1998" s="21" t="e">
        <f>IF(Wedstrijden!#REF!="x","ZZ","")</f>
        <v>#REF!</v>
      </c>
      <c r="DD1998" s="21" t="e">
        <f>IF(Wedstrijden!#REF!="x","1.40","")</f>
        <v>#REF!</v>
      </c>
      <c r="DE1998" s="21">
        <f>IF(COUNTA(Wedstrijden!#REF!)&lt;&gt;0,6,"")</f>
        <v>6</v>
      </c>
      <c r="DF1998" s="21">
        <f t="shared" si="190"/>
        <v>2</v>
      </c>
      <c r="DG1998" s="21" t="e">
        <f>IF(Wedstrijden!#REF!="x","L","")</f>
        <v>#REF!</v>
      </c>
      <c r="DH1998" s="21" t="e">
        <f>IF(Wedstrijden!#REF!="x","M","")</f>
        <v>#REF!</v>
      </c>
      <c r="DI1998" s="21" t="e">
        <f>IF(Wedstrijden!#REF!="x","Z","")</f>
        <v>#REF!</v>
      </c>
      <c r="DJ1998" s="21" t="e">
        <f>IF(Wedstrijden!#REF!="x","Z","")</f>
        <v>#REF!</v>
      </c>
      <c r="DK1998" s="21">
        <f>IF(COUNTA(Wedstrijden!#REF!)&lt;&gt;0,6,"")</f>
        <v>6</v>
      </c>
      <c r="DL1998" s="21">
        <f t="shared" si="191"/>
        <v>1</v>
      </c>
      <c r="DM1998" s="21" t="e">
        <f>IF(Wedstrijden!#REF!="x","L","")</f>
        <v>#REF!</v>
      </c>
      <c r="DN1998" s="21" t="e">
        <f>IF(Wedstrijden!#REF!="x","M","")</f>
        <v>#REF!</v>
      </c>
      <c r="DO1998" s="21" t="e">
        <f>IF(Wedstrijden!#REF!="x","Z","")</f>
        <v>#REF!</v>
      </c>
      <c r="DP1998" s="21" t="e">
        <f>IF(Wedstrijden!#REF!="x","Z","")</f>
        <v>#REF!</v>
      </c>
    </row>
    <row r="1999" spans="1:120" ht="14.4" x14ac:dyDescent="0.3">
      <c r="A1999" s="23">
        <f>Wedstrijden!B1922</f>
        <v>0</v>
      </c>
      <c r="B1999" s="21" t="str">
        <f>IFERROR(VLOOKUP(Wedstrijden!D1922,Wedstrijdlocaties!$B$2:$E$600,2,FALSE),"")</f>
        <v/>
      </c>
      <c r="C1999" s="21">
        <f>Wedstrijden!E1922</f>
        <v>0</v>
      </c>
      <c r="D1999" s="21" t="str">
        <f>IFERROR(VLOOKUP(Wedstrijden!F1922,Organisaties!$B$2:$C$500,2,FALSE),"")</f>
        <v/>
      </c>
      <c r="E1999" s="21" t="str">
        <f>IFERROR(VLOOKUP(Wedstrijden!F1922,Organisaties!$B$2:$G$500,5,FALSE),"")</f>
        <v/>
      </c>
      <c r="F1999" s="21" t="e">
        <f>IF(Wedstrijden!#REF!&lt;&gt;"",Wedstrijden!#REF!,"")</f>
        <v>#REF!</v>
      </c>
      <c r="G1999" s="21" t="e">
        <f>IF(Wedstrijden!#REF!="Indoor",1,0)</f>
        <v>#REF!</v>
      </c>
      <c r="H1999" s="21" t="e">
        <f>Wedstrijden!#REF!</f>
        <v>#REF!</v>
      </c>
      <c r="I1999" s="21" t="e">
        <f>IF(Wedstrijden!#REF!="Nee",0,IF(Wedstrijden!#REF!="Ja",1,""))</f>
        <v>#REF!</v>
      </c>
      <c r="J1999" s="21" t="e">
        <f>IF(Wedstrijden!#REF!&lt;&gt;"",Wedstrijden!#REF!,"")</f>
        <v>#REF!</v>
      </c>
      <c r="BJ1999" s="21">
        <f>IF(COUNTA(Wedstrijden!#REF!)&lt;&gt;0,1,"")</f>
        <v>1</v>
      </c>
      <c r="BK1999" s="21">
        <f t="shared" si="186"/>
        <v>2</v>
      </c>
      <c r="BL1999" s="21" t="e">
        <f>IF(Wedstrijden!#REF!="x","AA","")</f>
        <v>#REF!</v>
      </c>
      <c r="BM1999" s="21" t="e">
        <f>IF(Wedstrijden!#REF!="x","A","")</f>
        <v>#REF!</v>
      </c>
      <c r="BN1999" s="21" t="e">
        <f>IF(Wedstrijden!#REF!="x","B1","")</f>
        <v>#REF!</v>
      </c>
      <c r="BO1999" s="21" t="e">
        <f>IF(Wedstrijden!#REF!="x","BB","")</f>
        <v>#REF!</v>
      </c>
      <c r="BP1999" s="21" t="e">
        <f>IF(Wedstrijden!#REF!="x","B","")</f>
        <v>#REF!</v>
      </c>
      <c r="BQ1999" s="21" t="e">
        <f>IF(Wedstrijden!#REF!="x","L1","")</f>
        <v>#REF!</v>
      </c>
      <c r="BR1999" s="21" t="e">
        <f>IF(Wedstrijden!#REF!="x","L2","")</f>
        <v>#REF!</v>
      </c>
      <c r="BS1999" s="21" t="e">
        <f>IF(Wedstrijden!#REF!="x","M1","")</f>
        <v>#REF!</v>
      </c>
      <c r="BT1999" s="21" t="e">
        <f>IF(Wedstrijden!#REF!="x","M2","")</f>
        <v>#REF!</v>
      </c>
      <c r="BU1999" s="21" t="e">
        <f>IF(Wedstrijden!#REF!="x","Z1","")</f>
        <v>#REF!</v>
      </c>
      <c r="BV1999" s="21" t="e">
        <f>IF(Wedstrijden!#REF!="x","Z2","")</f>
        <v>#REF!</v>
      </c>
      <c r="BW1999" s="21">
        <f>IF(COUNTA(Wedstrijden!#REF!)&lt;&gt;0,1,"")</f>
        <v>1</v>
      </c>
      <c r="BX1999" s="21">
        <f t="shared" si="187"/>
        <v>1</v>
      </c>
      <c r="BY1999" s="21" t="e">
        <f>IF(Wedstrijden!#REF!="x","BB","")</f>
        <v>#REF!</v>
      </c>
      <c r="BZ1999" s="21" t="e">
        <f>IF(Wedstrijden!#REF!="x","B","")</f>
        <v>#REF!</v>
      </c>
      <c r="CA1999" s="21" t="e">
        <f>IF(Wedstrijden!#REF!="x","L1","")</f>
        <v>#REF!</v>
      </c>
      <c r="CB1999" s="21" t="e">
        <f>IF(Wedstrijden!#REF!="x","L2","")</f>
        <v>#REF!</v>
      </c>
      <c r="CC1999" s="21" t="e">
        <f>IF(Wedstrijden!#REF!="x","M1","")</f>
        <v>#REF!</v>
      </c>
      <c r="CD1999" s="21" t="e">
        <f>IF(Wedstrijden!#REF!="x","M2","")</f>
        <v>#REF!</v>
      </c>
      <c r="CE1999" s="21" t="e">
        <f>IF(Wedstrijden!#REF!="x","Z1","")</f>
        <v>#REF!</v>
      </c>
      <c r="CF1999" s="21" t="e">
        <f>IF(Wedstrijden!#REF!="x","Z2","")</f>
        <v>#REF!</v>
      </c>
      <c r="CG1999" s="21" t="e">
        <f>IF(Wedstrijden!#REF!="x","ZZL","")</f>
        <v>#REF!</v>
      </c>
      <c r="CL1999" s="21">
        <f>IF(COUNTA(Wedstrijden!#REF!)&lt;&gt;0,2,"")</f>
        <v>2</v>
      </c>
      <c r="CM1999" s="21">
        <f t="shared" si="188"/>
        <v>2</v>
      </c>
      <c r="CN1999" s="21" t="e">
        <f>IF(Wedstrijden!#REF!="x","AA","")</f>
        <v>#REF!</v>
      </c>
      <c r="CO1999" s="21" t="e">
        <f>IF(Wedstrijden!#REF!="x","A","")</f>
        <v>#REF!</v>
      </c>
      <c r="CP1999" s="21" t="e">
        <f>IF(Wedstrijden!#REF!="x","BB","")</f>
        <v>#REF!</v>
      </c>
      <c r="CQ1999" s="21" t="e">
        <f>IF(Wedstrijden!#REF!="x","B","")</f>
        <v>#REF!</v>
      </c>
      <c r="CR1999" s="21" t="e">
        <f>IF(Wedstrijden!#REF!="x","L","")</f>
        <v>#REF!</v>
      </c>
      <c r="CS1999" s="21" t="e">
        <f>IF(Wedstrijden!#REF!="x","M","")</f>
        <v>#REF!</v>
      </c>
      <c r="CT1999" s="21" t="e">
        <f>IF(Wedstrijden!#REF!="x","Z","")</f>
        <v>#REF!</v>
      </c>
      <c r="CU1999" s="21" t="e">
        <f>IF(Wedstrijden!#REF!="x","ZZ","")</f>
        <v>#REF!</v>
      </c>
      <c r="CV1999" s="21">
        <f>IF(COUNTA(Wedstrijden!#REF!)&lt;&gt;0,2,"")</f>
        <v>2</v>
      </c>
      <c r="CW1999" s="21">
        <f t="shared" si="189"/>
        <v>1</v>
      </c>
      <c r="CX1999" s="21" t="e">
        <f>IF(Wedstrijden!#REF!="x","BB","")</f>
        <v>#REF!</v>
      </c>
      <c r="CY1999" s="21" t="e">
        <f>IF(Wedstrijden!#REF!="x","B","")</f>
        <v>#REF!</v>
      </c>
      <c r="CZ1999" s="21" t="e">
        <f>IF(Wedstrijden!#REF!="x","L","")</f>
        <v>#REF!</v>
      </c>
      <c r="DA1999" s="21" t="e">
        <f>IF(Wedstrijden!#REF!="x","M","")</f>
        <v>#REF!</v>
      </c>
      <c r="DB1999" s="21" t="e">
        <f>IF(Wedstrijden!#REF!="x","Z","")</f>
        <v>#REF!</v>
      </c>
      <c r="DC1999" s="21" t="e">
        <f>IF(Wedstrijden!#REF!="x","ZZ","")</f>
        <v>#REF!</v>
      </c>
      <c r="DD1999" s="21" t="e">
        <f>IF(Wedstrijden!#REF!="x","1.40","")</f>
        <v>#REF!</v>
      </c>
      <c r="DE1999" s="21">
        <f>IF(COUNTA(Wedstrijden!#REF!)&lt;&gt;0,6,"")</f>
        <v>6</v>
      </c>
      <c r="DF1999" s="21">
        <f t="shared" si="190"/>
        <v>2</v>
      </c>
      <c r="DG1999" s="21" t="e">
        <f>IF(Wedstrijden!#REF!="x","L","")</f>
        <v>#REF!</v>
      </c>
      <c r="DH1999" s="21" t="e">
        <f>IF(Wedstrijden!#REF!="x","M","")</f>
        <v>#REF!</v>
      </c>
      <c r="DI1999" s="21" t="e">
        <f>IF(Wedstrijden!#REF!="x","Z","")</f>
        <v>#REF!</v>
      </c>
      <c r="DJ1999" s="21" t="e">
        <f>IF(Wedstrijden!#REF!="x","Z","")</f>
        <v>#REF!</v>
      </c>
      <c r="DK1999" s="21">
        <f>IF(COUNTA(Wedstrijden!#REF!)&lt;&gt;0,6,"")</f>
        <v>6</v>
      </c>
      <c r="DL1999" s="21">
        <f t="shared" si="191"/>
        <v>1</v>
      </c>
      <c r="DM1999" s="21" t="e">
        <f>IF(Wedstrijden!#REF!="x","L","")</f>
        <v>#REF!</v>
      </c>
      <c r="DN1999" s="21" t="e">
        <f>IF(Wedstrijden!#REF!="x","M","")</f>
        <v>#REF!</v>
      </c>
      <c r="DO1999" s="21" t="e">
        <f>IF(Wedstrijden!#REF!="x","Z","")</f>
        <v>#REF!</v>
      </c>
      <c r="DP1999" s="21" t="e">
        <f>IF(Wedstrijden!#REF!="x","Z","")</f>
        <v>#REF!</v>
      </c>
    </row>
    <row r="2000" spans="1:120" ht="14.4" x14ac:dyDescent="0.3">
      <c r="A2000" s="23">
        <f>Wedstrijden!B1923</f>
        <v>0</v>
      </c>
      <c r="B2000" s="21" t="str">
        <f>IFERROR(VLOOKUP(Wedstrijden!D1923,Wedstrijdlocaties!$B$2:$E$600,2,FALSE),"")</f>
        <v/>
      </c>
      <c r="C2000" s="21">
        <f>Wedstrijden!E1923</f>
        <v>0</v>
      </c>
      <c r="D2000" s="21" t="str">
        <f>IFERROR(VLOOKUP(Wedstrijden!F1923,Organisaties!$B$2:$C$500,2,FALSE),"")</f>
        <v/>
      </c>
      <c r="E2000" s="21" t="str">
        <f>IFERROR(VLOOKUP(Wedstrijden!F1923,Organisaties!$B$2:$G$500,5,FALSE),"")</f>
        <v/>
      </c>
      <c r="F2000" s="21" t="e">
        <f>IF(Wedstrijden!#REF!&lt;&gt;"",Wedstrijden!#REF!,"")</f>
        <v>#REF!</v>
      </c>
      <c r="G2000" s="21" t="e">
        <f>IF(Wedstrijden!#REF!="Indoor",1,0)</f>
        <v>#REF!</v>
      </c>
      <c r="H2000" s="21" t="e">
        <f>Wedstrijden!#REF!</f>
        <v>#REF!</v>
      </c>
      <c r="I2000" s="21" t="e">
        <f>IF(Wedstrijden!#REF!="Nee",0,IF(Wedstrijden!#REF!="Ja",1,""))</f>
        <v>#REF!</v>
      </c>
      <c r="J2000" s="21" t="e">
        <f>IF(Wedstrijden!#REF!&lt;&gt;"",Wedstrijden!#REF!,"")</f>
        <v>#REF!</v>
      </c>
      <c r="BJ2000" s="21">
        <f>IF(COUNTA(Wedstrijden!#REF!)&lt;&gt;0,1,"")</f>
        <v>1</v>
      </c>
      <c r="BK2000" s="21">
        <f t="shared" si="186"/>
        <v>2</v>
      </c>
      <c r="BL2000" s="21" t="e">
        <f>IF(Wedstrijden!#REF!="x","AA","")</f>
        <v>#REF!</v>
      </c>
      <c r="BM2000" s="21" t="e">
        <f>IF(Wedstrijden!#REF!="x","A","")</f>
        <v>#REF!</v>
      </c>
      <c r="BN2000" s="21" t="e">
        <f>IF(Wedstrijden!#REF!="x","B1","")</f>
        <v>#REF!</v>
      </c>
      <c r="BO2000" s="21" t="e">
        <f>IF(Wedstrijden!#REF!="x","BB","")</f>
        <v>#REF!</v>
      </c>
      <c r="BP2000" s="21" t="e">
        <f>IF(Wedstrijden!#REF!="x","B","")</f>
        <v>#REF!</v>
      </c>
      <c r="BQ2000" s="21" t="e">
        <f>IF(Wedstrijden!#REF!="x","L1","")</f>
        <v>#REF!</v>
      </c>
      <c r="BR2000" s="21" t="e">
        <f>IF(Wedstrijden!#REF!="x","L2","")</f>
        <v>#REF!</v>
      </c>
      <c r="BS2000" s="21" t="e">
        <f>IF(Wedstrijden!#REF!="x","M1","")</f>
        <v>#REF!</v>
      </c>
      <c r="BT2000" s="21" t="e">
        <f>IF(Wedstrijden!#REF!="x","M2","")</f>
        <v>#REF!</v>
      </c>
      <c r="BU2000" s="21" t="e">
        <f>IF(Wedstrijden!#REF!="x","Z1","")</f>
        <v>#REF!</v>
      </c>
      <c r="BV2000" s="21" t="e">
        <f>IF(Wedstrijden!#REF!="x","Z2","")</f>
        <v>#REF!</v>
      </c>
      <c r="BW2000" s="21">
        <f>IF(COUNTA(Wedstrijden!#REF!)&lt;&gt;0,1,"")</f>
        <v>1</v>
      </c>
      <c r="BX2000" s="21">
        <f t="shared" si="187"/>
        <v>1</v>
      </c>
      <c r="BY2000" s="21" t="e">
        <f>IF(Wedstrijden!#REF!="x","BB","")</f>
        <v>#REF!</v>
      </c>
      <c r="BZ2000" s="21" t="e">
        <f>IF(Wedstrijden!#REF!="x","B","")</f>
        <v>#REF!</v>
      </c>
      <c r="CA2000" s="21" t="e">
        <f>IF(Wedstrijden!#REF!="x","L1","")</f>
        <v>#REF!</v>
      </c>
      <c r="CB2000" s="21" t="e">
        <f>IF(Wedstrijden!#REF!="x","L2","")</f>
        <v>#REF!</v>
      </c>
      <c r="CC2000" s="21" t="e">
        <f>IF(Wedstrijden!#REF!="x","M1","")</f>
        <v>#REF!</v>
      </c>
      <c r="CD2000" s="21" t="e">
        <f>IF(Wedstrijden!#REF!="x","M2","")</f>
        <v>#REF!</v>
      </c>
      <c r="CE2000" s="21" t="e">
        <f>IF(Wedstrijden!#REF!="x","Z1","")</f>
        <v>#REF!</v>
      </c>
      <c r="CF2000" s="21" t="e">
        <f>IF(Wedstrijden!#REF!="x","Z2","")</f>
        <v>#REF!</v>
      </c>
      <c r="CG2000" s="21" t="e">
        <f>IF(Wedstrijden!#REF!="x","ZZL","")</f>
        <v>#REF!</v>
      </c>
      <c r="CL2000" s="21">
        <f>IF(COUNTA(Wedstrijden!#REF!)&lt;&gt;0,2,"")</f>
        <v>2</v>
      </c>
      <c r="CM2000" s="21">
        <f t="shared" si="188"/>
        <v>2</v>
      </c>
      <c r="CN2000" s="21" t="e">
        <f>IF(Wedstrijden!#REF!="x","AA","")</f>
        <v>#REF!</v>
      </c>
      <c r="CO2000" s="21" t="e">
        <f>IF(Wedstrijden!#REF!="x","A","")</f>
        <v>#REF!</v>
      </c>
      <c r="CP2000" s="21" t="e">
        <f>IF(Wedstrijden!#REF!="x","BB","")</f>
        <v>#REF!</v>
      </c>
      <c r="CQ2000" s="21" t="e">
        <f>IF(Wedstrijden!#REF!="x","B","")</f>
        <v>#REF!</v>
      </c>
      <c r="CR2000" s="21" t="e">
        <f>IF(Wedstrijden!#REF!="x","L","")</f>
        <v>#REF!</v>
      </c>
      <c r="CS2000" s="21" t="e">
        <f>IF(Wedstrijden!#REF!="x","M","")</f>
        <v>#REF!</v>
      </c>
      <c r="CT2000" s="21" t="e">
        <f>IF(Wedstrijden!#REF!="x","Z","")</f>
        <v>#REF!</v>
      </c>
      <c r="CU2000" s="21" t="e">
        <f>IF(Wedstrijden!#REF!="x","ZZ","")</f>
        <v>#REF!</v>
      </c>
      <c r="CV2000" s="21">
        <f>IF(COUNTA(Wedstrijden!#REF!)&lt;&gt;0,2,"")</f>
        <v>2</v>
      </c>
      <c r="CW2000" s="21">
        <f t="shared" si="189"/>
        <v>1</v>
      </c>
      <c r="CX2000" s="21" t="e">
        <f>IF(Wedstrijden!#REF!="x","BB","")</f>
        <v>#REF!</v>
      </c>
      <c r="CY2000" s="21" t="e">
        <f>IF(Wedstrijden!#REF!="x","B","")</f>
        <v>#REF!</v>
      </c>
      <c r="CZ2000" s="21" t="e">
        <f>IF(Wedstrijden!#REF!="x","L","")</f>
        <v>#REF!</v>
      </c>
      <c r="DA2000" s="21" t="e">
        <f>IF(Wedstrijden!#REF!="x","M","")</f>
        <v>#REF!</v>
      </c>
      <c r="DB2000" s="21" t="e">
        <f>IF(Wedstrijden!#REF!="x","Z","")</f>
        <v>#REF!</v>
      </c>
      <c r="DC2000" s="21" t="e">
        <f>IF(Wedstrijden!#REF!="x","ZZ","")</f>
        <v>#REF!</v>
      </c>
      <c r="DD2000" s="21" t="e">
        <f>IF(Wedstrijden!#REF!="x","1.40","")</f>
        <v>#REF!</v>
      </c>
      <c r="DE2000" s="21">
        <f>IF(COUNTA(Wedstrijden!#REF!)&lt;&gt;0,6,"")</f>
        <v>6</v>
      </c>
      <c r="DF2000" s="21">
        <f t="shared" si="190"/>
        <v>2</v>
      </c>
      <c r="DG2000" s="21" t="e">
        <f>IF(Wedstrijden!#REF!="x","L","")</f>
        <v>#REF!</v>
      </c>
      <c r="DH2000" s="21" t="e">
        <f>IF(Wedstrijden!#REF!="x","M","")</f>
        <v>#REF!</v>
      </c>
      <c r="DI2000" s="21" t="e">
        <f>IF(Wedstrijden!#REF!="x","Z","")</f>
        <v>#REF!</v>
      </c>
      <c r="DJ2000" s="21" t="e">
        <f>IF(Wedstrijden!#REF!="x","Z","")</f>
        <v>#REF!</v>
      </c>
      <c r="DK2000" s="21">
        <f>IF(COUNTA(Wedstrijden!#REF!)&lt;&gt;0,6,"")</f>
        <v>6</v>
      </c>
      <c r="DL2000" s="21">
        <f t="shared" si="191"/>
        <v>1</v>
      </c>
      <c r="DM2000" s="21" t="e">
        <f>IF(Wedstrijden!#REF!="x","L","")</f>
        <v>#REF!</v>
      </c>
      <c r="DN2000" s="21" t="e">
        <f>IF(Wedstrijden!#REF!="x","M","")</f>
        <v>#REF!</v>
      </c>
      <c r="DO2000" s="21" t="e">
        <f>IF(Wedstrijden!#REF!="x","Z","")</f>
        <v>#REF!</v>
      </c>
      <c r="DP2000" s="21" t="e">
        <f>IF(Wedstrijden!#REF!="x","Z","")</f>
        <v>#REF!</v>
      </c>
    </row>
    <row r="2001" spans="1:120" ht="14.4" x14ac:dyDescent="0.3">
      <c r="A2001" s="23">
        <f>Wedstrijden!B1924</f>
        <v>0</v>
      </c>
      <c r="B2001" s="21" t="str">
        <f>IFERROR(VLOOKUP(Wedstrijden!D1924,Wedstrijdlocaties!$B$2:$E$600,2,FALSE),"")</f>
        <v/>
      </c>
      <c r="C2001" s="21">
        <f>Wedstrijden!E1924</f>
        <v>0</v>
      </c>
      <c r="D2001" s="21" t="str">
        <f>IFERROR(VLOOKUP(Wedstrijden!F1924,Organisaties!$B$2:$C$500,2,FALSE),"")</f>
        <v/>
      </c>
      <c r="E2001" s="21" t="str">
        <f>IFERROR(VLOOKUP(Wedstrijden!F1924,Organisaties!$B$2:$G$500,5,FALSE),"")</f>
        <v/>
      </c>
      <c r="F2001" s="21" t="e">
        <f>IF(Wedstrijden!#REF!&lt;&gt;"",Wedstrijden!#REF!,"")</f>
        <v>#REF!</v>
      </c>
      <c r="G2001" s="21" t="e">
        <f>IF(Wedstrijden!#REF!="Indoor",1,0)</f>
        <v>#REF!</v>
      </c>
      <c r="H2001" s="21" t="e">
        <f>Wedstrijden!#REF!</f>
        <v>#REF!</v>
      </c>
      <c r="I2001" s="21" t="e">
        <f>IF(Wedstrijden!#REF!="Nee",0,IF(Wedstrijden!#REF!="Ja",1,""))</f>
        <v>#REF!</v>
      </c>
      <c r="J2001" s="21" t="e">
        <f>IF(Wedstrijden!#REF!&lt;&gt;"",Wedstrijden!#REF!,"")</f>
        <v>#REF!</v>
      </c>
      <c r="BJ2001" s="21">
        <f>IF(COUNTA(Wedstrijden!#REF!)&lt;&gt;0,1,"")</f>
        <v>1</v>
      </c>
      <c r="BK2001" s="21">
        <f t="shared" si="186"/>
        <v>2</v>
      </c>
      <c r="BL2001" s="21" t="e">
        <f>IF(Wedstrijden!#REF!="x","AA","")</f>
        <v>#REF!</v>
      </c>
      <c r="BM2001" s="21" t="e">
        <f>IF(Wedstrijden!#REF!="x","A","")</f>
        <v>#REF!</v>
      </c>
      <c r="BN2001" s="21" t="e">
        <f>IF(Wedstrijden!#REF!="x","B1","")</f>
        <v>#REF!</v>
      </c>
      <c r="BO2001" s="21" t="e">
        <f>IF(Wedstrijden!#REF!="x","BB","")</f>
        <v>#REF!</v>
      </c>
      <c r="BP2001" s="21" t="e">
        <f>IF(Wedstrijden!#REF!="x","B","")</f>
        <v>#REF!</v>
      </c>
      <c r="BQ2001" s="21" t="e">
        <f>IF(Wedstrijden!#REF!="x","L1","")</f>
        <v>#REF!</v>
      </c>
      <c r="BR2001" s="21" t="e">
        <f>IF(Wedstrijden!#REF!="x","L2","")</f>
        <v>#REF!</v>
      </c>
      <c r="BS2001" s="21" t="e">
        <f>IF(Wedstrijden!#REF!="x","M1","")</f>
        <v>#REF!</v>
      </c>
      <c r="BT2001" s="21" t="e">
        <f>IF(Wedstrijden!#REF!="x","M2","")</f>
        <v>#REF!</v>
      </c>
      <c r="BU2001" s="21" t="e">
        <f>IF(Wedstrijden!#REF!="x","Z1","")</f>
        <v>#REF!</v>
      </c>
      <c r="BV2001" s="21" t="e">
        <f>IF(Wedstrijden!#REF!="x","Z2","")</f>
        <v>#REF!</v>
      </c>
      <c r="BW2001" s="21">
        <f>IF(COUNTA(Wedstrijden!#REF!)&lt;&gt;0,1,"")</f>
        <v>1</v>
      </c>
      <c r="BX2001" s="21">
        <f t="shared" si="187"/>
        <v>1</v>
      </c>
      <c r="BY2001" s="21" t="e">
        <f>IF(Wedstrijden!#REF!="x","BB","")</f>
        <v>#REF!</v>
      </c>
      <c r="BZ2001" s="21" t="e">
        <f>IF(Wedstrijden!#REF!="x","B","")</f>
        <v>#REF!</v>
      </c>
      <c r="CA2001" s="21" t="e">
        <f>IF(Wedstrijden!#REF!="x","L1","")</f>
        <v>#REF!</v>
      </c>
      <c r="CB2001" s="21" t="e">
        <f>IF(Wedstrijden!#REF!="x","L2","")</f>
        <v>#REF!</v>
      </c>
      <c r="CC2001" s="21" t="e">
        <f>IF(Wedstrijden!#REF!="x","M1","")</f>
        <v>#REF!</v>
      </c>
      <c r="CD2001" s="21" t="e">
        <f>IF(Wedstrijden!#REF!="x","M2","")</f>
        <v>#REF!</v>
      </c>
      <c r="CE2001" s="21" t="e">
        <f>IF(Wedstrijden!#REF!="x","Z1","")</f>
        <v>#REF!</v>
      </c>
      <c r="CF2001" s="21" t="e">
        <f>IF(Wedstrijden!#REF!="x","Z2","")</f>
        <v>#REF!</v>
      </c>
      <c r="CG2001" s="21" t="e">
        <f>IF(Wedstrijden!#REF!="x","ZZL","")</f>
        <v>#REF!</v>
      </c>
      <c r="CL2001" s="21">
        <f>IF(COUNTA(Wedstrijden!#REF!)&lt;&gt;0,2,"")</f>
        <v>2</v>
      </c>
      <c r="CM2001" s="21">
        <f t="shared" si="188"/>
        <v>2</v>
      </c>
      <c r="CN2001" s="21" t="e">
        <f>IF(Wedstrijden!#REF!="x","AA","")</f>
        <v>#REF!</v>
      </c>
      <c r="CO2001" s="21" t="e">
        <f>IF(Wedstrijden!#REF!="x","A","")</f>
        <v>#REF!</v>
      </c>
      <c r="CP2001" s="21" t="e">
        <f>IF(Wedstrijden!#REF!="x","BB","")</f>
        <v>#REF!</v>
      </c>
      <c r="CQ2001" s="21" t="e">
        <f>IF(Wedstrijden!#REF!="x","B","")</f>
        <v>#REF!</v>
      </c>
      <c r="CR2001" s="21" t="e">
        <f>IF(Wedstrijden!#REF!="x","L","")</f>
        <v>#REF!</v>
      </c>
      <c r="CS2001" s="21" t="e">
        <f>IF(Wedstrijden!#REF!="x","M","")</f>
        <v>#REF!</v>
      </c>
      <c r="CT2001" s="21" t="e">
        <f>IF(Wedstrijden!#REF!="x","Z","")</f>
        <v>#REF!</v>
      </c>
      <c r="CU2001" s="21" t="e">
        <f>IF(Wedstrijden!#REF!="x","ZZ","")</f>
        <v>#REF!</v>
      </c>
      <c r="CV2001" s="21">
        <f>IF(COUNTA(Wedstrijden!#REF!)&lt;&gt;0,2,"")</f>
        <v>2</v>
      </c>
      <c r="CW2001" s="21">
        <f t="shared" si="189"/>
        <v>1</v>
      </c>
      <c r="CX2001" s="21" t="e">
        <f>IF(Wedstrijden!#REF!="x","BB","")</f>
        <v>#REF!</v>
      </c>
      <c r="CY2001" s="21" t="e">
        <f>IF(Wedstrijden!#REF!="x","B","")</f>
        <v>#REF!</v>
      </c>
      <c r="CZ2001" s="21" t="e">
        <f>IF(Wedstrijden!#REF!="x","L","")</f>
        <v>#REF!</v>
      </c>
      <c r="DA2001" s="21" t="e">
        <f>IF(Wedstrijden!#REF!="x","M","")</f>
        <v>#REF!</v>
      </c>
      <c r="DB2001" s="21" t="e">
        <f>IF(Wedstrijden!#REF!="x","Z","")</f>
        <v>#REF!</v>
      </c>
      <c r="DC2001" s="21" t="e">
        <f>IF(Wedstrijden!#REF!="x","ZZ","")</f>
        <v>#REF!</v>
      </c>
      <c r="DD2001" s="21" t="e">
        <f>IF(Wedstrijden!#REF!="x","1.40","")</f>
        <v>#REF!</v>
      </c>
      <c r="DE2001" s="21">
        <f>IF(COUNTA(Wedstrijden!#REF!)&lt;&gt;0,6,"")</f>
        <v>6</v>
      </c>
      <c r="DF2001" s="21">
        <f t="shared" si="190"/>
        <v>2</v>
      </c>
      <c r="DG2001" s="21" t="e">
        <f>IF(Wedstrijden!#REF!="x","L","")</f>
        <v>#REF!</v>
      </c>
      <c r="DH2001" s="21" t="e">
        <f>IF(Wedstrijden!#REF!="x","M","")</f>
        <v>#REF!</v>
      </c>
      <c r="DI2001" s="21" t="e">
        <f>IF(Wedstrijden!#REF!="x","Z","")</f>
        <v>#REF!</v>
      </c>
      <c r="DJ2001" s="21" t="e">
        <f>IF(Wedstrijden!#REF!="x","Z","")</f>
        <v>#REF!</v>
      </c>
      <c r="DK2001" s="21">
        <f>IF(COUNTA(Wedstrijden!#REF!)&lt;&gt;0,6,"")</f>
        <v>6</v>
      </c>
      <c r="DL2001" s="21">
        <f t="shared" si="191"/>
        <v>1</v>
      </c>
      <c r="DM2001" s="21" t="e">
        <f>IF(Wedstrijden!#REF!="x","L","")</f>
        <v>#REF!</v>
      </c>
      <c r="DN2001" s="21" t="e">
        <f>IF(Wedstrijden!#REF!="x","M","")</f>
        <v>#REF!</v>
      </c>
      <c r="DO2001" s="21" t="e">
        <f>IF(Wedstrijden!#REF!="x","Z","")</f>
        <v>#REF!</v>
      </c>
      <c r="DP2001" s="21" t="e">
        <f>IF(Wedstrijden!#REF!="x","Z","")</f>
        <v>#REF!</v>
      </c>
    </row>
    <row r="2002" spans="1:120" ht="14.4" x14ac:dyDescent="0.3">
      <c r="A2002" s="23">
        <f>Wedstrijden!B1925</f>
        <v>0</v>
      </c>
      <c r="B2002" s="21" t="str">
        <f>IFERROR(VLOOKUP(Wedstrijden!D1925,Wedstrijdlocaties!$B$2:$E$600,2,FALSE),"")</f>
        <v/>
      </c>
      <c r="C2002" s="21">
        <f>Wedstrijden!E1925</f>
        <v>0</v>
      </c>
      <c r="D2002" s="21" t="str">
        <f>IFERROR(VLOOKUP(Wedstrijden!F1925,Organisaties!$B$2:$C$500,2,FALSE),"")</f>
        <v/>
      </c>
      <c r="E2002" s="21" t="str">
        <f>IFERROR(VLOOKUP(Wedstrijden!F1925,Organisaties!$B$2:$G$500,5,FALSE),"")</f>
        <v/>
      </c>
      <c r="F2002" s="21" t="e">
        <f>IF(Wedstrijden!#REF!&lt;&gt;"",Wedstrijden!#REF!,"")</f>
        <v>#REF!</v>
      </c>
      <c r="G2002" s="21" t="e">
        <f>IF(Wedstrijden!#REF!="Indoor",1,0)</f>
        <v>#REF!</v>
      </c>
      <c r="H2002" s="21" t="e">
        <f>Wedstrijden!#REF!</f>
        <v>#REF!</v>
      </c>
      <c r="I2002" s="21" t="e">
        <f>IF(Wedstrijden!#REF!="Nee",0,IF(Wedstrijden!#REF!="Ja",1,""))</f>
        <v>#REF!</v>
      </c>
      <c r="J2002" s="21" t="e">
        <f>IF(Wedstrijden!#REF!&lt;&gt;"",Wedstrijden!#REF!,"")</f>
        <v>#REF!</v>
      </c>
      <c r="BJ2002" s="21">
        <f>IF(COUNTA(Wedstrijden!#REF!)&lt;&gt;0,1,"")</f>
        <v>1</v>
      </c>
      <c r="BK2002" s="21">
        <f t="shared" si="186"/>
        <v>2</v>
      </c>
      <c r="BL2002" s="21" t="e">
        <f>IF(Wedstrijden!#REF!="x","AA","")</f>
        <v>#REF!</v>
      </c>
      <c r="BM2002" s="21" t="e">
        <f>IF(Wedstrijden!#REF!="x","A","")</f>
        <v>#REF!</v>
      </c>
      <c r="BN2002" s="21" t="e">
        <f>IF(Wedstrijden!#REF!="x","B1","")</f>
        <v>#REF!</v>
      </c>
      <c r="BO2002" s="21" t="e">
        <f>IF(Wedstrijden!#REF!="x","BB","")</f>
        <v>#REF!</v>
      </c>
      <c r="BP2002" s="21" t="e">
        <f>IF(Wedstrijden!#REF!="x","B","")</f>
        <v>#REF!</v>
      </c>
      <c r="BQ2002" s="21" t="e">
        <f>IF(Wedstrijden!#REF!="x","L1","")</f>
        <v>#REF!</v>
      </c>
      <c r="BR2002" s="21" t="e">
        <f>IF(Wedstrijden!#REF!="x","L2","")</f>
        <v>#REF!</v>
      </c>
      <c r="BS2002" s="21" t="e">
        <f>IF(Wedstrijden!#REF!="x","M1","")</f>
        <v>#REF!</v>
      </c>
      <c r="BT2002" s="21" t="e">
        <f>IF(Wedstrijden!#REF!="x","M2","")</f>
        <v>#REF!</v>
      </c>
      <c r="BU2002" s="21" t="e">
        <f>IF(Wedstrijden!#REF!="x","Z1","")</f>
        <v>#REF!</v>
      </c>
      <c r="BV2002" s="21" t="e">
        <f>IF(Wedstrijden!#REF!="x","Z2","")</f>
        <v>#REF!</v>
      </c>
      <c r="BW2002" s="21">
        <f>IF(COUNTA(Wedstrijden!#REF!)&lt;&gt;0,1,"")</f>
        <v>1</v>
      </c>
      <c r="BX2002" s="21">
        <f t="shared" si="187"/>
        <v>1</v>
      </c>
      <c r="BY2002" s="21" t="e">
        <f>IF(Wedstrijden!#REF!="x","BB","")</f>
        <v>#REF!</v>
      </c>
      <c r="BZ2002" s="21" t="e">
        <f>IF(Wedstrijden!#REF!="x","B","")</f>
        <v>#REF!</v>
      </c>
      <c r="CA2002" s="21" t="e">
        <f>IF(Wedstrijden!#REF!="x","L1","")</f>
        <v>#REF!</v>
      </c>
      <c r="CB2002" s="21" t="e">
        <f>IF(Wedstrijden!#REF!="x","L2","")</f>
        <v>#REF!</v>
      </c>
      <c r="CC2002" s="21" t="e">
        <f>IF(Wedstrijden!#REF!="x","M1","")</f>
        <v>#REF!</v>
      </c>
      <c r="CD2002" s="21" t="e">
        <f>IF(Wedstrijden!#REF!="x","M2","")</f>
        <v>#REF!</v>
      </c>
      <c r="CE2002" s="21" t="e">
        <f>IF(Wedstrijden!#REF!="x","Z1","")</f>
        <v>#REF!</v>
      </c>
      <c r="CF2002" s="21" t="e">
        <f>IF(Wedstrijden!#REF!="x","Z2","")</f>
        <v>#REF!</v>
      </c>
      <c r="CG2002" s="21" t="e">
        <f>IF(Wedstrijden!#REF!="x","ZZL","")</f>
        <v>#REF!</v>
      </c>
      <c r="CL2002" s="21">
        <f>IF(COUNTA(Wedstrijden!#REF!)&lt;&gt;0,2,"")</f>
        <v>2</v>
      </c>
      <c r="CM2002" s="21">
        <f t="shared" si="188"/>
        <v>2</v>
      </c>
      <c r="CN2002" s="21" t="e">
        <f>IF(Wedstrijden!#REF!="x","AA","")</f>
        <v>#REF!</v>
      </c>
      <c r="CO2002" s="21" t="e">
        <f>IF(Wedstrijden!#REF!="x","A","")</f>
        <v>#REF!</v>
      </c>
      <c r="CP2002" s="21" t="e">
        <f>IF(Wedstrijden!#REF!="x","BB","")</f>
        <v>#REF!</v>
      </c>
      <c r="CQ2002" s="21" t="e">
        <f>IF(Wedstrijden!#REF!="x","B","")</f>
        <v>#REF!</v>
      </c>
      <c r="CR2002" s="21" t="e">
        <f>IF(Wedstrijden!#REF!="x","L","")</f>
        <v>#REF!</v>
      </c>
      <c r="CS2002" s="21" t="e">
        <f>IF(Wedstrijden!#REF!="x","M","")</f>
        <v>#REF!</v>
      </c>
      <c r="CT2002" s="21" t="e">
        <f>IF(Wedstrijden!#REF!="x","Z","")</f>
        <v>#REF!</v>
      </c>
      <c r="CU2002" s="21" t="e">
        <f>IF(Wedstrijden!#REF!="x","ZZ","")</f>
        <v>#REF!</v>
      </c>
      <c r="CV2002" s="21">
        <f>IF(COUNTA(Wedstrijden!#REF!)&lt;&gt;0,2,"")</f>
        <v>2</v>
      </c>
      <c r="CW2002" s="21">
        <f t="shared" si="189"/>
        <v>1</v>
      </c>
      <c r="CX2002" s="21" t="e">
        <f>IF(Wedstrijden!#REF!="x","BB","")</f>
        <v>#REF!</v>
      </c>
      <c r="CY2002" s="21" t="e">
        <f>IF(Wedstrijden!#REF!="x","B","")</f>
        <v>#REF!</v>
      </c>
      <c r="CZ2002" s="21" t="e">
        <f>IF(Wedstrijden!#REF!="x","L","")</f>
        <v>#REF!</v>
      </c>
      <c r="DA2002" s="21" t="e">
        <f>IF(Wedstrijden!#REF!="x","M","")</f>
        <v>#REF!</v>
      </c>
      <c r="DB2002" s="21" t="e">
        <f>IF(Wedstrijden!#REF!="x","Z","")</f>
        <v>#REF!</v>
      </c>
      <c r="DC2002" s="21" t="e">
        <f>IF(Wedstrijden!#REF!="x","ZZ","")</f>
        <v>#REF!</v>
      </c>
      <c r="DD2002" s="21" t="e">
        <f>IF(Wedstrijden!#REF!="x","1.40","")</f>
        <v>#REF!</v>
      </c>
      <c r="DE2002" s="21">
        <f>IF(COUNTA(Wedstrijden!#REF!)&lt;&gt;0,6,"")</f>
        <v>6</v>
      </c>
      <c r="DF2002" s="21">
        <f t="shared" si="190"/>
        <v>2</v>
      </c>
      <c r="DG2002" s="21" t="e">
        <f>IF(Wedstrijden!#REF!="x","L","")</f>
        <v>#REF!</v>
      </c>
      <c r="DH2002" s="21" t="e">
        <f>IF(Wedstrijden!#REF!="x","M","")</f>
        <v>#REF!</v>
      </c>
      <c r="DI2002" s="21" t="e">
        <f>IF(Wedstrijden!#REF!="x","Z","")</f>
        <v>#REF!</v>
      </c>
      <c r="DJ2002" s="21" t="e">
        <f>IF(Wedstrijden!#REF!="x","Z","")</f>
        <v>#REF!</v>
      </c>
      <c r="DK2002" s="21">
        <f>IF(COUNTA(Wedstrijden!#REF!)&lt;&gt;0,6,"")</f>
        <v>6</v>
      </c>
      <c r="DL2002" s="21">
        <f t="shared" si="191"/>
        <v>1</v>
      </c>
      <c r="DM2002" s="21" t="e">
        <f>IF(Wedstrijden!#REF!="x","L","")</f>
        <v>#REF!</v>
      </c>
      <c r="DN2002" s="21" t="e">
        <f>IF(Wedstrijden!#REF!="x","M","")</f>
        <v>#REF!</v>
      </c>
      <c r="DO2002" s="21" t="e">
        <f>IF(Wedstrijden!#REF!="x","Z","")</f>
        <v>#REF!</v>
      </c>
      <c r="DP2002" s="21" t="e">
        <f>IF(Wedstrijden!#REF!="x","Z","")</f>
        <v>#REF!</v>
      </c>
    </row>
    <row r="2003" spans="1:120" ht="14.4" x14ac:dyDescent="0.3">
      <c r="A2003" s="23">
        <f>Wedstrijden!B1926</f>
        <v>0</v>
      </c>
      <c r="B2003" s="21" t="str">
        <f>IFERROR(VLOOKUP(Wedstrijden!D1926,Wedstrijdlocaties!$B$2:$E$600,2,FALSE),"")</f>
        <v/>
      </c>
      <c r="C2003" s="21">
        <f>Wedstrijden!E1926</f>
        <v>0</v>
      </c>
      <c r="D2003" s="21" t="str">
        <f>IFERROR(VLOOKUP(Wedstrijden!F1926,Organisaties!$B$2:$C$500,2,FALSE),"")</f>
        <v/>
      </c>
      <c r="E2003" s="21" t="str">
        <f>IFERROR(VLOOKUP(Wedstrijden!F1926,Organisaties!$B$2:$G$500,5,FALSE),"")</f>
        <v/>
      </c>
      <c r="F2003" s="21" t="e">
        <f>IF(Wedstrijden!#REF!&lt;&gt;"",Wedstrijden!#REF!,"")</f>
        <v>#REF!</v>
      </c>
      <c r="G2003" s="21" t="e">
        <f>IF(Wedstrijden!#REF!="Indoor",1,0)</f>
        <v>#REF!</v>
      </c>
      <c r="H2003" s="21" t="e">
        <f>Wedstrijden!#REF!</f>
        <v>#REF!</v>
      </c>
      <c r="I2003" s="21" t="e">
        <f>IF(Wedstrijden!#REF!="Nee",0,IF(Wedstrijden!#REF!="Ja",1,""))</f>
        <v>#REF!</v>
      </c>
      <c r="J2003" s="21" t="e">
        <f>IF(Wedstrijden!#REF!&lt;&gt;"",Wedstrijden!#REF!,"")</f>
        <v>#REF!</v>
      </c>
      <c r="BJ2003" s="21">
        <f>IF(COUNTA(Wedstrijden!#REF!)&lt;&gt;0,1,"")</f>
        <v>1</v>
      </c>
      <c r="BK2003" s="21">
        <f t="shared" si="186"/>
        <v>2</v>
      </c>
      <c r="BL2003" s="21" t="e">
        <f>IF(Wedstrijden!#REF!="x","AA","")</f>
        <v>#REF!</v>
      </c>
      <c r="BM2003" s="21" t="e">
        <f>IF(Wedstrijden!#REF!="x","A","")</f>
        <v>#REF!</v>
      </c>
      <c r="BN2003" s="21" t="e">
        <f>IF(Wedstrijden!#REF!="x","B1","")</f>
        <v>#REF!</v>
      </c>
      <c r="BO2003" s="21" t="e">
        <f>IF(Wedstrijden!#REF!="x","BB","")</f>
        <v>#REF!</v>
      </c>
      <c r="BP2003" s="21" t="e">
        <f>IF(Wedstrijden!#REF!="x","B","")</f>
        <v>#REF!</v>
      </c>
      <c r="BQ2003" s="21" t="e">
        <f>IF(Wedstrijden!#REF!="x","L1","")</f>
        <v>#REF!</v>
      </c>
      <c r="BR2003" s="21" t="e">
        <f>IF(Wedstrijden!#REF!="x","L2","")</f>
        <v>#REF!</v>
      </c>
      <c r="BS2003" s="21" t="e">
        <f>IF(Wedstrijden!#REF!="x","M1","")</f>
        <v>#REF!</v>
      </c>
      <c r="BT2003" s="21" t="e">
        <f>IF(Wedstrijden!#REF!="x","M2","")</f>
        <v>#REF!</v>
      </c>
      <c r="BU2003" s="21" t="e">
        <f>IF(Wedstrijden!#REF!="x","Z1","")</f>
        <v>#REF!</v>
      </c>
      <c r="BV2003" s="21" t="e">
        <f>IF(Wedstrijden!#REF!="x","Z2","")</f>
        <v>#REF!</v>
      </c>
      <c r="BW2003" s="21">
        <f>IF(COUNTA(Wedstrijden!#REF!)&lt;&gt;0,1,"")</f>
        <v>1</v>
      </c>
      <c r="BX2003" s="21">
        <f t="shared" si="187"/>
        <v>1</v>
      </c>
      <c r="BY2003" s="21" t="e">
        <f>IF(Wedstrijden!#REF!="x","BB","")</f>
        <v>#REF!</v>
      </c>
      <c r="BZ2003" s="21" t="e">
        <f>IF(Wedstrijden!#REF!="x","B","")</f>
        <v>#REF!</v>
      </c>
      <c r="CA2003" s="21" t="e">
        <f>IF(Wedstrijden!#REF!="x","L1","")</f>
        <v>#REF!</v>
      </c>
      <c r="CB2003" s="21" t="e">
        <f>IF(Wedstrijden!#REF!="x","L2","")</f>
        <v>#REF!</v>
      </c>
      <c r="CC2003" s="21" t="e">
        <f>IF(Wedstrijden!#REF!="x","M1","")</f>
        <v>#REF!</v>
      </c>
      <c r="CD2003" s="21" t="e">
        <f>IF(Wedstrijden!#REF!="x","M2","")</f>
        <v>#REF!</v>
      </c>
      <c r="CE2003" s="21" t="e">
        <f>IF(Wedstrijden!#REF!="x","Z1","")</f>
        <v>#REF!</v>
      </c>
      <c r="CF2003" s="21" t="e">
        <f>IF(Wedstrijden!#REF!="x","Z2","")</f>
        <v>#REF!</v>
      </c>
      <c r="CG2003" s="21" t="e">
        <f>IF(Wedstrijden!#REF!="x","ZZL","")</f>
        <v>#REF!</v>
      </c>
      <c r="CL2003" s="21">
        <f>IF(COUNTA(Wedstrijden!#REF!)&lt;&gt;0,2,"")</f>
        <v>2</v>
      </c>
      <c r="CM2003" s="21">
        <f t="shared" si="188"/>
        <v>2</v>
      </c>
      <c r="CN2003" s="21" t="e">
        <f>IF(Wedstrijden!#REF!="x","AA","")</f>
        <v>#REF!</v>
      </c>
      <c r="CO2003" s="21" t="e">
        <f>IF(Wedstrijden!#REF!="x","A","")</f>
        <v>#REF!</v>
      </c>
      <c r="CP2003" s="21" t="e">
        <f>IF(Wedstrijden!#REF!="x","BB","")</f>
        <v>#REF!</v>
      </c>
      <c r="CQ2003" s="21" t="e">
        <f>IF(Wedstrijden!#REF!="x","B","")</f>
        <v>#REF!</v>
      </c>
      <c r="CR2003" s="21" t="e">
        <f>IF(Wedstrijden!#REF!="x","L","")</f>
        <v>#REF!</v>
      </c>
      <c r="CS2003" s="21" t="e">
        <f>IF(Wedstrijden!#REF!="x","M","")</f>
        <v>#REF!</v>
      </c>
      <c r="CT2003" s="21" t="e">
        <f>IF(Wedstrijden!#REF!="x","Z","")</f>
        <v>#REF!</v>
      </c>
      <c r="CU2003" s="21" t="e">
        <f>IF(Wedstrijden!#REF!="x","ZZ","")</f>
        <v>#REF!</v>
      </c>
      <c r="CV2003" s="21">
        <f>IF(COUNTA(Wedstrijden!#REF!)&lt;&gt;0,2,"")</f>
        <v>2</v>
      </c>
      <c r="CW2003" s="21">
        <f t="shared" si="189"/>
        <v>1</v>
      </c>
      <c r="CX2003" s="21" t="e">
        <f>IF(Wedstrijden!#REF!="x","BB","")</f>
        <v>#REF!</v>
      </c>
      <c r="CY2003" s="21" t="e">
        <f>IF(Wedstrijden!#REF!="x","B","")</f>
        <v>#REF!</v>
      </c>
      <c r="CZ2003" s="21" t="e">
        <f>IF(Wedstrijden!#REF!="x","L","")</f>
        <v>#REF!</v>
      </c>
      <c r="DA2003" s="21" t="e">
        <f>IF(Wedstrijden!#REF!="x","M","")</f>
        <v>#REF!</v>
      </c>
      <c r="DB2003" s="21" t="e">
        <f>IF(Wedstrijden!#REF!="x","Z","")</f>
        <v>#REF!</v>
      </c>
      <c r="DC2003" s="21" t="e">
        <f>IF(Wedstrijden!#REF!="x","ZZ","")</f>
        <v>#REF!</v>
      </c>
      <c r="DD2003" s="21" t="e">
        <f>IF(Wedstrijden!#REF!="x","1.40","")</f>
        <v>#REF!</v>
      </c>
      <c r="DE2003" s="21">
        <f>IF(COUNTA(Wedstrijden!#REF!)&lt;&gt;0,6,"")</f>
        <v>6</v>
      </c>
      <c r="DF2003" s="21">
        <f t="shared" si="190"/>
        <v>2</v>
      </c>
      <c r="DG2003" s="21" t="e">
        <f>IF(Wedstrijden!#REF!="x","L","")</f>
        <v>#REF!</v>
      </c>
      <c r="DH2003" s="21" t="e">
        <f>IF(Wedstrijden!#REF!="x","M","")</f>
        <v>#REF!</v>
      </c>
      <c r="DI2003" s="21" t="e">
        <f>IF(Wedstrijden!#REF!="x","Z","")</f>
        <v>#REF!</v>
      </c>
      <c r="DJ2003" s="21" t="e">
        <f>IF(Wedstrijden!#REF!="x","Z","")</f>
        <v>#REF!</v>
      </c>
      <c r="DK2003" s="21">
        <f>IF(COUNTA(Wedstrijden!#REF!)&lt;&gt;0,6,"")</f>
        <v>6</v>
      </c>
      <c r="DL2003" s="21">
        <f t="shared" si="191"/>
        <v>1</v>
      </c>
      <c r="DM2003" s="21" t="e">
        <f>IF(Wedstrijden!#REF!="x","L","")</f>
        <v>#REF!</v>
      </c>
      <c r="DN2003" s="21" t="e">
        <f>IF(Wedstrijden!#REF!="x","M","")</f>
        <v>#REF!</v>
      </c>
      <c r="DO2003" s="21" t="e">
        <f>IF(Wedstrijden!#REF!="x","Z","")</f>
        <v>#REF!</v>
      </c>
      <c r="DP2003" s="21" t="e">
        <f>IF(Wedstrijden!#REF!="x","Z","")</f>
        <v>#REF!</v>
      </c>
    </row>
    <row r="2004" spans="1:120" ht="14.4" x14ac:dyDescent="0.3">
      <c r="A2004" s="23">
        <f>Wedstrijden!B1927</f>
        <v>0</v>
      </c>
      <c r="B2004" s="21" t="str">
        <f>IFERROR(VLOOKUP(Wedstrijden!D1927,Wedstrijdlocaties!$B$2:$E$600,2,FALSE),"")</f>
        <v/>
      </c>
      <c r="C2004" s="21">
        <f>Wedstrijden!E1927</f>
        <v>0</v>
      </c>
      <c r="D2004" s="21" t="str">
        <f>IFERROR(VLOOKUP(Wedstrijden!F1927,Organisaties!$B$2:$C$500,2,FALSE),"")</f>
        <v/>
      </c>
      <c r="E2004" s="21" t="str">
        <f>IFERROR(VLOOKUP(Wedstrijden!F1927,Organisaties!$B$2:$G$500,5,FALSE),"")</f>
        <v/>
      </c>
      <c r="F2004" s="21" t="e">
        <f>IF(Wedstrijden!#REF!&lt;&gt;"",Wedstrijden!#REF!,"")</f>
        <v>#REF!</v>
      </c>
      <c r="G2004" s="21" t="e">
        <f>IF(Wedstrijden!#REF!="Indoor",1,0)</f>
        <v>#REF!</v>
      </c>
      <c r="H2004" s="21" t="e">
        <f>Wedstrijden!#REF!</f>
        <v>#REF!</v>
      </c>
      <c r="I2004" s="21" t="e">
        <f>IF(Wedstrijden!#REF!="Nee",0,IF(Wedstrijden!#REF!="Ja",1,""))</f>
        <v>#REF!</v>
      </c>
      <c r="J2004" s="21" t="e">
        <f>IF(Wedstrijden!#REF!&lt;&gt;"",Wedstrijden!#REF!,"")</f>
        <v>#REF!</v>
      </c>
      <c r="BJ2004" s="21">
        <f>IF(COUNTA(Wedstrijden!#REF!)&lt;&gt;0,1,"")</f>
        <v>1</v>
      </c>
      <c r="BK2004" s="21">
        <f t="shared" si="186"/>
        <v>2</v>
      </c>
      <c r="BL2004" s="21" t="e">
        <f>IF(Wedstrijden!#REF!="x","AA","")</f>
        <v>#REF!</v>
      </c>
      <c r="BM2004" s="21" t="e">
        <f>IF(Wedstrijden!#REF!="x","A","")</f>
        <v>#REF!</v>
      </c>
      <c r="BN2004" s="21" t="e">
        <f>IF(Wedstrijden!#REF!="x","B1","")</f>
        <v>#REF!</v>
      </c>
      <c r="BO2004" s="21" t="e">
        <f>IF(Wedstrijden!#REF!="x","BB","")</f>
        <v>#REF!</v>
      </c>
      <c r="BP2004" s="21" t="e">
        <f>IF(Wedstrijden!#REF!="x","B","")</f>
        <v>#REF!</v>
      </c>
      <c r="BQ2004" s="21" t="e">
        <f>IF(Wedstrijden!#REF!="x","L1","")</f>
        <v>#REF!</v>
      </c>
      <c r="BR2004" s="21" t="e">
        <f>IF(Wedstrijden!#REF!="x","L2","")</f>
        <v>#REF!</v>
      </c>
      <c r="BS2004" s="21" t="e">
        <f>IF(Wedstrijden!#REF!="x","M1","")</f>
        <v>#REF!</v>
      </c>
      <c r="BT2004" s="21" t="e">
        <f>IF(Wedstrijden!#REF!="x","M2","")</f>
        <v>#REF!</v>
      </c>
      <c r="BU2004" s="21" t="e">
        <f>IF(Wedstrijden!#REF!="x","Z1","")</f>
        <v>#REF!</v>
      </c>
      <c r="BV2004" s="21" t="e">
        <f>IF(Wedstrijden!#REF!="x","Z2","")</f>
        <v>#REF!</v>
      </c>
      <c r="BW2004" s="21">
        <f>IF(COUNTA(Wedstrijden!#REF!)&lt;&gt;0,1,"")</f>
        <v>1</v>
      </c>
      <c r="BX2004" s="21">
        <f t="shared" si="187"/>
        <v>1</v>
      </c>
      <c r="BY2004" s="21" t="e">
        <f>IF(Wedstrijden!#REF!="x","BB","")</f>
        <v>#REF!</v>
      </c>
      <c r="BZ2004" s="21" t="e">
        <f>IF(Wedstrijden!#REF!="x","B","")</f>
        <v>#REF!</v>
      </c>
      <c r="CA2004" s="21" t="e">
        <f>IF(Wedstrijden!#REF!="x","L1","")</f>
        <v>#REF!</v>
      </c>
      <c r="CB2004" s="21" t="e">
        <f>IF(Wedstrijden!#REF!="x","L2","")</f>
        <v>#REF!</v>
      </c>
      <c r="CC2004" s="21" t="e">
        <f>IF(Wedstrijden!#REF!="x","M1","")</f>
        <v>#REF!</v>
      </c>
      <c r="CD2004" s="21" t="e">
        <f>IF(Wedstrijden!#REF!="x","M2","")</f>
        <v>#REF!</v>
      </c>
      <c r="CE2004" s="21" t="e">
        <f>IF(Wedstrijden!#REF!="x","Z1","")</f>
        <v>#REF!</v>
      </c>
      <c r="CF2004" s="21" t="e">
        <f>IF(Wedstrijden!#REF!="x","Z2","")</f>
        <v>#REF!</v>
      </c>
      <c r="CG2004" s="21" t="e">
        <f>IF(Wedstrijden!#REF!="x","ZZL","")</f>
        <v>#REF!</v>
      </c>
      <c r="CL2004" s="21">
        <f>IF(COUNTA(Wedstrijden!#REF!)&lt;&gt;0,2,"")</f>
        <v>2</v>
      </c>
      <c r="CM2004" s="21">
        <f t="shared" si="188"/>
        <v>2</v>
      </c>
      <c r="CN2004" s="21" t="e">
        <f>IF(Wedstrijden!#REF!="x","AA","")</f>
        <v>#REF!</v>
      </c>
      <c r="CO2004" s="21" t="e">
        <f>IF(Wedstrijden!#REF!="x","A","")</f>
        <v>#REF!</v>
      </c>
      <c r="CP2004" s="21" t="e">
        <f>IF(Wedstrijden!#REF!="x","BB","")</f>
        <v>#REF!</v>
      </c>
      <c r="CQ2004" s="21" t="e">
        <f>IF(Wedstrijden!#REF!="x","B","")</f>
        <v>#REF!</v>
      </c>
      <c r="CR2004" s="21" t="e">
        <f>IF(Wedstrijden!#REF!="x","L","")</f>
        <v>#REF!</v>
      </c>
      <c r="CS2004" s="21" t="e">
        <f>IF(Wedstrijden!#REF!="x","M","")</f>
        <v>#REF!</v>
      </c>
      <c r="CT2004" s="21" t="e">
        <f>IF(Wedstrijden!#REF!="x","Z","")</f>
        <v>#REF!</v>
      </c>
      <c r="CU2004" s="21" t="e">
        <f>IF(Wedstrijden!#REF!="x","ZZ","")</f>
        <v>#REF!</v>
      </c>
      <c r="CV2004" s="21">
        <f>IF(COUNTA(Wedstrijden!#REF!)&lt;&gt;0,2,"")</f>
        <v>2</v>
      </c>
      <c r="CW2004" s="21">
        <f t="shared" si="189"/>
        <v>1</v>
      </c>
      <c r="CX2004" s="21" t="e">
        <f>IF(Wedstrijden!#REF!="x","BB","")</f>
        <v>#REF!</v>
      </c>
      <c r="CY2004" s="21" t="e">
        <f>IF(Wedstrijden!#REF!="x","B","")</f>
        <v>#REF!</v>
      </c>
      <c r="CZ2004" s="21" t="e">
        <f>IF(Wedstrijden!#REF!="x","L","")</f>
        <v>#REF!</v>
      </c>
      <c r="DA2004" s="21" t="e">
        <f>IF(Wedstrijden!#REF!="x","M","")</f>
        <v>#REF!</v>
      </c>
      <c r="DB2004" s="21" t="e">
        <f>IF(Wedstrijden!#REF!="x","Z","")</f>
        <v>#REF!</v>
      </c>
      <c r="DC2004" s="21" t="e">
        <f>IF(Wedstrijden!#REF!="x","ZZ","")</f>
        <v>#REF!</v>
      </c>
      <c r="DD2004" s="21" t="e">
        <f>IF(Wedstrijden!#REF!="x","1.40","")</f>
        <v>#REF!</v>
      </c>
      <c r="DE2004" s="21">
        <f>IF(COUNTA(Wedstrijden!#REF!)&lt;&gt;0,6,"")</f>
        <v>6</v>
      </c>
      <c r="DF2004" s="21">
        <f t="shared" si="190"/>
        <v>2</v>
      </c>
      <c r="DG2004" s="21" t="e">
        <f>IF(Wedstrijden!#REF!="x","L","")</f>
        <v>#REF!</v>
      </c>
      <c r="DH2004" s="21" t="e">
        <f>IF(Wedstrijden!#REF!="x","M","")</f>
        <v>#REF!</v>
      </c>
      <c r="DI2004" s="21" t="e">
        <f>IF(Wedstrijden!#REF!="x","Z","")</f>
        <v>#REF!</v>
      </c>
      <c r="DJ2004" s="21" t="e">
        <f>IF(Wedstrijden!#REF!="x","Z","")</f>
        <v>#REF!</v>
      </c>
      <c r="DK2004" s="21">
        <f>IF(COUNTA(Wedstrijden!#REF!)&lt;&gt;0,6,"")</f>
        <v>6</v>
      </c>
      <c r="DL2004" s="21">
        <f t="shared" si="191"/>
        <v>1</v>
      </c>
      <c r="DM2004" s="21" t="e">
        <f>IF(Wedstrijden!#REF!="x","L","")</f>
        <v>#REF!</v>
      </c>
      <c r="DN2004" s="21" t="e">
        <f>IF(Wedstrijden!#REF!="x","M","")</f>
        <v>#REF!</v>
      </c>
      <c r="DO2004" s="21" t="e">
        <f>IF(Wedstrijden!#REF!="x","Z","")</f>
        <v>#REF!</v>
      </c>
      <c r="DP2004" s="21" t="e">
        <f>IF(Wedstrijden!#REF!="x","Z","")</f>
        <v>#REF!</v>
      </c>
    </row>
    <row r="2005" spans="1:120" ht="14.4" x14ac:dyDescent="0.3">
      <c r="A2005" s="23">
        <f>Wedstrijden!B1928</f>
        <v>0</v>
      </c>
      <c r="B2005" s="21" t="str">
        <f>IFERROR(VLOOKUP(Wedstrijden!D1928,Wedstrijdlocaties!$B$2:$E$600,2,FALSE),"")</f>
        <v/>
      </c>
      <c r="C2005" s="21">
        <f>Wedstrijden!E1928</f>
        <v>0</v>
      </c>
      <c r="D2005" s="21" t="str">
        <f>IFERROR(VLOOKUP(Wedstrijden!F1928,Organisaties!$B$2:$C$500,2,FALSE),"")</f>
        <v/>
      </c>
      <c r="E2005" s="21" t="str">
        <f>IFERROR(VLOOKUP(Wedstrijden!F1928,Organisaties!$B$2:$G$500,5,FALSE),"")</f>
        <v/>
      </c>
      <c r="F2005" s="21" t="e">
        <f>IF(Wedstrijden!#REF!&lt;&gt;"",Wedstrijden!#REF!,"")</f>
        <v>#REF!</v>
      </c>
      <c r="G2005" s="21" t="e">
        <f>IF(Wedstrijden!#REF!="Indoor",1,0)</f>
        <v>#REF!</v>
      </c>
      <c r="H2005" s="21" t="e">
        <f>Wedstrijden!#REF!</f>
        <v>#REF!</v>
      </c>
      <c r="I2005" s="21" t="e">
        <f>IF(Wedstrijden!#REF!="Nee",0,IF(Wedstrijden!#REF!="Ja",1,""))</f>
        <v>#REF!</v>
      </c>
      <c r="J2005" s="21" t="e">
        <f>IF(Wedstrijden!#REF!&lt;&gt;"",Wedstrijden!#REF!,"")</f>
        <v>#REF!</v>
      </c>
      <c r="BJ2005" s="21">
        <f>IF(COUNTA(Wedstrijden!#REF!)&lt;&gt;0,1,"")</f>
        <v>1</v>
      </c>
      <c r="BK2005" s="21">
        <f t="shared" si="186"/>
        <v>2</v>
      </c>
      <c r="BL2005" s="21" t="e">
        <f>IF(Wedstrijden!#REF!="x","AA","")</f>
        <v>#REF!</v>
      </c>
      <c r="BM2005" s="21" t="e">
        <f>IF(Wedstrijden!#REF!="x","A","")</f>
        <v>#REF!</v>
      </c>
      <c r="BN2005" s="21" t="e">
        <f>IF(Wedstrijden!#REF!="x","B1","")</f>
        <v>#REF!</v>
      </c>
      <c r="BO2005" s="21" t="e">
        <f>IF(Wedstrijden!#REF!="x","BB","")</f>
        <v>#REF!</v>
      </c>
      <c r="BP2005" s="21" t="e">
        <f>IF(Wedstrijden!#REF!="x","B","")</f>
        <v>#REF!</v>
      </c>
      <c r="BQ2005" s="21" t="e">
        <f>IF(Wedstrijden!#REF!="x","L1","")</f>
        <v>#REF!</v>
      </c>
      <c r="BR2005" s="21" t="e">
        <f>IF(Wedstrijden!#REF!="x","L2","")</f>
        <v>#REF!</v>
      </c>
      <c r="BS2005" s="21" t="e">
        <f>IF(Wedstrijden!#REF!="x","M1","")</f>
        <v>#REF!</v>
      </c>
      <c r="BT2005" s="21" t="e">
        <f>IF(Wedstrijden!#REF!="x","M2","")</f>
        <v>#REF!</v>
      </c>
      <c r="BU2005" s="21" t="e">
        <f>IF(Wedstrijden!#REF!="x","Z1","")</f>
        <v>#REF!</v>
      </c>
      <c r="BV2005" s="21" t="e">
        <f>IF(Wedstrijden!#REF!="x","Z2","")</f>
        <v>#REF!</v>
      </c>
      <c r="BW2005" s="21">
        <f>IF(COUNTA(Wedstrijden!#REF!)&lt;&gt;0,1,"")</f>
        <v>1</v>
      </c>
      <c r="BX2005" s="21">
        <f t="shared" si="187"/>
        <v>1</v>
      </c>
      <c r="BY2005" s="21" t="e">
        <f>IF(Wedstrijden!#REF!="x","BB","")</f>
        <v>#REF!</v>
      </c>
      <c r="BZ2005" s="21" t="e">
        <f>IF(Wedstrijden!#REF!="x","B","")</f>
        <v>#REF!</v>
      </c>
      <c r="CA2005" s="21" t="e">
        <f>IF(Wedstrijden!#REF!="x","L1","")</f>
        <v>#REF!</v>
      </c>
      <c r="CB2005" s="21" t="e">
        <f>IF(Wedstrijden!#REF!="x","L2","")</f>
        <v>#REF!</v>
      </c>
      <c r="CC2005" s="21" t="e">
        <f>IF(Wedstrijden!#REF!="x","M1","")</f>
        <v>#REF!</v>
      </c>
      <c r="CD2005" s="21" t="e">
        <f>IF(Wedstrijden!#REF!="x","M2","")</f>
        <v>#REF!</v>
      </c>
      <c r="CE2005" s="21" t="e">
        <f>IF(Wedstrijden!#REF!="x","Z1","")</f>
        <v>#REF!</v>
      </c>
      <c r="CF2005" s="21" t="e">
        <f>IF(Wedstrijden!#REF!="x","Z2","")</f>
        <v>#REF!</v>
      </c>
      <c r="CG2005" s="21" t="e">
        <f>IF(Wedstrijden!#REF!="x","ZZL","")</f>
        <v>#REF!</v>
      </c>
      <c r="CL2005" s="21">
        <f>IF(COUNTA(Wedstrijden!#REF!)&lt;&gt;0,2,"")</f>
        <v>2</v>
      </c>
      <c r="CM2005" s="21">
        <f t="shared" si="188"/>
        <v>2</v>
      </c>
      <c r="CN2005" s="21" t="e">
        <f>IF(Wedstrijden!#REF!="x","AA","")</f>
        <v>#REF!</v>
      </c>
      <c r="CO2005" s="21" t="e">
        <f>IF(Wedstrijden!#REF!="x","A","")</f>
        <v>#REF!</v>
      </c>
      <c r="CP2005" s="21" t="e">
        <f>IF(Wedstrijden!#REF!="x","BB","")</f>
        <v>#REF!</v>
      </c>
      <c r="CQ2005" s="21" t="e">
        <f>IF(Wedstrijden!#REF!="x","B","")</f>
        <v>#REF!</v>
      </c>
      <c r="CR2005" s="21" t="e">
        <f>IF(Wedstrijden!#REF!="x","L","")</f>
        <v>#REF!</v>
      </c>
      <c r="CS2005" s="21" t="e">
        <f>IF(Wedstrijden!#REF!="x","M","")</f>
        <v>#REF!</v>
      </c>
      <c r="CT2005" s="21" t="e">
        <f>IF(Wedstrijden!#REF!="x","Z","")</f>
        <v>#REF!</v>
      </c>
      <c r="CU2005" s="21" t="e">
        <f>IF(Wedstrijden!#REF!="x","ZZ","")</f>
        <v>#REF!</v>
      </c>
      <c r="CV2005" s="21">
        <f>IF(COUNTA(Wedstrijden!#REF!)&lt;&gt;0,2,"")</f>
        <v>2</v>
      </c>
      <c r="CW2005" s="21">
        <f t="shared" si="189"/>
        <v>1</v>
      </c>
      <c r="CX2005" s="21" t="e">
        <f>IF(Wedstrijden!#REF!="x","BB","")</f>
        <v>#REF!</v>
      </c>
      <c r="CY2005" s="21" t="e">
        <f>IF(Wedstrijden!#REF!="x","B","")</f>
        <v>#REF!</v>
      </c>
      <c r="CZ2005" s="21" t="e">
        <f>IF(Wedstrijden!#REF!="x","L","")</f>
        <v>#REF!</v>
      </c>
      <c r="DA2005" s="21" t="e">
        <f>IF(Wedstrijden!#REF!="x","M","")</f>
        <v>#REF!</v>
      </c>
      <c r="DB2005" s="21" t="e">
        <f>IF(Wedstrijden!#REF!="x","Z","")</f>
        <v>#REF!</v>
      </c>
      <c r="DC2005" s="21" t="e">
        <f>IF(Wedstrijden!#REF!="x","ZZ","")</f>
        <v>#REF!</v>
      </c>
      <c r="DD2005" s="21" t="e">
        <f>IF(Wedstrijden!#REF!="x","1.40","")</f>
        <v>#REF!</v>
      </c>
      <c r="DE2005" s="21">
        <f>IF(COUNTA(Wedstrijden!#REF!)&lt;&gt;0,6,"")</f>
        <v>6</v>
      </c>
      <c r="DF2005" s="21">
        <f t="shared" si="190"/>
        <v>2</v>
      </c>
      <c r="DG2005" s="21" t="e">
        <f>IF(Wedstrijden!#REF!="x","L","")</f>
        <v>#REF!</v>
      </c>
      <c r="DH2005" s="21" t="e">
        <f>IF(Wedstrijden!#REF!="x","M","")</f>
        <v>#REF!</v>
      </c>
      <c r="DI2005" s="21" t="e">
        <f>IF(Wedstrijden!#REF!="x","Z","")</f>
        <v>#REF!</v>
      </c>
      <c r="DJ2005" s="21" t="e">
        <f>IF(Wedstrijden!#REF!="x","Z","")</f>
        <v>#REF!</v>
      </c>
      <c r="DK2005" s="21">
        <f>IF(COUNTA(Wedstrijden!#REF!)&lt;&gt;0,6,"")</f>
        <v>6</v>
      </c>
      <c r="DL2005" s="21">
        <f t="shared" si="191"/>
        <v>1</v>
      </c>
      <c r="DM2005" s="21" t="e">
        <f>IF(Wedstrijden!#REF!="x","L","")</f>
        <v>#REF!</v>
      </c>
      <c r="DN2005" s="21" t="e">
        <f>IF(Wedstrijden!#REF!="x","M","")</f>
        <v>#REF!</v>
      </c>
      <c r="DO2005" s="21" t="e">
        <f>IF(Wedstrijden!#REF!="x","Z","")</f>
        <v>#REF!</v>
      </c>
      <c r="DP2005" s="21" t="e">
        <f>IF(Wedstrijden!#REF!="x","Z","")</f>
        <v>#REF!</v>
      </c>
    </row>
    <row r="2006" spans="1:120" ht="14.4" x14ac:dyDescent="0.3">
      <c r="A2006" s="23">
        <f>Wedstrijden!B1929</f>
        <v>0</v>
      </c>
      <c r="B2006" s="21" t="str">
        <f>IFERROR(VLOOKUP(Wedstrijden!D1929,Wedstrijdlocaties!$B$2:$E$600,2,FALSE),"")</f>
        <v/>
      </c>
      <c r="C2006" s="21">
        <f>Wedstrijden!E1929</f>
        <v>0</v>
      </c>
      <c r="D2006" s="21" t="str">
        <f>IFERROR(VLOOKUP(Wedstrijden!F1929,Organisaties!$B$2:$C$500,2,FALSE),"")</f>
        <v/>
      </c>
      <c r="E2006" s="21" t="str">
        <f>IFERROR(VLOOKUP(Wedstrijden!F1929,Organisaties!$B$2:$G$500,5,FALSE),"")</f>
        <v/>
      </c>
      <c r="F2006" s="21" t="e">
        <f>IF(Wedstrijden!#REF!&lt;&gt;"",Wedstrijden!#REF!,"")</f>
        <v>#REF!</v>
      </c>
      <c r="G2006" s="21" t="e">
        <f>IF(Wedstrijden!#REF!="Indoor",1,0)</f>
        <v>#REF!</v>
      </c>
      <c r="H2006" s="21" t="e">
        <f>Wedstrijden!#REF!</f>
        <v>#REF!</v>
      </c>
      <c r="I2006" s="21" t="e">
        <f>IF(Wedstrijden!#REF!="Nee",0,IF(Wedstrijden!#REF!="Ja",1,""))</f>
        <v>#REF!</v>
      </c>
      <c r="J2006" s="21" t="e">
        <f>IF(Wedstrijden!#REF!&lt;&gt;"",Wedstrijden!#REF!,"")</f>
        <v>#REF!</v>
      </c>
      <c r="BJ2006" s="21">
        <f>IF(COUNTA(Wedstrijden!#REF!)&lt;&gt;0,1,"")</f>
        <v>1</v>
      </c>
      <c r="BK2006" s="21">
        <f t="shared" si="186"/>
        <v>2</v>
      </c>
      <c r="BL2006" s="21" t="e">
        <f>IF(Wedstrijden!#REF!="x","AA","")</f>
        <v>#REF!</v>
      </c>
      <c r="BM2006" s="21" t="e">
        <f>IF(Wedstrijden!#REF!="x","A","")</f>
        <v>#REF!</v>
      </c>
      <c r="BN2006" s="21" t="e">
        <f>IF(Wedstrijden!#REF!="x","B1","")</f>
        <v>#REF!</v>
      </c>
      <c r="BO2006" s="21" t="e">
        <f>IF(Wedstrijden!#REF!="x","BB","")</f>
        <v>#REF!</v>
      </c>
      <c r="BP2006" s="21" t="e">
        <f>IF(Wedstrijden!#REF!="x","B","")</f>
        <v>#REF!</v>
      </c>
      <c r="BQ2006" s="21" t="e">
        <f>IF(Wedstrijden!#REF!="x","L1","")</f>
        <v>#REF!</v>
      </c>
      <c r="BR2006" s="21" t="e">
        <f>IF(Wedstrijden!#REF!="x","L2","")</f>
        <v>#REF!</v>
      </c>
      <c r="BS2006" s="21" t="e">
        <f>IF(Wedstrijden!#REF!="x","M1","")</f>
        <v>#REF!</v>
      </c>
      <c r="BT2006" s="21" t="e">
        <f>IF(Wedstrijden!#REF!="x","M2","")</f>
        <v>#REF!</v>
      </c>
      <c r="BU2006" s="21" t="e">
        <f>IF(Wedstrijden!#REF!="x","Z1","")</f>
        <v>#REF!</v>
      </c>
      <c r="BV2006" s="21" t="e">
        <f>IF(Wedstrijden!#REF!="x","Z2","")</f>
        <v>#REF!</v>
      </c>
      <c r="BW2006" s="21">
        <f>IF(COUNTA(Wedstrijden!#REF!)&lt;&gt;0,1,"")</f>
        <v>1</v>
      </c>
      <c r="BX2006" s="21">
        <f t="shared" si="187"/>
        <v>1</v>
      </c>
      <c r="BY2006" s="21" t="e">
        <f>IF(Wedstrijden!#REF!="x","BB","")</f>
        <v>#REF!</v>
      </c>
      <c r="BZ2006" s="21" t="e">
        <f>IF(Wedstrijden!#REF!="x","B","")</f>
        <v>#REF!</v>
      </c>
      <c r="CA2006" s="21" t="e">
        <f>IF(Wedstrijden!#REF!="x","L1","")</f>
        <v>#REF!</v>
      </c>
      <c r="CB2006" s="21" t="e">
        <f>IF(Wedstrijden!#REF!="x","L2","")</f>
        <v>#REF!</v>
      </c>
      <c r="CC2006" s="21" t="e">
        <f>IF(Wedstrijden!#REF!="x","M1","")</f>
        <v>#REF!</v>
      </c>
      <c r="CD2006" s="21" t="e">
        <f>IF(Wedstrijden!#REF!="x","M2","")</f>
        <v>#REF!</v>
      </c>
      <c r="CE2006" s="21" t="e">
        <f>IF(Wedstrijden!#REF!="x","Z1","")</f>
        <v>#REF!</v>
      </c>
      <c r="CF2006" s="21" t="e">
        <f>IF(Wedstrijden!#REF!="x","Z2","")</f>
        <v>#REF!</v>
      </c>
      <c r="CG2006" s="21" t="e">
        <f>IF(Wedstrijden!#REF!="x","ZZL","")</f>
        <v>#REF!</v>
      </c>
      <c r="CL2006" s="21">
        <f>IF(COUNTA(Wedstrijden!#REF!)&lt;&gt;0,2,"")</f>
        <v>2</v>
      </c>
      <c r="CM2006" s="21">
        <f t="shared" si="188"/>
        <v>2</v>
      </c>
      <c r="CN2006" s="21" t="e">
        <f>IF(Wedstrijden!#REF!="x","AA","")</f>
        <v>#REF!</v>
      </c>
      <c r="CO2006" s="21" t="e">
        <f>IF(Wedstrijden!#REF!="x","A","")</f>
        <v>#REF!</v>
      </c>
      <c r="CP2006" s="21" t="e">
        <f>IF(Wedstrijden!#REF!="x","BB","")</f>
        <v>#REF!</v>
      </c>
      <c r="CQ2006" s="21" t="e">
        <f>IF(Wedstrijden!#REF!="x","B","")</f>
        <v>#REF!</v>
      </c>
      <c r="CR2006" s="21" t="e">
        <f>IF(Wedstrijden!#REF!="x","L","")</f>
        <v>#REF!</v>
      </c>
      <c r="CS2006" s="21" t="e">
        <f>IF(Wedstrijden!#REF!="x","M","")</f>
        <v>#REF!</v>
      </c>
      <c r="CT2006" s="21" t="e">
        <f>IF(Wedstrijden!#REF!="x","Z","")</f>
        <v>#REF!</v>
      </c>
      <c r="CU2006" s="21" t="e">
        <f>IF(Wedstrijden!#REF!="x","ZZ","")</f>
        <v>#REF!</v>
      </c>
      <c r="CV2006" s="21">
        <f>IF(COUNTA(Wedstrijden!#REF!)&lt;&gt;0,2,"")</f>
        <v>2</v>
      </c>
      <c r="CW2006" s="21">
        <f t="shared" si="189"/>
        <v>1</v>
      </c>
      <c r="CX2006" s="21" t="e">
        <f>IF(Wedstrijden!#REF!="x","BB","")</f>
        <v>#REF!</v>
      </c>
      <c r="CY2006" s="21" t="e">
        <f>IF(Wedstrijden!#REF!="x","B","")</f>
        <v>#REF!</v>
      </c>
      <c r="CZ2006" s="21" t="e">
        <f>IF(Wedstrijden!#REF!="x","L","")</f>
        <v>#REF!</v>
      </c>
      <c r="DA2006" s="21" t="e">
        <f>IF(Wedstrijden!#REF!="x","M","")</f>
        <v>#REF!</v>
      </c>
      <c r="DB2006" s="21" t="e">
        <f>IF(Wedstrijden!#REF!="x","Z","")</f>
        <v>#REF!</v>
      </c>
      <c r="DC2006" s="21" t="e">
        <f>IF(Wedstrijden!#REF!="x","ZZ","")</f>
        <v>#REF!</v>
      </c>
      <c r="DD2006" s="21" t="e">
        <f>IF(Wedstrijden!#REF!="x","1.40","")</f>
        <v>#REF!</v>
      </c>
      <c r="DE2006" s="21">
        <f>IF(COUNTA(Wedstrijden!#REF!)&lt;&gt;0,6,"")</f>
        <v>6</v>
      </c>
      <c r="DF2006" s="21">
        <f t="shared" si="190"/>
        <v>2</v>
      </c>
      <c r="DG2006" s="21" t="e">
        <f>IF(Wedstrijden!#REF!="x","L","")</f>
        <v>#REF!</v>
      </c>
      <c r="DH2006" s="21" t="e">
        <f>IF(Wedstrijden!#REF!="x","M","")</f>
        <v>#REF!</v>
      </c>
      <c r="DI2006" s="21" t="e">
        <f>IF(Wedstrijden!#REF!="x","Z","")</f>
        <v>#REF!</v>
      </c>
      <c r="DJ2006" s="21" t="e">
        <f>IF(Wedstrijden!#REF!="x","Z","")</f>
        <v>#REF!</v>
      </c>
      <c r="DK2006" s="21">
        <f>IF(COUNTA(Wedstrijden!#REF!)&lt;&gt;0,6,"")</f>
        <v>6</v>
      </c>
      <c r="DL2006" s="21">
        <f t="shared" si="191"/>
        <v>1</v>
      </c>
      <c r="DM2006" s="21" t="e">
        <f>IF(Wedstrijden!#REF!="x","L","")</f>
        <v>#REF!</v>
      </c>
      <c r="DN2006" s="21" t="e">
        <f>IF(Wedstrijden!#REF!="x","M","")</f>
        <v>#REF!</v>
      </c>
      <c r="DO2006" s="21" t="e">
        <f>IF(Wedstrijden!#REF!="x","Z","")</f>
        <v>#REF!</v>
      </c>
      <c r="DP2006" s="21" t="e">
        <f>IF(Wedstrijden!#REF!="x","Z","")</f>
        <v>#REF!</v>
      </c>
    </row>
    <row r="2007" spans="1:120" ht="14.4" x14ac:dyDescent="0.3">
      <c r="A2007" s="23">
        <f>Wedstrijden!B1930</f>
        <v>0</v>
      </c>
      <c r="B2007" s="21" t="str">
        <f>IFERROR(VLOOKUP(Wedstrijden!D1930,Wedstrijdlocaties!$B$2:$E$600,2,FALSE),"")</f>
        <v/>
      </c>
      <c r="C2007" s="21">
        <f>Wedstrijden!E1930</f>
        <v>0</v>
      </c>
      <c r="D2007" s="21" t="str">
        <f>IFERROR(VLOOKUP(Wedstrijden!F1930,Organisaties!$B$2:$C$500,2,FALSE),"")</f>
        <v/>
      </c>
      <c r="E2007" s="21" t="str">
        <f>IFERROR(VLOOKUP(Wedstrijden!F1930,Organisaties!$B$2:$G$500,5,FALSE),"")</f>
        <v/>
      </c>
      <c r="F2007" s="21" t="e">
        <f>IF(Wedstrijden!#REF!&lt;&gt;"",Wedstrijden!#REF!,"")</f>
        <v>#REF!</v>
      </c>
      <c r="G2007" s="21" t="e">
        <f>IF(Wedstrijden!#REF!="Indoor",1,0)</f>
        <v>#REF!</v>
      </c>
      <c r="H2007" s="21" t="e">
        <f>Wedstrijden!#REF!</f>
        <v>#REF!</v>
      </c>
      <c r="I2007" s="21" t="e">
        <f>IF(Wedstrijden!#REF!="Nee",0,IF(Wedstrijden!#REF!="Ja",1,""))</f>
        <v>#REF!</v>
      </c>
      <c r="J2007" s="21" t="e">
        <f>IF(Wedstrijden!#REF!&lt;&gt;"",Wedstrijden!#REF!,"")</f>
        <v>#REF!</v>
      </c>
      <c r="BJ2007" s="21">
        <f>IF(COUNTA(Wedstrijden!#REF!)&lt;&gt;0,1,"")</f>
        <v>1</v>
      </c>
      <c r="BK2007" s="21">
        <f t="shared" si="186"/>
        <v>2</v>
      </c>
      <c r="BL2007" s="21" t="e">
        <f>IF(Wedstrijden!#REF!="x","AA","")</f>
        <v>#REF!</v>
      </c>
      <c r="BM2007" s="21" t="e">
        <f>IF(Wedstrijden!#REF!="x","A","")</f>
        <v>#REF!</v>
      </c>
      <c r="BN2007" s="21" t="e">
        <f>IF(Wedstrijden!#REF!="x","B1","")</f>
        <v>#REF!</v>
      </c>
      <c r="BO2007" s="21" t="e">
        <f>IF(Wedstrijden!#REF!="x","BB","")</f>
        <v>#REF!</v>
      </c>
      <c r="BP2007" s="21" t="e">
        <f>IF(Wedstrijden!#REF!="x","B","")</f>
        <v>#REF!</v>
      </c>
      <c r="BQ2007" s="21" t="e">
        <f>IF(Wedstrijden!#REF!="x","L1","")</f>
        <v>#REF!</v>
      </c>
      <c r="BR2007" s="21" t="e">
        <f>IF(Wedstrijden!#REF!="x","L2","")</f>
        <v>#REF!</v>
      </c>
      <c r="BS2007" s="21" t="e">
        <f>IF(Wedstrijden!#REF!="x","M1","")</f>
        <v>#REF!</v>
      </c>
      <c r="BT2007" s="21" t="e">
        <f>IF(Wedstrijden!#REF!="x","M2","")</f>
        <v>#REF!</v>
      </c>
      <c r="BU2007" s="21" t="e">
        <f>IF(Wedstrijden!#REF!="x","Z1","")</f>
        <v>#REF!</v>
      </c>
      <c r="BV2007" s="21" t="e">
        <f>IF(Wedstrijden!#REF!="x","Z2","")</f>
        <v>#REF!</v>
      </c>
      <c r="BW2007" s="21">
        <f>IF(COUNTA(Wedstrijden!#REF!)&lt;&gt;0,1,"")</f>
        <v>1</v>
      </c>
      <c r="BX2007" s="21">
        <f t="shared" si="187"/>
        <v>1</v>
      </c>
      <c r="BY2007" s="21" t="e">
        <f>IF(Wedstrijden!#REF!="x","BB","")</f>
        <v>#REF!</v>
      </c>
      <c r="BZ2007" s="21" t="e">
        <f>IF(Wedstrijden!#REF!="x","B","")</f>
        <v>#REF!</v>
      </c>
      <c r="CA2007" s="21" t="e">
        <f>IF(Wedstrijden!#REF!="x","L1","")</f>
        <v>#REF!</v>
      </c>
      <c r="CB2007" s="21" t="e">
        <f>IF(Wedstrijden!#REF!="x","L2","")</f>
        <v>#REF!</v>
      </c>
      <c r="CC2007" s="21" t="e">
        <f>IF(Wedstrijden!#REF!="x","M1","")</f>
        <v>#REF!</v>
      </c>
      <c r="CD2007" s="21" t="e">
        <f>IF(Wedstrijden!#REF!="x","M2","")</f>
        <v>#REF!</v>
      </c>
      <c r="CE2007" s="21" t="e">
        <f>IF(Wedstrijden!#REF!="x","Z1","")</f>
        <v>#REF!</v>
      </c>
      <c r="CF2007" s="21" t="e">
        <f>IF(Wedstrijden!#REF!="x","Z2","")</f>
        <v>#REF!</v>
      </c>
      <c r="CG2007" s="21" t="e">
        <f>IF(Wedstrijden!#REF!="x","ZZL","")</f>
        <v>#REF!</v>
      </c>
      <c r="CL2007" s="21">
        <f>IF(COUNTA(Wedstrijden!#REF!)&lt;&gt;0,2,"")</f>
        <v>2</v>
      </c>
      <c r="CM2007" s="21">
        <f t="shared" si="188"/>
        <v>2</v>
      </c>
      <c r="CN2007" s="21" t="e">
        <f>IF(Wedstrijden!#REF!="x","AA","")</f>
        <v>#REF!</v>
      </c>
      <c r="CO2007" s="21" t="e">
        <f>IF(Wedstrijden!#REF!="x","A","")</f>
        <v>#REF!</v>
      </c>
      <c r="CP2007" s="21" t="e">
        <f>IF(Wedstrijden!#REF!="x","BB","")</f>
        <v>#REF!</v>
      </c>
      <c r="CQ2007" s="21" t="e">
        <f>IF(Wedstrijden!#REF!="x","B","")</f>
        <v>#REF!</v>
      </c>
      <c r="CR2007" s="21" t="e">
        <f>IF(Wedstrijden!#REF!="x","L","")</f>
        <v>#REF!</v>
      </c>
      <c r="CS2007" s="21" t="e">
        <f>IF(Wedstrijden!#REF!="x","M","")</f>
        <v>#REF!</v>
      </c>
      <c r="CT2007" s="21" t="e">
        <f>IF(Wedstrijden!#REF!="x","Z","")</f>
        <v>#REF!</v>
      </c>
      <c r="CU2007" s="21" t="e">
        <f>IF(Wedstrijden!#REF!="x","ZZ","")</f>
        <v>#REF!</v>
      </c>
      <c r="CV2007" s="21">
        <f>IF(COUNTA(Wedstrijden!#REF!)&lt;&gt;0,2,"")</f>
        <v>2</v>
      </c>
      <c r="CW2007" s="21">
        <f t="shared" si="189"/>
        <v>1</v>
      </c>
      <c r="CX2007" s="21" t="e">
        <f>IF(Wedstrijden!#REF!="x","BB","")</f>
        <v>#REF!</v>
      </c>
      <c r="CY2007" s="21" t="e">
        <f>IF(Wedstrijden!#REF!="x","B","")</f>
        <v>#REF!</v>
      </c>
      <c r="CZ2007" s="21" t="e">
        <f>IF(Wedstrijden!#REF!="x","L","")</f>
        <v>#REF!</v>
      </c>
      <c r="DA2007" s="21" t="e">
        <f>IF(Wedstrijden!#REF!="x","M","")</f>
        <v>#REF!</v>
      </c>
      <c r="DB2007" s="21" t="e">
        <f>IF(Wedstrijden!#REF!="x","Z","")</f>
        <v>#REF!</v>
      </c>
      <c r="DC2007" s="21" t="e">
        <f>IF(Wedstrijden!#REF!="x","ZZ","")</f>
        <v>#REF!</v>
      </c>
      <c r="DD2007" s="21" t="e">
        <f>IF(Wedstrijden!#REF!="x","1.40","")</f>
        <v>#REF!</v>
      </c>
      <c r="DE2007" s="21">
        <f>IF(COUNTA(Wedstrijden!#REF!)&lt;&gt;0,6,"")</f>
        <v>6</v>
      </c>
      <c r="DF2007" s="21">
        <f t="shared" si="190"/>
        <v>2</v>
      </c>
      <c r="DG2007" s="21" t="e">
        <f>IF(Wedstrijden!#REF!="x","L","")</f>
        <v>#REF!</v>
      </c>
      <c r="DH2007" s="21" t="e">
        <f>IF(Wedstrijden!#REF!="x","M","")</f>
        <v>#REF!</v>
      </c>
      <c r="DI2007" s="21" t="e">
        <f>IF(Wedstrijden!#REF!="x","Z","")</f>
        <v>#REF!</v>
      </c>
      <c r="DJ2007" s="21" t="e">
        <f>IF(Wedstrijden!#REF!="x","Z","")</f>
        <v>#REF!</v>
      </c>
      <c r="DK2007" s="21">
        <f>IF(COUNTA(Wedstrijden!#REF!)&lt;&gt;0,6,"")</f>
        <v>6</v>
      </c>
      <c r="DL2007" s="21">
        <f t="shared" si="191"/>
        <v>1</v>
      </c>
      <c r="DM2007" s="21" t="e">
        <f>IF(Wedstrijden!#REF!="x","L","")</f>
        <v>#REF!</v>
      </c>
      <c r="DN2007" s="21" t="e">
        <f>IF(Wedstrijden!#REF!="x","M","")</f>
        <v>#REF!</v>
      </c>
      <c r="DO2007" s="21" t="e">
        <f>IF(Wedstrijden!#REF!="x","Z","")</f>
        <v>#REF!</v>
      </c>
      <c r="DP2007" s="21" t="e">
        <f>IF(Wedstrijden!#REF!="x","Z","")</f>
        <v>#REF!</v>
      </c>
    </row>
    <row r="2008" spans="1:120" ht="14.4" x14ac:dyDescent="0.3">
      <c r="A2008" s="23">
        <f>Wedstrijden!B1931</f>
        <v>0</v>
      </c>
      <c r="B2008" s="21" t="str">
        <f>IFERROR(VLOOKUP(Wedstrijden!D1931,Wedstrijdlocaties!$B$2:$E$600,2,FALSE),"")</f>
        <v/>
      </c>
      <c r="C2008" s="21">
        <f>Wedstrijden!E1931</f>
        <v>0</v>
      </c>
      <c r="D2008" s="21" t="str">
        <f>IFERROR(VLOOKUP(Wedstrijden!F1931,Organisaties!$B$2:$C$500,2,FALSE),"")</f>
        <v/>
      </c>
      <c r="E2008" s="21" t="str">
        <f>IFERROR(VLOOKUP(Wedstrijden!F1931,Organisaties!$B$2:$G$500,5,FALSE),"")</f>
        <v/>
      </c>
      <c r="F2008" s="21" t="e">
        <f>IF(Wedstrijden!#REF!&lt;&gt;"",Wedstrijden!#REF!,"")</f>
        <v>#REF!</v>
      </c>
      <c r="G2008" s="21" t="e">
        <f>IF(Wedstrijden!#REF!="Indoor",1,0)</f>
        <v>#REF!</v>
      </c>
      <c r="H2008" s="21" t="e">
        <f>Wedstrijden!#REF!</f>
        <v>#REF!</v>
      </c>
      <c r="I2008" s="21" t="e">
        <f>IF(Wedstrijden!#REF!="Nee",0,IF(Wedstrijden!#REF!="Ja",1,""))</f>
        <v>#REF!</v>
      </c>
      <c r="J2008" s="21" t="e">
        <f>IF(Wedstrijden!#REF!&lt;&gt;"",Wedstrijden!#REF!,"")</f>
        <v>#REF!</v>
      </c>
      <c r="BJ2008" s="21">
        <f>IF(COUNTA(Wedstrijden!#REF!)&lt;&gt;0,1,"")</f>
        <v>1</v>
      </c>
      <c r="BK2008" s="21">
        <f t="shared" si="186"/>
        <v>2</v>
      </c>
      <c r="BL2008" s="21" t="e">
        <f>IF(Wedstrijden!#REF!="x","AA","")</f>
        <v>#REF!</v>
      </c>
      <c r="BM2008" s="21" t="e">
        <f>IF(Wedstrijden!#REF!="x","A","")</f>
        <v>#REF!</v>
      </c>
      <c r="BN2008" s="21" t="e">
        <f>IF(Wedstrijden!#REF!="x","B1","")</f>
        <v>#REF!</v>
      </c>
      <c r="BO2008" s="21" t="e">
        <f>IF(Wedstrijden!#REF!="x","BB","")</f>
        <v>#REF!</v>
      </c>
      <c r="BP2008" s="21" t="e">
        <f>IF(Wedstrijden!#REF!="x","B","")</f>
        <v>#REF!</v>
      </c>
      <c r="BQ2008" s="21" t="e">
        <f>IF(Wedstrijden!#REF!="x","L1","")</f>
        <v>#REF!</v>
      </c>
      <c r="BR2008" s="21" t="e">
        <f>IF(Wedstrijden!#REF!="x","L2","")</f>
        <v>#REF!</v>
      </c>
      <c r="BS2008" s="21" t="e">
        <f>IF(Wedstrijden!#REF!="x","M1","")</f>
        <v>#REF!</v>
      </c>
      <c r="BT2008" s="21" t="e">
        <f>IF(Wedstrijden!#REF!="x","M2","")</f>
        <v>#REF!</v>
      </c>
      <c r="BU2008" s="21" t="e">
        <f>IF(Wedstrijden!#REF!="x","Z1","")</f>
        <v>#REF!</v>
      </c>
      <c r="BV2008" s="21" t="e">
        <f>IF(Wedstrijden!#REF!="x","Z2","")</f>
        <v>#REF!</v>
      </c>
      <c r="BW2008" s="21">
        <f>IF(COUNTA(Wedstrijden!#REF!)&lt;&gt;0,1,"")</f>
        <v>1</v>
      </c>
      <c r="BX2008" s="21">
        <f t="shared" si="187"/>
        <v>1</v>
      </c>
      <c r="BY2008" s="21" t="e">
        <f>IF(Wedstrijden!#REF!="x","BB","")</f>
        <v>#REF!</v>
      </c>
      <c r="BZ2008" s="21" t="e">
        <f>IF(Wedstrijden!#REF!="x","B","")</f>
        <v>#REF!</v>
      </c>
      <c r="CA2008" s="21" t="e">
        <f>IF(Wedstrijden!#REF!="x","L1","")</f>
        <v>#REF!</v>
      </c>
      <c r="CB2008" s="21" t="e">
        <f>IF(Wedstrijden!#REF!="x","L2","")</f>
        <v>#REF!</v>
      </c>
      <c r="CC2008" s="21" t="e">
        <f>IF(Wedstrijden!#REF!="x","M1","")</f>
        <v>#REF!</v>
      </c>
      <c r="CD2008" s="21" t="e">
        <f>IF(Wedstrijden!#REF!="x","M2","")</f>
        <v>#REF!</v>
      </c>
      <c r="CE2008" s="21" t="e">
        <f>IF(Wedstrijden!#REF!="x","Z1","")</f>
        <v>#REF!</v>
      </c>
      <c r="CF2008" s="21" t="e">
        <f>IF(Wedstrijden!#REF!="x","Z2","")</f>
        <v>#REF!</v>
      </c>
      <c r="CG2008" s="21" t="e">
        <f>IF(Wedstrijden!#REF!="x","ZZL","")</f>
        <v>#REF!</v>
      </c>
      <c r="CL2008" s="21">
        <f>IF(COUNTA(Wedstrijden!#REF!)&lt;&gt;0,2,"")</f>
        <v>2</v>
      </c>
      <c r="CM2008" s="21">
        <f t="shared" si="188"/>
        <v>2</v>
      </c>
      <c r="CN2008" s="21" t="e">
        <f>IF(Wedstrijden!#REF!="x","AA","")</f>
        <v>#REF!</v>
      </c>
      <c r="CO2008" s="21" t="e">
        <f>IF(Wedstrijden!#REF!="x","A","")</f>
        <v>#REF!</v>
      </c>
      <c r="CP2008" s="21" t="e">
        <f>IF(Wedstrijden!#REF!="x","BB","")</f>
        <v>#REF!</v>
      </c>
      <c r="CQ2008" s="21" t="e">
        <f>IF(Wedstrijden!#REF!="x","B","")</f>
        <v>#REF!</v>
      </c>
      <c r="CR2008" s="21" t="e">
        <f>IF(Wedstrijden!#REF!="x","L","")</f>
        <v>#REF!</v>
      </c>
      <c r="CS2008" s="21" t="e">
        <f>IF(Wedstrijden!#REF!="x","M","")</f>
        <v>#REF!</v>
      </c>
      <c r="CT2008" s="21" t="e">
        <f>IF(Wedstrijden!#REF!="x","Z","")</f>
        <v>#REF!</v>
      </c>
      <c r="CU2008" s="21" t="e">
        <f>IF(Wedstrijden!#REF!="x","ZZ","")</f>
        <v>#REF!</v>
      </c>
      <c r="CV2008" s="21">
        <f>IF(COUNTA(Wedstrijden!#REF!)&lt;&gt;0,2,"")</f>
        <v>2</v>
      </c>
      <c r="CW2008" s="21">
        <f t="shared" si="189"/>
        <v>1</v>
      </c>
      <c r="CX2008" s="21" t="e">
        <f>IF(Wedstrijden!#REF!="x","BB","")</f>
        <v>#REF!</v>
      </c>
      <c r="CY2008" s="21" t="e">
        <f>IF(Wedstrijden!#REF!="x","B","")</f>
        <v>#REF!</v>
      </c>
      <c r="CZ2008" s="21" t="e">
        <f>IF(Wedstrijden!#REF!="x","L","")</f>
        <v>#REF!</v>
      </c>
      <c r="DA2008" s="21" t="e">
        <f>IF(Wedstrijden!#REF!="x","M","")</f>
        <v>#REF!</v>
      </c>
      <c r="DB2008" s="21" t="e">
        <f>IF(Wedstrijden!#REF!="x","Z","")</f>
        <v>#REF!</v>
      </c>
      <c r="DC2008" s="21" t="e">
        <f>IF(Wedstrijden!#REF!="x","ZZ","")</f>
        <v>#REF!</v>
      </c>
      <c r="DD2008" s="21" t="e">
        <f>IF(Wedstrijden!#REF!="x","1.40","")</f>
        <v>#REF!</v>
      </c>
      <c r="DE2008" s="21">
        <f>IF(COUNTA(Wedstrijden!#REF!)&lt;&gt;0,6,"")</f>
        <v>6</v>
      </c>
      <c r="DF2008" s="21">
        <f t="shared" si="190"/>
        <v>2</v>
      </c>
      <c r="DG2008" s="21" t="e">
        <f>IF(Wedstrijden!#REF!="x","L","")</f>
        <v>#REF!</v>
      </c>
      <c r="DH2008" s="21" t="e">
        <f>IF(Wedstrijden!#REF!="x","M","")</f>
        <v>#REF!</v>
      </c>
      <c r="DI2008" s="21" t="e">
        <f>IF(Wedstrijden!#REF!="x","Z","")</f>
        <v>#REF!</v>
      </c>
      <c r="DJ2008" s="21" t="e">
        <f>IF(Wedstrijden!#REF!="x","Z","")</f>
        <v>#REF!</v>
      </c>
      <c r="DK2008" s="21">
        <f>IF(COUNTA(Wedstrijden!#REF!)&lt;&gt;0,6,"")</f>
        <v>6</v>
      </c>
      <c r="DL2008" s="21">
        <f t="shared" si="191"/>
        <v>1</v>
      </c>
      <c r="DM2008" s="21" t="e">
        <f>IF(Wedstrijden!#REF!="x","L","")</f>
        <v>#REF!</v>
      </c>
      <c r="DN2008" s="21" t="e">
        <f>IF(Wedstrijden!#REF!="x","M","")</f>
        <v>#REF!</v>
      </c>
      <c r="DO2008" s="21" t="e">
        <f>IF(Wedstrijden!#REF!="x","Z","")</f>
        <v>#REF!</v>
      </c>
      <c r="DP2008" s="21" t="e">
        <f>IF(Wedstrijden!#REF!="x","Z","")</f>
        <v>#REF!</v>
      </c>
    </row>
    <row r="2009" spans="1:120" ht="14.4" x14ac:dyDescent="0.3">
      <c r="A2009" s="23">
        <f>Wedstrijden!B1932</f>
        <v>0</v>
      </c>
      <c r="B2009" s="21" t="str">
        <f>IFERROR(VLOOKUP(Wedstrijden!D1932,Wedstrijdlocaties!$B$2:$E$600,2,FALSE),"")</f>
        <v/>
      </c>
      <c r="C2009" s="21">
        <f>Wedstrijden!E1932</f>
        <v>0</v>
      </c>
      <c r="D2009" s="21" t="str">
        <f>IFERROR(VLOOKUP(Wedstrijden!F1932,Organisaties!$B$2:$C$500,2,FALSE),"")</f>
        <v/>
      </c>
      <c r="E2009" s="21" t="str">
        <f>IFERROR(VLOOKUP(Wedstrijden!F1932,Organisaties!$B$2:$G$500,5,FALSE),"")</f>
        <v/>
      </c>
      <c r="F2009" s="21" t="e">
        <f>IF(Wedstrijden!#REF!&lt;&gt;"",Wedstrijden!#REF!,"")</f>
        <v>#REF!</v>
      </c>
      <c r="G2009" s="21" t="e">
        <f>IF(Wedstrijden!#REF!="Indoor",1,0)</f>
        <v>#REF!</v>
      </c>
      <c r="H2009" s="21" t="e">
        <f>Wedstrijden!#REF!</f>
        <v>#REF!</v>
      </c>
      <c r="I2009" s="21" t="e">
        <f>IF(Wedstrijden!#REF!="Nee",0,IF(Wedstrijden!#REF!="Ja",1,""))</f>
        <v>#REF!</v>
      </c>
      <c r="J2009" s="21" t="e">
        <f>IF(Wedstrijden!#REF!&lt;&gt;"",Wedstrijden!#REF!,"")</f>
        <v>#REF!</v>
      </c>
      <c r="BJ2009" s="21">
        <f>IF(COUNTA(Wedstrijden!#REF!)&lt;&gt;0,1,"")</f>
        <v>1</v>
      </c>
      <c r="BK2009" s="21">
        <f t="shared" si="186"/>
        <v>2</v>
      </c>
      <c r="BL2009" s="21" t="e">
        <f>IF(Wedstrijden!#REF!="x","AA","")</f>
        <v>#REF!</v>
      </c>
      <c r="BM2009" s="21" t="e">
        <f>IF(Wedstrijden!#REF!="x","A","")</f>
        <v>#REF!</v>
      </c>
      <c r="BN2009" s="21" t="e">
        <f>IF(Wedstrijden!#REF!="x","B1","")</f>
        <v>#REF!</v>
      </c>
      <c r="BO2009" s="21" t="e">
        <f>IF(Wedstrijden!#REF!="x","BB","")</f>
        <v>#REF!</v>
      </c>
      <c r="BP2009" s="21" t="e">
        <f>IF(Wedstrijden!#REF!="x","B","")</f>
        <v>#REF!</v>
      </c>
      <c r="BQ2009" s="21" t="e">
        <f>IF(Wedstrijden!#REF!="x","L1","")</f>
        <v>#REF!</v>
      </c>
      <c r="BR2009" s="21" t="e">
        <f>IF(Wedstrijden!#REF!="x","L2","")</f>
        <v>#REF!</v>
      </c>
      <c r="BS2009" s="21" t="e">
        <f>IF(Wedstrijden!#REF!="x","M1","")</f>
        <v>#REF!</v>
      </c>
      <c r="BT2009" s="21" t="e">
        <f>IF(Wedstrijden!#REF!="x","M2","")</f>
        <v>#REF!</v>
      </c>
      <c r="BU2009" s="21" t="e">
        <f>IF(Wedstrijden!#REF!="x","Z1","")</f>
        <v>#REF!</v>
      </c>
      <c r="BV2009" s="21" t="e">
        <f>IF(Wedstrijden!#REF!="x","Z2","")</f>
        <v>#REF!</v>
      </c>
      <c r="BW2009" s="21">
        <f>IF(COUNTA(Wedstrijden!#REF!)&lt;&gt;0,1,"")</f>
        <v>1</v>
      </c>
      <c r="BX2009" s="21">
        <f t="shared" si="187"/>
        <v>1</v>
      </c>
      <c r="BY2009" s="21" t="e">
        <f>IF(Wedstrijden!#REF!="x","BB","")</f>
        <v>#REF!</v>
      </c>
      <c r="BZ2009" s="21" t="e">
        <f>IF(Wedstrijden!#REF!="x","B","")</f>
        <v>#REF!</v>
      </c>
      <c r="CA2009" s="21" t="e">
        <f>IF(Wedstrijden!#REF!="x","L1","")</f>
        <v>#REF!</v>
      </c>
      <c r="CB2009" s="21" t="e">
        <f>IF(Wedstrijden!#REF!="x","L2","")</f>
        <v>#REF!</v>
      </c>
      <c r="CC2009" s="21" t="e">
        <f>IF(Wedstrijden!#REF!="x","M1","")</f>
        <v>#REF!</v>
      </c>
      <c r="CD2009" s="21" t="e">
        <f>IF(Wedstrijden!#REF!="x","M2","")</f>
        <v>#REF!</v>
      </c>
      <c r="CE2009" s="21" t="e">
        <f>IF(Wedstrijden!#REF!="x","Z1","")</f>
        <v>#REF!</v>
      </c>
      <c r="CF2009" s="21" t="e">
        <f>IF(Wedstrijden!#REF!="x","Z2","")</f>
        <v>#REF!</v>
      </c>
      <c r="CG2009" s="21" t="e">
        <f>IF(Wedstrijden!#REF!="x","ZZL","")</f>
        <v>#REF!</v>
      </c>
      <c r="CL2009" s="21">
        <f>IF(COUNTA(Wedstrijden!#REF!)&lt;&gt;0,2,"")</f>
        <v>2</v>
      </c>
      <c r="CM2009" s="21">
        <f t="shared" si="188"/>
        <v>2</v>
      </c>
      <c r="CN2009" s="21" t="e">
        <f>IF(Wedstrijden!#REF!="x","AA","")</f>
        <v>#REF!</v>
      </c>
      <c r="CO2009" s="21" t="e">
        <f>IF(Wedstrijden!#REF!="x","A","")</f>
        <v>#REF!</v>
      </c>
      <c r="CP2009" s="21" t="e">
        <f>IF(Wedstrijden!#REF!="x","BB","")</f>
        <v>#REF!</v>
      </c>
      <c r="CQ2009" s="21" t="e">
        <f>IF(Wedstrijden!#REF!="x","B","")</f>
        <v>#REF!</v>
      </c>
      <c r="CR2009" s="21" t="e">
        <f>IF(Wedstrijden!#REF!="x","L","")</f>
        <v>#REF!</v>
      </c>
      <c r="CS2009" s="21" t="e">
        <f>IF(Wedstrijden!#REF!="x","M","")</f>
        <v>#REF!</v>
      </c>
      <c r="CT2009" s="21" t="e">
        <f>IF(Wedstrijden!#REF!="x","Z","")</f>
        <v>#REF!</v>
      </c>
      <c r="CU2009" s="21" t="e">
        <f>IF(Wedstrijden!#REF!="x","ZZ","")</f>
        <v>#REF!</v>
      </c>
      <c r="CV2009" s="21">
        <f>IF(COUNTA(Wedstrijden!#REF!)&lt;&gt;0,2,"")</f>
        <v>2</v>
      </c>
      <c r="CW2009" s="21">
        <f t="shared" si="189"/>
        <v>1</v>
      </c>
      <c r="CX2009" s="21" t="e">
        <f>IF(Wedstrijden!#REF!="x","BB","")</f>
        <v>#REF!</v>
      </c>
      <c r="CY2009" s="21" t="e">
        <f>IF(Wedstrijden!#REF!="x","B","")</f>
        <v>#REF!</v>
      </c>
      <c r="CZ2009" s="21" t="e">
        <f>IF(Wedstrijden!#REF!="x","L","")</f>
        <v>#REF!</v>
      </c>
      <c r="DA2009" s="21" t="e">
        <f>IF(Wedstrijden!#REF!="x","M","")</f>
        <v>#REF!</v>
      </c>
      <c r="DB2009" s="21" t="e">
        <f>IF(Wedstrijden!#REF!="x","Z","")</f>
        <v>#REF!</v>
      </c>
      <c r="DC2009" s="21" t="e">
        <f>IF(Wedstrijden!#REF!="x","ZZ","")</f>
        <v>#REF!</v>
      </c>
      <c r="DD2009" s="21" t="e">
        <f>IF(Wedstrijden!#REF!="x","1.40","")</f>
        <v>#REF!</v>
      </c>
      <c r="DE2009" s="21">
        <f>IF(COUNTA(Wedstrijden!#REF!)&lt;&gt;0,6,"")</f>
        <v>6</v>
      </c>
      <c r="DF2009" s="21">
        <f t="shared" si="190"/>
        <v>2</v>
      </c>
      <c r="DG2009" s="21" t="e">
        <f>IF(Wedstrijden!#REF!="x","L","")</f>
        <v>#REF!</v>
      </c>
      <c r="DH2009" s="21" t="e">
        <f>IF(Wedstrijden!#REF!="x","M","")</f>
        <v>#REF!</v>
      </c>
      <c r="DI2009" s="21" t="e">
        <f>IF(Wedstrijden!#REF!="x","Z","")</f>
        <v>#REF!</v>
      </c>
      <c r="DJ2009" s="21" t="e">
        <f>IF(Wedstrijden!#REF!="x","Z","")</f>
        <v>#REF!</v>
      </c>
      <c r="DK2009" s="21">
        <f>IF(COUNTA(Wedstrijden!#REF!)&lt;&gt;0,6,"")</f>
        <v>6</v>
      </c>
      <c r="DL2009" s="21">
        <f t="shared" si="191"/>
        <v>1</v>
      </c>
      <c r="DM2009" s="21" t="e">
        <f>IF(Wedstrijden!#REF!="x","L","")</f>
        <v>#REF!</v>
      </c>
      <c r="DN2009" s="21" t="e">
        <f>IF(Wedstrijden!#REF!="x","M","")</f>
        <v>#REF!</v>
      </c>
      <c r="DO2009" s="21" t="e">
        <f>IF(Wedstrijden!#REF!="x","Z","")</f>
        <v>#REF!</v>
      </c>
      <c r="DP2009" s="21" t="e">
        <f>IF(Wedstrijden!#REF!="x","Z","")</f>
        <v>#REF!</v>
      </c>
    </row>
    <row r="2010" spans="1:120" ht="14.4" x14ac:dyDescent="0.3">
      <c r="A2010" s="23">
        <f>Wedstrijden!B1933</f>
        <v>0</v>
      </c>
      <c r="B2010" s="21" t="str">
        <f>IFERROR(VLOOKUP(Wedstrijden!D1933,Wedstrijdlocaties!$B$2:$E$600,2,FALSE),"")</f>
        <v/>
      </c>
      <c r="C2010" s="21">
        <f>Wedstrijden!E1933</f>
        <v>0</v>
      </c>
      <c r="D2010" s="21" t="str">
        <f>IFERROR(VLOOKUP(Wedstrijden!F1933,Organisaties!$B$2:$C$500,2,FALSE),"")</f>
        <v/>
      </c>
      <c r="E2010" s="21" t="str">
        <f>IFERROR(VLOOKUP(Wedstrijden!F1933,Organisaties!$B$2:$G$500,5,FALSE),"")</f>
        <v/>
      </c>
      <c r="F2010" s="21" t="e">
        <f>IF(Wedstrijden!#REF!&lt;&gt;"",Wedstrijden!#REF!,"")</f>
        <v>#REF!</v>
      </c>
      <c r="G2010" s="21" t="e">
        <f>IF(Wedstrijden!#REF!="Indoor",1,0)</f>
        <v>#REF!</v>
      </c>
      <c r="H2010" s="21" t="e">
        <f>Wedstrijden!#REF!</f>
        <v>#REF!</v>
      </c>
      <c r="I2010" s="21" t="e">
        <f>IF(Wedstrijden!#REF!="Nee",0,IF(Wedstrijden!#REF!="Ja",1,""))</f>
        <v>#REF!</v>
      </c>
      <c r="J2010" s="21" t="e">
        <f>IF(Wedstrijden!#REF!&lt;&gt;"",Wedstrijden!#REF!,"")</f>
        <v>#REF!</v>
      </c>
      <c r="BJ2010" s="21">
        <f>IF(COUNTA(Wedstrijden!#REF!)&lt;&gt;0,1,"")</f>
        <v>1</v>
      </c>
      <c r="BK2010" s="21">
        <f t="shared" si="186"/>
        <v>2</v>
      </c>
      <c r="BL2010" s="21" t="e">
        <f>IF(Wedstrijden!#REF!="x","AA","")</f>
        <v>#REF!</v>
      </c>
      <c r="BM2010" s="21" t="e">
        <f>IF(Wedstrijden!#REF!="x","A","")</f>
        <v>#REF!</v>
      </c>
      <c r="BN2010" s="21" t="e">
        <f>IF(Wedstrijden!#REF!="x","B1","")</f>
        <v>#REF!</v>
      </c>
      <c r="BO2010" s="21" t="e">
        <f>IF(Wedstrijden!#REF!="x","BB","")</f>
        <v>#REF!</v>
      </c>
      <c r="BP2010" s="21" t="e">
        <f>IF(Wedstrijden!#REF!="x","B","")</f>
        <v>#REF!</v>
      </c>
      <c r="BQ2010" s="21" t="e">
        <f>IF(Wedstrijden!#REF!="x","L1","")</f>
        <v>#REF!</v>
      </c>
      <c r="BR2010" s="21" t="e">
        <f>IF(Wedstrijden!#REF!="x","L2","")</f>
        <v>#REF!</v>
      </c>
      <c r="BS2010" s="21" t="e">
        <f>IF(Wedstrijden!#REF!="x","M1","")</f>
        <v>#REF!</v>
      </c>
      <c r="BT2010" s="21" t="e">
        <f>IF(Wedstrijden!#REF!="x","M2","")</f>
        <v>#REF!</v>
      </c>
      <c r="BU2010" s="21" t="e">
        <f>IF(Wedstrijden!#REF!="x","Z1","")</f>
        <v>#REF!</v>
      </c>
      <c r="BV2010" s="21" t="e">
        <f>IF(Wedstrijden!#REF!="x","Z2","")</f>
        <v>#REF!</v>
      </c>
      <c r="BW2010" s="21">
        <f>IF(COUNTA(Wedstrijden!#REF!)&lt;&gt;0,1,"")</f>
        <v>1</v>
      </c>
      <c r="BX2010" s="21">
        <f t="shared" si="187"/>
        <v>1</v>
      </c>
      <c r="BY2010" s="21" t="e">
        <f>IF(Wedstrijden!#REF!="x","BB","")</f>
        <v>#REF!</v>
      </c>
      <c r="BZ2010" s="21" t="e">
        <f>IF(Wedstrijden!#REF!="x","B","")</f>
        <v>#REF!</v>
      </c>
      <c r="CA2010" s="21" t="e">
        <f>IF(Wedstrijden!#REF!="x","L1","")</f>
        <v>#REF!</v>
      </c>
      <c r="CB2010" s="21" t="e">
        <f>IF(Wedstrijden!#REF!="x","L2","")</f>
        <v>#REF!</v>
      </c>
      <c r="CC2010" s="21" t="e">
        <f>IF(Wedstrijden!#REF!="x","M1","")</f>
        <v>#REF!</v>
      </c>
      <c r="CD2010" s="21" t="e">
        <f>IF(Wedstrijden!#REF!="x","M2","")</f>
        <v>#REF!</v>
      </c>
      <c r="CE2010" s="21" t="e">
        <f>IF(Wedstrijden!#REF!="x","Z1","")</f>
        <v>#REF!</v>
      </c>
      <c r="CF2010" s="21" t="e">
        <f>IF(Wedstrijden!#REF!="x","Z2","")</f>
        <v>#REF!</v>
      </c>
      <c r="CG2010" s="21" t="e">
        <f>IF(Wedstrijden!#REF!="x","ZZL","")</f>
        <v>#REF!</v>
      </c>
      <c r="CL2010" s="21">
        <f>IF(COUNTA(Wedstrijden!#REF!)&lt;&gt;0,2,"")</f>
        <v>2</v>
      </c>
      <c r="CM2010" s="21">
        <f t="shared" si="188"/>
        <v>2</v>
      </c>
      <c r="CN2010" s="21" t="e">
        <f>IF(Wedstrijden!#REF!="x","AA","")</f>
        <v>#REF!</v>
      </c>
      <c r="CO2010" s="21" t="e">
        <f>IF(Wedstrijden!#REF!="x","A","")</f>
        <v>#REF!</v>
      </c>
      <c r="CP2010" s="21" t="e">
        <f>IF(Wedstrijden!#REF!="x","BB","")</f>
        <v>#REF!</v>
      </c>
      <c r="CQ2010" s="21" t="e">
        <f>IF(Wedstrijden!#REF!="x","B","")</f>
        <v>#REF!</v>
      </c>
      <c r="CR2010" s="21" t="e">
        <f>IF(Wedstrijden!#REF!="x","L","")</f>
        <v>#REF!</v>
      </c>
      <c r="CS2010" s="21" t="e">
        <f>IF(Wedstrijden!#REF!="x","M","")</f>
        <v>#REF!</v>
      </c>
      <c r="CT2010" s="21" t="e">
        <f>IF(Wedstrijden!#REF!="x","Z","")</f>
        <v>#REF!</v>
      </c>
      <c r="CU2010" s="21" t="e">
        <f>IF(Wedstrijden!#REF!="x","ZZ","")</f>
        <v>#REF!</v>
      </c>
      <c r="CV2010" s="21">
        <f>IF(COUNTA(Wedstrijden!#REF!)&lt;&gt;0,2,"")</f>
        <v>2</v>
      </c>
      <c r="CW2010" s="21">
        <f t="shared" si="189"/>
        <v>1</v>
      </c>
      <c r="CX2010" s="21" t="e">
        <f>IF(Wedstrijden!#REF!="x","BB","")</f>
        <v>#REF!</v>
      </c>
      <c r="CY2010" s="21" t="e">
        <f>IF(Wedstrijden!#REF!="x","B","")</f>
        <v>#REF!</v>
      </c>
      <c r="CZ2010" s="21" t="e">
        <f>IF(Wedstrijden!#REF!="x","L","")</f>
        <v>#REF!</v>
      </c>
      <c r="DA2010" s="21" t="e">
        <f>IF(Wedstrijden!#REF!="x","M","")</f>
        <v>#REF!</v>
      </c>
      <c r="DB2010" s="21" t="e">
        <f>IF(Wedstrijden!#REF!="x","Z","")</f>
        <v>#REF!</v>
      </c>
      <c r="DC2010" s="21" t="e">
        <f>IF(Wedstrijden!#REF!="x","ZZ","")</f>
        <v>#REF!</v>
      </c>
      <c r="DD2010" s="21" t="e">
        <f>IF(Wedstrijden!#REF!="x","1.40","")</f>
        <v>#REF!</v>
      </c>
      <c r="DE2010" s="21">
        <f>IF(COUNTA(Wedstrijden!#REF!)&lt;&gt;0,6,"")</f>
        <v>6</v>
      </c>
      <c r="DF2010" s="21">
        <f t="shared" si="190"/>
        <v>2</v>
      </c>
      <c r="DG2010" s="21" t="e">
        <f>IF(Wedstrijden!#REF!="x","L","")</f>
        <v>#REF!</v>
      </c>
      <c r="DH2010" s="21" t="e">
        <f>IF(Wedstrijden!#REF!="x","M","")</f>
        <v>#REF!</v>
      </c>
      <c r="DI2010" s="21" t="e">
        <f>IF(Wedstrijden!#REF!="x","Z","")</f>
        <v>#REF!</v>
      </c>
      <c r="DJ2010" s="21" t="e">
        <f>IF(Wedstrijden!#REF!="x","Z","")</f>
        <v>#REF!</v>
      </c>
      <c r="DK2010" s="21">
        <f>IF(COUNTA(Wedstrijden!#REF!)&lt;&gt;0,6,"")</f>
        <v>6</v>
      </c>
      <c r="DL2010" s="21">
        <f t="shared" si="191"/>
        <v>1</v>
      </c>
      <c r="DM2010" s="21" t="e">
        <f>IF(Wedstrijden!#REF!="x","L","")</f>
        <v>#REF!</v>
      </c>
      <c r="DN2010" s="21" t="e">
        <f>IF(Wedstrijden!#REF!="x","M","")</f>
        <v>#REF!</v>
      </c>
      <c r="DO2010" s="21" t="e">
        <f>IF(Wedstrijden!#REF!="x","Z","")</f>
        <v>#REF!</v>
      </c>
      <c r="DP2010" s="21" t="e">
        <f>IF(Wedstrijden!#REF!="x","Z","")</f>
        <v>#REF!</v>
      </c>
    </row>
    <row r="2011" spans="1:120" ht="14.4" x14ac:dyDescent="0.3">
      <c r="A2011" s="23">
        <f>Wedstrijden!B1934</f>
        <v>0</v>
      </c>
      <c r="B2011" s="21" t="str">
        <f>IFERROR(VLOOKUP(Wedstrijden!D1934,Wedstrijdlocaties!$B$2:$E$600,2,FALSE),"")</f>
        <v/>
      </c>
      <c r="C2011" s="21">
        <f>Wedstrijden!E1934</f>
        <v>0</v>
      </c>
      <c r="D2011" s="21" t="str">
        <f>IFERROR(VLOOKUP(Wedstrijden!F1934,Organisaties!$B$2:$C$500,2,FALSE),"")</f>
        <v/>
      </c>
      <c r="E2011" s="21" t="str">
        <f>IFERROR(VLOOKUP(Wedstrijden!F1934,Organisaties!$B$2:$G$500,5,FALSE),"")</f>
        <v/>
      </c>
      <c r="F2011" s="21" t="e">
        <f>IF(Wedstrijden!#REF!&lt;&gt;"",Wedstrijden!#REF!,"")</f>
        <v>#REF!</v>
      </c>
      <c r="G2011" s="21" t="e">
        <f>IF(Wedstrijden!#REF!="Indoor",1,0)</f>
        <v>#REF!</v>
      </c>
      <c r="H2011" s="21" t="e">
        <f>Wedstrijden!#REF!</f>
        <v>#REF!</v>
      </c>
      <c r="I2011" s="21" t="e">
        <f>IF(Wedstrijden!#REF!="Nee",0,IF(Wedstrijden!#REF!="Ja",1,""))</f>
        <v>#REF!</v>
      </c>
      <c r="J2011" s="21" t="e">
        <f>IF(Wedstrijden!#REF!&lt;&gt;"",Wedstrijden!#REF!,"")</f>
        <v>#REF!</v>
      </c>
      <c r="BJ2011" s="21">
        <f>IF(COUNTA(Wedstrijden!#REF!)&lt;&gt;0,1,"")</f>
        <v>1</v>
      </c>
      <c r="BK2011" s="21">
        <f t="shared" si="186"/>
        <v>2</v>
      </c>
      <c r="BL2011" s="21" t="e">
        <f>IF(Wedstrijden!#REF!="x","AA","")</f>
        <v>#REF!</v>
      </c>
      <c r="BM2011" s="21" t="e">
        <f>IF(Wedstrijden!#REF!="x","A","")</f>
        <v>#REF!</v>
      </c>
      <c r="BN2011" s="21" t="e">
        <f>IF(Wedstrijden!#REF!="x","B1","")</f>
        <v>#REF!</v>
      </c>
      <c r="BO2011" s="21" t="e">
        <f>IF(Wedstrijden!#REF!="x","BB","")</f>
        <v>#REF!</v>
      </c>
      <c r="BP2011" s="21" t="e">
        <f>IF(Wedstrijden!#REF!="x","B","")</f>
        <v>#REF!</v>
      </c>
      <c r="BQ2011" s="21" t="e">
        <f>IF(Wedstrijden!#REF!="x","L1","")</f>
        <v>#REF!</v>
      </c>
      <c r="BR2011" s="21" t="e">
        <f>IF(Wedstrijden!#REF!="x","L2","")</f>
        <v>#REF!</v>
      </c>
      <c r="BS2011" s="21" t="e">
        <f>IF(Wedstrijden!#REF!="x","M1","")</f>
        <v>#REF!</v>
      </c>
      <c r="BT2011" s="21" t="e">
        <f>IF(Wedstrijden!#REF!="x","M2","")</f>
        <v>#REF!</v>
      </c>
      <c r="BU2011" s="21" t="e">
        <f>IF(Wedstrijden!#REF!="x","Z1","")</f>
        <v>#REF!</v>
      </c>
      <c r="BV2011" s="21" t="e">
        <f>IF(Wedstrijden!#REF!="x","Z2","")</f>
        <v>#REF!</v>
      </c>
      <c r="BW2011" s="21">
        <f>IF(COUNTA(Wedstrijden!#REF!)&lt;&gt;0,1,"")</f>
        <v>1</v>
      </c>
      <c r="BX2011" s="21">
        <f t="shared" si="187"/>
        <v>1</v>
      </c>
      <c r="BY2011" s="21" t="e">
        <f>IF(Wedstrijden!#REF!="x","BB","")</f>
        <v>#REF!</v>
      </c>
      <c r="BZ2011" s="21" t="e">
        <f>IF(Wedstrijden!#REF!="x","B","")</f>
        <v>#REF!</v>
      </c>
      <c r="CA2011" s="21" t="e">
        <f>IF(Wedstrijden!#REF!="x","L1","")</f>
        <v>#REF!</v>
      </c>
      <c r="CB2011" s="21" t="e">
        <f>IF(Wedstrijden!#REF!="x","L2","")</f>
        <v>#REF!</v>
      </c>
      <c r="CC2011" s="21" t="e">
        <f>IF(Wedstrijden!#REF!="x","M1","")</f>
        <v>#REF!</v>
      </c>
      <c r="CD2011" s="21" t="e">
        <f>IF(Wedstrijden!#REF!="x","M2","")</f>
        <v>#REF!</v>
      </c>
      <c r="CE2011" s="21" t="e">
        <f>IF(Wedstrijden!#REF!="x","Z1","")</f>
        <v>#REF!</v>
      </c>
      <c r="CF2011" s="21" t="e">
        <f>IF(Wedstrijden!#REF!="x","Z2","")</f>
        <v>#REF!</v>
      </c>
      <c r="CG2011" s="21" t="e">
        <f>IF(Wedstrijden!#REF!="x","ZZL","")</f>
        <v>#REF!</v>
      </c>
      <c r="CL2011" s="21">
        <f>IF(COUNTA(Wedstrijden!#REF!)&lt;&gt;0,2,"")</f>
        <v>2</v>
      </c>
      <c r="CM2011" s="21">
        <f t="shared" si="188"/>
        <v>2</v>
      </c>
      <c r="CN2011" s="21" t="e">
        <f>IF(Wedstrijden!#REF!="x","AA","")</f>
        <v>#REF!</v>
      </c>
      <c r="CO2011" s="21" t="e">
        <f>IF(Wedstrijden!#REF!="x","A","")</f>
        <v>#REF!</v>
      </c>
      <c r="CP2011" s="21" t="e">
        <f>IF(Wedstrijden!#REF!="x","BB","")</f>
        <v>#REF!</v>
      </c>
      <c r="CQ2011" s="21" t="e">
        <f>IF(Wedstrijden!#REF!="x","B","")</f>
        <v>#REF!</v>
      </c>
      <c r="CR2011" s="21" t="e">
        <f>IF(Wedstrijden!#REF!="x","L","")</f>
        <v>#REF!</v>
      </c>
      <c r="CS2011" s="21" t="e">
        <f>IF(Wedstrijden!#REF!="x","M","")</f>
        <v>#REF!</v>
      </c>
      <c r="CT2011" s="21" t="e">
        <f>IF(Wedstrijden!#REF!="x","Z","")</f>
        <v>#REF!</v>
      </c>
      <c r="CU2011" s="21" t="e">
        <f>IF(Wedstrijden!#REF!="x","ZZ","")</f>
        <v>#REF!</v>
      </c>
      <c r="CV2011" s="21">
        <f>IF(COUNTA(Wedstrijden!#REF!)&lt;&gt;0,2,"")</f>
        <v>2</v>
      </c>
      <c r="CW2011" s="21">
        <f t="shared" si="189"/>
        <v>1</v>
      </c>
      <c r="CX2011" s="21" t="e">
        <f>IF(Wedstrijden!#REF!="x","BB","")</f>
        <v>#REF!</v>
      </c>
      <c r="CY2011" s="21" t="e">
        <f>IF(Wedstrijden!#REF!="x","B","")</f>
        <v>#REF!</v>
      </c>
      <c r="CZ2011" s="21" t="e">
        <f>IF(Wedstrijden!#REF!="x","L","")</f>
        <v>#REF!</v>
      </c>
      <c r="DA2011" s="21" t="e">
        <f>IF(Wedstrijden!#REF!="x","M","")</f>
        <v>#REF!</v>
      </c>
      <c r="DB2011" s="21" t="e">
        <f>IF(Wedstrijden!#REF!="x","Z","")</f>
        <v>#REF!</v>
      </c>
      <c r="DC2011" s="21" t="e">
        <f>IF(Wedstrijden!#REF!="x","ZZ","")</f>
        <v>#REF!</v>
      </c>
      <c r="DD2011" s="21" t="e">
        <f>IF(Wedstrijden!#REF!="x","1.40","")</f>
        <v>#REF!</v>
      </c>
      <c r="DE2011" s="21">
        <f>IF(COUNTA(Wedstrijden!#REF!)&lt;&gt;0,6,"")</f>
        <v>6</v>
      </c>
      <c r="DF2011" s="21">
        <f t="shared" si="190"/>
        <v>2</v>
      </c>
      <c r="DG2011" s="21" t="e">
        <f>IF(Wedstrijden!#REF!="x","L","")</f>
        <v>#REF!</v>
      </c>
      <c r="DH2011" s="21" t="e">
        <f>IF(Wedstrijden!#REF!="x","M","")</f>
        <v>#REF!</v>
      </c>
      <c r="DI2011" s="21" t="e">
        <f>IF(Wedstrijden!#REF!="x","Z","")</f>
        <v>#REF!</v>
      </c>
      <c r="DJ2011" s="21" t="e">
        <f>IF(Wedstrijden!#REF!="x","Z","")</f>
        <v>#REF!</v>
      </c>
      <c r="DK2011" s="21">
        <f>IF(COUNTA(Wedstrijden!#REF!)&lt;&gt;0,6,"")</f>
        <v>6</v>
      </c>
      <c r="DL2011" s="21">
        <f t="shared" si="191"/>
        <v>1</v>
      </c>
      <c r="DM2011" s="21" t="e">
        <f>IF(Wedstrijden!#REF!="x","L","")</f>
        <v>#REF!</v>
      </c>
      <c r="DN2011" s="21" t="e">
        <f>IF(Wedstrijden!#REF!="x","M","")</f>
        <v>#REF!</v>
      </c>
      <c r="DO2011" s="21" t="e">
        <f>IF(Wedstrijden!#REF!="x","Z","")</f>
        <v>#REF!</v>
      </c>
      <c r="DP2011" s="21" t="e">
        <f>IF(Wedstrijden!#REF!="x","Z","")</f>
        <v>#REF!</v>
      </c>
    </row>
    <row r="2012" spans="1:120" ht="14.4" x14ac:dyDescent="0.3">
      <c r="A2012" s="23">
        <f>Wedstrijden!B1935</f>
        <v>0</v>
      </c>
      <c r="B2012" s="21" t="str">
        <f>IFERROR(VLOOKUP(Wedstrijden!D1935,Wedstrijdlocaties!$B$2:$E$600,2,FALSE),"")</f>
        <v/>
      </c>
      <c r="C2012" s="21">
        <f>Wedstrijden!E1935</f>
        <v>0</v>
      </c>
      <c r="D2012" s="21" t="str">
        <f>IFERROR(VLOOKUP(Wedstrijden!F1935,Organisaties!$B$2:$C$500,2,FALSE),"")</f>
        <v/>
      </c>
      <c r="E2012" s="21" t="str">
        <f>IFERROR(VLOOKUP(Wedstrijden!F1935,Organisaties!$B$2:$G$500,5,FALSE),"")</f>
        <v/>
      </c>
      <c r="F2012" s="21" t="e">
        <f>IF(Wedstrijden!#REF!&lt;&gt;"",Wedstrijden!#REF!,"")</f>
        <v>#REF!</v>
      </c>
      <c r="G2012" s="21" t="e">
        <f>IF(Wedstrijden!#REF!="Indoor",1,0)</f>
        <v>#REF!</v>
      </c>
      <c r="H2012" s="21" t="e">
        <f>Wedstrijden!#REF!</f>
        <v>#REF!</v>
      </c>
      <c r="I2012" s="21" t="e">
        <f>IF(Wedstrijden!#REF!="Nee",0,IF(Wedstrijden!#REF!="Ja",1,""))</f>
        <v>#REF!</v>
      </c>
      <c r="J2012" s="21" t="e">
        <f>IF(Wedstrijden!#REF!&lt;&gt;"",Wedstrijden!#REF!,"")</f>
        <v>#REF!</v>
      </c>
      <c r="BJ2012" s="21">
        <f>IF(COUNTA(Wedstrijden!#REF!)&lt;&gt;0,1,"")</f>
        <v>1</v>
      </c>
      <c r="BK2012" s="21">
        <f t="shared" si="186"/>
        <v>2</v>
      </c>
      <c r="BL2012" s="21" t="e">
        <f>IF(Wedstrijden!#REF!="x","AA","")</f>
        <v>#REF!</v>
      </c>
      <c r="BM2012" s="21" t="e">
        <f>IF(Wedstrijden!#REF!="x","A","")</f>
        <v>#REF!</v>
      </c>
      <c r="BN2012" s="21" t="e">
        <f>IF(Wedstrijden!#REF!="x","B1","")</f>
        <v>#REF!</v>
      </c>
      <c r="BO2012" s="21" t="e">
        <f>IF(Wedstrijden!#REF!="x","BB","")</f>
        <v>#REF!</v>
      </c>
      <c r="BP2012" s="21" t="e">
        <f>IF(Wedstrijden!#REF!="x","B","")</f>
        <v>#REF!</v>
      </c>
      <c r="BQ2012" s="21" t="e">
        <f>IF(Wedstrijden!#REF!="x","L1","")</f>
        <v>#REF!</v>
      </c>
      <c r="BR2012" s="21" t="e">
        <f>IF(Wedstrijden!#REF!="x","L2","")</f>
        <v>#REF!</v>
      </c>
      <c r="BS2012" s="21" t="e">
        <f>IF(Wedstrijden!#REF!="x","M1","")</f>
        <v>#REF!</v>
      </c>
      <c r="BT2012" s="21" t="e">
        <f>IF(Wedstrijden!#REF!="x","M2","")</f>
        <v>#REF!</v>
      </c>
      <c r="BU2012" s="21" t="e">
        <f>IF(Wedstrijden!#REF!="x","Z1","")</f>
        <v>#REF!</v>
      </c>
      <c r="BV2012" s="21" t="e">
        <f>IF(Wedstrijden!#REF!="x","Z2","")</f>
        <v>#REF!</v>
      </c>
      <c r="BW2012" s="21">
        <f>IF(COUNTA(Wedstrijden!#REF!)&lt;&gt;0,1,"")</f>
        <v>1</v>
      </c>
      <c r="BX2012" s="21">
        <f t="shared" si="187"/>
        <v>1</v>
      </c>
      <c r="BY2012" s="21" t="e">
        <f>IF(Wedstrijden!#REF!="x","BB","")</f>
        <v>#REF!</v>
      </c>
      <c r="BZ2012" s="21" t="e">
        <f>IF(Wedstrijden!#REF!="x","B","")</f>
        <v>#REF!</v>
      </c>
      <c r="CA2012" s="21" t="e">
        <f>IF(Wedstrijden!#REF!="x","L1","")</f>
        <v>#REF!</v>
      </c>
      <c r="CB2012" s="21" t="e">
        <f>IF(Wedstrijden!#REF!="x","L2","")</f>
        <v>#REF!</v>
      </c>
      <c r="CC2012" s="21" t="e">
        <f>IF(Wedstrijden!#REF!="x","M1","")</f>
        <v>#REF!</v>
      </c>
      <c r="CD2012" s="21" t="e">
        <f>IF(Wedstrijden!#REF!="x","M2","")</f>
        <v>#REF!</v>
      </c>
      <c r="CE2012" s="21" t="e">
        <f>IF(Wedstrijden!#REF!="x","Z1","")</f>
        <v>#REF!</v>
      </c>
      <c r="CF2012" s="21" t="e">
        <f>IF(Wedstrijden!#REF!="x","Z2","")</f>
        <v>#REF!</v>
      </c>
      <c r="CG2012" s="21" t="e">
        <f>IF(Wedstrijden!#REF!="x","ZZL","")</f>
        <v>#REF!</v>
      </c>
      <c r="CL2012" s="21">
        <f>IF(COUNTA(Wedstrijden!#REF!)&lt;&gt;0,2,"")</f>
        <v>2</v>
      </c>
      <c r="CM2012" s="21">
        <f t="shared" si="188"/>
        <v>2</v>
      </c>
      <c r="CN2012" s="21" t="e">
        <f>IF(Wedstrijden!#REF!="x","AA","")</f>
        <v>#REF!</v>
      </c>
      <c r="CO2012" s="21" t="e">
        <f>IF(Wedstrijden!#REF!="x","A","")</f>
        <v>#REF!</v>
      </c>
      <c r="CP2012" s="21" t="e">
        <f>IF(Wedstrijden!#REF!="x","BB","")</f>
        <v>#REF!</v>
      </c>
      <c r="CQ2012" s="21" t="e">
        <f>IF(Wedstrijden!#REF!="x","B","")</f>
        <v>#REF!</v>
      </c>
      <c r="CR2012" s="21" t="e">
        <f>IF(Wedstrijden!#REF!="x","L","")</f>
        <v>#REF!</v>
      </c>
      <c r="CS2012" s="21" t="e">
        <f>IF(Wedstrijden!#REF!="x","M","")</f>
        <v>#REF!</v>
      </c>
      <c r="CT2012" s="21" t="e">
        <f>IF(Wedstrijden!#REF!="x","Z","")</f>
        <v>#REF!</v>
      </c>
      <c r="CU2012" s="21" t="e">
        <f>IF(Wedstrijden!#REF!="x","ZZ","")</f>
        <v>#REF!</v>
      </c>
      <c r="CV2012" s="21">
        <f>IF(COUNTA(Wedstrijden!#REF!)&lt;&gt;0,2,"")</f>
        <v>2</v>
      </c>
      <c r="CW2012" s="21">
        <f t="shared" si="189"/>
        <v>1</v>
      </c>
      <c r="CX2012" s="21" t="e">
        <f>IF(Wedstrijden!#REF!="x","BB","")</f>
        <v>#REF!</v>
      </c>
      <c r="CY2012" s="21" t="e">
        <f>IF(Wedstrijden!#REF!="x","B","")</f>
        <v>#REF!</v>
      </c>
      <c r="CZ2012" s="21" t="e">
        <f>IF(Wedstrijden!#REF!="x","L","")</f>
        <v>#REF!</v>
      </c>
      <c r="DA2012" s="21" t="e">
        <f>IF(Wedstrijden!#REF!="x","M","")</f>
        <v>#REF!</v>
      </c>
      <c r="DB2012" s="21" t="e">
        <f>IF(Wedstrijden!#REF!="x","Z","")</f>
        <v>#REF!</v>
      </c>
      <c r="DC2012" s="21" t="e">
        <f>IF(Wedstrijden!#REF!="x","ZZ","")</f>
        <v>#REF!</v>
      </c>
      <c r="DD2012" s="21" t="e">
        <f>IF(Wedstrijden!#REF!="x","1.40","")</f>
        <v>#REF!</v>
      </c>
      <c r="DE2012" s="21">
        <f>IF(COUNTA(Wedstrijden!#REF!)&lt;&gt;0,6,"")</f>
        <v>6</v>
      </c>
      <c r="DF2012" s="21">
        <f t="shared" si="190"/>
        <v>2</v>
      </c>
      <c r="DG2012" s="21" t="e">
        <f>IF(Wedstrijden!#REF!="x","L","")</f>
        <v>#REF!</v>
      </c>
      <c r="DH2012" s="21" t="e">
        <f>IF(Wedstrijden!#REF!="x","M","")</f>
        <v>#REF!</v>
      </c>
      <c r="DI2012" s="21" t="e">
        <f>IF(Wedstrijden!#REF!="x","Z","")</f>
        <v>#REF!</v>
      </c>
      <c r="DJ2012" s="21" t="e">
        <f>IF(Wedstrijden!#REF!="x","Z","")</f>
        <v>#REF!</v>
      </c>
      <c r="DK2012" s="21">
        <f>IF(COUNTA(Wedstrijden!#REF!)&lt;&gt;0,6,"")</f>
        <v>6</v>
      </c>
      <c r="DL2012" s="21">
        <f t="shared" si="191"/>
        <v>1</v>
      </c>
      <c r="DM2012" s="21" t="e">
        <f>IF(Wedstrijden!#REF!="x","L","")</f>
        <v>#REF!</v>
      </c>
      <c r="DN2012" s="21" t="e">
        <f>IF(Wedstrijden!#REF!="x","M","")</f>
        <v>#REF!</v>
      </c>
      <c r="DO2012" s="21" t="e">
        <f>IF(Wedstrijden!#REF!="x","Z","")</f>
        <v>#REF!</v>
      </c>
      <c r="DP2012" s="21" t="e">
        <f>IF(Wedstrijden!#REF!="x","Z","")</f>
        <v>#REF!</v>
      </c>
    </row>
    <row r="2013" spans="1:120" ht="14.4" x14ac:dyDescent="0.3">
      <c r="A2013" s="23">
        <f>Wedstrijden!B1936</f>
        <v>0</v>
      </c>
      <c r="B2013" s="21" t="str">
        <f>IFERROR(VLOOKUP(Wedstrijden!D1936,Wedstrijdlocaties!$B$2:$E$600,2,FALSE),"")</f>
        <v/>
      </c>
      <c r="C2013" s="21">
        <f>Wedstrijden!E1936</f>
        <v>0</v>
      </c>
      <c r="D2013" s="21" t="str">
        <f>IFERROR(VLOOKUP(Wedstrijden!F1936,Organisaties!$B$2:$C$500,2,FALSE),"")</f>
        <v/>
      </c>
      <c r="E2013" s="21" t="str">
        <f>IFERROR(VLOOKUP(Wedstrijden!F1936,Organisaties!$B$2:$G$500,5,FALSE),"")</f>
        <v/>
      </c>
      <c r="F2013" s="21" t="e">
        <f>IF(Wedstrijden!#REF!&lt;&gt;"",Wedstrijden!#REF!,"")</f>
        <v>#REF!</v>
      </c>
      <c r="G2013" s="21" t="e">
        <f>IF(Wedstrijden!#REF!="Indoor",1,0)</f>
        <v>#REF!</v>
      </c>
      <c r="H2013" s="21" t="e">
        <f>Wedstrijden!#REF!</f>
        <v>#REF!</v>
      </c>
      <c r="I2013" s="21" t="e">
        <f>IF(Wedstrijden!#REF!="Nee",0,IF(Wedstrijden!#REF!="Ja",1,""))</f>
        <v>#REF!</v>
      </c>
      <c r="J2013" s="21" t="e">
        <f>IF(Wedstrijden!#REF!&lt;&gt;"",Wedstrijden!#REF!,"")</f>
        <v>#REF!</v>
      </c>
      <c r="BJ2013" s="21">
        <f>IF(COUNTA(Wedstrijden!#REF!)&lt;&gt;0,1,"")</f>
        <v>1</v>
      </c>
      <c r="BK2013" s="21">
        <f t="shared" si="186"/>
        <v>2</v>
      </c>
      <c r="BL2013" s="21" t="e">
        <f>IF(Wedstrijden!#REF!="x","AA","")</f>
        <v>#REF!</v>
      </c>
      <c r="BM2013" s="21" t="e">
        <f>IF(Wedstrijden!#REF!="x","A","")</f>
        <v>#REF!</v>
      </c>
      <c r="BN2013" s="21" t="e">
        <f>IF(Wedstrijden!#REF!="x","B1","")</f>
        <v>#REF!</v>
      </c>
      <c r="BO2013" s="21" t="e">
        <f>IF(Wedstrijden!#REF!="x","BB","")</f>
        <v>#REF!</v>
      </c>
      <c r="BP2013" s="21" t="e">
        <f>IF(Wedstrijden!#REF!="x","B","")</f>
        <v>#REF!</v>
      </c>
      <c r="BQ2013" s="21" t="e">
        <f>IF(Wedstrijden!#REF!="x","L1","")</f>
        <v>#REF!</v>
      </c>
      <c r="BR2013" s="21" t="e">
        <f>IF(Wedstrijden!#REF!="x","L2","")</f>
        <v>#REF!</v>
      </c>
      <c r="BS2013" s="21" t="e">
        <f>IF(Wedstrijden!#REF!="x","M1","")</f>
        <v>#REF!</v>
      </c>
      <c r="BT2013" s="21" t="e">
        <f>IF(Wedstrijden!#REF!="x","M2","")</f>
        <v>#REF!</v>
      </c>
      <c r="BU2013" s="21" t="e">
        <f>IF(Wedstrijden!#REF!="x","Z1","")</f>
        <v>#REF!</v>
      </c>
      <c r="BV2013" s="21" t="e">
        <f>IF(Wedstrijden!#REF!="x","Z2","")</f>
        <v>#REF!</v>
      </c>
      <c r="BW2013" s="21">
        <f>IF(COUNTA(Wedstrijden!#REF!)&lt;&gt;0,1,"")</f>
        <v>1</v>
      </c>
      <c r="BX2013" s="21">
        <f t="shared" si="187"/>
        <v>1</v>
      </c>
      <c r="BY2013" s="21" t="e">
        <f>IF(Wedstrijden!#REF!="x","BB","")</f>
        <v>#REF!</v>
      </c>
      <c r="BZ2013" s="21" t="e">
        <f>IF(Wedstrijden!#REF!="x","B","")</f>
        <v>#REF!</v>
      </c>
      <c r="CA2013" s="21" t="e">
        <f>IF(Wedstrijden!#REF!="x","L1","")</f>
        <v>#REF!</v>
      </c>
      <c r="CB2013" s="21" t="e">
        <f>IF(Wedstrijden!#REF!="x","L2","")</f>
        <v>#REF!</v>
      </c>
      <c r="CC2013" s="21" t="e">
        <f>IF(Wedstrijden!#REF!="x","M1","")</f>
        <v>#REF!</v>
      </c>
      <c r="CD2013" s="21" t="e">
        <f>IF(Wedstrijden!#REF!="x","M2","")</f>
        <v>#REF!</v>
      </c>
      <c r="CE2013" s="21" t="e">
        <f>IF(Wedstrijden!#REF!="x","Z1","")</f>
        <v>#REF!</v>
      </c>
      <c r="CF2013" s="21" t="e">
        <f>IF(Wedstrijden!#REF!="x","Z2","")</f>
        <v>#REF!</v>
      </c>
      <c r="CG2013" s="21" t="e">
        <f>IF(Wedstrijden!#REF!="x","ZZL","")</f>
        <v>#REF!</v>
      </c>
      <c r="CL2013" s="21">
        <f>IF(COUNTA(Wedstrijden!#REF!)&lt;&gt;0,2,"")</f>
        <v>2</v>
      </c>
      <c r="CM2013" s="21">
        <f t="shared" si="188"/>
        <v>2</v>
      </c>
      <c r="CN2013" s="21" t="e">
        <f>IF(Wedstrijden!#REF!="x","AA","")</f>
        <v>#REF!</v>
      </c>
      <c r="CO2013" s="21" t="e">
        <f>IF(Wedstrijden!#REF!="x","A","")</f>
        <v>#REF!</v>
      </c>
      <c r="CP2013" s="21" t="e">
        <f>IF(Wedstrijden!#REF!="x","BB","")</f>
        <v>#REF!</v>
      </c>
      <c r="CQ2013" s="21" t="e">
        <f>IF(Wedstrijden!#REF!="x","B","")</f>
        <v>#REF!</v>
      </c>
      <c r="CR2013" s="21" t="e">
        <f>IF(Wedstrijden!#REF!="x","L","")</f>
        <v>#REF!</v>
      </c>
      <c r="CS2013" s="21" t="e">
        <f>IF(Wedstrijden!#REF!="x","M","")</f>
        <v>#REF!</v>
      </c>
      <c r="CT2013" s="21" t="e">
        <f>IF(Wedstrijden!#REF!="x","Z","")</f>
        <v>#REF!</v>
      </c>
      <c r="CU2013" s="21" t="e">
        <f>IF(Wedstrijden!#REF!="x","ZZ","")</f>
        <v>#REF!</v>
      </c>
      <c r="CV2013" s="21">
        <f>IF(COUNTA(Wedstrijden!#REF!)&lt;&gt;0,2,"")</f>
        <v>2</v>
      </c>
      <c r="CW2013" s="21">
        <f t="shared" si="189"/>
        <v>1</v>
      </c>
      <c r="CX2013" s="21" t="e">
        <f>IF(Wedstrijden!#REF!="x","BB","")</f>
        <v>#REF!</v>
      </c>
      <c r="CY2013" s="21" t="e">
        <f>IF(Wedstrijden!#REF!="x","B","")</f>
        <v>#REF!</v>
      </c>
      <c r="CZ2013" s="21" t="e">
        <f>IF(Wedstrijden!#REF!="x","L","")</f>
        <v>#REF!</v>
      </c>
      <c r="DA2013" s="21" t="e">
        <f>IF(Wedstrijden!#REF!="x","M","")</f>
        <v>#REF!</v>
      </c>
      <c r="DB2013" s="21" t="e">
        <f>IF(Wedstrijden!#REF!="x","Z","")</f>
        <v>#REF!</v>
      </c>
      <c r="DC2013" s="21" t="e">
        <f>IF(Wedstrijden!#REF!="x","ZZ","")</f>
        <v>#REF!</v>
      </c>
      <c r="DD2013" s="21" t="e">
        <f>IF(Wedstrijden!#REF!="x","1.40","")</f>
        <v>#REF!</v>
      </c>
      <c r="DE2013" s="21">
        <f>IF(COUNTA(Wedstrijden!#REF!)&lt;&gt;0,6,"")</f>
        <v>6</v>
      </c>
      <c r="DF2013" s="21">
        <f t="shared" si="190"/>
        <v>2</v>
      </c>
      <c r="DG2013" s="21" t="e">
        <f>IF(Wedstrijden!#REF!="x","L","")</f>
        <v>#REF!</v>
      </c>
      <c r="DH2013" s="21" t="e">
        <f>IF(Wedstrijden!#REF!="x","M","")</f>
        <v>#REF!</v>
      </c>
      <c r="DI2013" s="21" t="e">
        <f>IF(Wedstrijden!#REF!="x","Z","")</f>
        <v>#REF!</v>
      </c>
      <c r="DJ2013" s="21" t="e">
        <f>IF(Wedstrijden!#REF!="x","Z","")</f>
        <v>#REF!</v>
      </c>
      <c r="DK2013" s="21">
        <f>IF(COUNTA(Wedstrijden!#REF!)&lt;&gt;0,6,"")</f>
        <v>6</v>
      </c>
      <c r="DL2013" s="21">
        <f t="shared" si="191"/>
        <v>1</v>
      </c>
      <c r="DM2013" s="21" t="e">
        <f>IF(Wedstrijden!#REF!="x","L","")</f>
        <v>#REF!</v>
      </c>
      <c r="DN2013" s="21" t="e">
        <f>IF(Wedstrijden!#REF!="x","M","")</f>
        <v>#REF!</v>
      </c>
      <c r="DO2013" s="21" t="e">
        <f>IF(Wedstrijden!#REF!="x","Z","")</f>
        <v>#REF!</v>
      </c>
      <c r="DP2013" s="21" t="e">
        <f>IF(Wedstrijden!#REF!="x","Z","")</f>
        <v>#REF!</v>
      </c>
    </row>
    <row r="2014" spans="1:120" ht="14.4" x14ac:dyDescent="0.3">
      <c r="A2014" s="23">
        <f>Wedstrijden!B1937</f>
        <v>0</v>
      </c>
      <c r="B2014" s="21" t="str">
        <f>IFERROR(VLOOKUP(Wedstrijden!D1937,Wedstrijdlocaties!$B$2:$E$600,2,FALSE),"")</f>
        <v/>
      </c>
      <c r="C2014" s="21">
        <f>Wedstrijden!E1937</f>
        <v>0</v>
      </c>
      <c r="D2014" s="21" t="str">
        <f>IFERROR(VLOOKUP(Wedstrijden!F1937,Organisaties!$B$2:$C$500,2,FALSE),"")</f>
        <v/>
      </c>
      <c r="E2014" s="21" t="str">
        <f>IFERROR(VLOOKUP(Wedstrijden!F1937,Organisaties!$B$2:$G$500,5,FALSE),"")</f>
        <v/>
      </c>
      <c r="F2014" s="21" t="e">
        <f>IF(Wedstrijden!#REF!&lt;&gt;"",Wedstrijden!#REF!,"")</f>
        <v>#REF!</v>
      </c>
      <c r="G2014" s="21" t="e">
        <f>IF(Wedstrijden!#REF!="Indoor",1,0)</f>
        <v>#REF!</v>
      </c>
      <c r="H2014" s="21" t="e">
        <f>Wedstrijden!#REF!</f>
        <v>#REF!</v>
      </c>
      <c r="I2014" s="21" t="e">
        <f>IF(Wedstrijden!#REF!="Nee",0,IF(Wedstrijden!#REF!="Ja",1,""))</f>
        <v>#REF!</v>
      </c>
      <c r="J2014" s="21" t="e">
        <f>IF(Wedstrijden!#REF!&lt;&gt;"",Wedstrijden!#REF!,"")</f>
        <v>#REF!</v>
      </c>
      <c r="BJ2014" s="21">
        <f>IF(COUNTA(Wedstrijden!#REF!)&lt;&gt;0,1,"")</f>
        <v>1</v>
      </c>
      <c r="BK2014" s="21">
        <f t="shared" si="186"/>
        <v>2</v>
      </c>
      <c r="BL2014" s="21" t="e">
        <f>IF(Wedstrijden!#REF!="x","AA","")</f>
        <v>#REF!</v>
      </c>
      <c r="BM2014" s="21" t="e">
        <f>IF(Wedstrijden!#REF!="x","A","")</f>
        <v>#REF!</v>
      </c>
      <c r="BN2014" s="21" t="e">
        <f>IF(Wedstrijden!#REF!="x","B1","")</f>
        <v>#REF!</v>
      </c>
      <c r="BO2014" s="21" t="e">
        <f>IF(Wedstrijden!#REF!="x","BB","")</f>
        <v>#REF!</v>
      </c>
      <c r="BP2014" s="21" t="e">
        <f>IF(Wedstrijden!#REF!="x","B","")</f>
        <v>#REF!</v>
      </c>
      <c r="BQ2014" s="21" t="e">
        <f>IF(Wedstrijden!#REF!="x","L1","")</f>
        <v>#REF!</v>
      </c>
      <c r="BR2014" s="21" t="e">
        <f>IF(Wedstrijden!#REF!="x","L2","")</f>
        <v>#REF!</v>
      </c>
      <c r="BS2014" s="21" t="e">
        <f>IF(Wedstrijden!#REF!="x","M1","")</f>
        <v>#REF!</v>
      </c>
      <c r="BT2014" s="21" t="e">
        <f>IF(Wedstrijden!#REF!="x","M2","")</f>
        <v>#REF!</v>
      </c>
      <c r="BU2014" s="21" t="e">
        <f>IF(Wedstrijden!#REF!="x","Z1","")</f>
        <v>#REF!</v>
      </c>
      <c r="BV2014" s="21" t="e">
        <f>IF(Wedstrijden!#REF!="x","Z2","")</f>
        <v>#REF!</v>
      </c>
      <c r="BW2014" s="21">
        <f>IF(COUNTA(Wedstrijden!#REF!)&lt;&gt;0,1,"")</f>
        <v>1</v>
      </c>
      <c r="BX2014" s="21">
        <f t="shared" si="187"/>
        <v>1</v>
      </c>
      <c r="BY2014" s="21" t="e">
        <f>IF(Wedstrijden!#REF!="x","BB","")</f>
        <v>#REF!</v>
      </c>
      <c r="BZ2014" s="21" t="e">
        <f>IF(Wedstrijden!#REF!="x","B","")</f>
        <v>#REF!</v>
      </c>
      <c r="CA2014" s="21" t="e">
        <f>IF(Wedstrijden!#REF!="x","L1","")</f>
        <v>#REF!</v>
      </c>
      <c r="CB2014" s="21" t="e">
        <f>IF(Wedstrijden!#REF!="x","L2","")</f>
        <v>#REF!</v>
      </c>
      <c r="CC2014" s="21" t="e">
        <f>IF(Wedstrijden!#REF!="x","M1","")</f>
        <v>#REF!</v>
      </c>
      <c r="CD2014" s="21" t="e">
        <f>IF(Wedstrijden!#REF!="x","M2","")</f>
        <v>#REF!</v>
      </c>
      <c r="CE2014" s="21" t="e">
        <f>IF(Wedstrijden!#REF!="x","Z1","")</f>
        <v>#REF!</v>
      </c>
      <c r="CF2014" s="21" t="e">
        <f>IF(Wedstrijden!#REF!="x","Z2","")</f>
        <v>#REF!</v>
      </c>
      <c r="CG2014" s="21" t="e">
        <f>IF(Wedstrijden!#REF!="x","ZZL","")</f>
        <v>#REF!</v>
      </c>
      <c r="CL2014" s="21">
        <f>IF(COUNTA(Wedstrijden!#REF!)&lt;&gt;0,2,"")</f>
        <v>2</v>
      </c>
      <c r="CM2014" s="21">
        <f t="shared" si="188"/>
        <v>2</v>
      </c>
      <c r="CN2014" s="21" t="e">
        <f>IF(Wedstrijden!#REF!="x","AA","")</f>
        <v>#REF!</v>
      </c>
      <c r="CO2014" s="21" t="e">
        <f>IF(Wedstrijden!#REF!="x","A","")</f>
        <v>#REF!</v>
      </c>
      <c r="CP2014" s="21" t="e">
        <f>IF(Wedstrijden!#REF!="x","BB","")</f>
        <v>#REF!</v>
      </c>
      <c r="CQ2014" s="21" t="e">
        <f>IF(Wedstrijden!#REF!="x","B","")</f>
        <v>#REF!</v>
      </c>
      <c r="CR2014" s="21" t="e">
        <f>IF(Wedstrijden!#REF!="x","L","")</f>
        <v>#REF!</v>
      </c>
      <c r="CS2014" s="21" t="e">
        <f>IF(Wedstrijden!#REF!="x","M","")</f>
        <v>#REF!</v>
      </c>
      <c r="CT2014" s="21" t="e">
        <f>IF(Wedstrijden!#REF!="x","Z","")</f>
        <v>#REF!</v>
      </c>
      <c r="CU2014" s="21" t="e">
        <f>IF(Wedstrijden!#REF!="x","ZZ","")</f>
        <v>#REF!</v>
      </c>
      <c r="CV2014" s="21">
        <f>IF(COUNTA(Wedstrijden!#REF!)&lt;&gt;0,2,"")</f>
        <v>2</v>
      </c>
      <c r="CW2014" s="21">
        <f t="shared" si="189"/>
        <v>1</v>
      </c>
      <c r="CX2014" s="21" t="e">
        <f>IF(Wedstrijden!#REF!="x","BB","")</f>
        <v>#REF!</v>
      </c>
      <c r="CY2014" s="21" t="e">
        <f>IF(Wedstrijden!#REF!="x","B","")</f>
        <v>#REF!</v>
      </c>
      <c r="CZ2014" s="21" t="e">
        <f>IF(Wedstrijden!#REF!="x","L","")</f>
        <v>#REF!</v>
      </c>
      <c r="DA2014" s="21" t="e">
        <f>IF(Wedstrijden!#REF!="x","M","")</f>
        <v>#REF!</v>
      </c>
      <c r="DB2014" s="21" t="e">
        <f>IF(Wedstrijden!#REF!="x","Z","")</f>
        <v>#REF!</v>
      </c>
      <c r="DC2014" s="21" t="e">
        <f>IF(Wedstrijden!#REF!="x","ZZ","")</f>
        <v>#REF!</v>
      </c>
      <c r="DD2014" s="21" t="e">
        <f>IF(Wedstrijden!#REF!="x","1.40","")</f>
        <v>#REF!</v>
      </c>
      <c r="DE2014" s="21">
        <f>IF(COUNTA(Wedstrijden!#REF!)&lt;&gt;0,6,"")</f>
        <v>6</v>
      </c>
      <c r="DF2014" s="21">
        <f t="shared" si="190"/>
        <v>2</v>
      </c>
      <c r="DG2014" s="21" t="e">
        <f>IF(Wedstrijden!#REF!="x","L","")</f>
        <v>#REF!</v>
      </c>
      <c r="DH2014" s="21" t="e">
        <f>IF(Wedstrijden!#REF!="x","M","")</f>
        <v>#REF!</v>
      </c>
      <c r="DI2014" s="21" t="e">
        <f>IF(Wedstrijden!#REF!="x","Z","")</f>
        <v>#REF!</v>
      </c>
      <c r="DJ2014" s="21" t="e">
        <f>IF(Wedstrijden!#REF!="x","Z","")</f>
        <v>#REF!</v>
      </c>
      <c r="DK2014" s="21">
        <f>IF(COUNTA(Wedstrijden!#REF!)&lt;&gt;0,6,"")</f>
        <v>6</v>
      </c>
      <c r="DL2014" s="21">
        <f t="shared" si="191"/>
        <v>1</v>
      </c>
      <c r="DM2014" s="21" t="e">
        <f>IF(Wedstrijden!#REF!="x","L","")</f>
        <v>#REF!</v>
      </c>
      <c r="DN2014" s="21" t="e">
        <f>IF(Wedstrijden!#REF!="x","M","")</f>
        <v>#REF!</v>
      </c>
      <c r="DO2014" s="21" t="e">
        <f>IF(Wedstrijden!#REF!="x","Z","")</f>
        <v>#REF!</v>
      </c>
      <c r="DP2014" s="21" t="e">
        <f>IF(Wedstrijden!#REF!="x","Z","")</f>
        <v>#REF!</v>
      </c>
    </row>
    <row r="2015" spans="1:120" ht="14.4" x14ac:dyDescent="0.3">
      <c r="A2015" s="23">
        <f>Wedstrijden!B1938</f>
        <v>0</v>
      </c>
      <c r="B2015" s="21" t="str">
        <f>IFERROR(VLOOKUP(Wedstrijden!D1938,Wedstrijdlocaties!$B$2:$E$600,2,FALSE),"")</f>
        <v/>
      </c>
      <c r="C2015" s="21">
        <f>Wedstrijden!E1938</f>
        <v>0</v>
      </c>
      <c r="D2015" s="21" t="str">
        <f>IFERROR(VLOOKUP(Wedstrijden!F1938,Organisaties!$B$2:$C$500,2,FALSE),"")</f>
        <v/>
      </c>
      <c r="E2015" s="21" t="str">
        <f>IFERROR(VLOOKUP(Wedstrijden!F1938,Organisaties!$B$2:$G$500,5,FALSE),"")</f>
        <v/>
      </c>
      <c r="F2015" s="21" t="e">
        <f>IF(Wedstrijden!#REF!&lt;&gt;"",Wedstrijden!#REF!,"")</f>
        <v>#REF!</v>
      </c>
      <c r="G2015" s="21" t="e">
        <f>IF(Wedstrijden!#REF!="Indoor",1,0)</f>
        <v>#REF!</v>
      </c>
      <c r="H2015" s="21" t="e">
        <f>Wedstrijden!#REF!</f>
        <v>#REF!</v>
      </c>
      <c r="I2015" s="21" t="e">
        <f>IF(Wedstrijden!#REF!="Nee",0,IF(Wedstrijden!#REF!="Ja",1,""))</f>
        <v>#REF!</v>
      </c>
      <c r="J2015" s="21" t="e">
        <f>IF(Wedstrijden!#REF!&lt;&gt;"",Wedstrijden!#REF!,"")</f>
        <v>#REF!</v>
      </c>
      <c r="BJ2015" s="21">
        <f>IF(COUNTA(Wedstrijden!#REF!)&lt;&gt;0,1,"")</f>
        <v>1</v>
      </c>
      <c r="BK2015" s="21">
        <f t="shared" si="186"/>
        <v>2</v>
      </c>
      <c r="BL2015" s="21" t="e">
        <f>IF(Wedstrijden!#REF!="x","AA","")</f>
        <v>#REF!</v>
      </c>
      <c r="BM2015" s="21" t="e">
        <f>IF(Wedstrijden!#REF!="x","A","")</f>
        <v>#REF!</v>
      </c>
      <c r="BN2015" s="21" t="e">
        <f>IF(Wedstrijden!#REF!="x","B1","")</f>
        <v>#REF!</v>
      </c>
      <c r="BO2015" s="21" t="e">
        <f>IF(Wedstrijden!#REF!="x","BB","")</f>
        <v>#REF!</v>
      </c>
      <c r="BP2015" s="21" t="e">
        <f>IF(Wedstrijden!#REF!="x","B","")</f>
        <v>#REF!</v>
      </c>
      <c r="BQ2015" s="21" t="e">
        <f>IF(Wedstrijden!#REF!="x","L1","")</f>
        <v>#REF!</v>
      </c>
      <c r="BR2015" s="21" t="e">
        <f>IF(Wedstrijden!#REF!="x","L2","")</f>
        <v>#REF!</v>
      </c>
      <c r="BS2015" s="21" t="e">
        <f>IF(Wedstrijden!#REF!="x","M1","")</f>
        <v>#REF!</v>
      </c>
      <c r="BT2015" s="21" t="e">
        <f>IF(Wedstrijden!#REF!="x","M2","")</f>
        <v>#REF!</v>
      </c>
      <c r="BU2015" s="21" t="e">
        <f>IF(Wedstrijden!#REF!="x","Z1","")</f>
        <v>#REF!</v>
      </c>
      <c r="BV2015" s="21" t="e">
        <f>IF(Wedstrijden!#REF!="x","Z2","")</f>
        <v>#REF!</v>
      </c>
      <c r="BW2015" s="21">
        <f>IF(COUNTA(Wedstrijden!#REF!)&lt;&gt;0,1,"")</f>
        <v>1</v>
      </c>
      <c r="BX2015" s="21">
        <f t="shared" si="187"/>
        <v>1</v>
      </c>
      <c r="BY2015" s="21" t="e">
        <f>IF(Wedstrijden!#REF!="x","BB","")</f>
        <v>#REF!</v>
      </c>
      <c r="BZ2015" s="21" t="e">
        <f>IF(Wedstrijden!#REF!="x","B","")</f>
        <v>#REF!</v>
      </c>
      <c r="CA2015" s="21" t="e">
        <f>IF(Wedstrijden!#REF!="x","L1","")</f>
        <v>#REF!</v>
      </c>
      <c r="CB2015" s="21" t="e">
        <f>IF(Wedstrijden!#REF!="x","L2","")</f>
        <v>#REF!</v>
      </c>
      <c r="CC2015" s="21" t="e">
        <f>IF(Wedstrijden!#REF!="x","M1","")</f>
        <v>#REF!</v>
      </c>
      <c r="CD2015" s="21" t="e">
        <f>IF(Wedstrijden!#REF!="x","M2","")</f>
        <v>#REF!</v>
      </c>
      <c r="CE2015" s="21" t="e">
        <f>IF(Wedstrijden!#REF!="x","Z1","")</f>
        <v>#REF!</v>
      </c>
      <c r="CF2015" s="21" t="e">
        <f>IF(Wedstrijden!#REF!="x","Z2","")</f>
        <v>#REF!</v>
      </c>
      <c r="CG2015" s="21" t="e">
        <f>IF(Wedstrijden!#REF!="x","ZZL","")</f>
        <v>#REF!</v>
      </c>
      <c r="CL2015" s="21">
        <f>IF(COUNTA(Wedstrijden!#REF!)&lt;&gt;0,2,"")</f>
        <v>2</v>
      </c>
      <c r="CM2015" s="21">
        <f t="shared" si="188"/>
        <v>2</v>
      </c>
      <c r="CN2015" s="21" t="e">
        <f>IF(Wedstrijden!#REF!="x","AA","")</f>
        <v>#REF!</v>
      </c>
      <c r="CO2015" s="21" t="e">
        <f>IF(Wedstrijden!#REF!="x","A","")</f>
        <v>#REF!</v>
      </c>
      <c r="CP2015" s="21" t="e">
        <f>IF(Wedstrijden!#REF!="x","BB","")</f>
        <v>#REF!</v>
      </c>
      <c r="CQ2015" s="21" t="e">
        <f>IF(Wedstrijden!#REF!="x","B","")</f>
        <v>#REF!</v>
      </c>
      <c r="CR2015" s="21" t="e">
        <f>IF(Wedstrijden!#REF!="x","L","")</f>
        <v>#REF!</v>
      </c>
      <c r="CS2015" s="21" t="e">
        <f>IF(Wedstrijden!#REF!="x","M","")</f>
        <v>#REF!</v>
      </c>
      <c r="CT2015" s="21" t="e">
        <f>IF(Wedstrijden!#REF!="x","Z","")</f>
        <v>#REF!</v>
      </c>
      <c r="CU2015" s="21" t="e">
        <f>IF(Wedstrijden!#REF!="x","ZZ","")</f>
        <v>#REF!</v>
      </c>
      <c r="CV2015" s="21">
        <f>IF(COUNTA(Wedstrijden!#REF!)&lt;&gt;0,2,"")</f>
        <v>2</v>
      </c>
      <c r="CW2015" s="21">
        <f t="shared" si="189"/>
        <v>1</v>
      </c>
      <c r="CX2015" s="21" t="e">
        <f>IF(Wedstrijden!#REF!="x","BB","")</f>
        <v>#REF!</v>
      </c>
      <c r="CY2015" s="21" t="e">
        <f>IF(Wedstrijden!#REF!="x","B","")</f>
        <v>#REF!</v>
      </c>
      <c r="CZ2015" s="21" t="e">
        <f>IF(Wedstrijden!#REF!="x","L","")</f>
        <v>#REF!</v>
      </c>
      <c r="DA2015" s="21" t="e">
        <f>IF(Wedstrijden!#REF!="x","M","")</f>
        <v>#REF!</v>
      </c>
      <c r="DB2015" s="21" t="e">
        <f>IF(Wedstrijden!#REF!="x","Z","")</f>
        <v>#REF!</v>
      </c>
      <c r="DC2015" s="21" t="e">
        <f>IF(Wedstrijden!#REF!="x","ZZ","")</f>
        <v>#REF!</v>
      </c>
      <c r="DD2015" s="21" t="e">
        <f>IF(Wedstrijden!#REF!="x","1.40","")</f>
        <v>#REF!</v>
      </c>
      <c r="DE2015" s="21">
        <f>IF(COUNTA(Wedstrijden!#REF!)&lt;&gt;0,6,"")</f>
        <v>6</v>
      </c>
      <c r="DF2015" s="21">
        <f t="shared" si="190"/>
        <v>2</v>
      </c>
      <c r="DG2015" s="21" t="e">
        <f>IF(Wedstrijden!#REF!="x","L","")</f>
        <v>#REF!</v>
      </c>
      <c r="DH2015" s="21" t="e">
        <f>IF(Wedstrijden!#REF!="x","M","")</f>
        <v>#REF!</v>
      </c>
      <c r="DI2015" s="21" t="e">
        <f>IF(Wedstrijden!#REF!="x","Z","")</f>
        <v>#REF!</v>
      </c>
      <c r="DJ2015" s="21" t="e">
        <f>IF(Wedstrijden!#REF!="x","Z","")</f>
        <v>#REF!</v>
      </c>
      <c r="DK2015" s="21">
        <f>IF(COUNTA(Wedstrijden!#REF!)&lt;&gt;0,6,"")</f>
        <v>6</v>
      </c>
      <c r="DL2015" s="21">
        <f t="shared" si="191"/>
        <v>1</v>
      </c>
      <c r="DM2015" s="21" t="e">
        <f>IF(Wedstrijden!#REF!="x","L","")</f>
        <v>#REF!</v>
      </c>
      <c r="DN2015" s="21" t="e">
        <f>IF(Wedstrijden!#REF!="x","M","")</f>
        <v>#REF!</v>
      </c>
      <c r="DO2015" s="21" t="e">
        <f>IF(Wedstrijden!#REF!="x","Z","")</f>
        <v>#REF!</v>
      </c>
      <c r="DP2015" s="21" t="e">
        <f>IF(Wedstrijden!#REF!="x","Z","")</f>
        <v>#REF!</v>
      </c>
    </row>
    <row r="2016" spans="1:120" ht="14.4" x14ac:dyDescent="0.3">
      <c r="A2016" s="23">
        <f>Wedstrijden!B1939</f>
        <v>0</v>
      </c>
      <c r="B2016" s="21" t="str">
        <f>IFERROR(VLOOKUP(Wedstrijden!D1939,Wedstrijdlocaties!$B$2:$E$600,2,FALSE),"")</f>
        <v/>
      </c>
      <c r="C2016" s="21">
        <f>Wedstrijden!E1939</f>
        <v>0</v>
      </c>
      <c r="D2016" s="21" t="str">
        <f>IFERROR(VLOOKUP(Wedstrijden!F1939,Organisaties!$B$2:$C$500,2,FALSE),"")</f>
        <v/>
      </c>
      <c r="E2016" s="21" t="str">
        <f>IFERROR(VLOOKUP(Wedstrijden!F1939,Organisaties!$B$2:$G$500,5,FALSE),"")</f>
        <v/>
      </c>
      <c r="F2016" s="21" t="e">
        <f>IF(Wedstrijden!#REF!&lt;&gt;"",Wedstrijden!#REF!,"")</f>
        <v>#REF!</v>
      </c>
      <c r="G2016" s="21" t="e">
        <f>IF(Wedstrijden!#REF!="Indoor",1,0)</f>
        <v>#REF!</v>
      </c>
      <c r="H2016" s="21" t="e">
        <f>Wedstrijden!#REF!</f>
        <v>#REF!</v>
      </c>
      <c r="I2016" s="21" t="e">
        <f>IF(Wedstrijden!#REF!="Nee",0,IF(Wedstrijden!#REF!="Ja",1,""))</f>
        <v>#REF!</v>
      </c>
      <c r="J2016" s="21" t="e">
        <f>IF(Wedstrijden!#REF!&lt;&gt;"",Wedstrijden!#REF!,"")</f>
        <v>#REF!</v>
      </c>
      <c r="BJ2016" s="21">
        <f>IF(COUNTA(Wedstrijden!#REF!)&lt;&gt;0,1,"")</f>
        <v>1</v>
      </c>
      <c r="BK2016" s="21">
        <f t="shared" si="186"/>
        <v>2</v>
      </c>
      <c r="BL2016" s="21" t="e">
        <f>IF(Wedstrijden!#REF!="x","AA","")</f>
        <v>#REF!</v>
      </c>
      <c r="BM2016" s="21" t="e">
        <f>IF(Wedstrijden!#REF!="x","A","")</f>
        <v>#REF!</v>
      </c>
      <c r="BN2016" s="21" t="e">
        <f>IF(Wedstrijden!#REF!="x","B1","")</f>
        <v>#REF!</v>
      </c>
      <c r="BO2016" s="21" t="e">
        <f>IF(Wedstrijden!#REF!="x","BB","")</f>
        <v>#REF!</v>
      </c>
      <c r="BP2016" s="21" t="e">
        <f>IF(Wedstrijden!#REF!="x","B","")</f>
        <v>#REF!</v>
      </c>
      <c r="BQ2016" s="21" t="e">
        <f>IF(Wedstrijden!#REF!="x","L1","")</f>
        <v>#REF!</v>
      </c>
      <c r="BR2016" s="21" t="e">
        <f>IF(Wedstrijden!#REF!="x","L2","")</f>
        <v>#REF!</v>
      </c>
      <c r="BS2016" s="21" t="e">
        <f>IF(Wedstrijden!#REF!="x","M1","")</f>
        <v>#REF!</v>
      </c>
      <c r="BT2016" s="21" t="e">
        <f>IF(Wedstrijden!#REF!="x","M2","")</f>
        <v>#REF!</v>
      </c>
      <c r="BU2016" s="21" t="e">
        <f>IF(Wedstrijden!#REF!="x","Z1","")</f>
        <v>#REF!</v>
      </c>
      <c r="BV2016" s="21" t="e">
        <f>IF(Wedstrijden!#REF!="x","Z2","")</f>
        <v>#REF!</v>
      </c>
      <c r="BW2016" s="21">
        <f>IF(COUNTA(Wedstrijden!#REF!)&lt;&gt;0,1,"")</f>
        <v>1</v>
      </c>
      <c r="BX2016" s="21">
        <f t="shared" si="187"/>
        <v>1</v>
      </c>
      <c r="BY2016" s="21" t="e">
        <f>IF(Wedstrijden!#REF!="x","BB","")</f>
        <v>#REF!</v>
      </c>
      <c r="BZ2016" s="21" t="e">
        <f>IF(Wedstrijden!#REF!="x","B","")</f>
        <v>#REF!</v>
      </c>
      <c r="CA2016" s="21" t="e">
        <f>IF(Wedstrijden!#REF!="x","L1","")</f>
        <v>#REF!</v>
      </c>
      <c r="CB2016" s="21" t="e">
        <f>IF(Wedstrijden!#REF!="x","L2","")</f>
        <v>#REF!</v>
      </c>
      <c r="CC2016" s="21" t="e">
        <f>IF(Wedstrijden!#REF!="x","M1","")</f>
        <v>#REF!</v>
      </c>
      <c r="CD2016" s="21" t="e">
        <f>IF(Wedstrijden!#REF!="x","M2","")</f>
        <v>#REF!</v>
      </c>
      <c r="CE2016" s="21" t="e">
        <f>IF(Wedstrijden!#REF!="x","Z1","")</f>
        <v>#REF!</v>
      </c>
      <c r="CF2016" s="21" t="e">
        <f>IF(Wedstrijden!#REF!="x","Z2","")</f>
        <v>#REF!</v>
      </c>
      <c r="CG2016" s="21" t="e">
        <f>IF(Wedstrijden!#REF!="x","ZZL","")</f>
        <v>#REF!</v>
      </c>
      <c r="CL2016" s="21">
        <f>IF(COUNTA(Wedstrijden!#REF!)&lt;&gt;0,2,"")</f>
        <v>2</v>
      </c>
      <c r="CM2016" s="21">
        <f t="shared" si="188"/>
        <v>2</v>
      </c>
      <c r="CN2016" s="21" t="e">
        <f>IF(Wedstrijden!#REF!="x","AA","")</f>
        <v>#REF!</v>
      </c>
      <c r="CO2016" s="21" t="e">
        <f>IF(Wedstrijden!#REF!="x","A","")</f>
        <v>#REF!</v>
      </c>
      <c r="CP2016" s="21" t="e">
        <f>IF(Wedstrijden!#REF!="x","BB","")</f>
        <v>#REF!</v>
      </c>
      <c r="CQ2016" s="21" t="e">
        <f>IF(Wedstrijden!#REF!="x","B","")</f>
        <v>#REF!</v>
      </c>
      <c r="CR2016" s="21" t="e">
        <f>IF(Wedstrijden!#REF!="x","L","")</f>
        <v>#REF!</v>
      </c>
      <c r="CS2016" s="21" t="e">
        <f>IF(Wedstrijden!#REF!="x","M","")</f>
        <v>#REF!</v>
      </c>
      <c r="CT2016" s="21" t="e">
        <f>IF(Wedstrijden!#REF!="x","Z","")</f>
        <v>#REF!</v>
      </c>
      <c r="CU2016" s="21" t="e">
        <f>IF(Wedstrijden!#REF!="x","ZZ","")</f>
        <v>#REF!</v>
      </c>
      <c r="CV2016" s="21">
        <f>IF(COUNTA(Wedstrijden!#REF!)&lt;&gt;0,2,"")</f>
        <v>2</v>
      </c>
      <c r="CW2016" s="21">
        <f t="shared" si="189"/>
        <v>1</v>
      </c>
      <c r="CX2016" s="21" t="e">
        <f>IF(Wedstrijden!#REF!="x","BB","")</f>
        <v>#REF!</v>
      </c>
      <c r="CY2016" s="21" t="e">
        <f>IF(Wedstrijden!#REF!="x","B","")</f>
        <v>#REF!</v>
      </c>
      <c r="CZ2016" s="21" t="e">
        <f>IF(Wedstrijden!#REF!="x","L","")</f>
        <v>#REF!</v>
      </c>
      <c r="DA2016" s="21" t="e">
        <f>IF(Wedstrijden!#REF!="x","M","")</f>
        <v>#REF!</v>
      </c>
      <c r="DB2016" s="21" t="e">
        <f>IF(Wedstrijden!#REF!="x","Z","")</f>
        <v>#REF!</v>
      </c>
      <c r="DC2016" s="21" t="e">
        <f>IF(Wedstrijden!#REF!="x","ZZ","")</f>
        <v>#REF!</v>
      </c>
      <c r="DD2016" s="21" t="e">
        <f>IF(Wedstrijden!#REF!="x","1.40","")</f>
        <v>#REF!</v>
      </c>
      <c r="DE2016" s="21">
        <f>IF(COUNTA(Wedstrijden!#REF!)&lt;&gt;0,6,"")</f>
        <v>6</v>
      </c>
      <c r="DF2016" s="21">
        <f t="shared" si="190"/>
        <v>2</v>
      </c>
      <c r="DG2016" s="21" t="e">
        <f>IF(Wedstrijden!#REF!="x","L","")</f>
        <v>#REF!</v>
      </c>
      <c r="DH2016" s="21" t="e">
        <f>IF(Wedstrijden!#REF!="x","M","")</f>
        <v>#REF!</v>
      </c>
      <c r="DI2016" s="21" t="e">
        <f>IF(Wedstrijden!#REF!="x","Z","")</f>
        <v>#REF!</v>
      </c>
      <c r="DJ2016" s="21" t="e">
        <f>IF(Wedstrijden!#REF!="x","Z","")</f>
        <v>#REF!</v>
      </c>
      <c r="DK2016" s="21">
        <f>IF(COUNTA(Wedstrijden!#REF!)&lt;&gt;0,6,"")</f>
        <v>6</v>
      </c>
      <c r="DL2016" s="21">
        <f t="shared" si="191"/>
        <v>1</v>
      </c>
      <c r="DM2016" s="21" t="e">
        <f>IF(Wedstrijden!#REF!="x","L","")</f>
        <v>#REF!</v>
      </c>
      <c r="DN2016" s="21" t="e">
        <f>IF(Wedstrijden!#REF!="x","M","")</f>
        <v>#REF!</v>
      </c>
      <c r="DO2016" s="21" t="e">
        <f>IF(Wedstrijden!#REF!="x","Z","")</f>
        <v>#REF!</v>
      </c>
      <c r="DP2016" s="21" t="e">
        <f>IF(Wedstrijden!#REF!="x","Z","")</f>
        <v>#REF!</v>
      </c>
    </row>
    <row r="2017" spans="1:120" ht="14.4" x14ac:dyDescent="0.3">
      <c r="A2017" s="23">
        <f>Wedstrijden!B1940</f>
        <v>0</v>
      </c>
      <c r="B2017" s="21" t="str">
        <f>IFERROR(VLOOKUP(Wedstrijden!D1940,Wedstrijdlocaties!$B$2:$E$600,2,FALSE),"")</f>
        <v/>
      </c>
      <c r="C2017" s="21">
        <f>Wedstrijden!E1940</f>
        <v>0</v>
      </c>
      <c r="D2017" s="21" t="str">
        <f>IFERROR(VLOOKUP(Wedstrijden!F1940,Organisaties!$B$2:$C$500,2,FALSE),"")</f>
        <v/>
      </c>
      <c r="E2017" s="21" t="str">
        <f>IFERROR(VLOOKUP(Wedstrijden!F1940,Organisaties!$B$2:$G$500,5,FALSE),"")</f>
        <v/>
      </c>
      <c r="F2017" s="21" t="e">
        <f>IF(Wedstrijden!#REF!&lt;&gt;"",Wedstrijden!#REF!,"")</f>
        <v>#REF!</v>
      </c>
      <c r="G2017" s="21" t="e">
        <f>IF(Wedstrijden!#REF!="Indoor",1,0)</f>
        <v>#REF!</v>
      </c>
      <c r="H2017" s="21" t="e">
        <f>Wedstrijden!#REF!</f>
        <v>#REF!</v>
      </c>
      <c r="I2017" s="21" t="e">
        <f>IF(Wedstrijden!#REF!="Nee",0,IF(Wedstrijden!#REF!="Ja",1,""))</f>
        <v>#REF!</v>
      </c>
      <c r="J2017" s="21" t="e">
        <f>IF(Wedstrijden!#REF!&lt;&gt;"",Wedstrijden!#REF!,"")</f>
        <v>#REF!</v>
      </c>
      <c r="BJ2017" s="21">
        <f>IF(COUNTA(Wedstrijden!#REF!)&lt;&gt;0,1,"")</f>
        <v>1</v>
      </c>
      <c r="BK2017" s="21">
        <f t="shared" si="186"/>
        <v>2</v>
      </c>
      <c r="BL2017" s="21" t="e">
        <f>IF(Wedstrijden!#REF!="x","AA","")</f>
        <v>#REF!</v>
      </c>
      <c r="BM2017" s="21" t="e">
        <f>IF(Wedstrijden!#REF!="x","A","")</f>
        <v>#REF!</v>
      </c>
      <c r="BN2017" s="21" t="e">
        <f>IF(Wedstrijden!#REF!="x","B1","")</f>
        <v>#REF!</v>
      </c>
      <c r="BO2017" s="21" t="e">
        <f>IF(Wedstrijden!#REF!="x","BB","")</f>
        <v>#REF!</v>
      </c>
      <c r="BP2017" s="21" t="e">
        <f>IF(Wedstrijden!#REF!="x","B","")</f>
        <v>#REF!</v>
      </c>
      <c r="BQ2017" s="21" t="e">
        <f>IF(Wedstrijden!#REF!="x","L1","")</f>
        <v>#REF!</v>
      </c>
      <c r="BR2017" s="21" t="e">
        <f>IF(Wedstrijden!#REF!="x","L2","")</f>
        <v>#REF!</v>
      </c>
      <c r="BS2017" s="21" t="e">
        <f>IF(Wedstrijden!#REF!="x","M1","")</f>
        <v>#REF!</v>
      </c>
      <c r="BT2017" s="21" t="e">
        <f>IF(Wedstrijden!#REF!="x","M2","")</f>
        <v>#REF!</v>
      </c>
      <c r="BU2017" s="21" t="e">
        <f>IF(Wedstrijden!#REF!="x","Z1","")</f>
        <v>#REF!</v>
      </c>
      <c r="BV2017" s="21" t="e">
        <f>IF(Wedstrijden!#REF!="x","Z2","")</f>
        <v>#REF!</v>
      </c>
      <c r="BW2017" s="21">
        <f>IF(COUNTA(Wedstrijden!#REF!)&lt;&gt;0,1,"")</f>
        <v>1</v>
      </c>
      <c r="BX2017" s="21">
        <f t="shared" si="187"/>
        <v>1</v>
      </c>
      <c r="BY2017" s="21" t="e">
        <f>IF(Wedstrijden!#REF!="x","BB","")</f>
        <v>#REF!</v>
      </c>
      <c r="BZ2017" s="21" t="e">
        <f>IF(Wedstrijden!#REF!="x","B","")</f>
        <v>#REF!</v>
      </c>
      <c r="CA2017" s="21" t="e">
        <f>IF(Wedstrijden!#REF!="x","L1","")</f>
        <v>#REF!</v>
      </c>
      <c r="CB2017" s="21" t="e">
        <f>IF(Wedstrijden!#REF!="x","L2","")</f>
        <v>#REF!</v>
      </c>
      <c r="CC2017" s="21" t="e">
        <f>IF(Wedstrijden!#REF!="x","M1","")</f>
        <v>#REF!</v>
      </c>
      <c r="CD2017" s="21" t="e">
        <f>IF(Wedstrijden!#REF!="x","M2","")</f>
        <v>#REF!</v>
      </c>
      <c r="CE2017" s="21" t="e">
        <f>IF(Wedstrijden!#REF!="x","Z1","")</f>
        <v>#REF!</v>
      </c>
      <c r="CF2017" s="21" t="e">
        <f>IF(Wedstrijden!#REF!="x","Z2","")</f>
        <v>#REF!</v>
      </c>
      <c r="CG2017" s="21" t="e">
        <f>IF(Wedstrijden!#REF!="x","ZZL","")</f>
        <v>#REF!</v>
      </c>
      <c r="CL2017" s="21">
        <f>IF(COUNTA(Wedstrijden!#REF!)&lt;&gt;0,2,"")</f>
        <v>2</v>
      </c>
      <c r="CM2017" s="21">
        <f t="shared" si="188"/>
        <v>2</v>
      </c>
      <c r="CN2017" s="21" t="e">
        <f>IF(Wedstrijden!#REF!="x","AA","")</f>
        <v>#REF!</v>
      </c>
      <c r="CO2017" s="21" t="e">
        <f>IF(Wedstrijden!#REF!="x","A","")</f>
        <v>#REF!</v>
      </c>
      <c r="CP2017" s="21" t="e">
        <f>IF(Wedstrijden!#REF!="x","BB","")</f>
        <v>#REF!</v>
      </c>
      <c r="CQ2017" s="21" t="e">
        <f>IF(Wedstrijden!#REF!="x","B","")</f>
        <v>#REF!</v>
      </c>
      <c r="CR2017" s="21" t="e">
        <f>IF(Wedstrijden!#REF!="x","L","")</f>
        <v>#REF!</v>
      </c>
      <c r="CS2017" s="21" t="e">
        <f>IF(Wedstrijden!#REF!="x","M","")</f>
        <v>#REF!</v>
      </c>
      <c r="CT2017" s="21" t="e">
        <f>IF(Wedstrijden!#REF!="x","Z","")</f>
        <v>#REF!</v>
      </c>
      <c r="CU2017" s="21" t="e">
        <f>IF(Wedstrijden!#REF!="x","ZZ","")</f>
        <v>#REF!</v>
      </c>
      <c r="CV2017" s="21">
        <f>IF(COUNTA(Wedstrijden!#REF!)&lt;&gt;0,2,"")</f>
        <v>2</v>
      </c>
      <c r="CW2017" s="21">
        <f t="shared" si="189"/>
        <v>1</v>
      </c>
      <c r="CX2017" s="21" t="e">
        <f>IF(Wedstrijden!#REF!="x","BB","")</f>
        <v>#REF!</v>
      </c>
      <c r="CY2017" s="21" t="e">
        <f>IF(Wedstrijden!#REF!="x","B","")</f>
        <v>#REF!</v>
      </c>
      <c r="CZ2017" s="21" t="e">
        <f>IF(Wedstrijden!#REF!="x","L","")</f>
        <v>#REF!</v>
      </c>
      <c r="DA2017" s="21" t="e">
        <f>IF(Wedstrijden!#REF!="x","M","")</f>
        <v>#REF!</v>
      </c>
      <c r="DB2017" s="21" t="e">
        <f>IF(Wedstrijden!#REF!="x","Z","")</f>
        <v>#REF!</v>
      </c>
      <c r="DC2017" s="21" t="e">
        <f>IF(Wedstrijden!#REF!="x","ZZ","")</f>
        <v>#REF!</v>
      </c>
      <c r="DD2017" s="21" t="e">
        <f>IF(Wedstrijden!#REF!="x","1.40","")</f>
        <v>#REF!</v>
      </c>
      <c r="DE2017" s="21">
        <f>IF(COUNTA(Wedstrijden!#REF!)&lt;&gt;0,6,"")</f>
        <v>6</v>
      </c>
      <c r="DF2017" s="21">
        <f t="shared" si="190"/>
        <v>2</v>
      </c>
      <c r="DG2017" s="21" t="e">
        <f>IF(Wedstrijden!#REF!="x","L","")</f>
        <v>#REF!</v>
      </c>
      <c r="DH2017" s="21" t="e">
        <f>IF(Wedstrijden!#REF!="x","M","")</f>
        <v>#REF!</v>
      </c>
      <c r="DI2017" s="21" t="e">
        <f>IF(Wedstrijden!#REF!="x","Z","")</f>
        <v>#REF!</v>
      </c>
      <c r="DJ2017" s="21" t="e">
        <f>IF(Wedstrijden!#REF!="x","Z","")</f>
        <v>#REF!</v>
      </c>
      <c r="DK2017" s="21">
        <f>IF(COUNTA(Wedstrijden!#REF!)&lt;&gt;0,6,"")</f>
        <v>6</v>
      </c>
      <c r="DL2017" s="21">
        <f t="shared" si="191"/>
        <v>1</v>
      </c>
      <c r="DM2017" s="21" t="e">
        <f>IF(Wedstrijden!#REF!="x","L","")</f>
        <v>#REF!</v>
      </c>
      <c r="DN2017" s="21" t="e">
        <f>IF(Wedstrijden!#REF!="x","M","")</f>
        <v>#REF!</v>
      </c>
      <c r="DO2017" s="21" t="e">
        <f>IF(Wedstrijden!#REF!="x","Z","")</f>
        <v>#REF!</v>
      </c>
      <c r="DP2017" s="21" t="e">
        <f>IF(Wedstrijden!#REF!="x","Z","")</f>
        <v>#REF!</v>
      </c>
    </row>
    <row r="2018" spans="1:120" ht="14.4" x14ac:dyDescent="0.3">
      <c r="A2018" s="23">
        <f>Wedstrijden!B1941</f>
        <v>0</v>
      </c>
      <c r="B2018" s="21" t="str">
        <f>IFERROR(VLOOKUP(Wedstrijden!D1941,Wedstrijdlocaties!$B$2:$E$600,2,FALSE),"")</f>
        <v/>
      </c>
      <c r="C2018" s="21">
        <f>Wedstrijden!E1941</f>
        <v>0</v>
      </c>
      <c r="D2018" s="21" t="str">
        <f>IFERROR(VLOOKUP(Wedstrijden!F1941,Organisaties!$B$2:$C$500,2,FALSE),"")</f>
        <v/>
      </c>
      <c r="E2018" s="21" t="str">
        <f>IFERROR(VLOOKUP(Wedstrijden!F1941,Organisaties!$B$2:$G$500,5,FALSE),"")</f>
        <v/>
      </c>
      <c r="F2018" s="21" t="e">
        <f>IF(Wedstrijden!#REF!&lt;&gt;"",Wedstrijden!#REF!,"")</f>
        <v>#REF!</v>
      </c>
      <c r="G2018" s="21" t="e">
        <f>IF(Wedstrijden!#REF!="Indoor",1,0)</f>
        <v>#REF!</v>
      </c>
      <c r="H2018" s="21" t="e">
        <f>Wedstrijden!#REF!</f>
        <v>#REF!</v>
      </c>
      <c r="I2018" s="21" t="e">
        <f>IF(Wedstrijden!#REF!="Nee",0,IF(Wedstrijden!#REF!="Ja",1,""))</f>
        <v>#REF!</v>
      </c>
      <c r="J2018" s="21" t="e">
        <f>IF(Wedstrijden!#REF!&lt;&gt;"",Wedstrijden!#REF!,"")</f>
        <v>#REF!</v>
      </c>
      <c r="BJ2018" s="21">
        <f>IF(COUNTA(Wedstrijden!#REF!)&lt;&gt;0,1,"")</f>
        <v>1</v>
      </c>
      <c r="BK2018" s="21">
        <f t="shared" si="186"/>
        <v>2</v>
      </c>
      <c r="BL2018" s="21" t="e">
        <f>IF(Wedstrijden!#REF!="x","AA","")</f>
        <v>#REF!</v>
      </c>
      <c r="BM2018" s="21" t="e">
        <f>IF(Wedstrijden!#REF!="x","A","")</f>
        <v>#REF!</v>
      </c>
      <c r="BN2018" s="21" t="e">
        <f>IF(Wedstrijden!#REF!="x","B1","")</f>
        <v>#REF!</v>
      </c>
      <c r="BO2018" s="21" t="e">
        <f>IF(Wedstrijden!#REF!="x","BB","")</f>
        <v>#REF!</v>
      </c>
      <c r="BP2018" s="21" t="e">
        <f>IF(Wedstrijden!#REF!="x","B","")</f>
        <v>#REF!</v>
      </c>
      <c r="BQ2018" s="21" t="e">
        <f>IF(Wedstrijden!#REF!="x","L1","")</f>
        <v>#REF!</v>
      </c>
      <c r="BR2018" s="21" t="e">
        <f>IF(Wedstrijden!#REF!="x","L2","")</f>
        <v>#REF!</v>
      </c>
      <c r="BS2018" s="21" t="e">
        <f>IF(Wedstrijden!#REF!="x","M1","")</f>
        <v>#REF!</v>
      </c>
      <c r="BT2018" s="21" t="e">
        <f>IF(Wedstrijden!#REF!="x","M2","")</f>
        <v>#REF!</v>
      </c>
      <c r="BU2018" s="21" t="e">
        <f>IF(Wedstrijden!#REF!="x","Z1","")</f>
        <v>#REF!</v>
      </c>
      <c r="BV2018" s="21" t="e">
        <f>IF(Wedstrijden!#REF!="x","Z2","")</f>
        <v>#REF!</v>
      </c>
      <c r="BW2018" s="21">
        <f>IF(COUNTA(Wedstrijden!#REF!)&lt;&gt;0,1,"")</f>
        <v>1</v>
      </c>
      <c r="BX2018" s="21">
        <f t="shared" si="187"/>
        <v>1</v>
      </c>
      <c r="BY2018" s="21" t="e">
        <f>IF(Wedstrijden!#REF!="x","BB","")</f>
        <v>#REF!</v>
      </c>
      <c r="BZ2018" s="21" t="e">
        <f>IF(Wedstrijden!#REF!="x","B","")</f>
        <v>#REF!</v>
      </c>
      <c r="CA2018" s="21" t="e">
        <f>IF(Wedstrijden!#REF!="x","L1","")</f>
        <v>#REF!</v>
      </c>
      <c r="CB2018" s="21" t="e">
        <f>IF(Wedstrijden!#REF!="x","L2","")</f>
        <v>#REF!</v>
      </c>
      <c r="CC2018" s="21" t="e">
        <f>IF(Wedstrijden!#REF!="x","M1","")</f>
        <v>#REF!</v>
      </c>
      <c r="CD2018" s="21" t="e">
        <f>IF(Wedstrijden!#REF!="x","M2","")</f>
        <v>#REF!</v>
      </c>
      <c r="CE2018" s="21" t="e">
        <f>IF(Wedstrijden!#REF!="x","Z1","")</f>
        <v>#REF!</v>
      </c>
      <c r="CF2018" s="21" t="e">
        <f>IF(Wedstrijden!#REF!="x","Z2","")</f>
        <v>#REF!</v>
      </c>
      <c r="CG2018" s="21" t="e">
        <f>IF(Wedstrijden!#REF!="x","ZZL","")</f>
        <v>#REF!</v>
      </c>
      <c r="CL2018" s="21">
        <f>IF(COUNTA(Wedstrijden!#REF!)&lt;&gt;0,2,"")</f>
        <v>2</v>
      </c>
      <c r="CM2018" s="21">
        <f t="shared" si="188"/>
        <v>2</v>
      </c>
      <c r="CN2018" s="21" t="e">
        <f>IF(Wedstrijden!#REF!="x","AA","")</f>
        <v>#REF!</v>
      </c>
      <c r="CO2018" s="21" t="e">
        <f>IF(Wedstrijden!#REF!="x","A","")</f>
        <v>#REF!</v>
      </c>
      <c r="CP2018" s="21" t="e">
        <f>IF(Wedstrijden!#REF!="x","BB","")</f>
        <v>#REF!</v>
      </c>
      <c r="CQ2018" s="21" t="e">
        <f>IF(Wedstrijden!#REF!="x","B","")</f>
        <v>#REF!</v>
      </c>
      <c r="CR2018" s="21" t="e">
        <f>IF(Wedstrijden!#REF!="x","L","")</f>
        <v>#REF!</v>
      </c>
      <c r="CS2018" s="21" t="e">
        <f>IF(Wedstrijden!#REF!="x","M","")</f>
        <v>#REF!</v>
      </c>
      <c r="CT2018" s="21" t="e">
        <f>IF(Wedstrijden!#REF!="x","Z","")</f>
        <v>#REF!</v>
      </c>
      <c r="CU2018" s="21" t="e">
        <f>IF(Wedstrijden!#REF!="x","ZZ","")</f>
        <v>#REF!</v>
      </c>
      <c r="CV2018" s="21">
        <f>IF(COUNTA(Wedstrijden!#REF!)&lt;&gt;0,2,"")</f>
        <v>2</v>
      </c>
      <c r="CW2018" s="21">
        <f t="shared" si="189"/>
        <v>1</v>
      </c>
      <c r="CX2018" s="21" t="e">
        <f>IF(Wedstrijden!#REF!="x","BB","")</f>
        <v>#REF!</v>
      </c>
      <c r="CY2018" s="21" t="e">
        <f>IF(Wedstrijden!#REF!="x","B","")</f>
        <v>#REF!</v>
      </c>
      <c r="CZ2018" s="21" t="e">
        <f>IF(Wedstrijden!#REF!="x","L","")</f>
        <v>#REF!</v>
      </c>
      <c r="DA2018" s="21" t="e">
        <f>IF(Wedstrijden!#REF!="x","M","")</f>
        <v>#REF!</v>
      </c>
      <c r="DB2018" s="21" t="e">
        <f>IF(Wedstrijden!#REF!="x","Z","")</f>
        <v>#REF!</v>
      </c>
      <c r="DC2018" s="21" t="e">
        <f>IF(Wedstrijden!#REF!="x","ZZ","")</f>
        <v>#REF!</v>
      </c>
      <c r="DD2018" s="21" t="e">
        <f>IF(Wedstrijden!#REF!="x","1.40","")</f>
        <v>#REF!</v>
      </c>
      <c r="DE2018" s="21">
        <f>IF(COUNTA(Wedstrijden!#REF!)&lt;&gt;0,6,"")</f>
        <v>6</v>
      </c>
      <c r="DF2018" s="21">
        <f t="shared" si="190"/>
        <v>2</v>
      </c>
      <c r="DG2018" s="21" t="e">
        <f>IF(Wedstrijden!#REF!="x","L","")</f>
        <v>#REF!</v>
      </c>
      <c r="DH2018" s="21" t="e">
        <f>IF(Wedstrijden!#REF!="x","M","")</f>
        <v>#REF!</v>
      </c>
      <c r="DI2018" s="21" t="e">
        <f>IF(Wedstrijden!#REF!="x","Z","")</f>
        <v>#REF!</v>
      </c>
      <c r="DJ2018" s="21" t="e">
        <f>IF(Wedstrijden!#REF!="x","Z","")</f>
        <v>#REF!</v>
      </c>
      <c r="DK2018" s="21">
        <f>IF(COUNTA(Wedstrijden!#REF!)&lt;&gt;0,6,"")</f>
        <v>6</v>
      </c>
      <c r="DL2018" s="21">
        <f t="shared" si="191"/>
        <v>1</v>
      </c>
      <c r="DM2018" s="21" t="e">
        <f>IF(Wedstrijden!#REF!="x","L","")</f>
        <v>#REF!</v>
      </c>
      <c r="DN2018" s="21" t="e">
        <f>IF(Wedstrijden!#REF!="x","M","")</f>
        <v>#REF!</v>
      </c>
      <c r="DO2018" s="21" t="e">
        <f>IF(Wedstrijden!#REF!="x","Z","")</f>
        <v>#REF!</v>
      </c>
      <c r="DP2018" s="21" t="e">
        <f>IF(Wedstrijden!#REF!="x","Z","")</f>
        <v>#REF!</v>
      </c>
    </row>
    <row r="2019" spans="1:120" ht="14.4" x14ac:dyDescent="0.3">
      <c r="A2019" s="23">
        <f>Wedstrijden!B1942</f>
        <v>0</v>
      </c>
      <c r="B2019" s="21" t="str">
        <f>IFERROR(VLOOKUP(Wedstrijden!D1942,Wedstrijdlocaties!$B$2:$E$600,2,FALSE),"")</f>
        <v/>
      </c>
      <c r="C2019" s="21">
        <f>Wedstrijden!E1942</f>
        <v>0</v>
      </c>
      <c r="D2019" s="21" t="str">
        <f>IFERROR(VLOOKUP(Wedstrijden!F1942,Organisaties!$B$2:$C$500,2,FALSE),"")</f>
        <v/>
      </c>
      <c r="E2019" s="21" t="str">
        <f>IFERROR(VLOOKUP(Wedstrijden!F1942,Organisaties!$B$2:$G$500,5,FALSE),"")</f>
        <v/>
      </c>
      <c r="F2019" s="21" t="e">
        <f>IF(Wedstrijden!#REF!&lt;&gt;"",Wedstrijden!#REF!,"")</f>
        <v>#REF!</v>
      </c>
      <c r="G2019" s="21" t="e">
        <f>IF(Wedstrijden!#REF!="Indoor",1,0)</f>
        <v>#REF!</v>
      </c>
      <c r="H2019" s="21" t="e">
        <f>Wedstrijden!#REF!</f>
        <v>#REF!</v>
      </c>
      <c r="I2019" s="21" t="e">
        <f>IF(Wedstrijden!#REF!="Nee",0,IF(Wedstrijden!#REF!="Ja",1,""))</f>
        <v>#REF!</v>
      </c>
      <c r="J2019" s="21" t="e">
        <f>IF(Wedstrijden!#REF!&lt;&gt;"",Wedstrijden!#REF!,"")</f>
        <v>#REF!</v>
      </c>
      <c r="BJ2019" s="21">
        <f>IF(COUNTA(Wedstrijden!#REF!)&lt;&gt;0,1,"")</f>
        <v>1</v>
      </c>
      <c r="BK2019" s="21">
        <f t="shared" si="186"/>
        <v>2</v>
      </c>
      <c r="BL2019" s="21" t="e">
        <f>IF(Wedstrijden!#REF!="x","AA","")</f>
        <v>#REF!</v>
      </c>
      <c r="BM2019" s="21" t="e">
        <f>IF(Wedstrijden!#REF!="x","A","")</f>
        <v>#REF!</v>
      </c>
      <c r="BN2019" s="21" t="e">
        <f>IF(Wedstrijden!#REF!="x","B1","")</f>
        <v>#REF!</v>
      </c>
      <c r="BO2019" s="21" t="e">
        <f>IF(Wedstrijden!#REF!="x","BB","")</f>
        <v>#REF!</v>
      </c>
      <c r="BP2019" s="21" t="e">
        <f>IF(Wedstrijden!#REF!="x","B","")</f>
        <v>#REF!</v>
      </c>
      <c r="BQ2019" s="21" t="e">
        <f>IF(Wedstrijden!#REF!="x","L1","")</f>
        <v>#REF!</v>
      </c>
      <c r="BR2019" s="21" t="e">
        <f>IF(Wedstrijden!#REF!="x","L2","")</f>
        <v>#REF!</v>
      </c>
      <c r="BS2019" s="21" t="e">
        <f>IF(Wedstrijden!#REF!="x","M1","")</f>
        <v>#REF!</v>
      </c>
      <c r="BT2019" s="21" t="e">
        <f>IF(Wedstrijden!#REF!="x","M2","")</f>
        <v>#REF!</v>
      </c>
      <c r="BU2019" s="21" t="e">
        <f>IF(Wedstrijden!#REF!="x","Z1","")</f>
        <v>#REF!</v>
      </c>
      <c r="BV2019" s="21" t="e">
        <f>IF(Wedstrijden!#REF!="x","Z2","")</f>
        <v>#REF!</v>
      </c>
      <c r="BW2019" s="21">
        <f>IF(COUNTA(Wedstrijden!#REF!)&lt;&gt;0,1,"")</f>
        <v>1</v>
      </c>
      <c r="BX2019" s="21">
        <f t="shared" si="187"/>
        <v>1</v>
      </c>
      <c r="BY2019" s="21" t="e">
        <f>IF(Wedstrijden!#REF!="x","BB","")</f>
        <v>#REF!</v>
      </c>
      <c r="BZ2019" s="21" t="e">
        <f>IF(Wedstrijden!#REF!="x","B","")</f>
        <v>#REF!</v>
      </c>
      <c r="CA2019" s="21" t="e">
        <f>IF(Wedstrijden!#REF!="x","L1","")</f>
        <v>#REF!</v>
      </c>
      <c r="CB2019" s="21" t="e">
        <f>IF(Wedstrijden!#REF!="x","L2","")</f>
        <v>#REF!</v>
      </c>
      <c r="CC2019" s="21" t="e">
        <f>IF(Wedstrijden!#REF!="x","M1","")</f>
        <v>#REF!</v>
      </c>
      <c r="CD2019" s="21" t="e">
        <f>IF(Wedstrijden!#REF!="x","M2","")</f>
        <v>#REF!</v>
      </c>
      <c r="CE2019" s="21" t="e">
        <f>IF(Wedstrijden!#REF!="x","Z1","")</f>
        <v>#REF!</v>
      </c>
      <c r="CF2019" s="21" t="e">
        <f>IF(Wedstrijden!#REF!="x","Z2","")</f>
        <v>#REF!</v>
      </c>
      <c r="CG2019" s="21" t="e">
        <f>IF(Wedstrijden!#REF!="x","ZZL","")</f>
        <v>#REF!</v>
      </c>
      <c r="CL2019" s="21">
        <f>IF(COUNTA(Wedstrijden!#REF!)&lt;&gt;0,2,"")</f>
        <v>2</v>
      </c>
      <c r="CM2019" s="21">
        <f t="shared" si="188"/>
        <v>2</v>
      </c>
      <c r="CN2019" s="21" t="e">
        <f>IF(Wedstrijden!#REF!="x","AA","")</f>
        <v>#REF!</v>
      </c>
      <c r="CO2019" s="21" t="e">
        <f>IF(Wedstrijden!#REF!="x","A","")</f>
        <v>#REF!</v>
      </c>
      <c r="CP2019" s="21" t="e">
        <f>IF(Wedstrijden!#REF!="x","BB","")</f>
        <v>#REF!</v>
      </c>
      <c r="CQ2019" s="21" t="e">
        <f>IF(Wedstrijden!#REF!="x","B","")</f>
        <v>#REF!</v>
      </c>
      <c r="CR2019" s="21" t="e">
        <f>IF(Wedstrijden!#REF!="x","L","")</f>
        <v>#REF!</v>
      </c>
      <c r="CS2019" s="21" t="e">
        <f>IF(Wedstrijden!#REF!="x","M","")</f>
        <v>#REF!</v>
      </c>
      <c r="CT2019" s="21" t="e">
        <f>IF(Wedstrijden!#REF!="x","Z","")</f>
        <v>#REF!</v>
      </c>
      <c r="CU2019" s="21" t="e">
        <f>IF(Wedstrijden!#REF!="x","ZZ","")</f>
        <v>#REF!</v>
      </c>
      <c r="CV2019" s="21">
        <f>IF(COUNTA(Wedstrijden!#REF!)&lt;&gt;0,2,"")</f>
        <v>2</v>
      </c>
      <c r="CW2019" s="21">
        <f t="shared" si="189"/>
        <v>1</v>
      </c>
      <c r="CX2019" s="21" t="e">
        <f>IF(Wedstrijden!#REF!="x","BB","")</f>
        <v>#REF!</v>
      </c>
      <c r="CY2019" s="21" t="e">
        <f>IF(Wedstrijden!#REF!="x","B","")</f>
        <v>#REF!</v>
      </c>
      <c r="CZ2019" s="21" t="e">
        <f>IF(Wedstrijden!#REF!="x","L","")</f>
        <v>#REF!</v>
      </c>
      <c r="DA2019" s="21" t="e">
        <f>IF(Wedstrijden!#REF!="x","M","")</f>
        <v>#REF!</v>
      </c>
      <c r="DB2019" s="21" t="e">
        <f>IF(Wedstrijden!#REF!="x","Z","")</f>
        <v>#REF!</v>
      </c>
      <c r="DC2019" s="21" t="e">
        <f>IF(Wedstrijden!#REF!="x","ZZ","")</f>
        <v>#REF!</v>
      </c>
      <c r="DD2019" s="21" t="e">
        <f>IF(Wedstrijden!#REF!="x","1.40","")</f>
        <v>#REF!</v>
      </c>
      <c r="DE2019" s="21">
        <f>IF(COUNTA(Wedstrijden!#REF!)&lt;&gt;0,6,"")</f>
        <v>6</v>
      </c>
      <c r="DF2019" s="21">
        <f t="shared" si="190"/>
        <v>2</v>
      </c>
      <c r="DG2019" s="21" t="e">
        <f>IF(Wedstrijden!#REF!="x","L","")</f>
        <v>#REF!</v>
      </c>
      <c r="DH2019" s="21" t="e">
        <f>IF(Wedstrijden!#REF!="x","M","")</f>
        <v>#REF!</v>
      </c>
      <c r="DI2019" s="21" t="e">
        <f>IF(Wedstrijden!#REF!="x","Z","")</f>
        <v>#REF!</v>
      </c>
      <c r="DJ2019" s="21" t="e">
        <f>IF(Wedstrijden!#REF!="x","Z","")</f>
        <v>#REF!</v>
      </c>
      <c r="DK2019" s="21">
        <f>IF(COUNTA(Wedstrijden!#REF!)&lt;&gt;0,6,"")</f>
        <v>6</v>
      </c>
      <c r="DL2019" s="21">
        <f t="shared" si="191"/>
        <v>1</v>
      </c>
      <c r="DM2019" s="21" t="e">
        <f>IF(Wedstrijden!#REF!="x","L","")</f>
        <v>#REF!</v>
      </c>
      <c r="DN2019" s="21" t="e">
        <f>IF(Wedstrijden!#REF!="x","M","")</f>
        <v>#REF!</v>
      </c>
      <c r="DO2019" s="21" t="e">
        <f>IF(Wedstrijden!#REF!="x","Z","")</f>
        <v>#REF!</v>
      </c>
      <c r="DP2019" s="21" t="e">
        <f>IF(Wedstrijden!#REF!="x","Z","")</f>
        <v>#REF!</v>
      </c>
    </row>
    <row r="2020" spans="1:120" ht="14.4" x14ac:dyDescent="0.3">
      <c r="A2020" s="23">
        <f>Wedstrijden!B1943</f>
        <v>0</v>
      </c>
      <c r="B2020" s="21" t="str">
        <f>IFERROR(VLOOKUP(Wedstrijden!D1943,Wedstrijdlocaties!$B$2:$E$600,2,FALSE),"")</f>
        <v/>
      </c>
      <c r="C2020" s="21">
        <f>Wedstrijden!E1943</f>
        <v>0</v>
      </c>
      <c r="D2020" s="21" t="str">
        <f>IFERROR(VLOOKUP(Wedstrijden!F1943,Organisaties!$B$2:$C$500,2,FALSE),"")</f>
        <v/>
      </c>
      <c r="E2020" s="21" t="str">
        <f>IFERROR(VLOOKUP(Wedstrijden!F1943,Organisaties!$B$2:$G$500,5,FALSE),"")</f>
        <v/>
      </c>
      <c r="F2020" s="21" t="e">
        <f>IF(Wedstrijden!#REF!&lt;&gt;"",Wedstrijden!#REF!,"")</f>
        <v>#REF!</v>
      </c>
      <c r="G2020" s="21" t="e">
        <f>IF(Wedstrijden!#REF!="Indoor",1,0)</f>
        <v>#REF!</v>
      </c>
      <c r="H2020" s="21" t="e">
        <f>Wedstrijden!#REF!</f>
        <v>#REF!</v>
      </c>
      <c r="I2020" s="21" t="e">
        <f>IF(Wedstrijden!#REF!="Nee",0,IF(Wedstrijden!#REF!="Ja",1,""))</f>
        <v>#REF!</v>
      </c>
      <c r="J2020" s="21" t="e">
        <f>IF(Wedstrijden!#REF!&lt;&gt;"",Wedstrijden!#REF!,"")</f>
        <v>#REF!</v>
      </c>
      <c r="BJ2020" s="21">
        <f>IF(COUNTA(Wedstrijden!#REF!)&lt;&gt;0,1,"")</f>
        <v>1</v>
      </c>
      <c r="BK2020" s="21">
        <f t="shared" si="186"/>
        <v>2</v>
      </c>
      <c r="BL2020" s="21" t="e">
        <f>IF(Wedstrijden!#REF!="x","AA","")</f>
        <v>#REF!</v>
      </c>
      <c r="BM2020" s="21" t="e">
        <f>IF(Wedstrijden!#REF!="x","A","")</f>
        <v>#REF!</v>
      </c>
      <c r="BN2020" s="21" t="e">
        <f>IF(Wedstrijden!#REF!="x","B1","")</f>
        <v>#REF!</v>
      </c>
      <c r="BO2020" s="21" t="e">
        <f>IF(Wedstrijden!#REF!="x","BB","")</f>
        <v>#REF!</v>
      </c>
      <c r="BP2020" s="21" t="e">
        <f>IF(Wedstrijden!#REF!="x","B","")</f>
        <v>#REF!</v>
      </c>
      <c r="BQ2020" s="21" t="e">
        <f>IF(Wedstrijden!#REF!="x","L1","")</f>
        <v>#REF!</v>
      </c>
      <c r="BR2020" s="21" t="e">
        <f>IF(Wedstrijden!#REF!="x","L2","")</f>
        <v>#REF!</v>
      </c>
      <c r="BS2020" s="21" t="e">
        <f>IF(Wedstrijden!#REF!="x","M1","")</f>
        <v>#REF!</v>
      </c>
      <c r="BT2020" s="21" t="e">
        <f>IF(Wedstrijden!#REF!="x","M2","")</f>
        <v>#REF!</v>
      </c>
      <c r="BU2020" s="21" t="e">
        <f>IF(Wedstrijden!#REF!="x","Z1","")</f>
        <v>#REF!</v>
      </c>
      <c r="BV2020" s="21" t="e">
        <f>IF(Wedstrijden!#REF!="x","Z2","")</f>
        <v>#REF!</v>
      </c>
      <c r="BW2020" s="21">
        <f>IF(COUNTA(Wedstrijden!#REF!)&lt;&gt;0,1,"")</f>
        <v>1</v>
      </c>
      <c r="BX2020" s="21">
        <f t="shared" si="187"/>
        <v>1</v>
      </c>
      <c r="BY2020" s="21" t="e">
        <f>IF(Wedstrijden!#REF!="x","BB","")</f>
        <v>#REF!</v>
      </c>
      <c r="BZ2020" s="21" t="e">
        <f>IF(Wedstrijden!#REF!="x","B","")</f>
        <v>#REF!</v>
      </c>
      <c r="CA2020" s="21" t="e">
        <f>IF(Wedstrijden!#REF!="x","L1","")</f>
        <v>#REF!</v>
      </c>
      <c r="CB2020" s="21" t="e">
        <f>IF(Wedstrijden!#REF!="x","L2","")</f>
        <v>#REF!</v>
      </c>
      <c r="CC2020" s="21" t="e">
        <f>IF(Wedstrijden!#REF!="x","M1","")</f>
        <v>#REF!</v>
      </c>
      <c r="CD2020" s="21" t="e">
        <f>IF(Wedstrijden!#REF!="x","M2","")</f>
        <v>#REF!</v>
      </c>
      <c r="CE2020" s="21" t="e">
        <f>IF(Wedstrijden!#REF!="x","Z1","")</f>
        <v>#REF!</v>
      </c>
      <c r="CF2020" s="21" t="e">
        <f>IF(Wedstrijden!#REF!="x","Z2","")</f>
        <v>#REF!</v>
      </c>
      <c r="CG2020" s="21" t="e">
        <f>IF(Wedstrijden!#REF!="x","ZZL","")</f>
        <v>#REF!</v>
      </c>
      <c r="CL2020" s="21">
        <f>IF(COUNTA(Wedstrijden!#REF!)&lt;&gt;0,2,"")</f>
        <v>2</v>
      </c>
      <c r="CM2020" s="21">
        <f t="shared" si="188"/>
        <v>2</v>
      </c>
      <c r="CN2020" s="21" t="e">
        <f>IF(Wedstrijden!#REF!="x","AA","")</f>
        <v>#REF!</v>
      </c>
      <c r="CO2020" s="21" t="e">
        <f>IF(Wedstrijden!#REF!="x","A","")</f>
        <v>#REF!</v>
      </c>
      <c r="CP2020" s="21" t="e">
        <f>IF(Wedstrijden!#REF!="x","BB","")</f>
        <v>#REF!</v>
      </c>
      <c r="CQ2020" s="21" t="e">
        <f>IF(Wedstrijden!#REF!="x","B","")</f>
        <v>#REF!</v>
      </c>
      <c r="CR2020" s="21" t="e">
        <f>IF(Wedstrijden!#REF!="x","L","")</f>
        <v>#REF!</v>
      </c>
      <c r="CS2020" s="21" t="e">
        <f>IF(Wedstrijden!#REF!="x","M","")</f>
        <v>#REF!</v>
      </c>
      <c r="CT2020" s="21" t="e">
        <f>IF(Wedstrijden!#REF!="x","Z","")</f>
        <v>#REF!</v>
      </c>
      <c r="CU2020" s="21" t="e">
        <f>IF(Wedstrijden!#REF!="x","ZZ","")</f>
        <v>#REF!</v>
      </c>
      <c r="CV2020" s="21">
        <f>IF(COUNTA(Wedstrijden!#REF!)&lt;&gt;0,2,"")</f>
        <v>2</v>
      </c>
      <c r="CW2020" s="21">
        <f t="shared" si="189"/>
        <v>1</v>
      </c>
      <c r="CX2020" s="21" t="e">
        <f>IF(Wedstrijden!#REF!="x","BB","")</f>
        <v>#REF!</v>
      </c>
      <c r="CY2020" s="21" t="e">
        <f>IF(Wedstrijden!#REF!="x","B","")</f>
        <v>#REF!</v>
      </c>
      <c r="CZ2020" s="21" t="e">
        <f>IF(Wedstrijden!#REF!="x","L","")</f>
        <v>#REF!</v>
      </c>
      <c r="DA2020" s="21" t="e">
        <f>IF(Wedstrijden!#REF!="x","M","")</f>
        <v>#REF!</v>
      </c>
      <c r="DB2020" s="21" t="e">
        <f>IF(Wedstrijden!#REF!="x","Z","")</f>
        <v>#REF!</v>
      </c>
      <c r="DC2020" s="21" t="e">
        <f>IF(Wedstrijden!#REF!="x","ZZ","")</f>
        <v>#REF!</v>
      </c>
      <c r="DD2020" s="21" t="e">
        <f>IF(Wedstrijden!#REF!="x","1.40","")</f>
        <v>#REF!</v>
      </c>
      <c r="DE2020" s="21">
        <f>IF(COUNTA(Wedstrijden!#REF!)&lt;&gt;0,6,"")</f>
        <v>6</v>
      </c>
      <c r="DF2020" s="21">
        <f t="shared" si="190"/>
        <v>2</v>
      </c>
      <c r="DG2020" s="21" t="e">
        <f>IF(Wedstrijden!#REF!="x","L","")</f>
        <v>#REF!</v>
      </c>
      <c r="DH2020" s="21" t="e">
        <f>IF(Wedstrijden!#REF!="x","M","")</f>
        <v>#REF!</v>
      </c>
      <c r="DI2020" s="21" t="e">
        <f>IF(Wedstrijden!#REF!="x","Z","")</f>
        <v>#REF!</v>
      </c>
      <c r="DJ2020" s="21" t="e">
        <f>IF(Wedstrijden!#REF!="x","Z","")</f>
        <v>#REF!</v>
      </c>
      <c r="DK2020" s="21">
        <f>IF(COUNTA(Wedstrijden!#REF!)&lt;&gt;0,6,"")</f>
        <v>6</v>
      </c>
      <c r="DL2020" s="21">
        <f t="shared" si="191"/>
        <v>1</v>
      </c>
      <c r="DM2020" s="21" t="e">
        <f>IF(Wedstrijden!#REF!="x","L","")</f>
        <v>#REF!</v>
      </c>
      <c r="DN2020" s="21" t="e">
        <f>IF(Wedstrijden!#REF!="x","M","")</f>
        <v>#REF!</v>
      </c>
      <c r="DO2020" s="21" t="e">
        <f>IF(Wedstrijden!#REF!="x","Z","")</f>
        <v>#REF!</v>
      </c>
      <c r="DP2020" s="21" t="e">
        <f>IF(Wedstrijden!#REF!="x","Z","")</f>
        <v>#REF!</v>
      </c>
    </row>
    <row r="2021" spans="1:120" ht="14.4" x14ac:dyDescent="0.3">
      <c r="A2021" s="23">
        <f>Wedstrijden!B1944</f>
        <v>0</v>
      </c>
      <c r="B2021" s="21" t="str">
        <f>IFERROR(VLOOKUP(Wedstrijden!D1944,Wedstrijdlocaties!$B$2:$E$600,2,FALSE),"")</f>
        <v/>
      </c>
      <c r="C2021" s="21">
        <f>Wedstrijden!E1944</f>
        <v>0</v>
      </c>
      <c r="D2021" s="21" t="str">
        <f>IFERROR(VLOOKUP(Wedstrijden!F1944,Organisaties!$B$2:$C$500,2,FALSE),"")</f>
        <v/>
      </c>
      <c r="E2021" s="21" t="str">
        <f>IFERROR(VLOOKUP(Wedstrijden!F1944,Organisaties!$B$2:$G$500,5,FALSE),"")</f>
        <v/>
      </c>
      <c r="F2021" s="21" t="e">
        <f>IF(Wedstrijden!#REF!&lt;&gt;"",Wedstrijden!#REF!,"")</f>
        <v>#REF!</v>
      </c>
      <c r="G2021" s="21" t="e">
        <f>IF(Wedstrijden!#REF!="Indoor",1,0)</f>
        <v>#REF!</v>
      </c>
      <c r="H2021" s="21" t="e">
        <f>Wedstrijden!#REF!</f>
        <v>#REF!</v>
      </c>
      <c r="I2021" s="21" t="e">
        <f>IF(Wedstrijden!#REF!="Nee",0,IF(Wedstrijden!#REF!="Ja",1,""))</f>
        <v>#REF!</v>
      </c>
      <c r="J2021" s="21" t="e">
        <f>IF(Wedstrijden!#REF!&lt;&gt;"",Wedstrijden!#REF!,"")</f>
        <v>#REF!</v>
      </c>
      <c r="BJ2021" s="21">
        <f>IF(COUNTA(Wedstrijden!#REF!)&lt;&gt;0,1,"")</f>
        <v>1</v>
      </c>
      <c r="BK2021" s="21">
        <f t="shared" si="186"/>
        <v>2</v>
      </c>
      <c r="BL2021" s="21" t="e">
        <f>IF(Wedstrijden!#REF!="x","AA","")</f>
        <v>#REF!</v>
      </c>
      <c r="BM2021" s="21" t="e">
        <f>IF(Wedstrijden!#REF!="x","A","")</f>
        <v>#REF!</v>
      </c>
      <c r="BN2021" s="21" t="e">
        <f>IF(Wedstrijden!#REF!="x","B1","")</f>
        <v>#REF!</v>
      </c>
      <c r="BO2021" s="21" t="e">
        <f>IF(Wedstrijden!#REF!="x","BB","")</f>
        <v>#REF!</v>
      </c>
      <c r="BP2021" s="21" t="e">
        <f>IF(Wedstrijden!#REF!="x","B","")</f>
        <v>#REF!</v>
      </c>
      <c r="BQ2021" s="21" t="e">
        <f>IF(Wedstrijden!#REF!="x","L1","")</f>
        <v>#REF!</v>
      </c>
      <c r="BR2021" s="21" t="e">
        <f>IF(Wedstrijden!#REF!="x","L2","")</f>
        <v>#REF!</v>
      </c>
      <c r="BS2021" s="21" t="e">
        <f>IF(Wedstrijden!#REF!="x","M1","")</f>
        <v>#REF!</v>
      </c>
      <c r="BT2021" s="21" t="e">
        <f>IF(Wedstrijden!#REF!="x","M2","")</f>
        <v>#REF!</v>
      </c>
      <c r="BU2021" s="21" t="e">
        <f>IF(Wedstrijden!#REF!="x","Z1","")</f>
        <v>#REF!</v>
      </c>
      <c r="BV2021" s="21" t="e">
        <f>IF(Wedstrijden!#REF!="x","Z2","")</f>
        <v>#REF!</v>
      </c>
      <c r="BW2021" s="21">
        <f>IF(COUNTA(Wedstrijden!#REF!)&lt;&gt;0,1,"")</f>
        <v>1</v>
      </c>
      <c r="BX2021" s="21">
        <f t="shared" si="187"/>
        <v>1</v>
      </c>
      <c r="BY2021" s="21" t="e">
        <f>IF(Wedstrijden!#REF!="x","BB","")</f>
        <v>#REF!</v>
      </c>
      <c r="BZ2021" s="21" t="e">
        <f>IF(Wedstrijden!#REF!="x","B","")</f>
        <v>#REF!</v>
      </c>
      <c r="CA2021" s="21" t="e">
        <f>IF(Wedstrijden!#REF!="x","L1","")</f>
        <v>#REF!</v>
      </c>
      <c r="CB2021" s="21" t="e">
        <f>IF(Wedstrijden!#REF!="x","L2","")</f>
        <v>#REF!</v>
      </c>
      <c r="CC2021" s="21" t="e">
        <f>IF(Wedstrijden!#REF!="x","M1","")</f>
        <v>#REF!</v>
      </c>
      <c r="CD2021" s="21" t="e">
        <f>IF(Wedstrijden!#REF!="x","M2","")</f>
        <v>#REF!</v>
      </c>
      <c r="CE2021" s="21" t="e">
        <f>IF(Wedstrijden!#REF!="x","Z1","")</f>
        <v>#REF!</v>
      </c>
      <c r="CF2021" s="21" t="e">
        <f>IF(Wedstrijden!#REF!="x","Z2","")</f>
        <v>#REF!</v>
      </c>
      <c r="CG2021" s="21" t="e">
        <f>IF(Wedstrijden!#REF!="x","ZZL","")</f>
        <v>#REF!</v>
      </c>
      <c r="CL2021" s="21">
        <f>IF(COUNTA(Wedstrijden!#REF!)&lt;&gt;0,2,"")</f>
        <v>2</v>
      </c>
      <c r="CM2021" s="21">
        <f t="shared" si="188"/>
        <v>2</v>
      </c>
      <c r="CN2021" s="21" t="e">
        <f>IF(Wedstrijden!#REF!="x","AA","")</f>
        <v>#REF!</v>
      </c>
      <c r="CO2021" s="21" t="e">
        <f>IF(Wedstrijden!#REF!="x","A","")</f>
        <v>#REF!</v>
      </c>
      <c r="CP2021" s="21" t="e">
        <f>IF(Wedstrijden!#REF!="x","BB","")</f>
        <v>#REF!</v>
      </c>
      <c r="CQ2021" s="21" t="e">
        <f>IF(Wedstrijden!#REF!="x","B","")</f>
        <v>#REF!</v>
      </c>
      <c r="CR2021" s="21" t="e">
        <f>IF(Wedstrijden!#REF!="x","L","")</f>
        <v>#REF!</v>
      </c>
      <c r="CS2021" s="21" t="e">
        <f>IF(Wedstrijden!#REF!="x","M","")</f>
        <v>#REF!</v>
      </c>
      <c r="CT2021" s="21" t="e">
        <f>IF(Wedstrijden!#REF!="x","Z","")</f>
        <v>#REF!</v>
      </c>
      <c r="CU2021" s="21" t="e">
        <f>IF(Wedstrijden!#REF!="x","ZZ","")</f>
        <v>#REF!</v>
      </c>
      <c r="CV2021" s="21">
        <f>IF(COUNTA(Wedstrijden!#REF!)&lt;&gt;0,2,"")</f>
        <v>2</v>
      </c>
      <c r="CW2021" s="21">
        <f t="shared" si="189"/>
        <v>1</v>
      </c>
      <c r="CX2021" s="21" t="e">
        <f>IF(Wedstrijden!#REF!="x","BB","")</f>
        <v>#REF!</v>
      </c>
      <c r="CY2021" s="21" t="e">
        <f>IF(Wedstrijden!#REF!="x","B","")</f>
        <v>#REF!</v>
      </c>
      <c r="CZ2021" s="21" t="e">
        <f>IF(Wedstrijden!#REF!="x","L","")</f>
        <v>#REF!</v>
      </c>
      <c r="DA2021" s="21" t="e">
        <f>IF(Wedstrijden!#REF!="x","M","")</f>
        <v>#REF!</v>
      </c>
      <c r="DB2021" s="21" t="e">
        <f>IF(Wedstrijden!#REF!="x","Z","")</f>
        <v>#REF!</v>
      </c>
      <c r="DC2021" s="21" t="e">
        <f>IF(Wedstrijden!#REF!="x","ZZ","")</f>
        <v>#REF!</v>
      </c>
      <c r="DD2021" s="21" t="e">
        <f>IF(Wedstrijden!#REF!="x","1.40","")</f>
        <v>#REF!</v>
      </c>
      <c r="DE2021" s="21">
        <f>IF(COUNTA(Wedstrijden!#REF!)&lt;&gt;0,6,"")</f>
        <v>6</v>
      </c>
      <c r="DF2021" s="21">
        <f t="shared" si="190"/>
        <v>2</v>
      </c>
      <c r="DG2021" s="21" t="e">
        <f>IF(Wedstrijden!#REF!="x","L","")</f>
        <v>#REF!</v>
      </c>
      <c r="DH2021" s="21" t="e">
        <f>IF(Wedstrijden!#REF!="x","M","")</f>
        <v>#REF!</v>
      </c>
      <c r="DI2021" s="21" t="e">
        <f>IF(Wedstrijden!#REF!="x","Z","")</f>
        <v>#REF!</v>
      </c>
      <c r="DJ2021" s="21" t="e">
        <f>IF(Wedstrijden!#REF!="x","Z","")</f>
        <v>#REF!</v>
      </c>
      <c r="DK2021" s="21">
        <f>IF(COUNTA(Wedstrijden!#REF!)&lt;&gt;0,6,"")</f>
        <v>6</v>
      </c>
      <c r="DL2021" s="21">
        <f t="shared" si="191"/>
        <v>1</v>
      </c>
      <c r="DM2021" s="21" t="e">
        <f>IF(Wedstrijden!#REF!="x","L","")</f>
        <v>#REF!</v>
      </c>
      <c r="DN2021" s="21" t="e">
        <f>IF(Wedstrijden!#REF!="x","M","")</f>
        <v>#REF!</v>
      </c>
      <c r="DO2021" s="21" t="e">
        <f>IF(Wedstrijden!#REF!="x","Z","")</f>
        <v>#REF!</v>
      </c>
      <c r="DP2021" s="21" t="e">
        <f>IF(Wedstrijden!#REF!="x","Z","")</f>
        <v>#REF!</v>
      </c>
    </row>
    <row r="2022" spans="1:120" ht="14.4" x14ac:dyDescent="0.3">
      <c r="A2022" s="23">
        <f>Wedstrijden!B1945</f>
        <v>0</v>
      </c>
      <c r="B2022" s="21" t="str">
        <f>IFERROR(VLOOKUP(Wedstrijden!D1945,Wedstrijdlocaties!$B$2:$E$600,2,FALSE),"")</f>
        <v/>
      </c>
      <c r="C2022" s="21">
        <f>Wedstrijden!E1945</f>
        <v>0</v>
      </c>
      <c r="D2022" s="21" t="str">
        <f>IFERROR(VLOOKUP(Wedstrijden!F1945,Organisaties!$B$2:$C$500,2,FALSE),"")</f>
        <v/>
      </c>
      <c r="E2022" s="21" t="str">
        <f>IFERROR(VLOOKUP(Wedstrijden!F1945,Organisaties!$B$2:$G$500,5,FALSE),"")</f>
        <v/>
      </c>
      <c r="F2022" s="21" t="e">
        <f>IF(Wedstrijden!#REF!&lt;&gt;"",Wedstrijden!#REF!,"")</f>
        <v>#REF!</v>
      </c>
      <c r="G2022" s="21" t="e">
        <f>IF(Wedstrijden!#REF!="Indoor",1,0)</f>
        <v>#REF!</v>
      </c>
      <c r="H2022" s="21" t="e">
        <f>Wedstrijden!#REF!</f>
        <v>#REF!</v>
      </c>
      <c r="I2022" s="21" t="e">
        <f>IF(Wedstrijden!#REF!="Nee",0,IF(Wedstrijden!#REF!="Ja",1,""))</f>
        <v>#REF!</v>
      </c>
      <c r="J2022" s="21" t="e">
        <f>IF(Wedstrijden!#REF!&lt;&gt;"",Wedstrijden!#REF!,"")</f>
        <v>#REF!</v>
      </c>
      <c r="BJ2022" s="21">
        <f>IF(COUNTA(Wedstrijden!#REF!)&lt;&gt;0,1,"")</f>
        <v>1</v>
      </c>
      <c r="BK2022" s="21">
        <f t="shared" si="186"/>
        <v>2</v>
      </c>
      <c r="BL2022" s="21" t="e">
        <f>IF(Wedstrijden!#REF!="x","AA","")</f>
        <v>#REF!</v>
      </c>
      <c r="BM2022" s="21" t="e">
        <f>IF(Wedstrijden!#REF!="x","A","")</f>
        <v>#REF!</v>
      </c>
      <c r="BN2022" s="21" t="e">
        <f>IF(Wedstrijden!#REF!="x","B1","")</f>
        <v>#REF!</v>
      </c>
      <c r="BO2022" s="21" t="e">
        <f>IF(Wedstrijden!#REF!="x","BB","")</f>
        <v>#REF!</v>
      </c>
      <c r="BP2022" s="21" t="e">
        <f>IF(Wedstrijden!#REF!="x","B","")</f>
        <v>#REF!</v>
      </c>
      <c r="BQ2022" s="21" t="e">
        <f>IF(Wedstrijden!#REF!="x","L1","")</f>
        <v>#REF!</v>
      </c>
      <c r="BR2022" s="21" t="e">
        <f>IF(Wedstrijden!#REF!="x","L2","")</f>
        <v>#REF!</v>
      </c>
      <c r="BS2022" s="21" t="e">
        <f>IF(Wedstrijden!#REF!="x","M1","")</f>
        <v>#REF!</v>
      </c>
      <c r="BT2022" s="21" t="e">
        <f>IF(Wedstrijden!#REF!="x","M2","")</f>
        <v>#REF!</v>
      </c>
      <c r="BU2022" s="21" t="e">
        <f>IF(Wedstrijden!#REF!="x","Z1","")</f>
        <v>#REF!</v>
      </c>
      <c r="BV2022" s="21" t="e">
        <f>IF(Wedstrijden!#REF!="x","Z2","")</f>
        <v>#REF!</v>
      </c>
      <c r="BW2022" s="21">
        <f>IF(COUNTA(Wedstrijden!#REF!)&lt;&gt;0,1,"")</f>
        <v>1</v>
      </c>
      <c r="BX2022" s="21">
        <f t="shared" si="187"/>
        <v>1</v>
      </c>
      <c r="BY2022" s="21" t="e">
        <f>IF(Wedstrijden!#REF!="x","BB","")</f>
        <v>#REF!</v>
      </c>
      <c r="BZ2022" s="21" t="e">
        <f>IF(Wedstrijden!#REF!="x","B","")</f>
        <v>#REF!</v>
      </c>
      <c r="CA2022" s="21" t="e">
        <f>IF(Wedstrijden!#REF!="x","L1","")</f>
        <v>#REF!</v>
      </c>
      <c r="CB2022" s="21" t="e">
        <f>IF(Wedstrijden!#REF!="x","L2","")</f>
        <v>#REF!</v>
      </c>
      <c r="CC2022" s="21" t="e">
        <f>IF(Wedstrijden!#REF!="x","M1","")</f>
        <v>#REF!</v>
      </c>
      <c r="CD2022" s="21" t="e">
        <f>IF(Wedstrijden!#REF!="x","M2","")</f>
        <v>#REF!</v>
      </c>
      <c r="CE2022" s="21" t="e">
        <f>IF(Wedstrijden!#REF!="x","Z1","")</f>
        <v>#REF!</v>
      </c>
      <c r="CF2022" s="21" t="e">
        <f>IF(Wedstrijden!#REF!="x","Z2","")</f>
        <v>#REF!</v>
      </c>
      <c r="CG2022" s="21" t="e">
        <f>IF(Wedstrijden!#REF!="x","ZZL","")</f>
        <v>#REF!</v>
      </c>
      <c r="CL2022" s="21">
        <f>IF(COUNTA(Wedstrijden!#REF!)&lt;&gt;0,2,"")</f>
        <v>2</v>
      </c>
      <c r="CM2022" s="21">
        <f t="shared" si="188"/>
        <v>2</v>
      </c>
      <c r="CN2022" s="21" t="e">
        <f>IF(Wedstrijden!#REF!="x","AA","")</f>
        <v>#REF!</v>
      </c>
      <c r="CO2022" s="21" t="e">
        <f>IF(Wedstrijden!#REF!="x","A","")</f>
        <v>#REF!</v>
      </c>
      <c r="CP2022" s="21" t="e">
        <f>IF(Wedstrijden!#REF!="x","BB","")</f>
        <v>#REF!</v>
      </c>
      <c r="CQ2022" s="21" t="e">
        <f>IF(Wedstrijden!#REF!="x","B","")</f>
        <v>#REF!</v>
      </c>
      <c r="CR2022" s="21" t="e">
        <f>IF(Wedstrijden!#REF!="x","L","")</f>
        <v>#REF!</v>
      </c>
      <c r="CS2022" s="21" t="e">
        <f>IF(Wedstrijden!#REF!="x","M","")</f>
        <v>#REF!</v>
      </c>
      <c r="CT2022" s="21" t="e">
        <f>IF(Wedstrijden!#REF!="x","Z","")</f>
        <v>#REF!</v>
      </c>
      <c r="CU2022" s="21" t="e">
        <f>IF(Wedstrijden!#REF!="x","ZZ","")</f>
        <v>#REF!</v>
      </c>
      <c r="CV2022" s="21">
        <f>IF(COUNTA(Wedstrijden!#REF!)&lt;&gt;0,2,"")</f>
        <v>2</v>
      </c>
      <c r="CW2022" s="21">
        <f t="shared" si="189"/>
        <v>1</v>
      </c>
      <c r="CX2022" s="21" t="e">
        <f>IF(Wedstrijden!#REF!="x","BB","")</f>
        <v>#REF!</v>
      </c>
      <c r="CY2022" s="21" t="e">
        <f>IF(Wedstrijden!#REF!="x","B","")</f>
        <v>#REF!</v>
      </c>
      <c r="CZ2022" s="21" t="e">
        <f>IF(Wedstrijden!#REF!="x","L","")</f>
        <v>#REF!</v>
      </c>
      <c r="DA2022" s="21" t="e">
        <f>IF(Wedstrijden!#REF!="x","M","")</f>
        <v>#REF!</v>
      </c>
      <c r="DB2022" s="21" t="e">
        <f>IF(Wedstrijden!#REF!="x","Z","")</f>
        <v>#REF!</v>
      </c>
      <c r="DC2022" s="21" t="e">
        <f>IF(Wedstrijden!#REF!="x","ZZ","")</f>
        <v>#REF!</v>
      </c>
      <c r="DD2022" s="21" t="e">
        <f>IF(Wedstrijden!#REF!="x","1.40","")</f>
        <v>#REF!</v>
      </c>
      <c r="DE2022" s="21">
        <f>IF(COUNTA(Wedstrijden!#REF!)&lt;&gt;0,6,"")</f>
        <v>6</v>
      </c>
      <c r="DF2022" s="21">
        <f t="shared" si="190"/>
        <v>2</v>
      </c>
      <c r="DG2022" s="21" t="e">
        <f>IF(Wedstrijden!#REF!="x","L","")</f>
        <v>#REF!</v>
      </c>
      <c r="DH2022" s="21" t="e">
        <f>IF(Wedstrijden!#REF!="x","M","")</f>
        <v>#REF!</v>
      </c>
      <c r="DI2022" s="21" t="e">
        <f>IF(Wedstrijden!#REF!="x","Z","")</f>
        <v>#REF!</v>
      </c>
      <c r="DJ2022" s="21" t="e">
        <f>IF(Wedstrijden!#REF!="x","Z","")</f>
        <v>#REF!</v>
      </c>
      <c r="DK2022" s="21">
        <f>IF(COUNTA(Wedstrijden!#REF!)&lt;&gt;0,6,"")</f>
        <v>6</v>
      </c>
      <c r="DL2022" s="21">
        <f t="shared" si="191"/>
        <v>1</v>
      </c>
      <c r="DM2022" s="21" t="e">
        <f>IF(Wedstrijden!#REF!="x","L","")</f>
        <v>#REF!</v>
      </c>
      <c r="DN2022" s="21" t="e">
        <f>IF(Wedstrijden!#REF!="x","M","")</f>
        <v>#REF!</v>
      </c>
      <c r="DO2022" s="21" t="e">
        <f>IF(Wedstrijden!#REF!="x","Z","")</f>
        <v>#REF!</v>
      </c>
      <c r="DP2022" s="21" t="e">
        <f>IF(Wedstrijden!#REF!="x","Z","")</f>
        <v>#REF!</v>
      </c>
    </row>
    <row r="2023" spans="1:120" ht="14.4" x14ac:dyDescent="0.3">
      <c r="A2023" s="23">
        <f>Wedstrijden!B1946</f>
        <v>0</v>
      </c>
      <c r="B2023" s="21" t="str">
        <f>IFERROR(VLOOKUP(Wedstrijden!D1946,Wedstrijdlocaties!$B$2:$E$600,2,FALSE),"")</f>
        <v/>
      </c>
      <c r="C2023" s="21">
        <f>Wedstrijden!E1946</f>
        <v>0</v>
      </c>
      <c r="D2023" s="21" t="str">
        <f>IFERROR(VLOOKUP(Wedstrijden!F1946,Organisaties!$B$2:$C$500,2,FALSE),"")</f>
        <v/>
      </c>
      <c r="E2023" s="21" t="str">
        <f>IFERROR(VLOOKUP(Wedstrijden!F1946,Organisaties!$B$2:$G$500,5,FALSE),"")</f>
        <v/>
      </c>
      <c r="F2023" s="21" t="e">
        <f>IF(Wedstrijden!#REF!&lt;&gt;"",Wedstrijden!#REF!,"")</f>
        <v>#REF!</v>
      </c>
      <c r="G2023" s="21" t="e">
        <f>IF(Wedstrijden!#REF!="Indoor",1,0)</f>
        <v>#REF!</v>
      </c>
      <c r="H2023" s="21" t="e">
        <f>Wedstrijden!#REF!</f>
        <v>#REF!</v>
      </c>
      <c r="I2023" s="21" t="e">
        <f>IF(Wedstrijden!#REF!="Nee",0,IF(Wedstrijden!#REF!="Ja",1,""))</f>
        <v>#REF!</v>
      </c>
      <c r="J2023" s="21" t="e">
        <f>IF(Wedstrijden!#REF!&lt;&gt;"",Wedstrijden!#REF!,"")</f>
        <v>#REF!</v>
      </c>
      <c r="BJ2023" s="21">
        <f>IF(COUNTA(Wedstrijden!#REF!)&lt;&gt;0,1,"")</f>
        <v>1</v>
      </c>
      <c r="BK2023" s="21">
        <f t="shared" si="186"/>
        <v>2</v>
      </c>
      <c r="BL2023" s="21" t="e">
        <f>IF(Wedstrijden!#REF!="x","AA","")</f>
        <v>#REF!</v>
      </c>
      <c r="BM2023" s="21" t="e">
        <f>IF(Wedstrijden!#REF!="x","A","")</f>
        <v>#REF!</v>
      </c>
      <c r="BN2023" s="21" t="e">
        <f>IF(Wedstrijden!#REF!="x","B1","")</f>
        <v>#REF!</v>
      </c>
      <c r="BO2023" s="21" t="e">
        <f>IF(Wedstrijden!#REF!="x","BB","")</f>
        <v>#REF!</v>
      </c>
      <c r="BP2023" s="21" t="e">
        <f>IF(Wedstrijden!#REF!="x","B","")</f>
        <v>#REF!</v>
      </c>
      <c r="BQ2023" s="21" t="e">
        <f>IF(Wedstrijden!#REF!="x","L1","")</f>
        <v>#REF!</v>
      </c>
      <c r="BR2023" s="21" t="e">
        <f>IF(Wedstrijden!#REF!="x","L2","")</f>
        <v>#REF!</v>
      </c>
      <c r="BS2023" s="21" t="e">
        <f>IF(Wedstrijden!#REF!="x","M1","")</f>
        <v>#REF!</v>
      </c>
      <c r="BT2023" s="21" t="e">
        <f>IF(Wedstrijden!#REF!="x","M2","")</f>
        <v>#REF!</v>
      </c>
      <c r="BU2023" s="21" t="e">
        <f>IF(Wedstrijden!#REF!="x","Z1","")</f>
        <v>#REF!</v>
      </c>
      <c r="BV2023" s="21" t="e">
        <f>IF(Wedstrijden!#REF!="x","Z2","")</f>
        <v>#REF!</v>
      </c>
      <c r="BW2023" s="21">
        <f>IF(COUNTA(Wedstrijden!#REF!)&lt;&gt;0,1,"")</f>
        <v>1</v>
      </c>
      <c r="BX2023" s="21">
        <f t="shared" si="187"/>
        <v>1</v>
      </c>
      <c r="BY2023" s="21" t="e">
        <f>IF(Wedstrijden!#REF!="x","BB","")</f>
        <v>#REF!</v>
      </c>
      <c r="BZ2023" s="21" t="e">
        <f>IF(Wedstrijden!#REF!="x","B","")</f>
        <v>#REF!</v>
      </c>
      <c r="CA2023" s="21" t="e">
        <f>IF(Wedstrijden!#REF!="x","L1","")</f>
        <v>#REF!</v>
      </c>
      <c r="CB2023" s="21" t="e">
        <f>IF(Wedstrijden!#REF!="x","L2","")</f>
        <v>#REF!</v>
      </c>
      <c r="CC2023" s="21" t="e">
        <f>IF(Wedstrijden!#REF!="x","M1","")</f>
        <v>#REF!</v>
      </c>
      <c r="CD2023" s="21" t="e">
        <f>IF(Wedstrijden!#REF!="x","M2","")</f>
        <v>#REF!</v>
      </c>
      <c r="CE2023" s="21" t="e">
        <f>IF(Wedstrijden!#REF!="x","Z1","")</f>
        <v>#REF!</v>
      </c>
      <c r="CF2023" s="21" t="e">
        <f>IF(Wedstrijden!#REF!="x","Z2","")</f>
        <v>#REF!</v>
      </c>
      <c r="CG2023" s="21" t="e">
        <f>IF(Wedstrijden!#REF!="x","ZZL","")</f>
        <v>#REF!</v>
      </c>
      <c r="CL2023" s="21">
        <f>IF(COUNTA(Wedstrijden!#REF!)&lt;&gt;0,2,"")</f>
        <v>2</v>
      </c>
      <c r="CM2023" s="21">
        <f t="shared" si="188"/>
        <v>2</v>
      </c>
      <c r="CN2023" s="21" t="e">
        <f>IF(Wedstrijden!#REF!="x","AA","")</f>
        <v>#REF!</v>
      </c>
      <c r="CO2023" s="21" t="e">
        <f>IF(Wedstrijden!#REF!="x","A","")</f>
        <v>#REF!</v>
      </c>
      <c r="CP2023" s="21" t="e">
        <f>IF(Wedstrijden!#REF!="x","BB","")</f>
        <v>#REF!</v>
      </c>
      <c r="CQ2023" s="21" t="e">
        <f>IF(Wedstrijden!#REF!="x","B","")</f>
        <v>#REF!</v>
      </c>
      <c r="CR2023" s="21" t="e">
        <f>IF(Wedstrijden!#REF!="x","L","")</f>
        <v>#REF!</v>
      </c>
      <c r="CS2023" s="21" t="e">
        <f>IF(Wedstrijden!#REF!="x","M","")</f>
        <v>#REF!</v>
      </c>
      <c r="CT2023" s="21" t="e">
        <f>IF(Wedstrijden!#REF!="x","Z","")</f>
        <v>#REF!</v>
      </c>
      <c r="CU2023" s="21" t="e">
        <f>IF(Wedstrijden!#REF!="x","ZZ","")</f>
        <v>#REF!</v>
      </c>
      <c r="CV2023" s="21">
        <f>IF(COUNTA(Wedstrijden!#REF!)&lt;&gt;0,2,"")</f>
        <v>2</v>
      </c>
      <c r="CW2023" s="21">
        <f t="shared" si="189"/>
        <v>1</v>
      </c>
      <c r="CX2023" s="21" t="e">
        <f>IF(Wedstrijden!#REF!="x","BB","")</f>
        <v>#REF!</v>
      </c>
      <c r="CY2023" s="21" t="e">
        <f>IF(Wedstrijden!#REF!="x","B","")</f>
        <v>#REF!</v>
      </c>
      <c r="CZ2023" s="21" t="e">
        <f>IF(Wedstrijden!#REF!="x","L","")</f>
        <v>#REF!</v>
      </c>
      <c r="DA2023" s="21" t="e">
        <f>IF(Wedstrijden!#REF!="x","M","")</f>
        <v>#REF!</v>
      </c>
      <c r="DB2023" s="21" t="e">
        <f>IF(Wedstrijden!#REF!="x","Z","")</f>
        <v>#REF!</v>
      </c>
      <c r="DC2023" s="21" t="e">
        <f>IF(Wedstrijden!#REF!="x","ZZ","")</f>
        <v>#REF!</v>
      </c>
      <c r="DD2023" s="21" t="e">
        <f>IF(Wedstrijden!#REF!="x","1.40","")</f>
        <v>#REF!</v>
      </c>
      <c r="DE2023" s="21">
        <f>IF(COUNTA(Wedstrijden!#REF!)&lt;&gt;0,6,"")</f>
        <v>6</v>
      </c>
      <c r="DF2023" s="21">
        <f t="shared" si="190"/>
        <v>2</v>
      </c>
      <c r="DG2023" s="21" t="e">
        <f>IF(Wedstrijden!#REF!="x","L","")</f>
        <v>#REF!</v>
      </c>
      <c r="DH2023" s="21" t="e">
        <f>IF(Wedstrijden!#REF!="x","M","")</f>
        <v>#REF!</v>
      </c>
      <c r="DI2023" s="21" t="e">
        <f>IF(Wedstrijden!#REF!="x","Z","")</f>
        <v>#REF!</v>
      </c>
      <c r="DJ2023" s="21" t="e">
        <f>IF(Wedstrijden!#REF!="x","Z","")</f>
        <v>#REF!</v>
      </c>
      <c r="DK2023" s="21">
        <f>IF(COUNTA(Wedstrijden!#REF!)&lt;&gt;0,6,"")</f>
        <v>6</v>
      </c>
      <c r="DL2023" s="21">
        <f t="shared" si="191"/>
        <v>1</v>
      </c>
      <c r="DM2023" s="21" t="e">
        <f>IF(Wedstrijden!#REF!="x","L","")</f>
        <v>#REF!</v>
      </c>
      <c r="DN2023" s="21" t="e">
        <f>IF(Wedstrijden!#REF!="x","M","")</f>
        <v>#REF!</v>
      </c>
      <c r="DO2023" s="21" t="e">
        <f>IF(Wedstrijden!#REF!="x","Z","")</f>
        <v>#REF!</v>
      </c>
      <c r="DP2023" s="21" t="e">
        <f>IF(Wedstrijden!#REF!="x","Z","")</f>
        <v>#REF!</v>
      </c>
    </row>
    <row r="2024" spans="1:120" ht="14.4" x14ac:dyDescent="0.3">
      <c r="A2024" s="23">
        <f>Wedstrijden!B1947</f>
        <v>0</v>
      </c>
      <c r="B2024" s="21" t="str">
        <f>IFERROR(VLOOKUP(Wedstrijden!D1947,Wedstrijdlocaties!$B$2:$E$600,2,FALSE),"")</f>
        <v/>
      </c>
      <c r="C2024" s="21">
        <f>Wedstrijden!E1947</f>
        <v>0</v>
      </c>
      <c r="D2024" s="21" t="str">
        <f>IFERROR(VLOOKUP(Wedstrijden!F1947,Organisaties!$B$2:$C$500,2,FALSE),"")</f>
        <v/>
      </c>
      <c r="E2024" s="21" t="str">
        <f>IFERROR(VLOOKUP(Wedstrijden!F1947,Organisaties!$B$2:$G$500,5,FALSE),"")</f>
        <v/>
      </c>
      <c r="F2024" s="21" t="e">
        <f>IF(Wedstrijden!#REF!&lt;&gt;"",Wedstrijden!#REF!,"")</f>
        <v>#REF!</v>
      </c>
      <c r="G2024" s="21" t="e">
        <f>IF(Wedstrijden!#REF!="Indoor",1,0)</f>
        <v>#REF!</v>
      </c>
      <c r="H2024" s="21" t="e">
        <f>Wedstrijden!#REF!</f>
        <v>#REF!</v>
      </c>
      <c r="I2024" s="21" t="e">
        <f>IF(Wedstrijden!#REF!="Nee",0,IF(Wedstrijden!#REF!="Ja",1,""))</f>
        <v>#REF!</v>
      </c>
      <c r="J2024" s="21" t="e">
        <f>IF(Wedstrijden!#REF!&lt;&gt;"",Wedstrijden!#REF!,"")</f>
        <v>#REF!</v>
      </c>
      <c r="BJ2024" s="21">
        <f>IF(COUNTA(Wedstrijden!#REF!)&lt;&gt;0,1,"")</f>
        <v>1</v>
      </c>
      <c r="BK2024" s="21">
        <f t="shared" si="186"/>
        <v>2</v>
      </c>
      <c r="BL2024" s="21" t="e">
        <f>IF(Wedstrijden!#REF!="x","AA","")</f>
        <v>#REF!</v>
      </c>
      <c r="BM2024" s="21" t="e">
        <f>IF(Wedstrijden!#REF!="x","A","")</f>
        <v>#REF!</v>
      </c>
      <c r="BN2024" s="21" t="e">
        <f>IF(Wedstrijden!#REF!="x","B1","")</f>
        <v>#REF!</v>
      </c>
      <c r="BO2024" s="21" t="e">
        <f>IF(Wedstrijden!#REF!="x","BB","")</f>
        <v>#REF!</v>
      </c>
      <c r="BP2024" s="21" t="e">
        <f>IF(Wedstrijden!#REF!="x","B","")</f>
        <v>#REF!</v>
      </c>
      <c r="BQ2024" s="21" t="e">
        <f>IF(Wedstrijden!#REF!="x","L1","")</f>
        <v>#REF!</v>
      </c>
      <c r="BR2024" s="21" t="e">
        <f>IF(Wedstrijden!#REF!="x","L2","")</f>
        <v>#REF!</v>
      </c>
      <c r="BS2024" s="21" t="e">
        <f>IF(Wedstrijden!#REF!="x","M1","")</f>
        <v>#REF!</v>
      </c>
      <c r="BT2024" s="21" t="e">
        <f>IF(Wedstrijden!#REF!="x","M2","")</f>
        <v>#REF!</v>
      </c>
      <c r="BU2024" s="21" t="e">
        <f>IF(Wedstrijden!#REF!="x","Z1","")</f>
        <v>#REF!</v>
      </c>
      <c r="BV2024" s="21" t="e">
        <f>IF(Wedstrijden!#REF!="x","Z2","")</f>
        <v>#REF!</v>
      </c>
      <c r="BW2024" s="21">
        <f>IF(COUNTA(Wedstrijden!#REF!)&lt;&gt;0,1,"")</f>
        <v>1</v>
      </c>
      <c r="BX2024" s="21">
        <f t="shared" si="187"/>
        <v>1</v>
      </c>
      <c r="BY2024" s="21" t="e">
        <f>IF(Wedstrijden!#REF!="x","BB","")</f>
        <v>#REF!</v>
      </c>
      <c r="BZ2024" s="21" t="e">
        <f>IF(Wedstrijden!#REF!="x","B","")</f>
        <v>#REF!</v>
      </c>
      <c r="CA2024" s="21" t="e">
        <f>IF(Wedstrijden!#REF!="x","L1","")</f>
        <v>#REF!</v>
      </c>
      <c r="CB2024" s="21" t="e">
        <f>IF(Wedstrijden!#REF!="x","L2","")</f>
        <v>#REF!</v>
      </c>
      <c r="CC2024" s="21" t="e">
        <f>IF(Wedstrijden!#REF!="x","M1","")</f>
        <v>#REF!</v>
      </c>
      <c r="CD2024" s="21" t="e">
        <f>IF(Wedstrijden!#REF!="x","M2","")</f>
        <v>#REF!</v>
      </c>
      <c r="CE2024" s="21" t="e">
        <f>IF(Wedstrijden!#REF!="x","Z1","")</f>
        <v>#REF!</v>
      </c>
      <c r="CF2024" s="21" t="e">
        <f>IF(Wedstrijden!#REF!="x","Z2","")</f>
        <v>#REF!</v>
      </c>
      <c r="CG2024" s="21" t="e">
        <f>IF(Wedstrijden!#REF!="x","ZZL","")</f>
        <v>#REF!</v>
      </c>
      <c r="CL2024" s="21">
        <f>IF(COUNTA(Wedstrijden!#REF!)&lt;&gt;0,2,"")</f>
        <v>2</v>
      </c>
      <c r="CM2024" s="21">
        <f t="shared" si="188"/>
        <v>2</v>
      </c>
      <c r="CN2024" s="21" t="e">
        <f>IF(Wedstrijden!#REF!="x","AA","")</f>
        <v>#REF!</v>
      </c>
      <c r="CO2024" s="21" t="e">
        <f>IF(Wedstrijden!#REF!="x","A","")</f>
        <v>#REF!</v>
      </c>
      <c r="CP2024" s="21" t="e">
        <f>IF(Wedstrijden!#REF!="x","BB","")</f>
        <v>#REF!</v>
      </c>
      <c r="CQ2024" s="21" t="e">
        <f>IF(Wedstrijden!#REF!="x","B","")</f>
        <v>#REF!</v>
      </c>
      <c r="CR2024" s="21" t="e">
        <f>IF(Wedstrijden!#REF!="x","L","")</f>
        <v>#REF!</v>
      </c>
      <c r="CS2024" s="21" t="e">
        <f>IF(Wedstrijden!#REF!="x","M","")</f>
        <v>#REF!</v>
      </c>
      <c r="CT2024" s="21" t="e">
        <f>IF(Wedstrijden!#REF!="x","Z","")</f>
        <v>#REF!</v>
      </c>
      <c r="CU2024" s="21" t="e">
        <f>IF(Wedstrijden!#REF!="x","ZZ","")</f>
        <v>#REF!</v>
      </c>
      <c r="CV2024" s="21">
        <f>IF(COUNTA(Wedstrijden!#REF!)&lt;&gt;0,2,"")</f>
        <v>2</v>
      </c>
      <c r="CW2024" s="21">
        <f t="shared" si="189"/>
        <v>1</v>
      </c>
      <c r="CX2024" s="21" t="e">
        <f>IF(Wedstrijden!#REF!="x","BB","")</f>
        <v>#REF!</v>
      </c>
      <c r="CY2024" s="21" t="e">
        <f>IF(Wedstrijden!#REF!="x","B","")</f>
        <v>#REF!</v>
      </c>
      <c r="CZ2024" s="21" t="e">
        <f>IF(Wedstrijden!#REF!="x","L","")</f>
        <v>#REF!</v>
      </c>
      <c r="DA2024" s="21" t="e">
        <f>IF(Wedstrijden!#REF!="x","M","")</f>
        <v>#REF!</v>
      </c>
      <c r="DB2024" s="21" t="e">
        <f>IF(Wedstrijden!#REF!="x","Z","")</f>
        <v>#REF!</v>
      </c>
      <c r="DC2024" s="21" t="e">
        <f>IF(Wedstrijden!#REF!="x","ZZ","")</f>
        <v>#REF!</v>
      </c>
      <c r="DD2024" s="21" t="e">
        <f>IF(Wedstrijden!#REF!="x","1.40","")</f>
        <v>#REF!</v>
      </c>
      <c r="DE2024" s="21">
        <f>IF(COUNTA(Wedstrijden!#REF!)&lt;&gt;0,6,"")</f>
        <v>6</v>
      </c>
      <c r="DF2024" s="21">
        <f t="shared" si="190"/>
        <v>2</v>
      </c>
      <c r="DG2024" s="21" t="e">
        <f>IF(Wedstrijden!#REF!="x","L","")</f>
        <v>#REF!</v>
      </c>
      <c r="DH2024" s="21" t="e">
        <f>IF(Wedstrijden!#REF!="x","M","")</f>
        <v>#REF!</v>
      </c>
      <c r="DI2024" s="21" t="e">
        <f>IF(Wedstrijden!#REF!="x","Z","")</f>
        <v>#REF!</v>
      </c>
      <c r="DJ2024" s="21" t="e">
        <f>IF(Wedstrijden!#REF!="x","Z","")</f>
        <v>#REF!</v>
      </c>
      <c r="DK2024" s="21">
        <f>IF(COUNTA(Wedstrijden!#REF!)&lt;&gt;0,6,"")</f>
        <v>6</v>
      </c>
      <c r="DL2024" s="21">
        <f t="shared" si="191"/>
        <v>1</v>
      </c>
      <c r="DM2024" s="21" t="e">
        <f>IF(Wedstrijden!#REF!="x","L","")</f>
        <v>#REF!</v>
      </c>
      <c r="DN2024" s="21" t="e">
        <f>IF(Wedstrijden!#REF!="x","M","")</f>
        <v>#REF!</v>
      </c>
      <c r="DO2024" s="21" t="e">
        <f>IF(Wedstrijden!#REF!="x","Z","")</f>
        <v>#REF!</v>
      </c>
      <c r="DP2024" s="21" t="e">
        <f>IF(Wedstrijden!#REF!="x","Z","")</f>
        <v>#REF!</v>
      </c>
    </row>
    <row r="2025" spans="1:120" ht="14.4" x14ac:dyDescent="0.3">
      <c r="A2025" s="23">
        <f>Wedstrijden!B1948</f>
        <v>0</v>
      </c>
      <c r="B2025" s="21" t="str">
        <f>IFERROR(VLOOKUP(Wedstrijden!D1948,Wedstrijdlocaties!$B$2:$E$600,2,FALSE),"")</f>
        <v/>
      </c>
      <c r="C2025" s="21">
        <f>Wedstrijden!E1948</f>
        <v>0</v>
      </c>
      <c r="D2025" s="21" t="str">
        <f>IFERROR(VLOOKUP(Wedstrijden!F1948,Organisaties!$B$2:$C$500,2,FALSE),"")</f>
        <v/>
      </c>
      <c r="E2025" s="21" t="str">
        <f>IFERROR(VLOOKUP(Wedstrijden!F1948,Organisaties!$B$2:$G$500,5,FALSE),"")</f>
        <v/>
      </c>
      <c r="F2025" s="21" t="e">
        <f>IF(Wedstrijden!#REF!&lt;&gt;"",Wedstrijden!#REF!,"")</f>
        <v>#REF!</v>
      </c>
      <c r="G2025" s="21" t="e">
        <f>IF(Wedstrijden!#REF!="Indoor",1,0)</f>
        <v>#REF!</v>
      </c>
      <c r="H2025" s="21" t="e">
        <f>Wedstrijden!#REF!</f>
        <v>#REF!</v>
      </c>
      <c r="I2025" s="21" t="e">
        <f>IF(Wedstrijden!#REF!="Nee",0,IF(Wedstrijden!#REF!="Ja",1,""))</f>
        <v>#REF!</v>
      </c>
      <c r="J2025" s="21" t="e">
        <f>IF(Wedstrijden!#REF!&lt;&gt;"",Wedstrijden!#REF!,"")</f>
        <v>#REF!</v>
      </c>
      <c r="BJ2025" s="21">
        <f>IF(COUNTA(Wedstrijden!#REF!)&lt;&gt;0,1,"")</f>
        <v>1</v>
      </c>
      <c r="BK2025" s="21">
        <f t="shared" si="186"/>
        <v>2</v>
      </c>
      <c r="BL2025" s="21" t="e">
        <f>IF(Wedstrijden!#REF!="x","AA","")</f>
        <v>#REF!</v>
      </c>
      <c r="BM2025" s="21" t="e">
        <f>IF(Wedstrijden!#REF!="x","A","")</f>
        <v>#REF!</v>
      </c>
      <c r="BN2025" s="21" t="e">
        <f>IF(Wedstrijden!#REF!="x","B1","")</f>
        <v>#REF!</v>
      </c>
      <c r="BO2025" s="21" t="e">
        <f>IF(Wedstrijden!#REF!="x","BB","")</f>
        <v>#REF!</v>
      </c>
      <c r="BP2025" s="21" t="e">
        <f>IF(Wedstrijden!#REF!="x","B","")</f>
        <v>#REF!</v>
      </c>
      <c r="BQ2025" s="21" t="e">
        <f>IF(Wedstrijden!#REF!="x","L1","")</f>
        <v>#REF!</v>
      </c>
      <c r="BR2025" s="21" t="e">
        <f>IF(Wedstrijden!#REF!="x","L2","")</f>
        <v>#REF!</v>
      </c>
      <c r="BS2025" s="21" t="e">
        <f>IF(Wedstrijden!#REF!="x","M1","")</f>
        <v>#REF!</v>
      </c>
      <c r="BT2025" s="21" t="e">
        <f>IF(Wedstrijden!#REF!="x","M2","")</f>
        <v>#REF!</v>
      </c>
      <c r="BU2025" s="21" t="e">
        <f>IF(Wedstrijden!#REF!="x","Z1","")</f>
        <v>#REF!</v>
      </c>
      <c r="BV2025" s="21" t="e">
        <f>IF(Wedstrijden!#REF!="x","Z2","")</f>
        <v>#REF!</v>
      </c>
      <c r="BW2025" s="21">
        <f>IF(COUNTA(Wedstrijden!#REF!)&lt;&gt;0,1,"")</f>
        <v>1</v>
      </c>
      <c r="BX2025" s="21">
        <f t="shared" si="187"/>
        <v>1</v>
      </c>
      <c r="BY2025" s="21" t="e">
        <f>IF(Wedstrijden!#REF!="x","BB","")</f>
        <v>#REF!</v>
      </c>
      <c r="BZ2025" s="21" t="e">
        <f>IF(Wedstrijden!#REF!="x","B","")</f>
        <v>#REF!</v>
      </c>
      <c r="CA2025" s="21" t="e">
        <f>IF(Wedstrijden!#REF!="x","L1","")</f>
        <v>#REF!</v>
      </c>
      <c r="CB2025" s="21" t="e">
        <f>IF(Wedstrijden!#REF!="x","L2","")</f>
        <v>#REF!</v>
      </c>
      <c r="CC2025" s="21" t="e">
        <f>IF(Wedstrijden!#REF!="x","M1","")</f>
        <v>#REF!</v>
      </c>
      <c r="CD2025" s="21" t="e">
        <f>IF(Wedstrijden!#REF!="x","M2","")</f>
        <v>#REF!</v>
      </c>
      <c r="CE2025" s="21" t="e">
        <f>IF(Wedstrijden!#REF!="x","Z1","")</f>
        <v>#REF!</v>
      </c>
      <c r="CF2025" s="21" t="e">
        <f>IF(Wedstrijden!#REF!="x","Z2","")</f>
        <v>#REF!</v>
      </c>
      <c r="CG2025" s="21" t="e">
        <f>IF(Wedstrijden!#REF!="x","ZZL","")</f>
        <v>#REF!</v>
      </c>
      <c r="CL2025" s="21">
        <f>IF(COUNTA(Wedstrijden!#REF!)&lt;&gt;0,2,"")</f>
        <v>2</v>
      </c>
      <c r="CM2025" s="21">
        <f t="shared" si="188"/>
        <v>2</v>
      </c>
      <c r="CN2025" s="21" t="e">
        <f>IF(Wedstrijden!#REF!="x","AA","")</f>
        <v>#REF!</v>
      </c>
      <c r="CO2025" s="21" t="e">
        <f>IF(Wedstrijden!#REF!="x","A","")</f>
        <v>#REF!</v>
      </c>
      <c r="CP2025" s="21" t="e">
        <f>IF(Wedstrijden!#REF!="x","BB","")</f>
        <v>#REF!</v>
      </c>
      <c r="CQ2025" s="21" t="e">
        <f>IF(Wedstrijden!#REF!="x","B","")</f>
        <v>#REF!</v>
      </c>
      <c r="CR2025" s="21" t="e">
        <f>IF(Wedstrijden!#REF!="x","L","")</f>
        <v>#REF!</v>
      </c>
      <c r="CS2025" s="21" t="e">
        <f>IF(Wedstrijden!#REF!="x","M","")</f>
        <v>#REF!</v>
      </c>
      <c r="CT2025" s="21" t="e">
        <f>IF(Wedstrijden!#REF!="x","Z","")</f>
        <v>#REF!</v>
      </c>
      <c r="CU2025" s="21" t="e">
        <f>IF(Wedstrijden!#REF!="x","ZZ","")</f>
        <v>#REF!</v>
      </c>
      <c r="CV2025" s="21">
        <f>IF(COUNTA(Wedstrijden!#REF!)&lt;&gt;0,2,"")</f>
        <v>2</v>
      </c>
      <c r="CW2025" s="21">
        <f t="shared" si="189"/>
        <v>1</v>
      </c>
      <c r="CX2025" s="21" t="e">
        <f>IF(Wedstrijden!#REF!="x","BB","")</f>
        <v>#REF!</v>
      </c>
      <c r="CY2025" s="21" t="e">
        <f>IF(Wedstrijden!#REF!="x","B","")</f>
        <v>#REF!</v>
      </c>
      <c r="CZ2025" s="21" t="e">
        <f>IF(Wedstrijden!#REF!="x","L","")</f>
        <v>#REF!</v>
      </c>
      <c r="DA2025" s="21" t="e">
        <f>IF(Wedstrijden!#REF!="x","M","")</f>
        <v>#REF!</v>
      </c>
      <c r="DB2025" s="21" t="e">
        <f>IF(Wedstrijden!#REF!="x","Z","")</f>
        <v>#REF!</v>
      </c>
      <c r="DC2025" s="21" t="e">
        <f>IF(Wedstrijden!#REF!="x","ZZ","")</f>
        <v>#REF!</v>
      </c>
      <c r="DD2025" s="21" t="e">
        <f>IF(Wedstrijden!#REF!="x","1.40","")</f>
        <v>#REF!</v>
      </c>
      <c r="DE2025" s="21">
        <f>IF(COUNTA(Wedstrijden!#REF!)&lt;&gt;0,6,"")</f>
        <v>6</v>
      </c>
      <c r="DF2025" s="21">
        <f t="shared" si="190"/>
        <v>2</v>
      </c>
      <c r="DG2025" s="21" t="e">
        <f>IF(Wedstrijden!#REF!="x","L","")</f>
        <v>#REF!</v>
      </c>
      <c r="DH2025" s="21" t="e">
        <f>IF(Wedstrijden!#REF!="x","M","")</f>
        <v>#REF!</v>
      </c>
      <c r="DI2025" s="21" t="e">
        <f>IF(Wedstrijden!#REF!="x","Z","")</f>
        <v>#REF!</v>
      </c>
      <c r="DJ2025" s="21" t="e">
        <f>IF(Wedstrijden!#REF!="x","Z","")</f>
        <v>#REF!</v>
      </c>
      <c r="DK2025" s="21">
        <f>IF(COUNTA(Wedstrijden!#REF!)&lt;&gt;0,6,"")</f>
        <v>6</v>
      </c>
      <c r="DL2025" s="21">
        <f t="shared" si="191"/>
        <v>1</v>
      </c>
      <c r="DM2025" s="21" t="e">
        <f>IF(Wedstrijden!#REF!="x","L","")</f>
        <v>#REF!</v>
      </c>
      <c r="DN2025" s="21" t="e">
        <f>IF(Wedstrijden!#REF!="x","M","")</f>
        <v>#REF!</v>
      </c>
      <c r="DO2025" s="21" t="e">
        <f>IF(Wedstrijden!#REF!="x","Z","")</f>
        <v>#REF!</v>
      </c>
      <c r="DP2025" s="21" t="e">
        <f>IF(Wedstrijden!#REF!="x","Z","")</f>
        <v>#REF!</v>
      </c>
    </row>
    <row r="2026" spans="1:120" ht="14.4" x14ac:dyDescent="0.3">
      <c r="A2026" s="23">
        <f>Wedstrijden!B1949</f>
        <v>0</v>
      </c>
      <c r="B2026" s="21" t="str">
        <f>IFERROR(VLOOKUP(Wedstrijden!D1949,Wedstrijdlocaties!$B$2:$E$600,2,FALSE),"")</f>
        <v/>
      </c>
      <c r="C2026" s="21">
        <f>Wedstrijden!E1949</f>
        <v>0</v>
      </c>
      <c r="D2026" s="21" t="str">
        <f>IFERROR(VLOOKUP(Wedstrijden!F1949,Organisaties!$B$2:$C$500,2,FALSE),"")</f>
        <v/>
      </c>
      <c r="E2026" s="21" t="str">
        <f>IFERROR(VLOOKUP(Wedstrijden!F1949,Organisaties!$B$2:$G$500,5,FALSE),"")</f>
        <v/>
      </c>
      <c r="F2026" s="21" t="e">
        <f>IF(Wedstrijden!#REF!&lt;&gt;"",Wedstrijden!#REF!,"")</f>
        <v>#REF!</v>
      </c>
      <c r="G2026" s="21" t="e">
        <f>IF(Wedstrijden!#REF!="Indoor",1,0)</f>
        <v>#REF!</v>
      </c>
      <c r="H2026" s="21" t="e">
        <f>Wedstrijden!#REF!</f>
        <v>#REF!</v>
      </c>
      <c r="I2026" s="21" t="e">
        <f>IF(Wedstrijden!#REF!="Nee",0,IF(Wedstrijden!#REF!="Ja",1,""))</f>
        <v>#REF!</v>
      </c>
      <c r="J2026" s="21" t="e">
        <f>IF(Wedstrijden!#REF!&lt;&gt;"",Wedstrijden!#REF!,"")</f>
        <v>#REF!</v>
      </c>
      <c r="BJ2026" s="21">
        <f>IF(COUNTA(Wedstrijden!#REF!)&lt;&gt;0,1,"")</f>
        <v>1</v>
      </c>
      <c r="BK2026" s="21">
        <f t="shared" si="186"/>
        <v>2</v>
      </c>
      <c r="BL2026" s="21" t="e">
        <f>IF(Wedstrijden!#REF!="x","AA","")</f>
        <v>#REF!</v>
      </c>
      <c r="BM2026" s="21" t="e">
        <f>IF(Wedstrijden!#REF!="x","A","")</f>
        <v>#REF!</v>
      </c>
      <c r="BN2026" s="21" t="e">
        <f>IF(Wedstrijden!#REF!="x","B1","")</f>
        <v>#REF!</v>
      </c>
      <c r="BO2026" s="21" t="e">
        <f>IF(Wedstrijden!#REF!="x","BB","")</f>
        <v>#REF!</v>
      </c>
      <c r="BP2026" s="21" t="e">
        <f>IF(Wedstrijden!#REF!="x","B","")</f>
        <v>#REF!</v>
      </c>
      <c r="BQ2026" s="21" t="e">
        <f>IF(Wedstrijden!#REF!="x","L1","")</f>
        <v>#REF!</v>
      </c>
      <c r="BR2026" s="21" t="e">
        <f>IF(Wedstrijden!#REF!="x","L2","")</f>
        <v>#REF!</v>
      </c>
      <c r="BS2026" s="21" t="e">
        <f>IF(Wedstrijden!#REF!="x","M1","")</f>
        <v>#REF!</v>
      </c>
      <c r="BT2026" s="21" t="e">
        <f>IF(Wedstrijden!#REF!="x","M2","")</f>
        <v>#REF!</v>
      </c>
      <c r="BU2026" s="21" t="e">
        <f>IF(Wedstrijden!#REF!="x","Z1","")</f>
        <v>#REF!</v>
      </c>
      <c r="BV2026" s="21" t="e">
        <f>IF(Wedstrijden!#REF!="x","Z2","")</f>
        <v>#REF!</v>
      </c>
      <c r="BW2026" s="21">
        <f>IF(COUNTA(Wedstrijden!#REF!)&lt;&gt;0,1,"")</f>
        <v>1</v>
      </c>
      <c r="BX2026" s="21">
        <f t="shared" si="187"/>
        <v>1</v>
      </c>
      <c r="BY2026" s="21" t="e">
        <f>IF(Wedstrijden!#REF!="x","BB","")</f>
        <v>#REF!</v>
      </c>
      <c r="BZ2026" s="21" t="e">
        <f>IF(Wedstrijden!#REF!="x","B","")</f>
        <v>#REF!</v>
      </c>
      <c r="CA2026" s="21" t="e">
        <f>IF(Wedstrijden!#REF!="x","L1","")</f>
        <v>#REF!</v>
      </c>
      <c r="CB2026" s="21" t="e">
        <f>IF(Wedstrijden!#REF!="x","L2","")</f>
        <v>#REF!</v>
      </c>
      <c r="CC2026" s="21" t="e">
        <f>IF(Wedstrijden!#REF!="x","M1","")</f>
        <v>#REF!</v>
      </c>
      <c r="CD2026" s="21" t="e">
        <f>IF(Wedstrijden!#REF!="x","M2","")</f>
        <v>#REF!</v>
      </c>
      <c r="CE2026" s="21" t="e">
        <f>IF(Wedstrijden!#REF!="x","Z1","")</f>
        <v>#REF!</v>
      </c>
      <c r="CF2026" s="21" t="e">
        <f>IF(Wedstrijden!#REF!="x","Z2","")</f>
        <v>#REF!</v>
      </c>
      <c r="CG2026" s="21" t="e">
        <f>IF(Wedstrijden!#REF!="x","ZZL","")</f>
        <v>#REF!</v>
      </c>
      <c r="CL2026" s="21">
        <f>IF(COUNTA(Wedstrijden!#REF!)&lt;&gt;0,2,"")</f>
        <v>2</v>
      </c>
      <c r="CM2026" s="21">
        <f t="shared" si="188"/>
        <v>2</v>
      </c>
      <c r="CN2026" s="21" t="e">
        <f>IF(Wedstrijden!#REF!="x","AA","")</f>
        <v>#REF!</v>
      </c>
      <c r="CO2026" s="21" t="e">
        <f>IF(Wedstrijden!#REF!="x","A","")</f>
        <v>#REF!</v>
      </c>
      <c r="CP2026" s="21" t="e">
        <f>IF(Wedstrijden!#REF!="x","BB","")</f>
        <v>#REF!</v>
      </c>
      <c r="CQ2026" s="21" t="e">
        <f>IF(Wedstrijden!#REF!="x","B","")</f>
        <v>#REF!</v>
      </c>
      <c r="CR2026" s="21" t="e">
        <f>IF(Wedstrijden!#REF!="x","L","")</f>
        <v>#REF!</v>
      </c>
      <c r="CS2026" s="21" t="e">
        <f>IF(Wedstrijden!#REF!="x","M","")</f>
        <v>#REF!</v>
      </c>
      <c r="CT2026" s="21" t="e">
        <f>IF(Wedstrijden!#REF!="x","Z","")</f>
        <v>#REF!</v>
      </c>
      <c r="CU2026" s="21" t="e">
        <f>IF(Wedstrijden!#REF!="x","ZZ","")</f>
        <v>#REF!</v>
      </c>
      <c r="CV2026" s="21">
        <f>IF(COUNTA(Wedstrijden!#REF!)&lt;&gt;0,2,"")</f>
        <v>2</v>
      </c>
      <c r="CW2026" s="21">
        <f t="shared" si="189"/>
        <v>1</v>
      </c>
      <c r="CX2026" s="21" t="e">
        <f>IF(Wedstrijden!#REF!="x","BB","")</f>
        <v>#REF!</v>
      </c>
      <c r="CY2026" s="21" t="e">
        <f>IF(Wedstrijden!#REF!="x","B","")</f>
        <v>#REF!</v>
      </c>
      <c r="CZ2026" s="21" t="e">
        <f>IF(Wedstrijden!#REF!="x","L","")</f>
        <v>#REF!</v>
      </c>
      <c r="DA2026" s="21" t="e">
        <f>IF(Wedstrijden!#REF!="x","M","")</f>
        <v>#REF!</v>
      </c>
      <c r="DB2026" s="21" t="e">
        <f>IF(Wedstrijden!#REF!="x","Z","")</f>
        <v>#REF!</v>
      </c>
      <c r="DC2026" s="21" t="e">
        <f>IF(Wedstrijden!#REF!="x","ZZ","")</f>
        <v>#REF!</v>
      </c>
      <c r="DD2026" s="21" t="e">
        <f>IF(Wedstrijden!#REF!="x","1.40","")</f>
        <v>#REF!</v>
      </c>
      <c r="DE2026" s="21">
        <f>IF(COUNTA(Wedstrijden!#REF!)&lt;&gt;0,6,"")</f>
        <v>6</v>
      </c>
      <c r="DF2026" s="21">
        <f t="shared" si="190"/>
        <v>2</v>
      </c>
      <c r="DG2026" s="21" t="e">
        <f>IF(Wedstrijden!#REF!="x","L","")</f>
        <v>#REF!</v>
      </c>
      <c r="DH2026" s="21" t="e">
        <f>IF(Wedstrijden!#REF!="x","M","")</f>
        <v>#REF!</v>
      </c>
      <c r="DI2026" s="21" t="e">
        <f>IF(Wedstrijden!#REF!="x","Z","")</f>
        <v>#REF!</v>
      </c>
      <c r="DJ2026" s="21" t="e">
        <f>IF(Wedstrijden!#REF!="x","Z","")</f>
        <v>#REF!</v>
      </c>
      <c r="DK2026" s="21">
        <f>IF(COUNTA(Wedstrijden!#REF!)&lt;&gt;0,6,"")</f>
        <v>6</v>
      </c>
      <c r="DL2026" s="21">
        <f t="shared" si="191"/>
        <v>1</v>
      </c>
      <c r="DM2026" s="21" t="e">
        <f>IF(Wedstrijden!#REF!="x","L","")</f>
        <v>#REF!</v>
      </c>
      <c r="DN2026" s="21" t="e">
        <f>IF(Wedstrijden!#REF!="x","M","")</f>
        <v>#REF!</v>
      </c>
      <c r="DO2026" s="21" t="e">
        <f>IF(Wedstrijden!#REF!="x","Z","")</f>
        <v>#REF!</v>
      </c>
      <c r="DP2026" s="21" t="e">
        <f>IF(Wedstrijden!#REF!="x","Z","")</f>
        <v>#REF!</v>
      </c>
    </row>
    <row r="2027" spans="1:120" ht="14.4" x14ac:dyDescent="0.3">
      <c r="A2027" s="23">
        <f>Wedstrijden!B1950</f>
        <v>0</v>
      </c>
      <c r="B2027" s="21" t="str">
        <f>IFERROR(VLOOKUP(Wedstrijden!D1950,Wedstrijdlocaties!$B$2:$E$600,2,FALSE),"")</f>
        <v/>
      </c>
      <c r="C2027" s="21">
        <f>Wedstrijden!E1950</f>
        <v>0</v>
      </c>
      <c r="D2027" s="21" t="str">
        <f>IFERROR(VLOOKUP(Wedstrijden!F1950,Organisaties!$B$2:$C$500,2,FALSE),"")</f>
        <v/>
      </c>
      <c r="E2027" s="21" t="str">
        <f>IFERROR(VLOOKUP(Wedstrijden!F1950,Organisaties!$B$2:$G$500,5,FALSE),"")</f>
        <v/>
      </c>
      <c r="F2027" s="21" t="e">
        <f>IF(Wedstrijden!#REF!&lt;&gt;"",Wedstrijden!#REF!,"")</f>
        <v>#REF!</v>
      </c>
      <c r="G2027" s="21" t="e">
        <f>IF(Wedstrijden!#REF!="Indoor",1,0)</f>
        <v>#REF!</v>
      </c>
      <c r="H2027" s="21" t="e">
        <f>Wedstrijden!#REF!</f>
        <v>#REF!</v>
      </c>
      <c r="I2027" s="21" t="e">
        <f>IF(Wedstrijden!#REF!="Nee",0,IF(Wedstrijden!#REF!="Ja",1,""))</f>
        <v>#REF!</v>
      </c>
      <c r="J2027" s="21" t="e">
        <f>IF(Wedstrijden!#REF!&lt;&gt;"",Wedstrijden!#REF!,"")</f>
        <v>#REF!</v>
      </c>
      <c r="BJ2027" s="21">
        <f>IF(COUNTA(Wedstrijden!#REF!)&lt;&gt;0,1,"")</f>
        <v>1</v>
      </c>
      <c r="BK2027" s="21">
        <f t="shared" si="186"/>
        <v>2</v>
      </c>
      <c r="BL2027" s="21" t="e">
        <f>IF(Wedstrijden!#REF!="x","AA","")</f>
        <v>#REF!</v>
      </c>
      <c r="BM2027" s="21" t="e">
        <f>IF(Wedstrijden!#REF!="x","A","")</f>
        <v>#REF!</v>
      </c>
      <c r="BN2027" s="21" t="e">
        <f>IF(Wedstrijden!#REF!="x","B1","")</f>
        <v>#REF!</v>
      </c>
      <c r="BO2027" s="21" t="e">
        <f>IF(Wedstrijden!#REF!="x","BB","")</f>
        <v>#REF!</v>
      </c>
      <c r="BP2027" s="21" t="e">
        <f>IF(Wedstrijden!#REF!="x","B","")</f>
        <v>#REF!</v>
      </c>
      <c r="BQ2027" s="21" t="e">
        <f>IF(Wedstrijden!#REF!="x","L1","")</f>
        <v>#REF!</v>
      </c>
      <c r="BR2027" s="21" t="e">
        <f>IF(Wedstrijden!#REF!="x","L2","")</f>
        <v>#REF!</v>
      </c>
      <c r="BS2027" s="21" t="e">
        <f>IF(Wedstrijden!#REF!="x","M1","")</f>
        <v>#REF!</v>
      </c>
      <c r="BT2027" s="21" t="e">
        <f>IF(Wedstrijden!#REF!="x","M2","")</f>
        <v>#REF!</v>
      </c>
      <c r="BU2027" s="21" t="e">
        <f>IF(Wedstrijden!#REF!="x","Z1","")</f>
        <v>#REF!</v>
      </c>
      <c r="BV2027" s="21" t="e">
        <f>IF(Wedstrijden!#REF!="x","Z2","")</f>
        <v>#REF!</v>
      </c>
      <c r="BW2027" s="21">
        <f>IF(COUNTA(Wedstrijden!#REF!)&lt;&gt;0,1,"")</f>
        <v>1</v>
      </c>
      <c r="BX2027" s="21">
        <f t="shared" si="187"/>
        <v>1</v>
      </c>
      <c r="BY2027" s="21" t="e">
        <f>IF(Wedstrijden!#REF!="x","BB","")</f>
        <v>#REF!</v>
      </c>
      <c r="BZ2027" s="21" t="e">
        <f>IF(Wedstrijden!#REF!="x","B","")</f>
        <v>#REF!</v>
      </c>
      <c r="CA2027" s="21" t="e">
        <f>IF(Wedstrijden!#REF!="x","L1","")</f>
        <v>#REF!</v>
      </c>
      <c r="CB2027" s="21" t="e">
        <f>IF(Wedstrijden!#REF!="x","L2","")</f>
        <v>#REF!</v>
      </c>
      <c r="CC2027" s="21" t="e">
        <f>IF(Wedstrijden!#REF!="x","M1","")</f>
        <v>#REF!</v>
      </c>
      <c r="CD2027" s="21" t="e">
        <f>IF(Wedstrijden!#REF!="x","M2","")</f>
        <v>#REF!</v>
      </c>
      <c r="CE2027" s="21" t="e">
        <f>IF(Wedstrijden!#REF!="x","Z1","")</f>
        <v>#REF!</v>
      </c>
      <c r="CF2027" s="21" t="e">
        <f>IF(Wedstrijden!#REF!="x","Z2","")</f>
        <v>#REF!</v>
      </c>
      <c r="CG2027" s="21" t="e">
        <f>IF(Wedstrijden!#REF!="x","ZZL","")</f>
        <v>#REF!</v>
      </c>
      <c r="CL2027" s="21">
        <f>IF(COUNTA(Wedstrijden!#REF!)&lt;&gt;0,2,"")</f>
        <v>2</v>
      </c>
      <c r="CM2027" s="21">
        <f t="shared" si="188"/>
        <v>2</v>
      </c>
      <c r="CN2027" s="21" t="e">
        <f>IF(Wedstrijden!#REF!="x","AA","")</f>
        <v>#REF!</v>
      </c>
      <c r="CO2027" s="21" t="e">
        <f>IF(Wedstrijden!#REF!="x","A","")</f>
        <v>#REF!</v>
      </c>
      <c r="CP2027" s="21" t="e">
        <f>IF(Wedstrijden!#REF!="x","BB","")</f>
        <v>#REF!</v>
      </c>
      <c r="CQ2027" s="21" t="e">
        <f>IF(Wedstrijden!#REF!="x","B","")</f>
        <v>#REF!</v>
      </c>
      <c r="CR2027" s="21" t="e">
        <f>IF(Wedstrijden!#REF!="x","L","")</f>
        <v>#REF!</v>
      </c>
      <c r="CS2027" s="21" t="e">
        <f>IF(Wedstrijden!#REF!="x","M","")</f>
        <v>#REF!</v>
      </c>
      <c r="CT2027" s="21" t="e">
        <f>IF(Wedstrijden!#REF!="x","Z","")</f>
        <v>#REF!</v>
      </c>
      <c r="CU2027" s="21" t="e">
        <f>IF(Wedstrijden!#REF!="x","ZZ","")</f>
        <v>#REF!</v>
      </c>
      <c r="CV2027" s="21">
        <f>IF(COUNTA(Wedstrijden!#REF!)&lt;&gt;0,2,"")</f>
        <v>2</v>
      </c>
      <c r="CW2027" s="21">
        <f t="shared" si="189"/>
        <v>1</v>
      </c>
      <c r="CX2027" s="21" t="e">
        <f>IF(Wedstrijden!#REF!="x","BB","")</f>
        <v>#REF!</v>
      </c>
      <c r="CY2027" s="21" t="e">
        <f>IF(Wedstrijden!#REF!="x","B","")</f>
        <v>#REF!</v>
      </c>
      <c r="CZ2027" s="21" t="e">
        <f>IF(Wedstrijden!#REF!="x","L","")</f>
        <v>#REF!</v>
      </c>
      <c r="DA2027" s="21" t="e">
        <f>IF(Wedstrijden!#REF!="x","M","")</f>
        <v>#REF!</v>
      </c>
      <c r="DB2027" s="21" t="e">
        <f>IF(Wedstrijden!#REF!="x","Z","")</f>
        <v>#REF!</v>
      </c>
      <c r="DC2027" s="21" t="e">
        <f>IF(Wedstrijden!#REF!="x","ZZ","")</f>
        <v>#REF!</v>
      </c>
      <c r="DD2027" s="21" t="e">
        <f>IF(Wedstrijden!#REF!="x","1.40","")</f>
        <v>#REF!</v>
      </c>
      <c r="DE2027" s="21">
        <f>IF(COUNTA(Wedstrijden!#REF!)&lt;&gt;0,6,"")</f>
        <v>6</v>
      </c>
      <c r="DF2027" s="21">
        <f t="shared" si="190"/>
        <v>2</v>
      </c>
      <c r="DG2027" s="21" t="e">
        <f>IF(Wedstrijden!#REF!="x","L","")</f>
        <v>#REF!</v>
      </c>
      <c r="DH2027" s="21" t="e">
        <f>IF(Wedstrijden!#REF!="x","M","")</f>
        <v>#REF!</v>
      </c>
      <c r="DI2027" s="21" t="e">
        <f>IF(Wedstrijden!#REF!="x","Z","")</f>
        <v>#REF!</v>
      </c>
      <c r="DJ2027" s="21" t="e">
        <f>IF(Wedstrijden!#REF!="x","Z","")</f>
        <v>#REF!</v>
      </c>
      <c r="DK2027" s="21">
        <f>IF(COUNTA(Wedstrijden!#REF!)&lt;&gt;0,6,"")</f>
        <v>6</v>
      </c>
      <c r="DL2027" s="21">
        <f t="shared" si="191"/>
        <v>1</v>
      </c>
      <c r="DM2027" s="21" t="e">
        <f>IF(Wedstrijden!#REF!="x","L","")</f>
        <v>#REF!</v>
      </c>
      <c r="DN2027" s="21" t="e">
        <f>IF(Wedstrijden!#REF!="x","M","")</f>
        <v>#REF!</v>
      </c>
      <c r="DO2027" s="21" t="e">
        <f>IF(Wedstrijden!#REF!="x","Z","")</f>
        <v>#REF!</v>
      </c>
      <c r="DP2027" s="21" t="e">
        <f>IF(Wedstrijden!#REF!="x","Z","")</f>
        <v>#REF!</v>
      </c>
    </row>
    <row r="2028" spans="1:120" ht="14.4" x14ac:dyDescent="0.3">
      <c r="A2028" s="23">
        <f>Wedstrijden!B1951</f>
        <v>0</v>
      </c>
      <c r="B2028" s="21" t="str">
        <f>IFERROR(VLOOKUP(Wedstrijden!D1951,Wedstrijdlocaties!$B$2:$E$600,2,FALSE),"")</f>
        <v/>
      </c>
      <c r="C2028" s="21">
        <f>Wedstrijden!E1951</f>
        <v>0</v>
      </c>
      <c r="D2028" s="21" t="str">
        <f>IFERROR(VLOOKUP(Wedstrijden!F1951,Organisaties!$B$2:$C$500,2,FALSE),"")</f>
        <v/>
      </c>
      <c r="E2028" s="21" t="str">
        <f>IFERROR(VLOOKUP(Wedstrijden!F1951,Organisaties!$B$2:$G$500,5,FALSE),"")</f>
        <v/>
      </c>
      <c r="F2028" s="21" t="e">
        <f>IF(Wedstrijden!#REF!&lt;&gt;"",Wedstrijden!#REF!,"")</f>
        <v>#REF!</v>
      </c>
      <c r="G2028" s="21" t="e">
        <f>IF(Wedstrijden!#REF!="Indoor",1,0)</f>
        <v>#REF!</v>
      </c>
      <c r="H2028" s="21" t="e">
        <f>Wedstrijden!#REF!</f>
        <v>#REF!</v>
      </c>
      <c r="I2028" s="21" t="e">
        <f>IF(Wedstrijden!#REF!="Nee",0,IF(Wedstrijden!#REF!="Ja",1,""))</f>
        <v>#REF!</v>
      </c>
      <c r="J2028" s="21" t="e">
        <f>IF(Wedstrijden!#REF!&lt;&gt;"",Wedstrijden!#REF!,"")</f>
        <v>#REF!</v>
      </c>
      <c r="BJ2028" s="21">
        <f>IF(COUNTA(Wedstrijden!#REF!)&lt;&gt;0,1,"")</f>
        <v>1</v>
      </c>
      <c r="BK2028" s="21">
        <f t="shared" si="186"/>
        <v>2</v>
      </c>
      <c r="BL2028" s="21" t="e">
        <f>IF(Wedstrijden!#REF!="x","AA","")</f>
        <v>#REF!</v>
      </c>
      <c r="BM2028" s="21" t="e">
        <f>IF(Wedstrijden!#REF!="x","A","")</f>
        <v>#REF!</v>
      </c>
      <c r="BN2028" s="21" t="e">
        <f>IF(Wedstrijden!#REF!="x","B1","")</f>
        <v>#REF!</v>
      </c>
      <c r="BO2028" s="21" t="e">
        <f>IF(Wedstrijden!#REF!="x","BB","")</f>
        <v>#REF!</v>
      </c>
      <c r="BP2028" s="21" t="e">
        <f>IF(Wedstrijden!#REF!="x","B","")</f>
        <v>#REF!</v>
      </c>
      <c r="BQ2028" s="21" t="e">
        <f>IF(Wedstrijden!#REF!="x","L1","")</f>
        <v>#REF!</v>
      </c>
      <c r="BR2028" s="21" t="e">
        <f>IF(Wedstrijden!#REF!="x","L2","")</f>
        <v>#REF!</v>
      </c>
      <c r="BS2028" s="21" t="e">
        <f>IF(Wedstrijden!#REF!="x","M1","")</f>
        <v>#REF!</v>
      </c>
      <c r="BT2028" s="21" t="e">
        <f>IF(Wedstrijden!#REF!="x","M2","")</f>
        <v>#REF!</v>
      </c>
      <c r="BU2028" s="21" t="e">
        <f>IF(Wedstrijden!#REF!="x","Z1","")</f>
        <v>#REF!</v>
      </c>
      <c r="BV2028" s="21" t="e">
        <f>IF(Wedstrijden!#REF!="x","Z2","")</f>
        <v>#REF!</v>
      </c>
      <c r="BW2028" s="21">
        <f>IF(COUNTA(Wedstrijden!#REF!)&lt;&gt;0,1,"")</f>
        <v>1</v>
      </c>
      <c r="BX2028" s="21">
        <f t="shared" si="187"/>
        <v>1</v>
      </c>
      <c r="BY2028" s="21" t="e">
        <f>IF(Wedstrijden!#REF!="x","BB","")</f>
        <v>#REF!</v>
      </c>
      <c r="BZ2028" s="21" t="e">
        <f>IF(Wedstrijden!#REF!="x","B","")</f>
        <v>#REF!</v>
      </c>
      <c r="CA2028" s="21" t="e">
        <f>IF(Wedstrijden!#REF!="x","L1","")</f>
        <v>#REF!</v>
      </c>
      <c r="CB2028" s="21" t="e">
        <f>IF(Wedstrijden!#REF!="x","L2","")</f>
        <v>#REF!</v>
      </c>
      <c r="CC2028" s="21" t="e">
        <f>IF(Wedstrijden!#REF!="x","M1","")</f>
        <v>#REF!</v>
      </c>
      <c r="CD2028" s="21" t="e">
        <f>IF(Wedstrijden!#REF!="x","M2","")</f>
        <v>#REF!</v>
      </c>
      <c r="CE2028" s="21" t="e">
        <f>IF(Wedstrijden!#REF!="x","Z1","")</f>
        <v>#REF!</v>
      </c>
      <c r="CF2028" s="21" t="e">
        <f>IF(Wedstrijden!#REF!="x","Z2","")</f>
        <v>#REF!</v>
      </c>
      <c r="CG2028" s="21" t="e">
        <f>IF(Wedstrijden!#REF!="x","ZZL","")</f>
        <v>#REF!</v>
      </c>
      <c r="CL2028" s="21">
        <f>IF(COUNTA(Wedstrijden!#REF!)&lt;&gt;0,2,"")</f>
        <v>2</v>
      </c>
      <c r="CM2028" s="21">
        <f t="shared" si="188"/>
        <v>2</v>
      </c>
      <c r="CN2028" s="21" t="e">
        <f>IF(Wedstrijden!#REF!="x","AA","")</f>
        <v>#REF!</v>
      </c>
      <c r="CO2028" s="21" t="e">
        <f>IF(Wedstrijden!#REF!="x","A","")</f>
        <v>#REF!</v>
      </c>
      <c r="CP2028" s="21" t="e">
        <f>IF(Wedstrijden!#REF!="x","BB","")</f>
        <v>#REF!</v>
      </c>
      <c r="CQ2028" s="21" t="e">
        <f>IF(Wedstrijden!#REF!="x","B","")</f>
        <v>#REF!</v>
      </c>
      <c r="CR2028" s="21" t="e">
        <f>IF(Wedstrijden!#REF!="x","L","")</f>
        <v>#REF!</v>
      </c>
      <c r="CS2028" s="21" t="e">
        <f>IF(Wedstrijden!#REF!="x","M","")</f>
        <v>#REF!</v>
      </c>
      <c r="CT2028" s="21" t="e">
        <f>IF(Wedstrijden!#REF!="x","Z","")</f>
        <v>#REF!</v>
      </c>
      <c r="CU2028" s="21" t="e">
        <f>IF(Wedstrijden!#REF!="x","ZZ","")</f>
        <v>#REF!</v>
      </c>
      <c r="CV2028" s="21">
        <f>IF(COUNTA(Wedstrijden!#REF!)&lt;&gt;0,2,"")</f>
        <v>2</v>
      </c>
      <c r="CW2028" s="21">
        <f t="shared" si="189"/>
        <v>1</v>
      </c>
      <c r="CX2028" s="21" t="e">
        <f>IF(Wedstrijden!#REF!="x","BB","")</f>
        <v>#REF!</v>
      </c>
      <c r="CY2028" s="21" t="e">
        <f>IF(Wedstrijden!#REF!="x","B","")</f>
        <v>#REF!</v>
      </c>
      <c r="CZ2028" s="21" t="e">
        <f>IF(Wedstrijden!#REF!="x","L","")</f>
        <v>#REF!</v>
      </c>
      <c r="DA2028" s="21" t="e">
        <f>IF(Wedstrijden!#REF!="x","M","")</f>
        <v>#REF!</v>
      </c>
      <c r="DB2028" s="21" t="e">
        <f>IF(Wedstrijden!#REF!="x","Z","")</f>
        <v>#REF!</v>
      </c>
      <c r="DC2028" s="21" t="e">
        <f>IF(Wedstrijden!#REF!="x","ZZ","")</f>
        <v>#REF!</v>
      </c>
      <c r="DD2028" s="21" t="e">
        <f>IF(Wedstrijden!#REF!="x","1.40","")</f>
        <v>#REF!</v>
      </c>
      <c r="DE2028" s="21">
        <f>IF(COUNTA(Wedstrijden!#REF!)&lt;&gt;0,6,"")</f>
        <v>6</v>
      </c>
      <c r="DF2028" s="21">
        <f t="shared" si="190"/>
        <v>2</v>
      </c>
      <c r="DG2028" s="21" t="e">
        <f>IF(Wedstrijden!#REF!="x","L","")</f>
        <v>#REF!</v>
      </c>
      <c r="DH2028" s="21" t="e">
        <f>IF(Wedstrijden!#REF!="x","M","")</f>
        <v>#REF!</v>
      </c>
      <c r="DI2028" s="21" t="e">
        <f>IF(Wedstrijden!#REF!="x","Z","")</f>
        <v>#REF!</v>
      </c>
      <c r="DJ2028" s="21" t="e">
        <f>IF(Wedstrijden!#REF!="x","Z","")</f>
        <v>#REF!</v>
      </c>
      <c r="DK2028" s="21">
        <f>IF(COUNTA(Wedstrijden!#REF!)&lt;&gt;0,6,"")</f>
        <v>6</v>
      </c>
      <c r="DL2028" s="21">
        <f t="shared" si="191"/>
        <v>1</v>
      </c>
      <c r="DM2028" s="21" t="e">
        <f>IF(Wedstrijden!#REF!="x","L","")</f>
        <v>#REF!</v>
      </c>
      <c r="DN2028" s="21" t="e">
        <f>IF(Wedstrijden!#REF!="x","M","")</f>
        <v>#REF!</v>
      </c>
      <c r="DO2028" s="21" t="e">
        <f>IF(Wedstrijden!#REF!="x","Z","")</f>
        <v>#REF!</v>
      </c>
      <c r="DP2028" s="21" t="e">
        <f>IF(Wedstrijden!#REF!="x","Z","")</f>
        <v>#REF!</v>
      </c>
    </row>
    <row r="2029" spans="1:120" ht="14.4" x14ac:dyDescent="0.3">
      <c r="A2029" s="23">
        <f>Wedstrijden!B1952</f>
        <v>0</v>
      </c>
      <c r="B2029" s="21" t="str">
        <f>IFERROR(VLOOKUP(Wedstrijden!D1952,Wedstrijdlocaties!$B$2:$E$600,2,FALSE),"")</f>
        <v/>
      </c>
      <c r="C2029" s="21">
        <f>Wedstrijden!E1952</f>
        <v>0</v>
      </c>
      <c r="D2029" s="21" t="str">
        <f>IFERROR(VLOOKUP(Wedstrijden!F1952,Organisaties!$B$2:$C$500,2,FALSE),"")</f>
        <v/>
      </c>
      <c r="E2029" s="21" t="str">
        <f>IFERROR(VLOOKUP(Wedstrijden!F1952,Organisaties!$B$2:$G$500,5,FALSE),"")</f>
        <v/>
      </c>
      <c r="F2029" s="21" t="e">
        <f>IF(Wedstrijden!#REF!&lt;&gt;"",Wedstrijden!#REF!,"")</f>
        <v>#REF!</v>
      </c>
      <c r="G2029" s="21" t="e">
        <f>IF(Wedstrijden!#REF!="Indoor",1,0)</f>
        <v>#REF!</v>
      </c>
      <c r="H2029" s="21" t="e">
        <f>Wedstrijden!#REF!</f>
        <v>#REF!</v>
      </c>
      <c r="I2029" s="21" t="e">
        <f>IF(Wedstrijden!#REF!="Nee",0,IF(Wedstrijden!#REF!="Ja",1,""))</f>
        <v>#REF!</v>
      </c>
      <c r="J2029" s="21" t="e">
        <f>IF(Wedstrijden!#REF!&lt;&gt;"",Wedstrijden!#REF!,"")</f>
        <v>#REF!</v>
      </c>
      <c r="BJ2029" s="21">
        <f>IF(COUNTA(Wedstrijden!#REF!)&lt;&gt;0,1,"")</f>
        <v>1</v>
      </c>
      <c r="BK2029" s="21">
        <f t="shared" si="186"/>
        <v>2</v>
      </c>
      <c r="BL2029" s="21" t="e">
        <f>IF(Wedstrijden!#REF!="x","AA","")</f>
        <v>#REF!</v>
      </c>
      <c r="BM2029" s="21" t="e">
        <f>IF(Wedstrijden!#REF!="x","A","")</f>
        <v>#REF!</v>
      </c>
      <c r="BN2029" s="21" t="e">
        <f>IF(Wedstrijden!#REF!="x","B1","")</f>
        <v>#REF!</v>
      </c>
      <c r="BO2029" s="21" t="e">
        <f>IF(Wedstrijden!#REF!="x","BB","")</f>
        <v>#REF!</v>
      </c>
      <c r="BP2029" s="21" t="e">
        <f>IF(Wedstrijden!#REF!="x","B","")</f>
        <v>#REF!</v>
      </c>
      <c r="BQ2029" s="21" t="e">
        <f>IF(Wedstrijden!#REF!="x","L1","")</f>
        <v>#REF!</v>
      </c>
      <c r="BR2029" s="21" t="e">
        <f>IF(Wedstrijden!#REF!="x","L2","")</f>
        <v>#REF!</v>
      </c>
      <c r="BS2029" s="21" t="e">
        <f>IF(Wedstrijden!#REF!="x","M1","")</f>
        <v>#REF!</v>
      </c>
      <c r="BT2029" s="21" t="e">
        <f>IF(Wedstrijden!#REF!="x","M2","")</f>
        <v>#REF!</v>
      </c>
      <c r="BU2029" s="21" t="e">
        <f>IF(Wedstrijden!#REF!="x","Z1","")</f>
        <v>#REF!</v>
      </c>
      <c r="BV2029" s="21" t="e">
        <f>IF(Wedstrijden!#REF!="x","Z2","")</f>
        <v>#REF!</v>
      </c>
      <c r="BW2029" s="21">
        <f>IF(COUNTA(Wedstrijden!#REF!)&lt;&gt;0,1,"")</f>
        <v>1</v>
      </c>
      <c r="BX2029" s="21">
        <f t="shared" si="187"/>
        <v>1</v>
      </c>
      <c r="BY2029" s="21" t="e">
        <f>IF(Wedstrijden!#REF!="x","BB","")</f>
        <v>#REF!</v>
      </c>
      <c r="BZ2029" s="21" t="e">
        <f>IF(Wedstrijden!#REF!="x","B","")</f>
        <v>#REF!</v>
      </c>
      <c r="CA2029" s="21" t="e">
        <f>IF(Wedstrijden!#REF!="x","L1","")</f>
        <v>#REF!</v>
      </c>
      <c r="CB2029" s="21" t="e">
        <f>IF(Wedstrijden!#REF!="x","L2","")</f>
        <v>#REF!</v>
      </c>
      <c r="CC2029" s="21" t="e">
        <f>IF(Wedstrijden!#REF!="x","M1","")</f>
        <v>#REF!</v>
      </c>
      <c r="CD2029" s="21" t="e">
        <f>IF(Wedstrijden!#REF!="x","M2","")</f>
        <v>#REF!</v>
      </c>
      <c r="CE2029" s="21" t="e">
        <f>IF(Wedstrijden!#REF!="x","Z1","")</f>
        <v>#REF!</v>
      </c>
      <c r="CF2029" s="21" t="e">
        <f>IF(Wedstrijden!#REF!="x","Z2","")</f>
        <v>#REF!</v>
      </c>
      <c r="CG2029" s="21" t="e">
        <f>IF(Wedstrijden!#REF!="x","ZZL","")</f>
        <v>#REF!</v>
      </c>
      <c r="CL2029" s="21">
        <f>IF(COUNTA(Wedstrijden!#REF!)&lt;&gt;0,2,"")</f>
        <v>2</v>
      </c>
      <c r="CM2029" s="21">
        <f t="shared" si="188"/>
        <v>2</v>
      </c>
      <c r="CN2029" s="21" t="e">
        <f>IF(Wedstrijden!#REF!="x","AA","")</f>
        <v>#REF!</v>
      </c>
      <c r="CO2029" s="21" t="e">
        <f>IF(Wedstrijden!#REF!="x","A","")</f>
        <v>#REF!</v>
      </c>
      <c r="CP2029" s="21" t="e">
        <f>IF(Wedstrijden!#REF!="x","BB","")</f>
        <v>#REF!</v>
      </c>
      <c r="CQ2029" s="21" t="e">
        <f>IF(Wedstrijden!#REF!="x","B","")</f>
        <v>#REF!</v>
      </c>
      <c r="CR2029" s="21" t="e">
        <f>IF(Wedstrijden!#REF!="x","L","")</f>
        <v>#REF!</v>
      </c>
      <c r="CS2029" s="21" t="e">
        <f>IF(Wedstrijden!#REF!="x","M","")</f>
        <v>#REF!</v>
      </c>
      <c r="CT2029" s="21" t="e">
        <f>IF(Wedstrijden!#REF!="x","Z","")</f>
        <v>#REF!</v>
      </c>
      <c r="CU2029" s="21" t="e">
        <f>IF(Wedstrijden!#REF!="x","ZZ","")</f>
        <v>#REF!</v>
      </c>
      <c r="CV2029" s="21">
        <f>IF(COUNTA(Wedstrijden!#REF!)&lt;&gt;0,2,"")</f>
        <v>2</v>
      </c>
      <c r="CW2029" s="21">
        <f t="shared" si="189"/>
        <v>1</v>
      </c>
      <c r="CX2029" s="21" t="e">
        <f>IF(Wedstrijden!#REF!="x","BB","")</f>
        <v>#REF!</v>
      </c>
      <c r="CY2029" s="21" t="e">
        <f>IF(Wedstrijden!#REF!="x","B","")</f>
        <v>#REF!</v>
      </c>
      <c r="CZ2029" s="21" t="e">
        <f>IF(Wedstrijden!#REF!="x","L","")</f>
        <v>#REF!</v>
      </c>
      <c r="DA2029" s="21" t="e">
        <f>IF(Wedstrijden!#REF!="x","M","")</f>
        <v>#REF!</v>
      </c>
      <c r="DB2029" s="21" t="e">
        <f>IF(Wedstrijden!#REF!="x","Z","")</f>
        <v>#REF!</v>
      </c>
      <c r="DC2029" s="21" t="e">
        <f>IF(Wedstrijden!#REF!="x","ZZ","")</f>
        <v>#REF!</v>
      </c>
      <c r="DD2029" s="21" t="e">
        <f>IF(Wedstrijden!#REF!="x","1.40","")</f>
        <v>#REF!</v>
      </c>
      <c r="DE2029" s="21">
        <f>IF(COUNTA(Wedstrijden!#REF!)&lt;&gt;0,6,"")</f>
        <v>6</v>
      </c>
      <c r="DF2029" s="21">
        <f t="shared" si="190"/>
        <v>2</v>
      </c>
      <c r="DG2029" s="21" t="e">
        <f>IF(Wedstrijden!#REF!="x","L","")</f>
        <v>#REF!</v>
      </c>
      <c r="DH2029" s="21" t="e">
        <f>IF(Wedstrijden!#REF!="x","M","")</f>
        <v>#REF!</v>
      </c>
      <c r="DI2029" s="21" t="e">
        <f>IF(Wedstrijden!#REF!="x","Z","")</f>
        <v>#REF!</v>
      </c>
      <c r="DJ2029" s="21" t="e">
        <f>IF(Wedstrijden!#REF!="x","Z","")</f>
        <v>#REF!</v>
      </c>
      <c r="DK2029" s="21">
        <f>IF(COUNTA(Wedstrijden!#REF!)&lt;&gt;0,6,"")</f>
        <v>6</v>
      </c>
      <c r="DL2029" s="21">
        <f t="shared" si="191"/>
        <v>1</v>
      </c>
      <c r="DM2029" s="21" t="e">
        <f>IF(Wedstrijden!#REF!="x","L","")</f>
        <v>#REF!</v>
      </c>
      <c r="DN2029" s="21" t="e">
        <f>IF(Wedstrijden!#REF!="x","M","")</f>
        <v>#REF!</v>
      </c>
      <c r="DO2029" s="21" t="e">
        <f>IF(Wedstrijden!#REF!="x","Z","")</f>
        <v>#REF!</v>
      </c>
      <c r="DP2029" s="21" t="e">
        <f>IF(Wedstrijden!#REF!="x","Z","")</f>
        <v>#REF!</v>
      </c>
    </row>
    <row r="2030" spans="1:120" ht="14.4" x14ac:dyDescent="0.3">
      <c r="A2030" s="23">
        <f>Wedstrijden!B1953</f>
        <v>0</v>
      </c>
      <c r="B2030" s="21" t="str">
        <f>IFERROR(VLOOKUP(Wedstrijden!D1953,Wedstrijdlocaties!$B$2:$E$600,2,FALSE),"")</f>
        <v/>
      </c>
      <c r="C2030" s="21">
        <f>Wedstrijden!E1953</f>
        <v>0</v>
      </c>
      <c r="D2030" s="21" t="str">
        <f>IFERROR(VLOOKUP(Wedstrijden!F1953,Organisaties!$B$2:$C$500,2,FALSE),"")</f>
        <v/>
      </c>
      <c r="E2030" s="21" t="str">
        <f>IFERROR(VLOOKUP(Wedstrijden!F1953,Organisaties!$B$2:$G$500,5,FALSE),"")</f>
        <v/>
      </c>
      <c r="F2030" s="21" t="e">
        <f>IF(Wedstrijden!#REF!&lt;&gt;"",Wedstrijden!#REF!,"")</f>
        <v>#REF!</v>
      </c>
      <c r="G2030" s="21" t="e">
        <f>IF(Wedstrijden!#REF!="Indoor",1,0)</f>
        <v>#REF!</v>
      </c>
      <c r="H2030" s="21" t="e">
        <f>Wedstrijden!#REF!</f>
        <v>#REF!</v>
      </c>
      <c r="I2030" s="21" t="e">
        <f>IF(Wedstrijden!#REF!="Nee",0,IF(Wedstrijden!#REF!="Ja",1,""))</f>
        <v>#REF!</v>
      </c>
      <c r="J2030" s="21" t="e">
        <f>IF(Wedstrijden!#REF!&lt;&gt;"",Wedstrijden!#REF!,"")</f>
        <v>#REF!</v>
      </c>
      <c r="BJ2030" s="21">
        <f>IF(COUNTA(Wedstrijden!#REF!)&lt;&gt;0,1,"")</f>
        <v>1</v>
      </c>
      <c r="BK2030" s="21">
        <f t="shared" si="186"/>
        <v>2</v>
      </c>
      <c r="BL2030" s="21" t="e">
        <f>IF(Wedstrijden!#REF!="x","AA","")</f>
        <v>#REF!</v>
      </c>
      <c r="BM2030" s="21" t="e">
        <f>IF(Wedstrijden!#REF!="x","A","")</f>
        <v>#REF!</v>
      </c>
      <c r="BN2030" s="21" t="e">
        <f>IF(Wedstrijden!#REF!="x","B1","")</f>
        <v>#REF!</v>
      </c>
      <c r="BO2030" s="21" t="e">
        <f>IF(Wedstrijden!#REF!="x","BB","")</f>
        <v>#REF!</v>
      </c>
      <c r="BP2030" s="21" t="e">
        <f>IF(Wedstrijden!#REF!="x","B","")</f>
        <v>#REF!</v>
      </c>
      <c r="BQ2030" s="21" t="e">
        <f>IF(Wedstrijden!#REF!="x","L1","")</f>
        <v>#REF!</v>
      </c>
      <c r="BR2030" s="21" t="e">
        <f>IF(Wedstrijden!#REF!="x","L2","")</f>
        <v>#REF!</v>
      </c>
      <c r="BS2030" s="21" t="e">
        <f>IF(Wedstrijden!#REF!="x","M1","")</f>
        <v>#REF!</v>
      </c>
      <c r="BT2030" s="21" t="e">
        <f>IF(Wedstrijden!#REF!="x","M2","")</f>
        <v>#REF!</v>
      </c>
      <c r="BU2030" s="21" t="e">
        <f>IF(Wedstrijden!#REF!="x","Z1","")</f>
        <v>#REF!</v>
      </c>
      <c r="BV2030" s="21" t="e">
        <f>IF(Wedstrijden!#REF!="x","Z2","")</f>
        <v>#REF!</v>
      </c>
      <c r="BW2030" s="21">
        <f>IF(COUNTA(Wedstrijden!#REF!)&lt;&gt;0,1,"")</f>
        <v>1</v>
      </c>
      <c r="BX2030" s="21">
        <f t="shared" si="187"/>
        <v>1</v>
      </c>
      <c r="BY2030" s="21" t="e">
        <f>IF(Wedstrijden!#REF!="x","BB","")</f>
        <v>#REF!</v>
      </c>
      <c r="BZ2030" s="21" t="e">
        <f>IF(Wedstrijden!#REF!="x","B","")</f>
        <v>#REF!</v>
      </c>
      <c r="CA2030" s="21" t="e">
        <f>IF(Wedstrijden!#REF!="x","L1","")</f>
        <v>#REF!</v>
      </c>
      <c r="CB2030" s="21" t="e">
        <f>IF(Wedstrijden!#REF!="x","L2","")</f>
        <v>#REF!</v>
      </c>
      <c r="CC2030" s="21" t="e">
        <f>IF(Wedstrijden!#REF!="x","M1","")</f>
        <v>#REF!</v>
      </c>
      <c r="CD2030" s="21" t="e">
        <f>IF(Wedstrijden!#REF!="x","M2","")</f>
        <v>#REF!</v>
      </c>
      <c r="CE2030" s="21" t="e">
        <f>IF(Wedstrijden!#REF!="x","Z1","")</f>
        <v>#REF!</v>
      </c>
      <c r="CF2030" s="21" t="e">
        <f>IF(Wedstrijden!#REF!="x","Z2","")</f>
        <v>#REF!</v>
      </c>
      <c r="CG2030" s="21" t="e">
        <f>IF(Wedstrijden!#REF!="x","ZZL","")</f>
        <v>#REF!</v>
      </c>
      <c r="CL2030" s="21">
        <f>IF(COUNTA(Wedstrijden!#REF!)&lt;&gt;0,2,"")</f>
        <v>2</v>
      </c>
      <c r="CM2030" s="21">
        <f t="shared" si="188"/>
        <v>2</v>
      </c>
      <c r="CN2030" s="21" t="e">
        <f>IF(Wedstrijden!#REF!="x","AA","")</f>
        <v>#REF!</v>
      </c>
      <c r="CO2030" s="21" t="e">
        <f>IF(Wedstrijden!#REF!="x","A","")</f>
        <v>#REF!</v>
      </c>
      <c r="CP2030" s="21" t="e">
        <f>IF(Wedstrijden!#REF!="x","BB","")</f>
        <v>#REF!</v>
      </c>
      <c r="CQ2030" s="21" t="e">
        <f>IF(Wedstrijden!#REF!="x","B","")</f>
        <v>#REF!</v>
      </c>
      <c r="CR2030" s="21" t="e">
        <f>IF(Wedstrijden!#REF!="x","L","")</f>
        <v>#REF!</v>
      </c>
      <c r="CS2030" s="21" t="e">
        <f>IF(Wedstrijden!#REF!="x","M","")</f>
        <v>#REF!</v>
      </c>
      <c r="CT2030" s="21" t="e">
        <f>IF(Wedstrijden!#REF!="x","Z","")</f>
        <v>#REF!</v>
      </c>
      <c r="CU2030" s="21" t="e">
        <f>IF(Wedstrijden!#REF!="x","ZZ","")</f>
        <v>#REF!</v>
      </c>
      <c r="CV2030" s="21">
        <f>IF(COUNTA(Wedstrijden!#REF!)&lt;&gt;0,2,"")</f>
        <v>2</v>
      </c>
      <c r="CW2030" s="21">
        <f t="shared" si="189"/>
        <v>1</v>
      </c>
      <c r="CX2030" s="21" t="e">
        <f>IF(Wedstrijden!#REF!="x","BB","")</f>
        <v>#REF!</v>
      </c>
      <c r="CY2030" s="21" t="e">
        <f>IF(Wedstrijden!#REF!="x","B","")</f>
        <v>#REF!</v>
      </c>
      <c r="CZ2030" s="21" t="e">
        <f>IF(Wedstrijden!#REF!="x","L","")</f>
        <v>#REF!</v>
      </c>
      <c r="DA2030" s="21" t="e">
        <f>IF(Wedstrijden!#REF!="x","M","")</f>
        <v>#REF!</v>
      </c>
      <c r="DB2030" s="21" t="e">
        <f>IF(Wedstrijden!#REF!="x","Z","")</f>
        <v>#REF!</v>
      </c>
      <c r="DC2030" s="21" t="e">
        <f>IF(Wedstrijden!#REF!="x","ZZ","")</f>
        <v>#REF!</v>
      </c>
      <c r="DD2030" s="21" t="e">
        <f>IF(Wedstrijden!#REF!="x","1.40","")</f>
        <v>#REF!</v>
      </c>
      <c r="DE2030" s="21">
        <f>IF(COUNTA(Wedstrijden!#REF!)&lt;&gt;0,6,"")</f>
        <v>6</v>
      </c>
      <c r="DF2030" s="21">
        <f t="shared" si="190"/>
        <v>2</v>
      </c>
      <c r="DG2030" s="21" t="e">
        <f>IF(Wedstrijden!#REF!="x","L","")</f>
        <v>#REF!</v>
      </c>
      <c r="DH2030" s="21" t="e">
        <f>IF(Wedstrijden!#REF!="x","M","")</f>
        <v>#REF!</v>
      </c>
      <c r="DI2030" s="21" t="e">
        <f>IF(Wedstrijden!#REF!="x","Z","")</f>
        <v>#REF!</v>
      </c>
      <c r="DJ2030" s="21" t="e">
        <f>IF(Wedstrijden!#REF!="x","Z","")</f>
        <v>#REF!</v>
      </c>
      <c r="DK2030" s="21">
        <f>IF(COUNTA(Wedstrijden!#REF!)&lt;&gt;0,6,"")</f>
        <v>6</v>
      </c>
      <c r="DL2030" s="21">
        <f t="shared" si="191"/>
        <v>1</v>
      </c>
      <c r="DM2030" s="21" t="e">
        <f>IF(Wedstrijden!#REF!="x","L","")</f>
        <v>#REF!</v>
      </c>
      <c r="DN2030" s="21" t="e">
        <f>IF(Wedstrijden!#REF!="x","M","")</f>
        <v>#REF!</v>
      </c>
      <c r="DO2030" s="21" t="e">
        <f>IF(Wedstrijden!#REF!="x","Z","")</f>
        <v>#REF!</v>
      </c>
      <c r="DP2030" s="21" t="e">
        <f>IF(Wedstrijden!#REF!="x","Z","")</f>
        <v>#REF!</v>
      </c>
    </row>
    <row r="2031" spans="1:120" ht="14.4" x14ac:dyDescent="0.3">
      <c r="A2031" s="23">
        <f>Wedstrijden!B1954</f>
        <v>0</v>
      </c>
      <c r="B2031" s="21" t="str">
        <f>IFERROR(VLOOKUP(Wedstrijden!D1954,Wedstrijdlocaties!$B$2:$E$600,2,FALSE),"")</f>
        <v/>
      </c>
      <c r="C2031" s="21">
        <f>Wedstrijden!E1954</f>
        <v>0</v>
      </c>
      <c r="D2031" s="21" t="str">
        <f>IFERROR(VLOOKUP(Wedstrijden!F1954,Organisaties!$B$2:$C$500,2,FALSE),"")</f>
        <v/>
      </c>
      <c r="E2031" s="21" t="str">
        <f>IFERROR(VLOOKUP(Wedstrijden!F1954,Organisaties!$B$2:$G$500,5,FALSE),"")</f>
        <v/>
      </c>
      <c r="F2031" s="21" t="e">
        <f>IF(Wedstrijden!#REF!&lt;&gt;"",Wedstrijden!#REF!,"")</f>
        <v>#REF!</v>
      </c>
      <c r="G2031" s="21" t="e">
        <f>IF(Wedstrijden!#REF!="Indoor",1,0)</f>
        <v>#REF!</v>
      </c>
      <c r="H2031" s="21" t="e">
        <f>Wedstrijden!#REF!</f>
        <v>#REF!</v>
      </c>
      <c r="I2031" s="21" t="e">
        <f>IF(Wedstrijden!#REF!="Nee",0,IF(Wedstrijden!#REF!="Ja",1,""))</f>
        <v>#REF!</v>
      </c>
      <c r="J2031" s="21" t="e">
        <f>IF(Wedstrijden!#REF!&lt;&gt;"",Wedstrijden!#REF!,"")</f>
        <v>#REF!</v>
      </c>
      <c r="BJ2031" s="21">
        <f>IF(COUNTA(Wedstrijden!#REF!)&lt;&gt;0,1,"")</f>
        <v>1</v>
      </c>
      <c r="BK2031" s="21">
        <f t="shared" si="186"/>
        <v>2</v>
      </c>
      <c r="BL2031" s="21" t="e">
        <f>IF(Wedstrijden!#REF!="x","AA","")</f>
        <v>#REF!</v>
      </c>
      <c r="BM2031" s="21" t="e">
        <f>IF(Wedstrijden!#REF!="x","A","")</f>
        <v>#REF!</v>
      </c>
      <c r="BN2031" s="21" t="e">
        <f>IF(Wedstrijden!#REF!="x","B1","")</f>
        <v>#REF!</v>
      </c>
      <c r="BO2031" s="21" t="e">
        <f>IF(Wedstrijden!#REF!="x","BB","")</f>
        <v>#REF!</v>
      </c>
      <c r="BP2031" s="21" t="e">
        <f>IF(Wedstrijden!#REF!="x","B","")</f>
        <v>#REF!</v>
      </c>
      <c r="BQ2031" s="21" t="e">
        <f>IF(Wedstrijden!#REF!="x","L1","")</f>
        <v>#REF!</v>
      </c>
      <c r="BR2031" s="21" t="e">
        <f>IF(Wedstrijden!#REF!="x","L2","")</f>
        <v>#REF!</v>
      </c>
      <c r="BS2031" s="21" t="e">
        <f>IF(Wedstrijden!#REF!="x","M1","")</f>
        <v>#REF!</v>
      </c>
      <c r="BT2031" s="21" t="e">
        <f>IF(Wedstrijden!#REF!="x","M2","")</f>
        <v>#REF!</v>
      </c>
      <c r="BU2031" s="21" t="e">
        <f>IF(Wedstrijden!#REF!="x","Z1","")</f>
        <v>#REF!</v>
      </c>
      <c r="BV2031" s="21" t="e">
        <f>IF(Wedstrijden!#REF!="x","Z2","")</f>
        <v>#REF!</v>
      </c>
      <c r="BW2031" s="21">
        <f>IF(COUNTA(Wedstrijden!#REF!)&lt;&gt;0,1,"")</f>
        <v>1</v>
      </c>
      <c r="BX2031" s="21">
        <f t="shared" si="187"/>
        <v>1</v>
      </c>
      <c r="BY2031" s="21" t="e">
        <f>IF(Wedstrijden!#REF!="x","BB","")</f>
        <v>#REF!</v>
      </c>
      <c r="BZ2031" s="21" t="e">
        <f>IF(Wedstrijden!#REF!="x","B","")</f>
        <v>#REF!</v>
      </c>
      <c r="CA2031" s="21" t="e">
        <f>IF(Wedstrijden!#REF!="x","L1","")</f>
        <v>#REF!</v>
      </c>
      <c r="CB2031" s="21" t="e">
        <f>IF(Wedstrijden!#REF!="x","L2","")</f>
        <v>#REF!</v>
      </c>
      <c r="CC2031" s="21" t="e">
        <f>IF(Wedstrijden!#REF!="x","M1","")</f>
        <v>#REF!</v>
      </c>
      <c r="CD2031" s="21" t="e">
        <f>IF(Wedstrijden!#REF!="x","M2","")</f>
        <v>#REF!</v>
      </c>
      <c r="CE2031" s="21" t="e">
        <f>IF(Wedstrijden!#REF!="x","Z1","")</f>
        <v>#REF!</v>
      </c>
      <c r="CF2031" s="21" t="e">
        <f>IF(Wedstrijden!#REF!="x","Z2","")</f>
        <v>#REF!</v>
      </c>
      <c r="CG2031" s="21" t="e">
        <f>IF(Wedstrijden!#REF!="x","ZZL","")</f>
        <v>#REF!</v>
      </c>
      <c r="CL2031" s="21">
        <f>IF(COUNTA(Wedstrijden!#REF!)&lt;&gt;0,2,"")</f>
        <v>2</v>
      </c>
      <c r="CM2031" s="21">
        <f t="shared" si="188"/>
        <v>2</v>
      </c>
      <c r="CN2031" s="21" t="e">
        <f>IF(Wedstrijden!#REF!="x","AA","")</f>
        <v>#REF!</v>
      </c>
      <c r="CO2031" s="21" t="e">
        <f>IF(Wedstrijden!#REF!="x","A","")</f>
        <v>#REF!</v>
      </c>
      <c r="CP2031" s="21" t="e">
        <f>IF(Wedstrijden!#REF!="x","BB","")</f>
        <v>#REF!</v>
      </c>
      <c r="CQ2031" s="21" t="e">
        <f>IF(Wedstrijden!#REF!="x","B","")</f>
        <v>#REF!</v>
      </c>
      <c r="CR2031" s="21" t="e">
        <f>IF(Wedstrijden!#REF!="x","L","")</f>
        <v>#REF!</v>
      </c>
      <c r="CS2031" s="21" t="e">
        <f>IF(Wedstrijden!#REF!="x","M","")</f>
        <v>#REF!</v>
      </c>
      <c r="CT2031" s="21" t="e">
        <f>IF(Wedstrijden!#REF!="x","Z","")</f>
        <v>#REF!</v>
      </c>
      <c r="CU2031" s="21" t="e">
        <f>IF(Wedstrijden!#REF!="x","ZZ","")</f>
        <v>#REF!</v>
      </c>
      <c r="CV2031" s="21">
        <f>IF(COUNTA(Wedstrijden!#REF!)&lt;&gt;0,2,"")</f>
        <v>2</v>
      </c>
      <c r="CW2031" s="21">
        <f t="shared" si="189"/>
        <v>1</v>
      </c>
      <c r="CX2031" s="21" t="e">
        <f>IF(Wedstrijden!#REF!="x","BB","")</f>
        <v>#REF!</v>
      </c>
      <c r="CY2031" s="21" t="e">
        <f>IF(Wedstrijden!#REF!="x","B","")</f>
        <v>#REF!</v>
      </c>
      <c r="CZ2031" s="21" t="e">
        <f>IF(Wedstrijden!#REF!="x","L","")</f>
        <v>#REF!</v>
      </c>
      <c r="DA2031" s="21" t="e">
        <f>IF(Wedstrijden!#REF!="x","M","")</f>
        <v>#REF!</v>
      </c>
      <c r="DB2031" s="21" t="e">
        <f>IF(Wedstrijden!#REF!="x","Z","")</f>
        <v>#REF!</v>
      </c>
      <c r="DC2031" s="21" t="e">
        <f>IF(Wedstrijden!#REF!="x","ZZ","")</f>
        <v>#REF!</v>
      </c>
      <c r="DD2031" s="21" t="e">
        <f>IF(Wedstrijden!#REF!="x","1.40","")</f>
        <v>#REF!</v>
      </c>
      <c r="DE2031" s="21">
        <f>IF(COUNTA(Wedstrijden!#REF!)&lt;&gt;0,6,"")</f>
        <v>6</v>
      </c>
      <c r="DF2031" s="21">
        <f t="shared" si="190"/>
        <v>2</v>
      </c>
      <c r="DG2031" s="21" t="e">
        <f>IF(Wedstrijden!#REF!="x","L","")</f>
        <v>#REF!</v>
      </c>
      <c r="DH2031" s="21" t="e">
        <f>IF(Wedstrijden!#REF!="x","M","")</f>
        <v>#REF!</v>
      </c>
      <c r="DI2031" s="21" t="e">
        <f>IF(Wedstrijden!#REF!="x","Z","")</f>
        <v>#REF!</v>
      </c>
      <c r="DJ2031" s="21" t="e">
        <f>IF(Wedstrijden!#REF!="x","Z","")</f>
        <v>#REF!</v>
      </c>
      <c r="DK2031" s="21">
        <f>IF(COUNTA(Wedstrijden!#REF!)&lt;&gt;0,6,"")</f>
        <v>6</v>
      </c>
      <c r="DL2031" s="21">
        <f t="shared" si="191"/>
        <v>1</v>
      </c>
      <c r="DM2031" s="21" t="e">
        <f>IF(Wedstrijden!#REF!="x","L","")</f>
        <v>#REF!</v>
      </c>
      <c r="DN2031" s="21" t="e">
        <f>IF(Wedstrijden!#REF!="x","M","")</f>
        <v>#REF!</v>
      </c>
      <c r="DO2031" s="21" t="e">
        <f>IF(Wedstrijden!#REF!="x","Z","")</f>
        <v>#REF!</v>
      </c>
      <c r="DP2031" s="21" t="e">
        <f>IF(Wedstrijden!#REF!="x","Z","")</f>
        <v>#REF!</v>
      </c>
    </row>
    <row r="2032" spans="1:120" ht="14.4" x14ac:dyDescent="0.3">
      <c r="A2032" s="23">
        <f>Wedstrijden!B1955</f>
        <v>0</v>
      </c>
      <c r="B2032" s="21" t="str">
        <f>IFERROR(VLOOKUP(Wedstrijden!D1955,Wedstrijdlocaties!$B$2:$E$600,2,FALSE),"")</f>
        <v/>
      </c>
      <c r="C2032" s="21">
        <f>Wedstrijden!E1955</f>
        <v>0</v>
      </c>
      <c r="D2032" s="21" t="str">
        <f>IFERROR(VLOOKUP(Wedstrijden!F1955,Organisaties!$B$2:$C$500,2,FALSE),"")</f>
        <v/>
      </c>
      <c r="E2032" s="21" t="str">
        <f>IFERROR(VLOOKUP(Wedstrijden!F1955,Organisaties!$B$2:$G$500,5,FALSE),"")</f>
        <v/>
      </c>
      <c r="F2032" s="21" t="e">
        <f>IF(Wedstrijden!#REF!&lt;&gt;"",Wedstrijden!#REF!,"")</f>
        <v>#REF!</v>
      </c>
      <c r="G2032" s="21" t="e">
        <f>IF(Wedstrijden!#REF!="Indoor",1,0)</f>
        <v>#REF!</v>
      </c>
      <c r="H2032" s="21" t="e">
        <f>Wedstrijden!#REF!</f>
        <v>#REF!</v>
      </c>
      <c r="I2032" s="21" t="e">
        <f>IF(Wedstrijden!#REF!="Nee",0,IF(Wedstrijden!#REF!="Ja",1,""))</f>
        <v>#REF!</v>
      </c>
      <c r="J2032" s="21" t="e">
        <f>IF(Wedstrijden!#REF!&lt;&gt;"",Wedstrijden!#REF!,"")</f>
        <v>#REF!</v>
      </c>
      <c r="BJ2032" s="21">
        <f>IF(COUNTA(Wedstrijden!#REF!)&lt;&gt;0,1,"")</f>
        <v>1</v>
      </c>
      <c r="BK2032" s="21">
        <f t="shared" si="186"/>
        <v>2</v>
      </c>
      <c r="BL2032" s="21" t="e">
        <f>IF(Wedstrijden!#REF!="x","AA","")</f>
        <v>#REF!</v>
      </c>
      <c r="BM2032" s="21" t="e">
        <f>IF(Wedstrijden!#REF!="x","A","")</f>
        <v>#REF!</v>
      </c>
      <c r="BN2032" s="21" t="e">
        <f>IF(Wedstrijden!#REF!="x","B1","")</f>
        <v>#REF!</v>
      </c>
      <c r="BO2032" s="21" t="e">
        <f>IF(Wedstrijden!#REF!="x","BB","")</f>
        <v>#REF!</v>
      </c>
      <c r="BP2032" s="21" t="e">
        <f>IF(Wedstrijden!#REF!="x","B","")</f>
        <v>#REF!</v>
      </c>
      <c r="BQ2032" s="21" t="e">
        <f>IF(Wedstrijden!#REF!="x","L1","")</f>
        <v>#REF!</v>
      </c>
      <c r="BR2032" s="21" t="e">
        <f>IF(Wedstrijden!#REF!="x","L2","")</f>
        <v>#REF!</v>
      </c>
      <c r="BS2032" s="21" t="e">
        <f>IF(Wedstrijden!#REF!="x","M1","")</f>
        <v>#REF!</v>
      </c>
      <c r="BT2032" s="21" t="e">
        <f>IF(Wedstrijden!#REF!="x","M2","")</f>
        <v>#REF!</v>
      </c>
      <c r="BU2032" s="21" t="e">
        <f>IF(Wedstrijden!#REF!="x","Z1","")</f>
        <v>#REF!</v>
      </c>
      <c r="BV2032" s="21" t="e">
        <f>IF(Wedstrijden!#REF!="x","Z2","")</f>
        <v>#REF!</v>
      </c>
      <c r="BW2032" s="21">
        <f>IF(COUNTA(Wedstrijden!#REF!)&lt;&gt;0,1,"")</f>
        <v>1</v>
      </c>
      <c r="BX2032" s="21">
        <f t="shared" si="187"/>
        <v>1</v>
      </c>
      <c r="BY2032" s="21" t="e">
        <f>IF(Wedstrijden!#REF!="x","BB","")</f>
        <v>#REF!</v>
      </c>
      <c r="BZ2032" s="21" t="e">
        <f>IF(Wedstrijden!#REF!="x","B","")</f>
        <v>#REF!</v>
      </c>
      <c r="CA2032" s="21" t="e">
        <f>IF(Wedstrijden!#REF!="x","L1","")</f>
        <v>#REF!</v>
      </c>
      <c r="CB2032" s="21" t="e">
        <f>IF(Wedstrijden!#REF!="x","L2","")</f>
        <v>#REF!</v>
      </c>
      <c r="CC2032" s="21" t="e">
        <f>IF(Wedstrijden!#REF!="x","M1","")</f>
        <v>#REF!</v>
      </c>
      <c r="CD2032" s="21" t="e">
        <f>IF(Wedstrijden!#REF!="x","M2","")</f>
        <v>#REF!</v>
      </c>
      <c r="CE2032" s="21" t="e">
        <f>IF(Wedstrijden!#REF!="x","Z1","")</f>
        <v>#REF!</v>
      </c>
      <c r="CF2032" s="21" t="e">
        <f>IF(Wedstrijden!#REF!="x","Z2","")</f>
        <v>#REF!</v>
      </c>
      <c r="CG2032" s="21" t="e">
        <f>IF(Wedstrijden!#REF!="x","ZZL","")</f>
        <v>#REF!</v>
      </c>
      <c r="CL2032" s="21">
        <f>IF(COUNTA(Wedstrijden!#REF!)&lt;&gt;0,2,"")</f>
        <v>2</v>
      </c>
      <c r="CM2032" s="21">
        <f t="shared" si="188"/>
        <v>2</v>
      </c>
      <c r="CN2032" s="21" t="e">
        <f>IF(Wedstrijden!#REF!="x","AA","")</f>
        <v>#REF!</v>
      </c>
      <c r="CO2032" s="21" t="e">
        <f>IF(Wedstrijden!#REF!="x","A","")</f>
        <v>#REF!</v>
      </c>
      <c r="CP2032" s="21" t="e">
        <f>IF(Wedstrijden!#REF!="x","BB","")</f>
        <v>#REF!</v>
      </c>
      <c r="CQ2032" s="21" t="e">
        <f>IF(Wedstrijden!#REF!="x","B","")</f>
        <v>#REF!</v>
      </c>
      <c r="CR2032" s="21" t="e">
        <f>IF(Wedstrijden!#REF!="x","L","")</f>
        <v>#REF!</v>
      </c>
      <c r="CS2032" s="21" t="e">
        <f>IF(Wedstrijden!#REF!="x","M","")</f>
        <v>#REF!</v>
      </c>
      <c r="CT2032" s="21" t="e">
        <f>IF(Wedstrijden!#REF!="x","Z","")</f>
        <v>#REF!</v>
      </c>
      <c r="CU2032" s="21" t="e">
        <f>IF(Wedstrijden!#REF!="x","ZZ","")</f>
        <v>#REF!</v>
      </c>
      <c r="CV2032" s="21">
        <f>IF(COUNTA(Wedstrijden!#REF!)&lt;&gt;0,2,"")</f>
        <v>2</v>
      </c>
      <c r="CW2032" s="21">
        <f t="shared" si="189"/>
        <v>1</v>
      </c>
      <c r="CX2032" s="21" t="e">
        <f>IF(Wedstrijden!#REF!="x","BB","")</f>
        <v>#REF!</v>
      </c>
      <c r="CY2032" s="21" t="e">
        <f>IF(Wedstrijden!#REF!="x","B","")</f>
        <v>#REF!</v>
      </c>
      <c r="CZ2032" s="21" t="e">
        <f>IF(Wedstrijden!#REF!="x","L","")</f>
        <v>#REF!</v>
      </c>
      <c r="DA2032" s="21" t="e">
        <f>IF(Wedstrijden!#REF!="x","M","")</f>
        <v>#REF!</v>
      </c>
      <c r="DB2032" s="21" t="e">
        <f>IF(Wedstrijden!#REF!="x","Z","")</f>
        <v>#REF!</v>
      </c>
      <c r="DC2032" s="21" t="e">
        <f>IF(Wedstrijden!#REF!="x","ZZ","")</f>
        <v>#REF!</v>
      </c>
      <c r="DD2032" s="21" t="e">
        <f>IF(Wedstrijden!#REF!="x","1.40","")</f>
        <v>#REF!</v>
      </c>
      <c r="DE2032" s="21">
        <f>IF(COUNTA(Wedstrijden!#REF!)&lt;&gt;0,6,"")</f>
        <v>6</v>
      </c>
      <c r="DF2032" s="21">
        <f t="shared" si="190"/>
        <v>2</v>
      </c>
      <c r="DG2032" s="21" t="e">
        <f>IF(Wedstrijden!#REF!="x","L","")</f>
        <v>#REF!</v>
      </c>
      <c r="DH2032" s="21" t="e">
        <f>IF(Wedstrijden!#REF!="x","M","")</f>
        <v>#REF!</v>
      </c>
      <c r="DI2032" s="21" t="e">
        <f>IF(Wedstrijden!#REF!="x","Z","")</f>
        <v>#REF!</v>
      </c>
      <c r="DJ2032" s="21" t="e">
        <f>IF(Wedstrijden!#REF!="x","Z","")</f>
        <v>#REF!</v>
      </c>
      <c r="DK2032" s="21">
        <f>IF(COUNTA(Wedstrijden!#REF!)&lt;&gt;0,6,"")</f>
        <v>6</v>
      </c>
      <c r="DL2032" s="21">
        <f t="shared" si="191"/>
        <v>1</v>
      </c>
      <c r="DM2032" s="21" t="e">
        <f>IF(Wedstrijden!#REF!="x","L","")</f>
        <v>#REF!</v>
      </c>
      <c r="DN2032" s="21" t="e">
        <f>IF(Wedstrijden!#REF!="x","M","")</f>
        <v>#REF!</v>
      </c>
      <c r="DO2032" s="21" t="e">
        <f>IF(Wedstrijden!#REF!="x","Z","")</f>
        <v>#REF!</v>
      </c>
      <c r="DP2032" s="21" t="e">
        <f>IF(Wedstrijden!#REF!="x","Z","")</f>
        <v>#REF!</v>
      </c>
    </row>
    <row r="2033" spans="1:120" ht="14.4" x14ac:dyDescent="0.3">
      <c r="A2033" s="23">
        <f>Wedstrijden!B1956</f>
        <v>0</v>
      </c>
      <c r="B2033" s="21" t="str">
        <f>IFERROR(VLOOKUP(Wedstrijden!D1956,Wedstrijdlocaties!$B$2:$E$600,2,FALSE),"")</f>
        <v/>
      </c>
      <c r="C2033" s="21">
        <f>Wedstrijden!E1956</f>
        <v>0</v>
      </c>
      <c r="D2033" s="21" t="str">
        <f>IFERROR(VLOOKUP(Wedstrijden!F1956,Organisaties!$B$2:$C$500,2,FALSE),"")</f>
        <v/>
      </c>
      <c r="E2033" s="21" t="str">
        <f>IFERROR(VLOOKUP(Wedstrijden!F1956,Organisaties!$B$2:$G$500,5,FALSE),"")</f>
        <v/>
      </c>
      <c r="F2033" s="21" t="e">
        <f>IF(Wedstrijden!#REF!&lt;&gt;"",Wedstrijden!#REF!,"")</f>
        <v>#REF!</v>
      </c>
      <c r="G2033" s="21" t="e">
        <f>IF(Wedstrijden!#REF!="Indoor",1,0)</f>
        <v>#REF!</v>
      </c>
      <c r="H2033" s="21" t="e">
        <f>Wedstrijden!#REF!</f>
        <v>#REF!</v>
      </c>
      <c r="I2033" s="21" t="e">
        <f>IF(Wedstrijden!#REF!="Nee",0,IF(Wedstrijden!#REF!="Ja",1,""))</f>
        <v>#REF!</v>
      </c>
      <c r="J2033" s="21" t="e">
        <f>IF(Wedstrijden!#REF!&lt;&gt;"",Wedstrijden!#REF!,"")</f>
        <v>#REF!</v>
      </c>
      <c r="BJ2033" s="21">
        <f>IF(COUNTA(Wedstrijden!#REF!)&lt;&gt;0,1,"")</f>
        <v>1</v>
      </c>
      <c r="BK2033" s="21">
        <f t="shared" si="186"/>
        <v>2</v>
      </c>
      <c r="BL2033" s="21" t="e">
        <f>IF(Wedstrijden!#REF!="x","AA","")</f>
        <v>#REF!</v>
      </c>
      <c r="BM2033" s="21" t="e">
        <f>IF(Wedstrijden!#REF!="x","A","")</f>
        <v>#REF!</v>
      </c>
      <c r="BN2033" s="21" t="e">
        <f>IF(Wedstrijden!#REF!="x","B1","")</f>
        <v>#REF!</v>
      </c>
      <c r="BO2033" s="21" t="e">
        <f>IF(Wedstrijden!#REF!="x","BB","")</f>
        <v>#REF!</v>
      </c>
      <c r="BP2033" s="21" t="e">
        <f>IF(Wedstrijden!#REF!="x","B","")</f>
        <v>#REF!</v>
      </c>
      <c r="BQ2033" s="21" t="e">
        <f>IF(Wedstrijden!#REF!="x","L1","")</f>
        <v>#REF!</v>
      </c>
      <c r="BR2033" s="21" t="e">
        <f>IF(Wedstrijden!#REF!="x","L2","")</f>
        <v>#REF!</v>
      </c>
      <c r="BS2033" s="21" t="e">
        <f>IF(Wedstrijden!#REF!="x","M1","")</f>
        <v>#REF!</v>
      </c>
      <c r="BT2033" s="21" t="e">
        <f>IF(Wedstrijden!#REF!="x","M2","")</f>
        <v>#REF!</v>
      </c>
      <c r="BU2033" s="21" t="e">
        <f>IF(Wedstrijden!#REF!="x","Z1","")</f>
        <v>#REF!</v>
      </c>
      <c r="BV2033" s="21" t="e">
        <f>IF(Wedstrijden!#REF!="x","Z2","")</f>
        <v>#REF!</v>
      </c>
      <c r="BW2033" s="21">
        <f>IF(COUNTA(Wedstrijden!#REF!)&lt;&gt;0,1,"")</f>
        <v>1</v>
      </c>
      <c r="BX2033" s="21">
        <f t="shared" si="187"/>
        <v>1</v>
      </c>
      <c r="BY2033" s="21" t="e">
        <f>IF(Wedstrijden!#REF!="x","BB","")</f>
        <v>#REF!</v>
      </c>
      <c r="BZ2033" s="21" t="e">
        <f>IF(Wedstrijden!#REF!="x","B","")</f>
        <v>#REF!</v>
      </c>
      <c r="CA2033" s="21" t="e">
        <f>IF(Wedstrijden!#REF!="x","L1","")</f>
        <v>#REF!</v>
      </c>
      <c r="CB2033" s="21" t="e">
        <f>IF(Wedstrijden!#REF!="x","L2","")</f>
        <v>#REF!</v>
      </c>
      <c r="CC2033" s="21" t="e">
        <f>IF(Wedstrijden!#REF!="x","M1","")</f>
        <v>#REF!</v>
      </c>
      <c r="CD2033" s="21" t="e">
        <f>IF(Wedstrijden!#REF!="x","M2","")</f>
        <v>#REF!</v>
      </c>
      <c r="CE2033" s="21" t="e">
        <f>IF(Wedstrijden!#REF!="x","Z1","")</f>
        <v>#REF!</v>
      </c>
      <c r="CF2033" s="21" t="e">
        <f>IF(Wedstrijden!#REF!="x","Z2","")</f>
        <v>#REF!</v>
      </c>
      <c r="CG2033" s="21" t="e">
        <f>IF(Wedstrijden!#REF!="x","ZZL","")</f>
        <v>#REF!</v>
      </c>
      <c r="CL2033" s="21">
        <f>IF(COUNTA(Wedstrijden!#REF!)&lt;&gt;0,2,"")</f>
        <v>2</v>
      </c>
      <c r="CM2033" s="21">
        <f t="shared" si="188"/>
        <v>2</v>
      </c>
      <c r="CN2033" s="21" t="e">
        <f>IF(Wedstrijden!#REF!="x","AA","")</f>
        <v>#REF!</v>
      </c>
      <c r="CO2033" s="21" t="e">
        <f>IF(Wedstrijden!#REF!="x","A","")</f>
        <v>#REF!</v>
      </c>
      <c r="CP2033" s="21" t="e">
        <f>IF(Wedstrijden!#REF!="x","BB","")</f>
        <v>#REF!</v>
      </c>
      <c r="CQ2033" s="21" t="e">
        <f>IF(Wedstrijden!#REF!="x","B","")</f>
        <v>#REF!</v>
      </c>
      <c r="CR2033" s="21" t="e">
        <f>IF(Wedstrijden!#REF!="x","L","")</f>
        <v>#REF!</v>
      </c>
      <c r="CS2033" s="21" t="e">
        <f>IF(Wedstrijden!#REF!="x","M","")</f>
        <v>#REF!</v>
      </c>
      <c r="CT2033" s="21" t="e">
        <f>IF(Wedstrijden!#REF!="x","Z","")</f>
        <v>#REF!</v>
      </c>
      <c r="CU2033" s="21" t="e">
        <f>IF(Wedstrijden!#REF!="x","ZZ","")</f>
        <v>#REF!</v>
      </c>
      <c r="CV2033" s="21">
        <f>IF(COUNTA(Wedstrijden!#REF!)&lt;&gt;0,2,"")</f>
        <v>2</v>
      </c>
      <c r="CW2033" s="21">
        <f t="shared" si="189"/>
        <v>1</v>
      </c>
      <c r="CX2033" s="21" t="e">
        <f>IF(Wedstrijden!#REF!="x","BB","")</f>
        <v>#REF!</v>
      </c>
      <c r="CY2033" s="21" t="e">
        <f>IF(Wedstrijden!#REF!="x","B","")</f>
        <v>#REF!</v>
      </c>
      <c r="CZ2033" s="21" t="e">
        <f>IF(Wedstrijden!#REF!="x","L","")</f>
        <v>#REF!</v>
      </c>
      <c r="DA2033" s="21" t="e">
        <f>IF(Wedstrijden!#REF!="x","M","")</f>
        <v>#REF!</v>
      </c>
      <c r="DB2033" s="21" t="e">
        <f>IF(Wedstrijden!#REF!="x","Z","")</f>
        <v>#REF!</v>
      </c>
      <c r="DC2033" s="21" t="e">
        <f>IF(Wedstrijden!#REF!="x","ZZ","")</f>
        <v>#REF!</v>
      </c>
      <c r="DD2033" s="21" t="e">
        <f>IF(Wedstrijden!#REF!="x","1.40","")</f>
        <v>#REF!</v>
      </c>
      <c r="DE2033" s="21">
        <f>IF(COUNTA(Wedstrijden!#REF!)&lt;&gt;0,6,"")</f>
        <v>6</v>
      </c>
      <c r="DF2033" s="21">
        <f t="shared" si="190"/>
        <v>2</v>
      </c>
      <c r="DG2033" s="21" t="e">
        <f>IF(Wedstrijden!#REF!="x","L","")</f>
        <v>#REF!</v>
      </c>
      <c r="DH2033" s="21" t="e">
        <f>IF(Wedstrijden!#REF!="x","M","")</f>
        <v>#REF!</v>
      </c>
      <c r="DI2033" s="21" t="e">
        <f>IF(Wedstrijden!#REF!="x","Z","")</f>
        <v>#REF!</v>
      </c>
      <c r="DJ2033" s="21" t="e">
        <f>IF(Wedstrijden!#REF!="x","Z","")</f>
        <v>#REF!</v>
      </c>
      <c r="DK2033" s="21">
        <f>IF(COUNTA(Wedstrijden!#REF!)&lt;&gt;0,6,"")</f>
        <v>6</v>
      </c>
      <c r="DL2033" s="21">
        <f t="shared" si="191"/>
        <v>1</v>
      </c>
      <c r="DM2033" s="21" t="e">
        <f>IF(Wedstrijden!#REF!="x","L","")</f>
        <v>#REF!</v>
      </c>
      <c r="DN2033" s="21" t="e">
        <f>IF(Wedstrijden!#REF!="x","M","")</f>
        <v>#REF!</v>
      </c>
      <c r="DO2033" s="21" t="e">
        <f>IF(Wedstrijden!#REF!="x","Z","")</f>
        <v>#REF!</v>
      </c>
      <c r="DP2033" s="21" t="e">
        <f>IF(Wedstrijden!#REF!="x","Z","")</f>
        <v>#REF!</v>
      </c>
    </row>
    <row r="2034" spans="1:120" ht="14.4" x14ac:dyDescent="0.3">
      <c r="A2034" s="23">
        <f>Wedstrijden!B1957</f>
        <v>0</v>
      </c>
      <c r="B2034" s="21" t="str">
        <f>IFERROR(VLOOKUP(Wedstrijden!D1957,Wedstrijdlocaties!$B$2:$E$600,2,FALSE),"")</f>
        <v/>
      </c>
      <c r="C2034" s="21">
        <f>Wedstrijden!E1957</f>
        <v>0</v>
      </c>
      <c r="D2034" s="21" t="str">
        <f>IFERROR(VLOOKUP(Wedstrijden!F1957,Organisaties!$B$2:$C$500,2,FALSE),"")</f>
        <v/>
      </c>
      <c r="E2034" s="21" t="str">
        <f>IFERROR(VLOOKUP(Wedstrijden!F1957,Organisaties!$B$2:$G$500,5,FALSE),"")</f>
        <v/>
      </c>
      <c r="F2034" s="21" t="e">
        <f>IF(Wedstrijden!#REF!&lt;&gt;"",Wedstrijden!#REF!,"")</f>
        <v>#REF!</v>
      </c>
      <c r="G2034" s="21" t="e">
        <f>IF(Wedstrijden!#REF!="Indoor",1,0)</f>
        <v>#REF!</v>
      </c>
      <c r="H2034" s="21" t="e">
        <f>Wedstrijden!#REF!</f>
        <v>#REF!</v>
      </c>
      <c r="I2034" s="21" t="e">
        <f>IF(Wedstrijden!#REF!="Nee",0,IF(Wedstrijden!#REF!="Ja",1,""))</f>
        <v>#REF!</v>
      </c>
      <c r="J2034" s="21" t="e">
        <f>IF(Wedstrijden!#REF!&lt;&gt;"",Wedstrijden!#REF!,"")</f>
        <v>#REF!</v>
      </c>
      <c r="BJ2034" s="21">
        <f>IF(COUNTA(Wedstrijden!#REF!)&lt;&gt;0,1,"")</f>
        <v>1</v>
      </c>
      <c r="BK2034" s="21">
        <f t="shared" si="186"/>
        <v>2</v>
      </c>
      <c r="BL2034" s="21" t="e">
        <f>IF(Wedstrijden!#REF!="x","AA","")</f>
        <v>#REF!</v>
      </c>
      <c r="BM2034" s="21" t="e">
        <f>IF(Wedstrijden!#REF!="x","A","")</f>
        <v>#REF!</v>
      </c>
      <c r="BN2034" s="21" t="e">
        <f>IF(Wedstrijden!#REF!="x","B1","")</f>
        <v>#REF!</v>
      </c>
      <c r="BO2034" s="21" t="e">
        <f>IF(Wedstrijden!#REF!="x","BB","")</f>
        <v>#REF!</v>
      </c>
      <c r="BP2034" s="21" t="e">
        <f>IF(Wedstrijden!#REF!="x","B","")</f>
        <v>#REF!</v>
      </c>
      <c r="BQ2034" s="21" t="e">
        <f>IF(Wedstrijden!#REF!="x","L1","")</f>
        <v>#REF!</v>
      </c>
      <c r="BR2034" s="21" t="e">
        <f>IF(Wedstrijden!#REF!="x","L2","")</f>
        <v>#REF!</v>
      </c>
      <c r="BS2034" s="21" t="e">
        <f>IF(Wedstrijden!#REF!="x","M1","")</f>
        <v>#REF!</v>
      </c>
      <c r="BT2034" s="21" t="e">
        <f>IF(Wedstrijden!#REF!="x","M2","")</f>
        <v>#REF!</v>
      </c>
      <c r="BU2034" s="21" t="e">
        <f>IF(Wedstrijden!#REF!="x","Z1","")</f>
        <v>#REF!</v>
      </c>
      <c r="BV2034" s="21" t="e">
        <f>IF(Wedstrijden!#REF!="x","Z2","")</f>
        <v>#REF!</v>
      </c>
      <c r="BW2034" s="21">
        <f>IF(COUNTA(Wedstrijden!#REF!)&lt;&gt;0,1,"")</f>
        <v>1</v>
      </c>
      <c r="BX2034" s="21">
        <f t="shared" si="187"/>
        <v>1</v>
      </c>
      <c r="BY2034" s="21" t="e">
        <f>IF(Wedstrijden!#REF!="x","BB","")</f>
        <v>#REF!</v>
      </c>
      <c r="BZ2034" s="21" t="e">
        <f>IF(Wedstrijden!#REF!="x","B","")</f>
        <v>#REF!</v>
      </c>
      <c r="CA2034" s="21" t="e">
        <f>IF(Wedstrijden!#REF!="x","L1","")</f>
        <v>#REF!</v>
      </c>
      <c r="CB2034" s="21" t="e">
        <f>IF(Wedstrijden!#REF!="x","L2","")</f>
        <v>#REF!</v>
      </c>
      <c r="CC2034" s="21" t="e">
        <f>IF(Wedstrijden!#REF!="x","M1","")</f>
        <v>#REF!</v>
      </c>
      <c r="CD2034" s="21" t="e">
        <f>IF(Wedstrijden!#REF!="x","M2","")</f>
        <v>#REF!</v>
      </c>
      <c r="CE2034" s="21" t="e">
        <f>IF(Wedstrijden!#REF!="x","Z1","")</f>
        <v>#REF!</v>
      </c>
      <c r="CF2034" s="21" t="e">
        <f>IF(Wedstrijden!#REF!="x","Z2","")</f>
        <v>#REF!</v>
      </c>
      <c r="CG2034" s="21" t="e">
        <f>IF(Wedstrijden!#REF!="x","ZZL","")</f>
        <v>#REF!</v>
      </c>
      <c r="CL2034" s="21">
        <f>IF(COUNTA(Wedstrijden!#REF!)&lt;&gt;0,2,"")</f>
        <v>2</v>
      </c>
      <c r="CM2034" s="21">
        <f t="shared" si="188"/>
        <v>2</v>
      </c>
      <c r="CN2034" s="21" t="e">
        <f>IF(Wedstrijden!#REF!="x","AA","")</f>
        <v>#REF!</v>
      </c>
      <c r="CO2034" s="21" t="e">
        <f>IF(Wedstrijden!#REF!="x","A","")</f>
        <v>#REF!</v>
      </c>
      <c r="CP2034" s="21" t="e">
        <f>IF(Wedstrijden!#REF!="x","BB","")</f>
        <v>#REF!</v>
      </c>
      <c r="CQ2034" s="21" t="e">
        <f>IF(Wedstrijden!#REF!="x","B","")</f>
        <v>#REF!</v>
      </c>
      <c r="CR2034" s="21" t="e">
        <f>IF(Wedstrijden!#REF!="x","L","")</f>
        <v>#REF!</v>
      </c>
      <c r="CS2034" s="21" t="e">
        <f>IF(Wedstrijden!#REF!="x","M","")</f>
        <v>#REF!</v>
      </c>
      <c r="CT2034" s="21" t="e">
        <f>IF(Wedstrijden!#REF!="x","Z","")</f>
        <v>#REF!</v>
      </c>
      <c r="CU2034" s="21" t="e">
        <f>IF(Wedstrijden!#REF!="x","ZZ","")</f>
        <v>#REF!</v>
      </c>
      <c r="CV2034" s="21">
        <f>IF(COUNTA(Wedstrijden!#REF!)&lt;&gt;0,2,"")</f>
        <v>2</v>
      </c>
      <c r="CW2034" s="21">
        <f t="shared" si="189"/>
        <v>1</v>
      </c>
      <c r="CX2034" s="21" t="e">
        <f>IF(Wedstrijden!#REF!="x","BB","")</f>
        <v>#REF!</v>
      </c>
      <c r="CY2034" s="21" t="e">
        <f>IF(Wedstrijden!#REF!="x","B","")</f>
        <v>#REF!</v>
      </c>
      <c r="CZ2034" s="21" t="e">
        <f>IF(Wedstrijden!#REF!="x","L","")</f>
        <v>#REF!</v>
      </c>
      <c r="DA2034" s="21" t="e">
        <f>IF(Wedstrijden!#REF!="x","M","")</f>
        <v>#REF!</v>
      </c>
      <c r="DB2034" s="21" t="e">
        <f>IF(Wedstrijden!#REF!="x","Z","")</f>
        <v>#REF!</v>
      </c>
      <c r="DC2034" s="21" t="e">
        <f>IF(Wedstrijden!#REF!="x","ZZ","")</f>
        <v>#REF!</v>
      </c>
      <c r="DD2034" s="21" t="e">
        <f>IF(Wedstrijden!#REF!="x","1.40","")</f>
        <v>#REF!</v>
      </c>
      <c r="DE2034" s="21">
        <f>IF(COUNTA(Wedstrijden!#REF!)&lt;&gt;0,6,"")</f>
        <v>6</v>
      </c>
      <c r="DF2034" s="21">
        <f t="shared" si="190"/>
        <v>2</v>
      </c>
      <c r="DG2034" s="21" t="e">
        <f>IF(Wedstrijden!#REF!="x","L","")</f>
        <v>#REF!</v>
      </c>
      <c r="DH2034" s="21" t="e">
        <f>IF(Wedstrijden!#REF!="x","M","")</f>
        <v>#REF!</v>
      </c>
      <c r="DI2034" s="21" t="e">
        <f>IF(Wedstrijden!#REF!="x","Z","")</f>
        <v>#REF!</v>
      </c>
      <c r="DJ2034" s="21" t="e">
        <f>IF(Wedstrijden!#REF!="x","Z","")</f>
        <v>#REF!</v>
      </c>
      <c r="DK2034" s="21">
        <f>IF(COUNTA(Wedstrijden!#REF!)&lt;&gt;0,6,"")</f>
        <v>6</v>
      </c>
      <c r="DL2034" s="21">
        <f t="shared" si="191"/>
        <v>1</v>
      </c>
      <c r="DM2034" s="21" t="e">
        <f>IF(Wedstrijden!#REF!="x","L","")</f>
        <v>#REF!</v>
      </c>
      <c r="DN2034" s="21" t="e">
        <f>IF(Wedstrijden!#REF!="x","M","")</f>
        <v>#REF!</v>
      </c>
      <c r="DO2034" s="21" t="e">
        <f>IF(Wedstrijden!#REF!="x","Z","")</f>
        <v>#REF!</v>
      </c>
      <c r="DP2034" s="21" t="e">
        <f>IF(Wedstrijden!#REF!="x","Z","")</f>
        <v>#REF!</v>
      </c>
    </row>
    <row r="2035" spans="1:120" ht="14.4" x14ac:dyDescent="0.3">
      <c r="A2035" s="23">
        <f>Wedstrijden!B1958</f>
        <v>0</v>
      </c>
      <c r="B2035" s="21" t="str">
        <f>IFERROR(VLOOKUP(Wedstrijden!D1958,Wedstrijdlocaties!$B$2:$E$600,2,FALSE),"")</f>
        <v/>
      </c>
      <c r="C2035" s="21">
        <f>Wedstrijden!E1958</f>
        <v>0</v>
      </c>
      <c r="D2035" s="21" t="str">
        <f>IFERROR(VLOOKUP(Wedstrijden!F1958,Organisaties!$B$2:$C$500,2,FALSE),"")</f>
        <v/>
      </c>
      <c r="E2035" s="21" t="str">
        <f>IFERROR(VLOOKUP(Wedstrijden!F1958,Organisaties!$B$2:$G$500,5,FALSE),"")</f>
        <v/>
      </c>
      <c r="F2035" s="21" t="e">
        <f>IF(Wedstrijden!#REF!&lt;&gt;"",Wedstrijden!#REF!,"")</f>
        <v>#REF!</v>
      </c>
      <c r="G2035" s="21" t="e">
        <f>IF(Wedstrijden!#REF!="Indoor",1,0)</f>
        <v>#REF!</v>
      </c>
      <c r="H2035" s="21" t="e">
        <f>Wedstrijden!#REF!</f>
        <v>#REF!</v>
      </c>
      <c r="I2035" s="21" t="e">
        <f>IF(Wedstrijden!#REF!="Nee",0,IF(Wedstrijden!#REF!="Ja",1,""))</f>
        <v>#REF!</v>
      </c>
      <c r="J2035" s="21" t="e">
        <f>IF(Wedstrijden!#REF!&lt;&gt;"",Wedstrijden!#REF!,"")</f>
        <v>#REF!</v>
      </c>
      <c r="BJ2035" s="21">
        <f>IF(COUNTA(Wedstrijden!#REF!)&lt;&gt;0,1,"")</f>
        <v>1</v>
      </c>
      <c r="BK2035" s="21">
        <f t="shared" si="186"/>
        <v>2</v>
      </c>
      <c r="BL2035" s="21" t="e">
        <f>IF(Wedstrijden!#REF!="x","AA","")</f>
        <v>#REF!</v>
      </c>
      <c r="BM2035" s="21" t="e">
        <f>IF(Wedstrijden!#REF!="x","A","")</f>
        <v>#REF!</v>
      </c>
      <c r="BN2035" s="21" t="e">
        <f>IF(Wedstrijden!#REF!="x","B1","")</f>
        <v>#REF!</v>
      </c>
      <c r="BO2035" s="21" t="e">
        <f>IF(Wedstrijden!#REF!="x","BB","")</f>
        <v>#REF!</v>
      </c>
      <c r="BP2035" s="21" t="e">
        <f>IF(Wedstrijden!#REF!="x","B","")</f>
        <v>#REF!</v>
      </c>
      <c r="BQ2035" s="21" t="e">
        <f>IF(Wedstrijden!#REF!="x","L1","")</f>
        <v>#REF!</v>
      </c>
      <c r="BR2035" s="21" t="e">
        <f>IF(Wedstrijden!#REF!="x","L2","")</f>
        <v>#REF!</v>
      </c>
      <c r="BS2035" s="21" t="e">
        <f>IF(Wedstrijden!#REF!="x","M1","")</f>
        <v>#REF!</v>
      </c>
      <c r="BT2035" s="21" t="e">
        <f>IF(Wedstrijden!#REF!="x","M2","")</f>
        <v>#REF!</v>
      </c>
      <c r="BU2035" s="21" t="e">
        <f>IF(Wedstrijden!#REF!="x","Z1","")</f>
        <v>#REF!</v>
      </c>
      <c r="BV2035" s="21" t="e">
        <f>IF(Wedstrijden!#REF!="x","Z2","")</f>
        <v>#REF!</v>
      </c>
      <c r="BW2035" s="21">
        <f>IF(COUNTA(Wedstrijden!#REF!)&lt;&gt;0,1,"")</f>
        <v>1</v>
      </c>
      <c r="BX2035" s="21">
        <f t="shared" si="187"/>
        <v>1</v>
      </c>
      <c r="BY2035" s="21" t="e">
        <f>IF(Wedstrijden!#REF!="x","BB","")</f>
        <v>#REF!</v>
      </c>
      <c r="BZ2035" s="21" t="e">
        <f>IF(Wedstrijden!#REF!="x","B","")</f>
        <v>#REF!</v>
      </c>
      <c r="CA2035" s="21" t="e">
        <f>IF(Wedstrijden!#REF!="x","L1","")</f>
        <v>#REF!</v>
      </c>
      <c r="CB2035" s="21" t="e">
        <f>IF(Wedstrijden!#REF!="x","L2","")</f>
        <v>#REF!</v>
      </c>
      <c r="CC2035" s="21" t="e">
        <f>IF(Wedstrijden!#REF!="x","M1","")</f>
        <v>#REF!</v>
      </c>
      <c r="CD2035" s="21" t="e">
        <f>IF(Wedstrijden!#REF!="x","M2","")</f>
        <v>#REF!</v>
      </c>
      <c r="CE2035" s="21" t="e">
        <f>IF(Wedstrijden!#REF!="x","Z1","")</f>
        <v>#REF!</v>
      </c>
      <c r="CF2035" s="21" t="e">
        <f>IF(Wedstrijden!#REF!="x","Z2","")</f>
        <v>#REF!</v>
      </c>
      <c r="CG2035" s="21" t="e">
        <f>IF(Wedstrijden!#REF!="x","ZZL","")</f>
        <v>#REF!</v>
      </c>
      <c r="CL2035" s="21">
        <f>IF(COUNTA(Wedstrijden!#REF!)&lt;&gt;0,2,"")</f>
        <v>2</v>
      </c>
      <c r="CM2035" s="21">
        <f t="shared" si="188"/>
        <v>2</v>
      </c>
      <c r="CN2035" s="21" t="e">
        <f>IF(Wedstrijden!#REF!="x","AA","")</f>
        <v>#REF!</v>
      </c>
      <c r="CO2035" s="21" t="e">
        <f>IF(Wedstrijden!#REF!="x","A","")</f>
        <v>#REF!</v>
      </c>
      <c r="CP2035" s="21" t="e">
        <f>IF(Wedstrijden!#REF!="x","BB","")</f>
        <v>#REF!</v>
      </c>
      <c r="CQ2035" s="21" t="e">
        <f>IF(Wedstrijden!#REF!="x","B","")</f>
        <v>#REF!</v>
      </c>
      <c r="CR2035" s="21" t="e">
        <f>IF(Wedstrijden!#REF!="x","L","")</f>
        <v>#REF!</v>
      </c>
      <c r="CS2035" s="21" t="e">
        <f>IF(Wedstrijden!#REF!="x","M","")</f>
        <v>#REF!</v>
      </c>
      <c r="CT2035" s="21" t="e">
        <f>IF(Wedstrijden!#REF!="x","Z","")</f>
        <v>#REF!</v>
      </c>
      <c r="CU2035" s="21" t="e">
        <f>IF(Wedstrijden!#REF!="x","ZZ","")</f>
        <v>#REF!</v>
      </c>
      <c r="CV2035" s="21">
        <f>IF(COUNTA(Wedstrijden!#REF!)&lt;&gt;0,2,"")</f>
        <v>2</v>
      </c>
      <c r="CW2035" s="21">
        <f t="shared" si="189"/>
        <v>1</v>
      </c>
      <c r="CX2035" s="21" t="e">
        <f>IF(Wedstrijden!#REF!="x","BB","")</f>
        <v>#REF!</v>
      </c>
      <c r="CY2035" s="21" t="e">
        <f>IF(Wedstrijden!#REF!="x","B","")</f>
        <v>#REF!</v>
      </c>
      <c r="CZ2035" s="21" t="e">
        <f>IF(Wedstrijden!#REF!="x","L","")</f>
        <v>#REF!</v>
      </c>
      <c r="DA2035" s="21" t="e">
        <f>IF(Wedstrijden!#REF!="x","M","")</f>
        <v>#REF!</v>
      </c>
      <c r="DB2035" s="21" t="e">
        <f>IF(Wedstrijden!#REF!="x","Z","")</f>
        <v>#REF!</v>
      </c>
      <c r="DC2035" s="21" t="e">
        <f>IF(Wedstrijden!#REF!="x","ZZ","")</f>
        <v>#REF!</v>
      </c>
      <c r="DD2035" s="21" t="e">
        <f>IF(Wedstrijden!#REF!="x","1.40","")</f>
        <v>#REF!</v>
      </c>
      <c r="DE2035" s="21">
        <f>IF(COUNTA(Wedstrijden!#REF!)&lt;&gt;0,6,"")</f>
        <v>6</v>
      </c>
      <c r="DF2035" s="21">
        <f t="shared" si="190"/>
        <v>2</v>
      </c>
      <c r="DG2035" s="21" t="e">
        <f>IF(Wedstrijden!#REF!="x","L","")</f>
        <v>#REF!</v>
      </c>
      <c r="DH2035" s="21" t="e">
        <f>IF(Wedstrijden!#REF!="x","M","")</f>
        <v>#REF!</v>
      </c>
      <c r="DI2035" s="21" t="e">
        <f>IF(Wedstrijden!#REF!="x","Z","")</f>
        <v>#REF!</v>
      </c>
      <c r="DJ2035" s="21" t="e">
        <f>IF(Wedstrijden!#REF!="x","Z","")</f>
        <v>#REF!</v>
      </c>
      <c r="DK2035" s="21">
        <f>IF(COUNTA(Wedstrijden!#REF!)&lt;&gt;0,6,"")</f>
        <v>6</v>
      </c>
      <c r="DL2035" s="21">
        <f t="shared" si="191"/>
        <v>1</v>
      </c>
      <c r="DM2035" s="21" t="e">
        <f>IF(Wedstrijden!#REF!="x","L","")</f>
        <v>#REF!</v>
      </c>
      <c r="DN2035" s="21" t="e">
        <f>IF(Wedstrijden!#REF!="x","M","")</f>
        <v>#REF!</v>
      </c>
      <c r="DO2035" s="21" t="e">
        <f>IF(Wedstrijden!#REF!="x","Z","")</f>
        <v>#REF!</v>
      </c>
      <c r="DP2035" s="21" t="e">
        <f>IF(Wedstrijden!#REF!="x","Z","")</f>
        <v>#REF!</v>
      </c>
    </row>
    <row r="2036" spans="1:120" ht="14.4" x14ac:dyDescent="0.3">
      <c r="A2036" s="23">
        <f>Wedstrijden!B1959</f>
        <v>0</v>
      </c>
      <c r="B2036" s="21" t="str">
        <f>IFERROR(VLOOKUP(Wedstrijden!D1959,Wedstrijdlocaties!$B$2:$E$600,2,FALSE),"")</f>
        <v/>
      </c>
      <c r="C2036" s="21">
        <f>Wedstrijden!E1959</f>
        <v>0</v>
      </c>
      <c r="D2036" s="21" t="str">
        <f>IFERROR(VLOOKUP(Wedstrijden!F1959,Organisaties!$B$2:$C$500,2,FALSE),"")</f>
        <v/>
      </c>
      <c r="E2036" s="21" t="str">
        <f>IFERROR(VLOOKUP(Wedstrijden!F1959,Organisaties!$B$2:$G$500,5,FALSE),"")</f>
        <v/>
      </c>
      <c r="F2036" s="21" t="e">
        <f>IF(Wedstrijden!#REF!&lt;&gt;"",Wedstrijden!#REF!,"")</f>
        <v>#REF!</v>
      </c>
      <c r="G2036" s="21" t="e">
        <f>IF(Wedstrijden!#REF!="Indoor",1,0)</f>
        <v>#REF!</v>
      </c>
      <c r="H2036" s="21" t="e">
        <f>Wedstrijden!#REF!</f>
        <v>#REF!</v>
      </c>
      <c r="I2036" s="21" t="e">
        <f>IF(Wedstrijden!#REF!="Nee",0,IF(Wedstrijden!#REF!="Ja",1,""))</f>
        <v>#REF!</v>
      </c>
      <c r="J2036" s="21" t="e">
        <f>IF(Wedstrijden!#REF!&lt;&gt;"",Wedstrijden!#REF!,"")</f>
        <v>#REF!</v>
      </c>
      <c r="BJ2036" s="21">
        <f>IF(COUNTA(Wedstrijden!#REF!)&lt;&gt;0,1,"")</f>
        <v>1</v>
      </c>
      <c r="BK2036" s="21">
        <f t="shared" si="186"/>
        <v>2</v>
      </c>
      <c r="BL2036" s="21" t="e">
        <f>IF(Wedstrijden!#REF!="x","AA","")</f>
        <v>#REF!</v>
      </c>
      <c r="BM2036" s="21" t="e">
        <f>IF(Wedstrijden!#REF!="x","A","")</f>
        <v>#REF!</v>
      </c>
      <c r="BN2036" s="21" t="e">
        <f>IF(Wedstrijden!#REF!="x","B1","")</f>
        <v>#REF!</v>
      </c>
      <c r="BO2036" s="21" t="e">
        <f>IF(Wedstrijden!#REF!="x","BB","")</f>
        <v>#REF!</v>
      </c>
      <c r="BP2036" s="21" t="e">
        <f>IF(Wedstrijden!#REF!="x","B","")</f>
        <v>#REF!</v>
      </c>
      <c r="BQ2036" s="21" t="e">
        <f>IF(Wedstrijden!#REF!="x","L1","")</f>
        <v>#REF!</v>
      </c>
      <c r="BR2036" s="21" t="e">
        <f>IF(Wedstrijden!#REF!="x","L2","")</f>
        <v>#REF!</v>
      </c>
      <c r="BS2036" s="21" t="e">
        <f>IF(Wedstrijden!#REF!="x","M1","")</f>
        <v>#REF!</v>
      </c>
      <c r="BT2036" s="21" t="e">
        <f>IF(Wedstrijden!#REF!="x","M2","")</f>
        <v>#REF!</v>
      </c>
      <c r="BU2036" s="21" t="e">
        <f>IF(Wedstrijden!#REF!="x","Z1","")</f>
        <v>#REF!</v>
      </c>
      <c r="BV2036" s="21" t="e">
        <f>IF(Wedstrijden!#REF!="x","Z2","")</f>
        <v>#REF!</v>
      </c>
      <c r="BW2036" s="21">
        <f>IF(COUNTA(Wedstrijden!#REF!)&lt;&gt;0,1,"")</f>
        <v>1</v>
      </c>
      <c r="BX2036" s="21">
        <f t="shared" si="187"/>
        <v>1</v>
      </c>
      <c r="BY2036" s="21" t="e">
        <f>IF(Wedstrijden!#REF!="x","BB","")</f>
        <v>#REF!</v>
      </c>
      <c r="BZ2036" s="21" t="e">
        <f>IF(Wedstrijden!#REF!="x","B","")</f>
        <v>#REF!</v>
      </c>
      <c r="CA2036" s="21" t="e">
        <f>IF(Wedstrijden!#REF!="x","L1","")</f>
        <v>#REF!</v>
      </c>
      <c r="CB2036" s="21" t="e">
        <f>IF(Wedstrijden!#REF!="x","L2","")</f>
        <v>#REF!</v>
      </c>
      <c r="CC2036" s="21" t="e">
        <f>IF(Wedstrijden!#REF!="x","M1","")</f>
        <v>#REF!</v>
      </c>
      <c r="CD2036" s="21" t="e">
        <f>IF(Wedstrijden!#REF!="x","M2","")</f>
        <v>#REF!</v>
      </c>
      <c r="CE2036" s="21" t="e">
        <f>IF(Wedstrijden!#REF!="x","Z1","")</f>
        <v>#REF!</v>
      </c>
      <c r="CF2036" s="21" t="e">
        <f>IF(Wedstrijden!#REF!="x","Z2","")</f>
        <v>#REF!</v>
      </c>
      <c r="CG2036" s="21" t="e">
        <f>IF(Wedstrijden!#REF!="x","ZZL","")</f>
        <v>#REF!</v>
      </c>
      <c r="CL2036" s="21">
        <f>IF(COUNTA(Wedstrijden!#REF!)&lt;&gt;0,2,"")</f>
        <v>2</v>
      </c>
      <c r="CM2036" s="21">
        <f t="shared" si="188"/>
        <v>2</v>
      </c>
      <c r="CN2036" s="21" t="e">
        <f>IF(Wedstrijden!#REF!="x","AA","")</f>
        <v>#REF!</v>
      </c>
      <c r="CO2036" s="21" t="e">
        <f>IF(Wedstrijden!#REF!="x","A","")</f>
        <v>#REF!</v>
      </c>
      <c r="CP2036" s="21" t="e">
        <f>IF(Wedstrijden!#REF!="x","BB","")</f>
        <v>#REF!</v>
      </c>
      <c r="CQ2036" s="21" t="e">
        <f>IF(Wedstrijden!#REF!="x","B","")</f>
        <v>#REF!</v>
      </c>
      <c r="CR2036" s="21" t="e">
        <f>IF(Wedstrijden!#REF!="x","L","")</f>
        <v>#REF!</v>
      </c>
      <c r="CS2036" s="21" t="e">
        <f>IF(Wedstrijden!#REF!="x","M","")</f>
        <v>#REF!</v>
      </c>
      <c r="CT2036" s="21" t="e">
        <f>IF(Wedstrijden!#REF!="x","Z","")</f>
        <v>#REF!</v>
      </c>
      <c r="CU2036" s="21" t="e">
        <f>IF(Wedstrijden!#REF!="x","ZZ","")</f>
        <v>#REF!</v>
      </c>
      <c r="CV2036" s="21">
        <f>IF(COUNTA(Wedstrijden!#REF!)&lt;&gt;0,2,"")</f>
        <v>2</v>
      </c>
      <c r="CW2036" s="21">
        <f t="shared" si="189"/>
        <v>1</v>
      </c>
      <c r="CX2036" s="21" t="e">
        <f>IF(Wedstrijden!#REF!="x","BB","")</f>
        <v>#REF!</v>
      </c>
      <c r="CY2036" s="21" t="e">
        <f>IF(Wedstrijden!#REF!="x","B","")</f>
        <v>#REF!</v>
      </c>
      <c r="CZ2036" s="21" t="e">
        <f>IF(Wedstrijden!#REF!="x","L","")</f>
        <v>#REF!</v>
      </c>
      <c r="DA2036" s="21" t="e">
        <f>IF(Wedstrijden!#REF!="x","M","")</f>
        <v>#REF!</v>
      </c>
      <c r="DB2036" s="21" t="e">
        <f>IF(Wedstrijden!#REF!="x","Z","")</f>
        <v>#REF!</v>
      </c>
      <c r="DC2036" s="21" t="e">
        <f>IF(Wedstrijden!#REF!="x","ZZ","")</f>
        <v>#REF!</v>
      </c>
      <c r="DD2036" s="21" t="e">
        <f>IF(Wedstrijden!#REF!="x","1.40","")</f>
        <v>#REF!</v>
      </c>
      <c r="DE2036" s="21">
        <f>IF(COUNTA(Wedstrijden!#REF!)&lt;&gt;0,6,"")</f>
        <v>6</v>
      </c>
      <c r="DF2036" s="21">
        <f t="shared" si="190"/>
        <v>2</v>
      </c>
      <c r="DG2036" s="21" t="e">
        <f>IF(Wedstrijden!#REF!="x","L","")</f>
        <v>#REF!</v>
      </c>
      <c r="DH2036" s="21" t="e">
        <f>IF(Wedstrijden!#REF!="x","M","")</f>
        <v>#REF!</v>
      </c>
      <c r="DI2036" s="21" t="e">
        <f>IF(Wedstrijden!#REF!="x","Z","")</f>
        <v>#REF!</v>
      </c>
      <c r="DJ2036" s="21" t="e">
        <f>IF(Wedstrijden!#REF!="x","Z","")</f>
        <v>#REF!</v>
      </c>
      <c r="DK2036" s="21">
        <f>IF(COUNTA(Wedstrijden!#REF!)&lt;&gt;0,6,"")</f>
        <v>6</v>
      </c>
      <c r="DL2036" s="21">
        <f t="shared" si="191"/>
        <v>1</v>
      </c>
      <c r="DM2036" s="21" t="e">
        <f>IF(Wedstrijden!#REF!="x","L","")</f>
        <v>#REF!</v>
      </c>
      <c r="DN2036" s="21" t="e">
        <f>IF(Wedstrijden!#REF!="x","M","")</f>
        <v>#REF!</v>
      </c>
      <c r="DO2036" s="21" t="e">
        <f>IF(Wedstrijden!#REF!="x","Z","")</f>
        <v>#REF!</v>
      </c>
      <c r="DP2036" s="21" t="e">
        <f>IF(Wedstrijden!#REF!="x","Z","")</f>
        <v>#REF!</v>
      </c>
    </row>
    <row r="2037" spans="1:120" ht="14.4" x14ac:dyDescent="0.3">
      <c r="A2037" s="23">
        <f>Wedstrijden!B1960</f>
        <v>0</v>
      </c>
      <c r="B2037" s="21" t="str">
        <f>IFERROR(VLOOKUP(Wedstrijden!D1960,Wedstrijdlocaties!$B$2:$E$600,2,FALSE),"")</f>
        <v/>
      </c>
      <c r="C2037" s="21">
        <f>Wedstrijden!E1960</f>
        <v>0</v>
      </c>
      <c r="D2037" s="21" t="str">
        <f>IFERROR(VLOOKUP(Wedstrijden!F1960,Organisaties!$B$2:$C$500,2,FALSE),"")</f>
        <v/>
      </c>
      <c r="E2037" s="21" t="str">
        <f>IFERROR(VLOOKUP(Wedstrijden!F1960,Organisaties!$B$2:$G$500,5,FALSE),"")</f>
        <v/>
      </c>
      <c r="F2037" s="21" t="e">
        <f>IF(Wedstrijden!#REF!&lt;&gt;"",Wedstrijden!#REF!,"")</f>
        <v>#REF!</v>
      </c>
      <c r="G2037" s="21" t="e">
        <f>IF(Wedstrijden!#REF!="Indoor",1,0)</f>
        <v>#REF!</v>
      </c>
      <c r="H2037" s="21" t="e">
        <f>Wedstrijden!#REF!</f>
        <v>#REF!</v>
      </c>
      <c r="I2037" s="21" t="e">
        <f>IF(Wedstrijden!#REF!="Nee",0,IF(Wedstrijden!#REF!="Ja",1,""))</f>
        <v>#REF!</v>
      </c>
      <c r="J2037" s="21" t="e">
        <f>IF(Wedstrijden!#REF!&lt;&gt;"",Wedstrijden!#REF!,"")</f>
        <v>#REF!</v>
      </c>
      <c r="BJ2037" s="21">
        <f>IF(COUNTA(Wedstrijden!#REF!)&lt;&gt;0,1,"")</f>
        <v>1</v>
      </c>
      <c r="BK2037" s="21">
        <f t="shared" si="186"/>
        <v>2</v>
      </c>
      <c r="BL2037" s="21" t="e">
        <f>IF(Wedstrijden!#REF!="x","AA","")</f>
        <v>#REF!</v>
      </c>
      <c r="BM2037" s="21" t="e">
        <f>IF(Wedstrijden!#REF!="x","A","")</f>
        <v>#REF!</v>
      </c>
      <c r="BN2037" s="21" t="e">
        <f>IF(Wedstrijden!#REF!="x","B1","")</f>
        <v>#REF!</v>
      </c>
      <c r="BO2037" s="21" t="e">
        <f>IF(Wedstrijden!#REF!="x","BB","")</f>
        <v>#REF!</v>
      </c>
      <c r="BP2037" s="21" t="e">
        <f>IF(Wedstrijden!#REF!="x","B","")</f>
        <v>#REF!</v>
      </c>
      <c r="BQ2037" s="21" t="e">
        <f>IF(Wedstrijden!#REF!="x","L1","")</f>
        <v>#REF!</v>
      </c>
      <c r="BR2037" s="21" t="e">
        <f>IF(Wedstrijden!#REF!="x","L2","")</f>
        <v>#REF!</v>
      </c>
      <c r="BS2037" s="21" t="e">
        <f>IF(Wedstrijden!#REF!="x","M1","")</f>
        <v>#REF!</v>
      </c>
      <c r="BT2037" s="21" t="e">
        <f>IF(Wedstrijden!#REF!="x","M2","")</f>
        <v>#REF!</v>
      </c>
      <c r="BU2037" s="21" t="e">
        <f>IF(Wedstrijden!#REF!="x","Z1","")</f>
        <v>#REF!</v>
      </c>
      <c r="BV2037" s="21" t="e">
        <f>IF(Wedstrijden!#REF!="x","Z2","")</f>
        <v>#REF!</v>
      </c>
      <c r="BW2037" s="21">
        <f>IF(COUNTA(Wedstrijden!#REF!)&lt;&gt;0,1,"")</f>
        <v>1</v>
      </c>
      <c r="BX2037" s="21">
        <f t="shared" si="187"/>
        <v>1</v>
      </c>
      <c r="BY2037" s="21" t="e">
        <f>IF(Wedstrijden!#REF!="x","BB","")</f>
        <v>#REF!</v>
      </c>
      <c r="BZ2037" s="21" t="e">
        <f>IF(Wedstrijden!#REF!="x","B","")</f>
        <v>#REF!</v>
      </c>
      <c r="CA2037" s="21" t="e">
        <f>IF(Wedstrijden!#REF!="x","L1","")</f>
        <v>#REF!</v>
      </c>
      <c r="CB2037" s="21" t="e">
        <f>IF(Wedstrijden!#REF!="x","L2","")</f>
        <v>#REF!</v>
      </c>
      <c r="CC2037" s="21" t="e">
        <f>IF(Wedstrijden!#REF!="x","M1","")</f>
        <v>#REF!</v>
      </c>
      <c r="CD2037" s="21" t="e">
        <f>IF(Wedstrijden!#REF!="x","M2","")</f>
        <v>#REF!</v>
      </c>
      <c r="CE2037" s="21" t="e">
        <f>IF(Wedstrijden!#REF!="x","Z1","")</f>
        <v>#REF!</v>
      </c>
      <c r="CF2037" s="21" t="e">
        <f>IF(Wedstrijden!#REF!="x","Z2","")</f>
        <v>#REF!</v>
      </c>
      <c r="CG2037" s="21" t="e">
        <f>IF(Wedstrijden!#REF!="x","ZZL","")</f>
        <v>#REF!</v>
      </c>
      <c r="CL2037" s="21">
        <f>IF(COUNTA(Wedstrijden!#REF!)&lt;&gt;0,2,"")</f>
        <v>2</v>
      </c>
      <c r="CM2037" s="21">
        <f t="shared" si="188"/>
        <v>2</v>
      </c>
      <c r="CN2037" s="21" t="e">
        <f>IF(Wedstrijden!#REF!="x","AA","")</f>
        <v>#REF!</v>
      </c>
      <c r="CO2037" s="21" t="e">
        <f>IF(Wedstrijden!#REF!="x","A","")</f>
        <v>#REF!</v>
      </c>
      <c r="CP2037" s="21" t="e">
        <f>IF(Wedstrijden!#REF!="x","BB","")</f>
        <v>#REF!</v>
      </c>
      <c r="CQ2037" s="21" t="e">
        <f>IF(Wedstrijden!#REF!="x","B","")</f>
        <v>#REF!</v>
      </c>
      <c r="CR2037" s="21" t="e">
        <f>IF(Wedstrijden!#REF!="x","L","")</f>
        <v>#REF!</v>
      </c>
      <c r="CS2037" s="21" t="e">
        <f>IF(Wedstrijden!#REF!="x","M","")</f>
        <v>#REF!</v>
      </c>
      <c r="CT2037" s="21" t="e">
        <f>IF(Wedstrijden!#REF!="x","Z","")</f>
        <v>#REF!</v>
      </c>
      <c r="CU2037" s="21" t="e">
        <f>IF(Wedstrijden!#REF!="x","ZZ","")</f>
        <v>#REF!</v>
      </c>
      <c r="CV2037" s="21">
        <f>IF(COUNTA(Wedstrijden!#REF!)&lt;&gt;0,2,"")</f>
        <v>2</v>
      </c>
      <c r="CW2037" s="21">
        <f t="shared" si="189"/>
        <v>1</v>
      </c>
      <c r="CX2037" s="21" t="e">
        <f>IF(Wedstrijden!#REF!="x","BB","")</f>
        <v>#REF!</v>
      </c>
      <c r="CY2037" s="21" t="e">
        <f>IF(Wedstrijden!#REF!="x","B","")</f>
        <v>#REF!</v>
      </c>
      <c r="CZ2037" s="21" t="e">
        <f>IF(Wedstrijden!#REF!="x","L","")</f>
        <v>#REF!</v>
      </c>
      <c r="DA2037" s="21" t="e">
        <f>IF(Wedstrijden!#REF!="x","M","")</f>
        <v>#REF!</v>
      </c>
      <c r="DB2037" s="21" t="e">
        <f>IF(Wedstrijden!#REF!="x","Z","")</f>
        <v>#REF!</v>
      </c>
      <c r="DC2037" s="21" t="e">
        <f>IF(Wedstrijden!#REF!="x","ZZ","")</f>
        <v>#REF!</v>
      </c>
      <c r="DD2037" s="21" t="e">
        <f>IF(Wedstrijden!#REF!="x","1.40","")</f>
        <v>#REF!</v>
      </c>
      <c r="DE2037" s="21">
        <f>IF(COUNTA(Wedstrijden!#REF!)&lt;&gt;0,6,"")</f>
        <v>6</v>
      </c>
      <c r="DF2037" s="21">
        <f t="shared" si="190"/>
        <v>2</v>
      </c>
      <c r="DG2037" s="21" t="e">
        <f>IF(Wedstrijden!#REF!="x","L","")</f>
        <v>#REF!</v>
      </c>
      <c r="DH2037" s="21" t="e">
        <f>IF(Wedstrijden!#REF!="x","M","")</f>
        <v>#REF!</v>
      </c>
      <c r="DI2037" s="21" t="e">
        <f>IF(Wedstrijden!#REF!="x","Z","")</f>
        <v>#REF!</v>
      </c>
      <c r="DJ2037" s="21" t="e">
        <f>IF(Wedstrijden!#REF!="x","Z","")</f>
        <v>#REF!</v>
      </c>
      <c r="DK2037" s="21">
        <f>IF(COUNTA(Wedstrijden!#REF!)&lt;&gt;0,6,"")</f>
        <v>6</v>
      </c>
      <c r="DL2037" s="21">
        <f t="shared" si="191"/>
        <v>1</v>
      </c>
      <c r="DM2037" s="21" t="e">
        <f>IF(Wedstrijden!#REF!="x","L","")</f>
        <v>#REF!</v>
      </c>
      <c r="DN2037" s="21" t="e">
        <f>IF(Wedstrijden!#REF!="x","M","")</f>
        <v>#REF!</v>
      </c>
      <c r="DO2037" s="21" t="e">
        <f>IF(Wedstrijden!#REF!="x","Z","")</f>
        <v>#REF!</v>
      </c>
      <c r="DP2037" s="21" t="e">
        <f>IF(Wedstrijden!#REF!="x","Z","")</f>
        <v>#REF!</v>
      </c>
    </row>
    <row r="2038" spans="1:120" ht="14.4" x14ac:dyDescent="0.3">
      <c r="A2038" s="23">
        <f>Wedstrijden!B1961</f>
        <v>0</v>
      </c>
      <c r="B2038" s="21" t="str">
        <f>IFERROR(VLOOKUP(Wedstrijden!D1961,Wedstrijdlocaties!$B$2:$E$600,2,FALSE),"")</f>
        <v/>
      </c>
      <c r="C2038" s="21">
        <f>Wedstrijden!E1961</f>
        <v>0</v>
      </c>
      <c r="D2038" s="21" t="str">
        <f>IFERROR(VLOOKUP(Wedstrijden!F1961,Organisaties!$B$2:$C$500,2,FALSE),"")</f>
        <v/>
      </c>
      <c r="E2038" s="21" t="str">
        <f>IFERROR(VLOOKUP(Wedstrijden!F1961,Organisaties!$B$2:$G$500,5,FALSE),"")</f>
        <v/>
      </c>
      <c r="F2038" s="21" t="e">
        <f>IF(Wedstrijden!#REF!&lt;&gt;"",Wedstrijden!#REF!,"")</f>
        <v>#REF!</v>
      </c>
      <c r="G2038" s="21" t="e">
        <f>IF(Wedstrijden!#REF!="Indoor",1,0)</f>
        <v>#REF!</v>
      </c>
      <c r="H2038" s="21" t="e">
        <f>Wedstrijden!#REF!</f>
        <v>#REF!</v>
      </c>
      <c r="I2038" s="21" t="e">
        <f>IF(Wedstrijden!#REF!="Nee",0,IF(Wedstrijden!#REF!="Ja",1,""))</f>
        <v>#REF!</v>
      </c>
      <c r="J2038" s="21" t="e">
        <f>IF(Wedstrijden!#REF!&lt;&gt;"",Wedstrijden!#REF!,"")</f>
        <v>#REF!</v>
      </c>
      <c r="BJ2038" s="21">
        <f>IF(COUNTA(Wedstrijden!#REF!)&lt;&gt;0,1,"")</f>
        <v>1</v>
      </c>
      <c r="BK2038" s="21">
        <f t="shared" si="186"/>
        <v>2</v>
      </c>
      <c r="BL2038" s="21" t="e">
        <f>IF(Wedstrijden!#REF!="x","AA","")</f>
        <v>#REF!</v>
      </c>
      <c r="BM2038" s="21" t="e">
        <f>IF(Wedstrijden!#REF!="x","A","")</f>
        <v>#REF!</v>
      </c>
      <c r="BN2038" s="21" t="e">
        <f>IF(Wedstrijden!#REF!="x","B1","")</f>
        <v>#REF!</v>
      </c>
      <c r="BO2038" s="21" t="e">
        <f>IF(Wedstrijden!#REF!="x","BB","")</f>
        <v>#REF!</v>
      </c>
      <c r="BP2038" s="21" t="e">
        <f>IF(Wedstrijden!#REF!="x","B","")</f>
        <v>#REF!</v>
      </c>
      <c r="BQ2038" s="21" t="e">
        <f>IF(Wedstrijden!#REF!="x","L1","")</f>
        <v>#REF!</v>
      </c>
      <c r="BR2038" s="21" t="e">
        <f>IF(Wedstrijden!#REF!="x","L2","")</f>
        <v>#REF!</v>
      </c>
      <c r="BS2038" s="21" t="e">
        <f>IF(Wedstrijden!#REF!="x","M1","")</f>
        <v>#REF!</v>
      </c>
      <c r="BT2038" s="21" t="e">
        <f>IF(Wedstrijden!#REF!="x","M2","")</f>
        <v>#REF!</v>
      </c>
      <c r="BU2038" s="21" t="e">
        <f>IF(Wedstrijden!#REF!="x","Z1","")</f>
        <v>#REF!</v>
      </c>
      <c r="BV2038" s="21" t="e">
        <f>IF(Wedstrijden!#REF!="x","Z2","")</f>
        <v>#REF!</v>
      </c>
      <c r="BW2038" s="21">
        <f>IF(COUNTA(Wedstrijden!#REF!)&lt;&gt;0,1,"")</f>
        <v>1</v>
      </c>
      <c r="BX2038" s="21">
        <f t="shared" si="187"/>
        <v>1</v>
      </c>
      <c r="BY2038" s="21" t="e">
        <f>IF(Wedstrijden!#REF!="x","BB","")</f>
        <v>#REF!</v>
      </c>
      <c r="BZ2038" s="21" t="e">
        <f>IF(Wedstrijden!#REF!="x","B","")</f>
        <v>#REF!</v>
      </c>
      <c r="CA2038" s="21" t="e">
        <f>IF(Wedstrijden!#REF!="x","L1","")</f>
        <v>#REF!</v>
      </c>
      <c r="CB2038" s="21" t="e">
        <f>IF(Wedstrijden!#REF!="x","L2","")</f>
        <v>#REF!</v>
      </c>
      <c r="CC2038" s="21" t="e">
        <f>IF(Wedstrijden!#REF!="x","M1","")</f>
        <v>#REF!</v>
      </c>
      <c r="CD2038" s="21" t="e">
        <f>IF(Wedstrijden!#REF!="x","M2","")</f>
        <v>#REF!</v>
      </c>
      <c r="CE2038" s="21" t="e">
        <f>IF(Wedstrijden!#REF!="x","Z1","")</f>
        <v>#REF!</v>
      </c>
      <c r="CF2038" s="21" t="e">
        <f>IF(Wedstrijden!#REF!="x","Z2","")</f>
        <v>#REF!</v>
      </c>
      <c r="CG2038" s="21" t="e">
        <f>IF(Wedstrijden!#REF!="x","ZZL","")</f>
        <v>#REF!</v>
      </c>
      <c r="CL2038" s="21">
        <f>IF(COUNTA(Wedstrijden!#REF!)&lt;&gt;0,2,"")</f>
        <v>2</v>
      </c>
      <c r="CM2038" s="21">
        <f t="shared" si="188"/>
        <v>2</v>
      </c>
      <c r="CN2038" s="21" t="e">
        <f>IF(Wedstrijden!#REF!="x","AA","")</f>
        <v>#REF!</v>
      </c>
      <c r="CO2038" s="21" t="e">
        <f>IF(Wedstrijden!#REF!="x","A","")</f>
        <v>#REF!</v>
      </c>
      <c r="CP2038" s="21" t="e">
        <f>IF(Wedstrijden!#REF!="x","BB","")</f>
        <v>#REF!</v>
      </c>
      <c r="CQ2038" s="21" t="e">
        <f>IF(Wedstrijden!#REF!="x","B","")</f>
        <v>#REF!</v>
      </c>
      <c r="CR2038" s="21" t="e">
        <f>IF(Wedstrijden!#REF!="x","L","")</f>
        <v>#REF!</v>
      </c>
      <c r="CS2038" s="21" t="e">
        <f>IF(Wedstrijden!#REF!="x","M","")</f>
        <v>#REF!</v>
      </c>
      <c r="CT2038" s="21" t="e">
        <f>IF(Wedstrijden!#REF!="x","Z","")</f>
        <v>#REF!</v>
      </c>
      <c r="CU2038" s="21" t="e">
        <f>IF(Wedstrijden!#REF!="x","ZZ","")</f>
        <v>#REF!</v>
      </c>
      <c r="CV2038" s="21">
        <f>IF(COUNTA(Wedstrijden!#REF!)&lt;&gt;0,2,"")</f>
        <v>2</v>
      </c>
      <c r="CW2038" s="21">
        <f t="shared" si="189"/>
        <v>1</v>
      </c>
      <c r="CX2038" s="21" t="e">
        <f>IF(Wedstrijden!#REF!="x","BB","")</f>
        <v>#REF!</v>
      </c>
      <c r="CY2038" s="21" t="e">
        <f>IF(Wedstrijden!#REF!="x","B","")</f>
        <v>#REF!</v>
      </c>
      <c r="CZ2038" s="21" t="e">
        <f>IF(Wedstrijden!#REF!="x","L","")</f>
        <v>#REF!</v>
      </c>
      <c r="DA2038" s="21" t="e">
        <f>IF(Wedstrijden!#REF!="x","M","")</f>
        <v>#REF!</v>
      </c>
      <c r="DB2038" s="21" t="e">
        <f>IF(Wedstrijden!#REF!="x","Z","")</f>
        <v>#REF!</v>
      </c>
      <c r="DC2038" s="21" t="e">
        <f>IF(Wedstrijden!#REF!="x","ZZ","")</f>
        <v>#REF!</v>
      </c>
      <c r="DD2038" s="21" t="e">
        <f>IF(Wedstrijden!#REF!="x","1.40","")</f>
        <v>#REF!</v>
      </c>
      <c r="DE2038" s="21">
        <f>IF(COUNTA(Wedstrijden!#REF!)&lt;&gt;0,6,"")</f>
        <v>6</v>
      </c>
      <c r="DF2038" s="21">
        <f t="shared" si="190"/>
        <v>2</v>
      </c>
      <c r="DG2038" s="21" t="e">
        <f>IF(Wedstrijden!#REF!="x","L","")</f>
        <v>#REF!</v>
      </c>
      <c r="DH2038" s="21" t="e">
        <f>IF(Wedstrijden!#REF!="x","M","")</f>
        <v>#REF!</v>
      </c>
      <c r="DI2038" s="21" t="e">
        <f>IF(Wedstrijden!#REF!="x","Z","")</f>
        <v>#REF!</v>
      </c>
      <c r="DJ2038" s="21" t="e">
        <f>IF(Wedstrijden!#REF!="x","Z","")</f>
        <v>#REF!</v>
      </c>
      <c r="DK2038" s="21">
        <f>IF(COUNTA(Wedstrijden!#REF!)&lt;&gt;0,6,"")</f>
        <v>6</v>
      </c>
      <c r="DL2038" s="21">
        <f t="shared" si="191"/>
        <v>1</v>
      </c>
      <c r="DM2038" s="21" t="e">
        <f>IF(Wedstrijden!#REF!="x","L","")</f>
        <v>#REF!</v>
      </c>
      <c r="DN2038" s="21" t="e">
        <f>IF(Wedstrijden!#REF!="x","M","")</f>
        <v>#REF!</v>
      </c>
      <c r="DO2038" s="21" t="e">
        <f>IF(Wedstrijden!#REF!="x","Z","")</f>
        <v>#REF!</v>
      </c>
      <c r="DP2038" s="21" t="e">
        <f>IF(Wedstrijden!#REF!="x","Z","")</f>
        <v>#REF!</v>
      </c>
    </row>
    <row r="2039" spans="1:120" ht="14.4" x14ac:dyDescent="0.3">
      <c r="A2039" s="23">
        <f>Wedstrijden!B1962</f>
        <v>0</v>
      </c>
      <c r="B2039" s="21" t="str">
        <f>IFERROR(VLOOKUP(Wedstrijden!D1962,Wedstrijdlocaties!$B$2:$E$600,2,FALSE),"")</f>
        <v/>
      </c>
      <c r="C2039" s="21">
        <f>Wedstrijden!E1962</f>
        <v>0</v>
      </c>
      <c r="D2039" s="21" t="str">
        <f>IFERROR(VLOOKUP(Wedstrijden!F1962,Organisaties!$B$2:$C$500,2,FALSE),"")</f>
        <v/>
      </c>
      <c r="E2039" s="21" t="str">
        <f>IFERROR(VLOOKUP(Wedstrijden!F1962,Organisaties!$B$2:$G$500,5,FALSE),"")</f>
        <v/>
      </c>
      <c r="F2039" s="21" t="e">
        <f>IF(Wedstrijden!#REF!&lt;&gt;"",Wedstrijden!#REF!,"")</f>
        <v>#REF!</v>
      </c>
      <c r="G2039" s="21" t="e">
        <f>IF(Wedstrijden!#REF!="Indoor",1,0)</f>
        <v>#REF!</v>
      </c>
      <c r="H2039" s="21" t="e">
        <f>Wedstrijden!#REF!</f>
        <v>#REF!</v>
      </c>
      <c r="I2039" s="21" t="e">
        <f>IF(Wedstrijden!#REF!="Nee",0,IF(Wedstrijden!#REF!="Ja",1,""))</f>
        <v>#REF!</v>
      </c>
      <c r="J2039" s="21" t="e">
        <f>IF(Wedstrijden!#REF!&lt;&gt;"",Wedstrijden!#REF!,"")</f>
        <v>#REF!</v>
      </c>
      <c r="BJ2039" s="21">
        <f>IF(COUNTA(Wedstrijden!#REF!)&lt;&gt;0,1,"")</f>
        <v>1</v>
      </c>
      <c r="BK2039" s="21">
        <f t="shared" si="186"/>
        <v>2</v>
      </c>
      <c r="BL2039" s="21" t="e">
        <f>IF(Wedstrijden!#REF!="x","AA","")</f>
        <v>#REF!</v>
      </c>
      <c r="BM2039" s="21" t="e">
        <f>IF(Wedstrijden!#REF!="x","A","")</f>
        <v>#REF!</v>
      </c>
      <c r="BN2039" s="21" t="e">
        <f>IF(Wedstrijden!#REF!="x","B1","")</f>
        <v>#REF!</v>
      </c>
      <c r="BO2039" s="21" t="e">
        <f>IF(Wedstrijden!#REF!="x","BB","")</f>
        <v>#REF!</v>
      </c>
      <c r="BP2039" s="21" t="e">
        <f>IF(Wedstrijden!#REF!="x","B","")</f>
        <v>#REF!</v>
      </c>
      <c r="BQ2039" s="21" t="e">
        <f>IF(Wedstrijden!#REF!="x","L1","")</f>
        <v>#REF!</v>
      </c>
      <c r="BR2039" s="21" t="e">
        <f>IF(Wedstrijden!#REF!="x","L2","")</f>
        <v>#REF!</v>
      </c>
      <c r="BS2039" s="21" t="e">
        <f>IF(Wedstrijden!#REF!="x","M1","")</f>
        <v>#REF!</v>
      </c>
      <c r="BT2039" s="21" t="e">
        <f>IF(Wedstrijden!#REF!="x","M2","")</f>
        <v>#REF!</v>
      </c>
      <c r="BU2039" s="21" t="e">
        <f>IF(Wedstrijden!#REF!="x","Z1","")</f>
        <v>#REF!</v>
      </c>
      <c r="BV2039" s="21" t="e">
        <f>IF(Wedstrijden!#REF!="x","Z2","")</f>
        <v>#REF!</v>
      </c>
      <c r="BW2039" s="21">
        <f>IF(COUNTA(Wedstrijden!#REF!)&lt;&gt;0,1,"")</f>
        <v>1</v>
      </c>
      <c r="BX2039" s="21">
        <f t="shared" si="187"/>
        <v>1</v>
      </c>
      <c r="BY2039" s="21" t="e">
        <f>IF(Wedstrijden!#REF!="x","BB","")</f>
        <v>#REF!</v>
      </c>
      <c r="BZ2039" s="21" t="e">
        <f>IF(Wedstrijden!#REF!="x","B","")</f>
        <v>#REF!</v>
      </c>
      <c r="CA2039" s="21" t="e">
        <f>IF(Wedstrijden!#REF!="x","L1","")</f>
        <v>#REF!</v>
      </c>
      <c r="CB2039" s="21" t="e">
        <f>IF(Wedstrijden!#REF!="x","L2","")</f>
        <v>#REF!</v>
      </c>
      <c r="CC2039" s="21" t="e">
        <f>IF(Wedstrijden!#REF!="x","M1","")</f>
        <v>#REF!</v>
      </c>
      <c r="CD2039" s="21" t="e">
        <f>IF(Wedstrijden!#REF!="x","M2","")</f>
        <v>#REF!</v>
      </c>
      <c r="CE2039" s="21" t="e">
        <f>IF(Wedstrijden!#REF!="x","Z1","")</f>
        <v>#REF!</v>
      </c>
      <c r="CF2039" s="21" t="e">
        <f>IF(Wedstrijden!#REF!="x","Z2","")</f>
        <v>#REF!</v>
      </c>
      <c r="CG2039" s="21" t="e">
        <f>IF(Wedstrijden!#REF!="x","ZZL","")</f>
        <v>#REF!</v>
      </c>
      <c r="CL2039" s="21">
        <f>IF(COUNTA(Wedstrijden!#REF!)&lt;&gt;0,2,"")</f>
        <v>2</v>
      </c>
      <c r="CM2039" s="21">
        <f t="shared" si="188"/>
        <v>2</v>
      </c>
      <c r="CN2039" s="21" t="e">
        <f>IF(Wedstrijden!#REF!="x","AA","")</f>
        <v>#REF!</v>
      </c>
      <c r="CO2039" s="21" t="e">
        <f>IF(Wedstrijden!#REF!="x","A","")</f>
        <v>#REF!</v>
      </c>
      <c r="CP2039" s="21" t="e">
        <f>IF(Wedstrijden!#REF!="x","BB","")</f>
        <v>#REF!</v>
      </c>
      <c r="CQ2039" s="21" t="e">
        <f>IF(Wedstrijden!#REF!="x","B","")</f>
        <v>#REF!</v>
      </c>
      <c r="CR2039" s="21" t="e">
        <f>IF(Wedstrijden!#REF!="x","L","")</f>
        <v>#REF!</v>
      </c>
      <c r="CS2039" s="21" t="e">
        <f>IF(Wedstrijden!#REF!="x","M","")</f>
        <v>#REF!</v>
      </c>
      <c r="CT2039" s="21" t="e">
        <f>IF(Wedstrijden!#REF!="x","Z","")</f>
        <v>#REF!</v>
      </c>
      <c r="CU2039" s="21" t="e">
        <f>IF(Wedstrijden!#REF!="x","ZZ","")</f>
        <v>#REF!</v>
      </c>
      <c r="CV2039" s="21">
        <f>IF(COUNTA(Wedstrijden!#REF!)&lt;&gt;0,2,"")</f>
        <v>2</v>
      </c>
      <c r="CW2039" s="21">
        <f t="shared" si="189"/>
        <v>1</v>
      </c>
      <c r="CX2039" s="21" t="e">
        <f>IF(Wedstrijden!#REF!="x","BB","")</f>
        <v>#REF!</v>
      </c>
      <c r="CY2039" s="21" t="e">
        <f>IF(Wedstrijden!#REF!="x","B","")</f>
        <v>#REF!</v>
      </c>
      <c r="CZ2039" s="21" t="e">
        <f>IF(Wedstrijden!#REF!="x","L","")</f>
        <v>#REF!</v>
      </c>
      <c r="DA2039" s="21" t="e">
        <f>IF(Wedstrijden!#REF!="x","M","")</f>
        <v>#REF!</v>
      </c>
      <c r="DB2039" s="21" t="e">
        <f>IF(Wedstrijden!#REF!="x","Z","")</f>
        <v>#REF!</v>
      </c>
      <c r="DC2039" s="21" t="e">
        <f>IF(Wedstrijden!#REF!="x","ZZ","")</f>
        <v>#REF!</v>
      </c>
      <c r="DD2039" s="21" t="e">
        <f>IF(Wedstrijden!#REF!="x","1.40","")</f>
        <v>#REF!</v>
      </c>
      <c r="DE2039" s="21">
        <f>IF(COUNTA(Wedstrijden!#REF!)&lt;&gt;0,6,"")</f>
        <v>6</v>
      </c>
      <c r="DF2039" s="21">
        <f t="shared" si="190"/>
        <v>2</v>
      </c>
      <c r="DG2039" s="21" t="e">
        <f>IF(Wedstrijden!#REF!="x","L","")</f>
        <v>#REF!</v>
      </c>
      <c r="DH2039" s="21" t="e">
        <f>IF(Wedstrijden!#REF!="x","M","")</f>
        <v>#REF!</v>
      </c>
      <c r="DI2039" s="21" t="e">
        <f>IF(Wedstrijden!#REF!="x","Z","")</f>
        <v>#REF!</v>
      </c>
      <c r="DJ2039" s="21" t="e">
        <f>IF(Wedstrijden!#REF!="x","Z","")</f>
        <v>#REF!</v>
      </c>
      <c r="DK2039" s="21">
        <f>IF(COUNTA(Wedstrijden!#REF!)&lt;&gt;0,6,"")</f>
        <v>6</v>
      </c>
      <c r="DL2039" s="21">
        <f t="shared" si="191"/>
        <v>1</v>
      </c>
      <c r="DM2039" s="21" t="e">
        <f>IF(Wedstrijden!#REF!="x","L","")</f>
        <v>#REF!</v>
      </c>
      <c r="DN2039" s="21" t="e">
        <f>IF(Wedstrijden!#REF!="x","M","")</f>
        <v>#REF!</v>
      </c>
      <c r="DO2039" s="21" t="e">
        <f>IF(Wedstrijden!#REF!="x","Z","")</f>
        <v>#REF!</v>
      </c>
      <c r="DP2039" s="21" t="e">
        <f>IF(Wedstrijden!#REF!="x","Z","")</f>
        <v>#REF!</v>
      </c>
    </row>
    <row r="2040" spans="1:120" ht="14.4" x14ac:dyDescent="0.3">
      <c r="A2040" s="23">
        <f>Wedstrijden!B1963</f>
        <v>0</v>
      </c>
      <c r="B2040" s="21" t="str">
        <f>IFERROR(VLOOKUP(Wedstrijden!D1963,Wedstrijdlocaties!$B$2:$E$600,2,FALSE),"")</f>
        <v/>
      </c>
      <c r="C2040" s="21">
        <f>Wedstrijden!E1963</f>
        <v>0</v>
      </c>
      <c r="D2040" s="21" t="str">
        <f>IFERROR(VLOOKUP(Wedstrijden!F1963,Organisaties!$B$2:$C$500,2,FALSE),"")</f>
        <v/>
      </c>
      <c r="E2040" s="21" t="str">
        <f>IFERROR(VLOOKUP(Wedstrijden!F1963,Organisaties!$B$2:$G$500,5,FALSE),"")</f>
        <v/>
      </c>
      <c r="F2040" s="21" t="e">
        <f>IF(Wedstrijden!#REF!&lt;&gt;"",Wedstrijden!#REF!,"")</f>
        <v>#REF!</v>
      </c>
      <c r="G2040" s="21" t="e">
        <f>IF(Wedstrijden!#REF!="Indoor",1,0)</f>
        <v>#REF!</v>
      </c>
      <c r="H2040" s="21" t="e">
        <f>Wedstrijden!#REF!</f>
        <v>#REF!</v>
      </c>
      <c r="I2040" s="21" t="e">
        <f>IF(Wedstrijden!#REF!="Nee",0,IF(Wedstrijden!#REF!="Ja",1,""))</f>
        <v>#REF!</v>
      </c>
      <c r="J2040" s="21" t="e">
        <f>IF(Wedstrijden!#REF!&lt;&gt;"",Wedstrijden!#REF!,"")</f>
        <v>#REF!</v>
      </c>
      <c r="BJ2040" s="21">
        <f>IF(COUNTA(Wedstrijden!#REF!)&lt;&gt;0,1,"")</f>
        <v>1</v>
      </c>
      <c r="BK2040" s="21">
        <f t="shared" si="186"/>
        <v>2</v>
      </c>
      <c r="BL2040" s="21" t="e">
        <f>IF(Wedstrijden!#REF!="x","AA","")</f>
        <v>#REF!</v>
      </c>
      <c r="BM2040" s="21" t="e">
        <f>IF(Wedstrijden!#REF!="x","A","")</f>
        <v>#REF!</v>
      </c>
      <c r="BN2040" s="21" t="e">
        <f>IF(Wedstrijden!#REF!="x","B1","")</f>
        <v>#REF!</v>
      </c>
      <c r="BO2040" s="21" t="e">
        <f>IF(Wedstrijden!#REF!="x","BB","")</f>
        <v>#REF!</v>
      </c>
      <c r="BP2040" s="21" t="e">
        <f>IF(Wedstrijden!#REF!="x","B","")</f>
        <v>#REF!</v>
      </c>
      <c r="BQ2040" s="21" t="e">
        <f>IF(Wedstrijden!#REF!="x","L1","")</f>
        <v>#REF!</v>
      </c>
      <c r="BR2040" s="21" t="e">
        <f>IF(Wedstrijden!#REF!="x","L2","")</f>
        <v>#REF!</v>
      </c>
      <c r="BS2040" s="21" t="e">
        <f>IF(Wedstrijden!#REF!="x","M1","")</f>
        <v>#REF!</v>
      </c>
      <c r="BT2040" s="21" t="e">
        <f>IF(Wedstrijden!#REF!="x","M2","")</f>
        <v>#REF!</v>
      </c>
      <c r="BU2040" s="21" t="e">
        <f>IF(Wedstrijden!#REF!="x","Z1","")</f>
        <v>#REF!</v>
      </c>
      <c r="BV2040" s="21" t="e">
        <f>IF(Wedstrijden!#REF!="x","Z2","")</f>
        <v>#REF!</v>
      </c>
      <c r="BW2040" s="21">
        <f>IF(COUNTA(Wedstrijden!#REF!)&lt;&gt;0,1,"")</f>
        <v>1</v>
      </c>
      <c r="BX2040" s="21">
        <f t="shared" si="187"/>
        <v>1</v>
      </c>
      <c r="BY2040" s="21" t="e">
        <f>IF(Wedstrijden!#REF!="x","BB","")</f>
        <v>#REF!</v>
      </c>
      <c r="BZ2040" s="21" t="e">
        <f>IF(Wedstrijden!#REF!="x","B","")</f>
        <v>#REF!</v>
      </c>
      <c r="CA2040" s="21" t="e">
        <f>IF(Wedstrijden!#REF!="x","L1","")</f>
        <v>#REF!</v>
      </c>
      <c r="CB2040" s="21" t="e">
        <f>IF(Wedstrijden!#REF!="x","L2","")</f>
        <v>#REF!</v>
      </c>
      <c r="CC2040" s="21" t="e">
        <f>IF(Wedstrijden!#REF!="x","M1","")</f>
        <v>#REF!</v>
      </c>
      <c r="CD2040" s="21" t="e">
        <f>IF(Wedstrijden!#REF!="x","M2","")</f>
        <v>#REF!</v>
      </c>
      <c r="CE2040" s="21" t="e">
        <f>IF(Wedstrijden!#REF!="x","Z1","")</f>
        <v>#REF!</v>
      </c>
      <c r="CF2040" s="21" t="e">
        <f>IF(Wedstrijden!#REF!="x","Z2","")</f>
        <v>#REF!</v>
      </c>
      <c r="CG2040" s="21" t="e">
        <f>IF(Wedstrijden!#REF!="x","ZZL","")</f>
        <v>#REF!</v>
      </c>
      <c r="CL2040" s="21">
        <f>IF(COUNTA(Wedstrijden!#REF!)&lt;&gt;0,2,"")</f>
        <v>2</v>
      </c>
      <c r="CM2040" s="21">
        <f t="shared" si="188"/>
        <v>2</v>
      </c>
      <c r="CN2040" s="21" t="e">
        <f>IF(Wedstrijden!#REF!="x","AA","")</f>
        <v>#REF!</v>
      </c>
      <c r="CO2040" s="21" t="e">
        <f>IF(Wedstrijden!#REF!="x","A","")</f>
        <v>#REF!</v>
      </c>
      <c r="CP2040" s="21" t="e">
        <f>IF(Wedstrijden!#REF!="x","BB","")</f>
        <v>#REF!</v>
      </c>
      <c r="CQ2040" s="21" t="e">
        <f>IF(Wedstrijden!#REF!="x","B","")</f>
        <v>#REF!</v>
      </c>
      <c r="CR2040" s="21" t="e">
        <f>IF(Wedstrijden!#REF!="x","L","")</f>
        <v>#REF!</v>
      </c>
      <c r="CS2040" s="21" t="e">
        <f>IF(Wedstrijden!#REF!="x","M","")</f>
        <v>#REF!</v>
      </c>
      <c r="CT2040" s="21" t="e">
        <f>IF(Wedstrijden!#REF!="x","Z","")</f>
        <v>#REF!</v>
      </c>
      <c r="CU2040" s="21" t="e">
        <f>IF(Wedstrijden!#REF!="x","ZZ","")</f>
        <v>#REF!</v>
      </c>
      <c r="CV2040" s="21">
        <f>IF(COUNTA(Wedstrijden!#REF!)&lt;&gt;0,2,"")</f>
        <v>2</v>
      </c>
      <c r="CW2040" s="21">
        <f t="shared" si="189"/>
        <v>1</v>
      </c>
      <c r="CX2040" s="21" t="e">
        <f>IF(Wedstrijden!#REF!="x","BB","")</f>
        <v>#REF!</v>
      </c>
      <c r="CY2040" s="21" t="e">
        <f>IF(Wedstrijden!#REF!="x","B","")</f>
        <v>#REF!</v>
      </c>
      <c r="CZ2040" s="21" t="e">
        <f>IF(Wedstrijden!#REF!="x","L","")</f>
        <v>#REF!</v>
      </c>
      <c r="DA2040" s="21" t="e">
        <f>IF(Wedstrijden!#REF!="x","M","")</f>
        <v>#REF!</v>
      </c>
      <c r="DB2040" s="21" t="e">
        <f>IF(Wedstrijden!#REF!="x","Z","")</f>
        <v>#REF!</v>
      </c>
      <c r="DC2040" s="21" t="e">
        <f>IF(Wedstrijden!#REF!="x","ZZ","")</f>
        <v>#REF!</v>
      </c>
      <c r="DD2040" s="21" t="e">
        <f>IF(Wedstrijden!#REF!="x","1.40","")</f>
        <v>#REF!</v>
      </c>
      <c r="DE2040" s="21">
        <f>IF(COUNTA(Wedstrijden!#REF!)&lt;&gt;0,6,"")</f>
        <v>6</v>
      </c>
      <c r="DF2040" s="21">
        <f t="shared" si="190"/>
        <v>2</v>
      </c>
      <c r="DG2040" s="21" t="e">
        <f>IF(Wedstrijden!#REF!="x","L","")</f>
        <v>#REF!</v>
      </c>
      <c r="DH2040" s="21" t="e">
        <f>IF(Wedstrijden!#REF!="x","M","")</f>
        <v>#REF!</v>
      </c>
      <c r="DI2040" s="21" t="e">
        <f>IF(Wedstrijden!#REF!="x","Z","")</f>
        <v>#REF!</v>
      </c>
      <c r="DJ2040" s="21" t="e">
        <f>IF(Wedstrijden!#REF!="x","Z","")</f>
        <v>#REF!</v>
      </c>
      <c r="DK2040" s="21">
        <f>IF(COUNTA(Wedstrijden!#REF!)&lt;&gt;0,6,"")</f>
        <v>6</v>
      </c>
      <c r="DL2040" s="21">
        <f t="shared" si="191"/>
        <v>1</v>
      </c>
      <c r="DM2040" s="21" t="e">
        <f>IF(Wedstrijden!#REF!="x","L","")</f>
        <v>#REF!</v>
      </c>
      <c r="DN2040" s="21" t="e">
        <f>IF(Wedstrijden!#REF!="x","M","")</f>
        <v>#REF!</v>
      </c>
      <c r="DO2040" s="21" t="e">
        <f>IF(Wedstrijden!#REF!="x","Z","")</f>
        <v>#REF!</v>
      </c>
      <c r="DP2040" s="21" t="e">
        <f>IF(Wedstrijden!#REF!="x","Z","")</f>
        <v>#REF!</v>
      </c>
    </row>
    <row r="2041" spans="1:120" ht="14.4" x14ac:dyDescent="0.3">
      <c r="A2041" s="23">
        <f>Wedstrijden!B1964</f>
        <v>0</v>
      </c>
      <c r="B2041" s="21" t="str">
        <f>IFERROR(VLOOKUP(Wedstrijden!D1964,Wedstrijdlocaties!$B$2:$E$600,2,FALSE),"")</f>
        <v/>
      </c>
      <c r="C2041" s="21">
        <f>Wedstrijden!E1964</f>
        <v>0</v>
      </c>
      <c r="D2041" s="21" t="str">
        <f>IFERROR(VLOOKUP(Wedstrijden!F1964,Organisaties!$B$2:$C$500,2,FALSE),"")</f>
        <v/>
      </c>
      <c r="E2041" s="21" t="str">
        <f>IFERROR(VLOOKUP(Wedstrijden!F1964,Organisaties!$B$2:$G$500,5,FALSE),"")</f>
        <v/>
      </c>
      <c r="F2041" s="21" t="e">
        <f>IF(Wedstrijden!#REF!&lt;&gt;"",Wedstrijden!#REF!,"")</f>
        <v>#REF!</v>
      </c>
      <c r="G2041" s="21" t="e">
        <f>IF(Wedstrijden!#REF!="Indoor",1,0)</f>
        <v>#REF!</v>
      </c>
      <c r="H2041" s="21" t="e">
        <f>Wedstrijden!#REF!</f>
        <v>#REF!</v>
      </c>
      <c r="I2041" s="21" t="e">
        <f>IF(Wedstrijden!#REF!="Nee",0,IF(Wedstrijden!#REF!="Ja",1,""))</f>
        <v>#REF!</v>
      </c>
      <c r="J2041" s="21" t="e">
        <f>IF(Wedstrijden!#REF!&lt;&gt;"",Wedstrijden!#REF!,"")</f>
        <v>#REF!</v>
      </c>
      <c r="BJ2041" s="21">
        <f>IF(COUNTA(Wedstrijden!#REF!)&lt;&gt;0,1,"")</f>
        <v>1</v>
      </c>
      <c r="BK2041" s="21">
        <f t="shared" si="186"/>
        <v>2</v>
      </c>
      <c r="BL2041" s="21" t="e">
        <f>IF(Wedstrijden!#REF!="x","AA","")</f>
        <v>#REF!</v>
      </c>
      <c r="BM2041" s="21" t="e">
        <f>IF(Wedstrijden!#REF!="x","A","")</f>
        <v>#REF!</v>
      </c>
      <c r="BN2041" s="21" t="e">
        <f>IF(Wedstrijden!#REF!="x","B1","")</f>
        <v>#REF!</v>
      </c>
      <c r="BO2041" s="21" t="e">
        <f>IF(Wedstrijden!#REF!="x","BB","")</f>
        <v>#REF!</v>
      </c>
      <c r="BP2041" s="21" t="e">
        <f>IF(Wedstrijden!#REF!="x","B","")</f>
        <v>#REF!</v>
      </c>
      <c r="BQ2041" s="21" t="e">
        <f>IF(Wedstrijden!#REF!="x","L1","")</f>
        <v>#REF!</v>
      </c>
      <c r="BR2041" s="21" t="e">
        <f>IF(Wedstrijden!#REF!="x","L2","")</f>
        <v>#REF!</v>
      </c>
      <c r="BS2041" s="21" t="e">
        <f>IF(Wedstrijden!#REF!="x","M1","")</f>
        <v>#REF!</v>
      </c>
      <c r="BT2041" s="21" t="e">
        <f>IF(Wedstrijden!#REF!="x","M2","")</f>
        <v>#REF!</v>
      </c>
      <c r="BU2041" s="21" t="e">
        <f>IF(Wedstrijden!#REF!="x","Z1","")</f>
        <v>#REF!</v>
      </c>
      <c r="BV2041" s="21" t="e">
        <f>IF(Wedstrijden!#REF!="x","Z2","")</f>
        <v>#REF!</v>
      </c>
      <c r="BW2041" s="21">
        <f>IF(COUNTA(Wedstrijden!#REF!)&lt;&gt;0,1,"")</f>
        <v>1</v>
      </c>
      <c r="BX2041" s="21">
        <f t="shared" si="187"/>
        <v>1</v>
      </c>
      <c r="BY2041" s="21" t="e">
        <f>IF(Wedstrijden!#REF!="x","BB","")</f>
        <v>#REF!</v>
      </c>
      <c r="BZ2041" s="21" t="e">
        <f>IF(Wedstrijden!#REF!="x","B","")</f>
        <v>#REF!</v>
      </c>
      <c r="CA2041" s="21" t="e">
        <f>IF(Wedstrijden!#REF!="x","L1","")</f>
        <v>#REF!</v>
      </c>
      <c r="CB2041" s="21" t="e">
        <f>IF(Wedstrijden!#REF!="x","L2","")</f>
        <v>#REF!</v>
      </c>
      <c r="CC2041" s="21" t="e">
        <f>IF(Wedstrijden!#REF!="x","M1","")</f>
        <v>#REF!</v>
      </c>
      <c r="CD2041" s="21" t="e">
        <f>IF(Wedstrijden!#REF!="x","M2","")</f>
        <v>#REF!</v>
      </c>
      <c r="CE2041" s="21" t="e">
        <f>IF(Wedstrijden!#REF!="x","Z1","")</f>
        <v>#REF!</v>
      </c>
      <c r="CF2041" s="21" t="e">
        <f>IF(Wedstrijden!#REF!="x","Z2","")</f>
        <v>#REF!</v>
      </c>
      <c r="CG2041" s="21" t="e">
        <f>IF(Wedstrijden!#REF!="x","ZZL","")</f>
        <v>#REF!</v>
      </c>
      <c r="CL2041" s="21">
        <f>IF(COUNTA(Wedstrijden!#REF!)&lt;&gt;0,2,"")</f>
        <v>2</v>
      </c>
      <c r="CM2041" s="21">
        <f t="shared" si="188"/>
        <v>2</v>
      </c>
      <c r="CN2041" s="21" t="e">
        <f>IF(Wedstrijden!#REF!="x","AA","")</f>
        <v>#REF!</v>
      </c>
      <c r="CO2041" s="21" t="e">
        <f>IF(Wedstrijden!#REF!="x","A","")</f>
        <v>#REF!</v>
      </c>
      <c r="CP2041" s="21" t="e">
        <f>IF(Wedstrijden!#REF!="x","BB","")</f>
        <v>#REF!</v>
      </c>
      <c r="CQ2041" s="21" t="e">
        <f>IF(Wedstrijden!#REF!="x","B","")</f>
        <v>#REF!</v>
      </c>
      <c r="CR2041" s="21" t="e">
        <f>IF(Wedstrijden!#REF!="x","L","")</f>
        <v>#REF!</v>
      </c>
      <c r="CS2041" s="21" t="e">
        <f>IF(Wedstrijden!#REF!="x","M","")</f>
        <v>#REF!</v>
      </c>
      <c r="CT2041" s="21" t="e">
        <f>IF(Wedstrijden!#REF!="x","Z","")</f>
        <v>#REF!</v>
      </c>
      <c r="CU2041" s="21" t="e">
        <f>IF(Wedstrijden!#REF!="x","ZZ","")</f>
        <v>#REF!</v>
      </c>
      <c r="CV2041" s="21">
        <f>IF(COUNTA(Wedstrijden!#REF!)&lt;&gt;0,2,"")</f>
        <v>2</v>
      </c>
      <c r="CW2041" s="21">
        <f t="shared" si="189"/>
        <v>1</v>
      </c>
      <c r="CX2041" s="21" t="e">
        <f>IF(Wedstrijden!#REF!="x","BB","")</f>
        <v>#REF!</v>
      </c>
      <c r="CY2041" s="21" t="e">
        <f>IF(Wedstrijden!#REF!="x","B","")</f>
        <v>#REF!</v>
      </c>
      <c r="CZ2041" s="21" t="e">
        <f>IF(Wedstrijden!#REF!="x","L","")</f>
        <v>#REF!</v>
      </c>
      <c r="DA2041" s="21" t="e">
        <f>IF(Wedstrijden!#REF!="x","M","")</f>
        <v>#REF!</v>
      </c>
      <c r="DB2041" s="21" t="e">
        <f>IF(Wedstrijden!#REF!="x","Z","")</f>
        <v>#REF!</v>
      </c>
      <c r="DC2041" s="21" t="e">
        <f>IF(Wedstrijden!#REF!="x","ZZ","")</f>
        <v>#REF!</v>
      </c>
      <c r="DD2041" s="21" t="e">
        <f>IF(Wedstrijden!#REF!="x","1.40","")</f>
        <v>#REF!</v>
      </c>
      <c r="DE2041" s="21">
        <f>IF(COUNTA(Wedstrijden!#REF!)&lt;&gt;0,6,"")</f>
        <v>6</v>
      </c>
      <c r="DF2041" s="21">
        <f t="shared" si="190"/>
        <v>2</v>
      </c>
      <c r="DG2041" s="21" t="e">
        <f>IF(Wedstrijden!#REF!="x","L","")</f>
        <v>#REF!</v>
      </c>
      <c r="DH2041" s="21" t="e">
        <f>IF(Wedstrijden!#REF!="x","M","")</f>
        <v>#REF!</v>
      </c>
      <c r="DI2041" s="21" t="e">
        <f>IF(Wedstrijden!#REF!="x","Z","")</f>
        <v>#REF!</v>
      </c>
      <c r="DJ2041" s="21" t="e">
        <f>IF(Wedstrijden!#REF!="x","Z","")</f>
        <v>#REF!</v>
      </c>
      <c r="DK2041" s="21">
        <f>IF(COUNTA(Wedstrijden!#REF!)&lt;&gt;0,6,"")</f>
        <v>6</v>
      </c>
      <c r="DL2041" s="21">
        <f t="shared" si="191"/>
        <v>1</v>
      </c>
      <c r="DM2041" s="21" t="e">
        <f>IF(Wedstrijden!#REF!="x","L","")</f>
        <v>#REF!</v>
      </c>
      <c r="DN2041" s="21" t="e">
        <f>IF(Wedstrijden!#REF!="x","M","")</f>
        <v>#REF!</v>
      </c>
      <c r="DO2041" s="21" t="e">
        <f>IF(Wedstrijden!#REF!="x","Z","")</f>
        <v>#REF!</v>
      </c>
      <c r="DP2041" s="21" t="e">
        <f>IF(Wedstrijden!#REF!="x","Z","")</f>
        <v>#REF!</v>
      </c>
    </row>
    <row r="2042" spans="1:120" ht="14.4" x14ac:dyDescent="0.3">
      <c r="A2042" s="23">
        <f>Wedstrijden!B1965</f>
        <v>0</v>
      </c>
      <c r="B2042" s="21" t="str">
        <f>IFERROR(VLOOKUP(Wedstrijden!D1965,Wedstrijdlocaties!$B$2:$E$600,2,FALSE),"")</f>
        <v/>
      </c>
      <c r="C2042" s="21">
        <f>Wedstrijden!E1965</f>
        <v>0</v>
      </c>
      <c r="D2042" s="21" t="str">
        <f>IFERROR(VLOOKUP(Wedstrijden!F1965,Organisaties!$B$2:$C$500,2,FALSE),"")</f>
        <v/>
      </c>
      <c r="E2042" s="21" t="str">
        <f>IFERROR(VLOOKUP(Wedstrijden!F1965,Organisaties!$B$2:$G$500,5,FALSE),"")</f>
        <v/>
      </c>
      <c r="F2042" s="21" t="e">
        <f>IF(Wedstrijden!#REF!&lt;&gt;"",Wedstrijden!#REF!,"")</f>
        <v>#REF!</v>
      </c>
      <c r="G2042" s="21" t="e">
        <f>IF(Wedstrijden!#REF!="Indoor",1,0)</f>
        <v>#REF!</v>
      </c>
      <c r="H2042" s="21" t="e">
        <f>Wedstrijden!#REF!</f>
        <v>#REF!</v>
      </c>
      <c r="I2042" s="21" t="e">
        <f>IF(Wedstrijden!#REF!="Nee",0,IF(Wedstrijden!#REF!="Ja",1,""))</f>
        <v>#REF!</v>
      </c>
      <c r="J2042" s="21" t="e">
        <f>IF(Wedstrijden!#REF!&lt;&gt;"",Wedstrijden!#REF!,"")</f>
        <v>#REF!</v>
      </c>
      <c r="BJ2042" s="21">
        <f>IF(COUNTA(Wedstrijden!#REF!)&lt;&gt;0,1,"")</f>
        <v>1</v>
      </c>
      <c r="BK2042" s="21">
        <f t="shared" si="186"/>
        <v>2</v>
      </c>
      <c r="BL2042" s="21" t="e">
        <f>IF(Wedstrijden!#REF!="x","AA","")</f>
        <v>#REF!</v>
      </c>
      <c r="BM2042" s="21" t="e">
        <f>IF(Wedstrijden!#REF!="x","A","")</f>
        <v>#REF!</v>
      </c>
      <c r="BN2042" s="21" t="e">
        <f>IF(Wedstrijden!#REF!="x","B1","")</f>
        <v>#REF!</v>
      </c>
      <c r="BO2042" s="21" t="e">
        <f>IF(Wedstrijden!#REF!="x","BB","")</f>
        <v>#REF!</v>
      </c>
      <c r="BP2042" s="21" t="e">
        <f>IF(Wedstrijden!#REF!="x","B","")</f>
        <v>#REF!</v>
      </c>
      <c r="BQ2042" s="21" t="e">
        <f>IF(Wedstrijden!#REF!="x","L1","")</f>
        <v>#REF!</v>
      </c>
      <c r="BR2042" s="21" t="e">
        <f>IF(Wedstrijden!#REF!="x","L2","")</f>
        <v>#REF!</v>
      </c>
      <c r="BS2042" s="21" t="e">
        <f>IF(Wedstrijden!#REF!="x","M1","")</f>
        <v>#REF!</v>
      </c>
      <c r="BT2042" s="21" t="e">
        <f>IF(Wedstrijden!#REF!="x","M2","")</f>
        <v>#REF!</v>
      </c>
      <c r="BU2042" s="21" t="e">
        <f>IF(Wedstrijden!#REF!="x","Z1","")</f>
        <v>#REF!</v>
      </c>
      <c r="BV2042" s="21" t="e">
        <f>IF(Wedstrijden!#REF!="x","Z2","")</f>
        <v>#REF!</v>
      </c>
      <c r="BW2042" s="21">
        <f>IF(COUNTA(Wedstrijden!#REF!)&lt;&gt;0,1,"")</f>
        <v>1</v>
      </c>
      <c r="BX2042" s="21">
        <f t="shared" si="187"/>
        <v>1</v>
      </c>
      <c r="BY2042" s="21" t="e">
        <f>IF(Wedstrijden!#REF!="x","BB","")</f>
        <v>#REF!</v>
      </c>
      <c r="BZ2042" s="21" t="e">
        <f>IF(Wedstrijden!#REF!="x","B","")</f>
        <v>#REF!</v>
      </c>
      <c r="CA2042" s="21" t="e">
        <f>IF(Wedstrijden!#REF!="x","L1","")</f>
        <v>#REF!</v>
      </c>
      <c r="CB2042" s="21" t="e">
        <f>IF(Wedstrijden!#REF!="x","L2","")</f>
        <v>#REF!</v>
      </c>
      <c r="CC2042" s="21" t="e">
        <f>IF(Wedstrijden!#REF!="x","M1","")</f>
        <v>#REF!</v>
      </c>
      <c r="CD2042" s="21" t="e">
        <f>IF(Wedstrijden!#REF!="x","M2","")</f>
        <v>#REF!</v>
      </c>
      <c r="CE2042" s="21" t="e">
        <f>IF(Wedstrijden!#REF!="x","Z1","")</f>
        <v>#REF!</v>
      </c>
      <c r="CF2042" s="21" t="e">
        <f>IF(Wedstrijden!#REF!="x","Z2","")</f>
        <v>#REF!</v>
      </c>
      <c r="CG2042" s="21" t="e">
        <f>IF(Wedstrijden!#REF!="x","ZZL","")</f>
        <v>#REF!</v>
      </c>
      <c r="CL2042" s="21">
        <f>IF(COUNTA(Wedstrijden!#REF!)&lt;&gt;0,2,"")</f>
        <v>2</v>
      </c>
      <c r="CM2042" s="21">
        <f t="shared" si="188"/>
        <v>2</v>
      </c>
      <c r="CN2042" s="21" t="e">
        <f>IF(Wedstrijden!#REF!="x","AA","")</f>
        <v>#REF!</v>
      </c>
      <c r="CO2042" s="21" t="e">
        <f>IF(Wedstrijden!#REF!="x","A","")</f>
        <v>#REF!</v>
      </c>
      <c r="CP2042" s="21" t="e">
        <f>IF(Wedstrijden!#REF!="x","BB","")</f>
        <v>#REF!</v>
      </c>
      <c r="CQ2042" s="21" t="e">
        <f>IF(Wedstrijden!#REF!="x","B","")</f>
        <v>#REF!</v>
      </c>
      <c r="CR2042" s="21" t="e">
        <f>IF(Wedstrijden!#REF!="x","L","")</f>
        <v>#REF!</v>
      </c>
      <c r="CS2042" s="21" t="e">
        <f>IF(Wedstrijden!#REF!="x","M","")</f>
        <v>#REF!</v>
      </c>
      <c r="CT2042" s="21" t="e">
        <f>IF(Wedstrijden!#REF!="x","Z","")</f>
        <v>#REF!</v>
      </c>
      <c r="CU2042" s="21" t="e">
        <f>IF(Wedstrijden!#REF!="x","ZZ","")</f>
        <v>#REF!</v>
      </c>
      <c r="CV2042" s="21">
        <f>IF(COUNTA(Wedstrijden!#REF!)&lt;&gt;0,2,"")</f>
        <v>2</v>
      </c>
      <c r="CW2042" s="21">
        <f t="shared" si="189"/>
        <v>1</v>
      </c>
      <c r="CX2042" s="21" t="e">
        <f>IF(Wedstrijden!#REF!="x","BB","")</f>
        <v>#REF!</v>
      </c>
      <c r="CY2042" s="21" t="e">
        <f>IF(Wedstrijden!#REF!="x","B","")</f>
        <v>#REF!</v>
      </c>
      <c r="CZ2042" s="21" t="e">
        <f>IF(Wedstrijden!#REF!="x","L","")</f>
        <v>#REF!</v>
      </c>
      <c r="DA2042" s="21" t="e">
        <f>IF(Wedstrijden!#REF!="x","M","")</f>
        <v>#REF!</v>
      </c>
      <c r="DB2042" s="21" t="e">
        <f>IF(Wedstrijden!#REF!="x","Z","")</f>
        <v>#REF!</v>
      </c>
      <c r="DC2042" s="21" t="e">
        <f>IF(Wedstrijden!#REF!="x","ZZ","")</f>
        <v>#REF!</v>
      </c>
      <c r="DD2042" s="21" t="e">
        <f>IF(Wedstrijden!#REF!="x","1.40","")</f>
        <v>#REF!</v>
      </c>
      <c r="DE2042" s="21">
        <f>IF(COUNTA(Wedstrijden!#REF!)&lt;&gt;0,6,"")</f>
        <v>6</v>
      </c>
      <c r="DF2042" s="21">
        <f t="shared" si="190"/>
        <v>2</v>
      </c>
      <c r="DG2042" s="21" t="e">
        <f>IF(Wedstrijden!#REF!="x","L","")</f>
        <v>#REF!</v>
      </c>
      <c r="DH2042" s="21" t="e">
        <f>IF(Wedstrijden!#REF!="x","M","")</f>
        <v>#REF!</v>
      </c>
      <c r="DI2042" s="21" t="e">
        <f>IF(Wedstrijden!#REF!="x","Z","")</f>
        <v>#REF!</v>
      </c>
      <c r="DJ2042" s="21" t="e">
        <f>IF(Wedstrijden!#REF!="x","Z","")</f>
        <v>#REF!</v>
      </c>
      <c r="DK2042" s="21">
        <f>IF(COUNTA(Wedstrijden!#REF!)&lt;&gt;0,6,"")</f>
        <v>6</v>
      </c>
      <c r="DL2042" s="21">
        <f t="shared" si="191"/>
        <v>1</v>
      </c>
      <c r="DM2042" s="21" t="e">
        <f>IF(Wedstrijden!#REF!="x","L","")</f>
        <v>#REF!</v>
      </c>
      <c r="DN2042" s="21" t="e">
        <f>IF(Wedstrijden!#REF!="x","M","")</f>
        <v>#REF!</v>
      </c>
      <c r="DO2042" s="21" t="e">
        <f>IF(Wedstrijden!#REF!="x","Z","")</f>
        <v>#REF!</v>
      </c>
      <c r="DP2042" s="21" t="e">
        <f>IF(Wedstrijden!#REF!="x","Z","")</f>
        <v>#REF!</v>
      </c>
    </row>
    <row r="2043" spans="1:120" ht="14.4" x14ac:dyDescent="0.3">
      <c r="A2043" s="23">
        <f>Wedstrijden!B1966</f>
        <v>0</v>
      </c>
      <c r="B2043" s="21" t="str">
        <f>IFERROR(VLOOKUP(Wedstrijden!D1966,Wedstrijdlocaties!$B$2:$E$600,2,FALSE),"")</f>
        <v/>
      </c>
      <c r="C2043" s="21">
        <f>Wedstrijden!E1966</f>
        <v>0</v>
      </c>
      <c r="D2043" s="21" t="str">
        <f>IFERROR(VLOOKUP(Wedstrijden!F1966,Organisaties!$B$2:$C$500,2,FALSE),"")</f>
        <v/>
      </c>
      <c r="E2043" s="21" t="str">
        <f>IFERROR(VLOOKUP(Wedstrijden!F1966,Organisaties!$B$2:$G$500,5,FALSE),"")</f>
        <v/>
      </c>
      <c r="F2043" s="21" t="e">
        <f>IF(Wedstrijden!#REF!&lt;&gt;"",Wedstrijden!#REF!,"")</f>
        <v>#REF!</v>
      </c>
      <c r="G2043" s="21" t="e">
        <f>IF(Wedstrijden!#REF!="Indoor",1,0)</f>
        <v>#REF!</v>
      </c>
      <c r="H2043" s="21" t="e">
        <f>Wedstrijden!#REF!</f>
        <v>#REF!</v>
      </c>
      <c r="I2043" s="21" t="e">
        <f>IF(Wedstrijden!#REF!="Nee",0,IF(Wedstrijden!#REF!="Ja",1,""))</f>
        <v>#REF!</v>
      </c>
      <c r="J2043" s="21" t="e">
        <f>IF(Wedstrijden!#REF!&lt;&gt;"",Wedstrijden!#REF!,"")</f>
        <v>#REF!</v>
      </c>
      <c r="BJ2043" s="21">
        <f>IF(COUNTA(Wedstrijden!#REF!)&lt;&gt;0,1,"")</f>
        <v>1</v>
      </c>
      <c r="BK2043" s="21">
        <f t="shared" si="186"/>
        <v>2</v>
      </c>
      <c r="BL2043" s="21" t="e">
        <f>IF(Wedstrijden!#REF!="x","AA","")</f>
        <v>#REF!</v>
      </c>
      <c r="BM2043" s="21" t="e">
        <f>IF(Wedstrijden!#REF!="x","A","")</f>
        <v>#REF!</v>
      </c>
      <c r="BN2043" s="21" t="e">
        <f>IF(Wedstrijden!#REF!="x","B1","")</f>
        <v>#REF!</v>
      </c>
      <c r="BO2043" s="21" t="e">
        <f>IF(Wedstrijden!#REF!="x","BB","")</f>
        <v>#REF!</v>
      </c>
      <c r="BP2043" s="21" t="e">
        <f>IF(Wedstrijden!#REF!="x","B","")</f>
        <v>#REF!</v>
      </c>
      <c r="BQ2043" s="21" t="e">
        <f>IF(Wedstrijden!#REF!="x","L1","")</f>
        <v>#REF!</v>
      </c>
      <c r="BR2043" s="21" t="e">
        <f>IF(Wedstrijden!#REF!="x","L2","")</f>
        <v>#REF!</v>
      </c>
      <c r="BS2043" s="21" t="e">
        <f>IF(Wedstrijden!#REF!="x","M1","")</f>
        <v>#REF!</v>
      </c>
      <c r="BT2043" s="21" t="e">
        <f>IF(Wedstrijden!#REF!="x","M2","")</f>
        <v>#REF!</v>
      </c>
      <c r="BU2043" s="21" t="e">
        <f>IF(Wedstrijden!#REF!="x","Z1","")</f>
        <v>#REF!</v>
      </c>
      <c r="BV2043" s="21" t="e">
        <f>IF(Wedstrijden!#REF!="x","Z2","")</f>
        <v>#REF!</v>
      </c>
      <c r="BW2043" s="21">
        <f>IF(COUNTA(Wedstrijden!#REF!)&lt;&gt;0,1,"")</f>
        <v>1</v>
      </c>
      <c r="BX2043" s="21">
        <f t="shared" si="187"/>
        <v>1</v>
      </c>
      <c r="BY2043" s="21" t="e">
        <f>IF(Wedstrijden!#REF!="x","BB","")</f>
        <v>#REF!</v>
      </c>
      <c r="BZ2043" s="21" t="e">
        <f>IF(Wedstrijden!#REF!="x","B","")</f>
        <v>#REF!</v>
      </c>
      <c r="CA2043" s="21" t="e">
        <f>IF(Wedstrijden!#REF!="x","L1","")</f>
        <v>#REF!</v>
      </c>
      <c r="CB2043" s="21" t="e">
        <f>IF(Wedstrijden!#REF!="x","L2","")</f>
        <v>#REF!</v>
      </c>
      <c r="CC2043" s="21" t="e">
        <f>IF(Wedstrijden!#REF!="x","M1","")</f>
        <v>#REF!</v>
      </c>
      <c r="CD2043" s="21" t="e">
        <f>IF(Wedstrijden!#REF!="x","M2","")</f>
        <v>#REF!</v>
      </c>
      <c r="CE2043" s="21" t="e">
        <f>IF(Wedstrijden!#REF!="x","Z1","")</f>
        <v>#REF!</v>
      </c>
      <c r="CF2043" s="21" t="e">
        <f>IF(Wedstrijden!#REF!="x","Z2","")</f>
        <v>#REF!</v>
      </c>
      <c r="CG2043" s="21" t="e">
        <f>IF(Wedstrijden!#REF!="x","ZZL","")</f>
        <v>#REF!</v>
      </c>
      <c r="CL2043" s="21">
        <f>IF(COUNTA(Wedstrijden!#REF!)&lt;&gt;0,2,"")</f>
        <v>2</v>
      </c>
      <c r="CM2043" s="21">
        <f t="shared" si="188"/>
        <v>2</v>
      </c>
      <c r="CN2043" s="21" t="e">
        <f>IF(Wedstrijden!#REF!="x","AA","")</f>
        <v>#REF!</v>
      </c>
      <c r="CO2043" s="21" t="e">
        <f>IF(Wedstrijden!#REF!="x","A","")</f>
        <v>#REF!</v>
      </c>
      <c r="CP2043" s="21" t="e">
        <f>IF(Wedstrijden!#REF!="x","BB","")</f>
        <v>#REF!</v>
      </c>
      <c r="CQ2043" s="21" t="e">
        <f>IF(Wedstrijden!#REF!="x","B","")</f>
        <v>#REF!</v>
      </c>
      <c r="CR2043" s="21" t="e">
        <f>IF(Wedstrijden!#REF!="x","L","")</f>
        <v>#REF!</v>
      </c>
      <c r="CS2043" s="21" t="e">
        <f>IF(Wedstrijden!#REF!="x","M","")</f>
        <v>#REF!</v>
      </c>
      <c r="CT2043" s="21" t="e">
        <f>IF(Wedstrijden!#REF!="x","Z","")</f>
        <v>#REF!</v>
      </c>
      <c r="CU2043" s="21" t="e">
        <f>IF(Wedstrijden!#REF!="x","ZZ","")</f>
        <v>#REF!</v>
      </c>
      <c r="CV2043" s="21">
        <f>IF(COUNTA(Wedstrijden!#REF!)&lt;&gt;0,2,"")</f>
        <v>2</v>
      </c>
      <c r="CW2043" s="21">
        <f t="shared" si="189"/>
        <v>1</v>
      </c>
      <c r="CX2043" s="21" t="e">
        <f>IF(Wedstrijden!#REF!="x","BB","")</f>
        <v>#REF!</v>
      </c>
      <c r="CY2043" s="21" t="e">
        <f>IF(Wedstrijden!#REF!="x","B","")</f>
        <v>#REF!</v>
      </c>
      <c r="CZ2043" s="21" t="e">
        <f>IF(Wedstrijden!#REF!="x","L","")</f>
        <v>#REF!</v>
      </c>
      <c r="DA2043" s="21" t="e">
        <f>IF(Wedstrijden!#REF!="x","M","")</f>
        <v>#REF!</v>
      </c>
      <c r="DB2043" s="21" t="e">
        <f>IF(Wedstrijden!#REF!="x","Z","")</f>
        <v>#REF!</v>
      </c>
      <c r="DC2043" s="21" t="e">
        <f>IF(Wedstrijden!#REF!="x","ZZ","")</f>
        <v>#REF!</v>
      </c>
      <c r="DD2043" s="21" t="e">
        <f>IF(Wedstrijden!#REF!="x","1.40","")</f>
        <v>#REF!</v>
      </c>
      <c r="DE2043" s="21">
        <f>IF(COUNTA(Wedstrijden!#REF!)&lt;&gt;0,6,"")</f>
        <v>6</v>
      </c>
      <c r="DF2043" s="21">
        <f t="shared" si="190"/>
        <v>2</v>
      </c>
      <c r="DG2043" s="21" t="e">
        <f>IF(Wedstrijden!#REF!="x","L","")</f>
        <v>#REF!</v>
      </c>
      <c r="DH2043" s="21" t="e">
        <f>IF(Wedstrijden!#REF!="x","M","")</f>
        <v>#REF!</v>
      </c>
      <c r="DI2043" s="21" t="e">
        <f>IF(Wedstrijden!#REF!="x","Z","")</f>
        <v>#REF!</v>
      </c>
      <c r="DJ2043" s="21" t="e">
        <f>IF(Wedstrijden!#REF!="x","Z","")</f>
        <v>#REF!</v>
      </c>
      <c r="DK2043" s="21">
        <f>IF(COUNTA(Wedstrijden!#REF!)&lt;&gt;0,6,"")</f>
        <v>6</v>
      </c>
      <c r="DL2043" s="21">
        <f t="shared" si="191"/>
        <v>1</v>
      </c>
      <c r="DM2043" s="21" t="e">
        <f>IF(Wedstrijden!#REF!="x","L","")</f>
        <v>#REF!</v>
      </c>
      <c r="DN2043" s="21" t="e">
        <f>IF(Wedstrijden!#REF!="x","M","")</f>
        <v>#REF!</v>
      </c>
      <c r="DO2043" s="21" t="e">
        <f>IF(Wedstrijden!#REF!="x","Z","")</f>
        <v>#REF!</v>
      </c>
      <c r="DP2043" s="21" t="e">
        <f>IF(Wedstrijden!#REF!="x","Z","")</f>
        <v>#REF!</v>
      </c>
    </row>
    <row r="2044" spans="1:120" ht="14.4" x14ac:dyDescent="0.3">
      <c r="A2044" s="23">
        <f>Wedstrijden!B1967</f>
        <v>0</v>
      </c>
      <c r="B2044" s="21" t="str">
        <f>IFERROR(VLOOKUP(Wedstrijden!D1967,Wedstrijdlocaties!$B$2:$E$600,2,FALSE),"")</f>
        <v/>
      </c>
      <c r="C2044" s="21">
        <f>Wedstrijden!E1967</f>
        <v>0</v>
      </c>
      <c r="D2044" s="21" t="str">
        <f>IFERROR(VLOOKUP(Wedstrijden!F1967,Organisaties!$B$2:$C$500,2,FALSE),"")</f>
        <v/>
      </c>
      <c r="E2044" s="21" t="str">
        <f>IFERROR(VLOOKUP(Wedstrijden!F1967,Organisaties!$B$2:$G$500,5,FALSE),"")</f>
        <v/>
      </c>
      <c r="F2044" s="21" t="e">
        <f>IF(Wedstrijden!#REF!&lt;&gt;"",Wedstrijden!#REF!,"")</f>
        <v>#REF!</v>
      </c>
      <c r="G2044" s="21" t="e">
        <f>IF(Wedstrijden!#REF!="Indoor",1,0)</f>
        <v>#REF!</v>
      </c>
      <c r="H2044" s="21" t="e">
        <f>Wedstrijden!#REF!</f>
        <v>#REF!</v>
      </c>
      <c r="I2044" s="21" t="e">
        <f>IF(Wedstrijden!#REF!="Nee",0,IF(Wedstrijden!#REF!="Ja",1,""))</f>
        <v>#REF!</v>
      </c>
      <c r="J2044" s="21" t="e">
        <f>IF(Wedstrijden!#REF!&lt;&gt;"",Wedstrijden!#REF!,"")</f>
        <v>#REF!</v>
      </c>
      <c r="BJ2044" s="21">
        <f>IF(COUNTA(Wedstrijden!#REF!)&lt;&gt;0,1,"")</f>
        <v>1</v>
      </c>
      <c r="BK2044" s="21">
        <f t="shared" si="186"/>
        <v>2</v>
      </c>
      <c r="BL2044" s="21" t="e">
        <f>IF(Wedstrijden!#REF!="x","AA","")</f>
        <v>#REF!</v>
      </c>
      <c r="BM2044" s="21" t="e">
        <f>IF(Wedstrijden!#REF!="x","A","")</f>
        <v>#REF!</v>
      </c>
      <c r="BN2044" s="21" t="e">
        <f>IF(Wedstrijden!#REF!="x","B1","")</f>
        <v>#REF!</v>
      </c>
      <c r="BO2044" s="21" t="e">
        <f>IF(Wedstrijden!#REF!="x","BB","")</f>
        <v>#REF!</v>
      </c>
      <c r="BP2044" s="21" t="e">
        <f>IF(Wedstrijden!#REF!="x","B","")</f>
        <v>#REF!</v>
      </c>
      <c r="BQ2044" s="21" t="e">
        <f>IF(Wedstrijden!#REF!="x","L1","")</f>
        <v>#REF!</v>
      </c>
      <c r="BR2044" s="21" t="e">
        <f>IF(Wedstrijden!#REF!="x","L2","")</f>
        <v>#REF!</v>
      </c>
      <c r="BS2044" s="21" t="e">
        <f>IF(Wedstrijden!#REF!="x","M1","")</f>
        <v>#REF!</v>
      </c>
      <c r="BT2044" s="21" t="e">
        <f>IF(Wedstrijden!#REF!="x","M2","")</f>
        <v>#REF!</v>
      </c>
      <c r="BU2044" s="21" t="e">
        <f>IF(Wedstrijden!#REF!="x","Z1","")</f>
        <v>#REF!</v>
      </c>
      <c r="BV2044" s="21" t="e">
        <f>IF(Wedstrijden!#REF!="x","Z2","")</f>
        <v>#REF!</v>
      </c>
      <c r="BW2044" s="21">
        <f>IF(COUNTA(Wedstrijden!#REF!)&lt;&gt;0,1,"")</f>
        <v>1</v>
      </c>
      <c r="BX2044" s="21">
        <f t="shared" si="187"/>
        <v>1</v>
      </c>
      <c r="BY2044" s="21" t="e">
        <f>IF(Wedstrijden!#REF!="x","BB","")</f>
        <v>#REF!</v>
      </c>
      <c r="BZ2044" s="21" t="e">
        <f>IF(Wedstrijden!#REF!="x","B","")</f>
        <v>#REF!</v>
      </c>
      <c r="CA2044" s="21" t="e">
        <f>IF(Wedstrijden!#REF!="x","L1","")</f>
        <v>#REF!</v>
      </c>
      <c r="CB2044" s="21" t="e">
        <f>IF(Wedstrijden!#REF!="x","L2","")</f>
        <v>#REF!</v>
      </c>
      <c r="CC2044" s="21" t="e">
        <f>IF(Wedstrijden!#REF!="x","M1","")</f>
        <v>#REF!</v>
      </c>
      <c r="CD2044" s="21" t="e">
        <f>IF(Wedstrijden!#REF!="x","M2","")</f>
        <v>#REF!</v>
      </c>
      <c r="CE2044" s="21" t="e">
        <f>IF(Wedstrijden!#REF!="x","Z1","")</f>
        <v>#REF!</v>
      </c>
      <c r="CF2044" s="21" t="e">
        <f>IF(Wedstrijden!#REF!="x","Z2","")</f>
        <v>#REF!</v>
      </c>
      <c r="CG2044" s="21" t="e">
        <f>IF(Wedstrijden!#REF!="x","ZZL","")</f>
        <v>#REF!</v>
      </c>
      <c r="CL2044" s="21">
        <f>IF(COUNTA(Wedstrijden!#REF!)&lt;&gt;0,2,"")</f>
        <v>2</v>
      </c>
      <c r="CM2044" s="21">
        <f t="shared" si="188"/>
        <v>2</v>
      </c>
      <c r="CN2044" s="21" t="e">
        <f>IF(Wedstrijden!#REF!="x","AA","")</f>
        <v>#REF!</v>
      </c>
      <c r="CO2044" s="21" t="e">
        <f>IF(Wedstrijden!#REF!="x","A","")</f>
        <v>#REF!</v>
      </c>
      <c r="CP2044" s="21" t="e">
        <f>IF(Wedstrijden!#REF!="x","BB","")</f>
        <v>#REF!</v>
      </c>
      <c r="CQ2044" s="21" t="e">
        <f>IF(Wedstrijden!#REF!="x","B","")</f>
        <v>#REF!</v>
      </c>
      <c r="CR2044" s="21" t="e">
        <f>IF(Wedstrijden!#REF!="x","L","")</f>
        <v>#REF!</v>
      </c>
      <c r="CS2044" s="21" t="e">
        <f>IF(Wedstrijden!#REF!="x","M","")</f>
        <v>#REF!</v>
      </c>
      <c r="CT2044" s="21" t="e">
        <f>IF(Wedstrijden!#REF!="x","Z","")</f>
        <v>#REF!</v>
      </c>
      <c r="CU2044" s="21" t="e">
        <f>IF(Wedstrijden!#REF!="x","ZZ","")</f>
        <v>#REF!</v>
      </c>
      <c r="CV2044" s="21">
        <f>IF(COUNTA(Wedstrijden!#REF!)&lt;&gt;0,2,"")</f>
        <v>2</v>
      </c>
      <c r="CW2044" s="21">
        <f t="shared" si="189"/>
        <v>1</v>
      </c>
      <c r="CX2044" s="21" t="e">
        <f>IF(Wedstrijden!#REF!="x","BB","")</f>
        <v>#REF!</v>
      </c>
      <c r="CY2044" s="21" t="e">
        <f>IF(Wedstrijden!#REF!="x","B","")</f>
        <v>#REF!</v>
      </c>
      <c r="CZ2044" s="21" t="e">
        <f>IF(Wedstrijden!#REF!="x","L","")</f>
        <v>#REF!</v>
      </c>
      <c r="DA2044" s="21" t="e">
        <f>IF(Wedstrijden!#REF!="x","M","")</f>
        <v>#REF!</v>
      </c>
      <c r="DB2044" s="21" t="e">
        <f>IF(Wedstrijden!#REF!="x","Z","")</f>
        <v>#REF!</v>
      </c>
      <c r="DC2044" s="21" t="e">
        <f>IF(Wedstrijden!#REF!="x","ZZ","")</f>
        <v>#REF!</v>
      </c>
      <c r="DD2044" s="21" t="e">
        <f>IF(Wedstrijden!#REF!="x","1.40","")</f>
        <v>#REF!</v>
      </c>
      <c r="DE2044" s="21">
        <f>IF(COUNTA(Wedstrijden!#REF!)&lt;&gt;0,6,"")</f>
        <v>6</v>
      </c>
      <c r="DF2044" s="21">
        <f t="shared" si="190"/>
        <v>2</v>
      </c>
      <c r="DG2044" s="21" t="e">
        <f>IF(Wedstrijden!#REF!="x","L","")</f>
        <v>#REF!</v>
      </c>
      <c r="DH2044" s="21" t="e">
        <f>IF(Wedstrijden!#REF!="x","M","")</f>
        <v>#REF!</v>
      </c>
      <c r="DI2044" s="21" t="e">
        <f>IF(Wedstrijden!#REF!="x","Z","")</f>
        <v>#REF!</v>
      </c>
      <c r="DJ2044" s="21" t="e">
        <f>IF(Wedstrijden!#REF!="x","Z","")</f>
        <v>#REF!</v>
      </c>
      <c r="DK2044" s="21">
        <f>IF(COUNTA(Wedstrijden!#REF!)&lt;&gt;0,6,"")</f>
        <v>6</v>
      </c>
      <c r="DL2044" s="21">
        <f t="shared" si="191"/>
        <v>1</v>
      </c>
      <c r="DM2044" s="21" t="e">
        <f>IF(Wedstrijden!#REF!="x","L","")</f>
        <v>#REF!</v>
      </c>
      <c r="DN2044" s="21" t="e">
        <f>IF(Wedstrijden!#REF!="x","M","")</f>
        <v>#REF!</v>
      </c>
      <c r="DO2044" s="21" t="e">
        <f>IF(Wedstrijden!#REF!="x","Z","")</f>
        <v>#REF!</v>
      </c>
      <c r="DP2044" s="21" t="e">
        <f>IF(Wedstrijden!#REF!="x","Z","")</f>
        <v>#REF!</v>
      </c>
    </row>
    <row r="2045" spans="1:120" ht="14.4" x14ac:dyDescent="0.3">
      <c r="A2045" s="23">
        <f>Wedstrijden!B1968</f>
        <v>0</v>
      </c>
      <c r="B2045" s="21" t="str">
        <f>IFERROR(VLOOKUP(Wedstrijden!D1968,Wedstrijdlocaties!$B$2:$E$600,2,FALSE),"")</f>
        <v/>
      </c>
      <c r="C2045" s="21">
        <f>Wedstrijden!E1968</f>
        <v>0</v>
      </c>
      <c r="D2045" s="21" t="str">
        <f>IFERROR(VLOOKUP(Wedstrijden!F1968,Organisaties!$B$2:$C$500,2,FALSE),"")</f>
        <v/>
      </c>
      <c r="E2045" s="21" t="str">
        <f>IFERROR(VLOOKUP(Wedstrijden!F1968,Organisaties!$B$2:$G$500,5,FALSE),"")</f>
        <v/>
      </c>
      <c r="F2045" s="21" t="e">
        <f>IF(Wedstrijden!#REF!&lt;&gt;"",Wedstrijden!#REF!,"")</f>
        <v>#REF!</v>
      </c>
      <c r="G2045" s="21" t="e">
        <f>IF(Wedstrijden!#REF!="Indoor",1,0)</f>
        <v>#REF!</v>
      </c>
      <c r="H2045" s="21" t="e">
        <f>Wedstrijden!#REF!</f>
        <v>#REF!</v>
      </c>
      <c r="I2045" s="21" t="e">
        <f>IF(Wedstrijden!#REF!="Nee",0,IF(Wedstrijden!#REF!="Ja",1,""))</f>
        <v>#REF!</v>
      </c>
      <c r="J2045" s="21" t="e">
        <f>IF(Wedstrijden!#REF!&lt;&gt;"",Wedstrijden!#REF!,"")</f>
        <v>#REF!</v>
      </c>
      <c r="BJ2045" s="21">
        <f>IF(COUNTA(Wedstrijden!#REF!)&lt;&gt;0,1,"")</f>
        <v>1</v>
      </c>
      <c r="BK2045" s="21">
        <f t="shared" si="186"/>
        <v>2</v>
      </c>
      <c r="BL2045" s="21" t="e">
        <f>IF(Wedstrijden!#REF!="x","AA","")</f>
        <v>#REF!</v>
      </c>
      <c r="BM2045" s="21" t="e">
        <f>IF(Wedstrijden!#REF!="x","A","")</f>
        <v>#REF!</v>
      </c>
      <c r="BN2045" s="21" t="e">
        <f>IF(Wedstrijden!#REF!="x","B1","")</f>
        <v>#REF!</v>
      </c>
      <c r="BO2045" s="21" t="e">
        <f>IF(Wedstrijden!#REF!="x","BB","")</f>
        <v>#REF!</v>
      </c>
      <c r="BP2045" s="21" t="e">
        <f>IF(Wedstrijden!#REF!="x","B","")</f>
        <v>#REF!</v>
      </c>
      <c r="BQ2045" s="21" t="e">
        <f>IF(Wedstrijden!#REF!="x","L1","")</f>
        <v>#REF!</v>
      </c>
      <c r="BR2045" s="21" t="e">
        <f>IF(Wedstrijden!#REF!="x","L2","")</f>
        <v>#REF!</v>
      </c>
      <c r="BS2045" s="21" t="e">
        <f>IF(Wedstrijden!#REF!="x","M1","")</f>
        <v>#REF!</v>
      </c>
      <c r="BT2045" s="21" t="e">
        <f>IF(Wedstrijden!#REF!="x","M2","")</f>
        <v>#REF!</v>
      </c>
      <c r="BU2045" s="21" t="e">
        <f>IF(Wedstrijden!#REF!="x","Z1","")</f>
        <v>#REF!</v>
      </c>
      <c r="BV2045" s="21" t="e">
        <f>IF(Wedstrijden!#REF!="x","Z2","")</f>
        <v>#REF!</v>
      </c>
      <c r="BW2045" s="21">
        <f>IF(COUNTA(Wedstrijden!#REF!)&lt;&gt;0,1,"")</f>
        <v>1</v>
      </c>
      <c r="BX2045" s="21">
        <f t="shared" si="187"/>
        <v>1</v>
      </c>
      <c r="BY2045" s="21" t="e">
        <f>IF(Wedstrijden!#REF!="x","BB","")</f>
        <v>#REF!</v>
      </c>
      <c r="BZ2045" s="21" t="e">
        <f>IF(Wedstrijden!#REF!="x","B","")</f>
        <v>#REF!</v>
      </c>
      <c r="CA2045" s="21" t="e">
        <f>IF(Wedstrijden!#REF!="x","L1","")</f>
        <v>#REF!</v>
      </c>
      <c r="CB2045" s="21" t="e">
        <f>IF(Wedstrijden!#REF!="x","L2","")</f>
        <v>#REF!</v>
      </c>
      <c r="CC2045" s="21" t="e">
        <f>IF(Wedstrijden!#REF!="x","M1","")</f>
        <v>#REF!</v>
      </c>
      <c r="CD2045" s="21" t="e">
        <f>IF(Wedstrijden!#REF!="x","M2","")</f>
        <v>#REF!</v>
      </c>
      <c r="CE2045" s="21" t="e">
        <f>IF(Wedstrijden!#REF!="x","Z1","")</f>
        <v>#REF!</v>
      </c>
      <c r="CF2045" s="21" t="e">
        <f>IF(Wedstrijden!#REF!="x","Z2","")</f>
        <v>#REF!</v>
      </c>
      <c r="CG2045" s="21" t="e">
        <f>IF(Wedstrijden!#REF!="x","ZZL","")</f>
        <v>#REF!</v>
      </c>
      <c r="CL2045" s="21">
        <f>IF(COUNTA(Wedstrijden!#REF!)&lt;&gt;0,2,"")</f>
        <v>2</v>
      </c>
      <c r="CM2045" s="21">
        <f t="shared" si="188"/>
        <v>2</v>
      </c>
      <c r="CN2045" s="21" t="e">
        <f>IF(Wedstrijden!#REF!="x","AA","")</f>
        <v>#REF!</v>
      </c>
      <c r="CO2045" s="21" t="e">
        <f>IF(Wedstrijden!#REF!="x","A","")</f>
        <v>#REF!</v>
      </c>
      <c r="CP2045" s="21" t="e">
        <f>IF(Wedstrijden!#REF!="x","BB","")</f>
        <v>#REF!</v>
      </c>
      <c r="CQ2045" s="21" t="e">
        <f>IF(Wedstrijden!#REF!="x","B","")</f>
        <v>#REF!</v>
      </c>
      <c r="CR2045" s="21" t="e">
        <f>IF(Wedstrijden!#REF!="x","L","")</f>
        <v>#REF!</v>
      </c>
      <c r="CS2045" s="21" t="e">
        <f>IF(Wedstrijden!#REF!="x","M","")</f>
        <v>#REF!</v>
      </c>
      <c r="CT2045" s="21" t="e">
        <f>IF(Wedstrijden!#REF!="x","Z","")</f>
        <v>#REF!</v>
      </c>
      <c r="CU2045" s="21" t="e">
        <f>IF(Wedstrijden!#REF!="x","ZZ","")</f>
        <v>#REF!</v>
      </c>
      <c r="CV2045" s="21">
        <f>IF(COUNTA(Wedstrijden!#REF!)&lt;&gt;0,2,"")</f>
        <v>2</v>
      </c>
      <c r="CW2045" s="21">
        <f t="shared" si="189"/>
        <v>1</v>
      </c>
      <c r="CX2045" s="21" t="e">
        <f>IF(Wedstrijden!#REF!="x","BB","")</f>
        <v>#REF!</v>
      </c>
      <c r="CY2045" s="21" t="e">
        <f>IF(Wedstrijden!#REF!="x","B","")</f>
        <v>#REF!</v>
      </c>
      <c r="CZ2045" s="21" t="e">
        <f>IF(Wedstrijden!#REF!="x","L","")</f>
        <v>#REF!</v>
      </c>
      <c r="DA2045" s="21" t="e">
        <f>IF(Wedstrijden!#REF!="x","M","")</f>
        <v>#REF!</v>
      </c>
      <c r="DB2045" s="21" t="e">
        <f>IF(Wedstrijden!#REF!="x","Z","")</f>
        <v>#REF!</v>
      </c>
      <c r="DC2045" s="21" t="e">
        <f>IF(Wedstrijden!#REF!="x","ZZ","")</f>
        <v>#REF!</v>
      </c>
      <c r="DD2045" s="21" t="e">
        <f>IF(Wedstrijden!#REF!="x","1.40","")</f>
        <v>#REF!</v>
      </c>
      <c r="DE2045" s="21">
        <f>IF(COUNTA(Wedstrijden!#REF!)&lt;&gt;0,6,"")</f>
        <v>6</v>
      </c>
      <c r="DF2045" s="21">
        <f t="shared" si="190"/>
        <v>2</v>
      </c>
      <c r="DG2045" s="21" t="e">
        <f>IF(Wedstrijden!#REF!="x","L","")</f>
        <v>#REF!</v>
      </c>
      <c r="DH2045" s="21" t="e">
        <f>IF(Wedstrijden!#REF!="x","M","")</f>
        <v>#REF!</v>
      </c>
      <c r="DI2045" s="21" t="e">
        <f>IF(Wedstrijden!#REF!="x","Z","")</f>
        <v>#REF!</v>
      </c>
      <c r="DJ2045" s="21" t="e">
        <f>IF(Wedstrijden!#REF!="x","Z","")</f>
        <v>#REF!</v>
      </c>
      <c r="DK2045" s="21">
        <f>IF(COUNTA(Wedstrijden!#REF!)&lt;&gt;0,6,"")</f>
        <v>6</v>
      </c>
      <c r="DL2045" s="21">
        <f t="shared" si="191"/>
        <v>1</v>
      </c>
      <c r="DM2045" s="21" t="e">
        <f>IF(Wedstrijden!#REF!="x","L","")</f>
        <v>#REF!</v>
      </c>
      <c r="DN2045" s="21" t="e">
        <f>IF(Wedstrijden!#REF!="x","M","")</f>
        <v>#REF!</v>
      </c>
      <c r="DO2045" s="21" t="e">
        <f>IF(Wedstrijden!#REF!="x","Z","")</f>
        <v>#REF!</v>
      </c>
      <c r="DP2045" s="21" t="e">
        <f>IF(Wedstrijden!#REF!="x","Z","")</f>
        <v>#REF!</v>
      </c>
    </row>
    <row r="2046" spans="1:120" ht="14.4" x14ac:dyDescent="0.3">
      <c r="A2046" s="23">
        <f>Wedstrijden!B1969</f>
        <v>0</v>
      </c>
      <c r="B2046" s="21" t="str">
        <f>IFERROR(VLOOKUP(Wedstrijden!D1969,Wedstrijdlocaties!$B$2:$E$600,2,FALSE),"")</f>
        <v/>
      </c>
      <c r="C2046" s="21">
        <f>Wedstrijden!E1969</f>
        <v>0</v>
      </c>
      <c r="D2046" s="21" t="str">
        <f>IFERROR(VLOOKUP(Wedstrijden!F1969,Organisaties!$B$2:$C$500,2,FALSE),"")</f>
        <v/>
      </c>
      <c r="E2046" s="21" t="str">
        <f>IFERROR(VLOOKUP(Wedstrijden!F1969,Organisaties!$B$2:$G$500,5,FALSE),"")</f>
        <v/>
      </c>
      <c r="F2046" s="21" t="e">
        <f>IF(Wedstrijden!#REF!&lt;&gt;"",Wedstrijden!#REF!,"")</f>
        <v>#REF!</v>
      </c>
      <c r="G2046" s="21" t="e">
        <f>IF(Wedstrijden!#REF!="Indoor",1,0)</f>
        <v>#REF!</v>
      </c>
      <c r="H2046" s="21" t="e">
        <f>Wedstrijden!#REF!</f>
        <v>#REF!</v>
      </c>
      <c r="I2046" s="21" t="e">
        <f>IF(Wedstrijden!#REF!="Nee",0,IF(Wedstrijden!#REF!="Ja",1,""))</f>
        <v>#REF!</v>
      </c>
      <c r="J2046" s="21" t="e">
        <f>IF(Wedstrijden!#REF!&lt;&gt;"",Wedstrijden!#REF!,"")</f>
        <v>#REF!</v>
      </c>
      <c r="BJ2046" s="21">
        <f>IF(COUNTA(Wedstrijden!#REF!)&lt;&gt;0,1,"")</f>
        <v>1</v>
      </c>
      <c r="BK2046" s="21">
        <f t="shared" si="186"/>
        <v>2</v>
      </c>
      <c r="BL2046" s="21" t="e">
        <f>IF(Wedstrijden!#REF!="x","AA","")</f>
        <v>#REF!</v>
      </c>
      <c r="BM2046" s="21" t="e">
        <f>IF(Wedstrijden!#REF!="x","A","")</f>
        <v>#REF!</v>
      </c>
      <c r="BN2046" s="21" t="e">
        <f>IF(Wedstrijden!#REF!="x","B1","")</f>
        <v>#REF!</v>
      </c>
      <c r="BO2046" s="21" t="e">
        <f>IF(Wedstrijden!#REF!="x","BB","")</f>
        <v>#REF!</v>
      </c>
      <c r="BP2046" s="21" t="e">
        <f>IF(Wedstrijden!#REF!="x","B","")</f>
        <v>#REF!</v>
      </c>
      <c r="BQ2046" s="21" t="e">
        <f>IF(Wedstrijden!#REF!="x","L1","")</f>
        <v>#REF!</v>
      </c>
      <c r="BR2046" s="21" t="e">
        <f>IF(Wedstrijden!#REF!="x","L2","")</f>
        <v>#REF!</v>
      </c>
      <c r="BS2046" s="21" t="e">
        <f>IF(Wedstrijden!#REF!="x","M1","")</f>
        <v>#REF!</v>
      </c>
      <c r="BT2046" s="21" t="e">
        <f>IF(Wedstrijden!#REF!="x","M2","")</f>
        <v>#REF!</v>
      </c>
      <c r="BU2046" s="21" t="e">
        <f>IF(Wedstrijden!#REF!="x","Z1","")</f>
        <v>#REF!</v>
      </c>
      <c r="BV2046" s="21" t="e">
        <f>IF(Wedstrijden!#REF!="x","Z2","")</f>
        <v>#REF!</v>
      </c>
      <c r="BW2046" s="21">
        <f>IF(COUNTA(Wedstrijden!#REF!)&lt;&gt;0,1,"")</f>
        <v>1</v>
      </c>
      <c r="BX2046" s="21">
        <f t="shared" si="187"/>
        <v>1</v>
      </c>
      <c r="BY2046" s="21" t="e">
        <f>IF(Wedstrijden!#REF!="x","BB","")</f>
        <v>#REF!</v>
      </c>
      <c r="BZ2046" s="21" t="e">
        <f>IF(Wedstrijden!#REF!="x","B","")</f>
        <v>#REF!</v>
      </c>
      <c r="CA2046" s="21" t="e">
        <f>IF(Wedstrijden!#REF!="x","L1","")</f>
        <v>#REF!</v>
      </c>
      <c r="CB2046" s="21" t="e">
        <f>IF(Wedstrijden!#REF!="x","L2","")</f>
        <v>#REF!</v>
      </c>
      <c r="CC2046" s="21" t="e">
        <f>IF(Wedstrijden!#REF!="x","M1","")</f>
        <v>#REF!</v>
      </c>
      <c r="CD2046" s="21" t="e">
        <f>IF(Wedstrijden!#REF!="x","M2","")</f>
        <v>#REF!</v>
      </c>
      <c r="CE2046" s="21" t="e">
        <f>IF(Wedstrijden!#REF!="x","Z1","")</f>
        <v>#REF!</v>
      </c>
      <c r="CF2046" s="21" t="e">
        <f>IF(Wedstrijden!#REF!="x","Z2","")</f>
        <v>#REF!</v>
      </c>
      <c r="CG2046" s="21" t="e">
        <f>IF(Wedstrijden!#REF!="x","ZZL","")</f>
        <v>#REF!</v>
      </c>
      <c r="CL2046" s="21">
        <f>IF(COUNTA(Wedstrijden!#REF!)&lt;&gt;0,2,"")</f>
        <v>2</v>
      </c>
      <c r="CM2046" s="21">
        <f t="shared" si="188"/>
        <v>2</v>
      </c>
      <c r="CN2046" s="21" t="e">
        <f>IF(Wedstrijden!#REF!="x","AA","")</f>
        <v>#REF!</v>
      </c>
      <c r="CO2046" s="21" t="e">
        <f>IF(Wedstrijden!#REF!="x","A","")</f>
        <v>#REF!</v>
      </c>
      <c r="CP2046" s="21" t="e">
        <f>IF(Wedstrijden!#REF!="x","BB","")</f>
        <v>#REF!</v>
      </c>
      <c r="CQ2046" s="21" t="e">
        <f>IF(Wedstrijden!#REF!="x","B","")</f>
        <v>#REF!</v>
      </c>
      <c r="CR2046" s="21" t="e">
        <f>IF(Wedstrijden!#REF!="x","L","")</f>
        <v>#REF!</v>
      </c>
      <c r="CS2046" s="21" t="e">
        <f>IF(Wedstrijden!#REF!="x","M","")</f>
        <v>#REF!</v>
      </c>
      <c r="CT2046" s="21" t="e">
        <f>IF(Wedstrijden!#REF!="x","Z","")</f>
        <v>#REF!</v>
      </c>
      <c r="CU2046" s="21" t="e">
        <f>IF(Wedstrijden!#REF!="x","ZZ","")</f>
        <v>#REF!</v>
      </c>
      <c r="CV2046" s="21">
        <f>IF(COUNTA(Wedstrijden!#REF!)&lt;&gt;0,2,"")</f>
        <v>2</v>
      </c>
      <c r="CW2046" s="21">
        <f t="shared" si="189"/>
        <v>1</v>
      </c>
      <c r="CX2046" s="21" t="e">
        <f>IF(Wedstrijden!#REF!="x","BB","")</f>
        <v>#REF!</v>
      </c>
      <c r="CY2046" s="21" t="e">
        <f>IF(Wedstrijden!#REF!="x","B","")</f>
        <v>#REF!</v>
      </c>
      <c r="CZ2046" s="21" t="e">
        <f>IF(Wedstrijden!#REF!="x","L","")</f>
        <v>#REF!</v>
      </c>
      <c r="DA2046" s="21" t="e">
        <f>IF(Wedstrijden!#REF!="x","M","")</f>
        <v>#REF!</v>
      </c>
      <c r="DB2046" s="21" t="e">
        <f>IF(Wedstrijden!#REF!="x","Z","")</f>
        <v>#REF!</v>
      </c>
      <c r="DC2046" s="21" t="e">
        <f>IF(Wedstrijden!#REF!="x","ZZ","")</f>
        <v>#REF!</v>
      </c>
      <c r="DD2046" s="21" t="e">
        <f>IF(Wedstrijden!#REF!="x","1.40","")</f>
        <v>#REF!</v>
      </c>
      <c r="DE2046" s="21">
        <f>IF(COUNTA(Wedstrijden!#REF!)&lt;&gt;0,6,"")</f>
        <v>6</v>
      </c>
      <c r="DF2046" s="21">
        <f t="shared" si="190"/>
        <v>2</v>
      </c>
      <c r="DG2046" s="21" t="e">
        <f>IF(Wedstrijden!#REF!="x","L","")</f>
        <v>#REF!</v>
      </c>
      <c r="DH2046" s="21" t="e">
        <f>IF(Wedstrijden!#REF!="x","M","")</f>
        <v>#REF!</v>
      </c>
      <c r="DI2046" s="21" t="e">
        <f>IF(Wedstrijden!#REF!="x","Z","")</f>
        <v>#REF!</v>
      </c>
      <c r="DJ2046" s="21" t="e">
        <f>IF(Wedstrijden!#REF!="x","Z","")</f>
        <v>#REF!</v>
      </c>
      <c r="DK2046" s="21">
        <f>IF(COUNTA(Wedstrijden!#REF!)&lt;&gt;0,6,"")</f>
        <v>6</v>
      </c>
      <c r="DL2046" s="21">
        <f t="shared" si="191"/>
        <v>1</v>
      </c>
      <c r="DM2046" s="21" t="e">
        <f>IF(Wedstrijden!#REF!="x","L","")</f>
        <v>#REF!</v>
      </c>
      <c r="DN2046" s="21" t="e">
        <f>IF(Wedstrijden!#REF!="x","M","")</f>
        <v>#REF!</v>
      </c>
      <c r="DO2046" s="21" t="e">
        <f>IF(Wedstrijden!#REF!="x","Z","")</f>
        <v>#REF!</v>
      </c>
      <c r="DP2046" s="21" t="e">
        <f>IF(Wedstrijden!#REF!="x","Z","")</f>
        <v>#REF!</v>
      </c>
    </row>
    <row r="2047" spans="1:120" ht="14.4" x14ac:dyDescent="0.3">
      <c r="A2047" s="23">
        <f>Wedstrijden!B1970</f>
        <v>0</v>
      </c>
      <c r="B2047" s="21" t="str">
        <f>IFERROR(VLOOKUP(Wedstrijden!D1970,Wedstrijdlocaties!$B$2:$E$600,2,FALSE),"")</f>
        <v/>
      </c>
      <c r="C2047" s="21">
        <f>Wedstrijden!E1970</f>
        <v>0</v>
      </c>
      <c r="D2047" s="21" t="str">
        <f>IFERROR(VLOOKUP(Wedstrijden!F1970,Organisaties!$B$2:$C$500,2,FALSE),"")</f>
        <v/>
      </c>
      <c r="E2047" s="21" t="str">
        <f>IFERROR(VLOOKUP(Wedstrijden!F1970,Organisaties!$B$2:$G$500,5,FALSE),"")</f>
        <v/>
      </c>
      <c r="F2047" s="21" t="e">
        <f>IF(Wedstrijden!#REF!&lt;&gt;"",Wedstrijden!#REF!,"")</f>
        <v>#REF!</v>
      </c>
      <c r="G2047" s="21" t="e">
        <f>IF(Wedstrijden!#REF!="Indoor",1,0)</f>
        <v>#REF!</v>
      </c>
      <c r="H2047" s="21" t="e">
        <f>Wedstrijden!#REF!</f>
        <v>#REF!</v>
      </c>
      <c r="I2047" s="21" t="e">
        <f>IF(Wedstrijden!#REF!="Nee",0,IF(Wedstrijden!#REF!="Ja",1,""))</f>
        <v>#REF!</v>
      </c>
      <c r="J2047" s="21" t="e">
        <f>IF(Wedstrijden!#REF!&lt;&gt;"",Wedstrijden!#REF!,"")</f>
        <v>#REF!</v>
      </c>
      <c r="BJ2047" s="21">
        <f>IF(COUNTA(Wedstrijden!#REF!)&lt;&gt;0,1,"")</f>
        <v>1</v>
      </c>
      <c r="BK2047" s="21">
        <f t="shared" si="186"/>
        <v>2</v>
      </c>
      <c r="BL2047" s="21" t="e">
        <f>IF(Wedstrijden!#REF!="x","AA","")</f>
        <v>#REF!</v>
      </c>
      <c r="BM2047" s="21" t="e">
        <f>IF(Wedstrijden!#REF!="x","A","")</f>
        <v>#REF!</v>
      </c>
      <c r="BN2047" s="21" t="e">
        <f>IF(Wedstrijden!#REF!="x","B1","")</f>
        <v>#REF!</v>
      </c>
      <c r="BO2047" s="21" t="e">
        <f>IF(Wedstrijden!#REF!="x","BB","")</f>
        <v>#REF!</v>
      </c>
      <c r="BP2047" s="21" t="e">
        <f>IF(Wedstrijden!#REF!="x","B","")</f>
        <v>#REF!</v>
      </c>
      <c r="BQ2047" s="21" t="e">
        <f>IF(Wedstrijden!#REF!="x","L1","")</f>
        <v>#REF!</v>
      </c>
      <c r="BR2047" s="21" t="e">
        <f>IF(Wedstrijden!#REF!="x","L2","")</f>
        <v>#REF!</v>
      </c>
      <c r="BS2047" s="21" t="e">
        <f>IF(Wedstrijden!#REF!="x","M1","")</f>
        <v>#REF!</v>
      </c>
      <c r="BT2047" s="21" t="e">
        <f>IF(Wedstrijden!#REF!="x","M2","")</f>
        <v>#REF!</v>
      </c>
      <c r="BU2047" s="21" t="e">
        <f>IF(Wedstrijden!#REF!="x","Z1","")</f>
        <v>#REF!</v>
      </c>
      <c r="BV2047" s="21" t="e">
        <f>IF(Wedstrijden!#REF!="x","Z2","")</f>
        <v>#REF!</v>
      </c>
      <c r="BW2047" s="21">
        <f>IF(COUNTA(Wedstrijden!#REF!)&lt;&gt;0,1,"")</f>
        <v>1</v>
      </c>
      <c r="BX2047" s="21">
        <f t="shared" si="187"/>
        <v>1</v>
      </c>
      <c r="BY2047" s="21" t="e">
        <f>IF(Wedstrijden!#REF!="x","BB","")</f>
        <v>#REF!</v>
      </c>
      <c r="BZ2047" s="21" t="e">
        <f>IF(Wedstrijden!#REF!="x","B","")</f>
        <v>#REF!</v>
      </c>
      <c r="CA2047" s="21" t="e">
        <f>IF(Wedstrijden!#REF!="x","L1","")</f>
        <v>#REF!</v>
      </c>
      <c r="CB2047" s="21" t="e">
        <f>IF(Wedstrijden!#REF!="x","L2","")</f>
        <v>#REF!</v>
      </c>
      <c r="CC2047" s="21" t="e">
        <f>IF(Wedstrijden!#REF!="x","M1","")</f>
        <v>#REF!</v>
      </c>
      <c r="CD2047" s="21" t="e">
        <f>IF(Wedstrijden!#REF!="x","M2","")</f>
        <v>#REF!</v>
      </c>
      <c r="CE2047" s="21" t="e">
        <f>IF(Wedstrijden!#REF!="x","Z1","")</f>
        <v>#REF!</v>
      </c>
      <c r="CF2047" s="21" t="e">
        <f>IF(Wedstrijden!#REF!="x","Z2","")</f>
        <v>#REF!</v>
      </c>
      <c r="CG2047" s="21" t="e">
        <f>IF(Wedstrijden!#REF!="x","ZZL","")</f>
        <v>#REF!</v>
      </c>
      <c r="CL2047" s="21">
        <f>IF(COUNTA(Wedstrijden!#REF!)&lt;&gt;0,2,"")</f>
        <v>2</v>
      </c>
      <c r="CM2047" s="21">
        <f t="shared" si="188"/>
        <v>2</v>
      </c>
      <c r="CN2047" s="21" t="e">
        <f>IF(Wedstrijden!#REF!="x","AA","")</f>
        <v>#REF!</v>
      </c>
      <c r="CO2047" s="21" t="e">
        <f>IF(Wedstrijden!#REF!="x","A","")</f>
        <v>#REF!</v>
      </c>
      <c r="CP2047" s="21" t="e">
        <f>IF(Wedstrijden!#REF!="x","BB","")</f>
        <v>#REF!</v>
      </c>
      <c r="CQ2047" s="21" t="e">
        <f>IF(Wedstrijden!#REF!="x","B","")</f>
        <v>#REF!</v>
      </c>
      <c r="CR2047" s="21" t="e">
        <f>IF(Wedstrijden!#REF!="x","L","")</f>
        <v>#REF!</v>
      </c>
      <c r="CS2047" s="21" t="e">
        <f>IF(Wedstrijden!#REF!="x","M","")</f>
        <v>#REF!</v>
      </c>
      <c r="CT2047" s="21" t="e">
        <f>IF(Wedstrijden!#REF!="x","Z","")</f>
        <v>#REF!</v>
      </c>
      <c r="CU2047" s="21" t="e">
        <f>IF(Wedstrijden!#REF!="x","ZZ","")</f>
        <v>#REF!</v>
      </c>
      <c r="CV2047" s="21">
        <f>IF(COUNTA(Wedstrijden!#REF!)&lt;&gt;0,2,"")</f>
        <v>2</v>
      </c>
      <c r="CW2047" s="21">
        <f t="shared" si="189"/>
        <v>1</v>
      </c>
      <c r="CX2047" s="21" t="e">
        <f>IF(Wedstrijden!#REF!="x","BB","")</f>
        <v>#REF!</v>
      </c>
      <c r="CY2047" s="21" t="e">
        <f>IF(Wedstrijden!#REF!="x","B","")</f>
        <v>#REF!</v>
      </c>
      <c r="CZ2047" s="21" t="e">
        <f>IF(Wedstrijden!#REF!="x","L","")</f>
        <v>#REF!</v>
      </c>
      <c r="DA2047" s="21" t="e">
        <f>IF(Wedstrijden!#REF!="x","M","")</f>
        <v>#REF!</v>
      </c>
      <c r="DB2047" s="21" t="e">
        <f>IF(Wedstrijden!#REF!="x","Z","")</f>
        <v>#REF!</v>
      </c>
      <c r="DC2047" s="21" t="e">
        <f>IF(Wedstrijden!#REF!="x","ZZ","")</f>
        <v>#REF!</v>
      </c>
      <c r="DD2047" s="21" t="e">
        <f>IF(Wedstrijden!#REF!="x","1.40","")</f>
        <v>#REF!</v>
      </c>
      <c r="DE2047" s="21">
        <f>IF(COUNTA(Wedstrijden!#REF!)&lt;&gt;0,6,"")</f>
        <v>6</v>
      </c>
      <c r="DF2047" s="21">
        <f t="shared" si="190"/>
        <v>2</v>
      </c>
      <c r="DG2047" s="21" t="e">
        <f>IF(Wedstrijden!#REF!="x","L","")</f>
        <v>#REF!</v>
      </c>
      <c r="DH2047" s="21" t="e">
        <f>IF(Wedstrijden!#REF!="x","M","")</f>
        <v>#REF!</v>
      </c>
      <c r="DI2047" s="21" t="e">
        <f>IF(Wedstrijden!#REF!="x","Z","")</f>
        <v>#REF!</v>
      </c>
      <c r="DJ2047" s="21" t="e">
        <f>IF(Wedstrijden!#REF!="x","Z","")</f>
        <v>#REF!</v>
      </c>
      <c r="DK2047" s="21">
        <f>IF(COUNTA(Wedstrijden!#REF!)&lt;&gt;0,6,"")</f>
        <v>6</v>
      </c>
      <c r="DL2047" s="21">
        <f t="shared" si="191"/>
        <v>1</v>
      </c>
      <c r="DM2047" s="21" t="e">
        <f>IF(Wedstrijden!#REF!="x","L","")</f>
        <v>#REF!</v>
      </c>
      <c r="DN2047" s="21" t="e">
        <f>IF(Wedstrijden!#REF!="x","M","")</f>
        <v>#REF!</v>
      </c>
      <c r="DO2047" s="21" t="e">
        <f>IF(Wedstrijden!#REF!="x","Z","")</f>
        <v>#REF!</v>
      </c>
      <c r="DP2047" s="21" t="e">
        <f>IF(Wedstrijden!#REF!="x","Z","")</f>
        <v>#REF!</v>
      </c>
    </row>
    <row r="2048" spans="1:120" ht="14.4" x14ac:dyDescent="0.3">
      <c r="A2048" s="23">
        <f>Wedstrijden!B1971</f>
        <v>0</v>
      </c>
      <c r="B2048" s="21" t="str">
        <f>IFERROR(VLOOKUP(Wedstrijden!D1971,Wedstrijdlocaties!$B$2:$E$600,2,FALSE),"")</f>
        <v/>
      </c>
      <c r="C2048" s="21">
        <f>Wedstrijden!E1971</f>
        <v>0</v>
      </c>
      <c r="D2048" s="21" t="str">
        <f>IFERROR(VLOOKUP(Wedstrijden!F1971,Organisaties!$B$2:$C$500,2,FALSE),"")</f>
        <v/>
      </c>
      <c r="E2048" s="21" t="str">
        <f>IFERROR(VLOOKUP(Wedstrijden!F1971,Organisaties!$B$2:$G$500,5,FALSE),"")</f>
        <v/>
      </c>
      <c r="F2048" s="21" t="e">
        <f>IF(Wedstrijden!#REF!&lt;&gt;"",Wedstrijden!#REF!,"")</f>
        <v>#REF!</v>
      </c>
      <c r="G2048" s="21" t="e">
        <f>IF(Wedstrijden!#REF!="Indoor",1,0)</f>
        <v>#REF!</v>
      </c>
      <c r="H2048" s="21" t="e">
        <f>Wedstrijden!#REF!</f>
        <v>#REF!</v>
      </c>
      <c r="I2048" s="21" t="e">
        <f>IF(Wedstrijden!#REF!="Nee",0,IF(Wedstrijden!#REF!="Ja",1,""))</f>
        <v>#REF!</v>
      </c>
      <c r="J2048" s="21" t="e">
        <f>IF(Wedstrijden!#REF!&lt;&gt;"",Wedstrijden!#REF!,"")</f>
        <v>#REF!</v>
      </c>
      <c r="BJ2048" s="21">
        <f>IF(COUNTA(Wedstrijden!#REF!)&lt;&gt;0,1,"")</f>
        <v>1</v>
      </c>
      <c r="BK2048" s="21">
        <f t="shared" si="186"/>
        <v>2</v>
      </c>
      <c r="BL2048" s="21" t="e">
        <f>IF(Wedstrijden!#REF!="x","AA","")</f>
        <v>#REF!</v>
      </c>
      <c r="BM2048" s="21" t="e">
        <f>IF(Wedstrijden!#REF!="x","A","")</f>
        <v>#REF!</v>
      </c>
      <c r="BN2048" s="21" t="e">
        <f>IF(Wedstrijden!#REF!="x","B1","")</f>
        <v>#REF!</v>
      </c>
      <c r="BO2048" s="21" t="e">
        <f>IF(Wedstrijden!#REF!="x","BB","")</f>
        <v>#REF!</v>
      </c>
      <c r="BP2048" s="21" t="e">
        <f>IF(Wedstrijden!#REF!="x","B","")</f>
        <v>#REF!</v>
      </c>
      <c r="BQ2048" s="21" t="e">
        <f>IF(Wedstrijden!#REF!="x","L1","")</f>
        <v>#REF!</v>
      </c>
      <c r="BR2048" s="21" t="e">
        <f>IF(Wedstrijden!#REF!="x","L2","")</f>
        <v>#REF!</v>
      </c>
      <c r="BS2048" s="21" t="e">
        <f>IF(Wedstrijden!#REF!="x","M1","")</f>
        <v>#REF!</v>
      </c>
      <c r="BT2048" s="21" t="e">
        <f>IF(Wedstrijden!#REF!="x","M2","")</f>
        <v>#REF!</v>
      </c>
      <c r="BU2048" s="21" t="e">
        <f>IF(Wedstrijden!#REF!="x","Z1","")</f>
        <v>#REF!</v>
      </c>
      <c r="BV2048" s="21" t="e">
        <f>IF(Wedstrijden!#REF!="x","Z2","")</f>
        <v>#REF!</v>
      </c>
      <c r="BW2048" s="21">
        <f>IF(COUNTA(Wedstrijden!#REF!)&lt;&gt;0,1,"")</f>
        <v>1</v>
      </c>
      <c r="BX2048" s="21">
        <f t="shared" si="187"/>
        <v>1</v>
      </c>
      <c r="BY2048" s="21" t="e">
        <f>IF(Wedstrijden!#REF!="x","BB","")</f>
        <v>#REF!</v>
      </c>
      <c r="BZ2048" s="21" t="e">
        <f>IF(Wedstrijden!#REF!="x","B","")</f>
        <v>#REF!</v>
      </c>
      <c r="CA2048" s="21" t="e">
        <f>IF(Wedstrijden!#REF!="x","L1","")</f>
        <v>#REF!</v>
      </c>
      <c r="CB2048" s="21" t="e">
        <f>IF(Wedstrijden!#REF!="x","L2","")</f>
        <v>#REF!</v>
      </c>
      <c r="CC2048" s="21" t="e">
        <f>IF(Wedstrijden!#REF!="x","M1","")</f>
        <v>#REF!</v>
      </c>
      <c r="CD2048" s="21" t="e">
        <f>IF(Wedstrijden!#REF!="x","M2","")</f>
        <v>#REF!</v>
      </c>
      <c r="CE2048" s="21" t="e">
        <f>IF(Wedstrijden!#REF!="x","Z1","")</f>
        <v>#REF!</v>
      </c>
      <c r="CF2048" s="21" t="e">
        <f>IF(Wedstrijden!#REF!="x","Z2","")</f>
        <v>#REF!</v>
      </c>
      <c r="CG2048" s="21" t="e">
        <f>IF(Wedstrijden!#REF!="x","ZZL","")</f>
        <v>#REF!</v>
      </c>
      <c r="CL2048" s="21">
        <f>IF(COUNTA(Wedstrijden!#REF!)&lt;&gt;0,2,"")</f>
        <v>2</v>
      </c>
      <c r="CM2048" s="21">
        <f t="shared" si="188"/>
        <v>2</v>
      </c>
      <c r="CN2048" s="21" t="e">
        <f>IF(Wedstrijden!#REF!="x","AA","")</f>
        <v>#REF!</v>
      </c>
      <c r="CO2048" s="21" t="e">
        <f>IF(Wedstrijden!#REF!="x","A","")</f>
        <v>#REF!</v>
      </c>
      <c r="CP2048" s="21" t="e">
        <f>IF(Wedstrijden!#REF!="x","BB","")</f>
        <v>#REF!</v>
      </c>
      <c r="CQ2048" s="21" t="e">
        <f>IF(Wedstrijden!#REF!="x","B","")</f>
        <v>#REF!</v>
      </c>
      <c r="CR2048" s="21" t="e">
        <f>IF(Wedstrijden!#REF!="x","L","")</f>
        <v>#REF!</v>
      </c>
      <c r="CS2048" s="21" t="e">
        <f>IF(Wedstrijden!#REF!="x","M","")</f>
        <v>#REF!</v>
      </c>
      <c r="CT2048" s="21" t="e">
        <f>IF(Wedstrijden!#REF!="x","Z","")</f>
        <v>#REF!</v>
      </c>
      <c r="CU2048" s="21" t="e">
        <f>IF(Wedstrijden!#REF!="x","ZZ","")</f>
        <v>#REF!</v>
      </c>
      <c r="CV2048" s="21">
        <f>IF(COUNTA(Wedstrijden!#REF!)&lt;&gt;0,2,"")</f>
        <v>2</v>
      </c>
      <c r="CW2048" s="21">
        <f t="shared" si="189"/>
        <v>1</v>
      </c>
      <c r="CX2048" s="21" t="e">
        <f>IF(Wedstrijden!#REF!="x","BB","")</f>
        <v>#REF!</v>
      </c>
      <c r="CY2048" s="21" t="e">
        <f>IF(Wedstrijden!#REF!="x","B","")</f>
        <v>#REF!</v>
      </c>
      <c r="CZ2048" s="21" t="e">
        <f>IF(Wedstrijden!#REF!="x","L","")</f>
        <v>#REF!</v>
      </c>
      <c r="DA2048" s="21" t="e">
        <f>IF(Wedstrijden!#REF!="x","M","")</f>
        <v>#REF!</v>
      </c>
      <c r="DB2048" s="21" t="e">
        <f>IF(Wedstrijden!#REF!="x","Z","")</f>
        <v>#REF!</v>
      </c>
      <c r="DC2048" s="21" t="e">
        <f>IF(Wedstrijden!#REF!="x","ZZ","")</f>
        <v>#REF!</v>
      </c>
      <c r="DD2048" s="21" t="e">
        <f>IF(Wedstrijden!#REF!="x","1.40","")</f>
        <v>#REF!</v>
      </c>
      <c r="DE2048" s="21">
        <f>IF(COUNTA(Wedstrijden!#REF!)&lt;&gt;0,6,"")</f>
        <v>6</v>
      </c>
      <c r="DF2048" s="21">
        <f t="shared" si="190"/>
        <v>2</v>
      </c>
      <c r="DG2048" s="21" t="e">
        <f>IF(Wedstrijden!#REF!="x","L","")</f>
        <v>#REF!</v>
      </c>
      <c r="DH2048" s="21" t="e">
        <f>IF(Wedstrijden!#REF!="x","M","")</f>
        <v>#REF!</v>
      </c>
      <c r="DI2048" s="21" t="e">
        <f>IF(Wedstrijden!#REF!="x","Z","")</f>
        <v>#REF!</v>
      </c>
      <c r="DJ2048" s="21" t="e">
        <f>IF(Wedstrijden!#REF!="x","Z","")</f>
        <v>#REF!</v>
      </c>
      <c r="DK2048" s="21">
        <f>IF(COUNTA(Wedstrijden!#REF!)&lt;&gt;0,6,"")</f>
        <v>6</v>
      </c>
      <c r="DL2048" s="21">
        <f t="shared" si="191"/>
        <v>1</v>
      </c>
      <c r="DM2048" s="21" t="e">
        <f>IF(Wedstrijden!#REF!="x","L","")</f>
        <v>#REF!</v>
      </c>
      <c r="DN2048" s="21" t="e">
        <f>IF(Wedstrijden!#REF!="x","M","")</f>
        <v>#REF!</v>
      </c>
      <c r="DO2048" s="21" t="e">
        <f>IF(Wedstrijden!#REF!="x","Z","")</f>
        <v>#REF!</v>
      </c>
      <c r="DP2048" s="21" t="e">
        <f>IF(Wedstrijden!#REF!="x","Z","")</f>
        <v>#REF!</v>
      </c>
    </row>
    <row r="2049" spans="1:120" ht="14.4" x14ac:dyDescent="0.3">
      <c r="A2049" s="23">
        <f>Wedstrijden!B1972</f>
        <v>0</v>
      </c>
      <c r="B2049" s="21" t="str">
        <f>IFERROR(VLOOKUP(Wedstrijden!D1972,Wedstrijdlocaties!$B$2:$E$600,2,FALSE),"")</f>
        <v/>
      </c>
      <c r="C2049" s="21">
        <f>Wedstrijden!E1972</f>
        <v>0</v>
      </c>
      <c r="D2049" s="21" t="str">
        <f>IFERROR(VLOOKUP(Wedstrijden!F1972,Organisaties!$B$2:$C$500,2,FALSE),"")</f>
        <v/>
      </c>
      <c r="E2049" s="21" t="str">
        <f>IFERROR(VLOOKUP(Wedstrijden!F1972,Organisaties!$B$2:$G$500,5,FALSE),"")</f>
        <v/>
      </c>
      <c r="F2049" s="21" t="e">
        <f>IF(Wedstrijden!#REF!&lt;&gt;"",Wedstrijden!#REF!,"")</f>
        <v>#REF!</v>
      </c>
      <c r="G2049" s="21" t="e">
        <f>IF(Wedstrijden!#REF!="Indoor",1,0)</f>
        <v>#REF!</v>
      </c>
      <c r="H2049" s="21" t="e">
        <f>Wedstrijden!#REF!</f>
        <v>#REF!</v>
      </c>
      <c r="I2049" s="21" t="e">
        <f>IF(Wedstrijden!#REF!="Nee",0,IF(Wedstrijden!#REF!="Ja",1,""))</f>
        <v>#REF!</v>
      </c>
      <c r="J2049" s="21" t="e">
        <f>IF(Wedstrijden!#REF!&lt;&gt;"",Wedstrijden!#REF!,"")</f>
        <v>#REF!</v>
      </c>
      <c r="BJ2049" s="21">
        <f>IF(COUNTA(Wedstrijden!#REF!)&lt;&gt;0,1,"")</f>
        <v>1</v>
      </c>
      <c r="BK2049" s="21">
        <f t="shared" si="186"/>
        <v>2</v>
      </c>
      <c r="BL2049" s="21" t="e">
        <f>IF(Wedstrijden!#REF!="x","AA","")</f>
        <v>#REF!</v>
      </c>
      <c r="BM2049" s="21" t="e">
        <f>IF(Wedstrijden!#REF!="x","A","")</f>
        <v>#REF!</v>
      </c>
      <c r="BN2049" s="21" t="e">
        <f>IF(Wedstrijden!#REF!="x","B1","")</f>
        <v>#REF!</v>
      </c>
      <c r="BO2049" s="21" t="e">
        <f>IF(Wedstrijden!#REF!="x","BB","")</f>
        <v>#REF!</v>
      </c>
      <c r="BP2049" s="21" t="e">
        <f>IF(Wedstrijden!#REF!="x","B","")</f>
        <v>#REF!</v>
      </c>
      <c r="BQ2049" s="21" t="e">
        <f>IF(Wedstrijden!#REF!="x","L1","")</f>
        <v>#REF!</v>
      </c>
      <c r="BR2049" s="21" t="e">
        <f>IF(Wedstrijden!#REF!="x","L2","")</f>
        <v>#REF!</v>
      </c>
      <c r="BS2049" s="21" t="e">
        <f>IF(Wedstrijden!#REF!="x","M1","")</f>
        <v>#REF!</v>
      </c>
      <c r="BT2049" s="21" t="e">
        <f>IF(Wedstrijden!#REF!="x","M2","")</f>
        <v>#REF!</v>
      </c>
      <c r="BU2049" s="21" t="e">
        <f>IF(Wedstrijden!#REF!="x","Z1","")</f>
        <v>#REF!</v>
      </c>
      <c r="BV2049" s="21" t="e">
        <f>IF(Wedstrijden!#REF!="x","Z2","")</f>
        <v>#REF!</v>
      </c>
      <c r="BW2049" s="21">
        <f>IF(COUNTA(Wedstrijden!#REF!)&lt;&gt;0,1,"")</f>
        <v>1</v>
      </c>
      <c r="BX2049" s="21">
        <f t="shared" si="187"/>
        <v>1</v>
      </c>
      <c r="BY2049" s="21" t="e">
        <f>IF(Wedstrijden!#REF!="x","BB","")</f>
        <v>#REF!</v>
      </c>
      <c r="BZ2049" s="21" t="e">
        <f>IF(Wedstrijden!#REF!="x","B","")</f>
        <v>#REF!</v>
      </c>
      <c r="CA2049" s="21" t="e">
        <f>IF(Wedstrijden!#REF!="x","L1","")</f>
        <v>#REF!</v>
      </c>
      <c r="CB2049" s="21" t="e">
        <f>IF(Wedstrijden!#REF!="x","L2","")</f>
        <v>#REF!</v>
      </c>
      <c r="CC2049" s="21" t="e">
        <f>IF(Wedstrijden!#REF!="x","M1","")</f>
        <v>#REF!</v>
      </c>
      <c r="CD2049" s="21" t="e">
        <f>IF(Wedstrijden!#REF!="x","M2","")</f>
        <v>#REF!</v>
      </c>
      <c r="CE2049" s="21" t="e">
        <f>IF(Wedstrijden!#REF!="x","Z1","")</f>
        <v>#REF!</v>
      </c>
      <c r="CF2049" s="21" t="e">
        <f>IF(Wedstrijden!#REF!="x","Z2","")</f>
        <v>#REF!</v>
      </c>
      <c r="CG2049" s="21" t="e">
        <f>IF(Wedstrijden!#REF!="x","ZZL","")</f>
        <v>#REF!</v>
      </c>
      <c r="CL2049" s="21">
        <f>IF(COUNTA(Wedstrijden!#REF!)&lt;&gt;0,2,"")</f>
        <v>2</v>
      </c>
      <c r="CM2049" s="21">
        <f t="shared" si="188"/>
        <v>2</v>
      </c>
      <c r="CN2049" s="21" t="e">
        <f>IF(Wedstrijden!#REF!="x","AA","")</f>
        <v>#REF!</v>
      </c>
      <c r="CO2049" s="21" t="e">
        <f>IF(Wedstrijden!#REF!="x","A","")</f>
        <v>#REF!</v>
      </c>
      <c r="CP2049" s="21" t="e">
        <f>IF(Wedstrijden!#REF!="x","BB","")</f>
        <v>#REF!</v>
      </c>
      <c r="CQ2049" s="21" t="e">
        <f>IF(Wedstrijden!#REF!="x","B","")</f>
        <v>#REF!</v>
      </c>
      <c r="CR2049" s="21" t="e">
        <f>IF(Wedstrijden!#REF!="x","L","")</f>
        <v>#REF!</v>
      </c>
      <c r="CS2049" s="21" t="e">
        <f>IF(Wedstrijden!#REF!="x","M","")</f>
        <v>#REF!</v>
      </c>
      <c r="CT2049" s="21" t="e">
        <f>IF(Wedstrijden!#REF!="x","Z","")</f>
        <v>#REF!</v>
      </c>
      <c r="CU2049" s="21" t="e">
        <f>IF(Wedstrijden!#REF!="x","ZZ","")</f>
        <v>#REF!</v>
      </c>
      <c r="CV2049" s="21">
        <f>IF(COUNTA(Wedstrijden!#REF!)&lt;&gt;0,2,"")</f>
        <v>2</v>
      </c>
      <c r="CW2049" s="21">
        <f t="shared" si="189"/>
        <v>1</v>
      </c>
      <c r="CX2049" s="21" t="e">
        <f>IF(Wedstrijden!#REF!="x","BB","")</f>
        <v>#REF!</v>
      </c>
      <c r="CY2049" s="21" t="e">
        <f>IF(Wedstrijden!#REF!="x","B","")</f>
        <v>#REF!</v>
      </c>
      <c r="CZ2049" s="21" t="e">
        <f>IF(Wedstrijden!#REF!="x","L","")</f>
        <v>#REF!</v>
      </c>
      <c r="DA2049" s="21" t="e">
        <f>IF(Wedstrijden!#REF!="x","M","")</f>
        <v>#REF!</v>
      </c>
      <c r="DB2049" s="21" t="e">
        <f>IF(Wedstrijden!#REF!="x","Z","")</f>
        <v>#REF!</v>
      </c>
      <c r="DC2049" s="21" t="e">
        <f>IF(Wedstrijden!#REF!="x","ZZ","")</f>
        <v>#REF!</v>
      </c>
      <c r="DD2049" s="21" t="e">
        <f>IF(Wedstrijden!#REF!="x","1.40","")</f>
        <v>#REF!</v>
      </c>
      <c r="DE2049" s="21">
        <f>IF(COUNTA(Wedstrijden!#REF!)&lt;&gt;0,6,"")</f>
        <v>6</v>
      </c>
      <c r="DF2049" s="21">
        <f t="shared" si="190"/>
        <v>2</v>
      </c>
      <c r="DG2049" s="21" t="e">
        <f>IF(Wedstrijden!#REF!="x","L","")</f>
        <v>#REF!</v>
      </c>
      <c r="DH2049" s="21" t="e">
        <f>IF(Wedstrijden!#REF!="x","M","")</f>
        <v>#REF!</v>
      </c>
      <c r="DI2049" s="21" t="e">
        <f>IF(Wedstrijden!#REF!="x","Z","")</f>
        <v>#REF!</v>
      </c>
      <c r="DJ2049" s="21" t="e">
        <f>IF(Wedstrijden!#REF!="x","Z","")</f>
        <v>#REF!</v>
      </c>
      <c r="DK2049" s="21">
        <f>IF(COUNTA(Wedstrijden!#REF!)&lt;&gt;0,6,"")</f>
        <v>6</v>
      </c>
      <c r="DL2049" s="21">
        <f t="shared" si="191"/>
        <v>1</v>
      </c>
      <c r="DM2049" s="21" t="e">
        <f>IF(Wedstrijden!#REF!="x","L","")</f>
        <v>#REF!</v>
      </c>
      <c r="DN2049" s="21" t="e">
        <f>IF(Wedstrijden!#REF!="x","M","")</f>
        <v>#REF!</v>
      </c>
      <c r="DO2049" s="21" t="e">
        <f>IF(Wedstrijden!#REF!="x","Z","")</f>
        <v>#REF!</v>
      </c>
      <c r="DP2049" s="21" t="e">
        <f>IF(Wedstrijden!#REF!="x","Z","")</f>
        <v>#REF!</v>
      </c>
    </row>
    <row r="2050" spans="1:120" ht="14.4" x14ac:dyDescent="0.3">
      <c r="A2050" s="23">
        <f>Wedstrijden!B1973</f>
        <v>0</v>
      </c>
      <c r="B2050" s="21" t="str">
        <f>IFERROR(VLOOKUP(Wedstrijden!D1973,Wedstrijdlocaties!$B$2:$E$600,2,FALSE),"")</f>
        <v/>
      </c>
      <c r="C2050" s="21">
        <f>Wedstrijden!E1973</f>
        <v>0</v>
      </c>
      <c r="D2050" s="21" t="str">
        <f>IFERROR(VLOOKUP(Wedstrijden!F1973,Organisaties!$B$2:$C$500,2,FALSE),"")</f>
        <v/>
      </c>
      <c r="E2050" s="21" t="str">
        <f>IFERROR(VLOOKUP(Wedstrijden!F1973,Organisaties!$B$2:$G$500,5,FALSE),"")</f>
        <v/>
      </c>
      <c r="F2050" s="21" t="e">
        <f>IF(Wedstrijden!#REF!&lt;&gt;"",Wedstrijden!#REF!,"")</f>
        <v>#REF!</v>
      </c>
      <c r="G2050" s="21" t="e">
        <f>IF(Wedstrijden!#REF!="Indoor",1,0)</f>
        <v>#REF!</v>
      </c>
      <c r="H2050" s="21" t="e">
        <f>Wedstrijden!#REF!</f>
        <v>#REF!</v>
      </c>
      <c r="I2050" s="21" t="e">
        <f>IF(Wedstrijden!#REF!="Nee",0,IF(Wedstrijden!#REF!="Ja",1,""))</f>
        <v>#REF!</v>
      </c>
      <c r="J2050" s="21" t="e">
        <f>IF(Wedstrijden!#REF!&lt;&gt;"",Wedstrijden!#REF!,"")</f>
        <v>#REF!</v>
      </c>
      <c r="BJ2050" s="21">
        <f>IF(COUNTA(Wedstrijden!#REF!)&lt;&gt;0,1,"")</f>
        <v>1</v>
      </c>
      <c r="BK2050" s="21">
        <f t="shared" si="186"/>
        <v>2</v>
      </c>
      <c r="BL2050" s="21" t="e">
        <f>IF(Wedstrijden!#REF!="x","AA","")</f>
        <v>#REF!</v>
      </c>
      <c r="BM2050" s="21" t="e">
        <f>IF(Wedstrijden!#REF!="x","A","")</f>
        <v>#REF!</v>
      </c>
      <c r="BN2050" s="21" t="e">
        <f>IF(Wedstrijden!#REF!="x","B1","")</f>
        <v>#REF!</v>
      </c>
      <c r="BO2050" s="21" t="e">
        <f>IF(Wedstrijden!#REF!="x","BB","")</f>
        <v>#REF!</v>
      </c>
      <c r="BP2050" s="21" t="e">
        <f>IF(Wedstrijden!#REF!="x","B","")</f>
        <v>#REF!</v>
      </c>
      <c r="BQ2050" s="21" t="e">
        <f>IF(Wedstrijden!#REF!="x","L1","")</f>
        <v>#REF!</v>
      </c>
      <c r="BR2050" s="21" t="e">
        <f>IF(Wedstrijden!#REF!="x","L2","")</f>
        <v>#REF!</v>
      </c>
      <c r="BS2050" s="21" t="e">
        <f>IF(Wedstrijden!#REF!="x","M1","")</f>
        <v>#REF!</v>
      </c>
      <c r="BT2050" s="21" t="e">
        <f>IF(Wedstrijden!#REF!="x","M2","")</f>
        <v>#REF!</v>
      </c>
      <c r="BU2050" s="21" t="e">
        <f>IF(Wedstrijden!#REF!="x","Z1","")</f>
        <v>#REF!</v>
      </c>
      <c r="BV2050" s="21" t="e">
        <f>IF(Wedstrijden!#REF!="x","Z2","")</f>
        <v>#REF!</v>
      </c>
      <c r="BW2050" s="21">
        <f>IF(COUNTA(Wedstrijden!#REF!)&lt;&gt;0,1,"")</f>
        <v>1</v>
      </c>
      <c r="BX2050" s="21">
        <f t="shared" si="187"/>
        <v>1</v>
      </c>
      <c r="BY2050" s="21" t="e">
        <f>IF(Wedstrijden!#REF!="x","BB","")</f>
        <v>#REF!</v>
      </c>
      <c r="BZ2050" s="21" t="e">
        <f>IF(Wedstrijden!#REF!="x","B","")</f>
        <v>#REF!</v>
      </c>
      <c r="CA2050" s="21" t="e">
        <f>IF(Wedstrijden!#REF!="x","L1","")</f>
        <v>#REF!</v>
      </c>
      <c r="CB2050" s="21" t="e">
        <f>IF(Wedstrijden!#REF!="x","L2","")</f>
        <v>#REF!</v>
      </c>
      <c r="CC2050" s="21" t="e">
        <f>IF(Wedstrijden!#REF!="x","M1","")</f>
        <v>#REF!</v>
      </c>
      <c r="CD2050" s="21" t="e">
        <f>IF(Wedstrijden!#REF!="x","M2","")</f>
        <v>#REF!</v>
      </c>
      <c r="CE2050" s="21" t="e">
        <f>IF(Wedstrijden!#REF!="x","Z1","")</f>
        <v>#REF!</v>
      </c>
      <c r="CF2050" s="21" t="e">
        <f>IF(Wedstrijden!#REF!="x","Z2","")</f>
        <v>#REF!</v>
      </c>
      <c r="CG2050" s="21" t="e">
        <f>IF(Wedstrijden!#REF!="x","ZZL","")</f>
        <v>#REF!</v>
      </c>
      <c r="CL2050" s="21">
        <f>IF(COUNTA(Wedstrijden!#REF!)&lt;&gt;0,2,"")</f>
        <v>2</v>
      </c>
      <c r="CM2050" s="21">
        <f t="shared" si="188"/>
        <v>2</v>
      </c>
      <c r="CN2050" s="21" t="e">
        <f>IF(Wedstrijden!#REF!="x","AA","")</f>
        <v>#REF!</v>
      </c>
      <c r="CO2050" s="21" t="e">
        <f>IF(Wedstrijden!#REF!="x","A","")</f>
        <v>#REF!</v>
      </c>
      <c r="CP2050" s="21" t="e">
        <f>IF(Wedstrijden!#REF!="x","BB","")</f>
        <v>#REF!</v>
      </c>
      <c r="CQ2050" s="21" t="e">
        <f>IF(Wedstrijden!#REF!="x","B","")</f>
        <v>#REF!</v>
      </c>
      <c r="CR2050" s="21" t="e">
        <f>IF(Wedstrijden!#REF!="x","L","")</f>
        <v>#REF!</v>
      </c>
      <c r="CS2050" s="21" t="e">
        <f>IF(Wedstrijden!#REF!="x","M","")</f>
        <v>#REF!</v>
      </c>
      <c r="CT2050" s="21" t="e">
        <f>IF(Wedstrijden!#REF!="x","Z","")</f>
        <v>#REF!</v>
      </c>
      <c r="CU2050" s="21" t="e">
        <f>IF(Wedstrijden!#REF!="x","ZZ","")</f>
        <v>#REF!</v>
      </c>
      <c r="CV2050" s="21">
        <f>IF(COUNTA(Wedstrijden!#REF!)&lt;&gt;0,2,"")</f>
        <v>2</v>
      </c>
      <c r="CW2050" s="21">
        <f t="shared" si="189"/>
        <v>1</v>
      </c>
      <c r="CX2050" s="21" t="e">
        <f>IF(Wedstrijden!#REF!="x","BB","")</f>
        <v>#REF!</v>
      </c>
      <c r="CY2050" s="21" t="e">
        <f>IF(Wedstrijden!#REF!="x","B","")</f>
        <v>#REF!</v>
      </c>
      <c r="CZ2050" s="21" t="e">
        <f>IF(Wedstrijden!#REF!="x","L","")</f>
        <v>#REF!</v>
      </c>
      <c r="DA2050" s="21" t="e">
        <f>IF(Wedstrijden!#REF!="x","M","")</f>
        <v>#REF!</v>
      </c>
      <c r="DB2050" s="21" t="e">
        <f>IF(Wedstrijden!#REF!="x","Z","")</f>
        <v>#REF!</v>
      </c>
      <c r="DC2050" s="21" t="e">
        <f>IF(Wedstrijden!#REF!="x","ZZ","")</f>
        <v>#REF!</v>
      </c>
      <c r="DD2050" s="21" t="e">
        <f>IF(Wedstrijden!#REF!="x","1.40","")</f>
        <v>#REF!</v>
      </c>
      <c r="DE2050" s="21">
        <f>IF(COUNTA(Wedstrijden!#REF!)&lt;&gt;0,6,"")</f>
        <v>6</v>
      </c>
      <c r="DF2050" s="21">
        <f t="shared" si="190"/>
        <v>2</v>
      </c>
      <c r="DG2050" s="21" t="e">
        <f>IF(Wedstrijden!#REF!="x","L","")</f>
        <v>#REF!</v>
      </c>
      <c r="DH2050" s="21" t="e">
        <f>IF(Wedstrijden!#REF!="x","M","")</f>
        <v>#REF!</v>
      </c>
      <c r="DI2050" s="21" t="e">
        <f>IF(Wedstrijden!#REF!="x","Z","")</f>
        <v>#REF!</v>
      </c>
      <c r="DJ2050" s="21" t="e">
        <f>IF(Wedstrijden!#REF!="x","Z","")</f>
        <v>#REF!</v>
      </c>
      <c r="DK2050" s="21">
        <f>IF(COUNTA(Wedstrijden!#REF!)&lt;&gt;0,6,"")</f>
        <v>6</v>
      </c>
      <c r="DL2050" s="21">
        <f t="shared" si="191"/>
        <v>1</v>
      </c>
      <c r="DM2050" s="21" t="e">
        <f>IF(Wedstrijden!#REF!="x","L","")</f>
        <v>#REF!</v>
      </c>
      <c r="DN2050" s="21" t="e">
        <f>IF(Wedstrijden!#REF!="x","M","")</f>
        <v>#REF!</v>
      </c>
      <c r="DO2050" s="21" t="e">
        <f>IF(Wedstrijden!#REF!="x","Z","")</f>
        <v>#REF!</v>
      </c>
      <c r="DP2050" s="21" t="e">
        <f>IF(Wedstrijden!#REF!="x","Z","")</f>
        <v>#REF!</v>
      </c>
    </row>
    <row r="2051" spans="1:120" ht="14.4" x14ac:dyDescent="0.3">
      <c r="A2051" s="23">
        <f>Wedstrijden!B1974</f>
        <v>0</v>
      </c>
      <c r="B2051" s="21" t="str">
        <f>IFERROR(VLOOKUP(Wedstrijden!D1974,Wedstrijdlocaties!$B$2:$E$600,2,FALSE),"")</f>
        <v/>
      </c>
      <c r="C2051" s="21">
        <f>Wedstrijden!E1974</f>
        <v>0</v>
      </c>
      <c r="D2051" s="21" t="str">
        <f>IFERROR(VLOOKUP(Wedstrijden!F1974,Organisaties!$B$2:$C$500,2,FALSE),"")</f>
        <v/>
      </c>
      <c r="E2051" s="21" t="str">
        <f>IFERROR(VLOOKUP(Wedstrijden!F1974,Organisaties!$B$2:$G$500,5,FALSE),"")</f>
        <v/>
      </c>
      <c r="F2051" s="21" t="e">
        <f>IF(Wedstrijden!#REF!&lt;&gt;"",Wedstrijden!#REF!,"")</f>
        <v>#REF!</v>
      </c>
      <c r="G2051" s="21" t="e">
        <f>IF(Wedstrijden!#REF!="Indoor",1,0)</f>
        <v>#REF!</v>
      </c>
      <c r="H2051" s="21" t="e">
        <f>Wedstrijden!#REF!</f>
        <v>#REF!</v>
      </c>
      <c r="I2051" s="21" t="e">
        <f>IF(Wedstrijden!#REF!="Nee",0,IF(Wedstrijden!#REF!="Ja",1,""))</f>
        <v>#REF!</v>
      </c>
      <c r="J2051" s="21" t="e">
        <f>IF(Wedstrijden!#REF!&lt;&gt;"",Wedstrijden!#REF!,"")</f>
        <v>#REF!</v>
      </c>
      <c r="BJ2051" s="21">
        <f>IF(COUNTA(Wedstrijden!#REF!)&lt;&gt;0,1,"")</f>
        <v>1</v>
      </c>
      <c r="BK2051" s="21">
        <f t="shared" ref="BK2051:BK2114" si="192">IF(COUNTBLANK(BJ2051) = 1,"",2)</f>
        <v>2</v>
      </c>
      <c r="BL2051" s="21" t="e">
        <f>IF(Wedstrijden!#REF!="x","AA","")</f>
        <v>#REF!</v>
      </c>
      <c r="BM2051" s="21" t="e">
        <f>IF(Wedstrijden!#REF!="x","A","")</f>
        <v>#REF!</v>
      </c>
      <c r="BN2051" s="21" t="e">
        <f>IF(Wedstrijden!#REF!="x","B1","")</f>
        <v>#REF!</v>
      </c>
      <c r="BO2051" s="21" t="e">
        <f>IF(Wedstrijden!#REF!="x","BB","")</f>
        <v>#REF!</v>
      </c>
      <c r="BP2051" s="21" t="e">
        <f>IF(Wedstrijden!#REF!="x","B","")</f>
        <v>#REF!</v>
      </c>
      <c r="BQ2051" s="21" t="e">
        <f>IF(Wedstrijden!#REF!="x","L1","")</f>
        <v>#REF!</v>
      </c>
      <c r="BR2051" s="21" t="e">
        <f>IF(Wedstrijden!#REF!="x","L2","")</f>
        <v>#REF!</v>
      </c>
      <c r="BS2051" s="21" t="e">
        <f>IF(Wedstrijden!#REF!="x","M1","")</f>
        <v>#REF!</v>
      </c>
      <c r="BT2051" s="21" t="e">
        <f>IF(Wedstrijden!#REF!="x","M2","")</f>
        <v>#REF!</v>
      </c>
      <c r="BU2051" s="21" t="e">
        <f>IF(Wedstrijden!#REF!="x","Z1","")</f>
        <v>#REF!</v>
      </c>
      <c r="BV2051" s="21" t="e">
        <f>IF(Wedstrijden!#REF!="x","Z2","")</f>
        <v>#REF!</v>
      </c>
      <c r="BW2051" s="21">
        <f>IF(COUNTA(Wedstrijden!#REF!)&lt;&gt;0,1,"")</f>
        <v>1</v>
      </c>
      <c r="BX2051" s="21">
        <f t="shared" ref="BX2051:BX2114" si="193">IF(COUNTBLANK(BW2051) = 1,"",1)</f>
        <v>1</v>
      </c>
      <c r="BY2051" s="21" t="e">
        <f>IF(Wedstrijden!#REF!="x","BB","")</f>
        <v>#REF!</v>
      </c>
      <c r="BZ2051" s="21" t="e">
        <f>IF(Wedstrijden!#REF!="x","B","")</f>
        <v>#REF!</v>
      </c>
      <c r="CA2051" s="21" t="e">
        <f>IF(Wedstrijden!#REF!="x","L1","")</f>
        <v>#REF!</v>
      </c>
      <c r="CB2051" s="21" t="e">
        <f>IF(Wedstrijden!#REF!="x","L2","")</f>
        <v>#REF!</v>
      </c>
      <c r="CC2051" s="21" t="e">
        <f>IF(Wedstrijden!#REF!="x","M1","")</f>
        <v>#REF!</v>
      </c>
      <c r="CD2051" s="21" t="e">
        <f>IF(Wedstrijden!#REF!="x","M2","")</f>
        <v>#REF!</v>
      </c>
      <c r="CE2051" s="21" t="e">
        <f>IF(Wedstrijden!#REF!="x","Z1","")</f>
        <v>#REF!</v>
      </c>
      <c r="CF2051" s="21" t="e">
        <f>IF(Wedstrijden!#REF!="x","Z2","")</f>
        <v>#REF!</v>
      </c>
      <c r="CG2051" s="21" t="e">
        <f>IF(Wedstrijden!#REF!="x","ZZL","")</f>
        <v>#REF!</v>
      </c>
      <c r="CL2051" s="21">
        <f>IF(COUNTA(Wedstrijden!#REF!)&lt;&gt;0,2,"")</f>
        <v>2</v>
      </c>
      <c r="CM2051" s="21">
        <f t="shared" ref="CM2051:CM2114" si="194">IF(COUNTBLANK(CL2051) = 1,"",2)</f>
        <v>2</v>
      </c>
      <c r="CN2051" s="21" t="e">
        <f>IF(Wedstrijden!#REF!="x","AA","")</f>
        <v>#REF!</v>
      </c>
      <c r="CO2051" s="21" t="e">
        <f>IF(Wedstrijden!#REF!="x","A","")</f>
        <v>#REF!</v>
      </c>
      <c r="CP2051" s="21" t="e">
        <f>IF(Wedstrijden!#REF!="x","BB","")</f>
        <v>#REF!</v>
      </c>
      <c r="CQ2051" s="21" t="e">
        <f>IF(Wedstrijden!#REF!="x","B","")</f>
        <v>#REF!</v>
      </c>
      <c r="CR2051" s="21" t="e">
        <f>IF(Wedstrijden!#REF!="x","L","")</f>
        <v>#REF!</v>
      </c>
      <c r="CS2051" s="21" t="e">
        <f>IF(Wedstrijden!#REF!="x","M","")</f>
        <v>#REF!</v>
      </c>
      <c r="CT2051" s="21" t="e">
        <f>IF(Wedstrijden!#REF!="x","Z","")</f>
        <v>#REF!</v>
      </c>
      <c r="CU2051" s="21" t="e">
        <f>IF(Wedstrijden!#REF!="x","ZZ","")</f>
        <v>#REF!</v>
      </c>
      <c r="CV2051" s="21">
        <f>IF(COUNTA(Wedstrijden!#REF!)&lt;&gt;0,2,"")</f>
        <v>2</v>
      </c>
      <c r="CW2051" s="21">
        <f t="shared" ref="CW2051:CW2114" si="195">IF(COUNTBLANK(CV2051) = 1,"",1)</f>
        <v>1</v>
      </c>
      <c r="CX2051" s="21" t="e">
        <f>IF(Wedstrijden!#REF!="x","BB","")</f>
        <v>#REF!</v>
      </c>
      <c r="CY2051" s="21" t="e">
        <f>IF(Wedstrijden!#REF!="x","B","")</f>
        <v>#REF!</v>
      </c>
      <c r="CZ2051" s="21" t="e">
        <f>IF(Wedstrijden!#REF!="x","L","")</f>
        <v>#REF!</v>
      </c>
      <c r="DA2051" s="21" t="e">
        <f>IF(Wedstrijden!#REF!="x","M","")</f>
        <v>#REF!</v>
      </c>
      <c r="DB2051" s="21" t="e">
        <f>IF(Wedstrijden!#REF!="x","Z","")</f>
        <v>#REF!</v>
      </c>
      <c r="DC2051" s="21" t="e">
        <f>IF(Wedstrijden!#REF!="x","ZZ","")</f>
        <v>#REF!</v>
      </c>
      <c r="DD2051" s="21" t="e">
        <f>IF(Wedstrijden!#REF!="x","1.40","")</f>
        <v>#REF!</v>
      </c>
      <c r="DE2051" s="21">
        <f>IF(COUNTA(Wedstrijden!#REF!)&lt;&gt;0,6,"")</f>
        <v>6</v>
      </c>
      <c r="DF2051" s="21">
        <f t="shared" ref="DF2051:DF2114" si="196">IF(COUNTBLANK(DE2051) = 1,"",2)</f>
        <v>2</v>
      </c>
      <c r="DG2051" s="21" t="e">
        <f>IF(Wedstrijden!#REF!="x","L","")</f>
        <v>#REF!</v>
      </c>
      <c r="DH2051" s="21" t="e">
        <f>IF(Wedstrijden!#REF!="x","M","")</f>
        <v>#REF!</v>
      </c>
      <c r="DI2051" s="21" t="e">
        <f>IF(Wedstrijden!#REF!="x","Z","")</f>
        <v>#REF!</v>
      </c>
      <c r="DJ2051" s="21" t="e">
        <f>IF(Wedstrijden!#REF!="x","Z","")</f>
        <v>#REF!</v>
      </c>
      <c r="DK2051" s="21">
        <f>IF(COUNTA(Wedstrijden!#REF!)&lt;&gt;0,6,"")</f>
        <v>6</v>
      </c>
      <c r="DL2051" s="21">
        <f t="shared" ref="DL2051:DL2114" si="197">IF(COUNTBLANK(DK2051) = 1,"",1)</f>
        <v>1</v>
      </c>
      <c r="DM2051" s="21" t="e">
        <f>IF(Wedstrijden!#REF!="x","L","")</f>
        <v>#REF!</v>
      </c>
      <c r="DN2051" s="21" t="e">
        <f>IF(Wedstrijden!#REF!="x","M","")</f>
        <v>#REF!</v>
      </c>
      <c r="DO2051" s="21" t="e">
        <f>IF(Wedstrijden!#REF!="x","Z","")</f>
        <v>#REF!</v>
      </c>
      <c r="DP2051" s="21" t="e">
        <f>IF(Wedstrijden!#REF!="x","Z","")</f>
        <v>#REF!</v>
      </c>
    </row>
    <row r="2052" spans="1:120" ht="14.4" x14ac:dyDescent="0.3">
      <c r="A2052" s="23">
        <f>Wedstrijden!B1975</f>
        <v>0</v>
      </c>
      <c r="B2052" s="21" t="str">
        <f>IFERROR(VLOOKUP(Wedstrijden!D1975,Wedstrijdlocaties!$B$2:$E$600,2,FALSE),"")</f>
        <v/>
      </c>
      <c r="C2052" s="21">
        <f>Wedstrijden!E1975</f>
        <v>0</v>
      </c>
      <c r="D2052" s="21" t="str">
        <f>IFERROR(VLOOKUP(Wedstrijden!F1975,Organisaties!$B$2:$C$500,2,FALSE),"")</f>
        <v/>
      </c>
      <c r="E2052" s="21" t="str">
        <f>IFERROR(VLOOKUP(Wedstrijden!F1975,Organisaties!$B$2:$G$500,5,FALSE),"")</f>
        <v/>
      </c>
      <c r="F2052" s="21" t="e">
        <f>IF(Wedstrijden!#REF!&lt;&gt;"",Wedstrijden!#REF!,"")</f>
        <v>#REF!</v>
      </c>
      <c r="G2052" s="21" t="e">
        <f>IF(Wedstrijden!#REF!="Indoor",1,0)</f>
        <v>#REF!</v>
      </c>
      <c r="H2052" s="21" t="e">
        <f>Wedstrijden!#REF!</f>
        <v>#REF!</v>
      </c>
      <c r="I2052" s="21" t="e">
        <f>IF(Wedstrijden!#REF!="Nee",0,IF(Wedstrijden!#REF!="Ja",1,""))</f>
        <v>#REF!</v>
      </c>
      <c r="J2052" s="21" t="e">
        <f>IF(Wedstrijden!#REF!&lt;&gt;"",Wedstrijden!#REF!,"")</f>
        <v>#REF!</v>
      </c>
      <c r="BJ2052" s="21">
        <f>IF(COUNTA(Wedstrijden!#REF!)&lt;&gt;0,1,"")</f>
        <v>1</v>
      </c>
      <c r="BK2052" s="21">
        <f t="shared" si="192"/>
        <v>2</v>
      </c>
      <c r="BL2052" s="21" t="e">
        <f>IF(Wedstrijden!#REF!="x","AA","")</f>
        <v>#REF!</v>
      </c>
      <c r="BM2052" s="21" t="e">
        <f>IF(Wedstrijden!#REF!="x","A","")</f>
        <v>#REF!</v>
      </c>
      <c r="BN2052" s="21" t="e">
        <f>IF(Wedstrijden!#REF!="x","B1","")</f>
        <v>#REF!</v>
      </c>
      <c r="BO2052" s="21" t="e">
        <f>IF(Wedstrijden!#REF!="x","BB","")</f>
        <v>#REF!</v>
      </c>
      <c r="BP2052" s="21" t="e">
        <f>IF(Wedstrijden!#REF!="x","B","")</f>
        <v>#REF!</v>
      </c>
      <c r="BQ2052" s="21" t="e">
        <f>IF(Wedstrijden!#REF!="x","L1","")</f>
        <v>#REF!</v>
      </c>
      <c r="BR2052" s="21" t="e">
        <f>IF(Wedstrijden!#REF!="x","L2","")</f>
        <v>#REF!</v>
      </c>
      <c r="BS2052" s="21" t="e">
        <f>IF(Wedstrijden!#REF!="x","M1","")</f>
        <v>#REF!</v>
      </c>
      <c r="BT2052" s="21" t="e">
        <f>IF(Wedstrijden!#REF!="x","M2","")</f>
        <v>#REF!</v>
      </c>
      <c r="BU2052" s="21" t="e">
        <f>IF(Wedstrijden!#REF!="x","Z1","")</f>
        <v>#REF!</v>
      </c>
      <c r="BV2052" s="21" t="e">
        <f>IF(Wedstrijden!#REF!="x","Z2","")</f>
        <v>#REF!</v>
      </c>
      <c r="BW2052" s="21">
        <f>IF(COUNTA(Wedstrijden!#REF!)&lt;&gt;0,1,"")</f>
        <v>1</v>
      </c>
      <c r="BX2052" s="21">
        <f t="shared" si="193"/>
        <v>1</v>
      </c>
      <c r="BY2052" s="21" t="e">
        <f>IF(Wedstrijden!#REF!="x","BB","")</f>
        <v>#REF!</v>
      </c>
      <c r="BZ2052" s="21" t="e">
        <f>IF(Wedstrijden!#REF!="x","B","")</f>
        <v>#REF!</v>
      </c>
      <c r="CA2052" s="21" t="e">
        <f>IF(Wedstrijden!#REF!="x","L1","")</f>
        <v>#REF!</v>
      </c>
      <c r="CB2052" s="21" t="e">
        <f>IF(Wedstrijden!#REF!="x","L2","")</f>
        <v>#REF!</v>
      </c>
      <c r="CC2052" s="21" t="e">
        <f>IF(Wedstrijden!#REF!="x","M1","")</f>
        <v>#REF!</v>
      </c>
      <c r="CD2052" s="21" t="e">
        <f>IF(Wedstrijden!#REF!="x","M2","")</f>
        <v>#REF!</v>
      </c>
      <c r="CE2052" s="21" t="e">
        <f>IF(Wedstrijden!#REF!="x","Z1","")</f>
        <v>#REF!</v>
      </c>
      <c r="CF2052" s="21" t="e">
        <f>IF(Wedstrijden!#REF!="x","Z2","")</f>
        <v>#REF!</v>
      </c>
      <c r="CG2052" s="21" t="e">
        <f>IF(Wedstrijden!#REF!="x","ZZL","")</f>
        <v>#REF!</v>
      </c>
      <c r="CL2052" s="21">
        <f>IF(COUNTA(Wedstrijden!#REF!)&lt;&gt;0,2,"")</f>
        <v>2</v>
      </c>
      <c r="CM2052" s="21">
        <f t="shared" si="194"/>
        <v>2</v>
      </c>
      <c r="CN2052" s="21" t="e">
        <f>IF(Wedstrijden!#REF!="x","AA","")</f>
        <v>#REF!</v>
      </c>
      <c r="CO2052" s="21" t="e">
        <f>IF(Wedstrijden!#REF!="x","A","")</f>
        <v>#REF!</v>
      </c>
      <c r="CP2052" s="21" t="e">
        <f>IF(Wedstrijden!#REF!="x","BB","")</f>
        <v>#REF!</v>
      </c>
      <c r="CQ2052" s="21" t="e">
        <f>IF(Wedstrijden!#REF!="x","B","")</f>
        <v>#REF!</v>
      </c>
      <c r="CR2052" s="21" t="e">
        <f>IF(Wedstrijden!#REF!="x","L","")</f>
        <v>#REF!</v>
      </c>
      <c r="CS2052" s="21" t="e">
        <f>IF(Wedstrijden!#REF!="x","M","")</f>
        <v>#REF!</v>
      </c>
      <c r="CT2052" s="21" t="e">
        <f>IF(Wedstrijden!#REF!="x","Z","")</f>
        <v>#REF!</v>
      </c>
      <c r="CU2052" s="21" t="e">
        <f>IF(Wedstrijden!#REF!="x","ZZ","")</f>
        <v>#REF!</v>
      </c>
      <c r="CV2052" s="21">
        <f>IF(COUNTA(Wedstrijden!#REF!)&lt;&gt;0,2,"")</f>
        <v>2</v>
      </c>
      <c r="CW2052" s="21">
        <f t="shared" si="195"/>
        <v>1</v>
      </c>
      <c r="CX2052" s="21" t="e">
        <f>IF(Wedstrijden!#REF!="x","BB","")</f>
        <v>#REF!</v>
      </c>
      <c r="CY2052" s="21" t="e">
        <f>IF(Wedstrijden!#REF!="x","B","")</f>
        <v>#REF!</v>
      </c>
      <c r="CZ2052" s="21" t="e">
        <f>IF(Wedstrijden!#REF!="x","L","")</f>
        <v>#REF!</v>
      </c>
      <c r="DA2052" s="21" t="e">
        <f>IF(Wedstrijden!#REF!="x","M","")</f>
        <v>#REF!</v>
      </c>
      <c r="DB2052" s="21" t="e">
        <f>IF(Wedstrijden!#REF!="x","Z","")</f>
        <v>#REF!</v>
      </c>
      <c r="DC2052" s="21" t="e">
        <f>IF(Wedstrijden!#REF!="x","ZZ","")</f>
        <v>#REF!</v>
      </c>
      <c r="DD2052" s="21" t="e">
        <f>IF(Wedstrijden!#REF!="x","1.40","")</f>
        <v>#REF!</v>
      </c>
      <c r="DE2052" s="21">
        <f>IF(COUNTA(Wedstrijden!#REF!)&lt;&gt;0,6,"")</f>
        <v>6</v>
      </c>
      <c r="DF2052" s="21">
        <f t="shared" si="196"/>
        <v>2</v>
      </c>
      <c r="DG2052" s="21" t="e">
        <f>IF(Wedstrijden!#REF!="x","L","")</f>
        <v>#REF!</v>
      </c>
      <c r="DH2052" s="21" t="e">
        <f>IF(Wedstrijden!#REF!="x","M","")</f>
        <v>#REF!</v>
      </c>
      <c r="DI2052" s="21" t="e">
        <f>IF(Wedstrijden!#REF!="x","Z","")</f>
        <v>#REF!</v>
      </c>
      <c r="DJ2052" s="21" t="e">
        <f>IF(Wedstrijden!#REF!="x","Z","")</f>
        <v>#REF!</v>
      </c>
      <c r="DK2052" s="21">
        <f>IF(COUNTA(Wedstrijden!#REF!)&lt;&gt;0,6,"")</f>
        <v>6</v>
      </c>
      <c r="DL2052" s="21">
        <f t="shared" si="197"/>
        <v>1</v>
      </c>
      <c r="DM2052" s="21" t="e">
        <f>IF(Wedstrijden!#REF!="x","L","")</f>
        <v>#REF!</v>
      </c>
      <c r="DN2052" s="21" t="e">
        <f>IF(Wedstrijden!#REF!="x","M","")</f>
        <v>#REF!</v>
      </c>
      <c r="DO2052" s="21" t="e">
        <f>IF(Wedstrijden!#REF!="x","Z","")</f>
        <v>#REF!</v>
      </c>
      <c r="DP2052" s="21" t="e">
        <f>IF(Wedstrijden!#REF!="x","Z","")</f>
        <v>#REF!</v>
      </c>
    </row>
    <row r="2053" spans="1:120" ht="14.4" x14ac:dyDescent="0.3">
      <c r="A2053" s="23">
        <f>Wedstrijden!B1976</f>
        <v>0</v>
      </c>
      <c r="B2053" s="21" t="str">
        <f>IFERROR(VLOOKUP(Wedstrijden!D1976,Wedstrijdlocaties!$B$2:$E$600,2,FALSE),"")</f>
        <v/>
      </c>
      <c r="C2053" s="21">
        <f>Wedstrijden!E1976</f>
        <v>0</v>
      </c>
      <c r="D2053" s="21" t="str">
        <f>IFERROR(VLOOKUP(Wedstrijden!F1976,Organisaties!$B$2:$C$500,2,FALSE),"")</f>
        <v/>
      </c>
      <c r="E2053" s="21" t="str">
        <f>IFERROR(VLOOKUP(Wedstrijden!F1976,Organisaties!$B$2:$G$500,5,FALSE),"")</f>
        <v/>
      </c>
      <c r="F2053" s="21" t="e">
        <f>IF(Wedstrijden!#REF!&lt;&gt;"",Wedstrijden!#REF!,"")</f>
        <v>#REF!</v>
      </c>
      <c r="G2053" s="21" t="e">
        <f>IF(Wedstrijden!#REF!="Indoor",1,0)</f>
        <v>#REF!</v>
      </c>
      <c r="H2053" s="21" t="e">
        <f>Wedstrijden!#REF!</f>
        <v>#REF!</v>
      </c>
      <c r="I2053" s="21" t="e">
        <f>IF(Wedstrijden!#REF!="Nee",0,IF(Wedstrijden!#REF!="Ja",1,""))</f>
        <v>#REF!</v>
      </c>
      <c r="J2053" s="21" t="e">
        <f>IF(Wedstrijden!#REF!&lt;&gt;"",Wedstrijden!#REF!,"")</f>
        <v>#REF!</v>
      </c>
      <c r="BJ2053" s="21">
        <f>IF(COUNTA(Wedstrijden!#REF!)&lt;&gt;0,1,"")</f>
        <v>1</v>
      </c>
      <c r="BK2053" s="21">
        <f t="shared" si="192"/>
        <v>2</v>
      </c>
      <c r="BL2053" s="21" t="e">
        <f>IF(Wedstrijden!#REF!="x","AA","")</f>
        <v>#REF!</v>
      </c>
      <c r="BM2053" s="21" t="e">
        <f>IF(Wedstrijden!#REF!="x","A","")</f>
        <v>#REF!</v>
      </c>
      <c r="BN2053" s="21" t="e">
        <f>IF(Wedstrijden!#REF!="x","B1","")</f>
        <v>#REF!</v>
      </c>
      <c r="BO2053" s="21" t="e">
        <f>IF(Wedstrijden!#REF!="x","BB","")</f>
        <v>#REF!</v>
      </c>
      <c r="BP2053" s="21" t="e">
        <f>IF(Wedstrijden!#REF!="x","B","")</f>
        <v>#REF!</v>
      </c>
      <c r="BQ2053" s="21" t="e">
        <f>IF(Wedstrijden!#REF!="x","L1","")</f>
        <v>#REF!</v>
      </c>
      <c r="BR2053" s="21" t="e">
        <f>IF(Wedstrijden!#REF!="x","L2","")</f>
        <v>#REF!</v>
      </c>
      <c r="BS2053" s="21" t="e">
        <f>IF(Wedstrijden!#REF!="x","M1","")</f>
        <v>#REF!</v>
      </c>
      <c r="BT2053" s="21" t="e">
        <f>IF(Wedstrijden!#REF!="x","M2","")</f>
        <v>#REF!</v>
      </c>
      <c r="BU2053" s="21" t="e">
        <f>IF(Wedstrijden!#REF!="x","Z1","")</f>
        <v>#REF!</v>
      </c>
      <c r="BV2053" s="21" t="e">
        <f>IF(Wedstrijden!#REF!="x","Z2","")</f>
        <v>#REF!</v>
      </c>
      <c r="BW2053" s="21">
        <f>IF(COUNTA(Wedstrijden!#REF!)&lt;&gt;0,1,"")</f>
        <v>1</v>
      </c>
      <c r="BX2053" s="21">
        <f t="shared" si="193"/>
        <v>1</v>
      </c>
      <c r="BY2053" s="21" t="e">
        <f>IF(Wedstrijden!#REF!="x","BB","")</f>
        <v>#REF!</v>
      </c>
      <c r="BZ2053" s="21" t="e">
        <f>IF(Wedstrijden!#REF!="x","B","")</f>
        <v>#REF!</v>
      </c>
      <c r="CA2053" s="21" t="e">
        <f>IF(Wedstrijden!#REF!="x","L1","")</f>
        <v>#REF!</v>
      </c>
      <c r="CB2053" s="21" t="e">
        <f>IF(Wedstrijden!#REF!="x","L2","")</f>
        <v>#REF!</v>
      </c>
      <c r="CC2053" s="21" t="e">
        <f>IF(Wedstrijden!#REF!="x","M1","")</f>
        <v>#REF!</v>
      </c>
      <c r="CD2053" s="21" t="e">
        <f>IF(Wedstrijden!#REF!="x","M2","")</f>
        <v>#REF!</v>
      </c>
      <c r="CE2053" s="21" t="e">
        <f>IF(Wedstrijden!#REF!="x","Z1","")</f>
        <v>#REF!</v>
      </c>
      <c r="CF2053" s="21" t="e">
        <f>IF(Wedstrijden!#REF!="x","Z2","")</f>
        <v>#REF!</v>
      </c>
      <c r="CG2053" s="21" t="e">
        <f>IF(Wedstrijden!#REF!="x","ZZL","")</f>
        <v>#REF!</v>
      </c>
      <c r="CL2053" s="21">
        <f>IF(COUNTA(Wedstrijden!#REF!)&lt;&gt;0,2,"")</f>
        <v>2</v>
      </c>
      <c r="CM2053" s="21">
        <f t="shared" si="194"/>
        <v>2</v>
      </c>
      <c r="CN2053" s="21" t="e">
        <f>IF(Wedstrijden!#REF!="x","AA","")</f>
        <v>#REF!</v>
      </c>
      <c r="CO2053" s="21" t="e">
        <f>IF(Wedstrijden!#REF!="x","A","")</f>
        <v>#REF!</v>
      </c>
      <c r="CP2053" s="21" t="e">
        <f>IF(Wedstrijden!#REF!="x","BB","")</f>
        <v>#REF!</v>
      </c>
      <c r="CQ2053" s="21" t="e">
        <f>IF(Wedstrijden!#REF!="x","B","")</f>
        <v>#REF!</v>
      </c>
      <c r="CR2053" s="21" t="e">
        <f>IF(Wedstrijden!#REF!="x","L","")</f>
        <v>#REF!</v>
      </c>
      <c r="CS2053" s="21" t="e">
        <f>IF(Wedstrijden!#REF!="x","M","")</f>
        <v>#REF!</v>
      </c>
      <c r="CT2053" s="21" t="e">
        <f>IF(Wedstrijden!#REF!="x","Z","")</f>
        <v>#REF!</v>
      </c>
      <c r="CU2053" s="21" t="e">
        <f>IF(Wedstrijden!#REF!="x","ZZ","")</f>
        <v>#REF!</v>
      </c>
      <c r="CV2053" s="21">
        <f>IF(COUNTA(Wedstrijden!#REF!)&lt;&gt;0,2,"")</f>
        <v>2</v>
      </c>
      <c r="CW2053" s="21">
        <f t="shared" si="195"/>
        <v>1</v>
      </c>
      <c r="CX2053" s="21" t="e">
        <f>IF(Wedstrijden!#REF!="x","BB","")</f>
        <v>#REF!</v>
      </c>
      <c r="CY2053" s="21" t="e">
        <f>IF(Wedstrijden!#REF!="x","B","")</f>
        <v>#REF!</v>
      </c>
      <c r="CZ2053" s="21" t="e">
        <f>IF(Wedstrijden!#REF!="x","L","")</f>
        <v>#REF!</v>
      </c>
      <c r="DA2053" s="21" t="e">
        <f>IF(Wedstrijden!#REF!="x","M","")</f>
        <v>#REF!</v>
      </c>
      <c r="DB2053" s="21" t="e">
        <f>IF(Wedstrijden!#REF!="x","Z","")</f>
        <v>#REF!</v>
      </c>
      <c r="DC2053" s="21" t="e">
        <f>IF(Wedstrijden!#REF!="x","ZZ","")</f>
        <v>#REF!</v>
      </c>
      <c r="DD2053" s="21" t="e">
        <f>IF(Wedstrijden!#REF!="x","1.40","")</f>
        <v>#REF!</v>
      </c>
      <c r="DE2053" s="21">
        <f>IF(COUNTA(Wedstrijden!#REF!)&lt;&gt;0,6,"")</f>
        <v>6</v>
      </c>
      <c r="DF2053" s="21">
        <f t="shared" si="196"/>
        <v>2</v>
      </c>
      <c r="DG2053" s="21" t="e">
        <f>IF(Wedstrijden!#REF!="x","L","")</f>
        <v>#REF!</v>
      </c>
      <c r="DH2053" s="21" t="e">
        <f>IF(Wedstrijden!#REF!="x","M","")</f>
        <v>#REF!</v>
      </c>
      <c r="DI2053" s="21" t="e">
        <f>IF(Wedstrijden!#REF!="x","Z","")</f>
        <v>#REF!</v>
      </c>
      <c r="DJ2053" s="21" t="e">
        <f>IF(Wedstrijden!#REF!="x","Z","")</f>
        <v>#REF!</v>
      </c>
      <c r="DK2053" s="21">
        <f>IF(COUNTA(Wedstrijden!#REF!)&lt;&gt;0,6,"")</f>
        <v>6</v>
      </c>
      <c r="DL2053" s="21">
        <f t="shared" si="197"/>
        <v>1</v>
      </c>
      <c r="DM2053" s="21" t="e">
        <f>IF(Wedstrijden!#REF!="x","L","")</f>
        <v>#REF!</v>
      </c>
      <c r="DN2053" s="21" t="e">
        <f>IF(Wedstrijden!#REF!="x","M","")</f>
        <v>#REF!</v>
      </c>
      <c r="DO2053" s="21" t="e">
        <f>IF(Wedstrijden!#REF!="x","Z","")</f>
        <v>#REF!</v>
      </c>
      <c r="DP2053" s="21" t="e">
        <f>IF(Wedstrijden!#REF!="x","Z","")</f>
        <v>#REF!</v>
      </c>
    </row>
    <row r="2054" spans="1:120" ht="14.4" x14ac:dyDescent="0.3">
      <c r="A2054" s="23">
        <f>Wedstrijden!B1977</f>
        <v>0</v>
      </c>
      <c r="B2054" s="21" t="str">
        <f>IFERROR(VLOOKUP(Wedstrijden!D1977,Wedstrijdlocaties!$B$2:$E$600,2,FALSE),"")</f>
        <v/>
      </c>
      <c r="C2054" s="21">
        <f>Wedstrijden!E1977</f>
        <v>0</v>
      </c>
      <c r="D2054" s="21" t="str">
        <f>IFERROR(VLOOKUP(Wedstrijden!F1977,Organisaties!$B$2:$C$500,2,FALSE),"")</f>
        <v/>
      </c>
      <c r="E2054" s="21" t="str">
        <f>IFERROR(VLOOKUP(Wedstrijden!F1977,Organisaties!$B$2:$G$500,5,FALSE),"")</f>
        <v/>
      </c>
      <c r="F2054" s="21" t="e">
        <f>IF(Wedstrijden!#REF!&lt;&gt;"",Wedstrijden!#REF!,"")</f>
        <v>#REF!</v>
      </c>
      <c r="G2054" s="21" t="e">
        <f>IF(Wedstrijden!#REF!="Indoor",1,0)</f>
        <v>#REF!</v>
      </c>
      <c r="H2054" s="21" t="e">
        <f>Wedstrijden!#REF!</f>
        <v>#REF!</v>
      </c>
      <c r="I2054" s="21" t="e">
        <f>IF(Wedstrijden!#REF!="Nee",0,IF(Wedstrijden!#REF!="Ja",1,""))</f>
        <v>#REF!</v>
      </c>
      <c r="J2054" s="21" t="e">
        <f>IF(Wedstrijden!#REF!&lt;&gt;"",Wedstrijden!#REF!,"")</f>
        <v>#REF!</v>
      </c>
      <c r="BJ2054" s="21">
        <f>IF(COUNTA(Wedstrijden!#REF!)&lt;&gt;0,1,"")</f>
        <v>1</v>
      </c>
      <c r="BK2054" s="21">
        <f t="shared" si="192"/>
        <v>2</v>
      </c>
      <c r="BL2054" s="21" t="e">
        <f>IF(Wedstrijden!#REF!="x","AA","")</f>
        <v>#REF!</v>
      </c>
      <c r="BM2054" s="21" t="e">
        <f>IF(Wedstrijden!#REF!="x","A","")</f>
        <v>#REF!</v>
      </c>
      <c r="BN2054" s="21" t="e">
        <f>IF(Wedstrijden!#REF!="x","B1","")</f>
        <v>#REF!</v>
      </c>
      <c r="BO2054" s="21" t="e">
        <f>IF(Wedstrijden!#REF!="x","BB","")</f>
        <v>#REF!</v>
      </c>
      <c r="BP2054" s="21" t="e">
        <f>IF(Wedstrijden!#REF!="x","B","")</f>
        <v>#REF!</v>
      </c>
      <c r="BQ2054" s="21" t="e">
        <f>IF(Wedstrijden!#REF!="x","L1","")</f>
        <v>#REF!</v>
      </c>
      <c r="BR2054" s="21" t="e">
        <f>IF(Wedstrijden!#REF!="x","L2","")</f>
        <v>#REF!</v>
      </c>
      <c r="BS2054" s="21" t="e">
        <f>IF(Wedstrijden!#REF!="x","M1","")</f>
        <v>#REF!</v>
      </c>
      <c r="BT2054" s="21" t="e">
        <f>IF(Wedstrijden!#REF!="x","M2","")</f>
        <v>#REF!</v>
      </c>
      <c r="BU2054" s="21" t="e">
        <f>IF(Wedstrijden!#REF!="x","Z1","")</f>
        <v>#REF!</v>
      </c>
      <c r="BV2054" s="21" t="e">
        <f>IF(Wedstrijden!#REF!="x","Z2","")</f>
        <v>#REF!</v>
      </c>
      <c r="BW2054" s="21">
        <f>IF(COUNTA(Wedstrijden!#REF!)&lt;&gt;0,1,"")</f>
        <v>1</v>
      </c>
      <c r="BX2054" s="21">
        <f t="shared" si="193"/>
        <v>1</v>
      </c>
      <c r="BY2054" s="21" t="e">
        <f>IF(Wedstrijden!#REF!="x","BB","")</f>
        <v>#REF!</v>
      </c>
      <c r="BZ2054" s="21" t="e">
        <f>IF(Wedstrijden!#REF!="x","B","")</f>
        <v>#REF!</v>
      </c>
      <c r="CA2054" s="21" t="e">
        <f>IF(Wedstrijden!#REF!="x","L1","")</f>
        <v>#REF!</v>
      </c>
      <c r="CB2054" s="21" t="e">
        <f>IF(Wedstrijden!#REF!="x","L2","")</f>
        <v>#REF!</v>
      </c>
      <c r="CC2054" s="21" t="e">
        <f>IF(Wedstrijden!#REF!="x","M1","")</f>
        <v>#REF!</v>
      </c>
      <c r="CD2054" s="21" t="e">
        <f>IF(Wedstrijden!#REF!="x","M2","")</f>
        <v>#REF!</v>
      </c>
      <c r="CE2054" s="21" t="e">
        <f>IF(Wedstrijden!#REF!="x","Z1","")</f>
        <v>#REF!</v>
      </c>
      <c r="CF2054" s="21" t="e">
        <f>IF(Wedstrijden!#REF!="x","Z2","")</f>
        <v>#REF!</v>
      </c>
      <c r="CG2054" s="21" t="e">
        <f>IF(Wedstrijden!#REF!="x","ZZL","")</f>
        <v>#REF!</v>
      </c>
      <c r="CL2054" s="21">
        <f>IF(COUNTA(Wedstrijden!#REF!)&lt;&gt;0,2,"")</f>
        <v>2</v>
      </c>
      <c r="CM2054" s="21">
        <f t="shared" si="194"/>
        <v>2</v>
      </c>
      <c r="CN2054" s="21" t="e">
        <f>IF(Wedstrijden!#REF!="x","AA","")</f>
        <v>#REF!</v>
      </c>
      <c r="CO2054" s="21" t="e">
        <f>IF(Wedstrijden!#REF!="x","A","")</f>
        <v>#REF!</v>
      </c>
      <c r="CP2054" s="21" t="e">
        <f>IF(Wedstrijden!#REF!="x","BB","")</f>
        <v>#REF!</v>
      </c>
      <c r="CQ2054" s="21" t="e">
        <f>IF(Wedstrijden!#REF!="x","B","")</f>
        <v>#REF!</v>
      </c>
      <c r="CR2054" s="21" t="e">
        <f>IF(Wedstrijden!#REF!="x","L","")</f>
        <v>#REF!</v>
      </c>
      <c r="CS2054" s="21" t="e">
        <f>IF(Wedstrijden!#REF!="x","M","")</f>
        <v>#REF!</v>
      </c>
      <c r="CT2054" s="21" t="e">
        <f>IF(Wedstrijden!#REF!="x","Z","")</f>
        <v>#REF!</v>
      </c>
      <c r="CU2054" s="21" t="e">
        <f>IF(Wedstrijden!#REF!="x","ZZ","")</f>
        <v>#REF!</v>
      </c>
      <c r="CV2054" s="21">
        <f>IF(COUNTA(Wedstrijden!#REF!)&lt;&gt;0,2,"")</f>
        <v>2</v>
      </c>
      <c r="CW2054" s="21">
        <f t="shared" si="195"/>
        <v>1</v>
      </c>
      <c r="CX2054" s="21" t="e">
        <f>IF(Wedstrijden!#REF!="x","BB","")</f>
        <v>#REF!</v>
      </c>
      <c r="CY2054" s="21" t="e">
        <f>IF(Wedstrijden!#REF!="x","B","")</f>
        <v>#REF!</v>
      </c>
      <c r="CZ2054" s="21" t="e">
        <f>IF(Wedstrijden!#REF!="x","L","")</f>
        <v>#REF!</v>
      </c>
      <c r="DA2054" s="21" t="e">
        <f>IF(Wedstrijden!#REF!="x","M","")</f>
        <v>#REF!</v>
      </c>
      <c r="DB2054" s="21" t="e">
        <f>IF(Wedstrijden!#REF!="x","Z","")</f>
        <v>#REF!</v>
      </c>
      <c r="DC2054" s="21" t="e">
        <f>IF(Wedstrijden!#REF!="x","ZZ","")</f>
        <v>#REF!</v>
      </c>
      <c r="DD2054" s="21" t="e">
        <f>IF(Wedstrijden!#REF!="x","1.40","")</f>
        <v>#REF!</v>
      </c>
      <c r="DE2054" s="21">
        <f>IF(COUNTA(Wedstrijden!#REF!)&lt;&gt;0,6,"")</f>
        <v>6</v>
      </c>
      <c r="DF2054" s="21">
        <f t="shared" si="196"/>
        <v>2</v>
      </c>
      <c r="DG2054" s="21" t="e">
        <f>IF(Wedstrijden!#REF!="x","L","")</f>
        <v>#REF!</v>
      </c>
      <c r="DH2054" s="21" t="e">
        <f>IF(Wedstrijden!#REF!="x","M","")</f>
        <v>#REF!</v>
      </c>
      <c r="DI2054" s="21" t="e">
        <f>IF(Wedstrijden!#REF!="x","Z","")</f>
        <v>#REF!</v>
      </c>
      <c r="DJ2054" s="21" t="e">
        <f>IF(Wedstrijden!#REF!="x","Z","")</f>
        <v>#REF!</v>
      </c>
      <c r="DK2054" s="21">
        <f>IF(COUNTA(Wedstrijden!#REF!)&lt;&gt;0,6,"")</f>
        <v>6</v>
      </c>
      <c r="DL2054" s="21">
        <f t="shared" si="197"/>
        <v>1</v>
      </c>
      <c r="DM2054" s="21" t="e">
        <f>IF(Wedstrijden!#REF!="x","L","")</f>
        <v>#REF!</v>
      </c>
      <c r="DN2054" s="21" t="e">
        <f>IF(Wedstrijden!#REF!="x","M","")</f>
        <v>#REF!</v>
      </c>
      <c r="DO2054" s="21" t="e">
        <f>IF(Wedstrijden!#REF!="x","Z","")</f>
        <v>#REF!</v>
      </c>
      <c r="DP2054" s="21" t="e">
        <f>IF(Wedstrijden!#REF!="x","Z","")</f>
        <v>#REF!</v>
      </c>
    </row>
    <row r="2055" spans="1:120" ht="14.4" x14ac:dyDescent="0.3">
      <c r="A2055" s="23">
        <f>Wedstrijden!B1978</f>
        <v>0</v>
      </c>
      <c r="B2055" s="21" t="str">
        <f>IFERROR(VLOOKUP(Wedstrijden!D1978,Wedstrijdlocaties!$B$2:$E$600,2,FALSE),"")</f>
        <v/>
      </c>
      <c r="C2055" s="21">
        <f>Wedstrijden!E1978</f>
        <v>0</v>
      </c>
      <c r="D2055" s="21" t="str">
        <f>IFERROR(VLOOKUP(Wedstrijden!F1978,Organisaties!$B$2:$C$500,2,FALSE),"")</f>
        <v/>
      </c>
      <c r="E2055" s="21" t="str">
        <f>IFERROR(VLOOKUP(Wedstrijden!F1978,Organisaties!$B$2:$G$500,5,FALSE),"")</f>
        <v/>
      </c>
      <c r="F2055" s="21" t="e">
        <f>IF(Wedstrijden!#REF!&lt;&gt;"",Wedstrijden!#REF!,"")</f>
        <v>#REF!</v>
      </c>
      <c r="G2055" s="21" t="e">
        <f>IF(Wedstrijden!#REF!="Indoor",1,0)</f>
        <v>#REF!</v>
      </c>
      <c r="H2055" s="21" t="e">
        <f>Wedstrijden!#REF!</f>
        <v>#REF!</v>
      </c>
      <c r="I2055" s="21" t="e">
        <f>IF(Wedstrijden!#REF!="Nee",0,IF(Wedstrijden!#REF!="Ja",1,""))</f>
        <v>#REF!</v>
      </c>
      <c r="J2055" s="21" t="e">
        <f>IF(Wedstrijden!#REF!&lt;&gt;"",Wedstrijden!#REF!,"")</f>
        <v>#REF!</v>
      </c>
      <c r="BJ2055" s="21">
        <f>IF(COUNTA(Wedstrijden!#REF!)&lt;&gt;0,1,"")</f>
        <v>1</v>
      </c>
      <c r="BK2055" s="21">
        <f t="shared" si="192"/>
        <v>2</v>
      </c>
      <c r="BL2055" s="21" t="e">
        <f>IF(Wedstrijden!#REF!="x","AA","")</f>
        <v>#REF!</v>
      </c>
      <c r="BM2055" s="21" t="e">
        <f>IF(Wedstrijden!#REF!="x","A","")</f>
        <v>#REF!</v>
      </c>
      <c r="BN2055" s="21" t="e">
        <f>IF(Wedstrijden!#REF!="x","B1","")</f>
        <v>#REF!</v>
      </c>
      <c r="BO2055" s="21" t="e">
        <f>IF(Wedstrijden!#REF!="x","BB","")</f>
        <v>#REF!</v>
      </c>
      <c r="BP2055" s="21" t="e">
        <f>IF(Wedstrijden!#REF!="x","B","")</f>
        <v>#REF!</v>
      </c>
      <c r="BQ2055" s="21" t="e">
        <f>IF(Wedstrijden!#REF!="x","L1","")</f>
        <v>#REF!</v>
      </c>
      <c r="BR2055" s="21" t="e">
        <f>IF(Wedstrijden!#REF!="x","L2","")</f>
        <v>#REF!</v>
      </c>
      <c r="BS2055" s="21" t="e">
        <f>IF(Wedstrijden!#REF!="x","M1","")</f>
        <v>#REF!</v>
      </c>
      <c r="BT2055" s="21" t="e">
        <f>IF(Wedstrijden!#REF!="x","M2","")</f>
        <v>#REF!</v>
      </c>
      <c r="BU2055" s="21" t="e">
        <f>IF(Wedstrijden!#REF!="x","Z1","")</f>
        <v>#REF!</v>
      </c>
      <c r="BV2055" s="21" t="e">
        <f>IF(Wedstrijden!#REF!="x","Z2","")</f>
        <v>#REF!</v>
      </c>
      <c r="BW2055" s="21">
        <f>IF(COUNTA(Wedstrijden!#REF!)&lt;&gt;0,1,"")</f>
        <v>1</v>
      </c>
      <c r="BX2055" s="21">
        <f t="shared" si="193"/>
        <v>1</v>
      </c>
      <c r="BY2055" s="21" t="e">
        <f>IF(Wedstrijden!#REF!="x","BB","")</f>
        <v>#REF!</v>
      </c>
      <c r="BZ2055" s="21" t="e">
        <f>IF(Wedstrijden!#REF!="x","B","")</f>
        <v>#REF!</v>
      </c>
      <c r="CA2055" s="21" t="e">
        <f>IF(Wedstrijden!#REF!="x","L1","")</f>
        <v>#REF!</v>
      </c>
      <c r="CB2055" s="21" t="e">
        <f>IF(Wedstrijden!#REF!="x","L2","")</f>
        <v>#REF!</v>
      </c>
      <c r="CC2055" s="21" t="e">
        <f>IF(Wedstrijden!#REF!="x","M1","")</f>
        <v>#REF!</v>
      </c>
      <c r="CD2055" s="21" t="e">
        <f>IF(Wedstrijden!#REF!="x","M2","")</f>
        <v>#REF!</v>
      </c>
      <c r="CE2055" s="21" t="e">
        <f>IF(Wedstrijden!#REF!="x","Z1","")</f>
        <v>#REF!</v>
      </c>
      <c r="CF2055" s="21" t="e">
        <f>IF(Wedstrijden!#REF!="x","Z2","")</f>
        <v>#REF!</v>
      </c>
      <c r="CG2055" s="21" t="e">
        <f>IF(Wedstrijden!#REF!="x","ZZL","")</f>
        <v>#REF!</v>
      </c>
      <c r="CL2055" s="21">
        <f>IF(COUNTA(Wedstrijden!#REF!)&lt;&gt;0,2,"")</f>
        <v>2</v>
      </c>
      <c r="CM2055" s="21">
        <f t="shared" si="194"/>
        <v>2</v>
      </c>
      <c r="CN2055" s="21" t="e">
        <f>IF(Wedstrijden!#REF!="x","AA","")</f>
        <v>#REF!</v>
      </c>
      <c r="CO2055" s="21" t="e">
        <f>IF(Wedstrijden!#REF!="x","A","")</f>
        <v>#REF!</v>
      </c>
      <c r="CP2055" s="21" t="e">
        <f>IF(Wedstrijden!#REF!="x","BB","")</f>
        <v>#REF!</v>
      </c>
      <c r="CQ2055" s="21" t="e">
        <f>IF(Wedstrijden!#REF!="x","B","")</f>
        <v>#REF!</v>
      </c>
      <c r="CR2055" s="21" t="e">
        <f>IF(Wedstrijden!#REF!="x","L","")</f>
        <v>#REF!</v>
      </c>
      <c r="CS2055" s="21" t="e">
        <f>IF(Wedstrijden!#REF!="x","M","")</f>
        <v>#REF!</v>
      </c>
      <c r="CT2055" s="21" t="e">
        <f>IF(Wedstrijden!#REF!="x","Z","")</f>
        <v>#REF!</v>
      </c>
      <c r="CU2055" s="21" t="e">
        <f>IF(Wedstrijden!#REF!="x","ZZ","")</f>
        <v>#REF!</v>
      </c>
      <c r="CV2055" s="21">
        <f>IF(COUNTA(Wedstrijden!#REF!)&lt;&gt;0,2,"")</f>
        <v>2</v>
      </c>
      <c r="CW2055" s="21">
        <f t="shared" si="195"/>
        <v>1</v>
      </c>
      <c r="CX2055" s="21" t="e">
        <f>IF(Wedstrijden!#REF!="x","BB","")</f>
        <v>#REF!</v>
      </c>
      <c r="CY2055" s="21" t="e">
        <f>IF(Wedstrijden!#REF!="x","B","")</f>
        <v>#REF!</v>
      </c>
      <c r="CZ2055" s="21" t="e">
        <f>IF(Wedstrijden!#REF!="x","L","")</f>
        <v>#REF!</v>
      </c>
      <c r="DA2055" s="21" t="e">
        <f>IF(Wedstrijden!#REF!="x","M","")</f>
        <v>#REF!</v>
      </c>
      <c r="DB2055" s="21" t="e">
        <f>IF(Wedstrijden!#REF!="x","Z","")</f>
        <v>#REF!</v>
      </c>
      <c r="DC2055" s="21" t="e">
        <f>IF(Wedstrijden!#REF!="x","ZZ","")</f>
        <v>#REF!</v>
      </c>
      <c r="DD2055" s="21" t="e">
        <f>IF(Wedstrijden!#REF!="x","1.40","")</f>
        <v>#REF!</v>
      </c>
      <c r="DE2055" s="21">
        <f>IF(COUNTA(Wedstrijden!#REF!)&lt;&gt;0,6,"")</f>
        <v>6</v>
      </c>
      <c r="DF2055" s="21">
        <f t="shared" si="196"/>
        <v>2</v>
      </c>
      <c r="DG2055" s="21" t="e">
        <f>IF(Wedstrijden!#REF!="x","L","")</f>
        <v>#REF!</v>
      </c>
      <c r="DH2055" s="21" t="e">
        <f>IF(Wedstrijden!#REF!="x","M","")</f>
        <v>#REF!</v>
      </c>
      <c r="DI2055" s="21" t="e">
        <f>IF(Wedstrijden!#REF!="x","Z","")</f>
        <v>#REF!</v>
      </c>
      <c r="DJ2055" s="21" t="e">
        <f>IF(Wedstrijden!#REF!="x","Z","")</f>
        <v>#REF!</v>
      </c>
      <c r="DK2055" s="21">
        <f>IF(COUNTA(Wedstrijden!#REF!)&lt;&gt;0,6,"")</f>
        <v>6</v>
      </c>
      <c r="DL2055" s="21">
        <f t="shared" si="197"/>
        <v>1</v>
      </c>
      <c r="DM2055" s="21" t="e">
        <f>IF(Wedstrijden!#REF!="x","L","")</f>
        <v>#REF!</v>
      </c>
      <c r="DN2055" s="21" t="e">
        <f>IF(Wedstrijden!#REF!="x","M","")</f>
        <v>#REF!</v>
      </c>
      <c r="DO2055" s="21" t="e">
        <f>IF(Wedstrijden!#REF!="x","Z","")</f>
        <v>#REF!</v>
      </c>
      <c r="DP2055" s="21" t="e">
        <f>IF(Wedstrijden!#REF!="x","Z","")</f>
        <v>#REF!</v>
      </c>
    </row>
    <row r="2056" spans="1:120" ht="14.4" x14ac:dyDescent="0.3">
      <c r="A2056" s="23">
        <f>Wedstrijden!B1979</f>
        <v>0</v>
      </c>
      <c r="B2056" s="21" t="str">
        <f>IFERROR(VLOOKUP(Wedstrijden!D1979,Wedstrijdlocaties!$B$2:$E$600,2,FALSE),"")</f>
        <v/>
      </c>
      <c r="C2056" s="21">
        <f>Wedstrijden!E1979</f>
        <v>0</v>
      </c>
      <c r="D2056" s="21" t="str">
        <f>IFERROR(VLOOKUP(Wedstrijden!F1979,Organisaties!$B$2:$C$500,2,FALSE),"")</f>
        <v/>
      </c>
      <c r="E2056" s="21" t="str">
        <f>IFERROR(VLOOKUP(Wedstrijden!F1979,Organisaties!$B$2:$G$500,5,FALSE),"")</f>
        <v/>
      </c>
      <c r="F2056" s="21" t="e">
        <f>IF(Wedstrijden!#REF!&lt;&gt;"",Wedstrijden!#REF!,"")</f>
        <v>#REF!</v>
      </c>
      <c r="G2056" s="21" t="e">
        <f>IF(Wedstrijden!#REF!="Indoor",1,0)</f>
        <v>#REF!</v>
      </c>
      <c r="H2056" s="21" t="e">
        <f>Wedstrijden!#REF!</f>
        <v>#REF!</v>
      </c>
      <c r="I2056" s="21" t="e">
        <f>IF(Wedstrijden!#REF!="Nee",0,IF(Wedstrijden!#REF!="Ja",1,""))</f>
        <v>#REF!</v>
      </c>
      <c r="J2056" s="21" t="e">
        <f>IF(Wedstrijden!#REF!&lt;&gt;"",Wedstrijden!#REF!,"")</f>
        <v>#REF!</v>
      </c>
      <c r="BJ2056" s="21">
        <f>IF(COUNTA(Wedstrijden!#REF!)&lt;&gt;0,1,"")</f>
        <v>1</v>
      </c>
      <c r="BK2056" s="21">
        <f t="shared" si="192"/>
        <v>2</v>
      </c>
      <c r="BL2056" s="21" t="e">
        <f>IF(Wedstrijden!#REF!="x","AA","")</f>
        <v>#REF!</v>
      </c>
      <c r="BM2056" s="21" t="e">
        <f>IF(Wedstrijden!#REF!="x","A","")</f>
        <v>#REF!</v>
      </c>
      <c r="BN2056" s="21" t="e">
        <f>IF(Wedstrijden!#REF!="x","B1","")</f>
        <v>#REF!</v>
      </c>
      <c r="BO2056" s="21" t="e">
        <f>IF(Wedstrijden!#REF!="x","BB","")</f>
        <v>#REF!</v>
      </c>
      <c r="BP2056" s="21" t="e">
        <f>IF(Wedstrijden!#REF!="x","B","")</f>
        <v>#REF!</v>
      </c>
      <c r="BQ2056" s="21" t="e">
        <f>IF(Wedstrijden!#REF!="x","L1","")</f>
        <v>#REF!</v>
      </c>
      <c r="BR2056" s="21" t="e">
        <f>IF(Wedstrijden!#REF!="x","L2","")</f>
        <v>#REF!</v>
      </c>
      <c r="BS2056" s="21" t="e">
        <f>IF(Wedstrijden!#REF!="x","M1","")</f>
        <v>#REF!</v>
      </c>
      <c r="BT2056" s="21" t="e">
        <f>IF(Wedstrijden!#REF!="x","M2","")</f>
        <v>#REF!</v>
      </c>
      <c r="BU2056" s="21" t="e">
        <f>IF(Wedstrijden!#REF!="x","Z1","")</f>
        <v>#REF!</v>
      </c>
      <c r="BV2056" s="21" t="e">
        <f>IF(Wedstrijden!#REF!="x","Z2","")</f>
        <v>#REF!</v>
      </c>
      <c r="BW2056" s="21">
        <f>IF(COUNTA(Wedstrijden!#REF!)&lt;&gt;0,1,"")</f>
        <v>1</v>
      </c>
      <c r="BX2056" s="21">
        <f t="shared" si="193"/>
        <v>1</v>
      </c>
      <c r="BY2056" s="21" t="e">
        <f>IF(Wedstrijden!#REF!="x","BB","")</f>
        <v>#REF!</v>
      </c>
      <c r="BZ2056" s="21" t="e">
        <f>IF(Wedstrijden!#REF!="x","B","")</f>
        <v>#REF!</v>
      </c>
      <c r="CA2056" s="21" t="e">
        <f>IF(Wedstrijden!#REF!="x","L1","")</f>
        <v>#REF!</v>
      </c>
      <c r="CB2056" s="21" t="e">
        <f>IF(Wedstrijden!#REF!="x","L2","")</f>
        <v>#REF!</v>
      </c>
      <c r="CC2056" s="21" t="e">
        <f>IF(Wedstrijden!#REF!="x","M1","")</f>
        <v>#REF!</v>
      </c>
      <c r="CD2056" s="21" t="e">
        <f>IF(Wedstrijden!#REF!="x","M2","")</f>
        <v>#REF!</v>
      </c>
      <c r="CE2056" s="21" t="e">
        <f>IF(Wedstrijden!#REF!="x","Z1","")</f>
        <v>#REF!</v>
      </c>
      <c r="CF2056" s="21" t="e">
        <f>IF(Wedstrijden!#REF!="x","Z2","")</f>
        <v>#REF!</v>
      </c>
      <c r="CG2056" s="21" t="e">
        <f>IF(Wedstrijden!#REF!="x","ZZL","")</f>
        <v>#REF!</v>
      </c>
      <c r="CL2056" s="21">
        <f>IF(COUNTA(Wedstrijden!#REF!)&lt;&gt;0,2,"")</f>
        <v>2</v>
      </c>
      <c r="CM2056" s="21">
        <f t="shared" si="194"/>
        <v>2</v>
      </c>
      <c r="CN2056" s="21" t="e">
        <f>IF(Wedstrijden!#REF!="x","AA","")</f>
        <v>#REF!</v>
      </c>
      <c r="CO2056" s="21" t="e">
        <f>IF(Wedstrijden!#REF!="x","A","")</f>
        <v>#REF!</v>
      </c>
      <c r="CP2056" s="21" t="e">
        <f>IF(Wedstrijden!#REF!="x","BB","")</f>
        <v>#REF!</v>
      </c>
      <c r="CQ2056" s="21" t="e">
        <f>IF(Wedstrijden!#REF!="x","B","")</f>
        <v>#REF!</v>
      </c>
      <c r="CR2056" s="21" t="e">
        <f>IF(Wedstrijden!#REF!="x","L","")</f>
        <v>#REF!</v>
      </c>
      <c r="CS2056" s="21" t="e">
        <f>IF(Wedstrijden!#REF!="x","M","")</f>
        <v>#REF!</v>
      </c>
      <c r="CT2056" s="21" t="e">
        <f>IF(Wedstrijden!#REF!="x","Z","")</f>
        <v>#REF!</v>
      </c>
      <c r="CU2056" s="21" t="e">
        <f>IF(Wedstrijden!#REF!="x","ZZ","")</f>
        <v>#REF!</v>
      </c>
      <c r="CV2056" s="21">
        <f>IF(COUNTA(Wedstrijden!#REF!)&lt;&gt;0,2,"")</f>
        <v>2</v>
      </c>
      <c r="CW2056" s="21">
        <f t="shared" si="195"/>
        <v>1</v>
      </c>
      <c r="CX2056" s="21" t="e">
        <f>IF(Wedstrijden!#REF!="x","BB","")</f>
        <v>#REF!</v>
      </c>
      <c r="CY2056" s="21" t="e">
        <f>IF(Wedstrijden!#REF!="x","B","")</f>
        <v>#REF!</v>
      </c>
      <c r="CZ2056" s="21" t="e">
        <f>IF(Wedstrijden!#REF!="x","L","")</f>
        <v>#REF!</v>
      </c>
      <c r="DA2056" s="21" t="e">
        <f>IF(Wedstrijden!#REF!="x","M","")</f>
        <v>#REF!</v>
      </c>
      <c r="DB2056" s="21" t="e">
        <f>IF(Wedstrijden!#REF!="x","Z","")</f>
        <v>#REF!</v>
      </c>
      <c r="DC2056" s="21" t="e">
        <f>IF(Wedstrijden!#REF!="x","ZZ","")</f>
        <v>#REF!</v>
      </c>
      <c r="DD2056" s="21" t="e">
        <f>IF(Wedstrijden!#REF!="x","1.40","")</f>
        <v>#REF!</v>
      </c>
      <c r="DE2056" s="21">
        <f>IF(COUNTA(Wedstrijden!#REF!)&lt;&gt;0,6,"")</f>
        <v>6</v>
      </c>
      <c r="DF2056" s="21">
        <f t="shared" si="196"/>
        <v>2</v>
      </c>
      <c r="DG2056" s="21" t="e">
        <f>IF(Wedstrijden!#REF!="x","L","")</f>
        <v>#REF!</v>
      </c>
      <c r="DH2056" s="21" t="e">
        <f>IF(Wedstrijden!#REF!="x","M","")</f>
        <v>#REF!</v>
      </c>
      <c r="DI2056" s="21" t="e">
        <f>IF(Wedstrijden!#REF!="x","Z","")</f>
        <v>#REF!</v>
      </c>
      <c r="DJ2056" s="21" t="e">
        <f>IF(Wedstrijden!#REF!="x","Z","")</f>
        <v>#REF!</v>
      </c>
      <c r="DK2056" s="21">
        <f>IF(COUNTA(Wedstrijden!#REF!)&lt;&gt;0,6,"")</f>
        <v>6</v>
      </c>
      <c r="DL2056" s="21">
        <f t="shared" si="197"/>
        <v>1</v>
      </c>
      <c r="DM2056" s="21" t="e">
        <f>IF(Wedstrijden!#REF!="x","L","")</f>
        <v>#REF!</v>
      </c>
      <c r="DN2056" s="21" t="e">
        <f>IF(Wedstrijden!#REF!="x","M","")</f>
        <v>#REF!</v>
      </c>
      <c r="DO2056" s="21" t="e">
        <f>IF(Wedstrijden!#REF!="x","Z","")</f>
        <v>#REF!</v>
      </c>
      <c r="DP2056" s="21" t="e">
        <f>IF(Wedstrijden!#REF!="x","Z","")</f>
        <v>#REF!</v>
      </c>
    </row>
    <row r="2057" spans="1:120" ht="14.4" x14ac:dyDescent="0.3">
      <c r="A2057" s="23">
        <f>Wedstrijden!B1980</f>
        <v>0</v>
      </c>
      <c r="B2057" s="21" t="str">
        <f>IFERROR(VLOOKUP(Wedstrijden!D1980,Wedstrijdlocaties!$B$2:$E$600,2,FALSE),"")</f>
        <v/>
      </c>
      <c r="C2057" s="21">
        <f>Wedstrijden!E1980</f>
        <v>0</v>
      </c>
      <c r="D2057" s="21" t="str">
        <f>IFERROR(VLOOKUP(Wedstrijden!F1980,Organisaties!$B$2:$C$500,2,FALSE),"")</f>
        <v/>
      </c>
      <c r="E2057" s="21" t="str">
        <f>IFERROR(VLOOKUP(Wedstrijden!F1980,Organisaties!$B$2:$G$500,5,FALSE),"")</f>
        <v/>
      </c>
      <c r="F2057" s="21" t="e">
        <f>IF(Wedstrijden!#REF!&lt;&gt;"",Wedstrijden!#REF!,"")</f>
        <v>#REF!</v>
      </c>
      <c r="G2057" s="21" t="e">
        <f>IF(Wedstrijden!#REF!="Indoor",1,0)</f>
        <v>#REF!</v>
      </c>
      <c r="H2057" s="21" t="e">
        <f>Wedstrijden!#REF!</f>
        <v>#REF!</v>
      </c>
      <c r="I2057" s="21" t="e">
        <f>IF(Wedstrijden!#REF!="Nee",0,IF(Wedstrijden!#REF!="Ja",1,""))</f>
        <v>#REF!</v>
      </c>
      <c r="J2057" s="21" t="e">
        <f>IF(Wedstrijden!#REF!&lt;&gt;"",Wedstrijden!#REF!,"")</f>
        <v>#REF!</v>
      </c>
      <c r="BJ2057" s="21">
        <f>IF(COUNTA(Wedstrijden!#REF!)&lt;&gt;0,1,"")</f>
        <v>1</v>
      </c>
      <c r="BK2057" s="21">
        <f t="shared" si="192"/>
        <v>2</v>
      </c>
      <c r="BL2057" s="21" t="e">
        <f>IF(Wedstrijden!#REF!="x","AA","")</f>
        <v>#REF!</v>
      </c>
      <c r="BM2057" s="21" t="e">
        <f>IF(Wedstrijden!#REF!="x","A","")</f>
        <v>#REF!</v>
      </c>
      <c r="BN2057" s="21" t="e">
        <f>IF(Wedstrijden!#REF!="x","B1","")</f>
        <v>#REF!</v>
      </c>
      <c r="BO2057" s="21" t="e">
        <f>IF(Wedstrijden!#REF!="x","BB","")</f>
        <v>#REF!</v>
      </c>
      <c r="BP2057" s="21" t="e">
        <f>IF(Wedstrijden!#REF!="x","B","")</f>
        <v>#REF!</v>
      </c>
      <c r="BQ2057" s="21" t="e">
        <f>IF(Wedstrijden!#REF!="x","L1","")</f>
        <v>#REF!</v>
      </c>
      <c r="BR2057" s="21" t="e">
        <f>IF(Wedstrijden!#REF!="x","L2","")</f>
        <v>#REF!</v>
      </c>
      <c r="BS2057" s="21" t="e">
        <f>IF(Wedstrijden!#REF!="x","M1","")</f>
        <v>#REF!</v>
      </c>
      <c r="BT2057" s="21" t="e">
        <f>IF(Wedstrijden!#REF!="x","M2","")</f>
        <v>#REF!</v>
      </c>
      <c r="BU2057" s="21" t="e">
        <f>IF(Wedstrijden!#REF!="x","Z1","")</f>
        <v>#REF!</v>
      </c>
      <c r="BV2057" s="21" t="e">
        <f>IF(Wedstrijden!#REF!="x","Z2","")</f>
        <v>#REF!</v>
      </c>
      <c r="BW2057" s="21">
        <f>IF(COUNTA(Wedstrijden!#REF!)&lt;&gt;0,1,"")</f>
        <v>1</v>
      </c>
      <c r="BX2057" s="21">
        <f t="shared" si="193"/>
        <v>1</v>
      </c>
      <c r="BY2057" s="21" t="e">
        <f>IF(Wedstrijden!#REF!="x","BB","")</f>
        <v>#REF!</v>
      </c>
      <c r="BZ2057" s="21" t="e">
        <f>IF(Wedstrijden!#REF!="x","B","")</f>
        <v>#REF!</v>
      </c>
      <c r="CA2057" s="21" t="e">
        <f>IF(Wedstrijden!#REF!="x","L1","")</f>
        <v>#REF!</v>
      </c>
      <c r="CB2057" s="21" t="e">
        <f>IF(Wedstrijden!#REF!="x","L2","")</f>
        <v>#REF!</v>
      </c>
      <c r="CC2057" s="21" t="e">
        <f>IF(Wedstrijden!#REF!="x","M1","")</f>
        <v>#REF!</v>
      </c>
      <c r="CD2057" s="21" t="e">
        <f>IF(Wedstrijden!#REF!="x","M2","")</f>
        <v>#REF!</v>
      </c>
      <c r="CE2057" s="21" t="e">
        <f>IF(Wedstrijden!#REF!="x","Z1","")</f>
        <v>#REF!</v>
      </c>
      <c r="CF2057" s="21" t="e">
        <f>IF(Wedstrijden!#REF!="x","Z2","")</f>
        <v>#REF!</v>
      </c>
      <c r="CG2057" s="21" t="e">
        <f>IF(Wedstrijden!#REF!="x","ZZL","")</f>
        <v>#REF!</v>
      </c>
      <c r="CL2057" s="21">
        <f>IF(COUNTA(Wedstrijden!#REF!)&lt;&gt;0,2,"")</f>
        <v>2</v>
      </c>
      <c r="CM2057" s="21">
        <f t="shared" si="194"/>
        <v>2</v>
      </c>
      <c r="CN2057" s="21" t="e">
        <f>IF(Wedstrijden!#REF!="x","AA","")</f>
        <v>#REF!</v>
      </c>
      <c r="CO2057" s="21" t="e">
        <f>IF(Wedstrijden!#REF!="x","A","")</f>
        <v>#REF!</v>
      </c>
      <c r="CP2057" s="21" t="e">
        <f>IF(Wedstrijden!#REF!="x","BB","")</f>
        <v>#REF!</v>
      </c>
      <c r="CQ2057" s="21" t="e">
        <f>IF(Wedstrijden!#REF!="x","B","")</f>
        <v>#REF!</v>
      </c>
      <c r="CR2057" s="21" t="e">
        <f>IF(Wedstrijden!#REF!="x","L","")</f>
        <v>#REF!</v>
      </c>
      <c r="CS2057" s="21" t="e">
        <f>IF(Wedstrijden!#REF!="x","M","")</f>
        <v>#REF!</v>
      </c>
      <c r="CT2057" s="21" t="e">
        <f>IF(Wedstrijden!#REF!="x","Z","")</f>
        <v>#REF!</v>
      </c>
      <c r="CU2057" s="21" t="e">
        <f>IF(Wedstrijden!#REF!="x","ZZ","")</f>
        <v>#REF!</v>
      </c>
      <c r="CV2057" s="21">
        <f>IF(COUNTA(Wedstrijden!#REF!)&lt;&gt;0,2,"")</f>
        <v>2</v>
      </c>
      <c r="CW2057" s="21">
        <f t="shared" si="195"/>
        <v>1</v>
      </c>
      <c r="CX2057" s="21" t="e">
        <f>IF(Wedstrijden!#REF!="x","BB","")</f>
        <v>#REF!</v>
      </c>
      <c r="CY2057" s="21" t="e">
        <f>IF(Wedstrijden!#REF!="x","B","")</f>
        <v>#REF!</v>
      </c>
      <c r="CZ2057" s="21" t="e">
        <f>IF(Wedstrijden!#REF!="x","L","")</f>
        <v>#REF!</v>
      </c>
      <c r="DA2057" s="21" t="e">
        <f>IF(Wedstrijden!#REF!="x","M","")</f>
        <v>#REF!</v>
      </c>
      <c r="DB2057" s="21" t="e">
        <f>IF(Wedstrijden!#REF!="x","Z","")</f>
        <v>#REF!</v>
      </c>
      <c r="DC2057" s="21" t="e">
        <f>IF(Wedstrijden!#REF!="x","ZZ","")</f>
        <v>#REF!</v>
      </c>
      <c r="DD2057" s="21" t="e">
        <f>IF(Wedstrijden!#REF!="x","1.40","")</f>
        <v>#REF!</v>
      </c>
      <c r="DE2057" s="21">
        <f>IF(COUNTA(Wedstrijden!#REF!)&lt;&gt;0,6,"")</f>
        <v>6</v>
      </c>
      <c r="DF2057" s="21">
        <f t="shared" si="196"/>
        <v>2</v>
      </c>
      <c r="DG2057" s="21" t="e">
        <f>IF(Wedstrijden!#REF!="x","L","")</f>
        <v>#REF!</v>
      </c>
      <c r="DH2057" s="21" t="e">
        <f>IF(Wedstrijden!#REF!="x","M","")</f>
        <v>#REF!</v>
      </c>
      <c r="DI2057" s="21" t="e">
        <f>IF(Wedstrijden!#REF!="x","Z","")</f>
        <v>#REF!</v>
      </c>
      <c r="DJ2057" s="21" t="e">
        <f>IF(Wedstrijden!#REF!="x","Z","")</f>
        <v>#REF!</v>
      </c>
      <c r="DK2057" s="21">
        <f>IF(COUNTA(Wedstrijden!#REF!)&lt;&gt;0,6,"")</f>
        <v>6</v>
      </c>
      <c r="DL2057" s="21">
        <f t="shared" si="197"/>
        <v>1</v>
      </c>
      <c r="DM2057" s="21" t="e">
        <f>IF(Wedstrijden!#REF!="x","L","")</f>
        <v>#REF!</v>
      </c>
      <c r="DN2057" s="21" t="e">
        <f>IF(Wedstrijden!#REF!="x","M","")</f>
        <v>#REF!</v>
      </c>
      <c r="DO2057" s="21" t="e">
        <f>IF(Wedstrijden!#REF!="x","Z","")</f>
        <v>#REF!</v>
      </c>
      <c r="DP2057" s="21" t="e">
        <f>IF(Wedstrijden!#REF!="x","Z","")</f>
        <v>#REF!</v>
      </c>
    </row>
    <row r="2058" spans="1:120" ht="14.4" x14ac:dyDescent="0.3">
      <c r="A2058" s="23">
        <f>Wedstrijden!B1981</f>
        <v>0</v>
      </c>
      <c r="B2058" s="21" t="str">
        <f>IFERROR(VLOOKUP(Wedstrijden!D1981,Wedstrijdlocaties!$B$2:$E$600,2,FALSE),"")</f>
        <v/>
      </c>
      <c r="C2058" s="21">
        <f>Wedstrijden!E1981</f>
        <v>0</v>
      </c>
      <c r="D2058" s="21" t="str">
        <f>IFERROR(VLOOKUP(Wedstrijden!F1981,Organisaties!$B$2:$C$500,2,FALSE),"")</f>
        <v/>
      </c>
      <c r="E2058" s="21" t="str">
        <f>IFERROR(VLOOKUP(Wedstrijden!F1981,Organisaties!$B$2:$G$500,5,FALSE),"")</f>
        <v/>
      </c>
      <c r="F2058" s="21" t="e">
        <f>IF(Wedstrijden!#REF!&lt;&gt;"",Wedstrijden!#REF!,"")</f>
        <v>#REF!</v>
      </c>
      <c r="G2058" s="21" t="e">
        <f>IF(Wedstrijden!#REF!="Indoor",1,0)</f>
        <v>#REF!</v>
      </c>
      <c r="H2058" s="21" t="e">
        <f>Wedstrijden!#REF!</f>
        <v>#REF!</v>
      </c>
      <c r="I2058" s="21" t="e">
        <f>IF(Wedstrijden!#REF!="Nee",0,IF(Wedstrijden!#REF!="Ja",1,""))</f>
        <v>#REF!</v>
      </c>
      <c r="J2058" s="21" t="e">
        <f>IF(Wedstrijden!#REF!&lt;&gt;"",Wedstrijden!#REF!,"")</f>
        <v>#REF!</v>
      </c>
      <c r="BJ2058" s="21">
        <f>IF(COUNTA(Wedstrijden!#REF!)&lt;&gt;0,1,"")</f>
        <v>1</v>
      </c>
      <c r="BK2058" s="21">
        <f t="shared" si="192"/>
        <v>2</v>
      </c>
      <c r="BL2058" s="21" t="e">
        <f>IF(Wedstrijden!#REF!="x","AA","")</f>
        <v>#REF!</v>
      </c>
      <c r="BM2058" s="21" t="e">
        <f>IF(Wedstrijden!#REF!="x","A","")</f>
        <v>#REF!</v>
      </c>
      <c r="BN2058" s="21" t="e">
        <f>IF(Wedstrijden!#REF!="x","B1","")</f>
        <v>#REF!</v>
      </c>
      <c r="BO2058" s="21" t="e">
        <f>IF(Wedstrijden!#REF!="x","BB","")</f>
        <v>#REF!</v>
      </c>
      <c r="BP2058" s="21" t="e">
        <f>IF(Wedstrijden!#REF!="x","B","")</f>
        <v>#REF!</v>
      </c>
      <c r="BQ2058" s="21" t="e">
        <f>IF(Wedstrijden!#REF!="x","L1","")</f>
        <v>#REF!</v>
      </c>
      <c r="BR2058" s="21" t="e">
        <f>IF(Wedstrijden!#REF!="x","L2","")</f>
        <v>#REF!</v>
      </c>
      <c r="BS2058" s="21" t="e">
        <f>IF(Wedstrijden!#REF!="x","M1","")</f>
        <v>#REF!</v>
      </c>
      <c r="BT2058" s="21" t="e">
        <f>IF(Wedstrijden!#REF!="x","M2","")</f>
        <v>#REF!</v>
      </c>
      <c r="BU2058" s="21" t="e">
        <f>IF(Wedstrijden!#REF!="x","Z1","")</f>
        <v>#REF!</v>
      </c>
      <c r="BV2058" s="21" t="e">
        <f>IF(Wedstrijden!#REF!="x","Z2","")</f>
        <v>#REF!</v>
      </c>
      <c r="BW2058" s="21">
        <f>IF(COUNTA(Wedstrijden!#REF!)&lt;&gt;0,1,"")</f>
        <v>1</v>
      </c>
      <c r="BX2058" s="21">
        <f t="shared" si="193"/>
        <v>1</v>
      </c>
      <c r="BY2058" s="21" t="e">
        <f>IF(Wedstrijden!#REF!="x","BB","")</f>
        <v>#REF!</v>
      </c>
      <c r="BZ2058" s="21" t="e">
        <f>IF(Wedstrijden!#REF!="x","B","")</f>
        <v>#REF!</v>
      </c>
      <c r="CA2058" s="21" t="e">
        <f>IF(Wedstrijden!#REF!="x","L1","")</f>
        <v>#REF!</v>
      </c>
      <c r="CB2058" s="21" t="e">
        <f>IF(Wedstrijden!#REF!="x","L2","")</f>
        <v>#REF!</v>
      </c>
      <c r="CC2058" s="21" t="e">
        <f>IF(Wedstrijden!#REF!="x","M1","")</f>
        <v>#REF!</v>
      </c>
      <c r="CD2058" s="21" t="e">
        <f>IF(Wedstrijden!#REF!="x","M2","")</f>
        <v>#REF!</v>
      </c>
      <c r="CE2058" s="21" t="e">
        <f>IF(Wedstrijden!#REF!="x","Z1","")</f>
        <v>#REF!</v>
      </c>
      <c r="CF2058" s="21" t="e">
        <f>IF(Wedstrijden!#REF!="x","Z2","")</f>
        <v>#REF!</v>
      </c>
      <c r="CG2058" s="21" t="e">
        <f>IF(Wedstrijden!#REF!="x","ZZL","")</f>
        <v>#REF!</v>
      </c>
      <c r="CL2058" s="21">
        <f>IF(COUNTA(Wedstrijden!#REF!)&lt;&gt;0,2,"")</f>
        <v>2</v>
      </c>
      <c r="CM2058" s="21">
        <f t="shared" si="194"/>
        <v>2</v>
      </c>
      <c r="CN2058" s="21" t="e">
        <f>IF(Wedstrijden!#REF!="x","AA","")</f>
        <v>#REF!</v>
      </c>
      <c r="CO2058" s="21" t="e">
        <f>IF(Wedstrijden!#REF!="x","A","")</f>
        <v>#REF!</v>
      </c>
      <c r="CP2058" s="21" t="e">
        <f>IF(Wedstrijden!#REF!="x","BB","")</f>
        <v>#REF!</v>
      </c>
      <c r="CQ2058" s="21" t="e">
        <f>IF(Wedstrijden!#REF!="x","B","")</f>
        <v>#REF!</v>
      </c>
      <c r="CR2058" s="21" t="e">
        <f>IF(Wedstrijden!#REF!="x","L","")</f>
        <v>#REF!</v>
      </c>
      <c r="CS2058" s="21" t="e">
        <f>IF(Wedstrijden!#REF!="x","M","")</f>
        <v>#REF!</v>
      </c>
      <c r="CT2058" s="21" t="e">
        <f>IF(Wedstrijden!#REF!="x","Z","")</f>
        <v>#REF!</v>
      </c>
      <c r="CU2058" s="21" t="e">
        <f>IF(Wedstrijden!#REF!="x","ZZ","")</f>
        <v>#REF!</v>
      </c>
      <c r="CV2058" s="21">
        <f>IF(COUNTA(Wedstrijden!#REF!)&lt;&gt;0,2,"")</f>
        <v>2</v>
      </c>
      <c r="CW2058" s="21">
        <f t="shared" si="195"/>
        <v>1</v>
      </c>
      <c r="CX2058" s="21" t="e">
        <f>IF(Wedstrijden!#REF!="x","BB","")</f>
        <v>#REF!</v>
      </c>
      <c r="CY2058" s="21" t="e">
        <f>IF(Wedstrijden!#REF!="x","B","")</f>
        <v>#REF!</v>
      </c>
      <c r="CZ2058" s="21" t="e">
        <f>IF(Wedstrijden!#REF!="x","L","")</f>
        <v>#REF!</v>
      </c>
      <c r="DA2058" s="21" t="e">
        <f>IF(Wedstrijden!#REF!="x","M","")</f>
        <v>#REF!</v>
      </c>
      <c r="DB2058" s="21" t="e">
        <f>IF(Wedstrijden!#REF!="x","Z","")</f>
        <v>#REF!</v>
      </c>
      <c r="DC2058" s="21" t="e">
        <f>IF(Wedstrijden!#REF!="x","ZZ","")</f>
        <v>#REF!</v>
      </c>
      <c r="DD2058" s="21" t="e">
        <f>IF(Wedstrijden!#REF!="x","1.40","")</f>
        <v>#REF!</v>
      </c>
      <c r="DE2058" s="21">
        <f>IF(COUNTA(Wedstrijden!#REF!)&lt;&gt;0,6,"")</f>
        <v>6</v>
      </c>
      <c r="DF2058" s="21">
        <f t="shared" si="196"/>
        <v>2</v>
      </c>
      <c r="DG2058" s="21" t="e">
        <f>IF(Wedstrijden!#REF!="x","L","")</f>
        <v>#REF!</v>
      </c>
      <c r="DH2058" s="21" t="e">
        <f>IF(Wedstrijden!#REF!="x","M","")</f>
        <v>#REF!</v>
      </c>
      <c r="DI2058" s="21" t="e">
        <f>IF(Wedstrijden!#REF!="x","Z","")</f>
        <v>#REF!</v>
      </c>
      <c r="DJ2058" s="21" t="e">
        <f>IF(Wedstrijden!#REF!="x","Z","")</f>
        <v>#REF!</v>
      </c>
      <c r="DK2058" s="21">
        <f>IF(COUNTA(Wedstrijden!#REF!)&lt;&gt;0,6,"")</f>
        <v>6</v>
      </c>
      <c r="DL2058" s="21">
        <f t="shared" si="197"/>
        <v>1</v>
      </c>
      <c r="DM2058" s="21" t="e">
        <f>IF(Wedstrijden!#REF!="x","L","")</f>
        <v>#REF!</v>
      </c>
      <c r="DN2058" s="21" t="e">
        <f>IF(Wedstrijden!#REF!="x","M","")</f>
        <v>#REF!</v>
      </c>
      <c r="DO2058" s="21" t="e">
        <f>IF(Wedstrijden!#REF!="x","Z","")</f>
        <v>#REF!</v>
      </c>
      <c r="DP2058" s="21" t="e">
        <f>IF(Wedstrijden!#REF!="x","Z","")</f>
        <v>#REF!</v>
      </c>
    </row>
    <row r="2059" spans="1:120" ht="14.4" x14ac:dyDescent="0.3">
      <c r="A2059" s="23">
        <f>Wedstrijden!B1982</f>
        <v>0</v>
      </c>
      <c r="B2059" s="21" t="str">
        <f>IFERROR(VLOOKUP(Wedstrijden!D1982,Wedstrijdlocaties!$B$2:$E$600,2,FALSE),"")</f>
        <v/>
      </c>
      <c r="C2059" s="21">
        <f>Wedstrijden!E1982</f>
        <v>0</v>
      </c>
      <c r="D2059" s="21" t="str">
        <f>IFERROR(VLOOKUP(Wedstrijden!F1982,Organisaties!$B$2:$C$500,2,FALSE),"")</f>
        <v/>
      </c>
      <c r="E2059" s="21" t="str">
        <f>IFERROR(VLOOKUP(Wedstrijden!F1982,Organisaties!$B$2:$G$500,5,FALSE),"")</f>
        <v/>
      </c>
      <c r="F2059" s="21" t="e">
        <f>IF(Wedstrijden!#REF!&lt;&gt;"",Wedstrijden!#REF!,"")</f>
        <v>#REF!</v>
      </c>
      <c r="G2059" s="21" t="e">
        <f>IF(Wedstrijden!#REF!="Indoor",1,0)</f>
        <v>#REF!</v>
      </c>
      <c r="H2059" s="21" t="e">
        <f>Wedstrijden!#REF!</f>
        <v>#REF!</v>
      </c>
      <c r="I2059" s="21" t="e">
        <f>IF(Wedstrijden!#REF!="Nee",0,IF(Wedstrijden!#REF!="Ja",1,""))</f>
        <v>#REF!</v>
      </c>
      <c r="J2059" s="21" t="e">
        <f>IF(Wedstrijden!#REF!&lt;&gt;"",Wedstrijden!#REF!,"")</f>
        <v>#REF!</v>
      </c>
      <c r="BJ2059" s="21">
        <f>IF(COUNTA(Wedstrijden!#REF!)&lt;&gt;0,1,"")</f>
        <v>1</v>
      </c>
      <c r="BK2059" s="21">
        <f t="shared" si="192"/>
        <v>2</v>
      </c>
      <c r="BL2059" s="21" t="e">
        <f>IF(Wedstrijden!#REF!="x","AA","")</f>
        <v>#REF!</v>
      </c>
      <c r="BM2059" s="21" t="e">
        <f>IF(Wedstrijden!#REF!="x","A","")</f>
        <v>#REF!</v>
      </c>
      <c r="BN2059" s="21" t="e">
        <f>IF(Wedstrijden!#REF!="x","B1","")</f>
        <v>#REF!</v>
      </c>
      <c r="BO2059" s="21" t="e">
        <f>IF(Wedstrijden!#REF!="x","BB","")</f>
        <v>#REF!</v>
      </c>
      <c r="BP2059" s="21" t="e">
        <f>IF(Wedstrijden!#REF!="x","B","")</f>
        <v>#REF!</v>
      </c>
      <c r="BQ2059" s="21" t="e">
        <f>IF(Wedstrijden!#REF!="x","L1","")</f>
        <v>#REF!</v>
      </c>
      <c r="BR2059" s="21" t="e">
        <f>IF(Wedstrijden!#REF!="x","L2","")</f>
        <v>#REF!</v>
      </c>
      <c r="BS2059" s="21" t="e">
        <f>IF(Wedstrijden!#REF!="x","M1","")</f>
        <v>#REF!</v>
      </c>
      <c r="BT2059" s="21" t="e">
        <f>IF(Wedstrijden!#REF!="x","M2","")</f>
        <v>#REF!</v>
      </c>
      <c r="BU2059" s="21" t="e">
        <f>IF(Wedstrijden!#REF!="x","Z1","")</f>
        <v>#REF!</v>
      </c>
      <c r="BV2059" s="21" t="e">
        <f>IF(Wedstrijden!#REF!="x","Z2","")</f>
        <v>#REF!</v>
      </c>
      <c r="BW2059" s="21">
        <f>IF(COUNTA(Wedstrijden!#REF!)&lt;&gt;0,1,"")</f>
        <v>1</v>
      </c>
      <c r="BX2059" s="21">
        <f t="shared" si="193"/>
        <v>1</v>
      </c>
      <c r="BY2059" s="21" t="e">
        <f>IF(Wedstrijden!#REF!="x","BB","")</f>
        <v>#REF!</v>
      </c>
      <c r="BZ2059" s="21" t="e">
        <f>IF(Wedstrijden!#REF!="x","B","")</f>
        <v>#REF!</v>
      </c>
      <c r="CA2059" s="21" t="e">
        <f>IF(Wedstrijden!#REF!="x","L1","")</f>
        <v>#REF!</v>
      </c>
      <c r="CB2059" s="21" t="e">
        <f>IF(Wedstrijden!#REF!="x","L2","")</f>
        <v>#REF!</v>
      </c>
      <c r="CC2059" s="21" t="e">
        <f>IF(Wedstrijden!#REF!="x","M1","")</f>
        <v>#REF!</v>
      </c>
      <c r="CD2059" s="21" t="e">
        <f>IF(Wedstrijden!#REF!="x","M2","")</f>
        <v>#REF!</v>
      </c>
      <c r="CE2059" s="21" t="e">
        <f>IF(Wedstrijden!#REF!="x","Z1","")</f>
        <v>#REF!</v>
      </c>
      <c r="CF2059" s="21" t="e">
        <f>IF(Wedstrijden!#REF!="x","Z2","")</f>
        <v>#REF!</v>
      </c>
      <c r="CG2059" s="21" t="e">
        <f>IF(Wedstrijden!#REF!="x","ZZL","")</f>
        <v>#REF!</v>
      </c>
      <c r="CL2059" s="21">
        <f>IF(COUNTA(Wedstrijden!#REF!)&lt;&gt;0,2,"")</f>
        <v>2</v>
      </c>
      <c r="CM2059" s="21">
        <f t="shared" si="194"/>
        <v>2</v>
      </c>
      <c r="CN2059" s="21" t="e">
        <f>IF(Wedstrijden!#REF!="x","AA","")</f>
        <v>#REF!</v>
      </c>
      <c r="CO2059" s="21" t="e">
        <f>IF(Wedstrijden!#REF!="x","A","")</f>
        <v>#REF!</v>
      </c>
      <c r="CP2059" s="21" t="e">
        <f>IF(Wedstrijden!#REF!="x","BB","")</f>
        <v>#REF!</v>
      </c>
      <c r="CQ2059" s="21" t="e">
        <f>IF(Wedstrijden!#REF!="x","B","")</f>
        <v>#REF!</v>
      </c>
      <c r="CR2059" s="21" t="e">
        <f>IF(Wedstrijden!#REF!="x","L","")</f>
        <v>#REF!</v>
      </c>
      <c r="CS2059" s="21" t="e">
        <f>IF(Wedstrijden!#REF!="x","M","")</f>
        <v>#REF!</v>
      </c>
      <c r="CT2059" s="21" t="e">
        <f>IF(Wedstrijden!#REF!="x","Z","")</f>
        <v>#REF!</v>
      </c>
      <c r="CU2059" s="21" t="e">
        <f>IF(Wedstrijden!#REF!="x","ZZ","")</f>
        <v>#REF!</v>
      </c>
      <c r="CV2059" s="21">
        <f>IF(COUNTA(Wedstrijden!#REF!)&lt;&gt;0,2,"")</f>
        <v>2</v>
      </c>
      <c r="CW2059" s="21">
        <f t="shared" si="195"/>
        <v>1</v>
      </c>
      <c r="CX2059" s="21" t="e">
        <f>IF(Wedstrijden!#REF!="x","BB","")</f>
        <v>#REF!</v>
      </c>
      <c r="CY2059" s="21" t="e">
        <f>IF(Wedstrijden!#REF!="x","B","")</f>
        <v>#REF!</v>
      </c>
      <c r="CZ2059" s="21" t="e">
        <f>IF(Wedstrijden!#REF!="x","L","")</f>
        <v>#REF!</v>
      </c>
      <c r="DA2059" s="21" t="e">
        <f>IF(Wedstrijden!#REF!="x","M","")</f>
        <v>#REF!</v>
      </c>
      <c r="DB2059" s="21" t="e">
        <f>IF(Wedstrijden!#REF!="x","Z","")</f>
        <v>#REF!</v>
      </c>
      <c r="DC2059" s="21" t="e">
        <f>IF(Wedstrijden!#REF!="x","ZZ","")</f>
        <v>#REF!</v>
      </c>
      <c r="DD2059" s="21" t="e">
        <f>IF(Wedstrijden!#REF!="x","1.40","")</f>
        <v>#REF!</v>
      </c>
      <c r="DE2059" s="21">
        <f>IF(COUNTA(Wedstrijden!#REF!)&lt;&gt;0,6,"")</f>
        <v>6</v>
      </c>
      <c r="DF2059" s="21">
        <f t="shared" si="196"/>
        <v>2</v>
      </c>
      <c r="DG2059" s="21" t="e">
        <f>IF(Wedstrijden!#REF!="x","L","")</f>
        <v>#REF!</v>
      </c>
      <c r="DH2059" s="21" t="e">
        <f>IF(Wedstrijden!#REF!="x","M","")</f>
        <v>#REF!</v>
      </c>
      <c r="DI2059" s="21" t="e">
        <f>IF(Wedstrijden!#REF!="x","Z","")</f>
        <v>#REF!</v>
      </c>
      <c r="DJ2059" s="21" t="e">
        <f>IF(Wedstrijden!#REF!="x","Z","")</f>
        <v>#REF!</v>
      </c>
      <c r="DK2059" s="21">
        <f>IF(COUNTA(Wedstrijden!#REF!)&lt;&gt;0,6,"")</f>
        <v>6</v>
      </c>
      <c r="DL2059" s="21">
        <f t="shared" si="197"/>
        <v>1</v>
      </c>
      <c r="DM2059" s="21" t="e">
        <f>IF(Wedstrijden!#REF!="x","L","")</f>
        <v>#REF!</v>
      </c>
      <c r="DN2059" s="21" t="e">
        <f>IF(Wedstrijden!#REF!="x","M","")</f>
        <v>#REF!</v>
      </c>
      <c r="DO2059" s="21" t="e">
        <f>IF(Wedstrijden!#REF!="x","Z","")</f>
        <v>#REF!</v>
      </c>
      <c r="DP2059" s="21" t="e">
        <f>IF(Wedstrijden!#REF!="x","Z","")</f>
        <v>#REF!</v>
      </c>
    </row>
    <row r="2060" spans="1:120" ht="14.4" x14ac:dyDescent="0.3">
      <c r="A2060" s="23">
        <f>Wedstrijden!B1983</f>
        <v>0</v>
      </c>
      <c r="B2060" s="21" t="str">
        <f>IFERROR(VLOOKUP(Wedstrijden!D1983,Wedstrijdlocaties!$B$2:$E$600,2,FALSE),"")</f>
        <v/>
      </c>
      <c r="C2060" s="21">
        <f>Wedstrijden!E1983</f>
        <v>0</v>
      </c>
      <c r="D2060" s="21" t="str">
        <f>IFERROR(VLOOKUP(Wedstrijden!F1983,Organisaties!$B$2:$C$500,2,FALSE),"")</f>
        <v/>
      </c>
      <c r="E2060" s="21" t="str">
        <f>IFERROR(VLOOKUP(Wedstrijden!F1983,Organisaties!$B$2:$G$500,5,FALSE),"")</f>
        <v/>
      </c>
      <c r="F2060" s="21" t="e">
        <f>IF(Wedstrijden!#REF!&lt;&gt;"",Wedstrijden!#REF!,"")</f>
        <v>#REF!</v>
      </c>
      <c r="G2060" s="21" t="e">
        <f>IF(Wedstrijden!#REF!="Indoor",1,0)</f>
        <v>#REF!</v>
      </c>
      <c r="H2060" s="21" t="e">
        <f>Wedstrijden!#REF!</f>
        <v>#REF!</v>
      </c>
      <c r="I2060" s="21" t="e">
        <f>IF(Wedstrijden!#REF!="Nee",0,IF(Wedstrijden!#REF!="Ja",1,""))</f>
        <v>#REF!</v>
      </c>
      <c r="J2060" s="21" t="e">
        <f>IF(Wedstrijden!#REF!&lt;&gt;"",Wedstrijden!#REF!,"")</f>
        <v>#REF!</v>
      </c>
      <c r="BJ2060" s="21">
        <f>IF(COUNTA(Wedstrijden!#REF!)&lt;&gt;0,1,"")</f>
        <v>1</v>
      </c>
      <c r="BK2060" s="21">
        <f t="shared" si="192"/>
        <v>2</v>
      </c>
      <c r="BL2060" s="21" t="e">
        <f>IF(Wedstrijden!#REF!="x","AA","")</f>
        <v>#REF!</v>
      </c>
      <c r="BM2060" s="21" t="e">
        <f>IF(Wedstrijden!#REF!="x","A","")</f>
        <v>#REF!</v>
      </c>
      <c r="BN2060" s="21" t="e">
        <f>IF(Wedstrijden!#REF!="x","B1","")</f>
        <v>#REF!</v>
      </c>
      <c r="BO2060" s="21" t="e">
        <f>IF(Wedstrijden!#REF!="x","BB","")</f>
        <v>#REF!</v>
      </c>
      <c r="BP2060" s="21" t="e">
        <f>IF(Wedstrijden!#REF!="x","B","")</f>
        <v>#REF!</v>
      </c>
      <c r="BQ2060" s="21" t="e">
        <f>IF(Wedstrijden!#REF!="x","L1","")</f>
        <v>#REF!</v>
      </c>
      <c r="BR2060" s="21" t="e">
        <f>IF(Wedstrijden!#REF!="x","L2","")</f>
        <v>#REF!</v>
      </c>
      <c r="BS2060" s="21" t="e">
        <f>IF(Wedstrijden!#REF!="x","M1","")</f>
        <v>#REF!</v>
      </c>
      <c r="BT2060" s="21" t="e">
        <f>IF(Wedstrijden!#REF!="x","M2","")</f>
        <v>#REF!</v>
      </c>
      <c r="BU2060" s="21" t="e">
        <f>IF(Wedstrijden!#REF!="x","Z1","")</f>
        <v>#REF!</v>
      </c>
      <c r="BV2060" s="21" t="e">
        <f>IF(Wedstrijden!#REF!="x","Z2","")</f>
        <v>#REF!</v>
      </c>
      <c r="BW2060" s="21">
        <f>IF(COUNTA(Wedstrijden!#REF!)&lt;&gt;0,1,"")</f>
        <v>1</v>
      </c>
      <c r="BX2060" s="21">
        <f t="shared" si="193"/>
        <v>1</v>
      </c>
      <c r="BY2060" s="21" t="e">
        <f>IF(Wedstrijden!#REF!="x","BB","")</f>
        <v>#REF!</v>
      </c>
      <c r="BZ2060" s="21" t="e">
        <f>IF(Wedstrijden!#REF!="x","B","")</f>
        <v>#REF!</v>
      </c>
      <c r="CA2060" s="21" t="e">
        <f>IF(Wedstrijden!#REF!="x","L1","")</f>
        <v>#REF!</v>
      </c>
      <c r="CB2060" s="21" t="e">
        <f>IF(Wedstrijden!#REF!="x","L2","")</f>
        <v>#REF!</v>
      </c>
      <c r="CC2060" s="21" t="e">
        <f>IF(Wedstrijden!#REF!="x","M1","")</f>
        <v>#REF!</v>
      </c>
      <c r="CD2060" s="21" t="e">
        <f>IF(Wedstrijden!#REF!="x","M2","")</f>
        <v>#REF!</v>
      </c>
      <c r="CE2060" s="21" t="e">
        <f>IF(Wedstrijden!#REF!="x","Z1","")</f>
        <v>#REF!</v>
      </c>
      <c r="CF2060" s="21" t="e">
        <f>IF(Wedstrijden!#REF!="x","Z2","")</f>
        <v>#REF!</v>
      </c>
      <c r="CG2060" s="21" t="e">
        <f>IF(Wedstrijden!#REF!="x","ZZL","")</f>
        <v>#REF!</v>
      </c>
      <c r="CL2060" s="21">
        <f>IF(COUNTA(Wedstrijden!#REF!)&lt;&gt;0,2,"")</f>
        <v>2</v>
      </c>
      <c r="CM2060" s="21">
        <f t="shared" si="194"/>
        <v>2</v>
      </c>
      <c r="CN2060" s="21" t="e">
        <f>IF(Wedstrijden!#REF!="x","AA","")</f>
        <v>#REF!</v>
      </c>
      <c r="CO2060" s="21" t="e">
        <f>IF(Wedstrijden!#REF!="x","A","")</f>
        <v>#REF!</v>
      </c>
      <c r="CP2060" s="21" t="e">
        <f>IF(Wedstrijden!#REF!="x","BB","")</f>
        <v>#REF!</v>
      </c>
      <c r="CQ2060" s="21" t="e">
        <f>IF(Wedstrijden!#REF!="x","B","")</f>
        <v>#REF!</v>
      </c>
      <c r="CR2060" s="21" t="e">
        <f>IF(Wedstrijden!#REF!="x","L","")</f>
        <v>#REF!</v>
      </c>
      <c r="CS2060" s="21" t="e">
        <f>IF(Wedstrijden!#REF!="x","M","")</f>
        <v>#REF!</v>
      </c>
      <c r="CT2060" s="21" t="e">
        <f>IF(Wedstrijden!#REF!="x","Z","")</f>
        <v>#REF!</v>
      </c>
      <c r="CU2060" s="21" t="e">
        <f>IF(Wedstrijden!#REF!="x","ZZ","")</f>
        <v>#REF!</v>
      </c>
      <c r="CV2060" s="21">
        <f>IF(COUNTA(Wedstrijden!#REF!)&lt;&gt;0,2,"")</f>
        <v>2</v>
      </c>
      <c r="CW2060" s="21">
        <f t="shared" si="195"/>
        <v>1</v>
      </c>
      <c r="CX2060" s="21" t="e">
        <f>IF(Wedstrijden!#REF!="x","BB","")</f>
        <v>#REF!</v>
      </c>
      <c r="CY2060" s="21" t="e">
        <f>IF(Wedstrijden!#REF!="x","B","")</f>
        <v>#REF!</v>
      </c>
      <c r="CZ2060" s="21" t="e">
        <f>IF(Wedstrijden!#REF!="x","L","")</f>
        <v>#REF!</v>
      </c>
      <c r="DA2060" s="21" t="e">
        <f>IF(Wedstrijden!#REF!="x","M","")</f>
        <v>#REF!</v>
      </c>
      <c r="DB2060" s="21" t="e">
        <f>IF(Wedstrijden!#REF!="x","Z","")</f>
        <v>#REF!</v>
      </c>
      <c r="DC2060" s="21" t="e">
        <f>IF(Wedstrijden!#REF!="x","ZZ","")</f>
        <v>#REF!</v>
      </c>
      <c r="DD2060" s="21" t="e">
        <f>IF(Wedstrijden!#REF!="x","1.40","")</f>
        <v>#REF!</v>
      </c>
      <c r="DE2060" s="21">
        <f>IF(COUNTA(Wedstrijden!#REF!)&lt;&gt;0,6,"")</f>
        <v>6</v>
      </c>
      <c r="DF2060" s="21">
        <f t="shared" si="196"/>
        <v>2</v>
      </c>
      <c r="DG2060" s="21" t="e">
        <f>IF(Wedstrijden!#REF!="x","L","")</f>
        <v>#REF!</v>
      </c>
      <c r="DH2060" s="21" t="e">
        <f>IF(Wedstrijden!#REF!="x","M","")</f>
        <v>#REF!</v>
      </c>
      <c r="DI2060" s="21" t="e">
        <f>IF(Wedstrijden!#REF!="x","Z","")</f>
        <v>#REF!</v>
      </c>
      <c r="DJ2060" s="21" t="e">
        <f>IF(Wedstrijden!#REF!="x","Z","")</f>
        <v>#REF!</v>
      </c>
      <c r="DK2060" s="21">
        <f>IF(COUNTA(Wedstrijden!#REF!)&lt;&gt;0,6,"")</f>
        <v>6</v>
      </c>
      <c r="DL2060" s="21">
        <f t="shared" si="197"/>
        <v>1</v>
      </c>
      <c r="DM2060" s="21" t="e">
        <f>IF(Wedstrijden!#REF!="x","L","")</f>
        <v>#REF!</v>
      </c>
      <c r="DN2060" s="21" t="e">
        <f>IF(Wedstrijden!#REF!="x","M","")</f>
        <v>#REF!</v>
      </c>
      <c r="DO2060" s="21" t="e">
        <f>IF(Wedstrijden!#REF!="x","Z","")</f>
        <v>#REF!</v>
      </c>
      <c r="DP2060" s="21" t="e">
        <f>IF(Wedstrijden!#REF!="x","Z","")</f>
        <v>#REF!</v>
      </c>
    </row>
    <row r="2061" spans="1:120" ht="14.4" x14ac:dyDescent="0.3">
      <c r="A2061" s="23">
        <f>Wedstrijden!B1984</f>
        <v>0</v>
      </c>
      <c r="B2061" s="21" t="str">
        <f>IFERROR(VLOOKUP(Wedstrijden!D1984,Wedstrijdlocaties!$B$2:$E$600,2,FALSE),"")</f>
        <v/>
      </c>
      <c r="C2061" s="21">
        <f>Wedstrijden!E1984</f>
        <v>0</v>
      </c>
      <c r="D2061" s="21" t="str">
        <f>IFERROR(VLOOKUP(Wedstrijden!F1984,Organisaties!$B$2:$C$500,2,FALSE),"")</f>
        <v/>
      </c>
      <c r="E2061" s="21" t="str">
        <f>IFERROR(VLOOKUP(Wedstrijden!F1984,Organisaties!$B$2:$G$500,5,FALSE),"")</f>
        <v/>
      </c>
      <c r="F2061" s="21" t="e">
        <f>IF(Wedstrijden!#REF!&lt;&gt;"",Wedstrijden!#REF!,"")</f>
        <v>#REF!</v>
      </c>
      <c r="G2061" s="21" t="e">
        <f>IF(Wedstrijden!#REF!="Indoor",1,0)</f>
        <v>#REF!</v>
      </c>
      <c r="H2061" s="21" t="e">
        <f>Wedstrijden!#REF!</f>
        <v>#REF!</v>
      </c>
      <c r="I2061" s="21" t="e">
        <f>IF(Wedstrijden!#REF!="Nee",0,IF(Wedstrijden!#REF!="Ja",1,""))</f>
        <v>#REF!</v>
      </c>
      <c r="J2061" s="21" t="e">
        <f>IF(Wedstrijden!#REF!&lt;&gt;"",Wedstrijden!#REF!,"")</f>
        <v>#REF!</v>
      </c>
      <c r="BJ2061" s="21">
        <f>IF(COUNTA(Wedstrijden!#REF!)&lt;&gt;0,1,"")</f>
        <v>1</v>
      </c>
      <c r="BK2061" s="21">
        <f t="shared" si="192"/>
        <v>2</v>
      </c>
      <c r="BL2061" s="21" t="e">
        <f>IF(Wedstrijden!#REF!="x","AA","")</f>
        <v>#REF!</v>
      </c>
      <c r="BM2061" s="21" t="e">
        <f>IF(Wedstrijden!#REF!="x","A","")</f>
        <v>#REF!</v>
      </c>
      <c r="BN2061" s="21" t="e">
        <f>IF(Wedstrijden!#REF!="x","B1","")</f>
        <v>#REF!</v>
      </c>
      <c r="BO2061" s="21" t="e">
        <f>IF(Wedstrijden!#REF!="x","BB","")</f>
        <v>#REF!</v>
      </c>
      <c r="BP2061" s="21" t="e">
        <f>IF(Wedstrijden!#REF!="x","B","")</f>
        <v>#REF!</v>
      </c>
      <c r="BQ2061" s="21" t="e">
        <f>IF(Wedstrijden!#REF!="x","L1","")</f>
        <v>#REF!</v>
      </c>
      <c r="BR2061" s="21" t="e">
        <f>IF(Wedstrijden!#REF!="x","L2","")</f>
        <v>#REF!</v>
      </c>
      <c r="BS2061" s="21" t="e">
        <f>IF(Wedstrijden!#REF!="x","M1","")</f>
        <v>#REF!</v>
      </c>
      <c r="BT2061" s="21" t="e">
        <f>IF(Wedstrijden!#REF!="x","M2","")</f>
        <v>#REF!</v>
      </c>
      <c r="BU2061" s="21" t="e">
        <f>IF(Wedstrijden!#REF!="x","Z1","")</f>
        <v>#REF!</v>
      </c>
      <c r="BV2061" s="21" t="e">
        <f>IF(Wedstrijden!#REF!="x","Z2","")</f>
        <v>#REF!</v>
      </c>
      <c r="BW2061" s="21">
        <f>IF(COUNTA(Wedstrijden!#REF!)&lt;&gt;0,1,"")</f>
        <v>1</v>
      </c>
      <c r="BX2061" s="21">
        <f t="shared" si="193"/>
        <v>1</v>
      </c>
      <c r="BY2061" s="21" t="e">
        <f>IF(Wedstrijden!#REF!="x","BB","")</f>
        <v>#REF!</v>
      </c>
      <c r="BZ2061" s="21" t="e">
        <f>IF(Wedstrijden!#REF!="x","B","")</f>
        <v>#REF!</v>
      </c>
      <c r="CA2061" s="21" t="e">
        <f>IF(Wedstrijden!#REF!="x","L1","")</f>
        <v>#REF!</v>
      </c>
      <c r="CB2061" s="21" t="e">
        <f>IF(Wedstrijden!#REF!="x","L2","")</f>
        <v>#REF!</v>
      </c>
      <c r="CC2061" s="21" t="e">
        <f>IF(Wedstrijden!#REF!="x","M1","")</f>
        <v>#REF!</v>
      </c>
      <c r="CD2061" s="21" t="e">
        <f>IF(Wedstrijden!#REF!="x","M2","")</f>
        <v>#REF!</v>
      </c>
      <c r="CE2061" s="21" t="e">
        <f>IF(Wedstrijden!#REF!="x","Z1","")</f>
        <v>#REF!</v>
      </c>
      <c r="CF2061" s="21" t="e">
        <f>IF(Wedstrijden!#REF!="x","Z2","")</f>
        <v>#REF!</v>
      </c>
      <c r="CG2061" s="21" t="e">
        <f>IF(Wedstrijden!#REF!="x","ZZL","")</f>
        <v>#REF!</v>
      </c>
      <c r="CL2061" s="21">
        <f>IF(COUNTA(Wedstrijden!#REF!)&lt;&gt;0,2,"")</f>
        <v>2</v>
      </c>
      <c r="CM2061" s="21">
        <f t="shared" si="194"/>
        <v>2</v>
      </c>
      <c r="CN2061" s="21" t="e">
        <f>IF(Wedstrijden!#REF!="x","AA","")</f>
        <v>#REF!</v>
      </c>
      <c r="CO2061" s="21" t="e">
        <f>IF(Wedstrijden!#REF!="x","A","")</f>
        <v>#REF!</v>
      </c>
      <c r="CP2061" s="21" t="e">
        <f>IF(Wedstrijden!#REF!="x","BB","")</f>
        <v>#REF!</v>
      </c>
      <c r="CQ2061" s="21" t="e">
        <f>IF(Wedstrijden!#REF!="x","B","")</f>
        <v>#REF!</v>
      </c>
      <c r="CR2061" s="21" t="e">
        <f>IF(Wedstrijden!#REF!="x","L","")</f>
        <v>#REF!</v>
      </c>
      <c r="CS2061" s="21" t="e">
        <f>IF(Wedstrijden!#REF!="x","M","")</f>
        <v>#REF!</v>
      </c>
      <c r="CT2061" s="21" t="e">
        <f>IF(Wedstrijden!#REF!="x","Z","")</f>
        <v>#REF!</v>
      </c>
      <c r="CU2061" s="21" t="e">
        <f>IF(Wedstrijden!#REF!="x","ZZ","")</f>
        <v>#REF!</v>
      </c>
      <c r="CV2061" s="21">
        <f>IF(COUNTA(Wedstrijden!#REF!)&lt;&gt;0,2,"")</f>
        <v>2</v>
      </c>
      <c r="CW2061" s="21">
        <f t="shared" si="195"/>
        <v>1</v>
      </c>
      <c r="CX2061" s="21" t="e">
        <f>IF(Wedstrijden!#REF!="x","BB","")</f>
        <v>#REF!</v>
      </c>
      <c r="CY2061" s="21" t="e">
        <f>IF(Wedstrijden!#REF!="x","B","")</f>
        <v>#REF!</v>
      </c>
      <c r="CZ2061" s="21" t="e">
        <f>IF(Wedstrijden!#REF!="x","L","")</f>
        <v>#REF!</v>
      </c>
      <c r="DA2061" s="21" t="e">
        <f>IF(Wedstrijden!#REF!="x","M","")</f>
        <v>#REF!</v>
      </c>
      <c r="DB2061" s="21" t="e">
        <f>IF(Wedstrijden!#REF!="x","Z","")</f>
        <v>#REF!</v>
      </c>
      <c r="DC2061" s="21" t="e">
        <f>IF(Wedstrijden!#REF!="x","ZZ","")</f>
        <v>#REF!</v>
      </c>
      <c r="DD2061" s="21" t="e">
        <f>IF(Wedstrijden!#REF!="x","1.40","")</f>
        <v>#REF!</v>
      </c>
      <c r="DE2061" s="21">
        <f>IF(COUNTA(Wedstrijden!#REF!)&lt;&gt;0,6,"")</f>
        <v>6</v>
      </c>
      <c r="DF2061" s="21">
        <f t="shared" si="196"/>
        <v>2</v>
      </c>
      <c r="DG2061" s="21" t="e">
        <f>IF(Wedstrijden!#REF!="x","L","")</f>
        <v>#REF!</v>
      </c>
      <c r="DH2061" s="21" t="e">
        <f>IF(Wedstrijden!#REF!="x","M","")</f>
        <v>#REF!</v>
      </c>
      <c r="DI2061" s="21" t="e">
        <f>IF(Wedstrijden!#REF!="x","Z","")</f>
        <v>#REF!</v>
      </c>
      <c r="DJ2061" s="21" t="e">
        <f>IF(Wedstrijden!#REF!="x","Z","")</f>
        <v>#REF!</v>
      </c>
      <c r="DK2061" s="21">
        <f>IF(COUNTA(Wedstrijden!#REF!)&lt;&gt;0,6,"")</f>
        <v>6</v>
      </c>
      <c r="DL2061" s="21">
        <f t="shared" si="197"/>
        <v>1</v>
      </c>
      <c r="DM2061" s="21" t="e">
        <f>IF(Wedstrijden!#REF!="x","L","")</f>
        <v>#REF!</v>
      </c>
      <c r="DN2061" s="21" t="e">
        <f>IF(Wedstrijden!#REF!="x","M","")</f>
        <v>#REF!</v>
      </c>
      <c r="DO2061" s="21" t="e">
        <f>IF(Wedstrijden!#REF!="x","Z","")</f>
        <v>#REF!</v>
      </c>
      <c r="DP2061" s="21" t="e">
        <f>IF(Wedstrijden!#REF!="x","Z","")</f>
        <v>#REF!</v>
      </c>
    </row>
    <row r="2062" spans="1:120" ht="14.4" x14ac:dyDescent="0.3">
      <c r="A2062" s="23">
        <f>Wedstrijden!B1985</f>
        <v>0</v>
      </c>
      <c r="B2062" s="21" t="str">
        <f>IFERROR(VLOOKUP(Wedstrijden!D1985,Wedstrijdlocaties!$B$2:$E$600,2,FALSE),"")</f>
        <v/>
      </c>
      <c r="C2062" s="21">
        <f>Wedstrijden!E1985</f>
        <v>0</v>
      </c>
      <c r="D2062" s="21" t="str">
        <f>IFERROR(VLOOKUP(Wedstrijden!F1985,Organisaties!$B$2:$C$500,2,FALSE),"")</f>
        <v/>
      </c>
      <c r="E2062" s="21" t="str">
        <f>IFERROR(VLOOKUP(Wedstrijden!F1985,Organisaties!$B$2:$G$500,5,FALSE),"")</f>
        <v/>
      </c>
      <c r="F2062" s="21" t="e">
        <f>IF(Wedstrijden!#REF!&lt;&gt;"",Wedstrijden!#REF!,"")</f>
        <v>#REF!</v>
      </c>
      <c r="G2062" s="21" t="e">
        <f>IF(Wedstrijden!#REF!="Indoor",1,0)</f>
        <v>#REF!</v>
      </c>
      <c r="H2062" s="21" t="e">
        <f>Wedstrijden!#REF!</f>
        <v>#REF!</v>
      </c>
      <c r="I2062" s="21" t="e">
        <f>IF(Wedstrijden!#REF!="Nee",0,IF(Wedstrijden!#REF!="Ja",1,""))</f>
        <v>#REF!</v>
      </c>
      <c r="J2062" s="21" t="e">
        <f>IF(Wedstrijden!#REF!&lt;&gt;"",Wedstrijden!#REF!,"")</f>
        <v>#REF!</v>
      </c>
      <c r="BJ2062" s="21">
        <f>IF(COUNTA(Wedstrijden!#REF!)&lt;&gt;0,1,"")</f>
        <v>1</v>
      </c>
      <c r="BK2062" s="21">
        <f t="shared" si="192"/>
        <v>2</v>
      </c>
      <c r="BL2062" s="21" t="e">
        <f>IF(Wedstrijden!#REF!="x","AA","")</f>
        <v>#REF!</v>
      </c>
      <c r="BM2062" s="21" t="e">
        <f>IF(Wedstrijden!#REF!="x","A","")</f>
        <v>#REF!</v>
      </c>
      <c r="BN2062" s="21" t="e">
        <f>IF(Wedstrijden!#REF!="x","B1","")</f>
        <v>#REF!</v>
      </c>
      <c r="BO2062" s="21" t="e">
        <f>IF(Wedstrijden!#REF!="x","BB","")</f>
        <v>#REF!</v>
      </c>
      <c r="BP2062" s="21" t="e">
        <f>IF(Wedstrijden!#REF!="x","B","")</f>
        <v>#REF!</v>
      </c>
      <c r="BQ2062" s="21" t="e">
        <f>IF(Wedstrijden!#REF!="x","L1","")</f>
        <v>#REF!</v>
      </c>
      <c r="BR2062" s="21" t="e">
        <f>IF(Wedstrijden!#REF!="x","L2","")</f>
        <v>#REF!</v>
      </c>
      <c r="BS2062" s="21" t="e">
        <f>IF(Wedstrijden!#REF!="x","M1","")</f>
        <v>#REF!</v>
      </c>
      <c r="BT2062" s="21" t="e">
        <f>IF(Wedstrijden!#REF!="x","M2","")</f>
        <v>#REF!</v>
      </c>
      <c r="BU2062" s="21" t="e">
        <f>IF(Wedstrijden!#REF!="x","Z1","")</f>
        <v>#REF!</v>
      </c>
      <c r="BV2062" s="21" t="e">
        <f>IF(Wedstrijden!#REF!="x","Z2","")</f>
        <v>#REF!</v>
      </c>
      <c r="BW2062" s="21">
        <f>IF(COUNTA(Wedstrijden!#REF!)&lt;&gt;0,1,"")</f>
        <v>1</v>
      </c>
      <c r="BX2062" s="21">
        <f t="shared" si="193"/>
        <v>1</v>
      </c>
      <c r="BY2062" s="21" t="e">
        <f>IF(Wedstrijden!#REF!="x","BB","")</f>
        <v>#REF!</v>
      </c>
      <c r="BZ2062" s="21" t="e">
        <f>IF(Wedstrijden!#REF!="x","B","")</f>
        <v>#REF!</v>
      </c>
      <c r="CA2062" s="21" t="e">
        <f>IF(Wedstrijden!#REF!="x","L1","")</f>
        <v>#REF!</v>
      </c>
      <c r="CB2062" s="21" t="e">
        <f>IF(Wedstrijden!#REF!="x","L2","")</f>
        <v>#REF!</v>
      </c>
      <c r="CC2062" s="21" t="e">
        <f>IF(Wedstrijden!#REF!="x","M1","")</f>
        <v>#REF!</v>
      </c>
      <c r="CD2062" s="21" t="e">
        <f>IF(Wedstrijden!#REF!="x","M2","")</f>
        <v>#REF!</v>
      </c>
      <c r="CE2062" s="21" t="e">
        <f>IF(Wedstrijden!#REF!="x","Z1","")</f>
        <v>#REF!</v>
      </c>
      <c r="CF2062" s="21" t="e">
        <f>IF(Wedstrijden!#REF!="x","Z2","")</f>
        <v>#REF!</v>
      </c>
      <c r="CG2062" s="21" t="e">
        <f>IF(Wedstrijden!#REF!="x","ZZL","")</f>
        <v>#REF!</v>
      </c>
      <c r="CL2062" s="21">
        <f>IF(COUNTA(Wedstrijden!#REF!)&lt;&gt;0,2,"")</f>
        <v>2</v>
      </c>
      <c r="CM2062" s="21">
        <f t="shared" si="194"/>
        <v>2</v>
      </c>
      <c r="CN2062" s="21" t="e">
        <f>IF(Wedstrijden!#REF!="x","AA","")</f>
        <v>#REF!</v>
      </c>
      <c r="CO2062" s="21" t="e">
        <f>IF(Wedstrijden!#REF!="x","A","")</f>
        <v>#REF!</v>
      </c>
      <c r="CP2062" s="21" t="e">
        <f>IF(Wedstrijden!#REF!="x","BB","")</f>
        <v>#REF!</v>
      </c>
      <c r="CQ2062" s="21" t="e">
        <f>IF(Wedstrijden!#REF!="x","B","")</f>
        <v>#REF!</v>
      </c>
      <c r="CR2062" s="21" t="e">
        <f>IF(Wedstrijden!#REF!="x","L","")</f>
        <v>#REF!</v>
      </c>
      <c r="CS2062" s="21" t="e">
        <f>IF(Wedstrijden!#REF!="x","M","")</f>
        <v>#REF!</v>
      </c>
      <c r="CT2062" s="21" t="e">
        <f>IF(Wedstrijden!#REF!="x","Z","")</f>
        <v>#REF!</v>
      </c>
      <c r="CU2062" s="21" t="e">
        <f>IF(Wedstrijden!#REF!="x","ZZ","")</f>
        <v>#REF!</v>
      </c>
      <c r="CV2062" s="21">
        <f>IF(COUNTA(Wedstrijden!#REF!)&lt;&gt;0,2,"")</f>
        <v>2</v>
      </c>
      <c r="CW2062" s="21">
        <f t="shared" si="195"/>
        <v>1</v>
      </c>
      <c r="CX2062" s="21" t="e">
        <f>IF(Wedstrijden!#REF!="x","BB","")</f>
        <v>#REF!</v>
      </c>
      <c r="CY2062" s="21" t="e">
        <f>IF(Wedstrijden!#REF!="x","B","")</f>
        <v>#REF!</v>
      </c>
      <c r="CZ2062" s="21" t="e">
        <f>IF(Wedstrijden!#REF!="x","L","")</f>
        <v>#REF!</v>
      </c>
      <c r="DA2062" s="21" t="e">
        <f>IF(Wedstrijden!#REF!="x","M","")</f>
        <v>#REF!</v>
      </c>
      <c r="DB2062" s="21" t="e">
        <f>IF(Wedstrijden!#REF!="x","Z","")</f>
        <v>#REF!</v>
      </c>
      <c r="DC2062" s="21" t="e">
        <f>IF(Wedstrijden!#REF!="x","ZZ","")</f>
        <v>#REF!</v>
      </c>
      <c r="DD2062" s="21" t="e">
        <f>IF(Wedstrijden!#REF!="x","1.40","")</f>
        <v>#REF!</v>
      </c>
      <c r="DE2062" s="21">
        <f>IF(COUNTA(Wedstrijden!#REF!)&lt;&gt;0,6,"")</f>
        <v>6</v>
      </c>
      <c r="DF2062" s="21">
        <f t="shared" si="196"/>
        <v>2</v>
      </c>
      <c r="DG2062" s="21" t="e">
        <f>IF(Wedstrijden!#REF!="x","L","")</f>
        <v>#REF!</v>
      </c>
      <c r="DH2062" s="21" t="e">
        <f>IF(Wedstrijden!#REF!="x","M","")</f>
        <v>#REF!</v>
      </c>
      <c r="DI2062" s="21" t="e">
        <f>IF(Wedstrijden!#REF!="x","Z","")</f>
        <v>#REF!</v>
      </c>
      <c r="DJ2062" s="21" t="e">
        <f>IF(Wedstrijden!#REF!="x","Z","")</f>
        <v>#REF!</v>
      </c>
      <c r="DK2062" s="21">
        <f>IF(COUNTA(Wedstrijden!#REF!)&lt;&gt;0,6,"")</f>
        <v>6</v>
      </c>
      <c r="DL2062" s="21">
        <f t="shared" si="197"/>
        <v>1</v>
      </c>
      <c r="DM2062" s="21" t="e">
        <f>IF(Wedstrijden!#REF!="x","L","")</f>
        <v>#REF!</v>
      </c>
      <c r="DN2062" s="21" t="e">
        <f>IF(Wedstrijden!#REF!="x","M","")</f>
        <v>#REF!</v>
      </c>
      <c r="DO2062" s="21" t="e">
        <f>IF(Wedstrijden!#REF!="x","Z","")</f>
        <v>#REF!</v>
      </c>
      <c r="DP2062" s="21" t="e">
        <f>IF(Wedstrijden!#REF!="x","Z","")</f>
        <v>#REF!</v>
      </c>
    </row>
    <row r="2063" spans="1:120" ht="14.4" x14ac:dyDescent="0.3">
      <c r="A2063" s="23">
        <f>Wedstrijden!B1986</f>
        <v>0</v>
      </c>
      <c r="B2063" s="21" t="str">
        <f>IFERROR(VLOOKUP(Wedstrijden!D1986,Wedstrijdlocaties!$B$2:$E$600,2,FALSE),"")</f>
        <v/>
      </c>
      <c r="C2063" s="21">
        <f>Wedstrijden!E1986</f>
        <v>0</v>
      </c>
      <c r="D2063" s="21" t="str">
        <f>IFERROR(VLOOKUP(Wedstrijden!F1986,Organisaties!$B$2:$C$500,2,FALSE),"")</f>
        <v/>
      </c>
      <c r="E2063" s="21" t="str">
        <f>IFERROR(VLOOKUP(Wedstrijden!F1986,Organisaties!$B$2:$G$500,5,FALSE),"")</f>
        <v/>
      </c>
      <c r="F2063" s="21" t="e">
        <f>IF(Wedstrijden!#REF!&lt;&gt;"",Wedstrijden!#REF!,"")</f>
        <v>#REF!</v>
      </c>
      <c r="G2063" s="21" t="e">
        <f>IF(Wedstrijden!#REF!="Indoor",1,0)</f>
        <v>#REF!</v>
      </c>
      <c r="H2063" s="21" t="e">
        <f>Wedstrijden!#REF!</f>
        <v>#REF!</v>
      </c>
      <c r="I2063" s="21" t="e">
        <f>IF(Wedstrijden!#REF!="Nee",0,IF(Wedstrijden!#REF!="Ja",1,""))</f>
        <v>#REF!</v>
      </c>
      <c r="J2063" s="21" t="e">
        <f>IF(Wedstrijden!#REF!&lt;&gt;"",Wedstrijden!#REF!,"")</f>
        <v>#REF!</v>
      </c>
      <c r="BJ2063" s="21">
        <f>IF(COUNTA(Wedstrijden!#REF!)&lt;&gt;0,1,"")</f>
        <v>1</v>
      </c>
      <c r="BK2063" s="21">
        <f t="shared" si="192"/>
        <v>2</v>
      </c>
      <c r="BL2063" s="21" t="e">
        <f>IF(Wedstrijden!#REF!="x","AA","")</f>
        <v>#REF!</v>
      </c>
      <c r="BM2063" s="21" t="e">
        <f>IF(Wedstrijden!#REF!="x","A","")</f>
        <v>#REF!</v>
      </c>
      <c r="BN2063" s="21" t="e">
        <f>IF(Wedstrijden!#REF!="x","B1","")</f>
        <v>#REF!</v>
      </c>
      <c r="BO2063" s="21" t="e">
        <f>IF(Wedstrijden!#REF!="x","BB","")</f>
        <v>#REF!</v>
      </c>
      <c r="BP2063" s="21" t="e">
        <f>IF(Wedstrijden!#REF!="x","B","")</f>
        <v>#REF!</v>
      </c>
      <c r="BQ2063" s="21" t="e">
        <f>IF(Wedstrijden!#REF!="x","L1","")</f>
        <v>#REF!</v>
      </c>
      <c r="BR2063" s="21" t="e">
        <f>IF(Wedstrijden!#REF!="x","L2","")</f>
        <v>#REF!</v>
      </c>
      <c r="BS2063" s="21" t="e">
        <f>IF(Wedstrijden!#REF!="x","M1","")</f>
        <v>#REF!</v>
      </c>
      <c r="BT2063" s="21" t="e">
        <f>IF(Wedstrijden!#REF!="x","M2","")</f>
        <v>#REF!</v>
      </c>
      <c r="BU2063" s="21" t="e">
        <f>IF(Wedstrijden!#REF!="x","Z1","")</f>
        <v>#REF!</v>
      </c>
      <c r="BV2063" s="21" t="e">
        <f>IF(Wedstrijden!#REF!="x","Z2","")</f>
        <v>#REF!</v>
      </c>
      <c r="BW2063" s="21">
        <f>IF(COUNTA(Wedstrijden!#REF!)&lt;&gt;0,1,"")</f>
        <v>1</v>
      </c>
      <c r="BX2063" s="21">
        <f t="shared" si="193"/>
        <v>1</v>
      </c>
      <c r="BY2063" s="21" t="e">
        <f>IF(Wedstrijden!#REF!="x","BB","")</f>
        <v>#REF!</v>
      </c>
      <c r="BZ2063" s="21" t="e">
        <f>IF(Wedstrijden!#REF!="x","B","")</f>
        <v>#REF!</v>
      </c>
      <c r="CA2063" s="21" t="e">
        <f>IF(Wedstrijden!#REF!="x","L1","")</f>
        <v>#REF!</v>
      </c>
      <c r="CB2063" s="21" t="e">
        <f>IF(Wedstrijden!#REF!="x","L2","")</f>
        <v>#REF!</v>
      </c>
      <c r="CC2063" s="21" t="e">
        <f>IF(Wedstrijden!#REF!="x","M1","")</f>
        <v>#REF!</v>
      </c>
      <c r="CD2063" s="21" t="e">
        <f>IF(Wedstrijden!#REF!="x","M2","")</f>
        <v>#REF!</v>
      </c>
      <c r="CE2063" s="21" t="e">
        <f>IF(Wedstrijden!#REF!="x","Z1","")</f>
        <v>#REF!</v>
      </c>
      <c r="CF2063" s="21" t="e">
        <f>IF(Wedstrijden!#REF!="x","Z2","")</f>
        <v>#REF!</v>
      </c>
      <c r="CG2063" s="21" t="e">
        <f>IF(Wedstrijden!#REF!="x","ZZL","")</f>
        <v>#REF!</v>
      </c>
      <c r="CL2063" s="21">
        <f>IF(COUNTA(Wedstrijden!#REF!)&lt;&gt;0,2,"")</f>
        <v>2</v>
      </c>
      <c r="CM2063" s="21">
        <f t="shared" si="194"/>
        <v>2</v>
      </c>
      <c r="CN2063" s="21" t="e">
        <f>IF(Wedstrijden!#REF!="x","AA","")</f>
        <v>#REF!</v>
      </c>
      <c r="CO2063" s="21" t="e">
        <f>IF(Wedstrijden!#REF!="x","A","")</f>
        <v>#REF!</v>
      </c>
      <c r="CP2063" s="21" t="e">
        <f>IF(Wedstrijden!#REF!="x","BB","")</f>
        <v>#REF!</v>
      </c>
      <c r="CQ2063" s="21" t="e">
        <f>IF(Wedstrijden!#REF!="x","B","")</f>
        <v>#REF!</v>
      </c>
      <c r="CR2063" s="21" t="e">
        <f>IF(Wedstrijden!#REF!="x","L","")</f>
        <v>#REF!</v>
      </c>
      <c r="CS2063" s="21" t="e">
        <f>IF(Wedstrijden!#REF!="x","M","")</f>
        <v>#REF!</v>
      </c>
      <c r="CT2063" s="21" t="e">
        <f>IF(Wedstrijden!#REF!="x","Z","")</f>
        <v>#REF!</v>
      </c>
      <c r="CU2063" s="21" t="e">
        <f>IF(Wedstrijden!#REF!="x","ZZ","")</f>
        <v>#REF!</v>
      </c>
      <c r="CV2063" s="21">
        <f>IF(COUNTA(Wedstrijden!#REF!)&lt;&gt;0,2,"")</f>
        <v>2</v>
      </c>
      <c r="CW2063" s="21">
        <f t="shared" si="195"/>
        <v>1</v>
      </c>
      <c r="CX2063" s="21" t="e">
        <f>IF(Wedstrijden!#REF!="x","BB","")</f>
        <v>#REF!</v>
      </c>
      <c r="CY2063" s="21" t="e">
        <f>IF(Wedstrijden!#REF!="x","B","")</f>
        <v>#REF!</v>
      </c>
      <c r="CZ2063" s="21" t="e">
        <f>IF(Wedstrijden!#REF!="x","L","")</f>
        <v>#REF!</v>
      </c>
      <c r="DA2063" s="21" t="e">
        <f>IF(Wedstrijden!#REF!="x","M","")</f>
        <v>#REF!</v>
      </c>
      <c r="DB2063" s="21" t="e">
        <f>IF(Wedstrijden!#REF!="x","Z","")</f>
        <v>#REF!</v>
      </c>
      <c r="DC2063" s="21" t="e">
        <f>IF(Wedstrijden!#REF!="x","ZZ","")</f>
        <v>#REF!</v>
      </c>
      <c r="DD2063" s="21" t="e">
        <f>IF(Wedstrijden!#REF!="x","1.40","")</f>
        <v>#REF!</v>
      </c>
      <c r="DE2063" s="21">
        <f>IF(COUNTA(Wedstrijden!#REF!)&lt;&gt;0,6,"")</f>
        <v>6</v>
      </c>
      <c r="DF2063" s="21">
        <f t="shared" si="196"/>
        <v>2</v>
      </c>
      <c r="DG2063" s="21" t="e">
        <f>IF(Wedstrijden!#REF!="x","L","")</f>
        <v>#REF!</v>
      </c>
      <c r="DH2063" s="21" t="e">
        <f>IF(Wedstrijden!#REF!="x","M","")</f>
        <v>#REF!</v>
      </c>
      <c r="DI2063" s="21" t="e">
        <f>IF(Wedstrijden!#REF!="x","Z","")</f>
        <v>#REF!</v>
      </c>
      <c r="DJ2063" s="21" t="e">
        <f>IF(Wedstrijden!#REF!="x","Z","")</f>
        <v>#REF!</v>
      </c>
      <c r="DK2063" s="21">
        <f>IF(COUNTA(Wedstrijden!#REF!)&lt;&gt;0,6,"")</f>
        <v>6</v>
      </c>
      <c r="DL2063" s="21">
        <f t="shared" si="197"/>
        <v>1</v>
      </c>
      <c r="DM2063" s="21" t="e">
        <f>IF(Wedstrijden!#REF!="x","L","")</f>
        <v>#REF!</v>
      </c>
      <c r="DN2063" s="21" t="e">
        <f>IF(Wedstrijden!#REF!="x","M","")</f>
        <v>#REF!</v>
      </c>
      <c r="DO2063" s="21" t="e">
        <f>IF(Wedstrijden!#REF!="x","Z","")</f>
        <v>#REF!</v>
      </c>
      <c r="DP2063" s="21" t="e">
        <f>IF(Wedstrijden!#REF!="x","Z","")</f>
        <v>#REF!</v>
      </c>
    </row>
    <row r="2064" spans="1:120" ht="14.4" x14ac:dyDescent="0.3">
      <c r="A2064" s="23">
        <f>Wedstrijden!B1987</f>
        <v>0</v>
      </c>
      <c r="B2064" s="21" t="str">
        <f>IFERROR(VLOOKUP(Wedstrijden!D1987,Wedstrijdlocaties!$B$2:$E$600,2,FALSE),"")</f>
        <v/>
      </c>
      <c r="C2064" s="21">
        <f>Wedstrijden!E1987</f>
        <v>0</v>
      </c>
      <c r="D2064" s="21" t="str">
        <f>IFERROR(VLOOKUP(Wedstrijden!F1987,Organisaties!$B$2:$C$500,2,FALSE),"")</f>
        <v/>
      </c>
      <c r="E2064" s="21" t="str">
        <f>IFERROR(VLOOKUP(Wedstrijden!F1987,Organisaties!$B$2:$G$500,5,FALSE),"")</f>
        <v/>
      </c>
      <c r="F2064" s="21" t="e">
        <f>IF(Wedstrijden!#REF!&lt;&gt;"",Wedstrijden!#REF!,"")</f>
        <v>#REF!</v>
      </c>
      <c r="G2064" s="21" t="e">
        <f>IF(Wedstrijden!#REF!="Indoor",1,0)</f>
        <v>#REF!</v>
      </c>
      <c r="H2064" s="21" t="e">
        <f>Wedstrijden!#REF!</f>
        <v>#REF!</v>
      </c>
      <c r="I2064" s="21" t="e">
        <f>IF(Wedstrijden!#REF!="Nee",0,IF(Wedstrijden!#REF!="Ja",1,""))</f>
        <v>#REF!</v>
      </c>
      <c r="J2064" s="21" t="e">
        <f>IF(Wedstrijden!#REF!&lt;&gt;"",Wedstrijden!#REF!,"")</f>
        <v>#REF!</v>
      </c>
      <c r="BJ2064" s="21">
        <f>IF(COUNTA(Wedstrijden!#REF!)&lt;&gt;0,1,"")</f>
        <v>1</v>
      </c>
      <c r="BK2064" s="21">
        <f t="shared" si="192"/>
        <v>2</v>
      </c>
      <c r="BL2064" s="21" t="e">
        <f>IF(Wedstrijden!#REF!="x","AA","")</f>
        <v>#REF!</v>
      </c>
      <c r="BM2064" s="21" t="e">
        <f>IF(Wedstrijden!#REF!="x","A","")</f>
        <v>#REF!</v>
      </c>
      <c r="BN2064" s="21" t="e">
        <f>IF(Wedstrijden!#REF!="x","B1","")</f>
        <v>#REF!</v>
      </c>
      <c r="BO2064" s="21" t="e">
        <f>IF(Wedstrijden!#REF!="x","BB","")</f>
        <v>#REF!</v>
      </c>
      <c r="BP2064" s="21" t="e">
        <f>IF(Wedstrijden!#REF!="x","B","")</f>
        <v>#REF!</v>
      </c>
      <c r="BQ2064" s="21" t="e">
        <f>IF(Wedstrijden!#REF!="x","L1","")</f>
        <v>#REF!</v>
      </c>
      <c r="BR2064" s="21" t="e">
        <f>IF(Wedstrijden!#REF!="x","L2","")</f>
        <v>#REF!</v>
      </c>
      <c r="BS2064" s="21" t="e">
        <f>IF(Wedstrijden!#REF!="x","M1","")</f>
        <v>#REF!</v>
      </c>
      <c r="BT2064" s="21" t="e">
        <f>IF(Wedstrijden!#REF!="x","M2","")</f>
        <v>#REF!</v>
      </c>
      <c r="BU2064" s="21" t="e">
        <f>IF(Wedstrijden!#REF!="x","Z1","")</f>
        <v>#REF!</v>
      </c>
      <c r="BV2064" s="21" t="e">
        <f>IF(Wedstrijden!#REF!="x","Z2","")</f>
        <v>#REF!</v>
      </c>
      <c r="BW2064" s="21">
        <f>IF(COUNTA(Wedstrijden!#REF!)&lt;&gt;0,1,"")</f>
        <v>1</v>
      </c>
      <c r="BX2064" s="21">
        <f t="shared" si="193"/>
        <v>1</v>
      </c>
      <c r="BY2064" s="21" t="e">
        <f>IF(Wedstrijden!#REF!="x","BB","")</f>
        <v>#REF!</v>
      </c>
      <c r="BZ2064" s="21" t="e">
        <f>IF(Wedstrijden!#REF!="x","B","")</f>
        <v>#REF!</v>
      </c>
      <c r="CA2064" s="21" t="e">
        <f>IF(Wedstrijden!#REF!="x","L1","")</f>
        <v>#REF!</v>
      </c>
      <c r="CB2064" s="21" t="e">
        <f>IF(Wedstrijden!#REF!="x","L2","")</f>
        <v>#REF!</v>
      </c>
      <c r="CC2064" s="21" t="e">
        <f>IF(Wedstrijden!#REF!="x","M1","")</f>
        <v>#REF!</v>
      </c>
      <c r="CD2064" s="21" t="e">
        <f>IF(Wedstrijden!#REF!="x","M2","")</f>
        <v>#REF!</v>
      </c>
      <c r="CE2064" s="21" t="e">
        <f>IF(Wedstrijden!#REF!="x","Z1","")</f>
        <v>#REF!</v>
      </c>
      <c r="CF2064" s="21" t="e">
        <f>IF(Wedstrijden!#REF!="x","Z2","")</f>
        <v>#REF!</v>
      </c>
      <c r="CG2064" s="21" t="e">
        <f>IF(Wedstrijden!#REF!="x","ZZL","")</f>
        <v>#REF!</v>
      </c>
      <c r="CL2064" s="21">
        <f>IF(COUNTA(Wedstrijden!#REF!)&lt;&gt;0,2,"")</f>
        <v>2</v>
      </c>
      <c r="CM2064" s="21">
        <f t="shared" si="194"/>
        <v>2</v>
      </c>
      <c r="CN2064" s="21" t="e">
        <f>IF(Wedstrijden!#REF!="x","AA","")</f>
        <v>#REF!</v>
      </c>
      <c r="CO2064" s="21" t="e">
        <f>IF(Wedstrijden!#REF!="x","A","")</f>
        <v>#REF!</v>
      </c>
      <c r="CP2064" s="21" t="e">
        <f>IF(Wedstrijden!#REF!="x","BB","")</f>
        <v>#REF!</v>
      </c>
      <c r="CQ2064" s="21" t="e">
        <f>IF(Wedstrijden!#REF!="x","B","")</f>
        <v>#REF!</v>
      </c>
      <c r="CR2064" s="21" t="e">
        <f>IF(Wedstrijden!#REF!="x","L","")</f>
        <v>#REF!</v>
      </c>
      <c r="CS2064" s="21" t="e">
        <f>IF(Wedstrijden!#REF!="x","M","")</f>
        <v>#REF!</v>
      </c>
      <c r="CT2064" s="21" t="e">
        <f>IF(Wedstrijden!#REF!="x","Z","")</f>
        <v>#REF!</v>
      </c>
      <c r="CU2064" s="21" t="e">
        <f>IF(Wedstrijden!#REF!="x","ZZ","")</f>
        <v>#REF!</v>
      </c>
      <c r="CV2064" s="21">
        <f>IF(COUNTA(Wedstrijden!#REF!)&lt;&gt;0,2,"")</f>
        <v>2</v>
      </c>
      <c r="CW2064" s="21">
        <f t="shared" si="195"/>
        <v>1</v>
      </c>
      <c r="CX2064" s="21" t="e">
        <f>IF(Wedstrijden!#REF!="x","BB","")</f>
        <v>#REF!</v>
      </c>
      <c r="CY2064" s="21" t="e">
        <f>IF(Wedstrijden!#REF!="x","B","")</f>
        <v>#REF!</v>
      </c>
      <c r="CZ2064" s="21" t="e">
        <f>IF(Wedstrijden!#REF!="x","L","")</f>
        <v>#REF!</v>
      </c>
      <c r="DA2064" s="21" t="e">
        <f>IF(Wedstrijden!#REF!="x","M","")</f>
        <v>#REF!</v>
      </c>
      <c r="DB2064" s="21" t="e">
        <f>IF(Wedstrijden!#REF!="x","Z","")</f>
        <v>#REF!</v>
      </c>
      <c r="DC2064" s="21" t="e">
        <f>IF(Wedstrijden!#REF!="x","ZZ","")</f>
        <v>#REF!</v>
      </c>
      <c r="DD2064" s="21" t="e">
        <f>IF(Wedstrijden!#REF!="x","1.40","")</f>
        <v>#REF!</v>
      </c>
      <c r="DE2064" s="21">
        <f>IF(COUNTA(Wedstrijden!#REF!)&lt;&gt;0,6,"")</f>
        <v>6</v>
      </c>
      <c r="DF2064" s="21">
        <f t="shared" si="196"/>
        <v>2</v>
      </c>
      <c r="DG2064" s="21" t="e">
        <f>IF(Wedstrijden!#REF!="x","L","")</f>
        <v>#REF!</v>
      </c>
      <c r="DH2064" s="21" t="e">
        <f>IF(Wedstrijden!#REF!="x","M","")</f>
        <v>#REF!</v>
      </c>
      <c r="DI2064" s="21" t="e">
        <f>IF(Wedstrijden!#REF!="x","Z","")</f>
        <v>#REF!</v>
      </c>
      <c r="DJ2064" s="21" t="e">
        <f>IF(Wedstrijden!#REF!="x","Z","")</f>
        <v>#REF!</v>
      </c>
      <c r="DK2064" s="21">
        <f>IF(COUNTA(Wedstrijden!#REF!)&lt;&gt;0,6,"")</f>
        <v>6</v>
      </c>
      <c r="DL2064" s="21">
        <f t="shared" si="197"/>
        <v>1</v>
      </c>
      <c r="DM2064" s="21" t="e">
        <f>IF(Wedstrijden!#REF!="x","L","")</f>
        <v>#REF!</v>
      </c>
      <c r="DN2064" s="21" t="e">
        <f>IF(Wedstrijden!#REF!="x","M","")</f>
        <v>#REF!</v>
      </c>
      <c r="DO2064" s="21" t="e">
        <f>IF(Wedstrijden!#REF!="x","Z","")</f>
        <v>#REF!</v>
      </c>
      <c r="DP2064" s="21" t="e">
        <f>IF(Wedstrijden!#REF!="x","Z","")</f>
        <v>#REF!</v>
      </c>
    </row>
    <row r="2065" spans="1:120" ht="14.4" x14ac:dyDescent="0.3">
      <c r="A2065" s="23">
        <f>Wedstrijden!B1988</f>
        <v>0</v>
      </c>
      <c r="B2065" s="21" t="str">
        <f>IFERROR(VLOOKUP(Wedstrijden!D1988,Wedstrijdlocaties!$B$2:$E$600,2,FALSE),"")</f>
        <v/>
      </c>
      <c r="C2065" s="21">
        <f>Wedstrijden!E1988</f>
        <v>0</v>
      </c>
      <c r="D2065" s="21" t="str">
        <f>IFERROR(VLOOKUP(Wedstrijden!F1988,Organisaties!$B$2:$C$500,2,FALSE),"")</f>
        <v/>
      </c>
      <c r="E2065" s="21" t="str">
        <f>IFERROR(VLOOKUP(Wedstrijden!F1988,Organisaties!$B$2:$G$500,5,FALSE),"")</f>
        <v/>
      </c>
      <c r="F2065" s="21" t="e">
        <f>IF(Wedstrijden!#REF!&lt;&gt;"",Wedstrijden!#REF!,"")</f>
        <v>#REF!</v>
      </c>
      <c r="G2065" s="21" t="e">
        <f>IF(Wedstrijden!#REF!="Indoor",1,0)</f>
        <v>#REF!</v>
      </c>
      <c r="H2065" s="21" t="e">
        <f>Wedstrijden!#REF!</f>
        <v>#REF!</v>
      </c>
      <c r="I2065" s="21" t="e">
        <f>IF(Wedstrijden!#REF!="Nee",0,IF(Wedstrijden!#REF!="Ja",1,""))</f>
        <v>#REF!</v>
      </c>
      <c r="J2065" s="21" t="e">
        <f>IF(Wedstrijden!#REF!&lt;&gt;"",Wedstrijden!#REF!,"")</f>
        <v>#REF!</v>
      </c>
      <c r="BJ2065" s="21">
        <f>IF(COUNTA(Wedstrijden!#REF!)&lt;&gt;0,1,"")</f>
        <v>1</v>
      </c>
      <c r="BK2065" s="21">
        <f t="shared" si="192"/>
        <v>2</v>
      </c>
      <c r="BL2065" s="21" t="e">
        <f>IF(Wedstrijden!#REF!="x","AA","")</f>
        <v>#REF!</v>
      </c>
      <c r="BM2065" s="21" t="e">
        <f>IF(Wedstrijden!#REF!="x","A","")</f>
        <v>#REF!</v>
      </c>
      <c r="BN2065" s="21" t="e">
        <f>IF(Wedstrijden!#REF!="x","B1","")</f>
        <v>#REF!</v>
      </c>
      <c r="BO2065" s="21" t="e">
        <f>IF(Wedstrijden!#REF!="x","BB","")</f>
        <v>#REF!</v>
      </c>
      <c r="BP2065" s="21" t="e">
        <f>IF(Wedstrijden!#REF!="x","B","")</f>
        <v>#REF!</v>
      </c>
      <c r="BQ2065" s="21" t="e">
        <f>IF(Wedstrijden!#REF!="x","L1","")</f>
        <v>#REF!</v>
      </c>
      <c r="BR2065" s="21" t="e">
        <f>IF(Wedstrijden!#REF!="x","L2","")</f>
        <v>#REF!</v>
      </c>
      <c r="BS2065" s="21" t="e">
        <f>IF(Wedstrijden!#REF!="x","M1","")</f>
        <v>#REF!</v>
      </c>
      <c r="BT2065" s="21" t="e">
        <f>IF(Wedstrijden!#REF!="x","M2","")</f>
        <v>#REF!</v>
      </c>
      <c r="BU2065" s="21" t="e">
        <f>IF(Wedstrijden!#REF!="x","Z1","")</f>
        <v>#REF!</v>
      </c>
      <c r="BV2065" s="21" t="e">
        <f>IF(Wedstrijden!#REF!="x","Z2","")</f>
        <v>#REF!</v>
      </c>
      <c r="BW2065" s="21">
        <f>IF(COUNTA(Wedstrijden!#REF!)&lt;&gt;0,1,"")</f>
        <v>1</v>
      </c>
      <c r="BX2065" s="21">
        <f t="shared" si="193"/>
        <v>1</v>
      </c>
      <c r="BY2065" s="21" t="e">
        <f>IF(Wedstrijden!#REF!="x","BB","")</f>
        <v>#REF!</v>
      </c>
      <c r="BZ2065" s="21" t="e">
        <f>IF(Wedstrijden!#REF!="x","B","")</f>
        <v>#REF!</v>
      </c>
      <c r="CA2065" s="21" t="e">
        <f>IF(Wedstrijden!#REF!="x","L1","")</f>
        <v>#REF!</v>
      </c>
      <c r="CB2065" s="21" t="e">
        <f>IF(Wedstrijden!#REF!="x","L2","")</f>
        <v>#REF!</v>
      </c>
      <c r="CC2065" s="21" t="e">
        <f>IF(Wedstrijden!#REF!="x","M1","")</f>
        <v>#REF!</v>
      </c>
      <c r="CD2065" s="21" t="e">
        <f>IF(Wedstrijden!#REF!="x","M2","")</f>
        <v>#REF!</v>
      </c>
      <c r="CE2065" s="21" t="e">
        <f>IF(Wedstrijden!#REF!="x","Z1","")</f>
        <v>#REF!</v>
      </c>
      <c r="CF2065" s="21" t="e">
        <f>IF(Wedstrijden!#REF!="x","Z2","")</f>
        <v>#REF!</v>
      </c>
      <c r="CG2065" s="21" t="e">
        <f>IF(Wedstrijden!#REF!="x","ZZL","")</f>
        <v>#REF!</v>
      </c>
      <c r="CL2065" s="21">
        <f>IF(COUNTA(Wedstrijden!#REF!)&lt;&gt;0,2,"")</f>
        <v>2</v>
      </c>
      <c r="CM2065" s="21">
        <f t="shared" si="194"/>
        <v>2</v>
      </c>
      <c r="CN2065" s="21" t="e">
        <f>IF(Wedstrijden!#REF!="x","AA","")</f>
        <v>#REF!</v>
      </c>
      <c r="CO2065" s="21" t="e">
        <f>IF(Wedstrijden!#REF!="x","A","")</f>
        <v>#REF!</v>
      </c>
      <c r="CP2065" s="21" t="e">
        <f>IF(Wedstrijden!#REF!="x","BB","")</f>
        <v>#REF!</v>
      </c>
      <c r="CQ2065" s="21" t="e">
        <f>IF(Wedstrijden!#REF!="x","B","")</f>
        <v>#REF!</v>
      </c>
      <c r="CR2065" s="21" t="e">
        <f>IF(Wedstrijden!#REF!="x","L","")</f>
        <v>#REF!</v>
      </c>
      <c r="CS2065" s="21" t="e">
        <f>IF(Wedstrijden!#REF!="x","M","")</f>
        <v>#REF!</v>
      </c>
      <c r="CT2065" s="21" t="e">
        <f>IF(Wedstrijden!#REF!="x","Z","")</f>
        <v>#REF!</v>
      </c>
      <c r="CU2065" s="21" t="e">
        <f>IF(Wedstrijden!#REF!="x","ZZ","")</f>
        <v>#REF!</v>
      </c>
      <c r="CV2065" s="21">
        <f>IF(COUNTA(Wedstrijden!#REF!)&lt;&gt;0,2,"")</f>
        <v>2</v>
      </c>
      <c r="CW2065" s="21">
        <f t="shared" si="195"/>
        <v>1</v>
      </c>
      <c r="CX2065" s="21" t="e">
        <f>IF(Wedstrijden!#REF!="x","BB","")</f>
        <v>#REF!</v>
      </c>
      <c r="CY2065" s="21" t="e">
        <f>IF(Wedstrijden!#REF!="x","B","")</f>
        <v>#REF!</v>
      </c>
      <c r="CZ2065" s="21" t="e">
        <f>IF(Wedstrijden!#REF!="x","L","")</f>
        <v>#REF!</v>
      </c>
      <c r="DA2065" s="21" t="e">
        <f>IF(Wedstrijden!#REF!="x","M","")</f>
        <v>#REF!</v>
      </c>
      <c r="DB2065" s="21" t="e">
        <f>IF(Wedstrijden!#REF!="x","Z","")</f>
        <v>#REF!</v>
      </c>
      <c r="DC2065" s="21" t="e">
        <f>IF(Wedstrijden!#REF!="x","ZZ","")</f>
        <v>#REF!</v>
      </c>
      <c r="DD2065" s="21" t="e">
        <f>IF(Wedstrijden!#REF!="x","1.40","")</f>
        <v>#REF!</v>
      </c>
      <c r="DE2065" s="21">
        <f>IF(COUNTA(Wedstrijden!#REF!)&lt;&gt;0,6,"")</f>
        <v>6</v>
      </c>
      <c r="DF2065" s="21">
        <f t="shared" si="196"/>
        <v>2</v>
      </c>
      <c r="DG2065" s="21" t="e">
        <f>IF(Wedstrijden!#REF!="x","L","")</f>
        <v>#REF!</v>
      </c>
      <c r="DH2065" s="21" t="e">
        <f>IF(Wedstrijden!#REF!="x","M","")</f>
        <v>#REF!</v>
      </c>
      <c r="DI2065" s="21" t="e">
        <f>IF(Wedstrijden!#REF!="x","Z","")</f>
        <v>#REF!</v>
      </c>
      <c r="DJ2065" s="21" t="e">
        <f>IF(Wedstrijden!#REF!="x","Z","")</f>
        <v>#REF!</v>
      </c>
      <c r="DK2065" s="21">
        <f>IF(COUNTA(Wedstrijden!#REF!)&lt;&gt;0,6,"")</f>
        <v>6</v>
      </c>
      <c r="DL2065" s="21">
        <f t="shared" si="197"/>
        <v>1</v>
      </c>
      <c r="DM2065" s="21" t="e">
        <f>IF(Wedstrijden!#REF!="x","L","")</f>
        <v>#REF!</v>
      </c>
      <c r="DN2065" s="21" t="e">
        <f>IF(Wedstrijden!#REF!="x","M","")</f>
        <v>#REF!</v>
      </c>
      <c r="DO2065" s="21" t="e">
        <f>IF(Wedstrijden!#REF!="x","Z","")</f>
        <v>#REF!</v>
      </c>
      <c r="DP2065" s="21" t="e">
        <f>IF(Wedstrijden!#REF!="x","Z","")</f>
        <v>#REF!</v>
      </c>
    </row>
    <row r="2066" spans="1:120" ht="14.4" x14ac:dyDescent="0.3">
      <c r="A2066" s="23">
        <f>Wedstrijden!B1989</f>
        <v>0</v>
      </c>
      <c r="B2066" s="21" t="str">
        <f>IFERROR(VLOOKUP(Wedstrijden!D1989,Wedstrijdlocaties!$B$2:$E$600,2,FALSE),"")</f>
        <v/>
      </c>
      <c r="C2066" s="21">
        <f>Wedstrijden!E1989</f>
        <v>0</v>
      </c>
      <c r="D2066" s="21" t="str">
        <f>IFERROR(VLOOKUP(Wedstrijden!F1989,Organisaties!$B$2:$C$500,2,FALSE),"")</f>
        <v/>
      </c>
      <c r="E2066" s="21" t="str">
        <f>IFERROR(VLOOKUP(Wedstrijden!F1989,Organisaties!$B$2:$G$500,5,FALSE),"")</f>
        <v/>
      </c>
      <c r="F2066" s="21" t="e">
        <f>IF(Wedstrijden!#REF!&lt;&gt;"",Wedstrijden!#REF!,"")</f>
        <v>#REF!</v>
      </c>
      <c r="G2066" s="21" t="e">
        <f>IF(Wedstrijden!#REF!="Indoor",1,0)</f>
        <v>#REF!</v>
      </c>
      <c r="H2066" s="21" t="e">
        <f>Wedstrijden!#REF!</f>
        <v>#REF!</v>
      </c>
      <c r="I2066" s="21" t="e">
        <f>IF(Wedstrijden!#REF!="Nee",0,IF(Wedstrijden!#REF!="Ja",1,""))</f>
        <v>#REF!</v>
      </c>
      <c r="J2066" s="21" t="e">
        <f>IF(Wedstrijden!#REF!&lt;&gt;"",Wedstrijden!#REF!,"")</f>
        <v>#REF!</v>
      </c>
      <c r="BJ2066" s="21">
        <f>IF(COUNTA(Wedstrijden!#REF!)&lt;&gt;0,1,"")</f>
        <v>1</v>
      </c>
      <c r="BK2066" s="21">
        <f t="shared" si="192"/>
        <v>2</v>
      </c>
      <c r="BL2066" s="21" t="e">
        <f>IF(Wedstrijden!#REF!="x","AA","")</f>
        <v>#REF!</v>
      </c>
      <c r="BM2066" s="21" t="e">
        <f>IF(Wedstrijden!#REF!="x","A","")</f>
        <v>#REF!</v>
      </c>
      <c r="BN2066" s="21" t="e">
        <f>IF(Wedstrijden!#REF!="x","B1","")</f>
        <v>#REF!</v>
      </c>
      <c r="BO2066" s="21" t="e">
        <f>IF(Wedstrijden!#REF!="x","BB","")</f>
        <v>#REF!</v>
      </c>
      <c r="BP2066" s="21" t="e">
        <f>IF(Wedstrijden!#REF!="x","B","")</f>
        <v>#REF!</v>
      </c>
      <c r="BQ2066" s="21" t="e">
        <f>IF(Wedstrijden!#REF!="x","L1","")</f>
        <v>#REF!</v>
      </c>
      <c r="BR2066" s="21" t="e">
        <f>IF(Wedstrijden!#REF!="x","L2","")</f>
        <v>#REF!</v>
      </c>
      <c r="BS2066" s="21" t="e">
        <f>IF(Wedstrijden!#REF!="x","M1","")</f>
        <v>#REF!</v>
      </c>
      <c r="BT2066" s="21" t="e">
        <f>IF(Wedstrijden!#REF!="x","M2","")</f>
        <v>#REF!</v>
      </c>
      <c r="BU2066" s="21" t="e">
        <f>IF(Wedstrijden!#REF!="x","Z1","")</f>
        <v>#REF!</v>
      </c>
      <c r="BV2066" s="21" t="e">
        <f>IF(Wedstrijden!#REF!="x","Z2","")</f>
        <v>#REF!</v>
      </c>
      <c r="BW2066" s="21">
        <f>IF(COUNTA(Wedstrijden!#REF!)&lt;&gt;0,1,"")</f>
        <v>1</v>
      </c>
      <c r="BX2066" s="21">
        <f t="shared" si="193"/>
        <v>1</v>
      </c>
      <c r="BY2066" s="21" t="e">
        <f>IF(Wedstrijden!#REF!="x","BB","")</f>
        <v>#REF!</v>
      </c>
      <c r="BZ2066" s="21" t="e">
        <f>IF(Wedstrijden!#REF!="x","B","")</f>
        <v>#REF!</v>
      </c>
      <c r="CA2066" s="21" t="e">
        <f>IF(Wedstrijden!#REF!="x","L1","")</f>
        <v>#REF!</v>
      </c>
      <c r="CB2066" s="21" t="e">
        <f>IF(Wedstrijden!#REF!="x","L2","")</f>
        <v>#REF!</v>
      </c>
      <c r="CC2066" s="21" t="e">
        <f>IF(Wedstrijden!#REF!="x","M1","")</f>
        <v>#REF!</v>
      </c>
      <c r="CD2066" s="21" t="e">
        <f>IF(Wedstrijden!#REF!="x","M2","")</f>
        <v>#REF!</v>
      </c>
      <c r="CE2066" s="21" t="e">
        <f>IF(Wedstrijden!#REF!="x","Z1","")</f>
        <v>#REF!</v>
      </c>
      <c r="CF2066" s="21" t="e">
        <f>IF(Wedstrijden!#REF!="x","Z2","")</f>
        <v>#REF!</v>
      </c>
      <c r="CG2066" s="21" t="e">
        <f>IF(Wedstrijden!#REF!="x","ZZL","")</f>
        <v>#REF!</v>
      </c>
      <c r="CL2066" s="21">
        <f>IF(COUNTA(Wedstrijden!#REF!)&lt;&gt;0,2,"")</f>
        <v>2</v>
      </c>
      <c r="CM2066" s="21">
        <f t="shared" si="194"/>
        <v>2</v>
      </c>
      <c r="CN2066" s="21" t="e">
        <f>IF(Wedstrijden!#REF!="x","AA","")</f>
        <v>#REF!</v>
      </c>
      <c r="CO2066" s="21" t="e">
        <f>IF(Wedstrijden!#REF!="x","A","")</f>
        <v>#REF!</v>
      </c>
      <c r="CP2066" s="21" t="e">
        <f>IF(Wedstrijden!#REF!="x","BB","")</f>
        <v>#REF!</v>
      </c>
      <c r="CQ2066" s="21" t="e">
        <f>IF(Wedstrijden!#REF!="x","B","")</f>
        <v>#REF!</v>
      </c>
      <c r="CR2066" s="21" t="e">
        <f>IF(Wedstrijden!#REF!="x","L","")</f>
        <v>#REF!</v>
      </c>
      <c r="CS2066" s="21" t="e">
        <f>IF(Wedstrijden!#REF!="x","M","")</f>
        <v>#REF!</v>
      </c>
      <c r="CT2066" s="21" t="e">
        <f>IF(Wedstrijden!#REF!="x","Z","")</f>
        <v>#REF!</v>
      </c>
      <c r="CU2066" s="21" t="e">
        <f>IF(Wedstrijden!#REF!="x","ZZ","")</f>
        <v>#REF!</v>
      </c>
      <c r="CV2066" s="21">
        <f>IF(COUNTA(Wedstrijden!#REF!)&lt;&gt;0,2,"")</f>
        <v>2</v>
      </c>
      <c r="CW2066" s="21">
        <f t="shared" si="195"/>
        <v>1</v>
      </c>
      <c r="CX2066" s="21" t="e">
        <f>IF(Wedstrijden!#REF!="x","BB","")</f>
        <v>#REF!</v>
      </c>
      <c r="CY2066" s="21" t="e">
        <f>IF(Wedstrijden!#REF!="x","B","")</f>
        <v>#REF!</v>
      </c>
      <c r="CZ2066" s="21" t="e">
        <f>IF(Wedstrijden!#REF!="x","L","")</f>
        <v>#REF!</v>
      </c>
      <c r="DA2066" s="21" t="e">
        <f>IF(Wedstrijden!#REF!="x","M","")</f>
        <v>#REF!</v>
      </c>
      <c r="DB2066" s="21" t="e">
        <f>IF(Wedstrijden!#REF!="x","Z","")</f>
        <v>#REF!</v>
      </c>
      <c r="DC2066" s="21" t="e">
        <f>IF(Wedstrijden!#REF!="x","ZZ","")</f>
        <v>#REF!</v>
      </c>
      <c r="DD2066" s="21" t="e">
        <f>IF(Wedstrijden!#REF!="x","1.40","")</f>
        <v>#REF!</v>
      </c>
      <c r="DE2066" s="21">
        <f>IF(COUNTA(Wedstrijden!#REF!)&lt;&gt;0,6,"")</f>
        <v>6</v>
      </c>
      <c r="DF2066" s="21">
        <f t="shared" si="196"/>
        <v>2</v>
      </c>
      <c r="DG2066" s="21" t="e">
        <f>IF(Wedstrijden!#REF!="x","L","")</f>
        <v>#REF!</v>
      </c>
      <c r="DH2066" s="21" t="e">
        <f>IF(Wedstrijden!#REF!="x","M","")</f>
        <v>#REF!</v>
      </c>
      <c r="DI2066" s="21" t="e">
        <f>IF(Wedstrijden!#REF!="x","Z","")</f>
        <v>#REF!</v>
      </c>
      <c r="DJ2066" s="21" t="e">
        <f>IF(Wedstrijden!#REF!="x","Z","")</f>
        <v>#REF!</v>
      </c>
      <c r="DK2066" s="21">
        <f>IF(COUNTA(Wedstrijden!#REF!)&lt;&gt;0,6,"")</f>
        <v>6</v>
      </c>
      <c r="DL2066" s="21">
        <f t="shared" si="197"/>
        <v>1</v>
      </c>
      <c r="DM2066" s="21" t="e">
        <f>IF(Wedstrijden!#REF!="x","L","")</f>
        <v>#REF!</v>
      </c>
      <c r="DN2066" s="21" t="e">
        <f>IF(Wedstrijden!#REF!="x","M","")</f>
        <v>#REF!</v>
      </c>
      <c r="DO2066" s="21" t="e">
        <f>IF(Wedstrijden!#REF!="x","Z","")</f>
        <v>#REF!</v>
      </c>
      <c r="DP2066" s="21" t="e">
        <f>IF(Wedstrijden!#REF!="x","Z","")</f>
        <v>#REF!</v>
      </c>
    </row>
    <row r="2067" spans="1:120" ht="14.4" x14ac:dyDescent="0.3">
      <c r="A2067" s="23">
        <f>Wedstrijden!B1990</f>
        <v>0</v>
      </c>
      <c r="B2067" s="21" t="str">
        <f>IFERROR(VLOOKUP(Wedstrijden!D1990,Wedstrijdlocaties!$B$2:$E$600,2,FALSE),"")</f>
        <v/>
      </c>
      <c r="C2067" s="21">
        <f>Wedstrijden!E1990</f>
        <v>0</v>
      </c>
      <c r="D2067" s="21" t="str">
        <f>IFERROR(VLOOKUP(Wedstrijden!F1990,Organisaties!$B$2:$C$500,2,FALSE),"")</f>
        <v/>
      </c>
      <c r="E2067" s="21" t="str">
        <f>IFERROR(VLOOKUP(Wedstrijden!F1990,Organisaties!$B$2:$G$500,5,FALSE),"")</f>
        <v/>
      </c>
      <c r="F2067" s="21" t="e">
        <f>IF(Wedstrijden!#REF!&lt;&gt;"",Wedstrijden!#REF!,"")</f>
        <v>#REF!</v>
      </c>
      <c r="G2067" s="21" t="e">
        <f>IF(Wedstrijden!#REF!="Indoor",1,0)</f>
        <v>#REF!</v>
      </c>
      <c r="H2067" s="21" t="e">
        <f>Wedstrijden!#REF!</f>
        <v>#REF!</v>
      </c>
      <c r="I2067" s="21" t="e">
        <f>IF(Wedstrijden!#REF!="Nee",0,IF(Wedstrijden!#REF!="Ja",1,""))</f>
        <v>#REF!</v>
      </c>
      <c r="J2067" s="21" t="e">
        <f>IF(Wedstrijden!#REF!&lt;&gt;"",Wedstrijden!#REF!,"")</f>
        <v>#REF!</v>
      </c>
      <c r="BJ2067" s="21">
        <f>IF(COUNTA(Wedstrijden!#REF!)&lt;&gt;0,1,"")</f>
        <v>1</v>
      </c>
      <c r="BK2067" s="21">
        <f t="shared" si="192"/>
        <v>2</v>
      </c>
      <c r="BL2067" s="21" t="e">
        <f>IF(Wedstrijden!#REF!="x","AA","")</f>
        <v>#REF!</v>
      </c>
      <c r="BM2067" s="21" t="e">
        <f>IF(Wedstrijden!#REF!="x","A","")</f>
        <v>#REF!</v>
      </c>
      <c r="BN2067" s="21" t="e">
        <f>IF(Wedstrijden!#REF!="x","B1","")</f>
        <v>#REF!</v>
      </c>
      <c r="BO2067" s="21" t="e">
        <f>IF(Wedstrijden!#REF!="x","BB","")</f>
        <v>#REF!</v>
      </c>
      <c r="BP2067" s="21" t="e">
        <f>IF(Wedstrijden!#REF!="x","B","")</f>
        <v>#REF!</v>
      </c>
      <c r="BQ2067" s="21" t="e">
        <f>IF(Wedstrijden!#REF!="x","L1","")</f>
        <v>#REF!</v>
      </c>
      <c r="BR2067" s="21" t="e">
        <f>IF(Wedstrijden!#REF!="x","L2","")</f>
        <v>#REF!</v>
      </c>
      <c r="BS2067" s="21" t="e">
        <f>IF(Wedstrijden!#REF!="x","M1","")</f>
        <v>#REF!</v>
      </c>
      <c r="BT2067" s="21" t="e">
        <f>IF(Wedstrijden!#REF!="x","M2","")</f>
        <v>#REF!</v>
      </c>
      <c r="BU2067" s="21" t="e">
        <f>IF(Wedstrijden!#REF!="x","Z1","")</f>
        <v>#REF!</v>
      </c>
      <c r="BV2067" s="21" t="e">
        <f>IF(Wedstrijden!#REF!="x","Z2","")</f>
        <v>#REF!</v>
      </c>
      <c r="BW2067" s="21">
        <f>IF(COUNTA(Wedstrijden!#REF!)&lt;&gt;0,1,"")</f>
        <v>1</v>
      </c>
      <c r="BX2067" s="21">
        <f t="shared" si="193"/>
        <v>1</v>
      </c>
      <c r="BY2067" s="21" t="e">
        <f>IF(Wedstrijden!#REF!="x","BB","")</f>
        <v>#REF!</v>
      </c>
      <c r="BZ2067" s="21" t="e">
        <f>IF(Wedstrijden!#REF!="x","B","")</f>
        <v>#REF!</v>
      </c>
      <c r="CA2067" s="21" t="e">
        <f>IF(Wedstrijden!#REF!="x","L1","")</f>
        <v>#REF!</v>
      </c>
      <c r="CB2067" s="21" t="e">
        <f>IF(Wedstrijden!#REF!="x","L2","")</f>
        <v>#REF!</v>
      </c>
      <c r="CC2067" s="21" t="e">
        <f>IF(Wedstrijden!#REF!="x","M1","")</f>
        <v>#REF!</v>
      </c>
      <c r="CD2067" s="21" t="e">
        <f>IF(Wedstrijden!#REF!="x","M2","")</f>
        <v>#REF!</v>
      </c>
      <c r="CE2067" s="21" t="e">
        <f>IF(Wedstrijden!#REF!="x","Z1","")</f>
        <v>#REF!</v>
      </c>
      <c r="CF2067" s="21" t="e">
        <f>IF(Wedstrijden!#REF!="x","Z2","")</f>
        <v>#REF!</v>
      </c>
      <c r="CG2067" s="21" t="e">
        <f>IF(Wedstrijden!#REF!="x","ZZL","")</f>
        <v>#REF!</v>
      </c>
      <c r="CL2067" s="21">
        <f>IF(COUNTA(Wedstrijden!#REF!)&lt;&gt;0,2,"")</f>
        <v>2</v>
      </c>
      <c r="CM2067" s="21">
        <f t="shared" si="194"/>
        <v>2</v>
      </c>
      <c r="CN2067" s="21" t="e">
        <f>IF(Wedstrijden!#REF!="x","AA","")</f>
        <v>#REF!</v>
      </c>
      <c r="CO2067" s="21" t="e">
        <f>IF(Wedstrijden!#REF!="x","A","")</f>
        <v>#REF!</v>
      </c>
      <c r="CP2067" s="21" t="e">
        <f>IF(Wedstrijden!#REF!="x","BB","")</f>
        <v>#REF!</v>
      </c>
      <c r="CQ2067" s="21" t="e">
        <f>IF(Wedstrijden!#REF!="x","B","")</f>
        <v>#REF!</v>
      </c>
      <c r="CR2067" s="21" t="e">
        <f>IF(Wedstrijden!#REF!="x","L","")</f>
        <v>#REF!</v>
      </c>
      <c r="CS2067" s="21" t="e">
        <f>IF(Wedstrijden!#REF!="x","M","")</f>
        <v>#REF!</v>
      </c>
      <c r="CT2067" s="21" t="e">
        <f>IF(Wedstrijden!#REF!="x","Z","")</f>
        <v>#REF!</v>
      </c>
      <c r="CU2067" s="21" t="e">
        <f>IF(Wedstrijden!#REF!="x","ZZ","")</f>
        <v>#REF!</v>
      </c>
      <c r="CV2067" s="21">
        <f>IF(COUNTA(Wedstrijden!#REF!)&lt;&gt;0,2,"")</f>
        <v>2</v>
      </c>
      <c r="CW2067" s="21">
        <f t="shared" si="195"/>
        <v>1</v>
      </c>
      <c r="CX2067" s="21" t="e">
        <f>IF(Wedstrijden!#REF!="x","BB","")</f>
        <v>#REF!</v>
      </c>
      <c r="CY2067" s="21" t="e">
        <f>IF(Wedstrijden!#REF!="x","B","")</f>
        <v>#REF!</v>
      </c>
      <c r="CZ2067" s="21" t="e">
        <f>IF(Wedstrijden!#REF!="x","L","")</f>
        <v>#REF!</v>
      </c>
      <c r="DA2067" s="21" t="e">
        <f>IF(Wedstrijden!#REF!="x","M","")</f>
        <v>#REF!</v>
      </c>
      <c r="DB2067" s="21" t="e">
        <f>IF(Wedstrijden!#REF!="x","Z","")</f>
        <v>#REF!</v>
      </c>
      <c r="DC2067" s="21" t="e">
        <f>IF(Wedstrijden!#REF!="x","ZZ","")</f>
        <v>#REF!</v>
      </c>
      <c r="DD2067" s="21" t="e">
        <f>IF(Wedstrijden!#REF!="x","1.40","")</f>
        <v>#REF!</v>
      </c>
      <c r="DE2067" s="21">
        <f>IF(COUNTA(Wedstrijden!#REF!)&lt;&gt;0,6,"")</f>
        <v>6</v>
      </c>
      <c r="DF2067" s="21">
        <f t="shared" si="196"/>
        <v>2</v>
      </c>
      <c r="DG2067" s="21" t="e">
        <f>IF(Wedstrijden!#REF!="x","L","")</f>
        <v>#REF!</v>
      </c>
      <c r="DH2067" s="21" t="e">
        <f>IF(Wedstrijden!#REF!="x","M","")</f>
        <v>#REF!</v>
      </c>
      <c r="DI2067" s="21" t="e">
        <f>IF(Wedstrijden!#REF!="x","Z","")</f>
        <v>#REF!</v>
      </c>
      <c r="DJ2067" s="21" t="e">
        <f>IF(Wedstrijden!#REF!="x","Z","")</f>
        <v>#REF!</v>
      </c>
      <c r="DK2067" s="21">
        <f>IF(COUNTA(Wedstrijden!#REF!)&lt;&gt;0,6,"")</f>
        <v>6</v>
      </c>
      <c r="DL2067" s="21">
        <f t="shared" si="197"/>
        <v>1</v>
      </c>
      <c r="DM2067" s="21" t="e">
        <f>IF(Wedstrijden!#REF!="x","L","")</f>
        <v>#REF!</v>
      </c>
      <c r="DN2067" s="21" t="e">
        <f>IF(Wedstrijden!#REF!="x","M","")</f>
        <v>#REF!</v>
      </c>
      <c r="DO2067" s="21" t="e">
        <f>IF(Wedstrijden!#REF!="x","Z","")</f>
        <v>#REF!</v>
      </c>
      <c r="DP2067" s="21" t="e">
        <f>IF(Wedstrijden!#REF!="x","Z","")</f>
        <v>#REF!</v>
      </c>
    </row>
    <row r="2068" spans="1:120" ht="14.4" x14ac:dyDescent="0.3">
      <c r="A2068" s="23">
        <f>Wedstrijden!B1991</f>
        <v>0</v>
      </c>
      <c r="B2068" s="21" t="str">
        <f>IFERROR(VLOOKUP(Wedstrijden!D1991,Wedstrijdlocaties!$B$2:$E$600,2,FALSE),"")</f>
        <v/>
      </c>
      <c r="C2068" s="21">
        <f>Wedstrijden!E1991</f>
        <v>0</v>
      </c>
      <c r="D2068" s="21" t="str">
        <f>IFERROR(VLOOKUP(Wedstrijden!F1991,Organisaties!$B$2:$C$500,2,FALSE),"")</f>
        <v/>
      </c>
      <c r="E2068" s="21" t="str">
        <f>IFERROR(VLOOKUP(Wedstrijden!F1991,Organisaties!$B$2:$G$500,5,FALSE),"")</f>
        <v/>
      </c>
      <c r="F2068" s="21" t="e">
        <f>IF(Wedstrijden!#REF!&lt;&gt;"",Wedstrijden!#REF!,"")</f>
        <v>#REF!</v>
      </c>
      <c r="G2068" s="21" t="e">
        <f>IF(Wedstrijden!#REF!="Indoor",1,0)</f>
        <v>#REF!</v>
      </c>
      <c r="H2068" s="21" t="e">
        <f>Wedstrijden!#REF!</f>
        <v>#REF!</v>
      </c>
      <c r="I2068" s="21" t="e">
        <f>IF(Wedstrijden!#REF!="Nee",0,IF(Wedstrijden!#REF!="Ja",1,""))</f>
        <v>#REF!</v>
      </c>
      <c r="J2068" s="21" t="e">
        <f>IF(Wedstrijden!#REF!&lt;&gt;"",Wedstrijden!#REF!,"")</f>
        <v>#REF!</v>
      </c>
      <c r="BJ2068" s="21">
        <f>IF(COUNTA(Wedstrijden!#REF!)&lt;&gt;0,1,"")</f>
        <v>1</v>
      </c>
      <c r="BK2068" s="21">
        <f t="shared" si="192"/>
        <v>2</v>
      </c>
      <c r="BL2068" s="21" t="e">
        <f>IF(Wedstrijden!#REF!="x","AA","")</f>
        <v>#REF!</v>
      </c>
      <c r="BM2068" s="21" t="e">
        <f>IF(Wedstrijden!#REF!="x","A","")</f>
        <v>#REF!</v>
      </c>
      <c r="BN2068" s="21" t="e">
        <f>IF(Wedstrijden!#REF!="x","B1","")</f>
        <v>#REF!</v>
      </c>
      <c r="BO2068" s="21" t="e">
        <f>IF(Wedstrijden!#REF!="x","BB","")</f>
        <v>#REF!</v>
      </c>
      <c r="BP2068" s="21" t="e">
        <f>IF(Wedstrijden!#REF!="x","B","")</f>
        <v>#REF!</v>
      </c>
      <c r="BQ2068" s="21" t="e">
        <f>IF(Wedstrijden!#REF!="x","L1","")</f>
        <v>#REF!</v>
      </c>
      <c r="BR2068" s="21" t="e">
        <f>IF(Wedstrijden!#REF!="x","L2","")</f>
        <v>#REF!</v>
      </c>
      <c r="BS2068" s="21" t="e">
        <f>IF(Wedstrijden!#REF!="x","M1","")</f>
        <v>#REF!</v>
      </c>
      <c r="BT2068" s="21" t="e">
        <f>IF(Wedstrijden!#REF!="x","M2","")</f>
        <v>#REF!</v>
      </c>
      <c r="BU2068" s="21" t="e">
        <f>IF(Wedstrijden!#REF!="x","Z1","")</f>
        <v>#REF!</v>
      </c>
      <c r="BV2068" s="21" t="e">
        <f>IF(Wedstrijden!#REF!="x","Z2","")</f>
        <v>#REF!</v>
      </c>
      <c r="BW2068" s="21">
        <f>IF(COUNTA(Wedstrijden!#REF!)&lt;&gt;0,1,"")</f>
        <v>1</v>
      </c>
      <c r="BX2068" s="21">
        <f t="shared" si="193"/>
        <v>1</v>
      </c>
      <c r="BY2068" s="21" t="e">
        <f>IF(Wedstrijden!#REF!="x","BB","")</f>
        <v>#REF!</v>
      </c>
      <c r="BZ2068" s="21" t="e">
        <f>IF(Wedstrijden!#REF!="x","B","")</f>
        <v>#REF!</v>
      </c>
      <c r="CA2068" s="21" t="e">
        <f>IF(Wedstrijden!#REF!="x","L1","")</f>
        <v>#REF!</v>
      </c>
      <c r="CB2068" s="21" t="e">
        <f>IF(Wedstrijden!#REF!="x","L2","")</f>
        <v>#REF!</v>
      </c>
      <c r="CC2068" s="21" t="e">
        <f>IF(Wedstrijden!#REF!="x","M1","")</f>
        <v>#REF!</v>
      </c>
      <c r="CD2068" s="21" t="e">
        <f>IF(Wedstrijden!#REF!="x","M2","")</f>
        <v>#REF!</v>
      </c>
      <c r="CE2068" s="21" t="e">
        <f>IF(Wedstrijden!#REF!="x","Z1","")</f>
        <v>#REF!</v>
      </c>
      <c r="CF2068" s="21" t="e">
        <f>IF(Wedstrijden!#REF!="x","Z2","")</f>
        <v>#REF!</v>
      </c>
      <c r="CG2068" s="21" t="e">
        <f>IF(Wedstrijden!#REF!="x","ZZL","")</f>
        <v>#REF!</v>
      </c>
      <c r="CL2068" s="21">
        <f>IF(COUNTA(Wedstrijden!#REF!)&lt;&gt;0,2,"")</f>
        <v>2</v>
      </c>
      <c r="CM2068" s="21">
        <f t="shared" si="194"/>
        <v>2</v>
      </c>
      <c r="CN2068" s="21" t="e">
        <f>IF(Wedstrijden!#REF!="x","AA","")</f>
        <v>#REF!</v>
      </c>
      <c r="CO2068" s="21" t="e">
        <f>IF(Wedstrijden!#REF!="x","A","")</f>
        <v>#REF!</v>
      </c>
      <c r="CP2068" s="21" t="e">
        <f>IF(Wedstrijden!#REF!="x","BB","")</f>
        <v>#REF!</v>
      </c>
      <c r="CQ2068" s="21" t="e">
        <f>IF(Wedstrijden!#REF!="x","B","")</f>
        <v>#REF!</v>
      </c>
      <c r="CR2068" s="21" t="e">
        <f>IF(Wedstrijden!#REF!="x","L","")</f>
        <v>#REF!</v>
      </c>
      <c r="CS2068" s="21" t="e">
        <f>IF(Wedstrijden!#REF!="x","M","")</f>
        <v>#REF!</v>
      </c>
      <c r="CT2068" s="21" t="e">
        <f>IF(Wedstrijden!#REF!="x","Z","")</f>
        <v>#REF!</v>
      </c>
      <c r="CU2068" s="21" t="e">
        <f>IF(Wedstrijden!#REF!="x","ZZ","")</f>
        <v>#REF!</v>
      </c>
      <c r="CV2068" s="21">
        <f>IF(COUNTA(Wedstrijden!#REF!)&lt;&gt;0,2,"")</f>
        <v>2</v>
      </c>
      <c r="CW2068" s="21">
        <f t="shared" si="195"/>
        <v>1</v>
      </c>
      <c r="CX2068" s="21" t="e">
        <f>IF(Wedstrijden!#REF!="x","BB","")</f>
        <v>#REF!</v>
      </c>
      <c r="CY2068" s="21" t="e">
        <f>IF(Wedstrijden!#REF!="x","B","")</f>
        <v>#REF!</v>
      </c>
      <c r="CZ2068" s="21" t="e">
        <f>IF(Wedstrijden!#REF!="x","L","")</f>
        <v>#REF!</v>
      </c>
      <c r="DA2068" s="21" t="e">
        <f>IF(Wedstrijden!#REF!="x","M","")</f>
        <v>#REF!</v>
      </c>
      <c r="DB2068" s="21" t="e">
        <f>IF(Wedstrijden!#REF!="x","Z","")</f>
        <v>#REF!</v>
      </c>
      <c r="DC2068" s="21" t="e">
        <f>IF(Wedstrijden!#REF!="x","ZZ","")</f>
        <v>#REF!</v>
      </c>
      <c r="DD2068" s="21" t="e">
        <f>IF(Wedstrijden!#REF!="x","1.40","")</f>
        <v>#REF!</v>
      </c>
      <c r="DE2068" s="21">
        <f>IF(COUNTA(Wedstrijden!#REF!)&lt;&gt;0,6,"")</f>
        <v>6</v>
      </c>
      <c r="DF2068" s="21">
        <f t="shared" si="196"/>
        <v>2</v>
      </c>
      <c r="DG2068" s="21" t="e">
        <f>IF(Wedstrijden!#REF!="x","L","")</f>
        <v>#REF!</v>
      </c>
      <c r="DH2068" s="21" t="e">
        <f>IF(Wedstrijden!#REF!="x","M","")</f>
        <v>#REF!</v>
      </c>
      <c r="DI2068" s="21" t="e">
        <f>IF(Wedstrijden!#REF!="x","Z","")</f>
        <v>#REF!</v>
      </c>
      <c r="DJ2068" s="21" t="e">
        <f>IF(Wedstrijden!#REF!="x","Z","")</f>
        <v>#REF!</v>
      </c>
      <c r="DK2068" s="21">
        <f>IF(COUNTA(Wedstrijden!#REF!)&lt;&gt;0,6,"")</f>
        <v>6</v>
      </c>
      <c r="DL2068" s="21">
        <f t="shared" si="197"/>
        <v>1</v>
      </c>
      <c r="DM2068" s="21" t="e">
        <f>IF(Wedstrijden!#REF!="x","L","")</f>
        <v>#REF!</v>
      </c>
      <c r="DN2068" s="21" t="e">
        <f>IF(Wedstrijden!#REF!="x","M","")</f>
        <v>#REF!</v>
      </c>
      <c r="DO2068" s="21" t="e">
        <f>IF(Wedstrijden!#REF!="x","Z","")</f>
        <v>#REF!</v>
      </c>
      <c r="DP2068" s="21" t="e">
        <f>IF(Wedstrijden!#REF!="x","Z","")</f>
        <v>#REF!</v>
      </c>
    </row>
    <row r="2069" spans="1:120" ht="14.4" x14ac:dyDescent="0.3">
      <c r="A2069" s="23">
        <f>Wedstrijden!B1992</f>
        <v>0</v>
      </c>
      <c r="B2069" s="21" t="str">
        <f>IFERROR(VLOOKUP(Wedstrijden!D1992,Wedstrijdlocaties!$B$2:$E$600,2,FALSE),"")</f>
        <v/>
      </c>
      <c r="C2069" s="21">
        <f>Wedstrijden!E1992</f>
        <v>0</v>
      </c>
      <c r="D2069" s="21" t="str">
        <f>IFERROR(VLOOKUP(Wedstrijden!F1992,Organisaties!$B$2:$C$500,2,FALSE),"")</f>
        <v/>
      </c>
      <c r="E2069" s="21" t="str">
        <f>IFERROR(VLOOKUP(Wedstrijden!F1992,Organisaties!$B$2:$G$500,5,FALSE),"")</f>
        <v/>
      </c>
      <c r="F2069" s="21" t="e">
        <f>IF(Wedstrijden!#REF!&lt;&gt;"",Wedstrijden!#REF!,"")</f>
        <v>#REF!</v>
      </c>
      <c r="G2069" s="21" t="e">
        <f>IF(Wedstrijden!#REF!="Indoor",1,0)</f>
        <v>#REF!</v>
      </c>
      <c r="H2069" s="21" t="e">
        <f>Wedstrijden!#REF!</f>
        <v>#REF!</v>
      </c>
      <c r="I2069" s="21" t="e">
        <f>IF(Wedstrijden!#REF!="Nee",0,IF(Wedstrijden!#REF!="Ja",1,""))</f>
        <v>#REF!</v>
      </c>
      <c r="J2069" s="21" t="e">
        <f>IF(Wedstrijden!#REF!&lt;&gt;"",Wedstrijden!#REF!,"")</f>
        <v>#REF!</v>
      </c>
      <c r="BJ2069" s="21">
        <f>IF(COUNTA(Wedstrijden!#REF!)&lt;&gt;0,1,"")</f>
        <v>1</v>
      </c>
      <c r="BK2069" s="21">
        <f t="shared" si="192"/>
        <v>2</v>
      </c>
      <c r="BL2069" s="21" t="e">
        <f>IF(Wedstrijden!#REF!="x","AA","")</f>
        <v>#REF!</v>
      </c>
      <c r="BM2069" s="21" t="e">
        <f>IF(Wedstrijden!#REF!="x","A","")</f>
        <v>#REF!</v>
      </c>
      <c r="BN2069" s="21" t="e">
        <f>IF(Wedstrijden!#REF!="x","B1","")</f>
        <v>#REF!</v>
      </c>
      <c r="BO2069" s="21" t="e">
        <f>IF(Wedstrijden!#REF!="x","BB","")</f>
        <v>#REF!</v>
      </c>
      <c r="BP2069" s="21" t="e">
        <f>IF(Wedstrijden!#REF!="x","B","")</f>
        <v>#REF!</v>
      </c>
      <c r="BQ2069" s="21" t="e">
        <f>IF(Wedstrijden!#REF!="x","L1","")</f>
        <v>#REF!</v>
      </c>
      <c r="BR2069" s="21" t="e">
        <f>IF(Wedstrijden!#REF!="x","L2","")</f>
        <v>#REF!</v>
      </c>
      <c r="BS2069" s="21" t="e">
        <f>IF(Wedstrijden!#REF!="x","M1","")</f>
        <v>#REF!</v>
      </c>
      <c r="BT2069" s="21" t="e">
        <f>IF(Wedstrijden!#REF!="x","M2","")</f>
        <v>#REF!</v>
      </c>
      <c r="BU2069" s="21" t="e">
        <f>IF(Wedstrijden!#REF!="x","Z1","")</f>
        <v>#REF!</v>
      </c>
      <c r="BV2069" s="21" t="e">
        <f>IF(Wedstrijden!#REF!="x","Z2","")</f>
        <v>#REF!</v>
      </c>
      <c r="BW2069" s="21">
        <f>IF(COUNTA(Wedstrijden!#REF!)&lt;&gt;0,1,"")</f>
        <v>1</v>
      </c>
      <c r="BX2069" s="21">
        <f t="shared" si="193"/>
        <v>1</v>
      </c>
      <c r="BY2069" s="21" t="e">
        <f>IF(Wedstrijden!#REF!="x","BB","")</f>
        <v>#REF!</v>
      </c>
      <c r="BZ2069" s="21" t="e">
        <f>IF(Wedstrijden!#REF!="x","B","")</f>
        <v>#REF!</v>
      </c>
      <c r="CA2069" s="21" t="e">
        <f>IF(Wedstrijden!#REF!="x","L1","")</f>
        <v>#REF!</v>
      </c>
      <c r="CB2069" s="21" t="e">
        <f>IF(Wedstrijden!#REF!="x","L2","")</f>
        <v>#REF!</v>
      </c>
      <c r="CC2069" s="21" t="e">
        <f>IF(Wedstrijden!#REF!="x","M1","")</f>
        <v>#REF!</v>
      </c>
      <c r="CD2069" s="21" t="e">
        <f>IF(Wedstrijden!#REF!="x","M2","")</f>
        <v>#REF!</v>
      </c>
      <c r="CE2069" s="21" t="e">
        <f>IF(Wedstrijden!#REF!="x","Z1","")</f>
        <v>#REF!</v>
      </c>
      <c r="CF2069" s="21" t="e">
        <f>IF(Wedstrijden!#REF!="x","Z2","")</f>
        <v>#REF!</v>
      </c>
      <c r="CG2069" s="21" t="e">
        <f>IF(Wedstrijden!#REF!="x","ZZL","")</f>
        <v>#REF!</v>
      </c>
      <c r="CL2069" s="21">
        <f>IF(COUNTA(Wedstrijden!#REF!)&lt;&gt;0,2,"")</f>
        <v>2</v>
      </c>
      <c r="CM2069" s="21">
        <f t="shared" si="194"/>
        <v>2</v>
      </c>
      <c r="CN2069" s="21" t="e">
        <f>IF(Wedstrijden!#REF!="x","AA","")</f>
        <v>#REF!</v>
      </c>
      <c r="CO2069" s="21" t="e">
        <f>IF(Wedstrijden!#REF!="x","A","")</f>
        <v>#REF!</v>
      </c>
      <c r="CP2069" s="21" t="e">
        <f>IF(Wedstrijden!#REF!="x","BB","")</f>
        <v>#REF!</v>
      </c>
      <c r="CQ2069" s="21" t="e">
        <f>IF(Wedstrijden!#REF!="x","B","")</f>
        <v>#REF!</v>
      </c>
      <c r="CR2069" s="21" t="e">
        <f>IF(Wedstrijden!#REF!="x","L","")</f>
        <v>#REF!</v>
      </c>
      <c r="CS2069" s="21" t="e">
        <f>IF(Wedstrijden!#REF!="x","M","")</f>
        <v>#REF!</v>
      </c>
      <c r="CT2069" s="21" t="e">
        <f>IF(Wedstrijden!#REF!="x","Z","")</f>
        <v>#REF!</v>
      </c>
      <c r="CU2069" s="21" t="e">
        <f>IF(Wedstrijden!#REF!="x","ZZ","")</f>
        <v>#REF!</v>
      </c>
      <c r="CV2069" s="21">
        <f>IF(COUNTA(Wedstrijden!#REF!)&lt;&gt;0,2,"")</f>
        <v>2</v>
      </c>
      <c r="CW2069" s="21">
        <f t="shared" si="195"/>
        <v>1</v>
      </c>
      <c r="CX2069" s="21" t="e">
        <f>IF(Wedstrijden!#REF!="x","BB","")</f>
        <v>#REF!</v>
      </c>
      <c r="CY2069" s="21" t="e">
        <f>IF(Wedstrijden!#REF!="x","B","")</f>
        <v>#REF!</v>
      </c>
      <c r="CZ2069" s="21" t="e">
        <f>IF(Wedstrijden!#REF!="x","L","")</f>
        <v>#REF!</v>
      </c>
      <c r="DA2069" s="21" t="e">
        <f>IF(Wedstrijden!#REF!="x","M","")</f>
        <v>#REF!</v>
      </c>
      <c r="DB2069" s="21" t="e">
        <f>IF(Wedstrijden!#REF!="x","Z","")</f>
        <v>#REF!</v>
      </c>
      <c r="DC2069" s="21" t="e">
        <f>IF(Wedstrijden!#REF!="x","ZZ","")</f>
        <v>#REF!</v>
      </c>
      <c r="DD2069" s="21" t="e">
        <f>IF(Wedstrijden!#REF!="x","1.40","")</f>
        <v>#REF!</v>
      </c>
      <c r="DE2069" s="21">
        <f>IF(COUNTA(Wedstrijden!#REF!)&lt;&gt;0,6,"")</f>
        <v>6</v>
      </c>
      <c r="DF2069" s="21">
        <f t="shared" si="196"/>
        <v>2</v>
      </c>
      <c r="DG2069" s="21" t="e">
        <f>IF(Wedstrijden!#REF!="x","L","")</f>
        <v>#REF!</v>
      </c>
      <c r="DH2069" s="21" t="e">
        <f>IF(Wedstrijden!#REF!="x","M","")</f>
        <v>#REF!</v>
      </c>
      <c r="DI2069" s="21" t="e">
        <f>IF(Wedstrijden!#REF!="x","Z","")</f>
        <v>#REF!</v>
      </c>
      <c r="DJ2069" s="21" t="e">
        <f>IF(Wedstrijden!#REF!="x","Z","")</f>
        <v>#REF!</v>
      </c>
      <c r="DK2069" s="21">
        <f>IF(COUNTA(Wedstrijden!#REF!)&lt;&gt;0,6,"")</f>
        <v>6</v>
      </c>
      <c r="DL2069" s="21">
        <f t="shared" si="197"/>
        <v>1</v>
      </c>
      <c r="DM2069" s="21" t="e">
        <f>IF(Wedstrijden!#REF!="x","L","")</f>
        <v>#REF!</v>
      </c>
      <c r="DN2069" s="21" t="e">
        <f>IF(Wedstrijden!#REF!="x","M","")</f>
        <v>#REF!</v>
      </c>
      <c r="DO2069" s="21" t="e">
        <f>IF(Wedstrijden!#REF!="x","Z","")</f>
        <v>#REF!</v>
      </c>
      <c r="DP2069" s="21" t="e">
        <f>IF(Wedstrijden!#REF!="x","Z","")</f>
        <v>#REF!</v>
      </c>
    </row>
    <row r="2070" spans="1:120" ht="14.4" x14ac:dyDescent="0.3">
      <c r="A2070" s="23">
        <f>Wedstrijden!B1993</f>
        <v>0</v>
      </c>
      <c r="B2070" s="21" t="str">
        <f>IFERROR(VLOOKUP(Wedstrijden!D1993,Wedstrijdlocaties!$B$2:$E$600,2,FALSE),"")</f>
        <v/>
      </c>
      <c r="C2070" s="21">
        <f>Wedstrijden!E1993</f>
        <v>0</v>
      </c>
      <c r="D2070" s="21" t="str">
        <f>IFERROR(VLOOKUP(Wedstrijden!F1993,Organisaties!$B$2:$C$500,2,FALSE),"")</f>
        <v/>
      </c>
      <c r="E2070" s="21" t="str">
        <f>IFERROR(VLOOKUP(Wedstrijden!F1993,Organisaties!$B$2:$G$500,5,FALSE),"")</f>
        <v/>
      </c>
      <c r="F2070" s="21" t="e">
        <f>IF(Wedstrijden!#REF!&lt;&gt;"",Wedstrijden!#REF!,"")</f>
        <v>#REF!</v>
      </c>
      <c r="G2070" s="21" t="e">
        <f>IF(Wedstrijden!#REF!="Indoor",1,0)</f>
        <v>#REF!</v>
      </c>
      <c r="H2070" s="21" t="e">
        <f>Wedstrijden!#REF!</f>
        <v>#REF!</v>
      </c>
      <c r="I2070" s="21" t="e">
        <f>IF(Wedstrijden!#REF!="Nee",0,IF(Wedstrijden!#REF!="Ja",1,""))</f>
        <v>#REF!</v>
      </c>
      <c r="J2070" s="21" t="e">
        <f>IF(Wedstrijden!#REF!&lt;&gt;"",Wedstrijden!#REF!,"")</f>
        <v>#REF!</v>
      </c>
      <c r="BJ2070" s="21">
        <f>IF(COUNTA(Wedstrijden!#REF!)&lt;&gt;0,1,"")</f>
        <v>1</v>
      </c>
      <c r="BK2070" s="21">
        <f t="shared" si="192"/>
        <v>2</v>
      </c>
      <c r="BL2070" s="21" t="e">
        <f>IF(Wedstrijden!#REF!="x","AA","")</f>
        <v>#REF!</v>
      </c>
      <c r="BM2070" s="21" t="e">
        <f>IF(Wedstrijden!#REF!="x","A","")</f>
        <v>#REF!</v>
      </c>
      <c r="BN2070" s="21" t="e">
        <f>IF(Wedstrijden!#REF!="x","B1","")</f>
        <v>#REF!</v>
      </c>
      <c r="BO2070" s="21" t="e">
        <f>IF(Wedstrijden!#REF!="x","BB","")</f>
        <v>#REF!</v>
      </c>
      <c r="BP2070" s="21" t="e">
        <f>IF(Wedstrijden!#REF!="x","B","")</f>
        <v>#REF!</v>
      </c>
      <c r="BQ2070" s="21" t="e">
        <f>IF(Wedstrijden!#REF!="x","L1","")</f>
        <v>#REF!</v>
      </c>
      <c r="BR2070" s="21" t="e">
        <f>IF(Wedstrijden!#REF!="x","L2","")</f>
        <v>#REF!</v>
      </c>
      <c r="BS2070" s="21" t="e">
        <f>IF(Wedstrijden!#REF!="x","M1","")</f>
        <v>#REF!</v>
      </c>
      <c r="BT2070" s="21" t="e">
        <f>IF(Wedstrijden!#REF!="x","M2","")</f>
        <v>#REF!</v>
      </c>
      <c r="BU2070" s="21" t="e">
        <f>IF(Wedstrijden!#REF!="x","Z1","")</f>
        <v>#REF!</v>
      </c>
      <c r="BV2070" s="21" t="e">
        <f>IF(Wedstrijden!#REF!="x","Z2","")</f>
        <v>#REF!</v>
      </c>
      <c r="BW2070" s="21">
        <f>IF(COUNTA(Wedstrijden!#REF!)&lt;&gt;0,1,"")</f>
        <v>1</v>
      </c>
      <c r="BX2070" s="21">
        <f t="shared" si="193"/>
        <v>1</v>
      </c>
      <c r="BY2070" s="21" t="e">
        <f>IF(Wedstrijden!#REF!="x","BB","")</f>
        <v>#REF!</v>
      </c>
      <c r="BZ2070" s="21" t="e">
        <f>IF(Wedstrijden!#REF!="x","B","")</f>
        <v>#REF!</v>
      </c>
      <c r="CA2070" s="21" t="e">
        <f>IF(Wedstrijden!#REF!="x","L1","")</f>
        <v>#REF!</v>
      </c>
      <c r="CB2070" s="21" t="e">
        <f>IF(Wedstrijden!#REF!="x","L2","")</f>
        <v>#REF!</v>
      </c>
      <c r="CC2070" s="21" t="e">
        <f>IF(Wedstrijden!#REF!="x","M1","")</f>
        <v>#REF!</v>
      </c>
      <c r="CD2070" s="21" t="e">
        <f>IF(Wedstrijden!#REF!="x","M2","")</f>
        <v>#REF!</v>
      </c>
      <c r="CE2070" s="21" t="e">
        <f>IF(Wedstrijden!#REF!="x","Z1","")</f>
        <v>#REF!</v>
      </c>
      <c r="CF2070" s="21" t="e">
        <f>IF(Wedstrijden!#REF!="x","Z2","")</f>
        <v>#REF!</v>
      </c>
      <c r="CG2070" s="21" t="e">
        <f>IF(Wedstrijden!#REF!="x","ZZL","")</f>
        <v>#REF!</v>
      </c>
      <c r="CL2070" s="21">
        <f>IF(COUNTA(Wedstrijden!#REF!)&lt;&gt;0,2,"")</f>
        <v>2</v>
      </c>
      <c r="CM2070" s="21">
        <f t="shared" si="194"/>
        <v>2</v>
      </c>
      <c r="CN2070" s="21" t="e">
        <f>IF(Wedstrijden!#REF!="x","AA","")</f>
        <v>#REF!</v>
      </c>
      <c r="CO2070" s="21" t="e">
        <f>IF(Wedstrijden!#REF!="x","A","")</f>
        <v>#REF!</v>
      </c>
      <c r="CP2070" s="21" t="e">
        <f>IF(Wedstrijden!#REF!="x","BB","")</f>
        <v>#REF!</v>
      </c>
      <c r="CQ2070" s="21" t="e">
        <f>IF(Wedstrijden!#REF!="x","B","")</f>
        <v>#REF!</v>
      </c>
      <c r="CR2070" s="21" t="e">
        <f>IF(Wedstrijden!#REF!="x","L","")</f>
        <v>#REF!</v>
      </c>
      <c r="CS2070" s="21" t="e">
        <f>IF(Wedstrijden!#REF!="x","M","")</f>
        <v>#REF!</v>
      </c>
      <c r="CT2070" s="21" t="e">
        <f>IF(Wedstrijden!#REF!="x","Z","")</f>
        <v>#REF!</v>
      </c>
      <c r="CU2070" s="21" t="e">
        <f>IF(Wedstrijden!#REF!="x","ZZ","")</f>
        <v>#REF!</v>
      </c>
      <c r="CV2070" s="21">
        <f>IF(COUNTA(Wedstrijden!#REF!)&lt;&gt;0,2,"")</f>
        <v>2</v>
      </c>
      <c r="CW2070" s="21">
        <f t="shared" si="195"/>
        <v>1</v>
      </c>
      <c r="CX2070" s="21" t="e">
        <f>IF(Wedstrijden!#REF!="x","BB","")</f>
        <v>#REF!</v>
      </c>
      <c r="CY2070" s="21" t="e">
        <f>IF(Wedstrijden!#REF!="x","B","")</f>
        <v>#REF!</v>
      </c>
      <c r="CZ2070" s="21" t="e">
        <f>IF(Wedstrijden!#REF!="x","L","")</f>
        <v>#REF!</v>
      </c>
      <c r="DA2070" s="21" t="e">
        <f>IF(Wedstrijden!#REF!="x","M","")</f>
        <v>#REF!</v>
      </c>
      <c r="DB2070" s="21" t="e">
        <f>IF(Wedstrijden!#REF!="x","Z","")</f>
        <v>#REF!</v>
      </c>
      <c r="DC2070" s="21" t="e">
        <f>IF(Wedstrijden!#REF!="x","ZZ","")</f>
        <v>#REF!</v>
      </c>
      <c r="DD2070" s="21" t="e">
        <f>IF(Wedstrijden!#REF!="x","1.40","")</f>
        <v>#REF!</v>
      </c>
      <c r="DE2070" s="21">
        <f>IF(COUNTA(Wedstrijden!#REF!)&lt;&gt;0,6,"")</f>
        <v>6</v>
      </c>
      <c r="DF2070" s="21">
        <f t="shared" si="196"/>
        <v>2</v>
      </c>
      <c r="DG2070" s="21" t="e">
        <f>IF(Wedstrijden!#REF!="x","L","")</f>
        <v>#REF!</v>
      </c>
      <c r="DH2070" s="21" t="e">
        <f>IF(Wedstrijden!#REF!="x","M","")</f>
        <v>#REF!</v>
      </c>
      <c r="DI2070" s="21" t="e">
        <f>IF(Wedstrijden!#REF!="x","Z","")</f>
        <v>#REF!</v>
      </c>
      <c r="DJ2070" s="21" t="e">
        <f>IF(Wedstrijden!#REF!="x","Z","")</f>
        <v>#REF!</v>
      </c>
      <c r="DK2070" s="21">
        <f>IF(COUNTA(Wedstrijden!#REF!)&lt;&gt;0,6,"")</f>
        <v>6</v>
      </c>
      <c r="DL2070" s="21">
        <f t="shared" si="197"/>
        <v>1</v>
      </c>
      <c r="DM2070" s="21" t="e">
        <f>IF(Wedstrijden!#REF!="x","L","")</f>
        <v>#REF!</v>
      </c>
      <c r="DN2070" s="21" t="e">
        <f>IF(Wedstrijden!#REF!="x","M","")</f>
        <v>#REF!</v>
      </c>
      <c r="DO2070" s="21" t="e">
        <f>IF(Wedstrijden!#REF!="x","Z","")</f>
        <v>#REF!</v>
      </c>
      <c r="DP2070" s="21" t="e">
        <f>IF(Wedstrijden!#REF!="x","Z","")</f>
        <v>#REF!</v>
      </c>
    </row>
    <row r="2071" spans="1:120" ht="14.4" x14ac:dyDescent="0.3">
      <c r="A2071" s="23">
        <f>Wedstrijden!B1994</f>
        <v>0</v>
      </c>
      <c r="B2071" s="21" t="str">
        <f>IFERROR(VLOOKUP(Wedstrijden!D1994,Wedstrijdlocaties!$B$2:$E$600,2,FALSE),"")</f>
        <v/>
      </c>
      <c r="C2071" s="21">
        <f>Wedstrijden!E1994</f>
        <v>0</v>
      </c>
      <c r="D2071" s="21" t="str">
        <f>IFERROR(VLOOKUP(Wedstrijden!F1994,Organisaties!$B$2:$C$500,2,FALSE),"")</f>
        <v/>
      </c>
      <c r="E2071" s="21" t="str">
        <f>IFERROR(VLOOKUP(Wedstrijden!F1994,Organisaties!$B$2:$G$500,5,FALSE),"")</f>
        <v/>
      </c>
      <c r="F2071" s="21" t="e">
        <f>IF(Wedstrijden!#REF!&lt;&gt;"",Wedstrijden!#REF!,"")</f>
        <v>#REF!</v>
      </c>
      <c r="G2071" s="21" t="e">
        <f>IF(Wedstrijden!#REF!="Indoor",1,0)</f>
        <v>#REF!</v>
      </c>
      <c r="H2071" s="21" t="e">
        <f>Wedstrijden!#REF!</f>
        <v>#REF!</v>
      </c>
      <c r="I2071" s="21" t="e">
        <f>IF(Wedstrijden!#REF!="Nee",0,IF(Wedstrijden!#REF!="Ja",1,""))</f>
        <v>#REF!</v>
      </c>
      <c r="J2071" s="21" t="e">
        <f>IF(Wedstrijden!#REF!&lt;&gt;"",Wedstrijden!#REF!,"")</f>
        <v>#REF!</v>
      </c>
      <c r="BJ2071" s="21">
        <f>IF(COUNTA(Wedstrijden!#REF!)&lt;&gt;0,1,"")</f>
        <v>1</v>
      </c>
      <c r="BK2071" s="21">
        <f t="shared" si="192"/>
        <v>2</v>
      </c>
      <c r="BL2071" s="21" t="e">
        <f>IF(Wedstrijden!#REF!="x","AA","")</f>
        <v>#REF!</v>
      </c>
      <c r="BM2071" s="21" t="e">
        <f>IF(Wedstrijden!#REF!="x","A","")</f>
        <v>#REF!</v>
      </c>
      <c r="BN2071" s="21" t="e">
        <f>IF(Wedstrijden!#REF!="x","B1","")</f>
        <v>#REF!</v>
      </c>
      <c r="BO2071" s="21" t="e">
        <f>IF(Wedstrijden!#REF!="x","BB","")</f>
        <v>#REF!</v>
      </c>
      <c r="BP2071" s="21" t="e">
        <f>IF(Wedstrijden!#REF!="x","B","")</f>
        <v>#REF!</v>
      </c>
      <c r="BQ2071" s="21" t="e">
        <f>IF(Wedstrijden!#REF!="x","L1","")</f>
        <v>#REF!</v>
      </c>
      <c r="BR2071" s="21" t="e">
        <f>IF(Wedstrijden!#REF!="x","L2","")</f>
        <v>#REF!</v>
      </c>
      <c r="BS2071" s="21" t="e">
        <f>IF(Wedstrijden!#REF!="x","M1","")</f>
        <v>#REF!</v>
      </c>
      <c r="BT2071" s="21" t="e">
        <f>IF(Wedstrijden!#REF!="x","M2","")</f>
        <v>#REF!</v>
      </c>
      <c r="BU2071" s="21" t="e">
        <f>IF(Wedstrijden!#REF!="x","Z1","")</f>
        <v>#REF!</v>
      </c>
      <c r="BV2071" s="21" t="e">
        <f>IF(Wedstrijden!#REF!="x","Z2","")</f>
        <v>#REF!</v>
      </c>
      <c r="BW2071" s="21">
        <f>IF(COUNTA(Wedstrijden!#REF!)&lt;&gt;0,1,"")</f>
        <v>1</v>
      </c>
      <c r="BX2071" s="21">
        <f t="shared" si="193"/>
        <v>1</v>
      </c>
      <c r="BY2071" s="21" t="e">
        <f>IF(Wedstrijden!#REF!="x","BB","")</f>
        <v>#REF!</v>
      </c>
      <c r="BZ2071" s="21" t="e">
        <f>IF(Wedstrijden!#REF!="x","B","")</f>
        <v>#REF!</v>
      </c>
      <c r="CA2071" s="21" t="e">
        <f>IF(Wedstrijden!#REF!="x","L1","")</f>
        <v>#REF!</v>
      </c>
      <c r="CB2071" s="21" t="e">
        <f>IF(Wedstrijden!#REF!="x","L2","")</f>
        <v>#REF!</v>
      </c>
      <c r="CC2071" s="21" t="e">
        <f>IF(Wedstrijden!#REF!="x","M1","")</f>
        <v>#REF!</v>
      </c>
      <c r="CD2071" s="21" t="e">
        <f>IF(Wedstrijden!#REF!="x","M2","")</f>
        <v>#REF!</v>
      </c>
      <c r="CE2071" s="21" t="e">
        <f>IF(Wedstrijden!#REF!="x","Z1","")</f>
        <v>#REF!</v>
      </c>
      <c r="CF2071" s="21" t="e">
        <f>IF(Wedstrijden!#REF!="x","Z2","")</f>
        <v>#REF!</v>
      </c>
      <c r="CG2071" s="21" t="e">
        <f>IF(Wedstrijden!#REF!="x","ZZL","")</f>
        <v>#REF!</v>
      </c>
      <c r="CL2071" s="21">
        <f>IF(COUNTA(Wedstrijden!#REF!)&lt;&gt;0,2,"")</f>
        <v>2</v>
      </c>
      <c r="CM2071" s="21">
        <f t="shared" si="194"/>
        <v>2</v>
      </c>
      <c r="CN2071" s="21" t="e">
        <f>IF(Wedstrijden!#REF!="x","AA","")</f>
        <v>#REF!</v>
      </c>
      <c r="CO2071" s="21" t="e">
        <f>IF(Wedstrijden!#REF!="x","A","")</f>
        <v>#REF!</v>
      </c>
      <c r="CP2071" s="21" t="e">
        <f>IF(Wedstrijden!#REF!="x","BB","")</f>
        <v>#REF!</v>
      </c>
      <c r="CQ2071" s="21" t="e">
        <f>IF(Wedstrijden!#REF!="x","B","")</f>
        <v>#REF!</v>
      </c>
      <c r="CR2071" s="21" t="e">
        <f>IF(Wedstrijden!#REF!="x","L","")</f>
        <v>#REF!</v>
      </c>
      <c r="CS2071" s="21" t="e">
        <f>IF(Wedstrijden!#REF!="x","M","")</f>
        <v>#REF!</v>
      </c>
      <c r="CT2071" s="21" t="e">
        <f>IF(Wedstrijden!#REF!="x","Z","")</f>
        <v>#REF!</v>
      </c>
      <c r="CU2071" s="21" t="e">
        <f>IF(Wedstrijden!#REF!="x","ZZ","")</f>
        <v>#REF!</v>
      </c>
      <c r="CV2071" s="21">
        <f>IF(COUNTA(Wedstrijden!#REF!)&lt;&gt;0,2,"")</f>
        <v>2</v>
      </c>
      <c r="CW2071" s="21">
        <f t="shared" si="195"/>
        <v>1</v>
      </c>
      <c r="CX2071" s="21" t="e">
        <f>IF(Wedstrijden!#REF!="x","BB","")</f>
        <v>#REF!</v>
      </c>
      <c r="CY2071" s="21" t="e">
        <f>IF(Wedstrijden!#REF!="x","B","")</f>
        <v>#REF!</v>
      </c>
      <c r="CZ2071" s="21" t="e">
        <f>IF(Wedstrijden!#REF!="x","L","")</f>
        <v>#REF!</v>
      </c>
      <c r="DA2071" s="21" t="e">
        <f>IF(Wedstrijden!#REF!="x","M","")</f>
        <v>#REF!</v>
      </c>
      <c r="DB2071" s="21" t="e">
        <f>IF(Wedstrijden!#REF!="x","Z","")</f>
        <v>#REF!</v>
      </c>
      <c r="DC2071" s="21" t="e">
        <f>IF(Wedstrijden!#REF!="x","ZZ","")</f>
        <v>#REF!</v>
      </c>
      <c r="DD2071" s="21" t="e">
        <f>IF(Wedstrijden!#REF!="x","1.40","")</f>
        <v>#REF!</v>
      </c>
      <c r="DE2071" s="21">
        <f>IF(COUNTA(Wedstrijden!#REF!)&lt;&gt;0,6,"")</f>
        <v>6</v>
      </c>
      <c r="DF2071" s="21">
        <f t="shared" si="196"/>
        <v>2</v>
      </c>
      <c r="DG2071" s="21" t="e">
        <f>IF(Wedstrijden!#REF!="x","L","")</f>
        <v>#REF!</v>
      </c>
      <c r="DH2071" s="21" t="e">
        <f>IF(Wedstrijden!#REF!="x","M","")</f>
        <v>#REF!</v>
      </c>
      <c r="DI2071" s="21" t="e">
        <f>IF(Wedstrijden!#REF!="x","Z","")</f>
        <v>#REF!</v>
      </c>
      <c r="DJ2071" s="21" t="e">
        <f>IF(Wedstrijden!#REF!="x","Z","")</f>
        <v>#REF!</v>
      </c>
      <c r="DK2071" s="21">
        <f>IF(COUNTA(Wedstrijden!#REF!)&lt;&gt;0,6,"")</f>
        <v>6</v>
      </c>
      <c r="DL2071" s="21">
        <f t="shared" si="197"/>
        <v>1</v>
      </c>
      <c r="DM2071" s="21" t="e">
        <f>IF(Wedstrijden!#REF!="x","L","")</f>
        <v>#REF!</v>
      </c>
      <c r="DN2071" s="21" t="e">
        <f>IF(Wedstrijden!#REF!="x","M","")</f>
        <v>#REF!</v>
      </c>
      <c r="DO2071" s="21" t="e">
        <f>IF(Wedstrijden!#REF!="x","Z","")</f>
        <v>#REF!</v>
      </c>
      <c r="DP2071" s="21" t="e">
        <f>IF(Wedstrijden!#REF!="x","Z","")</f>
        <v>#REF!</v>
      </c>
    </row>
    <row r="2072" spans="1:120" ht="14.4" x14ac:dyDescent="0.3">
      <c r="A2072" s="23">
        <f>Wedstrijden!B1995</f>
        <v>0</v>
      </c>
      <c r="B2072" s="21" t="str">
        <f>IFERROR(VLOOKUP(Wedstrijden!D1995,Wedstrijdlocaties!$B$2:$E$600,2,FALSE),"")</f>
        <v/>
      </c>
      <c r="C2072" s="21">
        <f>Wedstrijden!E1995</f>
        <v>0</v>
      </c>
      <c r="D2072" s="21" t="str">
        <f>IFERROR(VLOOKUP(Wedstrijden!F1995,Organisaties!$B$2:$C$500,2,FALSE),"")</f>
        <v/>
      </c>
      <c r="E2072" s="21" t="str">
        <f>IFERROR(VLOOKUP(Wedstrijden!F1995,Organisaties!$B$2:$G$500,5,FALSE),"")</f>
        <v/>
      </c>
      <c r="F2072" s="21" t="e">
        <f>IF(Wedstrijden!#REF!&lt;&gt;"",Wedstrijden!#REF!,"")</f>
        <v>#REF!</v>
      </c>
      <c r="G2072" s="21" t="e">
        <f>IF(Wedstrijden!#REF!="Indoor",1,0)</f>
        <v>#REF!</v>
      </c>
      <c r="H2072" s="21" t="e">
        <f>Wedstrijden!#REF!</f>
        <v>#REF!</v>
      </c>
      <c r="I2072" s="21" t="e">
        <f>IF(Wedstrijden!#REF!="Nee",0,IF(Wedstrijden!#REF!="Ja",1,""))</f>
        <v>#REF!</v>
      </c>
      <c r="J2072" s="21" t="e">
        <f>IF(Wedstrijden!#REF!&lt;&gt;"",Wedstrijden!#REF!,"")</f>
        <v>#REF!</v>
      </c>
      <c r="BJ2072" s="21">
        <f>IF(COUNTA(Wedstrijden!#REF!)&lt;&gt;0,1,"")</f>
        <v>1</v>
      </c>
      <c r="BK2072" s="21">
        <f t="shared" si="192"/>
        <v>2</v>
      </c>
      <c r="BL2072" s="21" t="e">
        <f>IF(Wedstrijden!#REF!="x","AA","")</f>
        <v>#REF!</v>
      </c>
      <c r="BM2072" s="21" t="e">
        <f>IF(Wedstrijden!#REF!="x","A","")</f>
        <v>#REF!</v>
      </c>
      <c r="BN2072" s="21" t="e">
        <f>IF(Wedstrijden!#REF!="x","B1","")</f>
        <v>#REF!</v>
      </c>
      <c r="BO2072" s="21" t="e">
        <f>IF(Wedstrijden!#REF!="x","BB","")</f>
        <v>#REF!</v>
      </c>
      <c r="BP2072" s="21" t="e">
        <f>IF(Wedstrijden!#REF!="x","B","")</f>
        <v>#REF!</v>
      </c>
      <c r="BQ2072" s="21" t="e">
        <f>IF(Wedstrijden!#REF!="x","L1","")</f>
        <v>#REF!</v>
      </c>
      <c r="BR2072" s="21" t="e">
        <f>IF(Wedstrijden!#REF!="x","L2","")</f>
        <v>#REF!</v>
      </c>
      <c r="BS2072" s="21" t="e">
        <f>IF(Wedstrijden!#REF!="x","M1","")</f>
        <v>#REF!</v>
      </c>
      <c r="BT2072" s="21" t="e">
        <f>IF(Wedstrijden!#REF!="x","M2","")</f>
        <v>#REF!</v>
      </c>
      <c r="BU2072" s="21" t="e">
        <f>IF(Wedstrijden!#REF!="x","Z1","")</f>
        <v>#REF!</v>
      </c>
      <c r="BV2072" s="21" t="e">
        <f>IF(Wedstrijden!#REF!="x","Z2","")</f>
        <v>#REF!</v>
      </c>
      <c r="BW2072" s="21">
        <f>IF(COUNTA(Wedstrijden!#REF!)&lt;&gt;0,1,"")</f>
        <v>1</v>
      </c>
      <c r="BX2072" s="21">
        <f t="shared" si="193"/>
        <v>1</v>
      </c>
      <c r="BY2072" s="21" t="e">
        <f>IF(Wedstrijden!#REF!="x","BB","")</f>
        <v>#REF!</v>
      </c>
      <c r="BZ2072" s="21" t="e">
        <f>IF(Wedstrijden!#REF!="x","B","")</f>
        <v>#REF!</v>
      </c>
      <c r="CA2072" s="21" t="e">
        <f>IF(Wedstrijden!#REF!="x","L1","")</f>
        <v>#REF!</v>
      </c>
      <c r="CB2072" s="21" t="e">
        <f>IF(Wedstrijden!#REF!="x","L2","")</f>
        <v>#REF!</v>
      </c>
      <c r="CC2072" s="21" t="e">
        <f>IF(Wedstrijden!#REF!="x","M1","")</f>
        <v>#REF!</v>
      </c>
      <c r="CD2072" s="21" t="e">
        <f>IF(Wedstrijden!#REF!="x","M2","")</f>
        <v>#REF!</v>
      </c>
      <c r="CE2072" s="21" t="e">
        <f>IF(Wedstrijden!#REF!="x","Z1","")</f>
        <v>#REF!</v>
      </c>
      <c r="CF2072" s="21" t="e">
        <f>IF(Wedstrijden!#REF!="x","Z2","")</f>
        <v>#REF!</v>
      </c>
      <c r="CG2072" s="21" t="e">
        <f>IF(Wedstrijden!#REF!="x","ZZL","")</f>
        <v>#REF!</v>
      </c>
      <c r="CL2072" s="21">
        <f>IF(COUNTA(Wedstrijden!#REF!)&lt;&gt;0,2,"")</f>
        <v>2</v>
      </c>
      <c r="CM2072" s="21">
        <f t="shared" si="194"/>
        <v>2</v>
      </c>
      <c r="CN2072" s="21" t="e">
        <f>IF(Wedstrijden!#REF!="x","AA","")</f>
        <v>#REF!</v>
      </c>
      <c r="CO2072" s="21" t="e">
        <f>IF(Wedstrijden!#REF!="x","A","")</f>
        <v>#REF!</v>
      </c>
      <c r="CP2072" s="21" t="e">
        <f>IF(Wedstrijden!#REF!="x","BB","")</f>
        <v>#REF!</v>
      </c>
      <c r="CQ2072" s="21" t="e">
        <f>IF(Wedstrijden!#REF!="x","B","")</f>
        <v>#REF!</v>
      </c>
      <c r="CR2072" s="21" t="e">
        <f>IF(Wedstrijden!#REF!="x","L","")</f>
        <v>#REF!</v>
      </c>
      <c r="CS2072" s="21" t="e">
        <f>IF(Wedstrijden!#REF!="x","M","")</f>
        <v>#REF!</v>
      </c>
      <c r="CT2072" s="21" t="e">
        <f>IF(Wedstrijden!#REF!="x","Z","")</f>
        <v>#REF!</v>
      </c>
      <c r="CU2072" s="21" t="e">
        <f>IF(Wedstrijden!#REF!="x","ZZ","")</f>
        <v>#REF!</v>
      </c>
      <c r="CV2072" s="21">
        <f>IF(COUNTA(Wedstrijden!#REF!)&lt;&gt;0,2,"")</f>
        <v>2</v>
      </c>
      <c r="CW2072" s="21">
        <f t="shared" si="195"/>
        <v>1</v>
      </c>
      <c r="CX2072" s="21" t="e">
        <f>IF(Wedstrijden!#REF!="x","BB","")</f>
        <v>#REF!</v>
      </c>
      <c r="CY2072" s="21" t="e">
        <f>IF(Wedstrijden!#REF!="x","B","")</f>
        <v>#REF!</v>
      </c>
      <c r="CZ2072" s="21" t="e">
        <f>IF(Wedstrijden!#REF!="x","L","")</f>
        <v>#REF!</v>
      </c>
      <c r="DA2072" s="21" t="e">
        <f>IF(Wedstrijden!#REF!="x","M","")</f>
        <v>#REF!</v>
      </c>
      <c r="DB2072" s="21" t="e">
        <f>IF(Wedstrijden!#REF!="x","Z","")</f>
        <v>#REF!</v>
      </c>
      <c r="DC2072" s="21" t="e">
        <f>IF(Wedstrijden!#REF!="x","ZZ","")</f>
        <v>#REF!</v>
      </c>
      <c r="DD2072" s="21" t="e">
        <f>IF(Wedstrijden!#REF!="x","1.40","")</f>
        <v>#REF!</v>
      </c>
      <c r="DE2072" s="21">
        <f>IF(COUNTA(Wedstrijden!#REF!)&lt;&gt;0,6,"")</f>
        <v>6</v>
      </c>
      <c r="DF2072" s="21">
        <f t="shared" si="196"/>
        <v>2</v>
      </c>
      <c r="DG2072" s="21" t="e">
        <f>IF(Wedstrijden!#REF!="x","L","")</f>
        <v>#REF!</v>
      </c>
      <c r="DH2072" s="21" t="e">
        <f>IF(Wedstrijden!#REF!="x","M","")</f>
        <v>#REF!</v>
      </c>
      <c r="DI2072" s="21" t="e">
        <f>IF(Wedstrijden!#REF!="x","Z","")</f>
        <v>#REF!</v>
      </c>
      <c r="DJ2072" s="21" t="e">
        <f>IF(Wedstrijden!#REF!="x","Z","")</f>
        <v>#REF!</v>
      </c>
      <c r="DK2072" s="21">
        <f>IF(COUNTA(Wedstrijden!#REF!)&lt;&gt;0,6,"")</f>
        <v>6</v>
      </c>
      <c r="DL2072" s="21">
        <f t="shared" si="197"/>
        <v>1</v>
      </c>
      <c r="DM2072" s="21" t="e">
        <f>IF(Wedstrijden!#REF!="x","L","")</f>
        <v>#REF!</v>
      </c>
      <c r="DN2072" s="21" t="e">
        <f>IF(Wedstrijden!#REF!="x","M","")</f>
        <v>#REF!</v>
      </c>
      <c r="DO2072" s="21" t="e">
        <f>IF(Wedstrijden!#REF!="x","Z","")</f>
        <v>#REF!</v>
      </c>
      <c r="DP2072" s="21" t="e">
        <f>IF(Wedstrijden!#REF!="x","Z","")</f>
        <v>#REF!</v>
      </c>
    </row>
    <row r="2073" spans="1:120" ht="14.4" x14ac:dyDescent="0.3">
      <c r="A2073" s="23">
        <f>Wedstrijden!B1996</f>
        <v>0</v>
      </c>
      <c r="B2073" s="21" t="str">
        <f>IFERROR(VLOOKUP(Wedstrijden!D1996,Wedstrijdlocaties!$B$2:$E$600,2,FALSE),"")</f>
        <v/>
      </c>
      <c r="C2073" s="21">
        <f>Wedstrijden!E1996</f>
        <v>0</v>
      </c>
      <c r="D2073" s="21" t="str">
        <f>IFERROR(VLOOKUP(Wedstrijden!F1996,Organisaties!$B$2:$C$500,2,FALSE),"")</f>
        <v/>
      </c>
      <c r="E2073" s="21" t="str">
        <f>IFERROR(VLOOKUP(Wedstrijden!F1996,Organisaties!$B$2:$G$500,5,FALSE),"")</f>
        <v/>
      </c>
      <c r="F2073" s="21" t="e">
        <f>IF(Wedstrijden!#REF!&lt;&gt;"",Wedstrijden!#REF!,"")</f>
        <v>#REF!</v>
      </c>
      <c r="G2073" s="21" t="e">
        <f>IF(Wedstrijden!#REF!="Indoor",1,0)</f>
        <v>#REF!</v>
      </c>
      <c r="H2073" s="21" t="e">
        <f>Wedstrijden!#REF!</f>
        <v>#REF!</v>
      </c>
      <c r="I2073" s="21" t="e">
        <f>IF(Wedstrijden!#REF!="Nee",0,IF(Wedstrijden!#REF!="Ja",1,""))</f>
        <v>#REF!</v>
      </c>
      <c r="J2073" s="21" t="e">
        <f>IF(Wedstrijden!#REF!&lt;&gt;"",Wedstrijden!#REF!,"")</f>
        <v>#REF!</v>
      </c>
      <c r="BJ2073" s="21">
        <f>IF(COUNTA(Wedstrijden!#REF!)&lt;&gt;0,1,"")</f>
        <v>1</v>
      </c>
      <c r="BK2073" s="21">
        <f t="shared" si="192"/>
        <v>2</v>
      </c>
      <c r="BL2073" s="21" t="e">
        <f>IF(Wedstrijden!#REF!="x","AA","")</f>
        <v>#REF!</v>
      </c>
      <c r="BM2073" s="21" t="e">
        <f>IF(Wedstrijden!#REF!="x","A","")</f>
        <v>#REF!</v>
      </c>
      <c r="BN2073" s="21" t="e">
        <f>IF(Wedstrijden!#REF!="x","B1","")</f>
        <v>#REF!</v>
      </c>
      <c r="BO2073" s="21" t="e">
        <f>IF(Wedstrijden!#REF!="x","BB","")</f>
        <v>#REF!</v>
      </c>
      <c r="BP2073" s="21" t="e">
        <f>IF(Wedstrijden!#REF!="x","B","")</f>
        <v>#REF!</v>
      </c>
      <c r="BQ2073" s="21" t="e">
        <f>IF(Wedstrijden!#REF!="x","L1","")</f>
        <v>#REF!</v>
      </c>
      <c r="BR2073" s="21" t="e">
        <f>IF(Wedstrijden!#REF!="x","L2","")</f>
        <v>#REF!</v>
      </c>
      <c r="BS2073" s="21" t="e">
        <f>IF(Wedstrijden!#REF!="x","M1","")</f>
        <v>#REF!</v>
      </c>
      <c r="BT2073" s="21" t="e">
        <f>IF(Wedstrijden!#REF!="x","M2","")</f>
        <v>#REF!</v>
      </c>
      <c r="BU2073" s="21" t="e">
        <f>IF(Wedstrijden!#REF!="x","Z1","")</f>
        <v>#REF!</v>
      </c>
      <c r="BV2073" s="21" t="e">
        <f>IF(Wedstrijden!#REF!="x","Z2","")</f>
        <v>#REF!</v>
      </c>
      <c r="BW2073" s="21">
        <f>IF(COUNTA(Wedstrijden!#REF!)&lt;&gt;0,1,"")</f>
        <v>1</v>
      </c>
      <c r="BX2073" s="21">
        <f t="shared" si="193"/>
        <v>1</v>
      </c>
      <c r="BY2073" s="21" t="e">
        <f>IF(Wedstrijden!#REF!="x","BB","")</f>
        <v>#REF!</v>
      </c>
      <c r="BZ2073" s="21" t="e">
        <f>IF(Wedstrijden!#REF!="x","B","")</f>
        <v>#REF!</v>
      </c>
      <c r="CA2073" s="21" t="e">
        <f>IF(Wedstrijden!#REF!="x","L1","")</f>
        <v>#REF!</v>
      </c>
      <c r="CB2073" s="21" t="e">
        <f>IF(Wedstrijden!#REF!="x","L2","")</f>
        <v>#REF!</v>
      </c>
      <c r="CC2073" s="21" t="e">
        <f>IF(Wedstrijden!#REF!="x","M1","")</f>
        <v>#REF!</v>
      </c>
      <c r="CD2073" s="21" t="e">
        <f>IF(Wedstrijden!#REF!="x","M2","")</f>
        <v>#REF!</v>
      </c>
      <c r="CE2073" s="21" t="e">
        <f>IF(Wedstrijden!#REF!="x","Z1","")</f>
        <v>#REF!</v>
      </c>
      <c r="CF2073" s="21" t="e">
        <f>IF(Wedstrijden!#REF!="x","Z2","")</f>
        <v>#REF!</v>
      </c>
      <c r="CG2073" s="21" t="e">
        <f>IF(Wedstrijden!#REF!="x","ZZL","")</f>
        <v>#REF!</v>
      </c>
      <c r="CL2073" s="21">
        <f>IF(COUNTA(Wedstrijden!#REF!)&lt;&gt;0,2,"")</f>
        <v>2</v>
      </c>
      <c r="CM2073" s="21">
        <f t="shared" si="194"/>
        <v>2</v>
      </c>
      <c r="CN2073" s="21" t="e">
        <f>IF(Wedstrijden!#REF!="x","AA","")</f>
        <v>#REF!</v>
      </c>
      <c r="CO2073" s="21" t="e">
        <f>IF(Wedstrijden!#REF!="x","A","")</f>
        <v>#REF!</v>
      </c>
      <c r="CP2073" s="21" t="e">
        <f>IF(Wedstrijden!#REF!="x","BB","")</f>
        <v>#REF!</v>
      </c>
      <c r="CQ2073" s="21" t="e">
        <f>IF(Wedstrijden!#REF!="x","B","")</f>
        <v>#REF!</v>
      </c>
      <c r="CR2073" s="21" t="e">
        <f>IF(Wedstrijden!#REF!="x","L","")</f>
        <v>#REF!</v>
      </c>
      <c r="CS2073" s="21" t="e">
        <f>IF(Wedstrijden!#REF!="x","M","")</f>
        <v>#REF!</v>
      </c>
      <c r="CT2073" s="21" t="e">
        <f>IF(Wedstrijden!#REF!="x","Z","")</f>
        <v>#REF!</v>
      </c>
      <c r="CU2073" s="21" t="e">
        <f>IF(Wedstrijden!#REF!="x","ZZ","")</f>
        <v>#REF!</v>
      </c>
      <c r="CV2073" s="21">
        <f>IF(COUNTA(Wedstrijden!#REF!)&lt;&gt;0,2,"")</f>
        <v>2</v>
      </c>
      <c r="CW2073" s="21">
        <f t="shared" si="195"/>
        <v>1</v>
      </c>
      <c r="CX2073" s="21" t="e">
        <f>IF(Wedstrijden!#REF!="x","BB","")</f>
        <v>#REF!</v>
      </c>
      <c r="CY2073" s="21" t="e">
        <f>IF(Wedstrijden!#REF!="x","B","")</f>
        <v>#REF!</v>
      </c>
      <c r="CZ2073" s="21" t="e">
        <f>IF(Wedstrijden!#REF!="x","L","")</f>
        <v>#REF!</v>
      </c>
      <c r="DA2073" s="21" t="e">
        <f>IF(Wedstrijden!#REF!="x","M","")</f>
        <v>#REF!</v>
      </c>
      <c r="DB2073" s="21" t="e">
        <f>IF(Wedstrijden!#REF!="x","Z","")</f>
        <v>#REF!</v>
      </c>
      <c r="DC2073" s="21" t="e">
        <f>IF(Wedstrijden!#REF!="x","ZZ","")</f>
        <v>#REF!</v>
      </c>
      <c r="DD2073" s="21" t="e">
        <f>IF(Wedstrijden!#REF!="x","1.40","")</f>
        <v>#REF!</v>
      </c>
      <c r="DE2073" s="21">
        <f>IF(COUNTA(Wedstrijden!#REF!)&lt;&gt;0,6,"")</f>
        <v>6</v>
      </c>
      <c r="DF2073" s="21">
        <f t="shared" si="196"/>
        <v>2</v>
      </c>
      <c r="DG2073" s="21" t="e">
        <f>IF(Wedstrijden!#REF!="x","L","")</f>
        <v>#REF!</v>
      </c>
      <c r="DH2073" s="21" t="e">
        <f>IF(Wedstrijden!#REF!="x","M","")</f>
        <v>#REF!</v>
      </c>
      <c r="DI2073" s="21" t="e">
        <f>IF(Wedstrijden!#REF!="x","Z","")</f>
        <v>#REF!</v>
      </c>
      <c r="DJ2073" s="21" t="e">
        <f>IF(Wedstrijden!#REF!="x","Z","")</f>
        <v>#REF!</v>
      </c>
      <c r="DK2073" s="21">
        <f>IF(COUNTA(Wedstrijden!#REF!)&lt;&gt;0,6,"")</f>
        <v>6</v>
      </c>
      <c r="DL2073" s="21">
        <f t="shared" si="197"/>
        <v>1</v>
      </c>
      <c r="DM2073" s="21" t="e">
        <f>IF(Wedstrijden!#REF!="x","L","")</f>
        <v>#REF!</v>
      </c>
      <c r="DN2073" s="21" t="e">
        <f>IF(Wedstrijden!#REF!="x","M","")</f>
        <v>#REF!</v>
      </c>
      <c r="DO2073" s="21" t="e">
        <f>IF(Wedstrijden!#REF!="x","Z","")</f>
        <v>#REF!</v>
      </c>
      <c r="DP2073" s="21" t="e">
        <f>IF(Wedstrijden!#REF!="x","Z","")</f>
        <v>#REF!</v>
      </c>
    </row>
    <row r="2074" spans="1:120" ht="14.4" x14ac:dyDescent="0.3">
      <c r="A2074" s="23">
        <f>Wedstrijden!B1997</f>
        <v>0</v>
      </c>
      <c r="B2074" s="21" t="str">
        <f>IFERROR(VLOOKUP(Wedstrijden!D1997,Wedstrijdlocaties!$B$2:$E$600,2,FALSE),"")</f>
        <v/>
      </c>
      <c r="C2074" s="21">
        <f>Wedstrijden!E1997</f>
        <v>0</v>
      </c>
      <c r="D2074" s="21" t="str">
        <f>IFERROR(VLOOKUP(Wedstrijden!F1997,Organisaties!$B$2:$C$500,2,FALSE),"")</f>
        <v/>
      </c>
      <c r="E2074" s="21" t="str">
        <f>IFERROR(VLOOKUP(Wedstrijden!F1997,Organisaties!$B$2:$G$500,5,FALSE),"")</f>
        <v/>
      </c>
      <c r="F2074" s="21" t="e">
        <f>IF(Wedstrijden!#REF!&lt;&gt;"",Wedstrijden!#REF!,"")</f>
        <v>#REF!</v>
      </c>
      <c r="G2074" s="21" t="e">
        <f>IF(Wedstrijden!#REF!="Indoor",1,0)</f>
        <v>#REF!</v>
      </c>
      <c r="H2074" s="21" t="e">
        <f>Wedstrijden!#REF!</f>
        <v>#REF!</v>
      </c>
      <c r="I2074" s="21" t="e">
        <f>IF(Wedstrijden!#REF!="Nee",0,IF(Wedstrijden!#REF!="Ja",1,""))</f>
        <v>#REF!</v>
      </c>
      <c r="J2074" s="21" t="e">
        <f>IF(Wedstrijden!#REF!&lt;&gt;"",Wedstrijden!#REF!,"")</f>
        <v>#REF!</v>
      </c>
      <c r="BJ2074" s="21">
        <f>IF(COUNTA(Wedstrijden!#REF!)&lt;&gt;0,1,"")</f>
        <v>1</v>
      </c>
      <c r="BK2074" s="21">
        <f t="shared" si="192"/>
        <v>2</v>
      </c>
      <c r="BL2074" s="21" t="e">
        <f>IF(Wedstrijden!#REF!="x","AA","")</f>
        <v>#REF!</v>
      </c>
      <c r="BM2074" s="21" t="e">
        <f>IF(Wedstrijden!#REF!="x","A","")</f>
        <v>#REF!</v>
      </c>
      <c r="BN2074" s="21" t="e">
        <f>IF(Wedstrijden!#REF!="x","B1","")</f>
        <v>#REF!</v>
      </c>
      <c r="BO2074" s="21" t="e">
        <f>IF(Wedstrijden!#REF!="x","BB","")</f>
        <v>#REF!</v>
      </c>
      <c r="BP2074" s="21" t="e">
        <f>IF(Wedstrijden!#REF!="x","B","")</f>
        <v>#REF!</v>
      </c>
      <c r="BQ2074" s="21" t="e">
        <f>IF(Wedstrijden!#REF!="x","L1","")</f>
        <v>#REF!</v>
      </c>
      <c r="BR2074" s="21" t="e">
        <f>IF(Wedstrijden!#REF!="x","L2","")</f>
        <v>#REF!</v>
      </c>
      <c r="BS2074" s="21" t="e">
        <f>IF(Wedstrijden!#REF!="x","M1","")</f>
        <v>#REF!</v>
      </c>
      <c r="BT2074" s="21" t="e">
        <f>IF(Wedstrijden!#REF!="x","M2","")</f>
        <v>#REF!</v>
      </c>
      <c r="BU2074" s="21" t="e">
        <f>IF(Wedstrijden!#REF!="x","Z1","")</f>
        <v>#REF!</v>
      </c>
      <c r="BV2074" s="21" t="e">
        <f>IF(Wedstrijden!#REF!="x","Z2","")</f>
        <v>#REF!</v>
      </c>
      <c r="BW2074" s="21">
        <f>IF(COUNTA(Wedstrijden!#REF!)&lt;&gt;0,1,"")</f>
        <v>1</v>
      </c>
      <c r="BX2074" s="21">
        <f t="shared" si="193"/>
        <v>1</v>
      </c>
      <c r="BY2074" s="21" t="e">
        <f>IF(Wedstrijden!#REF!="x","BB","")</f>
        <v>#REF!</v>
      </c>
      <c r="BZ2074" s="21" t="e">
        <f>IF(Wedstrijden!#REF!="x","B","")</f>
        <v>#REF!</v>
      </c>
      <c r="CA2074" s="21" t="e">
        <f>IF(Wedstrijden!#REF!="x","L1","")</f>
        <v>#REF!</v>
      </c>
      <c r="CB2074" s="21" t="e">
        <f>IF(Wedstrijden!#REF!="x","L2","")</f>
        <v>#REF!</v>
      </c>
      <c r="CC2074" s="21" t="e">
        <f>IF(Wedstrijden!#REF!="x","M1","")</f>
        <v>#REF!</v>
      </c>
      <c r="CD2074" s="21" t="e">
        <f>IF(Wedstrijden!#REF!="x","M2","")</f>
        <v>#REF!</v>
      </c>
      <c r="CE2074" s="21" t="e">
        <f>IF(Wedstrijden!#REF!="x","Z1","")</f>
        <v>#REF!</v>
      </c>
      <c r="CF2074" s="21" t="e">
        <f>IF(Wedstrijden!#REF!="x","Z2","")</f>
        <v>#REF!</v>
      </c>
      <c r="CG2074" s="21" t="e">
        <f>IF(Wedstrijden!#REF!="x","ZZL","")</f>
        <v>#REF!</v>
      </c>
      <c r="CL2074" s="21">
        <f>IF(COUNTA(Wedstrijden!#REF!)&lt;&gt;0,2,"")</f>
        <v>2</v>
      </c>
      <c r="CM2074" s="21">
        <f t="shared" si="194"/>
        <v>2</v>
      </c>
      <c r="CN2074" s="21" t="e">
        <f>IF(Wedstrijden!#REF!="x","AA","")</f>
        <v>#REF!</v>
      </c>
      <c r="CO2074" s="21" t="e">
        <f>IF(Wedstrijden!#REF!="x","A","")</f>
        <v>#REF!</v>
      </c>
      <c r="CP2074" s="21" t="e">
        <f>IF(Wedstrijden!#REF!="x","BB","")</f>
        <v>#REF!</v>
      </c>
      <c r="CQ2074" s="21" t="e">
        <f>IF(Wedstrijden!#REF!="x","B","")</f>
        <v>#REF!</v>
      </c>
      <c r="CR2074" s="21" t="e">
        <f>IF(Wedstrijden!#REF!="x","L","")</f>
        <v>#REF!</v>
      </c>
      <c r="CS2074" s="21" t="e">
        <f>IF(Wedstrijden!#REF!="x","M","")</f>
        <v>#REF!</v>
      </c>
      <c r="CT2074" s="21" t="e">
        <f>IF(Wedstrijden!#REF!="x","Z","")</f>
        <v>#REF!</v>
      </c>
      <c r="CU2074" s="21" t="e">
        <f>IF(Wedstrijden!#REF!="x","ZZ","")</f>
        <v>#REF!</v>
      </c>
      <c r="CV2074" s="21">
        <f>IF(COUNTA(Wedstrijden!#REF!)&lt;&gt;0,2,"")</f>
        <v>2</v>
      </c>
      <c r="CW2074" s="21">
        <f t="shared" si="195"/>
        <v>1</v>
      </c>
      <c r="CX2074" s="21" t="e">
        <f>IF(Wedstrijden!#REF!="x","BB","")</f>
        <v>#REF!</v>
      </c>
      <c r="CY2074" s="21" t="e">
        <f>IF(Wedstrijden!#REF!="x","B","")</f>
        <v>#REF!</v>
      </c>
      <c r="CZ2074" s="21" t="e">
        <f>IF(Wedstrijden!#REF!="x","L","")</f>
        <v>#REF!</v>
      </c>
      <c r="DA2074" s="21" t="e">
        <f>IF(Wedstrijden!#REF!="x","M","")</f>
        <v>#REF!</v>
      </c>
      <c r="DB2074" s="21" t="e">
        <f>IF(Wedstrijden!#REF!="x","Z","")</f>
        <v>#REF!</v>
      </c>
      <c r="DC2074" s="21" t="e">
        <f>IF(Wedstrijden!#REF!="x","ZZ","")</f>
        <v>#REF!</v>
      </c>
      <c r="DD2074" s="21" t="e">
        <f>IF(Wedstrijden!#REF!="x","1.40","")</f>
        <v>#REF!</v>
      </c>
      <c r="DE2074" s="21">
        <f>IF(COUNTA(Wedstrijden!#REF!)&lt;&gt;0,6,"")</f>
        <v>6</v>
      </c>
      <c r="DF2074" s="21">
        <f t="shared" si="196"/>
        <v>2</v>
      </c>
      <c r="DG2074" s="21" t="e">
        <f>IF(Wedstrijden!#REF!="x","L","")</f>
        <v>#REF!</v>
      </c>
      <c r="DH2074" s="21" t="e">
        <f>IF(Wedstrijden!#REF!="x","M","")</f>
        <v>#REF!</v>
      </c>
      <c r="DI2074" s="21" t="e">
        <f>IF(Wedstrijden!#REF!="x","Z","")</f>
        <v>#REF!</v>
      </c>
      <c r="DJ2074" s="21" t="e">
        <f>IF(Wedstrijden!#REF!="x","Z","")</f>
        <v>#REF!</v>
      </c>
      <c r="DK2074" s="21">
        <f>IF(COUNTA(Wedstrijden!#REF!)&lt;&gt;0,6,"")</f>
        <v>6</v>
      </c>
      <c r="DL2074" s="21">
        <f t="shared" si="197"/>
        <v>1</v>
      </c>
      <c r="DM2074" s="21" t="e">
        <f>IF(Wedstrijden!#REF!="x","L","")</f>
        <v>#REF!</v>
      </c>
      <c r="DN2074" s="21" t="e">
        <f>IF(Wedstrijden!#REF!="x","M","")</f>
        <v>#REF!</v>
      </c>
      <c r="DO2074" s="21" t="e">
        <f>IF(Wedstrijden!#REF!="x","Z","")</f>
        <v>#REF!</v>
      </c>
      <c r="DP2074" s="21" t="e">
        <f>IF(Wedstrijden!#REF!="x","Z","")</f>
        <v>#REF!</v>
      </c>
    </row>
    <row r="2075" spans="1:120" ht="14.4" x14ac:dyDescent="0.3">
      <c r="A2075" s="23">
        <f>Wedstrijden!B1998</f>
        <v>0</v>
      </c>
      <c r="B2075" s="21" t="str">
        <f>IFERROR(VLOOKUP(Wedstrijden!D1998,Wedstrijdlocaties!$B$2:$E$600,2,FALSE),"")</f>
        <v/>
      </c>
      <c r="C2075" s="21">
        <f>Wedstrijden!E1998</f>
        <v>0</v>
      </c>
      <c r="D2075" s="21" t="str">
        <f>IFERROR(VLOOKUP(Wedstrijden!F1998,Organisaties!$B$2:$C$500,2,FALSE),"")</f>
        <v/>
      </c>
      <c r="E2075" s="21" t="str">
        <f>IFERROR(VLOOKUP(Wedstrijden!F1998,Organisaties!$B$2:$G$500,5,FALSE),"")</f>
        <v/>
      </c>
      <c r="F2075" s="21" t="e">
        <f>IF(Wedstrijden!#REF!&lt;&gt;"",Wedstrijden!#REF!,"")</f>
        <v>#REF!</v>
      </c>
      <c r="G2075" s="21" t="e">
        <f>IF(Wedstrijden!#REF!="Indoor",1,0)</f>
        <v>#REF!</v>
      </c>
      <c r="H2075" s="21" t="e">
        <f>Wedstrijden!#REF!</f>
        <v>#REF!</v>
      </c>
      <c r="I2075" s="21" t="e">
        <f>IF(Wedstrijden!#REF!="Nee",0,IF(Wedstrijden!#REF!="Ja",1,""))</f>
        <v>#REF!</v>
      </c>
      <c r="J2075" s="21" t="e">
        <f>IF(Wedstrijden!#REF!&lt;&gt;"",Wedstrijden!#REF!,"")</f>
        <v>#REF!</v>
      </c>
      <c r="BJ2075" s="21">
        <f>IF(COUNTA(Wedstrijden!#REF!)&lt;&gt;0,1,"")</f>
        <v>1</v>
      </c>
      <c r="BK2075" s="21">
        <f t="shared" si="192"/>
        <v>2</v>
      </c>
      <c r="BL2075" s="21" t="e">
        <f>IF(Wedstrijden!#REF!="x","AA","")</f>
        <v>#REF!</v>
      </c>
      <c r="BM2075" s="21" t="e">
        <f>IF(Wedstrijden!#REF!="x","A","")</f>
        <v>#REF!</v>
      </c>
      <c r="BN2075" s="21" t="e">
        <f>IF(Wedstrijden!#REF!="x","B1","")</f>
        <v>#REF!</v>
      </c>
      <c r="BO2075" s="21" t="e">
        <f>IF(Wedstrijden!#REF!="x","BB","")</f>
        <v>#REF!</v>
      </c>
      <c r="BP2075" s="21" t="e">
        <f>IF(Wedstrijden!#REF!="x","B","")</f>
        <v>#REF!</v>
      </c>
      <c r="BQ2075" s="21" t="e">
        <f>IF(Wedstrijden!#REF!="x","L1","")</f>
        <v>#REF!</v>
      </c>
      <c r="BR2075" s="21" t="e">
        <f>IF(Wedstrijden!#REF!="x","L2","")</f>
        <v>#REF!</v>
      </c>
      <c r="BS2075" s="21" t="e">
        <f>IF(Wedstrijden!#REF!="x","M1","")</f>
        <v>#REF!</v>
      </c>
      <c r="BT2075" s="21" t="e">
        <f>IF(Wedstrijden!#REF!="x","M2","")</f>
        <v>#REF!</v>
      </c>
      <c r="BU2075" s="21" t="e">
        <f>IF(Wedstrijden!#REF!="x","Z1","")</f>
        <v>#REF!</v>
      </c>
      <c r="BV2075" s="21" t="e">
        <f>IF(Wedstrijden!#REF!="x","Z2","")</f>
        <v>#REF!</v>
      </c>
      <c r="BW2075" s="21">
        <f>IF(COUNTA(Wedstrijden!#REF!)&lt;&gt;0,1,"")</f>
        <v>1</v>
      </c>
      <c r="BX2075" s="21">
        <f t="shared" si="193"/>
        <v>1</v>
      </c>
      <c r="BY2075" s="21" t="e">
        <f>IF(Wedstrijden!#REF!="x","BB","")</f>
        <v>#REF!</v>
      </c>
      <c r="BZ2075" s="21" t="e">
        <f>IF(Wedstrijden!#REF!="x","B","")</f>
        <v>#REF!</v>
      </c>
      <c r="CA2075" s="21" t="e">
        <f>IF(Wedstrijden!#REF!="x","L1","")</f>
        <v>#REF!</v>
      </c>
      <c r="CB2075" s="21" t="e">
        <f>IF(Wedstrijden!#REF!="x","L2","")</f>
        <v>#REF!</v>
      </c>
      <c r="CC2075" s="21" t="e">
        <f>IF(Wedstrijden!#REF!="x","M1","")</f>
        <v>#REF!</v>
      </c>
      <c r="CD2075" s="21" t="e">
        <f>IF(Wedstrijden!#REF!="x","M2","")</f>
        <v>#REF!</v>
      </c>
      <c r="CE2075" s="21" t="e">
        <f>IF(Wedstrijden!#REF!="x","Z1","")</f>
        <v>#REF!</v>
      </c>
      <c r="CF2075" s="21" t="e">
        <f>IF(Wedstrijden!#REF!="x","Z2","")</f>
        <v>#REF!</v>
      </c>
      <c r="CG2075" s="21" t="e">
        <f>IF(Wedstrijden!#REF!="x","ZZL","")</f>
        <v>#REF!</v>
      </c>
      <c r="CL2075" s="21">
        <f>IF(COUNTA(Wedstrijden!#REF!)&lt;&gt;0,2,"")</f>
        <v>2</v>
      </c>
      <c r="CM2075" s="21">
        <f t="shared" si="194"/>
        <v>2</v>
      </c>
      <c r="CN2075" s="21" t="e">
        <f>IF(Wedstrijden!#REF!="x","AA","")</f>
        <v>#REF!</v>
      </c>
      <c r="CO2075" s="21" t="e">
        <f>IF(Wedstrijden!#REF!="x","A","")</f>
        <v>#REF!</v>
      </c>
      <c r="CP2075" s="21" t="e">
        <f>IF(Wedstrijden!#REF!="x","BB","")</f>
        <v>#REF!</v>
      </c>
      <c r="CQ2075" s="21" t="e">
        <f>IF(Wedstrijden!#REF!="x","B","")</f>
        <v>#REF!</v>
      </c>
      <c r="CR2075" s="21" t="e">
        <f>IF(Wedstrijden!#REF!="x","L","")</f>
        <v>#REF!</v>
      </c>
      <c r="CS2075" s="21" t="e">
        <f>IF(Wedstrijden!#REF!="x","M","")</f>
        <v>#REF!</v>
      </c>
      <c r="CT2075" s="21" t="e">
        <f>IF(Wedstrijden!#REF!="x","Z","")</f>
        <v>#REF!</v>
      </c>
      <c r="CU2075" s="21" t="e">
        <f>IF(Wedstrijden!#REF!="x","ZZ","")</f>
        <v>#REF!</v>
      </c>
      <c r="CV2075" s="21">
        <f>IF(COUNTA(Wedstrijden!#REF!)&lt;&gt;0,2,"")</f>
        <v>2</v>
      </c>
      <c r="CW2075" s="21">
        <f t="shared" si="195"/>
        <v>1</v>
      </c>
      <c r="CX2075" s="21" t="e">
        <f>IF(Wedstrijden!#REF!="x","BB","")</f>
        <v>#REF!</v>
      </c>
      <c r="CY2075" s="21" t="e">
        <f>IF(Wedstrijden!#REF!="x","B","")</f>
        <v>#REF!</v>
      </c>
      <c r="CZ2075" s="21" t="e">
        <f>IF(Wedstrijden!#REF!="x","L","")</f>
        <v>#REF!</v>
      </c>
      <c r="DA2075" s="21" t="e">
        <f>IF(Wedstrijden!#REF!="x","M","")</f>
        <v>#REF!</v>
      </c>
      <c r="DB2075" s="21" t="e">
        <f>IF(Wedstrijden!#REF!="x","Z","")</f>
        <v>#REF!</v>
      </c>
      <c r="DC2075" s="21" t="e">
        <f>IF(Wedstrijden!#REF!="x","ZZ","")</f>
        <v>#REF!</v>
      </c>
      <c r="DD2075" s="21" t="e">
        <f>IF(Wedstrijden!#REF!="x","1.40","")</f>
        <v>#REF!</v>
      </c>
      <c r="DE2075" s="21">
        <f>IF(COUNTA(Wedstrijden!#REF!)&lt;&gt;0,6,"")</f>
        <v>6</v>
      </c>
      <c r="DF2075" s="21">
        <f t="shared" si="196"/>
        <v>2</v>
      </c>
      <c r="DG2075" s="21" t="e">
        <f>IF(Wedstrijden!#REF!="x","L","")</f>
        <v>#REF!</v>
      </c>
      <c r="DH2075" s="21" t="e">
        <f>IF(Wedstrijden!#REF!="x","M","")</f>
        <v>#REF!</v>
      </c>
      <c r="DI2075" s="21" t="e">
        <f>IF(Wedstrijden!#REF!="x","Z","")</f>
        <v>#REF!</v>
      </c>
      <c r="DJ2075" s="21" t="e">
        <f>IF(Wedstrijden!#REF!="x","Z","")</f>
        <v>#REF!</v>
      </c>
      <c r="DK2075" s="21">
        <f>IF(COUNTA(Wedstrijden!#REF!)&lt;&gt;0,6,"")</f>
        <v>6</v>
      </c>
      <c r="DL2075" s="21">
        <f t="shared" si="197"/>
        <v>1</v>
      </c>
      <c r="DM2075" s="21" t="e">
        <f>IF(Wedstrijden!#REF!="x","L","")</f>
        <v>#REF!</v>
      </c>
      <c r="DN2075" s="21" t="e">
        <f>IF(Wedstrijden!#REF!="x","M","")</f>
        <v>#REF!</v>
      </c>
      <c r="DO2075" s="21" t="e">
        <f>IF(Wedstrijden!#REF!="x","Z","")</f>
        <v>#REF!</v>
      </c>
      <c r="DP2075" s="21" t="e">
        <f>IF(Wedstrijden!#REF!="x","Z","")</f>
        <v>#REF!</v>
      </c>
    </row>
    <row r="2076" spans="1:120" ht="14.4" x14ac:dyDescent="0.3">
      <c r="A2076" s="23">
        <f>Wedstrijden!B1999</f>
        <v>0</v>
      </c>
      <c r="B2076" s="21" t="str">
        <f>IFERROR(VLOOKUP(Wedstrijden!D1999,Wedstrijdlocaties!$B$2:$E$600,2,FALSE),"")</f>
        <v/>
      </c>
      <c r="C2076" s="21">
        <f>Wedstrijden!E1999</f>
        <v>0</v>
      </c>
      <c r="D2076" s="21" t="str">
        <f>IFERROR(VLOOKUP(Wedstrijden!F1999,Organisaties!$B$2:$C$500,2,FALSE),"")</f>
        <v/>
      </c>
      <c r="E2076" s="21" t="str">
        <f>IFERROR(VLOOKUP(Wedstrijden!F1999,Organisaties!$B$2:$G$500,5,FALSE),"")</f>
        <v/>
      </c>
      <c r="F2076" s="21" t="e">
        <f>IF(Wedstrijden!#REF!&lt;&gt;"",Wedstrijden!#REF!,"")</f>
        <v>#REF!</v>
      </c>
      <c r="G2076" s="21" t="e">
        <f>IF(Wedstrijden!#REF!="Indoor",1,0)</f>
        <v>#REF!</v>
      </c>
      <c r="H2076" s="21" t="e">
        <f>Wedstrijden!#REF!</f>
        <v>#REF!</v>
      </c>
      <c r="I2076" s="21" t="e">
        <f>IF(Wedstrijden!#REF!="Nee",0,IF(Wedstrijden!#REF!="Ja",1,""))</f>
        <v>#REF!</v>
      </c>
      <c r="J2076" s="21" t="e">
        <f>IF(Wedstrijden!#REF!&lt;&gt;"",Wedstrijden!#REF!,"")</f>
        <v>#REF!</v>
      </c>
      <c r="BJ2076" s="21">
        <f>IF(COUNTA(Wedstrijden!#REF!)&lt;&gt;0,1,"")</f>
        <v>1</v>
      </c>
      <c r="BK2076" s="21">
        <f t="shared" si="192"/>
        <v>2</v>
      </c>
      <c r="BL2076" s="21" t="e">
        <f>IF(Wedstrijden!#REF!="x","AA","")</f>
        <v>#REF!</v>
      </c>
      <c r="BM2076" s="21" t="e">
        <f>IF(Wedstrijden!#REF!="x","A","")</f>
        <v>#REF!</v>
      </c>
      <c r="BN2076" s="21" t="e">
        <f>IF(Wedstrijden!#REF!="x","B1","")</f>
        <v>#REF!</v>
      </c>
      <c r="BO2076" s="21" t="e">
        <f>IF(Wedstrijden!#REF!="x","BB","")</f>
        <v>#REF!</v>
      </c>
      <c r="BP2076" s="21" t="e">
        <f>IF(Wedstrijden!#REF!="x","B","")</f>
        <v>#REF!</v>
      </c>
      <c r="BQ2076" s="21" t="e">
        <f>IF(Wedstrijden!#REF!="x","L1","")</f>
        <v>#REF!</v>
      </c>
      <c r="BR2076" s="21" t="e">
        <f>IF(Wedstrijden!#REF!="x","L2","")</f>
        <v>#REF!</v>
      </c>
      <c r="BS2076" s="21" t="e">
        <f>IF(Wedstrijden!#REF!="x","M1","")</f>
        <v>#REF!</v>
      </c>
      <c r="BT2076" s="21" t="e">
        <f>IF(Wedstrijden!#REF!="x","M2","")</f>
        <v>#REF!</v>
      </c>
      <c r="BU2076" s="21" t="e">
        <f>IF(Wedstrijden!#REF!="x","Z1","")</f>
        <v>#REF!</v>
      </c>
      <c r="BV2076" s="21" t="e">
        <f>IF(Wedstrijden!#REF!="x","Z2","")</f>
        <v>#REF!</v>
      </c>
      <c r="BW2076" s="21">
        <f>IF(COUNTA(Wedstrijden!#REF!)&lt;&gt;0,1,"")</f>
        <v>1</v>
      </c>
      <c r="BX2076" s="21">
        <f t="shared" si="193"/>
        <v>1</v>
      </c>
      <c r="BY2076" s="21" t="e">
        <f>IF(Wedstrijden!#REF!="x","BB","")</f>
        <v>#REF!</v>
      </c>
      <c r="BZ2076" s="21" t="e">
        <f>IF(Wedstrijden!#REF!="x","B","")</f>
        <v>#REF!</v>
      </c>
      <c r="CA2076" s="21" t="e">
        <f>IF(Wedstrijden!#REF!="x","L1","")</f>
        <v>#REF!</v>
      </c>
      <c r="CB2076" s="21" t="e">
        <f>IF(Wedstrijden!#REF!="x","L2","")</f>
        <v>#REF!</v>
      </c>
      <c r="CC2076" s="21" t="e">
        <f>IF(Wedstrijden!#REF!="x","M1","")</f>
        <v>#REF!</v>
      </c>
      <c r="CD2076" s="21" t="e">
        <f>IF(Wedstrijden!#REF!="x","M2","")</f>
        <v>#REF!</v>
      </c>
      <c r="CE2076" s="21" t="e">
        <f>IF(Wedstrijden!#REF!="x","Z1","")</f>
        <v>#REF!</v>
      </c>
      <c r="CF2076" s="21" t="e">
        <f>IF(Wedstrijden!#REF!="x","Z2","")</f>
        <v>#REF!</v>
      </c>
      <c r="CG2076" s="21" t="e">
        <f>IF(Wedstrijden!#REF!="x","ZZL","")</f>
        <v>#REF!</v>
      </c>
      <c r="CL2076" s="21">
        <f>IF(COUNTA(Wedstrijden!#REF!)&lt;&gt;0,2,"")</f>
        <v>2</v>
      </c>
      <c r="CM2076" s="21">
        <f t="shared" si="194"/>
        <v>2</v>
      </c>
      <c r="CN2076" s="21" t="e">
        <f>IF(Wedstrijden!#REF!="x","AA","")</f>
        <v>#REF!</v>
      </c>
      <c r="CO2076" s="21" t="e">
        <f>IF(Wedstrijden!#REF!="x","A","")</f>
        <v>#REF!</v>
      </c>
      <c r="CP2076" s="21" t="e">
        <f>IF(Wedstrijden!#REF!="x","BB","")</f>
        <v>#REF!</v>
      </c>
      <c r="CQ2076" s="21" t="e">
        <f>IF(Wedstrijden!#REF!="x","B","")</f>
        <v>#REF!</v>
      </c>
      <c r="CR2076" s="21" t="e">
        <f>IF(Wedstrijden!#REF!="x","L","")</f>
        <v>#REF!</v>
      </c>
      <c r="CS2076" s="21" t="e">
        <f>IF(Wedstrijden!#REF!="x","M","")</f>
        <v>#REF!</v>
      </c>
      <c r="CT2076" s="21" t="e">
        <f>IF(Wedstrijden!#REF!="x","Z","")</f>
        <v>#REF!</v>
      </c>
      <c r="CU2076" s="21" t="e">
        <f>IF(Wedstrijden!#REF!="x","ZZ","")</f>
        <v>#REF!</v>
      </c>
      <c r="CV2076" s="21">
        <f>IF(COUNTA(Wedstrijden!#REF!)&lt;&gt;0,2,"")</f>
        <v>2</v>
      </c>
      <c r="CW2076" s="21">
        <f t="shared" si="195"/>
        <v>1</v>
      </c>
      <c r="CX2076" s="21" t="e">
        <f>IF(Wedstrijden!#REF!="x","BB","")</f>
        <v>#REF!</v>
      </c>
      <c r="CY2076" s="21" t="e">
        <f>IF(Wedstrijden!#REF!="x","B","")</f>
        <v>#REF!</v>
      </c>
      <c r="CZ2076" s="21" t="e">
        <f>IF(Wedstrijden!#REF!="x","L","")</f>
        <v>#REF!</v>
      </c>
      <c r="DA2076" s="21" t="e">
        <f>IF(Wedstrijden!#REF!="x","M","")</f>
        <v>#REF!</v>
      </c>
      <c r="DB2076" s="21" t="e">
        <f>IF(Wedstrijden!#REF!="x","Z","")</f>
        <v>#REF!</v>
      </c>
      <c r="DC2076" s="21" t="e">
        <f>IF(Wedstrijden!#REF!="x","ZZ","")</f>
        <v>#REF!</v>
      </c>
      <c r="DD2076" s="21" t="e">
        <f>IF(Wedstrijden!#REF!="x","1.40","")</f>
        <v>#REF!</v>
      </c>
      <c r="DE2076" s="21">
        <f>IF(COUNTA(Wedstrijden!#REF!)&lt;&gt;0,6,"")</f>
        <v>6</v>
      </c>
      <c r="DF2076" s="21">
        <f t="shared" si="196"/>
        <v>2</v>
      </c>
      <c r="DG2076" s="21" t="e">
        <f>IF(Wedstrijden!#REF!="x","L","")</f>
        <v>#REF!</v>
      </c>
      <c r="DH2076" s="21" t="e">
        <f>IF(Wedstrijden!#REF!="x","M","")</f>
        <v>#REF!</v>
      </c>
      <c r="DI2076" s="21" t="e">
        <f>IF(Wedstrijden!#REF!="x","Z","")</f>
        <v>#REF!</v>
      </c>
      <c r="DJ2076" s="21" t="e">
        <f>IF(Wedstrijden!#REF!="x","Z","")</f>
        <v>#REF!</v>
      </c>
      <c r="DK2076" s="21">
        <f>IF(COUNTA(Wedstrijden!#REF!)&lt;&gt;0,6,"")</f>
        <v>6</v>
      </c>
      <c r="DL2076" s="21">
        <f t="shared" si="197"/>
        <v>1</v>
      </c>
      <c r="DM2076" s="21" t="e">
        <f>IF(Wedstrijden!#REF!="x","L","")</f>
        <v>#REF!</v>
      </c>
      <c r="DN2076" s="21" t="e">
        <f>IF(Wedstrijden!#REF!="x","M","")</f>
        <v>#REF!</v>
      </c>
      <c r="DO2076" s="21" t="e">
        <f>IF(Wedstrijden!#REF!="x","Z","")</f>
        <v>#REF!</v>
      </c>
      <c r="DP2076" s="21" t="e">
        <f>IF(Wedstrijden!#REF!="x","Z","")</f>
        <v>#REF!</v>
      </c>
    </row>
    <row r="2077" spans="1:120" ht="14.4" x14ac:dyDescent="0.3">
      <c r="A2077" s="23">
        <f>Wedstrijden!B2000</f>
        <v>0</v>
      </c>
      <c r="B2077" s="21" t="str">
        <f>IFERROR(VLOOKUP(Wedstrijden!D2000,Wedstrijdlocaties!$B$2:$E$600,2,FALSE),"")</f>
        <v/>
      </c>
      <c r="C2077" s="21">
        <f>Wedstrijden!E2000</f>
        <v>0</v>
      </c>
      <c r="D2077" s="21" t="str">
        <f>IFERROR(VLOOKUP(Wedstrijden!F2000,Organisaties!$B$2:$C$500,2,FALSE),"")</f>
        <v/>
      </c>
      <c r="E2077" s="21" t="str">
        <f>IFERROR(VLOOKUP(Wedstrijden!F2000,Organisaties!$B$2:$G$500,5,FALSE),"")</f>
        <v/>
      </c>
      <c r="F2077" s="21" t="e">
        <f>IF(Wedstrijden!#REF!&lt;&gt;"",Wedstrijden!#REF!,"")</f>
        <v>#REF!</v>
      </c>
      <c r="G2077" s="21" t="e">
        <f>IF(Wedstrijden!#REF!="Indoor",1,0)</f>
        <v>#REF!</v>
      </c>
      <c r="H2077" s="21" t="e">
        <f>Wedstrijden!#REF!</f>
        <v>#REF!</v>
      </c>
      <c r="I2077" s="21" t="e">
        <f>IF(Wedstrijden!#REF!="Nee",0,IF(Wedstrijden!#REF!="Ja",1,""))</f>
        <v>#REF!</v>
      </c>
      <c r="J2077" s="21" t="e">
        <f>IF(Wedstrijden!#REF!&lt;&gt;"",Wedstrijden!#REF!,"")</f>
        <v>#REF!</v>
      </c>
      <c r="BJ2077" s="21">
        <f>IF(COUNTA(Wedstrijden!#REF!)&lt;&gt;0,1,"")</f>
        <v>1</v>
      </c>
      <c r="BK2077" s="21">
        <f t="shared" si="192"/>
        <v>2</v>
      </c>
      <c r="BL2077" s="21" t="e">
        <f>IF(Wedstrijden!#REF!="x","AA","")</f>
        <v>#REF!</v>
      </c>
      <c r="BM2077" s="21" t="e">
        <f>IF(Wedstrijden!#REF!="x","A","")</f>
        <v>#REF!</v>
      </c>
      <c r="BN2077" s="21" t="e">
        <f>IF(Wedstrijden!#REF!="x","B1","")</f>
        <v>#REF!</v>
      </c>
      <c r="BO2077" s="21" t="e">
        <f>IF(Wedstrijden!#REF!="x","BB","")</f>
        <v>#REF!</v>
      </c>
      <c r="BP2077" s="21" t="e">
        <f>IF(Wedstrijden!#REF!="x","B","")</f>
        <v>#REF!</v>
      </c>
      <c r="BQ2077" s="21" t="e">
        <f>IF(Wedstrijden!#REF!="x","L1","")</f>
        <v>#REF!</v>
      </c>
      <c r="BR2077" s="21" t="e">
        <f>IF(Wedstrijden!#REF!="x","L2","")</f>
        <v>#REF!</v>
      </c>
      <c r="BS2077" s="21" t="e">
        <f>IF(Wedstrijden!#REF!="x","M1","")</f>
        <v>#REF!</v>
      </c>
      <c r="BT2077" s="21" t="e">
        <f>IF(Wedstrijden!#REF!="x","M2","")</f>
        <v>#REF!</v>
      </c>
      <c r="BU2077" s="21" t="e">
        <f>IF(Wedstrijden!#REF!="x","Z1","")</f>
        <v>#REF!</v>
      </c>
      <c r="BV2077" s="21" t="e">
        <f>IF(Wedstrijden!#REF!="x","Z2","")</f>
        <v>#REF!</v>
      </c>
      <c r="BW2077" s="21">
        <f>IF(COUNTA(Wedstrijden!#REF!)&lt;&gt;0,1,"")</f>
        <v>1</v>
      </c>
      <c r="BX2077" s="21">
        <f t="shared" si="193"/>
        <v>1</v>
      </c>
      <c r="BY2077" s="21" t="e">
        <f>IF(Wedstrijden!#REF!="x","BB","")</f>
        <v>#REF!</v>
      </c>
      <c r="BZ2077" s="21" t="e">
        <f>IF(Wedstrijden!#REF!="x","B","")</f>
        <v>#REF!</v>
      </c>
      <c r="CA2077" s="21" t="e">
        <f>IF(Wedstrijden!#REF!="x","L1","")</f>
        <v>#REF!</v>
      </c>
      <c r="CB2077" s="21" t="e">
        <f>IF(Wedstrijden!#REF!="x","L2","")</f>
        <v>#REF!</v>
      </c>
      <c r="CC2077" s="21" t="e">
        <f>IF(Wedstrijden!#REF!="x","M1","")</f>
        <v>#REF!</v>
      </c>
      <c r="CD2077" s="21" t="e">
        <f>IF(Wedstrijden!#REF!="x","M2","")</f>
        <v>#REF!</v>
      </c>
      <c r="CE2077" s="21" t="e">
        <f>IF(Wedstrijden!#REF!="x","Z1","")</f>
        <v>#REF!</v>
      </c>
      <c r="CF2077" s="21" t="e">
        <f>IF(Wedstrijden!#REF!="x","Z2","")</f>
        <v>#REF!</v>
      </c>
      <c r="CG2077" s="21" t="e">
        <f>IF(Wedstrijden!#REF!="x","ZZL","")</f>
        <v>#REF!</v>
      </c>
      <c r="CL2077" s="21">
        <f>IF(COUNTA(Wedstrijden!#REF!)&lt;&gt;0,2,"")</f>
        <v>2</v>
      </c>
      <c r="CM2077" s="21">
        <f t="shared" si="194"/>
        <v>2</v>
      </c>
      <c r="CN2077" s="21" t="e">
        <f>IF(Wedstrijden!#REF!="x","AA","")</f>
        <v>#REF!</v>
      </c>
      <c r="CO2077" s="21" t="e">
        <f>IF(Wedstrijden!#REF!="x","A","")</f>
        <v>#REF!</v>
      </c>
      <c r="CP2077" s="21" t="e">
        <f>IF(Wedstrijden!#REF!="x","BB","")</f>
        <v>#REF!</v>
      </c>
      <c r="CQ2077" s="21" t="e">
        <f>IF(Wedstrijden!#REF!="x","B","")</f>
        <v>#REF!</v>
      </c>
      <c r="CR2077" s="21" t="e">
        <f>IF(Wedstrijden!#REF!="x","L","")</f>
        <v>#REF!</v>
      </c>
      <c r="CS2077" s="21" t="e">
        <f>IF(Wedstrijden!#REF!="x","M","")</f>
        <v>#REF!</v>
      </c>
      <c r="CT2077" s="21" t="e">
        <f>IF(Wedstrijden!#REF!="x","Z","")</f>
        <v>#REF!</v>
      </c>
      <c r="CU2077" s="21" t="e">
        <f>IF(Wedstrijden!#REF!="x","ZZ","")</f>
        <v>#REF!</v>
      </c>
      <c r="CV2077" s="21">
        <f>IF(COUNTA(Wedstrijden!#REF!)&lt;&gt;0,2,"")</f>
        <v>2</v>
      </c>
      <c r="CW2077" s="21">
        <f t="shared" si="195"/>
        <v>1</v>
      </c>
      <c r="CX2077" s="21" t="e">
        <f>IF(Wedstrijden!#REF!="x","BB","")</f>
        <v>#REF!</v>
      </c>
      <c r="CY2077" s="21" t="e">
        <f>IF(Wedstrijden!#REF!="x","B","")</f>
        <v>#REF!</v>
      </c>
      <c r="CZ2077" s="21" t="e">
        <f>IF(Wedstrijden!#REF!="x","L","")</f>
        <v>#REF!</v>
      </c>
      <c r="DA2077" s="21" t="e">
        <f>IF(Wedstrijden!#REF!="x","M","")</f>
        <v>#REF!</v>
      </c>
      <c r="DB2077" s="21" t="e">
        <f>IF(Wedstrijden!#REF!="x","Z","")</f>
        <v>#REF!</v>
      </c>
      <c r="DC2077" s="21" t="e">
        <f>IF(Wedstrijden!#REF!="x","ZZ","")</f>
        <v>#REF!</v>
      </c>
      <c r="DD2077" s="21" t="e">
        <f>IF(Wedstrijden!#REF!="x","1.40","")</f>
        <v>#REF!</v>
      </c>
      <c r="DE2077" s="21">
        <f>IF(COUNTA(Wedstrijden!#REF!)&lt;&gt;0,6,"")</f>
        <v>6</v>
      </c>
      <c r="DF2077" s="21">
        <f t="shared" si="196"/>
        <v>2</v>
      </c>
      <c r="DG2077" s="21" t="e">
        <f>IF(Wedstrijden!#REF!="x","L","")</f>
        <v>#REF!</v>
      </c>
      <c r="DH2077" s="21" t="e">
        <f>IF(Wedstrijden!#REF!="x","M","")</f>
        <v>#REF!</v>
      </c>
      <c r="DI2077" s="21" t="e">
        <f>IF(Wedstrijden!#REF!="x","Z","")</f>
        <v>#REF!</v>
      </c>
      <c r="DJ2077" s="21" t="e">
        <f>IF(Wedstrijden!#REF!="x","Z","")</f>
        <v>#REF!</v>
      </c>
      <c r="DK2077" s="21">
        <f>IF(COUNTA(Wedstrijden!#REF!)&lt;&gt;0,6,"")</f>
        <v>6</v>
      </c>
      <c r="DL2077" s="21">
        <f t="shared" si="197"/>
        <v>1</v>
      </c>
      <c r="DM2077" s="21" t="e">
        <f>IF(Wedstrijden!#REF!="x","L","")</f>
        <v>#REF!</v>
      </c>
      <c r="DN2077" s="21" t="e">
        <f>IF(Wedstrijden!#REF!="x","M","")</f>
        <v>#REF!</v>
      </c>
      <c r="DO2077" s="21" t="e">
        <f>IF(Wedstrijden!#REF!="x","Z","")</f>
        <v>#REF!</v>
      </c>
      <c r="DP2077" s="21" t="e">
        <f>IF(Wedstrijden!#REF!="x","Z","")</f>
        <v>#REF!</v>
      </c>
    </row>
    <row r="2078" spans="1:120" ht="14.4" x14ac:dyDescent="0.3">
      <c r="A2078" s="23">
        <f>Wedstrijden!B2001</f>
        <v>0</v>
      </c>
      <c r="B2078" s="21" t="str">
        <f>IFERROR(VLOOKUP(Wedstrijden!D2001,Wedstrijdlocaties!$B$2:$E$600,2,FALSE),"")</f>
        <v/>
      </c>
      <c r="C2078" s="21">
        <f>Wedstrijden!E2001</f>
        <v>0</v>
      </c>
      <c r="D2078" s="21" t="str">
        <f>IFERROR(VLOOKUP(Wedstrijden!F2001,Organisaties!$B$2:$C$500,2,FALSE),"")</f>
        <v/>
      </c>
      <c r="E2078" s="21" t="str">
        <f>IFERROR(VLOOKUP(Wedstrijden!F2001,Organisaties!$B$2:$G$500,5,FALSE),"")</f>
        <v/>
      </c>
      <c r="F2078" s="21" t="e">
        <f>IF(Wedstrijden!#REF!&lt;&gt;"",Wedstrijden!#REF!,"")</f>
        <v>#REF!</v>
      </c>
      <c r="G2078" s="21" t="e">
        <f>IF(Wedstrijden!#REF!="Indoor",1,0)</f>
        <v>#REF!</v>
      </c>
      <c r="H2078" s="21" t="e">
        <f>Wedstrijden!#REF!</f>
        <v>#REF!</v>
      </c>
      <c r="I2078" s="21" t="e">
        <f>IF(Wedstrijden!#REF!="Nee",0,IF(Wedstrijden!#REF!="Ja",1,""))</f>
        <v>#REF!</v>
      </c>
      <c r="J2078" s="21" t="e">
        <f>IF(Wedstrijden!#REF!&lt;&gt;"",Wedstrijden!#REF!,"")</f>
        <v>#REF!</v>
      </c>
      <c r="BJ2078" s="21">
        <f>IF(COUNTA(Wedstrijden!#REF!)&lt;&gt;0,1,"")</f>
        <v>1</v>
      </c>
      <c r="BK2078" s="21">
        <f t="shared" si="192"/>
        <v>2</v>
      </c>
      <c r="BL2078" s="21" t="e">
        <f>IF(Wedstrijden!#REF!="x","AA","")</f>
        <v>#REF!</v>
      </c>
      <c r="BM2078" s="21" t="e">
        <f>IF(Wedstrijden!#REF!="x","A","")</f>
        <v>#REF!</v>
      </c>
      <c r="BN2078" s="21" t="e">
        <f>IF(Wedstrijden!#REF!="x","B1","")</f>
        <v>#REF!</v>
      </c>
      <c r="BO2078" s="21" t="e">
        <f>IF(Wedstrijden!#REF!="x","BB","")</f>
        <v>#REF!</v>
      </c>
      <c r="BP2078" s="21" t="e">
        <f>IF(Wedstrijden!#REF!="x","B","")</f>
        <v>#REF!</v>
      </c>
      <c r="BQ2078" s="21" t="e">
        <f>IF(Wedstrijden!#REF!="x","L1","")</f>
        <v>#REF!</v>
      </c>
      <c r="BR2078" s="21" t="e">
        <f>IF(Wedstrijden!#REF!="x","L2","")</f>
        <v>#REF!</v>
      </c>
      <c r="BS2078" s="21" t="e">
        <f>IF(Wedstrijden!#REF!="x","M1","")</f>
        <v>#REF!</v>
      </c>
      <c r="BT2078" s="21" t="e">
        <f>IF(Wedstrijden!#REF!="x","M2","")</f>
        <v>#REF!</v>
      </c>
      <c r="BU2078" s="21" t="e">
        <f>IF(Wedstrijden!#REF!="x","Z1","")</f>
        <v>#REF!</v>
      </c>
      <c r="BV2078" s="21" t="e">
        <f>IF(Wedstrijden!#REF!="x","Z2","")</f>
        <v>#REF!</v>
      </c>
      <c r="BW2078" s="21">
        <f>IF(COUNTA(Wedstrijden!#REF!)&lt;&gt;0,1,"")</f>
        <v>1</v>
      </c>
      <c r="BX2078" s="21">
        <f t="shared" si="193"/>
        <v>1</v>
      </c>
      <c r="BY2078" s="21" t="e">
        <f>IF(Wedstrijden!#REF!="x","BB","")</f>
        <v>#REF!</v>
      </c>
      <c r="BZ2078" s="21" t="e">
        <f>IF(Wedstrijden!#REF!="x","B","")</f>
        <v>#REF!</v>
      </c>
      <c r="CA2078" s="21" t="e">
        <f>IF(Wedstrijden!#REF!="x","L1","")</f>
        <v>#REF!</v>
      </c>
      <c r="CB2078" s="21" t="e">
        <f>IF(Wedstrijden!#REF!="x","L2","")</f>
        <v>#REF!</v>
      </c>
      <c r="CC2078" s="21" t="e">
        <f>IF(Wedstrijden!#REF!="x","M1","")</f>
        <v>#REF!</v>
      </c>
      <c r="CD2078" s="21" t="e">
        <f>IF(Wedstrijden!#REF!="x","M2","")</f>
        <v>#REF!</v>
      </c>
      <c r="CE2078" s="21" t="e">
        <f>IF(Wedstrijden!#REF!="x","Z1","")</f>
        <v>#REF!</v>
      </c>
      <c r="CF2078" s="21" t="e">
        <f>IF(Wedstrijden!#REF!="x","Z2","")</f>
        <v>#REF!</v>
      </c>
      <c r="CG2078" s="21" t="e">
        <f>IF(Wedstrijden!#REF!="x","ZZL","")</f>
        <v>#REF!</v>
      </c>
      <c r="CL2078" s="21">
        <f>IF(COUNTA(Wedstrijden!#REF!)&lt;&gt;0,2,"")</f>
        <v>2</v>
      </c>
      <c r="CM2078" s="21">
        <f t="shared" si="194"/>
        <v>2</v>
      </c>
      <c r="CN2078" s="21" t="e">
        <f>IF(Wedstrijden!#REF!="x","AA","")</f>
        <v>#REF!</v>
      </c>
      <c r="CO2078" s="21" t="e">
        <f>IF(Wedstrijden!#REF!="x","A","")</f>
        <v>#REF!</v>
      </c>
      <c r="CP2078" s="21" t="e">
        <f>IF(Wedstrijden!#REF!="x","BB","")</f>
        <v>#REF!</v>
      </c>
      <c r="CQ2078" s="21" t="e">
        <f>IF(Wedstrijden!#REF!="x","B","")</f>
        <v>#REF!</v>
      </c>
      <c r="CR2078" s="21" t="e">
        <f>IF(Wedstrijden!#REF!="x","L","")</f>
        <v>#REF!</v>
      </c>
      <c r="CS2078" s="21" t="e">
        <f>IF(Wedstrijden!#REF!="x","M","")</f>
        <v>#REF!</v>
      </c>
      <c r="CT2078" s="21" t="e">
        <f>IF(Wedstrijden!#REF!="x","Z","")</f>
        <v>#REF!</v>
      </c>
      <c r="CU2078" s="21" t="e">
        <f>IF(Wedstrijden!#REF!="x","ZZ","")</f>
        <v>#REF!</v>
      </c>
      <c r="CV2078" s="21">
        <f>IF(COUNTA(Wedstrijden!#REF!)&lt;&gt;0,2,"")</f>
        <v>2</v>
      </c>
      <c r="CW2078" s="21">
        <f t="shared" si="195"/>
        <v>1</v>
      </c>
      <c r="CX2078" s="21" t="e">
        <f>IF(Wedstrijden!#REF!="x","BB","")</f>
        <v>#REF!</v>
      </c>
      <c r="CY2078" s="21" t="e">
        <f>IF(Wedstrijden!#REF!="x","B","")</f>
        <v>#REF!</v>
      </c>
      <c r="CZ2078" s="21" t="e">
        <f>IF(Wedstrijden!#REF!="x","L","")</f>
        <v>#REF!</v>
      </c>
      <c r="DA2078" s="21" t="e">
        <f>IF(Wedstrijden!#REF!="x","M","")</f>
        <v>#REF!</v>
      </c>
      <c r="DB2078" s="21" t="e">
        <f>IF(Wedstrijden!#REF!="x","Z","")</f>
        <v>#REF!</v>
      </c>
      <c r="DC2078" s="21" t="e">
        <f>IF(Wedstrijden!#REF!="x","ZZ","")</f>
        <v>#REF!</v>
      </c>
      <c r="DD2078" s="21" t="e">
        <f>IF(Wedstrijden!#REF!="x","1.40","")</f>
        <v>#REF!</v>
      </c>
      <c r="DE2078" s="21">
        <f>IF(COUNTA(Wedstrijden!#REF!)&lt;&gt;0,6,"")</f>
        <v>6</v>
      </c>
      <c r="DF2078" s="21">
        <f t="shared" si="196"/>
        <v>2</v>
      </c>
      <c r="DG2078" s="21" t="e">
        <f>IF(Wedstrijden!#REF!="x","L","")</f>
        <v>#REF!</v>
      </c>
      <c r="DH2078" s="21" t="e">
        <f>IF(Wedstrijden!#REF!="x","M","")</f>
        <v>#REF!</v>
      </c>
      <c r="DI2078" s="21" t="e">
        <f>IF(Wedstrijden!#REF!="x","Z","")</f>
        <v>#REF!</v>
      </c>
      <c r="DJ2078" s="21" t="e">
        <f>IF(Wedstrijden!#REF!="x","Z","")</f>
        <v>#REF!</v>
      </c>
      <c r="DK2078" s="21">
        <f>IF(COUNTA(Wedstrijden!#REF!)&lt;&gt;0,6,"")</f>
        <v>6</v>
      </c>
      <c r="DL2078" s="21">
        <f t="shared" si="197"/>
        <v>1</v>
      </c>
      <c r="DM2078" s="21" t="e">
        <f>IF(Wedstrijden!#REF!="x","L","")</f>
        <v>#REF!</v>
      </c>
      <c r="DN2078" s="21" t="e">
        <f>IF(Wedstrijden!#REF!="x","M","")</f>
        <v>#REF!</v>
      </c>
      <c r="DO2078" s="21" t="e">
        <f>IF(Wedstrijden!#REF!="x","Z","")</f>
        <v>#REF!</v>
      </c>
      <c r="DP2078" s="21" t="e">
        <f>IF(Wedstrijden!#REF!="x","Z","")</f>
        <v>#REF!</v>
      </c>
    </row>
    <row r="2079" spans="1:120" ht="14.4" x14ac:dyDescent="0.3">
      <c r="A2079" s="23">
        <f>Wedstrijden!B2002</f>
        <v>0</v>
      </c>
      <c r="B2079" s="21" t="str">
        <f>IFERROR(VLOOKUP(Wedstrijden!D2002,Wedstrijdlocaties!$B$2:$E$600,2,FALSE),"")</f>
        <v/>
      </c>
      <c r="C2079" s="21">
        <f>Wedstrijden!E2002</f>
        <v>0</v>
      </c>
      <c r="D2079" s="21" t="str">
        <f>IFERROR(VLOOKUP(Wedstrijden!F2002,Organisaties!$B$2:$C$500,2,FALSE),"")</f>
        <v/>
      </c>
      <c r="E2079" s="21" t="str">
        <f>IFERROR(VLOOKUP(Wedstrijden!F2002,Organisaties!$B$2:$G$500,5,FALSE),"")</f>
        <v/>
      </c>
      <c r="F2079" s="21" t="e">
        <f>IF(Wedstrijden!#REF!&lt;&gt;"",Wedstrijden!#REF!,"")</f>
        <v>#REF!</v>
      </c>
      <c r="G2079" s="21" t="e">
        <f>IF(Wedstrijden!#REF!="Indoor",1,0)</f>
        <v>#REF!</v>
      </c>
      <c r="H2079" s="21" t="e">
        <f>Wedstrijden!#REF!</f>
        <v>#REF!</v>
      </c>
      <c r="I2079" s="21" t="e">
        <f>IF(Wedstrijden!#REF!="Nee",0,IF(Wedstrijden!#REF!="Ja",1,""))</f>
        <v>#REF!</v>
      </c>
      <c r="J2079" s="21" t="e">
        <f>IF(Wedstrijden!#REF!&lt;&gt;"",Wedstrijden!#REF!,"")</f>
        <v>#REF!</v>
      </c>
      <c r="BJ2079" s="21">
        <f>IF(COUNTA(Wedstrijden!#REF!)&lt;&gt;0,1,"")</f>
        <v>1</v>
      </c>
      <c r="BK2079" s="21">
        <f t="shared" si="192"/>
        <v>2</v>
      </c>
      <c r="BL2079" s="21" t="e">
        <f>IF(Wedstrijden!#REF!="x","AA","")</f>
        <v>#REF!</v>
      </c>
      <c r="BM2079" s="21" t="e">
        <f>IF(Wedstrijden!#REF!="x","A","")</f>
        <v>#REF!</v>
      </c>
      <c r="BN2079" s="21" t="e">
        <f>IF(Wedstrijden!#REF!="x","B1","")</f>
        <v>#REF!</v>
      </c>
      <c r="BO2079" s="21" t="e">
        <f>IF(Wedstrijden!#REF!="x","BB","")</f>
        <v>#REF!</v>
      </c>
      <c r="BP2079" s="21" t="e">
        <f>IF(Wedstrijden!#REF!="x","B","")</f>
        <v>#REF!</v>
      </c>
      <c r="BQ2079" s="21" t="e">
        <f>IF(Wedstrijden!#REF!="x","L1","")</f>
        <v>#REF!</v>
      </c>
      <c r="BR2079" s="21" t="e">
        <f>IF(Wedstrijden!#REF!="x","L2","")</f>
        <v>#REF!</v>
      </c>
      <c r="BS2079" s="21" t="e">
        <f>IF(Wedstrijden!#REF!="x","M1","")</f>
        <v>#REF!</v>
      </c>
      <c r="BT2079" s="21" t="e">
        <f>IF(Wedstrijden!#REF!="x","M2","")</f>
        <v>#REF!</v>
      </c>
      <c r="BU2079" s="21" t="e">
        <f>IF(Wedstrijden!#REF!="x","Z1","")</f>
        <v>#REF!</v>
      </c>
      <c r="BV2079" s="21" t="e">
        <f>IF(Wedstrijden!#REF!="x","Z2","")</f>
        <v>#REF!</v>
      </c>
      <c r="BW2079" s="21">
        <f>IF(COUNTA(Wedstrijden!#REF!)&lt;&gt;0,1,"")</f>
        <v>1</v>
      </c>
      <c r="BX2079" s="21">
        <f t="shared" si="193"/>
        <v>1</v>
      </c>
      <c r="BY2079" s="21" t="e">
        <f>IF(Wedstrijden!#REF!="x","BB","")</f>
        <v>#REF!</v>
      </c>
      <c r="BZ2079" s="21" t="e">
        <f>IF(Wedstrijden!#REF!="x","B","")</f>
        <v>#REF!</v>
      </c>
      <c r="CA2079" s="21" t="e">
        <f>IF(Wedstrijden!#REF!="x","L1","")</f>
        <v>#REF!</v>
      </c>
      <c r="CB2079" s="21" t="e">
        <f>IF(Wedstrijden!#REF!="x","L2","")</f>
        <v>#REF!</v>
      </c>
      <c r="CC2079" s="21" t="e">
        <f>IF(Wedstrijden!#REF!="x","M1","")</f>
        <v>#REF!</v>
      </c>
      <c r="CD2079" s="21" t="e">
        <f>IF(Wedstrijden!#REF!="x","M2","")</f>
        <v>#REF!</v>
      </c>
      <c r="CE2079" s="21" t="e">
        <f>IF(Wedstrijden!#REF!="x","Z1","")</f>
        <v>#REF!</v>
      </c>
      <c r="CF2079" s="21" t="e">
        <f>IF(Wedstrijden!#REF!="x","Z2","")</f>
        <v>#REF!</v>
      </c>
      <c r="CG2079" s="21" t="e">
        <f>IF(Wedstrijden!#REF!="x","ZZL","")</f>
        <v>#REF!</v>
      </c>
      <c r="CL2079" s="21">
        <f>IF(COUNTA(Wedstrijden!#REF!)&lt;&gt;0,2,"")</f>
        <v>2</v>
      </c>
      <c r="CM2079" s="21">
        <f t="shared" si="194"/>
        <v>2</v>
      </c>
      <c r="CN2079" s="21" t="e">
        <f>IF(Wedstrijden!#REF!="x","AA","")</f>
        <v>#REF!</v>
      </c>
      <c r="CO2079" s="21" t="e">
        <f>IF(Wedstrijden!#REF!="x","A","")</f>
        <v>#REF!</v>
      </c>
      <c r="CP2079" s="21" t="e">
        <f>IF(Wedstrijden!#REF!="x","BB","")</f>
        <v>#REF!</v>
      </c>
      <c r="CQ2079" s="21" t="e">
        <f>IF(Wedstrijden!#REF!="x","B","")</f>
        <v>#REF!</v>
      </c>
      <c r="CR2079" s="21" t="e">
        <f>IF(Wedstrijden!#REF!="x","L","")</f>
        <v>#REF!</v>
      </c>
      <c r="CS2079" s="21" t="e">
        <f>IF(Wedstrijden!#REF!="x","M","")</f>
        <v>#REF!</v>
      </c>
      <c r="CT2079" s="21" t="e">
        <f>IF(Wedstrijden!#REF!="x","Z","")</f>
        <v>#REF!</v>
      </c>
      <c r="CU2079" s="21" t="e">
        <f>IF(Wedstrijden!#REF!="x","ZZ","")</f>
        <v>#REF!</v>
      </c>
      <c r="CV2079" s="21">
        <f>IF(COUNTA(Wedstrijden!#REF!)&lt;&gt;0,2,"")</f>
        <v>2</v>
      </c>
      <c r="CW2079" s="21">
        <f t="shared" si="195"/>
        <v>1</v>
      </c>
      <c r="CX2079" s="21" t="e">
        <f>IF(Wedstrijden!#REF!="x","BB","")</f>
        <v>#REF!</v>
      </c>
      <c r="CY2079" s="21" t="e">
        <f>IF(Wedstrijden!#REF!="x","B","")</f>
        <v>#REF!</v>
      </c>
      <c r="CZ2079" s="21" t="e">
        <f>IF(Wedstrijden!#REF!="x","L","")</f>
        <v>#REF!</v>
      </c>
      <c r="DA2079" s="21" t="e">
        <f>IF(Wedstrijden!#REF!="x","M","")</f>
        <v>#REF!</v>
      </c>
      <c r="DB2079" s="21" t="e">
        <f>IF(Wedstrijden!#REF!="x","Z","")</f>
        <v>#REF!</v>
      </c>
      <c r="DC2079" s="21" t="e">
        <f>IF(Wedstrijden!#REF!="x","ZZ","")</f>
        <v>#REF!</v>
      </c>
      <c r="DD2079" s="21" t="e">
        <f>IF(Wedstrijden!#REF!="x","1.40","")</f>
        <v>#REF!</v>
      </c>
      <c r="DE2079" s="21">
        <f>IF(COUNTA(Wedstrijden!#REF!)&lt;&gt;0,6,"")</f>
        <v>6</v>
      </c>
      <c r="DF2079" s="21">
        <f t="shared" si="196"/>
        <v>2</v>
      </c>
      <c r="DG2079" s="21" t="e">
        <f>IF(Wedstrijden!#REF!="x","L","")</f>
        <v>#REF!</v>
      </c>
      <c r="DH2079" s="21" t="e">
        <f>IF(Wedstrijden!#REF!="x","M","")</f>
        <v>#REF!</v>
      </c>
      <c r="DI2079" s="21" t="e">
        <f>IF(Wedstrijden!#REF!="x","Z","")</f>
        <v>#REF!</v>
      </c>
      <c r="DJ2079" s="21" t="e">
        <f>IF(Wedstrijden!#REF!="x","Z","")</f>
        <v>#REF!</v>
      </c>
      <c r="DK2079" s="21">
        <f>IF(COUNTA(Wedstrijden!#REF!)&lt;&gt;0,6,"")</f>
        <v>6</v>
      </c>
      <c r="DL2079" s="21">
        <f t="shared" si="197"/>
        <v>1</v>
      </c>
      <c r="DM2079" s="21" t="e">
        <f>IF(Wedstrijden!#REF!="x","L","")</f>
        <v>#REF!</v>
      </c>
      <c r="DN2079" s="21" t="e">
        <f>IF(Wedstrijden!#REF!="x","M","")</f>
        <v>#REF!</v>
      </c>
      <c r="DO2079" s="21" t="e">
        <f>IF(Wedstrijden!#REF!="x","Z","")</f>
        <v>#REF!</v>
      </c>
      <c r="DP2079" s="21" t="e">
        <f>IF(Wedstrijden!#REF!="x","Z","")</f>
        <v>#REF!</v>
      </c>
    </row>
    <row r="2080" spans="1:120" ht="14.4" x14ac:dyDescent="0.3">
      <c r="A2080" s="23">
        <f>Wedstrijden!B2003</f>
        <v>0</v>
      </c>
      <c r="B2080" s="21" t="str">
        <f>IFERROR(VLOOKUP(Wedstrijden!D2003,Wedstrijdlocaties!$B$2:$E$600,2,FALSE),"")</f>
        <v/>
      </c>
      <c r="C2080" s="21">
        <f>Wedstrijden!E2003</f>
        <v>0</v>
      </c>
      <c r="D2080" s="21" t="str">
        <f>IFERROR(VLOOKUP(Wedstrijden!F2003,Organisaties!$B$2:$C$500,2,FALSE),"")</f>
        <v/>
      </c>
      <c r="E2080" s="21" t="str">
        <f>IFERROR(VLOOKUP(Wedstrijden!F2003,Organisaties!$B$2:$G$500,5,FALSE),"")</f>
        <v/>
      </c>
      <c r="F2080" s="21" t="e">
        <f>IF(Wedstrijden!#REF!&lt;&gt;"",Wedstrijden!#REF!,"")</f>
        <v>#REF!</v>
      </c>
      <c r="G2080" s="21" t="e">
        <f>IF(Wedstrijden!#REF!="Indoor",1,0)</f>
        <v>#REF!</v>
      </c>
      <c r="H2080" s="21" t="e">
        <f>Wedstrijden!#REF!</f>
        <v>#REF!</v>
      </c>
      <c r="I2080" s="21" t="e">
        <f>IF(Wedstrijden!#REF!="Nee",0,IF(Wedstrijden!#REF!="Ja",1,""))</f>
        <v>#REF!</v>
      </c>
      <c r="J2080" s="21" t="e">
        <f>IF(Wedstrijden!#REF!&lt;&gt;"",Wedstrijden!#REF!,"")</f>
        <v>#REF!</v>
      </c>
      <c r="BJ2080" s="21">
        <f>IF(COUNTA(Wedstrijden!#REF!)&lt;&gt;0,1,"")</f>
        <v>1</v>
      </c>
      <c r="BK2080" s="21">
        <f t="shared" si="192"/>
        <v>2</v>
      </c>
      <c r="BL2080" s="21" t="e">
        <f>IF(Wedstrijden!#REF!="x","AA","")</f>
        <v>#REF!</v>
      </c>
      <c r="BM2080" s="21" t="e">
        <f>IF(Wedstrijden!#REF!="x","A","")</f>
        <v>#REF!</v>
      </c>
      <c r="BN2080" s="21" t="e">
        <f>IF(Wedstrijden!#REF!="x","B1","")</f>
        <v>#REF!</v>
      </c>
      <c r="BO2080" s="21" t="e">
        <f>IF(Wedstrijden!#REF!="x","BB","")</f>
        <v>#REF!</v>
      </c>
      <c r="BP2080" s="21" t="e">
        <f>IF(Wedstrijden!#REF!="x","B","")</f>
        <v>#REF!</v>
      </c>
      <c r="BQ2080" s="21" t="e">
        <f>IF(Wedstrijden!#REF!="x","L1","")</f>
        <v>#REF!</v>
      </c>
      <c r="BR2080" s="21" t="e">
        <f>IF(Wedstrijden!#REF!="x","L2","")</f>
        <v>#REF!</v>
      </c>
      <c r="BS2080" s="21" t="e">
        <f>IF(Wedstrijden!#REF!="x","M1","")</f>
        <v>#REF!</v>
      </c>
      <c r="BT2080" s="21" t="e">
        <f>IF(Wedstrijden!#REF!="x","M2","")</f>
        <v>#REF!</v>
      </c>
      <c r="BU2080" s="21" t="e">
        <f>IF(Wedstrijden!#REF!="x","Z1","")</f>
        <v>#REF!</v>
      </c>
      <c r="BV2080" s="21" t="e">
        <f>IF(Wedstrijden!#REF!="x","Z2","")</f>
        <v>#REF!</v>
      </c>
      <c r="BW2080" s="21">
        <f>IF(COUNTA(Wedstrijden!#REF!)&lt;&gt;0,1,"")</f>
        <v>1</v>
      </c>
      <c r="BX2080" s="21">
        <f t="shared" si="193"/>
        <v>1</v>
      </c>
      <c r="BY2080" s="21" t="e">
        <f>IF(Wedstrijden!#REF!="x","BB","")</f>
        <v>#REF!</v>
      </c>
      <c r="BZ2080" s="21" t="e">
        <f>IF(Wedstrijden!#REF!="x","B","")</f>
        <v>#REF!</v>
      </c>
      <c r="CA2080" s="21" t="e">
        <f>IF(Wedstrijden!#REF!="x","L1","")</f>
        <v>#REF!</v>
      </c>
      <c r="CB2080" s="21" t="e">
        <f>IF(Wedstrijden!#REF!="x","L2","")</f>
        <v>#REF!</v>
      </c>
      <c r="CC2080" s="21" t="e">
        <f>IF(Wedstrijden!#REF!="x","M1","")</f>
        <v>#REF!</v>
      </c>
      <c r="CD2080" s="21" t="e">
        <f>IF(Wedstrijden!#REF!="x","M2","")</f>
        <v>#REF!</v>
      </c>
      <c r="CE2080" s="21" t="e">
        <f>IF(Wedstrijden!#REF!="x","Z1","")</f>
        <v>#REF!</v>
      </c>
      <c r="CF2080" s="21" t="e">
        <f>IF(Wedstrijden!#REF!="x","Z2","")</f>
        <v>#REF!</v>
      </c>
      <c r="CG2080" s="21" t="e">
        <f>IF(Wedstrijden!#REF!="x","ZZL","")</f>
        <v>#REF!</v>
      </c>
      <c r="CL2080" s="21">
        <f>IF(COUNTA(Wedstrijden!#REF!)&lt;&gt;0,2,"")</f>
        <v>2</v>
      </c>
      <c r="CM2080" s="21">
        <f t="shared" si="194"/>
        <v>2</v>
      </c>
      <c r="CN2080" s="21" t="e">
        <f>IF(Wedstrijden!#REF!="x","AA","")</f>
        <v>#REF!</v>
      </c>
      <c r="CO2080" s="21" t="e">
        <f>IF(Wedstrijden!#REF!="x","A","")</f>
        <v>#REF!</v>
      </c>
      <c r="CP2080" s="21" t="e">
        <f>IF(Wedstrijden!#REF!="x","BB","")</f>
        <v>#REF!</v>
      </c>
      <c r="CQ2080" s="21" t="e">
        <f>IF(Wedstrijden!#REF!="x","B","")</f>
        <v>#REF!</v>
      </c>
      <c r="CR2080" s="21" t="e">
        <f>IF(Wedstrijden!#REF!="x","L","")</f>
        <v>#REF!</v>
      </c>
      <c r="CS2080" s="21" t="e">
        <f>IF(Wedstrijden!#REF!="x","M","")</f>
        <v>#REF!</v>
      </c>
      <c r="CT2080" s="21" t="e">
        <f>IF(Wedstrijden!#REF!="x","Z","")</f>
        <v>#REF!</v>
      </c>
      <c r="CU2080" s="21" t="e">
        <f>IF(Wedstrijden!#REF!="x","ZZ","")</f>
        <v>#REF!</v>
      </c>
      <c r="CV2080" s="21">
        <f>IF(COUNTA(Wedstrijden!#REF!)&lt;&gt;0,2,"")</f>
        <v>2</v>
      </c>
      <c r="CW2080" s="21">
        <f t="shared" si="195"/>
        <v>1</v>
      </c>
      <c r="CX2080" s="21" t="e">
        <f>IF(Wedstrijden!#REF!="x","BB","")</f>
        <v>#REF!</v>
      </c>
      <c r="CY2080" s="21" t="e">
        <f>IF(Wedstrijden!#REF!="x","B","")</f>
        <v>#REF!</v>
      </c>
      <c r="CZ2080" s="21" t="e">
        <f>IF(Wedstrijden!#REF!="x","L","")</f>
        <v>#REF!</v>
      </c>
      <c r="DA2080" s="21" t="e">
        <f>IF(Wedstrijden!#REF!="x","M","")</f>
        <v>#REF!</v>
      </c>
      <c r="DB2080" s="21" t="e">
        <f>IF(Wedstrijden!#REF!="x","Z","")</f>
        <v>#REF!</v>
      </c>
      <c r="DC2080" s="21" t="e">
        <f>IF(Wedstrijden!#REF!="x","ZZ","")</f>
        <v>#REF!</v>
      </c>
      <c r="DD2080" s="21" t="e">
        <f>IF(Wedstrijden!#REF!="x","1.40","")</f>
        <v>#REF!</v>
      </c>
      <c r="DE2080" s="21">
        <f>IF(COUNTA(Wedstrijden!#REF!)&lt;&gt;0,6,"")</f>
        <v>6</v>
      </c>
      <c r="DF2080" s="21">
        <f t="shared" si="196"/>
        <v>2</v>
      </c>
      <c r="DG2080" s="21" t="e">
        <f>IF(Wedstrijden!#REF!="x","L","")</f>
        <v>#REF!</v>
      </c>
      <c r="DH2080" s="21" t="e">
        <f>IF(Wedstrijden!#REF!="x","M","")</f>
        <v>#REF!</v>
      </c>
      <c r="DI2080" s="21" t="e">
        <f>IF(Wedstrijden!#REF!="x","Z","")</f>
        <v>#REF!</v>
      </c>
      <c r="DJ2080" s="21" t="e">
        <f>IF(Wedstrijden!#REF!="x","Z","")</f>
        <v>#REF!</v>
      </c>
      <c r="DK2080" s="21">
        <f>IF(COUNTA(Wedstrijden!#REF!)&lt;&gt;0,6,"")</f>
        <v>6</v>
      </c>
      <c r="DL2080" s="21">
        <f t="shared" si="197"/>
        <v>1</v>
      </c>
      <c r="DM2080" s="21" t="e">
        <f>IF(Wedstrijden!#REF!="x","L","")</f>
        <v>#REF!</v>
      </c>
      <c r="DN2080" s="21" t="e">
        <f>IF(Wedstrijden!#REF!="x","M","")</f>
        <v>#REF!</v>
      </c>
      <c r="DO2080" s="21" t="e">
        <f>IF(Wedstrijden!#REF!="x","Z","")</f>
        <v>#REF!</v>
      </c>
      <c r="DP2080" s="21" t="e">
        <f>IF(Wedstrijden!#REF!="x","Z","")</f>
        <v>#REF!</v>
      </c>
    </row>
    <row r="2081" spans="1:120" ht="14.4" x14ac:dyDescent="0.3">
      <c r="A2081" s="23">
        <f>Wedstrijden!B2004</f>
        <v>0</v>
      </c>
      <c r="B2081" s="21" t="str">
        <f>IFERROR(VLOOKUP(Wedstrijden!D2004,Wedstrijdlocaties!$B$2:$E$600,2,FALSE),"")</f>
        <v/>
      </c>
      <c r="C2081" s="21">
        <f>Wedstrijden!E2004</f>
        <v>0</v>
      </c>
      <c r="D2081" s="21" t="str">
        <f>IFERROR(VLOOKUP(Wedstrijden!F2004,Organisaties!$B$2:$C$500,2,FALSE),"")</f>
        <v/>
      </c>
      <c r="E2081" s="21" t="str">
        <f>IFERROR(VLOOKUP(Wedstrijden!F2004,Organisaties!$B$2:$G$500,5,FALSE),"")</f>
        <v/>
      </c>
      <c r="F2081" s="21" t="e">
        <f>IF(Wedstrijden!#REF!&lt;&gt;"",Wedstrijden!#REF!,"")</f>
        <v>#REF!</v>
      </c>
      <c r="G2081" s="21" t="e">
        <f>IF(Wedstrijden!#REF!="Indoor",1,0)</f>
        <v>#REF!</v>
      </c>
      <c r="H2081" s="21" t="e">
        <f>Wedstrijden!#REF!</f>
        <v>#REF!</v>
      </c>
      <c r="I2081" s="21" t="e">
        <f>IF(Wedstrijden!#REF!="Nee",0,IF(Wedstrijden!#REF!="Ja",1,""))</f>
        <v>#REF!</v>
      </c>
      <c r="J2081" s="21" t="e">
        <f>IF(Wedstrijden!#REF!&lt;&gt;"",Wedstrijden!#REF!,"")</f>
        <v>#REF!</v>
      </c>
      <c r="BJ2081" s="21">
        <f>IF(COUNTA(Wedstrijden!#REF!)&lt;&gt;0,1,"")</f>
        <v>1</v>
      </c>
      <c r="BK2081" s="21">
        <f t="shared" si="192"/>
        <v>2</v>
      </c>
      <c r="BL2081" s="21" t="e">
        <f>IF(Wedstrijden!#REF!="x","AA","")</f>
        <v>#REF!</v>
      </c>
      <c r="BM2081" s="21" t="e">
        <f>IF(Wedstrijden!#REF!="x","A","")</f>
        <v>#REF!</v>
      </c>
      <c r="BN2081" s="21" t="e">
        <f>IF(Wedstrijden!#REF!="x","B1","")</f>
        <v>#REF!</v>
      </c>
      <c r="BO2081" s="21" t="e">
        <f>IF(Wedstrijden!#REF!="x","BB","")</f>
        <v>#REF!</v>
      </c>
      <c r="BP2081" s="21" t="e">
        <f>IF(Wedstrijden!#REF!="x","B","")</f>
        <v>#REF!</v>
      </c>
      <c r="BQ2081" s="21" t="e">
        <f>IF(Wedstrijden!#REF!="x","L1","")</f>
        <v>#REF!</v>
      </c>
      <c r="BR2081" s="21" t="e">
        <f>IF(Wedstrijden!#REF!="x","L2","")</f>
        <v>#REF!</v>
      </c>
      <c r="BS2081" s="21" t="e">
        <f>IF(Wedstrijden!#REF!="x","M1","")</f>
        <v>#REF!</v>
      </c>
      <c r="BT2081" s="21" t="e">
        <f>IF(Wedstrijden!#REF!="x","M2","")</f>
        <v>#REF!</v>
      </c>
      <c r="BU2081" s="21" t="e">
        <f>IF(Wedstrijden!#REF!="x","Z1","")</f>
        <v>#REF!</v>
      </c>
      <c r="BV2081" s="21" t="e">
        <f>IF(Wedstrijden!#REF!="x","Z2","")</f>
        <v>#REF!</v>
      </c>
      <c r="BW2081" s="21">
        <f>IF(COUNTA(Wedstrijden!#REF!)&lt;&gt;0,1,"")</f>
        <v>1</v>
      </c>
      <c r="BX2081" s="21">
        <f t="shared" si="193"/>
        <v>1</v>
      </c>
      <c r="BY2081" s="21" t="e">
        <f>IF(Wedstrijden!#REF!="x","BB","")</f>
        <v>#REF!</v>
      </c>
      <c r="BZ2081" s="21" t="e">
        <f>IF(Wedstrijden!#REF!="x","B","")</f>
        <v>#REF!</v>
      </c>
      <c r="CA2081" s="21" t="e">
        <f>IF(Wedstrijden!#REF!="x","L1","")</f>
        <v>#REF!</v>
      </c>
      <c r="CB2081" s="21" t="e">
        <f>IF(Wedstrijden!#REF!="x","L2","")</f>
        <v>#REF!</v>
      </c>
      <c r="CC2081" s="21" t="e">
        <f>IF(Wedstrijden!#REF!="x","M1","")</f>
        <v>#REF!</v>
      </c>
      <c r="CD2081" s="21" t="e">
        <f>IF(Wedstrijden!#REF!="x","M2","")</f>
        <v>#REF!</v>
      </c>
      <c r="CE2081" s="21" t="e">
        <f>IF(Wedstrijden!#REF!="x","Z1","")</f>
        <v>#REF!</v>
      </c>
      <c r="CF2081" s="21" t="e">
        <f>IF(Wedstrijden!#REF!="x","Z2","")</f>
        <v>#REF!</v>
      </c>
      <c r="CG2081" s="21" t="e">
        <f>IF(Wedstrijden!#REF!="x","ZZL","")</f>
        <v>#REF!</v>
      </c>
      <c r="CL2081" s="21">
        <f>IF(COUNTA(Wedstrijden!#REF!)&lt;&gt;0,2,"")</f>
        <v>2</v>
      </c>
      <c r="CM2081" s="21">
        <f t="shared" si="194"/>
        <v>2</v>
      </c>
      <c r="CN2081" s="21" t="e">
        <f>IF(Wedstrijden!#REF!="x","AA","")</f>
        <v>#REF!</v>
      </c>
      <c r="CO2081" s="21" t="e">
        <f>IF(Wedstrijden!#REF!="x","A","")</f>
        <v>#REF!</v>
      </c>
      <c r="CP2081" s="21" t="e">
        <f>IF(Wedstrijden!#REF!="x","BB","")</f>
        <v>#REF!</v>
      </c>
      <c r="CQ2081" s="21" t="e">
        <f>IF(Wedstrijden!#REF!="x","B","")</f>
        <v>#REF!</v>
      </c>
      <c r="CR2081" s="21" t="e">
        <f>IF(Wedstrijden!#REF!="x","L","")</f>
        <v>#REF!</v>
      </c>
      <c r="CS2081" s="21" t="e">
        <f>IF(Wedstrijden!#REF!="x","M","")</f>
        <v>#REF!</v>
      </c>
      <c r="CT2081" s="21" t="e">
        <f>IF(Wedstrijden!#REF!="x","Z","")</f>
        <v>#REF!</v>
      </c>
      <c r="CU2081" s="21" t="e">
        <f>IF(Wedstrijden!#REF!="x","ZZ","")</f>
        <v>#REF!</v>
      </c>
      <c r="CV2081" s="21">
        <f>IF(COUNTA(Wedstrijden!#REF!)&lt;&gt;0,2,"")</f>
        <v>2</v>
      </c>
      <c r="CW2081" s="21">
        <f t="shared" si="195"/>
        <v>1</v>
      </c>
      <c r="CX2081" s="21" t="e">
        <f>IF(Wedstrijden!#REF!="x","BB","")</f>
        <v>#REF!</v>
      </c>
      <c r="CY2081" s="21" t="e">
        <f>IF(Wedstrijden!#REF!="x","B","")</f>
        <v>#REF!</v>
      </c>
      <c r="CZ2081" s="21" t="e">
        <f>IF(Wedstrijden!#REF!="x","L","")</f>
        <v>#REF!</v>
      </c>
      <c r="DA2081" s="21" t="e">
        <f>IF(Wedstrijden!#REF!="x","M","")</f>
        <v>#REF!</v>
      </c>
      <c r="DB2081" s="21" t="e">
        <f>IF(Wedstrijden!#REF!="x","Z","")</f>
        <v>#REF!</v>
      </c>
      <c r="DC2081" s="21" t="e">
        <f>IF(Wedstrijden!#REF!="x","ZZ","")</f>
        <v>#REF!</v>
      </c>
      <c r="DD2081" s="21" t="e">
        <f>IF(Wedstrijden!#REF!="x","1.40","")</f>
        <v>#REF!</v>
      </c>
      <c r="DE2081" s="21">
        <f>IF(COUNTA(Wedstrijden!#REF!)&lt;&gt;0,6,"")</f>
        <v>6</v>
      </c>
      <c r="DF2081" s="21">
        <f t="shared" si="196"/>
        <v>2</v>
      </c>
      <c r="DG2081" s="21" t="e">
        <f>IF(Wedstrijden!#REF!="x","L","")</f>
        <v>#REF!</v>
      </c>
      <c r="DH2081" s="21" t="e">
        <f>IF(Wedstrijden!#REF!="x","M","")</f>
        <v>#REF!</v>
      </c>
      <c r="DI2081" s="21" t="e">
        <f>IF(Wedstrijden!#REF!="x","Z","")</f>
        <v>#REF!</v>
      </c>
      <c r="DJ2081" s="21" t="e">
        <f>IF(Wedstrijden!#REF!="x","Z","")</f>
        <v>#REF!</v>
      </c>
      <c r="DK2081" s="21">
        <f>IF(COUNTA(Wedstrijden!#REF!)&lt;&gt;0,6,"")</f>
        <v>6</v>
      </c>
      <c r="DL2081" s="21">
        <f t="shared" si="197"/>
        <v>1</v>
      </c>
      <c r="DM2081" s="21" t="e">
        <f>IF(Wedstrijden!#REF!="x","L","")</f>
        <v>#REF!</v>
      </c>
      <c r="DN2081" s="21" t="e">
        <f>IF(Wedstrijden!#REF!="x","M","")</f>
        <v>#REF!</v>
      </c>
      <c r="DO2081" s="21" t="e">
        <f>IF(Wedstrijden!#REF!="x","Z","")</f>
        <v>#REF!</v>
      </c>
      <c r="DP2081" s="21" t="e">
        <f>IF(Wedstrijden!#REF!="x","Z","")</f>
        <v>#REF!</v>
      </c>
    </row>
    <row r="2082" spans="1:120" ht="14.4" x14ac:dyDescent="0.3">
      <c r="A2082" s="23">
        <f>Wedstrijden!B2005</f>
        <v>0</v>
      </c>
      <c r="B2082" s="21" t="str">
        <f>IFERROR(VLOOKUP(Wedstrijden!D2005,Wedstrijdlocaties!$B$2:$E$600,2,FALSE),"")</f>
        <v/>
      </c>
      <c r="C2082" s="21">
        <f>Wedstrijden!E2005</f>
        <v>0</v>
      </c>
      <c r="D2082" s="21" t="str">
        <f>IFERROR(VLOOKUP(Wedstrijden!F2005,Organisaties!$B$2:$C$500,2,FALSE),"")</f>
        <v/>
      </c>
      <c r="E2082" s="21" t="str">
        <f>IFERROR(VLOOKUP(Wedstrijden!F2005,Organisaties!$B$2:$G$500,5,FALSE),"")</f>
        <v/>
      </c>
      <c r="F2082" s="21" t="e">
        <f>IF(Wedstrijden!#REF!&lt;&gt;"",Wedstrijden!#REF!,"")</f>
        <v>#REF!</v>
      </c>
      <c r="G2082" s="21" t="e">
        <f>IF(Wedstrijden!#REF!="Indoor",1,0)</f>
        <v>#REF!</v>
      </c>
      <c r="H2082" s="21" t="e">
        <f>Wedstrijden!#REF!</f>
        <v>#REF!</v>
      </c>
      <c r="I2082" s="21" t="e">
        <f>IF(Wedstrijden!#REF!="Nee",0,IF(Wedstrijden!#REF!="Ja",1,""))</f>
        <v>#REF!</v>
      </c>
      <c r="J2082" s="21" t="e">
        <f>IF(Wedstrijden!#REF!&lt;&gt;"",Wedstrijden!#REF!,"")</f>
        <v>#REF!</v>
      </c>
      <c r="BJ2082" s="21">
        <f>IF(COUNTA(Wedstrijden!#REF!)&lt;&gt;0,1,"")</f>
        <v>1</v>
      </c>
      <c r="BK2082" s="21">
        <f t="shared" si="192"/>
        <v>2</v>
      </c>
      <c r="BL2082" s="21" t="e">
        <f>IF(Wedstrijden!#REF!="x","AA","")</f>
        <v>#REF!</v>
      </c>
      <c r="BM2082" s="21" t="e">
        <f>IF(Wedstrijden!#REF!="x","A","")</f>
        <v>#REF!</v>
      </c>
      <c r="BN2082" s="21" t="e">
        <f>IF(Wedstrijden!#REF!="x","B1","")</f>
        <v>#REF!</v>
      </c>
      <c r="BO2082" s="21" t="e">
        <f>IF(Wedstrijden!#REF!="x","BB","")</f>
        <v>#REF!</v>
      </c>
      <c r="BP2082" s="21" t="e">
        <f>IF(Wedstrijden!#REF!="x","B","")</f>
        <v>#REF!</v>
      </c>
      <c r="BQ2082" s="21" t="e">
        <f>IF(Wedstrijden!#REF!="x","L1","")</f>
        <v>#REF!</v>
      </c>
      <c r="BR2082" s="21" t="e">
        <f>IF(Wedstrijden!#REF!="x","L2","")</f>
        <v>#REF!</v>
      </c>
      <c r="BS2082" s="21" t="e">
        <f>IF(Wedstrijden!#REF!="x","M1","")</f>
        <v>#REF!</v>
      </c>
      <c r="BT2082" s="21" t="e">
        <f>IF(Wedstrijden!#REF!="x","M2","")</f>
        <v>#REF!</v>
      </c>
      <c r="BU2082" s="21" t="e">
        <f>IF(Wedstrijden!#REF!="x","Z1","")</f>
        <v>#REF!</v>
      </c>
      <c r="BV2082" s="21" t="e">
        <f>IF(Wedstrijden!#REF!="x","Z2","")</f>
        <v>#REF!</v>
      </c>
      <c r="BW2082" s="21">
        <f>IF(COUNTA(Wedstrijden!#REF!)&lt;&gt;0,1,"")</f>
        <v>1</v>
      </c>
      <c r="BX2082" s="21">
        <f t="shared" si="193"/>
        <v>1</v>
      </c>
      <c r="BY2082" s="21" t="e">
        <f>IF(Wedstrijden!#REF!="x","BB","")</f>
        <v>#REF!</v>
      </c>
      <c r="BZ2082" s="21" t="e">
        <f>IF(Wedstrijden!#REF!="x","B","")</f>
        <v>#REF!</v>
      </c>
      <c r="CA2082" s="21" t="e">
        <f>IF(Wedstrijden!#REF!="x","L1","")</f>
        <v>#REF!</v>
      </c>
      <c r="CB2082" s="21" t="e">
        <f>IF(Wedstrijden!#REF!="x","L2","")</f>
        <v>#REF!</v>
      </c>
      <c r="CC2082" s="21" t="e">
        <f>IF(Wedstrijden!#REF!="x","M1","")</f>
        <v>#REF!</v>
      </c>
      <c r="CD2082" s="21" t="e">
        <f>IF(Wedstrijden!#REF!="x","M2","")</f>
        <v>#REF!</v>
      </c>
      <c r="CE2082" s="21" t="e">
        <f>IF(Wedstrijden!#REF!="x","Z1","")</f>
        <v>#REF!</v>
      </c>
      <c r="CF2082" s="21" t="e">
        <f>IF(Wedstrijden!#REF!="x","Z2","")</f>
        <v>#REF!</v>
      </c>
      <c r="CG2082" s="21" t="e">
        <f>IF(Wedstrijden!#REF!="x","ZZL","")</f>
        <v>#REF!</v>
      </c>
      <c r="CL2082" s="21">
        <f>IF(COUNTA(Wedstrijden!#REF!)&lt;&gt;0,2,"")</f>
        <v>2</v>
      </c>
      <c r="CM2082" s="21">
        <f t="shared" si="194"/>
        <v>2</v>
      </c>
      <c r="CN2082" s="21" t="e">
        <f>IF(Wedstrijden!#REF!="x","AA","")</f>
        <v>#REF!</v>
      </c>
      <c r="CO2082" s="21" t="e">
        <f>IF(Wedstrijden!#REF!="x","A","")</f>
        <v>#REF!</v>
      </c>
      <c r="CP2082" s="21" t="e">
        <f>IF(Wedstrijden!#REF!="x","BB","")</f>
        <v>#REF!</v>
      </c>
      <c r="CQ2082" s="21" t="e">
        <f>IF(Wedstrijden!#REF!="x","B","")</f>
        <v>#REF!</v>
      </c>
      <c r="CR2082" s="21" t="e">
        <f>IF(Wedstrijden!#REF!="x","L","")</f>
        <v>#REF!</v>
      </c>
      <c r="CS2082" s="21" t="e">
        <f>IF(Wedstrijden!#REF!="x","M","")</f>
        <v>#REF!</v>
      </c>
      <c r="CT2082" s="21" t="e">
        <f>IF(Wedstrijden!#REF!="x","Z","")</f>
        <v>#REF!</v>
      </c>
      <c r="CU2082" s="21" t="e">
        <f>IF(Wedstrijden!#REF!="x","ZZ","")</f>
        <v>#REF!</v>
      </c>
      <c r="CV2082" s="21">
        <f>IF(COUNTA(Wedstrijden!#REF!)&lt;&gt;0,2,"")</f>
        <v>2</v>
      </c>
      <c r="CW2082" s="21">
        <f t="shared" si="195"/>
        <v>1</v>
      </c>
      <c r="CX2082" s="21" t="e">
        <f>IF(Wedstrijden!#REF!="x","BB","")</f>
        <v>#REF!</v>
      </c>
      <c r="CY2082" s="21" t="e">
        <f>IF(Wedstrijden!#REF!="x","B","")</f>
        <v>#REF!</v>
      </c>
      <c r="CZ2082" s="21" t="e">
        <f>IF(Wedstrijden!#REF!="x","L","")</f>
        <v>#REF!</v>
      </c>
      <c r="DA2082" s="21" t="e">
        <f>IF(Wedstrijden!#REF!="x","M","")</f>
        <v>#REF!</v>
      </c>
      <c r="DB2082" s="21" t="e">
        <f>IF(Wedstrijden!#REF!="x","Z","")</f>
        <v>#REF!</v>
      </c>
      <c r="DC2082" s="21" t="e">
        <f>IF(Wedstrijden!#REF!="x","ZZ","")</f>
        <v>#REF!</v>
      </c>
      <c r="DD2082" s="21" t="e">
        <f>IF(Wedstrijden!#REF!="x","1.40","")</f>
        <v>#REF!</v>
      </c>
      <c r="DE2082" s="21">
        <f>IF(COUNTA(Wedstrijden!#REF!)&lt;&gt;0,6,"")</f>
        <v>6</v>
      </c>
      <c r="DF2082" s="21">
        <f t="shared" si="196"/>
        <v>2</v>
      </c>
      <c r="DG2082" s="21" t="e">
        <f>IF(Wedstrijden!#REF!="x","L","")</f>
        <v>#REF!</v>
      </c>
      <c r="DH2082" s="21" t="e">
        <f>IF(Wedstrijden!#REF!="x","M","")</f>
        <v>#REF!</v>
      </c>
      <c r="DI2082" s="21" t="e">
        <f>IF(Wedstrijden!#REF!="x","Z","")</f>
        <v>#REF!</v>
      </c>
      <c r="DJ2082" s="21" t="e">
        <f>IF(Wedstrijden!#REF!="x","Z","")</f>
        <v>#REF!</v>
      </c>
      <c r="DK2082" s="21">
        <f>IF(COUNTA(Wedstrijden!#REF!)&lt;&gt;0,6,"")</f>
        <v>6</v>
      </c>
      <c r="DL2082" s="21">
        <f t="shared" si="197"/>
        <v>1</v>
      </c>
      <c r="DM2082" s="21" t="e">
        <f>IF(Wedstrijden!#REF!="x","L","")</f>
        <v>#REF!</v>
      </c>
      <c r="DN2082" s="21" t="e">
        <f>IF(Wedstrijden!#REF!="x","M","")</f>
        <v>#REF!</v>
      </c>
      <c r="DO2082" s="21" t="e">
        <f>IF(Wedstrijden!#REF!="x","Z","")</f>
        <v>#REF!</v>
      </c>
      <c r="DP2082" s="21" t="e">
        <f>IF(Wedstrijden!#REF!="x","Z","")</f>
        <v>#REF!</v>
      </c>
    </row>
    <row r="2083" spans="1:120" ht="14.4" x14ac:dyDescent="0.3">
      <c r="A2083" s="23">
        <f>Wedstrijden!B2006</f>
        <v>0</v>
      </c>
      <c r="B2083" s="21" t="str">
        <f>IFERROR(VLOOKUP(Wedstrijden!D2006,Wedstrijdlocaties!$B$2:$E$600,2,FALSE),"")</f>
        <v/>
      </c>
      <c r="C2083" s="21">
        <f>Wedstrijden!E2006</f>
        <v>0</v>
      </c>
      <c r="D2083" s="21" t="str">
        <f>IFERROR(VLOOKUP(Wedstrijden!F2006,Organisaties!$B$2:$C$500,2,FALSE),"")</f>
        <v/>
      </c>
      <c r="E2083" s="21" t="str">
        <f>IFERROR(VLOOKUP(Wedstrijden!F2006,Organisaties!$B$2:$G$500,5,FALSE),"")</f>
        <v/>
      </c>
      <c r="F2083" s="21" t="e">
        <f>IF(Wedstrijden!#REF!&lt;&gt;"",Wedstrijden!#REF!,"")</f>
        <v>#REF!</v>
      </c>
      <c r="G2083" s="21" t="e">
        <f>IF(Wedstrijden!#REF!="Indoor",1,0)</f>
        <v>#REF!</v>
      </c>
      <c r="H2083" s="21" t="e">
        <f>Wedstrijden!#REF!</f>
        <v>#REF!</v>
      </c>
      <c r="I2083" s="21" t="e">
        <f>IF(Wedstrijden!#REF!="Nee",0,IF(Wedstrijden!#REF!="Ja",1,""))</f>
        <v>#REF!</v>
      </c>
      <c r="J2083" s="21" t="e">
        <f>IF(Wedstrijden!#REF!&lt;&gt;"",Wedstrijden!#REF!,"")</f>
        <v>#REF!</v>
      </c>
      <c r="BJ2083" s="21">
        <f>IF(COUNTA(Wedstrijden!#REF!)&lt;&gt;0,1,"")</f>
        <v>1</v>
      </c>
      <c r="BK2083" s="21">
        <f t="shared" si="192"/>
        <v>2</v>
      </c>
      <c r="BL2083" s="21" t="e">
        <f>IF(Wedstrijden!#REF!="x","AA","")</f>
        <v>#REF!</v>
      </c>
      <c r="BM2083" s="21" t="e">
        <f>IF(Wedstrijden!#REF!="x","A","")</f>
        <v>#REF!</v>
      </c>
      <c r="BN2083" s="21" t="e">
        <f>IF(Wedstrijden!#REF!="x","B1","")</f>
        <v>#REF!</v>
      </c>
      <c r="BO2083" s="21" t="e">
        <f>IF(Wedstrijden!#REF!="x","BB","")</f>
        <v>#REF!</v>
      </c>
      <c r="BP2083" s="21" t="e">
        <f>IF(Wedstrijden!#REF!="x","B","")</f>
        <v>#REF!</v>
      </c>
      <c r="BQ2083" s="21" t="e">
        <f>IF(Wedstrijden!#REF!="x","L1","")</f>
        <v>#REF!</v>
      </c>
      <c r="BR2083" s="21" t="e">
        <f>IF(Wedstrijden!#REF!="x","L2","")</f>
        <v>#REF!</v>
      </c>
      <c r="BS2083" s="21" t="e">
        <f>IF(Wedstrijden!#REF!="x","M1","")</f>
        <v>#REF!</v>
      </c>
      <c r="BT2083" s="21" t="e">
        <f>IF(Wedstrijden!#REF!="x","M2","")</f>
        <v>#REF!</v>
      </c>
      <c r="BU2083" s="21" t="e">
        <f>IF(Wedstrijden!#REF!="x","Z1","")</f>
        <v>#REF!</v>
      </c>
      <c r="BV2083" s="21" t="e">
        <f>IF(Wedstrijden!#REF!="x","Z2","")</f>
        <v>#REF!</v>
      </c>
      <c r="BW2083" s="21">
        <f>IF(COUNTA(Wedstrijden!#REF!)&lt;&gt;0,1,"")</f>
        <v>1</v>
      </c>
      <c r="BX2083" s="21">
        <f t="shared" si="193"/>
        <v>1</v>
      </c>
      <c r="BY2083" s="21" t="e">
        <f>IF(Wedstrijden!#REF!="x","BB","")</f>
        <v>#REF!</v>
      </c>
      <c r="BZ2083" s="21" t="e">
        <f>IF(Wedstrijden!#REF!="x","B","")</f>
        <v>#REF!</v>
      </c>
      <c r="CA2083" s="21" t="e">
        <f>IF(Wedstrijden!#REF!="x","L1","")</f>
        <v>#REF!</v>
      </c>
      <c r="CB2083" s="21" t="e">
        <f>IF(Wedstrijden!#REF!="x","L2","")</f>
        <v>#REF!</v>
      </c>
      <c r="CC2083" s="21" t="e">
        <f>IF(Wedstrijden!#REF!="x","M1","")</f>
        <v>#REF!</v>
      </c>
      <c r="CD2083" s="21" t="e">
        <f>IF(Wedstrijden!#REF!="x","M2","")</f>
        <v>#REF!</v>
      </c>
      <c r="CE2083" s="21" t="e">
        <f>IF(Wedstrijden!#REF!="x","Z1","")</f>
        <v>#REF!</v>
      </c>
      <c r="CF2083" s="21" t="e">
        <f>IF(Wedstrijden!#REF!="x","Z2","")</f>
        <v>#REF!</v>
      </c>
      <c r="CG2083" s="21" t="e">
        <f>IF(Wedstrijden!#REF!="x","ZZL","")</f>
        <v>#REF!</v>
      </c>
      <c r="CL2083" s="21">
        <f>IF(COUNTA(Wedstrijden!#REF!)&lt;&gt;0,2,"")</f>
        <v>2</v>
      </c>
      <c r="CM2083" s="21">
        <f t="shared" si="194"/>
        <v>2</v>
      </c>
      <c r="CN2083" s="21" t="e">
        <f>IF(Wedstrijden!#REF!="x","AA","")</f>
        <v>#REF!</v>
      </c>
      <c r="CO2083" s="21" t="e">
        <f>IF(Wedstrijden!#REF!="x","A","")</f>
        <v>#REF!</v>
      </c>
      <c r="CP2083" s="21" t="e">
        <f>IF(Wedstrijden!#REF!="x","BB","")</f>
        <v>#REF!</v>
      </c>
      <c r="CQ2083" s="21" t="e">
        <f>IF(Wedstrijden!#REF!="x","B","")</f>
        <v>#REF!</v>
      </c>
      <c r="CR2083" s="21" t="e">
        <f>IF(Wedstrijden!#REF!="x","L","")</f>
        <v>#REF!</v>
      </c>
      <c r="CS2083" s="21" t="e">
        <f>IF(Wedstrijden!#REF!="x","M","")</f>
        <v>#REF!</v>
      </c>
      <c r="CT2083" s="21" t="e">
        <f>IF(Wedstrijden!#REF!="x","Z","")</f>
        <v>#REF!</v>
      </c>
      <c r="CU2083" s="21" t="e">
        <f>IF(Wedstrijden!#REF!="x","ZZ","")</f>
        <v>#REF!</v>
      </c>
      <c r="CV2083" s="21">
        <f>IF(COUNTA(Wedstrijden!#REF!)&lt;&gt;0,2,"")</f>
        <v>2</v>
      </c>
      <c r="CW2083" s="21">
        <f t="shared" si="195"/>
        <v>1</v>
      </c>
      <c r="CX2083" s="21" t="e">
        <f>IF(Wedstrijden!#REF!="x","BB","")</f>
        <v>#REF!</v>
      </c>
      <c r="CY2083" s="21" t="e">
        <f>IF(Wedstrijden!#REF!="x","B","")</f>
        <v>#REF!</v>
      </c>
      <c r="CZ2083" s="21" t="e">
        <f>IF(Wedstrijden!#REF!="x","L","")</f>
        <v>#REF!</v>
      </c>
      <c r="DA2083" s="21" t="e">
        <f>IF(Wedstrijden!#REF!="x","M","")</f>
        <v>#REF!</v>
      </c>
      <c r="DB2083" s="21" t="e">
        <f>IF(Wedstrijden!#REF!="x","Z","")</f>
        <v>#REF!</v>
      </c>
      <c r="DC2083" s="21" t="e">
        <f>IF(Wedstrijden!#REF!="x","ZZ","")</f>
        <v>#REF!</v>
      </c>
      <c r="DD2083" s="21" t="e">
        <f>IF(Wedstrijden!#REF!="x","1.40","")</f>
        <v>#REF!</v>
      </c>
      <c r="DE2083" s="21">
        <f>IF(COUNTA(Wedstrijden!#REF!)&lt;&gt;0,6,"")</f>
        <v>6</v>
      </c>
      <c r="DF2083" s="21">
        <f t="shared" si="196"/>
        <v>2</v>
      </c>
      <c r="DG2083" s="21" t="e">
        <f>IF(Wedstrijden!#REF!="x","L","")</f>
        <v>#REF!</v>
      </c>
      <c r="DH2083" s="21" t="e">
        <f>IF(Wedstrijden!#REF!="x","M","")</f>
        <v>#REF!</v>
      </c>
      <c r="DI2083" s="21" t="e">
        <f>IF(Wedstrijden!#REF!="x","Z","")</f>
        <v>#REF!</v>
      </c>
      <c r="DJ2083" s="21" t="e">
        <f>IF(Wedstrijden!#REF!="x","Z","")</f>
        <v>#REF!</v>
      </c>
      <c r="DK2083" s="21">
        <f>IF(COUNTA(Wedstrijden!#REF!)&lt;&gt;0,6,"")</f>
        <v>6</v>
      </c>
      <c r="DL2083" s="21">
        <f t="shared" si="197"/>
        <v>1</v>
      </c>
      <c r="DM2083" s="21" t="e">
        <f>IF(Wedstrijden!#REF!="x","L","")</f>
        <v>#REF!</v>
      </c>
      <c r="DN2083" s="21" t="e">
        <f>IF(Wedstrijden!#REF!="x","M","")</f>
        <v>#REF!</v>
      </c>
      <c r="DO2083" s="21" t="e">
        <f>IF(Wedstrijden!#REF!="x","Z","")</f>
        <v>#REF!</v>
      </c>
      <c r="DP2083" s="21" t="e">
        <f>IF(Wedstrijden!#REF!="x","Z","")</f>
        <v>#REF!</v>
      </c>
    </row>
    <row r="2084" spans="1:120" ht="14.4" x14ac:dyDescent="0.3">
      <c r="A2084" s="23">
        <f>Wedstrijden!B2007</f>
        <v>0</v>
      </c>
      <c r="B2084" s="21" t="str">
        <f>IFERROR(VLOOKUP(Wedstrijden!D2007,Wedstrijdlocaties!$B$2:$E$600,2,FALSE),"")</f>
        <v/>
      </c>
      <c r="C2084" s="21">
        <f>Wedstrijden!E2007</f>
        <v>0</v>
      </c>
      <c r="D2084" s="21" t="str">
        <f>IFERROR(VLOOKUP(Wedstrijden!F2007,Organisaties!$B$2:$C$500,2,FALSE),"")</f>
        <v/>
      </c>
      <c r="E2084" s="21" t="str">
        <f>IFERROR(VLOOKUP(Wedstrijden!F2007,Organisaties!$B$2:$G$500,5,FALSE),"")</f>
        <v/>
      </c>
      <c r="F2084" s="21" t="e">
        <f>IF(Wedstrijden!#REF!&lt;&gt;"",Wedstrijden!#REF!,"")</f>
        <v>#REF!</v>
      </c>
      <c r="G2084" s="21" t="e">
        <f>IF(Wedstrijden!#REF!="Indoor",1,0)</f>
        <v>#REF!</v>
      </c>
      <c r="H2084" s="21" t="e">
        <f>Wedstrijden!#REF!</f>
        <v>#REF!</v>
      </c>
      <c r="I2084" s="21" t="e">
        <f>IF(Wedstrijden!#REF!="Nee",0,IF(Wedstrijden!#REF!="Ja",1,""))</f>
        <v>#REF!</v>
      </c>
      <c r="J2084" s="21" t="e">
        <f>IF(Wedstrijden!#REF!&lt;&gt;"",Wedstrijden!#REF!,"")</f>
        <v>#REF!</v>
      </c>
      <c r="BJ2084" s="21">
        <f>IF(COUNTA(Wedstrijden!#REF!)&lt;&gt;0,1,"")</f>
        <v>1</v>
      </c>
      <c r="BK2084" s="21">
        <f t="shared" si="192"/>
        <v>2</v>
      </c>
      <c r="BL2084" s="21" t="e">
        <f>IF(Wedstrijden!#REF!="x","AA","")</f>
        <v>#REF!</v>
      </c>
      <c r="BM2084" s="21" t="e">
        <f>IF(Wedstrijden!#REF!="x","A","")</f>
        <v>#REF!</v>
      </c>
      <c r="BN2084" s="21" t="e">
        <f>IF(Wedstrijden!#REF!="x","B1","")</f>
        <v>#REF!</v>
      </c>
      <c r="BO2084" s="21" t="e">
        <f>IF(Wedstrijden!#REF!="x","BB","")</f>
        <v>#REF!</v>
      </c>
      <c r="BP2084" s="21" t="e">
        <f>IF(Wedstrijden!#REF!="x","B","")</f>
        <v>#REF!</v>
      </c>
      <c r="BQ2084" s="21" t="e">
        <f>IF(Wedstrijden!#REF!="x","L1","")</f>
        <v>#REF!</v>
      </c>
      <c r="BR2084" s="21" t="e">
        <f>IF(Wedstrijden!#REF!="x","L2","")</f>
        <v>#REF!</v>
      </c>
      <c r="BS2084" s="21" t="e">
        <f>IF(Wedstrijden!#REF!="x","M1","")</f>
        <v>#REF!</v>
      </c>
      <c r="BT2084" s="21" t="e">
        <f>IF(Wedstrijden!#REF!="x","M2","")</f>
        <v>#REF!</v>
      </c>
      <c r="BU2084" s="21" t="e">
        <f>IF(Wedstrijden!#REF!="x","Z1","")</f>
        <v>#REF!</v>
      </c>
      <c r="BV2084" s="21" t="e">
        <f>IF(Wedstrijden!#REF!="x","Z2","")</f>
        <v>#REF!</v>
      </c>
      <c r="BW2084" s="21">
        <f>IF(COUNTA(Wedstrijden!#REF!)&lt;&gt;0,1,"")</f>
        <v>1</v>
      </c>
      <c r="BX2084" s="21">
        <f t="shared" si="193"/>
        <v>1</v>
      </c>
      <c r="BY2084" s="21" t="e">
        <f>IF(Wedstrijden!#REF!="x","BB","")</f>
        <v>#REF!</v>
      </c>
      <c r="BZ2084" s="21" t="e">
        <f>IF(Wedstrijden!#REF!="x","B","")</f>
        <v>#REF!</v>
      </c>
      <c r="CA2084" s="21" t="e">
        <f>IF(Wedstrijden!#REF!="x","L1","")</f>
        <v>#REF!</v>
      </c>
      <c r="CB2084" s="21" t="e">
        <f>IF(Wedstrijden!#REF!="x","L2","")</f>
        <v>#REF!</v>
      </c>
      <c r="CC2084" s="21" t="e">
        <f>IF(Wedstrijden!#REF!="x","M1","")</f>
        <v>#REF!</v>
      </c>
      <c r="CD2084" s="21" t="e">
        <f>IF(Wedstrijden!#REF!="x","M2","")</f>
        <v>#REF!</v>
      </c>
      <c r="CE2084" s="21" t="e">
        <f>IF(Wedstrijden!#REF!="x","Z1","")</f>
        <v>#REF!</v>
      </c>
      <c r="CF2084" s="21" t="e">
        <f>IF(Wedstrijden!#REF!="x","Z2","")</f>
        <v>#REF!</v>
      </c>
      <c r="CG2084" s="21" t="e">
        <f>IF(Wedstrijden!#REF!="x","ZZL","")</f>
        <v>#REF!</v>
      </c>
      <c r="CL2084" s="21">
        <f>IF(COUNTA(Wedstrijden!#REF!)&lt;&gt;0,2,"")</f>
        <v>2</v>
      </c>
      <c r="CM2084" s="21">
        <f t="shared" si="194"/>
        <v>2</v>
      </c>
      <c r="CN2084" s="21" t="e">
        <f>IF(Wedstrijden!#REF!="x","AA","")</f>
        <v>#REF!</v>
      </c>
      <c r="CO2084" s="21" t="e">
        <f>IF(Wedstrijden!#REF!="x","A","")</f>
        <v>#REF!</v>
      </c>
      <c r="CP2084" s="21" t="e">
        <f>IF(Wedstrijden!#REF!="x","BB","")</f>
        <v>#REF!</v>
      </c>
      <c r="CQ2084" s="21" t="e">
        <f>IF(Wedstrijden!#REF!="x","B","")</f>
        <v>#REF!</v>
      </c>
      <c r="CR2084" s="21" t="e">
        <f>IF(Wedstrijden!#REF!="x","L","")</f>
        <v>#REF!</v>
      </c>
      <c r="CS2084" s="21" t="e">
        <f>IF(Wedstrijden!#REF!="x","M","")</f>
        <v>#REF!</v>
      </c>
      <c r="CT2084" s="21" t="e">
        <f>IF(Wedstrijden!#REF!="x","Z","")</f>
        <v>#REF!</v>
      </c>
      <c r="CU2084" s="21" t="e">
        <f>IF(Wedstrijden!#REF!="x","ZZ","")</f>
        <v>#REF!</v>
      </c>
      <c r="CV2084" s="21">
        <f>IF(COUNTA(Wedstrijden!#REF!)&lt;&gt;0,2,"")</f>
        <v>2</v>
      </c>
      <c r="CW2084" s="21">
        <f t="shared" si="195"/>
        <v>1</v>
      </c>
      <c r="CX2084" s="21" t="e">
        <f>IF(Wedstrijden!#REF!="x","BB","")</f>
        <v>#REF!</v>
      </c>
      <c r="CY2084" s="21" t="e">
        <f>IF(Wedstrijden!#REF!="x","B","")</f>
        <v>#REF!</v>
      </c>
      <c r="CZ2084" s="21" t="e">
        <f>IF(Wedstrijden!#REF!="x","L","")</f>
        <v>#REF!</v>
      </c>
      <c r="DA2084" s="21" t="e">
        <f>IF(Wedstrijden!#REF!="x","M","")</f>
        <v>#REF!</v>
      </c>
      <c r="DB2084" s="21" t="e">
        <f>IF(Wedstrijden!#REF!="x","Z","")</f>
        <v>#REF!</v>
      </c>
      <c r="DC2084" s="21" t="e">
        <f>IF(Wedstrijden!#REF!="x","ZZ","")</f>
        <v>#REF!</v>
      </c>
      <c r="DD2084" s="21" t="e">
        <f>IF(Wedstrijden!#REF!="x","1.40","")</f>
        <v>#REF!</v>
      </c>
      <c r="DE2084" s="21">
        <f>IF(COUNTA(Wedstrijden!#REF!)&lt;&gt;0,6,"")</f>
        <v>6</v>
      </c>
      <c r="DF2084" s="21">
        <f t="shared" si="196"/>
        <v>2</v>
      </c>
      <c r="DG2084" s="21" t="e">
        <f>IF(Wedstrijden!#REF!="x","L","")</f>
        <v>#REF!</v>
      </c>
      <c r="DH2084" s="21" t="e">
        <f>IF(Wedstrijden!#REF!="x","M","")</f>
        <v>#REF!</v>
      </c>
      <c r="DI2084" s="21" t="e">
        <f>IF(Wedstrijden!#REF!="x","Z","")</f>
        <v>#REF!</v>
      </c>
      <c r="DJ2084" s="21" t="e">
        <f>IF(Wedstrijden!#REF!="x","Z","")</f>
        <v>#REF!</v>
      </c>
      <c r="DK2084" s="21">
        <f>IF(COUNTA(Wedstrijden!#REF!)&lt;&gt;0,6,"")</f>
        <v>6</v>
      </c>
      <c r="DL2084" s="21">
        <f t="shared" si="197"/>
        <v>1</v>
      </c>
      <c r="DM2084" s="21" t="e">
        <f>IF(Wedstrijden!#REF!="x","L","")</f>
        <v>#REF!</v>
      </c>
      <c r="DN2084" s="21" t="e">
        <f>IF(Wedstrijden!#REF!="x","M","")</f>
        <v>#REF!</v>
      </c>
      <c r="DO2084" s="21" t="e">
        <f>IF(Wedstrijden!#REF!="x","Z","")</f>
        <v>#REF!</v>
      </c>
      <c r="DP2084" s="21" t="e">
        <f>IF(Wedstrijden!#REF!="x","Z","")</f>
        <v>#REF!</v>
      </c>
    </row>
    <row r="2085" spans="1:120" ht="14.4" x14ac:dyDescent="0.3">
      <c r="A2085" s="23">
        <f>Wedstrijden!B2008</f>
        <v>0</v>
      </c>
      <c r="B2085" s="21" t="str">
        <f>IFERROR(VLOOKUP(Wedstrijden!D2008,Wedstrijdlocaties!$B$2:$E$600,2,FALSE),"")</f>
        <v/>
      </c>
      <c r="C2085" s="21">
        <f>Wedstrijden!E2008</f>
        <v>0</v>
      </c>
      <c r="D2085" s="21" t="str">
        <f>IFERROR(VLOOKUP(Wedstrijden!F2008,Organisaties!$B$2:$C$500,2,FALSE),"")</f>
        <v/>
      </c>
      <c r="E2085" s="21" t="str">
        <f>IFERROR(VLOOKUP(Wedstrijden!F2008,Organisaties!$B$2:$G$500,5,FALSE),"")</f>
        <v/>
      </c>
      <c r="F2085" s="21" t="e">
        <f>IF(Wedstrijden!#REF!&lt;&gt;"",Wedstrijden!#REF!,"")</f>
        <v>#REF!</v>
      </c>
      <c r="G2085" s="21" t="e">
        <f>IF(Wedstrijden!#REF!="Indoor",1,0)</f>
        <v>#REF!</v>
      </c>
      <c r="H2085" s="21" t="e">
        <f>Wedstrijden!#REF!</f>
        <v>#REF!</v>
      </c>
      <c r="I2085" s="21" t="e">
        <f>IF(Wedstrijden!#REF!="Nee",0,IF(Wedstrijden!#REF!="Ja",1,""))</f>
        <v>#REF!</v>
      </c>
      <c r="J2085" s="21" t="e">
        <f>IF(Wedstrijden!#REF!&lt;&gt;"",Wedstrijden!#REF!,"")</f>
        <v>#REF!</v>
      </c>
      <c r="BJ2085" s="21">
        <f>IF(COUNTA(Wedstrijden!#REF!)&lt;&gt;0,1,"")</f>
        <v>1</v>
      </c>
      <c r="BK2085" s="21">
        <f t="shared" si="192"/>
        <v>2</v>
      </c>
      <c r="BL2085" s="21" t="e">
        <f>IF(Wedstrijden!#REF!="x","AA","")</f>
        <v>#REF!</v>
      </c>
      <c r="BM2085" s="21" t="e">
        <f>IF(Wedstrijden!#REF!="x","A","")</f>
        <v>#REF!</v>
      </c>
      <c r="BN2085" s="21" t="e">
        <f>IF(Wedstrijden!#REF!="x","B1","")</f>
        <v>#REF!</v>
      </c>
      <c r="BO2085" s="21" t="e">
        <f>IF(Wedstrijden!#REF!="x","BB","")</f>
        <v>#REF!</v>
      </c>
      <c r="BP2085" s="21" t="e">
        <f>IF(Wedstrijden!#REF!="x","B","")</f>
        <v>#REF!</v>
      </c>
      <c r="BQ2085" s="21" t="e">
        <f>IF(Wedstrijden!#REF!="x","L1","")</f>
        <v>#REF!</v>
      </c>
      <c r="BR2085" s="21" t="e">
        <f>IF(Wedstrijden!#REF!="x","L2","")</f>
        <v>#REF!</v>
      </c>
      <c r="BS2085" s="21" t="e">
        <f>IF(Wedstrijden!#REF!="x","M1","")</f>
        <v>#REF!</v>
      </c>
      <c r="BT2085" s="21" t="e">
        <f>IF(Wedstrijden!#REF!="x","M2","")</f>
        <v>#REF!</v>
      </c>
      <c r="BU2085" s="21" t="e">
        <f>IF(Wedstrijden!#REF!="x","Z1","")</f>
        <v>#REF!</v>
      </c>
      <c r="BV2085" s="21" t="e">
        <f>IF(Wedstrijden!#REF!="x","Z2","")</f>
        <v>#REF!</v>
      </c>
      <c r="BW2085" s="21">
        <f>IF(COUNTA(Wedstrijden!#REF!)&lt;&gt;0,1,"")</f>
        <v>1</v>
      </c>
      <c r="BX2085" s="21">
        <f t="shared" si="193"/>
        <v>1</v>
      </c>
      <c r="BY2085" s="21" t="e">
        <f>IF(Wedstrijden!#REF!="x","BB","")</f>
        <v>#REF!</v>
      </c>
      <c r="BZ2085" s="21" t="e">
        <f>IF(Wedstrijden!#REF!="x","B","")</f>
        <v>#REF!</v>
      </c>
      <c r="CA2085" s="21" t="e">
        <f>IF(Wedstrijden!#REF!="x","L1","")</f>
        <v>#REF!</v>
      </c>
      <c r="CB2085" s="21" t="e">
        <f>IF(Wedstrijden!#REF!="x","L2","")</f>
        <v>#REF!</v>
      </c>
      <c r="CC2085" s="21" t="e">
        <f>IF(Wedstrijden!#REF!="x","M1","")</f>
        <v>#REF!</v>
      </c>
      <c r="CD2085" s="21" t="e">
        <f>IF(Wedstrijden!#REF!="x","M2","")</f>
        <v>#REF!</v>
      </c>
      <c r="CE2085" s="21" t="e">
        <f>IF(Wedstrijden!#REF!="x","Z1","")</f>
        <v>#REF!</v>
      </c>
      <c r="CF2085" s="21" t="e">
        <f>IF(Wedstrijden!#REF!="x","Z2","")</f>
        <v>#REF!</v>
      </c>
      <c r="CG2085" s="21" t="e">
        <f>IF(Wedstrijden!#REF!="x","ZZL","")</f>
        <v>#REF!</v>
      </c>
      <c r="CL2085" s="21">
        <f>IF(COUNTA(Wedstrijden!#REF!)&lt;&gt;0,2,"")</f>
        <v>2</v>
      </c>
      <c r="CM2085" s="21">
        <f t="shared" si="194"/>
        <v>2</v>
      </c>
      <c r="CN2085" s="21" t="e">
        <f>IF(Wedstrijden!#REF!="x","AA","")</f>
        <v>#REF!</v>
      </c>
      <c r="CO2085" s="21" t="e">
        <f>IF(Wedstrijden!#REF!="x","A","")</f>
        <v>#REF!</v>
      </c>
      <c r="CP2085" s="21" t="e">
        <f>IF(Wedstrijden!#REF!="x","BB","")</f>
        <v>#REF!</v>
      </c>
      <c r="CQ2085" s="21" t="e">
        <f>IF(Wedstrijden!#REF!="x","B","")</f>
        <v>#REF!</v>
      </c>
      <c r="CR2085" s="21" t="e">
        <f>IF(Wedstrijden!#REF!="x","L","")</f>
        <v>#REF!</v>
      </c>
      <c r="CS2085" s="21" t="e">
        <f>IF(Wedstrijden!#REF!="x","M","")</f>
        <v>#REF!</v>
      </c>
      <c r="CT2085" s="21" t="e">
        <f>IF(Wedstrijden!#REF!="x","Z","")</f>
        <v>#REF!</v>
      </c>
      <c r="CU2085" s="21" t="e">
        <f>IF(Wedstrijden!#REF!="x","ZZ","")</f>
        <v>#REF!</v>
      </c>
      <c r="CV2085" s="21">
        <f>IF(COUNTA(Wedstrijden!#REF!)&lt;&gt;0,2,"")</f>
        <v>2</v>
      </c>
      <c r="CW2085" s="21">
        <f t="shared" si="195"/>
        <v>1</v>
      </c>
      <c r="CX2085" s="21" t="e">
        <f>IF(Wedstrijden!#REF!="x","BB","")</f>
        <v>#REF!</v>
      </c>
      <c r="CY2085" s="21" t="e">
        <f>IF(Wedstrijden!#REF!="x","B","")</f>
        <v>#REF!</v>
      </c>
      <c r="CZ2085" s="21" t="e">
        <f>IF(Wedstrijden!#REF!="x","L","")</f>
        <v>#REF!</v>
      </c>
      <c r="DA2085" s="21" t="e">
        <f>IF(Wedstrijden!#REF!="x","M","")</f>
        <v>#REF!</v>
      </c>
      <c r="DB2085" s="21" t="e">
        <f>IF(Wedstrijden!#REF!="x","Z","")</f>
        <v>#REF!</v>
      </c>
      <c r="DC2085" s="21" t="e">
        <f>IF(Wedstrijden!#REF!="x","ZZ","")</f>
        <v>#REF!</v>
      </c>
      <c r="DD2085" s="21" t="e">
        <f>IF(Wedstrijden!#REF!="x","1.40","")</f>
        <v>#REF!</v>
      </c>
      <c r="DE2085" s="21">
        <f>IF(COUNTA(Wedstrijden!#REF!)&lt;&gt;0,6,"")</f>
        <v>6</v>
      </c>
      <c r="DF2085" s="21">
        <f t="shared" si="196"/>
        <v>2</v>
      </c>
      <c r="DG2085" s="21" t="e">
        <f>IF(Wedstrijden!#REF!="x","L","")</f>
        <v>#REF!</v>
      </c>
      <c r="DH2085" s="21" t="e">
        <f>IF(Wedstrijden!#REF!="x","M","")</f>
        <v>#REF!</v>
      </c>
      <c r="DI2085" s="21" t="e">
        <f>IF(Wedstrijden!#REF!="x","Z","")</f>
        <v>#REF!</v>
      </c>
      <c r="DJ2085" s="21" t="e">
        <f>IF(Wedstrijden!#REF!="x","Z","")</f>
        <v>#REF!</v>
      </c>
      <c r="DK2085" s="21">
        <f>IF(COUNTA(Wedstrijden!#REF!)&lt;&gt;0,6,"")</f>
        <v>6</v>
      </c>
      <c r="DL2085" s="21">
        <f t="shared" si="197"/>
        <v>1</v>
      </c>
      <c r="DM2085" s="21" t="e">
        <f>IF(Wedstrijden!#REF!="x","L","")</f>
        <v>#REF!</v>
      </c>
      <c r="DN2085" s="21" t="e">
        <f>IF(Wedstrijden!#REF!="x","M","")</f>
        <v>#REF!</v>
      </c>
      <c r="DO2085" s="21" t="e">
        <f>IF(Wedstrijden!#REF!="x","Z","")</f>
        <v>#REF!</v>
      </c>
      <c r="DP2085" s="21" t="e">
        <f>IF(Wedstrijden!#REF!="x","Z","")</f>
        <v>#REF!</v>
      </c>
    </row>
    <row r="2086" spans="1:120" ht="14.4" x14ac:dyDescent="0.3">
      <c r="A2086" s="23">
        <f>Wedstrijden!B2009</f>
        <v>0</v>
      </c>
      <c r="B2086" s="21" t="str">
        <f>IFERROR(VLOOKUP(Wedstrijden!D2009,Wedstrijdlocaties!$B$2:$E$600,2,FALSE),"")</f>
        <v/>
      </c>
      <c r="C2086" s="21">
        <f>Wedstrijden!E2009</f>
        <v>0</v>
      </c>
      <c r="D2086" s="21" t="str">
        <f>IFERROR(VLOOKUP(Wedstrijden!F2009,Organisaties!$B$2:$C$500,2,FALSE),"")</f>
        <v/>
      </c>
      <c r="E2086" s="21" t="str">
        <f>IFERROR(VLOOKUP(Wedstrijden!F2009,Organisaties!$B$2:$G$500,5,FALSE),"")</f>
        <v/>
      </c>
      <c r="F2086" s="21" t="e">
        <f>IF(Wedstrijden!#REF!&lt;&gt;"",Wedstrijden!#REF!,"")</f>
        <v>#REF!</v>
      </c>
      <c r="G2086" s="21" t="e">
        <f>IF(Wedstrijden!#REF!="Indoor",1,0)</f>
        <v>#REF!</v>
      </c>
      <c r="H2086" s="21" t="e">
        <f>Wedstrijden!#REF!</f>
        <v>#REF!</v>
      </c>
      <c r="I2086" s="21" t="e">
        <f>IF(Wedstrijden!#REF!="Nee",0,IF(Wedstrijden!#REF!="Ja",1,""))</f>
        <v>#REF!</v>
      </c>
      <c r="J2086" s="21" t="e">
        <f>IF(Wedstrijden!#REF!&lt;&gt;"",Wedstrijden!#REF!,"")</f>
        <v>#REF!</v>
      </c>
      <c r="BJ2086" s="21">
        <f>IF(COUNTA(Wedstrijden!#REF!)&lt;&gt;0,1,"")</f>
        <v>1</v>
      </c>
      <c r="BK2086" s="21">
        <f t="shared" si="192"/>
        <v>2</v>
      </c>
      <c r="BL2086" s="21" t="e">
        <f>IF(Wedstrijden!#REF!="x","AA","")</f>
        <v>#REF!</v>
      </c>
      <c r="BM2086" s="21" t="e">
        <f>IF(Wedstrijden!#REF!="x","A","")</f>
        <v>#REF!</v>
      </c>
      <c r="BN2086" s="21" t="e">
        <f>IF(Wedstrijden!#REF!="x","B1","")</f>
        <v>#REF!</v>
      </c>
      <c r="BO2086" s="21" t="e">
        <f>IF(Wedstrijden!#REF!="x","BB","")</f>
        <v>#REF!</v>
      </c>
      <c r="BP2086" s="21" t="e">
        <f>IF(Wedstrijden!#REF!="x","B","")</f>
        <v>#REF!</v>
      </c>
      <c r="BQ2086" s="21" t="e">
        <f>IF(Wedstrijden!#REF!="x","L1","")</f>
        <v>#REF!</v>
      </c>
      <c r="BR2086" s="21" t="e">
        <f>IF(Wedstrijden!#REF!="x","L2","")</f>
        <v>#REF!</v>
      </c>
      <c r="BS2086" s="21" t="e">
        <f>IF(Wedstrijden!#REF!="x","M1","")</f>
        <v>#REF!</v>
      </c>
      <c r="BT2086" s="21" t="e">
        <f>IF(Wedstrijden!#REF!="x","M2","")</f>
        <v>#REF!</v>
      </c>
      <c r="BU2086" s="21" t="e">
        <f>IF(Wedstrijden!#REF!="x","Z1","")</f>
        <v>#REF!</v>
      </c>
      <c r="BV2086" s="21" t="e">
        <f>IF(Wedstrijden!#REF!="x","Z2","")</f>
        <v>#REF!</v>
      </c>
      <c r="BW2086" s="21">
        <f>IF(COUNTA(Wedstrijden!#REF!)&lt;&gt;0,1,"")</f>
        <v>1</v>
      </c>
      <c r="BX2086" s="21">
        <f t="shared" si="193"/>
        <v>1</v>
      </c>
      <c r="BY2086" s="21" t="e">
        <f>IF(Wedstrijden!#REF!="x","BB","")</f>
        <v>#REF!</v>
      </c>
      <c r="BZ2086" s="21" t="e">
        <f>IF(Wedstrijden!#REF!="x","B","")</f>
        <v>#REF!</v>
      </c>
      <c r="CA2086" s="21" t="e">
        <f>IF(Wedstrijden!#REF!="x","L1","")</f>
        <v>#REF!</v>
      </c>
      <c r="CB2086" s="21" t="e">
        <f>IF(Wedstrijden!#REF!="x","L2","")</f>
        <v>#REF!</v>
      </c>
      <c r="CC2086" s="21" t="e">
        <f>IF(Wedstrijden!#REF!="x","M1","")</f>
        <v>#REF!</v>
      </c>
      <c r="CD2086" s="21" t="e">
        <f>IF(Wedstrijden!#REF!="x","M2","")</f>
        <v>#REF!</v>
      </c>
      <c r="CE2086" s="21" t="e">
        <f>IF(Wedstrijden!#REF!="x","Z1","")</f>
        <v>#REF!</v>
      </c>
      <c r="CF2086" s="21" t="e">
        <f>IF(Wedstrijden!#REF!="x","Z2","")</f>
        <v>#REF!</v>
      </c>
      <c r="CG2086" s="21" t="e">
        <f>IF(Wedstrijden!#REF!="x","ZZL","")</f>
        <v>#REF!</v>
      </c>
      <c r="CL2086" s="21">
        <f>IF(COUNTA(Wedstrijden!#REF!)&lt;&gt;0,2,"")</f>
        <v>2</v>
      </c>
      <c r="CM2086" s="21">
        <f t="shared" si="194"/>
        <v>2</v>
      </c>
      <c r="CN2086" s="21" t="e">
        <f>IF(Wedstrijden!#REF!="x","AA","")</f>
        <v>#REF!</v>
      </c>
      <c r="CO2086" s="21" t="e">
        <f>IF(Wedstrijden!#REF!="x","A","")</f>
        <v>#REF!</v>
      </c>
      <c r="CP2086" s="21" t="e">
        <f>IF(Wedstrijden!#REF!="x","BB","")</f>
        <v>#REF!</v>
      </c>
      <c r="CQ2086" s="21" t="e">
        <f>IF(Wedstrijden!#REF!="x","B","")</f>
        <v>#REF!</v>
      </c>
      <c r="CR2086" s="21" t="e">
        <f>IF(Wedstrijden!#REF!="x","L","")</f>
        <v>#REF!</v>
      </c>
      <c r="CS2086" s="21" t="e">
        <f>IF(Wedstrijden!#REF!="x","M","")</f>
        <v>#REF!</v>
      </c>
      <c r="CT2086" s="21" t="e">
        <f>IF(Wedstrijden!#REF!="x","Z","")</f>
        <v>#REF!</v>
      </c>
      <c r="CU2086" s="21" t="e">
        <f>IF(Wedstrijden!#REF!="x","ZZ","")</f>
        <v>#REF!</v>
      </c>
      <c r="CV2086" s="21">
        <f>IF(COUNTA(Wedstrijden!#REF!)&lt;&gt;0,2,"")</f>
        <v>2</v>
      </c>
      <c r="CW2086" s="21">
        <f t="shared" si="195"/>
        <v>1</v>
      </c>
      <c r="CX2086" s="21" t="e">
        <f>IF(Wedstrijden!#REF!="x","BB","")</f>
        <v>#REF!</v>
      </c>
      <c r="CY2086" s="21" t="e">
        <f>IF(Wedstrijden!#REF!="x","B","")</f>
        <v>#REF!</v>
      </c>
      <c r="CZ2086" s="21" t="e">
        <f>IF(Wedstrijden!#REF!="x","L","")</f>
        <v>#REF!</v>
      </c>
      <c r="DA2086" s="21" t="e">
        <f>IF(Wedstrijden!#REF!="x","M","")</f>
        <v>#REF!</v>
      </c>
      <c r="DB2086" s="21" t="e">
        <f>IF(Wedstrijden!#REF!="x","Z","")</f>
        <v>#REF!</v>
      </c>
      <c r="DC2086" s="21" t="e">
        <f>IF(Wedstrijden!#REF!="x","ZZ","")</f>
        <v>#REF!</v>
      </c>
      <c r="DD2086" s="21" t="e">
        <f>IF(Wedstrijden!#REF!="x","1.40","")</f>
        <v>#REF!</v>
      </c>
      <c r="DE2086" s="21">
        <f>IF(COUNTA(Wedstrijden!#REF!)&lt;&gt;0,6,"")</f>
        <v>6</v>
      </c>
      <c r="DF2086" s="21">
        <f t="shared" si="196"/>
        <v>2</v>
      </c>
      <c r="DG2086" s="21" t="e">
        <f>IF(Wedstrijden!#REF!="x","L","")</f>
        <v>#REF!</v>
      </c>
      <c r="DH2086" s="21" t="e">
        <f>IF(Wedstrijden!#REF!="x","M","")</f>
        <v>#REF!</v>
      </c>
      <c r="DI2086" s="21" t="e">
        <f>IF(Wedstrijden!#REF!="x","Z","")</f>
        <v>#REF!</v>
      </c>
      <c r="DJ2086" s="21" t="e">
        <f>IF(Wedstrijden!#REF!="x","Z","")</f>
        <v>#REF!</v>
      </c>
      <c r="DK2086" s="21">
        <f>IF(COUNTA(Wedstrijden!#REF!)&lt;&gt;0,6,"")</f>
        <v>6</v>
      </c>
      <c r="DL2086" s="21">
        <f t="shared" si="197"/>
        <v>1</v>
      </c>
      <c r="DM2086" s="21" t="e">
        <f>IF(Wedstrijden!#REF!="x","L","")</f>
        <v>#REF!</v>
      </c>
      <c r="DN2086" s="21" t="e">
        <f>IF(Wedstrijden!#REF!="x","M","")</f>
        <v>#REF!</v>
      </c>
      <c r="DO2086" s="21" t="e">
        <f>IF(Wedstrijden!#REF!="x","Z","")</f>
        <v>#REF!</v>
      </c>
      <c r="DP2086" s="21" t="e">
        <f>IF(Wedstrijden!#REF!="x","Z","")</f>
        <v>#REF!</v>
      </c>
    </row>
    <row r="2087" spans="1:120" ht="14.4" x14ac:dyDescent="0.3">
      <c r="A2087" s="23">
        <f>Wedstrijden!B2010</f>
        <v>0</v>
      </c>
      <c r="B2087" s="21" t="str">
        <f>IFERROR(VLOOKUP(Wedstrijden!D2010,Wedstrijdlocaties!$B$2:$E$600,2,FALSE),"")</f>
        <v/>
      </c>
      <c r="C2087" s="21">
        <f>Wedstrijden!E2010</f>
        <v>0</v>
      </c>
      <c r="D2087" s="21" t="str">
        <f>IFERROR(VLOOKUP(Wedstrijden!F2010,Organisaties!$B$2:$C$500,2,FALSE),"")</f>
        <v/>
      </c>
      <c r="E2087" s="21" t="str">
        <f>IFERROR(VLOOKUP(Wedstrijden!F2010,Organisaties!$B$2:$G$500,5,FALSE),"")</f>
        <v/>
      </c>
      <c r="F2087" s="21" t="e">
        <f>IF(Wedstrijden!#REF!&lt;&gt;"",Wedstrijden!#REF!,"")</f>
        <v>#REF!</v>
      </c>
      <c r="G2087" s="21" t="e">
        <f>IF(Wedstrijden!#REF!="Indoor",1,0)</f>
        <v>#REF!</v>
      </c>
      <c r="H2087" s="21" t="e">
        <f>Wedstrijden!#REF!</f>
        <v>#REF!</v>
      </c>
      <c r="I2087" s="21" t="e">
        <f>IF(Wedstrijden!#REF!="Nee",0,IF(Wedstrijden!#REF!="Ja",1,""))</f>
        <v>#REF!</v>
      </c>
      <c r="J2087" s="21" t="e">
        <f>IF(Wedstrijden!#REF!&lt;&gt;"",Wedstrijden!#REF!,"")</f>
        <v>#REF!</v>
      </c>
      <c r="BJ2087" s="21">
        <f>IF(COUNTA(Wedstrijden!#REF!)&lt;&gt;0,1,"")</f>
        <v>1</v>
      </c>
      <c r="BK2087" s="21">
        <f t="shared" si="192"/>
        <v>2</v>
      </c>
      <c r="BL2087" s="21" t="e">
        <f>IF(Wedstrijden!#REF!="x","AA","")</f>
        <v>#REF!</v>
      </c>
      <c r="BM2087" s="21" t="e">
        <f>IF(Wedstrijden!#REF!="x","A","")</f>
        <v>#REF!</v>
      </c>
      <c r="BN2087" s="21" t="e">
        <f>IF(Wedstrijden!#REF!="x","B1","")</f>
        <v>#REF!</v>
      </c>
      <c r="BO2087" s="21" t="e">
        <f>IF(Wedstrijden!#REF!="x","BB","")</f>
        <v>#REF!</v>
      </c>
      <c r="BP2087" s="21" t="e">
        <f>IF(Wedstrijden!#REF!="x","B","")</f>
        <v>#REF!</v>
      </c>
      <c r="BQ2087" s="21" t="e">
        <f>IF(Wedstrijden!#REF!="x","L1","")</f>
        <v>#REF!</v>
      </c>
      <c r="BR2087" s="21" t="e">
        <f>IF(Wedstrijden!#REF!="x","L2","")</f>
        <v>#REF!</v>
      </c>
      <c r="BS2087" s="21" t="e">
        <f>IF(Wedstrijden!#REF!="x","M1","")</f>
        <v>#REF!</v>
      </c>
      <c r="BT2087" s="21" t="e">
        <f>IF(Wedstrijden!#REF!="x","M2","")</f>
        <v>#REF!</v>
      </c>
      <c r="BU2087" s="21" t="e">
        <f>IF(Wedstrijden!#REF!="x","Z1","")</f>
        <v>#REF!</v>
      </c>
      <c r="BV2087" s="21" t="e">
        <f>IF(Wedstrijden!#REF!="x","Z2","")</f>
        <v>#REF!</v>
      </c>
      <c r="BW2087" s="21">
        <f>IF(COUNTA(Wedstrijden!#REF!)&lt;&gt;0,1,"")</f>
        <v>1</v>
      </c>
      <c r="BX2087" s="21">
        <f t="shared" si="193"/>
        <v>1</v>
      </c>
      <c r="BY2087" s="21" t="e">
        <f>IF(Wedstrijden!#REF!="x","BB","")</f>
        <v>#REF!</v>
      </c>
      <c r="BZ2087" s="21" t="e">
        <f>IF(Wedstrijden!#REF!="x","B","")</f>
        <v>#REF!</v>
      </c>
      <c r="CA2087" s="21" t="e">
        <f>IF(Wedstrijden!#REF!="x","L1","")</f>
        <v>#REF!</v>
      </c>
      <c r="CB2087" s="21" t="e">
        <f>IF(Wedstrijden!#REF!="x","L2","")</f>
        <v>#REF!</v>
      </c>
      <c r="CC2087" s="21" t="e">
        <f>IF(Wedstrijden!#REF!="x","M1","")</f>
        <v>#REF!</v>
      </c>
      <c r="CD2087" s="21" t="e">
        <f>IF(Wedstrijden!#REF!="x","M2","")</f>
        <v>#REF!</v>
      </c>
      <c r="CE2087" s="21" t="e">
        <f>IF(Wedstrijden!#REF!="x","Z1","")</f>
        <v>#REF!</v>
      </c>
      <c r="CF2087" s="21" t="e">
        <f>IF(Wedstrijden!#REF!="x","Z2","")</f>
        <v>#REF!</v>
      </c>
      <c r="CG2087" s="21" t="e">
        <f>IF(Wedstrijden!#REF!="x","ZZL","")</f>
        <v>#REF!</v>
      </c>
      <c r="CL2087" s="21">
        <f>IF(COUNTA(Wedstrijden!#REF!)&lt;&gt;0,2,"")</f>
        <v>2</v>
      </c>
      <c r="CM2087" s="21">
        <f t="shared" si="194"/>
        <v>2</v>
      </c>
      <c r="CN2087" s="21" t="e">
        <f>IF(Wedstrijden!#REF!="x","AA","")</f>
        <v>#REF!</v>
      </c>
      <c r="CO2087" s="21" t="e">
        <f>IF(Wedstrijden!#REF!="x","A","")</f>
        <v>#REF!</v>
      </c>
      <c r="CP2087" s="21" t="e">
        <f>IF(Wedstrijden!#REF!="x","BB","")</f>
        <v>#REF!</v>
      </c>
      <c r="CQ2087" s="21" t="e">
        <f>IF(Wedstrijden!#REF!="x","B","")</f>
        <v>#REF!</v>
      </c>
      <c r="CR2087" s="21" t="e">
        <f>IF(Wedstrijden!#REF!="x","L","")</f>
        <v>#REF!</v>
      </c>
      <c r="CS2087" s="21" t="e">
        <f>IF(Wedstrijden!#REF!="x","M","")</f>
        <v>#REF!</v>
      </c>
      <c r="CT2087" s="21" t="e">
        <f>IF(Wedstrijden!#REF!="x","Z","")</f>
        <v>#REF!</v>
      </c>
      <c r="CU2087" s="21" t="e">
        <f>IF(Wedstrijden!#REF!="x","ZZ","")</f>
        <v>#REF!</v>
      </c>
      <c r="CV2087" s="21">
        <f>IF(COUNTA(Wedstrijden!#REF!)&lt;&gt;0,2,"")</f>
        <v>2</v>
      </c>
      <c r="CW2087" s="21">
        <f t="shared" si="195"/>
        <v>1</v>
      </c>
      <c r="CX2087" s="21" t="e">
        <f>IF(Wedstrijden!#REF!="x","BB","")</f>
        <v>#REF!</v>
      </c>
      <c r="CY2087" s="21" t="e">
        <f>IF(Wedstrijden!#REF!="x","B","")</f>
        <v>#REF!</v>
      </c>
      <c r="CZ2087" s="21" t="e">
        <f>IF(Wedstrijden!#REF!="x","L","")</f>
        <v>#REF!</v>
      </c>
      <c r="DA2087" s="21" t="e">
        <f>IF(Wedstrijden!#REF!="x","M","")</f>
        <v>#REF!</v>
      </c>
      <c r="DB2087" s="21" t="e">
        <f>IF(Wedstrijden!#REF!="x","Z","")</f>
        <v>#REF!</v>
      </c>
      <c r="DC2087" s="21" t="e">
        <f>IF(Wedstrijden!#REF!="x","ZZ","")</f>
        <v>#REF!</v>
      </c>
      <c r="DD2087" s="21" t="e">
        <f>IF(Wedstrijden!#REF!="x","1.40","")</f>
        <v>#REF!</v>
      </c>
      <c r="DE2087" s="21">
        <f>IF(COUNTA(Wedstrijden!#REF!)&lt;&gt;0,6,"")</f>
        <v>6</v>
      </c>
      <c r="DF2087" s="21">
        <f t="shared" si="196"/>
        <v>2</v>
      </c>
      <c r="DG2087" s="21" t="e">
        <f>IF(Wedstrijden!#REF!="x","L","")</f>
        <v>#REF!</v>
      </c>
      <c r="DH2087" s="21" t="e">
        <f>IF(Wedstrijden!#REF!="x","M","")</f>
        <v>#REF!</v>
      </c>
      <c r="DI2087" s="21" t="e">
        <f>IF(Wedstrijden!#REF!="x","Z","")</f>
        <v>#REF!</v>
      </c>
      <c r="DJ2087" s="21" t="e">
        <f>IF(Wedstrijden!#REF!="x","Z","")</f>
        <v>#REF!</v>
      </c>
      <c r="DK2087" s="21">
        <f>IF(COUNTA(Wedstrijden!#REF!)&lt;&gt;0,6,"")</f>
        <v>6</v>
      </c>
      <c r="DL2087" s="21">
        <f t="shared" si="197"/>
        <v>1</v>
      </c>
      <c r="DM2087" s="21" t="e">
        <f>IF(Wedstrijden!#REF!="x","L","")</f>
        <v>#REF!</v>
      </c>
      <c r="DN2087" s="21" t="e">
        <f>IF(Wedstrijden!#REF!="x","M","")</f>
        <v>#REF!</v>
      </c>
      <c r="DO2087" s="21" t="e">
        <f>IF(Wedstrijden!#REF!="x","Z","")</f>
        <v>#REF!</v>
      </c>
      <c r="DP2087" s="21" t="e">
        <f>IF(Wedstrijden!#REF!="x","Z","")</f>
        <v>#REF!</v>
      </c>
    </row>
    <row r="2088" spans="1:120" ht="14.4" x14ac:dyDescent="0.3">
      <c r="A2088" s="23">
        <f>Wedstrijden!B2011</f>
        <v>0</v>
      </c>
      <c r="B2088" s="21" t="str">
        <f>IFERROR(VLOOKUP(Wedstrijden!D2011,Wedstrijdlocaties!$B$2:$E$600,2,FALSE),"")</f>
        <v/>
      </c>
      <c r="C2088" s="21">
        <f>Wedstrijden!E2011</f>
        <v>0</v>
      </c>
      <c r="D2088" s="21" t="str">
        <f>IFERROR(VLOOKUP(Wedstrijden!F2011,Organisaties!$B$2:$C$500,2,FALSE),"")</f>
        <v/>
      </c>
      <c r="E2088" s="21" t="str">
        <f>IFERROR(VLOOKUP(Wedstrijden!F2011,Organisaties!$B$2:$G$500,5,FALSE),"")</f>
        <v/>
      </c>
      <c r="F2088" s="21" t="e">
        <f>IF(Wedstrijden!#REF!&lt;&gt;"",Wedstrijden!#REF!,"")</f>
        <v>#REF!</v>
      </c>
      <c r="G2088" s="21" t="e">
        <f>IF(Wedstrijden!#REF!="Indoor",1,0)</f>
        <v>#REF!</v>
      </c>
      <c r="H2088" s="21" t="e">
        <f>Wedstrijden!#REF!</f>
        <v>#REF!</v>
      </c>
      <c r="I2088" s="21" t="e">
        <f>IF(Wedstrijden!#REF!="Nee",0,IF(Wedstrijden!#REF!="Ja",1,""))</f>
        <v>#REF!</v>
      </c>
      <c r="J2088" s="21" t="e">
        <f>IF(Wedstrijden!#REF!&lt;&gt;"",Wedstrijden!#REF!,"")</f>
        <v>#REF!</v>
      </c>
      <c r="BJ2088" s="21">
        <f>IF(COUNTA(Wedstrijden!#REF!)&lt;&gt;0,1,"")</f>
        <v>1</v>
      </c>
      <c r="BK2088" s="21">
        <f t="shared" si="192"/>
        <v>2</v>
      </c>
      <c r="BL2088" s="21" t="e">
        <f>IF(Wedstrijden!#REF!="x","AA","")</f>
        <v>#REF!</v>
      </c>
      <c r="BM2088" s="21" t="e">
        <f>IF(Wedstrijden!#REF!="x","A","")</f>
        <v>#REF!</v>
      </c>
      <c r="BN2088" s="21" t="e">
        <f>IF(Wedstrijden!#REF!="x","B1","")</f>
        <v>#REF!</v>
      </c>
      <c r="BO2088" s="21" t="e">
        <f>IF(Wedstrijden!#REF!="x","BB","")</f>
        <v>#REF!</v>
      </c>
      <c r="BP2088" s="21" t="e">
        <f>IF(Wedstrijden!#REF!="x","B","")</f>
        <v>#REF!</v>
      </c>
      <c r="BQ2088" s="21" t="e">
        <f>IF(Wedstrijden!#REF!="x","L1","")</f>
        <v>#REF!</v>
      </c>
      <c r="BR2088" s="21" t="e">
        <f>IF(Wedstrijden!#REF!="x","L2","")</f>
        <v>#REF!</v>
      </c>
      <c r="BS2088" s="21" t="e">
        <f>IF(Wedstrijden!#REF!="x","M1","")</f>
        <v>#REF!</v>
      </c>
      <c r="BT2088" s="21" t="e">
        <f>IF(Wedstrijden!#REF!="x","M2","")</f>
        <v>#REF!</v>
      </c>
      <c r="BU2088" s="21" t="e">
        <f>IF(Wedstrijden!#REF!="x","Z1","")</f>
        <v>#REF!</v>
      </c>
      <c r="BV2088" s="21" t="e">
        <f>IF(Wedstrijden!#REF!="x","Z2","")</f>
        <v>#REF!</v>
      </c>
      <c r="BW2088" s="21">
        <f>IF(COUNTA(Wedstrijden!#REF!)&lt;&gt;0,1,"")</f>
        <v>1</v>
      </c>
      <c r="BX2088" s="21">
        <f t="shared" si="193"/>
        <v>1</v>
      </c>
      <c r="BY2088" s="21" t="e">
        <f>IF(Wedstrijden!#REF!="x","BB","")</f>
        <v>#REF!</v>
      </c>
      <c r="BZ2088" s="21" t="e">
        <f>IF(Wedstrijden!#REF!="x","B","")</f>
        <v>#REF!</v>
      </c>
      <c r="CA2088" s="21" t="e">
        <f>IF(Wedstrijden!#REF!="x","L1","")</f>
        <v>#REF!</v>
      </c>
      <c r="CB2088" s="21" t="e">
        <f>IF(Wedstrijden!#REF!="x","L2","")</f>
        <v>#REF!</v>
      </c>
      <c r="CC2088" s="21" t="e">
        <f>IF(Wedstrijden!#REF!="x","M1","")</f>
        <v>#REF!</v>
      </c>
      <c r="CD2088" s="21" t="e">
        <f>IF(Wedstrijden!#REF!="x","M2","")</f>
        <v>#REF!</v>
      </c>
      <c r="CE2088" s="21" t="e">
        <f>IF(Wedstrijden!#REF!="x","Z1","")</f>
        <v>#REF!</v>
      </c>
      <c r="CF2088" s="21" t="e">
        <f>IF(Wedstrijden!#REF!="x","Z2","")</f>
        <v>#REF!</v>
      </c>
      <c r="CG2088" s="21" t="e">
        <f>IF(Wedstrijden!#REF!="x","ZZL","")</f>
        <v>#REF!</v>
      </c>
      <c r="CL2088" s="21">
        <f>IF(COUNTA(Wedstrijden!#REF!)&lt;&gt;0,2,"")</f>
        <v>2</v>
      </c>
      <c r="CM2088" s="21">
        <f t="shared" si="194"/>
        <v>2</v>
      </c>
      <c r="CN2088" s="21" t="e">
        <f>IF(Wedstrijden!#REF!="x","AA","")</f>
        <v>#REF!</v>
      </c>
      <c r="CO2088" s="21" t="e">
        <f>IF(Wedstrijden!#REF!="x","A","")</f>
        <v>#REF!</v>
      </c>
      <c r="CP2088" s="21" t="e">
        <f>IF(Wedstrijden!#REF!="x","BB","")</f>
        <v>#REF!</v>
      </c>
      <c r="CQ2088" s="21" t="e">
        <f>IF(Wedstrijden!#REF!="x","B","")</f>
        <v>#REF!</v>
      </c>
      <c r="CR2088" s="21" t="e">
        <f>IF(Wedstrijden!#REF!="x","L","")</f>
        <v>#REF!</v>
      </c>
      <c r="CS2088" s="21" t="e">
        <f>IF(Wedstrijden!#REF!="x","M","")</f>
        <v>#REF!</v>
      </c>
      <c r="CT2088" s="21" t="e">
        <f>IF(Wedstrijden!#REF!="x","Z","")</f>
        <v>#REF!</v>
      </c>
      <c r="CU2088" s="21" t="e">
        <f>IF(Wedstrijden!#REF!="x","ZZ","")</f>
        <v>#REF!</v>
      </c>
      <c r="CV2088" s="21">
        <f>IF(COUNTA(Wedstrijden!#REF!)&lt;&gt;0,2,"")</f>
        <v>2</v>
      </c>
      <c r="CW2088" s="21">
        <f t="shared" si="195"/>
        <v>1</v>
      </c>
      <c r="CX2088" s="21" t="e">
        <f>IF(Wedstrijden!#REF!="x","BB","")</f>
        <v>#REF!</v>
      </c>
      <c r="CY2088" s="21" t="e">
        <f>IF(Wedstrijden!#REF!="x","B","")</f>
        <v>#REF!</v>
      </c>
      <c r="CZ2088" s="21" t="e">
        <f>IF(Wedstrijden!#REF!="x","L","")</f>
        <v>#REF!</v>
      </c>
      <c r="DA2088" s="21" t="e">
        <f>IF(Wedstrijden!#REF!="x","M","")</f>
        <v>#REF!</v>
      </c>
      <c r="DB2088" s="21" t="e">
        <f>IF(Wedstrijden!#REF!="x","Z","")</f>
        <v>#REF!</v>
      </c>
      <c r="DC2088" s="21" t="e">
        <f>IF(Wedstrijden!#REF!="x","ZZ","")</f>
        <v>#REF!</v>
      </c>
      <c r="DD2088" s="21" t="e">
        <f>IF(Wedstrijden!#REF!="x","1.40","")</f>
        <v>#REF!</v>
      </c>
      <c r="DE2088" s="21">
        <f>IF(COUNTA(Wedstrijden!#REF!)&lt;&gt;0,6,"")</f>
        <v>6</v>
      </c>
      <c r="DF2088" s="21">
        <f t="shared" si="196"/>
        <v>2</v>
      </c>
      <c r="DG2088" s="21" t="e">
        <f>IF(Wedstrijden!#REF!="x","L","")</f>
        <v>#REF!</v>
      </c>
      <c r="DH2088" s="21" t="e">
        <f>IF(Wedstrijden!#REF!="x","M","")</f>
        <v>#REF!</v>
      </c>
      <c r="DI2088" s="21" t="e">
        <f>IF(Wedstrijden!#REF!="x","Z","")</f>
        <v>#REF!</v>
      </c>
      <c r="DJ2088" s="21" t="e">
        <f>IF(Wedstrijden!#REF!="x","Z","")</f>
        <v>#REF!</v>
      </c>
      <c r="DK2088" s="21">
        <f>IF(COUNTA(Wedstrijden!#REF!)&lt;&gt;0,6,"")</f>
        <v>6</v>
      </c>
      <c r="DL2088" s="21">
        <f t="shared" si="197"/>
        <v>1</v>
      </c>
      <c r="DM2088" s="21" t="e">
        <f>IF(Wedstrijden!#REF!="x","L","")</f>
        <v>#REF!</v>
      </c>
      <c r="DN2088" s="21" t="e">
        <f>IF(Wedstrijden!#REF!="x","M","")</f>
        <v>#REF!</v>
      </c>
      <c r="DO2088" s="21" t="e">
        <f>IF(Wedstrijden!#REF!="x","Z","")</f>
        <v>#REF!</v>
      </c>
      <c r="DP2088" s="21" t="e">
        <f>IF(Wedstrijden!#REF!="x","Z","")</f>
        <v>#REF!</v>
      </c>
    </row>
    <row r="2089" spans="1:120" ht="14.4" x14ac:dyDescent="0.3">
      <c r="A2089" s="23">
        <f>Wedstrijden!B2012</f>
        <v>0</v>
      </c>
      <c r="B2089" s="21" t="str">
        <f>IFERROR(VLOOKUP(Wedstrijden!D2012,Wedstrijdlocaties!$B$2:$E$600,2,FALSE),"")</f>
        <v/>
      </c>
      <c r="C2089" s="21">
        <f>Wedstrijden!E2012</f>
        <v>0</v>
      </c>
      <c r="D2089" s="21" t="str">
        <f>IFERROR(VLOOKUP(Wedstrijden!F2012,Organisaties!$B$2:$C$500,2,FALSE),"")</f>
        <v/>
      </c>
      <c r="E2089" s="21" t="str">
        <f>IFERROR(VLOOKUP(Wedstrijden!F2012,Organisaties!$B$2:$G$500,5,FALSE),"")</f>
        <v/>
      </c>
      <c r="F2089" s="21" t="e">
        <f>IF(Wedstrijden!#REF!&lt;&gt;"",Wedstrijden!#REF!,"")</f>
        <v>#REF!</v>
      </c>
      <c r="G2089" s="21" t="e">
        <f>IF(Wedstrijden!#REF!="Indoor",1,0)</f>
        <v>#REF!</v>
      </c>
      <c r="H2089" s="21" t="e">
        <f>Wedstrijden!#REF!</f>
        <v>#REF!</v>
      </c>
      <c r="I2089" s="21" t="e">
        <f>IF(Wedstrijden!#REF!="Nee",0,IF(Wedstrijden!#REF!="Ja",1,""))</f>
        <v>#REF!</v>
      </c>
      <c r="J2089" s="21" t="e">
        <f>IF(Wedstrijden!#REF!&lt;&gt;"",Wedstrijden!#REF!,"")</f>
        <v>#REF!</v>
      </c>
      <c r="BJ2089" s="21">
        <f>IF(COUNTA(Wedstrijden!#REF!)&lt;&gt;0,1,"")</f>
        <v>1</v>
      </c>
      <c r="BK2089" s="21">
        <f t="shared" si="192"/>
        <v>2</v>
      </c>
      <c r="BL2089" s="21" t="e">
        <f>IF(Wedstrijden!#REF!="x","AA","")</f>
        <v>#REF!</v>
      </c>
      <c r="BM2089" s="21" t="e">
        <f>IF(Wedstrijden!#REF!="x","A","")</f>
        <v>#REF!</v>
      </c>
      <c r="BN2089" s="21" t="e">
        <f>IF(Wedstrijden!#REF!="x","B1","")</f>
        <v>#REF!</v>
      </c>
      <c r="BO2089" s="21" t="e">
        <f>IF(Wedstrijden!#REF!="x","BB","")</f>
        <v>#REF!</v>
      </c>
      <c r="BP2089" s="21" t="e">
        <f>IF(Wedstrijden!#REF!="x","B","")</f>
        <v>#REF!</v>
      </c>
      <c r="BQ2089" s="21" t="e">
        <f>IF(Wedstrijden!#REF!="x","L1","")</f>
        <v>#REF!</v>
      </c>
      <c r="BR2089" s="21" t="e">
        <f>IF(Wedstrijden!#REF!="x","L2","")</f>
        <v>#REF!</v>
      </c>
      <c r="BS2089" s="21" t="e">
        <f>IF(Wedstrijden!#REF!="x","M1","")</f>
        <v>#REF!</v>
      </c>
      <c r="BT2089" s="21" t="e">
        <f>IF(Wedstrijden!#REF!="x","M2","")</f>
        <v>#REF!</v>
      </c>
      <c r="BU2089" s="21" t="e">
        <f>IF(Wedstrijden!#REF!="x","Z1","")</f>
        <v>#REF!</v>
      </c>
      <c r="BV2089" s="21" t="e">
        <f>IF(Wedstrijden!#REF!="x","Z2","")</f>
        <v>#REF!</v>
      </c>
      <c r="BW2089" s="21">
        <f>IF(COUNTA(Wedstrijden!#REF!)&lt;&gt;0,1,"")</f>
        <v>1</v>
      </c>
      <c r="BX2089" s="21">
        <f t="shared" si="193"/>
        <v>1</v>
      </c>
      <c r="BY2089" s="21" t="e">
        <f>IF(Wedstrijden!#REF!="x","BB","")</f>
        <v>#REF!</v>
      </c>
      <c r="BZ2089" s="21" t="e">
        <f>IF(Wedstrijden!#REF!="x","B","")</f>
        <v>#REF!</v>
      </c>
      <c r="CA2089" s="21" t="e">
        <f>IF(Wedstrijden!#REF!="x","L1","")</f>
        <v>#REF!</v>
      </c>
      <c r="CB2089" s="21" t="e">
        <f>IF(Wedstrijden!#REF!="x","L2","")</f>
        <v>#REF!</v>
      </c>
      <c r="CC2089" s="21" t="e">
        <f>IF(Wedstrijden!#REF!="x","M1","")</f>
        <v>#REF!</v>
      </c>
      <c r="CD2089" s="21" t="e">
        <f>IF(Wedstrijden!#REF!="x","M2","")</f>
        <v>#REF!</v>
      </c>
      <c r="CE2089" s="21" t="e">
        <f>IF(Wedstrijden!#REF!="x","Z1","")</f>
        <v>#REF!</v>
      </c>
      <c r="CF2089" s="21" t="e">
        <f>IF(Wedstrijden!#REF!="x","Z2","")</f>
        <v>#REF!</v>
      </c>
      <c r="CG2089" s="21" t="e">
        <f>IF(Wedstrijden!#REF!="x","ZZL","")</f>
        <v>#REF!</v>
      </c>
      <c r="CL2089" s="21">
        <f>IF(COUNTA(Wedstrijden!#REF!)&lt;&gt;0,2,"")</f>
        <v>2</v>
      </c>
      <c r="CM2089" s="21">
        <f t="shared" si="194"/>
        <v>2</v>
      </c>
      <c r="CN2089" s="21" t="e">
        <f>IF(Wedstrijden!#REF!="x","AA","")</f>
        <v>#REF!</v>
      </c>
      <c r="CO2089" s="21" t="e">
        <f>IF(Wedstrijden!#REF!="x","A","")</f>
        <v>#REF!</v>
      </c>
      <c r="CP2089" s="21" t="e">
        <f>IF(Wedstrijden!#REF!="x","BB","")</f>
        <v>#REF!</v>
      </c>
      <c r="CQ2089" s="21" t="e">
        <f>IF(Wedstrijden!#REF!="x","B","")</f>
        <v>#REF!</v>
      </c>
      <c r="CR2089" s="21" t="e">
        <f>IF(Wedstrijden!#REF!="x","L","")</f>
        <v>#REF!</v>
      </c>
      <c r="CS2089" s="21" t="e">
        <f>IF(Wedstrijden!#REF!="x","M","")</f>
        <v>#REF!</v>
      </c>
      <c r="CT2089" s="21" t="e">
        <f>IF(Wedstrijden!#REF!="x","Z","")</f>
        <v>#REF!</v>
      </c>
      <c r="CU2089" s="21" t="e">
        <f>IF(Wedstrijden!#REF!="x","ZZ","")</f>
        <v>#REF!</v>
      </c>
      <c r="CV2089" s="21">
        <f>IF(COUNTA(Wedstrijden!#REF!)&lt;&gt;0,2,"")</f>
        <v>2</v>
      </c>
      <c r="CW2089" s="21">
        <f t="shared" si="195"/>
        <v>1</v>
      </c>
      <c r="CX2089" s="21" t="e">
        <f>IF(Wedstrijden!#REF!="x","BB","")</f>
        <v>#REF!</v>
      </c>
      <c r="CY2089" s="21" t="e">
        <f>IF(Wedstrijden!#REF!="x","B","")</f>
        <v>#REF!</v>
      </c>
      <c r="CZ2089" s="21" t="e">
        <f>IF(Wedstrijden!#REF!="x","L","")</f>
        <v>#REF!</v>
      </c>
      <c r="DA2089" s="21" t="e">
        <f>IF(Wedstrijden!#REF!="x","M","")</f>
        <v>#REF!</v>
      </c>
      <c r="DB2089" s="21" t="e">
        <f>IF(Wedstrijden!#REF!="x","Z","")</f>
        <v>#REF!</v>
      </c>
      <c r="DC2089" s="21" t="e">
        <f>IF(Wedstrijden!#REF!="x","ZZ","")</f>
        <v>#REF!</v>
      </c>
      <c r="DD2089" s="21" t="e">
        <f>IF(Wedstrijden!#REF!="x","1.40","")</f>
        <v>#REF!</v>
      </c>
      <c r="DE2089" s="21">
        <f>IF(COUNTA(Wedstrijden!#REF!)&lt;&gt;0,6,"")</f>
        <v>6</v>
      </c>
      <c r="DF2089" s="21">
        <f t="shared" si="196"/>
        <v>2</v>
      </c>
      <c r="DG2089" s="21" t="e">
        <f>IF(Wedstrijden!#REF!="x","L","")</f>
        <v>#REF!</v>
      </c>
      <c r="DH2089" s="21" t="e">
        <f>IF(Wedstrijden!#REF!="x","M","")</f>
        <v>#REF!</v>
      </c>
      <c r="DI2089" s="21" t="e">
        <f>IF(Wedstrijden!#REF!="x","Z","")</f>
        <v>#REF!</v>
      </c>
      <c r="DJ2089" s="21" t="e">
        <f>IF(Wedstrijden!#REF!="x","Z","")</f>
        <v>#REF!</v>
      </c>
      <c r="DK2089" s="21">
        <f>IF(COUNTA(Wedstrijden!#REF!)&lt;&gt;0,6,"")</f>
        <v>6</v>
      </c>
      <c r="DL2089" s="21">
        <f t="shared" si="197"/>
        <v>1</v>
      </c>
      <c r="DM2089" s="21" t="e">
        <f>IF(Wedstrijden!#REF!="x","L","")</f>
        <v>#REF!</v>
      </c>
      <c r="DN2089" s="21" t="e">
        <f>IF(Wedstrijden!#REF!="x","M","")</f>
        <v>#REF!</v>
      </c>
      <c r="DO2089" s="21" t="e">
        <f>IF(Wedstrijden!#REF!="x","Z","")</f>
        <v>#REF!</v>
      </c>
      <c r="DP2089" s="21" t="e">
        <f>IF(Wedstrijden!#REF!="x","Z","")</f>
        <v>#REF!</v>
      </c>
    </row>
    <row r="2090" spans="1:120" ht="14.4" x14ac:dyDescent="0.3">
      <c r="A2090" s="23">
        <f>Wedstrijden!B2013</f>
        <v>0</v>
      </c>
      <c r="B2090" s="21" t="str">
        <f>IFERROR(VLOOKUP(Wedstrijden!D2013,Wedstrijdlocaties!$B$2:$E$600,2,FALSE),"")</f>
        <v/>
      </c>
      <c r="C2090" s="21">
        <f>Wedstrijden!E2013</f>
        <v>0</v>
      </c>
      <c r="D2090" s="21" t="str">
        <f>IFERROR(VLOOKUP(Wedstrijden!F2013,Organisaties!$B$2:$C$500,2,FALSE),"")</f>
        <v/>
      </c>
      <c r="E2090" s="21" t="str">
        <f>IFERROR(VLOOKUP(Wedstrijden!F2013,Organisaties!$B$2:$G$500,5,FALSE),"")</f>
        <v/>
      </c>
      <c r="F2090" s="21" t="e">
        <f>IF(Wedstrijden!#REF!&lt;&gt;"",Wedstrijden!#REF!,"")</f>
        <v>#REF!</v>
      </c>
      <c r="G2090" s="21" t="e">
        <f>IF(Wedstrijden!#REF!="Indoor",1,0)</f>
        <v>#REF!</v>
      </c>
      <c r="H2090" s="21" t="e">
        <f>Wedstrijden!#REF!</f>
        <v>#REF!</v>
      </c>
      <c r="I2090" s="21" t="e">
        <f>IF(Wedstrijden!#REF!="Nee",0,IF(Wedstrijden!#REF!="Ja",1,""))</f>
        <v>#REF!</v>
      </c>
      <c r="J2090" s="21" t="e">
        <f>IF(Wedstrijden!#REF!&lt;&gt;"",Wedstrijden!#REF!,"")</f>
        <v>#REF!</v>
      </c>
      <c r="BJ2090" s="21">
        <f>IF(COUNTA(Wedstrijden!#REF!)&lt;&gt;0,1,"")</f>
        <v>1</v>
      </c>
      <c r="BK2090" s="21">
        <f t="shared" si="192"/>
        <v>2</v>
      </c>
      <c r="BL2090" s="21" t="e">
        <f>IF(Wedstrijden!#REF!="x","AA","")</f>
        <v>#REF!</v>
      </c>
      <c r="BM2090" s="21" t="e">
        <f>IF(Wedstrijden!#REF!="x","A","")</f>
        <v>#REF!</v>
      </c>
      <c r="BN2090" s="21" t="e">
        <f>IF(Wedstrijden!#REF!="x","B1","")</f>
        <v>#REF!</v>
      </c>
      <c r="BO2090" s="21" t="e">
        <f>IF(Wedstrijden!#REF!="x","BB","")</f>
        <v>#REF!</v>
      </c>
      <c r="BP2090" s="21" t="e">
        <f>IF(Wedstrijden!#REF!="x","B","")</f>
        <v>#REF!</v>
      </c>
      <c r="BQ2090" s="21" t="e">
        <f>IF(Wedstrijden!#REF!="x","L1","")</f>
        <v>#REF!</v>
      </c>
      <c r="BR2090" s="21" t="e">
        <f>IF(Wedstrijden!#REF!="x","L2","")</f>
        <v>#REF!</v>
      </c>
      <c r="BS2090" s="21" t="e">
        <f>IF(Wedstrijden!#REF!="x","M1","")</f>
        <v>#REF!</v>
      </c>
      <c r="BT2090" s="21" t="e">
        <f>IF(Wedstrijden!#REF!="x","M2","")</f>
        <v>#REF!</v>
      </c>
      <c r="BU2090" s="21" t="e">
        <f>IF(Wedstrijden!#REF!="x","Z1","")</f>
        <v>#REF!</v>
      </c>
      <c r="BV2090" s="21" t="e">
        <f>IF(Wedstrijden!#REF!="x","Z2","")</f>
        <v>#REF!</v>
      </c>
      <c r="BW2090" s="21">
        <f>IF(COUNTA(Wedstrijden!#REF!)&lt;&gt;0,1,"")</f>
        <v>1</v>
      </c>
      <c r="BX2090" s="21">
        <f t="shared" si="193"/>
        <v>1</v>
      </c>
      <c r="BY2090" s="21" t="e">
        <f>IF(Wedstrijden!#REF!="x","BB","")</f>
        <v>#REF!</v>
      </c>
      <c r="BZ2090" s="21" t="e">
        <f>IF(Wedstrijden!#REF!="x","B","")</f>
        <v>#REF!</v>
      </c>
      <c r="CA2090" s="21" t="e">
        <f>IF(Wedstrijden!#REF!="x","L1","")</f>
        <v>#REF!</v>
      </c>
      <c r="CB2090" s="21" t="e">
        <f>IF(Wedstrijden!#REF!="x","L2","")</f>
        <v>#REF!</v>
      </c>
      <c r="CC2090" s="21" t="e">
        <f>IF(Wedstrijden!#REF!="x","M1","")</f>
        <v>#REF!</v>
      </c>
      <c r="CD2090" s="21" t="e">
        <f>IF(Wedstrijden!#REF!="x","M2","")</f>
        <v>#REF!</v>
      </c>
      <c r="CE2090" s="21" t="e">
        <f>IF(Wedstrijden!#REF!="x","Z1","")</f>
        <v>#REF!</v>
      </c>
      <c r="CF2090" s="21" t="e">
        <f>IF(Wedstrijden!#REF!="x","Z2","")</f>
        <v>#REF!</v>
      </c>
      <c r="CG2090" s="21" t="e">
        <f>IF(Wedstrijden!#REF!="x","ZZL","")</f>
        <v>#REF!</v>
      </c>
      <c r="CL2090" s="21">
        <f>IF(COUNTA(Wedstrijden!#REF!)&lt;&gt;0,2,"")</f>
        <v>2</v>
      </c>
      <c r="CM2090" s="21">
        <f t="shared" si="194"/>
        <v>2</v>
      </c>
      <c r="CN2090" s="21" t="e">
        <f>IF(Wedstrijden!#REF!="x","AA","")</f>
        <v>#REF!</v>
      </c>
      <c r="CO2090" s="21" t="e">
        <f>IF(Wedstrijden!#REF!="x","A","")</f>
        <v>#REF!</v>
      </c>
      <c r="CP2090" s="21" t="e">
        <f>IF(Wedstrijden!#REF!="x","BB","")</f>
        <v>#REF!</v>
      </c>
      <c r="CQ2090" s="21" t="e">
        <f>IF(Wedstrijden!#REF!="x","B","")</f>
        <v>#REF!</v>
      </c>
      <c r="CR2090" s="21" t="e">
        <f>IF(Wedstrijden!#REF!="x","L","")</f>
        <v>#REF!</v>
      </c>
      <c r="CS2090" s="21" t="e">
        <f>IF(Wedstrijden!#REF!="x","M","")</f>
        <v>#REF!</v>
      </c>
      <c r="CT2090" s="21" t="e">
        <f>IF(Wedstrijden!#REF!="x","Z","")</f>
        <v>#REF!</v>
      </c>
      <c r="CU2090" s="21" t="e">
        <f>IF(Wedstrijden!#REF!="x","ZZ","")</f>
        <v>#REF!</v>
      </c>
      <c r="CV2090" s="21">
        <f>IF(COUNTA(Wedstrijden!#REF!)&lt;&gt;0,2,"")</f>
        <v>2</v>
      </c>
      <c r="CW2090" s="21">
        <f t="shared" si="195"/>
        <v>1</v>
      </c>
      <c r="CX2090" s="21" t="e">
        <f>IF(Wedstrijden!#REF!="x","BB","")</f>
        <v>#REF!</v>
      </c>
      <c r="CY2090" s="21" t="e">
        <f>IF(Wedstrijden!#REF!="x","B","")</f>
        <v>#REF!</v>
      </c>
      <c r="CZ2090" s="21" t="e">
        <f>IF(Wedstrijden!#REF!="x","L","")</f>
        <v>#REF!</v>
      </c>
      <c r="DA2090" s="21" t="e">
        <f>IF(Wedstrijden!#REF!="x","M","")</f>
        <v>#REF!</v>
      </c>
      <c r="DB2090" s="21" t="e">
        <f>IF(Wedstrijden!#REF!="x","Z","")</f>
        <v>#REF!</v>
      </c>
      <c r="DC2090" s="21" t="e">
        <f>IF(Wedstrijden!#REF!="x","ZZ","")</f>
        <v>#REF!</v>
      </c>
      <c r="DD2090" s="21" t="e">
        <f>IF(Wedstrijden!#REF!="x","1.40","")</f>
        <v>#REF!</v>
      </c>
      <c r="DE2090" s="21">
        <f>IF(COUNTA(Wedstrijden!#REF!)&lt;&gt;0,6,"")</f>
        <v>6</v>
      </c>
      <c r="DF2090" s="21">
        <f t="shared" si="196"/>
        <v>2</v>
      </c>
      <c r="DG2090" s="21" t="e">
        <f>IF(Wedstrijden!#REF!="x","L","")</f>
        <v>#REF!</v>
      </c>
      <c r="DH2090" s="21" t="e">
        <f>IF(Wedstrijden!#REF!="x","M","")</f>
        <v>#REF!</v>
      </c>
      <c r="DI2090" s="21" t="e">
        <f>IF(Wedstrijden!#REF!="x","Z","")</f>
        <v>#REF!</v>
      </c>
      <c r="DJ2090" s="21" t="e">
        <f>IF(Wedstrijden!#REF!="x","Z","")</f>
        <v>#REF!</v>
      </c>
      <c r="DK2090" s="21">
        <f>IF(COUNTA(Wedstrijden!#REF!)&lt;&gt;0,6,"")</f>
        <v>6</v>
      </c>
      <c r="DL2090" s="21">
        <f t="shared" si="197"/>
        <v>1</v>
      </c>
      <c r="DM2090" s="21" t="e">
        <f>IF(Wedstrijden!#REF!="x","L","")</f>
        <v>#REF!</v>
      </c>
      <c r="DN2090" s="21" t="e">
        <f>IF(Wedstrijden!#REF!="x","M","")</f>
        <v>#REF!</v>
      </c>
      <c r="DO2090" s="21" t="e">
        <f>IF(Wedstrijden!#REF!="x","Z","")</f>
        <v>#REF!</v>
      </c>
      <c r="DP2090" s="21" t="e">
        <f>IF(Wedstrijden!#REF!="x","Z","")</f>
        <v>#REF!</v>
      </c>
    </row>
    <row r="2091" spans="1:120" ht="14.4" x14ac:dyDescent="0.3">
      <c r="A2091" s="23">
        <f>Wedstrijden!B2014</f>
        <v>0</v>
      </c>
      <c r="B2091" s="21" t="str">
        <f>IFERROR(VLOOKUP(Wedstrijden!D2014,Wedstrijdlocaties!$B$2:$E$600,2,FALSE),"")</f>
        <v/>
      </c>
      <c r="C2091" s="21">
        <f>Wedstrijden!E2014</f>
        <v>0</v>
      </c>
      <c r="D2091" s="21" t="str">
        <f>IFERROR(VLOOKUP(Wedstrijden!F2014,Organisaties!$B$2:$C$500,2,FALSE),"")</f>
        <v/>
      </c>
      <c r="E2091" s="21" t="str">
        <f>IFERROR(VLOOKUP(Wedstrijden!F2014,Organisaties!$B$2:$G$500,5,FALSE),"")</f>
        <v/>
      </c>
      <c r="F2091" s="21" t="e">
        <f>IF(Wedstrijden!#REF!&lt;&gt;"",Wedstrijden!#REF!,"")</f>
        <v>#REF!</v>
      </c>
      <c r="G2091" s="21" t="e">
        <f>IF(Wedstrijden!#REF!="Indoor",1,0)</f>
        <v>#REF!</v>
      </c>
      <c r="H2091" s="21" t="e">
        <f>Wedstrijden!#REF!</f>
        <v>#REF!</v>
      </c>
      <c r="I2091" s="21" t="e">
        <f>IF(Wedstrijden!#REF!="Nee",0,IF(Wedstrijden!#REF!="Ja",1,""))</f>
        <v>#REF!</v>
      </c>
      <c r="J2091" s="21" t="e">
        <f>IF(Wedstrijden!#REF!&lt;&gt;"",Wedstrijden!#REF!,"")</f>
        <v>#REF!</v>
      </c>
      <c r="BJ2091" s="21">
        <f>IF(COUNTA(Wedstrijden!#REF!)&lt;&gt;0,1,"")</f>
        <v>1</v>
      </c>
      <c r="BK2091" s="21">
        <f t="shared" si="192"/>
        <v>2</v>
      </c>
      <c r="BL2091" s="21" t="e">
        <f>IF(Wedstrijden!#REF!="x","AA","")</f>
        <v>#REF!</v>
      </c>
      <c r="BM2091" s="21" t="e">
        <f>IF(Wedstrijden!#REF!="x","A","")</f>
        <v>#REF!</v>
      </c>
      <c r="BN2091" s="21" t="e">
        <f>IF(Wedstrijden!#REF!="x","B1","")</f>
        <v>#REF!</v>
      </c>
      <c r="BO2091" s="21" t="e">
        <f>IF(Wedstrijden!#REF!="x","BB","")</f>
        <v>#REF!</v>
      </c>
      <c r="BP2091" s="21" t="e">
        <f>IF(Wedstrijden!#REF!="x","B","")</f>
        <v>#REF!</v>
      </c>
      <c r="BQ2091" s="21" t="e">
        <f>IF(Wedstrijden!#REF!="x","L1","")</f>
        <v>#REF!</v>
      </c>
      <c r="BR2091" s="21" t="e">
        <f>IF(Wedstrijden!#REF!="x","L2","")</f>
        <v>#REF!</v>
      </c>
      <c r="BS2091" s="21" t="e">
        <f>IF(Wedstrijden!#REF!="x","M1","")</f>
        <v>#REF!</v>
      </c>
      <c r="BT2091" s="21" t="e">
        <f>IF(Wedstrijden!#REF!="x","M2","")</f>
        <v>#REF!</v>
      </c>
      <c r="BU2091" s="21" t="e">
        <f>IF(Wedstrijden!#REF!="x","Z1","")</f>
        <v>#REF!</v>
      </c>
      <c r="BV2091" s="21" t="e">
        <f>IF(Wedstrijden!#REF!="x","Z2","")</f>
        <v>#REF!</v>
      </c>
      <c r="BW2091" s="21">
        <f>IF(COUNTA(Wedstrijden!#REF!)&lt;&gt;0,1,"")</f>
        <v>1</v>
      </c>
      <c r="BX2091" s="21">
        <f t="shared" si="193"/>
        <v>1</v>
      </c>
      <c r="BY2091" s="21" t="e">
        <f>IF(Wedstrijden!#REF!="x","BB","")</f>
        <v>#REF!</v>
      </c>
      <c r="BZ2091" s="21" t="e">
        <f>IF(Wedstrijden!#REF!="x","B","")</f>
        <v>#REF!</v>
      </c>
      <c r="CA2091" s="21" t="e">
        <f>IF(Wedstrijden!#REF!="x","L1","")</f>
        <v>#REF!</v>
      </c>
      <c r="CB2091" s="21" t="e">
        <f>IF(Wedstrijden!#REF!="x","L2","")</f>
        <v>#REF!</v>
      </c>
      <c r="CC2091" s="21" t="e">
        <f>IF(Wedstrijden!#REF!="x","M1","")</f>
        <v>#REF!</v>
      </c>
      <c r="CD2091" s="21" t="e">
        <f>IF(Wedstrijden!#REF!="x","M2","")</f>
        <v>#REF!</v>
      </c>
      <c r="CE2091" s="21" t="e">
        <f>IF(Wedstrijden!#REF!="x","Z1","")</f>
        <v>#REF!</v>
      </c>
      <c r="CF2091" s="21" t="e">
        <f>IF(Wedstrijden!#REF!="x","Z2","")</f>
        <v>#REF!</v>
      </c>
      <c r="CG2091" s="21" t="e">
        <f>IF(Wedstrijden!#REF!="x","ZZL","")</f>
        <v>#REF!</v>
      </c>
      <c r="CL2091" s="21">
        <f>IF(COUNTA(Wedstrijden!#REF!)&lt;&gt;0,2,"")</f>
        <v>2</v>
      </c>
      <c r="CM2091" s="21">
        <f t="shared" si="194"/>
        <v>2</v>
      </c>
      <c r="CN2091" s="21" t="e">
        <f>IF(Wedstrijden!#REF!="x","AA","")</f>
        <v>#REF!</v>
      </c>
      <c r="CO2091" s="21" t="e">
        <f>IF(Wedstrijden!#REF!="x","A","")</f>
        <v>#REF!</v>
      </c>
      <c r="CP2091" s="21" t="e">
        <f>IF(Wedstrijden!#REF!="x","BB","")</f>
        <v>#REF!</v>
      </c>
      <c r="CQ2091" s="21" t="e">
        <f>IF(Wedstrijden!#REF!="x","B","")</f>
        <v>#REF!</v>
      </c>
      <c r="CR2091" s="21" t="e">
        <f>IF(Wedstrijden!#REF!="x","L","")</f>
        <v>#REF!</v>
      </c>
      <c r="CS2091" s="21" t="e">
        <f>IF(Wedstrijden!#REF!="x","M","")</f>
        <v>#REF!</v>
      </c>
      <c r="CT2091" s="21" t="e">
        <f>IF(Wedstrijden!#REF!="x","Z","")</f>
        <v>#REF!</v>
      </c>
      <c r="CU2091" s="21" t="e">
        <f>IF(Wedstrijden!#REF!="x","ZZ","")</f>
        <v>#REF!</v>
      </c>
      <c r="CV2091" s="21">
        <f>IF(COUNTA(Wedstrijden!#REF!)&lt;&gt;0,2,"")</f>
        <v>2</v>
      </c>
      <c r="CW2091" s="21">
        <f t="shared" si="195"/>
        <v>1</v>
      </c>
      <c r="CX2091" s="21" t="e">
        <f>IF(Wedstrijden!#REF!="x","BB","")</f>
        <v>#REF!</v>
      </c>
      <c r="CY2091" s="21" t="e">
        <f>IF(Wedstrijden!#REF!="x","B","")</f>
        <v>#REF!</v>
      </c>
      <c r="CZ2091" s="21" t="e">
        <f>IF(Wedstrijden!#REF!="x","L","")</f>
        <v>#REF!</v>
      </c>
      <c r="DA2091" s="21" t="e">
        <f>IF(Wedstrijden!#REF!="x","M","")</f>
        <v>#REF!</v>
      </c>
      <c r="DB2091" s="21" t="e">
        <f>IF(Wedstrijden!#REF!="x","Z","")</f>
        <v>#REF!</v>
      </c>
      <c r="DC2091" s="21" t="e">
        <f>IF(Wedstrijden!#REF!="x","ZZ","")</f>
        <v>#REF!</v>
      </c>
      <c r="DD2091" s="21" t="e">
        <f>IF(Wedstrijden!#REF!="x","1.40","")</f>
        <v>#REF!</v>
      </c>
      <c r="DE2091" s="21">
        <f>IF(COUNTA(Wedstrijden!#REF!)&lt;&gt;0,6,"")</f>
        <v>6</v>
      </c>
      <c r="DF2091" s="21">
        <f t="shared" si="196"/>
        <v>2</v>
      </c>
      <c r="DG2091" s="21" t="e">
        <f>IF(Wedstrijden!#REF!="x","L","")</f>
        <v>#REF!</v>
      </c>
      <c r="DH2091" s="21" t="e">
        <f>IF(Wedstrijden!#REF!="x","M","")</f>
        <v>#REF!</v>
      </c>
      <c r="DI2091" s="21" t="e">
        <f>IF(Wedstrijden!#REF!="x","Z","")</f>
        <v>#REF!</v>
      </c>
      <c r="DJ2091" s="21" t="e">
        <f>IF(Wedstrijden!#REF!="x","Z","")</f>
        <v>#REF!</v>
      </c>
      <c r="DK2091" s="21">
        <f>IF(COUNTA(Wedstrijden!#REF!)&lt;&gt;0,6,"")</f>
        <v>6</v>
      </c>
      <c r="DL2091" s="21">
        <f t="shared" si="197"/>
        <v>1</v>
      </c>
      <c r="DM2091" s="21" t="e">
        <f>IF(Wedstrijden!#REF!="x","L","")</f>
        <v>#REF!</v>
      </c>
      <c r="DN2091" s="21" t="e">
        <f>IF(Wedstrijden!#REF!="x","M","")</f>
        <v>#REF!</v>
      </c>
      <c r="DO2091" s="21" t="e">
        <f>IF(Wedstrijden!#REF!="x","Z","")</f>
        <v>#REF!</v>
      </c>
      <c r="DP2091" s="21" t="e">
        <f>IF(Wedstrijden!#REF!="x","Z","")</f>
        <v>#REF!</v>
      </c>
    </row>
    <row r="2092" spans="1:120" ht="14.4" x14ac:dyDescent="0.3">
      <c r="A2092" s="23">
        <f>Wedstrijden!B2015</f>
        <v>0</v>
      </c>
      <c r="B2092" s="21" t="str">
        <f>IFERROR(VLOOKUP(Wedstrijden!D2015,Wedstrijdlocaties!$B$2:$E$600,2,FALSE),"")</f>
        <v/>
      </c>
      <c r="C2092" s="21">
        <f>Wedstrijden!E2015</f>
        <v>0</v>
      </c>
      <c r="D2092" s="21" t="str">
        <f>IFERROR(VLOOKUP(Wedstrijden!F2015,Organisaties!$B$2:$C$500,2,FALSE),"")</f>
        <v/>
      </c>
      <c r="E2092" s="21" t="str">
        <f>IFERROR(VLOOKUP(Wedstrijden!F2015,Organisaties!$B$2:$G$500,5,FALSE),"")</f>
        <v/>
      </c>
      <c r="F2092" s="21" t="e">
        <f>IF(Wedstrijden!#REF!&lt;&gt;"",Wedstrijden!#REF!,"")</f>
        <v>#REF!</v>
      </c>
      <c r="G2092" s="21" t="e">
        <f>IF(Wedstrijden!#REF!="Indoor",1,0)</f>
        <v>#REF!</v>
      </c>
      <c r="H2092" s="21" t="e">
        <f>Wedstrijden!#REF!</f>
        <v>#REF!</v>
      </c>
      <c r="I2092" s="21" t="e">
        <f>IF(Wedstrijden!#REF!="Nee",0,IF(Wedstrijden!#REF!="Ja",1,""))</f>
        <v>#REF!</v>
      </c>
      <c r="J2092" s="21" t="e">
        <f>IF(Wedstrijden!#REF!&lt;&gt;"",Wedstrijden!#REF!,"")</f>
        <v>#REF!</v>
      </c>
      <c r="BJ2092" s="21">
        <f>IF(COUNTA(Wedstrijden!#REF!)&lt;&gt;0,1,"")</f>
        <v>1</v>
      </c>
      <c r="BK2092" s="21">
        <f t="shared" si="192"/>
        <v>2</v>
      </c>
      <c r="BL2092" s="21" t="e">
        <f>IF(Wedstrijden!#REF!="x","AA","")</f>
        <v>#REF!</v>
      </c>
      <c r="BM2092" s="21" t="e">
        <f>IF(Wedstrijden!#REF!="x","A","")</f>
        <v>#REF!</v>
      </c>
      <c r="BN2092" s="21" t="e">
        <f>IF(Wedstrijden!#REF!="x","B1","")</f>
        <v>#REF!</v>
      </c>
      <c r="BO2092" s="21" t="e">
        <f>IF(Wedstrijden!#REF!="x","BB","")</f>
        <v>#REF!</v>
      </c>
      <c r="BP2092" s="21" t="e">
        <f>IF(Wedstrijden!#REF!="x","B","")</f>
        <v>#REF!</v>
      </c>
      <c r="BQ2092" s="21" t="e">
        <f>IF(Wedstrijden!#REF!="x","L1","")</f>
        <v>#REF!</v>
      </c>
      <c r="BR2092" s="21" t="e">
        <f>IF(Wedstrijden!#REF!="x","L2","")</f>
        <v>#REF!</v>
      </c>
      <c r="BS2092" s="21" t="e">
        <f>IF(Wedstrijden!#REF!="x","M1","")</f>
        <v>#REF!</v>
      </c>
      <c r="BT2092" s="21" t="e">
        <f>IF(Wedstrijden!#REF!="x","M2","")</f>
        <v>#REF!</v>
      </c>
      <c r="BU2092" s="21" t="e">
        <f>IF(Wedstrijden!#REF!="x","Z1","")</f>
        <v>#REF!</v>
      </c>
      <c r="BV2092" s="21" t="e">
        <f>IF(Wedstrijden!#REF!="x","Z2","")</f>
        <v>#REF!</v>
      </c>
      <c r="BW2092" s="21">
        <f>IF(COUNTA(Wedstrijden!#REF!)&lt;&gt;0,1,"")</f>
        <v>1</v>
      </c>
      <c r="BX2092" s="21">
        <f t="shared" si="193"/>
        <v>1</v>
      </c>
      <c r="BY2092" s="21" t="e">
        <f>IF(Wedstrijden!#REF!="x","BB","")</f>
        <v>#REF!</v>
      </c>
      <c r="BZ2092" s="21" t="e">
        <f>IF(Wedstrijden!#REF!="x","B","")</f>
        <v>#REF!</v>
      </c>
      <c r="CA2092" s="21" t="e">
        <f>IF(Wedstrijden!#REF!="x","L1","")</f>
        <v>#REF!</v>
      </c>
      <c r="CB2092" s="21" t="e">
        <f>IF(Wedstrijden!#REF!="x","L2","")</f>
        <v>#REF!</v>
      </c>
      <c r="CC2092" s="21" t="e">
        <f>IF(Wedstrijden!#REF!="x","M1","")</f>
        <v>#REF!</v>
      </c>
      <c r="CD2092" s="21" t="e">
        <f>IF(Wedstrijden!#REF!="x","M2","")</f>
        <v>#REF!</v>
      </c>
      <c r="CE2092" s="21" t="e">
        <f>IF(Wedstrijden!#REF!="x","Z1","")</f>
        <v>#REF!</v>
      </c>
      <c r="CF2092" s="21" t="e">
        <f>IF(Wedstrijden!#REF!="x","Z2","")</f>
        <v>#REF!</v>
      </c>
      <c r="CG2092" s="21" t="e">
        <f>IF(Wedstrijden!#REF!="x","ZZL","")</f>
        <v>#REF!</v>
      </c>
      <c r="CL2092" s="21">
        <f>IF(COUNTA(Wedstrijden!#REF!)&lt;&gt;0,2,"")</f>
        <v>2</v>
      </c>
      <c r="CM2092" s="21">
        <f t="shared" si="194"/>
        <v>2</v>
      </c>
      <c r="CN2092" s="21" t="e">
        <f>IF(Wedstrijden!#REF!="x","AA","")</f>
        <v>#REF!</v>
      </c>
      <c r="CO2092" s="21" t="e">
        <f>IF(Wedstrijden!#REF!="x","A","")</f>
        <v>#REF!</v>
      </c>
      <c r="CP2092" s="21" t="e">
        <f>IF(Wedstrijden!#REF!="x","BB","")</f>
        <v>#REF!</v>
      </c>
      <c r="CQ2092" s="21" t="e">
        <f>IF(Wedstrijden!#REF!="x","B","")</f>
        <v>#REF!</v>
      </c>
      <c r="CR2092" s="21" t="e">
        <f>IF(Wedstrijden!#REF!="x","L","")</f>
        <v>#REF!</v>
      </c>
      <c r="CS2092" s="21" t="e">
        <f>IF(Wedstrijden!#REF!="x","M","")</f>
        <v>#REF!</v>
      </c>
      <c r="CT2092" s="21" t="e">
        <f>IF(Wedstrijden!#REF!="x","Z","")</f>
        <v>#REF!</v>
      </c>
      <c r="CU2092" s="21" t="e">
        <f>IF(Wedstrijden!#REF!="x","ZZ","")</f>
        <v>#REF!</v>
      </c>
      <c r="CV2092" s="21">
        <f>IF(COUNTA(Wedstrijden!#REF!)&lt;&gt;0,2,"")</f>
        <v>2</v>
      </c>
      <c r="CW2092" s="21">
        <f t="shared" si="195"/>
        <v>1</v>
      </c>
      <c r="CX2092" s="21" t="e">
        <f>IF(Wedstrijden!#REF!="x","BB","")</f>
        <v>#REF!</v>
      </c>
      <c r="CY2092" s="21" t="e">
        <f>IF(Wedstrijden!#REF!="x","B","")</f>
        <v>#REF!</v>
      </c>
      <c r="CZ2092" s="21" t="e">
        <f>IF(Wedstrijden!#REF!="x","L","")</f>
        <v>#REF!</v>
      </c>
      <c r="DA2092" s="21" t="e">
        <f>IF(Wedstrijden!#REF!="x","M","")</f>
        <v>#REF!</v>
      </c>
      <c r="DB2092" s="21" t="e">
        <f>IF(Wedstrijden!#REF!="x","Z","")</f>
        <v>#REF!</v>
      </c>
      <c r="DC2092" s="21" t="e">
        <f>IF(Wedstrijden!#REF!="x","ZZ","")</f>
        <v>#REF!</v>
      </c>
      <c r="DD2092" s="21" t="e">
        <f>IF(Wedstrijden!#REF!="x","1.40","")</f>
        <v>#REF!</v>
      </c>
      <c r="DE2092" s="21">
        <f>IF(COUNTA(Wedstrijden!#REF!)&lt;&gt;0,6,"")</f>
        <v>6</v>
      </c>
      <c r="DF2092" s="21">
        <f t="shared" si="196"/>
        <v>2</v>
      </c>
      <c r="DG2092" s="21" t="e">
        <f>IF(Wedstrijden!#REF!="x","L","")</f>
        <v>#REF!</v>
      </c>
      <c r="DH2092" s="21" t="e">
        <f>IF(Wedstrijden!#REF!="x","M","")</f>
        <v>#REF!</v>
      </c>
      <c r="DI2092" s="21" t="e">
        <f>IF(Wedstrijden!#REF!="x","Z","")</f>
        <v>#REF!</v>
      </c>
      <c r="DJ2092" s="21" t="e">
        <f>IF(Wedstrijden!#REF!="x","Z","")</f>
        <v>#REF!</v>
      </c>
      <c r="DK2092" s="21">
        <f>IF(COUNTA(Wedstrijden!#REF!)&lt;&gt;0,6,"")</f>
        <v>6</v>
      </c>
      <c r="DL2092" s="21">
        <f t="shared" si="197"/>
        <v>1</v>
      </c>
      <c r="DM2092" s="21" t="e">
        <f>IF(Wedstrijden!#REF!="x","L","")</f>
        <v>#REF!</v>
      </c>
      <c r="DN2092" s="21" t="e">
        <f>IF(Wedstrijden!#REF!="x","M","")</f>
        <v>#REF!</v>
      </c>
      <c r="DO2092" s="21" t="e">
        <f>IF(Wedstrijden!#REF!="x","Z","")</f>
        <v>#REF!</v>
      </c>
      <c r="DP2092" s="21" t="e">
        <f>IF(Wedstrijden!#REF!="x","Z","")</f>
        <v>#REF!</v>
      </c>
    </row>
    <row r="2093" spans="1:120" ht="14.4" x14ac:dyDescent="0.3">
      <c r="A2093" s="23">
        <f>Wedstrijden!B2016</f>
        <v>0</v>
      </c>
      <c r="B2093" s="21" t="str">
        <f>IFERROR(VLOOKUP(Wedstrijden!D2016,Wedstrijdlocaties!$B$2:$E$600,2,FALSE),"")</f>
        <v/>
      </c>
      <c r="C2093" s="21">
        <f>Wedstrijden!E2016</f>
        <v>0</v>
      </c>
      <c r="D2093" s="21" t="str">
        <f>IFERROR(VLOOKUP(Wedstrijden!F2016,Organisaties!$B$2:$C$500,2,FALSE),"")</f>
        <v/>
      </c>
      <c r="E2093" s="21" t="str">
        <f>IFERROR(VLOOKUP(Wedstrijden!F2016,Organisaties!$B$2:$G$500,5,FALSE),"")</f>
        <v/>
      </c>
      <c r="F2093" s="21" t="e">
        <f>IF(Wedstrijden!#REF!&lt;&gt;"",Wedstrijden!#REF!,"")</f>
        <v>#REF!</v>
      </c>
      <c r="G2093" s="21" t="e">
        <f>IF(Wedstrijden!#REF!="Indoor",1,0)</f>
        <v>#REF!</v>
      </c>
      <c r="H2093" s="21" t="e">
        <f>Wedstrijden!#REF!</f>
        <v>#REF!</v>
      </c>
      <c r="I2093" s="21" t="e">
        <f>IF(Wedstrijden!#REF!="Nee",0,IF(Wedstrijden!#REF!="Ja",1,""))</f>
        <v>#REF!</v>
      </c>
      <c r="J2093" s="21" t="e">
        <f>IF(Wedstrijden!#REF!&lt;&gt;"",Wedstrijden!#REF!,"")</f>
        <v>#REF!</v>
      </c>
      <c r="BJ2093" s="21">
        <f>IF(COUNTA(Wedstrijden!#REF!)&lt;&gt;0,1,"")</f>
        <v>1</v>
      </c>
      <c r="BK2093" s="21">
        <f t="shared" si="192"/>
        <v>2</v>
      </c>
      <c r="BL2093" s="21" t="e">
        <f>IF(Wedstrijden!#REF!="x","AA","")</f>
        <v>#REF!</v>
      </c>
      <c r="BM2093" s="21" t="e">
        <f>IF(Wedstrijden!#REF!="x","A","")</f>
        <v>#REF!</v>
      </c>
      <c r="BN2093" s="21" t="e">
        <f>IF(Wedstrijden!#REF!="x","B1","")</f>
        <v>#REF!</v>
      </c>
      <c r="BO2093" s="21" t="e">
        <f>IF(Wedstrijden!#REF!="x","BB","")</f>
        <v>#REF!</v>
      </c>
      <c r="BP2093" s="21" t="e">
        <f>IF(Wedstrijden!#REF!="x","B","")</f>
        <v>#REF!</v>
      </c>
      <c r="BQ2093" s="21" t="e">
        <f>IF(Wedstrijden!#REF!="x","L1","")</f>
        <v>#REF!</v>
      </c>
      <c r="BR2093" s="21" t="e">
        <f>IF(Wedstrijden!#REF!="x","L2","")</f>
        <v>#REF!</v>
      </c>
      <c r="BS2093" s="21" t="e">
        <f>IF(Wedstrijden!#REF!="x","M1","")</f>
        <v>#REF!</v>
      </c>
      <c r="BT2093" s="21" t="e">
        <f>IF(Wedstrijden!#REF!="x","M2","")</f>
        <v>#REF!</v>
      </c>
      <c r="BU2093" s="21" t="e">
        <f>IF(Wedstrijden!#REF!="x","Z1","")</f>
        <v>#REF!</v>
      </c>
      <c r="BV2093" s="21" t="e">
        <f>IF(Wedstrijden!#REF!="x","Z2","")</f>
        <v>#REF!</v>
      </c>
      <c r="BW2093" s="21">
        <f>IF(COUNTA(Wedstrijden!#REF!)&lt;&gt;0,1,"")</f>
        <v>1</v>
      </c>
      <c r="BX2093" s="21">
        <f t="shared" si="193"/>
        <v>1</v>
      </c>
      <c r="BY2093" s="21" t="e">
        <f>IF(Wedstrijden!#REF!="x","BB","")</f>
        <v>#REF!</v>
      </c>
      <c r="BZ2093" s="21" t="e">
        <f>IF(Wedstrijden!#REF!="x","B","")</f>
        <v>#REF!</v>
      </c>
      <c r="CA2093" s="21" t="e">
        <f>IF(Wedstrijden!#REF!="x","L1","")</f>
        <v>#REF!</v>
      </c>
      <c r="CB2093" s="21" t="e">
        <f>IF(Wedstrijden!#REF!="x","L2","")</f>
        <v>#REF!</v>
      </c>
      <c r="CC2093" s="21" t="e">
        <f>IF(Wedstrijden!#REF!="x","M1","")</f>
        <v>#REF!</v>
      </c>
      <c r="CD2093" s="21" t="e">
        <f>IF(Wedstrijden!#REF!="x","M2","")</f>
        <v>#REF!</v>
      </c>
      <c r="CE2093" s="21" t="e">
        <f>IF(Wedstrijden!#REF!="x","Z1","")</f>
        <v>#REF!</v>
      </c>
      <c r="CF2093" s="21" t="e">
        <f>IF(Wedstrijden!#REF!="x","Z2","")</f>
        <v>#REF!</v>
      </c>
      <c r="CG2093" s="21" t="e">
        <f>IF(Wedstrijden!#REF!="x","ZZL","")</f>
        <v>#REF!</v>
      </c>
      <c r="CL2093" s="21">
        <f>IF(COUNTA(Wedstrijden!#REF!)&lt;&gt;0,2,"")</f>
        <v>2</v>
      </c>
      <c r="CM2093" s="21">
        <f t="shared" si="194"/>
        <v>2</v>
      </c>
      <c r="CN2093" s="21" t="e">
        <f>IF(Wedstrijden!#REF!="x","AA","")</f>
        <v>#REF!</v>
      </c>
      <c r="CO2093" s="21" t="e">
        <f>IF(Wedstrijden!#REF!="x","A","")</f>
        <v>#REF!</v>
      </c>
      <c r="CP2093" s="21" t="e">
        <f>IF(Wedstrijden!#REF!="x","BB","")</f>
        <v>#REF!</v>
      </c>
      <c r="CQ2093" s="21" t="e">
        <f>IF(Wedstrijden!#REF!="x","B","")</f>
        <v>#REF!</v>
      </c>
      <c r="CR2093" s="21" t="e">
        <f>IF(Wedstrijden!#REF!="x","L","")</f>
        <v>#REF!</v>
      </c>
      <c r="CS2093" s="21" t="e">
        <f>IF(Wedstrijden!#REF!="x","M","")</f>
        <v>#REF!</v>
      </c>
      <c r="CT2093" s="21" t="e">
        <f>IF(Wedstrijden!#REF!="x","Z","")</f>
        <v>#REF!</v>
      </c>
      <c r="CU2093" s="21" t="e">
        <f>IF(Wedstrijden!#REF!="x","ZZ","")</f>
        <v>#REF!</v>
      </c>
      <c r="CV2093" s="21">
        <f>IF(COUNTA(Wedstrijden!#REF!)&lt;&gt;0,2,"")</f>
        <v>2</v>
      </c>
      <c r="CW2093" s="21">
        <f t="shared" si="195"/>
        <v>1</v>
      </c>
      <c r="CX2093" s="21" t="e">
        <f>IF(Wedstrijden!#REF!="x","BB","")</f>
        <v>#REF!</v>
      </c>
      <c r="CY2093" s="21" t="e">
        <f>IF(Wedstrijden!#REF!="x","B","")</f>
        <v>#REF!</v>
      </c>
      <c r="CZ2093" s="21" t="e">
        <f>IF(Wedstrijden!#REF!="x","L","")</f>
        <v>#REF!</v>
      </c>
      <c r="DA2093" s="21" t="e">
        <f>IF(Wedstrijden!#REF!="x","M","")</f>
        <v>#REF!</v>
      </c>
      <c r="DB2093" s="21" t="e">
        <f>IF(Wedstrijden!#REF!="x","Z","")</f>
        <v>#REF!</v>
      </c>
      <c r="DC2093" s="21" t="e">
        <f>IF(Wedstrijden!#REF!="x","ZZ","")</f>
        <v>#REF!</v>
      </c>
      <c r="DD2093" s="21" t="e">
        <f>IF(Wedstrijden!#REF!="x","1.40","")</f>
        <v>#REF!</v>
      </c>
      <c r="DE2093" s="21">
        <f>IF(COUNTA(Wedstrijden!#REF!)&lt;&gt;0,6,"")</f>
        <v>6</v>
      </c>
      <c r="DF2093" s="21">
        <f t="shared" si="196"/>
        <v>2</v>
      </c>
      <c r="DG2093" s="21" t="e">
        <f>IF(Wedstrijden!#REF!="x","L","")</f>
        <v>#REF!</v>
      </c>
      <c r="DH2093" s="21" t="e">
        <f>IF(Wedstrijden!#REF!="x","M","")</f>
        <v>#REF!</v>
      </c>
      <c r="DI2093" s="21" t="e">
        <f>IF(Wedstrijden!#REF!="x","Z","")</f>
        <v>#REF!</v>
      </c>
      <c r="DJ2093" s="21" t="e">
        <f>IF(Wedstrijden!#REF!="x","Z","")</f>
        <v>#REF!</v>
      </c>
      <c r="DK2093" s="21">
        <f>IF(COUNTA(Wedstrijden!#REF!)&lt;&gt;0,6,"")</f>
        <v>6</v>
      </c>
      <c r="DL2093" s="21">
        <f t="shared" si="197"/>
        <v>1</v>
      </c>
      <c r="DM2093" s="21" t="e">
        <f>IF(Wedstrijden!#REF!="x","L","")</f>
        <v>#REF!</v>
      </c>
      <c r="DN2093" s="21" t="e">
        <f>IF(Wedstrijden!#REF!="x","M","")</f>
        <v>#REF!</v>
      </c>
      <c r="DO2093" s="21" t="e">
        <f>IF(Wedstrijden!#REF!="x","Z","")</f>
        <v>#REF!</v>
      </c>
      <c r="DP2093" s="21" t="e">
        <f>IF(Wedstrijden!#REF!="x","Z","")</f>
        <v>#REF!</v>
      </c>
    </row>
    <row r="2094" spans="1:120" ht="14.4" x14ac:dyDescent="0.3">
      <c r="A2094" s="23">
        <f>Wedstrijden!B2017</f>
        <v>0</v>
      </c>
      <c r="B2094" s="21" t="str">
        <f>IFERROR(VLOOKUP(Wedstrijden!D2017,Wedstrijdlocaties!$B$2:$E$600,2,FALSE),"")</f>
        <v/>
      </c>
      <c r="C2094" s="21">
        <f>Wedstrijden!E2017</f>
        <v>0</v>
      </c>
      <c r="D2094" s="21" t="str">
        <f>IFERROR(VLOOKUP(Wedstrijden!F2017,Organisaties!$B$2:$C$500,2,FALSE),"")</f>
        <v/>
      </c>
      <c r="E2094" s="21" t="str">
        <f>IFERROR(VLOOKUP(Wedstrijden!F2017,Organisaties!$B$2:$G$500,5,FALSE),"")</f>
        <v/>
      </c>
      <c r="F2094" s="21" t="e">
        <f>IF(Wedstrijden!#REF!&lt;&gt;"",Wedstrijden!#REF!,"")</f>
        <v>#REF!</v>
      </c>
      <c r="G2094" s="21" t="e">
        <f>IF(Wedstrijden!#REF!="Indoor",1,0)</f>
        <v>#REF!</v>
      </c>
      <c r="H2094" s="21" t="e">
        <f>Wedstrijden!#REF!</f>
        <v>#REF!</v>
      </c>
      <c r="I2094" s="21" t="e">
        <f>IF(Wedstrijden!#REF!="Nee",0,IF(Wedstrijden!#REF!="Ja",1,""))</f>
        <v>#REF!</v>
      </c>
      <c r="J2094" s="21" t="e">
        <f>IF(Wedstrijden!#REF!&lt;&gt;"",Wedstrijden!#REF!,"")</f>
        <v>#REF!</v>
      </c>
      <c r="BJ2094" s="21">
        <f>IF(COUNTA(Wedstrijden!#REF!)&lt;&gt;0,1,"")</f>
        <v>1</v>
      </c>
      <c r="BK2094" s="21">
        <f t="shared" si="192"/>
        <v>2</v>
      </c>
      <c r="BL2094" s="21" t="e">
        <f>IF(Wedstrijden!#REF!="x","AA","")</f>
        <v>#REF!</v>
      </c>
      <c r="BM2094" s="21" t="e">
        <f>IF(Wedstrijden!#REF!="x","A","")</f>
        <v>#REF!</v>
      </c>
      <c r="BN2094" s="21" t="e">
        <f>IF(Wedstrijden!#REF!="x","B1","")</f>
        <v>#REF!</v>
      </c>
      <c r="BO2094" s="21" t="e">
        <f>IF(Wedstrijden!#REF!="x","BB","")</f>
        <v>#REF!</v>
      </c>
      <c r="BP2094" s="21" t="e">
        <f>IF(Wedstrijden!#REF!="x","B","")</f>
        <v>#REF!</v>
      </c>
      <c r="BQ2094" s="21" t="e">
        <f>IF(Wedstrijden!#REF!="x","L1","")</f>
        <v>#REF!</v>
      </c>
      <c r="BR2094" s="21" t="e">
        <f>IF(Wedstrijden!#REF!="x","L2","")</f>
        <v>#REF!</v>
      </c>
      <c r="BS2094" s="21" t="e">
        <f>IF(Wedstrijden!#REF!="x","M1","")</f>
        <v>#REF!</v>
      </c>
      <c r="BT2094" s="21" t="e">
        <f>IF(Wedstrijden!#REF!="x","M2","")</f>
        <v>#REF!</v>
      </c>
      <c r="BU2094" s="21" t="e">
        <f>IF(Wedstrijden!#REF!="x","Z1","")</f>
        <v>#REF!</v>
      </c>
      <c r="BV2094" s="21" t="e">
        <f>IF(Wedstrijden!#REF!="x","Z2","")</f>
        <v>#REF!</v>
      </c>
      <c r="BW2094" s="21">
        <f>IF(COUNTA(Wedstrijden!#REF!)&lt;&gt;0,1,"")</f>
        <v>1</v>
      </c>
      <c r="BX2094" s="21">
        <f t="shared" si="193"/>
        <v>1</v>
      </c>
      <c r="BY2094" s="21" t="e">
        <f>IF(Wedstrijden!#REF!="x","BB","")</f>
        <v>#REF!</v>
      </c>
      <c r="BZ2094" s="21" t="e">
        <f>IF(Wedstrijden!#REF!="x","B","")</f>
        <v>#REF!</v>
      </c>
      <c r="CA2094" s="21" t="e">
        <f>IF(Wedstrijden!#REF!="x","L1","")</f>
        <v>#REF!</v>
      </c>
      <c r="CB2094" s="21" t="e">
        <f>IF(Wedstrijden!#REF!="x","L2","")</f>
        <v>#REF!</v>
      </c>
      <c r="CC2094" s="21" t="e">
        <f>IF(Wedstrijden!#REF!="x","M1","")</f>
        <v>#REF!</v>
      </c>
      <c r="CD2094" s="21" t="e">
        <f>IF(Wedstrijden!#REF!="x","M2","")</f>
        <v>#REF!</v>
      </c>
      <c r="CE2094" s="21" t="e">
        <f>IF(Wedstrijden!#REF!="x","Z1","")</f>
        <v>#REF!</v>
      </c>
      <c r="CF2094" s="21" t="e">
        <f>IF(Wedstrijden!#REF!="x","Z2","")</f>
        <v>#REF!</v>
      </c>
      <c r="CG2094" s="21" t="e">
        <f>IF(Wedstrijden!#REF!="x","ZZL","")</f>
        <v>#REF!</v>
      </c>
      <c r="CL2094" s="21">
        <f>IF(COUNTA(Wedstrijden!#REF!)&lt;&gt;0,2,"")</f>
        <v>2</v>
      </c>
      <c r="CM2094" s="21">
        <f t="shared" si="194"/>
        <v>2</v>
      </c>
      <c r="CN2094" s="21" t="e">
        <f>IF(Wedstrijden!#REF!="x","AA","")</f>
        <v>#REF!</v>
      </c>
      <c r="CO2094" s="21" t="e">
        <f>IF(Wedstrijden!#REF!="x","A","")</f>
        <v>#REF!</v>
      </c>
      <c r="CP2094" s="21" t="e">
        <f>IF(Wedstrijden!#REF!="x","BB","")</f>
        <v>#REF!</v>
      </c>
      <c r="CQ2094" s="21" t="e">
        <f>IF(Wedstrijden!#REF!="x","B","")</f>
        <v>#REF!</v>
      </c>
      <c r="CR2094" s="21" t="e">
        <f>IF(Wedstrijden!#REF!="x","L","")</f>
        <v>#REF!</v>
      </c>
      <c r="CS2094" s="21" t="e">
        <f>IF(Wedstrijden!#REF!="x","M","")</f>
        <v>#REF!</v>
      </c>
      <c r="CT2094" s="21" t="e">
        <f>IF(Wedstrijden!#REF!="x","Z","")</f>
        <v>#REF!</v>
      </c>
      <c r="CU2094" s="21" t="e">
        <f>IF(Wedstrijden!#REF!="x","ZZ","")</f>
        <v>#REF!</v>
      </c>
      <c r="CV2094" s="21">
        <f>IF(COUNTA(Wedstrijden!#REF!)&lt;&gt;0,2,"")</f>
        <v>2</v>
      </c>
      <c r="CW2094" s="21">
        <f t="shared" si="195"/>
        <v>1</v>
      </c>
      <c r="CX2094" s="21" t="e">
        <f>IF(Wedstrijden!#REF!="x","BB","")</f>
        <v>#REF!</v>
      </c>
      <c r="CY2094" s="21" t="e">
        <f>IF(Wedstrijden!#REF!="x","B","")</f>
        <v>#REF!</v>
      </c>
      <c r="CZ2094" s="21" t="e">
        <f>IF(Wedstrijden!#REF!="x","L","")</f>
        <v>#REF!</v>
      </c>
      <c r="DA2094" s="21" t="e">
        <f>IF(Wedstrijden!#REF!="x","M","")</f>
        <v>#REF!</v>
      </c>
      <c r="DB2094" s="21" t="e">
        <f>IF(Wedstrijden!#REF!="x","Z","")</f>
        <v>#REF!</v>
      </c>
      <c r="DC2094" s="21" t="e">
        <f>IF(Wedstrijden!#REF!="x","ZZ","")</f>
        <v>#REF!</v>
      </c>
      <c r="DD2094" s="21" t="e">
        <f>IF(Wedstrijden!#REF!="x","1.40","")</f>
        <v>#REF!</v>
      </c>
      <c r="DE2094" s="21">
        <f>IF(COUNTA(Wedstrijden!#REF!)&lt;&gt;0,6,"")</f>
        <v>6</v>
      </c>
      <c r="DF2094" s="21">
        <f t="shared" si="196"/>
        <v>2</v>
      </c>
      <c r="DG2094" s="21" t="e">
        <f>IF(Wedstrijden!#REF!="x","L","")</f>
        <v>#REF!</v>
      </c>
      <c r="DH2094" s="21" t="e">
        <f>IF(Wedstrijden!#REF!="x","M","")</f>
        <v>#REF!</v>
      </c>
      <c r="DI2094" s="21" t="e">
        <f>IF(Wedstrijden!#REF!="x","Z","")</f>
        <v>#REF!</v>
      </c>
      <c r="DJ2094" s="21" t="e">
        <f>IF(Wedstrijden!#REF!="x","Z","")</f>
        <v>#REF!</v>
      </c>
      <c r="DK2094" s="21">
        <f>IF(COUNTA(Wedstrijden!#REF!)&lt;&gt;0,6,"")</f>
        <v>6</v>
      </c>
      <c r="DL2094" s="21">
        <f t="shared" si="197"/>
        <v>1</v>
      </c>
      <c r="DM2094" s="21" t="e">
        <f>IF(Wedstrijden!#REF!="x","L","")</f>
        <v>#REF!</v>
      </c>
      <c r="DN2094" s="21" t="e">
        <f>IF(Wedstrijden!#REF!="x","M","")</f>
        <v>#REF!</v>
      </c>
      <c r="DO2094" s="21" t="e">
        <f>IF(Wedstrijden!#REF!="x","Z","")</f>
        <v>#REF!</v>
      </c>
      <c r="DP2094" s="21" t="e">
        <f>IF(Wedstrijden!#REF!="x","Z","")</f>
        <v>#REF!</v>
      </c>
    </row>
    <row r="2095" spans="1:120" ht="14.4" x14ac:dyDescent="0.3">
      <c r="A2095" s="23">
        <f>Wedstrijden!B2018</f>
        <v>0</v>
      </c>
      <c r="B2095" s="21" t="str">
        <f>IFERROR(VLOOKUP(Wedstrijden!D2018,Wedstrijdlocaties!$B$2:$E$600,2,FALSE),"")</f>
        <v/>
      </c>
      <c r="C2095" s="21">
        <f>Wedstrijden!E2018</f>
        <v>0</v>
      </c>
      <c r="D2095" s="21" t="str">
        <f>IFERROR(VLOOKUP(Wedstrijden!F2018,Organisaties!$B$2:$C$500,2,FALSE),"")</f>
        <v/>
      </c>
      <c r="E2095" s="21" t="str">
        <f>IFERROR(VLOOKUP(Wedstrijden!F2018,Organisaties!$B$2:$G$500,5,FALSE),"")</f>
        <v/>
      </c>
      <c r="F2095" s="21" t="e">
        <f>IF(Wedstrijden!#REF!&lt;&gt;"",Wedstrijden!#REF!,"")</f>
        <v>#REF!</v>
      </c>
      <c r="G2095" s="21" t="e">
        <f>IF(Wedstrijden!#REF!="Indoor",1,0)</f>
        <v>#REF!</v>
      </c>
      <c r="H2095" s="21" t="e">
        <f>Wedstrijden!#REF!</f>
        <v>#REF!</v>
      </c>
      <c r="I2095" s="21" t="e">
        <f>IF(Wedstrijden!#REF!="Nee",0,IF(Wedstrijden!#REF!="Ja",1,""))</f>
        <v>#REF!</v>
      </c>
      <c r="J2095" s="21" t="e">
        <f>IF(Wedstrijden!#REF!&lt;&gt;"",Wedstrijden!#REF!,"")</f>
        <v>#REF!</v>
      </c>
      <c r="BJ2095" s="21">
        <f>IF(COUNTA(Wedstrijden!#REF!)&lt;&gt;0,1,"")</f>
        <v>1</v>
      </c>
      <c r="BK2095" s="21">
        <f t="shared" si="192"/>
        <v>2</v>
      </c>
      <c r="BL2095" s="21" t="e">
        <f>IF(Wedstrijden!#REF!="x","AA","")</f>
        <v>#REF!</v>
      </c>
      <c r="BM2095" s="21" t="e">
        <f>IF(Wedstrijden!#REF!="x","A","")</f>
        <v>#REF!</v>
      </c>
      <c r="BN2095" s="21" t="e">
        <f>IF(Wedstrijden!#REF!="x","B1","")</f>
        <v>#REF!</v>
      </c>
      <c r="BO2095" s="21" t="e">
        <f>IF(Wedstrijden!#REF!="x","BB","")</f>
        <v>#REF!</v>
      </c>
      <c r="BP2095" s="21" t="e">
        <f>IF(Wedstrijden!#REF!="x","B","")</f>
        <v>#REF!</v>
      </c>
      <c r="BQ2095" s="21" t="e">
        <f>IF(Wedstrijden!#REF!="x","L1","")</f>
        <v>#REF!</v>
      </c>
      <c r="BR2095" s="21" t="e">
        <f>IF(Wedstrijden!#REF!="x","L2","")</f>
        <v>#REF!</v>
      </c>
      <c r="BS2095" s="21" t="e">
        <f>IF(Wedstrijden!#REF!="x","M1","")</f>
        <v>#REF!</v>
      </c>
      <c r="BT2095" s="21" t="e">
        <f>IF(Wedstrijden!#REF!="x","M2","")</f>
        <v>#REF!</v>
      </c>
      <c r="BU2095" s="21" t="e">
        <f>IF(Wedstrijden!#REF!="x","Z1","")</f>
        <v>#REF!</v>
      </c>
      <c r="BV2095" s="21" t="e">
        <f>IF(Wedstrijden!#REF!="x","Z2","")</f>
        <v>#REF!</v>
      </c>
      <c r="BW2095" s="21">
        <f>IF(COUNTA(Wedstrijden!#REF!)&lt;&gt;0,1,"")</f>
        <v>1</v>
      </c>
      <c r="BX2095" s="21">
        <f t="shared" si="193"/>
        <v>1</v>
      </c>
      <c r="BY2095" s="21" t="e">
        <f>IF(Wedstrijden!#REF!="x","BB","")</f>
        <v>#REF!</v>
      </c>
      <c r="BZ2095" s="21" t="e">
        <f>IF(Wedstrijden!#REF!="x","B","")</f>
        <v>#REF!</v>
      </c>
      <c r="CA2095" s="21" t="e">
        <f>IF(Wedstrijden!#REF!="x","L1","")</f>
        <v>#REF!</v>
      </c>
      <c r="CB2095" s="21" t="e">
        <f>IF(Wedstrijden!#REF!="x","L2","")</f>
        <v>#REF!</v>
      </c>
      <c r="CC2095" s="21" t="e">
        <f>IF(Wedstrijden!#REF!="x","M1","")</f>
        <v>#REF!</v>
      </c>
      <c r="CD2095" s="21" t="e">
        <f>IF(Wedstrijden!#REF!="x","M2","")</f>
        <v>#REF!</v>
      </c>
      <c r="CE2095" s="21" t="e">
        <f>IF(Wedstrijden!#REF!="x","Z1","")</f>
        <v>#REF!</v>
      </c>
      <c r="CF2095" s="21" t="e">
        <f>IF(Wedstrijden!#REF!="x","Z2","")</f>
        <v>#REF!</v>
      </c>
      <c r="CG2095" s="21" t="e">
        <f>IF(Wedstrijden!#REF!="x","ZZL","")</f>
        <v>#REF!</v>
      </c>
      <c r="CL2095" s="21">
        <f>IF(COUNTA(Wedstrijden!#REF!)&lt;&gt;0,2,"")</f>
        <v>2</v>
      </c>
      <c r="CM2095" s="21">
        <f t="shared" si="194"/>
        <v>2</v>
      </c>
      <c r="CN2095" s="21" t="e">
        <f>IF(Wedstrijden!#REF!="x","AA","")</f>
        <v>#REF!</v>
      </c>
      <c r="CO2095" s="21" t="e">
        <f>IF(Wedstrijden!#REF!="x","A","")</f>
        <v>#REF!</v>
      </c>
      <c r="CP2095" s="21" t="e">
        <f>IF(Wedstrijden!#REF!="x","BB","")</f>
        <v>#REF!</v>
      </c>
      <c r="CQ2095" s="21" t="e">
        <f>IF(Wedstrijden!#REF!="x","B","")</f>
        <v>#REF!</v>
      </c>
      <c r="CR2095" s="21" t="e">
        <f>IF(Wedstrijden!#REF!="x","L","")</f>
        <v>#REF!</v>
      </c>
      <c r="CS2095" s="21" t="e">
        <f>IF(Wedstrijden!#REF!="x","M","")</f>
        <v>#REF!</v>
      </c>
      <c r="CT2095" s="21" t="e">
        <f>IF(Wedstrijden!#REF!="x","Z","")</f>
        <v>#REF!</v>
      </c>
      <c r="CU2095" s="21" t="e">
        <f>IF(Wedstrijden!#REF!="x","ZZ","")</f>
        <v>#REF!</v>
      </c>
      <c r="CV2095" s="21">
        <f>IF(COUNTA(Wedstrijden!#REF!)&lt;&gt;0,2,"")</f>
        <v>2</v>
      </c>
      <c r="CW2095" s="21">
        <f t="shared" si="195"/>
        <v>1</v>
      </c>
      <c r="CX2095" s="21" t="e">
        <f>IF(Wedstrijden!#REF!="x","BB","")</f>
        <v>#REF!</v>
      </c>
      <c r="CY2095" s="21" t="e">
        <f>IF(Wedstrijden!#REF!="x","B","")</f>
        <v>#REF!</v>
      </c>
      <c r="CZ2095" s="21" t="e">
        <f>IF(Wedstrijden!#REF!="x","L","")</f>
        <v>#REF!</v>
      </c>
      <c r="DA2095" s="21" t="e">
        <f>IF(Wedstrijden!#REF!="x","M","")</f>
        <v>#REF!</v>
      </c>
      <c r="DB2095" s="21" t="e">
        <f>IF(Wedstrijden!#REF!="x","Z","")</f>
        <v>#REF!</v>
      </c>
      <c r="DC2095" s="21" t="e">
        <f>IF(Wedstrijden!#REF!="x","ZZ","")</f>
        <v>#REF!</v>
      </c>
      <c r="DD2095" s="21" t="e">
        <f>IF(Wedstrijden!#REF!="x","1.40","")</f>
        <v>#REF!</v>
      </c>
      <c r="DE2095" s="21">
        <f>IF(COUNTA(Wedstrijden!#REF!)&lt;&gt;0,6,"")</f>
        <v>6</v>
      </c>
      <c r="DF2095" s="21">
        <f t="shared" si="196"/>
        <v>2</v>
      </c>
      <c r="DG2095" s="21" t="e">
        <f>IF(Wedstrijden!#REF!="x","L","")</f>
        <v>#REF!</v>
      </c>
      <c r="DH2095" s="21" t="e">
        <f>IF(Wedstrijden!#REF!="x","M","")</f>
        <v>#REF!</v>
      </c>
      <c r="DI2095" s="21" t="e">
        <f>IF(Wedstrijden!#REF!="x","Z","")</f>
        <v>#REF!</v>
      </c>
      <c r="DJ2095" s="21" t="e">
        <f>IF(Wedstrijden!#REF!="x","Z","")</f>
        <v>#REF!</v>
      </c>
      <c r="DK2095" s="21">
        <f>IF(COUNTA(Wedstrijden!#REF!)&lt;&gt;0,6,"")</f>
        <v>6</v>
      </c>
      <c r="DL2095" s="21">
        <f t="shared" si="197"/>
        <v>1</v>
      </c>
      <c r="DM2095" s="21" t="e">
        <f>IF(Wedstrijden!#REF!="x","L","")</f>
        <v>#REF!</v>
      </c>
      <c r="DN2095" s="21" t="e">
        <f>IF(Wedstrijden!#REF!="x","M","")</f>
        <v>#REF!</v>
      </c>
      <c r="DO2095" s="21" t="e">
        <f>IF(Wedstrijden!#REF!="x","Z","")</f>
        <v>#REF!</v>
      </c>
      <c r="DP2095" s="21" t="e">
        <f>IF(Wedstrijden!#REF!="x","Z","")</f>
        <v>#REF!</v>
      </c>
    </row>
    <row r="2096" spans="1:120" ht="14.4" x14ac:dyDescent="0.3">
      <c r="A2096" s="23">
        <f>Wedstrijden!B2019</f>
        <v>0</v>
      </c>
      <c r="B2096" s="21" t="str">
        <f>IFERROR(VLOOKUP(Wedstrijden!D2019,Wedstrijdlocaties!$B$2:$E$600,2,FALSE),"")</f>
        <v/>
      </c>
      <c r="C2096" s="21">
        <f>Wedstrijden!E2019</f>
        <v>0</v>
      </c>
      <c r="D2096" s="21" t="str">
        <f>IFERROR(VLOOKUP(Wedstrijden!F2019,Organisaties!$B$2:$C$500,2,FALSE),"")</f>
        <v/>
      </c>
      <c r="E2096" s="21" t="str">
        <f>IFERROR(VLOOKUP(Wedstrijden!F2019,Organisaties!$B$2:$G$500,5,FALSE),"")</f>
        <v/>
      </c>
      <c r="F2096" s="21" t="e">
        <f>IF(Wedstrijden!#REF!&lt;&gt;"",Wedstrijden!#REF!,"")</f>
        <v>#REF!</v>
      </c>
      <c r="G2096" s="21" t="e">
        <f>IF(Wedstrijden!#REF!="Indoor",1,0)</f>
        <v>#REF!</v>
      </c>
      <c r="H2096" s="21" t="e">
        <f>Wedstrijden!#REF!</f>
        <v>#REF!</v>
      </c>
      <c r="I2096" s="21" t="e">
        <f>IF(Wedstrijden!#REF!="Nee",0,IF(Wedstrijden!#REF!="Ja",1,""))</f>
        <v>#REF!</v>
      </c>
      <c r="J2096" s="21" t="e">
        <f>IF(Wedstrijden!#REF!&lt;&gt;"",Wedstrijden!#REF!,"")</f>
        <v>#REF!</v>
      </c>
      <c r="BJ2096" s="21">
        <f>IF(COUNTA(Wedstrijden!#REF!)&lt;&gt;0,1,"")</f>
        <v>1</v>
      </c>
      <c r="BK2096" s="21">
        <f t="shared" si="192"/>
        <v>2</v>
      </c>
      <c r="BL2096" s="21" t="e">
        <f>IF(Wedstrijden!#REF!="x","AA","")</f>
        <v>#REF!</v>
      </c>
      <c r="BM2096" s="21" t="e">
        <f>IF(Wedstrijden!#REF!="x","A","")</f>
        <v>#REF!</v>
      </c>
      <c r="BN2096" s="21" t="e">
        <f>IF(Wedstrijden!#REF!="x","B1","")</f>
        <v>#REF!</v>
      </c>
      <c r="BO2096" s="21" t="e">
        <f>IF(Wedstrijden!#REF!="x","BB","")</f>
        <v>#REF!</v>
      </c>
      <c r="BP2096" s="21" t="e">
        <f>IF(Wedstrijden!#REF!="x","B","")</f>
        <v>#REF!</v>
      </c>
      <c r="BQ2096" s="21" t="e">
        <f>IF(Wedstrijden!#REF!="x","L1","")</f>
        <v>#REF!</v>
      </c>
      <c r="BR2096" s="21" t="e">
        <f>IF(Wedstrijden!#REF!="x","L2","")</f>
        <v>#REF!</v>
      </c>
      <c r="BS2096" s="21" t="e">
        <f>IF(Wedstrijden!#REF!="x","M1","")</f>
        <v>#REF!</v>
      </c>
      <c r="BT2096" s="21" t="e">
        <f>IF(Wedstrijden!#REF!="x","M2","")</f>
        <v>#REF!</v>
      </c>
      <c r="BU2096" s="21" t="e">
        <f>IF(Wedstrijden!#REF!="x","Z1","")</f>
        <v>#REF!</v>
      </c>
      <c r="BV2096" s="21" t="e">
        <f>IF(Wedstrijden!#REF!="x","Z2","")</f>
        <v>#REF!</v>
      </c>
      <c r="BW2096" s="21">
        <f>IF(COUNTA(Wedstrijden!#REF!)&lt;&gt;0,1,"")</f>
        <v>1</v>
      </c>
      <c r="BX2096" s="21">
        <f t="shared" si="193"/>
        <v>1</v>
      </c>
      <c r="BY2096" s="21" t="e">
        <f>IF(Wedstrijden!#REF!="x","BB","")</f>
        <v>#REF!</v>
      </c>
      <c r="BZ2096" s="21" t="e">
        <f>IF(Wedstrijden!#REF!="x","B","")</f>
        <v>#REF!</v>
      </c>
      <c r="CA2096" s="21" t="e">
        <f>IF(Wedstrijden!#REF!="x","L1","")</f>
        <v>#REF!</v>
      </c>
      <c r="CB2096" s="21" t="e">
        <f>IF(Wedstrijden!#REF!="x","L2","")</f>
        <v>#REF!</v>
      </c>
      <c r="CC2096" s="21" t="e">
        <f>IF(Wedstrijden!#REF!="x","M1","")</f>
        <v>#REF!</v>
      </c>
      <c r="CD2096" s="21" t="e">
        <f>IF(Wedstrijden!#REF!="x","M2","")</f>
        <v>#REF!</v>
      </c>
      <c r="CE2096" s="21" t="e">
        <f>IF(Wedstrijden!#REF!="x","Z1","")</f>
        <v>#REF!</v>
      </c>
      <c r="CF2096" s="21" t="e">
        <f>IF(Wedstrijden!#REF!="x","Z2","")</f>
        <v>#REF!</v>
      </c>
      <c r="CG2096" s="21" t="e">
        <f>IF(Wedstrijden!#REF!="x","ZZL","")</f>
        <v>#REF!</v>
      </c>
      <c r="CL2096" s="21">
        <f>IF(COUNTA(Wedstrijden!#REF!)&lt;&gt;0,2,"")</f>
        <v>2</v>
      </c>
      <c r="CM2096" s="21">
        <f t="shared" si="194"/>
        <v>2</v>
      </c>
      <c r="CN2096" s="21" t="e">
        <f>IF(Wedstrijden!#REF!="x","AA","")</f>
        <v>#REF!</v>
      </c>
      <c r="CO2096" s="21" t="e">
        <f>IF(Wedstrijden!#REF!="x","A","")</f>
        <v>#REF!</v>
      </c>
      <c r="CP2096" s="21" t="e">
        <f>IF(Wedstrijden!#REF!="x","BB","")</f>
        <v>#REF!</v>
      </c>
      <c r="CQ2096" s="21" t="e">
        <f>IF(Wedstrijden!#REF!="x","B","")</f>
        <v>#REF!</v>
      </c>
      <c r="CR2096" s="21" t="e">
        <f>IF(Wedstrijden!#REF!="x","L","")</f>
        <v>#REF!</v>
      </c>
      <c r="CS2096" s="21" t="e">
        <f>IF(Wedstrijden!#REF!="x","M","")</f>
        <v>#REF!</v>
      </c>
      <c r="CT2096" s="21" t="e">
        <f>IF(Wedstrijden!#REF!="x","Z","")</f>
        <v>#REF!</v>
      </c>
      <c r="CU2096" s="21" t="e">
        <f>IF(Wedstrijden!#REF!="x","ZZ","")</f>
        <v>#REF!</v>
      </c>
      <c r="CV2096" s="21">
        <f>IF(COUNTA(Wedstrijden!#REF!)&lt;&gt;0,2,"")</f>
        <v>2</v>
      </c>
      <c r="CW2096" s="21">
        <f t="shared" si="195"/>
        <v>1</v>
      </c>
      <c r="CX2096" s="21" t="e">
        <f>IF(Wedstrijden!#REF!="x","BB","")</f>
        <v>#REF!</v>
      </c>
      <c r="CY2096" s="21" t="e">
        <f>IF(Wedstrijden!#REF!="x","B","")</f>
        <v>#REF!</v>
      </c>
      <c r="CZ2096" s="21" t="e">
        <f>IF(Wedstrijden!#REF!="x","L","")</f>
        <v>#REF!</v>
      </c>
      <c r="DA2096" s="21" t="e">
        <f>IF(Wedstrijden!#REF!="x","M","")</f>
        <v>#REF!</v>
      </c>
      <c r="DB2096" s="21" t="e">
        <f>IF(Wedstrijden!#REF!="x","Z","")</f>
        <v>#REF!</v>
      </c>
      <c r="DC2096" s="21" t="e">
        <f>IF(Wedstrijden!#REF!="x","ZZ","")</f>
        <v>#REF!</v>
      </c>
      <c r="DD2096" s="21" t="e">
        <f>IF(Wedstrijden!#REF!="x","1.40","")</f>
        <v>#REF!</v>
      </c>
      <c r="DE2096" s="21">
        <f>IF(COUNTA(Wedstrijden!#REF!)&lt;&gt;0,6,"")</f>
        <v>6</v>
      </c>
      <c r="DF2096" s="21">
        <f t="shared" si="196"/>
        <v>2</v>
      </c>
      <c r="DG2096" s="21" t="e">
        <f>IF(Wedstrijden!#REF!="x","L","")</f>
        <v>#REF!</v>
      </c>
      <c r="DH2096" s="21" t="e">
        <f>IF(Wedstrijden!#REF!="x","M","")</f>
        <v>#REF!</v>
      </c>
      <c r="DI2096" s="21" t="e">
        <f>IF(Wedstrijden!#REF!="x","Z","")</f>
        <v>#REF!</v>
      </c>
      <c r="DJ2096" s="21" t="e">
        <f>IF(Wedstrijden!#REF!="x","Z","")</f>
        <v>#REF!</v>
      </c>
      <c r="DK2096" s="21">
        <f>IF(COUNTA(Wedstrijden!#REF!)&lt;&gt;0,6,"")</f>
        <v>6</v>
      </c>
      <c r="DL2096" s="21">
        <f t="shared" si="197"/>
        <v>1</v>
      </c>
      <c r="DM2096" s="21" t="e">
        <f>IF(Wedstrijden!#REF!="x","L","")</f>
        <v>#REF!</v>
      </c>
      <c r="DN2096" s="21" t="e">
        <f>IF(Wedstrijden!#REF!="x","M","")</f>
        <v>#REF!</v>
      </c>
      <c r="DO2096" s="21" t="e">
        <f>IF(Wedstrijden!#REF!="x","Z","")</f>
        <v>#REF!</v>
      </c>
      <c r="DP2096" s="21" t="e">
        <f>IF(Wedstrijden!#REF!="x","Z","")</f>
        <v>#REF!</v>
      </c>
    </row>
    <row r="2097" spans="1:120" ht="14.4" x14ac:dyDescent="0.3">
      <c r="A2097" s="23">
        <f>Wedstrijden!B2020</f>
        <v>0</v>
      </c>
      <c r="B2097" s="21" t="str">
        <f>IFERROR(VLOOKUP(Wedstrijden!D2020,Wedstrijdlocaties!$B$2:$E$600,2,FALSE),"")</f>
        <v/>
      </c>
      <c r="C2097" s="21">
        <f>Wedstrijden!E2020</f>
        <v>0</v>
      </c>
      <c r="D2097" s="21" t="str">
        <f>IFERROR(VLOOKUP(Wedstrijden!F2020,Organisaties!$B$2:$C$500,2,FALSE),"")</f>
        <v/>
      </c>
      <c r="E2097" s="21" t="str">
        <f>IFERROR(VLOOKUP(Wedstrijden!F2020,Organisaties!$B$2:$G$500,5,FALSE),"")</f>
        <v/>
      </c>
      <c r="F2097" s="21" t="e">
        <f>IF(Wedstrijden!#REF!&lt;&gt;"",Wedstrijden!#REF!,"")</f>
        <v>#REF!</v>
      </c>
      <c r="G2097" s="21" t="e">
        <f>IF(Wedstrijden!#REF!="Indoor",1,0)</f>
        <v>#REF!</v>
      </c>
      <c r="H2097" s="21" t="e">
        <f>Wedstrijden!#REF!</f>
        <v>#REF!</v>
      </c>
      <c r="I2097" s="21" t="e">
        <f>IF(Wedstrijden!#REF!="Nee",0,IF(Wedstrijden!#REF!="Ja",1,""))</f>
        <v>#REF!</v>
      </c>
      <c r="J2097" s="21" t="e">
        <f>IF(Wedstrijden!#REF!&lt;&gt;"",Wedstrijden!#REF!,"")</f>
        <v>#REF!</v>
      </c>
      <c r="BJ2097" s="21">
        <f>IF(COUNTA(Wedstrijden!#REF!)&lt;&gt;0,1,"")</f>
        <v>1</v>
      </c>
      <c r="BK2097" s="21">
        <f t="shared" si="192"/>
        <v>2</v>
      </c>
      <c r="BL2097" s="21" t="e">
        <f>IF(Wedstrijden!#REF!="x","AA","")</f>
        <v>#REF!</v>
      </c>
      <c r="BM2097" s="21" t="e">
        <f>IF(Wedstrijden!#REF!="x","A","")</f>
        <v>#REF!</v>
      </c>
      <c r="BN2097" s="21" t="e">
        <f>IF(Wedstrijden!#REF!="x","B1","")</f>
        <v>#REF!</v>
      </c>
      <c r="BO2097" s="21" t="e">
        <f>IF(Wedstrijden!#REF!="x","BB","")</f>
        <v>#REF!</v>
      </c>
      <c r="BP2097" s="21" t="e">
        <f>IF(Wedstrijden!#REF!="x","B","")</f>
        <v>#REF!</v>
      </c>
      <c r="BQ2097" s="21" t="e">
        <f>IF(Wedstrijden!#REF!="x","L1","")</f>
        <v>#REF!</v>
      </c>
      <c r="BR2097" s="21" t="e">
        <f>IF(Wedstrijden!#REF!="x","L2","")</f>
        <v>#REF!</v>
      </c>
      <c r="BS2097" s="21" t="e">
        <f>IF(Wedstrijden!#REF!="x","M1","")</f>
        <v>#REF!</v>
      </c>
      <c r="BT2097" s="21" t="e">
        <f>IF(Wedstrijden!#REF!="x","M2","")</f>
        <v>#REF!</v>
      </c>
      <c r="BU2097" s="21" t="e">
        <f>IF(Wedstrijden!#REF!="x","Z1","")</f>
        <v>#REF!</v>
      </c>
      <c r="BV2097" s="21" t="e">
        <f>IF(Wedstrijden!#REF!="x","Z2","")</f>
        <v>#REF!</v>
      </c>
      <c r="BW2097" s="21">
        <f>IF(COUNTA(Wedstrijden!#REF!)&lt;&gt;0,1,"")</f>
        <v>1</v>
      </c>
      <c r="BX2097" s="21">
        <f t="shared" si="193"/>
        <v>1</v>
      </c>
      <c r="BY2097" s="21" t="e">
        <f>IF(Wedstrijden!#REF!="x","BB","")</f>
        <v>#REF!</v>
      </c>
      <c r="BZ2097" s="21" t="e">
        <f>IF(Wedstrijden!#REF!="x","B","")</f>
        <v>#REF!</v>
      </c>
      <c r="CA2097" s="21" t="e">
        <f>IF(Wedstrijden!#REF!="x","L1","")</f>
        <v>#REF!</v>
      </c>
      <c r="CB2097" s="21" t="e">
        <f>IF(Wedstrijden!#REF!="x","L2","")</f>
        <v>#REF!</v>
      </c>
      <c r="CC2097" s="21" t="e">
        <f>IF(Wedstrijden!#REF!="x","M1","")</f>
        <v>#REF!</v>
      </c>
      <c r="CD2097" s="21" t="e">
        <f>IF(Wedstrijden!#REF!="x","M2","")</f>
        <v>#REF!</v>
      </c>
      <c r="CE2097" s="21" t="e">
        <f>IF(Wedstrijden!#REF!="x","Z1","")</f>
        <v>#REF!</v>
      </c>
      <c r="CF2097" s="21" t="e">
        <f>IF(Wedstrijden!#REF!="x","Z2","")</f>
        <v>#REF!</v>
      </c>
      <c r="CG2097" s="21" t="e">
        <f>IF(Wedstrijden!#REF!="x","ZZL","")</f>
        <v>#REF!</v>
      </c>
      <c r="CL2097" s="21">
        <f>IF(COUNTA(Wedstrijden!#REF!)&lt;&gt;0,2,"")</f>
        <v>2</v>
      </c>
      <c r="CM2097" s="21">
        <f t="shared" si="194"/>
        <v>2</v>
      </c>
      <c r="CN2097" s="21" t="e">
        <f>IF(Wedstrijden!#REF!="x","AA","")</f>
        <v>#REF!</v>
      </c>
      <c r="CO2097" s="21" t="e">
        <f>IF(Wedstrijden!#REF!="x","A","")</f>
        <v>#REF!</v>
      </c>
      <c r="CP2097" s="21" t="e">
        <f>IF(Wedstrijden!#REF!="x","BB","")</f>
        <v>#REF!</v>
      </c>
      <c r="CQ2097" s="21" t="e">
        <f>IF(Wedstrijden!#REF!="x","B","")</f>
        <v>#REF!</v>
      </c>
      <c r="CR2097" s="21" t="e">
        <f>IF(Wedstrijden!#REF!="x","L","")</f>
        <v>#REF!</v>
      </c>
      <c r="CS2097" s="21" t="e">
        <f>IF(Wedstrijden!#REF!="x","M","")</f>
        <v>#REF!</v>
      </c>
      <c r="CT2097" s="21" t="e">
        <f>IF(Wedstrijden!#REF!="x","Z","")</f>
        <v>#REF!</v>
      </c>
      <c r="CU2097" s="21" t="e">
        <f>IF(Wedstrijden!#REF!="x","ZZ","")</f>
        <v>#REF!</v>
      </c>
      <c r="CV2097" s="21">
        <f>IF(COUNTA(Wedstrijden!#REF!)&lt;&gt;0,2,"")</f>
        <v>2</v>
      </c>
      <c r="CW2097" s="21">
        <f t="shared" si="195"/>
        <v>1</v>
      </c>
      <c r="CX2097" s="21" t="e">
        <f>IF(Wedstrijden!#REF!="x","BB","")</f>
        <v>#REF!</v>
      </c>
      <c r="CY2097" s="21" t="e">
        <f>IF(Wedstrijden!#REF!="x","B","")</f>
        <v>#REF!</v>
      </c>
      <c r="CZ2097" s="21" t="e">
        <f>IF(Wedstrijden!#REF!="x","L","")</f>
        <v>#REF!</v>
      </c>
      <c r="DA2097" s="21" t="e">
        <f>IF(Wedstrijden!#REF!="x","M","")</f>
        <v>#REF!</v>
      </c>
      <c r="DB2097" s="21" t="e">
        <f>IF(Wedstrijden!#REF!="x","Z","")</f>
        <v>#REF!</v>
      </c>
      <c r="DC2097" s="21" t="e">
        <f>IF(Wedstrijden!#REF!="x","ZZ","")</f>
        <v>#REF!</v>
      </c>
      <c r="DD2097" s="21" t="e">
        <f>IF(Wedstrijden!#REF!="x","1.40","")</f>
        <v>#REF!</v>
      </c>
      <c r="DE2097" s="21">
        <f>IF(COUNTA(Wedstrijden!#REF!)&lt;&gt;0,6,"")</f>
        <v>6</v>
      </c>
      <c r="DF2097" s="21">
        <f t="shared" si="196"/>
        <v>2</v>
      </c>
      <c r="DG2097" s="21" t="e">
        <f>IF(Wedstrijden!#REF!="x","L","")</f>
        <v>#REF!</v>
      </c>
      <c r="DH2097" s="21" t="e">
        <f>IF(Wedstrijden!#REF!="x","M","")</f>
        <v>#REF!</v>
      </c>
      <c r="DI2097" s="21" t="e">
        <f>IF(Wedstrijden!#REF!="x","Z","")</f>
        <v>#REF!</v>
      </c>
      <c r="DJ2097" s="21" t="e">
        <f>IF(Wedstrijden!#REF!="x","Z","")</f>
        <v>#REF!</v>
      </c>
      <c r="DK2097" s="21">
        <f>IF(COUNTA(Wedstrijden!#REF!)&lt;&gt;0,6,"")</f>
        <v>6</v>
      </c>
      <c r="DL2097" s="21">
        <f t="shared" si="197"/>
        <v>1</v>
      </c>
      <c r="DM2097" s="21" t="e">
        <f>IF(Wedstrijden!#REF!="x","L","")</f>
        <v>#REF!</v>
      </c>
      <c r="DN2097" s="21" t="e">
        <f>IF(Wedstrijden!#REF!="x","M","")</f>
        <v>#REF!</v>
      </c>
      <c r="DO2097" s="21" t="e">
        <f>IF(Wedstrijden!#REF!="x","Z","")</f>
        <v>#REF!</v>
      </c>
      <c r="DP2097" s="21" t="e">
        <f>IF(Wedstrijden!#REF!="x","Z","")</f>
        <v>#REF!</v>
      </c>
    </row>
    <row r="2098" spans="1:120" ht="14.4" x14ac:dyDescent="0.3">
      <c r="A2098" s="23">
        <f>Wedstrijden!B2021</f>
        <v>0</v>
      </c>
      <c r="B2098" s="21" t="str">
        <f>IFERROR(VLOOKUP(Wedstrijden!D2021,Wedstrijdlocaties!$B$2:$E$600,2,FALSE),"")</f>
        <v/>
      </c>
      <c r="C2098" s="21">
        <f>Wedstrijden!E2021</f>
        <v>0</v>
      </c>
      <c r="D2098" s="21" t="str">
        <f>IFERROR(VLOOKUP(Wedstrijden!F2021,Organisaties!$B$2:$C$500,2,FALSE),"")</f>
        <v/>
      </c>
      <c r="E2098" s="21" t="str">
        <f>IFERROR(VLOOKUP(Wedstrijden!F2021,Organisaties!$B$2:$G$500,5,FALSE),"")</f>
        <v/>
      </c>
      <c r="F2098" s="21" t="e">
        <f>IF(Wedstrijden!#REF!&lt;&gt;"",Wedstrijden!#REF!,"")</f>
        <v>#REF!</v>
      </c>
      <c r="G2098" s="21" t="e">
        <f>IF(Wedstrijden!#REF!="Indoor",1,0)</f>
        <v>#REF!</v>
      </c>
      <c r="H2098" s="21" t="e">
        <f>Wedstrijden!#REF!</f>
        <v>#REF!</v>
      </c>
      <c r="I2098" s="21" t="e">
        <f>IF(Wedstrijden!#REF!="Nee",0,IF(Wedstrijden!#REF!="Ja",1,""))</f>
        <v>#REF!</v>
      </c>
      <c r="J2098" s="21" t="e">
        <f>IF(Wedstrijden!#REF!&lt;&gt;"",Wedstrijden!#REF!,"")</f>
        <v>#REF!</v>
      </c>
      <c r="BJ2098" s="21">
        <f>IF(COUNTA(Wedstrijden!#REF!)&lt;&gt;0,1,"")</f>
        <v>1</v>
      </c>
      <c r="BK2098" s="21">
        <f t="shared" si="192"/>
        <v>2</v>
      </c>
      <c r="BL2098" s="21" t="e">
        <f>IF(Wedstrijden!#REF!="x","AA","")</f>
        <v>#REF!</v>
      </c>
      <c r="BM2098" s="21" t="e">
        <f>IF(Wedstrijden!#REF!="x","A","")</f>
        <v>#REF!</v>
      </c>
      <c r="BN2098" s="21" t="e">
        <f>IF(Wedstrijden!#REF!="x","B1","")</f>
        <v>#REF!</v>
      </c>
      <c r="BO2098" s="21" t="e">
        <f>IF(Wedstrijden!#REF!="x","BB","")</f>
        <v>#REF!</v>
      </c>
      <c r="BP2098" s="21" t="e">
        <f>IF(Wedstrijden!#REF!="x","B","")</f>
        <v>#REF!</v>
      </c>
      <c r="BQ2098" s="21" t="e">
        <f>IF(Wedstrijden!#REF!="x","L1","")</f>
        <v>#REF!</v>
      </c>
      <c r="BR2098" s="21" t="e">
        <f>IF(Wedstrijden!#REF!="x","L2","")</f>
        <v>#REF!</v>
      </c>
      <c r="BS2098" s="21" t="e">
        <f>IF(Wedstrijden!#REF!="x","M1","")</f>
        <v>#REF!</v>
      </c>
      <c r="BT2098" s="21" t="e">
        <f>IF(Wedstrijden!#REF!="x","M2","")</f>
        <v>#REF!</v>
      </c>
      <c r="BU2098" s="21" t="e">
        <f>IF(Wedstrijden!#REF!="x","Z1","")</f>
        <v>#REF!</v>
      </c>
      <c r="BV2098" s="21" t="e">
        <f>IF(Wedstrijden!#REF!="x","Z2","")</f>
        <v>#REF!</v>
      </c>
      <c r="BW2098" s="21">
        <f>IF(COUNTA(Wedstrijden!#REF!)&lt;&gt;0,1,"")</f>
        <v>1</v>
      </c>
      <c r="BX2098" s="21">
        <f t="shared" si="193"/>
        <v>1</v>
      </c>
      <c r="BY2098" s="21" t="e">
        <f>IF(Wedstrijden!#REF!="x","BB","")</f>
        <v>#REF!</v>
      </c>
      <c r="BZ2098" s="21" t="e">
        <f>IF(Wedstrijden!#REF!="x","B","")</f>
        <v>#REF!</v>
      </c>
      <c r="CA2098" s="21" t="e">
        <f>IF(Wedstrijden!#REF!="x","L1","")</f>
        <v>#REF!</v>
      </c>
      <c r="CB2098" s="21" t="e">
        <f>IF(Wedstrijden!#REF!="x","L2","")</f>
        <v>#REF!</v>
      </c>
      <c r="CC2098" s="21" t="e">
        <f>IF(Wedstrijden!#REF!="x","M1","")</f>
        <v>#REF!</v>
      </c>
      <c r="CD2098" s="21" t="e">
        <f>IF(Wedstrijden!#REF!="x","M2","")</f>
        <v>#REF!</v>
      </c>
      <c r="CE2098" s="21" t="e">
        <f>IF(Wedstrijden!#REF!="x","Z1","")</f>
        <v>#REF!</v>
      </c>
      <c r="CF2098" s="21" t="e">
        <f>IF(Wedstrijden!#REF!="x","Z2","")</f>
        <v>#REF!</v>
      </c>
      <c r="CG2098" s="21" t="e">
        <f>IF(Wedstrijden!#REF!="x","ZZL","")</f>
        <v>#REF!</v>
      </c>
      <c r="CL2098" s="21">
        <f>IF(COUNTA(Wedstrijden!#REF!)&lt;&gt;0,2,"")</f>
        <v>2</v>
      </c>
      <c r="CM2098" s="21">
        <f t="shared" si="194"/>
        <v>2</v>
      </c>
      <c r="CN2098" s="21" t="e">
        <f>IF(Wedstrijden!#REF!="x","AA","")</f>
        <v>#REF!</v>
      </c>
      <c r="CO2098" s="21" t="e">
        <f>IF(Wedstrijden!#REF!="x","A","")</f>
        <v>#REF!</v>
      </c>
      <c r="CP2098" s="21" t="e">
        <f>IF(Wedstrijden!#REF!="x","BB","")</f>
        <v>#REF!</v>
      </c>
      <c r="CQ2098" s="21" t="e">
        <f>IF(Wedstrijden!#REF!="x","B","")</f>
        <v>#REF!</v>
      </c>
      <c r="CR2098" s="21" t="e">
        <f>IF(Wedstrijden!#REF!="x","L","")</f>
        <v>#REF!</v>
      </c>
      <c r="CS2098" s="21" t="e">
        <f>IF(Wedstrijden!#REF!="x","M","")</f>
        <v>#REF!</v>
      </c>
      <c r="CT2098" s="21" t="e">
        <f>IF(Wedstrijden!#REF!="x","Z","")</f>
        <v>#REF!</v>
      </c>
      <c r="CU2098" s="21" t="e">
        <f>IF(Wedstrijden!#REF!="x","ZZ","")</f>
        <v>#REF!</v>
      </c>
      <c r="CV2098" s="21">
        <f>IF(COUNTA(Wedstrijden!#REF!)&lt;&gt;0,2,"")</f>
        <v>2</v>
      </c>
      <c r="CW2098" s="21">
        <f t="shared" si="195"/>
        <v>1</v>
      </c>
      <c r="CX2098" s="21" t="e">
        <f>IF(Wedstrijden!#REF!="x","BB","")</f>
        <v>#REF!</v>
      </c>
      <c r="CY2098" s="21" t="e">
        <f>IF(Wedstrijden!#REF!="x","B","")</f>
        <v>#REF!</v>
      </c>
      <c r="CZ2098" s="21" t="e">
        <f>IF(Wedstrijden!#REF!="x","L","")</f>
        <v>#REF!</v>
      </c>
      <c r="DA2098" s="21" t="e">
        <f>IF(Wedstrijden!#REF!="x","M","")</f>
        <v>#REF!</v>
      </c>
      <c r="DB2098" s="21" t="e">
        <f>IF(Wedstrijden!#REF!="x","Z","")</f>
        <v>#REF!</v>
      </c>
      <c r="DC2098" s="21" t="e">
        <f>IF(Wedstrijden!#REF!="x","ZZ","")</f>
        <v>#REF!</v>
      </c>
      <c r="DD2098" s="21" t="e">
        <f>IF(Wedstrijden!#REF!="x","1.40","")</f>
        <v>#REF!</v>
      </c>
      <c r="DE2098" s="21">
        <f>IF(COUNTA(Wedstrijden!#REF!)&lt;&gt;0,6,"")</f>
        <v>6</v>
      </c>
      <c r="DF2098" s="21">
        <f t="shared" si="196"/>
        <v>2</v>
      </c>
      <c r="DG2098" s="21" t="e">
        <f>IF(Wedstrijden!#REF!="x","L","")</f>
        <v>#REF!</v>
      </c>
      <c r="DH2098" s="21" t="e">
        <f>IF(Wedstrijden!#REF!="x","M","")</f>
        <v>#REF!</v>
      </c>
      <c r="DI2098" s="21" t="e">
        <f>IF(Wedstrijden!#REF!="x","Z","")</f>
        <v>#REF!</v>
      </c>
      <c r="DJ2098" s="21" t="e">
        <f>IF(Wedstrijden!#REF!="x","Z","")</f>
        <v>#REF!</v>
      </c>
      <c r="DK2098" s="21">
        <f>IF(COUNTA(Wedstrijden!#REF!)&lt;&gt;0,6,"")</f>
        <v>6</v>
      </c>
      <c r="DL2098" s="21">
        <f t="shared" si="197"/>
        <v>1</v>
      </c>
      <c r="DM2098" s="21" t="e">
        <f>IF(Wedstrijden!#REF!="x","L","")</f>
        <v>#REF!</v>
      </c>
      <c r="DN2098" s="21" t="e">
        <f>IF(Wedstrijden!#REF!="x","M","")</f>
        <v>#REF!</v>
      </c>
      <c r="DO2098" s="21" t="e">
        <f>IF(Wedstrijden!#REF!="x","Z","")</f>
        <v>#REF!</v>
      </c>
      <c r="DP2098" s="21" t="e">
        <f>IF(Wedstrijden!#REF!="x","Z","")</f>
        <v>#REF!</v>
      </c>
    </row>
    <row r="2099" spans="1:120" ht="14.4" x14ac:dyDescent="0.3">
      <c r="A2099" s="23">
        <f>Wedstrijden!B2022</f>
        <v>0</v>
      </c>
      <c r="B2099" s="21" t="str">
        <f>IFERROR(VLOOKUP(Wedstrijden!D2022,Wedstrijdlocaties!$B$2:$E$600,2,FALSE),"")</f>
        <v/>
      </c>
      <c r="C2099" s="21">
        <f>Wedstrijden!E2022</f>
        <v>0</v>
      </c>
      <c r="D2099" s="21" t="str">
        <f>IFERROR(VLOOKUP(Wedstrijden!F2022,Organisaties!$B$2:$C$500,2,FALSE),"")</f>
        <v/>
      </c>
      <c r="E2099" s="21" t="str">
        <f>IFERROR(VLOOKUP(Wedstrijden!F2022,Organisaties!$B$2:$G$500,5,FALSE),"")</f>
        <v/>
      </c>
      <c r="F2099" s="21" t="e">
        <f>IF(Wedstrijden!#REF!&lt;&gt;"",Wedstrijden!#REF!,"")</f>
        <v>#REF!</v>
      </c>
      <c r="G2099" s="21" t="e">
        <f>IF(Wedstrijden!#REF!="Indoor",1,0)</f>
        <v>#REF!</v>
      </c>
      <c r="H2099" s="21" t="e">
        <f>Wedstrijden!#REF!</f>
        <v>#REF!</v>
      </c>
      <c r="I2099" s="21" t="e">
        <f>IF(Wedstrijden!#REF!="Nee",0,IF(Wedstrijden!#REF!="Ja",1,""))</f>
        <v>#REF!</v>
      </c>
      <c r="J2099" s="21" t="e">
        <f>IF(Wedstrijden!#REF!&lt;&gt;"",Wedstrijden!#REF!,"")</f>
        <v>#REF!</v>
      </c>
      <c r="BJ2099" s="21">
        <f>IF(COUNTA(Wedstrijden!#REF!)&lt;&gt;0,1,"")</f>
        <v>1</v>
      </c>
      <c r="BK2099" s="21">
        <f t="shared" si="192"/>
        <v>2</v>
      </c>
      <c r="BL2099" s="21" t="e">
        <f>IF(Wedstrijden!#REF!="x","AA","")</f>
        <v>#REF!</v>
      </c>
      <c r="BM2099" s="21" t="e">
        <f>IF(Wedstrijden!#REF!="x","A","")</f>
        <v>#REF!</v>
      </c>
      <c r="BN2099" s="21" t="e">
        <f>IF(Wedstrijden!#REF!="x","B1","")</f>
        <v>#REF!</v>
      </c>
      <c r="BO2099" s="21" t="e">
        <f>IF(Wedstrijden!#REF!="x","BB","")</f>
        <v>#REF!</v>
      </c>
      <c r="BP2099" s="21" t="e">
        <f>IF(Wedstrijden!#REF!="x","B","")</f>
        <v>#REF!</v>
      </c>
      <c r="BQ2099" s="21" t="e">
        <f>IF(Wedstrijden!#REF!="x","L1","")</f>
        <v>#REF!</v>
      </c>
      <c r="BR2099" s="21" t="e">
        <f>IF(Wedstrijden!#REF!="x","L2","")</f>
        <v>#REF!</v>
      </c>
      <c r="BS2099" s="21" t="e">
        <f>IF(Wedstrijden!#REF!="x","M1","")</f>
        <v>#REF!</v>
      </c>
      <c r="BT2099" s="21" t="e">
        <f>IF(Wedstrijden!#REF!="x","M2","")</f>
        <v>#REF!</v>
      </c>
      <c r="BU2099" s="21" t="e">
        <f>IF(Wedstrijden!#REF!="x","Z1","")</f>
        <v>#REF!</v>
      </c>
      <c r="BV2099" s="21" t="e">
        <f>IF(Wedstrijden!#REF!="x","Z2","")</f>
        <v>#REF!</v>
      </c>
      <c r="BW2099" s="21">
        <f>IF(COUNTA(Wedstrijden!#REF!)&lt;&gt;0,1,"")</f>
        <v>1</v>
      </c>
      <c r="BX2099" s="21">
        <f t="shared" si="193"/>
        <v>1</v>
      </c>
      <c r="BY2099" s="21" t="e">
        <f>IF(Wedstrijden!#REF!="x","BB","")</f>
        <v>#REF!</v>
      </c>
      <c r="BZ2099" s="21" t="e">
        <f>IF(Wedstrijden!#REF!="x","B","")</f>
        <v>#REF!</v>
      </c>
      <c r="CA2099" s="21" t="e">
        <f>IF(Wedstrijden!#REF!="x","L1","")</f>
        <v>#REF!</v>
      </c>
      <c r="CB2099" s="21" t="e">
        <f>IF(Wedstrijden!#REF!="x","L2","")</f>
        <v>#REF!</v>
      </c>
      <c r="CC2099" s="21" t="e">
        <f>IF(Wedstrijden!#REF!="x","M1","")</f>
        <v>#REF!</v>
      </c>
      <c r="CD2099" s="21" t="e">
        <f>IF(Wedstrijden!#REF!="x","M2","")</f>
        <v>#REF!</v>
      </c>
      <c r="CE2099" s="21" t="e">
        <f>IF(Wedstrijden!#REF!="x","Z1","")</f>
        <v>#REF!</v>
      </c>
      <c r="CF2099" s="21" t="e">
        <f>IF(Wedstrijden!#REF!="x","Z2","")</f>
        <v>#REF!</v>
      </c>
      <c r="CG2099" s="21" t="e">
        <f>IF(Wedstrijden!#REF!="x","ZZL","")</f>
        <v>#REF!</v>
      </c>
      <c r="CL2099" s="21">
        <f>IF(COUNTA(Wedstrijden!#REF!)&lt;&gt;0,2,"")</f>
        <v>2</v>
      </c>
      <c r="CM2099" s="21">
        <f t="shared" si="194"/>
        <v>2</v>
      </c>
      <c r="CN2099" s="21" t="e">
        <f>IF(Wedstrijden!#REF!="x","AA","")</f>
        <v>#REF!</v>
      </c>
      <c r="CO2099" s="21" t="e">
        <f>IF(Wedstrijden!#REF!="x","A","")</f>
        <v>#REF!</v>
      </c>
      <c r="CP2099" s="21" t="e">
        <f>IF(Wedstrijden!#REF!="x","BB","")</f>
        <v>#REF!</v>
      </c>
      <c r="CQ2099" s="21" t="e">
        <f>IF(Wedstrijden!#REF!="x","B","")</f>
        <v>#REF!</v>
      </c>
      <c r="CR2099" s="21" t="e">
        <f>IF(Wedstrijden!#REF!="x","L","")</f>
        <v>#REF!</v>
      </c>
      <c r="CS2099" s="21" t="e">
        <f>IF(Wedstrijden!#REF!="x","M","")</f>
        <v>#REF!</v>
      </c>
      <c r="CT2099" s="21" t="e">
        <f>IF(Wedstrijden!#REF!="x","Z","")</f>
        <v>#REF!</v>
      </c>
      <c r="CU2099" s="21" t="e">
        <f>IF(Wedstrijden!#REF!="x","ZZ","")</f>
        <v>#REF!</v>
      </c>
      <c r="CV2099" s="21">
        <f>IF(COUNTA(Wedstrijden!#REF!)&lt;&gt;0,2,"")</f>
        <v>2</v>
      </c>
      <c r="CW2099" s="21">
        <f t="shared" si="195"/>
        <v>1</v>
      </c>
      <c r="CX2099" s="21" t="e">
        <f>IF(Wedstrijden!#REF!="x","BB","")</f>
        <v>#REF!</v>
      </c>
      <c r="CY2099" s="21" t="e">
        <f>IF(Wedstrijden!#REF!="x","B","")</f>
        <v>#REF!</v>
      </c>
      <c r="CZ2099" s="21" t="e">
        <f>IF(Wedstrijden!#REF!="x","L","")</f>
        <v>#REF!</v>
      </c>
      <c r="DA2099" s="21" t="e">
        <f>IF(Wedstrijden!#REF!="x","M","")</f>
        <v>#REF!</v>
      </c>
      <c r="DB2099" s="21" t="e">
        <f>IF(Wedstrijden!#REF!="x","Z","")</f>
        <v>#REF!</v>
      </c>
      <c r="DC2099" s="21" t="e">
        <f>IF(Wedstrijden!#REF!="x","ZZ","")</f>
        <v>#REF!</v>
      </c>
      <c r="DD2099" s="21" t="e">
        <f>IF(Wedstrijden!#REF!="x","1.40","")</f>
        <v>#REF!</v>
      </c>
      <c r="DE2099" s="21">
        <f>IF(COUNTA(Wedstrijden!#REF!)&lt;&gt;0,6,"")</f>
        <v>6</v>
      </c>
      <c r="DF2099" s="21">
        <f t="shared" si="196"/>
        <v>2</v>
      </c>
      <c r="DG2099" s="21" t="e">
        <f>IF(Wedstrijden!#REF!="x","L","")</f>
        <v>#REF!</v>
      </c>
      <c r="DH2099" s="21" t="e">
        <f>IF(Wedstrijden!#REF!="x","M","")</f>
        <v>#REF!</v>
      </c>
      <c r="DI2099" s="21" t="e">
        <f>IF(Wedstrijden!#REF!="x","Z","")</f>
        <v>#REF!</v>
      </c>
      <c r="DJ2099" s="21" t="e">
        <f>IF(Wedstrijden!#REF!="x","Z","")</f>
        <v>#REF!</v>
      </c>
      <c r="DK2099" s="21">
        <f>IF(COUNTA(Wedstrijden!#REF!)&lt;&gt;0,6,"")</f>
        <v>6</v>
      </c>
      <c r="DL2099" s="21">
        <f t="shared" si="197"/>
        <v>1</v>
      </c>
      <c r="DM2099" s="21" t="e">
        <f>IF(Wedstrijden!#REF!="x","L","")</f>
        <v>#REF!</v>
      </c>
      <c r="DN2099" s="21" t="e">
        <f>IF(Wedstrijden!#REF!="x","M","")</f>
        <v>#REF!</v>
      </c>
      <c r="DO2099" s="21" t="e">
        <f>IF(Wedstrijden!#REF!="x","Z","")</f>
        <v>#REF!</v>
      </c>
      <c r="DP2099" s="21" t="e">
        <f>IF(Wedstrijden!#REF!="x","Z","")</f>
        <v>#REF!</v>
      </c>
    </row>
    <row r="2100" spans="1:120" ht="14.4" x14ac:dyDescent="0.3">
      <c r="A2100" s="23">
        <f>Wedstrijden!B2023</f>
        <v>0</v>
      </c>
      <c r="B2100" s="21" t="str">
        <f>IFERROR(VLOOKUP(Wedstrijden!D2023,Wedstrijdlocaties!$B$2:$E$600,2,FALSE),"")</f>
        <v/>
      </c>
      <c r="C2100" s="21">
        <f>Wedstrijden!E2023</f>
        <v>0</v>
      </c>
      <c r="D2100" s="21" t="str">
        <f>IFERROR(VLOOKUP(Wedstrijden!F2023,Organisaties!$B$2:$C$500,2,FALSE),"")</f>
        <v/>
      </c>
      <c r="E2100" s="21" t="str">
        <f>IFERROR(VLOOKUP(Wedstrijden!F2023,Organisaties!$B$2:$G$500,5,FALSE),"")</f>
        <v/>
      </c>
      <c r="F2100" s="21" t="e">
        <f>IF(Wedstrijden!#REF!&lt;&gt;"",Wedstrijden!#REF!,"")</f>
        <v>#REF!</v>
      </c>
      <c r="G2100" s="21" t="e">
        <f>IF(Wedstrijden!#REF!="Indoor",1,0)</f>
        <v>#REF!</v>
      </c>
      <c r="H2100" s="21" t="e">
        <f>Wedstrijden!#REF!</f>
        <v>#REF!</v>
      </c>
      <c r="I2100" s="21" t="e">
        <f>IF(Wedstrijden!#REF!="Nee",0,IF(Wedstrijden!#REF!="Ja",1,""))</f>
        <v>#REF!</v>
      </c>
      <c r="J2100" s="21" t="e">
        <f>IF(Wedstrijden!#REF!&lt;&gt;"",Wedstrijden!#REF!,"")</f>
        <v>#REF!</v>
      </c>
      <c r="BJ2100" s="21">
        <f>IF(COUNTA(Wedstrijden!#REF!)&lt;&gt;0,1,"")</f>
        <v>1</v>
      </c>
      <c r="BK2100" s="21">
        <f t="shared" si="192"/>
        <v>2</v>
      </c>
      <c r="BL2100" s="21" t="e">
        <f>IF(Wedstrijden!#REF!="x","AA","")</f>
        <v>#REF!</v>
      </c>
      <c r="BM2100" s="21" t="e">
        <f>IF(Wedstrijden!#REF!="x","A","")</f>
        <v>#REF!</v>
      </c>
      <c r="BN2100" s="21" t="e">
        <f>IF(Wedstrijden!#REF!="x","B1","")</f>
        <v>#REF!</v>
      </c>
      <c r="BO2100" s="21" t="e">
        <f>IF(Wedstrijden!#REF!="x","BB","")</f>
        <v>#REF!</v>
      </c>
      <c r="BP2100" s="21" t="e">
        <f>IF(Wedstrijden!#REF!="x","B","")</f>
        <v>#REF!</v>
      </c>
      <c r="BQ2100" s="21" t="e">
        <f>IF(Wedstrijden!#REF!="x","L1","")</f>
        <v>#REF!</v>
      </c>
      <c r="BR2100" s="21" t="e">
        <f>IF(Wedstrijden!#REF!="x","L2","")</f>
        <v>#REF!</v>
      </c>
      <c r="BS2100" s="21" t="e">
        <f>IF(Wedstrijden!#REF!="x","M1","")</f>
        <v>#REF!</v>
      </c>
      <c r="BT2100" s="21" t="e">
        <f>IF(Wedstrijden!#REF!="x","M2","")</f>
        <v>#REF!</v>
      </c>
      <c r="BU2100" s="21" t="e">
        <f>IF(Wedstrijden!#REF!="x","Z1","")</f>
        <v>#REF!</v>
      </c>
      <c r="BV2100" s="21" t="e">
        <f>IF(Wedstrijden!#REF!="x","Z2","")</f>
        <v>#REF!</v>
      </c>
      <c r="BW2100" s="21">
        <f>IF(COUNTA(Wedstrijden!#REF!)&lt;&gt;0,1,"")</f>
        <v>1</v>
      </c>
      <c r="BX2100" s="21">
        <f t="shared" si="193"/>
        <v>1</v>
      </c>
      <c r="BY2100" s="21" t="e">
        <f>IF(Wedstrijden!#REF!="x","BB","")</f>
        <v>#REF!</v>
      </c>
      <c r="BZ2100" s="21" t="e">
        <f>IF(Wedstrijden!#REF!="x","B","")</f>
        <v>#REF!</v>
      </c>
      <c r="CA2100" s="21" t="e">
        <f>IF(Wedstrijden!#REF!="x","L1","")</f>
        <v>#REF!</v>
      </c>
      <c r="CB2100" s="21" t="e">
        <f>IF(Wedstrijden!#REF!="x","L2","")</f>
        <v>#REF!</v>
      </c>
      <c r="CC2100" s="21" t="e">
        <f>IF(Wedstrijden!#REF!="x","M1","")</f>
        <v>#REF!</v>
      </c>
      <c r="CD2100" s="21" t="e">
        <f>IF(Wedstrijden!#REF!="x","M2","")</f>
        <v>#REF!</v>
      </c>
      <c r="CE2100" s="21" t="e">
        <f>IF(Wedstrijden!#REF!="x","Z1","")</f>
        <v>#REF!</v>
      </c>
      <c r="CF2100" s="21" t="e">
        <f>IF(Wedstrijden!#REF!="x","Z2","")</f>
        <v>#REF!</v>
      </c>
      <c r="CG2100" s="21" t="e">
        <f>IF(Wedstrijden!#REF!="x","ZZL","")</f>
        <v>#REF!</v>
      </c>
      <c r="CL2100" s="21">
        <f>IF(COUNTA(Wedstrijden!#REF!)&lt;&gt;0,2,"")</f>
        <v>2</v>
      </c>
      <c r="CM2100" s="21">
        <f t="shared" si="194"/>
        <v>2</v>
      </c>
      <c r="CN2100" s="21" t="e">
        <f>IF(Wedstrijden!#REF!="x","AA","")</f>
        <v>#REF!</v>
      </c>
      <c r="CO2100" s="21" t="e">
        <f>IF(Wedstrijden!#REF!="x","A","")</f>
        <v>#REF!</v>
      </c>
      <c r="CP2100" s="21" t="e">
        <f>IF(Wedstrijden!#REF!="x","BB","")</f>
        <v>#REF!</v>
      </c>
      <c r="CQ2100" s="21" t="e">
        <f>IF(Wedstrijden!#REF!="x","B","")</f>
        <v>#REF!</v>
      </c>
      <c r="CR2100" s="21" t="e">
        <f>IF(Wedstrijden!#REF!="x","L","")</f>
        <v>#REF!</v>
      </c>
      <c r="CS2100" s="21" t="e">
        <f>IF(Wedstrijden!#REF!="x","M","")</f>
        <v>#REF!</v>
      </c>
      <c r="CT2100" s="21" t="e">
        <f>IF(Wedstrijden!#REF!="x","Z","")</f>
        <v>#REF!</v>
      </c>
      <c r="CU2100" s="21" t="e">
        <f>IF(Wedstrijden!#REF!="x","ZZ","")</f>
        <v>#REF!</v>
      </c>
      <c r="CV2100" s="21">
        <f>IF(COUNTA(Wedstrijden!#REF!)&lt;&gt;0,2,"")</f>
        <v>2</v>
      </c>
      <c r="CW2100" s="21">
        <f t="shared" si="195"/>
        <v>1</v>
      </c>
      <c r="CX2100" s="21" t="e">
        <f>IF(Wedstrijden!#REF!="x","BB","")</f>
        <v>#REF!</v>
      </c>
      <c r="CY2100" s="21" t="e">
        <f>IF(Wedstrijden!#REF!="x","B","")</f>
        <v>#REF!</v>
      </c>
      <c r="CZ2100" s="21" t="e">
        <f>IF(Wedstrijden!#REF!="x","L","")</f>
        <v>#REF!</v>
      </c>
      <c r="DA2100" s="21" t="e">
        <f>IF(Wedstrijden!#REF!="x","M","")</f>
        <v>#REF!</v>
      </c>
      <c r="DB2100" s="21" t="e">
        <f>IF(Wedstrijden!#REF!="x","Z","")</f>
        <v>#REF!</v>
      </c>
      <c r="DC2100" s="21" t="e">
        <f>IF(Wedstrijden!#REF!="x","ZZ","")</f>
        <v>#REF!</v>
      </c>
      <c r="DD2100" s="21" t="e">
        <f>IF(Wedstrijden!#REF!="x","1.40","")</f>
        <v>#REF!</v>
      </c>
      <c r="DE2100" s="21">
        <f>IF(COUNTA(Wedstrijden!#REF!)&lt;&gt;0,6,"")</f>
        <v>6</v>
      </c>
      <c r="DF2100" s="21">
        <f t="shared" si="196"/>
        <v>2</v>
      </c>
      <c r="DG2100" s="21" t="e">
        <f>IF(Wedstrijden!#REF!="x","L","")</f>
        <v>#REF!</v>
      </c>
      <c r="DH2100" s="21" t="e">
        <f>IF(Wedstrijden!#REF!="x","M","")</f>
        <v>#REF!</v>
      </c>
      <c r="DI2100" s="21" t="e">
        <f>IF(Wedstrijden!#REF!="x","Z","")</f>
        <v>#REF!</v>
      </c>
      <c r="DJ2100" s="21" t="e">
        <f>IF(Wedstrijden!#REF!="x","Z","")</f>
        <v>#REF!</v>
      </c>
      <c r="DK2100" s="21">
        <f>IF(COUNTA(Wedstrijden!#REF!)&lt;&gt;0,6,"")</f>
        <v>6</v>
      </c>
      <c r="DL2100" s="21">
        <f t="shared" si="197"/>
        <v>1</v>
      </c>
      <c r="DM2100" s="21" t="e">
        <f>IF(Wedstrijden!#REF!="x","L","")</f>
        <v>#REF!</v>
      </c>
      <c r="DN2100" s="21" t="e">
        <f>IF(Wedstrijden!#REF!="x","M","")</f>
        <v>#REF!</v>
      </c>
      <c r="DO2100" s="21" t="e">
        <f>IF(Wedstrijden!#REF!="x","Z","")</f>
        <v>#REF!</v>
      </c>
      <c r="DP2100" s="21" t="e">
        <f>IF(Wedstrijden!#REF!="x","Z","")</f>
        <v>#REF!</v>
      </c>
    </row>
    <row r="2101" spans="1:120" ht="14.4" x14ac:dyDescent="0.3">
      <c r="A2101" s="23">
        <f>Wedstrijden!B2024</f>
        <v>0</v>
      </c>
      <c r="B2101" s="21" t="str">
        <f>IFERROR(VLOOKUP(Wedstrijden!D2024,Wedstrijdlocaties!$B$2:$E$600,2,FALSE),"")</f>
        <v/>
      </c>
      <c r="C2101" s="21">
        <f>Wedstrijden!E2024</f>
        <v>0</v>
      </c>
      <c r="D2101" s="21" t="str">
        <f>IFERROR(VLOOKUP(Wedstrijden!F2024,Organisaties!$B$2:$C$500,2,FALSE),"")</f>
        <v/>
      </c>
      <c r="E2101" s="21" t="str">
        <f>IFERROR(VLOOKUP(Wedstrijden!F2024,Organisaties!$B$2:$G$500,5,FALSE),"")</f>
        <v/>
      </c>
      <c r="F2101" s="21" t="e">
        <f>IF(Wedstrijden!#REF!&lt;&gt;"",Wedstrijden!#REF!,"")</f>
        <v>#REF!</v>
      </c>
      <c r="G2101" s="21" t="e">
        <f>IF(Wedstrijden!#REF!="Indoor",1,0)</f>
        <v>#REF!</v>
      </c>
      <c r="H2101" s="21" t="e">
        <f>Wedstrijden!#REF!</f>
        <v>#REF!</v>
      </c>
      <c r="I2101" s="21" t="e">
        <f>IF(Wedstrijden!#REF!="Nee",0,IF(Wedstrijden!#REF!="Ja",1,""))</f>
        <v>#REF!</v>
      </c>
      <c r="J2101" s="21" t="e">
        <f>IF(Wedstrijden!#REF!&lt;&gt;"",Wedstrijden!#REF!,"")</f>
        <v>#REF!</v>
      </c>
      <c r="BJ2101" s="21">
        <f>IF(COUNTA(Wedstrijden!#REF!)&lt;&gt;0,1,"")</f>
        <v>1</v>
      </c>
      <c r="BK2101" s="21">
        <f t="shared" si="192"/>
        <v>2</v>
      </c>
      <c r="BL2101" s="21" t="e">
        <f>IF(Wedstrijden!#REF!="x","AA","")</f>
        <v>#REF!</v>
      </c>
      <c r="BM2101" s="21" t="e">
        <f>IF(Wedstrijden!#REF!="x","A","")</f>
        <v>#REF!</v>
      </c>
      <c r="BN2101" s="21" t="e">
        <f>IF(Wedstrijden!#REF!="x","B1","")</f>
        <v>#REF!</v>
      </c>
      <c r="BO2101" s="21" t="e">
        <f>IF(Wedstrijden!#REF!="x","BB","")</f>
        <v>#REF!</v>
      </c>
      <c r="BP2101" s="21" t="e">
        <f>IF(Wedstrijden!#REF!="x","B","")</f>
        <v>#REF!</v>
      </c>
      <c r="BQ2101" s="21" t="e">
        <f>IF(Wedstrijden!#REF!="x","L1","")</f>
        <v>#REF!</v>
      </c>
      <c r="BR2101" s="21" t="e">
        <f>IF(Wedstrijden!#REF!="x","L2","")</f>
        <v>#REF!</v>
      </c>
      <c r="BS2101" s="21" t="e">
        <f>IF(Wedstrijden!#REF!="x","M1","")</f>
        <v>#REF!</v>
      </c>
      <c r="BT2101" s="21" t="e">
        <f>IF(Wedstrijden!#REF!="x","M2","")</f>
        <v>#REF!</v>
      </c>
      <c r="BU2101" s="21" t="e">
        <f>IF(Wedstrijden!#REF!="x","Z1","")</f>
        <v>#REF!</v>
      </c>
      <c r="BV2101" s="21" t="e">
        <f>IF(Wedstrijden!#REF!="x","Z2","")</f>
        <v>#REF!</v>
      </c>
      <c r="BW2101" s="21">
        <f>IF(COUNTA(Wedstrijden!#REF!)&lt;&gt;0,1,"")</f>
        <v>1</v>
      </c>
      <c r="BX2101" s="21">
        <f t="shared" si="193"/>
        <v>1</v>
      </c>
      <c r="BY2101" s="21" t="e">
        <f>IF(Wedstrijden!#REF!="x","BB","")</f>
        <v>#REF!</v>
      </c>
      <c r="BZ2101" s="21" t="e">
        <f>IF(Wedstrijden!#REF!="x","B","")</f>
        <v>#REF!</v>
      </c>
      <c r="CA2101" s="21" t="e">
        <f>IF(Wedstrijden!#REF!="x","L1","")</f>
        <v>#REF!</v>
      </c>
      <c r="CB2101" s="21" t="e">
        <f>IF(Wedstrijden!#REF!="x","L2","")</f>
        <v>#REF!</v>
      </c>
      <c r="CC2101" s="21" t="e">
        <f>IF(Wedstrijden!#REF!="x","M1","")</f>
        <v>#REF!</v>
      </c>
      <c r="CD2101" s="21" t="e">
        <f>IF(Wedstrijden!#REF!="x","M2","")</f>
        <v>#REF!</v>
      </c>
      <c r="CE2101" s="21" t="e">
        <f>IF(Wedstrijden!#REF!="x","Z1","")</f>
        <v>#REF!</v>
      </c>
      <c r="CF2101" s="21" t="e">
        <f>IF(Wedstrijden!#REF!="x","Z2","")</f>
        <v>#REF!</v>
      </c>
      <c r="CG2101" s="21" t="e">
        <f>IF(Wedstrijden!#REF!="x","ZZL","")</f>
        <v>#REF!</v>
      </c>
      <c r="CL2101" s="21">
        <f>IF(COUNTA(Wedstrijden!#REF!)&lt;&gt;0,2,"")</f>
        <v>2</v>
      </c>
      <c r="CM2101" s="21">
        <f t="shared" si="194"/>
        <v>2</v>
      </c>
      <c r="CN2101" s="21" t="e">
        <f>IF(Wedstrijden!#REF!="x","AA","")</f>
        <v>#REF!</v>
      </c>
      <c r="CO2101" s="21" t="e">
        <f>IF(Wedstrijden!#REF!="x","A","")</f>
        <v>#REF!</v>
      </c>
      <c r="CP2101" s="21" t="e">
        <f>IF(Wedstrijden!#REF!="x","BB","")</f>
        <v>#REF!</v>
      </c>
      <c r="CQ2101" s="21" t="e">
        <f>IF(Wedstrijden!#REF!="x","B","")</f>
        <v>#REF!</v>
      </c>
      <c r="CR2101" s="21" t="e">
        <f>IF(Wedstrijden!#REF!="x","L","")</f>
        <v>#REF!</v>
      </c>
      <c r="CS2101" s="21" t="e">
        <f>IF(Wedstrijden!#REF!="x","M","")</f>
        <v>#REF!</v>
      </c>
      <c r="CT2101" s="21" t="e">
        <f>IF(Wedstrijden!#REF!="x","Z","")</f>
        <v>#REF!</v>
      </c>
      <c r="CU2101" s="21" t="e">
        <f>IF(Wedstrijden!#REF!="x","ZZ","")</f>
        <v>#REF!</v>
      </c>
      <c r="CV2101" s="21">
        <f>IF(COUNTA(Wedstrijden!#REF!)&lt;&gt;0,2,"")</f>
        <v>2</v>
      </c>
      <c r="CW2101" s="21">
        <f t="shared" si="195"/>
        <v>1</v>
      </c>
      <c r="CX2101" s="21" t="e">
        <f>IF(Wedstrijden!#REF!="x","BB","")</f>
        <v>#REF!</v>
      </c>
      <c r="CY2101" s="21" t="e">
        <f>IF(Wedstrijden!#REF!="x","B","")</f>
        <v>#REF!</v>
      </c>
      <c r="CZ2101" s="21" t="e">
        <f>IF(Wedstrijden!#REF!="x","L","")</f>
        <v>#REF!</v>
      </c>
      <c r="DA2101" s="21" t="e">
        <f>IF(Wedstrijden!#REF!="x","M","")</f>
        <v>#REF!</v>
      </c>
      <c r="DB2101" s="21" t="e">
        <f>IF(Wedstrijden!#REF!="x","Z","")</f>
        <v>#REF!</v>
      </c>
      <c r="DC2101" s="21" t="e">
        <f>IF(Wedstrijden!#REF!="x","ZZ","")</f>
        <v>#REF!</v>
      </c>
      <c r="DD2101" s="21" t="e">
        <f>IF(Wedstrijden!#REF!="x","1.40","")</f>
        <v>#REF!</v>
      </c>
      <c r="DE2101" s="21">
        <f>IF(COUNTA(Wedstrijden!#REF!)&lt;&gt;0,6,"")</f>
        <v>6</v>
      </c>
      <c r="DF2101" s="21">
        <f t="shared" si="196"/>
        <v>2</v>
      </c>
      <c r="DG2101" s="21" t="e">
        <f>IF(Wedstrijden!#REF!="x","L","")</f>
        <v>#REF!</v>
      </c>
      <c r="DH2101" s="21" t="e">
        <f>IF(Wedstrijden!#REF!="x","M","")</f>
        <v>#REF!</v>
      </c>
      <c r="DI2101" s="21" t="e">
        <f>IF(Wedstrijden!#REF!="x","Z","")</f>
        <v>#REF!</v>
      </c>
      <c r="DJ2101" s="21" t="e">
        <f>IF(Wedstrijden!#REF!="x","Z","")</f>
        <v>#REF!</v>
      </c>
      <c r="DK2101" s="21">
        <f>IF(COUNTA(Wedstrijden!#REF!)&lt;&gt;0,6,"")</f>
        <v>6</v>
      </c>
      <c r="DL2101" s="21">
        <f t="shared" si="197"/>
        <v>1</v>
      </c>
      <c r="DM2101" s="21" t="e">
        <f>IF(Wedstrijden!#REF!="x","L","")</f>
        <v>#REF!</v>
      </c>
      <c r="DN2101" s="21" t="e">
        <f>IF(Wedstrijden!#REF!="x","M","")</f>
        <v>#REF!</v>
      </c>
      <c r="DO2101" s="21" t="e">
        <f>IF(Wedstrijden!#REF!="x","Z","")</f>
        <v>#REF!</v>
      </c>
      <c r="DP2101" s="21" t="e">
        <f>IF(Wedstrijden!#REF!="x","Z","")</f>
        <v>#REF!</v>
      </c>
    </row>
    <row r="2102" spans="1:120" ht="14.4" x14ac:dyDescent="0.3">
      <c r="A2102" s="23">
        <f>Wedstrijden!B2025</f>
        <v>0</v>
      </c>
      <c r="B2102" s="21" t="str">
        <f>IFERROR(VLOOKUP(Wedstrijden!D2025,Wedstrijdlocaties!$B$2:$E$600,2,FALSE),"")</f>
        <v/>
      </c>
      <c r="C2102" s="21">
        <f>Wedstrijden!E2025</f>
        <v>0</v>
      </c>
      <c r="D2102" s="21" t="str">
        <f>IFERROR(VLOOKUP(Wedstrijden!F2025,Organisaties!$B$2:$C$500,2,FALSE),"")</f>
        <v/>
      </c>
      <c r="E2102" s="21" t="str">
        <f>IFERROR(VLOOKUP(Wedstrijden!F2025,Organisaties!$B$2:$G$500,5,FALSE),"")</f>
        <v/>
      </c>
      <c r="F2102" s="21" t="e">
        <f>IF(Wedstrijden!#REF!&lt;&gt;"",Wedstrijden!#REF!,"")</f>
        <v>#REF!</v>
      </c>
      <c r="G2102" s="21" t="e">
        <f>IF(Wedstrijden!#REF!="Indoor",1,0)</f>
        <v>#REF!</v>
      </c>
      <c r="H2102" s="21" t="e">
        <f>Wedstrijden!#REF!</f>
        <v>#REF!</v>
      </c>
      <c r="I2102" s="21" t="e">
        <f>IF(Wedstrijden!#REF!="Nee",0,IF(Wedstrijden!#REF!="Ja",1,""))</f>
        <v>#REF!</v>
      </c>
      <c r="J2102" s="21" t="e">
        <f>IF(Wedstrijden!#REF!&lt;&gt;"",Wedstrijden!#REF!,"")</f>
        <v>#REF!</v>
      </c>
      <c r="BJ2102" s="21">
        <f>IF(COUNTA(Wedstrijden!#REF!)&lt;&gt;0,1,"")</f>
        <v>1</v>
      </c>
      <c r="BK2102" s="21">
        <f t="shared" si="192"/>
        <v>2</v>
      </c>
      <c r="BL2102" s="21" t="e">
        <f>IF(Wedstrijden!#REF!="x","AA","")</f>
        <v>#REF!</v>
      </c>
      <c r="BM2102" s="21" t="e">
        <f>IF(Wedstrijden!#REF!="x","A","")</f>
        <v>#REF!</v>
      </c>
      <c r="BN2102" s="21" t="e">
        <f>IF(Wedstrijden!#REF!="x","B1","")</f>
        <v>#REF!</v>
      </c>
      <c r="BO2102" s="21" t="e">
        <f>IF(Wedstrijden!#REF!="x","BB","")</f>
        <v>#REF!</v>
      </c>
      <c r="BP2102" s="21" t="e">
        <f>IF(Wedstrijden!#REF!="x","B","")</f>
        <v>#REF!</v>
      </c>
      <c r="BQ2102" s="21" t="e">
        <f>IF(Wedstrijden!#REF!="x","L1","")</f>
        <v>#REF!</v>
      </c>
      <c r="BR2102" s="21" t="e">
        <f>IF(Wedstrijden!#REF!="x","L2","")</f>
        <v>#REF!</v>
      </c>
      <c r="BS2102" s="21" t="e">
        <f>IF(Wedstrijden!#REF!="x","M1","")</f>
        <v>#REF!</v>
      </c>
      <c r="BT2102" s="21" t="e">
        <f>IF(Wedstrijden!#REF!="x","M2","")</f>
        <v>#REF!</v>
      </c>
      <c r="BU2102" s="21" t="e">
        <f>IF(Wedstrijden!#REF!="x","Z1","")</f>
        <v>#REF!</v>
      </c>
      <c r="BV2102" s="21" t="e">
        <f>IF(Wedstrijden!#REF!="x","Z2","")</f>
        <v>#REF!</v>
      </c>
      <c r="BW2102" s="21">
        <f>IF(COUNTA(Wedstrijden!#REF!)&lt;&gt;0,1,"")</f>
        <v>1</v>
      </c>
      <c r="BX2102" s="21">
        <f t="shared" si="193"/>
        <v>1</v>
      </c>
      <c r="BY2102" s="21" t="e">
        <f>IF(Wedstrijden!#REF!="x","BB","")</f>
        <v>#REF!</v>
      </c>
      <c r="BZ2102" s="21" t="e">
        <f>IF(Wedstrijden!#REF!="x","B","")</f>
        <v>#REF!</v>
      </c>
      <c r="CA2102" s="21" t="e">
        <f>IF(Wedstrijden!#REF!="x","L1","")</f>
        <v>#REF!</v>
      </c>
      <c r="CB2102" s="21" t="e">
        <f>IF(Wedstrijden!#REF!="x","L2","")</f>
        <v>#REF!</v>
      </c>
      <c r="CC2102" s="21" t="e">
        <f>IF(Wedstrijden!#REF!="x","M1","")</f>
        <v>#REF!</v>
      </c>
      <c r="CD2102" s="21" t="e">
        <f>IF(Wedstrijden!#REF!="x","M2","")</f>
        <v>#REF!</v>
      </c>
      <c r="CE2102" s="21" t="e">
        <f>IF(Wedstrijden!#REF!="x","Z1","")</f>
        <v>#REF!</v>
      </c>
      <c r="CF2102" s="21" t="e">
        <f>IF(Wedstrijden!#REF!="x","Z2","")</f>
        <v>#REF!</v>
      </c>
      <c r="CG2102" s="21" t="e">
        <f>IF(Wedstrijden!#REF!="x","ZZL","")</f>
        <v>#REF!</v>
      </c>
      <c r="CL2102" s="21">
        <f>IF(COUNTA(Wedstrijden!#REF!)&lt;&gt;0,2,"")</f>
        <v>2</v>
      </c>
      <c r="CM2102" s="21">
        <f t="shared" si="194"/>
        <v>2</v>
      </c>
      <c r="CN2102" s="21" t="e">
        <f>IF(Wedstrijden!#REF!="x","AA","")</f>
        <v>#REF!</v>
      </c>
      <c r="CO2102" s="21" t="e">
        <f>IF(Wedstrijden!#REF!="x","A","")</f>
        <v>#REF!</v>
      </c>
      <c r="CP2102" s="21" t="e">
        <f>IF(Wedstrijden!#REF!="x","BB","")</f>
        <v>#REF!</v>
      </c>
      <c r="CQ2102" s="21" t="e">
        <f>IF(Wedstrijden!#REF!="x","B","")</f>
        <v>#REF!</v>
      </c>
      <c r="CR2102" s="21" t="e">
        <f>IF(Wedstrijden!#REF!="x","L","")</f>
        <v>#REF!</v>
      </c>
      <c r="CS2102" s="21" t="e">
        <f>IF(Wedstrijden!#REF!="x","M","")</f>
        <v>#REF!</v>
      </c>
      <c r="CT2102" s="21" t="e">
        <f>IF(Wedstrijden!#REF!="x","Z","")</f>
        <v>#REF!</v>
      </c>
      <c r="CU2102" s="21" t="e">
        <f>IF(Wedstrijden!#REF!="x","ZZ","")</f>
        <v>#REF!</v>
      </c>
      <c r="CV2102" s="21">
        <f>IF(COUNTA(Wedstrijden!#REF!)&lt;&gt;0,2,"")</f>
        <v>2</v>
      </c>
      <c r="CW2102" s="21">
        <f t="shared" si="195"/>
        <v>1</v>
      </c>
      <c r="CX2102" s="21" t="e">
        <f>IF(Wedstrijden!#REF!="x","BB","")</f>
        <v>#REF!</v>
      </c>
      <c r="CY2102" s="21" t="e">
        <f>IF(Wedstrijden!#REF!="x","B","")</f>
        <v>#REF!</v>
      </c>
      <c r="CZ2102" s="21" t="e">
        <f>IF(Wedstrijden!#REF!="x","L","")</f>
        <v>#REF!</v>
      </c>
      <c r="DA2102" s="21" t="e">
        <f>IF(Wedstrijden!#REF!="x","M","")</f>
        <v>#REF!</v>
      </c>
      <c r="DB2102" s="21" t="e">
        <f>IF(Wedstrijden!#REF!="x","Z","")</f>
        <v>#REF!</v>
      </c>
      <c r="DC2102" s="21" t="e">
        <f>IF(Wedstrijden!#REF!="x","ZZ","")</f>
        <v>#REF!</v>
      </c>
      <c r="DD2102" s="21" t="e">
        <f>IF(Wedstrijden!#REF!="x","1.40","")</f>
        <v>#REF!</v>
      </c>
      <c r="DE2102" s="21">
        <f>IF(COUNTA(Wedstrijden!#REF!)&lt;&gt;0,6,"")</f>
        <v>6</v>
      </c>
      <c r="DF2102" s="21">
        <f t="shared" si="196"/>
        <v>2</v>
      </c>
      <c r="DG2102" s="21" t="e">
        <f>IF(Wedstrijden!#REF!="x","L","")</f>
        <v>#REF!</v>
      </c>
      <c r="DH2102" s="21" t="e">
        <f>IF(Wedstrijden!#REF!="x","M","")</f>
        <v>#REF!</v>
      </c>
      <c r="DI2102" s="21" t="e">
        <f>IF(Wedstrijden!#REF!="x","Z","")</f>
        <v>#REF!</v>
      </c>
      <c r="DJ2102" s="21" t="e">
        <f>IF(Wedstrijden!#REF!="x","Z","")</f>
        <v>#REF!</v>
      </c>
      <c r="DK2102" s="21">
        <f>IF(COUNTA(Wedstrijden!#REF!)&lt;&gt;0,6,"")</f>
        <v>6</v>
      </c>
      <c r="DL2102" s="21">
        <f t="shared" si="197"/>
        <v>1</v>
      </c>
      <c r="DM2102" s="21" t="e">
        <f>IF(Wedstrijden!#REF!="x","L","")</f>
        <v>#REF!</v>
      </c>
      <c r="DN2102" s="21" t="e">
        <f>IF(Wedstrijden!#REF!="x","M","")</f>
        <v>#REF!</v>
      </c>
      <c r="DO2102" s="21" t="e">
        <f>IF(Wedstrijden!#REF!="x","Z","")</f>
        <v>#REF!</v>
      </c>
      <c r="DP2102" s="21" t="e">
        <f>IF(Wedstrijden!#REF!="x","Z","")</f>
        <v>#REF!</v>
      </c>
    </row>
    <row r="2103" spans="1:120" ht="14.4" x14ac:dyDescent="0.3">
      <c r="A2103" s="23">
        <f>Wedstrijden!B2026</f>
        <v>0</v>
      </c>
      <c r="B2103" s="21" t="str">
        <f>IFERROR(VLOOKUP(Wedstrijden!D2026,Wedstrijdlocaties!$B$2:$E$600,2,FALSE),"")</f>
        <v/>
      </c>
      <c r="C2103" s="21">
        <f>Wedstrijden!E2026</f>
        <v>0</v>
      </c>
      <c r="D2103" s="21" t="str">
        <f>IFERROR(VLOOKUP(Wedstrijden!F2026,Organisaties!$B$2:$C$500,2,FALSE),"")</f>
        <v/>
      </c>
      <c r="E2103" s="21" t="str">
        <f>IFERROR(VLOOKUP(Wedstrijden!F2026,Organisaties!$B$2:$G$500,5,FALSE),"")</f>
        <v/>
      </c>
      <c r="F2103" s="21" t="e">
        <f>IF(Wedstrijden!#REF!&lt;&gt;"",Wedstrijden!#REF!,"")</f>
        <v>#REF!</v>
      </c>
      <c r="G2103" s="21" t="e">
        <f>IF(Wedstrijden!#REF!="Indoor",1,0)</f>
        <v>#REF!</v>
      </c>
      <c r="H2103" s="21" t="e">
        <f>Wedstrijden!#REF!</f>
        <v>#REF!</v>
      </c>
      <c r="I2103" s="21" t="e">
        <f>IF(Wedstrijden!#REF!="Nee",0,IF(Wedstrijden!#REF!="Ja",1,""))</f>
        <v>#REF!</v>
      </c>
      <c r="J2103" s="21" t="e">
        <f>IF(Wedstrijden!#REF!&lt;&gt;"",Wedstrijden!#REF!,"")</f>
        <v>#REF!</v>
      </c>
      <c r="BJ2103" s="21">
        <f>IF(COUNTA(Wedstrijden!#REF!)&lt;&gt;0,1,"")</f>
        <v>1</v>
      </c>
      <c r="BK2103" s="21">
        <f t="shared" si="192"/>
        <v>2</v>
      </c>
      <c r="BL2103" s="21" t="e">
        <f>IF(Wedstrijden!#REF!="x","AA","")</f>
        <v>#REF!</v>
      </c>
      <c r="BM2103" s="21" t="e">
        <f>IF(Wedstrijden!#REF!="x","A","")</f>
        <v>#REF!</v>
      </c>
      <c r="BN2103" s="21" t="e">
        <f>IF(Wedstrijden!#REF!="x","B1","")</f>
        <v>#REF!</v>
      </c>
      <c r="BO2103" s="21" t="e">
        <f>IF(Wedstrijden!#REF!="x","BB","")</f>
        <v>#REF!</v>
      </c>
      <c r="BP2103" s="21" t="e">
        <f>IF(Wedstrijden!#REF!="x","B","")</f>
        <v>#REF!</v>
      </c>
      <c r="BQ2103" s="21" t="e">
        <f>IF(Wedstrijden!#REF!="x","L1","")</f>
        <v>#REF!</v>
      </c>
      <c r="BR2103" s="21" t="e">
        <f>IF(Wedstrijden!#REF!="x","L2","")</f>
        <v>#REF!</v>
      </c>
      <c r="BS2103" s="21" t="e">
        <f>IF(Wedstrijden!#REF!="x","M1","")</f>
        <v>#REF!</v>
      </c>
      <c r="BT2103" s="21" t="e">
        <f>IF(Wedstrijden!#REF!="x","M2","")</f>
        <v>#REF!</v>
      </c>
      <c r="BU2103" s="21" t="e">
        <f>IF(Wedstrijden!#REF!="x","Z1","")</f>
        <v>#REF!</v>
      </c>
      <c r="BV2103" s="21" t="e">
        <f>IF(Wedstrijden!#REF!="x","Z2","")</f>
        <v>#REF!</v>
      </c>
      <c r="BW2103" s="21">
        <f>IF(COUNTA(Wedstrijden!#REF!)&lt;&gt;0,1,"")</f>
        <v>1</v>
      </c>
      <c r="BX2103" s="21">
        <f t="shared" si="193"/>
        <v>1</v>
      </c>
      <c r="BY2103" s="21" t="e">
        <f>IF(Wedstrijden!#REF!="x","BB","")</f>
        <v>#REF!</v>
      </c>
      <c r="BZ2103" s="21" t="e">
        <f>IF(Wedstrijden!#REF!="x","B","")</f>
        <v>#REF!</v>
      </c>
      <c r="CA2103" s="21" t="e">
        <f>IF(Wedstrijden!#REF!="x","L1","")</f>
        <v>#REF!</v>
      </c>
      <c r="CB2103" s="21" t="e">
        <f>IF(Wedstrijden!#REF!="x","L2","")</f>
        <v>#REF!</v>
      </c>
      <c r="CC2103" s="21" t="e">
        <f>IF(Wedstrijden!#REF!="x","M1","")</f>
        <v>#REF!</v>
      </c>
      <c r="CD2103" s="21" t="e">
        <f>IF(Wedstrijden!#REF!="x","M2","")</f>
        <v>#REF!</v>
      </c>
      <c r="CE2103" s="21" t="e">
        <f>IF(Wedstrijden!#REF!="x","Z1","")</f>
        <v>#REF!</v>
      </c>
      <c r="CF2103" s="21" t="e">
        <f>IF(Wedstrijden!#REF!="x","Z2","")</f>
        <v>#REF!</v>
      </c>
      <c r="CG2103" s="21" t="e">
        <f>IF(Wedstrijden!#REF!="x","ZZL","")</f>
        <v>#REF!</v>
      </c>
      <c r="CL2103" s="21">
        <f>IF(COUNTA(Wedstrijden!#REF!)&lt;&gt;0,2,"")</f>
        <v>2</v>
      </c>
      <c r="CM2103" s="21">
        <f t="shared" si="194"/>
        <v>2</v>
      </c>
      <c r="CN2103" s="21" t="e">
        <f>IF(Wedstrijden!#REF!="x","AA","")</f>
        <v>#REF!</v>
      </c>
      <c r="CO2103" s="21" t="e">
        <f>IF(Wedstrijden!#REF!="x","A","")</f>
        <v>#REF!</v>
      </c>
      <c r="CP2103" s="21" t="e">
        <f>IF(Wedstrijden!#REF!="x","BB","")</f>
        <v>#REF!</v>
      </c>
      <c r="CQ2103" s="21" t="e">
        <f>IF(Wedstrijden!#REF!="x","B","")</f>
        <v>#REF!</v>
      </c>
      <c r="CR2103" s="21" t="e">
        <f>IF(Wedstrijden!#REF!="x","L","")</f>
        <v>#REF!</v>
      </c>
      <c r="CS2103" s="21" t="e">
        <f>IF(Wedstrijden!#REF!="x","M","")</f>
        <v>#REF!</v>
      </c>
      <c r="CT2103" s="21" t="e">
        <f>IF(Wedstrijden!#REF!="x","Z","")</f>
        <v>#REF!</v>
      </c>
      <c r="CU2103" s="21" t="e">
        <f>IF(Wedstrijden!#REF!="x","ZZ","")</f>
        <v>#REF!</v>
      </c>
      <c r="CV2103" s="21">
        <f>IF(COUNTA(Wedstrijden!#REF!)&lt;&gt;0,2,"")</f>
        <v>2</v>
      </c>
      <c r="CW2103" s="21">
        <f t="shared" si="195"/>
        <v>1</v>
      </c>
      <c r="CX2103" s="21" t="e">
        <f>IF(Wedstrijden!#REF!="x","BB","")</f>
        <v>#REF!</v>
      </c>
      <c r="CY2103" s="21" t="e">
        <f>IF(Wedstrijden!#REF!="x","B","")</f>
        <v>#REF!</v>
      </c>
      <c r="CZ2103" s="21" t="e">
        <f>IF(Wedstrijden!#REF!="x","L","")</f>
        <v>#REF!</v>
      </c>
      <c r="DA2103" s="21" t="e">
        <f>IF(Wedstrijden!#REF!="x","M","")</f>
        <v>#REF!</v>
      </c>
      <c r="DB2103" s="21" t="e">
        <f>IF(Wedstrijden!#REF!="x","Z","")</f>
        <v>#REF!</v>
      </c>
      <c r="DC2103" s="21" t="e">
        <f>IF(Wedstrijden!#REF!="x","ZZ","")</f>
        <v>#REF!</v>
      </c>
      <c r="DD2103" s="21" t="e">
        <f>IF(Wedstrijden!#REF!="x","1.40","")</f>
        <v>#REF!</v>
      </c>
      <c r="DE2103" s="21">
        <f>IF(COUNTA(Wedstrijden!#REF!)&lt;&gt;0,6,"")</f>
        <v>6</v>
      </c>
      <c r="DF2103" s="21">
        <f t="shared" si="196"/>
        <v>2</v>
      </c>
      <c r="DG2103" s="21" t="e">
        <f>IF(Wedstrijden!#REF!="x","L","")</f>
        <v>#REF!</v>
      </c>
      <c r="DH2103" s="21" t="e">
        <f>IF(Wedstrijden!#REF!="x","M","")</f>
        <v>#REF!</v>
      </c>
      <c r="DI2103" s="21" t="e">
        <f>IF(Wedstrijden!#REF!="x","Z","")</f>
        <v>#REF!</v>
      </c>
      <c r="DJ2103" s="21" t="e">
        <f>IF(Wedstrijden!#REF!="x","Z","")</f>
        <v>#REF!</v>
      </c>
      <c r="DK2103" s="21">
        <f>IF(COUNTA(Wedstrijden!#REF!)&lt;&gt;0,6,"")</f>
        <v>6</v>
      </c>
      <c r="DL2103" s="21">
        <f t="shared" si="197"/>
        <v>1</v>
      </c>
      <c r="DM2103" s="21" t="e">
        <f>IF(Wedstrijden!#REF!="x","L","")</f>
        <v>#REF!</v>
      </c>
      <c r="DN2103" s="21" t="e">
        <f>IF(Wedstrijden!#REF!="x","M","")</f>
        <v>#REF!</v>
      </c>
      <c r="DO2103" s="21" t="e">
        <f>IF(Wedstrijden!#REF!="x","Z","")</f>
        <v>#REF!</v>
      </c>
      <c r="DP2103" s="21" t="e">
        <f>IF(Wedstrijden!#REF!="x","Z","")</f>
        <v>#REF!</v>
      </c>
    </row>
    <row r="2104" spans="1:120" ht="14.4" x14ac:dyDescent="0.3">
      <c r="A2104" s="23">
        <f>Wedstrijden!B2027</f>
        <v>0</v>
      </c>
      <c r="B2104" s="21" t="str">
        <f>IFERROR(VLOOKUP(Wedstrijden!D2027,Wedstrijdlocaties!$B$2:$E$600,2,FALSE),"")</f>
        <v/>
      </c>
      <c r="C2104" s="21">
        <f>Wedstrijden!E2027</f>
        <v>0</v>
      </c>
      <c r="D2104" s="21" t="str">
        <f>IFERROR(VLOOKUP(Wedstrijden!F2027,Organisaties!$B$2:$C$500,2,FALSE),"")</f>
        <v/>
      </c>
      <c r="E2104" s="21" t="str">
        <f>IFERROR(VLOOKUP(Wedstrijden!F2027,Organisaties!$B$2:$G$500,5,FALSE),"")</f>
        <v/>
      </c>
      <c r="F2104" s="21" t="e">
        <f>IF(Wedstrijden!#REF!&lt;&gt;"",Wedstrijden!#REF!,"")</f>
        <v>#REF!</v>
      </c>
      <c r="G2104" s="21" t="e">
        <f>IF(Wedstrijden!#REF!="Indoor",1,0)</f>
        <v>#REF!</v>
      </c>
      <c r="H2104" s="21" t="e">
        <f>Wedstrijden!#REF!</f>
        <v>#REF!</v>
      </c>
      <c r="I2104" s="21" t="e">
        <f>IF(Wedstrijden!#REF!="Nee",0,IF(Wedstrijden!#REF!="Ja",1,""))</f>
        <v>#REF!</v>
      </c>
      <c r="J2104" s="21" t="e">
        <f>IF(Wedstrijden!#REF!&lt;&gt;"",Wedstrijden!#REF!,"")</f>
        <v>#REF!</v>
      </c>
      <c r="BJ2104" s="21">
        <f>IF(COUNTA(Wedstrijden!#REF!)&lt;&gt;0,1,"")</f>
        <v>1</v>
      </c>
      <c r="BK2104" s="21">
        <f t="shared" si="192"/>
        <v>2</v>
      </c>
      <c r="BL2104" s="21" t="e">
        <f>IF(Wedstrijden!#REF!="x","AA","")</f>
        <v>#REF!</v>
      </c>
      <c r="BM2104" s="21" t="e">
        <f>IF(Wedstrijden!#REF!="x","A","")</f>
        <v>#REF!</v>
      </c>
      <c r="BN2104" s="21" t="e">
        <f>IF(Wedstrijden!#REF!="x","B1","")</f>
        <v>#REF!</v>
      </c>
      <c r="BO2104" s="21" t="e">
        <f>IF(Wedstrijden!#REF!="x","BB","")</f>
        <v>#REF!</v>
      </c>
      <c r="BP2104" s="21" t="e">
        <f>IF(Wedstrijden!#REF!="x","B","")</f>
        <v>#REF!</v>
      </c>
      <c r="BQ2104" s="21" t="e">
        <f>IF(Wedstrijden!#REF!="x","L1","")</f>
        <v>#REF!</v>
      </c>
      <c r="BR2104" s="21" t="e">
        <f>IF(Wedstrijden!#REF!="x","L2","")</f>
        <v>#REF!</v>
      </c>
      <c r="BS2104" s="21" t="e">
        <f>IF(Wedstrijden!#REF!="x","M1","")</f>
        <v>#REF!</v>
      </c>
      <c r="BT2104" s="21" t="e">
        <f>IF(Wedstrijden!#REF!="x","M2","")</f>
        <v>#REF!</v>
      </c>
      <c r="BU2104" s="21" t="e">
        <f>IF(Wedstrijden!#REF!="x","Z1","")</f>
        <v>#REF!</v>
      </c>
      <c r="BV2104" s="21" t="e">
        <f>IF(Wedstrijden!#REF!="x","Z2","")</f>
        <v>#REF!</v>
      </c>
      <c r="BW2104" s="21">
        <f>IF(COUNTA(Wedstrijden!#REF!)&lt;&gt;0,1,"")</f>
        <v>1</v>
      </c>
      <c r="BX2104" s="21">
        <f t="shared" si="193"/>
        <v>1</v>
      </c>
      <c r="BY2104" s="21" t="e">
        <f>IF(Wedstrijden!#REF!="x","BB","")</f>
        <v>#REF!</v>
      </c>
      <c r="BZ2104" s="21" t="e">
        <f>IF(Wedstrijden!#REF!="x","B","")</f>
        <v>#REF!</v>
      </c>
      <c r="CA2104" s="21" t="e">
        <f>IF(Wedstrijden!#REF!="x","L1","")</f>
        <v>#REF!</v>
      </c>
      <c r="CB2104" s="21" t="e">
        <f>IF(Wedstrijden!#REF!="x","L2","")</f>
        <v>#REF!</v>
      </c>
      <c r="CC2104" s="21" t="e">
        <f>IF(Wedstrijden!#REF!="x","M1","")</f>
        <v>#REF!</v>
      </c>
      <c r="CD2104" s="21" t="e">
        <f>IF(Wedstrijden!#REF!="x","M2","")</f>
        <v>#REF!</v>
      </c>
      <c r="CE2104" s="21" t="e">
        <f>IF(Wedstrijden!#REF!="x","Z1","")</f>
        <v>#REF!</v>
      </c>
      <c r="CF2104" s="21" t="e">
        <f>IF(Wedstrijden!#REF!="x","Z2","")</f>
        <v>#REF!</v>
      </c>
      <c r="CG2104" s="21" t="e">
        <f>IF(Wedstrijden!#REF!="x","ZZL","")</f>
        <v>#REF!</v>
      </c>
      <c r="CL2104" s="21">
        <f>IF(COUNTA(Wedstrijden!#REF!)&lt;&gt;0,2,"")</f>
        <v>2</v>
      </c>
      <c r="CM2104" s="21">
        <f t="shared" si="194"/>
        <v>2</v>
      </c>
      <c r="CN2104" s="21" t="e">
        <f>IF(Wedstrijden!#REF!="x","AA","")</f>
        <v>#REF!</v>
      </c>
      <c r="CO2104" s="21" t="e">
        <f>IF(Wedstrijden!#REF!="x","A","")</f>
        <v>#REF!</v>
      </c>
      <c r="CP2104" s="21" t="e">
        <f>IF(Wedstrijden!#REF!="x","BB","")</f>
        <v>#REF!</v>
      </c>
      <c r="CQ2104" s="21" t="e">
        <f>IF(Wedstrijden!#REF!="x","B","")</f>
        <v>#REF!</v>
      </c>
      <c r="CR2104" s="21" t="e">
        <f>IF(Wedstrijden!#REF!="x","L","")</f>
        <v>#REF!</v>
      </c>
      <c r="CS2104" s="21" t="e">
        <f>IF(Wedstrijden!#REF!="x","M","")</f>
        <v>#REF!</v>
      </c>
      <c r="CT2104" s="21" t="e">
        <f>IF(Wedstrijden!#REF!="x","Z","")</f>
        <v>#REF!</v>
      </c>
      <c r="CU2104" s="21" t="e">
        <f>IF(Wedstrijden!#REF!="x","ZZ","")</f>
        <v>#REF!</v>
      </c>
      <c r="CV2104" s="21">
        <f>IF(COUNTA(Wedstrijden!#REF!)&lt;&gt;0,2,"")</f>
        <v>2</v>
      </c>
      <c r="CW2104" s="21">
        <f t="shared" si="195"/>
        <v>1</v>
      </c>
      <c r="CX2104" s="21" t="e">
        <f>IF(Wedstrijden!#REF!="x","BB","")</f>
        <v>#REF!</v>
      </c>
      <c r="CY2104" s="21" t="e">
        <f>IF(Wedstrijden!#REF!="x","B","")</f>
        <v>#REF!</v>
      </c>
      <c r="CZ2104" s="21" t="e">
        <f>IF(Wedstrijden!#REF!="x","L","")</f>
        <v>#REF!</v>
      </c>
      <c r="DA2104" s="21" t="e">
        <f>IF(Wedstrijden!#REF!="x","M","")</f>
        <v>#REF!</v>
      </c>
      <c r="DB2104" s="21" t="e">
        <f>IF(Wedstrijden!#REF!="x","Z","")</f>
        <v>#REF!</v>
      </c>
      <c r="DC2104" s="21" t="e">
        <f>IF(Wedstrijden!#REF!="x","ZZ","")</f>
        <v>#REF!</v>
      </c>
      <c r="DD2104" s="21" t="e">
        <f>IF(Wedstrijden!#REF!="x","1.40","")</f>
        <v>#REF!</v>
      </c>
      <c r="DE2104" s="21">
        <f>IF(COUNTA(Wedstrijden!#REF!)&lt;&gt;0,6,"")</f>
        <v>6</v>
      </c>
      <c r="DF2104" s="21">
        <f t="shared" si="196"/>
        <v>2</v>
      </c>
      <c r="DG2104" s="21" t="e">
        <f>IF(Wedstrijden!#REF!="x","L","")</f>
        <v>#REF!</v>
      </c>
      <c r="DH2104" s="21" t="e">
        <f>IF(Wedstrijden!#REF!="x","M","")</f>
        <v>#REF!</v>
      </c>
      <c r="DI2104" s="21" t="e">
        <f>IF(Wedstrijden!#REF!="x","Z","")</f>
        <v>#REF!</v>
      </c>
      <c r="DJ2104" s="21" t="e">
        <f>IF(Wedstrijden!#REF!="x","Z","")</f>
        <v>#REF!</v>
      </c>
      <c r="DK2104" s="21">
        <f>IF(COUNTA(Wedstrijden!#REF!)&lt;&gt;0,6,"")</f>
        <v>6</v>
      </c>
      <c r="DL2104" s="21">
        <f t="shared" si="197"/>
        <v>1</v>
      </c>
      <c r="DM2104" s="21" t="e">
        <f>IF(Wedstrijden!#REF!="x","L","")</f>
        <v>#REF!</v>
      </c>
      <c r="DN2104" s="21" t="e">
        <f>IF(Wedstrijden!#REF!="x","M","")</f>
        <v>#REF!</v>
      </c>
      <c r="DO2104" s="21" t="e">
        <f>IF(Wedstrijden!#REF!="x","Z","")</f>
        <v>#REF!</v>
      </c>
      <c r="DP2104" s="21" t="e">
        <f>IF(Wedstrijden!#REF!="x","Z","")</f>
        <v>#REF!</v>
      </c>
    </row>
    <row r="2105" spans="1:120" ht="14.4" x14ac:dyDescent="0.3">
      <c r="A2105" s="23">
        <f>Wedstrijden!B2028</f>
        <v>0</v>
      </c>
      <c r="B2105" s="21" t="str">
        <f>IFERROR(VLOOKUP(Wedstrijden!D2028,Wedstrijdlocaties!$B$2:$E$600,2,FALSE),"")</f>
        <v/>
      </c>
      <c r="C2105" s="21">
        <f>Wedstrijden!E2028</f>
        <v>0</v>
      </c>
      <c r="D2105" s="21" t="str">
        <f>IFERROR(VLOOKUP(Wedstrijden!F2028,Organisaties!$B$2:$C$500,2,FALSE),"")</f>
        <v/>
      </c>
      <c r="E2105" s="21" t="str">
        <f>IFERROR(VLOOKUP(Wedstrijden!F2028,Organisaties!$B$2:$G$500,5,FALSE),"")</f>
        <v/>
      </c>
      <c r="F2105" s="21" t="e">
        <f>IF(Wedstrijden!#REF!&lt;&gt;"",Wedstrijden!#REF!,"")</f>
        <v>#REF!</v>
      </c>
      <c r="G2105" s="21" t="e">
        <f>IF(Wedstrijden!#REF!="Indoor",1,0)</f>
        <v>#REF!</v>
      </c>
      <c r="H2105" s="21" t="e">
        <f>Wedstrijden!#REF!</f>
        <v>#REF!</v>
      </c>
      <c r="I2105" s="21" t="e">
        <f>IF(Wedstrijden!#REF!="Nee",0,IF(Wedstrijden!#REF!="Ja",1,""))</f>
        <v>#REF!</v>
      </c>
      <c r="J2105" s="21" t="e">
        <f>IF(Wedstrijden!#REF!&lt;&gt;"",Wedstrijden!#REF!,"")</f>
        <v>#REF!</v>
      </c>
      <c r="BJ2105" s="21">
        <f>IF(COUNTA(Wedstrijden!#REF!)&lt;&gt;0,1,"")</f>
        <v>1</v>
      </c>
      <c r="BK2105" s="21">
        <f t="shared" si="192"/>
        <v>2</v>
      </c>
      <c r="BL2105" s="21" t="e">
        <f>IF(Wedstrijden!#REF!="x","AA","")</f>
        <v>#REF!</v>
      </c>
      <c r="BM2105" s="21" t="e">
        <f>IF(Wedstrijden!#REF!="x","A","")</f>
        <v>#REF!</v>
      </c>
      <c r="BN2105" s="21" t="e">
        <f>IF(Wedstrijden!#REF!="x","B1","")</f>
        <v>#REF!</v>
      </c>
      <c r="BO2105" s="21" t="e">
        <f>IF(Wedstrijden!#REF!="x","BB","")</f>
        <v>#REF!</v>
      </c>
      <c r="BP2105" s="21" t="e">
        <f>IF(Wedstrijden!#REF!="x","B","")</f>
        <v>#REF!</v>
      </c>
      <c r="BQ2105" s="21" t="e">
        <f>IF(Wedstrijden!#REF!="x","L1","")</f>
        <v>#REF!</v>
      </c>
      <c r="BR2105" s="21" t="e">
        <f>IF(Wedstrijden!#REF!="x","L2","")</f>
        <v>#REF!</v>
      </c>
      <c r="BS2105" s="21" t="e">
        <f>IF(Wedstrijden!#REF!="x","M1","")</f>
        <v>#REF!</v>
      </c>
      <c r="BT2105" s="21" t="e">
        <f>IF(Wedstrijden!#REF!="x","M2","")</f>
        <v>#REF!</v>
      </c>
      <c r="BU2105" s="21" t="e">
        <f>IF(Wedstrijden!#REF!="x","Z1","")</f>
        <v>#REF!</v>
      </c>
      <c r="BV2105" s="21" t="e">
        <f>IF(Wedstrijden!#REF!="x","Z2","")</f>
        <v>#REF!</v>
      </c>
      <c r="BW2105" s="21">
        <f>IF(COUNTA(Wedstrijden!#REF!)&lt;&gt;0,1,"")</f>
        <v>1</v>
      </c>
      <c r="BX2105" s="21">
        <f t="shared" si="193"/>
        <v>1</v>
      </c>
      <c r="BY2105" s="21" t="e">
        <f>IF(Wedstrijden!#REF!="x","BB","")</f>
        <v>#REF!</v>
      </c>
      <c r="BZ2105" s="21" t="e">
        <f>IF(Wedstrijden!#REF!="x","B","")</f>
        <v>#REF!</v>
      </c>
      <c r="CA2105" s="21" t="e">
        <f>IF(Wedstrijden!#REF!="x","L1","")</f>
        <v>#REF!</v>
      </c>
      <c r="CB2105" s="21" t="e">
        <f>IF(Wedstrijden!#REF!="x","L2","")</f>
        <v>#REF!</v>
      </c>
      <c r="CC2105" s="21" t="e">
        <f>IF(Wedstrijden!#REF!="x","M1","")</f>
        <v>#REF!</v>
      </c>
      <c r="CD2105" s="21" t="e">
        <f>IF(Wedstrijden!#REF!="x","M2","")</f>
        <v>#REF!</v>
      </c>
      <c r="CE2105" s="21" t="e">
        <f>IF(Wedstrijden!#REF!="x","Z1","")</f>
        <v>#REF!</v>
      </c>
      <c r="CF2105" s="21" t="e">
        <f>IF(Wedstrijden!#REF!="x","Z2","")</f>
        <v>#REF!</v>
      </c>
      <c r="CG2105" s="21" t="e">
        <f>IF(Wedstrijden!#REF!="x","ZZL","")</f>
        <v>#REF!</v>
      </c>
      <c r="CL2105" s="21">
        <f>IF(COUNTA(Wedstrijden!#REF!)&lt;&gt;0,2,"")</f>
        <v>2</v>
      </c>
      <c r="CM2105" s="21">
        <f t="shared" si="194"/>
        <v>2</v>
      </c>
      <c r="CN2105" s="21" t="e">
        <f>IF(Wedstrijden!#REF!="x","AA","")</f>
        <v>#REF!</v>
      </c>
      <c r="CO2105" s="21" t="e">
        <f>IF(Wedstrijden!#REF!="x","A","")</f>
        <v>#REF!</v>
      </c>
      <c r="CP2105" s="21" t="e">
        <f>IF(Wedstrijden!#REF!="x","BB","")</f>
        <v>#REF!</v>
      </c>
      <c r="CQ2105" s="21" t="e">
        <f>IF(Wedstrijden!#REF!="x","B","")</f>
        <v>#REF!</v>
      </c>
      <c r="CR2105" s="21" t="e">
        <f>IF(Wedstrijden!#REF!="x","L","")</f>
        <v>#REF!</v>
      </c>
      <c r="CS2105" s="21" t="e">
        <f>IF(Wedstrijden!#REF!="x","M","")</f>
        <v>#REF!</v>
      </c>
      <c r="CT2105" s="21" t="e">
        <f>IF(Wedstrijden!#REF!="x","Z","")</f>
        <v>#REF!</v>
      </c>
      <c r="CU2105" s="21" t="e">
        <f>IF(Wedstrijden!#REF!="x","ZZ","")</f>
        <v>#REF!</v>
      </c>
      <c r="CV2105" s="21">
        <f>IF(COUNTA(Wedstrijden!#REF!)&lt;&gt;0,2,"")</f>
        <v>2</v>
      </c>
      <c r="CW2105" s="21">
        <f t="shared" si="195"/>
        <v>1</v>
      </c>
      <c r="CX2105" s="21" t="e">
        <f>IF(Wedstrijden!#REF!="x","BB","")</f>
        <v>#REF!</v>
      </c>
      <c r="CY2105" s="21" t="e">
        <f>IF(Wedstrijden!#REF!="x","B","")</f>
        <v>#REF!</v>
      </c>
      <c r="CZ2105" s="21" t="e">
        <f>IF(Wedstrijden!#REF!="x","L","")</f>
        <v>#REF!</v>
      </c>
      <c r="DA2105" s="21" t="e">
        <f>IF(Wedstrijden!#REF!="x","M","")</f>
        <v>#REF!</v>
      </c>
      <c r="DB2105" s="21" t="e">
        <f>IF(Wedstrijden!#REF!="x","Z","")</f>
        <v>#REF!</v>
      </c>
      <c r="DC2105" s="21" t="e">
        <f>IF(Wedstrijden!#REF!="x","ZZ","")</f>
        <v>#REF!</v>
      </c>
      <c r="DD2105" s="21" t="e">
        <f>IF(Wedstrijden!#REF!="x","1.40","")</f>
        <v>#REF!</v>
      </c>
      <c r="DE2105" s="21">
        <f>IF(COUNTA(Wedstrijden!#REF!)&lt;&gt;0,6,"")</f>
        <v>6</v>
      </c>
      <c r="DF2105" s="21">
        <f t="shared" si="196"/>
        <v>2</v>
      </c>
      <c r="DG2105" s="21" t="e">
        <f>IF(Wedstrijden!#REF!="x","L","")</f>
        <v>#REF!</v>
      </c>
      <c r="DH2105" s="21" t="e">
        <f>IF(Wedstrijden!#REF!="x","M","")</f>
        <v>#REF!</v>
      </c>
      <c r="DI2105" s="21" t="e">
        <f>IF(Wedstrijden!#REF!="x","Z","")</f>
        <v>#REF!</v>
      </c>
      <c r="DJ2105" s="21" t="e">
        <f>IF(Wedstrijden!#REF!="x","Z","")</f>
        <v>#REF!</v>
      </c>
      <c r="DK2105" s="21">
        <f>IF(COUNTA(Wedstrijden!#REF!)&lt;&gt;0,6,"")</f>
        <v>6</v>
      </c>
      <c r="DL2105" s="21">
        <f t="shared" si="197"/>
        <v>1</v>
      </c>
      <c r="DM2105" s="21" t="e">
        <f>IF(Wedstrijden!#REF!="x","L","")</f>
        <v>#REF!</v>
      </c>
      <c r="DN2105" s="21" t="e">
        <f>IF(Wedstrijden!#REF!="x","M","")</f>
        <v>#REF!</v>
      </c>
      <c r="DO2105" s="21" t="e">
        <f>IF(Wedstrijden!#REF!="x","Z","")</f>
        <v>#REF!</v>
      </c>
      <c r="DP2105" s="21" t="e">
        <f>IF(Wedstrijden!#REF!="x","Z","")</f>
        <v>#REF!</v>
      </c>
    </row>
    <row r="2106" spans="1:120" ht="14.4" x14ac:dyDescent="0.3">
      <c r="A2106" s="23">
        <f>Wedstrijden!B2029</f>
        <v>0</v>
      </c>
      <c r="B2106" s="21" t="str">
        <f>IFERROR(VLOOKUP(Wedstrijden!D2029,Wedstrijdlocaties!$B$2:$E$600,2,FALSE),"")</f>
        <v/>
      </c>
      <c r="C2106" s="21">
        <f>Wedstrijden!E2029</f>
        <v>0</v>
      </c>
      <c r="D2106" s="21" t="str">
        <f>IFERROR(VLOOKUP(Wedstrijden!F2029,Organisaties!$B$2:$C$500,2,FALSE),"")</f>
        <v/>
      </c>
      <c r="E2106" s="21" t="str">
        <f>IFERROR(VLOOKUP(Wedstrijden!F2029,Organisaties!$B$2:$G$500,5,FALSE),"")</f>
        <v/>
      </c>
      <c r="F2106" s="21" t="e">
        <f>IF(Wedstrijden!#REF!&lt;&gt;"",Wedstrijden!#REF!,"")</f>
        <v>#REF!</v>
      </c>
      <c r="G2106" s="21" t="e">
        <f>IF(Wedstrijden!#REF!="Indoor",1,0)</f>
        <v>#REF!</v>
      </c>
      <c r="H2106" s="21" t="e">
        <f>Wedstrijden!#REF!</f>
        <v>#REF!</v>
      </c>
      <c r="I2106" s="21" t="e">
        <f>IF(Wedstrijden!#REF!="Nee",0,IF(Wedstrijden!#REF!="Ja",1,""))</f>
        <v>#REF!</v>
      </c>
      <c r="J2106" s="21" t="e">
        <f>IF(Wedstrijden!#REF!&lt;&gt;"",Wedstrijden!#REF!,"")</f>
        <v>#REF!</v>
      </c>
      <c r="BJ2106" s="21">
        <f>IF(COUNTA(Wedstrijden!#REF!)&lt;&gt;0,1,"")</f>
        <v>1</v>
      </c>
      <c r="BK2106" s="21">
        <f t="shared" si="192"/>
        <v>2</v>
      </c>
      <c r="BL2106" s="21" t="e">
        <f>IF(Wedstrijden!#REF!="x","AA","")</f>
        <v>#REF!</v>
      </c>
      <c r="BM2106" s="21" t="e">
        <f>IF(Wedstrijden!#REF!="x","A","")</f>
        <v>#REF!</v>
      </c>
      <c r="BN2106" s="21" t="e">
        <f>IF(Wedstrijden!#REF!="x","B1","")</f>
        <v>#REF!</v>
      </c>
      <c r="BO2106" s="21" t="e">
        <f>IF(Wedstrijden!#REF!="x","BB","")</f>
        <v>#REF!</v>
      </c>
      <c r="BP2106" s="21" t="e">
        <f>IF(Wedstrijden!#REF!="x","B","")</f>
        <v>#REF!</v>
      </c>
      <c r="BQ2106" s="21" t="e">
        <f>IF(Wedstrijden!#REF!="x","L1","")</f>
        <v>#REF!</v>
      </c>
      <c r="BR2106" s="21" t="e">
        <f>IF(Wedstrijden!#REF!="x","L2","")</f>
        <v>#REF!</v>
      </c>
      <c r="BS2106" s="21" t="e">
        <f>IF(Wedstrijden!#REF!="x","M1","")</f>
        <v>#REF!</v>
      </c>
      <c r="BT2106" s="21" t="e">
        <f>IF(Wedstrijden!#REF!="x","M2","")</f>
        <v>#REF!</v>
      </c>
      <c r="BU2106" s="21" t="e">
        <f>IF(Wedstrijden!#REF!="x","Z1","")</f>
        <v>#REF!</v>
      </c>
      <c r="BV2106" s="21" t="e">
        <f>IF(Wedstrijden!#REF!="x","Z2","")</f>
        <v>#REF!</v>
      </c>
      <c r="BW2106" s="21">
        <f>IF(COUNTA(Wedstrijden!#REF!)&lt;&gt;0,1,"")</f>
        <v>1</v>
      </c>
      <c r="BX2106" s="21">
        <f t="shared" si="193"/>
        <v>1</v>
      </c>
      <c r="BY2106" s="21" t="e">
        <f>IF(Wedstrijden!#REF!="x","BB","")</f>
        <v>#REF!</v>
      </c>
      <c r="BZ2106" s="21" t="e">
        <f>IF(Wedstrijden!#REF!="x","B","")</f>
        <v>#REF!</v>
      </c>
      <c r="CA2106" s="21" t="e">
        <f>IF(Wedstrijden!#REF!="x","L1","")</f>
        <v>#REF!</v>
      </c>
      <c r="CB2106" s="21" t="e">
        <f>IF(Wedstrijden!#REF!="x","L2","")</f>
        <v>#REF!</v>
      </c>
      <c r="CC2106" s="21" t="e">
        <f>IF(Wedstrijden!#REF!="x","M1","")</f>
        <v>#REF!</v>
      </c>
      <c r="CD2106" s="21" t="e">
        <f>IF(Wedstrijden!#REF!="x","M2","")</f>
        <v>#REF!</v>
      </c>
      <c r="CE2106" s="21" t="e">
        <f>IF(Wedstrijden!#REF!="x","Z1","")</f>
        <v>#REF!</v>
      </c>
      <c r="CF2106" s="21" t="e">
        <f>IF(Wedstrijden!#REF!="x","Z2","")</f>
        <v>#REF!</v>
      </c>
      <c r="CG2106" s="21" t="e">
        <f>IF(Wedstrijden!#REF!="x","ZZL","")</f>
        <v>#REF!</v>
      </c>
      <c r="CL2106" s="21">
        <f>IF(COUNTA(Wedstrijden!#REF!)&lt;&gt;0,2,"")</f>
        <v>2</v>
      </c>
      <c r="CM2106" s="21">
        <f t="shared" si="194"/>
        <v>2</v>
      </c>
      <c r="CN2106" s="21" t="e">
        <f>IF(Wedstrijden!#REF!="x","AA","")</f>
        <v>#REF!</v>
      </c>
      <c r="CO2106" s="21" t="e">
        <f>IF(Wedstrijden!#REF!="x","A","")</f>
        <v>#REF!</v>
      </c>
      <c r="CP2106" s="21" t="e">
        <f>IF(Wedstrijden!#REF!="x","BB","")</f>
        <v>#REF!</v>
      </c>
      <c r="CQ2106" s="21" t="e">
        <f>IF(Wedstrijden!#REF!="x","B","")</f>
        <v>#REF!</v>
      </c>
      <c r="CR2106" s="21" t="e">
        <f>IF(Wedstrijden!#REF!="x","L","")</f>
        <v>#REF!</v>
      </c>
      <c r="CS2106" s="21" t="e">
        <f>IF(Wedstrijden!#REF!="x","M","")</f>
        <v>#REF!</v>
      </c>
      <c r="CT2106" s="21" t="e">
        <f>IF(Wedstrijden!#REF!="x","Z","")</f>
        <v>#REF!</v>
      </c>
      <c r="CU2106" s="21" t="e">
        <f>IF(Wedstrijden!#REF!="x","ZZ","")</f>
        <v>#REF!</v>
      </c>
      <c r="CV2106" s="21">
        <f>IF(COUNTA(Wedstrijden!#REF!)&lt;&gt;0,2,"")</f>
        <v>2</v>
      </c>
      <c r="CW2106" s="21">
        <f t="shared" si="195"/>
        <v>1</v>
      </c>
      <c r="CX2106" s="21" t="e">
        <f>IF(Wedstrijden!#REF!="x","BB","")</f>
        <v>#REF!</v>
      </c>
      <c r="CY2106" s="21" t="e">
        <f>IF(Wedstrijden!#REF!="x","B","")</f>
        <v>#REF!</v>
      </c>
      <c r="CZ2106" s="21" t="e">
        <f>IF(Wedstrijden!#REF!="x","L","")</f>
        <v>#REF!</v>
      </c>
      <c r="DA2106" s="21" t="e">
        <f>IF(Wedstrijden!#REF!="x","M","")</f>
        <v>#REF!</v>
      </c>
      <c r="DB2106" s="21" t="e">
        <f>IF(Wedstrijden!#REF!="x","Z","")</f>
        <v>#REF!</v>
      </c>
      <c r="DC2106" s="21" t="e">
        <f>IF(Wedstrijden!#REF!="x","ZZ","")</f>
        <v>#REF!</v>
      </c>
      <c r="DD2106" s="21" t="e">
        <f>IF(Wedstrijden!#REF!="x","1.40","")</f>
        <v>#REF!</v>
      </c>
      <c r="DE2106" s="21">
        <f>IF(COUNTA(Wedstrijden!#REF!)&lt;&gt;0,6,"")</f>
        <v>6</v>
      </c>
      <c r="DF2106" s="21">
        <f t="shared" si="196"/>
        <v>2</v>
      </c>
      <c r="DG2106" s="21" t="e">
        <f>IF(Wedstrijden!#REF!="x","L","")</f>
        <v>#REF!</v>
      </c>
      <c r="DH2106" s="21" t="e">
        <f>IF(Wedstrijden!#REF!="x","M","")</f>
        <v>#REF!</v>
      </c>
      <c r="DI2106" s="21" t="e">
        <f>IF(Wedstrijden!#REF!="x","Z","")</f>
        <v>#REF!</v>
      </c>
      <c r="DJ2106" s="21" t="e">
        <f>IF(Wedstrijden!#REF!="x","Z","")</f>
        <v>#REF!</v>
      </c>
      <c r="DK2106" s="21">
        <f>IF(COUNTA(Wedstrijden!#REF!)&lt;&gt;0,6,"")</f>
        <v>6</v>
      </c>
      <c r="DL2106" s="21">
        <f t="shared" si="197"/>
        <v>1</v>
      </c>
      <c r="DM2106" s="21" t="e">
        <f>IF(Wedstrijden!#REF!="x","L","")</f>
        <v>#REF!</v>
      </c>
      <c r="DN2106" s="21" t="e">
        <f>IF(Wedstrijden!#REF!="x","M","")</f>
        <v>#REF!</v>
      </c>
      <c r="DO2106" s="21" t="e">
        <f>IF(Wedstrijden!#REF!="x","Z","")</f>
        <v>#REF!</v>
      </c>
      <c r="DP2106" s="21" t="e">
        <f>IF(Wedstrijden!#REF!="x","Z","")</f>
        <v>#REF!</v>
      </c>
    </row>
    <row r="2107" spans="1:120" ht="14.4" x14ac:dyDescent="0.3">
      <c r="A2107" s="23">
        <f>Wedstrijden!B2030</f>
        <v>0</v>
      </c>
      <c r="B2107" s="21" t="str">
        <f>IFERROR(VLOOKUP(Wedstrijden!D2030,Wedstrijdlocaties!$B$2:$E$600,2,FALSE),"")</f>
        <v/>
      </c>
      <c r="C2107" s="21">
        <f>Wedstrijden!E2030</f>
        <v>0</v>
      </c>
      <c r="D2107" s="21" t="str">
        <f>IFERROR(VLOOKUP(Wedstrijden!F2030,Organisaties!$B$2:$C$500,2,FALSE),"")</f>
        <v/>
      </c>
      <c r="E2107" s="21" t="str">
        <f>IFERROR(VLOOKUP(Wedstrijden!F2030,Organisaties!$B$2:$G$500,5,FALSE),"")</f>
        <v/>
      </c>
      <c r="F2107" s="21" t="e">
        <f>IF(Wedstrijden!#REF!&lt;&gt;"",Wedstrijden!#REF!,"")</f>
        <v>#REF!</v>
      </c>
      <c r="G2107" s="21" t="e">
        <f>IF(Wedstrijden!#REF!="Indoor",1,0)</f>
        <v>#REF!</v>
      </c>
      <c r="H2107" s="21" t="e">
        <f>Wedstrijden!#REF!</f>
        <v>#REF!</v>
      </c>
      <c r="I2107" s="21" t="e">
        <f>IF(Wedstrijden!#REF!="Nee",0,IF(Wedstrijden!#REF!="Ja",1,""))</f>
        <v>#REF!</v>
      </c>
      <c r="J2107" s="21" t="e">
        <f>IF(Wedstrijden!#REF!&lt;&gt;"",Wedstrijden!#REF!,"")</f>
        <v>#REF!</v>
      </c>
      <c r="BJ2107" s="21">
        <f>IF(COUNTA(Wedstrijden!#REF!)&lt;&gt;0,1,"")</f>
        <v>1</v>
      </c>
      <c r="BK2107" s="21">
        <f t="shared" si="192"/>
        <v>2</v>
      </c>
      <c r="BL2107" s="21" t="e">
        <f>IF(Wedstrijden!#REF!="x","AA","")</f>
        <v>#REF!</v>
      </c>
      <c r="BM2107" s="21" t="e">
        <f>IF(Wedstrijden!#REF!="x","A","")</f>
        <v>#REF!</v>
      </c>
      <c r="BN2107" s="21" t="e">
        <f>IF(Wedstrijden!#REF!="x","B1","")</f>
        <v>#REF!</v>
      </c>
      <c r="BO2107" s="21" t="e">
        <f>IF(Wedstrijden!#REF!="x","BB","")</f>
        <v>#REF!</v>
      </c>
      <c r="BP2107" s="21" t="e">
        <f>IF(Wedstrijden!#REF!="x","B","")</f>
        <v>#REF!</v>
      </c>
      <c r="BQ2107" s="21" t="e">
        <f>IF(Wedstrijden!#REF!="x","L1","")</f>
        <v>#REF!</v>
      </c>
      <c r="BR2107" s="21" t="e">
        <f>IF(Wedstrijden!#REF!="x","L2","")</f>
        <v>#REF!</v>
      </c>
      <c r="BS2107" s="21" t="e">
        <f>IF(Wedstrijden!#REF!="x","M1","")</f>
        <v>#REF!</v>
      </c>
      <c r="BT2107" s="21" t="e">
        <f>IF(Wedstrijden!#REF!="x","M2","")</f>
        <v>#REF!</v>
      </c>
      <c r="BU2107" s="21" t="e">
        <f>IF(Wedstrijden!#REF!="x","Z1","")</f>
        <v>#REF!</v>
      </c>
      <c r="BV2107" s="21" t="e">
        <f>IF(Wedstrijden!#REF!="x","Z2","")</f>
        <v>#REF!</v>
      </c>
      <c r="BW2107" s="21">
        <f>IF(COUNTA(Wedstrijden!#REF!)&lt;&gt;0,1,"")</f>
        <v>1</v>
      </c>
      <c r="BX2107" s="21">
        <f t="shared" si="193"/>
        <v>1</v>
      </c>
      <c r="BY2107" s="21" t="e">
        <f>IF(Wedstrijden!#REF!="x","BB","")</f>
        <v>#REF!</v>
      </c>
      <c r="BZ2107" s="21" t="e">
        <f>IF(Wedstrijden!#REF!="x","B","")</f>
        <v>#REF!</v>
      </c>
      <c r="CA2107" s="21" t="e">
        <f>IF(Wedstrijden!#REF!="x","L1","")</f>
        <v>#REF!</v>
      </c>
      <c r="CB2107" s="21" t="e">
        <f>IF(Wedstrijden!#REF!="x","L2","")</f>
        <v>#REF!</v>
      </c>
      <c r="CC2107" s="21" t="e">
        <f>IF(Wedstrijden!#REF!="x","M1","")</f>
        <v>#REF!</v>
      </c>
      <c r="CD2107" s="21" t="e">
        <f>IF(Wedstrijden!#REF!="x","M2","")</f>
        <v>#REF!</v>
      </c>
      <c r="CE2107" s="21" t="e">
        <f>IF(Wedstrijden!#REF!="x","Z1","")</f>
        <v>#REF!</v>
      </c>
      <c r="CF2107" s="21" t="e">
        <f>IF(Wedstrijden!#REF!="x","Z2","")</f>
        <v>#REF!</v>
      </c>
      <c r="CG2107" s="21" t="e">
        <f>IF(Wedstrijden!#REF!="x","ZZL","")</f>
        <v>#REF!</v>
      </c>
      <c r="CL2107" s="21">
        <f>IF(COUNTA(Wedstrijden!#REF!)&lt;&gt;0,2,"")</f>
        <v>2</v>
      </c>
      <c r="CM2107" s="21">
        <f t="shared" si="194"/>
        <v>2</v>
      </c>
      <c r="CN2107" s="21" t="e">
        <f>IF(Wedstrijden!#REF!="x","AA","")</f>
        <v>#REF!</v>
      </c>
      <c r="CO2107" s="21" t="e">
        <f>IF(Wedstrijden!#REF!="x","A","")</f>
        <v>#REF!</v>
      </c>
      <c r="CP2107" s="21" t="e">
        <f>IF(Wedstrijden!#REF!="x","BB","")</f>
        <v>#REF!</v>
      </c>
      <c r="CQ2107" s="21" t="e">
        <f>IF(Wedstrijden!#REF!="x","B","")</f>
        <v>#REF!</v>
      </c>
      <c r="CR2107" s="21" t="e">
        <f>IF(Wedstrijden!#REF!="x","L","")</f>
        <v>#REF!</v>
      </c>
      <c r="CS2107" s="21" t="e">
        <f>IF(Wedstrijden!#REF!="x","M","")</f>
        <v>#REF!</v>
      </c>
      <c r="CT2107" s="21" t="e">
        <f>IF(Wedstrijden!#REF!="x","Z","")</f>
        <v>#REF!</v>
      </c>
      <c r="CU2107" s="21" t="e">
        <f>IF(Wedstrijden!#REF!="x","ZZ","")</f>
        <v>#REF!</v>
      </c>
      <c r="CV2107" s="21">
        <f>IF(COUNTA(Wedstrijden!#REF!)&lt;&gt;0,2,"")</f>
        <v>2</v>
      </c>
      <c r="CW2107" s="21">
        <f t="shared" si="195"/>
        <v>1</v>
      </c>
      <c r="CX2107" s="21" t="e">
        <f>IF(Wedstrijden!#REF!="x","BB","")</f>
        <v>#REF!</v>
      </c>
      <c r="CY2107" s="21" t="e">
        <f>IF(Wedstrijden!#REF!="x","B","")</f>
        <v>#REF!</v>
      </c>
      <c r="CZ2107" s="21" t="e">
        <f>IF(Wedstrijden!#REF!="x","L","")</f>
        <v>#REF!</v>
      </c>
      <c r="DA2107" s="21" t="e">
        <f>IF(Wedstrijden!#REF!="x","M","")</f>
        <v>#REF!</v>
      </c>
      <c r="DB2107" s="21" t="e">
        <f>IF(Wedstrijden!#REF!="x","Z","")</f>
        <v>#REF!</v>
      </c>
      <c r="DC2107" s="21" t="e">
        <f>IF(Wedstrijden!#REF!="x","ZZ","")</f>
        <v>#REF!</v>
      </c>
      <c r="DD2107" s="21" t="e">
        <f>IF(Wedstrijden!#REF!="x","1.40","")</f>
        <v>#REF!</v>
      </c>
      <c r="DE2107" s="21">
        <f>IF(COUNTA(Wedstrijden!#REF!)&lt;&gt;0,6,"")</f>
        <v>6</v>
      </c>
      <c r="DF2107" s="21">
        <f t="shared" si="196"/>
        <v>2</v>
      </c>
      <c r="DG2107" s="21" t="e">
        <f>IF(Wedstrijden!#REF!="x","L","")</f>
        <v>#REF!</v>
      </c>
      <c r="DH2107" s="21" t="e">
        <f>IF(Wedstrijden!#REF!="x","M","")</f>
        <v>#REF!</v>
      </c>
      <c r="DI2107" s="21" t="e">
        <f>IF(Wedstrijden!#REF!="x","Z","")</f>
        <v>#REF!</v>
      </c>
      <c r="DJ2107" s="21" t="e">
        <f>IF(Wedstrijden!#REF!="x","Z","")</f>
        <v>#REF!</v>
      </c>
      <c r="DK2107" s="21">
        <f>IF(COUNTA(Wedstrijden!#REF!)&lt;&gt;0,6,"")</f>
        <v>6</v>
      </c>
      <c r="DL2107" s="21">
        <f t="shared" si="197"/>
        <v>1</v>
      </c>
      <c r="DM2107" s="21" t="e">
        <f>IF(Wedstrijden!#REF!="x","L","")</f>
        <v>#REF!</v>
      </c>
      <c r="DN2107" s="21" t="e">
        <f>IF(Wedstrijden!#REF!="x","M","")</f>
        <v>#REF!</v>
      </c>
      <c r="DO2107" s="21" t="e">
        <f>IF(Wedstrijden!#REF!="x","Z","")</f>
        <v>#REF!</v>
      </c>
      <c r="DP2107" s="21" t="e">
        <f>IF(Wedstrijden!#REF!="x","Z","")</f>
        <v>#REF!</v>
      </c>
    </row>
    <row r="2108" spans="1:120" ht="14.4" x14ac:dyDescent="0.3">
      <c r="A2108" s="23">
        <f>Wedstrijden!B2031</f>
        <v>0</v>
      </c>
      <c r="B2108" s="21" t="str">
        <f>IFERROR(VLOOKUP(Wedstrijden!D2031,Wedstrijdlocaties!$B$2:$E$600,2,FALSE),"")</f>
        <v/>
      </c>
      <c r="C2108" s="21">
        <f>Wedstrijden!E2031</f>
        <v>0</v>
      </c>
      <c r="D2108" s="21" t="str">
        <f>IFERROR(VLOOKUP(Wedstrijden!F2031,Organisaties!$B$2:$C$500,2,FALSE),"")</f>
        <v/>
      </c>
      <c r="E2108" s="21" t="str">
        <f>IFERROR(VLOOKUP(Wedstrijden!F2031,Organisaties!$B$2:$G$500,5,FALSE),"")</f>
        <v/>
      </c>
      <c r="F2108" s="21" t="e">
        <f>IF(Wedstrijden!#REF!&lt;&gt;"",Wedstrijden!#REF!,"")</f>
        <v>#REF!</v>
      </c>
      <c r="G2108" s="21" t="e">
        <f>IF(Wedstrijden!#REF!="Indoor",1,0)</f>
        <v>#REF!</v>
      </c>
      <c r="H2108" s="21" t="e">
        <f>Wedstrijden!#REF!</f>
        <v>#REF!</v>
      </c>
      <c r="I2108" s="21" t="e">
        <f>IF(Wedstrijden!#REF!="Nee",0,IF(Wedstrijden!#REF!="Ja",1,""))</f>
        <v>#REF!</v>
      </c>
      <c r="J2108" s="21" t="e">
        <f>IF(Wedstrijden!#REF!&lt;&gt;"",Wedstrijden!#REF!,"")</f>
        <v>#REF!</v>
      </c>
      <c r="BJ2108" s="21">
        <f>IF(COUNTA(Wedstrijden!#REF!)&lt;&gt;0,1,"")</f>
        <v>1</v>
      </c>
      <c r="BK2108" s="21">
        <f t="shared" si="192"/>
        <v>2</v>
      </c>
      <c r="BL2108" s="21" t="e">
        <f>IF(Wedstrijden!#REF!="x","AA","")</f>
        <v>#REF!</v>
      </c>
      <c r="BM2108" s="21" t="e">
        <f>IF(Wedstrijden!#REF!="x","A","")</f>
        <v>#REF!</v>
      </c>
      <c r="BN2108" s="21" t="e">
        <f>IF(Wedstrijden!#REF!="x","B1","")</f>
        <v>#REF!</v>
      </c>
      <c r="BO2108" s="21" t="e">
        <f>IF(Wedstrijden!#REF!="x","BB","")</f>
        <v>#REF!</v>
      </c>
      <c r="BP2108" s="21" t="e">
        <f>IF(Wedstrijden!#REF!="x","B","")</f>
        <v>#REF!</v>
      </c>
      <c r="BQ2108" s="21" t="e">
        <f>IF(Wedstrijden!#REF!="x","L1","")</f>
        <v>#REF!</v>
      </c>
      <c r="BR2108" s="21" t="e">
        <f>IF(Wedstrijden!#REF!="x","L2","")</f>
        <v>#REF!</v>
      </c>
      <c r="BS2108" s="21" t="e">
        <f>IF(Wedstrijden!#REF!="x","M1","")</f>
        <v>#REF!</v>
      </c>
      <c r="BT2108" s="21" t="e">
        <f>IF(Wedstrijden!#REF!="x","M2","")</f>
        <v>#REF!</v>
      </c>
      <c r="BU2108" s="21" t="e">
        <f>IF(Wedstrijden!#REF!="x","Z1","")</f>
        <v>#REF!</v>
      </c>
      <c r="BV2108" s="21" t="e">
        <f>IF(Wedstrijden!#REF!="x","Z2","")</f>
        <v>#REF!</v>
      </c>
      <c r="BW2108" s="21">
        <f>IF(COUNTA(Wedstrijden!#REF!)&lt;&gt;0,1,"")</f>
        <v>1</v>
      </c>
      <c r="BX2108" s="21">
        <f t="shared" si="193"/>
        <v>1</v>
      </c>
      <c r="BY2108" s="21" t="e">
        <f>IF(Wedstrijden!#REF!="x","BB","")</f>
        <v>#REF!</v>
      </c>
      <c r="BZ2108" s="21" t="e">
        <f>IF(Wedstrijden!#REF!="x","B","")</f>
        <v>#REF!</v>
      </c>
      <c r="CA2108" s="21" t="e">
        <f>IF(Wedstrijden!#REF!="x","L1","")</f>
        <v>#REF!</v>
      </c>
      <c r="CB2108" s="21" t="e">
        <f>IF(Wedstrijden!#REF!="x","L2","")</f>
        <v>#REF!</v>
      </c>
      <c r="CC2108" s="21" t="e">
        <f>IF(Wedstrijden!#REF!="x","M1","")</f>
        <v>#REF!</v>
      </c>
      <c r="CD2108" s="21" t="e">
        <f>IF(Wedstrijden!#REF!="x","M2","")</f>
        <v>#REF!</v>
      </c>
      <c r="CE2108" s="21" t="e">
        <f>IF(Wedstrijden!#REF!="x","Z1","")</f>
        <v>#REF!</v>
      </c>
      <c r="CF2108" s="21" t="e">
        <f>IF(Wedstrijden!#REF!="x","Z2","")</f>
        <v>#REF!</v>
      </c>
      <c r="CG2108" s="21" t="e">
        <f>IF(Wedstrijden!#REF!="x","ZZL","")</f>
        <v>#REF!</v>
      </c>
      <c r="CL2108" s="21">
        <f>IF(COUNTA(Wedstrijden!#REF!)&lt;&gt;0,2,"")</f>
        <v>2</v>
      </c>
      <c r="CM2108" s="21">
        <f t="shared" si="194"/>
        <v>2</v>
      </c>
      <c r="CN2108" s="21" t="e">
        <f>IF(Wedstrijden!#REF!="x","AA","")</f>
        <v>#REF!</v>
      </c>
      <c r="CO2108" s="21" t="e">
        <f>IF(Wedstrijden!#REF!="x","A","")</f>
        <v>#REF!</v>
      </c>
      <c r="CP2108" s="21" t="e">
        <f>IF(Wedstrijden!#REF!="x","BB","")</f>
        <v>#REF!</v>
      </c>
      <c r="CQ2108" s="21" t="e">
        <f>IF(Wedstrijden!#REF!="x","B","")</f>
        <v>#REF!</v>
      </c>
      <c r="CR2108" s="21" t="e">
        <f>IF(Wedstrijden!#REF!="x","L","")</f>
        <v>#REF!</v>
      </c>
      <c r="CS2108" s="21" t="e">
        <f>IF(Wedstrijden!#REF!="x","M","")</f>
        <v>#REF!</v>
      </c>
      <c r="CT2108" s="21" t="e">
        <f>IF(Wedstrijden!#REF!="x","Z","")</f>
        <v>#REF!</v>
      </c>
      <c r="CU2108" s="21" t="e">
        <f>IF(Wedstrijden!#REF!="x","ZZ","")</f>
        <v>#REF!</v>
      </c>
      <c r="CV2108" s="21">
        <f>IF(COUNTA(Wedstrijden!#REF!)&lt;&gt;0,2,"")</f>
        <v>2</v>
      </c>
      <c r="CW2108" s="21">
        <f t="shared" si="195"/>
        <v>1</v>
      </c>
      <c r="CX2108" s="21" t="e">
        <f>IF(Wedstrijden!#REF!="x","BB","")</f>
        <v>#REF!</v>
      </c>
      <c r="CY2108" s="21" t="e">
        <f>IF(Wedstrijden!#REF!="x","B","")</f>
        <v>#REF!</v>
      </c>
      <c r="CZ2108" s="21" t="e">
        <f>IF(Wedstrijden!#REF!="x","L","")</f>
        <v>#REF!</v>
      </c>
      <c r="DA2108" s="21" t="e">
        <f>IF(Wedstrijden!#REF!="x","M","")</f>
        <v>#REF!</v>
      </c>
      <c r="DB2108" s="21" t="e">
        <f>IF(Wedstrijden!#REF!="x","Z","")</f>
        <v>#REF!</v>
      </c>
      <c r="DC2108" s="21" t="e">
        <f>IF(Wedstrijden!#REF!="x","ZZ","")</f>
        <v>#REF!</v>
      </c>
      <c r="DD2108" s="21" t="e">
        <f>IF(Wedstrijden!#REF!="x","1.40","")</f>
        <v>#REF!</v>
      </c>
      <c r="DE2108" s="21">
        <f>IF(COUNTA(Wedstrijden!#REF!)&lt;&gt;0,6,"")</f>
        <v>6</v>
      </c>
      <c r="DF2108" s="21">
        <f t="shared" si="196"/>
        <v>2</v>
      </c>
      <c r="DG2108" s="21" t="e">
        <f>IF(Wedstrijden!#REF!="x","L","")</f>
        <v>#REF!</v>
      </c>
      <c r="DH2108" s="21" t="e">
        <f>IF(Wedstrijden!#REF!="x","M","")</f>
        <v>#REF!</v>
      </c>
      <c r="DI2108" s="21" t="e">
        <f>IF(Wedstrijden!#REF!="x","Z","")</f>
        <v>#REF!</v>
      </c>
      <c r="DJ2108" s="21" t="e">
        <f>IF(Wedstrijden!#REF!="x","Z","")</f>
        <v>#REF!</v>
      </c>
      <c r="DK2108" s="21">
        <f>IF(COUNTA(Wedstrijden!#REF!)&lt;&gt;0,6,"")</f>
        <v>6</v>
      </c>
      <c r="DL2108" s="21">
        <f t="shared" si="197"/>
        <v>1</v>
      </c>
      <c r="DM2108" s="21" t="e">
        <f>IF(Wedstrijden!#REF!="x","L","")</f>
        <v>#REF!</v>
      </c>
      <c r="DN2108" s="21" t="e">
        <f>IF(Wedstrijden!#REF!="x","M","")</f>
        <v>#REF!</v>
      </c>
      <c r="DO2108" s="21" t="e">
        <f>IF(Wedstrijden!#REF!="x","Z","")</f>
        <v>#REF!</v>
      </c>
      <c r="DP2108" s="21" t="e">
        <f>IF(Wedstrijden!#REF!="x","Z","")</f>
        <v>#REF!</v>
      </c>
    </row>
    <row r="2109" spans="1:120" ht="14.4" x14ac:dyDescent="0.3">
      <c r="A2109" s="23">
        <f>Wedstrijden!B2032</f>
        <v>0</v>
      </c>
      <c r="B2109" s="21" t="str">
        <f>IFERROR(VLOOKUP(Wedstrijden!D2032,Wedstrijdlocaties!$B$2:$E$600,2,FALSE),"")</f>
        <v/>
      </c>
      <c r="C2109" s="21">
        <f>Wedstrijden!E2032</f>
        <v>0</v>
      </c>
      <c r="D2109" s="21" t="str">
        <f>IFERROR(VLOOKUP(Wedstrijden!F2032,Organisaties!$B$2:$C$500,2,FALSE),"")</f>
        <v/>
      </c>
      <c r="E2109" s="21" t="str">
        <f>IFERROR(VLOOKUP(Wedstrijden!F2032,Organisaties!$B$2:$G$500,5,FALSE),"")</f>
        <v/>
      </c>
      <c r="F2109" s="21" t="e">
        <f>IF(Wedstrijden!#REF!&lt;&gt;"",Wedstrijden!#REF!,"")</f>
        <v>#REF!</v>
      </c>
      <c r="G2109" s="21" t="e">
        <f>IF(Wedstrijden!#REF!="Indoor",1,0)</f>
        <v>#REF!</v>
      </c>
      <c r="H2109" s="21" t="e">
        <f>Wedstrijden!#REF!</f>
        <v>#REF!</v>
      </c>
      <c r="I2109" s="21" t="e">
        <f>IF(Wedstrijden!#REF!="Nee",0,IF(Wedstrijden!#REF!="Ja",1,""))</f>
        <v>#REF!</v>
      </c>
      <c r="J2109" s="21" t="e">
        <f>IF(Wedstrijden!#REF!&lt;&gt;"",Wedstrijden!#REF!,"")</f>
        <v>#REF!</v>
      </c>
      <c r="BJ2109" s="21">
        <f>IF(COUNTA(Wedstrijden!#REF!)&lt;&gt;0,1,"")</f>
        <v>1</v>
      </c>
      <c r="BK2109" s="21">
        <f t="shared" si="192"/>
        <v>2</v>
      </c>
      <c r="BL2109" s="21" t="e">
        <f>IF(Wedstrijden!#REF!="x","AA","")</f>
        <v>#REF!</v>
      </c>
      <c r="BM2109" s="21" t="e">
        <f>IF(Wedstrijden!#REF!="x","A","")</f>
        <v>#REF!</v>
      </c>
      <c r="BN2109" s="21" t="e">
        <f>IF(Wedstrijden!#REF!="x","B1","")</f>
        <v>#REF!</v>
      </c>
      <c r="BO2109" s="21" t="e">
        <f>IF(Wedstrijden!#REF!="x","BB","")</f>
        <v>#REF!</v>
      </c>
      <c r="BP2109" s="21" t="e">
        <f>IF(Wedstrijden!#REF!="x","B","")</f>
        <v>#REF!</v>
      </c>
      <c r="BQ2109" s="21" t="e">
        <f>IF(Wedstrijden!#REF!="x","L1","")</f>
        <v>#REF!</v>
      </c>
      <c r="BR2109" s="21" t="e">
        <f>IF(Wedstrijden!#REF!="x","L2","")</f>
        <v>#REF!</v>
      </c>
      <c r="BS2109" s="21" t="e">
        <f>IF(Wedstrijden!#REF!="x","M1","")</f>
        <v>#REF!</v>
      </c>
      <c r="BT2109" s="21" t="e">
        <f>IF(Wedstrijden!#REF!="x","M2","")</f>
        <v>#REF!</v>
      </c>
      <c r="BU2109" s="21" t="e">
        <f>IF(Wedstrijden!#REF!="x","Z1","")</f>
        <v>#REF!</v>
      </c>
      <c r="BV2109" s="21" t="e">
        <f>IF(Wedstrijden!#REF!="x","Z2","")</f>
        <v>#REF!</v>
      </c>
      <c r="BW2109" s="21">
        <f>IF(COUNTA(Wedstrijden!#REF!)&lt;&gt;0,1,"")</f>
        <v>1</v>
      </c>
      <c r="BX2109" s="21">
        <f t="shared" si="193"/>
        <v>1</v>
      </c>
      <c r="BY2109" s="21" t="e">
        <f>IF(Wedstrijden!#REF!="x","BB","")</f>
        <v>#REF!</v>
      </c>
      <c r="BZ2109" s="21" t="e">
        <f>IF(Wedstrijden!#REF!="x","B","")</f>
        <v>#REF!</v>
      </c>
      <c r="CA2109" s="21" t="e">
        <f>IF(Wedstrijden!#REF!="x","L1","")</f>
        <v>#REF!</v>
      </c>
      <c r="CB2109" s="21" t="e">
        <f>IF(Wedstrijden!#REF!="x","L2","")</f>
        <v>#REF!</v>
      </c>
      <c r="CC2109" s="21" t="e">
        <f>IF(Wedstrijden!#REF!="x","M1","")</f>
        <v>#REF!</v>
      </c>
      <c r="CD2109" s="21" t="e">
        <f>IF(Wedstrijden!#REF!="x","M2","")</f>
        <v>#REF!</v>
      </c>
      <c r="CE2109" s="21" t="e">
        <f>IF(Wedstrijden!#REF!="x","Z1","")</f>
        <v>#REF!</v>
      </c>
      <c r="CF2109" s="21" t="e">
        <f>IF(Wedstrijden!#REF!="x","Z2","")</f>
        <v>#REF!</v>
      </c>
      <c r="CG2109" s="21" t="e">
        <f>IF(Wedstrijden!#REF!="x","ZZL","")</f>
        <v>#REF!</v>
      </c>
      <c r="CL2109" s="21">
        <f>IF(COUNTA(Wedstrijden!#REF!)&lt;&gt;0,2,"")</f>
        <v>2</v>
      </c>
      <c r="CM2109" s="21">
        <f t="shared" si="194"/>
        <v>2</v>
      </c>
      <c r="CN2109" s="21" t="e">
        <f>IF(Wedstrijden!#REF!="x","AA","")</f>
        <v>#REF!</v>
      </c>
      <c r="CO2109" s="21" t="e">
        <f>IF(Wedstrijden!#REF!="x","A","")</f>
        <v>#REF!</v>
      </c>
      <c r="CP2109" s="21" t="e">
        <f>IF(Wedstrijden!#REF!="x","BB","")</f>
        <v>#REF!</v>
      </c>
      <c r="CQ2109" s="21" t="e">
        <f>IF(Wedstrijden!#REF!="x","B","")</f>
        <v>#REF!</v>
      </c>
      <c r="CR2109" s="21" t="e">
        <f>IF(Wedstrijden!#REF!="x","L","")</f>
        <v>#REF!</v>
      </c>
      <c r="CS2109" s="21" t="e">
        <f>IF(Wedstrijden!#REF!="x","M","")</f>
        <v>#REF!</v>
      </c>
      <c r="CT2109" s="21" t="e">
        <f>IF(Wedstrijden!#REF!="x","Z","")</f>
        <v>#REF!</v>
      </c>
      <c r="CU2109" s="21" t="e">
        <f>IF(Wedstrijden!#REF!="x","ZZ","")</f>
        <v>#REF!</v>
      </c>
      <c r="CV2109" s="21">
        <f>IF(COUNTA(Wedstrijden!#REF!)&lt;&gt;0,2,"")</f>
        <v>2</v>
      </c>
      <c r="CW2109" s="21">
        <f t="shared" si="195"/>
        <v>1</v>
      </c>
      <c r="CX2109" s="21" t="e">
        <f>IF(Wedstrijden!#REF!="x","BB","")</f>
        <v>#REF!</v>
      </c>
      <c r="CY2109" s="21" t="e">
        <f>IF(Wedstrijden!#REF!="x","B","")</f>
        <v>#REF!</v>
      </c>
      <c r="CZ2109" s="21" t="e">
        <f>IF(Wedstrijden!#REF!="x","L","")</f>
        <v>#REF!</v>
      </c>
      <c r="DA2109" s="21" t="e">
        <f>IF(Wedstrijden!#REF!="x","M","")</f>
        <v>#REF!</v>
      </c>
      <c r="DB2109" s="21" t="e">
        <f>IF(Wedstrijden!#REF!="x","Z","")</f>
        <v>#REF!</v>
      </c>
      <c r="DC2109" s="21" t="e">
        <f>IF(Wedstrijden!#REF!="x","ZZ","")</f>
        <v>#REF!</v>
      </c>
      <c r="DD2109" s="21" t="e">
        <f>IF(Wedstrijden!#REF!="x","1.40","")</f>
        <v>#REF!</v>
      </c>
      <c r="DE2109" s="21">
        <f>IF(COUNTA(Wedstrijden!#REF!)&lt;&gt;0,6,"")</f>
        <v>6</v>
      </c>
      <c r="DF2109" s="21">
        <f t="shared" si="196"/>
        <v>2</v>
      </c>
      <c r="DG2109" s="21" t="e">
        <f>IF(Wedstrijden!#REF!="x","L","")</f>
        <v>#REF!</v>
      </c>
      <c r="DH2109" s="21" t="e">
        <f>IF(Wedstrijden!#REF!="x","M","")</f>
        <v>#REF!</v>
      </c>
      <c r="DI2109" s="21" t="e">
        <f>IF(Wedstrijden!#REF!="x","Z","")</f>
        <v>#REF!</v>
      </c>
      <c r="DJ2109" s="21" t="e">
        <f>IF(Wedstrijden!#REF!="x","Z","")</f>
        <v>#REF!</v>
      </c>
      <c r="DK2109" s="21">
        <f>IF(COUNTA(Wedstrijden!#REF!)&lt;&gt;0,6,"")</f>
        <v>6</v>
      </c>
      <c r="DL2109" s="21">
        <f t="shared" si="197"/>
        <v>1</v>
      </c>
      <c r="DM2109" s="21" t="e">
        <f>IF(Wedstrijden!#REF!="x","L","")</f>
        <v>#REF!</v>
      </c>
      <c r="DN2109" s="21" t="e">
        <f>IF(Wedstrijden!#REF!="x","M","")</f>
        <v>#REF!</v>
      </c>
      <c r="DO2109" s="21" t="e">
        <f>IF(Wedstrijden!#REF!="x","Z","")</f>
        <v>#REF!</v>
      </c>
      <c r="DP2109" s="21" t="e">
        <f>IF(Wedstrijden!#REF!="x","Z","")</f>
        <v>#REF!</v>
      </c>
    </row>
    <row r="2110" spans="1:120" ht="14.4" x14ac:dyDescent="0.3">
      <c r="A2110" s="23">
        <f>Wedstrijden!B2033</f>
        <v>0</v>
      </c>
      <c r="B2110" s="21" t="str">
        <f>IFERROR(VLOOKUP(Wedstrijden!D2033,Wedstrijdlocaties!$B$2:$E$600,2,FALSE),"")</f>
        <v/>
      </c>
      <c r="C2110" s="21">
        <f>Wedstrijden!E2033</f>
        <v>0</v>
      </c>
      <c r="D2110" s="21" t="str">
        <f>IFERROR(VLOOKUP(Wedstrijden!F2033,Organisaties!$B$2:$C$500,2,FALSE),"")</f>
        <v/>
      </c>
      <c r="E2110" s="21" t="str">
        <f>IFERROR(VLOOKUP(Wedstrijden!F2033,Organisaties!$B$2:$G$500,5,FALSE),"")</f>
        <v/>
      </c>
      <c r="F2110" s="21" t="e">
        <f>IF(Wedstrijden!#REF!&lt;&gt;"",Wedstrijden!#REF!,"")</f>
        <v>#REF!</v>
      </c>
      <c r="G2110" s="21" t="e">
        <f>IF(Wedstrijden!#REF!="Indoor",1,0)</f>
        <v>#REF!</v>
      </c>
      <c r="H2110" s="21" t="e">
        <f>Wedstrijden!#REF!</f>
        <v>#REF!</v>
      </c>
      <c r="I2110" s="21" t="e">
        <f>IF(Wedstrijden!#REF!="Nee",0,IF(Wedstrijden!#REF!="Ja",1,""))</f>
        <v>#REF!</v>
      </c>
      <c r="J2110" s="21" t="e">
        <f>IF(Wedstrijden!#REF!&lt;&gt;"",Wedstrijden!#REF!,"")</f>
        <v>#REF!</v>
      </c>
      <c r="BJ2110" s="21">
        <f>IF(COUNTA(Wedstrijden!#REF!)&lt;&gt;0,1,"")</f>
        <v>1</v>
      </c>
      <c r="BK2110" s="21">
        <f t="shared" si="192"/>
        <v>2</v>
      </c>
      <c r="BL2110" s="21" t="e">
        <f>IF(Wedstrijden!#REF!="x","AA","")</f>
        <v>#REF!</v>
      </c>
      <c r="BM2110" s="21" t="e">
        <f>IF(Wedstrijden!#REF!="x","A","")</f>
        <v>#REF!</v>
      </c>
      <c r="BN2110" s="21" t="e">
        <f>IF(Wedstrijden!#REF!="x","B1","")</f>
        <v>#REF!</v>
      </c>
      <c r="BO2110" s="21" t="e">
        <f>IF(Wedstrijden!#REF!="x","BB","")</f>
        <v>#REF!</v>
      </c>
      <c r="BP2110" s="21" t="e">
        <f>IF(Wedstrijden!#REF!="x","B","")</f>
        <v>#REF!</v>
      </c>
      <c r="BQ2110" s="21" t="e">
        <f>IF(Wedstrijden!#REF!="x","L1","")</f>
        <v>#REF!</v>
      </c>
      <c r="BR2110" s="21" t="e">
        <f>IF(Wedstrijden!#REF!="x","L2","")</f>
        <v>#REF!</v>
      </c>
      <c r="BS2110" s="21" t="e">
        <f>IF(Wedstrijden!#REF!="x","M1","")</f>
        <v>#REF!</v>
      </c>
      <c r="BT2110" s="21" t="e">
        <f>IF(Wedstrijden!#REF!="x","M2","")</f>
        <v>#REF!</v>
      </c>
      <c r="BU2110" s="21" t="e">
        <f>IF(Wedstrijden!#REF!="x","Z1","")</f>
        <v>#REF!</v>
      </c>
      <c r="BV2110" s="21" t="e">
        <f>IF(Wedstrijden!#REF!="x","Z2","")</f>
        <v>#REF!</v>
      </c>
      <c r="BW2110" s="21">
        <f>IF(COUNTA(Wedstrijden!#REF!)&lt;&gt;0,1,"")</f>
        <v>1</v>
      </c>
      <c r="BX2110" s="21">
        <f t="shared" si="193"/>
        <v>1</v>
      </c>
      <c r="BY2110" s="21" t="e">
        <f>IF(Wedstrijden!#REF!="x","BB","")</f>
        <v>#REF!</v>
      </c>
      <c r="BZ2110" s="21" t="e">
        <f>IF(Wedstrijden!#REF!="x","B","")</f>
        <v>#REF!</v>
      </c>
      <c r="CA2110" s="21" t="e">
        <f>IF(Wedstrijden!#REF!="x","L1","")</f>
        <v>#REF!</v>
      </c>
      <c r="CB2110" s="21" t="e">
        <f>IF(Wedstrijden!#REF!="x","L2","")</f>
        <v>#REF!</v>
      </c>
      <c r="CC2110" s="21" t="e">
        <f>IF(Wedstrijden!#REF!="x","M1","")</f>
        <v>#REF!</v>
      </c>
      <c r="CD2110" s="21" t="e">
        <f>IF(Wedstrijden!#REF!="x","M2","")</f>
        <v>#REF!</v>
      </c>
      <c r="CE2110" s="21" t="e">
        <f>IF(Wedstrijden!#REF!="x","Z1","")</f>
        <v>#REF!</v>
      </c>
      <c r="CF2110" s="21" t="e">
        <f>IF(Wedstrijden!#REF!="x","Z2","")</f>
        <v>#REF!</v>
      </c>
      <c r="CG2110" s="21" t="e">
        <f>IF(Wedstrijden!#REF!="x","ZZL","")</f>
        <v>#REF!</v>
      </c>
      <c r="CL2110" s="21">
        <f>IF(COUNTA(Wedstrijden!#REF!)&lt;&gt;0,2,"")</f>
        <v>2</v>
      </c>
      <c r="CM2110" s="21">
        <f t="shared" si="194"/>
        <v>2</v>
      </c>
      <c r="CN2110" s="21" t="e">
        <f>IF(Wedstrijden!#REF!="x","AA","")</f>
        <v>#REF!</v>
      </c>
      <c r="CO2110" s="21" t="e">
        <f>IF(Wedstrijden!#REF!="x","A","")</f>
        <v>#REF!</v>
      </c>
      <c r="CP2110" s="21" t="e">
        <f>IF(Wedstrijden!#REF!="x","BB","")</f>
        <v>#REF!</v>
      </c>
      <c r="CQ2110" s="21" t="e">
        <f>IF(Wedstrijden!#REF!="x","B","")</f>
        <v>#REF!</v>
      </c>
      <c r="CR2110" s="21" t="e">
        <f>IF(Wedstrijden!#REF!="x","L","")</f>
        <v>#REF!</v>
      </c>
      <c r="CS2110" s="21" t="e">
        <f>IF(Wedstrijden!#REF!="x","M","")</f>
        <v>#REF!</v>
      </c>
      <c r="CT2110" s="21" t="e">
        <f>IF(Wedstrijden!#REF!="x","Z","")</f>
        <v>#REF!</v>
      </c>
      <c r="CU2110" s="21" t="e">
        <f>IF(Wedstrijden!#REF!="x","ZZ","")</f>
        <v>#REF!</v>
      </c>
      <c r="CV2110" s="21">
        <f>IF(COUNTA(Wedstrijden!#REF!)&lt;&gt;0,2,"")</f>
        <v>2</v>
      </c>
      <c r="CW2110" s="21">
        <f t="shared" si="195"/>
        <v>1</v>
      </c>
      <c r="CX2110" s="21" t="e">
        <f>IF(Wedstrijden!#REF!="x","BB","")</f>
        <v>#REF!</v>
      </c>
      <c r="CY2110" s="21" t="e">
        <f>IF(Wedstrijden!#REF!="x","B","")</f>
        <v>#REF!</v>
      </c>
      <c r="CZ2110" s="21" t="e">
        <f>IF(Wedstrijden!#REF!="x","L","")</f>
        <v>#REF!</v>
      </c>
      <c r="DA2110" s="21" t="e">
        <f>IF(Wedstrijden!#REF!="x","M","")</f>
        <v>#REF!</v>
      </c>
      <c r="DB2110" s="21" t="e">
        <f>IF(Wedstrijden!#REF!="x","Z","")</f>
        <v>#REF!</v>
      </c>
      <c r="DC2110" s="21" t="e">
        <f>IF(Wedstrijden!#REF!="x","ZZ","")</f>
        <v>#REF!</v>
      </c>
      <c r="DD2110" s="21" t="e">
        <f>IF(Wedstrijden!#REF!="x","1.40","")</f>
        <v>#REF!</v>
      </c>
      <c r="DE2110" s="21">
        <f>IF(COUNTA(Wedstrijden!#REF!)&lt;&gt;0,6,"")</f>
        <v>6</v>
      </c>
      <c r="DF2110" s="21">
        <f t="shared" si="196"/>
        <v>2</v>
      </c>
      <c r="DG2110" s="21" t="e">
        <f>IF(Wedstrijden!#REF!="x","L","")</f>
        <v>#REF!</v>
      </c>
      <c r="DH2110" s="21" t="e">
        <f>IF(Wedstrijden!#REF!="x","M","")</f>
        <v>#REF!</v>
      </c>
      <c r="DI2110" s="21" t="e">
        <f>IF(Wedstrijden!#REF!="x","Z","")</f>
        <v>#REF!</v>
      </c>
      <c r="DJ2110" s="21" t="e">
        <f>IF(Wedstrijden!#REF!="x","Z","")</f>
        <v>#REF!</v>
      </c>
      <c r="DK2110" s="21">
        <f>IF(COUNTA(Wedstrijden!#REF!)&lt;&gt;0,6,"")</f>
        <v>6</v>
      </c>
      <c r="DL2110" s="21">
        <f t="shared" si="197"/>
        <v>1</v>
      </c>
      <c r="DM2110" s="21" t="e">
        <f>IF(Wedstrijden!#REF!="x","L","")</f>
        <v>#REF!</v>
      </c>
      <c r="DN2110" s="21" t="e">
        <f>IF(Wedstrijden!#REF!="x","M","")</f>
        <v>#REF!</v>
      </c>
      <c r="DO2110" s="21" t="e">
        <f>IF(Wedstrijden!#REF!="x","Z","")</f>
        <v>#REF!</v>
      </c>
      <c r="DP2110" s="21" t="e">
        <f>IF(Wedstrijden!#REF!="x","Z","")</f>
        <v>#REF!</v>
      </c>
    </row>
    <row r="2111" spans="1:120" ht="14.4" x14ac:dyDescent="0.3">
      <c r="A2111" s="23">
        <f>Wedstrijden!B2034</f>
        <v>0</v>
      </c>
      <c r="B2111" s="21" t="str">
        <f>IFERROR(VLOOKUP(Wedstrijden!D2034,Wedstrijdlocaties!$B$2:$E$600,2,FALSE),"")</f>
        <v/>
      </c>
      <c r="C2111" s="21">
        <f>Wedstrijden!E2034</f>
        <v>0</v>
      </c>
      <c r="D2111" s="21" t="str">
        <f>IFERROR(VLOOKUP(Wedstrijden!F2034,Organisaties!$B$2:$C$500,2,FALSE),"")</f>
        <v/>
      </c>
      <c r="E2111" s="21" t="str">
        <f>IFERROR(VLOOKUP(Wedstrijden!F2034,Organisaties!$B$2:$G$500,5,FALSE),"")</f>
        <v/>
      </c>
      <c r="F2111" s="21" t="e">
        <f>IF(Wedstrijden!#REF!&lt;&gt;"",Wedstrijden!#REF!,"")</f>
        <v>#REF!</v>
      </c>
      <c r="G2111" s="21" t="e">
        <f>IF(Wedstrijden!#REF!="Indoor",1,0)</f>
        <v>#REF!</v>
      </c>
      <c r="H2111" s="21" t="e">
        <f>Wedstrijden!#REF!</f>
        <v>#REF!</v>
      </c>
      <c r="I2111" s="21" t="e">
        <f>IF(Wedstrijden!#REF!="Nee",0,IF(Wedstrijden!#REF!="Ja",1,""))</f>
        <v>#REF!</v>
      </c>
      <c r="J2111" s="21" t="e">
        <f>IF(Wedstrijden!#REF!&lt;&gt;"",Wedstrijden!#REF!,"")</f>
        <v>#REF!</v>
      </c>
      <c r="BJ2111" s="21">
        <f>IF(COUNTA(Wedstrijden!#REF!)&lt;&gt;0,1,"")</f>
        <v>1</v>
      </c>
      <c r="BK2111" s="21">
        <f t="shared" si="192"/>
        <v>2</v>
      </c>
      <c r="BL2111" s="21" t="e">
        <f>IF(Wedstrijden!#REF!="x","AA","")</f>
        <v>#REF!</v>
      </c>
      <c r="BM2111" s="21" t="e">
        <f>IF(Wedstrijden!#REF!="x","A","")</f>
        <v>#REF!</v>
      </c>
      <c r="BN2111" s="21" t="e">
        <f>IF(Wedstrijden!#REF!="x","B1","")</f>
        <v>#REF!</v>
      </c>
      <c r="BO2111" s="21" t="e">
        <f>IF(Wedstrijden!#REF!="x","BB","")</f>
        <v>#REF!</v>
      </c>
      <c r="BP2111" s="21" t="e">
        <f>IF(Wedstrijden!#REF!="x","B","")</f>
        <v>#REF!</v>
      </c>
      <c r="BQ2111" s="21" t="e">
        <f>IF(Wedstrijden!#REF!="x","L1","")</f>
        <v>#REF!</v>
      </c>
      <c r="BR2111" s="21" t="e">
        <f>IF(Wedstrijden!#REF!="x","L2","")</f>
        <v>#REF!</v>
      </c>
      <c r="BS2111" s="21" t="e">
        <f>IF(Wedstrijden!#REF!="x","M1","")</f>
        <v>#REF!</v>
      </c>
      <c r="BT2111" s="21" t="e">
        <f>IF(Wedstrijden!#REF!="x","M2","")</f>
        <v>#REF!</v>
      </c>
      <c r="BU2111" s="21" t="e">
        <f>IF(Wedstrijden!#REF!="x","Z1","")</f>
        <v>#REF!</v>
      </c>
      <c r="BV2111" s="21" t="e">
        <f>IF(Wedstrijden!#REF!="x","Z2","")</f>
        <v>#REF!</v>
      </c>
      <c r="BW2111" s="21">
        <f>IF(COUNTA(Wedstrijden!#REF!)&lt;&gt;0,1,"")</f>
        <v>1</v>
      </c>
      <c r="BX2111" s="21">
        <f t="shared" si="193"/>
        <v>1</v>
      </c>
      <c r="BY2111" s="21" t="e">
        <f>IF(Wedstrijden!#REF!="x","BB","")</f>
        <v>#REF!</v>
      </c>
      <c r="BZ2111" s="21" t="e">
        <f>IF(Wedstrijden!#REF!="x","B","")</f>
        <v>#REF!</v>
      </c>
      <c r="CA2111" s="21" t="e">
        <f>IF(Wedstrijden!#REF!="x","L1","")</f>
        <v>#REF!</v>
      </c>
      <c r="CB2111" s="21" t="e">
        <f>IF(Wedstrijden!#REF!="x","L2","")</f>
        <v>#REF!</v>
      </c>
      <c r="CC2111" s="21" t="e">
        <f>IF(Wedstrijden!#REF!="x","M1","")</f>
        <v>#REF!</v>
      </c>
      <c r="CD2111" s="21" t="e">
        <f>IF(Wedstrijden!#REF!="x","M2","")</f>
        <v>#REF!</v>
      </c>
      <c r="CE2111" s="21" t="e">
        <f>IF(Wedstrijden!#REF!="x","Z1","")</f>
        <v>#REF!</v>
      </c>
      <c r="CF2111" s="21" t="e">
        <f>IF(Wedstrijden!#REF!="x","Z2","")</f>
        <v>#REF!</v>
      </c>
      <c r="CG2111" s="21" t="e">
        <f>IF(Wedstrijden!#REF!="x","ZZL","")</f>
        <v>#REF!</v>
      </c>
      <c r="CL2111" s="21">
        <f>IF(COUNTA(Wedstrijden!#REF!)&lt;&gt;0,2,"")</f>
        <v>2</v>
      </c>
      <c r="CM2111" s="21">
        <f t="shared" si="194"/>
        <v>2</v>
      </c>
      <c r="CN2111" s="21" t="e">
        <f>IF(Wedstrijden!#REF!="x","AA","")</f>
        <v>#REF!</v>
      </c>
      <c r="CO2111" s="21" t="e">
        <f>IF(Wedstrijden!#REF!="x","A","")</f>
        <v>#REF!</v>
      </c>
      <c r="CP2111" s="21" t="e">
        <f>IF(Wedstrijden!#REF!="x","BB","")</f>
        <v>#REF!</v>
      </c>
      <c r="CQ2111" s="21" t="e">
        <f>IF(Wedstrijden!#REF!="x","B","")</f>
        <v>#REF!</v>
      </c>
      <c r="CR2111" s="21" t="e">
        <f>IF(Wedstrijden!#REF!="x","L","")</f>
        <v>#REF!</v>
      </c>
      <c r="CS2111" s="21" t="e">
        <f>IF(Wedstrijden!#REF!="x","M","")</f>
        <v>#REF!</v>
      </c>
      <c r="CT2111" s="21" t="e">
        <f>IF(Wedstrijden!#REF!="x","Z","")</f>
        <v>#REF!</v>
      </c>
      <c r="CU2111" s="21" t="e">
        <f>IF(Wedstrijden!#REF!="x","ZZ","")</f>
        <v>#REF!</v>
      </c>
      <c r="CV2111" s="21">
        <f>IF(COUNTA(Wedstrijden!#REF!)&lt;&gt;0,2,"")</f>
        <v>2</v>
      </c>
      <c r="CW2111" s="21">
        <f t="shared" si="195"/>
        <v>1</v>
      </c>
      <c r="CX2111" s="21" t="e">
        <f>IF(Wedstrijden!#REF!="x","BB","")</f>
        <v>#REF!</v>
      </c>
      <c r="CY2111" s="21" t="e">
        <f>IF(Wedstrijden!#REF!="x","B","")</f>
        <v>#REF!</v>
      </c>
      <c r="CZ2111" s="21" t="e">
        <f>IF(Wedstrijden!#REF!="x","L","")</f>
        <v>#REF!</v>
      </c>
      <c r="DA2111" s="21" t="e">
        <f>IF(Wedstrijden!#REF!="x","M","")</f>
        <v>#REF!</v>
      </c>
      <c r="DB2111" s="21" t="e">
        <f>IF(Wedstrijden!#REF!="x","Z","")</f>
        <v>#REF!</v>
      </c>
      <c r="DC2111" s="21" t="e">
        <f>IF(Wedstrijden!#REF!="x","ZZ","")</f>
        <v>#REF!</v>
      </c>
      <c r="DD2111" s="21" t="e">
        <f>IF(Wedstrijden!#REF!="x","1.40","")</f>
        <v>#REF!</v>
      </c>
      <c r="DE2111" s="21">
        <f>IF(COUNTA(Wedstrijden!#REF!)&lt;&gt;0,6,"")</f>
        <v>6</v>
      </c>
      <c r="DF2111" s="21">
        <f t="shared" si="196"/>
        <v>2</v>
      </c>
      <c r="DG2111" s="21" t="e">
        <f>IF(Wedstrijden!#REF!="x","L","")</f>
        <v>#REF!</v>
      </c>
      <c r="DH2111" s="21" t="e">
        <f>IF(Wedstrijden!#REF!="x","M","")</f>
        <v>#REF!</v>
      </c>
      <c r="DI2111" s="21" t="e">
        <f>IF(Wedstrijden!#REF!="x","Z","")</f>
        <v>#REF!</v>
      </c>
      <c r="DJ2111" s="21" t="e">
        <f>IF(Wedstrijden!#REF!="x","Z","")</f>
        <v>#REF!</v>
      </c>
      <c r="DK2111" s="21">
        <f>IF(COUNTA(Wedstrijden!#REF!)&lt;&gt;0,6,"")</f>
        <v>6</v>
      </c>
      <c r="DL2111" s="21">
        <f t="shared" si="197"/>
        <v>1</v>
      </c>
      <c r="DM2111" s="21" t="e">
        <f>IF(Wedstrijden!#REF!="x","L","")</f>
        <v>#REF!</v>
      </c>
      <c r="DN2111" s="21" t="e">
        <f>IF(Wedstrijden!#REF!="x","M","")</f>
        <v>#REF!</v>
      </c>
      <c r="DO2111" s="21" t="e">
        <f>IF(Wedstrijden!#REF!="x","Z","")</f>
        <v>#REF!</v>
      </c>
      <c r="DP2111" s="21" t="e">
        <f>IF(Wedstrijden!#REF!="x","Z","")</f>
        <v>#REF!</v>
      </c>
    </row>
    <row r="2112" spans="1:120" ht="14.4" x14ac:dyDescent="0.3">
      <c r="A2112" s="23">
        <f>Wedstrijden!B2035</f>
        <v>0</v>
      </c>
      <c r="B2112" s="21" t="str">
        <f>IFERROR(VLOOKUP(Wedstrijden!D2035,Wedstrijdlocaties!$B$2:$E$600,2,FALSE),"")</f>
        <v/>
      </c>
      <c r="C2112" s="21">
        <f>Wedstrijden!E2035</f>
        <v>0</v>
      </c>
      <c r="D2112" s="21" t="str">
        <f>IFERROR(VLOOKUP(Wedstrijden!F2035,Organisaties!$B$2:$C$500,2,FALSE),"")</f>
        <v/>
      </c>
      <c r="E2112" s="21" t="str">
        <f>IFERROR(VLOOKUP(Wedstrijden!F2035,Organisaties!$B$2:$G$500,5,FALSE),"")</f>
        <v/>
      </c>
      <c r="F2112" s="21" t="e">
        <f>IF(Wedstrijden!#REF!&lt;&gt;"",Wedstrijden!#REF!,"")</f>
        <v>#REF!</v>
      </c>
      <c r="G2112" s="21" t="e">
        <f>IF(Wedstrijden!#REF!="Indoor",1,0)</f>
        <v>#REF!</v>
      </c>
      <c r="H2112" s="21" t="e">
        <f>Wedstrijden!#REF!</f>
        <v>#REF!</v>
      </c>
      <c r="I2112" s="21" t="e">
        <f>IF(Wedstrijden!#REF!="Nee",0,IF(Wedstrijden!#REF!="Ja",1,""))</f>
        <v>#REF!</v>
      </c>
      <c r="J2112" s="21" t="e">
        <f>IF(Wedstrijden!#REF!&lt;&gt;"",Wedstrijden!#REF!,"")</f>
        <v>#REF!</v>
      </c>
      <c r="BJ2112" s="21">
        <f>IF(COUNTA(Wedstrijden!#REF!)&lt;&gt;0,1,"")</f>
        <v>1</v>
      </c>
      <c r="BK2112" s="21">
        <f t="shared" si="192"/>
        <v>2</v>
      </c>
      <c r="BL2112" s="21" t="e">
        <f>IF(Wedstrijden!#REF!="x","AA","")</f>
        <v>#REF!</v>
      </c>
      <c r="BM2112" s="21" t="e">
        <f>IF(Wedstrijden!#REF!="x","A","")</f>
        <v>#REF!</v>
      </c>
      <c r="BN2112" s="21" t="e">
        <f>IF(Wedstrijden!#REF!="x","B1","")</f>
        <v>#REF!</v>
      </c>
      <c r="BO2112" s="21" t="e">
        <f>IF(Wedstrijden!#REF!="x","BB","")</f>
        <v>#REF!</v>
      </c>
      <c r="BP2112" s="21" t="e">
        <f>IF(Wedstrijden!#REF!="x","B","")</f>
        <v>#REF!</v>
      </c>
      <c r="BQ2112" s="21" t="e">
        <f>IF(Wedstrijden!#REF!="x","L1","")</f>
        <v>#REF!</v>
      </c>
      <c r="BR2112" s="21" t="e">
        <f>IF(Wedstrijden!#REF!="x","L2","")</f>
        <v>#REF!</v>
      </c>
      <c r="BS2112" s="21" t="e">
        <f>IF(Wedstrijden!#REF!="x","M1","")</f>
        <v>#REF!</v>
      </c>
      <c r="BT2112" s="21" t="e">
        <f>IF(Wedstrijden!#REF!="x","M2","")</f>
        <v>#REF!</v>
      </c>
      <c r="BU2112" s="21" t="e">
        <f>IF(Wedstrijden!#REF!="x","Z1","")</f>
        <v>#REF!</v>
      </c>
      <c r="BV2112" s="21" t="e">
        <f>IF(Wedstrijden!#REF!="x","Z2","")</f>
        <v>#REF!</v>
      </c>
      <c r="BW2112" s="21">
        <f>IF(COUNTA(Wedstrijden!#REF!)&lt;&gt;0,1,"")</f>
        <v>1</v>
      </c>
      <c r="BX2112" s="21">
        <f t="shared" si="193"/>
        <v>1</v>
      </c>
      <c r="BY2112" s="21" t="e">
        <f>IF(Wedstrijden!#REF!="x","BB","")</f>
        <v>#REF!</v>
      </c>
      <c r="BZ2112" s="21" t="e">
        <f>IF(Wedstrijden!#REF!="x","B","")</f>
        <v>#REF!</v>
      </c>
      <c r="CA2112" s="21" t="e">
        <f>IF(Wedstrijden!#REF!="x","L1","")</f>
        <v>#REF!</v>
      </c>
      <c r="CB2112" s="21" t="e">
        <f>IF(Wedstrijden!#REF!="x","L2","")</f>
        <v>#REF!</v>
      </c>
      <c r="CC2112" s="21" t="e">
        <f>IF(Wedstrijden!#REF!="x","M1","")</f>
        <v>#REF!</v>
      </c>
      <c r="CD2112" s="21" t="e">
        <f>IF(Wedstrijden!#REF!="x","M2","")</f>
        <v>#REF!</v>
      </c>
      <c r="CE2112" s="21" t="e">
        <f>IF(Wedstrijden!#REF!="x","Z1","")</f>
        <v>#REF!</v>
      </c>
      <c r="CF2112" s="21" t="e">
        <f>IF(Wedstrijden!#REF!="x","Z2","")</f>
        <v>#REF!</v>
      </c>
      <c r="CG2112" s="21" t="e">
        <f>IF(Wedstrijden!#REF!="x","ZZL","")</f>
        <v>#REF!</v>
      </c>
      <c r="CL2112" s="21">
        <f>IF(COUNTA(Wedstrijden!#REF!)&lt;&gt;0,2,"")</f>
        <v>2</v>
      </c>
      <c r="CM2112" s="21">
        <f t="shared" si="194"/>
        <v>2</v>
      </c>
      <c r="CN2112" s="21" t="e">
        <f>IF(Wedstrijden!#REF!="x","AA","")</f>
        <v>#REF!</v>
      </c>
      <c r="CO2112" s="21" t="e">
        <f>IF(Wedstrijden!#REF!="x","A","")</f>
        <v>#REF!</v>
      </c>
      <c r="CP2112" s="21" t="e">
        <f>IF(Wedstrijden!#REF!="x","BB","")</f>
        <v>#REF!</v>
      </c>
      <c r="CQ2112" s="21" t="e">
        <f>IF(Wedstrijden!#REF!="x","B","")</f>
        <v>#REF!</v>
      </c>
      <c r="CR2112" s="21" t="e">
        <f>IF(Wedstrijden!#REF!="x","L","")</f>
        <v>#REF!</v>
      </c>
      <c r="CS2112" s="21" t="e">
        <f>IF(Wedstrijden!#REF!="x","M","")</f>
        <v>#REF!</v>
      </c>
      <c r="CT2112" s="21" t="e">
        <f>IF(Wedstrijden!#REF!="x","Z","")</f>
        <v>#REF!</v>
      </c>
      <c r="CU2112" s="21" t="e">
        <f>IF(Wedstrijden!#REF!="x","ZZ","")</f>
        <v>#REF!</v>
      </c>
      <c r="CV2112" s="21">
        <f>IF(COUNTA(Wedstrijden!#REF!)&lt;&gt;0,2,"")</f>
        <v>2</v>
      </c>
      <c r="CW2112" s="21">
        <f t="shared" si="195"/>
        <v>1</v>
      </c>
      <c r="CX2112" s="21" t="e">
        <f>IF(Wedstrijden!#REF!="x","BB","")</f>
        <v>#REF!</v>
      </c>
      <c r="CY2112" s="21" t="e">
        <f>IF(Wedstrijden!#REF!="x","B","")</f>
        <v>#REF!</v>
      </c>
      <c r="CZ2112" s="21" t="e">
        <f>IF(Wedstrijden!#REF!="x","L","")</f>
        <v>#REF!</v>
      </c>
      <c r="DA2112" s="21" t="e">
        <f>IF(Wedstrijden!#REF!="x","M","")</f>
        <v>#REF!</v>
      </c>
      <c r="DB2112" s="21" t="e">
        <f>IF(Wedstrijden!#REF!="x","Z","")</f>
        <v>#REF!</v>
      </c>
      <c r="DC2112" s="21" t="e">
        <f>IF(Wedstrijden!#REF!="x","ZZ","")</f>
        <v>#REF!</v>
      </c>
      <c r="DD2112" s="21" t="e">
        <f>IF(Wedstrijden!#REF!="x","1.40","")</f>
        <v>#REF!</v>
      </c>
      <c r="DE2112" s="21">
        <f>IF(COUNTA(Wedstrijden!#REF!)&lt;&gt;0,6,"")</f>
        <v>6</v>
      </c>
      <c r="DF2112" s="21">
        <f t="shared" si="196"/>
        <v>2</v>
      </c>
      <c r="DG2112" s="21" t="e">
        <f>IF(Wedstrijden!#REF!="x","L","")</f>
        <v>#REF!</v>
      </c>
      <c r="DH2112" s="21" t="e">
        <f>IF(Wedstrijden!#REF!="x","M","")</f>
        <v>#REF!</v>
      </c>
      <c r="DI2112" s="21" t="e">
        <f>IF(Wedstrijden!#REF!="x","Z","")</f>
        <v>#REF!</v>
      </c>
      <c r="DJ2112" s="21" t="e">
        <f>IF(Wedstrijden!#REF!="x","Z","")</f>
        <v>#REF!</v>
      </c>
      <c r="DK2112" s="21">
        <f>IF(COUNTA(Wedstrijden!#REF!)&lt;&gt;0,6,"")</f>
        <v>6</v>
      </c>
      <c r="DL2112" s="21">
        <f t="shared" si="197"/>
        <v>1</v>
      </c>
      <c r="DM2112" s="21" t="e">
        <f>IF(Wedstrijden!#REF!="x","L","")</f>
        <v>#REF!</v>
      </c>
      <c r="DN2112" s="21" t="e">
        <f>IF(Wedstrijden!#REF!="x","M","")</f>
        <v>#REF!</v>
      </c>
      <c r="DO2112" s="21" t="e">
        <f>IF(Wedstrijden!#REF!="x","Z","")</f>
        <v>#REF!</v>
      </c>
      <c r="DP2112" s="21" t="e">
        <f>IF(Wedstrijden!#REF!="x","Z","")</f>
        <v>#REF!</v>
      </c>
    </row>
    <row r="2113" spans="1:120" ht="14.4" x14ac:dyDescent="0.3">
      <c r="A2113" s="23">
        <f>Wedstrijden!B2036</f>
        <v>0</v>
      </c>
      <c r="B2113" s="21" t="str">
        <f>IFERROR(VLOOKUP(Wedstrijden!D2036,Wedstrijdlocaties!$B$2:$E$600,2,FALSE),"")</f>
        <v/>
      </c>
      <c r="C2113" s="21">
        <f>Wedstrijden!E2036</f>
        <v>0</v>
      </c>
      <c r="D2113" s="21" t="str">
        <f>IFERROR(VLOOKUP(Wedstrijden!F2036,Organisaties!$B$2:$C$500,2,FALSE),"")</f>
        <v/>
      </c>
      <c r="E2113" s="21" t="str">
        <f>IFERROR(VLOOKUP(Wedstrijden!F2036,Organisaties!$B$2:$G$500,5,FALSE),"")</f>
        <v/>
      </c>
      <c r="F2113" s="21" t="e">
        <f>IF(Wedstrijden!#REF!&lt;&gt;"",Wedstrijden!#REF!,"")</f>
        <v>#REF!</v>
      </c>
      <c r="G2113" s="21" t="e">
        <f>IF(Wedstrijden!#REF!="Indoor",1,0)</f>
        <v>#REF!</v>
      </c>
      <c r="H2113" s="21" t="e">
        <f>Wedstrijden!#REF!</f>
        <v>#REF!</v>
      </c>
      <c r="I2113" s="21" t="e">
        <f>IF(Wedstrijden!#REF!="Nee",0,IF(Wedstrijden!#REF!="Ja",1,""))</f>
        <v>#REF!</v>
      </c>
      <c r="J2113" s="21" t="e">
        <f>IF(Wedstrijden!#REF!&lt;&gt;"",Wedstrijden!#REF!,"")</f>
        <v>#REF!</v>
      </c>
      <c r="BJ2113" s="21">
        <f>IF(COUNTA(Wedstrijden!#REF!)&lt;&gt;0,1,"")</f>
        <v>1</v>
      </c>
      <c r="BK2113" s="21">
        <f t="shared" si="192"/>
        <v>2</v>
      </c>
      <c r="BL2113" s="21" t="e">
        <f>IF(Wedstrijden!#REF!="x","AA","")</f>
        <v>#REF!</v>
      </c>
      <c r="BM2113" s="21" t="e">
        <f>IF(Wedstrijden!#REF!="x","A","")</f>
        <v>#REF!</v>
      </c>
      <c r="BN2113" s="21" t="e">
        <f>IF(Wedstrijden!#REF!="x","B1","")</f>
        <v>#REF!</v>
      </c>
      <c r="BO2113" s="21" t="e">
        <f>IF(Wedstrijden!#REF!="x","BB","")</f>
        <v>#REF!</v>
      </c>
      <c r="BP2113" s="21" t="e">
        <f>IF(Wedstrijden!#REF!="x","B","")</f>
        <v>#REF!</v>
      </c>
      <c r="BQ2113" s="21" t="e">
        <f>IF(Wedstrijden!#REF!="x","L1","")</f>
        <v>#REF!</v>
      </c>
      <c r="BR2113" s="21" t="e">
        <f>IF(Wedstrijden!#REF!="x","L2","")</f>
        <v>#REF!</v>
      </c>
      <c r="BS2113" s="21" t="e">
        <f>IF(Wedstrijden!#REF!="x","M1","")</f>
        <v>#REF!</v>
      </c>
      <c r="BT2113" s="21" t="e">
        <f>IF(Wedstrijden!#REF!="x","M2","")</f>
        <v>#REF!</v>
      </c>
      <c r="BU2113" s="21" t="e">
        <f>IF(Wedstrijden!#REF!="x","Z1","")</f>
        <v>#REF!</v>
      </c>
      <c r="BV2113" s="21" t="e">
        <f>IF(Wedstrijden!#REF!="x","Z2","")</f>
        <v>#REF!</v>
      </c>
      <c r="BW2113" s="21">
        <f>IF(COUNTA(Wedstrijden!#REF!)&lt;&gt;0,1,"")</f>
        <v>1</v>
      </c>
      <c r="BX2113" s="21">
        <f t="shared" si="193"/>
        <v>1</v>
      </c>
      <c r="BY2113" s="21" t="e">
        <f>IF(Wedstrijden!#REF!="x","BB","")</f>
        <v>#REF!</v>
      </c>
      <c r="BZ2113" s="21" t="e">
        <f>IF(Wedstrijden!#REF!="x","B","")</f>
        <v>#REF!</v>
      </c>
      <c r="CA2113" s="21" t="e">
        <f>IF(Wedstrijden!#REF!="x","L1","")</f>
        <v>#REF!</v>
      </c>
      <c r="CB2113" s="21" t="e">
        <f>IF(Wedstrijden!#REF!="x","L2","")</f>
        <v>#REF!</v>
      </c>
      <c r="CC2113" s="21" t="e">
        <f>IF(Wedstrijden!#REF!="x","M1","")</f>
        <v>#REF!</v>
      </c>
      <c r="CD2113" s="21" t="e">
        <f>IF(Wedstrijden!#REF!="x","M2","")</f>
        <v>#REF!</v>
      </c>
      <c r="CE2113" s="21" t="e">
        <f>IF(Wedstrijden!#REF!="x","Z1","")</f>
        <v>#REF!</v>
      </c>
      <c r="CF2113" s="21" t="e">
        <f>IF(Wedstrijden!#REF!="x","Z2","")</f>
        <v>#REF!</v>
      </c>
      <c r="CG2113" s="21" t="e">
        <f>IF(Wedstrijden!#REF!="x","ZZL","")</f>
        <v>#REF!</v>
      </c>
      <c r="CL2113" s="21">
        <f>IF(COUNTA(Wedstrijden!#REF!)&lt;&gt;0,2,"")</f>
        <v>2</v>
      </c>
      <c r="CM2113" s="21">
        <f t="shared" si="194"/>
        <v>2</v>
      </c>
      <c r="CN2113" s="21" t="e">
        <f>IF(Wedstrijden!#REF!="x","AA","")</f>
        <v>#REF!</v>
      </c>
      <c r="CO2113" s="21" t="e">
        <f>IF(Wedstrijden!#REF!="x","A","")</f>
        <v>#REF!</v>
      </c>
      <c r="CP2113" s="21" t="e">
        <f>IF(Wedstrijden!#REF!="x","BB","")</f>
        <v>#REF!</v>
      </c>
      <c r="CQ2113" s="21" t="e">
        <f>IF(Wedstrijden!#REF!="x","B","")</f>
        <v>#REF!</v>
      </c>
      <c r="CR2113" s="21" t="e">
        <f>IF(Wedstrijden!#REF!="x","L","")</f>
        <v>#REF!</v>
      </c>
      <c r="CS2113" s="21" t="e">
        <f>IF(Wedstrijden!#REF!="x","M","")</f>
        <v>#REF!</v>
      </c>
      <c r="CT2113" s="21" t="e">
        <f>IF(Wedstrijden!#REF!="x","Z","")</f>
        <v>#REF!</v>
      </c>
      <c r="CU2113" s="21" t="e">
        <f>IF(Wedstrijden!#REF!="x","ZZ","")</f>
        <v>#REF!</v>
      </c>
      <c r="CV2113" s="21">
        <f>IF(COUNTA(Wedstrijden!#REF!)&lt;&gt;0,2,"")</f>
        <v>2</v>
      </c>
      <c r="CW2113" s="21">
        <f t="shared" si="195"/>
        <v>1</v>
      </c>
      <c r="CX2113" s="21" t="e">
        <f>IF(Wedstrijden!#REF!="x","BB","")</f>
        <v>#REF!</v>
      </c>
      <c r="CY2113" s="21" t="e">
        <f>IF(Wedstrijden!#REF!="x","B","")</f>
        <v>#REF!</v>
      </c>
      <c r="CZ2113" s="21" t="e">
        <f>IF(Wedstrijden!#REF!="x","L","")</f>
        <v>#REF!</v>
      </c>
      <c r="DA2113" s="21" t="e">
        <f>IF(Wedstrijden!#REF!="x","M","")</f>
        <v>#REF!</v>
      </c>
      <c r="DB2113" s="21" t="e">
        <f>IF(Wedstrijden!#REF!="x","Z","")</f>
        <v>#REF!</v>
      </c>
      <c r="DC2113" s="21" t="e">
        <f>IF(Wedstrijden!#REF!="x","ZZ","")</f>
        <v>#REF!</v>
      </c>
      <c r="DD2113" s="21" t="e">
        <f>IF(Wedstrijden!#REF!="x","1.40","")</f>
        <v>#REF!</v>
      </c>
      <c r="DE2113" s="21">
        <f>IF(COUNTA(Wedstrijden!#REF!)&lt;&gt;0,6,"")</f>
        <v>6</v>
      </c>
      <c r="DF2113" s="21">
        <f t="shared" si="196"/>
        <v>2</v>
      </c>
      <c r="DG2113" s="21" t="e">
        <f>IF(Wedstrijden!#REF!="x","L","")</f>
        <v>#REF!</v>
      </c>
      <c r="DH2113" s="21" t="e">
        <f>IF(Wedstrijden!#REF!="x","M","")</f>
        <v>#REF!</v>
      </c>
      <c r="DI2113" s="21" t="e">
        <f>IF(Wedstrijden!#REF!="x","Z","")</f>
        <v>#REF!</v>
      </c>
      <c r="DJ2113" s="21" t="e">
        <f>IF(Wedstrijden!#REF!="x","Z","")</f>
        <v>#REF!</v>
      </c>
      <c r="DK2113" s="21">
        <f>IF(COUNTA(Wedstrijden!#REF!)&lt;&gt;0,6,"")</f>
        <v>6</v>
      </c>
      <c r="DL2113" s="21">
        <f t="shared" si="197"/>
        <v>1</v>
      </c>
      <c r="DM2113" s="21" t="e">
        <f>IF(Wedstrijden!#REF!="x","L","")</f>
        <v>#REF!</v>
      </c>
      <c r="DN2113" s="21" t="e">
        <f>IF(Wedstrijden!#REF!="x","M","")</f>
        <v>#REF!</v>
      </c>
      <c r="DO2113" s="21" t="e">
        <f>IF(Wedstrijden!#REF!="x","Z","")</f>
        <v>#REF!</v>
      </c>
      <c r="DP2113" s="21" t="e">
        <f>IF(Wedstrijden!#REF!="x","Z","")</f>
        <v>#REF!</v>
      </c>
    </row>
    <row r="2114" spans="1:120" ht="14.4" x14ac:dyDescent="0.3">
      <c r="A2114" s="23">
        <f>Wedstrijden!B2037</f>
        <v>0</v>
      </c>
      <c r="B2114" s="21" t="str">
        <f>IFERROR(VLOOKUP(Wedstrijden!D2037,Wedstrijdlocaties!$B$2:$E$600,2,FALSE),"")</f>
        <v/>
      </c>
      <c r="C2114" s="21">
        <f>Wedstrijden!E2037</f>
        <v>0</v>
      </c>
      <c r="D2114" s="21" t="str">
        <f>IFERROR(VLOOKUP(Wedstrijden!F2037,Organisaties!$B$2:$C$500,2,FALSE),"")</f>
        <v/>
      </c>
      <c r="E2114" s="21" t="str">
        <f>IFERROR(VLOOKUP(Wedstrijden!F2037,Organisaties!$B$2:$G$500,5,FALSE),"")</f>
        <v/>
      </c>
      <c r="F2114" s="21" t="e">
        <f>IF(Wedstrijden!#REF!&lt;&gt;"",Wedstrijden!#REF!,"")</f>
        <v>#REF!</v>
      </c>
      <c r="G2114" s="21" t="e">
        <f>IF(Wedstrijden!#REF!="Indoor",1,0)</f>
        <v>#REF!</v>
      </c>
      <c r="H2114" s="21" t="e">
        <f>Wedstrijden!#REF!</f>
        <v>#REF!</v>
      </c>
      <c r="I2114" s="21" t="e">
        <f>IF(Wedstrijden!#REF!="Nee",0,IF(Wedstrijden!#REF!="Ja",1,""))</f>
        <v>#REF!</v>
      </c>
      <c r="J2114" s="21" t="e">
        <f>IF(Wedstrijden!#REF!&lt;&gt;"",Wedstrijden!#REF!,"")</f>
        <v>#REF!</v>
      </c>
      <c r="BJ2114" s="21">
        <f>IF(COUNTA(Wedstrijden!#REF!)&lt;&gt;0,1,"")</f>
        <v>1</v>
      </c>
      <c r="BK2114" s="21">
        <f t="shared" si="192"/>
        <v>2</v>
      </c>
      <c r="BL2114" s="21" t="e">
        <f>IF(Wedstrijden!#REF!="x","AA","")</f>
        <v>#REF!</v>
      </c>
      <c r="BM2114" s="21" t="e">
        <f>IF(Wedstrijden!#REF!="x","A","")</f>
        <v>#REF!</v>
      </c>
      <c r="BN2114" s="21" t="e">
        <f>IF(Wedstrijden!#REF!="x","B1","")</f>
        <v>#REF!</v>
      </c>
      <c r="BO2114" s="21" t="e">
        <f>IF(Wedstrijden!#REF!="x","BB","")</f>
        <v>#REF!</v>
      </c>
      <c r="BP2114" s="21" t="e">
        <f>IF(Wedstrijden!#REF!="x","B","")</f>
        <v>#REF!</v>
      </c>
      <c r="BQ2114" s="21" t="e">
        <f>IF(Wedstrijden!#REF!="x","L1","")</f>
        <v>#REF!</v>
      </c>
      <c r="BR2114" s="21" t="e">
        <f>IF(Wedstrijden!#REF!="x","L2","")</f>
        <v>#REF!</v>
      </c>
      <c r="BS2114" s="21" t="e">
        <f>IF(Wedstrijden!#REF!="x","M1","")</f>
        <v>#REF!</v>
      </c>
      <c r="BT2114" s="21" t="e">
        <f>IF(Wedstrijden!#REF!="x","M2","")</f>
        <v>#REF!</v>
      </c>
      <c r="BU2114" s="21" t="e">
        <f>IF(Wedstrijden!#REF!="x","Z1","")</f>
        <v>#REF!</v>
      </c>
      <c r="BV2114" s="21" t="e">
        <f>IF(Wedstrijden!#REF!="x","Z2","")</f>
        <v>#REF!</v>
      </c>
      <c r="BW2114" s="21">
        <f>IF(COUNTA(Wedstrijden!#REF!)&lt;&gt;0,1,"")</f>
        <v>1</v>
      </c>
      <c r="BX2114" s="21">
        <f t="shared" si="193"/>
        <v>1</v>
      </c>
      <c r="BY2114" s="21" t="e">
        <f>IF(Wedstrijden!#REF!="x","BB","")</f>
        <v>#REF!</v>
      </c>
      <c r="BZ2114" s="21" t="e">
        <f>IF(Wedstrijden!#REF!="x","B","")</f>
        <v>#REF!</v>
      </c>
      <c r="CA2114" s="21" t="e">
        <f>IF(Wedstrijden!#REF!="x","L1","")</f>
        <v>#REF!</v>
      </c>
      <c r="CB2114" s="21" t="e">
        <f>IF(Wedstrijden!#REF!="x","L2","")</f>
        <v>#REF!</v>
      </c>
      <c r="CC2114" s="21" t="e">
        <f>IF(Wedstrijden!#REF!="x","M1","")</f>
        <v>#REF!</v>
      </c>
      <c r="CD2114" s="21" t="e">
        <f>IF(Wedstrijden!#REF!="x","M2","")</f>
        <v>#REF!</v>
      </c>
      <c r="CE2114" s="21" t="e">
        <f>IF(Wedstrijden!#REF!="x","Z1","")</f>
        <v>#REF!</v>
      </c>
      <c r="CF2114" s="21" t="e">
        <f>IF(Wedstrijden!#REF!="x","Z2","")</f>
        <v>#REF!</v>
      </c>
      <c r="CG2114" s="21" t="e">
        <f>IF(Wedstrijden!#REF!="x","ZZL","")</f>
        <v>#REF!</v>
      </c>
      <c r="CL2114" s="21">
        <f>IF(COUNTA(Wedstrijden!#REF!)&lt;&gt;0,2,"")</f>
        <v>2</v>
      </c>
      <c r="CM2114" s="21">
        <f t="shared" si="194"/>
        <v>2</v>
      </c>
      <c r="CN2114" s="21" t="e">
        <f>IF(Wedstrijden!#REF!="x","AA","")</f>
        <v>#REF!</v>
      </c>
      <c r="CO2114" s="21" t="e">
        <f>IF(Wedstrijden!#REF!="x","A","")</f>
        <v>#REF!</v>
      </c>
      <c r="CP2114" s="21" t="e">
        <f>IF(Wedstrijden!#REF!="x","BB","")</f>
        <v>#REF!</v>
      </c>
      <c r="CQ2114" s="21" t="e">
        <f>IF(Wedstrijden!#REF!="x","B","")</f>
        <v>#REF!</v>
      </c>
      <c r="CR2114" s="21" t="e">
        <f>IF(Wedstrijden!#REF!="x","L","")</f>
        <v>#REF!</v>
      </c>
      <c r="CS2114" s="21" t="e">
        <f>IF(Wedstrijden!#REF!="x","M","")</f>
        <v>#REF!</v>
      </c>
      <c r="CT2114" s="21" t="e">
        <f>IF(Wedstrijden!#REF!="x","Z","")</f>
        <v>#REF!</v>
      </c>
      <c r="CU2114" s="21" t="e">
        <f>IF(Wedstrijden!#REF!="x","ZZ","")</f>
        <v>#REF!</v>
      </c>
      <c r="CV2114" s="21">
        <f>IF(COUNTA(Wedstrijden!#REF!)&lt;&gt;0,2,"")</f>
        <v>2</v>
      </c>
      <c r="CW2114" s="21">
        <f t="shared" si="195"/>
        <v>1</v>
      </c>
      <c r="CX2114" s="21" t="e">
        <f>IF(Wedstrijden!#REF!="x","BB","")</f>
        <v>#REF!</v>
      </c>
      <c r="CY2114" s="21" t="e">
        <f>IF(Wedstrijden!#REF!="x","B","")</f>
        <v>#REF!</v>
      </c>
      <c r="CZ2114" s="21" t="e">
        <f>IF(Wedstrijden!#REF!="x","L","")</f>
        <v>#REF!</v>
      </c>
      <c r="DA2114" s="21" t="e">
        <f>IF(Wedstrijden!#REF!="x","M","")</f>
        <v>#REF!</v>
      </c>
      <c r="DB2114" s="21" t="e">
        <f>IF(Wedstrijden!#REF!="x","Z","")</f>
        <v>#REF!</v>
      </c>
      <c r="DC2114" s="21" t="e">
        <f>IF(Wedstrijden!#REF!="x","ZZ","")</f>
        <v>#REF!</v>
      </c>
      <c r="DD2114" s="21" t="e">
        <f>IF(Wedstrijden!#REF!="x","1.40","")</f>
        <v>#REF!</v>
      </c>
      <c r="DE2114" s="21">
        <f>IF(COUNTA(Wedstrijden!#REF!)&lt;&gt;0,6,"")</f>
        <v>6</v>
      </c>
      <c r="DF2114" s="21">
        <f t="shared" si="196"/>
        <v>2</v>
      </c>
      <c r="DG2114" s="21" t="e">
        <f>IF(Wedstrijden!#REF!="x","L","")</f>
        <v>#REF!</v>
      </c>
      <c r="DH2114" s="21" t="e">
        <f>IF(Wedstrijden!#REF!="x","M","")</f>
        <v>#REF!</v>
      </c>
      <c r="DI2114" s="21" t="e">
        <f>IF(Wedstrijden!#REF!="x","Z","")</f>
        <v>#REF!</v>
      </c>
      <c r="DJ2114" s="21" t="e">
        <f>IF(Wedstrijden!#REF!="x","Z","")</f>
        <v>#REF!</v>
      </c>
      <c r="DK2114" s="21">
        <f>IF(COUNTA(Wedstrijden!#REF!)&lt;&gt;0,6,"")</f>
        <v>6</v>
      </c>
      <c r="DL2114" s="21">
        <f t="shared" si="197"/>
        <v>1</v>
      </c>
      <c r="DM2114" s="21" t="e">
        <f>IF(Wedstrijden!#REF!="x","L","")</f>
        <v>#REF!</v>
      </c>
      <c r="DN2114" s="21" t="e">
        <f>IF(Wedstrijden!#REF!="x","M","")</f>
        <v>#REF!</v>
      </c>
      <c r="DO2114" s="21" t="e">
        <f>IF(Wedstrijden!#REF!="x","Z","")</f>
        <v>#REF!</v>
      </c>
      <c r="DP2114" s="21" t="e">
        <f>IF(Wedstrijden!#REF!="x","Z","")</f>
        <v>#REF!</v>
      </c>
    </row>
    <row r="2115" spans="1:120" ht="14.4" x14ac:dyDescent="0.3">
      <c r="A2115" s="23">
        <f>Wedstrijden!B2038</f>
        <v>0</v>
      </c>
      <c r="B2115" s="21" t="str">
        <f>IFERROR(VLOOKUP(Wedstrijden!D2038,Wedstrijdlocaties!$B$2:$E$600,2,FALSE),"")</f>
        <v/>
      </c>
      <c r="C2115" s="21">
        <f>Wedstrijden!E2038</f>
        <v>0</v>
      </c>
      <c r="D2115" s="21" t="str">
        <f>IFERROR(VLOOKUP(Wedstrijden!F2038,Organisaties!$B$2:$C$500,2,FALSE),"")</f>
        <v/>
      </c>
      <c r="E2115" s="21" t="str">
        <f>IFERROR(VLOOKUP(Wedstrijden!F2038,Organisaties!$B$2:$G$500,5,FALSE),"")</f>
        <v/>
      </c>
      <c r="F2115" s="21" t="e">
        <f>IF(Wedstrijden!#REF!&lt;&gt;"",Wedstrijden!#REF!,"")</f>
        <v>#REF!</v>
      </c>
      <c r="G2115" s="21" t="e">
        <f>IF(Wedstrijden!#REF!="Indoor",1,0)</f>
        <v>#REF!</v>
      </c>
      <c r="H2115" s="21" t="e">
        <f>Wedstrijden!#REF!</f>
        <v>#REF!</v>
      </c>
      <c r="I2115" s="21" t="e">
        <f>IF(Wedstrijden!#REF!="Nee",0,IF(Wedstrijden!#REF!="Ja",1,""))</f>
        <v>#REF!</v>
      </c>
      <c r="J2115" s="21" t="e">
        <f>IF(Wedstrijden!#REF!&lt;&gt;"",Wedstrijden!#REF!,"")</f>
        <v>#REF!</v>
      </c>
      <c r="BJ2115" s="21">
        <f>IF(COUNTA(Wedstrijden!#REF!)&lt;&gt;0,1,"")</f>
        <v>1</v>
      </c>
      <c r="BK2115" s="21">
        <f t="shared" ref="BK2115:BK2178" si="198">IF(COUNTBLANK(BJ2115) = 1,"",2)</f>
        <v>2</v>
      </c>
      <c r="BL2115" s="21" t="e">
        <f>IF(Wedstrijden!#REF!="x","AA","")</f>
        <v>#REF!</v>
      </c>
      <c r="BM2115" s="21" t="e">
        <f>IF(Wedstrijden!#REF!="x","A","")</f>
        <v>#REF!</v>
      </c>
      <c r="BN2115" s="21" t="e">
        <f>IF(Wedstrijden!#REF!="x","B1","")</f>
        <v>#REF!</v>
      </c>
      <c r="BO2115" s="21" t="e">
        <f>IF(Wedstrijden!#REF!="x","BB","")</f>
        <v>#REF!</v>
      </c>
      <c r="BP2115" s="21" t="e">
        <f>IF(Wedstrijden!#REF!="x","B","")</f>
        <v>#REF!</v>
      </c>
      <c r="BQ2115" s="21" t="e">
        <f>IF(Wedstrijden!#REF!="x","L1","")</f>
        <v>#REF!</v>
      </c>
      <c r="BR2115" s="21" t="e">
        <f>IF(Wedstrijden!#REF!="x","L2","")</f>
        <v>#REF!</v>
      </c>
      <c r="BS2115" s="21" t="e">
        <f>IF(Wedstrijden!#REF!="x","M1","")</f>
        <v>#REF!</v>
      </c>
      <c r="BT2115" s="21" t="e">
        <f>IF(Wedstrijden!#REF!="x","M2","")</f>
        <v>#REF!</v>
      </c>
      <c r="BU2115" s="21" t="e">
        <f>IF(Wedstrijden!#REF!="x","Z1","")</f>
        <v>#REF!</v>
      </c>
      <c r="BV2115" s="21" t="e">
        <f>IF(Wedstrijden!#REF!="x","Z2","")</f>
        <v>#REF!</v>
      </c>
      <c r="BW2115" s="21">
        <f>IF(COUNTA(Wedstrijden!#REF!)&lt;&gt;0,1,"")</f>
        <v>1</v>
      </c>
      <c r="BX2115" s="21">
        <f t="shared" ref="BX2115:BX2178" si="199">IF(COUNTBLANK(BW2115) = 1,"",1)</f>
        <v>1</v>
      </c>
      <c r="BY2115" s="21" t="e">
        <f>IF(Wedstrijden!#REF!="x","BB","")</f>
        <v>#REF!</v>
      </c>
      <c r="BZ2115" s="21" t="e">
        <f>IF(Wedstrijden!#REF!="x","B","")</f>
        <v>#REF!</v>
      </c>
      <c r="CA2115" s="21" t="e">
        <f>IF(Wedstrijden!#REF!="x","L1","")</f>
        <v>#REF!</v>
      </c>
      <c r="CB2115" s="21" t="e">
        <f>IF(Wedstrijden!#REF!="x","L2","")</f>
        <v>#REF!</v>
      </c>
      <c r="CC2115" s="21" t="e">
        <f>IF(Wedstrijden!#REF!="x","M1","")</f>
        <v>#REF!</v>
      </c>
      <c r="CD2115" s="21" t="e">
        <f>IF(Wedstrijden!#REF!="x","M2","")</f>
        <v>#REF!</v>
      </c>
      <c r="CE2115" s="21" t="e">
        <f>IF(Wedstrijden!#REF!="x","Z1","")</f>
        <v>#REF!</v>
      </c>
      <c r="CF2115" s="21" t="e">
        <f>IF(Wedstrijden!#REF!="x","Z2","")</f>
        <v>#REF!</v>
      </c>
      <c r="CG2115" s="21" t="e">
        <f>IF(Wedstrijden!#REF!="x","ZZL","")</f>
        <v>#REF!</v>
      </c>
      <c r="CL2115" s="21">
        <f>IF(COUNTA(Wedstrijden!#REF!)&lt;&gt;0,2,"")</f>
        <v>2</v>
      </c>
      <c r="CM2115" s="21">
        <f t="shared" ref="CM2115:CM2178" si="200">IF(COUNTBLANK(CL2115) = 1,"",2)</f>
        <v>2</v>
      </c>
      <c r="CN2115" s="21" t="e">
        <f>IF(Wedstrijden!#REF!="x","AA","")</f>
        <v>#REF!</v>
      </c>
      <c r="CO2115" s="21" t="e">
        <f>IF(Wedstrijden!#REF!="x","A","")</f>
        <v>#REF!</v>
      </c>
      <c r="CP2115" s="21" t="e">
        <f>IF(Wedstrijden!#REF!="x","BB","")</f>
        <v>#REF!</v>
      </c>
      <c r="CQ2115" s="21" t="e">
        <f>IF(Wedstrijden!#REF!="x","B","")</f>
        <v>#REF!</v>
      </c>
      <c r="CR2115" s="21" t="e">
        <f>IF(Wedstrijden!#REF!="x","L","")</f>
        <v>#REF!</v>
      </c>
      <c r="CS2115" s="21" t="e">
        <f>IF(Wedstrijden!#REF!="x","M","")</f>
        <v>#REF!</v>
      </c>
      <c r="CT2115" s="21" t="e">
        <f>IF(Wedstrijden!#REF!="x","Z","")</f>
        <v>#REF!</v>
      </c>
      <c r="CU2115" s="21" t="e">
        <f>IF(Wedstrijden!#REF!="x","ZZ","")</f>
        <v>#REF!</v>
      </c>
      <c r="CV2115" s="21">
        <f>IF(COUNTA(Wedstrijden!#REF!)&lt;&gt;0,2,"")</f>
        <v>2</v>
      </c>
      <c r="CW2115" s="21">
        <f t="shared" ref="CW2115:CW2178" si="201">IF(COUNTBLANK(CV2115) = 1,"",1)</f>
        <v>1</v>
      </c>
      <c r="CX2115" s="21" t="e">
        <f>IF(Wedstrijden!#REF!="x","BB","")</f>
        <v>#REF!</v>
      </c>
      <c r="CY2115" s="21" t="e">
        <f>IF(Wedstrijden!#REF!="x","B","")</f>
        <v>#REF!</v>
      </c>
      <c r="CZ2115" s="21" t="e">
        <f>IF(Wedstrijden!#REF!="x","L","")</f>
        <v>#REF!</v>
      </c>
      <c r="DA2115" s="21" t="e">
        <f>IF(Wedstrijden!#REF!="x","M","")</f>
        <v>#REF!</v>
      </c>
      <c r="DB2115" s="21" t="e">
        <f>IF(Wedstrijden!#REF!="x","Z","")</f>
        <v>#REF!</v>
      </c>
      <c r="DC2115" s="21" t="e">
        <f>IF(Wedstrijden!#REF!="x","ZZ","")</f>
        <v>#REF!</v>
      </c>
      <c r="DD2115" s="21" t="e">
        <f>IF(Wedstrijden!#REF!="x","1.40","")</f>
        <v>#REF!</v>
      </c>
      <c r="DE2115" s="21">
        <f>IF(COUNTA(Wedstrijden!#REF!)&lt;&gt;0,6,"")</f>
        <v>6</v>
      </c>
      <c r="DF2115" s="21">
        <f t="shared" ref="DF2115:DF2178" si="202">IF(COUNTBLANK(DE2115) = 1,"",2)</f>
        <v>2</v>
      </c>
      <c r="DG2115" s="21" t="e">
        <f>IF(Wedstrijden!#REF!="x","L","")</f>
        <v>#REF!</v>
      </c>
      <c r="DH2115" s="21" t="e">
        <f>IF(Wedstrijden!#REF!="x","M","")</f>
        <v>#REF!</v>
      </c>
      <c r="DI2115" s="21" t="e">
        <f>IF(Wedstrijden!#REF!="x","Z","")</f>
        <v>#REF!</v>
      </c>
      <c r="DJ2115" s="21" t="e">
        <f>IF(Wedstrijden!#REF!="x","Z","")</f>
        <v>#REF!</v>
      </c>
      <c r="DK2115" s="21">
        <f>IF(COUNTA(Wedstrijden!#REF!)&lt;&gt;0,6,"")</f>
        <v>6</v>
      </c>
      <c r="DL2115" s="21">
        <f t="shared" ref="DL2115:DL2178" si="203">IF(COUNTBLANK(DK2115) = 1,"",1)</f>
        <v>1</v>
      </c>
      <c r="DM2115" s="21" t="e">
        <f>IF(Wedstrijden!#REF!="x","L","")</f>
        <v>#REF!</v>
      </c>
      <c r="DN2115" s="21" t="e">
        <f>IF(Wedstrijden!#REF!="x","M","")</f>
        <v>#REF!</v>
      </c>
      <c r="DO2115" s="21" t="e">
        <f>IF(Wedstrijden!#REF!="x","Z","")</f>
        <v>#REF!</v>
      </c>
      <c r="DP2115" s="21" t="e">
        <f>IF(Wedstrijden!#REF!="x","Z","")</f>
        <v>#REF!</v>
      </c>
    </row>
    <row r="2116" spans="1:120" ht="14.4" x14ac:dyDescent="0.3">
      <c r="A2116" s="23">
        <f>Wedstrijden!B2039</f>
        <v>0</v>
      </c>
      <c r="B2116" s="21" t="str">
        <f>IFERROR(VLOOKUP(Wedstrijden!D2039,Wedstrijdlocaties!$B$2:$E$600,2,FALSE),"")</f>
        <v/>
      </c>
      <c r="C2116" s="21">
        <f>Wedstrijden!E2039</f>
        <v>0</v>
      </c>
      <c r="D2116" s="21" t="str">
        <f>IFERROR(VLOOKUP(Wedstrijden!F2039,Organisaties!$B$2:$C$500,2,FALSE),"")</f>
        <v/>
      </c>
      <c r="E2116" s="21" t="str">
        <f>IFERROR(VLOOKUP(Wedstrijden!F2039,Organisaties!$B$2:$G$500,5,FALSE),"")</f>
        <v/>
      </c>
      <c r="F2116" s="21" t="e">
        <f>IF(Wedstrijden!#REF!&lt;&gt;"",Wedstrijden!#REF!,"")</f>
        <v>#REF!</v>
      </c>
      <c r="G2116" s="21" t="e">
        <f>IF(Wedstrijden!#REF!="Indoor",1,0)</f>
        <v>#REF!</v>
      </c>
      <c r="H2116" s="21" t="e">
        <f>Wedstrijden!#REF!</f>
        <v>#REF!</v>
      </c>
      <c r="I2116" s="21" t="e">
        <f>IF(Wedstrijden!#REF!="Nee",0,IF(Wedstrijden!#REF!="Ja",1,""))</f>
        <v>#REF!</v>
      </c>
      <c r="J2116" s="21" t="e">
        <f>IF(Wedstrijden!#REF!&lt;&gt;"",Wedstrijden!#REF!,"")</f>
        <v>#REF!</v>
      </c>
      <c r="BJ2116" s="21">
        <f>IF(COUNTA(Wedstrijden!#REF!)&lt;&gt;0,1,"")</f>
        <v>1</v>
      </c>
      <c r="BK2116" s="21">
        <f t="shared" si="198"/>
        <v>2</v>
      </c>
      <c r="BL2116" s="21" t="e">
        <f>IF(Wedstrijden!#REF!="x","AA","")</f>
        <v>#REF!</v>
      </c>
      <c r="BM2116" s="21" t="e">
        <f>IF(Wedstrijden!#REF!="x","A","")</f>
        <v>#REF!</v>
      </c>
      <c r="BN2116" s="21" t="e">
        <f>IF(Wedstrijden!#REF!="x","B1","")</f>
        <v>#REF!</v>
      </c>
      <c r="BO2116" s="21" t="e">
        <f>IF(Wedstrijden!#REF!="x","BB","")</f>
        <v>#REF!</v>
      </c>
      <c r="BP2116" s="21" t="e">
        <f>IF(Wedstrijden!#REF!="x","B","")</f>
        <v>#REF!</v>
      </c>
      <c r="BQ2116" s="21" t="e">
        <f>IF(Wedstrijden!#REF!="x","L1","")</f>
        <v>#REF!</v>
      </c>
      <c r="BR2116" s="21" t="e">
        <f>IF(Wedstrijden!#REF!="x","L2","")</f>
        <v>#REF!</v>
      </c>
      <c r="BS2116" s="21" t="e">
        <f>IF(Wedstrijden!#REF!="x","M1","")</f>
        <v>#REF!</v>
      </c>
      <c r="BT2116" s="21" t="e">
        <f>IF(Wedstrijden!#REF!="x","M2","")</f>
        <v>#REF!</v>
      </c>
      <c r="BU2116" s="21" t="e">
        <f>IF(Wedstrijden!#REF!="x","Z1","")</f>
        <v>#REF!</v>
      </c>
      <c r="BV2116" s="21" t="e">
        <f>IF(Wedstrijden!#REF!="x","Z2","")</f>
        <v>#REF!</v>
      </c>
      <c r="BW2116" s="21">
        <f>IF(COUNTA(Wedstrijden!#REF!)&lt;&gt;0,1,"")</f>
        <v>1</v>
      </c>
      <c r="BX2116" s="21">
        <f t="shared" si="199"/>
        <v>1</v>
      </c>
      <c r="BY2116" s="21" t="e">
        <f>IF(Wedstrijden!#REF!="x","BB","")</f>
        <v>#REF!</v>
      </c>
      <c r="BZ2116" s="21" t="e">
        <f>IF(Wedstrijden!#REF!="x","B","")</f>
        <v>#REF!</v>
      </c>
      <c r="CA2116" s="21" t="e">
        <f>IF(Wedstrijden!#REF!="x","L1","")</f>
        <v>#REF!</v>
      </c>
      <c r="CB2116" s="21" t="e">
        <f>IF(Wedstrijden!#REF!="x","L2","")</f>
        <v>#REF!</v>
      </c>
      <c r="CC2116" s="21" t="e">
        <f>IF(Wedstrijden!#REF!="x","M1","")</f>
        <v>#REF!</v>
      </c>
      <c r="CD2116" s="21" t="e">
        <f>IF(Wedstrijden!#REF!="x","M2","")</f>
        <v>#REF!</v>
      </c>
      <c r="CE2116" s="21" t="e">
        <f>IF(Wedstrijden!#REF!="x","Z1","")</f>
        <v>#REF!</v>
      </c>
      <c r="CF2116" s="21" t="e">
        <f>IF(Wedstrijden!#REF!="x","Z2","")</f>
        <v>#REF!</v>
      </c>
      <c r="CG2116" s="21" t="e">
        <f>IF(Wedstrijden!#REF!="x","ZZL","")</f>
        <v>#REF!</v>
      </c>
      <c r="CL2116" s="21">
        <f>IF(COUNTA(Wedstrijden!#REF!)&lt;&gt;0,2,"")</f>
        <v>2</v>
      </c>
      <c r="CM2116" s="21">
        <f t="shared" si="200"/>
        <v>2</v>
      </c>
      <c r="CN2116" s="21" t="e">
        <f>IF(Wedstrijden!#REF!="x","AA","")</f>
        <v>#REF!</v>
      </c>
      <c r="CO2116" s="21" t="e">
        <f>IF(Wedstrijden!#REF!="x","A","")</f>
        <v>#REF!</v>
      </c>
      <c r="CP2116" s="21" t="e">
        <f>IF(Wedstrijden!#REF!="x","BB","")</f>
        <v>#REF!</v>
      </c>
      <c r="CQ2116" s="21" t="e">
        <f>IF(Wedstrijden!#REF!="x","B","")</f>
        <v>#REF!</v>
      </c>
      <c r="CR2116" s="21" t="e">
        <f>IF(Wedstrijden!#REF!="x","L","")</f>
        <v>#REF!</v>
      </c>
      <c r="CS2116" s="21" t="e">
        <f>IF(Wedstrijden!#REF!="x","M","")</f>
        <v>#REF!</v>
      </c>
      <c r="CT2116" s="21" t="e">
        <f>IF(Wedstrijden!#REF!="x","Z","")</f>
        <v>#REF!</v>
      </c>
      <c r="CU2116" s="21" t="e">
        <f>IF(Wedstrijden!#REF!="x","ZZ","")</f>
        <v>#REF!</v>
      </c>
      <c r="CV2116" s="21">
        <f>IF(COUNTA(Wedstrijden!#REF!)&lt;&gt;0,2,"")</f>
        <v>2</v>
      </c>
      <c r="CW2116" s="21">
        <f t="shared" si="201"/>
        <v>1</v>
      </c>
      <c r="CX2116" s="21" t="e">
        <f>IF(Wedstrijden!#REF!="x","BB","")</f>
        <v>#REF!</v>
      </c>
      <c r="CY2116" s="21" t="e">
        <f>IF(Wedstrijden!#REF!="x","B","")</f>
        <v>#REF!</v>
      </c>
      <c r="CZ2116" s="21" t="e">
        <f>IF(Wedstrijden!#REF!="x","L","")</f>
        <v>#REF!</v>
      </c>
      <c r="DA2116" s="21" t="e">
        <f>IF(Wedstrijden!#REF!="x","M","")</f>
        <v>#REF!</v>
      </c>
      <c r="DB2116" s="21" t="e">
        <f>IF(Wedstrijden!#REF!="x","Z","")</f>
        <v>#REF!</v>
      </c>
      <c r="DC2116" s="21" t="e">
        <f>IF(Wedstrijden!#REF!="x","ZZ","")</f>
        <v>#REF!</v>
      </c>
      <c r="DD2116" s="21" t="e">
        <f>IF(Wedstrijden!#REF!="x","1.40","")</f>
        <v>#REF!</v>
      </c>
      <c r="DE2116" s="21">
        <f>IF(COUNTA(Wedstrijden!#REF!)&lt;&gt;0,6,"")</f>
        <v>6</v>
      </c>
      <c r="DF2116" s="21">
        <f t="shared" si="202"/>
        <v>2</v>
      </c>
      <c r="DG2116" s="21" t="e">
        <f>IF(Wedstrijden!#REF!="x","L","")</f>
        <v>#REF!</v>
      </c>
      <c r="DH2116" s="21" t="e">
        <f>IF(Wedstrijden!#REF!="x","M","")</f>
        <v>#REF!</v>
      </c>
      <c r="DI2116" s="21" t="e">
        <f>IF(Wedstrijden!#REF!="x","Z","")</f>
        <v>#REF!</v>
      </c>
      <c r="DJ2116" s="21" t="e">
        <f>IF(Wedstrijden!#REF!="x","Z","")</f>
        <v>#REF!</v>
      </c>
      <c r="DK2116" s="21">
        <f>IF(COUNTA(Wedstrijden!#REF!)&lt;&gt;0,6,"")</f>
        <v>6</v>
      </c>
      <c r="DL2116" s="21">
        <f t="shared" si="203"/>
        <v>1</v>
      </c>
      <c r="DM2116" s="21" t="e">
        <f>IF(Wedstrijden!#REF!="x","L","")</f>
        <v>#REF!</v>
      </c>
      <c r="DN2116" s="21" t="e">
        <f>IF(Wedstrijden!#REF!="x","M","")</f>
        <v>#REF!</v>
      </c>
      <c r="DO2116" s="21" t="e">
        <f>IF(Wedstrijden!#REF!="x","Z","")</f>
        <v>#REF!</v>
      </c>
      <c r="DP2116" s="21" t="e">
        <f>IF(Wedstrijden!#REF!="x","Z","")</f>
        <v>#REF!</v>
      </c>
    </row>
    <row r="2117" spans="1:120" ht="14.4" x14ac:dyDescent="0.3">
      <c r="A2117" s="23">
        <f>Wedstrijden!B2040</f>
        <v>0</v>
      </c>
      <c r="B2117" s="21" t="str">
        <f>IFERROR(VLOOKUP(Wedstrijden!D2040,Wedstrijdlocaties!$B$2:$E$600,2,FALSE),"")</f>
        <v/>
      </c>
      <c r="C2117" s="21">
        <f>Wedstrijden!E2040</f>
        <v>0</v>
      </c>
      <c r="D2117" s="21" t="str">
        <f>IFERROR(VLOOKUP(Wedstrijden!F2040,Organisaties!$B$2:$C$500,2,FALSE),"")</f>
        <v/>
      </c>
      <c r="E2117" s="21" t="str">
        <f>IFERROR(VLOOKUP(Wedstrijden!F2040,Organisaties!$B$2:$G$500,5,FALSE),"")</f>
        <v/>
      </c>
      <c r="F2117" s="21" t="e">
        <f>IF(Wedstrijden!#REF!&lt;&gt;"",Wedstrijden!#REF!,"")</f>
        <v>#REF!</v>
      </c>
      <c r="G2117" s="21" t="e">
        <f>IF(Wedstrijden!#REF!="Indoor",1,0)</f>
        <v>#REF!</v>
      </c>
      <c r="H2117" s="21" t="e">
        <f>Wedstrijden!#REF!</f>
        <v>#REF!</v>
      </c>
      <c r="I2117" s="21" t="e">
        <f>IF(Wedstrijden!#REF!="Nee",0,IF(Wedstrijden!#REF!="Ja",1,""))</f>
        <v>#REF!</v>
      </c>
      <c r="J2117" s="21" t="e">
        <f>IF(Wedstrijden!#REF!&lt;&gt;"",Wedstrijden!#REF!,"")</f>
        <v>#REF!</v>
      </c>
      <c r="BJ2117" s="21">
        <f>IF(COUNTA(Wedstrijden!#REF!)&lt;&gt;0,1,"")</f>
        <v>1</v>
      </c>
      <c r="BK2117" s="21">
        <f t="shared" si="198"/>
        <v>2</v>
      </c>
      <c r="BL2117" s="21" t="e">
        <f>IF(Wedstrijden!#REF!="x","AA","")</f>
        <v>#REF!</v>
      </c>
      <c r="BM2117" s="21" t="e">
        <f>IF(Wedstrijden!#REF!="x","A","")</f>
        <v>#REF!</v>
      </c>
      <c r="BN2117" s="21" t="e">
        <f>IF(Wedstrijden!#REF!="x","B1","")</f>
        <v>#REF!</v>
      </c>
      <c r="BO2117" s="21" t="e">
        <f>IF(Wedstrijden!#REF!="x","BB","")</f>
        <v>#REF!</v>
      </c>
      <c r="BP2117" s="21" t="e">
        <f>IF(Wedstrijden!#REF!="x","B","")</f>
        <v>#REF!</v>
      </c>
      <c r="BQ2117" s="21" t="e">
        <f>IF(Wedstrijden!#REF!="x","L1","")</f>
        <v>#REF!</v>
      </c>
      <c r="BR2117" s="21" t="e">
        <f>IF(Wedstrijden!#REF!="x","L2","")</f>
        <v>#REF!</v>
      </c>
      <c r="BS2117" s="21" t="e">
        <f>IF(Wedstrijden!#REF!="x","M1","")</f>
        <v>#REF!</v>
      </c>
      <c r="BT2117" s="21" t="e">
        <f>IF(Wedstrijden!#REF!="x","M2","")</f>
        <v>#REF!</v>
      </c>
      <c r="BU2117" s="21" t="e">
        <f>IF(Wedstrijden!#REF!="x","Z1","")</f>
        <v>#REF!</v>
      </c>
      <c r="BV2117" s="21" t="e">
        <f>IF(Wedstrijden!#REF!="x","Z2","")</f>
        <v>#REF!</v>
      </c>
      <c r="BW2117" s="21">
        <f>IF(COUNTA(Wedstrijden!#REF!)&lt;&gt;0,1,"")</f>
        <v>1</v>
      </c>
      <c r="BX2117" s="21">
        <f t="shared" si="199"/>
        <v>1</v>
      </c>
      <c r="BY2117" s="21" t="e">
        <f>IF(Wedstrijden!#REF!="x","BB","")</f>
        <v>#REF!</v>
      </c>
      <c r="BZ2117" s="21" t="e">
        <f>IF(Wedstrijden!#REF!="x","B","")</f>
        <v>#REF!</v>
      </c>
      <c r="CA2117" s="21" t="e">
        <f>IF(Wedstrijden!#REF!="x","L1","")</f>
        <v>#REF!</v>
      </c>
      <c r="CB2117" s="21" t="e">
        <f>IF(Wedstrijden!#REF!="x","L2","")</f>
        <v>#REF!</v>
      </c>
      <c r="CC2117" s="21" t="e">
        <f>IF(Wedstrijden!#REF!="x","M1","")</f>
        <v>#REF!</v>
      </c>
      <c r="CD2117" s="21" t="e">
        <f>IF(Wedstrijden!#REF!="x","M2","")</f>
        <v>#REF!</v>
      </c>
      <c r="CE2117" s="21" t="e">
        <f>IF(Wedstrijden!#REF!="x","Z1","")</f>
        <v>#REF!</v>
      </c>
      <c r="CF2117" s="21" t="e">
        <f>IF(Wedstrijden!#REF!="x","Z2","")</f>
        <v>#REF!</v>
      </c>
      <c r="CG2117" s="21" t="e">
        <f>IF(Wedstrijden!#REF!="x","ZZL","")</f>
        <v>#REF!</v>
      </c>
      <c r="CL2117" s="21">
        <f>IF(COUNTA(Wedstrijden!#REF!)&lt;&gt;0,2,"")</f>
        <v>2</v>
      </c>
      <c r="CM2117" s="21">
        <f t="shared" si="200"/>
        <v>2</v>
      </c>
      <c r="CN2117" s="21" t="e">
        <f>IF(Wedstrijden!#REF!="x","AA","")</f>
        <v>#REF!</v>
      </c>
      <c r="CO2117" s="21" t="e">
        <f>IF(Wedstrijden!#REF!="x","A","")</f>
        <v>#REF!</v>
      </c>
      <c r="CP2117" s="21" t="e">
        <f>IF(Wedstrijden!#REF!="x","BB","")</f>
        <v>#REF!</v>
      </c>
      <c r="CQ2117" s="21" t="e">
        <f>IF(Wedstrijden!#REF!="x","B","")</f>
        <v>#REF!</v>
      </c>
      <c r="CR2117" s="21" t="e">
        <f>IF(Wedstrijden!#REF!="x","L","")</f>
        <v>#REF!</v>
      </c>
      <c r="CS2117" s="21" t="e">
        <f>IF(Wedstrijden!#REF!="x","M","")</f>
        <v>#REF!</v>
      </c>
      <c r="CT2117" s="21" t="e">
        <f>IF(Wedstrijden!#REF!="x","Z","")</f>
        <v>#REF!</v>
      </c>
      <c r="CU2117" s="21" t="e">
        <f>IF(Wedstrijden!#REF!="x","ZZ","")</f>
        <v>#REF!</v>
      </c>
      <c r="CV2117" s="21">
        <f>IF(COUNTA(Wedstrijden!#REF!)&lt;&gt;0,2,"")</f>
        <v>2</v>
      </c>
      <c r="CW2117" s="21">
        <f t="shared" si="201"/>
        <v>1</v>
      </c>
      <c r="CX2117" s="21" t="e">
        <f>IF(Wedstrijden!#REF!="x","BB","")</f>
        <v>#REF!</v>
      </c>
      <c r="CY2117" s="21" t="e">
        <f>IF(Wedstrijden!#REF!="x","B","")</f>
        <v>#REF!</v>
      </c>
      <c r="CZ2117" s="21" t="e">
        <f>IF(Wedstrijden!#REF!="x","L","")</f>
        <v>#REF!</v>
      </c>
      <c r="DA2117" s="21" t="e">
        <f>IF(Wedstrijden!#REF!="x","M","")</f>
        <v>#REF!</v>
      </c>
      <c r="DB2117" s="21" t="e">
        <f>IF(Wedstrijden!#REF!="x","Z","")</f>
        <v>#REF!</v>
      </c>
      <c r="DC2117" s="21" t="e">
        <f>IF(Wedstrijden!#REF!="x","ZZ","")</f>
        <v>#REF!</v>
      </c>
      <c r="DD2117" s="21" t="e">
        <f>IF(Wedstrijden!#REF!="x","1.40","")</f>
        <v>#REF!</v>
      </c>
      <c r="DE2117" s="21">
        <f>IF(COUNTA(Wedstrijden!#REF!)&lt;&gt;0,6,"")</f>
        <v>6</v>
      </c>
      <c r="DF2117" s="21">
        <f t="shared" si="202"/>
        <v>2</v>
      </c>
      <c r="DG2117" s="21" t="e">
        <f>IF(Wedstrijden!#REF!="x","L","")</f>
        <v>#REF!</v>
      </c>
      <c r="DH2117" s="21" t="e">
        <f>IF(Wedstrijden!#REF!="x","M","")</f>
        <v>#REF!</v>
      </c>
      <c r="DI2117" s="21" t="e">
        <f>IF(Wedstrijden!#REF!="x","Z","")</f>
        <v>#REF!</v>
      </c>
      <c r="DJ2117" s="21" t="e">
        <f>IF(Wedstrijden!#REF!="x","Z","")</f>
        <v>#REF!</v>
      </c>
      <c r="DK2117" s="21">
        <f>IF(COUNTA(Wedstrijden!#REF!)&lt;&gt;0,6,"")</f>
        <v>6</v>
      </c>
      <c r="DL2117" s="21">
        <f t="shared" si="203"/>
        <v>1</v>
      </c>
      <c r="DM2117" s="21" t="e">
        <f>IF(Wedstrijden!#REF!="x","L","")</f>
        <v>#REF!</v>
      </c>
      <c r="DN2117" s="21" t="e">
        <f>IF(Wedstrijden!#REF!="x","M","")</f>
        <v>#REF!</v>
      </c>
      <c r="DO2117" s="21" t="e">
        <f>IF(Wedstrijden!#REF!="x","Z","")</f>
        <v>#REF!</v>
      </c>
      <c r="DP2117" s="21" t="e">
        <f>IF(Wedstrijden!#REF!="x","Z","")</f>
        <v>#REF!</v>
      </c>
    </row>
    <row r="2118" spans="1:120" ht="14.4" x14ac:dyDescent="0.3">
      <c r="A2118" s="23">
        <f>Wedstrijden!B2041</f>
        <v>0</v>
      </c>
      <c r="B2118" s="21" t="str">
        <f>IFERROR(VLOOKUP(Wedstrijden!D2041,Wedstrijdlocaties!$B$2:$E$600,2,FALSE),"")</f>
        <v/>
      </c>
      <c r="C2118" s="21">
        <f>Wedstrijden!E2041</f>
        <v>0</v>
      </c>
      <c r="D2118" s="21" t="str">
        <f>IFERROR(VLOOKUP(Wedstrijden!F2041,Organisaties!$B$2:$C$500,2,FALSE),"")</f>
        <v/>
      </c>
      <c r="E2118" s="21" t="str">
        <f>IFERROR(VLOOKUP(Wedstrijden!F2041,Organisaties!$B$2:$G$500,5,FALSE),"")</f>
        <v/>
      </c>
      <c r="F2118" s="21" t="e">
        <f>IF(Wedstrijden!#REF!&lt;&gt;"",Wedstrijden!#REF!,"")</f>
        <v>#REF!</v>
      </c>
      <c r="G2118" s="21" t="e">
        <f>IF(Wedstrijden!#REF!="Indoor",1,0)</f>
        <v>#REF!</v>
      </c>
      <c r="H2118" s="21" t="e">
        <f>Wedstrijden!#REF!</f>
        <v>#REF!</v>
      </c>
      <c r="I2118" s="21" t="e">
        <f>IF(Wedstrijden!#REF!="Nee",0,IF(Wedstrijden!#REF!="Ja",1,""))</f>
        <v>#REF!</v>
      </c>
      <c r="J2118" s="21" t="e">
        <f>IF(Wedstrijden!#REF!&lt;&gt;"",Wedstrijden!#REF!,"")</f>
        <v>#REF!</v>
      </c>
      <c r="BJ2118" s="21">
        <f>IF(COUNTA(Wedstrijden!#REF!)&lt;&gt;0,1,"")</f>
        <v>1</v>
      </c>
      <c r="BK2118" s="21">
        <f t="shared" si="198"/>
        <v>2</v>
      </c>
      <c r="BL2118" s="21" t="e">
        <f>IF(Wedstrijden!#REF!="x","AA","")</f>
        <v>#REF!</v>
      </c>
      <c r="BM2118" s="21" t="e">
        <f>IF(Wedstrijden!#REF!="x","A","")</f>
        <v>#REF!</v>
      </c>
      <c r="BN2118" s="21" t="e">
        <f>IF(Wedstrijden!#REF!="x","B1","")</f>
        <v>#REF!</v>
      </c>
      <c r="BO2118" s="21" t="e">
        <f>IF(Wedstrijden!#REF!="x","BB","")</f>
        <v>#REF!</v>
      </c>
      <c r="BP2118" s="21" t="e">
        <f>IF(Wedstrijden!#REF!="x","B","")</f>
        <v>#REF!</v>
      </c>
      <c r="BQ2118" s="21" t="e">
        <f>IF(Wedstrijden!#REF!="x","L1","")</f>
        <v>#REF!</v>
      </c>
      <c r="BR2118" s="21" t="e">
        <f>IF(Wedstrijden!#REF!="x","L2","")</f>
        <v>#REF!</v>
      </c>
      <c r="BS2118" s="21" t="e">
        <f>IF(Wedstrijden!#REF!="x","M1","")</f>
        <v>#REF!</v>
      </c>
      <c r="BT2118" s="21" t="e">
        <f>IF(Wedstrijden!#REF!="x","M2","")</f>
        <v>#REF!</v>
      </c>
      <c r="BU2118" s="21" t="e">
        <f>IF(Wedstrijden!#REF!="x","Z1","")</f>
        <v>#REF!</v>
      </c>
      <c r="BV2118" s="21" t="e">
        <f>IF(Wedstrijden!#REF!="x","Z2","")</f>
        <v>#REF!</v>
      </c>
      <c r="BW2118" s="21">
        <f>IF(COUNTA(Wedstrijden!#REF!)&lt;&gt;0,1,"")</f>
        <v>1</v>
      </c>
      <c r="BX2118" s="21">
        <f t="shared" si="199"/>
        <v>1</v>
      </c>
      <c r="BY2118" s="21" t="e">
        <f>IF(Wedstrijden!#REF!="x","BB","")</f>
        <v>#REF!</v>
      </c>
      <c r="BZ2118" s="21" t="e">
        <f>IF(Wedstrijden!#REF!="x","B","")</f>
        <v>#REF!</v>
      </c>
      <c r="CA2118" s="21" t="e">
        <f>IF(Wedstrijden!#REF!="x","L1","")</f>
        <v>#REF!</v>
      </c>
      <c r="CB2118" s="21" t="e">
        <f>IF(Wedstrijden!#REF!="x","L2","")</f>
        <v>#REF!</v>
      </c>
      <c r="CC2118" s="21" t="e">
        <f>IF(Wedstrijden!#REF!="x","M1","")</f>
        <v>#REF!</v>
      </c>
      <c r="CD2118" s="21" t="e">
        <f>IF(Wedstrijden!#REF!="x","M2","")</f>
        <v>#REF!</v>
      </c>
      <c r="CE2118" s="21" t="e">
        <f>IF(Wedstrijden!#REF!="x","Z1","")</f>
        <v>#REF!</v>
      </c>
      <c r="CF2118" s="21" t="e">
        <f>IF(Wedstrijden!#REF!="x","Z2","")</f>
        <v>#REF!</v>
      </c>
      <c r="CG2118" s="21" t="e">
        <f>IF(Wedstrijden!#REF!="x","ZZL","")</f>
        <v>#REF!</v>
      </c>
      <c r="CL2118" s="21">
        <f>IF(COUNTA(Wedstrijden!#REF!)&lt;&gt;0,2,"")</f>
        <v>2</v>
      </c>
      <c r="CM2118" s="21">
        <f t="shared" si="200"/>
        <v>2</v>
      </c>
      <c r="CN2118" s="21" t="e">
        <f>IF(Wedstrijden!#REF!="x","AA","")</f>
        <v>#REF!</v>
      </c>
      <c r="CO2118" s="21" t="e">
        <f>IF(Wedstrijden!#REF!="x","A","")</f>
        <v>#REF!</v>
      </c>
      <c r="CP2118" s="21" t="e">
        <f>IF(Wedstrijden!#REF!="x","BB","")</f>
        <v>#REF!</v>
      </c>
      <c r="CQ2118" s="21" t="e">
        <f>IF(Wedstrijden!#REF!="x","B","")</f>
        <v>#REF!</v>
      </c>
      <c r="CR2118" s="21" t="e">
        <f>IF(Wedstrijden!#REF!="x","L","")</f>
        <v>#REF!</v>
      </c>
      <c r="CS2118" s="21" t="e">
        <f>IF(Wedstrijden!#REF!="x","M","")</f>
        <v>#REF!</v>
      </c>
      <c r="CT2118" s="21" t="e">
        <f>IF(Wedstrijden!#REF!="x","Z","")</f>
        <v>#REF!</v>
      </c>
      <c r="CU2118" s="21" t="e">
        <f>IF(Wedstrijden!#REF!="x","ZZ","")</f>
        <v>#REF!</v>
      </c>
      <c r="CV2118" s="21">
        <f>IF(COUNTA(Wedstrijden!#REF!)&lt;&gt;0,2,"")</f>
        <v>2</v>
      </c>
      <c r="CW2118" s="21">
        <f t="shared" si="201"/>
        <v>1</v>
      </c>
      <c r="CX2118" s="21" t="e">
        <f>IF(Wedstrijden!#REF!="x","BB","")</f>
        <v>#REF!</v>
      </c>
      <c r="CY2118" s="21" t="e">
        <f>IF(Wedstrijden!#REF!="x","B","")</f>
        <v>#REF!</v>
      </c>
      <c r="CZ2118" s="21" t="e">
        <f>IF(Wedstrijden!#REF!="x","L","")</f>
        <v>#REF!</v>
      </c>
      <c r="DA2118" s="21" t="e">
        <f>IF(Wedstrijden!#REF!="x","M","")</f>
        <v>#REF!</v>
      </c>
      <c r="DB2118" s="21" t="e">
        <f>IF(Wedstrijden!#REF!="x","Z","")</f>
        <v>#REF!</v>
      </c>
      <c r="DC2118" s="21" t="e">
        <f>IF(Wedstrijden!#REF!="x","ZZ","")</f>
        <v>#REF!</v>
      </c>
      <c r="DD2118" s="21" t="e">
        <f>IF(Wedstrijden!#REF!="x","1.40","")</f>
        <v>#REF!</v>
      </c>
      <c r="DE2118" s="21">
        <f>IF(COUNTA(Wedstrijden!#REF!)&lt;&gt;0,6,"")</f>
        <v>6</v>
      </c>
      <c r="DF2118" s="21">
        <f t="shared" si="202"/>
        <v>2</v>
      </c>
      <c r="DG2118" s="21" t="e">
        <f>IF(Wedstrijden!#REF!="x","L","")</f>
        <v>#REF!</v>
      </c>
      <c r="DH2118" s="21" t="e">
        <f>IF(Wedstrijden!#REF!="x","M","")</f>
        <v>#REF!</v>
      </c>
      <c r="DI2118" s="21" t="e">
        <f>IF(Wedstrijden!#REF!="x","Z","")</f>
        <v>#REF!</v>
      </c>
      <c r="DJ2118" s="21" t="e">
        <f>IF(Wedstrijden!#REF!="x","Z","")</f>
        <v>#REF!</v>
      </c>
      <c r="DK2118" s="21">
        <f>IF(COUNTA(Wedstrijden!#REF!)&lt;&gt;0,6,"")</f>
        <v>6</v>
      </c>
      <c r="DL2118" s="21">
        <f t="shared" si="203"/>
        <v>1</v>
      </c>
      <c r="DM2118" s="21" t="e">
        <f>IF(Wedstrijden!#REF!="x","L","")</f>
        <v>#REF!</v>
      </c>
      <c r="DN2118" s="21" t="e">
        <f>IF(Wedstrijden!#REF!="x","M","")</f>
        <v>#REF!</v>
      </c>
      <c r="DO2118" s="21" t="e">
        <f>IF(Wedstrijden!#REF!="x","Z","")</f>
        <v>#REF!</v>
      </c>
      <c r="DP2118" s="21" t="e">
        <f>IF(Wedstrijden!#REF!="x","Z","")</f>
        <v>#REF!</v>
      </c>
    </row>
    <row r="2119" spans="1:120" ht="14.4" x14ac:dyDescent="0.3">
      <c r="A2119" s="23">
        <f>Wedstrijden!B2042</f>
        <v>0</v>
      </c>
      <c r="B2119" s="21" t="str">
        <f>IFERROR(VLOOKUP(Wedstrijden!D2042,Wedstrijdlocaties!$B$2:$E$600,2,FALSE),"")</f>
        <v/>
      </c>
      <c r="C2119" s="21">
        <f>Wedstrijden!E2042</f>
        <v>0</v>
      </c>
      <c r="D2119" s="21" t="str">
        <f>IFERROR(VLOOKUP(Wedstrijden!F2042,Organisaties!$B$2:$C$500,2,FALSE),"")</f>
        <v/>
      </c>
      <c r="E2119" s="21" t="str">
        <f>IFERROR(VLOOKUP(Wedstrijden!F2042,Organisaties!$B$2:$G$500,5,FALSE),"")</f>
        <v/>
      </c>
      <c r="F2119" s="21" t="e">
        <f>IF(Wedstrijden!#REF!&lt;&gt;"",Wedstrijden!#REF!,"")</f>
        <v>#REF!</v>
      </c>
      <c r="G2119" s="21" t="e">
        <f>IF(Wedstrijden!#REF!="Indoor",1,0)</f>
        <v>#REF!</v>
      </c>
      <c r="H2119" s="21" t="e">
        <f>Wedstrijden!#REF!</f>
        <v>#REF!</v>
      </c>
      <c r="I2119" s="21" t="e">
        <f>IF(Wedstrijden!#REF!="Nee",0,IF(Wedstrijden!#REF!="Ja",1,""))</f>
        <v>#REF!</v>
      </c>
      <c r="J2119" s="21" t="e">
        <f>IF(Wedstrijden!#REF!&lt;&gt;"",Wedstrijden!#REF!,"")</f>
        <v>#REF!</v>
      </c>
      <c r="BJ2119" s="21">
        <f>IF(COUNTA(Wedstrijden!#REF!)&lt;&gt;0,1,"")</f>
        <v>1</v>
      </c>
      <c r="BK2119" s="21">
        <f t="shared" si="198"/>
        <v>2</v>
      </c>
      <c r="BL2119" s="21" t="e">
        <f>IF(Wedstrijden!#REF!="x","AA","")</f>
        <v>#REF!</v>
      </c>
      <c r="BM2119" s="21" t="e">
        <f>IF(Wedstrijden!#REF!="x","A","")</f>
        <v>#REF!</v>
      </c>
      <c r="BN2119" s="21" t="e">
        <f>IF(Wedstrijden!#REF!="x","B1","")</f>
        <v>#REF!</v>
      </c>
      <c r="BO2119" s="21" t="e">
        <f>IF(Wedstrijden!#REF!="x","BB","")</f>
        <v>#REF!</v>
      </c>
      <c r="BP2119" s="21" t="e">
        <f>IF(Wedstrijden!#REF!="x","B","")</f>
        <v>#REF!</v>
      </c>
      <c r="BQ2119" s="21" t="e">
        <f>IF(Wedstrijden!#REF!="x","L1","")</f>
        <v>#REF!</v>
      </c>
      <c r="BR2119" s="21" t="e">
        <f>IF(Wedstrijden!#REF!="x","L2","")</f>
        <v>#REF!</v>
      </c>
      <c r="BS2119" s="21" t="e">
        <f>IF(Wedstrijden!#REF!="x","M1","")</f>
        <v>#REF!</v>
      </c>
      <c r="BT2119" s="21" t="e">
        <f>IF(Wedstrijden!#REF!="x","M2","")</f>
        <v>#REF!</v>
      </c>
      <c r="BU2119" s="21" t="e">
        <f>IF(Wedstrijden!#REF!="x","Z1","")</f>
        <v>#REF!</v>
      </c>
      <c r="BV2119" s="21" t="e">
        <f>IF(Wedstrijden!#REF!="x","Z2","")</f>
        <v>#REF!</v>
      </c>
      <c r="BW2119" s="21">
        <f>IF(COUNTA(Wedstrijden!#REF!)&lt;&gt;0,1,"")</f>
        <v>1</v>
      </c>
      <c r="BX2119" s="21">
        <f t="shared" si="199"/>
        <v>1</v>
      </c>
      <c r="BY2119" s="21" t="e">
        <f>IF(Wedstrijden!#REF!="x","BB","")</f>
        <v>#REF!</v>
      </c>
      <c r="BZ2119" s="21" t="e">
        <f>IF(Wedstrijden!#REF!="x","B","")</f>
        <v>#REF!</v>
      </c>
      <c r="CA2119" s="21" t="e">
        <f>IF(Wedstrijden!#REF!="x","L1","")</f>
        <v>#REF!</v>
      </c>
      <c r="CB2119" s="21" t="e">
        <f>IF(Wedstrijden!#REF!="x","L2","")</f>
        <v>#REF!</v>
      </c>
      <c r="CC2119" s="21" t="e">
        <f>IF(Wedstrijden!#REF!="x","M1","")</f>
        <v>#REF!</v>
      </c>
      <c r="CD2119" s="21" t="e">
        <f>IF(Wedstrijden!#REF!="x","M2","")</f>
        <v>#REF!</v>
      </c>
      <c r="CE2119" s="21" t="e">
        <f>IF(Wedstrijden!#REF!="x","Z1","")</f>
        <v>#REF!</v>
      </c>
      <c r="CF2119" s="21" t="e">
        <f>IF(Wedstrijden!#REF!="x","Z2","")</f>
        <v>#REF!</v>
      </c>
      <c r="CG2119" s="21" t="e">
        <f>IF(Wedstrijden!#REF!="x","ZZL","")</f>
        <v>#REF!</v>
      </c>
      <c r="CL2119" s="21">
        <f>IF(COUNTA(Wedstrijden!#REF!)&lt;&gt;0,2,"")</f>
        <v>2</v>
      </c>
      <c r="CM2119" s="21">
        <f t="shared" si="200"/>
        <v>2</v>
      </c>
      <c r="CN2119" s="21" t="e">
        <f>IF(Wedstrijden!#REF!="x","AA","")</f>
        <v>#REF!</v>
      </c>
      <c r="CO2119" s="21" t="e">
        <f>IF(Wedstrijden!#REF!="x","A","")</f>
        <v>#REF!</v>
      </c>
      <c r="CP2119" s="21" t="e">
        <f>IF(Wedstrijden!#REF!="x","BB","")</f>
        <v>#REF!</v>
      </c>
      <c r="CQ2119" s="21" t="e">
        <f>IF(Wedstrijden!#REF!="x","B","")</f>
        <v>#REF!</v>
      </c>
      <c r="CR2119" s="21" t="e">
        <f>IF(Wedstrijden!#REF!="x","L","")</f>
        <v>#REF!</v>
      </c>
      <c r="CS2119" s="21" t="e">
        <f>IF(Wedstrijden!#REF!="x","M","")</f>
        <v>#REF!</v>
      </c>
      <c r="CT2119" s="21" t="e">
        <f>IF(Wedstrijden!#REF!="x","Z","")</f>
        <v>#REF!</v>
      </c>
      <c r="CU2119" s="21" t="e">
        <f>IF(Wedstrijden!#REF!="x","ZZ","")</f>
        <v>#REF!</v>
      </c>
      <c r="CV2119" s="21">
        <f>IF(COUNTA(Wedstrijden!#REF!)&lt;&gt;0,2,"")</f>
        <v>2</v>
      </c>
      <c r="CW2119" s="21">
        <f t="shared" si="201"/>
        <v>1</v>
      </c>
      <c r="CX2119" s="21" t="e">
        <f>IF(Wedstrijden!#REF!="x","BB","")</f>
        <v>#REF!</v>
      </c>
      <c r="CY2119" s="21" t="e">
        <f>IF(Wedstrijden!#REF!="x","B","")</f>
        <v>#REF!</v>
      </c>
      <c r="CZ2119" s="21" t="e">
        <f>IF(Wedstrijden!#REF!="x","L","")</f>
        <v>#REF!</v>
      </c>
      <c r="DA2119" s="21" t="e">
        <f>IF(Wedstrijden!#REF!="x","M","")</f>
        <v>#REF!</v>
      </c>
      <c r="DB2119" s="21" t="e">
        <f>IF(Wedstrijden!#REF!="x","Z","")</f>
        <v>#REF!</v>
      </c>
      <c r="DC2119" s="21" t="e">
        <f>IF(Wedstrijden!#REF!="x","ZZ","")</f>
        <v>#REF!</v>
      </c>
      <c r="DD2119" s="21" t="e">
        <f>IF(Wedstrijden!#REF!="x","1.40","")</f>
        <v>#REF!</v>
      </c>
      <c r="DE2119" s="21">
        <f>IF(COUNTA(Wedstrijden!#REF!)&lt;&gt;0,6,"")</f>
        <v>6</v>
      </c>
      <c r="DF2119" s="21">
        <f t="shared" si="202"/>
        <v>2</v>
      </c>
      <c r="DG2119" s="21" t="e">
        <f>IF(Wedstrijden!#REF!="x","L","")</f>
        <v>#REF!</v>
      </c>
      <c r="DH2119" s="21" t="e">
        <f>IF(Wedstrijden!#REF!="x","M","")</f>
        <v>#REF!</v>
      </c>
      <c r="DI2119" s="21" t="e">
        <f>IF(Wedstrijden!#REF!="x","Z","")</f>
        <v>#REF!</v>
      </c>
      <c r="DJ2119" s="21" t="e">
        <f>IF(Wedstrijden!#REF!="x","Z","")</f>
        <v>#REF!</v>
      </c>
      <c r="DK2119" s="21">
        <f>IF(COUNTA(Wedstrijden!#REF!)&lt;&gt;0,6,"")</f>
        <v>6</v>
      </c>
      <c r="DL2119" s="21">
        <f t="shared" si="203"/>
        <v>1</v>
      </c>
      <c r="DM2119" s="21" t="e">
        <f>IF(Wedstrijden!#REF!="x","L","")</f>
        <v>#REF!</v>
      </c>
      <c r="DN2119" s="21" t="e">
        <f>IF(Wedstrijden!#REF!="x","M","")</f>
        <v>#REF!</v>
      </c>
      <c r="DO2119" s="21" t="e">
        <f>IF(Wedstrijden!#REF!="x","Z","")</f>
        <v>#REF!</v>
      </c>
      <c r="DP2119" s="21" t="e">
        <f>IF(Wedstrijden!#REF!="x","Z","")</f>
        <v>#REF!</v>
      </c>
    </row>
    <row r="2120" spans="1:120" ht="14.4" x14ac:dyDescent="0.3">
      <c r="A2120" s="23">
        <f>Wedstrijden!B2043</f>
        <v>0</v>
      </c>
      <c r="B2120" s="21" t="str">
        <f>IFERROR(VLOOKUP(Wedstrijden!D2043,Wedstrijdlocaties!$B$2:$E$600,2,FALSE),"")</f>
        <v/>
      </c>
      <c r="C2120" s="21">
        <f>Wedstrijden!E2043</f>
        <v>0</v>
      </c>
      <c r="D2120" s="21" t="str">
        <f>IFERROR(VLOOKUP(Wedstrijden!F2043,Organisaties!$B$2:$C$500,2,FALSE),"")</f>
        <v/>
      </c>
      <c r="E2120" s="21" t="str">
        <f>IFERROR(VLOOKUP(Wedstrijden!F2043,Organisaties!$B$2:$G$500,5,FALSE),"")</f>
        <v/>
      </c>
      <c r="F2120" s="21" t="e">
        <f>IF(Wedstrijden!#REF!&lt;&gt;"",Wedstrijden!#REF!,"")</f>
        <v>#REF!</v>
      </c>
      <c r="G2120" s="21" t="e">
        <f>IF(Wedstrijden!#REF!="Indoor",1,0)</f>
        <v>#REF!</v>
      </c>
      <c r="H2120" s="21" t="e">
        <f>Wedstrijden!#REF!</f>
        <v>#REF!</v>
      </c>
      <c r="I2120" s="21" t="e">
        <f>IF(Wedstrijden!#REF!="Nee",0,IF(Wedstrijden!#REF!="Ja",1,""))</f>
        <v>#REF!</v>
      </c>
      <c r="J2120" s="21" t="e">
        <f>IF(Wedstrijden!#REF!&lt;&gt;"",Wedstrijden!#REF!,"")</f>
        <v>#REF!</v>
      </c>
      <c r="BJ2120" s="21">
        <f>IF(COUNTA(Wedstrijden!#REF!)&lt;&gt;0,1,"")</f>
        <v>1</v>
      </c>
      <c r="BK2120" s="21">
        <f t="shared" si="198"/>
        <v>2</v>
      </c>
      <c r="BL2120" s="21" t="e">
        <f>IF(Wedstrijden!#REF!="x","AA","")</f>
        <v>#REF!</v>
      </c>
      <c r="BM2120" s="21" t="e">
        <f>IF(Wedstrijden!#REF!="x","A","")</f>
        <v>#REF!</v>
      </c>
      <c r="BN2120" s="21" t="e">
        <f>IF(Wedstrijden!#REF!="x","B1","")</f>
        <v>#REF!</v>
      </c>
      <c r="BO2120" s="21" t="e">
        <f>IF(Wedstrijden!#REF!="x","BB","")</f>
        <v>#REF!</v>
      </c>
      <c r="BP2120" s="21" t="e">
        <f>IF(Wedstrijden!#REF!="x","B","")</f>
        <v>#REF!</v>
      </c>
      <c r="BQ2120" s="21" t="e">
        <f>IF(Wedstrijden!#REF!="x","L1","")</f>
        <v>#REF!</v>
      </c>
      <c r="BR2120" s="21" t="e">
        <f>IF(Wedstrijden!#REF!="x","L2","")</f>
        <v>#REF!</v>
      </c>
      <c r="BS2120" s="21" t="e">
        <f>IF(Wedstrijden!#REF!="x","M1","")</f>
        <v>#REF!</v>
      </c>
      <c r="BT2120" s="21" t="e">
        <f>IF(Wedstrijden!#REF!="x","M2","")</f>
        <v>#REF!</v>
      </c>
      <c r="BU2120" s="21" t="e">
        <f>IF(Wedstrijden!#REF!="x","Z1","")</f>
        <v>#REF!</v>
      </c>
      <c r="BV2120" s="21" t="e">
        <f>IF(Wedstrijden!#REF!="x","Z2","")</f>
        <v>#REF!</v>
      </c>
      <c r="BW2120" s="21">
        <f>IF(COUNTA(Wedstrijden!#REF!)&lt;&gt;0,1,"")</f>
        <v>1</v>
      </c>
      <c r="BX2120" s="21">
        <f t="shared" si="199"/>
        <v>1</v>
      </c>
      <c r="BY2120" s="21" t="e">
        <f>IF(Wedstrijden!#REF!="x","BB","")</f>
        <v>#REF!</v>
      </c>
      <c r="BZ2120" s="21" t="e">
        <f>IF(Wedstrijden!#REF!="x","B","")</f>
        <v>#REF!</v>
      </c>
      <c r="CA2120" s="21" t="e">
        <f>IF(Wedstrijden!#REF!="x","L1","")</f>
        <v>#REF!</v>
      </c>
      <c r="CB2120" s="21" t="e">
        <f>IF(Wedstrijden!#REF!="x","L2","")</f>
        <v>#REF!</v>
      </c>
      <c r="CC2120" s="21" t="e">
        <f>IF(Wedstrijden!#REF!="x","M1","")</f>
        <v>#REF!</v>
      </c>
      <c r="CD2120" s="21" t="e">
        <f>IF(Wedstrijden!#REF!="x","M2","")</f>
        <v>#REF!</v>
      </c>
      <c r="CE2120" s="21" t="e">
        <f>IF(Wedstrijden!#REF!="x","Z1","")</f>
        <v>#REF!</v>
      </c>
      <c r="CF2120" s="21" t="e">
        <f>IF(Wedstrijden!#REF!="x","Z2","")</f>
        <v>#REF!</v>
      </c>
      <c r="CG2120" s="21" t="e">
        <f>IF(Wedstrijden!#REF!="x","ZZL","")</f>
        <v>#REF!</v>
      </c>
      <c r="CL2120" s="21">
        <f>IF(COUNTA(Wedstrijden!#REF!)&lt;&gt;0,2,"")</f>
        <v>2</v>
      </c>
      <c r="CM2120" s="21">
        <f t="shared" si="200"/>
        <v>2</v>
      </c>
      <c r="CN2120" s="21" t="e">
        <f>IF(Wedstrijden!#REF!="x","AA","")</f>
        <v>#REF!</v>
      </c>
      <c r="CO2120" s="21" t="e">
        <f>IF(Wedstrijden!#REF!="x","A","")</f>
        <v>#REF!</v>
      </c>
      <c r="CP2120" s="21" t="e">
        <f>IF(Wedstrijden!#REF!="x","BB","")</f>
        <v>#REF!</v>
      </c>
      <c r="CQ2120" s="21" t="e">
        <f>IF(Wedstrijden!#REF!="x","B","")</f>
        <v>#REF!</v>
      </c>
      <c r="CR2120" s="21" t="e">
        <f>IF(Wedstrijden!#REF!="x","L","")</f>
        <v>#REF!</v>
      </c>
      <c r="CS2120" s="21" t="e">
        <f>IF(Wedstrijden!#REF!="x","M","")</f>
        <v>#REF!</v>
      </c>
      <c r="CT2120" s="21" t="e">
        <f>IF(Wedstrijden!#REF!="x","Z","")</f>
        <v>#REF!</v>
      </c>
      <c r="CU2120" s="21" t="e">
        <f>IF(Wedstrijden!#REF!="x","ZZ","")</f>
        <v>#REF!</v>
      </c>
      <c r="CV2120" s="21">
        <f>IF(COUNTA(Wedstrijden!#REF!)&lt;&gt;0,2,"")</f>
        <v>2</v>
      </c>
      <c r="CW2120" s="21">
        <f t="shared" si="201"/>
        <v>1</v>
      </c>
      <c r="CX2120" s="21" t="e">
        <f>IF(Wedstrijden!#REF!="x","BB","")</f>
        <v>#REF!</v>
      </c>
      <c r="CY2120" s="21" t="e">
        <f>IF(Wedstrijden!#REF!="x","B","")</f>
        <v>#REF!</v>
      </c>
      <c r="CZ2120" s="21" t="e">
        <f>IF(Wedstrijden!#REF!="x","L","")</f>
        <v>#REF!</v>
      </c>
      <c r="DA2120" s="21" t="e">
        <f>IF(Wedstrijden!#REF!="x","M","")</f>
        <v>#REF!</v>
      </c>
      <c r="DB2120" s="21" t="e">
        <f>IF(Wedstrijden!#REF!="x","Z","")</f>
        <v>#REF!</v>
      </c>
      <c r="DC2120" s="21" t="e">
        <f>IF(Wedstrijden!#REF!="x","ZZ","")</f>
        <v>#REF!</v>
      </c>
      <c r="DD2120" s="21" t="e">
        <f>IF(Wedstrijden!#REF!="x","1.40","")</f>
        <v>#REF!</v>
      </c>
      <c r="DE2120" s="21">
        <f>IF(COUNTA(Wedstrijden!#REF!)&lt;&gt;0,6,"")</f>
        <v>6</v>
      </c>
      <c r="DF2120" s="21">
        <f t="shared" si="202"/>
        <v>2</v>
      </c>
      <c r="DG2120" s="21" t="e">
        <f>IF(Wedstrijden!#REF!="x","L","")</f>
        <v>#REF!</v>
      </c>
      <c r="DH2120" s="21" t="e">
        <f>IF(Wedstrijden!#REF!="x","M","")</f>
        <v>#REF!</v>
      </c>
      <c r="DI2120" s="21" t="e">
        <f>IF(Wedstrijden!#REF!="x","Z","")</f>
        <v>#REF!</v>
      </c>
      <c r="DJ2120" s="21" t="e">
        <f>IF(Wedstrijden!#REF!="x","Z","")</f>
        <v>#REF!</v>
      </c>
      <c r="DK2120" s="21">
        <f>IF(COUNTA(Wedstrijden!#REF!)&lt;&gt;0,6,"")</f>
        <v>6</v>
      </c>
      <c r="DL2120" s="21">
        <f t="shared" si="203"/>
        <v>1</v>
      </c>
      <c r="DM2120" s="21" t="e">
        <f>IF(Wedstrijden!#REF!="x","L","")</f>
        <v>#REF!</v>
      </c>
      <c r="DN2120" s="21" t="e">
        <f>IF(Wedstrijden!#REF!="x","M","")</f>
        <v>#REF!</v>
      </c>
      <c r="DO2120" s="21" t="e">
        <f>IF(Wedstrijden!#REF!="x","Z","")</f>
        <v>#REF!</v>
      </c>
      <c r="DP2120" s="21" t="e">
        <f>IF(Wedstrijden!#REF!="x","Z","")</f>
        <v>#REF!</v>
      </c>
    </row>
    <row r="2121" spans="1:120" ht="14.4" x14ac:dyDescent="0.3">
      <c r="A2121" s="23">
        <f>Wedstrijden!B2044</f>
        <v>0</v>
      </c>
      <c r="B2121" s="21" t="str">
        <f>IFERROR(VLOOKUP(Wedstrijden!D2044,Wedstrijdlocaties!$B$2:$E$600,2,FALSE),"")</f>
        <v/>
      </c>
      <c r="C2121" s="21">
        <f>Wedstrijden!E2044</f>
        <v>0</v>
      </c>
      <c r="D2121" s="21" t="str">
        <f>IFERROR(VLOOKUP(Wedstrijden!F2044,Organisaties!$B$2:$C$500,2,FALSE),"")</f>
        <v/>
      </c>
      <c r="E2121" s="21" t="str">
        <f>IFERROR(VLOOKUP(Wedstrijden!F2044,Organisaties!$B$2:$G$500,5,FALSE),"")</f>
        <v/>
      </c>
      <c r="F2121" s="21" t="e">
        <f>IF(Wedstrijden!#REF!&lt;&gt;"",Wedstrijden!#REF!,"")</f>
        <v>#REF!</v>
      </c>
      <c r="G2121" s="21" t="e">
        <f>IF(Wedstrijden!#REF!="Indoor",1,0)</f>
        <v>#REF!</v>
      </c>
      <c r="H2121" s="21" t="e">
        <f>Wedstrijden!#REF!</f>
        <v>#REF!</v>
      </c>
      <c r="I2121" s="21" t="e">
        <f>IF(Wedstrijden!#REF!="Nee",0,IF(Wedstrijden!#REF!="Ja",1,""))</f>
        <v>#REF!</v>
      </c>
      <c r="J2121" s="21" t="e">
        <f>IF(Wedstrijden!#REF!&lt;&gt;"",Wedstrijden!#REF!,"")</f>
        <v>#REF!</v>
      </c>
      <c r="BJ2121" s="21">
        <f>IF(COUNTA(Wedstrijden!#REF!)&lt;&gt;0,1,"")</f>
        <v>1</v>
      </c>
      <c r="BK2121" s="21">
        <f t="shared" si="198"/>
        <v>2</v>
      </c>
      <c r="BL2121" s="21" t="e">
        <f>IF(Wedstrijden!#REF!="x","AA","")</f>
        <v>#REF!</v>
      </c>
      <c r="BM2121" s="21" t="e">
        <f>IF(Wedstrijden!#REF!="x","A","")</f>
        <v>#REF!</v>
      </c>
      <c r="BN2121" s="21" t="e">
        <f>IF(Wedstrijden!#REF!="x","B1","")</f>
        <v>#REF!</v>
      </c>
      <c r="BO2121" s="21" t="e">
        <f>IF(Wedstrijden!#REF!="x","BB","")</f>
        <v>#REF!</v>
      </c>
      <c r="BP2121" s="21" t="e">
        <f>IF(Wedstrijden!#REF!="x","B","")</f>
        <v>#REF!</v>
      </c>
      <c r="BQ2121" s="21" t="e">
        <f>IF(Wedstrijden!#REF!="x","L1","")</f>
        <v>#REF!</v>
      </c>
      <c r="BR2121" s="21" t="e">
        <f>IF(Wedstrijden!#REF!="x","L2","")</f>
        <v>#REF!</v>
      </c>
      <c r="BS2121" s="21" t="e">
        <f>IF(Wedstrijden!#REF!="x","M1","")</f>
        <v>#REF!</v>
      </c>
      <c r="BT2121" s="21" t="e">
        <f>IF(Wedstrijden!#REF!="x","M2","")</f>
        <v>#REF!</v>
      </c>
      <c r="BU2121" s="21" t="e">
        <f>IF(Wedstrijden!#REF!="x","Z1","")</f>
        <v>#REF!</v>
      </c>
      <c r="BV2121" s="21" t="e">
        <f>IF(Wedstrijden!#REF!="x","Z2","")</f>
        <v>#REF!</v>
      </c>
      <c r="BW2121" s="21">
        <f>IF(COUNTA(Wedstrijden!#REF!)&lt;&gt;0,1,"")</f>
        <v>1</v>
      </c>
      <c r="BX2121" s="21">
        <f t="shared" si="199"/>
        <v>1</v>
      </c>
      <c r="BY2121" s="21" t="e">
        <f>IF(Wedstrijden!#REF!="x","BB","")</f>
        <v>#REF!</v>
      </c>
      <c r="BZ2121" s="21" t="e">
        <f>IF(Wedstrijden!#REF!="x","B","")</f>
        <v>#REF!</v>
      </c>
      <c r="CA2121" s="21" t="e">
        <f>IF(Wedstrijden!#REF!="x","L1","")</f>
        <v>#REF!</v>
      </c>
      <c r="CB2121" s="21" t="e">
        <f>IF(Wedstrijden!#REF!="x","L2","")</f>
        <v>#REF!</v>
      </c>
      <c r="CC2121" s="21" t="e">
        <f>IF(Wedstrijden!#REF!="x","M1","")</f>
        <v>#REF!</v>
      </c>
      <c r="CD2121" s="21" t="e">
        <f>IF(Wedstrijden!#REF!="x","M2","")</f>
        <v>#REF!</v>
      </c>
      <c r="CE2121" s="21" t="e">
        <f>IF(Wedstrijden!#REF!="x","Z1","")</f>
        <v>#REF!</v>
      </c>
      <c r="CF2121" s="21" t="e">
        <f>IF(Wedstrijden!#REF!="x","Z2","")</f>
        <v>#REF!</v>
      </c>
      <c r="CG2121" s="21" t="e">
        <f>IF(Wedstrijden!#REF!="x","ZZL","")</f>
        <v>#REF!</v>
      </c>
      <c r="CL2121" s="21">
        <f>IF(COUNTA(Wedstrijden!#REF!)&lt;&gt;0,2,"")</f>
        <v>2</v>
      </c>
      <c r="CM2121" s="21">
        <f t="shared" si="200"/>
        <v>2</v>
      </c>
      <c r="CN2121" s="21" t="e">
        <f>IF(Wedstrijden!#REF!="x","AA","")</f>
        <v>#REF!</v>
      </c>
      <c r="CO2121" s="21" t="e">
        <f>IF(Wedstrijden!#REF!="x","A","")</f>
        <v>#REF!</v>
      </c>
      <c r="CP2121" s="21" t="e">
        <f>IF(Wedstrijden!#REF!="x","BB","")</f>
        <v>#REF!</v>
      </c>
      <c r="CQ2121" s="21" t="e">
        <f>IF(Wedstrijden!#REF!="x","B","")</f>
        <v>#REF!</v>
      </c>
      <c r="CR2121" s="21" t="e">
        <f>IF(Wedstrijden!#REF!="x","L","")</f>
        <v>#REF!</v>
      </c>
      <c r="CS2121" s="21" t="e">
        <f>IF(Wedstrijden!#REF!="x","M","")</f>
        <v>#REF!</v>
      </c>
      <c r="CT2121" s="21" t="e">
        <f>IF(Wedstrijden!#REF!="x","Z","")</f>
        <v>#REF!</v>
      </c>
      <c r="CU2121" s="21" t="e">
        <f>IF(Wedstrijden!#REF!="x","ZZ","")</f>
        <v>#REF!</v>
      </c>
      <c r="CV2121" s="21">
        <f>IF(COUNTA(Wedstrijden!#REF!)&lt;&gt;0,2,"")</f>
        <v>2</v>
      </c>
      <c r="CW2121" s="21">
        <f t="shared" si="201"/>
        <v>1</v>
      </c>
      <c r="CX2121" s="21" t="e">
        <f>IF(Wedstrijden!#REF!="x","BB","")</f>
        <v>#REF!</v>
      </c>
      <c r="CY2121" s="21" t="e">
        <f>IF(Wedstrijden!#REF!="x","B","")</f>
        <v>#REF!</v>
      </c>
      <c r="CZ2121" s="21" t="e">
        <f>IF(Wedstrijden!#REF!="x","L","")</f>
        <v>#REF!</v>
      </c>
      <c r="DA2121" s="21" t="e">
        <f>IF(Wedstrijden!#REF!="x","M","")</f>
        <v>#REF!</v>
      </c>
      <c r="DB2121" s="21" t="e">
        <f>IF(Wedstrijden!#REF!="x","Z","")</f>
        <v>#REF!</v>
      </c>
      <c r="DC2121" s="21" t="e">
        <f>IF(Wedstrijden!#REF!="x","ZZ","")</f>
        <v>#REF!</v>
      </c>
      <c r="DD2121" s="21" t="e">
        <f>IF(Wedstrijden!#REF!="x","1.40","")</f>
        <v>#REF!</v>
      </c>
      <c r="DE2121" s="21">
        <f>IF(COUNTA(Wedstrijden!#REF!)&lt;&gt;0,6,"")</f>
        <v>6</v>
      </c>
      <c r="DF2121" s="21">
        <f t="shared" si="202"/>
        <v>2</v>
      </c>
      <c r="DG2121" s="21" t="e">
        <f>IF(Wedstrijden!#REF!="x","L","")</f>
        <v>#REF!</v>
      </c>
      <c r="DH2121" s="21" t="e">
        <f>IF(Wedstrijden!#REF!="x","M","")</f>
        <v>#REF!</v>
      </c>
      <c r="DI2121" s="21" t="e">
        <f>IF(Wedstrijden!#REF!="x","Z","")</f>
        <v>#REF!</v>
      </c>
      <c r="DJ2121" s="21" t="e">
        <f>IF(Wedstrijden!#REF!="x","Z","")</f>
        <v>#REF!</v>
      </c>
      <c r="DK2121" s="21">
        <f>IF(COUNTA(Wedstrijden!#REF!)&lt;&gt;0,6,"")</f>
        <v>6</v>
      </c>
      <c r="DL2121" s="21">
        <f t="shared" si="203"/>
        <v>1</v>
      </c>
      <c r="DM2121" s="21" t="e">
        <f>IF(Wedstrijden!#REF!="x","L","")</f>
        <v>#REF!</v>
      </c>
      <c r="DN2121" s="21" t="e">
        <f>IF(Wedstrijden!#REF!="x","M","")</f>
        <v>#REF!</v>
      </c>
      <c r="DO2121" s="21" t="e">
        <f>IF(Wedstrijden!#REF!="x","Z","")</f>
        <v>#REF!</v>
      </c>
      <c r="DP2121" s="21" t="e">
        <f>IF(Wedstrijden!#REF!="x","Z","")</f>
        <v>#REF!</v>
      </c>
    </row>
    <row r="2122" spans="1:120" ht="14.4" x14ac:dyDescent="0.3">
      <c r="A2122" s="23">
        <f>Wedstrijden!B2045</f>
        <v>0</v>
      </c>
      <c r="B2122" s="21" t="str">
        <f>IFERROR(VLOOKUP(Wedstrijden!D2045,Wedstrijdlocaties!$B$2:$E$600,2,FALSE),"")</f>
        <v/>
      </c>
      <c r="C2122" s="21">
        <f>Wedstrijden!E2045</f>
        <v>0</v>
      </c>
      <c r="D2122" s="21" t="str">
        <f>IFERROR(VLOOKUP(Wedstrijden!F2045,Organisaties!$B$2:$C$500,2,FALSE),"")</f>
        <v/>
      </c>
      <c r="E2122" s="21" t="str">
        <f>IFERROR(VLOOKUP(Wedstrijden!F2045,Organisaties!$B$2:$G$500,5,FALSE),"")</f>
        <v/>
      </c>
      <c r="F2122" s="21" t="e">
        <f>IF(Wedstrijden!#REF!&lt;&gt;"",Wedstrijden!#REF!,"")</f>
        <v>#REF!</v>
      </c>
      <c r="G2122" s="21" t="e">
        <f>IF(Wedstrijden!#REF!="Indoor",1,0)</f>
        <v>#REF!</v>
      </c>
      <c r="H2122" s="21" t="e">
        <f>Wedstrijden!#REF!</f>
        <v>#REF!</v>
      </c>
      <c r="I2122" s="21" t="e">
        <f>IF(Wedstrijden!#REF!="Nee",0,IF(Wedstrijden!#REF!="Ja",1,""))</f>
        <v>#REF!</v>
      </c>
      <c r="J2122" s="21" t="e">
        <f>IF(Wedstrijden!#REF!&lt;&gt;"",Wedstrijden!#REF!,"")</f>
        <v>#REF!</v>
      </c>
      <c r="BJ2122" s="21">
        <f>IF(COUNTA(Wedstrijden!#REF!)&lt;&gt;0,1,"")</f>
        <v>1</v>
      </c>
      <c r="BK2122" s="21">
        <f t="shared" si="198"/>
        <v>2</v>
      </c>
      <c r="BL2122" s="21" t="e">
        <f>IF(Wedstrijden!#REF!="x","AA","")</f>
        <v>#REF!</v>
      </c>
      <c r="BM2122" s="21" t="e">
        <f>IF(Wedstrijden!#REF!="x","A","")</f>
        <v>#REF!</v>
      </c>
      <c r="BN2122" s="21" t="e">
        <f>IF(Wedstrijden!#REF!="x","B1","")</f>
        <v>#REF!</v>
      </c>
      <c r="BO2122" s="21" t="e">
        <f>IF(Wedstrijden!#REF!="x","BB","")</f>
        <v>#REF!</v>
      </c>
      <c r="BP2122" s="21" t="e">
        <f>IF(Wedstrijden!#REF!="x","B","")</f>
        <v>#REF!</v>
      </c>
      <c r="BQ2122" s="21" t="e">
        <f>IF(Wedstrijden!#REF!="x","L1","")</f>
        <v>#REF!</v>
      </c>
      <c r="BR2122" s="21" t="e">
        <f>IF(Wedstrijden!#REF!="x","L2","")</f>
        <v>#REF!</v>
      </c>
      <c r="BS2122" s="21" t="e">
        <f>IF(Wedstrijden!#REF!="x","M1","")</f>
        <v>#REF!</v>
      </c>
      <c r="BT2122" s="21" t="e">
        <f>IF(Wedstrijden!#REF!="x","M2","")</f>
        <v>#REF!</v>
      </c>
      <c r="BU2122" s="21" t="e">
        <f>IF(Wedstrijden!#REF!="x","Z1","")</f>
        <v>#REF!</v>
      </c>
      <c r="BV2122" s="21" t="e">
        <f>IF(Wedstrijden!#REF!="x","Z2","")</f>
        <v>#REF!</v>
      </c>
      <c r="BW2122" s="21">
        <f>IF(COUNTA(Wedstrijden!#REF!)&lt;&gt;0,1,"")</f>
        <v>1</v>
      </c>
      <c r="BX2122" s="21">
        <f t="shared" si="199"/>
        <v>1</v>
      </c>
      <c r="BY2122" s="21" t="e">
        <f>IF(Wedstrijden!#REF!="x","BB","")</f>
        <v>#REF!</v>
      </c>
      <c r="BZ2122" s="21" t="e">
        <f>IF(Wedstrijden!#REF!="x","B","")</f>
        <v>#REF!</v>
      </c>
      <c r="CA2122" s="21" t="e">
        <f>IF(Wedstrijden!#REF!="x","L1","")</f>
        <v>#REF!</v>
      </c>
      <c r="CB2122" s="21" t="e">
        <f>IF(Wedstrijden!#REF!="x","L2","")</f>
        <v>#REF!</v>
      </c>
      <c r="CC2122" s="21" t="e">
        <f>IF(Wedstrijden!#REF!="x","M1","")</f>
        <v>#REF!</v>
      </c>
      <c r="CD2122" s="21" t="e">
        <f>IF(Wedstrijden!#REF!="x","M2","")</f>
        <v>#REF!</v>
      </c>
      <c r="CE2122" s="21" t="e">
        <f>IF(Wedstrijden!#REF!="x","Z1","")</f>
        <v>#REF!</v>
      </c>
      <c r="CF2122" s="21" t="e">
        <f>IF(Wedstrijden!#REF!="x","Z2","")</f>
        <v>#REF!</v>
      </c>
      <c r="CG2122" s="21" t="e">
        <f>IF(Wedstrijden!#REF!="x","ZZL","")</f>
        <v>#REF!</v>
      </c>
      <c r="CL2122" s="21">
        <f>IF(COUNTA(Wedstrijden!#REF!)&lt;&gt;0,2,"")</f>
        <v>2</v>
      </c>
      <c r="CM2122" s="21">
        <f t="shared" si="200"/>
        <v>2</v>
      </c>
      <c r="CN2122" s="21" t="e">
        <f>IF(Wedstrijden!#REF!="x","AA","")</f>
        <v>#REF!</v>
      </c>
      <c r="CO2122" s="21" t="e">
        <f>IF(Wedstrijden!#REF!="x","A","")</f>
        <v>#REF!</v>
      </c>
      <c r="CP2122" s="21" t="e">
        <f>IF(Wedstrijden!#REF!="x","BB","")</f>
        <v>#REF!</v>
      </c>
      <c r="CQ2122" s="21" t="e">
        <f>IF(Wedstrijden!#REF!="x","B","")</f>
        <v>#REF!</v>
      </c>
      <c r="CR2122" s="21" t="e">
        <f>IF(Wedstrijden!#REF!="x","L","")</f>
        <v>#REF!</v>
      </c>
      <c r="CS2122" s="21" t="e">
        <f>IF(Wedstrijden!#REF!="x","M","")</f>
        <v>#REF!</v>
      </c>
      <c r="CT2122" s="21" t="e">
        <f>IF(Wedstrijden!#REF!="x","Z","")</f>
        <v>#REF!</v>
      </c>
      <c r="CU2122" s="21" t="e">
        <f>IF(Wedstrijden!#REF!="x","ZZ","")</f>
        <v>#REF!</v>
      </c>
      <c r="CV2122" s="21">
        <f>IF(COUNTA(Wedstrijden!#REF!)&lt;&gt;0,2,"")</f>
        <v>2</v>
      </c>
      <c r="CW2122" s="21">
        <f t="shared" si="201"/>
        <v>1</v>
      </c>
      <c r="CX2122" s="21" t="e">
        <f>IF(Wedstrijden!#REF!="x","BB","")</f>
        <v>#REF!</v>
      </c>
      <c r="CY2122" s="21" t="e">
        <f>IF(Wedstrijden!#REF!="x","B","")</f>
        <v>#REF!</v>
      </c>
      <c r="CZ2122" s="21" t="e">
        <f>IF(Wedstrijden!#REF!="x","L","")</f>
        <v>#REF!</v>
      </c>
      <c r="DA2122" s="21" t="e">
        <f>IF(Wedstrijden!#REF!="x","M","")</f>
        <v>#REF!</v>
      </c>
      <c r="DB2122" s="21" t="e">
        <f>IF(Wedstrijden!#REF!="x","Z","")</f>
        <v>#REF!</v>
      </c>
      <c r="DC2122" s="21" t="e">
        <f>IF(Wedstrijden!#REF!="x","ZZ","")</f>
        <v>#REF!</v>
      </c>
      <c r="DD2122" s="21" t="e">
        <f>IF(Wedstrijden!#REF!="x","1.40","")</f>
        <v>#REF!</v>
      </c>
      <c r="DE2122" s="21">
        <f>IF(COUNTA(Wedstrijden!#REF!)&lt;&gt;0,6,"")</f>
        <v>6</v>
      </c>
      <c r="DF2122" s="21">
        <f t="shared" si="202"/>
        <v>2</v>
      </c>
      <c r="DG2122" s="21" t="e">
        <f>IF(Wedstrijden!#REF!="x","L","")</f>
        <v>#REF!</v>
      </c>
      <c r="DH2122" s="21" t="e">
        <f>IF(Wedstrijden!#REF!="x","M","")</f>
        <v>#REF!</v>
      </c>
      <c r="DI2122" s="21" t="e">
        <f>IF(Wedstrijden!#REF!="x","Z","")</f>
        <v>#REF!</v>
      </c>
      <c r="DJ2122" s="21" t="e">
        <f>IF(Wedstrijden!#REF!="x","Z","")</f>
        <v>#REF!</v>
      </c>
      <c r="DK2122" s="21">
        <f>IF(COUNTA(Wedstrijden!#REF!)&lt;&gt;0,6,"")</f>
        <v>6</v>
      </c>
      <c r="DL2122" s="21">
        <f t="shared" si="203"/>
        <v>1</v>
      </c>
      <c r="DM2122" s="21" t="e">
        <f>IF(Wedstrijden!#REF!="x","L","")</f>
        <v>#REF!</v>
      </c>
      <c r="DN2122" s="21" t="e">
        <f>IF(Wedstrijden!#REF!="x","M","")</f>
        <v>#REF!</v>
      </c>
      <c r="DO2122" s="21" t="e">
        <f>IF(Wedstrijden!#REF!="x","Z","")</f>
        <v>#REF!</v>
      </c>
      <c r="DP2122" s="21" t="e">
        <f>IF(Wedstrijden!#REF!="x","Z","")</f>
        <v>#REF!</v>
      </c>
    </row>
    <row r="2123" spans="1:120" ht="14.4" x14ac:dyDescent="0.3">
      <c r="A2123" s="23">
        <f>Wedstrijden!B2046</f>
        <v>0</v>
      </c>
      <c r="B2123" s="21" t="str">
        <f>IFERROR(VLOOKUP(Wedstrijden!D2046,Wedstrijdlocaties!$B$2:$E$600,2,FALSE),"")</f>
        <v/>
      </c>
      <c r="C2123" s="21">
        <f>Wedstrijden!E2046</f>
        <v>0</v>
      </c>
      <c r="D2123" s="21" t="str">
        <f>IFERROR(VLOOKUP(Wedstrijden!F2046,Organisaties!$B$2:$C$500,2,FALSE),"")</f>
        <v/>
      </c>
      <c r="E2123" s="21" t="str">
        <f>IFERROR(VLOOKUP(Wedstrijden!F2046,Organisaties!$B$2:$G$500,5,FALSE),"")</f>
        <v/>
      </c>
      <c r="F2123" s="21" t="e">
        <f>IF(Wedstrijden!#REF!&lt;&gt;"",Wedstrijden!#REF!,"")</f>
        <v>#REF!</v>
      </c>
      <c r="G2123" s="21" t="e">
        <f>IF(Wedstrijden!#REF!="Indoor",1,0)</f>
        <v>#REF!</v>
      </c>
      <c r="H2123" s="21" t="e">
        <f>Wedstrijden!#REF!</f>
        <v>#REF!</v>
      </c>
      <c r="I2123" s="21" t="e">
        <f>IF(Wedstrijden!#REF!="Nee",0,IF(Wedstrijden!#REF!="Ja",1,""))</f>
        <v>#REF!</v>
      </c>
      <c r="J2123" s="21" t="e">
        <f>IF(Wedstrijden!#REF!&lt;&gt;"",Wedstrijden!#REF!,"")</f>
        <v>#REF!</v>
      </c>
      <c r="BJ2123" s="21">
        <f>IF(COUNTA(Wedstrijden!#REF!)&lt;&gt;0,1,"")</f>
        <v>1</v>
      </c>
      <c r="BK2123" s="21">
        <f t="shared" si="198"/>
        <v>2</v>
      </c>
      <c r="BL2123" s="21" t="e">
        <f>IF(Wedstrijden!#REF!="x","AA","")</f>
        <v>#REF!</v>
      </c>
      <c r="BM2123" s="21" t="e">
        <f>IF(Wedstrijden!#REF!="x","A","")</f>
        <v>#REF!</v>
      </c>
      <c r="BN2123" s="21" t="e">
        <f>IF(Wedstrijden!#REF!="x","B1","")</f>
        <v>#REF!</v>
      </c>
      <c r="BO2123" s="21" t="e">
        <f>IF(Wedstrijden!#REF!="x","BB","")</f>
        <v>#REF!</v>
      </c>
      <c r="BP2123" s="21" t="e">
        <f>IF(Wedstrijden!#REF!="x","B","")</f>
        <v>#REF!</v>
      </c>
      <c r="BQ2123" s="21" t="e">
        <f>IF(Wedstrijden!#REF!="x","L1","")</f>
        <v>#REF!</v>
      </c>
      <c r="BR2123" s="21" t="e">
        <f>IF(Wedstrijden!#REF!="x","L2","")</f>
        <v>#REF!</v>
      </c>
      <c r="BS2123" s="21" t="e">
        <f>IF(Wedstrijden!#REF!="x","M1","")</f>
        <v>#REF!</v>
      </c>
      <c r="BT2123" s="21" t="e">
        <f>IF(Wedstrijden!#REF!="x","M2","")</f>
        <v>#REF!</v>
      </c>
      <c r="BU2123" s="21" t="e">
        <f>IF(Wedstrijden!#REF!="x","Z1","")</f>
        <v>#REF!</v>
      </c>
      <c r="BV2123" s="21" t="e">
        <f>IF(Wedstrijden!#REF!="x","Z2","")</f>
        <v>#REF!</v>
      </c>
      <c r="BW2123" s="21">
        <f>IF(COUNTA(Wedstrijden!#REF!)&lt;&gt;0,1,"")</f>
        <v>1</v>
      </c>
      <c r="BX2123" s="21">
        <f t="shared" si="199"/>
        <v>1</v>
      </c>
      <c r="BY2123" s="21" t="e">
        <f>IF(Wedstrijden!#REF!="x","BB","")</f>
        <v>#REF!</v>
      </c>
      <c r="BZ2123" s="21" t="e">
        <f>IF(Wedstrijden!#REF!="x","B","")</f>
        <v>#REF!</v>
      </c>
      <c r="CA2123" s="21" t="e">
        <f>IF(Wedstrijden!#REF!="x","L1","")</f>
        <v>#REF!</v>
      </c>
      <c r="CB2123" s="21" t="e">
        <f>IF(Wedstrijden!#REF!="x","L2","")</f>
        <v>#REF!</v>
      </c>
      <c r="CC2123" s="21" t="e">
        <f>IF(Wedstrijden!#REF!="x","M1","")</f>
        <v>#REF!</v>
      </c>
      <c r="CD2123" s="21" t="e">
        <f>IF(Wedstrijden!#REF!="x","M2","")</f>
        <v>#REF!</v>
      </c>
      <c r="CE2123" s="21" t="e">
        <f>IF(Wedstrijden!#REF!="x","Z1","")</f>
        <v>#REF!</v>
      </c>
      <c r="CF2123" s="21" t="e">
        <f>IF(Wedstrijden!#REF!="x","Z2","")</f>
        <v>#REF!</v>
      </c>
      <c r="CG2123" s="21" t="e">
        <f>IF(Wedstrijden!#REF!="x","ZZL","")</f>
        <v>#REF!</v>
      </c>
      <c r="CL2123" s="21">
        <f>IF(COUNTA(Wedstrijden!#REF!)&lt;&gt;0,2,"")</f>
        <v>2</v>
      </c>
      <c r="CM2123" s="21">
        <f t="shared" si="200"/>
        <v>2</v>
      </c>
      <c r="CN2123" s="21" t="e">
        <f>IF(Wedstrijden!#REF!="x","AA","")</f>
        <v>#REF!</v>
      </c>
      <c r="CO2123" s="21" t="e">
        <f>IF(Wedstrijden!#REF!="x","A","")</f>
        <v>#REF!</v>
      </c>
      <c r="CP2123" s="21" t="e">
        <f>IF(Wedstrijden!#REF!="x","BB","")</f>
        <v>#REF!</v>
      </c>
      <c r="CQ2123" s="21" t="e">
        <f>IF(Wedstrijden!#REF!="x","B","")</f>
        <v>#REF!</v>
      </c>
      <c r="CR2123" s="21" t="e">
        <f>IF(Wedstrijden!#REF!="x","L","")</f>
        <v>#REF!</v>
      </c>
      <c r="CS2123" s="21" t="e">
        <f>IF(Wedstrijden!#REF!="x","M","")</f>
        <v>#REF!</v>
      </c>
      <c r="CT2123" s="21" t="e">
        <f>IF(Wedstrijden!#REF!="x","Z","")</f>
        <v>#REF!</v>
      </c>
      <c r="CU2123" s="21" t="e">
        <f>IF(Wedstrijden!#REF!="x","ZZ","")</f>
        <v>#REF!</v>
      </c>
      <c r="CV2123" s="21">
        <f>IF(COUNTA(Wedstrijden!#REF!)&lt;&gt;0,2,"")</f>
        <v>2</v>
      </c>
      <c r="CW2123" s="21">
        <f t="shared" si="201"/>
        <v>1</v>
      </c>
      <c r="CX2123" s="21" t="e">
        <f>IF(Wedstrijden!#REF!="x","BB","")</f>
        <v>#REF!</v>
      </c>
      <c r="CY2123" s="21" t="e">
        <f>IF(Wedstrijden!#REF!="x","B","")</f>
        <v>#REF!</v>
      </c>
      <c r="CZ2123" s="21" t="e">
        <f>IF(Wedstrijden!#REF!="x","L","")</f>
        <v>#REF!</v>
      </c>
      <c r="DA2123" s="21" t="e">
        <f>IF(Wedstrijden!#REF!="x","M","")</f>
        <v>#REF!</v>
      </c>
      <c r="DB2123" s="21" t="e">
        <f>IF(Wedstrijden!#REF!="x","Z","")</f>
        <v>#REF!</v>
      </c>
      <c r="DC2123" s="21" t="e">
        <f>IF(Wedstrijden!#REF!="x","ZZ","")</f>
        <v>#REF!</v>
      </c>
      <c r="DD2123" s="21" t="e">
        <f>IF(Wedstrijden!#REF!="x","1.40","")</f>
        <v>#REF!</v>
      </c>
      <c r="DE2123" s="21">
        <f>IF(COUNTA(Wedstrijden!#REF!)&lt;&gt;0,6,"")</f>
        <v>6</v>
      </c>
      <c r="DF2123" s="21">
        <f t="shared" si="202"/>
        <v>2</v>
      </c>
      <c r="DG2123" s="21" t="e">
        <f>IF(Wedstrijden!#REF!="x","L","")</f>
        <v>#REF!</v>
      </c>
      <c r="DH2123" s="21" t="e">
        <f>IF(Wedstrijden!#REF!="x","M","")</f>
        <v>#REF!</v>
      </c>
      <c r="DI2123" s="21" t="e">
        <f>IF(Wedstrijden!#REF!="x","Z","")</f>
        <v>#REF!</v>
      </c>
      <c r="DJ2123" s="21" t="e">
        <f>IF(Wedstrijden!#REF!="x","Z","")</f>
        <v>#REF!</v>
      </c>
      <c r="DK2123" s="21">
        <f>IF(COUNTA(Wedstrijden!#REF!)&lt;&gt;0,6,"")</f>
        <v>6</v>
      </c>
      <c r="DL2123" s="21">
        <f t="shared" si="203"/>
        <v>1</v>
      </c>
      <c r="DM2123" s="21" t="e">
        <f>IF(Wedstrijden!#REF!="x","L","")</f>
        <v>#REF!</v>
      </c>
      <c r="DN2123" s="21" t="e">
        <f>IF(Wedstrijden!#REF!="x","M","")</f>
        <v>#REF!</v>
      </c>
      <c r="DO2123" s="21" t="e">
        <f>IF(Wedstrijden!#REF!="x","Z","")</f>
        <v>#REF!</v>
      </c>
      <c r="DP2123" s="21" t="e">
        <f>IF(Wedstrijden!#REF!="x","Z","")</f>
        <v>#REF!</v>
      </c>
    </row>
    <row r="2124" spans="1:120" ht="14.4" x14ac:dyDescent="0.3">
      <c r="A2124" s="23">
        <f>Wedstrijden!B2047</f>
        <v>0</v>
      </c>
      <c r="B2124" s="21" t="str">
        <f>IFERROR(VLOOKUP(Wedstrijden!D2047,Wedstrijdlocaties!$B$2:$E$600,2,FALSE),"")</f>
        <v/>
      </c>
      <c r="C2124" s="21">
        <f>Wedstrijden!E2047</f>
        <v>0</v>
      </c>
      <c r="D2124" s="21" t="str">
        <f>IFERROR(VLOOKUP(Wedstrijden!F2047,Organisaties!$B$2:$C$500,2,FALSE),"")</f>
        <v/>
      </c>
      <c r="E2124" s="21" t="str">
        <f>IFERROR(VLOOKUP(Wedstrijden!F2047,Organisaties!$B$2:$G$500,5,FALSE),"")</f>
        <v/>
      </c>
      <c r="F2124" s="21" t="e">
        <f>IF(Wedstrijden!#REF!&lt;&gt;"",Wedstrijden!#REF!,"")</f>
        <v>#REF!</v>
      </c>
      <c r="G2124" s="21" t="e">
        <f>IF(Wedstrijden!#REF!="Indoor",1,0)</f>
        <v>#REF!</v>
      </c>
      <c r="H2124" s="21" t="e">
        <f>Wedstrijden!#REF!</f>
        <v>#REF!</v>
      </c>
      <c r="I2124" s="21" t="e">
        <f>IF(Wedstrijden!#REF!="Nee",0,IF(Wedstrijden!#REF!="Ja",1,""))</f>
        <v>#REF!</v>
      </c>
      <c r="J2124" s="21" t="e">
        <f>IF(Wedstrijden!#REF!&lt;&gt;"",Wedstrijden!#REF!,"")</f>
        <v>#REF!</v>
      </c>
      <c r="BJ2124" s="21">
        <f>IF(COUNTA(Wedstrijden!#REF!)&lt;&gt;0,1,"")</f>
        <v>1</v>
      </c>
      <c r="BK2124" s="21">
        <f t="shared" si="198"/>
        <v>2</v>
      </c>
      <c r="BL2124" s="21" t="e">
        <f>IF(Wedstrijden!#REF!="x","AA","")</f>
        <v>#REF!</v>
      </c>
      <c r="BM2124" s="21" t="e">
        <f>IF(Wedstrijden!#REF!="x","A","")</f>
        <v>#REF!</v>
      </c>
      <c r="BN2124" s="21" t="e">
        <f>IF(Wedstrijden!#REF!="x","B1","")</f>
        <v>#REF!</v>
      </c>
      <c r="BO2124" s="21" t="e">
        <f>IF(Wedstrijden!#REF!="x","BB","")</f>
        <v>#REF!</v>
      </c>
      <c r="BP2124" s="21" t="e">
        <f>IF(Wedstrijden!#REF!="x","B","")</f>
        <v>#REF!</v>
      </c>
      <c r="BQ2124" s="21" t="e">
        <f>IF(Wedstrijden!#REF!="x","L1","")</f>
        <v>#REF!</v>
      </c>
      <c r="BR2124" s="21" t="e">
        <f>IF(Wedstrijden!#REF!="x","L2","")</f>
        <v>#REF!</v>
      </c>
      <c r="BS2124" s="21" t="e">
        <f>IF(Wedstrijden!#REF!="x","M1","")</f>
        <v>#REF!</v>
      </c>
      <c r="BT2124" s="21" t="e">
        <f>IF(Wedstrijden!#REF!="x","M2","")</f>
        <v>#REF!</v>
      </c>
      <c r="BU2124" s="21" t="e">
        <f>IF(Wedstrijden!#REF!="x","Z1","")</f>
        <v>#REF!</v>
      </c>
      <c r="BV2124" s="21" t="e">
        <f>IF(Wedstrijden!#REF!="x","Z2","")</f>
        <v>#REF!</v>
      </c>
      <c r="BW2124" s="21">
        <f>IF(COUNTA(Wedstrijden!#REF!)&lt;&gt;0,1,"")</f>
        <v>1</v>
      </c>
      <c r="BX2124" s="21">
        <f t="shared" si="199"/>
        <v>1</v>
      </c>
      <c r="BY2124" s="21" t="e">
        <f>IF(Wedstrijden!#REF!="x","BB","")</f>
        <v>#REF!</v>
      </c>
      <c r="BZ2124" s="21" t="e">
        <f>IF(Wedstrijden!#REF!="x","B","")</f>
        <v>#REF!</v>
      </c>
      <c r="CA2124" s="21" t="e">
        <f>IF(Wedstrijden!#REF!="x","L1","")</f>
        <v>#REF!</v>
      </c>
      <c r="CB2124" s="21" t="e">
        <f>IF(Wedstrijden!#REF!="x","L2","")</f>
        <v>#REF!</v>
      </c>
      <c r="CC2124" s="21" t="e">
        <f>IF(Wedstrijden!#REF!="x","M1","")</f>
        <v>#REF!</v>
      </c>
      <c r="CD2124" s="21" t="e">
        <f>IF(Wedstrijden!#REF!="x","M2","")</f>
        <v>#REF!</v>
      </c>
      <c r="CE2124" s="21" t="e">
        <f>IF(Wedstrijden!#REF!="x","Z1","")</f>
        <v>#REF!</v>
      </c>
      <c r="CF2124" s="21" t="e">
        <f>IF(Wedstrijden!#REF!="x","Z2","")</f>
        <v>#REF!</v>
      </c>
      <c r="CG2124" s="21" t="e">
        <f>IF(Wedstrijden!#REF!="x","ZZL","")</f>
        <v>#REF!</v>
      </c>
      <c r="CL2124" s="21">
        <f>IF(COUNTA(Wedstrijden!#REF!)&lt;&gt;0,2,"")</f>
        <v>2</v>
      </c>
      <c r="CM2124" s="21">
        <f t="shared" si="200"/>
        <v>2</v>
      </c>
      <c r="CN2124" s="21" t="e">
        <f>IF(Wedstrijden!#REF!="x","AA","")</f>
        <v>#REF!</v>
      </c>
      <c r="CO2124" s="21" t="e">
        <f>IF(Wedstrijden!#REF!="x","A","")</f>
        <v>#REF!</v>
      </c>
      <c r="CP2124" s="21" t="e">
        <f>IF(Wedstrijden!#REF!="x","BB","")</f>
        <v>#REF!</v>
      </c>
      <c r="CQ2124" s="21" t="e">
        <f>IF(Wedstrijden!#REF!="x","B","")</f>
        <v>#REF!</v>
      </c>
      <c r="CR2124" s="21" t="e">
        <f>IF(Wedstrijden!#REF!="x","L","")</f>
        <v>#REF!</v>
      </c>
      <c r="CS2124" s="21" t="e">
        <f>IF(Wedstrijden!#REF!="x","M","")</f>
        <v>#REF!</v>
      </c>
      <c r="CT2124" s="21" t="e">
        <f>IF(Wedstrijden!#REF!="x","Z","")</f>
        <v>#REF!</v>
      </c>
      <c r="CU2124" s="21" t="e">
        <f>IF(Wedstrijden!#REF!="x","ZZ","")</f>
        <v>#REF!</v>
      </c>
      <c r="CV2124" s="21">
        <f>IF(COUNTA(Wedstrijden!#REF!)&lt;&gt;0,2,"")</f>
        <v>2</v>
      </c>
      <c r="CW2124" s="21">
        <f t="shared" si="201"/>
        <v>1</v>
      </c>
      <c r="CX2124" s="21" t="e">
        <f>IF(Wedstrijden!#REF!="x","BB","")</f>
        <v>#REF!</v>
      </c>
      <c r="CY2124" s="21" t="e">
        <f>IF(Wedstrijden!#REF!="x","B","")</f>
        <v>#REF!</v>
      </c>
      <c r="CZ2124" s="21" t="e">
        <f>IF(Wedstrijden!#REF!="x","L","")</f>
        <v>#REF!</v>
      </c>
      <c r="DA2124" s="21" t="e">
        <f>IF(Wedstrijden!#REF!="x","M","")</f>
        <v>#REF!</v>
      </c>
      <c r="DB2124" s="21" t="e">
        <f>IF(Wedstrijden!#REF!="x","Z","")</f>
        <v>#REF!</v>
      </c>
      <c r="DC2124" s="21" t="e">
        <f>IF(Wedstrijden!#REF!="x","ZZ","")</f>
        <v>#REF!</v>
      </c>
      <c r="DD2124" s="21" t="e">
        <f>IF(Wedstrijden!#REF!="x","1.40","")</f>
        <v>#REF!</v>
      </c>
      <c r="DE2124" s="21">
        <f>IF(COUNTA(Wedstrijden!#REF!)&lt;&gt;0,6,"")</f>
        <v>6</v>
      </c>
      <c r="DF2124" s="21">
        <f t="shared" si="202"/>
        <v>2</v>
      </c>
      <c r="DG2124" s="21" t="e">
        <f>IF(Wedstrijden!#REF!="x","L","")</f>
        <v>#REF!</v>
      </c>
      <c r="DH2124" s="21" t="e">
        <f>IF(Wedstrijden!#REF!="x","M","")</f>
        <v>#REF!</v>
      </c>
      <c r="DI2124" s="21" t="e">
        <f>IF(Wedstrijden!#REF!="x","Z","")</f>
        <v>#REF!</v>
      </c>
      <c r="DJ2124" s="21" t="e">
        <f>IF(Wedstrijden!#REF!="x","Z","")</f>
        <v>#REF!</v>
      </c>
      <c r="DK2124" s="21">
        <f>IF(COUNTA(Wedstrijden!#REF!)&lt;&gt;0,6,"")</f>
        <v>6</v>
      </c>
      <c r="DL2124" s="21">
        <f t="shared" si="203"/>
        <v>1</v>
      </c>
      <c r="DM2124" s="21" t="e">
        <f>IF(Wedstrijden!#REF!="x","L","")</f>
        <v>#REF!</v>
      </c>
      <c r="DN2124" s="21" t="e">
        <f>IF(Wedstrijden!#REF!="x","M","")</f>
        <v>#REF!</v>
      </c>
      <c r="DO2124" s="21" t="e">
        <f>IF(Wedstrijden!#REF!="x","Z","")</f>
        <v>#REF!</v>
      </c>
      <c r="DP2124" s="21" t="e">
        <f>IF(Wedstrijden!#REF!="x","Z","")</f>
        <v>#REF!</v>
      </c>
    </row>
    <row r="2125" spans="1:120" ht="14.4" x14ac:dyDescent="0.3">
      <c r="A2125" s="23">
        <f>Wedstrijden!B2048</f>
        <v>0</v>
      </c>
      <c r="B2125" s="21" t="str">
        <f>IFERROR(VLOOKUP(Wedstrijden!D2048,Wedstrijdlocaties!$B$2:$E$600,2,FALSE),"")</f>
        <v/>
      </c>
      <c r="C2125" s="21">
        <f>Wedstrijden!E2048</f>
        <v>0</v>
      </c>
      <c r="D2125" s="21" t="str">
        <f>IFERROR(VLOOKUP(Wedstrijden!F2048,Organisaties!$B$2:$C$500,2,FALSE),"")</f>
        <v/>
      </c>
      <c r="E2125" s="21" t="str">
        <f>IFERROR(VLOOKUP(Wedstrijden!F2048,Organisaties!$B$2:$G$500,5,FALSE),"")</f>
        <v/>
      </c>
      <c r="F2125" s="21" t="e">
        <f>IF(Wedstrijden!#REF!&lt;&gt;"",Wedstrijden!#REF!,"")</f>
        <v>#REF!</v>
      </c>
      <c r="G2125" s="21" t="e">
        <f>IF(Wedstrijden!#REF!="Indoor",1,0)</f>
        <v>#REF!</v>
      </c>
      <c r="H2125" s="21" t="e">
        <f>Wedstrijden!#REF!</f>
        <v>#REF!</v>
      </c>
      <c r="I2125" s="21" t="e">
        <f>IF(Wedstrijden!#REF!="Nee",0,IF(Wedstrijden!#REF!="Ja",1,""))</f>
        <v>#REF!</v>
      </c>
      <c r="J2125" s="21" t="e">
        <f>IF(Wedstrijden!#REF!&lt;&gt;"",Wedstrijden!#REF!,"")</f>
        <v>#REF!</v>
      </c>
      <c r="BJ2125" s="21">
        <f>IF(COUNTA(Wedstrijden!#REF!)&lt;&gt;0,1,"")</f>
        <v>1</v>
      </c>
      <c r="BK2125" s="21">
        <f t="shared" si="198"/>
        <v>2</v>
      </c>
      <c r="BL2125" s="21" t="e">
        <f>IF(Wedstrijden!#REF!="x","AA","")</f>
        <v>#REF!</v>
      </c>
      <c r="BM2125" s="21" t="e">
        <f>IF(Wedstrijden!#REF!="x","A","")</f>
        <v>#REF!</v>
      </c>
      <c r="BN2125" s="21" t="e">
        <f>IF(Wedstrijden!#REF!="x","B1","")</f>
        <v>#REF!</v>
      </c>
      <c r="BO2125" s="21" t="e">
        <f>IF(Wedstrijden!#REF!="x","BB","")</f>
        <v>#REF!</v>
      </c>
      <c r="BP2125" s="21" t="e">
        <f>IF(Wedstrijden!#REF!="x","B","")</f>
        <v>#REF!</v>
      </c>
      <c r="BQ2125" s="21" t="e">
        <f>IF(Wedstrijden!#REF!="x","L1","")</f>
        <v>#REF!</v>
      </c>
      <c r="BR2125" s="21" t="e">
        <f>IF(Wedstrijden!#REF!="x","L2","")</f>
        <v>#REF!</v>
      </c>
      <c r="BS2125" s="21" t="e">
        <f>IF(Wedstrijden!#REF!="x","M1","")</f>
        <v>#REF!</v>
      </c>
      <c r="BT2125" s="21" t="e">
        <f>IF(Wedstrijden!#REF!="x","M2","")</f>
        <v>#REF!</v>
      </c>
      <c r="BU2125" s="21" t="e">
        <f>IF(Wedstrijden!#REF!="x","Z1","")</f>
        <v>#REF!</v>
      </c>
      <c r="BV2125" s="21" t="e">
        <f>IF(Wedstrijden!#REF!="x","Z2","")</f>
        <v>#REF!</v>
      </c>
      <c r="BW2125" s="21">
        <f>IF(COUNTA(Wedstrijden!#REF!)&lt;&gt;0,1,"")</f>
        <v>1</v>
      </c>
      <c r="BX2125" s="21">
        <f t="shared" si="199"/>
        <v>1</v>
      </c>
      <c r="BY2125" s="21" t="e">
        <f>IF(Wedstrijden!#REF!="x","BB","")</f>
        <v>#REF!</v>
      </c>
      <c r="BZ2125" s="21" t="e">
        <f>IF(Wedstrijden!#REF!="x","B","")</f>
        <v>#REF!</v>
      </c>
      <c r="CA2125" s="21" t="e">
        <f>IF(Wedstrijden!#REF!="x","L1","")</f>
        <v>#REF!</v>
      </c>
      <c r="CB2125" s="21" t="e">
        <f>IF(Wedstrijden!#REF!="x","L2","")</f>
        <v>#REF!</v>
      </c>
      <c r="CC2125" s="21" t="e">
        <f>IF(Wedstrijden!#REF!="x","M1","")</f>
        <v>#REF!</v>
      </c>
      <c r="CD2125" s="21" t="e">
        <f>IF(Wedstrijden!#REF!="x","M2","")</f>
        <v>#REF!</v>
      </c>
      <c r="CE2125" s="21" t="e">
        <f>IF(Wedstrijden!#REF!="x","Z1","")</f>
        <v>#REF!</v>
      </c>
      <c r="CF2125" s="21" t="e">
        <f>IF(Wedstrijden!#REF!="x","Z2","")</f>
        <v>#REF!</v>
      </c>
      <c r="CG2125" s="21" t="e">
        <f>IF(Wedstrijden!#REF!="x","ZZL","")</f>
        <v>#REF!</v>
      </c>
      <c r="CL2125" s="21">
        <f>IF(COUNTA(Wedstrijden!#REF!)&lt;&gt;0,2,"")</f>
        <v>2</v>
      </c>
      <c r="CM2125" s="21">
        <f t="shared" si="200"/>
        <v>2</v>
      </c>
      <c r="CN2125" s="21" t="e">
        <f>IF(Wedstrijden!#REF!="x","AA","")</f>
        <v>#REF!</v>
      </c>
      <c r="CO2125" s="21" t="e">
        <f>IF(Wedstrijden!#REF!="x","A","")</f>
        <v>#REF!</v>
      </c>
      <c r="CP2125" s="21" t="e">
        <f>IF(Wedstrijden!#REF!="x","BB","")</f>
        <v>#REF!</v>
      </c>
      <c r="CQ2125" s="21" t="e">
        <f>IF(Wedstrijden!#REF!="x","B","")</f>
        <v>#REF!</v>
      </c>
      <c r="CR2125" s="21" t="e">
        <f>IF(Wedstrijden!#REF!="x","L","")</f>
        <v>#REF!</v>
      </c>
      <c r="CS2125" s="21" t="e">
        <f>IF(Wedstrijden!#REF!="x","M","")</f>
        <v>#REF!</v>
      </c>
      <c r="CT2125" s="21" t="e">
        <f>IF(Wedstrijden!#REF!="x","Z","")</f>
        <v>#REF!</v>
      </c>
      <c r="CU2125" s="21" t="e">
        <f>IF(Wedstrijden!#REF!="x","ZZ","")</f>
        <v>#REF!</v>
      </c>
      <c r="CV2125" s="21">
        <f>IF(COUNTA(Wedstrijden!#REF!)&lt;&gt;0,2,"")</f>
        <v>2</v>
      </c>
      <c r="CW2125" s="21">
        <f t="shared" si="201"/>
        <v>1</v>
      </c>
      <c r="CX2125" s="21" t="e">
        <f>IF(Wedstrijden!#REF!="x","BB","")</f>
        <v>#REF!</v>
      </c>
      <c r="CY2125" s="21" t="e">
        <f>IF(Wedstrijden!#REF!="x","B","")</f>
        <v>#REF!</v>
      </c>
      <c r="CZ2125" s="21" t="e">
        <f>IF(Wedstrijden!#REF!="x","L","")</f>
        <v>#REF!</v>
      </c>
      <c r="DA2125" s="21" t="e">
        <f>IF(Wedstrijden!#REF!="x","M","")</f>
        <v>#REF!</v>
      </c>
      <c r="DB2125" s="21" t="e">
        <f>IF(Wedstrijden!#REF!="x","Z","")</f>
        <v>#REF!</v>
      </c>
      <c r="DC2125" s="21" t="e">
        <f>IF(Wedstrijden!#REF!="x","ZZ","")</f>
        <v>#REF!</v>
      </c>
      <c r="DD2125" s="21" t="e">
        <f>IF(Wedstrijden!#REF!="x","1.40","")</f>
        <v>#REF!</v>
      </c>
      <c r="DE2125" s="21">
        <f>IF(COUNTA(Wedstrijden!#REF!)&lt;&gt;0,6,"")</f>
        <v>6</v>
      </c>
      <c r="DF2125" s="21">
        <f t="shared" si="202"/>
        <v>2</v>
      </c>
      <c r="DG2125" s="21" t="e">
        <f>IF(Wedstrijden!#REF!="x","L","")</f>
        <v>#REF!</v>
      </c>
      <c r="DH2125" s="21" t="e">
        <f>IF(Wedstrijden!#REF!="x","M","")</f>
        <v>#REF!</v>
      </c>
      <c r="DI2125" s="21" t="e">
        <f>IF(Wedstrijden!#REF!="x","Z","")</f>
        <v>#REF!</v>
      </c>
      <c r="DJ2125" s="21" t="e">
        <f>IF(Wedstrijden!#REF!="x","Z","")</f>
        <v>#REF!</v>
      </c>
      <c r="DK2125" s="21">
        <f>IF(COUNTA(Wedstrijden!#REF!)&lt;&gt;0,6,"")</f>
        <v>6</v>
      </c>
      <c r="DL2125" s="21">
        <f t="shared" si="203"/>
        <v>1</v>
      </c>
      <c r="DM2125" s="21" t="e">
        <f>IF(Wedstrijden!#REF!="x","L","")</f>
        <v>#REF!</v>
      </c>
      <c r="DN2125" s="21" t="e">
        <f>IF(Wedstrijden!#REF!="x","M","")</f>
        <v>#REF!</v>
      </c>
      <c r="DO2125" s="21" t="e">
        <f>IF(Wedstrijden!#REF!="x","Z","")</f>
        <v>#REF!</v>
      </c>
      <c r="DP2125" s="21" t="e">
        <f>IF(Wedstrijden!#REF!="x","Z","")</f>
        <v>#REF!</v>
      </c>
    </row>
    <row r="2126" spans="1:120" ht="14.4" x14ac:dyDescent="0.3">
      <c r="A2126" s="23">
        <f>Wedstrijden!B2049</f>
        <v>0</v>
      </c>
      <c r="B2126" s="21" t="str">
        <f>IFERROR(VLOOKUP(Wedstrijden!D2049,Wedstrijdlocaties!$B$2:$E$600,2,FALSE),"")</f>
        <v/>
      </c>
      <c r="C2126" s="21">
        <f>Wedstrijden!E2049</f>
        <v>0</v>
      </c>
      <c r="D2126" s="21" t="str">
        <f>IFERROR(VLOOKUP(Wedstrijden!F2049,Organisaties!$B$2:$C$500,2,FALSE),"")</f>
        <v/>
      </c>
      <c r="E2126" s="21" t="str">
        <f>IFERROR(VLOOKUP(Wedstrijden!F2049,Organisaties!$B$2:$G$500,5,FALSE),"")</f>
        <v/>
      </c>
      <c r="F2126" s="21" t="e">
        <f>IF(Wedstrijden!#REF!&lt;&gt;"",Wedstrijden!#REF!,"")</f>
        <v>#REF!</v>
      </c>
      <c r="G2126" s="21" t="e">
        <f>IF(Wedstrijden!#REF!="Indoor",1,0)</f>
        <v>#REF!</v>
      </c>
      <c r="H2126" s="21" t="e">
        <f>Wedstrijden!#REF!</f>
        <v>#REF!</v>
      </c>
      <c r="I2126" s="21" t="e">
        <f>IF(Wedstrijden!#REF!="Nee",0,IF(Wedstrijden!#REF!="Ja",1,""))</f>
        <v>#REF!</v>
      </c>
      <c r="J2126" s="21" t="e">
        <f>IF(Wedstrijden!#REF!&lt;&gt;"",Wedstrijden!#REF!,"")</f>
        <v>#REF!</v>
      </c>
      <c r="BJ2126" s="21">
        <f>IF(COUNTA(Wedstrijden!#REF!)&lt;&gt;0,1,"")</f>
        <v>1</v>
      </c>
      <c r="BK2126" s="21">
        <f t="shared" si="198"/>
        <v>2</v>
      </c>
      <c r="BL2126" s="21" t="e">
        <f>IF(Wedstrijden!#REF!="x","AA","")</f>
        <v>#REF!</v>
      </c>
      <c r="BM2126" s="21" t="e">
        <f>IF(Wedstrijden!#REF!="x","A","")</f>
        <v>#REF!</v>
      </c>
      <c r="BN2126" s="21" t="e">
        <f>IF(Wedstrijden!#REF!="x","B1","")</f>
        <v>#REF!</v>
      </c>
      <c r="BO2126" s="21" t="e">
        <f>IF(Wedstrijden!#REF!="x","BB","")</f>
        <v>#REF!</v>
      </c>
      <c r="BP2126" s="21" t="e">
        <f>IF(Wedstrijden!#REF!="x","B","")</f>
        <v>#REF!</v>
      </c>
      <c r="BQ2126" s="21" t="e">
        <f>IF(Wedstrijden!#REF!="x","L1","")</f>
        <v>#REF!</v>
      </c>
      <c r="BR2126" s="21" t="e">
        <f>IF(Wedstrijden!#REF!="x","L2","")</f>
        <v>#REF!</v>
      </c>
      <c r="BS2126" s="21" t="e">
        <f>IF(Wedstrijden!#REF!="x","M1","")</f>
        <v>#REF!</v>
      </c>
      <c r="BT2126" s="21" t="e">
        <f>IF(Wedstrijden!#REF!="x","M2","")</f>
        <v>#REF!</v>
      </c>
      <c r="BU2126" s="21" t="e">
        <f>IF(Wedstrijden!#REF!="x","Z1","")</f>
        <v>#REF!</v>
      </c>
      <c r="BV2126" s="21" t="e">
        <f>IF(Wedstrijden!#REF!="x","Z2","")</f>
        <v>#REF!</v>
      </c>
      <c r="BW2126" s="21">
        <f>IF(COUNTA(Wedstrijden!#REF!)&lt;&gt;0,1,"")</f>
        <v>1</v>
      </c>
      <c r="BX2126" s="21">
        <f t="shared" si="199"/>
        <v>1</v>
      </c>
      <c r="BY2126" s="21" t="e">
        <f>IF(Wedstrijden!#REF!="x","BB","")</f>
        <v>#REF!</v>
      </c>
      <c r="BZ2126" s="21" t="e">
        <f>IF(Wedstrijden!#REF!="x","B","")</f>
        <v>#REF!</v>
      </c>
      <c r="CA2126" s="21" t="e">
        <f>IF(Wedstrijden!#REF!="x","L1","")</f>
        <v>#REF!</v>
      </c>
      <c r="CB2126" s="21" t="e">
        <f>IF(Wedstrijden!#REF!="x","L2","")</f>
        <v>#REF!</v>
      </c>
      <c r="CC2126" s="21" t="e">
        <f>IF(Wedstrijden!#REF!="x","M1","")</f>
        <v>#REF!</v>
      </c>
      <c r="CD2126" s="21" t="e">
        <f>IF(Wedstrijden!#REF!="x","M2","")</f>
        <v>#REF!</v>
      </c>
      <c r="CE2126" s="21" t="e">
        <f>IF(Wedstrijden!#REF!="x","Z1","")</f>
        <v>#REF!</v>
      </c>
      <c r="CF2126" s="21" t="e">
        <f>IF(Wedstrijden!#REF!="x","Z2","")</f>
        <v>#REF!</v>
      </c>
      <c r="CG2126" s="21" t="e">
        <f>IF(Wedstrijden!#REF!="x","ZZL","")</f>
        <v>#REF!</v>
      </c>
      <c r="CL2126" s="21">
        <f>IF(COUNTA(Wedstrijden!#REF!)&lt;&gt;0,2,"")</f>
        <v>2</v>
      </c>
      <c r="CM2126" s="21">
        <f t="shared" si="200"/>
        <v>2</v>
      </c>
      <c r="CN2126" s="21" t="e">
        <f>IF(Wedstrijden!#REF!="x","AA","")</f>
        <v>#REF!</v>
      </c>
      <c r="CO2126" s="21" t="e">
        <f>IF(Wedstrijden!#REF!="x","A","")</f>
        <v>#REF!</v>
      </c>
      <c r="CP2126" s="21" t="e">
        <f>IF(Wedstrijden!#REF!="x","BB","")</f>
        <v>#REF!</v>
      </c>
      <c r="CQ2126" s="21" t="e">
        <f>IF(Wedstrijden!#REF!="x","B","")</f>
        <v>#REF!</v>
      </c>
      <c r="CR2126" s="21" t="e">
        <f>IF(Wedstrijden!#REF!="x","L","")</f>
        <v>#REF!</v>
      </c>
      <c r="CS2126" s="21" t="e">
        <f>IF(Wedstrijden!#REF!="x","M","")</f>
        <v>#REF!</v>
      </c>
      <c r="CT2126" s="21" t="e">
        <f>IF(Wedstrijden!#REF!="x","Z","")</f>
        <v>#REF!</v>
      </c>
      <c r="CU2126" s="21" t="e">
        <f>IF(Wedstrijden!#REF!="x","ZZ","")</f>
        <v>#REF!</v>
      </c>
      <c r="CV2126" s="21">
        <f>IF(COUNTA(Wedstrijden!#REF!)&lt;&gt;0,2,"")</f>
        <v>2</v>
      </c>
      <c r="CW2126" s="21">
        <f t="shared" si="201"/>
        <v>1</v>
      </c>
      <c r="CX2126" s="21" t="e">
        <f>IF(Wedstrijden!#REF!="x","BB","")</f>
        <v>#REF!</v>
      </c>
      <c r="CY2126" s="21" t="e">
        <f>IF(Wedstrijden!#REF!="x","B","")</f>
        <v>#REF!</v>
      </c>
      <c r="CZ2126" s="21" t="e">
        <f>IF(Wedstrijden!#REF!="x","L","")</f>
        <v>#REF!</v>
      </c>
      <c r="DA2126" s="21" t="e">
        <f>IF(Wedstrijden!#REF!="x","M","")</f>
        <v>#REF!</v>
      </c>
      <c r="DB2126" s="21" t="e">
        <f>IF(Wedstrijden!#REF!="x","Z","")</f>
        <v>#REF!</v>
      </c>
      <c r="DC2126" s="21" t="e">
        <f>IF(Wedstrijden!#REF!="x","ZZ","")</f>
        <v>#REF!</v>
      </c>
      <c r="DD2126" s="21" t="e">
        <f>IF(Wedstrijden!#REF!="x","1.40","")</f>
        <v>#REF!</v>
      </c>
      <c r="DE2126" s="21">
        <f>IF(COUNTA(Wedstrijden!#REF!)&lt;&gt;0,6,"")</f>
        <v>6</v>
      </c>
      <c r="DF2126" s="21">
        <f t="shared" si="202"/>
        <v>2</v>
      </c>
      <c r="DG2126" s="21" t="e">
        <f>IF(Wedstrijden!#REF!="x","L","")</f>
        <v>#REF!</v>
      </c>
      <c r="DH2126" s="21" t="e">
        <f>IF(Wedstrijden!#REF!="x","M","")</f>
        <v>#REF!</v>
      </c>
      <c r="DI2126" s="21" t="e">
        <f>IF(Wedstrijden!#REF!="x","Z","")</f>
        <v>#REF!</v>
      </c>
      <c r="DJ2126" s="21" t="e">
        <f>IF(Wedstrijden!#REF!="x","Z","")</f>
        <v>#REF!</v>
      </c>
      <c r="DK2126" s="21">
        <f>IF(COUNTA(Wedstrijden!#REF!)&lt;&gt;0,6,"")</f>
        <v>6</v>
      </c>
      <c r="DL2126" s="21">
        <f t="shared" si="203"/>
        <v>1</v>
      </c>
      <c r="DM2126" s="21" t="e">
        <f>IF(Wedstrijden!#REF!="x","L","")</f>
        <v>#REF!</v>
      </c>
      <c r="DN2126" s="21" t="e">
        <f>IF(Wedstrijden!#REF!="x","M","")</f>
        <v>#REF!</v>
      </c>
      <c r="DO2126" s="21" t="e">
        <f>IF(Wedstrijden!#REF!="x","Z","")</f>
        <v>#REF!</v>
      </c>
      <c r="DP2126" s="21" t="e">
        <f>IF(Wedstrijden!#REF!="x","Z","")</f>
        <v>#REF!</v>
      </c>
    </row>
    <row r="2127" spans="1:120" ht="14.4" x14ac:dyDescent="0.3">
      <c r="A2127" s="23">
        <f>Wedstrijden!B2050</f>
        <v>0</v>
      </c>
      <c r="B2127" s="21" t="str">
        <f>IFERROR(VLOOKUP(Wedstrijden!D2050,Wedstrijdlocaties!$B$2:$E$600,2,FALSE),"")</f>
        <v/>
      </c>
      <c r="C2127" s="21">
        <f>Wedstrijden!E2050</f>
        <v>0</v>
      </c>
      <c r="D2127" s="21" t="str">
        <f>IFERROR(VLOOKUP(Wedstrijden!F2050,Organisaties!$B$2:$C$500,2,FALSE),"")</f>
        <v/>
      </c>
      <c r="E2127" s="21" t="str">
        <f>IFERROR(VLOOKUP(Wedstrijden!F2050,Organisaties!$B$2:$G$500,5,FALSE),"")</f>
        <v/>
      </c>
      <c r="F2127" s="21" t="e">
        <f>IF(Wedstrijden!#REF!&lt;&gt;"",Wedstrijden!#REF!,"")</f>
        <v>#REF!</v>
      </c>
      <c r="G2127" s="21" t="e">
        <f>IF(Wedstrijden!#REF!="Indoor",1,0)</f>
        <v>#REF!</v>
      </c>
      <c r="H2127" s="21" t="e">
        <f>Wedstrijden!#REF!</f>
        <v>#REF!</v>
      </c>
      <c r="I2127" s="21" t="e">
        <f>IF(Wedstrijden!#REF!="Nee",0,IF(Wedstrijden!#REF!="Ja",1,""))</f>
        <v>#REF!</v>
      </c>
      <c r="J2127" s="21" t="e">
        <f>IF(Wedstrijden!#REF!&lt;&gt;"",Wedstrijden!#REF!,"")</f>
        <v>#REF!</v>
      </c>
      <c r="BJ2127" s="21">
        <f>IF(COUNTA(Wedstrijden!#REF!)&lt;&gt;0,1,"")</f>
        <v>1</v>
      </c>
      <c r="BK2127" s="21">
        <f t="shared" si="198"/>
        <v>2</v>
      </c>
      <c r="BL2127" s="21" t="e">
        <f>IF(Wedstrijden!#REF!="x","AA","")</f>
        <v>#REF!</v>
      </c>
      <c r="BM2127" s="21" t="e">
        <f>IF(Wedstrijden!#REF!="x","A","")</f>
        <v>#REF!</v>
      </c>
      <c r="BN2127" s="21" t="e">
        <f>IF(Wedstrijden!#REF!="x","B1","")</f>
        <v>#REF!</v>
      </c>
      <c r="BO2127" s="21" t="e">
        <f>IF(Wedstrijden!#REF!="x","BB","")</f>
        <v>#REF!</v>
      </c>
      <c r="BP2127" s="21" t="e">
        <f>IF(Wedstrijden!#REF!="x","B","")</f>
        <v>#REF!</v>
      </c>
      <c r="BQ2127" s="21" t="e">
        <f>IF(Wedstrijden!#REF!="x","L1","")</f>
        <v>#REF!</v>
      </c>
      <c r="BR2127" s="21" t="e">
        <f>IF(Wedstrijden!#REF!="x","L2","")</f>
        <v>#REF!</v>
      </c>
      <c r="BS2127" s="21" t="e">
        <f>IF(Wedstrijden!#REF!="x","M1","")</f>
        <v>#REF!</v>
      </c>
      <c r="BT2127" s="21" t="e">
        <f>IF(Wedstrijden!#REF!="x","M2","")</f>
        <v>#REF!</v>
      </c>
      <c r="BU2127" s="21" t="e">
        <f>IF(Wedstrijden!#REF!="x","Z1","")</f>
        <v>#REF!</v>
      </c>
      <c r="BV2127" s="21" t="e">
        <f>IF(Wedstrijden!#REF!="x","Z2","")</f>
        <v>#REF!</v>
      </c>
      <c r="BW2127" s="21">
        <f>IF(COUNTA(Wedstrijden!#REF!)&lt;&gt;0,1,"")</f>
        <v>1</v>
      </c>
      <c r="BX2127" s="21">
        <f t="shared" si="199"/>
        <v>1</v>
      </c>
      <c r="BY2127" s="21" t="e">
        <f>IF(Wedstrijden!#REF!="x","BB","")</f>
        <v>#REF!</v>
      </c>
      <c r="BZ2127" s="21" t="e">
        <f>IF(Wedstrijden!#REF!="x","B","")</f>
        <v>#REF!</v>
      </c>
      <c r="CA2127" s="21" t="e">
        <f>IF(Wedstrijden!#REF!="x","L1","")</f>
        <v>#REF!</v>
      </c>
      <c r="CB2127" s="21" t="e">
        <f>IF(Wedstrijden!#REF!="x","L2","")</f>
        <v>#REF!</v>
      </c>
      <c r="CC2127" s="21" t="e">
        <f>IF(Wedstrijden!#REF!="x","M1","")</f>
        <v>#REF!</v>
      </c>
      <c r="CD2127" s="21" t="e">
        <f>IF(Wedstrijden!#REF!="x","M2","")</f>
        <v>#REF!</v>
      </c>
      <c r="CE2127" s="21" t="e">
        <f>IF(Wedstrijden!#REF!="x","Z1","")</f>
        <v>#REF!</v>
      </c>
      <c r="CF2127" s="21" t="e">
        <f>IF(Wedstrijden!#REF!="x","Z2","")</f>
        <v>#REF!</v>
      </c>
      <c r="CG2127" s="21" t="e">
        <f>IF(Wedstrijden!#REF!="x","ZZL","")</f>
        <v>#REF!</v>
      </c>
      <c r="CL2127" s="21">
        <f>IF(COUNTA(Wedstrijden!#REF!)&lt;&gt;0,2,"")</f>
        <v>2</v>
      </c>
      <c r="CM2127" s="21">
        <f t="shared" si="200"/>
        <v>2</v>
      </c>
      <c r="CN2127" s="21" t="e">
        <f>IF(Wedstrijden!#REF!="x","AA","")</f>
        <v>#REF!</v>
      </c>
      <c r="CO2127" s="21" t="e">
        <f>IF(Wedstrijden!#REF!="x","A","")</f>
        <v>#REF!</v>
      </c>
      <c r="CP2127" s="21" t="e">
        <f>IF(Wedstrijden!#REF!="x","BB","")</f>
        <v>#REF!</v>
      </c>
      <c r="CQ2127" s="21" t="e">
        <f>IF(Wedstrijden!#REF!="x","B","")</f>
        <v>#REF!</v>
      </c>
      <c r="CR2127" s="21" t="e">
        <f>IF(Wedstrijden!#REF!="x","L","")</f>
        <v>#REF!</v>
      </c>
      <c r="CS2127" s="21" t="e">
        <f>IF(Wedstrijden!#REF!="x","M","")</f>
        <v>#REF!</v>
      </c>
      <c r="CT2127" s="21" t="e">
        <f>IF(Wedstrijden!#REF!="x","Z","")</f>
        <v>#REF!</v>
      </c>
      <c r="CU2127" s="21" t="e">
        <f>IF(Wedstrijden!#REF!="x","ZZ","")</f>
        <v>#REF!</v>
      </c>
      <c r="CV2127" s="21">
        <f>IF(COUNTA(Wedstrijden!#REF!)&lt;&gt;0,2,"")</f>
        <v>2</v>
      </c>
      <c r="CW2127" s="21">
        <f t="shared" si="201"/>
        <v>1</v>
      </c>
      <c r="CX2127" s="21" t="e">
        <f>IF(Wedstrijden!#REF!="x","BB","")</f>
        <v>#REF!</v>
      </c>
      <c r="CY2127" s="21" t="e">
        <f>IF(Wedstrijden!#REF!="x","B","")</f>
        <v>#REF!</v>
      </c>
      <c r="CZ2127" s="21" t="e">
        <f>IF(Wedstrijden!#REF!="x","L","")</f>
        <v>#REF!</v>
      </c>
      <c r="DA2127" s="21" t="e">
        <f>IF(Wedstrijden!#REF!="x","M","")</f>
        <v>#REF!</v>
      </c>
      <c r="DB2127" s="21" t="e">
        <f>IF(Wedstrijden!#REF!="x","Z","")</f>
        <v>#REF!</v>
      </c>
      <c r="DC2127" s="21" t="e">
        <f>IF(Wedstrijden!#REF!="x","ZZ","")</f>
        <v>#REF!</v>
      </c>
      <c r="DD2127" s="21" t="e">
        <f>IF(Wedstrijden!#REF!="x","1.40","")</f>
        <v>#REF!</v>
      </c>
      <c r="DE2127" s="21">
        <f>IF(COUNTA(Wedstrijden!#REF!)&lt;&gt;0,6,"")</f>
        <v>6</v>
      </c>
      <c r="DF2127" s="21">
        <f t="shared" si="202"/>
        <v>2</v>
      </c>
      <c r="DG2127" s="21" t="e">
        <f>IF(Wedstrijden!#REF!="x","L","")</f>
        <v>#REF!</v>
      </c>
      <c r="DH2127" s="21" t="e">
        <f>IF(Wedstrijden!#REF!="x","M","")</f>
        <v>#REF!</v>
      </c>
      <c r="DI2127" s="21" t="e">
        <f>IF(Wedstrijden!#REF!="x","Z","")</f>
        <v>#REF!</v>
      </c>
      <c r="DJ2127" s="21" t="e">
        <f>IF(Wedstrijden!#REF!="x","Z","")</f>
        <v>#REF!</v>
      </c>
      <c r="DK2127" s="21">
        <f>IF(COUNTA(Wedstrijden!#REF!)&lt;&gt;0,6,"")</f>
        <v>6</v>
      </c>
      <c r="DL2127" s="21">
        <f t="shared" si="203"/>
        <v>1</v>
      </c>
      <c r="DM2127" s="21" t="e">
        <f>IF(Wedstrijden!#REF!="x","L","")</f>
        <v>#REF!</v>
      </c>
      <c r="DN2127" s="21" t="e">
        <f>IF(Wedstrijden!#REF!="x","M","")</f>
        <v>#REF!</v>
      </c>
      <c r="DO2127" s="21" t="e">
        <f>IF(Wedstrijden!#REF!="x","Z","")</f>
        <v>#REF!</v>
      </c>
      <c r="DP2127" s="21" t="e">
        <f>IF(Wedstrijden!#REF!="x","Z","")</f>
        <v>#REF!</v>
      </c>
    </row>
    <row r="2128" spans="1:120" ht="14.4" x14ac:dyDescent="0.3">
      <c r="A2128" s="23">
        <f>Wedstrijden!B2051</f>
        <v>0</v>
      </c>
      <c r="B2128" s="21" t="str">
        <f>IFERROR(VLOOKUP(Wedstrijden!D2051,Wedstrijdlocaties!$B$2:$E$600,2,FALSE),"")</f>
        <v/>
      </c>
      <c r="C2128" s="21">
        <f>Wedstrijden!E2051</f>
        <v>0</v>
      </c>
      <c r="D2128" s="21" t="str">
        <f>IFERROR(VLOOKUP(Wedstrijden!F2051,Organisaties!$B$2:$C$500,2,FALSE),"")</f>
        <v/>
      </c>
      <c r="E2128" s="21" t="str">
        <f>IFERROR(VLOOKUP(Wedstrijden!F2051,Organisaties!$B$2:$G$500,5,FALSE),"")</f>
        <v/>
      </c>
      <c r="F2128" s="21" t="e">
        <f>IF(Wedstrijden!#REF!&lt;&gt;"",Wedstrijden!#REF!,"")</f>
        <v>#REF!</v>
      </c>
      <c r="G2128" s="21" t="e">
        <f>IF(Wedstrijden!#REF!="Indoor",1,0)</f>
        <v>#REF!</v>
      </c>
      <c r="H2128" s="21" t="e">
        <f>Wedstrijden!#REF!</f>
        <v>#REF!</v>
      </c>
      <c r="I2128" s="21" t="e">
        <f>IF(Wedstrijden!#REF!="Nee",0,IF(Wedstrijden!#REF!="Ja",1,""))</f>
        <v>#REF!</v>
      </c>
      <c r="J2128" s="21" t="e">
        <f>IF(Wedstrijden!#REF!&lt;&gt;"",Wedstrijden!#REF!,"")</f>
        <v>#REF!</v>
      </c>
      <c r="BJ2128" s="21">
        <f>IF(COUNTA(Wedstrijden!#REF!)&lt;&gt;0,1,"")</f>
        <v>1</v>
      </c>
      <c r="BK2128" s="21">
        <f t="shared" si="198"/>
        <v>2</v>
      </c>
      <c r="BL2128" s="21" t="e">
        <f>IF(Wedstrijden!#REF!="x","AA","")</f>
        <v>#REF!</v>
      </c>
      <c r="BM2128" s="21" t="e">
        <f>IF(Wedstrijden!#REF!="x","A","")</f>
        <v>#REF!</v>
      </c>
      <c r="BN2128" s="21" t="e">
        <f>IF(Wedstrijden!#REF!="x","B1","")</f>
        <v>#REF!</v>
      </c>
      <c r="BO2128" s="21" t="e">
        <f>IF(Wedstrijden!#REF!="x","BB","")</f>
        <v>#REF!</v>
      </c>
      <c r="BP2128" s="21" t="e">
        <f>IF(Wedstrijden!#REF!="x","B","")</f>
        <v>#REF!</v>
      </c>
      <c r="BQ2128" s="21" t="e">
        <f>IF(Wedstrijden!#REF!="x","L1","")</f>
        <v>#REF!</v>
      </c>
      <c r="BR2128" s="21" t="e">
        <f>IF(Wedstrijden!#REF!="x","L2","")</f>
        <v>#REF!</v>
      </c>
      <c r="BS2128" s="21" t="e">
        <f>IF(Wedstrijden!#REF!="x","M1","")</f>
        <v>#REF!</v>
      </c>
      <c r="BT2128" s="21" t="e">
        <f>IF(Wedstrijden!#REF!="x","M2","")</f>
        <v>#REF!</v>
      </c>
      <c r="BU2128" s="21" t="e">
        <f>IF(Wedstrijden!#REF!="x","Z1","")</f>
        <v>#REF!</v>
      </c>
      <c r="BV2128" s="21" t="e">
        <f>IF(Wedstrijden!#REF!="x","Z2","")</f>
        <v>#REF!</v>
      </c>
      <c r="BW2128" s="21">
        <f>IF(COUNTA(Wedstrijden!#REF!)&lt;&gt;0,1,"")</f>
        <v>1</v>
      </c>
      <c r="BX2128" s="21">
        <f t="shared" si="199"/>
        <v>1</v>
      </c>
      <c r="BY2128" s="21" t="e">
        <f>IF(Wedstrijden!#REF!="x","BB","")</f>
        <v>#REF!</v>
      </c>
      <c r="BZ2128" s="21" t="e">
        <f>IF(Wedstrijden!#REF!="x","B","")</f>
        <v>#REF!</v>
      </c>
      <c r="CA2128" s="21" t="e">
        <f>IF(Wedstrijden!#REF!="x","L1","")</f>
        <v>#REF!</v>
      </c>
      <c r="CB2128" s="21" t="e">
        <f>IF(Wedstrijden!#REF!="x","L2","")</f>
        <v>#REF!</v>
      </c>
      <c r="CC2128" s="21" t="e">
        <f>IF(Wedstrijden!#REF!="x","M1","")</f>
        <v>#REF!</v>
      </c>
      <c r="CD2128" s="21" t="e">
        <f>IF(Wedstrijden!#REF!="x","M2","")</f>
        <v>#REF!</v>
      </c>
      <c r="CE2128" s="21" t="e">
        <f>IF(Wedstrijden!#REF!="x","Z1","")</f>
        <v>#REF!</v>
      </c>
      <c r="CF2128" s="21" t="e">
        <f>IF(Wedstrijden!#REF!="x","Z2","")</f>
        <v>#REF!</v>
      </c>
      <c r="CG2128" s="21" t="e">
        <f>IF(Wedstrijden!#REF!="x","ZZL","")</f>
        <v>#REF!</v>
      </c>
      <c r="CL2128" s="21">
        <f>IF(COUNTA(Wedstrijden!#REF!)&lt;&gt;0,2,"")</f>
        <v>2</v>
      </c>
      <c r="CM2128" s="21">
        <f t="shared" si="200"/>
        <v>2</v>
      </c>
      <c r="CN2128" s="21" t="e">
        <f>IF(Wedstrijden!#REF!="x","AA","")</f>
        <v>#REF!</v>
      </c>
      <c r="CO2128" s="21" t="e">
        <f>IF(Wedstrijden!#REF!="x","A","")</f>
        <v>#REF!</v>
      </c>
      <c r="CP2128" s="21" t="e">
        <f>IF(Wedstrijden!#REF!="x","BB","")</f>
        <v>#REF!</v>
      </c>
      <c r="CQ2128" s="21" t="e">
        <f>IF(Wedstrijden!#REF!="x","B","")</f>
        <v>#REF!</v>
      </c>
      <c r="CR2128" s="21" t="e">
        <f>IF(Wedstrijden!#REF!="x","L","")</f>
        <v>#REF!</v>
      </c>
      <c r="CS2128" s="21" t="e">
        <f>IF(Wedstrijden!#REF!="x","M","")</f>
        <v>#REF!</v>
      </c>
      <c r="CT2128" s="21" t="e">
        <f>IF(Wedstrijden!#REF!="x","Z","")</f>
        <v>#REF!</v>
      </c>
      <c r="CU2128" s="21" t="e">
        <f>IF(Wedstrijden!#REF!="x","ZZ","")</f>
        <v>#REF!</v>
      </c>
      <c r="CV2128" s="21">
        <f>IF(COUNTA(Wedstrijden!#REF!)&lt;&gt;0,2,"")</f>
        <v>2</v>
      </c>
      <c r="CW2128" s="21">
        <f t="shared" si="201"/>
        <v>1</v>
      </c>
      <c r="CX2128" s="21" t="e">
        <f>IF(Wedstrijden!#REF!="x","BB","")</f>
        <v>#REF!</v>
      </c>
      <c r="CY2128" s="21" t="e">
        <f>IF(Wedstrijden!#REF!="x","B","")</f>
        <v>#REF!</v>
      </c>
      <c r="CZ2128" s="21" t="e">
        <f>IF(Wedstrijden!#REF!="x","L","")</f>
        <v>#REF!</v>
      </c>
      <c r="DA2128" s="21" t="e">
        <f>IF(Wedstrijden!#REF!="x","M","")</f>
        <v>#REF!</v>
      </c>
      <c r="DB2128" s="21" t="e">
        <f>IF(Wedstrijden!#REF!="x","Z","")</f>
        <v>#REF!</v>
      </c>
      <c r="DC2128" s="21" t="e">
        <f>IF(Wedstrijden!#REF!="x","ZZ","")</f>
        <v>#REF!</v>
      </c>
      <c r="DD2128" s="21" t="e">
        <f>IF(Wedstrijden!#REF!="x","1.40","")</f>
        <v>#REF!</v>
      </c>
      <c r="DE2128" s="21">
        <f>IF(COUNTA(Wedstrijden!#REF!)&lt;&gt;0,6,"")</f>
        <v>6</v>
      </c>
      <c r="DF2128" s="21">
        <f t="shared" si="202"/>
        <v>2</v>
      </c>
      <c r="DG2128" s="21" t="e">
        <f>IF(Wedstrijden!#REF!="x","L","")</f>
        <v>#REF!</v>
      </c>
      <c r="DH2128" s="21" t="e">
        <f>IF(Wedstrijden!#REF!="x","M","")</f>
        <v>#REF!</v>
      </c>
      <c r="DI2128" s="21" t="e">
        <f>IF(Wedstrijden!#REF!="x","Z","")</f>
        <v>#REF!</v>
      </c>
      <c r="DJ2128" s="21" t="e">
        <f>IF(Wedstrijden!#REF!="x","Z","")</f>
        <v>#REF!</v>
      </c>
      <c r="DK2128" s="21">
        <f>IF(COUNTA(Wedstrijden!#REF!)&lt;&gt;0,6,"")</f>
        <v>6</v>
      </c>
      <c r="DL2128" s="21">
        <f t="shared" si="203"/>
        <v>1</v>
      </c>
      <c r="DM2128" s="21" t="e">
        <f>IF(Wedstrijden!#REF!="x","L","")</f>
        <v>#REF!</v>
      </c>
      <c r="DN2128" s="21" t="e">
        <f>IF(Wedstrijden!#REF!="x","M","")</f>
        <v>#REF!</v>
      </c>
      <c r="DO2128" s="21" t="e">
        <f>IF(Wedstrijden!#REF!="x","Z","")</f>
        <v>#REF!</v>
      </c>
      <c r="DP2128" s="21" t="e">
        <f>IF(Wedstrijden!#REF!="x","Z","")</f>
        <v>#REF!</v>
      </c>
    </row>
    <row r="2129" spans="1:120" ht="14.4" x14ac:dyDescent="0.3">
      <c r="A2129" s="23">
        <f>Wedstrijden!B2052</f>
        <v>0</v>
      </c>
      <c r="B2129" s="21" t="str">
        <f>IFERROR(VLOOKUP(Wedstrijden!D2052,Wedstrijdlocaties!$B$2:$E$600,2,FALSE),"")</f>
        <v/>
      </c>
      <c r="C2129" s="21">
        <f>Wedstrijden!E2052</f>
        <v>0</v>
      </c>
      <c r="D2129" s="21" t="str">
        <f>IFERROR(VLOOKUP(Wedstrijden!F2052,Organisaties!$B$2:$C$500,2,FALSE),"")</f>
        <v/>
      </c>
      <c r="E2129" s="21" t="str">
        <f>IFERROR(VLOOKUP(Wedstrijden!F2052,Organisaties!$B$2:$G$500,5,FALSE),"")</f>
        <v/>
      </c>
      <c r="F2129" s="21" t="e">
        <f>IF(Wedstrijden!#REF!&lt;&gt;"",Wedstrijden!#REF!,"")</f>
        <v>#REF!</v>
      </c>
      <c r="G2129" s="21" t="e">
        <f>IF(Wedstrijden!#REF!="Indoor",1,0)</f>
        <v>#REF!</v>
      </c>
      <c r="H2129" s="21" t="e">
        <f>Wedstrijden!#REF!</f>
        <v>#REF!</v>
      </c>
      <c r="I2129" s="21" t="e">
        <f>IF(Wedstrijden!#REF!="Nee",0,IF(Wedstrijden!#REF!="Ja",1,""))</f>
        <v>#REF!</v>
      </c>
      <c r="J2129" s="21" t="e">
        <f>IF(Wedstrijden!#REF!&lt;&gt;"",Wedstrijden!#REF!,"")</f>
        <v>#REF!</v>
      </c>
      <c r="BJ2129" s="21">
        <f>IF(COUNTA(Wedstrijden!#REF!)&lt;&gt;0,1,"")</f>
        <v>1</v>
      </c>
      <c r="BK2129" s="21">
        <f t="shared" si="198"/>
        <v>2</v>
      </c>
      <c r="BL2129" s="21" t="e">
        <f>IF(Wedstrijden!#REF!="x","AA","")</f>
        <v>#REF!</v>
      </c>
      <c r="BM2129" s="21" t="e">
        <f>IF(Wedstrijden!#REF!="x","A","")</f>
        <v>#REF!</v>
      </c>
      <c r="BN2129" s="21" t="e">
        <f>IF(Wedstrijden!#REF!="x","B1","")</f>
        <v>#REF!</v>
      </c>
      <c r="BO2129" s="21" t="e">
        <f>IF(Wedstrijden!#REF!="x","BB","")</f>
        <v>#REF!</v>
      </c>
      <c r="BP2129" s="21" t="e">
        <f>IF(Wedstrijden!#REF!="x","B","")</f>
        <v>#REF!</v>
      </c>
      <c r="BQ2129" s="21" t="e">
        <f>IF(Wedstrijden!#REF!="x","L1","")</f>
        <v>#REF!</v>
      </c>
      <c r="BR2129" s="21" t="e">
        <f>IF(Wedstrijden!#REF!="x","L2","")</f>
        <v>#REF!</v>
      </c>
      <c r="BS2129" s="21" t="e">
        <f>IF(Wedstrijden!#REF!="x","M1","")</f>
        <v>#REF!</v>
      </c>
      <c r="BT2129" s="21" t="e">
        <f>IF(Wedstrijden!#REF!="x","M2","")</f>
        <v>#REF!</v>
      </c>
      <c r="BU2129" s="21" t="e">
        <f>IF(Wedstrijden!#REF!="x","Z1","")</f>
        <v>#REF!</v>
      </c>
      <c r="BV2129" s="21" t="e">
        <f>IF(Wedstrijden!#REF!="x","Z2","")</f>
        <v>#REF!</v>
      </c>
      <c r="BW2129" s="21">
        <f>IF(COUNTA(Wedstrijden!#REF!)&lt;&gt;0,1,"")</f>
        <v>1</v>
      </c>
      <c r="BX2129" s="21">
        <f t="shared" si="199"/>
        <v>1</v>
      </c>
      <c r="BY2129" s="21" t="e">
        <f>IF(Wedstrijden!#REF!="x","BB","")</f>
        <v>#REF!</v>
      </c>
      <c r="BZ2129" s="21" t="e">
        <f>IF(Wedstrijden!#REF!="x","B","")</f>
        <v>#REF!</v>
      </c>
      <c r="CA2129" s="21" t="e">
        <f>IF(Wedstrijden!#REF!="x","L1","")</f>
        <v>#REF!</v>
      </c>
      <c r="CB2129" s="21" t="e">
        <f>IF(Wedstrijden!#REF!="x","L2","")</f>
        <v>#REF!</v>
      </c>
      <c r="CC2129" s="21" t="e">
        <f>IF(Wedstrijden!#REF!="x","M1","")</f>
        <v>#REF!</v>
      </c>
      <c r="CD2129" s="21" t="e">
        <f>IF(Wedstrijden!#REF!="x","M2","")</f>
        <v>#REF!</v>
      </c>
      <c r="CE2129" s="21" t="e">
        <f>IF(Wedstrijden!#REF!="x","Z1","")</f>
        <v>#REF!</v>
      </c>
      <c r="CF2129" s="21" t="e">
        <f>IF(Wedstrijden!#REF!="x","Z2","")</f>
        <v>#REF!</v>
      </c>
      <c r="CG2129" s="21" t="e">
        <f>IF(Wedstrijden!#REF!="x","ZZL","")</f>
        <v>#REF!</v>
      </c>
      <c r="CL2129" s="21">
        <f>IF(COUNTA(Wedstrijden!#REF!)&lt;&gt;0,2,"")</f>
        <v>2</v>
      </c>
      <c r="CM2129" s="21">
        <f t="shared" si="200"/>
        <v>2</v>
      </c>
      <c r="CN2129" s="21" t="e">
        <f>IF(Wedstrijden!#REF!="x","AA","")</f>
        <v>#REF!</v>
      </c>
      <c r="CO2129" s="21" t="e">
        <f>IF(Wedstrijden!#REF!="x","A","")</f>
        <v>#REF!</v>
      </c>
      <c r="CP2129" s="21" t="e">
        <f>IF(Wedstrijden!#REF!="x","BB","")</f>
        <v>#REF!</v>
      </c>
      <c r="CQ2129" s="21" t="e">
        <f>IF(Wedstrijden!#REF!="x","B","")</f>
        <v>#REF!</v>
      </c>
      <c r="CR2129" s="21" t="e">
        <f>IF(Wedstrijden!#REF!="x","L","")</f>
        <v>#REF!</v>
      </c>
      <c r="CS2129" s="21" t="e">
        <f>IF(Wedstrijden!#REF!="x","M","")</f>
        <v>#REF!</v>
      </c>
      <c r="CT2129" s="21" t="e">
        <f>IF(Wedstrijden!#REF!="x","Z","")</f>
        <v>#REF!</v>
      </c>
      <c r="CU2129" s="21" t="e">
        <f>IF(Wedstrijden!#REF!="x","ZZ","")</f>
        <v>#REF!</v>
      </c>
      <c r="CV2129" s="21">
        <f>IF(COUNTA(Wedstrijden!#REF!)&lt;&gt;0,2,"")</f>
        <v>2</v>
      </c>
      <c r="CW2129" s="21">
        <f t="shared" si="201"/>
        <v>1</v>
      </c>
      <c r="CX2129" s="21" t="e">
        <f>IF(Wedstrijden!#REF!="x","BB","")</f>
        <v>#REF!</v>
      </c>
      <c r="CY2129" s="21" t="e">
        <f>IF(Wedstrijden!#REF!="x","B","")</f>
        <v>#REF!</v>
      </c>
      <c r="CZ2129" s="21" t="e">
        <f>IF(Wedstrijden!#REF!="x","L","")</f>
        <v>#REF!</v>
      </c>
      <c r="DA2129" s="21" t="e">
        <f>IF(Wedstrijden!#REF!="x","M","")</f>
        <v>#REF!</v>
      </c>
      <c r="DB2129" s="21" t="e">
        <f>IF(Wedstrijden!#REF!="x","Z","")</f>
        <v>#REF!</v>
      </c>
      <c r="DC2129" s="21" t="e">
        <f>IF(Wedstrijden!#REF!="x","ZZ","")</f>
        <v>#REF!</v>
      </c>
      <c r="DD2129" s="21" t="e">
        <f>IF(Wedstrijden!#REF!="x","1.40","")</f>
        <v>#REF!</v>
      </c>
      <c r="DE2129" s="21">
        <f>IF(COUNTA(Wedstrijden!#REF!)&lt;&gt;0,6,"")</f>
        <v>6</v>
      </c>
      <c r="DF2129" s="21">
        <f t="shared" si="202"/>
        <v>2</v>
      </c>
      <c r="DG2129" s="21" t="e">
        <f>IF(Wedstrijden!#REF!="x","L","")</f>
        <v>#REF!</v>
      </c>
      <c r="DH2129" s="21" t="e">
        <f>IF(Wedstrijden!#REF!="x","M","")</f>
        <v>#REF!</v>
      </c>
      <c r="DI2129" s="21" t="e">
        <f>IF(Wedstrijden!#REF!="x","Z","")</f>
        <v>#REF!</v>
      </c>
      <c r="DJ2129" s="21" t="e">
        <f>IF(Wedstrijden!#REF!="x","Z","")</f>
        <v>#REF!</v>
      </c>
      <c r="DK2129" s="21">
        <f>IF(COUNTA(Wedstrijden!#REF!)&lt;&gt;0,6,"")</f>
        <v>6</v>
      </c>
      <c r="DL2129" s="21">
        <f t="shared" si="203"/>
        <v>1</v>
      </c>
      <c r="DM2129" s="21" t="e">
        <f>IF(Wedstrijden!#REF!="x","L","")</f>
        <v>#REF!</v>
      </c>
      <c r="DN2129" s="21" t="e">
        <f>IF(Wedstrijden!#REF!="x","M","")</f>
        <v>#REF!</v>
      </c>
      <c r="DO2129" s="21" t="e">
        <f>IF(Wedstrijden!#REF!="x","Z","")</f>
        <v>#REF!</v>
      </c>
      <c r="DP2129" s="21" t="e">
        <f>IF(Wedstrijden!#REF!="x","Z","")</f>
        <v>#REF!</v>
      </c>
    </row>
    <row r="2130" spans="1:120" ht="14.4" x14ac:dyDescent="0.3">
      <c r="A2130" s="23">
        <f>Wedstrijden!B2053</f>
        <v>0</v>
      </c>
      <c r="B2130" s="21" t="str">
        <f>IFERROR(VLOOKUP(Wedstrijden!D2053,Wedstrijdlocaties!$B$2:$E$600,2,FALSE),"")</f>
        <v/>
      </c>
      <c r="C2130" s="21">
        <f>Wedstrijden!E2053</f>
        <v>0</v>
      </c>
      <c r="D2130" s="21" t="str">
        <f>IFERROR(VLOOKUP(Wedstrijden!F2053,Organisaties!$B$2:$C$500,2,FALSE),"")</f>
        <v/>
      </c>
      <c r="E2130" s="21" t="str">
        <f>IFERROR(VLOOKUP(Wedstrijden!F2053,Organisaties!$B$2:$G$500,5,FALSE),"")</f>
        <v/>
      </c>
      <c r="F2130" s="21" t="e">
        <f>IF(Wedstrijden!#REF!&lt;&gt;"",Wedstrijden!#REF!,"")</f>
        <v>#REF!</v>
      </c>
      <c r="G2130" s="21" t="e">
        <f>IF(Wedstrijden!#REF!="Indoor",1,0)</f>
        <v>#REF!</v>
      </c>
      <c r="H2130" s="21" t="e">
        <f>Wedstrijden!#REF!</f>
        <v>#REF!</v>
      </c>
      <c r="I2130" s="21" t="e">
        <f>IF(Wedstrijden!#REF!="Nee",0,IF(Wedstrijden!#REF!="Ja",1,""))</f>
        <v>#REF!</v>
      </c>
      <c r="J2130" s="21" t="e">
        <f>IF(Wedstrijden!#REF!&lt;&gt;"",Wedstrijden!#REF!,"")</f>
        <v>#REF!</v>
      </c>
      <c r="BJ2130" s="21">
        <f>IF(COUNTA(Wedstrijden!#REF!)&lt;&gt;0,1,"")</f>
        <v>1</v>
      </c>
      <c r="BK2130" s="21">
        <f t="shared" si="198"/>
        <v>2</v>
      </c>
      <c r="BL2130" s="21" t="e">
        <f>IF(Wedstrijden!#REF!="x","AA","")</f>
        <v>#REF!</v>
      </c>
      <c r="BM2130" s="21" t="e">
        <f>IF(Wedstrijden!#REF!="x","A","")</f>
        <v>#REF!</v>
      </c>
      <c r="BN2130" s="21" t="e">
        <f>IF(Wedstrijden!#REF!="x","B1","")</f>
        <v>#REF!</v>
      </c>
      <c r="BO2130" s="21" t="e">
        <f>IF(Wedstrijden!#REF!="x","BB","")</f>
        <v>#REF!</v>
      </c>
      <c r="BP2130" s="21" t="e">
        <f>IF(Wedstrijden!#REF!="x","B","")</f>
        <v>#REF!</v>
      </c>
      <c r="BQ2130" s="21" t="e">
        <f>IF(Wedstrijden!#REF!="x","L1","")</f>
        <v>#REF!</v>
      </c>
      <c r="BR2130" s="21" t="e">
        <f>IF(Wedstrijden!#REF!="x","L2","")</f>
        <v>#REF!</v>
      </c>
      <c r="BS2130" s="21" t="e">
        <f>IF(Wedstrijden!#REF!="x","M1","")</f>
        <v>#REF!</v>
      </c>
      <c r="BT2130" s="21" t="e">
        <f>IF(Wedstrijden!#REF!="x","M2","")</f>
        <v>#REF!</v>
      </c>
      <c r="BU2130" s="21" t="e">
        <f>IF(Wedstrijden!#REF!="x","Z1","")</f>
        <v>#REF!</v>
      </c>
      <c r="BV2130" s="21" t="e">
        <f>IF(Wedstrijden!#REF!="x","Z2","")</f>
        <v>#REF!</v>
      </c>
      <c r="BW2130" s="21">
        <f>IF(COUNTA(Wedstrijden!#REF!)&lt;&gt;0,1,"")</f>
        <v>1</v>
      </c>
      <c r="BX2130" s="21">
        <f t="shared" si="199"/>
        <v>1</v>
      </c>
      <c r="BY2130" s="21" t="e">
        <f>IF(Wedstrijden!#REF!="x","BB","")</f>
        <v>#REF!</v>
      </c>
      <c r="BZ2130" s="21" t="e">
        <f>IF(Wedstrijden!#REF!="x","B","")</f>
        <v>#REF!</v>
      </c>
      <c r="CA2130" s="21" t="e">
        <f>IF(Wedstrijden!#REF!="x","L1","")</f>
        <v>#REF!</v>
      </c>
      <c r="CB2130" s="21" t="e">
        <f>IF(Wedstrijden!#REF!="x","L2","")</f>
        <v>#REF!</v>
      </c>
      <c r="CC2130" s="21" t="e">
        <f>IF(Wedstrijden!#REF!="x","M1","")</f>
        <v>#REF!</v>
      </c>
      <c r="CD2130" s="21" t="e">
        <f>IF(Wedstrijden!#REF!="x","M2","")</f>
        <v>#REF!</v>
      </c>
      <c r="CE2130" s="21" t="e">
        <f>IF(Wedstrijden!#REF!="x","Z1","")</f>
        <v>#REF!</v>
      </c>
      <c r="CF2130" s="21" t="e">
        <f>IF(Wedstrijden!#REF!="x","Z2","")</f>
        <v>#REF!</v>
      </c>
      <c r="CG2130" s="21" t="e">
        <f>IF(Wedstrijden!#REF!="x","ZZL","")</f>
        <v>#REF!</v>
      </c>
      <c r="CL2130" s="21">
        <f>IF(COUNTA(Wedstrijden!#REF!)&lt;&gt;0,2,"")</f>
        <v>2</v>
      </c>
      <c r="CM2130" s="21">
        <f t="shared" si="200"/>
        <v>2</v>
      </c>
      <c r="CN2130" s="21" t="e">
        <f>IF(Wedstrijden!#REF!="x","AA","")</f>
        <v>#REF!</v>
      </c>
      <c r="CO2130" s="21" t="e">
        <f>IF(Wedstrijden!#REF!="x","A","")</f>
        <v>#REF!</v>
      </c>
      <c r="CP2130" s="21" t="e">
        <f>IF(Wedstrijden!#REF!="x","BB","")</f>
        <v>#REF!</v>
      </c>
      <c r="CQ2130" s="21" t="e">
        <f>IF(Wedstrijden!#REF!="x","B","")</f>
        <v>#REF!</v>
      </c>
      <c r="CR2130" s="21" t="e">
        <f>IF(Wedstrijden!#REF!="x","L","")</f>
        <v>#REF!</v>
      </c>
      <c r="CS2130" s="21" t="e">
        <f>IF(Wedstrijden!#REF!="x","M","")</f>
        <v>#REF!</v>
      </c>
      <c r="CT2130" s="21" t="e">
        <f>IF(Wedstrijden!#REF!="x","Z","")</f>
        <v>#REF!</v>
      </c>
      <c r="CU2130" s="21" t="e">
        <f>IF(Wedstrijden!#REF!="x","ZZ","")</f>
        <v>#REF!</v>
      </c>
      <c r="CV2130" s="21">
        <f>IF(COUNTA(Wedstrijden!#REF!)&lt;&gt;0,2,"")</f>
        <v>2</v>
      </c>
      <c r="CW2130" s="21">
        <f t="shared" si="201"/>
        <v>1</v>
      </c>
      <c r="CX2130" s="21" t="e">
        <f>IF(Wedstrijden!#REF!="x","BB","")</f>
        <v>#REF!</v>
      </c>
      <c r="CY2130" s="21" t="e">
        <f>IF(Wedstrijden!#REF!="x","B","")</f>
        <v>#REF!</v>
      </c>
      <c r="CZ2130" s="21" t="e">
        <f>IF(Wedstrijden!#REF!="x","L","")</f>
        <v>#REF!</v>
      </c>
      <c r="DA2130" s="21" t="e">
        <f>IF(Wedstrijden!#REF!="x","M","")</f>
        <v>#REF!</v>
      </c>
      <c r="DB2130" s="21" t="e">
        <f>IF(Wedstrijden!#REF!="x","Z","")</f>
        <v>#REF!</v>
      </c>
      <c r="DC2130" s="21" t="e">
        <f>IF(Wedstrijden!#REF!="x","ZZ","")</f>
        <v>#REF!</v>
      </c>
      <c r="DD2130" s="21" t="e">
        <f>IF(Wedstrijden!#REF!="x","1.40","")</f>
        <v>#REF!</v>
      </c>
      <c r="DE2130" s="21">
        <f>IF(COUNTA(Wedstrijden!#REF!)&lt;&gt;0,6,"")</f>
        <v>6</v>
      </c>
      <c r="DF2130" s="21">
        <f t="shared" si="202"/>
        <v>2</v>
      </c>
      <c r="DG2130" s="21" t="e">
        <f>IF(Wedstrijden!#REF!="x","L","")</f>
        <v>#REF!</v>
      </c>
      <c r="DH2130" s="21" t="e">
        <f>IF(Wedstrijden!#REF!="x","M","")</f>
        <v>#REF!</v>
      </c>
      <c r="DI2130" s="21" t="e">
        <f>IF(Wedstrijden!#REF!="x","Z","")</f>
        <v>#REF!</v>
      </c>
      <c r="DJ2130" s="21" t="e">
        <f>IF(Wedstrijden!#REF!="x","Z","")</f>
        <v>#REF!</v>
      </c>
      <c r="DK2130" s="21">
        <f>IF(COUNTA(Wedstrijden!#REF!)&lt;&gt;0,6,"")</f>
        <v>6</v>
      </c>
      <c r="DL2130" s="21">
        <f t="shared" si="203"/>
        <v>1</v>
      </c>
      <c r="DM2130" s="21" t="e">
        <f>IF(Wedstrijden!#REF!="x","L","")</f>
        <v>#REF!</v>
      </c>
      <c r="DN2130" s="21" t="e">
        <f>IF(Wedstrijden!#REF!="x","M","")</f>
        <v>#REF!</v>
      </c>
      <c r="DO2130" s="21" t="e">
        <f>IF(Wedstrijden!#REF!="x","Z","")</f>
        <v>#REF!</v>
      </c>
      <c r="DP2130" s="21" t="e">
        <f>IF(Wedstrijden!#REF!="x","Z","")</f>
        <v>#REF!</v>
      </c>
    </row>
    <row r="2131" spans="1:120" ht="14.4" x14ac:dyDescent="0.3">
      <c r="A2131" s="23">
        <f>Wedstrijden!B2054</f>
        <v>0</v>
      </c>
      <c r="B2131" s="21" t="str">
        <f>IFERROR(VLOOKUP(Wedstrijden!D2054,Wedstrijdlocaties!$B$2:$E$600,2,FALSE),"")</f>
        <v/>
      </c>
      <c r="C2131" s="21">
        <f>Wedstrijden!E2054</f>
        <v>0</v>
      </c>
      <c r="D2131" s="21" t="str">
        <f>IFERROR(VLOOKUP(Wedstrijden!F2054,Organisaties!$B$2:$C$500,2,FALSE),"")</f>
        <v/>
      </c>
      <c r="E2131" s="21" t="str">
        <f>IFERROR(VLOOKUP(Wedstrijden!F2054,Organisaties!$B$2:$G$500,5,FALSE),"")</f>
        <v/>
      </c>
      <c r="F2131" s="21" t="e">
        <f>IF(Wedstrijden!#REF!&lt;&gt;"",Wedstrijden!#REF!,"")</f>
        <v>#REF!</v>
      </c>
      <c r="G2131" s="21" t="e">
        <f>IF(Wedstrijden!#REF!="Indoor",1,0)</f>
        <v>#REF!</v>
      </c>
      <c r="H2131" s="21" t="e">
        <f>Wedstrijden!#REF!</f>
        <v>#REF!</v>
      </c>
      <c r="I2131" s="21" t="e">
        <f>IF(Wedstrijden!#REF!="Nee",0,IF(Wedstrijden!#REF!="Ja",1,""))</f>
        <v>#REF!</v>
      </c>
      <c r="J2131" s="21" t="e">
        <f>IF(Wedstrijden!#REF!&lt;&gt;"",Wedstrijden!#REF!,"")</f>
        <v>#REF!</v>
      </c>
      <c r="BJ2131" s="21">
        <f>IF(COUNTA(Wedstrijden!#REF!)&lt;&gt;0,1,"")</f>
        <v>1</v>
      </c>
      <c r="BK2131" s="21">
        <f t="shared" si="198"/>
        <v>2</v>
      </c>
      <c r="BL2131" s="21" t="e">
        <f>IF(Wedstrijden!#REF!="x","AA","")</f>
        <v>#REF!</v>
      </c>
      <c r="BM2131" s="21" t="e">
        <f>IF(Wedstrijden!#REF!="x","A","")</f>
        <v>#REF!</v>
      </c>
      <c r="BN2131" s="21" t="e">
        <f>IF(Wedstrijden!#REF!="x","B1","")</f>
        <v>#REF!</v>
      </c>
      <c r="BO2131" s="21" t="e">
        <f>IF(Wedstrijden!#REF!="x","BB","")</f>
        <v>#REF!</v>
      </c>
      <c r="BP2131" s="21" t="e">
        <f>IF(Wedstrijden!#REF!="x","B","")</f>
        <v>#REF!</v>
      </c>
      <c r="BQ2131" s="21" t="e">
        <f>IF(Wedstrijden!#REF!="x","L1","")</f>
        <v>#REF!</v>
      </c>
      <c r="BR2131" s="21" t="e">
        <f>IF(Wedstrijden!#REF!="x","L2","")</f>
        <v>#REF!</v>
      </c>
      <c r="BS2131" s="21" t="e">
        <f>IF(Wedstrijden!#REF!="x","M1","")</f>
        <v>#REF!</v>
      </c>
      <c r="BT2131" s="21" t="e">
        <f>IF(Wedstrijden!#REF!="x","M2","")</f>
        <v>#REF!</v>
      </c>
      <c r="BU2131" s="21" t="e">
        <f>IF(Wedstrijden!#REF!="x","Z1","")</f>
        <v>#REF!</v>
      </c>
      <c r="BV2131" s="21" t="e">
        <f>IF(Wedstrijden!#REF!="x","Z2","")</f>
        <v>#REF!</v>
      </c>
      <c r="BW2131" s="21">
        <f>IF(COUNTA(Wedstrijden!#REF!)&lt;&gt;0,1,"")</f>
        <v>1</v>
      </c>
      <c r="BX2131" s="21">
        <f t="shared" si="199"/>
        <v>1</v>
      </c>
      <c r="BY2131" s="21" t="e">
        <f>IF(Wedstrijden!#REF!="x","BB","")</f>
        <v>#REF!</v>
      </c>
      <c r="BZ2131" s="21" t="e">
        <f>IF(Wedstrijden!#REF!="x","B","")</f>
        <v>#REF!</v>
      </c>
      <c r="CA2131" s="21" t="e">
        <f>IF(Wedstrijden!#REF!="x","L1","")</f>
        <v>#REF!</v>
      </c>
      <c r="CB2131" s="21" t="e">
        <f>IF(Wedstrijden!#REF!="x","L2","")</f>
        <v>#REF!</v>
      </c>
      <c r="CC2131" s="21" t="e">
        <f>IF(Wedstrijden!#REF!="x","M1","")</f>
        <v>#REF!</v>
      </c>
      <c r="CD2131" s="21" t="e">
        <f>IF(Wedstrijden!#REF!="x","M2","")</f>
        <v>#REF!</v>
      </c>
      <c r="CE2131" s="21" t="e">
        <f>IF(Wedstrijden!#REF!="x","Z1","")</f>
        <v>#REF!</v>
      </c>
      <c r="CF2131" s="21" t="e">
        <f>IF(Wedstrijden!#REF!="x","Z2","")</f>
        <v>#REF!</v>
      </c>
      <c r="CG2131" s="21" t="e">
        <f>IF(Wedstrijden!#REF!="x","ZZL","")</f>
        <v>#REF!</v>
      </c>
      <c r="CL2131" s="21">
        <f>IF(COUNTA(Wedstrijden!#REF!)&lt;&gt;0,2,"")</f>
        <v>2</v>
      </c>
      <c r="CM2131" s="21">
        <f t="shared" si="200"/>
        <v>2</v>
      </c>
      <c r="CN2131" s="21" t="e">
        <f>IF(Wedstrijden!#REF!="x","AA","")</f>
        <v>#REF!</v>
      </c>
      <c r="CO2131" s="21" t="e">
        <f>IF(Wedstrijden!#REF!="x","A","")</f>
        <v>#REF!</v>
      </c>
      <c r="CP2131" s="21" t="e">
        <f>IF(Wedstrijden!#REF!="x","BB","")</f>
        <v>#REF!</v>
      </c>
      <c r="CQ2131" s="21" t="e">
        <f>IF(Wedstrijden!#REF!="x","B","")</f>
        <v>#REF!</v>
      </c>
      <c r="CR2131" s="21" t="e">
        <f>IF(Wedstrijden!#REF!="x","L","")</f>
        <v>#REF!</v>
      </c>
      <c r="CS2131" s="21" t="e">
        <f>IF(Wedstrijden!#REF!="x","M","")</f>
        <v>#REF!</v>
      </c>
      <c r="CT2131" s="21" t="e">
        <f>IF(Wedstrijden!#REF!="x","Z","")</f>
        <v>#REF!</v>
      </c>
      <c r="CU2131" s="21" t="e">
        <f>IF(Wedstrijden!#REF!="x","ZZ","")</f>
        <v>#REF!</v>
      </c>
      <c r="CV2131" s="21">
        <f>IF(COUNTA(Wedstrijden!#REF!)&lt;&gt;0,2,"")</f>
        <v>2</v>
      </c>
      <c r="CW2131" s="21">
        <f t="shared" si="201"/>
        <v>1</v>
      </c>
      <c r="CX2131" s="21" t="e">
        <f>IF(Wedstrijden!#REF!="x","BB","")</f>
        <v>#REF!</v>
      </c>
      <c r="CY2131" s="21" t="e">
        <f>IF(Wedstrijden!#REF!="x","B","")</f>
        <v>#REF!</v>
      </c>
      <c r="CZ2131" s="21" t="e">
        <f>IF(Wedstrijden!#REF!="x","L","")</f>
        <v>#REF!</v>
      </c>
      <c r="DA2131" s="21" t="e">
        <f>IF(Wedstrijden!#REF!="x","M","")</f>
        <v>#REF!</v>
      </c>
      <c r="DB2131" s="21" t="e">
        <f>IF(Wedstrijden!#REF!="x","Z","")</f>
        <v>#REF!</v>
      </c>
      <c r="DC2131" s="21" t="e">
        <f>IF(Wedstrijden!#REF!="x","ZZ","")</f>
        <v>#REF!</v>
      </c>
      <c r="DD2131" s="21" t="e">
        <f>IF(Wedstrijden!#REF!="x","1.40","")</f>
        <v>#REF!</v>
      </c>
      <c r="DE2131" s="21">
        <f>IF(COUNTA(Wedstrijden!#REF!)&lt;&gt;0,6,"")</f>
        <v>6</v>
      </c>
      <c r="DF2131" s="21">
        <f t="shared" si="202"/>
        <v>2</v>
      </c>
      <c r="DG2131" s="21" t="e">
        <f>IF(Wedstrijden!#REF!="x","L","")</f>
        <v>#REF!</v>
      </c>
      <c r="DH2131" s="21" t="e">
        <f>IF(Wedstrijden!#REF!="x","M","")</f>
        <v>#REF!</v>
      </c>
      <c r="DI2131" s="21" t="e">
        <f>IF(Wedstrijden!#REF!="x","Z","")</f>
        <v>#REF!</v>
      </c>
      <c r="DJ2131" s="21" t="e">
        <f>IF(Wedstrijden!#REF!="x","Z","")</f>
        <v>#REF!</v>
      </c>
      <c r="DK2131" s="21">
        <f>IF(COUNTA(Wedstrijden!#REF!)&lt;&gt;0,6,"")</f>
        <v>6</v>
      </c>
      <c r="DL2131" s="21">
        <f t="shared" si="203"/>
        <v>1</v>
      </c>
      <c r="DM2131" s="21" t="e">
        <f>IF(Wedstrijden!#REF!="x","L","")</f>
        <v>#REF!</v>
      </c>
      <c r="DN2131" s="21" t="e">
        <f>IF(Wedstrijden!#REF!="x","M","")</f>
        <v>#REF!</v>
      </c>
      <c r="DO2131" s="21" t="e">
        <f>IF(Wedstrijden!#REF!="x","Z","")</f>
        <v>#REF!</v>
      </c>
      <c r="DP2131" s="21" t="e">
        <f>IF(Wedstrijden!#REF!="x","Z","")</f>
        <v>#REF!</v>
      </c>
    </row>
    <row r="2132" spans="1:120" ht="14.4" x14ac:dyDescent="0.3">
      <c r="A2132" s="23">
        <f>Wedstrijden!B2055</f>
        <v>0</v>
      </c>
      <c r="B2132" s="21" t="str">
        <f>IFERROR(VLOOKUP(Wedstrijden!D2055,Wedstrijdlocaties!$B$2:$E$600,2,FALSE),"")</f>
        <v/>
      </c>
      <c r="C2132" s="21">
        <f>Wedstrijden!E2055</f>
        <v>0</v>
      </c>
      <c r="D2132" s="21" t="str">
        <f>IFERROR(VLOOKUP(Wedstrijden!F2055,Organisaties!$B$2:$C$500,2,FALSE),"")</f>
        <v/>
      </c>
      <c r="E2132" s="21" t="str">
        <f>IFERROR(VLOOKUP(Wedstrijden!F2055,Organisaties!$B$2:$G$500,5,FALSE),"")</f>
        <v/>
      </c>
      <c r="F2132" s="21" t="e">
        <f>IF(Wedstrijden!#REF!&lt;&gt;"",Wedstrijden!#REF!,"")</f>
        <v>#REF!</v>
      </c>
      <c r="G2132" s="21" t="e">
        <f>IF(Wedstrijden!#REF!="Indoor",1,0)</f>
        <v>#REF!</v>
      </c>
      <c r="H2132" s="21" t="e">
        <f>Wedstrijden!#REF!</f>
        <v>#REF!</v>
      </c>
      <c r="I2132" s="21" t="e">
        <f>IF(Wedstrijden!#REF!="Nee",0,IF(Wedstrijden!#REF!="Ja",1,""))</f>
        <v>#REF!</v>
      </c>
      <c r="J2132" s="21" t="e">
        <f>IF(Wedstrijden!#REF!&lt;&gt;"",Wedstrijden!#REF!,"")</f>
        <v>#REF!</v>
      </c>
      <c r="BJ2132" s="21">
        <f>IF(COUNTA(Wedstrijden!#REF!)&lt;&gt;0,1,"")</f>
        <v>1</v>
      </c>
      <c r="BK2132" s="21">
        <f t="shared" si="198"/>
        <v>2</v>
      </c>
      <c r="BL2132" s="21" t="e">
        <f>IF(Wedstrijden!#REF!="x","AA","")</f>
        <v>#REF!</v>
      </c>
      <c r="BM2132" s="21" t="e">
        <f>IF(Wedstrijden!#REF!="x","A","")</f>
        <v>#REF!</v>
      </c>
      <c r="BN2132" s="21" t="e">
        <f>IF(Wedstrijden!#REF!="x","B1","")</f>
        <v>#REF!</v>
      </c>
      <c r="BO2132" s="21" t="e">
        <f>IF(Wedstrijden!#REF!="x","BB","")</f>
        <v>#REF!</v>
      </c>
      <c r="BP2132" s="21" t="e">
        <f>IF(Wedstrijden!#REF!="x","B","")</f>
        <v>#REF!</v>
      </c>
      <c r="BQ2132" s="21" t="e">
        <f>IF(Wedstrijden!#REF!="x","L1","")</f>
        <v>#REF!</v>
      </c>
      <c r="BR2132" s="21" t="e">
        <f>IF(Wedstrijden!#REF!="x","L2","")</f>
        <v>#REF!</v>
      </c>
      <c r="BS2132" s="21" t="e">
        <f>IF(Wedstrijden!#REF!="x","M1","")</f>
        <v>#REF!</v>
      </c>
      <c r="BT2132" s="21" t="e">
        <f>IF(Wedstrijden!#REF!="x","M2","")</f>
        <v>#REF!</v>
      </c>
      <c r="BU2132" s="21" t="e">
        <f>IF(Wedstrijden!#REF!="x","Z1","")</f>
        <v>#REF!</v>
      </c>
      <c r="BV2132" s="21" t="e">
        <f>IF(Wedstrijden!#REF!="x","Z2","")</f>
        <v>#REF!</v>
      </c>
      <c r="BW2132" s="21">
        <f>IF(COUNTA(Wedstrijden!#REF!)&lt;&gt;0,1,"")</f>
        <v>1</v>
      </c>
      <c r="BX2132" s="21">
        <f t="shared" si="199"/>
        <v>1</v>
      </c>
      <c r="BY2132" s="21" t="e">
        <f>IF(Wedstrijden!#REF!="x","BB","")</f>
        <v>#REF!</v>
      </c>
      <c r="BZ2132" s="21" t="e">
        <f>IF(Wedstrijden!#REF!="x","B","")</f>
        <v>#REF!</v>
      </c>
      <c r="CA2132" s="21" t="e">
        <f>IF(Wedstrijden!#REF!="x","L1","")</f>
        <v>#REF!</v>
      </c>
      <c r="CB2132" s="21" t="e">
        <f>IF(Wedstrijden!#REF!="x","L2","")</f>
        <v>#REF!</v>
      </c>
      <c r="CC2132" s="21" t="e">
        <f>IF(Wedstrijden!#REF!="x","M1","")</f>
        <v>#REF!</v>
      </c>
      <c r="CD2132" s="21" t="e">
        <f>IF(Wedstrijden!#REF!="x","M2","")</f>
        <v>#REF!</v>
      </c>
      <c r="CE2132" s="21" t="e">
        <f>IF(Wedstrijden!#REF!="x","Z1","")</f>
        <v>#REF!</v>
      </c>
      <c r="CF2132" s="21" t="e">
        <f>IF(Wedstrijden!#REF!="x","Z2","")</f>
        <v>#REF!</v>
      </c>
      <c r="CG2132" s="21" t="e">
        <f>IF(Wedstrijden!#REF!="x","ZZL","")</f>
        <v>#REF!</v>
      </c>
      <c r="CL2132" s="21">
        <f>IF(COUNTA(Wedstrijden!#REF!)&lt;&gt;0,2,"")</f>
        <v>2</v>
      </c>
      <c r="CM2132" s="21">
        <f t="shared" si="200"/>
        <v>2</v>
      </c>
      <c r="CN2132" s="21" t="e">
        <f>IF(Wedstrijden!#REF!="x","AA","")</f>
        <v>#REF!</v>
      </c>
      <c r="CO2132" s="21" t="e">
        <f>IF(Wedstrijden!#REF!="x","A","")</f>
        <v>#REF!</v>
      </c>
      <c r="CP2132" s="21" t="e">
        <f>IF(Wedstrijden!#REF!="x","BB","")</f>
        <v>#REF!</v>
      </c>
      <c r="CQ2132" s="21" t="e">
        <f>IF(Wedstrijden!#REF!="x","B","")</f>
        <v>#REF!</v>
      </c>
      <c r="CR2132" s="21" t="e">
        <f>IF(Wedstrijden!#REF!="x","L","")</f>
        <v>#REF!</v>
      </c>
      <c r="CS2132" s="21" t="e">
        <f>IF(Wedstrijden!#REF!="x","M","")</f>
        <v>#REF!</v>
      </c>
      <c r="CT2132" s="21" t="e">
        <f>IF(Wedstrijden!#REF!="x","Z","")</f>
        <v>#REF!</v>
      </c>
      <c r="CU2132" s="21" t="e">
        <f>IF(Wedstrijden!#REF!="x","ZZ","")</f>
        <v>#REF!</v>
      </c>
      <c r="CV2132" s="21">
        <f>IF(COUNTA(Wedstrijden!#REF!)&lt;&gt;0,2,"")</f>
        <v>2</v>
      </c>
      <c r="CW2132" s="21">
        <f t="shared" si="201"/>
        <v>1</v>
      </c>
      <c r="CX2132" s="21" t="e">
        <f>IF(Wedstrijden!#REF!="x","BB","")</f>
        <v>#REF!</v>
      </c>
      <c r="CY2132" s="21" t="e">
        <f>IF(Wedstrijden!#REF!="x","B","")</f>
        <v>#REF!</v>
      </c>
      <c r="CZ2132" s="21" t="e">
        <f>IF(Wedstrijden!#REF!="x","L","")</f>
        <v>#REF!</v>
      </c>
      <c r="DA2132" s="21" t="e">
        <f>IF(Wedstrijden!#REF!="x","M","")</f>
        <v>#REF!</v>
      </c>
      <c r="DB2132" s="21" t="e">
        <f>IF(Wedstrijden!#REF!="x","Z","")</f>
        <v>#REF!</v>
      </c>
      <c r="DC2132" s="21" t="e">
        <f>IF(Wedstrijden!#REF!="x","ZZ","")</f>
        <v>#REF!</v>
      </c>
      <c r="DD2132" s="21" t="e">
        <f>IF(Wedstrijden!#REF!="x","1.40","")</f>
        <v>#REF!</v>
      </c>
      <c r="DE2132" s="21">
        <f>IF(COUNTA(Wedstrijden!#REF!)&lt;&gt;0,6,"")</f>
        <v>6</v>
      </c>
      <c r="DF2132" s="21">
        <f t="shared" si="202"/>
        <v>2</v>
      </c>
      <c r="DG2132" s="21" t="e">
        <f>IF(Wedstrijden!#REF!="x","L","")</f>
        <v>#REF!</v>
      </c>
      <c r="DH2132" s="21" t="e">
        <f>IF(Wedstrijden!#REF!="x","M","")</f>
        <v>#REF!</v>
      </c>
      <c r="DI2132" s="21" t="e">
        <f>IF(Wedstrijden!#REF!="x","Z","")</f>
        <v>#REF!</v>
      </c>
      <c r="DJ2132" s="21" t="e">
        <f>IF(Wedstrijden!#REF!="x","Z","")</f>
        <v>#REF!</v>
      </c>
      <c r="DK2132" s="21">
        <f>IF(COUNTA(Wedstrijden!#REF!)&lt;&gt;0,6,"")</f>
        <v>6</v>
      </c>
      <c r="DL2132" s="21">
        <f t="shared" si="203"/>
        <v>1</v>
      </c>
      <c r="DM2132" s="21" t="e">
        <f>IF(Wedstrijden!#REF!="x","L","")</f>
        <v>#REF!</v>
      </c>
      <c r="DN2132" s="21" t="e">
        <f>IF(Wedstrijden!#REF!="x","M","")</f>
        <v>#REF!</v>
      </c>
      <c r="DO2132" s="21" t="e">
        <f>IF(Wedstrijden!#REF!="x","Z","")</f>
        <v>#REF!</v>
      </c>
      <c r="DP2132" s="21" t="e">
        <f>IF(Wedstrijden!#REF!="x","Z","")</f>
        <v>#REF!</v>
      </c>
    </row>
    <row r="2133" spans="1:120" ht="14.4" x14ac:dyDescent="0.3">
      <c r="A2133" s="23">
        <f>Wedstrijden!B2056</f>
        <v>0</v>
      </c>
      <c r="B2133" s="21" t="str">
        <f>IFERROR(VLOOKUP(Wedstrijden!D2056,Wedstrijdlocaties!$B$2:$E$600,2,FALSE),"")</f>
        <v/>
      </c>
      <c r="C2133" s="21">
        <f>Wedstrijden!E2056</f>
        <v>0</v>
      </c>
      <c r="D2133" s="21" t="str">
        <f>IFERROR(VLOOKUP(Wedstrijden!F2056,Organisaties!$B$2:$C$500,2,FALSE),"")</f>
        <v/>
      </c>
      <c r="E2133" s="21" t="str">
        <f>IFERROR(VLOOKUP(Wedstrijden!F2056,Organisaties!$B$2:$G$500,5,FALSE),"")</f>
        <v/>
      </c>
      <c r="F2133" s="21" t="e">
        <f>IF(Wedstrijden!#REF!&lt;&gt;"",Wedstrijden!#REF!,"")</f>
        <v>#REF!</v>
      </c>
      <c r="G2133" s="21" t="e">
        <f>IF(Wedstrijden!#REF!="Indoor",1,0)</f>
        <v>#REF!</v>
      </c>
      <c r="H2133" s="21" t="e">
        <f>Wedstrijden!#REF!</f>
        <v>#REF!</v>
      </c>
      <c r="I2133" s="21" t="e">
        <f>IF(Wedstrijden!#REF!="Nee",0,IF(Wedstrijden!#REF!="Ja",1,""))</f>
        <v>#REF!</v>
      </c>
      <c r="J2133" s="21" t="e">
        <f>IF(Wedstrijden!#REF!&lt;&gt;"",Wedstrijden!#REF!,"")</f>
        <v>#REF!</v>
      </c>
      <c r="BJ2133" s="21">
        <f>IF(COUNTA(Wedstrijden!#REF!)&lt;&gt;0,1,"")</f>
        <v>1</v>
      </c>
      <c r="BK2133" s="21">
        <f t="shared" si="198"/>
        <v>2</v>
      </c>
      <c r="BL2133" s="21" t="e">
        <f>IF(Wedstrijden!#REF!="x","AA","")</f>
        <v>#REF!</v>
      </c>
      <c r="BM2133" s="21" t="e">
        <f>IF(Wedstrijden!#REF!="x","A","")</f>
        <v>#REF!</v>
      </c>
      <c r="BN2133" s="21" t="e">
        <f>IF(Wedstrijden!#REF!="x","B1","")</f>
        <v>#REF!</v>
      </c>
      <c r="BO2133" s="21" t="e">
        <f>IF(Wedstrijden!#REF!="x","BB","")</f>
        <v>#REF!</v>
      </c>
      <c r="BP2133" s="21" t="e">
        <f>IF(Wedstrijden!#REF!="x","B","")</f>
        <v>#REF!</v>
      </c>
      <c r="BQ2133" s="21" t="e">
        <f>IF(Wedstrijden!#REF!="x","L1","")</f>
        <v>#REF!</v>
      </c>
      <c r="BR2133" s="21" t="e">
        <f>IF(Wedstrijden!#REF!="x","L2","")</f>
        <v>#REF!</v>
      </c>
      <c r="BS2133" s="21" t="e">
        <f>IF(Wedstrijden!#REF!="x","M1","")</f>
        <v>#REF!</v>
      </c>
      <c r="BT2133" s="21" t="e">
        <f>IF(Wedstrijden!#REF!="x","M2","")</f>
        <v>#REF!</v>
      </c>
      <c r="BU2133" s="21" t="e">
        <f>IF(Wedstrijden!#REF!="x","Z1","")</f>
        <v>#REF!</v>
      </c>
      <c r="BV2133" s="21" t="e">
        <f>IF(Wedstrijden!#REF!="x","Z2","")</f>
        <v>#REF!</v>
      </c>
      <c r="BW2133" s="21">
        <f>IF(COUNTA(Wedstrijden!#REF!)&lt;&gt;0,1,"")</f>
        <v>1</v>
      </c>
      <c r="BX2133" s="21">
        <f t="shared" si="199"/>
        <v>1</v>
      </c>
      <c r="BY2133" s="21" t="e">
        <f>IF(Wedstrijden!#REF!="x","BB","")</f>
        <v>#REF!</v>
      </c>
      <c r="BZ2133" s="21" t="e">
        <f>IF(Wedstrijden!#REF!="x","B","")</f>
        <v>#REF!</v>
      </c>
      <c r="CA2133" s="21" t="e">
        <f>IF(Wedstrijden!#REF!="x","L1","")</f>
        <v>#REF!</v>
      </c>
      <c r="CB2133" s="21" t="e">
        <f>IF(Wedstrijden!#REF!="x","L2","")</f>
        <v>#REF!</v>
      </c>
      <c r="CC2133" s="21" t="e">
        <f>IF(Wedstrijden!#REF!="x","M1","")</f>
        <v>#REF!</v>
      </c>
      <c r="CD2133" s="21" t="e">
        <f>IF(Wedstrijden!#REF!="x","M2","")</f>
        <v>#REF!</v>
      </c>
      <c r="CE2133" s="21" t="e">
        <f>IF(Wedstrijden!#REF!="x","Z1","")</f>
        <v>#REF!</v>
      </c>
      <c r="CF2133" s="21" t="e">
        <f>IF(Wedstrijden!#REF!="x","Z2","")</f>
        <v>#REF!</v>
      </c>
      <c r="CG2133" s="21" t="e">
        <f>IF(Wedstrijden!#REF!="x","ZZL","")</f>
        <v>#REF!</v>
      </c>
      <c r="CL2133" s="21">
        <f>IF(COUNTA(Wedstrijden!#REF!)&lt;&gt;0,2,"")</f>
        <v>2</v>
      </c>
      <c r="CM2133" s="21">
        <f t="shared" si="200"/>
        <v>2</v>
      </c>
      <c r="CN2133" s="21" t="e">
        <f>IF(Wedstrijden!#REF!="x","AA","")</f>
        <v>#REF!</v>
      </c>
      <c r="CO2133" s="21" t="e">
        <f>IF(Wedstrijden!#REF!="x","A","")</f>
        <v>#REF!</v>
      </c>
      <c r="CP2133" s="21" t="e">
        <f>IF(Wedstrijden!#REF!="x","BB","")</f>
        <v>#REF!</v>
      </c>
      <c r="CQ2133" s="21" t="e">
        <f>IF(Wedstrijden!#REF!="x","B","")</f>
        <v>#REF!</v>
      </c>
      <c r="CR2133" s="21" t="e">
        <f>IF(Wedstrijden!#REF!="x","L","")</f>
        <v>#REF!</v>
      </c>
      <c r="CS2133" s="21" t="e">
        <f>IF(Wedstrijden!#REF!="x","M","")</f>
        <v>#REF!</v>
      </c>
      <c r="CT2133" s="21" t="e">
        <f>IF(Wedstrijden!#REF!="x","Z","")</f>
        <v>#REF!</v>
      </c>
      <c r="CU2133" s="21" t="e">
        <f>IF(Wedstrijden!#REF!="x","ZZ","")</f>
        <v>#REF!</v>
      </c>
      <c r="CV2133" s="21">
        <f>IF(COUNTA(Wedstrijden!#REF!)&lt;&gt;0,2,"")</f>
        <v>2</v>
      </c>
      <c r="CW2133" s="21">
        <f t="shared" si="201"/>
        <v>1</v>
      </c>
      <c r="CX2133" s="21" t="e">
        <f>IF(Wedstrijden!#REF!="x","BB","")</f>
        <v>#REF!</v>
      </c>
      <c r="CY2133" s="21" t="e">
        <f>IF(Wedstrijden!#REF!="x","B","")</f>
        <v>#REF!</v>
      </c>
      <c r="CZ2133" s="21" t="e">
        <f>IF(Wedstrijden!#REF!="x","L","")</f>
        <v>#REF!</v>
      </c>
      <c r="DA2133" s="21" t="e">
        <f>IF(Wedstrijden!#REF!="x","M","")</f>
        <v>#REF!</v>
      </c>
      <c r="DB2133" s="21" t="e">
        <f>IF(Wedstrijden!#REF!="x","Z","")</f>
        <v>#REF!</v>
      </c>
      <c r="DC2133" s="21" t="e">
        <f>IF(Wedstrijden!#REF!="x","ZZ","")</f>
        <v>#REF!</v>
      </c>
      <c r="DD2133" s="21" t="e">
        <f>IF(Wedstrijden!#REF!="x","1.40","")</f>
        <v>#REF!</v>
      </c>
      <c r="DE2133" s="21">
        <f>IF(COUNTA(Wedstrijden!#REF!)&lt;&gt;0,6,"")</f>
        <v>6</v>
      </c>
      <c r="DF2133" s="21">
        <f t="shared" si="202"/>
        <v>2</v>
      </c>
      <c r="DG2133" s="21" t="e">
        <f>IF(Wedstrijden!#REF!="x","L","")</f>
        <v>#REF!</v>
      </c>
      <c r="DH2133" s="21" t="e">
        <f>IF(Wedstrijden!#REF!="x","M","")</f>
        <v>#REF!</v>
      </c>
      <c r="DI2133" s="21" t="e">
        <f>IF(Wedstrijden!#REF!="x","Z","")</f>
        <v>#REF!</v>
      </c>
      <c r="DJ2133" s="21" t="e">
        <f>IF(Wedstrijden!#REF!="x","Z","")</f>
        <v>#REF!</v>
      </c>
      <c r="DK2133" s="21">
        <f>IF(COUNTA(Wedstrijden!#REF!)&lt;&gt;0,6,"")</f>
        <v>6</v>
      </c>
      <c r="DL2133" s="21">
        <f t="shared" si="203"/>
        <v>1</v>
      </c>
      <c r="DM2133" s="21" t="e">
        <f>IF(Wedstrijden!#REF!="x","L","")</f>
        <v>#REF!</v>
      </c>
      <c r="DN2133" s="21" t="e">
        <f>IF(Wedstrijden!#REF!="x","M","")</f>
        <v>#REF!</v>
      </c>
      <c r="DO2133" s="21" t="e">
        <f>IF(Wedstrijden!#REF!="x","Z","")</f>
        <v>#REF!</v>
      </c>
      <c r="DP2133" s="21" t="e">
        <f>IF(Wedstrijden!#REF!="x","Z","")</f>
        <v>#REF!</v>
      </c>
    </row>
    <row r="2134" spans="1:120" ht="14.4" x14ac:dyDescent="0.3">
      <c r="A2134" s="23">
        <f>Wedstrijden!B2057</f>
        <v>0</v>
      </c>
      <c r="B2134" s="21" t="str">
        <f>IFERROR(VLOOKUP(Wedstrijden!D2057,Wedstrijdlocaties!$B$2:$E$600,2,FALSE),"")</f>
        <v/>
      </c>
      <c r="C2134" s="21">
        <f>Wedstrijden!E2057</f>
        <v>0</v>
      </c>
      <c r="D2134" s="21" t="str">
        <f>IFERROR(VLOOKUP(Wedstrijden!F2057,Organisaties!$B$2:$C$500,2,FALSE),"")</f>
        <v/>
      </c>
      <c r="E2134" s="21" t="str">
        <f>IFERROR(VLOOKUP(Wedstrijden!F2057,Organisaties!$B$2:$G$500,5,FALSE),"")</f>
        <v/>
      </c>
      <c r="F2134" s="21" t="e">
        <f>IF(Wedstrijden!#REF!&lt;&gt;"",Wedstrijden!#REF!,"")</f>
        <v>#REF!</v>
      </c>
      <c r="G2134" s="21" t="e">
        <f>IF(Wedstrijden!#REF!="Indoor",1,0)</f>
        <v>#REF!</v>
      </c>
      <c r="H2134" s="21" t="e">
        <f>Wedstrijden!#REF!</f>
        <v>#REF!</v>
      </c>
      <c r="I2134" s="21" t="e">
        <f>IF(Wedstrijden!#REF!="Nee",0,IF(Wedstrijden!#REF!="Ja",1,""))</f>
        <v>#REF!</v>
      </c>
      <c r="J2134" s="21" t="e">
        <f>IF(Wedstrijden!#REF!&lt;&gt;"",Wedstrijden!#REF!,"")</f>
        <v>#REF!</v>
      </c>
      <c r="BJ2134" s="21">
        <f>IF(COUNTA(Wedstrijden!#REF!)&lt;&gt;0,1,"")</f>
        <v>1</v>
      </c>
      <c r="BK2134" s="21">
        <f t="shared" si="198"/>
        <v>2</v>
      </c>
      <c r="BL2134" s="21" t="e">
        <f>IF(Wedstrijden!#REF!="x","AA","")</f>
        <v>#REF!</v>
      </c>
      <c r="BM2134" s="21" t="e">
        <f>IF(Wedstrijden!#REF!="x","A","")</f>
        <v>#REF!</v>
      </c>
      <c r="BN2134" s="21" t="e">
        <f>IF(Wedstrijden!#REF!="x","B1","")</f>
        <v>#REF!</v>
      </c>
      <c r="BO2134" s="21" t="e">
        <f>IF(Wedstrijden!#REF!="x","BB","")</f>
        <v>#REF!</v>
      </c>
      <c r="BP2134" s="21" t="e">
        <f>IF(Wedstrijden!#REF!="x","B","")</f>
        <v>#REF!</v>
      </c>
      <c r="BQ2134" s="21" t="e">
        <f>IF(Wedstrijden!#REF!="x","L1","")</f>
        <v>#REF!</v>
      </c>
      <c r="BR2134" s="21" t="e">
        <f>IF(Wedstrijden!#REF!="x","L2","")</f>
        <v>#REF!</v>
      </c>
      <c r="BS2134" s="21" t="e">
        <f>IF(Wedstrijden!#REF!="x","M1","")</f>
        <v>#REF!</v>
      </c>
      <c r="BT2134" s="21" t="e">
        <f>IF(Wedstrijden!#REF!="x","M2","")</f>
        <v>#REF!</v>
      </c>
      <c r="BU2134" s="21" t="e">
        <f>IF(Wedstrijden!#REF!="x","Z1","")</f>
        <v>#REF!</v>
      </c>
      <c r="BV2134" s="21" t="e">
        <f>IF(Wedstrijden!#REF!="x","Z2","")</f>
        <v>#REF!</v>
      </c>
      <c r="BW2134" s="21">
        <f>IF(COUNTA(Wedstrijden!#REF!)&lt;&gt;0,1,"")</f>
        <v>1</v>
      </c>
      <c r="BX2134" s="21">
        <f t="shared" si="199"/>
        <v>1</v>
      </c>
      <c r="BY2134" s="21" t="e">
        <f>IF(Wedstrijden!#REF!="x","BB","")</f>
        <v>#REF!</v>
      </c>
      <c r="BZ2134" s="21" t="e">
        <f>IF(Wedstrijden!#REF!="x","B","")</f>
        <v>#REF!</v>
      </c>
      <c r="CA2134" s="21" t="e">
        <f>IF(Wedstrijden!#REF!="x","L1","")</f>
        <v>#REF!</v>
      </c>
      <c r="CB2134" s="21" t="e">
        <f>IF(Wedstrijden!#REF!="x","L2","")</f>
        <v>#REF!</v>
      </c>
      <c r="CC2134" s="21" t="e">
        <f>IF(Wedstrijden!#REF!="x","M1","")</f>
        <v>#REF!</v>
      </c>
      <c r="CD2134" s="21" t="e">
        <f>IF(Wedstrijden!#REF!="x","M2","")</f>
        <v>#REF!</v>
      </c>
      <c r="CE2134" s="21" t="e">
        <f>IF(Wedstrijden!#REF!="x","Z1","")</f>
        <v>#REF!</v>
      </c>
      <c r="CF2134" s="21" t="e">
        <f>IF(Wedstrijden!#REF!="x","Z2","")</f>
        <v>#REF!</v>
      </c>
      <c r="CG2134" s="21" t="e">
        <f>IF(Wedstrijden!#REF!="x","ZZL","")</f>
        <v>#REF!</v>
      </c>
      <c r="CL2134" s="21">
        <f>IF(COUNTA(Wedstrijden!#REF!)&lt;&gt;0,2,"")</f>
        <v>2</v>
      </c>
      <c r="CM2134" s="21">
        <f t="shared" si="200"/>
        <v>2</v>
      </c>
      <c r="CN2134" s="21" t="e">
        <f>IF(Wedstrijden!#REF!="x","AA","")</f>
        <v>#REF!</v>
      </c>
      <c r="CO2134" s="21" t="e">
        <f>IF(Wedstrijden!#REF!="x","A","")</f>
        <v>#REF!</v>
      </c>
      <c r="CP2134" s="21" t="e">
        <f>IF(Wedstrijden!#REF!="x","BB","")</f>
        <v>#REF!</v>
      </c>
      <c r="CQ2134" s="21" t="e">
        <f>IF(Wedstrijden!#REF!="x","B","")</f>
        <v>#REF!</v>
      </c>
      <c r="CR2134" s="21" t="e">
        <f>IF(Wedstrijden!#REF!="x","L","")</f>
        <v>#REF!</v>
      </c>
      <c r="CS2134" s="21" t="e">
        <f>IF(Wedstrijden!#REF!="x","M","")</f>
        <v>#REF!</v>
      </c>
      <c r="CT2134" s="21" t="e">
        <f>IF(Wedstrijden!#REF!="x","Z","")</f>
        <v>#REF!</v>
      </c>
      <c r="CU2134" s="21" t="e">
        <f>IF(Wedstrijden!#REF!="x","ZZ","")</f>
        <v>#REF!</v>
      </c>
      <c r="CV2134" s="21">
        <f>IF(COUNTA(Wedstrijden!#REF!)&lt;&gt;0,2,"")</f>
        <v>2</v>
      </c>
      <c r="CW2134" s="21">
        <f t="shared" si="201"/>
        <v>1</v>
      </c>
      <c r="CX2134" s="21" t="e">
        <f>IF(Wedstrijden!#REF!="x","BB","")</f>
        <v>#REF!</v>
      </c>
      <c r="CY2134" s="21" t="e">
        <f>IF(Wedstrijden!#REF!="x","B","")</f>
        <v>#REF!</v>
      </c>
      <c r="CZ2134" s="21" t="e">
        <f>IF(Wedstrijden!#REF!="x","L","")</f>
        <v>#REF!</v>
      </c>
      <c r="DA2134" s="21" t="e">
        <f>IF(Wedstrijden!#REF!="x","M","")</f>
        <v>#REF!</v>
      </c>
      <c r="DB2134" s="21" t="e">
        <f>IF(Wedstrijden!#REF!="x","Z","")</f>
        <v>#REF!</v>
      </c>
      <c r="DC2134" s="21" t="e">
        <f>IF(Wedstrijden!#REF!="x","ZZ","")</f>
        <v>#REF!</v>
      </c>
      <c r="DD2134" s="21" t="e">
        <f>IF(Wedstrijden!#REF!="x","1.40","")</f>
        <v>#REF!</v>
      </c>
      <c r="DE2134" s="21">
        <f>IF(COUNTA(Wedstrijden!#REF!)&lt;&gt;0,6,"")</f>
        <v>6</v>
      </c>
      <c r="DF2134" s="21">
        <f t="shared" si="202"/>
        <v>2</v>
      </c>
      <c r="DG2134" s="21" t="e">
        <f>IF(Wedstrijden!#REF!="x","L","")</f>
        <v>#REF!</v>
      </c>
      <c r="DH2134" s="21" t="e">
        <f>IF(Wedstrijden!#REF!="x","M","")</f>
        <v>#REF!</v>
      </c>
      <c r="DI2134" s="21" t="e">
        <f>IF(Wedstrijden!#REF!="x","Z","")</f>
        <v>#REF!</v>
      </c>
      <c r="DJ2134" s="21" t="e">
        <f>IF(Wedstrijden!#REF!="x","Z","")</f>
        <v>#REF!</v>
      </c>
      <c r="DK2134" s="21">
        <f>IF(COUNTA(Wedstrijden!#REF!)&lt;&gt;0,6,"")</f>
        <v>6</v>
      </c>
      <c r="DL2134" s="21">
        <f t="shared" si="203"/>
        <v>1</v>
      </c>
      <c r="DM2134" s="21" t="e">
        <f>IF(Wedstrijden!#REF!="x","L","")</f>
        <v>#REF!</v>
      </c>
      <c r="DN2134" s="21" t="e">
        <f>IF(Wedstrijden!#REF!="x","M","")</f>
        <v>#REF!</v>
      </c>
      <c r="DO2134" s="21" t="e">
        <f>IF(Wedstrijden!#REF!="x","Z","")</f>
        <v>#REF!</v>
      </c>
      <c r="DP2134" s="21" t="e">
        <f>IF(Wedstrijden!#REF!="x","Z","")</f>
        <v>#REF!</v>
      </c>
    </row>
    <row r="2135" spans="1:120" ht="14.4" x14ac:dyDescent="0.3">
      <c r="A2135" s="23">
        <f>Wedstrijden!B2058</f>
        <v>0</v>
      </c>
      <c r="B2135" s="21" t="str">
        <f>IFERROR(VLOOKUP(Wedstrijden!D2058,Wedstrijdlocaties!$B$2:$E$600,2,FALSE),"")</f>
        <v/>
      </c>
      <c r="C2135" s="21">
        <f>Wedstrijden!E2058</f>
        <v>0</v>
      </c>
      <c r="D2135" s="21" t="str">
        <f>IFERROR(VLOOKUP(Wedstrijden!F2058,Organisaties!$B$2:$C$500,2,FALSE),"")</f>
        <v/>
      </c>
      <c r="E2135" s="21" t="str">
        <f>IFERROR(VLOOKUP(Wedstrijden!F2058,Organisaties!$B$2:$G$500,5,FALSE),"")</f>
        <v/>
      </c>
      <c r="F2135" s="21" t="e">
        <f>IF(Wedstrijden!#REF!&lt;&gt;"",Wedstrijden!#REF!,"")</f>
        <v>#REF!</v>
      </c>
      <c r="G2135" s="21" t="e">
        <f>IF(Wedstrijden!#REF!="Indoor",1,0)</f>
        <v>#REF!</v>
      </c>
      <c r="H2135" s="21" t="e">
        <f>Wedstrijden!#REF!</f>
        <v>#REF!</v>
      </c>
      <c r="I2135" s="21" t="e">
        <f>IF(Wedstrijden!#REF!="Nee",0,IF(Wedstrijden!#REF!="Ja",1,""))</f>
        <v>#REF!</v>
      </c>
      <c r="J2135" s="21" t="e">
        <f>IF(Wedstrijden!#REF!&lt;&gt;"",Wedstrijden!#REF!,"")</f>
        <v>#REF!</v>
      </c>
      <c r="BJ2135" s="21">
        <f>IF(COUNTA(Wedstrijden!#REF!)&lt;&gt;0,1,"")</f>
        <v>1</v>
      </c>
      <c r="BK2135" s="21">
        <f t="shared" si="198"/>
        <v>2</v>
      </c>
      <c r="BL2135" s="21" t="e">
        <f>IF(Wedstrijden!#REF!="x","AA","")</f>
        <v>#REF!</v>
      </c>
      <c r="BM2135" s="21" t="e">
        <f>IF(Wedstrijden!#REF!="x","A","")</f>
        <v>#REF!</v>
      </c>
      <c r="BN2135" s="21" t="e">
        <f>IF(Wedstrijden!#REF!="x","B1","")</f>
        <v>#REF!</v>
      </c>
      <c r="BO2135" s="21" t="e">
        <f>IF(Wedstrijden!#REF!="x","BB","")</f>
        <v>#REF!</v>
      </c>
      <c r="BP2135" s="21" t="e">
        <f>IF(Wedstrijden!#REF!="x","B","")</f>
        <v>#REF!</v>
      </c>
      <c r="BQ2135" s="21" t="e">
        <f>IF(Wedstrijden!#REF!="x","L1","")</f>
        <v>#REF!</v>
      </c>
      <c r="BR2135" s="21" t="e">
        <f>IF(Wedstrijden!#REF!="x","L2","")</f>
        <v>#REF!</v>
      </c>
      <c r="BS2135" s="21" t="e">
        <f>IF(Wedstrijden!#REF!="x","M1","")</f>
        <v>#REF!</v>
      </c>
      <c r="BT2135" s="21" t="e">
        <f>IF(Wedstrijden!#REF!="x","M2","")</f>
        <v>#REF!</v>
      </c>
      <c r="BU2135" s="21" t="e">
        <f>IF(Wedstrijden!#REF!="x","Z1","")</f>
        <v>#REF!</v>
      </c>
      <c r="BV2135" s="21" t="e">
        <f>IF(Wedstrijden!#REF!="x","Z2","")</f>
        <v>#REF!</v>
      </c>
      <c r="BW2135" s="21">
        <f>IF(COUNTA(Wedstrijden!#REF!)&lt;&gt;0,1,"")</f>
        <v>1</v>
      </c>
      <c r="BX2135" s="21">
        <f t="shared" si="199"/>
        <v>1</v>
      </c>
      <c r="BY2135" s="21" t="e">
        <f>IF(Wedstrijden!#REF!="x","BB","")</f>
        <v>#REF!</v>
      </c>
      <c r="BZ2135" s="21" t="e">
        <f>IF(Wedstrijden!#REF!="x","B","")</f>
        <v>#REF!</v>
      </c>
      <c r="CA2135" s="21" t="e">
        <f>IF(Wedstrijden!#REF!="x","L1","")</f>
        <v>#REF!</v>
      </c>
      <c r="CB2135" s="21" t="e">
        <f>IF(Wedstrijden!#REF!="x","L2","")</f>
        <v>#REF!</v>
      </c>
      <c r="CC2135" s="21" t="e">
        <f>IF(Wedstrijden!#REF!="x","M1","")</f>
        <v>#REF!</v>
      </c>
      <c r="CD2135" s="21" t="e">
        <f>IF(Wedstrijden!#REF!="x","M2","")</f>
        <v>#REF!</v>
      </c>
      <c r="CE2135" s="21" t="e">
        <f>IF(Wedstrijden!#REF!="x","Z1","")</f>
        <v>#REF!</v>
      </c>
      <c r="CF2135" s="21" t="e">
        <f>IF(Wedstrijden!#REF!="x","Z2","")</f>
        <v>#REF!</v>
      </c>
      <c r="CG2135" s="21" t="e">
        <f>IF(Wedstrijden!#REF!="x","ZZL","")</f>
        <v>#REF!</v>
      </c>
      <c r="CL2135" s="21">
        <f>IF(COUNTA(Wedstrijden!#REF!)&lt;&gt;0,2,"")</f>
        <v>2</v>
      </c>
      <c r="CM2135" s="21">
        <f t="shared" si="200"/>
        <v>2</v>
      </c>
      <c r="CN2135" s="21" t="e">
        <f>IF(Wedstrijden!#REF!="x","AA","")</f>
        <v>#REF!</v>
      </c>
      <c r="CO2135" s="21" t="e">
        <f>IF(Wedstrijden!#REF!="x","A","")</f>
        <v>#REF!</v>
      </c>
      <c r="CP2135" s="21" t="e">
        <f>IF(Wedstrijden!#REF!="x","BB","")</f>
        <v>#REF!</v>
      </c>
      <c r="CQ2135" s="21" t="e">
        <f>IF(Wedstrijden!#REF!="x","B","")</f>
        <v>#REF!</v>
      </c>
      <c r="CR2135" s="21" t="e">
        <f>IF(Wedstrijden!#REF!="x","L","")</f>
        <v>#REF!</v>
      </c>
      <c r="CS2135" s="21" t="e">
        <f>IF(Wedstrijden!#REF!="x","M","")</f>
        <v>#REF!</v>
      </c>
      <c r="CT2135" s="21" t="e">
        <f>IF(Wedstrijden!#REF!="x","Z","")</f>
        <v>#REF!</v>
      </c>
      <c r="CU2135" s="21" t="e">
        <f>IF(Wedstrijden!#REF!="x","ZZ","")</f>
        <v>#REF!</v>
      </c>
      <c r="CV2135" s="21">
        <f>IF(COUNTA(Wedstrijden!#REF!)&lt;&gt;0,2,"")</f>
        <v>2</v>
      </c>
      <c r="CW2135" s="21">
        <f t="shared" si="201"/>
        <v>1</v>
      </c>
      <c r="CX2135" s="21" t="e">
        <f>IF(Wedstrijden!#REF!="x","BB","")</f>
        <v>#REF!</v>
      </c>
      <c r="CY2135" s="21" t="e">
        <f>IF(Wedstrijden!#REF!="x","B","")</f>
        <v>#REF!</v>
      </c>
      <c r="CZ2135" s="21" t="e">
        <f>IF(Wedstrijden!#REF!="x","L","")</f>
        <v>#REF!</v>
      </c>
      <c r="DA2135" s="21" t="e">
        <f>IF(Wedstrijden!#REF!="x","M","")</f>
        <v>#REF!</v>
      </c>
      <c r="DB2135" s="21" t="e">
        <f>IF(Wedstrijden!#REF!="x","Z","")</f>
        <v>#REF!</v>
      </c>
      <c r="DC2135" s="21" t="e">
        <f>IF(Wedstrijden!#REF!="x","ZZ","")</f>
        <v>#REF!</v>
      </c>
      <c r="DD2135" s="21" t="e">
        <f>IF(Wedstrijden!#REF!="x","1.40","")</f>
        <v>#REF!</v>
      </c>
      <c r="DE2135" s="21">
        <f>IF(COUNTA(Wedstrijden!#REF!)&lt;&gt;0,6,"")</f>
        <v>6</v>
      </c>
      <c r="DF2135" s="21">
        <f t="shared" si="202"/>
        <v>2</v>
      </c>
      <c r="DG2135" s="21" t="e">
        <f>IF(Wedstrijden!#REF!="x","L","")</f>
        <v>#REF!</v>
      </c>
      <c r="DH2135" s="21" t="e">
        <f>IF(Wedstrijden!#REF!="x","M","")</f>
        <v>#REF!</v>
      </c>
      <c r="DI2135" s="21" t="e">
        <f>IF(Wedstrijden!#REF!="x","Z","")</f>
        <v>#REF!</v>
      </c>
      <c r="DJ2135" s="21" t="e">
        <f>IF(Wedstrijden!#REF!="x","Z","")</f>
        <v>#REF!</v>
      </c>
      <c r="DK2135" s="21">
        <f>IF(COUNTA(Wedstrijden!#REF!)&lt;&gt;0,6,"")</f>
        <v>6</v>
      </c>
      <c r="DL2135" s="21">
        <f t="shared" si="203"/>
        <v>1</v>
      </c>
      <c r="DM2135" s="21" t="e">
        <f>IF(Wedstrijden!#REF!="x","L","")</f>
        <v>#REF!</v>
      </c>
      <c r="DN2135" s="21" t="e">
        <f>IF(Wedstrijden!#REF!="x","M","")</f>
        <v>#REF!</v>
      </c>
      <c r="DO2135" s="21" t="e">
        <f>IF(Wedstrijden!#REF!="x","Z","")</f>
        <v>#REF!</v>
      </c>
      <c r="DP2135" s="21" t="e">
        <f>IF(Wedstrijden!#REF!="x","Z","")</f>
        <v>#REF!</v>
      </c>
    </row>
    <row r="2136" spans="1:120" ht="14.4" x14ac:dyDescent="0.3">
      <c r="A2136" s="23">
        <f>Wedstrijden!B2059</f>
        <v>0</v>
      </c>
      <c r="B2136" s="21" t="str">
        <f>IFERROR(VLOOKUP(Wedstrijden!D2059,Wedstrijdlocaties!$B$2:$E$600,2,FALSE),"")</f>
        <v/>
      </c>
      <c r="C2136" s="21">
        <f>Wedstrijden!E2059</f>
        <v>0</v>
      </c>
      <c r="D2136" s="21" t="str">
        <f>IFERROR(VLOOKUP(Wedstrijden!F2059,Organisaties!$B$2:$C$500,2,FALSE),"")</f>
        <v/>
      </c>
      <c r="E2136" s="21" t="str">
        <f>IFERROR(VLOOKUP(Wedstrijden!F2059,Organisaties!$B$2:$G$500,5,FALSE),"")</f>
        <v/>
      </c>
      <c r="F2136" s="21" t="e">
        <f>IF(Wedstrijden!#REF!&lt;&gt;"",Wedstrijden!#REF!,"")</f>
        <v>#REF!</v>
      </c>
      <c r="G2136" s="21" t="e">
        <f>IF(Wedstrijden!#REF!="Indoor",1,0)</f>
        <v>#REF!</v>
      </c>
      <c r="H2136" s="21" t="e">
        <f>Wedstrijden!#REF!</f>
        <v>#REF!</v>
      </c>
      <c r="I2136" s="21" t="e">
        <f>IF(Wedstrijden!#REF!="Nee",0,IF(Wedstrijden!#REF!="Ja",1,""))</f>
        <v>#REF!</v>
      </c>
      <c r="J2136" s="21" t="e">
        <f>IF(Wedstrijden!#REF!&lt;&gt;"",Wedstrijden!#REF!,"")</f>
        <v>#REF!</v>
      </c>
      <c r="BJ2136" s="21">
        <f>IF(COUNTA(Wedstrijden!#REF!)&lt;&gt;0,1,"")</f>
        <v>1</v>
      </c>
      <c r="BK2136" s="21">
        <f t="shared" si="198"/>
        <v>2</v>
      </c>
      <c r="BL2136" s="21" t="e">
        <f>IF(Wedstrijden!#REF!="x","AA","")</f>
        <v>#REF!</v>
      </c>
      <c r="BM2136" s="21" t="e">
        <f>IF(Wedstrijden!#REF!="x","A","")</f>
        <v>#REF!</v>
      </c>
      <c r="BN2136" s="21" t="e">
        <f>IF(Wedstrijden!#REF!="x","B1","")</f>
        <v>#REF!</v>
      </c>
      <c r="BO2136" s="21" t="e">
        <f>IF(Wedstrijden!#REF!="x","BB","")</f>
        <v>#REF!</v>
      </c>
      <c r="BP2136" s="21" t="e">
        <f>IF(Wedstrijden!#REF!="x","B","")</f>
        <v>#REF!</v>
      </c>
      <c r="BQ2136" s="21" t="e">
        <f>IF(Wedstrijden!#REF!="x","L1","")</f>
        <v>#REF!</v>
      </c>
      <c r="BR2136" s="21" t="e">
        <f>IF(Wedstrijden!#REF!="x","L2","")</f>
        <v>#REF!</v>
      </c>
      <c r="BS2136" s="21" t="e">
        <f>IF(Wedstrijden!#REF!="x","M1","")</f>
        <v>#REF!</v>
      </c>
      <c r="BT2136" s="21" t="e">
        <f>IF(Wedstrijden!#REF!="x","M2","")</f>
        <v>#REF!</v>
      </c>
      <c r="BU2136" s="21" t="e">
        <f>IF(Wedstrijden!#REF!="x","Z1","")</f>
        <v>#REF!</v>
      </c>
      <c r="BV2136" s="21" t="e">
        <f>IF(Wedstrijden!#REF!="x","Z2","")</f>
        <v>#REF!</v>
      </c>
      <c r="BW2136" s="21">
        <f>IF(COUNTA(Wedstrijden!#REF!)&lt;&gt;0,1,"")</f>
        <v>1</v>
      </c>
      <c r="BX2136" s="21">
        <f t="shared" si="199"/>
        <v>1</v>
      </c>
      <c r="BY2136" s="21" t="e">
        <f>IF(Wedstrijden!#REF!="x","BB","")</f>
        <v>#REF!</v>
      </c>
      <c r="BZ2136" s="21" t="e">
        <f>IF(Wedstrijden!#REF!="x","B","")</f>
        <v>#REF!</v>
      </c>
      <c r="CA2136" s="21" t="e">
        <f>IF(Wedstrijden!#REF!="x","L1","")</f>
        <v>#REF!</v>
      </c>
      <c r="CB2136" s="21" t="e">
        <f>IF(Wedstrijden!#REF!="x","L2","")</f>
        <v>#REF!</v>
      </c>
      <c r="CC2136" s="21" t="e">
        <f>IF(Wedstrijden!#REF!="x","M1","")</f>
        <v>#REF!</v>
      </c>
      <c r="CD2136" s="21" t="e">
        <f>IF(Wedstrijden!#REF!="x","M2","")</f>
        <v>#REF!</v>
      </c>
      <c r="CE2136" s="21" t="e">
        <f>IF(Wedstrijden!#REF!="x","Z1","")</f>
        <v>#REF!</v>
      </c>
      <c r="CF2136" s="21" t="e">
        <f>IF(Wedstrijden!#REF!="x","Z2","")</f>
        <v>#REF!</v>
      </c>
      <c r="CG2136" s="21" t="e">
        <f>IF(Wedstrijden!#REF!="x","ZZL","")</f>
        <v>#REF!</v>
      </c>
      <c r="CL2136" s="21">
        <f>IF(COUNTA(Wedstrijden!#REF!)&lt;&gt;0,2,"")</f>
        <v>2</v>
      </c>
      <c r="CM2136" s="21">
        <f t="shared" si="200"/>
        <v>2</v>
      </c>
      <c r="CN2136" s="21" t="e">
        <f>IF(Wedstrijden!#REF!="x","AA","")</f>
        <v>#REF!</v>
      </c>
      <c r="CO2136" s="21" t="e">
        <f>IF(Wedstrijden!#REF!="x","A","")</f>
        <v>#REF!</v>
      </c>
      <c r="CP2136" s="21" t="e">
        <f>IF(Wedstrijden!#REF!="x","BB","")</f>
        <v>#REF!</v>
      </c>
      <c r="CQ2136" s="21" t="e">
        <f>IF(Wedstrijden!#REF!="x","B","")</f>
        <v>#REF!</v>
      </c>
      <c r="CR2136" s="21" t="e">
        <f>IF(Wedstrijden!#REF!="x","L","")</f>
        <v>#REF!</v>
      </c>
      <c r="CS2136" s="21" t="e">
        <f>IF(Wedstrijden!#REF!="x","M","")</f>
        <v>#REF!</v>
      </c>
      <c r="CT2136" s="21" t="e">
        <f>IF(Wedstrijden!#REF!="x","Z","")</f>
        <v>#REF!</v>
      </c>
      <c r="CU2136" s="21" t="e">
        <f>IF(Wedstrijden!#REF!="x","ZZ","")</f>
        <v>#REF!</v>
      </c>
      <c r="CV2136" s="21">
        <f>IF(COUNTA(Wedstrijden!#REF!)&lt;&gt;0,2,"")</f>
        <v>2</v>
      </c>
      <c r="CW2136" s="21">
        <f t="shared" si="201"/>
        <v>1</v>
      </c>
      <c r="CX2136" s="21" t="e">
        <f>IF(Wedstrijden!#REF!="x","BB","")</f>
        <v>#REF!</v>
      </c>
      <c r="CY2136" s="21" t="e">
        <f>IF(Wedstrijden!#REF!="x","B","")</f>
        <v>#REF!</v>
      </c>
      <c r="CZ2136" s="21" t="e">
        <f>IF(Wedstrijden!#REF!="x","L","")</f>
        <v>#REF!</v>
      </c>
      <c r="DA2136" s="21" t="e">
        <f>IF(Wedstrijden!#REF!="x","M","")</f>
        <v>#REF!</v>
      </c>
      <c r="DB2136" s="21" t="e">
        <f>IF(Wedstrijden!#REF!="x","Z","")</f>
        <v>#REF!</v>
      </c>
      <c r="DC2136" s="21" t="e">
        <f>IF(Wedstrijden!#REF!="x","ZZ","")</f>
        <v>#REF!</v>
      </c>
      <c r="DD2136" s="21" t="e">
        <f>IF(Wedstrijden!#REF!="x","1.40","")</f>
        <v>#REF!</v>
      </c>
      <c r="DE2136" s="21">
        <f>IF(COUNTA(Wedstrijden!#REF!)&lt;&gt;0,6,"")</f>
        <v>6</v>
      </c>
      <c r="DF2136" s="21">
        <f t="shared" si="202"/>
        <v>2</v>
      </c>
      <c r="DG2136" s="21" t="e">
        <f>IF(Wedstrijden!#REF!="x","L","")</f>
        <v>#REF!</v>
      </c>
      <c r="DH2136" s="21" t="e">
        <f>IF(Wedstrijden!#REF!="x","M","")</f>
        <v>#REF!</v>
      </c>
      <c r="DI2136" s="21" t="e">
        <f>IF(Wedstrijden!#REF!="x","Z","")</f>
        <v>#REF!</v>
      </c>
      <c r="DJ2136" s="21" t="e">
        <f>IF(Wedstrijden!#REF!="x","Z","")</f>
        <v>#REF!</v>
      </c>
      <c r="DK2136" s="21">
        <f>IF(COUNTA(Wedstrijden!#REF!)&lt;&gt;0,6,"")</f>
        <v>6</v>
      </c>
      <c r="DL2136" s="21">
        <f t="shared" si="203"/>
        <v>1</v>
      </c>
      <c r="DM2136" s="21" t="e">
        <f>IF(Wedstrijden!#REF!="x","L","")</f>
        <v>#REF!</v>
      </c>
      <c r="DN2136" s="21" t="e">
        <f>IF(Wedstrijden!#REF!="x","M","")</f>
        <v>#REF!</v>
      </c>
      <c r="DO2136" s="21" t="e">
        <f>IF(Wedstrijden!#REF!="x","Z","")</f>
        <v>#REF!</v>
      </c>
      <c r="DP2136" s="21" t="e">
        <f>IF(Wedstrijden!#REF!="x","Z","")</f>
        <v>#REF!</v>
      </c>
    </row>
    <row r="2137" spans="1:120" ht="14.4" x14ac:dyDescent="0.3">
      <c r="A2137" s="23">
        <f>Wedstrijden!B2060</f>
        <v>0</v>
      </c>
      <c r="B2137" s="21" t="str">
        <f>IFERROR(VLOOKUP(Wedstrijden!D2060,Wedstrijdlocaties!$B$2:$E$600,2,FALSE),"")</f>
        <v/>
      </c>
      <c r="C2137" s="21">
        <f>Wedstrijden!E2060</f>
        <v>0</v>
      </c>
      <c r="D2137" s="21" t="str">
        <f>IFERROR(VLOOKUP(Wedstrijden!F2060,Organisaties!$B$2:$C$500,2,FALSE),"")</f>
        <v/>
      </c>
      <c r="E2137" s="21" t="str">
        <f>IFERROR(VLOOKUP(Wedstrijden!F2060,Organisaties!$B$2:$G$500,5,FALSE),"")</f>
        <v/>
      </c>
      <c r="F2137" s="21" t="e">
        <f>IF(Wedstrijden!#REF!&lt;&gt;"",Wedstrijden!#REF!,"")</f>
        <v>#REF!</v>
      </c>
      <c r="G2137" s="21" t="e">
        <f>IF(Wedstrijden!#REF!="Indoor",1,0)</f>
        <v>#REF!</v>
      </c>
      <c r="H2137" s="21" t="e">
        <f>Wedstrijden!#REF!</f>
        <v>#REF!</v>
      </c>
      <c r="I2137" s="21" t="e">
        <f>IF(Wedstrijden!#REF!="Nee",0,IF(Wedstrijden!#REF!="Ja",1,""))</f>
        <v>#REF!</v>
      </c>
      <c r="J2137" s="21" t="e">
        <f>IF(Wedstrijden!#REF!&lt;&gt;"",Wedstrijden!#REF!,"")</f>
        <v>#REF!</v>
      </c>
      <c r="BJ2137" s="21">
        <f>IF(COUNTA(Wedstrijden!#REF!)&lt;&gt;0,1,"")</f>
        <v>1</v>
      </c>
      <c r="BK2137" s="21">
        <f t="shared" si="198"/>
        <v>2</v>
      </c>
      <c r="BL2137" s="21" t="e">
        <f>IF(Wedstrijden!#REF!="x","AA","")</f>
        <v>#REF!</v>
      </c>
      <c r="BM2137" s="21" t="e">
        <f>IF(Wedstrijden!#REF!="x","A","")</f>
        <v>#REF!</v>
      </c>
      <c r="BN2137" s="21" t="e">
        <f>IF(Wedstrijden!#REF!="x","B1","")</f>
        <v>#REF!</v>
      </c>
      <c r="BO2137" s="21" t="e">
        <f>IF(Wedstrijden!#REF!="x","BB","")</f>
        <v>#REF!</v>
      </c>
      <c r="BP2137" s="21" t="e">
        <f>IF(Wedstrijden!#REF!="x","B","")</f>
        <v>#REF!</v>
      </c>
      <c r="BQ2137" s="21" t="e">
        <f>IF(Wedstrijden!#REF!="x","L1","")</f>
        <v>#REF!</v>
      </c>
      <c r="BR2137" s="21" t="e">
        <f>IF(Wedstrijden!#REF!="x","L2","")</f>
        <v>#REF!</v>
      </c>
      <c r="BS2137" s="21" t="e">
        <f>IF(Wedstrijden!#REF!="x","M1","")</f>
        <v>#REF!</v>
      </c>
      <c r="BT2137" s="21" t="e">
        <f>IF(Wedstrijden!#REF!="x","M2","")</f>
        <v>#REF!</v>
      </c>
      <c r="BU2137" s="21" t="e">
        <f>IF(Wedstrijden!#REF!="x","Z1","")</f>
        <v>#REF!</v>
      </c>
      <c r="BV2137" s="21" t="e">
        <f>IF(Wedstrijden!#REF!="x","Z2","")</f>
        <v>#REF!</v>
      </c>
      <c r="BW2137" s="21">
        <f>IF(COUNTA(Wedstrijden!#REF!)&lt;&gt;0,1,"")</f>
        <v>1</v>
      </c>
      <c r="BX2137" s="21">
        <f t="shared" si="199"/>
        <v>1</v>
      </c>
      <c r="BY2137" s="21" t="e">
        <f>IF(Wedstrijden!#REF!="x","BB","")</f>
        <v>#REF!</v>
      </c>
      <c r="BZ2137" s="21" t="e">
        <f>IF(Wedstrijden!#REF!="x","B","")</f>
        <v>#REF!</v>
      </c>
      <c r="CA2137" s="21" t="e">
        <f>IF(Wedstrijden!#REF!="x","L1","")</f>
        <v>#REF!</v>
      </c>
      <c r="CB2137" s="21" t="e">
        <f>IF(Wedstrijden!#REF!="x","L2","")</f>
        <v>#REF!</v>
      </c>
      <c r="CC2137" s="21" t="e">
        <f>IF(Wedstrijden!#REF!="x","M1","")</f>
        <v>#REF!</v>
      </c>
      <c r="CD2137" s="21" t="e">
        <f>IF(Wedstrijden!#REF!="x","M2","")</f>
        <v>#REF!</v>
      </c>
      <c r="CE2137" s="21" t="e">
        <f>IF(Wedstrijden!#REF!="x","Z1","")</f>
        <v>#REF!</v>
      </c>
      <c r="CF2137" s="21" t="e">
        <f>IF(Wedstrijden!#REF!="x","Z2","")</f>
        <v>#REF!</v>
      </c>
      <c r="CG2137" s="21" t="e">
        <f>IF(Wedstrijden!#REF!="x","ZZL","")</f>
        <v>#REF!</v>
      </c>
      <c r="CL2137" s="21">
        <f>IF(COUNTA(Wedstrijden!#REF!)&lt;&gt;0,2,"")</f>
        <v>2</v>
      </c>
      <c r="CM2137" s="21">
        <f t="shared" si="200"/>
        <v>2</v>
      </c>
      <c r="CN2137" s="21" t="e">
        <f>IF(Wedstrijden!#REF!="x","AA","")</f>
        <v>#REF!</v>
      </c>
      <c r="CO2137" s="21" t="e">
        <f>IF(Wedstrijden!#REF!="x","A","")</f>
        <v>#REF!</v>
      </c>
      <c r="CP2137" s="21" t="e">
        <f>IF(Wedstrijden!#REF!="x","BB","")</f>
        <v>#REF!</v>
      </c>
      <c r="CQ2137" s="21" t="e">
        <f>IF(Wedstrijden!#REF!="x","B","")</f>
        <v>#REF!</v>
      </c>
      <c r="CR2137" s="21" t="e">
        <f>IF(Wedstrijden!#REF!="x","L","")</f>
        <v>#REF!</v>
      </c>
      <c r="CS2137" s="21" t="e">
        <f>IF(Wedstrijden!#REF!="x","M","")</f>
        <v>#REF!</v>
      </c>
      <c r="CT2137" s="21" t="e">
        <f>IF(Wedstrijden!#REF!="x","Z","")</f>
        <v>#REF!</v>
      </c>
      <c r="CU2137" s="21" t="e">
        <f>IF(Wedstrijden!#REF!="x","ZZ","")</f>
        <v>#REF!</v>
      </c>
      <c r="CV2137" s="21">
        <f>IF(COUNTA(Wedstrijden!#REF!)&lt;&gt;0,2,"")</f>
        <v>2</v>
      </c>
      <c r="CW2137" s="21">
        <f t="shared" si="201"/>
        <v>1</v>
      </c>
      <c r="CX2137" s="21" t="e">
        <f>IF(Wedstrijden!#REF!="x","BB","")</f>
        <v>#REF!</v>
      </c>
      <c r="CY2137" s="21" t="e">
        <f>IF(Wedstrijden!#REF!="x","B","")</f>
        <v>#REF!</v>
      </c>
      <c r="CZ2137" s="21" t="e">
        <f>IF(Wedstrijden!#REF!="x","L","")</f>
        <v>#REF!</v>
      </c>
      <c r="DA2137" s="21" t="e">
        <f>IF(Wedstrijden!#REF!="x","M","")</f>
        <v>#REF!</v>
      </c>
      <c r="DB2137" s="21" t="e">
        <f>IF(Wedstrijden!#REF!="x","Z","")</f>
        <v>#REF!</v>
      </c>
      <c r="DC2137" s="21" t="e">
        <f>IF(Wedstrijden!#REF!="x","ZZ","")</f>
        <v>#REF!</v>
      </c>
      <c r="DD2137" s="21" t="e">
        <f>IF(Wedstrijden!#REF!="x","1.40","")</f>
        <v>#REF!</v>
      </c>
      <c r="DE2137" s="21">
        <f>IF(COUNTA(Wedstrijden!#REF!)&lt;&gt;0,6,"")</f>
        <v>6</v>
      </c>
      <c r="DF2137" s="21">
        <f t="shared" si="202"/>
        <v>2</v>
      </c>
      <c r="DG2137" s="21" t="e">
        <f>IF(Wedstrijden!#REF!="x","L","")</f>
        <v>#REF!</v>
      </c>
      <c r="DH2137" s="21" t="e">
        <f>IF(Wedstrijden!#REF!="x","M","")</f>
        <v>#REF!</v>
      </c>
      <c r="DI2137" s="21" t="e">
        <f>IF(Wedstrijden!#REF!="x","Z","")</f>
        <v>#REF!</v>
      </c>
      <c r="DJ2137" s="21" t="e">
        <f>IF(Wedstrijden!#REF!="x","Z","")</f>
        <v>#REF!</v>
      </c>
      <c r="DK2137" s="21">
        <f>IF(COUNTA(Wedstrijden!#REF!)&lt;&gt;0,6,"")</f>
        <v>6</v>
      </c>
      <c r="DL2137" s="21">
        <f t="shared" si="203"/>
        <v>1</v>
      </c>
      <c r="DM2137" s="21" t="e">
        <f>IF(Wedstrijden!#REF!="x","L","")</f>
        <v>#REF!</v>
      </c>
      <c r="DN2137" s="21" t="e">
        <f>IF(Wedstrijden!#REF!="x","M","")</f>
        <v>#REF!</v>
      </c>
      <c r="DO2137" s="21" t="e">
        <f>IF(Wedstrijden!#REF!="x","Z","")</f>
        <v>#REF!</v>
      </c>
      <c r="DP2137" s="21" t="e">
        <f>IF(Wedstrijden!#REF!="x","Z","")</f>
        <v>#REF!</v>
      </c>
    </row>
    <row r="2138" spans="1:120" ht="14.4" x14ac:dyDescent="0.3">
      <c r="A2138" s="23">
        <f>Wedstrijden!B2061</f>
        <v>0</v>
      </c>
      <c r="B2138" s="21" t="str">
        <f>IFERROR(VLOOKUP(Wedstrijden!D2061,Wedstrijdlocaties!$B$2:$E$600,2,FALSE),"")</f>
        <v/>
      </c>
      <c r="C2138" s="21">
        <f>Wedstrijden!E2061</f>
        <v>0</v>
      </c>
      <c r="D2138" s="21" t="str">
        <f>IFERROR(VLOOKUP(Wedstrijden!F2061,Organisaties!$B$2:$C$500,2,FALSE),"")</f>
        <v/>
      </c>
      <c r="E2138" s="21" t="str">
        <f>IFERROR(VLOOKUP(Wedstrijden!F2061,Organisaties!$B$2:$G$500,5,FALSE),"")</f>
        <v/>
      </c>
      <c r="F2138" s="21" t="e">
        <f>IF(Wedstrijden!#REF!&lt;&gt;"",Wedstrijden!#REF!,"")</f>
        <v>#REF!</v>
      </c>
      <c r="G2138" s="21" t="e">
        <f>IF(Wedstrijden!#REF!="Indoor",1,0)</f>
        <v>#REF!</v>
      </c>
      <c r="H2138" s="21" t="e">
        <f>Wedstrijden!#REF!</f>
        <v>#REF!</v>
      </c>
      <c r="I2138" s="21" t="e">
        <f>IF(Wedstrijden!#REF!="Nee",0,IF(Wedstrijden!#REF!="Ja",1,""))</f>
        <v>#REF!</v>
      </c>
      <c r="J2138" s="21" t="e">
        <f>IF(Wedstrijden!#REF!&lt;&gt;"",Wedstrijden!#REF!,"")</f>
        <v>#REF!</v>
      </c>
      <c r="BJ2138" s="21">
        <f>IF(COUNTA(Wedstrijden!#REF!)&lt;&gt;0,1,"")</f>
        <v>1</v>
      </c>
      <c r="BK2138" s="21">
        <f t="shared" si="198"/>
        <v>2</v>
      </c>
      <c r="BL2138" s="21" t="e">
        <f>IF(Wedstrijden!#REF!="x","AA","")</f>
        <v>#REF!</v>
      </c>
      <c r="BM2138" s="21" t="e">
        <f>IF(Wedstrijden!#REF!="x","A","")</f>
        <v>#REF!</v>
      </c>
      <c r="BN2138" s="21" t="e">
        <f>IF(Wedstrijden!#REF!="x","B1","")</f>
        <v>#REF!</v>
      </c>
      <c r="BO2138" s="21" t="e">
        <f>IF(Wedstrijden!#REF!="x","BB","")</f>
        <v>#REF!</v>
      </c>
      <c r="BP2138" s="21" t="e">
        <f>IF(Wedstrijden!#REF!="x","B","")</f>
        <v>#REF!</v>
      </c>
      <c r="BQ2138" s="21" t="e">
        <f>IF(Wedstrijden!#REF!="x","L1","")</f>
        <v>#REF!</v>
      </c>
      <c r="BR2138" s="21" t="e">
        <f>IF(Wedstrijden!#REF!="x","L2","")</f>
        <v>#REF!</v>
      </c>
      <c r="BS2138" s="21" t="e">
        <f>IF(Wedstrijden!#REF!="x","M1","")</f>
        <v>#REF!</v>
      </c>
      <c r="BT2138" s="21" t="e">
        <f>IF(Wedstrijden!#REF!="x","M2","")</f>
        <v>#REF!</v>
      </c>
      <c r="BU2138" s="21" t="e">
        <f>IF(Wedstrijden!#REF!="x","Z1","")</f>
        <v>#REF!</v>
      </c>
      <c r="BV2138" s="21" t="e">
        <f>IF(Wedstrijden!#REF!="x","Z2","")</f>
        <v>#REF!</v>
      </c>
      <c r="BW2138" s="21">
        <f>IF(COUNTA(Wedstrijden!#REF!)&lt;&gt;0,1,"")</f>
        <v>1</v>
      </c>
      <c r="BX2138" s="21">
        <f t="shared" si="199"/>
        <v>1</v>
      </c>
      <c r="BY2138" s="21" t="e">
        <f>IF(Wedstrijden!#REF!="x","BB","")</f>
        <v>#REF!</v>
      </c>
      <c r="BZ2138" s="21" t="e">
        <f>IF(Wedstrijden!#REF!="x","B","")</f>
        <v>#REF!</v>
      </c>
      <c r="CA2138" s="21" t="e">
        <f>IF(Wedstrijden!#REF!="x","L1","")</f>
        <v>#REF!</v>
      </c>
      <c r="CB2138" s="21" t="e">
        <f>IF(Wedstrijden!#REF!="x","L2","")</f>
        <v>#REF!</v>
      </c>
      <c r="CC2138" s="21" t="e">
        <f>IF(Wedstrijden!#REF!="x","M1","")</f>
        <v>#REF!</v>
      </c>
      <c r="CD2138" s="21" t="e">
        <f>IF(Wedstrijden!#REF!="x","M2","")</f>
        <v>#REF!</v>
      </c>
      <c r="CE2138" s="21" t="e">
        <f>IF(Wedstrijden!#REF!="x","Z1","")</f>
        <v>#REF!</v>
      </c>
      <c r="CF2138" s="21" t="e">
        <f>IF(Wedstrijden!#REF!="x","Z2","")</f>
        <v>#REF!</v>
      </c>
      <c r="CG2138" s="21" t="e">
        <f>IF(Wedstrijden!#REF!="x","ZZL","")</f>
        <v>#REF!</v>
      </c>
      <c r="CL2138" s="21">
        <f>IF(COUNTA(Wedstrijden!#REF!)&lt;&gt;0,2,"")</f>
        <v>2</v>
      </c>
      <c r="CM2138" s="21">
        <f t="shared" si="200"/>
        <v>2</v>
      </c>
      <c r="CN2138" s="21" t="e">
        <f>IF(Wedstrijden!#REF!="x","AA","")</f>
        <v>#REF!</v>
      </c>
      <c r="CO2138" s="21" t="e">
        <f>IF(Wedstrijden!#REF!="x","A","")</f>
        <v>#REF!</v>
      </c>
      <c r="CP2138" s="21" t="e">
        <f>IF(Wedstrijden!#REF!="x","BB","")</f>
        <v>#REF!</v>
      </c>
      <c r="CQ2138" s="21" t="e">
        <f>IF(Wedstrijden!#REF!="x","B","")</f>
        <v>#REF!</v>
      </c>
      <c r="CR2138" s="21" t="e">
        <f>IF(Wedstrijden!#REF!="x","L","")</f>
        <v>#REF!</v>
      </c>
      <c r="CS2138" s="21" t="e">
        <f>IF(Wedstrijden!#REF!="x","M","")</f>
        <v>#REF!</v>
      </c>
      <c r="CT2138" s="21" t="e">
        <f>IF(Wedstrijden!#REF!="x","Z","")</f>
        <v>#REF!</v>
      </c>
      <c r="CU2138" s="21" t="e">
        <f>IF(Wedstrijden!#REF!="x","ZZ","")</f>
        <v>#REF!</v>
      </c>
      <c r="CV2138" s="21">
        <f>IF(COUNTA(Wedstrijden!#REF!)&lt;&gt;0,2,"")</f>
        <v>2</v>
      </c>
      <c r="CW2138" s="21">
        <f t="shared" si="201"/>
        <v>1</v>
      </c>
      <c r="CX2138" s="21" t="e">
        <f>IF(Wedstrijden!#REF!="x","BB","")</f>
        <v>#REF!</v>
      </c>
      <c r="CY2138" s="21" t="e">
        <f>IF(Wedstrijden!#REF!="x","B","")</f>
        <v>#REF!</v>
      </c>
      <c r="CZ2138" s="21" t="e">
        <f>IF(Wedstrijden!#REF!="x","L","")</f>
        <v>#REF!</v>
      </c>
      <c r="DA2138" s="21" t="e">
        <f>IF(Wedstrijden!#REF!="x","M","")</f>
        <v>#REF!</v>
      </c>
      <c r="DB2138" s="21" t="e">
        <f>IF(Wedstrijden!#REF!="x","Z","")</f>
        <v>#REF!</v>
      </c>
      <c r="DC2138" s="21" t="e">
        <f>IF(Wedstrijden!#REF!="x","ZZ","")</f>
        <v>#REF!</v>
      </c>
      <c r="DD2138" s="21" t="e">
        <f>IF(Wedstrijden!#REF!="x","1.40","")</f>
        <v>#REF!</v>
      </c>
      <c r="DE2138" s="21">
        <f>IF(COUNTA(Wedstrijden!#REF!)&lt;&gt;0,6,"")</f>
        <v>6</v>
      </c>
      <c r="DF2138" s="21">
        <f t="shared" si="202"/>
        <v>2</v>
      </c>
      <c r="DG2138" s="21" t="e">
        <f>IF(Wedstrijden!#REF!="x","L","")</f>
        <v>#REF!</v>
      </c>
      <c r="DH2138" s="21" t="e">
        <f>IF(Wedstrijden!#REF!="x","M","")</f>
        <v>#REF!</v>
      </c>
      <c r="DI2138" s="21" t="e">
        <f>IF(Wedstrijden!#REF!="x","Z","")</f>
        <v>#REF!</v>
      </c>
      <c r="DJ2138" s="21" t="e">
        <f>IF(Wedstrijden!#REF!="x","Z","")</f>
        <v>#REF!</v>
      </c>
      <c r="DK2138" s="21">
        <f>IF(COUNTA(Wedstrijden!#REF!)&lt;&gt;0,6,"")</f>
        <v>6</v>
      </c>
      <c r="DL2138" s="21">
        <f t="shared" si="203"/>
        <v>1</v>
      </c>
      <c r="DM2138" s="21" t="e">
        <f>IF(Wedstrijden!#REF!="x","L","")</f>
        <v>#REF!</v>
      </c>
      <c r="DN2138" s="21" t="e">
        <f>IF(Wedstrijden!#REF!="x","M","")</f>
        <v>#REF!</v>
      </c>
      <c r="DO2138" s="21" t="e">
        <f>IF(Wedstrijden!#REF!="x","Z","")</f>
        <v>#REF!</v>
      </c>
      <c r="DP2138" s="21" t="e">
        <f>IF(Wedstrijden!#REF!="x","Z","")</f>
        <v>#REF!</v>
      </c>
    </row>
    <row r="2139" spans="1:120" ht="14.4" x14ac:dyDescent="0.3">
      <c r="A2139" s="23">
        <f>Wedstrijden!B2062</f>
        <v>0</v>
      </c>
      <c r="B2139" s="21" t="str">
        <f>IFERROR(VLOOKUP(Wedstrijden!D2062,Wedstrijdlocaties!$B$2:$E$600,2,FALSE),"")</f>
        <v/>
      </c>
      <c r="C2139" s="21">
        <f>Wedstrijden!E2062</f>
        <v>0</v>
      </c>
      <c r="D2139" s="21" t="str">
        <f>IFERROR(VLOOKUP(Wedstrijden!F2062,Organisaties!$B$2:$C$500,2,FALSE),"")</f>
        <v/>
      </c>
      <c r="E2139" s="21" t="str">
        <f>IFERROR(VLOOKUP(Wedstrijden!F2062,Organisaties!$B$2:$G$500,5,FALSE),"")</f>
        <v/>
      </c>
      <c r="F2139" s="21" t="e">
        <f>IF(Wedstrijden!#REF!&lt;&gt;"",Wedstrijden!#REF!,"")</f>
        <v>#REF!</v>
      </c>
      <c r="G2139" s="21" t="e">
        <f>IF(Wedstrijden!#REF!="Indoor",1,0)</f>
        <v>#REF!</v>
      </c>
      <c r="H2139" s="21" t="e">
        <f>Wedstrijden!#REF!</f>
        <v>#REF!</v>
      </c>
      <c r="I2139" s="21" t="e">
        <f>IF(Wedstrijden!#REF!="Nee",0,IF(Wedstrijden!#REF!="Ja",1,""))</f>
        <v>#REF!</v>
      </c>
      <c r="J2139" s="21" t="e">
        <f>IF(Wedstrijden!#REF!&lt;&gt;"",Wedstrijden!#REF!,"")</f>
        <v>#REF!</v>
      </c>
      <c r="BJ2139" s="21">
        <f>IF(COUNTA(Wedstrijden!#REF!)&lt;&gt;0,1,"")</f>
        <v>1</v>
      </c>
      <c r="BK2139" s="21">
        <f t="shared" si="198"/>
        <v>2</v>
      </c>
      <c r="BL2139" s="21" t="e">
        <f>IF(Wedstrijden!#REF!="x","AA","")</f>
        <v>#REF!</v>
      </c>
      <c r="BM2139" s="21" t="e">
        <f>IF(Wedstrijden!#REF!="x","A","")</f>
        <v>#REF!</v>
      </c>
      <c r="BN2139" s="21" t="e">
        <f>IF(Wedstrijden!#REF!="x","B1","")</f>
        <v>#REF!</v>
      </c>
      <c r="BO2139" s="21" t="e">
        <f>IF(Wedstrijden!#REF!="x","BB","")</f>
        <v>#REF!</v>
      </c>
      <c r="BP2139" s="21" t="e">
        <f>IF(Wedstrijden!#REF!="x","B","")</f>
        <v>#REF!</v>
      </c>
      <c r="BQ2139" s="21" t="e">
        <f>IF(Wedstrijden!#REF!="x","L1","")</f>
        <v>#REF!</v>
      </c>
      <c r="BR2139" s="21" t="e">
        <f>IF(Wedstrijden!#REF!="x","L2","")</f>
        <v>#REF!</v>
      </c>
      <c r="BS2139" s="21" t="e">
        <f>IF(Wedstrijden!#REF!="x","M1","")</f>
        <v>#REF!</v>
      </c>
      <c r="BT2139" s="21" t="e">
        <f>IF(Wedstrijden!#REF!="x","M2","")</f>
        <v>#REF!</v>
      </c>
      <c r="BU2139" s="21" t="e">
        <f>IF(Wedstrijden!#REF!="x","Z1","")</f>
        <v>#REF!</v>
      </c>
      <c r="BV2139" s="21" t="e">
        <f>IF(Wedstrijden!#REF!="x","Z2","")</f>
        <v>#REF!</v>
      </c>
      <c r="BW2139" s="21">
        <f>IF(COUNTA(Wedstrijden!#REF!)&lt;&gt;0,1,"")</f>
        <v>1</v>
      </c>
      <c r="BX2139" s="21">
        <f t="shared" si="199"/>
        <v>1</v>
      </c>
      <c r="BY2139" s="21" t="e">
        <f>IF(Wedstrijden!#REF!="x","BB","")</f>
        <v>#REF!</v>
      </c>
      <c r="BZ2139" s="21" t="e">
        <f>IF(Wedstrijden!#REF!="x","B","")</f>
        <v>#REF!</v>
      </c>
      <c r="CA2139" s="21" t="e">
        <f>IF(Wedstrijden!#REF!="x","L1","")</f>
        <v>#REF!</v>
      </c>
      <c r="CB2139" s="21" t="e">
        <f>IF(Wedstrijden!#REF!="x","L2","")</f>
        <v>#REF!</v>
      </c>
      <c r="CC2139" s="21" t="e">
        <f>IF(Wedstrijden!#REF!="x","M1","")</f>
        <v>#REF!</v>
      </c>
      <c r="CD2139" s="21" t="e">
        <f>IF(Wedstrijden!#REF!="x","M2","")</f>
        <v>#REF!</v>
      </c>
      <c r="CE2139" s="21" t="e">
        <f>IF(Wedstrijden!#REF!="x","Z1","")</f>
        <v>#REF!</v>
      </c>
      <c r="CF2139" s="21" t="e">
        <f>IF(Wedstrijden!#REF!="x","Z2","")</f>
        <v>#REF!</v>
      </c>
      <c r="CG2139" s="21" t="e">
        <f>IF(Wedstrijden!#REF!="x","ZZL","")</f>
        <v>#REF!</v>
      </c>
      <c r="CL2139" s="21">
        <f>IF(COUNTA(Wedstrijden!#REF!)&lt;&gt;0,2,"")</f>
        <v>2</v>
      </c>
      <c r="CM2139" s="21">
        <f t="shared" si="200"/>
        <v>2</v>
      </c>
      <c r="CN2139" s="21" t="e">
        <f>IF(Wedstrijden!#REF!="x","AA","")</f>
        <v>#REF!</v>
      </c>
      <c r="CO2139" s="21" t="e">
        <f>IF(Wedstrijden!#REF!="x","A","")</f>
        <v>#REF!</v>
      </c>
      <c r="CP2139" s="21" t="e">
        <f>IF(Wedstrijden!#REF!="x","BB","")</f>
        <v>#REF!</v>
      </c>
      <c r="CQ2139" s="21" t="e">
        <f>IF(Wedstrijden!#REF!="x","B","")</f>
        <v>#REF!</v>
      </c>
      <c r="CR2139" s="21" t="e">
        <f>IF(Wedstrijden!#REF!="x","L","")</f>
        <v>#REF!</v>
      </c>
      <c r="CS2139" s="21" t="e">
        <f>IF(Wedstrijden!#REF!="x","M","")</f>
        <v>#REF!</v>
      </c>
      <c r="CT2139" s="21" t="e">
        <f>IF(Wedstrijden!#REF!="x","Z","")</f>
        <v>#REF!</v>
      </c>
      <c r="CU2139" s="21" t="e">
        <f>IF(Wedstrijden!#REF!="x","ZZ","")</f>
        <v>#REF!</v>
      </c>
      <c r="CV2139" s="21">
        <f>IF(COUNTA(Wedstrijden!#REF!)&lt;&gt;0,2,"")</f>
        <v>2</v>
      </c>
      <c r="CW2139" s="21">
        <f t="shared" si="201"/>
        <v>1</v>
      </c>
      <c r="CX2139" s="21" t="e">
        <f>IF(Wedstrijden!#REF!="x","BB","")</f>
        <v>#REF!</v>
      </c>
      <c r="CY2139" s="21" t="e">
        <f>IF(Wedstrijden!#REF!="x","B","")</f>
        <v>#REF!</v>
      </c>
      <c r="CZ2139" s="21" t="e">
        <f>IF(Wedstrijden!#REF!="x","L","")</f>
        <v>#REF!</v>
      </c>
      <c r="DA2139" s="21" t="e">
        <f>IF(Wedstrijden!#REF!="x","M","")</f>
        <v>#REF!</v>
      </c>
      <c r="DB2139" s="21" t="e">
        <f>IF(Wedstrijden!#REF!="x","Z","")</f>
        <v>#REF!</v>
      </c>
      <c r="DC2139" s="21" t="e">
        <f>IF(Wedstrijden!#REF!="x","ZZ","")</f>
        <v>#REF!</v>
      </c>
      <c r="DD2139" s="21" t="e">
        <f>IF(Wedstrijden!#REF!="x","1.40","")</f>
        <v>#REF!</v>
      </c>
      <c r="DE2139" s="21">
        <f>IF(COUNTA(Wedstrijden!#REF!)&lt;&gt;0,6,"")</f>
        <v>6</v>
      </c>
      <c r="DF2139" s="21">
        <f t="shared" si="202"/>
        <v>2</v>
      </c>
      <c r="DG2139" s="21" t="e">
        <f>IF(Wedstrijden!#REF!="x","L","")</f>
        <v>#REF!</v>
      </c>
      <c r="DH2139" s="21" t="e">
        <f>IF(Wedstrijden!#REF!="x","M","")</f>
        <v>#REF!</v>
      </c>
      <c r="DI2139" s="21" t="e">
        <f>IF(Wedstrijden!#REF!="x","Z","")</f>
        <v>#REF!</v>
      </c>
      <c r="DJ2139" s="21" t="e">
        <f>IF(Wedstrijden!#REF!="x","Z","")</f>
        <v>#REF!</v>
      </c>
      <c r="DK2139" s="21">
        <f>IF(COUNTA(Wedstrijden!#REF!)&lt;&gt;0,6,"")</f>
        <v>6</v>
      </c>
      <c r="DL2139" s="21">
        <f t="shared" si="203"/>
        <v>1</v>
      </c>
      <c r="DM2139" s="21" t="e">
        <f>IF(Wedstrijden!#REF!="x","L","")</f>
        <v>#REF!</v>
      </c>
      <c r="DN2139" s="21" t="e">
        <f>IF(Wedstrijden!#REF!="x","M","")</f>
        <v>#REF!</v>
      </c>
      <c r="DO2139" s="21" t="e">
        <f>IF(Wedstrijden!#REF!="x","Z","")</f>
        <v>#REF!</v>
      </c>
      <c r="DP2139" s="21" t="e">
        <f>IF(Wedstrijden!#REF!="x","Z","")</f>
        <v>#REF!</v>
      </c>
    </row>
    <row r="2140" spans="1:120" ht="14.4" x14ac:dyDescent="0.3">
      <c r="A2140" s="23">
        <f>Wedstrijden!B2063</f>
        <v>0</v>
      </c>
      <c r="B2140" s="21" t="str">
        <f>IFERROR(VLOOKUP(Wedstrijden!D2063,Wedstrijdlocaties!$B$2:$E$600,2,FALSE),"")</f>
        <v/>
      </c>
      <c r="C2140" s="21">
        <f>Wedstrijden!E2063</f>
        <v>0</v>
      </c>
      <c r="D2140" s="21" t="str">
        <f>IFERROR(VLOOKUP(Wedstrijden!F2063,Organisaties!$B$2:$C$500,2,FALSE),"")</f>
        <v/>
      </c>
      <c r="E2140" s="21" t="str">
        <f>IFERROR(VLOOKUP(Wedstrijden!F2063,Organisaties!$B$2:$G$500,5,FALSE),"")</f>
        <v/>
      </c>
      <c r="F2140" s="21" t="e">
        <f>IF(Wedstrijden!#REF!&lt;&gt;"",Wedstrijden!#REF!,"")</f>
        <v>#REF!</v>
      </c>
      <c r="G2140" s="21" t="e">
        <f>IF(Wedstrijden!#REF!="Indoor",1,0)</f>
        <v>#REF!</v>
      </c>
      <c r="H2140" s="21" t="e">
        <f>Wedstrijden!#REF!</f>
        <v>#REF!</v>
      </c>
      <c r="I2140" s="21" t="e">
        <f>IF(Wedstrijden!#REF!="Nee",0,IF(Wedstrijden!#REF!="Ja",1,""))</f>
        <v>#REF!</v>
      </c>
      <c r="J2140" s="21" t="e">
        <f>IF(Wedstrijden!#REF!&lt;&gt;"",Wedstrijden!#REF!,"")</f>
        <v>#REF!</v>
      </c>
      <c r="BJ2140" s="21">
        <f>IF(COUNTA(Wedstrijden!#REF!)&lt;&gt;0,1,"")</f>
        <v>1</v>
      </c>
      <c r="BK2140" s="21">
        <f t="shared" si="198"/>
        <v>2</v>
      </c>
      <c r="BL2140" s="21" t="e">
        <f>IF(Wedstrijden!#REF!="x","AA","")</f>
        <v>#REF!</v>
      </c>
      <c r="BM2140" s="21" t="e">
        <f>IF(Wedstrijden!#REF!="x","A","")</f>
        <v>#REF!</v>
      </c>
      <c r="BN2140" s="21" t="e">
        <f>IF(Wedstrijden!#REF!="x","B1","")</f>
        <v>#REF!</v>
      </c>
      <c r="BO2140" s="21" t="e">
        <f>IF(Wedstrijden!#REF!="x","BB","")</f>
        <v>#REF!</v>
      </c>
      <c r="BP2140" s="21" t="e">
        <f>IF(Wedstrijden!#REF!="x","B","")</f>
        <v>#REF!</v>
      </c>
      <c r="BQ2140" s="21" t="e">
        <f>IF(Wedstrijden!#REF!="x","L1","")</f>
        <v>#REF!</v>
      </c>
      <c r="BR2140" s="21" t="e">
        <f>IF(Wedstrijden!#REF!="x","L2","")</f>
        <v>#REF!</v>
      </c>
      <c r="BS2140" s="21" t="e">
        <f>IF(Wedstrijden!#REF!="x","M1","")</f>
        <v>#REF!</v>
      </c>
      <c r="BT2140" s="21" t="e">
        <f>IF(Wedstrijden!#REF!="x","M2","")</f>
        <v>#REF!</v>
      </c>
      <c r="BU2140" s="21" t="e">
        <f>IF(Wedstrijden!#REF!="x","Z1","")</f>
        <v>#REF!</v>
      </c>
      <c r="BV2140" s="21" t="e">
        <f>IF(Wedstrijden!#REF!="x","Z2","")</f>
        <v>#REF!</v>
      </c>
      <c r="BW2140" s="21">
        <f>IF(COUNTA(Wedstrijden!#REF!)&lt;&gt;0,1,"")</f>
        <v>1</v>
      </c>
      <c r="BX2140" s="21">
        <f t="shared" si="199"/>
        <v>1</v>
      </c>
      <c r="BY2140" s="21" t="e">
        <f>IF(Wedstrijden!#REF!="x","BB","")</f>
        <v>#REF!</v>
      </c>
      <c r="BZ2140" s="21" t="e">
        <f>IF(Wedstrijden!#REF!="x","B","")</f>
        <v>#REF!</v>
      </c>
      <c r="CA2140" s="21" t="e">
        <f>IF(Wedstrijden!#REF!="x","L1","")</f>
        <v>#REF!</v>
      </c>
      <c r="CB2140" s="21" t="e">
        <f>IF(Wedstrijden!#REF!="x","L2","")</f>
        <v>#REF!</v>
      </c>
      <c r="CC2140" s="21" t="e">
        <f>IF(Wedstrijden!#REF!="x","M1","")</f>
        <v>#REF!</v>
      </c>
      <c r="CD2140" s="21" t="e">
        <f>IF(Wedstrijden!#REF!="x","M2","")</f>
        <v>#REF!</v>
      </c>
      <c r="CE2140" s="21" t="e">
        <f>IF(Wedstrijden!#REF!="x","Z1","")</f>
        <v>#REF!</v>
      </c>
      <c r="CF2140" s="21" t="e">
        <f>IF(Wedstrijden!#REF!="x","Z2","")</f>
        <v>#REF!</v>
      </c>
      <c r="CG2140" s="21" t="e">
        <f>IF(Wedstrijden!#REF!="x","ZZL","")</f>
        <v>#REF!</v>
      </c>
      <c r="CL2140" s="21">
        <f>IF(COUNTA(Wedstrijden!#REF!)&lt;&gt;0,2,"")</f>
        <v>2</v>
      </c>
      <c r="CM2140" s="21">
        <f t="shared" si="200"/>
        <v>2</v>
      </c>
      <c r="CN2140" s="21" t="e">
        <f>IF(Wedstrijden!#REF!="x","AA","")</f>
        <v>#REF!</v>
      </c>
      <c r="CO2140" s="21" t="e">
        <f>IF(Wedstrijden!#REF!="x","A","")</f>
        <v>#REF!</v>
      </c>
      <c r="CP2140" s="21" t="e">
        <f>IF(Wedstrijden!#REF!="x","BB","")</f>
        <v>#REF!</v>
      </c>
      <c r="CQ2140" s="21" t="e">
        <f>IF(Wedstrijden!#REF!="x","B","")</f>
        <v>#REF!</v>
      </c>
      <c r="CR2140" s="21" t="e">
        <f>IF(Wedstrijden!#REF!="x","L","")</f>
        <v>#REF!</v>
      </c>
      <c r="CS2140" s="21" t="e">
        <f>IF(Wedstrijden!#REF!="x","M","")</f>
        <v>#REF!</v>
      </c>
      <c r="CT2140" s="21" t="e">
        <f>IF(Wedstrijden!#REF!="x","Z","")</f>
        <v>#REF!</v>
      </c>
      <c r="CU2140" s="21" t="e">
        <f>IF(Wedstrijden!#REF!="x","ZZ","")</f>
        <v>#REF!</v>
      </c>
      <c r="CV2140" s="21">
        <f>IF(COUNTA(Wedstrijden!#REF!)&lt;&gt;0,2,"")</f>
        <v>2</v>
      </c>
      <c r="CW2140" s="21">
        <f t="shared" si="201"/>
        <v>1</v>
      </c>
      <c r="CX2140" s="21" t="e">
        <f>IF(Wedstrijden!#REF!="x","BB","")</f>
        <v>#REF!</v>
      </c>
      <c r="CY2140" s="21" t="e">
        <f>IF(Wedstrijden!#REF!="x","B","")</f>
        <v>#REF!</v>
      </c>
      <c r="CZ2140" s="21" t="e">
        <f>IF(Wedstrijden!#REF!="x","L","")</f>
        <v>#REF!</v>
      </c>
      <c r="DA2140" s="21" t="e">
        <f>IF(Wedstrijden!#REF!="x","M","")</f>
        <v>#REF!</v>
      </c>
      <c r="DB2140" s="21" t="e">
        <f>IF(Wedstrijden!#REF!="x","Z","")</f>
        <v>#REF!</v>
      </c>
      <c r="DC2140" s="21" t="e">
        <f>IF(Wedstrijden!#REF!="x","ZZ","")</f>
        <v>#REF!</v>
      </c>
      <c r="DD2140" s="21" t="e">
        <f>IF(Wedstrijden!#REF!="x","1.40","")</f>
        <v>#REF!</v>
      </c>
      <c r="DE2140" s="21">
        <f>IF(COUNTA(Wedstrijden!#REF!)&lt;&gt;0,6,"")</f>
        <v>6</v>
      </c>
      <c r="DF2140" s="21">
        <f t="shared" si="202"/>
        <v>2</v>
      </c>
      <c r="DG2140" s="21" t="e">
        <f>IF(Wedstrijden!#REF!="x","L","")</f>
        <v>#REF!</v>
      </c>
      <c r="DH2140" s="21" t="e">
        <f>IF(Wedstrijden!#REF!="x","M","")</f>
        <v>#REF!</v>
      </c>
      <c r="DI2140" s="21" t="e">
        <f>IF(Wedstrijden!#REF!="x","Z","")</f>
        <v>#REF!</v>
      </c>
      <c r="DJ2140" s="21" t="e">
        <f>IF(Wedstrijden!#REF!="x","Z","")</f>
        <v>#REF!</v>
      </c>
      <c r="DK2140" s="21">
        <f>IF(COUNTA(Wedstrijden!#REF!)&lt;&gt;0,6,"")</f>
        <v>6</v>
      </c>
      <c r="DL2140" s="21">
        <f t="shared" si="203"/>
        <v>1</v>
      </c>
      <c r="DM2140" s="21" t="e">
        <f>IF(Wedstrijden!#REF!="x","L","")</f>
        <v>#REF!</v>
      </c>
      <c r="DN2140" s="21" t="e">
        <f>IF(Wedstrijden!#REF!="x","M","")</f>
        <v>#REF!</v>
      </c>
      <c r="DO2140" s="21" t="e">
        <f>IF(Wedstrijden!#REF!="x","Z","")</f>
        <v>#REF!</v>
      </c>
      <c r="DP2140" s="21" t="e">
        <f>IF(Wedstrijden!#REF!="x","Z","")</f>
        <v>#REF!</v>
      </c>
    </row>
    <row r="2141" spans="1:120" ht="14.4" x14ac:dyDescent="0.3">
      <c r="A2141" s="23">
        <f>Wedstrijden!B2064</f>
        <v>0</v>
      </c>
      <c r="B2141" s="21" t="str">
        <f>IFERROR(VLOOKUP(Wedstrijden!D2064,Wedstrijdlocaties!$B$2:$E$600,2,FALSE),"")</f>
        <v/>
      </c>
      <c r="C2141" s="21">
        <f>Wedstrijden!E2064</f>
        <v>0</v>
      </c>
      <c r="D2141" s="21" t="str">
        <f>IFERROR(VLOOKUP(Wedstrijden!F2064,Organisaties!$B$2:$C$500,2,FALSE),"")</f>
        <v/>
      </c>
      <c r="E2141" s="21" t="str">
        <f>IFERROR(VLOOKUP(Wedstrijden!F2064,Organisaties!$B$2:$G$500,5,FALSE),"")</f>
        <v/>
      </c>
      <c r="F2141" s="21" t="e">
        <f>IF(Wedstrijden!#REF!&lt;&gt;"",Wedstrijden!#REF!,"")</f>
        <v>#REF!</v>
      </c>
      <c r="G2141" s="21" t="e">
        <f>IF(Wedstrijden!#REF!="Indoor",1,0)</f>
        <v>#REF!</v>
      </c>
      <c r="H2141" s="21" t="e">
        <f>Wedstrijden!#REF!</f>
        <v>#REF!</v>
      </c>
      <c r="I2141" s="21" t="e">
        <f>IF(Wedstrijden!#REF!="Nee",0,IF(Wedstrijden!#REF!="Ja",1,""))</f>
        <v>#REF!</v>
      </c>
      <c r="J2141" s="21" t="e">
        <f>IF(Wedstrijden!#REF!&lt;&gt;"",Wedstrijden!#REF!,"")</f>
        <v>#REF!</v>
      </c>
      <c r="BJ2141" s="21">
        <f>IF(COUNTA(Wedstrijden!#REF!)&lt;&gt;0,1,"")</f>
        <v>1</v>
      </c>
      <c r="BK2141" s="21">
        <f t="shared" si="198"/>
        <v>2</v>
      </c>
      <c r="BL2141" s="21" t="e">
        <f>IF(Wedstrijden!#REF!="x","AA","")</f>
        <v>#REF!</v>
      </c>
      <c r="BM2141" s="21" t="e">
        <f>IF(Wedstrijden!#REF!="x","A","")</f>
        <v>#REF!</v>
      </c>
      <c r="BN2141" s="21" t="e">
        <f>IF(Wedstrijden!#REF!="x","B1","")</f>
        <v>#REF!</v>
      </c>
      <c r="BO2141" s="21" t="e">
        <f>IF(Wedstrijden!#REF!="x","BB","")</f>
        <v>#REF!</v>
      </c>
      <c r="BP2141" s="21" t="e">
        <f>IF(Wedstrijden!#REF!="x","B","")</f>
        <v>#REF!</v>
      </c>
      <c r="BQ2141" s="21" t="e">
        <f>IF(Wedstrijden!#REF!="x","L1","")</f>
        <v>#REF!</v>
      </c>
      <c r="BR2141" s="21" t="e">
        <f>IF(Wedstrijden!#REF!="x","L2","")</f>
        <v>#REF!</v>
      </c>
      <c r="BS2141" s="21" t="e">
        <f>IF(Wedstrijden!#REF!="x","M1","")</f>
        <v>#REF!</v>
      </c>
      <c r="BT2141" s="21" t="e">
        <f>IF(Wedstrijden!#REF!="x","M2","")</f>
        <v>#REF!</v>
      </c>
      <c r="BU2141" s="21" t="e">
        <f>IF(Wedstrijden!#REF!="x","Z1","")</f>
        <v>#REF!</v>
      </c>
      <c r="BV2141" s="21" t="e">
        <f>IF(Wedstrijden!#REF!="x","Z2","")</f>
        <v>#REF!</v>
      </c>
      <c r="BW2141" s="21">
        <f>IF(COUNTA(Wedstrijden!#REF!)&lt;&gt;0,1,"")</f>
        <v>1</v>
      </c>
      <c r="BX2141" s="21">
        <f t="shared" si="199"/>
        <v>1</v>
      </c>
      <c r="BY2141" s="21" t="e">
        <f>IF(Wedstrijden!#REF!="x","BB","")</f>
        <v>#REF!</v>
      </c>
      <c r="BZ2141" s="21" t="e">
        <f>IF(Wedstrijden!#REF!="x","B","")</f>
        <v>#REF!</v>
      </c>
      <c r="CA2141" s="21" t="e">
        <f>IF(Wedstrijden!#REF!="x","L1","")</f>
        <v>#REF!</v>
      </c>
      <c r="CB2141" s="21" t="e">
        <f>IF(Wedstrijden!#REF!="x","L2","")</f>
        <v>#REF!</v>
      </c>
      <c r="CC2141" s="21" t="e">
        <f>IF(Wedstrijden!#REF!="x","M1","")</f>
        <v>#REF!</v>
      </c>
      <c r="CD2141" s="21" t="e">
        <f>IF(Wedstrijden!#REF!="x","M2","")</f>
        <v>#REF!</v>
      </c>
      <c r="CE2141" s="21" t="e">
        <f>IF(Wedstrijden!#REF!="x","Z1","")</f>
        <v>#REF!</v>
      </c>
      <c r="CF2141" s="21" t="e">
        <f>IF(Wedstrijden!#REF!="x","Z2","")</f>
        <v>#REF!</v>
      </c>
      <c r="CG2141" s="21" t="e">
        <f>IF(Wedstrijden!#REF!="x","ZZL","")</f>
        <v>#REF!</v>
      </c>
      <c r="CL2141" s="21">
        <f>IF(COUNTA(Wedstrijden!#REF!)&lt;&gt;0,2,"")</f>
        <v>2</v>
      </c>
      <c r="CM2141" s="21">
        <f t="shared" si="200"/>
        <v>2</v>
      </c>
      <c r="CN2141" s="21" t="e">
        <f>IF(Wedstrijden!#REF!="x","AA","")</f>
        <v>#REF!</v>
      </c>
      <c r="CO2141" s="21" t="e">
        <f>IF(Wedstrijden!#REF!="x","A","")</f>
        <v>#REF!</v>
      </c>
      <c r="CP2141" s="21" t="e">
        <f>IF(Wedstrijden!#REF!="x","BB","")</f>
        <v>#REF!</v>
      </c>
      <c r="CQ2141" s="21" t="e">
        <f>IF(Wedstrijden!#REF!="x","B","")</f>
        <v>#REF!</v>
      </c>
      <c r="CR2141" s="21" t="e">
        <f>IF(Wedstrijden!#REF!="x","L","")</f>
        <v>#REF!</v>
      </c>
      <c r="CS2141" s="21" t="e">
        <f>IF(Wedstrijden!#REF!="x","M","")</f>
        <v>#REF!</v>
      </c>
      <c r="CT2141" s="21" t="e">
        <f>IF(Wedstrijden!#REF!="x","Z","")</f>
        <v>#REF!</v>
      </c>
      <c r="CU2141" s="21" t="e">
        <f>IF(Wedstrijden!#REF!="x","ZZ","")</f>
        <v>#REF!</v>
      </c>
      <c r="CV2141" s="21">
        <f>IF(COUNTA(Wedstrijden!#REF!)&lt;&gt;0,2,"")</f>
        <v>2</v>
      </c>
      <c r="CW2141" s="21">
        <f t="shared" si="201"/>
        <v>1</v>
      </c>
      <c r="CX2141" s="21" t="e">
        <f>IF(Wedstrijden!#REF!="x","BB","")</f>
        <v>#REF!</v>
      </c>
      <c r="CY2141" s="21" t="e">
        <f>IF(Wedstrijden!#REF!="x","B","")</f>
        <v>#REF!</v>
      </c>
      <c r="CZ2141" s="21" t="e">
        <f>IF(Wedstrijden!#REF!="x","L","")</f>
        <v>#REF!</v>
      </c>
      <c r="DA2141" s="21" t="e">
        <f>IF(Wedstrijden!#REF!="x","M","")</f>
        <v>#REF!</v>
      </c>
      <c r="DB2141" s="21" t="e">
        <f>IF(Wedstrijden!#REF!="x","Z","")</f>
        <v>#REF!</v>
      </c>
      <c r="DC2141" s="21" t="e">
        <f>IF(Wedstrijden!#REF!="x","ZZ","")</f>
        <v>#REF!</v>
      </c>
      <c r="DD2141" s="21" t="e">
        <f>IF(Wedstrijden!#REF!="x","1.40","")</f>
        <v>#REF!</v>
      </c>
      <c r="DE2141" s="21">
        <f>IF(COUNTA(Wedstrijden!#REF!)&lt;&gt;0,6,"")</f>
        <v>6</v>
      </c>
      <c r="DF2141" s="21">
        <f t="shared" si="202"/>
        <v>2</v>
      </c>
      <c r="DG2141" s="21" t="e">
        <f>IF(Wedstrijden!#REF!="x","L","")</f>
        <v>#REF!</v>
      </c>
      <c r="DH2141" s="21" t="e">
        <f>IF(Wedstrijden!#REF!="x","M","")</f>
        <v>#REF!</v>
      </c>
      <c r="DI2141" s="21" t="e">
        <f>IF(Wedstrijden!#REF!="x","Z","")</f>
        <v>#REF!</v>
      </c>
      <c r="DJ2141" s="21" t="e">
        <f>IF(Wedstrijden!#REF!="x","Z","")</f>
        <v>#REF!</v>
      </c>
      <c r="DK2141" s="21">
        <f>IF(COUNTA(Wedstrijden!#REF!)&lt;&gt;0,6,"")</f>
        <v>6</v>
      </c>
      <c r="DL2141" s="21">
        <f t="shared" si="203"/>
        <v>1</v>
      </c>
      <c r="DM2141" s="21" t="e">
        <f>IF(Wedstrijden!#REF!="x","L","")</f>
        <v>#REF!</v>
      </c>
      <c r="DN2141" s="21" t="e">
        <f>IF(Wedstrijden!#REF!="x","M","")</f>
        <v>#REF!</v>
      </c>
      <c r="DO2141" s="21" t="e">
        <f>IF(Wedstrijden!#REF!="x","Z","")</f>
        <v>#REF!</v>
      </c>
      <c r="DP2141" s="21" t="e">
        <f>IF(Wedstrijden!#REF!="x","Z","")</f>
        <v>#REF!</v>
      </c>
    </row>
    <row r="2142" spans="1:120" ht="14.4" x14ac:dyDescent="0.3">
      <c r="A2142" s="23">
        <f>Wedstrijden!B2065</f>
        <v>0</v>
      </c>
      <c r="B2142" s="21" t="str">
        <f>IFERROR(VLOOKUP(Wedstrijden!D2065,Wedstrijdlocaties!$B$2:$E$600,2,FALSE),"")</f>
        <v/>
      </c>
      <c r="C2142" s="21">
        <f>Wedstrijden!E2065</f>
        <v>0</v>
      </c>
      <c r="D2142" s="21" t="str">
        <f>IFERROR(VLOOKUP(Wedstrijden!F2065,Organisaties!$B$2:$C$500,2,FALSE),"")</f>
        <v/>
      </c>
      <c r="E2142" s="21" t="str">
        <f>IFERROR(VLOOKUP(Wedstrijden!F2065,Organisaties!$B$2:$G$500,5,FALSE),"")</f>
        <v/>
      </c>
      <c r="F2142" s="21" t="e">
        <f>IF(Wedstrijden!#REF!&lt;&gt;"",Wedstrijden!#REF!,"")</f>
        <v>#REF!</v>
      </c>
      <c r="G2142" s="21" t="e">
        <f>IF(Wedstrijden!#REF!="Indoor",1,0)</f>
        <v>#REF!</v>
      </c>
      <c r="H2142" s="21" t="e">
        <f>Wedstrijden!#REF!</f>
        <v>#REF!</v>
      </c>
      <c r="I2142" s="21" t="e">
        <f>IF(Wedstrijden!#REF!="Nee",0,IF(Wedstrijden!#REF!="Ja",1,""))</f>
        <v>#REF!</v>
      </c>
      <c r="J2142" s="21" t="e">
        <f>IF(Wedstrijden!#REF!&lt;&gt;"",Wedstrijden!#REF!,"")</f>
        <v>#REF!</v>
      </c>
      <c r="BJ2142" s="21">
        <f>IF(COUNTA(Wedstrijden!#REF!)&lt;&gt;0,1,"")</f>
        <v>1</v>
      </c>
      <c r="BK2142" s="21">
        <f t="shared" si="198"/>
        <v>2</v>
      </c>
      <c r="BL2142" s="21" t="e">
        <f>IF(Wedstrijden!#REF!="x","AA","")</f>
        <v>#REF!</v>
      </c>
      <c r="BM2142" s="21" t="e">
        <f>IF(Wedstrijden!#REF!="x","A","")</f>
        <v>#REF!</v>
      </c>
      <c r="BN2142" s="21" t="e">
        <f>IF(Wedstrijden!#REF!="x","B1","")</f>
        <v>#REF!</v>
      </c>
      <c r="BO2142" s="21" t="e">
        <f>IF(Wedstrijden!#REF!="x","BB","")</f>
        <v>#REF!</v>
      </c>
      <c r="BP2142" s="21" t="e">
        <f>IF(Wedstrijden!#REF!="x","B","")</f>
        <v>#REF!</v>
      </c>
      <c r="BQ2142" s="21" t="e">
        <f>IF(Wedstrijden!#REF!="x","L1","")</f>
        <v>#REF!</v>
      </c>
      <c r="BR2142" s="21" t="e">
        <f>IF(Wedstrijden!#REF!="x","L2","")</f>
        <v>#REF!</v>
      </c>
      <c r="BS2142" s="21" t="e">
        <f>IF(Wedstrijden!#REF!="x","M1","")</f>
        <v>#REF!</v>
      </c>
      <c r="BT2142" s="21" t="e">
        <f>IF(Wedstrijden!#REF!="x","M2","")</f>
        <v>#REF!</v>
      </c>
      <c r="BU2142" s="21" t="e">
        <f>IF(Wedstrijden!#REF!="x","Z1","")</f>
        <v>#REF!</v>
      </c>
      <c r="BV2142" s="21" t="e">
        <f>IF(Wedstrijden!#REF!="x","Z2","")</f>
        <v>#REF!</v>
      </c>
      <c r="BW2142" s="21">
        <f>IF(COUNTA(Wedstrijden!#REF!)&lt;&gt;0,1,"")</f>
        <v>1</v>
      </c>
      <c r="BX2142" s="21">
        <f t="shared" si="199"/>
        <v>1</v>
      </c>
      <c r="BY2142" s="21" t="e">
        <f>IF(Wedstrijden!#REF!="x","BB","")</f>
        <v>#REF!</v>
      </c>
      <c r="BZ2142" s="21" t="e">
        <f>IF(Wedstrijden!#REF!="x","B","")</f>
        <v>#REF!</v>
      </c>
      <c r="CA2142" s="21" t="e">
        <f>IF(Wedstrijden!#REF!="x","L1","")</f>
        <v>#REF!</v>
      </c>
      <c r="CB2142" s="21" t="e">
        <f>IF(Wedstrijden!#REF!="x","L2","")</f>
        <v>#REF!</v>
      </c>
      <c r="CC2142" s="21" t="e">
        <f>IF(Wedstrijden!#REF!="x","M1","")</f>
        <v>#REF!</v>
      </c>
      <c r="CD2142" s="21" t="e">
        <f>IF(Wedstrijden!#REF!="x","M2","")</f>
        <v>#REF!</v>
      </c>
      <c r="CE2142" s="21" t="e">
        <f>IF(Wedstrijden!#REF!="x","Z1","")</f>
        <v>#REF!</v>
      </c>
      <c r="CF2142" s="21" t="e">
        <f>IF(Wedstrijden!#REF!="x","Z2","")</f>
        <v>#REF!</v>
      </c>
      <c r="CG2142" s="21" t="e">
        <f>IF(Wedstrijden!#REF!="x","ZZL","")</f>
        <v>#REF!</v>
      </c>
      <c r="CL2142" s="21">
        <f>IF(COUNTA(Wedstrijden!#REF!)&lt;&gt;0,2,"")</f>
        <v>2</v>
      </c>
      <c r="CM2142" s="21">
        <f t="shared" si="200"/>
        <v>2</v>
      </c>
      <c r="CN2142" s="21" t="e">
        <f>IF(Wedstrijden!#REF!="x","AA","")</f>
        <v>#REF!</v>
      </c>
      <c r="CO2142" s="21" t="e">
        <f>IF(Wedstrijden!#REF!="x","A","")</f>
        <v>#REF!</v>
      </c>
      <c r="CP2142" s="21" t="e">
        <f>IF(Wedstrijden!#REF!="x","BB","")</f>
        <v>#REF!</v>
      </c>
      <c r="CQ2142" s="21" t="e">
        <f>IF(Wedstrijden!#REF!="x","B","")</f>
        <v>#REF!</v>
      </c>
      <c r="CR2142" s="21" t="e">
        <f>IF(Wedstrijden!#REF!="x","L","")</f>
        <v>#REF!</v>
      </c>
      <c r="CS2142" s="21" t="e">
        <f>IF(Wedstrijden!#REF!="x","M","")</f>
        <v>#REF!</v>
      </c>
      <c r="CT2142" s="21" t="e">
        <f>IF(Wedstrijden!#REF!="x","Z","")</f>
        <v>#REF!</v>
      </c>
      <c r="CU2142" s="21" t="e">
        <f>IF(Wedstrijden!#REF!="x","ZZ","")</f>
        <v>#REF!</v>
      </c>
      <c r="CV2142" s="21">
        <f>IF(COUNTA(Wedstrijden!#REF!)&lt;&gt;0,2,"")</f>
        <v>2</v>
      </c>
      <c r="CW2142" s="21">
        <f t="shared" si="201"/>
        <v>1</v>
      </c>
      <c r="CX2142" s="21" t="e">
        <f>IF(Wedstrijden!#REF!="x","BB","")</f>
        <v>#REF!</v>
      </c>
      <c r="CY2142" s="21" t="e">
        <f>IF(Wedstrijden!#REF!="x","B","")</f>
        <v>#REF!</v>
      </c>
      <c r="CZ2142" s="21" t="e">
        <f>IF(Wedstrijden!#REF!="x","L","")</f>
        <v>#REF!</v>
      </c>
      <c r="DA2142" s="21" t="e">
        <f>IF(Wedstrijden!#REF!="x","M","")</f>
        <v>#REF!</v>
      </c>
      <c r="DB2142" s="21" t="e">
        <f>IF(Wedstrijden!#REF!="x","Z","")</f>
        <v>#REF!</v>
      </c>
      <c r="DC2142" s="21" t="e">
        <f>IF(Wedstrijden!#REF!="x","ZZ","")</f>
        <v>#REF!</v>
      </c>
      <c r="DD2142" s="21" t="e">
        <f>IF(Wedstrijden!#REF!="x","1.40","")</f>
        <v>#REF!</v>
      </c>
      <c r="DE2142" s="21">
        <f>IF(COUNTA(Wedstrijden!#REF!)&lt;&gt;0,6,"")</f>
        <v>6</v>
      </c>
      <c r="DF2142" s="21">
        <f t="shared" si="202"/>
        <v>2</v>
      </c>
      <c r="DG2142" s="21" t="e">
        <f>IF(Wedstrijden!#REF!="x","L","")</f>
        <v>#REF!</v>
      </c>
      <c r="DH2142" s="21" t="e">
        <f>IF(Wedstrijden!#REF!="x","M","")</f>
        <v>#REF!</v>
      </c>
      <c r="DI2142" s="21" t="e">
        <f>IF(Wedstrijden!#REF!="x","Z","")</f>
        <v>#REF!</v>
      </c>
      <c r="DJ2142" s="21" t="e">
        <f>IF(Wedstrijden!#REF!="x","Z","")</f>
        <v>#REF!</v>
      </c>
      <c r="DK2142" s="21">
        <f>IF(COUNTA(Wedstrijden!#REF!)&lt;&gt;0,6,"")</f>
        <v>6</v>
      </c>
      <c r="DL2142" s="21">
        <f t="shared" si="203"/>
        <v>1</v>
      </c>
      <c r="DM2142" s="21" t="e">
        <f>IF(Wedstrijden!#REF!="x","L","")</f>
        <v>#REF!</v>
      </c>
      <c r="DN2142" s="21" t="e">
        <f>IF(Wedstrijden!#REF!="x","M","")</f>
        <v>#REF!</v>
      </c>
      <c r="DO2142" s="21" t="e">
        <f>IF(Wedstrijden!#REF!="x","Z","")</f>
        <v>#REF!</v>
      </c>
      <c r="DP2142" s="21" t="e">
        <f>IF(Wedstrijden!#REF!="x","Z","")</f>
        <v>#REF!</v>
      </c>
    </row>
    <row r="2143" spans="1:120" ht="14.4" x14ac:dyDescent="0.3">
      <c r="A2143" s="23">
        <f>Wedstrijden!B2066</f>
        <v>0</v>
      </c>
      <c r="B2143" s="21" t="str">
        <f>IFERROR(VLOOKUP(Wedstrijden!D2066,Wedstrijdlocaties!$B$2:$E$600,2,FALSE),"")</f>
        <v/>
      </c>
      <c r="C2143" s="21">
        <f>Wedstrijden!E2066</f>
        <v>0</v>
      </c>
      <c r="D2143" s="21" t="str">
        <f>IFERROR(VLOOKUP(Wedstrijden!F2066,Organisaties!$B$2:$C$500,2,FALSE),"")</f>
        <v/>
      </c>
      <c r="E2143" s="21" t="str">
        <f>IFERROR(VLOOKUP(Wedstrijden!F2066,Organisaties!$B$2:$G$500,5,FALSE),"")</f>
        <v/>
      </c>
      <c r="F2143" s="21" t="e">
        <f>IF(Wedstrijden!#REF!&lt;&gt;"",Wedstrijden!#REF!,"")</f>
        <v>#REF!</v>
      </c>
      <c r="G2143" s="21" t="e">
        <f>IF(Wedstrijden!#REF!="Indoor",1,0)</f>
        <v>#REF!</v>
      </c>
      <c r="H2143" s="21" t="e">
        <f>Wedstrijden!#REF!</f>
        <v>#REF!</v>
      </c>
      <c r="I2143" s="21" t="e">
        <f>IF(Wedstrijden!#REF!="Nee",0,IF(Wedstrijden!#REF!="Ja",1,""))</f>
        <v>#REF!</v>
      </c>
      <c r="J2143" s="21" t="e">
        <f>IF(Wedstrijden!#REF!&lt;&gt;"",Wedstrijden!#REF!,"")</f>
        <v>#REF!</v>
      </c>
      <c r="BJ2143" s="21">
        <f>IF(COUNTA(Wedstrijden!#REF!)&lt;&gt;0,1,"")</f>
        <v>1</v>
      </c>
      <c r="BK2143" s="21">
        <f t="shared" si="198"/>
        <v>2</v>
      </c>
      <c r="BL2143" s="21" t="e">
        <f>IF(Wedstrijden!#REF!="x","AA","")</f>
        <v>#REF!</v>
      </c>
      <c r="BM2143" s="21" t="e">
        <f>IF(Wedstrijden!#REF!="x","A","")</f>
        <v>#REF!</v>
      </c>
      <c r="BN2143" s="21" t="e">
        <f>IF(Wedstrijden!#REF!="x","B1","")</f>
        <v>#REF!</v>
      </c>
      <c r="BO2143" s="21" t="e">
        <f>IF(Wedstrijden!#REF!="x","BB","")</f>
        <v>#REF!</v>
      </c>
      <c r="BP2143" s="21" t="e">
        <f>IF(Wedstrijden!#REF!="x","B","")</f>
        <v>#REF!</v>
      </c>
      <c r="BQ2143" s="21" t="e">
        <f>IF(Wedstrijden!#REF!="x","L1","")</f>
        <v>#REF!</v>
      </c>
      <c r="BR2143" s="21" t="e">
        <f>IF(Wedstrijden!#REF!="x","L2","")</f>
        <v>#REF!</v>
      </c>
      <c r="BS2143" s="21" t="e">
        <f>IF(Wedstrijden!#REF!="x","M1","")</f>
        <v>#REF!</v>
      </c>
      <c r="BT2143" s="21" t="e">
        <f>IF(Wedstrijden!#REF!="x","M2","")</f>
        <v>#REF!</v>
      </c>
      <c r="BU2143" s="21" t="e">
        <f>IF(Wedstrijden!#REF!="x","Z1","")</f>
        <v>#REF!</v>
      </c>
      <c r="BV2143" s="21" t="e">
        <f>IF(Wedstrijden!#REF!="x","Z2","")</f>
        <v>#REF!</v>
      </c>
      <c r="BW2143" s="21">
        <f>IF(COUNTA(Wedstrijden!#REF!)&lt;&gt;0,1,"")</f>
        <v>1</v>
      </c>
      <c r="BX2143" s="21">
        <f t="shared" si="199"/>
        <v>1</v>
      </c>
      <c r="BY2143" s="21" t="e">
        <f>IF(Wedstrijden!#REF!="x","BB","")</f>
        <v>#REF!</v>
      </c>
      <c r="BZ2143" s="21" t="e">
        <f>IF(Wedstrijden!#REF!="x","B","")</f>
        <v>#REF!</v>
      </c>
      <c r="CA2143" s="21" t="e">
        <f>IF(Wedstrijden!#REF!="x","L1","")</f>
        <v>#REF!</v>
      </c>
      <c r="CB2143" s="21" t="e">
        <f>IF(Wedstrijden!#REF!="x","L2","")</f>
        <v>#REF!</v>
      </c>
      <c r="CC2143" s="21" t="e">
        <f>IF(Wedstrijden!#REF!="x","M1","")</f>
        <v>#REF!</v>
      </c>
      <c r="CD2143" s="21" t="e">
        <f>IF(Wedstrijden!#REF!="x","M2","")</f>
        <v>#REF!</v>
      </c>
      <c r="CE2143" s="21" t="e">
        <f>IF(Wedstrijden!#REF!="x","Z1","")</f>
        <v>#REF!</v>
      </c>
      <c r="CF2143" s="21" t="e">
        <f>IF(Wedstrijden!#REF!="x","Z2","")</f>
        <v>#REF!</v>
      </c>
      <c r="CG2143" s="21" t="e">
        <f>IF(Wedstrijden!#REF!="x","ZZL","")</f>
        <v>#REF!</v>
      </c>
      <c r="CL2143" s="21">
        <f>IF(COUNTA(Wedstrijden!#REF!)&lt;&gt;0,2,"")</f>
        <v>2</v>
      </c>
      <c r="CM2143" s="21">
        <f t="shared" si="200"/>
        <v>2</v>
      </c>
      <c r="CN2143" s="21" t="e">
        <f>IF(Wedstrijden!#REF!="x","AA","")</f>
        <v>#REF!</v>
      </c>
      <c r="CO2143" s="21" t="e">
        <f>IF(Wedstrijden!#REF!="x","A","")</f>
        <v>#REF!</v>
      </c>
      <c r="CP2143" s="21" t="e">
        <f>IF(Wedstrijden!#REF!="x","BB","")</f>
        <v>#REF!</v>
      </c>
      <c r="CQ2143" s="21" t="e">
        <f>IF(Wedstrijden!#REF!="x","B","")</f>
        <v>#REF!</v>
      </c>
      <c r="CR2143" s="21" t="e">
        <f>IF(Wedstrijden!#REF!="x","L","")</f>
        <v>#REF!</v>
      </c>
      <c r="CS2143" s="21" t="e">
        <f>IF(Wedstrijden!#REF!="x","M","")</f>
        <v>#REF!</v>
      </c>
      <c r="CT2143" s="21" t="e">
        <f>IF(Wedstrijden!#REF!="x","Z","")</f>
        <v>#REF!</v>
      </c>
      <c r="CU2143" s="21" t="e">
        <f>IF(Wedstrijden!#REF!="x","ZZ","")</f>
        <v>#REF!</v>
      </c>
      <c r="CV2143" s="21">
        <f>IF(COUNTA(Wedstrijden!#REF!)&lt;&gt;0,2,"")</f>
        <v>2</v>
      </c>
      <c r="CW2143" s="21">
        <f t="shared" si="201"/>
        <v>1</v>
      </c>
      <c r="CX2143" s="21" t="e">
        <f>IF(Wedstrijden!#REF!="x","BB","")</f>
        <v>#REF!</v>
      </c>
      <c r="CY2143" s="21" t="e">
        <f>IF(Wedstrijden!#REF!="x","B","")</f>
        <v>#REF!</v>
      </c>
      <c r="CZ2143" s="21" t="e">
        <f>IF(Wedstrijden!#REF!="x","L","")</f>
        <v>#REF!</v>
      </c>
      <c r="DA2143" s="21" t="e">
        <f>IF(Wedstrijden!#REF!="x","M","")</f>
        <v>#REF!</v>
      </c>
      <c r="DB2143" s="21" t="e">
        <f>IF(Wedstrijden!#REF!="x","Z","")</f>
        <v>#REF!</v>
      </c>
      <c r="DC2143" s="21" t="e">
        <f>IF(Wedstrijden!#REF!="x","ZZ","")</f>
        <v>#REF!</v>
      </c>
      <c r="DD2143" s="21" t="e">
        <f>IF(Wedstrijden!#REF!="x","1.40","")</f>
        <v>#REF!</v>
      </c>
      <c r="DE2143" s="21">
        <f>IF(COUNTA(Wedstrijden!#REF!)&lt;&gt;0,6,"")</f>
        <v>6</v>
      </c>
      <c r="DF2143" s="21">
        <f t="shared" si="202"/>
        <v>2</v>
      </c>
      <c r="DG2143" s="21" t="e">
        <f>IF(Wedstrijden!#REF!="x","L","")</f>
        <v>#REF!</v>
      </c>
      <c r="DH2143" s="21" t="e">
        <f>IF(Wedstrijden!#REF!="x","M","")</f>
        <v>#REF!</v>
      </c>
      <c r="DI2143" s="21" t="e">
        <f>IF(Wedstrijden!#REF!="x","Z","")</f>
        <v>#REF!</v>
      </c>
      <c r="DJ2143" s="21" t="e">
        <f>IF(Wedstrijden!#REF!="x","Z","")</f>
        <v>#REF!</v>
      </c>
      <c r="DK2143" s="21">
        <f>IF(COUNTA(Wedstrijden!#REF!)&lt;&gt;0,6,"")</f>
        <v>6</v>
      </c>
      <c r="DL2143" s="21">
        <f t="shared" si="203"/>
        <v>1</v>
      </c>
      <c r="DM2143" s="21" t="e">
        <f>IF(Wedstrijden!#REF!="x","L","")</f>
        <v>#REF!</v>
      </c>
      <c r="DN2143" s="21" t="e">
        <f>IF(Wedstrijden!#REF!="x","M","")</f>
        <v>#REF!</v>
      </c>
      <c r="DO2143" s="21" t="e">
        <f>IF(Wedstrijden!#REF!="x","Z","")</f>
        <v>#REF!</v>
      </c>
      <c r="DP2143" s="21" t="e">
        <f>IF(Wedstrijden!#REF!="x","Z","")</f>
        <v>#REF!</v>
      </c>
    </row>
    <row r="2144" spans="1:120" ht="14.4" x14ac:dyDescent="0.3">
      <c r="A2144" s="23">
        <f>Wedstrijden!B2067</f>
        <v>0</v>
      </c>
      <c r="B2144" s="21" t="str">
        <f>IFERROR(VLOOKUP(Wedstrijden!D2067,Wedstrijdlocaties!$B$2:$E$600,2,FALSE),"")</f>
        <v/>
      </c>
      <c r="C2144" s="21">
        <f>Wedstrijden!E2067</f>
        <v>0</v>
      </c>
      <c r="D2144" s="21" t="str">
        <f>IFERROR(VLOOKUP(Wedstrijden!F2067,Organisaties!$B$2:$C$500,2,FALSE),"")</f>
        <v/>
      </c>
      <c r="E2144" s="21" t="str">
        <f>IFERROR(VLOOKUP(Wedstrijden!F2067,Organisaties!$B$2:$G$500,5,FALSE),"")</f>
        <v/>
      </c>
      <c r="F2144" s="21" t="e">
        <f>IF(Wedstrijden!#REF!&lt;&gt;"",Wedstrijden!#REF!,"")</f>
        <v>#REF!</v>
      </c>
      <c r="G2144" s="21" t="e">
        <f>IF(Wedstrijden!#REF!="Indoor",1,0)</f>
        <v>#REF!</v>
      </c>
      <c r="H2144" s="21" t="e">
        <f>Wedstrijden!#REF!</f>
        <v>#REF!</v>
      </c>
      <c r="I2144" s="21" t="e">
        <f>IF(Wedstrijden!#REF!="Nee",0,IF(Wedstrijden!#REF!="Ja",1,""))</f>
        <v>#REF!</v>
      </c>
      <c r="J2144" s="21" t="e">
        <f>IF(Wedstrijden!#REF!&lt;&gt;"",Wedstrijden!#REF!,"")</f>
        <v>#REF!</v>
      </c>
      <c r="BJ2144" s="21">
        <f>IF(COUNTA(Wedstrijden!#REF!)&lt;&gt;0,1,"")</f>
        <v>1</v>
      </c>
      <c r="BK2144" s="21">
        <f t="shared" si="198"/>
        <v>2</v>
      </c>
      <c r="BL2144" s="21" t="e">
        <f>IF(Wedstrijden!#REF!="x","AA","")</f>
        <v>#REF!</v>
      </c>
      <c r="BM2144" s="21" t="e">
        <f>IF(Wedstrijden!#REF!="x","A","")</f>
        <v>#REF!</v>
      </c>
      <c r="BN2144" s="21" t="e">
        <f>IF(Wedstrijden!#REF!="x","B1","")</f>
        <v>#REF!</v>
      </c>
      <c r="BO2144" s="21" t="e">
        <f>IF(Wedstrijden!#REF!="x","BB","")</f>
        <v>#REF!</v>
      </c>
      <c r="BP2144" s="21" t="e">
        <f>IF(Wedstrijden!#REF!="x","B","")</f>
        <v>#REF!</v>
      </c>
      <c r="BQ2144" s="21" t="e">
        <f>IF(Wedstrijden!#REF!="x","L1","")</f>
        <v>#REF!</v>
      </c>
      <c r="BR2144" s="21" t="e">
        <f>IF(Wedstrijden!#REF!="x","L2","")</f>
        <v>#REF!</v>
      </c>
      <c r="BS2144" s="21" t="e">
        <f>IF(Wedstrijden!#REF!="x","M1","")</f>
        <v>#REF!</v>
      </c>
      <c r="BT2144" s="21" t="e">
        <f>IF(Wedstrijden!#REF!="x","M2","")</f>
        <v>#REF!</v>
      </c>
      <c r="BU2144" s="21" t="e">
        <f>IF(Wedstrijden!#REF!="x","Z1","")</f>
        <v>#REF!</v>
      </c>
      <c r="BV2144" s="21" t="e">
        <f>IF(Wedstrijden!#REF!="x","Z2","")</f>
        <v>#REF!</v>
      </c>
      <c r="BW2144" s="21">
        <f>IF(COUNTA(Wedstrijden!#REF!)&lt;&gt;0,1,"")</f>
        <v>1</v>
      </c>
      <c r="BX2144" s="21">
        <f t="shared" si="199"/>
        <v>1</v>
      </c>
      <c r="BY2144" s="21" t="e">
        <f>IF(Wedstrijden!#REF!="x","BB","")</f>
        <v>#REF!</v>
      </c>
      <c r="BZ2144" s="21" t="e">
        <f>IF(Wedstrijden!#REF!="x","B","")</f>
        <v>#REF!</v>
      </c>
      <c r="CA2144" s="21" t="e">
        <f>IF(Wedstrijden!#REF!="x","L1","")</f>
        <v>#REF!</v>
      </c>
      <c r="CB2144" s="21" t="e">
        <f>IF(Wedstrijden!#REF!="x","L2","")</f>
        <v>#REF!</v>
      </c>
      <c r="CC2144" s="21" t="e">
        <f>IF(Wedstrijden!#REF!="x","M1","")</f>
        <v>#REF!</v>
      </c>
      <c r="CD2144" s="21" t="e">
        <f>IF(Wedstrijden!#REF!="x","M2","")</f>
        <v>#REF!</v>
      </c>
      <c r="CE2144" s="21" t="e">
        <f>IF(Wedstrijden!#REF!="x","Z1","")</f>
        <v>#REF!</v>
      </c>
      <c r="CF2144" s="21" t="e">
        <f>IF(Wedstrijden!#REF!="x","Z2","")</f>
        <v>#REF!</v>
      </c>
      <c r="CG2144" s="21" t="e">
        <f>IF(Wedstrijden!#REF!="x","ZZL","")</f>
        <v>#REF!</v>
      </c>
      <c r="CL2144" s="21">
        <f>IF(COUNTA(Wedstrijden!#REF!)&lt;&gt;0,2,"")</f>
        <v>2</v>
      </c>
      <c r="CM2144" s="21">
        <f t="shared" si="200"/>
        <v>2</v>
      </c>
      <c r="CN2144" s="21" t="e">
        <f>IF(Wedstrijden!#REF!="x","AA","")</f>
        <v>#REF!</v>
      </c>
      <c r="CO2144" s="21" t="e">
        <f>IF(Wedstrijden!#REF!="x","A","")</f>
        <v>#REF!</v>
      </c>
      <c r="CP2144" s="21" t="e">
        <f>IF(Wedstrijden!#REF!="x","BB","")</f>
        <v>#REF!</v>
      </c>
      <c r="CQ2144" s="21" t="e">
        <f>IF(Wedstrijden!#REF!="x","B","")</f>
        <v>#REF!</v>
      </c>
      <c r="CR2144" s="21" t="e">
        <f>IF(Wedstrijden!#REF!="x","L","")</f>
        <v>#REF!</v>
      </c>
      <c r="CS2144" s="21" t="e">
        <f>IF(Wedstrijden!#REF!="x","M","")</f>
        <v>#REF!</v>
      </c>
      <c r="CT2144" s="21" t="e">
        <f>IF(Wedstrijden!#REF!="x","Z","")</f>
        <v>#REF!</v>
      </c>
      <c r="CU2144" s="21" t="e">
        <f>IF(Wedstrijden!#REF!="x","ZZ","")</f>
        <v>#REF!</v>
      </c>
      <c r="CV2144" s="21">
        <f>IF(COUNTA(Wedstrijden!#REF!)&lt;&gt;0,2,"")</f>
        <v>2</v>
      </c>
      <c r="CW2144" s="21">
        <f t="shared" si="201"/>
        <v>1</v>
      </c>
      <c r="CX2144" s="21" t="e">
        <f>IF(Wedstrijden!#REF!="x","BB","")</f>
        <v>#REF!</v>
      </c>
      <c r="CY2144" s="21" t="e">
        <f>IF(Wedstrijden!#REF!="x","B","")</f>
        <v>#REF!</v>
      </c>
      <c r="CZ2144" s="21" t="e">
        <f>IF(Wedstrijden!#REF!="x","L","")</f>
        <v>#REF!</v>
      </c>
      <c r="DA2144" s="21" t="e">
        <f>IF(Wedstrijden!#REF!="x","M","")</f>
        <v>#REF!</v>
      </c>
      <c r="DB2144" s="21" t="e">
        <f>IF(Wedstrijden!#REF!="x","Z","")</f>
        <v>#REF!</v>
      </c>
      <c r="DC2144" s="21" t="e">
        <f>IF(Wedstrijden!#REF!="x","ZZ","")</f>
        <v>#REF!</v>
      </c>
      <c r="DD2144" s="21" t="e">
        <f>IF(Wedstrijden!#REF!="x","1.40","")</f>
        <v>#REF!</v>
      </c>
      <c r="DE2144" s="21">
        <f>IF(COUNTA(Wedstrijden!#REF!)&lt;&gt;0,6,"")</f>
        <v>6</v>
      </c>
      <c r="DF2144" s="21">
        <f t="shared" si="202"/>
        <v>2</v>
      </c>
      <c r="DG2144" s="21" t="e">
        <f>IF(Wedstrijden!#REF!="x","L","")</f>
        <v>#REF!</v>
      </c>
      <c r="DH2144" s="21" t="e">
        <f>IF(Wedstrijden!#REF!="x","M","")</f>
        <v>#REF!</v>
      </c>
      <c r="DI2144" s="21" t="e">
        <f>IF(Wedstrijden!#REF!="x","Z","")</f>
        <v>#REF!</v>
      </c>
      <c r="DJ2144" s="21" t="e">
        <f>IF(Wedstrijden!#REF!="x","Z","")</f>
        <v>#REF!</v>
      </c>
      <c r="DK2144" s="21">
        <f>IF(COUNTA(Wedstrijden!#REF!)&lt;&gt;0,6,"")</f>
        <v>6</v>
      </c>
      <c r="DL2144" s="21">
        <f t="shared" si="203"/>
        <v>1</v>
      </c>
      <c r="DM2144" s="21" t="e">
        <f>IF(Wedstrijden!#REF!="x","L","")</f>
        <v>#REF!</v>
      </c>
      <c r="DN2144" s="21" t="e">
        <f>IF(Wedstrijden!#REF!="x","M","")</f>
        <v>#REF!</v>
      </c>
      <c r="DO2144" s="21" t="e">
        <f>IF(Wedstrijden!#REF!="x","Z","")</f>
        <v>#REF!</v>
      </c>
      <c r="DP2144" s="21" t="e">
        <f>IF(Wedstrijden!#REF!="x","Z","")</f>
        <v>#REF!</v>
      </c>
    </row>
    <row r="2145" spans="1:120" ht="14.4" x14ac:dyDescent="0.3">
      <c r="A2145" s="23">
        <f>Wedstrijden!B2068</f>
        <v>0</v>
      </c>
      <c r="B2145" s="21" t="str">
        <f>IFERROR(VLOOKUP(Wedstrijden!D2068,Wedstrijdlocaties!$B$2:$E$600,2,FALSE),"")</f>
        <v/>
      </c>
      <c r="C2145" s="21">
        <f>Wedstrijden!E2068</f>
        <v>0</v>
      </c>
      <c r="D2145" s="21" t="str">
        <f>IFERROR(VLOOKUP(Wedstrijden!F2068,Organisaties!$B$2:$C$500,2,FALSE),"")</f>
        <v/>
      </c>
      <c r="E2145" s="21" t="str">
        <f>IFERROR(VLOOKUP(Wedstrijden!F2068,Organisaties!$B$2:$G$500,5,FALSE),"")</f>
        <v/>
      </c>
      <c r="F2145" s="21" t="e">
        <f>IF(Wedstrijden!#REF!&lt;&gt;"",Wedstrijden!#REF!,"")</f>
        <v>#REF!</v>
      </c>
      <c r="G2145" s="21" t="e">
        <f>IF(Wedstrijden!#REF!="Indoor",1,0)</f>
        <v>#REF!</v>
      </c>
      <c r="H2145" s="21" t="e">
        <f>Wedstrijden!#REF!</f>
        <v>#REF!</v>
      </c>
      <c r="I2145" s="21" t="e">
        <f>IF(Wedstrijden!#REF!="Nee",0,IF(Wedstrijden!#REF!="Ja",1,""))</f>
        <v>#REF!</v>
      </c>
      <c r="J2145" s="21" t="e">
        <f>IF(Wedstrijden!#REF!&lt;&gt;"",Wedstrijden!#REF!,"")</f>
        <v>#REF!</v>
      </c>
      <c r="BJ2145" s="21">
        <f>IF(COUNTA(Wedstrijden!#REF!)&lt;&gt;0,1,"")</f>
        <v>1</v>
      </c>
      <c r="BK2145" s="21">
        <f t="shared" si="198"/>
        <v>2</v>
      </c>
      <c r="BL2145" s="21" t="e">
        <f>IF(Wedstrijden!#REF!="x","AA","")</f>
        <v>#REF!</v>
      </c>
      <c r="BM2145" s="21" t="e">
        <f>IF(Wedstrijden!#REF!="x","A","")</f>
        <v>#REF!</v>
      </c>
      <c r="BN2145" s="21" t="e">
        <f>IF(Wedstrijden!#REF!="x","B1","")</f>
        <v>#REF!</v>
      </c>
      <c r="BO2145" s="21" t="e">
        <f>IF(Wedstrijden!#REF!="x","BB","")</f>
        <v>#REF!</v>
      </c>
      <c r="BP2145" s="21" t="e">
        <f>IF(Wedstrijden!#REF!="x","B","")</f>
        <v>#REF!</v>
      </c>
      <c r="BQ2145" s="21" t="e">
        <f>IF(Wedstrijden!#REF!="x","L1","")</f>
        <v>#REF!</v>
      </c>
      <c r="BR2145" s="21" t="e">
        <f>IF(Wedstrijden!#REF!="x","L2","")</f>
        <v>#REF!</v>
      </c>
      <c r="BS2145" s="21" t="e">
        <f>IF(Wedstrijden!#REF!="x","M1","")</f>
        <v>#REF!</v>
      </c>
      <c r="BT2145" s="21" t="e">
        <f>IF(Wedstrijden!#REF!="x","M2","")</f>
        <v>#REF!</v>
      </c>
      <c r="BU2145" s="21" t="e">
        <f>IF(Wedstrijden!#REF!="x","Z1","")</f>
        <v>#REF!</v>
      </c>
      <c r="BV2145" s="21" t="e">
        <f>IF(Wedstrijden!#REF!="x","Z2","")</f>
        <v>#REF!</v>
      </c>
      <c r="BW2145" s="21">
        <f>IF(COUNTA(Wedstrijden!#REF!)&lt;&gt;0,1,"")</f>
        <v>1</v>
      </c>
      <c r="BX2145" s="21">
        <f t="shared" si="199"/>
        <v>1</v>
      </c>
      <c r="BY2145" s="21" t="e">
        <f>IF(Wedstrijden!#REF!="x","BB","")</f>
        <v>#REF!</v>
      </c>
      <c r="BZ2145" s="21" t="e">
        <f>IF(Wedstrijden!#REF!="x","B","")</f>
        <v>#REF!</v>
      </c>
      <c r="CA2145" s="21" t="e">
        <f>IF(Wedstrijden!#REF!="x","L1","")</f>
        <v>#REF!</v>
      </c>
      <c r="CB2145" s="21" t="e">
        <f>IF(Wedstrijden!#REF!="x","L2","")</f>
        <v>#REF!</v>
      </c>
      <c r="CC2145" s="21" t="e">
        <f>IF(Wedstrijden!#REF!="x","M1","")</f>
        <v>#REF!</v>
      </c>
      <c r="CD2145" s="21" t="e">
        <f>IF(Wedstrijden!#REF!="x","M2","")</f>
        <v>#REF!</v>
      </c>
      <c r="CE2145" s="21" t="e">
        <f>IF(Wedstrijden!#REF!="x","Z1","")</f>
        <v>#REF!</v>
      </c>
      <c r="CF2145" s="21" t="e">
        <f>IF(Wedstrijden!#REF!="x","Z2","")</f>
        <v>#REF!</v>
      </c>
      <c r="CG2145" s="21" t="e">
        <f>IF(Wedstrijden!#REF!="x","ZZL","")</f>
        <v>#REF!</v>
      </c>
      <c r="CL2145" s="21">
        <f>IF(COUNTA(Wedstrijden!#REF!)&lt;&gt;0,2,"")</f>
        <v>2</v>
      </c>
      <c r="CM2145" s="21">
        <f t="shared" si="200"/>
        <v>2</v>
      </c>
      <c r="CN2145" s="21" t="e">
        <f>IF(Wedstrijden!#REF!="x","AA","")</f>
        <v>#REF!</v>
      </c>
      <c r="CO2145" s="21" t="e">
        <f>IF(Wedstrijden!#REF!="x","A","")</f>
        <v>#REF!</v>
      </c>
      <c r="CP2145" s="21" t="e">
        <f>IF(Wedstrijden!#REF!="x","BB","")</f>
        <v>#REF!</v>
      </c>
      <c r="CQ2145" s="21" t="e">
        <f>IF(Wedstrijden!#REF!="x","B","")</f>
        <v>#REF!</v>
      </c>
      <c r="CR2145" s="21" t="e">
        <f>IF(Wedstrijden!#REF!="x","L","")</f>
        <v>#REF!</v>
      </c>
      <c r="CS2145" s="21" t="e">
        <f>IF(Wedstrijden!#REF!="x","M","")</f>
        <v>#REF!</v>
      </c>
      <c r="CT2145" s="21" t="e">
        <f>IF(Wedstrijden!#REF!="x","Z","")</f>
        <v>#REF!</v>
      </c>
      <c r="CU2145" s="21" t="e">
        <f>IF(Wedstrijden!#REF!="x","ZZ","")</f>
        <v>#REF!</v>
      </c>
      <c r="CV2145" s="21">
        <f>IF(COUNTA(Wedstrijden!#REF!)&lt;&gt;0,2,"")</f>
        <v>2</v>
      </c>
      <c r="CW2145" s="21">
        <f t="shared" si="201"/>
        <v>1</v>
      </c>
      <c r="CX2145" s="21" t="e">
        <f>IF(Wedstrijden!#REF!="x","BB","")</f>
        <v>#REF!</v>
      </c>
      <c r="CY2145" s="21" t="e">
        <f>IF(Wedstrijden!#REF!="x","B","")</f>
        <v>#REF!</v>
      </c>
      <c r="CZ2145" s="21" t="e">
        <f>IF(Wedstrijden!#REF!="x","L","")</f>
        <v>#REF!</v>
      </c>
      <c r="DA2145" s="21" t="e">
        <f>IF(Wedstrijden!#REF!="x","M","")</f>
        <v>#REF!</v>
      </c>
      <c r="DB2145" s="21" t="e">
        <f>IF(Wedstrijden!#REF!="x","Z","")</f>
        <v>#REF!</v>
      </c>
      <c r="DC2145" s="21" t="e">
        <f>IF(Wedstrijden!#REF!="x","ZZ","")</f>
        <v>#REF!</v>
      </c>
      <c r="DD2145" s="21" t="e">
        <f>IF(Wedstrijden!#REF!="x","1.40","")</f>
        <v>#REF!</v>
      </c>
      <c r="DE2145" s="21">
        <f>IF(COUNTA(Wedstrijden!#REF!)&lt;&gt;0,6,"")</f>
        <v>6</v>
      </c>
      <c r="DF2145" s="21">
        <f t="shared" si="202"/>
        <v>2</v>
      </c>
      <c r="DG2145" s="21" t="e">
        <f>IF(Wedstrijden!#REF!="x","L","")</f>
        <v>#REF!</v>
      </c>
      <c r="DH2145" s="21" t="e">
        <f>IF(Wedstrijden!#REF!="x","M","")</f>
        <v>#REF!</v>
      </c>
      <c r="DI2145" s="21" t="e">
        <f>IF(Wedstrijden!#REF!="x","Z","")</f>
        <v>#REF!</v>
      </c>
      <c r="DJ2145" s="21" t="e">
        <f>IF(Wedstrijden!#REF!="x","Z","")</f>
        <v>#REF!</v>
      </c>
      <c r="DK2145" s="21">
        <f>IF(COUNTA(Wedstrijden!#REF!)&lt;&gt;0,6,"")</f>
        <v>6</v>
      </c>
      <c r="DL2145" s="21">
        <f t="shared" si="203"/>
        <v>1</v>
      </c>
      <c r="DM2145" s="21" t="e">
        <f>IF(Wedstrijden!#REF!="x","L","")</f>
        <v>#REF!</v>
      </c>
      <c r="DN2145" s="21" t="e">
        <f>IF(Wedstrijden!#REF!="x","M","")</f>
        <v>#REF!</v>
      </c>
      <c r="DO2145" s="21" t="e">
        <f>IF(Wedstrijden!#REF!="x","Z","")</f>
        <v>#REF!</v>
      </c>
      <c r="DP2145" s="21" t="e">
        <f>IF(Wedstrijden!#REF!="x","Z","")</f>
        <v>#REF!</v>
      </c>
    </row>
    <row r="2146" spans="1:120" ht="14.4" x14ac:dyDescent="0.3">
      <c r="A2146" s="23">
        <f>Wedstrijden!B2069</f>
        <v>0</v>
      </c>
      <c r="B2146" s="21" t="str">
        <f>IFERROR(VLOOKUP(Wedstrijden!D2069,Wedstrijdlocaties!$B$2:$E$600,2,FALSE),"")</f>
        <v/>
      </c>
      <c r="C2146" s="21">
        <f>Wedstrijden!E2069</f>
        <v>0</v>
      </c>
      <c r="D2146" s="21" t="str">
        <f>IFERROR(VLOOKUP(Wedstrijden!F2069,Organisaties!$B$2:$C$500,2,FALSE),"")</f>
        <v/>
      </c>
      <c r="E2146" s="21" t="str">
        <f>IFERROR(VLOOKUP(Wedstrijden!F2069,Organisaties!$B$2:$G$500,5,FALSE),"")</f>
        <v/>
      </c>
      <c r="F2146" s="21" t="e">
        <f>IF(Wedstrijden!#REF!&lt;&gt;"",Wedstrijden!#REF!,"")</f>
        <v>#REF!</v>
      </c>
      <c r="G2146" s="21" t="e">
        <f>IF(Wedstrijden!#REF!="Indoor",1,0)</f>
        <v>#REF!</v>
      </c>
      <c r="H2146" s="21" t="e">
        <f>Wedstrijden!#REF!</f>
        <v>#REF!</v>
      </c>
      <c r="I2146" s="21" t="e">
        <f>IF(Wedstrijden!#REF!="Nee",0,IF(Wedstrijden!#REF!="Ja",1,""))</f>
        <v>#REF!</v>
      </c>
      <c r="J2146" s="21" t="e">
        <f>IF(Wedstrijden!#REF!&lt;&gt;"",Wedstrijden!#REF!,"")</f>
        <v>#REF!</v>
      </c>
      <c r="BJ2146" s="21">
        <f>IF(COUNTA(Wedstrijden!#REF!)&lt;&gt;0,1,"")</f>
        <v>1</v>
      </c>
      <c r="BK2146" s="21">
        <f t="shared" si="198"/>
        <v>2</v>
      </c>
      <c r="BL2146" s="21" t="e">
        <f>IF(Wedstrijden!#REF!="x","AA","")</f>
        <v>#REF!</v>
      </c>
      <c r="BM2146" s="21" t="e">
        <f>IF(Wedstrijden!#REF!="x","A","")</f>
        <v>#REF!</v>
      </c>
      <c r="BN2146" s="21" t="e">
        <f>IF(Wedstrijden!#REF!="x","B1","")</f>
        <v>#REF!</v>
      </c>
      <c r="BO2146" s="21" t="e">
        <f>IF(Wedstrijden!#REF!="x","BB","")</f>
        <v>#REF!</v>
      </c>
      <c r="BP2146" s="21" t="e">
        <f>IF(Wedstrijden!#REF!="x","B","")</f>
        <v>#REF!</v>
      </c>
      <c r="BQ2146" s="21" t="e">
        <f>IF(Wedstrijden!#REF!="x","L1","")</f>
        <v>#REF!</v>
      </c>
      <c r="BR2146" s="21" t="e">
        <f>IF(Wedstrijden!#REF!="x","L2","")</f>
        <v>#REF!</v>
      </c>
      <c r="BS2146" s="21" t="e">
        <f>IF(Wedstrijden!#REF!="x","M1","")</f>
        <v>#REF!</v>
      </c>
      <c r="BT2146" s="21" t="e">
        <f>IF(Wedstrijden!#REF!="x","M2","")</f>
        <v>#REF!</v>
      </c>
      <c r="BU2146" s="21" t="e">
        <f>IF(Wedstrijden!#REF!="x","Z1","")</f>
        <v>#REF!</v>
      </c>
      <c r="BV2146" s="21" t="e">
        <f>IF(Wedstrijden!#REF!="x","Z2","")</f>
        <v>#REF!</v>
      </c>
      <c r="BW2146" s="21">
        <f>IF(COUNTA(Wedstrijden!#REF!)&lt;&gt;0,1,"")</f>
        <v>1</v>
      </c>
      <c r="BX2146" s="21">
        <f t="shared" si="199"/>
        <v>1</v>
      </c>
      <c r="BY2146" s="21" t="e">
        <f>IF(Wedstrijden!#REF!="x","BB","")</f>
        <v>#REF!</v>
      </c>
      <c r="BZ2146" s="21" t="e">
        <f>IF(Wedstrijden!#REF!="x","B","")</f>
        <v>#REF!</v>
      </c>
      <c r="CA2146" s="21" t="e">
        <f>IF(Wedstrijden!#REF!="x","L1","")</f>
        <v>#REF!</v>
      </c>
      <c r="CB2146" s="21" t="e">
        <f>IF(Wedstrijden!#REF!="x","L2","")</f>
        <v>#REF!</v>
      </c>
      <c r="CC2146" s="21" t="e">
        <f>IF(Wedstrijden!#REF!="x","M1","")</f>
        <v>#REF!</v>
      </c>
      <c r="CD2146" s="21" t="e">
        <f>IF(Wedstrijden!#REF!="x","M2","")</f>
        <v>#REF!</v>
      </c>
      <c r="CE2146" s="21" t="e">
        <f>IF(Wedstrijden!#REF!="x","Z1","")</f>
        <v>#REF!</v>
      </c>
      <c r="CF2146" s="21" t="e">
        <f>IF(Wedstrijden!#REF!="x","Z2","")</f>
        <v>#REF!</v>
      </c>
      <c r="CG2146" s="21" t="e">
        <f>IF(Wedstrijden!#REF!="x","ZZL","")</f>
        <v>#REF!</v>
      </c>
      <c r="CL2146" s="21">
        <f>IF(COUNTA(Wedstrijden!#REF!)&lt;&gt;0,2,"")</f>
        <v>2</v>
      </c>
      <c r="CM2146" s="21">
        <f t="shared" si="200"/>
        <v>2</v>
      </c>
      <c r="CN2146" s="21" t="e">
        <f>IF(Wedstrijden!#REF!="x","AA","")</f>
        <v>#REF!</v>
      </c>
      <c r="CO2146" s="21" t="e">
        <f>IF(Wedstrijden!#REF!="x","A","")</f>
        <v>#REF!</v>
      </c>
      <c r="CP2146" s="21" t="e">
        <f>IF(Wedstrijden!#REF!="x","BB","")</f>
        <v>#REF!</v>
      </c>
      <c r="CQ2146" s="21" t="e">
        <f>IF(Wedstrijden!#REF!="x","B","")</f>
        <v>#REF!</v>
      </c>
      <c r="CR2146" s="21" t="e">
        <f>IF(Wedstrijden!#REF!="x","L","")</f>
        <v>#REF!</v>
      </c>
      <c r="CS2146" s="21" t="e">
        <f>IF(Wedstrijden!#REF!="x","M","")</f>
        <v>#REF!</v>
      </c>
      <c r="CT2146" s="21" t="e">
        <f>IF(Wedstrijden!#REF!="x","Z","")</f>
        <v>#REF!</v>
      </c>
      <c r="CU2146" s="21" t="e">
        <f>IF(Wedstrijden!#REF!="x","ZZ","")</f>
        <v>#REF!</v>
      </c>
      <c r="CV2146" s="21">
        <f>IF(COUNTA(Wedstrijden!#REF!)&lt;&gt;0,2,"")</f>
        <v>2</v>
      </c>
      <c r="CW2146" s="21">
        <f t="shared" si="201"/>
        <v>1</v>
      </c>
      <c r="CX2146" s="21" t="e">
        <f>IF(Wedstrijden!#REF!="x","BB","")</f>
        <v>#REF!</v>
      </c>
      <c r="CY2146" s="21" t="e">
        <f>IF(Wedstrijden!#REF!="x","B","")</f>
        <v>#REF!</v>
      </c>
      <c r="CZ2146" s="21" t="e">
        <f>IF(Wedstrijden!#REF!="x","L","")</f>
        <v>#REF!</v>
      </c>
      <c r="DA2146" s="21" t="e">
        <f>IF(Wedstrijden!#REF!="x","M","")</f>
        <v>#REF!</v>
      </c>
      <c r="DB2146" s="21" t="e">
        <f>IF(Wedstrijden!#REF!="x","Z","")</f>
        <v>#REF!</v>
      </c>
      <c r="DC2146" s="21" t="e">
        <f>IF(Wedstrijden!#REF!="x","ZZ","")</f>
        <v>#REF!</v>
      </c>
      <c r="DD2146" s="21" t="e">
        <f>IF(Wedstrijden!#REF!="x","1.40","")</f>
        <v>#REF!</v>
      </c>
      <c r="DE2146" s="21">
        <f>IF(COUNTA(Wedstrijden!#REF!)&lt;&gt;0,6,"")</f>
        <v>6</v>
      </c>
      <c r="DF2146" s="21">
        <f t="shared" si="202"/>
        <v>2</v>
      </c>
      <c r="DG2146" s="21" t="e">
        <f>IF(Wedstrijden!#REF!="x","L","")</f>
        <v>#REF!</v>
      </c>
      <c r="DH2146" s="21" t="e">
        <f>IF(Wedstrijden!#REF!="x","M","")</f>
        <v>#REF!</v>
      </c>
      <c r="DI2146" s="21" t="e">
        <f>IF(Wedstrijden!#REF!="x","Z","")</f>
        <v>#REF!</v>
      </c>
      <c r="DJ2146" s="21" t="e">
        <f>IF(Wedstrijden!#REF!="x","Z","")</f>
        <v>#REF!</v>
      </c>
      <c r="DK2146" s="21">
        <f>IF(COUNTA(Wedstrijden!#REF!)&lt;&gt;0,6,"")</f>
        <v>6</v>
      </c>
      <c r="DL2146" s="21">
        <f t="shared" si="203"/>
        <v>1</v>
      </c>
      <c r="DM2146" s="21" t="e">
        <f>IF(Wedstrijden!#REF!="x","L","")</f>
        <v>#REF!</v>
      </c>
      <c r="DN2146" s="21" t="e">
        <f>IF(Wedstrijden!#REF!="x","M","")</f>
        <v>#REF!</v>
      </c>
      <c r="DO2146" s="21" t="e">
        <f>IF(Wedstrijden!#REF!="x","Z","")</f>
        <v>#REF!</v>
      </c>
      <c r="DP2146" s="21" t="e">
        <f>IF(Wedstrijden!#REF!="x","Z","")</f>
        <v>#REF!</v>
      </c>
    </row>
    <row r="2147" spans="1:120" ht="14.4" x14ac:dyDescent="0.3">
      <c r="A2147" s="23">
        <f>Wedstrijden!B2070</f>
        <v>0</v>
      </c>
      <c r="B2147" s="21" t="str">
        <f>IFERROR(VLOOKUP(Wedstrijden!D2070,Wedstrijdlocaties!$B$2:$E$600,2,FALSE),"")</f>
        <v/>
      </c>
      <c r="C2147" s="21">
        <f>Wedstrijden!E2070</f>
        <v>0</v>
      </c>
      <c r="D2147" s="21" t="str">
        <f>IFERROR(VLOOKUP(Wedstrijden!F2070,Organisaties!$B$2:$C$500,2,FALSE),"")</f>
        <v/>
      </c>
      <c r="E2147" s="21" t="str">
        <f>IFERROR(VLOOKUP(Wedstrijden!F2070,Organisaties!$B$2:$G$500,5,FALSE),"")</f>
        <v/>
      </c>
      <c r="F2147" s="21" t="e">
        <f>IF(Wedstrijden!#REF!&lt;&gt;"",Wedstrijden!#REF!,"")</f>
        <v>#REF!</v>
      </c>
      <c r="G2147" s="21" t="e">
        <f>IF(Wedstrijden!#REF!="Indoor",1,0)</f>
        <v>#REF!</v>
      </c>
      <c r="H2147" s="21" t="e">
        <f>Wedstrijden!#REF!</f>
        <v>#REF!</v>
      </c>
      <c r="I2147" s="21" t="e">
        <f>IF(Wedstrijden!#REF!="Nee",0,IF(Wedstrijden!#REF!="Ja",1,""))</f>
        <v>#REF!</v>
      </c>
      <c r="J2147" s="21" t="e">
        <f>IF(Wedstrijden!#REF!&lt;&gt;"",Wedstrijden!#REF!,"")</f>
        <v>#REF!</v>
      </c>
      <c r="BJ2147" s="21">
        <f>IF(COUNTA(Wedstrijden!#REF!)&lt;&gt;0,1,"")</f>
        <v>1</v>
      </c>
      <c r="BK2147" s="21">
        <f t="shared" si="198"/>
        <v>2</v>
      </c>
      <c r="BL2147" s="21" t="e">
        <f>IF(Wedstrijden!#REF!="x","AA","")</f>
        <v>#REF!</v>
      </c>
      <c r="BM2147" s="21" t="e">
        <f>IF(Wedstrijden!#REF!="x","A","")</f>
        <v>#REF!</v>
      </c>
      <c r="BN2147" s="21" t="e">
        <f>IF(Wedstrijden!#REF!="x","B1","")</f>
        <v>#REF!</v>
      </c>
      <c r="BO2147" s="21" t="e">
        <f>IF(Wedstrijden!#REF!="x","BB","")</f>
        <v>#REF!</v>
      </c>
      <c r="BP2147" s="21" t="e">
        <f>IF(Wedstrijden!#REF!="x","B","")</f>
        <v>#REF!</v>
      </c>
      <c r="BQ2147" s="21" t="e">
        <f>IF(Wedstrijden!#REF!="x","L1","")</f>
        <v>#REF!</v>
      </c>
      <c r="BR2147" s="21" t="e">
        <f>IF(Wedstrijden!#REF!="x","L2","")</f>
        <v>#REF!</v>
      </c>
      <c r="BS2147" s="21" t="e">
        <f>IF(Wedstrijden!#REF!="x","M1","")</f>
        <v>#REF!</v>
      </c>
      <c r="BT2147" s="21" t="e">
        <f>IF(Wedstrijden!#REF!="x","M2","")</f>
        <v>#REF!</v>
      </c>
      <c r="BU2147" s="21" t="e">
        <f>IF(Wedstrijden!#REF!="x","Z1","")</f>
        <v>#REF!</v>
      </c>
      <c r="BV2147" s="21" t="e">
        <f>IF(Wedstrijden!#REF!="x","Z2","")</f>
        <v>#REF!</v>
      </c>
      <c r="BW2147" s="21">
        <f>IF(COUNTA(Wedstrijden!#REF!)&lt;&gt;0,1,"")</f>
        <v>1</v>
      </c>
      <c r="BX2147" s="21">
        <f t="shared" si="199"/>
        <v>1</v>
      </c>
      <c r="BY2147" s="21" t="e">
        <f>IF(Wedstrijden!#REF!="x","BB","")</f>
        <v>#REF!</v>
      </c>
      <c r="BZ2147" s="21" t="e">
        <f>IF(Wedstrijden!#REF!="x","B","")</f>
        <v>#REF!</v>
      </c>
      <c r="CA2147" s="21" t="e">
        <f>IF(Wedstrijden!#REF!="x","L1","")</f>
        <v>#REF!</v>
      </c>
      <c r="CB2147" s="21" t="e">
        <f>IF(Wedstrijden!#REF!="x","L2","")</f>
        <v>#REF!</v>
      </c>
      <c r="CC2147" s="21" t="e">
        <f>IF(Wedstrijden!#REF!="x","M1","")</f>
        <v>#REF!</v>
      </c>
      <c r="CD2147" s="21" t="e">
        <f>IF(Wedstrijden!#REF!="x","M2","")</f>
        <v>#REF!</v>
      </c>
      <c r="CE2147" s="21" t="e">
        <f>IF(Wedstrijden!#REF!="x","Z1","")</f>
        <v>#REF!</v>
      </c>
      <c r="CF2147" s="21" t="e">
        <f>IF(Wedstrijden!#REF!="x","Z2","")</f>
        <v>#REF!</v>
      </c>
      <c r="CG2147" s="21" t="e">
        <f>IF(Wedstrijden!#REF!="x","ZZL","")</f>
        <v>#REF!</v>
      </c>
      <c r="CL2147" s="21">
        <f>IF(COUNTA(Wedstrijden!#REF!)&lt;&gt;0,2,"")</f>
        <v>2</v>
      </c>
      <c r="CM2147" s="21">
        <f t="shared" si="200"/>
        <v>2</v>
      </c>
      <c r="CN2147" s="21" t="e">
        <f>IF(Wedstrijden!#REF!="x","AA","")</f>
        <v>#REF!</v>
      </c>
      <c r="CO2147" s="21" t="e">
        <f>IF(Wedstrijden!#REF!="x","A","")</f>
        <v>#REF!</v>
      </c>
      <c r="CP2147" s="21" t="e">
        <f>IF(Wedstrijden!#REF!="x","BB","")</f>
        <v>#REF!</v>
      </c>
      <c r="CQ2147" s="21" t="e">
        <f>IF(Wedstrijden!#REF!="x","B","")</f>
        <v>#REF!</v>
      </c>
      <c r="CR2147" s="21" t="e">
        <f>IF(Wedstrijden!#REF!="x","L","")</f>
        <v>#REF!</v>
      </c>
      <c r="CS2147" s="21" t="e">
        <f>IF(Wedstrijden!#REF!="x","M","")</f>
        <v>#REF!</v>
      </c>
      <c r="CT2147" s="21" t="e">
        <f>IF(Wedstrijden!#REF!="x","Z","")</f>
        <v>#REF!</v>
      </c>
      <c r="CU2147" s="21" t="e">
        <f>IF(Wedstrijden!#REF!="x","ZZ","")</f>
        <v>#REF!</v>
      </c>
      <c r="CV2147" s="21">
        <f>IF(COUNTA(Wedstrijden!#REF!)&lt;&gt;0,2,"")</f>
        <v>2</v>
      </c>
      <c r="CW2147" s="21">
        <f t="shared" si="201"/>
        <v>1</v>
      </c>
      <c r="CX2147" s="21" t="e">
        <f>IF(Wedstrijden!#REF!="x","BB","")</f>
        <v>#REF!</v>
      </c>
      <c r="CY2147" s="21" t="e">
        <f>IF(Wedstrijden!#REF!="x","B","")</f>
        <v>#REF!</v>
      </c>
      <c r="CZ2147" s="21" t="e">
        <f>IF(Wedstrijden!#REF!="x","L","")</f>
        <v>#REF!</v>
      </c>
      <c r="DA2147" s="21" t="e">
        <f>IF(Wedstrijden!#REF!="x","M","")</f>
        <v>#REF!</v>
      </c>
      <c r="DB2147" s="21" t="e">
        <f>IF(Wedstrijden!#REF!="x","Z","")</f>
        <v>#REF!</v>
      </c>
      <c r="DC2147" s="21" t="e">
        <f>IF(Wedstrijden!#REF!="x","ZZ","")</f>
        <v>#REF!</v>
      </c>
      <c r="DD2147" s="21" t="e">
        <f>IF(Wedstrijden!#REF!="x","1.40","")</f>
        <v>#REF!</v>
      </c>
      <c r="DE2147" s="21">
        <f>IF(COUNTA(Wedstrijden!#REF!)&lt;&gt;0,6,"")</f>
        <v>6</v>
      </c>
      <c r="DF2147" s="21">
        <f t="shared" si="202"/>
        <v>2</v>
      </c>
      <c r="DG2147" s="21" t="e">
        <f>IF(Wedstrijden!#REF!="x","L","")</f>
        <v>#REF!</v>
      </c>
      <c r="DH2147" s="21" t="e">
        <f>IF(Wedstrijden!#REF!="x","M","")</f>
        <v>#REF!</v>
      </c>
      <c r="DI2147" s="21" t="e">
        <f>IF(Wedstrijden!#REF!="x","Z","")</f>
        <v>#REF!</v>
      </c>
      <c r="DJ2147" s="21" t="e">
        <f>IF(Wedstrijden!#REF!="x","Z","")</f>
        <v>#REF!</v>
      </c>
      <c r="DK2147" s="21">
        <f>IF(COUNTA(Wedstrijden!#REF!)&lt;&gt;0,6,"")</f>
        <v>6</v>
      </c>
      <c r="DL2147" s="21">
        <f t="shared" si="203"/>
        <v>1</v>
      </c>
      <c r="DM2147" s="21" t="e">
        <f>IF(Wedstrijden!#REF!="x","L","")</f>
        <v>#REF!</v>
      </c>
      <c r="DN2147" s="21" t="e">
        <f>IF(Wedstrijden!#REF!="x","M","")</f>
        <v>#REF!</v>
      </c>
      <c r="DO2147" s="21" t="e">
        <f>IF(Wedstrijden!#REF!="x","Z","")</f>
        <v>#REF!</v>
      </c>
      <c r="DP2147" s="21" t="e">
        <f>IF(Wedstrijden!#REF!="x","Z","")</f>
        <v>#REF!</v>
      </c>
    </row>
    <row r="2148" spans="1:120" ht="14.4" x14ac:dyDescent="0.3">
      <c r="A2148" s="23">
        <f>Wedstrijden!B2071</f>
        <v>0</v>
      </c>
      <c r="B2148" s="21" t="str">
        <f>IFERROR(VLOOKUP(Wedstrijden!D2071,Wedstrijdlocaties!$B$2:$E$600,2,FALSE),"")</f>
        <v/>
      </c>
      <c r="C2148" s="21">
        <f>Wedstrijden!E2071</f>
        <v>0</v>
      </c>
      <c r="D2148" s="21" t="str">
        <f>IFERROR(VLOOKUP(Wedstrijden!F2071,Organisaties!$B$2:$C$500,2,FALSE),"")</f>
        <v/>
      </c>
      <c r="E2148" s="21" t="str">
        <f>IFERROR(VLOOKUP(Wedstrijden!F2071,Organisaties!$B$2:$G$500,5,FALSE),"")</f>
        <v/>
      </c>
      <c r="F2148" s="21" t="e">
        <f>IF(Wedstrijden!#REF!&lt;&gt;"",Wedstrijden!#REF!,"")</f>
        <v>#REF!</v>
      </c>
      <c r="G2148" s="21" t="e">
        <f>IF(Wedstrijden!#REF!="Indoor",1,0)</f>
        <v>#REF!</v>
      </c>
      <c r="H2148" s="21" t="e">
        <f>Wedstrijden!#REF!</f>
        <v>#REF!</v>
      </c>
      <c r="I2148" s="21" t="e">
        <f>IF(Wedstrijden!#REF!="Nee",0,IF(Wedstrijden!#REF!="Ja",1,""))</f>
        <v>#REF!</v>
      </c>
      <c r="J2148" s="21" t="e">
        <f>IF(Wedstrijden!#REF!&lt;&gt;"",Wedstrijden!#REF!,"")</f>
        <v>#REF!</v>
      </c>
      <c r="BJ2148" s="21">
        <f>IF(COUNTA(Wedstrijden!#REF!)&lt;&gt;0,1,"")</f>
        <v>1</v>
      </c>
      <c r="BK2148" s="21">
        <f t="shared" si="198"/>
        <v>2</v>
      </c>
      <c r="BL2148" s="21" t="e">
        <f>IF(Wedstrijden!#REF!="x","AA","")</f>
        <v>#REF!</v>
      </c>
      <c r="BM2148" s="21" t="e">
        <f>IF(Wedstrijden!#REF!="x","A","")</f>
        <v>#REF!</v>
      </c>
      <c r="BN2148" s="21" t="e">
        <f>IF(Wedstrijden!#REF!="x","B1","")</f>
        <v>#REF!</v>
      </c>
      <c r="BO2148" s="21" t="e">
        <f>IF(Wedstrijden!#REF!="x","BB","")</f>
        <v>#REF!</v>
      </c>
      <c r="BP2148" s="21" t="e">
        <f>IF(Wedstrijden!#REF!="x","B","")</f>
        <v>#REF!</v>
      </c>
      <c r="BQ2148" s="21" t="e">
        <f>IF(Wedstrijden!#REF!="x","L1","")</f>
        <v>#REF!</v>
      </c>
      <c r="BR2148" s="21" t="e">
        <f>IF(Wedstrijden!#REF!="x","L2","")</f>
        <v>#REF!</v>
      </c>
      <c r="BS2148" s="21" t="e">
        <f>IF(Wedstrijden!#REF!="x","M1","")</f>
        <v>#REF!</v>
      </c>
      <c r="BT2148" s="21" t="e">
        <f>IF(Wedstrijden!#REF!="x","M2","")</f>
        <v>#REF!</v>
      </c>
      <c r="BU2148" s="21" t="e">
        <f>IF(Wedstrijden!#REF!="x","Z1","")</f>
        <v>#REF!</v>
      </c>
      <c r="BV2148" s="21" t="e">
        <f>IF(Wedstrijden!#REF!="x","Z2","")</f>
        <v>#REF!</v>
      </c>
      <c r="BW2148" s="21">
        <f>IF(COUNTA(Wedstrijden!#REF!)&lt;&gt;0,1,"")</f>
        <v>1</v>
      </c>
      <c r="BX2148" s="21">
        <f t="shared" si="199"/>
        <v>1</v>
      </c>
      <c r="BY2148" s="21" t="e">
        <f>IF(Wedstrijden!#REF!="x","BB","")</f>
        <v>#REF!</v>
      </c>
      <c r="BZ2148" s="21" t="e">
        <f>IF(Wedstrijden!#REF!="x","B","")</f>
        <v>#REF!</v>
      </c>
      <c r="CA2148" s="21" t="e">
        <f>IF(Wedstrijden!#REF!="x","L1","")</f>
        <v>#REF!</v>
      </c>
      <c r="CB2148" s="21" t="e">
        <f>IF(Wedstrijden!#REF!="x","L2","")</f>
        <v>#REF!</v>
      </c>
      <c r="CC2148" s="21" t="e">
        <f>IF(Wedstrijden!#REF!="x","M1","")</f>
        <v>#REF!</v>
      </c>
      <c r="CD2148" s="21" t="e">
        <f>IF(Wedstrijden!#REF!="x","M2","")</f>
        <v>#REF!</v>
      </c>
      <c r="CE2148" s="21" t="e">
        <f>IF(Wedstrijden!#REF!="x","Z1","")</f>
        <v>#REF!</v>
      </c>
      <c r="CF2148" s="21" t="e">
        <f>IF(Wedstrijden!#REF!="x","Z2","")</f>
        <v>#REF!</v>
      </c>
      <c r="CG2148" s="21" t="e">
        <f>IF(Wedstrijden!#REF!="x","ZZL","")</f>
        <v>#REF!</v>
      </c>
      <c r="CL2148" s="21">
        <f>IF(COUNTA(Wedstrijden!#REF!)&lt;&gt;0,2,"")</f>
        <v>2</v>
      </c>
      <c r="CM2148" s="21">
        <f t="shared" si="200"/>
        <v>2</v>
      </c>
      <c r="CN2148" s="21" t="e">
        <f>IF(Wedstrijden!#REF!="x","AA","")</f>
        <v>#REF!</v>
      </c>
      <c r="CO2148" s="21" t="e">
        <f>IF(Wedstrijden!#REF!="x","A","")</f>
        <v>#REF!</v>
      </c>
      <c r="CP2148" s="21" t="e">
        <f>IF(Wedstrijden!#REF!="x","BB","")</f>
        <v>#REF!</v>
      </c>
      <c r="CQ2148" s="21" t="e">
        <f>IF(Wedstrijden!#REF!="x","B","")</f>
        <v>#REF!</v>
      </c>
      <c r="CR2148" s="21" t="e">
        <f>IF(Wedstrijden!#REF!="x","L","")</f>
        <v>#REF!</v>
      </c>
      <c r="CS2148" s="21" t="e">
        <f>IF(Wedstrijden!#REF!="x","M","")</f>
        <v>#REF!</v>
      </c>
      <c r="CT2148" s="21" t="e">
        <f>IF(Wedstrijden!#REF!="x","Z","")</f>
        <v>#REF!</v>
      </c>
      <c r="CU2148" s="21" t="e">
        <f>IF(Wedstrijden!#REF!="x","ZZ","")</f>
        <v>#REF!</v>
      </c>
      <c r="CV2148" s="21">
        <f>IF(COUNTA(Wedstrijden!#REF!)&lt;&gt;0,2,"")</f>
        <v>2</v>
      </c>
      <c r="CW2148" s="21">
        <f t="shared" si="201"/>
        <v>1</v>
      </c>
      <c r="CX2148" s="21" t="e">
        <f>IF(Wedstrijden!#REF!="x","BB","")</f>
        <v>#REF!</v>
      </c>
      <c r="CY2148" s="21" t="e">
        <f>IF(Wedstrijden!#REF!="x","B","")</f>
        <v>#REF!</v>
      </c>
      <c r="CZ2148" s="21" t="e">
        <f>IF(Wedstrijden!#REF!="x","L","")</f>
        <v>#REF!</v>
      </c>
      <c r="DA2148" s="21" t="e">
        <f>IF(Wedstrijden!#REF!="x","M","")</f>
        <v>#REF!</v>
      </c>
      <c r="DB2148" s="21" t="e">
        <f>IF(Wedstrijden!#REF!="x","Z","")</f>
        <v>#REF!</v>
      </c>
      <c r="DC2148" s="21" t="e">
        <f>IF(Wedstrijden!#REF!="x","ZZ","")</f>
        <v>#REF!</v>
      </c>
      <c r="DD2148" s="21" t="e">
        <f>IF(Wedstrijden!#REF!="x","1.40","")</f>
        <v>#REF!</v>
      </c>
      <c r="DE2148" s="21">
        <f>IF(COUNTA(Wedstrijden!#REF!)&lt;&gt;0,6,"")</f>
        <v>6</v>
      </c>
      <c r="DF2148" s="21">
        <f t="shared" si="202"/>
        <v>2</v>
      </c>
      <c r="DG2148" s="21" t="e">
        <f>IF(Wedstrijden!#REF!="x","L","")</f>
        <v>#REF!</v>
      </c>
      <c r="DH2148" s="21" t="e">
        <f>IF(Wedstrijden!#REF!="x","M","")</f>
        <v>#REF!</v>
      </c>
      <c r="DI2148" s="21" t="e">
        <f>IF(Wedstrijden!#REF!="x","Z","")</f>
        <v>#REF!</v>
      </c>
      <c r="DJ2148" s="21" t="e">
        <f>IF(Wedstrijden!#REF!="x","Z","")</f>
        <v>#REF!</v>
      </c>
      <c r="DK2148" s="21">
        <f>IF(COUNTA(Wedstrijden!#REF!)&lt;&gt;0,6,"")</f>
        <v>6</v>
      </c>
      <c r="DL2148" s="21">
        <f t="shared" si="203"/>
        <v>1</v>
      </c>
      <c r="DM2148" s="21" t="e">
        <f>IF(Wedstrijden!#REF!="x","L","")</f>
        <v>#REF!</v>
      </c>
      <c r="DN2148" s="21" t="e">
        <f>IF(Wedstrijden!#REF!="x","M","")</f>
        <v>#REF!</v>
      </c>
      <c r="DO2148" s="21" t="e">
        <f>IF(Wedstrijden!#REF!="x","Z","")</f>
        <v>#REF!</v>
      </c>
      <c r="DP2148" s="21" t="e">
        <f>IF(Wedstrijden!#REF!="x","Z","")</f>
        <v>#REF!</v>
      </c>
    </row>
    <row r="2149" spans="1:120" ht="14.4" x14ac:dyDescent="0.3">
      <c r="A2149" s="23">
        <f>Wedstrijden!B2072</f>
        <v>0</v>
      </c>
      <c r="B2149" s="21" t="str">
        <f>IFERROR(VLOOKUP(Wedstrijden!D2072,Wedstrijdlocaties!$B$2:$E$600,2,FALSE),"")</f>
        <v/>
      </c>
      <c r="C2149" s="21">
        <f>Wedstrijden!E2072</f>
        <v>0</v>
      </c>
      <c r="D2149" s="21" t="str">
        <f>IFERROR(VLOOKUP(Wedstrijden!F2072,Organisaties!$B$2:$C$500,2,FALSE),"")</f>
        <v/>
      </c>
      <c r="E2149" s="21" t="str">
        <f>IFERROR(VLOOKUP(Wedstrijden!F2072,Organisaties!$B$2:$G$500,5,FALSE),"")</f>
        <v/>
      </c>
      <c r="F2149" s="21" t="e">
        <f>IF(Wedstrijden!#REF!&lt;&gt;"",Wedstrijden!#REF!,"")</f>
        <v>#REF!</v>
      </c>
      <c r="G2149" s="21" t="e">
        <f>IF(Wedstrijden!#REF!="Indoor",1,0)</f>
        <v>#REF!</v>
      </c>
      <c r="H2149" s="21" t="e">
        <f>Wedstrijden!#REF!</f>
        <v>#REF!</v>
      </c>
      <c r="I2149" s="21" t="e">
        <f>IF(Wedstrijden!#REF!="Nee",0,IF(Wedstrijden!#REF!="Ja",1,""))</f>
        <v>#REF!</v>
      </c>
      <c r="J2149" s="21" t="e">
        <f>IF(Wedstrijden!#REF!&lt;&gt;"",Wedstrijden!#REF!,"")</f>
        <v>#REF!</v>
      </c>
      <c r="BJ2149" s="21">
        <f>IF(COUNTA(Wedstrijden!#REF!)&lt;&gt;0,1,"")</f>
        <v>1</v>
      </c>
      <c r="BK2149" s="21">
        <f t="shared" si="198"/>
        <v>2</v>
      </c>
      <c r="BL2149" s="21" t="e">
        <f>IF(Wedstrijden!#REF!="x","AA","")</f>
        <v>#REF!</v>
      </c>
      <c r="BM2149" s="21" t="e">
        <f>IF(Wedstrijden!#REF!="x","A","")</f>
        <v>#REF!</v>
      </c>
      <c r="BN2149" s="21" t="e">
        <f>IF(Wedstrijden!#REF!="x","B1","")</f>
        <v>#REF!</v>
      </c>
      <c r="BO2149" s="21" t="e">
        <f>IF(Wedstrijden!#REF!="x","BB","")</f>
        <v>#REF!</v>
      </c>
      <c r="BP2149" s="21" t="e">
        <f>IF(Wedstrijden!#REF!="x","B","")</f>
        <v>#REF!</v>
      </c>
      <c r="BQ2149" s="21" t="e">
        <f>IF(Wedstrijden!#REF!="x","L1","")</f>
        <v>#REF!</v>
      </c>
      <c r="BR2149" s="21" t="e">
        <f>IF(Wedstrijden!#REF!="x","L2","")</f>
        <v>#REF!</v>
      </c>
      <c r="BS2149" s="21" t="e">
        <f>IF(Wedstrijden!#REF!="x","M1","")</f>
        <v>#REF!</v>
      </c>
      <c r="BT2149" s="21" t="e">
        <f>IF(Wedstrijden!#REF!="x","M2","")</f>
        <v>#REF!</v>
      </c>
      <c r="BU2149" s="21" t="e">
        <f>IF(Wedstrijden!#REF!="x","Z1","")</f>
        <v>#REF!</v>
      </c>
      <c r="BV2149" s="21" t="e">
        <f>IF(Wedstrijden!#REF!="x","Z2","")</f>
        <v>#REF!</v>
      </c>
      <c r="BW2149" s="21">
        <f>IF(COUNTA(Wedstrijden!#REF!)&lt;&gt;0,1,"")</f>
        <v>1</v>
      </c>
      <c r="BX2149" s="21">
        <f t="shared" si="199"/>
        <v>1</v>
      </c>
      <c r="BY2149" s="21" t="e">
        <f>IF(Wedstrijden!#REF!="x","BB","")</f>
        <v>#REF!</v>
      </c>
      <c r="BZ2149" s="21" t="e">
        <f>IF(Wedstrijden!#REF!="x","B","")</f>
        <v>#REF!</v>
      </c>
      <c r="CA2149" s="21" t="e">
        <f>IF(Wedstrijden!#REF!="x","L1","")</f>
        <v>#REF!</v>
      </c>
      <c r="CB2149" s="21" t="e">
        <f>IF(Wedstrijden!#REF!="x","L2","")</f>
        <v>#REF!</v>
      </c>
      <c r="CC2149" s="21" t="e">
        <f>IF(Wedstrijden!#REF!="x","M1","")</f>
        <v>#REF!</v>
      </c>
      <c r="CD2149" s="21" t="e">
        <f>IF(Wedstrijden!#REF!="x","M2","")</f>
        <v>#REF!</v>
      </c>
      <c r="CE2149" s="21" t="e">
        <f>IF(Wedstrijden!#REF!="x","Z1","")</f>
        <v>#REF!</v>
      </c>
      <c r="CF2149" s="21" t="e">
        <f>IF(Wedstrijden!#REF!="x","Z2","")</f>
        <v>#REF!</v>
      </c>
      <c r="CG2149" s="21" t="e">
        <f>IF(Wedstrijden!#REF!="x","ZZL","")</f>
        <v>#REF!</v>
      </c>
      <c r="CL2149" s="21">
        <f>IF(COUNTA(Wedstrijden!#REF!)&lt;&gt;0,2,"")</f>
        <v>2</v>
      </c>
      <c r="CM2149" s="21">
        <f t="shared" si="200"/>
        <v>2</v>
      </c>
      <c r="CN2149" s="21" t="e">
        <f>IF(Wedstrijden!#REF!="x","AA","")</f>
        <v>#REF!</v>
      </c>
      <c r="CO2149" s="21" t="e">
        <f>IF(Wedstrijden!#REF!="x","A","")</f>
        <v>#REF!</v>
      </c>
      <c r="CP2149" s="21" t="e">
        <f>IF(Wedstrijden!#REF!="x","BB","")</f>
        <v>#REF!</v>
      </c>
      <c r="CQ2149" s="21" t="e">
        <f>IF(Wedstrijden!#REF!="x","B","")</f>
        <v>#REF!</v>
      </c>
      <c r="CR2149" s="21" t="e">
        <f>IF(Wedstrijden!#REF!="x","L","")</f>
        <v>#REF!</v>
      </c>
      <c r="CS2149" s="21" t="e">
        <f>IF(Wedstrijden!#REF!="x","M","")</f>
        <v>#REF!</v>
      </c>
      <c r="CT2149" s="21" t="e">
        <f>IF(Wedstrijden!#REF!="x","Z","")</f>
        <v>#REF!</v>
      </c>
      <c r="CU2149" s="21" t="e">
        <f>IF(Wedstrijden!#REF!="x","ZZ","")</f>
        <v>#REF!</v>
      </c>
      <c r="CV2149" s="21">
        <f>IF(COUNTA(Wedstrijden!#REF!)&lt;&gt;0,2,"")</f>
        <v>2</v>
      </c>
      <c r="CW2149" s="21">
        <f t="shared" si="201"/>
        <v>1</v>
      </c>
      <c r="CX2149" s="21" t="e">
        <f>IF(Wedstrijden!#REF!="x","BB","")</f>
        <v>#REF!</v>
      </c>
      <c r="CY2149" s="21" t="e">
        <f>IF(Wedstrijden!#REF!="x","B","")</f>
        <v>#REF!</v>
      </c>
      <c r="CZ2149" s="21" t="e">
        <f>IF(Wedstrijden!#REF!="x","L","")</f>
        <v>#REF!</v>
      </c>
      <c r="DA2149" s="21" t="e">
        <f>IF(Wedstrijden!#REF!="x","M","")</f>
        <v>#REF!</v>
      </c>
      <c r="DB2149" s="21" t="e">
        <f>IF(Wedstrijden!#REF!="x","Z","")</f>
        <v>#REF!</v>
      </c>
      <c r="DC2149" s="21" t="e">
        <f>IF(Wedstrijden!#REF!="x","ZZ","")</f>
        <v>#REF!</v>
      </c>
      <c r="DD2149" s="21" t="e">
        <f>IF(Wedstrijden!#REF!="x","1.40","")</f>
        <v>#REF!</v>
      </c>
      <c r="DE2149" s="21">
        <f>IF(COUNTA(Wedstrijden!#REF!)&lt;&gt;0,6,"")</f>
        <v>6</v>
      </c>
      <c r="DF2149" s="21">
        <f t="shared" si="202"/>
        <v>2</v>
      </c>
      <c r="DG2149" s="21" t="e">
        <f>IF(Wedstrijden!#REF!="x","L","")</f>
        <v>#REF!</v>
      </c>
      <c r="DH2149" s="21" t="e">
        <f>IF(Wedstrijden!#REF!="x","M","")</f>
        <v>#REF!</v>
      </c>
      <c r="DI2149" s="21" t="e">
        <f>IF(Wedstrijden!#REF!="x","Z","")</f>
        <v>#REF!</v>
      </c>
      <c r="DJ2149" s="21" t="e">
        <f>IF(Wedstrijden!#REF!="x","Z","")</f>
        <v>#REF!</v>
      </c>
      <c r="DK2149" s="21">
        <f>IF(COUNTA(Wedstrijden!#REF!)&lt;&gt;0,6,"")</f>
        <v>6</v>
      </c>
      <c r="DL2149" s="21">
        <f t="shared" si="203"/>
        <v>1</v>
      </c>
      <c r="DM2149" s="21" t="e">
        <f>IF(Wedstrijden!#REF!="x","L","")</f>
        <v>#REF!</v>
      </c>
      <c r="DN2149" s="21" t="e">
        <f>IF(Wedstrijden!#REF!="x","M","")</f>
        <v>#REF!</v>
      </c>
      <c r="DO2149" s="21" t="e">
        <f>IF(Wedstrijden!#REF!="x","Z","")</f>
        <v>#REF!</v>
      </c>
      <c r="DP2149" s="21" t="e">
        <f>IF(Wedstrijden!#REF!="x","Z","")</f>
        <v>#REF!</v>
      </c>
    </row>
    <row r="2150" spans="1:120" ht="14.4" x14ac:dyDescent="0.3">
      <c r="A2150" s="23">
        <f>Wedstrijden!B2073</f>
        <v>0</v>
      </c>
      <c r="B2150" s="21" t="str">
        <f>IFERROR(VLOOKUP(Wedstrijden!D2073,Wedstrijdlocaties!$B$2:$E$600,2,FALSE),"")</f>
        <v/>
      </c>
      <c r="C2150" s="21">
        <f>Wedstrijden!E2073</f>
        <v>0</v>
      </c>
      <c r="D2150" s="21" t="str">
        <f>IFERROR(VLOOKUP(Wedstrijden!F2073,Organisaties!$B$2:$C$500,2,FALSE),"")</f>
        <v/>
      </c>
      <c r="E2150" s="21" t="str">
        <f>IFERROR(VLOOKUP(Wedstrijden!F2073,Organisaties!$B$2:$G$500,5,FALSE),"")</f>
        <v/>
      </c>
      <c r="F2150" s="21" t="e">
        <f>IF(Wedstrijden!#REF!&lt;&gt;"",Wedstrijden!#REF!,"")</f>
        <v>#REF!</v>
      </c>
      <c r="G2150" s="21" t="e">
        <f>IF(Wedstrijden!#REF!="Indoor",1,0)</f>
        <v>#REF!</v>
      </c>
      <c r="H2150" s="21" t="e">
        <f>Wedstrijden!#REF!</f>
        <v>#REF!</v>
      </c>
      <c r="I2150" s="21" t="e">
        <f>IF(Wedstrijden!#REF!="Nee",0,IF(Wedstrijden!#REF!="Ja",1,""))</f>
        <v>#REF!</v>
      </c>
      <c r="J2150" s="21" t="e">
        <f>IF(Wedstrijden!#REF!&lt;&gt;"",Wedstrijden!#REF!,"")</f>
        <v>#REF!</v>
      </c>
      <c r="BJ2150" s="21">
        <f>IF(COUNTA(Wedstrijden!#REF!)&lt;&gt;0,1,"")</f>
        <v>1</v>
      </c>
      <c r="BK2150" s="21">
        <f t="shared" si="198"/>
        <v>2</v>
      </c>
      <c r="BL2150" s="21" t="e">
        <f>IF(Wedstrijden!#REF!="x","AA","")</f>
        <v>#REF!</v>
      </c>
      <c r="BM2150" s="21" t="e">
        <f>IF(Wedstrijden!#REF!="x","A","")</f>
        <v>#REF!</v>
      </c>
      <c r="BN2150" s="21" t="e">
        <f>IF(Wedstrijden!#REF!="x","B1","")</f>
        <v>#REF!</v>
      </c>
      <c r="BO2150" s="21" t="e">
        <f>IF(Wedstrijden!#REF!="x","BB","")</f>
        <v>#REF!</v>
      </c>
      <c r="BP2150" s="21" t="e">
        <f>IF(Wedstrijden!#REF!="x","B","")</f>
        <v>#REF!</v>
      </c>
      <c r="BQ2150" s="21" t="e">
        <f>IF(Wedstrijden!#REF!="x","L1","")</f>
        <v>#REF!</v>
      </c>
      <c r="BR2150" s="21" t="e">
        <f>IF(Wedstrijden!#REF!="x","L2","")</f>
        <v>#REF!</v>
      </c>
      <c r="BS2150" s="21" t="e">
        <f>IF(Wedstrijden!#REF!="x","M1","")</f>
        <v>#REF!</v>
      </c>
      <c r="BT2150" s="21" t="e">
        <f>IF(Wedstrijden!#REF!="x","M2","")</f>
        <v>#REF!</v>
      </c>
      <c r="BU2150" s="21" t="e">
        <f>IF(Wedstrijden!#REF!="x","Z1","")</f>
        <v>#REF!</v>
      </c>
      <c r="BV2150" s="21" t="e">
        <f>IF(Wedstrijden!#REF!="x","Z2","")</f>
        <v>#REF!</v>
      </c>
      <c r="BW2150" s="21">
        <f>IF(COUNTA(Wedstrijden!#REF!)&lt;&gt;0,1,"")</f>
        <v>1</v>
      </c>
      <c r="BX2150" s="21">
        <f t="shared" si="199"/>
        <v>1</v>
      </c>
      <c r="BY2150" s="21" t="e">
        <f>IF(Wedstrijden!#REF!="x","BB","")</f>
        <v>#REF!</v>
      </c>
      <c r="BZ2150" s="21" t="e">
        <f>IF(Wedstrijden!#REF!="x","B","")</f>
        <v>#REF!</v>
      </c>
      <c r="CA2150" s="21" t="e">
        <f>IF(Wedstrijden!#REF!="x","L1","")</f>
        <v>#REF!</v>
      </c>
      <c r="CB2150" s="21" t="e">
        <f>IF(Wedstrijden!#REF!="x","L2","")</f>
        <v>#REF!</v>
      </c>
      <c r="CC2150" s="21" t="e">
        <f>IF(Wedstrijden!#REF!="x","M1","")</f>
        <v>#REF!</v>
      </c>
      <c r="CD2150" s="21" t="e">
        <f>IF(Wedstrijden!#REF!="x","M2","")</f>
        <v>#REF!</v>
      </c>
      <c r="CE2150" s="21" t="e">
        <f>IF(Wedstrijden!#REF!="x","Z1","")</f>
        <v>#REF!</v>
      </c>
      <c r="CF2150" s="21" t="e">
        <f>IF(Wedstrijden!#REF!="x","Z2","")</f>
        <v>#REF!</v>
      </c>
      <c r="CG2150" s="21" t="e">
        <f>IF(Wedstrijden!#REF!="x","ZZL","")</f>
        <v>#REF!</v>
      </c>
      <c r="CL2150" s="21">
        <f>IF(COUNTA(Wedstrijden!#REF!)&lt;&gt;0,2,"")</f>
        <v>2</v>
      </c>
      <c r="CM2150" s="21">
        <f t="shared" si="200"/>
        <v>2</v>
      </c>
      <c r="CN2150" s="21" t="e">
        <f>IF(Wedstrijden!#REF!="x","AA","")</f>
        <v>#REF!</v>
      </c>
      <c r="CO2150" s="21" t="e">
        <f>IF(Wedstrijden!#REF!="x","A","")</f>
        <v>#REF!</v>
      </c>
      <c r="CP2150" s="21" t="e">
        <f>IF(Wedstrijden!#REF!="x","BB","")</f>
        <v>#REF!</v>
      </c>
      <c r="CQ2150" s="21" t="e">
        <f>IF(Wedstrijden!#REF!="x","B","")</f>
        <v>#REF!</v>
      </c>
      <c r="CR2150" s="21" t="e">
        <f>IF(Wedstrijden!#REF!="x","L","")</f>
        <v>#REF!</v>
      </c>
      <c r="CS2150" s="21" t="e">
        <f>IF(Wedstrijden!#REF!="x","M","")</f>
        <v>#REF!</v>
      </c>
      <c r="CT2150" s="21" t="e">
        <f>IF(Wedstrijden!#REF!="x","Z","")</f>
        <v>#REF!</v>
      </c>
      <c r="CU2150" s="21" t="e">
        <f>IF(Wedstrijden!#REF!="x","ZZ","")</f>
        <v>#REF!</v>
      </c>
      <c r="CV2150" s="21">
        <f>IF(COUNTA(Wedstrijden!#REF!)&lt;&gt;0,2,"")</f>
        <v>2</v>
      </c>
      <c r="CW2150" s="21">
        <f t="shared" si="201"/>
        <v>1</v>
      </c>
      <c r="CX2150" s="21" t="e">
        <f>IF(Wedstrijden!#REF!="x","BB","")</f>
        <v>#REF!</v>
      </c>
      <c r="CY2150" s="21" t="e">
        <f>IF(Wedstrijden!#REF!="x","B","")</f>
        <v>#REF!</v>
      </c>
      <c r="CZ2150" s="21" t="e">
        <f>IF(Wedstrijden!#REF!="x","L","")</f>
        <v>#REF!</v>
      </c>
      <c r="DA2150" s="21" t="e">
        <f>IF(Wedstrijden!#REF!="x","M","")</f>
        <v>#REF!</v>
      </c>
      <c r="DB2150" s="21" t="e">
        <f>IF(Wedstrijden!#REF!="x","Z","")</f>
        <v>#REF!</v>
      </c>
      <c r="DC2150" s="21" t="e">
        <f>IF(Wedstrijden!#REF!="x","ZZ","")</f>
        <v>#REF!</v>
      </c>
      <c r="DD2150" s="21" t="e">
        <f>IF(Wedstrijden!#REF!="x","1.40","")</f>
        <v>#REF!</v>
      </c>
      <c r="DE2150" s="21">
        <f>IF(COUNTA(Wedstrijden!#REF!)&lt;&gt;0,6,"")</f>
        <v>6</v>
      </c>
      <c r="DF2150" s="21">
        <f t="shared" si="202"/>
        <v>2</v>
      </c>
      <c r="DG2150" s="21" t="e">
        <f>IF(Wedstrijden!#REF!="x","L","")</f>
        <v>#REF!</v>
      </c>
      <c r="DH2150" s="21" t="e">
        <f>IF(Wedstrijden!#REF!="x","M","")</f>
        <v>#REF!</v>
      </c>
      <c r="DI2150" s="21" t="e">
        <f>IF(Wedstrijden!#REF!="x","Z","")</f>
        <v>#REF!</v>
      </c>
      <c r="DJ2150" s="21" t="e">
        <f>IF(Wedstrijden!#REF!="x","Z","")</f>
        <v>#REF!</v>
      </c>
      <c r="DK2150" s="21">
        <f>IF(COUNTA(Wedstrijden!#REF!)&lt;&gt;0,6,"")</f>
        <v>6</v>
      </c>
      <c r="DL2150" s="21">
        <f t="shared" si="203"/>
        <v>1</v>
      </c>
      <c r="DM2150" s="21" t="e">
        <f>IF(Wedstrijden!#REF!="x","L","")</f>
        <v>#REF!</v>
      </c>
      <c r="DN2150" s="21" t="e">
        <f>IF(Wedstrijden!#REF!="x","M","")</f>
        <v>#REF!</v>
      </c>
      <c r="DO2150" s="21" t="e">
        <f>IF(Wedstrijden!#REF!="x","Z","")</f>
        <v>#REF!</v>
      </c>
      <c r="DP2150" s="21" t="e">
        <f>IF(Wedstrijden!#REF!="x","Z","")</f>
        <v>#REF!</v>
      </c>
    </row>
    <row r="2151" spans="1:120" ht="14.4" x14ac:dyDescent="0.3">
      <c r="A2151" s="23">
        <f>Wedstrijden!B2074</f>
        <v>0</v>
      </c>
      <c r="B2151" s="21" t="str">
        <f>IFERROR(VLOOKUP(Wedstrijden!D2074,Wedstrijdlocaties!$B$2:$E$600,2,FALSE),"")</f>
        <v/>
      </c>
      <c r="C2151" s="21">
        <f>Wedstrijden!E2074</f>
        <v>0</v>
      </c>
      <c r="D2151" s="21" t="str">
        <f>IFERROR(VLOOKUP(Wedstrijden!F2074,Organisaties!$B$2:$C$500,2,FALSE),"")</f>
        <v/>
      </c>
      <c r="E2151" s="21" t="str">
        <f>IFERROR(VLOOKUP(Wedstrijden!F2074,Organisaties!$B$2:$G$500,5,FALSE),"")</f>
        <v/>
      </c>
      <c r="F2151" s="21" t="e">
        <f>IF(Wedstrijden!#REF!&lt;&gt;"",Wedstrijden!#REF!,"")</f>
        <v>#REF!</v>
      </c>
      <c r="G2151" s="21" t="e">
        <f>IF(Wedstrijden!#REF!="Indoor",1,0)</f>
        <v>#REF!</v>
      </c>
      <c r="H2151" s="21" t="e">
        <f>Wedstrijden!#REF!</f>
        <v>#REF!</v>
      </c>
      <c r="I2151" s="21" t="e">
        <f>IF(Wedstrijden!#REF!="Nee",0,IF(Wedstrijden!#REF!="Ja",1,""))</f>
        <v>#REF!</v>
      </c>
      <c r="J2151" s="21" t="e">
        <f>IF(Wedstrijden!#REF!&lt;&gt;"",Wedstrijden!#REF!,"")</f>
        <v>#REF!</v>
      </c>
      <c r="BJ2151" s="21">
        <f>IF(COUNTA(Wedstrijden!#REF!)&lt;&gt;0,1,"")</f>
        <v>1</v>
      </c>
      <c r="BK2151" s="21">
        <f t="shared" si="198"/>
        <v>2</v>
      </c>
      <c r="BL2151" s="21" t="e">
        <f>IF(Wedstrijden!#REF!="x","AA","")</f>
        <v>#REF!</v>
      </c>
      <c r="BM2151" s="21" t="e">
        <f>IF(Wedstrijden!#REF!="x","A","")</f>
        <v>#REF!</v>
      </c>
      <c r="BN2151" s="21" t="e">
        <f>IF(Wedstrijden!#REF!="x","B1","")</f>
        <v>#REF!</v>
      </c>
      <c r="BO2151" s="21" t="e">
        <f>IF(Wedstrijden!#REF!="x","BB","")</f>
        <v>#REF!</v>
      </c>
      <c r="BP2151" s="21" t="e">
        <f>IF(Wedstrijden!#REF!="x","B","")</f>
        <v>#REF!</v>
      </c>
      <c r="BQ2151" s="21" t="e">
        <f>IF(Wedstrijden!#REF!="x","L1","")</f>
        <v>#REF!</v>
      </c>
      <c r="BR2151" s="21" t="e">
        <f>IF(Wedstrijden!#REF!="x","L2","")</f>
        <v>#REF!</v>
      </c>
      <c r="BS2151" s="21" t="e">
        <f>IF(Wedstrijden!#REF!="x","M1","")</f>
        <v>#REF!</v>
      </c>
      <c r="BT2151" s="21" t="e">
        <f>IF(Wedstrijden!#REF!="x","M2","")</f>
        <v>#REF!</v>
      </c>
      <c r="BU2151" s="21" t="e">
        <f>IF(Wedstrijden!#REF!="x","Z1","")</f>
        <v>#REF!</v>
      </c>
      <c r="BV2151" s="21" t="e">
        <f>IF(Wedstrijden!#REF!="x","Z2","")</f>
        <v>#REF!</v>
      </c>
      <c r="BW2151" s="21">
        <f>IF(COUNTA(Wedstrijden!#REF!)&lt;&gt;0,1,"")</f>
        <v>1</v>
      </c>
      <c r="BX2151" s="21">
        <f t="shared" si="199"/>
        <v>1</v>
      </c>
      <c r="BY2151" s="21" t="e">
        <f>IF(Wedstrijden!#REF!="x","BB","")</f>
        <v>#REF!</v>
      </c>
      <c r="BZ2151" s="21" t="e">
        <f>IF(Wedstrijden!#REF!="x","B","")</f>
        <v>#REF!</v>
      </c>
      <c r="CA2151" s="21" t="e">
        <f>IF(Wedstrijden!#REF!="x","L1","")</f>
        <v>#REF!</v>
      </c>
      <c r="CB2151" s="21" t="e">
        <f>IF(Wedstrijden!#REF!="x","L2","")</f>
        <v>#REF!</v>
      </c>
      <c r="CC2151" s="21" t="e">
        <f>IF(Wedstrijden!#REF!="x","M1","")</f>
        <v>#REF!</v>
      </c>
      <c r="CD2151" s="21" t="e">
        <f>IF(Wedstrijden!#REF!="x","M2","")</f>
        <v>#REF!</v>
      </c>
      <c r="CE2151" s="21" t="e">
        <f>IF(Wedstrijden!#REF!="x","Z1","")</f>
        <v>#REF!</v>
      </c>
      <c r="CF2151" s="21" t="e">
        <f>IF(Wedstrijden!#REF!="x","Z2","")</f>
        <v>#REF!</v>
      </c>
      <c r="CG2151" s="21" t="e">
        <f>IF(Wedstrijden!#REF!="x","ZZL","")</f>
        <v>#REF!</v>
      </c>
      <c r="CL2151" s="21">
        <f>IF(COUNTA(Wedstrijden!#REF!)&lt;&gt;0,2,"")</f>
        <v>2</v>
      </c>
      <c r="CM2151" s="21">
        <f t="shared" si="200"/>
        <v>2</v>
      </c>
      <c r="CN2151" s="21" t="e">
        <f>IF(Wedstrijden!#REF!="x","AA","")</f>
        <v>#REF!</v>
      </c>
      <c r="CO2151" s="21" t="e">
        <f>IF(Wedstrijden!#REF!="x","A","")</f>
        <v>#REF!</v>
      </c>
      <c r="CP2151" s="21" t="e">
        <f>IF(Wedstrijden!#REF!="x","BB","")</f>
        <v>#REF!</v>
      </c>
      <c r="CQ2151" s="21" t="e">
        <f>IF(Wedstrijden!#REF!="x","B","")</f>
        <v>#REF!</v>
      </c>
      <c r="CR2151" s="21" t="e">
        <f>IF(Wedstrijden!#REF!="x","L","")</f>
        <v>#REF!</v>
      </c>
      <c r="CS2151" s="21" t="e">
        <f>IF(Wedstrijden!#REF!="x","M","")</f>
        <v>#REF!</v>
      </c>
      <c r="CT2151" s="21" t="e">
        <f>IF(Wedstrijden!#REF!="x","Z","")</f>
        <v>#REF!</v>
      </c>
      <c r="CU2151" s="21" t="e">
        <f>IF(Wedstrijden!#REF!="x","ZZ","")</f>
        <v>#REF!</v>
      </c>
      <c r="CV2151" s="21">
        <f>IF(COUNTA(Wedstrijden!#REF!)&lt;&gt;0,2,"")</f>
        <v>2</v>
      </c>
      <c r="CW2151" s="21">
        <f t="shared" si="201"/>
        <v>1</v>
      </c>
      <c r="CX2151" s="21" t="e">
        <f>IF(Wedstrijden!#REF!="x","BB","")</f>
        <v>#REF!</v>
      </c>
      <c r="CY2151" s="21" t="e">
        <f>IF(Wedstrijden!#REF!="x","B","")</f>
        <v>#REF!</v>
      </c>
      <c r="CZ2151" s="21" t="e">
        <f>IF(Wedstrijden!#REF!="x","L","")</f>
        <v>#REF!</v>
      </c>
      <c r="DA2151" s="21" t="e">
        <f>IF(Wedstrijden!#REF!="x","M","")</f>
        <v>#REF!</v>
      </c>
      <c r="DB2151" s="21" t="e">
        <f>IF(Wedstrijden!#REF!="x","Z","")</f>
        <v>#REF!</v>
      </c>
      <c r="DC2151" s="21" t="e">
        <f>IF(Wedstrijden!#REF!="x","ZZ","")</f>
        <v>#REF!</v>
      </c>
      <c r="DD2151" s="21" t="e">
        <f>IF(Wedstrijden!#REF!="x","1.40","")</f>
        <v>#REF!</v>
      </c>
      <c r="DE2151" s="21">
        <f>IF(COUNTA(Wedstrijden!#REF!)&lt;&gt;0,6,"")</f>
        <v>6</v>
      </c>
      <c r="DF2151" s="21">
        <f t="shared" si="202"/>
        <v>2</v>
      </c>
      <c r="DG2151" s="21" t="e">
        <f>IF(Wedstrijden!#REF!="x","L","")</f>
        <v>#REF!</v>
      </c>
      <c r="DH2151" s="21" t="e">
        <f>IF(Wedstrijden!#REF!="x","M","")</f>
        <v>#REF!</v>
      </c>
      <c r="DI2151" s="21" t="e">
        <f>IF(Wedstrijden!#REF!="x","Z","")</f>
        <v>#REF!</v>
      </c>
      <c r="DJ2151" s="21" t="e">
        <f>IF(Wedstrijden!#REF!="x","Z","")</f>
        <v>#REF!</v>
      </c>
      <c r="DK2151" s="21">
        <f>IF(COUNTA(Wedstrijden!#REF!)&lt;&gt;0,6,"")</f>
        <v>6</v>
      </c>
      <c r="DL2151" s="21">
        <f t="shared" si="203"/>
        <v>1</v>
      </c>
      <c r="DM2151" s="21" t="e">
        <f>IF(Wedstrijden!#REF!="x","L","")</f>
        <v>#REF!</v>
      </c>
      <c r="DN2151" s="21" t="e">
        <f>IF(Wedstrijden!#REF!="x","M","")</f>
        <v>#REF!</v>
      </c>
      <c r="DO2151" s="21" t="e">
        <f>IF(Wedstrijden!#REF!="x","Z","")</f>
        <v>#REF!</v>
      </c>
      <c r="DP2151" s="21" t="e">
        <f>IF(Wedstrijden!#REF!="x","Z","")</f>
        <v>#REF!</v>
      </c>
    </row>
    <row r="2152" spans="1:120" ht="14.4" x14ac:dyDescent="0.3">
      <c r="A2152" s="23">
        <f>Wedstrijden!B2075</f>
        <v>0</v>
      </c>
      <c r="B2152" s="21" t="str">
        <f>IFERROR(VLOOKUP(Wedstrijden!D2075,Wedstrijdlocaties!$B$2:$E$600,2,FALSE),"")</f>
        <v/>
      </c>
      <c r="C2152" s="21">
        <f>Wedstrijden!E2075</f>
        <v>0</v>
      </c>
      <c r="D2152" s="21" t="str">
        <f>IFERROR(VLOOKUP(Wedstrijden!F2075,Organisaties!$B$2:$C$500,2,FALSE),"")</f>
        <v/>
      </c>
      <c r="E2152" s="21" t="str">
        <f>IFERROR(VLOOKUP(Wedstrijden!F2075,Organisaties!$B$2:$G$500,5,FALSE),"")</f>
        <v/>
      </c>
      <c r="F2152" s="21" t="e">
        <f>IF(Wedstrijden!#REF!&lt;&gt;"",Wedstrijden!#REF!,"")</f>
        <v>#REF!</v>
      </c>
      <c r="G2152" s="21" t="e">
        <f>IF(Wedstrijden!#REF!="Indoor",1,0)</f>
        <v>#REF!</v>
      </c>
      <c r="H2152" s="21" t="e">
        <f>Wedstrijden!#REF!</f>
        <v>#REF!</v>
      </c>
      <c r="I2152" s="21" t="e">
        <f>IF(Wedstrijden!#REF!="Nee",0,IF(Wedstrijden!#REF!="Ja",1,""))</f>
        <v>#REF!</v>
      </c>
      <c r="J2152" s="21" t="e">
        <f>IF(Wedstrijden!#REF!&lt;&gt;"",Wedstrijden!#REF!,"")</f>
        <v>#REF!</v>
      </c>
      <c r="BJ2152" s="21">
        <f>IF(COUNTA(Wedstrijden!#REF!)&lt;&gt;0,1,"")</f>
        <v>1</v>
      </c>
      <c r="BK2152" s="21">
        <f t="shared" si="198"/>
        <v>2</v>
      </c>
      <c r="BL2152" s="21" t="e">
        <f>IF(Wedstrijden!#REF!="x","AA","")</f>
        <v>#REF!</v>
      </c>
      <c r="BM2152" s="21" t="e">
        <f>IF(Wedstrijden!#REF!="x","A","")</f>
        <v>#REF!</v>
      </c>
      <c r="BN2152" s="21" t="e">
        <f>IF(Wedstrijden!#REF!="x","B1","")</f>
        <v>#REF!</v>
      </c>
      <c r="BO2152" s="21" t="e">
        <f>IF(Wedstrijden!#REF!="x","BB","")</f>
        <v>#REF!</v>
      </c>
      <c r="BP2152" s="21" t="e">
        <f>IF(Wedstrijden!#REF!="x","B","")</f>
        <v>#REF!</v>
      </c>
      <c r="BQ2152" s="21" t="e">
        <f>IF(Wedstrijden!#REF!="x","L1","")</f>
        <v>#REF!</v>
      </c>
      <c r="BR2152" s="21" t="e">
        <f>IF(Wedstrijden!#REF!="x","L2","")</f>
        <v>#REF!</v>
      </c>
      <c r="BS2152" s="21" t="e">
        <f>IF(Wedstrijden!#REF!="x","M1","")</f>
        <v>#REF!</v>
      </c>
      <c r="BT2152" s="21" t="e">
        <f>IF(Wedstrijden!#REF!="x","M2","")</f>
        <v>#REF!</v>
      </c>
      <c r="BU2152" s="21" t="e">
        <f>IF(Wedstrijden!#REF!="x","Z1","")</f>
        <v>#REF!</v>
      </c>
      <c r="BV2152" s="21" t="e">
        <f>IF(Wedstrijden!#REF!="x","Z2","")</f>
        <v>#REF!</v>
      </c>
      <c r="BW2152" s="21">
        <f>IF(COUNTA(Wedstrijden!#REF!)&lt;&gt;0,1,"")</f>
        <v>1</v>
      </c>
      <c r="BX2152" s="21">
        <f t="shared" si="199"/>
        <v>1</v>
      </c>
      <c r="BY2152" s="21" t="e">
        <f>IF(Wedstrijden!#REF!="x","BB","")</f>
        <v>#REF!</v>
      </c>
      <c r="BZ2152" s="21" t="e">
        <f>IF(Wedstrijden!#REF!="x","B","")</f>
        <v>#REF!</v>
      </c>
      <c r="CA2152" s="21" t="e">
        <f>IF(Wedstrijden!#REF!="x","L1","")</f>
        <v>#REF!</v>
      </c>
      <c r="CB2152" s="21" t="e">
        <f>IF(Wedstrijden!#REF!="x","L2","")</f>
        <v>#REF!</v>
      </c>
      <c r="CC2152" s="21" t="e">
        <f>IF(Wedstrijden!#REF!="x","M1","")</f>
        <v>#REF!</v>
      </c>
      <c r="CD2152" s="21" t="e">
        <f>IF(Wedstrijden!#REF!="x","M2","")</f>
        <v>#REF!</v>
      </c>
      <c r="CE2152" s="21" t="e">
        <f>IF(Wedstrijden!#REF!="x","Z1","")</f>
        <v>#REF!</v>
      </c>
      <c r="CF2152" s="21" t="e">
        <f>IF(Wedstrijden!#REF!="x","Z2","")</f>
        <v>#REF!</v>
      </c>
      <c r="CG2152" s="21" t="e">
        <f>IF(Wedstrijden!#REF!="x","ZZL","")</f>
        <v>#REF!</v>
      </c>
      <c r="CL2152" s="21">
        <f>IF(COUNTA(Wedstrijden!#REF!)&lt;&gt;0,2,"")</f>
        <v>2</v>
      </c>
      <c r="CM2152" s="21">
        <f t="shared" si="200"/>
        <v>2</v>
      </c>
      <c r="CN2152" s="21" t="e">
        <f>IF(Wedstrijden!#REF!="x","AA","")</f>
        <v>#REF!</v>
      </c>
      <c r="CO2152" s="21" t="e">
        <f>IF(Wedstrijden!#REF!="x","A","")</f>
        <v>#REF!</v>
      </c>
      <c r="CP2152" s="21" t="e">
        <f>IF(Wedstrijden!#REF!="x","BB","")</f>
        <v>#REF!</v>
      </c>
      <c r="CQ2152" s="21" t="e">
        <f>IF(Wedstrijden!#REF!="x","B","")</f>
        <v>#REF!</v>
      </c>
      <c r="CR2152" s="21" t="e">
        <f>IF(Wedstrijden!#REF!="x","L","")</f>
        <v>#REF!</v>
      </c>
      <c r="CS2152" s="21" t="e">
        <f>IF(Wedstrijden!#REF!="x","M","")</f>
        <v>#REF!</v>
      </c>
      <c r="CT2152" s="21" t="e">
        <f>IF(Wedstrijden!#REF!="x","Z","")</f>
        <v>#REF!</v>
      </c>
      <c r="CU2152" s="21" t="e">
        <f>IF(Wedstrijden!#REF!="x","ZZ","")</f>
        <v>#REF!</v>
      </c>
      <c r="CV2152" s="21">
        <f>IF(COUNTA(Wedstrijden!#REF!)&lt;&gt;0,2,"")</f>
        <v>2</v>
      </c>
      <c r="CW2152" s="21">
        <f t="shared" si="201"/>
        <v>1</v>
      </c>
      <c r="CX2152" s="21" t="e">
        <f>IF(Wedstrijden!#REF!="x","BB","")</f>
        <v>#REF!</v>
      </c>
      <c r="CY2152" s="21" t="e">
        <f>IF(Wedstrijden!#REF!="x","B","")</f>
        <v>#REF!</v>
      </c>
      <c r="CZ2152" s="21" t="e">
        <f>IF(Wedstrijden!#REF!="x","L","")</f>
        <v>#REF!</v>
      </c>
      <c r="DA2152" s="21" t="e">
        <f>IF(Wedstrijden!#REF!="x","M","")</f>
        <v>#REF!</v>
      </c>
      <c r="DB2152" s="21" t="e">
        <f>IF(Wedstrijden!#REF!="x","Z","")</f>
        <v>#REF!</v>
      </c>
      <c r="DC2152" s="21" t="e">
        <f>IF(Wedstrijden!#REF!="x","ZZ","")</f>
        <v>#REF!</v>
      </c>
      <c r="DD2152" s="21" t="e">
        <f>IF(Wedstrijden!#REF!="x","1.40","")</f>
        <v>#REF!</v>
      </c>
      <c r="DE2152" s="21">
        <f>IF(COUNTA(Wedstrijden!#REF!)&lt;&gt;0,6,"")</f>
        <v>6</v>
      </c>
      <c r="DF2152" s="21">
        <f t="shared" si="202"/>
        <v>2</v>
      </c>
      <c r="DG2152" s="21" t="e">
        <f>IF(Wedstrijden!#REF!="x","L","")</f>
        <v>#REF!</v>
      </c>
      <c r="DH2152" s="21" t="e">
        <f>IF(Wedstrijden!#REF!="x","M","")</f>
        <v>#REF!</v>
      </c>
      <c r="DI2152" s="21" t="e">
        <f>IF(Wedstrijden!#REF!="x","Z","")</f>
        <v>#REF!</v>
      </c>
      <c r="DJ2152" s="21" t="e">
        <f>IF(Wedstrijden!#REF!="x","Z","")</f>
        <v>#REF!</v>
      </c>
      <c r="DK2152" s="21">
        <f>IF(COUNTA(Wedstrijden!#REF!)&lt;&gt;0,6,"")</f>
        <v>6</v>
      </c>
      <c r="DL2152" s="21">
        <f t="shared" si="203"/>
        <v>1</v>
      </c>
      <c r="DM2152" s="21" t="e">
        <f>IF(Wedstrijden!#REF!="x","L","")</f>
        <v>#REF!</v>
      </c>
      <c r="DN2152" s="21" t="e">
        <f>IF(Wedstrijden!#REF!="x","M","")</f>
        <v>#REF!</v>
      </c>
      <c r="DO2152" s="21" t="e">
        <f>IF(Wedstrijden!#REF!="x","Z","")</f>
        <v>#REF!</v>
      </c>
      <c r="DP2152" s="21" t="e">
        <f>IF(Wedstrijden!#REF!="x","Z","")</f>
        <v>#REF!</v>
      </c>
    </row>
    <row r="2153" spans="1:120" ht="14.4" x14ac:dyDescent="0.3">
      <c r="A2153" s="23">
        <f>Wedstrijden!B2076</f>
        <v>0</v>
      </c>
      <c r="B2153" s="21" t="str">
        <f>IFERROR(VLOOKUP(Wedstrijden!D2076,Wedstrijdlocaties!$B$2:$E$600,2,FALSE),"")</f>
        <v/>
      </c>
      <c r="C2153" s="21">
        <f>Wedstrijden!E2076</f>
        <v>0</v>
      </c>
      <c r="D2153" s="21" t="str">
        <f>IFERROR(VLOOKUP(Wedstrijden!F2076,Organisaties!$B$2:$C$500,2,FALSE),"")</f>
        <v/>
      </c>
      <c r="E2153" s="21" t="str">
        <f>IFERROR(VLOOKUP(Wedstrijden!F2076,Organisaties!$B$2:$G$500,5,FALSE),"")</f>
        <v/>
      </c>
      <c r="F2153" s="21" t="e">
        <f>IF(Wedstrijden!#REF!&lt;&gt;"",Wedstrijden!#REF!,"")</f>
        <v>#REF!</v>
      </c>
      <c r="G2153" s="21" t="e">
        <f>IF(Wedstrijden!#REF!="Indoor",1,0)</f>
        <v>#REF!</v>
      </c>
      <c r="H2153" s="21" t="e">
        <f>Wedstrijden!#REF!</f>
        <v>#REF!</v>
      </c>
      <c r="I2153" s="21" t="e">
        <f>IF(Wedstrijden!#REF!="Nee",0,IF(Wedstrijden!#REF!="Ja",1,""))</f>
        <v>#REF!</v>
      </c>
      <c r="J2153" s="21" t="e">
        <f>IF(Wedstrijden!#REF!&lt;&gt;"",Wedstrijden!#REF!,"")</f>
        <v>#REF!</v>
      </c>
      <c r="BJ2153" s="21">
        <f>IF(COUNTA(Wedstrijden!#REF!)&lt;&gt;0,1,"")</f>
        <v>1</v>
      </c>
      <c r="BK2153" s="21">
        <f t="shared" si="198"/>
        <v>2</v>
      </c>
      <c r="BL2153" s="21" t="e">
        <f>IF(Wedstrijden!#REF!="x","AA","")</f>
        <v>#REF!</v>
      </c>
      <c r="BM2153" s="21" t="e">
        <f>IF(Wedstrijden!#REF!="x","A","")</f>
        <v>#REF!</v>
      </c>
      <c r="BN2153" s="21" t="e">
        <f>IF(Wedstrijden!#REF!="x","B1","")</f>
        <v>#REF!</v>
      </c>
      <c r="BO2153" s="21" t="e">
        <f>IF(Wedstrijden!#REF!="x","BB","")</f>
        <v>#REF!</v>
      </c>
      <c r="BP2153" s="21" t="e">
        <f>IF(Wedstrijden!#REF!="x","B","")</f>
        <v>#REF!</v>
      </c>
      <c r="BQ2153" s="21" t="e">
        <f>IF(Wedstrijden!#REF!="x","L1","")</f>
        <v>#REF!</v>
      </c>
      <c r="BR2153" s="21" t="e">
        <f>IF(Wedstrijden!#REF!="x","L2","")</f>
        <v>#REF!</v>
      </c>
      <c r="BS2153" s="21" t="e">
        <f>IF(Wedstrijden!#REF!="x","M1","")</f>
        <v>#REF!</v>
      </c>
      <c r="BT2153" s="21" t="e">
        <f>IF(Wedstrijden!#REF!="x","M2","")</f>
        <v>#REF!</v>
      </c>
      <c r="BU2153" s="21" t="e">
        <f>IF(Wedstrijden!#REF!="x","Z1","")</f>
        <v>#REF!</v>
      </c>
      <c r="BV2153" s="21" t="e">
        <f>IF(Wedstrijden!#REF!="x","Z2","")</f>
        <v>#REF!</v>
      </c>
      <c r="BW2153" s="21">
        <f>IF(COUNTA(Wedstrijden!#REF!)&lt;&gt;0,1,"")</f>
        <v>1</v>
      </c>
      <c r="BX2153" s="21">
        <f t="shared" si="199"/>
        <v>1</v>
      </c>
      <c r="BY2153" s="21" t="e">
        <f>IF(Wedstrijden!#REF!="x","BB","")</f>
        <v>#REF!</v>
      </c>
      <c r="BZ2153" s="21" t="e">
        <f>IF(Wedstrijden!#REF!="x","B","")</f>
        <v>#REF!</v>
      </c>
      <c r="CA2153" s="21" t="e">
        <f>IF(Wedstrijden!#REF!="x","L1","")</f>
        <v>#REF!</v>
      </c>
      <c r="CB2153" s="21" t="e">
        <f>IF(Wedstrijden!#REF!="x","L2","")</f>
        <v>#REF!</v>
      </c>
      <c r="CC2153" s="21" t="e">
        <f>IF(Wedstrijden!#REF!="x","M1","")</f>
        <v>#REF!</v>
      </c>
      <c r="CD2153" s="21" t="e">
        <f>IF(Wedstrijden!#REF!="x","M2","")</f>
        <v>#REF!</v>
      </c>
      <c r="CE2153" s="21" t="e">
        <f>IF(Wedstrijden!#REF!="x","Z1","")</f>
        <v>#REF!</v>
      </c>
      <c r="CF2153" s="21" t="e">
        <f>IF(Wedstrijden!#REF!="x","Z2","")</f>
        <v>#REF!</v>
      </c>
      <c r="CG2153" s="21" t="e">
        <f>IF(Wedstrijden!#REF!="x","ZZL","")</f>
        <v>#REF!</v>
      </c>
      <c r="CL2153" s="21">
        <f>IF(COUNTA(Wedstrijden!#REF!)&lt;&gt;0,2,"")</f>
        <v>2</v>
      </c>
      <c r="CM2153" s="21">
        <f t="shared" si="200"/>
        <v>2</v>
      </c>
      <c r="CN2153" s="21" t="e">
        <f>IF(Wedstrijden!#REF!="x","AA","")</f>
        <v>#REF!</v>
      </c>
      <c r="CO2153" s="21" t="e">
        <f>IF(Wedstrijden!#REF!="x","A","")</f>
        <v>#REF!</v>
      </c>
      <c r="CP2153" s="21" t="e">
        <f>IF(Wedstrijden!#REF!="x","BB","")</f>
        <v>#REF!</v>
      </c>
      <c r="CQ2153" s="21" t="e">
        <f>IF(Wedstrijden!#REF!="x","B","")</f>
        <v>#REF!</v>
      </c>
      <c r="CR2153" s="21" t="e">
        <f>IF(Wedstrijden!#REF!="x","L","")</f>
        <v>#REF!</v>
      </c>
      <c r="CS2153" s="21" t="e">
        <f>IF(Wedstrijden!#REF!="x","M","")</f>
        <v>#REF!</v>
      </c>
      <c r="CT2153" s="21" t="e">
        <f>IF(Wedstrijden!#REF!="x","Z","")</f>
        <v>#REF!</v>
      </c>
      <c r="CU2153" s="21" t="e">
        <f>IF(Wedstrijden!#REF!="x","ZZ","")</f>
        <v>#REF!</v>
      </c>
      <c r="CV2153" s="21">
        <f>IF(COUNTA(Wedstrijden!#REF!)&lt;&gt;0,2,"")</f>
        <v>2</v>
      </c>
      <c r="CW2153" s="21">
        <f t="shared" si="201"/>
        <v>1</v>
      </c>
      <c r="CX2153" s="21" t="e">
        <f>IF(Wedstrijden!#REF!="x","BB","")</f>
        <v>#REF!</v>
      </c>
      <c r="CY2153" s="21" t="e">
        <f>IF(Wedstrijden!#REF!="x","B","")</f>
        <v>#REF!</v>
      </c>
      <c r="CZ2153" s="21" t="e">
        <f>IF(Wedstrijden!#REF!="x","L","")</f>
        <v>#REF!</v>
      </c>
      <c r="DA2153" s="21" t="e">
        <f>IF(Wedstrijden!#REF!="x","M","")</f>
        <v>#REF!</v>
      </c>
      <c r="DB2153" s="21" t="e">
        <f>IF(Wedstrijden!#REF!="x","Z","")</f>
        <v>#REF!</v>
      </c>
      <c r="DC2153" s="21" t="e">
        <f>IF(Wedstrijden!#REF!="x","ZZ","")</f>
        <v>#REF!</v>
      </c>
      <c r="DD2153" s="21" t="e">
        <f>IF(Wedstrijden!#REF!="x","1.40","")</f>
        <v>#REF!</v>
      </c>
      <c r="DE2153" s="21">
        <f>IF(COUNTA(Wedstrijden!#REF!)&lt;&gt;0,6,"")</f>
        <v>6</v>
      </c>
      <c r="DF2153" s="21">
        <f t="shared" si="202"/>
        <v>2</v>
      </c>
      <c r="DG2153" s="21" t="e">
        <f>IF(Wedstrijden!#REF!="x","L","")</f>
        <v>#REF!</v>
      </c>
      <c r="DH2153" s="21" t="e">
        <f>IF(Wedstrijden!#REF!="x","M","")</f>
        <v>#REF!</v>
      </c>
      <c r="DI2153" s="21" t="e">
        <f>IF(Wedstrijden!#REF!="x","Z","")</f>
        <v>#REF!</v>
      </c>
      <c r="DJ2153" s="21" t="e">
        <f>IF(Wedstrijden!#REF!="x","Z","")</f>
        <v>#REF!</v>
      </c>
      <c r="DK2153" s="21">
        <f>IF(COUNTA(Wedstrijden!#REF!)&lt;&gt;0,6,"")</f>
        <v>6</v>
      </c>
      <c r="DL2153" s="21">
        <f t="shared" si="203"/>
        <v>1</v>
      </c>
      <c r="DM2153" s="21" t="e">
        <f>IF(Wedstrijden!#REF!="x","L","")</f>
        <v>#REF!</v>
      </c>
      <c r="DN2153" s="21" t="e">
        <f>IF(Wedstrijden!#REF!="x","M","")</f>
        <v>#REF!</v>
      </c>
      <c r="DO2153" s="21" t="e">
        <f>IF(Wedstrijden!#REF!="x","Z","")</f>
        <v>#REF!</v>
      </c>
      <c r="DP2153" s="21" t="e">
        <f>IF(Wedstrijden!#REF!="x","Z","")</f>
        <v>#REF!</v>
      </c>
    </row>
    <row r="2154" spans="1:120" ht="14.4" x14ac:dyDescent="0.3">
      <c r="A2154" s="23">
        <f>Wedstrijden!B2077</f>
        <v>0</v>
      </c>
      <c r="B2154" s="21" t="str">
        <f>IFERROR(VLOOKUP(Wedstrijden!D2077,Wedstrijdlocaties!$B$2:$E$600,2,FALSE),"")</f>
        <v/>
      </c>
      <c r="C2154" s="21">
        <f>Wedstrijden!E2077</f>
        <v>0</v>
      </c>
      <c r="D2154" s="21" t="str">
        <f>IFERROR(VLOOKUP(Wedstrijden!F2077,Organisaties!$B$2:$C$500,2,FALSE),"")</f>
        <v/>
      </c>
      <c r="E2154" s="21" t="str">
        <f>IFERROR(VLOOKUP(Wedstrijden!F2077,Organisaties!$B$2:$G$500,5,FALSE),"")</f>
        <v/>
      </c>
      <c r="F2154" s="21" t="e">
        <f>IF(Wedstrijden!#REF!&lt;&gt;"",Wedstrijden!#REF!,"")</f>
        <v>#REF!</v>
      </c>
      <c r="G2154" s="21" t="e">
        <f>IF(Wedstrijden!#REF!="Indoor",1,0)</f>
        <v>#REF!</v>
      </c>
      <c r="H2154" s="21" t="e">
        <f>Wedstrijden!#REF!</f>
        <v>#REF!</v>
      </c>
      <c r="I2154" s="21" t="e">
        <f>IF(Wedstrijden!#REF!="Nee",0,IF(Wedstrijden!#REF!="Ja",1,""))</f>
        <v>#REF!</v>
      </c>
      <c r="J2154" s="21" t="e">
        <f>IF(Wedstrijden!#REF!&lt;&gt;"",Wedstrijden!#REF!,"")</f>
        <v>#REF!</v>
      </c>
      <c r="BJ2154" s="21">
        <f>IF(COUNTA(Wedstrijden!#REF!)&lt;&gt;0,1,"")</f>
        <v>1</v>
      </c>
      <c r="BK2154" s="21">
        <f t="shared" si="198"/>
        <v>2</v>
      </c>
      <c r="BL2154" s="21" t="e">
        <f>IF(Wedstrijden!#REF!="x","AA","")</f>
        <v>#REF!</v>
      </c>
      <c r="BM2154" s="21" t="e">
        <f>IF(Wedstrijden!#REF!="x","A","")</f>
        <v>#REF!</v>
      </c>
      <c r="BN2154" s="21" t="e">
        <f>IF(Wedstrijden!#REF!="x","B1","")</f>
        <v>#REF!</v>
      </c>
      <c r="BO2154" s="21" t="e">
        <f>IF(Wedstrijden!#REF!="x","BB","")</f>
        <v>#REF!</v>
      </c>
      <c r="BP2154" s="21" t="e">
        <f>IF(Wedstrijden!#REF!="x","B","")</f>
        <v>#REF!</v>
      </c>
      <c r="BQ2154" s="21" t="e">
        <f>IF(Wedstrijden!#REF!="x","L1","")</f>
        <v>#REF!</v>
      </c>
      <c r="BR2154" s="21" t="e">
        <f>IF(Wedstrijden!#REF!="x","L2","")</f>
        <v>#REF!</v>
      </c>
      <c r="BS2154" s="21" t="e">
        <f>IF(Wedstrijden!#REF!="x","M1","")</f>
        <v>#REF!</v>
      </c>
      <c r="BT2154" s="21" t="e">
        <f>IF(Wedstrijden!#REF!="x","M2","")</f>
        <v>#REF!</v>
      </c>
      <c r="BU2154" s="21" t="e">
        <f>IF(Wedstrijden!#REF!="x","Z1","")</f>
        <v>#REF!</v>
      </c>
      <c r="BV2154" s="21" t="e">
        <f>IF(Wedstrijden!#REF!="x","Z2","")</f>
        <v>#REF!</v>
      </c>
      <c r="BW2154" s="21">
        <f>IF(COUNTA(Wedstrijden!#REF!)&lt;&gt;0,1,"")</f>
        <v>1</v>
      </c>
      <c r="BX2154" s="21">
        <f t="shared" si="199"/>
        <v>1</v>
      </c>
      <c r="BY2154" s="21" t="e">
        <f>IF(Wedstrijden!#REF!="x","BB","")</f>
        <v>#REF!</v>
      </c>
      <c r="BZ2154" s="21" t="e">
        <f>IF(Wedstrijden!#REF!="x","B","")</f>
        <v>#REF!</v>
      </c>
      <c r="CA2154" s="21" t="e">
        <f>IF(Wedstrijden!#REF!="x","L1","")</f>
        <v>#REF!</v>
      </c>
      <c r="CB2154" s="21" t="e">
        <f>IF(Wedstrijden!#REF!="x","L2","")</f>
        <v>#REF!</v>
      </c>
      <c r="CC2154" s="21" t="e">
        <f>IF(Wedstrijden!#REF!="x","M1","")</f>
        <v>#REF!</v>
      </c>
      <c r="CD2154" s="21" t="e">
        <f>IF(Wedstrijden!#REF!="x","M2","")</f>
        <v>#REF!</v>
      </c>
      <c r="CE2154" s="21" t="e">
        <f>IF(Wedstrijden!#REF!="x","Z1","")</f>
        <v>#REF!</v>
      </c>
      <c r="CF2154" s="21" t="e">
        <f>IF(Wedstrijden!#REF!="x","Z2","")</f>
        <v>#REF!</v>
      </c>
      <c r="CG2154" s="21" t="e">
        <f>IF(Wedstrijden!#REF!="x","ZZL","")</f>
        <v>#REF!</v>
      </c>
      <c r="CL2154" s="21">
        <f>IF(COUNTA(Wedstrijden!#REF!)&lt;&gt;0,2,"")</f>
        <v>2</v>
      </c>
      <c r="CM2154" s="21">
        <f t="shared" si="200"/>
        <v>2</v>
      </c>
      <c r="CN2154" s="21" t="e">
        <f>IF(Wedstrijden!#REF!="x","AA","")</f>
        <v>#REF!</v>
      </c>
      <c r="CO2154" s="21" t="e">
        <f>IF(Wedstrijden!#REF!="x","A","")</f>
        <v>#REF!</v>
      </c>
      <c r="CP2154" s="21" t="e">
        <f>IF(Wedstrijden!#REF!="x","BB","")</f>
        <v>#REF!</v>
      </c>
      <c r="CQ2154" s="21" t="e">
        <f>IF(Wedstrijden!#REF!="x","B","")</f>
        <v>#REF!</v>
      </c>
      <c r="CR2154" s="21" t="e">
        <f>IF(Wedstrijden!#REF!="x","L","")</f>
        <v>#REF!</v>
      </c>
      <c r="CS2154" s="21" t="e">
        <f>IF(Wedstrijden!#REF!="x","M","")</f>
        <v>#REF!</v>
      </c>
      <c r="CT2154" s="21" t="e">
        <f>IF(Wedstrijden!#REF!="x","Z","")</f>
        <v>#REF!</v>
      </c>
      <c r="CU2154" s="21" t="e">
        <f>IF(Wedstrijden!#REF!="x","ZZ","")</f>
        <v>#REF!</v>
      </c>
      <c r="CV2154" s="21">
        <f>IF(COUNTA(Wedstrijden!#REF!)&lt;&gt;0,2,"")</f>
        <v>2</v>
      </c>
      <c r="CW2154" s="21">
        <f t="shared" si="201"/>
        <v>1</v>
      </c>
      <c r="CX2154" s="21" t="e">
        <f>IF(Wedstrijden!#REF!="x","BB","")</f>
        <v>#REF!</v>
      </c>
      <c r="CY2154" s="21" t="e">
        <f>IF(Wedstrijden!#REF!="x","B","")</f>
        <v>#REF!</v>
      </c>
      <c r="CZ2154" s="21" t="e">
        <f>IF(Wedstrijden!#REF!="x","L","")</f>
        <v>#REF!</v>
      </c>
      <c r="DA2154" s="21" t="e">
        <f>IF(Wedstrijden!#REF!="x","M","")</f>
        <v>#REF!</v>
      </c>
      <c r="DB2154" s="21" t="e">
        <f>IF(Wedstrijden!#REF!="x","Z","")</f>
        <v>#REF!</v>
      </c>
      <c r="DC2154" s="21" t="e">
        <f>IF(Wedstrijden!#REF!="x","ZZ","")</f>
        <v>#REF!</v>
      </c>
      <c r="DD2154" s="21" t="e">
        <f>IF(Wedstrijden!#REF!="x","1.40","")</f>
        <v>#REF!</v>
      </c>
      <c r="DE2154" s="21">
        <f>IF(COUNTA(Wedstrijden!#REF!)&lt;&gt;0,6,"")</f>
        <v>6</v>
      </c>
      <c r="DF2154" s="21">
        <f t="shared" si="202"/>
        <v>2</v>
      </c>
      <c r="DG2154" s="21" t="e">
        <f>IF(Wedstrijden!#REF!="x","L","")</f>
        <v>#REF!</v>
      </c>
      <c r="DH2154" s="21" t="e">
        <f>IF(Wedstrijden!#REF!="x","M","")</f>
        <v>#REF!</v>
      </c>
      <c r="DI2154" s="21" t="e">
        <f>IF(Wedstrijden!#REF!="x","Z","")</f>
        <v>#REF!</v>
      </c>
      <c r="DJ2154" s="21" t="e">
        <f>IF(Wedstrijden!#REF!="x","Z","")</f>
        <v>#REF!</v>
      </c>
      <c r="DK2154" s="21">
        <f>IF(COUNTA(Wedstrijden!#REF!)&lt;&gt;0,6,"")</f>
        <v>6</v>
      </c>
      <c r="DL2154" s="21">
        <f t="shared" si="203"/>
        <v>1</v>
      </c>
      <c r="DM2154" s="21" t="e">
        <f>IF(Wedstrijden!#REF!="x","L","")</f>
        <v>#REF!</v>
      </c>
      <c r="DN2154" s="21" t="e">
        <f>IF(Wedstrijden!#REF!="x","M","")</f>
        <v>#REF!</v>
      </c>
      <c r="DO2154" s="21" t="e">
        <f>IF(Wedstrijden!#REF!="x","Z","")</f>
        <v>#REF!</v>
      </c>
      <c r="DP2154" s="21" t="e">
        <f>IF(Wedstrijden!#REF!="x","Z","")</f>
        <v>#REF!</v>
      </c>
    </row>
    <row r="2155" spans="1:120" ht="14.4" x14ac:dyDescent="0.3">
      <c r="A2155" s="23">
        <f>Wedstrijden!B2078</f>
        <v>0</v>
      </c>
      <c r="B2155" s="21" t="str">
        <f>IFERROR(VLOOKUP(Wedstrijden!D2078,Wedstrijdlocaties!$B$2:$E$600,2,FALSE),"")</f>
        <v/>
      </c>
      <c r="C2155" s="21">
        <f>Wedstrijden!E2078</f>
        <v>0</v>
      </c>
      <c r="D2155" s="21" t="str">
        <f>IFERROR(VLOOKUP(Wedstrijden!F2078,Organisaties!$B$2:$C$500,2,FALSE),"")</f>
        <v/>
      </c>
      <c r="E2155" s="21" t="str">
        <f>IFERROR(VLOOKUP(Wedstrijden!F2078,Organisaties!$B$2:$G$500,5,FALSE),"")</f>
        <v/>
      </c>
      <c r="F2155" s="21" t="e">
        <f>IF(Wedstrijden!#REF!&lt;&gt;"",Wedstrijden!#REF!,"")</f>
        <v>#REF!</v>
      </c>
      <c r="G2155" s="21" t="e">
        <f>IF(Wedstrijden!#REF!="Indoor",1,0)</f>
        <v>#REF!</v>
      </c>
      <c r="H2155" s="21" t="e">
        <f>Wedstrijden!#REF!</f>
        <v>#REF!</v>
      </c>
      <c r="I2155" s="21" t="e">
        <f>IF(Wedstrijden!#REF!="Nee",0,IF(Wedstrijden!#REF!="Ja",1,""))</f>
        <v>#REF!</v>
      </c>
      <c r="J2155" s="21" t="e">
        <f>IF(Wedstrijden!#REF!&lt;&gt;"",Wedstrijden!#REF!,"")</f>
        <v>#REF!</v>
      </c>
      <c r="BJ2155" s="21">
        <f>IF(COUNTA(Wedstrijden!#REF!)&lt;&gt;0,1,"")</f>
        <v>1</v>
      </c>
      <c r="BK2155" s="21">
        <f t="shared" si="198"/>
        <v>2</v>
      </c>
      <c r="BL2155" s="21" t="e">
        <f>IF(Wedstrijden!#REF!="x","AA","")</f>
        <v>#REF!</v>
      </c>
      <c r="BM2155" s="21" t="e">
        <f>IF(Wedstrijden!#REF!="x","A","")</f>
        <v>#REF!</v>
      </c>
      <c r="BN2155" s="21" t="e">
        <f>IF(Wedstrijden!#REF!="x","B1","")</f>
        <v>#REF!</v>
      </c>
      <c r="BO2155" s="21" t="e">
        <f>IF(Wedstrijden!#REF!="x","BB","")</f>
        <v>#REF!</v>
      </c>
      <c r="BP2155" s="21" t="e">
        <f>IF(Wedstrijden!#REF!="x","B","")</f>
        <v>#REF!</v>
      </c>
      <c r="BQ2155" s="21" t="e">
        <f>IF(Wedstrijden!#REF!="x","L1","")</f>
        <v>#REF!</v>
      </c>
      <c r="BR2155" s="21" t="e">
        <f>IF(Wedstrijden!#REF!="x","L2","")</f>
        <v>#REF!</v>
      </c>
      <c r="BS2155" s="21" t="e">
        <f>IF(Wedstrijden!#REF!="x","M1","")</f>
        <v>#REF!</v>
      </c>
      <c r="BT2155" s="21" t="e">
        <f>IF(Wedstrijden!#REF!="x","M2","")</f>
        <v>#REF!</v>
      </c>
      <c r="BU2155" s="21" t="e">
        <f>IF(Wedstrijden!#REF!="x","Z1","")</f>
        <v>#REF!</v>
      </c>
      <c r="BV2155" s="21" t="e">
        <f>IF(Wedstrijden!#REF!="x","Z2","")</f>
        <v>#REF!</v>
      </c>
      <c r="BW2155" s="21">
        <f>IF(COUNTA(Wedstrijden!#REF!)&lt;&gt;0,1,"")</f>
        <v>1</v>
      </c>
      <c r="BX2155" s="21">
        <f t="shared" si="199"/>
        <v>1</v>
      </c>
      <c r="BY2155" s="21" t="e">
        <f>IF(Wedstrijden!#REF!="x","BB","")</f>
        <v>#REF!</v>
      </c>
      <c r="BZ2155" s="21" t="e">
        <f>IF(Wedstrijden!#REF!="x","B","")</f>
        <v>#REF!</v>
      </c>
      <c r="CA2155" s="21" t="e">
        <f>IF(Wedstrijden!#REF!="x","L1","")</f>
        <v>#REF!</v>
      </c>
      <c r="CB2155" s="21" t="e">
        <f>IF(Wedstrijden!#REF!="x","L2","")</f>
        <v>#REF!</v>
      </c>
      <c r="CC2155" s="21" t="e">
        <f>IF(Wedstrijden!#REF!="x","M1","")</f>
        <v>#REF!</v>
      </c>
      <c r="CD2155" s="21" t="e">
        <f>IF(Wedstrijden!#REF!="x","M2","")</f>
        <v>#REF!</v>
      </c>
      <c r="CE2155" s="21" t="e">
        <f>IF(Wedstrijden!#REF!="x","Z1","")</f>
        <v>#REF!</v>
      </c>
      <c r="CF2155" s="21" t="e">
        <f>IF(Wedstrijden!#REF!="x","Z2","")</f>
        <v>#REF!</v>
      </c>
      <c r="CG2155" s="21" t="e">
        <f>IF(Wedstrijden!#REF!="x","ZZL","")</f>
        <v>#REF!</v>
      </c>
      <c r="CL2155" s="21">
        <f>IF(COUNTA(Wedstrijden!#REF!)&lt;&gt;0,2,"")</f>
        <v>2</v>
      </c>
      <c r="CM2155" s="21">
        <f t="shared" si="200"/>
        <v>2</v>
      </c>
      <c r="CN2155" s="21" t="e">
        <f>IF(Wedstrijden!#REF!="x","AA","")</f>
        <v>#REF!</v>
      </c>
      <c r="CO2155" s="21" t="e">
        <f>IF(Wedstrijden!#REF!="x","A","")</f>
        <v>#REF!</v>
      </c>
      <c r="CP2155" s="21" t="e">
        <f>IF(Wedstrijden!#REF!="x","BB","")</f>
        <v>#REF!</v>
      </c>
      <c r="CQ2155" s="21" t="e">
        <f>IF(Wedstrijden!#REF!="x","B","")</f>
        <v>#REF!</v>
      </c>
      <c r="CR2155" s="21" t="e">
        <f>IF(Wedstrijden!#REF!="x","L","")</f>
        <v>#REF!</v>
      </c>
      <c r="CS2155" s="21" t="e">
        <f>IF(Wedstrijden!#REF!="x","M","")</f>
        <v>#REF!</v>
      </c>
      <c r="CT2155" s="21" t="e">
        <f>IF(Wedstrijden!#REF!="x","Z","")</f>
        <v>#REF!</v>
      </c>
      <c r="CU2155" s="21" t="e">
        <f>IF(Wedstrijden!#REF!="x","ZZ","")</f>
        <v>#REF!</v>
      </c>
      <c r="CV2155" s="21">
        <f>IF(COUNTA(Wedstrijden!#REF!)&lt;&gt;0,2,"")</f>
        <v>2</v>
      </c>
      <c r="CW2155" s="21">
        <f t="shared" si="201"/>
        <v>1</v>
      </c>
      <c r="CX2155" s="21" t="e">
        <f>IF(Wedstrijden!#REF!="x","BB","")</f>
        <v>#REF!</v>
      </c>
      <c r="CY2155" s="21" t="e">
        <f>IF(Wedstrijden!#REF!="x","B","")</f>
        <v>#REF!</v>
      </c>
      <c r="CZ2155" s="21" t="e">
        <f>IF(Wedstrijden!#REF!="x","L","")</f>
        <v>#REF!</v>
      </c>
      <c r="DA2155" s="21" t="e">
        <f>IF(Wedstrijden!#REF!="x","M","")</f>
        <v>#REF!</v>
      </c>
      <c r="DB2155" s="21" t="e">
        <f>IF(Wedstrijden!#REF!="x","Z","")</f>
        <v>#REF!</v>
      </c>
      <c r="DC2155" s="21" t="e">
        <f>IF(Wedstrijden!#REF!="x","ZZ","")</f>
        <v>#REF!</v>
      </c>
      <c r="DD2155" s="21" t="e">
        <f>IF(Wedstrijden!#REF!="x","1.40","")</f>
        <v>#REF!</v>
      </c>
      <c r="DE2155" s="21">
        <f>IF(COUNTA(Wedstrijden!#REF!)&lt;&gt;0,6,"")</f>
        <v>6</v>
      </c>
      <c r="DF2155" s="21">
        <f t="shared" si="202"/>
        <v>2</v>
      </c>
      <c r="DG2155" s="21" t="e">
        <f>IF(Wedstrijden!#REF!="x","L","")</f>
        <v>#REF!</v>
      </c>
      <c r="DH2155" s="21" t="e">
        <f>IF(Wedstrijden!#REF!="x","M","")</f>
        <v>#REF!</v>
      </c>
      <c r="DI2155" s="21" t="e">
        <f>IF(Wedstrijden!#REF!="x","Z","")</f>
        <v>#REF!</v>
      </c>
      <c r="DJ2155" s="21" t="e">
        <f>IF(Wedstrijden!#REF!="x","Z","")</f>
        <v>#REF!</v>
      </c>
      <c r="DK2155" s="21">
        <f>IF(COUNTA(Wedstrijden!#REF!)&lt;&gt;0,6,"")</f>
        <v>6</v>
      </c>
      <c r="DL2155" s="21">
        <f t="shared" si="203"/>
        <v>1</v>
      </c>
      <c r="DM2155" s="21" t="e">
        <f>IF(Wedstrijden!#REF!="x","L","")</f>
        <v>#REF!</v>
      </c>
      <c r="DN2155" s="21" t="e">
        <f>IF(Wedstrijden!#REF!="x","M","")</f>
        <v>#REF!</v>
      </c>
      <c r="DO2155" s="21" t="e">
        <f>IF(Wedstrijden!#REF!="x","Z","")</f>
        <v>#REF!</v>
      </c>
      <c r="DP2155" s="21" t="e">
        <f>IF(Wedstrijden!#REF!="x","Z","")</f>
        <v>#REF!</v>
      </c>
    </row>
    <row r="2156" spans="1:120" ht="14.4" x14ac:dyDescent="0.3">
      <c r="A2156" s="23">
        <f>Wedstrijden!B2079</f>
        <v>0</v>
      </c>
      <c r="B2156" s="21" t="str">
        <f>IFERROR(VLOOKUP(Wedstrijden!D2079,Wedstrijdlocaties!$B$2:$E$600,2,FALSE),"")</f>
        <v/>
      </c>
      <c r="C2156" s="21">
        <f>Wedstrijden!E2079</f>
        <v>0</v>
      </c>
      <c r="D2156" s="21" t="str">
        <f>IFERROR(VLOOKUP(Wedstrijden!F2079,Organisaties!$B$2:$C$500,2,FALSE),"")</f>
        <v/>
      </c>
      <c r="E2156" s="21" t="str">
        <f>IFERROR(VLOOKUP(Wedstrijden!F2079,Organisaties!$B$2:$G$500,5,FALSE),"")</f>
        <v/>
      </c>
      <c r="F2156" s="21" t="e">
        <f>IF(Wedstrijden!#REF!&lt;&gt;"",Wedstrijden!#REF!,"")</f>
        <v>#REF!</v>
      </c>
      <c r="G2156" s="21" t="e">
        <f>IF(Wedstrijden!#REF!="Indoor",1,0)</f>
        <v>#REF!</v>
      </c>
      <c r="H2156" s="21" t="e">
        <f>Wedstrijden!#REF!</f>
        <v>#REF!</v>
      </c>
      <c r="I2156" s="21" t="e">
        <f>IF(Wedstrijden!#REF!="Nee",0,IF(Wedstrijden!#REF!="Ja",1,""))</f>
        <v>#REF!</v>
      </c>
      <c r="J2156" s="21" t="e">
        <f>IF(Wedstrijden!#REF!&lt;&gt;"",Wedstrijden!#REF!,"")</f>
        <v>#REF!</v>
      </c>
      <c r="BJ2156" s="21">
        <f>IF(COUNTA(Wedstrijden!#REF!)&lt;&gt;0,1,"")</f>
        <v>1</v>
      </c>
      <c r="BK2156" s="21">
        <f t="shared" si="198"/>
        <v>2</v>
      </c>
      <c r="BL2156" s="21" t="e">
        <f>IF(Wedstrijden!#REF!="x","AA","")</f>
        <v>#REF!</v>
      </c>
      <c r="BM2156" s="21" t="e">
        <f>IF(Wedstrijden!#REF!="x","A","")</f>
        <v>#REF!</v>
      </c>
      <c r="BN2156" s="21" t="e">
        <f>IF(Wedstrijden!#REF!="x","B1","")</f>
        <v>#REF!</v>
      </c>
      <c r="BO2156" s="21" t="e">
        <f>IF(Wedstrijden!#REF!="x","BB","")</f>
        <v>#REF!</v>
      </c>
      <c r="BP2156" s="21" t="e">
        <f>IF(Wedstrijden!#REF!="x","B","")</f>
        <v>#REF!</v>
      </c>
      <c r="BQ2156" s="21" t="e">
        <f>IF(Wedstrijden!#REF!="x","L1","")</f>
        <v>#REF!</v>
      </c>
      <c r="BR2156" s="21" t="e">
        <f>IF(Wedstrijden!#REF!="x","L2","")</f>
        <v>#REF!</v>
      </c>
      <c r="BS2156" s="21" t="e">
        <f>IF(Wedstrijden!#REF!="x","M1","")</f>
        <v>#REF!</v>
      </c>
      <c r="BT2156" s="21" t="e">
        <f>IF(Wedstrijden!#REF!="x","M2","")</f>
        <v>#REF!</v>
      </c>
      <c r="BU2156" s="21" t="e">
        <f>IF(Wedstrijden!#REF!="x","Z1","")</f>
        <v>#REF!</v>
      </c>
      <c r="BV2156" s="21" t="e">
        <f>IF(Wedstrijden!#REF!="x","Z2","")</f>
        <v>#REF!</v>
      </c>
      <c r="BW2156" s="21">
        <f>IF(COUNTA(Wedstrijden!#REF!)&lt;&gt;0,1,"")</f>
        <v>1</v>
      </c>
      <c r="BX2156" s="21">
        <f t="shared" si="199"/>
        <v>1</v>
      </c>
      <c r="BY2156" s="21" t="e">
        <f>IF(Wedstrijden!#REF!="x","BB","")</f>
        <v>#REF!</v>
      </c>
      <c r="BZ2156" s="21" t="e">
        <f>IF(Wedstrijden!#REF!="x","B","")</f>
        <v>#REF!</v>
      </c>
      <c r="CA2156" s="21" t="e">
        <f>IF(Wedstrijden!#REF!="x","L1","")</f>
        <v>#REF!</v>
      </c>
      <c r="CB2156" s="21" t="e">
        <f>IF(Wedstrijden!#REF!="x","L2","")</f>
        <v>#REF!</v>
      </c>
      <c r="CC2156" s="21" t="e">
        <f>IF(Wedstrijden!#REF!="x","M1","")</f>
        <v>#REF!</v>
      </c>
      <c r="CD2156" s="21" t="e">
        <f>IF(Wedstrijden!#REF!="x","M2","")</f>
        <v>#REF!</v>
      </c>
      <c r="CE2156" s="21" t="e">
        <f>IF(Wedstrijden!#REF!="x","Z1","")</f>
        <v>#REF!</v>
      </c>
      <c r="CF2156" s="21" t="e">
        <f>IF(Wedstrijden!#REF!="x","Z2","")</f>
        <v>#REF!</v>
      </c>
      <c r="CG2156" s="21" t="e">
        <f>IF(Wedstrijden!#REF!="x","ZZL","")</f>
        <v>#REF!</v>
      </c>
      <c r="CL2156" s="21">
        <f>IF(COUNTA(Wedstrijden!#REF!)&lt;&gt;0,2,"")</f>
        <v>2</v>
      </c>
      <c r="CM2156" s="21">
        <f t="shared" si="200"/>
        <v>2</v>
      </c>
      <c r="CN2156" s="21" t="e">
        <f>IF(Wedstrijden!#REF!="x","AA","")</f>
        <v>#REF!</v>
      </c>
      <c r="CO2156" s="21" t="e">
        <f>IF(Wedstrijden!#REF!="x","A","")</f>
        <v>#REF!</v>
      </c>
      <c r="CP2156" s="21" t="e">
        <f>IF(Wedstrijden!#REF!="x","BB","")</f>
        <v>#REF!</v>
      </c>
      <c r="CQ2156" s="21" t="e">
        <f>IF(Wedstrijden!#REF!="x","B","")</f>
        <v>#REF!</v>
      </c>
      <c r="CR2156" s="21" t="e">
        <f>IF(Wedstrijden!#REF!="x","L","")</f>
        <v>#REF!</v>
      </c>
      <c r="CS2156" s="21" t="e">
        <f>IF(Wedstrijden!#REF!="x","M","")</f>
        <v>#REF!</v>
      </c>
      <c r="CT2156" s="21" t="e">
        <f>IF(Wedstrijden!#REF!="x","Z","")</f>
        <v>#REF!</v>
      </c>
      <c r="CU2156" s="21" t="e">
        <f>IF(Wedstrijden!#REF!="x","ZZ","")</f>
        <v>#REF!</v>
      </c>
      <c r="CV2156" s="21">
        <f>IF(COUNTA(Wedstrijden!#REF!)&lt;&gt;0,2,"")</f>
        <v>2</v>
      </c>
      <c r="CW2156" s="21">
        <f t="shared" si="201"/>
        <v>1</v>
      </c>
      <c r="CX2156" s="21" t="e">
        <f>IF(Wedstrijden!#REF!="x","BB","")</f>
        <v>#REF!</v>
      </c>
      <c r="CY2156" s="21" t="e">
        <f>IF(Wedstrijden!#REF!="x","B","")</f>
        <v>#REF!</v>
      </c>
      <c r="CZ2156" s="21" t="e">
        <f>IF(Wedstrijden!#REF!="x","L","")</f>
        <v>#REF!</v>
      </c>
      <c r="DA2156" s="21" t="e">
        <f>IF(Wedstrijden!#REF!="x","M","")</f>
        <v>#REF!</v>
      </c>
      <c r="DB2156" s="21" t="e">
        <f>IF(Wedstrijden!#REF!="x","Z","")</f>
        <v>#REF!</v>
      </c>
      <c r="DC2156" s="21" t="e">
        <f>IF(Wedstrijden!#REF!="x","ZZ","")</f>
        <v>#REF!</v>
      </c>
      <c r="DD2156" s="21" t="e">
        <f>IF(Wedstrijden!#REF!="x","1.40","")</f>
        <v>#REF!</v>
      </c>
      <c r="DE2156" s="21">
        <f>IF(COUNTA(Wedstrijden!#REF!)&lt;&gt;0,6,"")</f>
        <v>6</v>
      </c>
      <c r="DF2156" s="21">
        <f t="shared" si="202"/>
        <v>2</v>
      </c>
      <c r="DG2156" s="21" t="e">
        <f>IF(Wedstrijden!#REF!="x","L","")</f>
        <v>#REF!</v>
      </c>
      <c r="DH2156" s="21" t="e">
        <f>IF(Wedstrijden!#REF!="x","M","")</f>
        <v>#REF!</v>
      </c>
      <c r="DI2156" s="21" t="e">
        <f>IF(Wedstrijden!#REF!="x","Z","")</f>
        <v>#REF!</v>
      </c>
      <c r="DJ2156" s="21" t="e">
        <f>IF(Wedstrijden!#REF!="x","Z","")</f>
        <v>#REF!</v>
      </c>
      <c r="DK2156" s="21">
        <f>IF(COUNTA(Wedstrijden!#REF!)&lt;&gt;0,6,"")</f>
        <v>6</v>
      </c>
      <c r="DL2156" s="21">
        <f t="shared" si="203"/>
        <v>1</v>
      </c>
      <c r="DM2156" s="21" t="e">
        <f>IF(Wedstrijden!#REF!="x","L","")</f>
        <v>#REF!</v>
      </c>
      <c r="DN2156" s="21" t="e">
        <f>IF(Wedstrijden!#REF!="x","M","")</f>
        <v>#REF!</v>
      </c>
      <c r="DO2156" s="21" t="e">
        <f>IF(Wedstrijden!#REF!="x","Z","")</f>
        <v>#REF!</v>
      </c>
      <c r="DP2156" s="21" t="e">
        <f>IF(Wedstrijden!#REF!="x","Z","")</f>
        <v>#REF!</v>
      </c>
    </row>
    <row r="2157" spans="1:120" ht="14.4" x14ac:dyDescent="0.3">
      <c r="A2157" s="23">
        <f>Wedstrijden!B2080</f>
        <v>0</v>
      </c>
      <c r="B2157" s="21" t="str">
        <f>IFERROR(VLOOKUP(Wedstrijden!D2080,Wedstrijdlocaties!$B$2:$E$600,2,FALSE),"")</f>
        <v/>
      </c>
      <c r="C2157" s="21">
        <f>Wedstrijden!E2080</f>
        <v>0</v>
      </c>
      <c r="D2157" s="21" t="str">
        <f>IFERROR(VLOOKUP(Wedstrijden!F2080,Organisaties!$B$2:$C$500,2,FALSE),"")</f>
        <v/>
      </c>
      <c r="E2157" s="21" t="str">
        <f>IFERROR(VLOOKUP(Wedstrijden!F2080,Organisaties!$B$2:$G$500,5,FALSE),"")</f>
        <v/>
      </c>
      <c r="F2157" s="21" t="e">
        <f>IF(Wedstrijden!#REF!&lt;&gt;"",Wedstrijden!#REF!,"")</f>
        <v>#REF!</v>
      </c>
      <c r="G2157" s="21" t="e">
        <f>IF(Wedstrijden!#REF!="Indoor",1,0)</f>
        <v>#REF!</v>
      </c>
      <c r="H2157" s="21" t="e">
        <f>Wedstrijden!#REF!</f>
        <v>#REF!</v>
      </c>
      <c r="I2157" s="21" t="e">
        <f>IF(Wedstrijden!#REF!="Nee",0,IF(Wedstrijden!#REF!="Ja",1,""))</f>
        <v>#REF!</v>
      </c>
      <c r="J2157" s="21" t="e">
        <f>IF(Wedstrijden!#REF!&lt;&gt;"",Wedstrijden!#REF!,"")</f>
        <v>#REF!</v>
      </c>
      <c r="BJ2157" s="21">
        <f>IF(COUNTA(Wedstrijden!#REF!)&lt;&gt;0,1,"")</f>
        <v>1</v>
      </c>
      <c r="BK2157" s="21">
        <f t="shared" si="198"/>
        <v>2</v>
      </c>
      <c r="BL2157" s="21" t="e">
        <f>IF(Wedstrijden!#REF!="x","AA","")</f>
        <v>#REF!</v>
      </c>
      <c r="BM2157" s="21" t="e">
        <f>IF(Wedstrijden!#REF!="x","A","")</f>
        <v>#REF!</v>
      </c>
      <c r="BN2157" s="21" t="e">
        <f>IF(Wedstrijden!#REF!="x","B1","")</f>
        <v>#REF!</v>
      </c>
      <c r="BO2157" s="21" t="e">
        <f>IF(Wedstrijden!#REF!="x","BB","")</f>
        <v>#REF!</v>
      </c>
      <c r="BP2157" s="21" t="e">
        <f>IF(Wedstrijden!#REF!="x","B","")</f>
        <v>#REF!</v>
      </c>
      <c r="BQ2157" s="21" t="e">
        <f>IF(Wedstrijden!#REF!="x","L1","")</f>
        <v>#REF!</v>
      </c>
      <c r="BR2157" s="21" t="e">
        <f>IF(Wedstrijden!#REF!="x","L2","")</f>
        <v>#REF!</v>
      </c>
      <c r="BS2157" s="21" t="e">
        <f>IF(Wedstrijden!#REF!="x","M1","")</f>
        <v>#REF!</v>
      </c>
      <c r="BT2157" s="21" t="e">
        <f>IF(Wedstrijden!#REF!="x","M2","")</f>
        <v>#REF!</v>
      </c>
      <c r="BU2157" s="21" t="e">
        <f>IF(Wedstrijden!#REF!="x","Z1","")</f>
        <v>#REF!</v>
      </c>
      <c r="BV2157" s="21" t="e">
        <f>IF(Wedstrijden!#REF!="x","Z2","")</f>
        <v>#REF!</v>
      </c>
      <c r="BW2157" s="21">
        <f>IF(COUNTA(Wedstrijden!#REF!)&lt;&gt;0,1,"")</f>
        <v>1</v>
      </c>
      <c r="BX2157" s="21">
        <f t="shared" si="199"/>
        <v>1</v>
      </c>
      <c r="BY2157" s="21" t="e">
        <f>IF(Wedstrijden!#REF!="x","BB","")</f>
        <v>#REF!</v>
      </c>
      <c r="BZ2157" s="21" t="e">
        <f>IF(Wedstrijden!#REF!="x","B","")</f>
        <v>#REF!</v>
      </c>
      <c r="CA2157" s="21" t="e">
        <f>IF(Wedstrijden!#REF!="x","L1","")</f>
        <v>#REF!</v>
      </c>
      <c r="CB2157" s="21" t="e">
        <f>IF(Wedstrijden!#REF!="x","L2","")</f>
        <v>#REF!</v>
      </c>
      <c r="CC2157" s="21" t="e">
        <f>IF(Wedstrijden!#REF!="x","M1","")</f>
        <v>#REF!</v>
      </c>
      <c r="CD2157" s="21" t="e">
        <f>IF(Wedstrijden!#REF!="x","M2","")</f>
        <v>#REF!</v>
      </c>
      <c r="CE2157" s="21" t="e">
        <f>IF(Wedstrijden!#REF!="x","Z1","")</f>
        <v>#REF!</v>
      </c>
      <c r="CF2157" s="21" t="e">
        <f>IF(Wedstrijden!#REF!="x","Z2","")</f>
        <v>#REF!</v>
      </c>
      <c r="CG2157" s="21" t="e">
        <f>IF(Wedstrijden!#REF!="x","ZZL","")</f>
        <v>#REF!</v>
      </c>
      <c r="CL2157" s="21">
        <f>IF(COUNTA(Wedstrijden!#REF!)&lt;&gt;0,2,"")</f>
        <v>2</v>
      </c>
      <c r="CM2157" s="21">
        <f t="shared" si="200"/>
        <v>2</v>
      </c>
      <c r="CN2157" s="21" t="e">
        <f>IF(Wedstrijden!#REF!="x","AA","")</f>
        <v>#REF!</v>
      </c>
      <c r="CO2157" s="21" t="e">
        <f>IF(Wedstrijden!#REF!="x","A","")</f>
        <v>#REF!</v>
      </c>
      <c r="CP2157" s="21" t="e">
        <f>IF(Wedstrijden!#REF!="x","BB","")</f>
        <v>#REF!</v>
      </c>
      <c r="CQ2157" s="21" t="e">
        <f>IF(Wedstrijden!#REF!="x","B","")</f>
        <v>#REF!</v>
      </c>
      <c r="CR2157" s="21" t="e">
        <f>IF(Wedstrijden!#REF!="x","L","")</f>
        <v>#REF!</v>
      </c>
      <c r="CS2157" s="21" t="e">
        <f>IF(Wedstrijden!#REF!="x","M","")</f>
        <v>#REF!</v>
      </c>
      <c r="CT2157" s="21" t="e">
        <f>IF(Wedstrijden!#REF!="x","Z","")</f>
        <v>#REF!</v>
      </c>
      <c r="CU2157" s="21" t="e">
        <f>IF(Wedstrijden!#REF!="x","ZZ","")</f>
        <v>#REF!</v>
      </c>
      <c r="CV2157" s="21">
        <f>IF(COUNTA(Wedstrijden!#REF!)&lt;&gt;0,2,"")</f>
        <v>2</v>
      </c>
      <c r="CW2157" s="21">
        <f t="shared" si="201"/>
        <v>1</v>
      </c>
      <c r="CX2157" s="21" t="e">
        <f>IF(Wedstrijden!#REF!="x","BB","")</f>
        <v>#REF!</v>
      </c>
      <c r="CY2157" s="21" t="e">
        <f>IF(Wedstrijden!#REF!="x","B","")</f>
        <v>#REF!</v>
      </c>
      <c r="CZ2157" s="21" t="e">
        <f>IF(Wedstrijden!#REF!="x","L","")</f>
        <v>#REF!</v>
      </c>
      <c r="DA2157" s="21" t="e">
        <f>IF(Wedstrijden!#REF!="x","M","")</f>
        <v>#REF!</v>
      </c>
      <c r="DB2157" s="21" t="e">
        <f>IF(Wedstrijden!#REF!="x","Z","")</f>
        <v>#REF!</v>
      </c>
      <c r="DC2157" s="21" t="e">
        <f>IF(Wedstrijden!#REF!="x","ZZ","")</f>
        <v>#REF!</v>
      </c>
      <c r="DD2157" s="21" t="e">
        <f>IF(Wedstrijden!#REF!="x","1.40","")</f>
        <v>#REF!</v>
      </c>
      <c r="DE2157" s="21">
        <f>IF(COUNTA(Wedstrijden!#REF!)&lt;&gt;0,6,"")</f>
        <v>6</v>
      </c>
      <c r="DF2157" s="21">
        <f t="shared" si="202"/>
        <v>2</v>
      </c>
      <c r="DG2157" s="21" t="e">
        <f>IF(Wedstrijden!#REF!="x","L","")</f>
        <v>#REF!</v>
      </c>
      <c r="DH2157" s="21" t="e">
        <f>IF(Wedstrijden!#REF!="x","M","")</f>
        <v>#REF!</v>
      </c>
      <c r="DI2157" s="21" t="e">
        <f>IF(Wedstrijden!#REF!="x","Z","")</f>
        <v>#REF!</v>
      </c>
      <c r="DJ2157" s="21" t="e">
        <f>IF(Wedstrijden!#REF!="x","Z","")</f>
        <v>#REF!</v>
      </c>
      <c r="DK2157" s="21">
        <f>IF(COUNTA(Wedstrijden!#REF!)&lt;&gt;0,6,"")</f>
        <v>6</v>
      </c>
      <c r="DL2157" s="21">
        <f t="shared" si="203"/>
        <v>1</v>
      </c>
      <c r="DM2157" s="21" t="e">
        <f>IF(Wedstrijden!#REF!="x","L","")</f>
        <v>#REF!</v>
      </c>
      <c r="DN2157" s="21" t="e">
        <f>IF(Wedstrijden!#REF!="x","M","")</f>
        <v>#REF!</v>
      </c>
      <c r="DO2157" s="21" t="e">
        <f>IF(Wedstrijden!#REF!="x","Z","")</f>
        <v>#REF!</v>
      </c>
      <c r="DP2157" s="21" t="e">
        <f>IF(Wedstrijden!#REF!="x","Z","")</f>
        <v>#REF!</v>
      </c>
    </row>
    <row r="2158" spans="1:120" ht="14.4" x14ac:dyDescent="0.3">
      <c r="A2158" s="23">
        <f>Wedstrijden!B2081</f>
        <v>0</v>
      </c>
      <c r="B2158" s="21" t="str">
        <f>IFERROR(VLOOKUP(Wedstrijden!D2081,Wedstrijdlocaties!$B$2:$E$600,2,FALSE),"")</f>
        <v/>
      </c>
      <c r="C2158" s="21">
        <f>Wedstrijden!E2081</f>
        <v>0</v>
      </c>
      <c r="D2158" s="21" t="str">
        <f>IFERROR(VLOOKUP(Wedstrijden!F2081,Organisaties!$B$2:$C$500,2,FALSE),"")</f>
        <v/>
      </c>
      <c r="E2158" s="21" t="str">
        <f>IFERROR(VLOOKUP(Wedstrijden!F2081,Organisaties!$B$2:$G$500,5,FALSE),"")</f>
        <v/>
      </c>
      <c r="F2158" s="21" t="e">
        <f>IF(Wedstrijden!#REF!&lt;&gt;"",Wedstrijden!#REF!,"")</f>
        <v>#REF!</v>
      </c>
      <c r="G2158" s="21" t="e">
        <f>IF(Wedstrijden!#REF!="Indoor",1,0)</f>
        <v>#REF!</v>
      </c>
      <c r="H2158" s="21" t="e">
        <f>Wedstrijden!#REF!</f>
        <v>#REF!</v>
      </c>
      <c r="I2158" s="21" t="e">
        <f>IF(Wedstrijden!#REF!="Nee",0,IF(Wedstrijden!#REF!="Ja",1,""))</f>
        <v>#REF!</v>
      </c>
      <c r="J2158" s="21" t="e">
        <f>IF(Wedstrijden!#REF!&lt;&gt;"",Wedstrijden!#REF!,"")</f>
        <v>#REF!</v>
      </c>
      <c r="BJ2158" s="21">
        <f>IF(COUNTA(Wedstrijden!#REF!)&lt;&gt;0,1,"")</f>
        <v>1</v>
      </c>
      <c r="BK2158" s="21">
        <f t="shared" si="198"/>
        <v>2</v>
      </c>
      <c r="BL2158" s="21" t="e">
        <f>IF(Wedstrijden!#REF!="x","AA","")</f>
        <v>#REF!</v>
      </c>
      <c r="BM2158" s="21" t="e">
        <f>IF(Wedstrijden!#REF!="x","A","")</f>
        <v>#REF!</v>
      </c>
      <c r="BN2158" s="21" t="e">
        <f>IF(Wedstrijden!#REF!="x","B1","")</f>
        <v>#REF!</v>
      </c>
      <c r="BO2158" s="21" t="e">
        <f>IF(Wedstrijden!#REF!="x","BB","")</f>
        <v>#REF!</v>
      </c>
      <c r="BP2158" s="21" t="e">
        <f>IF(Wedstrijden!#REF!="x","B","")</f>
        <v>#REF!</v>
      </c>
      <c r="BQ2158" s="21" t="e">
        <f>IF(Wedstrijden!#REF!="x","L1","")</f>
        <v>#REF!</v>
      </c>
      <c r="BR2158" s="21" t="e">
        <f>IF(Wedstrijden!#REF!="x","L2","")</f>
        <v>#REF!</v>
      </c>
      <c r="BS2158" s="21" t="e">
        <f>IF(Wedstrijden!#REF!="x","M1","")</f>
        <v>#REF!</v>
      </c>
      <c r="BT2158" s="21" t="e">
        <f>IF(Wedstrijden!#REF!="x","M2","")</f>
        <v>#REF!</v>
      </c>
      <c r="BU2158" s="21" t="e">
        <f>IF(Wedstrijden!#REF!="x","Z1","")</f>
        <v>#REF!</v>
      </c>
      <c r="BV2158" s="21" t="e">
        <f>IF(Wedstrijden!#REF!="x","Z2","")</f>
        <v>#REF!</v>
      </c>
      <c r="BW2158" s="21">
        <f>IF(COUNTA(Wedstrijden!#REF!)&lt;&gt;0,1,"")</f>
        <v>1</v>
      </c>
      <c r="BX2158" s="21">
        <f t="shared" si="199"/>
        <v>1</v>
      </c>
      <c r="BY2158" s="21" t="e">
        <f>IF(Wedstrijden!#REF!="x","BB","")</f>
        <v>#REF!</v>
      </c>
      <c r="BZ2158" s="21" t="e">
        <f>IF(Wedstrijden!#REF!="x","B","")</f>
        <v>#REF!</v>
      </c>
      <c r="CA2158" s="21" t="e">
        <f>IF(Wedstrijden!#REF!="x","L1","")</f>
        <v>#REF!</v>
      </c>
      <c r="CB2158" s="21" t="e">
        <f>IF(Wedstrijden!#REF!="x","L2","")</f>
        <v>#REF!</v>
      </c>
      <c r="CC2158" s="21" t="e">
        <f>IF(Wedstrijden!#REF!="x","M1","")</f>
        <v>#REF!</v>
      </c>
      <c r="CD2158" s="21" t="e">
        <f>IF(Wedstrijden!#REF!="x","M2","")</f>
        <v>#REF!</v>
      </c>
      <c r="CE2158" s="21" t="e">
        <f>IF(Wedstrijden!#REF!="x","Z1","")</f>
        <v>#REF!</v>
      </c>
      <c r="CF2158" s="21" t="e">
        <f>IF(Wedstrijden!#REF!="x","Z2","")</f>
        <v>#REF!</v>
      </c>
      <c r="CG2158" s="21" t="e">
        <f>IF(Wedstrijden!#REF!="x","ZZL","")</f>
        <v>#REF!</v>
      </c>
      <c r="CL2158" s="21">
        <f>IF(COUNTA(Wedstrijden!#REF!)&lt;&gt;0,2,"")</f>
        <v>2</v>
      </c>
      <c r="CM2158" s="21">
        <f t="shared" si="200"/>
        <v>2</v>
      </c>
      <c r="CN2158" s="21" t="e">
        <f>IF(Wedstrijden!#REF!="x","AA","")</f>
        <v>#REF!</v>
      </c>
      <c r="CO2158" s="21" t="e">
        <f>IF(Wedstrijden!#REF!="x","A","")</f>
        <v>#REF!</v>
      </c>
      <c r="CP2158" s="21" t="e">
        <f>IF(Wedstrijden!#REF!="x","BB","")</f>
        <v>#REF!</v>
      </c>
      <c r="CQ2158" s="21" t="e">
        <f>IF(Wedstrijden!#REF!="x","B","")</f>
        <v>#REF!</v>
      </c>
      <c r="CR2158" s="21" t="e">
        <f>IF(Wedstrijden!#REF!="x","L","")</f>
        <v>#REF!</v>
      </c>
      <c r="CS2158" s="21" t="e">
        <f>IF(Wedstrijden!#REF!="x","M","")</f>
        <v>#REF!</v>
      </c>
      <c r="CT2158" s="21" t="e">
        <f>IF(Wedstrijden!#REF!="x","Z","")</f>
        <v>#REF!</v>
      </c>
      <c r="CU2158" s="21" t="e">
        <f>IF(Wedstrijden!#REF!="x","ZZ","")</f>
        <v>#REF!</v>
      </c>
      <c r="CV2158" s="21">
        <f>IF(COUNTA(Wedstrijden!#REF!)&lt;&gt;0,2,"")</f>
        <v>2</v>
      </c>
      <c r="CW2158" s="21">
        <f t="shared" si="201"/>
        <v>1</v>
      </c>
      <c r="CX2158" s="21" t="e">
        <f>IF(Wedstrijden!#REF!="x","BB","")</f>
        <v>#REF!</v>
      </c>
      <c r="CY2158" s="21" t="e">
        <f>IF(Wedstrijden!#REF!="x","B","")</f>
        <v>#REF!</v>
      </c>
      <c r="CZ2158" s="21" t="e">
        <f>IF(Wedstrijden!#REF!="x","L","")</f>
        <v>#REF!</v>
      </c>
      <c r="DA2158" s="21" t="e">
        <f>IF(Wedstrijden!#REF!="x","M","")</f>
        <v>#REF!</v>
      </c>
      <c r="DB2158" s="21" t="e">
        <f>IF(Wedstrijden!#REF!="x","Z","")</f>
        <v>#REF!</v>
      </c>
      <c r="DC2158" s="21" t="e">
        <f>IF(Wedstrijden!#REF!="x","ZZ","")</f>
        <v>#REF!</v>
      </c>
      <c r="DD2158" s="21" t="e">
        <f>IF(Wedstrijden!#REF!="x","1.40","")</f>
        <v>#REF!</v>
      </c>
      <c r="DE2158" s="21">
        <f>IF(COUNTA(Wedstrijden!#REF!)&lt;&gt;0,6,"")</f>
        <v>6</v>
      </c>
      <c r="DF2158" s="21">
        <f t="shared" si="202"/>
        <v>2</v>
      </c>
      <c r="DG2158" s="21" t="e">
        <f>IF(Wedstrijden!#REF!="x","L","")</f>
        <v>#REF!</v>
      </c>
      <c r="DH2158" s="21" t="e">
        <f>IF(Wedstrijden!#REF!="x","M","")</f>
        <v>#REF!</v>
      </c>
      <c r="DI2158" s="21" t="e">
        <f>IF(Wedstrijden!#REF!="x","Z","")</f>
        <v>#REF!</v>
      </c>
      <c r="DJ2158" s="21" t="e">
        <f>IF(Wedstrijden!#REF!="x","Z","")</f>
        <v>#REF!</v>
      </c>
      <c r="DK2158" s="21">
        <f>IF(COUNTA(Wedstrijden!#REF!)&lt;&gt;0,6,"")</f>
        <v>6</v>
      </c>
      <c r="DL2158" s="21">
        <f t="shared" si="203"/>
        <v>1</v>
      </c>
      <c r="DM2158" s="21" t="e">
        <f>IF(Wedstrijden!#REF!="x","L","")</f>
        <v>#REF!</v>
      </c>
      <c r="DN2158" s="21" t="e">
        <f>IF(Wedstrijden!#REF!="x","M","")</f>
        <v>#REF!</v>
      </c>
      <c r="DO2158" s="21" t="e">
        <f>IF(Wedstrijden!#REF!="x","Z","")</f>
        <v>#REF!</v>
      </c>
      <c r="DP2158" s="21" t="e">
        <f>IF(Wedstrijden!#REF!="x","Z","")</f>
        <v>#REF!</v>
      </c>
    </row>
    <row r="2159" spans="1:120" ht="14.4" x14ac:dyDescent="0.3">
      <c r="A2159" s="23">
        <f>Wedstrijden!B2082</f>
        <v>0</v>
      </c>
      <c r="B2159" s="21" t="str">
        <f>IFERROR(VLOOKUP(Wedstrijden!D2082,Wedstrijdlocaties!$B$2:$E$600,2,FALSE),"")</f>
        <v/>
      </c>
      <c r="C2159" s="21">
        <f>Wedstrijden!E2082</f>
        <v>0</v>
      </c>
      <c r="D2159" s="21" t="str">
        <f>IFERROR(VLOOKUP(Wedstrijden!F2082,Organisaties!$B$2:$C$500,2,FALSE),"")</f>
        <v/>
      </c>
      <c r="E2159" s="21" t="str">
        <f>IFERROR(VLOOKUP(Wedstrijden!F2082,Organisaties!$B$2:$G$500,5,FALSE),"")</f>
        <v/>
      </c>
      <c r="F2159" s="21" t="e">
        <f>IF(Wedstrijden!#REF!&lt;&gt;"",Wedstrijden!#REF!,"")</f>
        <v>#REF!</v>
      </c>
      <c r="G2159" s="21" t="e">
        <f>IF(Wedstrijden!#REF!="Indoor",1,0)</f>
        <v>#REF!</v>
      </c>
      <c r="H2159" s="21" t="e">
        <f>Wedstrijden!#REF!</f>
        <v>#REF!</v>
      </c>
      <c r="I2159" s="21" t="e">
        <f>IF(Wedstrijden!#REF!="Nee",0,IF(Wedstrijden!#REF!="Ja",1,""))</f>
        <v>#REF!</v>
      </c>
      <c r="J2159" s="21" t="e">
        <f>IF(Wedstrijden!#REF!&lt;&gt;"",Wedstrijden!#REF!,"")</f>
        <v>#REF!</v>
      </c>
      <c r="BJ2159" s="21">
        <f>IF(COUNTA(Wedstrijden!#REF!)&lt;&gt;0,1,"")</f>
        <v>1</v>
      </c>
      <c r="BK2159" s="21">
        <f t="shared" si="198"/>
        <v>2</v>
      </c>
      <c r="BL2159" s="21" t="e">
        <f>IF(Wedstrijden!#REF!="x","AA","")</f>
        <v>#REF!</v>
      </c>
      <c r="BM2159" s="21" t="e">
        <f>IF(Wedstrijden!#REF!="x","A","")</f>
        <v>#REF!</v>
      </c>
      <c r="BN2159" s="21" t="e">
        <f>IF(Wedstrijden!#REF!="x","B1","")</f>
        <v>#REF!</v>
      </c>
      <c r="BO2159" s="21" t="e">
        <f>IF(Wedstrijden!#REF!="x","BB","")</f>
        <v>#REF!</v>
      </c>
      <c r="BP2159" s="21" t="e">
        <f>IF(Wedstrijden!#REF!="x","B","")</f>
        <v>#REF!</v>
      </c>
      <c r="BQ2159" s="21" t="e">
        <f>IF(Wedstrijden!#REF!="x","L1","")</f>
        <v>#REF!</v>
      </c>
      <c r="BR2159" s="21" t="e">
        <f>IF(Wedstrijden!#REF!="x","L2","")</f>
        <v>#REF!</v>
      </c>
      <c r="BS2159" s="21" t="e">
        <f>IF(Wedstrijden!#REF!="x","M1","")</f>
        <v>#REF!</v>
      </c>
      <c r="BT2159" s="21" t="e">
        <f>IF(Wedstrijden!#REF!="x","M2","")</f>
        <v>#REF!</v>
      </c>
      <c r="BU2159" s="21" t="e">
        <f>IF(Wedstrijden!#REF!="x","Z1","")</f>
        <v>#REF!</v>
      </c>
      <c r="BV2159" s="21" t="e">
        <f>IF(Wedstrijden!#REF!="x","Z2","")</f>
        <v>#REF!</v>
      </c>
      <c r="BW2159" s="21">
        <f>IF(COUNTA(Wedstrijden!#REF!)&lt;&gt;0,1,"")</f>
        <v>1</v>
      </c>
      <c r="BX2159" s="21">
        <f t="shared" si="199"/>
        <v>1</v>
      </c>
      <c r="BY2159" s="21" t="e">
        <f>IF(Wedstrijden!#REF!="x","BB","")</f>
        <v>#REF!</v>
      </c>
      <c r="BZ2159" s="21" t="e">
        <f>IF(Wedstrijden!#REF!="x","B","")</f>
        <v>#REF!</v>
      </c>
      <c r="CA2159" s="21" t="e">
        <f>IF(Wedstrijden!#REF!="x","L1","")</f>
        <v>#REF!</v>
      </c>
      <c r="CB2159" s="21" t="e">
        <f>IF(Wedstrijden!#REF!="x","L2","")</f>
        <v>#REF!</v>
      </c>
      <c r="CC2159" s="21" t="e">
        <f>IF(Wedstrijden!#REF!="x","M1","")</f>
        <v>#REF!</v>
      </c>
      <c r="CD2159" s="21" t="e">
        <f>IF(Wedstrijden!#REF!="x","M2","")</f>
        <v>#REF!</v>
      </c>
      <c r="CE2159" s="21" t="e">
        <f>IF(Wedstrijden!#REF!="x","Z1","")</f>
        <v>#REF!</v>
      </c>
      <c r="CF2159" s="21" t="e">
        <f>IF(Wedstrijden!#REF!="x","Z2","")</f>
        <v>#REF!</v>
      </c>
      <c r="CG2159" s="21" t="e">
        <f>IF(Wedstrijden!#REF!="x","ZZL","")</f>
        <v>#REF!</v>
      </c>
      <c r="CL2159" s="21">
        <f>IF(COUNTA(Wedstrijden!#REF!)&lt;&gt;0,2,"")</f>
        <v>2</v>
      </c>
      <c r="CM2159" s="21">
        <f t="shared" si="200"/>
        <v>2</v>
      </c>
      <c r="CN2159" s="21" t="e">
        <f>IF(Wedstrijden!#REF!="x","AA","")</f>
        <v>#REF!</v>
      </c>
      <c r="CO2159" s="21" t="e">
        <f>IF(Wedstrijden!#REF!="x","A","")</f>
        <v>#REF!</v>
      </c>
      <c r="CP2159" s="21" t="e">
        <f>IF(Wedstrijden!#REF!="x","BB","")</f>
        <v>#REF!</v>
      </c>
      <c r="CQ2159" s="21" t="e">
        <f>IF(Wedstrijden!#REF!="x","B","")</f>
        <v>#REF!</v>
      </c>
      <c r="CR2159" s="21" t="e">
        <f>IF(Wedstrijden!#REF!="x","L","")</f>
        <v>#REF!</v>
      </c>
      <c r="CS2159" s="21" t="e">
        <f>IF(Wedstrijden!#REF!="x","M","")</f>
        <v>#REF!</v>
      </c>
      <c r="CT2159" s="21" t="e">
        <f>IF(Wedstrijden!#REF!="x","Z","")</f>
        <v>#REF!</v>
      </c>
      <c r="CU2159" s="21" t="e">
        <f>IF(Wedstrijden!#REF!="x","ZZ","")</f>
        <v>#REF!</v>
      </c>
      <c r="CV2159" s="21">
        <f>IF(COUNTA(Wedstrijden!#REF!)&lt;&gt;0,2,"")</f>
        <v>2</v>
      </c>
      <c r="CW2159" s="21">
        <f t="shared" si="201"/>
        <v>1</v>
      </c>
      <c r="CX2159" s="21" t="e">
        <f>IF(Wedstrijden!#REF!="x","BB","")</f>
        <v>#REF!</v>
      </c>
      <c r="CY2159" s="21" t="e">
        <f>IF(Wedstrijden!#REF!="x","B","")</f>
        <v>#REF!</v>
      </c>
      <c r="CZ2159" s="21" t="e">
        <f>IF(Wedstrijden!#REF!="x","L","")</f>
        <v>#REF!</v>
      </c>
      <c r="DA2159" s="21" t="e">
        <f>IF(Wedstrijden!#REF!="x","M","")</f>
        <v>#REF!</v>
      </c>
      <c r="DB2159" s="21" t="e">
        <f>IF(Wedstrijden!#REF!="x","Z","")</f>
        <v>#REF!</v>
      </c>
      <c r="DC2159" s="21" t="e">
        <f>IF(Wedstrijden!#REF!="x","ZZ","")</f>
        <v>#REF!</v>
      </c>
      <c r="DD2159" s="21" t="e">
        <f>IF(Wedstrijden!#REF!="x","1.40","")</f>
        <v>#REF!</v>
      </c>
      <c r="DE2159" s="21">
        <f>IF(COUNTA(Wedstrijden!#REF!)&lt;&gt;0,6,"")</f>
        <v>6</v>
      </c>
      <c r="DF2159" s="21">
        <f t="shared" si="202"/>
        <v>2</v>
      </c>
      <c r="DG2159" s="21" t="e">
        <f>IF(Wedstrijden!#REF!="x","L","")</f>
        <v>#REF!</v>
      </c>
      <c r="DH2159" s="21" t="e">
        <f>IF(Wedstrijden!#REF!="x","M","")</f>
        <v>#REF!</v>
      </c>
      <c r="DI2159" s="21" t="e">
        <f>IF(Wedstrijden!#REF!="x","Z","")</f>
        <v>#REF!</v>
      </c>
      <c r="DJ2159" s="21" t="e">
        <f>IF(Wedstrijden!#REF!="x","Z","")</f>
        <v>#REF!</v>
      </c>
      <c r="DK2159" s="21">
        <f>IF(COUNTA(Wedstrijden!#REF!)&lt;&gt;0,6,"")</f>
        <v>6</v>
      </c>
      <c r="DL2159" s="21">
        <f t="shared" si="203"/>
        <v>1</v>
      </c>
      <c r="DM2159" s="21" t="e">
        <f>IF(Wedstrijden!#REF!="x","L","")</f>
        <v>#REF!</v>
      </c>
      <c r="DN2159" s="21" t="e">
        <f>IF(Wedstrijden!#REF!="x","M","")</f>
        <v>#REF!</v>
      </c>
      <c r="DO2159" s="21" t="e">
        <f>IF(Wedstrijden!#REF!="x","Z","")</f>
        <v>#REF!</v>
      </c>
      <c r="DP2159" s="21" t="e">
        <f>IF(Wedstrijden!#REF!="x","Z","")</f>
        <v>#REF!</v>
      </c>
    </row>
    <row r="2160" spans="1:120" ht="14.4" x14ac:dyDescent="0.3">
      <c r="A2160" s="23">
        <f>Wedstrijden!B2083</f>
        <v>0</v>
      </c>
      <c r="B2160" s="21" t="str">
        <f>IFERROR(VLOOKUP(Wedstrijden!D2083,Wedstrijdlocaties!$B$2:$E$600,2,FALSE),"")</f>
        <v/>
      </c>
      <c r="C2160" s="21">
        <f>Wedstrijden!E2083</f>
        <v>0</v>
      </c>
      <c r="D2160" s="21" t="str">
        <f>IFERROR(VLOOKUP(Wedstrijden!F2083,Organisaties!$B$2:$C$500,2,FALSE),"")</f>
        <v/>
      </c>
      <c r="E2160" s="21" t="str">
        <f>IFERROR(VLOOKUP(Wedstrijden!F2083,Organisaties!$B$2:$G$500,5,FALSE),"")</f>
        <v/>
      </c>
      <c r="F2160" s="21" t="e">
        <f>IF(Wedstrijden!#REF!&lt;&gt;"",Wedstrijden!#REF!,"")</f>
        <v>#REF!</v>
      </c>
      <c r="G2160" s="21" t="e">
        <f>IF(Wedstrijden!#REF!="Indoor",1,0)</f>
        <v>#REF!</v>
      </c>
      <c r="H2160" s="21" t="e">
        <f>Wedstrijden!#REF!</f>
        <v>#REF!</v>
      </c>
      <c r="I2160" s="21" t="e">
        <f>IF(Wedstrijden!#REF!="Nee",0,IF(Wedstrijden!#REF!="Ja",1,""))</f>
        <v>#REF!</v>
      </c>
      <c r="J2160" s="21" t="e">
        <f>IF(Wedstrijden!#REF!&lt;&gt;"",Wedstrijden!#REF!,"")</f>
        <v>#REF!</v>
      </c>
      <c r="BJ2160" s="21">
        <f>IF(COUNTA(Wedstrijden!#REF!)&lt;&gt;0,1,"")</f>
        <v>1</v>
      </c>
      <c r="BK2160" s="21">
        <f t="shared" si="198"/>
        <v>2</v>
      </c>
      <c r="BL2160" s="21" t="e">
        <f>IF(Wedstrijden!#REF!="x","AA","")</f>
        <v>#REF!</v>
      </c>
      <c r="BM2160" s="21" t="e">
        <f>IF(Wedstrijden!#REF!="x","A","")</f>
        <v>#REF!</v>
      </c>
      <c r="BN2160" s="21" t="e">
        <f>IF(Wedstrijden!#REF!="x","B1","")</f>
        <v>#REF!</v>
      </c>
      <c r="BO2160" s="21" t="e">
        <f>IF(Wedstrijden!#REF!="x","BB","")</f>
        <v>#REF!</v>
      </c>
      <c r="BP2160" s="21" t="e">
        <f>IF(Wedstrijden!#REF!="x","B","")</f>
        <v>#REF!</v>
      </c>
      <c r="BQ2160" s="21" t="e">
        <f>IF(Wedstrijden!#REF!="x","L1","")</f>
        <v>#REF!</v>
      </c>
      <c r="BR2160" s="21" t="e">
        <f>IF(Wedstrijden!#REF!="x","L2","")</f>
        <v>#REF!</v>
      </c>
      <c r="BS2160" s="21" t="e">
        <f>IF(Wedstrijden!#REF!="x","M1","")</f>
        <v>#REF!</v>
      </c>
      <c r="BT2160" s="21" t="e">
        <f>IF(Wedstrijden!#REF!="x","M2","")</f>
        <v>#REF!</v>
      </c>
      <c r="BU2160" s="21" t="e">
        <f>IF(Wedstrijden!#REF!="x","Z1","")</f>
        <v>#REF!</v>
      </c>
      <c r="BV2160" s="21" t="e">
        <f>IF(Wedstrijden!#REF!="x","Z2","")</f>
        <v>#REF!</v>
      </c>
      <c r="BW2160" s="21">
        <f>IF(COUNTA(Wedstrijden!#REF!)&lt;&gt;0,1,"")</f>
        <v>1</v>
      </c>
      <c r="BX2160" s="21">
        <f t="shared" si="199"/>
        <v>1</v>
      </c>
      <c r="BY2160" s="21" t="e">
        <f>IF(Wedstrijden!#REF!="x","BB","")</f>
        <v>#REF!</v>
      </c>
      <c r="BZ2160" s="21" t="e">
        <f>IF(Wedstrijden!#REF!="x","B","")</f>
        <v>#REF!</v>
      </c>
      <c r="CA2160" s="21" t="e">
        <f>IF(Wedstrijden!#REF!="x","L1","")</f>
        <v>#REF!</v>
      </c>
      <c r="CB2160" s="21" t="e">
        <f>IF(Wedstrijden!#REF!="x","L2","")</f>
        <v>#REF!</v>
      </c>
      <c r="CC2160" s="21" t="e">
        <f>IF(Wedstrijden!#REF!="x","M1","")</f>
        <v>#REF!</v>
      </c>
      <c r="CD2160" s="21" t="e">
        <f>IF(Wedstrijden!#REF!="x","M2","")</f>
        <v>#REF!</v>
      </c>
      <c r="CE2160" s="21" t="e">
        <f>IF(Wedstrijden!#REF!="x","Z1","")</f>
        <v>#REF!</v>
      </c>
      <c r="CF2160" s="21" t="e">
        <f>IF(Wedstrijden!#REF!="x","Z2","")</f>
        <v>#REF!</v>
      </c>
      <c r="CG2160" s="21" t="e">
        <f>IF(Wedstrijden!#REF!="x","ZZL","")</f>
        <v>#REF!</v>
      </c>
      <c r="CL2160" s="21">
        <f>IF(COUNTA(Wedstrijden!#REF!)&lt;&gt;0,2,"")</f>
        <v>2</v>
      </c>
      <c r="CM2160" s="21">
        <f t="shared" si="200"/>
        <v>2</v>
      </c>
      <c r="CN2160" s="21" t="e">
        <f>IF(Wedstrijden!#REF!="x","AA","")</f>
        <v>#REF!</v>
      </c>
      <c r="CO2160" s="21" t="e">
        <f>IF(Wedstrijden!#REF!="x","A","")</f>
        <v>#REF!</v>
      </c>
      <c r="CP2160" s="21" t="e">
        <f>IF(Wedstrijden!#REF!="x","BB","")</f>
        <v>#REF!</v>
      </c>
      <c r="CQ2160" s="21" t="e">
        <f>IF(Wedstrijden!#REF!="x","B","")</f>
        <v>#REF!</v>
      </c>
      <c r="CR2160" s="21" t="e">
        <f>IF(Wedstrijden!#REF!="x","L","")</f>
        <v>#REF!</v>
      </c>
      <c r="CS2160" s="21" t="e">
        <f>IF(Wedstrijden!#REF!="x","M","")</f>
        <v>#REF!</v>
      </c>
      <c r="CT2160" s="21" t="e">
        <f>IF(Wedstrijden!#REF!="x","Z","")</f>
        <v>#REF!</v>
      </c>
      <c r="CU2160" s="21" t="e">
        <f>IF(Wedstrijden!#REF!="x","ZZ","")</f>
        <v>#REF!</v>
      </c>
      <c r="CV2160" s="21">
        <f>IF(COUNTA(Wedstrijden!#REF!)&lt;&gt;0,2,"")</f>
        <v>2</v>
      </c>
      <c r="CW2160" s="21">
        <f t="shared" si="201"/>
        <v>1</v>
      </c>
      <c r="CX2160" s="21" t="e">
        <f>IF(Wedstrijden!#REF!="x","BB","")</f>
        <v>#REF!</v>
      </c>
      <c r="CY2160" s="21" t="e">
        <f>IF(Wedstrijden!#REF!="x","B","")</f>
        <v>#REF!</v>
      </c>
      <c r="CZ2160" s="21" t="e">
        <f>IF(Wedstrijden!#REF!="x","L","")</f>
        <v>#REF!</v>
      </c>
      <c r="DA2160" s="21" t="e">
        <f>IF(Wedstrijden!#REF!="x","M","")</f>
        <v>#REF!</v>
      </c>
      <c r="DB2160" s="21" t="e">
        <f>IF(Wedstrijden!#REF!="x","Z","")</f>
        <v>#REF!</v>
      </c>
      <c r="DC2160" s="21" t="e">
        <f>IF(Wedstrijden!#REF!="x","ZZ","")</f>
        <v>#REF!</v>
      </c>
      <c r="DD2160" s="21" t="e">
        <f>IF(Wedstrijden!#REF!="x","1.40","")</f>
        <v>#REF!</v>
      </c>
      <c r="DE2160" s="21">
        <f>IF(COUNTA(Wedstrijden!#REF!)&lt;&gt;0,6,"")</f>
        <v>6</v>
      </c>
      <c r="DF2160" s="21">
        <f t="shared" si="202"/>
        <v>2</v>
      </c>
      <c r="DG2160" s="21" t="e">
        <f>IF(Wedstrijden!#REF!="x","L","")</f>
        <v>#REF!</v>
      </c>
      <c r="DH2160" s="21" t="e">
        <f>IF(Wedstrijden!#REF!="x","M","")</f>
        <v>#REF!</v>
      </c>
      <c r="DI2160" s="21" t="e">
        <f>IF(Wedstrijden!#REF!="x","Z","")</f>
        <v>#REF!</v>
      </c>
      <c r="DJ2160" s="21" t="e">
        <f>IF(Wedstrijden!#REF!="x","Z","")</f>
        <v>#REF!</v>
      </c>
      <c r="DK2160" s="21">
        <f>IF(COUNTA(Wedstrijden!#REF!)&lt;&gt;0,6,"")</f>
        <v>6</v>
      </c>
      <c r="DL2160" s="21">
        <f t="shared" si="203"/>
        <v>1</v>
      </c>
      <c r="DM2160" s="21" t="e">
        <f>IF(Wedstrijden!#REF!="x","L","")</f>
        <v>#REF!</v>
      </c>
      <c r="DN2160" s="21" t="e">
        <f>IF(Wedstrijden!#REF!="x","M","")</f>
        <v>#REF!</v>
      </c>
      <c r="DO2160" s="21" t="e">
        <f>IF(Wedstrijden!#REF!="x","Z","")</f>
        <v>#REF!</v>
      </c>
      <c r="DP2160" s="21" t="e">
        <f>IF(Wedstrijden!#REF!="x","Z","")</f>
        <v>#REF!</v>
      </c>
    </row>
    <row r="2161" spans="1:120" ht="14.4" x14ac:dyDescent="0.3">
      <c r="A2161" s="23">
        <f>Wedstrijden!B2084</f>
        <v>0</v>
      </c>
      <c r="B2161" s="21" t="str">
        <f>IFERROR(VLOOKUP(Wedstrijden!D2084,Wedstrijdlocaties!$B$2:$E$600,2,FALSE),"")</f>
        <v/>
      </c>
      <c r="C2161" s="21">
        <f>Wedstrijden!E2084</f>
        <v>0</v>
      </c>
      <c r="D2161" s="21" t="str">
        <f>IFERROR(VLOOKUP(Wedstrijden!F2084,Organisaties!$B$2:$C$500,2,FALSE),"")</f>
        <v/>
      </c>
      <c r="E2161" s="21" t="str">
        <f>IFERROR(VLOOKUP(Wedstrijden!F2084,Organisaties!$B$2:$G$500,5,FALSE),"")</f>
        <v/>
      </c>
      <c r="F2161" s="21" t="e">
        <f>IF(Wedstrijden!#REF!&lt;&gt;"",Wedstrijden!#REF!,"")</f>
        <v>#REF!</v>
      </c>
      <c r="G2161" s="21" t="e">
        <f>IF(Wedstrijden!#REF!="Indoor",1,0)</f>
        <v>#REF!</v>
      </c>
      <c r="H2161" s="21" t="e">
        <f>Wedstrijden!#REF!</f>
        <v>#REF!</v>
      </c>
      <c r="I2161" s="21" t="e">
        <f>IF(Wedstrijden!#REF!="Nee",0,IF(Wedstrijden!#REF!="Ja",1,""))</f>
        <v>#REF!</v>
      </c>
      <c r="J2161" s="21" t="e">
        <f>IF(Wedstrijden!#REF!&lt;&gt;"",Wedstrijden!#REF!,"")</f>
        <v>#REF!</v>
      </c>
      <c r="BJ2161" s="21">
        <f>IF(COUNTA(Wedstrijden!#REF!)&lt;&gt;0,1,"")</f>
        <v>1</v>
      </c>
      <c r="BK2161" s="21">
        <f t="shared" si="198"/>
        <v>2</v>
      </c>
      <c r="BL2161" s="21" t="e">
        <f>IF(Wedstrijden!#REF!="x","AA","")</f>
        <v>#REF!</v>
      </c>
      <c r="BM2161" s="21" t="e">
        <f>IF(Wedstrijden!#REF!="x","A","")</f>
        <v>#REF!</v>
      </c>
      <c r="BN2161" s="21" t="e">
        <f>IF(Wedstrijden!#REF!="x","B1","")</f>
        <v>#REF!</v>
      </c>
      <c r="BO2161" s="21" t="e">
        <f>IF(Wedstrijden!#REF!="x","BB","")</f>
        <v>#REF!</v>
      </c>
      <c r="BP2161" s="21" t="e">
        <f>IF(Wedstrijden!#REF!="x","B","")</f>
        <v>#REF!</v>
      </c>
      <c r="BQ2161" s="21" t="e">
        <f>IF(Wedstrijden!#REF!="x","L1","")</f>
        <v>#REF!</v>
      </c>
      <c r="BR2161" s="21" t="e">
        <f>IF(Wedstrijden!#REF!="x","L2","")</f>
        <v>#REF!</v>
      </c>
      <c r="BS2161" s="21" t="e">
        <f>IF(Wedstrijden!#REF!="x","M1","")</f>
        <v>#REF!</v>
      </c>
      <c r="BT2161" s="21" t="e">
        <f>IF(Wedstrijden!#REF!="x","M2","")</f>
        <v>#REF!</v>
      </c>
      <c r="BU2161" s="21" t="e">
        <f>IF(Wedstrijden!#REF!="x","Z1","")</f>
        <v>#REF!</v>
      </c>
      <c r="BV2161" s="21" t="e">
        <f>IF(Wedstrijden!#REF!="x","Z2","")</f>
        <v>#REF!</v>
      </c>
      <c r="BW2161" s="21">
        <f>IF(COUNTA(Wedstrijden!#REF!)&lt;&gt;0,1,"")</f>
        <v>1</v>
      </c>
      <c r="BX2161" s="21">
        <f t="shared" si="199"/>
        <v>1</v>
      </c>
      <c r="BY2161" s="21" t="e">
        <f>IF(Wedstrijden!#REF!="x","BB","")</f>
        <v>#REF!</v>
      </c>
      <c r="BZ2161" s="21" t="e">
        <f>IF(Wedstrijden!#REF!="x","B","")</f>
        <v>#REF!</v>
      </c>
      <c r="CA2161" s="21" t="e">
        <f>IF(Wedstrijden!#REF!="x","L1","")</f>
        <v>#REF!</v>
      </c>
      <c r="CB2161" s="21" t="e">
        <f>IF(Wedstrijden!#REF!="x","L2","")</f>
        <v>#REF!</v>
      </c>
      <c r="CC2161" s="21" t="e">
        <f>IF(Wedstrijden!#REF!="x","M1","")</f>
        <v>#REF!</v>
      </c>
      <c r="CD2161" s="21" t="e">
        <f>IF(Wedstrijden!#REF!="x","M2","")</f>
        <v>#REF!</v>
      </c>
      <c r="CE2161" s="21" t="e">
        <f>IF(Wedstrijden!#REF!="x","Z1","")</f>
        <v>#REF!</v>
      </c>
      <c r="CF2161" s="21" t="e">
        <f>IF(Wedstrijden!#REF!="x","Z2","")</f>
        <v>#REF!</v>
      </c>
      <c r="CG2161" s="21" t="e">
        <f>IF(Wedstrijden!#REF!="x","ZZL","")</f>
        <v>#REF!</v>
      </c>
      <c r="CL2161" s="21">
        <f>IF(COUNTA(Wedstrijden!#REF!)&lt;&gt;0,2,"")</f>
        <v>2</v>
      </c>
      <c r="CM2161" s="21">
        <f t="shared" si="200"/>
        <v>2</v>
      </c>
      <c r="CN2161" s="21" t="e">
        <f>IF(Wedstrijden!#REF!="x","AA","")</f>
        <v>#REF!</v>
      </c>
      <c r="CO2161" s="21" t="e">
        <f>IF(Wedstrijden!#REF!="x","A","")</f>
        <v>#REF!</v>
      </c>
      <c r="CP2161" s="21" t="e">
        <f>IF(Wedstrijden!#REF!="x","BB","")</f>
        <v>#REF!</v>
      </c>
      <c r="CQ2161" s="21" t="e">
        <f>IF(Wedstrijden!#REF!="x","B","")</f>
        <v>#REF!</v>
      </c>
      <c r="CR2161" s="21" t="e">
        <f>IF(Wedstrijden!#REF!="x","L","")</f>
        <v>#REF!</v>
      </c>
      <c r="CS2161" s="21" t="e">
        <f>IF(Wedstrijden!#REF!="x","M","")</f>
        <v>#REF!</v>
      </c>
      <c r="CT2161" s="21" t="e">
        <f>IF(Wedstrijden!#REF!="x","Z","")</f>
        <v>#REF!</v>
      </c>
      <c r="CU2161" s="21" t="e">
        <f>IF(Wedstrijden!#REF!="x","ZZ","")</f>
        <v>#REF!</v>
      </c>
      <c r="CV2161" s="21">
        <f>IF(COUNTA(Wedstrijden!#REF!)&lt;&gt;0,2,"")</f>
        <v>2</v>
      </c>
      <c r="CW2161" s="21">
        <f t="shared" si="201"/>
        <v>1</v>
      </c>
      <c r="CX2161" s="21" t="e">
        <f>IF(Wedstrijden!#REF!="x","BB","")</f>
        <v>#REF!</v>
      </c>
      <c r="CY2161" s="21" t="e">
        <f>IF(Wedstrijden!#REF!="x","B","")</f>
        <v>#REF!</v>
      </c>
      <c r="CZ2161" s="21" t="e">
        <f>IF(Wedstrijden!#REF!="x","L","")</f>
        <v>#REF!</v>
      </c>
      <c r="DA2161" s="21" t="e">
        <f>IF(Wedstrijden!#REF!="x","M","")</f>
        <v>#REF!</v>
      </c>
      <c r="DB2161" s="21" t="e">
        <f>IF(Wedstrijden!#REF!="x","Z","")</f>
        <v>#REF!</v>
      </c>
      <c r="DC2161" s="21" t="e">
        <f>IF(Wedstrijden!#REF!="x","ZZ","")</f>
        <v>#REF!</v>
      </c>
      <c r="DD2161" s="21" t="e">
        <f>IF(Wedstrijden!#REF!="x","1.40","")</f>
        <v>#REF!</v>
      </c>
      <c r="DE2161" s="21">
        <f>IF(COUNTA(Wedstrijden!#REF!)&lt;&gt;0,6,"")</f>
        <v>6</v>
      </c>
      <c r="DF2161" s="21">
        <f t="shared" si="202"/>
        <v>2</v>
      </c>
      <c r="DG2161" s="21" t="e">
        <f>IF(Wedstrijden!#REF!="x","L","")</f>
        <v>#REF!</v>
      </c>
      <c r="DH2161" s="21" t="e">
        <f>IF(Wedstrijden!#REF!="x","M","")</f>
        <v>#REF!</v>
      </c>
      <c r="DI2161" s="21" t="e">
        <f>IF(Wedstrijden!#REF!="x","Z","")</f>
        <v>#REF!</v>
      </c>
      <c r="DJ2161" s="21" t="e">
        <f>IF(Wedstrijden!#REF!="x","Z","")</f>
        <v>#REF!</v>
      </c>
      <c r="DK2161" s="21">
        <f>IF(COUNTA(Wedstrijden!#REF!)&lt;&gt;0,6,"")</f>
        <v>6</v>
      </c>
      <c r="DL2161" s="21">
        <f t="shared" si="203"/>
        <v>1</v>
      </c>
      <c r="DM2161" s="21" t="e">
        <f>IF(Wedstrijden!#REF!="x","L","")</f>
        <v>#REF!</v>
      </c>
      <c r="DN2161" s="21" t="e">
        <f>IF(Wedstrijden!#REF!="x","M","")</f>
        <v>#REF!</v>
      </c>
      <c r="DO2161" s="21" t="e">
        <f>IF(Wedstrijden!#REF!="x","Z","")</f>
        <v>#REF!</v>
      </c>
      <c r="DP2161" s="21" t="e">
        <f>IF(Wedstrijden!#REF!="x","Z","")</f>
        <v>#REF!</v>
      </c>
    </row>
    <row r="2162" spans="1:120" ht="14.4" x14ac:dyDescent="0.3">
      <c r="A2162" s="23">
        <f>Wedstrijden!B2085</f>
        <v>0</v>
      </c>
      <c r="B2162" s="21" t="str">
        <f>IFERROR(VLOOKUP(Wedstrijden!D2085,Wedstrijdlocaties!$B$2:$E$600,2,FALSE),"")</f>
        <v/>
      </c>
      <c r="C2162" s="21">
        <f>Wedstrijden!E2085</f>
        <v>0</v>
      </c>
      <c r="D2162" s="21" t="str">
        <f>IFERROR(VLOOKUP(Wedstrijden!F2085,Organisaties!$B$2:$C$500,2,FALSE),"")</f>
        <v/>
      </c>
      <c r="E2162" s="21" t="str">
        <f>IFERROR(VLOOKUP(Wedstrijden!F2085,Organisaties!$B$2:$G$500,5,FALSE),"")</f>
        <v/>
      </c>
      <c r="F2162" s="21" t="e">
        <f>IF(Wedstrijden!#REF!&lt;&gt;"",Wedstrijden!#REF!,"")</f>
        <v>#REF!</v>
      </c>
      <c r="G2162" s="21" t="e">
        <f>IF(Wedstrijden!#REF!="Indoor",1,0)</f>
        <v>#REF!</v>
      </c>
      <c r="H2162" s="21" t="e">
        <f>Wedstrijden!#REF!</f>
        <v>#REF!</v>
      </c>
      <c r="I2162" s="21" t="e">
        <f>IF(Wedstrijden!#REF!="Nee",0,IF(Wedstrijden!#REF!="Ja",1,""))</f>
        <v>#REF!</v>
      </c>
      <c r="J2162" s="21" t="e">
        <f>IF(Wedstrijden!#REF!&lt;&gt;"",Wedstrijden!#REF!,"")</f>
        <v>#REF!</v>
      </c>
      <c r="BJ2162" s="21">
        <f>IF(COUNTA(Wedstrijden!#REF!)&lt;&gt;0,1,"")</f>
        <v>1</v>
      </c>
      <c r="BK2162" s="21">
        <f t="shared" si="198"/>
        <v>2</v>
      </c>
      <c r="BL2162" s="21" t="e">
        <f>IF(Wedstrijden!#REF!="x","AA","")</f>
        <v>#REF!</v>
      </c>
      <c r="BM2162" s="21" t="e">
        <f>IF(Wedstrijden!#REF!="x","A","")</f>
        <v>#REF!</v>
      </c>
      <c r="BN2162" s="21" t="e">
        <f>IF(Wedstrijden!#REF!="x","B1","")</f>
        <v>#REF!</v>
      </c>
      <c r="BO2162" s="21" t="e">
        <f>IF(Wedstrijden!#REF!="x","BB","")</f>
        <v>#REF!</v>
      </c>
      <c r="BP2162" s="21" t="e">
        <f>IF(Wedstrijden!#REF!="x","B","")</f>
        <v>#REF!</v>
      </c>
      <c r="BQ2162" s="21" t="e">
        <f>IF(Wedstrijden!#REF!="x","L1","")</f>
        <v>#REF!</v>
      </c>
      <c r="BR2162" s="21" t="e">
        <f>IF(Wedstrijden!#REF!="x","L2","")</f>
        <v>#REF!</v>
      </c>
      <c r="BS2162" s="21" t="e">
        <f>IF(Wedstrijden!#REF!="x","M1","")</f>
        <v>#REF!</v>
      </c>
      <c r="BT2162" s="21" t="e">
        <f>IF(Wedstrijden!#REF!="x","M2","")</f>
        <v>#REF!</v>
      </c>
      <c r="BU2162" s="21" t="e">
        <f>IF(Wedstrijden!#REF!="x","Z1","")</f>
        <v>#REF!</v>
      </c>
      <c r="BV2162" s="21" t="e">
        <f>IF(Wedstrijden!#REF!="x","Z2","")</f>
        <v>#REF!</v>
      </c>
      <c r="BW2162" s="21">
        <f>IF(COUNTA(Wedstrijden!#REF!)&lt;&gt;0,1,"")</f>
        <v>1</v>
      </c>
      <c r="BX2162" s="21">
        <f t="shared" si="199"/>
        <v>1</v>
      </c>
      <c r="BY2162" s="21" t="e">
        <f>IF(Wedstrijden!#REF!="x","BB","")</f>
        <v>#REF!</v>
      </c>
      <c r="BZ2162" s="21" t="e">
        <f>IF(Wedstrijden!#REF!="x","B","")</f>
        <v>#REF!</v>
      </c>
      <c r="CA2162" s="21" t="e">
        <f>IF(Wedstrijden!#REF!="x","L1","")</f>
        <v>#REF!</v>
      </c>
      <c r="CB2162" s="21" t="e">
        <f>IF(Wedstrijden!#REF!="x","L2","")</f>
        <v>#REF!</v>
      </c>
      <c r="CC2162" s="21" t="e">
        <f>IF(Wedstrijden!#REF!="x","M1","")</f>
        <v>#REF!</v>
      </c>
      <c r="CD2162" s="21" t="e">
        <f>IF(Wedstrijden!#REF!="x","M2","")</f>
        <v>#REF!</v>
      </c>
      <c r="CE2162" s="21" t="e">
        <f>IF(Wedstrijden!#REF!="x","Z1","")</f>
        <v>#REF!</v>
      </c>
      <c r="CF2162" s="21" t="e">
        <f>IF(Wedstrijden!#REF!="x","Z2","")</f>
        <v>#REF!</v>
      </c>
      <c r="CG2162" s="21" t="e">
        <f>IF(Wedstrijden!#REF!="x","ZZL","")</f>
        <v>#REF!</v>
      </c>
      <c r="CL2162" s="21">
        <f>IF(COUNTA(Wedstrijden!#REF!)&lt;&gt;0,2,"")</f>
        <v>2</v>
      </c>
      <c r="CM2162" s="21">
        <f t="shared" si="200"/>
        <v>2</v>
      </c>
      <c r="CN2162" s="21" t="e">
        <f>IF(Wedstrijden!#REF!="x","AA","")</f>
        <v>#REF!</v>
      </c>
      <c r="CO2162" s="21" t="e">
        <f>IF(Wedstrijden!#REF!="x","A","")</f>
        <v>#REF!</v>
      </c>
      <c r="CP2162" s="21" t="e">
        <f>IF(Wedstrijden!#REF!="x","BB","")</f>
        <v>#REF!</v>
      </c>
      <c r="CQ2162" s="21" t="e">
        <f>IF(Wedstrijden!#REF!="x","B","")</f>
        <v>#REF!</v>
      </c>
      <c r="CR2162" s="21" t="e">
        <f>IF(Wedstrijden!#REF!="x","L","")</f>
        <v>#REF!</v>
      </c>
      <c r="CS2162" s="21" t="e">
        <f>IF(Wedstrijden!#REF!="x","M","")</f>
        <v>#REF!</v>
      </c>
      <c r="CT2162" s="21" t="e">
        <f>IF(Wedstrijden!#REF!="x","Z","")</f>
        <v>#REF!</v>
      </c>
      <c r="CU2162" s="21" t="e">
        <f>IF(Wedstrijden!#REF!="x","ZZ","")</f>
        <v>#REF!</v>
      </c>
      <c r="CV2162" s="21">
        <f>IF(COUNTA(Wedstrijden!#REF!)&lt;&gt;0,2,"")</f>
        <v>2</v>
      </c>
      <c r="CW2162" s="21">
        <f t="shared" si="201"/>
        <v>1</v>
      </c>
      <c r="CX2162" s="21" t="e">
        <f>IF(Wedstrijden!#REF!="x","BB","")</f>
        <v>#REF!</v>
      </c>
      <c r="CY2162" s="21" t="e">
        <f>IF(Wedstrijden!#REF!="x","B","")</f>
        <v>#REF!</v>
      </c>
      <c r="CZ2162" s="21" t="e">
        <f>IF(Wedstrijden!#REF!="x","L","")</f>
        <v>#REF!</v>
      </c>
      <c r="DA2162" s="21" t="e">
        <f>IF(Wedstrijden!#REF!="x","M","")</f>
        <v>#REF!</v>
      </c>
      <c r="DB2162" s="21" t="e">
        <f>IF(Wedstrijden!#REF!="x","Z","")</f>
        <v>#REF!</v>
      </c>
      <c r="DC2162" s="21" t="e">
        <f>IF(Wedstrijden!#REF!="x","ZZ","")</f>
        <v>#REF!</v>
      </c>
      <c r="DD2162" s="21" t="e">
        <f>IF(Wedstrijden!#REF!="x","1.40","")</f>
        <v>#REF!</v>
      </c>
      <c r="DE2162" s="21">
        <f>IF(COUNTA(Wedstrijden!#REF!)&lt;&gt;0,6,"")</f>
        <v>6</v>
      </c>
      <c r="DF2162" s="21">
        <f t="shared" si="202"/>
        <v>2</v>
      </c>
      <c r="DG2162" s="21" t="e">
        <f>IF(Wedstrijden!#REF!="x","L","")</f>
        <v>#REF!</v>
      </c>
      <c r="DH2162" s="21" t="e">
        <f>IF(Wedstrijden!#REF!="x","M","")</f>
        <v>#REF!</v>
      </c>
      <c r="DI2162" s="21" t="e">
        <f>IF(Wedstrijden!#REF!="x","Z","")</f>
        <v>#REF!</v>
      </c>
      <c r="DJ2162" s="21" t="e">
        <f>IF(Wedstrijden!#REF!="x","Z","")</f>
        <v>#REF!</v>
      </c>
      <c r="DK2162" s="21">
        <f>IF(COUNTA(Wedstrijden!#REF!)&lt;&gt;0,6,"")</f>
        <v>6</v>
      </c>
      <c r="DL2162" s="21">
        <f t="shared" si="203"/>
        <v>1</v>
      </c>
      <c r="DM2162" s="21" t="e">
        <f>IF(Wedstrijden!#REF!="x","L","")</f>
        <v>#REF!</v>
      </c>
      <c r="DN2162" s="21" t="e">
        <f>IF(Wedstrijden!#REF!="x","M","")</f>
        <v>#REF!</v>
      </c>
      <c r="DO2162" s="21" t="e">
        <f>IF(Wedstrijden!#REF!="x","Z","")</f>
        <v>#REF!</v>
      </c>
      <c r="DP2162" s="21" t="e">
        <f>IF(Wedstrijden!#REF!="x","Z","")</f>
        <v>#REF!</v>
      </c>
    </row>
    <row r="2163" spans="1:120" ht="14.4" x14ac:dyDescent="0.3">
      <c r="A2163" s="23">
        <f>Wedstrijden!B2086</f>
        <v>0</v>
      </c>
      <c r="B2163" s="21" t="str">
        <f>IFERROR(VLOOKUP(Wedstrijden!D2086,Wedstrijdlocaties!$B$2:$E$600,2,FALSE),"")</f>
        <v/>
      </c>
      <c r="C2163" s="21">
        <f>Wedstrijden!E2086</f>
        <v>0</v>
      </c>
      <c r="D2163" s="21" t="str">
        <f>IFERROR(VLOOKUP(Wedstrijden!F2086,Organisaties!$B$2:$C$500,2,FALSE),"")</f>
        <v/>
      </c>
      <c r="E2163" s="21" t="str">
        <f>IFERROR(VLOOKUP(Wedstrijden!F2086,Organisaties!$B$2:$G$500,5,FALSE),"")</f>
        <v/>
      </c>
      <c r="F2163" s="21" t="e">
        <f>IF(Wedstrijden!#REF!&lt;&gt;"",Wedstrijden!#REF!,"")</f>
        <v>#REF!</v>
      </c>
      <c r="G2163" s="21" t="e">
        <f>IF(Wedstrijden!#REF!="Indoor",1,0)</f>
        <v>#REF!</v>
      </c>
      <c r="H2163" s="21" t="e">
        <f>Wedstrijden!#REF!</f>
        <v>#REF!</v>
      </c>
      <c r="I2163" s="21" t="e">
        <f>IF(Wedstrijden!#REF!="Nee",0,IF(Wedstrijden!#REF!="Ja",1,""))</f>
        <v>#REF!</v>
      </c>
      <c r="J2163" s="21" t="e">
        <f>IF(Wedstrijden!#REF!&lt;&gt;"",Wedstrijden!#REF!,"")</f>
        <v>#REF!</v>
      </c>
      <c r="BJ2163" s="21">
        <f>IF(COUNTA(Wedstrijden!#REF!)&lt;&gt;0,1,"")</f>
        <v>1</v>
      </c>
      <c r="BK2163" s="21">
        <f t="shared" si="198"/>
        <v>2</v>
      </c>
      <c r="BL2163" s="21" t="e">
        <f>IF(Wedstrijden!#REF!="x","AA","")</f>
        <v>#REF!</v>
      </c>
      <c r="BM2163" s="21" t="e">
        <f>IF(Wedstrijden!#REF!="x","A","")</f>
        <v>#REF!</v>
      </c>
      <c r="BN2163" s="21" t="e">
        <f>IF(Wedstrijden!#REF!="x","B1","")</f>
        <v>#REF!</v>
      </c>
      <c r="BO2163" s="21" t="e">
        <f>IF(Wedstrijden!#REF!="x","BB","")</f>
        <v>#REF!</v>
      </c>
      <c r="BP2163" s="21" t="e">
        <f>IF(Wedstrijden!#REF!="x","B","")</f>
        <v>#REF!</v>
      </c>
      <c r="BQ2163" s="21" t="e">
        <f>IF(Wedstrijden!#REF!="x","L1","")</f>
        <v>#REF!</v>
      </c>
      <c r="BR2163" s="21" t="e">
        <f>IF(Wedstrijden!#REF!="x","L2","")</f>
        <v>#REF!</v>
      </c>
      <c r="BS2163" s="21" t="e">
        <f>IF(Wedstrijden!#REF!="x","M1","")</f>
        <v>#REF!</v>
      </c>
      <c r="BT2163" s="21" t="e">
        <f>IF(Wedstrijden!#REF!="x","M2","")</f>
        <v>#REF!</v>
      </c>
      <c r="BU2163" s="21" t="e">
        <f>IF(Wedstrijden!#REF!="x","Z1","")</f>
        <v>#REF!</v>
      </c>
      <c r="BV2163" s="21" t="e">
        <f>IF(Wedstrijden!#REF!="x","Z2","")</f>
        <v>#REF!</v>
      </c>
      <c r="BW2163" s="21">
        <f>IF(COUNTA(Wedstrijden!#REF!)&lt;&gt;0,1,"")</f>
        <v>1</v>
      </c>
      <c r="BX2163" s="21">
        <f t="shared" si="199"/>
        <v>1</v>
      </c>
      <c r="BY2163" s="21" t="e">
        <f>IF(Wedstrijden!#REF!="x","BB","")</f>
        <v>#REF!</v>
      </c>
      <c r="BZ2163" s="21" t="e">
        <f>IF(Wedstrijden!#REF!="x","B","")</f>
        <v>#REF!</v>
      </c>
      <c r="CA2163" s="21" t="e">
        <f>IF(Wedstrijden!#REF!="x","L1","")</f>
        <v>#REF!</v>
      </c>
      <c r="CB2163" s="21" t="e">
        <f>IF(Wedstrijden!#REF!="x","L2","")</f>
        <v>#REF!</v>
      </c>
      <c r="CC2163" s="21" t="e">
        <f>IF(Wedstrijden!#REF!="x","M1","")</f>
        <v>#REF!</v>
      </c>
      <c r="CD2163" s="21" t="e">
        <f>IF(Wedstrijden!#REF!="x","M2","")</f>
        <v>#REF!</v>
      </c>
      <c r="CE2163" s="21" t="e">
        <f>IF(Wedstrijden!#REF!="x","Z1","")</f>
        <v>#REF!</v>
      </c>
      <c r="CF2163" s="21" t="e">
        <f>IF(Wedstrijden!#REF!="x","Z2","")</f>
        <v>#REF!</v>
      </c>
      <c r="CG2163" s="21" t="e">
        <f>IF(Wedstrijden!#REF!="x","ZZL","")</f>
        <v>#REF!</v>
      </c>
      <c r="CL2163" s="21">
        <f>IF(COUNTA(Wedstrijden!#REF!)&lt;&gt;0,2,"")</f>
        <v>2</v>
      </c>
      <c r="CM2163" s="21">
        <f t="shared" si="200"/>
        <v>2</v>
      </c>
      <c r="CN2163" s="21" t="e">
        <f>IF(Wedstrijden!#REF!="x","AA","")</f>
        <v>#REF!</v>
      </c>
      <c r="CO2163" s="21" t="e">
        <f>IF(Wedstrijden!#REF!="x","A","")</f>
        <v>#REF!</v>
      </c>
      <c r="CP2163" s="21" t="e">
        <f>IF(Wedstrijden!#REF!="x","BB","")</f>
        <v>#REF!</v>
      </c>
      <c r="CQ2163" s="21" t="e">
        <f>IF(Wedstrijden!#REF!="x","B","")</f>
        <v>#REF!</v>
      </c>
      <c r="CR2163" s="21" t="e">
        <f>IF(Wedstrijden!#REF!="x","L","")</f>
        <v>#REF!</v>
      </c>
      <c r="CS2163" s="21" t="e">
        <f>IF(Wedstrijden!#REF!="x","M","")</f>
        <v>#REF!</v>
      </c>
      <c r="CT2163" s="21" t="e">
        <f>IF(Wedstrijden!#REF!="x","Z","")</f>
        <v>#REF!</v>
      </c>
      <c r="CU2163" s="21" t="e">
        <f>IF(Wedstrijden!#REF!="x","ZZ","")</f>
        <v>#REF!</v>
      </c>
      <c r="CV2163" s="21">
        <f>IF(COUNTA(Wedstrijden!#REF!)&lt;&gt;0,2,"")</f>
        <v>2</v>
      </c>
      <c r="CW2163" s="21">
        <f t="shared" si="201"/>
        <v>1</v>
      </c>
      <c r="CX2163" s="21" t="e">
        <f>IF(Wedstrijden!#REF!="x","BB","")</f>
        <v>#REF!</v>
      </c>
      <c r="CY2163" s="21" t="e">
        <f>IF(Wedstrijden!#REF!="x","B","")</f>
        <v>#REF!</v>
      </c>
      <c r="CZ2163" s="21" t="e">
        <f>IF(Wedstrijden!#REF!="x","L","")</f>
        <v>#REF!</v>
      </c>
      <c r="DA2163" s="21" t="e">
        <f>IF(Wedstrijden!#REF!="x","M","")</f>
        <v>#REF!</v>
      </c>
      <c r="DB2163" s="21" t="e">
        <f>IF(Wedstrijden!#REF!="x","Z","")</f>
        <v>#REF!</v>
      </c>
      <c r="DC2163" s="21" t="e">
        <f>IF(Wedstrijden!#REF!="x","ZZ","")</f>
        <v>#REF!</v>
      </c>
      <c r="DD2163" s="21" t="e">
        <f>IF(Wedstrijden!#REF!="x","1.40","")</f>
        <v>#REF!</v>
      </c>
      <c r="DE2163" s="21">
        <f>IF(COUNTA(Wedstrijden!#REF!)&lt;&gt;0,6,"")</f>
        <v>6</v>
      </c>
      <c r="DF2163" s="21">
        <f t="shared" si="202"/>
        <v>2</v>
      </c>
      <c r="DG2163" s="21" t="e">
        <f>IF(Wedstrijden!#REF!="x","L","")</f>
        <v>#REF!</v>
      </c>
      <c r="DH2163" s="21" t="e">
        <f>IF(Wedstrijden!#REF!="x","M","")</f>
        <v>#REF!</v>
      </c>
      <c r="DI2163" s="21" t="e">
        <f>IF(Wedstrijden!#REF!="x","Z","")</f>
        <v>#REF!</v>
      </c>
      <c r="DJ2163" s="21" t="e">
        <f>IF(Wedstrijden!#REF!="x","Z","")</f>
        <v>#REF!</v>
      </c>
      <c r="DK2163" s="21">
        <f>IF(COUNTA(Wedstrijden!#REF!)&lt;&gt;0,6,"")</f>
        <v>6</v>
      </c>
      <c r="DL2163" s="21">
        <f t="shared" si="203"/>
        <v>1</v>
      </c>
      <c r="DM2163" s="21" t="e">
        <f>IF(Wedstrijden!#REF!="x","L","")</f>
        <v>#REF!</v>
      </c>
      <c r="DN2163" s="21" t="e">
        <f>IF(Wedstrijden!#REF!="x","M","")</f>
        <v>#REF!</v>
      </c>
      <c r="DO2163" s="21" t="e">
        <f>IF(Wedstrijden!#REF!="x","Z","")</f>
        <v>#REF!</v>
      </c>
      <c r="DP2163" s="21" t="e">
        <f>IF(Wedstrijden!#REF!="x","Z","")</f>
        <v>#REF!</v>
      </c>
    </row>
    <row r="2164" spans="1:120" ht="14.4" x14ac:dyDescent="0.3">
      <c r="A2164" s="23">
        <f>Wedstrijden!B2087</f>
        <v>0</v>
      </c>
      <c r="B2164" s="21" t="str">
        <f>IFERROR(VLOOKUP(Wedstrijden!D2087,Wedstrijdlocaties!$B$2:$E$600,2,FALSE),"")</f>
        <v/>
      </c>
      <c r="C2164" s="21">
        <f>Wedstrijden!E2087</f>
        <v>0</v>
      </c>
      <c r="D2164" s="21" t="str">
        <f>IFERROR(VLOOKUP(Wedstrijden!F2087,Organisaties!$B$2:$C$500,2,FALSE),"")</f>
        <v/>
      </c>
      <c r="E2164" s="21" t="str">
        <f>IFERROR(VLOOKUP(Wedstrijden!F2087,Organisaties!$B$2:$G$500,5,FALSE),"")</f>
        <v/>
      </c>
      <c r="F2164" s="21" t="e">
        <f>IF(Wedstrijden!#REF!&lt;&gt;"",Wedstrijden!#REF!,"")</f>
        <v>#REF!</v>
      </c>
      <c r="G2164" s="21" t="e">
        <f>IF(Wedstrijden!#REF!="Indoor",1,0)</f>
        <v>#REF!</v>
      </c>
      <c r="H2164" s="21" t="e">
        <f>Wedstrijden!#REF!</f>
        <v>#REF!</v>
      </c>
      <c r="I2164" s="21" t="e">
        <f>IF(Wedstrijden!#REF!="Nee",0,IF(Wedstrijden!#REF!="Ja",1,""))</f>
        <v>#REF!</v>
      </c>
      <c r="J2164" s="21" t="e">
        <f>IF(Wedstrijden!#REF!&lt;&gt;"",Wedstrijden!#REF!,"")</f>
        <v>#REF!</v>
      </c>
      <c r="BJ2164" s="21">
        <f>IF(COUNTA(Wedstrijden!#REF!)&lt;&gt;0,1,"")</f>
        <v>1</v>
      </c>
      <c r="BK2164" s="21">
        <f t="shared" si="198"/>
        <v>2</v>
      </c>
      <c r="BL2164" s="21" t="e">
        <f>IF(Wedstrijden!#REF!="x","AA","")</f>
        <v>#REF!</v>
      </c>
      <c r="BM2164" s="21" t="e">
        <f>IF(Wedstrijden!#REF!="x","A","")</f>
        <v>#REF!</v>
      </c>
      <c r="BN2164" s="21" t="e">
        <f>IF(Wedstrijden!#REF!="x","B1","")</f>
        <v>#REF!</v>
      </c>
      <c r="BO2164" s="21" t="e">
        <f>IF(Wedstrijden!#REF!="x","BB","")</f>
        <v>#REF!</v>
      </c>
      <c r="BP2164" s="21" t="e">
        <f>IF(Wedstrijden!#REF!="x","B","")</f>
        <v>#REF!</v>
      </c>
      <c r="BQ2164" s="21" t="e">
        <f>IF(Wedstrijden!#REF!="x","L1","")</f>
        <v>#REF!</v>
      </c>
      <c r="BR2164" s="21" t="e">
        <f>IF(Wedstrijden!#REF!="x","L2","")</f>
        <v>#REF!</v>
      </c>
      <c r="BS2164" s="21" t="e">
        <f>IF(Wedstrijden!#REF!="x","M1","")</f>
        <v>#REF!</v>
      </c>
      <c r="BT2164" s="21" t="e">
        <f>IF(Wedstrijden!#REF!="x","M2","")</f>
        <v>#REF!</v>
      </c>
      <c r="BU2164" s="21" t="e">
        <f>IF(Wedstrijden!#REF!="x","Z1","")</f>
        <v>#REF!</v>
      </c>
      <c r="BV2164" s="21" t="e">
        <f>IF(Wedstrijden!#REF!="x","Z2","")</f>
        <v>#REF!</v>
      </c>
      <c r="BW2164" s="21">
        <f>IF(COUNTA(Wedstrijden!#REF!)&lt;&gt;0,1,"")</f>
        <v>1</v>
      </c>
      <c r="BX2164" s="21">
        <f t="shared" si="199"/>
        <v>1</v>
      </c>
      <c r="BY2164" s="21" t="e">
        <f>IF(Wedstrijden!#REF!="x","BB","")</f>
        <v>#REF!</v>
      </c>
      <c r="BZ2164" s="21" t="e">
        <f>IF(Wedstrijden!#REF!="x","B","")</f>
        <v>#REF!</v>
      </c>
      <c r="CA2164" s="21" t="e">
        <f>IF(Wedstrijden!#REF!="x","L1","")</f>
        <v>#REF!</v>
      </c>
      <c r="CB2164" s="21" t="e">
        <f>IF(Wedstrijden!#REF!="x","L2","")</f>
        <v>#REF!</v>
      </c>
      <c r="CC2164" s="21" t="e">
        <f>IF(Wedstrijden!#REF!="x","M1","")</f>
        <v>#REF!</v>
      </c>
      <c r="CD2164" s="21" t="e">
        <f>IF(Wedstrijden!#REF!="x","M2","")</f>
        <v>#REF!</v>
      </c>
      <c r="CE2164" s="21" t="e">
        <f>IF(Wedstrijden!#REF!="x","Z1","")</f>
        <v>#REF!</v>
      </c>
      <c r="CF2164" s="21" t="e">
        <f>IF(Wedstrijden!#REF!="x","Z2","")</f>
        <v>#REF!</v>
      </c>
      <c r="CG2164" s="21" t="e">
        <f>IF(Wedstrijden!#REF!="x","ZZL","")</f>
        <v>#REF!</v>
      </c>
      <c r="CL2164" s="21">
        <f>IF(COUNTA(Wedstrijden!#REF!)&lt;&gt;0,2,"")</f>
        <v>2</v>
      </c>
      <c r="CM2164" s="21">
        <f t="shared" si="200"/>
        <v>2</v>
      </c>
      <c r="CN2164" s="21" t="e">
        <f>IF(Wedstrijden!#REF!="x","AA","")</f>
        <v>#REF!</v>
      </c>
      <c r="CO2164" s="21" t="e">
        <f>IF(Wedstrijden!#REF!="x","A","")</f>
        <v>#REF!</v>
      </c>
      <c r="CP2164" s="21" t="e">
        <f>IF(Wedstrijden!#REF!="x","BB","")</f>
        <v>#REF!</v>
      </c>
      <c r="CQ2164" s="21" t="e">
        <f>IF(Wedstrijden!#REF!="x","B","")</f>
        <v>#REF!</v>
      </c>
      <c r="CR2164" s="21" t="e">
        <f>IF(Wedstrijden!#REF!="x","L","")</f>
        <v>#REF!</v>
      </c>
      <c r="CS2164" s="21" t="e">
        <f>IF(Wedstrijden!#REF!="x","M","")</f>
        <v>#REF!</v>
      </c>
      <c r="CT2164" s="21" t="e">
        <f>IF(Wedstrijden!#REF!="x","Z","")</f>
        <v>#REF!</v>
      </c>
      <c r="CU2164" s="21" t="e">
        <f>IF(Wedstrijden!#REF!="x","ZZ","")</f>
        <v>#REF!</v>
      </c>
      <c r="CV2164" s="21">
        <f>IF(COUNTA(Wedstrijden!#REF!)&lt;&gt;0,2,"")</f>
        <v>2</v>
      </c>
      <c r="CW2164" s="21">
        <f t="shared" si="201"/>
        <v>1</v>
      </c>
      <c r="CX2164" s="21" t="e">
        <f>IF(Wedstrijden!#REF!="x","BB","")</f>
        <v>#REF!</v>
      </c>
      <c r="CY2164" s="21" t="e">
        <f>IF(Wedstrijden!#REF!="x","B","")</f>
        <v>#REF!</v>
      </c>
      <c r="CZ2164" s="21" t="e">
        <f>IF(Wedstrijden!#REF!="x","L","")</f>
        <v>#REF!</v>
      </c>
      <c r="DA2164" s="21" t="e">
        <f>IF(Wedstrijden!#REF!="x","M","")</f>
        <v>#REF!</v>
      </c>
      <c r="DB2164" s="21" t="e">
        <f>IF(Wedstrijden!#REF!="x","Z","")</f>
        <v>#REF!</v>
      </c>
      <c r="DC2164" s="21" t="e">
        <f>IF(Wedstrijden!#REF!="x","ZZ","")</f>
        <v>#REF!</v>
      </c>
      <c r="DD2164" s="21" t="e">
        <f>IF(Wedstrijden!#REF!="x","1.40","")</f>
        <v>#REF!</v>
      </c>
      <c r="DE2164" s="21">
        <f>IF(COUNTA(Wedstrijden!#REF!)&lt;&gt;0,6,"")</f>
        <v>6</v>
      </c>
      <c r="DF2164" s="21">
        <f t="shared" si="202"/>
        <v>2</v>
      </c>
      <c r="DG2164" s="21" t="e">
        <f>IF(Wedstrijden!#REF!="x","L","")</f>
        <v>#REF!</v>
      </c>
      <c r="DH2164" s="21" t="e">
        <f>IF(Wedstrijden!#REF!="x","M","")</f>
        <v>#REF!</v>
      </c>
      <c r="DI2164" s="21" t="e">
        <f>IF(Wedstrijden!#REF!="x","Z","")</f>
        <v>#REF!</v>
      </c>
      <c r="DJ2164" s="21" t="e">
        <f>IF(Wedstrijden!#REF!="x","Z","")</f>
        <v>#REF!</v>
      </c>
      <c r="DK2164" s="21">
        <f>IF(COUNTA(Wedstrijden!#REF!)&lt;&gt;0,6,"")</f>
        <v>6</v>
      </c>
      <c r="DL2164" s="21">
        <f t="shared" si="203"/>
        <v>1</v>
      </c>
      <c r="DM2164" s="21" t="e">
        <f>IF(Wedstrijden!#REF!="x","L","")</f>
        <v>#REF!</v>
      </c>
      <c r="DN2164" s="21" t="e">
        <f>IF(Wedstrijden!#REF!="x","M","")</f>
        <v>#REF!</v>
      </c>
      <c r="DO2164" s="21" t="e">
        <f>IF(Wedstrijden!#REF!="x","Z","")</f>
        <v>#REF!</v>
      </c>
      <c r="DP2164" s="21" t="e">
        <f>IF(Wedstrijden!#REF!="x","Z","")</f>
        <v>#REF!</v>
      </c>
    </row>
    <row r="2165" spans="1:120" ht="14.4" x14ac:dyDescent="0.3">
      <c r="A2165" s="23">
        <f>Wedstrijden!B2088</f>
        <v>0</v>
      </c>
      <c r="B2165" s="21" t="str">
        <f>IFERROR(VLOOKUP(Wedstrijden!D2088,Wedstrijdlocaties!$B$2:$E$600,2,FALSE),"")</f>
        <v/>
      </c>
      <c r="C2165" s="21">
        <f>Wedstrijden!E2088</f>
        <v>0</v>
      </c>
      <c r="D2165" s="21" t="str">
        <f>IFERROR(VLOOKUP(Wedstrijden!F2088,Organisaties!$B$2:$C$500,2,FALSE),"")</f>
        <v/>
      </c>
      <c r="E2165" s="21" t="str">
        <f>IFERROR(VLOOKUP(Wedstrijden!F2088,Organisaties!$B$2:$G$500,5,FALSE),"")</f>
        <v/>
      </c>
      <c r="F2165" s="21" t="e">
        <f>IF(Wedstrijden!#REF!&lt;&gt;"",Wedstrijden!#REF!,"")</f>
        <v>#REF!</v>
      </c>
      <c r="G2165" s="21" t="e">
        <f>IF(Wedstrijden!#REF!="Indoor",1,0)</f>
        <v>#REF!</v>
      </c>
      <c r="H2165" s="21" t="e">
        <f>Wedstrijden!#REF!</f>
        <v>#REF!</v>
      </c>
      <c r="I2165" s="21" t="e">
        <f>IF(Wedstrijden!#REF!="Nee",0,IF(Wedstrijden!#REF!="Ja",1,""))</f>
        <v>#REF!</v>
      </c>
      <c r="J2165" s="21" t="e">
        <f>IF(Wedstrijden!#REF!&lt;&gt;"",Wedstrijden!#REF!,"")</f>
        <v>#REF!</v>
      </c>
      <c r="BJ2165" s="21">
        <f>IF(COUNTA(Wedstrijden!#REF!)&lt;&gt;0,1,"")</f>
        <v>1</v>
      </c>
      <c r="BK2165" s="21">
        <f t="shared" si="198"/>
        <v>2</v>
      </c>
      <c r="BL2165" s="21" t="e">
        <f>IF(Wedstrijden!#REF!="x","AA","")</f>
        <v>#REF!</v>
      </c>
      <c r="BM2165" s="21" t="e">
        <f>IF(Wedstrijden!#REF!="x","A","")</f>
        <v>#REF!</v>
      </c>
      <c r="BN2165" s="21" t="e">
        <f>IF(Wedstrijden!#REF!="x","B1","")</f>
        <v>#REF!</v>
      </c>
      <c r="BO2165" s="21" t="e">
        <f>IF(Wedstrijden!#REF!="x","BB","")</f>
        <v>#REF!</v>
      </c>
      <c r="BP2165" s="21" t="e">
        <f>IF(Wedstrijden!#REF!="x","B","")</f>
        <v>#REF!</v>
      </c>
      <c r="BQ2165" s="21" t="e">
        <f>IF(Wedstrijden!#REF!="x","L1","")</f>
        <v>#REF!</v>
      </c>
      <c r="BR2165" s="21" t="e">
        <f>IF(Wedstrijden!#REF!="x","L2","")</f>
        <v>#REF!</v>
      </c>
      <c r="BS2165" s="21" t="e">
        <f>IF(Wedstrijden!#REF!="x","M1","")</f>
        <v>#REF!</v>
      </c>
      <c r="BT2165" s="21" t="e">
        <f>IF(Wedstrijden!#REF!="x","M2","")</f>
        <v>#REF!</v>
      </c>
      <c r="BU2165" s="21" t="e">
        <f>IF(Wedstrijden!#REF!="x","Z1","")</f>
        <v>#REF!</v>
      </c>
      <c r="BV2165" s="21" t="e">
        <f>IF(Wedstrijden!#REF!="x","Z2","")</f>
        <v>#REF!</v>
      </c>
      <c r="BW2165" s="21">
        <f>IF(COUNTA(Wedstrijden!#REF!)&lt;&gt;0,1,"")</f>
        <v>1</v>
      </c>
      <c r="BX2165" s="21">
        <f t="shared" si="199"/>
        <v>1</v>
      </c>
      <c r="BY2165" s="21" t="e">
        <f>IF(Wedstrijden!#REF!="x","BB","")</f>
        <v>#REF!</v>
      </c>
      <c r="BZ2165" s="21" t="e">
        <f>IF(Wedstrijden!#REF!="x","B","")</f>
        <v>#REF!</v>
      </c>
      <c r="CA2165" s="21" t="e">
        <f>IF(Wedstrijden!#REF!="x","L1","")</f>
        <v>#REF!</v>
      </c>
      <c r="CB2165" s="21" t="e">
        <f>IF(Wedstrijden!#REF!="x","L2","")</f>
        <v>#REF!</v>
      </c>
      <c r="CC2165" s="21" t="e">
        <f>IF(Wedstrijden!#REF!="x","M1","")</f>
        <v>#REF!</v>
      </c>
      <c r="CD2165" s="21" t="e">
        <f>IF(Wedstrijden!#REF!="x","M2","")</f>
        <v>#REF!</v>
      </c>
      <c r="CE2165" s="21" t="e">
        <f>IF(Wedstrijden!#REF!="x","Z1","")</f>
        <v>#REF!</v>
      </c>
      <c r="CF2165" s="21" t="e">
        <f>IF(Wedstrijden!#REF!="x","Z2","")</f>
        <v>#REF!</v>
      </c>
      <c r="CG2165" s="21" t="e">
        <f>IF(Wedstrijden!#REF!="x","ZZL","")</f>
        <v>#REF!</v>
      </c>
      <c r="CL2165" s="21">
        <f>IF(COUNTA(Wedstrijden!#REF!)&lt;&gt;0,2,"")</f>
        <v>2</v>
      </c>
      <c r="CM2165" s="21">
        <f t="shared" si="200"/>
        <v>2</v>
      </c>
      <c r="CN2165" s="21" t="e">
        <f>IF(Wedstrijden!#REF!="x","AA","")</f>
        <v>#REF!</v>
      </c>
      <c r="CO2165" s="21" t="e">
        <f>IF(Wedstrijden!#REF!="x","A","")</f>
        <v>#REF!</v>
      </c>
      <c r="CP2165" s="21" t="e">
        <f>IF(Wedstrijden!#REF!="x","BB","")</f>
        <v>#REF!</v>
      </c>
      <c r="CQ2165" s="21" t="e">
        <f>IF(Wedstrijden!#REF!="x","B","")</f>
        <v>#REF!</v>
      </c>
      <c r="CR2165" s="21" t="e">
        <f>IF(Wedstrijden!#REF!="x","L","")</f>
        <v>#REF!</v>
      </c>
      <c r="CS2165" s="21" t="e">
        <f>IF(Wedstrijden!#REF!="x","M","")</f>
        <v>#REF!</v>
      </c>
      <c r="CT2165" s="21" t="e">
        <f>IF(Wedstrijden!#REF!="x","Z","")</f>
        <v>#REF!</v>
      </c>
      <c r="CU2165" s="21" t="e">
        <f>IF(Wedstrijden!#REF!="x","ZZ","")</f>
        <v>#REF!</v>
      </c>
      <c r="CV2165" s="21">
        <f>IF(COUNTA(Wedstrijden!#REF!)&lt;&gt;0,2,"")</f>
        <v>2</v>
      </c>
      <c r="CW2165" s="21">
        <f t="shared" si="201"/>
        <v>1</v>
      </c>
      <c r="CX2165" s="21" t="e">
        <f>IF(Wedstrijden!#REF!="x","BB","")</f>
        <v>#REF!</v>
      </c>
      <c r="CY2165" s="21" t="e">
        <f>IF(Wedstrijden!#REF!="x","B","")</f>
        <v>#REF!</v>
      </c>
      <c r="CZ2165" s="21" t="e">
        <f>IF(Wedstrijden!#REF!="x","L","")</f>
        <v>#REF!</v>
      </c>
      <c r="DA2165" s="21" t="e">
        <f>IF(Wedstrijden!#REF!="x","M","")</f>
        <v>#REF!</v>
      </c>
      <c r="DB2165" s="21" t="e">
        <f>IF(Wedstrijden!#REF!="x","Z","")</f>
        <v>#REF!</v>
      </c>
      <c r="DC2165" s="21" t="e">
        <f>IF(Wedstrijden!#REF!="x","ZZ","")</f>
        <v>#REF!</v>
      </c>
      <c r="DD2165" s="21" t="e">
        <f>IF(Wedstrijden!#REF!="x","1.40","")</f>
        <v>#REF!</v>
      </c>
      <c r="DE2165" s="21">
        <f>IF(COUNTA(Wedstrijden!#REF!)&lt;&gt;0,6,"")</f>
        <v>6</v>
      </c>
      <c r="DF2165" s="21">
        <f t="shared" si="202"/>
        <v>2</v>
      </c>
      <c r="DG2165" s="21" t="e">
        <f>IF(Wedstrijden!#REF!="x","L","")</f>
        <v>#REF!</v>
      </c>
      <c r="DH2165" s="21" t="e">
        <f>IF(Wedstrijden!#REF!="x","M","")</f>
        <v>#REF!</v>
      </c>
      <c r="DI2165" s="21" t="e">
        <f>IF(Wedstrijden!#REF!="x","Z","")</f>
        <v>#REF!</v>
      </c>
      <c r="DJ2165" s="21" t="e">
        <f>IF(Wedstrijden!#REF!="x","Z","")</f>
        <v>#REF!</v>
      </c>
      <c r="DK2165" s="21">
        <f>IF(COUNTA(Wedstrijden!#REF!)&lt;&gt;0,6,"")</f>
        <v>6</v>
      </c>
      <c r="DL2165" s="21">
        <f t="shared" si="203"/>
        <v>1</v>
      </c>
      <c r="DM2165" s="21" t="e">
        <f>IF(Wedstrijden!#REF!="x","L","")</f>
        <v>#REF!</v>
      </c>
      <c r="DN2165" s="21" t="e">
        <f>IF(Wedstrijden!#REF!="x","M","")</f>
        <v>#REF!</v>
      </c>
      <c r="DO2165" s="21" t="e">
        <f>IF(Wedstrijden!#REF!="x","Z","")</f>
        <v>#REF!</v>
      </c>
      <c r="DP2165" s="21" t="e">
        <f>IF(Wedstrijden!#REF!="x","Z","")</f>
        <v>#REF!</v>
      </c>
    </row>
    <row r="2166" spans="1:120" ht="14.4" x14ac:dyDescent="0.3">
      <c r="A2166" s="23">
        <f>Wedstrijden!B2089</f>
        <v>0</v>
      </c>
      <c r="B2166" s="21" t="str">
        <f>IFERROR(VLOOKUP(Wedstrijden!D2089,Wedstrijdlocaties!$B$2:$E$600,2,FALSE),"")</f>
        <v/>
      </c>
      <c r="C2166" s="21">
        <f>Wedstrijden!E2089</f>
        <v>0</v>
      </c>
      <c r="D2166" s="21" t="str">
        <f>IFERROR(VLOOKUP(Wedstrijden!F2089,Organisaties!$B$2:$C$500,2,FALSE),"")</f>
        <v/>
      </c>
      <c r="E2166" s="21" t="str">
        <f>IFERROR(VLOOKUP(Wedstrijden!F2089,Organisaties!$B$2:$G$500,5,FALSE),"")</f>
        <v/>
      </c>
      <c r="F2166" s="21" t="e">
        <f>IF(Wedstrijden!#REF!&lt;&gt;"",Wedstrijden!#REF!,"")</f>
        <v>#REF!</v>
      </c>
      <c r="G2166" s="21" t="e">
        <f>IF(Wedstrijden!#REF!="Indoor",1,0)</f>
        <v>#REF!</v>
      </c>
      <c r="H2166" s="21" t="e">
        <f>Wedstrijden!#REF!</f>
        <v>#REF!</v>
      </c>
      <c r="I2166" s="21" t="e">
        <f>IF(Wedstrijden!#REF!="Nee",0,IF(Wedstrijden!#REF!="Ja",1,""))</f>
        <v>#REF!</v>
      </c>
      <c r="J2166" s="21" t="e">
        <f>IF(Wedstrijden!#REF!&lt;&gt;"",Wedstrijden!#REF!,"")</f>
        <v>#REF!</v>
      </c>
      <c r="BJ2166" s="21">
        <f>IF(COUNTA(Wedstrijden!#REF!)&lt;&gt;0,1,"")</f>
        <v>1</v>
      </c>
      <c r="BK2166" s="21">
        <f t="shared" si="198"/>
        <v>2</v>
      </c>
      <c r="BL2166" s="21" t="e">
        <f>IF(Wedstrijden!#REF!="x","AA","")</f>
        <v>#REF!</v>
      </c>
      <c r="BM2166" s="21" t="e">
        <f>IF(Wedstrijden!#REF!="x","A","")</f>
        <v>#REF!</v>
      </c>
      <c r="BN2166" s="21" t="e">
        <f>IF(Wedstrijden!#REF!="x","B1","")</f>
        <v>#REF!</v>
      </c>
      <c r="BO2166" s="21" t="e">
        <f>IF(Wedstrijden!#REF!="x","BB","")</f>
        <v>#REF!</v>
      </c>
      <c r="BP2166" s="21" t="e">
        <f>IF(Wedstrijden!#REF!="x","B","")</f>
        <v>#REF!</v>
      </c>
      <c r="BQ2166" s="21" t="e">
        <f>IF(Wedstrijden!#REF!="x","L1","")</f>
        <v>#REF!</v>
      </c>
      <c r="BR2166" s="21" t="e">
        <f>IF(Wedstrijden!#REF!="x","L2","")</f>
        <v>#REF!</v>
      </c>
      <c r="BS2166" s="21" t="e">
        <f>IF(Wedstrijden!#REF!="x","M1","")</f>
        <v>#REF!</v>
      </c>
      <c r="BT2166" s="21" t="e">
        <f>IF(Wedstrijden!#REF!="x","M2","")</f>
        <v>#REF!</v>
      </c>
      <c r="BU2166" s="21" t="e">
        <f>IF(Wedstrijden!#REF!="x","Z1","")</f>
        <v>#REF!</v>
      </c>
      <c r="BV2166" s="21" t="e">
        <f>IF(Wedstrijden!#REF!="x","Z2","")</f>
        <v>#REF!</v>
      </c>
      <c r="BW2166" s="21">
        <f>IF(COUNTA(Wedstrijden!#REF!)&lt;&gt;0,1,"")</f>
        <v>1</v>
      </c>
      <c r="BX2166" s="21">
        <f t="shared" si="199"/>
        <v>1</v>
      </c>
      <c r="BY2166" s="21" t="e">
        <f>IF(Wedstrijden!#REF!="x","BB","")</f>
        <v>#REF!</v>
      </c>
      <c r="BZ2166" s="21" t="e">
        <f>IF(Wedstrijden!#REF!="x","B","")</f>
        <v>#REF!</v>
      </c>
      <c r="CA2166" s="21" t="e">
        <f>IF(Wedstrijden!#REF!="x","L1","")</f>
        <v>#REF!</v>
      </c>
      <c r="CB2166" s="21" t="e">
        <f>IF(Wedstrijden!#REF!="x","L2","")</f>
        <v>#REF!</v>
      </c>
      <c r="CC2166" s="21" t="e">
        <f>IF(Wedstrijden!#REF!="x","M1","")</f>
        <v>#REF!</v>
      </c>
      <c r="CD2166" s="21" t="e">
        <f>IF(Wedstrijden!#REF!="x","M2","")</f>
        <v>#REF!</v>
      </c>
      <c r="CE2166" s="21" t="e">
        <f>IF(Wedstrijden!#REF!="x","Z1","")</f>
        <v>#REF!</v>
      </c>
      <c r="CF2166" s="21" t="e">
        <f>IF(Wedstrijden!#REF!="x","Z2","")</f>
        <v>#REF!</v>
      </c>
      <c r="CG2166" s="21" t="e">
        <f>IF(Wedstrijden!#REF!="x","ZZL","")</f>
        <v>#REF!</v>
      </c>
      <c r="CL2166" s="21">
        <f>IF(COUNTA(Wedstrijden!#REF!)&lt;&gt;0,2,"")</f>
        <v>2</v>
      </c>
      <c r="CM2166" s="21">
        <f t="shared" si="200"/>
        <v>2</v>
      </c>
      <c r="CN2166" s="21" t="e">
        <f>IF(Wedstrijden!#REF!="x","AA","")</f>
        <v>#REF!</v>
      </c>
      <c r="CO2166" s="21" t="e">
        <f>IF(Wedstrijden!#REF!="x","A","")</f>
        <v>#REF!</v>
      </c>
      <c r="CP2166" s="21" t="e">
        <f>IF(Wedstrijden!#REF!="x","BB","")</f>
        <v>#REF!</v>
      </c>
      <c r="CQ2166" s="21" t="e">
        <f>IF(Wedstrijden!#REF!="x","B","")</f>
        <v>#REF!</v>
      </c>
      <c r="CR2166" s="21" t="e">
        <f>IF(Wedstrijden!#REF!="x","L","")</f>
        <v>#REF!</v>
      </c>
      <c r="CS2166" s="21" t="e">
        <f>IF(Wedstrijden!#REF!="x","M","")</f>
        <v>#REF!</v>
      </c>
      <c r="CT2166" s="21" t="e">
        <f>IF(Wedstrijden!#REF!="x","Z","")</f>
        <v>#REF!</v>
      </c>
      <c r="CU2166" s="21" t="e">
        <f>IF(Wedstrijden!#REF!="x","ZZ","")</f>
        <v>#REF!</v>
      </c>
      <c r="CV2166" s="21">
        <f>IF(COUNTA(Wedstrijden!#REF!)&lt;&gt;0,2,"")</f>
        <v>2</v>
      </c>
      <c r="CW2166" s="21">
        <f t="shared" si="201"/>
        <v>1</v>
      </c>
      <c r="CX2166" s="21" t="e">
        <f>IF(Wedstrijden!#REF!="x","BB","")</f>
        <v>#REF!</v>
      </c>
      <c r="CY2166" s="21" t="e">
        <f>IF(Wedstrijden!#REF!="x","B","")</f>
        <v>#REF!</v>
      </c>
      <c r="CZ2166" s="21" t="e">
        <f>IF(Wedstrijden!#REF!="x","L","")</f>
        <v>#REF!</v>
      </c>
      <c r="DA2166" s="21" t="e">
        <f>IF(Wedstrijden!#REF!="x","M","")</f>
        <v>#REF!</v>
      </c>
      <c r="DB2166" s="21" t="e">
        <f>IF(Wedstrijden!#REF!="x","Z","")</f>
        <v>#REF!</v>
      </c>
      <c r="DC2166" s="21" t="e">
        <f>IF(Wedstrijden!#REF!="x","ZZ","")</f>
        <v>#REF!</v>
      </c>
      <c r="DD2166" s="21" t="e">
        <f>IF(Wedstrijden!#REF!="x","1.40","")</f>
        <v>#REF!</v>
      </c>
      <c r="DE2166" s="21">
        <f>IF(COUNTA(Wedstrijden!#REF!)&lt;&gt;0,6,"")</f>
        <v>6</v>
      </c>
      <c r="DF2166" s="21">
        <f t="shared" si="202"/>
        <v>2</v>
      </c>
      <c r="DG2166" s="21" t="e">
        <f>IF(Wedstrijden!#REF!="x","L","")</f>
        <v>#REF!</v>
      </c>
      <c r="DH2166" s="21" t="e">
        <f>IF(Wedstrijden!#REF!="x","M","")</f>
        <v>#REF!</v>
      </c>
      <c r="DI2166" s="21" t="e">
        <f>IF(Wedstrijden!#REF!="x","Z","")</f>
        <v>#REF!</v>
      </c>
      <c r="DJ2166" s="21" t="e">
        <f>IF(Wedstrijden!#REF!="x","Z","")</f>
        <v>#REF!</v>
      </c>
      <c r="DK2166" s="21">
        <f>IF(COUNTA(Wedstrijden!#REF!)&lt;&gt;0,6,"")</f>
        <v>6</v>
      </c>
      <c r="DL2166" s="21">
        <f t="shared" si="203"/>
        <v>1</v>
      </c>
      <c r="DM2166" s="21" t="e">
        <f>IF(Wedstrijden!#REF!="x","L","")</f>
        <v>#REF!</v>
      </c>
      <c r="DN2166" s="21" t="e">
        <f>IF(Wedstrijden!#REF!="x","M","")</f>
        <v>#REF!</v>
      </c>
      <c r="DO2166" s="21" t="e">
        <f>IF(Wedstrijden!#REF!="x","Z","")</f>
        <v>#REF!</v>
      </c>
      <c r="DP2166" s="21" t="e">
        <f>IF(Wedstrijden!#REF!="x","Z","")</f>
        <v>#REF!</v>
      </c>
    </row>
    <row r="2167" spans="1:120" ht="14.4" x14ac:dyDescent="0.3">
      <c r="A2167" s="23">
        <f>Wedstrijden!B2090</f>
        <v>0</v>
      </c>
      <c r="B2167" s="21" t="str">
        <f>IFERROR(VLOOKUP(Wedstrijden!D2090,Wedstrijdlocaties!$B$2:$E$600,2,FALSE),"")</f>
        <v/>
      </c>
      <c r="C2167" s="21">
        <f>Wedstrijden!E2090</f>
        <v>0</v>
      </c>
      <c r="D2167" s="21" t="str">
        <f>IFERROR(VLOOKUP(Wedstrijden!F2090,Organisaties!$B$2:$C$500,2,FALSE),"")</f>
        <v/>
      </c>
      <c r="E2167" s="21" t="str">
        <f>IFERROR(VLOOKUP(Wedstrijden!F2090,Organisaties!$B$2:$G$500,5,FALSE),"")</f>
        <v/>
      </c>
      <c r="F2167" s="21" t="e">
        <f>IF(Wedstrijden!#REF!&lt;&gt;"",Wedstrijden!#REF!,"")</f>
        <v>#REF!</v>
      </c>
      <c r="G2167" s="21" t="e">
        <f>IF(Wedstrijden!#REF!="Indoor",1,0)</f>
        <v>#REF!</v>
      </c>
      <c r="H2167" s="21" t="e">
        <f>Wedstrijden!#REF!</f>
        <v>#REF!</v>
      </c>
      <c r="I2167" s="21" t="e">
        <f>IF(Wedstrijden!#REF!="Nee",0,IF(Wedstrijden!#REF!="Ja",1,""))</f>
        <v>#REF!</v>
      </c>
      <c r="J2167" s="21" t="e">
        <f>IF(Wedstrijden!#REF!&lt;&gt;"",Wedstrijden!#REF!,"")</f>
        <v>#REF!</v>
      </c>
      <c r="BJ2167" s="21">
        <f>IF(COUNTA(Wedstrijden!#REF!)&lt;&gt;0,1,"")</f>
        <v>1</v>
      </c>
      <c r="BK2167" s="21">
        <f t="shared" si="198"/>
        <v>2</v>
      </c>
      <c r="BL2167" s="21" t="e">
        <f>IF(Wedstrijden!#REF!="x","AA","")</f>
        <v>#REF!</v>
      </c>
      <c r="BM2167" s="21" t="e">
        <f>IF(Wedstrijden!#REF!="x","A","")</f>
        <v>#REF!</v>
      </c>
      <c r="BN2167" s="21" t="e">
        <f>IF(Wedstrijden!#REF!="x","B1","")</f>
        <v>#REF!</v>
      </c>
      <c r="BO2167" s="21" t="e">
        <f>IF(Wedstrijden!#REF!="x","BB","")</f>
        <v>#REF!</v>
      </c>
      <c r="BP2167" s="21" t="e">
        <f>IF(Wedstrijden!#REF!="x","B","")</f>
        <v>#REF!</v>
      </c>
      <c r="BQ2167" s="21" t="e">
        <f>IF(Wedstrijden!#REF!="x","L1","")</f>
        <v>#REF!</v>
      </c>
      <c r="BR2167" s="21" t="e">
        <f>IF(Wedstrijden!#REF!="x","L2","")</f>
        <v>#REF!</v>
      </c>
      <c r="BS2167" s="21" t="e">
        <f>IF(Wedstrijden!#REF!="x","M1","")</f>
        <v>#REF!</v>
      </c>
      <c r="BT2167" s="21" t="e">
        <f>IF(Wedstrijden!#REF!="x","M2","")</f>
        <v>#REF!</v>
      </c>
      <c r="BU2167" s="21" t="e">
        <f>IF(Wedstrijden!#REF!="x","Z1","")</f>
        <v>#REF!</v>
      </c>
      <c r="BV2167" s="21" t="e">
        <f>IF(Wedstrijden!#REF!="x","Z2","")</f>
        <v>#REF!</v>
      </c>
      <c r="BW2167" s="21">
        <f>IF(COUNTA(Wedstrijden!#REF!)&lt;&gt;0,1,"")</f>
        <v>1</v>
      </c>
      <c r="BX2167" s="21">
        <f t="shared" si="199"/>
        <v>1</v>
      </c>
      <c r="BY2167" s="21" t="e">
        <f>IF(Wedstrijden!#REF!="x","BB","")</f>
        <v>#REF!</v>
      </c>
      <c r="BZ2167" s="21" t="e">
        <f>IF(Wedstrijden!#REF!="x","B","")</f>
        <v>#REF!</v>
      </c>
      <c r="CA2167" s="21" t="e">
        <f>IF(Wedstrijden!#REF!="x","L1","")</f>
        <v>#REF!</v>
      </c>
      <c r="CB2167" s="21" t="e">
        <f>IF(Wedstrijden!#REF!="x","L2","")</f>
        <v>#REF!</v>
      </c>
      <c r="CC2167" s="21" t="e">
        <f>IF(Wedstrijden!#REF!="x","M1","")</f>
        <v>#REF!</v>
      </c>
      <c r="CD2167" s="21" t="e">
        <f>IF(Wedstrijden!#REF!="x","M2","")</f>
        <v>#REF!</v>
      </c>
      <c r="CE2167" s="21" t="e">
        <f>IF(Wedstrijden!#REF!="x","Z1","")</f>
        <v>#REF!</v>
      </c>
      <c r="CF2167" s="21" t="e">
        <f>IF(Wedstrijden!#REF!="x","Z2","")</f>
        <v>#REF!</v>
      </c>
      <c r="CG2167" s="21" t="e">
        <f>IF(Wedstrijden!#REF!="x","ZZL","")</f>
        <v>#REF!</v>
      </c>
      <c r="CL2167" s="21">
        <f>IF(COUNTA(Wedstrijden!#REF!)&lt;&gt;0,2,"")</f>
        <v>2</v>
      </c>
      <c r="CM2167" s="21">
        <f t="shared" si="200"/>
        <v>2</v>
      </c>
      <c r="CN2167" s="21" t="e">
        <f>IF(Wedstrijden!#REF!="x","AA","")</f>
        <v>#REF!</v>
      </c>
      <c r="CO2167" s="21" t="e">
        <f>IF(Wedstrijden!#REF!="x","A","")</f>
        <v>#REF!</v>
      </c>
      <c r="CP2167" s="21" t="e">
        <f>IF(Wedstrijden!#REF!="x","BB","")</f>
        <v>#REF!</v>
      </c>
      <c r="CQ2167" s="21" t="e">
        <f>IF(Wedstrijden!#REF!="x","B","")</f>
        <v>#REF!</v>
      </c>
      <c r="CR2167" s="21" t="e">
        <f>IF(Wedstrijden!#REF!="x","L","")</f>
        <v>#REF!</v>
      </c>
      <c r="CS2167" s="21" t="e">
        <f>IF(Wedstrijden!#REF!="x","M","")</f>
        <v>#REF!</v>
      </c>
      <c r="CT2167" s="21" t="e">
        <f>IF(Wedstrijden!#REF!="x","Z","")</f>
        <v>#REF!</v>
      </c>
      <c r="CU2167" s="21" t="e">
        <f>IF(Wedstrijden!#REF!="x","ZZ","")</f>
        <v>#REF!</v>
      </c>
      <c r="CV2167" s="21">
        <f>IF(COUNTA(Wedstrijden!#REF!)&lt;&gt;0,2,"")</f>
        <v>2</v>
      </c>
      <c r="CW2167" s="21">
        <f t="shared" si="201"/>
        <v>1</v>
      </c>
      <c r="CX2167" s="21" t="e">
        <f>IF(Wedstrijden!#REF!="x","BB","")</f>
        <v>#REF!</v>
      </c>
      <c r="CY2167" s="21" t="e">
        <f>IF(Wedstrijden!#REF!="x","B","")</f>
        <v>#REF!</v>
      </c>
      <c r="CZ2167" s="21" t="e">
        <f>IF(Wedstrijden!#REF!="x","L","")</f>
        <v>#REF!</v>
      </c>
      <c r="DA2167" s="21" t="e">
        <f>IF(Wedstrijden!#REF!="x","M","")</f>
        <v>#REF!</v>
      </c>
      <c r="DB2167" s="21" t="e">
        <f>IF(Wedstrijden!#REF!="x","Z","")</f>
        <v>#REF!</v>
      </c>
      <c r="DC2167" s="21" t="e">
        <f>IF(Wedstrijden!#REF!="x","ZZ","")</f>
        <v>#REF!</v>
      </c>
      <c r="DD2167" s="21" t="e">
        <f>IF(Wedstrijden!#REF!="x","1.40","")</f>
        <v>#REF!</v>
      </c>
      <c r="DE2167" s="21">
        <f>IF(COUNTA(Wedstrijden!#REF!)&lt;&gt;0,6,"")</f>
        <v>6</v>
      </c>
      <c r="DF2167" s="21">
        <f t="shared" si="202"/>
        <v>2</v>
      </c>
      <c r="DG2167" s="21" t="e">
        <f>IF(Wedstrijden!#REF!="x","L","")</f>
        <v>#REF!</v>
      </c>
      <c r="DH2167" s="21" t="e">
        <f>IF(Wedstrijden!#REF!="x","M","")</f>
        <v>#REF!</v>
      </c>
      <c r="DI2167" s="21" t="e">
        <f>IF(Wedstrijden!#REF!="x","Z","")</f>
        <v>#REF!</v>
      </c>
      <c r="DJ2167" s="21" t="e">
        <f>IF(Wedstrijden!#REF!="x","Z","")</f>
        <v>#REF!</v>
      </c>
      <c r="DK2167" s="21">
        <f>IF(COUNTA(Wedstrijden!#REF!)&lt;&gt;0,6,"")</f>
        <v>6</v>
      </c>
      <c r="DL2167" s="21">
        <f t="shared" si="203"/>
        <v>1</v>
      </c>
      <c r="DM2167" s="21" t="e">
        <f>IF(Wedstrijden!#REF!="x","L","")</f>
        <v>#REF!</v>
      </c>
      <c r="DN2167" s="21" t="e">
        <f>IF(Wedstrijden!#REF!="x","M","")</f>
        <v>#REF!</v>
      </c>
      <c r="DO2167" s="21" t="e">
        <f>IF(Wedstrijden!#REF!="x","Z","")</f>
        <v>#REF!</v>
      </c>
      <c r="DP2167" s="21" t="e">
        <f>IF(Wedstrijden!#REF!="x","Z","")</f>
        <v>#REF!</v>
      </c>
    </row>
    <row r="2168" spans="1:120" ht="14.4" x14ac:dyDescent="0.3">
      <c r="A2168" s="23">
        <f>Wedstrijden!B2091</f>
        <v>0</v>
      </c>
      <c r="B2168" s="21" t="str">
        <f>IFERROR(VLOOKUP(Wedstrijden!D2091,Wedstrijdlocaties!$B$2:$E$600,2,FALSE),"")</f>
        <v/>
      </c>
      <c r="C2168" s="21">
        <f>Wedstrijden!E2091</f>
        <v>0</v>
      </c>
      <c r="D2168" s="21" t="str">
        <f>IFERROR(VLOOKUP(Wedstrijden!F2091,Organisaties!$B$2:$C$500,2,FALSE),"")</f>
        <v/>
      </c>
      <c r="E2168" s="21" t="str">
        <f>IFERROR(VLOOKUP(Wedstrijden!F2091,Organisaties!$B$2:$G$500,5,FALSE),"")</f>
        <v/>
      </c>
      <c r="F2168" s="21" t="e">
        <f>IF(Wedstrijden!#REF!&lt;&gt;"",Wedstrijden!#REF!,"")</f>
        <v>#REF!</v>
      </c>
      <c r="G2168" s="21" t="e">
        <f>IF(Wedstrijden!#REF!="Indoor",1,0)</f>
        <v>#REF!</v>
      </c>
      <c r="H2168" s="21" t="e">
        <f>Wedstrijden!#REF!</f>
        <v>#REF!</v>
      </c>
      <c r="I2168" s="21" t="e">
        <f>IF(Wedstrijden!#REF!="Nee",0,IF(Wedstrijden!#REF!="Ja",1,""))</f>
        <v>#REF!</v>
      </c>
      <c r="J2168" s="21" t="e">
        <f>IF(Wedstrijden!#REF!&lt;&gt;"",Wedstrijden!#REF!,"")</f>
        <v>#REF!</v>
      </c>
      <c r="BJ2168" s="21">
        <f>IF(COUNTA(Wedstrijden!#REF!)&lt;&gt;0,1,"")</f>
        <v>1</v>
      </c>
      <c r="BK2168" s="21">
        <f t="shared" si="198"/>
        <v>2</v>
      </c>
      <c r="BL2168" s="21" t="e">
        <f>IF(Wedstrijden!#REF!="x","AA","")</f>
        <v>#REF!</v>
      </c>
      <c r="BM2168" s="21" t="e">
        <f>IF(Wedstrijden!#REF!="x","A","")</f>
        <v>#REF!</v>
      </c>
      <c r="BN2168" s="21" t="e">
        <f>IF(Wedstrijden!#REF!="x","B1","")</f>
        <v>#REF!</v>
      </c>
      <c r="BO2168" s="21" t="e">
        <f>IF(Wedstrijden!#REF!="x","BB","")</f>
        <v>#REF!</v>
      </c>
      <c r="BP2168" s="21" t="e">
        <f>IF(Wedstrijden!#REF!="x","B","")</f>
        <v>#REF!</v>
      </c>
      <c r="BQ2168" s="21" t="e">
        <f>IF(Wedstrijden!#REF!="x","L1","")</f>
        <v>#REF!</v>
      </c>
      <c r="BR2168" s="21" t="e">
        <f>IF(Wedstrijden!#REF!="x","L2","")</f>
        <v>#REF!</v>
      </c>
      <c r="BS2168" s="21" t="e">
        <f>IF(Wedstrijden!#REF!="x","M1","")</f>
        <v>#REF!</v>
      </c>
      <c r="BT2168" s="21" t="e">
        <f>IF(Wedstrijden!#REF!="x","M2","")</f>
        <v>#REF!</v>
      </c>
      <c r="BU2168" s="21" t="e">
        <f>IF(Wedstrijden!#REF!="x","Z1","")</f>
        <v>#REF!</v>
      </c>
      <c r="BV2168" s="21" t="e">
        <f>IF(Wedstrijden!#REF!="x","Z2","")</f>
        <v>#REF!</v>
      </c>
      <c r="BW2168" s="21">
        <f>IF(COUNTA(Wedstrijden!#REF!)&lt;&gt;0,1,"")</f>
        <v>1</v>
      </c>
      <c r="BX2168" s="21">
        <f t="shared" si="199"/>
        <v>1</v>
      </c>
      <c r="BY2168" s="21" t="e">
        <f>IF(Wedstrijden!#REF!="x","BB","")</f>
        <v>#REF!</v>
      </c>
      <c r="BZ2168" s="21" t="e">
        <f>IF(Wedstrijden!#REF!="x","B","")</f>
        <v>#REF!</v>
      </c>
      <c r="CA2168" s="21" t="e">
        <f>IF(Wedstrijden!#REF!="x","L1","")</f>
        <v>#REF!</v>
      </c>
      <c r="CB2168" s="21" t="e">
        <f>IF(Wedstrijden!#REF!="x","L2","")</f>
        <v>#REF!</v>
      </c>
      <c r="CC2168" s="21" t="e">
        <f>IF(Wedstrijden!#REF!="x","M1","")</f>
        <v>#REF!</v>
      </c>
      <c r="CD2168" s="21" t="e">
        <f>IF(Wedstrijden!#REF!="x","M2","")</f>
        <v>#REF!</v>
      </c>
      <c r="CE2168" s="21" t="e">
        <f>IF(Wedstrijden!#REF!="x","Z1","")</f>
        <v>#REF!</v>
      </c>
      <c r="CF2168" s="21" t="e">
        <f>IF(Wedstrijden!#REF!="x","Z2","")</f>
        <v>#REF!</v>
      </c>
      <c r="CG2168" s="21" t="e">
        <f>IF(Wedstrijden!#REF!="x","ZZL","")</f>
        <v>#REF!</v>
      </c>
      <c r="CL2168" s="21">
        <f>IF(COUNTA(Wedstrijden!#REF!)&lt;&gt;0,2,"")</f>
        <v>2</v>
      </c>
      <c r="CM2168" s="21">
        <f t="shared" si="200"/>
        <v>2</v>
      </c>
      <c r="CN2168" s="21" t="e">
        <f>IF(Wedstrijden!#REF!="x","AA","")</f>
        <v>#REF!</v>
      </c>
      <c r="CO2168" s="21" t="e">
        <f>IF(Wedstrijden!#REF!="x","A","")</f>
        <v>#REF!</v>
      </c>
      <c r="CP2168" s="21" t="e">
        <f>IF(Wedstrijden!#REF!="x","BB","")</f>
        <v>#REF!</v>
      </c>
      <c r="CQ2168" s="21" t="e">
        <f>IF(Wedstrijden!#REF!="x","B","")</f>
        <v>#REF!</v>
      </c>
      <c r="CR2168" s="21" t="e">
        <f>IF(Wedstrijden!#REF!="x","L","")</f>
        <v>#REF!</v>
      </c>
      <c r="CS2168" s="21" t="e">
        <f>IF(Wedstrijden!#REF!="x","M","")</f>
        <v>#REF!</v>
      </c>
      <c r="CT2168" s="21" t="e">
        <f>IF(Wedstrijden!#REF!="x","Z","")</f>
        <v>#REF!</v>
      </c>
      <c r="CU2168" s="21" t="e">
        <f>IF(Wedstrijden!#REF!="x","ZZ","")</f>
        <v>#REF!</v>
      </c>
      <c r="CV2168" s="21">
        <f>IF(COUNTA(Wedstrijden!#REF!)&lt;&gt;0,2,"")</f>
        <v>2</v>
      </c>
      <c r="CW2168" s="21">
        <f t="shared" si="201"/>
        <v>1</v>
      </c>
      <c r="CX2168" s="21" t="e">
        <f>IF(Wedstrijden!#REF!="x","BB","")</f>
        <v>#REF!</v>
      </c>
      <c r="CY2168" s="21" t="e">
        <f>IF(Wedstrijden!#REF!="x","B","")</f>
        <v>#REF!</v>
      </c>
      <c r="CZ2168" s="21" t="e">
        <f>IF(Wedstrijden!#REF!="x","L","")</f>
        <v>#REF!</v>
      </c>
      <c r="DA2168" s="21" t="e">
        <f>IF(Wedstrijden!#REF!="x","M","")</f>
        <v>#REF!</v>
      </c>
      <c r="DB2168" s="21" t="e">
        <f>IF(Wedstrijden!#REF!="x","Z","")</f>
        <v>#REF!</v>
      </c>
      <c r="DC2168" s="21" t="e">
        <f>IF(Wedstrijden!#REF!="x","ZZ","")</f>
        <v>#REF!</v>
      </c>
      <c r="DD2168" s="21" t="e">
        <f>IF(Wedstrijden!#REF!="x","1.40","")</f>
        <v>#REF!</v>
      </c>
      <c r="DE2168" s="21">
        <f>IF(COUNTA(Wedstrijden!#REF!)&lt;&gt;0,6,"")</f>
        <v>6</v>
      </c>
      <c r="DF2168" s="21">
        <f t="shared" si="202"/>
        <v>2</v>
      </c>
      <c r="DG2168" s="21" t="e">
        <f>IF(Wedstrijden!#REF!="x","L","")</f>
        <v>#REF!</v>
      </c>
      <c r="DH2168" s="21" t="e">
        <f>IF(Wedstrijden!#REF!="x","M","")</f>
        <v>#REF!</v>
      </c>
      <c r="DI2168" s="21" t="e">
        <f>IF(Wedstrijden!#REF!="x","Z","")</f>
        <v>#REF!</v>
      </c>
      <c r="DJ2168" s="21" t="e">
        <f>IF(Wedstrijden!#REF!="x","Z","")</f>
        <v>#REF!</v>
      </c>
      <c r="DK2168" s="21">
        <f>IF(COUNTA(Wedstrijden!#REF!)&lt;&gt;0,6,"")</f>
        <v>6</v>
      </c>
      <c r="DL2168" s="21">
        <f t="shared" si="203"/>
        <v>1</v>
      </c>
      <c r="DM2168" s="21" t="e">
        <f>IF(Wedstrijden!#REF!="x","L","")</f>
        <v>#REF!</v>
      </c>
      <c r="DN2168" s="21" t="e">
        <f>IF(Wedstrijden!#REF!="x","M","")</f>
        <v>#REF!</v>
      </c>
      <c r="DO2168" s="21" t="e">
        <f>IF(Wedstrijden!#REF!="x","Z","")</f>
        <v>#REF!</v>
      </c>
      <c r="DP2168" s="21" t="e">
        <f>IF(Wedstrijden!#REF!="x","Z","")</f>
        <v>#REF!</v>
      </c>
    </row>
    <row r="2169" spans="1:120" ht="14.4" x14ac:dyDescent="0.3">
      <c r="A2169" s="23">
        <f>Wedstrijden!B2092</f>
        <v>0</v>
      </c>
      <c r="B2169" s="21" t="str">
        <f>IFERROR(VLOOKUP(Wedstrijden!D2092,Wedstrijdlocaties!$B$2:$E$600,2,FALSE),"")</f>
        <v/>
      </c>
      <c r="C2169" s="21">
        <f>Wedstrijden!E2092</f>
        <v>0</v>
      </c>
      <c r="D2169" s="21" t="str">
        <f>IFERROR(VLOOKUP(Wedstrijden!F2092,Organisaties!$B$2:$C$500,2,FALSE),"")</f>
        <v/>
      </c>
      <c r="E2169" s="21" t="str">
        <f>IFERROR(VLOOKUP(Wedstrijden!F2092,Organisaties!$B$2:$G$500,5,FALSE),"")</f>
        <v/>
      </c>
      <c r="F2169" s="21" t="e">
        <f>IF(Wedstrijden!#REF!&lt;&gt;"",Wedstrijden!#REF!,"")</f>
        <v>#REF!</v>
      </c>
      <c r="G2169" s="21" t="e">
        <f>IF(Wedstrijden!#REF!="Indoor",1,0)</f>
        <v>#REF!</v>
      </c>
      <c r="H2169" s="21" t="e">
        <f>Wedstrijden!#REF!</f>
        <v>#REF!</v>
      </c>
      <c r="I2169" s="21" t="e">
        <f>IF(Wedstrijden!#REF!="Nee",0,IF(Wedstrijden!#REF!="Ja",1,""))</f>
        <v>#REF!</v>
      </c>
      <c r="J2169" s="21" t="e">
        <f>IF(Wedstrijden!#REF!&lt;&gt;"",Wedstrijden!#REF!,"")</f>
        <v>#REF!</v>
      </c>
      <c r="BJ2169" s="21">
        <f>IF(COUNTA(Wedstrijden!#REF!)&lt;&gt;0,1,"")</f>
        <v>1</v>
      </c>
      <c r="BK2169" s="21">
        <f t="shared" si="198"/>
        <v>2</v>
      </c>
      <c r="BL2169" s="21" t="e">
        <f>IF(Wedstrijden!#REF!="x","AA","")</f>
        <v>#REF!</v>
      </c>
      <c r="BM2169" s="21" t="e">
        <f>IF(Wedstrijden!#REF!="x","A","")</f>
        <v>#REF!</v>
      </c>
      <c r="BN2169" s="21" t="e">
        <f>IF(Wedstrijden!#REF!="x","B1","")</f>
        <v>#REF!</v>
      </c>
      <c r="BO2169" s="21" t="e">
        <f>IF(Wedstrijden!#REF!="x","BB","")</f>
        <v>#REF!</v>
      </c>
      <c r="BP2169" s="21" t="e">
        <f>IF(Wedstrijden!#REF!="x","B","")</f>
        <v>#REF!</v>
      </c>
      <c r="BQ2169" s="21" t="e">
        <f>IF(Wedstrijden!#REF!="x","L1","")</f>
        <v>#REF!</v>
      </c>
      <c r="BR2169" s="21" t="e">
        <f>IF(Wedstrijden!#REF!="x","L2","")</f>
        <v>#REF!</v>
      </c>
      <c r="BS2169" s="21" t="e">
        <f>IF(Wedstrijden!#REF!="x","M1","")</f>
        <v>#REF!</v>
      </c>
      <c r="BT2169" s="21" t="e">
        <f>IF(Wedstrijden!#REF!="x","M2","")</f>
        <v>#REF!</v>
      </c>
      <c r="BU2169" s="21" t="e">
        <f>IF(Wedstrijden!#REF!="x","Z1","")</f>
        <v>#REF!</v>
      </c>
      <c r="BV2169" s="21" t="e">
        <f>IF(Wedstrijden!#REF!="x","Z2","")</f>
        <v>#REF!</v>
      </c>
      <c r="BW2169" s="21">
        <f>IF(COUNTA(Wedstrijden!#REF!)&lt;&gt;0,1,"")</f>
        <v>1</v>
      </c>
      <c r="BX2169" s="21">
        <f t="shared" si="199"/>
        <v>1</v>
      </c>
      <c r="BY2169" s="21" t="e">
        <f>IF(Wedstrijden!#REF!="x","BB","")</f>
        <v>#REF!</v>
      </c>
      <c r="BZ2169" s="21" t="e">
        <f>IF(Wedstrijden!#REF!="x","B","")</f>
        <v>#REF!</v>
      </c>
      <c r="CA2169" s="21" t="e">
        <f>IF(Wedstrijden!#REF!="x","L1","")</f>
        <v>#REF!</v>
      </c>
      <c r="CB2169" s="21" t="e">
        <f>IF(Wedstrijden!#REF!="x","L2","")</f>
        <v>#REF!</v>
      </c>
      <c r="CC2169" s="21" t="e">
        <f>IF(Wedstrijden!#REF!="x","M1","")</f>
        <v>#REF!</v>
      </c>
      <c r="CD2169" s="21" t="e">
        <f>IF(Wedstrijden!#REF!="x","M2","")</f>
        <v>#REF!</v>
      </c>
      <c r="CE2169" s="21" t="e">
        <f>IF(Wedstrijden!#REF!="x","Z1","")</f>
        <v>#REF!</v>
      </c>
      <c r="CF2169" s="21" t="e">
        <f>IF(Wedstrijden!#REF!="x","Z2","")</f>
        <v>#REF!</v>
      </c>
      <c r="CG2169" s="21" t="e">
        <f>IF(Wedstrijden!#REF!="x","ZZL","")</f>
        <v>#REF!</v>
      </c>
      <c r="CL2169" s="21">
        <f>IF(COUNTA(Wedstrijden!#REF!)&lt;&gt;0,2,"")</f>
        <v>2</v>
      </c>
      <c r="CM2169" s="21">
        <f t="shared" si="200"/>
        <v>2</v>
      </c>
      <c r="CN2169" s="21" t="e">
        <f>IF(Wedstrijden!#REF!="x","AA","")</f>
        <v>#REF!</v>
      </c>
      <c r="CO2169" s="21" t="e">
        <f>IF(Wedstrijden!#REF!="x","A","")</f>
        <v>#REF!</v>
      </c>
      <c r="CP2169" s="21" t="e">
        <f>IF(Wedstrijden!#REF!="x","BB","")</f>
        <v>#REF!</v>
      </c>
      <c r="CQ2169" s="21" t="e">
        <f>IF(Wedstrijden!#REF!="x","B","")</f>
        <v>#REF!</v>
      </c>
      <c r="CR2169" s="21" t="e">
        <f>IF(Wedstrijden!#REF!="x","L","")</f>
        <v>#REF!</v>
      </c>
      <c r="CS2169" s="21" t="e">
        <f>IF(Wedstrijden!#REF!="x","M","")</f>
        <v>#REF!</v>
      </c>
      <c r="CT2169" s="21" t="e">
        <f>IF(Wedstrijden!#REF!="x","Z","")</f>
        <v>#REF!</v>
      </c>
      <c r="CU2169" s="21" t="e">
        <f>IF(Wedstrijden!#REF!="x","ZZ","")</f>
        <v>#REF!</v>
      </c>
      <c r="CV2169" s="21">
        <f>IF(COUNTA(Wedstrijden!#REF!)&lt;&gt;0,2,"")</f>
        <v>2</v>
      </c>
      <c r="CW2169" s="21">
        <f t="shared" si="201"/>
        <v>1</v>
      </c>
      <c r="CX2169" s="21" t="e">
        <f>IF(Wedstrijden!#REF!="x","BB","")</f>
        <v>#REF!</v>
      </c>
      <c r="CY2169" s="21" t="e">
        <f>IF(Wedstrijden!#REF!="x","B","")</f>
        <v>#REF!</v>
      </c>
      <c r="CZ2169" s="21" t="e">
        <f>IF(Wedstrijden!#REF!="x","L","")</f>
        <v>#REF!</v>
      </c>
      <c r="DA2169" s="21" t="e">
        <f>IF(Wedstrijden!#REF!="x","M","")</f>
        <v>#REF!</v>
      </c>
      <c r="DB2169" s="21" t="e">
        <f>IF(Wedstrijden!#REF!="x","Z","")</f>
        <v>#REF!</v>
      </c>
      <c r="DC2169" s="21" t="e">
        <f>IF(Wedstrijden!#REF!="x","ZZ","")</f>
        <v>#REF!</v>
      </c>
      <c r="DD2169" s="21" t="e">
        <f>IF(Wedstrijden!#REF!="x","1.40","")</f>
        <v>#REF!</v>
      </c>
      <c r="DE2169" s="21">
        <f>IF(COUNTA(Wedstrijden!#REF!)&lt;&gt;0,6,"")</f>
        <v>6</v>
      </c>
      <c r="DF2169" s="21">
        <f t="shared" si="202"/>
        <v>2</v>
      </c>
      <c r="DG2169" s="21" t="e">
        <f>IF(Wedstrijden!#REF!="x","L","")</f>
        <v>#REF!</v>
      </c>
      <c r="DH2169" s="21" t="e">
        <f>IF(Wedstrijden!#REF!="x","M","")</f>
        <v>#REF!</v>
      </c>
      <c r="DI2169" s="21" t="e">
        <f>IF(Wedstrijden!#REF!="x","Z","")</f>
        <v>#REF!</v>
      </c>
      <c r="DJ2169" s="21" t="e">
        <f>IF(Wedstrijden!#REF!="x","Z","")</f>
        <v>#REF!</v>
      </c>
      <c r="DK2169" s="21">
        <f>IF(COUNTA(Wedstrijden!#REF!)&lt;&gt;0,6,"")</f>
        <v>6</v>
      </c>
      <c r="DL2169" s="21">
        <f t="shared" si="203"/>
        <v>1</v>
      </c>
      <c r="DM2169" s="21" t="e">
        <f>IF(Wedstrijden!#REF!="x","L","")</f>
        <v>#REF!</v>
      </c>
      <c r="DN2169" s="21" t="e">
        <f>IF(Wedstrijden!#REF!="x","M","")</f>
        <v>#REF!</v>
      </c>
      <c r="DO2169" s="21" t="e">
        <f>IF(Wedstrijden!#REF!="x","Z","")</f>
        <v>#REF!</v>
      </c>
      <c r="DP2169" s="21" t="e">
        <f>IF(Wedstrijden!#REF!="x","Z","")</f>
        <v>#REF!</v>
      </c>
    </row>
    <row r="2170" spans="1:120" ht="14.4" x14ac:dyDescent="0.3">
      <c r="A2170" s="23">
        <f>Wedstrijden!B2093</f>
        <v>0</v>
      </c>
      <c r="B2170" s="21" t="str">
        <f>IFERROR(VLOOKUP(Wedstrijden!D2093,Wedstrijdlocaties!$B$2:$E$600,2,FALSE),"")</f>
        <v/>
      </c>
      <c r="C2170" s="21">
        <f>Wedstrijden!E2093</f>
        <v>0</v>
      </c>
      <c r="D2170" s="21" t="str">
        <f>IFERROR(VLOOKUP(Wedstrijden!F2093,Organisaties!$B$2:$C$500,2,FALSE),"")</f>
        <v/>
      </c>
      <c r="E2170" s="21" t="str">
        <f>IFERROR(VLOOKUP(Wedstrijden!F2093,Organisaties!$B$2:$G$500,5,FALSE),"")</f>
        <v/>
      </c>
      <c r="F2170" s="21" t="e">
        <f>IF(Wedstrijden!#REF!&lt;&gt;"",Wedstrijden!#REF!,"")</f>
        <v>#REF!</v>
      </c>
      <c r="G2170" s="21" t="e">
        <f>IF(Wedstrijden!#REF!="Indoor",1,0)</f>
        <v>#REF!</v>
      </c>
      <c r="H2170" s="21" t="e">
        <f>Wedstrijden!#REF!</f>
        <v>#REF!</v>
      </c>
      <c r="I2170" s="21" t="e">
        <f>IF(Wedstrijden!#REF!="Nee",0,IF(Wedstrijden!#REF!="Ja",1,""))</f>
        <v>#REF!</v>
      </c>
      <c r="J2170" s="21" t="e">
        <f>IF(Wedstrijden!#REF!&lt;&gt;"",Wedstrijden!#REF!,"")</f>
        <v>#REF!</v>
      </c>
      <c r="BJ2170" s="21">
        <f>IF(COUNTA(Wedstrijden!#REF!)&lt;&gt;0,1,"")</f>
        <v>1</v>
      </c>
      <c r="BK2170" s="21">
        <f t="shared" si="198"/>
        <v>2</v>
      </c>
      <c r="BL2170" s="21" t="e">
        <f>IF(Wedstrijden!#REF!="x","AA","")</f>
        <v>#REF!</v>
      </c>
      <c r="BM2170" s="21" t="e">
        <f>IF(Wedstrijden!#REF!="x","A","")</f>
        <v>#REF!</v>
      </c>
      <c r="BN2170" s="21" t="e">
        <f>IF(Wedstrijden!#REF!="x","B1","")</f>
        <v>#REF!</v>
      </c>
      <c r="BO2170" s="21" t="e">
        <f>IF(Wedstrijden!#REF!="x","BB","")</f>
        <v>#REF!</v>
      </c>
      <c r="BP2170" s="21" t="e">
        <f>IF(Wedstrijden!#REF!="x","B","")</f>
        <v>#REF!</v>
      </c>
      <c r="BQ2170" s="21" t="e">
        <f>IF(Wedstrijden!#REF!="x","L1","")</f>
        <v>#REF!</v>
      </c>
      <c r="BR2170" s="21" t="e">
        <f>IF(Wedstrijden!#REF!="x","L2","")</f>
        <v>#REF!</v>
      </c>
      <c r="BS2170" s="21" t="e">
        <f>IF(Wedstrijden!#REF!="x","M1","")</f>
        <v>#REF!</v>
      </c>
      <c r="BT2170" s="21" t="e">
        <f>IF(Wedstrijden!#REF!="x","M2","")</f>
        <v>#REF!</v>
      </c>
      <c r="BU2170" s="21" t="e">
        <f>IF(Wedstrijden!#REF!="x","Z1","")</f>
        <v>#REF!</v>
      </c>
      <c r="BV2170" s="21" t="e">
        <f>IF(Wedstrijden!#REF!="x","Z2","")</f>
        <v>#REF!</v>
      </c>
      <c r="BW2170" s="21">
        <f>IF(COUNTA(Wedstrijden!#REF!)&lt;&gt;0,1,"")</f>
        <v>1</v>
      </c>
      <c r="BX2170" s="21">
        <f t="shared" si="199"/>
        <v>1</v>
      </c>
      <c r="BY2170" s="21" t="e">
        <f>IF(Wedstrijden!#REF!="x","BB","")</f>
        <v>#REF!</v>
      </c>
      <c r="BZ2170" s="21" t="e">
        <f>IF(Wedstrijden!#REF!="x","B","")</f>
        <v>#REF!</v>
      </c>
      <c r="CA2170" s="21" t="e">
        <f>IF(Wedstrijden!#REF!="x","L1","")</f>
        <v>#REF!</v>
      </c>
      <c r="CB2170" s="21" t="e">
        <f>IF(Wedstrijden!#REF!="x","L2","")</f>
        <v>#REF!</v>
      </c>
      <c r="CC2170" s="21" t="e">
        <f>IF(Wedstrijden!#REF!="x","M1","")</f>
        <v>#REF!</v>
      </c>
      <c r="CD2170" s="21" t="e">
        <f>IF(Wedstrijden!#REF!="x","M2","")</f>
        <v>#REF!</v>
      </c>
      <c r="CE2170" s="21" t="e">
        <f>IF(Wedstrijden!#REF!="x","Z1","")</f>
        <v>#REF!</v>
      </c>
      <c r="CF2170" s="21" t="e">
        <f>IF(Wedstrijden!#REF!="x","Z2","")</f>
        <v>#REF!</v>
      </c>
      <c r="CG2170" s="21" t="e">
        <f>IF(Wedstrijden!#REF!="x","ZZL","")</f>
        <v>#REF!</v>
      </c>
      <c r="CL2170" s="21">
        <f>IF(COUNTA(Wedstrijden!#REF!)&lt;&gt;0,2,"")</f>
        <v>2</v>
      </c>
      <c r="CM2170" s="21">
        <f t="shared" si="200"/>
        <v>2</v>
      </c>
      <c r="CN2170" s="21" t="e">
        <f>IF(Wedstrijden!#REF!="x","AA","")</f>
        <v>#REF!</v>
      </c>
      <c r="CO2170" s="21" t="e">
        <f>IF(Wedstrijden!#REF!="x","A","")</f>
        <v>#REF!</v>
      </c>
      <c r="CP2170" s="21" t="e">
        <f>IF(Wedstrijden!#REF!="x","BB","")</f>
        <v>#REF!</v>
      </c>
      <c r="CQ2170" s="21" t="e">
        <f>IF(Wedstrijden!#REF!="x","B","")</f>
        <v>#REF!</v>
      </c>
      <c r="CR2170" s="21" t="e">
        <f>IF(Wedstrijden!#REF!="x","L","")</f>
        <v>#REF!</v>
      </c>
      <c r="CS2170" s="21" t="e">
        <f>IF(Wedstrijden!#REF!="x","M","")</f>
        <v>#REF!</v>
      </c>
      <c r="CT2170" s="21" t="e">
        <f>IF(Wedstrijden!#REF!="x","Z","")</f>
        <v>#REF!</v>
      </c>
      <c r="CU2170" s="21" t="e">
        <f>IF(Wedstrijden!#REF!="x","ZZ","")</f>
        <v>#REF!</v>
      </c>
      <c r="CV2170" s="21">
        <f>IF(COUNTA(Wedstrijden!#REF!)&lt;&gt;0,2,"")</f>
        <v>2</v>
      </c>
      <c r="CW2170" s="21">
        <f t="shared" si="201"/>
        <v>1</v>
      </c>
      <c r="CX2170" s="21" t="e">
        <f>IF(Wedstrijden!#REF!="x","BB","")</f>
        <v>#REF!</v>
      </c>
      <c r="CY2170" s="21" t="e">
        <f>IF(Wedstrijden!#REF!="x","B","")</f>
        <v>#REF!</v>
      </c>
      <c r="CZ2170" s="21" t="e">
        <f>IF(Wedstrijden!#REF!="x","L","")</f>
        <v>#REF!</v>
      </c>
      <c r="DA2170" s="21" t="e">
        <f>IF(Wedstrijden!#REF!="x","M","")</f>
        <v>#REF!</v>
      </c>
      <c r="DB2170" s="21" t="e">
        <f>IF(Wedstrijden!#REF!="x","Z","")</f>
        <v>#REF!</v>
      </c>
      <c r="DC2170" s="21" t="e">
        <f>IF(Wedstrijden!#REF!="x","ZZ","")</f>
        <v>#REF!</v>
      </c>
      <c r="DD2170" s="21" t="e">
        <f>IF(Wedstrijden!#REF!="x","1.40","")</f>
        <v>#REF!</v>
      </c>
      <c r="DE2170" s="21">
        <f>IF(COUNTA(Wedstrijden!#REF!)&lt;&gt;0,6,"")</f>
        <v>6</v>
      </c>
      <c r="DF2170" s="21">
        <f t="shared" si="202"/>
        <v>2</v>
      </c>
      <c r="DG2170" s="21" t="e">
        <f>IF(Wedstrijden!#REF!="x","L","")</f>
        <v>#REF!</v>
      </c>
      <c r="DH2170" s="21" t="e">
        <f>IF(Wedstrijden!#REF!="x","M","")</f>
        <v>#REF!</v>
      </c>
      <c r="DI2170" s="21" t="e">
        <f>IF(Wedstrijden!#REF!="x","Z","")</f>
        <v>#REF!</v>
      </c>
      <c r="DJ2170" s="21" t="e">
        <f>IF(Wedstrijden!#REF!="x","Z","")</f>
        <v>#REF!</v>
      </c>
      <c r="DK2170" s="21">
        <f>IF(COUNTA(Wedstrijden!#REF!)&lt;&gt;0,6,"")</f>
        <v>6</v>
      </c>
      <c r="DL2170" s="21">
        <f t="shared" si="203"/>
        <v>1</v>
      </c>
      <c r="DM2170" s="21" t="e">
        <f>IF(Wedstrijden!#REF!="x","L","")</f>
        <v>#REF!</v>
      </c>
      <c r="DN2170" s="21" t="e">
        <f>IF(Wedstrijden!#REF!="x","M","")</f>
        <v>#REF!</v>
      </c>
      <c r="DO2170" s="21" t="e">
        <f>IF(Wedstrijden!#REF!="x","Z","")</f>
        <v>#REF!</v>
      </c>
      <c r="DP2170" s="21" t="e">
        <f>IF(Wedstrijden!#REF!="x","Z","")</f>
        <v>#REF!</v>
      </c>
    </row>
    <row r="2171" spans="1:120" ht="14.4" x14ac:dyDescent="0.3">
      <c r="A2171" s="23">
        <f>Wedstrijden!B2094</f>
        <v>0</v>
      </c>
      <c r="B2171" s="21" t="str">
        <f>IFERROR(VLOOKUP(Wedstrijden!D2094,Wedstrijdlocaties!$B$2:$E$600,2,FALSE),"")</f>
        <v/>
      </c>
      <c r="C2171" s="21">
        <f>Wedstrijden!E2094</f>
        <v>0</v>
      </c>
      <c r="D2171" s="21" t="str">
        <f>IFERROR(VLOOKUP(Wedstrijden!F2094,Organisaties!$B$2:$C$500,2,FALSE),"")</f>
        <v/>
      </c>
      <c r="E2171" s="21" t="str">
        <f>IFERROR(VLOOKUP(Wedstrijden!F2094,Organisaties!$B$2:$G$500,5,FALSE),"")</f>
        <v/>
      </c>
      <c r="F2171" s="21" t="e">
        <f>IF(Wedstrijden!#REF!&lt;&gt;"",Wedstrijden!#REF!,"")</f>
        <v>#REF!</v>
      </c>
      <c r="G2171" s="21" t="e">
        <f>IF(Wedstrijden!#REF!="Indoor",1,0)</f>
        <v>#REF!</v>
      </c>
      <c r="H2171" s="21" t="e">
        <f>Wedstrijden!#REF!</f>
        <v>#REF!</v>
      </c>
      <c r="I2171" s="21" t="e">
        <f>IF(Wedstrijden!#REF!="Nee",0,IF(Wedstrijden!#REF!="Ja",1,""))</f>
        <v>#REF!</v>
      </c>
      <c r="J2171" s="21" t="e">
        <f>IF(Wedstrijden!#REF!&lt;&gt;"",Wedstrijden!#REF!,"")</f>
        <v>#REF!</v>
      </c>
      <c r="BJ2171" s="21">
        <f>IF(COUNTA(Wedstrijden!#REF!)&lt;&gt;0,1,"")</f>
        <v>1</v>
      </c>
      <c r="BK2171" s="21">
        <f t="shared" si="198"/>
        <v>2</v>
      </c>
      <c r="BL2171" s="21" t="e">
        <f>IF(Wedstrijden!#REF!="x","AA","")</f>
        <v>#REF!</v>
      </c>
      <c r="BM2171" s="21" t="e">
        <f>IF(Wedstrijden!#REF!="x","A","")</f>
        <v>#REF!</v>
      </c>
      <c r="BN2171" s="21" t="e">
        <f>IF(Wedstrijden!#REF!="x","B1","")</f>
        <v>#REF!</v>
      </c>
      <c r="BO2171" s="21" t="e">
        <f>IF(Wedstrijden!#REF!="x","BB","")</f>
        <v>#REF!</v>
      </c>
      <c r="BP2171" s="21" t="e">
        <f>IF(Wedstrijden!#REF!="x","B","")</f>
        <v>#REF!</v>
      </c>
      <c r="BQ2171" s="21" t="e">
        <f>IF(Wedstrijden!#REF!="x","L1","")</f>
        <v>#REF!</v>
      </c>
      <c r="BR2171" s="21" t="e">
        <f>IF(Wedstrijden!#REF!="x","L2","")</f>
        <v>#REF!</v>
      </c>
      <c r="BS2171" s="21" t="e">
        <f>IF(Wedstrijden!#REF!="x","M1","")</f>
        <v>#REF!</v>
      </c>
      <c r="BT2171" s="21" t="e">
        <f>IF(Wedstrijden!#REF!="x","M2","")</f>
        <v>#REF!</v>
      </c>
      <c r="BU2171" s="21" t="e">
        <f>IF(Wedstrijden!#REF!="x","Z1","")</f>
        <v>#REF!</v>
      </c>
      <c r="BV2171" s="21" t="e">
        <f>IF(Wedstrijden!#REF!="x","Z2","")</f>
        <v>#REF!</v>
      </c>
      <c r="BW2171" s="21">
        <f>IF(COUNTA(Wedstrijden!#REF!)&lt;&gt;0,1,"")</f>
        <v>1</v>
      </c>
      <c r="BX2171" s="21">
        <f t="shared" si="199"/>
        <v>1</v>
      </c>
      <c r="BY2171" s="21" t="e">
        <f>IF(Wedstrijden!#REF!="x","BB","")</f>
        <v>#REF!</v>
      </c>
      <c r="BZ2171" s="21" t="e">
        <f>IF(Wedstrijden!#REF!="x","B","")</f>
        <v>#REF!</v>
      </c>
      <c r="CA2171" s="21" t="e">
        <f>IF(Wedstrijden!#REF!="x","L1","")</f>
        <v>#REF!</v>
      </c>
      <c r="CB2171" s="21" t="e">
        <f>IF(Wedstrijden!#REF!="x","L2","")</f>
        <v>#REF!</v>
      </c>
      <c r="CC2171" s="21" t="e">
        <f>IF(Wedstrijden!#REF!="x","M1","")</f>
        <v>#REF!</v>
      </c>
      <c r="CD2171" s="21" t="e">
        <f>IF(Wedstrijden!#REF!="x","M2","")</f>
        <v>#REF!</v>
      </c>
      <c r="CE2171" s="21" t="e">
        <f>IF(Wedstrijden!#REF!="x","Z1","")</f>
        <v>#REF!</v>
      </c>
      <c r="CF2171" s="21" t="e">
        <f>IF(Wedstrijden!#REF!="x","Z2","")</f>
        <v>#REF!</v>
      </c>
      <c r="CG2171" s="21" t="e">
        <f>IF(Wedstrijden!#REF!="x","ZZL","")</f>
        <v>#REF!</v>
      </c>
      <c r="CL2171" s="21">
        <f>IF(COUNTA(Wedstrijden!#REF!)&lt;&gt;0,2,"")</f>
        <v>2</v>
      </c>
      <c r="CM2171" s="21">
        <f t="shared" si="200"/>
        <v>2</v>
      </c>
      <c r="CN2171" s="21" t="e">
        <f>IF(Wedstrijden!#REF!="x","AA","")</f>
        <v>#REF!</v>
      </c>
      <c r="CO2171" s="21" t="e">
        <f>IF(Wedstrijden!#REF!="x","A","")</f>
        <v>#REF!</v>
      </c>
      <c r="CP2171" s="21" t="e">
        <f>IF(Wedstrijden!#REF!="x","BB","")</f>
        <v>#REF!</v>
      </c>
      <c r="CQ2171" s="21" t="e">
        <f>IF(Wedstrijden!#REF!="x","B","")</f>
        <v>#REF!</v>
      </c>
      <c r="CR2171" s="21" t="e">
        <f>IF(Wedstrijden!#REF!="x","L","")</f>
        <v>#REF!</v>
      </c>
      <c r="CS2171" s="21" t="e">
        <f>IF(Wedstrijden!#REF!="x","M","")</f>
        <v>#REF!</v>
      </c>
      <c r="CT2171" s="21" t="e">
        <f>IF(Wedstrijden!#REF!="x","Z","")</f>
        <v>#REF!</v>
      </c>
      <c r="CU2171" s="21" t="e">
        <f>IF(Wedstrijden!#REF!="x","ZZ","")</f>
        <v>#REF!</v>
      </c>
      <c r="CV2171" s="21">
        <f>IF(COUNTA(Wedstrijden!#REF!)&lt;&gt;0,2,"")</f>
        <v>2</v>
      </c>
      <c r="CW2171" s="21">
        <f t="shared" si="201"/>
        <v>1</v>
      </c>
      <c r="CX2171" s="21" t="e">
        <f>IF(Wedstrijden!#REF!="x","BB","")</f>
        <v>#REF!</v>
      </c>
      <c r="CY2171" s="21" t="e">
        <f>IF(Wedstrijden!#REF!="x","B","")</f>
        <v>#REF!</v>
      </c>
      <c r="CZ2171" s="21" t="e">
        <f>IF(Wedstrijden!#REF!="x","L","")</f>
        <v>#REF!</v>
      </c>
      <c r="DA2171" s="21" t="e">
        <f>IF(Wedstrijden!#REF!="x","M","")</f>
        <v>#REF!</v>
      </c>
      <c r="DB2171" s="21" t="e">
        <f>IF(Wedstrijden!#REF!="x","Z","")</f>
        <v>#REF!</v>
      </c>
      <c r="DC2171" s="21" t="e">
        <f>IF(Wedstrijden!#REF!="x","ZZ","")</f>
        <v>#REF!</v>
      </c>
      <c r="DD2171" s="21" t="e">
        <f>IF(Wedstrijden!#REF!="x","1.40","")</f>
        <v>#REF!</v>
      </c>
      <c r="DE2171" s="21">
        <f>IF(COUNTA(Wedstrijden!#REF!)&lt;&gt;0,6,"")</f>
        <v>6</v>
      </c>
      <c r="DF2171" s="21">
        <f t="shared" si="202"/>
        <v>2</v>
      </c>
      <c r="DG2171" s="21" t="e">
        <f>IF(Wedstrijden!#REF!="x","L","")</f>
        <v>#REF!</v>
      </c>
      <c r="DH2171" s="21" t="e">
        <f>IF(Wedstrijden!#REF!="x","M","")</f>
        <v>#REF!</v>
      </c>
      <c r="DI2171" s="21" t="e">
        <f>IF(Wedstrijden!#REF!="x","Z","")</f>
        <v>#REF!</v>
      </c>
      <c r="DJ2171" s="21" t="e">
        <f>IF(Wedstrijden!#REF!="x","Z","")</f>
        <v>#REF!</v>
      </c>
      <c r="DK2171" s="21">
        <f>IF(COUNTA(Wedstrijden!#REF!)&lt;&gt;0,6,"")</f>
        <v>6</v>
      </c>
      <c r="DL2171" s="21">
        <f t="shared" si="203"/>
        <v>1</v>
      </c>
      <c r="DM2171" s="21" t="e">
        <f>IF(Wedstrijden!#REF!="x","L","")</f>
        <v>#REF!</v>
      </c>
      <c r="DN2171" s="21" t="e">
        <f>IF(Wedstrijden!#REF!="x","M","")</f>
        <v>#REF!</v>
      </c>
      <c r="DO2171" s="21" t="e">
        <f>IF(Wedstrijden!#REF!="x","Z","")</f>
        <v>#REF!</v>
      </c>
      <c r="DP2171" s="21" t="e">
        <f>IF(Wedstrijden!#REF!="x","Z","")</f>
        <v>#REF!</v>
      </c>
    </row>
    <row r="2172" spans="1:120" ht="14.4" x14ac:dyDescent="0.3">
      <c r="A2172" s="23">
        <f>Wedstrijden!B2095</f>
        <v>0</v>
      </c>
      <c r="B2172" s="21" t="str">
        <f>IFERROR(VLOOKUP(Wedstrijden!D2095,Wedstrijdlocaties!$B$2:$E$600,2,FALSE),"")</f>
        <v/>
      </c>
      <c r="C2172" s="21">
        <f>Wedstrijden!E2095</f>
        <v>0</v>
      </c>
      <c r="D2172" s="21" t="str">
        <f>IFERROR(VLOOKUP(Wedstrijden!F2095,Organisaties!$B$2:$C$500,2,FALSE),"")</f>
        <v/>
      </c>
      <c r="E2172" s="21" t="str">
        <f>IFERROR(VLOOKUP(Wedstrijden!F2095,Organisaties!$B$2:$G$500,5,FALSE),"")</f>
        <v/>
      </c>
      <c r="F2172" s="21" t="e">
        <f>IF(Wedstrijden!#REF!&lt;&gt;"",Wedstrijden!#REF!,"")</f>
        <v>#REF!</v>
      </c>
      <c r="G2172" s="21" t="e">
        <f>IF(Wedstrijden!#REF!="Indoor",1,0)</f>
        <v>#REF!</v>
      </c>
      <c r="H2172" s="21" t="e">
        <f>Wedstrijden!#REF!</f>
        <v>#REF!</v>
      </c>
      <c r="I2172" s="21" t="e">
        <f>IF(Wedstrijden!#REF!="Nee",0,IF(Wedstrijden!#REF!="Ja",1,""))</f>
        <v>#REF!</v>
      </c>
      <c r="J2172" s="21" t="e">
        <f>IF(Wedstrijden!#REF!&lt;&gt;"",Wedstrijden!#REF!,"")</f>
        <v>#REF!</v>
      </c>
      <c r="BJ2172" s="21">
        <f>IF(COUNTA(Wedstrijden!#REF!)&lt;&gt;0,1,"")</f>
        <v>1</v>
      </c>
      <c r="BK2172" s="21">
        <f t="shared" si="198"/>
        <v>2</v>
      </c>
      <c r="BL2172" s="21" t="e">
        <f>IF(Wedstrijden!#REF!="x","AA","")</f>
        <v>#REF!</v>
      </c>
      <c r="BM2172" s="21" t="e">
        <f>IF(Wedstrijden!#REF!="x","A","")</f>
        <v>#REF!</v>
      </c>
      <c r="BN2172" s="21" t="e">
        <f>IF(Wedstrijden!#REF!="x","B1","")</f>
        <v>#REF!</v>
      </c>
      <c r="BO2172" s="21" t="e">
        <f>IF(Wedstrijden!#REF!="x","BB","")</f>
        <v>#REF!</v>
      </c>
      <c r="BP2172" s="21" t="e">
        <f>IF(Wedstrijden!#REF!="x","B","")</f>
        <v>#REF!</v>
      </c>
      <c r="BQ2172" s="21" t="e">
        <f>IF(Wedstrijden!#REF!="x","L1","")</f>
        <v>#REF!</v>
      </c>
      <c r="BR2172" s="21" t="e">
        <f>IF(Wedstrijden!#REF!="x","L2","")</f>
        <v>#REF!</v>
      </c>
      <c r="BS2172" s="21" t="e">
        <f>IF(Wedstrijden!#REF!="x","M1","")</f>
        <v>#REF!</v>
      </c>
      <c r="BT2172" s="21" t="e">
        <f>IF(Wedstrijden!#REF!="x","M2","")</f>
        <v>#REF!</v>
      </c>
      <c r="BU2172" s="21" t="e">
        <f>IF(Wedstrijden!#REF!="x","Z1","")</f>
        <v>#REF!</v>
      </c>
      <c r="BV2172" s="21" t="e">
        <f>IF(Wedstrijden!#REF!="x","Z2","")</f>
        <v>#REF!</v>
      </c>
      <c r="BW2172" s="21">
        <f>IF(COUNTA(Wedstrijden!#REF!)&lt;&gt;0,1,"")</f>
        <v>1</v>
      </c>
      <c r="BX2172" s="21">
        <f t="shared" si="199"/>
        <v>1</v>
      </c>
      <c r="BY2172" s="21" t="e">
        <f>IF(Wedstrijden!#REF!="x","BB","")</f>
        <v>#REF!</v>
      </c>
      <c r="BZ2172" s="21" t="e">
        <f>IF(Wedstrijden!#REF!="x","B","")</f>
        <v>#REF!</v>
      </c>
      <c r="CA2172" s="21" t="e">
        <f>IF(Wedstrijden!#REF!="x","L1","")</f>
        <v>#REF!</v>
      </c>
      <c r="CB2172" s="21" t="e">
        <f>IF(Wedstrijden!#REF!="x","L2","")</f>
        <v>#REF!</v>
      </c>
      <c r="CC2172" s="21" t="e">
        <f>IF(Wedstrijden!#REF!="x","M1","")</f>
        <v>#REF!</v>
      </c>
      <c r="CD2172" s="21" t="e">
        <f>IF(Wedstrijden!#REF!="x","M2","")</f>
        <v>#REF!</v>
      </c>
      <c r="CE2172" s="21" t="e">
        <f>IF(Wedstrijden!#REF!="x","Z1","")</f>
        <v>#REF!</v>
      </c>
      <c r="CF2172" s="21" t="e">
        <f>IF(Wedstrijden!#REF!="x","Z2","")</f>
        <v>#REF!</v>
      </c>
      <c r="CG2172" s="21" t="e">
        <f>IF(Wedstrijden!#REF!="x","ZZL","")</f>
        <v>#REF!</v>
      </c>
      <c r="CL2172" s="21">
        <f>IF(COUNTA(Wedstrijden!#REF!)&lt;&gt;0,2,"")</f>
        <v>2</v>
      </c>
      <c r="CM2172" s="21">
        <f t="shared" si="200"/>
        <v>2</v>
      </c>
      <c r="CN2172" s="21" t="e">
        <f>IF(Wedstrijden!#REF!="x","AA","")</f>
        <v>#REF!</v>
      </c>
      <c r="CO2172" s="21" t="e">
        <f>IF(Wedstrijden!#REF!="x","A","")</f>
        <v>#REF!</v>
      </c>
      <c r="CP2172" s="21" t="e">
        <f>IF(Wedstrijden!#REF!="x","BB","")</f>
        <v>#REF!</v>
      </c>
      <c r="CQ2172" s="21" t="e">
        <f>IF(Wedstrijden!#REF!="x","B","")</f>
        <v>#REF!</v>
      </c>
      <c r="CR2172" s="21" t="e">
        <f>IF(Wedstrijden!#REF!="x","L","")</f>
        <v>#REF!</v>
      </c>
      <c r="CS2172" s="21" t="e">
        <f>IF(Wedstrijden!#REF!="x","M","")</f>
        <v>#REF!</v>
      </c>
      <c r="CT2172" s="21" t="e">
        <f>IF(Wedstrijden!#REF!="x","Z","")</f>
        <v>#REF!</v>
      </c>
      <c r="CU2172" s="21" t="e">
        <f>IF(Wedstrijden!#REF!="x","ZZ","")</f>
        <v>#REF!</v>
      </c>
      <c r="CV2172" s="21">
        <f>IF(COUNTA(Wedstrijden!#REF!)&lt;&gt;0,2,"")</f>
        <v>2</v>
      </c>
      <c r="CW2172" s="21">
        <f t="shared" si="201"/>
        <v>1</v>
      </c>
      <c r="CX2172" s="21" t="e">
        <f>IF(Wedstrijden!#REF!="x","BB","")</f>
        <v>#REF!</v>
      </c>
      <c r="CY2172" s="21" t="e">
        <f>IF(Wedstrijden!#REF!="x","B","")</f>
        <v>#REF!</v>
      </c>
      <c r="CZ2172" s="21" t="e">
        <f>IF(Wedstrijden!#REF!="x","L","")</f>
        <v>#REF!</v>
      </c>
      <c r="DA2172" s="21" t="e">
        <f>IF(Wedstrijden!#REF!="x","M","")</f>
        <v>#REF!</v>
      </c>
      <c r="DB2172" s="21" t="e">
        <f>IF(Wedstrijden!#REF!="x","Z","")</f>
        <v>#REF!</v>
      </c>
      <c r="DC2172" s="21" t="e">
        <f>IF(Wedstrijden!#REF!="x","ZZ","")</f>
        <v>#REF!</v>
      </c>
      <c r="DD2172" s="21" t="e">
        <f>IF(Wedstrijden!#REF!="x","1.40","")</f>
        <v>#REF!</v>
      </c>
      <c r="DE2172" s="21">
        <f>IF(COUNTA(Wedstrijden!#REF!)&lt;&gt;0,6,"")</f>
        <v>6</v>
      </c>
      <c r="DF2172" s="21">
        <f t="shared" si="202"/>
        <v>2</v>
      </c>
      <c r="DG2172" s="21" t="e">
        <f>IF(Wedstrijden!#REF!="x","L","")</f>
        <v>#REF!</v>
      </c>
      <c r="DH2172" s="21" t="e">
        <f>IF(Wedstrijden!#REF!="x","M","")</f>
        <v>#REF!</v>
      </c>
      <c r="DI2172" s="21" t="e">
        <f>IF(Wedstrijden!#REF!="x","Z","")</f>
        <v>#REF!</v>
      </c>
      <c r="DJ2172" s="21" t="e">
        <f>IF(Wedstrijden!#REF!="x","Z","")</f>
        <v>#REF!</v>
      </c>
      <c r="DK2172" s="21">
        <f>IF(COUNTA(Wedstrijden!#REF!)&lt;&gt;0,6,"")</f>
        <v>6</v>
      </c>
      <c r="DL2172" s="21">
        <f t="shared" si="203"/>
        <v>1</v>
      </c>
      <c r="DM2172" s="21" t="e">
        <f>IF(Wedstrijden!#REF!="x","L","")</f>
        <v>#REF!</v>
      </c>
      <c r="DN2172" s="21" t="e">
        <f>IF(Wedstrijden!#REF!="x","M","")</f>
        <v>#REF!</v>
      </c>
      <c r="DO2172" s="21" t="e">
        <f>IF(Wedstrijden!#REF!="x","Z","")</f>
        <v>#REF!</v>
      </c>
      <c r="DP2172" s="21" t="e">
        <f>IF(Wedstrijden!#REF!="x","Z","")</f>
        <v>#REF!</v>
      </c>
    </row>
    <row r="2173" spans="1:120" ht="14.4" x14ac:dyDescent="0.3">
      <c r="A2173" s="23">
        <f>Wedstrijden!B2096</f>
        <v>0</v>
      </c>
      <c r="B2173" s="21" t="str">
        <f>IFERROR(VLOOKUP(Wedstrijden!D2096,Wedstrijdlocaties!$B$2:$E$600,2,FALSE),"")</f>
        <v/>
      </c>
      <c r="C2173" s="21">
        <f>Wedstrijden!E2096</f>
        <v>0</v>
      </c>
      <c r="D2173" s="21" t="str">
        <f>IFERROR(VLOOKUP(Wedstrijden!F2096,Organisaties!$B$2:$C$500,2,FALSE),"")</f>
        <v/>
      </c>
      <c r="E2173" s="21" t="str">
        <f>IFERROR(VLOOKUP(Wedstrijden!F2096,Organisaties!$B$2:$G$500,5,FALSE),"")</f>
        <v/>
      </c>
      <c r="F2173" s="21" t="e">
        <f>IF(Wedstrijden!#REF!&lt;&gt;"",Wedstrijden!#REF!,"")</f>
        <v>#REF!</v>
      </c>
      <c r="G2173" s="21" t="e">
        <f>IF(Wedstrijden!#REF!="Indoor",1,0)</f>
        <v>#REF!</v>
      </c>
      <c r="H2173" s="21" t="e">
        <f>Wedstrijden!#REF!</f>
        <v>#REF!</v>
      </c>
      <c r="I2173" s="21" t="e">
        <f>IF(Wedstrijden!#REF!="Nee",0,IF(Wedstrijden!#REF!="Ja",1,""))</f>
        <v>#REF!</v>
      </c>
      <c r="J2173" s="21" t="e">
        <f>IF(Wedstrijden!#REF!&lt;&gt;"",Wedstrijden!#REF!,"")</f>
        <v>#REF!</v>
      </c>
      <c r="BJ2173" s="21">
        <f>IF(COUNTA(Wedstrijden!#REF!)&lt;&gt;0,1,"")</f>
        <v>1</v>
      </c>
      <c r="BK2173" s="21">
        <f t="shared" si="198"/>
        <v>2</v>
      </c>
      <c r="BL2173" s="21" t="e">
        <f>IF(Wedstrijden!#REF!="x","AA","")</f>
        <v>#REF!</v>
      </c>
      <c r="BM2173" s="21" t="e">
        <f>IF(Wedstrijden!#REF!="x","A","")</f>
        <v>#REF!</v>
      </c>
      <c r="BN2173" s="21" t="e">
        <f>IF(Wedstrijden!#REF!="x","B1","")</f>
        <v>#REF!</v>
      </c>
      <c r="BO2173" s="21" t="e">
        <f>IF(Wedstrijden!#REF!="x","BB","")</f>
        <v>#REF!</v>
      </c>
      <c r="BP2173" s="21" t="e">
        <f>IF(Wedstrijden!#REF!="x","B","")</f>
        <v>#REF!</v>
      </c>
      <c r="BQ2173" s="21" t="e">
        <f>IF(Wedstrijden!#REF!="x","L1","")</f>
        <v>#REF!</v>
      </c>
      <c r="BR2173" s="21" t="e">
        <f>IF(Wedstrijden!#REF!="x","L2","")</f>
        <v>#REF!</v>
      </c>
      <c r="BS2173" s="21" t="e">
        <f>IF(Wedstrijden!#REF!="x","M1","")</f>
        <v>#REF!</v>
      </c>
      <c r="BT2173" s="21" t="e">
        <f>IF(Wedstrijden!#REF!="x","M2","")</f>
        <v>#REF!</v>
      </c>
      <c r="BU2173" s="21" t="e">
        <f>IF(Wedstrijden!#REF!="x","Z1","")</f>
        <v>#REF!</v>
      </c>
      <c r="BV2173" s="21" t="e">
        <f>IF(Wedstrijden!#REF!="x","Z2","")</f>
        <v>#REF!</v>
      </c>
      <c r="BW2173" s="21">
        <f>IF(COUNTA(Wedstrijden!#REF!)&lt;&gt;0,1,"")</f>
        <v>1</v>
      </c>
      <c r="BX2173" s="21">
        <f t="shared" si="199"/>
        <v>1</v>
      </c>
      <c r="BY2173" s="21" t="e">
        <f>IF(Wedstrijden!#REF!="x","BB","")</f>
        <v>#REF!</v>
      </c>
      <c r="BZ2173" s="21" t="e">
        <f>IF(Wedstrijden!#REF!="x","B","")</f>
        <v>#REF!</v>
      </c>
      <c r="CA2173" s="21" t="e">
        <f>IF(Wedstrijden!#REF!="x","L1","")</f>
        <v>#REF!</v>
      </c>
      <c r="CB2173" s="21" t="e">
        <f>IF(Wedstrijden!#REF!="x","L2","")</f>
        <v>#REF!</v>
      </c>
      <c r="CC2173" s="21" t="e">
        <f>IF(Wedstrijden!#REF!="x","M1","")</f>
        <v>#REF!</v>
      </c>
      <c r="CD2173" s="21" t="e">
        <f>IF(Wedstrijden!#REF!="x","M2","")</f>
        <v>#REF!</v>
      </c>
      <c r="CE2173" s="21" t="e">
        <f>IF(Wedstrijden!#REF!="x","Z1","")</f>
        <v>#REF!</v>
      </c>
      <c r="CF2173" s="21" t="e">
        <f>IF(Wedstrijden!#REF!="x","Z2","")</f>
        <v>#REF!</v>
      </c>
      <c r="CG2173" s="21" t="e">
        <f>IF(Wedstrijden!#REF!="x","ZZL","")</f>
        <v>#REF!</v>
      </c>
      <c r="CL2173" s="21">
        <f>IF(COUNTA(Wedstrijden!#REF!)&lt;&gt;0,2,"")</f>
        <v>2</v>
      </c>
      <c r="CM2173" s="21">
        <f t="shared" si="200"/>
        <v>2</v>
      </c>
      <c r="CN2173" s="21" t="e">
        <f>IF(Wedstrijden!#REF!="x","AA","")</f>
        <v>#REF!</v>
      </c>
      <c r="CO2173" s="21" t="e">
        <f>IF(Wedstrijden!#REF!="x","A","")</f>
        <v>#REF!</v>
      </c>
      <c r="CP2173" s="21" t="e">
        <f>IF(Wedstrijden!#REF!="x","BB","")</f>
        <v>#REF!</v>
      </c>
      <c r="CQ2173" s="21" t="e">
        <f>IF(Wedstrijden!#REF!="x","B","")</f>
        <v>#REF!</v>
      </c>
      <c r="CR2173" s="21" t="e">
        <f>IF(Wedstrijden!#REF!="x","L","")</f>
        <v>#REF!</v>
      </c>
      <c r="CS2173" s="21" t="e">
        <f>IF(Wedstrijden!#REF!="x","M","")</f>
        <v>#REF!</v>
      </c>
      <c r="CT2173" s="21" t="e">
        <f>IF(Wedstrijden!#REF!="x","Z","")</f>
        <v>#REF!</v>
      </c>
      <c r="CU2173" s="21" t="e">
        <f>IF(Wedstrijden!#REF!="x","ZZ","")</f>
        <v>#REF!</v>
      </c>
      <c r="CV2173" s="21">
        <f>IF(COUNTA(Wedstrijden!#REF!)&lt;&gt;0,2,"")</f>
        <v>2</v>
      </c>
      <c r="CW2173" s="21">
        <f t="shared" si="201"/>
        <v>1</v>
      </c>
      <c r="CX2173" s="21" t="e">
        <f>IF(Wedstrijden!#REF!="x","BB","")</f>
        <v>#REF!</v>
      </c>
      <c r="CY2173" s="21" t="e">
        <f>IF(Wedstrijden!#REF!="x","B","")</f>
        <v>#REF!</v>
      </c>
      <c r="CZ2173" s="21" t="e">
        <f>IF(Wedstrijden!#REF!="x","L","")</f>
        <v>#REF!</v>
      </c>
      <c r="DA2173" s="21" t="e">
        <f>IF(Wedstrijden!#REF!="x","M","")</f>
        <v>#REF!</v>
      </c>
      <c r="DB2173" s="21" t="e">
        <f>IF(Wedstrijden!#REF!="x","Z","")</f>
        <v>#REF!</v>
      </c>
      <c r="DC2173" s="21" t="e">
        <f>IF(Wedstrijden!#REF!="x","ZZ","")</f>
        <v>#REF!</v>
      </c>
      <c r="DD2173" s="21" t="e">
        <f>IF(Wedstrijden!#REF!="x","1.40","")</f>
        <v>#REF!</v>
      </c>
      <c r="DE2173" s="21">
        <f>IF(COUNTA(Wedstrijden!#REF!)&lt;&gt;0,6,"")</f>
        <v>6</v>
      </c>
      <c r="DF2173" s="21">
        <f t="shared" si="202"/>
        <v>2</v>
      </c>
      <c r="DG2173" s="21" t="e">
        <f>IF(Wedstrijden!#REF!="x","L","")</f>
        <v>#REF!</v>
      </c>
      <c r="DH2173" s="21" t="e">
        <f>IF(Wedstrijden!#REF!="x","M","")</f>
        <v>#REF!</v>
      </c>
      <c r="DI2173" s="21" t="e">
        <f>IF(Wedstrijden!#REF!="x","Z","")</f>
        <v>#REF!</v>
      </c>
      <c r="DJ2173" s="21" t="e">
        <f>IF(Wedstrijden!#REF!="x","Z","")</f>
        <v>#REF!</v>
      </c>
      <c r="DK2173" s="21">
        <f>IF(COUNTA(Wedstrijden!#REF!)&lt;&gt;0,6,"")</f>
        <v>6</v>
      </c>
      <c r="DL2173" s="21">
        <f t="shared" si="203"/>
        <v>1</v>
      </c>
      <c r="DM2173" s="21" t="e">
        <f>IF(Wedstrijden!#REF!="x","L","")</f>
        <v>#REF!</v>
      </c>
      <c r="DN2173" s="21" t="e">
        <f>IF(Wedstrijden!#REF!="x","M","")</f>
        <v>#REF!</v>
      </c>
      <c r="DO2173" s="21" t="e">
        <f>IF(Wedstrijden!#REF!="x","Z","")</f>
        <v>#REF!</v>
      </c>
      <c r="DP2173" s="21" t="e">
        <f>IF(Wedstrijden!#REF!="x","Z","")</f>
        <v>#REF!</v>
      </c>
    </row>
    <row r="2174" spans="1:120" ht="14.4" x14ac:dyDescent="0.3">
      <c r="A2174" s="23">
        <f>Wedstrijden!B2097</f>
        <v>0</v>
      </c>
      <c r="B2174" s="21" t="str">
        <f>IFERROR(VLOOKUP(Wedstrijden!D2097,Wedstrijdlocaties!$B$2:$E$600,2,FALSE),"")</f>
        <v/>
      </c>
      <c r="C2174" s="21">
        <f>Wedstrijden!E2097</f>
        <v>0</v>
      </c>
      <c r="D2174" s="21" t="str">
        <f>IFERROR(VLOOKUP(Wedstrijden!F2097,Organisaties!$B$2:$C$500,2,FALSE),"")</f>
        <v/>
      </c>
      <c r="E2174" s="21" t="str">
        <f>IFERROR(VLOOKUP(Wedstrijden!F2097,Organisaties!$B$2:$G$500,5,FALSE),"")</f>
        <v/>
      </c>
      <c r="F2174" s="21" t="e">
        <f>IF(Wedstrijden!#REF!&lt;&gt;"",Wedstrijden!#REF!,"")</f>
        <v>#REF!</v>
      </c>
      <c r="G2174" s="21" t="e">
        <f>IF(Wedstrijden!#REF!="Indoor",1,0)</f>
        <v>#REF!</v>
      </c>
      <c r="H2174" s="21" t="e">
        <f>Wedstrijden!#REF!</f>
        <v>#REF!</v>
      </c>
      <c r="I2174" s="21" t="e">
        <f>IF(Wedstrijden!#REF!="Nee",0,IF(Wedstrijden!#REF!="Ja",1,""))</f>
        <v>#REF!</v>
      </c>
      <c r="J2174" s="21" t="e">
        <f>IF(Wedstrijden!#REF!&lt;&gt;"",Wedstrijden!#REF!,"")</f>
        <v>#REF!</v>
      </c>
      <c r="BJ2174" s="21">
        <f>IF(COUNTA(Wedstrijden!#REF!)&lt;&gt;0,1,"")</f>
        <v>1</v>
      </c>
      <c r="BK2174" s="21">
        <f t="shared" si="198"/>
        <v>2</v>
      </c>
      <c r="BL2174" s="21" t="e">
        <f>IF(Wedstrijden!#REF!="x","AA","")</f>
        <v>#REF!</v>
      </c>
      <c r="BM2174" s="21" t="e">
        <f>IF(Wedstrijden!#REF!="x","A","")</f>
        <v>#REF!</v>
      </c>
      <c r="BN2174" s="21" t="e">
        <f>IF(Wedstrijden!#REF!="x","B1","")</f>
        <v>#REF!</v>
      </c>
      <c r="BO2174" s="21" t="e">
        <f>IF(Wedstrijden!#REF!="x","BB","")</f>
        <v>#REF!</v>
      </c>
      <c r="BP2174" s="21" t="e">
        <f>IF(Wedstrijden!#REF!="x","B","")</f>
        <v>#REF!</v>
      </c>
      <c r="BQ2174" s="21" t="e">
        <f>IF(Wedstrijden!#REF!="x","L1","")</f>
        <v>#REF!</v>
      </c>
      <c r="BR2174" s="21" t="e">
        <f>IF(Wedstrijden!#REF!="x","L2","")</f>
        <v>#REF!</v>
      </c>
      <c r="BS2174" s="21" t="e">
        <f>IF(Wedstrijden!#REF!="x","M1","")</f>
        <v>#REF!</v>
      </c>
      <c r="BT2174" s="21" t="e">
        <f>IF(Wedstrijden!#REF!="x","M2","")</f>
        <v>#REF!</v>
      </c>
      <c r="BU2174" s="21" t="e">
        <f>IF(Wedstrijden!#REF!="x","Z1","")</f>
        <v>#REF!</v>
      </c>
      <c r="BV2174" s="21" t="e">
        <f>IF(Wedstrijden!#REF!="x","Z2","")</f>
        <v>#REF!</v>
      </c>
      <c r="BW2174" s="21">
        <f>IF(COUNTA(Wedstrijden!#REF!)&lt;&gt;0,1,"")</f>
        <v>1</v>
      </c>
      <c r="BX2174" s="21">
        <f t="shared" si="199"/>
        <v>1</v>
      </c>
      <c r="BY2174" s="21" t="e">
        <f>IF(Wedstrijden!#REF!="x","BB","")</f>
        <v>#REF!</v>
      </c>
      <c r="BZ2174" s="21" t="e">
        <f>IF(Wedstrijden!#REF!="x","B","")</f>
        <v>#REF!</v>
      </c>
      <c r="CA2174" s="21" t="e">
        <f>IF(Wedstrijden!#REF!="x","L1","")</f>
        <v>#REF!</v>
      </c>
      <c r="CB2174" s="21" t="e">
        <f>IF(Wedstrijden!#REF!="x","L2","")</f>
        <v>#REF!</v>
      </c>
      <c r="CC2174" s="21" t="e">
        <f>IF(Wedstrijden!#REF!="x","M1","")</f>
        <v>#REF!</v>
      </c>
      <c r="CD2174" s="21" t="e">
        <f>IF(Wedstrijden!#REF!="x","M2","")</f>
        <v>#REF!</v>
      </c>
      <c r="CE2174" s="21" t="e">
        <f>IF(Wedstrijden!#REF!="x","Z1","")</f>
        <v>#REF!</v>
      </c>
      <c r="CF2174" s="21" t="e">
        <f>IF(Wedstrijden!#REF!="x","Z2","")</f>
        <v>#REF!</v>
      </c>
      <c r="CG2174" s="21" t="e">
        <f>IF(Wedstrijden!#REF!="x","ZZL","")</f>
        <v>#REF!</v>
      </c>
      <c r="CL2174" s="21">
        <f>IF(COUNTA(Wedstrijden!#REF!)&lt;&gt;0,2,"")</f>
        <v>2</v>
      </c>
      <c r="CM2174" s="21">
        <f t="shared" si="200"/>
        <v>2</v>
      </c>
      <c r="CN2174" s="21" t="e">
        <f>IF(Wedstrijden!#REF!="x","AA","")</f>
        <v>#REF!</v>
      </c>
      <c r="CO2174" s="21" t="e">
        <f>IF(Wedstrijden!#REF!="x","A","")</f>
        <v>#REF!</v>
      </c>
      <c r="CP2174" s="21" t="e">
        <f>IF(Wedstrijden!#REF!="x","BB","")</f>
        <v>#REF!</v>
      </c>
      <c r="CQ2174" s="21" t="e">
        <f>IF(Wedstrijden!#REF!="x","B","")</f>
        <v>#REF!</v>
      </c>
      <c r="CR2174" s="21" t="e">
        <f>IF(Wedstrijden!#REF!="x","L","")</f>
        <v>#REF!</v>
      </c>
      <c r="CS2174" s="21" t="e">
        <f>IF(Wedstrijden!#REF!="x","M","")</f>
        <v>#REF!</v>
      </c>
      <c r="CT2174" s="21" t="e">
        <f>IF(Wedstrijden!#REF!="x","Z","")</f>
        <v>#REF!</v>
      </c>
      <c r="CU2174" s="21" t="e">
        <f>IF(Wedstrijden!#REF!="x","ZZ","")</f>
        <v>#REF!</v>
      </c>
      <c r="CV2174" s="21">
        <f>IF(COUNTA(Wedstrijden!#REF!)&lt;&gt;0,2,"")</f>
        <v>2</v>
      </c>
      <c r="CW2174" s="21">
        <f t="shared" si="201"/>
        <v>1</v>
      </c>
      <c r="CX2174" s="21" t="e">
        <f>IF(Wedstrijden!#REF!="x","BB","")</f>
        <v>#REF!</v>
      </c>
      <c r="CY2174" s="21" t="e">
        <f>IF(Wedstrijden!#REF!="x","B","")</f>
        <v>#REF!</v>
      </c>
      <c r="CZ2174" s="21" t="e">
        <f>IF(Wedstrijden!#REF!="x","L","")</f>
        <v>#REF!</v>
      </c>
      <c r="DA2174" s="21" t="e">
        <f>IF(Wedstrijden!#REF!="x","M","")</f>
        <v>#REF!</v>
      </c>
      <c r="DB2174" s="21" t="e">
        <f>IF(Wedstrijden!#REF!="x","Z","")</f>
        <v>#REF!</v>
      </c>
      <c r="DC2174" s="21" t="e">
        <f>IF(Wedstrijden!#REF!="x","ZZ","")</f>
        <v>#REF!</v>
      </c>
      <c r="DD2174" s="21" t="e">
        <f>IF(Wedstrijden!#REF!="x","1.40","")</f>
        <v>#REF!</v>
      </c>
      <c r="DE2174" s="21">
        <f>IF(COUNTA(Wedstrijden!#REF!)&lt;&gt;0,6,"")</f>
        <v>6</v>
      </c>
      <c r="DF2174" s="21">
        <f t="shared" si="202"/>
        <v>2</v>
      </c>
      <c r="DG2174" s="21" t="e">
        <f>IF(Wedstrijden!#REF!="x","L","")</f>
        <v>#REF!</v>
      </c>
      <c r="DH2174" s="21" t="e">
        <f>IF(Wedstrijden!#REF!="x","M","")</f>
        <v>#REF!</v>
      </c>
      <c r="DI2174" s="21" t="e">
        <f>IF(Wedstrijden!#REF!="x","Z","")</f>
        <v>#REF!</v>
      </c>
      <c r="DJ2174" s="21" t="e">
        <f>IF(Wedstrijden!#REF!="x","Z","")</f>
        <v>#REF!</v>
      </c>
      <c r="DK2174" s="21">
        <f>IF(COUNTA(Wedstrijden!#REF!)&lt;&gt;0,6,"")</f>
        <v>6</v>
      </c>
      <c r="DL2174" s="21">
        <f t="shared" si="203"/>
        <v>1</v>
      </c>
      <c r="DM2174" s="21" t="e">
        <f>IF(Wedstrijden!#REF!="x","L","")</f>
        <v>#REF!</v>
      </c>
      <c r="DN2174" s="21" t="e">
        <f>IF(Wedstrijden!#REF!="x","M","")</f>
        <v>#REF!</v>
      </c>
      <c r="DO2174" s="21" t="e">
        <f>IF(Wedstrijden!#REF!="x","Z","")</f>
        <v>#REF!</v>
      </c>
      <c r="DP2174" s="21" t="e">
        <f>IF(Wedstrijden!#REF!="x","Z","")</f>
        <v>#REF!</v>
      </c>
    </row>
    <row r="2175" spans="1:120" ht="14.4" x14ac:dyDescent="0.3">
      <c r="A2175" s="23">
        <f>Wedstrijden!B2098</f>
        <v>0</v>
      </c>
      <c r="B2175" s="21" t="str">
        <f>IFERROR(VLOOKUP(Wedstrijden!D2098,Wedstrijdlocaties!$B$2:$E$600,2,FALSE),"")</f>
        <v/>
      </c>
      <c r="C2175" s="21">
        <f>Wedstrijden!E2098</f>
        <v>0</v>
      </c>
      <c r="D2175" s="21" t="str">
        <f>IFERROR(VLOOKUP(Wedstrijden!F2098,Organisaties!$B$2:$C$500,2,FALSE),"")</f>
        <v/>
      </c>
      <c r="E2175" s="21" t="str">
        <f>IFERROR(VLOOKUP(Wedstrijden!F2098,Organisaties!$B$2:$G$500,5,FALSE),"")</f>
        <v/>
      </c>
      <c r="F2175" s="21" t="e">
        <f>IF(Wedstrijden!#REF!&lt;&gt;"",Wedstrijden!#REF!,"")</f>
        <v>#REF!</v>
      </c>
      <c r="G2175" s="21" t="e">
        <f>IF(Wedstrijden!#REF!="Indoor",1,0)</f>
        <v>#REF!</v>
      </c>
      <c r="H2175" s="21" t="e">
        <f>Wedstrijden!#REF!</f>
        <v>#REF!</v>
      </c>
      <c r="I2175" s="21" t="e">
        <f>IF(Wedstrijden!#REF!="Nee",0,IF(Wedstrijden!#REF!="Ja",1,""))</f>
        <v>#REF!</v>
      </c>
      <c r="J2175" s="21" t="e">
        <f>IF(Wedstrijden!#REF!&lt;&gt;"",Wedstrijden!#REF!,"")</f>
        <v>#REF!</v>
      </c>
      <c r="BJ2175" s="21">
        <f>IF(COUNTA(Wedstrijden!#REF!)&lt;&gt;0,1,"")</f>
        <v>1</v>
      </c>
      <c r="BK2175" s="21">
        <f t="shared" si="198"/>
        <v>2</v>
      </c>
      <c r="BL2175" s="21" t="e">
        <f>IF(Wedstrijden!#REF!="x","AA","")</f>
        <v>#REF!</v>
      </c>
      <c r="BM2175" s="21" t="e">
        <f>IF(Wedstrijden!#REF!="x","A","")</f>
        <v>#REF!</v>
      </c>
      <c r="BN2175" s="21" t="e">
        <f>IF(Wedstrijden!#REF!="x","B1","")</f>
        <v>#REF!</v>
      </c>
      <c r="BO2175" s="21" t="e">
        <f>IF(Wedstrijden!#REF!="x","BB","")</f>
        <v>#REF!</v>
      </c>
      <c r="BP2175" s="21" t="e">
        <f>IF(Wedstrijden!#REF!="x","B","")</f>
        <v>#REF!</v>
      </c>
      <c r="BQ2175" s="21" t="e">
        <f>IF(Wedstrijden!#REF!="x","L1","")</f>
        <v>#REF!</v>
      </c>
      <c r="BR2175" s="21" t="e">
        <f>IF(Wedstrijden!#REF!="x","L2","")</f>
        <v>#REF!</v>
      </c>
      <c r="BS2175" s="21" t="e">
        <f>IF(Wedstrijden!#REF!="x","M1","")</f>
        <v>#REF!</v>
      </c>
      <c r="BT2175" s="21" t="e">
        <f>IF(Wedstrijden!#REF!="x","M2","")</f>
        <v>#REF!</v>
      </c>
      <c r="BU2175" s="21" t="e">
        <f>IF(Wedstrijden!#REF!="x","Z1","")</f>
        <v>#REF!</v>
      </c>
      <c r="BV2175" s="21" t="e">
        <f>IF(Wedstrijden!#REF!="x","Z2","")</f>
        <v>#REF!</v>
      </c>
      <c r="BW2175" s="21">
        <f>IF(COUNTA(Wedstrijden!#REF!)&lt;&gt;0,1,"")</f>
        <v>1</v>
      </c>
      <c r="BX2175" s="21">
        <f t="shared" si="199"/>
        <v>1</v>
      </c>
      <c r="BY2175" s="21" t="e">
        <f>IF(Wedstrijden!#REF!="x","BB","")</f>
        <v>#REF!</v>
      </c>
      <c r="BZ2175" s="21" t="e">
        <f>IF(Wedstrijden!#REF!="x","B","")</f>
        <v>#REF!</v>
      </c>
      <c r="CA2175" s="21" t="e">
        <f>IF(Wedstrijden!#REF!="x","L1","")</f>
        <v>#REF!</v>
      </c>
      <c r="CB2175" s="21" t="e">
        <f>IF(Wedstrijden!#REF!="x","L2","")</f>
        <v>#REF!</v>
      </c>
      <c r="CC2175" s="21" t="e">
        <f>IF(Wedstrijden!#REF!="x","M1","")</f>
        <v>#REF!</v>
      </c>
      <c r="CD2175" s="21" t="e">
        <f>IF(Wedstrijden!#REF!="x","M2","")</f>
        <v>#REF!</v>
      </c>
      <c r="CE2175" s="21" t="e">
        <f>IF(Wedstrijden!#REF!="x","Z1","")</f>
        <v>#REF!</v>
      </c>
      <c r="CF2175" s="21" t="e">
        <f>IF(Wedstrijden!#REF!="x","Z2","")</f>
        <v>#REF!</v>
      </c>
      <c r="CG2175" s="21" t="e">
        <f>IF(Wedstrijden!#REF!="x","ZZL","")</f>
        <v>#REF!</v>
      </c>
      <c r="CL2175" s="21">
        <f>IF(COUNTA(Wedstrijden!#REF!)&lt;&gt;0,2,"")</f>
        <v>2</v>
      </c>
      <c r="CM2175" s="21">
        <f t="shared" si="200"/>
        <v>2</v>
      </c>
      <c r="CN2175" s="21" t="e">
        <f>IF(Wedstrijden!#REF!="x","AA","")</f>
        <v>#REF!</v>
      </c>
      <c r="CO2175" s="21" t="e">
        <f>IF(Wedstrijden!#REF!="x","A","")</f>
        <v>#REF!</v>
      </c>
      <c r="CP2175" s="21" t="e">
        <f>IF(Wedstrijden!#REF!="x","BB","")</f>
        <v>#REF!</v>
      </c>
      <c r="CQ2175" s="21" t="e">
        <f>IF(Wedstrijden!#REF!="x","B","")</f>
        <v>#REF!</v>
      </c>
      <c r="CR2175" s="21" t="e">
        <f>IF(Wedstrijden!#REF!="x","L","")</f>
        <v>#REF!</v>
      </c>
      <c r="CS2175" s="21" t="e">
        <f>IF(Wedstrijden!#REF!="x","M","")</f>
        <v>#REF!</v>
      </c>
      <c r="CT2175" s="21" t="e">
        <f>IF(Wedstrijden!#REF!="x","Z","")</f>
        <v>#REF!</v>
      </c>
      <c r="CU2175" s="21" t="e">
        <f>IF(Wedstrijden!#REF!="x","ZZ","")</f>
        <v>#REF!</v>
      </c>
      <c r="CV2175" s="21">
        <f>IF(COUNTA(Wedstrijden!#REF!)&lt;&gt;0,2,"")</f>
        <v>2</v>
      </c>
      <c r="CW2175" s="21">
        <f t="shared" si="201"/>
        <v>1</v>
      </c>
      <c r="CX2175" s="21" t="e">
        <f>IF(Wedstrijden!#REF!="x","BB","")</f>
        <v>#REF!</v>
      </c>
      <c r="CY2175" s="21" t="e">
        <f>IF(Wedstrijden!#REF!="x","B","")</f>
        <v>#REF!</v>
      </c>
      <c r="CZ2175" s="21" t="e">
        <f>IF(Wedstrijden!#REF!="x","L","")</f>
        <v>#REF!</v>
      </c>
      <c r="DA2175" s="21" t="e">
        <f>IF(Wedstrijden!#REF!="x","M","")</f>
        <v>#REF!</v>
      </c>
      <c r="DB2175" s="21" t="e">
        <f>IF(Wedstrijden!#REF!="x","Z","")</f>
        <v>#REF!</v>
      </c>
      <c r="DC2175" s="21" t="e">
        <f>IF(Wedstrijden!#REF!="x","ZZ","")</f>
        <v>#REF!</v>
      </c>
      <c r="DD2175" s="21" t="e">
        <f>IF(Wedstrijden!#REF!="x","1.40","")</f>
        <v>#REF!</v>
      </c>
      <c r="DE2175" s="21">
        <f>IF(COUNTA(Wedstrijden!#REF!)&lt;&gt;0,6,"")</f>
        <v>6</v>
      </c>
      <c r="DF2175" s="21">
        <f t="shared" si="202"/>
        <v>2</v>
      </c>
      <c r="DG2175" s="21" t="e">
        <f>IF(Wedstrijden!#REF!="x","L","")</f>
        <v>#REF!</v>
      </c>
      <c r="DH2175" s="21" t="e">
        <f>IF(Wedstrijden!#REF!="x","M","")</f>
        <v>#REF!</v>
      </c>
      <c r="DI2175" s="21" t="e">
        <f>IF(Wedstrijden!#REF!="x","Z","")</f>
        <v>#REF!</v>
      </c>
      <c r="DJ2175" s="21" t="e">
        <f>IF(Wedstrijden!#REF!="x","Z","")</f>
        <v>#REF!</v>
      </c>
      <c r="DK2175" s="21">
        <f>IF(COUNTA(Wedstrijden!#REF!)&lt;&gt;0,6,"")</f>
        <v>6</v>
      </c>
      <c r="DL2175" s="21">
        <f t="shared" si="203"/>
        <v>1</v>
      </c>
      <c r="DM2175" s="21" t="e">
        <f>IF(Wedstrijden!#REF!="x","L","")</f>
        <v>#REF!</v>
      </c>
      <c r="DN2175" s="21" t="e">
        <f>IF(Wedstrijden!#REF!="x","M","")</f>
        <v>#REF!</v>
      </c>
      <c r="DO2175" s="21" t="e">
        <f>IF(Wedstrijden!#REF!="x","Z","")</f>
        <v>#REF!</v>
      </c>
      <c r="DP2175" s="21" t="e">
        <f>IF(Wedstrijden!#REF!="x","Z","")</f>
        <v>#REF!</v>
      </c>
    </row>
    <row r="2176" spans="1:120" ht="14.4" x14ac:dyDescent="0.3">
      <c r="A2176" s="23">
        <f>Wedstrijden!B2099</f>
        <v>0</v>
      </c>
      <c r="B2176" s="21" t="str">
        <f>IFERROR(VLOOKUP(Wedstrijden!D2099,Wedstrijdlocaties!$B$2:$E$600,2,FALSE),"")</f>
        <v/>
      </c>
      <c r="C2176" s="21">
        <f>Wedstrijden!E2099</f>
        <v>0</v>
      </c>
      <c r="D2176" s="21" t="str">
        <f>IFERROR(VLOOKUP(Wedstrijden!F2099,Organisaties!$B$2:$C$500,2,FALSE),"")</f>
        <v/>
      </c>
      <c r="E2176" s="21" t="str">
        <f>IFERROR(VLOOKUP(Wedstrijden!F2099,Organisaties!$B$2:$G$500,5,FALSE),"")</f>
        <v/>
      </c>
      <c r="F2176" s="21" t="e">
        <f>IF(Wedstrijden!#REF!&lt;&gt;"",Wedstrijden!#REF!,"")</f>
        <v>#REF!</v>
      </c>
      <c r="G2176" s="21" t="e">
        <f>IF(Wedstrijden!#REF!="Indoor",1,0)</f>
        <v>#REF!</v>
      </c>
      <c r="H2176" s="21" t="e">
        <f>Wedstrijden!#REF!</f>
        <v>#REF!</v>
      </c>
      <c r="I2176" s="21" t="e">
        <f>IF(Wedstrijden!#REF!="Nee",0,IF(Wedstrijden!#REF!="Ja",1,""))</f>
        <v>#REF!</v>
      </c>
      <c r="J2176" s="21" t="e">
        <f>IF(Wedstrijden!#REF!&lt;&gt;"",Wedstrijden!#REF!,"")</f>
        <v>#REF!</v>
      </c>
      <c r="BJ2176" s="21">
        <f>IF(COUNTA(Wedstrijden!#REF!)&lt;&gt;0,1,"")</f>
        <v>1</v>
      </c>
      <c r="BK2176" s="21">
        <f t="shared" si="198"/>
        <v>2</v>
      </c>
      <c r="BL2176" s="21" t="e">
        <f>IF(Wedstrijden!#REF!="x","AA","")</f>
        <v>#REF!</v>
      </c>
      <c r="BM2176" s="21" t="e">
        <f>IF(Wedstrijden!#REF!="x","A","")</f>
        <v>#REF!</v>
      </c>
      <c r="BN2176" s="21" t="e">
        <f>IF(Wedstrijden!#REF!="x","B1","")</f>
        <v>#REF!</v>
      </c>
      <c r="BO2176" s="21" t="e">
        <f>IF(Wedstrijden!#REF!="x","BB","")</f>
        <v>#REF!</v>
      </c>
      <c r="BP2176" s="21" t="e">
        <f>IF(Wedstrijden!#REF!="x","B","")</f>
        <v>#REF!</v>
      </c>
      <c r="BQ2176" s="21" t="e">
        <f>IF(Wedstrijden!#REF!="x","L1","")</f>
        <v>#REF!</v>
      </c>
      <c r="BR2176" s="21" t="e">
        <f>IF(Wedstrijden!#REF!="x","L2","")</f>
        <v>#REF!</v>
      </c>
      <c r="BS2176" s="21" t="e">
        <f>IF(Wedstrijden!#REF!="x","M1","")</f>
        <v>#REF!</v>
      </c>
      <c r="BT2176" s="21" t="e">
        <f>IF(Wedstrijden!#REF!="x","M2","")</f>
        <v>#REF!</v>
      </c>
      <c r="BU2176" s="21" t="e">
        <f>IF(Wedstrijden!#REF!="x","Z1","")</f>
        <v>#REF!</v>
      </c>
      <c r="BV2176" s="21" t="e">
        <f>IF(Wedstrijden!#REF!="x","Z2","")</f>
        <v>#REF!</v>
      </c>
      <c r="BW2176" s="21">
        <f>IF(COUNTA(Wedstrijden!#REF!)&lt;&gt;0,1,"")</f>
        <v>1</v>
      </c>
      <c r="BX2176" s="21">
        <f t="shared" si="199"/>
        <v>1</v>
      </c>
      <c r="BY2176" s="21" t="e">
        <f>IF(Wedstrijden!#REF!="x","BB","")</f>
        <v>#REF!</v>
      </c>
      <c r="BZ2176" s="21" t="e">
        <f>IF(Wedstrijden!#REF!="x","B","")</f>
        <v>#REF!</v>
      </c>
      <c r="CA2176" s="21" t="e">
        <f>IF(Wedstrijden!#REF!="x","L1","")</f>
        <v>#REF!</v>
      </c>
      <c r="CB2176" s="21" t="e">
        <f>IF(Wedstrijden!#REF!="x","L2","")</f>
        <v>#REF!</v>
      </c>
      <c r="CC2176" s="21" t="e">
        <f>IF(Wedstrijden!#REF!="x","M1","")</f>
        <v>#REF!</v>
      </c>
      <c r="CD2176" s="21" t="e">
        <f>IF(Wedstrijden!#REF!="x","M2","")</f>
        <v>#REF!</v>
      </c>
      <c r="CE2176" s="21" t="e">
        <f>IF(Wedstrijden!#REF!="x","Z1","")</f>
        <v>#REF!</v>
      </c>
      <c r="CF2176" s="21" t="e">
        <f>IF(Wedstrijden!#REF!="x","Z2","")</f>
        <v>#REF!</v>
      </c>
      <c r="CG2176" s="21" t="e">
        <f>IF(Wedstrijden!#REF!="x","ZZL","")</f>
        <v>#REF!</v>
      </c>
      <c r="CL2176" s="21">
        <f>IF(COUNTA(Wedstrijden!#REF!)&lt;&gt;0,2,"")</f>
        <v>2</v>
      </c>
      <c r="CM2176" s="21">
        <f t="shared" si="200"/>
        <v>2</v>
      </c>
      <c r="CN2176" s="21" t="e">
        <f>IF(Wedstrijden!#REF!="x","AA","")</f>
        <v>#REF!</v>
      </c>
      <c r="CO2176" s="21" t="e">
        <f>IF(Wedstrijden!#REF!="x","A","")</f>
        <v>#REF!</v>
      </c>
      <c r="CP2176" s="21" t="e">
        <f>IF(Wedstrijden!#REF!="x","BB","")</f>
        <v>#REF!</v>
      </c>
      <c r="CQ2176" s="21" t="e">
        <f>IF(Wedstrijden!#REF!="x","B","")</f>
        <v>#REF!</v>
      </c>
      <c r="CR2176" s="21" t="e">
        <f>IF(Wedstrijden!#REF!="x","L","")</f>
        <v>#REF!</v>
      </c>
      <c r="CS2176" s="21" t="e">
        <f>IF(Wedstrijden!#REF!="x","M","")</f>
        <v>#REF!</v>
      </c>
      <c r="CT2176" s="21" t="e">
        <f>IF(Wedstrijden!#REF!="x","Z","")</f>
        <v>#REF!</v>
      </c>
      <c r="CU2176" s="21" t="e">
        <f>IF(Wedstrijden!#REF!="x","ZZ","")</f>
        <v>#REF!</v>
      </c>
      <c r="CV2176" s="21">
        <f>IF(COUNTA(Wedstrijden!#REF!)&lt;&gt;0,2,"")</f>
        <v>2</v>
      </c>
      <c r="CW2176" s="21">
        <f t="shared" si="201"/>
        <v>1</v>
      </c>
      <c r="CX2176" s="21" t="e">
        <f>IF(Wedstrijden!#REF!="x","BB","")</f>
        <v>#REF!</v>
      </c>
      <c r="CY2176" s="21" t="e">
        <f>IF(Wedstrijden!#REF!="x","B","")</f>
        <v>#REF!</v>
      </c>
      <c r="CZ2176" s="21" t="e">
        <f>IF(Wedstrijden!#REF!="x","L","")</f>
        <v>#REF!</v>
      </c>
      <c r="DA2176" s="21" t="e">
        <f>IF(Wedstrijden!#REF!="x","M","")</f>
        <v>#REF!</v>
      </c>
      <c r="DB2176" s="21" t="e">
        <f>IF(Wedstrijden!#REF!="x","Z","")</f>
        <v>#REF!</v>
      </c>
      <c r="DC2176" s="21" t="e">
        <f>IF(Wedstrijden!#REF!="x","ZZ","")</f>
        <v>#REF!</v>
      </c>
      <c r="DD2176" s="21" t="e">
        <f>IF(Wedstrijden!#REF!="x","1.40","")</f>
        <v>#REF!</v>
      </c>
      <c r="DE2176" s="21">
        <f>IF(COUNTA(Wedstrijden!#REF!)&lt;&gt;0,6,"")</f>
        <v>6</v>
      </c>
      <c r="DF2176" s="21">
        <f t="shared" si="202"/>
        <v>2</v>
      </c>
      <c r="DG2176" s="21" t="e">
        <f>IF(Wedstrijden!#REF!="x","L","")</f>
        <v>#REF!</v>
      </c>
      <c r="DH2176" s="21" t="e">
        <f>IF(Wedstrijden!#REF!="x","M","")</f>
        <v>#REF!</v>
      </c>
      <c r="DI2176" s="21" t="e">
        <f>IF(Wedstrijden!#REF!="x","Z","")</f>
        <v>#REF!</v>
      </c>
      <c r="DJ2176" s="21" t="e">
        <f>IF(Wedstrijden!#REF!="x","Z","")</f>
        <v>#REF!</v>
      </c>
      <c r="DK2176" s="21">
        <f>IF(COUNTA(Wedstrijden!#REF!)&lt;&gt;0,6,"")</f>
        <v>6</v>
      </c>
      <c r="DL2176" s="21">
        <f t="shared" si="203"/>
        <v>1</v>
      </c>
      <c r="DM2176" s="21" t="e">
        <f>IF(Wedstrijden!#REF!="x","L","")</f>
        <v>#REF!</v>
      </c>
      <c r="DN2176" s="21" t="e">
        <f>IF(Wedstrijden!#REF!="x","M","")</f>
        <v>#REF!</v>
      </c>
      <c r="DO2176" s="21" t="e">
        <f>IF(Wedstrijden!#REF!="x","Z","")</f>
        <v>#REF!</v>
      </c>
      <c r="DP2176" s="21" t="e">
        <f>IF(Wedstrijden!#REF!="x","Z","")</f>
        <v>#REF!</v>
      </c>
    </row>
    <row r="2177" spans="1:120" ht="14.4" x14ac:dyDescent="0.3">
      <c r="A2177" s="23">
        <f>Wedstrijden!B2100</f>
        <v>0</v>
      </c>
      <c r="B2177" s="21" t="str">
        <f>IFERROR(VLOOKUP(Wedstrijden!D2100,Wedstrijdlocaties!$B$2:$E$600,2,FALSE),"")</f>
        <v/>
      </c>
      <c r="C2177" s="21">
        <f>Wedstrijden!E2100</f>
        <v>0</v>
      </c>
      <c r="D2177" s="21" t="str">
        <f>IFERROR(VLOOKUP(Wedstrijden!F2100,Organisaties!$B$2:$C$500,2,FALSE),"")</f>
        <v/>
      </c>
      <c r="E2177" s="21" t="str">
        <f>IFERROR(VLOOKUP(Wedstrijden!F2100,Organisaties!$B$2:$G$500,5,FALSE),"")</f>
        <v/>
      </c>
      <c r="F2177" s="21" t="e">
        <f>IF(Wedstrijden!#REF!&lt;&gt;"",Wedstrijden!#REF!,"")</f>
        <v>#REF!</v>
      </c>
      <c r="G2177" s="21" t="e">
        <f>IF(Wedstrijden!#REF!="Indoor",1,0)</f>
        <v>#REF!</v>
      </c>
      <c r="H2177" s="21" t="e">
        <f>Wedstrijden!#REF!</f>
        <v>#REF!</v>
      </c>
      <c r="I2177" s="21" t="e">
        <f>IF(Wedstrijden!#REF!="Nee",0,IF(Wedstrijden!#REF!="Ja",1,""))</f>
        <v>#REF!</v>
      </c>
      <c r="J2177" s="21" t="e">
        <f>IF(Wedstrijden!#REF!&lt;&gt;"",Wedstrijden!#REF!,"")</f>
        <v>#REF!</v>
      </c>
      <c r="BJ2177" s="21">
        <f>IF(COUNTA(Wedstrijden!#REF!)&lt;&gt;0,1,"")</f>
        <v>1</v>
      </c>
      <c r="BK2177" s="21">
        <f t="shared" si="198"/>
        <v>2</v>
      </c>
      <c r="BL2177" s="21" t="e">
        <f>IF(Wedstrijden!#REF!="x","AA","")</f>
        <v>#REF!</v>
      </c>
      <c r="BM2177" s="21" t="e">
        <f>IF(Wedstrijden!#REF!="x","A","")</f>
        <v>#REF!</v>
      </c>
      <c r="BN2177" s="21" t="e">
        <f>IF(Wedstrijden!#REF!="x","B1","")</f>
        <v>#REF!</v>
      </c>
      <c r="BO2177" s="21" t="e">
        <f>IF(Wedstrijden!#REF!="x","BB","")</f>
        <v>#REF!</v>
      </c>
      <c r="BP2177" s="21" t="e">
        <f>IF(Wedstrijden!#REF!="x","B","")</f>
        <v>#REF!</v>
      </c>
      <c r="BQ2177" s="21" t="e">
        <f>IF(Wedstrijden!#REF!="x","L1","")</f>
        <v>#REF!</v>
      </c>
      <c r="BR2177" s="21" t="e">
        <f>IF(Wedstrijden!#REF!="x","L2","")</f>
        <v>#REF!</v>
      </c>
      <c r="BS2177" s="21" t="e">
        <f>IF(Wedstrijden!#REF!="x","M1","")</f>
        <v>#REF!</v>
      </c>
      <c r="BT2177" s="21" t="e">
        <f>IF(Wedstrijden!#REF!="x","M2","")</f>
        <v>#REF!</v>
      </c>
      <c r="BU2177" s="21" t="e">
        <f>IF(Wedstrijden!#REF!="x","Z1","")</f>
        <v>#REF!</v>
      </c>
      <c r="BV2177" s="21" t="e">
        <f>IF(Wedstrijden!#REF!="x","Z2","")</f>
        <v>#REF!</v>
      </c>
      <c r="BW2177" s="21">
        <f>IF(COUNTA(Wedstrijden!#REF!)&lt;&gt;0,1,"")</f>
        <v>1</v>
      </c>
      <c r="BX2177" s="21">
        <f t="shared" si="199"/>
        <v>1</v>
      </c>
      <c r="BY2177" s="21" t="e">
        <f>IF(Wedstrijden!#REF!="x","BB","")</f>
        <v>#REF!</v>
      </c>
      <c r="BZ2177" s="21" t="e">
        <f>IF(Wedstrijden!#REF!="x","B","")</f>
        <v>#REF!</v>
      </c>
      <c r="CA2177" s="21" t="e">
        <f>IF(Wedstrijden!#REF!="x","L1","")</f>
        <v>#REF!</v>
      </c>
      <c r="CB2177" s="21" t="e">
        <f>IF(Wedstrijden!#REF!="x","L2","")</f>
        <v>#REF!</v>
      </c>
      <c r="CC2177" s="21" t="e">
        <f>IF(Wedstrijden!#REF!="x","M1","")</f>
        <v>#REF!</v>
      </c>
      <c r="CD2177" s="21" t="e">
        <f>IF(Wedstrijden!#REF!="x","M2","")</f>
        <v>#REF!</v>
      </c>
      <c r="CE2177" s="21" t="e">
        <f>IF(Wedstrijden!#REF!="x","Z1","")</f>
        <v>#REF!</v>
      </c>
      <c r="CF2177" s="21" t="e">
        <f>IF(Wedstrijden!#REF!="x","Z2","")</f>
        <v>#REF!</v>
      </c>
      <c r="CG2177" s="21" t="e">
        <f>IF(Wedstrijden!#REF!="x","ZZL","")</f>
        <v>#REF!</v>
      </c>
      <c r="CL2177" s="21">
        <f>IF(COUNTA(Wedstrijden!#REF!)&lt;&gt;0,2,"")</f>
        <v>2</v>
      </c>
      <c r="CM2177" s="21">
        <f t="shared" si="200"/>
        <v>2</v>
      </c>
      <c r="CN2177" s="21" t="e">
        <f>IF(Wedstrijden!#REF!="x","AA","")</f>
        <v>#REF!</v>
      </c>
      <c r="CO2177" s="21" t="e">
        <f>IF(Wedstrijden!#REF!="x","A","")</f>
        <v>#REF!</v>
      </c>
      <c r="CP2177" s="21" t="e">
        <f>IF(Wedstrijden!#REF!="x","BB","")</f>
        <v>#REF!</v>
      </c>
      <c r="CQ2177" s="21" t="e">
        <f>IF(Wedstrijden!#REF!="x","B","")</f>
        <v>#REF!</v>
      </c>
      <c r="CR2177" s="21" t="e">
        <f>IF(Wedstrijden!#REF!="x","L","")</f>
        <v>#REF!</v>
      </c>
      <c r="CS2177" s="21" t="e">
        <f>IF(Wedstrijden!#REF!="x","M","")</f>
        <v>#REF!</v>
      </c>
      <c r="CT2177" s="21" t="e">
        <f>IF(Wedstrijden!#REF!="x","Z","")</f>
        <v>#REF!</v>
      </c>
      <c r="CU2177" s="21" t="e">
        <f>IF(Wedstrijden!#REF!="x","ZZ","")</f>
        <v>#REF!</v>
      </c>
      <c r="CV2177" s="21">
        <f>IF(COUNTA(Wedstrijden!#REF!)&lt;&gt;0,2,"")</f>
        <v>2</v>
      </c>
      <c r="CW2177" s="21">
        <f t="shared" si="201"/>
        <v>1</v>
      </c>
      <c r="CX2177" s="21" t="e">
        <f>IF(Wedstrijden!#REF!="x","BB","")</f>
        <v>#REF!</v>
      </c>
      <c r="CY2177" s="21" t="e">
        <f>IF(Wedstrijden!#REF!="x","B","")</f>
        <v>#REF!</v>
      </c>
      <c r="CZ2177" s="21" t="e">
        <f>IF(Wedstrijden!#REF!="x","L","")</f>
        <v>#REF!</v>
      </c>
      <c r="DA2177" s="21" t="e">
        <f>IF(Wedstrijden!#REF!="x","M","")</f>
        <v>#REF!</v>
      </c>
      <c r="DB2177" s="21" t="e">
        <f>IF(Wedstrijden!#REF!="x","Z","")</f>
        <v>#REF!</v>
      </c>
      <c r="DC2177" s="21" t="e">
        <f>IF(Wedstrijden!#REF!="x","ZZ","")</f>
        <v>#REF!</v>
      </c>
      <c r="DD2177" s="21" t="e">
        <f>IF(Wedstrijden!#REF!="x","1.40","")</f>
        <v>#REF!</v>
      </c>
      <c r="DE2177" s="21">
        <f>IF(COUNTA(Wedstrijden!#REF!)&lt;&gt;0,6,"")</f>
        <v>6</v>
      </c>
      <c r="DF2177" s="21">
        <f t="shared" si="202"/>
        <v>2</v>
      </c>
      <c r="DG2177" s="21" t="e">
        <f>IF(Wedstrijden!#REF!="x","L","")</f>
        <v>#REF!</v>
      </c>
      <c r="DH2177" s="21" t="e">
        <f>IF(Wedstrijden!#REF!="x","M","")</f>
        <v>#REF!</v>
      </c>
      <c r="DI2177" s="21" t="e">
        <f>IF(Wedstrijden!#REF!="x","Z","")</f>
        <v>#REF!</v>
      </c>
      <c r="DJ2177" s="21" t="e">
        <f>IF(Wedstrijden!#REF!="x","Z","")</f>
        <v>#REF!</v>
      </c>
      <c r="DK2177" s="21">
        <f>IF(COUNTA(Wedstrijden!#REF!)&lt;&gt;0,6,"")</f>
        <v>6</v>
      </c>
      <c r="DL2177" s="21">
        <f t="shared" si="203"/>
        <v>1</v>
      </c>
      <c r="DM2177" s="21" t="e">
        <f>IF(Wedstrijden!#REF!="x","L","")</f>
        <v>#REF!</v>
      </c>
      <c r="DN2177" s="21" t="e">
        <f>IF(Wedstrijden!#REF!="x","M","")</f>
        <v>#REF!</v>
      </c>
      <c r="DO2177" s="21" t="e">
        <f>IF(Wedstrijden!#REF!="x","Z","")</f>
        <v>#REF!</v>
      </c>
      <c r="DP2177" s="21" t="e">
        <f>IF(Wedstrijden!#REF!="x","Z","")</f>
        <v>#REF!</v>
      </c>
    </row>
    <row r="2178" spans="1:120" ht="14.4" x14ac:dyDescent="0.3">
      <c r="A2178" s="23">
        <f>Wedstrijden!B2101</f>
        <v>0</v>
      </c>
      <c r="B2178" s="21" t="str">
        <f>IFERROR(VLOOKUP(Wedstrijden!D2101,Wedstrijdlocaties!$B$2:$E$600,2,FALSE),"")</f>
        <v/>
      </c>
      <c r="C2178" s="21">
        <f>Wedstrijden!E2101</f>
        <v>0</v>
      </c>
      <c r="D2178" s="21" t="str">
        <f>IFERROR(VLOOKUP(Wedstrijden!F2101,Organisaties!$B$2:$C$500,2,FALSE),"")</f>
        <v/>
      </c>
      <c r="E2178" s="21" t="str">
        <f>IFERROR(VLOOKUP(Wedstrijden!F2101,Organisaties!$B$2:$G$500,5,FALSE),"")</f>
        <v/>
      </c>
      <c r="F2178" s="21" t="e">
        <f>IF(Wedstrijden!#REF!&lt;&gt;"",Wedstrijden!#REF!,"")</f>
        <v>#REF!</v>
      </c>
      <c r="G2178" s="21" t="e">
        <f>IF(Wedstrijden!#REF!="Indoor",1,0)</f>
        <v>#REF!</v>
      </c>
      <c r="H2178" s="21" t="e">
        <f>Wedstrijden!#REF!</f>
        <v>#REF!</v>
      </c>
      <c r="I2178" s="21" t="e">
        <f>IF(Wedstrijden!#REF!="Nee",0,IF(Wedstrijden!#REF!="Ja",1,""))</f>
        <v>#REF!</v>
      </c>
      <c r="J2178" s="21" t="e">
        <f>IF(Wedstrijden!#REF!&lt;&gt;"",Wedstrijden!#REF!,"")</f>
        <v>#REF!</v>
      </c>
      <c r="BJ2178" s="21">
        <f>IF(COUNTA(Wedstrijden!#REF!)&lt;&gt;0,1,"")</f>
        <v>1</v>
      </c>
      <c r="BK2178" s="21">
        <f t="shared" si="198"/>
        <v>2</v>
      </c>
      <c r="BL2178" s="21" t="e">
        <f>IF(Wedstrijden!#REF!="x","AA","")</f>
        <v>#REF!</v>
      </c>
      <c r="BM2178" s="21" t="e">
        <f>IF(Wedstrijden!#REF!="x","A","")</f>
        <v>#REF!</v>
      </c>
      <c r="BN2178" s="21" t="e">
        <f>IF(Wedstrijden!#REF!="x","B1","")</f>
        <v>#REF!</v>
      </c>
      <c r="BO2178" s="21" t="e">
        <f>IF(Wedstrijden!#REF!="x","BB","")</f>
        <v>#REF!</v>
      </c>
      <c r="BP2178" s="21" t="e">
        <f>IF(Wedstrijden!#REF!="x","B","")</f>
        <v>#REF!</v>
      </c>
      <c r="BQ2178" s="21" t="e">
        <f>IF(Wedstrijden!#REF!="x","L1","")</f>
        <v>#REF!</v>
      </c>
      <c r="BR2178" s="21" t="e">
        <f>IF(Wedstrijden!#REF!="x","L2","")</f>
        <v>#REF!</v>
      </c>
      <c r="BS2178" s="21" t="e">
        <f>IF(Wedstrijden!#REF!="x","M1","")</f>
        <v>#REF!</v>
      </c>
      <c r="BT2178" s="21" t="e">
        <f>IF(Wedstrijden!#REF!="x","M2","")</f>
        <v>#REF!</v>
      </c>
      <c r="BU2178" s="21" t="e">
        <f>IF(Wedstrijden!#REF!="x","Z1","")</f>
        <v>#REF!</v>
      </c>
      <c r="BV2178" s="21" t="e">
        <f>IF(Wedstrijden!#REF!="x","Z2","")</f>
        <v>#REF!</v>
      </c>
      <c r="BW2178" s="21">
        <f>IF(COUNTA(Wedstrijden!#REF!)&lt;&gt;0,1,"")</f>
        <v>1</v>
      </c>
      <c r="BX2178" s="21">
        <f t="shared" si="199"/>
        <v>1</v>
      </c>
      <c r="BY2178" s="21" t="e">
        <f>IF(Wedstrijden!#REF!="x","BB","")</f>
        <v>#REF!</v>
      </c>
      <c r="BZ2178" s="21" t="e">
        <f>IF(Wedstrijden!#REF!="x","B","")</f>
        <v>#REF!</v>
      </c>
      <c r="CA2178" s="21" t="e">
        <f>IF(Wedstrijden!#REF!="x","L1","")</f>
        <v>#REF!</v>
      </c>
      <c r="CB2178" s="21" t="e">
        <f>IF(Wedstrijden!#REF!="x","L2","")</f>
        <v>#REF!</v>
      </c>
      <c r="CC2178" s="21" t="e">
        <f>IF(Wedstrijden!#REF!="x","M1","")</f>
        <v>#REF!</v>
      </c>
      <c r="CD2178" s="21" t="e">
        <f>IF(Wedstrijden!#REF!="x","M2","")</f>
        <v>#REF!</v>
      </c>
      <c r="CE2178" s="21" t="e">
        <f>IF(Wedstrijden!#REF!="x","Z1","")</f>
        <v>#REF!</v>
      </c>
      <c r="CF2178" s="21" t="e">
        <f>IF(Wedstrijden!#REF!="x","Z2","")</f>
        <v>#REF!</v>
      </c>
      <c r="CG2178" s="21" t="e">
        <f>IF(Wedstrijden!#REF!="x","ZZL","")</f>
        <v>#REF!</v>
      </c>
      <c r="CL2178" s="21">
        <f>IF(COUNTA(Wedstrijden!#REF!)&lt;&gt;0,2,"")</f>
        <v>2</v>
      </c>
      <c r="CM2178" s="21">
        <f t="shared" si="200"/>
        <v>2</v>
      </c>
      <c r="CN2178" s="21" t="e">
        <f>IF(Wedstrijden!#REF!="x","AA","")</f>
        <v>#REF!</v>
      </c>
      <c r="CO2178" s="21" t="e">
        <f>IF(Wedstrijden!#REF!="x","A","")</f>
        <v>#REF!</v>
      </c>
      <c r="CP2178" s="21" t="e">
        <f>IF(Wedstrijden!#REF!="x","BB","")</f>
        <v>#REF!</v>
      </c>
      <c r="CQ2178" s="21" t="e">
        <f>IF(Wedstrijden!#REF!="x","B","")</f>
        <v>#REF!</v>
      </c>
      <c r="CR2178" s="21" t="e">
        <f>IF(Wedstrijden!#REF!="x","L","")</f>
        <v>#REF!</v>
      </c>
      <c r="CS2178" s="21" t="e">
        <f>IF(Wedstrijden!#REF!="x","M","")</f>
        <v>#REF!</v>
      </c>
      <c r="CT2178" s="21" t="e">
        <f>IF(Wedstrijden!#REF!="x","Z","")</f>
        <v>#REF!</v>
      </c>
      <c r="CU2178" s="21" t="e">
        <f>IF(Wedstrijden!#REF!="x","ZZ","")</f>
        <v>#REF!</v>
      </c>
      <c r="CV2178" s="21">
        <f>IF(COUNTA(Wedstrijden!#REF!)&lt;&gt;0,2,"")</f>
        <v>2</v>
      </c>
      <c r="CW2178" s="21">
        <f t="shared" si="201"/>
        <v>1</v>
      </c>
      <c r="CX2178" s="21" t="e">
        <f>IF(Wedstrijden!#REF!="x","BB","")</f>
        <v>#REF!</v>
      </c>
      <c r="CY2178" s="21" t="e">
        <f>IF(Wedstrijden!#REF!="x","B","")</f>
        <v>#REF!</v>
      </c>
      <c r="CZ2178" s="21" t="e">
        <f>IF(Wedstrijden!#REF!="x","L","")</f>
        <v>#REF!</v>
      </c>
      <c r="DA2178" s="21" t="e">
        <f>IF(Wedstrijden!#REF!="x","M","")</f>
        <v>#REF!</v>
      </c>
      <c r="DB2178" s="21" t="e">
        <f>IF(Wedstrijden!#REF!="x","Z","")</f>
        <v>#REF!</v>
      </c>
      <c r="DC2178" s="21" t="e">
        <f>IF(Wedstrijden!#REF!="x","ZZ","")</f>
        <v>#REF!</v>
      </c>
      <c r="DD2178" s="21" t="e">
        <f>IF(Wedstrijden!#REF!="x","1.40","")</f>
        <v>#REF!</v>
      </c>
      <c r="DE2178" s="21">
        <f>IF(COUNTA(Wedstrijden!#REF!)&lt;&gt;0,6,"")</f>
        <v>6</v>
      </c>
      <c r="DF2178" s="21">
        <f t="shared" si="202"/>
        <v>2</v>
      </c>
      <c r="DG2178" s="21" t="e">
        <f>IF(Wedstrijden!#REF!="x","L","")</f>
        <v>#REF!</v>
      </c>
      <c r="DH2178" s="21" t="e">
        <f>IF(Wedstrijden!#REF!="x","M","")</f>
        <v>#REF!</v>
      </c>
      <c r="DI2178" s="21" t="e">
        <f>IF(Wedstrijden!#REF!="x","Z","")</f>
        <v>#REF!</v>
      </c>
      <c r="DJ2178" s="21" t="e">
        <f>IF(Wedstrijden!#REF!="x","Z","")</f>
        <v>#REF!</v>
      </c>
      <c r="DK2178" s="21">
        <f>IF(COUNTA(Wedstrijden!#REF!)&lt;&gt;0,6,"")</f>
        <v>6</v>
      </c>
      <c r="DL2178" s="21">
        <f t="shared" si="203"/>
        <v>1</v>
      </c>
      <c r="DM2178" s="21" t="e">
        <f>IF(Wedstrijden!#REF!="x","L","")</f>
        <v>#REF!</v>
      </c>
      <c r="DN2178" s="21" t="e">
        <f>IF(Wedstrijden!#REF!="x","M","")</f>
        <v>#REF!</v>
      </c>
      <c r="DO2178" s="21" t="e">
        <f>IF(Wedstrijden!#REF!="x","Z","")</f>
        <v>#REF!</v>
      </c>
      <c r="DP2178" s="21" t="e">
        <f>IF(Wedstrijden!#REF!="x","Z","")</f>
        <v>#REF!</v>
      </c>
    </row>
    <row r="2179" spans="1:120" ht="14.4" x14ac:dyDescent="0.3">
      <c r="A2179" s="23">
        <f>Wedstrijden!B2102</f>
        <v>0</v>
      </c>
      <c r="B2179" s="21" t="str">
        <f>IFERROR(VLOOKUP(Wedstrijden!D2102,Wedstrijdlocaties!$B$2:$E$600,2,FALSE),"")</f>
        <v/>
      </c>
      <c r="C2179" s="21">
        <f>Wedstrijden!E2102</f>
        <v>0</v>
      </c>
      <c r="D2179" s="21" t="str">
        <f>IFERROR(VLOOKUP(Wedstrijden!F2102,Organisaties!$B$2:$C$500,2,FALSE),"")</f>
        <v/>
      </c>
      <c r="E2179" s="21" t="str">
        <f>IFERROR(VLOOKUP(Wedstrijden!F2102,Organisaties!$B$2:$G$500,5,FALSE),"")</f>
        <v/>
      </c>
      <c r="F2179" s="21" t="e">
        <f>IF(Wedstrijden!#REF!&lt;&gt;"",Wedstrijden!#REF!,"")</f>
        <v>#REF!</v>
      </c>
      <c r="G2179" s="21" t="e">
        <f>IF(Wedstrijden!#REF!="Indoor",1,0)</f>
        <v>#REF!</v>
      </c>
      <c r="H2179" s="21" t="e">
        <f>Wedstrijden!#REF!</f>
        <v>#REF!</v>
      </c>
      <c r="I2179" s="21" t="e">
        <f>IF(Wedstrijden!#REF!="Nee",0,IF(Wedstrijden!#REF!="Ja",1,""))</f>
        <v>#REF!</v>
      </c>
      <c r="J2179" s="21" t="e">
        <f>IF(Wedstrijden!#REF!&lt;&gt;"",Wedstrijden!#REF!,"")</f>
        <v>#REF!</v>
      </c>
      <c r="BJ2179" s="21">
        <f>IF(COUNTA(Wedstrijden!#REF!)&lt;&gt;0,1,"")</f>
        <v>1</v>
      </c>
      <c r="BK2179" s="21">
        <f t="shared" ref="BK2179:BK2242" si="204">IF(COUNTBLANK(BJ2179) = 1,"",2)</f>
        <v>2</v>
      </c>
      <c r="BL2179" s="21" t="e">
        <f>IF(Wedstrijden!#REF!="x","AA","")</f>
        <v>#REF!</v>
      </c>
      <c r="BM2179" s="21" t="e">
        <f>IF(Wedstrijden!#REF!="x","A","")</f>
        <v>#REF!</v>
      </c>
      <c r="BN2179" s="21" t="e">
        <f>IF(Wedstrijden!#REF!="x","B1","")</f>
        <v>#REF!</v>
      </c>
      <c r="BO2179" s="21" t="e">
        <f>IF(Wedstrijden!#REF!="x","BB","")</f>
        <v>#REF!</v>
      </c>
      <c r="BP2179" s="21" t="e">
        <f>IF(Wedstrijden!#REF!="x","B","")</f>
        <v>#REF!</v>
      </c>
      <c r="BQ2179" s="21" t="e">
        <f>IF(Wedstrijden!#REF!="x","L1","")</f>
        <v>#REF!</v>
      </c>
      <c r="BR2179" s="21" t="e">
        <f>IF(Wedstrijden!#REF!="x","L2","")</f>
        <v>#REF!</v>
      </c>
      <c r="BS2179" s="21" t="e">
        <f>IF(Wedstrijden!#REF!="x","M1","")</f>
        <v>#REF!</v>
      </c>
      <c r="BT2179" s="21" t="e">
        <f>IF(Wedstrijden!#REF!="x","M2","")</f>
        <v>#REF!</v>
      </c>
      <c r="BU2179" s="21" t="e">
        <f>IF(Wedstrijden!#REF!="x","Z1","")</f>
        <v>#REF!</v>
      </c>
      <c r="BV2179" s="21" t="e">
        <f>IF(Wedstrijden!#REF!="x","Z2","")</f>
        <v>#REF!</v>
      </c>
      <c r="BW2179" s="21">
        <f>IF(COUNTA(Wedstrijden!#REF!)&lt;&gt;0,1,"")</f>
        <v>1</v>
      </c>
      <c r="BX2179" s="21">
        <f t="shared" ref="BX2179:BX2242" si="205">IF(COUNTBLANK(BW2179) = 1,"",1)</f>
        <v>1</v>
      </c>
      <c r="BY2179" s="21" t="e">
        <f>IF(Wedstrijden!#REF!="x","BB","")</f>
        <v>#REF!</v>
      </c>
      <c r="BZ2179" s="21" t="e">
        <f>IF(Wedstrijden!#REF!="x","B","")</f>
        <v>#REF!</v>
      </c>
      <c r="CA2179" s="21" t="e">
        <f>IF(Wedstrijden!#REF!="x","L1","")</f>
        <v>#REF!</v>
      </c>
      <c r="CB2179" s="21" t="e">
        <f>IF(Wedstrijden!#REF!="x","L2","")</f>
        <v>#REF!</v>
      </c>
      <c r="CC2179" s="21" t="e">
        <f>IF(Wedstrijden!#REF!="x","M1","")</f>
        <v>#REF!</v>
      </c>
      <c r="CD2179" s="21" t="e">
        <f>IF(Wedstrijden!#REF!="x","M2","")</f>
        <v>#REF!</v>
      </c>
      <c r="CE2179" s="21" t="e">
        <f>IF(Wedstrijden!#REF!="x","Z1","")</f>
        <v>#REF!</v>
      </c>
      <c r="CF2179" s="21" t="e">
        <f>IF(Wedstrijden!#REF!="x","Z2","")</f>
        <v>#REF!</v>
      </c>
      <c r="CG2179" s="21" t="e">
        <f>IF(Wedstrijden!#REF!="x","ZZL","")</f>
        <v>#REF!</v>
      </c>
      <c r="CL2179" s="21">
        <f>IF(COUNTA(Wedstrijden!#REF!)&lt;&gt;0,2,"")</f>
        <v>2</v>
      </c>
      <c r="CM2179" s="21">
        <f t="shared" ref="CM2179:CM2242" si="206">IF(COUNTBLANK(CL2179) = 1,"",2)</f>
        <v>2</v>
      </c>
      <c r="CN2179" s="21" t="e">
        <f>IF(Wedstrijden!#REF!="x","AA","")</f>
        <v>#REF!</v>
      </c>
      <c r="CO2179" s="21" t="e">
        <f>IF(Wedstrijden!#REF!="x","A","")</f>
        <v>#REF!</v>
      </c>
      <c r="CP2179" s="21" t="e">
        <f>IF(Wedstrijden!#REF!="x","BB","")</f>
        <v>#REF!</v>
      </c>
      <c r="CQ2179" s="21" t="e">
        <f>IF(Wedstrijden!#REF!="x","B","")</f>
        <v>#REF!</v>
      </c>
      <c r="CR2179" s="21" t="e">
        <f>IF(Wedstrijden!#REF!="x","L","")</f>
        <v>#REF!</v>
      </c>
      <c r="CS2179" s="21" t="e">
        <f>IF(Wedstrijden!#REF!="x","M","")</f>
        <v>#REF!</v>
      </c>
      <c r="CT2179" s="21" t="e">
        <f>IF(Wedstrijden!#REF!="x","Z","")</f>
        <v>#REF!</v>
      </c>
      <c r="CU2179" s="21" t="e">
        <f>IF(Wedstrijden!#REF!="x","ZZ","")</f>
        <v>#REF!</v>
      </c>
      <c r="CV2179" s="21">
        <f>IF(COUNTA(Wedstrijden!#REF!)&lt;&gt;0,2,"")</f>
        <v>2</v>
      </c>
      <c r="CW2179" s="21">
        <f t="shared" ref="CW2179:CW2242" si="207">IF(COUNTBLANK(CV2179) = 1,"",1)</f>
        <v>1</v>
      </c>
      <c r="CX2179" s="21" t="e">
        <f>IF(Wedstrijden!#REF!="x","BB","")</f>
        <v>#REF!</v>
      </c>
      <c r="CY2179" s="21" t="e">
        <f>IF(Wedstrijden!#REF!="x","B","")</f>
        <v>#REF!</v>
      </c>
      <c r="CZ2179" s="21" t="e">
        <f>IF(Wedstrijden!#REF!="x","L","")</f>
        <v>#REF!</v>
      </c>
      <c r="DA2179" s="21" t="e">
        <f>IF(Wedstrijden!#REF!="x","M","")</f>
        <v>#REF!</v>
      </c>
      <c r="DB2179" s="21" t="e">
        <f>IF(Wedstrijden!#REF!="x","Z","")</f>
        <v>#REF!</v>
      </c>
      <c r="DC2179" s="21" t="e">
        <f>IF(Wedstrijden!#REF!="x","ZZ","")</f>
        <v>#REF!</v>
      </c>
      <c r="DD2179" s="21" t="e">
        <f>IF(Wedstrijden!#REF!="x","1.40","")</f>
        <v>#REF!</v>
      </c>
      <c r="DE2179" s="21">
        <f>IF(COUNTA(Wedstrijden!#REF!)&lt;&gt;0,6,"")</f>
        <v>6</v>
      </c>
      <c r="DF2179" s="21">
        <f t="shared" ref="DF2179:DF2242" si="208">IF(COUNTBLANK(DE2179) = 1,"",2)</f>
        <v>2</v>
      </c>
      <c r="DG2179" s="21" t="e">
        <f>IF(Wedstrijden!#REF!="x","L","")</f>
        <v>#REF!</v>
      </c>
      <c r="DH2179" s="21" t="e">
        <f>IF(Wedstrijden!#REF!="x","M","")</f>
        <v>#REF!</v>
      </c>
      <c r="DI2179" s="21" t="e">
        <f>IF(Wedstrijden!#REF!="x","Z","")</f>
        <v>#REF!</v>
      </c>
      <c r="DJ2179" s="21" t="e">
        <f>IF(Wedstrijden!#REF!="x","Z","")</f>
        <v>#REF!</v>
      </c>
      <c r="DK2179" s="21">
        <f>IF(COUNTA(Wedstrijden!#REF!)&lt;&gt;0,6,"")</f>
        <v>6</v>
      </c>
      <c r="DL2179" s="21">
        <f t="shared" ref="DL2179:DL2242" si="209">IF(COUNTBLANK(DK2179) = 1,"",1)</f>
        <v>1</v>
      </c>
      <c r="DM2179" s="21" t="e">
        <f>IF(Wedstrijden!#REF!="x","L","")</f>
        <v>#REF!</v>
      </c>
      <c r="DN2179" s="21" t="e">
        <f>IF(Wedstrijden!#REF!="x","M","")</f>
        <v>#REF!</v>
      </c>
      <c r="DO2179" s="21" t="e">
        <f>IF(Wedstrijden!#REF!="x","Z","")</f>
        <v>#REF!</v>
      </c>
      <c r="DP2179" s="21" t="e">
        <f>IF(Wedstrijden!#REF!="x","Z","")</f>
        <v>#REF!</v>
      </c>
    </row>
    <row r="2180" spans="1:120" ht="14.4" x14ac:dyDescent="0.3">
      <c r="A2180" s="23">
        <f>Wedstrijden!B2103</f>
        <v>0</v>
      </c>
      <c r="B2180" s="21" t="str">
        <f>IFERROR(VLOOKUP(Wedstrijden!D2103,Wedstrijdlocaties!$B$2:$E$600,2,FALSE),"")</f>
        <v/>
      </c>
      <c r="C2180" s="21">
        <f>Wedstrijden!E2103</f>
        <v>0</v>
      </c>
      <c r="D2180" s="21" t="str">
        <f>IFERROR(VLOOKUP(Wedstrijden!F2103,Organisaties!$B$2:$C$500,2,FALSE),"")</f>
        <v/>
      </c>
      <c r="E2180" s="21" t="str">
        <f>IFERROR(VLOOKUP(Wedstrijden!F2103,Organisaties!$B$2:$G$500,5,FALSE),"")</f>
        <v/>
      </c>
      <c r="F2180" s="21" t="e">
        <f>IF(Wedstrijden!#REF!&lt;&gt;"",Wedstrijden!#REF!,"")</f>
        <v>#REF!</v>
      </c>
      <c r="G2180" s="21" t="e">
        <f>IF(Wedstrijden!#REF!="Indoor",1,0)</f>
        <v>#REF!</v>
      </c>
      <c r="H2180" s="21" t="e">
        <f>Wedstrijden!#REF!</f>
        <v>#REF!</v>
      </c>
      <c r="I2180" s="21" t="e">
        <f>IF(Wedstrijden!#REF!="Nee",0,IF(Wedstrijden!#REF!="Ja",1,""))</f>
        <v>#REF!</v>
      </c>
      <c r="J2180" s="21" t="e">
        <f>IF(Wedstrijden!#REF!&lt;&gt;"",Wedstrijden!#REF!,"")</f>
        <v>#REF!</v>
      </c>
      <c r="BJ2180" s="21">
        <f>IF(COUNTA(Wedstrijden!#REF!)&lt;&gt;0,1,"")</f>
        <v>1</v>
      </c>
      <c r="BK2180" s="21">
        <f t="shared" si="204"/>
        <v>2</v>
      </c>
      <c r="BL2180" s="21" t="e">
        <f>IF(Wedstrijden!#REF!="x","AA","")</f>
        <v>#REF!</v>
      </c>
      <c r="BM2180" s="21" t="e">
        <f>IF(Wedstrijden!#REF!="x","A","")</f>
        <v>#REF!</v>
      </c>
      <c r="BN2180" s="21" t="e">
        <f>IF(Wedstrijden!#REF!="x","B1","")</f>
        <v>#REF!</v>
      </c>
      <c r="BO2180" s="21" t="e">
        <f>IF(Wedstrijden!#REF!="x","BB","")</f>
        <v>#REF!</v>
      </c>
      <c r="BP2180" s="21" t="e">
        <f>IF(Wedstrijden!#REF!="x","B","")</f>
        <v>#REF!</v>
      </c>
      <c r="BQ2180" s="21" t="e">
        <f>IF(Wedstrijden!#REF!="x","L1","")</f>
        <v>#REF!</v>
      </c>
      <c r="BR2180" s="21" t="e">
        <f>IF(Wedstrijden!#REF!="x","L2","")</f>
        <v>#REF!</v>
      </c>
      <c r="BS2180" s="21" t="e">
        <f>IF(Wedstrijden!#REF!="x","M1","")</f>
        <v>#REF!</v>
      </c>
      <c r="BT2180" s="21" t="e">
        <f>IF(Wedstrijden!#REF!="x","M2","")</f>
        <v>#REF!</v>
      </c>
      <c r="BU2180" s="21" t="e">
        <f>IF(Wedstrijden!#REF!="x","Z1","")</f>
        <v>#REF!</v>
      </c>
      <c r="BV2180" s="21" t="e">
        <f>IF(Wedstrijden!#REF!="x","Z2","")</f>
        <v>#REF!</v>
      </c>
      <c r="BW2180" s="21">
        <f>IF(COUNTA(Wedstrijden!#REF!)&lt;&gt;0,1,"")</f>
        <v>1</v>
      </c>
      <c r="BX2180" s="21">
        <f t="shared" si="205"/>
        <v>1</v>
      </c>
      <c r="BY2180" s="21" t="e">
        <f>IF(Wedstrijden!#REF!="x","BB","")</f>
        <v>#REF!</v>
      </c>
      <c r="BZ2180" s="21" t="e">
        <f>IF(Wedstrijden!#REF!="x","B","")</f>
        <v>#REF!</v>
      </c>
      <c r="CA2180" s="21" t="e">
        <f>IF(Wedstrijden!#REF!="x","L1","")</f>
        <v>#REF!</v>
      </c>
      <c r="CB2180" s="21" t="e">
        <f>IF(Wedstrijden!#REF!="x","L2","")</f>
        <v>#REF!</v>
      </c>
      <c r="CC2180" s="21" t="e">
        <f>IF(Wedstrijden!#REF!="x","M1","")</f>
        <v>#REF!</v>
      </c>
      <c r="CD2180" s="21" t="e">
        <f>IF(Wedstrijden!#REF!="x","M2","")</f>
        <v>#REF!</v>
      </c>
      <c r="CE2180" s="21" t="e">
        <f>IF(Wedstrijden!#REF!="x","Z1","")</f>
        <v>#REF!</v>
      </c>
      <c r="CF2180" s="21" t="e">
        <f>IF(Wedstrijden!#REF!="x","Z2","")</f>
        <v>#REF!</v>
      </c>
      <c r="CG2180" s="21" t="e">
        <f>IF(Wedstrijden!#REF!="x","ZZL","")</f>
        <v>#REF!</v>
      </c>
      <c r="CL2180" s="21">
        <f>IF(COUNTA(Wedstrijden!#REF!)&lt;&gt;0,2,"")</f>
        <v>2</v>
      </c>
      <c r="CM2180" s="21">
        <f t="shared" si="206"/>
        <v>2</v>
      </c>
      <c r="CN2180" s="21" t="e">
        <f>IF(Wedstrijden!#REF!="x","AA","")</f>
        <v>#REF!</v>
      </c>
      <c r="CO2180" s="21" t="e">
        <f>IF(Wedstrijden!#REF!="x","A","")</f>
        <v>#REF!</v>
      </c>
      <c r="CP2180" s="21" t="e">
        <f>IF(Wedstrijden!#REF!="x","BB","")</f>
        <v>#REF!</v>
      </c>
      <c r="CQ2180" s="21" t="e">
        <f>IF(Wedstrijden!#REF!="x","B","")</f>
        <v>#REF!</v>
      </c>
      <c r="CR2180" s="21" t="e">
        <f>IF(Wedstrijden!#REF!="x","L","")</f>
        <v>#REF!</v>
      </c>
      <c r="CS2180" s="21" t="e">
        <f>IF(Wedstrijden!#REF!="x","M","")</f>
        <v>#REF!</v>
      </c>
      <c r="CT2180" s="21" t="e">
        <f>IF(Wedstrijden!#REF!="x","Z","")</f>
        <v>#REF!</v>
      </c>
      <c r="CU2180" s="21" t="e">
        <f>IF(Wedstrijden!#REF!="x","ZZ","")</f>
        <v>#REF!</v>
      </c>
      <c r="CV2180" s="21">
        <f>IF(COUNTA(Wedstrijden!#REF!)&lt;&gt;0,2,"")</f>
        <v>2</v>
      </c>
      <c r="CW2180" s="21">
        <f t="shared" si="207"/>
        <v>1</v>
      </c>
      <c r="CX2180" s="21" t="e">
        <f>IF(Wedstrijden!#REF!="x","BB","")</f>
        <v>#REF!</v>
      </c>
      <c r="CY2180" s="21" t="e">
        <f>IF(Wedstrijden!#REF!="x","B","")</f>
        <v>#REF!</v>
      </c>
      <c r="CZ2180" s="21" t="e">
        <f>IF(Wedstrijden!#REF!="x","L","")</f>
        <v>#REF!</v>
      </c>
      <c r="DA2180" s="21" t="e">
        <f>IF(Wedstrijden!#REF!="x","M","")</f>
        <v>#REF!</v>
      </c>
      <c r="DB2180" s="21" t="e">
        <f>IF(Wedstrijden!#REF!="x","Z","")</f>
        <v>#REF!</v>
      </c>
      <c r="DC2180" s="21" t="e">
        <f>IF(Wedstrijden!#REF!="x","ZZ","")</f>
        <v>#REF!</v>
      </c>
      <c r="DD2180" s="21" t="e">
        <f>IF(Wedstrijden!#REF!="x","1.40","")</f>
        <v>#REF!</v>
      </c>
      <c r="DE2180" s="21">
        <f>IF(COUNTA(Wedstrijden!#REF!)&lt;&gt;0,6,"")</f>
        <v>6</v>
      </c>
      <c r="DF2180" s="21">
        <f t="shared" si="208"/>
        <v>2</v>
      </c>
      <c r="DG2180" s="21" t="e">
        <f>IF(Wedstrijden!#REF!="x","L","")</f>
        <v>#REF!</v>
      </c>
      <c r="DH2180" s="21" t="e">
        <f>IF(Wedstrijden!#REF!="x","M","")</f>
        <v>#REF!</v>
      </c>
      <c r="DI2180" s="21" t="e">
        <f>IF(Wedstrijden!#REF!="x","Z","")</f>
        <v>#REF!</v>
      </c>
      <c r="DJ2180" s="21" t="e">
        <f>IF(Wedstrijden!#REF!="x","Z","")</f>
        <v>#REF!</v>
      </c>
      <c r="DK2180" s="21">
        <f>IF(COUNTA(Wedstrijden!#REF!)&lt;&gt;0,6,"")</f>
        <v>6</v>
      </c>
      <c r="DL2180" s="21">
        <f t="shared" si="209"/>
        <v>1</v>
      </c>
      <c r="DM2180" s="21" t="e">
        <f>IF(Wedstrijden!#REF!="x","L","")</f>
        <v>#REF!</v>
      </c>
      <c r="DN2180" s="21" t="e">
        <f>IF(Wedstrijden!#REF!="x","M","")</f>
        <v>#REF!</v>
      </c>
      <c r="DO2180" s="21" t="e">
        <f>IF(Wedstrijden!#REF!="x","Z","")</f>
        <v>#REF!</v>
      </c>
      <c r="DP2180" s="21" t="e">
        <f>IF(Wedstrijden!#REF!="x","Z","")</f>
        <v>#REF!</v>
      </c>
    </row>
    <row r="2181" spans="1:120" ht="14.4" x14ac:dyDescent="0.3">
      <c r="A2181" s="23">
        <f>Wedstrijden!B2104</f>
        <v>0</v>
      </c>
      <c r="B2181" s="21" t="str">
        <f>IFERROR(VLOOKUP(Wedstrijden!D2104,Wedstrijdlocaties!$B$2:$E$600,2,FALSE),"")</f>
        <v/>
      </c>
      <c r="C2181" s="21">
        <f>Wedstrijden!E2104</f>
        <v>0</v>
      </c>
      <c r="D2181" s="21" t="str">
        <f>IFERROR(VLOOKUP(Wedstrijden!F2104,Organisaties!$B$2:$C$500,2,FALSE),"")</f>
        <v/>
      </c>
      <c r="E2181" s="21" t="str">
        <f>IFERROR(VLOOKUP(Wedstrijden!F2104,Organisaties!$B$2:$G$500,5,FALSE),"")</f>
        <v/>
      </c>
      <c r="F2181" s="21" t="e">
        <f>IF(Wedstrijden!#REF!&lt;&gt;"",Wedstrijden!#REF!,"")</f>
        <v>#REF!</v>
      </c>
      <c r="G2181" s="21" t="e">
        <f>IF(Wedstrijden!#REF!="Indoor",1,0)</f>
        <v>#REF!</v>
      </c>
      <c r="H2181" s="21" t="e">
        <f>Wedstrijden!#REF!</f>
        <v>#REF!</v>
      </c>
      <c r="I2181" s="21" t="e">
        <f>IF(Wedstrijden!#REF!="Nee",0,IF(Wedstrijden!#REF!="Ja",1,""))</f>
        <v>#REF!</v>
      </c>
      <c r="J2181" s="21" t="e">
        <f>IF(Wedstrijden!#REF!&lt;&gt;"",Wedstrijden!#REF!,"")</f>
        <v>#REF!</v>
      </c>
      <c r="BJ2181" s="21">
        <f>IF(COUNTA(Wedstrijden!#REF!)&lt;&gt;0,1,"")</f>
        <v>1</v>
      </c>
      <c r="BK2181" s="21">
        <f t="shared" si="204"/>
        <v>2</v>
      </c>
      <c r="BL2181" s="21" t="e">
        <f>IF(Wedstrijden!#REF!="x","AA","")</f>
        <v>#REF!</v>
      </c>
      <c r="BM2181" s="21" t="e">
        <f>IF(Wedstrijden!#REF!="x","A","")</f>
        <v>#REF!</v>
      </c>
      <c r="BN2181" s="21" t="e">
        <f>IF(Wedstrijden!#REF!="x","B1","")</f>
        <v>#REF!</v>
      </c>
      <c r="BO2181" s="21" t="e">
        <f>IF(Wedstrijden!#REF!="x","BB","")</f>
        <v>#REF!</v>
      </c>
      <c r="BP2181" s="21" t="e">
        <f>IF(Wedstrijden!#REF!="x","B","")</f>
        <v>#REF!</v>
      </c>
      <c r="BQ2181" s="21" t="e">
        <f>IF(Wedstrijden!#REF!="x","L1","")</f>
        <v>#REF!</v>
      </c>
      <c r="BR2181" s="21" t="e">
        <f>IF(Wedstrijden!#REF!="x","L2","")</f>
        <v>#REF!</v>
      </c>
      <c r="BS2181" s="21" t="e">
        <f>IF(Wedstrijden!#REF!="x","M1","")</f>
        <v>#REF!</v>
      </c>
      <c r="BT2181" s="21" t="e">
        <f>IF(Wedstrijden!#REF!="x","M2","")</f>
        <v>#REF!</v>
      </c>
      <c r="BU2181" s="21" t="e">
        <f>IF(Wedstrijden!#REF!="x","Z1","")</f>
        <v>#REF!</v>
      </c>
      <c r="BV2181" s="21" t="e">
        <f>IF(Wedstrijden!#REF!="x","Z2","")</f>
        <v>#REF!</v>
      </c>
      <c r="BW2181" s="21">
        <f>IF(COUNTA(Wedstrijden!#REF!)&lt;&gt;0,1,"")</f>
        <v>1</v>
      </c>
      <c r="BX2181" s="21">
        <f t="shared" si="205"/>
        <v>1</v>
      </c>
      <c r="BY2181" s="21" t="e">
        <f>IF(Wedstrijden!#REF!="x","BB","")</f>
        <v>#REF!</v>
      </c>
      <c r="BZ2181" s="21" t="e">
        <f>IF(Wedstrijden!#REF!="x","B","")</f>
        <v>#REF!</v>
      </c>
      <c r="CA2181" s="21" t="e">
        <f>IF(Wedstrijden!#REF!="x","L1","")</f>
        <v>#REF!</v>
      </c>
      <c r="CB2181" s="21" t="e">
        <f>IF(Wedstrijden!#REF!="x","L2","")</f>
        <v>#REF!</v>
      </c>
      <c r="CC2181" s="21" t="e">
        <f>IF(Wedstrijden!#REF!="x","M1","")</f>
        <v>#REF!</v>
      </c>
      <c r="CD2181" s="21" t="e">
        <f>IF(Wedstrijden!#REF!="x","M2","")</f>
        <v>#REF!</v>
      </c>
      <c r="CE2181" s="21" t="e">
        <f>IF(Wedstrijden!#REF!="x","Z1","")</f>
        <v>#REF!</v>
      </c>
      <c r="CF2181" s="21" t="e">
        <f>IF(Wedstrijden!#REF!="x","Z2","")</f>
        <v>#REF!</v>
      </c>
      <c r="CG2181" s="21" t="e">
        <f>IF(Wedstrijden!#REF!="x","ZZL","")</f>
        <v>#REF!</v>
      </c>
      <c r="CL2181" s="21">
        <f>IF(COUNTA(Wedstrijden!#REF!)&lt;&gt;0,2,"")</f>
        <v>2</v>
      </c>
      <c r="CM2181" s="21">
        <f t="shared" si="206"/>
        <v>2</v>
      </c>
      <c r="CN2181" s="21" t="e">
        <f>IF(Wedstrijden!#REF!="x","AA","")</f>
        <v>#REF!</v>
      </c>
      <c r="CO2181" s="21" t="e">
        <f>IF(Wedstrijden!#REF!="x","A","")</f>
        <v>#REF!</v>
      </c>
      <c r="CP2181" s="21" t="e">
        <f>IF(Wedstrijden!#REF!="x","BB","")</f>
        <v>#REF!</v>
      </c>
      <c r="CQ2181" s="21" t="e">
        <f>IF(Wedstrijden!#REF!="x","B","")</f>
        <v>#REF!</v>
      </c>
      <c r="CR2181" s="21" t="e">
        <f>IF(Wedstrijden!#REF!="x","L","")</f>
        <v>#REF!</v>
      </c>
      <c r="CS2181" s="21" t="e">
        <f>IF(Wedstrijden!#REF!="x","M","")</f>
        <v>#REF!</v>
      </c>
      <c r="CT2181" s="21" t="e">
        <f>IF(Wedstrijden!#REF!="x","Z","")</f>
        <v>#REF!</v>
      </c>
      <c r="CU2181" s="21" t="e">
        <f>IF(Wedstrijden!#REF!="x","ZZ","")</f>
        <v>#REF!</v>
      </c>
      <c r="CV2181" s="21">
        <f>IF(COUNTA(Wedstrijden!#REF!)&lt;&gt;0,2,"")</f>
        <v>2</v>
      </c>
      <c r="CW2181" s="21">
        <f t="shared" si="207"/>
        <v>1</v>
      </c>
      <c r="CX2181" s="21" t="e">
        <f>IF(Wedstrijden!#REF!="x","BB","")</f>
        <v>#REF!</v>
      </c>
      <c r="CY2181" s="21" t="e">
        <f>IF(Wedstrijden!#REF!="x","B","")</f>
        <v>#REF!</v>
      </c>
      <c r="CZ2181" s="21" t="e">
        <f>IF(Wedstrijden!#REF!="x","L","")</f>
        <v>#REF!</v>
      </c>
      <c r="DA2181" s="21" t="e">
        <f>IF(Wedstrijden!#REF!="x","M","")</f>
        <v>#REF!</v>
      </c>
      <c r="DB2181" s="21" t="e">
        <f>IF(Wedstrijden!#REF!="x","Z","")</f>
        <v>#REF!</v>
      </c>
      <c r="DC2181" s="21" t="e">
        <f>IF(Wedstrijden!#REF!="x","ZZ","")</f>
        <v>#REF!</v>
      </c>
      <c r="DD2181" s="21" t="e">
        <f>IF(Wedstrijden!#REF!="x","1.40","")</f>
        <v>#REF!</v>
      </c>
      <c r="DE2181" s="21">
        <f>IF(COUNTA(Wedstrijden!#REF!)&lt;&gt;0,6,"")</f>
        <v>6</v>
      </c>
      <c r="DF2181" s="21">
        <f t="shared" si="208"/>
        <v>2</v>
      </c>
      <c r="DG2181" s="21" t="e">
        <f>IF(Wedstrijden!#REF!="x","L","")</f>
        <v>#REF!</v>
      </c>
      <c r="DH2181" s="21" t="e">
        <f>IF(Wedstrijden!#REF!="x","M","")</f>
        <v>#REF!</v>
      </c>
      <c r="DI2181" s="21" t="e">
        <f>IF(Wedstrijden!#REF!="x","Z","")</f>
        <v>#REF!</v>
      </c>
      <c r="DJ2181" s="21" t="e">
        <f>IF(Wedstrijden!#REF!="x","Z","")</f>
        <v>#REF!</v>
      </c>
      <c r="DK2181" s="21">
        <f>IF(COUNTA(Wedstrijden!#REF!)&lt;&gt;0,6,"")</f>
        <v>6</v>
      </c>
      <c r="DL2181" s="21">
        <f t="shared" si="209"/>
        <v>1</v>
      </c>
      <c r="DM2181" s="21" t="e">
        <f>IF(Wedstrijden!#REF!="x","L","")</f>
        <v>#REF!</v>
      </c>
      <c r="DN2181" s="21" t="e">
        <f>IF(Wedstrijden!#REF!="x","M","")</f>
        <v>#REF!</v>
      </c>
      <c r="DO2181" s="21" t="e">
        <f>IF(Wedstrijden!#REF!="x","Z","")</f>
        <v>#REF!</v>
      </c>
      <c r="DP2181" s="21" t="e">
        <f>IF(Wedstrijden!#REF!="x","Z","")</f>
        <v>#REF!</v>
      </c>
    </row>
    <row r="2182" spans="1:120" ht="14.4" x14ac:dyDescent="0.3">
      <c r="A2182" s="23">
        <f>Wedstrijden!B2105</f>
        <v>0</v>
      </c>
      <c r="B2182" s="21" t="str">
        <f>IFERROR(VLOOKUP(Wedstrijden!D2105,Wedstrijdlocaties!$B$2:$E$600,2,FALSE),"")</f>
        <v/>
      </c>
      <c r="C2182" s="21">
        <f>Wedstrijden!E2105</f>
        <v>0</v>
      </c>
      <c r="D2182" s="21" t="str">
        <f>IFERROR(VLOOKUP(Wedstrijden!F2105,Organisaties!$B$2:$C$500,2,FALSE),"")</f>
        <v/>
      </c>
      <c r="E2182" s="21" t="str">
        <f>IFERROR(VLOOKUP(Wedstrijden!F2105,Organisaties!$B$2:$G$500,5,FALSE),"")</f>
        <v/>
      </c>
      <c r="F2182" s="21" t="e">
        <f>IF(Wedstrijden!#REF!&lt;&gt;"",Wedstrijden!#REF!,"")</f>
        <v>#REF!</v>
      </c>
      <c r="G2182" s="21" t="e">
        <f>IF(Wedstrijden!#REF!="Indoor",1,0)</f>
        <v>#REF!</v>
      </c>
      <c r="H2182" s="21" t="e">
        <f>Wedstrijden!#REF!</f>
        <v>#REF!</v>
      </c>
      <c r="I2182" s="21" t="e">
        <f>IF(Wedstrijden!#REF!="Nee",0,IF(Wedstrijden!#REF!="Ja",1,""))</f>
        <v>#REF!</v>
      </c>
      <c r="J2182" s="21" t="e">
        <f>IF(Wedstrijden!#REF!&lt;&gt;"",Wedstrijden!#REF!,"")</f>
        <v>#REF!</v>
      </c>
      <c r="BJ2182" s="21">
        <f>IF(COUNTA(Wedstrijden!#REF!)&lt;&gt;0,1,"")</f>
        <v>1</v>
      </c>
      <c r="BK2182" s="21">
        <f t="shared" si="204"/>
        <v>2</v>
      </c>
      <c r="BL2182" s="21" t="e">
        <f>IF(Wedstrijden!#REF!="x","AA","")</f>
        <v>#REF!</v>
      </c>
      <c r="BM2182" s="21" t="e">
        <f>IF(Wedstrijden!#REF!="x","A","")</f>
        <v>#REF!</v>
      </c>
      <c r="BN2182" s="21" t="e">
        <f>IF(Wedstrijden!#REF!="x","B1","")</f>
        <v>#REF!</v>
      </c>
      <c r="BO2182" s="21" t="e">
        <f>IF(Wedstrijden!#REF!="x","BB","")</f>
        <v>#REF!</v>
      </c>
      <c r="BP2182" s="21" t="e">
        <f>IF(Wedstrijden!#REF!="x","B","")</f>
        <v>#REF!</v>
      </c>
      <c r="BQ2182" s="21" t="e">
        <f>IF(Wedstrijden!#REF!="x","L1","")</f>
        <v>#REF!</v>
      </c>
      <c r="BR2182" s="21" t="e">
        <f>IF(Wedstrijden!#REF!="x","L2","")</f>
        <v>#REF!</v>
      </c>
      <c r="BS2182" s="21" t="e">
        <f>IF(Wedstrijden!#REF!="x","M1","")</f>
        <v>#REF!</v>
      </c>
      <c r="BT2182" s="21" t="e">
        <f>IF(Wedstrijden!#REF!="x","M2","")</f>
        <v>#REF!</v>
      </c>
      <c r="BU2182" s="21" t="e">
        <f>IF(Wedstrijden!#REF!="x","Z1","")</f>
        <v>#REF!</v>
      </c>
      <c r="BV2182" s="21" t="e">
        <f>IF(Wedstrijden!#REF!="x","Z2","")</f>
        <v>#REF!</v>
      </c>
      <c r="BW2182" s="21">
        <f>IF(COUNTA(Wedstrijden!#REF!)&lt;&gt;0,1,"")</f>
        <v>1</v>
      </c>
      <c r="BX2182" s="21">
        <f t="shared" si="205"/>
        <v>1</v>
      </c>
      <c r="BY2182" s="21" t="e">
        <f>IF(Wedstrijden!#REF!="x","BB","")</f>
        <v>#REF!</v>
      </c>
      <c r="BZ2182" s="21" t="e">
        <f>IF(Wedstrijden!#REF!="x","B","")</f>
        <v>#REF!</v>
      </c>
      <c r="CA2182" s="21" t="e">
        <f>IF(Wedstrijden!#REF!="x","L1","")</f>
        <v>#REF!</v>
      </c>
      <c r="CB2182" s="21" t="e">
        <f>IF(Wedstrijden!#REF!="x","L2","")</f>
        <v>#REF!</v>
      </c>
      <c r="CC2182" s="21" t="e">
        <f>IF(Wedstrijden!#REF!="x","M1","")</f>
        <v>#REF!</v>
      </c>
      <c r="CD2182" s="21" t="e">
        <f>IF(Wedstrijden!#REF!="x","M2","")</f>
        <v>#REF!</v>
      </c>
      <c r="CE2182" s="21" t="e">
        <f>IF(Wedstrijden!#REF!="x","Z1","")</f>
        <v>#REF!</v>
      </c>
      <c r="CF2182" s="21" t="e">
        <f>IF(Wedstrijden!#REF!="x","Z2","")</f>
        <v>#REF!</v>
      </c>
      <c r="CG2182" s="21" t="e">
        <f>IF(Wedstrijden!#REF!="x","ZZL","")</f>
        <v>#REF!</v>
      </c>
      <c r="CL2182" s="21">
        <f>IF(COUNTA(Wedstrijden!#REF!)&lt;&gt;0,2,"")</f>
        <v>2</v>
      </c>
      <c r="CM2182" s="21">
        <f t="shared" si="206"/>
        <v>2</v>
      </c>
      <c r="CN2182" s="21" t="e">
        <f>IF(Wedstrijden!#REF!="x","AA","")</f>
        <v>#REF!</v>
      </c>
      <c r="CO2182" s="21" t="e">
        <f>IF(Wedstrijden!#REF!="x","A","")</f>
        <v>#REF!</v>
      </c>
      <c r="CP2182" s="21" t="e">
        <f>IF(Wedstrijden!#REF!="x","BB","")</f>
        <v>#REF!</v>
      </c>
      <c r="CQ2182" s="21" t="e">
        <f>IF(Wedstrijden!#REF!="x","B","")</f>
        <v>#REF!</v>
      </c>
      <c r="CR2182" s="21" t="e">
        <f>IF(Wedstrijden!#REF!="x","L","")</f>
        <v>#REF!</v>
      </c>
      <c r="CS2182" s="21" t="e">
        <f>IF(Wedstrijden!#REF!="x","M","")</f>
        <v>#REF!</v>
      </c>
      <c r="CT2182" s="21" t="e">
        <f>IF(Wedstrijden!#REF!="x","Z","")</f>
        <v>#REF!</v>
      </c>
      <c r="CU2182" s="21" t="e">
        <f>IF(Wedstrijden!#REF!="x","ZZ","")</f>
        <v>#REF!</v>
      </c>
      <c r="CV2182" s="21">
        <f>IF(COUNTA(Wedstrijden!#REF!)&lt;&gt;0,2,"")</f>
        <v>2</v>
      </c>
      <c r="CW2182" s="21">
        <f t="shared" si="207"/>
        <v>1</v>
      </c>
      <c r="CX2182" s="21" t="e">
        <f>IF(Wedstrijden!#REF!="x","BB","")</f>
        <v>#REF!</v>
      </c>
      <c r="CY2182" s="21" t="e">
        <f>IF(Wedstrijden!#REF!="x","B","")</f>
        <v>#REF!</v>
      </c>
      <c r="CZ2182" s="21" t="e">
        <f>IF(Wedstrijden!#REF!="x","L","")</f>
        <v>#REF!</v>
      </c>
      <c r="DA2182" s="21" t="e">
        <f>IF(Wedstrijden!#REF!="x","M","")</f>
        <v>#REF!</v>
      </c>
      <c r="DB2182" s="21" t="e">
        <f>IF(Wedstrijden!#REF!="x","Z","")</f>
        <v>#REF!</v>
      </c>
      <c r="DC2182" s="21" t="e">
        <f>IF(Wedstrijden!#REF!="x","ZZ","")</f>
        <v>#REF!</v>
      </c>
      <c r="DD2182" s="21" t="e">
        <f>IF(Wedstrijden!#REF!="x","1.40","")</f>
        <v>#REF!</v>
      </c>
      <c r="DE2182" s="21">
        <f>IF(COUNTA(Wedstrijden!#REF!)&lt;&gt;0,6,"")</f>
        <v>6</v>
      </c>
      <c r="DF2182" s="21">
        <f t="shared" si="208"/>
        <v>2</v>
      </c>
      <c r="DG2182" s="21" t="e">
        <f>IF(Wedstrijden!#REF!="x","L","")</f>
        <v>#REF!</v>
      </c>
      <c r="DH2182" s="21" t="e">
        <f>IF(Wedstrijden!#REF!="x","M","")</f>
        <v>#REF!</v>
      </c>
      <c r="DI2182" s="21" t="e">
        <f>IF(Wedstrijden!#REF!="x","Z","")</f>
        <v>#REF!</v>
      </c>
      <c r="DJ2182" s="21" t="e">
        <f>IF(Wedstrijden!#REF!="x","Z","")</f>
        <v>#REF!</v>
      </c>
      <c r="DK2182" s="21">
        <f>IF(COUNTA(Wedstrijden!#REF!)&lt;&gt;0,6,"")</f>
        <v>6</v>
      </c>
      <c r="DL2182" s="21">
        <f t="shared" si="209"/>
        <v>1</v>
      </c>
      <c r="DM2182" s="21" t="e">
        <f>IF(Wedstrijden!#REF!="x","L","")</f>
        <v>#REF!</v>
      </c>
      <c r="DN2182" s="21" t="e">
        <f>IF(Wedstrijden!#REF!="x","M","")</f>
        <v>#REF!</v>
      </c>
      <c r="DO2182" s="21" t="e">
        <f>IF(Wedstrijden!#REF!="x","Z","")</f>
        <v>#REF!</v>
      </c>
      <c r="DP2182" s="21" t="e">
        <f>IF(Wedstrijden!#REF!="x","Z","")</f>
        <v>#REF!</v>
      </c>
    </row>
    <row r="2183" spans="1:120" ht="14.4" x14ac:dyDescent="0.3">
      <c r="A2183" s="23">
        <f>Wedstrijden!B2106</f>
        <v>0</v>
      </c>
      <c r="B2183" s="21" t="str">
        <f>IFERROR(VLOOKUP(Wedstrijden!D2106,Wedstrijdlocaties!$B$2:$E$600,2,FALSE),"")</f>
        <v/>
      </c>
      <c r="C2183" s="21">
        <f>Wedstrijden!E2106</f>
        <v>0</v>
      </c>
      <c r="D2183" s="21" t="str">
        <f>IFERROR(VLOOKUP(Wedstrijden!F2106,Organisaties!$B$2:$C$500,2,FALSE),"")</f>
        <v/>
      </c>
      <c r="E2183" s="21" t="str">
        <f>IFERROR(VLOOKUP(Wedstrijden!F2106,Organisaties!$B$2:$G$500,5,FALSE),"")</f>
        <v/>
      </c>
      <c r="F2183" s="21" t="e">
        <f>IF(Wedstrijden!#REF!&lt;&gt;"",Wedstrijden!#REF!,"")</f>
        <v>#REF!</v>
      </c>
      <c r="G2183" s="21" t="e">
        <f>IF(Wedstrijden!#REF!="Indoor",1,0)</f>
        <v>#REF!</v>
      </c>
      <c r="H2183" s="21" t="e">
        <f>Wedstrijden!#REF!</f>
        <v>#REF!</v>
      </c>
      <c r="I2183" s="21" t="e">
        <f>IF(Wedstrijden!#REF!="Nee",0,IF(Wedstrijden!#REF!="Ja",1,""))</f>
        <v>#REF!</v>
      </c>
      <c r="J2183" s="21" t="e">
        <f>IF(Wedstrijden!#REF!&lt;&gt;"",Wedstrijden!#REF!,"")</f>
        <v>#REF!</v>
      </c>
      <c r="BJ2183" s="21">
        <f>IF(COUNTA(Wedstrijden!#REF!)&lt;&gt;0,1,"")</f>
        <v>1</v>
      </c>
      <c r="BK2183" s="21">
        <f t="shared" si="204"/>
        <v>2</v>
      </c>
      <c r="BL2183" s="21" t="e">
        <f>IF(Wedstrijden!#REF!="x","AA","")</f>
        <v>#REF!</v>
      </c>
      <c r="BM2183" s="21" t="e">
        <f>IF(Wedstrijden!#REF!="x","A","")</f>
        <v>#REF!</v>
      </c>
      <c r="BN2183" s="21" t="e">
        <f>IF(Wedstrijden!#REF!="x","B1","")</f>
        <v>#REF!</v>
      </c>
      <c r="BO2183" s="21" t="e">
        <f>IF(Wedstrijden!#REF!="x","BB","")</f>
        <v>#REF!</v>
      </c>
      <c r="BP2183" s="21" t="e">
        <f>IF(Wedstrijden!#REF!="x","B","")</f>
        <v>#REF!</v>
      </c>
      <c r="BQ2183" s="21" t="e">
        <f>IF(Wedstrijden!#REF!="x","L1","")</f>
        <v>#REF!</v>
      </c>
      <c r="BR2183" s="21" t="e">
        <f>IF(Wedstrijden!#REF!="x","L2","")</f>
        <v>#REF!</v>
      </c>
      <c r="BS2183" s="21" t="e">
        <f>IF(Wedstrijden!#REF!="x","M1","")</f>
        <v>#REF!</v>
      </c>
      <c r="BT2183" s="21" t="e">
        <f>IF(Wedstrijden!#REF!="x","M2","")</f>
        <v>#REF!</v>
      </c>
      <c r="BU2183" s="21" t="e">
        <f>IF(Wedstrijden!#REF!="x","Z1","")</f>
        <v>#REF!</v>
      </c>
      <c r="BV2183" s="21" t="e">
        <f>IF(Wedstrijden!#REF!="x","Z2","")</f>
        <v>#REF!</v>
      </c>
      <c r="BW2183" s="21">
        <f>IF(COUNTA(Wedstrijden!#REF!)&lt;&gt;0,1,"")</f>
        <v>1</v>
      </c>
      <c r="BX2183" s="21">
        <f t="shared" si="205"/>
        <v>1</v>
      </c>
      <c r="BY2183" s="21" t="e">
        <f>IF(Wedstrijden!#REF!="x","BB","")</f>
        <v>#REF!</v>
      </c>
      <c r="BZ2183" s="21" t="e">
        <f>IF(Wedstrijden!#REF!="x","B","")</f>
        <v>#REF!</v>
      </c>
      <c r="CA2183" s="21" t="e">
        <f>IF(Wedstrijden!#REF!="x","L1","")</f>
        <v>#REF!</v>
      </c>
      <c r="CB2183" s="21" t="e">
        <f>IF(Wedstrijden!#REF!="x","L2","")</f>
        <v>#REF!</v>
      </c>
      <c r="CC2183" s="21" t="e">
        <f>IF(Wedstrijden!#REF!="x","M1","")</f>
        <v>#REF!</v>
      </c>
      <c r="CD2183" s="21" t="e">
        <f>IF(Wedstrijden!#REF!="x","M2","")</f>
        <v>#REF!</v>
      </c>
      <c r="CE2183" s="21" t="e">
        <f>IF(Wedstrijden!#REF!="x","Z1","")</f>
        <v>#REF!</v>
      </c>
      <c r="CF2183" s="21" t="e">
        <f>IF(Wedstrijden!#REF!="x","Z2","")</f>
        <v>#REF!</v>
      </c>
      <c r="CG2183" s="21" t="e">
        <f>IF(Wedstrijden!#REF!="x","ZZL","")</f>
        <v>#REF!</v>
      </c>
      <c r="CL2183" s="21">
        <f>IF(COUNTA(Wedstrijden!#REF!)&lt;&gt;0,2,"")</f>
        <v>2</v>
      </c>
      <c r="CM2183" s="21">
        <f t="shared" si="206"/>
        <v>2</v>
      </c>
      <c r="CN2183" s="21" t="e">
        <f>IF(Wedstrijden!#REF!="x","AA","")</f>
        <v>#REF!</v>
      </c>
      <c r="CO2183" s="21" t="e">
        <f>IF(Wedstrijden!#REF!="x","A","")</f>
        <v>#REF!</v>
      </c>
      <c r="CP2183" s="21" t="e">
        <f>IF(Wedstrijden!#REF!="x","BB","")</f>
        <v>#REF!</v>
      </c>
      <c r="CQ2183" s="21" t="e">
        <f>IF(Wedstrijden!#REF!="x","B","")</f>
        <v>#REF!</v>
      </c>
      <c r="CR2183" s="21" t="e">
        <f>IF(Wedstrijden!#REF!="x","L","")</f>
        <v>#REF!</v>
      </c>
      <c r="CS2183" s="21" t="e">
        <f>IF(Wedstrijden!#REF!="x","M","")</f>
        <v>#REF!</v>
      </c>
      <c r="CT2183" s="21" t="e">
        <f>IF(Wedstrijden!#REF!="x","Z","")</f>
        <v>#REF!</v>
      </c>
      <c r="CU2183" s="21" t="e">
        <f>IF(Wedstrijden!#REF!="x","ZZ","")</f>
        <v>#REF!</v>
      </c>
      <c r="CV2183" s="21">
        <f>IF(COUNTA(Wedstrijden!#REF!)&lt;&gt;0,2,"")</f>
        <v>2</v>
      </c>
      <c r="CW2183" s="21">
        <f t="shared" si="207"/>
        <v>1</v>
      </c>
      <c r="CX2183" s="21" t="e">
        <f>IF(Wedstrijden!#REF!="x","BB","")</f>
        <v>#REF!</v>
      </c>
      <c r="CY2183" s="21" t="e">
        <f>IF(Wedstrijden!#REF!="x","B","")</f>
        <v>#REF!</v>
      </c>
      <c r="CZ2183" s="21" t="e">
        <f>IF(Wedstrijden!#REF!="x","L","")</f>
        <v>#REF!</v>
      </c>
      <c r="DA2183" s="21" t="e">
        <f>IF(Wedstrijden!#REF!="x","M","")</f>
        <v>#REF!</v>
      </c>
      <c r="DB2183" s="21" t="e">
        <f>IF(Wedstrijden!#REF!="x","Z","")</f>
        <v>#REF!</v>
      </c>
      <c r="DC2183" s="21" t="e">
        <f>IF(Wedstrijden!#REF!="x","ZZ","")</f>
        <v>#REF!</v>
      </c>
      <c r="DD2183" s="21" t="e">
        <f>IF(Wedstrijden!#REF!="x","1.40","")</f>
        <v>#REF!</v>
      </c>
      <c r="DE2183" s="21">
        <f>IF(COUNTA(Wedstrijden!#REF!)&lt;&gt;0,6,"")</f>
        <v>6</v>
      </c>
      <c r="DF2183" s="21">
        <f t="shared" si="208"/>
        <v>2</v>
      </c>
      <c r="DG2183" s="21" t="e">
        <f>IF(Wedstrijden!#REF!="x","L","")</f>
        <v>#REF!</v>
      </c>
      <c r="DH2183" s="21" t="e">
        <f>IF(Wedstrijden!#REF!="x","M","")</f>
        <v>#REF!</v>
      </c>
      <c r="DI2183" s="21" t="e">
        <f>IF(Wedstrijden!#REF!="x","Z","")</f>
        <v>#REF!</v>
      </c>
      <c r="DJ2183" s="21" t="e">
        <f>IF(Wedstrijden!#REF!="x","Z","")</f>
        <v>#REF!</v>
      </c>
      <c r="DK2183" s="21">
        <f>IF(COUNTA(Wedstrijden!#REF!)&lt;&gt;0,6,"")</f>
        <v>6</v>
      </c>
      <c r="DL2183" s="21">
        <f t="shared" si="209"/>
        <v>1</v>
      </c>
      <c r="DM2183" s="21" t="e">
        <f>IF(Wedstrijden!#REF!="x","L","")</f>
        <v>#REF!</v>
      </c>
      <c r="DN2183" s="21" t="e">
        <f>IF(Wedstrijden!#REF!="x","M","")</f>
        <v>#REF!</v>
      </c>
      <c r="DO2183" s="21" t="e">
        <f>IF(Wedstrijden!#REF!="x","Z","")</f>
        <v>#REF!</v>
      </c>
      <c r="DP2183" s="21" t="e">
        <f>IF(Wedstrijden!#REF!="x","Z","")</f>
        <v>#REF!</v>
      </c>
    </row>
    <row r="2184" spans="1:120" ht="14.4" x14ac:dyDescent="0.3">
      <c r="A2184" s="23">
        <f>Wedstrijden!B2107</f>
        <v>0</v>
      </c>
      <c r="B2184" s="21" t="str">
        <f>IFERROR(VLOOKUP(Wedstrijden!D2107,Wedstrijdlocaties!$B$2:$E$600,2,FALSE),"")</f>
        <v/>
      </c>
      <c r="C2184" s="21">
        <f>Wedstrijden!E2107</f>
        <v>0</v>
      </c>
      <c r="D2184" s="21" t="str">
        <f>IFERROR(VLOOKUP(Wedstrijden!F2107,Organisaties!$B$2:$C$500,2,FALSE),"")</f>
        <v/>
      </c>
      <c r="E2184" s="21" t="str">
        <f>IFERROR(VLOOKUP(Wedstrijden!F2107,Organisaties!$B$2:$G$500,5,FALSE),"")</f>
        <v/>
      </c>
      <c r="F2184" s="21" t="e">
        <f>IF(Wedstrijden!#REF!&lt;&gt;"",Wedstrijden!#REF!,"")</f>
        <v>#REF!</v>
      </c>
      <c r="G2184" s="21" t="e">
        <f>IF(Wedstrijden!#REF!="Indoor",1,0)</f>
        <v>#REF!</v>
      </c>
      <c r="H2184" s="21" t="e">
        <f>Wedstrijden!#REF!</f>
        <v>#REF!</v>
      </c>
      <c r="I2184" s="21" t="e">
        <f>IF(Wedstrijden!#REF!="Nee",0,IF(Wedstrijden!#REF!="Ja",1,""))</f>
        <v>#REF!</v>
      </c>
      <c r="J2184" s="21" t="e">
        <f>IF(Wedstrijden!#REF!&lt;&gt;"",Wedstrijden!#REF!,"")</f>
        <v>#REF!</v>
      </c>
      <c r="BJ2184" s="21">
        <f>IF(COUNTA(Wedstrijden!#REF!)&lt;&gt;0,1,"")</f>
        <v>1</v>
      </c>
      <c r="BK2184" s="21">
        <f t="shared" si="204"/>
        <v>2</v>
      </c>
      <c r="BL2184" s="21" t="e">
        <f>IF(Wedstrijden!#REF!="x","AA","")</f>
        <v>#REF!</v>
      </c>
      <c r="BM2184" s="21" t="e">
        <f>IF(Wedstrijden!#REF!="x","A","")</f>
        <v>#REF!</v>
      </c>
      <c r="BN2184" s="21" t="e">
        <f>IF(Wedstrijden!#REF!="x","B1","")</f>
        <v>#REF!</v>
      </c>
      <c r="BO2184" s="21" t="e">
        <f>IF(Wedstrijden!#REF!="x","BB","")</f>
        <v>#REF!</v>
      </c>
      <c r="BP2184" s="21" t="e">
        <f>IF(Wedstrijden!#REF!="x","B","")</f>
        <v>#REF!</v>
      </c>
      <c r="BQ2184" s="21" t="e">
        <f>IF(Wedstrijden!#REF!="x","L1","")</f>
        <v>#REF!</v>
      </c>
      <c r="BR2184" s="21" t="e">
        <f>IF(Wedstrijden!#REF!="x","L2","")</f>
        <v>#REF!</v>
      </c>
      <c r="BS2184" s="21" t="e">
        <f>IF(Wedstrijden!#REF!="x","M1","")</f>
        <v>#REF!</v>
      </c>
      <c r="BT2184" s="21" t="e">
        <f>IF(Wedstrijden!#REF!="x","M2","")</f>
        <v>#REF!</v>
      </c>
      <c r="BU2184" s="21" t="e">
        <f>IF(Wedstrijden!#REF!="x","Z1","")</f>
        <v>#REF!</v>
      </c>
      <c r="BV2184" s="21" t="e">
        <f>IF(Wedstrijden!#REF!="x","Z2","")</f>
        <v>#REF!</v>
      </c>
      <c r="BW2184" s="21">
        <f>IF(COUNTA(Wedstrijden!#REF!)&lt;&gt;0,1,"")</f>
        <v>1</v>
      </c>
      <c r="BX2184" s="21">
        <f t="shared" si="205"/>
        <v>1</v>
      </c>
      <c r="BY2184" s="21" t="e">
        <f>IF(Wedstrijden!#REF!="x","BB","")</f>
        <v>#REF!</v>
      </c>
      <c r="BZ2184" s="21" t="e">
        <f>IF(Wedstrijden!#REF!="x","B","")</f>
        <v>#REF!</v>
      </c>
      <c r="CA2184" s="21" t="e">
        <f>IF(Wedstrijden!#REF!="x","L1","")</f>
        <v>#REF!</v>
      </c>
      <c r="CB2184" s="21" t="e">
        <f>IF(Wedstrijden!#REF!="x","L2","")</f>
        <v>#REF!</v>
      </c>
      <c r="CC2184" s="21" t="e">
        <f>IF(Wedstrijden!#REF!="x","M1","")</f>
        <v>#REF!</v>
      </c>
      <c r="CD2184" s="21" t="e">
        <f>IF(Wedstrijden!#REF!="x","M2","")</f>
        <v>#REF!</v>
      </c>
      <c r="CE2184" s="21" t="e">
        <f>IF(Wedstrijden!#REF!="x","Z1","")</f>
        <v>#REF!</v>
      </c>
      <c r="CF2184" s="21" t="e">
        <f>IF(Wedstrijden!#REF!="x","Z2","")</f>
        <v>#REF!</v>
      </c>
      <c r="CG2184" s="21" t="e">
        <f>IF(Wedstrijden!#REF!="x","ZZL","")</f>
        <v>#REF!</v>
      </c>
      <c r="CL2184" s="21">
        <f>IF(COUNTA(Wedstrijden!#REF!)&lt;&gt;0,2,"")</f>
        <v>2</v>
      </c>
      <c r="CM2184" s="21">
        <f t="shared" si="206"/>
        <v>2</v>
      </c>
      <c r="CN2184" s="21" t="e">
        <f>IF(Wedstrijden!#REF!="x","AA","")</f>
        <v>#REF!</v>
      </c>
      <c r="CO2184" s="21" t="e">
        <f>IF(Wedstrijden!#REF!="x","A","")</f>
        <v>#REF!</v>
      </c>
      <c r="CP2184" s="21" t="e">
        <f>IF(Wedstrijden!#REF!="x","BB","")</f>
        <v>#REF!</v>
      </c>
      <c r="CQ2184" s="21" t="e">
        <f>IF(Wedstrijden!#REF!="x","B","")</f>
        <v>#REF!</v>
      </c>
      <c r="CR2184" s="21" t="e">
        <f>IF(Wedstrijden!#REF!="x","L","")</f>
        <v>#REF!</v>
      </c>
      <c r="CS2184" s="21" t="e">
        <f>IF(Wedstrijden!#REF!="x","M","")</f>
        <v>#REF!</v>
      </c>
      <c r="CT2184" s="21" t="e">
        <f>IF(Wedstrijden!#REF!="x","Z","")</f>
        <v>#REF!</v>
      </c>
      <c r="CU2184" s="21" t="e">
        <f>IF(Wedstrijden!#REF!="x","ZZ","")</f>
        <v>#REF!</v>
      </c>
      <c r="CV2184" s="21">
        <f>IF(COUNTA(Wedstrijden!#REF!)&lt;&gt;0,2,"")</f>
        <v>2</v>
      </c>
      <c r="CW2184" s="21">
        <f t="shared" si="207"/>
        <v>1</v>
      </c>
      <c r="CX2184" s="21" t="e">
        <f>IF(Wedstrijden!#REF!="x","BB","")</f>
        <v>#REF!</v>
      </c>
      <c r="CY2184" s="21" t="e">
        <f>IF(Wedstrijden!#REF!="x","B","")</f>
        <v>#REF!</v>
      </c>
      <c r="CZ2184" s="21" t="e">
        <f>IF(Wedstrijden!#REF!="x","L","")</f>
        <v>#REF!</v>
      </c>
      <c r="DA2184" s="21" t="e">
        <f>IF(Wedstrijden!#REF!="x","M","")</f>
        <v>#REF!</v>
      </c>
      <c r="DB2184" s="21" t="e">
        <f>IF(Wedstrijden!#REF!="x","Z","")</f>
        <v>#REF!</v>
      </c>
      <c r="DC2184" s="21" t="e">
        <f>IF(Wedstrijden!#REF!="x","ZZ","")</f>
        <v>#REF!</v>
      </c>
      <c r="DD2184" s="21" t="e">
        <f>IF(Wedstrijden!#REF!="x","1.40","")</f>
        <v>#REF!</v>
      </c>
      <c r="DE2184" s="21">
        <f>IF(COUNTA(Wedstrijden!#REF!)&lt;&gt;0,6,"")</f>
        <v>6</v>
      </c>
      <c r="DF2184" s="21">
        <f t="shared" si="208"/>
        <v>2</v>
      </c>
      <c r="DG2184" s="21" t="e">
        <f>IF(Wedstrijden!#REF!="x","L","")</f>
        <v>#REF!</v>
      </c>
      <c r="DH2184" s="21" t="e">
        <f>IF(Wedstrijden!#REF!="x","M","")</f>
        <v>#REF!</v>
      </c>
      <c r="DI2184" s="21" t="e">
        <f>IF(Wedstrijden!#REF!="x","Z","")</f>
        <v>#REF!</v>
      </c>
      <c r="DJ2184" s="21" t="e">
        <f>IF(Wedstrijden!#REF!="x","Z","")</f>
        <v>#REF!</v>
      </c>
      <c r="DK2184" s="21">
        <f>IF(COUNTA(Wedstrijden!#REF!)&lt;&gt;0,6,"")</f>
        <v>6</v>
      </c>
      <c r="DL2184" s="21">
        <f t="shared" si="209"/>
        <v>1</v>
      </c>
      <c r="DM2184" s="21" t="e">
        <f>IF(Wedstrijden!#REF!="x","L","")</f>
        <v>#REF!</v>
      </c>
      <c r="DN2184" s="21" t="e">
        <f>IF(Wedstrijden!#REF!="x","M","")</f>
        <v>#REF!</v>
      </c>
      <c r="DO2184" s="21" t="e">
        <f>IF(Wedstrijden!#REF!="x","Z","")</f>
        <v>#REF!</v>
      </c>
      <c r="DP2184" s="21" t="e">
        <f>IF(Wedstrijden!#REF!="x","Z","")</f>
        <v>#REF!</v>
      </c>
    </row>
    <row r="2185" spans="1:120" ht="14.4" x14ac:dyDescent="0.3">
      <c r="A2185" s="23">
        <f>Wedstrijden!B2108</f>
        <v>0</v>
      </c>
      <c r="B2185" s="21" t="str">
        <f>IFERROR(VLOOKUP(Wedstrijden!D2108,Wedstrijdlocaties!$B$2:$E$600,2,FALSE),"")</f>
        <v/>
      </c>
      <c r="C2185" s="21">
        <f>Wedstrijden!E2108</f>
        <v>0</v>
      </c>
      <c r="D2185" s="21" t="str">
        <f>IFERROR(VLOOKUP(Wedstrijden!F2108,Organisaties!$B$2:$C$500,2,FALSE),"")</f>
        <v/>
      </c>
      <c r="E2185" s="21" t="str">
        <f>IFERROR(VLOOKUP(Wedstrijden!F2108,Organisaties!$B$2:$G$500,5,FALSE),"")</f>
        <v/>
      </c>
      <c r="F2185" s="21" t="e">
        <f>IF(Wedstrijden!#REF!&lt;&gt;"",Wedstrijden!#REF!,"")</f>
        <v>#REF!</v>
      </c>
      <c r="G2185" s="21" t="e">
        <f>IF(Wedstrijden!#REF!="Indoor",1,0)</f>
        <v>#REF!</v>
      </c>
      <c r="H2185" s="21" t="e">
        <f>Wedstrijden!#REF!</f>
        <v>#REF!</v>
      </c>
      <c r="I2185" s="21" t="e">
        <f>IF(Wedstrijden!#REF!="Nee",0,IF(Wedstrijden!#REF!="Ja",1,""))</f>
        <v>#REF!</v>
      </c>
      <c r="J2185" s="21" t="e">
        <f>IF(Wedstrijden!#REF!&lt;&gt;"",Wedstrijden!#REF!,"")</f>
        <v>#REF!</v>
      </c>
      <c r="BJ2185" s="21">
        <f>IF(COUNTA(Wedstrijden!#REF!)&lt;&gt;0,1,"")</f>
        <v>1</v>
      </c>
      <c r="BK2185" s="21">
        <f t="shared" si="204"/>
        <v>2</v>
      </c>
      <c r="BL2185" s="21" t="e">
        <f>IF(Wedstrijden!#REF!="x","AA","")</f>
        <v>#REF!</v>
      </c>
      <c r="BM2185" s="21" t="e">
        <f>IF(Wedstrijden!#REF!="x","A","")</f>
        <v>#REF!</v>
      </c>
      <c r="BN2185" s="21" t="e">
        <f>IF(Wedstrijden!#REF!="x","B1","")</f>
        <v>#REF!</v>
      </c>
      <c r="BO2185" s="21" t="e">
        <f>IF(Wedstrijden!#REF!="x","BB","")</f>
        <v>#REF!</v>
      </c>
      <c r="BP2185" s="21" t="e">
        <f>IF(Wedstrijden!#REF!="x","B","")</f>
        <v>#REF!</v>
      </c>
      <c r="BQ2185" s="21" t="e">
        <f>IF(Wedstrijden!#REF!="x","L1","")</f>
        <v>#REF!</v>
      </c>
      <c r="BR2185" s="21" t="e">
        <f>IF(Wedstrijden!#REF!="x","L2","")</f>
        <v>#REF!</v>
      </c>
      <c r="BS2185" s="21" t="e">
        <f>IF(Wedstrijden!#REF!="x","M1","")</f>
        <v>#REF!</v>
      </c>
      <c r="BT2185" s="21" t="e">
        <f>IF(Wedstrijden!#REF!="x","M2","")</f>
        <v>#REF!</v>
      </c>
      <c r="BU2185" s="21" t="e">
        <f>IF(Wedstrijden!#REF!="x","Z1","")</f>
        <v>#REF!</v>
      </c>
      <c r="BV2185" s="21" t="e">
        <f>IF(Wedstrijden!#REF!="x","Z2","")</f>
        <v>#REF!</v>
      </c>
      <c r="BW2185" s="21">
        <f>IF(COUNTA(Wedstrijden!#REF!)&lt;&gt;0,1,"")</f>
        <v>1</v>
      </c>
      <c r="BX2185" s="21">
        <f t="shared" si="205"/>
        <v>1</v>
      </c>
      <c r="BY2185" s="21" t="e">
        <f>IF(Wedstrijden!#REF!="x","BB","")</f>
        <v>#REF!</v>
      </c>
      <c r="BZ2185" s="21" t="e">
        <f>IF(Wedstrijden!#REF!="x","B","")</f>
        <v>#REF!</v>
      </c>
      <c r="CA2185" s="21" t="e">
        <f>IF(Wedstrijden!#REF!="x","L1","")</f>
        <v>#REF!</v>
      </c>
      <c r="CB2185" s="21" t="e">
        <f>IF(Wedstrijden!#REF!="x","L2","")</f>
        <v>#REF!</v>
      </c>
      <c r="CC2185" s="21" t="e">
        <f>IF(Wedstrijden!#REF!="x","M1","")</f>
        <v>#REF!</v>
      </c>
      <c r="CD2185" s="21" t="e">
        <f>IF(Wedstrijden!#REF!="x","M2","")</f>
        <v>#REF!</v>
      </c>
      <c r="CE2185" s="21" t="e">
        <f>IF(Wedstrijden!#REF!="x","Z1","")</f>
        <v>#REF!</v>
      </c>
      <c r="CF2185" s="21" t="e">
        <f>IF(Wedstrijden!#REF!="x","Z2","")</f>
        <v>#REF!</v>
      </c>
      <c r="CG2185" s="21" t="e">
        <f>IF(Wedstrijden!#REF!="x","ZZL","")</f>
        <v>#REF!</v>
      </c>
      <c r="CL2185" s="21">
        <f>IF(COUNTA(Wedstrijden!#REF!)&lt;&gt;0,2,"")</f>
        <v>2</v>
      </c>
      <c r="CM2185" s="21">
        <f t="shared" si="206"/>
        <v>2</v>
      </c>
      <c r="CN2185" s="21" t="e">
        <f>IF(Wedstrijden!#REF!="x","AA","")</f>
        <v>#REF!</v>
      </c>
      <c r="CO2185" s="21" t="e">
        <f>IF(Wedstrijden!#REF!="x","A","")</f>
        <v>#REF!</v>
      </c>
      <c r="CP2185" s="21" t="e">
        <f>IF(Wedstrijden!#REF!="x","BB","")</f>
        <v>#REF!</v>
      </c>
      <c r="CQ2185" s="21" t="e">
        <f>IF(Wedstrijden!#REF!="x","B","")</f>
        <v>#REF!</v>
      </c>
      <c r="CR2185" s="21" t="e">
        <f>IF(Wedstrijden!#REF!="x","L","")</f>
        <v>#REF!</v>
      </c>
      <c r="CS2185" s="21" t="e">
        <f>IF(Wedstrijden!#REF!="x","M","")</f>
        <v>#REF!</v>
      </c>
      <c r="CT2185" s="21" t="e">
        <f>IF(Wedstrijden!#REF!="x","Z","")</f>
        <v>#REF!</v>
      </c>
      <c r="CU2185" s="21" t="e">
        <f>IF(Wedstrijden!#REF!="x","ZZ","")</f>
        <v>#REF!</v>
      </c>
      <c r="CV2185" s="21">
        <f>IF(COUNTA(Wedstrijden!#REF!)&lt;&gt;0,2,"")</f>
        <v>2</v>
      </c>
      <c r="CW2185" s="21">
        <f t="shared" si="207"/>
        <v>1</v>
      </c>
      <c r="CX2185" s="21" t="e">
        <f>IF(Wedstrijden!#REF!="x","BB","")</f>
        <v>#REF!</v>
      </c>
      <c r="CY2185" s="21" t="e">
        <f>IF(Wedstrijden!#REF!="x","B","")</f>
        <v>#REF!</v>
      </c>
      <c r="CZ2185" s="21" t="e">
        <f>IF(Wedstrijden!#REF!="x","L","")</f>
        <v>#REF!</v>
      </c>
      <c r="DA2185" s="21" t="e">
        <f>IF(Wedstrijden!#REF!="x","M","")</f>
        <v>#REF!</v>
      </c>
      <c r="DB2185" s="21" t="e">
        <f>IF(Wedstrijden!#REF!="x","Z","")</f>
        <v>#REF!</v>
      </c>
      <c r="DC2185" s="21" t="e">
        <f>IF(Wedstrijden!#REF!="x","ZZ","")</f>
        <v>#REF!</v>
      </c>
      <c r="DD2185" s="21" t="e">
        <f>IF(Wedstrijden!#REF!="x","1.40","")</f>
        <v>#REF!</v>
      </c>
      <c r="DE2185" s="21">
        <f>IF(COUNTA(Wedstrijden!#REF!)&lt;&gt;0,6,"")</f>
        <v>6</v>
      </c>
      <c r="DF2185" s="21">
        <f t="shared" si="208"/>
        <v>2</v>
      </c>
      <c r="DG2185" s="21" t="e">
        <f>IF(Wedstrijden!#REF!="x","L","")</f>
        <v>#REF!</v>
      </c>
      <c r="DH2185" s="21" t="e">
        <f>IF(Wedstrijden!#REF!="x","M","")</f>
        <v>#REF!</v>
      </c>
      <c r="DI2185" s="21" t="e">
        <f>IF(Wedstrijden!#REF!="x","Z","")</f>
        <v>#REF!</v>
      </c>
      <c r="DJ2185" s="21" t="e">
        <f>IF(Wedstrijden!#REF!="x","Z","")</f>
        <v>#REF!</v>
      </c>
      <c r="DK2185" s="21">
        <f>IF(COUNTA(Wedstrijden!#REF!)&lt;&gt;0,6,"")</f>
        <v>6</v>
      </c>
      <c r="DL2185" s="21">
        <f t="shared" si="209"/>
        <v>1</v>
      </c>
      <c r="DM2185" s="21" t="e">
        <f>IF(Wedstrijden!#REF!="x","L","")</f>
        <v>#REF!</v>
      </c>
      <c r="DN2185" s="21" t="e">
        <f>IF(Wedstrijden!#REF!="x","M","")</f>
        <v>#REF!</v>
      </c>
      <c r="DO2185" s="21" t="e">
        <f>IF(Wedstrijden!#REF!="x","Z","")</f>
        <v>#REF!</v>
      </c>
      <c r="DP2185" s="21" t="e">
        <f>IF(Wedstrijden!#REF!="x","Z","")</f>
        <v>#REF!</v>
      </c>
    </row>
    <row r="2186" spans="1:120" ht="14.4" x14ac:dyDescent="0.3">
      <c r="A2186" s="23">
        <f>Wedstrijden!B2109</f>
        <v>0</v>
      </c>
      <c r="B2186" s="21" t="str">
        <f>IFERROR(VLOOKUP(Wedstrijden!D2109,Wedstrijdlocaties!$B$2:$E$600,2,FALSE),"")</f>
        <v/>
      </c>
      <c r="C2186" s="21">
        <f>Wedstrijden!E2109</f>
        <v>0</v>
      </c>
      <c r="D2186" s="21" t="str">
        <f>IFERROR(VLOOKUP(Wedstrijden!F2109,Organisaties!$B$2:$C$500,2,FALSE),"")</f>
        <v/>
      </c>
      <c r="E2186" s="21" t="str">
        <f>IFERROR(VLOOKUP(Wedstrijden!F2109,Organisaties!$B$2:$G$500,5,FALSE),"")</f>
        <v/>
      </c>
      <c r="F2186" s="21" t="e">
        <f>IF(Wedstrijden!#REF!&lt;&gt;"",Wedstrijden!#REF!,"")</f>
        <v>#REF!</v>
      </c>
      <c r="G2186" s="21" t="e">
        <f>IF(Wedstrijden!#REF!="Indoor",1,0)</f>
        <v>#REF!</v>
      </c>
      <c r="H2186" s="21" t="e">
        <f>Wedstrijden!#REF!</f>
        <v>#REF!</v>
      </c>
      <c r="I2186" s="21" t="e">
        <f>IF(Wedstrijden!#REF!="Nee",0,IF(Wedstrijden!#REF!="Ja",1,""))</f>
        <v>#REF!</v>
      </c>
      <c r="J2186" s="21" t="e">
        <f>IF(Wedstrijden!#REF!&lt;&gt;"",Wedstrijden!#REF!,"")</f>
        <v>#REF!</v>
      </c>
      <c r="BJ2186" s="21">
        <f>IF(COUNTA(Wedstrijden!#REF!)&lt;&gt;0,1,"")</f>
        <v>1</v>
      </c>
      <c r="BK2186" s="21">
        <f t="shared" si="204"/>
        <v>2</v>
      </c>
      <c r="BL2186" s="21" t="e">
        <f>IF(Wedstrijden!#REF!="x","AA","")</f>
        <v>#REF!</v>
      </c>
      <c r="BM2186" s="21" t="e">
        <f>IF(Wedstrijden!#REF!="x","A","")</f>
        <v>#REF!</v>
      </c>
      <c r="BN2186" s="21" t="e">
        <f>IF(Wedstrijden!#REF!="x","B1","")</f>
        <v>#REF!</v>
      </c>
      <c r="BO2186" s="21" t="e">
        <f>IF(Wedstrijden!#REF!="x","BB","")</f>
        <v>#REF!</v>
      </c>
      <c r="BP2186" s="21" t="e">
        <f>IF(Wedstrijden!#REF!="x","B","")</f>
        <v>#REF!</v>
      </c>
      <c r="BQ2186" s="21" t="e">
        <f>IF(Wedstrijden!#REF!="x","L1","")</f>
        <v>#REF!</v>
      </c>
      <c r="BR2186" s="21" t="e">
        <f>IF(Wedstrijden!#REF!="x","L2","")</f>
        <v>#REF!</v>
      </c>
      <c r="BS2186" s="21" t="e">
        <f>IF(Wedstrijden!#REF!="x","M1","")</f>
        <v>#REF!</v>
      </c>
      <c r="BT2186" s="21" t="e">
        <f>IF(Wedstrijden!#REF!="x","M2","")</f>
        <v>#REF!</v>
      </c>
      <c r="BU2186" s="21" t="e">
        <f>IF(Wedstrijden!#REF!="x","Z1","")</f>
        <v>#REF!</v>
      </c>
      <c r="BV2186" s="21" t="e">
        <f>IF(Wedstrijden!#REF!="x","Z2","")</f>
        <v>#REF!</v>
      </c>
      <c r="BW2186" s="21">
        <f>IF(COUNTA(Wedstrijden!#REF!)&lt;&gt;0,1,"")</f>
        <v>1</v>
      </c>
      <c r="BX2186" s="21">
        <f t="shared" si="205"/>
        <v>1</v>
      </c>
      <c r="BY2186" s="21" t="e">
        <f>IF(Wedstrijden!#REF!="x","BB","")</f>
        <v>#REF!</v>
      </c>
      <c r="BZ2186" s="21" t="e">
        <f>IF(Wedstrijden!#REF!="x","B","")</f>
        <v>#REF!</v>
      </c>
      <c r="CA2186" s="21" t="e">
        <f>IF(Wedstrijden!#REF!="x","L1","")</f>
        <v>#REF!</v>
      </c>
      <c r="CB2186" s="21" t="e">
        <f>IF(Wedstrijden!#REF!="x","L2","")</f>
        <v>#REF!</v>
      </c>
      <c r="CC2186" s="21" t="e">
        <f>IF(Wedstrijden!#REF!="x","M1","")</f>
        <v>#REF!</v>
      </c>
      <c r="CD2186" s="21" t="e">
        <f>IF(Wedstrijden!#REF!="x","M2","")</f>
        <v>#REF!</v>
      </c>
      <c r="CE2186" s="21" t="e">
        <f>IF(Wedstrijden!#REF!="x","Z1","")</f>
        <v>#REF!</v>
      </c>
      <c r="CF2186" s="21" t="e">
        <f>IF(Wedstrijden!#REF!="x","Z2","")</f>
        <v>#REF!</v>
      </c>
      <c r="CG2186" s="21" t="e">
        <f>IF(Wedstrijden!#REF!="x","ZZL","")</f>
        <v>#REF!</v>
      </c>
      <c r="CL2186" s="21">
        <f>IF(COUNTA(Wedstrijden!#REF!)&lt;&gt;0,2,"")</f>
        <v>2</v>
      </c>
      <c r="CM2186" s="21">
        <f t="shared" si="206"/>
        <v>2</v>
      </c>
      <c r="CN2186" s="21" t="e">
        <f>IF(Wedstrijden!#REF!="x","AA","")</f>
        <v>#REF!</v>
      </c>
      <c r="CO2186" s="21" t="e">
        <f>IF(Wedstrijden!#REF!="x","A","")</f>
        <v>#REF!</v>
      </c>
      <c r="CP2186" s="21" t="e">
        <f>IF(Wedstrijden!#REF!="x","BB","")</f>
        <v>#REF!</v>
      </c>
      <c r="CQ2186" s="21" t="e">
        <f>IF(Wedstrijden!#REF!="x","B","")</f>
        <v>#REF!</v>
      </c>
      <c r="CR2186" s="21" t="e">
        <f>IF(Wedstrijden!#REF!="x","L","")</f>
        <v>#REF!</v>
      </c>
      <c r="CS2186" s="21" t="e">
        <f>IF(Wedstrijden!#REF!="x","M","")</f>
        <v>#REF!</v>
      </c>
      <c r="CT2186" s="21" t="e">
        <f>IF(Wedstrijden!#REF!="x","Z","")</f>
        <v>#REF!</v>
      </c>
      <c r="CU2186" s="21" t="e">
        <f>IF(Wedstrijden!#REF!="x","ZZ","")</f>
        <v>#REF!</v>
      </c>
      <c r="CV2186" s="21">
        <f>IF(COUNTA(Wedstrijden!#REF!)&lt;&gt;0,2,"")</f>
        <v>2</v>
      </c>
      <c r="CW2186" s="21">
        <f t="shared" si="207"/>
        <v>1</v>
      </c>
      <c r="CX2186" s="21" t="e">
        <f>IF(Wedstrijden!#REF!="x","BB","")</f>
        <v>#REF!</v>
      </c>
      <c r="CY2186" s="21" t="e">
        <f>IF(Wedstrijden!#REF!="x","B","")</f>
        <v>#REF!</v>
      </c>
      <c r="CZ2186" s="21" t="e">
        <f>IF(Wedstrijden!#REF!="x","L","")</f>
        <v>#REF!</v>
      </c>
      <c r="DA2186" s="21" t="e">
        <f>IF(Wedstrijden!#REF!="x","M","")</f>
        <v>#REF!</v>
      </c>
      <c r="DB2186" s="21" t="e">
        <f>IF(Wedstrijden!#REF!="x","Z","")</f>
        <v>#REF!</v>
      </c>
      <c r="DC2186" s="21" t="e">
        <f>IF(Wedstrijden!#REF!="x","ZZ","")</f>
        <v>#REF!</v>
      </c>
      <c r="DD2186" s="21" t="e">
        <f>IF(Wedstrijden!#REF!="x","1.40","")</f>
        <v>#REF!</v>
      </c>
      <c r="DE2186" s="21">
        <f>IF(COUNTA(Wedstrijden!#REF!)&lt;&gt;0,6,"")</f>
        <v>6</v>
      </c>
      <c r="DF2186" s="21">
        <f t="shared" si="208"/>
        <v>2</v>
      </c>
      <c r="DG2186" s="21" t="e">
        <f>IF(Wedstrijden!#REF!="x","L","")</f>
        <v>#REF!</v>
      </c>
      <c r="DH2186" s="21" t="e">
        <f>IF(Wedstrijden!#REF!="x","M","")</f>
        <v>#REF!</v>
      </c>
      <c r="DI2186" s="21" t="e">
        <f>IF(Wedstrijden!#REF!="x","Z","")</f>
        <v>#REF!</v>
      </c>
      <c r="DJ2186" s="21" t="e">
        <f>IF(Wedstrijden!#REF!="x","Z","")</f>
        <v>#REF!</v>
      </c>
      <c r="DK2186" s="21">
        <f>IF(COUNTA(Wedstrijden!#REF!)&lt;&gt;0,6,"")</f>
        <v>6</v>
      </c>
      <c r="DL2186" s="21">
        <f t="shared" si="209"/>
        <v>1</v>
      </c>
      <c r="DM2186" s="21" t="e">
        <f>IF(Wedstrijden!#REF!="x","L","")</f>
        <v>#REF!</v>
      </c>
      <c r="DN2186" s="21" t="e">
        <f>IF(Wedstrijden!#REF!="x","M","")</f>
        <v>#REF!</v>
      </c>
      <c r="DO2186" s="21" t="e">
        <f>IF(Wedstrijden!#REF!="x","Z","")</f>
        <v>#REF!</v>
      </c>
      <c r="DP2186" s="21" t="e">
        <f>IF(Wedstrijden!#REF!="x","Z","")</f>
        <v>#REF!</v>
      </c>
    </row>
    <row r="2187" spans="1:120" ht="14.4" x14ac:dyDescent="0.3">
      <c r="A2187" s="23">
        <f>Wedstrijden!B2110</f>
        <v>0</v>
      </c>
      <c r="B2187" s="21" t="str">
        <f>IFERROR(VLOOKUP(Wedstrijden!D2110,Wedstrijdlocaties!$B$2:$E$600,2,FALSE),"")</f>
        <v/>
      </c>
      <c r="C2187" s="21">
        <f>Wedstrijden!E2110</f>
        <v>0</v>
      </c>
      <c r="D2187" s="21" t="str">
        <f>IFERROR(VLOOKUP(Wedstrijden!F2110,Organisaties!$B$2:$C$500,2,FALSE),"")</f>
        <v/>
      </c>
      <c r="E2187" s="21" t="str">
        <f>IFERROR(VLOOKUP(Wedstrijden!F2110,Organisaties!$B$2:$G$500,5,FALSE),"")</f>
        <v/>
      </c>
      <c r="F2187" s="21" t="e">
        <f>IF(Wedstrijden!#REF!&lt;&gt;"",Wedstrijden!#REF!,"")</f>
        <v>#REF!</v>
      </c>
      <c r="G2187" s="21" t="e">
        <f>IF(Wedstrijden!#REF!="Indoor",1,0)</f>
        <v>#REF!</v>
      </c>
      <c r="H2187" s="21" t="e">
        <f>Wedstrijden!#REF!</f>
        <v>#REF!</v>
      </c>
      <c r="I2187" s="21" t="e">
        <f>IF(Wedstrijden!#REF!="Nee",0,IF(Wedstrijden!#REF!="Ja",1,""))</f>
        <v>#REF!</v>
      </c>
      <c r="J2187" s="21" t="e">
        <f>IF(Wedstrijden!#REF!&lt;&gt;"",Wedstrijden!#REF!,"")</f>
        <v>#REF!</v>
      </c>
      <c r="BJ2187" s="21">
        <f>IF(COUNTA(Wedstrijden!#REF!)&lt;&gt;0,1,"")</f>
        <v>1</v>
      </c>
      <c r="BK2187" s="21">
        <f t="shared" si="204"/>
        <v>2</v>
      </c>
      <c r="BL2187" s="21" t="e">
        <f>IF(Wedstrijden!#REF!="x","AA","")</f>
        <v>#REF!</v>
      </c>
      <c r="BM2187" s="21" t="e">
        <f>IF(Wedstrijden!#REF!="x","A","")</f>
        <v>#REF!</v>
      </c>
      <c r="BN2187" s="21" t="e">
        <f>IF(Wedstrijden!#REF!="x","B1","")</f>
        <v>#REF!</v>
      </c>
      <c r="BO2187" s="21" t="e">
        <f>IF(Wedstrijden!#REF!="x","BB","")</f>
        <v>#REF!</v>
      </c>
      <c r="BP2187" s="21" t="e">
        <f>IF(Wedstrijden!#REF!="x","B","")</f>
        <v>#REF!</v>
      </c>
      <c r="BQ2187" s="21" t="e">
        <f>IF(Wedstrijden!#REF!="x","L1","")</f>
        <v>#REF!</v>
      </c>
      <c r="BR2187" s="21" t="e">
        <f>IF(Wedstrijden!#REF!="x","L2","")</f>
        <v>#REF!</v>
      </c>
      <c r="BS2187" s="21" t="e">
        <f>IF(Wedstrijden!#REF!="x","M1","")</f>
        <v>#REF!</v>
      </c>
      <c r="BT2187" s="21" t="e">
        <f>IF(Wedstrijden!#REF!="x","M2","")</f>
        <v>#REF!</v>
      </c>
      <c r="BU2187" s="21" t="e">
        <f>IF(Wedstrijden!#REF!="x","Z1","")</f>
        <v>#REF!</v>
      </c>
      <c r="BV2187" s="21" t="e">
        <f>IF(Wedstrijden!#REF!="x","Z2","")</f>
        <v>#REF!</v>
      </c>
      <c r="BW2187" s="21">
        <f>IF(COUNTA(Wedstrijden!#REF!)&lt;&gt;0,1,"")</f>
        <v>1</v>
      </c>
      <c r="BX2187" s="21">
        <f t="shared" si="205"/>
        <v>1</v>
      </c>
      <c r="BY2187" s="21" t="e">
        <f>IF(Wedstrijden!#REF!="x","BB","")</f>
        <v>#REF!</v>
      </c>
      <c r="BZ2187" s="21" t="e">
        <f>IF(Wedstrijden!#REF!="x","B","")</f>
        <v>#REF!</v>
      </c>
      <c r="CA2187" s="21" t="e">
        <f>IF(Wedstrijden!#REF!="x","L1","")</f>
        <v>#REF!</v>
      </c>
      <c r="CB2187" s="21" t="e">
        <f>IF(Wedstrijden!#REF!="x","L2","")</f>
        <v>#REF!</v>
      </c>
      <c r="CC2187" s="21" t="e">
        <f>IF(Wedstrijden!#REF!="x","M1","")</f>
        <v>#REF!</v>
      </c>
      <c r="CD2187" s="21" t="e">
        <f>IF(Wedstrijden!#REF!="x","M2","")</f>
        <v>#REF!</v>
      </c>
      <c r="CE2187" s="21" t="e">
        <f>IF(Wedstrijden!#REF!="x","Z1","")</f>
        <v>#REF!</v>
      </c>
      <c r="CF2187" s="21" t="e">
        <f>IF(Wedstrijden!#REF!="x","Z2","")</f>
        <v>#REF!</v>
      </c>
      <c r="CG2187" s="21" t="e">
        <f>IF(Wedstrijden!#REF!="x","ZZL","")</f>
        <v>#REF!</v>
      </c>
      <c r="CL2187" s="21">
        <f>IF(COUNTA(Wedstrijden!#REF!)&lt;&gt;0,2,"")</f>
        <v>2</v>
      </c>
      <c r="CM2187" s="21">
        <f t="shared" si="206"/>
        <v>2</v>
      </c>
      <c r="CN2187" s="21" t="e">
        <f>IF(Wedstrijden!#REF!="x","AA","")</f>
        <v>#REF!</v>
      </c>
      <c r="CO2187" s="21" t="e">
        <f>IF(Wedstrijden!#REF!="x","A","")</f>
        <v>#REF!</v>
      </c>
      <c r="CP2187" s="21" t="e">
        <f>IF(Wedstrijden!#REF!="x","BB","")</f>
        <v>#REF!</v>
      </c>
      <c r="CQ2187" s="21" t="e">
        <f>IF(Wedstrijden!#REF!="x","B","")</f>
        <v>#REF!</v>
      </c>
      <c r="CR2187" s="21" t="e">
        <f>IF(Wedstrijden!#REF!="x","L","")</f>
        <v>#REF!</v>
      </c>
      <c r="CS2187" s="21" t="e">
        <f>IF(Wedstrijden!#REF!="x","M","")</f>
        <v>#REF!</v>
      </c>
      <c r="CT2187" s="21" t="e">
        <f>IF(Wedstrijden!#REF!="x","Z","")</f>
        <v>#REF!</v>
      </c>
      <c r="CU2187" s="21" t="e">
        <f>IF(Wedstrijden!#REF!="x","ZZ","")</f>
        <v>#REF!</v>
      </c>
      <c r="CV2187" s="21">
        <f>IF(COUNTA(Wedstrijden!#REF!)&lt;&gt;0,2,"")</f>
        <v>2</v>
      </c>
      <c r="CW2187" s="21">
        <f t="shared" si="207"/>
        <v>1</v>
      </c>
      <c r="CX2187" s="21" t="e">
        <f>IF(Wedstrijden!#REF!="x","BB","")</f>
        <v>#REF!</v>
      </c>
      <c r="CY2187" s="21" t="e">
        <f>IF(Wedstrijden!#REF!="x","B","")</f>
        <v>#REF!</v>
      </c>
      <c r="CZ2187" s="21" t="e">
        <f>IF(Wedstrijden!#REF!="x","L","")</f>
        <v>#REF!</v>
      </c>
      <c r="DA2187" s="21" t="e">
        <f>IF(Wedstrijden!#REF!="x","M","")</f>
        <v>#REF!</v>
      </c>
      <c r="DB2187" s="21" t="e">
        <f>IF(Wedstrijden!#REF!="x","Z","")</f>
        <v>#REF!</v>
      </c>
      <c r="DC2187" s="21" t="e">
        <f>IF(Wedstrijden!#REF!="x","ZZ","")</f>
        <v>#REF!</v>
      </c>
      <c r="DD2187" s="21" t="e">
        <f>IF(Wedstrijden!#REF!="x","1.40","")</f>
        <v>#REF!</v>
      </c>
      <c r="DE2187" s="21">
        <f>IF(COUNTA(Wedstrijden!#REF!)&lt;&gt;0,6,"")</f>
        <v>6</v>
      </c>
      <c r="DF2187" s="21">
        <f t="shared" si="208"/>
        <v>2</v>
      </c>
      <c r="DG2187" s="21" t="e">
        <f>IF(Wedstrijden!#REF!="x","L","")</f>
        <v>#REF!</v>
      </c>
      <c r="DH2187" s="21" t="e">
        <f>IF(Wedstrijden!#REF!="x","M","")</f>
        <v>#REF!</v>
      </c>
      <c r="DI2187" s="21" t="e">
        <f>IF(Wedstrijden!#REF!="x","Z","")</f>
        <v>#REF!</v>
      </c>
      <c r="DJ2187" s="21" t="e">
        <f>IF(Wedstrijden!#REF!="x","Z","")</f>
        <v>#REF!</v>
      </c>
      <c r="DK2187" s="21">
        <f>IF(COUNTA(Wedstrijden!#REF!)&lt;&gt;0,6,"")</f>
        <v>6</v>
      </c>
      <c r="DL2187" s="21">
        <f t="shared" si="209"/>
        <v>1</v>
      </c>
      <c r="DM2187" s="21" t="e">
        <f>IF(Wedstrijden!#REF!="x","L","")</f>
        <v>#REF!</v>
      </c>
      <c r="DN2187" s="21" t="e">
        <f>IF(Wedstrijden!#REF!="x","M","")</f>
        <v>#REF!</v>
      </c>
      <c r="DO2187" s="21" t="e">
        <f>IF(Wedstrijden!#REF!="x","Z","")</f>
        <v>#REF!</v>
      </c>
      <c r="DP2187" s="21" t="e">
        <f>IF(Wedstrijden!#REF!="x","Z","")</f>
        <v>#REF!</v>
      </c>
    </row>
    <row r="2188" spans="1:120" ht="14.4" x14ac:dyDescent="0.3">
      <c r="A2188" s="23">
        <f>Wedstrijden!B2111</f>
        <v>0</v>
      </c>
      <c r="B2188" s="21" t="str">
        <f>IFERROR(VLOOKUP(Wedstrijden!D2111,Wedstrijdlocaties!$B$2:$E$600,2,FALSE),"")</f>
        <v/>
      </c>
      <c r="C2188" s="21">
        <f>Wedstrijden!E2111</f>
        <v>0</v>
      </c>
      <c r="D2188" s="21" t="str">
        <f>IFERROR(VLOOKUP(Wedstrijden!F2111,Organisaties!$B$2:$C$500,2,FALSE),"")</f>
        <v/>
      </c>
      <c r="E2188" s="21" t="str">
        <f>IFERROR(VLOOKUP(Wedstrijden!F2111,Organisaties!$B$2:$G$500,5,FALSE),"")</f>
        <v/>
      </c>
      <c r="F2188" s="21" t="e">
        <f>IF(Wedstrijden!#REF!&lt;&gt;"",Wedstrijden!#REF!,"")</f>
        <v>#REF!</v>
      </c>
      <c r="G2188" s="21" t="e">
        <f>IF(Wedstrijden!#REF!="Indoor",1,0)</f>
        <v>#REF!</v>
      </c>
      <c r="H2188" s="21" t="e">
        <f>Wedstrijden!#REF!</f>
        <v>#REF!</v>
      </c>
      <c r="I2188" s="21" t="e">
        <f>IF(Wedstrijden!#REF!="Nee",0,IF(Wedstrijden!#REF!="Ja",1,""))</f>
        <v>#REF!</v>
      </c>
      <c r="J2188" s="21" t="e">
        <f>IF(Wedstrijden!#REF!&lt;&gt;"",Wedstrijden!#REF!,"")</f>
        <v>#REF!</v>
      </c>
      <c r="BJ2188" s="21">
        <f>IF(COUNTA(Wedstrijden!#REF!)&lt;&gt;0,1,"")</f>
        <v>1</v>
      </c>
      <c r="BK2188" s="21">
        <f t="shared" si="204"/>
        <v>2</v>
      </c>
      <c r="BL2188" s="21" t="e">
        <f>IF(Wedstrijden!#REF!="x","AA","")</f>
        <v>#REF!</v>
      </c>
      <c r="BM2188" s="21" t="e">
        <f>IF(Wedstrijden!#REF!="x","A","")</f>
        <v>#REF!</v>
      </c>
      <c r="BN2188" s="21" t="e">
        <f>IF(Wedstrijden!#REF!="x","B1","")</f>
        <v>#REF!</v>
      </c>
      <c r="BO2188" s="21" t="e">
        <f>IF(Wedstrijden!#REF!="x","BB","")</f>
        <v>#REF!</v>
      </c>
      <c r="BP2188" s="21" t="e">
        <f>IF(Wedstrijden!#REF!="x","B","")</f>
        <v>#REF!</v>
      </c>
      <c r="BQ2188" s="21" t="e">
        <f>IF(Wedstrijden!#REF!="x","L1","")</f>
        <v>#REF!</v>
      </c>
      <c r="BR2188" s="21" t="e">
        <f>IF(Wedstrijden!#REF!="x","L2","")</f>
        <v>#REF!</v>
      </c>
      <c r="BS2188" s="21" t="e">
        <f>IF(Wedstrijden!#REF!="x","M1","")</f>
        <v>#REF!</v>
      </c>
      <c r="BT2188" s="21" t="e">
        <f>IF(Wedstrijden!#REF!="x","M2","")</f>
        <v>#REF!</v>
      </c>
      <c r="BU2188" s="21" t="e">
        <f>IF(Wedstrijden!#REF!="x","Z1","")</f>
        <v>#REF!</v>
      </c>
      <c r="BV2188" s="21" t="e">
        <f>IF(Wedstrijden!#REF!="x","Z2","")</f>
        <v>#REF!</v>
      </c>
      <c r="BW2188" s="21">
        <f>IF(COUNTA(Wedstrijden!#REF!)&lt;&gt;0,1,"")</f>
        <v>1</v>
      </c>
      <c r="BX2188" s="21">
        <f t="shared" si="205"/>
        <v>1</v>
      </c>
      <c r="BY2188" s="21" t="e">
        <f>IF(Wedstrijden!#REF!="x","BB","")</f>
        <v>#REF!</v>
      </c>
      <c r="BZ2188" s="21" t="e">
        <f>IF(Wedstrijden!#REF!="x","B","")</f>
        <v>#REF!</v>
      </c>
      <c r="CA2188" s="21" t="e">
        <f>IF(Wedstrijden!#REF!="x","L1","")</f>
        <v>#REF!</v>
      </c>
      <c r="CB2188" s="21" t="e">
        <f>IF(Wedstrijden!#REF!="x","L2","")</f>
        <v>#REF!</v>
      </c>
      <c r="CC2188" s="21" t="e">
        <f>IF(Wedstrijden!#REF!="x","M1","")</f>
        <v>#REF!</v>
      </c>
      <c r="CD2188" s="21" t="e">
        <f>IF(Wedstrijden!#REF!="x","M2","")</f>
        <v>#REF!</v>
      </c>
      <c r="CE2188" s="21" t="e">
        <f>IF(Wedstrijden!#REF!="x","Z1","")</f>
        <v>#REF!</v>
      </c>
      <c r="CF2188" s="21" t="e">
        <f>IF(Wedstrijden!#REF!="x","Z2","")</f>
        <v>#REF!</v>
      </c>
      <c r="CG2188" s="21" t="e">
        <f>IF(Wedstrijden!#REF!="x","ZZL","")</f>
        <v>#REF!</v>
      </c>
      <c r="CL2188" s="21">
        <f>IF(COUNTA(Wedstrijden!#REF!)&lt;&gt;0,2,"")</f>
        <v>2</v>
      </c>
      <c r="CM2188" s="21">
        <f t="shared" si="206"/>
        <v>2</v>
      </c>
      <c r="CN2188" s="21" t="e">
        <f>IF(Wedstrijden!#REF!="x","AA","")</f>
        <v>#REF!</v>
      </c>
      <c r="CO2188" s="21" t="e">
        <f>IF(Wedstrijden!#REF!="x","A","")</f>
        <v>#REF!</v>
      </c>
      <c r="CP2188" s="21" t="e">
        <f>IF(Wedstrijden!#REF!="x","BB","")</f>
        <v>#REF!</v>
      </c>
      <c r="CQ2188" s="21" t="e">
        <f>IF(Wedstrijden!#REF!="x","B","")</f>
        <v>#REF!</v>
      </c>
      <c r="CR2188" s="21" t="e">
        <f>IF(Wedstrijden!#REF!="x","L","")</f>
        <v>#REF!</v>
      </c>
      <c r="CS2188" s="21" t="e">
        <f>IF(Wedstrijden!#REF!="x","M","")</f>
        <v>#REF!</v>
      </c>
      <c r="CT2188" s="21" t="e">
        <f>IF(Wedstrijden!#REF!="x","Z","")</f>
        <v>#REF!</v>
      </c>
      <c r="CU2188" s="21" t="e">
        <f>IF(Wedstrijden!#REF!="x","ZZ","")</f>
        <v>#REF!</v>
      </c>
      <c r="CV2188" s="21">
        <f>IF(COUNTA(Wedstrijden!#REF!)&lt;&gt;0,2,"")</f>
        <v>2</v>
      </c>
      <c r="CW2188" s="21">
        <f t="shared" si="207"/>
        <v>1</v>
      </c>
      <c r="CX2188" s="21" t="e">
        <f>IF(Wedstrijden!#REF!="x","BB","")</f>
        <v>#REF!</v>
      </c>
      <c r="CY2188" s="21" t="e">
        <f>IF(Wedstrijden!#REF!="x","B","")</f>
        <v>#REF!</v>
      </c>
      <c r="CZ2188" s="21" t="e">
        <f>IF(Wedstrijden!#REF!="x","L","")</f>
        <v>#REF!</v>
      </c>
      <c r="DA2188" s="21" t="e">
        <f>IF(Wedstrijden!#REF!="x","M","")</f>
        <v>#REF!</v>
      </c>
      <c r="DB2188" s="21" t="e">
        <f>IF(Wedstrijden!#REF!="x","Z","")</f>
        <v>#REF!</v>
      </c>
      <c r="DC2188" s="21" t="e">
        <f>IF(Wedstrijden!#REF!="x","ZZ","")</f>
        <v>#REF!</v>
      </c>
      <c r="DD2188" s="21" t="e">
        <f>IF(Wedstrijden!#REF!="x","1.40","")</f>
        <v>#REF!</v>
      </c>
      <c r="DE2188" s="21">
        <f>IF(COUNTA(Wedstrijden!#REF!)&lt;&gt;0,6,"")</f>
        <v>6</v>
      </c>
      <c r="DF2188" s="21">
        <f t="shared" si="208"/>
        <v>2</v>
      </c>
      <c r="DG2188" s="21" t="e">
        <f>IF(Wedstrijden!#REF!="x","L","")</f>
        <v>#REF!</v>
      </c>
      <c r="DH2188" s="21" t="e">
        <f>IF(Wedstrijden!#REF!="x","M","")</f>
        <v>#REF!</v>
      </c>
      <c r="DI2188" s="21" t="e">
        <f>IF(Wedstrijden!#REF!="x","Z","")</f>
        <v>#REF!</v>
      </c>
      <c r="DJ2188" s="21" t="e">
        <f>IF(Wedstrijden!#REF!="x","Z","")</f>
        <v>#REF!</v>
      </c>
      <c r="DK2188" s="21">
        <f>IF(COUNTA(Wedstrijden!#REF!)&lt;&gt;0,6,"")</f>
        <v>6</v>
      </c>
      <c r="DL2188" s="21">
        <f t="shared" si="209"/>
        <v>1</v>
      </c>
      <c r="DM2188" s="21" t="e">
        <f>IF(Wedstrijden!#REF!="x","L","")</f>
        <v>#REF!</v>
      </c>
      <c r="DN2188" s="21" t="e">
        <f>IF(Wedstrijden!#REF!="x","M","")</f>
        <v>#REF!</v>
      </c>
      <c r="DO2188" s="21" t="e">
        <f>IF(Wedstrijden!#REF!="x","Z","")</f>
        <v>#REF!</v>
      </c>
      <c r="DP2188" s="21" t="e">
        <f>IF(Wedstrijden!#REF!="x","Z","")</f>
        <v>#REF!</v>
      </c>
    </row>
    <row r="2189" spans="1:120" ht="14.4" x14ac:dyDescent="0.3">
      <c r="A2189" s="23">
        <f>Wedstrijden!B2112</f>
        <v>0</v>
      </c>
      <c r="B2189" s="21" t="str">
        <f>IFERROR(VLOOKUP(Wedstrijden!D2112,Wedstrijdlocaties!$B$2:$E$600,2,FALSE),"")</f>
        <v/>
      </c>
      <c r="C2189" s="21">
        <f>Wedstrijden!E2112</f>
        <v>0</v>
      </c>
      <c r="D2189" s="21" t="str">
        <f>IFERROR(VLOOKUP(Wedstrijden!F2112,Organisaties!$B$2:$C$500,2,FALSE),"")</f>
        <v/>
      </c>
      <c r="E2189" s="21" t="str">
        <f>IFERROR(VLOOKUP(Wedstrijden!F2112,Organisaties!$B$2:$G$500,5,FALSE),"")</f>
        <v/>
      </c>
      <c r="F2189" s="21" t="e">
        <f>IF(Wedstrijden!#REF!&lt;&gt;"",Wedstrijden!#REF!,"")</f>
        <v>#REF!</v>
      </c>
      <c r="G2189" s="21" t="e">
        <f>IF(Wedstrijden!#REF!="Indoor",1,0)</f>
        <v>#REF!</v>
      </c>
      <c r="H2189" s="21" t="e">
        <f>Wedstrijden!#REF!</f>
        <v>#REF!</v>
      </c>
      <c r="I2189" s="21" t="e">
        <f>IF(Wedstrijden!#REF!="Nee",0,IF(Wedstrijden!#REF!="Ja",1,""))</f>
        <v>#REF!</v>
      </c>
      <c r="J2189" s="21" t="e">
        <f>IF(Wedstrijden!#REF!&lt;&gt;"",Wedstrijden!#REF!,"")</f>
        <v>#REF!</v>
      </c>
      <c r="BJ2189" s="21">
        <f>IF(COUNTA(Wedstrijden!#REF!)&lt;&gt;0,1,"")</f>
        <v>1</v>
      </c>
      <c r="BK2189" s="21">
        <f t="shared" si="204"/>
        <v>2</v>
      </c>
      <c r="BL2189" s="21" t="e">
        <f>IF(Wedstrijden!#REF!="x","AA","")</f>
        <v>#REF!</v>
      </c>
      <c r="BM2189" s="21" t="e">
        <f>IF(Wedstrijden!#REF!="x","A","")</f>
        <v>#REF!</v>
      </c>
      <c r="BN2189" s="21" t="e">
        <f>IF(Wedstrijden!#REF!="x","B1","")</f>
        <v>#REF!</v>
      </c>
      <c r="BO2189" s="21" t="e">
        <f>IF(Wedstrijden!#REF!="x","BB","")</f>
        <v>#REF!</v>
      </c>
      <c r="BP2189" s="21" t="e">
        <f>IF(Wedstrijden!#REF!="x","B","")</f>
        <v>#REF!</v>
      </c>
      <c r="BQ2189" s="21" t="e">
        <f>IF(Wedstrijden!#REF!="x","L1","")</f>
        <v>#REF!</v>
      </c>
      <c r="BR2189" s="21" t="e">
        <f>IF(Wedstrijden!#REF!="x","L2","")</f>
        <v>#REF!</v>
      </c>
      <c r="BS2189" s="21" t="e">
        <f>IF(Wedstrijden!#REF!="x","M1","")</f>
        <v>#REF!</v>
      </c>
      <c r="BT2189" s="21" t="e">
        <f>IF(Wedstrijden!#REF!="x","M2","")</f>
        <v>#REF!</v>
      </c>
      <c r="BU2189" s="21" t="e">
        <f>IF(Wedstrijden!#REF!="x","Z1","")</f>
        <v>#REF!</v>
      </c>
      <c r="BV2189" s="21" t="e">
        <f>IF(Wedstrijden!#REF!="x","Z2","")</f>
        <v>#REF!</v>
      </c>
      <c r="BW2189" s="21">
        <f>IF(COUNTA(Wedstrijden!#REF!)&lt;&gt;0,1,"")</f>
        <v>1</v>
      </c>
      <c r="BX2189" s="21">
        <f t="shared" si="205"/>
        <v>1</v>
      </c>
      <c r="BY2189" s="21" t="e">
        <f>IF(Wedstrijden!#REF!="x","BB","")</f>
        <v>#REF!</v>
      </c>
      <c r="BZ2189" s="21" t="e">
        <f>IF(Wedstrijden!#REF!="x","B","")</f>
        <v>#REF!</v>
      </c>
      <c r="CA2189" s="21" t="e">
        <f>IF(Wedstrijden!#REF!="x","L1","")</f>
        <v>#REF!</v>
      </c>
      <c r="CB2189" s="21" t="e">
        <f>IF(Wedstrijden!#REF!="x","L2","")</f>
        <v>#REF!</v>
      </c>
      <c r="CC2189" s="21" t="e">
        <f>IF(Wedstrijden!#REF!="x","M1","")</f>
        <v>#REF!</v>
      </c>
      <c r="CD2189" s="21" t="e">
        <f>IF(Wedstrijden!#REF!="x","M2","")</f>
        <v>#REF!</v>
      </c>
      <c r="CE2189" s="21" t="e">
        <f>IF(Wedstrijden!#REF!="x","Z1","")</f>
        <v>#REF!</v>
      </c>
      <c r="CF2189" s="21" t="e">
        <f>IF(Wedstrijden!#REF!="x","Z2","")</f>
        <v>#REF!</v>
      </c>
      <c r="CG2189" s="21" t="e">
        <f>IF(Wedstrijden!#REF!="x","ZZL","")</f>
        <v>#REF!</v>
      </c>
      <c r="CL2189" s="21">
        <f>IF(COUNTA(Wedstrijden!#REF!)&lt;&gt;0,2,"")</f>
        <v>2</v>
      </c>
      <c r="CM2189" s="21">
        <f t="shared" si="206"/>
        <v>2</v>
      </c>
      <c r="CN2189" s="21" t="e">
        <f>IF(Wedstrijden!#REF!="x","AA","")</f>
        <v>#REF!</v>
      </c>
      <c r="CO2189" s="21" t="e">
        <f>IF(Wedstrijden!#REF!="x","A","")</f>
        <v>#REF!</v>
      </c>
      <c r="CP2189" s="21" t="e">
        <f>IF(Wedstrijden!#REF!="x","BB","")</f>
        <v>#REF!</v>
      </c>
      <c r="CQ2189" s="21" t="e">
        <f>IF(Wedstrijden!#REF!="x","B","")</f>
        <v>#REF!</v>
      </c>
      <c r="CR2189" s="21" t="e">
        <f>IF(Wedstrijden!#REF!="x","L","")</f>
        <v>#REF!</v>
      </c>
      <c r="CS2189" s="21" t="e">
        <f>IF(Wedstrijden!#REF!="x","M","")</f>
        <v>#REF!</v>
      </c>
      <c r="CT2189" s="21" t="e">
        <f>IF(Wedstrijden!#REF!="x","Z","")</f>
        <v>#REF!</v>
      </c>
      <c r="CU2189" s="21" t="e">
        <f>IF(Wedstrijden!#REF!="x","ZZ","")</f>
        <v>#REF!</v>
      </c>
      <c r="CV2189" s="21">
        <f>IF(COUNTA(Wedstrijden!#REF!)&lt;&gt;0,2,"")</f>
        <v>2</v>
      </c>
      <c r="CW2189" s="21">
        <f t="shared" si="207"/>
        <v>1</v>
      </c>
      <c r="CX2189" s="21" t="e">
        <f>IF(Wedstrijden!#REF!="x","BB","")</f>
        <v>#REF!</v>
      </c>
      <c r="CY2189" s="21" t="e">
        <f>IF(Wedstrijden!#REF!="x","B","")</f>
        <v>#REF!</v>
      </c>
      <c r="CZ2189" s="21" t="e">
        <f>IF(Wedstrijden!#REF!="x","L","")</f>
        <v>#REF!</v>
      </c>
      <c r="DA2189" s="21" t="e">
        <f>IF(Wedstrijden!#REF!="x","M","")</f>
        <v>#REF!</v>
      </c>
      <c r="DB2189" s="21" t="e">
        <f>IF(Wedstrijden!#REF!="x","Z","")</f>
        <v>#REF!</v>
      </c>
      <c r="DC2189" s="21" t="e">
        <f>IF(Wedstrijden!#REF!="x","ZZ","")</f>
        <v>#REF!</v>
      </c>
      <c r="DD2189" s="21" t="e">
        <f>IF(Wedstrijden!#REF!="x","1.40","")</f>
        <v>#REF!</v>
      </c>
      <c r="DE2189" s="21">
        <f>IF(COUNTA(Wedstrijden!#REF!)&lt;&gt;0,6,"")</f>
        <v>6</v>
      </c>
      <c r="DF2189" s="21">
        <f t="shared" si="208"/>
        <v>2</v>
      </c>
      <c r="DG2189" s="21" t="e">
        <f>IF(Wedstrijden!#REF!="x","L","")</f>
        <v>#REF!</v>
      </c>
      <c r="DH2189" s="21" t="e">
        <f>IF(Wedstrijden!#REF!="x","M","")</f>
        <v>#REF!</v>
      </c>
      <c r="DI2189" s="21" t="e">
        <f>IF(Wedstrijden!#REF!="x","Z","")</f>
        <v>#REF!</v>
      </c>
      <c r="DJ2189" s="21" t="e">
        <f>IF(Wedstrijden!#REF!="x","Z","")</f>
        <v>#REF!</v>
      </c>
      <c r="DK2189" s="21">
        <f>IF(COUNTA(Wedstrijden!#REF!)&lt;&gt;0,6,"")</f>
        <v>6</v>
      </c>
      <c r="DL2189" s="21">
        <f t="shared" si="209"/>
        <v>1</v>
      </c>
      <c r="DM2189" s="21" t="e">
        <f>IF(Wedstrijden!#REF!="x","L","")</f>
        <v>#REF!</v>
      </c>
      <c r="DN2189" s="21" t="e">
        <f>IF(Wedstrijden!#REF!="x","M","")</f>
        <v>#REF!</v>
      </c>
      <c r="DO2189" s="21" t="e">
        <f>IF(Wedstrijden!#REF!="x","Z","")</f>
        <v>#REF!</v>
      </c>
      <c r="DP2189" s="21" t="e">
        <f>IF(Wedstrijden!#REF!="x","Z","")</f>
        <v>#REF!</v>
      </c>
    </row>
    <row r="2190" spans="1:120" ht="14.4" x14ac:dyDescent="0.3">
      <c r="A2190" s="23">
        <f>Wedstrijden!B2113</f>
        <v>0</v>
      </c>
      <c r="B2190" s="21" t="str">
        <f>IFERROR(VLOOKUP(Wedstrijden!D2113,Wedstrijdlocaties!$B$2:$E$600,2,FALSE),"")</f>
        <v/>
      </c>
      <c r="C2190" s="21">
        <f>Wedstrijden!E2113</f>
        <v>0</v>
      </c>
      <c r="D2190" s="21" t="str">
        <f>IFERROR(VLOOKUP(Wedstrijden!F2113,Organisaties!$B$2:$C$500,2,FALSE),"")</f>
        <v/>
      </c>
      <c r="E2190" s="21" t="str">
        <f>IFERROR(VLOOKUP(Wedstrijden!F2113,Organisaties!$B$2:$G$500,5,FALSE),"")</f>
        <v/>
      </c>
      <c r="F2190" s="21" t="e">
        <f>IF(Wedstrijden!#REF!&lt;&gt;"",Wedstrijden!#REF!,"")</f>
        <v>#REF!</v>
      </c>
      <c r="G2190" s="21" t="e">
        <f>IF(Wedstrijden!#REF!="Indoor",1,0)</f>
        <v>#REF!</v>
      </c>
      <c r="H2190" s="21" t="e">
        <f>Wedstrijden!#REF!</f>
        <v>#REF!</v>
      </c>
      <c r="I2190" s="21" t="e">
        <f>IF(Wedstrijden!#REF!="Nee",0,IF(Wedstrijden!#REF!="Ja",1,""))</f>
        <v>#REF!</v>
      </c>
      <c r="J2190" s="21" t="e">
        <f>IF(Wedstrijden!#REF!&lt;&gt;"",Wedstrijden!#REF!,"")</f>
        <v>#REF!</v>
      </c>
      <c r="BJ2190" s="21">
        <f>IF(COUNTA(Wedstrijden!#REF!)&lt;&gt;0,1,"")</f>
        <v>1</v>
      </c>
      <c r="BK2190" s="21">
        <f t="shared" si="204"/>
        <v>2</v>
      </c>
      <c r="BL2190" s="21" t="e">
        <f>IF(Wedstrijden!#REF!="x","AA","")</f>
        <v>#REF!</v>
      </c>
      <c r="BM2190" s="21" t="e">
        <f>IF(Wedstrijden!#REF!="x","A","")</f>
        <v>#REF!</v>
      </c>
      <c r="BN2190" s="21" t="e">
        <f>IF(Wedstrijden!#REF!="x","B1","")</f>
        <v>#REF!</v>
      </c>
      <c r="BO2190" s="21" t="e">
        <f>IF(Wedstrijden!#REF!="x","BB","")</f>
        <v>#REF!</v>
      </c>
      <c r="BP2190" s="21" t="e">
        <f>IF(Wedstrijden!#REF!="x","B","")</f>
        <v>#REF!</v>
      </c>
      <c r="BQ2190" s="21" t="e">
        <f>IF(Wedstrijden!#REF!="x","L1","")</f>
        <v>#REF!</v>
      </c>
      <c r="BR2190" s="21" t="e">
        <f>IF(Wedstrijden!#REF!="x","L2","")</f>
        <v>#REF!</v>
      </c>
      <c r="BS2190" s="21" t="e">
        <f>IF(Wedstrijden!#REF!="x","M1","")</f>
        <v>#REF!</v>
      </c>
      <c r="BT2190" s="21" t="e">
        <f>IF(Wedstrijden!#REF!="x","M2","")</f>
        <v>#REF!</v>
      </c>
      <c r="BU2190" s="21" t="e">
        <f>IF(Wedstrijden!#REF!="x","Z1","")</f>
        <v>#REF!</v>
      </c>
      <c r="BV2190" s="21" t="e">
        <f>IF(Wedstrijden!#REF!="x","Z2","")</f>
        <v>#REF!</v>
      </c>
      <c r="BW2190" s="21">
        <f>IF(COUNTA(Wedstrijden!#REF!)&lt;&gt;0,1,"")</f>
        <v>1</v>
      </c>
      <c r="BX2190" s="21">
        <f t="shared" si="205"/>
        <v>1</v>
      </c>
      <c r="BY2190" s="21" t="e">
        <f>IF(Wedstrijden!#REF!="x","BB","")</f>
        <v>#REF!</v>
      </c>
      <c r="BZ2190" s="21" t="e">
        <f>IF(Wedstrijden!#REF!="x","B","")</f>
        <v>#REF!</v>
      </c>
      <c r="CA2190" s="21" t="e">
        <f>IF(Wedstrijden!#REF!="x","L1","")</f>
        <v>#REF!</v>
      </c>
      <c r="CB2190" s="21" t="e">
        <f>IF(Wedstrijden!#REF!="x","L2","")</f>
        <v>#REF!</v>
      </c>
      <c r="CC2190" s="21" t="e">
        <f>IF(Wedstrijden!#REF!="x","M1","")</f>
        <v>#REF!</v>
      </c>
      <c r="CD2190" s="21" t="e">
        <f>IF(Wedstrijden!#REF!="x","M2","")</f>
        <v>#REF!</v>
      </c>
      <c r="CE2190" s="21" t="e">
        <f>IF(Wedstrijden!#REF!="x","Z1","")</f>
        <v>#REF!</v>
      </c>
      <c r="CF2190" s="21" t="e">
        <f>IF(Wedstrijden!#REF!="x","Z2","")</f>
        <v>#REF!</v>
      </c>
      <c r="CG2190" s="21" t="e">
        <f>IF(Wedstrijden!#REF!="x","ZZL","")</f>
        <v>#REF!</v>
      </c>
      <c r="CL2190" s="21">
        <f>IF(COUNTA(Wedstrijden!#REF!)&lt;&gt;0,2,"")</f>
        <v>2</v>
      </c>
      <c r="CM2190" s="21">
        <f t="shared" si="206"/>
        <v>2</v>
      </c>
      <c r="CN2190" s="21" t="e">
        <f>IF(Wedstrijden!#REF!="x","AA","")</f>
        <v>#REF!</v>
      </c>
      <c r="CO2190" s="21" t="e">
        <f>IF(Wedstrijden!#REF!="x","A","")</f>
        <v>#REF!</v>
      </c>
      <c r="CP2190" s="21" t="e">
        <f>IF(Wedstrijden!#REF!="x","BB","")</f>
        <v>#REF!</v>
      </c>
      <c r="CQ2190" s="21" t="e">
        <f>IF(Wedstrijden!#REF!="x","B","")</f>
        <v>#REF!</v>
      </c>
      <c r="CR2190" s="21" t="e">
        <f>IF(Wedstrijden!#REF!="x","L","")</f>
        <v>#REF!</v>
      </c>
      <c r="CS2190" s="21" t="e">
        <f>IF(Wedstrijden!#REF!="x","M","")</f>
        <v>#REF!</v>
      </c>
      <c r="CT2190" s="21" t="e">
        <f>IF(Wedstrijden!#REF!="x","Z","")</f>
        <v>#REF!</v>
      </c>
      <c r="CU2190" s="21" t="e">
        <f>IF(Wedstrijden!#REF!="x","ZZ","")</f>
        <v>#REF!</v>
      </c>
      <c r="CV2190" s="21">
        <f>IF(COUNTA(Wedstrijden!#REF!)&lt;&gt;0,2,"")</f>
        <v>2</v>
      </c>
      <c r="CW2190" s="21">
        <f t="shared" si="207"/>
        <v>1</v>
      </c>
      <c r="CX2190" s="21" t="e">
        <f>IF(Wedstrijden!#REF!="x","BB","")</f>
        <v>#REF!</v>
      </c>
      <c r="CY2190" s="21" t="e">
        <f>IF(Wedstrijden!#REF!="x","B","")</f>
        <v>#REF!</v>
      </c>
      <c r="CZ2190" s="21" t="e">
        <f>IF(Wedstrijden!#REF!="x","L","")</f>
        <v>#REF!</v>
      </c>
      <c r="DA2190" s="21" t="e">
        <f>IF(Wedstrijden!#REF!="x","M","")</f>
        <v>#REF!</v>
      </c>
      <c r="DB2190" s="21" t="e">
        <f>IF(Wedstrijden!#REF!="x","Z","")</f>
        <v>#REF!</v>
      </c>
      <c r="DC2190" s="21" t="e">
        <f>IF(Wedstrijden!#REF!="x","ZZ","")</f>
        <v>#REF!</v>
      </c>
      <c r="DD2190" s="21" t="e">
        <f>IF(Wedstrijden!#REF!="x","1.40","")</f>
        <v>#REF!</v>
      </c>
      <c r="DE2190" s="21">
        <f>IF(COUNTA(Wedstrijden!#REF!)&lt;&gt;0,6,"")</f>
        <v>6</v>
      </c>
      <c r="DF2190" s="21">
        <f t="shared" si="208"/>
        <v>2</v>
      </c>
      <c r="DG2190" s="21" t="e">
        <f>IF(Wedstrijden!#REF!="x","L","")</f>
        <v>#REF!</v>
      </c>
      <c r="DH2190" s="21" t="e">
        <f>IF(Wedstrijden!#REF!="x","M","")</f>
        <v>#REF!</v>
      </c>
      <c r="DI2190" s="21" t="e">
        <f>IF(Wedstrijden!#REF!="x","Z","")</f>
        <v>#REF!</v>
      </c>
      <c r="DJ2190" s="21" t="e">
        <f>IF(Wedstrijden!#REF!="x","Z","")</f>
        <v>#REF!</v>
      </c>
      <c r="DK2190" s="21">
        <f>IF(COUNTA(Wedstrijden!#REF!)&lt;&gt;0,6,"")</f>
        <v>6</v>
      </c>
      <c r="DL2190" s="21">
        <f t="shared" si="209"/>
        <v>1</v>
      </c>
      <c r="DM2190" s="21" t="e">
        <f>IF(Wedstrijden!#REF!="x","L","")</f>
        <v>#REF!</v>
      </c>
      <c r="DN2190" s="21" t="e">
        <f>IF(Wedstrijden!#REF!="x","M","")</f>
        <v>#REF!</v>
      </c>
      <c r="DO2190" s="21" t="e">
        <f>IF(Wedstrijden!#REF!="x","Z","")</f>
        <v>#REF!</v>
      </c>
      <c r="DP2190" s="21" t="e">
        <f>IF(Wedstrijden!#REF!="x","Z","")</f>
        <v>#REF!</v>
      </c>
    </row>
    <row r="2191" spans="1:120" ht="14.4" x14ac:dyDescent="0.3">
      <c r="A2191" s="23">
        <f>Wedstrijden!B2114</f>
        <v>0</v>
      </c>
      <c r="B2191" s="21" t="str">
        <f>IFERROR(VLOOKUP(Wedstrijden!D2114,Wedstrijdlocaties!$B$2:$E$600,2,FALSE),"")</f>
        <v/>
      </c>
      <c r="C2191" s="21">
        <f>Wedstrijden!E2114</f>
        <v>0</v>
      </c>
      <c r="D2191" s="21" t="str">
        <f>IFERROR(VLOOKUP(Wedstrijden!F2114,Organisaties!$B$2:$C$500,2,FALSE),"")</f>
        <v/>
      </c>
      <c r="E2191" s="21" t="str">
        <f>IFERROR(VLOOKUP(Wedstrijden!F2114,Organisaties!$B$2:$G$500,5,FALSE),"")</f>
        <v/>
      </c>
      <c r="F2191" s="21" t="e">
        <f>IF(Wedstrijden!#REF!&lt;&gt;"",Wedstrijden!#REF!,"")</f>
        <v>#REF!</v>
      </c>
      <c r="G2191" s="21" t="e">
        <f>IF(Wedstrijden!#REF!="Indoor",1,0)</f>
        <v>#REF!</v>
      </c>
      <c r="H2191" s="21" t="e">
        <f>Wedstrijden!#REF!</f>
        <v>#REF!</v>
      </c>
      <c r="I2191" s="21" t="e">
        <f>IF(Wedstrijden!#REF!="Nee",0,IF(Wedstrijden!#REF!="Ja",1,""))</f>
        <v>#REF!</v>
      </c>
      <c r="J2191" s="21" t="e">
        <f>IF(Wedstrijden!#REF!&lt;&gt;"",Wedstrijden!#REF!,"")</f>
        <v>#REF!</v>
      </c>
      <c r="BJ2191" s="21">
        <f>IF(COUNTA(Wedstrijden!#REF!)&lt;&gt;0,1,"")</f>
        <v>1</v>
      </c>
      <c r="BK2191" s="21">
        <f t="shared" si="204"/>
        <v>2</v>
      </c>
      <c r="BL2191" s="21" t="e">
        <f>IF(Wedstrijden!#REF!="x","AA","")</f>
        <v>#REF!</v>
      </c>
      <c r="BM2191" s="21" t="e">
        <f>IF(Wedstrijden!#REF!="x","A","")</f>
        <v>#REF!</v>
      </c>
      <c r="BN2191" s="21" t="e">
        <f>IF(Wedstrijden!#REF!="x","B1","")</f>
        <v>#REF!</v>
      </c>
      <c r="BO2191" s="21" t="e">
        <f>IF(Wedstrijden!#REF!="x","BB","")</f>
        <v>#REF!</v>
      </c>
      <c r="BP2191" s="21" t="e">
        <f>IF(Wedstrijden!#REF!="x","B","")</f>
        <v>#REF!</v>
      </c>
      <c r="BQ2191" s="21" t="e">
        <f>IF(Wedstrijden!#REF!="x","L1","")</f>
        <v>#REF!</v>
      </c>
      <c r="BR2191" s="21" t="e">
        <f>IF(Wedstrijden!#REF!="x","L2","")</f>
        <v>#REF!</v>
      </c>
      <c r="BS2191" s="21" t="e">
        <f>IF(Wedstrijden!#REF!="x","M1","")</f>
        <v>#REF!</v>
      </c>
      <c r="BT2191" s="21" t="e">
        <f>IF(Wedstrijden!#REF!="x","M2","")</f>
        <v>#REF!</v>
      </c>
      <c r="BU2191" s="21" t="e">
        <f>IF(Wedstrijden!#REF!="x","Z1","")</f>
        <v>#REF!</v>
      </c>
      <c r="BV2191" s="21" t="e">
        <f>IF(Wedstrijden!#REF!="x","Z2","")</f>
        <v>#REF!</v>
      </c>
      <c r="BW2191" s="21">
        <f>IF(COUNTA(Wedstrijden!#REF!)&lt;&gt;0,1,"")</f>
        <v>1</v>
      </c>
      <c r="BX2191" s="21">
        <f t="shared" si="205"/>
        <v>1</v>
      </c>
      <c r="BY2191" s="21" t="e">
        <f>IF(Wedstrijden!#REF!="x","BB","")</f>
        <v>#REF!</v>
      </c>
      <c r="BZ2191" s="21" t="e">
        <f>IF(Wedstrijden!#REF!="x","B","")</f>
        <v>#REF!</v>
      </c>
      <c r="CA2191" s="21" t="e">
        <f>IF(Wedstrijden!#REF!="x","L1","")</f>
        <v>#REF!</v>
      </c>
      <c r="CB2191" s="21" t="e">
        <f>IF(Wedstrijden!#REF!="x","L2","")</f>
        <v>#REF!</v>
      </c>
      <c r="CC2191" s="21" t="e">
        <f>IF(Wedstrijden!#REF!="x","M1","")</f>
        <v>#REF!</v>
      </c>
      <c r="CD2191" s="21" t="e">
        <f>IF(Wedstrijden!#REF!="x","M2","")</f>
        <v>#REF!</v>
      </c>
      <c r="CE2191" s="21" t="e">
        <f>IF(Wedstrijden!#REF!="x","Z1","")</f>
        <v>#REF!</v>
      </c>
      <c r="CF2191" s="21" t="e">
        <f>IF(Wedstrijden!#REF!="x","Z2","")</f>
        <v>#REF!</v>
      </c>
      <c r="CG2191" s="21" t="e">
        <f>IF(Wedstrijden!#REF!="x","ZZL","")</f>
        <v>#REF!</v>
      </c>
      <c r="CL2191" s="21">
        <f>IF(COUNTA(Wedstrijden!#REF!)&lt;&gt;0,2,"")</f>
        <v>2</v>
      </c>
      <c r="CM2191" s="21">
        <f t="shared" si="206"/>
        <v>2</v>
      </c>
      <c r="CN2191" s="21" t="e">
        <f>IF(Wedstrijden!#REF!="x","AA","")</f>
        <v>#REF!</v>
      </c>
      <c r="CO2191" s="21" t="e">
        <f>IF(Wedstrijden!#REF!="x","A","")</f>
        <v>#REF!</v>
      </c>
      <c r="CP2191" s="21" t="e">
        <f>IF(Wedstrijden!#REF!="x","BB","")</f>
        <v>#REF!</v>
      </c>
      <c r="CQ2191" s="21" t="e">
        <f>IF(Wedstrijden!#REF!="x","B","")</f>
        <v>#REF!</v>
      </c>
      <c r="CR2191" s="21" t="e">
        <f>IF(Wedstrijden!#REF!="x","L","")</f>
        <v>#REF!</v>
      </c>
      <c r="CS2191" s="21" t="e">
        <f>IF(Wedstrijden!#REF!="x","M","")</f>
        <v>#REF!</v>
      </c>
      <c r="CT2191" s="21" t="e">
        <f>IF(Wedstrijden!#REF!="x","Z","")</f>
        <v>#REF!</v>
      </c>
      <c r="CU2191" s="21" t="e">
        <f>IF(Wedstrijden!#REF!="x","ZZ","")</f>
        <v>#REF!</v>
      </c>
      <c r="CV2191" s="21">
        <f>IF(COUNTA(Wedstrijden!#REF!)&lt;&gt;0,2,"")</f>
        <v>2</v>
      </c>
      <c r="CW2191" s="21">
        <f t="shared" si="207"/>
        <v>1</v>
      </c>
      <c r="CX2191" s="21" t="e">
        <f>IF(Wedstrijden!#REF!="x","BB","")</f>
        <v>#REF!</v>
      </c>
      <c r="CY2191" s="21" t="e">
        <f>IF(Wedstrijden!#REF!="x","B","")</f>
        <v>#REF!</v>
      </c>
      <c r="CZ2191" s="21" t="e">
        <f>IF(Wedstrijden!#REF!="x","L","")</f>
        <v>#REF!</v>
      </c>
      <c r="DA2191" s="21" t="e">
        <f>IF(Wedstrijden!#REF!="x","M","")</f>
        <v>#REF!</v>
      </c>
      <c r="DB2191" s="21" t="e">
        <f>IF(Wedstrijden!#REF!="x","Z","")</f>
        <v>#REF!</v>
      </c>
      <c r="DC2191" s="21" t="e">
        <f>IF(Wedstrijden!#REF!="x","ZZ","")</f>
        <v>#REF!</v>
      </c>
      <c r="DD2191" s="21" t="e">
        <f>IF(Wedstrijden!#REF!="x","1.40","")</f>
        <v>#REF!</v>
      </c>
      <c r="DE2191" s="21">
        <f>IF(COUNTA(Wedstrijden!#REF!)&lt;&gt;0,6,"")</f>
        <v>6</v>
      </c>
      <c r="DF2191" s="21">
        <f t="shared" si="208"/>
        <v>2</v>
      </c>
      <c r="DG2191" s="21" t="e">
        <f>IF(Wedstrijden!#REF!="x","L","")</f>
        <v>#REF!</v>
      </c>
      <c r="DH2191" s="21" t="e">
        <f>IF(Wedstrijden!#REF!="x","M","")</f>
        <v>#REF!</v>
      </c>
      <c r="DI2191" s="21" t="e">
        <f>IF(Wedstrijden!#REF!="x","Z","")</f>
        <v>#REF!</v>
      </c>
      <c r="DJ2191" s="21" t="e">
        <f>IF(Wedstrijden!#REF!="x","Z","")</f>
        <v>#REF!</v>
      </c>
      <c r="DK2191" s="21">
        <f>IF(COUNTA(Wedstrijden!#REF!)&lt;&gt;0,6,"")</f>
        <v>6</v>
      </c>
      <c r="DL2191" s="21">
        <f t="shared" si="209"/>
        <v>1</v>
      </c>
      <c r="DM2191" s="21" t="e">
        <f>IF(Wedstrijden!#REF!="x","L","")</f>
        <v>#REF!</v>
      </c>
      <c r="DN2191" s="21" t="e">
        <f>IF(Wedstrijden!#REF!="x","M","")</f>
        <v>#REF!</v>
      </c>
      <c r="DO2191" s="21" t="e">
        <f>IF(Wedstrijden!#REF!="x","Z","")</f>
        <v>#REF!</v>
      </c>
      <c r="DP2191" s="21" t="e">
        <f>IF(Wedstrijden!#REF!="x","Z","")</f>
        <v>#REF!</v>
      </c>
    </row>
    <row r="2192" spans="1:120" ht="14.4" x14ac:dyDescent="0.3">
      <c r="A2192" s="23">
        <f>Wedstrijden!B2115</f>
        <v>0</v>
      </c>
      <c r="B2192" s="21" t="str">
        <f>IFERROR(VLOOKUP(Wedstrijden!D2115,Wedstrijdlocaties!$B$2:$E$600,2,FALSE),"")</f>
        <v/>
      </c>
      <c r="C2192" s="21">
        <f>Wedstrijden!E2115</f>
        <v>0</v>
      </c>
      <c r="D2192" s="21" t="str">
        <f>IFERROR(VLOOKUP(Wedstrijden!F2115,Organisaties!$B$2:$C$500,2,FALSE),"")</f>
        <v/>
      </c>
      <c r="E2192" s="21" t="str">
        <f>IFERROR(VLOOKUP(Wedstrijden!F2115,Organisaties!$B$2:$G$500,5,FALSE),"")</f>
        <v/>
      </c>
      <c r="F2192" s="21" t="e">
        <f>IF(Wedstrijden!#REF!&lt;&gt;"",Wedstrijden!#REF!,"")</f>
        <v>#REF!</v>
      </c>
      <c r="G2192" s="21" t="e">
        <f>IF(Wedstrijden!#REF!="Indoor",1,0)</f>
        <v>#REF!</v>
      </c>
      <c r="H2192" s="21" t="e">
        <f>Wedstrijden!#REF!</f>
        <v>#REF!</v>
      </c>
      <c r="I2192" s="21" t="e">
        <f>IF(Wedstrijden!#REF!="Nee",0,IF(Wedstrijden!#REF!="Ja",1,""))</f>
        <v>#REF!</v>
      </c>
      <c r="J2192" s="21" t="e">
        <f>IF(Wedstrijden!#REF!&lt;&gt;"",Wedstrijden!#REF!,"")</f>
        <v>#REF!</v>
      </c>
      <c r="BJ2192" s="21">
        <f>IF(COUNTA(Wedstrijden!#REF!)&lt;&gt;0,1,"")</f>
        <v>1</v>
      </c>
      <c r="BK2192" s="21">
        <f t="shared" si="204"/>
        <v>2</v>
      </c>
      <c r="BL2192" s="21" t="e">
        <f>IF(Wedstrijden!#REF!="x","AA","")</f>
        <v>#REF!</v>
      </c>
      <c r="BM2192" s="21" t="e">
        <f>IF(Wedstrijden!#REF!="x","A","")</f>
        <v>#REF!</v>
      </c>
      <c r="BN2192" s="21" t="e">
        <f>IF(Wedstrijden!#REF!="x","B1","")</f>
        <v>#REF!</v>
      </c>
      <c r="BO2192" s="21" t="e">
        <f>IF(Wedstrijden!#REF!="x","BB","")</f>
        <v>#REF!</v>
      </c>
      <c r="BP2192" s="21" t="e">
        <f>IF(Wedstrijden!#REF!="x","B","")</f>
        <v>#REF!</v>
      </c>
      <c r="BQ2192" s="21" t="e">
        <f>IF(Wedstrijden!#REF!="x","L1","")</f>
        <v>#REF!</v>
      </c>
      <c r="BR2192" s="21" t="e">
        <f>IF(Wedstrijden!#REF!="x","L2","")</f>
        <v>#REF!</v>
      </c>
      <c r="BS2192" s="21" t="e">
        <f>IF(Wedstrijden!#REF!="x","M1","")</f>
        <v>#REF!</v>
      </c>
      <c r="BT2192" s="21" t="e">
        <f>IF(Wedstrijden!#REF!="x","M2","")</f>
        <v>#REF!</v>
      </c>
      <c r="BU2192" s="21" t="e">
        <f>IF(Wedstrijden!#REF!="x","Z1","")</f>
        <v>#REF!</v>
      </c>
      <c r="BV2192" s="21" t="e">
        <f>IF(Wedstrijden!#REF!="x","Z2","")</f>
        <v>#REF!</v>
      </c>
      <c r="BW2192" s="21">
        <f>IF(COUNTA(Wedstrijden!#REF!)&lt;&gt;0,1,"")</f>
        <v>1</v>
      </c>
      <c r="BX2192" s="21">
        <f t="shared" si="205"/>
        <v>1</v>
      </c>
      <c r="BY2192" s="21" t="e">
        <f>IF(Wedstrijden!#REF!="x","BB","")</f>
        <v>#REF!</v>
      </c>
      <c r="BZ2192" s="21" t="e">
        <f>IF(Wedstrijden!#REF!="x","B","")</f>
        <v>#REF!</v>
      </c>
      <c r="CA2192" s="21" t="e">
        <f>IF(Wedstrijden!#REF!="x","L1","")</f>
        <v>#REF!</v>
      </c>
      <c r="CB2192" s="21" t="e">
        <f>IF(Wedstrijden!#REF!="x","L2","")</f>
        <v>#REF!</v>
      </c>
      <c r="CC2192" s="21" t="e">
        <f>IF(Wedstrijden!#REF!="x","M1","")</f>
        <v>#REF!</v>
      </c>
      <c r="CD2192" s="21" t="e">
        <f>IF(Wedstrijden!#REF!="x","M2","")</f>
        <v>#REF!</v>
      </c>
      <c r="CE2192" s="21" t="e">
        <f>IF(Wedstrijden!#REF!="x","Z1","")</f>
        <v>#REF!</v>
      </c>
      <c r="CF2192" s="21" t="e">
        <f>IF(Wedstrijden!#REF!="x","Z2","")</f>
        <v>#REF!</v>
      </c>
      <c r="CG2192" s="21" t="e">
        <f>IF(Wedstrijden!#REF!="x","ZZL","")</f>
        <v>#REF!</v>
      </c>
      <c r="CL2192" s="21">
        <f>IF(COUNTA(Wedstrijden!#REF!)&lt;&gt;0,2,"")</f>
        <v>2</v>
      </c>
      <c r="CM2192" s="21">
        <f t="shared" si="206"/>
        <v>2</v>
      </c>
      <c r="CN2192" s="21" t="e">
        <f>IF(Wedstrijden!#REF!="x","AA","")</f>
        <v>#REF!</v>
      </c>
      <c r="CO2192" s="21" t="e">
        <f>IF(Wedstrijden!#REF!="x","A","")</f>
        <v>#REF!</v>
      </c>
      <c r="CP2192" s="21" t="e">
        <f>IF(Wedstrijden!#REF!="x","BB","")</f>
        <v>#REF!</v>
      </c>
      <c r="CQ2192" s="21" t="e">
        <f>IF(Wedstrijden!#REF!="x","B","")</f>
        <v>#REF!</v>
      </c>
      <c r="CR2192" s="21" t="e">
        <f>IF(Wedstrijden!#REF!="x","L","")</f>
        <v>#REF!</v>
      </c>
      <c r="CS2192" s="21" t="e">
        <f>IF(Wedstrijden!#REF!="x","M","")</f>
        <v>#REF!</v>
      </c>
      <c r="CT2192" s="21" t="e">
        <f>IF(Wedstrijden!#REF!="x","Z","")</f>
        <v>#REF!</v>
      </c>
      <c r="CU2192" s="21" t="e">
        <f>IF(Wedstrijden!#REF!="x","ZZ","")</f>
        <v>#REF!</v>
      </c>
      <c r="CV2192" s="21">
        <f>IF(COUNTA(Wedstrijden!#REF!)&lt;&gt;0,2,"")</f>
        <v>2</v>
      </c>
      <c r="CW2192" s="21">
        <f t="shared" si="207"/>
        <v>1</v>
      </c>
      <c r="CX2192" s="21" t="e">
        <f>IF(Wedstrijden!#REF!="x","BB","")</f>
        <v>#REF!</v>
      </c>
      <c r="CY2192" s="21" t="e">
        <f>IF(Wedstrijden!#REF!="x","B","")</f>
        <v>#REF!</v>
      </c>
      <c r="CZ2192" s="21" t="e">
        <f>IF(Wedstrijden!#REF!="x","L","")</f>
        <v>#REF!</v>
      </c>
      <c r="DA2192" s="21" t="e">
        <f>IF(Wedstrijden!#REF!="x","M","")</f>
        <v>#REF!</v>
      </c>
      <c r="DB2192" s="21" t="e">
        <f>IF(Wedstrijden!#REF!="x","Z","")</f>
        <v>#REF!</v>
      </c>
      <c r="DC2192" s="21" t="e">
        <f>IF(Wedstrijden!#REF!="x","ZZ","")</f>
        <v>#REF!</v>
      </c>
      <c r="DD2192" s="21" t="e">
        <f>IF(Wedstrijden!#REF!="x","1.40","")</f>
        <v>#REF!</v>
      </c>
      <c r="DE2192" s="21">
        <f>IF(COUNTA(Wedstrijden!#REF!)&lt;&gt;0,6,"")</f>
        <v>6</v>
      </c>
      <c r="DF2192" s="21">
        <f t="shared" si="208"/>
        <v>2</v>
      </c>
      <c r="DG2192" s="21" t="e">
        <f>IF(Wedstrijden!#REF!="x","L","")</f>
        <v>#REF!</v>
      </c>
      <c r="DH2192" s="21" t="e">
        <f>IF(Wedstrijden!#REF!="x","M","")</f>
        <v>#REF!</v>
      </c>
      <c r="DI2192" s="21" t="e">
        <f>IF(Wedstrijden!#REF!="x","Z","")</f>
        <v>#REF!</v>
      </c>
      <c r="DJ2192" s="21" t="e">
        <f>IF(Wedstrijden!#REF!="x","Z","")</f>
        <v>#REF!</v>
      </c>
      <c r="DK2192" s="21">
        <f>IF(COUNTA(Wedstrijden!#REF!)&lt;&gt;0,6,"")</f>
        <v>6</v>
      </c>
      <c r="DL2192" s="21">
        <f t="shared" si="209"/>
        <v>1</v>
      </c>
      <c r="DM2192" s="21" t="e">
        <f>IF(Wedstrijden!#REF!="x","L","")</f>
        <v>#REF!</v>
      </c>
      <c r="DN2192" s="21" t="e">
        <f>IF(Wedstrijden!#REF!="x","M","")</f>
        <v>#REF!</v>
      </c>
      <c r="DO2192" s="21" t="e">
        <f>IF(Wedstrijden!#REF!="x","Z","")</f>
        <v>#REF!</v>
      </c>
      <c r="DP2192" s="21" t="e">
        <f>IF(Wedstrijden!#REF!="x","Z","")</f>
        <v>#REF!</v>
      </c>
    </row>
    <row r="2193" spans="1:120" ht="14.4" x14ac:dyDescent="0.3">
      <c r="A2193" s="23">
        <f>Wedstrijden!B2116</f>
        <v>0</v>
      </c>
      <c r="B2193" s="21" t="str">
        <f>IFERROR(VLOOKUP(Wedstrijden!D2116,Wedstrijdlocaties!$B$2:$E$600,2,FALSE),"")</f>
        <v/>
      </c>
      <c r="C2193" s="21">
        <f>Wedstrijden!E2116</f>
        <v>0</v>
      </c>
      <c r="D2193" s="21" t="str">
        <f>IFERROR(VLOOKUP(Wedstrijden!F2116,Organisaties!$B$2:$C$500,2,FALSE),"")</f>
        <v/>
      </c>
      <c r="E2193" s="21" t="str">
        <f>IFERROR(VLOOKUP(Wedstrijden!F2116,Organisaties!$B$2:$G$500,5,FALSE),"")</f>
        <v/>
      </c>
      <c r="F2193" s="21" t="e">
        <f>IF(Wedstrijden!#REF!&lt;&gt;"",Wedstrijden!#REF!,"")</f>
        <v>#REF!</v>
      </c>
      <c r="G2193" s="21" t="e">
        <f>IF(Wedstrijden!#REF!="Indoor",1,0)</f>
        <v>#REF!</v>
      </c>
      <c r="H2193" s="21" t="e">
        <f>Wedstrijden!#REF!</f>
        <v>#REF!</v>
      </c>
      <c r="I2193" s="21" t="e">
        <f>IF(Wedstrijden!#REF!="Nee",0,IF(Wedstrijden!#REF!="Ja",1,""))</f>
        <v>#REF!</v>
      </c>
      <c r="J2193" s="21" t="e">
        <f>IF(Wedstrijden!#REF!&lt;&gt;"",Wedstrijden!#REF!,"")</f>
        <v>#REF!</v>
      </c>
      <c r="BJ2193" s="21">
        <f>IF(COUNTA(Wedstrijden!#REF!)&lt;&gt;0,1,"")</f>
        <v>1</v>
      </c>
      <c r="BK2193" s="21">
        <f t="shared" si="204"/>
        <v>2</v>
      </c>
      <c r="BL2193" s="21" t="e">
        <f>IF(Wedstrijden!#REF!="x","AA","")</f>
        <v>#REF!</v>
      </c>
      <c r="BM2193" s="21" t="e">
        <f>IF(Wedstrijden!#REF!="x","A","")</f>
        <v>#REF!</v>
      </c>
      <c r="BN2193" s="21" t="e">
        <f>IF(Wedstrijden!#REF!="x","B1","")</f>
        <v>#REF!</v>
      </c>
      <c r="BO2193" s="21" t="e">
        <f>IF(Wedstrijden!#REF!="x","BB","")</f>
        <v>#REF!</v>
      </c>
      <c r="BP2193" s="21" t="e">
        <f>IF(Wedstrijden!#REF!="x","B","")</f>
        <v>#REF!</v>
      </c>
      <c r="BQ2193" s="21" t="e">
        <f>IF(Wedstrijden!#REF!="x","L1","")</f>
        <v>#REF!</v>
      </c>
      <c r="BR2193" s="21" t="e">
        <f>IF(Wedstrijden!#REF!="x","L2","")</f>
        <v>#REF!</v>
      </c>
      <c r="BS2193" s="21" t="e">
        <f>IF(Wedstrijden!#REF!="x","M1","")</f>
        <v>#REF!</v>
      </c>
      <c r="BT2193" s="21" t="e">
        <f>IF(Wedstrijden!#REF!="x","M2","")</f>
        <v>#REF!</v>
      </c>
      <c r="BU2193" s="21" t="e">
        <f>IF(Wedstrijden!#REF!="x","Z1","")</f>
        <v>#REF!</v>
      </c>
      <c r="BV2193" s="21" t="e">
        <f>IF(Wedstrijden!#REF!="x","Z2","")</f>
        <v>#REF!</v>
      </c>
      <c r="BW2193" s="21">
        <f>IF(COUNTA(Wedstrijden!#REF!)&lt;&gt;0,1,"")</f>
        <v>1</v>
      </c>
      <c r="BX2193" s="21">
        <f t="shared" si="205"/>
        <v>1</v>
      </c>
      <c r="BY2193" s="21" t="e">
        <f>IF(Wedstrijden!#REF!="x","BB","")</f>
        <v>#REF!</v>
      </c>
      <c r="BZ2193" s="21" t="e">
        <f>IF(Wedstrijden!#REF!="x","B","")</f>
        <v>#REF!</v>
      </c>
      <c r="CA2193" s="21" t="e">
        <f>IF(Wedstrijden!#REF!="x","L1","")</f>
        <v>#REF!</v>
      </c>
      <c r="CB2193" s="21" t="e">
        <f>IF(Wedstrijden!#REF!="x","L2","")</f>
        <v>#REF!</v>
      </c>
      <c r="CC2193" s="21" t="e">
        <f>IF(Wedstrijden!#REF!="x","M1","")</f>
        <v>#REF!</v>
      </c>
      <c r="CD2193" s="21" t="e">
        <f>IF(Wedstrijden!#REF!="x","M2","")</f>
        <v>#REF!</v>
      </c>
      <c r="CE2193" s="21" t="e">
        <f>IF(Wedstrijden!#REF!="x","Z1","")</f>
        <v>#REF!</v>
      </c>
      <c r="CF2193" s="21" t="e">
        <f>IF(Wedstrijden!#REF!="x","Z2","")</f>
        <v>#REF!</v>
      </c>
      <c r="CG2193" s="21" t="e">
        <f>IF(Wedstrijden!#REF!="x","ZZL","")</f>
        <v>#REF!</v>
      </c>
      <c r="CL2193" s="21">
        <f>IF(COUNTA(Wedstrijden!#REF!)&lt;&gt;0,2,"")</f>
        <v>2</v>
      </c>
      <c r="CM2193" s="21">
        <f t="shared" si="206"/>
        <v>2</v>
      </c>
      <c r="CN2193" s="21" t="e">
        <f>IF(Wedstrijden!#REF!="x","AA","")</f>
        <v>#REF!</v>
      </c>
      <c r="CO2193" s="21" t="e">
        <f>IF(Wedstrijden!#REF!="x","A","")</f>
        <v>#REF!</v>
      </c>
      <c r="CP2193" s="21" t="e">
        <f>IF(Wedstrijden!#REF!="x","BB","")</f>
        <v>#REF!</v>
      </c>
      <c r="CQ2193" s="21" t="e">
        <f>IF(Wedstrijden!#REF!="x","B","")</f>
        <v>#REF!</v>
      </c>
      <c r="CR2193" s="21" t="e">
        <f>IF(Wedstrijden!#REF!="x","L","")</f>
        <v>#REF!</v>
      </c>
      <c r="CS2193" s="21" t="e">
        <f>IF(Wedstrijden!#REF!="x","M","")</f>
        <v>#REF!</v>
      </c>
      <c r="CT2193" s="21" t="e">
        <f>IF(Wedstrijden!#REF!="x","Z","")</f>
        <v>#REF!</v>
      </c>
      <c r="CU2193" s="21" t="e">
        <f>IF(Wedstrijden!#REF!="x","ZZ","")</f>
        <v>#REF!</v>
      </c>
      <c r="CV2193" s="21">
        <f>IF(COUNTA(Wedstrijden!#REF!)&lt;&gt;0,2,"")</f>
        <v>2</v>
      </c>
      <c r="CW2193" s="21">
        <f t="shared" si="207"/>
        <v>1</v>
      </c>
      <c r="CX2193" s="21" t="e">
        <f>IF(Wedstrijden!#REF!="x","BB","")</f>
        <v>#REF!</v>
      </c>
      <c r="CY2193" s="21" t="e">
        <f>IF(Wedstrijden!#REF!="x","B","")</f>
        <v>#REF!</v>
      </c>
      <c r="CZ2193" s="21" t="e">
        <f>IF(Wedstrijden!#REF!="x","L","")</f>
        <v>#REF!</v>
      </c>
      <c r="DA2193" s="21" t="e">
        <f>IF(Wedstrijden!#REF!="x","M","")</f>
        <v>#REF!</v>
      </c>
      <c r="DB2193" s="21" t="e">
        <f>IF(Wedstrijden!#REF!="x","Z","")</f>
        <v>#REF!</v>
      </c>
      <c r="DC2193" s="21" t="e">
        <f>IF(Wedstrijden!#REF!="x","ZZ","")</f>
        <v>#REF!</v>
      </c>
      <c r="DD2193" s="21" t="e">
        <f>IF(Wedstrijden!#REF!="x","1.40","")</f>
        <v>#REF!</v>
      </c>
      <c r="DE2193" s="21">
        <f>IF(COUNTA(Wedstrijden!#REF!)&lt;&gt;0,6,"")</f>
        <v>6</v>
      </c>
      <c r="DF2193" s="21">
        <f t="shared" si="208"/>
        <v>2</v>
      </c>
      <c r="DG2193" s="21" t="e">
        <f>IF(Wedstrijden!#REF!="x","L","")</f>
        <v>#REF!</v>
      </c>
      <c r="DH2193" s="21" t="e">
        <f>IF(Wedstrijden!#REF!="x","M","")</f>
        <v>#REF!</v>
      </c>
      <c r="DI2193" s="21" t="e">
        <f>IF(Wedstrijden!#REF!="x","Z","")</f>
        <v>#REF!</v>
      </c>
      <c r="DJ2193" s="21" t="e">
        <f>IF(Wedstrijden!#REF!="x","Z","")</f>
        <v>#REF!</v>
      </c>
      <c r="DK2193" s="21">
        <f>IF(COUNTA(Wedstrijden!#REF!)&lt;&gt;0,6,"")</f>
        <v>6</v>
      </c>
      <c r="DL2193" s="21">
        <f t="shared" si="209"/>
        <v>1</v>
      </c>
      <c r="DM2193" s="21" t="e">
        <f>IF(Wedstrijden!#REF!="x","L","")</f>
        <v>#REF!</v>
      </c>
      <c r="DN2193" s="21" t="e">
        <f>IF(Wedstrijden!#REF!="x","M","")</f>
        <v>#REF!</v>
      </c>
      <c r="DO2193" s="21" t="e">
        <f>IF(Wedstrijden!#REF!="x","Z","")</f>
        <v>#REF!</v>
      </c>
      <c r="DP2193" s="21" t="e">
        <f>IF(Wedstrijden!#REF!="x","Z","")</f>
        <v>#REF!</v>
      </c>
    </row>
    <row r="2194" spans="1:120" ht="14.4" x14ac:dyDescent="0.3">
      <c r="A2194" s="23">
        <f>Wedstrijden!B2117</f>
        <v>0</v>
      </c>
      <c r="B2194" s="21" t="str">
        <f>IFERROR(VLOOKUP(Wedstrijden!D2117,Wedstrijdlocaties!$B$2:$E$600,2,FALSE),"")</f>
        <v/>
      </c>
      <c r="C2194" s="21">
        <f>Wedstrijden!E2117</f>
        <v>0</v>
      </c>
      <c r="D2194" s="21" t="str">
        <f>IFERROR(VLOOKUP(Wedstrijden!F2117,Organisaties!$B$2:$C$500,2,FALSE),"")</f>
        <v/>
      </c>
      <c r="E2194" s="21" t="str">
        <f>IFERROR(VLOOKUP(Wedstrijden!F2117,Organisaties!$B$2:$G$500,5,FALSE),"")</f>
        <v/>
      </c>
      <c r="F2194" s="21" t="e">
        <f>IF(Wedstrijden!#REF!&lt;&gt;"",Wedstrijden!#REF!,"")</f>
        <v>#REF!</v>
      </c>
      <c r="G2194" s="21" t="e">
        <f>IF(Wedstrijden!#REF!="Indoor",1,0)</f>
        <v>#REF!</v>
      </c>
      <c r="H2194" s="21" t="e">
        <f>Wedstrijden!#REF!</f>
        <v>#REF!</v>
      </c>
      <c r="I2194" s="21" t="e">
        <f>IF(Wedstrijden!#REF!="Nee",0,IF(Wedstrijden!#REF!="Ja",1,""))</f>
        <v>#REF!</v>
      </c>
      <c r="J2194" s="21" t="e">
        <f>IF(Wedstrijden!#REF!&lt;&gt;"",Wedstrijden!#REF!,"")</f>
        <v>#REF!</v>
      </c>
      <c r="BJ2194" s="21">
        <f>IF(COUNTA(Wedstrijden!#REF!)&lt;&gt;0,1,"")</f>
        <v>1</v>
      </c>
      <c r="BK2194" s="21">
        <f t="shared" si="204"/>
        <v>2</v>
      </c>
      <c r="BL2194" s="21" t="e">
        <f>IF(Wedstrijden!#REF!="x","AA","")</f>
        <v>#REF!</v>
      </c>
      <c r="BM2194" s="21" t="e">
        <f>IF(Wedstrijden!#REF!="x","A","")</f>
        <v>#REF!</v>
      </c>
      <c r="BN2194" s="21" t="e">
        <f>IF(Wedstrijden!#REF!="x","B1","")</f>
        <v>#REF!</v>
      </c>
      <c r="BO2194" s="21" t="e">
        <f>IF(Wedstrijden!#REF!="x","BB","")</f>
        <v>#REF!</v>
      </c>
      <c r="BP2194" s="21" t="e">
        <f>IF(Wedstrijden!#REF!="x","B","")</f>
        <v>#REF!</v>
      </c>
      <c r="BQ2194" s="21" t="e">
        <f>IF(Wedstrijden!#REF!="x","L1","")</f>
        <v>#REF!</v>
      </c>
      <c r="BR2194" s="21" t="e">
        <f>IF(Wedstrijden!#REF!="x","L2","")</f>
        <v>#REF!</v>
      </c>
      <c r="BS2194" s="21" t="e">
        <f>IF(Wedstrijden!#REF!="x","M1","")</f>
        <v>#REF!</v>
      </c>
      <c r="BT2194" s="21" t="e">
        <f>IF(Wedstrijden!#REF!="x","M2","")</f>
        <v>#REF!</v>
      </c>
      <c r="BU2194" s="21" t="e">
        <f>IF(Wedstrijden!#REF!="x","Z1","")</f>
        <v>#REF!</v>
      </c>
      <c r="BV2194" s="21" t="e">
        <f>IF(Wedstrijden!#REF!="x","Z2","")</f>
        <v>#REF!</v>
      </c>
      <c r="BW2194" s="21">
        <f>IF(COUNTA(Wedstrijden!#REF!)&lt;&gt;0,1,"")</f>
        <v>1</v>
      </c>
      <c r="BX2194" s="21">
        <f t="shared" si="205"/>
        <v>1</v>
      </c>
      <c r="BY2194" s="21" t="e">
        <f>IF(Wedstrijden!#REF!="x","BB","")</f>
        <v>#REF!</v>
      </c>
      <c r="BZ2194" s="21" t="e">
        <f>IF(Wedstrijden!#REF!="x","B","")</f>
        <v>#REF!</v>
      </c>
      <c r="CA2194" s="21" t="e">
        <f>IF(Wedstrijden!#REF!="x","L1","")</f>
        <v>#REF!</v>
      </c>
      <c r="CB2194" s="21" t="e">
        <f>IF(Wedstrijden!#REF!="x","L2","")</f>
        <v>#REF!</v>
      </c>
      <c r="CC2194" s="21" t="e">
        <f>IF(Wedstrijden!#REF!="x","M1","")</f>
        <v>#REF!</v>
      </c>
      <c r="CD2194" s="21" t="e">
        <f>IF(Wedstrijden!#REF!="x","M2","")</f>
        <v>#REF!</v>
      </c>
      <c r="CE2194" s="21" t="e">
        <f>IF(Wedstrijden!#REF!="x","Z1","")</f>
        <v>#REF!</v>
      </c>
      <c r="CF2194" s="21" t="e">
        <f>IF(Wedstrijden!#REF!="x","Z2","")</f>
        <v>#REF!</v>
      </c>
      <c r="CG2194" s="21" t="e">
        <f>IF(Wedstrijden!#REF!="x","ZZL","")</f>
        <v>#REF!</v>
      </c>
      <c r="CL2194" s="21">
        <f>IF(COUNTA(Wedstrijden!#REF!)&lt;&gt;0,2,"")</f>
        <v>2</v>
      </c>
      <c r="CM2194" s="21">
        <f t="shared" si="206"/>
        <v>2</v>
      </c>
      <c r="CN2194" s="21" t="e">
        <f>IF(Wedstrijden!#REF!="x","AA","")</f>
        <v>#REF!</v>
      </c>
      <c r="CO2194" s="21" t="e">
        <f>IF(Wedstrijden!#REF!="x","A","")</f>
        <v>#REF!</v>
      </c>
      <c r="CP2194" s="21" t="e">
        <f>IF(Wedstrijden!#REF!="x","BB","")</f>
        <v>#REF!</v>
      </c>
      <c r="CQ2194" s="21" t="e">
        <f>IF(Wedstrijden!#REF!="x","B","")</f>
        <v>#REF!</v>
      </c>
      <c r="CR2194" s="21" t="e">
        <f>IF(Wedstrijden!#REF!="x","L","")</f>
        <v>#REF!</v>
      </c>
      <c r="CS2194" s="21" t="e">
        <f>IF(Wedstrijden!#REF!="x","M","")</f>
        <v>#REF!</v>
      </c>
      <c r="CT2194" s="21" t="e">
        <f>IF(Wedstrijden!#REF!="x","Z","")</f>
        <v>#REF!</v>
      </c>
      <c r="CU2194" s="21" t="e">
        <f>IF(Wedstrijden!#REF!="x","ZZ","")</f>
        <v>#REF!</v>
      </c>
      <c r="CV2194" s="21">
        <f>IF(COUNTA(Wedstrijden!#REF!)&lt;&gt;0,2,"")</f>
        <v>2</v>
      </c>
      <c r="CW2194" s="21">
        <f t="shared" si="207"/>
        <v>1</v>
      </c>
      <c r="CX2194" s="21" t="e">
        <f>IF(Wedstrijden!#REF!="x","BB","")</f>
        <v>#REF!</v>
      </c>
      <c r="CY2194" s="21" t="e">
        <f>IF(Wedstrijden!#REF!="x","B","")</f>
        <v>#REF!</v>
      </c>
      <c r="CZ2194" s="21" t="e">
        <f>IF(Wedstrijden!#REF!="x","L","")</f>
        <v>#REF!</v>
      </c>
      <c r="DA2194" s="21" t="e">
        <f>IF(Wedstrijden!#REF!="x","M","")</f>
        <v>#REF!</v>
      </c>
      <c r="DB2194" s="21" t="e">
        <f>IF(Wedstrijden!#REF!="x","Z","")</f>
        <v>#REF!</v>
      </c>
      <c r="DC2194" s="21" t="e">
        <f>IF(Wedstrijden!#REF!="x","ZZ","")</f>
        <v>#REF!</v>
      </c>
      <c r="DD2194" s="21" t="e">
        <f>IF(Wedstrijden!#REF!="x","1.40","")</f>
        <v>#REF!</v>
      </c>
      <c r="DE2194" s="21">
        <f>IF(COUNTA(Wedstrijden!#REF!)&lt;&gt;0,6,"")</f>
        <v>6</v>
      </c>
      <c r="DF2194" s="21">
        <f t="shared" si="208"/>
        <v>2</v>
      </c>
      <c r="DG2194" s="21" t="e">
        <f>IF(Wedstrijden!#REF!="x","L","")</f>
        <v>#REF!</v>
      </c>
      <c r="DH2194" s="21" t="e">
        <f>IF(Wedstrijden!#REF!="x","M","")</f>
        <v>#REF!</v>
      </c>
      <c r="DI2194" s="21" t="e">
        <f>IF(Wedstrijden!#REF!="x","Z","")</f>
        <v>#REF!</v>
      </c>
      <c r="DJ2194" s="21" t="e">
        <f>IF(Wedstrijden!#REF!="x","Z","")</f>
        <v>#REF!</v>
      </c>
      <c r="DK2194" s="21">
        <f>IF(COUNTA(Wedstrijden!#REF!)&lt;&gt;0,6,"")</f>
        <v>6</v>
      </c>
      <c r="DL2194" s="21">
        <f t="shared" si="209"/>
        <v>1</v>
      </c>
      <c r="DM2194" s="21" t="e">
        <f>IF(Wedstrijden!#REF!="x","L","")</f>
        <v>#REF!</v>
      </c>
      <c r="DN2194" s="21" t="e">
        <f>IF(Wedstrijden!#REF!="x","M","")</f>
        <v>#REF!</v>
      </c>
      <c r="DO2194" s="21" t="e">
        <f>IF(Wedstrijden!#REF!="x","Z","")</f>
        <v>#REF!</v>
      </c>
      <c r="DP2194" s="21" t="e">
        <f>IF(Wedstrijden!#REF!="x","Z","")</f>
        <v>#REF!</v>
      </c>
    </row>
    <row r="2195" spans="1:120" ht="14.4" x14ac:dyDescent="0.3">
      <c r="A2195" s="23">
        <f>Wedstrijden!B2118</f>
        <v>0</v>
      </c>
      <c r="B2195" s="21" t="str">
        <f>IFERROR(VLOOKUP(Wedstrijden!D2118,Wedstrijdlocaties!$B$2:$E$600,2,FALSE),"")</f>
        <v/>
      </c>
      <c r="C2195" s="21">
        <f>Wedstrijden!E2118</f>
        <v>0</v>
      </c>
      <c r="D2195" s="21" t="str">
        <f>IFERROR(VLOOKUP(Wedstrijden!F2118,Organisaties!$B$2:$C$500,2,FALSE),"")</f>
        <v/>
      </c>
      <c r="E2195" s="21" t="str">
        <f>IFERROR(VLOOKUP(Wedstrijden!F2118,Organisaties!$B$2:$G$500,5,FALSE),"")</f>
        <v/>
      </c>
      <c r="F2195" s="21" t="e">
        <f>IF(Wedstrijden!#REF!&lt;&gt;"",Wedstrijden!#REF!,"")</f>
        <v>#REF!</v>
      </c>
      <c r="G2195" s="21" t="e">
        <f>IF(Wedstrijden!#REF!="Indoor",1,0)</f>
        <v>#REF!</v>
      </c>
      <c r="H2195" s="21" t="e">
        <f>Wedstrijden!#REF!</f>
        <v>#REF!</v>
      </c>
      <c r="I2195" s="21" t="e">
        <f>IF(Wedstrijden!#REF!="Nee",0,IF(Wedstrijden!#REF!="Ja",1,""))</f>
        <v>#REF!</v>
      </c>
      <c r="J2195" s="21" t="e">
        <f>IF(Wedstrijden!#REF!&lt;&gt;"",Wedstrijden!#REF!,"")</f>
        <v>#REF!</v>
      </c>
      <c r="BJ2195" s="21">
        <f>IF(COUNTA(Wedstrijden!#REF!)&lt;&gt;0,1,"")</f>
        <v>1</v>
      </c>
      <c r="BK2195" s="21">
        <f t="shared" si="204"/>
        <v>2</v>
      </c>
      <c r="BL2195" s="21" t="e">
        <f>IF(Wedstrijden!#REF!="x","AA","")</f>
        <v>#REF!</v>
      </c>
      <c r="BM2195" s="21" t="e">
        <f>IF(Wedstrijden!#REF!="x","A","")</f>
        <v>#REF!</v>
      </c>
      <c r="BN2195" s="21" t="e">
        <f>IF(Wedstrijden!#REF!="x","B1","")</f>
        <v>#REF!</v>
      </c>
      <c r="BO2195" s="21" t="e">
        <f>IF(Wedstrijden!#REF!="x","BB","")</f>
        <v>#REF!</v>
      </c>
      <c r="BP2195" s="21" t="e">
        <f>IF(Wedstrijden!#REF!="x","B","")</f>
        <v>#REF!</v>
      </c>
      <c r="BQ2195" s="21" t="e">
        <f>IF(Wedstrijden!#REF!="x","L1","")</f>
        <v>#REF!</v>
      </c>
      <c r="BR2195" s="21" t="e">
        <f>IF(Wedstrijden!#REF!="x","L2","")</f>
        <v>#REF!</v>
      </c>
      <c r="BS2195" s="21" t="e">
        <f>IF(Wedstrijden!#REF!="x","M1","")</f>
        <v>#REF!</v>
      </c>
      <c r="BT2195" s="21" t="e">
        <f>IF(Wedstrijden!#REF!="x","M2","")</f>
        <v>#REF!</v>
      </c>
      <c r="BU2195" s="21" t="e">
        <f>IF(Wedstrijden!#REF!="x","Z1","")</f>
        <v>#REF!</v>
      </c>
      <c r="BV2195" s="21" t="e">
        <f>IF(Wedstrijden!#REF!="x","Z2","")</f>
        <v>#REF!</v>
      </c>
      <c r="BW2195" s="21">
        <f>IF(COUNTA(Wedstrijden!#REF!)&lt;&gt;0,1,"")</f>
        <v>1</v>
      </c>
      <c r="BX2195" s="21">
        <f t="shared" si="205"/>
        <v>1</v>
      </c>
      <c r="BY2195" s="21" t="e">
        <f>IF(Wedstrijden!#REF!="x","BB","")</f>
        <v>#REF!</v>
      </c>
      <c r="BZ2195" s="21" t="e">
        <f>IF(Wedstrijden!#REF!="x","B","")</f>
        <v>#REF!</v>
      </c>
      <c r="CA2195" s="21" t="e">
        <f>IF(Wedstrijden!#REF!="x","L1","")</f>
        <v>#REF!</v>
      </c>
      <c r="CB2195" s="21" t="e">
        <f>IF(Wedstrijden!#REF!="x","L2","")</f>
        <v>#REF!</v>
      </c>
      <c r="CC2195" s="21" t="e">
        <f>IF(Wedstrijden!#REF!="x","M1","")</f>
        <v>#REF!</v>
      </c>
      <c r="CD2195" s="21" t="e">
        <f>IF(Wedstrijden!#REF!="x","M2","")</f>
        <v>#REF!</v>
      </c>
      <c r="CE2195" s="21" t="e">
        <f>IF(Wedstrijden!#REF!="x","Z1","")</f>
        <v>#REF!</v>
      </c>
      <c r="CF2195" s="21" t="e">
        <f>IF(Wedstrijden!#REF!="x","Z2","")</f>
        <v>#REF!</v>
      </c>
      <c r="CG2195" s="21" t="e">
        <f>IF(Wedstrijden!#REF!="x","ZZL","")</f>
        <v>#REF!</v>
      </c>
      <c r="CL2195" s="21">
        <f>IF(COUNTA(Wedstrijden!#REF!)&lt;&gt;0,2,"")</f>
        <v>2</v>
      </c>
      <c r="CM2195" s="21">
        <f t="shared" si="206"/>
        <v>2</v>
      </c>
      <c r="CN2195" s="21" t="e">
        <f>IF(Wedstrijden!#REF!="x","AA","")</f>
        <v>#REF!</v>
      </c>
      <c r="CO2195" s="21" t="e">
        <f>IF(Wedstrijden!#REF!="x","A","")</f>
        <v>#REF!</v>
      </c>
      <c r="CP2195" s="21" t="e">
        <f>IF(Wedstrijden!#REF!="x","BB","")</f>
        <v>#REF!</v>
      </c>
      <c r="CQ2195" s="21" t="e">
        <f>IF(Wedstrijden!#REF!="x","B","")</f>
        <v>#REF!</v>
      </c>
      <c r="CR2195" s="21" t="e">
        <f>IF(Wedstrijden!#REF!="x","L","")</f>
        <v>#REF!</v>
      </c>
      <c r="CS2195" s="21" t="e">
        <f>IF(Wedstrijden!#REF!="x","M","")</f>
        <v>#REF!</v>
      </c>
      <c r="CT2195" s="21" t="e">
        <f>IF(Wedstrijden!#REF!="x","Z","")</f>
        <v>#REF!</v>
      </c>
      <c r="CU2195" s="21" t="e">
        <f>IF(Wedstrijden!#REF!="x","ZZ","")</f>
        <v>#REF!</v>
      </c>
      <c r="CV2195" s="21">
        <f>IF(COUNTA(Wedstrijden!#REF!)&lt;&gt;0,2,"")</f>
        <v>2</v>
      </c>
      <c r="CW2195" s="21">
        <f t="shared" si="207"/>
        <v>1</v>
      </c>
      <c r="CX2195" s="21" t="e">
        <f>IF(Wedstrijden!#REF!="x","BB","")</f>
        <v>#REF!</v>
      </c>
      <c r="CY2195" s="21" t="e">
        <f>IF(Wedstrijden!#REF!="x","B","")</f>
        <v>#REF!</v>
      </c>
      <c r="CZ2195" s="21" t="e">
        <f>IF(Wedstrijden!#REF!="x","L","")</f>
        <v>#REF!</v>
      </c>
      <c r="DA2195" s="21" t="e">
        <f>IF(Wedstrijden!#REF!="x","M","")</f>
        <v>#REF!</v>
      </c>
      <c r="DB2195" s="21" t="e">
        <f>IF(Wedstrijden!#REF!="x","Z","")</f>
        <v>#REF!</v>
      </c>
      <c r="DC2195" s="21" t="e">
        <f>IF(Wedstrijden!#REF!="x","ZZ","")</f>
        <v>#REF!</v>
      </c>
      <c r="DD2195" s="21" t="e">
        <f>IF(Wedstrijden!#REF!="x","1.40","")</f>
        <v>#REF!</v>
      </c>
      <c r="DE2195" s="21">
        <f>IF(COUNTA(Wedstrijden!#REF!)&lt;&gt;0,6,"")</f>
        <v>6</v>
      </c>
      <c r="DF2195" s="21">
        <f t="shared" si="208"/>
        <v>2</v>
      </c>
      <c r="DG2195" s="21" t="e">
        <f>IF(Wedstrijden!#REF!="x","L","")</f>
        <v>#REF!</v>
      </c>
      <c r="DH2195" s="21" t="e">
        <f>IF(Wedstrijden!#REF!="x","M","")</f>
        <v>#REF!</v>
      </c>
      <c r="DI2195" s="21" t="e">
        <f>IF(Wedstrijden!#REF!="x","Z","")</f>
        <v>#REF!</v>
      </c>
      <c r="DJ2195" s="21" t="e">
        <f>IF(Wedstrijden!#REF!="x","Z","")</f>
        <v>#REF!</v>
      </c>
      <c r="DK2195" s="21">
        <f>IF(COUNTA(Wedstrijden!#REF!)&lt;&gt;0,6,"")</f>
        <v>6</v>
      </c>
      <c r="DL2195" s="21">
        <f t="shared" si="209"/>
        <v>1</v>
      </c>
      <c r="DM2195" s="21" t="e">
        <f>IF(Wedstrijden!#REF!="x","L","")</f>
        <v>#REF!</v>
      </c>
      <c r="DN2195" s="21" t="e">
        <f>IF(Wedstrijden!#REF!="x","M","")</f>
        <v>#REF!</v>
      </c>
      <c r="DO2195" s="21" t="e">
        <f>IF(Wedstrijden!#REF!="x","Z","")</f>
        <v>#REF!</v>
      </c>
      <c r="DP2195" s="21" t="e">
        <f>IF(Wedstrijden!#REF!="x","Z","")</f>
        <v>#REF!</v>
      </c>
    </row>
    <row r="2196" spans="1:120" ht="14.4" x14ac:dyDescent="0.3">
      <c r="A2196" s="23">
        <f>Wedstrijden!B2119</f>
        <v>0</v>
      </c>
      <c r="B2196" s="21" t="str">
        <f>IFERROR(VLOOKUP(Wedstrijden!D2119,Wedstrijdlocaties!$B$2:$E$600,2,FALSE),"")</f>
        <v/>
      </c>
      <c r="C2196" s="21">
        <f>Wedstrijden!E2119</f>
        <v>0</v>
      </c>
      <c r="D2196" s="21" t="str">
        <f>IFERROR(VLOOKUP(Wedstrijden!F2119,Organisaties!$B$2:$C$500,2,FALSE),"")</f>
        <v/>
      </c>
      <c r="E2196" s="21" t="str">
        <f>IFERROR(VLOOKUP(Wedstrijden!F2119,Organisaties!$B$2:$G$500,5,FALSE),"")</f>
        <v/>
      </c>
      <c r="F2196" s="21" t="e">
        <f>IF(Wedstrijden!#REF!&lt;&gt;"",Wedstrijden!#REF!,"")</f>
        <v>#REF!</v>
      </c>
      <c r="G2196" s="21" t="e">
        <f>IF(Wedstrijden!#REF!="Indoor",1,0)</f>
        <v>#REF!</v>
      </c>
      <c r="H2196" s="21" t="e">
        <f>Wedstrijden!#REF!</f>
        <v>#REF!</v>
      </c>
      <c r="I2196" s="21" t="e">
        <f>IF(Wedstrijden!#REF!="Nee",0,IF(Wedstrijden!#REF!="Ja",1,""))</f>
        <v>#REF!</v>
      </c>
      <c r="J2196" s="21" t="e">
        <f>IF(Wedstrijden!#REF!&lt;&gt;"",Wedstrijden!#REF!,"")</f>
        <v>#REF!</v>
      </c>
      <c r="BJ2196" s="21">
        <f>IF(COUNTA(Wedstrijden!#REF!)&lt;&gt;0,1,"")</f>
        <v>1</v>
      </c>
      <c r="BK2196" s="21">
        <f t="shared" si="204"/>
        <v>2</v>
      </c>
      <c r="BL2196" s="21" t="e">
        <f>IF(Wedstrijden!#REF!="x","AA","")</f>
        <v>#REF!</v>
      </c>
      <c r="BM2196" s="21" t="e">
        <f>IF(Wedstrijden!#REF!="x","A","")</f>
        <v>#REF!</v>
      </c>
      <c r="BN2196" s="21" t="e">
        <f>IF(Wedstrijden!#REF!="x","B1","")</f>
        <v>#REF!</v>
      </c>
      <c r="BO2196" s="21" t="e">
        <f>IF(Wedstrijden!#REF!="x","BB","")</f>
        <v>#REF!</v>
      </c>
      <c r="BP2196" s="21" t="e">
        <f>IF(Wedstrijden!#REF!="x","B","")</f>
        <v>#REF!</v>
      </c>
      <c r="BQ2196" s="21" t="e">
        <f>IF(Wedstrijden!#REF!="x","L1","")</f>
        <v>#REF!</v>
      </c>
      <c r="BR2196" s="21" t="e">
        <f>IF(Wedstrijden!#REF!="x","L2","")</f>
        <v>#REF!</v>
      </c>
      <c r="BS2196" s="21" t="e">
        <f>IF(Wedstrijden!#REF!="x","M1","")</f>
        <v>#REF!</v>
      </c>
      <c r="BT2196" s="21" t="e">
        <f>IF(Wedstrijden!#REF!="x","M2","")</f>
        <v>#REF!</v>
      </c>
      <c r="BU2196" s="21" t="e">
        <f>IF(Wedstrijden!#REF!="x","Z1","")</f>
        <v>#REF!</v>
      </c>
      <c r="BV2196" s="21" t="e">
        <f>IF(Wedstrijden!#REF!="x","Z2","")</f>
        <v>#REF!</v>
      </c>
      <c r="BW2196" s="21">
        <f>IF(COUNTA(Wedstrijden!#REF!)&lt;&gt;0,1,"")</f>
        <v>1</v>
      </c>
      <c r="BX2196" s="21">
        <f t="shared" si="205"/>
        <v>1</v>
      </c>
      <c r="BY2196" s="21" t="e">
        <f>IF(Wedstrijden!#REF!="x","BB","")</f>
        <v>#REF!</v>
      </c>
      <c r="BZ2196" s="21" t="e">
        <f>IF(Wedstrijden!#REF!="x","B","")</f>
        <v>#REF!</v>
      </c>
      <c r="CA2196" s="21" t="e">
        <f>IF(Wedstrijden!#REF!="x","L1","")</f>
        <v>#REF!</v>
      </c>
      <c r="CB2196" s="21" t="e">
        <f>IF(Wedstrijden!#REF!="x","L2","")</f>
        <v>#REF!</v>
      </c>
      <c r="CC2196" s="21" t="e">
        <f>IF(Wedstrijden!#REF!="x","M1","")</f>
        <v>#REF!</v>
      </c>
      <c r="CD2196" s="21" t="e">
        <f>IF(Wedstrijden!#REF!="x","M2","")</f>
        <v>#REF!</v>
      </c>
      <c r="CE2196" s="21" t="e">
        <f>IF(Wedstrijden!#REF!="x","Z1","")</f>
        <v>#REF!</v>
      </c>
      <c r="CF2196" s="21" t="e">
        <f>IF(Wedstrijden!#REF!="x","Z2","")</f>
        <v>#REF!</v>
      </c>
      <c r="CG2196" s="21" t="e">
        <f>IF(Wedstrijden!#REF!="x","ZZL","")</f>
        <v>#REF!</v>
      </c>
      <c r="CL2196" s="21">
        <f>IF(COUNTA(Wedstrijden!#REF!)&lt;&gt;0,2,"")</f>
        <v>2</v>
      </c>
      <c r="CM2196" s="21">
        <f t="shared" si="206"/>
        <v>2</v>
      </c>
      <c r="CN2196" s="21" t="e">
        <f>IF(Wedstrijden!#REF!="x","AA","")</f>
        <v>#REF!</v>
      </c>
      <c r="CO2196" s="21" t="e">
        <f>IF(Wedstrijden!#REF!="x","A","")</f>
        <v>#REF!</v>
      </c>
      <c r="CP2196" s="21" t="e">
        <f>IF(Wedstrijden!#REF!="x","BB","")</f>
        <v>#REF!</v>
      </c>
      <c r="CQ2196" s="21" t="e">
        <f>IF(Wedstrijden!#REF!="x","B","")</f>
        <v>#REF!</v>
      </c>
      <c r="CR2196" s="21" t="e">
        <f>IF(Wedstrijden!#REF!="x","L","")</f>
        <v>#REF!</v>
      </c>
      <c r="CS2196" s="21" t="e">
        <f>IF(Wedstrijden!#REF!="x","M","")</f>
        <v>#REF!</v>
      </c>
      <c r="CT2196" s="21" t="e">
        <f>IF(Wedstrijden!#REF!="x","Z","")</f>
        <v>#REF!</v>
      </c>
      <c r="CU2196" s="21" t="e">
        <f>IF(Wedstrijden!#REF!="x","ZZ","")</f>
        <v>#REF!</v>
      </c>
      <c r="CV2196" s="21">
        <f>IF(COUNTA(Wedstrijden!#REF!)&lt;&gt;0,2,"")</f>
        <v>2</v>
      </c>
      <c r="CW2196" s="21">
        <f t="shared" si="207"/>
        <v>1</v>
      </c>
      <c r="CX2196" s="21" t="e">
        <f>IF(Wedstrijden!#REF!="x","BB","")</f>
        <v>#REF!</v>
      </c>
      <c r="CY2196" s="21" t="e">
        <f>IF(Wedstrijden!#REF!="x","B","")</f>
        <v>#REF!</v>
      </c>
      <c r="CZ2196" s="21" t="e">
        <f>IF(Wedstrijden!#REF!="x","L","")</f>
        <v>#REF!</v>
      </c>
      <c r="DA2196" s="21" t="e">
        <f>IF(Wedstrijden!#REF!="x","M","")</f>
        <v>#REF!</v>
      </c>
      <c r="DB2196" s="21" t="e">
        <f>IF(Wedstrijden!#REF!="x","Z","")</f>
        <v>#REF!</v>
      </c>
      <c r="DC2196" s="21" t="e">
        <f>IF(Wedstrijden!#REF!="x","ZZ","")</f>
        <v>#REF!</v>
      </c>
      <c r="DD2196" s="21" t="e">
        <f>IF(Wedstrijden!#REF!="x","1.40","")</f>
        <v>#REF!</v>
      </c>
      <c r="DE2196" s="21">
        <f>IF(COUNTA(Wedstrijden!#REF!)&lt;&gt;0,6,"")</f>
        <v>6</v>
      </c>
      <c r="DF2196" s="21">
        <f t="shared" si="208"/>
        <v>2</v>
      </c>
      <c r="DG2196" s="21" t="e">
        <f>IF(Wedstrijden!#REF!="x","L","")</f>
        <v>#REF!</v>
      </c>
      <c r="DH2196" s="21" t="e">
        <f>IF(Wedstrijden!#REF!="x","M","")</f>
        <v>#REF!</v>
      </c>
      <c r="DI2196" s="21" t="e">
        <f>IF(Wedstrijden!#REF!="x","Z","")</f>
        <v>#REF!</v>
      </c>
      <c r="DJ2196" s="21" t="e">
        <f>IF(Wedstrijden!#REF!="x","Z","")</f>
        <v>#REF!</v>
      </c>
      <c r="DK2196" s="21">
        <f>IF(COUNTA(Wedstrijden!#REF!)&lt;&gt;0,6,"")</f>
        <v>6</v>
      </c>
      <c r="DL2196" s="21">
        <f t="shared" si="209"/>
        <v>1</v>
      </c>
      <c r="DM2196" s="21" t="e">
        <f>IF(Wedstrijden!#REF!="x","L","")</f>
        <v>#REF!</v>
      </c>
      <c r="DN2196" s="21" t="e">
        <f>IF(Wedstrijden!#REF!="x","M","")</f>
        <v>#REF!</v>
      </c>
      <c r="DO2196" s="21" t="e">
        <f>IF(Wedstrijden!#REF!="x","Z","")</f>
        <v>#REF!</v>
      </c>
      <c r="DP2196" s="21" t="e">
        <f>IF(Wedstrijden!#REF!="x","Z","")</f>
        <v>#REF!</v>
      </c>
    </row>
    <row r="2197" spans="1:120" ht="14.4" x14ac:dyDescent="0.3">
      <c r="A2197" s="23">
        <f>Wedstrijden!B2120</f>
        <v>0</v>
      </c>
      <c r="B2197" s="21" t="str">
        <f>IFERROR(VLOOKUP(Wedstrijden!D2120,Wedstrijdlocaties!$B$2:$E$600,2,FALSE),"")</f>
        <v/>
      </c>
      <c r="C2197" s="21">
        <f>Wedstrijden!E2120</f>
        <v>0</v>
      </c>
      <c r="D2197" s="21" t="str">
        <f>IFERROR(VLOOKUP(Wedstrijden!F2120,Organisaties!$B$2:$C$500,2,FALSE),"")</f>
        <v/>
      </c>
      <c r="E2197" s="21" t="str">
        <f>IFERROR(VLOOKUP(Wedstrijden!F2120,Organisaties!$B$2:$G$500,5,FALSE),"")</f>
        <v/>
      </c>
      <c r="F2197" s="21" t="e">
        <f>IF(Wedstrijden!#REF!&lt;&gt;"",Wedstrijden!#REF!,"")</f>
        <v>#REF!</v>
      </c>
      <c r="G2197" s="21" t="e">
        <f>IF(Wedstrijden!#REF!="Indoor",1,0)</f>
        <v>#REF!</v>
      </c>
      <c r="H2197" s="21" t="e">
        <f>Wedstrijden!#REF!</f>
        <v>#REF!</v>
      </c>
      <c r="I2197" s="21" t="e">
        <f>IF(Wedstrijden!#REF!="Nee",0,IF(Wedstrijden!#REF!="Ja",1,""))</f>
        <v>#REF!</v>
      </c>
      <c r="J2197" s="21" t="e">
        <f>IF(Wedstrijden!#REF!&lt;&gt;"",Wedstrijden!#REF!,"")</f>
        <v>#REF!</v>
      </c>
      <c r="BJ2197" s="21">
        <f>IF(COUNTA(Wedstrijden!#REF!)&lt;&gt;0,1,"")</f>
        <v>1</v>
      </c>
      <c r="BK2197" s="21">
        <f t="shared" si="204"/>
        <v>2</v>
      </c>
      <c r="BL2197" s="21" t="e">
        <f>IF(Wedstrijden!#REF!="x","AA","")</f>
        <v>#REF!</v>
      </c>
      <c r="BM2197" s="21" t="e">
        <f>IF(Wedstrijden!#REF!="x","A","")</f>
        <v>#REF!</v>
      </c>
      <c r="BN2197" s="21" t="e">
        <f>IF(Wedstrijden!#REF!="x","B1","")</f>
        <v>#REF!</v>
      </c>
      <c r="BO2197" s="21" t="e">
        <f>IF(Wedstrijden!#REF!="x","BB","")</f>
        <v>#REF!</v>
      </c>
      <c r="BP2197" s="21" t="e">
        <f>IF(Wedstrijden!#REF!="x","B","")</f>
        <v>#REF!</v>
      </c>
      <c r="BQ2197" s="21" t="e">
        <f>IF(Wedstrijden!#REF!="x","L1","")</f>
        <v>#REF!</v>
      </c>
      <c r="BR2197" s="21" t="e">
        <f>IF(Wedstrijden!#REF!="x","L2","")</f>
        <v>#REF!</v>
      </c>
      <c r="BS2197" s="21" t="e">
        <f>IF(Wedstrijden!#REF!="x","M1","")</f>
        <v>#REF!</v>
      </c>
      <c r="BT2197" s="21" t="e">
        <f>IF(Wedstrijden!#REF!="x","M2","")</f>
        <v>#REF!</v>
      </c>
      <c r="BU2197" s="21" t="e">
        <f>IF(Wedstrijden!#REF!="x","Z1","")</f>
        <v>#REF!</v>
      </c>
      <c r="BV2197" s="21" t="e">
        <f>IF(Wedstrijden!#REF!="x","Z2","")</f>
        <v>#REF!</v>
      </c>
      <c r="BW2197" s="21">
        <f>IF(COUNTA(Wedstrijden!#REF!)&lt;&gt;0,1,"")</f>
        <v>1</v>
      </c>
      <c r="BX2197" s="21">
        <f t="shared" si="205"/>
        <v>1</v>
      </c>
      <c r="BY2197" s="21" t="e">
        <f>IF(Wedstrijden!#REF!="x","BB","")</f>
        <v>#REF!</v>
      </c>
      <c r="BZ2197" s="21" t="e">
        <f>IF(Wedstrijden!#REF!="x","B","")</f>
        <v>#REF!</v>
      </c>
      <c r="CA2197" s="21" t="e">
        <f>IF(Wedstrijden!#REF!="x","L1","")</f>
        <v>#REF!</v>
      </c>
      <c r="CB2197" s="21" t="e">
        <f>IF(Wedstrijden!#REF!="x","L2","")</f>
        <v>#REF!</v>
      </c>
      <c r="CC2197" s="21" t="e">
        <f>IF(Wedstrijden!#REF!="x","M1","")</f>
        <v>#REF!</v>
      </c>
      <c r="CD2197" s="21" t="e">
        <f>IF(Wedstrijden!#REF!="x","M2","")</f>
        <v>#REF!</v>
      </c>
      <c r="CE2197" s="21" t="e">
        <f>IF(Wedstrijden!#REF!="x","Z1","")</f>
        <v>#REF!</v>
      </c>
      <c r="CF2197" s="21" t="e">
        <f>IF(Wedstrijden!#REF!="x","Z2","")</f>
        <v>#REF!</v>
      </c>
      <c r="CG2197" s="21" t="e">
        <f>IF(Wedstrijden!#REF!="x","ZZL","")</f>
        <v>#REF!</v>
      </c>
      <c r="CL2197" s="21">
        <f>IF(COUNTA(Wedstrijden!#REF!)&lt;&gt;0,2,"")</f>
        <v>2</v>
      </c>
      <c r="CM2197" s="21">
        <f t="shared" si="206"/>
        <v>2</v>
      </c>
      <c r="CN2197" s="21" t="e">
        <f>IF(Wedstrijden!#REF!="x","AA","")</f>
        <v>#REF!</v>
      </c>
      <c r="CO2197" s="21" t="e">
        <f>IF(Wedstrijden!#REF!="x","A","")</f>
        <v>#REF!</v>
      </c>
      <c r="CP2197" s="21" t="e">
        <f>IF(Wedstrijden!#REF!="x","BB","")</f>
        <v>#REF!</v>
      </c>
      <c r="CQ2197" s="21" t="e">
        <f>IF(Wedstrijden!#REF!="x","B","")</f>
        <v>#REF!</v>
      </c>
      <c r="CR2197" s="21" t="e">
        <f>IF(Wedstrijden!#REF!="x","L","")</f>
        <v>#REF!</v>
      </c>
      <c r="CS2197" s="21" t="e">
        <f>IF(Wedstrijden!#REF!="x","M","")</f>
        <v>#REF!</v>
      </c>
      <c r="CT2197" s="21" t="e">
        <f>IF(Wedstrijden!#REF!="x","Z","")</f>
        <v>#REF!</v>
      </c>
      <c r="CU2197" s="21" t="e">
        <f>IF(Wedstrijden!#REF!="x","ZZ","")</f>
        <v>#REF!</v>
      </c>
      <c r="CV2197" s="21">
        <f>IF(COUNTA(Wedstrijden!#REF!)&lt;&gt;0,2,"")</f>
        <v>2</v>
      </c>
      <c r="CW2197" s="21">
        <f t="shared" si="207"/>
        <v>1</v>
      </c>
      <c r="CX2197" s="21" t="e">
        <f>IF(Wedstrijden!#REF!="x","BB","")</f>
        <v>#REF!</v>
      </c>
      <c r="CY2197" s="21" t="e">
        <f>IF(Wedstrijden!#REF!="x","B","")</f>
        <v>#REF!</v>
      </c>
      <c r="CZ2197" s="21" t="e">
        <f>IF(Wedstrijden!#REF!="x","L","")</f>
        <v>#REF!</v>
      </c>
      <c r="DA2197" s="21" t="e">
        <f>IF(Wedstrijden!#REF!="x","M","")</f>
        <v>#REF!</v>
      </c>
      <c r="DB2197" s="21" t="e">
        <f>IF(Wedstrijden!#REF!="x","Z","")</f>
        <v>#REF!</v>
      </c>
      <c r="DC2197" s="21" t="e">
        <f>IF(Wedstrijden!#REF!="x","ZZ","")</f>
        <v>#REF!</v>
      </c>
      <c r="DD2197" s="21" t="e">
        <f>IF(Wedstrijden!#REF!="x","1.40","")</f>
        <v>#REF!</v>
      </c>
      <c r="DE2197" s="21">
        <f>IF(COUNTA(Wedstrijden!#REF!)&lt;&gt;0,6,"")</f>
        <v>6</v>
      </c>
      <c r="DF2197" s="21">
        <f t="shared" si="208"/>
        <v>2</v>
      </c>
      <c r="DG2197" s="21" t="e">
        <f>IF(Wedstrijden!#REF!="x","L","")</f>
        <v>#REF!</v>
      </c>
      <c r="DH2197" s="21" t="e">
        <f>IF(Wedstrijden!#REF!="x","M","")</f>
        <v>#REF!</v>
      </c>
      <c r="DI2197" s="21" t="e">
        <f>IF(Wedstrijden!#REF!="x","Z","")</f>
        <v>#REF!</v>
      </c>
      <c r="DJ2197" s="21" t="e">
        <f>IF(Wedstrijden!#REF!="x","Z","")</f>
        <v>#REF!</v>
      </c>
      <c r="DK2197" s="21">
        <f>IF(COUNTA(Wedstrijden!#REF!)&lt;&gt;0,6,"")</f>
        <v>6</v>
      </c>
      <c r="DL2197" s="21">
        <f t="shared" si="209"/>
        <v>1</v>
      </c>
      <c r="DM2197" s="21" t="e">
        <f>IF(Wedstrijden!#REF!="x","L","")</f>
        <v>#REF!</v>
      </c>
      <c r="DN2197" s="21" t="e">
        <f>IF(Wedstrijden!#REF!="x","M","")</f>
        <v>#REF!</v>
      </c>
      <c r="DO2197" s="21" t="e">
        <f>IF(Wedstrijden!#REF!="x","Z","")</f>
        <v>#REF!</v>
      </c>
      <c r="DP2197" s="21" t="e">
        <f>IF(Wedstrijden!#REF!="x","Z","")</f>
        <v>#REF!</v>
      </c>
    </row>
    <row r="2198" spans="1:120" ht="14.4" x14ac:dyDescent="0.3">
      <c r="A2198" s="23">
        <f>Wedstrijden!B2121</f>
        <v>0</v>
      </c>
      <c r="B2198" s="21" t="str">
        <f>IFERROR(VLOOKUP(Wedstrijden!D2121,Wedstrijdlocaties!$B$2:$E$600,2,FALSE),"")</f>
        <v/>
      </c>
      <c r="C2198" s="21">
        <f>Wedstrijden!E2121</f>
        <v>0</v>
      </c>
      <c r="D2198" s="21" t="str">
        <f>IFERROR(VLOOKUP(Wedstrijden!F2121,Organisaties!$B$2:$C$500,2,FALSE),"")</f>
        <v/>
      </c>
      <c r="E2198" s="21" t="str">
        <f>IFERROR(VLOOKUP(Wedstrijden!F2121,Organisaties!$B$2:$G$500,5,FALSE),"")</f>
        <v/>
      </c>
      <c r="F2198" s="21" t="e">
        <f>IF(Wedstrijden!#REF!&lt;&gt;"",Wedstrijden!#REF!,"")</f>
        <v>#REF!</v>
      </c>
      <c r="G2198" s="21" t="e">
        <f>IF(Wedstrijden!#REF!="Indoor",1,0)</f>
        <v>#REF!</v>
      </c>
      <c r="H2198" s="21" t="e">
        <f>Wedstrijden!#REF!</f>
        <v>#REF!</v>
      </c>
      <c r="I2198" s="21" t="e">
        <f>IF(Wedstrijden!#REF!="Nee",0,IF(Wedstrijden!#REF!="Ja",1,""))</f>
        <v>#REF!</v>
      </c>
      <c r="J2198" s="21" t="e">
        <f>IF(Wedstrijden!#REF!&lt;&gt;"",Wedstrijden!#REF!,"")</f>
        <v>#REF!</v>
      </c>
      <c r="BJ2198" s="21">
        <f>IF(COUNTA(Wedstrijden!#REF!)&lt;&gt;0,1,"")</f>
        <v>1</v>
      </c>
      <c r="BK2198" s="21">
        <f t="shared" si="204"/>
        <v>2</v>
      </c>
      <c r="BL2198" s="21" t="e">
        <f>IF(Wedstrijden!#REF!="x","AA","")</f>
        <v>#REF!</v>
      </c>
      <c r="BM2198" s="21" t="e">
        <f>IF(Wedstrijden!#REF!="x","A","")</f>
        <v>#REF!</v>
      </c>
      <c r="BN2198" s="21" t="e">
        <f>IF(Wedstrijden!#REF!="x","B1","")</f>
        <v>#REF!</v>
      </c>
      <c r="BO2198" s="21" t="e">
        <f>IF(Wedstrijden!#REF!="x","BB","")</f>
        <v>#REF!</v>
      </c>
      <c r="BP2198" s="21" t="e">
        <f>IF(Wedstrijden!#REF!="x","B","")</f>
        <v>#REF!</v>
      </c>
      <c r="BQ2198" s="21" t="e">
        <f>IF(Wedstrijden!#REF!="x","L1","")</f>
        <v>#REF!</v>
      </c>
      <c r="BR2198" s="21" t="e">
        <f>IF(Wedstrijden!#REF!="x","L2","")</f>
        <v>#REF!</v>
      </c>
      <c r="BS2198" s="21" t="e">
        <f>IF(Wedstrijden!#REF!="x","M1","")</f>
        <v>#REF!</v>
      </c>
      <c r="BT2198" s="21" t="e">
        <f>IF(Wedstrijden!#REF!="x","M2","")</f>
        <v>#REF!</v>
      </c>
      <c r="BU2198" s="21" t="e">
        <f>IF(Wedstrijden!#REF!="x","Z1","")</f>
        <v>#REF!</v>
      </c>
      <c r="BV2198" s="21" t="e">
        <f>IF(Wedstrijden!#REF!="x","Z2","")</f>
        <v>#REF!</v>
      </c>
      <c r="BW2198" s="21">
        <f>IF(COUNTA(Wedstrijden!#REF!)&lt;&gt;0,1,"")</f>
        <v>1</v>
      </c>
      <c r="BX2198" s="21">
        <f t="shared" si="205"/>
        <v>1</v>
      </c>
      <c r="BY2198" s="21" t="e">
        <f>IF(Wedstrijden!#REF!="x","BB","")</f>
        <v>#REF!</v>
      </c>
      <c r="BZ2198" s="21" t="e">
        <f>IF(Wedstrijden!#REF!="x","B","")</f>
        <v>#REF!</v>
      </c>
      <c r="CA2198" s="21" t="e">
        <f>IF(Wedstrijden!#REF!="x","L1","")</f>
        <v>#REF!</v>
      </c>
      <c r="CB2198" s="21" t="e">
        <f>IF(Wedstrijden!#REF!="x","L2","")</f>
        <v>#REF!</v>
      </c>
      <c r="CC2198" s="21" t="e">
        <f>IF(Wedstrijden!#REF!="x","M1","")</f>
        <v>#REF!</v>
      </c>
      <c r="CD2198" s="21" t="e">
        <f>IF(Wedstrijden!#REF!="x","M2","")</f>
        <v>#REF!</v>
      </c>
      <c r="CE2198" s="21" t="e">
        <f>IF(Wedstrijden!#REF!="x","Z1","")</f>
        <v>#REF!</v>
      </c>
      <c r="CF2198" s="21" t="e">
        <f>IF(Wedstrijden!#REF!="x","Z2","")</f>
        <v>#REF!</v>
      </c>
      <c r="CG2198" s="21" t="e">
        <f>IF(Wedstrijden!#REF!="x","ZZL","")</f>
        <v>#REF!</v>
      </c>
      <c r="CL2198" s="21">
        <f>IF(COUNTA(Wedstrijden!#REF!)&lt;&gt;0,2,"")</f>
        <v>2</v>
      </c>
      <c r="CM2198" s="21">
        <f t="shared" si="206"/>
        <v>2</v>
      </c>
      <c r="CN2198" s="21" t="e">
        <f>IF(Wedstrijden!#REF!="x","AA","")</f>
        <v>#REF!</v>
      </c>
      <c r="CO2198" s="21" t="e">
        <f>IF(Wedstrijden!#REF!="x","A","")</f>
        <v>#REF!</v>
      </c>
      <c r="CP2198" s="21" t="e">
        <f>IF(Wedstrijden!#REF!="x","BB","")</f>
        <v>#REF!</v>
      </c>
      <c r="CQ2198" s="21" t="e">
        <f>IF(Wedstrijden!#REF!="x","B","")</f>
        <v>#REF!</v>
      </c>
      <c r="CR2198" s="21" t="e">
        <f>IF(Wedstrijden!#REF!="x","L","")</f>
        <v>#REF!</v>
      </c>
      <c r="CS2198" s="21" t="e">
        <f>IF(Wedstrijden!#REF!="x","M","")</f>
        <v>#REF!</v>
      </c>
      <c r="CT2198" s="21" t="e">
        <f>IF(Wedstrijden!#REF!="x","Z","")</f>
        <v>#REF!</v>
      </c>
      <c r="CU2198" s="21" t="e">
        <f>IF(Wedstrijden!#REF!="x","ZZ","")</f>
        <v>#REF!</v>
      </c>
      <c r="CV2198" s="21">
        <f>IF(COUNTA(Wedstrijden!#REF!)&lt;&gt;0,2,"")</f>
        <v>2</v>
      </c>
      <c r="CW2198" s="21">
        <f t="shared" si="207"/>
        <v>1</v>
      </c>
      <c r="CX2198" s="21" t="e">
        <f>IF(Wedstrijden!#REF!="x","BB","")</f>
        <v>#REF!</v>
      </c>
      <c r="CY2198" s="21" t="e">
        <f>IF(Wedstrijden!#REF!="x","B","")</f>
        <v>#REF!</v>
      </c>
      <c r="CZ2198" s="21" t="e">
        <f>IF(Wedstrijden!#REF!="x","L","")</f>
        <v>#REF!</v>
      </c>
      <c r="DA2198" s="21" t="e">
        <f>IF(Wedstrijden!#REF!="x","M","")</f>
        <v>#REF!</v>
      </c>
      <c r="DB2198" s="21" t="e">
        <f>IF(Wedstrijden!#REF!="x","Z","")</f>
        <v>#REF!</v>
      </c>
      <c r="DC2198" s="21" t="e">
        <f>IF(Wedstrijden!#REF!="x","ZZ","")</f>
        <v>#REF!</v>
      </c>
      <c r="DD2198" s="21" t="e">
        <f>IF(Wedstrijden!#REF!="x","1.40","")</f>
        <v>#REF!</v>
      </c>
      <c r="DE2198" s="21">
        <f>IF(COUNTA(Wedstrijden!#REF!)&lt;&gt;0,6,"")</f>
        <v>6</v>
      </c>
      <c r="DF2198" s="21">
        <f t="shared" si="208"/>
        <v>2</v>
      </c>
      <c r="DG2198" s="21" t="e">
        <f>IF(Wedstrijden!#REF!="x","L","")</f>
        <v>#REF!</v>
      </c>
      <c r="DH2198" s="21" t="e">
        <f>IF(Wedstrijden!#REF!="x","M","")</f>
        <v>#REF!</v>
      </c>
      <c r="DI2198" s="21" t="e">
        <f>IF(Wedstrijden!#REF!="x","Z","")</f>
        <v>#REF!</v>
      </c>
      <c r="DJ2198" s="21" t="e">
        <f>IF(Wedstrijden!#REF!="x","Z","")</f>
        <v>#REF!</v>
      </c>
      <c r="DK2198" s="21">
        <f>IF(COUNTA(Wedstrijden!#REF!)&lt;&gt;0,6,"")</f>
        <v>6</v>
      </c>
      <c r="DL2198" s="21">
        <f t="shared" si="209"/>
        <v>1</v>
      </c>
      <c r="DM2198" s="21" t="e">
        <f>IF(Wedstrijden!#REF!="x","L","")</f>
        <v>#REF!</v>
      </c>
      <c r="DN2198" s="21" t="e">
        <f>IF(Wedstrijden!#REF!="x","M","")</f>
        <v>#REF!</v>
      </c>
      <c r="DO2198" s="21" t="e">
        <f>IF(Wedstrijden!#REF!="x","Z","")</f>
        <v>#REF!</v>
      </c>
      <c r="DP2198" s="21" t="e">
        <f>IF(Wedstrijden!#REF!="x","Z","")</f>
        <v>#REF!</v>
      </c>
    </row>
    <row r="2199" spans="1:120" ht="14.4" x14ac:dyDescent="0.3">
      <c r="A2199" s="23">
        <f>Wedstrijden!B2122</f>
        <v>0</v>
      </c>
      <c r="B2199" s="21" t="str">
        <f>IFERROR(VLOOKUP(Wedstrijden!D2122,Wedstrijdlocaties!$B$2:$E$600,2,FALSE),"")</f>
        <v/>
      </c>
      <c r="C2199" s="21">
        <f>Wedstrijden!E2122</f>
        <v>0</v>
      </c>
      <c r="D2199" s="21" t="str">
        <f>IFERROR(VLOOKUP(Wedstrijden!F2122,Organisaties!$B$2:$C$500,2,FALSE),"")</f>
        <v/>
      </c>
      <c r="E2199" s="21" t="str">
        <f>IFERROR(VLOOKUP(Wedstrijden!F2122,Organisaties!$B$2:$G$500,5,FALSE),"")</f>
        <v/>
      </c>
      <c r="F2199" s="21" t="e">
        <f>IF(Wedstrijden!#REF!&lt;&gt;"",Wedstrijden!#REF!,"")</f>
        <v>#REF!</v>
      </c>
      <c r="G2199" s="21" t="e">
        <f>IF(Wedstrijden!#REF!="Indoor",1,0)</f>
        <v>#REF!</v>
      </c>
      <c r="H2199" s="21" t="e">
        <f>Wedstrijden!#REF!</f>
        <v>#REF!</v>
      </c>
      <c r="I2199" s="21" t="e">
        <f>IF(Wedstrijden!#REF!="Nee",0,IF(Wedstrijden!#REF!="Ja",1,""))</f>
        <v>#REF!</v>
      </c>
      <c r="J2199" s="21" t="e">
        <f>IF(Wedstrijden!#REF!&lt;&gt;"",Wedstrijden!#REF!,"")</f>
        <v>#REF!</v>
      </c>
      <c r="BJ2199" s="21">
        <f>IF(COUNTA(Wedstrijden!#REF!)&lt;&gt;0,1,"")</f>
        <v>1</v>
      </c>
      <c r="BK2199" s="21">
        <f t="shared" si="204"/>
        <v>2</v>
      </c>
      <c r="BL2199" s="21" t="e">
        <f>IF(Wedstrijden!#REF!="x","AA","")</f>
        <v>#REF!</v>
      </c>
      <c r="BM2199" s="21" t="e">
        <f>IF(Wedstrijden!#REF!="x","A","")</f>
        <v>#REF!</v>
      </c>
      <c r="BN2199" s="21" t="e">
        <f>IF(Wedstrijden!#REF!="x","B1","")</f>
        <v>#REF!</v>
      </c>
      <c r="BO2199" s="21" t="e">
        <f>IF(Wedstrijden!#REF!="x","BB","")</f>
        <v>#REF!</v>
      </c>
      <c r="BP2199" s="21" t="e">
        <f>IF(Wedstrijden!#REF!="x","B","")</f>
        <v>#REF!</v>
      </c>
      <c r="BQ2199" s="21" t="e">
        <f>IF(Wedstrijden!#REF!="x","L1","")</f>
        <v>#REF!</v>
      </c>
      <c r="BR2199" s="21" t="e">
        <f>IF(Wedstrijden!#REF!="x","L2","")</f>
        <v>#REF!</v>
      </c>
      <c r="BS2199" s="21" t="e">
        <f>IF(Wedstrijden!#REF!="x","M1","")</f>
        <v>#REF!</v>
      </c>
      <c r="BT2199" s="21" t="e">
        <f>IF(Wedstrijden!#REF!="x","M2","")</f>
        <v>#REF!</v>
      </c>
      <c r="BU2199" s="21" t="e">
        <f>IF(Wedstrijden!#REF!="x","Z1","")</f>
        <v>#REF!</v>
      </c>
      <c r="BV2199" s="21" t="e">
        <f>IF(Wedstrijden!#REF!="x","Z2","")</f>
        <v>#REF!</v>
      </c>
      <c r="BW2199" s="21">
        <f>IF(COUNTA(Wedstrijden!#REF!)&lt;&gt;0,1,"")</f>
        <v>1</v>
      </c>
      <c r="BX2199" s="21">
        <f t="shared" si="205"/>
        <v>1</v>
      </c>
      <c r="BY2199" s="21" t="e">
        <f>IF(Wedstrijden!#REF!="x","BB","")</f>
        <v>#REF!</v>
      </c>
      <c r="BZ2199" s="21" t="e">
        <f>IF(Wedstrijden!#REF!="x","B","")</f>
        <v>#REF!</v>
      </c>
      <c r="CA2199" s="21" t="e">
        <f>IF(Wedstrijden!#REF!="x","L1","")</f>
        <v>#REF!</v>
      </c>
      <c r="CB2199" s="21" t="e">
        <f>IF(Wedstrijden!#REF!="x","L2","")</f>
        <v>#REF!</v>
      </c>
      <c r="CC2199" s="21" t="e">
        <f>IF(Wedstrijden!#REF!="x","M1","")</f>
        <v>#REF!</v>
      </c>
      <c r="CD2199" s="21" t="e">
        <f>IF(Wedstrijden!#REF!="x","M2","")</f>
        <v>#REF!</v>
      </c>
      <c r="CE2199" s="21" t="e">
        <f>IF(Wedstrijden!#REF!="x","Z1","")</f>
        <v>#REF!</v>
      </c>
      <c r="CF2199" s="21" t="e">
        <f>IF(Wedstrijden!#REF!="x","Z2","")</f>
        <v>#REF!</v>
      </c>
      <c r="CG2199" s="21" t="e">
        <f>IF(Wedstrijden!#REF!="x","ZZL","")</f>
        <v>#REF!</v>
      </c>
      <c r="CL2199" s="21">
        <f>IF(COUNTA(Wedstrijden!#REF!)&lt;&gt;0,2,"")</f>
        <v>2</v>
      </c>
      <c r="CM2199" s="21">
        <f t="shared" si="206"/>
        <v>2</v>
      </c>
      <c r="CN2199" s="21" t="e">
        <f>IF(Wedstrijden!#REF!="x","AA","")</f>
        <v>#REF!</v>
      </c>
      <c r="CO2199" s="21" t="e">
        <f>IF(Wedstrijden!#REF!="x","A","")</f>
        <v>#REF!</v>
      </c>
      <c r="CP2199" s="21" t="e">
        <f>IF(Wedstrijden!#REF!="x","BB","")</f>
        <v>#REF!</v>
      </c>
      <c r="CQ2199" s="21" t="e">
        <f>IF(Wedstrijden!#REF!="x","B","")</f>
        <v>#REF!</v>
      </c>
      <c r="CR2199" s="21" t="e">
        <f>IF(Wedstrijden!#REF!="x","L","")</f>
        <v>#REF!</v>
      </c>
      <c r="CS2199" s="21" t="e">
        <f>IF(Wedstrijden!#REF!="x","M","")</f>
        <v>#REF!</v>
      </c>
      <c r="CT2199" s="21" t="e">
        <f>IF(Wedstrijden!#REF!="x","Z","")</f>
        <v>#REF!</v>
      </c>
      <c r="CU2199" s="21" t="e">
        <f>IF(Wedstrijden!#REF!="x","ZZ","")</f>
        <v>#REF!</v>
      </c>
      <c r="CV2199" s="21">
        <f>IF(COUNTA(Wedstrijden!#REF!)&lt;&gt;0,2,"")</f>
        <v>2</v>
      </c>
      <c r="CW2199" s="21">
        <f t="shared" si="207"/>
        <v>1</v>
      </c>
      <c r="CX2199" s="21" t="e">
        <f>IF(Wedstrijden!#REF!="x","BB","")</f>
        <v>#REF!</v>
      </c>
      <c r="CY2199" s="21" t="e">
        <f>IF(Wedstrijden!#REF!="x","B","")</f>
        <v>#REF!</v>
      </c>
      <c r="CZ2199" s="21" t="e">
        <f>IF(Wedstrijden!#REF!="x","L","")</f>
        <v>#REF!</v>
      </c>
      <c r="DA2199" s="21" t="e">
        <f>IF(Wedstrijden!#REF!="x","M","")</f>
        <v>#REF!</v>
      </c>
      <c r="DB2199" s="21" t="e">
        <f>IF(Wedstrijden!#REF!="x","Z","")</f>
        <v>#REF!</v>
      </c>
      <c r="DC2199" s="21" t="e">
        <f>IF(Wedstrijden!#REF!="x","ZZ","")</f>
        <v>#REF!</v>
      </c>
      <c r="DD2199" s="21" t="e">
        <f>IF(Wedstrijden!#REF!="x","1.40","")</f>
        <v>#REF!</v>
      </c>
      <c r="DE2199" s="21">
        <f>IF(COUNTA(Wedstrijden!#REF!)&lt;&gt;0,6,"")</f>
        <v>6</v>
      </c>
      <c r="DF2199" s="21">
        <f t="shared" si="208"/>
        <v>2</v>
      </c>
      <c r="DG2199" s="21" t="e">
        <f>IF(Wedstrijden!#REF!="x","L","")</f>
        <v>#REF!</v>
      </c>
      <c r="DH2199" s="21" t="e">
        <f>IF(Wedstrijden!#REF!="x","M","")</f>
        <v>#REF!</v>
      </c>
      <c r="DI2199" s="21" t="e">
        <f>IF(Wedstrijden!#REF!="x","Z","")</f>
        <v>#REF!</v>
      </c>
      <c r="DJ2199" s="21" t="e">
        <f>IF(Wedstrijden!#REF!="x","Z","")</f>
        <v>#REF!</v>
      </c>
      <c r="DK2199" s="21">
        <f>IF(COUNTA(Wedstrijden!#REF!)&lt;&gt;0,6,"")</f>
        <v>6</v>
      </c>
      <c r="DL2199" s="21">
        <f t="shared" si="209"/>
        <v>1</v>
      </c>
      <c r="DM2199" s="21" t="e">
        <f>IF(Wedstrijden!#REF!="x","L","")</f>
        <v>#REF!</v>
      </c>
      <c r="DN2199" s="21" t="e">
        <f>IF(Wedstrijden!#REF!="x","M","")</f>
        <v>#REF!</v>
      </c>
      <c r="DO2199" s="21" t="e">
        <f>IF(Wedstrijden!#REF!="x","Z","")</f>
        <v>#REF!</v>
      </c>
      <c r="DP2199" s="21" t="e">
        <f>IF(Wedstrijden!#REF!="x","Z","")</f>
        <v>#REF!</v>
      </c>
    </row>
    <row r="2200" spans="1:120" ht="14.4" x14ac:dyDescent="0.3">
      <c r="A2200" s="23">
        <f>Wedstrijden!B2123</f>
        <v>0</v>
      </c>
      <c r="B2200" s="21" t="str">
        <f>IFERROR(VLOOKUP(Wedstrijden!D2123,Wedstrijdlocaties!$B$2:$E$600,2,FALSE),"")</f>
        <v/>
      </c>
      <c r="C2200" s="21">
        <f>Wedstrijden!E2123</f>
        <v>0</v>
      </c>
      <c r="D2200" s="21" t="str">
        <f>IFERROR(VLOOKUP(Wedstrijden!F2123,Organisaties!$B$2:$C$500,2,FALSE),"")</f>
        <v/>
      </c>
      <c r="E2200" s="21" t="str">
        <f>IFERROR(VLOOKUP(Wedstrijden!F2123,Organisaties!$B$2:$G$500,5,FALSE),"")</f>
        <v/>
      </c>
      <c r="F2200" s="21" t="e">
        <f>IF(Wedstrijden!#REF!&lt;&gt;"",Wedstrijden!#REF!,"")</f>
        <v>#REF!</v>
      </c>
      <c r="G2200" s="21" t="e">
        <f>IF(Wedstrijden!#REF!="Indoor",1,0)</f>
        <v>#REF!</v>
      </c>
      <c r="H2200" s="21" t="e">
        <f>Wedstrijden!#REF!</f>
        <v>#REF!</v>
      </c>
      <c r="I2200" s="21" t="e">
        <f>IF(Wedstrijden!#REF!="Nee",0,IF(Wedstrijden!#REF!="Ja",1,""))</f>
        <v>#REF!</v>
      </c>
      <c r="J2200" s="21" t="e">
        <f>IF(Wedstrijden!#REF!&lt;&gt;"",Wedstrijden!#REF!,"")</f>
        <v>#REF!</v>
      </c>
      <c r="BJ2200" s="21">
        <f>IF(COUNTA(Wedstrijden!#REF!)&lt;&gt;0,1,"")</f>
        <v>1</v>
      </c>
      <c r="BK2200" s="21">
        <f t="shared" si="204"/>
        <v>2</v>
      </c>
      <c r="BL2200" s="21" t="e">
        <f>IF(Wedstrijden!#REF!="x","AA","")</f>
        <v>#REF!</v>
      </c>
      <c r="BM2200" s="21" t="e">
        <f>IF(Wedstrijden!#REF!="x","A","")</f>
        <v>#REF!</v>
      </c>
      <c r="BN2200" s="21" t="e">
        <f>IF(Wedstrijden!#REF!="x","B1","")</f>
        <v>#REF!</v>
      </c>
      <c r="BO2200" s="21" t="e">
        <f>IF(Wedstrijden!#REF!="x","BB","")</f>
        <v>#REF!</v>
      </c>
      <c r="BP2200" s="21" t="e">
        <f>IF(Wedstrijden!#REF!="x","B","")</f>
        <v>#REF!</v>
      </c>
      <c r="BQ2200" s="21" t="e">
        <f>IF(Wedstrijden!#REF!="x","L1","")</f>
        <v>#REF!</v>
      </c>
      <c r="BR2200" s="21" t="e">
        <f>IF(Wedstrijden!#REF!="x","L2","")</f>
        <v>#REF!</v>
      </c>
      <c r="BS2200" s="21" t="e">
        <f>IF(Wedstrijden!#REF!="x","M1","")</f>
        <v>#REF!</v>
      </c>
      <c r="BT2200" s="21" t="e">
        <f>IF(Wedstrijden!#REF!="x","M2","")</f>
        <v>#REF!</v>
      </c>
      <c r="BU2200" s="21" t="e">
        <f>IF(Wedstrijden!#REF!="x","Z1","")</f>
        <v>#REF!</v>
      </c>
      <c r="BV2200" s="21" t="e">
        <f>IF(Wedstrijden!#REF!="x","Z2","")</f>
        <v>#REF!</v>
      </c>
      <c r="BW2200" s="21">
        <f>IF(COUNTA(Wedstrijden!#REF!)&lt;&gt;0,1,"")</f>
        <v>1</v>
      </c>
      <c r="BX2200" s="21">
        <f t="shared" si="205"/>
        <v>1</v>
      </c>
      <c r="BY2200" s="21" t="e">
        <f>IF(Wedstrijden!#REF!="x","BB","")</f>
        <v>#REF!</v>
      </c>
      <c r="BZ2200" s="21" t="e">
        <f>IF(Wedstrijden!#REF!="x","B","")</f>
        <v>#REF!</v>
      </c>
      <c r="CA2200" s="21" t="e">
        <f>IF(Wedstrijden!#REF!="x","L1","")</f>
        <v>#REF!</v>
      </c>
      <c r="CB2200" s="21" t="e">
        <f>IF(Wedstrijden!#REF!="x","L2","")</f>
        <v>#REF!</v>
      </c>
      <c r="CC2200" s="21" t="e">
        <f>IF(Wedstrijden!#REF!="x","M1","")</f>
        <v>#REF!</v>
      </c>
      <c r="CD2200" s="21" t="e">
        <f>IF(Wedstrijden!#REF!="x","M2","")</f>
        <v>#REF!</v>
      </c>
      <c r="CE2200" s="21" t="e">
        <f>IF(Wedstrijden!#REF!="x","Z1","")</f>
        <v>#REF!</v>
      </c>
      <c r="CF2200" s="21" t="e">
        <f>IF(Wedstrijden!#REF!="x","Z2","")</f>
        <v>#REF!</v>
      </c>
      <c r="CG2200" s="21" t="e">
        <f>IF(Wedstrijden!#REF!="x","ZZL","")</f>
        <v>#REF!</v>
      </c>
      <c r="CL2200" s="21">
        <f>IF(COUNTA(Wedstrijden!#REF!)&lt;&gt;0,2,"")</f>
        <v>2</v>
      </c>
      <c r="CM2200" s="21">
        <f t="shared" si="206"/>
        <v>2</v>
      </c>
      <c r="CN2200" s="21" t="e">
        <f>IF(Wedstrijden!#REF!="x","AA","")</f>
        <v>#REF!</v>
      </c>
      <c r="CO2200" s="21" t="e">
        <f>IF(Wedstrijden!#REF!="x","A","")</f>
        <v>#REF!</v>
      </c>
      <c r="CP2200" s="21" t="e">
        <f>IF(Wedstrijden!#REF!="x","BB","")</f>
        <v>#REF!</v>
      </c>
      <c r="CQ2200" s="21" t="e">
        <f>IF(Wedstrijden!#REF!="x","B","")</f>
        <v>#REF!</v>
      </c>
      <c r="CR2200" s="21" t="e">
        <f>IF(Wedstrijden!#REF!="x","L","")</f>
        <v>#REF!</v>
      </c>
      <c r="CS2200" s="21" t="e">
        <f>IF(Wedstrijden!#REF!="x","M","")</f>
        <v>#REF!</v>
      </c>
      <c r="CT2200" s="21" t="e">
        <f>IF(Wedstrijden!#REF!="x","Z","")</f>
        <v>#REF!</v>
      </c>
      <c r="CU2200" s="21" t="e">
        <f>IF(Wedstrijden!#REF!="x","ZZ","")</f>
        <v>#REF!</v>
      </c>
      <c r="CV2200" s="21">
        <f>IF(COUNTA(Wedstrijden!#REF!)&lt;&gt;0,2,"")</f>
        <v>2</v>
      </c>
      <c r="CW2200" s="21">
        <f t="shared" si="207"/>
        <v>1</v>
      </c>
      <c r="CX2200" s="21" t="e">
        <f>IF(Wedstrijden!#REF!="x","BB","")</f>
        <v>#REF!</v>
      </c>
      <c r="CY2200" s="21" t="e">
        <f>IF(Wedstrijden!#REF!="x","B","")</f>
        <v>#REF!</v>
      </c>
      <c r="CZ2200" s="21" t="e">
        <f>IF(Wedstrijden!#REF!="x","L","")</f>
        <v>#REF!</v>
      </c>
      <c r="DA2200" s="21" t="e">
        <f>IF(Wedstrijden!#REF!="x","M","")</f>
        <v>#REF!</v>
      </c>
      <c r="DB2200" s="21" t="e">
        <f>IF(Wedstrijden!#REF!="x","Z","")</f>
        <v>#REF!</v>
      </c>
      <c r="DC2200" s="21" t="e">
        <f>IF(Wedstrijden!#REF!="x","ZZ","")</f>
        <v>#REF!</v>
      </c>
      <c r="DD2200" s="21" t="e">
        <f>IF(Wedstrijden!#REF!="x","1.40","")</f>
        <v>#REF!</v>
      </c>
      <c r="DE2200" s="21">
        <f>IF(COUNTA(Wedstrijden!#REF!)&lt;&gt;0,6,"")</f>
        <v>6</v>
      </c>
      <c r="DF2200" s="21">
        <f t="shared" si="208"/>
        <v>2</v>
      </c>
      <c r="DG2200" s="21" t="e">
        <f>IF(Wedstrijden!#REF!="x","L","")</f>
        <v>#REF!</v>
      </c>
      <c r="DH2200" s="21" t="e">
        <f>IF(Wedstrijden!#REF!="x","M","")</f>
        <v>#REF!</v>
      </c>
      <c r="DI2200" s="21" t="e">
        <f>IF(Wedstrijden!#REF!="x","Z","")</f>
        <v>#REF!</v>
      </c>
      <c r="DJ2200" s="21" t="e">
        <f>IF(Wedstrijden!#REF!="x","Z","")</f>
        <v>#REF!</v>
      </c>
      <c r="DK2200" s="21">
        <f>IF(COUNTA(Wedstrijden!#REF!)&lt;&gt;0,6,"")</f>
        <v>6</v>
      </c>
      <c r="DL2200" s="21">
        <f t="shared" si="209"/>
        <v>1</v>
      </c>
      <c r="DM2200" s="21" t="e">
        <f>IF(Wedstrijden!#REF!="x","L","")</f>
        <v>#REF!</v>
      </c>
      <c r="DN2200" s="21" t="e">
        <f>IF(Wedstrijden!#REF!="x","M","")</f>
        <v>#REF!</v>
      </c>
      <c r="DO2200" s="21" t="e">
        <f>IF(Wedstrijden!#REF!="x","Z","")</f>
        <v>#REF!</v>
      </c>
      <c r="DP2200" s="21" t="e">
        <f>IF(Wedstrijden!#REF!="x","Z","")</f>
        <v>#REF!</v>
      </c>
    </row>
    <row r="2201" spans="1:120" ht="14.4" x14ac:dyDescent="0.3">
      <c r="A2201" s="23">
        <f>Wedstrijden!B2124</f>
        <v>0</v>
      </c>
      <c r="B2201" s="21" t="str">
        <f>IFERROR(VLOOKUP(Wedstrijden!D2124,Wedstrijdlocaties!$B$2:$E$600,2,FALSE),"")</f>
        <v/>
      </c>
      <c r="C2201" s="21">
        <f>Wedstrijden!E2124</f>
        <v>0</v>
      </c>
      <c r="D2201" s="21" t="str">
        <f>IFERROR(VLOOKUP(Wedstrijden!F2124,Organisaties!$B$2:$C$500,2,FALSE),"")</f>
        <v/>
      </c>
      <c r="E2201" s="21" t="str">
        <f>IFERROR(VLOOKUP(Wedstrijden!F2124,Organisaties!$B$2:$G$500,5,FALSE),"")</f>
        <v/>
      </c>
      <c r="F2201" s="21" t="e">
        <f>IF(Wedstrijden!#REF!&lt;&gt;"",Wedstrijden!#REF!,"")</f>
        <v>#REF!</v>
      </c>
      <c r="G2201" s="21" t="e">
        <f>IF(Wedstrijden!#REF!="Indoor",1,0)</f>
        <v>#REF!</v>
      </c>
      <c r="H2201" s="21" t="e">
        <f>Wedstrijden!#REF!</f>
        <v>#REF!</v>
      </c>
      <c r="I2201" s="21" t="e">
        <f>IF(Wedstrijden!#REF!="Nee",0,IF(Wedstrijden!#REF!="Ja",1,""))</f>
        <v>#REF!</v>
      </c>
      <c r="J2201" s="21" t="e">
        <f>IF(Wedstrijden!#REF!&lt;&gt;"",Wedstrijden!#REF!,"")</f>
        <v>#REF!</v>
      </c>
      <c r="BJ2201" s="21">
        <f>IF(COUNTA(Wedstrijden!#REF!)&lt;&gt;0,1,"")</f>
        <v>1</v>
      </c>
      <c r="BK2201" s="21">
        <f t="shared" si="204"/>
        <v>2</v>
      </c>
      <c r="BL2201" s="21" t="e">
        <f>IF(Wedstrijden!#REF!="x","AA","")</f>
        <v>#REF!</v>
      </c>
      <c r="BM2201" s="21" t="e">
        <f>IF(Wedstrijden!#REF!="x","A","")</f>
        <v>#REF!</v>
      </c>
      <c r="BN2201" s="21" t="e">
        <f>IF(Wedstrijden!#REF!="x","B1","")</f>
        <v>#REF!</v>
      </c>
      <c r="BO2201" s="21" t="e">
        <f>IF(Wedstrijden!#REF!="x","BB","")</f>
        <v>#REF!</v>
      </c>
      <c r="BP2201" s="21" t="e">
        <f>IF(Wedstrijden!#REF!="x","B","")</f>
        <v>#REF!</v>
      </c>
      <c r="BQ2201" s="21" t="e">
        <f>IF(Wedstrijden!#REF!="x","L1","")</f>
        <v>#REF!</v>
      </c>
      <c r="BR2201" s="21" t="e">
        <f>IF(Wedstrijden!#REF!="x","L2","")</f>
        <v>#REF!</v>
      </c>
      <c r="BS2201" s="21" t="e">
        <f>IF(Wedstrijden!#REF!="x","M1","")</f>
        <v>#REF!</v>
      </c>
      <c r="BT2201" s="21" t="e">
        <f>IF(Wedstrijden!#REF!="x","M2","")</f>
        <v>#REF!</v>
      </c>
      <c r="BU2201" s="21" t="e">
        <f>IF(Wedstrijden!#REF!="x","Z1","")</f>
        <v>#REF!</v>
      </c>
      <c r="BV2201" s="21" t="e">
        <f>IF(Wedstrijden!#REF!="x","Z2","")</f>
        <v>#REF!</v>
      </c>
      <c r="BW2201" s="21">
        <f>IF(COUNTA(Wedstrijden!#REF!)&lt;&gt;0,1,"")</f>
        <v>1</v>
      </c>
      <c r="BX2201" s="21">
        <f t="shared" si="205"/>
        <v>1</v>
      </c>
      <c r="BY2201" s="21" t="e">
        <f>IF(Wedstrijden!#REF!="x","BB","")</f>
        <v>#REF!</v>
      </c>
      <c r="BZ2201" s="21" t="e">
        <f>IF(Wedstrijden!#REF!="x","B","")</f>
        <v>#REF!</v>
      </c>
      <c r="CA2201" s="21" t="e">
        <f>IF(Wedstrijden!#REF!="x","L1","")</f>
        <v>#REF!</v>
      </c>
      <c r="CB2201" s="21" t="e">
        <f>IF(Wedstrijden!#REF!="x","L2","")</f>
        <v>#REF!</v>
      </c>
      <c r="CC2201" s="21" t="e">
        <f>IF(Wedstrijden!#REF!="x","M1","")</f>
        <v>#REF!</v>
      </c>
      <c r="CD2201" s="21" t="e">
        <f>IF(Wedstrijden!#REF!="x","M2","")</f>
        <v>#REF!</v>
      </c>
      <c r="CE2201" s="21" t="e">
        <f>IF(Wedstrijden!#REF!="x","Z1","")</f>
        <v>#REF!</v>
      </c>
      <c r="CF2201" s="21" t="e">
        <f>IF(Wedstrijden!#REF!="x","Z2","")</f>
        <v>#REF!</v>
      </c>
      <c r="CG2201" s="21" t="e">
        <f>IF(Wedstrijden!#REF!="x","ZZL","")</f>
        <v>#REF!</v>
      </c>
      <c r="CL2201" s="21">
        <f>IF(COUNTA(Wedstrijden!#REF!)&lt;&gt;0,2,"")</f>
        <v>2</v>
      </c>
      <c r="CM2201" s="21">
        <f t="shared" si="206"/>
        <v>2</v>
      </c>
      <c r="CN2201" s="21" t="e">
        <f>IF(Wedstrijden!#REF!="x","AA","")</f>
        <v>#REF!</v>
      </c>
      <c r="CO2201" s="21" t="e">
        <f>IF(Wedstrijden!#REF!="x","A","")</f>
        <v>#REF!</v>
      </c>
      <c r="CP2201" s="21" t="e">
        <f>IF(Wedstrijden!#REF!="x","BB","")</f>
        <v>#REF!</v>
      </c>
      <c r="CQ2201" s="21" t="e">
        <f>IF(Wedstrijden!#REF!="x","B","")</f>
        <v>#REF!</v>
      </c>
      <c r="CR2201" s="21" t="e">
        <f>IF(Wedstrijden!#REF!="x","L","")</f>
        <v>#REF!</v>
      </c>
      <c r="CS2201" s="21" t="e">
        <f>IF(Wedstrijden!#REF!="x","M","")</f>
        <v>#REF!</v>
      </c>
      <c r="CT2201" s="21" t="e">
        <f>IF(Wedstrijden!#REF!="x","Z","")</f>
        <v>#REF!</v>
      </c>
      <c r="CU2201" s="21" t="e">
        <f>IF(Wedstrijden!#REF!="x","ZZ","")</f>
        <v>#REF!</v>
      </c>
      <c r="CV2201" s="21">
        <f>IF(COUNTA(Wedstrijden!#REF!)&lt;&gt;0,2,"")</f>
        <v>2</v>
      </c>
      <c r="CW2201" s="21">
        <f t="shared" si="207"/>
        <v>1</v>
      </c>
      <c r="CX2201" s="21" t="e">
        <f>IF(Wedstrijden!#REF!="x","BB","")</f>
        <v>#REF!</v>
      </c>
      <c r="CY2201" s="21" t="e">
        <f>IF(Wedstrijden!#REF!="x","B","")</f>
        <v>#REF!</v>
      </c>
      <c r="CZ2201" s="21" t="e">
        <f>IF(Wedstrijden!#REF!="x","L","")</f>
        <v>#REF!</v>
      </c>
      <c r="DA2201" s="21" t="e">
        <f>IF(Wedstrijden!#REF!="x","M","")</f>
        <v>#REF!</v>
      </c>
      <c r="DB2201" s="21" t="e">
        <f>IF(Wedstrijden!#REF!="x","Z","")</f>
        <v>#REF!</v>
      </c>
      <c r="DC2201" s="21" t="e">
        <f>IF(Wedstrijden!#REF!="x","ZZ","")</f>
        <v>#REF!</v>
      </c>
      <c r="DD2201" s="21" t="e">
        <f>IF(Wedstrijden!#REF!="x","1.40","")</f>
        <v>#REF!</v>
      </c>
      <c r="DE2201" s="21">
        <f>IF(COUNTA(Wedstrijden!#REF!)&lt;&gt;0,6,"")</f>
        <v>6</v>
      </c>
      <c r="DF2201" s="21">
        <f t="shared" si="208"/>
        <v>2</v>
      </c>
      <c r="DG2201" s="21" t="e">
        <f>IF(Wedstrijden!#REF!="x","L","")</f>
        <v>#REF!</v>
      </c>
      <c r="DH2201" s="21" t="e">
        <f>IF(Wedstrijden!#REF!="x","M","")</f>
        <v>#REF!</v>
      </c>
      <c r="DI2201" s="21" t="e">
        <f>IF(Wedstrijden!#REF!="x","Z","")</f>
        <v>#REF!</v>
      </c>
      <c r="DJ2201" s="21" t="e">
        <f>IF(Wedstrijden!#REF!="x","Z","")</f>
        <v>#REF!</v>
      </c>
      <c r="DK2201" s="21">
        <f>IF(COUNTA(Wedstrijden!#REF!)&lt;&gt;0,6,"")</f>
        <v>6</v>
      </c>
      <c r="DL2201" s="21">
        <f t="shared" si="209"/>
        <v>1</v>
      </c>
      <c r="DM2201" s="21" t="e">
        <f>IF(Wedstrijden!#REF!="x","L","")</f>
        <v>#REF!</v>
      </c>
      <c r="DN2201" s="21" t="e">
        <f>IF(Wedstrijden!#REF!="x","M","")</f>
        <v>#REF!</v>
      </c>
      <c r="DO2201" s="21" t="e">
        <f>IF(Wedstrijden!#REF!="x","Z","")</f>
        <v>#REF!</v>
      </c>
      <c r="DP2201" s="21" t="e">
        <f>IF(Wedstrijden!#REF!="x","Z","")</f>
        <v>#REF!</v>
      </c>
    </row>
    <row r="2202" spans="1:120" ht="14.4" x14ac:dyDescent="0.3">
      <c r="A2202" s="23">
        <f>Wedstrijden!B2125</f>
        <v>0</v>
      </c>
      <c r="B2202" s="21" t="str">
        <f>IFERROR(VLOOKUP(Wedstrijden!D2125,Wedstrijdlocaties!$B$2:$E$600,2,FALSE),"")</f>
        <v/>
      </c>
      <c r="C2202" s="21">
        <f>Wedstrijden!E2125</f>
        <v>0</v>
      </c>
      <c r="D2202" s="21" t="str">
        <f>IFERROR(VLOOKUP(Wedstrijden!F2125,Organisaties!$B$2:$C$500,2,FALSE),"")</f>
        <v/>
      </c>
      <c r="E2202" s="21" t="str">
        <f>IFERROR(VLOOKUP(Wedstrijden!F2125,Organisaties!$B$2:$G$500,5,FALSE),"")</f>
        <v/>
      </c>
      <c r="F2202" s="21" t="e">
        <f>IF(Wedstrijden!#REF!&lt;&gt;"",Wedstrijden!#REF!,"")</f>
        <v>#REF!</v>
      </c>
      <c r="G2202" s="21" t="e">
        <f>IF(Wedstrijden!#REF!="Indoor",1,0)</f>
        <v>#REF!</v>
      </c>
      <c r="H2202" s="21" t="e">
        <f>Wedstrijden!#REF!</f>
        <v>#REF!</v>
      </c>
      <c r="I2202" s="21" t="e">
        <f>IF(Wedstrijden!#REF!="Nee",0,IF(Wedstrijden!#REF!="Ja",1,""))</f>
        <v>#REF!</v>
      </c>
      <c r="J2202" s="21" t="e">
        <f>IF(Wedstrijden!#REF!&lt;&gt;"",Wedstrijden!#REF!,"")</f>
        <v>#REF!</v>
      </c>
      <c r="BJ2202" s="21">
        <f>IF(COUNTA(Wedstrijden!#REF!)&lt;&gt;0,1,"")</f>
        <v>1</v>
      </c>
      <c r="BK2202" s="21">
        <f t="shared" si="204"/>
        <v>2</v>
      </c>
      <c r="BL2202" s="21" t="e">
        <f>IF(Wedstrijden!#REF!="x","AA","")</f>
        <v>#REF!</v>
      </c>
      <c r="BM2202" s="21" t="e">
        <f>IF(Wedstrijden!#REF!="x","A","")</f>
        <v>#REF!</v>
      </c>
      <c r="BN2202" s="21" t="e">
        <f>IF(Wedstrijden!#REF!="x","B1","")</f>
        <v>#REF!</v>
      </c>
      <c r="BO2202" s="21" t="e">
        <f>IF(Wedstrijden!#REF!="x","BB","")</f>
        <v>#REF!</v>
      </c>
      <c r="BP2202" s="21" t="e">
        <f>IF(Wedstrijden!#REF!="x","B","")</f>
        <v>#REF!</v>
      </c>
      <c r="BQ2202" s="21" t="e">
        <f>IF(Wedstrijden!#REF!="x","L1","")</f>
        <v>#REF!</v>
      </c>
      <c r="BR2202" s="21" t="e">
        <f>IF(Wedstrijden!#REF!="x","L2","")</f>
        <v>#REF!</v>
      </c>
      <c r="BS2202" s="21" t="e">
        <f>IF(Wedstrijden!#REF!="x","M1","")</f>
        <v>#REF!</v>
      </c>
      <c r="BT2202" s="21" t="e">
        <f>IF(Wedstrijden!#REF!="x","M2","")</f>
        <v>#REF!</v>
      </c>
      <c r="BU2202" s="21" t="e">
        <f>IF(Wedstrijden!#REF!="x","Z1","")</f>
        <v>#REF!</v>
      </c>
      <c r="BV2202" s="21" t="e">
        <f>IF(Wedstrijden!#REF!="x","Z2","")</f>
        <v>#REF!</v>
      </c>
      <c r="BW2202" s="21">
        <f>IF(COUNTA(Wedstrijden!#REF!)&lt;&gt;0,1,"")</f>
        <v>1</v>
      </c>
      <c r="BX2202" s="21">
        <f t="shared" si="205"/>
        <v>1</v>
      </c>
      <c r="BY2202" s="21" t="e">
        <f>IF(Wedstrijden!#REF!="x","BB","")</f>
        <v>#REF!</v>
      </c>
      <c r="BZ2202" s="21" t="e">
        <f>IF(Wedstrijden!#REF!="x","B","")</f>
        <v>#REF!</v>
      </c>
      <c r="CA2202" s="21" t="e">
        <f>IF(Wedstrijden!#REF!="x","L1","")</f>
        <v>#REF!</v>
      </c>
      <c r="CB2202" s="21" t="e">
        <f>IF(Wedstrijden!#REF!="x","L2","")</f>
        <v>#REF!</v>
      </c>
      <c r="CC2202" s="21" t="e">
        <f>IF(Wedstrijden!#REF!="x","M1","")</f>
        <v>#REF!</v>
      </c>
      <c r="CD2202" s="21" t="e">
        <f>IF(Wedstrijden!#REF!="x","M2","")</f>
        <v>#REF!</v>
      </c>
      <c r="CE2202" s="21" t="e">
        <f>IF(Wedstrijden!#REF!="x","Z1","")</f>
        <v>#REF!</v>
      </c>
      <c r="CF2202" s="21" t="e">
        <f>IF(Wedstrijden!#REF!="x","Z2","")</f>
        <v>#REF!</v>
      </c>
      <c r="CG2202" s="21" t="e">
        <f>IF(Wedstrijden!#REF!="x","ZZL","")</f>
        <v>#REF!</v>
      </c>
      <c r="CL2202" s="21">
        <f>IF(COUNTA(Wedstrijden!#REF!)&lt;&gt;0,2,"")</f>
        <v>2</v>
      </c>
      <c r="CM2202" s="21">
        <f t="shared" si="206"/>
        <v>2</v>
      </c>
      <c r="CN2202" s="21" t="e">
        <f>IF(Wedstrijden!#REF!="x","AA","")</f>
        <v>#REF!</v>
      </c>
      <c r="CO2202" s="21" t="e">
        <f>IF(Wedstrijden!#REF!="x","A","")</f>
        <v>#REF!</v>
      </c>
      <c r="CP2202" s="21" t="e">
        <f>IF(Wedstrijden!#REF!="x","BB","")</f>
        <v>#REF!</v>
      </c>
      <c r="CQ2202" s="21" t="e">
        <f>IF(Wedstrijden!#REF!="x","B","")</f>
        <v>#REF!</v>
      </c>
      <c r="CR2202" s="21" t="e">
        <f>IF(Wedstrijden!#REF!="x","L","")</f>
        <v>#REF!</v>
      </c>
      <c r="CS2202" s="21" t="e">
        <f>IF(Wedstrijden!#REF!="x","M","")</f>
        <v>#REF!</v>
      </c>
      <c r="CT2202" s="21" t="e">
        <f>IF(Wedstrijden!#REF!="x","Z","")</f>
        <v>#REF!</v>
      </c>
      <c r="CU2202" s="21" t="e">
        <f>IF(Wedstrijden!#REF!="x","ZZ","")</f>
        <v>#REF!</v>
      </c>
      <c r="CV2202" s="21">
        <f>IF(COUNTA(Wedstrijden!#REF!)&lt;&gt;0,2,"")</f>
        <v>2</v>
      </c>
      <c r="CW2202" s="21">
        <f t="shared" si="207"/>
        <v>1</v>
      </c>
      <c r="CX2202" s="21" t="e">
        <f>IF(Wedstrijden!#REF!="x","BB","")</f>
        <v>#REF!</v>
      </c>
      <c r="CY2202" s="21" t="e">
        <f>IF(Wedstrijden!#REF!="x","B","")</f>
        <v>#REF!</v>
      </c>
      <c r="CZ2202" s="21" t="e">
        <f>IF(Wedstrijden!#REF!="x","L","")</f>
        <v>#REF!</v>
      </c>
      <c r="DA2202" s="21" t="e">
        <f>IF(Wedstrijden!#REF!="x","M","")</f>
        <v>#REF!</v>
      </c>
      <c r="DB2202" s="21" t="e">
        <f>IF(Wedstrijden!#REF!="x","Z","")</f>
        <v>#REF!</v>
      </c>
      <c r="DC2202" s="21" t="e">
        <f>IF(Wedstrijden!#REF!="x","ZZ","")</f>
        <v>#REF!</v>
      </c>
      <c r="DD2202" s="21" t="e">
        <f>IF(Wedstrijden!#REF!="x","1.40","")</f>
        <v>#REF!</v>
      </c>
      <c r="DE2202" s="21">
        <f>IF(COUNTA(Wedstrijden!#REF!)&lt;&gt;0,6,"")</f>
        <v>6</v>
      </c>
      <c r="DF2202" s="21">
        <f t="shared" si="208"/>
        <v>2</v>
      </c>
      <c r="DG2202" s="21" t="e">
        <f>IF(Wedstrijden!#REF!="x","L","")</f>
        <v>#REF!</v>
      </c>
      <c r="DH2202" s="21" t="e">
        <f>IF(Wedstrijden!#REF!="x","M","")</f>
        <v>#REF!</v>
      </c>
      <c r="DI2202" s="21" t="e">
        <f>IF(Wedstrijden!#REF!="x","Z","")</f>
        <v>#REF!</v>
      </c>
      <c r="DJ2202" s="21" t="e">
        <f>IF(Wedstrijden!#REF!="x","Z","")</f>
        <v>#REF!</v>
      </c>
      <c r="DK2202" s="21">
        <f>IF(COUNTA(Wedstrijden!#REF!)&lt;&gt;0,6,"")</f>
        <v>6</v>
      </c>
      <c r="DL2202" s="21">
        <f t="shared" si="209"/>
        <v>1</v>
      </c>
      <c r="DM2202" s="21" t="e">
        <f>IF(Wedstrijden!#REF!="x","L","")</f>
        <v>#REF!</v>
      </c>
      <c r="DN2202" s="21" t="e">
        <f>IF(Wedstrijden!#REF!="x","M","")</f>
        <v>#REF!</v>
      </c>
      <c r="DO2202" s="21" t="e">
        <f>IF(Wedstrijden!#REF!="x","Z","")</f>
        <v>#REF!</v>
      </c>
      <c r="DP2202" s="21" t="e">
        <f>IF(Wedstrijden!#REF!="x","Z","")</f>
        <v>#REF!</v>
      </c>
    </row>
    <row r="2203" spans="1:120" ht="14.4" x14ac:dyDescent="0.3">
      <c r="A2203" s="23">
        <f>Wedstrijden!B2126</f>
        <v>0</v>
      </c>
      <c r="B2203" s="21" t="str">
        <f>IFERROR(VLOOKUP(Wedstrijden!D2126,Wedstrijdlocaties!$B$2:$E$600,2,FALSE),"")</f>
        <v/>
      </c>
      <c r="C2203" s="21">
        <f>Wedstrijden!E2126</f>
        <v>0</v>
      </c>
      <c r="D2203" s="21" t="str">
        <f>IFERROR(VLOOKUP(Wedstrijden!F2126,Organisaties!$B$2:$C$500,2,FALSE),"")</f>
        <v/>
      </c>
      <c r="E2203" s="21" t="str">
        <f>IFERROR(VLOOKUP(Wedstrijden!F2126,Organisaties!$B$2:$G$500,5,FALSE),"")</f>
        <v/>
      </c>
      <c r="F2203" s="21" t="e">
        <f>IF(Wedstrijden!#REF!&lt;&gt;"",Wedstrijden!#REF!,"")</f>
        <v>#REF!</v>
      </c>
      <c r="G2203" s="21" t="e">
        <f>IF(Wedstrijden!#REF!="Indoor",1,0)</f>
        <v>#REF!</v>
      </c>
      <c r="H2203" s="21" t="e">
        <f>Wedstrijden!#REF!</f>
        <v>#REF!</v>
      </c>
      <c r="I2203" s="21" t="e">
        <f>IF(Wedstrijden!#REF!="Nee",0,IF(Wedstrijden!#REF!="Ja",1,""))</f>
        <v>#REF!</v>
      </c>
      <c r="J2203" s="21" t="e">
        <f>IF(Wedstrijden!#REF!&lt;&gt;"",Wedstrijden!#REF!,"")</f>
        <v>#REF!</v>
      </c>
      <c r="BJ2203" s="21">
        <f>IF(COUNTA(Wedstrijden!#REF!)&lt;&gt;0,1,"")</f>
        <v>1</v>
      </c>
      <c r="BK2203" s="21">
        <f t="shared" si="204"/>
        <v>2</v>
      </c>
      <c r="BL2203" s="21" t="e">
        <f>IF(Wedstrijden!#REF!="x","AA","")</f>
        <v>#REF!</v>
      </c>
      <c r="BM2203" s="21" t="e">
        <f>IF(Wedstrijden!#REF!="x","A","")</f>
        <v>#REF!</v>
      </c>
      <c r="BN2203" s="21" t="e">
        <f>IF(Wedstrijden!#REF!="x","B1","")</f>
        <v>#REF!</v>
      </c>
      <c r="BO2203" s="21" t="e">
        <f>IF(Wedstrijden!#REF!="x","BB","")</f>
        <v>#REF!</v>
      </c>
      <c r="BP2203" s="21" t="e">
        <f>IF(Wedstrijden!#REF!="x","B","")</f>
        <v>#REF!</v>
      </c>
      <c r="BQ2203" s="21" t="e">
        <f>IF(Wedstrijden!#REF!="x","L1","")</f>
        <v>#REF!</v>
      </c>
      <c r="BR2203" s="21" t="e">
        <f>IF(Wedstrijden!#REF!="x","L2","")</f>
        <v>#REF!</v>
      </c>
      <c r="BS2203" s="21" t="e">
        <f>IF(Wedstrijden!#REF!="x","M1","")</f>
        <v>#REF!</v>
      </c>
      <c r="BT2203" s="21" t="e">
        <f>IF(Wedstrijden!#REF!="x","M2","")</f>
        <v>#REF!</v>
      </c>
      <c r="BU2203" s="21" t="e">
        <f>IF(Wedstrijden!#REF!="x","Z1","")</f>
        <v>#REF!</v>
      </c>
      <c r="BV2203" s="21" t="e">
        <f>IF(Wedstrijden!#REF!="x","Z2","")</f>
        <v>#REF!</v>
      </c>
      <c r="BW2203" s="21">
        <f>IF(COUNTA(Wedstrijden!#REF!)&lt;&gt;0,1,"")</f>
        <v>1</v>
      </c>
      <c r="BX2203" s="21">
        <f t="shared" si="205"/>
        <v>1</v>
      </c>
      <c r="BY2203" s="21" t="e">
        <f>IF(Wedstrijden!#REF!="x","BB","")</f>
        <v>#REF!</v>
      </c>
      <c r="BZ2203" s="21" t="e">
        <f>IF(Wedstrijden!#REF!="x","B","")</f>
        <v>#REF!</v>
      </c>
      <c r="CA2203" s="21" t="e">
        <f>IF(Wedstrijden!#REF!="x","L1","")</f>
        <v>#REF!</v>
      </c>
      <c r="CB2203" s="21" t="e">
        <f>IF(Wedstrijden!#REF!="x","L2","")</f>
        <v>#REF!</v>
      </c>
      <c r="CC2203" s="21" t="e">
        <f>IF(Wedstrijden!#REF!="x","M1","")</f>
        <v>#REF!</v>
      </c>
      <c r="CD2203" s="21" t="e">
        <f>IF(Wedstrijden!#REF!="x","M2","")</f>
        <v>#REF!</v>
      </c>
      <c r="CE2203" s="21" t="e">
        <f>IF(Wedstrijden!#REF!="x","Z1","")</f>
        <v>#REF!</v>
      </c>
      <c r="CF2203" s="21" t="e">
        <f>IF(Wedstrijden!#REF!="x","Z2","")</f>
        <v>#REF!</v>
      </c>
      <c r="CG2203" s="21" t="e">
        <f>IF(Wedstrijden!#REF!="x","ZZL","")</f>
        <v>#REF!</v>
      </c>
      <c r="CL2203" s="21">
        <f>IF(COUNTA(Wedstrijden!#REF!)&lt;&gt;0,2,"")</f>
        <v>2</v>
      </c>
      <c r="CM2203" s="21">
        <f t="shared" si="206"/>
        <v>2</v>
      </c>
      <c r="CN2203" s="21" t="e">
        <f>IF(Wedstrijden!#REF!="x","AA","")</f>
        <v>#REF!</v>
      </c>
      <c r="CO2203" s="21" t="e">
        <f>IF(Wedstrijden!#REF!="x","A","")</f>
        <v>#REF!</v>
      </c>
      <c r="CP2203" s="21" t="e">
        <f>IF(Wedstrijden!#REF!="x","BB","")</f>
        <v>#REF!</v>
      </c>
      <c r="CQ2203" s="21" t="e">
        <f>IF(Wedstrijden!#REF!="x","B","")</f>
        <v>#REF!</v>
      </c>
      <c r="CR2203" s="21" t="e">
        <f>IF(Wedstrijden!#REF!="x","L","")</f>
        <v>#REF!</v>
      </c>
      <c r="CS2203" s="21" t="e">
        <f>IF(Wedstrijden!#REF!="x","M","")</f>
        <v>#REF!</v>
      </c>
      <c r="CT2203" s="21" t="e">
        <f>IF(Wedstrijden!#REF!="x","Z","")</f>
        <v>#REF!</v>
      </c>
      <c r="CU2203" s="21" t="e">
        <f>IF(Wedstrijden!#REF!="x","ZZ","")</f>
        <v>#REF!</v>
      </c>
      <c r="CV2203" s="21">
        <f>IF(COUNTA(Wedstrijden!#REF!)&lt;&gt;0,2,"")</f>
        <v>2</v>
      </c>
      <c r="CW2203" s="21">
        <f t="shared" si="207"/>
        <v>1</v>
      </c>
      <c r="CX2203" s="21" t="e">
        <f>IF(Wedstrijden!#REF!="x","BB","")</f>
        <v>#REF!</v>
      </c>
      <c r="CY2203" s="21" t="e">
        <f>IF(Wedstrijden!#REF!="x","B","")</f>
        <v>#REF!</v>
      </c>
      <c r="CZ2203" s="21" t="e">
        <f>IF(Wedstrijden!#REF!="x","L","")</f>
        <v>#REF!</v>
      </c>
      <c r="DA2203" s="21" t="e">
        <f>IF(Wedstrijden!#REF!="x","M","")</f>
        <v>#REF!</v>
      </c>
      <c r="DB2203" s="21" t="e">
        <f>IF(Wedstrijden!#REF!="x","Z","")</f>
        <v>#REF!</v>
      </c>
      <c r="DC2203" s="21" t="e">
        <f>IF(Wedstrijden!#REF!="x","ZZ","")</f>
        <v>#REF!</v>
      </c>
      <c r="DD2203" s="21" t="e">
        <f>IF(Wedstrijden!#REF!="x","1.40","")</f>
        <v>#REF!</v>
      </c>
      <c r="DE2203" s="21">
        <f>IF(COUNTA(Wedstrijden!#REF!)&lt;&gt;0,6,"")</f>
        <v>6</v>
      </c>
      <c r="DF2203" s="21">
        <f t="shared" si="208"/>
        <v>2</v>
      </c>
      <c r="DG2203" s="21" t="e">
        <f>IF(Wedstrijden!#REF!="x","L","")</f>
        <v>#REF!</v>
      </c>
      <c r="DH2203" s="21" t="e">
        <f>IF(Wedstrijden!#REF!="x","M","")</f>
        <v>#REF!</v>
      </c>
      <c r="DI2203" s="21" t="e">
        <f>IF(Wedstrijden!#REF!="x","Z","")</f>
        <v>#REF!</v>
      </c>
      <c r="DJ2203" s="21" t="e">
        <f>IF(Wedstrijden!#REF!="x","Z","")</f>
        <v>#REF!</v>
      </c>
      <c r="DK2203" s="21">
        <f>IF(COUNTA(Wedstrijden!#REF!)&lt;&gt;0,6,"")</f>
        <v>6</v>
      </c>
      <c r="DL2203" s="21">
        <f t="shared" si="209"/>
        <v>1</v>
      </c>
      <c r="DM2203" s="21" t="e">
        <f>IF(Wedstrijden!#REF!="x","L","")</f>
        <v>#REF!</v>
      </c>
      <c r="DN2203" s="21" t="e">
        <f>IF(Wedstrijden!#REF!="x","M","")</f>
        <v>#REF!</v>
      </c>
      <c r="DO2203" s="21" t="e">
        <f>IF(Wedstrijden!#REF!="x","Z","")</f>
        <v>#REF!</v>
      </c>
      <c r="DP2203" s="21" t="e">
        <f>IF(Wedstrijden!#REF!="x","Z","")</f>
        <v>#REF!</v>
      </c>
    </row>
    <row r="2204" spans="1:120" ht="14.4" x14ac:dyDescent="0.3">
      <c r="A2204" s="23">
        <f>Wedstrijden!B2127</f>
        <v>0</v>
      </c>
      <c r="B2204" s="21" t="str">
        <f>IFERROR(VLOOKUP(Wedstrijden!D2127,Wedstrijdlocaties!$B$2:$E$600,2,FALSE),"")</f>
        <v/>
      </c>
      <c r="C2204" s="21">
        <f>Wedstrijden!E2127</f>
        <v>0</v>
      </c>
      <c r="D2204" s="21" t="str">
        <f>IFERROR(VLOOKUP(Wedstrijden!F2127,Organisaties!$B$2:$C$500,2,FALSE),"")</f>
        <v/>
      </c>
      <c r="E2204" s="21" t="str">
        <f>IFERROR(VLOOKUP(Wedstrijden!F2127,Organisaties!$B$2:$G$500,5,FALSE),"")</f>
        <v/>
      </c>
      <c r="F2204" s="21" t="e">
        <f>IF(Wedstrijden!#REF!&lt;&gt;"",Wedstrijden!#REF!,"")</f>
        <v>#REF!</v>
      </c>
      <c r="G2204" s="21" t="e">
        <f>IF(Wedstrijden!#REF!="Indoor",1,0)</f>
        <v>#REF!</v>
      </c>
      <c r="H2204" s="21" t="e">
        <f>Wedstrijden!#REF!</f>
        <v>#REF!</v>
      </c>
      <c r="I2204" s="21" t="e">
        <f>IF(Wedstrijden!#REF!="Nee",0,IF(Wedstrijden!#REF!="Ja",1,""))</f>
        <v>#REF!</v>
      </c>
      <c r="J2204" s="21" t="e">
        <f>IF(Wedstrijden!#REF!&lt;&gt;"",Wedstrijden!#REF!,"")</f>
        <v>#REF!</v>
      </c>
      <c r="BJ2204" s="21">
        <f>IF(COUNTA(Wedstrijden!#REF!)&lt;&gt;0,1,"")</f>
        <v>1</v>
      </c>
      <c r="BK2204" s="21">
        <f t="shared" si="204"/>
        <v>2</v>
      </c>
      <c r="BL2204" s="21" t="e">
        <f>IF(Wedstrijden!#REF!="x","AA","")</f>
        <v>#REF!</v>
      </c>
      <c r="BM2204" s="21" t="e">
        <f>IF(Wedstrijden!#REF!="x","A","")</f>
        <v>#REF!</v>
      </c>
      <c r="BN2204" s="21" t="e">
        <f>IF(Wedstrijden!#REF!="x","B1","")</f>
        <v>#REF!</v>
      </c>
      <c r="BO2204" s="21" t="e">
        <f>IF(Wedstrijden!#REF!="x","BB","")</f>
        <v>#REF!</v>
      </c>
      <c r="BP2204" s="21" t="e">
        <f>IF(Wedstrijden!#REF!="x","B","")</f>
        <v>#REF!</v>
      </c>
      <c r="BQ2204" s="21" t="e">
        <f>IF(Wedstrijden!#REF!="x","L1","")</f>
        <v>#REF!</v>
      </c>
      <c r="BR2204" s="21" t="e">
        <f>IF(Wedstrijden!#REF!="x","L2","")</f>
        <v>#REF!</v>
      </c>
      <c r="BS2204" s="21" t="e">
        <f>IF(Wedstrijden!#REF!="x","M1","")</f>
        <v>#REF!</v>
      </c>
      <c r="BT2204" s="21" t="e">
        <f>IF(Wedstrijden!#REF!="x","M2","")</f>
        <v>#REF!</v>
      </c>
      <c r="BU2204" s="21" t="e">
        <f>IF(Wedstrijden!#REF!="x","Z1","")</f>
        <v>#REF!</v>
      </c>
      <c r="BV2204" s="21" t="e">
        <f>IF(Wedstrijden!#REF!="x","Z2","")</f>
        <v>#REF!</v>
      </c>
      <c r="BW2204" s="21">
        <f>IF(COUNTA(Wedstrijden!#REF!)&lt;&gt;0,1,"")</f>
        <v>1</v>
      </c>
      <c r="BX2204" s="21">
        <f t="shared" si="205"/>
        <v>1</v>
      </c>
      <c r="BY2204" s="21" t="e">
        <f>IF(Wedstrijden!#REF!="x","BB","")</f>
        <v>#REF!</v>
      </c>
      <c r="BZ2204" s="21" t="e">
        <f>IF(Wedstrijden!#REF!="x","B","")</f>
        <v>#REF!</v>
      </c>
      <c r="CA2204" s="21" t="e">
        <f>IF(Wedstrijden!#REF!="x","L1","")</f>
        <v>#REF!</v>
      </c>
      <c r="CB2204" s="21" t="e">
        <f>IF(Wedstrijden!#REF!="x","L2","")</f>
        <v>#REF!</v>
      </c>
      <c r="CC2204" s="21" t="e">
        <f>IF(Wedstrijden!#REF!="x","M1","")</f>
        <v>#REF!</v>
      </c>
      <c r="CD2204" s="21" t="e">
        <f>IF(Wedstrijden!#REF!="x","M2","")</f>
        <v>#REF!</v>
      </c>
      <c r="CE2204" s="21" t="e">
        <f>IF(Wedstrijden!#REF!="x","Z1","")</f>
        <v>#REF!</v>
      </c>
      <c r="CF2204" s="21" t="e">
        <f>IF(Wedstrijden!#REF!="x","Z2","")</f>
        <v>#REF!</v>
      </c>
      <c r="CG2204" s="21" t="e">
        <f>IF(Wedstrijden!#REF!="x","ZZL","")</f>
        <v>#REF!</v>
      </c>
      <c r="CL2204" s="21">
        <f>IF(COUNTA(Wedstrijden!#REF!)&lt;&gt;0,2,"")</f>
        <v>2</v>
      </c>
      <c r="CM2204" s="21">
        <f t="shared" si="206"/>
        <v>2</v>
      </c>
      <c r="CN2204" s="21" t="e">
        <f>IF(Wedstrijden!#REF!="x","AA","")</f>
        <v>#REF!</v>
      </c>
      <c r="CO2204" s="21" t="e">
        <f>IF(Wedstrijden!#REF!="x","A","")</f>
        <v>#REF!</v>
      </c>
      <c r="CP2204" s="21" t="e">
        <f>IF(Wedstrijden!#REF!="x","BB","")</f>
        <v>#REF!</v>
      </c>
      <c r="CQ2204" s="21" t="e">
        <f>IF(Wedstrijden!#REF!="x","B","")</f>
        <v>#REF!</v>
      </c>
      <c r="CR2204" s="21" t="e">
        <f>IF(Wedstrijden!#REF!="x","L","")</f>
        <v>#REF!</v>
      </c>
      <c r="CS2204" s="21" t="e">
        <f>IF(Wedstrijden!#REF!="x","M","")</f>
        <v>#REF!</v>
      </c>
      <c r="CT2204" s="21" t="e">
        <f>IF(Wedstrijden!#REF!="x","Z","")</f>
        <v>#REF!</v>
      </c>
      <c r="CU2204" s="21" t="e">
        <f>IF(Wedstrijden!#REF!="x","ZZ","")</f>
        <v>#REF!</v>
      </c>
      <c r="CV2204" s="21">
        <f>IF(COUNTA(Wedstrijden!#REF!)&lt;&gt;0,2,"")</f>
        <v>2</v>
      </c>
      <c r="CW2204" s="21">
        <f t="shared" si="207"/>
        <v>1</v>
      </c>
      <c r="CX2204" s="21" t="e">
        <f>IF(Wedstrijden!#REF!="x","BB","")</f>
        <v>#REF!</v>
      </c>
      <c r="CY2204" s="21" t="e">
        <f>IF(Wedstrijden!#REF!="x","B","")</f>
        <v>#REF!</v>
      </c>
      <c r="CZ2204" s="21" t="e">
        <f>IF(Wedstrijden!#REF!="x","L","")</f>
        <v>#REF!</v>
      </c>
      <c r="DA2204" s="21" t="e">
        <f>IF(Wedstrijden!#REF!="x","M","")</f>
        <v>#REF!</v>
      </c>
      <c r="DB2204" s="21" t="e">
        <f>IF(Wedstrijden!#REF!="x","Z","")</f>
        <v>#REF!</v>
      </c>
      <c r="DC2204" s="21" t="e">
        <f>IF(Wedstrijden!#REF!="x","ZZ","")</f>
        <v>#REF!</v>
      </c>
      <c r="DD2204" s="21" t="e">
        <f>IF(Wedstrijden!#REF!="x","1.40","")</f>
        <v>#REF!</v>
      </c>
      <c r="DE2204" s="21">
        <f>IF(COUNTA(Wedstrijden!#REF!)&lt;&gt;0,6,"")</f>
        <v>6</v>
      </c>
      <c r="DF2204" s="21">
        <f t="shared" si="208"/>
        <v>2</v>
      </c>
      <c r="DG2204" s="21" t="e">
        <f>IF(Wedstrijden!#REF!="x","L","")</f>
        <v>#REF!</v>
      </c>
      <c r="DH2204" s="21" t="e">
        <f>IF(Wedstrijden!#REF!="x","M","")</f>
        <v>#REF!</v>
      </c>
      <c r="DI2204" s="21" t="e">
        <f>IF(Wedstrijden!#REF!="x","Z","")</f>
        <v>#REF!</v>
      </c>
      <c r="DJ2204" s="21" t="e">
        <f>IF(Wedstrijden!#REF!="x","Z","")</f>
        <v>#REF!</v>
      </c>
      <c r="DK2204" s="21">
        <f>IF(COUNTA(Wedstrijden!#REF!)&lt;&gt;0,6,"")</f>
        <v>6</v>
      </c>
      <c r="DL2204" s="21">
        <f t="shared" si="209"/>
        <v>1</v>
      </c>
      <c r="DM2204" s="21" t="e">
        <f>IF(Wedstrijden!#REF!="x","L","")</f>
        <v>#REF!</v>
      </c>
      <c r="DN2204" s="21" t="e">
        <f>IF(Wedstrijden!#REF!="x","M","")</f>
        <v>#REF!</v>
      </c>
      <c r="DO2204" s="21" t="e">
        <f>IF(Wedstrijden!#REF!="x","Z","")</f>
        <v>#REF!</v>
      </c>
      <c r="DP2204" s="21" t="e">
        <f>IF(Wedstrijden!#REF!="x","Z","")</f>
        <v>#REF!</v>
      </c>
    </row>
    <row r="2205" spans="1:120" ht="14.4" x14ac:dyDescent="0.3">
      <c r="A2205" s="23">
        <f>Wedstrijden!B2128</f>
        <v>0</v>
      </c>
      <c r="B2205" s="21" t="str">
        <f>IFERROR(VLOOKUP(Wedstrijden!D2128,Wedstrijdlocaties!$B$2:$E$600,2,FALSE),"")</f>
        <v/>
      </c>
      <c r="C2205" s="21">
        <f>Wedstrijden!E2128</f>
        <v>0</v>
      </c>
      <c r="D2205" s="21" t="str">
        <f>IFERROR(VLOOKUP(Wedstrijden!F2128,Organisaties!$B$2:$C$500,2,FALSE),"")</f>
        <v/>
      </c>
      <c r="E2205" s="21" t="str">
        <f>IFERROR(VLOOKUP(Wedstrijden!F2128,Organisaties!$B$2:$G$500,5,FALSE),"")</f>
        <v/>
      </c>
      <c r="F2205" s="21" t="e">
        <f>IF(Wedstrijden!#REF!&lt;&gt;"",Wedstrijden!#REF!,"")</f>
        <v>#REF!</v>
      </c>
      <c r="G2205" s="21" t="e">
        <f>IF(Wedstrijden!#REF!="Indoor",1,0)</f>
        <v>#REF!</v>
      </c>
      <c r="H2205" s="21" t="e">
        <f>Wedstrijden!#REF!</f>
        <v>#REF!</v>
      </c>
      <c r="I2205" s="21" t="e">
        <f>IF(Wedstrijden!#REF!="Nee",0,IF(Wedstrijden!#REF!="Ja",1,""))</f>
        <v>#REF!</v>
      </c>
      <c r="J2205" s="21" t="e">
        <f>IF(Wedstrijden!#REF!&lt;&gt;"",Wedstrijden!#REF!,"")</f>
        <v>#REF!</v>
      </c>
      <c r="BJ2205" s="21">
        <f>IF(COUNTA(Wedstrijden!#REF!)&lt;&gt;0,1,"")</f>
        <v>1</v>
      </c>
      <c r="BK2205" s="21">
        <f t="shared" si="204"/>
        <v>2</v>
      </c>
      <c r="BL2205" s="21" t="e">
        <f>IF(Wedstrijden!#REF!="x","AA","")</f>
        <v>#REF!</v>
      </c>
      <c r="BM2205" s="21" t="e">
        <f>IF(Wedstrijden!#REF!="x","A","")</f>
        <v>#REF!</v>
      </c>
      <c r="BN2205" s="21" t="e">
        <f>IF(Wedstrijden!#REF!="x","B1","")</f>
        <v>#REF!</v>
      </c>
      <c r="BO2205" s="21" t="e">
        <f>IF(Wedstrijden!#REF!="x","BB","")</f>
        <v>#REF!</v>
      </c>
      <c r="BP2205" s="21" t="e">
        <f>IF(Wedstrijden!#REF!="x","B","")</f>
        <v>#REF!</v>
      </c>
      <c r="BQ2205" s="21" t="e">
        <f>IF(Wedstrijden!#REF!="x","L1","")</f>
        <v>#REF!</v>
      </c>
      <c r="BR2205" s="21" t="e">
        <f>IF(Wedstrijden!#REF!="x","L2","")</f>
        <v>#REF!</v>
      </c>
      <c r="BS2205" s="21" t="e">
        <f>IF(Wedstrijden!#REF!="x","M1","")</f>
        <v>#REF!</v>
      </c>
      <c r="BT2205" s="21" t="e">
        <f>IF(Wedstrijden!#REF!="x","M2","")</f>
        <v>#REF!</v>
      </c>
      <c r="BU2205" s="21" t="e">
        <f>IF(Wedstrijden!#REF!="x","Z1","")</f>
        <v>#REF!</v>
      </c>
      <c r="BV2205" s="21" t="e">
        <f>IF(Wedstrijden!#REF!="x","Z2","")</f>
        <v>#REF!</v>
      </c>
      <c r="BW2205" s="21">
        <f>IF(COUNTA(Wedstrijden!#REF!)&lt;&gt;0,1,"")</f>
        <v>1</v>
      </c>
      <c r="BX2205" s="21">
        <f t="shared" si="205"/>
        <v>1</v>
      </c>
      <c r="BY2205" s="21" t="e">
        <f>IF(Wedstrijden!#REF!="x","BB","")</f>
        <v>#REF!</v>
      </c>
      <c r="BZ2205" s="21" t="e">
        <f>IF(Wedstrijden!#REF!="x","B","")</f>
        <v>#REF!</v>
      </c>
      <c r="CA2205" s="21" t="e">
        <f>IF(Wedstrijden!#REF!="x","L1","")</f>
        <v>#REF!</v>
      </c>
      <c r="CB2205" s="21" t="e">
        <f>IF(Wedstrijden!#REF!="x","L2","")</f>
        <v>#REF!</v>
      </c>
      <c r="CC2205" s="21" t="e">
        <f>IF(Wedstrijden!#REF!="x","M1","")</f>
        <v>#REF!</v>
      </c>
      <c r="CD2205" s="21" t="e">
        <f>IF(Wedstrijden!#REF!="x","M2","")</f>
        <v>#REF!</v>
      </c>
      <c r="CE2205" s="21" t="e">
        <f>IF(Wedstrijden!#REF!="x","Z1","")</f>
        <v>#REF!</v>
      </c>
      <c r="CF2205" s="21" t="e">
        <f>IF(Wedstrijden!#REF!="x","Z2","")</f>
        <v>#REF!</v>
      </c>
      <c r="CG2205" s="21" t="e">
        <f>IF(Wedstrijden!#REF!="x","ZZL","")</f>
        <v>#REF!</v>
      </c>
      <c r="CL2205" s="21">
        <f>IF(COUNTA(Wedstrijden!#REF!)&lt;&gt;0,2,"")</f>
        <v>2</v>
      </c>
      <c r="CM2205" s="21">
        <f t="shared" si="206"/>
        <v>2</v>
      </c>
      <c r="CN2205" s="21" t="e">
        <f>IF(Wedstrijden!#REF!="x","AA","")</f>
        <v>#REF!</v>
      </c>
      <c r="CO2205" s="21" t="e">
        <f>IF(Wedstrijden!#REF!="x","A","")</f>
        <v>#REF!</v>
      </c>
      <c r="CP2205" s="21" t="e">
        <f>IF(Wedstrijden!#REF!="x","BB","")</f>
        <v>#REF!</v>
      </c>
      <c r="CQ2205" s="21" t="e">
        <f>IF(Wedstrijden!#REF!="x","B","")</f>
        <v>#REF!</v>
      </c>
      <c r="CR2205" s="21" t="e">
        <f>IF(Wedstrijden!#REF!="x","L","")</f>
        <v>#REF!</v>
      </c>
      <c r="CS2205" s="21" t="e">
        <f>IF(Wedstrijden!#REF!="x","M","")</f>
        <v>#REF!</v>
      </c>
      <c r="CT2205" s="21" t="e">
        <f>IF(Wedstrijden!#REF!="x","Z","")</f>
        <v>#REF!</v>
      </c>
      <c r="CU2205" s="21" t="e">
        <f>IF(Wedstrijden!#REF!="x","ZZ","")</f>
        <v>#REF!</v>
      </c>
      <c r="CV2205" s="21">
        <f>IF(COUNTA(Wedstrijden!#REF!)&lt;&gt;0,2,"")</f>
        <v>2</v>
      </c>
      <c r="CW2205" s="21">
        <f t="shared" si="207"/>
        <v>1</v>
      </c>
      <c r="CX2205" s="21" t="e">
        <f>IF(Wedstrijden!#REF!="x","BB","")</f>
        <v>#REF!</v>
      </c>
      <c r="CY2205" s="21" t="e">
        <f>IF(Wedstrijden!#REF!="x","B","")</f>
        <v>#REF!</v>
      </c>
      <c r="CZ2205" s="21" t="e">
        <f>IF(Wedstrijden!#REF!="x","L","")</f>
        <v>#REF!</v>
      </c>
      <c r="DA2205" s="21" t="e">
        <f>IF(Wedstrijden!#REF!="x","M","")</f>
        <v>#REF!</v>
      </c>
      <c r="DB2205" s="21" t="e">
        <f>IF(Wedstrijden!#REF!="x","Z","")</f>
        <v>#REF!</v>
      </c>
      <c r="DC2205" s="21" t="e">
        <f>IF(Wedstrijden!#REF!="x","ZZ","")</f>
        <v>#REF!</v>
      </c>
      <c r="DD2205" s="21" t="e">
        <f>IF(Wedstrijden!#REF!="x","1.40","")</f>
        <v>#REF!</v>
      </c>
      <c r="DE2205" s="21">
        <f>IF(COUNTA(Wedstrijden!#REF!)&lt;&gt;0,6,"")</f>
        <v>6</v>
      </c>
      <c r="DF2205" s="21">
        <f t="shared" si="208"/>
        <v>2</v>
      </c>
      <c r="DG2205" s="21" t="e">
        <f>IF(Wedstrijden!#REF!="x","L","")</f>
        <v>#REF!</v>
      </c>
      <c r="DH2205" s="21" t="e">
        <f>IF(Wedstrijden!#REF!="x","M","")</f>
        <v>#REF!</v>
      </c>
      <c r="DI2205" s="21" t="e">
        <f>IF(Wedstrijden!#REF!="x","Z","")</f>
        <v>#REF!</v>
      </c>
      <c r="DJ2205" s="21" t="e">
        <f>IF(Wedstrijden!#REF!="x","Z","")</f>
        <v>#REF!</v>
      </c>
      <c r="DK2205" s="21">
        <f>IF(COUNTA(Wedstrijden!#REF!)&lt;&gt;0,6,"")</f>
        <v>6</v>
      </c>
      <c r="DL2205" s="21">
        <f t="shared" si="209"/>
        <v>1</v>
      </c>
      <c r="DM2205" s="21" t="e">
        <f>IF(Wedstrijden!#REF!="x","L","")</f>
        <v>#REF!</v>
      </c>
      <c r="DN2205" s="21" t="e">
        <f>IF(Wedstrijden!#REF!="x","M","")</f>
        <v>#REF!</v>
      </c>
      <c r="DO2205" s="21" t="e">
        <f>IF(Wedstrijden!#REF!="x","Z","")</f>
        <v>#REF!</v>
      </c>
      <c r="DP2205" s="21" t="e">
        <f>IF(Wedstrijden!#REF!="x","Z","")</f>
        <v>#REF!</v>
      </c>
    </row>
    <row r="2206" spans="1:120" ht="14.4" x14ac:dyDescent="0.3">
      <c r="A2206" s="23">
        <f>Wedstrijden!B2129</f>
        <v>0</v>
      </c>
      <c r="B2206" s="21" t="str">
        <f>IFERROR(VLOOKUP(Wedstrijden!D2129,Wedstrijdlocaties!$B$2:$E$600,2,FALSE),"")</f>
        <v/>
      </c>
      <c r="C2206" s="21">
        <f>Wedstrijden!E2129</f>
        <v>0</v>
      </c>
      <c r="D2206" s="21" t="str">
        <f>IFERROR(VLOOKUP(Wedstrijden!F2129,Organisaties!$B$2:$C$500,2,FALSE),"")</f>
        <v/>
      </c>
      <c r="E2206" s="21" t="str">
        <f>IFERROR(VLOOKUP(Wedstrijden!F2129,Organisaties!$B$2:$G$500,5,FALSE),"")</f>
        <v/>
      </c>
      <c r="F2206" s="21" t="e">
        <f>IF(Wedstrijden!#REF!&lt;&gt;"",Wedstrijden!#REF!,"")</f>
        <v>#REF!</v>
      </c>
      <c r="G2206" s="21" t="e">
        <f>IF(Wedstrijden!#REF!="Indoor",1,0)</f>
        <v>#REF!</v>
      </c>
      <c r="H2206" s="21" t="e">
        <f>Wedstrijden!#REF!</f>
        <v>#REF!</v>
      </c>
      <c r="I2206" s="21" t="e">
        <f>IF(Wedstrijden!#REF!="Nee",0,IF(Wedstrijden!#REF!="Ja",1,""))</f>
        <v>#REF!</v>
      </c>
      <c r="J2206" s="21" t="e">
        <f>IF(Wedstrijden!#REF!&lt;&gt;"",Wedstrijden!#REF!,"")</f>
        <v>#REF!</v>
      </c>
      <c r="BJ2206" s="21">
        <f>IF(COUNTA(Wedstrijden!#REF!)&lt;&gt;0,1,"")</f>
        <v>1</v>
      </c>
      <c r="BK2206" s="21">
        <f t="shared" si="204"/>
        <v>2</v>
      </c>
      <c r="BL2206" s="21" t="e">
        <f>IF(Wedstrijden!#REF!="x","AA","")</f>
        <v>#REF!</v>
      </c>
      <c r="BM2206" s="21" t="e">
        <f>IF(Wedstrijden!#REF!="x","A","")</f>
        <v>#REF!</v>
      </c>
      <c r="BN2206" s="21" t="e">
        <f>IF(Wedstrijden!#REF!="x","B1","")</f>
        <v>#REF!</v>
      </c>
      <c r="BO2206" s="21" t="e">
        <f>IF(Wedstrijden!#REF!="x","BB","")</f>
        <v>#REF!</v>
      </c>
      <c r="BP2206" s="21" t="e">
        <f>IF(Wedstrijden!#REF!="x","B","")</f>
        <v>#REF!</v>
      </c>
      <c r="BQ2206" s="21" t="e">
        <f>IF(Wedstrijden!#REF!="x","L1","")</f>
        <v>#REF!</v>
      </c>
      <c r="BR2206" s="21" t="e">
        <f>IF(Wedstrijden!#REF!="x","L2","")</f>
        <v>#REF!</v>
      </c>
      <c r="BS2206" s="21" t="e">
        <f>IF(Wedstrijden!#REF!="x","M1","")</f>
        <v>#REF!</v>
      </c>
      <c r="BT2206" s="21" t="e">
        <f>IF(Wedstrijden!#REF!="x","M2","")</f>
        <v>#REF!</v>
      </c>
      <c r="BU2206" s="21" t="e">
        <f>IF(Wedstrijden!#REF!="x","Z1","")</f>
        <v>#REF!</v>
      </c>
      <c r="BV2206" s="21" t="e">
        <f>IF(Wedstrijden!#REF!="x","Z2","")</f>
        <v>#REF!</v>
      </c>
      <c r="BW2206" s="21">
        <f>IF(COUNTA(Wedstrijden!#REF!)&lt;&gt;0,1,"")</f>
        <v>1</v>
      </c>
      <c r="BX2206" s="21">
        <f t="shared" si="205"/>
        <v>1</v>
      </c>
      <c r="BY2206" s="21" t="e">
        <f>IF(Wedstrijden!#REF!="x","BB","")</f>
        <v>#REF!</v>
      </c>
      <c r="BZ2206" s="21" t="e">
        <f>IF(Wedstrijden!#REF!="x","B","")</f>
        <v>#REF!</v>
      </c>
      <c r="CA2206" s="21" t="e">
        <f>IF(Wedstrijden!#REF!="x","L1","")</f>
        <v>#REF!</v>
      </c>
      <c r="CB2206" s="21" t="e">
        <f>IF(Wedstrijden!#REF!="x","L2","")</f>
        <v>#REF!</v>
      </c>
      <c r="CC2206" s="21" t="e">
        <f>IF(Wedstrijden!#REF!="x","M1","")</f>
        <v>#REF!</v>
      </c>
      <c r="CD2206" s="21" t="e">
        <f>IF(Wedstrijden!#REF!="x","M2","")</f>
        <v>#REF!</v>
      </c>
      <c r="CE2206" s="21" t="e">
        <f>IF(Wedstrijden!#REF!="x","Z1","")</f>
        <v>#REF!</v>
      </c>
      <c r="CF2206" s="21" t="e">
        <f>IF(Wedstrijden!#REF!="x","Z2","")</f>
        <v>#REF!</v>
      </c>
      <c r="CG2206" s="21" t="e">
        <f>IF(Wedstrijden!#REF!="x","ZZL","")</f>
        <v>#REF!</v>
      </c>
      <c r="CL2206" s="21">
        <f>IF(COUNTA(Wedstrijden!#REF!)&lt;&gt;0,2,"")</f>
        <v>2</v>
      </c>
      <c r="CM2206" s="21">
        <f t="shared" si="206"/>
        <v>2</v>
      </c>
      <c r="CN2206" s="21" t="e">
        <f>IF(Wedstrijden!#REF!="x","AA","")</f>
        <v>#REF!</v>
      </c>
      <c r="CO2206" s="21" t="e">
        <f>IF(Wedstrijden!#REF!="x","A","")</f>
        <v>#REF!</v>
      </c>
      <c r="CP2206" s="21" t="e">
        <f>IF(Wedstrijden!#REF!="x","BB","")</f>
        <v>#REF!</v>
      </c>
      <c r="CQ2206" s="21" t="e">
        <f>IF(Wedstrijden!#REF!="x","B","")</f>
        <v>#REF!</v>
      </c>
      <c r="CR2206" s="21" t="e">
        <f>IF(Wedstrijden!#REF!="x","L","")</f>
        <v>#REF!</v>
      </c>
      <c r="CS2206" s="21" t="e">
        <f>IF(Wedstrijden!#REF!="x","M","")</f>
        <v>#REF!</v>
      </c>
      <c r="CT2206" s="21" t="e">
        <f>IF(Wedstrijden!#REF!="x","Z","")</f>
        <v>#REF!</v>
      </c>
      <c r="CU2206" s="21" t="e">
        <f>IF(Wedstrijden!#REF!="x","ZZ","")</f>
        <v>#REF!</v>
      </c>
      <c r="CV2206" s="21">
        <f>IF(COUNTA(Wedstrijden!#REF!)&lt;&gt;0,2,"")</f>
        <v>2</v>
      </c>
      <c r="CW2206" s="21">
        <f t="shared" si="207"/>
        <v>1</v>
      </c>
      <c r="CX2206" s="21" t="e">
        <f>IF(Wedstrijden!#REF!="x","BB","")</f>
        <v>#REF!</v>
      </c>
      <c r="CY2206" s="21" t="e">
        <f>IF(Wedstrijden!#REF!="x","B","")</f>
        <v>#REF!</v>
      </c>
      <c r="CZ2206" s="21" t="e">
        <f>IF(Wedstrijden!#REF!="x","L","")</f>
        <v>#REF!</v>
      </c>
      <c r="DA2206" s="21" t="e">
        <f>IF(Wedstrijden!#REF!="x","M","")</f>
        <v>#REF!</v>
      </c>
      <c r="DB2206" s="21" t="e">
        <f>IF(Wedstrijden!#REF!="x","Z","")</f>
        <v>#REF!</v>
      </c>
      <c r="DC2206" s="21" t="e">
        <f>IF(Wedstrijden!#REF!="x","ZZ","")</f>
        <v>#REF!</v>
      </c>
      <c r="DD2206" s="21" t="e">
        <f>IF(Wedstrijden!#REF!="x","1.40","")</f>
        <v>#REF!</v>
      </c>
      <c r="DE2206" s="21">
        <f>IF(COUNTA(Wedstrijden!#REF!)&lt;&gt;0,6,"")</f>
        <v>6</v>
      </c>
      <c r="DF2206" s="21">
        <f t="shared" si="208"/>
        <v>2</v>
      </c>
      <c r="DG2206" s="21" t="e">
        <f>IF(Wedstrijden!#REF!="x","L","")</f>
        <v>#REF!</v>
      </c>
      <c r="DH2206" s="21" t="e">
        <f>IF(Wedstrijden!#REF!="x","M","")</f>
        <v>#REF!</v>
      </c>
      <c r="DI2206" s="21" t="e">
        <f>IF(Wedstrijden!#REF!="x","Z","")</f>
        <v>#REF!</v>
      </c>
      <c r="DJ2206" s="21" t="e">
        <f>IF(Wedstrijden!#REF!="x","Z","")</f>
        <v>#REF!</v>
      </c>
      <c r="DK2206" s="21">
        <f>IF(COUNTA(Wedstrijden!#REF!)&lt;&gt;0,6,"")</f>
        <v>6</v>
      </c>
      <c r="DL2206" s="21">
        <f t="shared" si="209"/>
        <v>1</v>
      </c>
      <c r="DM2206" s="21" t="e">
        <f>IF(Wedstrijden!#REF!="x","L","")</f>
        <v>#REF!</v>
      </c>
      <c r="DN2206" s="21" t="e">
        <f>IF(Wedstrijden!#REF!="x","M","")</f>
        <v>#REF!</v>
      </c>
      <c r="DO2206" s="21" t="e">
        <f>IF(Wedstrijden!#REF!="x","Z","")</f>
        <v>#REF!</v>
      </c>
      <c r="DP2206" s="21" t="e">
        <f>IF(Wedstrijden!#REF!="x","Z","")</f>
        <v>#REF!</v>
      </c>
    </row>
    <row r="2207" spans="1:120" ht="14.4" x14ac:dyDescent="0.3">
      <c r="A2207" s="23">
        <f>Wedstrijden!B2130</f>
        <v>0</v>
      </c>
      <c r="B2207" s="21" t="str">
        <f>IFERROR(VLOOKUP(Wedstrijden!D2130,Wedstrijdlocaties!$B$2:$E$600,2,FALSE),"")</f>
        <v/>
      </c>
      <c r="C2207" s="21">
        <f>Wedstrijden!E2130</f>
        <v>0</v>
      </c>
      <c r="D2207" s="21" t="str">
        <f>IFERROR(VLOOKUP(Wedstrijden!F2130,Organisaties!$B$2:$C$500,2,FALSE),"")</f>
        <v/>
      </c>
      <c r="E2207" s="21" t="str">
        <f>IFERROR(VLOOKUP(Wedstrijden!F2130,Organisaties!$B$2:$G$500,5,FALSE),"")</f>
        <v/>
      </c>
      <c r="F2207" s="21" t="e">
        <f>IF(Wedstrijden!#REF!&lt;&gt;"",Wedstrijden!#REF!,"")</f>
        <v>#REF!</v>
      </c>
      <c r="G2207" s="21" t="e">
        <f>IF(Wedstrijden!#REF!="Indoor",1,0)</f>
        <v>#REF!</v>
      </c>
      <c r="H2207" s="21" t="e">
        <f>Wedstrijden!#REF!</f>
        <v>#REF!</v>
      </c>
      <c r="I2207" s="21" t="e">
        <f>IF(Wedstrijden!#REF!="Nee",0,IF(Wedstrijden!#REF!="Ja",1,""))</f>
        <v>#REF!</v>
      </c>
      <c r="J2207" s="21" t="e">
        <f>IF(Wedstrijden!#REF!&lt;&gt;"",Wedstrijden!#REF!,"")</f>
        <v>#REF!</v>
      </c>
      <c r="BJ2207" s="21">
        <f>IF(COUNTA(Wedstrijden!#REF!)&lt;&gt;0,1,"")</f>
        <v>1</v>
      </c>
      <c r="BK2207" s="21">
        <f t="shared" si="204"/>
        <v>2</v>
      </c>
      <c r="BL2207" s="21" t="e">
        <f>IF(Wedstrijden!#REF!="x","AA","")</f>
        <v>#REF!</v>
      </c>
      <c r="BM2207" s="21" t="e">
        <f>IF(Wedstrijden!#REF!="x","A","")</f>
        <v>#REF!</v>
      </c>
      <c r="BN2207" s="21" t="e">
        <f>IF(Wedstrijden!#REF!="x","B1","")</f>
        <v>#REF!</v>
      </c>
      <c r="BO2207" s="21" t="e">
        <f>IF(Wedstrijden!#REF!="x","BB","")</f>
        <v>#REF!</v>
      </c>
      <c r="BP2207" s="21" t="e">
        <f>IF(Wedstrijden!#REF!="x","B","")</f>
        <v>#REF!</v>
      </c>
      <c r="BQ2207" s="21" t="e">
        <f>IF(Wedstrijden!#REF!="x","L1","")</f>
        <v>#REF!</v>
      </c>
      <c r="BR2207" s="21" t="e">
        <f>IF(Wedstrijden!#REF!="x","L2","")</f>
        <v>#REF!</v>
      </c>
      <c r="BS2207" s="21" t="e">
        <f>IF(Wedstrijden!#REF!="x","M1","")</f>
        <v>#REF!</v>
      </c>
      <c r="BT2207" s="21" t="e">
        <f>IF(Wedstrijden!#REF!="x","M2","")</f>
        <v>#REF!</v>
      </c>
      <c r="BU2207" s="21" t="e">
        <f>IF(Wedstrijden!#REF!="x","Z1","")</f>
        <v>#REF!</v>
      </c>
      <c r="BV2207" s="21" t="e">
        <f>IF(Wedstrijden!#REF!="x","Z2","")</f>
        <v>#REF!</v>
      </c>
      <c r="BW2207" s="21">
        <f>IF(COUNTA(Wedstrijden!#REF!)&lt;&gt;0,1,"")</f>
        <v>1</v>
      </c>
      <c r="BX2207" s="21">
        <f t="shared" si="205"/>
        <v>1</v>
      </c>
      <c r="BY2207" s="21" t="e">
        <f>IF(Wedstrijden!#REF!="x","BB","")</f>
        <v>#REF!</v>
      </c>
      <c r="BZ2207" s="21" t="e">
        <f>IF(Wedstrijden!#REF!="x","B","")</f>
        <v>#REF!</v>
      </c>
      <c r="CA2207" s="21" t="e">
        <f>IF(Wedstrijden!#REF!="x","L1","")</f>
        <v>#REF!</v>
      </c>
      <c r="CB2207" s="21" t="e">
        <f>IF(Wedstrijden!#REF!="x","L2","")</f>
        <v>#REF!</v>
      </c>
      <c r="CC2207" s="21" t="e">
        <f>IF(Wedstrijden!#REF!="x","M1","")</f>
        <v>#REF!</v>
      </c>
      <c r="CD2207" s="21" t="e">
        <f>IF(Wedstrijden!#REF!="x","M2","")</f>
        <v>#REF!</v>
      </c>
      <c r="CE2207" s="21" t="e">
        <f>IF(Wedstrijden!#REF!="x","Z1","")</f>
        <v>#REF!</v>
      </c>
      <c r="CF2207" s="21" t="e">
        <f>IF(Wedstrijden!#REF!="x","Z2","")</f>
        <v>#REF!</v>
      </c>
      <c r="CG2207" s="21" t="e">
        <f>IF(Wedstrijden!#REF!="x","ZZL","")</f>
        <v>#REF!</v>
      </c>
      <c r="CL2207" s="21">
        <f>IF(COUNTA(Wedstrijden!#REF!)&lt;&gt;0,2,"")</f>
        <v>2</v>
      </c>
      <c r="CM2207" s="21">
        <f t="shared" si="206"/>
        <v>2</v>
      </c>
      <c r="CN2207" s="21" t="e">
        <f>IF(Wedstrijden!#REF!="x","AA","")</f>
        <v>#REF!</v>
      </c>
      <c r="CO2207" s="21" t="e">
        <f>IF(Wedstrijden!#REF!="x","A","")</f>
        <v>#REF!</v>
      </c>
      <c r="CP2207" s="21" t="e">
        <f>IF(Wedstrijden!#REF!="x","BB","")</f>
        <v>#REF!</v>
      </c>
      <c r="CQ2207" s="21" t="e">
        <f>IF(Wedstrijden!#REF!="x","B","")</f>
        <v>#REF!</v>
      </c>
      <c r="CR2207" s="21" t="e">
        <f>IF(Wedstrijden!#REF!="x","L","")</f>
        <v>#REF!</v>
      </c>
      <c r="CS2207" s="21" t="e">
        <f>IF(Wedstrijden!#REF!="x","M","")</f>
        <v>#REF!</v>
      </c>
      <c r="CT2207" s="21" t="e">
        <f>IF(Wedstrijden!#REF!="x","Z","")</f>
        <v>#REF!</v>
      </c>
      <c r="CU2207" s="21" t="e">
        <f>IF(Wedstrijden!#REF!="x","ZZ","")</f>
        <v>#REF!</v>
      </c>
      <c r="CV2207" s="21">
        <f>IF(COUNTA(Wedstrijden!#REF!)&lt;&gt;0,2,"")</f>
        <v>2</v>
      </c>
      <c r="CW2207" s="21">
        <f t="shared" si="207"/>
        <v>1</v>
      </c>
      <c r="CX2207" s="21" t="e">
        <f>IF(Wedstrijden!#REF!="x","BB","")</f>
        <v>#REF!</v>
      </c>
      <c r="CY2207" s="21" t="e">
        <f>IF(Wedstrijden!#REF!="x","B","")</f>
        <v>#REF!</v>
      </c>
      <c r="CZ2207" s="21" t="e">
        <f>IF(Wedstrijden!#REF!="x","L","")</f>
        <v>#REF!</v>
      </c>
      <c r="DA2207" s="21" t="e">
        <f>IF(Wedstrijden!#REF!="x","M","")</f>
        <v>#REF!</v>
      </c>
      <c r="DB2207" s="21" t="e">
        <f>IF(Wedstrijden!#REF!="x","Z","")</f>
        <v>#REF!</v>
      </c>
      <c r="DC2207" s="21" t="e">
        <f>IF(Wedstrijden!#REF!="x","ZZ","")</f>
        <v>#REF!</v>
      </c>
      <c r="DD2207" s="21" t="e">
        <f>IF(Wedstrijden!#REF!="x","1.40","")</f>
        <v>#REF!</v>
      </c>
      <c r="DE2207" s="21">
        <f>IF(COUNTA(Wedstrijden!#REF!)&lt;&gt;0,6,"")</f>
        <v>6</v>
      </c>
      <c r="DF2207" s="21">
        <f t="shared" si="208"/>
        <v>2</v>
      </c>
      <c r="DG2207" s="21" t="e">
        <f>IF(Wedstrijden!#REF!="x","L","")</f>
        <v>#REF!</v>
      </c>
      <c r="DH2207" s="21" t="e">
        <f>IF(Wedstrijden!#REF!="x","M","")</f>
        <v>#REF!</v>
      </c>
      <c r="DI2207" s="21" t="e">
        <f>IF(Wedstrijden!#REF!="x","Z","")</f>
        <v>#REF!</v>
      </c>
      <c r="DJ2207" s="21" t="e">
        <f>IF(Wedstrijden!#REF!="x","Z","")</f>
        <v>#REF!</v>
      </c>
      <c r="DK2207" s="21">
        <f>IF(COUNTA(Wedstrijden!#REF!)&lt;&gt;0,6,"")</f>
        <v>6</v>
      </c>
      <c r="DL2207" s="21">
        <f t="shared" si="209"/>
        <v>1</v>
      </c>
      <c r="DM2207" s="21" t="e">
        <f>IF(Wedstrijden!#REF!="x","L","")</f>
        <v>#REF!</v>
      </c>
      <c r="DN2207" s="21" t="e">
        <f>IF(Wedstrijden!#REF!="x","M","")</f>
        <v>#REF!</v>
      </c>
      <c r="DO2207" s="21" t="e">
        <f>IF(Wedstrijden!#REF!="x","Z","")</f>
        <v>#REF!</v>
      </c>
      <c r="DP2207" s="21" t="e">
        <f>IF(Wedstrijden!#REF!="x","Z","")</f>
        <v>#REF!</v>
      </c>
    </row>
    <row r="2208" spans="1:120" ht="14.4" x14ac:dyDescent="0.3">
      <c r="A2208" s="23">
        <f>Wedstrijden!B2131</f>
        <v>0</v>
      </c>
      <c r="B2208" s="21" t="str">
        <f>IFERROR(VLOOKUP(Wedstrijden!D2131,Wedstrijdlocaties!$B$2:$E$600,2,FALSE),"")</f>
        <v/>
      </c>
      <c r="C2208" s="21">
        <f>Wedstrijden!E2131</f>
        <v>0</v>
      </c>
      <c r="D2208" s="21" t="str">
        <f>IFERROR(VLOOKUP(Wedstrijden!F2131,Organisaties!$B$2:$C$500,2,FALSE),"")</f>
        <v/>
      </c>
      <c r="E2208" s="21" t="str">
        <f>IFERROR(VLOOKUP(Wedstrijden!F2131,Organisaties!$B$2:$G$500,5,FALSE),"")</f>
        <v/>
      </c>
      <c r="F2208" s="21" t="e">
        <f>IF(Wedstrijden!#REF!&lt;&gt;"",Wedstrijden!#REF!,"")</f>
        <v>#REF!</v>
      </c>
      <c r="G2208" s="21" t="e">
        <f>IF(Wedstrijden!#REF!="Indoor",1,0)</f>
        <v>#REF!</v>
      </c>
      <c r="H2208" s="21" t="e">
        <f>Wedstrijden!#REF!</f>
        <v>#REF!</v>
      </c>
      <c r="I2208" s="21" t="e">
        <f>IF(Wedstrijden!#REF!="Nee",0,IF(Wedstrijden!#REF!="Ja",1,""))</f>
        <v>#REF!</v>
      </c>
      <c r="J2208" s="21" t="e">
        <f>IF(Wedstrijden!#REF!&lt;&gt;"",Wedstrijden!#REF!,"")</f>
        <v>#REF!</v>
      </c>
      <c r="BJ2208" s="21">
        <f>IF(COUNTA(Wedstrijden!#REF!)&lt;&gt;0,1,"")</f>
        <v>1</v>
      </c>
      <c r="BK2208" s="21">
        <f t="shared" si="204"/>
        <v>2</v>
      </c>
      <c r="BL2208" s="21" t="e">
        <f>IF(Wedstrijden!#REF!="x","AA","")</f>
        <v>#REF!</v>
      </c>
      <c r="BM2208" s="21" t="e">
        <f>IF(Wedstrijden!#REF!="x","A","")</f>
        <v>#REF!</v>
      </c>
      <c r="BN2208" s="21" t="e">
        <f>IF(Wedstrijden!#REF!="x","B1","")</f>
        <v>#REF!</v>
      </c>
      <c r="BO2208" s="21" t="e">
        <f>IF(Wedstrijden!#REF!="x","BB","")</f>
        <v>#REF!</v>
      </c>
      <c r="BP2208" s="21" t="e">
        <f>IF(Wedstrijden!#REF!="x","B","")</f>
        <v>#REF!</v>
      </c>
      <c r="BQ2208" s="21" t="e">
        <f>IF(Wedstrijden!#REF!="x","L1","")</f>
        <v>#REF!</v>
      </c>
      <c r="BR2208" s="21" t="e">
        <f>IF(Wedstrijden!#REF!="x","L2","")</f>
        <v>#REF!</v>
      </c>
      <c r="BS2208" s="21" t="e">
        <f>IF(Wedstrijden!#REF!="x","M1","")</f>
        <v>#REF!</v>
      </c>
      <c r="BT2208" s="21" t="e">
        <f>IF(Wedstrijden!#REF!="x","M2","")</f>
        <v>#REF!</v>
      </c>
      <c r="BU2208" s="21" t="e">
        <f>IF(Wedstrijden!#REF!="x","Z1","")</f>
        <v>#REF!</v>
      </c>
      <c r="BV2208" s="21" t="e">
        <f>IF(Wedstrijden!#REF!="x","Z2","")</f>
        <v>#REF!</v>
      </c>
      <c r="BW2208" s="21">
        <f>IF(COUNTA(Wedstrijden!#REF!)&lt;&gt;0,1,"")</f>
        <v>1</v>
      </c>
      <c r="BX2208" s="21">
        <f t="shared" si="205"/>
        <v>1</v>
      </c>
      <c r="BY2208" s="21" t="e">
        <f>IF(Wedstrijden!#REF!="x","BB","")</f>
        <v>#REF!</v>
      </c>
      <c r="BZ2208" s="21" t="e">
        <f>IF(Wedstrijden!#REF!="x","B","")</f>
        <v>#REF!</v>
      </c>
      <c r="CA2208" s="21" t="e">
        <f>IF(Wedstrijden!#REF!="x","L1","")</f>
        <v>#REF!</v>
      </c>
      <c r="CB2208" s="21" t="e">
        <f>IF(Wedstrijden!#REF!="x","L2","")</f>
        <v>#REF!</v>
      </c>
      <c r="CC2208" s="21" t="e">
        <f>IF(Wedstrijden!#REF!="x","M1","")</f>
        <v>#REF!</v>
      </c>
      <c r="CD2208" s="21" t="e">
        <f>IF(Wedstrijden!#REF!="x","M2","")</f>
        <v>#REF!</v>
      </c>
      <c r="CE2208" s="21" t="e">
        <f>IF(Wedstrijden!#REF!="x","Z1","")</f>
        <v>#REF!</v>
      </c>
      <c r="CF2208" s="21" t="e">
        <f>IF(Wedstrijden!#REF!="x","Z2","")</f>
        <v>#REF!</v>
      </c>
      <c r="CG2208" s="21" t="e">
        <f>IF(Wedstrijden!#REF!="x","ZZL","")</f>
        <v>#REF!</v>
      </c>
      <c r="CL2208" s="21">
        <f>IF(COUNTA(Wedstrijden!#REF!)&lt;&gt;0,2,"")</f>
        <v>2</v>
      </c>
      <c r="CM2208" s="21">
        <f t="shared" si="206"/>
        <v>2</v>
      </c>
      <c r="CN2208" s="21" t="e">
        <f>IF(Wedstrijden!#REF!="x","AA","")</f>
        <v>#REF!</v>
      </c>
      <c r="CO2208" s="21" t="e">
        <f>IF(Wedstrijden!#REF!="x","A","")</f>
        <v>#REF!</v>
      </c>
      <c r="CP2208" s="21" t="e">
        <f>IF(Wedstrijden!#REF!="x","BB","")</f>
        <v>#REF!</v>
      </c>
      <c r="CQ2208" s="21" t="e">
        <f>IF(Wedstrijden!#REF!="x","B","")</f>
        <v>#REF!</v>
      </c>
      <c r="CR2208" s="21" t="e">
        <f>IF(Wedstrijden!#REF!="x","L","")</f>
        <v>#REF!</v>
      </c>
      <c r="CS2208" s="21" t="e">
        <f>IF(Wedstrijden!#REF!="x","M","")</f>
        <v>#REF!</v>
      </c>
      <c r="CT2208" s="21" t="e">
        <f>IF(Wedstrijden!#REF!="x","Z","")</f>
        <v>#REF!</v>
      </c>
      <c r="CU2208" s="21" t="e">
        <f>IF(Wedstrijden!#REF!="x","ZZ","")</f>
        <v>#REF!</v>
      </c>
      <c r="CV2208" s="21">
        <f>IF(COUNTA(Wedstrijden!#REF!)&lt;&gt;0,2,"")</f>
        <v>2</v>
      </c>
      <c r="CW2208" s="21">
        <f t="shared" si="207"/>
        <v>1</v>
      </c>
      <c r="CX2208" s="21" t="e">
        <f>IF(Wedstrijden!#REF!="x","BB","")</f>
        <v>#REF!</v>
      </c>
      <c r="CY2208" s="21" t="e">
        <f>IF(Wedstrijden!#REF!="x","B","")</f>
        <v>#REF!</v>
      </c>
      <c r="CZ2208" s="21" t="e">
        <f>IF(Wedstrijden!#REF!="x","L","")</f>
        <v>#REF!</v>
      </c>
      <c r="DA2208" s="21" t="e">
        <f>IF(Wedstrijden!#REF!="x","M","")</f>
        <v>#REF!</v>
      </c>
      <c r="DB2208" s="21" t="e">
        <f>IF(Wedstrijden!#REF!="x","Z","")</f>
        <v>#REF!</v>
      </c>
      <c r="DC2208" s="21" t="e">
        <f>IF(Wedstrijden!#REF!="x","ZZ","")</f>
        <v>#REF!</v>
      </c>
      <c r="DD2208" s="21" t="e">
        <f>IF(Wedstrijden!#REF!="x","1.40","")</f>
        <v>#REF!</v>
      </c>
      <c r="DE2208" s="21">
        <f>IF(COUNTA(Wedstrijden!#REF!)&lt;&gt;0,6,"")</f>
        <v>6</v>
      </c>
      <c r="DF2208" s="21">
        <f t="shared" si="208"/>
        <v>2</v>
      </c>
      <c r="DG2208" s="21" t="e">
        <f>IF(Wedstrijden!#REF!="x","L","")</f>
        <v>#REF!</v>
      </c>
      <c r="DH2208" s="21" t="e">
        <f>IF(Wedstrijden!#REF!="x","M","")</f>
        <v>#REF!</v>
      </c>
      <c r="DI2208" s="21" t="e">
        <f>IF(Wedstrijden!#REF!="x","Z","")</f>
        <v>#REF!</v>
      </c>
      <c r="DJ2208" s="21" t="e">
        <f>IF(Wedstrijden!#REF!="x","Z","")</f>
        <v>#REF!</v>
      </c>
      <c r="DK2208" s="21">
        <f>IF(COUNTA(Wedstrijden!#REF!)&lt;&gt;0,6,"")</f>
        <v>6</v>
      </c>
      <c r="DL2208" s="21">
        <f t="shared" si="209"/>
        <v>1</v>
      </c>
      <c r="DM2208" s="21" t="e">
        <f>IF(Wedstrijden!#REF!="x","L","")</f>
        <v>#REF!</v>
      </c>
      <c r="DN2208" s="21" t="e">
        <f>IF(Wedstrijden!#REF!="x","M","")</f>
        <v>#REF!</v>
      </c>
      <c r="DO2208" s="21" t="e">
        <f>IF(Wedstrijden!#REF!="x","Z","")</f>
        <v>#REF!</v>
      </c>
      <c r="DP2208" s="21" t="e">
        <f>IF(Wedstrijden!#REF!="x","Z","")</f>
        <v>#REF!</v>
      </c>
    </row>
    <row r="2209" spans="1:120" ht="14.4" x14ac:dyDescent="0.3">
      <c r="A2209" s="23">
        <f>Wedstrijden!B2132</f>
        <v>0</v>
      </c>
      <c r="B2209" s="21" t="str">
        <f>IFERROR(VLOOKUP(Wedstrijden!D2132,Wedstrijdlocaties!$B$2:$E$600,2,FALSE),"")</f>
        <v/>
      </c>
      <c r="C2209" s="21">
        <f>Wedstrijden!E2132</f>
        <v>0</v>
      </c>
      <c r="D2209" s="21" t="str">
        <f>IFERROR(VLOOKUP(Wedstrijden!F2132,Organisaties!$B$2:$C$500,2,FALSE),"")</f>
        <v/>
      </c>
      <c r="E2209" s="21" t="str">
        <f>IFERROR(VLOOKUP(Wedstrijden!F2132,Organisaties!$B$2:$G$500,5,FALSE),"")</f>
        <v/>
      </c>
      <c r="F2209" s="21" t="e">
        <f>IF(Wedstrijden!#REF!&lt;&gt;"",Wedstrijden!#REF!,"")</f>
        <v>#REF!</v>
      </c>
      <c r="G2209" s="21" t="e">
        <f>IF(Wedstrijden!#REF!="Indoor",1,0)</f>
        <v>#REF!</v>
      </c>
      <c r="H2209" s="21" t="e">
        <f>Wedstrijden!#REF!</f>
        <v>#REF!</v>
      </c>
      <c r="I2209" s="21" t="e">
        <f>IF(Wedstrijden!#REF!="Nee",0,IF(Wedstrijden!#REF!="Ja",1,""))</f>
        <v>#REF!</v>
      </c>
      <c r="J2209" s="21" t="e">
        <f>IF(Wedstrijden!#REF!&lt;&gt;"",Wedstrijden!#REF!,"")</f>
        <v>#REF!</v>
      </c>
      <c r="BJ2209" s="21">
        <f>IF(COUNTA(Wedstrijden!#REF!)&lt;&gt;0,1,"")</f>
        <v>1</v>
      </c>
      <c r="BK2209" s="21">
        <f t="shared" si="204"/>
        <v>2</v>
      </c>
      <c r="BL2209" s="21" t="e">
        <f>IF(Wedstrijden!#REF!="x","AA","")</f>
        <v>#REF!</v>
      </c>
      <c r="BM2209" s="21" t="e">
        <f>IF(Wedstrijden!#REF!="x","A","")</f>
        <v>#REF!</v>
      </c>
      <c r="BN2209" s="21" t="e">
        <f>IF(Wedstrijden!#REF!="x","B1","")</f>
        <v>#REF!</v>
      </c>
      <c r="BO2209" s="21" t="e">
        <f>IF(Wedstrijden!#REF!="x","BB","")</f>
        <v>#REF!</v>
      </c>
      <c r="BP2209" s="21" t="e">
        <f>IF(Wedstrijden!#REF!="x","B","")</f>
        <v>#REF!</v>
      </c>
      <c r="BQ2209" s="21" t="e">
        <f>IF(Wedstrijden!#REF!="x","L1","")</f>
        <v>#REF!</v>
      </c>
      <c r="BR2209" s="21" t="e">
        <f>IF(Wedstrijden!#REF!="x","L2","")</f>
        <v>#REF!</v>
      </c>
      <c r="BS2209" s="21" t="e">
        <f>IF(Wedstrijden!#REF!="x","M1","")</f>
        <v>#REF!</v>
      </c>
      <c r="BT2209" s="21" t="e">
        <f>IF(Wedstrijden!#REF!="x","M2","")</f>
        <v>#REF!</v>
      </c>
      <c r="BU2209" s="21" t="e">
        <f>IF(Wedstrijden!#REF!="x","Z1","")</f>
        <v>#REF!</v>
      </c>
      <c r="BV2209" s="21" t="e">
        <f>IF(Wedstrijden!#REF!="x","Z2","")</f>
        <v>#REF!</v>
      </c>
      <c r="BW2209" s="21">
        <f>IF(COUNTA(Wedstrijden!#REF!)&lt;&gt;0,1,"")</f>
        <v>1</v>
      </c>
      <c r="BX2209" s="21">
        <f t="shared" si="205"/>
        <v>1</v>
      </c>
      <c r="BY2209" s="21" t="e">
        <f>IF(Wedstrijden!#REF!="x","BB","")</f>
        <v>#REF!</v>
      </c>
      <c r="BZ2209" s="21" t="e">
        <f>IF(Wedstrijden!#REF!="x","B","")</f>
        <v>#REF!</v>
      </c>
      <c r="CA2209" s="21" t="e">
        <f>IF(Wedstrijden!#REF!="x","L1","")</f>
        <v>#REF!</v>
      </c>
      <c r="CB2209" s="21" t="e">
        <f>IF(Wedstrijden!#REF!="x","L2","")</f>
        <v>#REF!</v>
      </c>
      <c r="CC2209" s="21" t="e">
        <f>IF(Wedstrijden!#REF!="x","M1","")</f>
        <v>#REF!</v>
      </c>
      <c r="CD2209" s="21" t="e">
        <f>IF(Wedstrijden!#REF!="x","M2","")</f>
        <v>#REF!</v>
      </c>
      <c r="CE2209" s="21" t="e">
        <f>IF(Wedstrijden!#REF!="x","Z1","")</f>
        <v>#REF!</v>
      </c>
      <c r="CF2209" s="21" t="e">
        <f>IF(Wedstrijden!#REF!="x","Z2","")</f>
        <v>#REF!</v>
      </c>
      <c r="CG2209" s="21" t="e">
        <f>IF(Wedstrijden!#REF!="x","ZZL","")</f>
        <v>#REF!</v>
      </c>
      <c r="CL2209" s="21">
        <f>IF(COUNTA(Wedstrijden!#REF!)&lt;&gt;0,2,"")</f>
        <v>2</v>
      </c>
      <c r="CM2209" s="21">
        <f t="shared" si="206"/>
        <v>2</v>
      </c>
      <c r="CN2209" s="21" t="e">
        <f>IF(Wedstrijden!#REF!="x","AA","")</f>
        <v>#REF!</v>
      </c>
      <c r="CO2209" s="21" t="e">
        <f>IF(Wedstrijden!#REF!="x","A","")</f>
        <v>#REF!</v>
      </c>
      <c r="CP2209" s="21" t="e">
        <f>IF(Wedstrijden!#REF!="x","BB","")</f>
        <v>#REF!</v>
      </c>
      <c r="CQ2209" s="21" t="e">
        <f>IF(Wedstrijden!#REF!="x","B","")</f>
        <v>#REF!</v>
      </c>
      <c r="CR2209" s="21" t="e">
        <f>IF(Wedstrijden!#REF!="x","L","")</f>
        <v>#REF!</v>
      </c>
      <c r="CS2209" s="21" t="e">
        <f>IF(Wedstrijden!#REF!="x","M","")</f>
        <v>#REF!</v>
      </c>
      <c r="CT2209" s="21" t="e">
        <f>IF(Wedstrijden!#REF!="x","Z","")</f>
        <v>#REF!</v>
      </c>
      <c r="CU2209" s="21" t="e">
        <f>IF(Wedstrijden!#REF!="x","ZZ","")</f>
        <v>#REF!</v>
      </c>
      <c r="CV2209" s="21">
        <f>IF(COUNTA(Wedstrijden!#REF!)&lt;&gt;0,2,"")</f>
        <v>2</v>
      </c>
      <c r="CW2209" s="21">
        <f t="shared" si="207"/>
        <v>1</v>
      </c>
      <c r="CX2209" s="21" t="e">
        <f>IF(Wedstrijden!#REF!="x","BB","")</f>
        <v>#REF!</v>
      </c>
      <c r="CY2209" s="21" t="e">
        <f>IF(Wedstrijden!#REF!="x","B","")</f>
        <v>#REF!</v>
      </c>
      <c r="CZ2209" s="21" t="e">
        <f>IF(Wedstrijden!#REF!="x","L","")</f>
        <v>#REF!</v>
      </c>
      <c r="DA2209" s="21" t="e">
        <f>IF(Wedstrijden!#REF!="x","M","")</f>
        <v>#REF!</v>
      </c>
      <c r="DB2209" s="21" t="e">
        <f>IF(Wedstrijden!#REF!="x","Z","")</f>
        <v>#REF!</v>
      </c>
      <c r="DC2209" s="21" t="e">
        <f>IF(Wedstrijden!#REF!="x","ZZ","")</f>
        <v>#REF!</v>
      </c>
      <c r="DD2209" s="21" t="e">
        <f>IF(Wedstrijden!#REF!="x","1.40","")</f>
        <v>#REF!</v>
      </c>
      <c r="DE2209" s="21">
        <f>IF(COUNTA(Wedstrijden!#REF!)&lt;&gt;0,6,"")</f>
        <v>6</v>
      </c>
      <c r="DF2209" s="21">
        <f t="shared" si="208"/>
        <v>2</v>
      </c>
      <c r="DG2209" s="21" t="e">
        <f>IF(Wedstrijden!#REF!="x","L","")</f>
        <v>#REF!</v>
      </c>
      <c r="DH2209" s="21" t="e">
        <f>IF(Wedstrijden!#REF!="x","M","")</f>
        <v>#REF!</v>
      </c>
      <c r="DI2209" s="21" t="e">
        <f>IF(Wedstrijden!#REF!="x","Z","")</f>
        <v>#REF!</v>
      </c>
      <c r="DJ2209" s="21" t="e">
        <f>IF(Wedstrijden!#REF!="x","Z","")</f>
        <v>#REF!</v>
      </c>
      <c r="DK2209" s="21">
        <f>IF(COUNTA(Wedstrijden!#REF!)&lt;&gt;0,6,"")</f>
        <v>6</v>
      </c>
      <c r="DL2209" s="21">
        <f t="shared" si="209"/>
        <v>1</v>
      </c>
      <c r="DM2209" s="21" t="e">
        <f>IF(Wedstrijden!#REF!="x","L","")</f>
        <v>#REF!</v>
      </c>
      <c r="DN2209" s="21" t="e">
        <f>IF(Wedstrijden!#REF!="x","M","")</f>
        <v>#REF!</v>
      </c>
      <c r="DO2209" s="21" t="e">
        <f>IF(Wedstrijden!#REF!="x","Z","")</f>
        <v>#REF!</v>
      </c>
      <c r="DP2209" s="21" t="e">
        <f>IF(Wedstrijden!#REF!="x","Z","")</f>
        <v>#REF!</v>
      </c>
    </row>
    <row r="2210" spans="1:120" ht="14.4" x14ac:dyDescent="0.3">
      <c r="A2210" s="23">
        <f>Wedstrijden!B2133</f>
        <v>0</v>
      </c>
      <c r="B2210" s="21" t="str">
        <f>IFERROR(VLOOKUP(Wedstrijden!D2133,Wedstrijdlocaties!$B$2:$E$600,2,FALSE),"")</f>
        <v/>
      </c>
      <c r="C2210" s="21">
        <f>Wedstrijden!E2133</f>
        <v>0</v>
      </c>
      <c r="D2210" s="21" t="str">
        <f>IFERROR(VLOOKUP(Wedstrijden!F2133,Organisaties!$B$2:$C$500,2,FALSE),"")</f>
        <v/>
      </c>
      <c r="E2210" s="21" t="str">
        <f>IFERROR(VLOOKUP(Wedstrijden!F2133,Organisaties!$B$2:$G$500,5,FALSE),"")</f>
        <v/>
      </c>
      <c r="F2210" s="21" t="e">
        <f>IF(Wedstrijden!#REF!&lt;&gt;"",Wedstrijden!#REF!,"")</f>
        <v>#REF!</v>
      </c>
      <c r="G2210" s="21" t="e">
        <f>IF(Wedstrijden!#REF!="Indoor",1,0)</f>
        <v>#REF!</v>
      </c>
      <c r="H2210" s="21" t="e">
        <f>Wedstrijden!#REF!</f>
        <v>#REF!</v>
      </c>
      <c r="I2210" s="21" t="e">
        <f>IF(Wedstrijden!#REF!="Nee",0,IF(Wedstrijden!#REF!="Ja",1,""))</f>
        <v>#REF!</v>
      </c>
      <c r="J2210" s="21" t="e">
        <f>IF(Wedstrijden!#REF!&lt;&gt;"",Wedstrijden!#REF!,"")</f>
        <v>#REF!</v>
      </c>
      <c r="BJ2210" s="21">
        <f>IF(COUNTA(Wedstrijden!#REF!)&lt;&gt;0,1,"")</f>
        <v>1</v>
      </c>
      <c r="BK2210" s="21">
        <f t="shared" si="204"/>
        <v>2</v>
      </c>
      <c r="BL2210" s="21" t="e">
        <f>IF(Wedstrijden!#REF!="x","AA","")</f>
        <v>#REF!</v>
      </c>
      <c r="BM2210" s="21" t="e">
        <f>IF(Wedstrijden!#REF!="x","A","")</f>
        <v>#REF!</v>
      </c>
      <c r="BN2210" s="21" t="e">
        <f>IF(Wedstrijden!#REF!="x","B1","")</f>
        <v>#REF!</v>
      </c>
      <c r="BO2210" s="21" t="e">
        <f>IF(Wedstrijden!#REF!="x","BB","")</f>
        <v>#REF!</v>
      </c>
      <c r="BP2210" s="21" t="e">
        <f>IF(Wedstrijden!#REF!="x","B","")</f>
        <v>#REF!</v>
      </c>
      <c r="BQ2210" s="21" t="e">
        <f>IF(Wedstrijden!#REF!="x","L1","")</f>
        <v>#REF!</v>
      </c>
      <c r="BR2210" s="21" t="e">
        <f>IF(Wedstrijden!#REF!="x","L2","")</f>
        <v>#REF!</v>
      </c>
      <c r="BS2210" s="21" t="e">
        <f>IF(Wedstrijden!#REF!="x","M1","")</f>
        <v>#REF!</v>
      </c>
      <c r="BT2210" s="21" t="e">
        <f>IF(Wedstrijden!#REF!="x","M2","")</f>
        <v>#REF!</v>
      </c>
      <c r="BU2210" s="21" t="e">
        <f>IF(Wedstrijden!#REF!="x","Z1","")</f>
        <v>#REF!</v>
      </c>
      <c r="BV2210" s="21" t="e">
        <f>IF(Wedstrijden!#REF!="x","Z2","")</f>
        <v>#REF!</v>
      </c>
      <c r="BW2210" s="21">
        <f>IF(COUNTA(Wedstrijden!#REF!)&lt;&gt;0,1,"")</f>
        <v>1</v>
      </c>
      <c r="BX2210" s="21">
        <f t="shared" si="205"/>
        <v>1</v>
      </c>
      <c r="BY2210" s="21" t="e">
        <f>IF(Wedstrijden!#REF!="x","BB","")</f>
        <v>#REF!</v>
      </c>
      <c r="BZ2210" s="21" t="e">
        <f>IF(Wedstrijden!#REF!="x","B","")</f>
        <v>#REF!</v>
      </c>
      <c r="CA2210" s="21" t="e">
        <f>IF(Wedstrijden!#REF!="x","L1","")</f>
        <v>#REF!</v>
      </c>
      <c r="CB2210" s="21" t="e">
        <f>IF(Wedstrijden!#REF!="x","L2","")</f>
        <v>#REF!</v>
      </c>
      <c r="CC2210" s="21" t="e">
        <f>IF(Wedstrijden!#REF!="x","M1","")</f>
        <v>#REF!</v>
      </c>
      <c r="CD2210" s="21" t="e">
        <f>IF(Wedstrijden!#REF!="x","M2","")</f>
        <v>#REF!</v>
      </c>
      <c r="CE2210" s="21" t="e">
        <f>IF(Wedstrijden!#REF!="x","Z1","")</f>
        <v>#REF!</v>
      </c>
      <c r="CF2210" s="21" t="e">
        <f>IF(Wedstrijden!#REF!="x","Z2","")</f>
        <v>#REF!</v>
      </c>
      <c r="CG2210" s="21" t="e">
        <f>IF(Wedstrijden!#REF!="x","ZZL","")</f>
        <v>#REF!</v>
      </c>
      <c r="CL2210" s="21">
        <f>IF(COUNTA(Wedstrijden!#REF!)&lt;&gt;0,2,"")</f>
        <v>2</v>
      </c>
      <c r="CM2210" s="21">
        <f t="shared" si="206"/>
        <v>2</v>
      </c>
      <c r="CN2210" s="21" t="e">
        <f>IF(Wedstrijden!#REF!="x","AA","")</f>
        <v>#REF!</v>
      </c>
      <c r="CO2210" s="21" t="e">
        <f>IF(Wedstrijden!#REF!="x","A","")</f>
        <v>#REF!</v>
      </c>
      <c r="CP2210" s="21" t="e">
        <f>IF(Wedstrijden!#REF!="x","BB","")</f>
        <v>#REF!</v>
      </c>
      <c r="CQ2210" s="21" t="e">
        <f>IF(Wedstrijden!#REF!="x","B","")</f>
        <v>#REF!</v>
      </c>
      <c r="CR2210" s="21" t="e">
        <f>IF(Wedstrijden!#REF!="x","L","")</f>
        <v>#REF!</v>
      </c>
      <c r="CS2210" s="21" t="e">
        <f>IF(Wedstrijden!#REF!="x","M","")</f>
        <v>#REF!</v>
      </c>
      <c r="CT2210" s="21" t="e">
        <f>IF(Wedstrijden!#REF!="x","Z","")</f>
        <v>#REF!</v>
      </c>
      <c r="CU2210" s="21" t="e">
        <f>IF(Wedstrijden!#REF!="x","ZZ","")</f>
        <v>#REF!</v>
      </c>
      <c r="CV2210" s="21">
        <f>IF(COUNTA(Wedstrijden!#REF!)&lt;&gt;0,2,"")</f>
        <v>2</v>
      </c>
      <c r="CW2210" s="21">
        <f t="shared" si="207"/>
        <v>1</v>
      </c>
      <c r="CX2210" s="21" t="e">
        <f>IF(Wedstrijden!#REF!="x","BB","")</f>
        <v>#REF!</v>
      </c>
      <c r="CY2210" s="21" t="e">
        <f>IF(Wedstrijden!#REF!="x","B","")</f>
        <v>#REF!</v>
      </c>
      <c r="CZ2210" s="21" t="e">
        <f>IF(Wedstrijden!#REF!="x","L","")</f>
        <v>#REF!</v>
      </c>
      <c r="DA2210" s="21" t="e">
        <f>IF(Wedstrijden!#REF!="x","M","")</f>
        <v>#REF!</v>
      </c>
      <c r="DB2210" s="21" t="e">
        <f>IF(Wedstrijden!#REF!="x","Z","")</f>
        <v>#REF!</v>
      </c>
      <c r="DC2210" s="21" t="e">
        <f>IF(Wedstrijden!#REF!="x","ZZ","")</f>
        <v>#REF!</v>
      </c>
      <c r="DD2210" s="21" t="e">
        <f>IF(Wedstrijden!#REF!="x","1.40","")</f>
        <v>#REF!</v>
      </c>
      <c r="DE2210" s="21">
        <f>IF(COUNTA(Wedstrijden!#REF!)&lt;&gt;0,6,"")</f>
        <v>6</v>
      </c>
      <c r="DF2210" s="21">
        <f t="shared" si="208"/>
        <v>2</v>
      </c>
      <c r="DG2210" s="21" t="e">
        <f>IF(Wedstrijden!#REF!="x","L","")</f>
        <v>#REF!</v>
      </c>
      <c r="DH2210" s="21" t="e">
        <f>IF(Wedstrijden!#REF!="x","M","")</f>
        <v>#REF!</v>
      </c>
      <c r="DI2210" s="21" t="e">
        <f>IF(Wedstrijden!#REF!="x","Z","")</f>
        <v>#REF!</v>
      </c>
      <c r="DJ2210" s="21" t="e">
        <f>IF(Wedstrijden!#REF!="x","Z","")</f>
        <v>#REF!</v>
      </c>
      <c r="DK2210" s="21">
        <f>IF(COUNTA(Wedstrijden!#REF!)&lt;&gt;0,6,"")</f>
        <v>6</v>
      </c>
      <c r="DL2210" s="21">
        <f t="shared" si="209"/>
        <v>1</v>
      </c>
      <c r="DM2210" s="21" t="e">
        <f>IF(Wedstrijden!#REF!="x","L","")</f>
        <v>#REF!</v>
      </c>
      <c r="DN2210" s="21" t="e">
        <f>IF(Wedstrijden!#REF!="x","M","")</f>
        <v>#REF!</v>
      </c>
      <c r="DO2210" s="21" t="e">
        <f>IF(Wedstrijden!#REF!="x","Z","")</f>
        <v>#REF!</v>
      </c>
      <c r="DP2210" s="21" t="e">
        <f>IF(Wedstrijden!#REF!="x","Z","")</f>
        <v>#REF!</v>
      </c>
    </row>
    <row r="2211" spans="1:120" ht="14.4" x14ac:dyDescent="0.3">
      <c r="A2211" s="23">
        <f>Wedstrijden!B2134</f>
        <v>0</v>
      </c>
      <c r="B2211" s="21" t="str">
        <f>IFERROR(VLOOKUP(Wedstrijden!D2134,Wedstrijdlocaties!$B$2:$E$600,2,FALSE),"")</f>
        <v/>
      </c>
      <c r="C2211" s="21">
        <f>Wedstrijden!E2134</f>
        <v>0</v>
      </c>
      <c r="D2211" s="21" t="str">
        <f>IFERROR(VLOOKUP(Wedstrijden!F2134,Organisaties!$B$2:$C$500,2,FALSE),"")</f>
        <v/>
      </c>
      <c r="E2211" s="21" t="str">
        <f>IFERROR(VLOOKUP(Wedstrijden!F2134,Organisaties!$B$2:$G$500,5,FALSE),"")</f>
        <v/>
      </c>
      <c r="F2211" s="21" t="e">
        <f>IF(Wedstrijden!#REF!&lt;&gt;"",Wedstrijden!#REF!,"")</f>
        <v>#REF!</v>
      </c>
      <c r="G2211" s="21" t="e">
        <f>IF(Wedstrijden!#REF!="Indoor",1,0)</f>
        <v>#REF!</v>
      </c>
      <c r="H2211" s="21" t="e">
        <f>Wedstrijden!#REF!</f>
        <v>#REF!</v>
      </c>
      <c r="I2211" s="21" t="e">
        <f>IF(Wedstrijden!#REF!="Nee",0,IF(Wedstrijden!#REF!="Ja",1,""))</f>
        <v>#REF!</v>
      </c>
      <c r="J2211" s="21" t="e">
        <f>IF(Wedstrijden!#REF!&lt;&gt;"",Wedstrijden!#REF!,"")</f>
        <v>#REF!</v>
      </c>
      <c r="BJ2211" s="21">
        <f>IF(COUNTA(Wedstrijden!#REF!)&lt;&gt;0,1,"")</f>
        <v>1</v>
      </c>
      <c r="BK2211" s="21">
        <f t="shared" si="204"/>
        <v>2</v>
      </c>
      <c r="BL2211" s="21" t="e">
        <f>IF(Wedstrijden!#REF!="x","AA","")</f>
        <v>#REF!</v>
      </c>
      <c r="BM2211" s="21" t="e">
        <f>IF(Wedstrijden!#REF!="x","A","")</f>
        <v>#REF!</v>
      </c>
      <c r="BN2211" s="21" t="e">
        <f>IF(Wedstrijden!#REF!="x","B1","")</f>
        <v>#REF!</v>
      </c>
      <c r="BO2211" s="21" t="e">
        <f>IF(Wedstrijden!#REF!="x","BB","")</f>
        <v>#REF!</v>
      </c>
      <c r="BP2211" s="21" t="e">
        <f>IF(Wedstrijden!#REF!="x","B","")</f>
        <v>#REF!</v>
      </c>
      <c r="BQ2211" s="21" t="e">
        <f>IF(Wedstrijden!#REF!="x","L1","")</f>
        <v>#REF!</v>
      </c>
      <c r="BR2211" s="21" t="e">
        <f>IF(Wedstrijden!#REF!="x","L2","")</f>
        <v>#REF!</v>
      </c>
      <c r="BS2211" s="21" t="e">
        <f>IF(Wedstrijden!#REF!="x","M1","")</f>
        <v>#REF!</v>
      </c>
      <c r="BT2211" s="21" t="e">
        <f>IF(Wedstrijden!#REF!="x","M2","")</f>
        <v>#REF!</v>
      </c>
      <c r="BU2211" s="21" t="e">
        <f>IF(Wedstrijden!#REF!="x","Z1","")</f>
        <v>#REF!</v>
      </c>
      <c r="BV2211" s="21" t="e">
        <f>IF(Wedstrijden!#REF!="x","Z2","")</f>
        <v>#REF!</v>
      </c>
      <c r="BW2211" s="21">
        <f>IF(COUNTA(Wedstrijden!#REF!)&lt;&gt;0,1,"")</f>
        <v>1</v>
      </c>
      <c r="BX2211" s="21">
        <f t="shared" si="205"/>
        <v>1</v>
      </c>
      <c r="BY2211" s="21" t="e">
        <f>IF(Wedstrijden!#REF!="x","BB","")</f>
        <v>#REF!</v>
      </c>
      <c r="BZ2211" s="21" t="e">
        <f>IF(Wedstrijden!#REF!="x","B","")</f>
        <v>#REF!</v>
      </c>
      <c r="CA2211" s="21" t="e">
        <f>IF(Wedstrijden!#REF!="x","L1","")</f>
        <v>#REF!</v>
      </c>
      <c r="CB2211" s="21" t="e">
        <f>IF(Wedstrijden!#REF!="x","L2","")</f>
        <v>#REF!</v>
      </c>
      <c r="CC2211" s="21" t="e">
        <f>IF(Wedstrijden!#REF!="x","M1","")</f>
        <v>#REF!</v>
      </c>
      <c r="CD2211" s="21" t="e">
        <f>IF(Wedstrijden!#REF!="x","M2","")</f>
        <v>#REF!</v>
      </c>
      <c r="CE2211" s="21" t="e">
        <f>IF(Wedstrijden!#REF!="x","Z1","")</f>
        <v>#REF!</v>
      </c>
      <c r="CF2211" s="21" t="e">
        <f>IF(Wedstrijden!#REF!="x","Z2","")</f>
        <v>#REF!</v>
      </c>
      <c r="CG2211" s="21" t="e">
        <f>IF(Wedstrijden!#REF!="x","ZZL","")</f>
        <v>#REF!</v>
      </c>
      <c r="CL2211" s="21">
        <f>IF(COUNTA(Wedstrijden!#REF!)&lt;&gt;0,2,"")</f>
        <v>2</v>
      </c>
      <c r="CM2211" s="21">
        <f t="shared" si="206"/>
        <v>2</v>
      </c>
      <c r="CN2211" s="21" t="e">
        <f>IF(Wedstrijden!#REF!="x","AA","")</f>
        <v>#REF!</v>
      </c>
      <c r="CO2211" s="21" t="e">
        <f>IF(Wedstrijden!#REF!="x","A","")</f>
        <v>#REF!</v>
      </c>
      <c r="CP2211" s="21" t="e">
        <f>IF(Wedstrijden!#REF!="x","BB","")</f>
        <v>#REF!</v>
      </c>
      <c r="CQ2211" s="21" t="e">
        <f>IF(Wedstrijden!#REF!="x","B","")</f>
        <v>#REF!</v>
      </c>
      <c r="CR2211" s="21" t="e">
        <f>IF(Wedstrijden!#REF!="x","L","")</f>
        <v>#REF!</v>
      </c>
      <c r="CS2211" s="21" t="e">
        <f>IF(Wedstrijden!#REF!="x","M","")</f>
        <v>#REF!</v>
      </c>
      <c r="CT2211" s="21" t="e">
        <f>IF(Wedstrijden!#REF!="x","Z","")</f>
        <v>#REF!</v>
      </c>
      <c r="CU2211" s="21" t="e">
        <f>IF(Wedstrijden!#REF!="x","ZZ","")</f>
        <v>#REF!</v>
      </c>
      <c r="CV2211" s="21">
        <f>IF(COUNTA(Wedstrijden!#REF!)&lt;&gt;0,2,"")</f>
        <v>2</v>
      </c>
      <c r="CW2211" s="21">
        <f t="shared" si="207"/>
        <v>1</v>
      </c>
      <c r="CX2211" s="21" t="e">
        <f>IF(Wedstrijden!#REF!="x","BB","")</f>
        <v>#REF!</v>
      </c>
      <c r="CY2211" s="21" t="e">
        <f>IF(Wedstrijden!#REF!="x","B","")</f>
        <v>#REF!</v>
      </c>
      <c r="CZ2211" s="21" t="e">
        <f>IF(Wedstrijden!#REF!="x","L","")</f>
        <v>#REF!</v>
      </c>
      <c r="DA2211" s="21" t="e">
        <f>IF(Wedstrijden!#REF!="x","M","")</f>
        <v>#REF!</v>
      </c>
      <c r="DB2211" s="21" t="e">
        <f>IF(Wedstrijden!#REF!="x","Z","")</f>
        <v>#REF!</v>
      </c>
      <c r="DC2211" s="21" t="e">
        <f>IF(Wedstrijden!#REF!="x","ZZ","")</f>
        <v>#REF!</v>
      </c>
      <c r="DD2211" s="21" t="e">
        <f>IF(Wedstrijden!#REF!="x","1.40","")</f>
        <v>#REF!</v>
      </c>
      <c r="DE2211" s="21">
        <f>IF(COUNTA(Wedstrijden!#REF!)&lt;&gt;0,6,"")</f>
        <v>6</v>
      </c>
      <c r="DF2211" s="21">
        <f t="shared" si="208"/>
        <v>2</v>
      </c>
      <c r="DG2211" s="21" t="e">
        <f>IF(Wedstrijden!#REF!="x","L","")</f>
        <v>#REF!</v>
      </c>
      <c r="DH2211" s="21" t="e">
        <f>IF(Wedstrijden!#REF!="x","M","")</f>
        <v>#REF!</v>
      </c>
      <c r="DI2211" s="21" t="e">
        <f>IF(Wedstrijden!#REF!="x","Z","")</f>
        <v>#REF!</v>
      </c>
      <c r="DJ2211" s="21" t="e">
        <f>IF(Wedstrijden!#REF!="x","Z","")</f>
        <v>#REF!</v>
      </c>
      <c r="DK2211" s="21">
        <f>IF(COUNTA(Wedstrijden!#REF!)&lt;&gt;0,6,"")</f>
        <v>6</v>
      </c>
      <c r="DL2211" s="21">
        <f t="shared" si="209"/>
        <v>1</v>
      </c>
      <c r="DM2211" s="21" t="e">
        <f>IF(Wedstrijden!#REF!="x","L","")</f>
        <v>#REF!</v>
      </c>
      <c r="DN2211" s="21" t="e">
        <f>IF(Wedstrijden!#REF!="x","M","")</f>
        <v>#REF!</v>
      </c>
      <c r="DO2211" s="21" t="e">
        <f>IF(Wedstrijden!#REF!="x","Z","")</f>
        <v>#REF!</v>
      </c>
      <c r="DP2211" s="21" t="e">
        <f>IF(Wedstrijden!#REF!="x","Z","")</f>
        <v>#REF!</v>
      </c>
    </row>
    <row r="2212" spans="1:120" ht="14.4" x14ac:dyDescent="0.3">
      <c r="A2212" s="23">
        <f>Wedstrijden!B2135</f>
        <v>0</v>
      </c>
      <c r="B2212" s="21" t="str">
        <f>IFERROR(VLOOKUP(Wedstrijden!D2135,Wedstrijdlocaties!$B$2:$E$600,2,FALSE),"")</f>
        <v/>
      </c>
      <c r="C2212" s="21">
        <f>Wedstrijden!E2135</f>
        <v>0</v>
      </c>
      <c r="D2212" s="21" t="str">
        <f>IFERROR(VLOOKUP(Wedstrijden!F2135,Organisaties!$B$2:$C$500,2,FALSE),"")</f>
        <v/>
      </c>
      <c r="E2212" s="21" t="str">
        <f>IFERROR(VLOOKUP(Wedstrijden!F2135,Organisaties!$B$2:$G$500,5,FALSE),"")</f>
        <v/>
      </c>
      <c r="F2212" s="21" t="e">
        <f>IF(Wedstrijden!#REF!&lt;&gt;"",Wedstrijden!#REF!,"")</f>
        <v>#REF!</v>
      </c>
      <c r="G2212" s="21" t="e">
        <f>IF(Wedstrijden!#REF!="Indoor",1,0)</f>
        <v>#REF!</v>
      </c>
      <c r="H2212" s="21" t="e">
        <f>Wedstrijden!#REF!</f>
        <v>#REF!</v>
      </c>
      <c r="I2212" s="21" t="e">
        <f>IF(Wedstrijden!#REF!="Nee",0,IF(Wedstrijden!#REF!="Ja",1,""))</f>
        <v>#REF!</v>
      </c>
      <c r="J2212" s="21" t="e">
        <f>IF(Wedstrijden!#REF!&lt;&gt;"",Wedstrijden!#REF!,"")</f>
        <v>#REF!</v>
      </c>
      <c r="BJ2212" s="21">
        <f>IF(COUNTA(Wedstrijden!#REF!)&lt;&gt;0,1,"")</f>
        <v>1</v>
      </c>
      <c r="BK2212" s="21">
        <f t="shared" si="204"/>
        <v>2</v>
      </c>
      <c r="BL2212" s="21" t="e">
        <f>IF(Wedstrijden!#REF!="x","AA","")</f>
        <v>#REF!</v>
      </c>
      <c r="BM2212" s="21" t="e">
        <f>IF(Wedstrijden!#REF!="x","A","")</f>
        <v>#REF!</v>
      </c>
      <c r="BN2212" s="21" t="e">
        <f>IF(Wedstrijden!#REF!="x","B1","")</f>
        <v>#REF!</v>
      </c>
      <c r="BO2212" s="21" t="e">
        <f>IF(Wedstrijden!#REF!="x","BB","")</f>
        <v>#REF!</v>
      </c>
      <c r="BP2212" s="21" t="e">
        <f>IF(Wedstrijden!#REF!="x","B","")</f>
        <v>#REF!</v>
      </c>
      <c r="BQ2212" s="21" t="e">
        <f>IF(Wedstrijden!#REF!="x","L1","")</f>
        <v>#REF!</v>
      </c>
      <c r="BR2212" s="21" t="e">
        <f>IF(Wedstrijden!#REF!="x","L2","")</f>
        <v>#REF!</v>
      </c>
      <c r="BS2212" s="21" t="e">
        <f>IF(Wedstrijden!#REF!="x","M1","")</f>
        <v>#REF!</v>
      </c>
      <c r="BT2212" s="21" t="e">
        <f>IF(Wedstrijden!#REF!="x","M2","")</f>
        <v>#REF!</v>
      </c>
      <c r="BU2212" s="21" t="e">
        <f>IF(Wedstrijden!#REF!="x","Z1","")</f>
        <v>#REF!</v>
      </c>
      <c r="BV2212" s="21" t="e">
        <f>IF(Wedstrijden!#REF!="x","Z2","")</f>
        <v>#REF!</v>
      </c>
      <c r="BW2212" s="21">
        <f>IF(COUNTA(Wedstrijden!#REF!)&lt;&gt;0,1,"")</f>
        <v>1</v>
      </c>
      <c r="BX2212" s="21">
        <f t="shared" si="205"/>
        <v>1</v>
      </c>
      <c r="BY2212" s="21" t="e">
        <f>IF(Wedstrijden!#REF!="x","BB","")</f>
        <v>#REF!</v>
      </c>
      <c r="BZ2212" s="21" t="e">
        <f>IF(Wedstrijden!#REF!="x","B","")</f>
        <v>#REF!</v>
      </c>
      <c r="CA2212" s="21" t="e">
        <f>IF(Wedstrijden!#REF!="x","L1","")</f>
        <v>#REF!</v>
      </c>
      <c r="CB2212" s="21" t="e">
        <f>IF(Wedstrijden!#REF!="x","L2","")</f>
        <v>#REF!</v>
      </c>
      <c r="CC2212" s="21" t="e">
        <f>IF(Wedstrijden!#REF!="x","M1","")</f>
        <v>#REF!</v>
      </c>
      <c r="CD2212" s="21" t="e">
        <f>IF(Wedstrijden!#REF!="x","M2","")</f>
        <v>#REF!</v>
      </c>
      <c r="CE2212" s="21" t="e">
        <f>IF(Wedstrijden!#REF!="x","Z1","")</f>
        <v>#REF!</v>
      </c>
      <c r="CF2212" s="21" t="e">
        <f>IF(Wedstrijden!#REF!="x","Z2","")</f>
        <v>#REF!</v>
      </c>
      <c r="CG2212" s="21" t="e">
        <f>IF(Wedstrijden!#REF!="x","ZZL","")</f>
        <v>#REF!</v>
      </c>
      <c r="CL2212" s="21">
        <f>IF(COUNTA(Wedstrijden!#REF!)&lt;&gt;0,2,"")</f>
        <v>2</v>
      </c>
      <c r="CM2212" s="21">
        <f t="shared" si="206"/>
        <v>2</v>
      </c>
      <c r="CN2212" s="21" t="e">
        <f>IF(Wedstrijden!#REF!="x","AA","")</f>
        <v>#REF!</v>
      </c>
      <c r="CO2212" s="21" t="e">
        <f>IF(Wedstrijden!#REF!="x","A","")</f>
        <v>#REF!</v>
      </c>
      <c r="CP2212" s="21" t="e">
        <f>IF(Wedstrijden!#REF!="x","BB","")</f>
        <v>#REF!</v>
      </c>
      <c r="CQ2212" s="21" t="e">
        <f>IF(Wedstrijden!#REF!="x","B","")</f>
        <v>#REF!</v>
      </c>
      <c r="CR2212" s="21" t="e">
        <f>IF(Wedstrijden!#REF!="x","L","")</f>
        <v>#REF!</v>
      </c>
      <c r="CS2212" s="21" t="e">
        <f>IF(Wedstrijden!#REF!="x","M","")</f>
        <v>#REF!</v>
      </c>
      <c r="CT2212" s="21" t="e">
        <f>IF(Wedstrijden!#REF!="x","Z","")</f>
        <v>#REF!</v>
      </c>
      <c r="CU2212" s="21" t="e">
        <f>IF(Wedstrijden!#REF!="x","ZZ","")</f>
        <v>#REF!</v>
      </c>
      <c r="CV2212" s="21">
        <f>IF(COUNTA(Wedstrijden!#REF!)&lt;&gt;0,2,"")</f>
        <v>2</v>
      </c>
      <c r="CW2212" s="21">
        <f t="shared" si="207"/>
        <v>1</v>
      </c>
      <c r="CX2212" s="21" t="e">
        <f>IF(Wedstrijden!#REF!="x","BB","")</f>
        <v>#REF!</v>
      </c>
      <c r="CY2212" s="21" t="e">
        <f>IF(Wedstrijden!#REF!="x","B","")</f>
        <v>#REF!</v>
      </c>
      <c r="CZ2212" s="21" t="e">
        <f>IF(Wedstrijden!#REF!="x","L","")</f>
        <v>#REF!</v>
      </c>
      <c r="DA2212" s="21" t="e">
        <f>IF(Wedstrijden!#REF!="x","M","")</f>
        <v>#REF!</v>
      </c>
      <c r="DB2212" s="21" t="e">
        <f>IF(Wedstrijden!#REF!="x","Z","")</f>
        <v>#REF!</v>
      </c>
      <c r="DC2212" s="21" t="e">
        <f>IF(Wedstrijden!#REF!="x","ZZ","")</f>
        <v>#REF!</v>
      </c>
      <c r="DD2212" s="21" t="e">
        <f>IF(Wedstrijden!#REF!="x","1.40","")</f>
        <v>#REF!</v>
      </c>
      <c r="DE2212" s="21">
        <f>IF(COUNTA(Wedstrijden!#REF!)&lt;&gt;0,6,"")</f>
        <v>6</v>
      </c>
      <c r="DF2212" s="21">
        <f t="shared" si="208"/>
        <v>2</v>
      </c>
      <c r="DG2212" s="21" t="e">
        <f>IF(Wedstrijden!#REF!="x","L","")</f>
        <v>#REF!</v>
      </c>
      <c r="DH2212" s="21" t="e">
        <f>IF(Wedstrijden!#REF!="x","M","")</f>
        <v>#REF!</v>
      </c>
      <c r="DI2212" s="21" t="e">
        <f>IF(Wedstrijden!#REF!="x","Z","")</f>
        <v>#REF!</v>
      </c>
      <c r="DJ2212" s="21" t="e">
        <f>IF(Wedstrijden!#REF!="x","Z","")</f>
        <v>#REF!</v>
      </c>
      <c r="DK2212" s="21">
        <f>IF(COUNTA(Wedstrijden!#REF!)&lt;&gt;0,6,"")</f>
        <v>6</v>
      </c>
      <c r="DL2212" s="21">
        <f t="shared" si="209"/>
        <v>1</v>
      </c>
      <c r="DM2212" s="21" t="e">
        <f>IF(Wedstrijden!#REF!="x","L","")</f>
        <v>#REF!</v>
      </c>
      <c r="DN2212" s="21" t="e">
        <f>IF(Wedstrijden!#REF!="x","M","")</f>
        <v>#REF!</v>
      </c>
      <c r="DO2212" s="21" t="e">
        <f>IF(Wedstrijden!#REF!="x","Z","")</f>
        <v>#REF!</v>
      </c>
      <c r="DP2212" s="21" t="e">
        <f>IF(Wedstrijden!#REF!="x","Z","")</f>
        <v>#REF!</v>
      </c>
    </row>
    <row r="2213" spans="1:120" ht="14.4" x14ac:dyDescent="0.3">
      <c r="A2213" s="23">
        <f>Wedstrijden!B2136</f>
        <v>0</v>
      </c>
      <c r="B2213" s="21" t="str">
        <f>IFERROR(VLOOKUP(Wedstrijden!D2136,Wedstrijdlocaties!$B$2:$E$600,2,FALSE),"")</f>
        <v/>
      </c>
      <c r="C2213" s="21">
        <f>Wedstrijden!E2136</f>
        <v>0</v>
      </c>
      <c r="D2213" s="21" t="str">
        <f>IFERROR(VLOOKUP(Wedstrijden!F2136,Organisaties!$B$2:$C$500,2,FALSE),"")</f>
        <v/>
      </c>
      <c r="E2213" s="21" t="str">
        <f>IFERROR(VLOOKUP(Wedstrijden!F2136,Organisaties!$B$2:$G$500,5,FALSE),"")</f>
        <v/>
      </c>
      <c r="F2213" s="21" t="e">
        <f>IF(Wedstrijden!#REF!&lt;&gt;"",Wedstrijden!#REF!,"")</f>
        <v>#REF!</v>
      </c>
      <c r="G2213" s="21" t="e">
        <f>IF(Wedstrijden!#REF!="Indoor",1,0)</f>
        <v>#REF!</v>
      </c>
      <c r="H2213" s="21" t="e">
        <f>Wedstrijden!#REF!</f>
        <v>#REF!</v>
      </c>
      <c r="I2213" s="21" t="e">
        <f>IF(Wedstrijden!#REF!="Nee",0,IF(Wedstrijden!#REF!="Ja",1,""))</f>
        <v>#REF!</v>
      </c>
      <c r="J2213" s="21" t="e">
        <f>IF(Wedstrijden!#REF!&lt;&gt;"",Wedstrijden!#REF!,"")</f>
        <v>#REF!</v>
      </c>
      <c r="BJ2213" s="21">
        <f>IF(COUNTA(Wedstrijden!#REF!)&lt;&gt;0,1,"")</f>
        <v>1</v>
      </c>
      <c r="BK2213" s="21">
        <f t="shared" si="204"/>
        <v>2</v>
      </c>
      <c r="BL2213" s="21" t="e">
        <f>IF(Wedstrijden!#REF!="x","AA","")</f>
        <v>#REF!</v>
      </c>
      <c r="BM2213" s="21" t="e">
        <f>IF(Wedstrijden!#REF!="x","A","")</f>
        <v>#REF!</v>
      </c>
      <c r="BN2213" s="21" t="e">
        <f>IF(Wedstrijden!#REF!="x","B1","")</f>
        <v>#REF!</v>
      </c>
      <c r="BO2213" s="21" t="e">
        <f>IF(Wedstrijden!#REF!="x","BB","")</f>
        <v>#REF!</v>
      </c>
      <c r="BP2213" s="21" t="e">
        <f>IF(Wedstrijden!#REF!="x","B","")</f>
        <v>#REF!</v>
      </c>
      <c r="BQ2213" s="21" t="e">
        <f>IF(Wedstrijden!#REF!="x","L1","")</f>
        <v>#REF!</v>
      </c>
      <c r="BR2213" s="21" t="e">
        <f>IF(Wedstrijden!#REF!="x","L2","")</f>
        <v>#REF!</v>
      </c>
      <c r="BS2213" s="21" t="e">
        <f>IF(Wedstrijden!#REF!="x","M1","")</f>
        <v>#REF!</v>
      </c>
      <c r="BT2213" s="21" t="e">
        <f>IF(Wedstrijden!#REF!="x","M2","")</f>
        <v>#REF!</v>
      </c>
      <c r="BU2213" s="21" t="e">
        <f>IF(Wedstrijden!#REF!="x","Z1","")</f>
        <v>#REF!</v>
      </c>
      <c r="BV2213" s="21" t="e">
        <f>IF(Wedstrijden!#REF!="x","Z2","")</f>
        <v>#REF!</v>
      </c>
      <c r="BW2213" s="21">
        <f>IF(COUNTA(Wedstrijden!#REF!)&lt;&gt;0,1,"")</f>
        <v>1</v>
      </c>
      <c r="BX2213" s="21">
        <f t="shared" si="205"/>
        <v>1</v>
      </c>
      <c r="BY2213" s="21" t="e">
        <f>IF(Wedstrijden!#REF!="x","BB","")</f>
        <v>#REF!</v>
      </c>
      <c r="BZ2213" s="21" t="e">
        <f>IF(Wedstrijden!#REF!="x","B","")</f>
        <v>#REF!</v>
      </c>
      <c r="CA2213" s="21" t="e">
        <f>IF(Wedstrijden!#REF!="x","L1","")</f>
        <v>#REF!</v>
      </c>
      <c r="CB2213" s="21" t="e">
        <f>IF(Wedstrijden!#REF!="x","L2","")</f>
        <v>#REF!</v>
      </c>
      <c r="CC2213" s="21" t="e">
        <f>IF(Wedstrijden!#REF!="x","M1","")</f>
        <v>#REF!</v>
      </c>
      <c r="CD2213" s="21" t="e">
        <f>IF(Wedstrijden!#REF!="x","M2","")</f>
        <v>#REF!</v>
      </c>
      <c r="CE2213" s="21" t="e">
        <f>IF(Wedstrijden!#REF!="x","Z1","")</f>
        <v>#REF!</v>
      </c>
      <c r="CF2213" s="21" t="e">
        <f>IF(Wedstrijden!#REF!="x","Z2","")</f>
        <v>#REF!</v>
      </c>
      <c r="CG2213" s="21" t="e">
        <f>IF(Wedstrijden!#REF!="x","ZZL","")</f>
        <v>#REF!</v>
      </c>
      <c r="CL2213" s="21">
        <f>IF(COUNTA(Wedstrijden!#REF!)&lt;&gt;0,2,"")</f>
        <v>2</v>
      </c>
      <c r="CM2213" s="21">
        <f t="shared" si="206"/>
        <v>2</v>
      </c>
      <c r="CN2213" s="21" t="e">
        <f>IF(Wedstrijden!#REF!="x","AA","")</f>
        <v>#REF!</v>
      </c>
      <c r="CO2213" s="21" t="e">
        <f>IF(Wedstrijden!#REF!="x","A","")</f>
        <v>#REF!</v>
      </c>
      <c r="CP2213" s="21" t="e">
        <f>IF(Wedstrijden!#REF!="x","BB","")</f>
        <v>#REF!</v>
      </c>
      <c r="CQ2213" s="21" t="e">
        <f>IF(Wedstrijden!#REF!="x","B","")</f>
        <v>#REF!</v>
      </c>
      <c r="CR2213" s="21" t="e">
        <f>IF(Wedstrijden!#REF!="x","L","")</f>
        <v>#REF!</v>
      </c>
      <c r="CS2213" s="21" t="e">
        <f>IF(Wedstrijden!#REF!="x","M","")</f>
        <v>#REF!</v>
      </c>
      <c r="CT2213" s="21" t="e">
        <f>IF(Wedstrijden!#REF!="x","Z","")</f>
        <v>#REF!</v>
      </c>
      <c r="CU2213" s="21" t="e">
        <f>IF(Wedstrijden!#REF!="x","ZZ","")</f>
        <v>#REF!</v>
      </c>
      <c r="CV2213" s="21">
        <f>IF(COUNTA(Wedstrijden!#REF!)&lt;&gt;0,2,"")</f>
        <v>2</v>
      </c>
      <c r="CW2213" s="21">
        <f t="shared" si="207"/>
        <v>1</v>
      </c>
      <c r="CX2213" s="21" t="e">
        <f>IF(Wedstrijden!#REF!="x","BB","")</f>
        <v>#REF!</v>
      </c>
      <c r="CY2213" s="21" t="e">
        <f>IF(Wedstrijden!#REF!="x","B","")</f>
        <v>#REF!</v>
      </c>
      <c r="CZ2213" s="21" t="e">
        <f>IF(Wedstrijden!#REF!="x","L","")</f>
        <v>#REF!</v>
      </c>
      <c r="DA2213" s="21" t="e">
        <f>IF(Wedstrijden!#REF!="x","M","")</f>
        <v>#REF!</v>
      </c>
      <c r="DB2213" s="21" t="e">
        <f>IF(Wedstrijden!#REF!="x","Z","")</f>
        <v>#REF!</v>
      </c>
      <c r="DC2213" s="21" t="e">
        <f>IF(Wedstrijden!#REF!="x","ZZ","")</f>
        <v>#REF!</v>
      </c>
      <c r="DD2213" s="21" t="e">
        <f>IF(Wedstrijden!#REF!="x","1.40","")</f>
        <v>#REF!</v>
      </c>
      <c r="DE2213" s="21">
        <f>IF(COUNTA(Wedstrijden!#REF!)&lt;&gt;0,6,"")</f>
        <v>6</v>
      </c>
      <c r="DF2213" s="21">
        <f t="shared" si="208"/>
        <v>2</v>
      </c>
      <c r="DG2213" s="21" t="e">
        <f>IF(Wedstrijden!#REF!="x","L","")</f>
        <v>#REF!</v>
      </c>
      <c r="DH2213" s="21" t="e">
        <f>IF(Wedstrijden!#REF!="x","M","")</f>
        <v>#REF!</v>
      </c>
      <c r="DI2213" s="21" t="e">
        <f>IF(Wedstrijden!#REF!="x","Z","")</f>
        <v>#REF!</v>
      </c>
      <c r="DJ2213" s="21" t="e">
        <f>IF(Wedstrijden!#REF!="x","Z","")</f>
        <v>#REF!</v>
      </c>
      <c r="DK2213" s="21">
        <f>IF(COUNTA(Wedstrijden!#REF!)&lt;&gt;0,6,"")</f>
        <v>6</v>
      </c>
      <c r="DL2213" s="21">
        <f t="shared" si="209"/>
        <v>1</v>
      </c>
      <c r="DM2213" s="21" t="e">
        <f>IF(Wedstrijden!#REF!="x","L","")</f>
        <v>#REF!</v>
      </c>
      <c r="DN2213" s="21" t="e">
        <f>IF(Wedstrijden!#REF!="x","M","")</f>
        <v>#REF!</v>
      </c>
      <c r="DO2213" s="21" t="e">
        <f>IF(Wedstrijden!#REF!="x","Z","")</f>
        <v>#REF!</v>
      </c>
      <c r="DP2213" s="21" t="e">
        <f>IF(Wedstrijden!#REF!="x","Z","")</f>
        <v>#REF!</v>
      </c>
    </row>
    <row r="2214" spans="1:120" ht="14.4" x14ac:dyDescent="0.3">
      <c r="A2214" s="23">
        <f>Wedstrijden!B2137</f>
        <v>0</v>
      </c>
      <c r="B2214" s="21" t="str">
        <f>IFERROR(VLOOKUP(Wedstrijden!D2137,Wedstrijdlocaties!$B$2:$E$600,2,FALSE),"")</f>
        <v/>
      </c>
      <c r="C2214" s="21">
        <f>Wedstrijden!E2137</f>
        <v>0</v>
      </c>
      <c r="D2214" s="21" t="str">
        <f>IFERROR(VLOOKUP(Wedstrijden!F2137,Organisaties!$B$2:$C$500,2,FALSE),"")</f>
        <v/>
      </c>
      <c r="E2214" s="21" t="str">
        <f>IFERROR(VLOOKUP(Wedstrijden!F2137,Organisaties!$B$2:$G$500,5,FALSE),"")</f>
        <v/>
      </c>
      <c r="F2214" s="21" t="e">
        <f>IF(Wedstrijden!#REF!&lt;&gt;"",Wedstrijden!#REF!,"")</f>
        <v>#REF!</v>
      </c>
      <c r="G2214" s="21" t="e">
        <f>IF(Wedstrijden!#REF!="Indoor",1,0)</f>
        <v>#REF!</v>
      </c>
      <c r="H2214" s="21" t="e">
        <f>Wedstrijden!#REF!</f>
        <v>#REF!</v>
      </c>
      <c r="I2214" s="21" t="e">
        <f>IF(Wedstrijden!#REF!="Nee",0,IF(Wedstrijden!#REF!="Ja",1,""))</f>
        <v>#REF!</v>
      </c>
      <c r="J2214" s="21" t="e">
        <f>IF(Wedstrijden!#REF!&lt;&gt;"",Wedstrijden!#REF!,"")</f>
        <v>#REF!</v>
      </c>
      <c r="BJ2214" s="21">
        <f>IF(COUNTA(Wedstrijden!#REF!)&lt;&gt;0,1,"")</f>
        <v>1</v>
      </c>
      <c r="BK2214" s="21">
        <f t="shared" si="204"/>
        <v>2</v>
      </c>
      <c r="BL2214" s="21" t="e">
        <f>IF(Wedstrijden!#REF!="x","AA","")</f>
        <v>#REF!</v>
      </c>
      <c r="BM2214" s="21" t="e">
        <f>IF(Wedstrijden!#REF!="x","A","")</f>
        <v>#REF!</v>
      </c>
      <c r="BN2214" s="21" t="e">
        <f>IF(Wedstrijden!#REF!="x","B1","")</f>
        <v>#REF!</v>
      </c>
      <c r="BO2214" s="21" t="e">
        <f>IF(Wedstrijden!#REF!="x","BB","")</f>
        <v>#REF!</v>
      </c>
      <c r="BP2214" s="21" t="e">
        <f>IF(Wedstrijden!#REF!="x","B","")</f>
        <v>#REF!</v>
      </c>
      <c r="BQ2214" s="21" t="e">
        <f>IF(Wedstrijden!#REF!="x","L1","")</f>
        <v>#REF!</v>
      </c>
      <c r="BR2214" s="21" t="e">
        <f>IF(Wedstrijden!#REF!="x","L2","")</f>
        <v>#REF!</v>
      </c>
      <c r="BS2214" s="21" t="e">
        <f>IF(Wedstrijden!#REF!="x","M1","")</f>
        <v>#REF!</v>
      </c>
      <c r="BT2214" s="21" t="e">
        <f>IF(Wedstrijden!#REF!="x","M2","")</f>
        <v>#REF!</v>
      </c>
      <c r="BU2214" s="21" t="e">
        <f>IF(Wedstrijden!#REF!="x","Z1","")</f>
        <v>#REF!</v>
      </c>
      <c r="BV2214" s="21" t="e">
        <f>IF(Wedstrijden!#REF!="x","Z2","")</f>
        <v>#REF!</v>
      </c>
      <c r="BW2214" s="21">
        <f>IF(COUNTA(Wedstrijden!#REF!)&lt;&gt;0,1,"")</f>
        <v>1</v>
      </c>
      <c r="BX2214" s="21">
        <f t="shared" si="205"/>
        <v>1</v>
      </c>
      <c r="BY2214" s="21" t="e">
        <f>IF(Wedstrijden!#REF!="x","BB","")</f>
        <v>#REF!</v>
      </c>
      <c r="BZ2214" s="21" t="e">
        <f>IF(Wedstrijden!#REF!="x","B","")</f>
        <v>#REF!</v>
      </c>
      <c r="CA2214" s="21" t="e">
        <f>IF(Wedstrijden!#REF!="x","L1","")</f>
        <v>#REF!</v>
      </c>
      <c r="CB2214" s="21" t="e">
        <f>IF(Wedstrijden!#REF!="x","L2","")</f>
        <v>#REF!</v>
      </c>
      <c r="CC2214" s="21" t="e">
        <f>IF(Wedstrijden!#REF!="x","M1","")</f>
        <v>#REF!</v>
      </c>
      <c r="CD2214" s="21" t="e">
        <f>IF(Wedstrijden!#REF!="x","M2","")</f>
        <v>#REF!</v>
      </c>
      <c r="CE2214" s="21" t="e">
        <f>IF(Wedstrijden!#REF!="x","Z1","")</f>
        <v>#REF!</v>
      </c>
      <c r="CF2214" s="21" t="e">
        <f>IF(Wedstrijden!#REF!="x","Z2","")</f>
        <v>#REF!</v>
      </c>
      <c r="CG2214" s="21" t="e">
        <f>IF(Wedstrijden!#REF!="x","ZZL","")</f>
        <v>#REF!</v>
      </c>
      <c r="CL2214" s="21">
        <f>IF(COUNTA(Wedstrijden!#REF!)&lt;&gt;0,2,"")</f>
        <v>2</v>
      </c>
      <c r="CM2214" s="21">
        <f t="shared" si="206"/>
        <v>2</v>
      </c>
      <c r="CN2214" s="21" t="e">
        <f>IF(Wedstrijden!#REF!="x","AA","")</f>
        <v>#REF!</v>
      </c>
      <c r="CO2214" s="21" t="e">
        <f>IF(Wedstrijden!#REF!="x","A","")</f>
        <v>#REF!</v>
      </c>
      <c r="CP2214" s="21" t="e">
        <f>IF(Wedstrijden!#REF!="x","BB","")</f>
        <v>#REF!</v>
      </c>
      <c r="CQ2214" s="21" t="e">
        <f>IF(Wedstrijden!#REF!="x","B","")</f>
        <v>#REF!</v>
      </c>
      <c r="CR2214" s="21" t="e">
        <f>IF(Wedstrijden!#REF!="x","L","")</f>
        <v>#REF!</v>
      </c>
      <c r="CS2214" s="21" t="e">
        <f>IF(Wedstrijden!#REF!="x","M","")</f>
        <v>#REF!</v>
      </c>
      <c r="CT2214" s="21" t="e">
        <f>IF(Wedstrijden!#REF!="x","Z","")</f>
        <v>#REF!</v>
      </c>
      <c r="CU2214" s="21" t="e">
        <f>IF(Wedstrijden!#REF!="x","ZZ","")</f>
        <v>#REF!</v>
      </c>
      <c r="CV2214" s="21">
        <f>IF(COUNTA(Wedstrijden!#REF!)&lt;&gt;0,2,"")</f>
        <v>2</v>
      </c>
      <c r="CW2214" s="21">
        <f t="shared" si="207"/>
        <v>1</v>
      </c>
      <c r="CX2214" s="21" t="e">
        <f>IF(Wedstrijden!#REF!="x","BB","")</f>
        <v>#REF!</v>
      </c>
      <c r="CY2214" s="21" t="e">
        <f>IF(Wedstrijden!#REF!="x","B","")</f>
        <v>#REF!</v>
      </c>
      <c r="CZ2214" s="21" t="e">
        <f>IF(Wedstrijden!#REF!="x","L","")</f>
        <v>#REF!</v>
      </c>
      <c r="DA2214" s="21" t="e">
        <f>IF(Wedstrijden!#REF!="x","M","")</f>
        <v>#REF!</v>
      </c>
      <c r="DB2214" s="21" t="e">
        <f>IF(Wedstrijden!#REF!="x","Z","")</f>
        <v>#REF!</v>
      </c>
      <c r="DC2214" s="21" t="e">
        <f>IF(Wedstrijden!#REF!="x","ZZ","")</f>
        <v>#REF!</v>
      </c>
      <c r="DD2214" s="21" t="e">
        <f>IF(Wedstrijden!#REF!="x","1.40","")</f>
        <v>#REF!</v>
      </c>
      <c r="DE2214" s="21">
        <f>IF(COUNTA(Wedstrijden!#REF!)&lt;&gt;0,6,"")</f>
        <v>6</v>
      </c>
      <c r="DF2214" s="21">
        <f t="shared" si="208"/>
        <v>2</v>
      </c>
      <c r="DG2214" s="21" t="e">
        <f>IF(Wedstrijden!#REF!="x","L","")</f>
        <v>#REF!</v>
      </c>
      <c r="DH2214" s="21" t="e">
        <f>IF(Wedstrijden!#REF!="x","M","")</f>
        <v>#REF!</v>
      </c>
      <c r="DI2214" s="21" t="e">
        <f>IF(Wedstrijden!#REF!="x","Z","")</f>
        <v>#REF!</v>
      </c>
      <c r="DJ2214" s="21" t="e">
        <f>IF(Wedstrijden!#REF!="x","Z","")</f>
        <v>#REF!</v>
      </c>
      <c r="DK2214" s="21">
        <f>IF(COUNTA(Wedstrijden!#REF!)&lt;&gt;0,6,"")</f>
        <v>6</v>
      </c>
      <c r="DL2214" s="21">
        <f t="shared" si="209"/>
        <v>1</v>
      </c>
      <c r="DM2214" s="21" t="e">
        <f>IF(Wedstrijden!#REF!="x","L","")</f>
        <v>#REF!</v>
      </c>
      <c r="DN2214" s="21" t="e">
        <f>IF(Wedstrijden!#REF!="x","M","")</f>
        <v>#REF!</v>
      </c>
      <c r="DO2214" s="21" t="e">
        <f>IF(Wedstrijden!#REF!="x","Z","")</f>
        <v>#REF!</v>
      </c>
      <c r="DP2214" s="21" t="e">
        <f>IF(Wedstrijden!#REF!="x","Z","")</f>
        <v>#REF!</v>
      </c>
    </row>
    <row r="2215" spans="1:120" ht="14.4" x14ac:dyDescent="0.3">
      <c r="A2215" s="23">
        <f>Wedstrijden!B2138</f>
        <v>0</v>
      </c>
      <c r="B2215" s="21" t="str">
        <f>IFERROR(VLOOKUP(Wedstrijden!D2138,Wedstrijdlocaties!$B$2:$E$600,2,FALSE),"")</f>
        <v/>
      </c>
      <c r="C2215" s="21">
        <f>Wedstrijden!E2138</f>
        <v>0</v>
      </c>
      <c r="D2215" s="21" t="str">
        <f>IFERROR(VLOOKUP(Wedstrijden!F2138,Organisaties!$B$2:$C$500,2,FALSE),"")</f>
        <v/>
      </c>
      <c r="E2215" s="21" t="str">
        <f>IFERROR(VLOOKUP(Wedstrijden!F2138,Organisaties!$B$2:$G$500,5,FALSE),"")</f>
        <v/>
      </c>
      <c r="F2215" s="21" t="e">
        <f>IF(Wedstrijden!#REF!&lt;&gt;"",Wedstrijden!#REF!,"")</f>
        <v>#REF!</v>
      </c>
      <c r="G2215" s="21" t="e">
        <f>IF(Wedstrijden!#REF!="Indoor",1,0)</f>
        <v>#REF!</v>
      </c>
      <c r="H2215" s="21" t="e">
        <f>Wedstrijden!#REF!</f>
        <v>#REF!</v>
      </c>
      <c r="I2215" s="21" t="e">
        <f>IF(Wedstrijden!#REF!="Nee",0,IF(Wedstrijden!#REF!="Ja",1,""))</f>
        <v>#REF!</v>
      </c>
      <c r="J2215" s="21" t="e">
        <f>IF(Wedstrijden!#REF!&lt;&gt;"",Wedstrijden!#REF!,"")</f>
        <v>#REF!</v>
      </c>
      <c r="BJ2215" s="21">
        <f>IF(COUNTA(Wedstrijden!#REF!)&lt;&gt;0,1,"")</f>
        <v>1</v>
      </c>
      <c r="BK2215" s="21">
        <f t="shared" si="204"/>
        <v>2</v>
      </c>
      <c r="BL2215" s="21" t="e">
        <f>IF(Wedstrijden!#REF!="x","AA","")</f>
        <v>#REF!</v>
      </c>
      <c r="BM2215" s="21" t="e">
        <f>IF(Wedstrijden!#REF!="x","A","")</f>
        <v>#REF!</v>
      </c>
      <c r="BN2215" s="21" t="e">
        <f>IF(Wedstrijden!#REF!="x","B1","")</f>
        <v>#REF!</v>
      </c>
      <c r="BO2215" s="21" t="e">
        <f>IF(Wedstrijden!#REF!="x","BB","")</f>
        <v>#REF!</v>
      </c>
      <c r="BP2215" s="21" t="e">
        <f>IF(Wedstrijden!#REF!="x","B","")</f>
        <v>#REF!</v>
      </c>
      <c r="BQ2215" s="21" t="e">
        <f>IF(Wedstrijden!#REF!="x","L1","")</f>
        <v>#REF!</v>
      </c>
      <c r="BR2215" s="21" t="e">
        <f>IF(Wedstrijden!#REF!="x","L2","")</f>
        <v>#REF!</v>
      </c>
      <c r="BS2215" s="21" t="e">
        <f>IF(Wedstrijden!#REF!="x","M1","")</f>
        <v>#REF!</v>
      </c>
      <c r="BT2215" s="21" t="e">
        <f>IF(Wedstrijden!#REF!="x","M2","")</f>
        <v>#REF!</v>
      </c>
      <c r="BU2215" s="21" t="e">
        <f>IF(Wedstrijden!#REF!="x","Z1","")</f>
        <v>#REF!</v>
      </c>
      <c r="BV2215" s="21" t="e">
        <f>IF(Wedstrijden!#REF!="x","Z2","")</f>
        <v>#REF!</v>
      </c>
      <c r="BW2215" s="21">
        <f>IF(COUNTA(Wedstrijden!#REF!)&lt;&gt;0,1,"")</f>
        <v>1</v>
      </c>
      <c r="BX2215" s="21">
        <f t="shared" si="205"/>
        <v>1</v>
      </c>
      <c r="BY2215" s="21" t="e">
        <f>IF(Wedstrijden!#REF!="x","BB","")</f>
        <v>#REF!</v>
      </c>
      <c r="BZ2215" s="21" t="e">
        <f>IF(Wedstrijden!#REF!="x","B","")</f>
        <v>#REF!</v>
      </c>
      <c r="CA2215" s="21" t="e">
        <f>IF(Wedstrijden!#REF!="x","L1","")</f>
        <v>#REF!</v>
      </c>
      <c r="CB2215" s="21" t="e">
        <f>IF(Wedstrijden!#REF!="x","L2","")</f>
        <v>#REF!</v>
      </c>
      <c r="CC2215" s="21" t="e">
        <f>IF(Wedstrijden!#REF!="x","M1","")</f>
        <v>#REF!</v>
      </c>
      <c r="CD2215" s="21" t="e">
        <f>IF(Wedstrijden!#REF!="x","M2","")</f>
        <v>#REF!</v>
      </c>
      <c r="CE2215" s="21" t="e">
        <f>IF(Wedstrijden!#REF!="x","Z1","")</f>
        <v>#REF!</v>
      </c>
      <c r="CF2215" s="21" t="e">
        <f>IF(Wedstrijden!#REF!="x","Z2","")</f>
        <v>#REF!</v>
      </c>
      <c r="CG2215" s="21" t="e">
        <f>IF(Wedstrijden!#REF!="x","ZZL","")</f>
        <v>#REF!</v>
      </c>
      <c r="CL2215" s="21">
        <f>IF(COUNTA(Wedstrijden!#REF!)&lt;&gt;0,2,"")</f>
        <v>2</v>
      </c>
      <c r="CM2215" s="21">
        <f t="shared" si="206"/>
        <v>2</v>
      </c>
      <c r="CN2215" s="21" t="e">
        <f>IF(Wedstrijden!#REF!="x","AA","")</f>
        <v>#REF!</v>
      </c>
      <c r="CO2215" s="21" t="e">
        <f>IF(Wedstrijden!#REF!="x","A","")</f>
        <v>#REF!</v>
      </c>
      <c r="CP2215" s="21" t="e">
        <f>IF(Wedstrijden!#REF!="x","BB","")</f>
        <v>#REF!</v>
      </c>
      <c r="CQ2215" s="21" t="e">
        <f>IF(Wedstrijden!#REF!="x","B","")</f>
        <v>#REF!</v>
      </c>
      <c r="CR2215" s="21" t="e">
        <f>IF(Wedstrijden!#REF!="x","L","")</f>
        <v>#REF!</v>
      </c>
      <c r="CS2215" s="21" t="e">
        <f>IF(Wedstrijden!#REF!="x","M","")</f>
        <v>#REF!</v>
      </c>
      <c r="CT2215" s="21" t="e">
        <f>IF(Wedstrijden!#REF!="x","Z","")</f>
        <v>#REF!</v>
      </c>
      <c r="CU2215" s="21" t="e">
        <f>IF(Wedstrijden!#REF!="x","ZZ","")</f>
        <v>#REF!</v>
      </c>
      <c r="CV2215" s="21">
        <f>IF(COUNTA(Wedstrijden!#REF!)&lt;&gt;0,2,"")</f>
        <v>2</v>
      </c>
      <c r="CW2215" s="21">
        <f t="shared" si="207"/>
        <v>1</v>
      </c>
      <c r="CX2215" s="21" t="e">
        <f>IF(Wedstrijden!#REF!="x","BB","")</f>
        <v>#REF!</v>
      </c>
      <c r="CY2215" s="21" t="e">
        <f>IF(Wedstrijden!#REF!="x","B","")</f>
        <v>#REF!</v>
      </c>
      <c r="CZ2215" s="21" t="e">
        <f>IF(Wedstrijden!#REF!="x","L","")</f>
        <v>#REF!</v>
      </c>
      <c r="DA2215" s="21" t="e">
        <f>IF(Wedstrijden!#REF!="x","M","")</f>
        <v>#REF!</v>
      </c>
      <c r="DB2215" s="21" t="e">
        <f>IF(Wedstrijden!#REF!="x","Z","")</f>
        <v>#REF!</v>
      </c>
      <c r="DC2215" s="21" t="e">
        <f>IF(Wedstrijden!#REF!="x","ZZ","")</f>
        <v>#REF!</v>
      </c>
      <c r="DD2215" s="21" t="e">
        <f>IF(Wedstrijden!#REF!="x","1.40","")</f>
        <v>#REF!</v>
      </c>
      <c r="DE2215" s="21">
        <f>IF(COUNTA(Wedstrijden!#REF!)&lt;&gt;0,6,"")</f>
        <v>6</v>
      </c>
      <c r="DF2215" s="21">
        <f t="shared" si="208"/>
        <v>2</v>
      </c>
      <c r="DG2215" s="21" t="e">
        <f>IF(Wedstrijden!#REF!="x","L","")</f>
        <v>#REF!</v>
      </c>
      <c r="DH2215" s="21" t="e">
        <f>IF(Wedstrijden!#REF!="x","M","")</f>
        <v>#REF!</v>
      </c>
      <c r="DI2215" s="21" t="e">
        <f>IF(Wedstrijden!#REF!="x","Z","")</f>
        <v>#REF!</v>
      </c>
      <c r="DJ2215" s="21" t="e">
        <f>IF(Wedstrijden!#REF!="x","Z","")</f>
        <v>#REF!</v>
      </c>
      <c r="DK2215" s="21">
        <f>IF(COUNTA(Wedstrijden!#REF!)&lt;&gt;0,6,"")</f>
        <v>6</v>
      </c>
      <c r="DL2215" s="21">
        <f t="shared" si="209"/>
        <v>1</v>
      </c>
      <c r="DM2215" s="21" t="e">
        <f>IF(Wedstrijden!#REF!="x","L","")</f>
        <v>#REF!</v>
      </c>
      <c r="DN2215" s="21" t="e">
        <f>IF(Wedstrijden!#REF!="x","M","")</f>
        <v>#REF!</v>
      </c>
      <c r="DO2215" s="21" t="e">
        <f>IF(Wedstrijden!#REF!="x","Z","")</f>
        <v>#REF!</v>
      </c>
      <c r="DP2215" s="21" t="e">
        <f>IF(Wedstrijden!#REF!="x","Z","")</f>
        <v>#REF!</v>
      </c>
    </row>
    <row r="2216" spans="1:120" ht="14.4" x14ac:dyDescent="0.3">
      <c r="A2216" s="23">
        <f>Wedstrijden!B2139</f>
        <v>0</v>
      </c>
      <c r="B2216" s="21" t="str">
        <f>IFERROR(VLOOKUP(Wedstrijden!D2139,Wedstrijdlocaties!$B$2:$E$600,2,FALSE),"")</f>
        <v/>
      </c>
      <c r="C2216" s="21">
        <f>Wedstrijden!E2139</f>
        <v>0</v>
      </c>
      <c r="D2216" s="21" t="str">
        <f>IFERROR(VLOOKUP(Wedstrijden!F2139,Organisaties!$B$2:$C$500,2,FALSE),"")</f>
        <v/>
      </c>
      <c r="E2216" s="21" t="str">
        <f>IFERROR(VLOOKUP(Wedstrijden!F2139,Organisaties!$B$2:$G$500,5,FALSE),"")</f>
        <v/>
      </c>
      <c r="F2216" s="21" t="e">
        <f>IF(Wedstrijden!#REF!&lt;&gt;"",Wedstrijden!#REF!,"")</f>
        <v>#REF!</v>
      </c>
      <c r="G2216" s="21" t="e">
        <f>IF(Wedstrijden!#REF!="Indoor",1,0)</f>
        <v>#REF!</v>
      </c>
      <c r="H2216" s="21" t="e">
        <f>Wedstrijden!#REF!</f>
        <v>#REF!</v>
      </c>
      <c r="I2216" s="21" t="e">
        <f>IF(Wedstrijden!#REF!="Nee",0,IF(Wedstrijden!#REF!="Ja",1,""))</f>
        <v>#REF!</v>
      </c>
      <c r="J2216" s="21" t="e">
        <f>IF(Wedstrijden!#REF!&lt;&gt;"",Wedstrijden!#REF!,"")</f>
        <v>#REF!</v>
      </c>
      <c r="BJ2216" s="21">
        <f>IF(COUNTA(Wedstrijden!#REF!)&lt;&gt;0,1,"")</f>
        <v>1</v>
      </c>
      <c r="BK2216" s="21">
        <f t="shared" si="204"/>
        <v>2</v>
      </c>
      <c r="BL2216" s="21" t="e">
        <f>IF(Wedstrijden!#REF!="x","AA","")</f>
        <v>#REF!</v>
      </c>
      <c r="BM2216" s="21" t="e">
        <f>IF(Wedstrijden!#REF!="x","A","")</f>
        <v>#REF!</v>
      </c>
      <c r="BN2216" s="21" t="e">
        <f>IF(Wedstrijden!#REF!="x","B1","")</f>
        <v>#REF!</v>
      </c>
      <c r="BO2216" s="21" t="e">
        <f>IF(Wedstrijden!#REF!="x","BB","")</f>
        <v>#REF!</v>
      </c>
      <c r="BP2216" s="21" t="e">
        <f>IF(Wedstrijden!#REF!="x","B","")</f>
        <v>#REF!</v>
      </c>
      <c r="BQ2216" s="21" t="e">
        <f>IF(Wedstrijden!#REF!="x","L1","")</f>
        <v>#REF!</v>
      </c>
      <c r="BR2216" s="21" t="e">
        <f>IF(Wedstrijden!#REF!="x","L2","")</f>
        <v>#REF!</v>
      </c>
      <c r="BS2216" s="21" t="e">
        <f>IF(Wedstrijden!#REF!="x","M1","")</f>
        <v>#REF!</v>
      </c>
      <c r="BT2216" s="21" t="e">
        <f>IF(Wedstrijden!#REF!="x","M2","")</f>
        <v>#REF!</v>
      </c>
      <c r="BU2216" s="21" t="e">
        <f>IF(Wedstrijden!#REF!="x","Z1","")</f>
        <v>#REF!</v>
      </c>
      <c r="BV2216" s="21" t="e">
        <f>IF(Wedstrijden!#REF!="x","Z2","")</f>
        <v>#REF!</v>
      </c>
      <c r="BW2216" s="21">
        <f>IF(COUNTA(Wedstrijden!#REF!)&lt;&gt;0,1,"")</f>
        <v>1</v>
      </c>
      <c r="BX2216" s="21">
        <f t="shared" si="205"/>
        <v>1</v>
      </c>
      <c r="BY2216" s="21" t="e">
        <f>IF(Wedstrijden!#REF!="x","BB","")</f>
        <v>#REF!</v>
      </c>
      <c r="BZ2216" s="21" t="e">
        <f>IF(Wedstrijden!#REF!="x","B","")</f>
        <v>#REF!</v>
      </c>
      <c r="CA2216" s="21" t="e">
        <f>IF(Wedstrijden!#REF!="x","L1","")</f>
        <v>#REF!</v>
      </c>
      <c r="CB2216" s="21" t="e">
        <f>IF(Wedstrijden!#REF!="x","L2","")</f>
        <v>#REF!</v>
      </c>
      <c r="CC2216" s="21" t="e">
        <f>IF(Wedstrijden!#REF!="x","M1","")</f>
        <v>#REF!</v>
      </c>
      <c r="CD2216" s="21" t="e">
        <f>IF(Wedstrijden!#REF!="x","M2","")</f>
        <v>#REF!</v>
      </c>
      <c r="CE2216" s="21" t="e">
        <f>IF(Wedstrijden!#REF!="x","Z1","")</f>
        <v>#REF!</v>
      </c>
      <c r="CF2216" s="21" t="e">
        <f>IF(Wedstrijden!#REF!="x","Z2","")</f>
        <v>#REF!</v>
      </c>
      <c r="CG2216" s="21" t="e">
        <f>IF(Wedstrijden!#REF!="x","ZZL","")</f>
        <v>#REF!</v>
      </c>
      <c r="CL2216" s="21">
        <f>IF(COUNTA(Wedstrijden!#REF!)&lt;&gt;0,2,"")</f>
        <v>2</v>
      </c>
      <c r="CM2216" s="21">
        <f t="shared" si="206"/>
        <v>2</v>
      </c>
      <c r="CN2216" s="21" t="e">
        <f>IF(Wedstrijden!#REF!="x","AA","")</f>
        <v>#REF!</v>
      </c>
      <c r="CO2216" s="21" t="e">
        <f>IF(Wedstrijden!#REF!="x","A","")</f>
        <v>#REF!</v>
      </c>
      <c r="CP2216" s="21" t="e">
        <f>IF(Wedstrijden!#REF!="x","BB","")</f>
        <v>#REF!</v>
      </c>
      <c r="CQ2216" s="21" t="e">
        <f>IF(Wedstrijden!#REF!="x","B","")</f>
        <v>#REF!</v>
      </c>
      <c r="CR2216" s="21" t="e">
        <f>IF(Wedstrijden!#REF!="x","L","")</f>
        <v>#REF!</v>
      </c>
      <c r="CS2216" s="21" t="e">
        <f>IF(Wedstrijden!#REF!="x","M","")</f>
        <v>#REF!</v>
      </c>
      <c r="CT2216" s="21" t="e">
        <f>IF(Wedstrijden!#REF!="x","Z","")</f>
        <v>#REF!</v>
      </c>
      <c r="CU2216" s="21" t="e">
        <f>IF(Wedstrijden!#REF!="x","ZZ","")</f>
        <v>#REF!</v>
      </c>
      <c r="CV2216" s="21">
        <f>IF(COUNTA(Wedstrijden!#REF!)&lt;&gt;0,2,"")</f>
        <v>2</v>
      </c>
      <c r="CW2216" s="21">
        <f t="shared" si="207"/>
        <v>1</v>
      </c>
      <c r="CX2216" s="21" t="e">
        <f>IF(Wedstrijden!#REF!="x","BB","")</f>
        <v>#REF!</v>
      </c>
      <c r="CY2216" s="21" t="e">
        <f>IF(Wedstrijden!#REF!="x","B","")</f>
        <v>#REF!</v>
      </c>
      <c r="CZ2216" s="21" t="e">
        <f>IF(Wedstrijden!#REF!="x","L","")</f>
        <v>#REF!</v>
      </c>
      <c r="DA2216" s="21" t="e">
        <f>IF(Wedstrijden!#REF!="x","M","")</f>
        <v>#REF!</v>
      </c>
      <c r="DB2216" s="21" t="e">
        <f>IF(Wedstrijden!#REF!="x","Z","")</f>
        <v>#REF!</v>
      </c>
      <c r="DC2216" s="21" t="e">
        <f>IF(Wedstrijden!#REF!="x","ZZ","")</f>
        <v>#REF!</v>
      </c>
      <c r="DD2216" s="21" t="e">
        <f>IF(Wedstrijden!#REF!="x","1.40","")</f>
        <v>#REF!</v>
      </c>
      <c r="DE2216" s="21">
        <f>IF(COUNTA(Wedstrijden!#REF!)&lt;&gt;0,6,"")</f>
        <v>6</v>
      </c>
      <c r="DF2216" s="21">
        <f t="shared" si="208"/>
        <v>2</v>
      </c>
      <c r="DG2216" s="21" t="e">
        <f>IF(Wedstrijden!#REF!="x","L","")</f>
        <v>#REF!</v>
      </c>
      <c r="DH2216" s="21" t="e">
        <f>IF(Wedstrijden!#REF!="x","M","")</f>
        <v>#REF!</v>
      </c>
      <c r="DI2216" s="21" t="e">
        <f>IF(Wedstrijden!#REF!="x","Z","")</f>
        <v>#REF!</v>
      </c>
      <c r="DJ2216" s="21" t="e">
        <f>IF(Wedstrijden!#REF!="x","Z","")</f>
        <v>#REF!</v>
      </c>
      <c r="DK2216" s="21">
        <f>IF(COUNTA(Wedstrijden!#REF!)&lt;&gt;0,6,"")</f>
        <v>6</v>
      </c>
      <c r="DL2216" s="21">
        <f t="shared" si="209"/>
        <v>1</v>
      </c>
      <c r="DM2216" s="21" t="e">
        <f>IF(Wedstrijden!#REF!="x","L","")</f>
        <v>#REF!</v>
      </c>
      <c r="DN2216" s="21" t="e">
        <f>IF(Wedstrijden!#REF!="x","M","")</f>
        <v>#REF!</v>
      </c>
      <c r="DO2216" s="21" t="e">
        <f>IF(Wedstrijden!#REF!="x","Z","")</f>
        <v>#REF!</v>
      </c>
      <c r="DP2216" s="21" t="e">
        <f>IF(Wedstrijden!#REF!="x","Z","")</f>
        <v>#REF!</v>
      </c>
    </row>
    <row r="2217" spans="1:120" ht="14.4" x14ac:dyDescent="0.3">
      <c r="A2217" s="23">
        <f>Wedstrijden!B2140</f>
        <v>0</v>
      </c>
      <c r="B2217" s="21" t="str">
        <f>IFERROR(VLOOKUP(Wedstrijden!D2140,Wedstrijdlocaties!$B$2:$E$600,2,FALSE),"")</f>
        <v/>
      </c>
      <c r="C2217" s="21">
        <f>Wedstrijden!E2140</f>
        <v>0</v>
      </c>
      <c r="D2217" s="21" t="str">
        <f>IFERROR(VLOOKUP(Wedstrijden!F2140,Organisaties!$B$2:$C$500,2,FALSE),"")</f>
        <v/>
      </c>
      <c r="E2217" s="21" t="str">
        <f>IFERROR(VLOOKUP(Wedstrijden!F2140,Organisaties!$B$2:$G$500,5,FALSE),"")</f>
        <v/>
      </c>
      <c r="F2217" s="21" t="e">
        <f>IF(Wedstrijden!#REF!&lt;&gt;"",Wedstrijden!#REF!,"")</f>
        <v>#REF!</v>
      </c>
      <c r="G2217" s="21" t="e">
        <f>IF(Wedstrijden!#REF!="Indoor",1,0)</f>
        <v>#REF!</v>
      </c>
      <c r="H2217" s="21" t="e">
        <f>Wedstrijden!#REF!</f>
        <v>#REF!</v>
      </c>
      <c r="I2217" s="21" t="e">
        <f>IF(Wedstrijden!#REF!="Nee",0,IF(Wedstrijden!#REF!="Ja",1,""))</f>
        <v>#REF!</v>
      </c>
      <c r="J2217" s="21" t="e">
        <f>IF(Wedstrijden!#REF!&lt;&gt;"",Wedstrijden!#REF!,"")</f>
        <v>#REF!</v>
      </c>
      <c r="BJ2217" s="21">
        <f>IF(COUNTA(Wedstrijden!#REF!)&lt;&gt;0,1,"")</f>
        <v>1</v>
      </c>
      <c r="BK2217" s="21">
        <f t="shared" si="204"/>
        <v>2</v>
      </c>
      <c r="BL2217" s="21" t="e">
        <f>IF(Wedstrijden!#REF!="x","AA","")</f>
        <v>#REF!</v>
      </c>
      <c r="BM2217" s="21" t="e">
        <f>IF(Wedstrijden!#REF!="x","A","")</f>
        <v>#REF!</v>
      </c>
      <c r="BN2217" s="21" t="e">
        <f>IF(Wedstrijden!#REF!="x","B1","")</f>
        <v>#REF!</v>
      </c>
      <c r="BO2217" s="21" t="e">
        <f>IF(Wedstrijden!#REF!="x","BB","")</f>
        <v>#REF!</v>
      </c>
      <c r="BP2217" s="21" t="e">
        <f>IF(Wedstrijden!#REF!="x","B","")</f>
        <v>#REF!</v>
      </c>
      <c r="BQ2217" s="21" t="e">
        <f>IF(Wedstrijden!#REF!="x","L1","")</f>
        <v>#REF!</v>
      </c>
      <c r="BR2217" s="21" t="e">
        <f>IF(Wedstrijden!#REF!="x","L2","")</f>
        <v>#REF!</v>
      </c>
      <c r="BS2217" s="21" t="e">
        <f>IF(Wedstrijden!#REF!="x","M1","")</f>
        <v>#REF!</v>
      </c>
      <c r="BT2217" s="21" t="e">
        <f>IF(Wedstrijden!#REF!="x","M2","")</f>
        <v>#REF!</v>
      </c>
      <c r="BU2217" s="21" t="e">
        <f>IF(Wedstrijden!#REF!="x","Z1","")</f>
        <v>#REF!</v>
      </c>
      <c r="BV2217" s="21" t="e">
        <f>IF(Wedstrijden!#REF!="x","Z2","")</f>
        <v>#REF!</v>
      </c>
      <c r="BW2217" s="21">
        <f>IF(COUNTA(Wedstrijden!#REF!)&lt;&gt;0,1,"")</f>
        <v>1</v>
      </c>
      <c r="BX2217" s="21">
        <f t="shared" si="205"/>
        <v>1</v>
      </c>
      <c r="BY2217" s="21" t="e">
        <f>IF(Wedstrijden!#REF!="x","BB","")</f>
        <v>#REF!</v>
      </c>
      <c r="BZ2217" s="21" t="e">
        <f>IF(Wedstrijden!#REF!="x","B","")</f>
        <v>#REF!</v>
      </c>
      <c r="CA2217" s="21" t="e">
        <f>IF(Wedstrijden!#REF!="x","L1","")</f>
        <v>#REF!</v>
      </c>
      <c r="CB2217" s="21" t="e">
        <f>IF(Wedstrijden!#REF!="x","L2","")</f>
        <v>#REF!</v>
      </c>
      <c r="CC2217" s="21" t="e">
        <f>IF(Wedstrijden!#REF!="x","M1","")</f>
        <v>#REF!</v>
      </c>
      <c r="CD2217" s="21" t="e">
        <f>IF(Wedstrijden!#REF!="x","M2","")</f>
        <v>#REF!</v>
      </c>
      <c r="CE2217" s="21" t="e">
        <f>IF(Wedstrijden!#REF!="x","Z1","")</f>
        <v>#REF!</v>
      </c>
      <c r="CF2217" s="21" t="e">
        <f>IF(Wedstrijden!#REF!="x","Z2","")</f>
        <v>#REF!</v>
      </c>
      <c r="CG2217" s="21" t="e">
        <f>IF(Wedstrijden!#REF!="x","ZZL","")</f>
        <v>#REF!</v>
      </c>
      <c r="CL2217" s="21">
        <f>IF(COUNTA(Wedstrijden!#REF!)&lt;&gt;0,2,"")</f>
        <v>2</v>
      </c>
      <c r="CM2217" s="21">
        <f t="shared" si="206"/>
        <v>2</v>
      </c>
      <c r="CN2217" s="21" t="e">
        <f>IF(Wedstrijden!#REF!="x","AA","")</f>
        <v>#REF!</v>
      </c>
      <c r="CO2217" s="21" t="e">
        <f>IF(Wedstrijden!#REF!="x","A","")</f>
        <v>#REF!</v>
      </c>
      <c r="CP2217" s="21" t="e">
        <f>IF(Wedstrijden!#REF!="x","BB","")</f>
        <v>#REF!</v>
      </c>
      <c r="CQ2217" s="21" t="e">
        <f>IF(Wedstrijden!#REF!="x","B","")</f>
        <v>#REF!</v>
      </c>
      <c r="CR2217" s="21" t="e">
        <f>IF(Wedstrijden!#REF!="x","L","")</f>
        <v>#REF!</v>
      </c>
      <c r="CS2217" s="21" t="e">
        <f>IF(Wedstrijden!#REF!="x","M","")</f>
        <v>#REF!</v>
      </c>
      <c r="CT2217" s="21" t="e">
        <f>IF(Wedstrijden!#REF!="x","Z","")</f>
        <v>#REF!</v>
      </c>
      <c r="CU2217" s="21" t="e">
        <f>IF(Wedstrijden!#REF!="x","ZZ","")</f>
        <v>#REF!</v>
      </c>
      <c r="CV2217" s="21">
        <f>IF(COUNTA(Wedstrijden!#REF!)&lt;&gt;0,2,"")</f>
        <v>2</v>
      </c>
      <c r="CW2217" s="21">
        <f t="shared" si="207"/>
        <v>1</v>
      </c>
      <c r="CX2217" s="21" t="e">
        <f>IF(Wedstrijden!#REF!="x","BB","")</f>
        <v>#REF!</v>
      </c>
      <c r="CY2217" s="21" t="e">
        <f>IF(Wedstrijden!#REF!="x","B","")</f>
        <v>#REF!</v>
      </c>
      <c r="CZ2217" s="21" t="e">
        <f>IF(Wedstrijden!#REF!="x","L","")</f>
        <v>#REF!</v>
      </c>
      <c r="DA2217" s="21" t="e">
        <f>IF(Wedstrijden!#REF!="x","M","")</f>
        <v>#REF!</v>
      </c>
      <c r="DB2217" s="21" t="e">
        <f>IF(Wedstrijden!#REF!="x","Z","")</f>
        <v>#REF!</v>
      </c>
      <c r="DC2217" s="21" t="e">
        <f>IF(Wedstrijden!#REF!="x","ZZ","")</f>
        <v>#REF!</v>
      </c>
      <c r="DD2217" s="21" t="e">
        <f>IF(Wedstrijden!#REF!="x","1.40","")</f>
        <v>#REF!</v>
      </c>
      <c r="DE2217" s="21">
        <f>IF(COUNTA(Wedstrijden!#REF!)&lt;&gt;0,6,"")</f>
        <v>6</v>
      </c>
      <c r="DF2217" s="21">
        <f t="shared" si="208"/>
        <v>2</v>
      </c>
      <c r="DG2217" s="21" t="e">
        <f>IF(Wedstrijden!#REF!="x","L","")</f>
        <v>#REF!</v>
      </c>
      <c r="DH2217" s="21" t="e">
        <f>IF(Wedstrijden!#REF!="x","M","")</f>
        <v>#REF!</v>
      </c>
      <c r="DI2217" s="21" t="e">
        <f>IF(Wedstrijden!#REF!="x","Z","")</f>
        <v>#REF!</v>
      </c>
      <c r="DJ2217" s="21" t="e">
        <f>IF(Wedstrijden!#REF!="x","Z","")</f>
        <v>#REF!</v>
      </c>
      <c r="DK2217" s="21">
        <f>IF(COUNTA(Wedstrijden!#REF!)&lt;&gt;0,6,"")</f>
        <v>6</v>
      </c>
      <c r="DL2217" s="21">
        <f t="shared" si="209"/>
        <v>1</v>
      </c>
      <c r="DM2217" s="21" t="e">
        <f>IF(Wedstrijden!#REF!="x","L","")</f>
        <v>#REF!</v>
      </c>
      <c r="DN2217" s="21" t="e">
        <f>IF(Wedstrijden!#REF!="x","M","")</f>
        <v>#REF!</v>
      </c>
      <c r="DO2217" s="21" t="e">
        <f>IF(Wedstrijden!#REF!="x","Z","")</f>
        <v>#REF!</v>
      </c>
      <c r="DP2217" s="21" t="e">
        <f>IF(Wedstrijden!#REF!="x","Z","")</f>
        <v>#REF!</v>
      </c>
    </row>
    <row r="2218" spans="1:120" ht="14.4" x14ac:dyDescent="0.3">
      <c r="A2218" s="23">
        <f>Wedstrijden!B2141</f>
        <v>0</v>
      </c>
      <c r="B2218" s="21" t="str">
        <f>IFERROR(VLOOKUP(Wedstrijden!D2141,Wedstrijdlocaties!$B$2:$E$600,2,FALSE),"")</f>
        <v/>
      </c>
      <c r="C2218" s="21">
        <f>Wedstrijden!E2141</f>
        <v>0</v>
      </c>
      <c r="D2218" s="21" t="str">
        <f>IFERROR(VLOOKUP(Wedstrijden!F2141,Organisaties!$B$2:$C$500,2,FALSE),"")</f>
        <v/>
      </c>
      <c r="E2218" s="21" t="str">
        <f>IFERROR(VLOOKUP(Wedstrijden!F2141,Organisaties!$B$2:$G$500,5,FALSE),"")</f>
        <v/>
      </c>
      <c r="F2218" s="21" t="e">
        <f>IF(Wedstrijden!#REF!&lt;&gt;"",Wedstrijden!#REF!,"")</f>
        <v>#REF!</v>
      </c>
      <c r="G2218" s="21" t="e">
        <f>IF(Wedstrijden!#REF!="Indoor",1,0)</f>
        <v>#REF!</v>
      </c>
      <c r="H2218" s="21" t="e">
        <f>Wedstrijden!#REF!</f>
        <v>#REF!</v>
      </c>
      <c r="I2218" s="21" t="e">
        <f>IF(Wedstrijden!#REF!="Nee",0,IF(Wedstrijden!#REF!="Ja",1,""))</f>
        <v>#REF!</v>
      </c>
      <c r="J2218" s="21" t="e">
        <f>IF(Wedstrijden!#REF!&lt;&gt;"",Wedstrijden!#REF!,"")</f>
        <v>#REF!</v>
      </c>
      <c r="BJ2218" s="21">
        <f>IF(COUNTA(Wedstrijden!#REF!)&lt;&gt;0,1,"")</f>
        <v>1</v>
      </c>
      <c r="BK2218" s="21">
        <f t="shared" si="204"/>
        <v>2</v>
      </c>
      <c r="BL2218" s="21" t="e">
        <f>IF(Wedstrijden!#REF!="x","AA","")</f>
        <v>#REF!</v>
      </c>
      <c r="BM2218" s="21" t="e">
        <f>IF(Wedstrijden!#REF!="x","A","")</f>
        <v>#REF!</v>
      </c>
      <c r="BN2218" s="21" t="e">
        <f>IF(Wedstrijden!#REF!="x","B1","")</f>
        <v>#REF!</v>
      </c>
      <c r="BO2218" s="21" t="e">
        <f>IF(Wedstrijden!#REF!="x","BB","")</f>
        <v>#REF!</v>
      </c>
      <c r="BP2218" s="21" t="e">
        <f>IF(Wedstrijden!#REF!="x","B","")</f>
        <v>#REF!</v>
      </c>
      <c r="BQ2218" s="21" t="e">
        <f>IF(Wedstrijden!#REF!="x","L1","")</f>
        <v>#REF!</v>
      </c>
      <c r="BR2218" s="21" t="e">
        <f>IF(Wedstrijden!#REF!="x","L2","")</f>
        <v>#REF!</v>
      </c>
      <c r="BS2218" s="21" t="e">
        <f>IF(Wedstrijden!#REF!="x","M1","")</f>
        <v>#REF!</v>
      </c>
      <c r="BT2218" s="21" t="e">
        <f>IF(Wedstrijden!#REF!="x","M2","")</f>
        <v>#REF!</v>
      </c>
      <c r="BU2218" s="21" t="e">
        <f>IF(Wedstrijden!#REF!="x","Z1","")</f>
        <v>#REF!</v>
      </c>
      <c r="BV2218" s="21" t="e">
        <f>IF(Wedstrijden!#REF!="x","Z2","")</f>
        <v>#REF!</v>
      </c>
      <c r="BW2218" s="21">
        <f>IF(COUNTA(Wedstrijden!#REF!)&lt;&gt;0,1,"")</f>
        <v>1</v>
      </c>
      <c r="BX2218" s="21">
        <f t="shared" si="205"/>
        <v>1</v>
      </c>
      <c r="BY2218" s="21" t="e">
        <f>IF(Wedstrijden!#REF!="x","BB","")</f>
        <v>#REF!</v>
      </c>
      <c r="BZ2218" s="21" t="e">
        <f>IF(Wedstrijden!#REF!="x","B","")</f>
        <v>#REF!</v>
      </c>
      <c r="CA2218" s="21" t="e">
        <f>IF(Wedstrijden!#REF!="x","L1","")</f>
        <v>#REF!</v>
      </c>
      <c r="CB2218" s="21" t="e">
        <f>IF(Wedstrijden!#REF!="x","L2","")</f>
        <v>#REF!</v>
      </c>
      <c r="CC2218" s="21" t="e">
        <f>IF(Wedstrijden!#REF!="x","M1","")</f>
        <v>#REF!</v>
      </c>
      <c r="CD2218" s="21" t="e">
        <f>IF(Wedstrijden!#REF!="x","M2","")</f>
        <v>#REF!</v>
      </c>
      <c r="CE2218" s="21" t="e">
        <f>IF(Wedstrijden!#REF!="x","Z1","")</f>
        <v>#REF!</v>
      </c>
      <c r="CF2218" s="21" t="e">
        <f>IF(Wedstrijden!#REF!="x","Z2","")</f>
        <v>#REF!</v>
      </c>
      <c r="CG2218" s="21" t="e">
        <f>IF(Wedstrijden!#REF!="x","ZZL","")</f>
        <v>#REF!</v>
      </c>
      <c r="CL2218" s="21">
        <f>IF(COUNTA(Wedstrijden!#REF!)&lt;&gt;0,2,"")</f>
        <v>2</v>
      </c>
      <c r="CM2218" s="21">
        <f t="shared" si="206"/>
        <v>2</v>
      </c>
      <c r="CN2218" s="21" t="e">
        <f>IF(Wedstrijden!#REF!="x","AA","")</f>
        <v>#REF!</v>
      </c>
      <c r="CO2218" s="21" t="e">
        <f>IF(Wedstrijden!#REF!="x","A","")</f>
        <v>#REF!</v>
      </c>
      <c r="CP2218" s="21" t="e">
        <f>IF(Wedstrijden!#REF!="x","BB","")</f>
        <v>#REF!</v>
      </c>
      <c r="CQ2218" s="21" t="e">
        <f>IF(Wedstrijden!#REF!="x","B","")</f>
        <v>#REF!</v>
      </c>
      <c r="CR2218" s="21" t="e">
        <f>IF(Wedstrijden!#REF!="x","L","")</f>
        <v>#REF!</v>
      </c>
      <c r="CS2218" s="21" t="e">
        <f>IF(Wedstrijden!#REF!="x","M","")</f>
        <v>#REF!</v>
      </c>
      <c r="CT2218" s="21" t="e">
        <f>IF(Wedstrijden!#REF!="x","Z","")</f>
        <v>#REF!</v>
      </c>
      <c r="CU2218" s="21" t="e">
        <f>IF(Wedstrijden!#REF!="x","ZZ","")</f>
        <v>#REF!</v>
      </c>
      <c r="CV2218" s="21">
        <f>IF(COUNTA(Wedstrijden!#REF!)&lt;&gt;0,2,"")</f>
        <v>2</v>
      </c>
      <c r="CW2218" s="21">
        <f t="shared" si="207"/>
        <v>1</v>
      </c>
      <c r="CX2218" s="21" t="e">
        <f>IF(Wedstrijden!#REF!="x","BB","")</f>
        <v>#REF!</v>
      </c>
      <c r="CY2218" s="21" t="e">
        <f>IF(Wedstrijden!#REF!="x","B","")</f>
        <v>#REF!</v>
      </c>
      <c r="CZ2218" s="21" t="e">
        <f>IF(Wedstrijden!#REF!="x","L","")</f>
        <v>#REF!</v>
      </c>
      <c r="DA2218" s="21" t="e">
        <f>IF(Wedstrijden!#REF!="x","M","")</f>
        <v>#REF!</v>
      </c>
      <c r="DB2218" s="21" t="e">
        <f>IF(Wedstrijden!#REF!="x","Z","")</f>
        <v>#REF!</v>
      </c>
      <c r="DC2218" s="21" t="e">
        <f>IF(Wedstrijden!#REF!="x","ZZ","")</f>
        <v>#REF!</v>
      </c>
      <c r="DD2218" s="21" t="e">
        <f>IF(Wedstrijden!#REF!="x","1.40","")</f>
        <v>#REF!</v>
      </c>
      <c r="DE2218" s="21">
        <f>IF(COUNTA(Wedstrijden!#REF!)&lt;&gt;0,6,"")</f>
        <v>6</v>
      </c>
      <c r="DF2218" s="21">
        <f t="shared" si="208"/>
        <v>2</v>
      </c>
      <c r="DG2218" s="21" t="e">
        <f>IF(Wedstrijden!#REF!="x","L","")</f>
        <v>#REF!</v>
      </c>
      <c r="DH2218" s="21" t="e">
        <f>IF(Wedstrijden!#REF!="x","M","")</f>
        <v>#REF!</v>
      </c>
      <c r="DI2218" s="21" t="e">
        <f>IF(Wedstrijden!#REF!="x","Z","")</f>
        <v>#REF!</v>
      </c>
      <c r="DJ2218" s="21" t="e">
        <f>IF(Wedstrijden!#REF!="x","Z","")</f>
        <v>#REF!</v>
      </c>
      <c r="DK2218" s="21">
        <f>IF(COUNTA(Wedstrijden!#REF!)&lt;&gt;0,6,"")</f>
        <v>6</v>
      </c>
      <c r="DL2218" s="21">
        <f t="shared" si="209"/>
        <v>1</v>
      </c>
      <c r="DM2218" s="21" t="e">
        <f>IF(Wedstrijden!#REF!="x","L","")</f>
        <v>#REF!</v>
      </c>
      <c r="DN2218" s="21" t="e">
        <f>IF(Wedstrijden!#REF!="x","M","")</f>
        <v>#REF!</v>
      </c>
      <c r="DO2218" s="21" t="e">
        <f>IF(Wedstrijden!#REF!="x","Z","")</f>
        <v>#REF!</v>
      </c>
      <c r="DP2218" s="21" t="e">
        <f>IF(Wedstrijden!#REF!="x","Z","")</f>
        <v>#REF!</v>
      </c>
    </row>
    <row r="2219" spans="1:120" ht="14.4" x14ac:dyDescent="0.3">
      <c r="A2219" s="23">
        <f>Wedstrijden!B2142</f>
        <v>0</v>
      </c>
      <c r="B2219" s="21" t="str">
        <f>IFERROR(VLOOKUP(Wedstrijden!D2142,Wedstrijdlocaties!$B$2:$E$600,2,FALSE),"")</f>
        <v/>
      </c>
      <c r="C2219" s="21">
        <f>Wedstrijden!E2142</f>
        <v>0</v>
      </c>
      <c r="D2219" s="21" t="str">
        <f>IFERROR(VLOOKUP(Wedstrijden!F2142,Organisaties!$B$2:$C$500,2,FALSE),"")</f>
        <v/>
      </c>
      <c r="E2219" s="21" t="str">
        <f>IFERROR(VLOOKUP(Wedstrijden!F2142,Organisaties!$B$2:$G$500,5,FALSE),"")</f>
        <v/>
      </c>
      <c r="F2219" s="21" t="e">
        <f>IF(Wedstrijden!#REF!&lt;&gt;"",Wedstrijden!#REF!,"")</f>
        <v>#REF!</v>
      </c>
      <c r="G2219" s="21" t="e">
        <f>IF(Wedstrijden!#REF!="Indoor",1,0)</f>
        <v>#REF!</v>
      </c>
      <c r="H2219" s="21" t="e">
        <f>Wedstrijden!#REF!</f>
        <v>#REF!</v>
      </c>
      <c r="I2219" s="21" t="e">
        <f>IF(Wedstrijden!#REF!="Nee",0,IF(Wedstrijden!#REF!="Ja",1,""))</f>
        <v>#REF!</v>
      </c>
      <c r="J2219" s="21" t="e">
        <f>IF(Wedstrijden!#REF!&lt;&gt;"",Wedstrijden!#REF!,"")</f>
        <v>#REF!</v>
      </c>
      <c r="BJ2219" s="21">
        <f>IF(COUNTA(Wedstrijden!#REF!)&lt;&gt;0,1,"")</f>
        <v>1</v>
      </c>
      <c r="BK2219" s="21">
        <f t="shared" si="204"/>
        <v>2</v>
      </c>
      <c r="BL2219" s="21" t="e">
        <f>IF(Wedstrijden!#REF!="x","AA","")</f>
        <v>#REF!</v>
      </c>
      <c r="BM2219" s="21" t="e">
        <f>IF(Wedstrijden!#REF!="x","A","")</f>
        <v>#REF!</v>
      </c>
      <c r="BN2219" s="21" t="e">
        <f>IF(Wedstrijden!#REF!="x","B1","")</f>
        <v>#REF!</v>
      </c>
      <c r="BO2219" s="21" t="e">
        <f>IF(Wedstrijden!#REF!="x","BB","")</f>
        <v>#REF!</v>
      </c>
      <c r="BP2219" s="21" t="e">
        <f>IF(Wedstrijden!#REF!="x","B","")</f>
        <v>#REF!</v>
      </c>
      <c r="BQ2219" s="21" t="e">
        <f>IF(Wedstrijden!#REF!="x","L1","")</f>
        <v>#REF!</v>
      </c>
      <c r="BR2219" s="21" t="e">
        <f>IF(Wedstrijden!#REF!="x","L2","")</f>
        <v>#REF!</v>
      </c>
      <c r="BS2219" s="21" t="e">
        <f>IF(Wedstrijden!#REF!="x","M1","")</f>
        <v>#REF!</v>
      </c>
      <c r="BT2219" s="21" t="e">
        <f>IF(Wedstrijden!#REF!="x","M2","")</f>
        <v>#REF!</v>
      </c>
      <c r="BU2219" s="21" t="e">
        <f>IF(Wedstrijden!#REF!="x","Z1","")</f>
        <v>#REF!</v>
      </c>
      <c r="BV2219" s="21" t="e">
        <f>IF(Wedstrijden!#REF!="x","Z2","")</f>
        <v>#REF!</v>
      </c>
      <c r="BW2219" s="21">
        <f>IF(COUNTA(Wedstrijden!#REF!)&lt;&gt;0,1,"")</f>
        <v>1</v>
      </c>
      <c r="BX2219" s="21">
        <f t="shared" si="205"/>
        <v>1</v>
      </c>
      <c r="BY2219" s="21" t="e">
        <f>IF(Wedstrijden!#REF!="x","BB","")</f>
        <v>#REF!</v>
      </c>
      <c r="BZ2219" s="21" t="e">
        <f>IF(Wedstrijden!#REF!="x","B","")</f>
        <v>#REF!</v>
      </c>
      <c r="CA2219" s="21" t="e">
        <f>IF(Wedstrijden!#REF!="x","L1","")</f>
        <v>#REF!</v>
      </c>
      <c r="CB2219" s="21" t="e">
        <f>IF(Wedstrijden!#REF!="x","L2","")</f>
        <v>#REF!</v>
      </c>
      <c r="CC2219" s="21" t="e">
        <f>IF(Wedstrijden!#REF!="x","M1","")</f>
        <v>#REF!</v>
      </c>
      <c r="CD2219" s="21" t="e">
        <f>IF(Wedstrijden!#REF!="x","M2","")</f>
        <v>#REF!</v>
      </c>
      <c r="CE2219" s="21" t="e">
        <f>IF(Wedstrijden!#REF!="x","Z1","")</f>
        <v>#REF!</v>
      </c>
      <c r="CF2219" s="21" t="e">
        <f>IF(Wedstrijden!#REF!="x","Z2","")</f>
        <v>#REF!</v>
      </c>
      <c r="CG2219" s="21" t="e">
        <f>IF(Wedstrijden!#REF!="x","ZZL","")</f>
        <v>#REF!</v>
      </c>
      <c r="CL2219" s="21">
        <f>IF(COUNTA(Wedstrijden!#REF!)&lt;&gt;0,2,"")</f>
        <v>2</v>
      </c>
      <c r="CM2219" s="21">
        <f t="shared" si="206"/>
        <v>2</v>
      </c>
      <c r="CN2219" s="21" t="e">
        <f>IF(Wedstrijden!#REF!="x","AA","")</f>
        <v>#REF!</v>
      </c>
      <c r="CO2219" s="21" t="e">
        <f>IF(Wedstrijden!#REF!="x","A","")</f>
        <v>#REF!</v>
      </c>
      <c r="CP2219" s="21" t="e">
        <f>IF(Wedstrijden!#REF!="x","BB","")</f>
        <v>#REF!</v>
      </c>
      <c r="CQ2219" s="21" t="e">
        <f>IF(Wedstrijden!#REF!="x","B","")</f>
        <v>#REF!</v>
      </c>
      <c r="CR2219" s="21" t="e">
        <f>IF(Wedstrijden!#REF!="x","L","")</f>
        <v>#REF!</v>
      </c>
      <c r="CS2219" s="21" t="e">
        <f>IF(Wedstrijden!#REF!="x","M","")</f>
        <v>#REF!</v>
      </c>
      <c r="CT2219" s="21" t="e">
        <f>IF(Wedstrijden!#REF!="x","Z","")</f>
        <v>#REF!</v>
      </c>
      <c r="CU2219" s="21" t="e">
        <f>IF(Wedstrijden!#REF!="x","ZZ","")</f>
        <v>#REF!</v>
      </c>
      <c r="CV2219" s="21">
        <f>IF(COUNTA(Wedstrijden!#REF!)&lt;&gt;0,2,"")</f>
        <v>2</v>
      </c>
      <c r="CW2219" s="21">
        <f t="shared" si="207"/>
        <v>1</v>
      </c>
      <c r="CX2219" s="21" t="e">
        <f>IF(Wedstrijden!#REF!="x","BB","")</f>
        <v>#REF!</v>
      </c>
      <c r="CY2219" s="21" t="e">
        <f>IF(Wedstrijden!#REF!="x","B","")</f>
        <v>#REF!</v>
      </c>
      <c r="CZ2219" s="21" t="e">
        <f>IF(Wedstrijden!#REF!="x","L","")</f>
        <v>#REF!</v>
      </c>
      <c r="DA2219" s="21" t="e">
        <f>IF(Wedstrijden!#REF!="x","M","")</f>
        <v>#REF!</v>
      </c>
      <c r="DB2219" s="21" t="e">
        <f>IF(Wedstrijden!#REF!="x","Z","")</f>
        <v>#REF!</v>
      </c>
      <c r="DC2219" s="21" t="e">
        <f>IF(Wedstrijden!#REF!="x","ZZ","")</f>
        <v>#REF!</v>
      </c>
      <c r="DD2219" s="21" t="e">
        <f>IF(Wedstrijden!#REF!="x","1.40","")</f>
        <v>#REF!</v>
      </c>
      <c r="DE2219" s="21">
        <f>IF(COUNTA(Wedstrijden!#REF!)&lt;&gt;0,6,"")</f>
        <v>6</v>
      </c>
      <c r="DF2219" s="21">
        <f t="shared" si="208"/>
        <v>2</v>
      </c>
      <c r="DG2219" s="21" t="e">
        <f>IF(Wedstrijden!#REF!="x","L","")</f>
        <v>#REF!</v>
      </c>
      <c r="DH2219" s="21" t="e">
        <f>IF(Wedstrijden!#REF!="x","M","")</f>
        <v>#REF!</v>
      </c>
      <c r="DI2219" s="21" t="e">
        <f>IF(Wedstrijden!#REF!="x","Z","")</f>
        <v>#REF!</v>
      </c>
      <c r="DJ2219" s="21" t="e">
        <f>IF(Wedstrijden!#REF!="x","Z","")</f>
        <v>#REF!</v>
      </c>
      <c r="DK2219" s="21">
        <f>IF(COUNTA(Wedstrijden!#REF!)&lt;&gt;0,6,"")</f>
        <v>6</v>
      </c>
      <c r="DL2219" s="21">
        <f t="shared" si="209"/>
        <v>1</v>
      </c>
      <c r="DM2219" s="21" t="e">
        <f>IF(Wedstrijden!#REF!="x","L","")</f>
        <v>#REF!</v>
      </c>
      <c r="DN2219" s="21" t="e">
        <f>IF(Wedstrijden!#REF!="x","M","")</f>
        <v>#REF!</v>
      </c>
      <c r="DO2219" s="21" t="e">
        <f>IF(Wedstrijden!#REF!="x","Z","")</f>
        <v>#REF!</v>
      </c>
      <c r="DP2219" s="21" t="e">
        <f>IF(Wedstrijden!#REF!="x","Z","")</f>
        <v>#REF!</v>
      </c>
    </row>
    <row r="2220" spans="1:120" ht="14.4" x14ac:dyDescent="0.3">
      <c r="A2220" s="23">
        <f>Wedstrijden!B2143</f>
        <v>0</v>
      </c>
      <c r="B2220" s="21" t="str">
        <f>IFERROR(VLOOKUP(Wedstrijden!D2143,Wedstrijdlocaties!$B$2:$E$600,2,FALSE),"")</f>
        <v/>
      </c>
      <c r="C2220" s="21">
        <f>Wedstrijden!E2143</f>
        <v>0</v>
      </c>
      <c r="D2220" s="21" t="str">
        <f>IFERROR(VLOOKUP(Wedstrijden!F2143,Organisaties!$B$2:$C$500,2,FALSE),"")</f>
        <v/>
      </c>
      <c r="E2220" s="21" t="str">
        <f>IFERROR(VLOOKUP(Wedstrijden!F2143,Organisaties!$B$2:$G$500,5,FALSE),"")</f>
        <v/>
      </c>
      <c r="F2220" s="21" t="e">
        <f>IF(Wedstrijden!#REF!&lt;&gt;"",Wedstrijden!#REF!,"")</f>
        <v>#REF!</v>
      </c>
      <c r="G2220" s="21" t="e">
        <f>IF(Wedstrijden!#REF!="Indoor",1,0)</f>
        <v>#REF!</v>
      </c>
      <c r="H2220" s="21" t="e">
        <f>Wedstrijden!#REF!</f>
        <v>#REF!</v>
      </c>
      <c r="I2220" s="21" t="e">
        <f>IF(Wedstrijden!#REF!="Nee",0,IF(Wedstrijden!#REF!="Ja",1,""))</f>
        <v>#REF!</v>
      </c>
      <c r="J2220" s="21" t="e">
        <f>IF(Wedstrijden!#REF!&lt;&gt;"",Wedstrijden!#REF!,"")</f>
        <v>#REF!</v>
      </c>
      <c r="BJ2220" s="21">
        <f>IF(COUNTA(Wedstrijden!#REF!)&lt;&gt;0,1,"")</f>
        <v>1</v>
      </c>
      <c r="BK2220" s="21">
        <f t="shared" si="204"/>
        <v>2</v>
      </c>
      <c r="BL2220" s="21" t="e">
        <f>IF(Wedstrijden!#REF!="x","AA","")</f>
        <v>#REF!</v>
      </c>
      <c r="BM2220" s="21" t="e">
        <f>IF(Wedstrijden!#REF!="x","A","")</f>
        <v>#REF!</v>
      </c>
      <c r="BN2220" s="21" t="e">
        <f>IF(Wedstrijden!#REF!="x","B1","")</f>
        <v>#REF!</v>
      </c>
      <c r="BO2220" s="21" t="e">
        <f>IF(Wedstrijden!#REF!="x","BB","")</f>
        <v>#REF!</v>
      </c>
      <c r="BP2220" s="21" t="e">
        <f>IF(Wedstrijden!#REF!="x","B","")</f>
        <v>#REF!</v>
      </c>
      <c r="BQ2220" s="21" t="e">
        <f>IF(Wedstrijden!#REF!="x","L1","")</f>
        <v>#REF!</v>
      </c>
      <c r="BR2220" s="21" t="e">
        <f>IF(Wedstrijden!#REF!="x","L2","")</f>
        <v>#REF!</v>
      </c>
      <c r="BS2220" s="21" t="e">
        <f>IF(Wedstrijden!#REF!="x","M1","")</f>
        <v>#REF!</v>
      </c>
      <c r="BT2220" s="21" t="e">
        <f>IF(Wedstrijden!#REF!="x","M2","")</f>
        <v>#REF!</v>
      </c>
      <c r="BU2220" s="21" t="e">
        <f>IF(Wedstrijden!#REF!="x","Z1","")</f>
        <v>#REF!</v>
      </c>
      <c r="BV2220" s="21" t="e">
        <f>IF(Wedstrijden!#REF!="x","Z2","")</f>
        <v>#REF!</v>
      </c>
      <c r="BW2220" s="21">
        <f>IF(COUNTA(Wedstrijden!#REF!)&lt;&gt;0,1,"")</f>
        <v>1</v>
      </c>
      <c r="BX2220" s="21">
        <f t="shared" si="205"/>
        <v>1</v>
      </c>
      <c r="BY2220" s="21" t="e">
        <f>IF(Wedstrijden!#REF!="x","BB","")</f>
        <v>#REF!</v>
      </c>
      <c r="BZ2220" s="21" t="e">
        <f>IF(Wedstrijden!#REF!="x","B","")</f>
        <v>#REF!</v>
      </c>
      <c r="CA2220" s="21" t="e">
        <f>IF(Wedstrijden!#REF!="x","L1","")</f>
        <v>#REF!</v>
      </c>
      <c r="CB2220" s="21" t="e">
        <f>IF(Wedstrijden!#REF!="x","L2","")</f>
        <v>#REF!</v>
      </c>
      <c r="CC2220" s="21" t="e">
        <f>IF(Wedstrijden!#REF!="x","M1","")</f>
        <v>#REF!</v>
      </c>
      <c r="CD2220" s="21" t="e">
        <f>IF(Wedstrijden!#REF!="x","M2","")</f>
        <v>#REF!</v>
      </c>
      <c r="CE2220" s="21" t="e">
        <f>IF(Wedstrijden!#REF!="x","Z1","")</f>
        <v>#REF!</v>
      </c>
      <c r="CF2220" s="21" t="e">
        <f>IF(Wedstrijden!#REF!="x","Z2","")</f>
        <v>#REF!</v>
      </c>
      <c r="CG2220" s="21" t="e">
        <f>IF(Wedstrijden!#REF!="x","ZZL","")</f>
        <v>#REF!</v>
      </c>
      <c r="CL2220" s="21">
        <f>IF(COUNTA(Wedstrijden!#REF!)&lt;&gt;0,2,"")</f>
        <v>2</v>
      </c>
      <c r="CM2220" s="21">
        <f t="shared" si="206"/>
        <v>2</v>
      </c>
      <c r="CN2220" s="21" t="e">
        <f>IF(Wedstrijden!#REF!="x","AA","")</f>
        <v>#REF!</v>
      </c>
      <c r="CO2220" s="21" t="e">
        <f>IF(Wedstrijden!#REF!="x","A","")</f>
        <v>#REF!</v>
      </c>
      <c r="CP2220" s="21" t="e">
        <f>IF(Wedstrijden!#REF!="x","BB","")</f>
        <v>#REF!</v>
      </c>
      <c r="CQ2220" s="21" t="e">
        <f>IF(Wedstrijden!#REF!="x","B","")</f>
        <v>#REF!</v>
      </c>
      <c r="CR2220" s="21" t="e">
        <f>IF(Wedstrijden!#REF!="x","L","")</f>
        <v>#REF!</v>
      </c>
      <c r="CS2220" s="21" t="e">
        <f>IF(Wedstrijden!#REF!="x","M","")</f>
        <v>#REF!</v>
      </c>
      <c r="CT2220" s="21" t="e">
        <f>IF(Wedstrijden!#REF!="x","Z","")</f>
        <v>#REF!</v>
      </c>
      <c r="CU2220" s="21" t="e">
        <f>IF(Wedstrijden!#REF!="x","ZZ","")</f>
        <v>#REF!</v>
      </c>
      <c r="CV2220" s="21">
        <f>IF(COUNTA(Wedstrijden!#REF!)&lt;&gt;0,2,"")</f>
        <v>2</v>
      </c>
      <c r="CW2220" s="21">
        <f t="shared" si="207"/>
        <v>1</v>
      </c>
      <c r="CX2220" s="21" t="e">
        <f>IF(Wedstrijden!#REF!="x","BB","")</f>
        <v>#REF!</v>
      </c>
      <c r="CY2220" s="21" t="e">
        <f>IF(Wedstrijden!#REF!="x","B","")</f>
        <v>#REF!</v>
      </c>
      <c r="CZ2220" s="21" t="e">
        <f>IF(Wedstrijden!#REF!="x","L","")</f>
        <v>#REF!</v>
      </c>
      <c r="DA2220" s="21" t="e">
        <f>IF(Wedstrijden!#REF!="x","M","")</f>
        <v>#REF!</v>
      </c>
      <c r="DB2220" s="21" t="e">
        <f>IF(Wedstrijden!#REF!="x","Z","")</f>
        <v>#REF!</v>
      </c>
      <c r="DC2220" s="21" t="e">
        <f>IF(Wedstrijden!#REF!="x","ZZ","")</f>
        <v>#REF!</v>
      </c>
      <c r="DD2220" s="21" t="e">
        <f>IF(Wedstrijden!#REF!="x","1.40","")</f>
        <v>#REF!</v>
      </c>
      <c r="DE2220" s="21">
        <f>IF(COUNTA(Wedstrijden!#REF!)&lt;&gt;0,6,"")</f>
        <v>6</v>
      </c>
      <c r="DF2220" s="21">
        <f t="shared" si="208"/>
        <v>2</v>
      </c>
      <c r="DG2220" s="21" t="e">
        <f>IF(Wedstrijden!#REF!="x","L","")</f>
        <v>#REF!</v>
      </c>
      <c r="DH2220" s="21" t="e">
        <f>IF(Wedstrijden!#REF!="x","M","")</f>
        <v>#REF!</v>
      </c>
      <c r="DI2220" s="21" t="e">
        <f>IF(Wedstrijden!#REF!="x","Z","")</f>
        <v>#REF!</v>
      </c>
      <c r="DJ2220" s="21" t="e">
        <f>IF(Wedstrijden!#REF!="x","Z","")</f>
        <v>#REF!</v>
      </c>
      <c r="DK2220" s="21">
        <f>IF(COUNTA(Wedstrijden!#REF!)&lt;&gt;0,6,"")</f>
        <v>6</v>
      </c>
      <c r="DL2220" s="21">
        <f t="shared" si="209"/>
        <v>1</v>
      </c>
      <c r="DM2220" s="21" t="e">
        <f>IF(Wedstrijden!#REF!="x","L","")</f>
        <v>#REF!</v>
      </c>
      <c r="DN2220" s="21" t="e">
        <f>IF(Wedstrijden!#REF!="x","M","")</f>
        <v>#REF!</v>
      </c>
      <c r="DO2220" s="21" t="e">
        <f>IF(Wedstrijden!#REF!="x","Z","")</f>
        <v>#REF!</v>
      </c>
      <c r="DP2220" s="21" t="e">
        <f>IF(Wedstrijden!#REF!="x","Z","")</f>
        <v>#REF!</v>
      </c>
    </row>
    <row r="2221" spans="1:120" ht="14.4" x14ac:dyDescent="0.3">
      <c r="A2221" s="23">
        <f>Wedstrijden!B2144</f>
        <v>0</v>
      </c>
      <c r="B2221" s="21" t="str">
        <f>IFERROR(VLOOKUP(Wedstrijden!D2144,Wedstrijdlocaties!$B$2:$E$600,2,FALSE),"")</f>
        <v/>
      </c>
      <c r="C2221" s="21">
        <f>Wedstrijden!E2144</f>
        <v>0</v>
      </c>
      <c r="D2221" s="21" t="str">
        <f>IFERROR(VLOOKUP(Wedstrijden!F2144,Organisaties!$B$2:$C$500,2,FALSE),"")</f>
        <v/>
      </c>
      <c r="E2221" s="21" t="str">
        <f>IFERROR(VLOOKUP(Wedstrijden!F2144,Organisaties!$B$2:$G$500,5,FALSE),"")</f>
        <v/>
      </c>
      <c r="F2221" s="21" t="e">
        <f>IF(Wedstrijden!#REF!&lt;&gt;"",Wedstrijden!#REF!,"")</f>
        <v>#REF!</v>
      </c>
      <c r="G2221" s="21" t="e">
        <f>IF(Wedstrijden!#REF!="Indoor",1,0)</f>
        <v>#REF!</v>
      </c>
      <c r="H2221" s="21" t="e">
        <f>Wedstrijden!#REF!</f>
        <v>#REF!</v>
      </c>
      <c r="I2221" s="21" t="e">
        <f>IF(Wedstrijden!#REF!="Nee",0,IF(Wedstrijden!#REF!="Ja",1,""))</f>
        <v>#REF!</v>
      </c>
      <c r="J2221" s="21" t="e">
        <f>IF(Wedstrijden!#REF!&lt;&gt;"",Wedstrijden!#REF!,"")</f>
        <v>#REF!</v>
      </c>
      <c r="BJ2221" s="21">
        <f>IF(COUNTA(Wedstrijden!#REF!)&lt;&gt;0,1,"")</f>
        <v>1</v>
      </c>
      <c r="BK2221" s="21">
        <f t="shared" si="204"/>
        <v>2</v>
      </c>
      <c r="BL2221" s="21" t="e">
        <f>IF(Wedstrijden!#REF!="x","AA","")</f>
        <v>#REF!</v>
      </c>
      <c r="BM2221" s="21" t="e">
        <f>IF(Wedstrijden!#REF!="x","A","")</f>
        <v>#REF!</v>
      </c>
      <c r="BN2221" s="21" t="e">
        <f>IF(Wedstrijden!#REF!="x","B1","")</f>
        <v>#REF!</v>
      </c>
      <c r="BO2221" s="21" t="e">
        <f>IF(Wedstrijden!#REF!="x","BB","")</f>
        <v>#REF!</v>
      </c>
      <c r="BP2221" s="21" t="e">
        <f>IF(Wedstrijden!#REF!="x","B","")</f>
        <v>#REF!</v>
      </c>
      <c r="BQ2221" s="21" t="e">
        <f>IF(Wedstrijden!#REF!="x","L1","")</f>
        <v>#REF!</v>
      </c>
      <c r="BR2221" s="21" t="e">
        <f>IF(Wedstrijden!#REF!="x","L2","")</f>
        <v>#REF!</v>
      </c>
      <c r="BS2221" s="21" t="e">
        <f>IF(Wedstrijden!#REF!="x","M1","")</f>
        <v>#REF!</v>
      </c>
      <c r="BT2221" s="21" t="e">
        <f>IF(Wedstrijden!#REF!="x","M2","")</f>
        <v>#REF!</v>
      </c>
      <c r="BU2221" s="21" t="e">
        <f>IF(Wedstrijden!#REF!="x","Z1","")</f>
        <v>#REF!</v>
      </c>
      <c r="BV2221" s="21" t="e">
        <f>IF(Wedstrijden!#REF!="x","Z2","")</f>
        <v>#REF!</v>
      </c>
      <c r="BW2221" s="21">
        <f>IF(COUNTA(Wedstrijden!#REF!)&lt;&gt;0,1,"")</f>
        <v>1</v>
      </c>
      <c r="BX2221" s="21">
        <f t="shared" si="205"/>
        <v>1</v>
      </c>
      <c r="BY2221" s="21" t="e">
        <f>IF(Wedstrijden!#REF!="x","BB","")</f>
        <v>#REF!</v>
      </c>
      <c r="BZ2221" s="21" t="e">
        <f>IF(Wedstrijden!#REF!="x","B","")</f>
        <v>#REF!</v>
      </c>
      <c r="CA2221" s="21" t="e">
        <f>IF(Wedstrijden!#REF!="x","L1","")</f>
        <v>#REF!</v>
      </c>
      <c r="CB2221" s="21" t="e">
        <f>IF(Wedstrijden!#REF!="x","L2","")</f>
        <v>#REF!</v>
      </c>
      <c r="CC2221" s="21" t="e">
        <f>IF(Wedstrijden!#REF!="x","M1","")</f>
        <v>#REF!</v>
      </c>
      <c r="CD2221" s="21" t="e">
        <f>IF(Wedstrijden!#REF!="x","M2","")</f>
        <v>#REF!</v>
      </c>
      <c r="CE2221" s="21" t="e">
        <f>IF(Wedstrijden!#REF!="x","Z1","")</f>
        <v>#REF!</v>
      </c>
      <c r="CF2221" s="21" t="e">
        <f>IF(Wedstrijden!#REF!="x","Z2","")</f>
        <v>#REF!</v>
      </c>
      <c r="CG2221" s="21" t="e">
        <f>IF(Wedstrijden!#REF!="x","ZZL","")</f>
        <v>#REF!</v>
      </c>
      <c r="CL2221" s="21">
        <f>IF(COUNTA(Wedstrijden!#REF!)&lt;&gt;0,2,"")</f>
        <v>2</v>
      </c>
      <c r="CM2221" s="21">
        <f t="shared" si="206"/>
        <v>2</v>
      </c>
      <c r="CN2221" s="21" t="e">
        <f>IF(Wedstrijden!#REF!="x","AA","")</f>
        <v>#REF!</v>
      </c>
      <c r="CO2221" s="21" t="e">
        <f>IF(Wedstrijden!#REF!="x","A","")</f>
        <v>#REF!</v>
      </c>
      <c r="CP2221" s="21" t="e">
        <f>IF(Wedstrijden!#REF!="x","BB","")</f>
        <v>#REF!</v>
      </c>
      <c r="CQ2221" s="21" t="e">
        <f>IF(Wedstrijden!#REF!="x","B","")</f>
        <v>#REF!</v>
      </c>
      <c r="CR2221" s="21" t="e">
        <f>IF(Wedstrijden!#REF!="x","L","")</f>
        <v>#REF!</v>
      </c>
      <c r="CS2221" s="21" t="e">
        <f>IF(Wedstrijden!#REF!="x","M","")</f>
        <v>#REF!</v>
      </c>
      <c r="CT2221" s="21" t="e">
        <f>IF(Wedstrijden!#REF!="x","Z","")</f>
        <v>#REF!</v>
      </c>
      <c r="CU2221" s="21" t="e">
        <f>IF(Wedstrijden!#REF!="x","ZZ","")</f>
        <v>#REF!</v>
      </c>
      <c r="CV2221" s="21">
        <f>IF(COUNTA(Wedstrijden!#REF!)&lt;&gt;0,2,"")</f>
        <v>2</v>
      </c>
      <c r="CW2221" s="21">
        <f t="shared" si="207"/>
        <v>1</v>
      </c>
      <c r="CX2221" s="21" t="e">
        <f>IF(Wedstrijden!#REF!="x","BB","")</f>
        <v>#REF!</v>
      </c>
      <c r="CY2221" s="21" t="e">
        <f>IF(Wedstrijden!#REF!="x","B","")</f>
        <v>#REF!</v>
      </c>
      <c r="CZ2221" s="21" t="e">
        <f>IF(Wedstrijden!#REF!="x","L","")</f>
        <v>#REF!</v>
      </c>
      <c r="DA2221" s="21" t="e">
        <f>IF(Wedstrijden!#REF!="x","M","")</f>
        <v>#REF!</v>
      </c>
      <c r="DB2221" s="21" t="e">
        <f>IF(Wedstrijden!#REF!="x","Z","")</f>
        <v>#REF!</v>
      </c>
      <c r="DC2221" s="21" t="e">
        <f>IF(Wedstrijden!#REF!="x","ZZ","")</f>
        <v>#REF!</v>
      </c>
      <c r="DD2221" s="21" t="e">
        <f>IF(Wedstrijden!#REF!="x","1.40","")</f>
        <v>#REF!</v>
      </c>
      <c r="DE2221" s="21">
        <f>IF(COUNTA(Wedstrijden!#REF!)&lt;&gt;0,6,"")</f>
        <v>6</v>
      </c>
      <c r="DF2221" s="21">
        <f t="shared" si="208"/>
        <v>2</v>
      </c>
      <c r="DG2221" s="21" t="e">
        <f>IF(Wedstrijden!#REF!="x","L","")</f>
        <v>#REF!</v>
      </c>
      <c r="DH2221" s="21" t="e">
        <f>IF(Wedstrijden!#REF!="x","M","")</f>
        <v>#REF!</v>
      </c>
      <c r="DI2221" s="21" t="e">
        <f>IF(Wedstrijden!#REF!="x","Z","")</f>
        <v>#REF!</v>
      </c>
      <c r="DJ2221" s="21" t="e">
        <f>IF(Wedstrijden!#REF!="x","Z","")</f>
        <v>#REF!</v>
      </c>
      <c r="DK2221" s="21">
        <f>IF(COUNTA(Wedstrijden!#REF!)&lt;&gt;0,6,"")</f>
        <v>6</v>
      </c>
      <c r="DL2221" s="21">
        <f t="shared" si="209"/>
        <v>1</v>
      </c>
      <c r="DM2221" s="21" t="e">
        <f>IF(Wedstrijden!#REF!="x","L","")</f>
        <v>#REF!</v>
      </c>
      <c r="DN2221" s="21" t="e">
        <f>IF(Wedstrijden!#REF!="x","M","")</f>
        <v>#REF!</v>
      </c>
      <c r="DO2221" s="21" t="e">
        <f>IF(Wedstrijden!#REF!="x","Z","")</f>
        <v>#REF!</v>
      </c>
      <c r="DP2221" s="21" t="e">
        <f>IF(Wedstrijden!#REF!="x","Z","")</f>
        <v>#REF!</v>
      </c>
    </row>
    <row r="2222" spans="1:120" ht="14.4" x14ac:dyDescent="0.3">
      <c r="A2222" s="23">
        <f>Wedstrijden!B2145</f>
        <v>0</v>
      </c>
      <c r="B2222" s="21" t="str">
        <f>IFERROR(VLOOKUP(Wedstrijden!D2145,Wedstrijdlocaties!$B$2:$E$600,2,FALSE),"")</f>
        <v/>
      </c>
      <c r="C2222" s="21">
        <f>Wedstrijden!E2145</f>
        <v>0</v>
      </c>
      <c r="D2222" s="21" t="str">
        <f>IFERROR(VLOOKUP(Wedstrijden!F2145,Organisaties!$B$2:$C$500,2,FALSE),"")</f>
        <v/>
      </c>
      <c r="E2222" s="21" t="str">
        <f>IFERROR(VLOOKUP(Wedstrijden!F2145,Organisaties!$B$2:$G$500,5,FALSE),"")</f>
        <v/>
      </c>
      <c r="F2222" s="21" t="e">
        <f>IF(Wedstrijden!#REF!&lt;&gt;"",Wedstrijden!#REF!,"")</f>
        <v>#REF!</v>
      </c>
      <c r="G2222" s="21" t="e">
        <f>IF(Wedstrijden!#REF!="Indoor",1,0)</f>
        <v>#REF!</v>
      </c>
      <c r="H2222" s="21" t="e">
        <f>Wedstrijden!#REF!</f>
        <v>#REF!</v>
      </c>
      <c r="I2222" s="21" t="e">
        <f>IF(Wedstrijden!#REF!="Nee",0,IF(Wedstrijden!#REF!="Ja",1,""))</f>
        <v>#REF!</v>
      </c>
      <c r="J2222" s="21" t="e">
        <f>IF(Wedstrijden!#REF!&lt;&gt;"",Wedstrijden!#REF!,"")</f>
        <v>#REF!</v>
      </c>
      <c r="BJ2222" s="21">
        <f>IF(COUNTA(Wedstrijden!#REF!)&lt;&gt;0,1,"")</f>
        <v>1</v>
      </c>
      <c r="BK2222" s="21">
        <f t="shared" si="204"/>
        <v>2</v>
      </c>
      <c r="BL2222" s="21" t="e">
        <f>IF(Wedstrijden!#REF!="x","AA","")</f>
        <v>#REF!</v>
      </c>
      <c r="BM2222" s="21" t="e">
        <f>IF(Wedstrijden!#REF!="x","A","")</f>
        <v>#REF!</v>
      </c>
      <c r="BN2222" s="21" t="e">
        <f>IF(Wedstrijden!#REF!="x","B1","")</f>
        <v>#REF!</v>
      </c>
      <c r="BO2222" s="21" t="e">
        <f>IF(Wedstrijden!#REF!="x","BB","")</f>
        <v>#REF!</v>
      </c>
      <c r="BP2222" s="21" t="e">
        <f>IF(Wedstrijden!#REF!="x","B","")</f>
        <v>#REF!</v>
      </c>
      <c r="BQ2222" s="21" t="e">
        <f>IF(Wedstrijden!#REF!="x","L1","")</f>
        <v>#REF!</v>
      </c>
      <c r="BR2222" s="21" t="e">
        <f>IF(Wedstrijden!#REF!="x","L2","")</f>
        <v>#REF!</v>
      </c>
      <c r="BS2222" s="21" t="e">
        <f>IF(Wedstrijden!#REF!="x","M1","")</f>
        <v>#REF!</v>
      </c>
      <c r="BT2222" s="21" t="e">
        <f>IF(Wedstrijden!#REF!="x","M2","")</f>
        <v>#REF!</v>
      </c>
      <c r="BU2222" s="21" t="e">
        <f>IF(Wedstrijden!#REF!="x","Z1","")</f>
        <v>#REF!</v>
      </c>
      <c r="BV2222" s="21" t="e">
        <f>IF(Wedstrijden!#REF!="x","Z2","")</f>
        <v>#REF!</v>
      </c>
      <c r="BW2222" s="21">
        <f>IF(COUNTA(Wedstrijden!#REF!)&lt;&gt;0,1,"")</f>
        <v>1</v>
      </c>
      <c r="BX2222" s="21">
        <f t="shared" si="205"/>
        <v>1</v>
      </c>
      <c r="BY2222" s="21" t="e">
        <f>IF(Wedstrijden!#REF!="x","BB","")</f>
        <v>#REF!</v>
      </c>
      <c r="BZ2222" s="21" t="e">
        <f>IF(Wedstrijden!#REF!="x","B","")</f>
        <v>#REF!</v>
      </c>
      <c r="CA2222" s="21" t="e">
        <f>IF(Wedstrijden!#REF!="x","L1","")</f>
        <v>#REF!</v>
      </c>
      <c r="CB2222" s="21" t="e">
        <f>IF(Wedstrijden!#REF!="x","L2","")</f>
        <v>#REF!</v>
      </c>
      <c r="CC2222" s="21" t="e">
        <f>IF(Wedstrijden!#REF!="x","M1","")</f>
        <v>#REF!</v>
      </c>
      <c r="CD2222" s="21" t="e">
        <f>IF(Wedstrijden!#REF!="x","M2","")</f>
        <v>#REF!</v>
      </c>
      <c r="CE2222" s="21" t="e">
        <f>IF(Wedstrijden!#REF!="x","Z1","")</f>
        <v>#REF!</v>
      </c>
      <c r="CF2222" s="21" t="e">
        <f>IF(Wedstrijden!#REF!="x","Z2","")</f>
        <v>#REF!</v>
      </c>
      <c r="CG2222" s="21" t="e">
        <f>IF(Wedstrijden!#REF!="x","ZZL","")</f>
        <v>#REF!</v>
      </c>
      <c r="CL2222" s="21">
        <f>IF(COUNTA(Wedstrijden!#REF!)&lt;&gt;0,2,"")</f>
        <v>2</v>
      </c>
      <c r="CM2222" s="21">
        <f t="shared" si="206"/>
        <v>2</v>
      </c>
      <c r="CN2222" s="21" t="e">
        <f>IF(Wedstrijden!#REF!="x","AA","")</f>
        <v>#REF!</v>
      </c>
      <c r="CO2222" s="21" t="e">
        <f>IF(Wedstrijden!#REF!="x","A","")</f>
        <v>#REF!</v>
      </c>
      <c r="CP2222" s="21" t="e">
        <f>IF(Wedstrijden!#REF!="x","BB","")</f>
        <v>#REF!</v>
      </c>
      <c r="CQ2222" s="21" t="e">
        <f>IF(Wedstrijden!#REF!="x","B","")</f>
        <v>#REF!</v>
      </c>
      <c r="CR2222" s="21" t="e">
        <f>IF(Wedstrijden!#REF!="x","L","")</f>
        <v>#REF!</v>
      </c>
      <c r="CS2222" s="21" t="e">
        <f>IF(Wedstrijden!#REF!="x","M","")</f>
        <v>#REF!</v>
      </c>
      <c r="CT2222" s="21" t="e">
        <f>IF(Wedstrijden!#REF!="x","Z","")</f>
        <v>#REF!</v>
      </c>
      <c r="CU2222" s="21" t="e">
        <f>IF(Wedstrijden!#REF!="x","ZZ","")</f>
        <v>#REF!</v>
      </c>
      <c r="CV2222" s="21">
        <f>IF(COUNTA(Wedstrijden!#REF!)&lt;&gt;0,2,"")</f>
        <v>2</v>
      </c>
      <c r="CW2222" s="21">
        <f t="shared" si="207"/>
        <v>1</v>
      </c>
      <c r="CX2222" s="21" t="e">
        <f>IF(Wedstrijden!#REF!="x","BB","")</f>
        <v>#REF!</v>
      </c>
      <c r="CY2222" s="21" t="e">
        <f>IF(Wedstrijden!#REF!="x","B","")</f>
        <v>#REF!</v>
      </c>
      <c r="CZ2222" s="21" t="e">
        <f>IF(Wedstrijden!#REF!="x","L","")</f>
        <v>#REF!</v>
      </c>
      <c r="DA2222" s="21" t="e">
        <f>IF(Wedstrijden!#REF!="x","M","")</f>
        <v>#REF!</v>
      </c>
      <c r="DB2222" s="21" t="e">
        <f>IF(Wedstrijden!#REF!="x","Z","")</f>
        <v>#REF!</v>
      </c>
      <c r="DC2222" s="21" t="e">
        <f>IF(Wedstrijden!#REF!="x","ZZ","")</f>
        <v>#REF!</v>
      </c>
      <c r="DD2222" s="21" t="e">
        <f>IF(Wedstrijden!#REF!="x","1.40","")</f>
        <v>#REF!</v>
      </c>
      <c r="DE2222" s="21">
        <f>IF(COUNTA(Wedstrijden!#REF!)&lt;&gt;0,6,"")</f>
        <v>6</v>
      </c>
      <c r="DF2222" s="21">
        <f t="shared" si="208"/>
        <v>2</v>
      </c>
      <c r="DG2222" s="21" t="e">
        <f>IF(Wedstrijden!#REF!="x","L","")</f>
        <v>#REF!</v>
      </c>
      <c r="DH2222" s="21" t="e">
        <f>IF(Wedstrijden!#REF!="x","M","")</f>
        <v>#REF!</v>
      </c>
      <c r="DI2222" s="21" t="e">
        <f>IF(Wedstrijden!#REF!="x","Z","")</f>
        <v>#REF!</v>
      </c>
      <c r="DJ2222" s="21" t="e">
        <f>IF(Wedstrijden!#REF!="x","Z","")</f>
        <v>#REF!</v>
      </c>
      <c r="DK2222" s="21">
        <f>IF(COUNTA(Wedstrijden!#REF!)&lt;&gt;0,6,"")</f>
        <v>6</v>
      </c>
      <c r="DL2222" s="21">
        <f t="shared" si="209"/>
        <v>1</v>
      </c>
      <c r="DM2222" s="21" t="e">
        <f>IF(Wedstrijden!#REF!="x","L","")</f>
        <v>#REF!</v>
      </c>
      <c r="DN2222" s="21" t="e">
        <f>IF(Wedstrijden!#REF!="x","M","")</f>
        <v>#REF!</v>
      </c>
      <c r="DO2222" s="21" t="e">
        <f>IF(Wedstrijden!#REF!="x","Z","")</f>
        <v>#REF!</v>
      </c>
      <c r="DP2222" s="21" t="e">
        <f>IF(Wedstrijden!#REF!="x","Z","")</f>
        <v>#REF!</v>
      </c>
    </row>
    <row r="2223" spans="1:120" ht="14.4" x14ac:dyDescent="0.3">
      <c r="A2223" s="23">
        <f>Wedstrijden!B2146</f>
        <v>0</v>
      </c>
      <c r="B2223" s="21" t="str">
        <f>IFERROR(VLOOKUP(Wedstrijden!D2146,Wedstrijdlocaties!$B$2:$E$600,2,FALSE),"")</f>
        <v/>
      </c>
      <c r="C2223" s="21">
        <f>Wedstrijden!E2146</f>
        <v>0</v>
      </c>
      <c r="D2223" s="21" t="str">
        <f>IFERROR(VLOOKUP(Wedstrijden!F2146,Organisaties!$B$2:$C$500,2,FALSE),"")</f>
        <v/>
      </c>
      <c r="E2223" s="21" t="str">
        <f>IFERROR(VLOOKUP(Wedstrijden!F2146,Organisaties!$B$2:$G$500,5,FALSE),"")</f>
        <v/>
      </c>
      <c r="F2223" s="21" t="e">
        <f>IF(Wedstrijden!#REF!&lt;&gt;"",Wedstrijden!#REF!,"")</f>
        <v>#REF!</v>
      </c>
      <c r="G2223" s="21" t="e">
        <f>IF(Wedstrijden!#REF!="Indoor",1,0)</f>
        <v>#REF!</v>
      </c>
      <c r="H2223" s="21" t="e">
        <f>Wedstrijden!#REF!</f>
        <v>#REF!</v>
      </c>
      <c r="I2223" s="21" t="e">
        <f>IF(Wedstrijden!#REF!="Nee",0,IF(Wedstrijden!#REF!="Ja",1,""))</f>
        <v>#REF!</v>
      </c>
      <c r="J2223" s="21" t="e">
        <f>IF(Wedstrijden!#REF!&lt;&gt;"",Wedstrijden!#REF!,"")</f>
        <v>#REF!</v>
      </c>
      <c r="BJ2223" s="21">
        <f>IF(COUNTA(Wedstrijden!#REF!)&lt;&gt;0,1,"")</f>
        <v>1</v>
      </c>
      <c r="BK2223" s="21">
        <f t="shared" si="204"/>
        <v>2</v>
      </c>
      <c r="BL2223" s="21" t="e">
        <f>IF(Wedstrijden!#REF!="x","AA","")</f>
        <v>#REF!</v>
      </c>
      <c r="BM2223" s="21" t="e">
        <f>IF(Wedstrijden!#REF!="x","A","")</f>
        <v>#REF!</v>
      </c>
      <c r="BN2223" s="21" t="e">
        <f>IF(Wedstrijden!#REF!="x","B1","")</f>
        <v>#REF!</v>
      </c>
      <c r="BO2223" s="21" t="e">
        <f>IF(Wedstrijden!#REF!="x","BB","")</f>
        <v>#REF!</v>
      </c>
      <c r="BP2223" s="21" t="e">
        <f>IF(Wedstrijden!#REF!="x","B","")</f>
        <v>#REF!</v>
      </c>
      <c r="BQ2223" s="21" t="e">
        <f>IF(Wedstrijden!#REF!="x","L1","")</f>
        <v>#REF!</v>
      </c>
      <c r="BR2223" s="21" t="e">
        <f>IF(Wedstrijden!#REF!="x","L2","")</f>
        <v>#REF!</v>
      </c>
      <c r="BS2223" s="21" t="e">
        <f>IF(Wedstrijden!#REF!="x","M1","")</f>
        <v>#REF!</v>
      </c>
      <c r="BT2223" s="21" t="e">
        <f>IF(Wedstrijden!#REF!="x","M2","")</f>
        <v>#REF!</v>
      </c>
      <c r="BU2223" s="21" t="e">
        <f>IF(Wedstrijden!#REF!="x","Z1","")</f>
        <v>#REF!</v>
      </c>
      <c r="BV2223" s="21" t="e">
        <f>IF(Wedstrijden!#REF!="x","Z2","")</f>
        <v>#REF!</v>
      </c>
      <c r="BW2223" s="21">
        <f>IF(COUNTA(Wedstrijden!#REF!)&lt;&gt;0,1,"")</f>
        <v>1</v>
      </c>
      <c r="BX2223" s="21">
        <f t="shared" si="205"/>
        <v>1</v>
      </c>
      <c r="BY2223" s="21" t="e">
        <f>IF(Wedstrijden!#REF!="x","BB","")</f>
        <v>#REF!</v>
      </c>
      <c r="BZ2223" s="21" t="e">
        <f>IF(Wedstrijden!#REF!="x","B","")</f>
        <v>#REF!</v>
      </c>
      <c r="CA2223" s="21" t="e">
        <f>IF(Wedstrijden!#REF!="x","L1","")</f>
        <v>#REF!</v>
      </c>
      <c r="CB2223" s="21" t="e">
        <f>IF(Wedstrijden!#REF!="x","L2","")</f>
        <v>#REF!</v>
      </c>
      <c r="CC2223" s="21" t="e">
        <f>IF(Wedstrijden!#REF!="x","M1","")</f>
        <v>#REF!</v>
      </c>
      <c r="CD2223" s="21" t="e">
        <f>IF(Wedstrijden!#REF!="x","M2","")</f>
        <v>#REF!</v>
      </c>
      <c r="CE2223" s="21" t="e">
        <f>IF(Wedstrijden!#REF!="x","Z1","")</f>
        <v>#REF!</v>
      </c>
      <c r="CF2223" s="21" t="e">
        <f>IF(Wedstrijden!#REF!="x","Z2","")</f>
        <v>#REF!</v>
      </c>
      <c r="CG2223" s="21" t="e">
        <f>IF(Wedstrijden!#REF!="x","ZZL","")</f>
        <v>#REF!</v>
      </c>
      <c r="CL2223" s="21">
        <f>IF(COUNTA(Wedstrijden!#REF!)&lt;&gt;0,2,"")</f>
        <v>2</v>
      </c>
      <c r="CM2223" s="21">
        <f t="shared" si="206"/>
        <v>2</v>
      </c>
      <c r="CN2223" s="21" t="e">
        <f>IF(Wedstrijden!#REF!="x","AA","")</f>
        <v>#REF!</v>
      </c>
      <c r="CO2223" s="21" t="e">
        <f>IF(Wedstrijden!#REF!="x","A","")</f>
        <v>#REF!</v>
      </c>
      <c r="CP2223" s="21" t="e">
        <f>IF(Wedstrijden!#REF!="x","BB","")</f>
        <v>#REF!</v>
      </c>
      <c r="CQ2223" s="21" t="e">
        <f>IF(Wedstrijden!#REF!="x","B","")</f>
        <v>#REF!</v>
      </c>
      <c r="CR2223" s="21" t="e">
        <f>IF(Wedstrijden!#REF!="x","L","")</f>
        <v>#REF!</v>
      </c>
      <c r="CS2223" s="21" t="e">
        <f>IF(Wedstrijden!#REF!="x","M","")</f>
        <v>#REF!</v>
      </c>
      <c r="CT2223" s="21" t="e">
        <f>IF(Wedstrijden!#REF!="x","Z","")</f>
        <v>#REF!</v>
      </c>
      <c r="CU2223" s="21" t="e">
        <f>IF(Wedstrijden!#REF!="x","ZZ","")</f>
        <v>#REF!</v>
      </c>
      <c r="CV2223" s="21">
        <f>IF(COUNTA(Wedstrijden!#REF!)&lt;&gt;0,2,"")</f>
        <v>2</v>
      </c>
      <c r="CW2223" s="21">
        <f t="shared" si="207"/>
        <v>1</v>
      </c>
      <c r="CX2223" s="21" t="e">
        <f>IF(Wedstrijden!#REF!="x","BB","")</f>
        <v>#REF!</v>
      </c>
      <c r="CY2223" s="21" t="e">
        <f>IF(Wedstrijden!#REF!="x","B","")</f>
        <v>#REF!</v>
      </c>
      <c r="CZ2223" s="21" t="e">
        <f>IF(Wedstrijden!#REF!="x","L","")</f>
        <v>#REF!</v>
      </c>
      <c r="DA2223" s="21" t="e">
        <f>IF(Wedstrijden!#REF!="x","M","")</f>
        <v>#REF!</v>
      </c>
      <c r="DB2223" s="21" t="e">
        <f>IF(Wedstrijden!#REF!="x","Z","")</f>
        <v>#REF!</v>
      </c>
      <c r="DC2223" s="21" t="e">
        <f>IF(Wedstrijden!#REF!="x","ZZ","")</f>
        <v>#REF!</v>
      </c>
      <c r="DD2223" s="21" t="e">
        <f>IF(Wedstrijden!#REF!="x","1.40","")</f>
        <v>#REF!</v>
      </c>
      <c r="DE2223" s="21">
        <f>IF(COUNTA(Wedstrijden!#REF!)&lt;&gt;0,6,"")</f>
        <v>6</v>
      </c>
      <c r="DF2223" s="21">
        <f t="shared" si="208"/>
        <v>2</v>
      </c>
      <c r="DG2223" s="21" t="e">
        <f>IF(Wedstrijden!#REF!="x","L","")</f>
        <v>#REF!</v>
      </c>
      <c r="DH2223" s="21" t="e">
        <f>IF(Wedstrijden!#REF!="x","M","")</f>
        <v>#REF!</v>
      </c>
      <c r="DI2223" s="21" t="e">
        <f>IF(Wedstrijden!#REF!="x","Z","")</f>
        <v>#REF!</v>
      </c>
      <c r="DJ2223" s="21" t="e">
        <f>IF(Wedstrijden!#REF!="x","Z","")</f>
        <v>#REF!</v>
      </c>
      <c r="DK2223" s="21">
        <f>IF(COUNTA(Wedstrijden!#REF!)&lt;&gt;0,6,"")</f>
        <v>6</v>
      </c>
      <c r="DL2223" s="21">
        <f t="shared" si="209"/>
        <v>1</v>
      </c>
      <c r="DM2223" s="21" t="e">
        <f>IF(Wedstrijden!#REF!="x","L","")</f>
        <v>#REF!</v>
      </c>
      <c r="DN2223" s="21" t="e">
        <f>IF(Wedstrijden!#REF!="x","M","")</f>
        <v>#REF!</v>
      </c>
      <c r="DO2223" s="21" t="e">
        <f>IF(Wedstrijden!#REF!="x","Z","")</f>
        <v>#REF!</v>
      </c>
      <c r="DP2223" s="21" t="e">
        <f>IF(Wedstrijden!#REF!="x","Z","")</f>
        <v>#REF!</v>
      </c>
    </row>
    <row r="2224" spans="1:120" ht="14.4" x14ac:dyDescent="0.3">
      <c r="A2224" s="23">
        <f>Wedstrijden!B2147</f>
        <v>0</v>
      </c>
      <c r="B2224" s="21" t="str">
        <f>IFERROR(VLOOKUP(Wedstrijden!D2147,Wedstrijdlocaties!$B$2:$E$600,2,FALSE),"")</f>
        <v/>
      </c>
      <c r="C2224" s="21">
        <f>Wedstrijden!E2147</f>
        <v>0</v>
      </c>
      <c r="D2224" s="21" t="str">
        <f>IFERROR(VLOOKUP(Wedstrijden!F2147,Organisaties!$B$2:$C$500,2,FALSE),"")</f>
        <v/>
      </c>
      <c r="E2224" s="21" t="str">
        <f>IFERROR(VLOOKUP(Wedstrijden!F2147,Organisaties!$B$2:$G$500,5,FALSE),"")</f>
        <v/>
      </c>
      <c r="F2224" s="21" t="e">
        <f>IF(Wedstrijden!#REF!&lt;&gt;"",Wedstrijden!#REF!,"")</f>
        <v>#REF!</v>
      </c>
      <c r="G2224" s="21" t="e">
        <f>IF(Wedstrijden!#REF!="Indoor",1,0)</f>
        <v>#REF!</v>
      </c>
      <c r="H2224" s="21" t="e">
        <f>Wedstrijden!#REF!</f>
        <v>#REF!</v>
      </c>
      <c r="I2224" s="21" t="e">
        <f>IF(Wedstrijden!#REF!="Nee",0,IF(Wedstrijden!#REF!="Ja",1,""))</f>
        <v>#REF!</v>
      </c>
      <c r="J2224" s="21" t="e">
        <f>IF(Wedstrijden!#REF!&lt;&gt;"",Wedstrijden!#REF!,"")</f>
        <v>#REF!</v>
      </c>
      <c r="BJ2224" s="21">
        <f>IF(COUNTA(Wedstrijden!#REF!)&lt;&gt;0,1,"")</f>
        <v>1</v>
      </c>
      <c r="BK2224" s="21">
        <f t="shared" si="204"/>
        <v>2</v>
      </c>
      <c r="BL2224" s="21" t="e">
        <f>IF(Wedstrijden!#REF!="x","AA","")</f>
        <v>#REF!</v>
      </c>
      <c r="BM2224" s="21" t="e">
        <f>IF(Wedstrijden!#REF!="x","A","")</f>
        <v>#REF!</v>
      </c>
      <c r="BN2224" s="21" t="e">
        <f>IF(Wedstrijden!#REF!="x","B1","")</f>
        <v>#REF!</v>
      </c>
      <c r="BO2224" s="21" t="e">
        <f>IF(Wedstrijden!#REF!="x","BB","")</f>
        <v>#REF!</v>
      </c>
      <c r="BP2224" s="21" t="e">
        <f>IF(Wedstrijden!#REF!="x","B","")</f>
        <v>#REF!</v>
      </c>
      <c r="BQ2224" s="21" t="e">
        <f>IF(Wedstrijden!#REF!="x","L1","")</f>
        <v>#REF!</v>
      </c>
      <c r="BR2224" s="21" t="e">
        <f>IF(Wedstrijden!#REF!="x","L2","")</f>
        <v>#REF!</v>
      </c>
      <c r="BS2224" s="21" t="e">
        <f>IF(Wedstrijden!#REF!="x","M1","")</f>
        <v>#REF!</v>
      </c>
      <c r="BT2224" s="21" t="e">
        <f>IF(Wedstrijden!#REF!="x","M2","")</f>
        <v>#REF!</v>
      </c>
      <c r="BU2224" s="21" t="e">
        <f>IF(Wedstrijden!#REF!="x","Z1","")</f>
        <v>#REF!</v>
      </c>
      <c r="BV2224" s="21" t="e">
        <f>IF(Wedstrijden!#REF!="x","Z2","")</f>
        <v>#REF!</v>
      </c>
      <c r="BW2224" s="21">
        <f>IF(COUNTA(Wedstrijden!#REF!)&lt;&gt;0,1,"")</f>
        <v>1</v>
      </c>
      <c r="BX2224" s="21">
        <f t="shared" si="205"/>
        <v>1</v>
      </c>
      <c r="BY2224" s="21" t="e">
        <f>IF(Wedstrijden!#REF!="x","BB","")</f>
        <v>#REF!</v>
      </c>
      <c r="BZ2224" s="21" t="e">
        <f>IF(Wedstrijden!#REF!="x","B","")</f>
        <v>#REF!</v>
      </c>
      <c r="CA2224" s="21" t="e">
        <f>IF(Wedstrijden!#REF!="x","L1","")</f>
        <v>#REF!</v>
      </c>
      <c r="CB2224" s="21" t="e">
        <f>IF(Wedstrijden!#REF!="x","L2","")</f>
        <v>#REF!</v>
      </c>
      <c r="CC2224" s="21" t="e">
        <f>IF(Wedstrijden!#REF!="x","M1","")</f>
        <v>#REF!</v>
      </c>
      <c r="CD2224" s="21" t="e">
        <f>IF(Wedstrijden!#REF!="x","M2","")</f>
        <v>#REF!</v>
      </c>
      <c r="CE2224" s="21" t="e">
        <f>IF(Wedstrijden!#REF!="x","Z1","")</f>
        <v>#REF!</v>
      </c>
      <c r="CF2224" s="21" t="e">
        <f>IF(Wedstrijden!#REF!="x","Z2","")</f>
        <v>#REF!</v>
      </c>
      <c r="CG2224" s="21" t="e">
        <f>IF(Wedstrijden!#REF!="x","ZZL","")</f>
        <v>#REF!</v>
      </c>
      <c r="CL2224" s="21">
        <f>IF(COUNTA(Wedstrijden!#REF!)&lt;&gt;0,2,"")</f>
        <v>2</v>
      </c>
      <c r="CM2224" s="21">
        <f t="shared" si="206"/>
        <v>2</v>
      </c>
      <c r="CN2224" s="21" t="e">
        <f>IF(Wedstrijden!#REF!="x","AA","")</f>
        <v>#REF!</v>
      </c>
      <c r="CO2224" s="21" t="e">
        <f>IF(Wedstrijden!#REF!="x","A","")</f>
        <v>#REF!</v>
      </c>
      <c r="CP2224" s="21" t="e">
        <f>IF(Wedstrijden!#REF!="x","BB","")</f>
        <v>#REF!</v>
      </c>
      <c r="CQ2224" s="21" t="e">
        <f>IF(Wedstrijden!#REF!="x","B","")</f>
        <v>#REF!</v>
      </c>
      <c r="CR2224" s="21" t="e">
        <f>IF(Wedstrijden!#REF!="x","L","")</f>
        <v>#REF!</v>
      </c>
      <c r="CS2224" s="21" t="e">
        <f>IF(Wedstrijden!#REF!="x","M","")</f>
        <v>#REF!</v>
      </c>
      <c r="CT2224" s="21" t="e">
        <f>IF(Wedstrijden!#REF!="x","Z","")</f>
        <v>#REF!</v>
      </c>
      <c r="CU2224" s="21" t="e">
        <f>IF(Wedstrijden!#REF!="x","ZZ","")</f>
        <v>#REF!</v>
      </c>
      <c r="CV2224" s="21">
        <f>IF(COUNTA(Wedstrijden!#REF!)&lt;&gt;0,2,"")</f>
        <v>2</v>
      </c>
      <c r="CW2224" s="21">
        <f t="shared" si="207"/>
        <v>1</v>
      </c>
      <c r="CX2224" s="21" t="e">
        <f>IF(Wedstrijden!#REF!="x","BB","")</f>
        <v>#REF!</v>
      </c>
      <c r="CY2224" s="21" t="e">
        <f>IF(Wedstrijden!#REF!="x","B","")</f>
        <v>#REF!</v>
      </c>
      <c r="CZ2224" s="21" t="e">
        <f>IF(Wedstrijden!#REF!="x","L","")</f>
        <v>#REF!</v>
      </c>
      <c r="DA2224" s="21" t="e">
        <f>IF(Wedstrijden!#REF!="x","M","")</f>
        <v>#REF!</v>
      </c>
      <c r="DB2224" s="21" t="e">
        <f>IF(Wedstrijden!#REF!="x","Z","")</f>
        <v>#REF!</v>
      </c>
      <c r="DC2224" s="21" t="e">
        <f>IF(Wedstrijden!#REF!="x","ZZ","")</f>
        <v>#REF!</v>
      </c>
      <c r="DD2224" s="21" t="e">
        <f>IF(Wedstrijden!#REF!="x","1.40","")</f>
        <v>#REF!</v>
      </c>
      <c r="DE2224" s="21">
        <f>IF(COUNTA(Wedstrijden!#REF!)&lt;&gt;0,6,"")</f>
        <v>6</v>
      </c>
      <c r="DF2224" s="21">
        <f t="shared" si="208"/>
        <v>2</v>
      </c>
      <c r="DG2224" s="21" t="e">
        <f>IF(Wedstrijden!#REF!="x","L","")</f>
        <v>#REF!</v>
      </c>
      <c r="DH2224" s="21" t="e">
        <f>IF(Wedstrijden!#REF!="x","M","")</f>
        <v>#REF!</v>
      </c>
      <c r="DI2224" s="21" t="e">
        <f>IF(Wedstrijden!#REF!="x","Z","")</f>
        <v>#REF!</v>
      </c>
      <c r="DJ2224" s="21" t="e">
        <f>IF(Wedstrijden!#REF!="x","Z","")</f>
        <v>#REF!</v>
      </c>
      <c r="DK2224" s="21">
        <f>IF(COUNTA(Wedstrijden!#REF!)&lt;&gt;0,6,"")</f>
        <v>6</v>
      </c>
      <c r="DL2224" s="21">
        <f t="shared" si="209"/>
        <v>1</v>
      </c>
      <c r="DM2224" s="21" t="e">
        <f>IF(Wedstrijden!#REF!="x","L","")</f>
        <v>#REF!</v>
      </c>
      <c r="DN2224" s="21" t="e">
        <f>IF(Wedstrijden!#REF!="x","M","")</f>
        <v>#REF!</v>
      </c>
      <c r="DO2224" s="21" t="e">
        <f>IF(Wedstrijden!#REF!="x","Z","")</f>
        <v>#REF!</v>
      </c>
      <c r="DP2224" s="21" t="e">
        <f>IF(Wedstrijden!#REF!="x","Z","")</f>
        <v>#REF!</v>
      </c>
    </row>
    <row r="2225" spans="1:120" ht="14.4" x14ac:dyDescent="0.3">
      <c r="A2225" s="23">
        <f>Wedstrijden!B2148</f>
        <v>0</v>
      </c>
      <c r="B2225" s="21" t="str">
        <f>IFERROR(VLOOKUP(Wedstrijden!D2148,Wedstrijdlocaties!$B$2:$E$600,2,FALSE),"")</f>
        <v/>
      </c>
      <c r="C2225" s="21">
        <f>Wedstrijden!E2148</f>
        <v>0</v>
      </c>
      <c r="D2225" s="21" t="str">
        <f>IFERROR(VLOOKUP(Wedstrijden!F2148,Organisaties!$B$2:$C$500,2,FALSE),"")</f>
        <v/>
      </c>
      <c r="E2225" s="21" t="str">
        <f>IFERROR(VLOOKUP(Wedstrijden!F2148,Organisaties!$B$2:$G$500,5,FALSE),"")</f>
        <v/>
      </c>
      <c r="F2225" s="21" t="e">
        <f>IF(Wedstrijden!#REF!&lt;&gt;"",Wedstrijden!#REF!,"")</f>
        <v>#REF!</v>
      </c>
      <c r="G2225" s="21" t="e">
        <f>IF(Wedstrijden!#REF!="Indoor",1,0)</f>
        <v>#REF!</v>
      </c>
      <c r="H2225" s="21" t="e">
        <f>Wedstrijden!#REF!</f>
        <v>#REF!</v>
      </c>
      <c r="I2225" s="21" t="e">
        <f>IF(Wedstrijden!#REF!="Nee",0,IF(Wedstrijden!#REF!="Ja",1,""))</f>
        <v>#REF!</v>
      </c>
      <c r="J2225" s="21" t="e">
        <f>IF(Wedstrijden!#REF!&lt;&gt;"",Wedstrijden!#REF!,"")</f>
        <v>#REF!</v>
      </c>
      <c r="BJ2225" s="21">
        <f>IF(COUNTA(Wedstrijden!#REF!)&lt;&gt;0,1,"")</f>
        <v>1</v>
      </c>
      <c r="BK2225" s="21">
        <f t="shared" si="204"/>
        <v>2</v>
      </c>
      <c r="BL2225" s="21" t="e">
        <f>IF(Wedstrijden!#REF!="x","AA","")</f>
        <v>#REF!</v>
      </c>
      <c r="BM2225" s="21" t="e">
        <f>IF(Wedstrijden!#REF!="x","A","")</f>
        <v>#REF!</v>
      </c>
      <c r="BN2225" s="21" t="e">
        <f>IF(Wedstrijden!#REF!="x","B1","")</f>
        <v>#REF!</v>
      </c>
      <c r="BO2225" s="21" t="e">
        <f>IF(Wedstrijden!#REF!="x","BB","")</f>
        <v>#REF!</v>
      </c>
      <c r="BP2225" s="21" t="e">
        <f>IF(Wedstrijden!#REF!="x","B","")</f>
        <v>#REF!</v>
      </c>
      <c r="BQ2225" s="21" t="e">
        <f>IF(Wedstrijden!#REF!="x","L1","")</f>
        <v>#REF!</v>
      </c>
      <c r="BR2225" s="21" t="e">
        <f>IF(Wedstrijden!#REF!="x","L2","")</f>
        <v>#REF!</v>
      </c>
      <c r="BS2225" s="21" t="e">
        <f>IF(Wedstrijden!#REF!="x","M1","")</f>
        <v>#REF!</v>
      </c>
      <c r="BT2225" s="21" t="e">
        <f>IF(Wedstrijden!#REF!="x","M2","")</f>
        <v>#REF!</v>
      </c>
      <c r="BU2225" s="21" t="e">
        <f>IF(Wedstrijden!#REF!="x","Z1","")</f>
        <v>#REF!</v>
      </c>
      <c r="BV2225" s="21" t="e">
        <f>IF(Wedstrijden!#REF!="x","Z2","")</f>
        <v>#REF!</v>
      </c>
      <c r="BW2225" s="21">
        <f>IF(COUNTA(Wedstrijden!#REF!)&lt;&gt;0,1,"")</f>
        <v>1</v>
      </c>
      <c r="BX2225" s="21">
        <f t="shared" si="205"/>
        <v>1</v>
      </c>
      <c r="BY2225" s="21" t="e">
        <f>IF(Wedstrijden!#REF!="x","BB","")</f>
        <v>#REF!</v>
      </c>
      <c r="BZ2225" s="21" t="e">
        <f>IF(Wedstrijden!#REF!="x","B","")</f>
        <v>#REF!</v>
      </c>
      <c r="CA2225" s="21" t="e">
        <f>IF(Wedstrijden!#REF!="x","L1","")</f>
        <v>#REF!</v>
      </c>
      <c r="CB2225" s="21" t="e">
        <f>IF(Wedstrijden!#REF!="x","L2","")</f>
        <v>#REF!</v>
      </c>
      <c r="CC2225" s="21" t="e">
        <f>IF(Wedstrijden!#REF!="x","M1","")</f>
        <v>#REF!</v>
      </c>
      <c r="CD2225" s="21" t="e">
        <f>IF(Wedstrijden!#REF!="x","M2","")</f>
        <v>#REF!</v>
      </c>
      <c r="CE2225" s="21" t="e">
        <f>IF(Wedstrijden!#REF!="x","Z1","")</f>
        <v>#REF!</v>
      </c>
      <c r="CF2225" s="21" t="e">
        <f>IF(Wedstrijden!#REF!="x","Z2","")</f>
        <v>#REF!</v>
      </c>
      <c r="CG2225" s="21" t="e">
        <f>IF(Wedstrijden!#REF!="x","ZZL","")</f>
        <v>#REF!</v>
      </c>
      <c r="CL2225" s="21">
        <f>IF(COUNTA(Wedstrijden!#REF!)&lt;&gt;0,2,"")</f>
        <v>2</v>
      </c>
      <c r="CM2225" s="21">
        <f t="shared" si="206"/>
        <v>2</v>
      </c>
      <c r="CN2225" s="21" t="e">
        <f>IF(Wedstrijden!#REF!="x","AA","")</f>
        <v>#REF!</v>
      </c>
      <c r="CO2225" s="21" t="e">
        <f>IF(Wedstrijden!#REF!="x","A","")</f>
        <v>#REF!</v>
      </c>
      <c r="CP2225" s="21" t="e">
        <f>IF(Wedstrijden!#REF!="x","BB","")</f>
        <v>#REF!</v>
      </c>
      <c r="CQ2225" s="21" t="e">
        <f>IF(Wedstrijden!#REF!="x","B","")</f>
        <v>#REF!</v>
      </c>
      <c r="CR2225" s="21" t="e">
        <f>IF(Wedstrijden!#REF!="x","L","")</f>
        <v>#REF!</v>
      </c>
      <c r="CS2225" s="21" t="e">
        <f>IF(Wedstrijden!#REF!="x","M","")</f>
        <v>#REF!</v>
      </c>
      <c r="CT2225" s="21" t="e">
        <f>IF(Wedstrijden!#REF!="x","Z","")</f>
        <v>#REF!</v>
      </c>
      <c r="CU2225" s="21" t="e">
        <f>IF(Wedstrijden!#REF!="x","ZZ","")</f>
        <v>#REF!</v>
      </c>
      <c r="CV2225" s="21">
        <f>IF(COUNTA(Wedstrijden!#REF!)&lt;&gt;0,2,"")</f>
        <v>2</v>
      </c>
      <c r="CW2225" s="21">
        <f t="shared" si="207"/>
        <v>1</v>
      </c>
      <c r="CX2225" s="21" t="e">
        <f>IF(Wedstrijden!#REF!="x","BB","")</f>
        <v>#REF!</v>
      </c>
      <c r="CY2225" s="21" t="e">
        <f>IF(Wedstrijden!#REF!="x","B","")</f>
        <v>#REF!</v>
      </c>
      <c r="CZ2225" s="21" t="e">
        <f>IF(Wedstrijden!#REF!="x","L","")</f>
        <v>#REF!</v>
      </c>
      <c r="DA2225" s="21" t="e">
        <f>IF(Wedstrijden!#REF!="x","M","")</f>
        <v>#REF!</v>
      </c>
      <c r="DB2225" s="21" t="e">
        <f>IF(Wedstrijden!#REF!="x","Z","")</f>
        <v>#REF!</v>
      </c>
      <c r="DC2225" s="21" t="e">
        <f>IF(Wedstrijden!#REF!="x","ZZ","")</f>
        <v>#REF!</v>
      </c>
      <c r="DD2225" s="21" t="e">
        <f>IF(Wedstrijden!#REF!="x","1.40","")</f>
        <v>#REF!</v>
      </c>
      <c r="DE2225" s="21">
        <f>IF(COUNTA(Wedstrijden!#REF!)&lt;&gt;0,6,"")</f>
        <v>6</v>
      </c>
      <c r="DF2225" s="21">
        <f t="shared" si="208"/>
        <v>2</v>
      </c>
      <c r="DG2225" s="21" t="e">
        <f>IF(Wedstrijden!#REF!="x","L","")</f>
        <v>#REF!</v>
      </c>
      <c r="DH2225" s="21" t="e">
        <f>IF(Wedstrijden!#REF!="x","M","")</f>
        <v>#REF!</v>
      </c>
      <c r="DI2225" s="21" t="e">
        <f>IF(Wedstrijden!#REF!="x","Z","")</f>
        <v>#REF!</v>
      </c>
      <c r="DJ2225" s="21" t="e">
        <f>IF(Wedstrijden!#REF!="x","Z","")</f>
        <v>#REF!</v>
      </c>
      <c r="DK2225" s="21">
        <f>IF(COUNTA(Wedstrijden!#REF!)&lt;&gt;0,6,"")</f>
        <v>6</v>
      </c>
      <c r="DL2225" s="21">
        <f t="shared" si="209"/>
        <v>1</v>
      </c>
      <c r="DM2225" s="21" t="e">
        <f>IF(Wedstrijden!#REF!="x","L","")</f>
        <v>#REF!</v>
      </c>
      <c r="DN2225" s="21" t="e">
        <f>IF(Wedstrijden!#REF!="x","M","")</f>
        <v>#REF!</v>
      </c>
      <c r="DO2225" s="21" t="e">
        <f>IF(Wedstrijden!#REF!="x","Z","")</f>
        <v>#REF!</v>
      </c>
      <c r="DP2225" s="21" t="e">
        <f>IF(Wedstrijden!#REF!="x","Z","")</f>
        <v>#REF!</v>
      </c>
    </row>
    <row r="2226" spans="1:120" ht="14.4" x14ac:dyDescent="0.3">
      <c r="A2226" s="23">
        <f>Wedstrijden!B2149</f>
        <v>0</v>
      </c>
      <c r="B2226" s="21" t="str">
        <f>IFERROR(VLOOKUP(Wedstrijden!D2149,Wedstrijdlocaties!$B$2:$E$600,2,FALSE),"")</f>
        <v/>
      </c>
      <c r="C2226" s="21">
        <f>Wedstrijden!E2149</f>
        <v>0</v>
      </c>
      <c r="D2226" s="21" t="str">
        <f>IFERROR(VLOOKUP(Wedstrijden!F2149,Organisaties!$B$2:$C$500,2,FALSE),"")</f>
        <v/>
      </c>
      <c r="E2226" s="21" t="str">
        <f>IFERROR(VLOOKUP(Wedstrijden!F2149,Organisaties!$B$2:$G$500,5,FALSE),"")</f>
        <v/>
      </c>
      <c r="F2226" s="21" t="e">
        <f>IF(Wedstrijden!#REF!&lt;&gt;"",Wedstrijden!#REF!,"")</f>
        <v>#REF!</v>
      </c>
      <c r="G2226" s="21" t="e">
        <f>IF(Wedstrijden!#REF!="Indoor",1,0)</f>
        <v>#REF!</v>
      </c>
      <c r="H2226" s="21" t="e">
        <f>Wedstrijden!#REF!</f>
        <v>#REF!</v>
      </c>
      <c r="I2226" s="21" t="e">
        <f>IF(Wedstrijden!#REF!="Nee",0,IF(Wedstrijden!#REF!="Ja",1,""))</f>
        <v>#REF!</v>
      </c>
      <c r="J2226" s="21" t="e">
        <f>IF(Wedstrijden!#REF!&lt;&gt;"",Wedstrijden!#REF!,"")</f>
        <v>#REF!</v>
      </c>
      <c r="BJ2226" s="21">
        <f>IF(COUNTA(Wedstrijden!#REF!)&lt;&gt;0,1,"")</f>
        <v>1</v>
      </c>
      <c r="BK2226" s="21">
        <f t="shared" si="204"/>
        <v>2</v>
      </c>
      <c r="BL2226" s="21" t="e">
        <f>IF(Wedstrijden!#REF!="x","AA","")</f>
        <v>#REF!</v>
      </c>
      <c r="BM2226" s="21" t="e">
        <f>IF(Wedstrijden!#REF!="x","A","")</f>
        <v>#REF!</v>
      </c>
      <c r="BN2226" s="21" t="e">
        <f>IF(Wedstrijden!#REF!="x","B1","")</f>
        <v>#REF!</v>
      </c>
      <c r="BO2226" s="21" t="e">
        <f>IF(Wedstrijden!#REF!="x","BB","")</f>
        <v>#REF!</v>
      </c>
      <c r="BP2226" s="21" t="e">
        <f>IF(Wedstrijden!#REF!="x","B","")</f>
        <v>#REF!</v>
      </c>
      <c r="BQ2226" s="21" t="e">
        <f>IF(Wedstrijden!#REF!="x","L1","")</f>
        <v>#REF!</v>
      </c>
      <c r="BR2226" s="21" t="e">
        <f>IF(Wedstrijden!#REF!="x","L2","")</f>
        <v>#REF!</v>
      </c>
      <c r="BS2226" s="21" t="e">
        <f>IF(Wedstrijden!#REF!="x","M1","")</f>
        <v>#REF!</v>
      </c>
      <c r="BT2226" s="21" t="e">
        <f>IF(Wedstrijden!#REF!="x","M2","")</f>
        <v>#REF!</v>
      </c>
      <c r="BU2226" s="21" t="e">
        <f>IF(Wedstrijden!#REF!="x","Z1","")</f>
        <v>#REF!</v>
      </c>
      <c r="BV2226" s="21" t="e">
        <f>IF(Wedstrijden!#REF!="x","Z2","")</f>
        <v>#REF!</v>
      </c>
      <c r="BW2226" s="21">
        <f>IF(COUNTA(Wedstrijden!#REF!)&lt;&gt;0,1,"")</f>
        <v>1</v>
      </c>
      <c r="BX2226" s="21">
        <f t="shared" si="205"/>
        <v>1</v>
      </c>
      <c r="BY2226" s="21" t="e">
        <f>IF(Wedstrijden!#REF!="x","BB","")</f>
        <v>#REF!</v>
      </c>
      <c r="BZ2226" s="21" t="e">
        <f>IF(Wedstrijden!#REF!="x","B","")</f>
        <v>#REF!</v>
      </c>
      <c r="CA2226" s="21" t="e">
        <f>IF(Wedstrijden!#REF!="x","L1","")</f>
        <v>#REF!</v>
      </c>
      <c r="CB2226" s="21" t="e">
        <f>IF(Wedstrijden!#REF!="x","L2","")</f>
        <v>#REF!</v>
      </c>
      <c r="CC2226" s="21" t="e">
        <f>IF(Wedstrijden!#REF!="x","M1","")</f>
        <v>#REF!</v>
      </c>
      <c r="CD2226" s="21" t="e">
        <f>IF(Wedstrijden!#REF!="x","M2","")</f>
        <v>#REF!</v>
      </c>
      <c r="CE2226" s="21" t="e">
        <f>IF(Wedstrijden!#REF!="x","Z1","")</f>
        <v>#REF!</v>
      </c>
      <c r="CF2226" s="21" t="e">
        <f>IF(Wedstrijden!#REF!="x","Z2","")</f>
        <v>#REF!</v>
      </c>
      <c r="CG2226" s="21" t="e">
        <f>IF(Wedstrijden!#REF!="x","ZZL","")</f>
        <v>#REF!</v>
      </c>
      <c r="CL2226" s="21">
        <f>IF(COUNTA(Wedstrijden!#REF!)&lt;&gt;0,2,"")</f>
        <v>2</v>
      </c>
      <c r="CM2226" s="21">
        <f t="shared" si="206"/>
        <v>2</v>
      </c>
      <c r="CN2226" s="21" t="e">
        <f>IF(Wedstrijden!#REF!="x","AA","")</f>
        <v>#REF!</v>
      </c>
      <c r="CO2226" s="21" t="e">
        <f>IF(Wedstrijden!#REF!="x","A","")</f>
        <v>#REF!</v>
      </c>
      <c r="CP2226" s="21" t="e">
        <f>IF(Wedstrijden!#REF!="x","BB","")</f>
        <v>#REF!</v>
      </c>
      <c r="CQ2226" s="21" t="e">
        <f>IF(Wedstrijden!#REF!="x","B","")</f>
        <v>#REF!</v>
      </c>
      <c r="CR2226" s="21" t="e">
        <f>IF(Wedstrijden!#REF!="x","L","")</f>
        <v>#REF!</v>
      </c>
      <c r="CS2226" s="21" t="e">
        <f>IF(Wedstrijden!#REF!="x","M","")</f>
        <v>#REF!</v>
      </c>
      <c r="CT2226" s="21" t="e">
        <f>IF(Wedstrijden!#REF!="x","Z","")</f>
        <v>#REF!</v>
      </c>
      <c r="CU2226" s="21" t="e">
        <f>IF(Wedstrijden!#REF!="x","ZZ","")</f>
        <v>#REF!</v>
      </c>
      <c r="CV2226" s="21">
        <f>IF(COUNTA(Wedstrijden!#REF!)&lt;&gt;0,2,"")</f>
        <v>2</v>
      </c>
      <c r="CW2226" s="21">
        <f t="shared" si="207"/>
        <v>1</v>
      </c>
      <c r="CX2226" s="21" t="e">
        <f>IF(Wedstrijden!#REF!="x","BB","")</f>
        <v>#REF!</v>
      </c>
      <c r="CY2226" s="21" t="e">
        <f>IF(Wedstrijden!#REF!="x","B","")</f>
        <v>#REF!</v>
      </c>
      <c r="CZ2226" s="21" t="e">
        <f>IF(Wedstrijden!#REF!="x","L","")</f>
        <v>#REF!</v>
      </c>
      <c r="DA2226" s="21" t="e">
        <f>IF(Wedstrijden!#REF!="x","M","")</f>
        <v>#REF!</v>
      </c>
      <c r="DB2226" s="21" t="e">
        <f>IF(Wedstrijden!#REF!="x","Z","")</f>
        <v>#REF!</v>
      </c>
      <c r="DC2226" s="21" t="e">
        <f>IF(Wedstrijden!#REF!="x","ZZ","")</f>
        <v>#REF!</v>
      </c>
      <c r="DD2226" s="21" t="e">
        <f>IF(Wedstrijden!#REF!="x","1.40","")</f>
        <v>#REF!</v>
      </c>
      <c r="DE2226" s="21">
        <f>IF(COUNTA(Wedstrijden!#REF!)&lt;&gt;0,6,"")</f>
        <v>6</v>
      </c>
      <c r="DF2226" s="21">
        <f t="shared" si="208"/>
        <v>2</v>
      </c>
      <c r="DG2226" s="21" t="e">
        <f>IF(Wedstrijden!#REF!="x","L","")</f>
        <v>#REF!</v>
      </c>
      <c r="DH2226" s="21" t="e">
        <f>IF(Wedstrijden!#REF!="x","M","")</f>
        <v>#REF!</v>
      </c>
      <c r="DI2226" s="21" t="e">
        <f>IF(Wedstrijden!#REF!="x","Z","")</f>
        <v>#REF!</v>
      </c>
      <c r="DJ2226" s="21" t="e">
        <f>IF(Wedstrijden!#REF!="x","Z","")</f>
        <v>#REF!</v>
      </c>
      <c r="DK2226" s="21">
        <f>IF(COUNTA(Wedstrijden!#REF!)&lt;&gt;0,6,"")</f>
        <v>6</v>
      </c>
      <c r="DL2226" s="21">
        <f t="shared" si="209"/>
        <v>1</v>
      </c>
      <c r="DM2226" s="21" t="e">
        <f>IF(Wedstrijden!#REF!="x","L","")</f>
        <v>#REF!</v>
      </c>
      <c r="DN2226" s="21" t="e">
        <f>IF(Wedstrijden!#REF!="x","M","")</f>
        <v>#REF!</v>
      </c>
      <c r="DO2226" s="21" t="e">
        <f>IF(Wedstrijden!#REF!="x","Z","")</f>
        <v>#REF!</v>
      </c>
      <c r="DP2226" s="21" t="e">
        <f>IF(Wedstrijden!#REF!="x","Z","")</f>
        <v>#REF!</v>
      </c>
    </row>
    <row r="2227" spans="1:120" ht="14.4" x14ac:dyDescent="0.3">
      <c r="A2227" s="23">
        <f>Wedstrijden!B2150</f>
        <v>0</v>
      </c>
      <c r="B2227" s="21" t="str">
        <f>IFERROR(VLOOKUP(Wedstrijden!D2150,Wedstrijdlocaties!$B$2:$E$600,2,FALSE),"")</f>
        <v/>
      </c>
      <c r="C2227" s="21">
        <f>Wedstrijden!E2150</f>
        <v>0</v>
      </c>
      <c r="D2227" s="21" t="str">
        <f>IFERROR(VLOOKUP(Wedstrijden!F2150,Organisaties!$B$2:$C$500,2,FALSE),"")</f>
        <v/>
      </c>
      <c r="E2227" s="21" t="str">
        <f>IFERROR(VLOOKUP(Wedstrijden!F2150,Organisaties!$B$2:$G$500,5,FALSE),"")</f>
        <v/>
      </c>
      <c r="F2227" s="21" t="e">
        <f>IF(Wedstrijden!#REF!&lt;&gt;"",Wedstrijden!#REF!,"")</f>
        <v>#REF!</v>
      </c>
      <c r="G2227" s="21" t="e">
        <f>IF(Wedstrijden!#REF!="Indoor",1,0)</f>
        <v>#REF!</v>
      </c>
      <c r="H2227" s="21" t="e">
        <f>Wedstrijden!#REF!</f>
        <v>#REF!</v>
      </c>
      <c r="I2227" s="21" t="e">
        <f>IF(Wedstrijden!#REF!="Nee",0,IF(Wedstrijden!#REF!="Ja",1,""))</f>
        <v>#REF!</v>
      </c>
      <c r="J2227" s="21" t="e">
        <f>IF(Wedstrijden!#REF!&lt;&gt;"",Wedstrijden!#REF!,"")</f>
        <v>#REF!</v>
      </c>
      <c r="BJ2227" s="21">
        <f>IF(COUNTA(Wedstrijden!#REF!)&lt;&gt;0,1,"")</f>
        <v>1</v>
      </c>
      <c r="BK2227" s="21">
        <f t="shared" si="204"/>
        <v>2</v>
      </c>
      <c r="BL2227" s="21" t="e">
        <f>IF(Wedstrijden!#REF!="x","AA","")</f>
        <v>#REF!</v>
      </c>
      <c r="BM2227" s="21" t="e">
        <f>IF(Wedstrijden!#REF!="x","A","")</f>
        <v>#REF!</v>
      </c>
      <c r="BN2227" s="21" t="e">
        <f>IF(Wedstrijden!#REF!="x","B1","")</f>
        <v>#REF!</v>
      </c>
      <c r="BO2227" s="21" t="e">
        <f>IF(Wedstrijden!#REF!="x","BB","")</f>
        <v>#REF!</v>
      </c>
      <c r="BP2227" s="21" t="e">
        <f>IF(Wedstrijden!#REF!="x","B","")</f>
        <v>#REF!</v>
      </c>
      <c r="BQ2227" s="21" t="e">
        <f>IF(Wedstrijden!#REF!="x","L1","")</f>
        <v>#REF!</v>
      </c>
      <c r="BR2227" s="21" t="e">
        <f>IF(Wedstrijden!#REF!="x","L2","")</f>
        <v>#REF!</v>
      </c>
      <c r="BS2227" s="21" t="e">
        <f>IF(Wedstrijden!#REF!="x","M1","")</f>
        <v>#REF!</v>
      </c>
      <c r="BT2227" s="21" t="e">
        <f>IF(Wedstrijden!#REF!="x","M2","")</f>
        <v>#REF!</v>
      </c>
      <c r="BU2227" s="21" t="e">
        <f>IF(Wedstrijden!#REF!="x","Z1","")</f>
        <v>#REF!</v>
      </c>
      <c r="BV2227" s="21" t="e">
        <f>IF(Wedstrijden!#REF!="x","Z2","")</f>
        <v>#REF!</v>
      </c>
      <c r="BW2227" s="21">
        <f>IF(COUNTA(Wedstrijden!#REF!)&lt;&gt;0,1,"")</f>
        <v>1</v>
      </c>
      <c r="BX2227" s="21">
        <f t="shared" si="205"/>
        <v>1</v>
      </c>
      <c r="BY2227" s="21" t="e">
        <f>IF(Wedstrijden!#REF!="x","BB","")</f>
        <v>#REF!</v>
      </c>
      <c r="BZ2227" s="21" t="e">
        <f>IF(Wedstrijden!#REF!="x","B","")</f>
        <v>#REF!</v>
      </c>
      <c r="CA2227" s="21" t="e">
        <f>IF(Wedstrijden!#REF!="x","L1","")</f>
        <v>#REF!</v>
      </c>
      <c r="CB2227" s="21" t="e">
        <f>IF(Wedstrijden!#REF!="x","L2","")</f>
        <v>#REF!</v>
      </c>
      <c r="CC2227" s="21" t="e">
        <f>IF(Wedstrijden!#REF!="x","M1","")</f>
        <v>#REF!</v>
      </c>
      <c r="CD2227" s="21" t="e">
        <f>IF(Wedstrijden!#REF!="x","M2","")</f>
        <v>#REF!</v>
      </c>
      <c r="CE2227" s="21" t="e">
        <f>IF(Wedstrijden!#REF!="x","Z1","")</f>
        <v>#REF!</v>
      </c>
      <c r="CF2227" s="21" t="e">
        <f>IF(Wedstrijden!#REF!="x","Z2","")</f>
        <v>#REF!</v>
      </c>
      <c r="CG2227" s="21" t="e">
        <f>IF(Wedstrijden!#REF!="x","ZZL","")</f>
        <v>#REF!</v>
      </c>
      <c r="CL2227" s="21">
        <f>IF(COUNTA(Wedstrijden!#REF!)&lt;&gt;0,2,"")</f>
        <v>2</v>
      </c>
      <c r="CM2227" s="21">
        <f t="shared" si="206"/>
        <v>2</v>
      </c>
      <c r="CN2227" s="21" t="e">
        <f>IF(Wedstrijden!#REF!="x","AA","")</f>
        <v>#REF!</v>
      </c>
      <c r="CO2227" s="21" t="e">
        <f>IF(Wedstrijden!#REF!="x","A","")</f>
        <v>#REF!</v>
      </c>
      <c r="CP2227" s="21" t="e">
        <f>IF(Wedstrijden!#REF!="x","BB","")</f>
        <v>#REF!</v>
      </c>
      <c r="CQ2227" s="21" t="e">
        <f>IF(Wedstrijden!#REF!="x","B","")</f>
        <v>#REF!</v>
      </c>
      <c r="CR2227" s="21" t="e">
        <f>IF(Wedstrijden!#REF!="x","L","")</f>
        <v>#REF!</v>
      </c>
      <c r="CS2227" s="21" t="e">
        <f>IF(Wedstrijden!#REF!="x","M","")</f>
        <v>#REF!</v>
      </c>
      <c r="CT2227" s="21" t="e">
        <f>IF(Wedstrijden!#REF!="x","Z","")</f>
        <v>#REF!</v>
      </c>
      <c r="CU2227" s="21" t="e">
        <f>IF(Wedstrijden!#REF!="x","ZZ","")</f>
        <v>#REF!</v>
      </c>
      <c r="CV2227" s="21">
        <f>IF(COUNTA(Wedstrijden!#REF!)&lt;&gt;0,2,"")</f>
        <v>2</v>
      </c>
      <c r="CW2227" s="21">
        <f t="shared" si="207"/>
        <v>1</v>
      </c>
      <c r="CX2227" s="21" t="e">
        <f>IF(Wedstrijden!#REF!="x","BB","")</f>
        <v>#REF!</v>
      </c>
      <c r="CY2227" s="21" t="e">
        <f>IF(Wedstrijden!#REF!="x","B","")</f>
        <v>#REF!</v>
      </c>
      <c r="CZ2227" s="21" t="e">
        <f>IF(Wedstrijden!#REF!="x","L","")</f>
        <v>#REF!</v>
      </c>
      <c r="DA2227" s="21" t="e">
        <f>IF(Wedstrijden!#REF!="x","M","")</f>
        <v>#REF!</v>
      </c>
      <c r="DB2227" s="21" t="e">
        <f>IF(Wedstrijden!#REF!="x","Z","")</f>
        <v>#REF!</v>
      </c>
      <c r="DC2227" s="21" t="e">
        <f>IF(Wedstrijden!#REF!="x","ZZ","")</f>
        <v>#REF!</v>
      </c>
      <c r="DD2227" s="21" t="e">
        <f>IF(Wedstrijden!#REF!="x","1.40","")</f>
        <v>#REF!</v>
      </c>
      <c r="DE2227" s="21">
        <f>IF(COUNTA(Wedstrijden!#REF!)&lt;&gt;0,6,"")</f>
        <v>6</v>
      </c>
      <c r="DF2227" s="21">
        <f t="shared" si="208"/>
        <v>2</v>
      </c>
      <c r="DG2227" s="21" t="e">
        <f>IF(Wedstrijden!#REF!="x","L","")</f>
        <v>#REF!</v>
      </c>
      <c r="DH2227" s="21" t="e">
        <f>IF(Wedstrijden!#REF!="x","M","")</f>
        <v>#REF!</v>
      </c>
      <c r="DI2227" s="21" t="e">
        <f>IF(Wedstrijden!#REF!="x","Z","")</f>
        <v>#REF!</v>
      </c>
      <c r="DJ2227" s="21" t="e">
        <f>IF(Wedstrijden!#REF!="x","Z","")</f>
        <v>#REF!</v>
      </c>
      <c r="DK2227" s="21">
        <f>IF(COUNTA(Wedstrijden!#REF!)&lt;&gt;0,6,"")</f>
        <v>6</v>
      </c>
      <c r="DL2227" s="21">
        <f t="shared" si="209"/>
        <v>1</v>
      </c>
      <c r="DM2227" s="21" t="e">
        <f>IF(Wedstrijden!#REF!="x","L","")</f>
        <v>#REF!</v>
      </c>
      <c r="DN2227" s="21" t="e">
        <f>IF(Wedstrijden!#REF!="x","M","")</f>
        <v>#REF!</v>
      </c>
      <c r="DO2227" s="21" t="e">
        <f>IF(Wedstrijden!#REF!="x","Z","")</f>
        <v>#REF!</v>
      </c>
      <c r="DP2227" s="21" t="e">
        <f>IF(Wedstrijden!#REF!="x","Z","")</f>
        <v>#REF!</v>
      </c>
    </row>
    <row r="2228" spans="1:120" ht="14.4" x14ac:dyDescent="0.3">
      <c r="A2228" s="23">
        <f>Wedstrijden!B2151</f>
        <v>0</v>
      </c>
      <c r="B2228" s="21" t="str">
        <f>IFERROR(VLOOKUP(Wedstrijden!D2151,Wedstrijdlocaties!$B$2:$E$600,2,FALSE),"")</f>
        <v/>
      </c>
      <c r="C2228" s="21">
        <f>Wedstrijden!E2151</f>
        <v>0</v>
      </c>
      <c r="D2228" s="21" t="str">
        <f>IFERROR(VLOOKUP(Wedstrijden!F2151,Organisaties!$B$2:$C$500,2,FALSE),"")</f>
        <v/>
      </c>
      <c r="E2228" s="21" t="str">
        <f>IFERROR(VLOOKUP(Wedstrijden!F2151,Organisaties!$B$2:$G$500,5,FALSE),"")</f>
        <v/>
      </c>
      <c r="F2228" s="21" t="e">
        <f>IF(Wedstrijden!#REF!&lt;&gt;"",Wedstrijden!#REF!,"")</f>
        <v>#REF!</v>
      </c>
      <c r="G2228" s="21" t="e">
        <f>IF(Wedstrijden!#REF!="Indoor",1,0)</f>
        <v>#REF!</v>
      </c>
      <c r="H2228" s="21" t="e">
        <f>Wedstrijden!#REF!</f>
        <v>#REF!</v>
      </c>
      <c r="I2228" s="21" t="e">
        <f>IF(Wedstrijden!#REF!="Nee",0,IF(Wedstrijden!#REF!="Ja",1,""))</f>
        <v>#REF!</v>
      </c>
      <c r="J2228" s="21" t="e">
        <f>IF(Wedstrijden!#REF!&lt;&gt;"",Wedstrijden!#REF!,"")</f>
        <v>#REF!</v>
      </c>
      <c r="BJ2228" s="21">
        <f>IF(COUNTA(Wedstrijden!#REF!)&lt;&gt;0,1,"")</f>
        <v>1</v>
      </c>
      <c r="BK2228" s="21">
        <f t="shared" si="204"/>
        <v>2</v>
      </c>
      <c r="BL2228" s="21" t="e">
        <f>IF(Wedstrijden!#REF!="x","AA","")</f>
        <v>#REF!</v>
      </c>
      <c r="BM2228" s="21" t="e">
        <f>IF(Wedstrijden!#REF!="x","A","")</f>
        <v>#REF!</v>
      </c>
      <c r="BN2228" s="21" t="e">
        <f>IF(Wedstrijden!#REF!="x","B1","")</f>
        <v>#REF!</v>
      </c>
      <c r="BO2228" s="21" t="e">
        <f>IF(Wedstrijden!#REF!="x","BB","")</f>
        <v>#REF!</v>
      </c>
      <c r="BP2228" s="21" t="e">
        <f>IF(Wedstrijden!#REF!="x","B","")</f>
        <v>#REF!</v>
      </c>
      <c r="BQ2228" s="21" t="e">
        <f>IF(Wedstrijden!#REF!="x","L1","")</f>
        <v>#REF!</v>
      </c>
      <c r="BR2228" s="21" t="e">
        <f>IF(Wedstrijden!#REF!="x","L2","")</f>
        <v>#REF!</v>
      </c>
      <c r="BS2228" s="21" t="e">
        <f>IF(Wedstrijden!#REF!="x","M1","")</f>
        <v>#REF!</v>
      </c>
      <c r="BT2228" s="21" t="e">
        <f>IF(Wedstrijden!#REF!="x","M2","")</f>
        <v>#REF!</v>
      </c>
      <c r="BU2228" s="21" t="e">
        <f>IF(Wedstrijden!#REF!="x","Z1","")</f>
        <v>#REF!</v>
      </c>
      <c r="BV2228" s="21" t="e">
        <f>IF(Wedstrijden!#REF!="x","Z2","")</f>
        <v>#REF!</v>
      </c>
      <c r="BW2228" s="21">
        <f>IF(COUNTA(Wedstrijden!#REF!)&lt;&gt;0,1,"")</f>
        <v>1</v>
      </c>
      <c r="BX2228" s="21">
        <f t="shared" si="205"/>
        <v>1</v>
      </c>
      <c r="BY2228" s="21" t="e">
        <f>IF(Wedstrijden!#REF!="x","BB","")</f>
        <v>#REF!</v>
      </c>
      <c r="BZ2228" s="21" t="e">
        <f>IF(Wedstrijden!#REF!="x","B","")</f>
        <v>#REF!</v>
      </c>
      <c r="CA2228" s="21" t="e">
        <f>IF(Wedstrijden!#REF!="x","L1","")</f>
        <v>#REF!</v>
      </c>
      <c r="CB2228" s="21" t="e">
        <f>IF(Wedstrijden!#REF!="x","L2","")</f>
        <v>#REF!</v>
      </c>
      <c r="CC2228" s="21" t="e">
        <f>IF(Wedstrijden!#REF!="x","M1","")</f>
        <v>#REF!</v>
      </c>
      <c r="CD2228" s="21" t="e">
        <f>IF(Wedstrijden!#REF!="x","M2","")</f>
        <v>#REF!</v>
      </c>
      <c r="CE2228" s="21" t="e">
        <f>IF(Wedstrijden!#REF!="x","Z1","")</f>
        <v>#REF!</v>
      </c>
      <c r="CF2228" s="21" t="e">
        <f>IF(Wedstrijden!#REF!="x","Z2","")</f>
        <v>#REF!</v>
      </c>
      <c r="CG2228" s="21" t="e">
        <f>IF(Wedstrijden!#REF!="x","ZZL","")</f>
        <v>#REF!</v>
      </c>
      <c r="CL2228" s="21">
        <f>IF(COUNTA(Wedstrijden!#REF!)&lt;&gt;0,2,"")</f>
        <v>2</v>
      </c>
      <c r="CM2228" s="21">
        <f t="shared" si="206"/>
        <v>2</v>
      </c>
      <c r="CN2228" s="21" t="e">
        <f>IF(Wedstrijden!#REF!="x","AA","")</f>
        <v>#REF!</v>
      </c>
      <c r="CO2228" s="21" t="e">
        <f>IF(Wedstrijden!#REF!="x","A","")</f>
        <v>#REF!</v>
      </c>
      <c r="CP2228" s="21" t="e">
        <f>IF(Wedstrijden!#REF!="x","BB","")</f>
        <v>#REF!</v>
      </c>
      <c r="CQ2228" s="21" t="e">
        <f>IF(Wedstrijden!#REF!="x","B","")</f>
        <v>#REF!</v>
      </c>
      <c r="CR2228" s="21" t="e">
        <f>IF(Wedstrijden!#REF!="x","L","")</f>
        <v>#REF!</v>
      </c>
      <c r="CS2228" s="21" t="e">
        <f>IF(Wedstrijden!#REF!="x","M","")</f>
        <v>#REF!</v>
      </c>
      <c r="CT2228" s="21" t="e">
        <f>IF(Wedstrijden!#REF!="x","Z","")</f>
        <v>#REF!</v>
      </c>
      <c r="CU2228" s="21" t="e">
        <f>IF(Wedstrijden!#REF!="x","ZZ","")</f>
        <v>#REF!</v>
      </c>
      <c r="CV2228" s="21">
        <f>IF(COUNTA(Wedstrijden!#REF!)&lt;&gt;0,2,"")</f>
        <v>2</v>
      </c>
      <c r="CW2228" s="21">
        <f t="shared" si="207"/>
        <v>1</v>
      </c>
      <c r="CX2228" s="21" t="e">
        <f>IF(Wedstrijden!#REF!="x","BB","")</f>
        <v>#REF!</v>
      </c>
      <c r="CY2228" s="21" t="e">
        <f>IF(Wedstrijden!#REF!="x","B","")</f>
        <v>#REF!</v>
      </c>
      <c r="CZ2228" s="21" t="e">
        <f>IF(Wedstrijden!#REF!="x","L","")</f>
        <v>#REF!</v>
      </c>
      <c r="DA2228" s="21" t="e">
        <f>IF(Wedstrijden!#REF!="x","M","")</f>
        <v>#REF!</v>
      </c>
      <c r="DB2228" s="21" t="e">
        <f>IF(Wedstrijden!#REF!="x","Z","")</f>
        <v>#REF!</v>
      </c>
      <c r="DC2228" s="21" t="e">
        <f>IF(Wedstrijden!#REF!="x","ZZ","")</f>
        <v>#REF!</v>
      </c>
      <c r="DD2228" s="21" t="e">
        <f>IF(Wedstrijden!#REF!="x","1.40","")</f>
        <v>#REF!</v>
      </c>
      <c r="DE2228" s="21">
        <f>IF(COUNTA(Wedstrijden!#REF!)&lt;&gt;0,6,"")</f>
        <v>6</v>
      </c>
      <c r="DF2228" s="21">
        <f t="shared" si="208"/>
        <v>2</v>
      </c>
      <c r="DG2228" s="21" t="e">
        <f>IF(Wedstrijden!#REF!="x","L","")</f>
        <v>#REF!</v>
      </c>
      <c r="DH2228" s="21" t="e">
        <f>IF(Wedstrijden!#REF!="x","M","")</f>
        <v>#REF!</v>
      </c>
      <c r="DI2228" s="21" t="e">
        <f>IF(Wedstrijden!#REF!="x","Z","")</f>
        <v>#REF!</v>
      </c>
      <c r="DJ2228" s="21" t="e">
        <f>IF(Wedstrijden!#REF!="x","Z","")</f>
        <v>#REF!</v>
      </c>
      <c r="DK2228" s="21">
        <f>IF(COUNTA(Wedstrijden!#REF!)&lt;&gt;0,6,"")</f>
        <v>6</v>
      </c>
      <c r="DL2228" s="21">
        <f t="shared" si="209"/>
        <v>1</v>
      </c>
      <c r="DM2228" s="21" t="e">
        <f>IF(Wedstrijden!#REF!="x","L","")</f>
        <v>#REF!</v>
      </c>
      <c r="DN2228" s="21" t="e">
        <f>IF(Wedstrijden!#REF!="x","M","")</f>
        <v>#REF!</v>
      </c>
      <c r="DO2228" s="21" t="e">
        <f>IF(Wedstrijden!#REF!="x","Z","")</f>
        <v>#REF!</v>
      </c>
      <c r="DP2228" s="21" t="e">
        <f>IF(Wedstrijden!#REF!="x","Z","")</f>
        <v>#REF!</v>
      </c>
    </row>
    <row r="2229" spans="1:120" ht="14.4" x14ac:dyDescent="0.3">
      <c r="A2229" s="23">
        <f>Wedstrijden!B2152</f>
        <v>0</v>
      </c>
      <c r="B2229" s="21" t="str">
        <f>IFERROR(VLOOKUP(Wedstrijden!D2152,Wedstrijdlocaties!$B$2:$E$600,2,FALSE),"")</f>
        <v/>
      </c>
      <c r="C2229" s="21">
        <f>Wedstrijden!E2152</f>
        <v>0</v>
      </c>
      <c r="D2229" s="21" t="str">
        <f>IFERROR(VLOOKUP(Wedstrijden!F2152,Organisaties!$B$2:$C$500,2,FALSE),"")</f>
        <v/>
      </c>
      <c r="E2229" s="21" t="str">
        <f>IFERROR(VLOOKUP(Wedstrijden!F2152,Organisaties!$B$2:$G$500,5,FALSE),"")</f>
        <v/>
      </c>
      <c r="F2229" s="21" t="e">
        <f>IF(Wedstrijden!#REF!&lt;&gt;"",Wedstrijden!#REF!,"")</f>
        <v>#REF!</v>
      </c>
      <c r="G2229" s="21" t="e">
        <f>IF(Wedstrijden!#REF!="Indoor",1,0)</f>
        <v>#REF!</v>
      </c>
      <c r="H2229" s="21" t="e">
        <f>Wedstrijden!#REF!</f>
        <v>#REF!</v>
      </c>
      <c r="I2229" s="21" t="e">
        <f>IF(Wedstrijden!#REF!="Nee",0,IF(Wedstrijden!#REF!="Ja",1,""))</f>
        <v>#REF!</v>
      </c>
      <c r="J2229" s="21" t="e">
        <f>IF(Wedstrijden!#REF!&lt;&gt;"",Wedstrijden!#REF!,"")</f>
        <v>#REF!</v>
      </c>
      <c r="BJ2229" s="21">
        <f>IF(COUNTA(Wedstrijden!#REF!)&lt;&gt;0,1,"")</f>
        <v>1</v>
      </c>
      <c r="BK2229" s="21">
        <f t="shared" si="204"/>
        <v>2</v>
      </c>
      <c r="BL2229" s="21" t="e">
        <f>IF(Wedstrijden!#REF!="x","AA","")</f>
        <v>#REF!</v>
      </c>
      <c r="BM2229" s="21" t="e">
        <f>IF(Wedstrijden!#REF!="x","A","")</f>
        <v>#REF!</v>
      </c>
      <c r="BN2229" s="21" t="e">
        <f>IF(Wedstrijden!#REF!="x","B1","")</f>
        <v>#REF!</v>
      </c>
      <c r="BO2229" s="21" t="e">
        <f>IF(Wedstrijden!#REF!="x","BB","")</f>
        <v>#REF!</v>
      </c>
      <c r="BP2229" s="21" t="e">
        <f>IF(Wedstrijden!#REF!="x","B","")</f>
        <v>#REF!</v>
      </c>
      <c r="BQ2229" s="21" t="e">
        <f>IF(Wedstrijden!#REF!="x","L1","")</f>
        <v>#REF!</v>
      </c>
      <c r="BR2229" s="21" t="e">
        <f>IF(Wedstrijden!#REF!="x","L2","")</f>
        <v>#REF!</v>
      </c>
      <c r="BS2229" s="21" t="e">
        <f>IF(Wedstrijden!#REF!="x","M1","")</f>
        <v>#REF!</v>
      </c>
      <c r="BT2229" s="21" t="e">
        <f>IF(Wedstrijden!#REF!="x","M2","")</f>
        <v>#REF!</v>
      </c>
      <c r="BU2229" s="21" t="e">
        <f>IF(Wedstrijden!#REF!="x","Z1","")</f>
        <v>#REF!</v>
      </c>
      <c r="BV2229" s="21" t="e">
        <f>IF(Wedstrijden!#REF!="x","Z2","")</f>
        <v>#REF!</v>
      </c>
      <c r="BW2229" s="21">
        <f>IF(COUNTA(Wedstrijden!#REF!)&lt;&gt;0,1,"")</f>
        <v>1</v>
      </c>
      <c r="BX2229" s="21">
        <f t="shared" si="205"/>
        <v>1</v>
      </c>
      <c r="BY2229" s="21" t="e">
        <f>IF(Wedstrijden!#REF!="x","BB","")</f>
        <v>#REF!</v>
      </c>
      <c r="BZ2229" s="21" t="e">
        <f>IF(Wedstrijden!#REF!="x","B","")</f>
        <v>#REF!</v>
      </c>
      <c r="CA2229" s="21" t="e">
        <f>IF(Wedstrijden!#REF!="x","L1","")</f>
        <v>#REF!</v>
      </c>
      <c r="CB2229" s="21" t="e">
        <f>IF(Wedstrijden!#REF!="x","L2","")</f>
        <v>#REF!</v>
      </c>
      <c r="CC2229" s="21" t="e">
        <f>IF(Wedstrijden!#REF!="x","M1","")</f>
        <v>#REF!</v>
      </c>
      <c r="CD2229" s="21" t="e">
        <f>IF(Wedstrijden!#REF!="x","M2","")</f>
        <v>#REF!</v>
      </c>
      <c r="CE2229" s="21" t="e">
        <f>IF(Wedstrijden!#REF!="x","Z1","")</f>
        <v>#REF!</v>
      </c>
      <c r="CF2229" s="21" t="e">
        <f>IF(Wedstrijden!#REF!="x","Z2","")</f>
        <v>#REF!</v>
      </c>
      <c r="CG2229" s="21" t="e">
        <f>IF(Wedstrijden!#REF!="x","ZZL","")</f>
        <v>#REF!</v>
      </c>
      <c r="CL2229" s="21">
        <f>IF(COUNTA(Wedstrijden!#REF!)&lt;&gt;0,2,"")</f>
        <v>2</v>
      </c>
      <c r="CM2229" s="21">
        <f t="shared" si="206"/>
        <v>2</v>
      </c>
      <c r="CN2229" s="21" t="e">
        <f>IF(Wedstrijden!#REF!="x","AA","")</f>
        <v>#REF!</v>
      </c>
      <c r="CO2229" s="21" t="e">
        <f>IF(Wedstrijden!#REF!="x","A","")</f>
        <v>#REF!</v>
      </c>
      <c r="CP2229" s="21" t="e">
        <f>IF(Wedstrijden!#REF!="x","BB","")</f>
        <v>#REF!</v>
      </c>
      <c r="CQ2229" s="21" t="e">
        <f>IF(Wedstrijden!#REF!="x","B","")</f>
        <v>#REF!</v>
      </c>
      <c r="CR2229" s="21" t="e">
        <f>IF(Wedstrijden!#REF!="x","L","")</f>
        <v>#REF!</v>
      </c>
      <c r="CS2229" s="21" t="e">
        <f>IF(Wedstrijden!#REF!="x","M","")</f>
        <v>#REF!</v>
      </c>
      <c r="CT2229" s="21" t="e">
        <f>IF(Wedstrijden!#REF!="x","Z","")</f>
        <v>#REF!</v>
      </c>
      <c r="CU2229" s="21" t="e">
        <f>IF(Wedstrijden!#REF!="x","ZZ","")</f>
        <v>#REF!</v>
      </c>
      <c r="CV2229" s="21">
        <f>IF(COUNTA(Wedstrijden!#REF!)&lt;&gt;0,2,"")</f>
        <v>2</v>
      </c>
      <c r="CW2229" s="21">
        <f t="shared" si="207"/>
        <v>1</v>
      </c>
      <c r="CX2229" s="21" t="e">
        <f>IF(Wedstrijden!#REF!="x","BB","")</f>
        <v>#REF!</v>
      </c>
      <c r="CY2229" s="21" t="e">
        <f>IF(Wedstrijden!#REF!="x","B","")</f>
        <v>#REF!</v>
      </c>
      <c r="CZ2229" s="21" t="e">
        <f>IF(Wedstrijden!#REF!="x","L","")</f>
        <v>#REF!</v>
      </c>
      <c r="DA2229" s="21" t="e">
        <f>IF(Wedstrijden!#REF!="x","M","")</f>
        <v>#REF!</v>
      </c>
      <c r="DB2229" s="21" t="e">
        <f>IF(Wedstrijden!#REF!="x","Z","")</f>
        <v>#REF!</v>
      </c>
      <c r="DC2229" s="21" t="e">
        <f>IF(Wedstrijden!#REF!="x","ZZ","")</f>
        <v>#REF!</v>
      </c>
      <c r="DD2229" s="21" t="e">
        <f>IF(Wedstrijden!#REF!="x","1.40","")</f>
        <v>#REF!</v>
      </c>
      <c r="DE2229" s="21">
        <f>IF(COUNTA(Wedstrijden!#REF!)&lt;&gt;0,6,"")</f>
        <v>6</v>
      </c>
      <c r="DF2229" s="21">
        <f t="shared" si="208"/>
        <v>2</v>
      </c>
      <c r="DG2229" s="21" t="e">
        <f>IF(Wedstrijden!#REF!="x","L","")</f>
        <v>#REF!</v>
      </c>
      <c r="DH2229" s="21" t="e">
        <f>IF(Wedstrijden!#REF!="x","M","")</f>
        <v>#REF!</v>
      </c>
      <c r="DI2229" s="21" t="e">
        <f>IF(Wedstrijden!#REF!="x","Z","")</f>
        <v>#REF!</v>
      </c>
      <c r="DJ2229" s="21" t="e">
        <f>IF(Wedstrijden!#REF!="x","Z","")</f>
        <v>#REF!</v>
      </c>
      <c r="DK2229" s="21">
        <f>IF(COUNTA(Wedstrijden!#REF!)&lt;&gt;0,6,"")</f>
        <v>6</v>
      </c>
      <c r="DL2229" s="21">
        <f t="shared" si="209"/>
        <v>1</v>
      </c>
      <c r="DM2229" s="21" t="e">
        <f>IF(Wedstrijden!#REF!="x","L","")</f>
        <v>#REF!</v>
      </c>
      <c r="DN2229" s="21" t="e">
        <f>IF(Wedstrijden!#REF!="x","M","")</f>
        <v>#REF!</v>
      </c>
      <c r="DO2229" s="21" t="e">
        <f>IF(Wedstrijden!#REF!="x","Z","")</f>
        <v>#REF!</v>
      </c>
      <c r="DP2229" s="21" t="e">
        <f>IF(Wedstrijden!#REF!="x","Z","")</f>
        <v>#REF!</v>
      </c>
    </row>
    <row r="2230" spans="1:120" ht="14.4" x14ac:dyDescent="0.3">
      <c r="A2230" s="23">
        <f>Wedstrijden!B2153</f>
        <v>0</v>
      </c>
      <c r="B2230" s="21" t="str">
        <f>IFERROR(VLOOKUP(Wedstrijden!D2153,Wedstrijdlocaties!$B$2:$E$600,2,FALSE),"")</f>
        <v/>
      </c>
      <c r="C2230" s="21">
        <f>Wedstrijden!E2153</f>
        <v>0</v>
      </c>
      <c r="D2230" s="21" t="str">
        <f>IFERROR(VLOOKUP(Wedstrijden!F2153,Organisaties!$B$2:$C$500,2,FALSE),"")</f>
        <v/>
      </c>
      <c r="E2230" s="21" t="str">
        <f>IFERROR(VLOOKUP(Wedstrijden!F2153,Organisaties!$B$2:$G$500,5,FALSE),"")</f>
        <v/>
      </c>
      <c r="F2230" s="21" t="e">
        <f>IF(Wedstrijden!#REF!&lt;&gt;"",Wedstrijden!#REF!,"")</f>
        <v>#REF!</v>
      </c>
      <c r="G2230" s="21" t="e">
        <f>IF(Wedstrijden!#REF!="Indoor",1,0)</f>
        <v>#REF!</v>
      </c>
      <c r="H2230" s="21" t="e">
        <f>Wedstrijden!#REF!</f>
        <v>#REF!</v>
      </c>
      <c r="I2230" s="21" t="e">
        <f>IF(Wedstrijden!#REF!="Nee",0,IF(Wedstrijden!#REF!="Ja",1,""))</f>
        <v>#REF!</v>
      </c>
      <c r="J2230" s="21" t="e">
        <f>IF(Wedstrijden!#REF!&lt;&gt;"",Wedstrijden!#REF!,"")</f>
        <v>#REF!</v>
      </c>
      <c r="BJ2230" s="21">
        <f>IF(COUNTA(Wedstrijden!#REF!)&lt;&gt;0,1,"")</f>
        <v>1</v>
      </c>
      <c r="BK2230" s="21">
        <f t="shared" si="204"/>
        <v>2</v>
      </c>
      <c r="BL2230" s="21" t="e">
        <f>IF(Wedstrijden!#REF!="x","AA","")</f>
        <v>#REF!</v>
      </c>
      <c r="BM2230" s="21" t="e">
        <f>IF(Wedstrijden!#REF!="x","A","")</f>
        <v>#REF!</v>
      </c>
      <c r="BN2230" s="21" t="e">
        <f>IF(Wedstrijden!#REF!="x","B1","")</f>
        <v>#REF!</v>
      </c>
      <c r="BO2230" s="21" t="e">
        <f>IF(Wedstrijden!#REF!="x","BB","")</f>
        <v>#REF!</v>
      </c>
      <c r="BP2230" s="21" t="e">
        <f>IF(Wedstrijden!#REF!="x","B","")</f>
        <v>#REF!</v>
      </c>
      <c r="BQ2230" s="21" t="e">
        <f>IF(Wedstrijden!#REF!="x","L1","")</f>
        <v>#REF!</v>
      </c>
      <c r="BR2230" s="21" t="e">
        <f>IF(Wedstrijden!#REF!="x","L2","")</f>
        <v>#REF!</v>
      </c>
      <c r="BS2230" s="21" t="e">
        <f>IF(Wedstrijden!#REF!="x","M1","")</f>
        <v>#REF!</v>
      </c>
      <c r="BT2230" s="21" t="e">
        <f>IF(Wedstrijden!#REF!="x","M2","")</f>
        <v>#REF!</v>
      </c>
      <c r="BU2230" s="21" t="e">
        <f>IF(Wedstrijden!#REF!="x","Z1","")</f>
        <v>#REF!</v>
      </c>
      <c r="BV2230" s="21" t="e">
        <f>IF(Wedstrijden!#REF!="x","Z2","")</f>
        <v>#REF!</v>
      </c>
      <c r="BW2230" s="21">
        <f>IF(COUNTA(Wedstrijden!#REF!)&lt;&gt;0,1,"")</f>
        <v>1</v>
      </c>
      <c r="BX2230" s="21">
        <f t="shared" si="205"/>
        <v>1</v>
      </c>
      <c r="BY2230" s="21" t="e">
        <f>IF(Wedstrijden!#REF!="x","BB","")</f>
        <v>#REF!</v>
      </c>
      <c r="BZ2230" s="21" t="e">
        <f>IF(Wedstrijden!#REF!="x","B","")</f>
        <v>#REF!</v>
      </c>
      <c r="CA2230" s="21" t="e">
        <f>IF(Wedstrijden!#REF!="x","L1","")</f>
        <v>#REF!</v>
      </c>
      <c r="CB2230" s="21" t="e">
        <f>IF(Wedstrijden!#REF!="x","L2","")</f>
        <v>#REF!</v>
      </c>
      <c r="CC2230" s="21" t="e">
        <f>IF(Wedstrijden!#REF!="x","M1","")</f>
        <v>#REF!</v>
      </c>
      <c r="CD2230" s="21" t="e">
        <f>IF(Wedstrijden!#REF!="x","M2","")</f>
        <v>#REF!</v>
      </c>
      <c r="CE2230" s="21" t="e">
        <f>IF(Wedstrijden!#REF!="x","Z1","")</f>
        <v>#REF!</v>
      </c>
      <c r="CF2230" s="21" t="e">
        <f>IF(Wedstrijden!#REF!="x","Z2","")</f>
        <v>#REF!</v>
      </c>
      <c r="CG2230" s="21" t="e">
        <f>IF(Wedstrijden!#REF!="x","ZZL","")</f>
        <v>#REF!</v>
      </c>
      <c r="CL2230" s="21">
        <f>IF(COUNTA(Wedstrijden!#REF!)&lt;&gt;0,2,"")</f>
        <v>2</v>
      </c>
      <c r="CM2230" s="21">
        <f t="shared" si="206"/>
        <v>2</v>
      </c>
      <c r="CN2230" s="21" t="e">
        <f>IF(Wedstrijden!#REF!="x","AA","")</f>
        <v>#REF!</v>
      </c>
      <c r="CO2230" s="21" t="e">
        <f>IF(Wedstrijden!#REF!="x","A","")</f>
        <v>#REF!</v>
      </c>
      <c r="CP2230" s="21" t="e">
        <f>IF(Wedstrijden!#REF!="x","BB","")</f>
        <v>#REF!</v>
      </c>
      <c r="CQ2230" s="21" t="e">
        <f>IF(Wedstrijden!#REF!="x","B","")</f>
        <v>#REF!</v>
      </c>
      <c r="CR2230" s="21" t="e">
        <f>IF(Wedstrijden!#REF!="x","L","")</f>
        <v>#REF!</v>
      </c>
      <c r="CS2230" s="21" t="e">
        <f>IF(Wedstrijden!#REF!="x","M","")</f>
        <v>#REF!</v>
      </c>
      <c r="CT2230" s="21" t="e">
        <f>IF(Wedstrijden!#REF!="x","Z","")</f>
        <v>#REF!</v>
      </c>
      <c r="CU2230" s="21" t="e">
        <f>IF(Wedstrijden!#REF!="x","ZZ","")</f>
        <v>#REF!</v>
      </c>
      <c r="CV2230" s="21">
        <f>IF(COUNTA(Wedstrijden!#REF!)&lt;&gt;0,2,"")</f>
        <v>2</v>
      </c>
      <c r="CW2230" s="21">
        <f t="shared" si="207"/>
        <v>1</v>
      </c>
      <c r="CX2230" s="21" t="e">
        <f>IF(Wedstrijden!#REF!="x","BB","")</f>
        <v>#REF!</v>
      </c>
      <c r="CY2230" s="21" t="e">
        <f>IF(Wedstrijden!#REF!="x","B","")</f>
        <v>#REF!</v>
      </c>
      <c r="CZ2230" s="21" t="e">
        <f>IF(Wedstrijden!#REF!="x","L","")</f>
        <v>#REF!</v>
      </c>
      <c r="DA2230" s="21" t="e">
        <f>IF(Wedstrijden!#REF!="x","M","")</f>
        <v>#REF!</v>
      </c>
      <c r="DB2230" s="21" t="e">
        <f>IF(Wedstrijden!#REF!="x","Z","")</f>
        <v>#REF!</v>
      </c>
      <c r="DC2230" s="21" t="e">
        <f>IF(Wedstrijden!#REF!="x","ZZ","")</f>
        <v>#REF!</v>
      </c>
      <c r="DD2230" s="21" t="e">
        <f>IF(Wedstrijden!#REF!="x","1.40","")</f>
        <v>#REF!</v>
      </c>
      <c r="DE2230" s="21">
        <f>IF(COUNTA(Wedstrijden!#REF!)&lt;&gt;0,6,"")</f>
        <v>6</v>
      </c>
      <c r="DF2230" s="21">
        <f t="shared" si="208"/>
        <v>2</v>
      </c>
      <c r="DG2230" s="21" t="e">
        <f>IF(Wedstrijden!#REF!="x","L","")</f>
        <v>#REF!</v>
      </c>
      <c r="DH2230" s="21" t="e">
        <f>IF(Wedstrijden!#REF!="x","M","")</f>
        <v>#REF!</v>
      </c>
      <c r="DI2230" s="21" t="e">
        <f>IF(Wedstrijden!#REF!="x","Z","")</f>
        <v>#REF!</v>
      </c>
      <c r="DJ2230" s="21" t="e">
        <f>IF(Wedstrijden!#REF!="x","Z","")</f>
        <v>#REF!</v>
      </c>
      <c r="DK2230" s="21">
        <f>IF(COUNTA(Wedstrijden!#REF!)&lt;&gt;0,6,"")</f>
        <v>6</v>
      </c>
      <c r="DL2230" s="21">
        <f t="shared" si="209"/>
        <v>1</v>
      </c>
      <c r="DM2230" s="21" t="e">
        <f>IF(Wedstrijden!#REF!="x","L","")</f>
        <v>#REF!</v>
      </c>
      <c r="DN2230" s="21" t="e">
        <f>IF(Wedstrijden!#REF!="x","M","")</f>
        <v>#REF!</v>
      </c>
      <c r="DO2230" s="21" t="e">
        <f>IF(Wedstrijden!#REF!="x","Z","")</f>
        <v>#REF!</v>
      </c>
      <c r="DP2230" s="21" t="e">
        <f>IF(Wedstrijden!#REF!="x","Z","")</f>
        <v>#REF!</v>
      </c>
    </row>
    <row r="2231" spans="1:120" ht="14.4" x14ac:dyDescent="0.3">
      <c r="A2231" s="23">
        <f>Wedstrijden!B2154</f>
        <v>0</v>
      </c>
      <c r="B2231" s="21" t="str">
        <f>IFERROR(VLOOKUP(Wedstrijden!D2154,Wedstrijdlocaties!$B$2:$E$600,2,FALSE),"")</f>
        <v/>
      </c>
      <c r="C2231" s="21">
        <f>Wedstrijden!E2154</f>
        <v>0</v>
      </c>
      <c r="D2231" s="21" t="str">
        <f>IFERROR(VLOOKUP(Wedstrijden!F2154,Organisaties!$B$2:$C$500,2,FALSE),"")</f>
        <v/>
      </c>
      <c r="E2231" s="21" t="str">
        <f>IFERROR(VLOOKUP(Wedstrijden!F2154,Organisaties!$B$2:$G$500,5,FALSE),"")</f>
        <v/>
      </c>
      <c r="F2231" s="21" t="e">
        <f>IF(Wedstrijden!#REF!&lt;&gt;"",Wedstrijden!#REF!,"")</f>
        <v>#REF!</v>
      </c>
      <c r="G2231" s="21" t="e">
        <f>IF(Wedstrijden!#REF!="Indoor",1,0)</f>
        <v>#REF!</v>
      </c>
      <c r="H2231" s="21" t="e">
        <f>Wedstrijden!#REF!</f>
        <v>#REF!</v>
      </c>
      <c r="I2231" s="21" t="e">
        <f>IF(Wedstrijden!#REF!="Nee",0,IF(Wedstrijden!#REF!="Ja",1,""))</f>
        <v>#REF!</v>
      </c>
      <c r="J2231" s="21" t="e">
        <f>IF(Wedstrijden!#REF!&lt;&gt;"",Wedstrijden!#REF!,"")</f>
        <v>#REF!</v>
      </c>
      <c r="BJ2231" s="21">
        <f>IF(COUNTA(Wedstrijden!#REF!)&lt;&gt;0,1,"")</f>
        <v>1</v>
      </c>
      <c r="BK2231" s="21">
        <f t="shared" si="204"/>
        <v>2</v>
      </c>
      <c r="BL2231" s="21" t="e">
        <f>IF(Wedstrijden!#REF!="x","AA","")</f>
        <v>#REF!</v>
      </c>
      <c r="BM2231" s="21" t="e">
        <f>IF(Wedstrijden!#REF!="x","A","")</f>
        <v>#REF!</v>
      </c>
      <c r="BN2231" s="21" t="e">
        <f>IF(Wedstrijden!#REF!="x","B1","")</f>
        <v>#REF!</v>
      </c>
      <c r="BO2231" s="21" t="e">
        <f>IF(Wedstrijden!#REF!="x","BB","")</f>
        <v>#REF!</v>
      </c>
      <c r="BP2231" s="21" t="e">
        <f>IF(Wedstrijden!#REF!="x","B","")</f>
        <v>#REF!</v>
      </c>
      <c r="BQ2231" s="21" t="e">
        <f>IF(Wedstrijden!#REF!="x","L1","")</f>
        <v>#REF!</v>
      </c>
      <c r="BR2231" s="21" t="e">
        <f>IF(Wedstrijden!#REF!="x","L2","")</f>
        <v>#REF!</v>
      </c>
      <c r="BS2231" s="21" t="e">
        <f>IF(Wedstrijden!#REF!="x","M1","")</f>
        <v>#REF!</v>
      </c>
      <c r="BT2231" s="21" t="e">
        <f>IF(Wedstrijden!#REF!="x","M2","")</f>
        <v>#REF!</v>
      </c>
      <c r="BU2231" s="21" t="e">
        <f>IF(Wedstrijden!#REF!="x","Z1","")</f>
        <v>#REF!</v>
      </c>
      <c r="BV2231" s="21" t="e">
        <f>IF(Wedstrijden!#REF!="x","Z2","")</f>
        <v>#REF!</v>
      </c>
      <c r="BW2231" s="21">
        <f>IF(COUNTA(Wedstrijden!#REF!)&lt;&gt;0,1,"")</f>
        <v>1</v>
      </c>
      <c r="BX2231" s="21">
        <f t="shared" si="205"/>
        <v>1</v>
      </c>
      <c r="BY2231" s="21" t="e">
        <f>IF(Wedstrijden!#REF!="x","BB","")</f>
        <v>#REF!</v>
      </c>
      <c r="BZ2231" s="21" t="e">
        <f>IF(Wedstrijden!#REF!="x","B","")</f>
        <v>#REF!</v>
      </c>
      <c r="CA2231" s="21" t="e">
        <f>IF(Wedstrijden!#REF!="x","L1","")</f>
        <v>#REF!</v>
      </c>
      <c r="CB2231" s="21" t="e">
        <f>IF(Wedstrijden!#REF!="x","L2","")</f>
        <v>#REF!</v>
      </c>
      <c r="CC2231" s="21" t="e">
        <f>IF(Wedstrijden!#REF!="x","M1","")</f>
        <v>#REF!</v>
      </c>
      <c r="CD2231" s="21" t="e">
        <f>IF(Wedstrijden!#REF!="x","M2","")</f>
        <v>#REF!</v>
      </c>
      <c r="CE2231" s="21" t="e">
        <f>IF(Wedstrijden!#REF!="x","Z1","")</f>
        <v>#REF!</v>
      </c>
      <c r="CF2231" s="21" t="e">
        <f>IF(Wedstrijden!#REF!="x","Z2","")</f>
        <v>#REF!</v>
      </c>
      <c r="CG2231" s="21" t="e">
        <f>IF(Wedstrijden!#REF!="x","ZZL","")</f>
        <v>#REF!</v>
      </c>
      <c r="CL2231" s="21">
        <f>IF(COUNTA(Wedstrijden!#REF!)&lt;&gt;0,2,"")</f>
        <v>2</v>
      </c>
      <c r="CM2231" s="21">
        <f t="shared" si="206"/>
        <v>2</v>
      </c>
      <c r="CN2231" s="21" t="e">
        <f>IF(Wedstrijden!#REF!="x","AA","")</f>
        <v>#REF!</v>
      </c>
      <c r="CO2231" s="21" t="e">
        <f>IF(Wedstrijden!#REF!="x","A","")</f>
        <v>#REF!</v>
      </c>
      <c r="CP2231" s="21" t="e">
        <f>IF(Wedstrijden!#REF!="x","BB","")</f>
        <v>#REF!</v>
      </c>
      <c r="CQ2231" s="21" t="e">
        <f>IF(Wedstrijden!#REF!="x","B","")</f>
        <v>#REF!</v>
      </c>
      <c r="CR2231" s="21" t="e">
        <f>IF(Wedstrijden!#REF!="x","L","")</f>
        <v>#REF!</v>
      </c>
      <c r="CS2231" s="21" t="e">
        <f>IF(Wedstrijden!#REF!="x","M","")</f>
        <v>#REF!</v>
      </c>
      <c r="CT2231" s="21" t="e">
        <f>IF(Wedstrijden!#REF!="x","Z","")</f>
        <v>#REF!</v>
      </c>
      <c r="CU2231" s="21" t="e">
        <f>IF(Wedstrijden!#REF!="x","ZZ","")</f>
        <v>#REF!</v>
      </c>
      <c r="CV2231" s="21">
        <f>IF(COUNTA(Wedstrijden!#REF!)&lt;&gt;0,2,"")</f>
        <v>2</v>
      </c>
      <c r="CW2231" s="21">
        <f t="shared" si="207"/>
        <v>1</v>
      </c>
      <c r="CX2231" s="21" t="e">
        <f>IF(Wedstrijden!#REF!="x","BB","")</f>
        <v>#REF!</v>
      </c>
      <c r="CY2231" s="21" t="e">
        <f>IF(Wedstrijden!#REF!="x","B","")</f>
        <v>#REF!</v>
      </c>
      <c r="CZ2231" s="21" t="e">
        <f>IF(Wedstrijden!#REF!="x","L","")</f>
        <v>#REF!</v>
      </c>
      <c r="DA2231" s="21" t="e">
        <f>IF(Wedstrijden!#REF!="x","M","")</f>
        <v>#REF!</v>
      </c>
      <c r="DB2231" s="21" t="e">
        <f>IF(Wedstrijden!#REF!="x","Z","")</f>
        <v>#REF!</v>
      </c>
      <c r="DC2231" s="21" t="e">
        <f>IF(Wedstrijden!#REF!="x","ZZ","")</f>
        <v>#REF!</v>
      </c>
      <c r="DD2231" s="21" t="e">
        <f>IF(Wedstrijden!#REF!="x","1.40","")</f>
        <v>#REF!</v>
      </c>
      <c r="DE2231" s="21">
        <f>IF(COUNTA(Wedstrijden!#REF!)&lt;&gt;0,6,"")</f>
        <v>6</v>
      </c>
      <c r="DF2231" s="21">
        <f t="shared" si="208"/>
        <v>2</v>
      </c>
      <c r="DG2231" s="21" t="e">
        <f>IF(Wedstrijden!#REF!="x","L","")</f>
        <v>#REF!</v>
      </c>
      <c r="DH2231" s="21" t="e">
        <f>IF(Wedstrijden!#REF!="x","M","")</f>
        <v>#REF!</v>
      </c>
      <c r="DI2231" s="21" t="e">
        <f>IF(Wedstrijden!#REF!="x","Z","")</f>
        <v>#REF!</v>
      </c>
      <c r="DJ2231" s="21" t="e">
        <f>IF(Wedstrijden!#REF!="x","Z","")</f>
        <v>#REF!</v>
      </c>
      <c r="DK2231" s="21">
        <f>IF(COUNTA(Wedstrijden!#REF!)&lt;&gt;0,6,"")</f>
        <v>6</v>
      </c>
      <c r="DL2231" s="21">
        <f t="shared" si="209"/>
        <v>1</v>
      </c>
      <c r="DM2231" s="21" t="e">
        <f>IF(Wedstrijden!#REF!="x","L","")</f>
        <v>#REF!</v>
      </c>
      <c r="DN2231" s="21" t="e">
        <f>IF(Wedstrijden!#REF!="x","M","")</f>
        <v>#REF!</v>
      </c>
      <c r="DO2231" s="21" t="e">
        <f>IF(Wedstrijden!#REF!="x","Z","")</f>
        <v>#REF!</v>
      </c>
      <c r="DP2231" s="21" t="e">
        <f>IF(Wedstrijden!#REF!="x","Z","")</f>
        <v>#REF!</v>
      </c>
    </row>
    <row r="2232" spans="1:120" ht="14.4" x14ac:dyDescent="0.3">
      <c r="A2232" s="23">
        <f>Wedstrijden!B2155</f>
        <v>0</v>
      </c>
      <c r="B2232" s="21" t="str">
        <f>IFERROR(VLOOKUP(Wedstrijden!D2155,Wedstrijdlocaties!$B$2:$E$600,2,FALSE),"")</f>
        <v/>
      </c>
      <c r="C2232" s="21">
        <f>Wedstrijden!E2155</f>
        <v>0</v>
      </c>
      <c r="D2232" s="21" t="str">
        <f>IFERROR(VLOOKUP(Wedstrijden!F2155,Organisaties!$B$2:$C$500,2,FALSE),"")</f>
        <v/>
      </c>
      <c r="E2232" s="21" t="str">
        <f>IFERROR(VLOOKUP(Wedstrijden!F2155,Organisaties!$B$2:$G$500,5,FALSE),"")</f>
        <v/>
      </c>
      <c r="F2232" s="21" t="e">
        <f>IF(Wedstrijden!#REF!&lt;&gt;"",Wedstrijden!#REF!,"")</f>
        <v>#REF!</v>
      </c>
      <c r="G2232" s="21" t="e">
        <f>IF(Wedstrijden!#REF!="Indoor",1,0)</f>
        <v>#REF!</v>
      </c>
      <c r="H2232" s="21" t="e">
        <f>Wedstrijden!#REF!</f>
        <v>#REF!</v>
      </c>
      <c r="I2232" s="21" t="e">
        <f>IF(Wedstrijden!#REF!="Nee",0,IF(Wedstrijden!#REF!="Ja",1,""))</f>
        <v>#REF!</v>
      </c>
      <c r="J2232" s="21" t="e">
        <f>IF(Wedstrijden!#REF!&lt;&gt;"",Wedstrijden!#REF!,"")</f>
        <v>#REF!</v>
      </c>
      <c r="BJ2232" s="21">
        <f>IF(COUNTA(Wedstrijden!#REF!)&lt;&gt;0,1,"")</f>
        <v>1</v>
      </c>
      <c r="BK2232" s="21">
        <f t="shared" si="204"/>
        <v>2</v>
      </c>
      <c r="BL2232" s="21" t="e">
        <f>IF(Wedstrijden!#REF!="x","AA","")</f>
        <v>#REF!</v>
      </c>
      <c r="BM2232" s="21" t="e">
        <f>IF(Wedstrijden!#REF!="x","A","")</f>
        <v>#REF!</v>
      </c>
      <c r="BN2232" s="21" t="e">
        <f>IF(Wedstrijden!#REF!="x","B1","")</f>
        <v>#REF!</v>
      </c>
      <c r="BO2232" s="21" t="e">
        <f>IF(Wedstrijden!#REF!="x","BB","")</f>
        <v>#REF!</v>
      </c>
      <c r="BP2232" s="21" t="e">
        <f>IF(Wedstrijden!#REF!="x","B","")</f>
        <v>#REF!</v>
      </c>
      <c r="BQ2232" s="21" t="e">
        <f>IF(Wedstrijden!#REF!="x","L1","")</f>
        <v>#REF!</v>
      </c>
      <c r="BR2232" s="21" t="e">
        <f>IF(Wedstrijden!#REF!="x","L2","")</f>
        <v>#REF!</v>
      </c>
      <c r="BS2232" s="21" t="e">
        <f>IF(Wedstrijden!#REF!="x","M1","")</f>
        <v>#REF!</v>
      </c>
      <c r="BT2232" s="21" t="e">
        <f>IF(Wedstrijden!#REF!="x","M2","")</f>
        <v>#REF!</v>
      </c>
      <c r="BU2232" s="21" t="e">
        <f>IF(Wedstrijden!#REF!="x","Z1","")</f>
        <v>#REF!</v>
      </c>
      <c r="BV2232" s="21" t="e">
        <f>IF(Wedstrijden!#REF!="x","Z2","")</f>
        <v>#REF!</v>
      </c>
      <c r="BW2232" s="21">
        <f>IF(COUNTA(Wedstrijden!#REF!)&lt;&gt;0,1,"")</f>
        <v>1</v>
      </c>
      <c r="BX2232" s="21">
        <f t="shared" si="205"/>
        <v>1</v>
      </c>
      <c r="BY2232" s="21" t="e">
        <f>IF(Wedstrijden!#REF!="x","BB","")</f>
        <v>#REF!</v>
      </c>
      <c r="BZ2232" s="21" t="e">
        <f>IF(Wedstrijden!#REF!="x","B","")</f>
        <v>#REF!</v>
      </c>
      <c r="CA2232" s="21" t="e">
        <f>IF(Wedstrijden!#REF!="x","L1","")</f>
        <v>#REF!</v>
      </c>
      <c r="CB2232" s="21" t="e">
        <f>IF(Wedstrijden!#REF!="x","L2","")</f>
        <v>#REF!</v>
      </c>
      <c r="CC2232" s="21" t="e">
        <f>IF(Wedstrijden!#REF!="x","M1","")</f>
        <v>#REF!</v>
      </c>
      <c r="CD2232" s="21" t="e">
        <f>IF(Wedstrijden!#REF!="x","M2","")</f>
        <v>#REF!</v>
      </c>
      <c r="CE2232" s="21" t="e">
        <f>IF(Wedstrijden!#REF!="x","Z1","")</f>
        <v>#REF!</v>
      </c>
      <c r="CF2232" s="21" t="e">
        <f>IF(Wedstrijden!#REF!="x","Z2","")</f>
        <v>#REF!</v>
      </c>
      <c r="CG2232" s="21" t="e">
        <f>IF(Wedstrijden!#REF!="x","ZZL","")</f>
        <v>#REF!</v>
      </c>
      <c r="CL2232" s="21">
        <f>IF(COUNTA(Wedstrijden!#REF!)&lt;&gt;0,2,"")</f>
        <v>2</v>
      </c>
      <c r="CM2232" s="21">
        <f t="shared" si="206"/>
        <v>2</v>
      </c>
      <c r="CN2232" s="21" t="e">
        <f>IF(Wedstrijden!#REF!="x","AA","")</f>
        <v>#REF!</v>
      </c>
      <c r="CO2232" s="21" t="e">
        <f>IF(Wedstrijden!#REF!="x","A","")</f>
        <v>#REF!</v>
      </c>
      <c r="CP2232" s="21" t="e">
        <f>IF(Wedstrijden!#REF!="x","BB","")</f>
        <v>#REF!</v>
      </c>
      <c r="CQ2232" s="21" t="e">
        <f>IF(Wedstrijden!#REF!="x","B","")</f>
        <v>#REF!</v>
      </c>
      <c r="CR2232" s="21" t="e">
        <f>IF(Wedstrijden!#REF!="x","L","")</f>
        <v>#REF!</v>
      </c>
      <c r="CS2232" s="21" t="e">
        <f>IF(Wedstrijden!#REF!="x","M","")</f>
        <v>#REF!</v>
      </c>
      <c r="CT2232" s="21" t="e">
        <f>IF(Wedstrijden!#REF!="x","Z","")</f>
        <v>#REF!</v>
      </c>
      <c r="CU2232" s="21" t="e">
        <f>IF(Wedstrijden!#REF!="x","ZZ","")</f>
        <v>#REF!</v>
      </c>
      <c r="CV2232" s="21">
        <f>IF(COUNTA(Wedstrijden!#REF!)&lt;&gt;0,2,"")</f>
        <v>2</v>
      </c>
      <c r="CW2232" s="21">
        <f t="shared" si="207"/>
        <v>1</v>
      </c>
      <c r="CX2232" s="21" t="e">
        <f>IF(Wedstrijden!#REF!="x","BB","")</f>
        <v>#REF!</v>
      </c>
      <c r="CY2232" s="21" t="e">
        <f>IF(Wedstrijden!#REF!="x","B","")</f>
        <v>#REF!</v>
      </c>
      <c r="CZ2232" s="21" t="e">
        <f>IF(Wedstrijden!#REF!="x","L","")</f>
        <v>#REF!</v>
      </c>
      <c r="DA2232" s="21" t="e">
        <f>IF(Wedstrijden!#REF!="x","M","")</f>
        <v>#REF!</v>
      </c>
      <c r="DB2232" s="21" t="e">
        <f>IF(Wedstrijden!#REF!="x","Z","")</f>
        <v>#REF!</v>
      </c>
      <c r="DC2232" s="21" t="e">
        <f>IF(Wedstrijden!#REF!="x","ZZ","")</f>
        <v>#REF!</v>
      </c>
      <c r="DD2232" s="21" t="e">
        <f>IF(Wedstrijden!#REF!="x","1.40","")</f>
        <v>#REF!</v>
      </c>
      <c r="DE2232" s="21">
        <f>IF(COUNTA(Wedstrijden!#REF!)&lt;&gt;0,6,"")</f>
        <v>6</v>
      </c>
      <c r="DF2232" s="21">
        <f t="shared" si="208"/>
        <v>2</v>
      </c>
      <c r="DG2232" s="21" t="e">
        <f>IF(Wedstrijden!#REF!="x","L","")</f>
        <v>#REF!</v>
      </c>
      <c r="DH2232" s="21" t="e">
        <f>IF(Wedstrijden!#REF!="x","M","")</f>
        <v>#REF!</v>
      </c>
      <c r="DI2232" s="21" t="e">
        <f>IF(Wedstrijden!#REF!="x","Z","")</f>
        <v>#REF!</v>
      </c>
      <c r="DJ2232" s="21" t="e">
        <f>IF(Wedstrijden!#REF!="x","Z","")</f>
        <v>#REF!</v>
      </c>
      <c r="DK2232" s="21">
        <f>IF(COUNTA(Wedstrijden!#REF!)&lt;&gt;0,6,"")</f>
        <v>6</v>
      </c>
      <c r="DL2232" s="21">
        <f t="shared" si="209"/>
        <v>1</v>
      </c>
      <c r="DM2232" s="21" t="e">
        <f>IF(Wedstrijden!#REF!="x","L","")</f>
        <v>#REF!</v>
      </c>
      <c r="DN2232" s="21" t="e">
        <f>IF(Wedstrijden!#REF!="x","M","")</f>
        <v>#REF!</v>
      </c>
      <c r="DO2232" s="21" t="e">
        <f>IF(Wedstrijden!#REF!="x","Z","")</f>
        <v>#REF!</v>
      </c>
      <c r="DP2232" s="21" t="e">
        <f>IF(Wedstrijden!#REF!="x","Z","")</f>
        <v>#REF!</v>
      </c>
    </row>
    <row r="2233" spans="1:120" ht="14.4" x14ac:dyDescent="0.3">
      <c r="A2233" s="23">
        <f>Wedstrijden!B2156</f>
        <v>0</v>
      </c>
      <c r="B2233" s="21" t="str">
        <f>IFERROR(VLOOKUP(Wedstrijden!D2156,Wedstrijdlocaties!$B$2:$E$600,2,FALSE),"")</f>
        <v/>
      </c>
      <c r="C2233" s="21">
        <f>Wedstrijden!E2156</f>
        <v>0</v>
      </c>
      <c r="D2233" s="21" t="str">
        <f>IFERROR(VLOOKUP(Wedstrijden!F2156,Organisaties!$B$2:$C$500,2,FALSE),"")</f>
        <v/>
      </c>
      <c r="E2233" s="21" t="str">
        <f>IFERROR(VLOOKUP(Wedstrijden!F2156,Organisaties!$B$2:$G$500,5,FALSE),"")</f>
        <v/>
      </c>
      <c r="F2233" s="21" t="e">
        <f>IF(Wedstrijden!#REF!&lt;&gt;"",Wedstrijden!#REF!,"")</f>
        <v>#REF!</v>
      </c>
      <c r="G2233" s="21" t="e">
        <f>IF(Wedstrijden!#REF!="Indoor",1,0)</f>
        <v>#REF!</v>
      </c>
      <c r="H2233" s="21" t="e">
        <f>Wedstrijden!#REF!</f>
        <v>#REF!</v>
      </c>
      <c r="I2233" s="21" t="e">
        <f>IF(Wedstrijden!#REF!="Nee",0,IF(Wedstrijden!#REF!="Ja",1,""))</f>
        <v>#REF!</v>
      </c>
      <c r="J2233" s="21" t="e">
        <f>IF(Wedstrijden!#REF!&lt;&gt;"",Wedstrijden!#REF!,"")</f>
        <v>#REF!</v>
      </c>
      <c r="BJ2233" s="21">
        <f>IF(COUNTA(Wedstrijden!#REF!)&lt;&gt;0,1,"")</f>
        <v>1</v>
      </c>
      <c r="BK2233" s="21">
        <f t="shared" si="204"/>
        <v>2</v>
      </c>
      <c r="BL2233" s="21" t="e">
        <f>IF(Wedstrijden!#REF!="x","AA","")</f>
        <v>#REF!</v>
      </c>
      <c r="BM2233" s="21" t="e">
        <f>IF(Wedstrijden!#REF!="x","A","")</f>
        <v>#REF!</v>
      </c>
      <c r="BN2233" s="21" t="e">
        <f>IF(Wedstrijden!#REF!="x","B1","")</f>
        <v>#REF!</v>
      </c>
      <c r="BO2233" s="21" t="e">
        <f>IF(Wedstrijden!#REF!="x","BB","")</f>
        <v>#REF!</v>
      </c>
      <c r="BP2233" s="21" t="e">
        <f>IF(Wedstrijden!#REF!="x","B","")</f>
        <v>#REF!</v>
      </c>
      <c r="BQ2233" s="21" t="e">
        <f>IF(Wedstrijden!#REF!="x","L1","")</f>
        <v>#REF!</v>
      </c>
      <c r="BR2233" s="21" t="e">
        <f>IF(Wedstrijden!#REF!="x","L2","")</f>
        <v>#REF!</v>
      </c>
      <c r="BS2233" s="21" t="e">
        <f>IF(Wedstrijden!#REF!="x","M1","")</f>
        <v>#REF!</v>
      </c>
      <c r="BT2233" s="21" t="e">
        <f>IF(Wedstrijden!#REF!="x","M2","")</f>
        <v>#REF!</v>
      </c>
      <c r="BU2233" s="21" t="e">
        <f>IF(Wedstrijden!#REF!="x","Z1","")</f>
        <v>#REF!</v>
      </c>
      <c r="BV2233" s="21" t="e">
        <f>IF(Wedstrijden!#REF!="x","Z2","")</f>
        <v>#REF!</v>
      </c>
      <c r="BW2233" s="21">
        <f>IF(COUNTA(Wedstrijden!#REF!)&lt;&gt;0,1,"")</f>
        <v>1</v>
      </c>
      <c r="BX2233" s="21">
        <f t="shared" si="205"/>
        <v>1</v>
      </c>
      <c r="BY2233" s="21" t="e">
        <f>IF(Wedstrijden!#REF!="x","BB","")</f>
        <v>#REF!</v>
      </c>
      <c r="BZ2233" s="21" t="e">
        <f>IF(Wedstrijden!#REF!="x","B","")</f>
        <v>#REF!</v>
      </c>
      <c r="CA2233" s="21" t="e">
        <f>IF(Wedstrijden!#REF!="x","L1","")</f>
        <v>#REF!</v>
      </c>
      <c r="CB2233" s="21" t="e">
        <f>IF(Wedstrijden!#REF!="x","L2","")</f>
        <v>#REF!</v>
      </c>
      <c r="CC2233" s="21" t="e">
        <f>IF(Wedstrijden!#REF!="x","M1","")</f>
        <v>#REF!</v>
      </c>
      <c r="CD2233" s="21" t="e">
        <f>IF(Wedstrijden!#REF!="x","M2","")</f>
        <v>#REF!</v>
      </c>
      <c r="CE2233" s="21" t="e">
        <f>IF(Wedstrijden!#REF!="x","Z1","")</f>
        <v>#REF!</v>
      </c>
      <c r="CF2233" s="21" t="e">
        <f>IF(Wedstrijden!#REF!="x","Z2","")</f>
        <v>#REF!</v>
      </c>
      <c r="CG2233" s="21" t="e">
        <f>IF(Wedstrijden!#REF!="x","ZZL","")</f>
        <v>#REF!</v>
      </c>
      <c r="CL2233" s="21">
        <f>IF(COUNTA(Wedstrijden!#REF!)&lt;&gt;0,2,"")</f>
        <v>2</v>
      </c>
      <c r="CM2233" s="21">
        <f t="shared" si="206"/>
        <v>2</v>
      </c>
      <c r="CN2233" s="21" t="e">
        <f>IF(Wedstrijden!#REF!="x","AA","")</f>
        <v>#REF!</v>
      </c>
      <c r="CO2233" s="21" t="e">
        <f>IF(Wedstrijden!#REF!="x","A","")</f>
        <v>#REF!</v>
      </c>
      <c r="CP2233" s="21" t="e">
        <f>IF(Wedstrijden!#REF!="x","BB","")</f>
        <v>#REF!</v>
      </c>
      <c r="CQ2233" s="21" t="e">
        <f>IF(Wedstrijden!#REF!="x","B","")</f>
        <v>#REF!</v>
      </c>
      <c r="CR2233" s="21" t="e">
        <f>IF(Wedstrijden!#REF!="x","L","")</f>
        <v>#REF!</v>
      </c>
      <c r="CS2233" s="21" t="e">
        <f>IF(Wedstrijden!#REF!="x","M","")</f>
        <v>#REF!</v>
      </c>
      <c r="CT2233" s="21" t="e">
        <f>IF(Wedstrijden!#REF!="x","Z","")</f>
        <v>#REF!</v>
      </c>
      <c r="CU2233" s="21" t="e">
        <f>IF(Wedstrijden!#REF!="x","ZZ","")</f>
        <v>#REF!</v>
      </c>
      <c r="CV2233" s="21">
        <f>IF(COUNTA(Wedstrijden!#REF!)&lt;&gt;0,2,"")</f>
        <v>2</v>
      </c>
      <c r="CW2233" s="21">
        <f t="shared" si="207"/>
        <v>1</v>
      </c>
      <c r="CX2233" s="21" t="e">
        <f>IF(Wedstrijden!#REF!="x","BB","")</f>
        <v>#REF!</v>
      </c>
      <c r="CY2233" s="21" t="e">
        <f>IF(Wedstrijden!#REF!="x","B","")</f>
        <v>#REF!</v>
      </c>
      <c r="CZ2233" s="21" t="e">
        <f>IF(Wedstrijden!#REF!="x","L","")</f>
        <v>#REF!</v>
      </c>
      <c r="DA2233" s="21" t="e">
        <f>IF(Wedstrijden!#REF!="x","M","")</f>
        <v>#REF!</v>
      </c>
      <c r="DB2233" s="21" t="e">
        <f>IF(Wedstrijden!#REF!="x","Z","")</f>
        <v>#REF!</v>
      </c>
      <c r="DC2233" s="21" t="e">
        <f>IF(Wedstrijden!#REF!="x","ZZ","")</f>
        <v>#REF!</v>
      </c>
      <c r="DD2233" s="21" t="e">
        <f>IF(Wedstrijden!#REF!="x","1.40","")</f>
        <v>#REF!</v>
      </c>
      <c r="DE2233" s="21">
        <f>IF(COUNTA(Wedstrijden!#REF!)&lt;&gt;0,6,"")</f>
        <v>6</v>
      </c>
      <c r="DF2233" s="21">
        <f t="shared" si="208"/>
        <v>2</v>
      </c>
      <c r="DG2233" s="21" t="e">
        <f>IF(Wedstrijden!#REF!="x","L","")</f>
        <v>#REF!</v>
      </c>
      <c r="DH2233" s="21" t="e">
        <f>IF(Wedstrijden!#REF!="x","M","")</f>
        <v>#REF!</v>
      </c>
      <c r="DI2233" s="21" t="e">
        <f>IF(Wedstrijden!#REF!="x","Z","")</f>
        <v>#REF!</v>
      </c>
      <c r="DJ2233" s="21" t="e">
        <f>IF(Wedstrijden!#REF!="x","Z","")</f>
        <v>#REF!</v>
      </c>
      <c r="DK2233" s="21">
        <f>IF(COUNTA(Wedstrijden!#REF!)&lt;&gt;0,6,"")</f>
        <v>6</v>
      </c>
      <c r="DL2233" s="21">
        <f t="shared" si="209"/>
        <v>1</v>
      </c>
      <c r="DM2233" s="21" t="e">
        <f>IF(Wedstrijden!#REF!="x","L","")</f>
        <v>#REF!</v>
      </c>
      <c r="DN2233" s="21" t="e">
        <f>IF(Wedstrijden!#REF!="x","M","")</f>
        <v>#REF!</v>
      </c>
      <c r="DO2233" s="21" t="e">
        <f>IF(Wedstrijden!#REF!="x","Z","")</f>
        <v>#REF!</v>
      </c>
      <c r="DP2233" s="21" t="e">
        <f>IF(Wedstrijden!#REF!="x","Z","")</f>
        <v>#REF!</v>
      </c>
    </row>
    <row r="2234" spans="1:120" ht="14.4" x14ac:dyDescent="0.3">
      <c r="A2234" s="23">
        <f>Wedstrijden!B2157</f>
        <v>0</v>
      </c>
      <c r="B2234" s="21" t="str">
        <f>IFERROR(VLOOKUP(Wedstrijden!D2157,Wedstrijdlocaties!$B$2:$E$600,2,FALSE),"")</f>
        <v/>
      </c>
      <c r="C2234" s="21">
        <f>Wedstrijden!E2157</f>
        <v>0</v>
      </c>
      <c r="D2234" s="21" t="str">
        <f>IFERROR(VLOOKUP(Wedstrijden!F2157,Organisaties!$B$2:$C$500,2,FALSE),"")</f>
        <v/>
      </c>
      <c r="E2234" s="21" t="str">
        <f>IFERROR(VLOOKUP(Wedstrijden!F2157,Organisaties!$B$2:$G$500,5,FALSE),"")</f>
        <v/>
      </c>
      <c r="F2234" s="21" t="e">
        <f>IF(Wedstrijden!#REF!&lt;&gt;"",Wedstrijden!#REF!,"")</f>
        <v>#REF!</v>
      </c>
      <c r="G2234" s="21" t="e">
        <f>IF(Wedstrijden!#REF!="Indoor",1,0)</f>
        <v>#REF!</v>
      </c>
      <c r="H2234" s="21" t="e">
        <f>Wedstrijden!#REF!</f>
        <v>#REF!</v>
      </c>
      <c r="I2234" s="21" t="e">
        <f>IF(Wedstrijden!#REF!="Nee",0,IF(Wedstrijden!#REF!="Ja",1,""))</f>
        <v>#REF!</v>
      </c>
      <c r="J2234" s="21" t="e">
        <f>IF(Wedstrijden!#REF!&lt;&gt;"",Wedstrijden!#REF!,"")</f>
        <v>#REF!</v>
      </c>
      <c r="BJ2234" s="21">
        <f>IF(COUNTA(Wedstrijden!#REF!)&lt;&gt;0,1,"")</f>
        <v>1</v>
      </c>
      <c r="BK2234" s="21">
        <f t="shared" si="204"/>
        <v>2</v>
      </c>
      <c r="BL2234" s="21" t="e">
        <f>IF(Wedstrijden!#REF!="x","AA","")</f>
        <v>#REF!</v>
      </c>
      <c r="BM2234" s="21" t="e">
        <f>IF(Wedstrijden!#REF!="x","A","")</f>
        <v>#REF!</v>
      </c>
      <c r="BN2234" s="21" t="e">
        <f>IF(Wedstrijden!#REF!="x","B1","")</f>
        <v>#REF!</v>
      </c>
      <c r="BO2234" s="21" t="e">
        <f>IF(Wedstrijden!#REF!="x","BB","")</f>
        <v>#REF!</v>
      </c>
      <c r="BP2234" s="21" t="e">
        <f>IF(Wedstrijden!#REF!="x","B","")</f>
        <v>#REF!</v>
      </c>
      <c r="BQ2234" s="21" t="e">
        <f>IF(Wedstrijden!#REF!="x","L1","")</f>
        <v>#REF!</v>
      </c>
      <c r="BR2234" s="21" t="e">
        <f>IF(Wedstrijden!#REF!="x","L2","")</f>
        <v>#REF!</v>
      </c>
      <c r="BS2234" s="21" t="e">
        <f>IF(Wedstrijden!#REF!="x","M1","")</f>
        <v>#REF!</v>
      </c>
      <c r="BT2234" s="21" t="e">
        <f>IF(Wedstrijden!#REF!="x","M2","")</f>
        <v>#REF!</v>
      </c>
      <c r="BU2234" s="21" t="e">
        <f>IF(Wedstrijden!#REF!="x","Z1","")</f>
        <v>#REF!</v>
      </c>
      <c r="BV2234" s="21" t="e">
        <f>IF(Wedstrijden!#REF!="x","Z2","")</f>
        <v>#REF!</v>
      </c>
      <c r="BW2234" s="21">
        <f>IF(COUNTA(Wedstrijden!#REF!)&lt;&gt;0,1,"")</f>
        <v>1</v>
      </c>
      <c r="BX2234" s="21">
        <f t="shared" si="205"/>
        <v>1</v>
      </c>
      <c r="BY2234" s="21" t="e">
        <f>IF(Wedstrijden!#REF!="x","BB","")</f>
        <v>#REF!</v>
      </c>
      <c r="BZ2234" s="21" t="e">
        <f>IF(Wedstrijden!#REF!="x","B","")</f>
        <v>#REF!</v>
      </c>
      <c r="CA2234" s="21" t="e">
        <f>IF(Wedstrijden!#REF!="x","L1","")</f>
        <v>#REF!</v>
      </c>
      <c r="CB2234" s="21" t="e">
        <f>IF(Wedstrijden!#REF!="x","L2","")</f>
        <v>#REF!</v>
      </c>
      <c r="CC2234" s="21" t="e">
        <f>IF(Wedstrijden!#REF!="x","M1","")</f>
        <v>#REF!</v>
      </c>
      <c r="CD2234" s="21" t="e">
        <f>IF(Wedstrijden!#REF!="x","M2","")</f>
        <v>#REF!</v>
      </c>
      <c r="CE2234" s="21" t="e">
        <f>IF(Wedstrijden!#REF!="x","Z1","")</f>
        <v>#REF!</v>
      </c>
      <c r="CF2234" s="21" t="e">
        <f>IF(Wedstrijden!#REF!="x","Z2","")</f>
        <v>#REF!</v>
      </c>
      <c r="CG2234" s="21" t="e">
        <f>IF(Wedstrijden!#REF!="x","ZZL","")</f>
        <v>#REF!</v>
      </c>
      <c r="CL2234" s="21">
        <f>IF(COUNTA(Wedstrijden!#REF!)&lt;&gt;0,2,"")</f>
        <v>2</v>
      </c>
      <c r="CM2234" s="21">
        <f t="shared" si="206"/>
        <v>2</v>
      </c>
      <c r="CN2234" s="21" t="e">
        <f>IF(Wedstrijden!#REF!="x","AA","")</f>
        <v>#REF!</v>
      </c>
      <c r="CO2234" s="21" t="e">
        <f>IF(Wedstrijden!#REF!="x","A","")</f>
        <v>#REF!</v>
      </c>
      <c r="CP2234" s="21" t="e">
        <f>IF(Wedstrijden!#REF!="x","BB","")</f>
        <v>#REF!</v>
      </c>
      <c r="CQ2234" s="21" t="e">
        <f>IF(Wedstrijden!#REF!="x","B","")</f>
        <v>#REF!</v>
      </c>
      <c r="CR2234" s="21" t="e">
        <f>IF(Wedstrijden!#REF!="x","L","")</f>
        <v>#REF!</v>
      </c>
      <c r="CS2234" s="21" t="e">
        <f>IF(Wedstrijden!#REF!="x","M","")</f>
        <v>#REF!</v>
      </c>
      <c r="CT2234" s="21" t="e">
        <f>IF(Wedstrijden!#REF!="x","Z","")</f>
        <v>#REF!</v>
      </c>
      <c r="CU2234" s="21" t="e">
        <f>IF(Wedstrijden!#REF!="x","ZZ","")</f>
        <v>#REF!</v>
      </c>
      <c r="CV2234" s="21">
        <f>IF(COUNTA(Wedstrijden!#REF!)&lt;&gt;0,2,"")</f>
        <v>2</v>
      </c>
      <c r="CW2234" s="21">
        <f t="shared" si="207"/>
        <v>1</v>
      </c>
      <c r="CX2234" s="21" t="e">
        <f>IF(Wedstrijden!#REF!="x","BB","")</f>
        <v>#REF!</v>
      </c>
      <c r="CY2234" s="21" t="e">
        <f>IF(Wedstrijden!#REF!="x","B","")</f>
        <v>#REF!</v>
      </c>
      <c r="CZ2234" s="21" t="e">
        <f>IF(Wedstrijden!#REF!="x","L","")</f>
        <v>#REF!</v>
      </c>
      <c r="DA2234" s="21" t="e">
        <f>IF(Wedstrijden!#REF!="x","M","")</f>
        <v>#REF!</v>
      </c>
      <c r="DB2234" s="21" t="e">
        <f>IF(Wedstrijden!#REF!="x","Z","")</f>
        <v>#REF!</v>
      </c>
      <c r="DC2234" s="21" t="e">
        <f>IF(Wedstrijden!#REF!="x","ZZ","")</f>
        <v>#REF!</v>
      </c>
      <c r="DD2234" s="21" t="e">
        <f>IF(Wedstrijden!#REF!="x","1.40","")</f>
        <v>#REF!</v>
      </c>
      <c r="DE2234" s="21">
        <f>IF(COUNTA(Wedstrijden!#REF!)&lt;&gt;0,6,"")</f>
        <v>6</v>
      </c>
      <c r="DF2234" s="21">
        <f t="shared" si="208"/>
        <v>2</v>
      </c>
      <c r="DG2234" s="21" t="e">
        <f>IF(Wedstrijden!#REF!="x","L","")</f>
        <v>#REF!</v>
      </c>
      <c r="DH2234" s="21" t="e">
        <f>IF(Wedstrijden!#REF!="x","M","")</f>
        <v>#REF!</v>
      </c>
      <c r="DI2234" s="21" t="e">
        <f>IF(Wedstrijden!#REF!="x","Z","")</f>
        <v>#REF!</v>
      </c>
      <c r="DJ2234" s="21" t="e">
        <f>IF(Wedstrijden!#REF!="x","Z","")</f>
        <v>#REF!</v>
      </c>
      <c r="DK2234" s="21">
        <f>IF(COUNTA(Wedstrijden!#REF!)&lt;&gt;0,6,"")</f>
        <v>6</v>
      </c>
      <c r="DL2234" s="21">
        <f t="shared" si="209"/>
        <v>1</v>
      </c>
      <c r="DM2234" s="21" t="e">
        <f>IF(Wedstrijden!#REF!="x","L","")</f>
        <v>#REF!</v>
      </c>
      <c r="DN2234" s="21" t="e">
        <f>IF(Wedstrijden!#REF!="x","M","")</f>
        <v>#REF!</v>
      </c>
      <c r="DO2234" s="21" t="e">
        <f>IF(Wedstrijden!#REF!="x","Z","")</f>
        <v>#REF!</v>
      </c>
      <c r="DP2234" s="21" t="e">
        <f>IF(Wedstrijden!#REF!="x","Z","")</f>
        <v>#REF!</v>
      </c>
    </row>
    <row r="2235" spans="1:120" ht="14.4" x14ac:dyDescent="0.3">
      <c r="A2235" s="23">
        <f>Wedstrijden!B2158</f>
        <v>0</v>
      </c>
      <c r="B2235" s="21" t="str">
        <f>IFERROR(VLOOKUP(Wedstrijden!D2158,Wedstrijdlocaties!$B$2:$E$600,2,FALSE),"")</f>
        <v/>
      </c>
      <c r="C2235" s="21">
        <f>Wedstrijden!E2158</f>
        <v>0</v>
      </c>
      <c r="D2235" s="21" t="str">
        <f>IFERROR(VLOOKUP(Wedstrijden!F2158,Organisaties!$B$2:$C$500,2,FALSE),"")</f>
        <v/>
      </c>
      <c r="E2235" s="21" t="str">
        <f>IFERROR(VLOOKUP(Wedstrijden!F2158,Organisaties!$B$2:$G$500,5,FALSE),"")</f>
        <v/>
      </c>
      <c r="F2235" s="21" t="e">
        <f>IF(Wedstrijden!#REF!&lt;&gt;"",Wedstrijden!#REF!,"")</f>
        <v>#REF!</v>
      </c>
      <c r="G2235" s="21" t="e">
        <f>IF(Wedstrijden!#REF!="Indoor",1,0)</f>
        <v>#REF!</v>
      </c>
      <c r="H2235" s="21" t="e">
        <f>Wedstrijden!#REF!</f>
        <v>#REF!</v>
      </c>
      <c r="I2235" s="21" t="e">
        <f>IF(Wedstrijden!#REF!="Nee",0,IF(Wedstrijden!#REF!="Ja",1,""))</f>
        <v>#REF!</v>
      </c>
      <c r="J2235" s="21" t="e">
        <f>IF(Wedstrijden!#REF!&lt;&gt;"",Wedstrijden!#REF!,"")</f>
        <v>#REF!</v>
      </c>
      <c r="BJ2235" s="21">
        <f>IF(COUNTA(Wedstrijden!#REF!)&lt;&gt;0,1,"")</f>
        <v>1</v>
      </c>
      <c r="BK2235" s="21">
        <f t="shared" si="204"/>
        <v>2</v>
      </c>
      <c r="BL2235" s="21" t="e">
        <f>IF(Wedstrijden!#REF!="x","AA","")</f>
        <v>#REF!</v>
      </c>
      <c r="BM2235" s="21" t="e">
        <f>IF(Wedstrijden!#REF!="x","A","")</f>
        <v>#REF!</v>
      </c>
      <c r="BN2235" s="21" t="e">
        <f>IF(Wedstrijden!#REF!="x","B1","")</f>
        <v>#REF!</v>
      </c>
      <c r="BO2235" s="21" t="e">
        <f>IF(Wedstrijden!#REF!="x","BB","")</f>
        <v>#REF!</v>
      </c>
      <c r="BP2235" s="21" t="e">
        <f>IF(Wedstrijden!#REF!="x","B","")</f>
        <v>#REF!</v>
      </c>
      <c r="BQ2235" s="21" t="e">
        <f>IF(Wedstrijden!#REF!="x","L1","")</f>
        <v>#REF!</v>
      </c>
      <c r="BR2235" s="21" t="e">
        <f>IF(Wedstrijden!#REF!="x","L2","")</f>
        <v>#REF!</v>
      </c>
      <c r="BS2235" s="21" t="e">
        <f>IF(Wedstrijden!#REF!="x","M1","")</f>
        <v>#REF!</v>
      </c>
      <c r="BT2235" s="21" t="e">
        <f>IF(Wedstrijden!#REF!="x","M2","")</f>
        <v>#REF!</v>
      </c>
      <c r="BU2235" s="21" t="e">
        <f>IF(Wedstrijden!#REF!="x","Z1","")</f>
        <v>#REF!</v>
      </c>
      <c r="BV2235" s="21" t="e">
        <f>IF(Wedstrijden!#REF!="x","Z2","")</f>
        <v>#REF!</v>
      </c>
      <c r="BW2235" s="21">
        <f>IF(COUNTA(Wedstrijden!#REF!)&lt;&gt;0,1,"")</f>
        <v>1</v>
      </c>
      <c r="BX2235" s="21">
        <f t="shared" si="205"/>
        <v>1</v>
      </c>
      <c r="BY2235" s="21" t="e">
        <f>IF(Wedstrijden!#REF!="x","BB","")</f>
        <v>#REF!</v>
      </c>
      <c r="BZ2235" s="21" t="e">
        <f>IF(Wedstrijden!#REF!="x","B","")</f>
        <v>#REF!</v>
      </c>
      <c r="CA2235" s="21" t="e">
        <f>IF(Wedstrijden!#REF!="x","L1","")</f>
        <v>#REF!</v>
      </c>
      <c r="CB2235" s="21" t="e">
        <f>IF(Wedstrijden!#REF!="x","L2","")</f>
        <v>#REF!</v>
      </c>
      <c r="CC2235" s="21" t="e">
        <f>IF(Wedstrijden!#REF!="x","M1","")</f>
        <v>#REF!</v>
      </c>
      <c r="CD2235" s="21" t="e">
        <f>IF(Wedstrijden!#REF!="x","M2","")</f>
        <v>#REF!</v>
      </c>
      <c r="CE2235" s="21" t="e">
        <f>IF(Wedstrijden!#REF!="x","Z1","")</f>
        <v>#REF!</v>
      </c>
      <c r="CF2235" s="21" t="e">
        <f>IF(Wedstrijden!#REF!="x","Z2","")</f>
        <v>#REF!</v>
      </c>
      <c r="CG2235" s="21" t="e">
        <f>IF(Wedstrijden!#REF!="x","ZZL","")</f>
        <v>#REF!</v>
      </c>
      <c r="CL2235" s="21">
        <f>IF(COUNTA(Wedstrijden!#REF!)&lt;&gt;0,2,"")</f>
        <v>2</v>
      </c>
      <c r="CM2235" s="21">
        <f t="shared" si="206"/>
        <v>2</v>
      </c>
      <c r="CN2235" s="21" t="e">
        <f>IF(Wedstrijden!#REF!="x","AA","")</f>
        <v>#REF!</v>
      </c>
      <c r="CO2235" s="21" t="e">
        <f>IF(Wedstrijden!#REF!="x","A","")</f>
        <v>#REF!</v>
      </c>
      <c r="CP2235" s="21" t="e">
        <f>IF(Wedstrijden!#REF!="x","BB","")</f>
        <v>#REF!</v>
      </c>
      <c r="CQ2235" s="21" t="e">
        <f>IF(Wedstrijden!#REF!="x","B","")</f>
        <v>#REF!</v>
      </c>
      <c r="CR2235" s="21" t="e">
        <f>IF(Wedstrijden!#REF!="x","L","")</f>
        <v>#REF!</v>
      </c>
      <c r="CS2235" s="21" t="e">
        <f>IF(Wedstrijden!#REF!="x","M","")</f>
        <v>#REF!</v>
      </c>
      <c r="CT2235" s="21" t="e">
        <f>IF(Wedstrijden!#REF!="x","Z","")</f>
        <v>#REF!</v>
      </c>
      <c r="CU2235" s="21" t="e">
        <f>IF(Wedstrijden!#REF!="x","ZZ","")</f>
        <v>#REF!</v>
      </c>
      <c r="CV2235" s="21">
        <f>IF(COUNTA(Wedstrijden!#REF!)&lt;&gt;0,2,"")</f>
        <v>2</v>
      </c>
      <c r="CW2235" s="21">
        <f t="shared" si="207"/>
        <v>1</v>
      </c>
      <c r="CX2235" s="21" t="e">
        <f>IF(Wedstrijden!#REF!="x","BB","")</f>
        <v>#REF!</v>
      </c>
      <c r="CY2235" s="21" t="e">
        <f>IF(Wedstrijden!#REF!="x","B","")</f>
        <v>#REF!</v>
      </c>
      <c r="CZ2235" s="21" t="e">
        <f>IF(Wedstrijden!#REF!="x","L","")</f>
        <v>#REF!</v>
      </c>
      <c r="DA2235" s="21" t="e">
        <f>IF(Wedstrijden!#REF!="x","M","")</f>
        <v>#REF!</v>
      </c>
      <c r="DB2235" s="21" t="e">
        <f>IF(Wedstrijden!#REF!="x","Z","")</f>
        <v>#REF!</v>
      </c>
      <c r="DC2235" s="21" t="e">
        <f>IF(Wedstrijden!#REF!="x","ZZ","")</f>
        <v>#REF!</v>
      </c>
      <c r="DD2235" s="21" t="e">
        <f>IF(Wedstrijden!#REF!="x","1.40","")</f>
        <v>#REF!</v>
      </c>
      <c r="DE2235" s="21">
        <f>IF(COUNTA(Wedstrijden!#REF!)&lt;&gt;0,6,"")</f>
        <v>6</v>
      </c>
      <c r="DF2235" s="21">
        <f t="shared" si="208"/>
        <v>2</v>
      </c>
      <c r="DG2235" s="21" t="e">
        <f>IF(Wedstrijden!#REF!="x","L","")</f>
        <v>#REF!</v>
      </c>
      <c r="DH2235" s="21" t="e">
        <f>IF(Wedstrijden!#REF!="x","M","")</f>
        <v>#REF!</v>
      </c>
      <c r="DI2235" s="21" t="e">
        <f>IF(Wedstrijden!#REF!="x","Z","")</f>
        <v>#REF!</v>
      </c>
      <c r="DJ2235" s="21" t="e">
        <f>IF(Wedstrijden!#REF!="x","Z","")</f>
        <v>#REF!</v>
      </c>
      <c r="DK2235" s="21">
        <f>IF(COUNTA(Wedstrijden!#REF!)&lt;&gt;0,6,"")</f>
        <v>6</v>
      </c>
      <c r="DL2235" s="21">
        <f t="shared" si="209"/>
        <v>1</v>
      </c>
      <c r="DM2235" s="21" t="e">
        <f>IF(Wedstrijden!#REF!="x","L","")</f>
        <v>#REF!</v>
      </c>
      <c r="DN2235" s="21" t="e">
        <f>IF(Wedstrijden!#REF!="x","M","")</f>
        <v>#REF!</v>
      </c>
      <c r="DO2235" s="21" t="e">
        <f>IF(Wedstrijden!#REF!="x","Z","")</f>
        <v>#REF!</v>
      </c>
      <c r="DP2235" s="21" t="e">
        <f>IF(Wedstrijden!#REF!="x","Z","")</f>
        <v>#REF!</v>
      </c>
    </row>
    <row r="2236" spans="1:120" ht="14.4" x14ac:dyDescent="0.3">
      <c r="A2236" s="23">
        <f>Wedstrijden!B2159</f>
        <v>0</v>
      </c>
      <c r="B2236" s="21" t="str">
        <f>IFERROR(VLOOKUP(Wedstrijden!D2159,Wedstrijdlocaties!$B$2:$E$600,2,FALSE),"")</f>
        <v/>
      </c>
      <c r="C2236" s="21">
        <f>Wedstrijden!E2159</f>
        <v>0</v>
      </c>
      <c r="D2236" s="21" t="str">
        <f>IFERROR(VLOOKUP(Wedstrijden!F2159,Organisaties!$B$2:$C$500,2,FALSE),"")</f>
        <v/>
      </c>
      <c r="E2236" s="21" t="str">
        <f>IFERROR(VLOOKUP(Wedstrijden!F2159,Organisaties!$B$2:$G$500,5,FALSE),"")</f>
        <v/>
      </c>
      <c r="F2236" s="21" t="e">
        <f>IF(Wedstrijden!#REF!&lt;&gt;"",Wedstrijden!#REF!,"")</f>
        <v>#REF!</v>
      </c>
      <c r="G2236" s="21" t="e">
        <f>IF(Wedstrijden!#REF!="Indoor",1,0)</f>
        <v>#REF!</v>
      </c>
      <c r="H2236" s="21" t="e">
        <f>Wedstrijden!#REF!</f>
        <v>#REF!</v>
      </c>
      <c r="I2236" s="21" t="e">
        <f>IF(Wedstrijden!#REF!="Nee",0,IF(Wedstrijden!#REF!="Ja",1,""))</f>
        <v>#REF!</v>
      </c>
      <c r="J2236" s="21" t="e">
        <f>IF(Wedstrijden!#REF!&lt;&gt;"",Wedstrijden!#REF!,"")</f>
        <v>#REF!</v>
      </c>
      <c r="BJ2236" s="21">
        <f>IF(COUNTA(Wedstrijden!#REF!)&lt;&gt;0,1,"")</f>
        <v>1</v>
      </c>
      <c r="BK2236" s="21">
        <f t="shared" si="204"/>
        <v>2</v>
      </c>
      <c r="BL2236" s="21" t="e">
        <f>IF(Wedstrijden!#REF!="x","AA","")</f>
        <v>#REF!</v>
      </c>
      <c r="BM2236" s="21" t="e">
        <f>IF(Wedstrijden!#REF!="x","A","")</f>
        <v>#REF!</v>
      </c>
      <c r="BN2236" s="21" t="e">
        <f>IF(Wedstrijden!#REF!="x","B1","")</f>
        <v>#REF!</v>
      </c>
      <c r="BO2236" s="21" t="e">
        <f>IF(Wedstrijden!#REF!="x","BB","")</f>
        <v>#REF!</v>
      </c>
      <c r="BP2236" s="21" t="e">
        <f>IF(Wedstrijden!#REF!="x","B","")</f>
        <v>#REF!</v>
      </c>
      <c r="BQ2236" s="21" t="e">
        <f>IF(Wedstrijden!#REF!="x","L1","")</f>
        <v>#REF!</v>
      </c>
      <c r="BR2236" s="21" t="e">
        <f>IF(Wedstrijden!#REF!="x","L2","")</f>
        <v>#REF!</v>
      </c>
      <c r="BS2236" s="21" t="e">
        <f>IF(Wedstrijden!#REF!="x","M1","")</f>
        <v>#REF!</v>
      </c>
      <c r="BT2236" s="21" t="e">
        <f>IF(Wedstrijden!#REF!="x","M2","")</f>
        <v>#REF!</v>
      </c>
      <c r="BU2236" s="21" t="e">
        <f>IF(Wedstrijden!#REF!="x","Z1","")</f>
        <v>#REF!</v>
      </c>
      <c r="BV2236" s="21" t="e">
        <f>IF(Wedstrijden!#REF!="x","Z2","")</f>
        <v>#REF!</v>
      </c>
      <c r="BW2236" s="21">
        <f>IF(COUNTA(Wedstrijden!#REF!)&lt;&gt;0,1,"")</f>
        <v>1</v>
      </c>
      <c r="BX2236" s="21">
        <f t="shared" si="205"/>
        <v>1</v>
      </c>
      <c r="BY2236" s="21" t="e">
        <f>IF(Wedstrijden!#REF!="x","BB","")</f>
        <v>#REF!</v>
      </c>
      <c r="BZ2236" s="21" t="e">
        <f>IF(Wedstrijden!#REF!="x","B","")</f>
        <v>#REF!</v>
      </c>
      <c r="CA2236" s="21" t="e">
        <f>IF(Wedstrijden!#REF!="x","L1","")</f>
        <v>#REF!</v>
      </c>
      <c r="CB2236" s="21" t="e">
        <f>IF(Wedstrijden!#REF!="x","L2","")</f>
        <v>#REF!</v>
      </c>
      <c r="CC2236" s="21" t="e">
        <f>IF(Wedstrijden!#REF!="x","M1","")</f>
        <v>#REF!</v>
      </c>
      <c r="CD2236" s="21" t="e">
        <f>IF(Wedstrijden!#REF!="x","M2","")</f>
        <v>#REF!</v>
      </c>
      <c r="CE2236" s="21" t="e">
        <f>IF(Wedstrijden!#REF!="x","Z1","")</f>
        <v>#REF!</v>
      </c>
      <c r="CF2236" s="21" t="e">
        <f>IF(Wedstrijden!#REF!="x","Z2","")</f>
        <v>#REF!</v>
      </c>
      <c r="CG2236" s="21" t="e">
        <f>IF(Wedstrijden!#REF!="x","ZZL","")</f>
        <v>#REF!</v>
      </c>
      <c r="CL2236" s="21">
        <f>IF(COUNTA(Wedstrijden!#REF!)&lt;&gt;0,2,"")</f>
        <v>2</v>
      </c>
      <c r="CM2236" s="21">
        <f t="shared" si="206"/>
        <v>2</v>
      </c>
      <c r="CN2236" s="21" t="e">
        <f>IF(Wedstrijden!#REF!="x","AA","")</f>
        <v>#REF!</v>
      </c>
      <c r="CO2236" s="21" t="e">
        <f>IF(Wedstrijden!#REF!="x","A","")</f>
        <v>#REF!</v>
      </c>
      <c r="CP2236" s="21" t="e">
        <f>IF(Wedstrijden!#REF!="x","BB","")</f>
        <v>#REF!</v>
      </c>
      <c r="CQ2236" s="21" t="e">
        <f>IF(Wedstrijden!#REF!="x","B","")</f>
        <v>#REF!</v>
      </c>
      <c r="CR2236" s="21" t="e">
        <f>IF(Wedstrijden!#REF!="x","L","")</f>
        <v>#REF!</v>
      </c>
      <c r="CS2236" s="21" t="e">
        <f>IF(Wedstrijden!#REF!="x","M","")</f>
        <v>#REF!</v>
      </c>
      <c r="CT2236" s="21" t="e">
        <f>IF(Wedstrijden!#REF!="x","Z","")</f>
        <v>#REF!</v>
      </c>
      <c r="CU2236" s="21" t="e">
        <f>IF(Wedstrijden!#REF!="x","ZZ","")</f>
        <v>#REF!</v>
      </c>
      <c r="CV2236" s="21">
        <f>IF(COUNTA(Wedstrijden!#REF!)&lt;&gt;0,2,"")</f>
        <v>2</v>
      </c>
      <c r="CW2236" s="21">
        <f t="shared" si="207"/>
        <v>1</v>
      </c>
      <c r="CX2236" s="21" t="e">
        <f>IF(Wedstrijden!#REF!="x","BB","")</f>
        <v>#REF!</v>
      </c>
      <c r="CY2236" s="21" t="e">
        <f>IF(Wedstrijden!#REF!="x","B","")</f>
        <v>#REF!</v>
      </c>
      <c r="CZ2236" s="21" t="e">
        <f>IF(Wedstrijden!#REF!="x","L","")</f>
        <v>#REF!</v>
      </c>
      <c r="DA2236" s="21" t="e">
        <f>IF(Wedstrijden!#REF!="x","M","")</f>
        <v>#REF!</v>
      </c>
      <c r="DB2236" s="21" t="e">
        <f>IF(Wedstrijden!#REF!="x","Z","")</f>
        <v>#REF!</v>
      </c>
      <c r="DC2236" s="21" t="e">
        <f>IF(Wedstrijden!#REF!="x","ZZ","")</f>
        <v>#REF!</v>
      </c>
      <c r="DD2236" s="21" t="e">
        <f>IF(Wedstrijden!#REF!="x","1.40","")</f>
        <v>#REF!</v>
      </c>
      <c r="DE2236" s="21">
        <f>IF(COUNTA(Wedstrijden!#REF!)&lt;&gt;0,6,"")</f>
        <v>6</v>
      </c>
      <c r="DF2236" s="21">
        <f t="shared" si="208"/>
        <v>2</v>
      </c>
      <c r="DG2236" s="21" t="e">
        <f>IF(Wedstrijden!#REF!="x","L","")</f>
        <v>#REF!</v>
      </c>
      <c r="DH2236" s="21" t="e">
        <f>IF(Wedstrijden!#REF!="x","M","")</f>
        <v>#REF!</v>
      </c>
      <c r="DI2236" s="21" t="e">
        <f>IF(Wedstrijden!#REF!="x","Z","")</f>
        <v>#REF!</v>
      </c>
      <c r="DJ2236" s="21" t="e">
        <f>IF(Wedstrijden!#REF!="x","Z","")</f>
        <v>#REF!</v>
      </c>
      <c r="DK2236" s="21">
        <f>IF(COUNTA(Wedstrijden!#REF!)&lt;&gt;0,6,"")</f>
        <v>6</v>
      </c>
      <c r="DL2236" s="21">
        <f t="shared" si="209"/>
        <v>1</v>
      </c>
      <c r="DM2236" s="21" t="e">
        <f>IF(Wedstrijden!#REF!="x","L","")</f>
        <v>#REF!</v>
      </c>
      <c r="DN2236" s="21" t="e">
        <f>IF(Wedstrijden!#REF!="x","M","")</f>
        <v>#REF!</v>
      </c>
      <c r="DO2236" s="21" t="e">
        <f>IF(Wedstrijden!#REF!="x","Z","")</f>
        <v>#REF!</v>
      </c>
      <c r="DP2236" s="21" t="e">
        <f>IF(Wedstrijden!#REF!="x","Z","")</f>
        <v>#REF!</v>
      </c>
    </row>
    <row r="2237" spans="1:120" ht="14.4" x14ac:dyDescent="0.3">
      <c r="A2237" s="23">
        <f>Wedstrijden!B2160</f>
        <v>0</v>
      </c>
      <c r="B2237" s="21" t="str">
        <f>IFERROR(VLOOKUP(Wedstrijden!D2160,Wedstrijdlocaties!$B$2:$E$600,2,FALSE),"")</f>
        <v/>
      </c>
      <c r="C2237" s="21">
        <f>Wedstrijden!E2160</f>
        <v>0</v>
      </c>
      <c r="D2237" s="21" t="str">
        <f>IFERROR(VLOOKUP(Wedstrijden!F2160,Organisaties!$B$2:$C$500,2,FALSE),"")</f>
        <v/>
      </c>
      <c r="E2237" s="21" t="str">
        <f>IFERROR(VLOOKUP(Wedstrijden!F2160,Organisaties!$B$2:$G$500,5,FALSE),"")</f>
        <v/>
      </c>
      <c r="F2237" s="21" t="e">
        <f>IF(Wedstrijden!#REF!&lt;&gt;"",Wedstrijden!#REF!,"")</f>
        <v>#REF!</v>
      </c>
      <c r="G2237" s="21" t="e">
        <f>IF(Wedstrijden!#REF!="Indoor",1,0)</f>
        <v>#REF!</v>
      </c>
      <c r="H2237" s="21" t="e">
        <f>Wedstrijden!#REF!</f>
        <v>#REF!</v>
      </c>
      <c r="I2237" s="21" t="e">
        <f>IF(Wedstrijden!#REF!="Nee",0,IF(Wedstrijden!#REF!="Ja",1,""))</f>
        <v>#REF!</v>
      </c>
      <c r="J2237" s="21" t="e">
        <f>IF(Wedstrijden!#REF!&lt;&gt;"",Wedstrijden!#REF!,"")</f>
        <v>#REF!</v>
      </c>
      <c r="BJ2237" s="21">
        <f>IF(COUNTA(Wedstrijden!#REF!)&lt;&gt;0,1,"")</f>
        <v>1</v>
      </c>
      <c r="BK2237" s="21">
        <f t="shared" si="204"/>
        <v>2</v>
      </c>
      <c r="BL2237" s="21" t="e">
        <f>IF(Wedstrijden!#REF!="x","AA","")</f>
        <v>#REF!</v>
      </c>
      <c r="BM2237" s="21" t="e">
        <f>IF(Wedstrijden!#REF!="x","A","")</f>
        <v>#REF!</v>
      </c>
      <c r="BN2237" s="21" t="e">
        <f>IF(Wedstrijden!#REF!="x","B1","")</f>
        <v>#REF!</v>
      </c>
      <c r="BO2237" s="21" t="e">
        <f>IF(Wedstrijden!#REF!="x","BB","")</f>
        <v>#REF!</v>
      </c>
      <c r="BP2237" s="21" t="e">
        <f>IF(Wedstrijden!#REF!="x","B","")</f>
        <v>#REF!</v>
      </c>
      <c r="BQ2237" s="21" t="e">
        <f>IF(Wedstrijden!#REF!="x","L1","")</f>
        <v>#REF!</v>
      </c>
      <c r="BR2237" s="21" t="e">
        <f>IF(Wedstrijden!#REF!="x","L2","")</f>
        <v>#REF!</v>
      </c>
      <c r="BS2237" s="21" t="e">
        <f>IF(Wedstrijden!#REF!="x","M1","")</f>
        <v>#REF!</v>
      </c>
      <c r="BT2237" s="21" t="e">
        <f>IF(Wedstrijden!#REF!="x","M2","")</f>
        <v>#REF!</v>
      </c>
      <c r="BU2237" s="21" t="e">
        <f>IF(Wedstrijden!#REF!="x","Z1","")</f>
        <v>#REF!</v>
      </c>
      <c r="BV2237" s="21" t="e">
        <f>IF(Wedstrijden!#REF!="x","Z2","")</f>
        <v>#REF!</v>
      </c>
      <c r="BW2237" s="21">
        <f>IF(COUNTA(Wedstrijden!#REF!)&lt;&gt;0,1,"")</f>
        <v>1</v>
      </c>
      <c r="BX2237" s="21">
        <f t="shared" si="205"/>
        <v>1</v>
      </c>
      <c r="BY2237" s="21" t="e">
        <f>IF(Wedstrijden!#REF!="x","BB","")</f>
        <v>#REF!</v>
      </c>
      <c r="BZ2237" s="21" t="e">
        <f>IF(Wedstrijden!#REF!="x","B","")</f>
        <v>#REF!</v>
      </c>
      <c r="CA2237" s="21" t="e">
        <f>IF(Wedstrijden!#REF!="x","L1","")</f>
        <v>#REF!</v>
      </c>
      <c r="CB2237" s="21" t="e">
        <f>IF(Wedstrijden!#REF!="x","L2","")</f>
        <v>#REF!</v>
      </c>
      <c r="CC2237" s="21" t="e">
        <f>IF(Wedstrijden!#REF!="x","M1","")</f>
        <v>#REF!</v>
      </c>
      <c r="CD2237" s="21" t="e">
        <f>IF(Wedstrijden!#REF!="x","M2","")</f>
        <v>#REF!</v>
      </c>
      <c r="CE2237" s="21" t="e">
        <f>IF(Wedstrijden!#REF!="x","Z1","")</f>
        <v>#REF!</v>
      </c>
      <c r="CF2237" s="21" t="e">
        <f>IF(Wedstrijden!#REF!="x","Z2","")</f>
        <v>#REF!</v>
      </c>
      <c r="CG2237" s="21" t="e">
        <f>IF(Wedstrijden!#REF!="x","ZZL","")</f>
        <v>#REF!</v>
      </c>
      <c r="CL2237" s="21">
        <f>IF(COUNTA(Wedstrijden!#REF!)&lt;&gt;0,2,"")</f>
        <v>2</v>
      </c>
      <c r="CM2237" s="21">
        <f t="shared" si="206"/>
        <v>2</v>
      </c>
      <c r="CN2237" s="21" t="e">
        <f>IF(Wedstrijden!#REF!="x","AA","")</f>
        <v>#REF!</v>
      </c>
      <c r="CO2237" s="21" t="e">
        <f>IF(Wedstrijden!#REF!="x","A","")</f>
        <v>#REF!</v>
      </c>
      <c r="CP2237" s="21" t="e">
        <f>IF(Wedstrijden!#REF!="x","BB","")</f>
        <v>#REF!</v>
      </c>
      <c r="CQ2237" s="21" t="e">
        <f>IF(Wedstrijden!#REF!="x","B","")</f>
        <v>#REF!</v>
      </c>
      <c r="CR2237" s="21" t="e">
        <f>IF(Wedstrijden!#REF!="x","L","")</f>
        <v>#REF!</v>
      </c>
      <c r="CS2237" s="21" t="e">
        <f>IF(Wedstrijden!#REF!="x","M","")</f>
        <v>#REF!</v>
      </c>
      <c r="CT2237" s="21" t="e">
        <f>IF(Wedstrijden!#REF!="x","Z","")</f>
        <v>#REF!</v>
      </c>
      <c r="CU2237" s="21" t="e">
        <f>IF(Wedstrijden!#REF!="x","ZZ","")</f>
        <v>#REF!</v>
      </c>
      <c r="CV2237" s="21">
        <f>IF(COUNTA(Wedstrijden!#REF!)&lt;&gt;0,2,"")</f>
        <v>2</v>
      </c>
      <c r="CW2237" s="21">
        <f t="shared" si="207"/>
        <v>1</v>
      </c>
      <c r="CX2237" s="21" t="e">
        <f>IF(Wedstrijden!#REF!="x","BB","")</f>
        <v>#REF!</v>
      </c>
      <c r="CY2237" s="21" t="e">
        <f>IF(Wedstrijden!#REF!="x","B","")</f>
        <v>#REF!</v>
      </c>
      <c r="CZ2237" s="21" t="e">
        <f>IF(Wedstrijden!#REF!="x","L","")</f>
        <v>#REF!</v>
      </c>
      <c r="DA2237" s="21" t="e">
        <f>IF(Wedstrijden!#REF!="x","M","")</f>
        <v>#REF!</v>
      </c>
      <c r="DB2237" s="21" t="e">
        <f>IF(Wedstrijden!#REF!="x","Z","")</f>
        <v>#REF!</v>
      </c>
      <c r="DC2237" s="21" t="e">
        <f>IF(Wedstrijden!#REF!="x","ZZ","")</f>
        <v>#REF!</v>
      </c>
      <c r="DD2237" s="21" t="e">
        <f>IF(Wedstrijden!#REF!="x","1.40","")</f>
        <v>#REF!</v>
      </c>
      <c r="DE2237" s="21">
        <f>IF(COUNTA(Wedstrijden!#REF!)&lt;&gt;0,6,"")</f>
        <v>6</v>
      </c>
      <c r="DF2237" s="21">
        <f t="shared" si="208"/>
        <v>2</v>
      </c>
      <c r="DG2237" s="21" t="e">
        <f>IF(Wedstrijden!#REF!="x","L","")</f>
        <v>#REF!</v>
      </c>
      <c r="DH2237" s="21" t="e">
        <f>IF(Wedstrijden!#REF!="x","M","")</f>
        <v>#REF!</v>
      </c>
      <c r="DI2237" s="21" t="e">
        <f>IF(Wedstrijden!#REF!="x","Z","")</f>
        <v>#REF!</v>
      </c>
      <c r="DJ2237" s="21" t="e">
        <f>IF(Wedstrijden!#REF!="x","Z","")</f>
        <v>#REF!</v>
      </c>
      <c r="DK2237" s="21">
        <f>IF(COUNTA(Wedstrijden!#REF!)&lt;&gt;0,6,"")</f>
        <v>6</v>
      </c>
      <c r="DL2237" s="21">
        <f t="shared" si="209"/>
        <v>1</v>
      </c>
      <c r="DM2237" s="21" t="e">
        <f>IF(Wedstrijden!#REF!="x","L","")</f>
        <v>#REF!</v>
      </c>
      <c r="DN2237" s="21" t="e">
        <f>IF(Wedstrijden!#REF!="x","M","")</f>
        <v>#REF!</v>
      </c>
      <c r="DO2237" s="21" t="e">
        <f>IF(Wedstrijden!#REF!="x","Z","")</f>
        <v>#REF!</v>
      </c>
      <c r="DP2237" s="21" t="e">
        <f>IF(Wedstrijden!#REF!="x","Z","")</f>
        <v>#REF!</v>
      </c>
    </row>
    <row r="2238" spans="1:120" ht="14.4" x14ac:dyDescent="0.3">
      <c r="A2238" s="23">
        <f>Wedstrijden!B2161</f>
        <v>0</v>
      </c>
      <c r="B2238" s="21" t="str">
        <f>IFERROR(VLOOKUP(Wedstrijden!D2161,Wedstrijdlocaties!$B$2:$E$600,2,FALSE),"")</f>
        <v/>
      </c>
      <c r="C2238" s="21">
        <f>Wedstrijden!E2161</f>
        <v>0</v>
      </c>
      <c r="D2238" s="21" t="str">
        <f>IFERROR(VLOOKUP(Wedstrijden!F2161,Organisaties!$B$2:$C$500,2,FALSE),"")</f>
        <v/>
      </c>
      <c r="E2238" s="21" t="str">
        <f>IFERROR(VLOOKUP(Wedstrijden!F2161,Organisaties!$B$2:$G$500,5,FALSE),"")</f>
        <v/>
      </c>
      <c r="F2238" s="21" t="e">
        <f>IF(Wedstrijden!#REF!&lt;&gt;"",Wedstrijden!#REF!,"")</f>
        <v>#REF!</v>
      </c>
      <c r="G2238" s="21" t="e">
        <f>IF(Wedstrijden!#REF!="Indoor",1,0)</f>
        <v>#REF!</v>
      </c>
      <c r="H2238" s="21" t="e">
        <f>Wedstrijden!#REF!</f>
        <v>#REF!</v>
      </c>
      <c r="I2238" s="21" t="e">
        <f>IF(Wedstrijden!#REF!="Nee",0,IF(Wedstrijden!#REF!="Ja",1,""))</f>
        <v>#REF!</v>
      </c>
      <c r="J2238" s="21" t="e">
        <f>IF(Wedstrijden!#REF!&lt;&gt;"",Wedstrijden!#REF!,"")</f>
        <v>#REF!</v>
      </c>
      <c r="BJ2238" s="21">
        <f>IF(COUNTA(Wedstrijden!#REF!)&lt;&gt;0,1,"")</f>
        <v>1</v>
      </c>
      <c r="BK2238" s="21">
        <f t="shared" si="204"/>
        <v>2</v>
      </c>
      <c r="BL2238" s="21" t="e">
        <f>IF(Wedstrijden!#REF!="x","AA","")</f>
        <v>#REF!</v>
      </c>
      <c r="BM2238" s="21" t="e">
        <f>IF(Wedstrijden!#REF!="x","A","")</f>
        <v>#REF!</v>
      </c>
      <c r="BN2238" s="21" t="e">
        <f>IF(Wedstrijden!#REF!="x","B1","")</f>
        <v>#REF!</v>
      </c>
      <c r="BO2238" s="21" t="e">
        <f>IF(Wedstrijden!#REF!="x","BB","")</f>
        <v>#REF!</v>
      </c>
      <c r="BP2238" s="21" t="e">
        <f>IF(Wedstrijden!#REF!="x","B","")</f>
        <v>#REF!</v>
      </c>
      <c r="BQ2238" s="21" t="e">
        <f>IF(Wedstrijden!#REF!="x","L1","")</f>
        <v>#REF!</v>
      </c>
      <c r="BR2238" s="21" t="e">
        <f>IF(Wedstrijden!#REF!="x","L2","")</f>
        <v>#REF!</v>
      </c>
      <c r="BS2238" s="21" t="e">
        <f>IF(Wedstrijden!#REF!="x","M1","")</f>
        <v>#REF!</v>
      </c>
      <c r="BT2238" s="21" t="e">
        <f>IF(Wedstrijden!#REF!="x","M2","")</f>
        <v>#REF!</v>
      </c>
      <c r="BU2238" s="21" t="e">
        <f>IF(Wedstrijden!#REF!="x","Z1","")</f>
        <v>#REF!</v>
      </c>
      <c r="BV2238" s="21" t="e">
        <f>IF(Wedstrijden!#REF!="x","Z2","")</f>
        <v>#REF!</v>
      </c>
      <c r="BW2238" s="21">
        <f>IF(COUNTA(Wedstrijden!#REF!)&lt;&gt;0,1,"")</f>
        <v>1</v>
      </c>
      <c r="BX2238" s="21">
        <f t="shared" si="205"/>
        <v>1</v>
      </c>
      <c r="BY2238" s="21" t="e">
        <f>IF(Wedstrijden!#REF!="x","BB","")</f>
        <v>#REF!</v>
      </c>
      <c r="BZ2238" s="21" t="e">
        <f>IF(Wedstrijden!#REF!="x","B","")</f>
        <v>#REF!</v>
      </c>
      <c r="CA2238" s="21" t="e">
        <f>IF(Wedstrijden!#REF!="x","L1","")</f>
        <v>#REF!</v>
      </c>
      <c r="CB2238" s="21" t="e">
        <f>IF(Wedstrijden!#REF!="x","L2","")</f>
        <v>#REF!</v>
      </c>
      <c r="CC2238" s="21" t="e">
        <f>IF(Wedstrijden!#REF!="x","M1","")</f>
        <v>#REF!</v>
      </c>
      <c r="CD2238" s="21" t="e">
        <f>IF(Wedstrijden!#REF!="x","M2","")</f>
        <v>#REF!</v>
      </c>
      <c r="CE2238" s="21" t="e">
        <f>IF(Wedstrijden!#REF!="x","Z1","")</f>
        <v>#REF!</v>
      </c>
      <c r="CF2238" s="21" t="e">
        <f>IF(Wedstrijden!#REF!="x","Z2","")</f>
        <v>#REF!</v>
      </c>
      <c r="CG2238" s="21" t="e">
        <f>IF(Wedstrijden!#REF!="x","ZZL","")</f>
        <v>#REF!</v>
      </c>
      <c r="CL2238" s="21">
        <f>IF(COUNTA(Wedstrijden!#REF!)&lt;&gt;0,2,"")</f>
        <v>2</v>
      </c>
      <c r="CM2238" s="21">
        <f t="shared" si="206"/>
        <v>2</v>
      </c>
      <c r="CN2238" s="21" t="e">
        <f>IF(Wedstrijden!#REF!="x","AA","")</f>
        <v>#REF!</v>
      </c>
      <c r="CO2238" s="21" t="e">
        <f>IF(Wedstrijden!#REF!="x","A","")</f>
        <v>#REF!</v>
      </c>
      <c r="CP2238" s="21" t="e">
        <f>IF(Wedstrijden!#REF!="x","BB","")</f>
        <v>#REF!</v>
      </c>
      <c r="CQ2238" s="21" t="e">
        <f>IF(Wedstrijden!#REF!="x","B","")</f>
        <v>#REF!</v>
      </c>
      <c r="CR2238" s="21" t="e">
        <f>IF(Wedstrijden!#REF!="x","L","")</f>
        <v>#REF!</v>
      </c>
      <c r="CS2238" s="21" t="e">
        <f>IF(Wedstrijden!#REF!="x","M","")</f>
        <v>#REF!</v>
      </c>
      <c r="CT2238" s="21" t="e">
        <f>IF(Wedstrijden!#REF!="x","Z","")</f>
        <v>#REF!</v>
      </c>
      <c r="CU2238" s="21" t="e">
        <f>IF(Wedstrijden!#REF!="x","ZZ","")</f>
        <v>#REF!</v>
      </c>
      <c r="CV2238" s="21">
        <f>IF(COUNTA(Wedstrijden!#REF!)&lt;&gt;0,2,"")</f>
        <v>2</v>
      </c>
      <c r="CW2238" s="21">
        <f t="shared" si="207"/>
        <v>1</v>
      </c>
      <c r="CX2238" s="21" t="e">
        <f>IF(Wedstrijden!#REF!="x","BB","")</f>
        <v>#REF!</v>
      </c>
      <c r="CY2238" s="21" t="e">
        <f>IF(Wedstrijden!#REF!="x","B","")</f>
        <v>#REF!</v>
      </c>
      <c r="CZ2238" s="21" t="e">
        <f>IF(Wedstrijden!#REF!="x","L","")</f>
        <v>#REF!</v>
      </c>
      <c r="DA2238" s="21" t="e">
        <f>IF(Wedstrijden!#REF!="x","M","")</f>
        <v>#REF!</v>
      </c>
      <c r="DB2238" s="21" t="e">
        <f>IF(Wedstrijden!#REF!="x","Z","")</f>
        <v>#REF!</v>
      </c>
      <c r="DC2238" s="21" t="e">
        <f>IF(Wedstrijden!#REF!="x","ZZ","")</f>
        <v>#REF!</v>
      </c>
      <c r="DD2238" s="21" t="e">
        <f>IF(Wedstrijden!#REF!="x","1.40","")</f>
        <v>#REF!</v>
      </c>
      <c r="DE2238" s="21">
        <f>IF(COUNTA(Wedstrijden!#REF!)&lt;&gt;0,6,"")</f>
        <v>6</v>
      </c>
      <c r="DF2238" s="21">
        <f t="shared" si="208"/>
        <v>2</v>
      </c>
      <c r="DG2238" s="21" t="e">
        <f>IF(Wedstrijden!#REF!="x","L","")</f>
        <v>#REF!</v>
      </c>
      <c r="DH2238" s="21" t="e">
        <f>IF(Wedstrijden!#REF!="x","M","")</f>
        <v>#REF!</v>
      </c>
      <c r="DI2238" s="21" t="e">
        <f>IF(Wedstrijden!#REF!="x","Z","")</f>
        <v>#REF!</v>
      </c>
      <c r="DJ2238" s="21" t="e">
        <f>IF(Wedstrijden!#REF!="x","Z","")</f>
        <v>#REF!</v>
      </c>
      <c r="DK2238" s="21">
        <f>IF(COUNTA(Wedstrijden!#REF!)&lt;&gt;0,6,"")</f>
        <v>6</v>
      </c>
      <c r="DL2238" s="21">
        <f t="shared" si="209"/>
        <v>1</v>
      </c>
      <c r="DM2238" s="21" t="e">
        <f>IF(Wedstrijden!#REF!="x","L","")</f>
        <v>#REF!</v>
      </c>
      <c r="DN2238" s="21" t="e">
        <f>IF(Wedstrijden!#REF!="x","M","")</f>
        <v>#REF!</v>
      </c>
      <c r="DO2238" s="21" t="e">
        <f>IF(Wedstrijden!#REF!="x","Z","")</f>
        <v>#REF!</v>
      </c>
      <c r="DP2238" s="21" t="e">
        <f>IF(Wedstrijden!#REF!="x","Z","")</f>
        <v>#REF!</v>
      </c>
    </row>
    <row r="2239" spans="1:120" ht="14.4" x14ac:dyDescent="0.3">
      <c r="A2239" s="23">
        <f>Wedstrijden!B2162</f>
        <v>0</v>
      </c>
      <c r="B2239" s="21" t="str">
        <f>IFERROR(VLOOKUP(Wedstrijden!D2162,Wedstrijdlocaties!$B$2:$E$600,2,FALSE),"")</f>
        <v/>
      </c>
      <c r="C2239" s="21">
        <f>Wedstrijden!E2162</f>
        <v>0</v>
      </c>
      <c r="D2239" s="21" t="str">
        <f>IFERROR(VLOOKUP(Wedstrijden!F2162,Organisaties!$B$2:$C$500,2,FALSE),"")</f>
        <v/>
      </c>
      <c r="E2239" s="21" t="str">
        <f>IFERROR(VLOOKUP(Wedstrijden!F2162,Organisaties!$B$2:$G$500,5,FALSE),"")</f>
        <v/>
      </c>
      <c r="F2239" s="21" t="e">
        <f>IF(Wedstrijden!#REF!&lt;&gt;"",Wedstrijden!#REF!,"")</f>
        <v>#REF!</v>
      </c>
      <c r="G2239" s="21" t="e">
        <f>IF(Wedstrijden!#REF!="Indoor",1,0)</f>
        <v>#REF!</v>
      </c>
      <c r="H2239" s="21" t="e">
        <f>Wedstrijden!#REF!</f>
        <v>#REF!</v>
      </c>
      <c r="I2239" s="21" t="e">
        <f>IF(Wedstrijden!#REF!="Nee",0,IF(Wedstrijden!#REF!="Ja",1,""))</f>
        <v>#REF!</v>
      </c>
      <c r="J2239" s="21" t="e">
        <f>IF(Wedstrijden!#REF!&lt;&gt;"",Wedstrijden!#REF!,"")</f>
        <v>#REF!</v>
      </c>
      <c r="BJ2239" s="21">
        <f>IF(COUNTA(Wedstrijden!#REF!)&lt;&gt;0,1,"")</f>
        <v>1</v>
      </c>
      <c r="BK2239" s="21">
        <f t="shared" si="204"/>
        <v>2</v>
      </c>
      <c r="BL2239" s="21" t="e">
        <f>IF(Wedstrijden!#REF!="x","AA","")</f>
        <v>#REF!</v>
      </c>
      <c r="BM2239" s="21" t="e">
        <f>IF(Wedstrijden!#REF!="x","A","")</f>
        <v>#REF!</v>
      </c>
      <c r="BN2239" s="21" t="e">
        <f>IF(Wedstrijden!#REF!="x","B1","")</f>
        <v>#REF!</v>
      </c>
      <c r="BO2239" s="21" t="e">
        <f>IF(Wedstrijden!#REF!="x","BB","")</f>
        <v>#REF!</v>
      </c>
      <c r="BP2239" s="21" t="e">
        <f>IF(Wedstrijden!#REF!="x","B","")</f>
        <v>#REF!</v>
      </c>
      <c r="BQ2239" s="21" t="e">
        <f>IF(Wedstrijden!#REF!="x","L1","")</f>
        <v>#REF!</v>
      </c>
      <c r="BR2239" s="21" t="e">
        <f>IF(Wedstrijden!#REF!="x","L2","")</f>
        <v>#REF!</v>
      </c>
      <c r="BS2239" s="21" t="e">
        <f>IF(Wedstrijden!#REF!="x","M1","")</f>
        <v>#REF!</v>
      </c>
      <c r="BT2239" s="21" t="e">
        <f>IF(Wedstrijden!#REF!="x","M2","")</f>
        <v>#REF!</v>
      </c>
      <c r="BU2239" s="21" t="e">
        <f>IF(Wedstrijden!#REF!="x","Z1","")</f>
        <v>#REF!</v>
      </c>
      <c r="BV2239" s="21" t="e">
        <f>IF(Wedstrijden!#REF!="x","Z2","")</f>
        <v>#REF!</v>
      </c>
      <c r="BW2239" s="21">
        <f>IF(COUNTA(Wedstrijden!#REF!)&lt;&gt;0,1,"")</f>
        <v>1</v>
      </c>
      <c r="BX2239" s="21">
        <f t="shared" si="205"/>
        <v>1</v>
      </c>
      <c r="BY2239" s="21" t="e">
        <f>IF(Wedstrijden!#REF!="x","BB","")</f>
        <v>#REF!</v>
      </c>
      <c r="BZ2239" s="21" t="e">
        <f>IF(Wedstrijden!#REF!="x","B","")</f>
        <v>#REF!</v>
      </c>
      <c r="CA2239" s="21" t="e">
        <f>IF(Wedstrijden!#REF!="x","L1","")</f>
        <v>#REF!</v>
      </c>
      <c r="CB2239" s="21" t="e">
        <f>IF(Wedstrijden!#REF!="x","L2","")</f>
        <v>#REF!</v>
      </c>
      <c r="CC2239" s="21" t="e">
        <f>IF(Wedstrijden!#REF!="x","M1","")</f>
        <v>#REF!</v>
      </c>
      <c r="CD2239" s="21" t="e">
        <f>IF(Wedstrijden!#REF!="x","M2","")</f>
        <v>#REF!</v>
      </c>
      <c r="CE2239" s="21" t="e">
        <f>IF(Wedstrijden!#REF!="x","Z1","")</f>
        <v>#REF!</v>
      </c>
      <c r="CF2239" s="21" t="e">
        <f>IF(Wedstrijden!#REF!="x","Z2","")</f>
        <v>#REF!</v>
      </c>
      <c r="CG2239" s="21" t="e">
        <f>IF(Wedstrijden!#REF!="x","ZZL","")</f>
        <v>#REF!</v>
      </c>
      <c r="CL2239" s="21">
        <f>IF(COUNTA(Wedstrijden!#REF!)&lt;&gt;0,2,"")</f>
        <v>2</v>
      </c>
      <c r="CM2239" s="21">
        <f t="shared" si="206"/>
        <v>2</v>
      </c>
      <c r="CN2239" s="21" t="e">
        <f>IF(Wedstrijden!#REF!="x","AA","")</f>
        <v>#REF!</v>
      </c>
      <c r="CO2239" s="21" t="e">
        <f>IF(Wedstrijden!#REF!="x","A","")</f>
        <v>#REF!</v>
      </c>
      <c r="CP2239" s="21" t="e">
        <f>IF(Wedstrijden!#REF!="x","BB","")</f>
        <v>#REF!</v>
      </c>
      <c r="CQ2239" s="21" t="e">
        <f>IF(Wedstrijden!#REF!="x","B","")</f>
        <v>#REF!</v>
      </c>
      <c r="CR2239" s="21" t="e">
        <f>IF(Wedstrijden!#REF!="x","L","")</f>
        <v>#REF!</v>
      </c>
      <c r="CS2239" s="21" t="e">
        <f>IF(Wedstrijden!#REF!="x","M","")</f>
        <v>#REF!</v>
      </c>
      <c r="CT2239" s="21" t="e">
        <f>IF(Wedstrijden!#REF!="x","Z","")</f>
        <v>#REF!</v>
      </c>
      <c r="CU2239" s="21" t="e">
        <f>IF(Wedstrijden!#REF!="x","ZZ","")</f>
        <v>#REF!</v>
      </c>
      <c r="CV2239" s="21">
        <f>IF(COUNTA(Wedstrijden!#REF!)&lt;&gt;0,2,"")</f>
        <v>2</v>
      </c>
      <c r="CW2239" s="21">
        <f t="shared" si="207"/>
        <v>1</v>
      </c>
      <c r="CX2239" s="21" t="e">
        <f>IF(Wedstrijden!#REF!="x","BB","")</f>
        <v>#REF!</v>
      </c>
      <c r="CY2239" s="21" t="e">
        <f>IF(Wedstrijden!#REF!="x","B","")</f>
        <v>#REF!</v>
      </c>
      <c r="CZ2239" s="21" t="e">
        <f>IF(Wedstrijden!#REF!="x","L","")</f>
        <v>#REF!</v>
      </c>
      <c r="DA2239" s="21" t="e">
        <f>IF(Wedstrijden!#REF!="x","M","")</f>
        <v>#REF!</v>
      </c>
      <c r="DB2239" s="21" t="e">
        <f>IF(Wedstrijden!#REF!="x","Z","")</f>
        <v>#REF!</v>
      </c>
      <c r="DC2239" s="21" t="e">
        <f>IF(Wedstrijden!#REF!="x","ZZ","")</f>
        <v>#REF!</v>
      </c>
      <c r="DD2239" s="21" t="e">
        <f>IF(Wedstrijden!#REF!="x","1.40","")</f>
        <v>#REF!</v>
      </c>
      <c r="DE2239" s="21">
        <f>IF(COUNTA(Wedstrijden!#REF!)&lt;&gt;0,6,"")</f>
        <v>6</v>
      </c>
      <c r="DF2239" s="21">
        <f t="shared" si="208"/>
        <v>2</v>
      </c>
      <c r="DG2239" s="21" t="e">
        <f>IF(Wedstrijden!#REF!="x","L","")</f>
        <v>#REF!</v>
      </c>
      <c r="DH2239" s="21" t="e">
        <f>IF(Wedstrijden!#REF!="x","M","")</f>
        <v>#REF!</v>
      </c>
      <c r="DI2239" s="21" t="e">
        <f>IF(Wedstrijden!#REF!="x","Z","")</f>
        <v>#REF!</v>
      </c>
      <c r="DJ2239" s="21" t="e">
        <f>IF(Wedstrijden!#REF!="x","Z","")</f>
        <v>#REF!</v>
      </c>
      <c r="DK2239" s="21">
        <f>IF(COUNTA(Wedstrijden!#REF!)&lt;&gt;0,6,"")</f>
        <v>6</v>
      </c>
      <c r="DL2239" s="21">
        <f t="shared" si="209"/>
        <v>1</v>
      </c>
      <c r="DM2239" s="21" t="e">
        <f>IF(Wedstrijden!#REF!="x","L","")</f>
        <v>#REF!</v>
      </c>
      <c r="DN2239" s="21" t="e">
        <f>IF(Wedstrijden!#REF!="x","M","")</f>
        <v>#REF!</v>
      </c>
      <c r="DO2239" s="21" t="e">
        <f>IF(Wedstrijden!#REF!="x","Z","")</f>
        <v>#REF!</v>
      </c>
      <c r="DP2239" s="21" t="e">
        <f>IF(Wedstrijden!#REF!="x","Z","")</f>
        <v>#REF!</v>
      </c>
    </row>
    <row r="2240" spans="1:120" ht="14.4" x14ac:dyDescent="0.3">
      <c r="A2240" s="23">
        <f>Wedstrijden!B2163</f>
        <v>0</v>
      </c>
      <c r="B2240" s="21" t="str">
        <f>IFERROR(VLOOKUP(Wedstrijden!D2163,Wedstrijdlocaties!$B$2:$E$600,2,FALSE),"")</f>
        <v/>
      </c>
      <c r="C2240" s="21">
        <f>Wedstrijden!E2163</f>
        <v>0</v>
      </c>
      <c r="D2240" s="21" t="str">
        <f>IFERROR(VLOOKUP(Wedstrijden!F2163,Organisaties!$B$2:$C$500,2,FALSE),"")</f>
        <v/>
      </c>
      <c r="E2240" s="21" t="str">
        <f>IFERROR(VLOOKUP(Wedstrijden!F2163,Organisaties!$B$2:$G$500,5,FALSE),"")</f>
        <v/>
      </c>
      <c r="F2240" s="21" t="e">
        <f>IF(Wedstrijden!#REF!&lt;&gt;"",Wedstrijden!#REF!,"")</f>
        <v>#REF!</v>
      </c>
      <c r="G2240" s="21" t="e">
        <f>IF(Wedstrijden!#REF!="Indoor",1,0)</f>
        <v>#REF!</v>
      </c>
      <c r="H2240" s="21" t="e">
        <f>Wedstrijden!#REF!</f>
        <v>#REF!</v>
      </c>
      <c r="I2240" s="21" t="e">
        <f>IF(Wedstrijden!#REF!="Nee",0,IF(Wedstrijden!#REF!="Ja",1,""))</f>
        <v>#REF!</v>
      </c>
      <c r="J2240" s="21" t="e">
        <f>IF(Wedstrijden!#REF!&lt;&gt;"",Wedstrijden!#REF!,"")</f>
        <v>#REF!</v>
      </c>
      <c r="BJ2240" s="21">
        <f>IF(COUNTA(Wedstrijden!#REF!)&lt;&gt;0,1,"")</f>
        <v>1</v>
      </c>
      <c r="BK2240" s="21">
        <f t="shared" si="204"/>
        <v>2</v>
      </c>
      <c r="BL2240" s="21" t="e">
        <f>IF(Wedstrijden!#REF!="x","AA","")</f>
        <v>#REF!</v>
      </c>
      <c r="BM2240" s="21" t="e">
        <f>IF(Wedstrijden!#REF!="x","A","")</f>
        <v>#REF!</v>
      </c>
      <c r="BN2240" s="21" t="e">
        <f>IF(Wedstrijden!#REF!="x","B1","")</f>
        <v>#REF!</v>
      </c>
      <c r="BO2240" s="21" t="e">
        <f>IF(Wedstrijden!#REF!="x","BB","")</f>
        <v>#REF!</v>
      </c>
      <c r="BP2240" s="21" t="e">
        <f>IF(Wedstrijden!#REF!="x","B","")</f>
        <v>#REF!</v>
      </c>
      <c r="BQ2240" s="21" t="e">
        <f>IF(Wedstrijden!#REF!="x","L1","")</f>
        <v>#REF!</v>
      </c>
      <c r="BR2240" s="21" t="e">
        <f>IF(Wedstrijden!#REF!="x","L2","")</f>
        <v>#REF!</v>
      </c>
      <c r="BS2240" s="21" t="e">
        <f>IF(Wedstrijden!#REF!="x","M1","")</f>
        <v>#REF!</v>
      </c>
      <c r="BT2240" s="21" t="e">
        <f>IF(Wedstrijden!#REF!="x","M2","")</f>
        <v>#REF!</v>
      </c>
      <c r="BU2240" s="21" t="e">
        <f>IF(Wedstrijden!#REF!="x","Z1","")</f>
        <v>#REF!</v>
      </c>
      <c r="BV2240" s="21" t="e">
        <f>IF(Wedstrijden!#REF!="x","Z2","")</f>
        <v>#REF!</v>
      </c>
      <c r="BW2240" s="21">
        <f>IF(COUNTA(Wedstrijden!#REF!)&lt;&gt;0,1,"")</f>
        <v>1</v>
      </c>
      <c r="BX2240" s="21">
        <f t="shared" si="205"/>
        <v>1</v>
      </c>
      <c r="BY2240" s="21" t="e">
        <f>IF(Wedstrijden!#REF!="x","BB","")</f>
        <v>#REF!</v>
      </c>
      <c r="BZ2240" s="21" t="e">
        <f>IF(Wedstrijden!#REF!="x","B","")</f>
        <v>#REF!</v>
      </c>
      <c r="CA2240" s="21" t="e">
        <f>IF(Wedstrijden!#REF!="x","L1","")</f>
        <v>#REF!</v>
      </c>
      <c r="CB2240" s="21" t="e">
        <f>IF(Wedstrijden!#REF!="x","L2","")</f>
        <v>#REF!</v>
      </c>
      <c r="CC2240" s="21" t="e">
        <f>IF(Wedstrijden!#REF!="x","M1","")</f>
        <v>#REF!</v>
      </c>
      <c r="CD2240" s="21" t="e">
        <f>IF(Wedstrijden!#REF!="x","M2","")</f>
        <v>#REF!</v>
      </c>
      <c r="CE2240" s="21" t="e">
        <f>IF(Wedstrijden!#REF!="x","Z1","")</f>
        <v>#REF!</v>
      </c>
      <c r="CF2240" s="21" t="e">
        <f>IF(Wedstrijden!#REF!="x","Z2","")</f>
        <v>#REF!</v>
      </c>
      <c r="CG2240" s="21" t="e">
        <f>IF(Wedstrijden!#REF!="x","ZZL","")</f>
        <v>#REF!</v>
      </c>
      <c r="CL2240" s="21">
        <f>IF(COUNTA(Wedstrijden!#REF!)&lt;&gt;0,2,"")</f>
        <v>2</v>
      </c>
      <c r="CM2240" s="21">
        <f t="shared" si="206"/>
        <v>2</v>
      </c>
      <c r="CN2240" s="21" t="e">
        <f>IF(Wedstrijden!#REF!="x","AA","")</f>
        <v>#REF!</v>
      </c>
      <c r="CO2240" s="21" t="e">
        <f>IF(Wedstrijden!#REF!="x","A","")</f>
        <v>#REF!</v>
      </c>
      <c r="CP2240" s="21" t="e">
        <f>IF(Wedstrijden!#REF!="x","BB","")</f>
        <v>#REF!</v>
      </c>
      <c r="CQ2240" s="21" t="e">
        <f>IF(Wedstrijden!#REF!="x","B","")</f>
        <v>#REF!</v>
      </c>
      <c r="CR2240" s="21" t="e">
        <f>IF(Wedstrijden!#REF!="x","L","")</f>
        <v>#REF!</v>
      </c>
      <c r="CS2240" s="21" t="e">
        <f>IF(Wedstrijden!#REF!="x","M","")</f>
        <v>#REF!</v>
      </c>
      <c r="CT2240" s="21" t="e">
        <f>IF(Wedstrijden!#REF!="x","Z","")</f>
        <v>#REF!</v>
      </c>
      <c r="CU2240" s="21" t="e">
        <f>IF(Wedstrijden!#REF!="x","ZZ","")</f>
        <v>#REF!</v>
      </c>
      <c r="CV2240" s="21">
        <f>IF(COUNTA(Wedstrijden!#REF!)&lt;&gt;0,2,"")</f>
        <v>2</v>
      </c>
      <c r="CW2240" s="21">
        <f t="shared" si="207"/>
        <v>1</v>
      </c>
      <c r="CX2240" s="21" t="e">
        <f>IF(Wedstrijden!#REF!="x","BB","")</f>
        <v>#REF!</v>
      </c>
      <c r="CY2240" s="21" t="e">
        <f>IF(Wedstrijden!#REF!="x","B","")</f>
        <v>#REF!</v>
      </c>
      <c r="CZ2240" s="21" t="e">
        <f>IF(Wedstrijden!#REF!="x","L","")</f>
        <v>#REF!</v>
      </c>
      <c r="DA2240" s="21" t="e">
        <f>IF(Wedstrijden!#REF!="x","M","")</f>
        <v>#REF!</v>
      </c>
      <c r="DB2240" s="21" t="e">
        <f>IF(Wedstrijden!#REF!="x","Z","")</f>
        <v>#REF!</v>
      </c>
      <c r="DC2240" s="21" t="e">
        <f>IF(Wedstrijden!#REF!="x","ZZ","")</f>
        <v>#REF!</v>
      </c>
      <c r="DD2240" s="21" t="e">
        <f>IF(Wedstrijden!#REF!="x","1.40","")</f>
        <v>#REF!</v>
      </c>
      <c r="DE2240" s="21">
        <f>IF(COUNTA(Wedstrijden!#REF!)&lt;&gt;0,6,"")</f>
        <v>6</v>
      </c>
      <c r="DF2240" s="21">
        <f t="shared" si="208"/>
        <v>2</v>
      </c>
      <c r="DG2240" s="21" t="e">
        <f>IF(Wedstrijden!#REF!="x","L","")</f>
        <v>#REF!</v>
      </c>
      <c r="DH2240" s="21" t="e">
        <f>IF(Wedstrijden!#REF!="x","M","")</f>
        <v>#REF!</v>
      </c>
      <c r="DI2240" s="21" t="e">
        <f>IF(Wedstrijden!#REF!="x","Z","")</f>
        <v>#REF!</v>
      </c>
      <c r="DJ2240" s="21" t="e">
        <f>IF(Wedstrijden!#REF!="x","Z","")</f>
        <v>#REF!</v>
      </c>
      <c r="DK2240" s="21">
        <f>IF(COUNTA(Wedstrijden!#REF!)&lt;&gt;0,6,"")</f>
        <v>6</v>
      </c>
      <c r="DL2240" s="21">
        <f t="shared" si="209"/>
        <v>1</v>
      </c>
      <c r="DM2240" s="21" t="e">
        <f>IF(Wedstrijden!#REF!="x","L","")</f>
        <v>#REF!</v>
      </c>
      <c r="DN2240" s="21" t="e">
        <f>IF(Wedstrijden!#REF!="x","M","")</f>
        <v>#REF!</v>
      </c>
      <c r="DO2240" s="21" t="e">
        <f>IF(Wedstrijden!#REF!="x","Z","")</f>
        <v>#REF!</v>
      </c>
      <c r="DP2240" s="21" t="e">
        <f>IF(Wedstrijden!#REF!="x","Z","")</f>
        <v>#REF!</v>
      </c>
    </row>
    <row r="2241" spans="1:120" ht="14.4" x14ac:dyDescent="0.3">
      <c r="A2241" s="23">
        <f>Wedstrijden!B2164</f>
        <v>0</v>
      </c>
      <c r="B2241" s="21" t="str">
        <f>IFERROR(VLOOKUP(Wedstrijden!D2164,Wedstrijdlocaties!$B$2:$E$600,2,FALSE),"")</f>
        <v/>
      </c>
      <c r="C2241" s="21">
        <f>Wedstrijden!E2164</f>
        <v>0</v>
      </c>
      <c r="D2241" s="21" t="str">
        <f>IFERROR(VLOOKUP(Wedstrijden!F2164,Organisaties!$B$2:$C$500,2,FALSE),"")</f>
        <v/>
      </c>
      <c r="E2241" s="21" t="str">
        <f>IFERROR(VLOOKUP(Wedstrijden!F2164,Organisaties!$B$2:$G$500,5,FALSE),"")</f>
        <v/>
      </c>
      <c r="F2241" s="21" t="e">
        <f>IF(Wedstrijden!#REF!&lt;&gt;"",Wedstrijden!#REF!,"")</f>
        <v>#REF!</v>
      </c>
      <c r="G2241" s="21" t="e">
        <f>IF(Wedstrijden!#REF!="Indoor",1,0)</f>
        <v>#REF!</v>
      </c>
      <c r="H2241" s="21" t="e">
        <f>Wedstrijden!#REF!</f>
        <v>#REF!</v>
      </c>
      <c r="I2241" s="21" t="e">
        <f>IF(Wedstrijden!#REF!="Nee",0,IF(Wedstrijden!#REF!="Ja",1,""))</f>
        <v>#REF!</v>
      </c>
      <c r="J2241" s="21" t="e">
        <f>IF(Wedstrijden!#REF!&lt;&gt;"",Wedstrijden!#REF!,"")</f>
        <v>#REF!</v>
      </c>
      <c r="BJ2241" s="21">
        <f>IF(COUNTA(Wedstrijden!#REF!)&lt;&gt;0,1,"")</f>
        <v>1</v>
      </c>
      <c r="BK2241" s="21">
        <f t="shared" si="204"/>
        <v>2</v>
      </c>
      <c r="BL2241" s="21" t="e">
        <f>IF(Wedstrijden!#REF!="x","AA","")</f>
        <v>#REF!</v>
      </c>
      <c r="BM2241" s="21" t="e">
        <f>IF(Wedstrijden!#REF!="x","A","")</f>
        <v>#REF!</v>
      </c>
      <c r="BN2241" s="21" t="e">
        <f>IF(Wedstrijden!#REF!="x","B1","")</f>
        <v>#REF!</v>
      </c>
      <c r="BO2241" s="21" t="e">
        <f>IF(Wedstrijden!#REF!="x","BB","")</f>
        <v>#REF!</v>
      </c>
      <c r="BP2241" s="21" t="e">
        <f>IF(Wedstrijden!#REF!="x","B","")</f>
        <v>#REF!</v>
      </c>
      <c r="BQ2241" s="21" t="e">
        <f>IF(Wedstrijden!#REF!="x","L1","")</f>
        <v>#REF!</v>
      </c>
      <c r="BR2241" s="21" t="e">
        <f>IF(Wedstrijden!#REF!="x","L2","")</f>
        <v>#REF!</v>
      </c>
      <c r="BS2241" s="21" t="e">
        <f>IF(Wedstrijden!#REF!="x","M1","")</f>
        <v>#REF!</v>
      </c>
      <c r="BT2241" s="21" t="e">
        <f>IF(Wedstrijden!#REF!="x","M2","")</f>
        <v>#REF!</v>
      </c>
      <c r="BU2241" s="21" t="e">
        <f>IF(Wedstrijden!#REF!="x","Z1","")</f>
        <v>#REF!</v>
      </c>
      <c r="BV2241" s="21" t="e">
        <f>IF(Wedstrijden!#REF!="x","Z2","")</f>
        <v>#REF!</v>
      </c>
      <c r="BW2241" s="21">
        <f>IF(COUNTA(Wedstrijden!#REF!)&lt;&gt;0,1,"")</f>
        <v>1</v>
      </c>
      <c r="BX2241" s="21">
        <f t="shared" si="205"/>
        <v>1</v>
      </c>
      <c r="BY2241" s="21" t="e">
        <f>IF(Wedstrijden!#REF!="x","BB","")</f>
        <v>#REF!</v>
      </c>
      <c r="BZ2241" s="21" t="e">
        <f>IF(Wedstrijden!#REF!="x","B","")</f>
        <v>#REF!</v>
      </c>
      <c r="CA2241" s="21" t="e">
        <f>IF(Wedstrijden!#REF!="x","L1","")</f>
        <v>#REF!</v>
      </c>
      <c r="CB2241" s="21" t="e">
        <f>IF(Wedstrijden!#REF!="x","L2","")</f>
        <v>#REF!</v>
      </c>
      <c r="CC2241" s="21" t="e">
        <f>IF(Wedstrijden!#REF!="x","M1","")</f>
        <v>#REF!</v>
      </c>
      <c r="CD2241" s="21" t="e">
        <f>IF(Wedstrijden!#REF!="x","M2","")</f>
        <v>#REF!</v>
      </c>
      <c r="CE2241" s="21" t="e">
        <f>IF(Wedstrijden!#REF!="x","Z1","")</f>
        <v>#REF!</v>
      </c>
      <c r="CF2241" s="21" t="e">
        <f>IF(Wedstrijden!#REF!="x","Z2","")</f>
        <v>#REF!</v>
      </c>
      <c r="CG2241" s="21" t="e">
        <f>IF(Wedstrijden!#REF!="x","ZZL","")</f>
        <v>#REF!</v>
      </c>
      <c r="CL2241" s="21">
        <f>IF(COUNTA(Wedstrijden!#REF!)&lt;&gt;0,2,"")</f>
        <v>2</v>
      </c>
      <c r="CM2241" s="21">
        <f t="shared" si="206"/>
        <v>2</v>
      </c>
      <c r="CN2241" s="21" t="e">
        <f>IF(Wedstrijden!#REF!="x","AA","")</f>
        <v>#REF!</v>
      </c>
      <c r="CO2241" s="21" t="e">
        <f>IF(Wedstrijden!#REF!="x","A","")</f>
        <v>#REF!</v>
      </c>
      <c r="CP2241" s="21" t="e">
        <f>IF(Wedstrijden!#REF!="x","BB","")</f>
        <v>#REF!</v>
      </c>
      <c r="CQ2241" s="21" t="e">
        <f>IF(Wedstrijden!#REF!="x","B","")</f>
        <v>#REF!</v>
      </c>
      <c r="CR2241" s="21" t="e">
        <f>IF(Wedstrijden!#REF!="x","L","")</f>
        <v>#REF!</v>
      </c>
      <c r="CS2241" s="21" t="e">
        <f>IF(Wedstrijden!#REF!="x","M","")</f>
        <v>#REF!</v>
      </c>
      <c r="CT2241" s="21" t="e">
        <f>IF(Wedstrijden!#REF!="x","Z","")</f>
        <v>#REF!</v>
      </c>
      <c r="CU2241" s="21" t="e">
        <f>IF(Wedstrijden!#REF!="x","ZZ","")</f>
        <v>#REF!</v>
      </c>
      <c r="CV2241" s="21">
        <f>IF(COUNTA(Wedstrijden!#REF!)&lt;&gt;0,2,"")</f>
        <v>2</v>
      </c>
      <c r="CW2241" s="21">
        <f t="shared" si="207"/>
        <v>1</v>
      </c>
      <c r="CX2241" s="21" t="e">
        <f>IF(Wedstrijden!#REF!="x","BB","")</f>
        <v>#REF!</v>
      </c>
      <c r="CY2241" s="21" t="e">
        <f>IF(Wedstrijden!#REF!="x","B","")</f>
        <v>#REF!</v>
      </c>
      <c r="CZ2241" s="21" t="e">
        <f>IF(Wedstrijden!#REF!="x","L","")</f>
        <v>#REF!</v>
      </c>
      <c r="DA2241" s="21" t="e">
        <f>IF(Wedstrijden!#REF!="x","M","")</f>
        <v>#REF!</v>
      </c>
      <c r="DB2241" s="21" t="e">
        <f>IF(Wedstrijden!#REF!="x","Z","")</f>
        <v>#REF!</v>
      </c>
      <c r="DC2241" s="21" t="e">
        <f>IF(Wedstrijden!#REF!="x","ZZ","")</f>
        <v>#REF!</v>
      </c>
      <c r="DD2241" s="21" t="e">
        <f>IF(Wedstrijden!#REF!="x","1.40","")</f>
        <v>#REF!</v>
      </c>
      <c r="DE2241" s="21">
        <f>IF(COUNTA(Wedstrijden!#REF!)&lt;&gt;0,6,"")</f>
        <v>6</v>
      </c>
      <c r="DF2241" s="21">
        <f t="shared" si="208"/>
        <v>2</v>
      </c>
      <c r="DG2241" s="21" t="e">
        <f>IF(Wedstrijden!#REF!="x","L","")</f>
        <v>#REF!</v>
      </c>
      <c r="DH2241" s="21" t="e">
        <f>IF(Wedstrijden!#REF!="x","M","")</f>
        <v>#REF!</v>
      </c>
      <c r="DI2241" s="21" t="e">
        <f>IF(Wedstrijden!#REF!="x","Z","")</f>
        <v>#REF!</v>
      </c>
      <c r="DJ2241" s="21" t="e">
        <f>IF(Wedstrijden!#REF!="x","Z","")</f>
        <v>#REF!</v>
      </c>
      <c r="DK2241" s="21">
        <f>IF(COUNTA(Wedstrijden!#REF!)&lt;&gt;0,6,"")</f>
        <v>6</v>
      </c>
      <c r="DL2241" s="21">
        <f t="shared" si="209"/>
        <v>1</v>
      </c>
      <c r="DM2241" s="21" t="e">
        <f>IF(Wedstrijden!#REF!="x","L","")</f>
        <v>#REF!</v>
      </c>
      <c r="DN2241" s="21" t="e">
        <f>IF(Wedstrijden!#REF!="x","M","")</f>
        <v>#REF!</v>
      </c>
      <c r="DO2241" s="21" t="e">
        <f>IF(Wedstrijden!#REF!="x","Z","")</f>
        <v>#REF!</v>
      </c>
      <c r="DP2241" s="21" t="e">
        <f>IF(Wedstrijden!#REF!="x","Z","")</f>
        <v>#REF!</v>
      </c>
    </row>
    <row r="2242" spans="1:120" ht="14.4" x14ac:dyDescent="0.3">
      <c r="A2242" s="23">
        <f>Wedstrijden!B2165</f>
        <v>0</v>
      </c>
      <c r="B2242" s="21" t="str">
        <f>IFERROR(VLOOKUP(Wedstrijden!D2165,Wedstrijdlocaties!$B$2:$E$600,2,FALSE),"")</f>
        <v/>
      </c>
      <c r="C2242" s="21">
        <f>Wedstrijden!E2165</f>
        <v>0</v>
      </c>
      <c r="D2242" s="21" t="str">
        <f>IFERROR(VLOOKUP(Wedstrijden!F2165,Organisaties!$B$2:$C$500,2,FALSE),"")</f>
        <v/>
      </c>
      <c r="E2242" s="21" t="str">
        <f>IFERROR(VLOOKUP(Wedstrijden!F2165,Organisaties!$B$2:$G$500,5,FALSE),"")</f>
        <v/>
      </c>
      <c r="F2242" s="21" t="e">
        <f>IF(Wedstrijden!#REF!&lt;&gt;"",Wedstrijden!#REF!,"")</f>
        <v>#REF!</v>
      </c>
      <c r="G2242" s="21" t="e">
        <f>IF(Wedstrijden!#REF!="Indoor",1,0)</f>
        <v>#REF!</v>
      </c>
      <c r="H2242" s="21" t="e">
        <f>Wedstrijden!#REF!</f>
        <v>#REF!</v>
      </c>
      <c r="I2242" s="21" t="e">
        <f>IF(Wedstrijden!#REF!="Nee",0,IF(Wedstrijden!#REF!="Ja",1,""))</f>
        <v>#REF!</v>
      </c>
      <c r="J2242" s="21" t="e">
        <f>IF(Wedstrijden!#REF!&lt;&gt;"",Wedstrijden!#REF!,"")</f>
        <v>#REF!</v>
      </c>
      <c r="BJ2242" s="21">
        <f>IF(COUNTA(Wedstrijden!#REF!)&lt;&gt;0,1,"")</f>
        <v>1</v>
      </c>
      <c r="BK2242" s="21">
        <f t="shared" si="204"/>
        <v>2</v>
      </c>
      <c r="BL2242" s="21" t="e">
        <f>IF(Wedstrijden!#REF!="x","AA","")</f>
        <v>#REF!</v>
      </c>
      <c r="BM2242" s="21" t="e">
        <f>IF(Wedstrijden!#REF!="x","A","")</f>
        <v>#REF!</v>
      </c>
      <c r="BN2242" s="21" t="e">
        <f>IF(Wedstrijden!#REF!="x","B1","")</f>
        <v>#REF!</v>
      </c>
      <c r="BO2242" s="21" t="e">
        <f>IF(Wedstrijden!#REF!="x","BB","")</f>
        <v>#REF!</v>
      </c>
      <c r="BP2242" s="21" t="e">
        <f>IF(Wedstrijden!#REF!="x","B","")</f>
        <v>#REF!</v>
      </c>
      <c r="BQ2242" s="21" t="e">
        <f>IF(Wedstrijden!#REF!="x","L1","")</f>
        <v>#REF!</v>
      </c>
      <c r="BR2242" s="21" t="e">
        <f>IF(Wedstrijden!#REF!="x","L2","")</f>
        <v>#REF!</v>
      </c>
      <c r="BS2242" s="21" t="e">
        <f>IF(Wedstrijden!#REF!="x","M1","")</f>
        <v>#REF!</v>
      </c>
      <c r="BT2242" s="21" t="e">
        <f>IF(Wedstrijden!#REF!="x","M2","")</f>
        <v>#REF!</v>
      </c>
      <c r="BU2242" s="21" t="e">
        <f>IF(Wedstrijden!#REF!="x","Z1","")</f>
        <v>#REF!</v>
      </c>
      <c r="BV2242" s="21" t="e">
        <f>IF(Wedstrijden!#REF!="x","Z2","")</f>
        <v>#REF!</v>
      </c>
      <c r="BW2242" s="21">
        <f>IF(COUNTA(Wedstrijden!#REF!)&lt;&gt;0,1,"")</f>
        <v>1</v>
      </c>
      <c r="BX2242" s="21">
        <f t="shared" si="205"/>
        <v>1</v>
      </c>
      <c r="BY2242" s="21" t="e">
        <f>IF(Wedstrijden!#REF!="x","BB","")</f>
        <v>#REF!</v>
      </c>
      <c r="BZ2242" s="21" t="e">
        <f>IF(Wedstrijden!#REF!="x","B","")</f>
        <v>#REF!</v>
      </c>
      <c r="CA2242" s="21" t="e">
        <f>IF(Wedstrijden!#REF!="x","L1","")</f>
        <v>#REF!</v>
      </c>
      <c r="CB2242" s="21" t="e">
        <f>IF(Wedstrijden!#REF!="x","L2","")</f>
        <v>#REF!</v>
      </c>
      <c r="CC2242" s="21" t="e">
        <f>IF(Wedstrijden!#REF!="x","M1","")</f>
        <v>#REF!</v>
      </c>
      <c r="CD2242" s="21" t="e">
        <f>IF(Wedstrijden!#REF!="x","M2","")</f>
        <v>#REF!</v>
      </c>
      <c r="CE2242" s="21" t="e">
        <f>IF(Wedstrijden!#REF!="x","Z1","")</f>
        <v>#REF!</v>
      </c>
      <c r="CF2242" s="21" t="e">
        <f>IF(Wedstrijden!#REF!="x","Z2","")</f>
        <v>#REF!</v>
      </c>
      <c r="CG2242" s="21" t="e">
        <f>IF(Wedstrijden!#REF!="x","ZZL","")</f>
        <v>#REF!</v>
      </c>
      <c r="CL2242" s="21">
        <f>IF(COUNTA(Wedstrijden!#REF!)&lt;&gt;0,2,"")</f>
        <v>2</v>
      </c>
      <c r="CM2242" s="21">
        <f t="shared" si="206"/>
        <v>2</v>
      </c>
      <c r="CN2242" s="21" t="e">
        <f>IF(Wedstrijden!#REF!="x","AA","")</f>
        <v>#REF!</v>
      </c>
      <c r="CO2242" s="21" t="e">
        <f>IF(Wedstrijden!#REF!="x","A","")</f>
        <v>#REF!</v>
      </c>
      <c r="CP2242" s="21" t="e">
        <f>IF(Wedstrijden!#REF!="x","BB","")</f>
        <v>#REF!</v>
      </c>
      <c r="CQ2242" s="21" t="e">
        <f>IF(Wedstrijden!#REF!="x","B","")</f>
        <v>#REF!</v>
      </c>
      <c r="CR2242" s="21" t="e">
        <f>IF(Wedstrijden!#REF!="x","L","")</f>
        <v>#REF!</v>
      </c>
      <c r="CS2242" s="21" t="e">
        <f>IF(Wedstrijden!#REF!="x","M","")</f>
        <v>#REF!</v>
      </c>
      <c r="CT2242" s="21" t="e">
        <f>IF(Wedstrijden!#REF!="x","Z","")</f>
        <v>#REF!</v>
      </c>
      <c r="CU2242" s="21" t="e">
        <f>IF(Wedstrijden!#REF!="x","ZZ","")</f>
        <v>#REF!</v>
      </c>
      <c r="CV2242" s="21">
        <f>IF(COUNTA(Wedstrijden!#REF!)&lt;&gt;0,2,"")</f>
        <v>2</v>
      </c>
      <c r="CW2242" s="21">
        <f t="shared" si="207"/>
        <v>1</v>
      </c>
      <c r="CX2242" s="21" t="e">
        <f>IF(Wedstrijden!#REF!="x","BB","")</f>
        <v>#REF!</v>
      </c>
      <c r="CY2242" s="21" t="e">
        <f>IF(Wedstrijden!#REF!="x","B","")</f>
        <v>#REF!</v>
      </c>
      <c r="CZ2242" s="21" t="e">
        <f>IF(Wedstrijden!#REF!="x","L","")</f>
        <v>#REF!</v>
      </c>
      <c r="DA2242" s="21" t="e">
        <f>IF(Wedstrijden!#REF!="x","M","")</f>
        <v>#REF!</v>
      </c>
      <c r="DB2242" s="21" t="e">
        <f>IF(Wedstrijden!#REF!="x","Z","")</f>
        <v>#REF!</v>
      </c>
      <c r="DC2242" s="21" t="e">
        <f>IF(Wedstrijden!#REF!="x","ZZ","")</f>
        <v>#REF!</v>
      </c>
      <c r="DD2242" s="21" t="e">
        <f>IF(Wedstrijden!#REF!="x","1.40","")</f>
        <v>#REF!</v>
      </c>
      <c r="DE2242" s="21">
        <f>IF(COUNTA(Wedstrijden!#REF!)&lt;&gt;0,6,"")</f>
        <v>6</v>
      </c>
      <c r="DF2242" s="21">
        <f t="shared" si="208"/>
        <v>2</v>
      </c>
      <c r="DG2242" s="21" t="e">
        <f>IF(Wedstrijden!#REF!="x","L","")</f>
        <v>#REF!</v>
      </c>
      <c r="DH2242" s="21" t="e">
        <f>IF(Wedstrijden!#REF!="x","M","")</f>
        <v>#REF!</v>
      </c>
      <c r="DI2242" s="21" t="e">
        <f>IF(Wedstrijden!#REF!="x","Z","")</f>
        <v>#REF!</v>
      </c>
      <c r="DJ2242" s="21" t="e">
        <f>IF(Wedstrijden!#REF!="x","Z","")</f>
        <v>#REF!</v>
      </c>
      <c r="DK2242" s="21">
        <f>IF(COUNTA(Wedstrijden!#REF!)&lt;&gt;0,6,"")</f>
        <v>6</v>
      </c>
      <c r="DL2242" s="21">
        <f t="shared" si="209"/>
        <v>1</v>
      </c>
      <c r="DM2242" s="21" t="e">
        <f>IF(Wedstrijden!#REF!="x","L","")</f>
        <v>#REF!</v>
      </c>
      <c r="DN2242" s="21" t="e">
        <f>IF(Wedstrijden!#REF!="x","M","")</f>
        <v>#REF!</v>
      </c>
      <c r="DO2242" s="21" t="e">
        <f>IF(Wedstrijden!#REF!="x","Z","")</f>
        <v>#REF!</v>
      </c>
      <c r="DP2242" s="21" t="e">
        <f>IF(Wedstrijden!#REF!="x","Z","")</f>
        <v>#REF!</v>
      </c>
    </row>
    <row r="2243" spans="1:120" ht="14.4" x14ac:dyDescent="0.3">
      <c r="A2243" s="23">
        <f>Wedstrijden!B2166</f>
        <v>0</v>
      </c>
      <c r="B2243" s="21" t="str">
        <f>IFERROR(VLOOKUP(Wedstrijden!D2166,Wedstrijdlocaties!$B$2:$E$600,2,FALSE),"")</f>
        <v/>
      </c>
      <c r="C2243" s="21">
        <f>Wedstrijden!E2166</f>
        <v>0</v>
      </c>
      <c r="D2243" s="21" t="str">
        <f>IFERROR(VLOOKUP(Wedstrijden!F2166,Organisaties!$B$2:$C$500,2,FALSE),"")</f>
        <v/>
      </c>
      <c r="E2243" s="21" t="str">
        <f>IFERROR(VLOOKUP(Wedstrijden!F2166,Organisaties!$B$2:$G$500,5,FALSE),"")</f>
        <v/>
      </c>
      <c r="F2243" s="21" t="e">
        <f>IF(Wedstrijden!#REF!&lt;&gt;"",Wedstrijden!#REF!,"")</f>
        <v>#REF!</v>
      </c>
      <c r="G2243" s="21" t="e">
        <f>IF(Wedstrijden!#REF!="Indoor",1,0)</f>
        <v>#REF!</v>
      </c>
      <c r="H2243" s="21" t="e">
        <f>Wedstrijden!#REF!</f>
        <v>#REF!</v>
      </c>
      <c r="I2243" s="21" t="e">
        <f>IF(Wedstrijden!#REF!="Nee",0,IF(Wedstrijden!#REF!="Ja",1,""))</f>
        <v>#REF!</v>
      </c>
      <c r="J2243" s="21" t="e">
        <f>IF(Wedstrijden!#REF!&lt;&gt;"",Wedstrijden!#REF!,"")</f>
        <v>#REF!</v>
      </c>
      <c r="BJ2243" s="21">
        <f>IF(COUNTA(Wedstrijden!#REF!)&lt;&gt;0,1,"")</f>
        <v>1</v>
      </c>
      <c r="BK2243" s="21">
        <f t="shared" ref="BK2243:BK2306" si="210">IF(COUNTBLANK(BJ2243) = 1,"",2)</f>
        <v>2</v>
      </c>
      <c r="BL2243" s="21" t="e">
        <f>IF(Wedstrijden!#REF!="x","AA","")</f>
        <v>#REF!</v>
      </c>
      <c r="BM2243" s="21" t="e">
        <f>IF(Wedstrijden!#REF!="x","A","")</f>
        <v>#REF!</v>
      </c>
      <c r="BN2243" s="21" t="e">
        <f>IF(Wedstrijden!#REF!="x","B1","")</f>
        <v>#REF!</v>
      </c>
      <c r="BO2243" s="21" t="e">
        <f>IF(Wedstrijden!#REF!="x","BB","")</f>
        <v>#REF!</v>
      </c>
      <c r="BP2243" s="21" t="e">
        <f>IF(Wedstrijden!#REF!="x","B","")</f>
        <v>#REF!</v>
      </c>
      <c r="BQ2243" s="21" t="e">
        <f>IF(Wedstrijden!#REF!="x","L1","")</f>
        <v>#REF!</v>
      </c>
      <c r="BR2243" s="21" t="e">
        <f>IF(Wedstrijden!#REF!="x","L2","")</f>
        <v>#REF!</v>
      </c>
      <c r="BS2243" s="21" t="e">
        <f>IF(Wedstrijden!#REF!="x","M1","")</f>
        <v>#REF!</v>
      </c>
      <c r="BT2243" s="21" t="e">
        <f>IF(Wedstrijden!#REF!="x","M2","")</f>
        <v>#REF!</v>
      </c>
      <c r="BU2243" s="21" t="e">
        <f>IF(Wedstrijden!#REF!="x","Z1","")</f>
        <v>#REF!</v>
      </c>
      <c r="BV2243" s="21" t="e">
        <f>IF(Wedstrijden!#REF!="x","Z2","")</f>
        <v>#REF!</v>
      </c>
      <c r="BW2243" s="21">
        <f>IF(COUNTA(Wedstrijden!#REF!)&lt;&gt;0,1,"")</f>
        <v>1</v>
      </c>
      <c r="BX2243" s="21">
        <f t="shared" ref="BX2243:BX2306" si="211">IF(COUNTBLANK(BW2243) = 1,"",1)</f>
        <v>1</v>
      </c>
      <c r="BY2243" s="21" t="e">
        <f>IF(Wedstrijden!#REF!="x","BB","")</f>
        <v>#REF!</v>
      </c>
      <c r="BZ2243" s="21" t="e">
        <f>IF(Wedstrijden!#REF!="x","B","")</f>
        <v>#REF!</v>
      </c>
      <c r="CA2243" s="21" t="e">
        <f>IF(Wedstrijden!#REF!="x","L1","")</f>
        <v>#REF!</v>
      </c>
      <c r="CB2243" s="21" t="e">
        <f>IF(Wedstrijden!#REF!="x","L2","")</f>
        <v>#REF!</v>
      </c>
      <c r="CC2243" s="21" t="e">
        <f>IF(Wedstrijden!#REF!="x","M1","")</f>
        <v>#REF!</v>
      </c>
      <c r="CD2243" s="21" t="e">
        <f>IF(Wedstrijden!#REF!="x","M2","")</f>
        <v>#REF!</v>
      </c>
      <c r="CE2243" s="21" t="e">
        <f>IF(Wedstrijden!#REF!="x","Z1","")</f>
        <v>#REF!</v>
      </c>
      <c r="CF2243" s="21" t="e">
        <f>IF(Wedstrijden!#REF!="x","Z2","")</f>
        <v>#REF!</v>
      </c>
      <c r="CG2243" s="21" t="e">
        <f>IF(Wedstrijden!#REF!="x","ZZL","")</f>
        <v>#REF!</v>
      </c>
      <c r="CL2243" s="21">
        <f>IF(COUNTA(Wedstrijden!#REF!)&lt;&gt;0,2,"")</f>
        <v>2</v>
      </c>
      <c r="CM2243" s="21">
        <f t="shared" ref="CM2243:CM2306" si="212">IF(COUNTBLANK(CL2243) = 1,"",2)</f>
        <v>2</v>
      </c>
      <c r="CN2243" s="21" t="e">
        <f>IF(Wedstrijden!#REF!="x","AA","")</f>
        <v>#REF!</v>
      </c>
      <c r="CO2243" s="21" t="e">
        <f>IF(Wedstrijden!#REF!="x","A","")</f>
        <v>#REF!</v>
      </c>
      <c r="CP2243" s="21" t="e">
        <f>IF(Wedstrijden!#REF!="x","BB","")</f>
        <v>#REF!</v>
      </c>
      <c r="CQ2243" s="21" t="e">
        <f>IF(Wedstrijden!#REF!="x","B","")</f>
        <v>#REF!</v>
      </c>
      <c r="CR2243" s="21" t="e">
        <f>IF(Wedstrijden!#REF!="x","L","")</f>
        <v>#REF!</v>
      </c>
      <c r="CS2243" s="21" t="e">
        <f>IF(Wedstrijden!#REF!="x","M","")</f>
        <v>#REF!</v>
      </c>
      <c r="CT2243" s="21" t="e">
        <f>IF(Wedstrijden!#REF!="x","Z","")</f>
        <v>#REF!</v>
      </c>
      <c r="CU2243" s="21" t="e">
        <f>IF(Wedstrijden!#REF!="x","ZZ","")</f>
        <v>#REF!</v>
      </c>
      <c r="CV2243" s="21">
        <f>IF(COUNTA(Wedstrijden!#REF!)&lt;&gt;0,2,"")</f>
        <v>2</v>
      </c>
      <c r="CW2243" s="21">
        <f t="shared" ref="CW2243:CW2306" si="213">IF(COUNTBLANK(CV2243) = 1,"",1)</f>
        <v>1</v>
      </c>
      <c r="CX2243" s="21" t="e">
        <f>IF(Wedstrijden!#REF!="x","BB","")</f>
        <v>#REF!</v>
      </c>
      <c r="CY2243" s="21" t="e">
        <f>IF(Wedstrijden!#REF!="x","B","")</f>
        <v>#REF!</v>
      </c>
      <c r="CZ2243" s="21" t="e">
        <f>IF(Wedstrijden!#REF!="x","L","")</f>
        <v>#REF!</v>
      </c>
      <c r="DA2243" s="21" t="e">
        <f>IF(Wedstrijden!#REF!="x","M","")</f>
        <v>#REF!</v>
      </c>
      <c r="DB2243" s="21" t="e">
        <f>IF(Wedstrijden!#REF!="x","Z","")</f>
        <v>#REF!</v>
      </c>
      <c r="DC2243" s="21" t="e">
        <f>IF(Wedstrijden!#REF!="x","ZZ","")</f>
        <v>#REF!</v>
      </c>
      <c r="DD2243" s="21" t="e">
        <f>IF(Wedstrijden!#REF!="x","1.40","")</f>
        <v>#REF!</v>
      </c>
      <c r="DE2243" s="21">
        <f>IF(COUNTA(Wedstrijden!#REF!)&lt;&gt;0,6,"")</f>
        <v>6</v>
      </c>
      <c r="DF2243" s="21">
        <f t="shared" ref="DF2243:DF2306" si="214">IF(COUNTBLANK(DE2243) = 1,"",2)</f>
        <v>2</v>
      </c>
      <c r="DG2243" s="21" t="e">
        <f>IF(Wedstrijden!#REF!="x","L","")</f>
        <v>#REF!</v>
      </c>
      <c r="DH2243" s="21" t="e">
        <f>IF(Wedstrijden!#REF!="x","M","")</f>
        <v>#REF!</v>
      </c>
      <c r="DI2243" s="21" t="e">
        <f>IF(Wedstrijden!#REF!="x","Z","")</f>
        <v>#REF!</v>
      </c>
      <c r="DJ2243" s="21" t="e">
        <f>IF(Wedstrijden!#REF!="x","Z","")</f>
        <v>#REF!</v>
      </c>
      <c r="DK2243" s="21">
        <f>IF(COUNTA(Wedstrijden!#REF!)&lt;&gt;0,6,"")</f>
        <v>6</v>
      </c>
      <c r="DL2243" s="21">
        <f t="shared" ref="DL2243:DL2306" si="215">IF(COUNTBLANK(DK2243) = 1,"",1)</f>
        <v>1</v>
      </c>
      <c r="DM2243" s="21" t="e">
        <f>IF(Wedstrijden!#REF!="x","L","")</f>
        <v>#REF!</v>
      </c>
      <c r="DN2243" s="21" t="e">
        <f>IF(Wedstrijden!#REF!="x","M","")</f>
        <v>#REF!</v>
      </c>
      <c r="DO2243" s="21" t="e">
        <f>IF(Wedstrijden!#REF!="x","Z","")</f>
        <v>#REF!</v>
      </c>
      <c r="DP2243" s="21" t="e">
        <f>IF(Wedstrijden!#REF!="x","Z","")</f>
        <v>#REF!</v>
      </c>
    </row>
    <row r="2244" spans="1:120" ht="14.4" x14ac:dyDescent="0.3">
      <c r="A2244" s="23">
        <f>Wedstrijden!B2167</f>
        <v>0</v>
      </c>
      <c r="B2244" s="21" t="str">
        <f>IFERROR(VLOOKUP(Wedstrijden!D2167,Wedstrijdlocaties!$B$2:$E$600,2,FALSE),"")</f>
        <v/>
      </c>
      <c r="C2244" s="21">
        <f>Wedstrijden!E2167</f>
        <v>0</v>
      </c>
      <c r="D2244" s="21" t="str">
        <f>IFERROR(VLOOKUP(Wedstrijden!F2167,Organisaties!$B$2:$C$500,2,FALSE),"")</f>
        <v/>
      </c>
      <c r="E2244" s="21" t="str">
        <f>IFERROR(VLOOKUP(Wedstrijden!F2167,Organisaties!$B$2:$G$500,5,FALSE),"")</f>
        <v/>
      </c>
      <c r="F2244" s="21" t="e">
        <f>IF(Wedstrijden!#REF!&lt;&gt;"",Wedstrijden!#REF!,"")</f>
        <v>#REF!</v>
      </c>
      <c r="G2244" s="21" t="e">
        <f>IF(Wedstrijden!#REF!="Indoor",1,0)</f>
        <v>#REF!</v>
      </c>
      <c r="H2244" s="21" t="e">
        <f>Wedstrijden!#REF!</f>
        <v>#REF!</v>
      </c>
      <c r="I2244" s="21" t="e">
        <f>IF(Wedstrijden!#REF!="Nee",0,IF(Wedstrijden!#REF!="Ja",1,""))</f>
        <v>#REF!</v>
      </c>
      <c r="J2244" s="21" t="e">
        <f>IF(Wedstrijden!#REF!&lt;&gt;"",Wedstrijden!#REF!,"")</f>
        <v>#REF!</v>
      </c>
      <c r="BJ2244" s="21">
        <f>IF(COUNTA(Wedstrijden!#REF!)&lt;&gt;0,1,"")</f>
        <v>1</v>
      </c>
      <c r="BK2244" s="21">
        <f t="shared" si="210"/>
        <v>2</v>
      </c>
      <c r="BL2244" s="21" t="e">
        <f>IF(Wedstrijden!#REF!="x","AA","")</f>
        <v>#REF!</v>
      </c>
      <c r="BM2244" s="21" t="e">
        <f>IF(Wedstrijden!#REF!="x","A","")</f>
        <v>#REF!</v>
      </c>
      <c r="BN2244" s="21" t="e">
        <f>IF(Wedstrijden!#REF!="x","B1","")</f>
        <v>#REF!</v>
      </c>
      <c r="BO2244" s="21" t="e">
        <f>IF(Wedstrijden!#REF!="x","BB","")</f>
        <v>#REF!</v>
      </c>
      <c r="BP2244" s="21" t="e">
        <f>IF(Wedstrijden!#REF!="x","B","")</f>
        <v>#REF!</v>
      </c>
      <c r="BQ2244" s="21" t="e">
        <f>IF(Wedstrijden!#REF!="x","L1","")</f>
        <v>#REF!</v>
      </c>
      <c r="BR2244" s="21" t="e">
        <f>IF(Wedstrijden!#REF!="x","L2","")</f>
        <v>#REF!</v>
      </c>
      <c r="BS2244" s="21" t="e">
        <f>IF(Wedstrijden!#REF!="x","M1","")</f>
        <v>#REF!</v>
      </c>
      <c r="BT2244" s="21" t="e">
        <f>IF(Wedstrijden!#REF!="x","M2","")</f>
        <v>#REF!</v>
      </c>
      <c r="BU2244" s="21" t="e">
        <f>IF(Wedstrijden!#REF!="x","Z1","")</f>
        <v>#REF!</v>
      </c>
      <c r="BV2244" s="21" t="e">
        <f>IF(Wedstrijden!#REF!="x","Z2","")</f>
        <v>#REF!</v>
      </c>
      <c r="BW2244" s="21">
        <f>IF(COUNTA(Wedstrijden!#REF!)&lt;&gt;0,1,"")</f>
        <v>1</v>
      </c>
      <c r="BX2244" s="21">
        <f t="shared" si="211"/>
        <v>1</v>
      </c>
      <c r="BY2244" s="21" t="e">
        <f>IF(Wedstrijden!#REF!="x","BB","")</f>
        <v>#REF!</v>
      </c>
      <c r="BZ2244" s="21" t="e">
        <f>IF(Wedstrijden!#REF!="x","B","")</f>
        <v>#REF!</v>
      </c>
      <c r="CA2244" s="21" t="e">
        <f>IF(Wedstrijden!#REF!="x","L1","")</f>
        <v>#REF!</v>
      </c>
      <c r="CB2244" s="21" t="e">
        <f>IF(Wedstrijden!#REF!="x","L2","")</f>
        <v>#REF!</v>
      </c>
      <c r="CC2244" s="21" t="e">
        <f>IF(Wedstrijden!#REF!="x","M1","")</f>
        <v>#REF!</v>
      </c>
      <c r="CD2244" s="21" t="e">
        <f>IF(Wedstrijden!#REF!="x","M2","")</f>
        <v>#REF!</v>
      </c>
      <c r="CE2244" s="21" t="e">
        <f>IF(Wedstrijden!#REF!="x","Z1","")</f>
        <v>#REF!</v>
      </c>
      <c r="CF2244" s="21" t="e">
        <f>IF(Wedstrijden!#REF!="x","Z2","")</f>
        <v>#REF!</v>
      </c>
      <c r="CG2244" s="21" t="e">
        <f>IF(Wedstrijden!#REF!="x","ZZL","")</f>
        <v>#REF!</v>
      </c>
      <c r="CL2244" s="21">
        <f>IF(COUNTA(Wedstrijden!#REF!)&lt;&gt;0,2,"")</f>
        <v>2</v>
      </c>
      <c r="CM2244" s="21">
        <f t="shared" si="212"/>
        <v>2</v>
      </c>
      <c r="CN2244" s="21" t="e">
        <f>IF(Wedstrijden!#REF!="x","AA","")</f>
        <v>#REF!</v>
      </c>
      <c r="CO2244" s="21" t="e">
        <f>IF(Wedstrijden!#REF!="x","A","")</f>
        <v>#REF!</v>
      </c>
      <c r="CP2244" s="21" t="e">
        <f>IF(Wedstrijden!#REF!="x","BB","")</f>
        <v>#REF!</v>
      </c>
      <c r="CQ2244" s="21" t="e">
        <f>IF(Wedstrijden!#REF!="x","B","")</f>
        <v>#REF!</v>
      </c>
      <c r="CR2244" s="21" t="e">
        <f>IF(Wedstrijden!#REF!="x","L","")</f>
        <v>#REF!</v>
      </c>
      <c r="CS2244" s="21" t="e">
        <f>IF(Wedstrijden!#REF!="x","M","")</f>
        <v>#REF!</v>
      </c>
      <c r="CT2244" s="21" t="e">
        <f>IF(Wedstrijden!#REF!="x","Z","")</f>
        <v>#REF!</v>
      </c>
      <c r="CU2244" s="21" t="e">
        <f>IF(Wedstrijden!#REF!="x","ZZ","")</f>
        <v>#REF!</v>
      </c>
      <c r="CV2244" s="21">
        <f>IF(COUNTA(Wedstrijden!#REF!)&lt;&gt;0,2,"")</f>
        <v>2</v>
      </c>
      <c r="CW2244" s="21">
        <f t="shared" si="213"/>
        <v>1</v>
      </c>
      <c r="CX2244" s="21" t="e">
        <f>IF(Wedstrijden!#REF!="x","BB","")</f>
        <v>#REF!</v>
      </c>
      <c r="CY2244" s="21" t="e">
        <f>IF(Wedstrijden!#REF!="x","B","")</f>
        <v>#REF!</v>
      </c>
      <c r="CZ2244" s="21" t="e">
        <f>IF(Wedstrijden!#REF!="x","L","")</f>
        <v>#REF!</v>
      </c>
      <c r="DA2244" s="21" t="e">
        <f>IF(Wedstrijden!#REF!="x","M","")</f>
        <v>#REF!</v>
      </c>
      <c r="DB2244" s="21" t="e">
        <f>IF(Wedstrijden!#REF!="x","Z","")</f>
        <v>#REF!</v>
      </c>
      <c r="DC2244" s="21" t="e">
        <f>IF(Wedstrijden!#REF!="x","ZZ","")</f>
        <v>#REF!</v>
      </c>
      <c r="DD2244" s="21" t="e">
        <f>IF(Wedstrijden!#REF!="x","1.40","")</f>
        <v>#REF!</v>
      </c>
      <c r="DE2244" s="21">
        <f>IF(COUNTA(Wedstrijden!#REF!)&lt;&gt;0,6,"")</f>
        <v>6</v>
      </c>
      <c r="DF2244" s="21">
        <f t="shared" si="214"/>
        <v>2</v>
      </c>
      <c r="DG2244" s="21" t="e">
        <f>IF(Wedstrijden!#REF!="x","L","")</f>
        <v>#REF!</v>
      </c>
      <c r="DH2244" s="21" t="e">
        <f>IF(Wedstrijden!#REF!="x","M","")</f>
        <v>#REF!</v>
      </c>
      <c r="DI2244" s="21" t="e">
        <f>IF(Wedstrijden!#REF!="x","Z","")</f>
        <v>#REF!</v>
      </c>
      <c r="DJ2244" s="21" t="e">
        <f>IF(Wedstrijden!#REF!="x","Z","")</f>
        <v>#REF!</v>
      </c>
      <c r="DK2244" s="21">
        <f>IF(COUNTA(Wedstrijden!#REF!)&lt;&gt;0,6,"")</f>
        <v>6</v>
      </c>
      <c r="DL2244" s="21">
        <f t="shared" si="215"/>
        <v>1</v>
      </c>
      <c r="DM2244" s="21" t="e">
        <f>IF(Wedstrijden!#REF!="x","L","")</f>
        <v>#REF!</v>
      </c>
      <c r="DN2244" s="21" t="e">
        <f>IF(Wedstrijden!#REF!="x","M","")</f>
        <v>#REF!</v>
      </c>
      <c r="DO2244" s="21" t="e">
        <f>IF(Wedstrijden!#REF!="x","Z","")</f>
        <v>#REF!</v>
      </c>
      <c r="DP2244" s="21" t="e">
        <f>IF(Wedstrijden!#REF!="x","Z","")</f>
        <v>#REF!</v>
      </c>
    </row>
    <row r="2245" spans="1:120" ht="14.4" x14ac:dyDescent="0.3">
      <c r="A2245" s="23">
        <f>Wedstrijden!B2168</f>
        <v>0</v>
      </c>
      <c r="B2245" s="21" t="str">
        <f>IFERROR(VLOOKUP(Wedstrijden!D2168,Wedstrijdlocaties!$B$2:$E$600,2,FALSE),"")</f>
        <v/>
      </c>
      <c r="C2245" s="21">
        <f>Wedstrijden!E2168</f>
        <v>0</v>
      </c>
      <c r="D2245" s="21" t="str">
        <f>IFERROR(VLOOKUP(Wedstrijden!F2168,Organisaties!$B$2:$C$500,2,FALSE),"")</f>
        <v/>
      </c>
      <c r="E2245" s="21" t="str">
        <f>IFERROR(VLOOKUP(Wedstrijden!F2168,Organisaties!$B$2:$G$500,5,FALSE),"")</f>
        <v/>
      </c>
      <c r="F2245" s="21" t="e">
        <f>IF(Wedstrijden!#REF!&lt;&gt;"",Wedstrijden!#REF!,"")</f>
        <v>#REF!</v>
      </c>
      <c r="G2245" s="21" t="e">
        <f>IF(Wedstrijden!#REF!="Indoor",1,0)</f>
        <v>#REF!</v>
      </c>
      <c r="H2245" s="21" t="e">
        <f>Wedstrijden!#REF!</f>
        <v>#REF!</v>
      </c>
      <c r="I2245" s="21" t="e">
        <f>IF(Wedstrijden!#REF!="Nee",0,IF(Wedstrijden!#REF!="Ja",1,""))</f>
        <v>#REF!</v>
      </c>
      <c r="J2245" s="21" t="e">
        <f>IF(Wedstrijden!#REF!&lt;&gt;"",Wedstrijden!#REF!,"")</f>
        <v>#REF!</v>
      </c>
      <c r="BJ2245" s="21">
        <f>IF(COUNTA(Wedstrijden!#REF!)&lt;&gt;0,1,"")</f>
        <v>1</v>
      </c>
      <c r="BK2245" s="21">
        <f t="shared" si="210"/>
        <v>2</v>
      </c>
      <c r="BL2245" s="21" t="e">
        <f>IF(Wedstrijden!#REF!="x","AA","")</f>
        <v>#REF!</v>
      </c>
      <c r="BM2245" s="21" t="e">
        <f>IF(Wedstrijden!#REF!="x","A","")</f>
        <v>#REF!</v>
      </c>
      <c r="BN2245" s="21" t="e">
        <f>IF(Wedstrijden!#REF!="x","B1","")</f>
        <v>#REF!</v>
      </c>
      <c r="BO2245" s="21" t="e">
        <f>IF(Wedstrijden!#REF!="x","BB","")</f>
        <v>#REF!</v>
      </c>
      <c r="BP2245" s="21" t="e">
        <f>IF(Wedstrijden!#REF!="x","B","")</f>
        <v>#REF!</v>
      </c>
      <c r="BQ2245" s="21" t="e">
        <f>IF(Wedstrijden!#REF!="x","L1","")</f>
        <v>#REF!</v>
      </c>
      <c r="BR2245" s="21" t="e">
        <f>IF(Wedstrijden!#REF!="x","L2","")</f>
        <v>#REF!</v>
      </c>
      <c r="BS2245" s="21" t="e">
        <f>IF(Wedstrijden!#REF!="x","M1","")</f>
        <v>#REF!</v>
      </c>
      <c r="BT2245" s="21" t="e">
        <f>IF(Wedstrijden!#REF!="x","M2","")</f>
        <v>#REF!</v>
      </c>
      <c r="BU2245" s="21" t="e">
        <f>IF(Wedstrijden!#REF!="x","Z1","")</f>
        <v>#REF!</v>
      </c>
      <c r="BV2245" s="21" t="e">
        <f>IF(Wedstrijden!#REF!="x","Z2","")</f>
        <v>#REF!</v>
      </c>
      <c r="BW2245" s="21">
        <f>IF(COUNTA(Wedstrijden!#REF!)&lt;&gt;0,1,"")</f>
        <v>1</v>
      </c>
      <c r="BX2245" s="21">
        <f t="shared" si="211"/>
        <v>1</v>
      </c>
      <c r="BY2245" s="21" t="e">
        <f>IF(Wedstrijden!#REF!="x","BB","")</f>
        <v>#REF!</v>
      </c>
      <c r="BZ2245" s="21" t="e">
        <f>IF(Wedstrijden!#REF!="x","B","")</f>
        <v>#REF!</v>
      </c>
      <c r="CA2245" s="21" t="e">
        <f>IF(Wedstrijden!#REF!="x","L1","")</f>
        <v>#REF!</v>
      </c>
      <c r="CB2245" s="21" t="e">
        <f>IF(Wedstrijden!#REF!="x","L2","")</f>
        <v>#REF!</v>
      </c>
      <c r="CC2245" s="21" t="e">
        <f>IF(Wedstrijden!#REF!="x","M1","")</f>
        <v>#REF!</v>
      </c>
      <c r="CD2245" s="21" t="e">
        <f>IF(Wedstrijden!#REF!="x","M2","")</f>
        <v>#REF!</v>
      </c>
      <c r="CE2245" s="21" t="e">
        <f>IF(Wedstrijden!#REF!="x","Z1","")</f>
        <v>#REF!</v>
      </c>
      <c r="CF2245" s="21" t="e">
        <f>IF(Wedstrijden!#REF!="x","Z2","")</f>
        <v>#REF!</v>
      </c>
      <c r="CG2245" s="21" t="e">
        <f>IF(Wedstrijden!#REF!="x","ZZL","")</f>
        <v>#REF!</v>
      </c>
      <c r="CL2245" s="21">
        <f>IF(COUNTA(Wedstrijden!#REF!)&lt;&gt;0,2,"")</f>
        <v>2</v>
      </c>
      <c r="CM2245" s="21">
        <f t="shared" si="212"/>
        <v>2</v>
      </c>
      <c r="CN2245" s="21" t="e">
        <f>IF(Wedstrijden!#REF!="x","AA","")</f>
        <v>#REF!</v>
      </c>
      <c r="CO2245" s="21" t="e">
        <f>IF(Wedstrijden!#REF!="x","A","")</f>
        <v>#REF!</v>
      </c>
      <c r="CP2245" s="21" t="e">
        <f>IF(Wedstrijden!#REF!="x","BB","")</f>
        <v>#REF!</v>
      </c>
      <c r="CQ2245" s="21" t="e">
        <f>IF(Wedstrijden!#REF!="x","B","")</f>
        <v>#REF!</v>
      </c>
      <c r="CR2245" s="21" t="e">
        <f>IF(Wedstrijden!#REF!="x","L","")</f>
        <v>#REF!</v>
      </c>
      <c r="CS2245" s="21" t="e">
        <f>IF(Wedstrijden!#REF!="x","M","")</f>
        <v>#REF!</v>
      </c>
      <c r="CT2245" s="21" t="e">
        <f>IF(Wedstrijden!#REF!="x","Z","")</f>
        <v>#REF!</v>
      </c>
      <c r="CU2245" s="21" t="e">
        <f>IF(Wedstrijden!#REF!="x","ZZ","")</f>
        <v>#REF!</v>
      </c>
      <c r="CV2245" s="21">
        <f>IF(COUNTA(Wedstrijden!#REF!)&lt;&gt;0,2,"")</f>
        <v>2</v>
      </c>
      <c r="CW2245" s="21">
        <f t="shared" si="213"/>
        <v>1</v>
      </c>
      <c r="CX2245" s="21" t="e">
        <f>IF(Wedstrijden!#REF!="x","BB","")</f>
        <v>#REF!</v>
      </c>
      <c r="CY2245" s="21" t="e">
        <f>IF(Wedstrijden!#REF!="x","B","")</f>
        <v>#REF!</v>
      </c>
      <c r="CZ2245" s="21" t="e">
        <f>IF(Wedstrijden!#REF!="x","L","")</f>
        <v>#REF!</v>
      </c>
      <c r="DA2245" s="21" t="e">
        <f>IF(Wedstrijden!#REF!="x","M","")</f>
        <v>#REF!</v>
      </c>
      <c r="DB2245" s="21" t="e">
        <f>IF(Wedstrijden!#REF!="x","Z","")</f>
        <v>#REF!</v>
      </c>
      <c r="DC2245" s="21" t="e">
        <f>IF(Wedstrijden!#REF!="x","ZZ","")</f>
        <v>#REF!</v>
      </c>
      <c r="DD2245" s="21" t="e">
        <f>IF(Wedstrijden!#REF!="x","1.40","")</f>
        <v>#REF!</v>
      </c>
      <c r="DE2245" s="21">
        <f>IF(COUNTA(Wedstrijden!#REF!)&lt;&gt;0,6,"")</f>
        <v>6</v>
      </c>
      <c r="DF2245" s="21">
        <f t="shared" si="214"/>
        <v>2</v>
      </c>
      <c r="DG2245" s="21" t="e">
        <f>IF(Wedstrijden!#REF!="x","L","")</f>
        <v>#REF!</v>
      </c>
      <c r="DH2245" s="21" t="e">
        <f>IF(Wedstrijden!#REF!="x","M","")</f>
        <v>#REF!</v>
      </c>
      <c r="DI2245" s="21" t="e">
        <f>IF(Wedstrijden!#REF!="x","Z","")</f>
        <v>#REF!</v>
      </c>
      <c r="DJ2245" s="21" t="e">
        <f>IF(Wedstrijden!#REF!="x","Z","")</f>
        <v>#REF!</v>
      </c>
      <c r="DK2245" s="21">
        <f>IF(COUNTA(Wedstrijden!#REF!)&lt;&gt;0,6,"")</f>
        <v>6</v>
      </c>
      <c r="DL2245" s="21">
        <f t="shared" si="215"/>
        <v>1</v>
      </c>
      <c r="DM2245" s="21" t="e">
        <f>IF(Wedstrijden!#REF!="x","L","")</f>
        <v>#REF!</v>
      </c>
      <c r="DN2245" s="21" t="e">
        <f>IF(Wedstrijden!#REF!="x","M","")</f>
        <v>#REF!</v>
      </c>
      <c r="DO2245" s="21" t="e">
        <f>IF(Wedstrijden!#REF!="x","Z","")</f>
        <v>#REF!</v>
      </c>
      <c r="DP2245" s="21" t="e">
        <f>IF(Wedstrijden!#REF!="x","Z","")</f>
        <v>#REF!</v>
      </c>
    </row>
    <row r="2246" spans="1:120" ht="14.4" x14ac:dyDescent="0.3">
      <c r="A2246" s="23">
        <f>Wedstrijden!B2169</f>
        <v>0</v>
      </c>
      <c r="B2246" s="21" t="str">
        <f>IFERROR(VLOOKUP(Wedstrijden!D2169,Wedstrijdlocaties!$B$2:$E$600,2,FALSE),"")</f>
        <v/>
      </c>
      <c r="C2246" s="21">
        <f>Wedstrijden!E2169</f>
        <v>0</v>
      </c>
      <c r="D2246" s="21" t="str">
        <f>IFERROR(VLOOKUP(Wedstrijden!F2169,Organisaties!$B$2:$C$500,2,FALSE),"")</f>
        <v/>
      </c>
      <c r="E2246" s="21" t="str">
        <f>IFERROR(VLOOKUP(Wedstrijden!F2169,Organisaties!$B$2:$G$500,5,FALSE),"")</f>
        <v/>
      </c>
      <c r="F2246" s="21" t="e">
        <f>IF(Wedstrijden!#REF!&lt;&gt;"",Wedstrijden!#REF!,"")</f>
        <v>#REF!</v>
      </c>
      <c r="G2246" s="21" t="e">
        <f>IF(Wedstrijden!#REF!="Indoor",1,0)</f>
        <v>#REF!</v>
      </c>
      <c r="H2246" s="21" t="e">
        <f>Wedstrijden!#REF!</f>
        <v>#REF!</v>
      </c>
      <c r="I2246" s="21" t="e">
        <f>IF(Wedstrijden!#REF!="Nee",0,IF(Wedstrijden!#REF!="Ja",1,""))</f>
        <v>#REF!</v>
      </c>
      <c r="J2246" s="21" t="e">
        <f>IF(Wedstrijden!#REF!&lt;&gt;"",Wedstrijden!#REF!,"")</f>
        <v>#REF!</v>
      </c>
      <c r="BJ2246" s="21">
        <f>IF(COUNTA(Wedstrijden!#REF!)&lt;&gt;0,1,"")</f>
        <v>1</v>
      </c>
      <c r="BK2246" s="21">
        <f t="shared" si="210"/>
        <v>2</v>
      </c>
      <c r="BL2246" s="21" t="e">
        <f>IF(Wedstrijden!#REF!="x","AA","")</f>
        <v>#REF!</v>
      </c>
      <c r="BM2246" s="21" t="e">
        <f>IF(Wedstrijden!#REF!="x","A","")</f>
        <v>#REF!</v>
      </c>
      <c r="BN2246" s="21" t="e">
        <f>IF(Wedstrijden!#REF!="x","B1","")</f>
        <v>#REF!</v>
      </c>
      <c r="BO2246" s="21" t="e">
        <f>IF(Wedstrijden!#REF!="x","BB","")</f>
        <v>#REF!</v>
      </c>
      <c r="BP2246" s="21" t="e">
        <f>IF(Wedstrijden!#REF!="x","B","")</f>
        <v>#REF!</v>
      </c>
      <c r="BQ2246" s="21" t="e">
        <f>IF(Wedstrijden!#REF!="x","L1","")</f>
        <v>#REF!</v>
      </c>
      <c r="BR2246" s="21" t="e">
        <f>IF(Wedstrijden!#REF!="x","L2","")</f>
        <v>#REF!</v>
      </c>
      <c r="BS2246" s="21" t="e">
        <f>IF(Wedstrijden!#REF!="x","M1","")</f>
        <v>#REF!</v>
      </c>
      <c r="BT2246" s="21" t="e">
        <f>IF(Wedstrijden!#REF!="x","M2","")</f>
        <v>#REF!</v>
      </c>
      <c r="BU2246" s="21" t="e">
        <f>IF(Wedstrijden!#REF!="x","Z1","")</f>
        <v>#REF!</v>
      </c>
      <c r="BV2246" s="21" t="e">
        <f>IF(Wedstrijden!#REF!="x","Z2","")</f>
        <v>#REF!</v>
      </c>
      <c r="BW2246" s="21">
        <f>IF(COUNTA(Wedstrijden!#REF!)&lt;&gt;0,1,"")</f>
        <v>1</v>
      </c>
      <c r="BX2246" s="21">
        <f t="shared" si="211"/>
        <v>1</v>
      </c>
      <c r="BY2246" s="21" t="e">
        <f>IF(Wedstrijden!#REF!="x","BB","")</f>
        <v>#REF!</v>
      </c>
      <c r="BZ2246" s="21" t="e">
        <f>IF(Wedstrijden!#REF!="x","B","")</f>
        <v>#REF!</v>
      </c>
      <c r="CA2246" s="21" t="e">
        <f>IF(Wedstrijden!#REF!="x","L1","")</f>
        <v>#REF!</v>
      </c>
      <c r="CB2246" s="21" t="e">
        <f>IF(Wedstrijden!#REF!="x","L2","")</f>
        <v>#REF!</v>
      </c>
      <c r="CC2246" s="21" t="e">
        <f>IF(Wedstrijden!#REF!="x","M1","")</f>
        <v>#REF!</v>
      </c>
      <c r="CD2246" s="21" t="e">
        <f>IF(Wedstrijden!#REF!="x","M2","")</f>
        <v>#REF!</v>
      </c>
      <c r="CE2246" s="21" t="e">
        <f>IF(Wedstrijden!#REF!="x","Z1","")</f>
        <v>#REF!</v>
      </c>
      <c r="CF2246" s="21" t="e">
        <f>IF(Wedstrijden!#REF!="x","Z2","")</f>
        <v>#REF!</v>
      </c>
      <c r="CG2246" s="21" t="e">
        <f>IF(Wedstrijden!#REF!="x","ZZL","")</f>
        <v>#REF!</v>
      </c>
      <c r="CL2246" s="21">
        <f>IF(COUNTA(Wedstrijden!#REF!)&lt;&gt;0,2,"")</f>
        <v>2</v>
      </c>
      <c r="CM2246" s="21">
        <f t="shared" si="212"/>
        <v>2</v>
      </c>
      <c r="CN2246" s="21" t="e">
        <f>IF(Wedstrijden!#REF!="x","AA","")</f>
        <v>#REF!</v>
      </c>
      <c r="CO2246" s="21" t="e">
        <f>IF(Wedstrijden!#REF!="x","A","")</f>
        <v>#REF!</v>
      </c>
      <c r="CP2246" s="21" t="e">
        <f>IF(Wedstrijden!#REF!="x","BB","")</f>
        <v>#REF!</v>
      </c>
      <c r="CQ2246" s="21" t="e">
        <f>IF(Wedstrijden!#REF!="x","B","")</f>
        <v>#REF!</v>
      </c>
      <c r="CR2246" s="21" t="e">
        <f>IF(Wedstrijden!#REF!="x","L","")</f>
        <v>#REF!</v>
      </c>
      <c r="CS2246" s="21" t="e">
        <f>IF(Wedstrijden!#REF!="x","M","")</f>
        <v>#REF!</v>
      </c>
      <c r="CT2246" s="21" t="e">
        <f>IF(Wedstrijden!#REF!="x","Z","")</f>
        <v>#REF!</v>
      </c>
      <c r="CU2246" s="21" t="e">
        <f>IF(Wedstrijden!#REF!="x","ZZ","")</f>
        <v>#REF!</v>
      </c>
      <c r="CV2246" s="21">
        <f>IF(COUNTA(Wedstrijden!#REF!)&lt;&gt;0,2,"")</f>
        <v>2</v>
      </c>
      <c r="CW2246" s="21">
        <f t="shared" si="213"/>
        <v>1</v>
      </c>
      <c r="CX2246" s="21" t="e">
        <f>IF(Wedstrijden!#REF!="x","BB","")</f>
        <v>#REF!</v>
      </c>
      <c r="CY2246" s="21" t="e">
        <f>IF(Wedstrijden!#REF!="x","B","")</f>
        <v>#REF!</v>
      </c>
      <c r="CZ2246" s="21" t="e">
        <f>IF(Wedstrijden!#REF!="x","L","")</f>
        <v>#REF!</v>
      </c>
      <c r="DA2246" s="21" t="e">
        <f>IF(Wedstrijden!#REF!="x","M","")</f>
        <v>#REF!</v>
      </c>
      <c r="DB2246" s="21" t="e">
        <f>IF(Wedstrijden!#REF!="x","Z","")</f>
        <v>#REF!</v>
      </c>
      <c r="DC2246" s="21" t="e">
        <f>IF(Wedstrijden!#REF!="x","ZZ","")</f>
        <v>#REF!</v>
      </c>
      <c r="DD2246" s="21" t="e">
        <f>IF(Wedstrijden!#REF!="x","1.40","")</f>
        <v>#REF!</v>
      </c>
      <c r="DE2246" s="21">
        <f>IF(COUNTA(Wedstrijden!#REF!)&lt;&gt;0,6,"")</f>
        <v>6</v>
      </c>
      <c r="DF2246" s="21">
        <f t="shared" si="214"/>
        <v>2</v>
      </c>
      <c r="DG2246" s="21" t="e">
        <f>IF(Wedstrijden!#REF!="x","L","")</f>
        <v>#REF!</v>
      </c>
      <c r="DH2246" s="21" t="e">
        <f>IF(Wedstrijden!#REF!="x","M","")</f>
        <v>#REF!</v>
      </c>
      <c r="DI2246" s="21" t="e">
        <f>IF(Wedstrijden!#REF!="x","Z","")</f>
        <v>#REF!</v>
      </c>
      <c r="DJ2246" s="21" t="e">
        <f>IF(Wedstrijden!#REF!="x","Z","")</f>
        <v>#REF!</v>
      </c>
      <c r="DK2246" s="21">
        <f>IF(COUNTA(Wedstrijden!#REF!)&lt;&gt;0,6,"")</f>
        <v>6</v>
      </c>
      <c r="DL2246" s="21">
        <f t="shared" si="215"/>
        <v>1</v>
      </c>
      <c r="DM2246" s="21" t="e">
        <f>IF(Wedstrijden!#REF!="x","L","")</f>
        <v>#REF!</v>
      </c>
      <c r="DN2246" s="21" t="e">
        <f>IF(Wedstrijden!#REF!="x","M","")</f>
        <v>#REF!</v>
      </c>
      <c r="DO2246" s="21" t="e">
        <f>IF(Wedstrijden!#REF!="x","Z","")</f>
        <v>#REF!</v>
      </c>
      <c r="DP2246" s="21" t="e">
        <f>IF(Wedstrijden!#REF!="x","Z","")</f>
        <v>#REF!</v>
      </c>
    </row>
    <row r="2247" spans="1:120" ht="14.4" x14ac:dyDescent="0.3">
      <c r="A2247" s="23">
        <f>Wedstrijden!B2170</f>
        <v>0</v>
      </c>
      <c r="B2247" s="21" t="str">
        <f>IFERROR(VLOOKUP(Wedstrijden!D2170,Wedstrijdlocaties!$B$2:$E$600,2,FALSE),"")</f>
        <v/>
      </c>
      <c r="C2247" s="21">
        <f>Wedstrijden!E2170</f>
        <v>0</v>
      </c>
      <c r="D2247" s="21" t="str">
        <f>IFERROR(VLOOKUP(Wedstrijden!F2170,Organisaties!$B$2:$C$500,2,FALSE),"")</f>
        <v/>
      </c>
      <c r="E2247" s="21" t="str">
        <f>IFERROR(VLOOKUP(Wedstrijden!F2170,Organisaties!$B$2:$G$500,5,FALSE),"")</f>
        <v/>
      </c>
      <c r="F2247" s="21" t="e">
        <f>IF(Wedstrijden!#REF!&lt;&gt;"",Wedstrijden!#REF!,"")</f>
        <v>#REF!</v>
      </c>
      <c r="G2247" s="21" t="e">
        <f>IF(Wedstrijden!#REF!="Indoor",1,0)</f>
        <v>#REF!</v>
      </c>
      <c r="H2247" s="21" t="e">
        <f>Wedstrijden!#REF!</f>
        <v>#REF!</v>
      </c>
      <c r="I2247" s="21" t="e">
        <f>IF(Wedstrijden!#REF!="Nee",0,IF(Wedstrijden!#REF!="Ja",1,""))</f>
        <v>#REF!</v>
      </c>
      <c r="J2247" s="21" t="e">
        <f>IF(Wedstrijden!#REF!&lt;&gt;"",Wedstrijden!#REF!,"")</f>
        <v>#REF!</v>
      </c>
      <c r="BJ2247" s="21">
        <f>IF(COUNTA(Wedstrijden!#REF!)&lt;&gt;0,1,"")</f>
        <v>1</v>
      </c>
      <c r="BK2247" s="21">
        <f t="shared" si="210"/>
        <v>2</v>
      </c>
      <c r="BL2247" s="21" t="e">
        <f>IF(Wedstrijden!#REF!="x","AA","")</f>
        <v>#REF!</v>
      </c>
      <c r="BM2247" s="21" t="e">
        <f>IF(Wedstrijden!#REF!="x","A","")</f>
        <v>#REF!</v>
      </c>
      <c r="BN2247" s="21" t="e">
        <f>IF(Wedstrijden!#REF!="x","B1","")</f>
        <v>#REF!</v>
      </c>
      <c r="BO2247" s="21" t="e">
        <f>IF(Wedstrijden!#REF!="x","BB","")</f>
        <v>#REF!</v>
      </c>
      <c r="BP2247" s="21" t="e">
        <f>IF(Wedstrijden!#REF!="x","B","")</f>
        <v>#REF!</v>
      </c>
      <c r="BQ2247" s="21" t="e">
        <f>IF(Wedstrijden!#REF!="x","L1","")</f>
        <v>#REF!</v>
      </c>
      <c r="BR2247" s="21" t="e">
        <f>IF(Wedstrijden!#REF!="x","L2","")</f>
        <v>#REF!</v>
      </c>
      <c r="BS2247" s="21" t="e">
        <f>IF(Wedstrijden!#REF!="x","M1","")</f>
        <v>#REF!</v>
      </c>
      <c r="BT2247" s="21" t="e">
        <f>IF(Wedstrijden!#REF!="x","M2","")</f>
        <v>#REF!</v>
      </c>
      <c r="BU2247" s="21" t="e">
        <f>IF(Wedstrijden!#REF!="x","Z1","")</f>
        <v>#REF!</v>
      </c>
      <c r="BV2247" s="21" t="e">
        <f>IF(Wedstrijden!#REF!="x","Z2","")</f>
        <v>#REF!</v>
      </c>
      <c r="BW2247" s="21">
        <f>IF(COUNTA(Wedstrijden!#REF!)&lt;&gt;0,1,"")</f>
        <v>1</v>
      </c>
      <c r="BX2247" s="21">
        <f t="shared" si="211"/>
        <v>1</v>
      </c>
      <c r="BY2247" s="21" t="e">
        <f>IF(Wedstrijden!#REF!="x","BB","")</f>
        <v>#REF!</v>
      </c>
      <c r="BZ2247" s="21" t="e">
        <f>IF(Wedstrijden!#REF!="x","B","")</f>
        <v>#REF!</v>
      </c>
      <c r="CA2247" s="21" t="e">
        <f>IF(Wedstrijden!#REF!="x","L1","")</f>
        <v>#REF!</v>
      </c>
      <c r="CB2247" s="21" t="e">
        <f>IF(Wedstrijden!#REF!="x","L2","")</f>
        <v>#REF!</v>
      </c>
      <c r="CC2247" s="21" t="e">
        <f>IF(Wedstrijden!#REF!="x","M1","")</f>
        <v>#REF!</v>
      </c>
      <c r="CD2247" s="21" t="e">
        <f>IF(Wedstrijden!#REF!="x","M2","")</f>
        <v>#REF!</v>
      </c>
      <c r="CE2247" s="21" t="e">
        <f>IF(Wedstrijden!#REF!="x","Z1","")</f>
        <v>#REF!</v>
      </c>
      <c r="CF2247" s="21" t="e">
        <f>IF(Wedstrijden!#REF!="x","Z2","")</f>
        <v>#REF!</v>
      </c>
      <c r="CG2247" s="21" t="e">
        <f>IF(Wedstrijden!#REF!="x","ZZL","")</f>
        <v>#REF!</v>
      </c>
      <c r="CL2247" s="21">
        <f>IF(COUNTA(Wedstrijden!#REF!)&lt;&gt;0,2,"")</f>
        <v>2</v>
      </c>
      <c r="CM2247" s="21">
        <f t="shared" si="212"/>
        <v>2</v>
      </c>
      <c r="CN2247" s="21" t="e">
        <f>IF(Wedstrijden!#REF!="x","AA","")</f>
        <v>#REF!</v>
      </c>
      <c r="CO2247" s="21" t="e">
        <f>IF(Wedstrijden!#REF!="x","A","")</f>
        <v>#REF!</v>
      </c>
      <c r="CP2247" s="21" t="e">
        <f>IF(Wedstrijden!#REF!="x","BB","")</f>
        <v>#REF!</v>
      </c>
      <c r="CQ2247" s="21" t="e">
        <f>IF(Wedstrijden!#REF!="x","B","")</f>
        <v>#REF!</v>
      </c>
      <c r="CR2247" s="21" t="e">
        <f>IF(Wedstrijden!#REF!="x","L","")</f>
        <v>#REF!</v>
      </c>
      <c r="CS2247" s="21" t="e">
        <f>IF(Wedstrijden!#REF!="x","M","")</f>
        <v>#REF!</v>
      </c>
      <c r="CT2247" s="21" t="e">
        <f>IF(Wedstrijden!#REF!="x","Z","")</f>
        <v>#REF!</v>
      </c>
      <c r="CU2247" s="21" t="e">
        <f>IF(Wedstrijden!#REF!="x","ZZ","")</f>
        <v>#REF!</v>
      </c>
      <c r="CV2247" s="21">
        <f>IF(COUNTA(Wedstrijden!#REF!)&lt;&gt;0,2,"")</f>
        <v>2</v>
      </c>
      <c r="CW2247" s="21">
        <f t="shared" si="213"/>
        <v>1</v>
      </c>
      <c r="CX2247" s="21" t="e">
        <f>IF(Wedstrijden!#REF!="x","BB","")</f>
        <v>#REF!</v>
      </c>
      <c r="CY2247" s="21" t="e">
        <f>IF(Wedstrijden!#REF!="x","B","")</f>
        <v>#REF!</v>
      </c>
      <c r="CZ2247" s="21" t="e">
        <f>IF(Wedstrijden!#REF!="x","L","")</f>
        <v>#REF!</v>
      </c>
      <c r="DA2247" s="21" t="e">
        <f>IF(Wedstrijden!#REF!="x","M","")</f>
        <v>#REF!</v>
      </c>
      <c r="DB2247" s="21" t="e">
        <f>IF(Wedstrijden!#REF!="x","Z","")</f>
        <v>#REF!</v>
      </c>
      <c r="DC2247" s="21" t="e">
        <f>IF(Wedstrijden!#REF!="x","ZZ","")</f>
        <v>#REF!</v>
      </c>
      <c r="DD2247" s="21" t="e">
        <f>IF(Wedstrijden!#REF!="x","1.40","")</f>
        <v>#REF!</v>
      </c>
      <c r="DE2247" s="21">
        <f>IF(COUNTA(Wedstrijden!#REF!)&lt;&gt;0,6,"")</f>
        <v>6</v>
      </c>
      <c r="DF2247" s="21">
        <f t="shared" si="214"/>
        <v>2</v>
      </c>
      <c r="DG2247" s="21" t="e">
        <f>IF(Wedstrijden!#REF!="x","L","")</f>
        <v>#REF!</v>
      </c>
      <c r="DH2247" s="21" t="e">
        <f>IF(Wedstrijden!#REF!="x","M","")</f>
        <v>#REF!</v>
      </c>
      <c r="DI2247" s="21" t="e">
        <f>IF(Wedstrijden!#REF!="x","Z","")</f>
        <v>#REF!</v>
      </c>
      <c r="DJ2247" s="21" t="e">
        <f>IF(Wedstrijden!#REF!="x","Z","")</f>
        <v>#REF!</v>
      </c>
      <c r="DK2247" s="21">
        <f>IF(COUNTA(Wedstrijden!#REF!)&lt;&gt;0,6,"")</f>
        <v>6</v>
      </c>
      <c r="DL2247" s="21">
        <f t="shared" si="215"/>
        <v>1</v>
      </c>
      <c r="DM2247" s="21" t="e">
        <f>IF(Wedstrijden!#REF!="x","L","")</f>
        <v>#REF!</v>
      </c>
      <c r="DN2247" s="21" t="e">
        <f>IF(Wedstrijden!#REF!="x","M","")</f>
        <v>#REF!</v>
      </c>
      <c r="DO2247" s="21" t="e">
        <f>IF(Wedstrijden!#REF!="x","Z","")</f>
        <v>#REF!</v>
      </c>
      <c r="DP2247" s="21" t="e">
        <f>IF(Wedstrijden!#REF!="x","Z","")</f>
        <v>#REF!</v>
      </c>
    </row>
    <row r="2248" spans="1:120" ht="14.4" x14ac:dyDescent="0.3">
      <c r="A2248" s="23">
        <f>Wedstrijden!B2171</f>
        <v>0</v>
      </c>
      <c r="B2248" s="21" t="str">
        <f>IFERROR(VLOOKUP(Wedstrijden!D2171,Wedstrijdlocaties!$B$2:$E$600,2,FALSE),"")</f>
        <v/>
      </c>
      <c r="C2248" s="21">
        <f>Wedstrijden!E2171</f>
        <v>0</v>
      </c>
      <c r="D2248" s="21" t="str">
        <f>IFERROR(VLOOKUP(Wedstrijden!F2171,Organisaties!$B$2:$C$500,2,FALSE),"")</f>
        <v/>
      </c>
      <c r="E2248" s="21" t="str">
        <f>IFERROR(VLOOKUP(Wedstrijden!F2171,Organisaties!$B$2:$G$500,5,FALSE),"")</f>
        <v/>
      </c>
      <c r="F2248" s="21" t="e">
        <f>IF(Wedstrijden!#REF!&lt;&gt;"",Wedstrijden!#REF!,"")</f>
        <v>#REF!</v>
      </c>
      <c r="G2248" s="21" t="e">
        <f>IF(Wedstrijden!#REF!="Indoor",1,0)</f>
        <v>#REF!</v>
      </c>
      <c r="H2248" s="21" t="e">
        <f>Wedstrijden!#REF!</f>
        <v>#REF!</v>
      </c>
      <c r="I2248" s="21" t="e">
        <f>IF(Wedstrijden!#REF!="Nee",0,IF(Wedstrijden!#REF!="Ja",1,""))</f>
        <v>#REF!</v>
      </c>
      <c r="J2248" s="21" t="e">
        <f>IF(Wedstrijden!#REF!&lt;&gt;"",Wedstrijden!#REF!,"")</f>
        <v>#REF!</v>
      </c>
      <c r="BJ2248" s="21">
        <f>IF(COUNTA(Wedstrijden!#REF!)&lt;&gt;0,1,"")</f>
        <v>1</v>
      </c>
      <c r="BK2248" s="21">
        <f t="shared" si="210"/>
        <v>2</v>
      </c>
      <c r="BL2248" s="21" t="e">
        <f>IF(Wedstrijden!#REF!="x","AA","")</f>
        <v>#REF!</v>
      </c>
      <c r="BM2248" s="21" t="e">
        <f>IF(Wedstrijden!#REF!="x","A","")</f>
        <v>#REF!</v>
      </c>
      <c r="BN2248" s="21" t="e">
        <f>IF(Wedstrijden!#REF!="x","B1","")</f>
        <v>#REF!</v>
      </c>
      <c r="BO2248" s="21" t="e">
        <f>IF(Wedstrijden!#REF!="x","BB","")</f>
        <v>#REF!</v>
      </c>
      <c r="BP2248" s="21" t="e">
        <f>IF(Wedstrijden!#REF!="x","B","")</f>
        <v>#REF!</v>
      </c>
      <c r="BQ2248" s="21" t="e">
        <f>IF(Wedstrijden!#REF!="x","L1","")</f>
        <v>#REF!</v>
      </c>
      <c r="BR2248" s="21" t="e">
        <f>IF(Wedstrijden!#REF!="x","L2","")</f>
        <v>#REF!</v>
      </c>
      <c r="BS2248" s="21" t="e">
        <f>IF(Wedstrijden!#REF!="x","M1","")</f>
        <v>#REF!</v>
      </c>
      <c r="BT2248" s="21" t="e">
        <f>IF(Wedstrijden!#REF!="x","M2","")</f>
        <v>#REF!</v>
      </c>
      <c r="BU2248" s="21" t="e">
        <f>IF(Wedstrijden!#REF!="x","Z1","")</f>
        <v>#REF!</v>
      </c>
      <c r="BV2248" s="21" t="e">
        <f>IF(Wedstrijden!#REF!="x","Z2","")</f>
        <v>#REF!</v>
      </c>
      <c r="BW2248" s="21">
        <f>IF(COUNTA(Wedstrijden!#REF!)&lt;&gt;0,1,"")</f>
        <v>1</v>
      </c>
      <c r="BX2248" s="21">
        <f t="shared" si="211"/>
        <v>1</v>
      </c>
      <c r="BY2248" s="21" t="e">
        <f>IF(Wedstrijden!#REF!="x","BB","")</f>
        <v>#REF!</v>
      </c>
      <c r="BZ2248" s="21" t="e">
        <f>IF(Wedstrijden!#REF!="x","B","")</f>
        <v>#REF!</v>
      </c>
      <c r="CA2248" s="21" t="e">
        <f>IF(Wedstrijden!#REF!="x","L1","")</f>
        <v>#REF!</v>
      </c>
      <c r="CB2248" s="21" t="e">
        <f>IF(Wedstrijden!#REF!="x","L2","")</f>
        <v>#REF!</v>
      </c>
      <c r="CC2248" s="21" t="e">
        <f>IF(Wedstrijden!#REF!="x","M1","")</f>
        <v>#REF!</v>
      </c>
      <c r="CD2248" s="21" t="e">
        <f>IF(Wedstrijden!#REF!="x","M2","")</f>
        <v>#REF!</v>
      </c>
      <c r="CE2248" s="21" t="e">
        <f>IF(Wedstrijden!#REF!="x","Z1","")</f>
        <v>#REF!</v>
      </c>
      <c r="CF2248" s="21" t="e">
        <f>IF(Wedstrijden!#REF!="x","Z2","")</f>
        <v>#REF!</v>
      </c>
      <c r="CG2248" s="21" t="e">
        <f>IF(Wedstrijden!#REF!="x","ZZL","")</f>
        <v>#REF!</v>
      </c>
      <c r="CL2248" s="21">
        <f>IF(COUNTA(Wedstrijden!#REF!)&lt;&gt;0,2,"")</f>
        <v>2</v>
      </c>
      <c r="CM2248" s="21">
        <f t="shared" si="212"/>
        <v>2</v>
      </c>
      <c r="CN2248" s="21" t="e">
        <f>IF(Wedstrijden!#REF!="x","AA","")</f>
        <v>#REF!</v>
      </c>
      <c r="CO2248" s="21" t="e">
        <f>IF(Wedstrijden!#REF!="x","A","")</f>
        <v>#REF!</v>
      </c>
      <c r="CP2248" s="21" t="e">
        <f>IF(Wedstrijden!#REF!="x","BB","")</f>
        <v>#REF!</v>
      </c>
      <c r="CQ2248" s="21" t="e">
        <f>IF(Wedstrijden!#REF!="x","B","")</f>
        <v>#REF!</v>
      </c>
      <c r="CR2248" s="21" t="e">
        <f>IF(Wedstrijden!#REF!="x","L","")</f>
        <v>#REF!</v>
      </c>
      <c r="CS2248" s="21" t="e">
        <f>IF(Wedstrijden!#REF!="x","M","")</f>
        <v>#REF!</v>
      </c>
      <c r="CT2248" s="21" t="e">
        <f>IF(Wedstrijden!#REF!="x","Z","")</f>
        <v>#REF!</v>
      </c>
      <c r="CU2248" s="21" t="e">
        <f>IF(Wedstrijden!#REF!="x","ZZ","")</f>
        <v>#REF!</v>
      </c>
      <c r="CV2248" s="21">
        <f>IF(COUNTA(Wedstrijden!#REF!)&lt;&gt;0,2,"")</f>
        <v>2</v>
      </c>
      <c r="CW2248" s="21">
        <f t="shared" si="213"/>
        <v>1</v>
      </c>
      <c r="CX2248" s="21" t="e">
        <f>IF(Wedstrijden!#REF!="x","BB","")</f>
        <v>#REF!</v>
      </c>
      <c r="CY2248" s="21" t="e">
        <f>IF(Wedstrijden!#REF!="x","B","")</f>
        <v>#REF!</v>
      </c>
      <c r="CZ2248" s="21" t="e">
        <f>IF(Wedstrijden!#REF!="x","L","")</f>
        <v>#REF!</v>
      </c>
      <c r="DA2248" s="21" t="e">
        <f>IF(Wedstrijden!#REF!="x","M","")</f>
        <v>#REF!</v>
      </c>
      <c r="DB2248" s="21" t="e">
        <f>IF(Wedstrijden!#REF!="x","Z","")</f>
        <v>#REF!</v>
      </c>
      <c r="DC2248" s="21" t="e">
        <f>IF(Wedstrijden!#REF!="x","ZZ","")</f>
        <v>#REF!</v>
      </c>
      <c r="DD2248" s="21" t="e">
        <f>IF(Wedstrijden!#REF!="x","1.40","")</f>
        <v>#REF!</v>
      </c>
      <c r="DE2248" s="21">
        <f>IF(COUNTA(Wedstrijden!#REF!)&lt;&gt;0,6,"")</f>
        <v>6</v>
      </c>
      <c r="DF2248" s="21">
        <f t="shared" si="214"/>
        <v>2</v>
      </c>
      <c r="DG2248" s="21" t="e">
        <f>IF(Wedstrijden!#REF!="x","L","")</f>
        <v>#REF!</v>
      </c>
      <c r="DH2248" s="21" t="e">
        <f>IF(Wedstrijden!#REF!="x","M","")</f>
        <v>#REF!</v>
      </c>
      <c r="DI2248" s="21" t="e">
        <f>IF(Wedstrijden!#REF!="x","Z","")</f>
        <v>#REF!</v>
      </c>
      <c r="DJ2248" s="21" t="e">
        <f>IF(Wedstrijden!#REF!="x","Z","")</f>
        <v>#REF!</v>
      </c>
      <c r="DK2248" s="21">
        <f>IF(COUNTA(Wedstrijden!#REF!)&lt;&gt;0,6,"")</f>
        <v>6</v>
      </c>
      <c r="DL2248" s="21">
        <f t="shared" si="215"/>
        <v>1</v>
      </c>
      <c r="DM2248" s="21" t="e">
        <f>IF(Wedstrijden!#REF!="x","L","")</f>
        <v>#REF!</v>
      </c>
      <c r="DN2248" s="21" t="e">
        <f>IF(Wedstrijden!#REF!="x","M","")</f>
        <v>#REF!</v>
      </c>
      <c r="DO2248" s="21" t="e">
        <f>IF(Wedstrijden!#REF!="x","Z","")</f>
        <v>#REF!</v>
      </c>
      <c r="DP2248" s="21" t="e">
        <f>IF(Wedstrijden!#REF!="x","Z","")</f>
        <v>#REF!</v>
      </c>
    </row>
    <row r="2249" spans="1:120" ht="14.4" x14ac:dyDescent="0.3">
      <c r="A2249" s="23">
        <f>Wedstrijden!B2172</f>
        <v>0</v>
      </c>
      <c r="B2249" s="21" t="str">
        <f>IFERROR(VLOOKUP(Wedstrijden!D2172,Wedstrijdlocaties!$B$2:$E$600,2,FALSE),"")</f>
        <v/>
      </c>
      <c r="C2249" s="21">
        <f>Wedstrijden!E2172</f>
        <v>0</v>
      </c>
      <c r="D2249" s="21" t="str">
        <f>IFERROR(VLOOKUP(Wedstrijden!F2172,Organisaties!$B$2:$C$500,2,FALSE),"")</f>
        <v/>
      </c>
      <c r="E2249" s="21" t="str">
        <f>IFERROR(VLOOKUP(Wedstrijden!F2172,Organisaties!$B$2:$G$500,5,FALSE),"")</f>
        <v/>
      </c>
      <c r="F2249" s="21" t="e">
        <f>IF(Wedstrijden!#REF!&lt;&gt;"",Wedstrijden!#REF!,"")</f>
        <v>#REF!</v>
      </c>
      <c r="G2249" s="21" t="e">
        <f>IF(Wedstrijden!#REF!="Indoor",1,0)</f>
        <v>#REF!</v>
      </c>
      <c r="H2249" s="21" t="e">
        <f>Wedstrijden!#REF!</f>
        <v>#REF!</v>
      </c>
      <c r="I2249" s="21" t="e">
        <f>IF(Wedstrijden!#REF!="Nee",0,IF(Wedstrijden!#REF!="Ja",1,""))</f>
        <v>#REF!</v>
      </c>
      <c r="J2249" s="21" t="e">
        <f>IF(Wedstrijden!#REF!&lt;&gt;"",Wedstrijden!#REF!,"")</f>
        <v>#REF!</v>
      </c>
      <c r="BJ2249" s="21">
        <f>IF(COUNTA(Wedstrijden!#REF!)&lt;&gt;0,1,"")</f>
        <v>1</v>
      </c>
      <c r="BK2249" s="21">
        <f t="shared" si="210"/>
        <v>2</v>
      </c>
      <c r="BL2249" s="21" t="e">
        <f>IF(Wedstrijden!#REF!="x","AA","")</f>
        <v>#REF!</v>
      </c>
      <c r="BM2249" s="21" t="e">
        <f>IF(Wedstrijden!#REF!="x","A","")</f>
        <v>#REF!</v>
      </c>
      <c r="BN2249" s="21" t="e">
        <f>IF(Wedstrijden!#REF!="x","B1","")</f>
        <v>#REF!</v>
      </c>
      <c r="BO2249" s="21" t="e">
        <f>IF(Wedstrijden!#REF!="x","BB","")</f>
        <v>#REF!</v>
      </c>
      <c r="BP2249" s="21" t="e">
        <f>IF(Wedstrijden!#REF!="x","B","")</f>
        <v>#REF!</v>
      </c>
      <c r="BQ2249" s="21" t="e">
        <f>IF(Wedstrijden!#REF!="x","L1","")</f>
        <v>#REF!</v>
      </c>
      <c r="BR2249" s="21" t="e">
        <f>IF(Wedstrijden!#REF!="x","L2","")</f>
        <v>#REF!</v>
      </c>
      <c r="BS2249" s="21" t="e">
        <f>IF(Wedstrijden!#REF!="x","M1","")</f>
        <v>#REF!</v>
      </c>
      <c r="BT2249" s="21" t="e">
        <f>IF(Wedstrijden!#REF!="x","M2","")</f>
        <v>#REF!</v>
      </c>
      <c r="BU2249" s="21" t="e">
        <f>IF(Wedstrijden!#REF!="x","Z1","")</f>
        <v>#REF!</v>
      </c>
      <c r="BV2249" s="21" t="e">
        <f>IF(Wedstrijden!#REF!="x","Z2","")</f>
        <v>#REF!</v>
      </c>
      <c r="BW2249" s="21">
        <f>IF(COUNTA(Wedstrijden!#REF!)&lt;&gt;0,1,"")</f>
        <v>1</v>
      </c>
      <c r="BX2249" s="21">
        <f t="shared" si="211"/>
        <v>1</v>
      </c>
      <c r="BY2249" s="21" t="e">
        <f>IF(Wedstrijden!#REF!="x","BB","")</f>
        <v>#REF!</v>
      </c>
      <c r="BZ2249" s="21" t="e">
        <f>IF(Wedstrijden!#REF!="x","B","")</f>
        <v>#REF!</v>
      </c>
      <c r="CA2249" s="21" t="e">
        <f>IF(Wedstrijden!#REF!="x","L1","")</f>
        <v>#REF!</v>
      </c>
      <c r="CB2249" s="21" t="e">
        <f>IF(Wedstrijden!#REF!="x","L2","")</f>
        <v>#REF!</v>
      </c>
      <c r="CC2249" s="21" t="e">
        <f>IF(Wedstrijden!#REF!="x","M1","")</f>
        <v>#REF!</v>
      </c>
      <c r="CD2249" s="21" t="e">
        <f>IF(Wedstrijden!#REF!="x","M2","")</f>
        <v>#REF!</v>
      </c>
      <c r="CE2249" s="21" t="e">
        <f>IF(Wedstrijden!#REF!="x","Z1","")</f>
        <v>#REF!</v>
      </c>
      <c r="CF2249" s="21" t="e">
        <f>IF(Wedstrijden!#REF!="x","Z2","")</f>
        <v>#REF!</v>
      </c>
      <c r="CG2249" s="21" t="e">
        <f>IF(Wedstrijden!#REF!="x","ZZL","")</f>
        <v>#REF!</v>
      </c>
      <c r="CL2249" s="21">
        <f>IF(COUNTA(Wedstrijden!#REF!)&lt;&gt;0,2,"")</f>
        <v>2</v>
      </c>
      <c r="CM2249" s="21">
        <f t="shared" si="212"/>
        <v>2</v>
      </c>
      <c r="CN2249" s="21" t="e">
        <f>IF(Wedstrijden!#REF!="x","AA","")</f>
        <v>#REF!</v>
      </c>
      <c r="CO2249" s="21" t="e">
        <f>IF(Wedstrijden!#REF!="x","A","")</f>
        <v>#REF!</v>
      </c>
      <c r="CP2249" s="21" t="e">
        <f>IF(Wedstrijden!#REF!="x","BB","")</f>
        <v>#REF!</v>
      </c>
      <c r="CQ2249" s="21" t="e">
        <f>IF(Wedstrijden!#REF!="x","B","")</f>
        <v>#REF!</v>
      </c>
      <c r="CR2249" s="21" t="e">
        <f>IF(Wedstrijden!#REF!="x","L","")</f>
        <v>#REF!</v>
      </c>
      <c r="CS2249" s="21" t="e">
        <f>IF(Wedstrijden!#REF!="x","M","")</f>
        <v>#REF!</v>
      </c>
      <c r="CT2249" s="21" t="e">
        <f>IF(Wedstrijden!#REF!="x","Z","")</f>
        <v>#REF!</v>
      </c>
      <c r="CU2249" s="21" t="e">
        <f>IF(Wedstrijden!#REF!="x","ZZ","")</f>
        <v>#REF!</v>
      </c>
      <c r="CV2249" s="21">
        <f>IF(COUNTA(Wedstrijden!#REF!)&lt;&gt;0,2,"")</f>
        <v>2</v>
      </c>
      <c r="CW2249" s="21">
        <f t="shared" si="213"/>
        <v>1</v>
      </c>
      <c r="CX2249" s="21" t="e">
        <f>IF(Wedstrijden!#REF!="x","BB","")</f>
        <v>#REF!</v>
      </c>
      <c r="CY2249" s="21" t="e">
        <f>IF(Wedstrijden!#REF!="x","B","")</f>
        <v>#REF!</v>
      </c>
      <c r="CZ2249" s="21" t="e">
        <f>IF(Wedstrijden!#REF!="x","L","")</f>
        <v>#REF!</v>
      </c>
      <c r="DA2249" s="21" t="e">
        <f>IF(Wedstrijden!#REF!="x","M","")</f>
        <v>#REF!</v>
      </c>
      <c r="DB2249" s="21" t="e">
        <f>IF(Wedstrijden!#REF!="x","Z","")</f>
        <v>#REF!</v>
      </c>
      <c r="DC2249" s="21" t="e">
        <f>IF(Wedstrijden!#REF!="x","ZZ","")</f>
        <v>#REF!</v>
      </c>
      <c r="DD2249" s="21" t="e">
        <f>IF(Wedstrijden!#REF!="x","1.40","")</f>
        <v>#REF!</v>
      </c>
      <c r="DE2249" s="21">
        <f>IF(COUNTA(Wedstrijden!#REF!)&lt;&gt;0,6,"")</f>
        <v>6</v>
      </c>
      <c r="DF2249" s="21">
        <f t="shared" si="214"/>
        <v>2</v>
      </c>
      <c r="DG2249" s="21" t="e">
        <f>IF(Wedstrijden!#REF!="x","L","")</f>
        <v>#REF!</v>
      </c>
      <c r="DH2249" s="21" t="e">
        <f>IF(Wedstrijden!#REF!="x","M","")</f>
        <v>#REF!</v>
      </c>
      <c r="DI2249" s="21" t="e">
        <f>IF(Wedstrijden!#REF!="x","Z","")</f>
        <v>#REF!</v>
      </c>
      <c r="DJ2249" s="21" t="e">
        <f>IF(Wedstrijden!#REF!="x","Z","")</f>
        <v>#REF!</v>
      </c>
      <c r="DK2249" s="21">
        <f>IF(COUNTA(Wedstrijden!#REF!)&lt;&gt;0,6,"")</f>
        <v>6</v>
      </c>
      <c r="DL2249" s="21">
        <f t="shared" si="215"/>
        <v>1</v>
      </c>
      <c r="DM2249" s="21" t="e">
        <f>IF(Wedstrijden!#REF!="x","L","")</f>
        <v>#REF!</v>
      </c>
      <c r="DN2249" s="21" t="e">
        <f>IF(Wedstrijden!#REF!="x","M","")</f>
        <v>#REF!</v>
      </c>
      <c r="DO2249" s="21" t="e">
        <f>IF(Wedstrijden!#REF!="x","Z","")</f>
        <v>#REF!</v>
      </c>
      <c r="DP2249" s="21" t="e">
        <f>IF(Wedstrijden!#REF!="x","Z","")</f>
        <v>#REF!</v>
      </c>
    </row>
    <row r="2250" spans="1:120" ht="14.4" x14ac:dyDescent="0.3">
      <c r="A2250" s="23">
        <f>Wedstrijden!B2173</f>
        <v>0</v>
      </c>
      <c r="B2250" s="21" t="str">
        <f>IFERROR(VLOOKUP(Wedstrijden!D2173,Wedstrijdlocaties!$B$2:$E$600,2,FALSE),"")</f>
        <v/>
      </c>
      <c r="C2250" s="21">
        <f>Wedstrijden!E2173</f>
        <v>0</v>
      </c>
      <c r="D2250" s="21" t="str">
        <f>IFERROR(VLOOKUP(Wedstrijden!F2173,Organisaties!$B$2:$C$500,2,FALSE),"")</f>
        <v/>
      </c>
      <c r="E2250" s="21" t="str">
        <f>IFERROR(VLOOKUP(Wedstrijden!F2173,Organisaties!$B$2:$G$500,5,FALSE),"")</f>
        <v/>
      </c>
      <c r="F2250" s="21" t="e">
        <f>IF(Wedstrijden!#REF!&lt;&gt;"",Wedstrijden!#REF!,"")</f>
        <v>#REF!</v>
      </c>
      <c r="G2250" s="21" t="e">
        <f>IF(Wedstrijden!#REF!="Indoor",1,0)</f>
        <v>#REF!</v>
      </c>
      <c r="H2250" s="21" t="e">
        <f>Wedstrijden!#REF!</f>
        <v>#REF!</v>
      </c>
      <c r="I2250" s="21" t="e">
        <f>IF(Wedstrijden!#REF!="Nee",0,IF(Wedstrijden!#REF!="Ja",1,""))</f>
        <v>#REF!</v>
      </c>
      <c r="J2250" s="21" t="e">
        <f>IF(Wedstrijden!#REF!&lt;&gt;"",Wedstrijden!#REF!,"")</f>
        <v>#REF!</v>
      </c>
      <c r="BJ2250" s="21">
        <f>IF(COUNTA(Wedstrijden!#REF!)&lt;&gt;0,1,"")</f>
        <v>1</v>
      </c>
      <c r="BK2250" s="21">
        <f t="shared" si="210"/>
        <v>2</v>
      </c>
      <c r="BL2250" s="21" t="e">
        <f>IF(Wedstrijden!#REF!="x","AA","")</f>
        <v>#REF!</v>
      </c>
      <c r="BM2250" s="21" t="e">
        <f>IF(Wedstrijden!#REF!="x","A","")</f>
        <v>#REF!</v>
      </c>
      <c r="BN2250" s="21" t="e">
        <f>IF(Wedstrijden!#REF!="x","B1","")</f>
        <v>#REF!</v>
      </c>
      <c r="BO2250" s="21" t="e">
        <f>IF(Wedstrijden!#REF!="x","BB","")</f>
        <v>#REF!</v>
      </c>
      <c r="BP2250" s="21" t="e">
        <f>IF(Wedstrijden!#REF!="x","B","")</f>
        <v>#REF!</v>
      </c>
      <c r="BQ2250" s="21" t="e">
        <f>IF(Wedstrijden!#REF!="x","L1","")</f>
        <v>#REF!</v>
      </c>
      <c r="BR2250" s="21" t="e">
        <f>IF(Wedstrijden!#REF!="x","L2","")</f>
        <v>#REF!</v>
      </c>
      <c r="BS2250" s="21" t="e">
        <f>IF(Wedstrijden!#REF!="x","M1","")</f>
        <v>#REF!</v>
      </c>
      <c r="BT2250" s="21" t="e">
        <f>IF(Wedstrijden!#REF!="x","M2","")</f>
        <v>#REF!</v>
      </c>
      <c r="BU2250" s="21" t="e">
        <f>IF(Wedstrijden!#REF!="x","Z1","")</f>
        <v>#REF!</v>
      </c>
      <c r="BV2250" s="21" t="e">
        <f>IF(Wedstrijden!#REF!="x","Z2","")</f>
        <v>#REF!</v>
      </c>
      <c r="BW2250" s="21">
        <f>IF(COUNTA(Wedstrijden!#REF!)&lt;&gt;0,1,"")</f>
        <v>1</v>
      </c>
      <c r="BX2250" s="21">
        <f t="shared" si="211"/>
        <v>1</v>
      </c>
      <c r="BY2250" s="21" t="e">
        <f>IF(Wedstrijden!#REF!="x","BB","")</f>
        <v>#REF!</v>
      </c>
      <c r="BZ2250" s="21" t="e">
        <f>IF(Wedstrijden!#REF!="x","B","")</f>
        <v>#REF!</v>
      </c>
      <c r="CA2250" s="21" t="e">
        <f>IF(Wedstrijden!#REF!="x","L1","")</f>
        <v>#REF!</v>
      </c>
      <c r="CB2250" s="21" t="e">
        <f>IF(Wedstrijden!#REF!="x","L2","")</f>
        <v>#REF!</v>
      </c>
      <c r="CC2250" s="21" t="e">
        <f>IF(Wedstrijden!#REF!="x","M1","")</f>
        <v>#REF!</v>
      </c>
      <c r="CD2250" s="21" t="e">
        <f>IF(Wedstrijden!#REF!="x","M2","")</f>
        <v>#REF!</v>
      </c>
      <c r="CE2250" s="21" t="e">
        <f>IF(Wedstrijden!#REF!="x","Z1","")</f>
        <v>#REF!</v>
      </c>
      <c r="CF2250" s="21" t="e">
        <f>IF(Wedstrijden!#REF!="x","Z2","")</f>
        <v>#REF!</v>
      </c>
      <c r="CG2250" s="21" t="e">
        <f>IF(Wedstrijden!#REF!="x","ZZL","")</f>
        <v>#REF!</v>
      </c>
      <c r="CL2250" s="21">
        <f>IF(COUNTA(Wedstrijden!#REF!)&lt;&gt;0,2,"")</f>
        <v>2</v>
      </c>
      <c r="CM2250" s="21">
        <f t="shared" si="212"/>
        <v>2</v>
      </c>
      <c r="CN2250" s="21" t="e">
        <f>IF(Wedstrijden!#REF!="x","AA","")</f>
        <v>#REF!</v>
      </c>
      <c r="CO2250" s="21" t="e">
        <f>IF(Wedstrijden!#REF!="x","A","")</f>
        <v>#REF!</v>
      </c>
      <c r="CP2250" s="21" t="e">
        <f>IF(Wedstrijden!#REF!="x","BB","")</f>
        <v>#REF!</v>
      </c>
      <c r="CQ2250" s="21" t="e">
        <f>IF(Wedstrijden!#REF!="x","B","")</f>
        <v>#REF!</v>
      </c>
      <c r="CR2250" s="21" t="e">
        <f>IF(Wedstrijden!#REF!="x","L","")</f>
        <v>#REF!</v>
      </c>
      <c r="CS2250" s="21" t="e">
        <f>IF(Wedstrijden!#REF!="x","M","")</f>
        <v>#REF!</v>
      </c>
      <c r="CT2250" s="21" t="e">
        <f>IF(Wedstrijden!#REF!="x","Z","")</f>
        <v>#REF!</v>
      </c>
      <c r="CU2250" s="21" t="e">
        <f>IF(Wedstrijden!#REF!="x","ZZ","")</f>
        <v>#REF!</v>
      </c>
      <c r="CV2250" s="21">
        <f>IF(COUNTA(Wedstrijden!#REF!)&lt;&gt;0,2,"")</f>
        <v>2</v>
      </c>
      <c r="CW2250" s="21">
        <f t="shared" si="213"/>
        <v>1</v>
      </c>
      <c r="CX2250" s="21" t="e">
        <f>IF(Wedstrijden!#REF!="x","BB","")</f>
        <v>#REF!</v>
      </c>
      <c r="CY2250" s="21" t="e">
        <f>IF(Wedstrijden!#REF!="x","B","")</f>
        <v>#REF!</v>
      </c>
      <c r="CZ2250" s="21" t="e">
        <f>IF(Wedstrijden!#REF!="x","L","")</f>
        <v>#REF!</v>
      </c>
      <c r="DA2250" s="21" t="e">
        <f>IF(Wedstrijden!#REF!="x","M","")</f>
        <v>#REF!</v>
      </c>
      <c r="DB2250" s="21" t="e">
        <f>IF(Wedstrijden!#REF!="x","Z","")</f>
        <v>#REF!</v>
      </c>
      <c r="DC2250" s="21" t="e">
        <f>IF(Wedstrijden!#REF!="x","ZZ","")</f>
        <v>#REF!</v>
      </c>
      <c r="DD2250" s="21" t="e">
        <f>IF(Wedstrijden!#REF!="x","1.40","")</f>
        <v>#REF!</v>
      </c>
      <c r="DE2250" s="21">
        <f>IF(COUNTA(Wedstrijden!#REF!)&lt;&gt;0,6,"")</f>
        <v>6</v>
      </c>
      <c r="DF2250" s="21">
        <f t="shared" si="214"/>
        <v>2</v>
      </c>
      <c r="DG2250" s="21" t="e">
        <f>IF(Wedstrijden!#REF!="x","L","")</f>
        <v>#REF!</v>
      </c>
      <c r="DH2250" s="21" t="e">
        <f>IF(Wedstrijden!#REF!="x","M","")</f>
        <v>#REF!</v>
      </c>
      <c r="DI2250" s="21" t="e">
        <f>IF(Wedstrijden!#REF!="x","Z","")</f>
        <v>#REF!</v>
      </c>
      <c r="DJ2250" s="21" t="e">
        <f>IF(Wedstrijden!#REF!="x","Z","")</f>
        <v>#REF!</v>
      </c>
      <c r="DK2250" s="21">
        <f>IF(COUNTA(Wedstrijden!#REF!)&lt;&gt;0,6,"")</f>
        <v>6</v>
      </c>
      <c r="DL2250" s="21">
        <f t="shared" si="215"/>
        <v>1</v>
      </c>
      <c r="DM2250" s="21" t="e">
        <f>IF(Wedstrijden!#REF!="x","L","")</f>
        <v>#REF!</v>
      </c>
      <c r="DN2250" s="21" t="e">
        <f>IF(Wedstrijden!#REF!="x","M","")</f>
        <v>#REF!</v>
      </c>
      <c r="DO2250" s="21" t="e">
        <f>IF(Wedstrijden!#REF!="x","Z","")</f>
        <v>#REF!</v>
      </c>
      <c r="DP2250" s="21" t="e">
        <f>IF(Wedstrijden!#REF!="x","Z","")</f>
        <v>#REF!</v>
      </c>
    </row>
    <row r="2251" spans="1:120" ht="14.4" x14ac:dyDescent="0.3">
      <c r="A2251" s="23">
        <f>Wedstrijden!B2174</f>
        <v>0</v>
      </c>
      <c r="B2251" s="21" t="str">
        <f>IFERROR(VLOOKUP(Wedstrijden!D2174,Wedstrijdlocaties!$B$2:$E$600,2,FALSE),"")</f>
        <v/>
      </c>
      <c r="C2251" s="21">
        <f>Wedstrijden!E2174</f>
        <v>0</v>
      </c>
      <c r="D2251" s="21" t="str">
        <f>IFERROR(VLOOKUP(Wedstrijden!F2174,Organisaties!$B$2:$C$500,2,FALSE),"")</f>
        <v/>
      </c>
      <c r="E2251" s="21" t="str">
        <f>IFERROR(VLOOKUP(Wedstrijden!F2174,Organisaties!$B$2:$G$500,5,FALSE),"")</f>
        <v/>
      </c>
      <c r="F2251" s="21" t="e">
        <f>IF(Wedstrijden!#REF!&lt;&gt;"",Wedstrijden!#REF!,"")</f>
        <v>#REF!</v>
      </c>
      <c r="G2251" s="21" t="e">
        <f>IF(Wedstrijden!#REF!="Indoor",1,0)</f>
        <v>#REF!</v>
      </c>
      <c r="H2251" s="21" t="e">
        <f>Wedstrijden!#REF!</f>
        <v>#REF!</v>
      </c>
      <c r="I2251" s="21" t="e">
        <f>IF(Wedstrijden!#REF!="Nee",0,IF(Wedstrijden!#REF!="Ja",1,""))</f>
        <v>#REF!</v>
      </c>
      <c r="J2251" s="21" t="e">
        <f>IF(Wedstrijden!#REF!&lt;&gt;"",Wedstrijden!#REF!,"")</f>
        <v>#REF!</v>
      </c>
      <c r="BJ2251" s="21">
        <f>IF(COUNTA(Wedstrijden!#REF!)&lt;&gt;0,1,"")</f>
        <v>1</v>
      </c>
      <c r="BK2251" s="21">
        <f t="shared" si="210"/>
        <v>2</v>
      </c>
      <c r="BL2251" s="21" t="e">
        <f>IF(Wedstrijden!#REF!="x","AA","")</f>
        <v>#REF!</v>
      </c>
      <c r="BM2251" s="21" t="e">
        <f>IF(Wedstrijden!#REF!="x","A","")</f>
        <v>#REF!</v>
      </c>
      <c r="BN2251" s="21" t="e">
        <f>IF(Wedstrijden!#REF!="x","B1","")</f>
        <v>#REF!</v>
      </c>
      <c r="BO2251" s="21" t="e">
        <f>IF(Wedstrijden!#REF!="x","BB","")</f>
        <v>#REF!</v>
      </c>
      <c r="BP2251" s="21" t="e">
        <f>IF(Wedstrijden!#REF!="x","B","")</f>
        <v>#REF!</v>
      </c>
      <c r="BQ2251" s="21" t="e">
        <f>IF(Wedstrijden!#REF!="x","L1","")</f>
        <v>#REF!</v>
      </c>
      <c r="BR2251" s="21" t="e">
        <f>IF(Wedstrijden!#REF!="x","L2","")</f>
        <v>#REF!</v>
      </c>
      <c r="BS2251" s="21" t="e">
        <f>IF(Wedstrijden!#REF!="x","M1","")</f>
        <v>#REF!</v>
      </c>
      <c r="BT2251" s="21" t="e">
        <f>IF(Wedstrijden!#REF!="x","M2","")</f>
        <v>#REF!</v>
      </c>
      <c r="BU2251" s="21" t="e">
        <f>IF(Wedstrijden!#REF!="x","Z1","")</f>
        <v>#REF!</v>
      </c>
      <c r="BV2251" s="21" t="e">
        <f>IF(Wedstrijden!#REF!="x","Z2","")</f>
        <v>#REF!</v>
      </c>
      <c r="BW2251" s="21">
        <f>IF(COUNTA(Wedstrijden!#REF!)&lt;&gt;0,1,"")</f>
        <v>1</v>
      </c>
      <c r="BX2251" s="21">
        <f t="shared" si="211"/>
        <v>1</v>
      </c>
      <c r="BY2251" s="21" t="e">
        <f>IF(Wedstrijden!#REF!="x","BB","")</f>
        <v>#REF!</v>
      </c>
      <c r="BZ2251" s="21" t="e">
        <f>IF(Wedstrijden!#REF!="x","B","")</f>
        <v>#REF!</v>
      </c>
      <c r="CA2251" s="21" t="e">
        <f>IF(Wedstrijden!#REF!="x","L1","")</f>
        <v>#REF!</v>
      </c>
      <c r="CB2251" s="21" t="e">
        <f>IF(Wedstrijden!#REF!="x","L2","")</f>
        <v>#REF!</v>
      </c>
      <c r="CC2251" s="21" t="e">
        <f>IF(Wedstrijden!#REF!="x","M1","")</f>
        <v>#REF!</v>
      </c>
      <c r="CD2251" s="21" t="e">
        <f>IF(Wedstrijden!#REF!="x","M2","")</f>
        <v>#REF!</v>
      </c>
      <c r="CE2251" s="21" t="e">
        <f>IF(Wedstrijden!#REF!="x","Z1","")</f>
        <v>#REF!</v>
      </c>
      <c r="CF2251" s="21" t="e">
        <f>IF(Wedstrijden!#REF!="x","Z2","")</f>
        <v>#REF!</v>
      </c>
      <c r="CG2251" s="21" t="e">
        <f>IF(Wedstrijden!#REF!="x","ZZL","")</f>
        <v>#REF!</v>
      </c>
      <c r="CL2251" s="21">
        <f>IF(COUNTA(Wedstrijden!#REF!)&lt;&gt;0,2,"")</f>
        <v>2</v>
      </c>
      <c r="CM2251" s="21">
        <f t="shared" si="212"/>
        <v>2</v>
      </c>
      <c r="CN2251" s="21" t="e">
        <f>IF(Wedstrijden!#REF!="x","AA","")</f>
        <v>#REF!</v>
      </c>
      <c r="CO2251" s="21" t="e">
        <f>IF(Wedstrijden!#REF!="x","A","")</f>
        <v>#REF!</v>
      </c>
      <c r="CP2251" s="21" t="e">
        <f>IF(Wedstrijden!#REF!="x","BB","")</f>
        <v>#REF!</v>
      </c>
      <c r="CQ2251" s="21" t="e">
        <f>IF(Wedstrijden!#REF!="x","B","")</f>
        <v>#REF!</v>
      </c>
      <c r="CR2251" s="21" t="e">
        <f>IF(Wedstrijden!#REF!="x","L","")</f>
        <v>#REF!</v>
      </c>
      <c r="CS2251" s="21" t="e">
        <f>IF(Wedstrijden!#REF!="x","M","")</f>
        <v>#REF!</v>
      </c>
      <c r="CT2251" s="21" t="e">
        <f>IF(Wedstrijden!#REF!="x","Z","")</f>
        <v>#REF!</v>
      </c>
      <c r="CU2251" s="21" t="e">
        <f>IF(Wedstrijden!#REF!="x","ZZ","")</f>
        <v>#REF!</v>
      </c>
      <c r="CV2251" s="21">
        <f>IF(COUNTA(Wedstrijden!#REF!)&lt;&gt;0,2,"")</f>
        <v>2</v>
      </c>
      <c r="CW2251" s="21">
        <f t="shared" si="213"/>
        <v>1</v>
      </c>
      <c r="CX2251" s="21" t="e">
        <f>IF(Wedstrijden!#REF!="x","BB","")</f>
        <v>#REF!</v>
      </c>
      <c r="CY2251" s="21" t="e">
        <f>IF(Wedstrijden!#REF!="x","B","")</f>
        <v>#REF!</v>
      </c>
      <c r="CZ2251" s="21" t="e">
        <f>IF(Wedstrijden!#REF!="x","L","")</f>
        <v>#REF!</v>
      </c>
      <c r="DA2251" s="21" t="e">
        <f>IF(Wedstrijden!#REF!="x","M","")</f>
        <v>#REF!</v>
      </c>
      <c r="DB2251" s="21" t="e">
        <f>IF(Wedstrijden!#REF!="x","Z","")</f>
        <v>#REF!</v>
      </c>
      <c r="DC2251" s="21" t="e">
        <f>IF(Wedstrijden!#REF!="x","ZZ","")</f>
        <v>#REF!</v>
      </c>
      <c r="DD2251" s="21" t="e">
        <f>IF(Wedstrijden!#REF!="x","1.40","")</f>
        <v>#REF!</v>
      </c>
      <c r="DE2251" s="21">
        <f>IF(COUNTA(Wedstrijden!#REF!)&lt;&gt;0,6,"")</f>
        <v>6</v>
      </c>
      <c r="DF2251" s="21">
        <f t="shared" si="214"/>
        <v>2</v>
      </c>
      <c r="DG2251" s="21" t="e">
        <f>IF(Wedstrijden!#REF!="x","L","")</f>
        <v>#REF!</v>
      </c>
      <c r="DH2251" s="21" t="e">
        <f>IF(Wedstrijden!#REF!="x","M","")</f>
        <v>#REF!</v>
      </c>
      <c r="DI2251" s="21" t="e">
        <f>IF(Wedstrijden!#REF!="x","Z","")</f>
        <v>#REF!</v>
      </c>
      <c r="DJ2251" s="21" t="e">
        <f>IF(Wedstrijden!#REF!="x","Z","")</f>
        <v>#REF!</v>
      </c>
      <c r="DK2251" s="21">
        <f>IF(COUNTA(Wedstrijden!#REF!)&lt;&gt;0,6,"")</f>
        <v>6</v>
      </c>
      <c r="DL2251" s="21">
        <f t="shared" si="215"/>
        <v>1</v>
      </c>
      <c r="DM2251" s="21" t="e">
        <f>IF(Wedstrijden!#REF!="x","L","")</f>
        <v>#REF!</v>
      </c>
      <c r="DN2251" s="21" t="e">
        <f>IF(Wedstrijden!#REF!="x","M","")</f>
        <v>#REF!</v>
      </c>
      <c r="DO2251" s="21" t="e">
        <f>IF(Wedstrijden!#REF!="x","Z","")</f>
        <v>#REF!</v>
      </c>
      <c r="DP2251" s="21" t="e">
        <f>IF(Wedstrijden!#REF!="x","Z","")</f>
        <v>#REF!</v>
      </c>
    </row>
    <row r="2252" spans="1:120" ht="14.4" x14ac:dyDescent="0.3">
      <c r="A2252" s="23">
        <f>Wedstrijden!B2175</f>
        <v>0</v>
      </c>
      <c r="B2252" s="21" t="str">
        <f>IFERROR(VLOOKUP(Wedstrijden!D2175,Wedstrijdlocaties!$B$2:$E$600,2,FALSE),"")</f>
        <v/>
      </c>
      <c r="C2252" s="21">
        <f>Wedstrijden!E2175</f>
        <v>0</v>
      </c>
      <c r="D2252" s="21" t="str">
        <f>IFERROR(VLOOKUP(Wedstrijden!F2175,Organisaties!$B$2:$C$500,2,FALSE),"")</f>
        <v/>
      </c>
      <c r="E2252" s="21" t="str">
        <f>IFERROR(VLOOKUP(Wedstrijden!F2175,Organisaties!$B$2:$G$500,5,FALSE),"")</f>
        <v/>
      </c>
      <c r="F2252" s="21" t="e">
        <f>IF(Wedstrijden!#REF!&lt;&gt;"",Wedstrijden!#REF!,"")</f>
        <v>#REF!</v>
      </c>
      <c r="G2252" s="21" t="e">
        <f>IF(Wedstrijden!#REF!="Indoor",1,0)</f>
        <v>#REF!</v>
      </c>
      <c r="H2252" s="21" t="e">
        <f>Wedstrijden!#REF!</f>
        <v>#REF!</v>
      </c>
      <c r="I2252" s="21" t="e">
        <f>IF(Wedstrijden!#REF!="Nee",0,IF(Wedstrijden!#REF!="Ja",1,""))</f>
        <v>#REF!</v>
      </c>
      <c r="J2252" s="21" t="e">
        <f>IF(Wedstrijden!#REF!&lt;&gt;"",Wedstrijden!#REF!,"")</f>
        <v>#REF!</v>
      </c>
      <c r="BJ2252" s="21">
        <f>IF(COUNTA(Wedstrijden!#REF!)&lt;&gt;0,1,"")</f>
        <v>1</v>
      </c>
      <c r="BK2252" s="21">
        <f t="shared" si="210"/>
        <v>2</v>
      </c>
      <c r="BL2252" s="21" t="e">
        <f>IF(Wedstrijden!#REF!="x","AA","")</f>
        <v>#REF!</v>
      </c>
      <c r="BM2252" s="21" t="e">
        <f>IF(Wedstrijden!#REF!="x","A","")</f>
        <v>#REF!</v>
      </c>
      <c r="BN2252" s="21" t="e">
        <f>IF(Wedstrijden!#REF!="x","B1","")</f>
        <v>#REF!</v>
      </c>
      <c r="BO2252" s="21" t="e">
        <f>IF(Wedstrijden!#REF!="x","BB","")</f>
        <v>#REF!</v>
      </c>
      <c r="BP2252" s="21" t="e">
        <f>IF(Wedstrijden!#REF!="x","B","")</f>
        <v>#REF!</v>
      </c>
      <c r="BQ2252" s="21" t="e">
        <f>IF(Wedstrijden!#REF!="x","L1","")</f>
        <v>#REF!</v>
      </c>
      <c r="BR2252" s="21" t="e">
        <f>IF(Wedstrijden!#REF!="x","L2","")</f>
        <v>#REF!</v>
      </c>
      <c r="BS2252" s="21" t="e">
        <f>IF(Wedstrijden!#REF!="x","M1","")</f>
        <v>#REF!</v>
      </c>
      <c r="BT2252" s="21" t="e">
        <f>IF(Wedstrijden!#REF!="x","M2","")</f>
        <v>#REF!</v>
      </c>
      <c r="BU2252" s="21" t="e">
        <f>IF(Wedstrijden!#REF!="x","Z1","")</f>
        <v>#REF!</v>
      </c>
      <c r="BV2252" s="21" t="e">
        <f>IF(Wedstrijden!#REF!="x","Z2","")</f>
        <v>#REF!</v>
      </c>
      <c r="BW2252" s="21">
        <f>IF(COUNTA(Wedstrijden!#REF!)&lt;&gt;0,1,"")</f>
        <v>1</v>
      </c>
      <c r="BX2252" s="21">
        <f t="shared" si="211"/>
        <v>1</v>
      </c>
      <c r="BY2252" s="21" t="e">
        <f>IF(Wedstrijden!#REF!="x","BB","")</f>
        <v>#REF!</v>
      </c>
      <c r="BZ2252" s="21" t="e">
        <f>IF(Wedstrijden!#REF!="x","B","")</f>
        <v>#REF!</v>
      </c>
      <c r="CA2252" s="21" t="e">
        <f>IF(Wedstrijden!#REF!="x","L1","")</f>
        <v>#REF!</v>
      </c>
      <c r="CB2252" s="21" t="e">
        <f>IF(Wedstrijden!#REF!="x","L2","")</f>
        <v>#REF!</v>
      </c>
      <c r="CC2252" s="21" t="e">
        <f>IF(Wedstrijden!#REF!="x","M1","")</f>
        <v>#REF!</v>
      </c>
      <c r="CD2252" s="21" t="e">
        <f>IF(Wedstrijden!#REF!="x","M2","")</f>
        <v>#REF!</v>
      </c>
      <c r="CE2252" s="21" t="e">
        <f>IF(Wedstrijden!#REF!="x","Z1","")</f>
        <v>#REF!</v>
      </c>
      <c r="CF2252" s="21" t="e">
        <f>IF(Wedstrijden!#REF!="x","Z2","")</f>
        <v>#REF!</v>
      </c>
      <c r="CG2252" s="21" t="e">
        <f>IF(Wedstrijden!#REF!="x","ZZL","")</f>
        <v>#REF!</v>
      </c>
      <c r="CL2252" s="21">
        <f>IF(COUNTA(Wedstrijden!#REF!)&lt;&gt;0,2,"")</f>
        <v>2</v>
      </c>
      <c r="CM2252" s="21">
        <f t="shared" si="212"/>
        <v>2</v>
      </c>
      <c r="CN2252" s="21" t="e">
        <f>IF(Wedstrijden!#REF!="x","AA","")</f>
        <v>#REF!</v>
      </c>
      <c r="CO2252" s="21" t="e">
        <f>IF(Wedstrijden!#REF!="x","A","")</f>
        <v>#REF!</v>
      </c>
      <c r="CP2252" s="21" t="e">
        <f>IF(Wedstrijden!#REF!="x","BB","")</f>
        <v>#REF!</v>
      </c>
      <c r="CQ2252" s="21" t="e">
        <f>IF(Wedstrijden!#REF!="x","B","")</f>
        <v>#REF!</v>
      </c>
      <c r="CR2252" s="21" t="e">
        <f>IF(Wedstrijden!#REF!="x","L","")</f>
        <v>#REF!</v>
      </c>
      <c r="CS2252" s="21" t="e">
        <f>IF(Wedstrijden!#REF!="x","M","")</f>
        <v>#REF!</v>
      </c>
      <c r="CT2252" s="21" t="e">
        <f>IF(Wedstrijden!#REF!="x","Z","")</f>
        <v>#REF!</v>
      </c>
      <c r="CU2252" s="21" t="e">
        <f>IF(Wedstrijden!#REF!="x","ZZ","")</f>
        <v>#REF!</v>
      </c>
      <c r="CV2252" s="21">
        <f>IF(COUNTA(Wedstrijden!#REF!)&lt;&gt;0,2,"")</f>
        <v>2</v>
      </c>
      <c r="CW2252" s="21">
        <f t="shared" si="213"/>
        <v>1</v>
      </c>
      <c r="CX2252" s="21" t="e">
        <f>IF(Wedstrijden!#REF!="x","BB","")</f>
        <v>#REF!</v>
      </c>
      <c r="CY2252" s="21" t="e">
        <f>IF(Wedstrijden!#REF!="x","B","")</f>
        <v>#REF!</v>
      </c>
      <c r="CZ2252" s="21" t="e">
        <f>IF(Wedstrijden!#REF!="x","L","")</f>
        <v>#REF!</v>
      </c>
      <c r="DA2252" s="21" t="e">
        <f>IF(Wedstrijden!#REF!="x","M","")</f>
        <v>#REF!</v>
      </c>
      <c r="DB2252" s="21" t="e">
        <f>IF(Wedstrijden!#REF!="x","Z","")</f>
        <v>#REF!</v>
      </c>
      <c r="DC2252" s="21" t="e">
        <f>IF(Wedstrijden!#REF!="x","ZZ","")</f>
        <v>#REF!</v>
      </c>
      <c r="DD2252" s="21" t="e">
        <f>IF(Wedstrijden!#REF!="x","1.40","")</f>
        <v>#REF!</v>
      </c>
      <c r="DE2252" s="21">
        <f>IF(COUNTA(Wedstrijden!#REF!)&lt;&gt;0,6,"")</f>
        <v>6</v>
      </c>
      <c r="DF2252" s="21">
        <f t="shared" si="214"/>
        <v>2</v>
      </c>
      <c r="DG2252" s="21" t="e">
        <f>IF(Wedstrijden!#REF!="x","L","")</f>
        <v>#REF!</v>
      </c>
      <c r="DH2252" s="21" t="e">
        <f>IF(Wedstrijden!#REF!="x","M","")</f>
        <v>#REF!</v>
      </c>
      <c r="DI2252" s="21" t="e">
        <f>IF(Wedstrijden!#REF!="x","Z","")</f>
        <v>#REF!</v>
      </c>
      <c r="DJ2252" s="21" t="e">
        <f>IF(Wedstrijden!#REF!="x","Z","")</f>
        <v>#REF!</v>
      </c>
      <c r="DK2252" s="21">
        <f>IF(COUNTA(Wedstrijden!#REF!)&lt;&gt;0,6,"")</f>
        <v>6</v>
      </c>
      <c r="DL2252" s="21">
        <f t="shared" si="215"/>
        <v>1</v>
      </c>
      <c r="DM2252" s="21" t="e">
        <f>IF(Wedstrijden!#REF!="x","L","")</f>
        <v>#REF!</v>
      </c>
      <c r="DN2252" s="21" t="e">
        <f>IF(Wedstrijden!#REF!="x","M","")</f>
        <v>#REF!</v>
      </c>
      <c r="DO2252" s="21" t="e">
        <f>IF(Wedstrijden!#REF!="x","Z","")</f>
        <v>#REF!</v>
      </c>
      <c r="DP2252" s="21" t="e">
        <f>IF(Wedstrijden!#REF!="x","Z","")</f>
        <v>#REF!</v>
      </c>
    </row>
    <row r="2253" spans="1:120" ht="14.4" x14ac:dyDescent="0.3">
      <c r="A2253" s="23">
        <f>Wedstrijden!B2176</f>
        <v>0</v>
      </c>
      <c r="B2253" s="21" t="str">
        <f>IFERROR(VLOOKUP(Wedstrijden!D2176,Wedstrijdlocaties!$B$2:$E$600,2,FALSE),"")</f>
        <v/>
      </c>
      <c r="C2253" s="21">
        <f>Wedstrijden!E2176</f>
        <v>0</v>
      </c>
      <c r="D2253" s="21" t="str">
        <f>IFERROR(VLOOKUP(Wedstrijden!F2176,Organisaties!$B$2:$C$500,2,FALSE),"")</f>
        <v/>
      </c>
      <c r="E2253" s="21" t="str">
        <f>IFERROR(VLOOKUP(Wedstrijden!F2176,Organisaties!$B$2:$G$500,5,FALSE),"")</f>
        <v/>
      </c>
      <c r="F2253" s="21" t="e">
        <f>IF(Wedstrijden!#REF!&lt;&gt;"",Wedstrijden!#REF!,"")</f>
        <v>#REF!</v>
      </c>
      <c r="G2253" s="21" t="e">
        <f>IF(Wedstrijden!#REF!="Indoor",1,0)</f>
        <v>#REF!</v>
      </c>
      <c r="H2253" s="21" t="e">
        <f>Wedstrijden!#REF!</f>
        <v>#REF!</v>
      </c>
      <c r="I2253" s="21" t="e">
        <f>IF(Wedstrijden!#REF!="Nee",0,IF(Wedstrijden!#REF!="Ja",1,""))</f>
        <v>#REF!</v>
      </c>
      <c r="J2253" s="21" t="e">
        <f>IF(Wedstrijden!#REF!&lt;&gt;"",Wedstrijden!#REF!,"")</f>
        <v>#REF!</v>
      </c>
      <c r="BJ2253" s="21">
        <f>IF(COUNTA(Wedstrijden!#REF!)&lt;&gt;0,1,"")</f>
        <v>1</v>
      </c>
      <c r="BK2253" s="21">
        <f t="shared" si="210"/>
        <v>2</v>
      </c>
      <c r="BL2253" s="21" t="e">
        <f>IF(Wedstrijden!#REF!="x","AA","")</f>
        <v>#REF!</v>
      </c>
      <c r="BM2253" s="21" t="e">
        <f>IF(Wedstrijden!#REF!="x","A","")</f>
        <v>#REF!</v>
      </c>
      <c r="BN2253" s="21" t="e">
        <f>IF(Wedstrijden!#REF!="x","B1","")</f>
        <v>#REF!</v>
      </c>
      <c r="BO2253" s="21" t="e">
        <f>IF(Wedstrijden!#REF!="x","BB","")</f>
        <v>#REF!</v>
      </c>
      <c r="BP2253" s="21" t="e">
        <f>IF(Wedstrijden!#REF!="x","B","")</f>
        <v>#REF!</v>
      </c>
      <c r="BQ2253" s="21" t="e">
        <f>IF(Wedstrijden!#REF!="x","L1","")</f>
        <v>#REF!</v>
      </c>
      <c r="BR2253" s="21" t="e">
        <f>IF(Wedstrijden!#REF!="x","L2","")</f>
        <v>#REF!</v>
      </c>
      <c r="BS2253" s="21" t="e">
        <f>IF(Wedstrijden!#REF!="x","M1","")</f>
        <v>#REF!</v>
      </c>
      <c r="BT2253" s="21" t="e">
        <f>IF(Wedstrijden!#REF!="x","M2","")</f>
        <v>#REF!</v>
      </c>
      <c r="BU2253" s="21" t="e">
        <f>IF(Wedstrijden!#REF!="x","Z1","")</f>
        <v>#REF!</v>
      </c>
      <c r="BV2253" s="21" t="e">
        <f>IF(Wedstrijden!#REF!="x","Z2","")</f>
        <v>#REF!</v>
      </c>
      <c r="BW2253" s="21">
        <f>IF(COUNTA(Wedstrijden!#REF!)&lt;&gt;0,1,"")</f>
        <v>1</v>
      </c>
      <c r="BX2253" s="21">
        <f t="shared" si="211"/>
        <v>1</v>
      </c>
      <c r="BY2253" s="21" t="e">
        <f>IF(Wedstrijden!#REF!="x","BB","")</f>
        <v>#REF!</v>
      </c>
      <c r="BZ2253" s="21" t="e">
        <f>IF(Wedstrijden!#REF!="x","B","")</f>
        <v>#REF!</v>
      </c>
      <c r="CA2253" s="21" t="e">
        <f>IF(Wedstrijden!#REF!="x","L1","")</f>
        <v>#REF!</v>
      </c>
      <c r="CB2253" s="21" t="e">
        <f>IF(Wedstrijden!#REF!="x","L2","")</f>
        <v>#REF!</v>
      </c>
      <c r="CC2253" s="21" t="e">
        <f>IF(Wedstrijden!#REF!="x","M1","")</f>
        <v>#REF!</v>
      </c>
      <c r="CD2253" s="21" t="e">
        <f>IF(Wedstrijden!#REF!="x","M2","")</f>
        <v>#REF!</v>
      </c>
      <c r="CE2253" s="21" t="e">
        <f>IF(Wedstrijden!#REF!="x","Z1","")</f>
        <v>#REF!</v>
      </c>
      <c r="CF2253" s="21" t="e">
        <f>IF(Wedstrijden!#REF!="x","Z2","")</f>
        <v>#REF!</v>
      </c>
      <c r="CG2253" s="21" t="e">
        <f>IF(Wedstrijden!#REF!="x","ZZL","")</f>
        <v>#REF!</v>
      </c>
      <c r="CL2253" s="21">
        <f>IF(COUNTA(Wedstrijden!#REF!)&lt;&gt;0,2,"")</f>
        <v>2</v>
      </c>
      <c r="CM2253" s="21">
        <f t="shared" si="212"/>
        <v>2</v>
      </c>
      <c r="CN2253" s="21" t="e">
        <f>IF(Wedstrijden!#REF!="x","AA","")</f>
        <v>#REF!</v>
      </c>
      <c r="CO2253" s="21" t="e">
        <f>IF(Wedstrijden!#REF!="x","A","")</f>
        <v>#REF!</v>
      </c>
      <c r="CP2253" s="21" t="e">
        <f>IF(Wedstrijden!#REF!="x","BB","")</f>
        <v>#REF!</v>
      </c>
      <c r="CQ2253" s="21" t="e">
        <f>IF(Wedstrijden!#REF!="x","B","")</f>
        <v>#REF!</v>
      </c>
      <c r="CR2253" s="21" t="e">
        <f>IF(Wedstrijden!#REF!="x","L","")</f>
        <v>#REF!</v>
      </c>
      <c r="CS2253" s="21" t="e">
        <f>IF(Wedstrijden!#REF!="x","M","")</f>
        <v>#REF!</v>
      </c>
      <c r="CT2253" s="21" t="e">
        <f>IF(Wedstrijden!#REF!="x","Z","")</f>
        <v>#REF!</v>
      </c>
      <c r="CU2253" s="21" t="e">
        <f>IF(Wedstrijden!#REF!="x","ZZ","")</f>
        <v>#REF!</v>
      </c>
      <c r="CV2253" s="21">
        <f>IF(COUNTA(Wedstrijden!#REF!)&lt;&gt;0,2,"")</f>
        <v>2</v>
      </c>
      <c r="CW2253" s="21">
        <f t="shared" si="213"/>
        <v>1</v>
      </c>
      <c r="CX2253" s="21" t="e">
        <f>IF(Wedstrijden!#REF!="x","BB","")</f>
        <v>#REF!</v>
      </c>
      <c r="CY2253" s="21" t="e">
        <f>IF(Wedstrijden!#REF!="x","B","")</f>
        <v>#REF!</v>
      </c>
      <c r="CZ2253" s="21" t="e">
        <f>IF(Wedstrijden!#REF!="x","L","")</f>
        <v>#REF!</v>
      </c>
      <c r="DA2253" s="21" t="e">
        <f>IF(Wedstrijden!#REF!="x","M","")</f>
        <v>#REF!</v>
      </c>
      <c r="DB2253" s="21" t="e">
        <f>IF(Wedstrijden!#REF!="x","Z","")</f>
        <v>#REF!</v>
      </c>
      <c r="DC2253" s="21" t="e">
        <f>IF(Wedstrijden!#REF!="x","ZZ","")</f>
        <v>#REF!</v>
      </c>
      <c r="DD2253" s="21" t="e">
        <f>IF(Wedstrijden!#REF!="x","1.40","")</f>
        <v>#REF!</v>
      </c>
      <c r="DE2253" s="21">
        <f>IF(COUNTA(Wedstrijden!#REF!)&lt;&gt;0,6,"")</f>
        <v>6</v>
      </c>
      <c r="DF2253" s="21">
        <f t="shared" si="214"/>
        <v>2</v>
      </c>
      <c r="DG2253" s="21" t="e">
        <f>IF(Wedstrijden!#REF!="x","L","")</f>
        <v>#REF!</v>
      </c>
      <c r="DH2253" s="21" t="e">
        <f>IF(Wedstrijden!#REF!="x","M","")</f>
        <v>#REF!</v>
      </c>
      <c r="DI2253" s="21" t="e">
        <f>IF(Wedstrijden!#REF!="x","Z","")</f>
        <v>#REF!</v>
      </c>
      <c r="DJ2253" s="21" t="e">
        <f>IF(Wedstrijden!#REF!="x","Z","")</f>
        <v>#REF!</v>
      </c>
      <c r="DK2253" s="21">
        <f>IF(COUNTA(Wedstrijden!#REF!)&lt;&gt;0,6,"")</f>
        <v>6</v>
      </c>
      <c r="DL2253" s="21">
        <f t="shared" si="215"/>
        <v>1</v>
      </c>
      <c r="DM2253" s="21" t="e">
        <f>IF(Wedstrijden!#REF!="x","L","")</f>
        <v>#REF!</v>
      </c>
      <c r="DN2253" s="21" t="e">
        <f>IF(Wedstrijden!#REF!="x","M","")</f>
        <v>#REF!</v>
      </c>
      <c r="DO2253" s="21" t="e">
        <f>IF(Wedstrijden!#REF!="x","Z","")</f>
        <v>#REF!</v>
      </c>
      <c r="DP2253" s="21" t="e">
        <f>IF(Wedstrijden!#REF!="x","Z","")</f>
        <v>#REF!</v>
      </c>
    </row>
    <row r="2254" spans="1:120" ht="14.4" x14ac:dyDescent="0.3">
      <c r="A2254" s="23">
        <f>Wedstrijden!B2177</f>
        <v>0</v>
      </c>
      <c r="B2254" s="21" t="str">
        <f>IFERROR(VLOOKUP(Wedstrijden!D2177,Wedstrijdlocaties!$B$2:$E$600,2,FALSE),"")</f>
        <v/>
      </c>
      <c r="C2254" s="21">
        <f>Wedstrijden!E2177</f>
        <v>0</v>
      </c>
      <c r="D2254" s="21" t="str">
        <f>IFERROR(VLOOKUP(Wedstrijden!F2177,Organisaties!$B$2:$C$500,2,FALSE),"")</f>
        <v/>
      </c>
      <c r="E2254" s="21" t="str">
        <f>IFERROR(VLOOKUP(Wedstrijden!F2177,Organisaties!$B$2:$G$500,5,FALSE),"")</f>
        <v/>
      </c>
      <c r="F2254" s="21" t="e">
        <f>IF(Wedstrijden!#REF!&lt;&gt;"",Wedstrijden!#REF!,"")</f>
        <v>#REF!</v>
      </c>
      <c r="G2254" s="21" t="e">
        <f>IF(Wedstrijden!#REF!="Indoor",1,0)</f>
        <v>#REF!</v>
      </c>
      <c r="H2254" s="21" t="e">
        <f>Wedstrijden!#REF!</f>
        <v>#REF!</v>
      </c>
      <c r="I2254" s="21" t="e">
        <f>IF(Wedstrijden!#REF!="Nee",0,IF(Wedstrijden!#REF!="Ja",1,""))</f>
        <v>#REF!</v>
      </c>
      <c r="J2254" s="21" t="e">
        <f>IF(Wedstrijden!#REF!&lt;&gt;"",Wedstrijden!#REF!,"")</f>
        <v>#REF!</v>
      </c>
      <c r="BJ2254" s="21">
        <f>IF(COUNTA(Wedstrijden!#REF!)&lt;&gt;0,1,"")</f>
        <v>1</v>
      </c>
      <c r="BK2254" s="21">
        <f t="shared" si="210"/>
        <v>2</v>
      </c>
      <c r="BL2254" s="21" t="e">
        <f>IF(Wedstrijden!#REF!="x","AA","")</f>
        <v>#REF!</v>
      </c>
      <c r="BM2254" s="21" t="e">
        <f>IF(Wedstrijden!#REF!="x","A","")</f>
        <v>#REF!</v>
      </c>
      <c r="BN2254" s="21" t="e">
        <f>IF(Wedstrijden!#REF!="x","B1","")</f>
        <v>#REF!</v>
      </c>
      <c r="BO2254" s="21" t="e">
        <f>IF(Wedstrijden!#REF!="x","BB","")</f>
        <v>#REF!</v>
      </c>
      <c r="BP2254" s="21" t="e">
        <f>IF(Wedstrijden!#REF!="x","B","")</f>
        <v>#REF!</v>
      </c>
      <c r="BQ2254" s="21" t="e">
        <f>IF(Wedstrijden!#REF!="x","L1","")</f>
        <v>#REF!</v>
      </c>
      <c r="BR2254" s="21" t="e">
        <f>IF(Wedstrijden!#REF!="x","L2","")</f>
        <v>#REF!</v>
      </c>
      <c r="BS2254" s="21" t="e">
        <f>IF(Wedstrijden!#REF!="x","M1","")</f>
        <v>#REF!</v>
      </c>
      <c r="BT2254" s="21" t="e">
        <f>IF(Wedstrijden!#REF!="x","M2","")</f>
        <v>#REF!</v>
      </c>
      <c r="BU2254" s="21" t="e">
        <f>IF(Wedstrijden!#REF!="x","Z1","")</f>
        <v>#REF!</v>
      </c>
      <c r="BV2254" s="21" t="e">
        <f>IF(Wedstrijden!#REF!="x","Z2","")</f>
        <v>#REF!</v>
      </c>
      <c r="BW2254" s="21">
        <f>IF(COUNTA(Wedstrijden!#REF!)&lt;&gt;0,1,"")</f>
        <v>1</v>
      </c>
      <c r="BX2254" s="21">
        <f t="shared" si="211"/>
        <v>1</v>
      </c>
      <c r="BY2254" s="21" t="e">
        <f>IF(Wedstrijden!#REF!="x","BB","")</f>
        <v>#REF!</v>
      </c>
      <c r="BZ2254" s="21" t="e">
        <f>IF(Wedstrijden!#REF!="x","B","")</f>
        <v>#REF!</v>
      </c>
      <c r="CA2254" s="21" t="e">
        <f>IF(Wedstrijden!#REF!="x","L1","")</f>
        <v>#REF!</v>
      </c>
      <c r="CB2254" s="21" t="e">
        <f>IF(Wedstrijden!#REF!="x","L2","")</f>
        <v>#REF!</v>
      </c>
      <c r="CC2254" s="21" t="e">
        <f>IF(Wedstrijden!#REF!="x","M1","")</f>
        <v>#REF!</v>
      </c>
      <c r="CD2254" s="21" t="e">
        <f>IF(Wedstrijden!#REF!="x","M2","")</f>
        <v>#REF!</v>
      </c>
      <c r="CE2254" s="21" t="e">
        <f>IF(Wedstrijden!#REF!="x","Z1","")</f>
        <v>#REF!</v>
      </c>
      <c r="CF2254" s="21" t="e">
        <f>IF(Wedstrijden!#REF!="x","Z2","")</f>
        <v>#REF!</v>
      </c>
      <c r="CG2254" s="21" t="e">
        <f>IF(Wedstrijden!#REF!="x","ZZL","")</f>
        <v>#REF!</v>
      </c>
      <c r="CL2254" s="21">
        <f>IF(COUNTA(Wedstrijden!#REF!)&lt;&gt;0,2,"")</f>
        <v>2</v>
      </c>
      <c r="CM2254" s="21">
        <f t="shared" si="212"/>
        <v>2</v>
      </c>
      <c r="CN2254" s="21" t="e">
        <f>IF(Wedstrijden!#REF!="x","AA","")</f>
        <v>#REF!</v>
      </c>
      <c r="CO2254" s="21" t="e">
        <f>IF(Wedstrijden!#REF!="x","A","")</f>
        <v>#REF!</v>
      </c>
      <c r="CP2254" s="21" t="e">
        <f>IF(Wedstrijden!#REF!="x","BB","")</f>
        <v>#REF!</v>
      </c>
      <c r="CQ2254" s="21" t="e">
        <f>IF(Wedstrijden!#REF!="x","B","")</f>
        <v>#REF!</v>
      </c>
      <c r="CR2254" s="21" t="e">
        <f>IF(Wedstrijden!#REF!="x","L","")</f>
        <v>#REF!</v>
      </c>
      <c r="CS2254" s="21" t="e">
        <f>IF(Wedstrijden!#REF!="x","M","")</f>
        <v>#REF!</v>
      </c>
      <c r="CT2254" s="21" t="e">
        <f>IF(Wedstrijden!#REF!="x","Z","")</f>
        <v>#REF!</v>
      </c>
      <c r="CU2254" s="21" t="e">
        <f>IF(Wedstrijden!#REF!="x","ZZ","")</f>
        <v>#REF!</v>
      </c>
      <c r="CV2254" s="21">
        <f>IF(COUNTA(Wedstrijden!#REF!)&lt;&gt;0,2,"")</f>
        <v>2</v>
      </c>
      <c r="CW2254" s="21">
        <f t="shared" si="213"/>
        <v>1</v>
      </c>
      <c r="CX2254" s="21" t="e">
        <f>IF(Wedstrijden!#REF!="x","BB","")</f>
        <v>#REF!</v>
      </c>
      <c r="CY2254" s="21" t="e">
        <f>IF(Wedstrijden!#REF!="x","B","")</f>
        <v>#REF!</v>
      </c>
      <c r="CZ2254" s="21" t="e">
        <f>IF(Wedstrijden!#REF!="x","L","")</f>
        <v>#REF!</v>
      </c>
      <c r="DA2254" s="21" t="e">
        <f>IF(Wedstrijden!#REF!="x","M","")</f>
        <v>#REF!</v>
      </c>
      <c r="DB2254" s="21" t="e">
        <f>IF(Wedstrijden!#REF!="x","Z","")</f>
        <v>#REF!</v>
      </c>
      <c r="DC2254" s="21" t="e">
        <f>IF(Wedstrijden!#REF!="x","ZZ","")</f>
        <v>#REF!</v>
      </c>
      <c r="DD2254" s="21" t="e">
        <f>IF(Wedstrijden!#REF!="x","1.40","")</f>
        <v>#REF!</v>
      </c>
      <c r="DE2254" s="21">
        <f>IF(COUNTA(Wedstrijden!#REF!)&lt;&gt;0,6,"")</f>
        <v>6</v>
      </c>
      <c r="DF2254" s="21">
        <f t="shared" si="214"/>
        <v>2</v>
      </c>
      <c r="DG2254" s="21" t="e">
        <f>IF(Wedstrijden!#REF!="x","L","")</f>
        <v>#REF!</v>
      </c>
      <c r="DH2254" s="21" t="e">
        <f>IF(Wedstrijden!#REF!="x","M","")</f>
        <v>#REF!</v>
      </c>
      <c r="DI2254" s="21" t="e">
        <f>IF(Wedstrijden!#REF!="x","Z","")</f>
        <v>#REF!</v>
      </c>
      <c r="DJ2254" s="21" t="e">
        <f>IF(Wedstrijden!#REF!="x","Z","")</f>
        <v>#REF!</v>
      </c>
      <c r="DK2254" s="21">
        <f>IF(COUNTA(Wedstrijden!#REF!)&lt;&gt;0,6,"")</f>
        <v>6</v>
      </c>
      <c r="DL2254" s="21">
        <f t="shared" si="215"/>
        <v>1</v>
      </c>
      <c r="DM2254" s="21" t="e">
        <f>IF(Wedstrijden!#REF!="x","L","")</f>
        <v>#REF!</v>
      </c>
      <c r="DN2254" s="21" t="e">
        <f>IF(Wedstrijden!#REF!="x","M","")</f>
        <v>#REF!</v>
      </c>
      <c r="DO2254" s="21" t="e">
        <f>IF(Wedstrijden!#REF!="x","Z","")</f>
        <v>#REF!</v>
      </c>
      <c r="DP2254" s="21" t="e">
        <f>IF(Wedstrijden!#REF!="x","Z","")</f>
        <v>#REF!</v>
      </c>
    </row>
    <row r="2255" spans="1:120" ht="14.4" x14ac:dyDescent="0.3">
      <c r="A2255" s="23">
        <f>Wedstrijden!B2178</f>
        <v>0</v>
      </c>
      <c r="B2255" s="21" t="str">
        <f>IFERROR(VLOOKUP(Wedstrijden!D2178,Wedstrijdlocaties!$B$2:$E$600,2,FALSE),"")</f>
        <v/>
      </c>
      <c r="C2255" s="21">
        <f>Wedstrijden!E2178</f>
        <v>0</v>
      </c>
      <c r="D2255" s="21" t="str">
        <f>IFERROR(VLOOKUP(Wedstrijden!F2178,Organisaties!$B$2:$C$500,2,FALSE),"")</f>
        <v/>
      </c>
      <c r="E2255" s="21" t="str">
        <f>IFERROR(VLOOKUP(Wedstrijden!F2178,Organisaties!$B$2:$G$500,5,FALSE),"")</f>
        <v/>
      </c>
      <c r="F2255" s="21" t="e">
        <f>IF(Wedstrijden!#REF!&lt;&gt;"",Wedstrijden!#REF!,"")</f>
        <v>#REF!</v>
      </c>
      <c r="G2255" s="21" t="e">
        <f>IF(Wedstrijden!#REF!="Indoor",1,0)</f>
        <v>#REF!</v>
      </c>
      <c r="H2255" s="21" t="e">
        <f>Wedstrijden!#REF!</f>
        <v>#REF!</v>
      </c>
      <c r="I2255" s="21" t="e">
        <f>IF(Wedstrijden!#REF!="Nee",0,IF(Wedstrijden!#REF!="Ja",1,""))</f>
        <v>#REF!</v>
      </c>
      <c r="J2255" s="21" t="e">
        <f>IF(Wedstrijden!#REF!&lt;&gt;"",Wedstrijden!#REF!,"")</f>
        <v>#REF!</v>
      </c>
      <c r="BJ2255" s="21">
        <f>IF(COUNTA(Wedstrijden!#REF!)&lt;&gt;0,1,"")</f>
        <v>1</v>
      </c>
      <c r="BK2255" s="21">
        <f t="shared" si="210"/>
        <v>2</v>
      </c>
      <c r="BL2255" s="21" t="e">
        <f>IF(Wedstrijden!#REF!="x","AA","")</f>
        <v>#REF!</v>
      </c>
      <c r="BM2255" s="21" t="e">
        <f>IF(Wedstrijden!#REF!="x","A","")</f>
        <v>#REF!</v>
      </c>
      <c r="BN2255" s="21" t="e">
        <f>IF(Wedstrijden!#REF!="x","B1","")</f>
        <v>#REF!</v>
      </c>
      <c r="BO2255" s="21" t="e">
        <f>IF(Wedstrijden!#REF!="x","BB","")</f>
        <v>#REF!</v>
      </c>
      <c r="BP2255" s="21" t="e">
        <f>IF(Wedstrijden!#REF!="x","B","")</f>
        <v>#REF!</v>
      </c>
      <c r="BQ2255" s="21" t="e">
        <f>IF(Wedstrijden!#REF!="x","L1","")</f>
        <v>#REF!</v>
      </c>
      <c r="BR2255" s="21" t="e">
        <f>IF(Wedstrijden!#REF!="x","L2","")</f>
        <v>#REF!</v>
      </c>
      <c r="BS2255" s="21" t="e">
        <f>IF(Wedstrijden!#REF!="x","M1","")</f>
        <v>#REF!</v>
      </c>
      <c r="BT2255" s="21" t="e">
        <f>IF(Wedstrijden!#REF!="x","M2","")</f>
        <v>#REF!</v>
      </c>
      <c r="BU2255" s="21" t="e">
        <f>IF(Wedstrijden!#REF!="x","Z1","")</f>
        <v>#REF!</v>
      </c>
      <c r="BV2255" s="21" t="e">
        <f>IF(Wedstrijden!#REF!="x","Z2","")</f>
        <v>#REF!</v>
      </c>
      <c r="BW2255" s="21">
        <f>IF(COUNTA(Wedstrijden!#REF!)&lt;&gt;0,1,"")</f>
        <v>1</v>
      </c>
      <c r="BX2255" s="21">
        <f t="shared" si="211"/>
        <v>1</v>
      </c>
      <c r="BY2255" s="21" t="e">
        <f>IF(Wedstrijden!#REF!="x","BB","")</f>
        <v>#REF!</v>
      </c>
      <c r="BZ2255" s="21" t="e">
        <f>IF(Wedstrijden!#REF!="x","B","")</f>
        <v>#REF!</v>
      </c>
      <c r="CA2255" s="21" t="e">
        <f>IF(Wedstrijden!#REF!="x","L1","")</f>
        <v>#REF!</v>
      </c>
      <c r="CB2255" s="21" t="e">
        <f>IF(Wedstrijden!#REF!="x","L2","")</f>
        <v>#REF!</v>
      </c>
      <c r="CC2255" s="21" t="e">
        <f>IF(Wedstrijden!#REF!="x","M1","")</f>
        <v>#REF!</v>
      </c>
      <c r="CD2255" s="21" t="e">
        <f>IF(Wedstrijden!#REF!="x","M2","")</f>
        <v>#REF!</v>
      </c>
      <c r="CE2255" s="21" t="e">
        <f>IF(Wedstrijden!#REF!="x","Z1","")</f>
        <v>#REF!</v>
      </c>
      <c r="CF2255" s="21" t="e">
        <f>IF(Wedstrijden!#REF!="x","Z2","")</f>
        <v>#REF!</v>
      </c>
      <c r="CG2255" s="21" t="e">
        <f>IF(Wedstrijden!#REF!="x","ZZL","")</f>
        <v>#REF!</v>
      </c>
      <c r="CL2255" s="21">
        <f>IF(COUNTA(Wedstrijden!#REF!)&lt;&gt;0,2,"")</f>
        <v>2</v>
      </c>
      <c r="CM2255" s="21">
        <f t="shared" si="212"/>
        <v>2</v>
      </c>
      <c r="CN2255" s="21" t="e">
        <f>IF(Wedstrijden!#REF!="x","AA","")</f>
        <v>#REF!</v>
      </c>
      <c r="CO2255" s="21" t="e">
        <f>IF(Wedstrijden!#REF!="x","A","")</f>
        <v>#REF!</v>
      </c>
      <c r="CP2255" s="21" t="e">
        <f>IF(Wedstrijden!#REF!="x","BB","")</f>
        <v>#REF!</v>
      </c>
      <c r="CQ2255" s="21" t="e">
        <f>IF(Wedstrijden!#REF!="x","B","")</f>
        <v>#REF!</v>
      </c>
      <c r="CR2255" s="21" t="e">
        <f>IF(Wedstrijden!#REF!="x","L","")</f>
        <v>#REF!</v>
      </c>
      <c r="CS2255" s="21" t="e">
        <f>IF(Wedstrijden!#REF!="x","M","")</f>
        <v>#REF!</v>
      </c>
      <c r="CT2255" s="21" t="e">
        <f>IF(Wedstrijden!#REF!="x","Z","")</f>
        <v>#REF!</v>
      </c>
      <c r="CU2255" s="21" t="e">
        <f>IF(Wedstrijden!#REF!="x","ZZ","")</f>
        <v>#REF!</v>
      </c>
      <c r="CV2255" s="21">
        <f>IF(COUNTA(Wedstrijden!#REF!)&lt;&gt;0,2,"")</f>
        <v>2</v>
      </c>
      <c r="CW2255" s="21">
        <f t="shared" si="213"/>
        <v>1</v>
      </c>
      <c r="CX2255" s="21" t="e">
        <f>IF(Wedstrijden!#REF!="x","BB","")</f>
        <v>#REF!</v>
      </c>
      <c r="CY2255" s="21" t="e">
        <f>IF(Wedstrijden!#REF!="x","B","")</f>
        <v>#REF!</v>
      </c>
      <c r="CZ2255" s="21" t="e">
        <f>IF(Wedstrijden!#REF!="x","L","")</f>
        <v>#REF!</v>
      </c>
      <c r="DA2255" s="21" t="e">
        <f>IF(Wedstrijden!#REF!="x","M","")</f>
        <v>#REF!</v>
      </c>
      <c r="DB2255" s="21" t="e">
        <f>IF(Wedstrijden!#REF!="x","Z","")</f>
        <v>#REF!</v>
      </c>
      <c r="DC2255" s="21" t="e">
        <f>IF(Wedstrijden!#REF!="x","ZZ","")</f>
        <v>#REF!</v>
      </c>
      <c r="DD2255" s="21" t="e">
        <f>IF(Wedstrijden!#REF!="x","1.40","")</f>
        <v>#REF!</v>
      </c>
      <c r="DE2255" s="21">
        <f>IF(COUNTA(Wedstrijden!#REF!)&lt;&gt;0,6,"")</f>
        <v>6</v>
      </c>
      <c r="DF2255" s="21">
        <f t="shared" si="214"/>
        <v>2</v>
      </c>
      <c r="DG2255" s="21" t="e">
        <f>IF(Wedstrijden!#REF!="x","L","")</f>
        <v>#REF!</v>
      </c>
      <c r="DH2255" s="21" t="e">
        <f>IF(Wedstrijden!#REF!="x","M","")</f>
        <v>#REF!</v>
      </c>
      <c r="DI2255" s="21" t="e">
        <f>IF(Wedstrijden!#REF!="x","Z","")</f>
        <v>#REF!</v>
      </c>
      <c r="DJ2255" s="21" t="e">
        <f>IF(Wedstrijden!#REF!="x","Z","")</f>
        <v>#REF!</v>
      </c>
      <c r="DK2255" s="21">
        <f>IF(COUNTA(Wedstrijden!#REF!)&lt;&gt;0,6,"")</f>
        <v>6</v>
      </c>
      <c r="DL2255" s="21">
        <f t="shared" si="215"/>
        <v>1</v>
      </c>
      <c r="DM2255" s="21" t="e">
        <f>IF(Wedstrijden!#REF!="x","L","")</f>
        <v>#REF!</v>
      </c>
      <c r="DN2255" s="21" t="e">
        <f>IF(Wedstrijden!#REF!="x","M","")</f>
        <v>#REF!</v>
      </c>
      <c r="DO2255" s="21" t="e">
        <f>IF(Wedstrijden!#REF!="x","Z","")</f>
        <v>#REF!</v>
      </c>
      <c r="DP2255" s="21" t="e">
        <f>IF(Wedstrijden!#REF!="x","Z","")</f>
        <v>#REF!</v>
      </c>
    </row>
    <row r="2256" spans="1:120" ht="14.4" x14ac:dyDescent="0.3">
      <c r="A2256" s="23">
        <f>Wedstrijden!B2179</f>
        <v>0</v>
      </c>
      <c r="B2256" s="21" t="str">
        <f>IFERROR(VLOOKUP(Wedstrijden!D2179,Wedstrijdlocaties!$B$2:$E$600,2,FALSE),"")</f>
        <v/>
      </c>
      <c r="C2256" s="21">
        <f>Wedstrijden!E2179</f>
        <v>0</v>
      </c>
      <c r="D2256" s="21" t="str">
        <f>IFERROR(VLOOKUP(Wedstrijden!F2179,Organisaties!$B$2:$C$500,2,FALSE),"")</f>
        <v/>
      </c>
      <c r="E2256" s="21" t="str">
        <f>IFERROR(VLOOKUP(Wedstrijden!F2179,Organisaties!$B$2:$G$500,5,FALSE),"")</f>
        <v/>
      </c>
      <c r="F2256" s="21" t="e">
        <f>IF(Wedstrijden!#REF!&lt;&gt;"",Wedstrijden!#REF!,"")</f>
        <v>#REF!</v>
      </c>
      <c r="G2256" s="21" t="e">
        <f>IF(Wedstrijden!#REF!="Indoor",1,0)</f>
        <v>#REF!</v>
      </c>
      <c r="H2256" s="21" t="e">
        <f>Wedstrijden!#REF!</f>
        <v>#REF!</v>
      </c>
      <c r="I2256" s="21" t="e">
        <f>IF(Wedstrijden!#REF!="Nee",0,IF(Wedstrijden!#REF!="Ja",1,""))</f>
        <v>#REF!</v>
      </c>
      <c r="J2256" s="21" t="e">
        <f>IF(Wedstrijden!#REF!&lt;&gt;"",Wedstrijden!#REF!,"")</f>
        <v>#REF!</v>
      </c>
      <c r="BJ2256" s="21">
        <f>IF(COUNTA(Wedstrijden!#REF!)&lt;&gt;0,1,"")</f>
        <v>1</v>
      </c>
      <c r="BK2256" s="21">
        <f t="shared" si="210"/>
        <v>2</v>
      </c>
      <c r="BL2256" s="21" t="e">
        <f>IF(Wedstrijden!#REF!="x","AA","")</f>
        <v>#REF!</v>
      </c>
      <c r="BM2256" s="21" t="e">
        <f>IF(Wedstrijden!#REF!="x","A","")</f>
        <v>#REF!</v>
      </c>
      <c r="BN2256" s="21" t="e">
        <f>IF(Wedstrijden!#REF!="x","B1","")</f>
        <v>#REF!</v>
      </c>
      <c r="BO2256" s="21" t="e">
        <f>IF(Wedstrijden!#REF!="x","BB","")</f>
        <v>#REF!</v>
      </c>
      <c r="BP2256" s="21" t="e">
        <f>IF(Wedstrijden!#REF!="x","B","")</f>
        <v>#REF!</v>
      </c>
      <c r="BQ2256" s="21" t="e">
        <f>IF(Wedstrijden!#REF!="x","L1","")</f>
        <v>#REF!</v>
      </c>
      <c r="BR2256" s="21" t="e">
        <f>IF(Wedstrijden!#REF!="x","L2","")</f>
        <v>#REF!</v>
      </c>
      <c r="BS2256" s="21" t="e">
        <f>IF(Wedstrijden!#REF!="x","M1","")</f>
        <v>#REF!</v>
      </c>
      <c r="BT2256" s="21" t="e">
        <f>IF(Wedstrijden!#REF!="x","M2","")</f>
        <v>#REF!</v>
      </c>
      <c r="BU2256" s="21" t="e">
        <f>IF(Wedstrijden!#REF!="x","Z1","")</f>
        <v>#REF!</v>
      </c>
      <c r="BV2256" s="21" t="e">
        <f>IF(Wedstrijden!#REF!="x","Z2","")</f>
        <v>#REF!</v>
      </c>
      <c r="BW2256" s="21">
        <f>IF(COUNTA(Wedstrijden!#REF!)&lt;&gt;0,1,"")</f>
        <v>1</v>
      </c>
      <c r="BX2256" s="21">
        <f t="shared" si="211"/>
        <v>1</v>
      </c>
      <c r="BY2256" s="21" t="e">
        <f>IF(Wedstrijden!#REF!="x","BB","")</f>
        <v>#REF!</v>
      </c>
      <c r="BZ2256" s="21" t="e">
        <f>IF(Wedstrijden!#REF!="x","B","")</f>
        <v>#REF!</v>
      </c>
      <c r="CA2256" s="21" t="e">
        <f>IF(Wedstrijden!#REF!="x","L1","")</f>
        <v>#REF!</v>
      </c>
      <c r="CB2256" s="21" t="e">
        <f>IF(Wedstrijden!#REF!="x","L2","")</f>
        <v>#REF!</v>
      </c>
      <c r="CC2256" s="21" t="e">
        <f>IF(Wedstrijden!#REF!="x","M1","")</f>
        <v>#REF!</v>
      </c>
      <c r="CD2256" s="21" t="e">
        <f>IF(Wedstrijden!#REF!="x","M2","")</f>
        <v>#REF!</v>
      </c>
      <c r="CE2256" s="21" t="e">
        <f>IF(Wedstrijden!#REF!="x","Z1","")</f>
        <v>#REF!</v>
      </c>
      <c r="CF2256" s="21" t="e">
        <f>IF(Wedstrijden!#REF!="x","Z2","")</f>
        <v>#REF!</v>
      </c>
      <c r="CG2256" s="21" t="e">
        <f>IF(Wedstrijden!#REF!="x","ZZL","")</f>
        <v>#REF!</v>
      </c>
      <c r="CL2256" s="21">
        <f>IF(COUNTA(Wedstrijden!#REF!)&lt;&gt;0,2,"")</f>
        <v>2</v>
      </c>
      <c r="CM2256" s="21">
        <f t="shared" si="212"/>
        <v>2</v>
      </c>
      <c r="CN2256" s="21" t="e">
        <f>IF(Wedstrijden!#REF!="x","AA","")</f>
        <v>#REF!</v>
      </c>
      <c r="CO2256" s="21" t="e">
        <f>IF(Wedstrijden!#REF!="x","A","")</f>
        <v>#REF!</v>
      </c>
      <c r="CP2256" s="21" t="e">
        <f>IF(Wedstrijden!#REF!="x","BB","")</f>
        <v>#REF!</v>
      </c>
      <c r="CQ2256" s="21" t="e">
        <f>IF(Wedstrijden!#REF!="x","B","")</f>
        <v>#REF!</v>
      </c>
      <c r="CR2256" s="21" t="e">
        <f>IF(Wedstrijden!#REF!="x","L","")</f>
        <v>#REF!</v>
      </c>
      <c r="CS2256" s="21" t="e">
        <f>IF(Wedstrijden!#REF!="x","M","")</f>
        <v>#REF!</v>
      </c>
      <c r="CT2256" s="21" t="e">
        <f>IF(Wedstrijden!#REF!="x","Z","")</f>
        <v>#REF!</v>
      </c>
      <c r="CU2256" s="21" t="e">
        <f>IF(Wedstrijden!#REF!="x","ZZ","")</f>
        <v>#REF!</v>
      </c>
      <c r="CV2256" s="21">
        <f>IF(COUNTA(Wedstrijden!#REF!)&lt;&gt;0,2,"")</f>
        <v>2</v>
      </c>
      <c r="CW2256" s="21">
        <f t="shared" si="213"/>
        <v>1</v>
      </c>
      <c r="CX2256" s="21" t="e">
        <f>IF(Wedstrijden!#REF!="x","BB","")</f>
        <v>#REF!</v>
      </c>
      <c r="CY2256" s="21" t="e">
        <f>IF(Wedstrijden!#REF!="x","B","")</f>
        <v>#REF!</v>
      </c>
      <c r="CZ2256" s="21" t="e">
        <f>IF(Wedstrijden!#REF!="x","L","")</f>
        <v>#REF!</v>
      </c>
      <c r="DA2256" s="21" t="e">
        <f>IF(Wedstrijden!#REF!="x","M","")</f>
        <v>#REF!</v>
      </c>
      <c r="DB2256" s="21" t="e">
        <f>IF(Wedstrijden!#REF!="x","Z","")</f>
        <v>#REF!</v>
      </c>
      <c r="DC2256" s="21" t="e">
        <f>IF(Wedstrijden!#REF!="x","ZZ","")</f>
        <v>#REF!</v>
      </c>
      <c r="DD2256" s="21" t="e">
        <f>IF(Wedstrijden!#REF!="x","1.40","")</f>
        <v>#REF!</v>
      </c>
      <c r="DE2256" s="21">
        <f>IF(COUNTA(Wedstrijden!#REF!)&lt;&gt;0,6,"")</f>
        <v>6</v>
      </c>
      <c r="DF2256" s="21">
        <f t="shared" si="214"/>
        <v>2</v>
      </c>
      <c r="DG2256" s="21" t="e">
        <f>IF(Wedstrijden!#REF!="x","L","")</f>
        <v>#REF!</v>
      </c>
      <c r="DH2256" s="21" t="e">
        <f>IF(Wedstrijden!#REF!="x","M","")</f>
        <v>#REF!</v>
      </c>
      <c r="DI2256" s="21" t="e">
        <f>IF(Wedstrijden!#REF!="x","Z","")</f>
        <v>#REF!</v>
      </c>
      <c r="DJ2256" s="21" t="e">
        <f>IF(Wedstrijden!#REF!="x","Z","")</f>
        <v>#REF!</v>
      </c>
      <c r="DK2256" s="21">
        <f>IF(COUNTA(Wedstrijden!#REF!)&lt;&gt;0,6,"")</f>
        <v>6</v>
      </c>
      <c r="DL2256" s="21">
        <f t="shared" si="215"/>
        <v>1</v>
      </c>
      <c r="DM2256" s="21" t="e">
        <f>IF(Wedstrijden!#REF!="x","L","")</f>
        <v>#REF!</v>
      </c>
      <c r="DN2256" s="21" t="e">
        <f>IF(Wedstrijden!#REF!="x","M","")</f>
        <v>#REF!</v>
      </c>
      <c r="DO2256" s="21" t="e">
        <f>IF(Wedstrijden!#REF!="x","Z","")</f>
        <v>#REF!</v>
      </c>
      <c r="DP2256" s="21" t="e">
        <f>IF(Wedstrijden!#REF!="x","Z","")</f>
        <v>#REF!</v>
      </c>
    </row>
    <row r="2257" spans="1:120" ht="14.4" x14ac:dyDescent="0.3">
      <c r="A2257" s="23">
        <f>Wedstrijden!B2180</f>
        <v>0</v>
      </c>
      <c r="B2257" s="21" t="str">
        <f>IFERROR(VLOOKUP(Wedstrijden!D2180,Wedstrijdlocaties!$B$2:$E$600,2,FALSE),"")</f>
        <v/>
      </c>
      <c r="C2257" s="21">
        <f>Wedstrijden!E2180</f>
        <v>0</v>
      </c>
      <c r="D2257" s="21" t="str">
        <f>IFERROR(VLOOKUP(Wedstrijden!F2180,Organisaties!$B$2:$C$500,2,FALSE),"")</f>
        <v/>
      </c>
      <c r="E2257" s="21" t="str">
        <f>IFERROR(VLOOKUP(Wedstrijden!F2180,Organisaties!$B$2:$G$500,5,FALSE),"")</f>
        <v/>
      </c>
      <c r="F2257" s="21" t="e">
        <f>IF(Wedstrijden!#REF!&lt;&gt;"",Wedstrijden!#REF!,"")</f>
        <v>#REF!</v>
      </c>
      <c r="G2257" s="21" t="e">
        <f>IF(Wedstrijden!#REF!="Indoor",1,0)</f>
        <v>#REF!</v>
      </c>
      <c r="H2257" s="21" t="e">
        <f>Wedstrijden!#REF!</f>
        <v>#REF!</v>
      </c>
      <c r="I2257" s="21" t="e">
        <f>IF(Wedstrijden!#REF!="Nee",0,IF(Wedstrijden!#REF!="Ja",1,""))</f>
        <v>#REF!</v>
      </c>
      <c r="J2257" s="21" t="e">
        <f>IF(Wedstrijden!#REF!&lt;&gt;"",Wedstrijden!#REF!,"")</f>
        <v>#REF!</v>
      </c>
      <c r="BJ2257" s="21">
        <f>IF(COUNTA(Wedstrijden!#REF!)&lt;&gt;0,1,"")</f>
        <v>1</v>
      </c>
      <c r="BK2257" s="21">
        <f t="shared" si="210"/>
        <v>2</v>
      </c>
      <c r="BL2257" s="21" t="e">
        <f>IF(Wedstrijden!#REF!="x","AA","")</f>
        <v>#REF!</v>
      </c>
      <c r="BM2257" s="21" t="e">
        <f>IF(Wedstrijden!#REF!="x","A","")</f>
        <v>#REF!</v>
      </c>
      <c r="BN2257" s="21" t="e">
        <f>IF(Wedstrijden!#REF!="x","B1","")</f>
        <v>#REF!</v>
      </c>
      <c r="BO2257" s="21" t="e">
        <f>IF(Wedstrijden!#REF!="x","BB","")</f>
        <v>#REF!</v>
      </c>
      <c r="BP2257" s="21" t="e">
        <f>IF(Wedstrijden!#REF!="x","B","")</f>
        <v>#REF!</v>
      </c>
      <c r="BQ2257" s="21" t="e">
        <f>IF(Wedstrijden!#REF!="x","L1","")</f>
        <v>#REF!</v>
      </c>
      <c r="BR2257" s="21" t="e">
        <f>IF(Wedstrijden!#REF!="x","L2","")</f>
        <v>#REF!</v>
      </c>
      <c r="BS2257" s="21" t="e">
        <f>IF(Wedstrijden!#REF!="x","M1","")</f>
        <v>#REF!</v>
      </c>
      <c r="BT2257" s="21" t="e">
        <f>IF(Wedstrijden!#REF!="x","M2","")</f>
        <v>#REF!</v>
      </c>
      <c r="BU2257" s="21" t="e">
        <f>IF(Wedstrijden!#REF!="x","Z1","")</f>
        <v>#REF!</v>
      </c>
      <c r="BV2257" s="21" t="e">
        <f>IF(Wedstrijden!#REF!="x","Z2","")</f>
        <v>#REF!</v>
      </c>
      <c r="BW2257" s="21">
        <f>IF(COUNTA(Wedstrijden!#REF!)&lt;&gt;0,1,"")</f>
        <v>1</v>
      </c>
      <c r="BX2257" s="21">
        <f t="shared" si="211"/>
        <v>1</v>
      </c>
      <c r="BY2257" s="21" t="e">
        <f>IF(Wedstrijden!#REF!="x","BB","")</f>
        <v>#REF!</v>
      </c>
      <c r="BZ2257" s="21" t="e">
        <f>IF(Wedstrijden!#REF!="x","B","")</f>
        <v>#REF!</v>
      </c>
      <c r="CA2257" s="21" t="e">
        <f>IF(Wedstrijden!#REF!="x","L1","")</f>
        <v>#REF!</v>
      </c>
      <c r="CB2257" s="21" t="e">
        <f>IF(Wedstrijden!#REF!="x","L2","")</f>
        <v>#REF!</v>
      </c>
      <c r="CC2257" s="21" t="e">
        <f>IF(Wedstrijden!#REF!="x","M1","")</f>
        <v>#REF!</v>
      </c>
      <c r="CD2257" s="21" t="e">
        <f>IF(Wedstrijden!#REF!="x","M2","")</f>
        <v>#REF!</v>
      </c>
      <c r="CE2257" s="21" t="e">
        <f>IF(Wedstrijden!#REF!="x","Z1","")</f>
        <v>#REF!</v>
      </c>
      <c r="CF2257" s="21" t="e">
        <f>IF(Wedstrijden!#REF!="x","Z2","")</f>
        <v>#REF!</v>
      </c>
      <c r="CG2257" s="21" t="e">
        <f>IF(Wedstrijden!#REF!="x","ZZL","")</f>
        <v>#REF!</v>
      </c>
      <c r="CL2257" s="21">
        <f>IF(COUNTA(Wedstrijden!#REF!)&lt;&gt;0,2,"")</f>
        <v>2</v>
      </c>
      <c r="CM2257" s="21">
        <f t="shared" si="212"/>
        <v>2</v>
      </c>
      <c r="CN2257" s="21" t="e">
        <f>IF(Wedstrijden!#REF!="x","AA","")</f>
        <v>#REF!</v>
      </c>
      <c r="CO2257" s="21" t="e">
        <f>IF(Wedstrijden!#REF!="x","A","")</f>
        <v>#REF!</v>
      </c>
      <c r="CP2257" s="21" t="e">
        <f>IF(Wedstrijden!#REF!="x","BB","")</f>
        <v>#REF!</v>
      </c>
      <c r="CQ2257" s="21" t="e">
        <f>IF(Wedstrijden!#REF!="x","B","")</f>
        <v>#REF!</v>
      </c>
      <c r="CR2257" s="21" t="e">
        <f>IF(Wedstrijden!#REF!="x","L","")</f>
        <v>#REF!</v>
      </c>
      <c r="CS2257" s="21" t="e">
        <f>IF(Wedstrijden!#REF!="x","M","")</f>
        <v>#REF!</v>
      </c>
      <c r="CT2257" s="21" t="e">
        <f>IF(Wedstrijden!#REF!="x","Z","")</f>
        <v>#REF!</v>
      </c>
      <c r="CU2257" s="21" t="e">
        <f>IF(Wedstrijden!#REF!="x","ZZ","")</f>
        <v>#REF!</v>
      </c>
      <c r="CV2257" s="21">
        <f>IF(COUNTA(Wedstrijden!#REF!)&lt;&gt;0,2,"")</f>
        <v>2</v>
      </c>
      <c r="CW2257" s="21">
        <f t="shared" si="213"/>
        <v>1</v>
      </c>
      <c r="CX2257" s="21" t="e">
        <f>IF(Wedstrijden!#REF!="x","BB","")</f>
        <v>#REF!</v>
      </c>
      <c r="CY2257" s="21" t="e">
        <f>IF(Wedstrijden!#REF!="x","B","")</f>
        <v>#REF!</v>
      </c>
      <c r="CZ2257" s="21" t="e">
        <f>IF(Wedstrijden!#REF!="x","L","")</f>
        <v>#REF!</v>
      </c>
      <c r="DA2257" s="21" t="e">
        <f>IF(Wedstrijden!#REF!="x","M","")</f>
        <v>#REF!</v>
      </c>
      <c r="DB2257" s="21" t="e">
        <f>IF(Wedstrijden!#REF!="x","Z","")</f>
        <v>#REF!</v>
      </c>
      <c r="DC2257" s="21" t="e">
        <f>IF(Wedstrijden!#REF!="x","ZZ","")</f>
        <v>#REF!</v>
      </c>
      <c r="DD2257" s="21" t="e">
        <f>IF(Wedstrijden!#REF!="x","1.40","")</f>
        <v>#REF!</v>
      </c>
      <c r="DE2257" s="21">
        <f>IF(COUNTA(Wedstrijden!#REF!)&lt;&gt;0,6,"")</f>
        <v>6</v>
      </c>
      <c r="DF2257" s="21">
        <f t="shared" si="214"/>
        <v>2</v>
      </c>
      <c r="DG2257" s="21" t="e">
        <f>IF(Wedstrijden!#REF!="x","L","")</f>
        <v>#REF!</v>
      </c>
      <c r="DH2257" s="21" t="e">
        <f>IF(Wedstrijden!#REF!="x","M","")</f>
        <v>#REF!</v>
      </c>
      <c r="DI2257" s="21" t="e">
        <f>IF(Wedstrijden!#REF!="x","Z","")</f>
        <v>#REF!</v>
      </c>
      <c r="DJ2257" s="21" t="e">
        <f>IF(Wedstrijden!#REF!="x","Z","")</f>
        <v>#REF!</v>
      </c>
      <c r="DK2257" s="21">
        <f>IF(COUNTA(Wedstrijden!#REF!)&lt;&gt;0,6,"")</f>
        <v>6</v>
      </c>
      <c r="DL2257" s="21">
        <f t="shared" si="215"/>
        <v>1</v>
      </c>
      <c r="DM2257" s="21" t="e">
        <f>IF(Wedstrijden!#REF!="x","L","")</f>
        <v>#REF!</v>
      </c>
      <c r="DN2257" s="21" t="e">
        <f>IF(Wedstrijden!#REF!="x","M","")</f>
        <v>#REF!</v>
      </c>
      <c r="DO2257" s="21" t="e">
        <f>IF(Wedstrijden!#REF!="x","Z","")</f>
        <v>#REF!</v>
      </c>
      <c r="DP2257" s="21" t="e">
        <f>IF(Wedstrijden!#REF!="x","Z","")</f>
        <v>#REF!</v>
      </c>
    </row>
    <row r="2258" spans="1:120" ht="14.4" x14ac:dyDescent="0.3">
      <c r="A2258" s="23">
        <f>Wedstrijden!B2181</f>
        <v>0</v>
      </c>
      <c r="B2258" s="21" t="str">
        <f>IFERROR(VLOOKUP(Wedstrijden!D2181,Wedstrijdlocaties!$B$2:$E$600,2,FALSE),"")</f>
        <v/>
      </c>
      <c r="C2258" s="21">
        <f>Wedstrijden!E2181</f>
        <v>0</v>
      </c>
      <c r="D2258" s="21" t="str">
        <f>IFERROR(VLOOKUP(Wedstrijden!F2181,Organisaties!$B$2:$C$500,2,FALSE),"")</f>
        <v/>
      </c>
      <c r="E2258" s="21" t="str">
        <f>IFERROR(VLOOKUP(Wedstrijden!F2181,Organisaties!$B$2:$G$500,5,FALSE),"")</f>
        <v/>
      </c>
      <c r="F2258" s="21" t="e">
        <f>IF(Wedstrijden!#REF!&lt;&gt;"",Wedstrijden!#REF!,"")</f>
        <v>#REF!</v>
      </c>
      <c r="G2258" s="21" t="e">
        <f>IF(Wedstrijden!#REF!="Indoor",1,0)</f>
        <v>#REF!</v>
      </c>
      <c r="H2258" s="21" t="e">
        <f>Wedstrijden!#REF!</f>
        <v>#REF!</v>
      </c>
      <c r="I2258" s="21" t="e">
        <f>IF(Wedstrijden!#REF!="Nee",0,IF(Wedstrijden!#REF!="Ja",1,""))</f>
        <v>#REF!</v>
      </c>
      <c r="J2258" s="21" t="e">
        <f>IF(Wedstrijden!#REF!&lt;&gt;"",Wedstrijden!#REF!,"")</f>
        <v>#REF!</v>
      </c>
      <c r="BJ2258" s="21">
        <f>IF(COUNTA(Wedstrijden!#REF!)&lt;&gt;0,1,"")</f>
        <v>1</v>
      </c>
      <c r="BK2258" s="21">
        <f t="shared" si="210"/>
        <v>2</v>
      </c>
      <c r="BL2258" s="21" t="e">
        <f>IF(Wedstrijden!#REF!="x","AA","")</f>
        <v>#REF!</v>
      </c>
      <c r="BM2258" s="21" t="e">
        <f>IF(Wedstrijden!#REF!="x","A","")</f>
        <v>#REF!</v>
      </c>
      <c r="BN2258" s="21" t="e">
        <f>IF(Wedstrijden!#REF!="x","B1","")</f>
        <v>#REF!</v>
      </c>
      <c r="BO2258" s="21" t="e">
        <f>IF(Wedstrijden!#REF!="x","BB","")</f>
        <v>#REF!</v>
      </c>
      <c r="BP2258" s="21" t="e">
        <f>IF(Wedstrijden!#REF!="x","B","")</f>
        <v>#REF!</v>
      </c>
      <c r="BQ2258" s="21" t="e">
        <f>IF(Wedstrijden!#REF!="x","L1","")</f>
        <v>#REF!</v>
      </c>
      <c r="BR2258" s="21" t="e">
        <f>IF(Wedstrijden!#REF!="x","L2","")</f>
        <v>#REF!</v>
      </c>
      <c r="BS2258" s="21" t="e">
        <f>IF(Wedstrijden!#REF!="x","M1","")</f>
        <v>#REF!</v>
      </c>
      <c r="BT2258" s="21" t="e">
        <f>IF(Wedstrijden!#REF!="x","M2","")</f>
        <v>#REF!</v>
      </c>
      <c r="BU2258" s="21" t="e">
        <f>IF(Wedstrijden!#REF!="x","Z1","")</f>
        <v>#REF!</v>
      </c>
      <c r="BV2258" s="21" t="e">
        <f>IF(Wedstrijden!#REF!="x","Z2","")</f>
        <v>#REF!</v>
      </c>
      <c r="BW2258" s="21">
        <f>IF(COUNTA(Wedstrijden!#REF!)&lt;&gt;0,1,"")</f>
        <v>1</v>
      </c>
      <c r="BX2258" s="21">
        <f t="shared" si="211"/>
        <v>1</v>
      </c>
      <c r="BY2258" s="21" t="e">
        <f>IF(Wedstrijden!#REF!="x","BB","")</f>
        <v>#REF!</v>
      </c>
      <c r="BZ2258" s="21" t="e">
        <f>IF(Wedstrijden!#REF!="x","B","")</f>
        <v>#REF!</v>
      </c>
      <c r="CA2258" s="21" t="e">
        <f>IF(Wedstrijden!#REF!="x","L1","")</f>
        <v>#REF!</v>
      </c>
      <c r="CB2258" s="21" t="e">
        <f>IF(Wedstrijden!#REF!="x","L2","")</f>
        <v>#REF!</v>
      </c>
      <c r="CC2258" s="21" t="e">
        <f>IF(Wedstrijden!#REF!="x","M1","")</f>
        <v>#REF!</v>
      </c>
      <c r="CD2258" s="21" t="e">
        <f>IF(Wedstrijden!#REF!="x","M2","")</f>
        <v>#REF!</v>
      </c>
      <c r="CE2258" s="21" t="e">
        <f>IF(Wedstrijden!#REF!="x","Z1","")</f>
        <v>#REF!</v>
      </c>
      <c r="CF2258" s="21" t="e">
        <f>IF(Wedstrijden!#REF!="x","Z2","")</f>
        <v>#REF!</v>
      </c>
      <c r="CG2258" s="21" t="e">
        <f>IF(Wedstrijden!#REF!="x","ZZL","")</f>
        <v>#REF!</v>
      </c>
      <c r="CL2258" s="21">
        <f>IF(COUNTA(Wedstrijden!#REF!)&lt;&gt;0,2,"")</f>
        <v>2</v>
      </c>
      <c r="CM2258" s="21">
        <f t="shared" si="212"/>
        <v>2</v>
      </c>
      <c r="CN2258" s="21" t="e">
        <f>IF(Wedstrijden!#REF!="x","AA","")</f>
        <v>#REF!</v>
      </c>
      <c r="CO2258" s="21" t="e">
        <f>IF(Wedstrijden!#REF!="x","A","")</f>
        <v>#REF!</v>
      </c>
      <c r="CP2258" s="21" t="e">
        <f>IF(Wedstrijden!#REF!="x","BB","")</f>
        <v>#REF!</v>
      </c>
      <c r="CQ2258" s="21" t="e">
        <f>IF(Wedstrijden!#REF!="x","B","")</f>
        <v>#REF!</v>
      </c>
      <c r="CR2258" s="21" t="e">
        <f>IF(Wedstrijden!#REF!="x","L","")</f>
        <v>#REF!</v>
      </c>
      <c r="CS2258" s="21" t="e">
        <f>IF(Wedstrijden!#REF!="x","M","")</f>
        <v>#REF!</v>
      </c>
      <c r="CT2258" s="21" t="e">
        <f>IF(Wedstrijden!#REF!="x","Z","")</f>
        <v>#REF!</v>
      </c>
      <c r="CU2258" s="21" t="e">
        <f>IF(Wedstrijden!#REF!="x","ZZ","")</f>
        <v>#REF!</v>
      </c>
      <c r="CV2258" s="21">
        <f>IF(COUNTA(Wedstrijden!#REF!)&lt;&gt;0,2,"")</f>
        <v>2</v>
      </c>
      <c r="CW2258" s="21">
        <f t="shared" si="213"/>
        <v>1</v>
      </c>
      <c r="CX2258" s="21" t="e">
        <f>IF(Wedstrijden!#REF!="x","BB","")</f>
        <v>#REF!</v>
      </c>
      <c r="CY2258" s="21" t="e">
        <f>IF(Wedstrijden!#REF!="x","B","")</f>
        <v>#REF!</v>
      </c>
      <c r="CZ2258" s="21" t="e">
        <f>IF(Wedstrijden!#REF!="x","L","")</f>
        <v>#REF!</v>
      </c>
      <c r="DA2258" s="21" t="e">
        <f>IF(Wedstrijden!#REF!="x","M","")</f>
        <v>#REF!</v>
      </c>
      <c r="DB2258" s="21" t="e">
        <f>IF(Wedstrijden!#REF!="x","Z","")</f>
        <v>#REF!</v>
      </c>
      <c r="DC2258" s="21" t="e">
        <f>IF(Wedstrijden!#REF!="x","ZZ","")</f>
        <v>#REF!</v>
      </c>
      <c r="DD2258" s="21" t="e">
        <f>IF(Wedstrijden!#REF!="x","1.40","")</f>
        <v>#REF!</v>
      </c>
      <c r="DE2258" s="21">
        <f>IF(COUNTA(Wedstrijden!#REF!)&lt;&gt;0,6,"")</f>
        <v>6</v>
      </c>
      <c r="DF2258" s="21">
        <f t="shared" si="214"/>
        <v>2</v>
      </c>
      <c r="DG2258" s="21" t="e">
        <f>IF(Wedstrijden!#REF!="x","L","")</f>
        <v>#REF!</v>
      </c>
      <c r="DH2258" s="21" t="e">
        <f>IF(Wedstrijden!#REF!="x","M","")</f>
        <v>#REF!</v>
      </c>
      <c r="DI2258" s="21" t="e">
        <f>IF(Wedstrijden!#REF!="x","Z","")</f>
        <v>#REF!</v>
      </c>
      <c r="DJ2258" s="21" t="e">
        <f>IF(Wedstrijden!#REF!="x","Z","")</f>
        <v>#REF!</v>
      </c>
      <c r="DK2258" s="21">
        <f>IF(COUNTA(Wedstrijden!#REF!)&lt;&gt;0,6,"")</f>
        <v>6</v>
      </c>
      <c r="DL2258" s="21">
        <f t="shared" si="215"/>
        <v>1</v>
      </c>
      <c r="DM2258" s="21" t="e">
        <f>IF(Wedstrijden!#REF!="x","L","")</f>
        <v>#REF!</v>
      </c>
      <c r="DN2258" s="21" t="e">
        <f>IF(Wedstrijden!#REF!="x","M","")</f>
        <v>#REF!</v>
      </c>
      <c r="DO2258" s="21" t="e">
        <f>IF(Wedstrijden!#REF!="x","Z","")</f>
        <v>#REF!</v>
      </c>
      <c r="DP2258" s="21" t="e">
        <f>IF(Wedstrijden!#REF!="x","Z","")</f>
        <v>#REF!</v>
      </c>
    </row>
    <row r="2259" spans="1:120" ht="14.4" x14ac:dyDescent="0.3">
      <c r="A2259" s="23">
        <f>Wedstrijden!B2182</f>
        <v>0</v>
      </c>
      <c r="B2259" s="21" t="str">
        <f>IFERROR(VLOOKUP(Wedstrijden!D2182,Wedstrijdlocaties!$B$2:$E$600,2,FALSE),"")</f>
        <v/>
      </c>
      <c r="C2259" s="21">
        <f>Wedstrijden!E2182</f>
        <v>0</v>
      </c>
      <c r="D2259" s="21" t="str">
        <f>IFERROR(VLOOKUP(Wedstrijden!F2182,Organisaties!$B$2:$C$500,2,FALSE),"")</f>
        <v/>
      </c>
      <c r="E2259" s="21" t="str">
        <f>IFERROR(VLOOKUP(Wedstrijden!F2182,Organisaties!$B$2:$G$500,5,FALSE),"")</f>
        <v/>
      </c>
      <c r="F2259" s="21" t="e">
        <f>IF(Wedstrijden!#REF!&lt;&gt;"",Wedstrijden!#REF!,"")</f>
        <v>#REF!</v>
      </c>
      <c r="G2259" s="21" t="e">
        <f>IF(Wedstrijden!#REF!="Indoor",1,0)</f>
        <v>#REF!</v>
      </c>
      <c r="H2259" s="21" t="e">
        <f>Wedstrijden!#REF!</f>
        <v>#REF!</v>
      </c>
      <c r="I2259" s="21" t="e">
        <f>IF(Wedstrijden!#REF!="Nee",0,IF(Wedstrijden!#REF!="Ja",1,""))</f>
        <v>#REF!</v>
      </c>
      <c r="J2259" s="21" t="e">
        <f>IF(Wedstrijden!#REF!&lt;&gt;"",Wedstrijden!#REF!,"")</f>
        <v>#REF!</v>
      </c>
      <c r="BJ2259" s="21">
        <f>IF(COUNTA(Wedstrijden!#REF!)&lt;&gt;0,1,"")</f>
        <v>1</v>
      </c>
      <c r="BK2259" s="21">
        <f t="shared" si="210"/>
        <v>2</v>
      </c>
      <c r="BL2259" s="21" t="e">
        <f>IF(Wedstrijden!#REF!="x","AA","")</f>
        <v>#REF!</v>
      </c>
      <c r="BM2259" s="21" t="e">
        <f>IF(Wedstrijden!#REF!="x","A","")</f>
        <v>#REF!</v>
      </c>
      <c r="BN2259" s="21" t="e">
        <f>IF(Wedstrijden!#REF!="x","B1","")</f>
        <v>#REF!</v>
      </c>
      <c r="BO2259" s="21" t="e">
        <f>IF(Wedstrijden!#REF!="x","BB","")</f>
        <v>#REF!</v>
      </c>
      <c r="BP2259" s="21" t="e">
        <f>IF(Wedstrijden!#REF!="x","B","")</f>
        <v>#REF!</v>
      </c>
      <c r="BQ2259" s="21" t="e">
        <f>IF(Wedstrijden!#REF!="x","L1","")</f>
        <v>#REF!</v>
      </c>
      <c r="BR2259" s="21" t="e">
        <f>IF(Wedstrijden!#REF!="x","L2","")</f>
        <v>#REF!</v>
      </c>
      <c r="BS2259" s="21" t="e">
        <f>IF(Wedstrijden!#REF!="x","M1","")</f>
        <v>#REF!</v>
      </c>
      <c r="BT2259" s="21" t="e">
        <f>IF(Wedstrijden!#REF!="x","M2","")</f>
        <v>#REF!</v>
      </c>
      <c r="BU2259" s="21" t="e">
        <f>IF(Wedstrijden!#REF!="x","Z1","")</f>
        <v>#REF!</v>
      </c>
      <c r="BV2259" s="21" t="e">
        <f>IF(Wedstrijden!#REF!="x","Z2","")</f>
        <v>#REF!</v>
      </c>
      <c r="BW2259" s="21">
        <f>IF(COUNTA(Wedstrijden!#REF!)&lt;&gt;0,1,"")</f>
        <v>1</v>
      </c>
      <c r="BX2259" s="21">
        <f t="shared" si="211"/>
        <v>1</v>
      </c>
      <c r="BY2259" s="21" t="e">
        <f>IF(Wedstrijden!#REF!="x","BB","")</f>
        <v>#REF!</v>
      </c>
      <c r="BZ2259" s="21" t="e">
        <f>IF(Wedstrijden!#REF!="x","B","")</f>
        <v>#REF!</v>
      </c>
      <c r="CA2259" s="21" t="e">
        <f>IF(Wedstrijden!#REF!="x","L1","")</f>
        <v>#REF!</v>
      </c>
      <c r="CB2259" s="21" t="e">
        <f>IF(Wedstrijden!#REF!="x","L2","")</f>
        <v>#REF!</v>
      </c>
      <c r="CC2259" s="21" t="e">
        <f>IF(Wedstrijden!#REF!="x","M1","")</f>
        <v>#REF!</v>
      </c>
      <c r="CD2259" s="21" t="e">
        <f>IF(Wedstrijden!#REF!="x","M2","")</f>
        <v>#REF!</v>
      </c>
      <c r="CE2259" s="21" t="e">
        <f>IF(Wedstrijden!#REF!="x","Z1","")</f>
        <v>#REF!</v>
      </c>
      <c r="CF2259" s="21" t="e">
        <f>IF(Wedstrijden!#REF!="x","Z2","")</f>
        <v>#REF!</v>
      </c>
      <c r="CG2259" s="21" t="e">
        <f>IF(Wedstrijden!#REF!="x","ZZL","")</f>
        <v>#REF!</v>
      </c>
      <c r="CL2259" s="21">
        <f>IF(COUNTA(Wedstrijden!#REF!)&lt;&gt;0,2,"")</f>
        <v>2</v>
      </c>
      <c r="CM2259" s="21">
        <f t="shared" si="212"/>
        <v>2</v>
      </c>
      <c r="CN2259" s="21" t="e">
        <f>IF(Wedstrijden!#REF!="x","AA","")</f>
        <v>#REF!</v>
      </c>
      <c r="CO2259" s="21" t="e">
        <f>IF(Wedstrijden!#REF!="x","A","")</f>
        <v>#REF!</v>
      </c>
      <c r="CP2259" s="21" t="e">
        <f>IF(Wedstrijden!#REF!="x","BB","")</f>
        <v>#REF!</v>
      </c>
      <c r="CQ2259" s="21" t="e">
        <f>IF(Wedstrijden!#REF!="x","B","")</f>
        <v>#REF!</v>
      </c>
      <c r="CR2259" s="21" t="e">
        <f>IF(Wedstrijden!#REF!="x","L","")</f>
        <v>#REF!</v>
      </c>
      <c r="CS2259" s="21" t="e">
        <f>IF(Wedstrijden!#REF!="x","M","")</f>
        <v>#REF!</v>
      </c>
      <c r="CT2259" s="21" t="e">
        <f>IF(Wedstrijden!#REF!="x","Z","")</f>
        <v>#REF!</v>
      </c>
      <c r="CU2259" s="21" t="e">
        <f>IF(Wedstrijden!#REF!="x","ZZ","")</f>
        <v>#REF!</v>
      </c>
      <c r="CV2259" s="21">
        <f>IF(COUNTA(Wedstrijden!#REF!)&lt;&gt;0,2,"")</f>
        <v>2</v>
      </c>
      <c r="CW2259" s="21">
        <f t="shared" si="213"/>
        <v>1</v>
      </c>
      <c r="CX2259" s="21" t="e">
        <f>IF(Wedstrijden!#REF!="x","BB","")</f>
        <v>#REF!</v>
      </c>
      <c r="CY2259" s="21" t="e">
        <f>IF(Wedstrijden!#REF!="x","B","")</f>
        <v>#REF!</v>
      </c>
      <c r="CZ2259" s="21" t="e">
        <f>IF(Wedstrijden!#REF!="x","L","")</f>
        <v>#REF!</v>
      </c>
      <c r="DA2259" s="21" t="e">
        <f>IF(Wedstrijden!#REF!="x","M","")</f>
        <v>#REF!</v>
      </c>
      <c r="DB2259" s="21" t="e">
        <f>IF(Wedstrijden!#REF!="x","Z","")</f>
        <v>#REF!</v>
      </c>
      <c r="DC2259" s="21" t="e">
        <f>IF(Wedstrijden!#REF!="x","ZZ","")</f>
        <v>#REF!</v>
      </c>
      <c r="DD2259" s="21" t="e">
        <f>IF(Wedstrijden!#REF!="x","1.40","")</f>
        <v>#REF!</v>
      </c>
      <c r="DE2259" s="21">
        <f>IF(COUNTA(Wedstrijden!#REF!)&lt;&gt;0,6,"")</f>
        <v>6</v>
      </c>
      <c r="DF2259" s="21">
        <f t="shared" si="214"/>
        <v>2</v>
      </c>
      <c r="DG2259" s="21" t="e">
        <f>IF(Wedstrijden!#REF!="x","L","")</f>
        <v>#REF!</v>
      </c>
      <c r="DH2259" s="21" t="e">
        <f>IF(Wedstrijden!#REF!="x","M","")</f>
        <v>#REF!</v>
      </c>
      <c r="DI2259" s="21" t="e">
        <f>IF(Wedstrijden!#REF!="x","Z","")</f>
        <v>#REF!</v>
      </c>
      <c r="DJ2259" s="21" t="e">
        <f>IF(Wedstrijden!#REF!="x","Z","")</f>
        <v>#REF!</v>
      </c>
      <c r="DK2259" s="21">
        <f>IF(COUNTA(Wedstrijden!#REF!)&lt;&gt;0,6,"")</f>
        <v>6</v>
      </c>
      <c r="DL2259" s="21">
        <f t="shared" si="215"/>
        <v>1</v>
      </c>
      <c r="DM2259" s="21" t="e">
        <f>IF(Wedstrijden!#REF!="x","L","")</f>
        <v>#REF!</v>
      </c>
      <c r="DN2259" s="21" t="e">
        <f>IF(Wedstrijden!#REF!="x","M","")</f>
        <v>#REF!</v>
      </c>
      <c r="DO2259" s="21" t="e">
        <f>IF(Wedstrijden!#REF!="x","Z","")</f>
        <v>#REF!</v>
      </c>
      <c r="DP2259" s="21" t="e">
        <f>IF(Wedstrijden!#REF!="x","Z","")</f>
        <v>#REF!</v>
      </c>
    </row>
    <row r="2260" spans="1:120" ht="14.4" x14ac:dyDescent="0.3">
      <c r="A2260" s="23">
        <f>Wedstrijden!B2183</f>
        <v>0</v>
      </c>
      <c r="B2260" s="21" t="str">
        <f>IFERROR(VLOOKUP(Wedstrijden!D2183,Wedstrijdlocaties!$B$2:$E$600,2,FALSE),"")</f>
        <v/>
      </c>
      <c r="C2260" s="21">
        <f>Wedstrijden!E2183</f>
        <v>0</v>
      </c>
      <c r="D2260" s="21" t="str">
        <f>IFERROR(VLOOKUP(Wedstrijden!F2183,Organisaties!$B$2:$C$500,2,FALSE),"")</f>
        <v/>
      </c>
      <c r="E2260" s="21" t="str">
        <f>IFERROR(VLOOKUP(Wedstrijden!F2183,Organisaties!$B$2:$G$500,5,FALSE),"")</f>
        <v/>
      </c>
      <c r="F2260" s="21" t="e">
        <f>IF(Wedstrijden!#REF!&lt;&gt;"",Wedstrijden!#REF!,"")</f>
        <v>#REF!</v>
      </c>
      <c r="G2260" s="21" t="e">
        <f>IF(Wedstrijden!#REF!="Indoor",1,0)</f>
        <v>#REF!</v>
      </c>
      <c r="H2260" s="21" t="e">
        <f>Wedstrijden!#REF!</f>
        <v>#REF!</v>
      </c>
      <c r="I2260" s="21" t="e">
        <f>IF(Wedstrijden!#REF!="Nee",0,IF(Wedstrijden!#REF!="Ja",1,""))</f>
        <v>#REF!</v>
      </c>
      <c r="J2260" s="21" t="e">
        <f>IF(Wedstrijden!#REF!&lt;&gt;"",Wedstrijden!#REF!,"")</f>
        <v>#REF!</v>
      </c>
      <c r="BJ2260" s="21">
        <f>IF(COUNTA(Wedstrijden!#REF!)&lt;&gt;0,1,"")</f>
        <v>1</v>
      </c>
      <c r="BK2260" s="21">
        <f t="shared" si="210"/>
        <v>2</v>
      </c>
      <c r="BL2260" s="21" t="e">
        <f>IF(Wedstrijden!#REF!="x","AA","")</f>
        <v>#REF!</v>
      </c>
      <c r="BM2260" s="21" t="e">
        <f>IF(Wedstrijden!#REF!="x","A","")</f>
        <v>#REF!</v>
      </c>
      <c r="BN2260" s="21" t="e">
        <f>IF(Wedstrijden!#REF!="x","B1","")</f>
        <v>#REF!</v>
      </c>
      <c r="BO2260" s="21" t="e">
        <f>IF(Wedstrijden!#REF!="x","BB","")</f>
        <v>#REF!</v>
      </c>
      <c r="BP2260" s="21" t="e">
        <f>IF(Wedstrijden!#REF!="x","B","")</f>
        <v>#REF!</v>
      </c>
      <c r="BQ2260" s="21" t="e">
        <f>IF(Wedstrijden!#REF!="x","L1","")</f>
        <v>#REF!</v>
      </c>
      <c r="BR2260" s="21" t="e">
        <f>IF(Wedstrijden!#REF!="x","L2","")</f>
        <v>#REF!</v>
      </c>
      <c r="BS2260" s="21" t="e">
        <f>IF(Wedstrijden!#REF!="x","M1","")</f>
        <v>#REF!</v>
      </c>
      <c r="BT2260" s="21" t="e">
        <f>IF(Wedstrijden!#REF!="x","M2","")</f>
        <v>#REF!</v>
      </c>
      <c r="BU2260" s="21" t="e">
        <f>IF(Wedstrijden!#REF!="x","Z1","")</f>
        <v>#REF!</v>
      </c>
      <c r="BV2260" s="21" t="e">
        <f>IF(Wedstrijden!#REF!="x","Z2","")</f>
        <v>#REF!</v>
      </c>
      <c r="BW2260" s="21">
        <f>IF(COUNTA(Wedstrijden!#REF!)&lt;&gt;0,1,"")</f>
        <v>1</v>
      </c>
      <c r="BX2260" s="21">
        <f t="shared" si="211"/>
        <v>1</v>
      </c>
      <c r="BY2260" s="21" t="e">
        <f>IF(Wedstrijden!#REF!="x","BB","")</f>
        <v>#REF!</v>
      </c>
      <c r="BZ2260" s="21" t="e">
        <f>IF(Wedstrijden!#REF!="x","B","")</f>
        <v>#REF!</v>
      </c>
      <c r="CA2260" s="21" t="e">
        <f>IF(Wedstrijden!#REF!="x","L1","")</f>
        <v>#REF!</v>
      </c>
      <c r="CB2260" s="21" t="e">
        <f>IF(Wedstrijden!#REF!="x","L2","")</f>
        <v>#REF!</v>
      </c>
      <c r="CC2260" s="21" t="e">
        <f>IF(Wedstrijden!#REF!="x","M1","")</f>
        <v>#REF!</v>
      </c>
      <c r="CD2260" s="21" t="e">
        <f>IF(Wedstrijden!#REF!="x","M2","")</f>
        <v>#REF!</v>
      </c>
      <c r="CE2260" s="21" t="e">
        <f>IF(Wedstrijden!#REF!="x","Z1","")</f>
        <v>#REF!</v>
      </c>
      <c r="CF2260" s="21" t="e">
        <f>IF(Wedstrijden!#REF!="x","Z2","")</f>
        <v>#REF!</v>
      </c>
      <c r="CG2260" s="21" t="e">
        <f>IF(Wedstrijden!#REF!="x","ZZL","")</f>
        <v>#REF!</v>
      </c>
      <c r="CL2260" s="21">
        <f>IF(COUNTA(Wedstrijden!#REF!)&lt;&gt;0,2,"")</f>
        <v>2</v>
      </c>
      <c r="CM2260" s="21">
        <f t="shared" si="212"/>
        <v>2</v>
      </c>
      <c r="CN2260" s="21" t="e">
        <f>IF(Wedstrijden!#REF!="x","AA","")</f>
        <v>#REF!</v>
      </c>
      <c r="CO2260" s="21" t="e">
        <f>IF(Wedstrijden!#REF!="x","A","")</f>
        <v>#REF!</v>
      </c>
      <c r="CP2260" s="21" t="e">
        <f>IF(Wedstrijden!#REF!="x","BB","")</f>
        <v>#REF!</v>
      </c>
      <c r="CQ2260" s="21" t="e">
        <f>IF(Wedstrijden!#REF!="x","B","")</f>
        <v>#REF!</v>
      </c>
      <c r="CR2260" s="21" t="e">
        <f>IF(Wedstrijden!#REF!="x","L","")</f>
        <v>#REF!</v>
      </c>
      <c r="CS2260" s="21" t="e">
        <f>IF(Wedstrijden!#REF!="x","M","")</f>
        <v>#REF!</v>
      </c>
      <c r="CT2260" s="21" t="e">
        <f>IF(Wedstrijden!#REF!="x","Z","")</f>
        <v>#REF!</v>
      </c>
      <c r="CU2260" s="21" t="e">
        <f>IF(Wedstrijden!#REF!="x","ZZ","")</f>
        <v>#REF!</v>
      </c>
      <c r="CV2260" s="21">
        <f>IF(COUNTA(Wedstrijden!#REF!)&lt;&gt;0,2,"")</f>
        <v>2</v>
      </c>
      <c r="CW2260" s="21">
        <f t="shared" si="213"/>
        <v>1</v>
      </c>
      <c r="CX2260" s="21" t="e">
        <f>IF(Wedstrijden!#REF!="x","BB","")</f>
        <v>#REF!</v>
      </c>
      <c r="CY2260" s="21" t="e">
        <f>IF(Wedstrijden!#REF!="x","B","")</f>
        <v>#REF!</v>
      </c>
      <c r="CZ2260" s="21" t="e">
        <f>IF(Wedstrijden!#REF!="x","L","")</f>
        <v>#REF!</v>
      </c>
      <c r="DA2260" s="21" t="e">
        <f>IF(Wedstrijden!#REF!="x","M","")</f>
        <v>#REF!</v>
      </c>
      <c r="DB2260" s="21" t="e">
        <f>IF(Wedstrijden!#REF!="x","Z","")</f>
        <v>#REF!</v>
      </c>
      <c r="DC2260" s="21" t="e">
        <f>IF(Wedstrijden!#REF!="x","ZZ","")</f>
        <v>#REF!</v>
      </c>
      <c r="DD2260" s="21" t="e">
        <f>IF(Wedstrijden!#REF!="x","1.40","")</f>
        <v>#REF!</v>
      </c>
      <c r="DE2260" s="21">
        <f>IF(COUNTA(Wedstrijden!#REF!)&lt;&gt;0,6,"")</f>
        <v>6</v>
      </c>
      <c r="DF2260" s="21">
        <f t="shared" si="214"/>
        <v>2</v>
      </c>
      <c r="DG2260" s="21" t="e">
        <f>IF(Wedstrijden!#REF!="x","L","")</f>
        <v>#REF!</v>
      </c>
      <c r="DH2260" s="21" t="e">
        <f>IF(Wedstrijden!#REF!="x","M","")</f>
        <v>#REF!</v>
      </c>
      <c r="DI2260" s="21" t="e">
        <f>IF(Wedstrijden!#REF!="x","Z","")</f>
        <v>#REF!</v>
      </c>
      <c r="DJ2260" s="21" t="e">
        <f>IF(Wedstrijden!#REF!="x","Z","")</f>
        <v>#REF!</v>
      </c>
      <c r="DK2260" s="21">
        <f>IF(COUNTA(Wedstrijden!#REF!)&lt;&gt;0,6,"")</f>
        <v>6</v>
      </c>
      <c r="DL2260" s="21">
        <f t="shared" si="215"/>
        <v>1</v>
      </c>
      <c r="DM2260" s="21" t="e">
        <f>IF(Wedstrijden!#REF!="x","L","")</f>
        <v>#REF!</v>
      </c>
      <c r="DN2260" s="21" t="e">
        <f>IF(Wedstrijden!#REF!="x","M","")</f>
        <v>#REF!</v>
      </c>
      <c r="DO2260" s="21" t="e">
        <f>IF(Wedstrijden!#REF!="x","Z","")</f>
        <v>#REF!</v>
      </c>
      <c r="DP2260" s="21" t="e">
        <f>IF(Wedstrijden!#REF!="x","Z","")</f>
        <v>#REF!</v>
      </c>
    </row>
    <row r="2261" spans="1:120" ht="14.4" x14ac:dyDescent="0.3">
      <c r="A2261" s="23">
        <f>Wedstrijden!B2184</f>
        <v>0</v>
      </c>
      <c r="B2261" s="21" t="str">
        <f>IFERROR(VLOOKUP(Wedstrijden!D2184,Wedstrijdlocaties!$B$2:$E$600,2,FALSE),"")</f>
        <v/>
      </c>
      <c r="C2261" s="21">
        <f>Wedstrijden!E2184</f>
        <v>0</v>
      </c>
      <c r="D2261" s="21" t="str">
        <f>IFERROR(VLOOKUP(Wedstrijden!F2184,Organisaties!$B$2:$C$500,2,FALSE),"")</f>
        <v/>
      </c>
      <c r="E2261" s="21" t="str">
        <f>IFERROR(VLOOKUP(Wedstrijden!F2184,Organisaties!$B$2:$G$500,5,FALSE),"")</f>
        <v/>
      </c>
      <c r="F2261" s="21" t="e">
        <f>IF(Wedstrijden!#REF!&lt;&gt;"",Wedstrijden!#REF!,"")</f>
        <v>#REF!</v>
      </c>
      <c r="G2261" s="21" t="e">
        <f>IF(Wedstrijden!#REF!="Indoor",1,0)</f>
        <v>#REF!</v>
      </c>
      <c r="H2261" s="21" t="e">
        <f>Wedstrijden!#REF!</f>
        <v>#REF!</v>
      </c>
      <c r="I2261" s="21" t="e">
        <f>IF(Wedstrijden!#REF!="Nee",0,IF(Wedstrijden!#REF!="Ja",1,""))</f>
        <v>#REF!</v>
      </c>
      <c r="J2261" s="21" t="e">
        <f>IF(Wedstrijden!#REF!&lt;&gt;"",Wedstrijden!#REF!,"")</f>
        <v>#REF!</v>
      </c>
      <c r="BJ2261" s="21">
        <f>IF(COUNTA(Wedstrijden!#REF!)&lt;&gt;0,1,"")</f>
        <v>1</v>
      </c>
      <c r="BK2261" s="21">
        <f t="shared" si="210"/>
        <v>2</v>
      </c>
      <c r="BL2261" s="21" t="e">
        <f>IF(Wedstrijden!#REF!="x","AA","")</f>
        <v>#REF!</v>
      </c>
      <c r="BM2261" s="21" t="e">
        <f>IF(Wedstrijden!#REF!="x","A","")</f>
        <v>#REF!</v>
      </c>
      <c r="BN2261" s="21" t="e">
        <f>IF(Wedstrijden!#REF!="x","B1","")</f>
        <v>#REF!</v>
      </c>
      <c r="BO2261" s="21" t="e">
        <f>IF(Wedstrijden!#REF!="x","BB","")</f>
        <v>#REF!</v>
      </c>
      <c r="BP2261" s="21" t="e">
        <f>IF(Wedstrijden!#REF!="x","B","")</f>
        <v>#REF!</v>
      </c>
      <c r="BQ2261" s="21" t="e">
        <f>IF(Wedstrijden!#REF!="x","L1","")</f>
        <v>#REF!</v>
      </c>
      <c r="BR2261" s="21" t="e">
        <f>IF(Wedstrijden!#REF!="x","L2","")</f>
        <v>#REF!</v>
      </c>
      <c r="BS2261" s="21" t="e">
        <f>IF(Wedstrijden!#REF!="x","M1","")</f>
        <v>#REF!</v>
      </c>
      <c r="BT2261" s="21" t="e">
        <f>IF(Wedstrijden!#REF!="x","M2","")</f>
        <v>#REF!</v>
      </c>
      <c r="BU2261" s="21" t="e">
        <f>IF(Wedstrijden!#REF!="x","Z1","")</f>
        <v>#REF!</v>
      </c>
      <c r="BV2261" s="21" t="e">
        <f>IF(Wedstrijden!#REF!="x","Z2","")</f>
        <v>#REF!</v>
      </c>
      <c r="BW2261" s="21">
        <f>IF(COUNTA(Wedstrijden!#REF!)&lt;&gt;0,1,"")</f>
        <v>1</v>
      </c>
      <c r="BX2261" s="21">
        <f t="shared" si="211"/>
        <v>1</v>
      </c>
      <c r="BY2261" s="21" t="e">
        <f>IF(Wedstrijden!#REF!="x","BB","")</f>
        <v>#REF!</v>
      </c>
      <c r="BZ2261" s="21" t="e">
        <f>IF(Wedstrijden!#REF!="x","B","")</f>
        <v>#REF!</v>
      </c>
      <c r="CA2261" s="21" t="e">
        <f>IF(Wedstrijden!#REF!="x","L1","")</f>
        <v>#REF!</v>
      </c>
      <c r="CB2261" s="21" t="e">
        <f>IF(Wedstrijden!#REF!="x","L2","")</f>
        <v>#REF!</v>
      </c>
      <c r="CC2261" s="21" t="e">
        <f>IF(Wedstrijden!#REF!="x","M1","")</f>
        <v>#REF!</v>
      </c>
      <c r="CD2261" s="21" t="e">
        <f>IF(Wedstrijden!#REF!="x","M2","")</f>
        <v>#REF!</v>
      </c>
      <c r="CE2261" s="21" t="e">
        <f>IF(Wedstrijden!#REF!="x","Z1","")</f>
        <v>#REF!</v>
      </c>
      <c r="CF2261" s="21" t="e">
        <f>IF(Wedstrijden!#REF!="x","Z2","")</f>
        <v>#REF!</v>
      </c>
      <c r="CG2261" s="21" t="e">
        <f>IF(Wedstrijden!#REF!="x","ZZL","")</f>
        <v>#REF!</v>
      </c>
      <c r="CL2261" s="21">
        <f>IF(COUNTA(Wedstrijden!#REF!)&lt;&gt;0,2,"")</f>
        <v>2</v>
      </c>
      <c r="CM2261" s="21">
        <f t="shared" si="212"/>
        <v>2</v>
      </c>
      <c r="CN2261" s="21" t="e">
        <f>IF(Wedstrijden!#REF!="x","AA","")</f>
        <v>#REF!</v>
      </c>
      <c r="CO2261" s="21" t="e">
        <f>IF(Wedstrijden!#REF!="x","A","")</f>
        <v>#REF!</v>
      </c>
      <c r="CP2261" s="21" t="e">
        <f>IF(Wedstrijden!#REF!="x","BB","")</f>
        <v>#REF!</v>
      </c>
      <c r="CQ2261" s="21" t="e">
        <f>IF(Wedstrijden!#REF!="x","B","")</f>
        <v>#REF!</v>
      </c>
      <c r="CR2261" s="21" t="e">
        <f>IF(Wedstrijden!#REF!="x","L","")</f>
        <v>#REF!</v>
      </c>
      <c r="CS2261" s="21" t="e">
        <f>IF(Wedstrijden!#REF!="x","M","")</f>
        <v>#REF!</v>
      </c>
      <c r="CT2261" s="21" t="e">
        <f>IF(Wedstrijden!#REF!="x","Z","")</f>
        <v>#REF!</v>
      </c>
      <c r="CU2261" s="21" t="e">
        <f>IF(Wedstrijden!#REF!="x","ZZ","")</f>
        <v>#REF!</v>
      </c>
      <c r="CV2261" s="21">
        <f>IF(COUNTA(Wedstrijden!#REF!)&lt;&gt;0,2,"")</f>
        <v>2</v>
      </c>
      <c r="CW2261" s="21">
        <f t="shared" si="213"/>
        <v>1</v>
      </c>
      <c r="CX2261" s="21" t="e">
        <f>IF(Wedstrijden!#REF!="x","BB","")</f>
        <v>#REF!</v>
      </c>
      <c r="CY2261" s="21" t="e">
        <f>IF(Wedstrijden!#REF!="x","B","")</f>
        <v>#REF!</v>
      </c>
      <c r="CZ2261" s="21" t="e">
        <f>IF(Wedstrijden!#REF!="x","L","")</f>
        <v>#REF!</v>
      </c>
      <c r="DA2261" s="21" t="e">
        <f>IF(Wedstrijden!#REF!="x","M","")</f>
        <v>#REF!</v>
      </c>
      <c r="DB2261" s="21" t="e">
        <f>IF(Wedstrijden!#REF!="x","Z","")</f>
        <v>#REF!</v>
      </c>
      <c r="DC2261" s="21" t="e">
        <f>IF(Wedstrijden!#REF!="x","ZZ","")</f>
        <v>#REF!</v>
      </c>
      <c r="DD2261" s="21" t="e">
        <f>IF(Wedstrijden!#REF!="x","1.40","")</f>
        <v>#REF!</v>
      </c>
      <c r="DE2261" s="21">
        <f>IF(COUNTA(Wedstrijden!#REF!)&lt;&gt;0,6,"")</f>
        <v>6</v>
      </c>
      <c r="DF2261" s="21">
        <f t="shared" si="214"/>
        <v>2</v>
      </c>
      <c r="DG2261" s="21" t="e">
        <f>IF(Wedstrijden!#REF!="x","L","")</f>
        <v>#REF!</v>
      </c>
      <c r="DH2261" s="21" t="e">
        <f>IF(Wedstrijden!#REF!="x","M","")</f>
        <v>#REF!</v>
      </c>
      <c r="DI2261" s="21" t="e">
        <f>IF(Wedstrijden!#REF!="x","Z","")</f>
        <v>#REF!</v>
      </c>
      <c r="DJ2261" s="21" t="e">
        <f>IF(Wedstrijden!#REF!="x","Z","")</f>
        <v>#REF!</v>
      </c>
      <c r="DK2261" s="21">
        <f>IF(COUNTA(Wedstrijden!#REF!)&lt;&gt;0,6,"")</f>
        <v>6</v>
      </c>
      <c r="DL2261" s="21">
        <f t="shared" si="215"/>
        <v>1</v>
      </c>
      <c r="DM2261" s="21" t="e">
        <f>IF(Wedstrijden!#REF!="x","L","")</f>
        <v>#REF!</v>
      </c>
      <c r="DN2261" s="21" t="e">
        <f>IF(Wedstrijden!#REF!="x","M","")</f>
        <v>#REF!</v>
      </c>
      <c r="DO2261" s="21" t="e">
        <f>IF(Wedstrijden!#REF!="x","Z","")</f>
        <v>#REF!</v>
      </c>
      <c r="DP2261" s="21" t="e">
        <f>IF(Wedstrijden!#REF!="x","Z","")</f>
        <v>#REF!</v>
      </c>
    </row>
    <row r="2262" spans="1:120" ht="14.4" x14ac:dyDescent="0.3">
      <c r="A2262" s="23">
        <f>Wedstrijden!B2185</f>
        <v>0</v>
      </c>
      <c r="B2262" s="21" t="str">
        <f>IFERROR(VLOOKUP(Wedstrijden!D2185,Wedstrijdlocaties!$B$2:$E$600,2,FALSE),"")</f>
        <v/>
      </c>
      <c r="C2262" s="21">
        <f>Wedstrijden!E2185</f>
        <v>0</v>
      </c>
      <c r="D2262" s="21" t="str">
        <f>IFERROR(VLOOKUP(Wedstrijden!F2185,Organisaties!$B$2:$C$500,2,FALSE),"")</f>
        <v/>
      </c>
      <c r="E2262" s="21" t="str">
        <f>IFERROR(VLOOKUP(Wedstrijden!F2185,Organisaties!$B$2:$G$500,5,FALSE),"")</f>
        <v/>
      </c>
      <c r="F2262" s="21" t="e">
        <f>IF(Wedstrijden!#REF!&lt;&gt;"",Wedstrijden!#REF!,"")</f>
        <v>#REF!</v>
      </c>
      <c r="G2262" s="21" t="e">
        <f>IF(Wedstrijden!#REF!="Indoor",1,0)</f>
        <v>#REF!</v>
      </c>
      <c r="H2262" s="21" t="e">
        <f>Wedstrijden!#REF!</f>
        <v>#REF!</v>
      </c>
      <c r="I2262" s="21" t="e">
        <f>IF(Wedstrijden!#REF!="Nee",0,IF(Wedstrijden!#REF!="Ja",1,""))</f>
        <v>#REF!</v>
      </c>
      <c r="J2262" s="21" t="e">
        <f>IF(Wedstrijden!#REF!&lt;&gt;"",Wedstrijden!#REF!,"")</f>
        <v>#REF!</v>
      </c>
      <c r="BJ2262" s="21">
        <f>IF(COUNTA(Wedstrijden!#REF!)&lt;&gt;0,1,"")</f>
        <v>1</v>
      </c>
      <c r="BK2262" s="21">
        <f t="shared" si="210"/>
        <v>2</v>
      </c>
      <c r="BL2262" s="21" t="e">
        <f>IF(Wedstrijden!#REF!="x","AA","")</f>
        <v>#REF!</v>
      </c>
      <c r="BM2262" s="21" t="e">
        <f>IF(Wedstrijden!#REF!="x","A","")</f>
        <v>#REF!</v>
      </c>
      <c r="BN2262" s="21" t="e">
        <f>IF(Wedstrijden!#REF!="x","B1","")</f>
        <v>#REF!</v>
      </c>
      <c r="BO2262" s="21" t="e">
        <f>IF(Wedstrijden!#REF!="x","BB","")</f>
        <v>#REF!</v>
      </c>
      <c r="BP2262" s="21" t="e">
        <f>IF(Wedstrijden!#REF!="x","B","")</f>
        <v>#REF!</v>
      </c>
      <c r="BQ2262" s="21" t="e">
        <f>IF(Wedstrijden!#REF!="x","L1","")</f>
        <v>#REF!</v>
      </c>
      <c r="BR2262" s="21" t="e">
        <f>IF(Wedstrijden!#REF!="x","L2","")</f>
        <v>#REF!</v>
      </c>
      <c r="BS2262" s="21" t="e">
        <f>IF(Wedstrijden!#REF!="x","M1","")</f>
        <v>#REF!</v>
      </c>
      <c r="BT2262" s="21" t="e">
        <f>IF(Wedstrijden!#REF!="x","M2","")</f>
        <v>#REF!</v>
      </c>
      <c r="BU2262" s="21" t="e">
        <f>IF(Wedstrijden!#REF!="x","Z1","")</f>
        <v>#REF!</v>
      </c>
      <c r="BV2262" s="21" t="e">
        <f>IF(Wedstrijden!#REF!="x","Z2","")</f>
        <v>#REF!</v>
      </c>
      <c r="BW2262" s="21">
        <f>IF(COUNTA(Wedstrijden!#REF!)&lt;&gt;0,1,"")</f>
        <v>1</v>
      </c>
      <c r="BX2262" s="21">
        <f t="shared" si="211"/>
        <v>1</v>
      </c>
      <c r="BY2262" s="21" t="e">
        <f>IF(Wedstrijden!#REF!="x","BB","")</f>
        <v>#REF!</v>
      </c>
      <c r="BZ2262" s="21" t="e">
        <f>IF(Wedstrijden!#REF!="x","B","")</f>
        <v>#REF!</v>
      </c>
      <c r="CA2262" s="21" t="e">
        <f>IF(Wedstrijden!#REF!="x","L1","")</f>
        <v>#REF!</v>
      </c>
      <c r="CB2262" s="21" t="e">
        <f>IF(Wedstrijden!#REF!="x","L2","")</f>
        <v>#REF!</v>
      </c>
      <c r="CC2262" s="21" t="e">
        <f>IF(Wedstrijden!#REF!="x","M1","")</f>
        <v>#REF!</v>
      </c>
      <c r="CD2262" s="21" t="e">
        <f>IF(Wedstrijden!#REF!="x","M2","")</f>
        <v>#REF!</v>
      </c>
      <c r="CE2262" s="21" t="e">
        <f>IF(Wedstrijden!#REF!="x","Z1","")</f>
        <v>#REF!</v>
      </c>
      <c r="CF2262" s="21" t="e">
        <f>IF(Wedstrijden!#REF!="x","Z2","")</f>
        <v>#REF!</v>
      </c>
      <c r="CG2262" s="21" t="e">
        <f>IF(Wedstrijden!#REF!="x","ZZL","")</f>
        <v>#REF!</v>
      </c>
      <c r="CL2262" s="21">
        <f>IF(COUNTA(Wedstrijden!#REF!)&lt;&gt;0,2,"")</f>
        <v>2</v>
      </c>
      <c r="CM2262" s="21">
        <f t="shared" si="212"/>
        <v>2</v>
      </c>
      <c r="CN2262" s="21" t="e">
        <f>IF(Wedstrijden!#REF!="x","AA","")</f>
        <v>#REF!</v>
      </c>
      <c r="CO2262" s="21" t="e">
        <f>IF(Wedstrijden!#REF!="x","A","")</f>
        <v>#REF!</v>
      </c>
      <c r="CP2262" s="21" t="e">
        <f>IF(Wedstrijden!#REF!="x","BB","")</f>
        <v>#REF!</v>
      </c>
      <c r="CQ2262" s="21" t="e">
        <f>IF(Wedstrijden!#REF!="x","B","")</f>
        <v>#REF!</v>
      </c>
      <c r="CR2262" s="21" t="e">
        <f>IF(Wedstrijden!#REF!="x","L","")</f>
        <v>#REF!</v>
      </c>
      <c r="CS2262" s="21" t="e">
        <f>IF(Wedstrijden!#REF!="x","M","")</f>
        <v>#REF!</v>
      </c>
      <c r="CT2262" s="21" t="e">
        <f>IF(Wedstrijden!#REF!="x","Z","")</f>
        <v>#REF!</v>
      </c>
      <c r="CU2262" s="21" t="e">
        <f>IF(Wedstrijden!#REF!="x","ZZ","")</f>
        <v>#REF!</v>
      </c>
      <c r="CV2262" s="21">
        <f>IF(COUNTA(Wedstrijden!#REF!)&lt;&gt;0,2,"")</f>
        <v>2</v>
      </c>
      <c r="CW2262" s="21">
        <f t="shared" si="213"/>
        <v>1</v>
      </c>
      <c r="CX2262" s="21" t="e">
        <f>IF(Wedstrijden!#REF!="x","BB","")</f>
        <v>#REF!</v>
      </c>
      <c r="CY2262" s="21" t="e">
        <f>IF(Wedstrijden!#REF!="x","B","")</f>
        <v>#REF!</v>
      </c>
      <c r="CZ2262" s="21" t="e">
        <f>IF(Wedstrijden!#REF!="x","L","")</f>
        <v>#REF!</v>
      </c>
      <c r="DA2262" s="21" t="e">
        <f>IF(Wedstrijden!#REF!="x","M","")</f>
        <v>#REF!</v>
      </c>
      <c r="DB2262" s="21" t="e">
        <f>IF(Wedstrijden!#REF!="x","Z","")</f>
        <v>#REF!</v>
      </c>
      <c r="DC2262" s="21" t="e">
        <f>IF(Wedstrijden!#REF!="x","ZZ","")</f>
        <v>#REF!</v>
      </c>
      <c r="DD2262" s="21" t="e">
        <f>IF(Wedstrijden!#REF!="x","1.40","")</f>
        <v>#REF!</v>
      </c>
      <c r="DE2262" s="21">
        <f>IF(COUNTA(Wedstrijden!#REF!)&lt;&gt;0,6,"")</f>
        <v>6</v>
      </c>
      <c r="DF2262" s="21">
        <f t="shared" si="214"/>
        <v>2</v>
      </c>
      <c r="DG2262" s="21" t="e">
        <f>IF(Wedstrijden!#REF!="x","L","")</f>
        <v>#REF!</v>
      </c>
      <c r="DH2262" s="21" t="e">
        <f>IF(Wedstrijden!#REF!="x","M","")</f>
        <v>#REF!</v>
      </c>
      <c r="DI2262" s="21" t="e">
        <f>IF(Wedstrijden!#REF!="x","Z","")</f>
        <v>#REF!</v>
      </c>
      <c r="DJ2262" s="21" t="e">
        <f>IF(Wedstrijden!#REF!="x","Z","")</f>
        <v>#REF!</v>
      </c>
      <c r="DK2262" s="21">
        <f>IF(COUNTA(Wedstrijden!#REF!)&lt;&gt;0,6,"")</f>
        <v>6</v>
      </c>
      <c r="DL2262" s="21">
        <f t="shared" si="215"/>
        <v>1</v>
      </c>
      <c r="DM2262" s="21" t="e">
        <f>IF(Wedstrijden!#REF!="x","L","")</f>
        <v>#REF!</v>
      </c>
      <c r="DN2262" s="21" t="e">
        <f>IF(Wedstrijden!#REF!="x","M","")</f>
        <v>#REF!</v>
      </c>
      <c r="DO2262" s="21" t="e">
        <f>IF(Wedstrijden!#REF!="x","Z","")</f>
        <v>#REF!</v>
      </c>
      <c r="DP2262" s="21" t="e">
        <f>IF(Wedstrijden!#REF!="x","Z","")</f>
        <v>#REF!</v>
      </c>
    </row>
    <row r="2263" spans="1:120" ht="14.4" x14ac:dyDescent="0.3">
      <c r="A2263" s="23">
        <f>Wedstrijden!B2186</f>
        <v>0</v>
      </c>
      <c r="B2263" s="21" t="str">
        <f>IFERROR(VLOOKUP(Wedstrijden!D2186,Wedstrijdlocaties!$B$2:$E$600,2,FALSE),"")</f>
        <v/>
      </c>
      <c r="C2263" s="21">
        <f>Wedstrijden!E2186</f>
        <v>0</v>
      </c>
      <c r="D2263" s="21" t="str">
        <f>IFERROR(VLOOKUP(Wedstrijden!F2186,Organisaties!$B$2:$C$500,2,FALSE),"")</f>
        <v/>
      </c>
      <c r="E2263" s="21" t="str">
        <f>IFERROR(VLOOKUP(Wedstrijden!F2186,Organisaties!$B$2:$G$500,5,FALSE),"")</f>
        <v/>
      </c>
      <c r="F2263" s="21" t="e">
        <f>IF(Wedstrijden!#REF!&lt;&gt;"",Wedstrijden!#REF!,"")</f>
        <v>#REF!</v>
      </c>
      <c r="G2263" s="21" t="e">
        <f>IF(Wedstrijden!#REF!="Indoor",1,0)</f>
        <v>#REF!</v>
      </c>
      <c r="H2263" s="21" t="e">
        <f>Wedstrijden!#REF!</f>
        <v>#REF!</v>
      </c>
      <c r="I2263" s="21" t="e">
        <f>IF(Wedstrijden!#REF!="Nee",0,IF(Wedstrijden!#REF!="Ja",1,""))</f>
        <v>#REF!</v>
      </c>
      <c r="J2263" s="21" t="e">
        <f>IF(Wedstrijden!#REF!&lt;&gt;"",Wedstrijden!#REF!,"")</f>
        <v>#REF!</v>
      </c>
      <c r="BJ2263" s="21">
        <f>IF(COUNTA(Wedstrijden!#REF!)&lt;&gt;0,1,"")</f>
        <v>1</v>
      </c>
      <c r="BK2263" s="21">
        <f t="shared" si="210"/>
        <v>2</v>
      </c>
      <c r="BL2263" s="21" t="e">
        <f>IF(Wedstrijden!#REF!="x","AA","")</f>
        <v>#REF!</v>
      </c>
      <c r="BM2263" s="21" t="e">
        <f>IF(Wedstrijden!#REF!="x","A","")</f>
        <v>#REF!</v>
      </c>
      <c r="BN2263" s="21" t="e">
        <f>IF(Wedstrijden!#REF!="x","B1","")</f>
        <v>#REF!</v>
      </c>
      <c r="BO2263" s="21" t="e">
        <f>IF(Wedstrijden!#REF!="x","BB","")</f>
        <v>#REF!</v>
      </c>
      <c r="BP2263" s="21" t="e">
        <f>IF(Wedstrijden!#REF!="x","B","")</f>
        <v>#REF!</v>
      </c>
      <c r="BQ2263" s="21" t="e">
        <f>IF(Wedstrijden!#REF!="x","L1","")</f>
        <v>#REF!</v>
      </c>
      <c r="BR2263" s="21" t="e">
        <f>IF(Wedstrijden!#REF!="x","L2","")</f>
        <v>#REF!</v>
      </c>
      <c r="BS2263" s="21" t="e">
        <f>IF(Wedstrijden!#REF!="x","M1","")</f>
        <v>#REF!</v>
      </c>
      <c r="BT2263" s="21" t="e">
        <f>IF(Wedstrijden!#REF!="x","M2","")</f>
        <v>#REF!</v>
      </c>
      <c r="BU2263" s="21" t="e">
        <f>IF(Wedstrijden!#REF!="x","Z1","")</f>
        <v>#REF!</v>
      </c>
      <c r="BV2263" s="21" t="e">
        <f>IF(Wedstrijden!#REF!="x","Z2","")</f>
        <v>#REF!</v>
      </c>
      <c r="BW2263" s="21">
        <f>IF(COUNTA(Wedstrijden!#REF!)&lt;&gt;0,1,"")</f>
        <v>1</v>
      </c>
      <c r="BX2263" s="21">
        <f t="shared" si="211"/>
        <v>1</v>
      </c>
      <c r="BY2263" s="21" t="e">
        <f>IF(Wedstrijden!#REF!="x","BB","")</f>
        <v>#REF!</v>
      </c>
      <c r="BZ2263" s="21" t="e">
        <f>IF(Wedstrijden!#REF!="x","B","")</f>
        <v>#REF!</v>
      </c>
      <c r="CA2263" s="21" t="e">
        <f>IF(Wedstrijden!#REF!="x","L1","")</f>
        <v>#REF!</v>
      </c>
      <c r="CB2263" s="21" t="e">
        <f>IF(Wedstrijden!#REF!="x","L2","")</f>
        <v>#REF!</v>
      </c>
      <c r="CC2263" s="21" t="e">
        <f>IF(Wedstrijden!#REF!="x","M1","")</f>
        <v>#REF!</v>
      </c>
      <c r="CD2263" s="21" t="e">
        <f>IF(Wedstrijden!#REF!="x","M2","")</f>
        <v>#REF!</v>
      </c>
      <c r="CE2263" s="21" t="e">
        <f>IF(Wedstrijden!#REF!="x","Z1","")</f>
        <v>#REF!</v>
      </c>
      <c r="CF2263" s="21" t="e">
        <f>IF(Wedstrijden!#REF!="x","Z2","")</f>
        <v>#REF!</v>
      </c>
      <c r="CG2263" s="21" t="e">
        <f>IF(Wedstrijden!#REF!="x","ZZL","")</f>
        <v>#REF!</v>
      </c>
      <c r="CL2263" s="21">
        <f>IF(COUNTA(Wedstrijden!#REF!)&lt;&gt;0,2,"")</f>
        <v>2</v>
      </c>
      <c r="CM2263" s="21">
        <f t="shared" si="212"/>
        <v>2</v>
      </c>
      <c r="CN2263" s="21" t="e">
        <f>IF(Wedstrijden!#REF!="x","AA","")</f>
        <v>#REF!</v>
      </c>
      <c r="CO2263" s="21" t="e">
        <f>IF(Wedstrijden!#REF!="x","A","")</f>
        <v>#REF!</v>
      </c>
      <c r="CP2263" s="21" t="e">
        <f>IF(Wedstrijden!#REF!="x","BB","")</f>
        <v>#REF!</v>
      </c>
      <c r="CQ2263" s="21" t="e">
        <f>IF(Wedstrijden!#REF!="x","B","")</f>
        <v>#REF!</v>
      </c>
      <c r="CR2263" s="21" t="e">
        <f>IF(Wedstrijden!#REF!="x","L","")</f>
        <v>#REF!</v>
      </c>
      <c r="CS2263" s="21" t="e">
        <f>IF(Wedstrijden!#REF!="x","M","")</f>
        <v>#REF!</v>
      </c>
      <c r="CT2263" s="21" t="e">
        <f>IF(Wedstrijden!#REF!="x","Z","")</f>
        <v>#REF!</v>
      </c>
      <c r="CU2263" s="21" t="e">
        <f>IF(Wedstrijden!#REF!="x","ZZ","")</f>
        <v>#REF!</v>
      </c>
      <c r="CV2263" s="21">
        <f>IF(COUNTA(Wedstrijden!#REF!)&lt;&gt;0,2,"")</f>
        <v>2</v>
      </c>
      <c r="CW2263" s="21">
        <f t="shared" si="213"/>
        <v>1</v>
      </c>
      <c r="CX2263" s="21" t="e">
        <f>IF(Wedstrijden!#REF!="x","BB","")</f>
        <v>#REF!</v>
      </c>
      <c r="CY2263" s="21" t="e">
        <f>IF(Wedstrijden!#REF!="x","B","")</f>
        <v>#REF!</v>
      </c>
      <c r="CZ2263" s="21" t="e">
        <f>IF(Wedstrijden!#REF!="x","L","")</f>
        <v>#REF!</v>
      </c>
      <c r="DA2263" s="21" t="e">
        <f>IF(Wedstrijden!#REF!="x","M","")</f>
        <v>#REF!</v>
      </c>
      <c r="DB2263" s="21" t="e">
        <f>IF(Wedstrijden!#REF!="x","Z","")</f>
        <v>#REF!</v>
      </c>
      <c r="DC2263" s="21" t="e">
        <f>IF(Wedstrijden!#REF!="x","ZZ","")</f>
        <v>#REF!</v>
      </c>
      <c r="DD2263" s="21" t="e">
        <f>IF(Wedstrijden!#REF!="x","1.40","")</f>
        <v>#REF!</v>
      </c>
      <c r="DE2263" s="21">
        <f>IF(COUNTA(Wedstrijden!#REF!)&lt;&gt;0,6,"")</f>
        <v>6</v>
      </c>
      <c r="DF2263" s="21">
        <f t="shared" si="214"/>
        <v>2</v>
      </c>
      <c r="DG2263" s="21" t="e">
        <f>IF(Wedstrijden!#REF!="x","L","")</f>
        <v>#REF!</v>
      </c>
      <c r="DH2263" s="21" t="e">
        <f>IF(Wedstrijden!#REF!="x","M","")</f>
        <v>#REF!</v>
      </c>
      <c r="DI2263" s="21" t="e">
        <f>IF(Wedstrijden!#REF!="x","Z","")</f>
        <v>#REF!</v>
      </c>
      <c r="DJ2263" s="21" t="e">
        <f>IF(Wedstrijden!#REF!="x","Z","")</f>
        <v>#REF!</v>
      </c>
      <c r="DK2263" s="21">
        <f>IF(COUNTA(Wedstrijden!#REF!)&lt;&gt;0,6,"")</f>
        <v>6</v>
      </c>
      <c r="DL2263" s="21">
        <f t="shared" si="215"/>
        <v>1</v>
      </c>
      <c r="DM2263" s="21" t="e">
        <f>IF(Wedstrijden!#REF!="x","L","")</f>
        <v>#REF!</v>
      </c>
      <c r="DN2263" s="21" t="e">
        <f>IF(Wedstrijden!#REF!="x","M","")</f>
        <v>#REF!</v>
      </c>
      <c r="DO2263" s="21" t="e">
        <f>IF(Wedstrijden!#REF!="x","Z","")</f>
        <v>#REF!</v>
      </c>
      <c r="DP2263" s="21" t="e">
        <f>IF(Wedstrijden!#REF!="x","Z","")</f>
        <v>#REF!</v>
      </c>
    </row>
    <row r="2264" spans="1:120" ht="14.4" x14ac:dyDescent="0.3">
      <c r="A2264" s="23">
        <f>Wedstrijden!B2187</f>
        <v>0</v>
      </c>
      <c r="B2264" s="21" t="str">
        <f>IFERROR(VLOOKUP(Wedstrijden!D2187,Wedstrijdlocaties!$B$2:$E$600,2,FALSE),"")</f>
        <v/>
      </c>
      <c r="C2264" s="21">
        <f>Wedstrijden!E2187</f>
        <v>0</v>
      </c>
      <c r="D2264" s="21" t="str">
        <f>IFERROR(VLOOKUP(Wedstrijden!F2187,Organisaties!$B$2:$C$500,2,FALSE),"")</f>
        <v/>
      </c>
      <c r="E2264" s="21" t="str">
        <f>IFERROR(VLOOKUP(Wedstrijden!F2187,Organisaties!$B$2:$G$500,5,FALSE),"")</f>
        <v/>
      </c>
      <c r="F2264" s="21" t="e">
        <f>IF(Wedstrijden!#REF!&lt;&gt;"",Wedstrijden!#REF!,"")</f>
        <v>#REF!</v>
      </c>
      <c r="G2264" s="21" t="e">
        <f>IF(Wedstrijden!#REF!="Indoor",1,0)</f>
        <v>#REF!</v>
      </c>
      <c r="H2264" s="21" t="e">
        <f>Wedstrijden!#REF!</f>
        <v>#REF!</v>
      </c>
      <c r="I2264" s="21" t="e">
        <f>IF(Wedstrijden!#REF!="Nee",0,IF(Wedstrijden!#REF!="Ja",1,""))</f>
        <v>#REF!</v>
      </c>
      <c r="J2264" s="21" t="e">
        <f>IF(Wedstrijden!#REF!&lt;&gt;"",Wedstrijden!#REF!,"")</f>
        <v>#REF!</v>
      </c>
      <c r="BJ2264" s="21">
        <f>IF(COUNTA(Wedstrijden!#REF!)&lt;&gt;0,1,"")</f>
        <v>1</v>
      </c>
      <c r="BK2264" s="21">
        <f t="shared" si="210"/>
        <v>2</v>
      </c>
      <c r="BL2264" s="21" t="e">
        <f>IF(Wedstrijden!#REF!="x","AA","")</f>
        <v>#REF!</v>
      </c>
      <c r="BM2264" s="21" t="e">
        <f>IF(Wedstrijden!#REF!="x","A","")</f>
        <v>#REF!</v>
      </c>
      <c r="BN2264" s="21" t="e">
        <f>IF(Wedstrijden!#REF!="x","B1","")</f>
        <v>#REF!</v>
      </c>
      <c r="BO2264" s="21" t="e">
        <f>IF(Wedstrijden!#REF!="x","BB","")</f>
        <v>#REF!</v>
      </c>
      <c r="BP2264" s="21" t="e">
        <f>IF(Wedstrijden!#REF!="x","B","")</f>
        <v>#REF!</v>
      </c>
      <c r="BQ2264" s="21" t="e">
        <f>IF(Wedstrijden!#REF!="x","L1","")</f>
        <v>#REF!</v>
      </c>
      <c r="BR2264" s="21" t="e">
        <f>IF(Wedstrijden!#REF!="x","L2","")</f>
        <v>#REF!</v>
      </c>
      <c r="BS2264" s="21" t="e">
        <f>IF(Wedstrijden!#REF!="x","M1","")</f>
        <v>#REF!</v>
      </c>
      <c r="BT2264" s="21" t="e">
        <f>IF(Wedstrijden!#REF!="x","M2","")</f>
        <v>#REF!</v>
      </c>
      <c r="BU2264" s="21" t="e">
        <f>IF(Wedstrijden!#REF!="x","Z1","")</f>
        <v>#REF!</v>
      </c>
      <c r="BV2264" s="21" t="e">
        <f>IF(Wedstrijden!#REF!="x","Z2","")</f>
        <v>#REF!</v>
      </c>
      <c r="BW2264" s="21">
        <f>IF(COUNTA(Wedstrijden!#REF!)&lt;&gt;0,1,"")</f>
        <v>1</v>
      </c>
      <c r="BX2264" s="21">
        <f t="shared" si="211"/>
        <v>1</v>
      </c>
      <c r="BY2264" s="21" t="e">
        <f>IF(Wedstrijden!#REF!="x","BB","")</f>
        <v>#REF!</v>
      </c>
      <c r="BZ2264" s="21" t="e">
        <f>IF(Wedstrijden!#REF!="x","B","")</f>
        <v>#REF!</v>
      </c>
      <c r="CA2264" s="21" t="e">
        <f>IF(Wedstrijden!#REF!="x","L1","")</f>
        <v>#REF!</v>
      </c>
      <c r="CB2264" s="21" t="e">
        <f>IF(Wedstrijden!#REF!="x","L2","")</f>
        <v>#REF!</v>
      </c>
      <c r="CC2264" s="21" t="e">
        <f>IF(Wedstrijden!#REF!="x","M1","")</f>
        <v>#REF!</v>
      </c>
      <c r="CD2264" s="21" t="e">
        <f>IF(Wedstrijden!#REF!="x","M2","")</f>
        <v>#REF!</v>
      </c>
      <c r="CE2264" s="21" t="e">
        <f>IF(Wedstrijden!#REF!="x","Z1","")</f>
        <v>#REF!</v>
      </c>
      <c r="CF2264" s="21" t="e">
        <f>IF(Wedstrijden!#REF!="x","Z2","")</f>
        <v>#REF!</v>
      </c>
      <c r="CG2264" s="21" t="e">
        <f>IF(Wedstrijden!#REF!="x","ZZL","")</f>
        <v>#REF!</v>
      </c>
      <c r="CL2264" s="21">
        <f>IF(COUNTA(Wedstrijden!#REF!)&lt;&gt;0,2,"")</f>
        <v>2</v>
      </c>
      <c r="CM2264" s="21">
        <f t="shared" si="212"/>
        <v>2</v>
      </c>
      <c r="CN2264" s="21" t="e">
        <f>IF(Wedstrijden!#REF!="x","AA","")</f>
        <v>#REF!</v>
      </c>
      <c r="CO2264" s="21" t="e">
        <f>IF(Wedstrijden!#REF!="x","A","")</f>
        <v>#REF!</v>
      </c>
      <c r="CP2264" s="21" t="e">
        <f>IF(Wedstrijden!#REF!="x","BB","")</f>
        <v>#REF!</v>
      </c>
      <c r="CQ2264" s="21" t="e">
        <f>IF(Wedstrijden!#REF!="x","B","")</f>
        <v>#REF!</v>
      </c>
      <c r="CR2264" s="21" t="e">
        <f>IF(Wedstrijden!#REF!="x","L","")</f>
        <v>#REF!</v>
      </c>
      <c r="CS2264" s="21" t="e">
        <f>IF(Wedstrijden!#REF!="x","M","")</f>
        <v>#REF!</v>
      </c>
      <c r="CT2264" s="21" t="e">
        <f>IF(Wedstrijden!#REF!="x","Z","")</f>
        <v>#REF!</v>
      </c>
      <c r="CU2264" s="21" t="e">
        <f>IF(Wedstrijden!#REF!="x","ZZ","")</f>
        <v>#REF!</v>
      </c>
      <c r="CV2264" s="21">
        <f>IF(COUNTA(Wedstrijden!#REF!)&lt;&gt;0,2,"")</f>
        <v>2</v>
      </c>
      <c r="CW2264" s="21">
        <f t="shared" si="213"/>
        <v>1</v>
      </c>
      <c r="CX2264" s="21" t="e">
        <f>IF(Wedstrijden!#REF!="x","BB","")</f>
        <v>#REF!</v>
      </c>
      <c r="CY2264" s="21" t="e">
        <f>IF(Wedstrijden!#REF!="x","B","")</f>
        <v>#REF!</v>
      </c>
      <c r="CZ2264" s="21" t="e">
        <f>IF(Wedstrijden!#REF!="x","L","")</f>
        <v>#REF!</v>
      </c>
      <c r="DA2264" s="21" t="e">
        <f>IF(Wedstrijden!#REF!="x","M","")</f>
        <v>#REF!</v>
      </c>
      <c r="DB2264" s="21" t="e">
        <f>IF(Wedstrijden!#REF!="x","Z","")</f>
        <v>#REF!</v>
      </c>
      <c r="DC2264" s="21" t="e">
        <f>IF(Wedstrijden!#REF!="x","ZZ","")</f>
        <v>#REF!</v>
      </c>
      <c r="DD2264" s="21" t="e">
        <f>IF(Wedstrijden!#REF!="x","1.40","")</f>
        <v>#REF!</v>
      </c>
      <c r="DE2264" s="21">
        <f>IF(COUNTA(Wedstrijden!#REF!)&lt;&gt;0,6,"")</f>
        <v>6</v>
      </c>
      <c r="DF2264" s="21">
        <f t="shared" si="214"/>
        <v>2</v>
      </c>
      <c r="DG2264" s="21" t="e">
        <f>IF(Wedstrijden!#REF!="x","L","")</f>
        <v>#REF!</v>
      </c>
      <c r="DH2264" s="21" t="e">
        <f>IF(Wedstrijden!#REF!="x","M","")</f>
        <v>#REF!</v>
      </c>
      <c r="DI2264" s="21" t="e">
        <f>IF(Wedstrijden!#REF!="x","Z","")</f>
        <v>#REF!</v>
      </c>
      <c r="DJ2264" s="21" t="e">
        <f>IF(Wedstrijden!#REF!="x","Z","")</f>
        <v>#REF!</v>
      </c>
      <c r="DK2264" s="21">
        <f>IF(COUNTA(Wedstrijden!#REF!)&lt;&gt;0,6,"")</f>
        <v>6</v>
      </c>
      <c r="DL2264" s="21">
        <f t="shared" si="215"/>
        <v>1</v>
      </c>
      <c r="DM2264" s="21" t="e">
        <f>IF(Wedstrijden!#REF!="x","L","")</f>
        <v>#REF!</v>
      </c>
      <c r="DN2264" s="21" t="e">
        <f>IF(Wedstrijden!#REF!="x","M","")</f>
        <v>#REF!</v>
      </c>
      <c r="DO2264" s="21" t="e">
        <f>IF(Wedstrijden!#REF!="x","Z","")</f>
        <v>#REF!</v>
      </c>
      <c r="DP2264" s="21" t="e">
        <f>IF(Wedstrijden!#REF!="x","Z","")</f>
        <v>#REF!</v>
      </c>
    </row>
    <row r="2265" spans="1:120" ht="14.4" x14ac:dyDescent="0.3">
      <c r="A2265" s="23">
        <f>Wedstrijden!B2188</f>
        <v>0</v>
      </c>
      <c r="B2265" s="21" t="str">
        <f>IFERROR(VLOOKUP(Wedstrijden!D2188,Wedstrijdlocaties!$B$2:$E$600,2,FALSE),"")</f>
        <v/>
      </c>
      <c r="C2265" s="21">
        <f>Wedstrijden!E2188</f>
        <v>0</v>
      </c>
      <c r="D2265" s="21" t="str">
        <f>IFERROR(VLOOKUP(Wedstrijden!F2188,Organisaties!$B$2:$C$500,2,FALSE),"")</f>
        <v/>
      </c>
      <c r="E2265" s="21" t="str">
        <f>IFERROR(VLOOKUP(Wedstrijden!F2188,Organisaties!$B$2:$G$500,5,FALSE),"")</f>
        <v/>
      </c>
      <c r="F2265" s="21" t="e">
        <f>IF(Wedstrijden!#REF!&lt;&gt;"",Wedstrijden!#REF!,"")</f>
        <v>#REF!</v>
      </c>
      <c r="G2265" s="21" t="e">
        <f>IF(Wedstrijden!#REF!="Indoor",1,0)</f>
        <v>#REF!</v>
      </c>
      <c r="H2265" s="21" t="e">
        <f>Wedstrijden!#REF!</f>
        <v>#REF!</v>
      </c>
      <c r="I2265" s="21" t="e">
        <f>IF(Wedstrijden!#REF!="Nee",0,IF(Wedstrijden!#REF!="Ja",1,""))</f>
        <v>#REF!</v>
      </c>
      <c r="J2265" s="21" t="e">
        <f>IF(Wedstrijden!#REF!&lt;&gt;"",Wedstrijden!#REF!,"")</f>
        <v>#REF!</v>
      </c>
      <c r="BJ2265" s="21">
        <f>IF(COUNTA(Wedstrijden!#REF!)&lt;&gt;0,1,"")</f>
        <v>1</v>
      </c>
      <c r="BK2265" s="21">
        <f t="shared" si="210"/>
        <v>2</v>
      </c>
      <c r="BL2265" s="21" t="e">
        <f>IF(Wedstrijden!#REF!="x","AA","")</f>
        <v>#REF!</v>
      </c>
      <c r="BM2265" s="21" t="e">
        <f>IF(Wedstrijden!#REF!="x","A","")</f>
        <v>#REF!</v>
      </c>
      <c r="BN2265" s="21" t="e">
        <f>IF(Wedstrijden!#REF!="x","B1","")</f>
        <v>#REF!</v>
      </c>
      <c r="BO2265" s="21" t="e">
        <f>IF(Wedstrijden!#REF!="x","BB","")</f>
        <v>#REF!</v>
      </c>
      <c r="BP2265" s="21" t="e">
        <f>IF(Wedstrijden!#REF!="x","B","")</f>
        <v>#REF!</v>
      </c>
      <c r="BQ2265" s="21" t="e">
        <f>IF(Wedstrijden!#REF!="x","L1","")</f>
        <v>#REF!</v>
      </c>
      <c r="BR2265" s="21" t="e">
        <f>IF(Wedstrijden!#REF!="x","L2","")</f>
        <v>#REF!</v>
      </c>
      <c r="BS2265" s="21" t="e">
        <f>IF(Wedstrijden!#REF!="x","M1","")</f>
        <v>#REF!</v>
      </c>
      <c r="BT2265" s="21" t="e">
        <f>IF(Wedstrijden!#REF!="x","M2","")</f>
        <v>#REF!</v>
      </c>
      <c r="BU2265" s="21" t="e">
        <f>IF(Wedstrijden!#REF!="x","Z1","")</f>
        <v>#REF!</v>
      </c>
      <c r="BV2265" s="21" t="e">
        <f>IF(Wedstrijden!#REF!="x","Z2","")</f>
        <v>#REF!</v>
      </c>
      <c r="BW2265" s="21">
        <f>IF(COUNTA(Wedstrijden!#REF!)&lt;&gt;0,1,"")</f>
        <v>1</v>
      </c>
      <c r="BX2265" s="21">
        <f t="shared" si="211"/>
        <v>1</v>
      </c>
      <c r="BY2265" s="21" t="e">
        <f>IF(Wedstrijden!#REF!="x","BB","")</f>
        <v>#REF!</v>
      </c>
      <c r="BZ2265" s="21" t="e">
        <f>IF(Wedstrijden!#REF!="x","B","")</f>
        <v>#REF!</v>
      </c>
      <c r="CA2265" s="21" t="e">
        <f>IF(Wedstrijden!#REF!="x","L1","")</f>
        <v>#REF!</v>
      </c>
      <c r="CB2265" s="21" t="e">
        <f>IF(Wedstrijden!#REF!="x","L2","")</f>
        <v>#REF!</v>
      </c>
      <c r="CC2265" s="21" t="e">
        <f>IF(Wedstrijden!#REF!="x","M1","")</f>
        <v>#REF!</v>
      </c>
      <c r="CD2265" s="21" t="e">
        <f>IF(Wedstrijden!#REF!="x","M2","")</f>
        <v>#REF!</v>
      </c>
      <c r="CE2265" s="21" t="e">
        <f>IF(Wedstrijden!#REF!="x","Z1","")</f>
        <v>#REF!</v>
      </c>
      <c r="CF2265" s="21" t="e">
        <f>IF(Wedstrijden!#REF!="x","Z2","")</f>
        <v>#REF!</v>
      </c>
      <c r="CG2265" s="21" t="e">
        <f>IF(Wedstrijden!#REF!="x","ZZL","")</f>
        <v>#REF!</v>
      </c>
      <c r="CL2265" s="21">
        <f>IF(COUNTA(Wedstrijden!#REF!)&lt;&gt;0,2,"")</f>
        <v>2</v>
      </c>
      <c r="CM2265" s="21">
        <f t="shared" si="212"/>
        <v>2</v>
      </c>
      <c r="CN2265" s="21" t="e">
        <f>IF(Wedstrijden!#REF!="x","AA","")</f>
        <v>#REF!</v>
      </c>
      <c r="CO2265" s="21" t="e">
        <f>IF(Wedstrijden!#REF!="x","A","")</f>
        <v>#REF!</v>
      </c>
      <c r="CP2265" s="21" t="e">
        <f>IF(Wedstrijden!#REF!="x","BB","")</f>
        <v>#REF!</v>
      </c>
      <c r="CQ2265" s="21" t="e">
        <f>IF(Wedstrijden!#REF!="x","B","")</f>
        <v>#REF!</v>
      </c>
      <c r="CR2265" s="21" t="e">
        <f>IF(Wedstrijden!#REF!="x","L","")</f>
        <v>#REF!</v>
      </c>
      <c r="CS2265" s="21" t="e">
        <f>IF(Wedstrijden!#REF!="x","M","")</f>
        <v>#REF!</v>
      </c>
      <c r="CT2265" s="21" t="e">
        <f>IF(Wedstrijden!#REF!="x","Z","")</f>
        <v>#REF!</v>
      </c>
      <c r="CU2265" s="21" t="e">
        <f>IF(Wedstrijden!#REF!="x","ZZ","")</f>
        <v>#REF!</v>
      </c>
      <c r="CV2265" s="21">
        <f>IF(COUNTA(Wedstrijden!#REF!)&lt;&gt;0,2,"")</f>
        <v>2</v>
      </c>
      <c r="CW2265" s="21">
        <f t="shared" si="213"/>
        <v>1</v>
      </c>
      <c r="CX2265" s="21" t="e">
        <f>IF(Wedstrijden!#REF!="x","BB","")</f>
        <v>#REF!</v>
      </c>
      <c r="CY2265" s="21" t="e">
        <f>IF(Wedstrijden!#REF!="x","B","")</f>
        <v>#REF!</v>
      </c>
      <c r="CZ2265" s="21" t="e">
        <f>IF(Wedstrijden!#REF!="x","L","")</f>
        <v>#REF!</v>
      </c>
      <c r="DA2265" s="21" t="e">
        <f>IF(Wedstrijden!#REF!="x","M","")</f>
        <v>#REF!</v>
      </c>
      <c r="DB2265" s="21" t="e">
        <f>IF(Wedstrijden!#REF!="x","Z","")</f>
        <v>#REF!</v>
      </c>
      <c r="DC2265" s="21" t="e">
        <f>IF(Wedstrijden!#REF!="x","ZZ","")</f>
        <v>#REF!</v>
      </c>
      <c r="DD2265" s="21" t="e">
        <f>IF(Wedstrijden!#REF!="x","1.40","")</f>
        <v>#REF!</v>
      </c>
      <c r="DE2265" s="21">
        <f>IF(COUNTA(Wedstrijden!#REF!)&lt;&gt;0,6,"")</f>
        <v>6</v>
      </c>
      <c r="DF2265" s="21">
        <f t="shared" si="214"/>
        <v>2</v>
      </c>
      <c r="DG2265" s="21" t="e">
        <f>IF(Wedstrijden!#REF!="x","L","")</f>
        <v>#REF!</v>
      </c>
      <c r="DH2265" s="21" t="e">
        <f>IF(Wedstrijden!#REF!="x","M","")</f>
        <v>#REF!</v>
      </c>
      <c r="DI2265" s="21" t="e">
        <f>IF(Wedstrijden!#REF!="x","Z","")</f>
        <v>#REF!</v>
      </c>
      <c r="DJ2265" s="21" t="e">
        <f>IF(Wedstrijden!#REF!="x","Z","")</f>
        <v>#REF!</v>
      </c>
      <c r="DK2265" s="21">
        <f>IF(COUNTA(Wedstrijden!#REF!)&lt;&gt;0,6,"")</f>
        <v>6</v>
      </c>
      <c r="DL2265" s="21">
        <f t="shared" si="215"/>
        <v>1</v>
      </c>
      <c r="DM2265" s="21" t="e">
        <f>IF(Wedstrijden!#REF!="x","L","")</f>
        <v>#REF!</v>
      </c>
      <c r="DN2265" s="21" t="e">
        <f>IF(Wedstrijden!#REF!="x","M","")</f>
        <v>#REF!</v>
      </c>
      <c r="DO2265" s="21" t="e">
        <f>IF(Wedstrijden!#REF!="x","Z","")</f>
        <v>#REF!</v>
      </c>
      <c r="DP2265" s="21" t="e">
        <f>IF(Wedstrijden!#REF!="x","Z","")</f>
        <v>#REF!</v>
      </c>
    </row>
    <row r="2266" spans="1:120" ht="14.4" x14ac:dyDescent="0.3">
      <c r="A2266" s="23">
        <f>Wedstrijden!B2189</f>
        <v>0</v>
      </c>
      <c r="B2266" s="21" t="str">
        <f>IFERROR(VLOOKUP(Wedstrijden!D2189,Wedstrijdlocaties!$B$2:$E$600,2,FALSE),"")</f>
        <v/>
      </c>
      <c r="C2266" s="21">
        <f>Wedstrijden!E2189</f>
        <v>0</v>
      </c>
      <c r="D2266" s="21" t="str">
        <f>IFERROR(VLOOKUP(Wedstrijden!F2189,Organisaties!$B$2:$C$500,2,FALSE),"")</f>
        <v/>
      </c>
      <c r="E2266" s="21" t="str">
        <f>IFERROR(VLOOKUP(Wedstrijden!F2189,Organisaties!$B$2:$G$500,5,FALSE),"")</f>
        <v/>
      </c>
      <c r="F2266" s="21" t="e">
        <f>IF(Wedstrijden!#REF!&lt;&gt;"",Wedstrijden!#REF!,"")</f>
        <v>#REF!</v>
      </c>
      <c r="G2266" s="21" t="e">
        <f>IF(Wedstrijden!#REF!="Indoor",1,0)</f>
        <v>#REF!</v>
      </c>
      <c r="H2266" s="21" t="e">
        <f>Wedstrijden!#REF!</f>
        <v>#REF!</v>
      </c>
      <c r="I2266" s="21" t="e">
        <f>IF(Wedstrijden!#REF!="Nee",0,IF(Wedstrijden!#REF!="Ja",1,""))</f>
        <v>#REF!</v>
      </c>
      <c r="J2266" s="21" t="e">
        <f>IF(Wedstrijden!#REF!&lt;&gt;"",Wedstrijden!#REF!,"")</f>
        <v>#REF!</v>
      </c>
      <c r="BJ2266" s="21">
        <f>IF(COUNTA(Wedstrijden!#REF!)&lt;&gt;0,1,"")</f>
        <v>1</v>
      </c>
      <c r="BK2266" s="21">
        <f t="shared" si="210"/>
        <v>2</v>
      </c>
      <c r="BL2266" s="21" t="e">
        <f>IF(Wedstrijden!#REF!="x","AA","")</f>
        <v>#REF!</v>
      </c>
      <c r="BM2266" s="21" t="e">
        <f>IF(Wedstrijden!#REF!="x","A","")</f>
        <v>#REF!</v>
      </c>
      <c r="BN2266" s="21" t="e">
        <f>IF(Wedstrijden!#REF!="x","B1","")</f>
        <v>#REF!</v>
      </c>
      <c r="BO2266" s="21" t="e">
        <f>IF(Wedstrijden!#REF!="x","BB","")</f>
        <v>#REF!</v>
      </c>
      <c r="BP2266" s="21" t="e">
        <f>IF(Wedstrijden!#REF!="x","B","")</f>
        <v>#REF!</v>
      </c>
      <c r="BQ2266" s="21" t="e">
        <f>IF(Wedstrijden!#REF!="x","L1","")</f>
        <v>#REF!</v>
      </c>
      <c r="BR2266" s="21" t="e">
        <f>IF(Wedstrijden!#REF!="x","L2","")</f>
        <v>#REF!</v>
      </c>
      <c r="BS2266" s="21" t="e">
        <f>IF(Wedstrijden!#REF!="x","M1","")</f>
        <v>#REF!</v>
      </c>
      <c r="BT2266" s="21" t="e">
        <f>IF(Wedstrijden!#REF!="x","M2","")</f>
        <v>#REF!</v>
      </c>
      <c r="BU2266" s="21" t="e">
        <f>IF(Wedstrijden!#REF!="x","Z1","")</f>
        <v>#REF!</v>
      </c>
      <c r="BV2266" s="21" t="e">
        <f>IF(Wedstrijden!#REF!="x","Z2","")</f>
        <v>#REF!</v>
      </c>
      <c r="BW2266" s="21">
        <f>IF(COUNTA(Wedstrijden!#REF!)&lt;&gt;0,1,"")</f>
        <v>1</v>
      </c>
      <c r="BX2266" s="21">
        <f t="shared" si="211"/>
        <v>1</v>
      </c>
      <c r="BY2266" s="21" t="e">
        <f>IF(Wedstrijden!#REF!="x","BB","")</f>
        <v>#REF!</v>
      </c>
      <c r="BZ2266" s="21" t="e">
        <f>IF(Wedstrijden!#REF!="x","B","")</f>
        <v>#REF!</v>
      </c>
      <c r="CA2266" s="21" t="e">
        <f>IF(Wedstrijden!#REF!="x","L1","")</f>
        <v>#REF!</v>
      </c>
      <c r="CB2266" s="21" t="e">
        <f>IF(Wedstrijden!#REF!="x","L2","")</f>
        <v>#REF!</v>
      </c>
      <c r="CC2266" s="21" t="e">
        <f>IF(Wedstrijden!#REF!="x","M1","")</f>
        <v>#REF!</v>
      </c>
      <c r="CD2266" s="21" t="e">
        <f>IF(Wedstrijden!#REF!="x","M2","")</f>
        <v>#REF!</v>
      </c>
      <c r="CE2266" s="21" t="e">
        <f>IF(Wedstrijden!#REF!="x","Z1","")</f>
        <v>#REF!</v>
      </c>
      <c r="CF2266" s="21" t="e">
        <f>IF(Wedstrijden!#REF!="x","Z2","")</f>
        <v>#REF!</v>
      </c>
      <c r="CG2266" s="21" t="e">
        <f>IF(Wedstrijden!#REF!="x","ZZL","")</f>
        <v>#REF!</v>
      </c>
      <c r="CL2266" s="21">
        <f>IF(COUNTA(Wedstrijden!#REF!)&lt;&gt;0,2,"")</f>
        <v>2</v>
      </c>
      <c r="CM2266" s="21">
        <f t="shared" si="212"/>
        <v>2</v>
      </c>
      <c r="CN2266" s="21" t="e">
        <f>IF(Wedstrijden!#REF!="x","AA","")</f>
        <v>#REF!</v>
      </c>
      <c r="CO2266" s="21" t="e">
        <f>IF(Wedstrijden!#REF!="x","A","")</f>
        <v>#REF!</v>
      </c>
      <c r="CP2266" s="21" t="e">
        <f>IF(Wedstrijden!#REF!="x","BB","")</f>
        <v>#REF!</v>
      </c>
      <c r="CQ2266" s="21" t="e">
        <f>IF(Wedstrijden!#REF!="x","B","")</f>
        <v>#REF!</v>
      </c>
      <c r="CR2266" s="21" t="e">
        <f>IF(Wedstrijden!#REF!="x","L","")</f>
        <v>#REF!</v>
      </c>
      <c r="CS2266" s="21" t="e">
        <f>IF(Wedstrijden!#REF!="x","M","")</f>
        <v>#REF!</v>
      </c>
      <c r="CT2266" s="21" t="e">
        <f>IF(Wedstrijden!#REF!="x","Z","")</f>
        <v>#REF!</v>
      </c>
      <c r="CU2266" s="21" t="e">
        <f>IF(Wedstrijden!#REF!="x","ZZ","")</f>
        <v>#REF!</v>
      </c>
      <c r="CV2266" s="21">
        <f>IF(COUNTA(Wedstrijden!#REF!)&lt;&gt;0,2,"")</f>
        <v>2</v>
      </c>
      <c r="CW2266" s="21">
        <f t="shared" si="213"/>
        <v>1</v>
      </c>
      <c r="CX2266" s="21" t="e">
        <f>IF(Wedstrijden!#REF!="x","BB","")</f>
        <v>#REF!</v>
      </c>
      <c r="CY2266" s="21" t="e">
        <f>IF(Wedstrijden!#REF!="x","B","")</f>
        <v>#REF!</v>
      </c>
      <c r="CZ2266" s="21" t="e">
        <f>IF(Wedstrijden!#REF!="x","L","")</f>
        <v>#REF!</v>
      </c>
      <c r="DA2266" s="21" t="e">
        <f>IF(Wedstrijden!#REF!="x","M","")</f>
        <v>#REF!</v>
      </c>
      <c r="DB2266" s="21" t="e">
        <f>IF(Wedstrijden!#REF!="x","Z","")</f>
        <v>#REF!</v>
      </c>
      <c r="DC2266" s="21" t="e">
        <f>IF(Wedstrijden!#REF!="x","ZZ","")</f>
        <v>#REF!</v>
      </c>
      <c r="DD2266" s="21" t="e">
        <f>IF(Wedstrijden!#REF!="x","1.40","")</f>
        <v>#REF!</v>
      </c>
      <c r="DE2266" s="21">
        <f>IF(COUNTA(Wedstrijden!#REF!)&lt;&gt;0,6,"")</f>
        <v>6</v>
      </c>
      <c r="DF2266" s="21">
        <f t="shared" si="214"/>
        <v>2</v>
      </c>
      <c r="DG2266" s="21" t="e">
        <f>IF(Wedstrijden!#REF!="x","L","")</f>
        <v>#REF!</v>
      </c>
      <c r="DH2266" s="21" t="e">
        <f>IF(Wedstrijden!#REF!="x","M","")</f>
        <v>#REF!</v>
      </c>
      <c r="DI2266" s="21" t="e">
        <f>IF(Wedstrijden!#REF!="x","Z","")</f>
        <v>#REF!</v>
      </c>
      <c r="DJ2266" s="21" t="e">
        <f>IF(Wedstrijden!#REF!="x","Z","")</f>
        <v>#REF!</v>
      </c>
      <c r="DK2266" s="21">
        <f>IF(COUNTA(Wedstrijden!#REF!)&lt;&gt;0,6,"")</f>
        <v>6</v>
      </c>
      <c r="DL2266" s="21">
        <f t="shared" si="215"/>
        <v>1</v>
      </c>
      <c r="DM2266" s="21" t="e">
        <f>IF(Wedstrijden!#REF!="x","L","")</f>
        <v>#REF!</v>
      </c>
      <c r="DN2266" s="21" t="e">
        <f>IF(Wedstrijden!#REF!="x","M","")</f>
        <v>#REF!</v>
      </c>
      <c r="DO2266" s="21" t="e">
        <f>IF(Wedstrijden!#REF!="x","Z","")</f>
        <v>#REF!</v>
      </c>
      <c r="DP2266" s="21" t="e">
        <f>IF(Wedstrijden!#REF!="x","Z","")</f>
        <v>#REF!</v>
      </c>
    </row>
    <row r="2267" spans="1:120" ht="14.4" x14ac:dyDescent="0.3">
      <c r="A2267" s="23">
        <f>Wedstrijden!B2190</f>
        <v>0</v>
      </c>
      <c r="B2267" s="21" t="str">
        <f>IFERROR(VLOOKUP(Wedstrijden!D2190,Wedstrijdlocaties!$B$2:$E$600,2,FALSE),"")</f>
        <v/>
      </c>
      <c r="C2267" s="21">
        <f>Wedstrijden!E2190</f>
        <v>0</v>
      </c>
      <c r="D2267" s="21" t="str">
        <f>IFERROR(VLOOKUP(Wedstrijden!F2190,Organisaties!$B$2:$C$500,2,FALSE),"")</f>
        <v/>
      </c>
      <c r="E2267" s="21" t="str">
        <f>IFERROR(VLOOKUP(Wedstrijden!F2190,Organisaties!$B$2:$G$500,5,FALSE),"")</f>
        <v/>
      </c>
      <c r="F2267" s="21" t="e">
        <f>IF(Wedstrijden!#REF!&lt;&gt;"",Wedstrijden!#REF!,"")</f>
        <v>#REF!</v>
      </c>
      <c r="G2267" s="21" t="e">
        <f>IF(Wedstrijden!#REF!="Indoor",1,0)</f>
        <v>#REF!</v>
      </c>
      <c r="H2267" s="21" t="e">
        <f>Wedstrijden!#REF!</f>
        <v>#REF!</v>
      </c>
      <c r="I2267" s="21" t="e">
        <f>IF(Wedstrijden!#REF!="Nee",0,IF(Wedstrijden!#REF!="Ja",1,""))</f>
        <v>#REF!</v>
      </c>
      <c r="J2267" s="21" t="e">
        <f>IF(Wedstrijden!#REF!&lt;&gt;"",Wedstrijden!#REF!,"")</f>
        <v>#REF!</v>
      </c>
      <c r="BJ2267" s="21">
        <f>IF(COUNTA(Wedstrijden!#REF!)&lt;&gt;0,1,"")</f>
        <v>1</v>
      </c>
      <c r="BK2267" s="21">
        <f t="shared" si="210"/>
        <v>2</v>
      </c>
      <c r="BL2267" s="21" t="e">
        <f>IF(Wedstrijden!#REF!="x","AA","")</f>
        <v>#REF!</v>
      </c>
      <c r="BM2267" s="21" t="e">
        <f>IF(Wedstrijden!#REF!="x","A","")</f>
        <v>#REF!</v>
      </c>
      <c r="BN2267" s="21" t="e">
        <f>IF(Wedstrijden!#REF!="x","B1","")</f>
        <v>#REF!</v>
      </c>
      <c r="BO2267" s="21" t="e">
        <f>IF(Wedstrijden!#REF!="x","BB","")</f>
        <v>#REF!</v>
      </c>
      <c r="BP2267" s="21" t="e">
        <f>IF(Wedstrijden!#REF!="x","B","")</f>
        <v>#REF!</v>
      </c>
      <c r="BQ2267" s="21" t="e">
        <f>IF(Wedstrijden!#REF!="x","L1","")</f>
        <v>#REF!</v>
      </c>
      <c r="BR2267" s="21" t="e">
        <f>IF(Wedstrijden!#REF!="x","L2","")</f>
        <v>#REF!</v>
      </c>
      <c r="BS2267" s="21" t="e">
        <f>IF(Wedstrijden!#REF!="x","M1","")</f>
        <v>#REF!</v>
      </c>
      <c r="BT2267" s="21" t="e">
        <f>IF(Wedstrijden!#REF!="x","M2","")</f>
        <v>#REF!</v>
      </c>
      <c r="BU2267" s="21" t="e">
        <f>IF(Wedstrijden!#REF!="x","Z1","")</f>
        <v>#REF!</v>
      </c>
      <c r="BV2267" s="21" t="e">
        <f>IF(Wedstrijden!#REF!="x","Z2","")</f>
        <v>#REF!</v>
      </c>
      <c r="BW2267" s="21">
        <f>IF(COUNTA(Wedstrijden!#REF!)&lt;&gt;0,1,"")</f>
        <v>1</v>
      </c>
      <c r="BX2267" s="21">
        <f t="shared" si="211"/>
        <v>1</v>
      </c>
      <c r="BY2267" s="21" t="e">
        <f>IF(Wedstrijden!#REF!="x","BB","")</f>
        <v>#REF!</v>
      </c>
      <c r="BZ2267" s="21" t="e">
        <f>IF(Wedstrijden!#REF!="x","B","")</f>
        <v>#REF!</v>
      </c>
      <c r="CA2267" s="21" t="e">
        <f>IF(Wedstrijden!#REF!="x","L1","")</f>
        <v>#REF!</v>
      </c>
      <c r="CB2267" s="21" t="e">
        <f>IF(Wedstrijden!#REF!="x","L2","")</f>
        <v>#REF!</v>
      </c>
      <c r="CC2267" s="21" t="e">
        <f>IF(Wedstrijden!#REF!="x","M1","")</f>
        <v>#REF!</v>
      </c>
      <c r="CD2267" s="21" t="e">
        <f>IF(Wedstrijden!#REF!="x","M2","")</f>
        <v>#REF!</v>
      </c>
      <c r="CE2267" s="21" t="e">
        <f>IF(Wedstrijden!#REF!="x","Z1","")</f>
        <v>#REF!</v>
      </c>
      <c r="CF2267" s="21" t="e">
        <f>IF(Wedstrijden!#REF!="x","Z2","")</f>
        <v>#REF!</v>
      </c>
      <c r="CG2267" s="21" t="e">
        <f>IF(Wedstrijden!#REF!="x","ZZL","")</f>
        <v>#REF!</v>
      </c>
      <c r="CL2267" s="21">
        <f>IF(COUNTA(Wedstrijden!#REF!)&lt;&gt;0,2,"")</f>
        <v>2</v>
      </c>
      <c r="CM2267" s="21">
        <f t="shared" si="212"/>
        <v>2</v>
      </c>
      <c r="CN2267" s="21" t="e">
        <f>IF(Wedstrijden!#REF!="x","AA","")</f>
        <v>#REF!</v>
      </c>
      <c r="CO2267" s="21" t="e">
        <f>IF(Wedstrijden!#REF!="x","A","")</f>
        <v>#REF!</v>
      </c>
      <c r="CP2267" s="21" t="e">
        <f>IF(Wedstrijden!#REF!="x","BB","")</f>
        <v>#REF!</v>
      </c>
      <c r="CQ2267" s="21" t="e">
        <f>IF(Wedstrijden!#REF!="x","B","")</f>
        <v>#REF!</v>
      </c>
      <c r="CR2267" s="21" t="e">
        <f>IF(Wedstrijden!#REF!="x","L","")</f>
        <v>#REF!</v>
      </c>
      <c r="CS2267" s="21" t="e">
        <f>IF(Wedstrijden!#REF!="x","M","")</f>
        <v>#REF!</v>
      </c>
      <c r="CT2267" s="21" t="e">
        <f>IF(Wedstrijden!#REF!="x","Z","")</f>
        <v>#REF!</v>
      </c>
      <c r="CU2267" s="21" t="e">
        <f>IF(Wedstrijden!#REF!="x","ZZ","")</f>
        <v>#REF!</v>
      </c>
      <c r="CV2267" s="21">
        <f>IF(COUNTA(Wedstrijden!#REF!)&lt;&gt;0,2,"")</f>
        <v>2</v>
      </c>
      <c r="CW2267" s="21">
        <f t="shared" si="213"/>
        <v>1</v>
      </c>
      <c r="CX2267" s="21" t="e">
        <f>IF(Wedstrijden!#REF!="x","BB","")</f>
        <v>#REF!</v>
      </c>
      <c r="CY2267" s="21" t="e">
        <f>IF(Wedstrijden!#REF!="x","B","")</f>
        <v>#REF!</v>
      </c>
      <c r="CZ2267" s="21" t="e">
        <f>IF(Wedstrijden!#REF!="x","L","")</f>
        <v>#REF!</v>
      </c>
      <c r="DA2267" s="21" t="e">
        <f>IF(Wedstrijden!#REF!="x","M","")</f>
        <v>#REF!</v>
      </c>
      <c r="DB2267" s="21" t="e">
        <f>IF(Wedstrijden!#REF!="x","Z","")</f>
        <v>#REF!</v>
      </c>
      <c r="DC2267" s="21" t="e">
        <f>IF(Wedstrijden!#REF!="x","ZZ","")</f>
        <v>#REF!</v>
      </c>
      <c r="DD2267" s="21" t="e">
        <f>IF(Wedstrijden!#REF!="x","1.40","")</f>
        <v>#REF!</v>
      </c>
      <c r="DE2267" s="21">
        <f>IF(COUNTA(Wedstrijden!#REF!)&lt;&gt;0,6,"")</f>
        <v>6</v>
      </c>
      <c r="DF2267" s="21">
        <f t="shared" si="214"/>
        <v>2</v>
      </c>
      <c r="DG2267" s="21" t="e">
        <f>IF(Wedstrijden!#REF!="x","L","")</f>
        <v>#REF!</v>
      </c>
      <c r="DH2267" s="21" t="e">
        <f>IF(Wedstrijden!#REF!="x","M","")</f>
        <v>#REF!</v>
      </c>
      <c r="DI2267" s="21" t="e">
        <f>IF(Wedstrijden!#REF!="x","Z","")</f>
        <v>#REF!</v>
      </c>
      <c r="DJ2267" s="21" t="e">
        <f>IF(Wedstrijden!#REF!="x","Z","")</f>
        <v>#REF!</v>
      </c>
      <c r="DK2267" s="21">
        <f>IF(COUNTA(Wedstrijden!#REF!)&lt;&gt;0,6,"")</f>
        <v>6</v>
      </c>
      <c r="DL2267" s="21">
        <f t="shared" si="215"/>
        <v>1</v>
      </c>
      <c r="DM2267" s="21" t="e">
        <f>IF(Wedstrijden!#REF!="x","L","")</f>
        <v>#REF!</v>
      </c>
      <c r="DN2267" s="21" t="e">
        <f>IF(Wedstrijden!#REF!="x","M","")</f>
        <v>#REF!</v>
      </c>
      <c r="DO2267" s="21" t="e">
        <f>IF(Wedstrijden!#REF!="x","Z","")</f>
        <v>#REF!</v>
      </c>
      <c r="DP2267" s="21" t="e">
        <f>IF(Wedstrijden!#REF!="x","Z","")</f>
        <v>#REF!</v>
      </c>
    </row>
    <row r="2268" spans="1:120" ht="14.4" x14ac:dyDescent="0.3">
      <c r="A2268" s="23">
        <f>Wedstrijden!B2191</f>
        <v>0</v>
      </c>
      <c r="B2268" s="21" t="str">
        <f>IFERROR(VLOOKUP(Wedstrijden!D2191,Wedstrijdlocaties!$B$2:$E$600,2,FALSE),"")</f>
        <v/>
      </c>
      <c r="C2268" s="21">
        <f>Wedstrijden!E2191</f>
        <v>0</v>
      </c>
      <c r="D2268" s="21" t="str">
        <f>IFERROR(VLOOKUP(Wedstrijden!F2191,Organisaties!$B$2:$C$500,2,FALSE),"")</f>
        <v/>
      </c>
      <c r="E2268" s="21" t="str">
        <f>IFERROR(VLOOKUP(Wedstrijden!F2191,Organisaties!$B$2:$G$500,5,FALSE),"")</f>
        <v/>
      </c>
      <c r="F2268" s="21" t="e">
        <f>IF(Wedstrijden!#REF!&lt;&gt;"",Wedstrijden!#REF!,"")</f>
        <v>#REF!</v>
      </c>
      <c r="G2268" s="21" t="e">
        <f>IF(Wedstrijden!#REF!="Indoor",1,0)</f>
        <v>#REF!</v>
      </c>
      <c r="H2268" s="21" t="e">
        <f>Wedstrijden!#REF!</f>
        <v>#REF!</v>
      </c>
      <c r="I2268" s="21" t="e">
        <f>IF(Wedstrijden!#REF!="Nee",0,IF(Wedstrijden!#REF!="Ja",1,""))</f>
        <v>#REF!</v>
      </c>
      <c r="J2268" s="21" t="e">
        <f>IF(Wedstrijden!#REF!&lt;&gt;"",Wedstrijden!#REF!,"")</f>
        <v>#REF!</v>
      </c>
      <c r="BJ2268" s="21">
        <f>IF(COUNTA(Wedstrijden!#REF!)&lt;&gt;0,1,"")</f>
        <v>1</v>
      </c>
      <c r="BK2268" s="21">
        <f t="shared" si="210"/>
        <v>2</v>
      </c>
      <c r="BL2268" s="21" t="e">
        <f>IF(Wedstrijden!#REF!="x","AA","")</f>
        <v>#REF!</v>
      </c>
      <c r="BM2268" s="21" t="e">
        <f>IF(Wedstrijden!#REF!="x","A","")</f>
        <v>#REF!</v>
      </c>
      <c r="BN2268" s="21" t="e">
        <f>IF(Wedstrijden!#REF!="x","B1","")</f>
        <v>#REF!</v>
      </c>
      <c r="BO2268" s="21" t="e">
        <f>IF(Wedstrijden!#REF!="x","BB","")</f>
        <v>#REF!</v>
      </c>
      <c r="BP2268" s="21" t="e">
        <f>IF(Wedstrijden!#REF!="x","B","")</f>
        <v>#REF!</v>
      </c>
      <c r="BQ2268" s="21" t="e">
        <f>IF(Wedstrijden!#REF!="x","L1","")</f>
        <v>#REF!</v>
      </c>
      <c r="BR2268" s="21" t="e">
        <f>IF(Wedstrijden!#REF!="x","L2","")</f>
        <v>#REF!</v>
      </c>
      <c r="BS2268" s="21" t="e">
        <f>IF(Wedstrijden!#REF!="x","M1","")</f>
        <v>#REF!</v>
      </c>
      <c r="BT2268" s="21" t="e">
        <f>IF(Wedstrijden!#REF!="x","M2","")</f>
        <v>#REF!</v>
      </c>
      <c r="BU2268" s="21" t="e">
        <f>IF(Wedstrijden!#REF!="x","Z1","")</f>
        <v>#REF!</v>
      </c>
      <c r="BV2268" s="21" t="e">
        <f>IF(Wedstrijden!#REF!="x","Z2","")</f>
        <v>#REF!</v>
      </c>
      <c r="BW2268" s="21">
        <f>IF(COUNTA(Wedstrijden!#REF!)&lt;&gt;0,1,"")</f>
        <v>1</v>
      </c>
      <c r="BX2268" s="21">
        <f t="shared" si="211"/>
        <v>1</v>
      </c>
      <c r="BY2268" s="21" t="e">
        <f>IF(Wedstrijden!#REF!="x","BB","")</f>
        <v>#REF!</v>
      </c>
      <c r="BZ2268" s="21" t="e">
        <f>IF(Wedstrijden!#REF!="x","B","")</f>
        <v>#REF!</v>
      </c>
      <c r="CA2268" s="21" t="e">
        <f>IF(Wedstrijden!#REF!="x","L1","")</f>
        <v>#REF!</v>
      </c>
      <c r="CB2268" s="21" t="e">
        <f>IF(Wedstrijden!#REF!="x","L2","")</f>
        <v>#REF!</v>
      </c>
      <c r="CC2268" s="21" t="e">
        <f>IF(Wedstrijden!#REF!="x","M1","")</f>
        <v>#REF!</v>
      </c>
      <c r="CD2268" s="21" t="e">
        <f>IF(Wedstrijden!#REF!="x","M2","")</f>
        <v>#REF!</v>
      </c>
      <c r="CE2268" s="21" t="e">
        <f>IF(Wedstrijden!#REF!="x","Z1","")</f>
        <v>#REF!</v>
      </c>
      <c r="CF2268" s="21" t="e">
        <f>IF(Wedstrijden!#REF!="x","Z2","")</f>
        <v>#REF!</v>
      </c>
      <c r="CG2268" s="21" t="e">
        <f>IF(Wedstrijden!#REF!="x","ZZL","")</f>
        <v>#REF!</v>
      </c>
      <c r="CL2268" s="21">
        <f>IF(COUNTA(Wedstrijden!#REF!)&lt;&gt;0,2,"")</f>
        <v>2</v>
      </c>
      <c r="CM2268" s="21">
        <f t="shared" si="212"/>
        <v>2</v>
      </c>
      <c r="CN2268" s="21" t="e">
        <f>IF(Wedstrijden!#REF!="x","AA","")</f>
        <v>#REF!</v>
      </c>
      <c r="CO2268" s="21" t="e">
        <f>IF(Wedstrijden!#REF!="x","A","")</f>
        <v>#REF!</v>
      </c>
      <c r="CP2268" s="21" t="e">
        <f>IF(Wedstrijden!#REF!="x","BB","")</f>
        <v>#REF!</v>
      </c>
      <c r="CQ2268" s="21" t="e">
        <f>IF(Wedstrijden!#REF!="x","B","")</f>
        <v>#REF!</v>
      </c>
      <c r="CR2268" s="21" t="e">
        <f>IF(Wedstrijden!#REF!="x","L","")</f>
        <v>#REF!</v>
      </c>
      <c r="CS2268" s="21" t="e">
        <f>IF(Wedstrijden!#REF!="x","M","")</f>
        <v>#REF!</v>
      </c>
      <c r="CT2268" s="21" t="e">
        <f>IF(Wedstrijden!#REF!="x","Z","")</f>
        <v>#REF!</v>
      </c>
      <c r="CU2268" s="21" t="e">
        <f>IF(Wedstrijden!#REF!="x","ZZ","")</f>
        <v>#REF!</v>
      </c>
      <c r="CV2268" s="21">
        <f>IF(COUNTA(Wedstrijden!#REF!)&lt;&gt;0,2,"")</f>
        <v>2</v>
      </c>
      <c r="CW2268" s="21">
        <f t="shared" si="213"/>
        <v>1</v>
      </c>
      <c r="CX2268" s="21" t="e">
        <f>IF(Wedstrijden!#REF!="x","BB","")</f>
        <v>#REF!</v>
      </c>
      <c r="CY2268" s="21" t="e">
        <f>IF(Wedstrijden!#REF!="x","B","")</f>
        <v>#REF!</v>
      </c>
      <c r="CZ2268" s="21" t="e">
        <f>IF(Wedstrijden!#REF!="x","L","")</f>
        <v>#REF!</v>
      </c>
      <c r="DA2268" s="21" t="e">
        <f>IF(Wedstrijden!#REF!="x","M","")</f>
        <v>#REF!</v>
      </c>
      <c r="DB2268" s="21" t="e">
        <f>IF(Wedstrijden!#REF!="x","Z","")</f>
        <v>#REF!</v>
      </c>
      <c r="DC2268" s="21" t="e">
        <f>IF(Wedstrijden!#REF!="x","ZZ","")</f>
        <v>#REF!</v>
      </c>
      <c r="DD2268" s="21" t="e">
        <f>IF(Wedstrijden!#REF!="x","1.40","")</f>
        <v>#REF!</v>
      </c>
      <c r="DE2268" s="21">
        <f>IF(COUNTA(Wedstrijden!#REF!)&lt;&gt;0,6,"")</f>
        <v>6</v>
      </c>
      <c r="DF2268" s="21">
        <f t="shared" si="214"/>
        <v>2</v>
      </c>
      <c r="DG2268" s="21" t="e">
        <f>IF(Wedstrijden!#REF!="x","L","")</f>
        <v>#REF!</v>
      </c>
      <c r="DH2268" s="21" t="e">
        <f>IF(Wedstrijden!#REF!="x","M","")</f>
        <v>#REF!</v>
      </c>
      <c r="DI2268" s="21" t="e">
        <f>IF(Wedstrijden!#REF!="x","Z","")</f>
        <v>#REF!</v>
      </c>
      <c r="DJ2268" s="21" t="e">
        <f>IF(Wedstrijden!#REF!="x","Z","")</f>
        <v>#REF!</v>
      </c>
      <c r="DK2268" s="21">
        <f>IF(COUNTA(Wedstrijden!#REF!)&lt;&gt;0,6,"")</f>
        <v>6</v>
      </c>
      <c r="DL2268" s="21">
        <f t="shared" si="215"/>
        <v>1</v>
      </c>
      <c r="DM2268" s="21" t="e">
        <f>IF(Wedstrijden!#REF!="x","L","")</f>
        <v>#REF!</v>
      </c>
      <c r="DN2268" s="21" t="e">
        <f>IF(Wedstrijden!#REF!="x","M","")</f>
        <v>#REF!</v>
      </c>
      <c r="DO2268" s="21" t="e">
        <f>IF(Wedstrijden!#REF!="x","Z","")</f>
        <v>#REF!</v>
      </c>
      <c r="DP2268" s="21" t="e">
        <f>IF(Wedstrijden!#REF!="x","Z","")</f>
        <v>#REF!</v>
      </c>
    </row>
    <row r="2269" spans="1:120" ht="14.4" x14ac:dyDescent="0.3">
      <c r="A2269" s="23">
        <f>Wedstrijden!B2192</f>
        <v>0</v>
      </c>
      <c r="B2269" s="21" t="str">
        <f>IFERROR(VLOOKUP(Wedstrijden!D2192,Wedstrijdlocaties!$B$2:$E$600,2,FALSE),"")</f>
        <v/>
      </c>
      <c r="C2269" s="21">
        <f>Wedstrijden!E2192</f>
        <v>0</v>
      </c>
      <c r="D2269" s="21" t="str">
        <f>IFERROR(VLOOKUP(Wedstrijden!F2192,Organisaties!$B$2:$C$500,2,FALSE),"")</f>
        <v/>
      </c>
      <c r="E2269" s="21" t="str">
        <f>IFERROR(VLOOKUP(Wedstrijden!F2192,Organisaties!$B$2:$G$500,5,FALSE),"")</f>
        <v/>
      </c>
      <c r="F2269" s="21" t="e">
        <f>IF(Wedstrijden!#REF!&lt;&gt;"",Wedstrijden!#REF!,"")</f>
        <v>#REF!</v>
      </c>
      <c r="G2269" s="21" t="e">
        <f>IF(Wedstrijden!#REF!="Indoor",1,0)</f>
        <v>#REF!</v>
      </c>
      <c r="H2269" s="21" t="e">
        <f>Wedstrijden!#REF!</f>
        <v>#REF!</v>
      </c>
      <c r="I2269" s="21" t="e">
        <f>IF(Wedstrijden!#REF!="Nee",0,IF(Wedstrijden!#REF!="Ja",1,""))</f>
        <v>#REF!</v>
      </c>
      <c r="J2269" s="21" t="e">
        <f>IF(Wedstrijden!#REF!&lt;&gt;"",Wedstrijden!#REF!,"")</f>
        <v>#REF!</v>
      </c>
      <c r="BJ2269" s="21">
        <f>IF(COUNTA(Wedstrijden!#REF!)&lt;&gt;0,1,"")</f>
        <v>1</v>
      </c>
      <c r="BK2269" s="21">
        <f t="shared" si="210"/>
        <v>2</v>
      </c>
      <c r="BL2269" s="21" t="e">
        <f>IF(Wedstrijden!#REF!="x","AA","")</f>
        <v>#REF!</v>
      </c>
      <c r="BM2269" s="21" t="e">
        <f>IF(Wedstrijden!#REF!="x","A","")</f>
        <v>#REF!</v>
      </c>
      <c r="BN2269" s="21" t="e">
        <f>IF(Wedstrijden!#REF!="x","B1","")</f>
        <v>#REF!</v>
      </c>
      <c r="BO2269" s="21" t="e">
        <f>IF(Wedstrijden!#REF!="x","BB","")</f>
        <v>#REF!</v>
      </c>
      <c r="BP2269" s="21" t="e">
        <f>IF(Wedstrijden!#REF!="x","B","")</f>
        <v>#REF!</v>
      </c>
      <c r="BQ2269" s="21" t="e">
        <f>IF(Wedstrijden!#REF!="x","L1","")</f>
        <v>#REF!</v>
      </c>
      <c r="BR2269" s="21" t="e">
        <f>IF(Wedstrijden!#REF!="x","L2","")</f>
        <v>#REF!</v>
      </c>
      <c r="BS2269" s="21" t="e">
        <f>IF(Wedstrijden!#REF!="x","M1","")</f>
        <v>#REF!</v>
      </c>
      <c r="BT2269" s="21" t="e">
        <f>IF(Wedstrijden!#REF!="x","M2","")</f>
        <v>#REF!</v>
      </c>
      <c r="BU2269" s="21" t="e">
        <f>IF(Wedstrijden!#REF!="x","Z1","")</f>
        <v>#REF!</v>
      </c>
      <c r="BV2269" s="21" t="e">
        <f>IF(Wedstrijden!#REF!="x","Z2","")</f>
        <v>#REF!</v>
      </c>
      <c r="BW2269" s="21">
        <f>IF(COUNTA(Wedstrijden!#REF!)&lt;&gt;0,1,"")</f>
        <v>1</v>
      </c>
      <c r="BX2269" s="21">
        <f t="shared" si="211"/>
        <v>1</v>
      </c>
      <c r="BY2269" s="21" t="e">
        <f>IF(Wedstrijden!#REF!="x","BB","")</f>
        <v>#REF!</v>
      </c>
      <c r="BZ2269" s="21" t="e">
        <f>IF(Wedstrijden!#REF!="x","B","")</f>
        <v>#REF!</v>
      </c>
      <c r="CA2269" s="21" t="e">
        <f>IF(Wedstrijden!#REF!="x","L1","")</f>
        <v>#REF!</v>
      </c>
      <c r="CB2269" s="21" t="e">
        <f>IF(Wedstrijden!#REF!="x","L2","")</f>
        <v>#REF!</v>
      </c>
      <c r="CC2269" s="21" t="e">
        <f>IF(Wedstrijden!#REF!="x","M1","")</f>
        <v>#REF!</v>
      </c>
      <c r="CD2269" s="21" t="e">
        <f>IF(Wedstrijden!#REF!="x","M2","")</f>
        <v>#REF!</v>
      </c>
      <c r="CE2269" s="21" t="e">
        <f>IF(Wedstrijden!#REF!="x","Z1","")</f>
        <v>#REF!</v>
      </c>
      <c r="CF2269" s="21" t="e">
        <f>IF(Wedstrijden!#REF!="x","Z2","")</f>
        <v>#REF!</v>
      </c>
      <c r="CG2269" s="21" t="e">
        <f>IF(Wedstrijden!#REF!="x","ZZL","")</f>
        <v>#REF!</v>
      </c>
      <c r="CL2269" s="21">
        <f>IF(COUNTA(Wedstrijden!#REF!)&lt;&gt;0,2,"")</f>
        <v>2</v>
      </c>
      <c r="CM2269" s="21">
        <f t="shared" si="212"/>
        <v>2</v>
      </c>
      <c r="CN2269" s="21" t="e">
        <f>IF(Wedstrijden!#REF!="x","AA","")</f>
        <v>#REF!</v>
      </c>
      <c r="CO2269" s="21" t="e">
        <f>IF(Wedstrijden!#REF!="x","A","")</f>
        <v>#REF!</v>
      </c>
      <c r="CP2269" s="21" t="e">
        <f>IF(Wedstrijden!#REF!="x","BB","")</f>
        <v>#REF!</v>
      </c>
      <c r="CQ2269" s="21" t="e">
        <f>IF(Wedstrijden!#REF!="x","B","")</f>
        <v>#REF!</v>
      </c>
      <c r="CR2269" s="21" t="e">
        <f>IF(Wedstrijden!#REF!="x","L","")</f>
        <v>#REF!</v>
      </c>
      <c r="CS2269" s="21" t="e">
        <f>IF(Wedstrijden!#REF!="x","M","")</f>
        <v>#REF!</v>
      </c>
      <c r="CT2269" s="21" t="e">
        <f>IF(Wedstrijden!#REF!="x","Z","")</f>
        <v>#REF!</v>
      </c>
      <c r="CU2269" s="21" t="e">
        <f>IF(Wedstrijden!#REF!="x","ZZ","")</f>
        <v>#REF!</v>
      </c>
      <c r="CV2269" s="21">
        <f>IF(COUNTA(Wedstrijden!#REF!)&lt;&gt;0,2,"")</f>
        <v>2</v>
      </c>
      <c r="CW2269" s="21">
        <f t="shared" si="213"/>
        <v>1</v>
      </c>
      <c r="CX2269" s="21" t="e">
        <f>IF(Wedstrijden!#REF!="x","BB","")</f>
        <v>#REF!</v>
      </c>
      <c r="CY2269" s="21" t="e">
        <f>IF(Wedstrijden!#REF!="x","B","")</f>
        <v>#REF!</v>
      </c>
      <c r="CZ2269" s="21" t="e">
        <f>IF(Wedstrijden!#REF!="x","L","")</f>
        <v>#REF!</v>
      </c>
      <c r="DA2269" s="21" t="e">
        <f>IF(Wedstrijden!#REF!="x","M","")</f>
        <v>#REF!</v>
      </c>
      <c r="DB2269" s="21" t="e">
        <f>IF(Wedstrijden!#REF!="x","Z","")</f>
        <v>#REF!</v>
      </c>
      <c r="DC2269" s="21" t="e">
        <f>IF(Wedstrijden!#REF!="x","ZZ","")</f>
        <v>#REF!</v>
      </c>
      <c r="DD2269" s="21" t="e">
        <f>IF(Wedstrijden!#REF!="x","1.40","")</f>
        <v>#REF!</v>
      </c>
      <c r="DE2269" s="21">
        <f>IF(COUNTA(Wedstrijden!#REF!)&lt;&gt;0,6,"")</f>
        <v>6</v>
      </c>
      <c r="DF2269" s="21">
        <f t="shared" si="214"/>
        <v>2</v>
      </c>
      <c r="DG2269" s="21" t="e">
        <f>IF(Wedstrijden!#REF!="x","L","")</f>
        <v>#REF!</v>
      </c>
      <c r="DH2269" s="21" t="e">
        <f>IF(Wedstrijden!#REF!="x","M","")</f>
        <v>#REF!</v>
      </c>
      <c r="DI2269" s="21" t="e">
        <f>IF(Wedstrijden!#REF!="x","Z","")</f>
        <v>#REF!</v>
      </c>
      <c r="DJ2269" s="21" t="e">
        <f>IF(Wedstrijden!#REF!="x","Z","")</f>
        <v>#REF!</v>
      </c>
      <c r="DK2269" s="21">
        <f>IF(COUNTA(Wedstrijden!#REF!)&lt;&gt;0,6,"")</f>
        <v>6</v>
      </c>
      <c r="DL2269" s="21">
        <f t="shared" si="215"/>
        <v>1</v>
      </c>
      <c r="DM2269" s="21" t="e">
        <f>IF(Wedstrijden!#REF!="x","L","")</f>
        <v>#REF!</v>
      </c>
      <c r="DN2269" s="21" t="e">
        <f>IF(Wedstrijden!#REF!="x","M","")</f>
        <v>#REF!</v>
      </c>
      <c r="DO2269" s="21" t="e">
        <f>IF(Wedstrijden!#REF!="x","Z","")</f>
        <v>#REF!</v>
      </c>
      <c r="DP2269" s="21" t="e">
        <f>IF(Wedstrijden!#REF!="x","Z","")</f>
        <v>#REF!</v>
      </c>
    </row>
    <row r="2270" spans="1:120" ht="14.4" x14ac:dyDescent="0.3">
      <c r="A2270" s="23">
        <f>Wedstrijden!B2193</f>
        <v>0</v>
      </c>
      <c r="B2270" s="21" t="str">
        <f>IFERROR(VLOOKUP(Wedstrijden!D2193,Wedstrijdlocaties!$B$2:$E$600,2,FALSE),"")</f>
        <v/>
      </c>
      <c r="C2270" s="21">
        <f>Wedstrijden!E2193</f>
        <v>0</v>
      </c>
      <c r="D2270" s="21" t="str">
        <f>IFERROR(VLOOKUP(Wedstrijden!F2193,Organisaties!$B$2:$C$500,2,FALSE),"")</f>
        <v/>
      </c>
      <c r="E2270" s="21" t="str">
        <f>IFERROR(VLOOKUP(Wedstrijden!F2193,Organisaties!$B$2:$G$500,5,FALSE),"")</f>
        <v/>
      </c>
      <c r="F2270" s="21" t="e">
        <f>IF(Wedstrijden!#REF!&lt;&gt;"",Wedstrijden!#REF!,"")</f>
        <v>#REF!</v>
      </c>
      <c r="G2270" s="21" t="e">
        <f>IF(Wedstrijden!#REF!="Indoor",1,0)</f>
        <v>#REF!</v>
      </c>
      <c r="H2270" s="21" t="e">
        <f>Wedstrijden!#REF!</f>
        <v>#REF!</v>
      </c>
      <c r="I2270" s="21" t="e">
        <f>IF(Wedstrijden!#REF!="Nee",0,IF(Wedstrijden!#REF!="Ja",1,""))</f>
        <v>#REF!</v>
      </c>
      <c r="J2270" s="21" t="e">
        <f>IF(Wedstrijden!#REF!&lt;&gt;"",Wedstrijden!#REF!,"")</f>
        <v>#REF!</v>
      </c>
      <c r="BJ2270" s="21">
        <f>IF(COUNTA(Wedstrijden!#REF!)&lt;&gt;0,1,"")</f>
        <v>1</v>
      </c>
      <c r="BK2270" s="21">
        <f t="shared" si="210"/>
        <v>2</v>
      </c>
      <c r="BL2270" s="21" t="e">
        <f>IF(Wedstrijden!#REF!="x","AA","")</f>
        <v>#REF!</v>
      </c>
      <c r="BM2270" s="21" t="e">
        <f>IF(Wedstrijden!#REF!="x","A","")</f>
        <v>#REF!</v>
      </c>
      <c r="BN2270" s="21" t="e">
        <f>IF(Wedstrijden!#REF!="x","B1","")</f>
        <v>#REF!</v>
      </c>
      <c r="BO2270" s="21" t="e">
        <f>IF(Wedstrijden!#REF!="x","BB","")</f>
        <v>#REF!</v>
      </c>
      <c r="BP2270" s="21" t="e">
        <f>IF(Wedstrijden!#REF!="x","B","")</f>
        <v>#REF!</v>
      </c>
      <c r="BQ2270" s="21" t="e">
        <f>IF(Wedstrijden!#REF!="x","L1","")</f>
        <v>#REF!</v>
      </c>
      <c r="BR2270" s="21" t="e">
        <f>IF(Wedstrijden!#REF!="x","L2","")</f>
        <v>#REF!</v>
      </c>
      <c r="BS2270" s="21" t="e">
        <f>IF(Wedstrijden!#REF!="x","M1","")</f>
        <v>#REF!</v>
      </c>
      <c r="BT2270" s="21" t="e">
        <f>IF(Wedstrijden!#REF!="x","M2","")</f>
        <v>#REF!</v>
      </c>
      <c r="BU2270" s="21" t="e">
        <f>IF(Wedstrijden!#REF!="x","Z1","")</f>
        <v>#REF!</v>
      </c>
      <c r="BV2270" s="21" t="e">
        <f>IF(Wedstrijden!#REF!="x","Z2","")</f>
        <v>#REF!</v>
      </c>
      <c r="BW2270" s="21">
        <f>IF(COUNTA(Wedstrijden!#REF!)&lt;&gt;0,1,"")</f>
        <v>1</v>
      </c>
      <c r="BX2270" s="21">
        <f t="shared" si="211"/>
        <v>1</v>
      </c>
      <c r="BY2270" s="21" t="e">
        <f>IF(Wedstrijden!#REF!="x","BB","")</f>
        <v>#REF!</v>
      </c>
      <c r="BZ2270" s="21" t="e">
        <f>IF(Wedstrijden!#REF!="x","B","")</f>
        <v>#REF!</v>
      </c>
      <c r="CA2270" s="21" t="e">
        <f>IF(Wedstrijden!#REF!="x","L1","")</f>
        <v>#REF!</v>
      </c>
      <c r="CB2270" s="21" t="e">
        <f>IF(Wedstrijden!#REF!="x","L2","")</f>
        <v>#REF!</v>
      </c>
      <c r="CC2270" s="21" t="e">
        <f>IF(Wedstrijden!#REF!="x","M1","")</f>
        <v>#REF!</v>
      </c>
      <c r="CD2270" s="21" t="e">
        <f>IF(Wedstrijden!#REF!="x","M2","")</f>
        <v>#REF!</v>
      </c>
      <c r="CE2270" s="21" t="e">
        <f>IF(Wedstrijden!#REF!="x","Z1","")</f>
        <v>#REF!</v>
      </c>
      <c r="CF2270" s="21" t="e">
        <f>IF(Wedstrijden!#REF!="x","Z2","")</f>
        <v>#REF!</v>
      </c>
      <c r="CG2270" s="21" t="e">
        <f>IF(Wedstrijden!#REF!="x","ZZL","")</f>
        <v>#REF!</v>
      </c>
      <c r="CL2270" s="21">
        <f>IF(COUNTA(Wedstrijden!#REF!)&lt;&gt;0,2,"")</f>
        <v>2</v>
      </c>
      <c r="CM2270" s="21">
        <f t="shared" si="212"/>
        <v>2</v>
      </c>
      <c r="CN2270" s="21" t="e">
        <f>IF(Wedstrijden!#REF!="x","AA","")</f>
        <v>#REF!</v>
      </c>
      <c r="CO2270" s="21" t="e">
        <f>IF(Wedstrijden!#REF!="x","A","")</f>
        <v>#REF!</v>
      </c>
      <c r="CP2270" s="21" t="e">
        <f>IF(Wedstrijden!#REF!="x","BB","")</f>
        <v>#REF!</v>
      </c>
      <c r="CQ2270" s="21" t="e">
        <f>IF(Wedstrijden!#REF!="x","B","")</f>
        <v>#REF!</v>
      </c>
      <c r="CR2270" s="21" t="e">
        <f>IF(Wedstrijden!#REF!="x","L","")</f>
        <v>#REF!</v>
      </c>
      <c r="CS2270" s="21" t="e">
        <f>IF(Wedstrijden!#REF!="x","M","")</f>
        <v>#REF!</v>
      </c>
      <c r="CT2270" s="21" t="e">
        <f>IF(Wedstrijden!#REF!="x","Z","")</f>
        <v>#REF!</v>
      </c>
      <c r="CU2270" s="21" t="e">
        <f>IF(Wedstrijden!#REF!="x","ZZ","")</f>
        <v>#REF!</v>
      </c>
      <c r="CV2270" s="21">
        <f>IF(COUNTA(Wedstrijden!#REF!)&lt;&gt;0,2,"")</f>
        <v>2</v>
      </c>
      <c r="CW2270" s="21">
        <f t="shared" si="213"/>
        <v>1</v>
      </c>
      <c r="CX2270" s="21" t="e">
        <f>IF(Wedstrijden!#REF!="x","BB","")</f>
        <v>#REF!</v>
      </c>
      <c r="CY2270" s="21" t="e">
        <f>IF(Wedstrijden!#REF!="x","B","")</f>
        <v>#REF!</v>
      </c>
      <c r="CZ2270" s="21" t="e">
        <f>IF(Wedstrijden!#REF!="x","L","")</f>
        <v>#REF!</v>
      </c>
      <c r="DA2270" s="21" t="e">
        <f>IF(Wedstrijden!#REF!="x","M","")</f>
        <v>#REF!</v>
      </c>
      <c r="DB2270" s="21" t="e">
        <f>IF(Wedstrijden!#REF!="x","Z","")</f>
        <v>#REF!</v>
      </c>
      <c r="DC2270" s="21" t="e">
        <f>IF(Wedstrijden!#REF!="x","ZZ","")</f>
        <v>#REF!</v>
      </c>
      <c r="DD2270" s="21" t="e">
        <f>IF(Wedstrijden!#REF!="x","1.40","")</f>
        <v>#REF!</v>
      </c>
      <c r="DE2270" s="21">
        <f>IF(COUNTA(Wedstrijden!#REF!)&lt;&gt;0,6,"")</f>
        <v>6</v>
      </c>
      <c r="DF2270" s="21">
        <f t="shared" si="214"/>
        <v>2</v>
      </c>
      <c r="DG2270" s="21" t="e">
        <f>IF(Wedstrijden!#REF!="x","L","")</f>
        <v>#REF!</v>
      </c>
      <c r="DH2270" s="21" t="e">
        <f>IF(Wedstrijden!#REF!="x","M","")</f>
        <v>#REF!</v>
      </c>
      <c r="DI2270" s="21" t="e">
        <f>IF(Wedstrijden!#REF!="x","Z","")</f>
        <v>#REF!</v>
      </c>
      <c r="DJ2270" s="21" t="e">
        <f>IF(Wedstrijden!#REF!="x","Z","")</f>
        <v>#REF!</v>
      </c>
      <c r="DK2270" s="21">
        <f>IF(COUNTA(Wedstrijden!#REF!)&lt;&gt;0,6,"")</f>
        <v>6</v>
      </c>
      <c r="DL2270" s="21">
        <f t="shared" si="215"/>
        <v>1</v>
      </c>
      <c r="DM2270" s="21" t="e">
        <f>IF(Wedstrijden!#REF!="x","L","")</f>
        <v>#REF!</v>
      </c>
      <c r="DN2270" s="21" t="e">
        <f>IF(Wedstrijden!#REF!="x","M","")</f>
        <v>#REF!</v>
      </c>
      <c r="DO2270" s="21" t="e">
        <f>IF(Wedstrijden!#REF!="x","Z","")</f>
        <v>#REF!</v>
      </c>
      <c r="DP2270" s="21" t="e">
        <f>IF(Wedstrijden!#REF!="x","Z","")</f>
        <v>#REF!</v>
      </c>
    </row>
    <row r="2271" spans="1:120" ht="14.4" x14ac:dyDescent="0.3">
      <c r="A2271" s="23">
        <f>Wedstrijden!B2194</f>
        <v>0</v>
      </c>
      <c r="B2271" s="21" t="str">
        <f>IFERROR(VLOOKUP(Wedstrijden!D2194,Wedstrijdlocaties!$B$2:$E$600,2,FALSE),"")</f>
        <v/>
      </c>
      <c r="C2271" s="21">
        <f>Wedstrijden!E2194</f>
        <v>0</v>
      </c>
      <c r="D2271" s="21" t="str">
        <f>IFERROR(VLOOKUP(Wedstrijden!F2194,Organisaties!$B$2:$C$500,2,FALSE),"")</f>
        <v/>
      </c>
      <c r="E2271" s="21" t="str">
        <f>IFERROR(VLOOKUP(Wedstrijden!F2194,Organisaties!$B$2:$G$500,5,FALSE),"")</f>
        <v/>
      </c>
      <c r="F2271" s="21" t="e">
        <f>IF(Wedstrijden!#REF!&lt;&gt;"",Wedstrijden!#REF!,"")</f>
        <v>#REF!</v>
      </c>
      <c r="G2271" s="21" t="e">
        <f>IF(Wedstrijden!#REF!="Indoor",1,0)</f>
        <v>#REF!</v>
      </c>
      <c r="H2271" s="21" t="e">
        <f>Wedstrijden!#REF!</f>
        <v>#REF!</v>
      </c>
      <c r="I2271" s="21" t="e">
        <f>IF(Wedstrijden!#REF!="Nee",0,IF(Wedstrijden!#REF!="Ja",1,""))</f>
        <v>#REF!</v>
      </c>
      <c r="J2271" s="21" t="e">
        <f>IF(Wedstrijden!#REF!&lt;&gt;"",Wedstrijden!#REF!,"")</f>
        <v>#REF!</v>
      </c>
      <c r="BJ2271" s="21">
        <f>IF(COUNTA(Wedstrijden!#REF!)&lt;&gt;0,1,"")</f>
        <v>1</v>
      </c>
      <c r="BK2271" s="21">
        <f t="shared" si="210"/>
        <v>2</v>
      </c>
      <c r="BL2271" s="21" t="e">
        <f>IF(Wedstrijden!#REF!="x","AA","")</f>
        <v>#REF!</v>
      </c>
      <c r="BM2271" s="21" t="e">
        <f>IF(Wedstrijden!#REF!="x","A","")</f>
        <v>#REF!</v>
      </c>
      <c r="BN2271" s="21" t="e">
        <f>IF(Wedstrijden!#REF!="x","B1","")</f>
        <v>#REF!</v>
      </c>
      <c r="BO2271" s="21" t="e">
        <f>IF(Wedstrijden!#REF!="x","BB","")</f>
        <v>#REF!</v>
      </c>
      <c r="BP2271" s="21" t="e">
        <f>IF(Wedstrijden!#REF!="x","B","")</f>
        <v>#REF!</v>
      </c>
      <c r="BQ2271" s="21" t="e">
        <f>IF(Wedstrijden!#REF!="x","L1","")</f>
        <v>#REF!</v>
      </c>
      <c r="BR2271" s="21" t="e">
        <f>IF(Wedstrijden!#REF!="x","L2","")</f>
        <v>#REF!</v>
      </c>
      <c r="BS2271" s="21" t="e">
        <f>IF(Wedstrijden!#REF!="x","M1","")</f>
        <v>#REF!</v>
      </c>
      <c r="BT2271" s="21" t="e">
        <f>IF(Wedstrijden!#REF!="x","M2","")</f>
        <v>#REF!</v>
      </c>
      <c r="BU2271" s="21" t="e">
        <f>IF(Wedstrijden!#REF!="x","Z1","")</f>
        <v>#REF!</v>
      </c>
      <c r="BV2271" s="21" t="e">
        <f>IF(Wedstrijden!#REF!="x","Z2","")</f>
        <v>#REF!</v>
      </c>
      <c r="BW2271" s="21">
        <f>IF(COUNTA(Wedstrijden!#REF!)&lt;&gt;0,1,"")</f>
        <v>1</v>
      </c>
      <c r="BX2271" s="21">
        <f t="shared" si="211"/>
        <v>1</v>
      </c>
      <c r="BY2271" s="21" t="e">
        <f>IF(Wedstrijden!#REF!="x","BB","")</f>
        <v>#REF!</v>
      </c>
      <c r="BZ2271" s="21" t="e">
        <f>IF(Wedstrijden!#REF!="x","B","")</f>
        <v>#REF!</v>
      </c>
      <c r="CA2271" s="21" t="e">
        <f>IF(Wedstrijden!#REF!="x","L1","")</f>
        <v>#REF!</v>
      </c>
      <c r="CB2271" s="21" t="e">
        <f>IF(Wedstrijden!#REF!="x","L2","")</f>
        <v>#REF!</v>
      </c>
      <c r="CC2271" s="21" t="e">
        <f>IF(Wedstrijden!#REF!="x","M1","")</f>
        <v>#REF!</v>
      </c>
      <c r="CD2271" s="21" t="e">
        <f>IF(Wedstrijden!#REF!="x","M2","")</f>
        <v>#REF!</v>
      </c>
      <c r="CE2271" s="21" t="e">
        <f>IF(Wedstrijden!#REF!="x","Z1","")</f>
        <v>#REF!</v>
      </c>
      <c r="CF2271" s="21" t="e">
        <f>IF(Wedstrijden!#REF!="x","Z2","")</f>
        <v>#REF!</v>
      </c>
      <c r="CG2271" s="21" t="e">
        <f>IF(Wedstrijden!#REF!="x","ZZL","")</f>
        <v>#REF!</v>
      </c>
      <c r="CL2271" s="21">
        <f>IF(COUNTA(Wedstrijden!#REF!)&lt;&gt;0,2,"")</f>
        <v>2</v>
      </c>
      <c r="CM2271" s="21">
        <f t="shared" si="212"/>
        <v>2</v>
      </c>
      <c r="CN2271" s="21" t="e">
        <f>IF(Wedstrijden!#REF!="x","AA","")</f>
        <v>#REF!</v>
      </c>
      <c r="CO2271" s="21" t="e">
        <f>IF(Wedstrijden!#REF!="x","A","")</f>
        <v>#REF!</v>
      </c>
      <c r="CP2271" s="21" t="e">
        <f>IF(Wedstrijden!#REF!="x","BB","")</f>
        <v>#REF!</v>
      </c>
      <c r="CQ2271" s="21" t="e">
        <f>IF(Wedstrijden!#REF!="x","B","")</f>
        <v>#REF!</v>
      </c>
      <c r="CR2271" s="21" t="e">
        <f>IF(Wedstrijden!#REF!="x","L","")</f>
        <v>#REF!</v>
      </c>
      <c r="CS2271" s="21" t="e">
        <f>IF(Wedstrijden!#REF!="x","M","")</f>
        <v>#REF!</v>
      </c>
      <c r="CT2271" s="21" t="e">
        <f>IF(Wedstrijden!#REF!="x","Z","")</f>
        <v>#REF!</v>
      </c>
      <c r="CU2271" s="21" t="e">
        <f>IF(Wedstrijden!#REF!="x","ZZ","")</f>
        <v>#REF!</v>
      </c>
      <c r="CV2271" s="21">
        <f>IF(COUNTA(Wedstrijden!#REF!)&lt;&gt;0,2,"")</f>
        <v>2</v>
      </c>
      <c r="CW2271" s="21">
        <f t="shared" si="213"/>
        <v>1</v>
      </c>
      <c r="CX2271" s="21" t="e">
        <f>IF(Wedstrijden!#REF!="x","BB","")</f>
        <v>#REF!</v>
      </c>
      <c r="CY2271" s="21" t="e">
        <f>IF(Wedstrijden!#REF!="x","B","")</f>
        <v>#REF!</v>
      </c>
      <c r="CZ2271" s="21" t="e">
        <f>IF(Wedstrijden!#REF!="x","L","")</f>
        <v>#REF!</v>
      </c>
      <c r="DA2271" s="21" t="e">
        <f>IF(Wedstrijden!#REF!="x","M","")</f>
        <v>#REF!</v>
      </c>
      <c r="DB2271" s="21" t="e">
        <f>IF(Wedstrijden!#REF!="x","Z","")</f>
        <v>#REF!</v>
      </c>
      <c r="DC2271" s="21" t="e">
        <f>IF(Wedstrijden!#REF!="x","ZZ","")</f>
        <v>#REF!</v>
      </c>
      <c r="DD2271" s="21" t="e">
        <f>IF(Wedstrijden!#REF!="x","1.40","")</f>
        <v>#REF!</v>
      </c>
      <c r="DE2271" s="21">
        <f>IF(COUNTA(Wedstrijden!#REF!)&lt;&gt;0,6,"")</f>
        <v>6</v>
      </c>
      <c r="DF2271" s="21">
        <f t="shared" si="214"/>
        <v>2</v>
      </c>
      <c r="DG2271" s="21" t="e">
        <f>IF(Wedstrijden!#REF!="x","L","")</f>
        <v>#REF!</v>
      </c>
      <c r="DH2271" s="21" t="e">
        <f>IF(Wedstrijden!#REF!="x","M","")</f>
        <v>#REF!</v>
      </c>
      <c r="DI2271" s="21" t="e">
        <f>IF(Wedstrijden!#REF!="x","Z","")</f>
        <v>#REF!</v>
      </c>
      <c r="DJ2271" s="21" t="e">
        <f>IF(Wedstrijden!#REF!="x","Z","")</f>
        <v>#REF!</v>
      </c>
      <c r="DK2271" s="21">
        <f>IF(COUNTA(Wedstrijden!#REF!)&lt;&gt;0,6,"")</f>
        <v>6</v>
      </c>
      <c r="DL2271" s="21">
        <f t="shared" si="215"/>
        <v>1</v>
      </c>
      <c r="DM2271" s="21" t="e">
        <f>IF(Wedstrijden!#REF!="x","L","")</f>
        <v>#REF!</v>
      </c>
      <c r="DN2271" s="21" t="e">
        <f>IF(Wedstrijden!#REF!="x","M","")</f>
        <v>#REF!</v>
      </c>
      <c r="DO2271" s="21" t="e">
        <f>IF(Wedstrijden!#REF!="x","Z","")</f>
        <v>#REF!</v>
      </c>
      <c r="DP2271" s="21" t="e">
        <f>IF(Wedstrijden!#REF!="x","Z","")</f>
        <v>#REF!</v>
      </c>
    </row>
    <row r="2272" spans="1:120" ht="14.4" x14ac:dyDescent="0.3">
      <c r="A2272" s="23">
        <f>Wedstrijden!B2195</f>
        <v>0</v>
      </c>
      <c r="B2272" s="21" t="str">
        <f>IFERROR(VLOOKUP(Wedstrijden!D2195,Wedstrijdlocaties!$B$2:$E$600,2,FALSE),"")</f>
        <v/>
      </c>
      <c r="C2272" s="21">
        <f>Wedstrijden!E2195</f>
        <v>0</v>
      </c>
      <c r="D2272" s="21" t="str">
        <f>IFERROR(VLOOKUP(Wedstrijden!F2195,Organisaties!$B$2:$C$500,2,FALSE),"")</f>
        <v/>
      </c>
      <c r="E2272" s="21" t="str">
        <f>IFERROR(VLOOKUP(Wedstrijden!F2195,Organisaties!$B$2:$G$500,5,FALSE),"")</f>
        <v/>
      </c>
      <c r="F2272" s="21" t="e">
        <f>IF(Wedstrijden!#REF!&lt;&gt;"",Wedstrijden!#REF!,"")</f>
        <v>#REF!</v>
      </c>
      <c r="G2272" s="21" t="e">
        <f>IF(Wedstrijden!#REF!="Indoor",1,0)</f>
        <v>#REF!</v>
      </c>
      <c r="H2272" s="21" t="e">
        <f>Wedstrijden!#REF!</f>
        <v>#REF!</v>
      </c>
      <c r="I2272" s="21" t="e">
        <f>IF(Wedstrijden!#REF!="Nee",0,IF(Wedstrijden!#REF!="Ja",1,""))</f>
        <v>#REF!</v>
      </c>
      <c r="J2272" s="21" t="e">
        <f>IF(Wedstrijden!#REF!&lt;&gt;"",Wedstrijden!#REF!,"")</f>
        <v>#REF!</v>
      </c>
      <c r="BJ2272" s="21">
        <f>IF(COUNTA(Wedstrijden!#REF!)&lt;&gt;0,1,"")</f>
        <v>1</v>
      </c>
      <c r="BK2272" s="21">
        <f t="shared" si="210"/>
        <v>2</v>
      </c>
      <c r="BL2272" s="21" t="e">
        <f>IF(Wedstrijden!#REF!="x","AA","")</f>
        <v>#REF!</v>
      </c>
      <c r="BM2272" s="21" t="e">
        <f>IF(Wedstrijden!#REF!="x","A","")</f>
        <v>#REF!</v>
      </c>
      <c r="BN2272" s="21" t="e">
        <f>IF(Wedstrijden!#REF!="x","B1","")</f>
        <v>#REF!</v>
      </c>
      <c r="BO2272" s="21" t="e">
        <f>IF(Wedstrijden!#REF!="x","BB","")</f>
        <v>#REF!</v>
      </c>
      <c r="BP2272" s="21" t="e">
        <f>IF(Wedstrijden!#REF!="x","B","")</f>
        <v>#REF!</v>
      </c>
      <c r="BQ2272" s="21" t="e">
        <f>IF(Wedstrijden!#REF!="x","L1","")</f>
        <v>#REF!</v>
      </c>
      <c r="BR2272" s="21" t="e">
        <f>IF(Wedstrijden!#REF!="x","L2","")</f>
        <v>#REF!</v>
      </c>
      <c r="BS2272" s="21" t="e">
        <f>IF(Wedstrijden!#REF!="x","M1","")</f>
        <v>#REF!</v>
      </c>
      <c r="BT2272" s="21" t="e">
        <f>IF(Wedstrijden!#REF!="x","M2","")</f>
        <v>#REF!</v>
      </c>
      <c r="BU2272" s="21" t="e">
        <f>IF(Wedstrijden!#REF!="x","Z1","")</f>
        <v>#REF!</v>
      </c>
      <c r="BV2272" s="21" t="e">
        <f>IF(Wedstrijden!#REF!="x","Z2","")</f>
        <v>#REF!</v>
      </c>
      <c r="BW2272" s="21">
        <f>IF(COUNTA(Wedstrijden!#REF!)&lt;&gt;0,1,"")</f>
        <v>1</v>
      </c>
      <c r="BX2272" s="21">
        <f t="shared" si="211"/>
        <v>1</v>
      </c>
      <c r="BY2272" s="21" t="e">
        <f>IF(Wedstrijden!#REF!="x","BB","")</f>
        <v>#REF!</v>
      </c>
      <c r="BZ2272" s="21" t="e">
        <f>IF(Wedstrijden!#REF!="x","B","")</f>
        <v>#REF!</v>
      </c>
      <c r="CA2272" s="21" t="e">
        <f>IF(Wedstrijden!#REF!="x","L1","")</f>
        <v>#REF!</v>
      </c>
      <c r="CB2272" s="21" t="e">
        <f>IF(Wedstrijden!#REF!="x","L2","")</f>
        <v>#REF!</v>
      </c>
      <c r="CC2272" s="21" t="e">
        <f>IF(Wedstrijden!#REF!="x","M1","")</f>
        <v>#REF!</v>
      </c>
      <c r="CD2272" s="21" t="e">
        <f>IF(Wedstrijden!#REF!="x","M2","")</f>
        <v>#REF!</v>
      </c>
      <c r="CE2272" s="21" t="e">
        <f>IF(Wedstrijden!#REF!="x","Z1","")</f>
        <v>#REF!</v>
      </c>
      <c r="CF2272" s="21" t="e">
        <f>IF(Wedstrijden!#REF!="x","Z2","")</f>
        <v>#REF!</v>
      </c>
      <c r="CG2272" s="21" t="e">
        <f>IF(Wedstrijden!#REF!="x","ZZL","")</f>
        <v>#REF!</v>
      </c>
      <c r="CL2272" s="21">
        <f>IF(COUNTA(Wedstrijden!#REF!)&lt;&gt;0,2,"")</f>
        <v>2</v>
      </c>
      <c r="CM2272" s="21">
        <f t="shared" si="212"/>
        <v>2</v>
      </c>
      <c r="CN2272" s="21" t="e">
        <f>IF(Wedstrijden!#REF!="x","AA","")</f>
        <v>#REF!</v>
      </c>
      <c r="CO2272" s="21" t="e">
        <f>IF(Wedstrijden!#REF!="x","A","")</f>
        <v>#REF!</v>
      </c>
      <c r="CP2272" s="21" t="e">
        <f>IF(Wedstrijden!#REF!="x","BB","")</f>
        <v>#REF!</v>
      </c>
      <c r="CQ2272" s="21" t="e">
        <f>IF(Wedstrijden!#REF!="x","B","")</f>
        <v>#REF!</v>
      </c>
      <c r="CR2272" s="21" t="e">
        <f>IF(Wedstrijden!#REF!="x","L","")</f>
        <v>#REF!</v>
      </c>
      <c r="CS2272" s="21" t="e">
        <f>IF(Wedstrijden!#REF!="x","M","")</f>
        <v>#REF!</v>
      </c>
      <c r="CT2272" s="21" t="e">
        <f>IF(Wedstrijden!#REF!="x","Z","")</f>
        <v>#REF!</v>
      </c>
      <c r="CU2272" s="21" t="e">
        <f>IF(Wedstrijden!#REF!="x","ZZ","")</f>
        <v>#REF!</v>
      </c>
      <c r="CV2272" s="21">
        <f>IF(COUNTA(Wedstrijden!#REF!)&lt;&gt;0,2,"")</f>
        <v>2</v>
      </c>
      <c r="CW2272" s="21">
        <f t="shared" si="213"/>
        <v>1</v>
      </c>
      <c r="CX2272" s="21" t="e">
        <f>IF(Wedstrijden!#REF!="x","BB","")</f>
        <v>#REF!</v>
      </c>
      <c r="CY2272" s="21" t="e">
        <f>IF(Wedstrijden!#REF!="x","B","")</f>
        <v>#REF!</v>
      </c>
      <c r="CZ2272" s="21" t="e">
        <f>IF(Wedstrijden!#REF!="x","L","")</f>
        <v>#REF!</v>
      </c>
      <c r="DA2272" s="21" t="e">
        <f>IF(Wedstrijden!#REF!="x","M","")</f>
        <v>#REF!</v>
      </c>
      <c r="DB2272" s="21" t="e">
        <f>IF(Wedstrijden!#REF!="x","Z","")</f>
        <v>#REF!</v>
      </c>
      <c r="DC2272" s="21" t="e">
        <f>IF(Wedstrijden!#REF!="x","ZZ","")</f>
        <v>#REF!</v>
      </c>
      <c r="DD2272" s="21" t="e">
        <f>IF(Wedstrijden!#REF!="x","1.40","")</f>
        <v>#REF!</v>
      </c>
      <c r="DE2272" s="21">
        <f>IF(COUNTA(Wedstrijden!#REF!)&lt;&gt;0,6,"")</f>
        <v>6</v>
      </c>
      <c r="DF2272" s="21">
        <f t="shared" si="214"/>
        <v>2</v>
      </c>
      <c r="DG2272" s="21" t="e">
        <f>IF(Wedstrijden!#REF!="x","L","")</f>
        <v>#REF!</v>
      </c>
      <c r="DH2272" s="21" t="e">
        <f>IF(Wedstrijden!#REF!="x","M","")</f>
        <v>#REF!</v>
      </c>
      <c r="DI2272" s="21" t="e">
        <f>IF(Wedstrijden!#REF!="x","Z","")</f>
        <v>#REF!</v>
      </c>
      <c r="DJ2272" s="21" t="e">
        <f>IF(Wedstrijden!#REF!="x","Z","")</f>
        <v>#REF!</v>
      </c>
      <c r="DK2272" s="21">
        <f>IF(COUNTA(Wedstrijden!#REF!)&lt;&gt;0,6,"")</f>
        <v>6</v>
      </c>
      <c r="DL2272" s="21">
        <f t="shared" si="215"/>
        <v>1</v>
      </c>
      <c r="DM2272" s="21" t="e">
        <f>IF(Wedstrijden!#REF!="x","L","")</f>
        <v>#REF!</v>
      </c>
      <c r="DN2272" s="21" t="e">
        <f>IF(Wedstrijden!#REF!="x","M","")</f>
        <v>#REF!</v>
      </c>
      <c r="DO2272" s="21" t="e">
        <f>IF(Wedstrijden!#REF!="x","Z","")</f>
        <v>#REF!</v>
      </c>
      <c r="DP2272" s="21" t="e">
        <f>IF(Wedstrijden!#REF!="x","Z","")</f>
        <v>#REF!</v>
      </c>
    </row>
    <row r="2273" spans="1:120" ht="14.4" x14ac:dyDescent="0.3">
      <c r="A2273" s="23">
        <f>Wedstrijden!B2196</f>
        <v>0</v>
      </c>
      <c r="B2273" s="21" t="str">
        <f>IFERROR(VLOOKUP(Wedstrijden!D2196,Wedstrijdlocaties!$B$2:$E$600,2,FALSE),"")</f>
        <v/>
      </c>
      <c r="C2273" s="21">
        <f>Wedstrijden!E2196</f>
        <v>0</v>
      </c>
      <c r="D2273" s="21" t="str">
        <f>IFERROR(VLOOKUP(Wedstrijden!F2196,Organisaties!$B$2:$C$500,2,FALSE),"")</f>
        <v/>
      </c>
      <c r="E2273" s="21" t="str">
        <f>IFERROR(VLOOKUP(Wedstrijden!F2196,Organisaties!$B$2:$G$500,5,FALSE),"")</f>
        <v/>
      </c>
      <c r="F2273" s="21" t="e">
        <f>IF(Wedstrijden!#REF!&lt;&gt;"",Wedstrijden!#REF!,"")</f>
        <v>#REF!</v>
      </c>
      <c r="G2273" s="21" t="e">
        <f>IF(Wedstrijden!#REF!="Indoor",1,0)</f>
        <v>#REF!</v>
      </c>
      <c r="H2273" s="21" t="e">
        <f>Wedstrijden!#REF!</f>
        <v>#REF!</v>
      </c>
      <c r="I2273" s="21" t="e">
        <f>IF(Wedstrijden!#REF!="Nee",0,IF(Wedstrijden!#REF!="Ja",1,""))</f>
        <v>#REF!</v>
      </c>
      <c r="J2273" s="21" t="e">
        <f>IF(Wedstrijden!#REF!&lt;&gt;"",Wedstrijden!#REF!,"")</f>
        <v>#REF!</v>
      </c>
      <c r="BJ2273" s="21">
        <f>IF(COUNTA(Wedstrijden!#REF!)&lt;&gt;0,1,"")</f>
        <v>1</v>
      </c>
      <c r="BK2273" s="21">
        <f t="shared" si="210"/>
        <v>2</v>
      </c>
      <c r="BL2273" s="21" t="e">
        <f>IF(Wedstrijden!#REF!="x","AA","")</f>
        <v>#REF!</v>
      </c>
      <c r="BM2273" s="21" t="e">
        <f>IF(Wedstrijden!#REF!="x","A","")</f>
        <v>#REF!</v>
      </c>
      <c r="BN2273" s="21" t="e">
        <f>IF(Wedstrijden!#REF!="x","B1","")</f>
        <v>#REF!</v>
      </c>
      <c r="BO2273" s="21" t="e">
        <f>IF(Wedstrijden!#REF!="x","BB","")</f>
        <v>#REF!</v>
      </c>
      <c r="BP2273" s="21" t="e">
        <f>IF(Wedstrijden!#REF!="x","B","")</f>
        <v>#REF!</v>
      </c>
      <c r="BQ2273" s="21" t="e">
        <f>IF(Wedstrijden!#REF!="x","L1","")</f>
        <v>#REF!</v>
      </c>
      <c r="BR2273" s="21" t="e">
        <f>IF(Wedstrijden!#REF!="x","L2","")</f>
        <v>#REF!</v>
      </c>
      <c r="BS2273" s="21" t="e">
        <f>IF(Wedstrijden!#REF!="x","M1","")</f>
        <v>#REF!</v>
      </c>
      <c r="BT2273" s="21" t="e">
        <f>IF(Wedstrijden!#REF!="x","M2","")</f>
        <v>#REF!</v>
      </c>
      <c r="BU2273" s="21" t="e">
        <f>IF(Wedstrijden!#REF!="x","Z1","")</f>
        <v>#REF!</v>
      </c>
      <c r="BV2273" s="21" t="e">
        <f>IF(Wedstrijden!#REF!="x","Z2","")</f>
        <v>#REF!</v>
      </c>
      <c r="BW2273" s="21">
        <f>IF(COUNTA(Wedstrijden!#REF!)&lt;&gt;0,1,"")</f>
        <v>1</v>
      </c>
      <c r="BX2273" s="21">
        <f t="shared" si="211"/>
        <v>1</v>
      </c>
      <c r="BY2273" s="21" t="e">
        <f>IF(Wedstrijden!#REF!="x","BB","")</f>
        <v>#REF!</v>
      </c>
      <c r="BZ2273" s="21" t="e">
        <f>IF(Wedstrijden!#REF!="x","B","")</f>
        <v>#REF!</v>
      </c>
      <c r="CA2273" s="21" t="e">
        <f>IF(Wedstrijden!#REF!="x","L1","")</f>
        <v>#REF!</v>
      </c>
      <c r="CB2273" s="21" t="e">
        <f>IF(Wedstrijden!#REF!="x","L2","")</f>
        <v>#REF!</v>
      </c>
      <c r="CC2273" s="21" t="e">
        <f>IF(Wedstrijden!#REF!="x","M1","")</f>
        <v>#REF!</v>
      </c>
      <c r="CD2273" s="21" t="e">
        <f>IF(Wedstrijden!#REF!="x","M2","")</f>
        <v>#REF!</v>
      </c>
      <c r="CE2273" s="21" t="e">
        <f>IF(Wedstrijden!#REF!="x","Z1","")</f>
        <v>#REF!</v>
      </c>
      <c r="CF2273" s="21" t="e">
        <f>IF(Wedstrijden!#REF!="x","Z2","")</f>
        <v>#REF!</v>
      </c>
      <c r="CG2273" s="21" t="e">
        <f>IF(Wedstrijden!#REF!="x","ZZL","")</f>
        <v>#REF!</v>
      </c>
      <c r="CL2273" s="21">
        <f>IF(COUNTA(Wedstrijden!#REF!)&lt;&gt;0,2,"")</f>
        <v>2</v>
      </c>
      <c r="CM2273" s="21">
        <f t="shared" si="212"/>
        <v>2</v>
      </c>
      <c r="CN2273" s="21" t="e">
        <f>IF(Wedstrijden!#REF!="x","AA","")</f>
        <v>#REF!</v>
      </c>
      <c r="CO2273" s="21" t="e">
        <f>IF(Wedstrijden!#REF!="x","A","")</f>
        <v>#REF!</v>
      </c>
      <c r="CP2273" s="21" t="e">
        <f>IF(Wedstrijden!#REF!="x","BB","")</f>
        <v>#REF!</v>
      </c>
      <c r="CQ2273" s="21" t="e">
        <f>IF(Wedstrijden!#REF!="x","B","")</f>
        <v>#REF!</v>
      </c>
      <c r="CR2273" s="21" t="e">
        <f>IF(Wedstrijden!#REF!="x","L","")</f>
        <v>#REF!</v>
      </c>
      <c r="CS2273" s="21" t="e">
        <f>IF(Wedstrijden!#REF!="x","M","")</f>
        <v>#REF!</v>
      </c>
      <c r="CT2273" s="21" t="e">
        <f>IF(Wedstrijden!#REF!="x","Z","")</f>
        <v>#REF!</v>
      </c>
      <c r="CU2273" s="21" t="e">
        <f>IF(Wedstrijden!#REF!="x","ZZ","")</f>
        <v>#REF!</v>
      </c>
      <c r="CV2273" s="21">
        <f>IF(COUNTA(Wedstrijden!#REF!)&lt;&gt;0,2,"")</f>
        <v>2</v>
      </c>
      <c r="CW2273" s="21">
        <f t="shared" si="213"/>
        <v>1</v>
      </c>
      <c r="CX2273" s="21" t="e">
        <f>IF(Wedstrijden!#REF!="x","BB","")</f>
        <v>#REF!</v>
      </c>
      <c r="CY2273" s="21" t="e">
        <f>IF(Wedstrijden!#REF!="x","B","")</f>
        <v>#REF!</v>
      </c>
      <c r="CZ2273" s="21" t="e">
        <f>IF(Wedstrijden!#REF!="x","L","")</f>
        <v>#REF!</v>
      </c>
      <c r="DA2273" s="21" t="e">
        <f>IF(Wedstrijden!#REF!="x","M","")</f>
        <v>#REF!</v>
      </c>
      <c r="DB2273" s="21" t="e">
        <f>IF(Wedstrijden!#REF!="x","Z","")</f>
        <v>#REF!</v>
      </c>
      <c r="DC2273" s="21" t="e">
        <f>IF(Wedstrijden!#REF!="x","ZZ","")</f>
        <v>#REF!</v>
      </c>
      <c r="DD2273" s="21" t="e">
        <f>IF(Wedstrijden!#REF!="x","1.40","")</f>
        <v>#REF!</v>
      </c>
      <c r="DE2273" s="21">
        <f>IF(COUNTA(Wedstrijden!#REF!)&lt;&gt;0,6,"")</f>
        <v>6</v>
      </c>
      <c r="DF2273" s="21">
        <f t="shared" si="214"/>
        <v>2</v>
      </c>
      <c r="DG2273" s="21" t="e">
        <f>IF(Wedstrijden!#REF!="x","L","")</f>
        <v>#REF!</v>
      </c>
      <c r="DH2273" s="21" t="e">
        <f>IF(Wedstrijden!#REF!="x","M","")</f>
        <v>#REF!</v>
      </c>
      <c r="DI2273" s="21" t="e">
        <f>IF(Wedstrijden!#REF!="x","Z","")</f>
        <v>#REF!</v>
      </c>
      <c r="DJ2273" s="21" t="e">
        <f>IF(Wedstrijden!#REF!="x","Z","")</f>
        <v>#REF!</v>
      </c>
      <c r="DK2273" s="21">
        <f>IF(COUNTA(Wedstrijden!#REF!)&lt;&gt;0,6,"")</f>
        <v>6</v>
      </c>
      <c r="DL2273" s="21">
        <f t="shared" si="215"/>
        <v>1</v>
      </c>
      <c r="DM2273" s="21" t="e">
        <f>IF(Wedstrijden!#REF!="x","L","")</f>
        <v>#REF!</v>
      </c>
      <c r="DN2273" s="21" t="e">
        <f>IF(Wedstrijden!#REF!="x","M","")</f>
        <v>#REF!</v>
      </c>
      <c r="DO2273" s="21" t="e">
        <f>IF(Wedstrijden!#REF!="x","Z","")</f>
        <v>#REF!</v>
      </c>
      <c r="DP2273" s="21" t="e">
        <f>IF(Wedstrijden!#REF!="x","Z","")</f>
        <v>#REF!</v>
      </c>
    </row>
    <row r="2274" spans="1:120" ht="14.4" x14ac:dyDescent="0.3">
      <c r="A2274" s="23">
        <f>Wedstrijden!B2197</f>
        <v>0</v>
      </c>
      <c r="B2274" s="21" t="str">
        <f>IFERROR(VLOOKUP(Wedstrijden!D2197,Wedstrijdlocaties!$B$2:$E$600,2,FALSE),"")</f>
        <v/>
      </c>
      <c r="C2274" s="21">
        <f>Wedstrijden!E2197</f>
        <v>0</v>
      </c>
      <c r="D2274" s="21" t="str">
        <f>IFERROR(VLOOKUP(Wedstrijden!F2197,Organisaties!$B$2:$C$500,2,FALSE),"")</f>
        <v/>
      </c>
      <c r="E2274" s="21" t="str">
        <f>IFERROR(VLOOKUP(Wedstrijden!F2197,Organisaties!$B$2:$G$500,5,FALSE),"")</f>
        <v/>
      </c>
      <c r="F2274" s="21" t="e">
        <f>IF(Wedstrijden!#REF!&lt;&gt;"",Wedstrijden!#REF!,"")</f>
        <v>#REF!</v>
      </c>
      <c r="G2274" s="21" t="e">
        <f>IF(Wedstrijden!#REF!="Indoor",1,0)</f>
        <v>#REF!</v>
      </c>
      <c r="H2274" s="21" t="e">
        <f>Wedstrijden!#REF!</f>
        <v>#REF!</v>
      </c>
      <c r="I2274" s="21" t="e">
        <f>IF(Wedstrijden!#REF!="Nee",0,IF(Wedstrijden!#REF!="Ja",1,""))</f>
        <v>#REF!</v>
      </c>
      <c r="J2274" s="21" t="e">
        <f>IF(Wedstrijden!#REF!&lt;&gt;"",Wedstrijden!#REF!,"")</f>
        <v>#REF!</v>
      </c>
      <c r="BJ2274" s="21">
        <f>IF(COUNTA(Wedstrijden!#REF!)&lt;&gt;0,1,"")</f>
        <v>1</v>
      </c>
      <c r="BK2274" s="21">
        <f t="shared" si="210"/>
        <v>2</v>
      </c>
      <c r="BL2274" s="21" t="e">
        <f>IF(Wedstrijden!#REF!="x","AA","")</f>
        <v>#REF!</v>
      </c>
      <c r="BM2274" s="21" t="e">
        <f>IF(Wedstrijden!#REF!="x","A","")</f>
        <v>#REF!</v>
      </c>
      <c r="BN2274" s="21" t="e">
        <f>IF(Wedstrijden!#REF!="x","B1","")</f>
        <v>#REF!</v>
      </c>
      <c r="BO2274" s="21" t="e">
        <f>IF(Wedstrijden!#REF!="x","BB","")</f>
        <v>#REF!</v>
      </c>
      <c r="BP2274" s="21" t="e">
        <f>IF(Wedstrijden!#REF!="x","B","")</f>
        <v>#REF!</v>
      </c>
      <c r="BQ2274" s="21" t="e">
        <f>IF(Wedstrijden!#REF!="x","L1","")</f>
        <v>#REF!</v>
      </c>
      <c r="BR2274" s="21" t="e">
        <f>IF(Wedstrijden!#REF!="x","L2","")</f>
        <v>#REF!</v>
      </c>
      <c r="BS2274" s="21" t="e">
        <f>IF(Wedstrijden!#REF!="x","M1","")</f>
        <v>#REF!</v>
      </c>
      <c r="BT2274" s="21" t="e">
        <f>IF(Wedstrijden!#REF!="x","M2","")</f>
        <v>#REF!</v>
      </c>
      <c r="BU2274" s="21" t="e">
        <f>IF(Wedstrijden!#REF!="x","Z1","")</f>
        <v>#REF!</v>
      </c>
      <c r="BV2274" s="21" t="e">
        <f>IF(Wedstrijden!#REF!="x","Z2","")</f>
        <v>#REF!</v>
      </c>
      <c r="BW2274" s="21">
        <f>IF(COUNTA(Wedstrijden!#REF!)&lt;&gt;0,1,"")</f>
        <v>1</v>
      </c>
      <c r="BX2274" s="21">
        <f t="shared" si="211"/>
        <v>1</v>
      </c>
      <c r="BY2274" s="21" t="e">
        <f>IF(Wedstrijden!#REF!="x","BB","")</f>
        <v>#REF!</v>
      </c>
      <c r="BZ2274" s="21" t="e">
        <f>IF(Wedstrijden!#REF!="x","B","")</f>
        <v>#REF!</v>
      </c>
      <c r="CA2274" s="21" t="e">
        <f>IF(Wedstrijden!#REF!="x","L1","")</f>
        <v>#REF!</v>
      </c>
      <c r="CB2274" s="21" t="e">
        <f>IF(Wedstrijden!#REF!="x","L2","")</f>
        <v>#REF!</v>
      </c>
      <c r="CC2274" s="21" t="e">
        <f>IF(Wedstrijden!#REF!="x","M1","")</f>
        <v>#REF!</v>
      </c>
      <c r="CD2274" s="21" t="e">
        <f>IF(Wedstrijden!#REF!="x","M2","")</f>
        <v>#REF!</v>
      </c>
      <c r="CE2274" s="21" t="e">
        <f>IF(Wedstrijden!#REF!="x","Z1","")</f>
        <v>#REF!</v>
      </c>
      <c r="CF2274" s="21" t="e">
        <f>IF(Wedstrijden!#REF!="x","Z2","")</f>
        <v>#REF!</v>
      </c>
      <c r="CG2274" s="21" t="e">
        <f>IF(Wedstrijden!#REF!="x","ZZL","")</f>
        <v>#REF!</v>
      </c>
      <c r="CL2274" s="21">
        <f>IF(COUNTA(Wedstrijden!#REF!)&lt;&gt;0,2,"")</f>
        <v>2</v>
      </c>
      <c r="CM2274" s="21">
        <f t="shared" si="212"/>
        <v>2</v>
      </c>
      <c r="CN2274" s="21" t="e">
        <f>IF(Wedstrijden!#REF!="x","AA","")</f>
        <v>#REF!</v>
      </c>
      <c r="CO2274" s="21" t="e">
        <f>IF(Wedstrijden!#REF!="x","A","")</f>
        <v>#REF!</v>
      </c>
      <c r="CP2274" s="21" t="e">
        <f>IF(Wedstrijden!#REF!="x","BB","")</f>
        <v>#REF!</v>
      </c>
      <c r="CQ2274" s="21" t="e">
        <f>IF(Wedstrijden!#REF!="x","B","")</f>
        <v>#REF!</v>
      </c>
      <c r="CR2274" s="21" t="e">
        <f>IF(Wedstrijden!#REF!="x","L","")</f>
        <v>#REF!</v>
      </c>
      <c r="CS2274" s="21" t="e">
        <f>IF(Wedstrijden!#REF!="x","M","")</f>
        <v>#REF!</v>
      </c>
      <c r="CT2274" s="21" t="e">
        <f>IF(Wedstrijden!#REF!="x","Z","")</f>
        <v>#REF!</v>
      </c>
      <c r="CU2274" s="21" t="e">
        <f>IF(Wedstrijden!#REF!="x","ZZ","")</f>
        <v>#REF!</v>
      </c>
      <c r="CV2274" s="21">
        <f>IF(COUNTA(Wedstrijden!#REF!)&lt;&gt;0,2,"")</f>
        <v>2</v>
      </c>
      <c r="CW2274" s="21">
        <f t="shared" si="213"/>
        <v>1</v>
      </c>
      <c r="CX2274" s="21" t="e">
        <f>IF(Wedstrijden!#REF!="x","BB","")</f>
        <v>#REF!</v>
      </c>
      <c r="CY2274" s="21" t="e">
        <f>IF(Wedstrijden!#REF!="x","B","")</f>
        <v>#REF!</v>
      </c>
      <c r="CZ2274" s="21" t="e">
        <f>IF(Wedstrijden!#REF!="x","L","")</f>
        <v>#REF!</v>
      </c>
      <c r="DA2274" s="21" t="e">
        <f>IF(Wedstrijden!#REF!="x","M","")</f>
        <v>#REF!</v>
      </c>
      <c r="DB2274" s="21" t="e">
        <f>IF(Wedstrijden!#REF!="x","Z","")</f>
        <v>#REF!</v>
      </c>
      <c r="DC2274" s="21" t="e">
        <f>IF(Wedstrijden!#REF!="x","ZZ","")</f>
        <v>#REF!</v>
      </c>
      <c r="DD2274" s="21" t="e">
        <f>IF(Wedstrijden!#REF!="x","1.40","")</f>
        <v>#REF!</v>
      </c>
      <c r="DE2274" s="21">
        <f>IF(COUNTA(Wedstrijden!#REF!)&lt;&gt;0,6,"")</f>
        <v>6</v>
      </c>
      <c r="DF2274" s="21">
        <f t="shared" si="214"/>
        <v>2</v>
      </c>
      <c r="DG2274" s="21" t="e">
        <f>IF(Wedstrijden!#REF!="x","L","")</f>
        <v>#REF!</v>
      </c>
      <c r="DH2274" s="21" t="e">
        <f>IF(Wedstrijden!#REF!="x","M","")</f>
        <v>#REF!</v>
      </c>
      <c r="DI2274" s="21" t="e">
        <f>IF(Wedstrijden!#REF!="x","Z","")</f>
        <v>#REF!</v>
      </c>
      <c r="DJ2274" s="21" t="e">
        <f>IF(Wedstrijden!#REF!="x","Z","")</f>
        <v>#REF!</v>
      </c>
      <c r="DK2274" s="21">
        <f>IF(COUNTA(Wedstrijden!#REF!)&lt;&gt;0,6,"")</f>
        <v>6</v>
      </c>
      <c r="DL2274" s="21">
        <f t="shared" si="215"/>
        <v>1</v>
      </c>
      <c r="DM2274" s="21" t="e">
        <f>IF(Wedstrijden!#REF!="x","L","")</f>
        <v>#REF!</v>
      </c>
      <c r="DN2274" s="21" t="e">
        <f>IF(Wedstrijden!#REF!="x","M","")</f>
        <v>#REF!</v>
      </c>
      <c r="DO2274" s="21" t="e">
        <f>IF(Wedstrijden!#REF!="x","Z","")</f>
        <v>#REF!</v>
      </c>
      <c r="DP2274" s="21" t="e">
        <f>IF(Wedstrijden!#REF!="x","Z","")</f>
        <v>#REF!</v>
      </c>
    </row>
    <row r="2275" spans="1:120" ht="14.4" x14ac:dyDescent="0.3">
      <c r="A2275" s="23">
        <f>Wedstrijden!B2198</f>
        <v>0</v>
      </c>
      <c r="B2275" s="21" t="str">
        <f>IFERROR(VLOOKUP(Wedstrijden!D2198,Wedstrijdlocaties!$B$2:$E$600,2,FALSE),"")</f>
        <v/>
      </c>
      <c r="C2275" s="21">
        <f>Wedstrijden!E2198</f>
        <v>0</v>
      </c>
      <c r="D2275" s="21" t="str">
        <f>IFERROR(VLOOKUP(Wedstrijden!F2198,Organisaties!$B$2:$C$500,2,FALSE),"")</f>
        <v/>
      </c>
      <c r="E2275" s="21" t="str">
        <f>IFERROR(VLOOKUP(Wedstrijden!F2198,Organisaties!$B$2:$G$500,5,FALSE),"")</f>
        <v/>
      </c>
      <c r="F2275" s="21" t="e">
        <f>IF(Wedstrijden!#REF!&lt;&gt;"",Wedstrijden!#REF!,"")</f>
        <v>#REF!</v>
      </c>
      <c r="G2275" s="21" t="e">
        <f>IF(Wedstrijden!#REF!="Indoor",1,0)</f>
        <v>#REF!</v>
      </c>
      <c r="H2275" s="21" t="e">
        <f>Wedstrijden!#REF!</f>
        <v>#REF!</v>
      </c>
      <c r="I2275" s="21" t="e">
        <f>IF(Wedstrijden!#REF!="Nee",0,IF(Wedstrijden!#REF!="Ja",1,""))</f>
        <v>#REF!</v>
      </c>
      <c r="J2275" s="21" t="e">
        <f>IF(Wedstrijden!#REF!&lt;&gt;"",Wedstrijden!#REF!,"")</f>
        <v>#REF!</v>
      </c>
      <c r="BJ2275" s="21">
        <f>IF(COUNTA(Wedstrijden!#REF!)&lt;&gt;0,1,"")</f>
        <v>1</v>
      </c>
      <c r="BK2275" s="21">
        <f t="shared" si="210"/>
        <v>2</v>
      </c>
      <c r="BL2275" s="21" t="e">
        <f>IF(Wedstrijden!#REF!="x","AA","")</f>
        <v>#REF!</v>
      </c>
      <c r="BM2275" s="21" t="e">
        <f>IF(Wedstrijden!#REF!="x","A","")</f>
        <v>#REF!</v>
      </c>
      <c r="BN2275" s="21" t="e">
        <f>IF(Wedstrijden!#REF!="x","B1","")</f>
        <v>#REF!</v>
      </c>
      <c r="BO2275" s="21" t="e">
        <f>IF(Wedstrijden!#REF!="x","BB","")</f>
        <v>#REF!</v>
      </c>
      <c r="BP2275" s="21" t="e">
        <f>IF(Wedstrijden!#REF!="x","B","")</f>
        <v>#REF!</v>
      </c>
      <c r="BQ2275" s="21" t="e">
        <f>IF(Wedstrijden!#REF!="x","L1","")</f>
        <v>#REF!</v>
      </c>
      <c r="BR2275" s="21" t="e">
        <f>IF(Wedstrijden!#REF!="x","L2","")</f>
        <v>#REF!</v>
      </c>
      <c r="BS2275" s="21" t="e">
        <f>IF(Wedstrijden!#REF!="x","M1","")</f>
        <v>#REF!</v>
      </c>
      <c r="BT2275" s="21" t="e">
        <f>IF(Wedstrijden!#REF!="x","M2","")</f>
        <v>#REF!</v>
      </c>
      <c r="BU2275" s="21" t="e">
        <f>IF(Wedstrijden!#REF!="x","Z1","")</f>
        <v>#REF!</v>
      </c>
      <c r="BV2275" s="21" t="e">
        <f>IF(Wedstrijden!#REF!="x","Z2","")</f>
        <v>#REF!</v>
      </c>
      <c r="BW2275" s="21">
        <f>IF(COUNTA(Wedstrijden!#REF!)&lt;&gt;0,1,"")</f>
        <v>1</v>
      </c>
      <c r="BX2275" s="21">
        <f t="shared" si="211"/>
        <v>1</v>
      </c>
      <c r="BY2275" s="21" t="e">
        <f>IF(Wedstrijden!#REF!="x","BB","")</f>
        <v>#REF!</v>
      </c>
      <c r="BZ2275" s="21" t="e">
        <f>IF(Wedstrijden!#REF!="x","B","")</f>
        <v>#REF!</v>
      </c>
      <c r="CA2275" s="21" t="e">
        <f>IF(Wedstrijden!#REF!="x","L1","")</f>
        <v>#REF!</v>
      </c>
      <c r="CB2275" s="21" t="e">
        <f>IF(Wedstrijden!#REF!="x","L2","")</f>
        <v>#REF!</v>
      </c>
      <c r="CC2275" s="21" t="e">
        <f>IF(Wedstrijden!#REF!="x","M1","")</f>
        <v>#REF!</v>
      </c>
      <c r="CD2275" s="21" t="e">
        <f>IF(Wedstrijden!#REF!="x","M2","")</f>
        <v>#REF!</v>
      </c>
      <c r="CE2275" s="21" t="e">
        <f>IF(Wedstrijden!#REF!="x","Z1","")</f>
        <v>#REF!</v>
      </c>
      <c r="CF2275" s="21" t="e">
        <f>IF(Wedstrijden!#REF!="x","Z2","")</f>
        <v>#REF!</v>
      </c>
      <c r="CG2275" s="21" t="e">
        <f>IF(Wedstrijden!#REF!="x","ZZL","")</f>
        <v>#REF!</v>
      </c>
      <c r="CL2275" s="21">
        <f>IF(COUNTA(Wedstrijden!#REF!)&lt;&gt;0,2,"")</f>
        <v>2</v>
      </c>
      <c r="CM2275" s="21">
        <f t="shared" si="212"/>
        <v>2</v>
      </c>
      <c r="CN2275" s="21" t="e">
        <f>IF(Wedstrijden!#REF!="x","AA","")</f>
        <v>#REF!</v>
      </c>
      <c r="CO2275" s="21" t="e">
        <f>IF(Wedstrijden!#REF!="x","A","")</f>
        <v>#REF!</v>
      </c>
      <c r="CP2275" s="21" t="e">
        <f>IF(Wedstrijden!#REF!="x","BB","")</f>
        <v>#REF!</v>
      </c>
      <c r="CQ2275" s="21" t="e">
        <f>IF(Wedstrijden!#REF!="x","B","")</f>
        <v>#REF!</v>
      </c>
      <c r="CR2275" s="21" t="e">
        <f>IF(Wedstrijden!#REF!="x","L","")</f>
        <v>#REF!</v>
      </c>
      <c r="CS2275" s="21" t="e">
        <f>IF(Wedstrijden!#REF!="x","M","")</f>
        <v>#REF!</v>
      </c>
      <c r="CT2275" s="21" t="e">
        <f>IF(Wedstrijden!#REF!="x","Z","")</f>
        <v>#REF!</v>
      </c>
      <c r="CU2275" s="21" t="e">
        <f>IF(Wedstrijden!#REF!="x","ZZ","")</f>
        <v>#REF!</v>
      </c>
      <c r="CV2275" s="21">
        <f>IF(COUNTA(Wedstrijden!#REF!)&lt;&gt;0,2,"")</f>
        <v>2</v>
      </c>
      <c r="CW2275" s="21">
        <f t="shared" si="213"/>
        <v>1</v>
      </c>
      <c r="CX2275" s="21" t="e">
        <f>IF(Wedstrijden!#REF!="x","BB","")</f>
        <v>#REF!</v>
      </c>
      <c r="CY2275" s="21" t="e">
        <f>IF(Wedstrijden!#REF!="x","B","")</f>
        <v>#REF!</v>
      </c>
      <c r="CZ2275" s="21" t="e">
        <f>IF(Wedstrijden!#REF!="x","L","")</f>
        <v>#REF!</v>
      </c>
      <c r="DA2275" s="21" t="e">
        <f>IF(Wedstrijden!#REF!="x","M","")</f>
        <v>#REF!</v>
      </c>
      <c r="DB2275" s="21" t="e">
        <f>IF(Wedstrijden!#REF!="x","Z","")</f>
        <v>#REF!</v>
      </c>
      <c r="DC2275" s="21" t="e">
        <f>IF(Wedstrijden!#REF!="x","ZZ","")</f>
        <v>#REF!</v>
      </c>
      <c r="DD2275" s="21" t="e">
        <f>IF(Wedstrijden!#REF!="x","1.40","")</f>
        <v>#REF!</v>
      </c>
      <c r="DE2275" s="21">
        <f>IF(COUNTA(Wedstrijden!#REF!)&lt;&gt;0,6,"")</f>
        <v>6</v>
      </c>
      <c r="DF2275" s="21">
        <f t="shared" si="214"/>
        <v>2</v>
      </c>
      <c r="DG2275" s="21" t="e">
        <f>IF(Wedstrijden!#REF!="x","L","")</f>
        <v>#REF!</v>
      </c>
      <c r="DH2275" s="21" t="e">
        <f>IF(Wedstrijden!#REF!="x","M","")</f>
        <v>#REF!</v>
      </c>
      <c r="DI2275" s="21" t="e">
        <f>IF(Wedstrijden!#REF!="x","Z","")</f>
        <v>#REF!</v>
      </c>
      <c r="DJ2275" s="21" t="e">
        <f>IF(Wedstrijden!#REF!="x","Z","")</f>
        <v>#REF!</v>
      </c>
      <c r="DK2275" s="21">
        <f>IF(COUNTA(Wedstrijden!#REF!)&lt;&gt;0,6,"")</f>
        <v>6</v>
      </c>
      <c r="DL2275" s="21">
        <f t="shared" si="215"/>
        <v>1</v>
      </c>
      <c r="DM2275" s="21" t="e">
        <f>IF(Wedstrijden!#REF!="x","L","")</f>
        <v>#REF!</v>
      </c>
      <c r="DN2275" s="21" t="e">
        <f>IF(Wedstrijden!#REF!="x","M","")</f>
        <v>#REF!</v>
      </c>
      <c r="DO2275" s="21" t="e">
        <f>IF(Wedstrijden!#REF!="x","Z","")</f>
        <v>#REF!</v>
      </c>
      <c r="DP2275" s="21" t="e">
        <f>IF(Wedstrijden!#REF!="x","Z","")</f>
        <v>#REF!</v>
      </c>
    </row>
    <row r="2276" spans="1:120" ht="14.4" x14ac:dyDescent="0.3">
      <c r="A2276" s="23">
        <f>Wedstrijden!B2199</f>
        <v>0</v>
      </c>
      <c r="B2276" s="21" t="str">
        <f>IFERROR(VLOOKUP(Wedstrijden!D2199,Wedstrijdlocaties!$B$2:$E$600,2,FALSE),"")</f>
        <v/>
      </c>
      <c r="C2276" s="21">
        <f>Wedstrijden!E2199</f>
        <v>0</v>
      </c>
      <c r="D2276" s="21" t="str">
        <f>IFERROR(VLOOKUP(Wedstrijden!F2199,Organisaties!$B$2:$C$500,2,FALSE),"")</f>
        <v/>
      </c>
      <c r="E2276" s="21" t="str">
        <f>IFERROR(VLOOKUP(Wedstrijden!F2199,Organisaties!$B$2:$G$500,5,FALSE),"")</f>
        <v/>
      </c>
      <c r="F2276" s="21" t="e">
        <f>IF(Wedstrijden!#REF!&lt;&gt;"",Wedstrijden!#REF!,"")</f>
        <v>#REF!</v>
      </c>
      <c r="G2276" s="21" t="e">
        <f>IF(Wedstrijden!#REF!="Indoor",1,0)</f>
        <v>#REF!</v>
      </c>
      <c r="H2276" s="21" t="e">
        <f>Wedstrijden!#REF!</f>
        <v>#REF!</v>
      </c>
      <c r="I2276" s="21" t="e">
        <f>IF(Wedstrijden!#REF!="Nee",0,IF(Wedstrijden!#REF!="Ja",1,""))</f>
        <v>#REF!</v>
      </c>
      <c r="J2276" s="21" t="e">
        <f>IF(Wedstrijden!#REF!&lt;&gt;"",Wedstrijden!#REF!,"")</f>
        <v>#REF!</v>
      </c>
      <c r="BJ2276" s="21">
        <f>IF(COUNTA(Wedstrijden!#REF!)&lt;&gt;0,1,"")</f>
        <v>1</v>
      </c>
      <c r="BK2276" s="21">
        <f t="shared" si="210"/>
        <v>2</v>
      </c>
      <c r="BL2276" s="21" t="e">
        <f>IF(Wedstrijden!#REF!="x","AA","")</f>
        <v>#REF!</v>
      </c>
      <c r="BM2276" s="21" t="e">
        <f>IF(Wedstrijden!#REF!="x","A","")</f>
        <v>#REF!</v>
      </c>
      <c r="BN2276" s="21" t="e">
        <f>IF(Wedstrijden!#REF!="x","B1","")</f>
        <v>#REF!</v>
      </c>
      <c r="BO2276" s="21" t="e">
        <f>IF(Wedstrijden!#REF!="x","BB","")</f>
        <v>#REF!</v>
      </c>
      <c r="BP2276" s="21" t="e">
        <f>IF(Wedstrijden!#REF!="x","B","")</f>
        <v>#REF!</v>
      </c>
      <c r="BQ2276" s="21" t="e">
        <f>IF(Wedstrijden!#REF!="x","L1","")</f>
        <v>#REF!</v>
      </c>
      <c r="BR2276" s="21" t="e">
        <f>IF(Wedstrijden!#REF!="x","L2","")</f>
        <v>#REF!</v>
      </c>
      <c r="BS2276" s="21" t="e">
        <f>IF(Wedstrijden!#REF!="x","M1","")</f>
        <v>#REF!</v>
      </c>
      <c r="BT2276" s="21" t="e">
        <f>IF(Wedstrijden!#REF!="x","M2","")</f>
        <v>#REF!</v>
      </c>
      <c r="BU2276" s="21" t="e">
        <f>IF(Wedstrijden!#REF!="x","Z1","")</f>
        <v>#REF!</v>
      </c>
      <c r="BV2276" s="21" t="e">
        <f>IF(Wedstrijden!#REF!="x","Z2","")</f>
        <v>#REF!</v>
      </c>
      <c r="BW2276" s="21">
        <f>IF(COUNTA(Wedstrijden!#REF!)&lt;&gt;0,1,"")</f>
        <v>1</v>
      </c>
      <c r="BX2276" s="21">
        <f t="shared" si="211"/>
        <v>1</v>
      </c>
      <c r="BY2276" s="21" t="e">
        <f>IF(Wedstrijden!#REF!="x","BB","")</f>
        <v>#REF!</v>
      </c>
      <c r="BZ2276" s="21" t="e">
        <f>IF(Wedstrijden!#REF!="x","B","")</f>
        <v>#REF!</v>
      </c>
      <c r="CA2276" s="21" t="e">
        <f>IF(Wedstrijden!#REF!="x","L1","")</f>
        <v>#REF!</v>
      </c>
      <c r="CB2276" s="21" t="e">
        <f>IF(Wedstrijden!#REF!="x","L2","")</f>
        <v>#REF!</v>
      </c>
      <c r="CC2276" s="21" t="e">
        <f>IF(Wedstrijden!#REF!="x","M1","")</f>
        <v>#REF!</v>
      </c>
      <c r="CD2276" s="21" t="e">
        <f>IF(Wedstrijden!#REF!="x","M2","")</f>
        <v>#REF!</v>
      </c>
      <c r="CE2276" s="21" t="e">
        <f>IF(Wedstrijden!#REF!="x","Z1","")</f>
        <v>#REF!</v>
      </c>
      <c r="CF2276" s="21" t="e">
        <f>IF(Wedstrijden!#REF!="x","Z2","")</f>
        <v>#REF!</v>
      </c>
      <c r="CG2276" s="21" t="e">
        <f>IF(Wedstrijden!#REF!="x","ZZL","")</f>
        <v>#REF!</v>
      </c>
      <c r="CL2276" s="21">
        <f>IF(COUNTA(Wedstrijden!#REF!)&lt;&gt;0,2,"")</f>
        <v>2</v>
      </c>
      <c r="CM2276" s="21">
        <f t="shared" si="212"/>
        <v>2</v>
      </c>
      <c r="CN2276" s="21" t="e">
        <f>IF(Wedstrijden!#REF!="x","AA","")</f>
        <v>#REF!</v>
      </c>
      <c r="CO2276" s="21" t="e">
        <f>IF(Wedstrijden!#REF!="x","A","")</f>
        <v>#REF!</v>
      </c>
      <c r="CP2276" s="21" t="e">
        <f>IF(Wedstrijden!#REF!="x","BB","")</f>
        <v>#REF!</v>
      </c>
      <c r="CQ2276" s="21" t="e">
        <f>IF(Wedstrijden!#REF!="x","B","")</f>
        <v>#REF!</v>
      </c>
      <c r="CR2276" s="21" t="e">
        <f>IF(Wedstrijden!#REF!="x","L","")</f>
        <v>#REF!</v>
      </c>
      <c r="CS2276" s="21" t="e">
        <f>IF(Wedstrijden!#REF!="x","M","")</f>
        <v>#REF!</v>
      </c>
      <c r="CT2276" s="21" t="e">
        <f>IF(Wedstrijden!#REF!="x","Z","")</f>
        <v>#REF!</v>
      </c>
      <c r="CU2276" s="21" t="e">
        <f>IF(Wedstrijden!#REF!="x","ZZ","")</f>
        <v>#REF!</v>
      </c>
      <c r="CV2276" s="21">
        <f>IF(COUNTA(Wedstrijden!#REF!)&lt;&gt;0,2,"")</f>
        <v>2</v>
      </c>
      <c r="CW2276" s="21">
        <f t="shared" si="213"/>
        <v>1</v>
      </c>
      <c r="CX2276" s="21" t="e">
        <f>IF(Wedstrijden!#REF!="x","BB","")</f>
        <v>#REF!</v>
      </c>
      <c r="CY2276" s="21" t="e">
        <f>IF(Wedstrijden!#REF!="x","B","")</f>
        <v>#REF!</v>
      </c>
      <c r="CZ2276" s="21" t="e">
        <f>IF(Wedstrijden!#REF!="x","L","")</f>
        <v>#REF!</v>
      </c>
      <c r="DA2276" s="21" t="e">
        <f>IF(Wedstrijden!#REF!="x","M","")</f>
        <v>#REF!</v>
      </c>
      <c r="DB2276" s="21" t="e">
        <f>IF(Wedstrijden!#REF!="x","Z","")</f>
        <v>#REF!</v>
      </c>
      <c r="DC2276" s="21" t="e">
        <f>IF(Wedstrijden!#REF!="x","ZZ","")</f>
        <v>#REF!</v>
      </c>
      <c r="DD2276" s="21" t="e">
        <f>IF(Wedstrijden!#REF!="x","1.40","")</f>
        <v>#REF!</v>
      </c>
      <c r="DE2276" s="21">
        <f>IF(COUNTA(Wedstrijden!#REF!)&lt;&gt;0,6,"")</f>
        <v>6</v>
      </c>
      <c r="DF2276" s="21">
        <f t="shared" si="214"/>
        <v>2</v>
      </c>
      <c r="DG2276" s="21" t="e">
        <f>IF(Wedstrijden!#REF!="x","L","")</f>
        <v>#REF!</v>
      </c>
      <c r="DH2276" s="21" t="e">
        <f>IF(Wedstrijden!#REF!="x","M","")</f>
        <v>#REF!</v>
      </c>
      <c r="DI2276" s="21" t="e">
        <f>IF(Wedstrijden!#REF!="x","Z","")</f>
        <v>#REF!</v>
      </c>
      <c r="DJ2276" s="21" t="e">
        <f>IF(Wedstrijden!#REF!="x","Z","")</f>
        <v>#REF!</v>
      </c>
      <c r="DK2276" s="21">
        <f>IF(COUNTA(Wedstrijden!#REF!)&lt;&gt;0,6,"")</f>
        <v>6</v>
      </c>
      <c r="DL2276" s="21">
        <f t="shared" si="215"/>
        <v>1</v>
      </c>
      <c r="DM2276" s="21" t="e">
        <f>IF(Wedstrijden!#REF!="x","L","")</f>
        <v>#REF!</v>
      </c>
      <c r="DN2276" s="21" t="e">
        <f>IF(Wedstrijden!#REF!="x","M","")</f>
        <v>#REF!</v>
      </c>
      <c r="DO2276" s="21" t="e">
        <f>IF(Wedstrijden!#REF!="x","Z","")</f>
        <v>#REF!</v>
      </c>
      <c r="DP2276" s="21" t="e">
        <f>IF(Wedstrijden!#REF!="x","Z","")</f>
        <v>#REF!</v>
      </c>
    </row>
    <row r="2277" spans="1:120" ht="14.4" x14ac:dyDescent="0.3">
      <c r="A2277" s="23">
        <f>Wedstrijden!B2200</f>
        <v>0</v>
      </c>
      <c r="B2277" s="21" t="str">
        <f>IFERROR(VLOOKUP(Wedstrijden!D2200,Wedstrijdlocaties!$B$2:$E$600,2,FALSE),"")</f>
        <v/>
      </c>
      <c r="C2277" s="21">
        <f>Wedstrijden!E2200</f>
        <v>0</v>
      </c>
      <c r="D2277" s="21" t="str">
        <f>IFERROR(VLOOKUP(Wedstrijden!F2200,Organisaties!$B$2:$C$500,2,FALSE),"")</f>
        <v/>
      </c>
      <c r="E2277" s="21" t="str">
        <f>IFERROR(VLOOKUP(Wedstrijden!F2200,Organisaties!$B$2:$G$500,5,FALSE),"")</f>
        <v/>
      </c>
      <c r="F2277" s="21" t="e">
        <f>IF(Wedstrijden!#REF!&lt;&gt;"",Wedstrijden!#REF!,"")</f>
        <v>#REF!</v>
      </c>
      <c r="G2277" s="21" t="e">
        <f>IF(Wedstrijden!#REF!="Indoor",1,0)</f>
        <v>#REF!</v>
      </c>
      <c r="H2277" s="21" t="e">
        <f>Wedstrijden!#REF!</f>
        <v>#REF!</v>
      </c>
      <c r="I2277" s="21" t="e">
        <f>IF(Wedstrijden!#REF!="Nee",0,IF(Wedstrijden!#REF!="Ja",1,""))</f>
        <v>#REF!</v>
      </c>
      <c r="J2277" s="21" t="e">
        <f>IF(Wedstrijden!#REF!&lt;&gt;"",Wedstrijden!#REF!,"")</f>
        <v>#REF!</v>
      </c>
      <c r="BJ2277" s="21">
        <f>IF(COUNTA(Wedstrijden!#REF!)&lt;&gt;0,1,"")</f>
        <v>1</v>
      </c>
      <c r="BK2277" s="21">
        <f t="shared" si="210"/>
        <v>2</v>
      </c>
      <c r="BL2277" s="21" t="e">
        <f>IF(Wedstrijden!#REF!="x","AA","")</f>
        <v>#REF!</v>
      </c>
      <c r="BM2277" s="21" t="e">
        <f>IF(Wedstrijden!#REF!="x","A","")</f>
        <v>#REF!</v>
      </c>
      <c r="BN2277" s="21" t="e">
        <f>IF(Wedstrijden!#REF!="x","B1","")</f>
        <v>#REF!</v>
      </c>
      <c r="BO2277" s="21" t="e">
        <f>IF(Wedstrijden!#REF!="x","BB","")</f>
        <v>#REF!</v>
      </c>
      <c r="BP2277" s="21" t="e">
        <f>IF(Wedstrijden!#REF!="x","B","")</f>
        <v>#REF!</v>
      </c>
      <c r="BQ2277" s="21" t="e">
        <f>IF(Wedstrijden!#REF!="x","L1","")</f>
        <v>#REF!</v>
      </c>
      <c r="BR2277" s="21" t="e">
        <f>IF(Wedstrijden!#REF!="x","L2","")</f>
        <v>#REF!</v>
      </c>
      <c r="BS2277" s="21" t="e">
        <f>IF(Wedstrijden!#REF!="x","M1","")</f>
        <v>#REF!</v>
      </c>
      <c r="BT2277" s="21" t="e">
        <f>IF(Wedstrijden!#REF!="x","M2","")</f>
        <v>#REF!</v>
      </c>
      <c r="BU2277" s="21" t="e">
        <f>IF(Wedstrijden!#REF!="x","Z1","")</f>
        <v>#REF!</v>
      </c>
      <c r="BV2277" s="21" t="e">
        <f>IF(Wedstrijden!#REF!="x","Z2","")</f>
        <v>#REF!</v>
      </c>
      <c r="BW2277" s="21">
        <f>IF(COUNTA(Wedstrijden!#REF!)&lt;&gt;0,1,"")</f>
        <v>1</v>
      </c>
      <c r="BX2277" s="21">
        <f t="shared" si="211"/>
        <v>1</v>
      </c>
      <c r="BY2277" s="21" t="e">
        <f>IF(Wedstrijden!#REF!="x","BB","")</f>
        <v>#REF!</v>
      </c>
      <c r="BZ2277" s="21" t="e">
        <f>IF(Wedstrijden!#REF!="x","B","")</f>
        <v>#REF!</v>
      </c>
      <c r="CA2277" s="21" t="e">
        <f>IF(Wedstrijden!#REF!="x","L1","")</f>
        <v>#REF!</v>
      </c>
      <c r="CB2277" s="21" t="e">
        <f>IF(Wedstrijden!#REF!="x","L2","")</f>
        <v>#REF!</v>
      </c>
      <c r="CC2277" s="21" t="e">
        <f>IF(Wedstrijden!#REF!="x","M1","")</f>
        <v>#REF!</v>
      </c>
      <c r="CD2277" s="21" t="e">
        <f>IF(Wedstrijden!#REF!="x","M2","")</f>
        <v>#REF!</v>
      </c>
      <c r="CE2277" s="21" t="e">
        <f>IF(Wedstrijden!#REF!="x","Z1","")</f>
        <v>#REF!</v>
      </c>
      <c r="CF2277" s="21" t="e">
        <f>IF(Wedstrijden!#REF!="x","Z2","")</f>
        <v>#REF!</v>
      </c>
      <c r="CG2277" s="21" t="e">
        <f>IF(Wedstrijden!#REF!="x","ZZL","")</f>
        <v>#REF!</v>
      </c>
      <c r="CL2277" s="21">
        <f>IF(COUNTA(Wedstrijden!#REF!)&lt;&gt;0,2,"")</f>
        <v>2</v>
      </c>
      <c r="CM2277" s="21">
        <f t="shared" si="212"/>
        <v>2</v>
      </c>
      <c r="CN2277" s="21" t="e">
        <f>IF(Wedstrijden!#REF!="x","AA","")</f>
        <v>#REF!</v>
      </c>
      <c r="CO2277" s="21" t="e">
        <f>IF(Wedstrijden!#REF!="x","A","")</f>
        <v>#REF!</v>
      </c>
      <c r="CP2277" s="21" t="e">
        <f>IF(Wedstrijden!#REF!="x","BB","")</f>
        <v>#REF!</v>
      </c>
      <c r="CQ2277" s="21" t="e">
        <f>IF(Wedstrijden!#REF!="x","B","")</f>
        <v>#REF!</v>
      </c>
      <c r="CR2277" s="21" t="e">
        <f>IF(Wedstrijden!#REF!="x","L","")</f>
        <v>#REF!</v>
      </c>
      <c r="CS2277" s="21" t="e">
        <f>IF(Wedstrijden!#REF!="x","M","")</f>
        <v>#REF!</v>
      </c>
      <c r="CT2277" s="21" t="e">
        <f>IF(Wedstrijden!#REF!="x","Z","")</f>
        <v>#REF!</v>
      </c>
      <c r="CU2277" s="21" t="e">
        <f>IF(Wedstrijden!#REF!="x","ZZ","")</f>
        <v>#REF!</v>
      </c>
      <c r="CV2277" s="21">
        <f>IF(COUNTA(Wedstrijden!#REF!)&lt;&gt;0,2,"")</f>
        <v>2</v>
      </c>
      <c r="CW2277" s="21">
        <f t="shared" si="213"/>
        <v>1</v>
      </c>
      <c r="CX2277" s="21" t="e">
        <f>IF(Wedstrijden!#REF!="x","BB","")</f>
        <v>#REF!</v>
      </c>
      <c r="CY2277" s="21" t="e">
        <f>IF(Wedstrijden!#REF!="x","B","")</f>
        <v>#REF!</v>
      </c>
      <c r="CZ2277" s="21" t="e">
        <f>IF(Wedstrijden!#REF!="x","L","")</f>
        <v>#REF!</v>
      </c>
      <c r="DA2277" s="21" t="e">
        <f>IF(Wedstrijden!#REF!="x","M","")</f>
        <v>#REF!</v>
      </c>
      <c r="DB2277" s="21" t="e">
        <f>IF(Wedstrijden!#REF!="x","Z","")</f>
        <v>#REF!</v>
      </c>
      <c r="DC2277" s="21" t="e">
        <f>IF(Wedstrijden!#REF!="x","ZZ","")</f>
        <v>#REF!</v>
      </c>
      <c r="DD2277" s="21" t="e">
        <f>IF(Wedstrijden!#REF!="x","1.40","")</f>
        <v>#REF!</v>
      </c>
      <c r="DE2277" s="21">
        <f>IF(COUNTA(Wedstrijden!#REF!)&lt;&gt;0,6,"")</f>
        <v>6</v>
      </c>
      <c r="DF2277" s="21">
        <f t="shared" si="214"/>
        <v>2</v>
      </c>
      <c r="DG2277" s="21" t="e">
        <f>IF(Wedstrijden!#REF!="x","L","")</f>
        <v>#REF!</v>
      </c>
      <c r="DH2277" s="21" t="e">
        <f>IF(Wedstrijden!#REF!="x","M","")</f>
        <v>#REF!</v>
      </c>
      <c r="DI2277" s="21" t="e">
        <f>IF(Wedstrijden!#REF!="x","Z","")</f>
        <v>#REF!</v>
      </c>
      <c r="DJ2277" s="21" t="e">
        <f>IF(Wedstrijden!#REF!="x","Z","")</f>
        <v>#REF!</v>
      </c>
      <c r="DK2277" s="21">
        <f>IF(COUNTA(Wedstrijden!#REF!)&lt;&gt;0,6,"")</f>
        <v>6</v>
      </c>
      <c r="DL2277" s="21">
        <f t="shared" si="215"/>
        <v>1</v>
      </c>
      <c r="DM2277" s="21" t="e">
        <f>IF(Wedstrijden!#REF!="x","L","")</f>
        <v>#REF!</v>
      </c>
      <c r="DN2277" s="21" t="e">
        <f>IF(Wedstrijden!#REF!="x","M","")</f>
        <v>#REF!</v>
      </c>
      <c r="DO2277" s="21" t="e">
        <f>IF(Wedstrijden!#REF!="x","Z","")</f>
        <v>#REF!</v>
      </c>
      <c r="DP2277" s="21" t="e">
        <f>IF(Wedstrijden!#REF!="x","Z","")</f>
        <v>#REF!</v>
      </c>
    </row>
    <row r="2278" spans="1:120" ht="14.4" x14ac:dyDescent="0.3">
      <c r="A2278" s="23">
        <f>Wedstrijden!B2201</f>
        <v>0</v>
      </c>
      <c r="B2278" s="21" t="str">
        <f>IFERROR(VLOOKUP(Wedstrijden!D2201,Wedstrijdlocaties!$B$2:$E$600,2,FALSE),"")</f>
        <v/>
      </c>
      <c r="C2278" s="21">
        <f>Wedstrijden!E2201</f>
        <v>0</v>
      </c>
      <c r="D2278" s="21" t="str">
        <f>IFERROR(VLOOKUP(Wedstrijden!F2201,Organisaties!$B$2:$C$500,2,FALSE),"")</f>
        <v/>
      </c>
      <c r="E2278" s="21" t="str">
        <f>IFERROR(VLOOKUP(Wedstrijden!F2201,Organisaties!$B$2:$G$500,5,FALSE),"")</f>
        <v/>
      </c>
      <c r="F2278" s="21" t="e">
        <f>IF(Wedstrijden!#REF!&lt;&gt;"",Wedstrijden!#REF!,"")</f>
        <v>#REF!</v>
      </c>
      <c r="G2278" s="21" t="e">
        <f>IF(Wedstrijden!#REF!="Indoor",1,0)</f>
        <v>#REF!</v>
      </c>
      <c r="H2278" s="21" t="e">
        <f>Wedstrijden!#REF!</f>
        <v>#REF!</v>
      </c>
      <c r="I2278" s="21" t="e">
        <f>IF(Wedstrijden!#REF!="Nee",0,IF(Wedstrijden!#REF!="Ja",1,""))</f>
        <v>#REF!</v>
      </c>
      <c r="J2278" s="21" t="e">
        <f>IF(Wedstrijden!#REF!&lt;&gt;"",Wedstrijden!#REF!,"")</f>
        <v>#REF!</v>
      </c>
      <c r="BJ2278" s="21">
        <f>IF(COUNTA(Wedstrijden!#REF!)&lt;&gt;0,1,"")</f>
        <v>1</v>
      </c>
      <c r="BK2278" s="21">
        <f t="shared" si="210"/>
        <v>2</v>
      </c>
      <c r="BL2278" s="21" t="e">
        <f>IF(Wedstrijden!#REF!="x","AA","")</f>
        <v>#REF!</v>
      </c>
      <c r="BM2278" s="21" t="e">
        <f>IF(Wedstrijden!#REF!="x","A","")</f>
        <v>#REF!</v>
      </c>
      <c r="BN2278" s="21" t="e">
        <f>IF(Wedstrijden!#REF!="x","B1","")</f>
        <v>#REF!</v>
      </c>
      <c r="BO2278" s="21" t="e">
        <f>IF(Wedstrijden!#REF!="x","BB","")</f>
        <v>#REF!</v>
      </c>
      <c r="BP2278" s="21" t="e">
        <f>IF(Wedstrijden!#REF!="x","B","")</f>
        <v>#REF!</v>
      </c>
      <c r="BQ2278" s="21" t="e">
        <f>IF(Wedstrijden!#REF!="x","L1","")</f>
        <v>#REF!</v>
      </c>
      <c r="BR2278" s="21" t="e">
        <f>IF(Wedstrijden!#REF!="x","L2","")</f>
        <v>#REF!</v>
      </c>
      <c r="BS2278" s="21" t="e">
        <f>IF(Wedstrijden!#REF!="x","M1","")</f>
        <v>#REF!</v>
      </c>
      <c r="BT2278" s="21" t="e">
        <f>IF(Wedstrijden!#REF!="x","M2","")</f>
        <v>#REF!</v>
      </c>
      <c r="BU2278" s="21" t="e">
        <f>IF(Wedstrijden!#REF!="x","Z1","")</f>
        <v>#REF!</v>
      </c>
      <c r="BV2278" s="21" t="e">
        <f>IF(Wedstrijden!#REF!="x","Z2","")</f>
        <v>#REF!</v>
      </c>
      <c r="BW2278" s="21">
        <f>IF(COUNTA(Wedstrijden!#REF!)&lt;&gt;0,1,"")</f>
        <v>1</v>
      </c>
      <c r="BX2278" s="21">
        <f t="shared" si="211"/>
        <v>1</v>
      </c>
      <c r="BY2278" s="21" t="e">
        <f>IF(Wedstrijden!#REF!="x","BB","")</f>
        <v>#REF!</v>
      </c>
      <c r="BZ2278" s="21" t="e">
        <f>IF(Wedstrijden!#REF!="x","B","")</f>
        <v>#REF!</v>
      </c>
      <c r="CA2278" s="21" t="e">
        <f>IF(Wedstrijden!#REF!="x","L1","")</f>
        <v>#REF!</v>
      </c>
      <c r="CB2278" s="21" t="e">
        <f>IF(Wedstrijden!#REF!="x","L2","")</f>
        <v>#REF!</v>
      </c>
      <c r="CC2278" s="21" t="e">
        <f>IF(Wedstrijden!#REF!="x","M1","")</f>
        <v>#REF!</v>
      </c>
      <c r="CD2278" s="21" t="e">
        <f>IF(Wedstrijden!#REF!="x","M2","")</f>
        <v>#REF!</v>
      </c>
      <c r="CE2278" s="21" t="e">
        <f>IF(Wedstrijden!#REF!="x","Z1","")</f>
        <v>#REF!</v>
      </c>
      <c r="CF2278" s="21" t="e">
        <f>IF(Wedstrijden!#REF!="x","Z2","")</f>
        <v>#REF!</v>
      </c>
      <c r="CG2278" s="21" t="e">
        <f>IF(Wedstrijden!#REF!="x","ZZL","")</f>
        <v>#REF!</v>
      </c>
      <c r="CL2278" s="21">
        <f>IF(COUNTA(Wedstrijden!#REF!)&lt;&gt;0,2,"")</f>
        <v>2</v>
      </c>
      <c r="CM2278" s="21">
        <f t="shared" si="212"/>
        <v>2</v>
      </c>
      <c r="CN2278" s="21" t="e">
        <f>IF(Wedstrijden!#REF!="x","AA","")</f>
        <v>#REF!</v>
      </c>
      <c r="CO2278" s="21" t="e">
        <f>IF(Wedstrijden!#REF!="x","A","")</f>
        <v>#REF!</v>
      </c>
      <c r="CP2278" s="21" t="e">
        <f>IF(Wedstrijden!#REF!="x","BB","")</f>
        <v>#REF!</v>
      </c>
      <c r="CQ2278" s="21" t="e">
        <f>IF(Wedstrijden!#REF!="x","B","")</f>
        <v>#REF!</v>
      </c>
      <c r="CR2278" s="21" t="e">
        <f>IF(Wedstrijden!#REF!="x","L","")</f>
        <v>#REF!</v>
      </c>
      <c r="CS2278" s="21" t="e">
        <f>IF(Wedstrijden!#REF!="x","M","")</f>
        <v>#REF!</v>
      </c>
      <c r="CT2278" s="21" t="e">
        <f>IF(Wedstrijden!#REF!="x","Z","")</f>
        <v>#REF!</v>
      </c>
      <c r="CU2278" s="21" t="e">
        <f>IF(Wedstrijden!#REF!="x","ZZ","")</f>
        <v>#REF!</v>
      </c>
      <c r="CV2278" s="21">
        <f>IF(COUNTA(Wedstrijden!#REF!)&lt;&gt;0,2,"")</f>
        <v>2</v>
      </c>
      <c r="CW2278" s="21">
        <f t="shared" si="213"/>
        <v>1</v>
      </c>
      <c r="CX2278" s="21" t="e">
        <f>IF(Wedstrijden!#REF!="x","BB","")</f>
        <v>#REF!</v>
      </c>
      <c r="CY2278" s="21" t="e">
        <f>IF(Wedstrijden!#REF!="x","B","")</f>
        <v>#REF!</v>
      </c>
      <c r="CZ2278" s="21" t="e">
        <f>IF(Wedstrijden!#REF!="x","L","")</f>
        <v>#REF!</v>
      </c>
      <c r="DA2278" s="21" t="e">
        <f>IF(Wedstrijden!#REF!="x","M","")</f>
        <v>#REF!</v>
      </c>
      <c r="DB2278" s="21" t="e">
        <f>IF(Wedstrijden!#REF!="x","Z","")</f>
        <v>#REF!</v>
      </c>
      <c r="DC2278" s="21" t="e">
        <f>IF(Wedstrijden!#REF!="x","ZZ","")</f>
        <v>#REF!</v>
      </c>
      <c r="DD2278" s="21" t="e">
        <f>IF(Wedstrijden!#REF!="x","1.40","")</f>
        <v>#REF!</v>
      </c>
      <c r="DE2278" s="21">
        <f>IF(COUNTA(Wedstrijden!#REF!)&lt;&gt;0,6,"")</f>
        <v>6</v>
      </c>
      <c r="DF2278" s="21">
        <f t="shared" si="214"/>
        <v>2</v>
      </c>
      <c r="DG2278" s="21" t="e">
        <f>IF(Wedstrijden!#REF!="x","L","")</f>
        <v>#REF!</v>
      </c>
      <c r="DH2278" s="21" t="e">
        <f>IF(Wedstrijden!#REF!="x","M","")</f>
        <v>#REF!</v>
      </c>
      <c r="DI2278" s="21" t="e">
        <f>IF(Wedstrijden!#REF!="x","Z","")</f>
        <v>#REF!</v>
      </c>
      <c r="DJ2278" s="21" t="e">
        <f>IF(Wedstrijden!#REF!="x","Z","")</f>
        <v>#REF!</v>
      </c>
      <c r="DK2278" s="21">
        <f>IF(COUNTA(Wedstrijden!#REF!)&lt;&gt;0,6,"")</f>
        <v>6</v>
      </c>
      <c r="DL2278" s="21">
        <f t="shared" si="215"/>
        <v>1</v>
      </c>
      <c r="DM2278" s="21" t="e">
        <f>IF(Wedstrijden!#REF!="x","L","")</f>
        <v>#REF!</v>
      </c>
      <c r="DN2278" s="21" t="e">
        <f>IF(Wedstrijden!#REF!="x","M","")</f>
        <v>#REF!</v>
      </c>
      <c r="DO2278" s="21" t="e">
        <f>IF(Wedstrijden!#REF!="x","Z","")</f>
        <v>#REF!</v>
      </c>
      <c r="DP2278" s="21" t="e">
        <f>IF(Wedstrijden!#REF!="x","Z","")</f>
        <v>#REF!</v>
      </c>
    </row>
    <row r="2279" spans="1:120" ht="14.4" x14ac:dyDescent="0.3">
      <c r="A2279" s="23">
        <f>Wedstrijden!B2202</f>
        <v>0</v>
      </c>
      <c r="B2279" s="21" t="str">
        <f>IFERROR(VLOOKUP(Wedstrijden!D2202,Wedstrijdlocaties!$B$2:$E$600,2,FALSE),"")</f>
        <v/>
      </c>
      <c r="C2279" s="21">
        <f>Wedstrijden!E2202</f>
        <v>0</v>
      </c>
      <c r="D2279" s="21" t="str">
        <f>IFERROR(VLOOKUP(Wedstrijden!F2202,Organisaties!$B$2:$C$500,2,FALSE),"")</f>
        <v/>
      </c>
      <c r="E2279" s="21" t="str">
        <f>IFERROR(VLOOKUP(Wedstrijden!F2202,Organisaties!$B$2:$G$500,5,FALSE),"")</f>
        <v/>
      </c>
      <c r="F2279" s="21" t="e">
        <f>IF(Wedstrijden!#REF!&lt;&gt;"",Wedstrijden!#REF!,"")</f>
        <v>#REF!</v>
      </c>
      <c r="G2279" s="21" t="e">
        <f>IF(Wedstrijden!#REF!="Indoor",1,0)</f>
        <v>#REF!</v>
      </c>
      <c r="H2279" s="21" t="e">
        <f>Wedstrijden!#REF!</f>
        <v>#REF!</v>
      </c>
      <c r="I2279" s="21" t="e">
        <f>IF(Wedstrijden!#REF!="Nee",0,IF(Wedstrijden!#REF!="Ja",1,""))</f>
        <v>#REF!</v>
      </c>
      <c r="J2279" s="21" t="e">
        <f>IF(Wedstrijden!#REF!&lt;&gt;"",Wedstrijden!#REF!,"")</f>
        <v>#REF!</v>
      </c>
      <c r="BJ2279" s="21">
        <f>IF(COUNTA(Wedstrijden!#REF!)&lt;&gt;0,1,"")</f>
        <v>1</v>
      </c>
      <c r="BK2279" s="21">
        <f t="shared" si="210"/>
        <v>2</v>
      </c>
      <c r="BL2279" s="21" t="e">
        <f>IF(Wedstrijden!#REF!="x","AA","")</f>
        <v>#REF!</v>
      </c>
      <c r="BM2279" s="21" t="e">
        <f>IF(Wedstrijden!#REF!="x","A","")</f>
        <v>#REF!</v>
      </c>
      <c r="BN2279" s="21" t="e">
        <f>IF(Wedstrijden!#REF!="x","B1","")</f>
        <v>#REF!</v>
      </c>
      <c r="BO2279" s="21" t="e">
        <f>IF(Wedstrijden!#REF!="x","BB","")</f>
        <v>#REF!</v>
      </c>
      <c r="BP2279" s="21" t="e">
        <f>IF(Wedstrijden!#REF!="x","B","")</f>
        <v>#REF!</v>
      </c>
      <c r="BQ2279" s="21" t="e">
        <f>IF(Wedstrijden!#REF!="x","L1","")</f>
        <v>#REF!</v>
      </c>
      <c r="BR2279" s="21" t="e">
        <f>IF(Wedstrijden!#REF!="x","L2","")</f>
        <v>#REF!</v>
      </c>
      <c r="BS2279" s="21" t="e">
        <f>IF(Wedstrijden!#REF!="x","M1","")</f>
        <v>#REF!</v>
      </c>
      <c r="BT2279" s="21" t="e">
        <f>IF(Wedstrijden!#REF!="x","M2","")</f>
        <v>#REF!</v>
      </c>
      <c r="BU2279" s="21" t="e">
        <f>IF(Wedstrijden!#REF!="x","Z1","")</f>
        <v>#REF!</v>
      </c>
      <c r="BV2279" s="21" t="e">
        <f>IF(Wedstrijden!#REF!="x","Z2","")</f>
        <v>#REF!</v>
      </c>
      <c r="BW2279" s="21">
        <f>IF(COUNTA(Wedstrijden!#REF!)&lt;&gt;0,1,"")</f>
        <v>1</v>
      </c>
      <c r="BX2279" s="21">
        <f t="shared" si="211"/>
        <v>1</v>
      </c>
      <c r="BY2279" s="21" t="e">
        <f>IF(Wedstrijden!#REF!="x","BB","")</f>
        <v>#REF!</v>
      </c>
      <c r="BZ2279" s="21" t="e">
        <f>IF(Wedstrijden!#REF!="x","B","")</f>
        <v>#REF!</v>
      </c>
      <c r="CA2279" s="21" t="e">
        <f>IF(Wedstrijden!#REF!="x","L1","")</f>
        <v>#REF!</v>
      </c>
      <c r="CB2279" s="21" t="e">
        <f>IF(Wedstrijden!#REF!="x","L2","")</f>
        <v>#REF!</v>
      </c>
      <c r="CC2279" s="21" t="e">
        <f>IF(Wedstrijden!#REF!="x","M1","")</f>
        <v>#REF!</v>
      </c>
      <c r="CD2279" s="21" t="e">
        <f>IF(Wedstrijden!#REF!="x","M2","")</f>
        <v>#REF!</v>
      </c>
      <c r="CE2279" s="21" t="e">
        <f>IF(Wedstrijden!#REF!="x","Z1","")</f>
        <v>#REF!</v>
      </c>
      <c r="CF2279" s="21" t="e">
        <f>IF(Wedstrijden!#REF!="x","Z2","")</f>
        <v>#REF!</v>
      </c>
      <c r="CG2279" s="21" t="e">
        <f>IF(Wedstrijden!#REF!="x","ZZL","")</f>
        <v>#REF!</v>
      </c>
      <c r="CL2279" s="21">
        <f>IF(COUNTA(Wedstrijden!#REF!)&lt;&gt;0,2,"")</f>
        <v>2</v>
      </c>
      <c r="CM2279" s="21">
        <f t="shared" si="212"/>
        <v>2</v>
      </c>
      <c r="CN2279" s="21" t="e">
        <f>IF(Wedstrijden!#REF!="x","AA","")</f>
        <v>#REF!</v>
      </c>
      <c r="CO2279" s="21" t="e">
        <f>IF(Wedstrijden!#REF!="x","A","")</f>
        <v>#REF!</v>
      </c>
      <c r="CP2279" s="21" t="e">
        <f>IF(Wedstrijden!#REF!="x","BB","")</f>
        <v>#REF!</v>
      </c>
      <c r="CQ2279" s="21" t="e">
        <f>IF(Wedstrijden!#REF!="x","B","")</f>
        <v>#REF!</v>
      </c>
      <c r="CR2279" s="21" t="e">
        <f>IF(Wedstrijden!#REF!="x","L","")</f>
        <v>#REF!</v>
      </c>
      <c r="CS2279" s="21" t="e">
        <f>IF(Wedstrijden!#REF!="x","M","")</f>
        <v>#REF!</v>
      </c>
      <c r="CT2279" s="21" t="e">
        <f>IF(Wedstrijden!#REF!="x","Z","")</f>
        <v>#REF!</v>
      </c>
      <c r="CU2279" s="21" t="e">
        <f>IF(Wedstrijden!#REF!="x","ZZ","")</f>
        <v>#REF!</v>
      </c>
      <c r="CV2279" s="21">
        <f>IF(COUNTA(Wedstrijden!#REF!)&lt;&gt;0,2,"")</f>
        <v>2</v>
      </c>
      <c r="CW2279" s="21">
        <f t="shared" si="213"/>
        <v>1</v>
      </c>
      <c r="CX2279" s="21" t="e">
        <f>IF(Wedstrijden!#REF!="x","BB","")</f>
        <v>#REF!</v>
      </c>
      <c r="CY2279" s="21" t="e">
        <f>IF(Wedstrijden!#REF!="x","B","")</f>
        <v>#REF!</v>
      </c>
      <c r="CZ2279" s="21" t="e">
        <f>IF(Wedstrijden!#REF!="x","L","")</f>
        <v>#REF!</v>
      </c>
      <c r="DA2279" s="21" t="e">
        <f>IF(Wedstrijden!#REF!="x","M","")</f>
        <v>#REF!</v>
      </c>
      <c r="DB2279" s="21" t="e">
        <f>IF(Wedstrijden!#REF!="x","Z","")</f>
        <v>#REF!</v>
      </c>
      <c r="DC2279" s="21" t="e">
        <f>IF(Wedstrijden!#REF!="x","ZZ","")</f>
        <v>#REF!</v>
      </c>
      <c r="DD2279" s="21" t="e">
        <f>IF(Wedstrijden!#REF!="x","1.40","")</f>
        <v>#REF!</v>
      </c>
      <c r="DE2279" s="21">
        <f>IF(COUNTA(Wedstrijden!#REF!)&lt;&gt;0,6,"")</f>
        <v>6</v>
      </c>
      <c r="DF2279" s="21">
        <f t="shared" si="214"/>
        <v>2</v>
      </c>
      <c r="DG2279" s="21" t="e">
        <f>IF(Wedstrijden!#REF!="x","L","")</f>
        <v>#REF!</v>
      </c>
      <c r="DH2279" s="21" t="e">
        <f>IF(Wedstrijden!#REF!="x","M","")</f>
        <v>#REF!</v>
      </c>
      <c r="DI2279" s="21" t="e">
        <f>IF(Wedstrijden!#REF!="x","Z","")</f>
        <v>#REF!</v>
      </c>
      <c r="DJ2279" s="21" t="e">
        <f>IF(Wedstrijden!#REF!="x","Z","")</f>
        <v>#REF!</v>
      </c>
      <c r="DK2279" s="21">
        <f>IF(COUNTA(Wedstrijden!#REF!)&lt;&gt;0,6,"")</f>
        <v>6</v>
      </c>
      <c r="DL2279" s="21">
        <f t="shared" si="215"/>
        <v>1</v>
      </c>
      <c r="DM2279" s="21" t="e">
        <f>IF(Wedstrijden!#REF!="x","L","")</f>
        <v>#REF!</v>
      </c>
      <c r="DN2279" s="21" t="e">
        <f>IF(Wedstrijden!#REF!="x","M","")</f>
        <v>#REF!</v>
      </c>
      <c r="DO2279" s="21" t="e">
        <f>IF(Wedstrijden!#REF!="x","Z","")</f>
        <v>#REF!</v>
      </c>
      <c r="DP2279" s="21" t="e">
        <f>IF(Wedstrijden!#REF!="x","Z","")</f>
        <v>#REF!</v>
      </c>
    </row>
    <row r="2280" spans="1:120" ht="14.4" x14ac:dyDescent="0.3">
      <c r="A2280" s="23">
        <f>Wedstrijden!B2203</f>
        <v>0</v>
      </c>
      <c r="B2280" s="21" t="str">
        <f>IFERROR(VLOOKUP(Wedstrijden!D2203,Wedstrijdlocaties!$B$2:$E$600,2,FALSE),"")</f>
        <v/>
      </c>
      <c r="C2280" s="21">
        <f>Wedstrijden!E2203</f>
        <v>0</v>
      </c>
      <c r="D2280" s="21" t="str">
        <f>IFERROR(VLOOKUP(Wedstrijden!F2203,Organisaties!$B$2:$C$500,2,FALSE),"")</f>
        <v/>
      </c>
      <c r="E2280" s="21" t="str">
        <f>IFERROR(VLOOKUP(Wedstrijden!F2203,Organisaties!$B$2:$G$500,5,FALSE),"")</f>
        <v/>
      </c>
      <c r="F2280" s="21" t="e">
        <f>IF(Wedstrijden!#REF!&lt;&gt;"",Wedstrijden!#REF!,"")</f>
        <v>#REF!</v>
      </c>
      <c r="G2280" s="21" t="e">
        <f>IF(Wedstrijden!#REF!="Indoor",1,0)</f>
        <v>#REF!</v>
      </c>
      <c r="H2280" s="21" t="e">
        <f>Wedstrijden!#REF!</f>
        <v>#REF!</v>
      </c>
      <c r="I2280" s="21" t="e">
        <f>IF(Wedstrijden!#REF!="Nee",0,IF(Wedstrijden!#REF!="Ja",1,""))</f>
        <v>#REF!</v>
      </c>
      <c r="J2280" s="21" t="e">
        <f>IF(Wedstrijden!#REF!&lt;&gt;"",Wedstrijden!#REF!,"")</f>
        <v>#REF!</v>
      </c>
      <c r="BJ2280" s="21">
        <f>IF(COUNTA(Wedstrijden!#REF!)&lt;&gt;0,1,"")</f>
        <v>1</v>
      </c>
      <c r="BK2280" s="21">
        <f t="shared" si="210"/>
        <v>2</v>
      </c>
      <c r="BL2280" s="21" t="e">
        <f>IF(Wedstrijden!#REF!="x","AA","")</f>
        <v>#REF!</v>
      </c>
      <c r="BM2280" s="21" t="e">
        <f>IF(Wedstrijden!#REF!="x","A","")</f>
        <v>#REF!</v>
      </c>
      <c r="BN2280" s="21" t="e">
        <f>IF(Wedstrijden!#REF!="x","B1","")</f>
        <v>#REF!</v>
      </c>
      <c r="BO2280" s="21" t="e">
        <f>IF(Wedstrijden!#REF!="x","BB","")</f>
        <v>#REF!</v>
      </c>
      <c r="BP2280" s="21" t="e">
        <f>IF(Wedstrijden!#REF!="x","B","")</f>
        <v>#REF!</v>
      </c>
      <c r="BQ2280" s="21" t="e">
        <f>IF(Wedstrijden!#REF!="x","L1","")</f>
        <v>#REF!</v>
      </c>
      <c r="BR2280" s="21" t="e">
        <f>IF(Wedstrijden!#REF!="x","L2","")</f>
        <v>#REF!</v>
      </c>
      <c r="BS2280" s="21" t="e">
        <f>IF(Wedstrijden!#REF!="x","M1","")</f>
        <v>#REF!</v>
      </c>
      <c r="BT2280" s="21" t="e">
        <f>IF(Wedstrijden!#REF!="x","M2","")</f>
        <v>#REF!</v>
      </c>
      <c r="BU2280" s="21" t="e">
        <f>IF(Wedstrijden!#REF!="x","Z1","")</f>
        <v>#REF!</v>
      </c>
      <c r="BV2280" s="21" t="e">
        <f>IF(Wedstrijden!#REF!="x","Z2","")</f>
        <v>#REF!</v>
      </c>
      <c r="BW2280" s="21">
        <f>IF(COUNTA(Wedstrijden!#REF!)&lt;&gt;0,1,"")</f>
        <v>1</v>
      </c>
      <c r="BX2280" s="21">
        <f t="shared" si="211"/>
        <v>1</v>
      </c>
      <c r="BY2280" s="21" t="e">
        <f>IF(Wedstrijden!#REF!="x","BB","")</f>
        <v>#REF!</v>
      </c>
      <c r="BZ2280" s="21" t="e">
        <f>IF(Wedstrijden!#REF!="x","B","")</f>
        <v>#REF!</v>
      </c>
      <c r="CA2280" s="21" t="e">
        <f>IF(Wedstrijden!#REF!="x","L1","")</f>
        <v>#REF!</v>
      </c>
      <c r="CB2280" s="21" t="e">
        <f>IF(Wedstrijden!#REF!="x","L2","")</f>
        <v>#REF!</v>
      </c>
      <c r="CC2280" s="21" t="e">
        <f>IF(Wedstrijden!#REF!="x","M1","")</f>
        <v>#REF!</v>
      </c>
      <c r="CD2280" s="21" t="e">
        <f>IF(Wedstrijden!#REF!="x","M2","")</f>
        <v>#REF!</v>
      </c>
      <c r="CE2280" s="21" t="e">
        <f>IF(Wedstrijden!#REF!="x","Z1","")</f>
        <v>#REF!</v>
      </c>
      <c r="CF2280" s="21" t="e">
        <f>IF(Wedstrijden!#REF!="x","Z2","")</f>
        <v>#REF!</v>
      </c>
      <c r="CG2280" s="21" t="e">
        <f>IF(Wedstrijden!#REF!="x","ZZL","")</f>
        <v>#REF!</v>
      </c>
      <c r="CL2280" s="21">
        <f>IF(COUNTA(Wedstrijden!#REF!)&lt;&gt;0,2,"")</f>
        <v>2</v>
      </c>
      <c r="CM2280" s="21">
        <f t="shared" si="212"/>
        <v>2</v>
      </c>
      <c r="CN2280" s="21" t="e">
        <f>IF(Wedstrijden!#REF!="x","AA","")</f>
        <v>#REF!</v>
      </c>
      <c r="CO2280" s="21" t="e">
        <f>IF(Wedstrijden!#REF!="x","A","")</f>
        <v>#REF!</v>
      </c>
      <c r="CP2280" s="21" t="e">
        <f>IF(Wedstrijden!#REF!="x","BB","")</f>
        <v>#REF!</v>
      </c>
      <c r="CQ2280" s="21" t="e">
        <f>IF(Wedstrijden!#REF!="x","B","")</f>
        <v>#REF!</v>
      </c>
      <c r="CR2280" s="21" t="e">
        <f>IF(Wedstrijden!#REF!="x","L","")</f>
        <v>#REF!</v>
      </c>
      <c r="CS2280" s="21" t="e">
        <f>IF(Wedstrijden!#REF!="x","M","")</f>
        <v>#REF!</v>
      </c>
      <c r="CT2280" s="21" t="e">
        <f>IF(Wedstrijden!#REF!="x","Z","")</f>
        <v>#REF!</v>
      </c>
      <c r="CU2280" s="21" t="e">
        <f>IF(Wedstrijden!#REF!="x","ZZ","")</f>
        <v>#REF!</v>
      </c>
      <c r="CV2280" s="21">
        <f>IF(COUNTA(Wedstrijden!#REF!)&lt;&gt;0,2,"")</f>
        <v>2</v>
      </c>
      <c r="CW2280" s="21">
        <f t="shared" si="213"/>
        <v>1</v>
      </c>
      <c r="CX2280" s="21" t="e">
        <f>IF(Wedstrijden!#REF!="x","BB","")</f>
        <v>#REF!</v>
      </c>
      <c r="CY2280" s="21" t="e">
        <f>IF(Wedstrijden!#REF!="x","B","")</f>
        <v>#REF!</v>
      </c>
      <c r="CZ2280" s="21" t="e">
        <f>IF(Wedstrijden!#REF!="x","L","")</f>
        <v>#REF!</v>
      </c>
      <c r="DA2280" s="21" t="e">
        <f>IF(Wedstrijden!#REF!="x","M","")</f>
        <v>#REF!</v>
      </c>
      <c r="DB2280" s="21" t="e">
        <f>IF(Wedstrijden!#REF!="x","Z","")</f>
        <v>#REF!</v>
      </c>
      <c r="DC2280" s="21" t="e">
        <f>IF(Wedstrijden!#REF!="x","ZZ","")</f>
        <v>#REF!</v>
      </c>
      <c r="DD2280" s="21" t="e">
        <f>IF(Wedstrijden!#REF!="x","1.40","")</f>
        <v>#REF!</v>
      </c>
      <c r="DE2280" s="21">
        <f>IF(COUNTA(Wedstrijden!#REF!)&lt;&gt;0,6,"")</f>
        <v>6</v>
      </c>
      <c r="DF2280" s="21">
        <f t="shared" si="214"/>
        <v>2</v>
      </c>
      <c r="DG2280" s="21" t="e">
        <f>IF(Wedstrijden!#REF!="x","L","")</f>
        <v>#REF!</v>
      </c>
      <c r="DH2280" s="21" t="e">
        <f>IF(Wedstrijden!#REF!="x","M","")</f>
        <v>#REF!</v>
      </c>
      <c r="DI2280" s="21" t="e">
        <f>IF(Wedstrijden!#REF!="x","Z","")</f>
        <v>#REF!</v>
      </c>
      <c r="DJ2280" s="21" t="e">
        <f>IF(Wedstrijden!#REF!="x","Z","")</f>
        <v>#REF!</v>
      </c>
      <c r="DK2280" s="21">
        <f>IF(COUNTA(Wedstrijden!#REF!)&lt;&gt;0,6,"")</f>
        <v>6</v>
      </c>
      <c r="DL2280" s="21">
        <f t="shared" si="215"/>
        <v>1</v>
      </c>
      <c r="DM2280" s="21" t="e">
        <f>IF(Wedstrijden!#REF!="x","L","")</f>
        <v>#REF!</v>
      </c>
      <c r="DN2280" s="21" t="e">
        <f>IF(Wedstrijden!#REF!="x","M","")</f>
        <v>#REF!</v>
      </c>
      <c r="DO2280" s="21" t="e">
        <f>IF(Wedstrijden!#REF!="x","Z","")</f>
        <v>#REF!</v>
      </c>
      <c r="DP2280" s="21" t="e">
        <f>IF(Wedstrijden!#REF!="x","Z","")</f>
        <v>#REF!</v>
      </c>
    </row>
    <row r="2281" spans="1:120" ht="14.4" x14ac:dyDescent="0.3">
      <c r="A2281" s="23">
        <f>Wedstrijden!B2204</f>
        <v>0</v>
      </c>
      <c r="B2281" s="21" t="str">
        <f>IFERROR(VLOOKUP(Wedstrijden!D2204,Wedstrijdlocaties!$B$2:$E$600,2,FALSE),"")</f>
        <v/>
      </c>
      <c r="C2281" s="21" t="str">
        <f>Wedstrijden!E2204</f>
        <v/>
      </c>
      <c r="D2281" s="21" t="str">
        <f>IFERROR(VLOOKUP(Wedstrijden!F2204,Organisaties!$B$2:$C$500,2,FALSE),"")</f>
        <v/>
      </c>
      <c r="E2281" s="21" t="str">
        <f>IFERROR(VLOOKUP(Wedstrijden!F2204,Organisaties!$B$2:$G$500,5,FALSE),"")</f>
        <v/>
      </c>
      <c r="F2281" s="21" t="e">
        <f>IF(Wedstrijden!#REF!&lt;&gt;"",Wedstrijden!#REF!,"")</f>
        <v>#REF!</v>
      </c>
      <c r="G2281" s="21" t="e">
        <f>IF(Wedstrijden!#REF!="Indoor",1,0)</f>
        <v>#REF!</v>
      </c>
      <c r="H2281" s="21" t="e">
        <f>Wedstrijden!#REF!</f>
        <v>#REF!</v>
      </c>
      <c r="I2281" s="21" t="e">
        <f>IF(Wedstrijden!#REF!="Nee",0,IF(Wedstrijden!#REF!="Ja",1,""))</f>
        <v>#REF!</v>
      </c>
      <c r="J2281" s="21" t="e">
        <f>IF(Wedstrijden!#REF!&lt;&gt;"",Wedstrijden!#REF!,"")</f>
        <v>#REF!</v>
      </c>
      <c r="BJ2281" s="21">
        <f>IF(COUNTA(Wedstrijden!#REF!)&lt;&gt;0,1,"")</f>
        <v>1</v>
      </c>
      <c r="BK2281" s="21">
        <f t="shared" si="210"/>
        <v>2</v>
      </c>
      <c r="BL2281" s="21" t="e">
        <f>IF(Wedstrijden!#REF!="x","AA","")</f>
        <v>#REF!</v>
      </c>
      <c r="BM2281" s="21" t="e">
        <f>IF(Wedstrijden!#REF!="x","A","")</f>
        <v>#REF!</v>
      </c>
      <c r="BN2281" s="21" t="e">
        <f>IF(Wedstrijden!#REF!="x","B1","")</f>
        <v>#REF!</v>
      </c>
      <c r="BO2281" s="21" t="e">
        <f>IF(Wedstrijden!#REF!="x","BB","")</f>
        <v>#REF!</v>
      </c>
      <c r="BP2281" s="21" t="e">
        <f>IF(Wedstrijden!#REF!="x","B","")</f>
        <v>#REF!</v>
      </c>
      <c r="BQ2281" s="21" t="e">
        <f>IF(Wedstrijden!#REF!="x","L1","")</f>
        <v>#REF!</v>
      </c>
      <c r="BR2281" s="21" t="e">
        <f>IF(Wedstrijden!#REF!="x","L2","")</f>
        <v>#REF!</v>
      </c>
      <c r="BS2281" s="21" t="e">
        <f>IF(Wedstrijden!#REF!="x","M1","")</f>
        <v>#REF!</v>
      </c>
      <c r="BT2281" s="21" t="e">
        <f>IF(Wedstrijden!#REF!="x","M2","")</f>
        <v>#REF!</v>
      </c>
      <c r="BU2281" s="21" t="e">
        <f>IF(Wedstrijden!#REF!="x","Z1","")</f>
        <v>#REF!</v>
      </c>
      <c r="BV2281" s="21" t="e">
        <f>IF(Wedstrijden!#REF!="x","Z2","")</f>
        <v>#REF!</v>
      </c>
      <c r="BW2281" s="21">
        <f>IF(COUNTA(Wedstrijden!#REF!)&lt;&gt;0,1,"")</f>
        <v>1</v>
      </c>
      <c r="BX2281" s="21">
        <f t="shared" si="211"/>
        <v>1</v>
      </c>
      <c r="BY2281" s="21" t="e">
        <f>IF(Wedstrijden!#REF!="x","BB","")</f>
        <v>#REF!</v>
      </c>
      <c r="BZ2281" s="21" t="e">
        <f>IF(Wedstrijden!#REF!="x","B","")</f>
        <v>#REF!</v>
      </c>
      <c r="CA2281" s="21" t="e">
        <f>IF(Wedstrijden!#REF!="x","L1","")</f>
        <v>#REF!</v>
      </c>
      <c r="CB2281" s="21" t="e">
        <f>IF(Wedstrijden!#REF!="x","L2","")</f>
        <v>#REF!</v>
      </c>
      <c r="CC2281" s="21" t="e">
        <f>IF(Wedstrijden!#REF!="x","M1","")</f>
        <v>#REF!</v>
      </c>
      <c r="CD2281" s="21" t="e">
        <f>IF(Wedstrijden!#REF!="x","M2","")</f>
        <v>#REF!</v>
      </c>
      <c r="CE2281" s="21" t="e">
        <f>IF(Wedstrijden!#REF!="x","Z1","")</f>
        <v>#REF!</v>
      </c>
      <c r="CF2281" s="21" t="e">
        <f>IF(Wedstrijden!#REF!="x","Z2","")</f>
        <v>#REF!</v>
      </c>
      <c r="CG2281" s="21" t="e">
        <f>IF(Wedstrijden!#REF!="x","ZZL","")</f>
        <v>#REF!</v>
      </c>
      <c r="CL2281" s="21">
        <f>IF(COUNTA(Wedstrijden!#REF!)&lt;&gt;0,2,"")</f>
        <v>2</v>
      </c>
      <c r="CM2281" s="21">
        <f t="shared" si="212"/>
        <v>2</v>
      </c>
      <c r="CN2281" s="21" t="e">
        <f>IF(Wedstrijden!#REF!="x","AA","")</f>
        <v>#REF!</v>
      </c>
      <c r="CO2281" s="21" t="e">
        <f>IF(Wedstrijden!#REF!="x","A","")</f>
        <v>#REF!</v>
      </c>
      <c r="CP2281" s="21" t="e">
        <f>IF(Wedstrijden!#REF!="x","BB","")</f>
        <v>#REF!</v>
      </c>
      <c r="CQ2281" s="21" t="e">
        <f>IF(Wedstrijden!#REF!="x","B","")</f>
        <v>#REF!</v>
      </c>
      <c r="CR2281" s="21" t="e">
        <f>IF(Wedstrijden!#REF!="x","L","")</f>
        <v>#REF!</v>
      </c>
      <c r="CS2281" s="21" t="e">
        <f>IF(Wedstrijden!#REF!="x","M","")</f>
        <v>#REF!</v>
      </c>
      <c r="CT2281" s="21" t="e">
        <f>IF(Wedstrijden!#REF!="x","Z","")</f>
        <v>#REF!</v>
      </c>
      <c r="CU2281" s="21" t="e">
        <f>IF(Wedstrijden!#REF!="x","ZZ","")</f>
        <v>#REF!</v>
      </c>
      <c r="CV2281" s="21">
        <f>IF(COUNTA(Wedstrijden!#REF!)&lt;&gt;0,2,"")</f>
        <v>2</v>
      </c>
      <c r="CW2281" s="21">
        <f t="shared" si="213"/>
        <v>1</v>
      </c>
      <c r="CX2281" s="21" t="e">
        <f>IF(Wedstrijden!#REF!="x","BB","")</f>
        <v>#REF!</v>
      </c>
      <c r="CY2281" s="21" t="e">
        <f>IF(Wedstrijden!#REF!="x","B","")</f>
        <v>#REF!</v>
      </c>
      <c r="CZ2281" s="21" t="e">
        <f>IF(Wedstrijden!#REF!="x","L","")</f>
        <v>#REF!</v>
      </c>
      <c r="DA2281" s="21" t="e">
        <f>IF(Wedstrijden!#REF!="x","M","")</f>
        <v>#REF!</v>
      </c>
      <c r="DB2281" s="21" t="e">
        <f>IF(Wedstrijden!#REF!="x","Z","")</f>
        <v>#REF!</v>
      </c>
      <c r="DC2281" s="21" t="e">
        <f>IF(Wedstrijden!#REF!="x","ZZ","")</f>
        <v>#REF!</v>
      </c>
      <c r="DD2281" s="21" t="e">
        <f>IF(Wedstrijden!#REF!="x","1.40","")</f>
        <v>#REF!</v>
      </c>
      <c r="DE2281" s="21">
        <f>IF(COUNTA(Wedstrijden!#REF!)&lt;&gt;0,6,"")</f>
        <v>6</v>
      </c>
      <c r="DF2281" s="21">
        <f t="shared" si="214"/>
        <v>2</v>
      </c>
      <c r="DG2281" s="21" t="e">
        <f>IF(Wedstrijden!#REF!="x","L","")</f>
        <v>#REF!</v>
      </c>
      <c r="DH2281" s="21" t="e">
        <f>IF(Wedstrijden!#REF!="x","M","")</f>
        <v>#REF!</v>
      </c>
      <c r="DI2281" s="21" t="e">
        <f>IF(Wedstrijden!#REF!="x","Z","")</f>
        <v>#REF!</v>
      </c>
      <c r="DJ2281" s="21" t="e">
        <f>IF(Wedstrijden!#REF!="x","Z","")</f>
        <v>#REF!</v>
      </c>
      <c r="DK2281" s="21">
        <f>IF(COUNTA(Wedstrijden!#REF!)&lt;&gt;0,6,"")</f>
        <v>6</v>
      </c>
      <c r="DL2281" s="21">
        <f t="shared" si="215"/>
        <v>1</v>
      </c>
      <c r="DM2281" s="21" t="e">
        <f>IF(Wedstrijden!#REF!="x","L","")</f>
        <v>#REF!</v>
      </c>
      <c r="DN2281" s="21" t="e">
        <f>IF(Wedstrijden!#REF!="x","M","")</f>
        <v>#REF!</v>
      </c>
      <c r="DO2281" s="21" t="e">
        <f>IF(Wedstrijden!#REF!="x","Z","")</f>
        <v>#REF!</v>
      </c>
      <c r="DP2281" s="21" t="e">
        <f>IF(Wedstrijden!#REF!="x","Z","")</f>
        <v>#REF!</v>
      </c>
    </row>
    <row r="2282" spans="1:120" ht="14.4" x14ac:dyDescent="0.3">
      <c r="A2282" s="23">
        <f>Wedstrijden!B2205</f>
        <v>0</v>
      </c>
      <c r="B2282" s="21" t="str">
        <f>IFERROR(VLOOKUP(Wedstrijden!D2205,Wedstrijdlocaties!$B$2:$E$600,2,FALSE),"")</f>
        <v/>
      </c>
      <c r="C2282" s="21" t="str">
        <f>Wedstrijden!E2205</f>
        <v/>
      </c>
      <c r="D2282" s="21" t="str">
        <f>IFERROR(VLOOKUP(Wedstrijden!F2205,Organisaties!$B$2:$C$500,2,FALSE),"")</f>
        <v/>
      </c>
      <c r="E2282" s="21" t="str">
        <f>IFERROR(VLOOKUP(Wedstrijden!F2205,Organisaties!$B$2:$G$500,5,FALSE),"")</f>
        <v/>
      </c>
      <c r="F2282" s="21" t="e">
        <f>IF(Wedstrijden!#REF!&lt;&gt;"",Wedstrijden!#REF!,"")</f>
        <v>#REF!</v>
      </c>
      <c r="G2282" s="21" t="e">
        <f>IF(Wedstrijden!#REF!="Indoor",1,0)</f>
        <v>#REF!</v>
      </c>
      <c r="H2282" s="21" t="e">
        <f>Wedstrijden!#REF!</f>
        <v>#REF!</v>
      </c>
      <c r="I2282" s="21" t="e">
        <f>IF(Wedstrijden!#REF!="Nee",0,IF(Wedstrijden!#REF!="Ja",1,""))</f>
        <v>#REF!</v>
      </c>
      <c r="J2282" s="21" t="e">
        <f>IF(Wedstrijden!#REF!&lt;&gt;"",Wedstrijden!#REF!,"")</f>
        <v>#REF!</v>
      </c>
      <c r="BJ2282" s="21">
        <f>IF(COUNTA(Wedstrijden!#REF!)&lt;&gt;0,1,"")</f>
        <v>1</v>
      </c>
      <c r="BK2282" s="21">
        <f t="shared" si="210"/>
        <v>2</v>
      </c>
      <c r="BL2282" s="21" t="e">
        <f>IF(Wedstrijden!#REF!="x","AA","")</f>
        <v>#REF!</v>
      </c>
      <c r="BM2282" s="21" t="e">
        <f>IF(Wedstrijden!#REF!="x","A","")</f>
        <v>#REF!</v>
      </c>
      <c r="BN2282" s="21" t="e">
        <f>IF(Wedstrijden!#REF!="x","B1","")</f>
        <v>#REF!</v>
      </c>
      <c r="BO2282" s="21" t="e">
        <f>IF(Wedstrijden!#REF!="x","BB","")</f>
        <v>#REF!</v>
      </c>
      <c r="BP2282" s="21" t="e">
        <f>IF(Wedstrijden!#REF!="x","B","")</f>
        <v>#REF!</v>
      </c>
      <c r="BQ2282" s="21" t="e">
        <f>IF(Wedstrijden!#REF!="x","L1","")</f>
        <v>#REF!</v>
      </c>
      <c r="BR2282" s="21" t="e">
        <f>IF(Wedstrijden!#REF!="x","L2","")</f>
        <v>#REF!</v>
      </c>
      <c r="BS2282" s="21" t="e">
        <f>IF(Wedstrijden!#REF!="x","M1","")</f>
        <v>#REF!</v>
      </c>
      <c r="BT2282" s="21" t="e">
        <f>IF(Wedstrijden!#REF!="x","M2","")</f>
        <v>#REF!</v>
      </c>
      <c r="BU2282" s="21" t="e">
        <f>IF(Wedstrijden!#REF!="x","Z1","")</f>
        <v>#REF!</v>
      </c>
      <c r="BV2282" s="21" t="e">
        <f>IF(Wedstrijden!#REF!="x","Z2","")</f>
        <v>#REF!</v>
      </c>
      <c r="BW2282" s="21">
        <f>IF(COUNTA(Wedstrijden!#REF!)&lt;&gt;0,1,"")</f>
        <v>1</v>
      </c>
      <c r="BX2282" s="21">
        <f t="shared" si="211"/>
        <v>1</v>
      </c>
      <c r="BY2282" s="21" t="e">
        <f>IF(Wedstrijden!#REF!="x","BB","")</f>
        <v>#REF!</v>
      </c>
      <c r="BZ2282" s="21" t="e">
        <f>IF(Wedstrijden!#REF!="x","B","")</f>
        <v>#REF!</v>
      </c>
      <c r="CA2282" s="21" t="e">
        <f>IF(Wedstrijden!#REF!="x","L1","")</f>
        <v>#REF!</v>
      </c>
      <c r="CB2282" s="21" t="e">
        <f>IF(Wedstrijden!#REF!="x","L2","")</f>
        <v>#REF!</v>
      </c>
      <c r="CC2282" s="21" t="e">
        <f>IF(Wedstrijden!#REF!="x","M1","")</f>
        <v>#REF!</v>
      </c>
      <c r="CD2282" s="21" t="e">
        <f>IF(Wedstrijden!#REF!="x","M2","")</f>
        <v>#REF!</v>
      </c>
      <c r="CE2282" s="21" t="e">
        <f>IF(Wedstrijden!#REF!="x","Z1","")</f>
        <v>#REF!</v>
      </c>
      <c r="CF2282" s="21" t="e">
        <f>IF(Wedstrijden!#REF!="x","Z2","")</f>
        <v>#REF!</v>
      </c>
      <c r="CG2282" s="21" t="e">
        <f>IF(Wedstrijden!#REF!="x","ZZL","")</f>
        <v>#REF!</v>
      </c>
      <c r="CL2282" s="21">
        <f>IF(COUNTA(Wedstrijden!#REF!)&lt;&gt;0,2,"")</f>
        <v>2</v>
      </c>
      <c r="CM2282" s="21">
        <f t="shared" si="212"/>
        <v>2</v>
      </c>
      <c r="CN2282" s="21" t="e">
        <f>IF(Wedstrijden!#REF!="x","AA","")</f>
        <v>#REF!</v>
      </c>
      <c r="CO2282" s="21" t="e">
        <f>IF(Wedstrijden!#REF!="x","A","")</f>
        <v>#REF!</v>
      </c>
      <c r="CP2282" s="21" t="e">
        <f>IF(Wedstrijden!#REF!="x","BB","")</f>
        <v>#REF!</v>
      </c>
      <c r="CQ2282" s="21" t="e">
        <f>IF(Wedstrijden!#REF!="x","B","")</f>
        <v>#REF!</v>
      </c>
      <c r="CR2282" s="21" t="e">
        <f>IF(Wedstrijden!#REF!="x","L","")</f>
        <v>#REF!</v>
      </c>
      <c r="CS2282" s="21" t="e">
        <f>IF(Wedstrijden!#REF!="x","M","")</f>
        <v>#REF!</v>
      </c>
      <c r="CT2282" s="21" t="e">
        <f>IF(Wedstrijden!#REF!="x","Z","")</f>
        <v>#REF!</v>
      </c>
      <c r="CU2282" s="21" t="e">
        <f>IF(Wedstrijden!#REF!="x","ZZ","")</f>
        <v>#REF!</v>
      </c>
      <c r="CV2282" s="21">
        <f>IF(COUNTA(Wedstrijden!#REF!)&lt;&gt;0,2,"")</f>
        <v>2</v>
      </c>
      <c r="CW2282" s="21">
        <f t="shared" si="213"/>
        <v>1</v>
      </c>
      <c r="CX2282" s="21" t="e">
        <f>IF(Wedstrijden!#REF!="x","BB","")</f>
        <v>#REF!</v>
      </c>
      <c r="CY2282" s="21" t="e">
        <f>IF(Wedstrijden!#REF!="x","B","")</f>
        <v>#REF!</v>
      </c>
      <c r="CZ2282" s="21" t="e">
        <f>IF(Wedstrijden!#REF!="x","L","")</f>
        <v>#REF!</v>
      </c>
      <c r="DA2282" s="21" t="e">
        <f>IF(Wedstrijden!#REF!="x","M","")</f>
        <v>#REF!</v>
      </c>
      <c r="DB2282" s="21" t="e">
        <f>IF(Wedstrijden!#REF!="x","Z","")</f>
        <v>#REF!</v>
      </c>
      <c r="DC2282" s="21" t="e">
        <f>IF(Wedstrijden!#REF!="x","ZZ","")</f>
        <v>#REF!</v>
      </c>
      <c r="DD2282" s="21" t="e">
        <f>IF(Wedstrijden!#REF!="x","1.40","")</f>
        <v>#REF!</v>
      </c>
      <c r="DE2282" s="21">
        <f>IF(COUNTA(Wedstrijden!#REF!)&lt;&gt;0,6,"")</f>
        <v>6</v>
      </c>
      <c r="DF2282" s="21">
        <f t="shared" si="214"/>
        <v>2</v>
      </c>
      <c r="DG2282" s="21" t="e">
        <f>IF(Wedstrijden!#REF!="x","L","")</f>
        <v>#REF!</v>
      </c>
      <c r="DH2282" s="21" t="e">
        <f>IF(Wedstrijden!#REF!="x","M","")</f>
        <v>#REF!</v>
      </c>
      <c r="DI2282" s="21" t="e">
        <f>IF(Wedstrijden!#REF!="x","Z","")</f>
        <v>#REF!</v>
      </c>
      <c r="DJ2282" s="21" t="e">
        <f>IF(Wedstrijden!#REF!="x","Z","")</f>
        <v>#REF!</v>
      </c>
      <c r="DK2282" s="21">
        <f>IF(COUNTA(Wedstrijden!#REF!)&lt;&gt;0,6,"")</f>
        <v>6</v>
      </c>
      <c r="DL2282" s="21">
        <f t="shared" si="215"/>
        <v>1</v>
      </c>
      <c r="DM2282" s="21" t="e">
        <f>IF(Wedstrijden!#REF!="x","L","")</f>
        <v>#REF!</v>
      </c>
      <c r="DN2282" s="21" t="e">
        <f>IF(Wedstrijden!#REF!="x","M","")</f>
        <v>#REF!</v>
      </c>
      <c r="DO2282" s="21" t="e">
        <f>IF(Wedstrijden!#REF!="x","Z","")</f>
        <v>#REF!</v>
      </c>
      <c r="DP2282" s="21" t="e">
        <f>IF(Wedstrijden!#REF!="x","Z","")</f>
        <v>#REF!</v>
      </c>
    </row>
    <row r="2283" spans="1:120" ht="14.4" x14ac:dyDescent="0.3">
      <c r="A2283" s="23">
        <f>Wedstrijden!B2206</f>
        <v>0</v>
      </c>
      <c r="B2283" s="21" t="str">
        <f>IFERROR(VLOOKUP(Wedstrijden!D2206,Wedstrijdlocaties!$B$2:$E$600,2,FALSE),"")</f>
        <v/>
      </c>
      <c r="C2283" s="21" t="str">
        <f>Wedstrijden!E2206</f>
        <v/>
      </c>
      <c r="D2283" s="21" t="str">
        <f>IFERROR(VLOOKUP(Wedstrijden!F2206,Organisaties!$B$2:$C$500,2,FALSE),"")</f>
        <v/>
      </c>
      <c r="E2283" s="21" t="str">
        <f>IFERROR(VLOOKUP(Wedstrijden!F2206,Organisaties!$B$2:$G$500,5,FALSE),"")</f>
        <v/>
      </c>
      <c r="F2283" s="21" t="e">
        <f>IF(Wedstrijden!#REF!&lt;&gt;"",Wedstrijden!#REF!,"")</f>
        <v>#REF!</v>
      </c>
      <c r="G2283" s="21" t="e">
        <f>IF(Wedstrijden!#REF!="Indoor",1,0)</f>
        <v>#REF!</v>
      </c>
      <c r="H2283" s="21" t="e">
        <f>Wedstrijden!#REF!</f>
        <v>#REF!</v>
      </c>
      <c r="I2283" s="21" t="e">
        <f>IF(Wedstrijden!#REF!="Nee",0,IF(Wedstrijden!#REF!="Ja",1,""))</f>
        <v>#REF!</v>
      </c>
      <c r="J2283" s="21" t="e">
        <f>IF(Wedstrijden!#REF!&lt;&gt;"",Wedstrijden!#REF!,"")</f>
        <v>#REF!</v>
      </c>
      <c r="BJ2283" s="21">
        <f>IF(COUNTA(Wedstrijden!#REF!)&lt;&gt;0,1,"")</f>
        <v>1</v>
      </c>
      <c r="BK2283" s="21">
        <f t="shared" si="210"/>
        <v>2</v>
      </c>
      <c r="BL2283" s="21" t="e">
        <f>IF(Wedstrijden!#REF!="x","AA","")</f>
        <v>#REF!</v>
      </c>
      <c r="BM2283" s="21" t="e">
        <f>IF(Wedstrijden!#REF!="x","A","")</f>
        <v>#REF!</v>
      </c>
      <c r="BN2283" s="21" t="e">
        <f>IF(Wedstrijden!#REF!="x","B1","")</f>
        <v>#REF!</v>
      </c>
      <c r="BO2283" s="21" t="e">
        <f>IF(Wedstrijden!#REF!="x","BB","")</f>
        <v>#REF!</v>
      </c>
      <c r="BP2283" s="21" t="e">
        <f>IF(Wedstrijden!#REF!="x","B","")</f>
        <v>#REF!</v>
      </c>
      <c r="BQ2283" s="21" t="e">
        <f>IF(Wedstrijden!#REF!="x","L1","")</f>
        <v>#REF!</v>
      </c>
      <c r="BR2283" s="21" t="e">
        <f>IF(Wedstrijden!#REF!="x","L2","")</f>
        <v>#REF!</v>
      </c>
      <c r="BS2283" s="21" t="e">
        <f>IF(Wedstrijden!#REF!="x","M1","")</f>
        <v>#REF!</v>
      </c>
      <c r="BT2283" s="21" t="e">
        <f>IF(Wedstrijden!#REF!="x","M2","")</f>
        <v>#REF!</v>
      </c>
      <c r="BU2283" s="21" t="e">
        <f>IF(Wedstrijden!#REF!="x","Z1","")</f>
        <v>#REF!</v>
      </c>
      <c r="BV2283" s="21" t="e">
        <f>IF(Wedstrijden!#REF!="x","Z2","")</f>
        <v>#REF!</v>
      </c>
      <c r="BW2283" s="21">
        <f>IF(COUNTA(Wedstrijden!#REF!)&lt;&gt;0,1,"")</f>
        <v>1</v>
      </c>
      <c r="BX2283" s="21">
        <f t="shared" si="211"/>
        <v>1</v>
      </c>
      <c r="BY2283" s="21" t="e">
        <f>IF(Wedstrijden!#REF!="x","BB","")</f>
        <v>#REF!</v>
      </c>
      <c r="BZ2283" s="21" t="e">
        <f>IF(Wedstrijden!#REF!="x","B","")</f>
        <v>#REF!</v>
      </c>
      <c r="CA2283" s="21" t="e">
        <f>IF(Wedstrijden!#REF!="x","L1","")</f>
        <v>#REF!</v>
      </c>
      <c r="CB2283" s="21" t="e">
        <f>IF(Wedstrijden!#REF!="x","L2","")</f>
        <v>#REF!</v>
      </c>
      <c r="CC2283" s="21" t="e">
        <f>IF(Wedstrijden!#REF!="x","M1","")</f>
        <v>#REF!</v>
      </c>
      <c r="CD2283" s="21" t="e">
        <f>IF(Wedstrijden!#REF!="x","M2","")</f>
        <v>#REF!</v>
      </c>
      <c r="CE2283" s="21" t="e">
        <f>IF(Wedstrijden!#REF!="x","Z1","")</f>
        <v>#REF!</v>
      </c>
      <c r="CF2283" s="21" t="e">
        <f>IF(Wedstrijden!#REF!="x","Z2","")</f>
        <v>#REF!</v>
      </c>
      <c r="CG2283" s="21" t="e">
        <f>IF(Wedstrijden!#REF!="x","ZZL","")</f>
        <v>#REF!</v>
      </c>
      <c r="CL2283" s="21">
        <f>IF(COUNTA(Wedstrijden!#REF!)&lt;&gt;0,2,"")</f>
        <v>2</v>
      </c>
      <c r="CM2283" s="21">
        <f t="shared" si="212"/>
        <v>2</v>
      </c>
      <c r="CN2283" s="21" t="e">
        <f>IF(Wedstrijden!#REF!="x","AA","")</f>
        <v>#REF!</v>
      </c>
      <c r="CO2283" s="21" t="e">
        <f>IF(Wedstrijden!#REF!="x","A","")</f>
        <v>#REF!</v>
      </c>
      <c r="CP2283" s="21" t="e">
        <f>IF(Wedstrijden!#REF!="x","BB","")</f>
        <v>#REF!</v>
      </c>
      <c r="CQ2283" s="21" t="e">
        <f>IF(Wedstrijden!#REF!="x","B","")</f>
        <v>#REF!</v>
      </c>
      <c r="CR2283" s="21" t="e">
        <f>IF(Wedstrijden!#REF!="x","L","")</f>
        <v>#REF!</v>
      </c>
      <c r="CS2283" s="21" t="e">
        <f>IF(Wedstrijden!#REF!="x","M","")</f>
        <v>#REF!</v>
      </c>
      <c r="CT2283" s="21" t="e">
        <f>IF(Wedstrijden!#REF!="x","Z","")</f>
        <v>#REF!</v>
      </c>
      <c r="CU2283" s="21" t="e">
        <f>IF(Wedstrijden!#REF!="x","ZZ","")</f>
        <v>#REF!</v>
      </c>
      <c r="CV2283" s="21">
        <f>IF(COUNTA(Wedstrijden!#REF!)&lt;&gt;0,2,"")</f>
        <v>2</v>
      </c>
      <c r="CW2283" s="21">
        <f t="shared" si="213"/>
        <v>1</v>
      </c>
      <c r="CX2283" s="21" t="e">
        <f>IF(Wedstrijden!#REF!="x","BB","")</f>
        <v>#REF!</v>
      </c>
      <c r="CY2283" s="21" t="e">
        <f>IF(Wedstrijden!#REF!="x","B","")</f>
        <v>#REF!</v>
      </c>
      <c r="CZ2283" s="21" t="e">
        <f>IF(Wedstrijden!#REF!="x","L","")</f>
        <v>#REF!</v>
      </c>
      <c r="DA2283" s="21" t="e">
        <f>IF(Wedstrijden!#REF!="x","M","")</f>
        <v>#REF!</v>
      </c>
      <c r="DB2283" s="21" t="e">
        <f>IF(Wedstrijden!#REF!="x","Z","")</f>
        <v>#REF!</v>
      </c>
      <c r="DC2283" s="21" t="e">
        <f>IF(Wedstrijden!#REF!="x","ZZ","")</f>
        <v>#REF!</v>
      </c>
      <c r="DD2283" s="21" t="e">
        <f>IF(Wedstrijden!#REF!="x","1.40","")</f>
        <v>#REF!</v>
      </c>
      <c r="DE2283" s="21">
        <f>IF(COUNTA(Wedstrijden!#REF!)&lt;&gt;0,6,"")</f>
        <v>6</v>
      </c>
      <c r="DF2283" s="21">
        <f t="shared" si="214"/>
        <v>2</v>
      </c>
      <c r="DG2283" s="21" t="e">
        <f>IF(Wedstrijden!#REF!="x","L","")</f>
        <v>#REF!</v>
      </c>
      <c r="DH2283" s="21" t="e">
        <f>IF(Wedstrijden!#REF!="x","M","")</f>
        <v>#REF!</v>
      </c>
      <c r="DI2283" s="21" t="e">
        <f>IF(Wedstrijden!#REF!="x","Z","")</f>
        <v>#REF!</v>
      </c>
      <c r="DJ2283" s="21" t="e">
        <f>IF(Wedstrijden!#REF!="x","Z","")</f>
        <v>#REF!</v>
      </c>
      <c r="DK2283" s="21">
        <f>IF(COUNTA(Wedstrijden!#REF!)&lt;&gt;0,6,"")</f>
        <v>6</v>
      </c>
      <c r="DL2283" s="21">
        <f t="shared" si="215"/>
        <v>1</v>
      </c>
      <c r="DM2283" s="21" t="e">
        <f>IF(Wedstrijden!#REF!="x","L","")</f>
        <v>#REF!</v>
      </c>
      <c r="DN2283" s="21" t="e">
        <f>IF(Wedstrijden!#REF!="x","M","")</f>
        <v>#REF!</v>
      </c>
      <c r="DO2283" s="21" t="e">
        <f>IF(Wedstrijden!#REF!="x","Z","")</f>
        <v>#REF!</v>
      </c>
      <c r="DP2283" s="21" t="e">
        <f>IF(Wedstrijden!#REF!="x","Z","")</f>
        <v>#REF!</v>
      </c>
    </row>
    <row r="2284" spans="1:120" ht="14.4" x14ac:dyDescent="0.3">
      <c r="A2284" s="23">
        <f>Wedstrijden!B2207</f>
        <v>0</v>
      </c>
      <c r="B2284" s="21" t="str">
        <f>IFERROR(VLOOKUP(Wedstrijden!D2207,Wedstrijdlocaties!$B$2:$E$600,2,FALSE),"")</f>
        <v/>
      </c>
      <c r="C2284" s="21" t="str">
        <f>Wedstrijden!E2207</f>
        <v/>
      </c>
      <c r="D2284" s="21" t="str">
        <f>IFERROR(VLOOKUP(Wedstrijden!F2207,Organisaties!$B$2:$C$500,2,FALSE),"")</f>
        <v/>
      </c>
      <c r="E2284" s="21" t="str">
        <f>IFERROR(VLOOKUP(Wedstrijden!F2207,Organisaties!$B$2:$G$500,5,FALSE),"")</f>
        <v/>
      </c>
      <c r="F2284" s="21" t="e">
        <f>IF(Wedstrijden!#REF!&lt;&gt;"",Wedstrijden!#REF!,"")</f>
        <v>#REF!</v>
      </c>
      <c r="G2284" s="21" t="e">
        <f>IF(Wedstrijden!#REF!="Indoor",1,0)</f>
        <v>#REF!</v>
      </c>
      <c r="H2284" s="21" t="e">
        <f>Wedstrijden!#REF!</f>
        <v>#REF!</v>
      </c>
      <c r="I2284" s="21" t="e">
        <f>IF(Wedstrijden!#REF!="Nee",0,IF(Wedstrijden!#REF!="Ja",1,""))</f>
        <v>#REF!</v>
      </c>
      <c r="J2284" s="21" t="e">
        <f>IF(Wedstrijden!#REF!&lt;&gt;"",Wedstrijden!#REF!,"")</f>
        <v>#REF!</v>
      </c>
      <c r="BJ2284" s="21">
        <f>IF(COUNTA(Wedstrijden!#REF!)&lt;&gt;0,1,"")</f>
        <v>1</v>
      </c>
      <c r="BK2284" s="21">
        <f t="shared" si="210"/>
        <v>2</v>
      </c>
      <c r="BL2284" s="21" t="e">
        <f>IF(Wedstrijden!#REF!="x","AA","")</f>
        <v>#REF!</v>
      </c>
      <c r="BM2284" s="21" t="e">
        <f>IF(Wedstrijden!#REF!="x","A","")</f>
        <v>#REF!</v>
      </c>
      <c r="BN2284" s="21" t="e">
        <f>IF(Wedstrijden!#REF!="x","B1","")</f>
        <v>#REF!</v>
      </c>
      <c r="BO2284" s="21" t="e">
        <f>IF(Wedstrijden!#REF!="x","BB","")</f>
        <v>#REF!</v>
      </c>
      <c r="BP2284" s="21" t="e">
        <f>IF(Wedstrijden!#REF!="x","B","")</f>
        <v>#REF!</v>
      </c>
      <c r="BQ2284" s="21" t="e">
        <f>IF(Wedstrijden!#REF!="x","L1","")</f>
        <v>#REF!</v>
      </c>
      <c r="BR2284" s="21" t="e">
        <f>IF(Wedstrijden!#REF!="x","L2","")</f>
        <v>#REF!</v>
      </c>
      <c r="BS2284" s="21" t="e">
        <f>IF(Wedstrijden!#REF!="x","M1","")</f>
        <v>#REF!</v>
      </c>
      <c r="BT2284" s="21" t="e">
        <f>IF(Wedstrijden!#REF!="x","M2","")</f>
        <v>#REF!</v>
      </c>
      <c r="BU2284" s="21" t="e">
        <f>IF(Wedstrijden!#REF!="x","Z1","")</f>
        <v>#REF!</v>
      </c>
      <c r="BV2284" s="21" t="e">
        <f>IF(Wedstrijden!#REF!="x","Z2","")</f>
        <v>#REF!</v>
      </c>
      <c r="BW2284" s="21">
        <f>IF(COUNTA(Wedstrijden!#REF!)&lt;&gt;0,1,"")</f>
        <v>1</v>
      </c>
      <c r="BX2284" s="21">
        <f t="shared" si="211"/>
        <v>1</v>
      </c>
      <c r="BY2284" s="21" t="e">
        <f>IF(Wedstrijden!#REF!="x","BB","")</f>
        <v>#REF!</v>
      </c>
      <c r="BZ2284" s="21" t="e">
        <f>IF(Wedstrijden!#REF!="x","B","")</f>
        <v>#REF!</v>
      </c>
      <c r="CA2284" s="21" t="e">
        <f>IF(Wedstrijden!#REF!="x","L1","")</f>
        <v>#REF!</v>
      </c>
      <c r="CB2284" s="21" t="e">
        <f>IF(Wedstrijden!#REF!="x","L2","")</f>
        <v>#REF!</v>
      </c>
      <c r="CC2284" s="21" t="e">
        <f>IF(Wedstrijden!#REF!="x","M1","")</f>
        <v>#REF!</v>
      </c>
      <c r="CD2284" s="21" t="e">
        <f>IF(Wedstrijden!#REF!="x","M2","")</f>
        <v>#REF!</v>
      </c>
      <c r="CE2284" s="21" t="e">
        <f>IF(Wedstrijden!#REF!="x","Z1","")</f>
        <v>#REF!</v>
      </c>
      <c r="CF2284" s="21" t="e">
        <f>IF(Wedstrijden!#REF!="x","Z2","")</f>
        <v>#REF!</v>
      </c>
      <c r="CG2284" s="21" t="e">
        <f>IF(Wedstrijden!#REF!="x","ZZL","")</f>
        <v>#REF!</v>
      </c>
      <c r="CL2284" s="21">
        <f>IF(COUNTA(Wedstrijden!#REF!)&lt;&gt;0,2,"")</f>
        <v>2</v>
      </c>
      <c r="CM2284" s="21">
        <f t="shared" si="212"/>
        <v>2</v>
      </c>
      <c r="CN2284" s="21" t="e">
        <f>IF(Wedstrijden!#REF!="x","AA","")</f>
        <v>#REF!</v>
      </c>
      <c r="CO2284" s="21" t="e">
        <f>IF(Wedstrijden!#REF!="x","A","")</f>
        <v>#REF!</v>
      </c>
      <c r="CP2284" s="21" t="e">
        <f>IF(Wedstrijden!#REF!="x","BB","")</f>
        <v>#REF!</v>
      </c>
      <c r="CQ2284" s="21" t="e">
        <f>IF(Wedstrijden!#REF!="x","B","")</f>
        <v>#REF!</v>
      </c>
      <c r="CR2284" s="21" t="e">
        <f>IF(Wedstrijden!#REF!="x","L","")</f>
        <v>#REF!</v>
      </c>
      <c r="CS2284" s="21" t="e">
        <f>IF(Wedstrijden!#REF!="x","M","")</f>
        <v>#REF!</v>
      </c>
      <c r="CT2284" s="21" t="e">
        <f>IF(Wedstrijden!#REF!="x","Z","")</f>
        <v>#REF!</v>
      </c>
      <c r="CU2284" s="21" t="e">
        <f>IF(Wedstrijden!#REF!="x","ZZ","")</f>
        <v>#REF!</v>
      </c>
      <c r="CV2284" s="21">
        <f>IF(COUNTA(Wedstrijden!#REF!)&lt;&gt;0,2,"")</f>
        <v>2</v>
      </c>
      <c r="CW2284" s="21">
        <f t="shared" si="213"/>
        <v>1</v>
      </c>
      <c r="CX2284" s="21" t="e">
        <f>IF(Wedstrijden!#REF!="x","BB","")</f>
        <v>#REF!</v>
      </c>
      <c r="CY2284" s="21" t="e">
        <f>IF(Wedstrijden!#REF!="x","B","")</f>
        <v>#REF!</v>
      </c>
      <c r="CZ2284" s="21" t="e">
        <f>IF(Wedstrijden!#REF!="x","L","")</f>
        <v>#REF!</v>
      </c>
      <c r="DA2284" s="21" t="e">
        <f>IF(Wedstrijden!#REF!="x","M","")</f>
        <v>#REF!</v>
      </c>
      <c r="DB2284" s="21" t="e">
        <f>IF(Wedstrijden!#REF!="x","Z","")</f>
        <v>#REF!</v>
      </c>
      <c r="DC2284" s="21" t="e">
        <f>IF(Wedstrijden!#REF!="x","ZZ","")</f>
        <v>#REF!</v>
      </c>
      <c r="DD2284" s="21" t="e">
        <f>IF(Wedstrijden!#REF!="x","1.40","")</f>
        <v>#REF!</v>
      </c>
      <c r="DE2284" s="21">
        <f>IF(COUNTA(Wedstrijden!#REF!)&lt;&gt;0,6,"")</f>
        <v>6</v>
      </c>
      <c r="DF2284" s="21">
        <f t="shared" si="214"/>
        <v>2</v>
      </c>
      <c r="DG2284" s="21" t="e">
        <f>IF(Wedstrijden!#REF!="x","L","")</f>
        <v>#REF!</v>
      </c>
      <c r="DH2284" s="21" t="e">
        <f>IF(Wedstrijden!#REF!="x","M","")</f>
        <v>#REF!</v>
      </c>
      <c r="DI2284" s="21" t="e">
        <f>IF(Wedstrijden!#REF!="x","Z","")</f>
        <v>#REF!</v>
      </c>
      <c r="DJ2284" s="21" t="e">
        <f>IF(Wedstrijden!#REF!="x","Z","")</f>
        <v>#REF!</v>
      </c>
      <c r="DK2284" s="21">
        <f>IF(COUNTA(Wedstrijden!#REF!)&lt;&gt;0,6,"")</f>
        <v>6</v>
      </c>
      <c r="DL2284" s="21">
        <f t="shared" si="215"/>
        <v>1</v>
      </c>
      <c r="DM2284" s="21" t="e">
        <f>IF(Wedstrijden!#REF!="x","L","")</f>
        <v>#REF!</v>
      </c>
      <c r="DN2284" s="21" t="e">
        <f>IF(Wedstrijden!#REF!="x","M","")</f>
        <v>#REF!</v>
      </c>
      <c r="DO2284" s="21" t="e">
        <f>IF(Wedstrijden!#REF!="x","Z","")</f>
        <v>#REF!</v>
      </c>
      <c r="DP2284" s="21" t="e">
        <f>IF(Wedstrijden!#REF!="x","Z","")</f>
        <v>#REF!</v>
      </c>
    </row>
    <row r="2285" spans="1:120" ht="14.4" x14ac:dyDescent="0.3">
      <c r="A2285" s="23">
        <f>Wedstrijden!B2208</f>
        <v>0</v>
      </c>
      <c r="B2285" s="21" t="str">
        <f>IFERROR(VLOOKUP(Wedstrijden!D2208,Wedstrijdlocaties!$B$2:$E$600,2,FALSE),"")</f>
        <v/>
      </c>
      <c r="C2285" s="21" t="str">
        <f>Wedstrijden!E2208</f>
        <v/>
      </c>
      <c r="D2285" s="21" t="str">
        <f>IFERROR(VLOOKUP(Wedstrijden!F2208,Organisaties!$B$2:$C$500,2,FALSE),"")</f>
        <v/>
      </c>
      <c r="E2285" s="21" t="str">
        <f>IFERROR(VLOOKUP(Wedstrijden!F2208,Organisaties!$B$2:$G$500,5,FALSE),"")</f>
        <v/>
      </c>
      <c r="F2285" s="21" t="e">
        <f>IF(Wedstrijden!#REF!&lt;&gt;"",Wedstrijden!#REF!,"")</f>
        <v>#REF!</v>
      </c>
      <c r="G2285" s="21" t="e">
        <f>IF(Wedstrijden!#REF!="Indoor",1,0)</f>
        <v>#REF!</v>
      </c>
      <c r="H2285" s="21" t="e">
        <f>Wedstrijden!#REF!</f>
        <v>#REF!</v>
      </c>
      <c r="I2285" s="21" t="e">
        <f>IF(Wedstrijden!#REF!="Nee",0,IF(Wedstrijden!#REF!="Ja",1,""))</f>
        <v>#REF!</v>
      </c>
      <c r="J2285" s="21" t="e">
        <f>IF(Wedstrijden!#REF!&lt;&gt;"",Wedstrijden!#REF!,"")</f>
        <v>#REF!</v>
      </c>
      <c r="BJ2285" s="21">
        <f>IF(COUNTA(Wedstrijden!#REF!)&lt;&gt;0,1,"")</f>
        <v>1</v>
      </c>
      <c r="BK2285" s="21">
        <f t="shared" si="210"/>
        <v>2</v>
      </c>
      <c r="BL2285" s="21" t="e">
        <f>IF(Wedstrijden!#REF!="x","AA","")</f>
        <v>#REF!</v>
      </c>
      <c r="BM2285" s="21" t="e">
        <f>IF(Wedstrijden!#REF!="x","A","")</f>
        <v>#REF!</v>
      </c>
      <c r="BN2285" s="21" t="e">
        <f>IF(Wedstrijden!#REF!="x","B1","")</f>
        <v>#REF!</v>
      </c>
      <c r="BO2285" s="21" t="e">
        <f>IF(Wedstrijden!#REF!="x","BB","")</f>
        <v>#REF!</v>
      </c>
      <c r="BP2285" s="21" t="e">
        <f>IF(Wedstrijden!#REF!="x","B","")</f>
        <v>#REF!</v>
      </c>
      <c r="BQ2285" s="21" t="e">
        <f>IF(Wedstrijden!#REF!="x","L1","")</f>
        <v>#REF!</v>
      </c>
      <c r="BR2285" s="21" t="e">
        <f>IF(Wedstrijden!#REF!="x","L2","")</f>
        <v>#REF!</v>
      </c>
      <c r="BS2285" s="21" t="e">
        <f>IF(Wedstrijden!#REF!="x","M1","")</f>
        <v>#REF!</v>
      </c>
      <c r="BT2285" s="21" t="e">
        <f>IF(Wedstrijden!#REF!="x","M2","")</f>
        <v>#REF!</v>
      </c>
      <c r="BU2285" s="21" t="e">
        <f>IF(Wedstrijden!#REF!="x","Z1","")</f>
        <v>#REF!</v>
      </c>
      <c r="BV2285" s="21" t="e">
        <f>IF(Wedstrijden!#REF!="x","Z2","")</f>
        <v>#REF!</v>
      </c>
      <c r="BW2285" s="21">
        <f>IF(COUNTA(Wedstrijden!#REF!)&lt;&gt;0,1,"")</f>
        <v>1</v>
      </c>
      <c r="BX2285" s="21">
        <f t="shared" si="211"/>
        <v>1</v>
      </c>
      <c r="BY2285" s="21" t="e">
        <f>IF(Wedstrijden!#REF!="x","BB","")</f>
        <v>#REF!</v>
      </c>
      <c r="BZ2285" s="21" t="e">
        <f>IF(Wedstrijden!#REF!="x","B","")</f>
        <v>#REF!</v>
      </c>
      <c r="CA2285" s="21" t="e">
        <f>IF(Wedstrijden!#REF!="x","L1","")</f>
        <v>#REF!</v>
      </c>
      <c r="CB2285" s="21" t="e">
        <f>IF(Wedstrijden!#REF!="x","L2","")</f>
        <v>#REF!</v>
      </c>
      <c r="CC2285" s="21" t="e">
        <f>IF(Wedstrijden!#REF!="x","M1","")</f>
        <v>#REF!</v>
      </c>
      <c r="CD2285" s="21" t="e">
        <f>IF(Wedstrijden!#REF!="x","M2","")</f>
        <v>#REF!</v>
      </c>
      <c r="CE2285" s="21" t="e">
        <f>IF(Wedstrijden!#REF!="x","Z1","")</f>
        <v>#REF!</v>
      </c>
      <c r="CF2285" s="21" t="e">
        <f>IF(Wedstrijden!#REF!="x","Z2","")</f>
        <v>#REF!</v>
      </c>
      <c r="CG2285" s="21" t="e">
        <f>IF(Wedstrijden!#REF!="x","ZZL","")</f>
        <v>#REF!</v>
      </c>
      <c r="CL2285" s="21">
        <f>IF(COUNTA(Wedstrijden!#REF!)&lt;&gt;0,2,"")</f>
        <v>2</v>
      </c>
      <c r="CM2285" s="21">
        <f t="shared" si="212"/>
        <v>2</v>
      </c>
      <c r="CN2285" s="21" t="e">
        <f>IF(Wedstrijden!#REF!="x","AA","")</f>
        <v>#REF!</v>
      </c>
      <c r="CO2285" s="21" t="e">
        <f>IF(Wedstrijden!#REF!="x","A","")</f>
        <v>#REF!</v>
      </c>
      <c r="CP2285" s="21" t="e">
        <f>IF(Wedstrijden!#REF!="x","BB","")</f>
        <v>#REF!</v>
      </c>
      <c r="CQ2285" s="21" t="e">
        <f>IF(Wedstrijden!#REF!="x","B","")</f>
        <v>#REF!</v>
      </c>
      <c r="CR2285" s="21" t="e">
        <f>IF(Wedstrijden!#REF!="x","L","")</f>
        <v>#REF!</v>
      </c>
      <c r="CS2285" s="21" t="e">
        <f>IF(Wedstrijden!#REF!="x","M","")</f>
        <v>#REF!</v>
      </c>
      <c r="CT2285" s="21" t="e">
        <f>IF(Wedstrijden!#REF!="x","Z","")</f>
        <v>#REF!</v>
      </c>
      <c r="CU2285" s="21" t="e">
        <f>IF(Wedstrijden!#REF!="x","ZZ","")</f>
        <v>#REF!</v>
      </c>
      <c r="CV2285" s="21">
        <f>IF(COUNTA(Wedstrijden!#REF!)&lt;&gt;0,2,"")</f>
        <v>2</v>
      </c>
      <c r="CW2285" s="21">
        <f t="shared" si="213"/>
        <v>1</v>
      </c>
      <c r="CX2285" s="21" t="e">
        <f>IF(Wedstrijden!#REF!="x","BB","")</f>
        <v>#REF!</v>
      </c>
      <c r="CY2285" s="21" t="e">
        <f>IF(Wedstrijden!#REF!="x","B","")</f>
        <v>#REF!</v>
      </c>
      <c r="CZ2285" s="21" t="e">
        <f>IF(Wedstrijden!#REF!="x","L","")</f>
        <v>#REF!</v>
      </c>
      <c r="DA2285" s="21" t="e">
        <f>IF(Wedstrijden!#REF!="x","M","")</f>
        <v>#REF!</v>
      </c>
      <c r="DB2285" s="21" t="e">
        <f>IF(Wedstrijden!#REF!="x","Z","")</f>
        <v>#REF!</v>
      </c>
      <c r="DC2285" s="21" t="e">
        <f>IF(Wedstrijden!#REF!="x","ZZ","")</f>
        <v>#REF!</v>
      </c>
      <c r="DD2285" s="21" t="e">
        <f>IF(Wedstrijden!#REF!="x","1.40","")</f>
        <v>#REF!</v>
      </c>
      <c r="DE2285" s="21">
        <f>IF(COUNTA(Wedstrijden!#REF!)&lt;&gt;0,6,"")</f>
        <v>6</v>
      </c>
      <c r="DF2285" s="21">
        <f t="shared" si="214"/>
        <v>2</v>
      </c>
      <c r="DG2285" s="21" t="e">
        <f>IF(Wedstrijden!#REF!="x","L","")</f>
        <v>#REF!</v>
      </c>
      <c r="DH2285" s="21" t="e">
        <f>IF(Wedstrijden!#REF!="x","M","")</f>
        <v>#REF!</v>
      </c>
      <c r="DI2285" s="21" t="e">
        <f>IF(Wedstrijden!#REF!="x","Z","")</f>
        <v>#REF!</v>
      </c>
      <c r="DJ2285" s="21" t="e">
        <f>IF(Wedstrijden!#REF!="x","Z","")</f>
        <v>#REF!</v>
      </c>
      <c r="DK2285" s="21">
        <f>IF(COUNTA(Wedstrijden!#REF!)&lt;&gt;0,6,"")</f>
        <v>6</v>
      </c>
      <c r="DL2285" s="21">
        <f t="shared" si="215"/>
        <v>1</v>
      </c>
      <c r="DM2285" s="21" t="e">
        <f>IF(Wedstrijden!#REF!="x","L","")</f>
        <v>#REF!</v>
      </c>
      <c r="DN2285" s="21" t="e">
        <f>IF(Wedstrijden!#REF!="x","M","")</f>
        <v>#REF!</v>
      </c>
      <c r="DO2285" s="21" t="e">
        <f>IF(Wedstrijden!#REF!="x","Z","")</f>
        <v>#REF!</v>
      </c>
      <c r="DP2285" s="21" t="e">
        <f>IF(Wedstrijden!#REF!="x","Z","")</f>
        <v>#REF!</v>
      </c>
    </row>
    <row r="2286" spans="1:120" ht="14.4" x14ac:dyDescent="0.3">
      <c r="A2286" s="23">
        <f>Wedstrijden!B2209</f>
        <v>0</v>
      </c>
      <c r="B2286" s="21" t="str">
        <f>IFERROR(VLOOKUP(Wedstrijden!D2209,Wedstrijdlocaties!$B$2:$E$600,2,FALSE),"")</f>
        <v/>
      </c>
      <c r="C2286" s="21" t="str">
        <f>Wedstrijden!E2209</f>
        <v/>
      </c>
      <c r="D2286" s="21" t="str">
        <f>IFERROR(VLOOKUP(Wedstrijden!F2209,Organisaties!$B$2:$C$500,2,FALSE),"")</f>
        <v/>
      </c>
      <c r="E2286" s="21" t="str">
        <f>IFERROR(VLOOKUP(Wedstrijden!F2209,Organisaties!$B$2:$G$500,5,FALSE),"")</f>
        <v/>
      </c>
      <c r="F2286" s="21" t="e">
        <f>IF(Wedstrijden!#REF!&lt;&gt;"",Wedstrijden!#REF!,"")</f>
        <v>#REF!</v>
      </c>
      <c r="G2286" s="21" t="e">
        <f>IF(Wedstrijden!#REF!="Indoor",1,0)</f>
        <v>#REF!</v>
      </c>
      <c r="H2286" s="21" t="e">
        <f>Wedstrijden!#REF!</f>
        <v>#REF!</v>
      </c>
      <c r="I2286" s="21" t="e">
        <f>IF(Wedstrijden!#REF!="Nee",0,IF(Wedstrijden!#REF!="Ja",1,""))</f>
        <v>#REF!</v>
      </c>
      <c r="J2286" s="21" t="e">
        <f>IF(Wedstrijden!#REF!&lt;&gt;"",Wedstrijden!#REF!,"")</f>
        <v>#REF!</v>
      </c>
      <c r="BJ2286" s="21">
        <f>IF(COUNTA(Wedstrijden!#REF!)&lt;&gt;0,1,"")</f>
        <v>1</v>
      </c>
      <c r="BK2286" s="21">
        <f t="shared" si="210"/>
        <v>2</v>
      </c>
      <c r="BL2286" s="21" t="e">
        <f>IF(Wedstrijden!#REF!="x","AA","")</f>
        <v>#REF!</v>
      </c>
      <c r="BM2286" s="21" t="e">
        <f>IF(Wedstrijden!#REF!="x","A","")</f>
        <v>#REF!</v>
      </c>
      <c r="BN2286" s="21" t="e">
        <f>IF(Wedstrijden!#REF!="x","B1","")</f>
        <v>#REF!</v>
      </c>
      <c r="BO2286" s="21" t="e">
        <f>IF(Wedstrijden!#REF!="x","BB","")</f>
        <v>#REF!</v>
      </c>
      <c r="BP2286" s="21" t="e">
        <f>IF(Wedstrijden!#REF!="x","B","")</f>
        <v>#REF!</v>
      </c>
      <c r="BQ2286" s="21" t="e">
        <f>IF(Wedstrijden!#REF!="x","L1","")</f>
        <v>#REF!</v>
      </c>
      <c r="BR2286" s="21" t="e">
        <f>IF(Wedstrijden!#REF!="x","L2","")</f>
        <v>#REF!</v>
      </c>
      <c r="BS2286" s="21" t="e">
        <f>IF(Wedstrijden!#REF!="x","M1","")</f>
        <v>#REF!</v>
      </c>
      <c r="BT2286" s="21" t="e">
        <f>IF(Wedstrijden!#REF!="x","M2","")</f>
        <v>#REF!</v>
      </c>
      <c r="BU2286" s="21" t="e">
        <f>IF(Wedstrijden!#REF!="x","Z1","")</f>
        <v>#REF!</v>
      </c>
      <c r="BV2286" s="21" t="e">
        <f>IF(Wedstrijden!#REF!="x","Z2","")</f>
        <v>#REF!</v>
      </c>
      <c r="BW2286" s="21">
        <f>IF(COUNTA(Wedstrijden!#REF!)&lt;&gt;0,1,"")</f>
        <v>1</v>
      </c>
      <c r="BX2286" s="21">
        <f t="shared" si="211"/>
        <v>1</v>
      </c>
      <c r="BY2286" s="21" t="e">
        <f>IF(Wedstrijden!#REF!="x","BB","")</f>
        <v>#REF!</v>
      </c>
      <c r="BZ2286" s="21" t="e">
        <f>IF(Wedstrijden!#REF!="x","B","")</f>
        <v>#REF!</v>
      </c>
      <c r="CA2286" s="21" t="e">
        <f>IF(Wedstrijden!#REF!="x","L1","")</f>
        <v>#REF!</v>
      </c>
      <c r="CB2286" s="21" t="e">
        <f>IF(Wedstrijden!#REF!="x","L2","")</f>
        <v>#REF!</v>
      </c>
      <c r="CC2286" s="21" t="e">
        <f>IF(Wedstrijden!#REF!="x","M1","")</f>
        <v>#REF!</v>
      </c>
      <c r="CD2286" s="21" t="e">
        <f>IF(Wedstrijden!#REF!="x","M2","")</f>
        <v>#REF!</v>
      </c>
      <c r="CE2286" s="21" t="e">
        <f>IF(Wedstrijden!#REF!="x","Z1","")</f>
        <v>#REF!</v>
      </c>
      <c r="CF2286" s="21" t="e">
        <f>IF(Wedstrijden!#REF!="x","Z2","")</f>
        <v>#REF!</v>
      </c>
      <c r="CG2286" s="21" t="e">
        <f>IF(Wedstrijden!#REF!="x","ZZL","")</f>
        <v>#REF!</v>
      </c>
      <c r="CL2286" s="21">
        <f>IF(COUNTA(Wedstrijden!#REF!)&lt;&gt;0,2,"")</f>
        <v>2</v>
      </c>
      <c r="CM2286" s="21">
        <f t="shared" si="212"/>
        <v>2</v>
      </c>
      <c r="CN2286" s="21" t="e">
        <f>IF(Wedstrijden!#REF!="x","AA","")</f>
        <v>#REF!</v>
      </c>
      <c r="CO2286" s="21" t="e">
        <f>IF(Wedstrijden!#REF!="x","A","")</f>
        <v>#REF!</v>
      </c>
      <c r="CP2286" s="21" t="e">
        <f>IF(Wedstrijden!#REF!="x","BB","")</f>
        <v>#REF!</v>
      </c>
      <c r="CQ2286" s="21" t="e">
        <f>IF(Wedstrijden!#REF!="x","B","")</f>
        <v>#REF!</v>
      </c>
      <c r="CR2286" s="21" t="e">
        <f>IF(Wedstrijden!#REF!="x","L","")</f>
        <v>#REF!</v>
      </c>
      <c r="CS2286" s="21" t="e">
        <f>IF(Wedstrijden!#REF!="x","M","")</f>
        <v>#REF!</v>
      </c>
      <c r="CT2286" s="21" t="e">
        <f>IF(Wedstrijden!#REF!="x","Z","")</f>
        <v>#REF!</v>
      </c>
      <c r="CU2286" s="21" t="e">
        <f>IF(Wedstrijden!#REF!="x","ZZ","")</f>
        <v>#REF!</v>
      </c>
      <c r="CV2286" s="21">
        <f>IF(COUNTA(Wedstrijden!#REF!)&lt;&gt;0,2,"")</f>
        <v>2</v>
      </c>
      <c r="CW2286" s="21">
        <f t="shared" si="213"/>
        <v>1</v>
      </c>
      <c r="CX2286" s="21" t="e">
        <f>IF(Wedstrijden!#REF!="x","BB","")</f>
        <v>#REF!</v>
      </c>
      <c r="CY2286" s="21" t="e">
        <f>IF(Wedstrijden!#REF!="x","B","")</f>
        <v>#REF!</v>
      </c>
      <c r="CZ2286" s="21" t="e">
        <f>IF(Wedstrijden!#REF!="x","L","")</f>
        <v>#REF!</v>
      </c>
      <c r="DA2286" s="21" t="e">
        <f>IF(Wedstrijden!#REF!="x","M","")</f>
        <v>#REF!</v>
      </c>
      <c r="DB2286" s="21" t="e">
        <f>IF(Wedstrijden!#REF!="x","Z","")</f>
        <v>#REF!</v>
      </c>
      <c r="DC2286" s="21" t="e">
        <f>IF(Wedstrijden!#REF!="x","ZZ","")</f>
        <v>#REF!</v>
      </c>
      <c r="DD2286" s="21" t="e">
        <f>IF(Wedstrijden!#REF!="x","1.40","")</f>
        <v>#REF!</v>
      </c>
      <c r="DE2286" s="21">
        <f>IF(COUNTA(Wedstrijden!#REF!)&lt;&gt;0,6,"")</f>
        <v>6</v>
      </c>
      <c r="DF2286" s="21">
        <f t="shared" si="214"/>
        <v>2</v>
      </c>
      <c r="DG2286" s="21" t="e">
        <f>IF(Wedstrijden!#REF!="x","L","")</f>
        <v>#REF!</v>
      </c>
      <c r="DH2286" s="21" t="e">
        <f>IF(Wedstrijden!#REF!="x","M","")</f>
        <v>#REF!</v>
      </c>
      <c r="DI2286" s="21" t="e">
        <f>IF(Wedstrijden!#REF!="x","Z","")</f>
        <v>#REF!</v>
      </c>
      <c r="DJ2286" s="21" t="e">
        <f>IF(Wedstrijden!#REF!="x","Z","")</f>
        <v>#REF!</v>
      </c>
      <c r="DK2286" s="21">
        <f>IF(COUNTA(Wedstrijden!#REF!)&lt;&gt;0,6,"")</f>
        <v>6</v>
      </c>
      <c r="DL2286" s="21">
        <f t="shared" si="215"/>
        <v>1</v>
      </c>
      <c r="DM2286" s="21" t="e">
        <f>IF(Wedstrijden!#REF!="x","L","")</f>
        <v>#REF!</v>
      </c>
      <c r="DN2286" s="21" t="e">
        <f>IF(Wedstrijden!#REF!="x","M","")</f>
        <v>#REF!</v>
      </c>
      <c r="DO2286" s="21" t="e">
        <f>IF(Wedstrijden!#REF!="x","Z","")</f>
        <v>#REF!</v>
      </c>
      <c r="DP2286" s="21" t="e">
        <f>IF(Wedstrijden!#REF!="x","Z","")</f>
        <v>#REF!</v>
      </c>
    </row>
    <row r="2287" spans="1:120" ht="14.4" x14ac:dyDescent="0.3">
      <c r="A2287" s="23">
        <f>Wedstrijden!B2210</f>
        <v>0</v>
      </c>
      <c r="B2287" s="21" t="str">
        <f>IFERROR(VLOOKUP(Wedstrijden!D2210,Wedstrijdlocaties!$B$2:$E$600,2,FALSE),"")</f>
        <v/>
      </c>
      <c r="C2287" s="21" t="str">
        <f>Wedstrijden!E2210</f>
        <v/>
      </c>
      <c r="D2287" s="21" t="str">
        <f>IFERROR(VLOOKUP(Wedstrijden!F2210,Organisaties!$B$2:$C$500,2,FALSE),"")</f>
        <v/>
      </c>
      <c r="E2287" s="21" t="str">
        <f>IFERROR(VLOOKUP(Wedstrijden!F2210,Organisaties!$B$2:$G$500,5,FALSE),"")</f>
        <v/>
      </c>
      <c r="F2287" s="21" t="e">
        <f>IF(Wedstrijden!#REF!&lt;&gt;"",Wedstrijden!#REF!,"")</f>
        <v>#REF!</v>
      </c>
      <c r="G2287" s="21" t="e">
        <f>IF(Wedstrijden!#REF!="Indoor",1,0)</f>
        <v>#REF!</v>
      </c>
      <c r="H2287" s="21" t="e">
        <f>Wedstrijden!#REF!</f>
        <v>#REF!</v>
      </c>
      <c r="I2287" s="21" t="e">
        <f>IF(Wedstrijden!#REF!="Nee",0,IF(Wedstrijden!#REF!="Ja",1,""))</f>
        <v>#REF!</v>
      </c>
      <c r="J2287" s="21" t="e">
        <f>IF(Wedstrijden!#REF!&lt;&gt;"",Wedstrijden!#REF!,"")</f>
        <v>#REF!</v>
      </c>
      <c r="BJ2287" s="21">
        <f>IF(COUNTA(Wedstrijden!#REF!)&lt;&gt;0,1,"")</f>
        <v>1</v>
      </c>
      <c r="BK2287" s="21">
        <f t="shared" si="210"/>
        <v>2</v>
      </c>
      <c r="BL2287" s="21" t="e">
        <f>IF(Wedstrijden!#REF!="x","AA","")</f>
        <v>#REF!</v>
      </c>
      <c r="BM2287" s="21" t="e">
        <f>IF(Wedstrijden!#REF!="x","A","")</f>
        <v>#REF!</v>
      </c>
      <c r="BN2287" s="21" t="e">
        <f>IF(Wedstrijden!#REF!="x","B1","")</f>
        <v>#REF!</v>
      </c>
      <c r="BO2287" s="21" t="e">
        <f>IF(Wedstrijden!#REF!="x","BB","")</f>
        <v>#REF!</v>
      </c>
      <c r="BP2287" s="21" t="e">
        <f>IF(Wedstrijden!#REF!="x","B","")</f>
        <v>#REF!</v>
      </c>
      <c r="BQ2287" s="21" t="e">
        <f>IF(Wedstrijden!#REF!="x","L1","")</f>
        <v>#REF!</v>
      </c>
      <c r="BR2287" s="21" t="e">
        <f>IF(Wedstrijden!#REF!="x","L2","")</f>
        <v>#REF!</v>
      </c>
      <c r="BS2287" s="21" t="e">
        <f>IF(Wedstrijden!#REF!="x","M1","")</f>
        <v>#REF!</v>
      </c>
      <c r="BT2287" s="21" t="e">
        <f>IF(Wedstrijden!#REF!="x","M2","")</f>
        <v>#REF!</v>
      </c>
      <c r="BU2287" s="21" t="e">
        <f>IF(Wedstrijden!#REF!="x","Z1","")</f>
        <v>#REF!</v>
      </c>
      <c r="BV2287" s="21" t="e">
        <f>IF(Wedstrijden!#REF!="x","Z2","")</f>
        <v>#REF!</v>
      </c>
      <c r="BW2287" s="21">
        <f>IF(COUNTA(Wedstrijden!#REF!)&lt;&gt;0,1,"")</f>
        <v>1</v>
      </c>
      <c r="BX2287" s="21">
        <f t="shared" si="211"/>
        <v>1</v>
      </c>
      <c r="BY2287" s="21" t="e">
        <f>IF(Wedstrijden!#REF!="x","BB","")</f>
        <v>#REF!</v>
      </c>
      <c r="BZ2287" s="21" t="e">
        <f>IF(Wedstrijden!#REF!="x","B","")</f>
        <v>#REF!</v>
      </c>
      <c r="CA2287" s="21" t="e">
        <f>IF(Wedstrijden!#REF!="x","L1","")</f>
        <v>#REF!</v>
      </c>
      <c r="CB2287" s="21" t="e">
        <f>IF(Wedstrijden!#REF!="x","L2","")</f>
        <v>#REF!</v>
      </c>
      <c r="CC2287" s="21" t="e">
        <f>IF(Wedstrijden!#REF!="x","M1","")</f>
        <v>#REF!</v>
      </c>
      <c r="CD2287" s="21" t="e">
        <f>IF(Wedstrijden!#REF!="x","M2","")</f>
        <v>#REF!</v>
      </c>
      <c r="CE2287" s="21" t="e">
        <f>IF(Wedstrijden!#REF!="x","Z1","")</f>
        <v>#REF!</v>
      </c>
      <c r="CF2287" s="21" t="e">
        <f>IF(Wedstrijden!#REF!="x","Z2","")</f>
        <v>#REF!</v>
      </c>
      <c r="CG2287" s="21" t="e">
        <f>IF(Wedstrijden!#REF!="x","ZZL","")</f>
        <v>#REF!</v>
      </c>
      <c r="CL2287" s="21">
        <f>IF(COUNTA(Wedstrijden!#REF!)&lt;&gt;0,2,"")</f>
        <v>2</v>
      </c>
      <c r="CM2287" s="21">
        <f t="shared" si="212"/>
        <v>2</v>
      </c>
      <c r="CN2287" s="21" t="e">
        <f>IF(Wedstrijden!#REF!="x","AA","")</f>
        <v>#REF!</v>
      </c>
      <c r="CO2287" s="21" t="e">
        <f>IF(Wedstrijden!#REF!="x","A","")</f>
        <v>#REF!</v>
      </c>
      <c r="CP2287" s="21" t="e">
        <f>IF(Wedstrijden!#REF!="x","BB","")</f>
        <v>#REF!</v>
      </c>
      <c r="CQ2287" s="21" t="e">
        <f>IF(Wedstrijden!#REF!="x","B","")</f>
        <v>#REF!</v>
      </c>
      <c r="CR2287" s="21" t="e">
        <f>IF(Wedstrijden!#REF!="x","L","")</f>
        <v>#REF!</v>
      </c>
      <c r="CS2287" s="21" t="e">
        <f>IF(Wedstrijden!#REF!="x","M","")</f>
        <v>#REF!</v>
      </c>
      <c r="CT2287" s="21" t="e">
        <f>IF(Wedstrijden!#REF!="x","Z","")</f>
        <v>#REF!</v>
      </c>
      <c r="CU2287" s="21" t="e">
        <f>IF(Wedstrijden!#REF!="x","ZZ","")</f>
        <v>#REF!</v>
      </c>
      <c r="CV2287" s="21">
        <f>IF(COUNTA(Wedstrijden!#REF!)&lt;&gt;0,2,"")</f>
        <v>2</v>
      </c>
      <c r="CW2287" s="21">
        <f t="shared" si="213"/>
        <v>1</v>
      </c>
      <c r="CX2287" s="21" t="e">
        <f>IF(Wedstrijden!#REF!="x","BB","")</f>
        <v>#REF!</v>
      </c>
      <c r="CY2287" s="21" t="e">
        <f>IF(Wedstrijden!#REF!="x","B","")</f>
        <v>#REF!</v>
      </c>
      <c r="CZ2287" s="21" t="e">
        <f>IF(Wedstrijden!#REF!="x","L","")</f>
        <v>#REF!</v>
      </c>
      <c r="DA2287" s="21" t="e">
        <f>IF(Wedstrijden!#REF!="x","M","")</f>
        <v>#REF!</v>
      </c>
      <c r="DB2287" s="21" t="e">
        <f>IF(Wedstrijden!#REF!="x","Z","")</f>
        <v>#REF!</v>
      </c>
      <c r="DC2287" s="21" t="e">
        <f>IF(Wedstrijden!#REF!="x","ZZ","")</f>
        <v>#REF!</v>
      </c>
      <c r="DD2287" s="21" t="e">
        <f>IF(Wedstrijden!#REF!="x","1.40","")</f>
        <v>#REF!</v>
      </c>
      <c r="DE2287" s="21">
        <f>IF(COUNTA(Wedstrijden!#REF!)&lt;&gt;0,6,"")</f>
        <v>6</v>
      </c>
      <c r="DF2287" s="21">
        <f t="shared" si="214"/>
        <v>2</v>
      </c>
      <c r="DG2287" s="21" t="e">
        <f>IF(Wedstrijden!#REF!="x","L","")</f>
        <v>#REF!</v>
      </c>
      <c r="DH2287" s="21" t="e">
        <f>IF(Wedstrijden!#REF!="x","M","")</f>
        <v>#REF!</v>
      </c>
      <c r="DI2287" s="21" t="e">
        <f>IF(Wedstrijden!#REF!="x","Z","")</f>
        <v>#REF!</v>
      </c>
      <c r="DJ2287" s="21" t="e">
        <f>IF(Wedstrijden!#REF!="x","Z","")</f>
        <v>#REF!</v>
      </c>
      <c r="DK2287" s="21">
        <f>IF(COUNTA(Wedstrijden!#REF!)&lt;&gt;0,6,"")</f>
        <v>6</v>
      </c>
      <c r="DL2287" s="21">
        <f t="shared" si="215"/>
        <v>1</v>
      </c>
      <c r="DM2287" s="21" t="e">
        <f>IF(Wedstrijden!#REF!="x","L","")</f>
        <v>#REF!</v>
      </c>
      <c r="DN2287" s="21" t="e">
        <f>IF(Wedstrijden!#REF!="x","M","")</f>
        <v>#REF!</v>
      </c>
      <c r="DO2287" s="21" t="e">
        <f>IF(Wedstrijden!#REF!="x","Z","")</f>
        <v>#REF!</v>
      </c>
      <c r="DP2287" s="21" t="e">
        <f>IF(Wedstrijden!#REF!="x","Z","")</f>
        <v>#REF!</v>
      </c>
    </row>
    <row r="2288" spans="1:120" ht="14.4" x14ac:dyDescent="0.3">
      <c r="A2288" s="23">
        <f>Wedstrijden!B2211</f>
        <v>0</v>
      </c>
      <c r="B2288" s="21" t="str">
        <f>IFERROR(VLOOKUP(Wedstrijden!D2211,Wedstrijdlocaties!$B$2:$E$600,2,FALSE),"")</f>
        <v/>
      </c>
      <c r="C2288" s="21" t="str">
        <f>Wedstrijden!E2211</f>
        <v/>
      </c>
      <c r="D2288" s="21" t="str">
        <f>IFERROR(VLOOKUP(Wedstrijden!F2211,Organisaties!$B$2:$C$500,2,FALSE),"")</f>
        <v/>
      </c>
      <c r="E2288" s="21" t="str">
        <f>IFERROR(VLOOKUP(Wedstrijden!F2211,Organisaties!$B$2:$G$500,5,FALSE),"")</f>
        <v/>
      </c>
      <c r="F2288" s="21" t="e">
        <f>IF(Wedstrijden!#REF!&lt;&gt;"",Wedstrijden!#REF!,"")</f>
        <v>#REF!</v>
      </c>
      <c r="G2288" s="21" t="e">
        <f>IF(Wedstrijden!#REF!="Indoor",1,0)</f>
        <v>#REF!</v>
      </c>
      <c r="H2288" s="21" t="e">
        <f>Wedstrijden!#REF!</f>
        <v>#REF!</v>
      </c>
      <c r="I2288" s="21" t="e">
        <f>IF(Wedstrijden!#REF!="Nee",0,IF(Wedstrijden!#REF!="Ja",1,""))</f>
        <v>#REF!</v>
      </c>
      <c r="J2288" s="21" t="e">
        <f>IF(Wedstrijden!#REF!&lt;&gt;"",Wedstrijden!#REF!,"")</f>
        <v>#REF!</v>
      </c>
      <c r="BJ2288" s="21">
        <f>IF(COUNTA(Wedstrijden!#REF!)&lt;&gt;0,1,"")</f>
        <v>1</v>
      </c>
      <c r="BK2288" s="21">
        <f t="shared" si="210"/>
        <v>2</v>
      </c>
      <c r="BL2288" s="21" t="e">
        <f>IF(Wedstrijden!#REF!="x","AA","")</f>
        <v>#REF!</v>
      </c>
      <c r="BM2288" s="21" t="e">
        <f>IF(Wedstrijden!#REF!="x","A","")</f>
        <v>#REF!</v>
      </c>
      <c r="BN2288" s="21" t="e">
        <f>IF(Wedstrijden!#REF!="x","B1","")</f>
        <v>#REF!</v>
      </c>
      <c r="BO2288" s="21" t="e">
        <f>IF(Wedstrijden!#REF!="x","BB","")</f>
        <v>#REF!</v>
      </c>
      <c r="BP2288" s="21" t="e">
        <f>IF(Wedstrijden!#REF!="x","B","")</f>
        <v>#REF!</v>
      </c>
      <c r="BQ2288" s="21" t="e">
        <f>IF(Wedstrijden!#REF!="x","L1","")</f>
        <v>#REF!</v>
      </c>
      <c r="BR2288" s="21" t="e">
        <f>IF(Wedstrijden!#REF!="x","L2","")</f>
        <v>#REF!</v>
      </c>
      <c r="BS2288" s="21" t="e">
        <f>IF(Wedstrijden!#REF!="x","M1","")</f>
        <v>#REF!</v>
      </c>
      <c r="BT2288" s="21" t="e">
        <f>IF(Wedstrijden!#REF!="x","M2","")</f>
        <v>#REF!</v>
      </c>
      <c r="BU2288" s="21" t="e">
        <f>IF(Wedstrijden!#REF!="x","Z1","")</f>
        <v>#REF!</v>
      </c>
      <c r="BV2288" s="21" t="e">
        <f>IF(Wedstrijden!#REF!="x","Z2","")</f>
        <v>#REF!</v>
      </c>
      <c r="BW2288" s="21">
        <f>IF(COUNTA(Wedstrijden!#REF!)&lt;&gt;0,1,"")</f>
        <v>1</v>
      </c>
      <c r="BX2288" s="21">
        <f t="shared" si="211"/>
        <v>1</v>
      </c>
      <c r="BY2288" s="21" t="e">
        <f>IF(Wedstrijden!#REF!="x","BB","")</f>
        <v>#REF!</v>
      </c>
      <c r="BZ2288" s="21" t="e">
        <f>IF(Wedstrijden!#REF!="x","B","")</f>
        <v>#REF!</v>
      </c>
      <c r="CA2288" s="21" t="e">
        <f>IF(Wedstrijden!#REF!="x","L1","")</f>
        <v>#REF!</v>
      </c>
      <c r="CB2288" s="21" t="e">
        <f>IF(Wedstrijden!#REF!="x","L2","")</f>
        <v>#REF!</v>
      </c>
      <c r="CC2288" s="21" t="e">
        <f>IF(Wedstrijden!#REF!="x","M1","")</f>
        <v>#REF!</v>
      </c>
      <c r="CD2288" s="21" t="e">
        <f>IF(Wedstrijden!#REF!="x","M2","")</f>
        <v>#REF!</v>
      </c>
      <c r="CE2288" s="21" t="e">
        <f>IF(Wedstrijden!#REF!="x","Z1","")</f>
        <v>#REF!</v>
      </c>
      <c r="CF2288" s="21" t="e">
        <f>IF(Wedstrijden!#REF!="x","Z2","")</f>
        <v>#REF!</v>
      </c>
      <c r="CG2288" s="21" t="e">
        <f>IF(Wedstrijden!#REF!="x","ZZL","")</f>
        <v>#REF!</v>
      </c>
      <c r="CL2288" s="21">
        <f>IF(COUNTA(Wedstrijden!#REF!)&lt;&gt;0,2,"")</f>
        <v>2</v>
      </c>
      <c r="CM2288" s="21">
        <f t="shared" si="212"/>
        <v>2</v>
      </c>
      <c r="CN2288" s="21" t="e">
        <f>IF(Wedstrijden!#REF!="x","AA","")</f>
        <v>#REF!</v>
      </c>
      <c r="CO2288" s="21" t="e">
        <f>IF(Wedstrijden!#REF!="x","A","")</f>
        <v>#REF!</v>
      </c>
      <c r="CP2288" s="21" t="e">
        <f>IF(Wedstrijden!#REF!="x","BB","")</f>
        <v>#REF!</v>
      </c>
      <c r="CQ2288" s="21" t="e">
        <f>IF(Wedstrijden!#REF!="x","B","")</f>
        <v>#REF!</v>
      </c>
      <c r="CR2288" s="21" t="e">
        <f>IF(Wedstrijden!#REF!="x","L","")</f>
        <v>#REF!</v>
      </c>
      <c r="CS2288" s="21" t="e">
        <f>IF(Wedstrijden!#REF!="x","M","")</f>
        <v>#REF!</v>
      </c>
      <c r="CT2288" s="21" t="e">
        <f>IF(Wedstrijden!#REF!="x","Z","")</f>
        <v>#REF!</v>
      </c>
      <c r="CU2288" s="21" t="e">
        <f>IF(Wedstrijden!#REF!="x","ZZ","")</f>
        <v>#REF!</v>
      </c>
      <c r="CV2288" s="21">
        <f>IF(COUNTA(Wedstrijden!#REF!)&lt;&gt;0,2,"")</f>
        <v>2</v>
      </c>
      <c r="CW2288" s="21">
        <f t="shared" si="213"/>
        <v>1</v>
      </c>
      <c r="CX2288" s="21" t="e">
        <f>IF(Wedstrijden!#REF!="x","BB","")</f>
        <v>#REF!</v>
      </c>
      <c r="CY2288" s="21" t="e">
        <f>IF(Wedstrijden!#REF!="x","B","")</f>
        <v>#REF!</v>
      </c>
      <c r="CZ2288" s="21" t="e">
        <f>IF(Wedstrijden!#REF!="x","L","")</f>
        <v>#REF!</v>
      </c>
      <c r="DA2288" s="21" t="e">
        <f>IF(Wedstrijden!#REF!="x","M","")</f>
        <v>#REF!</v>
      </c>
      <c r="DB2288" s="21" t="e">
        <f>IF(Wedstrijden!#REF!="x","Z","")</f>
        <v>#REF!</v>
      </c>
      <c r="DC2288" s="21" t="e">
        <f>IF(Wedstrijden!#REF!="x","ZZ","")</f>
        <v>#REF!</v>
      </c>
      <c r="DD2288" s="21" t="e">
        <f>IF(Wedstrijden!#REF!="x","1.40","")</f>
        <v>#REF!</v>
      </c>
      <c r="DE2288" s="21">
        <f>IF(COUNTA(Wedstrijden!#REF!)&lt;&gt;0,6,"")</f>
        <v>6</v>
      </c>
      <c r="DF2288" s="21">
        <f t="shared" si="214"/>
        <v>2</v>
      </c>
      <c r="DG2288" s="21" t="e">
        <f>IF(Wedstrijden!#REF!="x","L","")</f>
        <v>#REF!</v>
      </c>
      <c r="DH2288" s="21" t="e">
        <f>IF(Wedstrijden!#REF!="x","M","")</f>
        <v>#REF!</v>
      </c>
      <c r="DI2288" s="21" t="e">
        <f>IF(Wedstrijden!#REF!="x","Z","")</f>
        <v>#REF!</v>
      </c>
      <c r="DJ2288" s="21" t="e">
        <f>IF(Wedstrijden!#REF!="x","Z","")</f>
        <v>#REF!</v>
      </c>
      <c r="DK2288" s="21">
        <f>IF(COUNTA(Wedstrijden!#REF!)&lt;&gt;0,6,"")</f>
        <v>6</v>
      </c>
      <c r="DL2288" s="21">
        <f t="shared" si="215"/>
        <v>1</v>
      </c>
      <c r="DM2288" s="21" t="e">
        <f>IF(Wedstrijden!#REF!="x","L","")</f>
        <v>#REF!</v>
      </c>
      <c r="DN2288" s="21" t="e">
        <f>IF(Wedstrijden!#REF!="x","M","")</f>
        <v>#REF!</v>
      </c>
      <c r="DO2288" s="21" t="e">
        <f>IF(Wedstrijden!#REF!="x","Z","")</f>
        <v>#REF!</v>
      </c>
      <c r="DP2288" s="21" t="e">
        <f>IF(Wedstrijden!#REF!="x","Z","")</f>
        <v>#REF!</v>
      </c>
    </row>
    <row r="2289" spans="1:120" ht="14.4" x14ac:dyDescent="0.3">
      <c r="A2289" s="23">
        <f>Wedstrijden!B2212</f>
        <v>0</v>
      </c>
      <c r="B2289" s="21" t="str">
        <f>IFERROR(VLOOKUP(Wedstrijden!D2212,Wedstrijdlocaties!$B$2:$E$600,2,FALSE),"")</f>
        <v/>
      </c>
      <c r="C2289" s="21" t="str">
        <f>Wedstrijden!E2212</f>
        <v/>
      </c>
      <c r="D2289" s="21" t="str">
        <f>IFERROR(VLOOKUP(Wedstrijden!F2212,Organisaties!$B$2:$C$500,2,FALSE),"")</f>
        <v/>
      </c>
      <c r="E2289" s="21" t="str">
        <f>IFERROR(VLOOKUP(Wedstrijden!F2212,Organisaties!$B$2:$G$500,5,FALSE),"")</f>
        <v/>
      </c>
      <c r="F2289" s="21" t="e">
        <f>IF(Wedstrijden!#REF!&lt;&gt;"",Wedstrijden!#REF!,"")</f>
        <v>#REF!</v>
      </c>
      <c r="G2289" s="21" t="e">
        <f>IF(Wedstrijden!#REF!="Indoor",1,0)</f>
        <v>#REF!</v>
      </c>
      <c r="H2289" s="21" t="e">
        <f>Wedstrijden!#REF!</f>
        <v>#REF!</v>
      </c>
      <c r="I2289" s="21" t="e">
        <f>IF(Wedstrijden!#REF!="Nee",0,IF(Wedstrijden!#REF!="Ja",1,""))</f>
        <v>#REF!</v>
      </c>
      <c r="J2289" s="21" t="e">
        <f>IF(Wedstrijden!#REF!&lt;&gt;"",Wedstrijden!#REF!,"")</f>
        <v>#REF!</v>
      </c>
      <c r="BJ2289" s="21">
        <f>IF(COUNTA(Wedstrijden!#REF!)&lt;&gt;0,1,"")</f>
        <v>1</v>
      </c>
      <c r="BK2289" s="21">
        <f t="shared" si="210"/>
        <v>2</v>
      </c>
      <c r="BL2289" s="21" t="e">
        <f>IF(Wedstrijden!#REF!="x","AA","")</f>
        <v>#REF!</v>
      </c>
      <c r="BM2289" s="21" t="e">
        <f>IF(Wedstrijden!#REF!="x","A","")</f>
        <v>#REF!</v>
      </c>
      <c r="BN2289" s="21" t="e">
        <f>IF(Wedstrijden!#REF!="x","B1","")</f>
        <v>#REF!</v>
      </c>
      <c r="BO2289" s="21" t="e">
        <f>IF(Wedstrijden!#REF!="x","BB","")</f>
        <v>#REF!</v>
      </c>
      <c r="BP2289" s="21" t="e">
        <f>IF(Wedstrijden!#REF!="x","B","")</f>
        <v>#REF!</v>
      </c>
      <c r="BQ2289" s="21" t="e">
        <f>IF(Wedstrijden!#REF!="x","L1","")</f>
        <v>#REF!</v>
      </c>
      <c r="BR2289" s="21" t="e">
        <f>IF(Wedstrijden!#REF!="x","L2","")</f>
        <v>#REF!</v>
      </c>
      <c r="BS2289" s="21" t="e">
        <f>IF(Wedstrijden!#REF!="x","M1","")</f>
        <v>#REF!</v>
      </c>
      <c r="BT2289" s="21" t="e">
        <f>IF(Wedstrijden!#REF!="x","M2","")</f>
        <v>#REF!</v>
      </c>
      <c r="BU2289" s="21" t="e">
        <f>IF(Wedstrijden!#REF!="x","Z1","")</f>
        <v>#REF!</v>
      </c>
      <c r="BV2289" s="21" t="e">
        <f>IF(Wedstrijden!#REF!="x","Z2","")</f>
        <v>#REF!</v>
      </c>
      <c r="BW2289" s="21">
        <f>IF(COUNTA(Wedstrijden!#REF!)&lt;&gt;0,1,"")</f>
        <v>1</v>
      </c>
      <c r="BX2289" s="21">
        <f t="shared" si="211"/>
        <v>1</v>
      </c>
      <c r="BY2289" s="21" t="e">
        <f>IF(Wedstrijden!#REF!="x","BB","")</f>
        <v>#REF!</v>
      </c>
      <c r="BZ2289" s="21" t="e">
        <f>IF(Wedstrijden!#REF!="x","B","")</f>
        <v>#REF!</v>
      </c>
      <c r="CA2289" s="21" t="e">
        <f>IF(Wedstrijden!#REF!="x","L1","")</f>
        <v>#REF!</v>
      </c>
      <c r="CB2289" s="21" t="e">
        <f>IF(Wedstrijden!#REF!="x","L2","")</f>
        <v>#REF!</v>
      </c>
      <c r="CC2289" s="21" t="e">
        <f>IF(Wedstrijden!#REF!="x","M1","")</f>
        <v>#REF!</v>
      </c>
      <c r="CD2289" s="21" t="e">
        <f>IF(Wedstrijden!#REF!="x","M2","")</f>
        <v>#REF!</v>
      </c>
      <c r="CE2289" s="21" t="e">
        <f>IF(Wedstrijden!#REF!="x","Z1","")</f>
        <v>#REF!</v>
      </c>
      <c r="CF2289" s="21" t="e">
        <f>IF(Wedstrijden!#REF!="x","Z2","")</f>
        <v>#REF!</v>
      </c>
      <c r="CG2289" s="21" t="e">
        <f>IF(Wedstrijden!#REF!="x","ZZL","")</f>
        <v>#REF!</v>
      </c>
      <c r="CL2289" s="21">
        <f>IF(COUNTA(Wedstrijden!#REF!)&lt;&gt;0,2,"")</f>
        <v>2</v>
      </c>
      <c r="CM2289" s="21">
        <f t="shared" si="212"/>
        <v>2</v>
      </c>
      <c r="CN2289" s="21" t="e">
        <f>IF(Wedstrijden!#REF!="x","AA","")</f>
        <v>#REF!</v>
      </c>
      <c r="CO2289" s="21" t="e">
        <f>IF(Wedstrijden!#REF!="x","A","")</f>
        <v>#REF!</v>
      </c>
      <c r="CP2289" s="21" t="e">
        <f>IF(Wedstrijden!#REF!="x","BB","")</f>
        <v>#REF!</v>
      </c>
      <c r="CQ2289" s="21" t="e">
        <f>IF(Wedstrijden!#REF!="x","B","")</f>
        <v>#REF!</v>
      </c>
      <c r="CR2289" s="21" t="e">
        <f>IF(Wedstrijden!#REF!="x","L","")</f>
        <v>#REF!</v>
      </c>
      <c r="CS2289" s="21" t="e">
        <f>IF(Wedstrijden!#REF!="x","M","")</f>
        <v>#REF!</v>
      </c>
      <c r="CT2289" s="21" t="e">
        <f>IF(Wedstrijden!#REF!="x","Z","")</f>
        <v>#REF!</v>
      </c>
      <c r="CU2289" s="21" t="e">
        <f>IF(Wedstrijden!#REF!="x","ZZ","")</f>
        <v>#REF!</v>
      </c>
      <c r="CV2289" s="21">
        <f>IF(COUNTA(Wedstrijden!#REF!)&lt;&gt;0,2,"")</f>
        <v>2</v>
      </c>
      <c r="CW2289" s="21">
        <f t="shared" si="213"/>
        <v>1</v>
      </c>
      <c r="CX2289" s="21" t="e">
        <f>IF(Wedstrijden!#REF!="x","BB","")</f>
        <v>#REF!</v>
      </c>
      <c r="CY2289" s="21" t="e">
        <f>IF(Wedstrijden!#REF!="x","B","")</f>
        <v>#REF!</v>
      </c>
      <c r="CZ2289" s="21" t="e">
        <f>IF(Wedstrijden!#REF!="x","L","")</f>
        <v>#REF!</v>
      </c>
      <c r="DA2289" s="21" t="e">
        <f>IF(Wedstrijden!#REF!="x","M","")</f>
        <v>#REF!</v>
      </c>
      <c r="DB2289" s="21" t="e">
        <f>IF(Wedstrijden!#REF!="x","Z","")</f>
        <v>#REF!</v>
      </c>
      <c r="DC2289" s="21" t="e">
        <f>IF(Wedstrijden!#REF!="x","ZZ","")</f>
        <v>#REF!</v>
      </c>
      <c r="DD2289" s="21" t="e">
        <f>IF(Wedstrijden!#REF!="x","1.40","")</f>
        <v>#REF!</v>
      </c>
      <c r="DE2289" s="21">
        <f>IF(COUNTA(Wedstrijden!#REF!)&lt;&gt;0,6,"")</f>
        <v>6</v>
      </c>
      <c r="DF2289" s="21">
        <f t="shared" si="214"/>
        <v>2</v>
      </c>
      <c r="DG2289" s="21" t="e">
        <f>IF(Wedstrijden!#REF!="x","L","")</f>
        <v>#REF!</v>
      </c>
      <c r="DH2289" s="21" t="e">
        <f>IF(Wedstrijden!#REF!="x","M","")</f>
        <v>#REF!</v>
      </c>
      <c r="DI2289" s="21" t="e">
        <f>IF(Wedstrijden!#REF!="x","Z","")</f>
        <v>#REF!</v>
      </c>
      <c r="DJ2289" s="21" t="e">
        <f>IF(Wedstrijden!#REF!="x","Z","")</f>
        <v>#REF!</v>
      </c>
      <c r="DK2289" s="21">
        <f>IF(COUNTA(Wedstrijden!#REF!)&lt;&gt;0,6,"")</f>
        <v>6</v>
      </c>
      <c r="DL2289" s="21">
        <f t="shared" si="215"/>
        <v>1</v>
      </c>
      <c r="DM2289" s="21" t="e">
        <f>IF(Wedstrijden!#REF!="x","L","")</f>
        <v>#REF!</v>
      </c>
      <c r="DN2289" s="21" t="e">
        <f>IF(Wedstrijden!#REF!="x","M","")</f>
        <v>#REF!</v>
      </c>
      <c r="DO2289" s="21" t="e">
        <f>IF(Wedstrijden!#REF!="x","Z","")</f>
        <v>#REF!</v>
      </c>
      <c r="DP2289" s="21" t="e">
        <f>IF(Wedstrijden!#REF!="x","Z","")</f>
        <v>#REF!</v>
      </c>
    </row>
    <row r="2290" spans="1:120" ht="14.4" x14ac:dyDescent="0.3">
      <c r="A2290" s="23">
        <f>Wedstrijden!B2213</f>
        <v>0</v>
      </c>
      <c r="B2290" s="21" t="str">
        <f>IFERROR(VLOOKUP(Wedstrijden!D2213,Wedstrijdlocaties!$B$2:$E$600,2,FALSE),"")</f>
        <v/>
      </c>
      <c r="C2290" s="21" t="str">
        <f>Wedstrijden!E2213</f>
        <v/>
      </c>
      <c r="D2290" s="21" t="str">
        <f>IFERROR(VLOOKUP(Wedstrijden!F2213,Organisaties!$B$2:$C$500,2,FALSE),"")</f>
        <v/>
      </c>
      <c r="E2290" s="21" t="str">
        <f>IFERROR(VLOOKUP(Wedstrijden!F2213,Organisaties!$B$2:$G$500,5,FALSE),"")</f>
        <v/>
      </c>
      <c r="F2290" s="21" t="e">
        <f>IF(Wedstrijden!#REF!&lt;&gt;"",Wedstrijden!#REF!,"")</f>
        <v>#REF!</v>
      </c>
      <c r="G2290" s="21" t="e">
        <f>IF(Wedstrijden!#REF!="Indoor",1,0)</f>
        <v>#REF!</v>
      </c>
      <c r="H2290" s="21" t="e">
        <f>Wedstrijden!#REF!</f>
        <v>#REF!</v>
      </c>
      <c r="I2290" s="21" t="e">
        <f>IF(Wedstrijden!#REF!="Nee",0,IF(Wedstrijden!#REF!="Ja",1,""))</f>
        <v>#REF!</v>
      </c>
      <c r="J2290" s="21" t="e">
        <f>IF(Wedstrijden!#REF!&lt;&gt;"",Wedstrijden!#REF!,"")</f>
        <v>#REF!</v>
      </c>
      <c r="BJ2290" s="21">
        <f>IF(COUNTA(Wedstrijden!#REF!)&lt;&gt;0,1,"")</f>
        <v>1</v>
      </c>
      <c r="BK2290" s="21">
        <f t="shared" si="210"/>
        <v>2</v>
      </c>
      <c r="BL2290" s="21" t="e">
        <f>IF(Wedstrijden!#REF!="x","AA","")</f>
        <v>#REF!</v>
      </c>
      <c r="BM2290" s="21" t="e">
        <f>IF(Wedstrijden!#REF!="x","A","")</f>
        <v>#REF!</v>
      </c>
      <c r="BN2290" s="21" t="e">
        <f>IF(Wedstrijden!#REF!="x","B1","")</f>
        <v>#REF!</v>
      </c>
      <c r="BO2290" s="21" t="e">
        <f>IF(Wedstrijden!#REF!="x","BB","")</f>
        <v>#REF!</v>
      </c>
      <c r="BP2290" s="21" t="e">
        <f>IF(Wedstrijden!#REF!="x","B","")</f>
        <v>#REF!</v>
      </c>
      <c r="BQ2290" s="21" t="e">
        <f>IF(Wedstrijden!#REF!="x","L1","")</f>
        <v>#REF!</v>
      </c>
      <c r="BR2290" s="21" t="e">
        <f>IF(Wedstrijden!#REF!="x","L2","")</f>
        <v>#REF!</v>
      </c>
      <c r="BS2290" s="21" t="e">
        <f>IF(Wedstrijden!#REF!="x","M1","")</f>
        <v>#REF!</v>
      </c>
      <c r="BT2290" s="21" t="e">
        <f>IF(Wedstrijden!#REF!="x","M2","")</f>
        <v>#REF!</v>
      </c>
      <c r="BU2290" s="21" t="e">
        <f>IF(Wedstrijden!#REF!="x","Z1","")</f>
        <v>#REF!</v>
      </c>
      <c r="BV2290" s="21" t="e">
        <f>IF(Wedstrijden!#REF!="x","Z2","")</f>
        <v>#REF!</v>
      </c>
      <c r="BW2290" s="21">
        <f>IF(COUNTA(Wedstrijden!#REF!)&lt;&gt;0,1,"")</f>
        <v>1</v>
      </c>
      <c r="BX2290" s="21">
        <f t="shared" si="211"/>
        <v>1</v>
      </c>
      <c r="BY2290" s="21" t="e">
        <f>IF(Wedstrijden!#REF!="x","BB","")</f>
        <v>#REF!</v>
      </c>
      <c r="BZ2290" s="21" t="e">
        <f>IF(Wedstrijden!#REF!="x","B","")</f>
        <v>#REF!</v>
      </c>
      <c r="CA2290" s="21" t="e">
        <f>IF(Wedstrijden!#REF!="x","L1","")</f>
        <v>#REF!</v>
      </c>
      <c r="CB2290" s="21" t="e">
        <f>IF(Wedstrijden!#REF!="x","L2","")</f>
        <v>#REF!</v>
      </c>
      <c r="CC2290" s="21" t="e">
        <f>IF(Wedstrijden!#REF!="x","M1","")</f>
        <v>#REF!</v>
      </c>
      <c r="CD2290" s="21" t="e">
        <f>IF(Wedstrijden!#REF!="x","M2","")</f>
        <v>#REF!</v>
      </c>
      <c r="CE2290" s="21" t="e">
        <f>IF(Wedstrijden!#REF!="x","Z1","")</f>
        <v>#REF!</v>
      </c>
      <c r="CF2290" s="21" t="e">
        <f>IF(Wedstrijden!#REF!="x","Z2","")</f>
        <v>#REF!</v>
      </c>
      <c r="CG2290" s="21" t="e">
        <f>IF(Wedstrijden!#REF!="x","ZZL","")</f>
        <v>#REF!</v>
      </c>
      <c r="CL2290" s="21">
        <f>IF(COUNTA(Wedstrijden!#REF!)&lt;&gt;0,2,"")</f>
        <v>2</v>
      </c>
      <c r="CM2290" s="21">
        <f t="shared" si="212"/>
        <v>2</v>
      </c>
      <c r="CN2290" s="21" t="e">
        <f>IF(Wedstrijden!#REF!="x","AA","")</f>
        <v>#REF!</v>
      </c>
      <c r="CO2290" s="21" t="e">
        <f>IF(Wedstrijden!#REF!="x","A","")</f>
        <v>#REF!</v>
      </c>
      <c r="CP2290" s="21" t="e">
        <f>IF(Wedstrijden!#REF!="x","BB","")</f>
        <v>#REF!</v>
      </c>
      <c r="CQ2290" s="21" t="e">
        <f>IF(Wedstrijden!#REF!="x","B","")</f>
        <v>#REF!</v>
      </c>
      <c r="CR2290" s="21" t="e">
        <f>IF(Wedstrijden!#REF!="x","L","")</f>
        <v>#REF!</v>
      </c>
      <c r="CS2290" s="21" t="e">
        <f>IF(Wedstrijden!#REF!="x","M","")</f>
        <v>#REF!</v>
      </c>
      <c r="CT2290" s="21" t="e">
        <f>IF(Wedstrijden!#REF!="x","Z","")</f>
        <v>#REF!</v>
      </c>
      <c r="CU2290" s="21" t="e">
        <f>IF(Wedstrijden!#REF!="x","ZZ","")</f>
        <v>#REF!</v>
      </c>
      <c r="CV2290" s="21">
        <f>IF(COUNTA(Wedstrijden!#REF!)&lt;&gt;0,2,"")</f>
        <v>2</v>
      </c>
      <c r="CW2290" s="21">
        <f t="shared" si="213"/>
        <v>1</v>
      </c>
      <c r="CX2290" s="21" t="e">
        <f>IF(Wedstrijden!#REF!="x","BB","")</f>
        <v>#REF!</v>
      </c>
      <c r="CY2290" s="21" t="e">
        <f>IF(Wedstrijden!#REF!="x","B","")</f>
        <v>#REF!</v>
      </c>
      <c r="CZ2290" s="21" t="e">
        <f>IF(Wedstrijden!#REF!="x","L","")</f>
        <v>#REF!</v>
      </c>
      <c r="DA2290" s="21" t="e">
        <f>IF(Wedstrijden!#REF!="x","M","")</f>
        <v>#REF!</v>
      </c>
      <c r="DB2290" s="21" t="e">
        <f>IF(Wedstrijden!#REF!="x","Z","")</f>
        <v>#REF!</v>
      </c>
      <c r="DC2290" s="21" t="e">
        <f>IF(Wedstrijden!#REF!="x","ZZ","")</f>
        <v>#REF!</v>
      </c>
      <c r="DD2290" s="21" t="e">
        <f>IF(Wedstrijden!#REF!="x","1.40","")</f>
        <v>#REF!</v>
      </c>
      <c r="DE2290" s="21">
        <f>IF(COUNTA(Wedstrijden!#REF!)&lt;&gt;0,6,"")</f>
        <v>6</v>
      </c>
      <c r="DF2290" s="21">
        <f t="shared" si="214"/>
        <v>2</v>
      </c>
      <c r="DG2290" s="21" t="e">
        <f>IF(Wedstrijden!#REF!="x","L","")</f>
        <v>#REF!</v>
      </c>
      <c r="DH2290" s="21" t="e">
        <f>IF(Wedstrijden!#REF!="x","M","")</f>
        <v>#REF!</v>
      </c>
      <c r="DI2290" s="21" t="e">
        <f>IF(Wedstrijden!#REF!="x","Z","")</f>
        <v>#REF!</v>
      </c>
      <c r="DJ2290" s="21" t="e">
        <f>IF(Wedstrijden!#REF!="x","Z","")</f>
        <v>#REF!</v>
      </c>
      <c r="DK2290" s="21">
        <f>IF(COUNTA(Wedstrijden!#REF!)&lt;&gt;0,6,"")</f>
        <v>6</v>
      </c>
      <c r="DL2290" s="21">
        <f t="shared" si="215"/>
        <v>1</v>
      </c>
      <c r="DM2290" s="21" t="e">
        <f>IF(Wedstrijden!#REF!="x","L","")</f>
        <v>#REF!</v>
      </c>
      <c r="DN2290" s="21" t="e">
        <f>IF(Wedstrijden!#REF!="x","M","")</f>
        <v>#REF!</v>
      </c>
      <c r="DO2290" s="21" t="e">
        <f>IF(Wedstrijden!#REF!="x","Z","")</f>
        <v>#REF!</v>
      </c>
      <c r="DP2290" s="21" t="e">
        <f>IF(Wedstrijden!#REF!="x","Z","")</f>
        <v>#REF!</v>
      </c>
    </row>
    <row r="2291" spans="1:120" ht="14.4" x14ac:dyDescent="0.3">
      <c r="A2291" s="23">
        <f>Wedstrijden!B2214</f>
        <v>0</v>
      </c>
      <c r="B2291" s="21" t="str">
        <f>IFERROR(VLOOKUP(Wedstrijden!D2214,Wedstrijdlocaties!$B$2:$E$600,2,FALSE),"")</f>
        <v/>
      </c>
      <c r="C2291" s="21" t="str">
        <f>Wedstrijden!E2214</f>
        <v/>
      </c>
      <c r="D2291" s="21" t="str">
        <f>IFERROR(VLOOKUP(Wedstrijden!F2214,Organisaties!$B$2:$C$500,2,FALSE),"")</f>
        <v/>
      </c>
      <c r="E2291" s="21" t="str">
        <f>IFERROR(VLOOKUP(Wedstrijden!F2214,Organisaties!$B$2:$G$500,5,FALSE),"")</f>
        <v/>
      </c>
      <c r="F2291" s="21" t="e">
        <f>IF(Wedstrijden!#REF!&lt;&gt;"",Wedstrijden!#REF!,"")</f>
        <v>#REF!</v>
      </c>
      <c r="G2291" s="21" t="e">
        <f>IF(Wedstrijden!#REF!="Indoor",1,0)</f>
        <v>#REF!</v>
      </c>
      <c r="H2291" s="21" t="e">
        <f>Wedstrijden!#REF!</f>
        <v>#REF!</v>
      </c>
      <c r="I2291" s="21" t="e">
        <f>IF(Wedstrijden!#REF!="Nee",0,IF(Wedstrijden!#REF!="Ja",1,""))</f>
        <v>#REF!</v>
      </c>
      <c r="J2291" s="21" t="e">
        <f>IF(Wedstrijden!#REF!&lt;&gt;"",Wedstrijden!#REF!,"")</f>
        <v>#REF!</v>
      </c>
      <c r="BJ2291" s="21">
        <f>IF(COUNTA(Wedstrijden!#REF!)&lt;&gt;0,1,"")</f>
        <v>1</v>
      </c>
      <c r="BK2291" s="21">
        <f t="shared" si="210"/>
        <v>2</v>
      </c>
      <c r="BL2291" s="21" t="e">
        <f>IF(Wedstrijden!#REF!="x","AA","")</f>
        <v>#REF!</v>
      </c>
      <c r="BM2291" s="21" t="e">
        <f>IF(Wedstrijden!#REF!="x","A","")</f>
        <v>#REF!</v>
      </c>
      <c r="BN2291" s="21" t="e">
        <f>IF(Wedstrijden!#REF!="x","B1","")</f>
        <v>#REF!</v>
      </c>
      <c r="BO2291" s="21" t="e">
        <f>IF(Wedstrijden!#REF!="x","BB","")</f>
        <v>#REF!</v>
      </c>
      <c r="BP2291" s="21" t="e">
        <f>IF(Wedstrijden!#REF!="x","B","")</f>
        <v>#REF!</v>
      </c>
      <c r="BQ2291" s="21" t="e">
        <f>IF(Wedstrijden!#REF!="x","L1","")</f>
        <v>#REF!</v>
      </c>
      <c r="BR2291" s="21" t="e">
        <f>IF(Wedstrijden!#REF!="x","L2","")</f>
        <v>#REF!</v>
      </c>
      <c r="BS2291" s="21" t="e">
        <f>IF(Wedstrijden!#REF!="x","M1","")</f>
        <v>#REF!</v>
      </c>
      <c r="BT2291" s="21" t="e">
        <f>IF(Wedstrijden!#REF!="x","M2","")</f>
        <v>#REF!</v>
      </c>
      <c r="BU2291" s="21" t="e">
        <f>IF(Wedstrijden!#REF!="x","Z1","")</f>
        <v>#REF!</v>
      </c>
      <c r="BV2291" s="21" t="e">
        <f>IF(Wedstrijden!#REF!="x","Z2","")</f>
        <v>#REF!</v>
      </c>
      <c r="BW2291" s="21">
        <f>IF(COUNTA(Wedstrijden!#REF!)&lt;&gt;0,1,"")</f>
        <v>1</v>
      </c>
      <c r="BX2291" s="21">
        <f t="shared" si="211"/>
        <v>1</v>
      </c>
      <c r="BY2291" s="21" t="e">
        <f>IF(Wedstrijden!#REF!="x","BB","")</f>
        <v>#REF!</v>
      </c>
      <c r="BZ2291" s="21" t="e">
        <f>IF(Wedstrijden!#REF!="x","B","")</f>
        <v>#REF!</v>
      </c>
      <c r="CA2291" s="21" t="e">
        <f>IF(Wedstrijden!#REF!="x","L1","")</f>
        <v>#REF!</v>
      </c>
      <c r="CB2291" s="21" t="e">
        <f>IF(Wedstrijden!#REF!="x","L2","")</f>
        <v>#REF!</v>
      </c>
      <c r="CC2291" s="21" t="e">
        <f>IF(Wedstrijden!#REF!="x","M1","")</f>
        <v>#REF!</v>
      </c>
      <c r="CD2291" s="21" t="e">
        <f>IF(Wedstrijden!#REF!="x","M2","")</f>
        <v>#REF!</v>
      </c>
      <c r="CE2291" s="21" t="e">
        <f>IF(Wedstrijden!#REF!="x","Z1","")</f>
        <v>#REF!</v>
      </c>
      <c r="CF2291" s="21" t="e">
        <f>IF(Wedstrijden!#REF!="x","Z2","")</f>
        <v>#REF!</v>
      </c>
      <c r="CG2291" s="21" t="e">
        <f>IF(Wedstrijden!#REF!="x","ZZL","")</f>
        <v>#REF!</v>
      </c>
      <c r="CL2291" s="21">
        <f>IF(COUNTA(Wedstrijden!#REF!)&lt;&gt;0,2,"")</f>
        <v>2</v>
      </c>
      <c r="CM2291" s="21">
        <f t="shared" si="212"/>
        <v>2</v>
      </c>
      <c r="CN2291" s="21" t="e">
        <f>IF(Wedstrijden!#REF!="x","AA","")</f>
        <v>#REF!</v>
      </c>
      <c r="CO2291" s="21" t="e">
        <f>IF(Wedstrijden!#REF!="x","A","")</f>
        <v>#REF!</v>
      </c>
      <c r="CP2291" s="21" t="e">
        <f>IF(Wedstrijden!#REF!="x","BB","")</f>
        <v>#REF!</v>
      </c>
      <c r="CQ2291" s="21" t="e">
        <f>IF(Wedstrijden!#REF!="x","B","")</f>
        <v>#REF!</v>
      </c>
      <c r="CR2291" s="21" t="e">
        <f>IF(Wedstrijden!#REF!="x","L","")</f>
        <v>#REF!</v>
      </c>
      <c r="CS2291" s="21" t="e">
        <f>IF(Wedstrijden!#REF!="x","M","")</f>
        <v>#REF!</v>
      </c>
      <c r="CT2291" s="21" t="e">
        <f>IF(Wedstrijden!#REF!="x","Z","")</f>
        <v>#REF!</v>
      </c>
      <c r="CU2291" s="21" t="e">
        <f>IF(Wedstrijden!#REF!="x","ZZ","")</f>
        <v>#REF!</v>
      </c>
      <c r="CV2291" s="21">
        <f>IF(COUNTA(Wedstrijden!#REF!)&lt;&gt;0,2,"")</f>
        <v>2</v>
      </c>
      <c r="CW2291" s="21">
        <f t="shared" si="213"/>
        <v>1</v>
      </c>
      <c r="CX2291" s="21" t="e">
        <f>IF(Wedstrijden!#REF!="x","BB","")</f>
        <v>#REF!</v>
      </c>
      <c r="CY2291" s="21" t="e">
        <f>IF(Wedstrijden!#REF!="x","B","")</f>
        <v>#REF!</v>
      </c>
      <c r="CZ2291" s="21" t="e">
        <f>IF(Wedstrijden!#REF!="x","L","")</f>
        <v>#REF!</v>
      </c>
      <c r="DA2291" s="21" t="e">
        <f>IF(Wedstrijden!#REF!="x","M","")</f>
        <v>#REF!</v>
      </c>
      <c r="DB2291" s="21" t="e">
        <f>IF(Wedstrijden!#REF!="x","Z","")</f>
        <v>#REF!</v>
      </c>
      <c r="DC2291" s="21" t="e">
        <f>IF(Wedstrijden!#REF!="x","ZZ","")</f>
        <v>#REF!</v>
      </c>
      <c r="DD2291" s="21" t="e">
        <f>IF(Wedstrijden!#REF!="x","1.40","")</f>
        <v>#REF!</v>
      </c>
      <c r="DE2291" s="21">
        <f>IF(COUNTA(Wedstrijden!#REF!)&lt;&gt;0,6,"")</f>
        <v>6</v>
      </c>
      <c r="DF2291" s="21">
        <f t="shared" si="214"/>
        <v>2</v>
      </c>
      <c r="DG2291" s="21" t="e">
        <f>IF(Wedstrijden!#REF!="x","L","")</f>
        <v>#REF!</v>
      </c>
      <c r="DH2291" s="21" t="e">
        <f>IF(Wedstrijden!#REF!="x","M","")</f>
        <v>#REF!</v>
      </c>
      <c r="DI2291" s="21" t="e">
        <f>IF(Wedstrijden!#REF!="x","Z","")</f>
        <v>#REF!</v>
      </c>
      <c r="DJ2291" s="21" t="e">
        <f>IF(Wedstrijden!#REF!="x","Z","")</f>
        <v>#REF!</v>
      </c>
      <c r="DK2291" s="21">
        <f>IF(COUNTA(Wedstrijden!#REF!)&lt;&gt;0,6,"")</f>
        <v>6</v>
      </c>
      <c r="DL2291" s="21">
        <f t="shared" si="215"/>
        <v>1</v>
      </c>
      <c r="DM2291" s="21" t="e">
        <f>IF(Wedstrijden!#REF!="x","L","")</f>
        <v>#REF!</v>
      </c>
      <c r="DN2291" s="21" t="e">
        <f>IF(Wedstrijden!#REF!="x","M","")</f>
        <v>#REF!</v>
      </c>
      <c r="DO2291" s="21" t="e">
        <f>IF(Wedstrijden!#REF!="x","Z","")</f>
        <v>#REF!</v>
      </c>
      <c r="DP2291" s="21" t="e">
        <f>IF(Wedstrijden!#REF!="x","Z","")</f>
        <v>#REF!</v>
      </c>
    </row>
    <row r="2292" spans="1:120" ht="14.4" x14ac:dyDescent="0.3">
      <c r="A2292" s="23">
        <f>Wedstrijden!B2215</f>
        <v>0</v>
      </c>
      <c r="B2292" s="21" t="str">
        <f>IFERROR(VLOOKUP(Wedstrijden!D2215,Wedstrijdlocaties!$B$2:$E$600,2,FALSE),"")</f>
        <v/>
      </c>
      <c r="C2292" s="21" t="str">
        <f>Wedstrijden!E2215</f>
        <v/>
      </c>
      <c r="D2292" s="21" t="str">
        <f>IFERROR(VLOOKUP(Wedstrijden!F2215,Organisaties!$B$2:$C$500,2,FALSE),"")</f>
        <v/>
      </c>
      <c r="E2292" s="21" t="str">
        <f>IFERROR(VLOOKUP(Wedstrijden!F2215,Organisaties!$B$2:$G$500,5,FALSE),"")</f>
        <v/>
      </c>
      <c r="F2292" s="21" t="e">
        <f>IF(Wedstrijden!#REF!&lt;&gt;"",Wedstrijden!#REF!,"")</f>
        <v>#REF!</v>
      </c>
      <c r="G2292" s="21" t="e">
        <f>IF(Wedstrijden!#REF!="Indoor",1,0)</f>
        <v>#REF!</v>
      </c>
      <c r="H2292" s="21" t="e">
        <f>Wedstrijden!#REF!</f>
        <v>#REF!</v>
      </c>
      <c r="I2292" s="21" t="e">
        <f>IF(Wedstrijden!#REF!="Nee",0,IF(Wedstrijden!#REF!="Ja",1,""))</f>
        <v>#REF!</v>
      </c>
      <c r="J2292" s="21" t="e">
        <f>IF(Wedstrijden!#REF!&lt;&gt;"",Wedstrijden!#REF!,"")</f>
        <v>#REF!</v>
      </c>
      <c r="BJ2292" s="21">
        <f>IF(COUNTA(Wedstrijden!#REF!)&lt;&gt;0,1,"")</f>
        <v>1</v>
      </c>
      <c r="BK2292" s="21">
        <f t="shared" si="210"/>
        <v>2</v>
      </c>
      <c r="BL2292" s="21" t="e">
        <f>IF(Wedstrijden!#REF!="x","AA","")</f>
        <v>#REF!</v>
      </c>
      <c r="BM2292" s="21" t="e">
        <f>IF(Wedstrijden!#REF!="x","A","")</f>
        <v>#REF!</v>
      </c>
      <c r="BN2292" s="21" t="e">
        <f>IF(Wedstrijden!#REF!="x","B1","")</f>
        <v>#REF!</v>
      </c>
      <c r="BO2292" s="21" t="e">
        <f>IF(Wedstrijden!#REF!="x","BB","")</f>
        <v>#REF!</v>
      </c>
      <c r="BP2292" s="21" t="e">
        <f>IF(Wedstrijden!#REF!="x","B","")</f>
        <v>#REF!</v>
      </c>
      <c r="BQ2292" s="21" t="e">
        <f>IF(Wedstrijden!#REF!="x","L1","")</f>
        <v>#REF!</v>
      </c>
      <c r="BR2292" s="21" t="e">
        <f>IF(Wedstrijden!#REF!="x","L2","")</f>
        <v>#REF!</v>
      </c>
      <c r="BS2292" s="21" t="e">
        <f>IF(Wedstrijden!#REF!="x","M1","")</f>
        <v>#REF!</v>
      </c>
      <c r="BT2292" s="21" t="e">
        <f>IF(Wedstrijden!#REF!="x","M2","")</f>
        <v>#REF!</v>
      </c>
      <c r="BU2292" s="21" t="e">
        <f>IF(Wedstrijden!#REF!="x","Z1","")</f>
        <v>#REF!</v>
      </c>
      <c r="BV2292" s="21" t="e">
        <f>IF(Wedstrijden!#REF!="x","Z2","")</f>
        <v>#REF!</v>
      </c>
      <c r="BW2292" s="21">
        <f>IF(COUNTA(Wedstrijden!#REF!)&lt;&gt;0,1,"")</f>
        <v>1</v>
      </c>
      <c r="BX2292" s="21">
        <f t="shared" si="211"/>
        <v>1</v>
      </c>
      <c r="BY2292" s="21" t="e">
        <f>IF(Wedstrijden!#REF!="x","BB","")</f>
        <v>#REF!</v>
      </c>
      <c r="BZ2292" s="21" t="e">
        <f>IF(Wedstrijden!#REF!="x","B","")</f>
        <v>#REF!</v>
      </c>
      <c r="CA2292" s="21" t="e">
        <f>IF(Wedstrijden!#REF!="x","L1","")</f>
        <v>#REF!</v>
      </c>
      <c r="CB2292" s="21" t="e">
        <f>IF(Wedstrijden!#REF!="x","L2","")</f>
        <v>#REF!</v>
      </c>
      <c r="CC2292" s="21" t="e">
        <f>IF(Wedstrijden!#REF!="x","M1","")</f>
        <v>#REF!</v>
      </c>
      <c r="CD2292" s="21" t="e">
        <f>IF(Wedstrijden!#REF!="x","M2","")</f>
        <v>#REF!</v>
      </c>
      <c r="CE2292" s="21" t="e">
        <f>IF(Wedstrijden!#REF!="x","Z1","")</f>
        <v>#REF!</v>
      </c>
      <c r="CF2292" s="21" t="e">
        <f>IF(Wedstrijden!#REF!="x","Z2","")</f>
        <v>#REF!</v>
      </c>
      <c r="CG2292" s="21" t="e">
        <f>IF(Wedstrijden!#REF!="x","ZZL","")</f>
        <v>#REF!</v>
      </c>
      <c r="CL2292" s="21">
        <f>IF(COUNTA(Wedstrijden!#REF!)&lt;&gt;0,2,"")</f>
        <v>2</v>
      </c>
      <c r="CM2292" s="21">
        <f t="shared" si="212"/>
        <v>2</v>
      </c>
      <c r="CN2292" s="21" t="e">
        <f>IF(Wedstrijden!#REF!="x","AA","")</f>
        <v>#REF!</v>
      </c>
      <c r="CO2292" s="21" t="e">
        <f>IF(Wedstrijden!#REF!="x","A","")</f>
        <v>#REF!</v>
      </c>
      <c r="CP2292" s="21" t="e">
        <f>IF(Wedstrijden!#REF!="x","BB","")</f>
        <v>#REF!</v>
      </c>
      <c r="CQ2292" s="21" t="e">
        <f>IF(Wedstrijden!#REF!="x","B","")</f>
        <v>#REF!</v>
      </c>
      <c r="CR2292" s="21" t="e">
        <f>IF(Wedstrijden!#REF!="x","L","")</f>
        <v>#REF!</v>
      </c>
      <c r="CS2292" s="21" t="e">
        <f>IF(Wedstrijden!#REF!="x","M","")</f>
        <v>#REF!</v>
      </c>
      <c r="CT2292" s="21" t="e">
        <f>IF(Wedstrijden!#REF!="x","Z","")</f>
        <v>#REF!</v>
      </c>
      <c r="CU2292" s="21" t="e">
        <f>IF(Wedstrijden!#REF!="x","ZZ","")</f>
        <v>#REF!</v>
      </c>
      <c r="CV2292" s="21">
        <f>IF(COUNTA(Wedstrijden!#REF!)&lt;&gt;0,2,"")</f>
        <v>2</v>
      </c>
      <c r="CW2292" s="21">
        <f t="shared" si="213"/>
        <v>1</v>
      </c>
      <c r="CX2292" s="21" t="e">
        <f>IF(Wedstrijden!#REF!="x","BB","")</f>
        <v>#REF!</v>
      </c>
      <c r="CY2292" s="21" t="e">
        <f>IF(Wedstrijden!#REF!="x","B","")</f>
        <v>#REF!</v>
      </c>
      <c r="CZ2292" s="21" t="e">
        <f>IF(Wedstrijden!#REF!="x","L","")</f>
        <v>#REF!</v>
      </c>
      <c r="DA2292" s="21" t="e">
        <f>IF(Wedstrijden!#REF!="x","M","")</f>
        <v>#REF!</v>
      </c>
      <c r="DB2292" s="21" t="e">
        <f>IF(Wedstrijden!#REF!="x","Z","")</f>
        <v>#REF!</v>
      </c>
      <c r="DC2292" s="21" t="e">
        <f>IF(Wedstrijden!#REF!="x","ZZ","")</f>
        <v>#REF!</v>
      </c>
      <c r="DD2292" s="21" t="e">
        <f>IF(Wedstrijden!#REF!="x","1.40","")</f>
        <v>#REF!</v>
      </c>
      <c r="DE2292" s="21">
        <f>IF(COUNTA(Wedstrijden!#REF!)&lt;&gt;0,6,"")</f>
        <v>6</v>
      </c>
      <c r="DF2292" s="21">
        <f t="shared" si="214"/>
        <v>2</v>
      </c>
      <c r="DG2292" s="21" t="e">
        <f>IF(Wedstrijden!#REF!="x","L","")</f>
        <v>#REF!</v>
      </c>
      <c r="DH2292" s="21" t="e">
        <f>IF(Wedstrijden!#REF!="x","M","")</f>
        <v>#REF!</v>
      </c>
      <c r="DI2292" s="21" t="e">
        <f>IF(Wedstrijden!#REF!="x","Z","")</f>
        <v>#REF!</v>
      </c>
      <c r="DJ2292" s="21" t="e">
        <f>IF(Wedstrijden!#REF!="x","Z","")</f>
        <v>#REF!</v>
      </c>
      <c r="DK2292" s="21">
        <f>IF(COUNTA(Wedstrijden!#REF!)&lt;&gt;0,6,"")</f>
        <v>6</v>
      </c>
      <c r="DL2292" s="21">
        <f t="shared" si="215"/>
        <v>1</v>
      </c>
      <c r="DM2292" s="21" t="e">
        <f>IF(Wedstrijden!#REF!="x","L","")</f>
        <v>#REF!</v>
      </c>
      <c r="DN2292" s="21" t="e">
        <f>IF(Wedstrijden!#REF!="x","M","")</f>
        <v>#REF!</v>
      </c>
      <c r="DO2292" s="21" t="e">
        <f>IF(Wedstrijden!#REF!="x","Z","")</f>
        <v>#REF!</v>
      </c>
      <c r="DP2292" s="21" t="e">
        <f>IF(Wedstrijden!#REF!="x","Z","")</f>
        <v>#REF!</v>
      </c>
    </row>
    <row r="2293" spans="1:120" ht="14.4" x14ac:dyDescent="0.3">
      <c r="A2293" s="23">
        <f>Wedstrijden!B2216</f>
        <v>0</v>
      </c>
      <c r="B2293" s="21" t="str">
        <f>IFERROR(VLOOKUP(Wedstrijden!D2216,Wedstrijdlocaties!$B$2:$E$600,2,FALSE),"")</f>
        <v/>
      </c>
      <c r="C2293" s="21" t="str">
        <f>Wedstrijden!E2216</f>
        <v/>
      </c>
      <c r="D2293" s="21" t="str">
        <f>IFERROR(VLOOKUP(Wedstrijden!F2216,Organisaties!$B$2:$C$500,2,FALSE),"")</f>
        <v/>
      </c>
      <c r="E2293" s="21" t="str">
        <f>IFERROR(VLOOKUP(Wedstrijden!F2216,Organisaties!$B$2:$G$500,5,FALSE),"")</f>
        <v/>
      </c>
      <c r="F2293" s="21" t="e">
        <f>IF(Wedstrijden!#REF!&lt;&gt;"",Wedstrijden!#REF!,"")</f>
        <v>#REF!</v>
      </c>
      <c r="G2293" s="21" t="e">
        <f>IF(Wedstrijden!#REF!="Indoor",1,0)</f>
        <v>#REF!</v>
      </c>
      <c r="H2293" s="21" t="e">
        <f>Wedstrijden!#REF!</f>
        <v>#REF!</v>
      </c>
      <c r="I2293" s="21" t="e">
        <f>IF(Wedstrijden!#REF!="Nee",0,IF(Wedstrijden!#REF!="Ja",1,""))</f>
        <v>#REF!</v>
      </c>
      <c r="J2293" s="21" t="e">
        <f>IF(Wedstrijden!#REF!&lt;&gt;"",Wedstrijden!#REF!,"")</f>
        <v>#REF!</v>
      </c>
      <c r="BJ2293" s="21">
        <f>IF(COUNTA(Wedstrijden!#REF!)&lt;&gt;0,1,"")</f>
        <v>1</v>
      </c>
      <c r="BK2293" s="21">
        <f t="shared" si="210"/>
        <v>2</v>
      </c>
      <c r="BL2293" s="21" t="e">
        <f>IF(Wedstrijden!#REF!="x","AA","")</f>
        <v>#REF!</v>
      </c>
      <c r="BM2293" s="21" t="e">
        <f>IF(Wedstrijden!#REF!="x","A","")</f>
        <v>#REF!</v>
      </c>
      <c r="BN2293" s="21" t="e">
        <f>IF(Wedstrijden!#REF!="x","B1","")</f>
        <v>#REF!</v>
      </c>
      <c r="BO2293" s="21" t="e">
        <f>IF(Wedstrijden!#REF!="x","BB","")</f>
        <v>#REF!</v>
      </c>
      <c r="BP2293" s="21" t="e">
        <f>IF(Wedstrijden!#REF!="x","B","")</f>
        <v>#REF!</v>
      </c>
      <c r="BQ2293" s="21" t="e">
        <f>IF(Wedstrijden!#REF!="x","L1","")</f>
        <v>#REF!</v>
      </c>
      <c r="BR2293" s="21" t="e">
        <f>IF(Wedstrijden!#REF!="x","L2","")</f>
        <v>#REF!</v>
      </c>
      <c r="BS2293" s="21" t="e">
        <f>IF(Wedstrijden!#REF!="x","M1","")</f>
        <v>#REF!</v>
      </c>
      <c r="BT2293" s="21" t="e">
        <f>IF(Wedstrijden!#REF!="x","M2","")</f>
        <v>#REF!</v>
      </c>
      <c r="BU2293" s="21" t="e">
        <f>IF(Wedstrijden!#REF!="x","Z1","")</f>
        <v>#REF!</v>
      </c>
      <c r="BV2293" s="21" t="e">
        <f>IF(Wedstrijden!#REF!="x","Z2","")</f>
        <v>#REF!</v>
      </c>
      <c r="BW2293" s="21">
        <f>IF(COUNTA(Wedstrijden!#REF!)&lt;&gt;0,1,"")</f>
        <v>1</v>
      </c>
      <c r="BX2293" s="21">
        <f t="shared" si="211"/>
        <v>1</v>
      </c>
      <c r="BY2293" s="21" t="e">
        <f>IF(Wedstrijden!#REF!="x","BB","")</f>
        <v>#REF!</v>
      </c>
      <c r="BZ2293" s="21" t="e">
        <f>IF(Wedstrijden!#REF!="x","B","")</f>
        <v>#REF!</v>
      </c>
      <c r="CA2293" s="21" t="e">
        <f>IF(Wedstrijden!#REF!="x","L1","")</f>
        <v>#REF!</v>
      </c>
      <c r="CB2293" s="21" t="e">
        <f>IF(Wedstrijden!#REF!="x","L2","")</f>
        <v>#REF!</v>
      </c>
      <c r="CC2293" s="21" t="e">
        <f>IF(Wedstrijden!#REF!="x","M1","")</f>
        <v>#REF!</v>
      </c>
      <c r="CD2293" s="21" t="e">
        <f>IF(Wedstrijden!#REF!="x","M2","")</f>
        <v>#REF!</v>
      </c>
      <c r="CE2293" s="21" t="e">
        <f>IF(Wedstrijden!#REF!="x","Z1","")</f>
        <v>#REF!</v>
      </c>
      <c r="CF2293" s="21" t="e">
        <f>IF(Wedstrijden!#REF!="x","Z2","")</f>
        <v>#REF!</v>
      </c>
      <c r="CG2293" s="21" t="e">
        <f>IF(Wedstrijden!#REF!="x","ZZL","")</f>
        <v>#REF!</v>
      </c>
      <c r="CL2293" s="21">
        <f>IF(COUNTA(Wedstrijden!#REF!)&lt;&gt;0,2,"")</f>
        <v>2</v>
      </c>
      <c r="CM2293" s="21">
        <f t="shared" si="212"/>
        <v>2</v>
      </c>
      <c r="CN2293" s="21" t="e">
        <f>IF(Wedstrijden!#REF!="x","AA","")</f>
        <v>#REF!</v>
      </c>
      <c r="CO2293" s="21" t="e">
        <f>IF(Wedstrijden!#REF!="x","A","")</f>
        <v>#REF!</v>
      </c>
      <c r="CP2293" s="21" t="e">
        <f>IF(Wedstrijden!#REF!="x","BB","")</f>
        <v>#REF!</v>
      </c>
      <c r="CQ2293" s="21" t="e">
        <f>IF(Wedstrijden!#REF!="x","B","")</f>
        <v>#REF!</v>
      </c>
      <c r="CR2293" s="21" t="e">
        <f>IF(Wedstrijden!#REF!="x","L","")</f>
        <v>#REF!</v>
      </c>
      <c r="CS2293" s="21" t="e">
        <f>IF(Wedstrijden!#REF!="x","M","")</f>
        <v>#REF!</v>
      </c>
      <c r="CT2293" s="21" t="e">
        <f>IF(Wedstrijden!#REF!="x","Z","")</f>
        <v>#REF!</v>
      </c>
      <c r="CU2293" s="21" t="e">
        <f>IF(Wedstrijden!#REF!="x","ZZ","")</f>
        <v>#REF!</v>
      </c>
      <c r="CV2293" s="21">
        <f>IF(COUNTA(Wedstrijden!#REF!)&lt;&gt;0,2,"")</f>
        <v>2</v>
      </c>
      <c r="CW2293" s="21">
        <f t="shared" si="213"/>
        <v>1</v>
      </c>
      <c r="CX2293" s="21" t="e">
        <f>IF(Wedstrijden!#REF!="x","BB","")</f>
        <v>#REF!</v>
      </c>
      <c r="CY2293" s="21" t="e">
        <f>IF(Wedstrijden!#REF!="x","B","")</f>
        <v>#REF!</v>
      </c>
      <c r="CZ2293" s="21" t="e">
        <f>IF(Wedstrijden!#REF!="x","L","")</f>
        <v>#REF!</v>
      </c>
      <c r="DA2293" s="21" t="e">
        <f>IF(Wedstrijden!#REF!="x","M","")</f>
        <v>#REF!</v>
      </c>
      <c r="DB2293" s="21" t="e">
        <f>IF(Wedstrijden!#REF!="x","Z","")</f>
        <v>#REF!</v>
      </c>
      <c r="DC2293" s="21" t="e">
        <f>IF(Wedstrijden!#REF!="x","ZZ","")</f>
        <v>#REF!</v>
      </c>
      <c r="DD2293" s="21" t="e">
        <f>IF(Wedstrijden!#REF!="x","1.40","")</f>
        <v>#REF!</v>
      </c>
      <c r="DE2293" s="21">
        <f>IF(COUNTA(Wedstrijden!#REF!)&lt;&gt;0,6,"")</f>
        <v>6</v>
      </c>
      <c r="DF2293" s="21">
        <f t="shared" si="214"/>
        <v>2</v>
      </c>
      <c r="DG2293" s="21" t="e">
        <f>IF(Wedstrijden!#REF!="x","L","")</f>
        <v>#REF!</v>
      </c>
      <c r="DH2293" s="21" t="e">
        <f>IF(Wedstrijden!#REF!="x","M","")</f>
        <v>#REF!</v>
      </c>
      <c r="DI2293" s="21" t="e">
        <f>IF(Wedstrijden!#REF!="x","Z","")</f>
        <v>#REF!</v>
      </c>
      <c r="DJ2293" s="21" t="e">
        <f>IF(Wedstrijden!#REF!="x","Z","")</f>
        <v>#REF!</v>
      </c>
      <c r="DK2293" s="21">
        <f>IF(COUNTA(Wedstrijden!#REF!)&lt;&gt;0,6,"")</f>
        <v>6</v>
      </c>
      <c r="DL2293" s="21">
        <f t="shared" si="215"/>
        <v>1</v>
      </c>
      <c r="DM2293" s="21" t="e">
        <f>IF(Wedstrijden!#REF!="x","L","")</f>
        <v>#REF!</v>
      </c>
      <c r="DN2293" s="21" t="e">
        <f>IF(Wedstrijden!#REF!="x","M","")</f>
        <v>#REF!</v>
      </c>
      <c r="DO2293" s="21" t="e">
        <f>IF(Wedstrijden!#REF!="x","Z","")</f>
        <v>#REF!</v>
      </c>
      <c r="DP2293" s="21" t="e">
        <f>IF(Wedstrijden!#REF!="x","Z","")</f>
        <v>#REF!</v>
      </c>
    </row>
    <row r="2294" spans="1:120" ht="14.4" x14ac:dyDescent="0.3">
      <c r="A2294" s="23">
        <f>Wedstrijden!B2217</f>
        <v>0</v>
      </c>
      <c r="B2294" s="21" t="str">
        <f>IFERROR(VLOOKUP(Wedstrijden!D2217,Wedstrijdlocaties!$B$2:$E$600,2,FALSE),"")</f>
        <v/>
      </c>
      <c r="C2294" s="21" t="str">
        <f>Wedstrijden!E2217</f>
        <v/>
      </c>
      <c r="D2294" s="21" t="str">
        <f>IFERROR(VLOOKUP(Wedstrijden!F2217,Organisaties!$B$2:$C$500,2,FALSE),"")</f>
        <v/>
      </c>
      <c r="E2294" s="21" t="str">
        <f>IFERROR(VLOOKUP(Wedstrijden!F2217,Organisaties!$B$2:$G$500,5,FALSE),"")</f>
        <v/>
      </c>
      <c r="F2294" s="21" t="e">
        <f>IF(Wedstrijden!#REF!&lt;&gt;"",Wedstrijden!#REF!,"")</f>
        <v>#REF!</v>
      </c>
      <c r="G2294" s="21" t="e">
        <f>IF(Wedstrijden!#REF!="Indoor",1,0)</f>
        <v>#REF!</v>
      </c>
      <c r="H2294" s="21" t="e">
        <f>Wedstrijden!#REF!</f>
        <v>#REF!</v>
      </c>
      <c r="I2294" s="21" t="e">
        <f>IF(Wedstrijden!#REF!="Nee",0,IF(Wedstrijden!#REF!="Ja",1,""))</f>
        <v>#REF!</v>
      </c>
      <c r="J2294" s="21" t="e">
        <f>IF(Wedstrijden!#REF!&lt;&gt;"",Wedstrijden!#REF!,"")</f>
        <v>#REF!</v>
      </c>
      <c r="BJ2294" s="21">
        <f>IF(COUNTA(Wedstrijden!#REF!)&lt;&gt;0,1,"")</f>
        <v>1</v>
      </c>
      <c r="BK2294" s="21">
        <f t="shared" si="210"/>
        <v>2</v>
      </c>
      <c r="BL2294" s="21" t="e">
        <f>IF(Wedstrijden!#REF!="x","AA","")</f>
        <v>#REF!</v>
      </c>
      <c r="BM2294" s="21" t="e">
        <f>IF(Wedstrijden!#REF!="x","A","")</f>
        <v>#REF!</v>
      </c>
      <c r="BN2294" s="21" t="e">
        <f>IF(Wedstrijden!#REF!="x","B1","")</f>
        <v>#REF!</v>
      </c>
      <c r="BO2294" s="21" t="e">
        <f>IF(Wedstrijden!#REF!="x","BB","")</f>
        <v>#REF!</v>
      </c>
      <c r="BP2294" s="21" t="e">
        <f>IF(Wedstrijden!#REF!="x","B","")</f>
        <v>#REF!</v>
      </c>
      <c r="BQ2294" s="21" t="e">
        <f>IF(Wedstrijden!#REF!="x","L1","")</f>
        <v>#REF!</v>
      </c>
      <c r="BR2294" s="21" t="e">
        <f>IF(Wedstrijden!#REF!="x","L2","")</f>
        <v>#REF!</v>
      </c>
      <c r="BS2294" s="21" t="e">
        <f>IF(Wedstrijden!#REF!="x","M1","")</f>
        <v>#REF!</v>
      </c>
      <c r="BT2294" s="21" t="e">
        <f>IF(Wedstrijden!#REF!="x","M2","")</f>
        <v>#REF!</v>
      </c>
      <c r="BU2294" s="21" t="e">
        <f>IF(Wedstrijden!#REF!="x","Z1","")</f>
        <v>#REF!</v>
      </c>
      <c r="BV2294" s="21" t="e">
        <f>IF(Wedstrijden!#REF!="x","Z2","")</f>
        <v>#REF!</v>
      </c>
      <c r="BW2294" s="21">
        <f>IF(COUNTA(Wedstrijden!#REF!)&lt;&gt;0,1,"")</f>
        <v>1</v>
      </c>
      <c r="BX2294" s="21">
        <f t="shared" si="211"/>
        <v>1</v>
      </c>
      <c r="BY2294" s="21" t="e">
        <f>IF(Wedstrijden!#REF!="x","BB","")</f>
        <v>#REF!</v>
      </c>
      <c r="BZ2294" s="21" t="e">
        <f>IF(Wedstrijden!#REF!="x","B","")</f>
        <v>#REF!</v>
      </c>
      <c r="CA2294" s="21" t="e">
        <f>IF(Wedstrijden!#REF!="x","L1","")</f>
        <v>#REF!</v>
      </c>
      <c r="CB2294" s="21" t="e">
        <f>IF(Wedstrijden!#REF!="x","L2","")</f>
        <v>#REF!</v>
      </c>
      <c r="CC2294" s="21" t="e">
        <f>IF(Wedstrijden!#REF!="x","M1","")</f>
        <v>#REF!</v>
      </c>
      <c r="CD2294" s="21" t="e">
        <f>IF(Wedstrijden!#REF!="x","M2","")</f>
        <v>#REF!</v>
      </c>
      <c r="CE2294" s="21" t="e">
        <f>IF(Wedstrijden!#REF!="x","Z1","")</f>
        <v>#REF!</v>
      </c>
      <c r="CF2294" s="21" t="e">
        <f>IF(Wedstrijden!#REF!="x","Z2","")</f>
        <v>#REF!</v>
      </c>
      <c r="CG2294" s="21" t="e">
        <f>IF(Wedstrijden!#REF!="x","ZZL","")</f>
        <v>#REF!</v>
      </c>
      <c r="CL2294" s="21">
        <f>IF(COUNTA(Wedstrijden!#REF!)&lt;&gt;0,2,"")</f>
        <v>2</v>
      </c>
      <c r="CM2294" s="21">
        <f t="shared" si="212"/>
        <v>2</v>
      </c>
      <c r="CN2294" s="21" t="e">
        <f>IF(Wedstrijden!#REF!="x","AA","")</f>
        <v>#REF!</v>
      </c>
      <c r="CO2294" s="21" t="e">
        <f>IF(Wedstrijden!#REF!="x","A","")</f>
        <v>#REF!</v>
      </c>
      <c r="CP2294" s="21" t="e">
        <f>IF(Wedstrijden!#REF!="x","BB","")</f>
        <v>#REF!</v>
      </c>
      <c r="CQ2294" s="21" t="e">
        <f>IF(Wedstrijden!#REF!="x","B","")</f>
        <v>#REF!</v>
      </c>
      <c r="CR2294" s="21" t="e">
        <f>IF(Wedstrijden!#REF!="x","L","")</f>
        <v>#REF!</v>
      </c>
      <c r="CS2294" s="21" t="e">
        <f>IF(Wedstrijden!#REF!="x","M","")</f>
        <v>#REF!</v>
      </c>
      <c r="CT2294" s="21" t="e">
        <f>IF(Wedstrijden!#REF!="x","Z","")</f>
        <v>#REF!</v>
      </c>
      <c r="CU2294" s="21" t="e">
        <f>IF(Wedstrijden!#REF!="x","ZZ","")</f>
        <v>#REF!</v>
      </c>
      <c r="CV2294" s="21">
        <f>IF(COUNTA(Wedstrijden!#REF!)&lt;&gt;0,2,"")</f>
        <v>2</v>
      </c>
      <c r="CW2294" s="21">
        <f t="shared" si="213"/>
        <v>1</v>
      </c>
      <c r="CX2294" s="21" t="e">
        <f>IF(Wedstrijden!#REF!="x","BB","")</f>
        <v>#REF!</v>
      </c>
      <c r="CY2294" s="21" t="e">
        <f>IF(Wedstrijden!#REF!="x","B","")</f>
        <v>#REF!</v>
      </c>
      <c r="CZ2294" s="21" t="e">
        <f>IF(Wedstrijden!#REF!="x","L","")</f>
        <v>#REF!</v>
      </c>
      <c r="DA2294" s="21" t="e">
        <f>IF(Wedstrijden!#REF!="x","M","")</f>
        <v>#REF!</v>
      </c>
      <c r="DB2294" s="21" t="e">
        <f>IF(Wedstrijden!#REF!="x","Z","")</f>
        <v>#REF!</v>
      </c>
      <c r="DC2294" s="21" t="e">
        <f>IF(Wedstrijden!#REF!="x","ZZ","")</f>
        <v>#REF!</v>
      </c>
      <c r="DD2294" s="21" t="e">
        <f>IF(Wedstrijden!#REF!="x","1.40","")</f>
        <v>#REF!</v>
      </c>
      <c r="DE2294" s="21">
        <f>IF(COUNTA(Wedstrijden!#REF!)&lt;&gt;0,6,"")</f>
        <v>6</v>
      </c>
      <c r="DF2294" s="21">
        <f t="shared" si="214"/>
        <v>2</v>
      </c>
      <c r="DG2294" s="21" t="e">
        <f>IF(Wedstrijden!#REF!="x","L","")</f>
        <v>#REF!</v>
      </c>
      <c r="DH2294" s="21" t="e">
        <f>IF(Wedstrijden!#REF!="x","M","")</f>
        <v>#REF!</v>
      </c>
      <c r="DI2294" s="21" t="e">
        <f>IF(Wedstrijden!#REF!="x","Z","")</f>
        <v>#REF!</v>
      </c>
      <c r="DJ2294" s="21" t="e">
        <f>IF(Wedstrijden!#REF!="x","Z","")</f>
        <v>#REF!</v>
      </c>
      <c r="DK2294" s="21">
        <f>IF(COUNTA(Wedstrijden!#REF!)&lt;&gt;0,6,"")</f>
        <v>6</v>
      </c>
      <c r="DL2294" s="21">
        <f t="shared" si="215"/>
        <v>1</v>
      </c>
      <c r="DM2294" s="21" t="e">
        <f>IF(Wedstrijden!#REF!="x","L","")</f>
        <v>#REF!</v>
      </c>
      <c r="DN2294" s="21" t="e">
        <f>IF(Wedstrijden!#REF!="x","M","")</f>
        <v>#REF!</v>
      </c>
      <c r="DO2294" s="21" t="e">
        <f>IF(Wedstrijden!#REF!="x","Z","")</f>
        <v>#REF!</v>
      </c>
      <c r="DP2294" s="21" t="e">
        <f>IF(Wedstrijden!#REF!="x","Z","")</f>
        <v>#REF!</v>
      </c>
    </row>
    <row r="2295" spans="1:120" ht="14.4" x14ac:dyDescent="0.3">
      <c r="A2295" s="23">
        <f>Wedstrijden!B2218</f>
        <v>0</v>
      </c>
      <c r="B2295" s="21" t="str">
        <f>IFERROR(VLOOKUP(Wedstrijden!D2218,Wedstrijdlocaties!$B$2:$E$600,2,FALSE),"")</f>
        <v/>
      </c>
      <c r="C2295" s="21" t="str">
        <f>Wedstrijden!E2218</f>
        <v/>
      </c>
      <c r="D2295" s="21" t="str">
        <f>IFERROR(VLOOKUP(Wedstrijden!F2218,Organisaties!$B$2:$C$500,2,FALSE),"")</f>
        <v/>
      </c>
      <c r="E2295" s="21" t="str">
        <f>IFERROR(VLOOKUP(Wedstrijden!F2218,Organisaties!$B$2:$G$500,5,FALSE),"")</f>
        <v/>
      </c>
      <c r="F2295" s="21" t="e">
        <f>IF(Wedstrijden!#REF!&lt;&gt;"",Wedstrijden!#REF!,"")</f>
        <v>#REF!</v>
      </c>
      <c r="G2295" s="21" t="e">
        <f>IF(Wedstrijden!#REF!="Indoor",1,0)</f>
        <v>#REF!</v>
      </c>
      <c r="H2295" s="21" t="e">
        <f>Wedstrijden!#REF!</f>
        <v>#REF!</v>
      </c>
      <c r="I2295" s="21" t="e">
        <f>IF(Wedstrijden!#REF!="Nee",0,IF(Wedstrijden!#REF!="Ja",1,""))</f>
        <v>#REF!</v>
      </c>
      <c r="J2295" s="21" t="e">
        <f>IF(Wedstrijden!#REF!&lt;&gt;"",Wedstrijden!#REF!,"")</f>
        <v>#REF!</v>
      </c>
      <c r="BJ2295" s="21">
        <f>IF(COUNTA(Wedstrijden!#REF!)&lt;&gt;0,1,"")</f>
        <v>1</v>
      </c>
      <c r="BK2295" s="21">
        <f t="shared" si="210"/>
        <v>2</v>
      </c>
      <c r="BL2295" s="21" t="e">
        <f>IF(Wedstrijden!#REF!="x","AA","")</f>
        <v>#REF!</v>
      </c>
      <c r="BM2295" s="21" t="e">
        <f>IF(Wedstrijden!#REF!="x","A","")</f>
        <v>#REF!</v>
      </c>
      <c r="BN2295" s="21" t="e">
        <f>IF(Wedstrijden!#REF!="x","B1","")</f>
        <v>#REF!</v>
      </c>
      <c r="BO2295" s="21" t="e">
        <f>IF(Wedstrijden!#REF!="x","BB","")</f>
        <v>#REF!</v>
      </c>
      <c r="BP2295" s="21" t="e">
        <f>IF(Wedstrijden!#REF!="x","B","")</f>
        <v>#REF!</v>
      </c>
      <c r="BQ2295" s="21" t="e">
        <f>IF(Wedstrijden!#REF!="x","L1","")</f>
        <v>#REF!</v>
      </c>
      <c r="BR2295" s="21" t="e">
        <f>IF(Wedstrijden!#REF!="x","L2","")</f>
        <v>#REF!</v>
      </c>
      <c r="BS2295" s="21" t="e">
        <f>IF(Wedstrijden!#REF!="x","M1","")</f>
        <v>#REF!</v>
      </c>
      <c r="BT2295" s="21" t="e">
        <f>IF(Wedstrijden!#REF!="x","M2","")</f>
        <v>#REF!</v>
      </c>
      <c r="BU2295" s="21" t="e">
        <f>IF(Wedstrijden!#REF!="x","Z1","")</f>
        <v>#REF!</v>
      </c>
      <c r="BV2295" s="21" t="e">
        <f>IF(Wedstrijden!#REF!="x","Z2","")</f>
        <v>#REF!</v>
      </c>
      <c r="BW2295" s="21">
        <f>IF(COUNTA(Wedstrijden!#REF!)&lt;&gt;0,1,"")</f>
        <v>1</v>
      </c>
      <c r="BX2295" s="21">
        <f t="shared" si="211"/>
        <v>1</v>
      </c>
      <c r="BY2295" s="21" t="e">
        <f>IF(Wedstrijden!#REF!="x","BB","")</f>
        <v>#REF!</v>
      </c>
      <c r="BZ2295" s="21" t="e">
        <f>IF(Wedstrijden!#REF!="x","B","")</f>
        <v>#REF!</v>
      </c>
      <c r="CA2295" s="21" t="e">
        <f>IF(Wedstrijden!#REF!="x","L1","")</f>
        <v>#REF!</v>
      </c>
      <c r="CB2295" s="21" t="e">
        <f>IF(Wedstrijden!#REF!="x","L2","")</f>
        <v>#REF!</v>
      </c>
      <c r="CC2295" s="21" t="e">
        <f>IF(Wedstrijden!#REF!="x","M1","")</f>
        <v>#REF!</v>
      </c>
      <c r="CD2295" s="21" t="e">
        <f>IF(Wedstrijden!#REF!="x","M2","")</f>
        <v>#REF!</v>
      </c>
      <c r="CE2295" s="21" t="e">
        <f>IF(Wedstrijden!#REF!="x","Z1","")</f>
        <v>#REF!</v>
      </c>
      <c r="CF2295" s="21" t="e">
        <f>IF(Wedstrijden!#REF!="x","Z2","")</f>
        <v>#REF!</v>
      </c>
      <c r="CG2295" s="21" t="e">
        <f>IF(Wedstrijden!#REF!="x","ZZL","")</f>
        <v>#REF!</v>
      </c>
      <c r="CL2295" s="21">
        <f>IF(COUNTA(Wedstrijden!#REF!)&lt;&gt;0,2,"")</f>
        <v>2</v>
      </c>
      <c r="CM2295" s="21">
        <f t="shared" si="212"/>
        <v>2</v>
      </c>
      <c r="CN2295" s="21" t="e">
        <f>IF(Wedstrijden!#REF!="x","AA","")</f>
        <v>#REF!</v>
      </c>
      <c r="CO2295" s="21" t="e">
        <f>IF(Wedstrijden!#REF!="x","A","")</f>
        <v>#REF!</v>
      </c>
      <c r="CP2295" s="21" t="e">
        <f>IF(Wedstrijden!#REF!="x","BB","")</f>
        <v>#REF!</v>
      </c>
      <c r="CQ2295" s="21" t="e">
        <f>IF(Wedstrijden!#REF!="x","B","")</f>
        <v>#REF!</v>
      </c>
      <c r="CR2295" s="21" t="e">
        <f>IF(Wedstrijden!#REF!="x","L","")</f>
        <v>#REF!</v>
      </c>
      <c r="CS2295" s="21" t="e">
        <f>IF(Wedstrijden!#REF!="x","M","")</f>
        <v>#REF!</v>
      </c>
      <c r="CT2295" s="21" t="e">
        <f>IF(Wedstrijden!#REF!="x","Z","")</f>
        <v>#REF!</v>
      </c>
      <c r="CU2295" s="21" t="e">
        <f>IF(Wedstrijden!#REF!="x","ZZ","")</f>
        <v>#REF!</v>
      </c>
      <c r="CV2295" s="21">
        <f>IF(COUNTA(Wedstrijden!#REF!)&lt;&gt;0,2,"")</f>
        <v>2</v>
      </c>
      <c r="CW2295" s="21">
        <f t="shared" si="213"/>
        <v>1</v>
      </c>
      <c r="CX2295" s="21" t="e">
        <f>IF(Wedstrijden!#REF!="x","BB","")</f>
        <v>#REF!</v>
      </c>
      <c r="CY2295" s="21" t="e">
        <f>IF(Wedstrijden!#REF!="x","B","")</f>
        <v>#REF!</v>
      </c>
      <c r="CZ2295" s="21" t="e">
        <f>IF(Wedstrijden!#REF!="x","L","")</f>
        <v>#REF!</v>
      </c>
      <c r="DA2295" s="21" t="e">
        <f>IF(Wedstrijden!#REF!="x","M","")</f>
        <v>#REF!</v>
      </c>
      <c r="DB2295" s="21" t="e">
        <f>IF(Wedstrijden!#REF!="x","Z","")</f>
        <v>#REF!</v>
      </c>
      <c r="DC2295" s="21" t="e">
        <f>IF(Wedstrijden!#REF!="x","ZZ","")</f>
        <v>#REF!</v>
      </c>
      <c r="DD2295" s="21" t="e">
        <f>IF(Wedstrijden!#REF!="x","1.40","")</f>
        <v>#REF!</v>
      </c>
      <c r="DE2295" s="21">
        <f>IF(COUNTA(Wedstrijden!#REF!)&lt;&gt;0,6,"")</f>
        <v>6</v>
      </c>
      <c r="DF2295" s="21">
        <f t="shared" si="214"/>
        <v>2</v>
      </c>
      <c r="DG2295" s="21" t="e">
        <f>IF(Wedstrijden!#REF!="x","L","")</f>
        <v>#REF!</v>
      </c>
      <c r="DH2295" s="21" t="e">
        <f>IF(Wedstrijden!#REF!="x","M","")</f>
        <v>#REF!</v>
      </c>
      <c r="DI2295" s="21" t="e">
        <f>IF(Wedstrijden!#REF!="x","Z","")</f>
        <v>#REF!</v>
      </c>
      <c r="DJ2295" s="21" t="e">
        <f>IF(Wedstrijden!#REF!="x","Z","")</f>
        <v>#REF!</v>
      </c>
      <c r="DK2295" s="21">
        <f>IF(COUNTA(Wedstrijden!#REF!)&lt;&gt;0,6,"")</f>
        <v>6</v>
      </c>
      <c r="DL2295" s="21">
        <f t="shared" si="215"/>
        <v>1</v>
      </c>
      <c r="DM2295" s="21" t="e">
        <f>IF(Wedstrijden!#REF!="x","L","")</f>
        <v>#REF!</v>
      </c>
      <c r="DN2295" s="21" t="e">
        <f>IF(Wedstrijden!#REF!="x","M","")</f>
        <v>#REF!</v>
      </c>
      <c r="DO2295" s="21" t="e">
        <f>IF(Wedstrijden!#REF!="x","Z","")</f>
        <v>#REF!</v>
      </c>
      <c r="DP2295" s="21" t="e">
        <f>IF(Wedstrijden!#REF!="x","Z","")</f>
        <v>#REF!</v>
      </c>
    </row>
    <row r="2296" spans="1:120" ht="14.4" x14ac:dyDescent="0.3">
      <c r="A2296" s="23">
        <f>Wedstrijden!B2219</f>
        <v>0</v>
      </c>
      <c r="B2296" s="21" t="str">
        <f>IFERROR(VLOOKUP(Wedstrijden!D2219,Wedstrijdlocaties!$B$2:$E$600,2,FALSE),"")</f>
        <v/>
      </c>
      <c r="C2296" s="21" t="str">
        <f>Wedstrijden!E2219</f>
        <v/>
      </c>
      <c r="D2296" s="21" t="str">
        <f>IFERROR(VLOOKUP(Wedstrijden!F2219,Organisaties!$B$2:$C$500,2,FALSE),"")</f>
        <v/>
      </c>
      <c r="E2296" s="21" t="str">
        <f>IFERROR(VLOOKUP(Wedstrijden!F2219,Organisaties!$B$2:$G$500,5,FALSE),"")</f>
        <v/>
      </c>
      <c r="F2296" s="21" t="e">
        <f>IF(Wedstrijden!#REF!&lt;&gt;"",Wedstrijden!#REF!,"")</f>
        <v>#REF!</v>
      </c>
      <c r="G2296" s="21" t="e">
        <f>IF(Wedstrijden!#REF!="Indoor",1,0)</f>
        <v>#REF!</v>
      </c>
      <c r="H2296" s="21" t="e">
        <f>Wedstrijden!#REF!</f>
        <v>#REF!</v>
      </c>
      <c r="I2296" s="21" t="e">
        <f>IF(Wedstrijden!#REF!="Nee",0,IF(Wedstrijden!#REF!="Ja",1,""))</f>
        <v>#REF!</v>
      </c>
      <c r="J2296" s="21" t="e">
        <f>IF(Wedstrijden!#REF!&lt;&gt;"",Wedstrijden!#REF!,"")</f>
        <v>#REF!</v>
      </c>
      <c r="BJ2296" s="21">
        <f>IF(COUNTA(Wedstrijden!#REF!)&lt;&gt;0,1,"")</f>
        <v>1</v>
      </c>
      <c r="BK2296" s="21">
        <f t="shared" si="210"/>
        <v>2</v>
      </c>
      <c r="BL2296" s="21" t="e">
        <f>IF(Wedstrijden!#REF!="x","AA","")</f>
        <v>#REF!</v>
      </c>
      <c r="BM2296" s="21" t="e">
        <f>IF(Wedstrijden!#REF!="x","A","")</f>
        <v>#REF!</v>
      </c>
      <c r="BN2296" s="21" t="e">
        <f>IF(Wedstrijden!#REF!="x","B1","")</f>
        <v>#REF!</v>
      </c>
      <c r="BO2296" s="21" t="e">
        <f>IF(Wedstrijden!#REF!="x","BB","")</f>
        <v>#REF!</v>
      </c>
      <c r="BP2296" s="21" t="e">
        <f>IF(Wedstrijden!#REF!="x","B","")</f>
        <v>#REF!</v>
      </c>
      <c r="BQ2296" s="21" t="e">
        <f>IF(Wedstrijden!#REF!="x","L1","")</f>
        <v>#REF!</v>
      </c>
      <c r="BR2296" s="21" t="e">
        <f>IF(Wedstrijden!#REF!="x","L2","")</f>
        <v>#REF!</v>
      </c>
      <c r="BS2296" s="21" t="e">
        <f>IF(Wedstrijden!#REF!="x","M1","")</f>
        <v>#REF!</v>
      </c>
      <c r="BT2296" s="21" t="e">
        <f>IF(Wedstrijden!#REF!="x","M2","")</f>
        <v>#REF!</v>
      </c>
      <c r="BU2296" s="21" t="e">
        <f>IF(Wedstrijden!#REF!="x","Z1","")</f>
        <v>#REF!</v>
      </c>
      <c r="BV2296" s="21" t="e">
        <f>IF(Wedstrijden!#REF!="x","Z2","")</f>
        <v>#REF!</v>
      </c>
      <c r="BW2296" s="21">
        <f>IF(COUNTA(Wedstrijden!#REF!)&lt;&gt;0,1,"")</f>
        <v>1</v>
      </c>
      <c r="BX2296" s="21">
        <f t="shared" si="211"/>
        <v>1</v>
      </c>
      <c r="BY2296" s="21" t="e">
        <f>IF(Wedstrijden!#REF!="x","BB","")</f>
        <v>#REF!</v>
      </c>
      <c r="BZ2296" s="21" t="e">
        <f>IF(Wedstrijden!#REF!="x","B","")</f>
        <v>#REF!</v>
      </c>
      <c r="CA2296" s="21" t="e">
        <f>IF(Wedstrijden!#REF!="x","L1","")</f>
        <v>#REF!</v>
      </c>
      <c r="CB2296" s="21" t="e">
        <f>IF(Wedstrijden!#REF!="x","L2","")</f>
        <v>#REF!</v>
      </c>
      <c r="CC2296" s="21" t="e">
        <f>IF(Wedstrijden!#REF!="x","M1","")</f>
        <v>#REF!</v>
      </c>
      <c r="CD2296" s="21" t="e">
        <f>IF(Wedstrijden!#REF!="x","M2","")</f>
        <v>#REF!</v>
      </c>
      <c r="CE2296" s="21" t="e">
        <f>IF(Wedstrijden!#REF!="x","Z1","")</f>
        <v>#REF!</v>
      </c>
      <c r="CF2296" s="21" t="e">
        <f>IF(Wedstrijden!#REF!="x","Z2","")</f>
        <v>#REF!</v>
      </c>
      <c r="CG2296" s="21" t="e">
        <f>IF(Wedstrijden!#REF!="x","ZZL","")</f>
        <v>#REF!</v>
      </c>
      <c r="CL2296" s="21">
        <f>IF(COUNTA(Wedstrijden!#REF!)&lt;&gt;0,2,"")</f>
        <v>2</v>
      </c>
      <c r="CM2296" s="21">
        <f t="shared" si="212"/>
        <v>2</v>
      </c>
      <c r="CN2296" s="21" t="e">
        <f>IF(Wedstrijden!#REF!="x","AA","")</f>
        <v>#REF!</v>
      </c>
      <c r="CO2296" s="21" t="e">
        <f>IF(Wedstrijden!#REF!="x","A","")</f>
        <v>#REF!</v>
      </c>
      <c r="CP2296" s="21" t="e">
        <f>IF(Wedstrijden!#REF!="x","BB","")</f>
        <v>#REF!</v>
      </c>
      <c r="CQ2296" s="21" t="e">
        <f>IF(Wedstrijden!#REF!="x","B","")</f>
        <v>#REF!</v>
      </c>
      <c r="CR2296" s="21" t="e">
        <f>IF(Wedstrijden!#REF!="x","L","")</f>
        <v>#REF!</v>
      </c>
      <c r="CS2296" s="21" t="e">
        <f>IF(Wedstrijden!#REF!="x","M","")</f>
        <v>#REF!</v>
      </c>
      <c r="CT2296" s="21" t="e">
        <f>IF(Wedstrijden!#REF!="x","Z","")</f>
        <v>#REF!</v>
      </c>
      <c r="CU2296" s="21" t="e">
        <f>IF(Wedstrijden!#REF!="x","ZZ","")</f>
        <v>#REF!</v>
      </c>
      <c r="CV2296" s="21">
        <f>IF(COUNTA(Wedstrijden!#REF!)&lt;&gt;0,2,"")</f>
        <v>2</v>
      </c>
      <c r="CW2296" s="21">
        <f t="shared" si="213"/>
        <v>1</v>
      </c>
      <c r="CX2296" s="21" t="e">
        <f>IF(Wedstrijden!#REF!="x","BB","")</f>
        <v>#REF!</v>
      </c>
      <c r="CY2296" s="21" t="e">
        <f>IF(Wedstrijden!#REF!="x","B","")</f>
        <v>#REF!</v>
      </c>
      <c r="CZ2296" s="21" t="e">
        <f>IF(Wedstrijden!#REF!="x","L","")</f>
        <v>#REF!</v>
      </c>
      <c r="DA2296" s="21" t="e">
        <f>IF(Wedstrijden!#REF!="x","M","")</f>
        <v>#REF!</v>
      </c>
      <c r="DB2296" s="21" t="e">
        <f>IF(Wedstrijden!#REF!="x","Z","")</f>
        <v>#REF!</v>
      </c>
      <c r="DC2296" s="21" t="e">
        <f>IF(Wedstrijden!#REF!="x","ZZ","")</f>
        <v>#REF!</v>
      </c>
      <c r="DD2296" s="21" t="e">
        <f>IF(Wedstrijden!#REF!="x","1.40","")</f>
        <v>#REF!</v>
      </c>
      <c r="DE2296" s="21">
        <f>IF(COUNTA(Wedstrijden!#REF!)&lt;&gt;0,6,"")</f>
        <v>6</v>
      </c>
      <c r="DF2296" s="21">
        <f t="shared" si="214"/>
        <v>2</v>
      </c>
      <c r="DG2296" s="21" t="e">
        <f>IF(Wedstrijden!#REF!="x","L","")</f>
        <v>#REF!</v>
      </c>
      <c r="DH2296" s="21" t="e">
        <f>IF(Wedstrijden!#REF!="x","M","")</f>
        <v>#REF!</v>
      </c>
      <c r="DI2296" s="21" t="e">
        <f>IF(Wedstrijden!#REF!="x","Z","")</f>
        <v>#REF!</v>
      </c>
      <c r="DJ2296" s="21" t="e">
        <f>IF(Wedstrijden!#REF!="x","Z","")</f>
        <v>#REF!</v>
      </c>
      <c r="DK2296" s="21">
        <f>IF(COUNTA(Wedstrijden!#REF!)&lt;&gt;0,6,"")</f>
        <v>6</v>
      </c>
      <c r="DL2296" s="21">
        <f t="shared" si="215"/>
        <v>1</v>
      </c>
      <c r="DM2296" s="21" t="e">
        <f>IF(Wedstrijden!#REF!="x","L","")</f>
        <v>#REF!</v>
      </c>
      <c r="DN2296" s="21" t="e">
        <f>IF(Wedstrijden!#REF!="x","M","")</f>
        <v>#REF!</v>
      </c>
      <c r="DO2296" s="21" t="e">
        <f>IF(Wedstrijden!#REF!="x","Z","")</f>
        <v>#REF!</v>
      </c>
      <c r="DP2296" s="21" t="e">
        <f>IF(Wedstrijden!#REF!="x","Z","")</f>
        <v>#REF!</v>
      </c>
    </row>
    <row r="2297" spans="1:120" ht="14.4" x14ac:dyDescent="0.3">
      <c r="A2297" s="23">
        <f>Wedstrijden!B2220</f>
        <v>0</v>
      </c>
      <c r="B2297" s="21" t="str">
        <f>IFERROR(VLOOKUP(Wedstrijden!D2220,Wedstrijdlocaties!$B$2:$E$600,2,FALSE),"")</f>
        <v/>
      </c>
      <c r="C2297" s="21" t="str">
        <f>Wedstrijden!E2220</f>
        <v/>
      </c>
      <c r="D2297" s="21" t="str">
        <f>IFERROR(VLOOKUP(Wedstrijden!F2220,Organisaties!$B$2:$C$500,2,FALSE),"")</f>
        <v/>
      </c>
      <c r="E2297" s="21" t="str">
        <f>IFERROR(VLOOKUP(Wedstrijden!F2220,Organisaties!$B$2:$G$500,5,FALSE),"")</f>
        <v/>
      </c>
      <c r="F2297" s="21" t="e">
        <f>IF(Wedstrijden!#REF!&lt;&gt;"",Wedstrijden!#REF!,"")</f>
        <v>#REF!</v>
      </c>
      <c r="G2297" s="21" t="e">
        <f>IF(Wedstrijden!#REF!="Indoor",1,0)</f>
        <v>#REF!</v>
      </c>
      <c r="H2297" s="21" t="e">
        <f>Wedstrijden!#REF!</f>
        <v>#REF!</v>
      </c>
      <c r="I2297" s="21" t="e">
        <f>IF(Wedstrijden!#REF!="Nee",0,IF(Wedstrijden!#REF!="Ja",1,""))</f>
        <v>#REF!</v>
      </c>
      <c r="J2297" s="21" t="e">
        <f>IF(Wedstrijden!#REF!&lt;&gt;"",Wedstrijden!#REF!,"")</f>
        <v>#REF!</v>
      </c>
      <c r="BJ2297" s="21">
        <f>IF(COUNTA(Wedstrijden!#REF!)&lt;&gt;0,1,"")</f>
        <v>1</v>
      </c>
      <c r="BK2297" s="21">
        <f t="shared" si="210"/>
        <v>2</v>
      </c>
      <c r="BL2297" s="21" t="e">
        <f>IF(Wedstrijden!#REF!="x","AA","")</f>
        <v>#REF!</v>
      </c>
      <c r="BM2297" s="21" t="e">
        <f>IF(Wedstrijden!#REF!="x","A","")</f>
        <v>#REF!</v>
      </c>
      <c r="BN2297" s="21" t="e">
        <f>IF(Wedstrijden!#REF!="x","B1","")</f>
        <v>#REF!</v>
      </c>
      <c r="BO2297" s="21" t="e">
        <f>IF(Wedstrijden!#REF!="x","BB","")</f>
        <v>#REF!</v>
      </c>
      <c r="BP2297" s="21" t="e">
        <f>IF(Wedstrijden!#REF!="x","B","")</f>
        <v>#REF!</v>
      </c>
      <c r="BQ2297" s="21" t="e">
        <f>IF(Wedstrijden!#REF!="x","L1","")</f>
        <v>#REF!</v>
      </c>
      <c r="BR2297" s="21" t="e">
        <f>IF(Wedstrijden!#REF!="x","L2","")</f>
        <v>#REF!</v>
      </c>
      <c r="BS2297" s="21" t="e">
        <f>IF(Wedstrijden!#REF!="x","M1","")</f>
        <v>#REF!</v>
      </c>
      <c r="BT2297" s="21" t="e">
        <f>IF(Wedstrijden!#REF!="x","M2","")</f>
        <v>#REF!</v>
      </c>
      <c r="BU2297" s="21" t="e">
        <f>IF(Wedstrijden!#REF!="x","Z1","")</f>
        <v>#REF!</v>
      </c>
      <c r="BV2297" s="21" t="e">
        <f>IF(Wedstrijden!#REF!="x","Z2","")</f>
        <v>#REF!</v>
      </c>
      <c r="BW2297" s="21">
        <f>IF(COUNTA(Wedstrijden!#REF!)&lt;&gt;0,1,"")</f>
        <v>1</v>
      </c>
      <c r="BX2297" s="21">
        <f t="shared" si="211"/>
        <v>1</v>
      </c>
      <c r="BY2297" s="21" t="e">
        <f>IF(Wedstrijden!#REF!="x","BB","")</f>
        <v>#REF!</v>
      </c>
      <c r="BZ2297" s="21" t="e">
        <f>IF(Wedstrijden!#REF!="x","B","")</f>
        <v>#REF!</v>
      </c>
      <c r="CA2297" s="21" t="e">
        <f>IF(Wedstrijden!#REF!="x","L1","")</f>
        <v>#REF!</v>
      </c>
      <c r="CB2297" s="21" t="e">
        <f>IF(Wedstrijden!#REF!="x","L2","")</f>
        <v>#REF!</v>
      </c>
      <c r="CC2297" s="21" t="e">
        <f>IF(Wedstrijden!#REF!="x","M1","")</f>
        <v>#REF!</v>
      </c>
      <c r="CD2297" s="21" t="e">
        <f>IF(Wedstrijden!#REF!="x","M2","")</f>
        <v>#REF!</v>
      </c>
      <c r="CE2297" s="21" t="e">
        <f>IF(Wedstrijden!#REF!="x","Z1","")</f>
        <v>#REF!</v>
      </c>
      <c r="CF2297" s="21" t="e">
        <f>IF(Wedstrijden!#REF!="x","Z2","")</f>
        <v>#REF!</v>
      </c>
      <c r="CG2297" s="21" t="e">
        <f>IF(Wedstrijden!#REF!="x","ZZL","")</f>
        <v>#REF!</v>
      </c>
      <c r="CL2297" s="21">
        <f>IF(COUNTA(Wedstrijden!#REF!)&lt;&gt;0,2,"")</f>
        <v>2</v>
      </c>
      <c r="CM2297" s="21">
        <f t="shared" si="212"/>
        <v>2</v>
      </c>
      <c r="CN2297" s="21" t="e">
        <f>IF(Wedstrijden!#REF!="x","AA","")</f>
        <v>#REF!</v>
      </c>
      <c r="CO2297" s="21" t="e">
        <f>IF(Wedstrijden!#REF!="x","A","")</f>
        <v>#REF!</v>
      </c>
      <c r="CP2297" s="21" t="e">
        <f>IF(Wedstrijden!#REF!="x","BB","")</f>
        <v>#REF!</v>
      </c>
      <c r="CQ2297" s="21" t="e">
        <f>IF(Wedstrijden!#REF!="x","B","")</f>
        <v>#REF!</v>
      </c>
      <c r="CR2297" s="21" t="e">
        <f>IF(Wedstrijden!#REF!="x","L","")</f>
        <v>#REF!</v>
      </c>
      <c r="CS2297" s="21" t="e">
        <f>IF(Wedstrijden!#REF!="x","M","")</f>
        <v>#REF!</v>
      </c>
      <c r="CT2297" s="21" t="e">
        <f>IF(Wedstrijden!#REF!="x","Z","")</f>
        <v>#REF!</v>
      </c>
      <c r="CU2297" s="21" t="e">
        <f>IF(Wedstrijden!#REF!="x","ZZ","")</f>
        <v>#REF!</v>
      </c>
      <c r="CV2297" s="21">
        <f>IF(COUNTA(Wedstrijden!#REF!)&lt;&gt;0,2,"")</f>
        <v>2</v>
      </c>
      <c r="CW2297" s="21">
        <f t="shared" si="213"/>
        <v>1</v>
      </c>
      <c r="CX2297" s="21" t="e">
        <f>IF(Wedstrijden!#REF!="x","BB","")</f>
        <v>#REF!</v>
      </c>
      <c r="CY2297" s="21" t="e">
        <f>IF(Wedstrijden!#REF!="x","B","")</f>
        <v>#REF!</v>
      </c>
      <c r="CZ2297" s="21" t="e">
        <f>IF(Wedstrijden!#REF!="x","L","")</f>
        <v>#REF!</v>
      </c>
      <c r="DA2297" s="21" t="e">
        <f>IF(Wedstrijden!#REF!="x","M","")</f>
        <v>#REF!</v>
      </c>
      <c r="DB2297" s="21" t="e">
        <f>IF(Wedstrijden!#REF!="x","Z","")</f>
        <v>#REF!</v>
      </c>
      <c r="DC2297" s="21" t="e">
        <f>IF(Wedstrijden!#REF!="x","ZZ","")</f>
        <v>#REF!</v>
      </c>
      <c r="DD2297" s="21" t="e">
        <f>IF(Wedstrijden!#REF!="x","1.40","")</f>
        <v>#REF!</v>
      </c>
      <c r="DE2297" s="21">
        <f>IF(COUNTA(Wedstrijden!#REF!)&lt;&gt;0,6,"")</f>
        <v>6</v>
      </c>
      <c r="DF2297" s="21">
        <f t="shared" si="214"/>
        <v>2</v>
      </c>
      <c r="DG2297" s="21" t="e">
        <f>IF(Wedstrijden!#REF!="x","L","")</f>
        <v>#REF!</v>
      </c>
      <c r="DH2297" s="21" t="e">
        <f>IF(Wedstrijden!#REF!="x","M","")</f>
        <v>#REF!</v>
      </c>
      <c r="DI2297" s="21" t="e">
        <f>IF(Wedstrijden!#REF!="x","Z","")</f>
        <v>#REF!</v>
      </c>
      <c r="DJ2297" s="21" t="e">
        <f>IF(Wedstrijden!#REF!="x","Z","")</f>
        <v>#REF!</v>
      </c>
      <c r="DK2297" s="21">
        <f>IF(COUNTA(Wedstrijden!#REF!)&lt;&gt;0,6,"")</f>
        <v>6</v>
      </c>
      <c r="DL2297" s="21">
        <f t="shared" si="215"/>
        <v>1</v>
      </c>
      <c r="DM2297" s="21" t="e">
        <f>IF(Wedstrijden!#REF!="x","L","")</f>
        <v>#REF!</v>
      </c>
      <c r="DN2297" s="21" t="e">
        <f>IF(Wedstrijden!#REF!="x","M","")</f>
        <v>#REF!</v>
      </c>
      <c r="DO2297" s="21" t="e">
        <f>IF(Wedstrijden!#REF!="x","Z","")</f>
        <v>#REF!</v>
      </c>
      <c r="DP2297" s="21" t="e">
        <f>IF(Wedstrijden!#REF!="x","Z","")</f>
        <v>#REF!</v>
      </c>
    </row>
    <row r="2298" spans="1:120" ht="14.4" x14ac:dyDescent="0.3">
      <c r="A2298" s="23">
        <f>Wedstrijden!B2221</f>
        <v>0</v>
      </c>
      <c r="B2298" s="21" t="str">
        <f>IFERROR(VLOOKUP(Wedstrijden!D2221,Wedstrijdlocaties!$B$2:$E$600,2,FALSE),"")</f>
        <v/>
      </c>
      <c r="C2298" s="21" t="str">
        <f>Wedstrijden!E2221</f>
        <v/>
      </c>
      <c r="D2298" s="21" t="str">
        <f>IFERROR(VLOOKUP(Wedstrijden!F2221,Organisaties!$B$2:$C$500,2,FALSE),"")</f>
        <v/>
      </c>
      <c r="E2298" s="21" t="str">
        <f>IFERROR(VLOOKUP(Wedstrijden!F2221,Organisaties!$B$2:$G$500,5,FALSE),"")</f>
        <v/>
      </c>
      <c r="F2298" s="21" t="e">
        <f>IF(Wedstrijden!#REF!&lt;&gt;"",Wedstrijden!#REF!,"")</f>
        <v>#REF!</v>
      </c>
      <c r="G2298" s="21" t="e">
        <f>IF(Wedstrijden!#REF!="Indoor",1,0)</f>
        <v>#REF!</v>
      </c>
      <c r="H2298" s="21" t="e">
        <f>Wedstrijden!#REF!</f>
        <v>#REF!</v>
      </c>
      <c r="I2298" s="21" t="e">
        <f>IF(Wedstrijden!#REF!="Nee",0,IF(Wedstrijden!#REF!="Ja",1,""))</f>
        <v>#REF!</v>
      </c>
      <c r="J2298" s="21" t="e">
        <f>IF(Wedstrijden!#REF!&lt;&gt;"",Wedstrijden!#REF!,"")</f>
        <v>#REF!</v>
      </c>
      <c r="BJ2298" s="21">
        <f>IF(COUNTA(Wedstrijden!#REF!)&lt;&gt;0,1,"")</f>
        <v>1</v>
      </c>
      <c r="BK2298" s="21">
        <f t="shared" si="210"/>
        <v>2</v>
      </c>
      <c r="BL2298" s="21" t="e">
        <f>IF(Wedstrijden!#REF!="x","AA","")</f>
        <v>#REF!</v>
      </c>
      <c r="BM2298" s="21" t="e">
        <f>IF(Wedstrijden!#REF!="x","A","")</f>
        <v>#REF!</v>
      </c>
      <c r="BN2298" s="21" t="e">
        <f>IF(Wedstrijden!#REF!="x","B1","")</f>
        <v>#REF!</v>
      </c>
      <c r="BO2298" s="21" t="e">
        <f>IF(Wedstrijden!#REF!="x","BB","")</f>
        <v>#REF!</v>
      </c>
      <c r="BP2298" s="21" t="e">
        <f>IF(Wedstrijden!#REF!="x","B","")</f>
        <v>#REF!</v>
      </c>
      <c r="BQ2298" s="21" t="e">
        <f>IF(Wedstrijden!#REF!="x","L1","")</f>
        <v>#REF!</v>
      </c>
      <c r="BR2298" s="21" t="e">
        <f>IF(Wedstrijden!#REF!="x","L2","")</f>
        <v>#REF!</v>
      </c>
      <c r="BS2298" s="21" t="e">
        <f>IF(Wedstrijden!#REF!="x","M1","")</f>
        <v>#REF!</v>
      </c>
      <c r="BT2298" s="21" t="e">
        <f>IF(Wedstrijden!#REF!="x","M2","")</f>
        <v>#REF!</v>
      </c>
      <c r="BU2298" s="21" t="e">
        <f>IF(Wedstrijden!#REF!="x","Z1","")</f>
        <v>#REF!</v>
      </c>
      <c r="BV2298" s="21" t="e">
        <f>IF(Wedstrijden!#REF!="x","Z2","")</f>
        <v>#REF!</v>
      </c>
      <c r="BW2298" s="21">
        <f>IF(COUNTA(Wedstrijden!#REF!)&lt;&gt;0,1,"")</f>
        <v>1</v>
      </c>
      <c r="BX2298" s="21">
        <f t="shared" si="211"/>
        <v>1</v>
      </c>
      <c r="BY2298" s="21" t="e">
        <f>IF(Wedstrijden!#REF!="x","BB","")</f>
        <v>#REF!</v>
      </c>
      <c r="BZ2298" s="21" t="e">
        <f>IF(Wedstrijden!#REF!="x","B","")</f>
        <v>#REF!</v>
      </c>
      <c r="CA2298" s="21" t="e">
        <f>IF(Wedstrijden!#REF!="x","L1","")</f>
        <v>#REF!</v>
      </c>
      <c r="CB2298" s="21" t="e">
        <f>IF(Wedstrijden!#REF!="x","L2","")</f>
        <v>#REF!</v>
      </c>
      <c r="CC2298" s="21" t="e">
        <f>IF(Wedstrijden!#REF!="x","M1","")</f>
        <v>#REF!</v>
      </c>
      <c r="CD2298" s="21" t="e">
        <f>IF(Wedstrijden!#REF!="x","M2","")</f>
        <v>#REF!</v>
      </c>
      <c r="CE2298" s="21" t="e">
        <f>IF(Wedstrijden!#REF!="x","Z1","")</f>
        <v>#REF!</v>
      </c>
      <c r="CF2298" s="21" t="e">
        <f>IF(Wedstrijden!#REF!="x","Z2","")</f>
        <v>#REF!</v>
      </c>
      <c r="CG2298" s="21" t="e">
        <f>IF(Wedstrijden!#REF!="x","ZZL","")</f>
        <v>#REF!</v>
      </c>
      <c r="CL2298" s="21">
        <f>IF(COUNTA(Wedstrijden!#REF!)&lt;&gt;0,2,"")</f>
        <v>2</v>
      </c>
      <c r="CM2298" s="21">
        <f t="shared" si="212"/>
        <v>2</v>
      </c>
      <c r="CN2298" s="21" t="e">
        <f>IF(Wedstrijden!#REF!="x","AA","")</f>
        <v>#REF!</v>
      </c>
      <c r="CO2298" s="21" t="e">
        <f>IF(Wedstrijden!#REF!="x","A","")</f>
        <v>#REF!</v>
      </c>
      <c r="CP2298" s="21" t="e">
        <f>IF(Wedstrijden!#REF!="x","BB","")</f>
        <v>#REF!</v>
      </c>
      <c r="CQ2298" s="21" t="e">
        <f>IF(Wedstrijden!#REF!="x","B","")</f>
        <v>#REF!</v>
      </c>
      <c r="CR2298" s="21" t="e">
        <f>IF(Wedstrijden!#REF!="x","L","")</f>
        <v>#REF!</v>
      </c>
      <c r="CS2298" s="21" t="e">
        <f>IF(Wedstrijden!#REF!="x","M","")</f>
        <v>#REF!</v>
      </c>
      <c r="CT2298" s="21" t="e">
        <f>IF(Wedstrijden!#REF!="x","Z","")</f>
        <v>#REF!</v>
      </c>
      <c r="CU2298" s="21" t="e">
        <f>IF(Wedstrijden!#REF!="x","ZZ","")</f>
        <v>#REF!</v>
      </c>
      <c r="CV2298" s="21">
        <f>IF(COUNTA(Wedstrijden!#REF!)&lt;&gt;0,2,"")</f>
        <v>2</v>
      </c>
      <c r="CW2298" s="21">
        <f t="shared" si="213"/>
        <v>1</v>
      </c>
      <c r="CX2298" s="21" t="e">
        <f>IF(Wedstrijden!#REF!="x","BB","")</f>
        <v>#REF!</v>
      </c>
      <c r="CY2298" s="21" t="e">
        <f>IF(Wedstrijden!#REF!="x","B","")</f>
        <v>#REF!</v>
      </c>
      <c r="CZ2298" s="21" t="e">
        <f>IF(Wedstrijden!#REF!="x","L","")</f>
        <v>#REF!</v>
      </c>
      <c r="DA2298" s="21" t="e">
        <f>IF(Wedstrijden!#REF!="x","M","")</f>
        <v>#REF!</v>
      </c>
      <c r="DB2298" s="21" t="e">
        <f>IF(Wedstrijden!#REF!="x","Z","")</f>
        <v>#REF!</v>
      </c>
      <c r="DC2298" s="21" t="e">
        <f>IF(Wedstrijden!#REF!="x","ZZ","")</f>
        <v>#REF!</v>
      </c>
      <c r="DD2298" s="21" t="e">
        <f>IF(Wedstrijden!#REF!="x","1.40","")</f>
        <v>#REF!</v>
      </c>
      <c r="DE2298" s="21">
        <f>IF(COUNTA(Wedstrijden!#REF!)&lt;&gt;0,6,"")</f>
        <v>6</v>
      </c>
      <c r="DF2298" s="21">
        <f t="shared" si="214"/>
        <v>2</v>
      </c>
      <c r="DG2298" s="21" t="e">
        <f>IF(Wedstrijden!#REF!="x","L","")</f>
        <v>#REF!</v>
      </c>
      <c r="DH2298" s="21" t="e">
        <f>IF(Wedstrijden!#REF!="x","M","")</f>
        <v>#REF!</v>
      </c>
      <c r="DI2298" s="21" t="e">
        <f>IF(Wedstrijden!#REF!="x","Z","")</f>
        <v>#REF!</v>
      </c>
      <c r="DJ2298" s="21" t="e">
        <f>IF(Wedstrijden!#REF!="x","Z","")</f>
        <v>#REF!</v>
      </c>
      <c r="DK2298" s="21">
        <f>IF(COUNTA(Wedstrijden!#REF!)&lt;&gt;0,6,"")</f>
        <v>6</v>
      </c>
      <c r="DL2298" s="21">
        <f t="shared" si="215"/>
        <v>1</v>
      </c>
      <c r="DM2298" s="21" t="e">
        <f>IF(Wedstrijden!#REF!="x","L","")</f>
        <v>#REF!</v>
      </c>
      <c r="DN2298" s="21" t="e">
        <f>IF(Wedstrijden!#REF!="x","M","")</f>
        <v>#REF!</v>
      </c>
      <c r="DO2298" s="21" t="e">
        <f>IF(Wedstrijden!#REF!="x","Z","")</f>
        <v>#REF!</v>
      </c>
      <c r="DP2298" s="21" t="e">
        <f>IF(Wedstrijden!#REF!="x","Z","")</f>
        <v>#REF!</v>
      </c>
    </row>
    <row r="2299" spans="1:120" ht="14.4" x14ac:dyDescent="0.3">
      <c r="A2299" s="23">
        <f>Wedstrijden!B2222</f>
        <v>0</v>
      </c>
      <c r="B2299" s="21" t="str">
        <f>IFERROR(VLOOKUP(Wedstrijden!D2222,Wedstrijdlocaties!$B$2:$E$600,2,FALSE),"")</f>
        <v/>
      </c>
      <c r="C2299" s="21" t="str">
        <f>Wedstrijden!E2222</f>
        <v/>
      </c>
      <c r="D2299" s="21" t="str">
        <f>IFERROR(VLOOKUP(Wedstrijden!F2222,Organisaties!$B$2:$C$500,2,FALSE),"")</f>
        <v/>
      </c>
      <c r="E2299" s="21" t="str">
        <f>IFERROR(VLOOKUP(Wedstrijden!F2222,Organisaties!$B$2:$G$500,5,FALSE),"")</f>
        <v/>
      </c>
      <c r="F2299" s="21" t="e">
        <f>IF(Wedstrijden!#REF!&lt;&gt;"",Wedstrijden!#REF!,"")</f>
        <v>#REF!</v>
      </c>
      <c r="G2299" s="21" t="e">
        <f>IF(Wedstrijden!#REF!="Indoor",1,0)</f>
        <v>#REF!</v>
      </c>
      <c r="H2299" s="21" t="e">
        <f>Wedstrijden!#REF!</f>
        <v>#REF!</v>
      </c>
      <c r="I2299" s="21" t="e">
        <f>IF(Wedstrijden!#REF!="Nee",0,IF(Wedstrijden!#REF!="Ja",1,""))</f>
        <v>#REF!</v>
      </c>
      <c r="J2299" s="21" t="e">
        <f>IF(Wedstrijden!#REF!&lt;&gt;"",Wedstrijden!#REF!,"")</f>
        <v>#REF!</v>
      </c>
      <c r="BJ2299" s="21">
        <f>IF(COUNTA(Wedstrijden!#REF!)&lt;&gt;0,1,"")</f>
        <v>1</v>
      </c>
      <c r="BK2299" s="21">
        <f t="shared" si="210"/>
        <v>2</v>
      </c>
      <c r="BL2299" s="21" t="e">
        <f>IF(Wedstrijden!#REF!="x","AA","")</f>
        <v>#REF!</v>
      </c>
      <c r="BM2299" s="21" t="e">
        <f>IF(Wedstrijden!#REF!="x","A","")</f>
        <v>#REF!</v>
      </c>
      <c r="BN2299" s="21" t="e">
        <f>IF(Wedstrijden!#REF!="x","B1","")</f>
        <v>#REF!</v>
      </c>
      <c r="BO2299" s="21" t="e">
        <f>IF(Wedstrijden!#REF!="x","BB","")</f>
        <v>#REF!</v>
      </c>
      <c r="BP2299" s="21" t="e">
        <f>IF(Wedstrijden!#REF!="x","B","")</f>
        <v>#REF!</v>
      </c>
      <c r="BQ2299" s="21" t="e">
        <f>IF(Wedstrijden!#REF!="x","L1","")</f>
        <v>#REF!</v>
      </c>
      <c r="BR2299" s="21" t="e">
        <f>IF(Wedstrijden!#REF!="x","L2","")</f>
        <v>#REF!</v>
      </c>
      <c r="BS2299" s="21" t="e">
        <f>IF(Wedstrijden!#REF!="x","M1","")</f>
        <v>#REF!</v>
      </c>
      <c r="BT2299" s="21" t="e">
        <f>IF(Wedstrijden!#REF!="x","M2","")</f>
        <v>#REF!</v>
      </c>
      <c r="BU2299" s="21" t="e">
        <f>IF(Wedstrijden!#REF!="x","Z1","")</f>
        <v>#REF!</v>
      </c>
      <c r="BV2299" s="21" t="e">
        <f>IF(Wedstrijden!#REF!="x","Z2","")</f>
        <v>#REF!</v>
      </c>
      <c r="BW2299" s="21">
        <f>IF(COUNTA(Wedstrijden!#REF!)&lt;&gt;0,1,"")</f>
        <v>1</v>
      </c>
      <c r="BX2299" s="21">
        <f t="shared" si="211"/>
        <v>1</v>
      </c>
      <c r="BY2299" s="21" t="e">
        <f>IF(Wedstrijden!#REF!="x","BB","")</f>
        <v>#REF!</v>
      </c>
      <c r="BZ2299" s="21" t="e">
        <f>IF(Wedstrijden!#REF!="x","B","")</f>
        <v>#REF!</v>
      </c>
      <c r="CA2299" s="21" t="e">
        <f>IF(Wedstrijden!#REF!="x","L1","")</f>
        <v>#REF!</v>
      </c>
      <c r="CB2299" s="21" t="e">
        <f>IF(Wedstrijden!#REF!="x","L2","")</f>
        <v>#REF!</v>
      </c>
      <c r="CC2299" s="21" t="e">
        <f>IF(Wedstrijden!#REF!="x","M1","")</f>
        <v>#REF!</v>
      </c>
      <c r="CD2299" s="21" t="e">
        <f>IF(Wedstrijden!#REF!="x","M2","")</f>
        <v>#REF!</v>
      </c>
      <c r="CE2299" s="21" t="e">
        <f>IF(Wedstrijden!#REF!="x","Z1","")</f>
        <v>#REF!</v>
      </c>
      <c r="CF2299" s="21" t="e">
        <f>IF(Wedstrijden!#REF!="x","Z2","")</f>
        <v>#REF!</v>
      </c>
      <c r="CG2299" s="21" t="e">
        <f>IF(Wedstrijden!#REF!="x","ZZL","")</f>
        <v>#REF!</v>
      </c>
      <c r="CL2299" s="21">
        <f>IF(COUNTA(Wedstrijden!#REF!)&lt;&gt;0,2,"")</f>
        <v>2</v>
      </c>
      <c r="CM2299" s="21">
        <f t="shared" si="212"/>
        <v>2</v>
      </c>
      <c r="CN2299" s="21" t="e">
        <f>IF(Wedstrijden!#REF!="x","AA","")</f>
        <v>#REF!</v>
      </c>
      <c r="CO2299" s="21" t="e">
        <f>IF(Wedstrijden!#REF!="x","A","")</f>
        <v>#REF!</v>
      </c>
      <c r="CP2299" s="21" t="e">
        <f>IF(Wedstrijden!#REF!="x","BB","")</f>
        <v>#REF!</v>
      </c>
      <c r="CQ2299" s="21" t="e">
        <f>IF(Wedstrijden!#REF!="x","B","")</f>
        <v>#REF!</v>
      </c>
      <c r="CR2299" s="21" t="e">
        <f>IF(Wedstrijden!#REF!="x","L","")</f>
        <v>#REF!</v>
      </c>
      <c r="CS2299" s="21" t="e">
        <f>IF(Wedstrijden!#REF!="x","M","")</f>
        <v>#REF!</v>
      </c>
      <c r="CT2299" s="21" t="e">
        <f>IF(Wedstrijden!#REF!="x","Z","")</f>
        <v>#REF!</v>
      </c>
      <c r="CU2299" s="21" t="e">
        <f>IF(Wedstrijden!#REF!="x","ZZ","")</f>
        <v>#REF!</v>
      </c>
      <c r="CV2299" s="21">
        <f>IF(COUNTA(Wedstrijden!#REF!)&lt;&gt;0,2,"")</f>
        <v>2</v>
      </c>
      <c r="CW2299" s="21">
        <f t="shared" si="213"/>
        <v>1</v>
      </c>
      <c r="CX2299" s="21" t="e">
        <f>IF(Wedstrijden!#REF!="x","BB","")</f>
        <v>#REF!</v>
      </c>
      <c r="CY2299" s="21" t="e">
        <f>IF(Wedstrijden!#REF!="x","B","")</f>
        <v>#REF!</v>
      </c>
      <c r="CZ2299" s="21" t="e">
        <f>IF(Wedstrijden!#REF!="x","L","")</f>
        <v>#REF!</v>
      </c>
      <c r="DA2299" s="21" t="e">
        <f>IF(Wedstrijden!#REF!="x","M","")</f>
        <v>#REF!</v>
      </c>
      <c r="DB2299" s="21" t="e">
        <f>IF(Wedstrijden!#REF!="x","Z","")</f>
        <v>#REF!</v>
      </c>
      <c r="DC2299" s="21" t="e">
        <f>IF(Wedstrijden!#REF!="x","ZZ","")</f>
        <v>#REF!</v>
      </c>
      <c r="DD2299" s="21" t="e">
        <f>IF(Wedstrijden!#REF!="x","1.40","")</f>
        <v>#REF!</v>
      </c>
      <c r="DE2299" s="21">
        <f>IF(COUNTA(Wedstrijden!#REF!)&lt;&gt;0,6,"")</f>
        <v>6</v>
      </c>
      <c r="DF2299" s="21">
        <f t="shared" si="214"/>
        <v>2</v>
      </c>
      <c r="DG2299" s="21" t="e">
        <f>IF(Wedstrijden!#REF!="x","L","")</f>
        <v>#REF!</v>
      </c>
      <c r="DH2299" s="21" t="e">
        <f>IF(Wedstrijden!#REF!="x","M","")</f>
        <v>#REF!</v>
      </c>
      <c r="DI2299" s="21" t="e">
        <f>IF(Wedstrijden!#REF!="x","Z","")</f>
        <v>#REF!</v>
      </c>
      <c r="DJ2299" s="21" t="e">
        <f>IF(Wedstrijden!#REF!="x","Z","")</f>
        <v>#REF!</v>
      </c>
      <c r="DK2299" s="21">
        <f>IF(COUNTA(Wedstrijden!#REF!)&lt;&gt;0,6,"")</f>
        <v>6</v>
      </c>
      <c r="DL2299" s="21">
        <f t="shared" si="215"/>
        <v>1</v>
      </c>
      <c r="DM2299" s="21" t="e">
        <f>IF(Wedstrijden!#REF!="x","L","")</f>
        <v>#REF!</v>
      </c>
      <c r="DN2299" s="21" t="e">
        <f>IF(Wedstrijden!#REF!="x","M","")</f>
        <v>#REF!</v>
      </c>
      <c r="DO2299" s="21" t="e">
        <f>IF(Wedstrijden!#REF!="x","Z","")</f>
        <v>#REF!</v>
      </c>
      <c r="DP2299" s="21" t="e">
        <f>IF(Wedstrijden!#REF!="x","Z","")</f>
        <v>#REF!</v>
      </c>
    </row>
    <row r="2300" spans="1:120" ht="14.4" x14ac:dyDescent="0.3">
      <c r="A2300" s="23">
        <f>Wedstrijden!B2223</f>
        <v>0</v>
      </c>
      <c r="B2300" s="21" t="str">
        <f>IFERROR(VLOOKUP(Wedstrijden!D2223,Wedstrijdlocaties!$B$2:$E$600,2,FALSE),"")</f>
        <v/>
      </c>
      <c r="C2300" s="21" t="str">
        <f>Wedstrijden!E2223</f>
        <v/>
      </c>
      <c r="D2300" s="21" t="str">
        <f>IFERROR(VLOOKUP(Wedstrijden!F2223,Organisaties!$B$2:$C$500,2,FALSE),"")</f>
        <v/>
      </c>
      <c r="E2300" s="21" t="str">
        <f>IFERROR(VLOOKUP(Wedstrijden!F2223,Organisaties!$B$2:$G$500,5,FALSE),"")</f>
        <v/>
      </c>
      <c r="F2300" s="21" t="e">
        <f>IF(Wedstrijden!#REF!&lt;&gt;"",Wedstrijden!#REF!,"")</f>
        <v>#REF!</v>
      </c>
      <c r="G2300" s="21" t="e">
        <f>IF(Wedstrijden!#REF!="Indoor",1,0)</f>
        <v>#REF!</v>
      </c>
      <c r="H2300" s="21" t="e">
        <f>Wedstrijden!#REF!</f>
        <v>#REF!</v>
      </c>
      <c r="I2300" s="21" t="e">
        <f>IF(Wedstrijden!#REF!="Nee",0,IF(Wedstrijden!#REF!="Ja",1,""))</f>
        <v>#REF!</v>
      </c>
      <c r="J2300" s="21" t="e">
        <f>IF(Wedstrijden!#REF!&lt;&gt;"",Wedstrijden!#REF!,"")</f>
        <v>#REF!</v>
      </c>
      <c r="BJ2300" s="21">
        <f>IF(COUNTA(Wedstrijden!#REF!)&lt;&gt;0,1,"")</f>
        <v>1</v>
      </c>
      <c r="BK2300" s="21">
        <f t="shared" si="210"/>
        <v>2</v>
      </c>
      <c r="BL2300" s="21" t="e">
        <f>IF(Wedstrijden!#REF!="x","AA","")</f>
        <v>#REF!</v>
      </c>
      <c r="BM2300" s="21" t="e">
        <f>IF(Wedstrijden!#REF!="x","A","")</f>
        <v>#REF!</v>
      </c>
      <c r="BN2300" s="21" t="e">
        <f>IF(Wedstrijden!#REF!="x","B1","")</f>
        <v>#REF!</v>
      </c>
      <c r="BO2300" s="21" t="e">
        <f>IF(Wedstrijden!#REF!="x","BB","")</f>
        <v>#REF!</v>
      </c>
      <c r="BP2300" s="21" t="e">
        <f>IF(Wedstrijden!#REF!="x","B","")</f>
        <v>#REF!</v>
      </c>
      <c r="BQ2300" s="21" t="e">
        <f>IF(Wedstrijden!#REF!="x","L1","")</f>
        <v>#REF!</v>
      </c>
      <c r="BR2300" s="21" t="e">
        <f>IF(Wedstrijden!#REF!="x","L2","")</f>
        <v>#REF!</v>
      </c>
      <c r="BS2300" s="21" t="e">
        <f>IF(Wedstrijden!#REF!="x","M1","")</f>
        <v>#REF!</v>
      </c>
      <c r="BT2300" s="21" t="e">
        <f>IF(Wedstrijden!#REF!="x","M2","")</f>
        <v>#REF!</v>
      </c>
      <c r="BU2300" s="21" t="e">
        <f>IF(Wedstrijden!#REF!="x","Z1","")</f>
        <v>#REF!</v>
      </c>
      <c r="BV2300" s="21" t="e">
        <f>IF(Wedstrijden!#REF!="x","Z2","")</f>
        <v>#REF!</v>
      </c>
      <c r="BW2300" s="21">
        <f>IF(COUNTA(Wedstrijden!#REF!)&lt;&gt;0,1,"")</f>
        <v>1</v>
      </c>
      <c r="BX2300" s="21">
        <f t="shared" si="211"/>
        <v>1</v>
      </c>
      <c r="BY2300" s="21" t="e">
        <f>IF(Wedstrijden!#REF!="x","BB","")</f>
        <v>#REF!</v>
      </c>
      <c r="BZ2300" s="21" t="e">
        <f>IF(Wedstrijden!#REF!="x","B","")</f>
        <v>#REF!</v>
      </c>
      <c r="CA2300" s="21" t="e">
        <f>IF(Wedstrijden!#REF!="x","L1","")</f>
        <v>#REF!</v>
      </c>
      <c r="CB2300" s="21" t="e">
        <f>IF(Wedstrijden!#REF!="x","L2","")</f>
        <v>#REF!</v>
      </c>
      <c r="CC2300" s="21" t="e">
        <f>IF(Wedstrijden!#REF!="x","M1","")</f>
        <v>#REF!</v>
      </c>
      <c r="CD2300" s="21" t="e">
        <f>IF(Wedstrijden!#REF!="x","M2","")</f>
        <v>#REF!</v>
      </c>
      <c r="CE2300" s="21" t="e">
        <f>IF(Wedstrijden!#REF!="x","Z1","")</f>
        <v>#REF!</v>
      </c>
      <c r="CF2300" s="21" t="e">
        <f>IF(Wedstrijden!#REF!="x","Z2","")</f>
        <v>#REF!</v>
      </c>
      <c r="CG2300" s="21" t="e">
        <f>IF(Wedstrijden!#REF!="x","ZZL","")</f>
        <v>#REF!</v>
      </c>
      <c r="CL2300" s="21">
        <f>IF(COUNTA(Wedstrijden!#REF!)&lt;&gt;0,2,"")</f>
        <v>2</v>
      </c>
      <c r="CM2300" s="21">
        <f t="shared" si="212"/>
        <v>2</v>
      </c>
      <c r="CN2300" s="21" t="e">
        <f>IF(Wedstrijden!#REF!="x","AA","")</f>
        <v>#REF!</v>
      </c>
      <c r="CO2300" s="21" t="e">
        <f>IF(Wedstrijden!#REF!="x","A","")</f>
        <v>#REF!</v>
      </c>
      <c r="CP2300" s="21" t="e">
        <f>IF(Wedstrijden!#REF!="x","BB","")</f>
        <v>#REF!</v>
      </c>
      <c r="CQ2300" s="21" t="e">
        <f>IF(Wedstrijden!#REF!="x","B","")</f>
        <v>#REF!</v>
      </c>
      <c r="CR2300" s="21" t="e">
        <f>IF(Wedstrijden!#REF!="x","L","")</f>
        <v>#REF!</v>
      </c>
      <c r="CS2300" s="21" t="e">
        <f>IF(Wedstrijden!#REF!="x","M","")</f>
        <v>#REF!</v>
      </c>
      <c r="CT2300" s="21" t="e">
        <f>IF(Wedstrijden!#REF!="x","Z","")</f>
        <v>#REF!</v>
      </c>
      <c r="CU2300" s="21" t="e">
        <f>IF(Wedstrijden!#REF!="x","ZZ","")</f>
        <v>#REF!</v>
      </c>
      <c r="CV2300" s="21">
        <f>IF(COUNTA(Wedstrijden!#REF!)&lt;&gt;0,2,"")</f>
        <v>2</v>
      </c>
      <c r="CW2300" s="21">
        <f t="shared" si="213"/>
        <v>1</v>
      </c>
      <c r="CX2300" s="21" t="e">
        <f>IF(Wedstrijden!#REF!="x","BB","")</f>
        <v>#REF!</v>
      </c>
      <c r="CY2300" s="21" t="e">
        <f>IF(Wedstrijden!#REF!="x","B","")</f>
        <v>#REF!</v>
      </c>
      <c r="CZ2300" s="21" t="e">
        <f>IF(Wedstrijden!#REF!="x","L","")</f>
        <v>#REF!</v>
      </c>
      <c r="DA2300" s="21" t="e">
        <f>IF(Wedstrijden!#REF!="x","M","")</f>
        <v>#REF!</v>
      </c>
      <c r="DB2300" s="21" t="e">
        <f>IF(Wedstrijden!#REF!="x","Z","")</f>
        <v>#REF!</v>
      </c>
      <c r="DC2300" s="21" t="e">
        <f>IF(Wedstrijden!#REF!="x","ZZ","")</f>
        <v>#REF!</v>
      </c>
      <c r="DD2300" s="21" t="e">
        <f>IF(Wedstrijden!#REF!="x","1.40","")</f>
        <v>#REF!</v>
      </c>
      <c r="DE2300" s="21">
        <f>IF(COUNTA(Wedstrijden!#REF!)&lt;&gt;0,6,"")</f>
        <v>6</v>
      </c>
      <c r="DF2300" s="21">
        <f t="shared" si="214"/>
        <v>2</v>
      </c>
      <c r="DG2300" s="21" t="e">
        <f>IF(Wedstrijden!#REF!="x","L","")</f>
        <v>#REF!</v>
      </c>
      <c r="DH2300" s="21" t="e">
        <f>IF(Wedstrijden!#REF!="x","M","")</f>
        <v>#REF!</v>
      </c>
      <c r="DI2300" s="21" t="e">
        <f>IF(Wedstrijden!#REF!="x","Z","")</f>
        <v>#REF!</v>
      </c>
      <c r="DJ2300" s="21" t="e">
        <f>IF(Wedstrijden!#REF!="x","Z","")</f>
        <v>#REF!</v>
      </c>
      <c r="DK2300" s="21">
        <f>IF(COUNTA(Wedstrijden!#REF!)&lt;&gt;0,6,"")</f>
        <v>6</v>
      </c>
      <c r="DL2300" s="21">
        <f t="shared" si="215"/>
        <v>1</v>
      </c>
      <c r="DM2300" s="21" t="e">
        <f>IF(Wedstrijden!#REF!="x","L","")</f>
        <v>#REF!</v>
      </c>
      <c r="DN2300" s="21" t="e">
        <f>IF(Wedstrijden!#REF!="x","M","")</f>
        <v>#REF!</v>
      </c>
      <c r="DO2300" s="21" t="e">
        <f>IF(Wedstrijden!#REF!="x","Z","")</f>
        <v>#REF!</v>
      </c>
      <c r="DP2300" s="21" t="e">
        <f>IF(Wedstrijden!#REF!="x","Z","")</f>
        <v>#REF!</v>
      </c>
    </row>
    <row r="2301" spans="1:120" ht="14.4" x14ac:dyDescent="0.3">
      <c r="A2301" s="23">
        <f>Wedstrijden!B2224</f>
        <v>0</v>
      </c>
      <c r="B2301" s="21" t="str">
        <f>IFERROR(VLOOKUP(Wedstrijden!D2224,Wedstrijdlocaties!$B$2:$E$600,2,FALSE),"")</f>
        <v/>
      </c>
      <c r="C2301" s="21" t="str">
        <f>Wedstrijden!E2224</f>
        <v/>
      </c>
      <c r="D2301" s="21" t="str">
        <f>IFERROR(VLOOKUP(Wedstrijden!F2224,Organisaties!$B$2:$C$500,2,FALSE),"")</f>
        <v/>
      </c>
      <c r="E2301" s="21" t="str">
        <f>IFERROR(VLOOKUP(Wedstrijden!F2224,Organisaties!$B$2:$G$500,5,FALSE),"")</f>
        <v/>
      </c>
      <c r="F2301" s="21" t="e">
        <f>IF(Wedstrijden!#REF!&lt;&gt;"",Wedstrijden!#REF!,"")</f>
        <v>#REF!</v>
      </c>
      <c r="G2301" s="21" t="e">
        <f>IF(Wedstrijden!#REF!="Indoor",1,0)</f>
        <v>#REF!</v>
      </c>
      <c r="H2301" s="21" t="e">
        <f>Wedstrijden!#REF!</f>
        <v>#REF!</v>
      </c>
      <c r="I2301" s="21" t="e">
        <f>IF(Wedstrijden!#REF!="Nee",0,IF(Wedstrijden!#REF!="Ja",1,""))</f>
        <v>#REF!</v>
      </c>
      <c r="J2301" s="21" t="e">
        <f>IF(Wedstrijden!#REF!&lt;&gt;"",Wedstrijden!#REF!,"")</f>
        <v>#REF!</v>
      </c>
      <c r="BJ2301" s="21">
        <f>IF(COUNTA(Wedstrijden!#REF!)&lt;&gt;0,1,"")</f>
        <v>1</v>
      </c>
      <c r="BK2301" s="21">
        <f t="shared" si="210"/>
        <v>2</v>
      </c>
      <c r="BL2301" s="21" t="e">
        <f>IF(Wedstrijden!#REF!="x","AA","")</f>
        <v>#REF!</v>
      </c>
      <c r="BM2301" s="21" t="e">
        <f>IF(Wedstrijden!#REF!="x","A","")</f>
        <v>#REF!</v>
      </c>
      <c r="BN2301" s="21" t="e">
        <f>IF(Wedstrijden!#REF!="x","B1","")</f>
        <v>#REF!</v>
      </c>
      <c r="BO2301" s="21" t="e">
        <f>IF(Wedstrijden!#REF!="x","BB","")</f>
        <v>#REF!</v>
      </c>
      <c r="BP2301" s="21" t="e">
        <f>IF(Wedstrijden!#REF!="x","B","")</f>
        <v>#REF!</v>
      </c>
      <c r="BQ2301" s="21" t="e">
        <f>IF(Wedstrijden!#REF!="x","L1","")</f>
        <v>#REF!</v>
      </c>
      <c r="BR2301" s="21" t="e">
        <f>IF(Wedstrijden!#REF!="x","L2","")</f>
        <v>#REF!</v>
      </c>
      <c r="BS2301" s="21" t="e">
        <f>IF(Wedstrijden!#REF!="x","M1","")</f>
        <v>#REF!</v>
      </c>
      <c r="BT2301" s="21" t="e">
        <f>IF(Wedstrijden!#REF!="x","M2","")</f>
        <v>#REF!</v>
      </c>
      <c r="BU2301" s="21" t="e">
        <f>IF(Wedstrijden!#REF!="x","Z1","")</f>
        <v>#REF!</v>
      </c>
      <c r="BV2301" s="21" t="e">
        <f>IF(Wedstrijden!#REF!="x","Z2","")</f>
        <v>#REF!</v>
      </c>
      <c r="BW2301" s="21">
        <f>IF(COUNTA(Wedstrijden!#REF!)&lt;&gt;0,1,"")</f>
        <v>1</v>
      </c>
      <c r="BX2301" s="21">
        <f t="shared" si="211"/>
        <v>1</v>
      </c>
      <c r="BY2301" s="21" t="e">
        <f>IF(Wedstrijden!#REF!="x","BB","")</f>
        <v>#REF!</v>
      </c>
      <c r="BZ2301" s="21" t="e">
        <f>IF(Wedstrijden!#REF!="x","B","")</f>
        <v>#REF!</v>
      </c>
      <c r="CA2301" s="21" t="e">
        <f>IF(Wedstrijden!#REF!="x","L1","")</f>
        <v>#REF!</v>
      </c>
      <c r="CB2301" s="21" t="e">
        <f>IF(Wedstrijden!#REF!="x","L2","")</f>
        <v>#REF!</v>
      </c>
      <c r="CC2301" s="21" t="e">
        <f>IF(Wedstrijden!#REF!="x","M1","")</f>
        <v>#REF!</v>
      </c>
      <c r="CD2301" s="21" t="e">
        <f>IF(Wedstrijden!#REF!="x","M2","")</f>
        <v>#REF!</v>
      </c>
      <c r="CE2301" s="21" t="e">
        <f>IF(Wedstrijden!#REF!="x","Z1","")</f>
        <v>#REF!</v>
      </c>
      <c r="CF2301" s="21" t="e">
        <f>IF(Wedstrijden!#REF!="x","Z2","")</f>
        <v>#REF!</v>
      </c>
      <c r="CG2301" s="21" t="e">
        <f>IF(Wedstrijden!#REF!="x","ZZL","")</f>
        <v>#REF!</v>
      </c>
      <c r="CL2301" s="21">
        <f>IF(COUNTA(Wedstrijden!#REF!)&lt;&gt;0,2,"")</f>
        <v>2</v>
      </c>
      <c r="CM2301" s="21">
        <f t="shared" si="212"/>
        <v>2</v>
      </c>
      <c r="CN2301" s="21" t="e">
        <f>IF(Wedstrijden!#REF!="x","AA","")</f>
        <v>#REF!</v>
      </c>
      <c r="CO2301" s="21" t="e">
        <f>IF(Wedstrijden!#REF!="x","A","")</f>
        <v>#REF!</v>
      </c>
      <c r="CP2301" s="21" t="e">
        <f>IF(Wedstrijden!#REF!="x","BB","")</f>
        <v>#REF!</v>
      </c>
      <c r="CQ2301" s="21" t="e">
        <f>IF(Wedstrijden!#REF!="x","B","")</f>
        <v>#REF!</v>
      </c>
      <c r="CR2301" s="21" t="e">
        <f>IF(Wedstrijden!#REF!="x","L","")</f>
        <v>#REF!</v>
      </c>
      <c r="CS2301" s="21" t="e">
        <f>IF(Wedstrijden!#REF!="x","M","")</f>
        <v>#REF!</v>
      </c>
      <c r="CT2301" s="21" t="e">
        <f>IF(Wedstrijden!#REF!="x","Z","")</f>
        <v>#REF!</v>
      </c>
      <c r="CU2301" s="21" t="e">
        <f>IF(Wedstrijden!#REF!="x","ZZ","")</f>
        <v>#REF!</v>
      </c>
      <c r="CV2301" s="21">
        <f>IF(COUNTA(Wedstrijden!#REF!)&lt;&gt;0,2,"")</f>
        <v>2</v>
      </c>
      <c r="CW2301" s="21">
        <f t="shared" si="213"/>
        <v>1</v>
      </c>
      <c r="CX2301" s="21" t="e">
        <f>IF(Wedstrijden!#REF!="x","BB","")</f>
        <v>#REF!</v>
      </c>
      <c r="CY2301" s="21" t="e">
        <f>IF(Wedstrijden!#REF!="x","B","")</f>
        <v>#REF!</v>
      </c>
      <c r="CZ2301" s="21" t="e">
        <f>IF(Wedstrijden!#REF!="x","L","")</f>
        <v>#REF!</v>
      </c>
      <c r="DA2301" s="21" t="e">
        <f>IF(Wedstrijden!#REF!="x","M","")</f>
        <v>#REF!</v>
      </c>
      <c r="DB2301" s="21" t="e">
        <f>IF(Wedstrijden!#REF!="x","Z","")</f>
        <v>#REF!</v>
      </c>
      <c r="DC2301" s="21" t="e">
        <f>IF(Wedstrijden!#REF!="x","ZZ","")</f>
        <v>#REF!</v>
      </c>
      <c r="DD2301" s="21" t="e">
        <f>IF(Wedstrijden!#REF!="x","1.40","")</f>
        <v>#REF!</v>
      </c>
      <c r="DE2301" s="21">
        <f>IF(COUNTA(Wedstrijden!#REF!)&lt;&gt;0,6,"")</f>
        <v>6</v>
      </c>
      <c r="DF2301" s="21">
        <f t="shared" si="214"/>
        <v>2</v>
      </c>
      <c r="DG2301" s="21" t="e">
        <f>IF(Wedstrijden!#REF!="x","L","")</f>
        <v>#REF!</v>
      </c>
      <c r="DH2301" s="21" t="e">
        <f>IF(Wedstrijden!#REF!="x","M","")</f>
        <v>#REF!</v>
      </c>
      <c r="DI2301" s="21" t="e">
        <f>IF(Wedstrijden!#REF!="x","Z","")</f>
        <v>#REF!</v>
      </c>
      <c r="DJ2301" s="21" t="e">
        <f>IF(Wedstrijden!#REF!="x","Z","")</f>
        <v>#REF!</v>
      </c>
      <c r="DK2301" s="21">
        <f>IF(COUNTA(Wedstrijden!#REF!)&lt;&gt;0,6,"")</f>
        <v>6</v>
      </c>
      <c r="DL2301" s="21">
        <f t="shared" si="215"/>
        <v>1</v>
      </c>
      <c r="DM2301" s="21" t="e">
        <f>IF(Wedstrijden!#REF!="x","L","")</f>
        <v>#REF!</v>
      </c>
      <c r="DN2301" s="21" t="e">
        <f>IF(Wedstrijden!#REF!="x","M","")</f>
        <v>#REF!</v>
      </c>
      <c r="DO2301" s="21" t="e">
        <f>IF(Wedstrijden!#REF!="x","Z","")</f>
        <v>#REF!</v>
      </c>
      <c r="DP2301" s="21" t="e">
        <f>IF(Wedstrijden!#REF!="x","Z","")</f>
        <v>#REF!</v>
      </c>
    </row>
    <row r="2302" spans="1:120" ht="14.4" x14ac:dyDescent="0.3">
      <c r="A2302" s="23">
        <f>Wedstrijden!B2225</f>
        <v>0</v>
      </c>
      <c r="B2302" s="21" t="str">
        <f>IFERROR(VLOOKUP(Wedstrijden!D2225,Wedstrijdlocaties!$B$2:$E$600,2,FALSE),"")</f>
        <v/>
      </c>
      <c r="C2302" s="21" t="str">
        <f>Wedstrijden!E2225</f>
        <v/>
      </c>
      <c r="D2302" s="21" t="str">
        <f>IFERROR(VLOOKUP(Wedstrijden!F2225,Organisaties!$B$2:$C$500,2,FALSE),"")</f>
        <v/>
      </c>
      <c r="E2302" s="21" t="str">
        <f>IFERROR(VLOOKUP(Wedstrijden!F2225,Organisaties!$B$2:$G$500,5,FALSE),"")</f>
        <v/>
      </c>
      <c r="F2302" s="21" t="e">
        <f>IF(Wedstrijden!#REF!&lt;&gt;"",Wedstrijden!#REF!,"")</f>
        <v>#REF!</v>
      </c>
      <c r="G2302" s="21" t="e">
        <f>IF(Wedstrijden!#REF!="Indoor",1,0)</f>
        <v>#REF!</v>
      </c>
      <c r="H2302" s="21" t="e">
        <f>Wedstrijden!#REF!</f>
        <v>#REF!</v>
      </c>
      <c r="I2302" s="21" t="e">
        <f>IF(Wedstrijden!#REF!="Nee",0,IF(Wedstrijden!#REF!="Ja",1,""))</f>
        <v>#REF!</v>
      </c>
      <c r="J2302" s="21" t="e">
        <f>IF(Wedstrijden!#REF!&lt;&gt;"",Wedstrijden!#REF!,"")</f>
        <v>#REF!</v>
      </c>
      <c r="BJ2302" s="21">
        <f>IF(COUNTA(Wedstrijden!#REF!)&lt;&gt;0,1,"")</f>
        <v>1</v>
      </c>
      <c r="BK2302" s="21">
        <f t="shared" si="210"/>
        <v>2</v>
      </c>
      <c r="BL2302" s="21" t="e">
        <f>IF(Wedstrijden!#REF!="x","AA","")</f>
        <v>#REF!</v>
      </c>
      <c r="BM2302" s="21" t="e">
        <f>IF(Wedstrijden!#REF!="x","A","")</f>
        <v>#REF!</v>
      </c>
      <c r="BN2302" s="21" t="e">
        <f>IF(Wedstrijden!#REF!="x","B1","")</f>
        <v>#REF!</v>
      </c>
      <c r="BO2302" s="21" t="e">
        <f>IF(Wedstrijden!#REF!="x","BB","")</f>
        <v>#REF!</v>
      </c>
      <c r="BP2302" s="21" t="e">
        <f>IF(Wedstrijden!#REF!="x","B","")</f>
        <v>#REF!</v>
      </c>
      <c r="BQ2302" s="21" t="e">
        <f>IF(Wedstrijden!#REF!="x","L1","")</f>
        <v>#REF!</v>
      </c>
      <c r="BR2302" s="21" t="e">
        <f>IF(Wedstrijden!#REF!="x","L2","")</f>
        <v>#REF!</v>
      </c>
      <c r="BS2302" s="21" t="e">
        <f>IF(Wedstrijden!#REF!="x","M1","")</f>
        <v>#REF!</v>
      </c>
      <c r="BT2302" s="21" t="e">
        <f>IF(Wedstrijden!#REF!="x","M2","")</f>
        <v>#REF!</v>
      </c>
      <c r="BU2302" s="21" t="e">
        <f>IF(Wedstrijden!#REF!="x","Z1","")</f>
        <v>#REF!</v>
      </c>
      <c r="BV2302" s="21" t="e">
        <f>IF(Wedstrijden!#REF!="x","Z2","")</f>
        <v>#REF!</v>
      </c>
      <c r="BW2302" s="21">
        <f>IF(COUNTA(Wedstrijden!#REF!)&lt;&gt;0,1,"")</f>
        <v>1</v>
      </c>
      <c r="BX2302" s="21">
        <f t="shared" si="211"/>
        <v>1</v>
      </c>
      <c r="BY2302" s="21" t="e">
        <f>IF(Wedstrijden!#REF!="x","BB","")</f>
        <v>#REF!</v>
      </c>
      <c r="BZ2302" s="21" t="e">
        <f>IF(Wedstrijden!#REF!="x","B","")</f>
        <v>#REF!</v>
      </c>
      <c r="CA2302" s="21" t="e">
        <f>IF(Wedstrijden!#REF!="x","L1","")</f>
        <v>#REF!</v>
      </c>
      <c r="CB2302" s="21" t="e">
        <f>IF(Wedstrijden!#REF!="x","L2","")</f>
        <v>#REF!</v>
      </c>
      <c r="CC2302" s="21" t="e">
        <f>IF(Wedstrijden!#REF!="x","M1","")</f>
        <v>#REF!</v>
      </c>
      <c r="CD2302" s="21" t="e">
        <f>IF(Wedstrijden!#REF!="x","M2","")</f>
        <v>#REF!</v>
      </c>
      <c r="CE2302" s="21" t="e">
        <f>IF(Wedstrijden!#REF!="x","Z1","")</f>
        <v>#REF!</v>
      </c>
      <c r="CF2302" s="21" t="e">
        <f>IF(Wedstrijden!#REF!="x","Z2","")</f>
        <v>#REF!</v>
      </c>
      <c r="CG2302" s="21" t="e">
        <f>IF(Wedstrijden!#REF!="x","ZZL","")</f>
        <v>#REF!</v>
      </c>
      <c r="CL2302" s="21">
        <f>IF(COUNTA(Wedstrijden!#REF!)&lt;&gt;0,2,"")</f>
        <v>2</v>
      </c>
      <c r="CM2302" s="21">
        <f t="shared" si="212"/>
        <v>2</v>
      </c>
      <c r="CN2302" s="21" t="e">
        <f>IF(Wedstrijden!#REF!="x","AA","")</f>
        <v>#REF!</v>
      </c>
      <c r="CO2302" s="21" t="e">
        <f>IF(Wedstrijden!#REF!="x","A","")</f>
        <v>#REF!</v>
      </c>
      <c r="CP2302" s="21" t="e">
        <f>IF(Wedstrijden!#REF!="x","BB","")</f>
        <v>#REF!</v>
      </c>
      <c r="CQ2302" s="21" t="e">
        <f>IF(Wedstrijden!#REF!="x","B","")</f>
        <v>#REF!</v>
      </c>
      <c r="CR2302" s="21" t="e">
        <f>IF(Wedstrijden!#REF!="x","L","")</f>
        <v>#REF!</v>
      </c>
      <c r="CS2302" s="21" t="e">
        <f>IF(Wedstrijden!#REF!="x","M","")</f>
        <v>#REF!</v>
      </c>
      <c r="CT2302" s="21" t="e">
        <f>IF(Wedstrijden!#REF!="x","Z","")</f>
        <v>#REF!</v>
      </c>
      <c r="CU2302" s="21" t="e">
        <f>IF(Wedstrijden!#REF!="x","ZZ","")</f>
        <v>#REF!</v>
      </c>
      <c r="CV2302" s="21">
        <f>IF(COUNTA(Wedstrijden!#REF!)&lt;&gt;0,2,"")</f>
        <v>2</v>
      </c>
      <c r="CW2302" s="21">
        <f t="shared" si="213"/>
        <v>1</v>
      </c>
      <c r="CX2302" s="21" t="e">
        <f>IF(Wedstrijden!#REF!="x","BB","")</f>
        <v>#REF!</v>
      </c>
      <c r="CY2302" s="21" t="e">
        <f>IF(Wedstrijden!#REF!="x","B","")</f>
        <v>#REF!</v>
      </c>
      <c r="CZ2302" s="21" t="e">
        <f>IF(Wedstrijden!#REF!="x","L","")</f>
        <v>#REF!</v>
      </c>
      <c r="DA2302" s="21" t="e">
        <f>IF(Wedstrijden!#REF!="x","M","")</f>
        <v>#REF!</v>
      </c>
      <c r="DB2302" s="21" t="e">
        <f>IF(Wedstrijden!#REF!="x","Z","")</f>
        <v>#REF!</v>
      </c>
      <c r="DC2302" s="21" t="e">
        <f>IF(Wedstrijden!#REF!="x","ZZ","")</f>
        <v>#REF!</v>
      </c>
      <c r="DD2302" s="21" t="e">
        <f>IF(Wedstrijden!#REF!="x","1.40","")</f>
        <v>#REF!</v>
      </c>
      <c r="DE2302" s="21">
        <f>IF(COUNTA(Wedstrijden!#REF!)&lt;&gt;0,6,"")</f>
        <v>6</v>
      </c>
      <c r="DF2302" s="21">
        <f t="shared" si="214"/>
        <v>2</v>
      </c>
      <c r="DG2302" s="21" t="e">
        <f>IF(Wedstrijden!#REF!="x","L","")</f>
        <v>#REF!</v>
      </c>
      <c r="DH2302" s="21" t="e">
        <f>IF(Wedstrijden!#REF!="x","M","")</f>
        <v>#REF!</v>
      </c>
      <c r="DI2302" s="21" t="e">
        <f>IF(Wedstrijden!#REF!="x","Z","")</f>
        <v>#REF!</v>
      </c>
      <c r="DJ2302" s="21" t="e">
        <f>IF(Wedstrijden!#REF!="x","Z","")</f>
        <v>#REF!</v>
      </c>
      <c r="DK2302" s="21">
        <f>IF(COUNTA(Wedstrijden!#REF!)&lt;&gt;0,6,"")</f>
        <v>6</v>
      </c>
      <c r="DL2302" s="21">
        <f t="shared" si="215"/>
        <v>1</v>
      </c>
      <c r="DM2302" s="21" t="e">
        <f>IF(Wedstrijden!#REF!="x","L","")</f>
        <v>#REF!</v>
      </c>
      <c r="DN2302" s="21" t="e">
        <f>IF(Wedstrijden!#REF!="x","M","")</f>
        <v>#REF!</v>
      </c>
      <c r="DO2302" s="21" t="e">
        <f>IF(Wedstrijden!#REF!="x","Z","")</f>
        <v>#REF!</v>
      </c>
      <c r="DP2302" s="21" t="e">
        <f>IF(Wedstrijden!#REF!="x","Z","")</f>
        <v>#REF!</v>
      </c>
    </row>
    <row r="2303" spans="1:120" ht="14.4" x14ac:dyDescent="0.3">
      <c r="A2303" s="23">
        <f>Wedstrijden!B2226</f>
        <v>0</v>
      </c>
      <c r="B2303" s="21" t="str">
        <f>IFERROR(VLOOKUP(Wedstrijden!D2226,Wedstrijdlocaties!$B$2:$E$600,2,FALSE),"")</f>
        <v/>
      </c>
      <c r="C2303" s="21" t="str">
        <f>Wedstrijden!E2226</f>
        <v/>
      </c>
      <c r="D2303" s="21" t="str">
        <f>IFERROR(VLOOKUP(Wedstrijden!F2226,Organisaties!$B$2:$C$500,2,FALSE),"")</f>
        <v/>
      </c>
      <c r="E2303" s="21" t="str">
        <f>IFERROR(VLOOKUP(Wedstrijden!F2226,Organisaties!$B$2:$G$500,5,FALSE),"")</f>
        <v/>
      </c>
      <c r="F2303" s="21" t="e">
        <f>IF(Wedstrijden!#REF!&lt;&gt;"",Wedstrijden!#REF!,"")</f>
        <v>#REF!</v>
      </c>
      <c r="G2303" s="21" t="e">
        <f>IF(Wedstrijden!#REF!="Indoor",1,0)</f>
        <v>#REF!</v>
      </c>
      <c r="H2303" s="21" t="e">
        <f>Wedstrijden!#REF!</f>
        <v>#REF!</v>
      </c>
      <c r="I2303" s="21" t="e">
        <f>IF(Wedstrijden!#REF!="Nee",0,IF(Wedstrijden!#REF!="Ja",1,""))</f>
        <v>#REF!</v>
      </c>
      <c r="J2303" s="21" t="e">
        <f>IF(Wedstrijden!#REF!&lt;&gt;"",Wedstrijden!#REF!,"")</f>
        <v>#REF!</v>
      </c>
      <c r="BJ2303" s="21">
        <f>IF(COUNTA(Wedstrijden!#REF!)&lt;&gt;0,1,"")</f>
        <v>1</v>
      </c>
      <c r="BK2303" s="21">
        <f t="shared" si="210"/>
        <v>2</v>
      </c>
      <c r="BL2303" s="21" t="e">
        <f>IF(Wedstrijden!#REF!="x","AA","")</f>
        <v>#REF!</v>
      </c>
      <c r="BM2303" s="21" t="e">
        <f>IF(Wedstrijden!#REF!="x","A","")</f>
        <v>#REF!</v>
      </c>
      <c r="BN2303" s="21" t="e">
        <f>IF(Wedstrijden!#REF!="x","B1","")</f>
        <v>#REF!</v>
      </c>
      <c r="BO2303" s="21" t="e">
        <f>IF(Wedstrijden!#REF!="x","BB","")</f>
        <v>#REF!</v>
      </c>
      <c r="BP2303" s="21" t="e">
        <f>IF(Wedstrijden!#REF!="x","B","")</f>
        <v>#REF!</v>
      </c>
      <c r="BQ2303" s="21" t="e">
        <f>IF(Wedstrijden!#REF!="x","L1","")</f>
        <v>#REF!</v>
      </c>
      <c r="BR2303" s="21" t="e">
        <f>IF(Wedstrijden!#REF!="x","L2","")</f>
        <v>#REF!</v>
      </c>
      <c r="BS2303" s="21" t="e">
        <f>IF(Wedstrijden!#REF!="x","M1","")</f>
        <v>#REF!</v>
      </c>
      <c r="BT2303" s="21" t="e">
        <f>IF(Wedstrijden!#REF!="x","M2","")</f>
        <v>#REF!</v>
      </c>
      <c r="BU2303" s="21" t="e">
        <f>IF(Wedstrijden!#REF!="x","Z1","")</f>
        <v>#REF!</v>
      </c>
      <c r="BV2303" s="21" t="e">
        <f>IF(Wedstrijden!#REF!="x","Z2","")</f>
        <v>#REF!</v>
      </c>
      <c r="BW2303" s="21">
        <f>IF(COUNTA(Wedstrijden!#REF!)&lt;&gt;0,1,"")</f>
        <v>1</v>
      </c>
      <c r="BX2303" s="21">
        <f t="shared" si="211"/>
        <v>1</v>
      </c>
      <c r="BY2303" s="21" t="e">
        <f>IF(Wedstrijden!#REF!="x","BB","")</f>
        <v>#REF!</v>
      </c>
      <c r="BZ2303" s="21" t="e">
        <f>IF(Wedstrijden!#REF!="x","B","")</f>
        <v>#REF!</v>
      </c>
      <c r="CA2303" s="21" t="e">
        <f>IF(Wedstrijden!#REF!="x","L1","")</f>
        <v>#REF!</v>
      </c>
      <c r="CB2303" s="21" t="e">
        <f>IF(Wedstrijden!#REF!="x","L2","")</f>
        <v>#REF!</v>
      </c>
      <c r="CC2303" s="21" t="e">
        <f>IF(Wedstrijden!#REF!="x","M1","")</f>
        <v>#REF!</v>
      </c>
      <c r="CD2303" s="21" t="e">
        <f>IF(Wedstrijden!#REF!="x","M2","")</f>
        <v>#REF!</v>
      </c>
      <c r="CE2303" s="21" t="e">
        <f>IF(Wedstrijden!#REF!="x","Z1","")</f>
        <v>#REF!</v>
      </c>
      <c r="CF2303" s="21" t="e">
        <f>IF(Wedstrijden!#REF!="x","Z2","")</f>
        <v>#REF!</v>
      </c>
      <c r="CG2303" s="21" t="e">
        <f>IF(Wedstrijden!#REF!="x","ZZL","")</f>
        <v>#REF!</v>
      </c>
      <c r="CL2303" s="21">
        <f>IF(COUNTA(Wedstrijden!#REF!)&lt;&gt;0,2,"")</f>
        <v>2</v>
      </c>
      <c r="CM2303" s="21">
        <f t="shared" si="212"/>
        <v>2</v>
      </c>
      <c r="CN2303" s="21" t="e">
        <f>IF(Wedstrijden!#REF!="x","AA","")</f>
        <v>#REF!</v>
      </c>
      <c r="CO2303" s="21" t="e">
        <f>IF(Wedstrijden!#REF!="x","A","")</f>
        <v>#REF!</v>
      </c>
      <c r="CP2303" s="21" t="e">
        <f>IF(Wedstrijden!#REF!="x","BB","")</f>
        <v>#REF!</v>
      </c>
      <c r="CQ2303" s="21" t="e">
        <f>IF(Wedstrijden!#REF!="x","B","")</f>
        <v>#REF!</v>
      </c>
      <c r="CR2303" s="21" t="e">
        <f>IF(Wedstrijden!#REF!="x","L","")</f>
        <v>#REF!</v>
      </c>
      <c r="CS2303" s="21" t="e">
        <f>IF(Wedstrijden!#REF!="x","M","")</f>
        <v>#REF!</v>
      </c>
      <c r="CT2303" s="21" t="e">
        <f>IF(Wedstrijden!#REF!="x","Z","")</f>
        <v>#REF!</v>
      </c>
      <c r="CU2303" s="21" t="e">
        <f>IF(Wedstrijden!#REF!="x","ZZ","")</f>
        <v>#REF!</v>
      </c>
      <c r="CV2303" s="21">
        <f>IF(COUNTA(Wedstrijden!#REF!)&lt;&gt;0,2,"")</f>
        <v>2</v>
      </c>
      <c r="CW2303" s="21">
        <f t="shared" si="213"/>
        <v>1</v>
      </c>
      <c r="CX2303" s="21" t="e">
        <f>IF(Wedstrijden!#REF!="x","BB","")</f>
        <v>#REF!</v>
      </c>
      <c r="CY2303" s="21" t="e">
        <f>IF(Wedstrijden!#REF!="x","B","")</f>
        <v>#REF!</v>
      </c>
      <c r="CZ2303" s="21" t="e">
        <f>IF(Wedstrijden!#REF!="x","L","")</f>
        <v>#REF!</v>
      </c>
      <c r="DA2303" s="21" t="e">
        <f>IF(Wedstrijden!#REF!="x","M","")</f>
        <v>#REF!</v>
      </c>
      <c r="DB2303" s="21" t="e">
        <f>IF(Wedstrijden!#REF!="x","Z","")</f>
        <v>#REF!</v>
      </c>
      <c r="DC2303" s="21" t="e">
        <f>IF(Wedstrijden!#REF!="x","ZZ","")</f>
        <v>#REF!</v>
      </c>
      <c r="DD2303" s="21" t="e">
        <f>IF(Wedstrijden!#REF!="x","1.40","")</f>
        <v>#REF!</v>
      </c>
      <c r="DE2303" s="21">
        <f>IF(COUNTA(Wedstrijden!#REF!)&lt;&gt;0,6,"")</f>
        <v>6</v>
      </c>
      <c r="DF2303" s="21">
        <f t="shared" si="214"/>
        <v>2</v>
      </c>
      <c r="DG2303" s="21" t="e">
        <f>IF(Wedstrijden!#REF!="x","L","")</f>
        <v>#REF!</v>
      </c>
      <c r="DH2303" s="21" t="e">
        <f>IF(Wedstrijden!#REF!="x","M","")</f>
        <v>#REF!</v>
      </c>
      <c r="DI2303" s="21" t="e">
        <f>IF(Wedstrijden!#REF!="x","Z","")</f>
        <v>#REF!</v>
      </c>
      <c r="DJ2303" s="21" t="e">
        <f>IF(Wedstrijden!#REF!="x","Z","")</f>
        <v>#REF!</v>
      </c>
      <c r="DK2303" s="21">
        <f>IF(COUNTA(Wedstrijden!#REF!)&lt;&gt;0,6,"")</f>
        <v>6</v>
      </c>
      <c r="DL2303" s="21">
        <f t="shared" si="215"/>
        <v>1</v>
      </c>
      <c r="DM2303" s="21" t="e">
        <f>IF(Wedstrijden!#REF!="x","L","")</f>
        <v>#REF!</v>
      </c>
      <c r="DN2303" s="21" t="e">
        <f>IF(Wedstrijden!#REF!="x","M","")</f>
        <v>#REF!</v>
      </c>
      <c r="DO2303" s="21" t="e">
        <f>IF(Wedstrijden!#REF!="x","Z","")</f>
        <v>#REF!</v>
      </c>
      <c r="DP2303" s="21" t="e">
        <f>IF(Wedstrijden!#REF!="x","Z","")</f>
        <v>#REF!</v>
      </c>
    </row>
    <row r="2304" spans="1:120" ht="14.4" x14ac:dyDescent="0.3">
      <c r="A2304" s="23">
        <f>Wedstrijden!B2227</f>
        <v>0</v>
      </c>
      <c r="B2304" s="21" t="str">
        <f>IFERROR(VLOOKUP(Wedstrijden!D2227,Wedstrijdlocaties!$B$2:$E$600,2,FALSE),"")</f>
        <v/>
      </c>
      <c r="C2304" s="21" t="str">
        <f>Wedstrijden!E2227</f>
        <v/>
      </c>
      <c r="D2304" s="21" t="str">
        <f>IFERROR(VLOOKUP(Wedstrijden!F2227,Organisaties!$B$2:$C$500,2,FALSE),"")</f>
        <v/>
      </c>
      <c r="E2304" s="21" t="str">
        <f>IFERROR(VLOOKUP(Wedstrijden!F2227,Organisaties!$B$2:$G$500,5,FALSE),"")</f>
        <v/>
      </c>
      <c r="F2304" s="21" t="e">
        <f>IF(Wedstrijden!#REF!&lt;&gt;"",Wedstrijden!#REF!,"")</f>
        <v>#REF!</v>
      </c>
      <c r="G2304" s="21" t="e">
        <f>IF(Wedstrijden!#REF!="Indoor",1,0)</f>
        <v>#REF!</v>
      </c>
      <c r="H2304" s="21" t="e">
        <f>Wedstrijden!#REF!</f>
        <v>#REF!</v>
      </c>
      <c r="I2304" s="21" t="e">
        <f>IF(Wedstrijden!#REF!="Nee",0,IF(Wedstrijden!#REF!="Ja",1,""))</f>
        <v>#REF!</v>
      </c>
      <c r="J2304" s="21" t="e">
        <f>IF(Wedstrijden!#REF!&lt;&gt;"",Wedstrijden!#REF!,"")</f>
        <v>#REF!</v>
      </c>
      <c r="BJ2304" s="21">
        <f>IF(COUNTA(Wedstrijden!#REF!)&lt;&gt;0,1,"")</f>
        <v>1</v>
      </c>
      <c r="BK2304" s="21">
        <f t="shared" si="210"/>
        <v>2</v>
      </c>
      <c r="BL2304" s="21" t="e">
        <f>IF(Wedstrijden!#REF!="x","AA","")</f>
        <v>#REF!</v>
      </c>
      <c r="BM2304" s="21" t="e">
        <f>IF(Wedstrijden!#REF!="x","A","")</f>
        <v>#REF!</v>
      </c>
      <c r="BN2304" s="21" t="e">
        <f>IF(Wedstrijden!#REF!="x","B1","")</f>
        <v>#REF!</v>
      </c>
      <c r="BO2304" s="21" t="e">
        <f>IF(Wedstrijden!#REF!="x","BB","")</f>
        <v>#REF!</v>
      </c>
      <c r="BP2304" s="21" t="e">
        <f>IF(Wedstrijden!#REF!="x","B","")</f>
        <v>#REF!</v>
      </c>
      <c r="BQ2304" s="21" t="e">
        <f>IF(Wedstrijden!#REF!="x","L1","")</f>
        <v>#REF!</v>
      </c>
      <c r="BR2304" s="21" t="e">
        <f>IF(Wedstrijden!#REF!="x","L2","")</f>
        <v>#REF!</v>
      </c>
      <c r="BS2304" s="21" t="e">
        <f>IF(Wedstrijden!#REF!="x","M1","")</f>
        <v>#REF!</v>
      </c>
      <c r="BT2304" s="21" t="e">
        <f>IF(Wedstrijden!#REF!="x","M2","")</f>
        <v>#REF!</v>
      </c>
      <c r="BU2304" s="21" t="e">
        <f>IF(Wedstrijden!#REF!="x","Z1","")</f>
        <v>#REF!</v>
      </c>
      <c r="BV2304" s="21" t="e">
        <f>IF(Wedstrijden!#REF!="x","Z2","")</f>
        <v>#REF!</v>
      </c>
      <c r="BW2304" s="21">
        <f>IF(COUNTA(Wedstrijden!#REF!)&lt;&gt;0,1,"")</f>
        <v>1</v>
      </c>
      <c r="BX2304" s="21">
        <f t="shared" si="211"/>
        <v>1</v>
      </c>
      <c r="BY2304" s="21" t="e">
        <f>IF(Wedstrijden!#REF!="x","BB","")</f>
        <v>#REF!</v>
      </c>
      <c r="BZ2304" s="21" t="e">
        <f>IF(Wedstrijden!#REF!="x","B","")</f>
        <v>#REF!</v>
      </c>
      <c r="CA2304" s="21" t="e">
        <f>IF(Wedstrijden!#REF!="x","L1","")</f>
        <v>#REF!</v>
      </c>
      <c r="CB2304" s="21" t="e">
        <f>IF(Wedstrijden!#REF!="x","L2","")</f>
        <v>#REF!</v>
      </c>
      <c r="CC2304" s="21" t="e">
        <f>IF(Wedstrijden!#REF!="x","M1","")</f>
        <v>#REF!</v>
      </c>
      <c r="CD2304" s="21" t="e">
        <f>IF(Wedstrijden!#REF!="x","M2","")</f>
        <v>#REF!</v>
      </c>
      <c r="CE2304" s="21" t="e">
        <f>IF(Wedstrijden!#REF!="x","Z1","")</f>
        <v>#REF!</v>
      </c>
      <c r="CF2304" s="21" t="e">
        <f>IF(Wedstrijden!#REF!="x","Z2","")</f>
        <v>#REF!</v>
      </c>
      <c r="CG2304" s="21" t="e">
        <f>IF(Wedstrijden!#REF!="x","ZZL","")</f>
        <v>#REF!</v>
      </c>
      <c r="CL2304" s="21">
        <f>IF(COUNTA(Wedstrijden!#REF!)&lt;&gt;0,2,"")</f>
        <v>2</v>
      </c>
      <c r="CM2304" s="21">
        <f t="shared" si="212"/>
        <v>2</v>
      </c>
      <c r="CN2304" s="21" t="e">
        <f>IF(Wedstrijden!#REF!="x","AA","")</f>
        <v>#REF!</v>
      </c>
      <c r="CO2304" s="21" t="e">
        <f>IF(Wedstrijden!#REF!="x","A","")</f>
        <v>#REF!</v>
      </c>
      <c r="CP2304" s="21" t="e">
        <f>IF(Wedstrijden!#REF!="x","BB","")</f>
        <v>#REF!</v>
      </c>
      <c r="CQ2304" s="21" t="e">
        <f>IF(Wedstrijden!#REF!="x","B","")</f>
        <v>#REF!</v>
      </c>
      <c r="CR2304" s="21" t="e">
        <f>IF(Wedstrijden!#REF!="x","L","")</f>
        <v>#REF!</v>
      </c>
      <c r="CS2304" s="21" t="e">
        <f>IF(Wedstrijden!#REF!="x","M","")</f>
        <v>#REF!</v>
      </c>
      <c r="CT2304" s="21" t="e">
        <f>IF(Wedstrijden!#REF!="x","Z","")</f>
        <v>#REF!</v>
      </c>
      <c r="CU2304" s="21" t="e">
        <f>IF(Wedstrijden!#REF!="x","ZZ","")</f>
        <v>#REF!</v>
      </c>
      <c r="CV2304" s="21">
        <f>IF(COUNTA(Wedstrijden!#REF!)&lt;&gt;0,2,"")</f>
        <v>2</v>
      </c>
      <c r="CW2304" s="21">
        <f t="shared" si="213"/>
        <v>1</v>
      </c>
      <c r="CX2304" s="21" t="e">
        <f>IF(Wedstrijden!#REF!="x","BB","")</f>
        <v>#REF!</v>
      </c>
      <c r="CY2304" s="21" t="e">
        <f>IF(Wedstrijden!#REF!="x","B","")</f>
        <v>#REF!</v>
      </c>
      <c r="CZ2304" s="21" t="e">
        <f>IF(Wedstrijden!#REF!="x","L","")</f>
        <v>#REF!</v>
      </c>
      <c r="DA2304" s="21" t="e">
        <f>IF(Wedstrijden!#REF!="x","M","")</f>
        <v>#REF!</v>
      </c>
      <c r="DB2304" s="21" t="e">
        <f>IF(Wedstrijden!#REF!="x","Z","")</f>
        <v>#REF!</v>
      </c>
      <c r="DC2304" s="21" t="e">
        <f>IF(Wedstrijden!#REF!="x","ZZ","")</f>
        <v>#REF!</v>
      </c>
      <c r="DD2304" s="21" t="e">
        <f>IF(Wedstrijden!#REF!="x","1.40","")</f>
        <v>#REF!</v>
      </c>
      <c r="DE2304" s="21">
        <f>IF(COUNTA(Wedstrijden!#REF!)&lt;&gt;0,6,"")</f>
        <v>6</v>
      </c>
      <c r="DF2304" s="21">
        <f t="shared" si="214"/>
        <v>2</v>
      </c>
      <c r="DG2304" s="21" t="e">
        <f>IF(Wedstrijden!#REF!="x","L","")</f>
        <v>#REF!</v>
      </c>
      <c r="DH2304" s="21" t="e">
        <f>IF(Wedstrijden!#REF!="x","M","")</f>
        <v>#REF!</v>
      </c>
      <c r="DI2304" s="21" t="e">
        <f>IF(Wedstrijden!#REF!="x","Z","")</f>
        <v>#REF!</v>
      </c>
      <c r="DJ2304" s="21" t="e">
        <f>IF(Wedstrijden!#REF!="x","Z","")</f>
        <v>#REF!</v>
      </c>
      <c r="DK2304" s="21">
        <f>IF(COUNTA(Wedstrijden!#REF!)&lt;&gt;0,6,"")</f>
        <v>6</v>
      </c>
      <c r="DL2304" s="21">
        <f t="shared" si="215"/>
        <v>1</v>
      </c>
      <c r="DM2304" s="21" t="e">
        <f>IF(Wedstrijden!#REF!="x","L","")</f>
        <v>#REF!</v>
      </c>
      <c r="DN2304" s="21" t="e">
        <f>IF(Wedstrijden!#REF!="x","M","")</f>
        <v>#REF!</v>
      </c>
      <c r="DO2304" s="21" t="e">
        <f>IF(Wedstrijden!#REF!="x","Z","")</f>
        <v>#REF!</v>
      </c>
      <c r="DP2304" s="21" t="e">
        <f>IF(Wedstrijden!#REF!="x","Z","")</f>
        <v>#REF!</v>
      </c>
    </row>
    <row r="2305" spans="1:120" ht="14.4" x14ac:dyDescent="0.3">
      <c r="A2305" s="23">
        <f>Wedstrijden!B2228</f>
        <v>0</v>
      </c>
      <c r="B2305" s="21" t="str">
        <f>IFERROR(VLOOKUP(Wedstrijden!D2228,Wedstrijdlocaties!$B$2:$E$600,2,FALSE),"")</f>
        <v/>
      </c>
      <c r="C2305" s="21" t="str">
        <f>Wedstrijden!E2228</f>
        <v/>
      </c>
      <c r="D2305" s="21" t="str">
        <f>IFERROR(VLOOKUP(Wedstrijden!F2228,Organisaties!$B$2:$C$500,2,FALSE),"")</f>
        <v/>
      </c>
      <c r="E2305" s="21" t="str">
        <f>IFERROR(VLOOKUP(Wedstrijden!F2228,Organisaties!$B$2:$G$500,5,FALSE),"")</f>
        <v/>
      </c>
      <c r="F2305" s="21" t="e">
        <f>IF(Wedstrijden!#REF!&lt;&gt;"",Wedstrijden!#REF!,"")</f>
        <v>#REF!</v>
      </c>
      <c r="G2305" s="21" t="e">
        <f>IF(Wedstrijden!#REF!="Indoor",1,0)</f>
        <v>#REF!</v>
      </c>
      <c r="H2305" s="21" t="e">
        <f>Wedstrijden!#REF!</f>
        <v>#REF!</v>
      </c>
      <c r="I2305" s="21" t="e">
        <f>IF(Wedstrijden!#REF!="Nee",0,IF(Wedstrijden!#REF!="Ja",1,""))</f>
        <v>#REF!</v>
      </c>
      <c r="J2305" s="21" t="e">
        <f>IF(Wedstrijden!#REF!&lt;&gt;"",Wedstrijden!#REF!,"")</f>
        <v>#REF!</v>
      </c>
      <c r="BJ2305" s="21">
        <f>IF(COUNTA(Wedstrijden!#REF!)&lt;&gt;0,1,"")</f>
        <v>1</v>
      </c>
      <c r="BK2305" s="21">
        <f t="shared" si="210"/>
        <v>2</v>
      </c>
      <c r="BL2305" s="21" t="e">
        <f>IF(Wedstrijden!#REF!="x","AA","")</f>
        <v>#REF!</v>
      </c>
      <c r="BM2305" s="21" t="e">
        <f>IF(Wedstrijden!#REF!="x","A","")</f>
        <v>#REF!</v>
      </c>
      <c r="BN2305" s="21" t="e">
        <f>IF(Wedstrijden!#REF!="x","B1","")</f>
        <v>#REF!</v>
      </c>
      <c r="BO2305" s="21" t="e">
        <f>IF(Wedstrijden!#REF!="x","BB","")</f>
        <v>#REF!</v>
      </c>
      <c r="BP2305" s="21" t="e">
        <f>IF(Wedstrijden!#REF!="x","B","")</f>
        <v>#REF!</v>
      </c>
      <c r="BQ2305" s="21" t="e">
        <f>IF(Wedstrijden!#REF!="x","L1","")</f>
        <v>#REF!</v>
      </c>
      <c r="BR2305" s="21" t="e">
        <f>IF(Wedstrijden!#REF!="x","L2","")</f>
        <v>#REF!</v>
      </c>
      <c r="BS2305" s="21" t="e">
        <f>IF(Wedstrijden!#REF!="x","M1","")</f>
        <v>#REF!</v>
      </c>
      <c r="BT2305" s="21" t="e">
        <f>IF(Wedstrijden!#REF!="x","M2","")</f>
        <v>#REF!</v>
      </c>
      <c r="BU2305" s="21" t="e">
        <f>IF(Wedstrijden!#REF!="x","Z1","")</f>
        <v>#REF!</v>
      </c>
      <c r="BV2305" s="21" t="e">
        <f>IF(Wedstrijden!#REF!="x","Z2","")</f>
        <v>#REF!</v>
      </c>
      <c r="BW2305" s="21">
        <f>IF(COUNTA(Wedstrijden!#REF!)&lt;&gt;0,1,"")</f>
        <v>1</v>
      </c>
      <c r="BX2305" s="21">
        <f t="shared" si="211"/>
        <v>1</v>
      </c>
      <c r="BY2305" s="21" t="e">
        <f>IF(Wedstrijden!#REF!="x","BB","")</f>
        <v>#REF!</v>
      </c>
      <c r="BZ2305" s="21" t="e">
        <f>IF(Wedstrijden!#REF!="x","B","")</f>
        <v>#REF!</v>
      </c>
      <c r="CA2305" s="21" t="e">
        <f>IF(Wedstrijden!#REF!="x","L1","")</f>
        <v>#REF!</v>
      </c>
      <c r="CB2305" s="21" t="e">
        <f>IF(Wedstrijden!#REF!="x","L2","")</f>
        <v>#REF!</v>
      </c>
      <c r="CC2305" s="21" t="e">
        <f>IF(Wedstrijden!#REF!="x","M1","")</f>
        <v>#REF!</v>
      </c>
      <c r="CD2305" s="21" t="e">
        <f>IF(Wedstrijden!#REF!="x","M2","")</f>
        <v>#REF!</v>
      </c>
      <c r="CE2305" s="21" t="e">
        <f>IF(Wedstrijden!#REF!="x","Z1","")</f>
        <v>#REF!</v>
      </c>
      <c r="CF2305" s="21" t="e">
        <f>IF(Wedstrijden!#REF!="x","Z2","")</f>
        <v>#REF!</v>
      </c>
      <c r="CG2305" s="21" t="e">
        <f>IF(Wedstrijden!#REF!="x","ZZL","")</f>
        <v>#REF!</v>
      </c>
      <c r="CL2305" s="21">
        <f>IF(COUNTA(Wedstrijden!#REF!)&lt;&gt;0,2,"")</f>
        <v>2</v>
      </c>
      <c r="CM2305" s="21">
        <f t="shared" si="212"/>
        <v>2</v>
      </c>
      <c r="CN2305" s="21" t="e">
        <f>IF(Wedstrijden!#REF!="x","AA","")</f>
        <v>#REF!</v>
      </c>
      <c r="CO2305" s="21" t="e">
        <f>IF(Wedstrijden!#REF!="x","A","")</f>
        <v>#REF!</v>
      </c>
      <c r="CP2305" s="21" t="e">
        <f>IF(Wedstrijden!#REF!="x","BB","")</f>
        <v>#REF!</v>
      </c>
      <c r="CQ2305" s="21" t="e">
        <f>IF(Wedstrijden!#REF!="x","B","")</f>
        <v>#REF!</v>
      </c>
      <c r="CR2305" s="21" t="e">
        <f>IF(Wedstrijden!#REF!="x","L","")</f>
        <v>#REF!</v>
      </c>
      <c r="CS2305" s="21" t="e">
        <f>IF(Wedstrijden!#REF!="x","M","")</f>
        <v>#REF!</v>
      </c>
      <c r="CT2305" s="21" t="e">
        <f>IF(Wedstrijden!#REF!="x","Z","")</f>
        <v>#REF!</v>
      </c>
      <c r="CU2305" s="21" t="e">
        <f>IF(Wedstrijden!#REF!="x","ZZ","")</f>
        <v>#REF!</v>
      </c>
      <c r="CV2305" s="21">
        <f>IF(COUNTA(Wedstrijden!#REF!)&lt;&gt;0,2,"")</f>
        <v>2</v>
      </c>
      <c r="CW2305" s="21">
        <f t="shared" si="213"/>
        <v>1</v>
      </c>
      <c r="CX2305" s="21" t="e">
        <f>IF(Wedstrijden!#REF!="x","BB","")</f>
        <v>#REF!</v>
      </c>
      <c r="CY2305" s="21" t="e">
        <f>IF(Wedstrijden!#REF!="x","B","")</f>
        <v>#REF!</v>
      </c>
      <c r="CZ2305" s="21" t="e">
        <f>IF(Wedstrijden!#REF!="x","L","")</f>
        <v>#REF!</v>
      </c>
      <c r="DA2305" s="21" t="e">
        <f>IF(Wedstrijden!#REF!="x","M","")</f>
        <v>#REF!</v>
      </c>
      <c r="DB2305" s="21" t="e">
        <f>IF(Wedstrijden!#REF!="x","Z","")</f>
        <v>#REF!</v>
      </c>
      <c r="DC2305" s="21" t="e">
        <f>IF(Wedstrijden!#REF!="x","ZZ","")</f>
        <v>#REF!</v>
      </c>
      <c r="DD2305" s="21" t="e">
        <f>IF(Wedstrijden!#REF!="x","1.40","")</f>
        <v>#REF!</v>
      </c>
      <c r="DE2305" s="21">
        <f>IF(COUNTA(Wedstrijden!#REF!)&lt;&gt;0,6,"")</f>
        <v>6</v>
      </c>
      <c r="DF2305" s="21">
        <f t="shared" si="214"/>
        <v>2</v>
      </c>
      <c r="DG2305" s="21" t="e">
        <f>IF(Wedstrijden!#REF!="x","L","")</f>
        <v>#REF!</v>
      </c>
      <c r="DH2305" s="21" t="e">
        <f>IF(Wedstrijden!#REF!="x","M","")</f>
        <v>#REF!</v>
      </c>
      <c r="DI2305" s="21" t="e">
        <f>IF(Wedstrijden!#REF!="x","Z","")</f>
        <v>#REF!</v>
      </c>
      <c r="DJ2305" s="21" t="e">
        <f>IF(Wedstrijden!#REF!="x","Z","")</f>
        <v>#REF!</v>
      </c>
      <c r="DK2305" s="21">
        <f>IF(COUNTA(Wedstrijden!#REF!)&lt;&gt;0,6,"")</f>
        <v>6</v>
      </c>
      <c r="DL2305" s="21">
        <f t="shared" si="215"/>
        <v>1</v>
      </c>
      <c r="DM2305" s="21" t="e">
        <f>IF(Wedstrijden!#REF!="x","L","")</f>
        <v>#REF!</v>
      </c>
      <c r="DN2305" s="21" t="e">
        <f>IF(Wedstrijden!#REF!="x","M","")</f>
        <v>#REF!</v>
      </c>
      <c r="DO2305" s="21" t="e">
        <f>IF(Wedstrijden!#REF!="x","Z","")</f>
        <v>#REF!</v>
      </c>
      <c r="DP2305" s="21" t="e">
        <f>IF(Wedstrijden!#REF!="x","Z","")</f>
        <v>#REF!</v>
      </c>
    </row>
    <row r="2306" spans="1:120" ht="14.4" x14ac:dyDescent="0.3">
      <c r="A2306" s="23">
        <f>Wedstrijden!B2229</f>
        <v>0</v>
      </c>
      <c r="B2306" s="21" t="str">
        <f>IFERROR(VLOOKUP(Wedstrijden!D2229,Wedstrijdlocaties!$B$2:$E$600,2,FALSE),"")</f>
        <v/>
      </c>
      <c r="C2306" s="21" t="str">
        <f>Wedstrijden!E2229</f>
        <v/>
      </c>
      <c r="D2306" s="21" t="str">
        <f>IFERROR(VLOOKUP(Wedstrijden!F2229,Organisaties!$B$2:$C$500,2,FALSE),"")</f>
        <v/>
      </c>
      <c r="E2306" s="21" t="str">
        <f>IFERROR(VLOOKUP(Wedstrijden!F2229,Organisaties!$B$2:$G$500,5,FALSE),"")</f>
        <v/>
      </c>
      <c r="F2306" s="21" t="e">
        <f>IF(Wedstrijden!#REF!&lt;&gt;"",Wedstrijden!#REF!,"")</f>
        <v>#REF!</v>
      </c>
      <c r="G2306" s="21" t="e">
        <f>IF(Wedstrijden!#REF!="Indoor",1,0)</f>
        <v>#REF!</v>
      </c>
      <c r="H2306" s="21" t="e">
        <f>Wedstrijden!#REF!</f>
        <v>#REF!</v>
      </c>
      <c r="I2306" s="21" t="e">
        <f>IF(Wedstrijden!#REF!="Nee",0,IF(Wedstrijden!#REF!="Ja",1,""))</f>
        <v>#REF!</v>
      </c>
      <c r="J2306" s="21" t="e">
        <f>IF(Wedstrijden!#REF!&lt;&gt;"",Wedstrijden!#REF!,"")</f>
        <v>#REF!</v>
      </c>
      <c r="BJ2306" s="21">
        <f>IF(COUNTA(Wedstrijden!#REF!)&lt;&gt;0,1,"")</f>
        <v>1</v>
      </c>
      <c r="BK2306" s="21">
        <f t="shared" si="210"/>
        <v>2</v>
      </c>
      <c r="BL2306" s="21" t="e">
        <f>IF(Wedstrijden!#REF!="x","AA","")</f>
        <v>#REF!</v>
      </c>
      <c r="BM2306" s="21" t="e">
        <f>IF(Wedstrijden!#REF!="x","A","")</f>
        <v>#REF!</v>
      </c>
      <c r="BN2306" s="21" t="e">
        <f>IF(Wedstrijden!#REF!="x","B1","")</f>
        <v>#REF!</v>
      </c>
      <c r="BO2306" s="21" t="e">
        <f>IF(Wedstrijden!#REF!="x","BB","")</f>
        <v>#REF!</v>
      </c>
      <c r="BP2306" s="21" t="e">
        <f>IF(Wedstrijden!#REF!="x","B","")</f>
        <v>#REF!</v>
      </c>
      <c r="BQ2306" s="21" t="e">
        <f>IF(Wedstrijden!#REF!="x","L1","")</f>
        <v>#REF!</v>
      </c>
      <c r="BR2306" s="21" t="e">
        <f>IF(Wedstrijden!#REF!="x","L2","")</f>
        <v>#REF!</v>
      </c>
      <c r="BS2306" s="21" t="e">
        <f>IF(Wedstrijden!#REF!="x","M1","")</f>
        <v>#REF!</v>
      </c>
      <c r="BT2306" s="21" t="e">
        <f>IF(Wedstrijden!#REF!="x","M2","")</f>
        <v>#REF!</v>
      </c>
      <c r="BU2306" s="21" t="e">
        <f>IF(Wedstrijden!#REF!="x","Z1","")</f>
        <v>#REF!</v>
      </c>
      <c r="BV2306" s="21" t="e">
        <f>IF(Wedstrijden!#REF!="x","Z2","")</f>
        <v>#REF!</v>
      </c>
      <c r="BW2306" s="21">
        <f>IF(COUNTA(Wedstrijden!#REF!)&lt;&gt;0,1,"")</f>
        <v>1</v>
      </c>
      <c r="BX2306" s="21">
        <f t="shared" si="211"/>
        <v>1</v>
      </c>
      <c r="BY2306" s="21" t="e">
        <f>IF(Wedstrijden!#REF!="x","BB","")</f>
        <v>#REF!</v>
      </c>
      <c r="BZ2306" s="21" t="e">
        <f>IF(Wedstrijden!#REF!="x","B","")</f>
        <v>#REF!</v>
      </c>
      <c r="CA2306" s="21" t="e">
        <f>IF(Wedstrijden!#REF!="x","L1","")</f>
        <v>#REF!</v>
      </c>
      <c r="CB2306" s="21" t="e">
        <f>IF(Wedstrijden!#REF!="x","L2","")</f>
        <v>#REF!</v>
      </c>
      <c r="CC2306" s="21" t="e">
        <f>IF(Wedstrijden!#REF!="x","M1","")</f>
        <v>#REF!</v>
      </c>
      <c r="CD2306" s="21" t="e">
        <f>IF(Wedstrijden!#REF!="x","M2","")</f>
        <v>#REF!</v>
      </c>
      <c r="CE2306" s="21" t="e">
        <f>IF(Wedstrijden!#REF!="x","Z1","")</f>
        <v>#REF!</v>
      </c>
      <c r="CF2306" s="21" t="e">
        <f>IF(Wedstrijden!#REF!="x","Z2","")</f>
        <v>#REF!</v>
      </c>
      <c r="CG2306" s="21" t="e">
        <f>IF(Wedstrijden!#REF!="x","ZZL","")</f>
        <v>#REF!</v>
      </c>
      <c r="CL2306" s="21">
        <f>IF(COUNTA(Wedstrijden!#REF!)&lt;&gt;0,2,"")</f>
        <v>2</v>
      </c>
      <c r="CM2306" s="21">
        <f t="shared" si="212"/>
        <v>2</v>
      </c>
      <c r="CN2306" s="21" t="e">
        <f>IF(Wedstrijden!#REF!="x","AA","")</f>
        <v>#REF!</v>
      </c>
      <c r="CO2306" s="21" t="e">
        <f>IF(Wedstrijden!#REF!="x","A","")</f>
        <v>#REF!</v>
      </c>
      <c r="CP2306" s="21" t="e">
        <f>IF(Wedstrijden!#REF!="x","BB","")</f>
        <v>#REF!</v>
      </c>
      <c r="CQ2306" s="21" t="e">
        <f>IF(Wedstrijden!#REF!="x","B","")</f>
        <v>#REF!</v>
      </c>
      <c r="CR2306" s="21" t="e">
        <f>IF(Wedstrijden!#REF!="x","L","")</f>
        <v>#REF!</v>
      </c>
      <c r="CS2306" s="21" t="e">
        <f>IF(Wedstrijden!#REF!="x","M","")</f>
        <v>#REF!</v>
      </c>
      <c r="CT2306" s="21" t="e">
        <f>IF(Wedstrijden!#REF!="x","Z","")</f>
        <v>#REF!</v>
      </c>
      <c r="CU2306" s="21" t="e">
        <f>IF(Wedstrijden!#REF!="x","ZZ","")</f>
        <v>#REF!</v>
      </c>
      <c r="CV2306" s="21">
        <f>IF(COUNTA(Wedstrijden!#REF!)&lt;&gt;0,2,"")</f>
        <v>2</v>
      </c>
      <c r="CW2306" s="21">
        <f t="shared" si="213"/>
        <v>1</v>
      </c>
      <c r="CX2306" s="21" t="e">
        <f>IF(Wedstrijden!#REF!="x","BB","")</f>
        <v>#REF!</v>
      </c>
      <c r="CY2306" s="21" t="e">
        <f>IF(Wedstrijden!#REF!="x","B","")</f>
        <v>#REF!</v>
      </c>
      <c r="CZ2306" s="21" t="e">
        <f>IF(Wedstrijden!#REF!="x","L","")</f>
        <v>#REF!</v>
      </c>
      <c r="DA2306" s="21" t="e">
        <f>IF(Wedstrijden!#REF!="x","M","")</f>
        <v>#REF!</v>
      </c>
      <c r="DB2306" s="21" t="e">
        <f>IF(Wedstrijden!#REF!="x","Z","")</f>
        <v>#REF!</v>
      </c>
      <c r="DC2306" s="21" t="e">
        <f>IF(Wedstrijden!#REF!="x","ZZ","")</f>
        <v>#REF!</v>
      </c>
      <c r="DD2306" s="21" t="e">
        <f>IF(Wedstrijden!#REF!="x","1.40","")</f>
        <v>#REF!</v>
      </c>
      <c r="DE2306" s="21">
        <f>IF(COUNTA(Wedstrijden!#REF!)&lt;&gt;0,6,"")</f>
        <v>6</v>
      </c>
      <c r="DF2306" s="21">
        <f t="shared" si="214"/>
        <v>2</v>
      </c>
      <c r="DG2306" s="21" t="e">
        <f>IF(Wedstrijden!#REF!="x","L","")</f>
        <v>#REF!</v>
      </c>
      <c r="DH2306" s="21" t="e">
        <f>IF(Wedstrijden!#REF!="x","M","")</f>
        <v>#REF!</v>
      </c>
      <c r="DI2306" s="21" t="e">
        <f>IF(Wedstrijden!#REF!="x","Z","")</f>
        <v>#REF!</v>
      </c>
      <c r="DJ2306" s="21" t="e">
        <f>IF(Wedstrijden!#REF!="x","Z","")</f>
        <v>#REF!</v>
      </c>
      <c r="DK2306" s="21">
        <f>IF(COUNTA(Wedstrijden!#REF!)&lt;&gt;0,6,"")</f>
        <v>6</v>
      </c>
      <c r="DL2306" s="21">
        <f t="shared" si="215"/>
        <v>1</v>
      </c>
      <c r="DM2306" s="21" t="e">
        <f>IF(Wedstrijden!#REF!="x","L","")</f>
        <v>#REF!</v>
      </c>
      <c r="DN2306" s="21" t="e">
        <f>IF(Wedstrijden!#REF!="x","M","")</f>
        <v>#REF!</v>
      </c>
      <c r="DO2306" s="21" t="e">
        <f>IF(Wedstrijden!#REF!="x","Z","")</f>
        <v>#REF!</v>
      </c>
      <c r="DP2306" s="21" t="e">
        <f>IF(Wedstrijden!#REF!="x","Z","")</f>
        <v>#REF!</v>
      </c>
    </row>
    <row r="2307" spans="1:120" ht="14.4" x14ac:dyDescent="0.3">
      <c r="A2307" s="23">
        <f>Wedstrijden!B2230</f>
        <v>0</v>
      </c>
      <c r="B2307" s="21" t="str">
        <f>IFERROR(VLOOKUP(Wedstrijden!D2230,Wedstrijdlocaties!$B$2:$E$600,2,FALSE),"")</f>
        <v/>
      </c>
      <c r="C2307" s="21" t="str">
        <f>Wedstrijden!E2230</f>
        <v/>
      </c>
      <c r="D2307" s="21" t="str">
        <f>IFERROR(VLOOKUP(Wedstrijden!F2230,Organisaties!$B$2:$C$500,2,FALSE),"")</f>
        <v/>
      </c>
      <c r="E2307" s="21" t="str">
        <f>IFERROR(VLOOKUP(Wedstrijden!F2230,Organisaties!$B$2:$G$500,5,FALSE),"")</f>
        <v/>
      </c>
      <c r="F2307" s="21" t="e">
        <f>IF(Wedstrijden!#REF!&lt;&gt;"",Wedstrijden!#REF!,"")</f>
        <v>#REF!</v>
      </c>
      <c r="G2307" s="21" t="e">
        <f>IF(Wedstrijden!#REF!="Indoor",1,0)</f>
        <v>#REF!</v>
      </c>
      <c r="H2307" s="21" t="e">
        <f>Wedstrijden!#REF!</f>
        <v>#REF!</v>
      </c>
      <c r="I2307" s="21" t="e">
        <f>IF(Wedstrijden!#REF!="Nee",0,IF(Wedstrijden!#REF!="Ja",1,""))</f>
        <v>#REF!</v>
      </c>
      <c r="J2307" s="21" t="e">
        <f>IF(Wedstrijden!#REF!&lt;&gt;"",Wedstrijden!#REF!,"")</f>
        <v>#REF!</v>
      </c>
      <c r="BJ2307" s="21">
        <f>IF(COUNTA(Wedstrijden!#REF!)&lt;&gt;0,1,"")</f>
        <v>1</v>
      </c>
      <c r="BK2307" s="21">
        <f t="shared" ref="BK2307:BK2370" si="216">IF(COUNTBLANK(BJ2307) = 1,"",2)</f>
        <v>2</v>
      </c>
      <c r="BL2307" s="21" t="e">
        <f>IF(Wedstrijden!#REF!="x","AA","")</f>
        <v>#REF!</v>
      </c>
      <c r="BM2307" s="21" t="e">
        <f>IF(Wedstrijden!#REF!="x","A","")</f>
        <v>#REF!</v>
      </c>
      <c r="BN2307" s="21" t="e">
        <f>IF(Wedstrijden!#REF!="x","B1","")</f>
        <v>#REF!</v>
      </c>
      <c r="BO2307" s="21" t="e">
        <f>IF(Wedstrijden!#REF!="x","BB","")</f>
        <v>#REF!</v>
      </c>
      <c r="BP2307" s="21" t="e">
        <f>IF(Wedstrijden!#REF!="x","B","")</f>
        <v>#REF!</v>
      </c>
      <c r="BQ2307" s="21" t="e">
        <f>IF(Wedstrijden!#REF!="x","L1","")</f>
        <v>#REF!</v>
      </c>
      <c r="BR2307" s="21" t="e">
        <f>IF(Wedstrijden!#REF!="x","L2","")</f>
        <v>#REF!</v>
      </c>
      <c r="BS2307" s="21" t="e">
        <f>IF(Wedstrijden!#REF!="x","M1","")</f>
        <v>#REF!</v>
      </c>
      <c r="BT2307" s="21" t="e">
        <f>IF(Wedstrijden!#REF!="x","M2","")</f>
        <v>#REF!</v>
      </c>
      <c r="BU2307" s="21" t="e">
        <f>IF(Wedstrijden!#REF!="x","Z1","")</f>
        <v>#REF!</v>
      </c>
      <c r="BV2307" s="21" t="e">
        <f>IF(Wedstrijden!#REF!="x","Z2","")</f>
        <v>#REF!</v>
      </c>
      <c r="BW2307" s="21">
        <f>IF(COUNTA(Wedstrijden!#REF!)&lt;&gt;0,1,"")</f>
        <v>1</v>
      </c>
      <c r="BX2307" s="21">
        <f t="shared" ref="BX2307:BX2370" si="217">IF(COUNTBLANK(BW2307) = 1,"",1)</f>
        <v>1</v>
      </c>
      <c r="BY2307" s="21" t="e">
        <f>IF(Wedstrijden!#REF!="x","BB","")</f>
        <v>#REF!</v>
      </c>
      <c r="BZ2307" s="21" t="e">
        <f>IF(Wedstrijden!#REF!="x","B","")</f>
        <v>#REF!</v>
      </c>
      <c r="CA2307" s="21" t="e">
        <f>IF(Wedstrijden!#REF!="x","L1","")</f>
        <v>#REF!</v>
      </c>
      <c r="CB2307" s="21" t="e">
        <f>IF(Wedstrijden!#REF!="x","L2","")</f>
        <v>#REF!</v>
      </c>
      <c r="CC2307" s="21" t="e">
        <f>IF(Wedstrijden!#REF!="x","M1","")</f>
        <v>#REF!</v>
      </c>
      <c r="CD2307" s="21" t="e">
        <f>IF(Wedstrijden!#REF!="x","M2","")</f>
        <v>#REF!</v>
      </c>
      <c r="CE2307" s="21" t="e">
        <f>IF(Wedstrijden!#REF!="x","Z1","")</f>
        <v>#REF!</v>
      </c>
      <c r="CF2307" s="21" t="e">
        <f>IF(Wedstrijden!#REF!="x","Z2","")</f>
        <v>#REF!</v>
      </c>
      <c r="CG2307" s="21" t="e">
        <f>IF(Wedstrijden!#REF!="x","ZZL","")</f>
        <v>#REF!</v>
      </c>
      <c r="CL2307" s="21">
        <f>IF(COUNTA(Wedstrijden!#REF!)&lt;&gt;0,2,"")</f>
        <v>2</v>
      </c>
      <c r="CM2307" s="21">
        <f t="shared" ref="CM2307:CM2370" si="218">IF(COUNTBLANK(CL2307) = 1,"",2)</f>
        <v>2</v>
      </c>
      <c r="CN2307" s="21" t="e">
        <f>IF(Wedstrijden!#REF!="x","AA","")</f>
        <v>#REF!</v>
      </c>
      <c r="CO2307" s="21" t="e">
        <f>IF(Wedstrijden!#REF!="x","A","")</f>
        <v>#REF!</v>
      </c>
      <c r="CP2307" s="21" t="e">
        <f>IF(Wedstrijden!#REF!="x","BB","")</f>
        <v>#REF!</v>
      </c>
      <c r="CQ2307" s="21" t="e">
        <f>IF(Wedstrijden!#REF!="x","B","")</f>
        <v>#REF!</v>
      </c>
      <c r="CR2307" s="21" t="e">
        <f>IF(Wedstrijden!#REF!="x","L","")</f>
        <v>#REF!</v>
      </c>
      <c r="CS2307" s="21" t="e">
        <f>IF(Wedstrijden!#REF!="x","M","")</f>
        <v>#REF!</v>
      </c>
      <c r="CT2307" s="21" t="e">
        <f>IF(Wedstrijden!#REF!="x","Z","")</f>
        <v>#REF!</v>
      </c>
      <c r="CU2307" s="21" t="e">
        <f>IF(Wedstrijden!#REF!="x","ZZ","")</f>
        <v>#REF!</v>
      </c>
      <c r="CV2307" s="21">
        <f>IF(COUNTA(Wedstrijden!#REF!)&lt;&gt;0,2,"")</f>
        <v>2</v>
      </c>
      <c r="CW2307" s="21">
        <f t="shared" ref="CW2307:CW2370" si="219">IF(COUNTBLANK(CV2307) = 1,"",1)</f>
        <v>1</v>
      </c>
      <c r="CX2307" s="21" t="e">
        <f>IF(Wedstrijden!#REF!="x","BB","")</f>
        <v>#REF!</v>
      </c>
      <c r="CY2307" s="21" t="e">
        <f>IF(Wedstrijden!#REF!="x","B","")</f>
        <v>#REF!</v>
      </c>
      <c r="CZ2307" s="21" t="e">
        <f>IF(Wedstrijden!#REF!="x","L","")</f>
        <v>#REF!</v>
      </c>
      <c r="DA2307" s="21" t="e">
        <f>IF(Wedstrijden!#REF!="x","M","")</f>
        <v>#REF!</v>
      </c>
      <c r="DB2307" s="21" t="e">
        <f>IF(Wedstrijden!#REF!="x","Z","")</f>
        <v>#REF!</v>
      </c>
      <c r="DC2307" s="21" t="e">
        <f>IF(Wedstrijden!#REF!="x","ZZ","")</f>
        <v>#REF!</v>
      </c>
      <c r="DD2307" s="21" t="e">
        <f>IF(Wedstrijden!#REF!="x","1.40","")</f>
        <v>#REF!</v>
      </c>
      <c r="DE2307" s="21">
        <f>IF(COUNTA(Wedstrijden!#REF!)&lt;&gt;0,6,"")</f>
        <v>6</v>
      </c>
      <c r="DF2307" s="21">
        <f t="shared" ref="DF2307:DF2370" si="220">IF(COUNTBLANK(DE2307) = 1,"",2)</f>
        <v>2</v>
      </c>
      <c r="DG2307" s="21" t="e">
        <f>IF(Wedstrijden!#REF!="x","L","")</f>
        <v>#REF!</v>
      </c>
      <c r="DH2307" s="21" t="e">
        <f>IF(Wedstrijden!#REF!="x","M","")</f>
        <v>#REF!</v>
      </c>
      <c r="DI2307" s="21" t="e">
        <f>IF(Wedstrijden!#REF!="x","Z","")</f>
        <v>#REF!</v>
      </c>
      <c r="DJ2307" s="21" t="e">
        <f>IF(Wedstrijden!#REF!="x","Z","")</f>
        <v>#REF!</v>
      </c>
      <c r="DK2307" s="21">
        <f>IF(COUNTA(Wedstrijden!#REF!)&lt;&gt;0,6,"")</f>
        <v>6</v>
      </c>
      <c r="DL2307" s="21">
        <f t="shared" ref="DL2307:DL2370" si="221">IF(COUNTBLANK(DK2307) = 1,"",1)</f>
        <v>1</v>
      </c>
      <c r="DM2307" s="21" t="e">
        <f>IF(Wedstrijden!#REF!="x","L","")</f>
        <v>#REF!</v>
      </c>
      <c r="DN2307" s="21" t="e">
        <f>IF(Wedstrijden!#REF!="x","M","")</f>
        <v>#REF!</v>
      </c>
      <c r="DO2307" s="21" t="e">
        <f>IF(Wedstrijden!#REF!="x","Z","")</f>
        <v>#REF!</v>
      </c>
      <c r="DP2307" s="21" t="e">
        <f>IF(Wedstrijden!#REF!="x","Z","")</f>
        <v>#REF!</v>
      </c>
    </row>
    <row r="2308" spans="1:120" ht="14.4" x14ac:dyDescent="0.3">
      <c r="A2308" s="23">
        <f>Wedstrijden!B2231</f>
        <v>0</v>
      </c>
      <c r="B2308" s="21" t="str">
        <f>IFERROR(VLOOKUP(Wedstrijden!D2231,Wedstrijdlocaties!$B$2:$E$600,2,FALSE),"")</f>
        <v/>
      </c>
      <c r="C2308" s="21" t="str">
        <f>Wedstrijden!E2231</f>
        <v/>
      </c>
      <c r="D2308" s="21" t="str">
        <f>IFERROR(VLOOKUP(Wedstrijden!F2231,Organisaties!$B$2:$C$500,2,FALSE),"")</f>
        <v/>
      </c>
      <c r="E2308" s="21" t="str">
        <f>IFERROR(VLOOKUP(Wedstrijden!F2231,Organisaties!$B$2:$G$500,5,FALSE),"")</f>
        <v/>
      </c>
      <c r="F2308" s="21" t="e">
        <f>IF(Wedstrijden!#REF!&lt;&gt;"",Wedstrijden!#REF!,"")</f>
        <v>#REF!</v>
      </c>
      <c r="G2308" s="21" t="e">
        <f>IF(Wedstrijden!#REF!="Indoor",1,0)</f>
        <v>#REF!</v>
      </c>
      <c r="H2308" s="21" t="e">
        <f>Wedstrijden!#REF!</f>
        <v>#REF!</v>
      </c>
      <c r="I2308" s="21" t="e">
        <f>IF(Wedstrijden!#REF!="Nee",0,IF(Wedstrijden!#REF!="Ja",1,""))</f>
        <v>#REF!</v>
      </c>
      <c r="J2308" s="21" t="e">
        <f>IF(Wedstrijden!#REF!&lt;&gt;"",Wedstrijden!#REF!,"")</f>
        <v>#REF!</v>
      </c>
      <c r="BJ2308" s="21">
        <f>IF(COUNTA(Wedstrijden!#REF!)&lt;&gt;0,1,"")</f>
        <v>1</v>
      </c>
      <c r="BK2308" s="21">
        <f t="shared" si="216"/>
        <v>2</v>
      </c>
      <c r="BL2308" s="21" t="e">
        <f>IF(Wedstrijden!#REF!="x","AA","")</f>
        <v>#REF!</v>
      </c>
      <c r="BM2308" s="21" t="e">
        <f>IF(Wedstrijden!#REF!="x","A","")</f>
        <v>#REF!</v>
      </c>
      <c r="BN2308" s="21" t="e">
        <f>IF(Wedstrijden!#REF!="x","B1","")</f>
        <v>#REF!</v>
      </c>
      <c r="BO2308" s="21" t="e">
        <f>IF(Wedstrijden!#REF!="x","BB","")</f>
        <v>#REF!</v>
      </c>
      <c r="BP2308" s="21" t="e">
        <f>IF(Wedstrijden!#REF!="x","B","")</f>
        <v>#REF!</v>
      </c>
      <c r="BQ2308" s="21" t="e">
        <f>IF(Wedstrijden!#REF!="x","L1","")</f>
        <v>#REF!</v>
      </c>
      <c r="BR2308" s="21" t="e">
        <f>IF(Wedstrijden!#REF!="x","L2","")</f>
        <v>#REF!</v>
      </c>
      <c r="BS2308" s="21" t="e">
        <f>IF(Wedstrijden!#REF!="x","M1","")</f>
        <v>#REF!</v>
      </c>
      <c r="BT2308" s="21" t="e">
        <f>IF(Wedstrijden!#REF!="x","M2","")</f>
        <v>#REF!</v>
      </c>
      <c r="BU2308" s="21" t="e">
        <f>IF(Wedstrijden!#REF!="x","Z1","")</f>
        <v>#REF!</v>
      </c>
      <c r="BV2308" s="21" t="e">
        <f>IF(Wedstrijden!#REF!="x","Z2","")</f>
        <v>#REF!</v>
      </c>
      <c r="BW2308" s="21">
        <f>IF(COUNTA(Wedstrijden!#REF!)&lt;&gt;0,1,"")</f>
        <v>1</v>
      </c>
      <c r="BX2308" s="21">
        <f t="shared" si="217"/>
        <v>1</v>
      </c>
      <c r="BY2308" s="21" t="e">
        <f>IF(Wedstrijden!#REF!="x","BB","")</f>
        <v>#REF!</v>
      </c>
      <c r="BZ2308" s="21" t="e">
        <f>IF(Wedstrijden!#REF!="x","B","")</f>
        <v>#REF!</v>
      </c>
      <c r="CA2308" s="21" t="e">
        <f>IF(Wedstrijden!#REF!="x","L1","")</f>
        <v>#REF!</v>
      </c>
      <c r="CB2308" s="21" t="e">
        <f>IF(Wedstrijden!#REF!="x","L2","")</f>
        <v>#REF!</v>
      </c>
      <c r="CC2308" s="21" t="e">
        <f>IF(Wedstrijden!#REF!="x","M1","")</f>
        <v>#REF!</v>
      </c>
      <c r="CD2308" s="21" t="e">
        <f>IF(Wedstrijden!#REF!="x","M2","")</f>
        <v>#REF!</v>
      </c>
      <c r="CE2308" s="21" t="e">
        <f>IF(Wedstrijden!#REF!="x","Z1","")</f>
        <v>#REF!</v>
      </c>
      <c r="CF2308" s="21" t="e">
        <f>IF(Wedstrijden!#REF!="x","Z2","")</f>
        <v>#REF!</v>
      </c>
      <c r="CG2308" s="21" t="e">
        <f>IF(Wedstrijden!#REF!="x","ZZL","")</f>
        <v>#REF!</v>
      </c>
      <c r="CL2308" s="21">
        <f>IF(COUNTA(Wedstrijden!#REF!)&lt;&gt;0,2,"")</f>
        <v>2</v>
      </c>
      <c r="CM2308" s="21">
        <f t="shared" si="218"/>
        <v>2</v>
      </c>
      <c r="CN2308" s="21" t="e">
        <f>IF(Wedstrijden!#REF!="x","AA","")</f>
        <v>#REF!</v>
      </c>
      <c r="CO2308" s="21" t="e">
        <f>IF(Wedstrijden!#REF!="x","A","")</f>
        <v>#REF!</v>
      </c>
      <c r="CP2308" s="21" t="e">
        <f>IF(Wedstrijden!#REF!="x","BB","")</f>
        <v>#REF!</v>
      </c>
      <c r="CQ2308" s="21" t="e">
        <f>IF(Wedstrijden!#REF!="x","B","")</f>
        <v>#REF!</v>
      </c>
      <c r="CR2308" s="21" t="e">
        <f>IF(Wedstrijden!#REF!="x","L","")</f>
        <v>#REF!</v>
      </c>
      <c r="CS2308" s="21" t="e">
        <f>IF(Wedstrijden!#REF!="x","M","")</f>
        <v>#REF!</v>
      </c>
      <c r="CT2308" s="21" t="e">
        <f>IF(Wedstrijden!#REF!="x","Z","")</f>
        <v>#REF!</v>
      </c>
      <c r="CU2308" s="21" t="e">
        <f>IF(Wedstrijden!#REF!="x","ZZ","")</f>
        <v>#REF!</v>
      </c>
      <c r="CV2308" s="21">
        <f>IF(COUNTA(Wedstrijden!#REF!)&lt;&gt;0,2,"")</f>
        <v>2</v>
      </c>
      <c r="CW2308" s="21">
        <f t="shared" si="219"/>
        <v>1</v>
      </c>
      <c r="CX2308" s="21" t="e">
        <f>IF(Wedstrijden!#REF!="x","BB","")</f>
        <v>#REF!</v>
      </c>
      <c r="CY2308" s="21" t="e">
        <f>IF(Wedstrijden!#REF!="x","B","")</f>
        <v>#REF!</v>
      </c>
      <c r="CZ2308" s="21" t="e">
        <f>IF(Wedstrijden!#REF!="x","L","")</f>
        <v>#REF!</v>
      </c>
      <c r="DA2308" s="21" t="e">
        <f>IF(Wedstrijden!#REF!="x","M","")</f>
        <v>#REF!</v>
      </c>
      <c r="DB2308" s="21" t="e">
        <f>IF(Wedstrijden!#REF!="x","Z","")</f>
        <v>#REF!</v>
      </c>
      <c r="DC2308" s="21" t="e">
        <f>IF(Wedstrijden!#REF!="x","ZZ","")</f>
        <v>#REF!</v>
      </c>
      <c r="DD2308" s="21" t="e">
        <f>IF(Wedstrijden!#REF!="x","1.40","")</f>
        <v>#REF!</v>
      </c>
      <c r="DE2308" s="21">
        <f>IF(COUNTA(Wedstrijden!#REF!)&lt;&gt;0,6,"")</f>
        <v>6</v>
      </c>
      <c r="DF2308" s="21">
        <f t="shared" si="220"/>
        <v>2</v>
      </c>
      <c r="DG2308" s="21" t="e">
        <f>IF(Wedstrijden!#REF!="x","L","")</f>
        <v>#REF!</v>
      </c>
      <c r="DH2308" s="21" t="e">
        <f>IF(Wedstrijden!#REF!="x","M","")</f>
        <v>#REF!</v>
      </c>
      <c r="DI2308" s="21" t="e">
        <f>IF(Wedstrijden!#REF!="x","Z","")</f>
        <v>#REF!</v>
      </c>
      <c r="DJ2308" s="21" t="e">
        <f>IF(Wedstrijden!#REF!="x","Z","")</f>
        <v>#REF!</v>
      </c>
      <c r="DK2308" s="21">
        <f>IF(COUNTA(Wedstrijden!#REF!)&lt;&gt;0,6,"")</f>
        <v>6</v>
      </c>
      <c r="DL2308" s="21">
        <f t="shared" si="221"/>
        <v>1</v>
      </c>
      <c r="DM2308" s="21" t="e">
        <f>IF(Wedstrijden!#REF!="x","L","")</f>
        <v>#REF!</v>
      </c>
      <c r="DN2308" s="21" t="e">
        <f>IF(Wedstrijden!#REF!="x","M","")</f>
        <v>#REF!</v>
      </c>
      <c r="DO2308" s="21" t="e">
        <f>IF(Wedstrijden!#REF!="x","Z","")</f>
        <v>#REF!</v>
      </c>
      <c r="DP2308" s="21" t="e">
        <f>IF(Wedstrijden!#REF!="x","Z","")</f>
        <v>#REF!</v>
      </c>
    </row>
    <row r="2309" spans="1:120" ht="14.4" x14ac:dyDescent="0.3">
      <c r="A2309" s="23">
        <f>Wedstrijden!B2232</f>
        <v>0</v>
      </c>
      <c r="B2309" s="21" t="str">
        <f>IFERROR(VLOOKUP(Wedstrijden!D2232,Wedstrijdlocaties!$B$2:$E$600,2,FALSE),"")</f>
        <v/>
      </c>
      <c r="C2309" s="21" t="str">
        <f>Wedstrijden!E2232</f>
        <v/>
      </c>
      <c r="D2309" s="21" t="str">
        <f>IFERROR(VLOOKUP(Wedstrijden!F2232,Organisaties!$B$2:$C$500,2,FALSE),"")</f>
        <v/>
      </c>
      <c r="E2309" s="21" t="str">
        <f>IFERROR(VLOOKUP(Wedstrijden!F2232,Organisaties!$B$2:$G$500,5,FALSE),"")</f>
        <v/>
      </c>
      <c r="F2309" s="21" t="e">
        <f>IF(Wedstrijden!#REF!&lt;&gt;"",Wedstrijden!#REF!,"")</f>
        <v>#REF!</v>
      </c>
      <c r="G2309" s="21" t="e">
        <f>IF(Wedstrijden!#REF!="Indoor",1,0)</f>
        <v>#REF!</v>
      </c>
      <c r="H2309" s="21" t="e">
        <f>Wedstrijden!#REF!</f>
        <v>#REF!</v>
      </c>
      <c r="I2309" s="21" t="e">
        <f>IF(Wedstrijden!#REF!="Nee",0,IF(Wedstrijden!#REF!="Ja",1,""))</f>
        <v>#REF!</v>
      </c>
      <c r="J2309" s="21" t="e">
        <f>IF(Wedstrijden!#REF!&lt;&gt;"",Wedstrijden!#REF!,"")</f>
        <v>#REF!</v>
      </c>
      <c r="BJ2309" s="21">
        <f>IF(COUNTA(Wedstrijden!#REF!)&lt;&gt;0,1,"")</f>
        <v>1</v>
      </c>
      <c r="BK2309" s="21">
        <f t="shared" si="216"/>
        <v>2</v>
      </c>
      <c r="BL2309" s="21" t="e">
        <f>IF(Wedstrijden!#REF!="x","AA","")</f>
        <v>#REF!</v>
      </c>
      <c r="BM2309" s="21" t="e">
        <f>IF(Wedstrijden!#REF!="x","A","")</f>
        <v>#REF!</v>
      </c>
      <c r="BN2309" s="21" t="e">
        <f>IF(Wedstrijden!#REF!="x","B1","")</f>
        <v>#REF!</v>
      </c>
      <c r="BO2309" s="21" t="e">
        <f>IF(Wedstrijden!#REF!="x","BB","")</f>
        <v>#REF!</v>
      </c>
      <c r="BP2309" s="21" t="e">
        <f>IF(Wedstrijden!#REF!="x","B","")</f>
        <v>#REF!</v>
      </c>
      <c r="BQ2309" s="21" t="e">
        <f>IF(Wedstrijden!#REF!="x","L1","")</f>
        <v>#REF!</v>
      </c>
      <c r="BR2309" s="21" t="e">
        <f>IF(Wedstrijden!#REF!="x","L2","")</f>
        <v>#REF!</v>
      </c>
      <c r="BS2309" s="21" t="e">
        <f>IF(Wedstrijden!#REF!="x","M1","")</f>
        <v>#REF!</v>
      </c>
      <c r="BT2309" s="21" t="e">
        <f>IF(Wedstrijden!#REF!="x","M2","")</f>
        <v>#REF!</v>
      </c>
      <c r="BU2309" s="21" t="e">
        <f>IF(Wedstrijden!#REF!="x","Z1","")</f>
        <v>#REF!</v>
      </c>
      <c r="BV2309" s="21" t="e">
        <f>IF(Wedstrijden!#REF!="x","Z2","")</f>
        <v>#REF!</v>
      </c>
      <c r="BW2309" s="21">
        <f>IF(COUNTA(Wedstrijden!#REF!)&lt;&gt;0,1,"")</f>
        <v>1</v>
      </c>
      <c r="BX2309" s="21">
        <f t="shared" si="217"/>
        <v>1</v>
      </c>
      <c r="BY2309" s="21" t="e">
        <f>IF(Wedstrijden!#REF!="x","BB","")</f>
        <v>#REF!</v>
      </c>
      <c r="BZ2309" s="21" t="e">
        <f>IF(Wedstrijden!#REF!="x","B","")</f>
        <v>#REF!</v>
      </c>
      <c r="CA2309" s="21" t="e">
        <f>IF(Wedstrijden!#REF!="x","L1","")</f>
        <v>#REF!</v>
      </c>
      <c r="CB2309" s="21" t="e">
        <f>IF(Wedstrijden!#REF!="x","L2","")</f>
        <v>#REF!</v>
      </c>
      <c r="CC2309" s="21" t="e">
        <f>IF(Wedstrijden!#REF!="x","M1","")</f>
        <v>#REF!</v>
      </c>
      <c r="CD2309" s="21" t="e">
        <f>IF(Wedstrijden!#REF!="x","M2","")</f>
        <v>#REF!</v>
      </c>
      <c r="CE2309" s="21" t="e">
        <f>IF(Wedstrijden!#REF!="x","Z1","")</f>
        <v>#REF!</v>
      </c>
      <c r="CF2309" s="21" t="e">
        <f>IF(Wedstrijden!#REF!="x","Z2","")</f>
        <v>#REF!</v>
      </c>
      <c r="CG2309" s="21" t="e">
        <f>IF(Wedstrijden!#REF!="x","ZZL","")</f>
        <v>#REF!</v>
      </c>
      <c r="CL2309" s="21">
        <f>IF(COUNTA(Wedstrijden!#REF!)&lt;&gt;0,2,"")</f>
        <v>2</v>
      </c>
      <c r="CM2309" s="21">
        <f t="shared" si="218"/>
        <v>2</v>
      </c>
      <c r="CN2309" s="21" t="e">
        <f>IF(Wedstrijden!#REF!="x","AA","")</f>
        <v>#REF!</v>
      </c>
      <c r="CO2309" s="21" t="e">
        <f>IF(Wedstrijden!#REF!="x","A","")</f>
        <v>#REF!</v>
      </c>
      <c r="CP2309" s="21" t="e">
        <f>IF(Wedstrijden!#REF!="x","BB","")</f>
        <v>#REF!</v>
      </c>
      <c r="CQ2309" s="21" t="e">
        <f>IF(Wedstrijden!#REF!="x","B","")</f>
        <v>#REF!</v>
      </c>
      <c r="CR2309" s="21" t="e">
        <f>IF(Wedstrijden!#REF!="x","L","")</f>
        <v>#REF!</v>
      </c>
      <c r="CS2309" s="21" t="e">
        <f>IF(Wedstrijden!#REF!="x","M","")</f>
        <v>#REF!</v>
      </c>
      <c r="CT2309" s="21" t="e">
        <f>IF(Wedstrijden!#REF!="x","Z","")</f>
        <v>#REF!</v>
      </c>
      <c r="CU2309" s="21" t="e">
        <f>IF(Wedstrijden!#REF!="x","ZZ","")</f>
        <v>#REF!</v>
      </c>
      <c r="CV2309" s="21">
        <f>IF(COUNTA(Wedstrijden!#REF!)&lt;&gt;0,2,"")</f>
        <v>2</v>
      </c>
      <c r="CW2309" s="21">
        <f t="shared" si="219"/>
        <v>1</v>
      </c>
      <c r="CX2309" s="21" t="e">
        <f>IF(Wedstrijden!#REF!="x","BB","")</f>
        <v>#REF!</v>
      </c>
      <c r="CY2309" s="21" t="e">
        <f>IF(Wedstrijden!#REF!="x","B","")</f>
        <v>#REF!</v>
      </c>
      <c r="CZ2309" s="21" t="e">
        <f>IF(Wedstrijden!#REF!="x","L","")</f>
        <v>#REF!</v>
      </c>
      <c r="DA2309" s="21" t="e">
        <f>IF(Wedstrijden!#REF!="x","M","")</f>
        <v>#REF!</v>
      </c>
      <c r="DB2309" s="21" t="e">
        <f>IF(Wedstrijden!#REF!="x","Z","")</f>
        <v>#REF!</v>
      </c>
      <c r="DC2309" s="21" t="e">
        <f>IF(Wedstrijden!#REF!="x","ZZ","")</f>
        <v>#REF!</v>
      </c>
      <c r="DD2309" s="21" t="e">
        <f>IF(Wedstrijden!#REF!="x","1.40","")</f>
        <v>#REF!</v>
      </c>
      <c r="DE2309" s="21">
        <f>IF(COUNTA(Wedstrijden!#REF!)&lt;&gt;0,6,"")</f>
        <v>6</v>
      </c>
      <c r="DF2309" s="21">
        <f t="shared" si="220"/>
        <v>2</v>
      </c>
      <c r="DG2309" s="21" t="e">
        <f>IF(Wedstrijden!#REF!="x","L","")</f>
        <v>#REF!</v>
      </c>
      <c r="DH2309" s="21" t="e">
        <f>IF(Wedstrijden!#REF!="x","M","")</f>
        <v>#REF!</v>
      </c>
      <c r="DI2309" s="21" t="e">
        <f>IF(Wedstrijden!#REF!="x","Z","")</f>
        <v>#REF!</v>
      </c>
      <c r="DJ2309" s="21" t="e">
        <f>IF(Wedstrijden!#REF!="x","Z","")</f>
        <v>#REF!</v>
      </c>
      <c r="DK2309" s="21">
        <f>IF(COUNTA(Wedstrijden!#REF!)&lt;&gt;0,6,"")</f>
        <v>6</v>
      </c>
      <c r="DL2309" s="21">
        <f t="shared" si="221"/>
        <v>1</v>
      </c>
      <c r="DM2309" s="21" t="e">
        <f>IF(Wedstrijden!#REF!="x","L","")</f>
        <v>#REF!</v>
      </c>
      <c r="DN2309" s="21" t="e">
        <f>IF(Wedstrijden!#REF!="x","M","")</f>
        <v>#REF!</v>
      </c>
      <c r="DO2309" s="21" t="e">
        <f>IF(Wedstrijden!#REF!="x","Z","")</f>
        <v>#REF!</v>
      </c>
      <c r="DP2309" s="21" t="e">
        <f>IF(Wedstrijden!#REF!="x","Z","")</f>
        <v>#REF!</v>
      </c>
    </row>
    <row r="2310" spans="1:120" ht="14.4" x14ac:dyDescent="0.3">
      <c r="A2310" s="23">
        <f>Wedstrijden!B2233</f>
        <v>0</v>
      </c>
      <c r="B2310" s="21" t="str">
        <f>IFERROR(VLOOKUP(Wedstrijden!D2233,Wedstrijdlocaties!$B$2:$E$600,2,FALSE),"")</f>
        <v/>
      </c>
      <c r="C2310" s="21" t="str">
        <f>Wedstrijden!E2233</f>
        <v/>
      </c>
      <c r="D2310" s="21" t="str">
        <f>IFERROR(VLOOKUP(Wedstrijden!F2233,Organisaties!$B$2:$C$500,2,FALSE),"")</f>
        <v/>
      </c>
      <c r="E2310" s="21" t="str">
        <f>IFERROR(VLOOKUP(Wedstrijden!F2233,Organisaties!$B$2:$G$500,5,FALSE),"")</f>
        <v/>
      </c>
      <c r="F2310" s="21" t="e">
        <f>IF(Wedstrijden!#REF!&lt;&gt;"",Wedstrijden!#REF!,"")</f>
        <v>#REF!</v>
      </c>
      <c r="G2310" s="21" t="e">
        <f>IF(Wedstrijden!#REF!="Indoor",1,0)</f>
        <v>#REF!</v>
      </c>
      <c r="H2310" s="21" t="e">
        <f>Wedstrijden!#REF!</f>
        <v>#REF!</v>
      </c>
      <c r="I2310" s="21" t="e">
        <f>IF(Wedstrijden!#REF!="Nee",0,IF(Wedstrijden!#REF!="Ja",1,""))</f>
        <v>#REF!</v>
      </c>
      <c r="J2310" s="21" t="e">
        <f>IF(Wedstrijden!#REF!&lt;&gt;"",Wedstrijden!#REF!,"")</f>
        <v>#REF!</v>
      </c>
      <c r="BJ2310" s="21">
        <f>IF(COUNTA(Wedstrijden!#REF!)&lt;&gt;0,1,"")</f>
        <v>1</v>
      </c>
      <c r="BK2310" s="21">
        <f t="shared" si="216"/>
        <v>2</v>
      </c>
      <c r="BL2310" s="21" t="e">
        <f>IF(Wedstrijden!#REF!="x","AA","")</f>
        <v>#REF!</v>
      </c>
      <c r="BM2310" s="21" t="e">
        <f>IF(Wedstrijden!#REF!="x","A","")</f>
        <v>#REF!</v>
      </c>
      <c r="BN2310" s="21" t="e">
        <f>IF(Wedstrijden!#REF!="x","B1","")</f>
        <v>#REF!</v>
      </c>
      <c r="BO2310" s="21" t="e">
        <f>IF(Wedstrijden!#REF!="x","BB","")</f>
        <v>#REF!</v>
      </c>
      <c r="BP2310" s="21" t="e">
        <f>IF(Wedstrijden!#REF!="x","B","")</f>
        <v>#REF!</v>
      </c>
      <c r="BQ2310" s="21" t="e">
        <f>IF(Wedstrijden!#REF!="x","L1","")</f>
        <v>#REF!</v>
      </c>
      <c r="BR2310" s="21" t="e">
        <f>IF(Wedstrijden!#REF!="x","L2","")</f>
        <v>#REF!</v>
      </c>
      <c r="BS2310" s="21" t="e">
        <f>IF(Wedstrijden!#REF!="x","M1","")</f>
        <v>#REF!</v>
      </c>
      <c r="BT2310" s="21" t="e">
        <f>IF(Wedstrijden!#REF!="x","M2","")</f>
        <v>#REF!</v>
      </c>
      <c r="BU2310" s="21" t="e">
        <f>IF(Wedstrijden!#REF!="x","Z1","")</f>
        <v>#REF!</v>
      </c>
      <c r="BV2310" s="21" t="e">
        <f>IF(Wedstrijden!#REF!="x","Z2","")</f>
        <v>#REF!</v>
      </c>
      <c r="BW2310" s="21">
        <f>IF(COUNTA(Wedstrijden!#REF!)&lt;&gt;0,1,"")</f>
        <v>1</v>
      </c>
      <c r="BX2310" s="21">
        <f t="shared" si="217"/>
        <v>1</v>
      </c>
      <c r="BY2310" s="21" t="e">
        <f>IF(Wedstrijden!#REF!="x","BB","")</f>
        <v>#REF!</v>
      </c>
      <c r="BZ2310" s="21" t="e">
        <f>IF(Wedstrijden!#REF!="x","B","")</f>
        <v>#REF!</v>
      </c>
      <c r="CA2310" s="21" t="e">
        <f>IF(Wedstrijden!#REF!="x","L1","")</f>
        <v>#REF!</v>
      </c>
      <c r="CB2310" s="21" t="e">
        <f>IF(Wedstrijden!#REF!="x","L2","")</f>
        <v>#REF!</v>
      </c>
      <c r="CC2310" s="21" t="e">
        <f>IF(Wedstrijden!#REF!="x","M1","")</f>
        <v>#REF!</v>
      </c>
      <c r="CD2310" s="21" t="e">
        <f>IF(Wedstrijden!#REF!="x","M2","")</f>
        <v>#REF!</v>
      </c>
      <c r="CE2310" s="21" t="e">
        <f>IF(Wedstrijden!#REF!="x","Z1","")</f>
        <v>#REF!</v>
      </c>
      <c r="CF2310" s="21" t="e">
        <f>IF(Wedstrijden!#REF!="x","Z2","")</f>
        <v>#REF!</v>
      </c>
      <c r="CG2310" s="21" t="e">
        <f>IF(Wedstrijden!#REF!="x","ZZL","")</f>
        <v>#REF!</v>
      </c>
      <c r="CL2310" s="21">
        <f>IF(COUNTA(Wedstrijden!#REF!)&lt;&gt;0,2,"")</f>
        <v>2</v>
      </c>
      <c r="CM2310" s="21">
        <f t="shared" si="218"/>
        <v>2</v>
      </c>
      <c r="CN2310" s="21" t="e">
        <f>IF(Wedstrijden!#REF!="x","AA","")</f>
        <v>#REF!</v>
      </c>
      <c r="CO2310" s="21" t="e">
        <f>IF(Wedstrijden!#REF!="x","A","")</f>
        <v>#REF!</v>
      </c>
      <c r="CP2310" s="21" t="e">
        <f>IF(Wedstrijden!#REF!="x","BB","")</f>
        <v>#REF!</v>
      </c>
      <c r="CQ2310" s="21" t="e">
        <f>IF(Wedstrijden!#REF!="x","B","")</f>
        <v>#REF!</v>
      </c>
      <c r="CR2310" s="21" t="e">
        <f>IF(Wedstrijden!#REF!="x","L","")</f>
        <v>#REF!</v>
      </c>
      <c r="CS2310" s="21" t="e">
        <f>IF(Wedstrijden!#REF!="x","M","")</f>
        <v>#REF!</v>
      </c>
      <c r="CT2310" s="21" t="e">
        <f>IF(Wedstrijden!#REF!="x","Z","")</f>
        <v>#REF!</v>
      </c>
      <c r="CU2310" s="21" t="e">
        <f>IF(Wedstrijden!#REF!="x","ZZ","")</f>
        <v>#REF!</v>
      </c>
      <c r="CV2310" s="21">
        <f>IF(COUNTA(Wedstrijden!#REF!)&lt;&gt;0,2,"")</f>
        <v>2</v>
      </c>
      <c r="CW2310" s="21">
        <f t="shared" si="219"/>
        <v>1</v>
      </c>
      <c r="CX2310" s="21" t="e">
        <f>IF(Wedstrijden!#REF!="x","BB","")</f>
        <v>#REF!</v>
      </c>
      <c r="CY2310" s="21" t="e">
        <f>IF(Wedstrijden!#REF!="x","B","")</f>
        <v>#REF!</v>
      </c>
      <c r="CZ2310" s="21" t="e">
        <f>IF(Wedstrijden!#REF!="x","L","")</f>
        <v>#REF!</v>
      </c>
      <c r="DA2310" s="21" t="e">
        <f>IF(Wedstrijden!#REF!="x","M","")</f>
        <v>#REF!</v>
      </c>
      <c r="DB2310" s="21" t="e">
        <f>IF(Wedstrijden!#REF!="x","Z","")</f>
        <v>#REF!</v>
      </c>
      <c r="DC2310" s="21" t="e">
        <f>IF(Wedstrijden!#REF!="x","ZZ","")</f>
        <v>#REF!</v>
      </c>
      <c r="DD2310" s="21" t="e">
        <f>IF(Wedstrijden!#REF!="x","1.40","")</f>
        <v>#REF!</v>
      </c>
      <c r="DE2310" s="21">
        <f>IF(COUNTA(Wedstrijden!#REF!)&lt;&gt;0,6,"")</f>
        <v>6</v>
      </c>
      <c r="DF2310" s="21">
        <f t="shared" si="220"/>
        <v>2</v>
      </c>
      <c r="DG2310" s="21" t="e">
        <f>IF(Wedstrijden!#REF!="x","L","")</f>
        <v>#REF!</v>
      </c>
      <c r="DH2310" s="21" t="e">
        <f>IF(Wedstrijden!#REF!="x","M","")</f>
        <v>#REF!</v>
      </c>
      <c r="DI2310" s="21" t="e">
        <f>IF(Wedstrijden!#REF!="x","Z","")</f>
        <v>#REF!</v>
      </c>
      <c r="DJ2310" s="21" t="e">
        <f>IF(Wedstrijden!#REF!="x","Z","")</f>
        <v>#REF!</v>
      </c>
      <c r="DK2310" s="21">
        <f>IF(COUNTA(Wedstrijden!#REF!)&lt;&gt;0,6,"")</f>
        <v>6</v>
      </c>
      <c r="DL2310" s="21">
        <f t="shared" si="221"/>
        <v>1</v>
      </c>
      <c r="DM2310" s="21" t="e">
        <f>IF(Wedstrijden!#REF!="x","L","")</f>
        <v>#REF!</v>
      </c>
      <c r="DN2310" s="21" t="e">
        <f>IF(Wedstrijden!#REF!="x","M","")</f>
        <v>#REF!</v>
      </c>
      <c r="DO2310" s="21" t="e">
        <f>IF(Wedstrijden!#REF!="x","Z","")</f>
        <v>#REF!</v>
      </c>
      <c r="DP2310" s="21" t="e">
        <f>IF(Wedstrijden!#REF!="x","Z","")</f>
        <v>#REF!</v>
      </c>
    </row>
    <row r="2311" spans="1:120" ht="14.4" x14ac:dyDescent="0.3">
      <c r="A2311" s="23">
        <f>Wedstrijden!B2234</f>
        <v>0</v>
      </c>
      <c r="B2311" s="21" t="str">
        <f>IFERROR(VLOOKUP(Wedstrijden!D2234,Wedstrijdlocaties!$B$2:$E$600,2,FALSE),"")</f>
        <v/>
      </c>
      <c r="C2311" s="21" t="str">
        <f>Wedstrijden!E2234</f>
        <v/>
      </c>
      <c r="D2311" s="21" t="str">
        <f>IFERROR(VLOOKUP(Wedstrijden!F2234,Organisaties!$B$2:$C$500,2,FALSE),"")</f>
        <v/>
      </c>
      <c r="E2311" s="21" t="str">
        <f>IFERROR(VLOOKUP(Wedstrijden!F2234,Organisaties!$B$2:$G$500,5,FALSE),"")</f>
        <v/>
      </c>
      <c r="F2311" s="21" t="e">
        <f>IF(Wedstrijden!#REF!&lt;&gt;"",Wedstrijden!#REF!,"")</f>
        <v>#REF!</v>
      </c>
      <c r="G2311" s="21" t="e">
        <f>IF(Wedstrijden!#REF!="Indoor",1,0)</f>
        <v>#REF!</v>
      </c>
      <c r="H2311" s="21" t="e">
        <f>Wedstrijden!#REF!</f>
        <v>#REF!</v>
      </c>
      <c r="I2311" s="21" t="e">
        <f>IF(Wedstrijden!#REF!="Nee",0,IF(Wedstrijden!#REF!="Ja",1,""))</f>
        <v>#REF!</v>
      </c>
      <c r="J2311" s="21" t="e">
        <f>IF(Wedstrijden!#REF!&lt;&gt;"",Wedstrijden!#REF!,"")</f>
        <v>#REF!</v>
      </c>
      <c r="BJ2311" s="21">
        <f>IF(COUNTA(Wedstrijden!#REF!)&lt;&gt;0,1,"")</f>
        <v>1</v>
      </c>
      <c r="BK2311" s="21">
        <f t="shared" si="216"/>
        <v>2</v>
      </c>
      <c r="BL2311" s="21" t="e">
        <f>IF(Wedstrijden!#REF!="x","AA","")</f>
        <v>#REF!</v>
      </c>
      <c r="BM2311" s="21" t="e">
        <f>IF(Wedstrijden!#REF!="x","A","")</f>
        <v>#REF!</v>
      </c>
      <c r="BN2311" s="21" t="e">
        <f>IF(Wedstrijden!#REF!="x","B1","")</f>
        <v>#REF!</v>
      </c>
      <c r="BO2311" s="21" t="e">
        <f>IF(Wedstrijden!#REF!="x","BB","")</f>
        <v>#REF!</v>
      </c>
      <c r="BP2311" s="21" t="e">
        <f>IF(Wedstrijden!#REF!="x","B","")</f>
        <v>#REF!</v>
      </c>
      <c r="BQ2311" s="21" t="e">
        <f>IF(Wedstrijden!#REF!="x","L1","")</f>
        <v>#REF!</v>
      </c>
      <c r="BR2311" s="21" t="e">
        <f>IF(Wedstrijden!#REF!="x","L2","")</f>
        <v>#REF!</v>
      </c>
      <c r="BS2311" s="21" t="e">
        <f>IF(Wedstrijden!#REF!="x","M1","")</f>
        <v>#REF!</v>
      </c>
      <c r="BT2311" s="21" t="e">
        <f>IF(Wedstrijden!#REF!="x","M2","")</f>
        <v>#REF!</v>
      </c>
      <c r="BU2311" s="21" t="e">
        <f>IF(Wedstrijden!#REF!="x","Z1","")</f>
        <v>#REF!</v>
      </c>
      <c r="BV2311" s="21" t="e">
        <f>IF(Wedstrijden!#REF!="x","Z2","")</f>
        <v>#REF!</v>
      </c>
      <c r="BW2311" s="21">
        <f>IF(COUNTA(Wedstrijden!#REF!)&lt;&gt;0,1,"")</f>
        <v>1</v>
      </c>
      <c r="BX2311" s="21">
        <f t="shared" si="217"/>
        <v>1</v>
      </c>
      <c r="BY2311" s="21" t="e">
        <f>IF(Wedstrijden!#REF!="x","BB","")</f>
        <v>#REF!</v>
      </c>
      <c r="BZ2311" s="21" t="e">
        <f>IF(Wedstrijden!#REF!="x","B","")</f>
        <v>#REF!</v>
      </c>
      <c r="CA2311" s="21" t="e">
        <f>IF(Wedstrijden!#REF!="x","L1","")</f>
        <v>#REF!</v>
      </c>
      <c r="CB2311" s="21" t="e">
        <f>IF(Wedstrijden!#REF!="x","L2","")</f>
        <v>#REF!</v>
      </c>
      <c r="CC2311" s="21" t="e">
        <f>IF(Wedstrijden!#REF!="x","M1","")</f>
        <v>#REF!</v>
      </c>
      <c r="CD2311" s="21" t="e">
        <f>IF(Wedstrijden!#REF!="x","M2","")</f>
        <v>#REF!</v>
      </c>
      <c r="CE2311" s="21" t="e">
        <f>IF(Wedstrijden!#REF!="x","Z1","")</f>
        <v>#REF!</v>
      </c>
      <c r="CF2311" s="21" t="e">
        <f>IF(Wedstrijden!#REF!="x","Z2","")</f>
        <v>#REF!</v>
      </c>
      <c r="CG2311" s="21" t="e">
        <f>IF(Wedstrijden!#REF!="x","ZZL","")</f>
        <v>#REF!</v>
      </c>
      <c r="CL2311" s="21">
        <f>IF(COUNTA(Wedstrijden!#REF!)&lt;&gt;0,2,"")</f>
        <v>2</v>
      </c>
      <c r="CM2311" s="21">
        <f t="shared" si="218"/>
        <v>2</v>
      </c>
      <c r="CN2311" s="21" t="e">
        <f>IF(Wedstrijden!#REF!="x","AA","")</f>
        <v>#REF!</v>
      </c>
      <c r="CO2311" s="21" t="e">
        <f>IF(Wedstrijden!#REF!="x","A","")</f>
        <v>#REF!</v>
      </c>
      <c r="CP2311" s="21" t="e">
        <f>IF(Wedstrijden!#REF!="x","BB","")</f>
        <v>#REF!</v>
      </c>
      <c r="CQ2311" s="21" t="e">
        <f>IF(Wedstrijden!#REF!="x","B","")</f>
        <v>#REF!</v>
      </c>
      <c r="CR2311" s="21" t="e">
        <f>IF(Wedstrijden!#REF!="x","L","")</f>
        <v>#REF!</v>
      </c>
      <c r="CS2311" s="21" t="e">
        <f>IF(Wedstrijden!#REF!="x","M","")</f>
        <v>#REF!</v>
      </c>
      <c r="CT2311" s="21" t="e">
        <f>IF(Wedstrijden!#REF!="x","Z","")</f>
        <v>#REF!</v>
      </c>
      <c r="CU2311" s="21" t="e">
        <f>IF(Wedstrijden!#REF!="x","ZZ","")</f>
        <v>#REF!</v>
      </c>
      <c r="CV2311" s="21">
        <f>IF(COUNTA(Wedstrijden!#REF!)&lt;&gt;0,2,"")</f>
        <v>2</v>
      </c>
      <c r="CW2311" s="21">
        <f t="shared" si="219"/>
        <v>1</v>
      </c>
      <c r="CX2311" s="21" t="e">
        <f>IF(Wedstrijden!#REF!="x","BB","")</f>
        <v>#REF!</v>
      </c>
      <c r="CY2311" s="21" t="e">
        <f>IF(Wedstrijden!#REF!="x","B","")</f>
        <v>#REF!</v>
      </c>
      <c r="CZ2311" s="21" t="e">
        <f>IF(Wedstrijden!#REF!="x","L","")</f>
        <v>#REF!</v>
      </c>
      <c r="DA2311" s="21" t="e">
        <f>IF(Wedstrijden!#REF!="x","M","")</f>
        <v>#REF!</v>
      </c>
      <c r="DB2311" s="21" t="e">
        <f>IF(Wedstrijden!#REF!="x","Z","")</f>
        <v>#REF!</v>
      </c>
      <c r="DC2311" s="21" t="e">
        <f>IF(Wedstrijden!#REF!="x","ZZ","")</f>
        <v>#REF!</v>
      </c>
      <c r="DD2311" s="21" t="e">
        <f>IF(Wedstrijden!#REF!="x","1.40","")</f>
        <v>#REF!</v>
      </c>
      <c r="DE2311" s="21">
        <f>IF(COUNTA(Wedstrijden!#REF!)&lt;&gt;0,6,"")</f>
        <v>6</v>
      </c>
      <c r="DF2311" s="21">
        <f t="shared" si="220"/>
        <v>2</v>
      </c>
      <c r="DG2311" s="21" t="e">
        <f>IF(Wedstrijden!#REF!="x","L","")</f>
        <v>#REF!</v>
      </c>
      <c r="DH2311" s="21" t="e">
        <f>IF(Wedstrijden!#REF!="x","M","")</f>
        <v>#REF!</v>
      </c>
      <c r="DI2311" s="21" t="e">
        <f>IF(Wedstrijden!#REF!="x","Z","")</f>
        <v>#REF!</v>
      </c>
      <c r="DJ2311" s="21" t="e">
        <f>IF(Wedstrijden!#REF!="x","Z","")</f>
        <v>#REF!</v>
      </c>
      <c r="DK2311" s="21">
        <f>IF(COUNTA(Wedstrijden!#REF!)&lt;&gt;0,6,"")</f>
        <v>6</v>
      </c>
      <c r="DL2311" s="21">
        <f t="shared" si="221"/>
        <v>1</v>
      </c>
      <c r="DM2311" s="21" t="e">
        <f>IF(Wedstrijden!#REF!="x","L","")</f>
        <v>#REF!</v>
      </c>
      <c r="DN2311" s="21" t="e">
        <f>IF(Wedstrijden!#REF!="x","M","")</f>
        <v>#REF!</v>
      </c>
      <c r="DO2311" s="21" t="e">
        <f>IF(Wedstrijden!#REF!="x","Z","")</f>
        <v>#REF!</v>
      </c>
      <c r="DP2311" s="21" t="e">
        <f>IF(Wedstrijden!#REF!="x","Z","")</f>
        <v>#REF!</v>
      </c>
    </row>
    <row r="2312" spans="1:120" ht="14.4" x14ac:dyDescent="0.3">
      <c r="A2312" s="23">
        <f>Wedstrijden!B2235</f>
        <v>0</v>
      </c>
      <c r="B2312" s="21" t="str">
        <f>IFERROR(VLOOKUP(Wedstrijden!D2235,Wedstrijdlocaties!$B$2:$E$600,2,FALSE),"")</f>
        <v/>
      </c>
      <c r="C2312" s="21" t="str">
        <f>Wedstrijden!E2235</f>
        <v/>
      </c>
      <c r="D2312" s="21" t="str">
        <f>IFERROR(VLOOKUP(Wedstrijden!F2235,Organisaties!$B$2:$C$500,2,FALSE),"")</f>
        <v/>
      </c>
      <c r="E2312" s="21" t="str">
        <f>IFERROR(VLOOKUP(Wedstrijden!F2235,Organisaties!$B$2:$G$500,5,FALSE),"")</f>
        <v/>
      </c>
      <c r="F2312" s="21" t="e">
        <f>IF(Wedstrijden!#REF!&lt;&gt;"",Wedstrijden!#REF!,"")</f>
        <v>#REF!</v>
      </c>
      <c r="G2312" s="21" t="e">
        <f>IF(Wedstrijden!#REF!="Indoor",1,0)</f>
        <v>#REF!</v>
      </c>
      <c r="H2312" s="21" t="e">
        <f>Wedstrijden!#REF!</f>
        <v>#REF!</v>
      </c>
      <c r="I2312" s="21" t="e">
        <f>IF(Wedstrijden!#REF!="Nee",0,IF(Wedstrijden!#REF!="Ja",1,""))</f>
        <v>#REF!</v>
      </c>
      <c r="J2312" s="21" t="e">
        <f>IF(Wedstrijden!#REF!&lt;&gt;"",Wedstrijden!#REF!,"")</f>
        <v>#REF!</v>
      </c>
      <c r="BJ2312" s="21">
        <f>IF(COUNTA(Wedstrijden!#REF!)&lt;&gt;0,1,"")</f>
        <v>1</v>
      </c>
      <c r="BK2312" s="21">
        <f t="shared" si="216"/>
        <v>2</v>
      </c>
      <c r="BL2312" s="21" t="e">
        <f>IF(Wedstrijden!#REF!="x","AA","")</f>
        <v>#REF!</v>
      </c>
      <c r="BM2312" s="21" t="e">
        <f>IF(Wedstrijden!#REF!="x","A","")</f>
        <v>#REF!</v>
      </c>
      <c r="BN2312" s="21" t="e">
        <f>IF(Wedstrijden!#REF!="x","B1","")</f>
        <v>#REF!</v>
      </c>
      <c r="BO2312" s="21" t="e">
        <f>IF(Wedstrijden!#REF!="x","BB","")</f>
        <v>#REF!</v>
      </c>
      <c r="BP2312" s="21" t="e">
        <f>IF(Wedstrijden!#REF!="x","B","")</f>
        <v>#REF!</v>
      </c>
      <c r="BQ2312" s="21" t="e">
        <f>IF(Wedstrijden!#REF!="x","L1","")</f>
        <v>#REF!</v>
      </c>
      <c r="BR2312" s="21" t="e">
        <f>IF(Wedstrijden!#REF!="x","L2","")</f>
        <v>#REF!</v>
      </c>
      <c r="BS2312" s="21" t="e">
        <f>IF(Wedstrijden!#REF!="x","M1","")</f>
        <v>#REF!</v>
      </c>
      <c r="BT2312" s="21" t="e">
        <f>IF(Wedstrijden!#REF!="x","M2","")</f>
        <v>#REF!</v>
      </c>
      <c r="BU2312" s="21" t="e">
        <f>IF(Wedstrijden!#REF!="x","Z1","")</f>
        <v>#REF!</v>
      </c>
      <c r="BV2312" s="21" t="e">
        <f>IF(Wedstrijden!#REF!="x","Z2","")</f>
        <v>#REF!</v>
      </c>
      <c r="BW2312" s="21">
        <f>IF(COUNTA(Wedstrijden!#REF!)&lt;&gt;0,1,"")</f>
        <v>1</v>
      </c>
      <c r="BX2312" s="21">
        <f t="shared" si="217"/>
        <v>1</v>
      </c>
      <c r="BY2312" s="21" t="e">
        <f>IF(Wedstrijden!#REF!="x","BB","")</f>
        <v>#REF!</v>
      </c>
      <c r="BZ2312" s="21" t="e">
        <f>IF(Wedstrijden!#REF!="x","B","")</f>
        <v>#REF!</v>
      </c>
      <c r="CA2312" s="21" t="e">
        <f>IF(Wedstrijden!#REF!="x","L1","")</f>
        <v>#REF!</v>
      </c>
      <c r="CB2312" s="21" t="e">
        <f>IF(Wedstrijden!#REF!="x","L2","")</f>
        <v>#REF!</v>
      </c>
      <c r="CC2312" s="21" t="e">
        <f>IF(Wedstrijden!#REF!="x","M1","")</f>
        <v>#REF!</v>
      </c>
      <c r="CD2312" s="21" t="e">
        <f>IF(Wedstrijden!#REF!="x","M2","")</f>
        <v>#REF!</v>
      </c>
      <c r="CE2312" s="21" t="e">
        <f>IF(Wedstrijden!#REF!="x","Z1","")</f>
        <v>#REF!</v>
      </c>
      <c r="CF2312" s="21" t="e">
        <f>IF(Wedstrijden!#REF!="x","Z2","")</f>
        <v>#REF!</v>
      </c>
      <c r="CG2312" s="21" t="e">
        <f>IF(Wedstrijden!#REF!="x","ZZL","")</f>
        <v>#REF!</v>
      </c>
      <c r="CL2312" s="21">
        <f>IF(COUNTA(Wedstrijden!#REF!)&lt;&gt;0,2,"")</f>
        <v>2</v>
      </c>
      <c r="CM2312" s="21">
        <f t="shared" si="218"/>
        <v>2</v>
      </c>
      <c r="CN2312" s="21" t="e">
        <f>IF(Wedstrijden!#REF!="x","AA","")</f>
        <v>#REF!</v>
      </c>
      <c r="CO2312" s="21" t="e">
        <f>IF(Wedstrijden!#REF!="x","A","")</f>
        <v>#REF!</v>
      </c>
      <c r="CP2312" s="21" t="e">
        <f>IF(Wedstrijden!#REF!="x","BB","")</f>
        <v>#REF!</v>
      </c>
      <c r="CQ2312" s="21" t="e">
        <f>IF(Wedstrijden!#REF!="x","B","")</f>
        <v>#REF!</v>
      </c>
      <c r="CR2312" s="21" t="e">
        <f>IF(Wedstrijden!#REF!="x","L","")</f>
        <v>#REF!</v>
      </c>
      <c r="CS2312" s="21" t="e">
        <f>IF(Wedstrijden!#REF!="x","M","")</f>
        <v>#REF!</v>
      </c>
      <c r="CT2312" s="21" t="e">
        <f>IF(Wedstrijden!#REF!="x","Z","")</f>
        <v>#REF!</v>
      </c>
      <c r="CU2312" s="21" t="e">
        <f>IF(Wedstrijden!#REF!="x","ZZ","")</f>
        <v>#REF!</v>
      </c>
      <c r="CV2312" s="21">
        <f>IF(COUNTA(Wedstrijden!#REF!)&lt;&gt;0,2,"")</f>
        <v>2</v>
      </c>
      <c r="CW2312" s="21">
        <f t="shared" si="219"/>
        <v>1</v>
      </c>
      <c r="CX2312" s="21" t="e">
        <f>IF(Wedstrijden!#REF!="x","BB","")</f>
        <v>#REF!</v>
      </c>
      <c r="CY2312" s="21" t="e">
        <f>IF(Wedstrijden!#REF!="x","B","")</f>
        <v>#REF!</v>
      </c>
      <c r="CZ2312" s="21" t="e">
        <f>IF(Wedstrijden!#REF!="x","L","")</f>
        <v>#REF!</v>
      </c>
      <c r="DA2312" s="21" t="e">
        <f>IF(Wedstrijden!#REF!="x","M","")</f>
        <v>#REF!</v>
      </c>
      <c r="DB2312" s="21" t="e">
        <f>IF(Wedstrijden!#REF!="x","Z","")</f>
        <v>#REF!</v>
      </c>
      <c r="DC2312" s="21" t="e">
        <f>IF(Wedstrijden!#REF!="x","ZZ","")</f>
        <v>#REF!</v>
      </c>
      <c r="DD2312" s="21" t="e">
        <f>IF(Wedstrijden!#REF!="x","1.40","")</f>
        <v>#REF!</v>
      </c>
      <c r="DE2312" s="21">
        <f>IF(COUNTA(Wedstrijden!#REF!)&lt;&gt;0,6,"")</f>
        <v>6</v>
      </c>
      <c r="DF2312" s="21">
        <f t="shared" si="220"/>
        <v>2</v>
      </c>
      <c r="DG2312" s="21" t="e">
        <f>IF(Wedstrijden!#REF!="x","L","")</f>
        <v>#REF!</v>
      </c>
      <c r="DH2312" s="21" t="e">
        <f>IF(Wedstrijden!#REF!="x","M","")</f>
        <v>#REF!</v>
      </c>
      <c r="DI2312" s="21" t="e">
        <f>IF(Wedstrijden!#REF!="x","Z","")</f>
        <v>#REF!</v>
      </c>
      <c r="DJ2312" s="21" t="e">
        <f>IF(Wedstrijden!#REF!="x","Z","")</f>
        <v>#REF!</v>
      </c>
      <c r="DK2312" s="21">
        <f>IF(COUNTA(Wedstrijden!#REF!)&lt;&gt;0,6,"")</f>
        <v>6</v>
      </c>
      <c r="DL2312" s="21">
        <f t="shared" si="221"/>
        <v>1</v>
      </c>
      <c r="DM2312" s="21" t="e">
        <f>IF(Wedstrijden!#REF!="x","L","")</f>
        <v>#REF!</v>
      </c>
      <c r="DN2312" s="21" t="e">
        <f>IF(Wedstrijden!#REF!="x","M","")</f>
        <v>#REF!</v>
      </c>
      <c r="DO2312" s="21" t="e">
        <f>IF(Wedstrijden!#REF!="x","Z","")</f>
        <v>#REF!</v>
      </c>
      <c r="DP2312" s="21" t="e">
        <f>IF(Wedstrijden!#REF!="x","Z","")</f>
        <v>#REF!</v>
      </c>
    </row>
    <row r="2313" spans="1:120" ht="14.4" x14ac:dyDescent="0.3">
      <c r="A2313" s="23">
        <f>Wedstrijden!B2236</f>
        <v>0</v>
      </c>
      <c r="B2313" s="21" t="str">
        <f>IFERROR(VLOOKUP(Wedstrijden!D2236,Wedstrijdlocaties!$B$2:$E$600,2,FALSE),"")</f>
        <v/>
      </c>
      <c r="C2313" s="21" t="str">
        <f>Wedstrijden!E2236</f>
        <v/>
      </c>
      <c r="D2313" s="21" t="str">
        <f>IFERROR(VLOOKUP(Wedstrijden!F2236,Organisaties!$B$2:$C$500,2,FALSE),"")</f>
        <v/>
      </c>
      <c r="E2313" s="21" t="str">
        <f>IFERROR(VLOOKUP(Wedstrijden!F2236,Organisaties!$B$2:$G$500,5,FALSE),"")</f>
        <v/>
      </c>
      <c r="F2313" s="21" t="e">
        <f>IF(Wedstrijden!#REF!&lt;&gt;"",Wedstrijden!#REF!,"")</f>
        <v>#REF!</v>
      </c>
      <c r="G2313" s="21" t="e">
        <f>IF(Wedstrijden!#REF!="Indoor",1,0)</f>
        <v>#REF!</v>
      </c>
      <c r="H2313" s="21" t="e">
        <f>Wedstrijden!#REF!</f>
        <v>#REF!</v>
      </c>
      <c r="I2313" s="21" t="e">
        <f>IF(Wedstrijden!#REF!="Nee",0,IF(Wedstrijden!#REF!="Ja",1,""))</f>
        <v>#REF!</v>
      </c>
      <c r="J2313" s="21" t="e">
        <f>IF(Wedstrijden!#REF!&lt;&gt;"",Wedstrijden!#REF!,"")</f>
        <v>#REF!</v>
      </c>
      <c r="BJ2313" s="21">
        <f>IF(COUNTA(Wedstrijden!#REF!)&lt;&gt;0,1,"")</f>
        <v>1</v>
      </c>
      <c r="BK2313" s="21">
        <f t="shared" si="216"/>
        <v>2</v>
      </c>
      <c r="BL2313" s="21" t="e">
        <f>IF(Wedstrijden!#REF!="x","AA","")</f>
        <v>#REF!</v>
      </c>
      <c r="BM2313" s="21" t="e">
        <f>IF(Wedstrijden!#REF!="x","A","")</f>
        <v>#REF!</v>
      </c>
      <c r="BN2313" s="21" t="e">
        <f>IF(Wedstrijden!#REF!="x","B1","")</f>
        <v>#REF!</v>
      </c>
      <c r="BO2313" s="21" t="e">
        <f>IF(Wedstrijden!#REF!="x","BB","")</f>
        <v>#REF!</v>
      </c>
      <c r="BP2313" s="21" t="e">
        <f>IF(Wedstrijden!#REF!="x","B","")</f>
        <v>#REF!</v>
      </c>
      <c r="BQ2313" s="21" t="e">
        <f>IF(Wedstrijden!#REF!="x","L1","")</f>
        <v>#REF!</v>
      </c>
      <c r="BR2313" s="21" t="e">
        <f>IF(Wedstrijden!#REF!="x","L2","")</f>
        <v>#REF!</v>
      </c>
      <c r="BS2313" s="21" t="e">
        <f>IF(Wedstrijden!#REF!="x","M1","")</f>
        <v>#REF!</v>
      </c>
      <c r="BT2313" s="21" t="e">
        <f>IF(Wedstrijden!#REF!="x","M2","")</f>
        <v>#REF!</v>
      </c>
      <c r="BU2313" s="21" t="e">
        <f>IF(Wedstrijden!#REF!="x","Z1","")</f>
        <v>#REF!</v>
      </c>
      <c r="BV2313" s="21" t="e">
        <f>IF(Wedstrijden!#REF!="x","Z2","")</f>
        <v>#REF!</v>
      </c>
      <c r="BW2313" s="21">
        <f>IF(COUNTA(Wedstrijden!#REF!)&lt;&gt;0,1,"")</f>
        <v>1</v>
      </c>
      <c r="BX2313" s="21">
        <f t="shared" si="217"/>
        <v>1</v>
      </c>
      <c r="BY2313" s="21" t="e">
        <f>IF(Wedstrijden!#REF!="x","BB","")</f>
        <v>#REF!</v>
      </c>
      <c r="BZ2313" s="21" t="e">
        <f>IF(Wedstrijden!#REF!="x","B","")</f>
        <v>#REF!</v>
      </c>
      <c r="CA2313" s="21" t="e">
        <f>IF(Wedstrijden!#REF!="x","L1","")</f>
        <v>#REF!</v>
      </c>
      <c r="CB2313" s="21" t="e">
        <f>IF(Wedstrijden!#REF!="x","L2","")</f>
        <v>#REF!</v>
      </c>
      <c r="CC2313" s="21" t="e">
        <f>IF(Wedstrijden!#REF!="x","M1","")</f>
        <v>#REF!</v>
      </c>
      <c r="CD2313" s="21" t="e">
        <f>IF(Wedstrijden!#REF!="x","M2","")</f>
        <v>#REF!</v>
      </c>
      <c r="CE2313" s="21" t="e">
        <f>IF(Wedstrijden!#REF!="x","Z1","")</f>
        <v>#REF!</v>
      </c>
      <c r="CF2313" s="21" t="e">
        <f>IF(Wedstrijden!#REF!="x","Z2","")</f>
        <v>#REF!</v>
      </c>
      <c r="CG2313" s="21" t="e">
        <f>IF(Wedstrijden!#REF!="x","ZZL","")</f>
        <v>#REF!</v>
      </c>
      <c r="CL2313" s="21">
        <f>IF(COUNTA(Wedstrijden!#REF!)&lt;&gt;0,2,"")</f>
        <v>2</v>
      </c>
      <c r="CM2313" s="21">
        <f t="shared" si="218"/>
        <v>2</v>
      </c>
      <c r="CN2313" s="21" t="e">
        <f>IF(Wedstrijden!#REF!="x","AA","")</f>
        <v>#REF!</v>
      </c>
      <c r="CO2313" s="21" t="e">
        <f>IF(Wedstrijden!#REF!="x","A","")</f>
        <v>#REF!</v>
      </c>
      <c r="CP2313" s="21" t="e">
        <f>IF(Wedstrijden!#REF!="x","BB","")</f>
        <v>#REF!</v>
      </c>
      <c r="CQ2313" s="21" t="e">
        <f>IF(Wedstrijden!#REF!="x","B","")</f>
        <v>#REF!</v>
      </c>
      <c r="CR2313" s="21" t="e">
        <f>IF(Wedstrijden!#REF!="x","L","")</f>
        <v>#REF!</v>
      </c>
      <c r="CS2313" s="21" t="e">
        <f>IF(Wedstrijden!#REF!="x","M","")</f>
        <v>#REF!</v>
      </c>
      <c r="CT2313" s="21" t="e">
        <f>IF(Wedstrijden!#REF!="x","Z","")</f>
        <v>#REF!</v>
      </c>
      <c r="CU2313" s="21" t="e">
        <f>IF(Wedstrijden!#REF!="x","ZZ","")</f>
        <v>#REF!</v>
      </c>
      <c r="CV2313" s="21">
        <f>IF(COUNTA(Wedstrijden!#REF!)&lt;&gt;0,2,"")</f>
        <v>2</v>
      </c>
      <c r="CW2313" s="21">
        <f t="shared" si="219"/>
        <v>1</v>
      </c>
      <c r="CX2313" s="21" t="e">
        <f>IF(Wedstrijden!#REF!="x","BB","")</f>
        <v>#REF!</v>
      </c>
      <c r="CY2313" s="21" t="e">
        <f>IF(Wedstrijden!#REF!="x","B","")</f>
        <v>#REF!</v>
      </c>
      <c r="CZ2313" s="21" t="e">
        <f>IF(Wedstrijden!#REF!="x","L","")</f>
        <v>#REF!</v>
      </c>
      <c r="DA2313" s="21" t="e">
        <f>IF(Wedstrijden!#REF!="x","M","")</f>
        <v>#REF!</v>
      </c>
      <c r="DB2313" s="21" t="e">
        <f>IF(Wedstrijden!#REF!="x","Z","")</f>
        <v>#REF!</v>
      </c>
      <c r="DC2313" s="21" t="e">
        <f>IF(Wedstrijden!#REF!="x","ZZ","")</f>
        <v>#REF!</v>
      </c>
      <c r="DD2313" s="21" t="e">
        <f>IF(Wedstrijden!#REF!="x","1.40","")</f>
        <v>#REF!</v>
      </c>
      <c r="DE2313" s="21">
        <f>IF(COUNTA(Wedstrijden!#REF!)&lt;&gt;0,6,"")</f>
        <v>6</v>
      </c>
      <c r="DF2313" s="21">
        <f t="shared" si="220"/>
        <v>2</v>
      </c>
      <c r="DG2313" s="21" t="e">
        <f>IF(Wedstrijden!#REF!="x","L","")</f>
        <v>#REF!</v>
      </c>
      <c r="DH2313" s="21" t="e">
        <f>IF(Wedstrijden!#REF!="x","M","")</f>
        <v>#REF!</v>
      </c>
      <c r="DI2313" s="21" t="e">
        <f>IF(Wedstrijden!#REF!="x","Z","")</f>
        <v>#REF!</v>
      </c>
      <c r="DJ2313" s="21" t="e">
        <f>IF(Wedstrijden!#REF!="x","Z","")</f>
        <v>#REF!</v>
      </c>
      <c r="DK2313" s="21">
        <f>IF(COUNTA(Wedstrijden!#REF!)&lt;&gt;0,6,"")</f>
        <v>6</v>
      </c>
      <c r="DL2313" s="21">
        <f t="shared" si="221"/>
        <v>1</v>
      </c>
      <c r="DM2313" s="21" t="e">
        <f>IF(Wedstrijden!#REF!="x","L","")</f>
        <v>#REF!</v>
      </c>
      <c r="DN2313" s="21" t="e">
        <f>IF(Wedstrijden!#REF!="x","M","")</f>
        <v>#REF!</v>
      </c>
      <c r="DO2313" s="21" t="e">
        <f>IF(Wedstrijden!#REF!="x","Z","")</f>
        <v>#REF!</v>
      </c>
      <c r="DP2313" s="21" t="e">
        <f>IF(Wedstrijden!#REF!="x","Z","")</f>
        <v>#REF!</v>
      </c>
    </row>
    <row r="2314" spans="1:120" ht="14.4" x14ac:dyDescent="0.3">
      <c r="A2314" s="23">
        <f>Wedstrijden!B2237</f>
        <v>0</v>
      </c>
      <c r="B2314" s="21" t="str">
        <f>IFERROR(VLOOKUP(Wedstrijden!D2237,Wedstrijdlocaties!$B$2:$E$600,2,FALSE),"")</f>
        <v/>
      </c>
      <c r="C2314" s="21" t="str">
        <f>Wedstrijden!E2237</f>
        <v/>
      </c>
      <c r="D2314" s="21" t="str">
        <f>IFERROR(VLOOKUP(Wedstrijden!F2237,Organisaties!$B$2:$C$500,2,FALSE),"")</f>
        <v/>
      </c>
      <c r="E2314" s="21" t="str">
        <f>IFERROR(VLOOKUP(Wedstrijden!F2237,Organisaties!$B$2:$G$500,5,FALSE),"")</f>
        <v/>
      </c>
      <c r="F2314" s="21" t="e">
        <f>IF(Wedstrijden!#REF!&lt;&gt;"",Wedstrijden!#REF!,"")</f>
        <v>#REF!</v>
      </c>
      <c r="G2314" s="21" t="e">
        <f>IF(Wedstrijden!#REF!="Indoor",1,0)</f>
        <v>#REF!</v>
      </c>
      <c r="H2314" s="21" t="e">
        <f>Wedstrijden!#REF!</f>
        <v>#REF!</v>
      </c>
      <c r="I2314" s="21" t="e">
        <f>IF(Wedstrijden!#REF!="Nee",0,IF(Wedstrijden!#REF!="Ja",1,""))</f>
        <v>#REF!</v>
      </c>
      <c r="J2314" s="21" t="e">
        <f>IF(Wedstrijden!#REF!&lt;&gt;"",Wedstrijden!#REF!,"")</f>
        <v>#REF!</v>
      </c>
      <c r="BJ2314" s="21">
        <f>IF(COUNTA(Wedstrijden!#REF!)&lt;&gt;0,1,"")</f>
        <v>1</v>
      </c>
      <c r="BK2314" s="21">
        <f t="shared" si="216"/>
        <v>2</v>
      </c>
      <c r="BL2314" s="21" t="e">
        <f>IF(Wedstrijden!#REF!="x","AA","")</f>
        <v>#REF!</v>
      </c>
      <c r="BM2314" s="21" t="e">
        <f>IF(Wedstrijden!#REF!="x","A","")</f>
        <v>#REF!</v>
      </c>
      <c r="BN2314" s="21" t="e">
        <f>IF(Wedstrijden!#REF!="x","B1","")</f>
        <v>#REF!</v>
      </c>
      <c r="BO2314" s="21" t="e">
        <f>IF(Wedstrijden!#REF!="x","BB","")</f>
        <v>#REF!</v>
      </c>
      <c r="BP2314" s="21" t="e">
        <f>IF(Wedstrijden!#REF!="x","B","")</f>
        <v>#REF!</v>
      </c>
      <c r="BQ2314" s="21" t="e">
        <f>IF(Wedstrijden!#REF!="x","L1","")</f>
        <v>#REF!</v>
      </c>
      <c r="BR2314" s="21" t="e">
        <f>IF(Wedstrijden!#REF!="x","L2","")</f>
        <v>#REF!</v>
      </c>
      <c r="BS2314" s="21" t="e">
        <f>IF(Wedstrijden!#REF!="x","M1","")</f>
        <v>#REF!</v>
      </c>
      <c r="BT2314" s="21" t="e">
        <f>IF(Wedstrijden!#REF!="x","M2","")</f>
        <v>#REF!</v>
      </c>
      <c r="BU2314" s="21" t="e">
        <f>IF(Wedstrijden!#REF!="x","Z1","")</f>
        <v>#REF!</v>
      </c>
      <c r="BV2314" s="21" t="e">
        <f>IF(Wedstrijden!#REF!="x","Z2","")</f>
        <v>#REF!</v>
      </c>
      <c r="BW2314" s="21">
        <f>IF(COUNTA(Wedstrijden!#REF!)&lt;&gt;0,1,"")</f>
        <v>1</v>
      </c>
      <c r="BX2314" s="21">
        <f t="shared" si="217"/>
        <v>1</v>
      </c>
      <c r="BY2314" s="21" t="e">
        <f>IF(Wedstrijden!#REF!="x","BB","")</f>
        <v>#REF!</v>
      </c>
      <c r="BZ2314" s="21" t="e">
        <f>IF(Wedstrijden!#REF!="x","B","")</f>
        <v>#REF!</v>
      </c>
      <c r="CA2314" s="21" t="e">
        <f>IF(Wedstrijden!#REF!="x","L1","")</f>
        <v>#REF!</v>
      </c>
      <c r="CB2314" s="21" t="e">
        <f>IF(Wedstrijden!#REF!="x","L2","")</f>
        <v>#REF!</v>
      </c>
      <c r="CC2314" s="21" t="e">
        <f>IF(Wedstrijden!#REF!="x","M1","")</f>
        <v>#REF!</v>
      </c>
      <c r="CD2314" s="21" t="e">
        <f>IF(Wedstrijden!#REF!="x","M2","")</f>
        <v>#REF!</v>
      </c>
      <c r="CE2314" s="21" t="e">
        <f>IF(Wedstrijden!#REF!="x","Z1","")</f>
        <v>#REF!</v>
      </c>
      <c r="CF2314" s="21" t="e">
        <f>IF(Wedstrijden!#REF!="x","Z2","")</f>
        <v>#REF!</v>
      </c>
      <c r="CG2314" s="21" t="e">
        <f>IF(Wedstrijden!#REF!="x","ZZL","")</f>
        <v>#REF!</v>
      </c>
      <c r="CL2314" s="21">
        <f>IF(COUNTA(Wedstrijden!#REF!)&lt;&gt;0,2,"")</f>
        <v>2</v>
      </c>
      <c r="CM2314" s="21">
        <f t="shared" si="218"/>
        <v>2</v>
      </c>
      <c r="CN2314" s="21" t="e">
        <f>IF(Wedstrijden!#REF!="x","AA","")</f>
        <v>#REF!</v>
      </c>
      <c r="CO2314" s="21" t="e">
        <f>IF(Wedstrijden!#REF!="x","A","")</f>
        <v>#REF!</v>
      </c>
      <c r="CP2314" s="21" t="e">
        <f>IF(Wedstrijden!#REF!="x","BB","")</f>
        <v>#REF!</v>
      </c>
      <c r="CQ2314" s="21" t="e">
        <f>IF(Wedstrijden!#REF!="x","B","")</f>
        <v>#REF!</v>
      </c>
      <c r="CR2314" s="21" t="e">
        <f>IF(Wedstrijden!#REF!="x","L","")</f>
        <v>#REF!</v>
      </c>
      <c r="CS2314" s="21" t="e">
        <f>IF(Wedstrijden!#REF!="x","M","")</f>
        <v>#REF!</v>
      </c>
      <c r="CT2314" s="21" t="e">
        <f>IF(Wedstrijden!#REF!="x","Z","")</f>
        <v>#REF!</v>
      </c>
      <c r="CU2314" s="21" t="e">
        <f>IF(Wedstrijden!#REF!="x","ZZ","")</f>
        <v>#REF!</v>
      </c>
      <c r="CV2314" s="21">
        <f>IF(COUNTA(Wedstrijden!#REF!)&lt;&gt;0,2,"")</f>
        <v>2</v>
      </c>
      <c r="CW2314" s="21">
        <f t="shared" si="219"/>
        <v>1</v>
      </c>
      <c r="CX2314" s="21" t="e">
        <f>IF(Wedstrijden!#REF!="x","BB","")</f>
        <v>#REF!</v>
      </c>
      <c r="CY2314" s="21" t="e">
        <f>IF(Wedstrijden!#REF!="x","B","")</f>
        <v>#REF!</v>
      </c>
      <c r="CZ2314" s="21" t="e">
        <f>IF(Wedstrijden!#REF!="x","L","")</f>
        <v>#REF!</v>
      </c>
      <c r="DA2314" s="21" t="e">
        <f>IF(Wedstrijden!#REF!="x","M","")</f>
        <v>#REF!</v>
      </c>
      <c r="DB2314" s="21" t="e">
        <f>IF(Wedstrijden!#REF!="x","Z","")</f>
        <v>#REF!</v>
      </c>
      <c r="DC2314" s="21" t="e">
        <f>IF(Wedstrijden!#REF!="x","ZZ","")</f>
        <v>#REF!</v>
      </c>
      <c r="DD2314" s="21" t="e">
        <f>IF(Wedstrijden!#REF!="x","1.40","")</f>
        <v>#REF!</v>
      </c>
      <c r="DE2314" s="21">
        <f>IF(COUNTA(Wedstrijden!#REF!)&lt;&gt;0,6,"")</f>
        <v>6</v>
      </c>
      <c r="DF2314" s="21">
        <f t="shared" si="220"/>
        <v>2</v>
      </c>
      <c r="DG2314" s="21" t="e">
        <f>IF(Wedstrijden!#REF!="x","L","")</f>
        <v>#REF!</v>
      </c>
      <c r="DH2314" s="21" t="e">
        <f>IF(Wedstrijden!#REF!="x","M","")</f>
        <v>#REF!</v>
      </c>
      <c r="DI2314" s="21" t="e">
        <f>IF(Wedstrijden!#REF!="x","Z","")</f>
        <v>#REF!</v>
      </c>
      <c r="DJ2314" s="21" t="e">
        <f>IF(Wedstrijden!#REF!="x","Z","")</f>
        <v>#REF!</v>
      </c>
      <c r="DK2314" s="21">
        <f>IF(COUNTA(Wedstrijden!#REF!)&lt;&gt;0,6,"")</f>
        <v>6</v>
      </c>
      <c r="DL2314" s="21">
        <f t="shared" si="221"/>
        <v>1</v>
      </c>
      <c r="DM2314" s="21" t="e">
        <f>IF(Wedstrijden!#REF!="x","L","")</f>
        <v>#REF!</v>
      </c>
      <c r="DN2314" s="21" t="e">
        <f>IF(Wedstrijden!#REF!="x","M","")</f>
        <v>#REF!</v>
      </c>
      <c r="DO2314" s="21" t="e">
        <f>IF(Wedstrijden!#REF!="x","Z","")</f>
        <v>#REF!</v>
      </c>
      <c r="DP2314" s="21" t="e">
        <f>IF(Wedstrijden!#REF!="x","Z","")</f>
        <v>#REF!</v>
      </c>
    </row>
    <row r="2315" spans="1:120" ht="14.4" x14ac:dyDescent="0.3">
      <c r="A2315" s="23">
        <f>Wedstrijden!B2238</f>
        <v>0</v>
      </c>
      <c r="B2315" s="21" t="str">
        <f>IFERROR(VLOOKUP(Wedstrijden!D2238,Wedstrijdlocaties!$B$2:$E$600,2,FALSE),"")</f>
        <v/>
      </c>
      <c r="C2315" s="21" t="str">
        <f>Wedstrijden!E2238</f>
        <v/>
      </c>
      <c r="D2315" s="21" t="str">
        <f>IFERROR(VLOOKUP(Wedstrijden!F2238,Organisaties!$B$2:$C$500,2,FALSE),"")</f>
        <v/>
      </c>
      <c r="E2315" s="21" t="str">
        <f>IFERROR(VLOOKUP(Wedstrijden!F2238,Organisaties!$B$2:$G$500,5,FALSE),"")</f>
        <v/>
      </c>
      <c r="F2315" s="21" t="e">
        <f>IF(Wedstrijden!#REF!&lt;&gt;"",Wedstrijden!#REF!,"")</f>
        <v>#REF!</v>
      </c>
      <c r="G2315" s="21" t="e">
        <f>IF(Wedstrijden!#REF!="Indoor",1,0)</f>
        <v>#REF!</v>
      </c>
      <c r="H2315" s="21" t="e">
        <f>Wedstrijden!#REF!</f>
        <v>#REF!</v>
      </c>
      <c r="I2315" s="21" t="e">
        <f>IF(Wedstrijden!#REF!="Nee",0,IF(Wedstrijden!#REF!="Ja",1,""))</f>
        <v>#REF!</v>
      </c>
      <c r="J2315" s="21" t="e">
        <f>IF(Wedstrijden!#REF!&lt;&gt;"",Wedstrijden!#REF!,"")</f>
        <v>#REF!</v>
      </c>
      <c r="BJ2315" s="21">
        <f>IF(COUNTA(Wedstrijden!#REF!)&lt;&gt;0,1,"")</f>
        <v>1</v>
      </c>
      <c r="BK2315" s="21">
        <f t="shared" si="216"/>
        <v>2</v>
      </c>
      <c r="BL2315" s="21" t="e">
        <f>IF(Wedstrijden!#REF!="x","AA","")</f>
        <v>#REF!</v>
      </c>
      <c r="BM2315" s="21" t="e">
        <f>IF(Wedstrijden!#REF!="x","A","")</f>
        <v>#REF!</v>
      </c>
      <c r="BN2315" s="21" t="e">
        <f>IF(Wedstrijden!#REF!="x","B1","")</f>
        <v>#REF!</v>
      </c>
      <c r="BO2315" s="21" t="e">
        <f>IF(Wedstrijden!#REF!="x","BB","")</f>
        <v>#REF!</v>
      </c>
      <c r="BP2315" s="21" t="e">
        <f>IF(Wedstrijden!#REF!="x","B","")</f>
        <v>#REF!</v>
      </c>
      <c r="BQ2315" s="21" t="e">
        <f>IF(Wedstrijden!#REF!="x","L1","")</f>
        <v>#REF!</v>
      </c>
      <c r="BR2315" s="21" t="e">
        <f>IF(Wedstrijden!#REF!="x","L2","")</f>
        <v>#REF!</v>
      </c>
      <c r="BS2315" s="21" t="e">
        <f>IF(Wedstrijden!#REF!="x","M1","")</f>
        <v>#REF!</v>
      </c>
      <c r="BT2315" s="21" t="e">
        <f>IF(Wedstrijden!#REF!="x","M2","")</f>
        <v>#REF!</v>
      </c>
      <c r="BU2315" s="21" t="e">
        <f>IF(Wedstrijden!#REF!="x","Z1","")</f>
        <v>#REF!</v>
      </c>
      <c r="BV2315" s="21" t="e">
        <f>IF(Wedstrijden!#REF!="x","Z2","")</f>
        <v>#REF!</v>
      </c>
      <c r="BW2315" s="21">
        <f>IF(COUNTA(Wedstrijden!#REF!)&lt;&gt;0,1,"")</f>
        <v>1</v>
      </c>
      <c r="BX2315" s="21">
        <f t="shared" si="217"/>
        <v>1</v>
      </c>
      <c r="BY2315" s="21" t="e">
        <f>IF(Wedstrijden!#REF!="x","BB","")</f>
        <v>#REF!</v>
      </c>
      <c r="BZ2315" s="21" t="e">
        <f>IF(Wedstrijden!#REF!="x","B","")</f>
        <v>#REF!</v>
      </c>
      <c r="CA2315" s="21" t="e">
        <f>IF(Wedstrijden!#REF!="x","L1","")</f>
        <v>#REF!</v>
      </c>
      <c r="CB2315" s="21" t="e">
        <f>IF(Wedstrijden!#REF!="x","L2","")</f>
        <v>#REF!</v>
      </c>
      <c r="CC2315" s="21" t="e">
        <f>IF(Wedstrijden!#REF!="x","M1","")</f>
        <v>#REF!</v>
      </c>
      <c r="CD2315" s="21" t="e">
        <f>IF(Wedstrijden!#REF!="x","M2","")</f>
        <v>#REF!</v>
      </c>
      <c r="CE2315" s="21" t="e">
        <f>IF(Wedstrijden!#REF!="x","Z1","")</f>
        <v>#REF!</v>
      </c>
      <c r="CF2315" s="21" t="e">
        <f>IF(Wedstrijden!#REF!="x","Z2","")</f>
        <v>#REF!</v>
      </c>
      <c r="CG2315" s="21" t="e">
        <f>IF(Wedstrijden!#REF!="x","ZZL","")</f>
        <v>#REF!</v>
      </c>
      <c r="CL2315" s="21">
        <f>IF(COUNTA(Wedstrijden!#REF!)&lt;&gt;0,2,"")</f>
        <v>2</v>
      </c>
      <c r="CM2315" s="21">
        <f t="shared" si="218"/>
        <v>2</v>
      </c>
      <c r="CN2315" s="21" t="e">
        <f>IF(Wedstrijden!#REF!="x","AA","")</f>
        <v>#REF!</v>
      </c>
      <c r="CO2315" s="21" t="e">
        <f>IF(Wedstrijden!#REF!="x","A","")</f>
        <v>#REF!</v>
      </c>
      <c r="CP2315" s="21" t="e">
        <f>IF(Wedstrijden!#REF!="x","BB","")</f>
        <v>#REF!</v>
      </c>
      <c r="CQ2315" s="21" t="e">
        <f>IF(Wedstrijden!#REF!="x","B","")</f>
        <v>#REF!</v>
      </c>
      <c r="CR2315" s="21" t="e">
        <f>IF(Wedstrijden!#REF!="x","L","")</f>
        <v>#REF!</v>
      </c>
      <c r="CS2315" s="21" t="e">
        <f>IF(Wedstrijden!#REF!="x","M","")</f>
        <v>#REF!</v>
      </c>
      <c r="CT2315" s="21" t="e">
        <f>IF(Wedstrijden!#REF!="x","Z","")</f>
        <v>#REF!</v>
      </c>
      <c r="CU2315" s="21" t="e">
        <f>IF(Wedstrijden!#REF!="x","ZZ","")</f>
        <v>#REF!</v>
      </c>
      <c r="CV2315" s="21">
        <f>IF(COUNTA(Wedstrijden!#REF!)&lt;&gt;0,2,"")</f>
        <v>2</v>
      </c>
      <c r="CW2315" s="21">
        <f t="shared" si="219"/>
        <v>1</v>
      </c>
      <c r="CX2315" s="21" t="e">
        <f>IF(Wedstrijden!#REF!="x","BB","")</f>
        <v>#REF!</v>
      </c>
      <c r="CY2315" s="21" t="e">
        <f>IF(Wedstrijden!#REF!="x","B","")</f>
        <v>#REF!</v>
      </c>
      <c r="CZ2315" s="21" t="e">
        <f>IF(Wedstrijden!#REF!="x","L","")</f>
        <v>#REF!</v>
      </c>
      <c r="DA2315" s="21" t="e">
        <f>IF(Wedstrijden!#REF!="x","M","")</f>
        <v>#REF!</v>
      </c>
      <c r="DB2315" s="21" t="e">
        <f>IF(Wedstrijden!#REF!="x","Z","")</f>
        <v>#REF!</v>
      </c>
      <c r="DC2315" s="21" t="e">
        <f>IF(Wedstrijden!#REF!="x","ZZ","")</f>
        <v>#REF!</v>
      </c>
      <c r="DD2315" s="21" t="e">
        <f>IF(Wedstrijden!#REF!="x","1.40","")</f>
        <v>#REF!</v>
      </c>
      <c r="DE2315" s="21">
        <f>IF(COUNTA(Wedstrijden!#REF!)&lt;&gt;0,6,"")</f>
        <v>6</v>
      </c>
      <c r="DF2315" s="21">
        <f t="shared" si="220"/>
        <v>2</v>
      </c>
      <c r="DG2315" s="21" t="e">
        <f>IF(Wedstrijden!#REF!="x","L","")</f>
        <v>#REF!</v>
      </c>
      <c r="DH2315" s="21" t="e">
        <f>IF(Wedstrijden!#REF!="x","M","")</f>
        <v>#REF!</v>
      </c>
      <c r="DI2315" s="21" t="e">
        <f>IF(Wedstrijden!#REF!="x","Z","")</f>
        <v>#REF!</v>
      </c>
      <c r="DJ2315" s="21" t="e">
        <f>IF(Wedstrijden!#REF!="x","Z","")</f>
        <v>#REF!</v>
      </c>
      <c r="DK2315" s="21">
        <f>IF(COUNTA(Wedstrijden!#REF!)&lt;&gt;0,6,"")</f>
        <v>6</v>
      </c>
      <c r="DL2315" s="21">
        <f t="shared" si="221"/>
        <v>1</v>
      </c>
      <c r="DM2315" s="21" t="e">
        <f>IF(Wedstrijden!#REF!="x","L","")</f>
        <v>#REF!</v>
      </c>
      <c r="DN2315" s="21" t="e">
        <f>IF(Wedstrijden!#REF!="x","M","")</f>
        <v>#REF!</v>
      </c>
      <c r="DO2315" s="21" t="e">
        <f>IF(Wedstrijden!#REF!="x","Z","")</f>
        <v>#REF!</v>
      </c>
      <c r="DP2315" s="21" t="e">
        <f>IF(Wedstrijden!#REF!="x","Z","")</f>
        <v>#REF!</v>
      </c>
    </row>
    <row r="2316" spans="1:120" ht="14.4" x14ac:dyDescent="0.3">
      <c r="A2316" s="23">
        <f>Wedstrijden!B2239</f>
        <v>0</v>
      </c>
      <c r="B2316" s="21" t="str">
        <f>IFERROR(VLOOKUP(Wedstrijden!D2239,Wedstrijdlocaties!$B$2:$E$600,2,FALSE),"")</f>
        <v/>
      </c>
      <c r="C2316" s="21" t="str">
        <f>Wedstrijden!E2239</f>
        <v/>
      </c>
      <c r="D2316" s="21" t="str">
        <f>IFERROR(VLOOKUP(Wedstrijden!F2239,Organisaties!$B$2:$C$500,2,FALSE),"")</f>
        <v/>
      </c>
      <c r="E2316" s="21" t="str">
        <f>IFERROR(VLOOKUP(Wedstrijden!F2239,Organisaties!$B$2:$G$500,5,FALSE),"")</f>
        <v/>
      </c>
      <c r="F2316" s="21" t="e">
        <f>IF(Wedstrijden!#REF!&lt;&gt;"",Wedstrijden!#REF!,"")</f>
        <v>#REF!</v>
      </c>
      <c r="G2316" s="21" t="e">
        <f>IF(Wedstrijden!#REF!="Indoor",1,0)</f>
        <v>#REF!</v>
      </c>
      <c r="H2316" s="21" t="e">
        <f>Wedstrijden!#REF!</f>
        <v>#REF!</v>
      </c>
      <c r="I2316" s="21" t="e">
        <f>IF(Wedstrijden!#REF!="Nee",0,IF(Wedstrijden!#REF!="Ja",1,""))</f>
        <v>#REF!</v>
      </c>
      <c r="J2316" s="21" t="e">
        <f>IF(Wedstrijden!#REF!&lt;&gt;"",Wedstrijden!#REF!,"")</f>
        <v>#REF!</v>
      </c>
      <c r="BJ2316" s="21">
        <f>IF(COUNTA(Wedstrijden!#REF!)&lt;&gt;0,1,"")</f>
        <v>1</v>
      </c>
      <c r="BK2316" s="21">
        <f t="shared" si="216"/>
        <v>2</v>
      </c>
      <c r="BL2316" s="21" t="e">
        <f>IF(Wedstrijden!#REF!="x","AA","")</f>
        <v>#REF!</v>
      </c>
      <c r="BM2316" s="21" t="e">
        <f>IF(Wedstrijden!#REF!="x","A","")</f>
        <v>#REF!</v>
      </c>
      <c r="BN2316" s="21" t="e">
        <f>IF(Wedstrijden!#REF!="x","B1","")</f>
        <v>#REF!</v>
      </c>
      <c r="BO2316" s="21" t="e">
        <f>IF(Wedstrijden!#REF!="x","BB","")</f>
        <v>#REF!</v>
      </c>
      <c r="BP2316" s="21" t="e">
        <f>IF(Wedstrijden!#REF!="x","B","")</f>
        <v>#REF!</v>
      </c>
      <c r="BQ2316" s="21" t="e">
        <f>IF(Wedstrijden!#REF!="x","L1","")</f>
        <v>#REF!</v>
      </c>
      <c r="BR2316" s="21" t="e">
        <f>IF(Wedstrijden!#REF!="x","L2","")</f>
        <v>#REF!</v>
      </c>
      <c r="BS2316" s="21" t="e">
        <f>IF(Wedstrijden!#REF!="x","M1","")</f>
        <v>#REF!</v>
      </c>
      <c r="BT2316" s="21" t="e">
        <f>IF(Wedstrijden!#REF!="x","M2","")</f>
        <v>#REF!</v>
      </c>
      <c r="BU2316" s="21" t="e">
        <f>IF(Wedstrijden!#REF!="x","Z1","")</f>
        <v>#REF!</v>
      </c>
      <c r="BV2316" s="21" t="e">
        <f>IF(Wedstrijden!#REF!="x","Z2","")</f>
        <v>#REF!</v>
      </c>
      <c r="BW2316" s="21">
        <f>IF(COUNTA(Wedstrijden!#REF!)&lt;&gt;0,1,"")</f>
        <v>1</v>
      </c>
      <c r="BX2316" s="21">
        <f t="shared" si="217"/>
        <v>1</v>
      </c>
      <c r="BY2316" s="21" t="e">
        <f>IF(Wedstrijden!#REF!="x","BB","")</f>
        <v>#REF!</v>
      </c>
      <c r="BZ2316" s="21" t="e">
        <f>IF(Wedstrijden!#REF!="x","B","")</f>
        <v>#REF!</v>
      </c>
      <c r="CA2316" s="21" t="e">
        <f>IF(Wedstrijden!#REF!="x","L1","")</f>
        <v>#REF!</v>
      </c>
      <c r="CB2316" s="21" t="e">
        <f>IF(Wedstrijden!#REF!="x","L2","")</f>
        <v>#REF!</v>
      </c>
      <c r="CC2316" s="21" t="e">
        <f>IF(Wedstrijden!#REF!="x","M1","")</f>
        <v>#REF!</v>
      </c>
      <c r="CD2316" s="21" t="e">
        <f>IF(Wedstrijden!#REF!="x","M2","")</f>
        <v>#REF!</v>
      </c>
      <c r="CE2316" s="21" t="e">
        <f>IF(Wedstrijden!#REF!="x","Z1","")</f>
        <v>#REF!</v>
      </c>
      <c r="CF2316" s="21" t="e">
        <f>IF(Wedstrijden!#REF!="x","Z2","")</f>
        <v>#REF!</v>
      </c>
      <c r="CG2316" s="21" t="e">
        <f>IF(Wedstrijden!#REF!="x","ZZL","")</f>
        <v>#REF!</v>
      </c>
      <c r="CL2316" s="21">
        <f>IF(COUNTA(Wedstrijden!#REF!)&lt;&gt;0,2,"")</f>
        <v>2</v>
      </c>
      <c r="CM2316" s="21">
        <f t="shared" si="218"/>
        <v>2</v>
      </c>
      <c r="CN2316" s="21" t="e">
        <f>IF(Wedstrijden!#REF!="x","AA","")</f>
        <v>#REF!</v>
      </c>
      <c r="CO2316" s="21" t="e">
        <f>IF(Wedstrijden!#REF!="x","A","")</f>
        <v>#REF!</v>
      </c>
      <c r="CP2316" s="21" t="e">
        <f>IF(Wedstrijden!#REF!="x","BB","")</f>
        <v>#REF!</v>
      </c>
      <c r="CQ2316" s="21" t="e">
        <f>IF(Wedstrijden!#REF!="x","B","")</f>
        <v>#REF!</v>
      </c>
      <c r="CR2316" s="21" t="e">
        <f>IF(Wedstrijden!#REF!="x","L","")</f>
        <v>#REF!</v>
      </c>
      <c r="CS2316" s="21" t="e">
        <f>IF(Wedstrijden!#REF!="x","M","")</f>
        <v>#REF!</v>
      </c>
      <c r="CT2316" s="21" t="e">
        <f>IF(Wedstrijden!#REF!="x","Z","")</f>
        <v>#REF!</v>
      </c>
      <c r="CU2316" s="21" t="e">
        <f>IF(Wedstrijden!#REF!="x","ZZ","")</f>
        <v>#REF!</v>
      </c>
      <c r="CV2316" s="21">
        <f>IF(COUNTA(Wedstrijden!#REF!)&lt;&gt;0,2,"")</f>
        <v>2</v>
      </c>
      <c r="CW2316" s="21">
        <f t="shared" si="219"/>
        <v>1</v>
      </c>
      <c r="CX2316" s="21" t="e">
        <f>IF(Wedstrijden!#REF!="x","BB","")</f>
        <v>#REF!</v>
      </c>
      <c r="CY2316" s="21" t="e">
        <f>IF(Wedstrijden!#REF!="x","B","")</f>
        <v>#REF!</v>
      </c>
      <c r="CZ2316" s="21" t="e">
        <f>IF(Wedstrijden!#REF!="x","L","")</f>
        <v>#REF!</v>
      </c>
      <c r="DA2316" s="21" t="e">
        <f>IF(Wedstrijden!#REF!="x","M","")</f>
        <v>#REF!</v>
      </c>
      <c r="DB2316" s="21" t="e">
        <f>IF(Wedstrijden!#REF!="x","Z","")</f>
        <v>#REF!</v>
      </c>
      <c r="DC2316" s="21" t="e">
        <f>IF(Wedstrijden!#REF!="x","ZZ","")</f>
        <v>#REF!</v>
      </c>
      <c r="DD2316" s="21" t="e">
        <f>IF(Wedstrijden!#REF!="x","1.40","")</f>
        <v>#REF!</v>
      </c>
      <c r="DE2316" s="21">
        <f>IF(COUNTA(Wedstrijden!#REF!)&lt;&gt;0,6,"")</f>
        <v>6</v>
      </c>
      <c r="DF2316" s="21">
        <f t="shared" si="220"/>
        <v>2</v>
      </c>
      <c r="DG2316" s="21" t="e">
        <f>IF(Wedstrijden!#REF!="x","L","")</f>
        <v>#REF!</v>
      </c>
      <c r="DH2316" s="21" t="e">
        <f>IF(Wedstrijden!#REF!="x","M","")</f>
        <v>#REF!</v>
      </c>
      <c r="DI2316" s="21" t="e">
        <f>IF(Wedstrijden!#REF!="x","Z","")</f>
        <v>#REF!</v>
      </c>
      <c r="DJ2316" s="21" t="e">
        <f>IF(Wedstrijden!#REF!="x","Z","")</f>
        <v>#REF!</v>
      </c>
      <c r="DK2316" s="21">
        <f>IF(COUNTA(Wedstrijden!#REF!)&lt;&gt;0,6,"")</f>
        <v>6</v>
      </c>
      <c r="DL2316" s="21">
        <f t="shared" si="221"/>
        <v>1</v>
      </c>
      <c r="DM2316" s="21" t="e">
        <f>IF(Wedstrijden!#REF!="x","L","")</f>
        <v>#REF!</v>
      </c>
      <c r="DN2316" s="21" t="e">
        <f>IF(Wedstrijden!#REF!="x","M","")</f>
        <v>#REF!</v>
      </c>
      <c r="DO2316" s="21" t="e">
        <f>IF(Wedstrijden!#REF!="x","Z","")</f>
        <v>#REF!</v>
      </c>
      <c r="DP2316" s="21" t="e">
        <f>IF(Wedstrijden!#REF!="x","Z","")</f>
        <v>#REF!</v>
      </c>
    </row>
    <row r="2317" spans="1:120" ht="14.4" x14ac:dyDescent="0.3">
      <c r="A2317" s="23">
        <f>Wedstrijden!B2240</f>
        <v>0</v>
      </c>
      <c r="B2317" s="21" t="str">
        <f>IFERROR(VLOOKUP(Wedstrijden!D2240,Wedstrijdlocaties!$B$2:$E$600,2,FALSE),"")</f>
        <v/>
      </c>
      <c r="C2317" s="21" t="str">
        <f>Wedstrijden!E2240</f>
        <v/>
      </c>
      <c r="D2317" s="21" t="str">
        <f>IFERROR(VLOOKUP(Wedstrijden!F2240,Organisaties!$B$2:$C$500,2,FALSE),"")</f>
        <v/>
      </c>
      <c r="E2317" s="21" t="str">
        <f>IFERROR(VLOOKUP(Wedstrijden!F2240,Organisaties!$B$2:$G$500,5,FALSE),"")</f>
        <v/>
      </c>
      <c r="F2317" s="21" t="e">
        <f>IF(Wedstrijden!#REF!&lt;&gt;"",Wedstrijden!#REF!,"")</f>
        <v>#REF!</v>
      </c>
      <c r="G2317" s="21" t="e">
        <f>IF(Wedstrijden!#REF!="Indoor",1,0)</f>
        <v>#REF!</v>
      </c>
      <c r="H2317" s="21" t="e">
        <f>Wedstrijden!#REF!</f>
        <v>#REF!</v>
      </c>
      <c r="I2317" s="21" t="e">
        <f>IF(Wedstrijden!#REF!="Nee",0,IF(Wedstrijden!#REF!="Ja",1,""))</f>
        <v>#REF!</v>
      </c>
      <c r="J2317" s="21" t="e">
        <f>IF(Wedstrijden!#REF!&lt;&gt;"",Wedstrijden!#REF!,"")</f>
        <v>#REF!</v>
      </c>
      <c r="BJ2317" s="21">
        <f>IF(COUNTA(Wedstrijden!#REF!)&lt;&gt;0,1,"")</f>
        <v>1</v>
      </c>
      <c r="BK2317" s="21">
        <f t="shared" si="216"/>
        <v>2</v>
      </c>
      <c r="BL2317" s="21" t="e">
        <f>IF(Wedstrijden!#REF!="x","AA","")</f>
        <v>#REF!</v>
      </c>
      <c r="BM2317" s="21" t="e">
        <f>IF(Wedstrijden!#REF!="x","A","")</f>
        <v>#REF!</v>
      </c>
      <c r="BN2317" s="21" t="e">
        <f>IF(Wedstrijden!#REF!="x","B1","")</f>
        <v>#REF!</v>
      </c>
      <c r="BO2317" s="21" t="e">
        <f>IF(Wedstrijden!#REF!="x","BB","")</f>
        <v>#REF!</v>
      </c>
      <c r="BP2317" s="21" t="e">
        <f>IF(Wedstrijden!#REF!="x","B","")</f>
        <v>#REF!</v>
      </c>
      <c r="BQ2317" s="21" t="e">
        <f>IF(Wedstrijden!#REF!="x","L1","")</f>
        <v>#REF!</v>
      </c>
      <c r="BR2317" s="21" t="e">
        <f>IF(Wedstrijden!#REF!="x","L2","")</f>
        <v>#REF!</v>
      </c>
      <c r="BS2317" s="21" t="e">
        <f>IF(Wedstrijden!#REF!="x","M1","")</f>
        <v>#REF!</v>
      </c>
      <c r="BT2317" s="21" t="e">
        <f>IF(Wedstrijden!#REF!="x","M2","")</f>
        <v>#REF!</v>
      </c>
      <c r="BU2317" s="21" t="e">
        <f>IF(Wedstrijden!#REF!="x","Z1","")</f>
        <v>#REF!</v>
      </c>
      <c r="BV2317" s="21" t="e">
        <f>IF(Wedstrijden!#REF!="x","Z2","")</f>
        <v>#REF!</v>
      </c>
      <c r="BW2317" s="21">
        <f>IF(COUNTA(Wedstrijden!#REF!)&lt;&gt;0,1,"")</f>
        <v>1</v>
      </c>
      <c r="BX2317" s="21">
        <f t="shared" si="217"/>
        <v>1</v>
      </c>
      <c r="BY2317" s="21" t="e">
        <f>IF(Wedstrijden!#REF!="x","BB","")</f>
        <v>#REF!</v>
      </c>
      <c r="BZ2317" s="21" t="e">
        <f>IF(Wedstrijden!#REF!="x","B","")</f>
        <v>#REF!</v>
      </c>
      <c r="CA2317" s="21" t="e">
        <f>IF(Wedstrijden!#REF!="x","L1","")</f>
        <v>#REF!</v>
      </c>
      <c r="CB2317" s="21" t="e">
        <f>IF(Wedstrijden!#REF!="x","L2","")</f>
        <v>#REF!</v>
      </c>
      <c r="CC2317" s="21" t="e">
        <f>IF(Wedstrijden!#REF!="x","M1","")</f>
        <v>#REF!</v>
      </c>
      <c r="CD2317" s="21" t="e">
        <f>IF(Wedstrijden!#REF!="x","M2","")</f>
        <v>#REF!</v>
      </c>
      <c r="CE2317" s="21" t="e">
        <f>IF(Wedstrijden!#REF!="x","Z1","")</f>
        <v>#REF!</v>
      </c>
      <c r="CF2317" s="21" t="e">
        <f>IF(Wedstrijden!#REF!="x","Z2","")</f>
        <v>#REF!</v>
      </c>
      <c r="CG2317" s="21" t="e">
        <f>IF(Wedstrijden!#REF!="x","ZZL","")</f>
        <v>#REF!</v>
      </c>
      <c r="CL2317" s="21">
        <f>IF(COUNTA(Wedstrijden!#REF!)&lt;&gt;0,2,"")</f>
        <v>2</v>
      </c>
      <c r="CM2317" s="21">
        <f t="shared" si="218"/>
        <v>2</v>
      </c>
      <c r="CN2317" s="21" t="e">
        <f>IF(Wedstrijden!#REF!="x","AA","")</f>
        <v>#REF!</v>
      </c>
      <c r="CO2317" s="21" t="e">
        <f>IF(Wedstrijden!#REF!="x","A","")</f>
        <v>#REF!</v>
      </c>
      <c r="CP2317" s="21" t="e">
        <f>IF(Wedstrijden!#REF!="x","BB","")</f>
        <v>#REF!</v>
      </c>
      <c r="CQ2317" s="21" t="e">
        <f>IF(Wedstrijden!#REF!="x","B","")</f>
        <v>#REF!</v>
      </c>
      <c r="CR2317" s="21" t="e">
        <f>IF(Wedstrijden!#REF!="x","L","")</f>
        <v>#REF!</v>
      </c>
      <c r="CS2317" s="21" t="e">
        <f>IF(Wedstrijden!#REF!="x","M","")</f>
        <v>#REF!</v>
      </c>
      <c r="CT2317" s="21" t="e">
        <f>IF(Wedstrijden!#REF!="x","Z","")</f>
        <v>#REF!</v>
      </c>
      <c r="CU2317" s="21" t="e">
        <f>IF(Wedstrijden!#REF!="x","ZZ","")</f>
        <v>#REF!</v>
      </c>
      <c r="CV2317" s="21">
        <f>IF(COUNTA(Wedstrijden!#REF!)&lt;&gt;0,2,"")</f>
        <v>2</v>
      </c>
      <c r="CW2317" s="21">
        <f t="shared" si="219"/>
        <v>1</v>
      </c>
      <c r="CX2317" s="21" t="e">
        <f>IF(Wedstrijden!#REF!="x","BB","")</f>
        <v>#REF!</v>
      </c>
      <c r="CY2317" s="21" t="e">
        <f>IF(Wedstrijden!#REF!="x","B","")</f>
        <v>#REF!</v>
      </c>
      <c r="CZ2317" s="21" t="e">
        <f>IF(Wedstrijden!#REF!="x","L","")</f>
        <v>#REF!</v>
      </c>
      <c r="DA2317" s="21" t="e">
        <f>IF(Wedstrijden!#REF!="x","M","")</f>
        <v>#REF!</v>
      </c>
      <c r="DB2317" s="21" t="e">
        <f>IF(Wedstrijden!#REF!="x","Z","")</f>
        <v>#REF!</v>
      </c>
      <c r="DC2317" s="21" t="e">
        <f>IF(Wedstrijden!#REF!="x","ZZ","")</f>
        <v>#REF!</v>
      </c>
      <c r="DD2317" s="21" t="e">
        <f>IF(Wedstrijden!#REF!="x","1.40","")</f>
        <v>#REF!</v>
      </c>
      <c r="DE2317" s="21">
        <f>IF(COUNTA(Wedstrijden!#REF!)&lt;&gt;0,6,"")</f>
        <v>6</v>
      </c>
      <c r="DF2317" s="21">
        <f t="shared" si="220"/>
        <v>2</v>
      </c>
      <c r="DG2317" s="21" t="e">
        <f>IF(Wedstrijden!#REF!="x","L","")</f>
        <v>#REF!</v>
      </c>
      <c r="DH2317" s="21" t="e">
        <f>IF(Wedstrijden!#REF!="x","M","")</f>
        <v>#REF!</v>
      </c>
      <c r="DI2317" s="21" t="e">
        <f>IF(Wedstrijden!#REF!="x","Z","")</f>
        <v>#REF!</v>
      </c>
      <c r="DJ2317" s="21" t="e">
        <f>IF(Wedstrijden!#REF!="x","Z","")</f>
        <v>#REF!</v>
      </c>
      <c r="DK2317" s="21">
        <f>IF(COUNTA(Wedstrijden!#REF!)&lt;&gt;0,6,"")</f>
        <v>6</v>
      </c>
      <c r="DL2317" s="21">
        <f t="shared" si="221"/>
        <v>1</v>
      </c>
      <c r="DM2317" s="21" t="e">
        <f>IF(Wedstrijden!#REF!="x","L","")</f>
        <v>#REF!</v>
      </c>
      <c r="DN2317" s="21" t="e">
        <f>IF(Wedstrijden!#REF!="x","M","")</f>
        <v>#REF!</v>
      </c>
      <c r="DO2317" s="21" t="e">
        <f>IF(Wedstrijden!#REF!="x","Z","")</f>
        <v>#REF!</v>
      </c>
      <c r="DP2317" s="21" t="e">
        <f>IF(Wedstrijden!#REF!="x","Z","")</f>
        <v>#REF!</v>
      </c>
    </row>
    <row r="2318" spans="1:120" ht="14.4" x14ac:dyDescent="0.3">
      <c r="A2318" s="23">
        <f>Wedstrijden!B2241</f>
        <v>0</v>
      </c>
      <c r="B2318" s="21" t="str">
        <f>IFERROR(VLOOKUP(Wedstrijden!D2241,Wedstrijdlocaties!$B$2:$E$600,2,FALSE),"")</f>
        <v/>
      </c>
      <c r="C2318" s="21" t="str">
        <f>Wedstrijden!E2241</f>
        <v/>
      </c>
      <c r="D2318" s="21" t="str">
        <f>IFERROR(VLOOKUP(Wedstrijden!F2241,Organisaties!$B$2:$C$500,2,FALSE),"")</f>
        <v/>
      </c>
      <c r="E2318" s="21" t="str">
        <f>IFERROR(VLOOKUP(Wedstrijden!F2241,Organisaties!$B$2:$G$500,5,FALSE),"")</f>
        <v/>
      </c>
      <c r="F2318" s="21" t="e">
        <f>IF(Wedstrijden!#REF!&lt;&gt;"",Wedstrijden!#REF!,"")</f>
        <v>#REF!</v>
      </c>
      <c r="G2318" s="21" t="e">
        <f>IF(Wedstrijden!#REF!="Indoor",1,0)</f>
        <v>#REF!</v>
      </c>
      <c r="H2318" s="21" t="e">
        <f>Wedstrijden!#REF!</f>
        <v>#REF!</v>
      </c>
      <c r="I2318" s="21" t="e">
        <f>IF(Wedstrijden!#REF!="Nee",0,IF(Wedstrijden!#REF!="Ja",1,""))</f>
        <v>#REF!</v>
      </c>
      <c r="J2318" s="21" t="e">
        <f>IF(Wedstrijden!#REF!&lt;&gt;"",Wedstrijden!#REF!,"")</f>
        <v>#REF!</v>
      </c>
      <c r="BJ2318" s="21">
        <f>IF(COUNTA(Wedstrijden!#REF!)&lt;&gt;0,1,"")</f>
        <v>1</v>
      </c>
      <c r="BK2318" s="21">
        <f t="shared" si="216"/>
        <v>2</v>
      </c>
      <c r="BL2318" s="21" t="e">
        <f>IF(Wedstrijden!#REF!="x","AA","")</f>
        <v>#REF!</v>
      </c>
      <c r="BM2318" s="21" t="e">
        <f>IF(Wedstrijden!#REF!="x","A","")</f>
        <v>#REF!</v>
      </c>
      <c r="BN2318" s="21" t="e">
        <f>IF(Wedstrijden!#REF!="x","B1","")</f>
        <v>#REF!</v>
      </c>
      <c r="BO2318" s="21" t="e">
        <f>IF(Wedstrijden!#REF!="x","BB","")</f>
        <v>#REF!</v>
      </c>
      <c r="BP2318" s="21" t="e">
        <f>IF(Wedstrijden!#REF!="x","B","")</f>
        <v>#REF!</v>
      </c>
      <c r="BQ2318" s="21" t="e">
        <f>IF(Wedstrijden!#REF!="x","L1","")</f>
        <v>#REF!</v>
      </c>
      <c r="BR2318" s="21" t="e">
        <f>IF(Wedstrijden!#REF!="x","L2","")</f>
        <v>#REF!</v>
      </c>
      <c r="BS2318" s="21" t="e">
        <f>IF(Wedstrijden!#REF!="x","M1","")</f>
        <v>#REF!</v>
      </c>
      <c r="BT2318" s="21" t="e">
        <f>IF(Wedstrijden!#REF!="x","M2","")</f>
        <v>#REF!</v>
      </c>
      <c r="BU2318" s="21" t="e">
        <f>IF(Wedstrijden!#REF!="x","Z1","")</f>
        <v>#REF!</v>
      </c>
      <c r="BV2318" s="21" t="e">
        <f>IF(Wedstrijden!#REF!="x","Z2","")</f>
        <v>#REF!</v>
      </c>
      <c r="BW2318" s="21">
        <f>IF(COUNTA(Wedstrijden!#REF!)&lt;&gt;0,1,"")</f>
        <v>1</v>
      </c>
      <c r="BX2318" s="21">
        <f t="shared" si="217"/>
        <v>1</v>
      </c>
      <c r="BY2318" s="21" t="e">
        <f>IF(Wedstrijden!#REF!="x","BB","")</f>
        <v>#REF!</v>
      </c>
      <c r="BZ2318" s="21" t="e">
        <f>IF(Wedstrijden!#REF!="x","B","")</f>
        <v>#REF!</v>
      </c>
      <c r="CA2318" s="21" t="e">
        <f>IF(Wedstrijden!#REF!="x","L1","")</f>
        <v>#REF!</v>
      </c>
      <c r="CB2318" s="21" t="e">
        <f>IF(Wedstrijden!#REF!="x","L2","")</f>
        <v>#REF!</v>
      </c>
      <c r="CC2318" s="21" t="e">
        <f>IF(Wedstrijden!#REF!="x","M1","")</f>
        <v>#REF!</v>
      </c>
      <c r="CD2318" s="21" t="e">
        <f>IF(Wedstrijden!#REF!="x","M2","")</f>
        <v>#REF!</v>
      </c>
      <c r="CE2318" s="21" t="e">
        <f>IF(Wedstrijden!#REF!="x","Z1","")</f>
        <v>#REF!</v>
      </c>
      <c r="CF2318" s="21" t="e">
        <f>IF(Wedstrijden!#REF!="x","Z2","")</f>
        <v>#REF!</v>
      </c>
      <c r="CG2318" s="21" t="e">
        <f>IF(Wedstrijden!#REF!="x","ZZL","")</f>
        <v>#REF!</v>
      </c>
      <c r="CL2318" s="21">
        <f>IF(COUNTA(Wedstrijden!#REF!)&lt;&gt;0,2,"")</f>
        <v>2</v>
      </c>
      <c r="CM2318" s="21">
        <f t="shared" si="218"/>
        <v>2</v>
      </c>
      <c r="CN2318" s="21" t="e">
        <f>IF(Wedstrijden!#REF!="x","AA","")</f>
        <v>#REF!</v>
      </c>
      <c r="CO2318" s="21" t="e">
        <f>IF(Wedstrijden!#REF!="x","A","")</f>
        <v>#REF!</v>
      </c>
      <c r="CP2318" s="21" t="e">
        <f>IF(Wedstrijden!#REF!="x","BB","")</f>
        <v>#REF!</v>
      </c>
      <c r="CQ2318" s="21" t="e">
        <f>IF(Wedstrijden!#REF!="x","B","")</f>
        <v>#REF!</v>
      </c>
      <c r="CR2318" s="21" t="e">
        <f>IF(Wedstrijden!#REF!="x","L","")</f>
        <v>#REF!</v>
      </c>
      <c r="CS2318" s="21" t="e">
        <f>IF(Wedstrijden!#REF!="x","M","")</f>
        <v>#REF!</v>
      </c>
      <c r="CT2318" s="21" t="e">
        <f>IF(Wedstrijden!#REF!="x","Z","")</f>
        <v>#REF!</v>
      </c>
      <c r="CU2318" s="21" t="e">
        <f>IF(Wedstrijden!#REF!="x","ZZ","")</f>
        <v>#REF!</v>
      </c>
      <c r="CV2318" s="21">
        <f>IF(COUNTA(Wedstrijden!#REF!)&lt;&gt;0,2,"")</f>
        <v>2</v>
      </c>
      <c r="CW2318" s="21">
        <f t="shared" si="219"/>
        <v>1</v>
      </c>
      <c r="CX2318" s="21" t="e">
        <f>IF(Wedstrijden!#REF!="x","BB","")</f>
        <v>#REF!</v>
      </c>
      <c r="CY2318" s="21" t="e">
        <f>IF(Wedstrijden!#REF!="x","B","")</f>
        <v>#REF!</v>
      </c>
      <c r="CZ2318" s="21" t="e">
        <f>IF(Wedstrijden!#REF!="x","L","")</f>
        <v>#REF!</v>
      </c>
      <c r="DA2318" s="21" t="e">
        <f>IF(Wedstrijden!#REF!="x","M","")</f>
        <v>#REF!</v>
      </c>
      <c r="DB2318" s="21" t="e">
        <f>IF(Wedstrijden!#REF!="x","Z","")</f>
        <v>#REF!</v>
      </c>
      <c r="DC2318" s="21" t="e">
        <f>IF(Wedstrijden!#REF!="x","ZZ","")</f>
        <v>#REF!</v>
      </c>
      <c r="DD2318" s="21" t="e">
        <f>IF(Wedstrijden!#REF!="x","1.40","")</f>
        <v>#REF!</v>
      </c>
      <c r="DE2318" s="21">
        <f>IF(COUNTA(Wedstrijden!#REF!)&lt;&gt;0,6,"")</f>
        <v>6</v>
      </c>
      <c r="DF2318" s="21">
        <f t="shared" si="220"/>
        <v>2</v>
      </c>
      <c r="DG2318" s="21" t="e">
        <f>IF(Wedstrijden!#REF!="x","L","")</f>
        <v>#REF!</v>
      </c>
      <c r="DH2318" s="21" t="e">
        <f>IF(Wedstrijden!#REF!="x","M","")</f>
        <v>#REF!</v>
      </c>
      <c r="DI2318" s="21" t="e">
        <f>IF(Wedstrijden!#REF!="x","Z","")</f>
        <v>#REF!</v>
      </c>
      <c r="DJ2318" s="21" t="e">
        <f>IF(Wedstrijden!#REF!="x","Z","")</f>
        <v>#REF!</v>
      </c>
      <c r="DK2318" s="21">
        <f>IF(COUNTA(Wedstrijden!#REF!)&lt;&gt;0,6,"")</f>
        <v>6</v>
      </c>
      <c r="DL2318" s="21">
        <f t="shared" si="221"/>
        <v>1</v>
      </c>
      <c r="DM2318" s="21" t="e">
        <f>IF(Wedstrijden!#REF!="x","L","")</f>
        <v>#REF!</v>
      </c>
      <c r="DN2318" s="21" t="e">
        <f>IF(Wedstrijden!#REF!="x","M","")</f>
        <v>#REF!</v>
      </c>
      <c r="DO2318" s="21" t="e">
        <f>IF(Wedstrijden!#REF!="x","Z","")</f>
        <v>#REF!</v>
      </c>
      <c r="DP2318" s="21" t="e">
        <f>IF(Wedstrijden!#REF!="x","Z","")</f>
        <v>#REF!</v>
      </c>
    </row>
    <row r="2319" spans="1:120" ht="14.4" x14ac:dyDescent="0.3">
      <c r="A2319" s="23">
        <f>Wedstrijden!B2242</f>
        <v>0</v>
      </c>
      <c r="B2319" s="21" t="str">
        <f>IFERROR(VLOOKUP(Wedstrijden!D2242,Wedstrijdlocaties!$B$2:$E$600,2,FALSE),"")</f>
        <v/>
      </c>
      <c r="C2319" s="21" t="str">
        <f>Wedstrijden!E2242</f>
        <v/>
      </c>
      <c r="D2319" s="21" t="str">
        <f>IFERROR(VLOOKUP(Wedstrijden!F2242,Organisaties!$B$2:$C$500,2,FALSE),"")</f>
        <v/>
      </c>
      <c r="E2319" s="21" t="str">
        <f>IFERROR(VLOOKUP(Wedstrijden!F2242,Organisaties!$B$2:$G$500,5,FALSE),"")</f>
        <v/>
      </c>
      <c r="F2319" s="21" t="e">
        <f>IF(Wedstrijden!#REF!&lt;&gt;"",Wedstrijden!#REF!,"")</f>
        <v>#REF!</v>
      </c>
      <c r="G2319" s="21" t="e">
        <f>IF(Wedstrijden!#REF!="Indoor",1,0)</f>
        <v>#REF!</v>
      </c>
      <c r="H2319" s="21" t="e">
        <f>Wedstrijden!#REF!</f>
        <v>#REF!</v>
      </c>
      <c r="I2319" s="21" t="e">
        <f>IF(Wedstrijden!#REF!="Nee",0,IF(Wedstrijden!#REF!="Ja",1,""))</f>
        <v>#REF!</v>
      </c>
      <c r="J2319" s="21" t="e">
        <f>IF(Wedstrijden!#REF!&lt;&gt;"",Wedstrijden!#REF!,"")</f>
        <v>#REF!</v>
      </c>
      <c r="BJ2319" s="21">
        <f>IF(COUNTA(Wedstrijden!#REF!)&lt;&gt;0,1,"")</f>
        <v>1</v>
      </c>
      <c r="BK2319" s="21">
        <f t="shared" si="216"/>
        <v>2</v>
      </c>
      <c r="BL2319" s="21" t="e">
        <f>IF(Wedstrijden!#REF!="x","AA","")</f>
        <v>#REF!</v>
      </c>
      <c r="BM2319" s="21" t="e">
        <f>IF(Wedstrijden!#REF!="x","A","")</f>
        <v>#REF!</v>
      </c>
      <c r="BN2319" s="21" t="e">
        <f>IF(Wedstrijden!#REF!="x","B1","")</f>
        <v>#REF!</v>
      </c>
      <c r="BO2319" s="21" t="e">
        <f>IF(Wedstrijden!#REF!="x","BB","")</f>
        <v>#REF!</v>
      </c>
      <c r="BP2319" s="21" t="e">
        <f>IF(Wedstrijden!#REF!="x","B","")</f>
        <v>#REF!</v>
      </c>
      <c r="BQ2319" s="21" t="e">
        <f>IF(Wedstrijden!#REF!="x","L1","")</f>
        <v>#REF!</v>
      </c>
      <c r="BR2319" s="21" t="e">
        <f>IF(Wedstrijden!#REF!="x","L2","")</f>
        <v>#REF!</v>
      </c>
      <c r="BS2319" s="21" t="e">
        <f>IF(Wedstrijden!#REF!="x","M1","")</f>
        <v>#REF!</v>
      </c>
      <c r="BT2319" s="21" t="e">
        <f>IF(Wedstrijden!#REF!="x","M2","")</f>
        <v>#REF!</v>
      </c>
      <c r="BU2319" s="21" t="e">
        <f>IF(Wedstrijden!#REF!="x","Z1","")</f>
        <v>#REF!</v>
      </c>
      <c r="BV2319" s="21" t="e">
        <f>IF(Wedstrijden!#REF!="x","Z2","")</f>
        <v>#REF!</v>
      </c>
      <c r="BW2319" s="21">
        <f>IF(COUNTA(Wedstrijden!#REF!)&lt;&gt;0,1,"")</f>
        <v>1</v>
      </c>
      <c r="BX2319" s="21">
        <f t="shared" si="217"/>
        <v>1</v>
      </c>
      <c r="BY2319" s="21" t="e">
        <f>IF(Wedstrijden!#REF!="x","BB","")</f>
        <v>#REF!</v>
      </c>
      <c r="BZ2319" s="21" t="e">
        <f>IF(Wedstrijden!#REF!="x","B","")</f>
        <v>#REF!</v>
      </c>
      <c r="CA2319" s="21" t="e">
        <f>IF(Wedstrijden!#REF!="x","L1","")</f>
        <v>#REF!</v>
      </c>
      <c r="CB2319" s="21" t="e">
        <f>IF(Wedstrijden!#REF!="x","L2","")</f>
        <v>#REF!</v>
      </c>
      <c r="CC2319" s="21" t="e">
        <f>IF(Wedstrijden!#REF!="x","M1","")</f>
        <v>#REF!</v>
      </c>
      <c r="CD2319" s="21" t="e">
        <f>IF(Wedstrijden!#REF!="x","M2","")</f>
        <v>#REF!</v>
      </c>
      <c r="CE2319" s="21" t="e">
        <f>IF(Wedstrijden!#REF!="x","Z1","")</f>
        <v>#REF!</v>
      </c>
      <c r="CF2319" s="21" t="e">
        <f>IF(Wedstrijden!#REF!="x","Z2","")</f>
        <v>#REF!</v>
      </c>
      <c r="CG2319" s="21" t="e">
        <f>IF(Wedstrijden!#REF!="x","ZZL","")</f>
        <v>#REF!</v>
      </c>
      <c r="CL2319" s="21">
        <f>IF(COUNTA(Wedstrijden!#REF!)&lt;&gt;0,2,"")</f>
        <v>2</v>
      </c>
      <c r="CM2319" s="21">
        <f t="shared" si="218"/>
        <v>2</v>
      </c>
      <c r="CN2319" s="21" t="e">
        <f>IF(Wedstrijden!#REF!="x","AA","")</f>
        <v>#REF!</v>
      </c>
      <c r="CO2319" s="21" t="e">
        <f>IF(Wedstrijden!#REF!="x","A","")</f>
        <v>#REF!</v>
      </c>
      <c r="CP2319" s="21" t="e">
        <f>IF(Wedstrijden!#REF!="x","BB","")</f>
        <v>#REF!</v>
      </c>
      <c r="CQ2319" s="21" t="e">
        <f>IF(Wedstrijden!#REF!="x","B","")</f>
        <v>#REF!</v>
      </c>
      <c r="CR2319" s="21" t="e">
        <f>IF(Wedstrijden!#REF!="x","L","")</f>
        <v>#REF!</v>
      </c>
      <c r="CS2319" s="21" t="e">
        <f>IF(Wedstrijden!#REF!="x","M","")</f>
        <v>#REF!</v>
      </c>
      <c r="CT2319" s="21" t="e">
        <f>IF(Wedstrijden!#REF!="x","Z","")</f>
        <v>#REF!</v>
      </c>
      <c r="CU2319" s="21" t="e">
        <f>IF(Wedstrijden!#REF!="x","ZZ","")</f>
        <v>#REF!</v>
      </c>
      <c r="CV2319" s="21">
        <f>IF(COUNTA(Wedstrijden!#REF!)&lt;&gt;0,2,"")</f>
        <v>2</v>
      </c>
      <c r="CW2319" s="21">
        <f t="shared" si="219"/>
        <v>1</v>
      </c>
      <c r="CX2319" s="21" t="e">
        <f>IF(Wedstrijden!#REF!="x","BB","")</f>
        <v>#REF!</v>
      </c>
      <c r="CY2319" s="21" t="e">
        <f>IF(Wedstrijden!#REF!="x","B","")</f>
        <v>#REF!</v>
      </c>
      <c r="CZ2319" s="21" t="e">
        <f>IF(Wedstrijden!#REF!="x","L","")</f>
        <v>#REF!</v>
      </c>
      <c r="DA2319" s="21" t="e">
        <f>IF(Wedstrijden!#REF!="x","M","")</f>
        <v>#REF!</v>
      </c>
      <c r="DB2319" s="21" t="e">
        <f>IF(Wedstrijden!#REF!="x","Z","")</f>
        <v>#REF!</v>
      </c>
      <c r="DC2319" s="21" t="e">
        <f>IF(Wedstrijden!#REF!="x","ZZ","")</f>
        <v>#REF!</v>
      </c>
      <c r="DD2319" s="21" t="e">
        <f>IF(Wedstrijden!#REF!="x","1.40","")</f>
        <v>#REF!</v>
      </c>
      <c r="DE2319" s="21">
        <f>IF(COUNTA(Wedstrijden!#REF!)&lt;&gt;0,6,"")</f>
        <v>6</v>
      </c>
      <c r="DF2319" s="21">
        <f t="shared" si="220"/>
        <v>2</v>
      </c>
      <c r="DG2319" s="21" t="e">
        <f>IF(Wedstrijden!#REF!="x","L","")</f>
        <v>#REF!</v>
      </c>
      <c r="DH2319" s="21" t="e">
        <f>IF(Wedstrijden!#REF!="x","M","")</f>
        <v>#REF!</v>
      </c>
      <c r="DI2319" s="21" t="e">
        <f>IF(Wedstrijden!#REF!="x","Z","")</f>
        <v>#REF!</v>
      </c>
      <c r="DJ2319" s="21" t="e">
        <f>IF(Wedstrijden!#REF!="x","Z","")</f>
        <v>#REF!</v>
      </c>
      <c r="DK2319" s="21">
        <f>IF(COUNTA(Wedstrijden!#REF!)&lt;&gt;0,6,"")</f>
        <v>6</v>
      </c>
      <c r="DL2319" s="21">
        <f t="shared" si="221"/>
        <v>1</v>
      </c>
      <c r="DM2319" s="21" t="e">
        <f>IF(Wedstrijden!#REF!="x","L","")</f>
        <v>#REF!</v>
      </c>
      <c r="DN2319" s="21" t="e">
        <f>IF(Wedstrijden!#REF!="x","M","")</f>
        <v>#REF!</v>
      </c>
      <c r="DO2319" s="21" t="e">
        <f>IF(Wedstrijden!#REF!="x","Z","")</f>
        <v>#REF!</v>
      </c>
      <c r="DP2319" s="21" t="e">
        <f>IF(Wedstrijden!#REF!="x","Z","")</f>
        <v>#REF!</v>
      </c>
    </row>
    <row r="2320" spans="1:120" ht="14.4" x14ac:dyDescent="0.3">
      <c r="A2320" s="23">
        <f>Wedstrijden!B2243</f>
        <v>0</v>
      </c>
      <c r="B2320" s="21" t="str">
        <f>IFERROR(VLOOKUP(Wedstrijden!D2243,Wedstrijdlocaties!$B$2:$E$600,2,FALSE),"")</f>
        <v/>
      </c>
      <c r="C2320" s="21" t="str">
        <f>Wedstrijden!E2243</f>
        <v/>
      </c>
      <c r="D2320" s="21" t="str">
        <f>IFERROR(VLOOKUP(Wedstrijden!F2243,Organisaties!$B$2:$C$500,2,FALSE),"")</f>
        <v/>
      </c>
      <c r="E2320" s="21" t="str">
        <f>IFERROR(VLOOKUP(Wedstrijden!F2243,Organisaties!$B$2:$G$500,5,FALSE),"")</f>
        <v/>
      </c>
      <c r="F2320" s="21" t="e">
        <f>IF(Wedstrijden!#REF!&lt;&gt;"",Wedstrijden!#REF!,"")</f>
        <v>#REF!</v>
      </c>
      <c r="G2320" s="21" t="e">
        <f>IF(Wedstrijden!#REF!="Indoor",1,0)</f>
        <v>#REF!</v>
      </c>
      <c r="H2320" s="21" t="e">
        <f>Wedstrijden!#REF!</f>
        <v>#REF!</v>
      </c>
      <c r="I2320" s="21" t="e">
        <f>IF(Wedstrijden!#REF!="Nee",0,IF(Wedstrijden!#REF!="Ja",1,""))</f>
        <v>#REF!</v>
      </c>
      <c r="J2320" s="21" t="e">
        <f>IF(Wedstrijden!#REF!&lt;&gt;"",Wedstrijden!#REF!,"")</f>
        <v>#REF!</v>
      </c>
      <c r="BJ2320" s="21">
        <f>IF(COUNTA(Wedstrijden!#REF!)&lt;&gt;0,1,"")</f>
        <v>1</v>
      </c>
      <c r="BK2320" s="21">
        <f t="shared" si="216"/>
        <v>2</v>
      </c>
      <c r="BL2320" s="21" t="e">
        <f>IF(Wedstrijden!#REF!="x","AA","")</f>
        <v>#REF!</v>
      </c>
      <c r="BM2320" s="21" t="e">
        <f>IF(Wedstrijden!#REF!="x","A","")</f>
        <v>#REF!</v>
      </c>
      <c r="BN2320" s="21" t="e">
        <f>IF(Wedstrijden!#REF!="x","B1","")</f>
        <v>#REF!</v>
      </c>
      <c r="BO2320" s="21" t="e">
        <f>IF(Wedstrijden!#REF!="x","BB","")</f>
        <v>#REF!</v>
      </c>
      <c r="BP2320" s="21" t="e">
        <f>IF(Wedstrijden!#REF!="x","B","")</f>
        <v>#REF!</v>
      </c>
      <c r="BQ2320" s="21" t="e">
        <f>IF(Wedstrijden!#REF!="x","L1","")</f>
        <v>#REF!</v>
      </c>
      <c r="BR2320" s="21" t="e">
        <f>IF(Wedstrijden!#REF!="x","L2","")</f>
        <v>#REF!</v>
      </c>
      <c r="BS2320" s="21" t="e">
        <f>IF(Wedstrijden!#REF!="x","M1","")</f>
        <v>#REF!</v>
      </c>
      <c r="BT2320" s="21" t="e">
        <f>IF(Wedstrijden!#REF!="x","M2","")</f>
        <v>#REF!</v>
      </c>
      <c r="BU2320" s="21" t="e">
        <f>IF(Wedstrijden!#REF!="x","Z1","")</f>
        <v>#REF!</v>
      </c>
      <c r="BV2320" s="21" t="e">
        <f>IF(Wedstrijden!#REF!="x","Z2","")</f>
        <v>#REF!</v>
      </c>
      <c r="BW2320" s="21">
        <f>IF(COUNTA(Wedstrijden!#REF!)&lt;&gt;0,1,"")</f>
        <v>1</v>
      </c>
      <c r="BX2320" s="21">
        <f t="shared" si="217"/>
        <v>1</v>
      </c>
      <c r="BY2320" s="21" t="e">
        <f>IF(Wedstrijden!#REF!="x","BB","")</f>
        <v>#REF!</v>
      </c>
      <c r="BZ2320" s="21" t="e">
        <f>IF(Wedstrijden!#REF!="x","B","")</f>
        <v>#REF!</v>
      </c>
      <c r="CA2320" s="21" t="e">
        <f>IF(Wedstrijden!#REF!="x","L1","")</f>
        <v>#REF!</v>
      </c>
      <c r="CB2320" s="21" t="e">
        <f>IF(Wedstrijden!#REF!="x","L2","")</f>
        <v>#REF!</v>
      </c>
      <c r="CC2320" s="21" t="e">
        <f>IF(Wedstrijden!#REF!="x","M1","")</f>
        <v>#REF!</v>
      </c>
      <c r="CD2320" s="21" t="e">
        <f>IF(Wedstrijden!#REF!="x","M2","")</f>
        <v>#REF!</v>
      </c>
      <c r="CE2320" s="21" t="e">
        <f>IF(Wedstrijden!#REF!="x","Z1","")</f>
        <v>#REF!</v>
      </c>
      <c r="CF2320" s="21" t="e">
        <f>IF(Wedstrijden!#REF!="x","Z2","")</f>
        <v>#REF!</v>
      </c>
      <c r="CG2320" s="21" t="e">
        <f>IF(Wedstrijden!#REF!="x","ZZL","")</f>
        <v>#REF!</v>
      </c>
      <c r="CL2320" s="21">
        <f>IF(COUNTA(Wedstrijden!#REF!)&lt;&gt;0,2,"")</f>
        <v>2</v>
      </c>
      <c r="CM2320" s="21">
        <f t="shared" si="218"/>
        <v>2</v>
      </c>
      <c r="CN2320" s="21" t="e">
        <f>IF(Wedstrijden!#REF!="x","AA","")</f>
        <v>#REF!</v>
      </c>
      <c r="CO2320" s="21" t="e">
        <f>IF(Wedstrijden!#REF!="x","A","")</f>
        <v>#REF!</v>
      </c>
      <c r="CP2320" s="21" t="e">
        <f>IF(Wedstrijden!#REF!="x","BB","")</f>
        <v>#REF!</v>
      </c>
      <c r="CQ2320" s="21" t="e">
        <f>IF(Wedstrijden!#REF!="x","B","")</f>
        <v>#REF!</v>
      </c>
      <c r="CR2320" s="21" t="e">
        <f>IF(Wedstrijden!#REF!="x","L","")</f>
        <v>#REF!</v>
      </c>
      <c r="CS2320" s="21" t="e">
        <f>IF(Wedstrijden!#REF!="x","M","")</f>
        <v>#REF!</v>
      </c>
      <c r="CT2320" s="21" t="e">
        <f>IF(Wedstrijden!#REF!="x","Z","")</f>
        <v>#REF!</v>
      </c>
      <c r="CU2320" s="21" t="e">
        <f>IF(Wedstrijden!#REF!="x","ZZ","")</f>
        <v>#REF!</v>
      </c>
      <c r="CV2320" s="21">
        <f>IF(COUNTA(Wedstrijden!#REF!)&lt;&gt;0,2,"")</f>
        <v>2</v>
      </c>
      <c r="CW2320" s="21">
        <f t="shared" si="219"/>
        <v>1</v>
      </c>
      <c r="CX2320" s="21" t="e">
        <f>IF(Wedstrijden!#REF!="x","BB","")</f>
        <v>#REF!</v>
      </c>
      <c r="CY2320" s="21" t="e">
        <f>IF(Wedstrijden!#REF!="x","B","")</f>
        <v>#REF!</v>
      </c>
      <c r="CZ2320" s="21" t="e">
        <f>IF(Wedstrijden!#REF!="x","L","")</f>
        <v>#REF!</v>
      </c>
      <c r="DA2320" s="21" t="e">
        <f>IF(Wedstrijden!#REF!="x","M","")</f>
        <v>#REF!</v>
      </c>
      <c r="DB2320" s="21" t="e">
        <f>IF(Wedstrijden!#REF!="x","Z","")</f>
        <v>#REF!</v>
      </c>
      <c r="DC2320" s="21" t="e">
        <f>IF(Wedstrijden!#REF!="x","ZZ","")</f>
        <v>#REF!</v>
      </c>
      <c r="DD2320" s="21" t="e">
        <f>IF(Wedstrijden!#REF!="x","1.40","")</f>
        <v>#REF!</v>
      </c>
      <c r="DE2320" s="21">
        <f>IF(COUNTA(Wedstrijden!#REF!)&lt;&gt;0,6,"")</f>
        <v>6</v>
      </c>
      <c r="DF2320" s="21">
        <f t="shared" si="220"/>
        <v>2</v>
      </c>
      <c r="DG2320" s="21" t="e">
        <f>IF(Wedstrijden!#REF!="x","L","")</f>
        <v>#REF!</v>
      </c>
      <c r="DH2320" s="21" t="e">
        <f>IF(Wedstrijden!#REF!="x","M","")</f>
        <v>#REF!</v>
      </c>
      <c r="DI2320" s="21" t="e">
        <f>IF(Wedstrijden!#REF!="x","Z","")</f>
        <v>#REF!</v>
      </c>
      <c r="DJ2320" s="21" t="e">
        <f>IF(Wedstrijden!#REF!="x","Z","")</f>
        <v>#REF!</v>
      </c>
      <c r="DK2320" s="21">
        <f>IF(COUNTA(Wedstrijden!#REF!)&lt;&gt;0,6,"")</f>
        <v>6</v>
      </c>
      <c r="DL2320" s="21">
        <f t="shared" si="221"/>
        <v>1</v>
      </c>
      <c r="DM2320" s="21" t="e">
        <f>IF(Wedstrijden!#REF!="x","L","")</f>
        <v>#REF!</v>
      </c>
      <c r="DN2320" s="21" t="e">
        <f>IF(Wedstrijden!#REF!="x","M","")</f>
        <v>#REF!</v>
      </c>
      <c r="DO2320" s="21" t="e">
        <f>IF(Wedstrijden!#REF!="x","Z","")</f>
        <v>#REF!</v>
      </c>
      <c r="DP2320" s="21" t="e">
        <f>IF(Wedstrijden!#REF!="x","Z","")</f>
        <v>#REF!</v>
      </c>
    </row>
    <row r="2321" spans="1:120" ht="14.4" x14ac:dyDescent="0.3">
      <c r="A2321" s="23">
        <f>Wedstrijden!B2244</f>
        <v>0</v>
      </c>
      <c r="B2321" s="21" t="str">
        <f>IFERROR(VLOOKUP(Wedstrijden!D2244,Wedstrijdlocaties!$B$2:$E$600,2,FALSE),"")</f>
        <v/>
      </c>
      <c r="C2321" s="21" t="str">
        <f>Wedstrijden!E2244</f>
        <v/>
      </c>
      <c r="D2321" s="21" t="str">
        <f>IFERROR(VLOOKUP(Wedstrijden!F2244,Organisaties!$B$2:$C$500,2,FALSE),"")</f>
        <v/>
      </c>
      <c r="E2321" s="21" t="str">
        <f>IFERROR(VLOOKUP(Wedstrijden!F2244,Organisaties!$B$2:$G$500,5,FALSE),"")</f>
        <v/>
      </c>
      <c r="F2321" s="21" t="e">
        <f>IF(Wedstrijden!#REF!&lt;&gt;"",Wedstrijden!#REF!,"")</f>
        <v>#REF!</v>
      </c>
      <c r="G2321" s="21" t="e">
        <f>IF(Wedstrijden!#REF!="Indoor",1,0)</f>
        <v>#REF!</v>
      </c>
      <c r="H2321" s="21" t="e">
        <f>Wedstrijden!#REF!</f>
        <v>#REF!</v>
      </c>
      <c r="I2321" s="21" t="e">
        <f>IF(Wedstrijden!#REF!="Nee",0,IF(Wedstrijden!#REF!="Ja",1,""))</f>
        <v>#REF!</v>
      </c>
      <c r="J2321" s="21" t="e">
        <f>IF(Wedstrijden!#REF!&lt;&gt;"",Wedstrijden!#REF!,"")</f>
        <v>#REF!</v>
      </c>
      <c r="BJ2321" s="21">
        <f>IF(COUNTA(Wedstrijden!#REF!)&lt;&gt;0,1,"")</f>
        <v>1</v>
      </c>
      <c r="BK2321" s="21">
        <f t="shared" si="216"/>
        <v>2</v>
      </c>
      <c r="BL2321" s="21" t="e">
        <f>IF(Wedstrijden!#REF!="x","AA","")</f>
        <v>#REF!</v>
      </c>
      <c r="BM2321" s="21" t="e">
        <f>IF(Wedstrijden!#REF!="x","A","")</f>
        <v>#REF!</v>
      </c>
      <c r="BN2321" s="21" t="e">
        <f>IF(Wedstrijden!#REF!="x","B1","")</f>
        <v>#REF!</v>
      </c>
      <c r="BO2321" s="21" t="e">
        <f>IF(Wedstrijden!#REF!="x","BB","")</f>
        <v>#REF!</v>
      </c>
      <c r="BP2321" s="21" t="e">
        <f>IF(Wedstrijden!#REF!="x","B","")</f>
        <v>#REF!</v>
      </c>
      <c r="BQ2321" s="21" t="e">
        <f>IF(Wedstrijden!#REF!="x","L1","")</f>
        <v>#REF!</v>
      </c>
      <c r="BR2321" s="21" t="e">
        <f>IF(Wedstrijden!#REF!="x","L2","")</f>
        <v>#REF!</v>
      </c>
      <c r="BS2321" s="21" t="e">
        <f>IF(Wedstrijden!#REF!="x","M1","")</f>
        <v>#REF!</v>
      </c>
      <c r="BT2321" s="21" t="e">
        <f>IF(Wedstrijden!#REF!="x","M2","")</f>
        <v>#REF!</v>
      </c>
      <c r="BU2321" s="21" t="e">
        <f>IF(Wedstrijden!#REF!="x","Z1","")</f>
        <v>#REF!</v>
      </c>
      <c r="BV2321" s="21" t="e">
        <f>IF(Wedstrijden!#REF!="x","Z2","")</f>
        <v>#REF!</v>
      </c>
      <c r="BW2321" s="21">
        <f>IF(COUNTA(Wedstrijden!#REF!)&lt;&gt;0,1,"")</f>
        <v>1</v>
      </c>
      <c r="BX2321" s="21">
        <f t="shared" si="217"/>
        <v>1</v>
      </c>
      <c r="BY2321" s="21" t="e">
        <f>IF(Wedstrijden!#REF!="x","BB","")</f>
        <v>#REF!</v>
      </c>
      <c r="BZ2321" s="21" t="e">
        <f>IF(Wedstrijden!#REF!="x","B","")</f>
        <v>#REF!</v>
      </c>
      <c r="CA2321" s="21" t="e">
        <f>IF(Wedstrijden!#REF!="x","L1","")</f>
        <v>#REF!</v>
      </c>
      <c r="CB2321" s="21" t="e">
        <f>IF(Wedstrijden!#REF!="x","L2","")</f>
        <v>#REF!</v>
      </c>
      <c r="CC2321" s="21" t="e">
        <f>IF(Wedstrijden!#REF!="x","M1","")</f>
        <v>#REF!</v>
      </c>
      <c r="CD2321" s="21" t="e">
        <f>IF(Wedstrijden!#REF!="x","M2","")</f>
        <v>#REF!</v>
      </c>
      <c r="CE2321" s="21" t="e">
        <f>IF(Wedstrijden!#REF!="x","Z1","")</f>
        <v>#REF!</v>
      </c>
      <c r="CF2321" s="21" t="e">
        <f>IF(Wedstrijden!#REF!="x","Z2","")</f>
        <v>#REF!</v>
      </c>
      <c r="CG2321" s="21" t="e">
        <f>IF(Wedstrijden!#REF!="x","ZZL","")</f>
        <v>#REF!</v>
      </c>
      <c r="CL2321" s="21">
        <f>IF(COUNTA(Wedstrijden!#REF!)&lt;&gt;0,2,"")</f>
        <v>2</v>
      </c>
      <c r="CM2321" s="21">
        <f t="shared" si="218"/>
        <v>2</v>
      </c>
      <c r="CN2321" s="21" t="e">
        <f>IF(Wedstrijden!#REF!="x","AA","")</f>
        <v>#REF!</v>
      </c>
      <c r="CO2321" s="21" t="e">
        <f>IF(Wedstrijden!#REF!="x","A","")</f>
        <v>#REF!</v>
      </c>
      <c r="CP2321" s="21" t="e">
        <f>IF(Wedstrijden!#REF!="x","BB","")</f>
        <v>#REF!</v>
      </c>
      <c r="CQ2321" s="21" t="e">
        <f>IF(Wedstrijden!#REF!="x","B","")</f>
        <v>#REF!</v>
      </c>
      <c r="CR2321" s="21" t="e">
        <f>IF(Wedstrijden!#REF!="x","L","")</f>
        <v>#REF!</v>
      </c>
      <c r="CS2321" s="21" t="e">
        <f>IF(Wedstrijden!#REF!="x","M","")</f>
        <v>#REF!</v>
      </c>
      <c r="CT2321" s="21" t="e">
        <f>IF(Wedstrijden!#REF!="x","Z","")</f>
        <v>#REF!</v>
      </c>
      <c r="CU2321" s="21" t="e">
        <f>IF(Wedstrijden!#REF!="x","ZZ","")</f>
        <v>#REF!</v>
      </c>
      <c r="CV2321" s="21">
        <f>IF(COUNTA(Wedstrijden!#REF!)&lt;&gt;0,2,"")</f>
        <v>2</v>
      </c>
      <c r="CW2321" s="21">
        <f t="shared" si="219"/>
        <v>1</v>
      </c>
      <c r="CX2321" s="21" t="e">
        <f>IF(Wedstrijden!#REF!="x","BB","")</f>
        <v>#REF!</v>
      </c>
      <c r="CY2321" s="21" t="e">
        <f>IF(Wedstrijden!#REF!="x","B","")</f>
        <v>#REF!</v>
      </c>
      <c r="CZ2321" s="21" t="e">
        <f>IF(Wedstrijden!#REF!="x","L","")</f>
        <v>#REF!</v>
      </c>
      <c r="DA2321" s="21" t="e">
        <f>IF(Wedstrijden!#REF!="x","M","")</f>
        <v>#REF!</v>
      </c>
      <c r="DB2321" s="21" t="e">
        <f>IF(Wedstrijden!#REF!="x","Z","")</f>
        <v>#REF!</v>
      </c>
      <c r="DC2321" s="21" t="e">
        <f>IF(Wedstrijden!#REF!="x","ZZ","")</f>
        <v>#REF!</v>
      </c>
      <c r="DD2321" s="21" t="e">
        <f>IF(Wedstrijden!#REF!="x","1.40","")</f>
        <v>#REF!</v>
      </c>
      <c r="DE2321" s="21">
        <f>IF(COUNTA(Wedstrijden!#REF!)&lt;&gt;0,6,"")</f>
        <v>6</v>
      </c>
      <c r="DF2321" s="21">
        <f t="shared" si="220"/>
        <v>2</v>
      </c>
      <c r="DG2321" s="21" t="e">
        <f>IF(Wedstrijden!#REF!="x","L","")</f>
        <v>#REF!</v>
      </c>
      <c r="DH2321" s="21" t="e">
        <f>IF(Wedstrijden!#REF!="x","M","")</f>
        <v>#REF!</v>
      </c>
      <c r="DI2321" s="21" t="e">
        <f>IF(Wedstrijden!#REF!="x","Z","")</f>
        <v>#REF!</v>
      </c>
      <c r="DJ2321" s="21" t="e">
        <f>IF(Wedstrijden!#REF!="x","Z","")</f>
        <v>#REF!</v>
      </c>
      <c r="DK2321" s="21">
        <f>IF(COUNTA(Wedstrijden!#REF!)&lt;&gt;0,6,"")</f>
        <v>6</v>
      </c>
      <c r="DL2321" s="21">
        <f t="shared" si="221"/>
        <v>1</v>
      </c>
      <c r="DM2321" s="21" t="e">
        <f>IF(Wedstrijden!#REF!="x","L","")</f>
        <v>#REF!</v>
      </c>
      <c r="DN2321" s="21" t="e">
        <f>IF(Wedstrijden!#REF!="x","M","")</f>
        <v>#REF!</v>
      </c>
      <c r="DO2321" s="21" t="e">
        <f>IF(Wedstrijden!#REF!="x","Z","")</f>
        <v>#REF!</v>
      </c>
      <c r="DP2321" s="21" t="e">
        <f>IF(Wedstrijden!#REF!="x","Z","")</f>
        <v>#REF!</v>
      </c>
    </row>
    <row r="2322" spans="1:120" ht="14.4" x14ac:dyDescent="0.3">
      <c r="A2322" s="23">
        <f>Wedstrijden!B2245</f>
        <v>0</v>
      </c>
      <c r="B2322" s="21" t="str">
        <f>IFERROR(VLOOKUP(Wedstrijden!D2245,Wedstrijdlocaties!$B$2:$E$600,2,FALSE),"")</f>
        <v/>
      </c>
      <c r="C2322" s="21" t="str">
        <f>Wedstrijden!E2245</f>
        <v/>
      </c>
      <c r="D2322" s="21" t="str">
        <f>IFERROR(VLOOKUP(Wedstrijden!F2245,Organisaties!$B$2:$C$500,2,FALSE),"")</f>
        <v/>
      </c>
      <c r="E2322" s="21" t="str">
        <f>IFERROR(VLOOKUP(Wedstrijden!F2245,Organisaties!$B$2:$G$500,5,FALSE),"")</f>
        <v/>
      </c>
      <c r="F2322" s="21" t="e">
        <f>IF(Wedstrijden!#REF!&lt;&gt;"",Wedstrijden!#REF!,"")</f>
        <v>#REF!</v>
      </c>
      <c r="G2322" s="21" t="e">
        <f>IF(Wedstrijden!#REF!="Indoor",1,0)</f>
        <v>#REF!</v>
      </c>
      <c r="H2322" s="21" t="e">
        <f>Wedstrijden!#REF!</f>
        <v>#REF!</v>
      </c>
      <c r="I2322" s="21" t="e">
        <f>IF(Wedstrijden!#REF!="Nee",0,IF(Wedstrijden!#REF!="Ja",1,""))</f>
        <v>#REF!</v>
      </c>
      <c r="J2322" s="21" t="e">
        <f>IF(Wedstrijden!#REF!&lt;&gt;"",Wedstrijden!#REF!,"")</f>
        <v>#REF!</v>
      </c>
      <c r="BJ2322" s="21">
        <f>IF(COUNTA(Wedstrijden!#REF!)&lt;&gt;0,1,"")</f>
        <v>1</v>
      </c>
      <c r="BK2322" s="21">
        <f t="shared" si="216"/>
        <v>2</v>
      </c>
      <c r="BL2322" s="21" t="e">
        <f>IF(Wedstrijden!#REF!="x","AA","")</f>
        <v>#REF!</v>
      </c>
      <c r="BM2322" s="21" t="e">
        <f>IF(Wedstrijden!#REF!="x","A","")</f>
        <v>#REF!</v>
      </c>
      <c r="BN2322" s="21" t="e">
        <f>IF(Wedstrijden!#REF!="x","B1","")</f>
        <v>#REF!</v>
      </c>
      <c r="BO2322" s="21" t="e">
        <f>IF(Wedstrijden!#REF!="x","BB","")</f>
        <v>#REF!</v>
      </c>
      <c r="BP2322" s="21" t="e">
        <f>IF(Wedstrijden!#REF!="x","B","")</f>
        <v>#REF!</v>
      </c>
      <c r="BQ2322" s="21" t="e">
        <f>IF(Wedstrijden!#REF!="x","L1","")</f>
        <v>#REF!</v>
      </c>
      <c r="BR2322" s="21" t="e">
        <f>IF(Wedstrijden!#REF!="x","L2","")</f>
        <v>#REF!</v>
      </c>
      <c r="BS2322" s="21" t="e">
        <f>IF(Wedstrijden!#REF!="x","M1","")</f>
        <v>#REF!</v>
      </c>
      <c r="BT2322" s="21" t="e">
        <f>IF(Wedstrijden!#REF!="x","M2","")</f>
        <v>#REF!</v>
      </c>
      <c r="BU2322" s="21" t="e">
        <f>IF(Wedstrijden!#REF!="x","Z1","")</f>
        <v>#REF!</v>
      </c>
      <c r="BV2322" s="21" t="e">
        <f>IF(Wedstrijden!#REF!="x","Z2","")</f>
        <v>#REF!</v>
      </c>
      <c r="BW2322" s="21">
        <f>IF(COUNTA(Wedstrijden!#REF!)&lt;&gt;0,1,"")</f>
        <v>1</v>
      </c>
      <c r="BX2322" s="21">
        <f t="shared" si="217"/>
        <v>1</v>
      </c>
      <c r="BY2322" s="21" t="e">
        <f>IF(Wedstrijden!#REF!="x","BB","")</f>
        <v>#REF!</v>
      </c>
      <c r="BZ2322" s="21" t="e">
        <f>IF(Wedstrijden!#REF!="x","B","")</f>
        <v>#REF!</v>
      </c>
      <c r="CA2322" s="21" t="e">
        <f>IF(Wedstrijden!#REF!="x","L1","")</f>
        <v>#REF!</v>
      </c>
      <c r="CB2322" s="21" t="e">
        <f>IF(Wedstrijden!#REF!="x","L2","")</f>
        <v>#REF!</v>
      </c>
      <c r="CC2322" s="21" t="e">
        <f>IF(Wedstrijden!#REF!="x","M1","")</f>
        <v>#REF!</v>
      </c>
      <c r="CD2322" s="21" t="e">
        <f>IF(Wedstrijden!#REF!="x","M2","")</f>
        <v>#REF!</v>
      </c>
      <c r="CE2322" s="21" t="e">
        <f>IF(Wedstrijden!#REF!="x","Z1","")</f>
        <v>#REF!</v>
      </c>
      <c r="CF2322" s="21" t="e">
        <f>IF(Wedstrijden!#REF!="x","Z2","")</f>
        <v>#REF!</v>
      </c>
      <c r="CG2322" s="21" t="e">
        <f>IF(Wedstrijden!#REF!="x","ZZL","")</f>
        <v>#REF!</v>
      </c>
      <c r="CL2322" s="21">
        <f>IF(COUNTA(Wedstrijden!#REF!)&lt;&gt;0,2,"")</f>
        <v>2</v>
      </c>
      <c r="CM2322" s="21">
        <f t="shared" si="218"/>
        <v>2</v>
      </c>
      <c r="CN2322" s="21" t="e">
        <f>IF(Wedstrijden!#REF!="x","AA","")</f>
        <v>#REF!</v>
      </c>
      <c r="CO2322" s="21" t="e">
        <f>IF(Wedstrijden!#REF!="x","A","")</f>
        <v>#REF!</v>
      </c>
      <c r="CP2322" s="21" t="e">
        <f>IF(Wedstrijden!#REF!="x","BB","")</f>
        <v>#REF!</v>
      </c>
      <c r="CQ2322" s="21" t="e">
        <f>IF(Wedstrijden!#REF!="x","B","")</f>
        <v>#REF!</v>
      </c>
      <c r="CR2322" s="21" t="e">
        <f>IF(Wedstrijden!#REF!="x","L","")</f>
        <v>#REF!</v>
      </c>
      <c r="CS2322" s="21" t="e">
        <f>IF(Wedstrijden!#REF!="x","M","")</f>
        <v>#REF!</v>
      </c>
      <c r="CT2322" s="21" t="e">
        <f>IF(Wedstrijden!#REF!="x","Z","")</f>
        <v>#REF!</v>
      </c>
      <c r="CU2322" s="21" t="e">
        <f>IF(Wedstrijden!#REF!="x","ZZ","")</f>
        <v>#REF!</v>
      </c>
      <c r="CV2322" s="21">
        <f>IF(COUNTA(Wedstrijden!#REF!)&lt;&gt;0,2,"")</f>
        <v>2</v>
      </c>
      <c r="CW2322" s="21">
        <f t="shared" si="219"/>
        <v>1</v>
      </c>
      <c r="CX2322" s="21" t="e">
        <f>IF(Wedstrijden!#REF!="x","BB","")</f>
        <v>#REF!</v>
      </c>
      <c r="CY2322" s="21" t="e">
        <f>IF(Wedstrijden!#REF!="x","B","")</f>
        <v>#REF!</v>
      </c>
      <c r="CZ2322" s="21" t="e">
        <f>IF(Wedstrijden!#REF!="x","L","")</f>
        <v>#REF!</v>
      </c>
      <c r="DA2322" s="21" t="e">
        <f>IF(Wedstrijden!#REF!="x","M","")</f>
        <v>#REF!</v>
      </c>
      <c r="DB2322" s="21" t="e">
        <f>IF(Wedstrijden!#REF!="x","Z","")</f>
        <v>#REF!</v>
      </c>
      <c r="DC2322" s="21" t="e">
        <f>IF(Wedstrijden!#REF!="x","ZZ","")</f>
        <v>#REF!</v>
      </c>
      <c r="DD2322" s="21" t="e">
        <f>IF(Wedstrijden!#REF!="x","1.40","")</f>
        <v>#REF!</v>
      </c>
      <c r="DE2322" s="21">
        <f>IF(COUNTA(Wedstrijden!#REF!)&lt;&gt;0,6,"")</f>
        <v>6</v>
      </c>
      <c r="DF2322" s="21">
        <f t="shared" si="220"/>
        <v>2</v>
      </c>
      <c r="DG2322" s="21" t="e">
        <f>IF(Wedstrijden!#REF!="x","L","")</f>
        <v>#REF!</v>
      </c>
      <c r="DH2322" s="21" t="e">
        <f>IF(Wedstrijden!#REF!="x","M","")</f>
        <v>#REF!</v>
      </c>
      <c r="DI2322" s="21" t="e">
        <f>IF(Wedstrijden!#REF!="x","Z","")</f>
        <v>#REF!</v>
      </c>
      <c r="DJ2322" s="21" t="e">
        <f>IF(Wedstrijden!#REF!="x","Z","")</f>
        <v>#REF!</v>
      </c>
      <c r="DK2322" s="21">
        <f>IF(COUNTA(Wedstrijden!#REF!)&lt;&gt;0,6,"")</f>
        <v>6</v>
      </c>
      <c r="DL2322" s="21">
        <f t="shared" si="221"/>
        <v>1</v>
      </c>
      <c r="DM2322" s="21" t="e">
        <f>IF(Wedstrijden!#REF!="x","L","")</f>
        <v>#REF!</v>
      </c>
      <c r="DN2322" s="21" t="e">
        <f>IF(Wedstrijden!#REF!="x","M","")</f>
        <v>#REF!</v>
      </c>
      <c r="DO2322" s="21" t="e">
        <f>IF(Wedstrijden!#REF!="x","Z","")</f>
        <v>#REF!</v>
      </c>
      <c r="DP2322" s="21" t="e">
        <f>IF(Wedstrijden!#REF!="x","Z","")</f>
        <v>#REF!</v>
      </c>
    </row>
    <row r="2323" spans="1:120" ht="14.4" x14ac:dyDescent="0.3">
      <c r="A2323" s="23">
        <f>Wedstrijden!B2246</f>
        <v>0</v>
      </c>
      <c r="B2323" s="21" t="str">
        <f>IFERROR(VLOOKUP(Wedstrijden!D2246,Wedstrijdlocaties!$B$2:$E$600,2,FALSE),"")</f>
        <v/>
      </c>
      <c r="C2323" s="21" t="str">
        <f>Wedstrijden!E2246</f>
        <v/>
      </c>
      <c r="D2323" s="21" t="str">
        <f>IFERROR(VLOOKUP(Wedstrijden!F2246,Organisaties!$B$2:$C$500,2,FALSE),"")</f>
        <v/>
      </c>
      <c r="E2323" s="21" t="str">
        <f>IFERROR(VLOOKUP(Wedstrijden!F2246,Organisaties!$B$2:$G$500,5,FALSE),"")</f>
        <v/>
      </c>
      <c r="F2323" s="21" t="e">
        <f>IF(Wedstrijden!#REF!&lt;&gt;"",Wedstrijden!#REF!,"")</f>
        <v>#REF!</v>
      </c>
      <c r="G2323" s="21" t="e">
        <f>IF(Wedstrijden!#REF!="Indoor",1,0)</f>
        <v>#REF!</v>
      </c>
      <c r="H2323" s="21" t="e">
        <f>Wedstrijden!#REF!</f>
        <v>#REF!</v>
      </c>
      <c r="I2323" s="21" t="e">
        <f>IF(Wedstrijden!#REF!="Nee",0,IF(Wedstrijden!#REF!="Ja",1,""))</f>
        <v>#REF!</v>
      </c>
      <c r="J2323" s="21" t="e">
        <f>IF(Wedstrijden!#REF!&lt;&gt;"",Wedstrijden!#REF!,"")</f>
        <v>#REF!</v>
      </c>
      <c r="BJ2323" s="21">
        <f>IF(COUNTA(Wedstrijden!#REF!)&lt;&gt;0,1,"")</f>
        <v>1</v>
      </c>
      <c r="BK2323" s="21">
        <f t="shared" si="216"/>
        <v>2</v>
      </c>
      <c r="BL2323" s="21" t="e">
        <f>IF(Wedstrijden!#REF!="x","AA","")</f>
        <v>#REF!</v>
      </c>
      <c r="BM2323" s="21" t="e">
        <f>IF(Wedstrijden!#REF!="x","A","")</f>
        <v>#REF!</v>
      </c>
      <c r="BN2323" s="21" t="e">
        <f>IF(Wedstrijden!#REF!="x","B1","")</f>
        <v>#REF!</v>
      </c>
      <c r="BO2323" s="21" t="e">
        <f>IF(Wedstrijden!#REF!="x","BB","")</f>
        <v>#REF!</v>
      </c>
      <c r="BP2323" s="21" t="e">
        <f>IF(Wedstrijden!#REF!="x","B","")</f>
        <v>#REF!</v>
      </c>
      <c r="BQ2323" s="21" t="e">
        <f>IF(Wedstrijden!#REF!="x","L1","")</f>
        <v>#REF!</v>
      </c>
      <c r="BR2323" s="21" t="e">
        <f>IF(Wedstrijden!#REF!="x","L2","")</f>
        <v>#REF!</v>
      </c>
      <c r="BS2323" s="21" t="e">
        <f>IF(Wedstrijden!#REF!="x","M1","")</f>
        <v>#REF!</v>
      </c>
      <c r="BT2323" s="21" t="e">
        <f>IF(Wedstrijden!#REF!="x","M2","")</f>
        <v>#REF!</v>
      </c>
      <c r="BU2323" s="21" t="e">
        <f>IF(Wedstrijden!#REF!="x","Z1","")</f>
        <v>#REF!</v>
      </c>
      <c r="BV2323" s="21" t="e">
        <f>IF(Wedstrijden!#REF!="x","Z2","")</f>
        <v>#REF!</v>
      </c>
      <c r="BW2323" s="21">
        <f>IF(COUNTA(Wedstrijden!#REF!)&lt;&gt;0,1,"")</f>
        <v>1</v>
      </c>
      <c r="BX2323" s="21">
        <f t="shared" si="217"/>
        <v>1</v>
      </c>
      <c r="BY2323" s="21" t="e">
        <f>IF(Wedstrijden!#REF!="x","BB","")</f>
        <v>#REF!</v>
      </c>
      <c r="BZ2323" s="21" t="e">
        <f>IF(Wedstrijden!#REF!="x","B","")</f>
        <v>#REF!</v>
      </c>
      <c r="CA2323" s="21" t="e">
        <f>IF(Wedstrijden!#REF!="x","L1","")</f>
        <v>#REF!</v>
      </c>
      <c r="CB2323" s="21" t="e">
        <f>IF(Wedstrijden!#REF!="x","L2","")</f>
        <v>#REF!</v>
      </c>
      <c r="CC2323" s="21" t="e">
        <f>IF(Wedstrijden!#REF!="x","M1","")</f>
        <v>#REF!</v>
      </c>
      <c r="CD2323" s="21" t="e">
        <f>IF(Wedstrijden!#REF!="x","M2","")</f>
        <v>#REF!</v>
      </c>
      <c r="CE2323" s="21" t="e">
        <f>IF(Wedstrijden!#REF!="x","Z1","")</f>
        <v>#REF!</v>
      </c>
      <c r="CF2323" s="21" t="e">
        <f>IF(Wedstrijden!#REF!="x","Z2","")</f>
        <v>#REF!</v>
      </c>
      <c r="CG2323" s="21" t="e">
        <f>IF(Wedstrijden!#REF!="x","ZZL","")</f>
        <v>#REF!</v>
      </c>
      <c r="CL2323" s="21">
        <f>IF(COUNTA(Wedstrijden!#REF!)&lt;&gt;0,2,"")</f>
        <v>2</v>
      </c>
      <c r="CM2323" s="21">
        <f t="shared" si="218"/>
        <v>2</v>
      </c>
      <c r="CN2323" s="21" t="e">
        <f>IF(Wedstrijden!#REF!="x","AA","")</f>
        <v>#REF!</v>
      </c>
      <c r="CO2323" s="21" t="e">
        <f>IF(Wedstrijden!#REF!="x","A","")</f>
        <v>#REF!</v>
      </c>
      <c r="CP2323" s="21" t="e">
        <f>IF(Wedstrijden!#REF!="x","BB","")</f>
        <v>#REF!</v>
      </c>
      <c r="CQ2323" s="21" t="e">
        <f>IF(Wedstrijden!#REF!="x","B","")</f>
        <v>#REF!</v>
      </c>
      <c r="CR2323" s="21" t="e">
        <f>IF(Wedstrijden!#REF!="x","L","")</f>
        <v>#REF!</v>
      </c>
      <c r="CS2323" s="21" t="e">
        <f>IF(Wedstrijden!#REF!="x","M","")</f>
        <v>#REF!</v>
      </c>
      <c r="CT2323" s="21" t="e">
        <f>IF(Wedstrijden!#REF!="x","Z","")</f>
        <v>#REF!</v>
      </c>
      <c r="CU2323" s="21" t="e">
        <f>IF(Wedstrijden!#REF!="x","ZZ","")</f>
        <v>#REF!</v>
      </c>
      <c r="CV2323" s="21">
        <f>IF(COUNTA(Wedstrijden!#REF!)&lt;&gt;0,2,"")</f>
        <v>2</v>
      </c>
      <c r="CW2323" s="21">
        <f t="shared" si="219"/>
        <v>1</v>
      </c>
      <c r="CX2323" s="21" t="e">
        <f>IF(Wedstrijden!#REF!="x","BB","")</f>
        <v>#REF!</v>
      </c>
      <c r="CY2323" s="21" t="e">
        <f>IF(Wedstrijden!#REF!="x","B","")</f>
        <v>#REF!</v>
      </c>
      <c r="CZ2323" s="21" t="e">
        <f>IF(Wedstrijden!#REF!="x","L","")</f>
        <v>#REF!</v>
      </c>
      <c r="DA2323" s="21" t="e">
        <f>IF(Wedstrijden!#REF!="x","M","")</f>
        <v>#REF!</v>
      </c>
      <c r="DB2323" s="21" t="e">
        <f>IF(Wedstrijden!#REF!="x","Z","")</f>
        <v>#REF!</v>
      </c>
      <c r="DC2323" s="21" t="e">
        <f>IF(Wedstrijden!#REF!="x","ZZ","")</f>
        <v>#REF!</v>
      </c>
      <c r="DD2323" s="21" t="e">
        <f>IF(Wedstrijden!#REF!="x","1.40","")</f>
        <v>#REF!</v>
      </c>
      <c r="DE2323" s="21">
        <f>IF(COUNTA(Wedstrijden!#REF!)&lt;&gt;0,6,"")</f>
        <v>6</v>
      </c>
      <c r="DF2323" s="21">
        <f t="shared" si="220"/>
        <v>2</v>
      </c>
      <c r="DG2323" s="21" t="e">
        <f>IF(Wedstrijden!#REF!="x","L","")</f>
        <v>#REF!</v>
      </c>
      <c r="DH2323" s="21" t="e">
        <f>IF(Wedstrijden!#REF!="x","M","")</f>
        <v>#REF!</v>
      </c>
      <c r="DI2323" s="21" t="e">
        <f>IF(Wedstrijden!#REF!="x","Z","")</f>
        <v>#REF!</v>
      </c>
      <c r="DJ2323" s="21" t="e">
        <f>IF(Wedstrijden!#REF!="x","Z","")</f>
        <v>#REF!</v>
      </c>
      <c r="DK2323" s="21">
        <f>IF(COUNTA(Wedstrijden!#REF!)&lt;&gt;0,6,"")</f>
        <v>6</v>
      </c>
      <c r="DL2323" s="21">
        <f t="shared" si="221"/>
        <v>1</v>
      </c>
      <c r="DM2323" s="21" t="e">
        <f>IF(Wedstrijden!#REF!="x","L","")</f>
        <v>#REF!</v>
      </c>
      <c r="DN2323" s="21" t="e">
        <f>IF(Wedstrijden!#REF!="x","M","")</f>
        <v>#REF!</v>
      </c>
      <c r="DO2323" s="21" t="e">
        <f>IF(Wedstrijden!#REF!="x","Z","")</f>
        <v>#REF!</v>
      </c>
      <c r="DP2323" s="21" t="e">
        <f>IF(Wedstrijden!#REF!="x","Z","")</f>
        <v>#REF!</v>
      </c>
    </row>
    <row r="2324" spans="1:120" ht="14.4" x14ac:dyDescent="0.3">
      <c r="A2324" s="23">
        <f>Wedstrijden!B2247</f>
        <v>0</v>
      </c>
      <c r="B2324" s="21" t="str">
        <f>IFERROR(VLOOKUP(Wedstrijden!D2247,Wedstrijdlocaties!$B$2:$E$600,2,FALSE),"")</f>
        <v/>
      </c>
      <c r="C2324" s="21" t="str">
        <f>Wedstrijden!E2247</f>
        <v/>
      </c>
      <c r="D2324" s="21" t="str">
        <f>IFERROR(VLOOKUP(Wedstrijden!F2247,Organisaties!$B$2:$C$500,2,FALSE),"")</f>
        <v/>
      </c>
      <c r="E2324" s="21" t="str">
        <f>IFERROR(VLOOKUP(Wedstrijden!F2247,Organisaties!$B$2:$G$500,5,FALSE),"")</f>
        <v/>
      </c>
      <c r="F2324" s="21" t="e">
        <f>IF(Wedstrijden!#REF!&lt;&gt;"",Wedstrijden!#REF!,"")</f>
        <v>#REF!</v>
      </c>
      <c r="G2324" s="21" t="e">
        <f>IF(Wedstrijden!#REF!="Indoor",1,0)</f>
        <v>#REF!</v>
      </c>
      <c r="H2324" s="21" t="e">
        <f>Wedstrijden!#REF!</f>
        <v>#REF!</v>
      </c>
      <c r="I2324" s="21" t="e">
        <f>IF(Wedstrijden!#REF!="Nee",0,IF(Wedstrijden!#REF!="Ja",1,""))</f>
        <v>#REF!</v>
      </c>
      <c r="J2324" s="21" t="e">
        <f>IF(Wedstrijden!#REF!&lt;&gt;"",Wedstrijden!#REF!,"")</f>
        <v>#REF!</v>
      </c>
      <c r="BJ2324" s="21">
        <f>IF(COUNTA(Wedstrijden!#REF!)&lt;&gt;0,1,"")</f>
        <v>1</v>
      </c>
      <c r="BK2324" s="21">
        <f t="shared" si="216"/>
        <v>2</v>
      </c>
      <c r="BL2324" s="21" t="e">
        <f>IF(Wedstrijden!#REF!="x","AA","")</f>
        <v>#REF!</v>
      </c>
      <c r="BM2324" s="21" t="e">
        <f>IF(Wedstrijden!#REF!="x","A","")</f>
        <v>#REF!</v>
      </c>
      <c r="BN2324" s="21" t="e">
        <f>IF(Wedstrijden!#REF!="x","B1","")</f>
        <v>#REF!</v>
      </c>
      <c r="BO2324" s="21" t="e">
        <f>IF(Wedstrijden!#REF!="x","BB","")</f>
        <v>#REF!</v>
      </c>
      <c r="BP2324" s="21" t="e">
        <f>IF(Wedstrijden!#REF!="x","B","")</f>
        <v>#REF!</v>
      </c>
      <c r="BQ2324" s="21" t="e">
        <f>IF(Wedstrijden!#REF!="x","L1","")</f>
        <v>#REF!</v>
      </c>
      <c r="BR2324" s="21" t="e">
        <f>IF(Wedstrijden!#REF!="x","L2","")</f>
        <v>#REF!</v>
      </c>
      <c r="BS2324" s="21" t="e">
        <f>IF(Wedstrijden!#REF!="x","M1","")</f>
        <v>#REF!</v>
      </c>
      <c r="BT2324" s="21" t="e">
        <f>IF(Wedstrijden!#REF!="x","M2","")</f>
        <v>#REF!</v>
      </c>
      <c r="BU2324" s="21" t="e">
        <f>IF(Wedstrijden!#REF!="x","Z1","")</f>
        <v>#REF!</v>
      </c>
      <c r="BV2324" s="21" t="e">
        <f>IF(Wedstrijden!#REF!="x","Z2","")</f>
        <v>#REF!</v>
      </c>
      <c r="BW2324" s="21">
        <f>IF(COUNTA(Wedstrijden!#REF!)&lt;&gt;0,1,"")</f>
        <v>1</v>
      </c>
      <c r="BX2324" s="21">
        <f t="shared" si="217"/>
        <v>1</v>
      </c>
      <c r="BY2324" s="21" t="e">
        <f>IF(Wedstrijden!#REF!="x","BB","")</f>
        <v>#REF!</v>
      </c>
      <c r="BZ2324" s="21" t="e">
        <f>IF(Wedstrijden!#REF!="x","B","")</f>
        <v>#REF!</v>
      </c>
      <c r="CA2324" s="21" t="e">
        <f>IF(Wedstrijden!#REF!="x","L1","")</f>
        <v>#REF!</v>
      </c>
      <c r="CB2324" s="21" t="e">
        <f>IF(Wedstrijden!#REF!="x","L2","")</f>
        <v>#REF!</v>
      </c>
      <c r="CC2324" s="21" t="e">
        <f>IF(Wedstrijden!#REF!="x","M1","")</f>
        <v>#REF!</v>
      </c>
      <c r="CD2324" s="21" t="e">
        <f>IF(Wedstrijden!#REF!="x","M2","")</f>
        <v>#REF!</v>
      </c>
      <c r="CE2324" s="21" t="e">
        <f>IF(Wedstrijden!#REF!="x","Z1","")</f>
        <v>#REF!</v>
      </c>
      <c r="CF2324" s="21" t="e">
        <f>IF(Wedstrijden!#REF!="x","Z2","")</f>
        <v>#REF!</v>
      </c>
      <c r="CG2324" s="21" t="e">
        <f>IF(Wedstrijden!#REF!="x","ZZL","")</f>
        <v>#REF!</v>
      </c>
      <c r="CL2324" s="21">
        <f>IF(COUNTA(Wedstrijden!#REF!)&lt;&gt;0,2,"")</f>
        <v>2</v>
      </c>
      <c r="CM2324" s="21">
        <f t="shared" si="218"/>
        <v>2</v>
      </c>
      <c r="CN2324" s="21" t="e">
        <f>IF(Wedstrijden!#REF!="x","AA","")</f>
        <v>#REF!</v>
      </c>
      <c r="CO2324" s="21" t="e">
        <f>IF(Wedstrijden!#REF!="x","A","")</f>
        <v>#REF!</v>
      </c>
      <c r="CP2324" s="21" t="e">
        <f>IF(Wedstrijden!#REF!="x","BB","")</f>
        <v>#REF!</v>
      </c>
      <c r="CQ2324" s="21" t="e">
        <f>IF(Wedstrijden!#REF!="x","B","")</f>
        <v>#REF!</v>
      </c>
      <c r="CR2324" s="21" t="e">
        <f>IF(Wedstrijden!#REF!="x","L","")</f>
        <v>#REF!</v>
      </c>
      <c r="CS2324" s="21" t="e">
        <f>IF(Wedstrijden!#REF!="x","M","")</f>
        <v>#REF!</v>
      </c>
      <c r="CT2324" s="21" t="e">
        <f>IF(Wedstrijden!#REF!="x","Z","")</f>
        <v>#REF!</v>
      </c>
      <c r="CU2324" s="21" t="e">
        <f>IF(Wedstrijden!#REF!="x","ZZ","")</f>
        <v>#REF!</v>
      </c>
      <c r="CV2324" s="21">
        <f>IF(COUNTA(Wedstrijden!#REF!)&lt;&gt;0,2,"")</f>
        <v>2</v>
      </c>
      <c r="CW2324" s="21">
        <f t="shared" si="219"/>
        <v>1</v>
      </c>
      <c r="CX2324" s="21" t="e">
        <f>IF(Wedstrijden!#REF!="x","BB","")</f>
        <v>#REF!</v>
      </c>
      <c r="CY2324" s="21" t="e">
        <f>IF(Wedstrijden!#REF!="x","B","")</f>
        <v>#REF!</v>
      </c>
      <c r="CZ2324" s="21" t="e">
        <f>IF(Wedstrijden!#REF!="x","L","")</f>
        <v>#REF!</v>
      </c>
      <c r="DA2324" s="21" t="e">
        <f>IF(Wedstrijden!#REF!="x","M","")</f>
        <v>#REF!</v>
      </c>
      <c r="DB2324" s="21" t="e">
        <f>IF(Wedstrijden!#REF!="x","Z","")</f>
        <v>#REF!</v>
      </c>
      <c r="DC2324" s="21" t="e">
        <f>IF(Wedstrijden!#REF!="x","ZZ","")</f>
        <v>#REF!</v>
      </c>
      <c r="DD2324" s="21" t="e">
        <f>IF(Wedstrijden!#REF!="x","1.40","")</f>
        <v>#REF!</v>
      </c>
      <c r="DE2324" s="21">
        <f>IF(COUNTA(Wedstrijden!#REF!)&lt;&gt;0,6,"")</f>
        <v>6</v>
      </c>
      <c r="DF2324" s="21">
        <f t="shared" si="220"/>
        <v>2</v>
      </c>
      <c r="DG2324" s="21" t="e">
        <f>IF(Wedstrijden!#REF!="x","L","")</f>
        <v>#REF!</v>
      </c>
      <c r="DH2324" s="21" t="e">
        <f>IF(Wedstrijden!#REF!="x","M","")</f>
        <v>#REF!</v>
      </c>
      <c r="DI2324" s="21" t="e">
        <f>IF(Wedstrijden!#REF!="x","Z","")</f>
        <v>#REF!</v>
      </c>
      <c r="DJ2324" s="21" t="e">
        <f>IF(Wedstrijden!#REF!="x","Z","")</f>
        <v>#REF!</v>
      </c>
      <c r="DK2324" s="21">
        <f>IF(COUNTA(Wedstrijden!#REF!)&lt;&gt;0,6,"")</f>
        <v>6</v>
      </c>
      <c r="DL2324" s="21">
        <f t="shared" si="221"/>
        <v>1</v>
      </c>
      <c r="DM2324" s="21" t="e">
        <f>IF(Wedstrijden!#REF!="x","L","")</f>
        <v>#REF!</v>
      </c>
      <c r="DN2324" s="21" t="e">
        <f>IF(Wedstrijden!#REF!="x","M","")</f>
        <v>#REF!</v>
      </c>
      <c r="DO2324" s="21" t="e">
        <f>IF(Wedstrijden!#REF!="x","Z","")</f>
        <v>#REF!</v>
      </c>
      <c r="DP2324" s="21" t="e">
        <f>IF(Wedstrijden!#REF!="x","Z","")</f>
        <v>#REF!</v>
      </c>
    </row>
    <row r="2325" spans="1:120" ht="14.4" x14ac:dyDescent="0.3">
      <c r="A2325" s="23">
        <f>Wedstrijden!B2248</f>
        <v>0</v>
      </c>
      <c r="B2325" s="21" t="str">
        <f>IFERROR(VLOOKUP(Wedstrijden!D2248,Wedstrijdlocaties!$B$2:$E$600,2,FALSE),"")</f>
        <v/>
      </c>
      <c r="C2325" s="21" t="str">
        <f>Wedstrijden!E2248</f>
        <v/>
      </c>
      <c r="D2325" s="21" t="str">
        <f>IFERROR(VLOOKUP(Wedstrijden!F2248,Organisaties!$B$2:$C$500,2,FALSE),"")</f>
        <v/>
      </c>
      <c r="E2325" s="21" t="str">
        <f>IFERROR(VLOOKUP(Wedstrijden!F2248,Organisaties!$B$2:$G$500,5,FALSE),"")</f>
        <v/>
      </c>
      <c r="F2325" s="21" t="e">
        <f>IF(Wedstrijden!#REF!&lt;&gt;"",Wedstrijden!#REF!,"")</f>
        <v>#REF!</v>
      </c>
      <c r="G2325" s="21" t="e">
        <f>IF(Wedstrijden!#REF!="Indoor",1,0)</f>
        <v>#REF!</v>
      </c>
      <c r="H2325" s="21" t="e">
        <f>Wedstrijden!#REF!</f>
        <v>#REF!</v>
      </c>
      <c r="I2325" s="21" t="e">
        <f>IF(Wedstrijden!#REF!="Nee",0,IF(Wedstrijden!#REF!="Ja",1,""))</f>
        <v>#REF!</v>
      </c>
      <c r="J2325" s="21" t="e">
        <f>IF(Wedstrijden!#REF!&lt;&gt;"",Wedstrijden!#REF!,"")</f>
        <v>#REF!</v>
      </c>
      <c r="BJ2325" s="21">
        <f>IF(COUNTA(Wedstrijden!#REF!)&lt;&gt;0,1,"")</f>
        <v>1</v>
      </c>
      <c r="BK2325" s="21">
        <f t="shared" si="216"/>
        <v>2</v>
      </c>
      <c r="BL2325" s="21" t="e">
        <f>IF(Wedstrijden!#REF!="x","AA","")</f>
        <v>#REF!</v>
      </c>
      <c r="BM2325" s="21" t="e">
        <f>IF(Wedstrijden!#REF!="x","A","")</f>
        <v>#REF!</v>
      </c>
      <c r="BN2325" s="21" t="e">
        <f>IF(Wedstrijden!#REF!="x","B1","")</f>
        <v>#REF!</v>
      </c>
      <c r="BO2325" s="21" t="e">
        <f>IF(Wedstrijden!#REF!="x","BB","")</f>
        <v>#REF!</v>
      </c>
      <c r="BP2325" s="21" t="e">
        <f>IF(Wedstrijden!#REF!="x","B","")</f>
        <v>#REF!</v>
      </c>
      <c r="BQ2325" s="21" t="e">
        <f>IF(Wedstrijden!#REF!="x","L1","")</f>
        <v>#REF!</v>
      </c>
      <c r="BR2325" s="21" t="e">
        <f>IF(Wedstrijden!#REF!="x","L2","")</f>
        <v>#REF!</v>
      </c>
      <c r="BS2325" s="21" t="e">
        <f>IF(Wedstrijden!#REF!="x","M1","")</f>
        <v>#REF!</v>
      </c>
      <c r="BT2325" s="21" t="e">
        <f>IF(Wedstrijden!#REF!="x","M2","")</f>
        <v>#REF!</v>
      </c>
      <c r="BU2325" s="21" t="e">
        <f>IF(Wedstrijden!#REF!="x","Z1","")</f>
        <v>#REF!</v>
      </c>
      <c r="BV2325" s="21" t="e">
        <f>IF(Wedstrijden!#REF!="x","Z2","")</f>
        <v>#REF!</v>
      </c>
      <c r="BW2325" s="21">
        <f>IF(COUNTA(Wedstrijden!#REF!)&lt;&gt;0,1,"")</f>
        <v>1</v>
      </c>
      <c r="BX2325" s="21">
        <f t="shared" si="217"/>
        <v>1</v>
      </c>
      <c r="BY2325" s="21" t="e">
        <f>IF(Wedstrijden!#REF!="x","BB","")</f>
        <v>#REF!</v>
      </c>
      <c r="BZ2325" s="21" t="e">
        <f>IF(Wedstrijden!#REF!="x","B","")</f>
        <v>#REF!</v>
      </c>
      <c r="CA2325" s="21" t="e">
        <f>IF(Wedstrijden!#REF!="x","L1","")</f>
        <v>#REF!</v>
      </c>
      <c r="CB2325" s="21" t="e">
        <f>IF(Wedstrijden!#REF!="x","L2","")</f>
        <v>#REF!</v>
      </c>
      <c r="CC2325" s="21" t="e">
        <f>IF(Wedstrijden!#REF!="x","M1","")</f>
        <v>#REF!</v>
      </c>
      <c r="CD2325" s="21" t="e">
        <f>IF(Wedstrijden!#REF!="x","M2","")</f>
        <v>#REF!</v>
      </c>
      <c r="CE2325" s="21" t="e">
        <f>IF(Wedstrijden!#REF!="x","Z1","")</f>
        <v>#REF!</v>
      </c>
      <c r="CF2325" s="21" t="e">
        <f>IF(Wedstrijden!#REF!="x","Z2","")</f>
        <v>#REF!</v>
      </c>
      <c r="CG2325" s="21" t="e">
        <f>IF(Wedstrijden!#REF!="x","ZZL","")</f>
        <v>#REF!</v>
      </c>
      <c r="CL2325" s="21">
        <f>IF(COUNTA(Wedstrijden!#REF!)&lt;&gt;0,2,"")</f>
        <v>2</v>
      </c>
      <c r="CM2325" s="21">
        <f t="shared" si="218"/>
        <v>2</v>
      </c>
      <c r="CN2325" s="21" t="e">
        <f>IF(Wedstrijden!#REF!="x","AA","")</f>
        <v>#REF!</v>
      </c>
      <c r="CO2325" s="21" t="e">
        <f>IF(Wedstrijden!#REF!="x","A","")</f>
        <v>#REF!</v>
      </c>
      <c r="CP2325" s="21" t="e">
        <f>IF(Wedstrijden!#REF!="x","BB","")</f>
        <v>#REF!</v>
      </c>
      <c r="CQ2325" s="21" t="e">
        <f>IF(Wedstrijden!#REF!="x","B","")</f>
        <v>#REF!</v>
      </c>
      <c r="CR2325" s="21" t="e">
        <f>IF(Wedstrijden!#REF!="x","L","")</f>
        <v>#REF!</v>
      </c>
      <c r="CS2325" s="21" t="e">
        <f>IF(Wedstrijden!#REF!="x","M","")</f>
        <v>#REF!</v>
      </c>
      <c r="CT2325" s="21" t="e">
        <f>IF(Wedstrijden!#REF!="x","Z","")</f>
        <v>#REF!</v>
      </c>
      <c r="CU2325" s="21" t="e">
        <f>IF(Wedstrijden!#REF!="x","ZZ","")</f>
        <v>#REF!</v>
      </c>
      <c r="CV2325" s="21">
        <f>IF(COUNTA(Wedstrijden!#REF!)&lt;&gt;0,2,"")</f>
        <v>2</v>
      </c>
      <c r="CW2325" s="21">
        <f t="shared" si="219"/>
        <v>1</v>
      </c>
      <c r="CX2325" s="21" t="e">
        <f>IF(Wedstrijden!#REF!="x","BB","")</f>
        <v>#REF!</v>
      </c>
      <c r="CY2325" s="21" t="e">
        <f>IF(Wedstrijden!#REF!="x","B","")</f>
        <v>#REF!</v>
      </c>
      <c r="CZ2325" s="21" t="e">
        <f>IF(Wedstrijden!#REF!="x","L","")</f>
        <v>#REF!</v>
      </c>
      <c r="DA2325" s="21" t="e">
        <f>IF(Wedstrijden!#REF!="x","M","")</f>
        <v>#REF!</v>
      </c>
      <c r="DB2325" s="21" t="e">
        <f>IF(Wedstrijden!#REF!="x","Z","")</f>
        <v>#REF!</v>
      </c>
      <c r="DC2325" s="21" t="e">
        <f>IF(Wedstrijden!#REF!="x","ZZ","")</f>
        <v>#REF!</v>
      </c>
      <c r="DD2325" s="21" t="e">
        <f>IF(Wedstrijden!#REF!="x","1.40","")</f>
        <v>#REF!</v>
      </c>
      <c r="DE2325" s="21">
        <f>IF(COUNTA(Wedstrijden!#REF!)&lt;&gt;0,6,"")</f>
        <v>6</v>
      </c>
      <c r="DF2325" s="21">
        <f t="shared" si="220"/>
        <v>2</v>
      </c>
      <c r="DG2325" s="21" t="e">
        <f>IF(Wedstrijden!#REF!="x","L","")</f>
        <v>#REF!</v>
      </c>
      <c r="DH2325" s="21" t="e">
        <f>IF(Wedstrijden!#REF!="x","M","")</f>
        <v>#REF!</v>
      </c>
      <c r="DI2325" s="21" t="e">
        <f>IF(Wedstrijden!#REF!="x","Z","")</f>
        <v>#REF!</v>
      </c>
      <c r="DJ2325" s="21" t="e">
        <f>IF(Wedstrijden!#REF!="x","Z","")</f>
        <v>#REF!</v>
      </c>
      <c r="DK2325" s="21">
        <f>IF(COUNTA(Wedstrijden!#REF!)&lt;&gt;0,6,"")</f>
        <v>6</v>
      </c>
      <c r="DL2325" s="21">
        <f t="shared" si="221"/>
        <v>1</v>
      </c>
      <c r="DM2325" s="21" t="e">
        <f>IF(Wedstrijden!#REF!="x","L","")</f>
        <v>#REF!</v>
      </c>
      <c r="DN2325" s="21" t="e">
        <f>IF(Wedstrijden!#REF!="x","M","")</f>
        <v>#REF!</v>
      </c>
      <c r="DO2325" s="21" t="e">
        <f>IF(Wedstrijden!#REF!="x","Z","")</f>
        <v>#REF!</v>
      </c>
      <c r="DP2325" s="21" t="e">
        <f>IF(Wedstrijden!#REF!="x","Z","")</f>
        <v>#REF!</v>
      </c>
    </row>
    <row r="2326" spans="1:120" ht="14.4" x14ac:dyDescent="0.3">
      <c r="A2326" s="23">
        <f>Wedstrijden!B2249</f>
        <v>0</v>
      </c>
      <c r="B2326" s="21" t="str">
        <f>IFERROR(VLOOKUP(Wedstrijden!D2249,Wedstrijdlocaties!$B$2:$E$600,2,FALSE),"")</f>
        <v/>
      </c>
      <c r="C2326" s="21" t="str">
        <f>Wedstrijden!E2249</f>
        <v/>
      </c>
      <c r="D2326" s="21" t="str">
        <f>IFERROR(VLOOKUP(Wedstrijden!F2249,Organisaties!$B$2:$C$500,2,FALSE),"")</f>
        <v/>
      </c>
      <c r="E2326" s="21" t="str">
        <f>IFERROR(VLOOKUP(Wedstrijden!F2249,Organisaties!$B$2:$G$500,5,FALSE),"")</f>
        <v/>
      </c>
      <c r="F2326" s="21" t="e">
        <f>IF(Wedstrijden!#REF!&lt;&gt;"",Wedstrijden!#REF!,"")</f>
        <v>#REF!</v>
      </c>
      <c r="G2326" s="21" t="e">
        <f>IF(Wedstrijden!#REF!="Indoor",1,0)</f>
        <v>#REF!</v>
      </c>
      <c r="H2326" s="21" t="e">
        <f>Wedstrijden!#REF!</f>
        <v>#REF!</v>
      </c>
      <c r="I2326" s="21" t="e">
        <f>IF(Wedstrijden!#REF!="Nee",0,IF(Wedstrijden!#REF!="Ja",1,""))</f>
        <v>#REF!</v>
      </c>
      <c r="J2326" s="21" t="e">
        <f>IF(Wedstrijden!#REF!&lt;&gt;"",Wedstrijden!#REF!,"")</f>
        <v>#REF!</v>
      </c>
      <c r="BJ2326" s="21">
        <f>IF(COUNTA(Wedstrijden!#REF!)&lt;&gt;0,1,"")</f>
        <v>1</v>
      </c>
      <c r="BK2326" s="21">
        <f t="shared" si="216"/>
        <v>2</v>
      </c>
      <c r="BL2326" s="21" t="e">
        <f>IF(Wedstrijden!#REF!="x","AA","")</f>
        <v>#REF!</v>
      </c>
      <c r="BM2326" s="21" t="e">
        <f>IF(Wedstrijden!#REF!="x","A","")</f>
        <v>#REF!</v>
      </c>
      <c r="BN2326" s="21" t="e">
        <f>IF(Wedstrijden!#REF!="x","B1","")</f>
        <v>#REF!</v>
      </c>
      <c r="BO2326" s="21" t="e">
        <f>IF(Wedstrijden!#REF!="x","BB","")</f>
        <v>#REF!</v>
      </c>
      <c r="BP2326" s="21" t="e">
        <f>IF(Wedstrijden!#REF!="x","B","")</f>
        <v>#REF!</v>
      </c>
      <c r="BQ2326" s="21" t="e">
        <f>IF(Wedstrijden!#REF!="x","L1","")</f>
        <v>#REF!</v>
      </c>
      <c r="BR2326" s="21" t="e">
        <f>IF(Wedstrijden!#REF!="x","L2","")</f>
        <v>#REF!</v>
      </c>
      <c r="BS2326" s="21" t="e">
        <f>IF(Wedstrijden!#REF!="x","M1","")</f>
        <v>#REF!</v>
      </c>
      <c r="BT2326" s="21" t="e">
        <f>IF(Wedstrijden!#REF!="x","M2","")</f>
        <v>#REF!</v>
      </c>
      <c r="BU2326" s="21" t="e">
        <f>IF(Wedstrijden!#REF!="x","Z1","")</f>
        <v>#REF!</v>
      </c>
      <c r="BV2326" s="21" t="e">
        <f>IF(Wedstrijden!#REF!="x","Z2","")</f>
        <v>#REF!</v>
      </c>
      <c r="BW2326" s="21">
        <f>IF(COUNTA(Wedstrijden!#REF!)&lt;&gt;0,1,"")</f>
        <v>1</v>
      </c>
      <c r="BX2326" s="21">
        <f t="shared" si="217"/>
        <v>1</v>
      </c>
      <c r="BY2326" s="21" t="e">
        <f>IF(Wedstrijden!#REF!="x","BB","")</f>
        <v>#REF!</v>
      </c>
      <c r="BZ2326" s="21" t="e">
        <f>IF(Wedstrijden!#REF!="x","B","")</f>
        <v>#REF!</v>
      </c>
      <c r="CA2326" s="21" t="e">
        <f>IF(Wedstrijden!#REF!="x","L1","")</f>
        <v>#REF!</v>
      </c>
      <c r="CB2326" s="21" t="e">
        <f>IF(Wedstrijden!#REF!="x","L2","")</f>
        <v>#REF!</v>
      </c>
      <c r="CC2326" s="21" t="e">
        <f>IF(Wedstrijden!#REF!="x","M1","")</f>
        <v>#REF!</v>
      </c>
      <c r="CD2326" s="21" t="e">
        <f>IF(Wedstrijden!#REF!="x","M2","")</f>
        <v>#REF!</v>
      </c>
      <c r="CE2326" s="21" t="e">
        <f>IF(Wedstrijden!#REF!="x","Z1","")</f>
        <v>#REF!</v>
      </c>
      <c r="CF2326" s="21" t="e">
        <f>IF(Wedstrijden!#REF!="x","Z2","")</f>
        <v>#REF!</v>
      </c>
      <c r="CG2326" s="21" t="e">
        <f>IF(Wedstrijden!#REF!="x","ZZL","")</f>
        <v>#REF!</v>
      </c>
      <c r="CL2326" s="21">
        <f>IF(COUNTA(Wedstrijden!#REF!)&lt;&gt;0,2,"")</f>
        <v>2</v>
      </c>
      <c r="CM2326" s="21">
        <f t="shared" si="218"/>
        <v>2</v>
      </c>
      <c r="CN2326" s="21" t="e">
        <f>IF(Wedstrijden!#REF!="x","AA","")</f>
        <v>#REF!</v>
      </c>
      <c r="CO2326" s="21" t="e">
        <f>IF(Wedstrijden!#REF!="x","A","")</f>
        <v>#REF!</v>
      </c>
      <c r="CP2326" s="21" t="e">
        <f>IF(Wedstrijden!#REF!="x","BB","")</f>
        <v>#REF!</v>
      </c>
      <c r="CQ2326" s="21" t="e">
        <f>IF(Wedstrijden!#REF!="x","B","")</f>
        <v>#REF!</v>
      </c>
      <c r="CR2326" s="21" t="e">
        <f>IF(Wedstrijden!#REF!="x","L","")</f>
        <v>#REF!</v>
      </c>
      <c r="CS2326" s="21" t="e">
        <f>IF(Wedstrijden!#REF!="x","M","")</f>
        <v>#REF!</v>
      </c>
      <c r="CT2326" s="21" t="e">
        <f>IF(Wedstrijden!#REF!="x","Z","")</f>
        <v>#REF!</v>
      </c>
      <c r="CU2326" s="21" t="e">
        <f>IF(Wedstrijden!#REF!="x","ZZ","")</f>
        <v>#REF!</v>
      </c>
      <c r="CV2326" s="21">
        <f>IF(COUNTA(Wedstrijden!#REF!)&lt;&gt;0,2,"")</f>
        <v>2</v>
      </c>
      <c r="CW2326" s="21">
        <f t="shared" si="219"/>
        <v>1</v>
      </c>
      <c r="CX2326" s="21" t="e">
        <f>IF(Wedstrijden!#REF!="x","BB","")</f>
        <v>#REF!</v>
      </c>
      <c r="CY2326" s="21" t="e">
        <f>IF(Wedstrijden!#REF!="x","B","")</f>
        <v>#REF!</v>
      </c>
      <c r="CZ2326" s="21" t="e">
        <f>IF(Wedstrijden!#REF!="x","L","")</f>
        <v>#REF!</v>
      </c>
      <c r="DA2326" s="21" t="e">
        <f>IF(Wedstrijden!#REF!="x","M","")</f>
        <v>#REF!</v>
      </c>
      <c r="DB2326" s="21" t="e">
        <f>IF(Wedstrijden!#REF!="x","Z","")</f>
        <v>#REF!</v>
      </c>
      <c r="DC2326" s="21" t="e">
        <f>IF(Wedstrijden!#REF!="x","ZZ","")</f>
        <v>#REF!</v>
      </c>
      <c r="DD2326" s="21" t="e">
        <f>IF(Wedstrijden!#REF!="x","1.40","")</f>
        <v>#REF!</v>
      </c>
      <c r="DE2326" s="21">
        <f>IF(COUNTA(Wedstrijden!#REF!)&lt;&gt;0,6,"")</f>
        <v>6</v>
      </c>
      <c r="DF2326" s="21">
        <f t="shared" si="220"/>
        <v>2</v>
      </c>
      <c r="DG2326" s="21" t="e">
        <f>IF(Wedstrijden!#REF!="x","L","")</f>
        <v>#REF!</v>
      </c>
      <c r="DH2326" s="21" t="e">
        <f>IF(Wedstrijden!#REF!="x","M","")</f>
        <v>#REF!</v>
      </c>
      <c r="DI2326" s="21" t="e">
        <f>IF(Wedstrijden!#REF!="x","Z","")</f>
        <v>#REF!</v>
      </c>
      <c r="DJ2326" s="21" t="e">
        <f>IF(Wedstrijden!#REF!="x","Z","")</f>
        <v>#REF!</v>
      </c>
      <c r="DK2326" s="21">
        <f>IF(COUNTA(Wedstrijden!#REF!)&lt;&gt;0,6,"")</f>
        <v>6</v>
      </c>
      <c r="DL2326" s="21">
        <f t="shared" si="221"/>
        <v>1</v>
      </c>
      <c r="DM2326" s="21" t="e">
        <f>IF(Wedstrijden!#REF!="x","L","")</f>
        <v>#REF!</v>
      </c>
      <c r="DN2326" s="21" t="e">
        <f>IF(Wedstrijden!#REF!="x","M","")</f>
        <v>#REF!</v>
      </c>
      <c r="DO2326" s="21" t="e">
        <f>IF(Wedstrijden!#REF!="x","Z","")</f>
        <v>#REF!</v>
      </c>
      <c r="DP2326" s="21" t="e">
        <f>IF(Wedstrijden!#REF!="x","Z","")</f>
        <v>#REF!</v>
      </c>
    </row>
    <row r="2327" spans="1:120" ht="14.4" x14ac:dyDescent="0.3">
      <c r="A2327" s="23">
        <f>Wedstrijden!B2250</f>
        <v>0</v>
      </c>
      <c r="B2327" s="21" t="str">
        <f>IFERROR(VLOOKUP(Wedstrijden!D2250,Wedstrijdlocaties!$B$2:$E$600,2,FALSE),"")</f>
        <v/>
      </c>
      <c r="C2327" s="21" t="str">
        <f>Wedstrijden!E2250</f>
        <v/>
      </c>
      <c r="D2327" s="21" t="str">
        <f>IFERROR(VLOOKUP(Wedstrijden!F2250,Organisaties!$B$2:$C$500,2,FALSE),"")</f>
        <v/>
      </c>
      <c r="E2327" s="21" t="str">
        <f>IFERROR(VLOOKUP(Wedstrijden!F2250,Organisaties!$B$2:$G$500,5,FALSE),"")</f>
        <v/>
      </c>
      <c r="F2327" s="21" t="e">
        <f>IF(Wedstrijden!#REF!&lt;&gt;"",Wedstrijden!#REF!,"")</f>
        <v>#REF!</v>
      </c>
      <c r="G2327" s="21" t="e">
        <f>IF(Wedstrijden!#REF!="Indoor",1,0)</f>
        <v>#REF!</v>
      </c>
      <c r="H2327" s="21" t="e">
        <f>Wedstrijden!#REF!</f>
        <v>#REF!</v>
      </c>
      <c r="I2327" s="21" t="e">
        <f>IF(Wedstrijden!#REF!="Nee",0,IF(Wedstrijden!#REF!="Ja",1,""))</f>
        <v>#REF!</v>
      </c>
      <c r="J2327" s="21" t="e">
        <f>IF(Wedstrijden!#REF!&lt;&gt;"",Wedstrijden!#REF!,"")</f>
        <v>#REF!</v>
      </c>
      <c r="BJ2327" s="21">
        <f>IF(COUNTA(Wedstrijden!#REF!)&lt;&gt;0,1,"")</f>
        <v>1</v>
      </c>
      <c r="BK2327" s="21">
        <f t="shared" si="216"/>
        <v>2</v>
      </c>
      <c r="BL2327" s="21" t="e">
        <f>IF(Wedstrijden!#REF!="x","AA","")</f>
        <v>#REF!</v>
      </c>
      <c r="BM2327" s="21" t="e">
        <f>IF(Wedstrijden!#REF!="x","A","")</f>
        <v>#REF!</v>
      </c>
      <c r="BN2327" s="21" t="e">
        <f>IF(Wedstrijden!#REF!="x","B1","")</f>
        <v>#REF!</v>
      </c>
      <c r="BO2327" s="21" t="e">
        <f>IF(Wedstrijden!#REF!="x","BB","")</f>
        <v>#REF!</v>
      </c>
      <c r="BP2327" s="21" t="e">
        <f>IF(Wedstrijden!#REF!="x","B","")</f>
        <v>#REF!</v>
      </c>
      <c r="BQ2327" s="21" t="e">
        <f>IF(Wedstrijden!#REF!="x","L1","")</f>
        <v>#REF!</v>
      </c>
      <c r="BR2327" s="21" t="e">
        <f>IF(Wedstrijden!#REF!="x","L2","")</f>
        <v>#REF!</v>
      </c>
      <c r="BS2327" s="21" t="e">
        <f>IF(Wedstrijden!#REF!="x","M1","")</f>
        <v>#REF!</v>
      </c>
      <c r="BT2327" s="21" t="e">
        <f>IF(Wedstrijden!#REF!="x","M2","")</f>
        <v>#REF!</v>
      </c>
      <c r="BU2327" s="21" t="e">
        <f>IF(Wedstrijden!#REF!="x","Z1","")</f>
        <v>#REF!</v>
      </c>
      <c r="BV2327" s="21" t="e">
        <f>IF(Wedstrijden!#REF!="x","Z2","")</f>
        <v>#REF!</v>
      </c>
      <c r="BW2327" s="21">
        <f>IF(COUNTA(Wedstrijden!#REF!)&lt;&gt;0,1,"")</f>
        <v>1</v>
      </c>
      <c r="BX2327" s="21">
        <f t="shared" si="217"/>
        <v>1</v>
      </c>
      <c r="BY2327" s="21" t="e">
        <f>IF(Wedstrijden!#REF!="x","BB","")</f>
        <v>#REF!</v>
      </c>
      <c r="BZ2327" s="21" t="e">
        <f>IF(Wedstrijden!#REF!="x","B","")</f>
        <v>#REF!</v>
      </c>
      <c r="CA2327" s="21" t="e">
        <f>IF(Wedstrijden!#REF!="x","L1","")</f>
        <v>#REF!</v>
      </c>
      <c r="CB2327" s="21" t="e">
        <f>IF(Wedstrijden!#REF!="x","L2","")</f>
        <v>#REF!</v>
      </c>
      <c r="CC2327" s="21" t="e">
        <f>IF(Wedstrijden!#REF!="x","M1","")</f>
        <v>#REF!</v>
      </c>
      <c r="CD2327" s="21" t="e">
        <f>IF(Wedstrijden!#REF!="x","M2","")</f>
        <v>#REF!</v>
      </c>
      <c r="CE2327" s="21" t="e">
        <f>IF(Wedstrijden!#REF!="x","Z1","")</f>
        <v>#REF!</v>
      </c>
      <c r="CF2327" s="21" t="e">
        <f>IF(Wedstrijden!#REF!="x","Z2","")</f>
        <v>#REF!</v>
      </c>
      <c r="CG2327" s="21" t="e">
        <f>IF(Wedstrijden!#REF!="x","ZZL","")</f>
        <v>#REF!</v>
      </c>
      <c r="CL2327" s="21">
        <f>IF(COUNTA(Wedstrijden!#REF!)&lt;&gt;0,2,"")</f>
        <v>2</v>
      </c>
      <c r="CM2327" s="21">
        <f t="shared" si="218"/>
        <v>2</v>
      </c>
      <c r="CN2327" s="21" t="e">
        <f>IF(Wedstrijden!#REF!="x","AA","")</f>
        <v>#REF!</v>
      </c>
      <c r="CO2327" s="21" t="e">
        <f>IF(Wedstrijden!#REF!="x","A","")</f>
        <v>#REF!</v>
      </c>
      <c r="CP2327" s="21" t="e">
        <f>IF(Wedstrijden!#REF!="x","BB","")</f>
        <v>#REF!</v>
      </c>
      <c r="CQ2327" s="21" t="e">
        <f>IF(Wedstrijden!#REF!="x","B","")</f>
        <v>#REF!</v>
      </c>
      <c r="CR2327" s="21" t="e">
        <f>IF(Wedstrijden!#REF!="x","L","")</f>
        <v>#REF!</v>
      </c>
      <c r="CS2327" s="21" t="e">
        <f>IF(Wedstrijden!#REF!="x","M","")</f>
        <v>#REF!</v>
      </c>
      <c r="CT2327" s="21" t="e">
        <f>IF(Wedstrijden!#REF!="x","Z","")</f>
        <v>#REF!</v>
      </c>
      <c r="CU2327" s="21" t="e">
        <f>IF(Wedstrijden!#REF!="x","ZZ","")</f>
        <v>#REF!</v>
      </c>
      <c r="CV2327" s="21">
        <f>IF(COUNTA(Wedstrijden!#REF!)&lt;&gt;0,2,"")</f>
        <v>2</v>
      </c>
      <c r="CW2327" s="21">
        <f t="shared" si="219"/>
        <v>1</v>
      </c>
      <c r="CX2327" s="21" t="e">
        <f>IF(Wedstrijden!#REF!="x","BB","")</f>
        <v>#REF!</v>
      </c>
      <c r="CY2327" s="21" t="e">
        <f>IF(Wedstrijden!#REF!="x","B","")</f>
        <v>#REF!</v>
      </c>
      <c r="CZ2327" s="21" t="e">
        <f>IF(Wedstrijden!#REF!="x","L","")</f>
        <v>#REF!</v>
      </c>
      <c r="DA2327" s="21" t="e">
        <f>IF(Wedstrijden!#REF!="x","M","")</f>
        <v>#REF!</v>
      </c>
      <c r="DB2327" s="21" t="e">
        <f>IF(Wedstrijden!#REF!="x","Z","")</f>
        <v>#REF!</v>
      </c>
      <c r="DC2327" s="21" t="e">
        <f>IF(Wedstrijden!#REF!="x","ZZ","")</f>
        <v>#REF!</v>
      </c>
      <c r="DD2327" s="21" t="e">
        <f>IF(Wedstrijden!#REF!="x","1.40","")</f>
        <v>#REF!</v>
      </c>
      <c r="DE2327" s="21">
        <f>IF(COUNTA(Wedstrijden!#REF!)&lt;&gt;0,6,"")</f>
        <v>6</v>
      </c>
      <c r="DF2327" s="21">
        <f t="shared" si="220"/>
        <v>2</v>
      </c>
      <c r="DG2327" s="21" t="e">
        <f>IF(Wedstrijden!#REF!="x","L","")</f>
        <v>#REF!</v>
      </c>
      <c r="DH2327" s="21" t="e">
        <f>IF(Wedstrijden!#REF!="x","M","")</f>
        <v>#REF!</v>
      </c>
      <c r="DI2327" s="21" t="e">
        <f>IF(Wedstrijden!#REF!="x","Z","")</f>
        <v>#REF!</v>
      </c>
      <c r="DJ2327" s="21" t="e">
        <f>IF(Wedstrijden!#REF!="x","Z","")</f>
        <v>#REF!</v>
      </c>
      <c r="DK2327" s="21">
        <f>IF(COUNTA(Wedstrijden!#REF!)&lt;&gt;0,6,"")</f>
        <v>6</v>
      </c>
      <c r="DL2327" s="21">
        <f t="shared" si="221"/>
        <v>1</v>
      </c>
      <c r="DM2327" s="21" t="e">
        <f>IF(Wedstrijden!#REF!="x","L","")</f>
        <v>#REF!</v>
      </c>
      <c r="DN2327" s="21" t="e">
        <f>IF(Wedstrijden!#REF!="x","M","")</f>
        <v>#REF!</v>
      </c>
      <c r="DO2327" s="21" t="e">
        <f>IF(Wedstrijden!#REF!="x","Z","")</f>
        <v>#REF!</v>
      </c>
      <c r="DP2327" s="21" t="e">
        <f>IF(Wedstrijden!#REF!="x","Z","")</f>
        <v>#REF!</v>
      </c>
    </row>
    <row r="2328" spans="1:120" ht="14.4" x14ac:dyDescent="0.3">
      <c r="A2328" s="23">
        <f>Wedstrijden!B2251</f>
        <v>0</v>
      </c>
      <c r="B2328" s="21" t="str">
        <f>IFERROR(VLOOKUP(Wedstrijden!D2251,Wedstrijdlocaties!$B$2:$E$600,2,FALSE),"")</f>
        <v/>
      </c>
      <c r="C2328" s="21" t="str">
        <f>Wedstrijden!E2251</f>
        <v/>
      </c>
      <c r="D2328" s="21" t="str">
        <f>IFERROR(VLOOKUP(Wedstrijden!F2251,Organisaties!$B$2:$C$500,2,FALSE),"")</f>
        <v/>
      </c>
      <c r="E2328" s="21" t="str">
        <f>IFERROR(VLOOKUP(Wedstrijden!F2251,Organisaties!$B$2:$G$500,5,FALSE),"")</f>
        <v/>
      </c>
      <c r="F2328" s="21" t="e">
        <f>IF(Wedstrijden!#REF!&lt;&gt;"",Wedstrijden!#REF!,"")</f>
        <v>#REF!</v>
      </c>
      <c r="G2328" s="21" t="e">
        <f>IF(Wedstrijden!#REF!="Indoor",1,0)</f>
        <v>#REF!</v>
      </c>
      <c r="H2328" s="21" t="e">
        <f>Wedstrijden!#REF!</f>
        <v>#REF!</v>
      </c>
      <c r="I2328" s="21" t="e">
        <f>IF(Wedstrijden!#REF!="Nee",0,IF(Wedstrijden!#REF!="Ja",1,""))</f>
        <v>#REF!</v>
      </c>
      <c r="J2328" s="21" t="e">
        <f>IF(Wedstrijden!#REF!&lt;&gt;"",Wedstrijden!#REF!,"")</f>
        <v>#REF!</v>
      </c>
      <c r="BJ2328" s="21">
        <f>IF(COUNTA(Wedstrijden!#REF!)&lt;&gt;0,1,"")</f>
        <v>1</v>
      </c>
      <c r="BK2328" s="21">
        <f t="shared" si="216"/>
        <v>2</v>
      </c>
      <c r="BL2328" s="21" t="e">
        <f>IF(Wedstrijden!#REF!="x","AA","")</f>
        <v>#REF!</v>
      </c>
      <c r="BM2328" s="21" t="e">
        <f>IF(Wedstrijden!#REF!="x","A","")</f>
        <v>#REF!</v>
      </c>
      <c r="BN2328" s="21" t="e">
        <f>IF(Wedstrijden!#REF!="x","B1","")</f>
        <v>#REF!</v>
      </c>
      <c r="BO2328" s="21" t="e">
        <f>IF(Wedstrijden!#REF!="x","BB","")</f>
        <v>#REF!</v>
      </c>
      <c r="BP2328" s="21" t="e">
        <f>IF(Wedstrijden!#REF!="x","B","")</f>
        <v>#REF!</v>
      </c>
      <c r="BQ2328" s="21" t="e">
        <f>IF(Wedstrijden!#REF!="x","L1","")</f>
        <v>#REF!</v>
      </c>
      <c r="BR2328" s="21" t="e">
        <f>IF(Wedstrijden!#REF!="x","L2","")</f>
        <v>#REF!</v>
      </c>
      <c r="BS2328" s="21" t="e">
        <f>IF(Wedstrijden!#REF!="x","M1","")</f>
        <v>#REF!</v>
      </c>
      <c r="BT2328" s="21" t="e">
        <f>IF(Wedstrijden!#REF!="x","M2","")</f>
        <v>#REF!</v>
      </c>
      <c r="BU2328" s="21" t="e">
        <f>IF(Wedstrijden!#REF!="x","Z1","")</f>
        <v>#REF!</v>
      </c>
      <c r="BV2328" s="21" t="e">
        <f>IF(Wedstrijden!#REF!="x","Z2","")</f>
        <v>#REF!</v>
      </c>
      <c r="BW2328" s="21">
        <f>IF(COUNTA(Wedstrijden!#REF!)&lt;&gt;0,1,"")</f>
        <v>1</v>
      </c>
      <c r="BX2328" s="21">
        <f t="shared" si="217"/>
        <v>1</v>
      </c>
      <c r="BY2328" s="21" t="e">
        <f>IF(Wedstrijden!#REF!="x","BB","")</f>
        <v>#REF!</v>
      </c>
      <c r="BZ2328" s="21" t="e">
        <f>IF(Wedstrijden!#REF!="x","B","")</f>
        <v>#REF!</v>
      </c>
      <c r="CA2328" s="21" t="e">
        <f>IF(Wedstrijden!#REF!="x","L1","")</f>
        <v>#REF!</v>
      </c>
      <c r="CB2328" s="21" t="e">
        <f>IF(Wedstrijden!#REF!="x","L2","")</f>
        <v>#REF!</v>
      </c>
      <c r="CC2328" s="21" t="e">
        <f>IF(Wedstrijden!#REF!="x","M1","")</f>
        <v>#REF!</v>
      </c>
      <c r="CD2328" s="21" t="e">
        <f>IF(Wedstrijden!#REF!="x","M2","")</f>
        <v>#REF!</v>
      </c>
      <c r="CE2328" s="21" t="e">
        <f>IF(Wedstrijden!#REF!="x","Z1","")</f>
        <v>#REF!</v>
      </c>
      <c r="CF2328" s="21" t="e">
        <f>IF(Wedstrijden!#REF!="x","Z2","")</f>
        <v>#REF!</v>
      </c>
      <c r="CG2328" s="21" t="e">
        <f>IF(Wedstrijden!#REF!="x","ZZL","")</f>
        <v>#REF!</v>
      </c>
      <c r="CL2328" s="21">
        <f>IF(COUNTA(Wedstrijden!#REF!)&lt;&gt;0,2,"")</f>
        <v>2</v>
      </c>
      <c r="CM2328" s="21">
        <f t="shared" si="218"/>
        <v>2</v>
      </c>
      <c r="CN2328" s="21" t="e">
        <f>IF(Wedstrijden!#REF!="x","AA","")</f>
        <v>#REF!</v>
      </c>
      <c r="CO2328" s="21" t="e">
        <f>IF(Wedstrijden!#REF!="x","A","")</f>
        <v>#REF!</v>
      </c>
      <c r="CP2328" s="21" t="e">
        <f>IF(Wedstrijden!#REF!="x","BB","")</f>
        <v>#REF!</v>
      </c>
      <c r="CQ2328" s="21" t="e">
        <f>IF(Wedstrijden!#REF!="x","B","")</f>
        <v>#REF!</v>
      </c>
      <c r="CR2328" s="21" t="e">
        <f>IF(Wedstrijden!#REF!="x","L","")</f>
        <v>#REF!</v>
      </c>
      <c r="CS2328" s="21" t="e">
        <f>IF(Wedstrijden!#REF!="x","M","")</f>
        <v>#REF!</v>
      </c>
      <c r="CT2328" s="21" t="e">
        <f>IF(Wedstrijden!#REF!="x","Z","")</f>
        <v>#REF!</v>
      </c>
      <c r="CU2328" s="21" t="e">
        <f>IF(Wedstrijden!#REF!="x","ZZ","")</f>
        <v>#REF!</v>
      </c>
      <c r="CV2328" s="21">
        <f>IF(COUNTA(Wedstrijden!#REF!)&lt;&gt;0,2,"")</f>
        <v>2</v>
      </c>
      <c r="CW2328" s="21">
        <f t="shared" si="219"/>
        <v>1</v>
      </c>
      <c r="CX2328" s="21" t="e">
        <f>IF(Wedstrijden!#REF!="x","BB","")</f>
        <v>#REF!</v>
      </c>
      <c r="CY2328" s="21" t="e">
        <f>IF(Wedstrijden!#REF!="x","B","")</f>
        <v>#REF!</v>
      </c>
      <c r="CZ2328" s="21" t="e">
        <f>IF(Wedstrijden!#REF!="x","L","")</f>
        <v>#REF!</v>
      </c>
      <c r="DA2328" s="21" t="e">
        <f>IF(Wedstrijden!#REF!="x","M","")</f>
        <v>#REF!</v>
      </c>
      <c r="DB2328" s="21" t="e">
        <f>IF(Wedstrijden!#REF!="x","Z","")</f>
        <v>#REF!</v>
      </c>
      <c r="DC2328" s="21" t="e">
        <f>IF(Wedstrijden!#REF!="x","ZZ","")</f>
        <v>#REF!</v>
      </c>
      <c r="DD2328" s="21" t="e">
        <f>IF(Wedstrijden!#REF!="x","1.40","")</f>
        <v>#REF!</v>
      </c>
      <c r="DE2328" s="21">
        <f>IF(COUNTA(Wedstrijden!#REF!)&lt;&gt;0,6,"")</f>
        <v>6</v>
      </c>
      <c r="DF2328" s="21">
        <f t="shared" si="220"/>
        <v>2</v>
      </c>
      <c r="DG2328" s="21" t="e">
        <f>IF(Wedstrijden!#REF!="x","L","")</f>
        <v>#REF!</v>
      </c>
      <c r="DH2328" s="21" t="e">
        <f>IF(Wedstrijden!#REF!="x","M","")</f>
        <v>#REF!</v>
      </c>
      <c r="DI2328" s="21" t="e">
        <f>IF(Wedstrijden!#REF!="x","Z","")</f>
        <v>#REF!</v>
      </c>
      <c r="DJ2328" s="21" t="e">
        <f>IF(Wedstrijden!#REF!="x","Z","")</f>
        <v>#REF!</v>
      </c>
      <c r="DK2328" s="21">
        <f>IF(COUNTA(Wedstrijden!#REF!)&lt;&gt;0,6,"")</f>
        <v>6</v>
      </c>
      <c r="DL2328" s="21">
        <f t="shared" si="221"/>
        <v>1</v>
      </c>
      <c r="DM2328" s="21" t="e">
        <f>IF(Wedstrijden!#REF!="x","L","")</f>
        <v>#REF!</v>
      </c>
      <c r="DN2328" s="21" t="e">
        <f>IF(Wedstrijden!#REF!="x","M","")</f>
        <v>#REF!</v>
      </c>
      <c r="DO2328" s="21" t="e">
        <f>IF(Wedstrijden!#REF!="x","Z","")</f>
        <v>#REF!</v>
      </c>
      <c r="DP2328" s="21" t="e">
        <f>IF(Wedstrijden!#REF!="x","Z","")</f>
        <v>#REF!</v>
      </c>
    </row>
    <row r="2329" spans="1:120" ht="14.4" x14ac:dyDescent="0.3">
      <c r="A2329" s="23">
        <f>Wedstrijden!B2252</f>
        <v>0</v>
      </c>
      <c r="B2329" s="21" t="str">
        <f>IFERROR(VLOOKUP(Wedstrijden!D2252,Wedstrijdlocaties!$B$2:$E$600,2,FALSE),"")</f>
        <v/>
      </c>
      <c r="C2329" s="21" t="str">
        <f>Wedstrijden!E2252</f>
        <v/>
      </c>
      <c r="D2329" s="21" t="str">
        <f>IFERROR(VLOOKUP(Wedstrijden!F2252,Organisaties!$B$2:$C$500,2,FALSE),"")</f>
        <v/>
      </c>
      <c r="E2329" s="21" t="str">
        <f>IFERROR(VLOOKUP(Wedstrijden!F2252,Organisaties!$B$2:$G$500,5,FALSE),"")</f>
        <v/>
      </c>
      <c r="F2329" s="21" t="e">
        <f>IF(Wedstrijden!#REF!&lt;&gt;"",Wedstrijden!#REF!,"")</f>
        <v>#REF!</v>
      </c>
      <c r="G2329" s="21" t="e">
        <f>IF(Wedstrijden!#REF!="Indoor",1,0)</f>
        <v>#REF!</v>
      </c>
      <c r="H2329" s="21" t="e">
        <f>Wedstrijden!#REF!</f>
        <v>#REF!</v>
      </c>
      <c r="I2329" s="21" t="e">
        <f>IF(Wedstrijden!#REF!="Nee",0,IF(Wedstrijden!#REF!="Ja",1,""))</f>
        <v>#REF!</v>
      </c>
      <c r="J2329" s="21" t="e">
        <f>IF(Wedstrijden!#REF!&lt;&gt;"",Wedstrijden!#REF!,"")</f>
        <v>#REF!</v>
      </c>
      <c r="BJ2329" s="21">
        <f>IF(COUNTA(Wedstrijden!#REF!)&lt;&gt;0,1,"")</f>
        <v>1</v>
      </c>
      <c r="BK2329" s="21">
        <f t="shared" si="216"/>
        <v>2</v>
      </c>
      <c r="BL2329" s="21" t="e">
        <f>IF(Wedstrijden!#REF!="x","AA","")</f>
        <v>#REF!</v>
      </c>
      <c r="BM2329" s="21" t="e">
        <f>IF(Wedstrijden!#REF!="x","A","")</f>
        <v>#REF!</v>
      </c>
      <c r="BN2329" s="21" t="e">
        <f>IF(Wedstrijden!#REF!="x","B1","")</f>
        <v>#REF!</v>
      </c>
      <c r="BO2329" s="21" t="e">
        <f>IF(Wedstrijden!#REF!="x","BB","")</f>
        <v>#REF!</v>
      </c>
      <c r="BP2329" s="21" t="e">
        <f>IF(Wedstrijden!#REF!="x","B","")</f>
        <v>#REF!</v>
      </c>
      <c r="BQ2329" s="21" t="e">
        <f>IF(Wedstrijden!#REF!="x","L1","")</f>
        <v>#REF!</v>
      </c>
      <c r="BR2329" s="21" t="e">
        <f>IF(Wedstrijden!#REF!="x","L2","")</f>
        <v>#REF!</v>
      </c>
      <c r="BS2329" s="21" t="e">
        <f>IF(Wedstrijden!#REF!="x","M1","")</f>
        <v>#REF!</v>
      </c>
      <c r="BT2329" s="21" t="e">
        <f>IF(Wedstrijden!#REF!="x","M2","")</f>
        <v>#REF!</v>
      </c>
      <c r="BU2329" s="21" t="e">
        <f>IF(Wedstrijden!#REF!="x","Z1","")</f>
        <v>#REF!</v>
      </c>
      <c r="BV2329" s="21" t="e">
        <f>IF(Wedstrijden!#REF!="x","Z2","")</f>
        <v>#REF!</v>
      </c>
      <c r="BW2329" s="21">
        <f>IF(COUNTA(Wedstrijden!#REF!)&lt;&gt;0,1,"")</f>
        <v>1</v>
      </c>
      <c r="BX2329" s="21">
        <f t="shared" si="217"/>
        <v>1</v>
      </c>
      <c r="BY2329" s="21" t="e">
        <f>IF(Wedstrijden!#REF!="x","BB","")</f>
        <v>#REF!</v>
      </c>
      <c r="BZ2329" s="21" t="e">
        <f>IF(Wedstrijden!#REF!="x","B","")</f>
        <v>#REF!</v>
      </c>
      <c r="CA2329" s="21" t="e">
        <f>IF(Wedstrijden!#REF!="x","L1","")</f>
        <v>#REF!</v>
      </c>
      <c r="CB2329" s="21" t="e">
        <f>IF(Wedstrijden!#REF!="x","L2","")</f>
        <v>#REF!</v>
      </c>
      <c r="CC2329" s="21" t="e">
        <f>IF(Wedstrijden!#REF!="x","M1","")</f>
        <v>#REF!</v>
      </c>
      <c r="CD2329" s="21" t="e">
        <f>IF(Wedstrijden!#REF!="x","M2","")</f>
        <v>#REF!</v>
      </c>
      <c r="CE2329" s="21" t="e">
        <f>IF(Wedstrijden!#REF!="x","Z1","")</f>
        <v>#REF!</v>
      </c>
      <c r="CF2329" s="21" t="e">
        <f>IF(Wedstrijden!#REF!="x","Z2","")</f>
        <v>#REF!</v>
      </c>
      <c r="CG2329" s="21" t="e">
        <f>IF(Wedstrijden!#REF!="x","ZZL","")</f>
        <v>#REF!</v>
      </c>
      <c r="CL2329" s="21">
        <f>IF(COUNTA(Wedstrijden!#REF!)&lt;&gt;0,2,"")</f>
        <v>2</v>
      </c>
      <c r="CM2329" s="21">
        <f t="shared" si="218"/>
        <v>2</v>
      </c>
      <c r="CN2329" s="21" t="e">
        <f>IF(Wedstrijden!#REF!="x","AA","")</f>
        <v>#REF!</v>
      </c>
      <c r="CO2329" s="21" t="e">
        <f>IF(Wedstrijden!#REF!="x","A","")</f>
        <v>#REF!</v>
      </c>
      <c r="CP2329" s="21" t="e">
        <f>IF(Wedstrijden!#REF!="x","BB","")</f>
        <v>#REF!</v>
      </c>
      <c r="CQ2329" s="21" t="e">
        <f>IF(Wedstrijden!#REF!="x","B","")</f>
        <v>#REF!</v>
      </c>
      <c r="CR2329" s="21" t="e">
        <f>IF(Wedstrijden!#REF!="x","L","")</f>
        <v>#REF!</v>
      </c>
      <c r="CS2329" s="21" t="e">
        <f>IF(Wedstrijden!#REF!="x","M","")</f>
        <v>#REF!</v>
      </c>
      <c r="CT2329" s="21" t="e">
        <f>IF(Wedstrijden!#REF!="x","Z","")</f>
        <v>#REF!</v>
      </c>
      <c r="CU2329" s="21" t="e">
        <f>IF(Wedstrijden!#REF!="x","ZZ","")</f>
        <v>#REF!</v>
      </c>
      <c r="CV2329" s="21">
        <f>IF(COUNTA(Wedstrijden!#REF!)&lt;&gt;0,2,"")</f>
        <v>2</v>
      </c>
      <c r="CW2329" s="21">
        <f t="shared" si="219"/>
        <v>1</v>
      </c>
      <c r="CX2329" s="21" t="e">
        <f>IF(Wedstrijden!#REF!="x","BB","")</f>
        <v>#REF!</v>
      </c>
      <c r="CY2329" s="21" t="e">
        <f>IF(Wedstrijden!#REF!="x","B","")</f>
        <v>#REF!</v>
      </c>
      <c r="CZ2329" s="21" t="e">
        <f>IF(Wedstrijden!#REF!="x","L","")</f>
        <v>#REF!</v>
      </c>
      <c r="DA2329" s="21" t="e">
        <f>IF(Wedstrijden!#REF!="x","M","")</f>
        <v>#REF!</v>
      </c>
      <c r="DB2329" s="21" t="e">
        <f>IF(Wedstrijden!#REF!="x","Z","")</f>
        <v>#REF!</v>
      </c>
      <c r="DC2329" s="21" t="e">
        <f>IF(Wedstrijden!#REF!="x","ZZ","")</f>
        <v>#REF!</v>
      </c>
      <c r="DD2329" s="21" t="e">
        <f>IF(Wedstrijden!#REF!="x","1.40","")</f>
        <v>#REF!</v>
      </c>
      <c r="DE2329" s="21">
        <f>IF(COUNTA(Wedstrijden!#REF!)&lt;&gt;0,6,"")</f>
        <v>6</v>
      </c>
      <c r="DF2329" s="21">
        <f t="shared" si="220"/>
        <v>2</v>
      </c>
      <c r="DG2329" s="21" t="e">
        <f>IF(Wedstrijden!#REF!="x","L","")</f>
        <v>#REF!</v>
      </c>
      <c r="DH2329" s="21" t="e">
        <f>IF(Wedstrijden!#REF!="x","M","")</f>
        <v>#REF!</v>
      </c>
      <c r="DI2329" s="21" t="e">
        <f>IF(Wedstrijden!#REF!="x","Z","")</f>
        <v>#REF!</v>
      </c>
      <c r="DJ2329" s="21" t="e">
        <f>IF(Wedstrijden!#REF!="x","Z","")</f>
        <v>#REF!</v>
      </c>
      <c r="DK2329" s="21">
        <f>IF(COUNTA(Wedstrijden!#REF!)&lt;&gt;0,6,"")</f>
        <v>6</v>
      </c>
      <c r="DL2329" s="21">
        <f t="shared" si="221"/>
        <v>1</v>
      </c>
      <c r="DM2329" s="21" t="e">
        <f>IF(Wedstrijden!#REF!="x","L","")</f>
        <v>#REF!</v>
      </c>
      <c r="DN2329" s="21" t="e">
        <f>IF(Wedstrijden!#REF!="x","M","")</f>
        <v>#REF!</v>
      </c>
      <c r="DO2329" s="21" t="e">
        <f>IF(Wedstrijden!#REF!="x","Z","")</f>
        <v>#REF!</v>
      </c>
      <c r="DP2329" s="21" t="e">
        <f>IF(Wedstrijden!#REF!="x","Z","")</f>
        <v>#REF!</v>
      </c>
    </row>
    <row r="2330" spans="1:120" ht="14.4" x14ac:dyDescent="0.3">
      <c r="A2330" s="23">
        <f>Wedstrijden!B2253</f>
        <v>0</v>
      </c>
      <c r="B2330" s="21" t="str">
        <f>IFERROR(VLOOKUP(Wedstrijden!D2253,Wedstrijdlocaties!$B$2:$E$600,2,FALSE),"")</f>
        <v/>
      </c>
      <c r="C2330" s="21" t="str">
        <f>Wedstrijden!E2253</f>
        <v/>
      </c>
      <c r="D2330" s="21" t="str">
        <f>IFERROR(VLOOKUP(Wedstrijden!F2253,Organisaties!$B$2:$C$500,2,FALSE),"")</f>
        <v/>
      </c>
      <c r="E2330" s="21" t="str">
        <f>IFERROR(VLOOKUP(Wedstrijden!F2253,Organisaties!$B$2:$G$500,5,FALSE),"")</f>
        <v/>
      </c>
      <c r="F2330" s="21" t="e">
        <f>IF(Wedstrijden!#REF!&lt;&gt;"",Wedstrijden!#REF!,"")</f>
        <v>#REF!</v>
      </c>
      <c r="G2330" s="21" t="e">
        <f>IF(Wedstrijden!#REF!="Indoor",1,0)</f>
        <v>#REF!</v>
      </c>
      <c r="H2330" s="21" t="e">
        <f>Wedstrijden!#REF!</f>
        <v>#REF!</v>
      </c>
      <c r="I2330" s="21" t="e">
        <f>IF(Wedstrijden!#REF!="Nee",0,IF(Wedstrijden!#REF!="Ja",1,""))</f>
        <v>#REF!</v>
      </c>
      <c r="J2330" s="21" t="e">
        <f>IF(Wedstrijden!#REF!&lt;&gt;"",Wedstrijden!#REF!,"")</f>
        <v>#REF!</v>
      </c>
      <c r="BJ2330" s="21">
        <f>IF(COUNTA(Wedstrijden!#REF!)&lt;&gt;0,1,"")</f>
        <v>1</v>
      </c>
      <c r="BK2330" s="21">
        <f t="shared" si="216"/>
        <v>2</v>
      </c>
      <c r="BL2330" s="21" t="e">
        <f>IF(Wedstrijden!#REF!="x","AA","")</f>
        <v>#REF!</v>
      </c>
      <c r="BM2330" s="21" t="e">
        <f>IF(Wedstrijden!#REF!="x","A","")</f>
        <v>#REF!</v>
      </c>
      <c r="BN2330" s="21" t="e">
        <f>IF(Wedstrijden!#REF!="x","B1","")</f>
        <v>#REF!</v>
      </c>
      <c r="BO2330" s="21" t="e">
        <f>IF(Wedstrijden!#REF!="x","BB","")</f>
        <v>#REF!</v>
      </c>
      <c r="BP2330" s="21" t="e">
        <f>IF(Wedstrijden!#REF!="x","B","")</f>
        <v>#REF!</v>
      </c>
      <c r="BQ2330" s="21" t="e">
        <f>IF(Wedstrijden!#REF!="x","L1","")</f>
        <v>#REF!</v>
      </c>
      <c r="BR2330" s="21" t="e">
        <f>IF(Wedstrijden!#REF!="x","L2","")</f>
        <v>#REF!</v>
      </c>
      <c r="BS2330" s="21" t="e">
        <f>IF(Wedstrijden!#REF!="x","M1","")</f>
        <v>#REF!</v>
      </c>
      <c r="BT2330" s="21" t="e">
        <f>IF(Wedstrijden!#REF!="x","M2","")</f>
        <v>#REF!</v>
      </c>
      <c r="BU2330" s="21" t="e">
        <f>IF(Wedstrijden!#REF!="x","Z1","")</f>
        <v>#REF!</v>
      </c>
      <c r="BV2330" s="21" t="e">
        <f>IF(Wedstrijden!#REF!="x","Z2","")</f>
        <v>#REF!</v>
      </c>
      <c r="BW2330" s="21">
        <f>IF(COUNTA(Wedstrijden!#REF!)&lt;&gt;0,1,"")</f>
        <v>1</v>
      </c>
      <c r="BX2330" s="21">
        <f t="shared" si="217"/>
        <v>1</v>
      </c>
      <c r="BY2330" s="21" t="e">
        <f>IF(Wedstrijden!#REF!="x","BB","")</f>
        <v>#REF!</v>
      </c>
      <c r="BZ2330" s="21" t="e">
        <f>IF(Wedstrijden!#REF!="x","B","")</f>
        <v>#REF!</v>
      </c>
      <c r="CA2330" s="21" t="e">
        <f>IF(Wedstrijden!#REF!="x","L1","")</f>
        <v>#REF!</v>
      </c>
      <c r="CB2330" s="21" t="e">
        <f>IF(Wedstrijden!#REF!="x","L2","")</f>
        <v>#REF!</v>
      </c>
      <c r="CC2330" s="21" t="e">
        <f>IF(Wedstrijden!#REF!="x","M1","")</f>
        <v>#REF!</v>
      </c>
      <c r="CD2330" s="21" t="e">
        <f>IF(Wedstrijden!#REF!="x","M2","")</f>
        <v>#REF!</v>
      </c>
      <c r="CE2330" s="21" t="e">
        <f>IF(Wedstrijden!#REF!="x","Z1","")</f>
        <v>#REF!</v>
      </c>
      <c r="CF2330" s="21" t="e">
        <f>IF(Wedstrijden!#REF!="x","Z2","")</f>
        <v>#REF!</v>
      </c>
      <c r="CG2330" s="21" t="e">
        <f>IF(Wedstrijden!#REF!="x","ZZL","")</f>
        <v>#REF!</v>
      </c>
      <c r="CL2330" s="21">
        <f>IF(COUNTA(Wedstrijden!#REF!)&lt;&gt;0,2,"")</f>
        <v>2</v>
      </c>
      <c r="CM2330" s="21">
        <f t="shared" si="218"/>
        <v>2</v>
      </c>
      <c r="CN2330" s="21" t="e">
        <f>IF(Wedstrijden!#REF!="x","AA","")</f>
        <v>#REF!</v>
      </c>
      <c r="CO2330" s="21" t="e">
        <f>IF(Wedstrijden!#REF!="x","A","")</f>
        <v>#REF!</v>
      </c>
      <c r="CP2330" s="21" t="e">
        <f>IF(Wedstrijden!#REF!="x","BB","")</f>
        <v>#REF!</v>
      </c>
      <c r="CQ2330" s="21" t="e">
        <f>IF(Wedstrijden!#REF!="x","B","")</f>
        <v>#REF!</v>
      </c>
      <c r="CR2330" s="21" t="e">
        <f>IF(Wedstrijden!#REF!="x","L","")</f>
        <v>#REF!</v>
      </c>
      <c r="CS2330" s="21" t="e">
        <f>IF(Wedstrijden!#REF!="x","M","")</f>
        <v>#REF!</v>
      </c>
      <c r="CT2330" s="21" t="e">
        <f>IF(Wedstrijden!#REF!="x","Z","")</f>
        <v>#REF!</v>
      </c>
      <c r="CU2330" s="21" t="e">
        <f>IF(Wedstrijden!#REF!="x","ZZ","")</f>
        <v>#REF!</v>
      </c>
      <c r="CV2330" s="21">
        <f>IF(COUNTA(Wedstrijden!#REF!)&lt;&gt;0,2,"")</f>
        <v>2</v>
      </c>
      <c r="CW2330" s="21">
        <f t="shared" si="219"/>
        <v>1</v>
      </c>
      <c r="CX2330" s="21" t="e">
        <f>IF(Wedstrijden!#REF!="x","BB","")</f>
        <v>#REF!</v>
      </c>
      <c r="CY2330" s="21" t="e">
        <f>IF(Wedstrijden!#REF!="x","B","")</f>
        <v>#REF!</v>
      </c>
      <c r="CZ2330" s="21" t="e">
        <f>IF(Wedstrijden!#REF!="x","L","")</f>
        <v>#REF!</v>
      </c>
      <c r="DA2330" s="21" t="e">
        <f>IF(Wedstrijden!#REF!="x","M","")</f>
        <v>#REF!</v>
      </c>
      <c r="DB2330" s="21" t="e">
        <f>IF(Wedstrijden!#REF!="x","Z","")</f>
        <v>#REF!</v>
      </c>
      <c r="DC2330" s="21" t="e">
        <f>IF(Wedstrijden!#REF!="x","ZZ","")</f>
        <v>#REF!</v>
      </c>
      <c r="DD2330" s="21" t="e">
        <f>IF(Wedstrijden!#REF!="x","1.40","")</f>
        <v>#REF!</v>
      </c>
      <c r="DE2330" s="21">
        <f>IF(COUNTA(Wedstrijden!#REF!)&lt;&gt;0,6,"")</f>
        <v>6</v>
      </c>
      <c r="DF2330" s="21">
        <f t="shared" si="220"/>
        <v>2</v>
      </c>
      <c r="DG2330" s="21" t="e">
        <f>IF(Wedstrijden!#REF!="x","L","")</f>
        <v>#REF!</v>
      </c>
      <c r="DH2330" s="21" t="e">
        <f>IF(Wedstrijden!#REF!="x","M","")</f>
        <v>#REF!</v>
      </c>
      <c r="DI2330" s="21" t="e">
        <f>IF(Wedstrijden!#REF!="x","Z","")</f>
        <v>#REF!</v>
      </c>
      <c r="DJ2330" s="21" t="e">
        <f>IF(Wedstrijden!#REF!="x","Z","")</f>
        <v>#REF!</v>
      </c>
      <c r="DK2330" s="21">
        <f>IF(COUNTA(Wedstrijden!#REF!)&lt;&gt;0,6,"")</f>
        <v>6</v>
      </c>
      <c r="DL2330" s="21">
        <f t="shared" si="221"/>
        <v>1</v>
      </c>
      <c r="DM2330" s="21" t="e">
        <f>IF(Wedstrijden!#REF!="x","L","")</f>
        <v>#REF!</v>
      </c>
      <c r="DN2330" s="21" t="e">
        <f>IF(Wedstrijden!#REF!="x","M","")</f>
        <v>#REF!</v>
      </c>
      <c r="DO2330" s="21" t="e">
        <f>IF(Wedstrijden!#REF!="x","Z","")</f>
        <v>#REF!</v>
      </c>
      <c r="DP2330" s="21" t="e">
        <f>IF(Wedstrijden!#REF!="x","Z","")</f>
        <v>#REF!</v>
      </c>
    </row>
    <row r="2331" spans="1:120" ht="14.4" x14ac:dyDescent="0.3">
      <c r="A2331" s="23">
        <f>Wedstrijden!B2254</f>
        <v>0</v>
      </c>
      <c r="B2331" s="21" t="str">
        <f>IFERROR(VLOOKUP(Wedstrijden!D2254,Wedstrijdlocaties!$B$2:$E$600,2,FALSE),"")</f>
        <v/>
      </c>
      <c r="C2331" s="21" t="str">
        <f>Wedstrijden!E2254</f>
        <v/>
      </c>
      <c r="D2331" s="21" t="str">
        <f>IFERROR(VLOOKUP(Wedstrijden!F2254,Organisaties!$B$2:$C$500,2,FALSE),"")</f>
        <v/>
      </c>
      <c r="E2331" s="21" t="str">
        <f>IFERROR(VLOOKUP(Wedstrijden!F2254,Organisaties!$B$2:$G$500,5,FALSE),"")</f>
        <v/>
      </c>
      <c r="F2331" s="21" t="e">
        <f>IF(Wedstrijden!#REF!&lt;&gt;"",Wedstrijden!#REF!,"")</f>
        <v>#REF!</v>
      </c>
      <c r="G2331" s="21" t="e">
        <f>IF(Wedstrijden!#REF!="Indoor",1,0)</f>
        <v>#REF!</v>
      </c>
      <c r="H2331" s="21" t="e">
        <f>Wedstrijden!#REF!</f>
        <v>#REF!</v>
      </c>
      <c r="I2331" s="21" t="e">
        <f>IF(Wedstrijden!#REF!="Nee",0,IF(Wedstrijden!#REF!="Ja",1,""))</f>
        <v>#REF!</v>
      </c>
      <c r="J2331" s="21" t="e">
        <f>IF(Wedstrijden!#REF!&lt;&gt;"",Wedstrijden!#REF!,"")</f>
        <v>#REF!</v>
      </c>
      <c r="BJ2331" s="21">
        <f>IF(COUNTA(Wedstrijden!#REF!)&lt;&gt;0,1,"")</f>
        <v>1</v>
      </c>
      <c r="BK2331" s="21">
        <f t="shared" si="216"/>
        <v>2</v>
      </c>
      <c r="BL2331" s="21" t="e">
        <f>IF(Wedstrijden!#REF!="x","AA","")</f>
        <v>#REF!</v>
      </c>
      <c r="BM2331" s="21" t="e">
        <f>IF(Wedstrijden!#REF!="x","A","")</f>
        <v>#REF!</v>
      </c>
      <c r="BN2331" s="21" t="e">
        <f>IF(Wedstrijden!#REF!="x","B1","")</f>
        <v>#REF!</v>
      </c>
      <c r="BO2331" s="21" t="e">
        <f>IF(Wedstrijden!#REF!="x","BB","")</f>
        <v>#REF!</v>
      </c>
      <c r="BP2331" s="21" t="e">
        <f>IF(Wedstrijden!#REF!="x","B","")</f>
        <v>#REF!</v>
      </c>
      <c r="BQ2331" s="21" t="e">
        <f>IF(Wedstrijden!#REF!="x","L1","")</f>
        <v>#REF!</v>
      </c>
      <c r="BR2331" s="21" t="e">
        <f>IF(Wedstrijden!#REF!="x","L2","")</f>
        <v>#REF!</v>
      </c>
      <c r="BS2331" s="21" t="e">
        <f>IF(Wedstrijden!#REF!="x","M1","")</f>
        <v>#REF!</v>
      </c>
      <c r="BT2331" s="21" t="e">
        <f>IF(Wedstrijden!#REF!="x","M2","")</f>
        <v>#REF!</v>
      </c>
      <c r="BU2331" s="21" t="e">
        <f>IF(Wedstrijden!#REF!="x","Z1","")</f>
        <v>#REF!</v>
      </c>
      <c r="BV2331" s="21" t="e">
        <f>IF(Wedstrijden!#REF!="x","Z2","")</f>
        <v>#REF!</v>
      </c>
      <c r="BW2331" s="21">
        <f>IF(COUNTA(Wedstrijden!#REF!)&lt;&gt;0,1,"")</f>
        <v>1</v>
      </c>
      <c r="BX2331" s="21">
        <f t="shared" si="217"/>
        <v>1</v>
      </c>
      <c r="BY2331" s="21" t="e">
        <f>IF(Wedstrijden!#REF!="x","BB","")</f>
        <v>#REF!</v>
      </c>
      <c r="BZ2331" s="21" t="e">
        <f>IF(Wedstrijden!#REF!="x","B","")</f>
        <v>#REF!</v>
      </c>
      <c r="CA2331" s="21" t="e">
        <f>IF(Wedstrijden!#REF!="x","L1","")</f>
        <v>#REF!</v>
      </c>
      <c r="CB2331" s="21" t="e">
        <f>IF(Wedstrijden!#REF!="x","L2","")</f>
        <v>#REF!</v>
      </c>
      <c r="CC2331" s="21" t="e">
        <f>IF(Wedstrijden!#REF!="x","M1","")</f>
        <v>#REF!</v>
      </c>
      <c r="CD2331" s="21" t="e">
        <f>IF(Wedstrijden!#REF!="x","M2","")</f>
        <v>#REF!</v>
      </c>
      <c r="CE2331" s="21" t="e">
        <f>IF(Wedstrijden!#REF!="x","Z1","")</f>
        <v>#REF!</v>
      </c>
      <c r="CF2331" s="21" t="e">
        <f>IF(Wedstrijden!#REF!="x","Z2","")</f>
        <v>#REF!</v>
      </c>
      <c r="CG2331" s="21" t="e">
        <f>IF(Wedstrijden!#REF!="x","ZZL","")</f>
        <v>#REF!</v>
      </c>
      <c r="CL2331" s="21">
        <f>IF(COUNTA(Wedstrijden!#REF!)&lt;&gt;0,2,"")</f>
        <v>2</v>
      </c>
      <c r="CM2331" s="21">
        <f t="shared" si="218"/>
        <v>2</v>
      </c>
      <c r="CN2331" s="21" t="e">
        <f>IF(Wedstrijden!#REF!="x","AA","")</f>
        <v>#REF!</v>
      </c>
      <c r="CO2331" s="21" t="e">
        <f>IF(Wedstrijden!#REF!="x","A","")</f>
        <v>#REF!</v>
      </c>
      <c r="CP2331" s="21" t="e">
        <f>IF(Wedstrijden!#REF!="x","BB","")</f>
        <v>#REF!</v>
      </c>
      <c r="CQ2331" s="21" t="e">
        <f>IF(Wedstrijden!#REF!="x","B","")</f>
        <v>#REF!</v>
      </c>
      <c r="CR2331" s="21" t="e">
        <f>IF(Wedstrijden!#REF!="x","L","")</f>
        <v>#REF!</v>
      </c>
      <c r="CS2331" s="21" t="e">
        <f>IF(Wedstrijden!#REF!="x","M","")</f>
        <v>#REF!</v>
      </c>
      <c r="CT2331" s="21" t="e">
        <f>IF(Wedstrijden!#REF!="x","Z","")</f>
        <v>#REF!</v>
      </c>
      <c r="CU2331" s="21" t="e">
        <f>IF(Wedstrijden!#REF!="x","ZZ","")</f>
        <v>#REF!</v>
      </c>
      <c r="CV2331" s="21">
        <f>IF(COUNTA(Wedstrijden!#REF!)&lt;&gt;0,2,"")</f>
        <v>2</v>
      </c>
      <c r="CW2331" s="21">
        <f t="shared" si="219"/>
        <v>1</v>
      </c>
      <c r="CX2331" s="21" t="e">
        <f>IF(Wedstrijden!#REF!="x","BB","")</f>
        <v>#REF!</v>
      </c>
      <c r="CY2331" s="21" t="e">
        <f>IF(Wedstrijden!#REF!="x","B","")</f>
        <v>#REF!</v>
      </c>
      <c r="CZ2331" s="21" t="e">
        <f>IF(Wedstrijden!#REF!="x","L","")</f>
        <v>#REF!</v>
      </c>
      <c r="DA2331" s="21" t="e">
        <f>IF(Wedstrijden!#REF!="x","M","")</f>
        <v>#REF!</v>
      </c>
      <c r="DB2331" s="21" t="e">
        <f>IF(Wedstrijden!#REF!="x","Z","")</f>
        <v>#REF!</v>
      </c>
      <c r="DC2331" s="21" t="e">
        <f>IF(Wedstrijden!#REF!="x","ZZ","")</f>
        <v>#REF!</v>
      </c>
      <c r="DD2331" s="21" t="e">
        <f>IF(Wedstrijden!#REF!="x","1.40","")</f>
        <v>#REF!</v>
      </c>
      <c r="DE2331" s="21">
        <f>IF(COUNTA(Wedstrijden!#REF!)&lt;&gt;0,6,"")</f>
        <v>6</v>
      </c>
      <c r="DF2331" s="21">
        <f t="shared" si="220"/>
        <v>2</v>
      </c>
      <c r="DG2331" s="21" t="e">
        <f>IF(Wedstrijden!#REF!="x","L","")</f>
        <v>#REF!</v>
      </c>
      <c r="DH2331" s="21" t="e">
        <f>IF(Wedstrijden!#REF!="x","M","")</f>
        <v>#REF!</v>
      </c>
      <c r="DI2331" s="21" t="e">
        <f>IF(Wedstrijden!#REF!="x","Z","")</f>
        <v>#REF!</v>
      </c>
      <c r="DJ2331" s="21" t="e">
        <f>IF(Wedstrijden!#REF!="x","Z","")</f>
        <v>#REF!</v>
      </c>
      <c r="DK2331" s="21">
        <f>IF(COUNTA(Wedstrijden!#REF!)&lt;&gt;0,6,"")</f>
        <v>6</v>
      </c>
      <c r="DL2331" s="21">
        <f t="shared" si="221"/>
        <v>1</v>
      </c>
      <c r="DM2331" s="21" t="e">
        <f>IF(Wedstrijden!#REF!="x","L","")</f>
        <v>#REF!</v>
      </c>
      <c r="DN2331" s="21" t="e">
        <f>IF(Wedstrijden!#REF!="x","M","")</f>
        <v>#REF!</v>
      </c>
      <c r="DO2331" s="21" t="e">
        <f>IF(Wedstrijden!#REF!="x","Z","")</f>
        <v>#REF!</v>
      </c>
      <c r="DP2331" s="21" t="e">
        <f>IF(Wedstrijden!#REF!="x","Z","")</f>
        <v>#REF!</v>
      </c>
    </row>
    <row r="2332" spans="1:120" ht="14.4" x14ac:dyDescent="0.3">
      <c r="A2332" s="23">
        <f>Wedstrijden!B2255</f>
        <v>0</v>
      </c>
      <c r="B2332" s="21" t="str">
        <f>IFERROR(VLOOKUP(Wedstrijden!D2255,Wedstrijdlocaties!$B$2:$E$600,2,FALSE),"")</f>
        <v/>
      </c>
      <c r="C2332" s="21" t="str">
        <f>Wedstrijden!E2255</f>
        <v/>
      </c>
      <c r="D2332" s="21" t="str">
        <f>IFERROR(VLOOKUP(Wedstrijden!F2255,Organisaties!$B$2:$C$500,2,FALSE),"")</f>
        <v/>
      </c>
      <c r="E2332" s="21" t="str">
        <f>IFERROR(VLOOKUP(Wedstrijden!F2255,Organisaties!$B$2:$G$500,5,FALSE),"")</f>
        <v/>
      </c>
      <c r="F2332" s="21" t="e">
        <f>IF(Wedstrijden!#REF!&lt;&gt;"",Wedstrijden!#REF!,"")</f>
        <v>#REF!</v>
      </c>
      <c r="G2332" s="21" t="e">
        <f>IF(Wedstrijden!#REF!="Indoor",1,0)</f>
        <v>#REF!</v>
      </c>
      <c r="H2332" s="21" t="e">
        <f>Wedstrijden!#REF!</f>
        <v>#REF!</v>
      </c>
      <c r="I2332" s="21" t="e">
        <f>IF(Wedstrijden!#REF!="Nee",0,IF(Wedstrijden!#REF!="Ja",1,""))</f>
        <v>#REF!</v>
      </c>
      <c r="J2332" s="21" t="e">
        <f>IF(Wedstrijden!#REF!&lt;&gt;"",Wedstrijden!#REF!,"")</f>
        <v>#REF!</v>
      </c>
      <c r="BJ2332" s="21">
        <f>IF(COUNTA(Wedstrijden!#REF!)&lt;&gt;0,1,"")</f>
        <v>1</v>
      </c>
      <c r="BK2332" s="21">
        <f t="shared" si="216"/>
        <v>2</v>
      </c>
      <c r="BL2332" s="21" t="e">
        <f>IF(Wedstrijden!#REF!="x","AA","")</f>
        <v>#REF!</v>
      </c>
      <c r="BM2332" s="21" t="e">
        <f>IF(Wedstrijden!#REF!="x","A","")</f>
        <v>#REF!</v>
      </c>
      <c r="BN2332" s="21" t="e">
        <f>IF(Wedstrijden!#REF!="x","B1","")</f>
        <v>#REF!</v>
      </c>
      <c r="BO2332" s="21" t="e">
        <f>IF(Wedstrijden!#REF!="x","BB","")</f>
        <v>#REF!</v>
      </c>
      <c r="BP2332" s="21" t="e">
        <f>IF(Wedstrijden!#REF!="x","B","")</f>
        <v>#REF!</v>
      </c>
      <c r="BQ2332" s="21" t="e">
        <f>IF(Wedstrijden!#REF!="x","L1","")</f>
        <v>#REF!</v>
      </c>
      <c r="BR2332" s="21" t="e">
        <f>IF(Wedstrijden!#REF!="x","L2","")</f>
        <v>#REF!</v>
      </c>
      <c r="BS2332" s="21" t="e">
        <f>IF(Wedstrijden!#REF!="x","M1","")</f>
        <v>#REF!</v>
      </c>
      <c r="BT2332" s="21" t="e">
        <f>IF(Wedstrijden!#REF!="x","M2","")</f>
        <v>#REF!</v>
      </c>
      <c r="BU2332" s="21" t="e">
        <f>IF(Wedstrijden!#REF!="x","Z1","")</f>
        <v>#REF!</v>
      </c>
      <c r="BV2332" s="21" t="e">
        <f>IF(Wedstrijden!#REF!="x","Z2","")</f>
        <v>#REF!</v>
      </c>
      <c r="BW2332" s="21">
        <f>IF(COUNTA(Wedstrijden!#REF!)&lt;&gt;0,1,"")</f>
        <v>1</v>
      </c>
      <c r="BX2332" s="21">
        <f t="shared" si="217"/>
        <v>1</v>
      </c>
      <c r="BY2332" s="21" t="e">
        <f>IF(Wedstrijden!#REF!="x","BB","")</f>
        <v>#REF!</v>
      </c>
      <c r="BZ2332" s="21" t="e">
        <f>IF(Wedstrijden!#REF!="x","B","")</f>
        <v>#REF!</v>
      </c>
      <c r="CA2332" s="21" t="e">
        <f>IF(Wedstrijden!#REF!="x","L1","")</f>
        <v>#REF!</v>
      </c>
      <c r="CB2332" s="21" t="e">
        <f>IF(Wedstrijden!#REF!="x","L2","")</f>
        <v>#REF!</v>
      </c>
      <c r="CC2332" s="21" t="e">
        <f>IF(Wedstrijden!#REF!="x","M1","")</f>
        <v>#REF!</v>
      </c>
      <c r="CD2332" s="21" t="e">
        <f>IF(Wedstrijden!#REF!="x","M2","")</f>
        <v>#REF!</v>
      </c>
      <c r="CE2332" s="21" t="e">
        <f>IF(Wedstrijden!#REF!="x","Z1","")</f>
        <v>#REF!</v>
      </c>
      <c r="CF2332" s="21" t="e">
        <f>IF(Wedstrijden!#REF!="x","Z2","")</f>
        <v>#REF!</v>
      </c>
      <c r="CG2332" s="21" t="e">
        <f>IF(Wedstrijden!#REF!="x","ZZL","")</f>
        <v>#REF!</v>
      </c>
      <c r="CL2332" s="21">
        <f>IF(COUNTA(Wedstrijden!#REF!)&lt;&gt;0,2,"")</f>
        <v>2</v>
      </c>
      <c r="CM2332" s="21">
        <f t="shared" si="218"/>
        <v>2</v>
      </c>
      <c r="CN2332" s="21" t="e">
        <f>IF(Wedstrijden!#REF!="x","AA","")</f>
        <v>#REF!</v>
      </c>
      <c r="CO2332" s="21" t="e">
        <f>IF(Wedstrijden!#REF!="x","A","")</f>
        <v>#REF!</v>
      </c>
      <c r="CP2332" s="21" t="e">
        <f>IF(Wedstrijden!#REF!="x","BB","")</f>
        <v>#REF!</v>
      </c>
      <c r="CQ2332" s="21" t="e">
        <f>IF(Wedstrijden!#REF!="x","B","")</f>
        <v>#REF!</v>
      </c>
      <c r="CR2332" s="21" t="e">
        <f>IF(Wedstrijden!#REF!="x","L","")</f>
        <v>#REF!</v>
      </c>
      <c r="CS2332" s="21" t="e">
        <f>IF(Wedstrijden!#REF!="x","M","")</f>
        <v>#REF!</v>
      </c>
      <c r="CT2332" s="21" t="e">
        <f>IF(Wedstrijden!#REF!="x","Z","")</f>
        <v>#REF!</v>
      </c>
      <c r="CU2332" s="21" t="e">
        <f>IF(Wedstrijden!#REF!="x","ZZ","")</f>
        <v>#REF!</v>
      </c>
      <c r="CV2332" s="21">
        <f>IF(COUNTA(Wedstrijden!#REF!)&lt;&gt;0,2,"")</f>
        <v>2</v>
      </c>
      <c r="CW2332" s="21">
        <f t="shared" si="219"/>
        <v>1</v>
      </c>
      <c r="CX2332" s="21" t="e">
        <f>IF(Wedstrijden!#REF!="x","BB","")</f>
        <v>#REF!</v>
      </c>
      <c r="CY2332" s="21" t="e">
        <f>IF(Wedstrijden!#REF!="x","B","")</f>
        <v>#REF!</v>
      </c>
      <c r="CZ2332" s="21" t="e">
        <f>IF(Wedstrijden!#REF!="x","L","")</f>
        <v>#REF!</v>
      </c>
      <c r="DA2332" s="21" t="e">
        <f>IF(Wedstrijden!#REF!="x","M","")</f>
        <v>#REF!</v>
      </c>
      <c r="DB2332" s="21" t="e">
        <f>IF(Wedstrijden!#REF!="x","Z","")</f>
        <v>#REF!</v>
      </c>
      <c r="DC2332" s="21" t="e">
        <f>IF(Wedstrijden!#REF!="x","ZZ","")</f>
        <v>#REF!</v>
      </c>
      <c r="DD2332" s="21" t="e">
        <f>IF(Wedstrijden!#REF!="x","1.40","")</f>
        <v>#REF!</v>
      </c>
      <c r="DE2332" s="21">
        <f>IF(COUNTA(Wedstrijden!#REF!)&lt;&gt;0,6,"")</f>
        <v>6</v>
      </c>
      <c r="DF2332" s="21">
        <f t="shared" si="220"/>
        <v>2</v>
      </c>
      <c r="DG2332" s="21" t="e">
        <f>IF(Wedstrijden!#REF!="x","L","")</f>
        <v>#REF!</v>
      </c>
      <c r="DH2332" s="21" t="e">
        <f>IF(Wedstrijden!#REF!="x","M","")</f>
        <v>#REF!</v>
      </c>
      <c r="DI2332" s="21" t="e">
        <f>IF(Wedstrijden!#REF!="x","Z","")</f>
        <v>#REF!</v>
      </c>
      <c r="DJ2332" s="21" t="e">
        <f>IF(Wedstrijden!#REF!="x","Z","")</f>
        <v>#REF!</v>
      </c>
      <c r="DK2332" s="21">
        <f>IF(COUNTA(Wedstrijden!#REF!)&lt;&gt;0,6,"")</f>
        <v>6</v>
      </c>
      <c r="DL2332" s="21">
        <f t="shared" si="221"/>
        <v>1</v>
      </c>
      <c r="DM2332" s="21" t="e">
        <f>IF(Wedstrijden!#REF!="x","L","")</f>
        <v>#REF!</v>
      </c>
      <c r="DN2332" s="21" t="e">
        <f>IF(Wedstrijden!#REF!="x","M","")</f>
        <v>#REF!</v>
      </c>
      <c r="DO2332" s="21" t="e">
        <f>IF(Wedstrijden!#REF!="x","Z","")</f>
        <v>#REF!</v>
      </c>
      <c r="DP2332" s="21" t="e">
        <f>IF(Wedstrijden!#REF!="x","Z","")</f>
        <v>#REF!</v>
      </c>
    </row>
    <row r="2333" spans="1:120" ht="14.4" x14ac:dyDescent="0.3">
      <c r="A2333" s="23">
        <f>Wedstrijden!B2256</f>
        <v>0</v>
      </c>
      <c r="B2333" s="21" t="str">
        <f>IFERROR(VLOOKUP(Wedstrijden!D2256,Wedstrijdlocaties!$B$2:$E$600,2,FALSE),"")</f>
        <v/>
      </c>
      <c r="C2333" s="21" t="str">
        <f>Wedstrijden!E2256</f>
        <v/>
      </c>
      <c r="D2333" s="21" t="str">
        <f>IFERROR(VLOOKUP(Wedstrijden!F2256,Organisaties!$B$2:$C$500,2,FALSE),"")</f>
        <v/>
      </c>
      <c r="E2333" s="21" t="str">
        <f>IFERROR(VLOOKUP(Wedstrijden!F2256,Organisaties!$B$2:$G$500,5,FALSE),"")</f>
        <v/>
      </c>
      <c r="F2333" s="21" t="e">
        <f>IF(Wedstrijden!#REF!&lt;&gt;"",Wedstrijden!#REF!,"")</f>
        <v>#REF!</v>
      </c>
      <c r="G2333" s="21" t="e">
        <f>IF(Wedstrijden!#REF!="Indoor",1,0)</f>
        <v>#REF!</v>
      </c>
      <c r="H2333" s="21" t="e">
        <f>Wedstrijden!#REF!</f>
        <v>#REF!</v>
      </c>
      <c r="I2333" s="21" t="e">
        <f>IF(Wedstrijden!#REF!="Nee",0,IF(Wedstrijden!#REF!="Ja",1,""))</f>
        <v>#REF!</v>
      </c>
      <c r="J2333" s="21" t="e">
        <f>IF(Wedstrijden!#REF!&lt;&gt;"",Wedstrijden!#REF!,"")</f>
        <v>#REF!</v>
      </c>
      <c r="BJ2333" s="21">
        <f>IF(COUNTA(Wedstrijden!#REF!)&lt;&gt;0,1,"")</f>
        <v>1</v>
      </c>
      <c r="BK2333" s="21">
        <f t="shared" si="216"/>
        <v>2</v>
      </c>
      <c r="BL2333" s="21" t="e">
        <f>IF(Wedstrijden!#REF!="x","AA","")</f>
        <v>#REF!</v>
      </c>
      <c r="BM2333" s="21" t="e">
        <f>IF(Wedstrijden!#REF!="x","A","")</f>
        <v>#REF!</v>
      </c>
      <c r="BN2333" s="21" t="e">
        <f>IF(Wedstrijden!#REF!="x","B1","")</f>
        <v>#REF!</v>
      </c>
      <c r="BO2333" s="21" t="e">
        <f>IF(Wedstrijden!#REF!="x","BB","")</f>
        <v>#REF!</v>
      </c>
      <c r="BP2333" s="21" t="e">
        <f>IF(Wedstrijden!#REF!="x","B","")</f>
        <v>#REF!</v>
      </c>
      <c r="BQ2333" s="21" t="e">
        <f>IF(Wedstrijden!#REF!="x","L1","")</f>
        <v>#REF!</v>
      </c>
      <c r="BR2333" s="21" t="e">
        <f>IF(Wedstrijden!#REF!="x","L2","")</f>
        <v>#REF!</v>
      </c>
      <c r="BS2333" s="21" t="e">
        <f>IF(Wedstrijden!#REF!="x","M1","")</f>
        <v>#REF!</v>
      </c>
      <c r="BT2333" s="21" t="e">
        <f>IF(Wedstrijden!#REF!="x","M2","")</f>
        <v>#REF!</v>
      </c>
      <c r="BU2333" s="21" t="e">
        <f>IF(Wedstrijden!#REF!="x","Z1","")</f>
        <v>#REF!</v>
      </c>
      <c r="BV2333" s="21" t="e">
        <f>IF(Wedstrijden!#REF!="x","Z2","")</f>
        <v>#REF!</v>
      </c>
      <c r="BW2333" s="21">
        <f>IF(COUNTA(Wedstrijden!#REF!)&lt;&gt;0,1,"")</f>
        <v>1</v>
      </c>
      <c r="BX2333" s="21">
        <f t="shared" si="217"/>
        <v>1</v>
      </c>
      <c r="BY2333" s="21" t="e">
        <f>IF(Wedstrijden!#REF!="x","BB","")</f>
        <v>#REF!</v>
      </c>
      <c r="BZ2333" s="21" t="e">
        <f>IF(Wedstrijden!#REF!="x","B","")</f>
        <v>#REF!</v>
      </c>
      <c r="CA2333" s="21" t="e">
        <f>IF(Wedstrijden!#REF!="x","L1","")</f>
        <v>#REF!</v>
      </c>
      <c r="CB2333" s="21" t="e">
        <f>IF(Wedstrijden!#REF!="x","L2","")</f>
        <v>#REF!</v>
      </c>
      <c r="CC2333" s="21" t="e">
        <f>IF(Wedstrijden!#REF!="x","M1","")</f>
        <v>#REF!</v>
      </c>
      <c r="CD2333" s="21" t="e">
        <f>IF(Wedstrijden!#REF!="x","M2","")</f>
        <v>#REF!</v>
      </c>
      <c r="CE2333" s="21" t="e">
        <f>IF(Wedstrijden!#REF!="x","Z1","")</f>
        <v>#REF!</v>
      </c>
      <c r="CF2333" s="21" t="e">
        <f>IF(Wedstrijden!#REF!="x","Z2","")</f>
        <v>#REF!</v>
      </c>
      <c r="CG2333" s="21" t="e">
        <f>IF(Wedstrijden!#REF!="x","ZZL","")</f>
        <v>#REF!</v>
      </c>
      <c r="CL2333" s="21">
        <f>IF(COUNTA(Wedstrijden!#REF!)&lt;&gt;0,2,"")</f>
        <v>2</v>
      </c>
      <c r="CM2333" s="21">
        <f t="shared" si="218"/>
        <v>2</v>
      </c>
      <c r="CN2333" s="21" t="e">
        <f>IF(Wedstrijden!#REF!="x","AA","")</f>
        <v>#REF!</v>
      </c>
      <c r="CO2333" s="21" t="e">
        <f>IF(Wedstrijden!#REF!="x","A","")</f>
        <v>#REF!</v>
      </c>
      <c r="CP2333" s="21" t="e">
        <f>IF(Wedstrijden!#REF!="x","BB","")</f>
        <v>#REF!</v>
      </c>
      <c r="CQ2333" s="21" t="e">
        <f>IF(Wedstrijden!#REF!="x","B","")</f>
        <v>#REF!</v>
      </c>
      <c r="CR2333" s="21" t="e">
        <f>IF(Wedstrijden!#REF!="x","L","")</f>
        <v>#REF!</v>
      </c>
      <c r="CS2333" s="21" t="e">
        <f>IF(Wedstrijden!#REF!="x","M","")</f>
        <v>#REF!</v>
      </c>
      <c r="CT2333" s="21" t="e">
        <f>IF(Wedstrijden!#REF!="x","Z","")</f>
        <v>#REF!</v>
      </c>
      <c r="CU2333" s="21" t="e">
        <f>IF(Wedstrijden!#REF!="x","ZZ","")</f>
        <v>#REF!</v>
      </c>
      <c r="CV2333" s="21">
        <f>IF(COUNTA(Wedstrijden!#REF!)&lt;&gt;0,2,"")</f>
        <v>2</v>
      </c>
      <c r="CW2333" s="21">
        <f t="shared" si="219"/>
        <v>1</v>
      </c>
      <c r="CX2333" s="21" t="e">
        <f>IF(Wedstrijden!#REF!="x","BB","")</f>
        <v>#REF!</v>
      </c>
      <c r="CY2333" s="21" t="e">
        <f>IF(Wedstrijden!#REF!="x","B","")</f>
        <v>#REF!</v>
      </c>
      <c r="CZ2333" s="21" t="e">
        <f>IF(Wedstrijden!#REF!="x","L","")</f>
        <v>#REF!</v>
      </c>
      <c r="DA2333" s="21" t="e">
        <f>IF(Wedstrijden!#REF!="x","M","")</f>
        <v>#REF!</v>
      </c>
      <c r="DB2333" s="21" t="e">
        <f>IF(Wedstrijden!#REF!="x","Z","")</f>
        <v>#REF!</v>
      </c>
      <c r="DC2333" s="21" t="e">
        <f>IF(Wedstrijden!#REF!="x","ZZ","")</f>
        <v>#REF!</v>
      </c>
      <c r="DD2333" s="21" t="e">
        <f>IF(Wedstrijden!#REF!="x","1.40","")</f>
        <v>#REF!</v>
      </c>
      <c r="DE2333" s="21">
        <f>IF(COUNTA(Wedstrijden!#REF!)&lt;&gt;0,6,"")</f>
        <v>6</v>
      </c>
      <c r="DF2333" s="21">
        <f t="shared" si="220"/>
        <v>2</v>
      </c>
      <c r="DG2333" s="21" t="e">
        <f>IF(Wedstrijden!#REF!="x","L","")</f>
        <v>#REF!</v>
      </c>
      <c r="DH2333" s="21" t="e">
        <f>IF(Wedstrijden!#REF!="x","M","")</f>
        <v>#REF!</v>
      </c>
      <c r="DI2333" s="21" t="e">
        <f>IF(Wedstrijden!#REF!="x","Z","")</f>
        <v>#REF!</v>
      </c>
      <c r="DJ2333" s="21" t="e">
        <f>IF(Wedstrijden!#REF!="x","Z","")</f>
        <v>#REF!</v>
      </c>
      <c r="DK2333" s="21">
        <f>IF(COUNTA(Wedstrijden!#REF!)&lt;&gt;0,6,"")</f>
        <v>6</v>
      </c>
      <c r="DL2333" s="21">
        <f t="shared" si="221"/>
        <v>1</v>
      </c>
      <c r="DM2333" s="21" t="e">
        <f>IF(Wedstrijden!#REF!="x","L","")</f>
        <v>#REF!</v>
      </c>
      <c r="DN2333" s="21" t="e">
        <f>IF(Wedstrijden!#REF!="x","M","")</f>
        <v>#REF!</v>
      </c>
      <c r="DO2333" s="21" t="e">
        <f>IF(Wedstrijden!#REF!="x","Z","")</f>
        <v>#REF!</v>
      </c>
      <c r="DP2333" s="21" t="e">
        <f>IF(Wedstrijden!#REF!="x","Z","")</f>
        <v>#REF!</v>
      </c>
    </row>
    <row r="2334" spans="1:120" ht="14.4" x14ac:dyDescent="0.3">
      <c r="A2334" s="23">
        <f>Wedstrijden!B2257</f>
        <v>0</v>
      </c>
      <c r="B2334" s="21" t="str">
        <f>IFERROR(VLOOKUP(Wedstrijden!D2257,Wedstrijdlocaties!$B$2:$E$600,2,FALSE),"")</f>
        <v/>
      </c>
      <c r="C2334" s="21" t="str">
        <f>Wedstrijden!E2257</f>
        <v/>
      </c>
      <c r="D2334" s="21" t="str">
        <f>IFERROR(VLOOKUP(Wedstrijden!F2257,Organisaties!$B$2:$C$500,2,FALSE),"")</f>
        <v/>
      </c>
      <c r="E2334" s="21" t="str">
        <f>IFERROR(VLOOKUP(Wedstrijden!F2257,Organisaties!$B$2:$G$500,5,FALSE),"")</f>
        <v/>
      </c>
      <c r="F2334" s="21" t="e">
        <f>IF(Wedstrijden!#REF!&lt;&gt;"",Wedstrijden!#REF!,"")</f>
        <v>#REF!</v>
      </c>
      <c r="G2334" s="21" t="e">
        <f>IF(Wedstrijden!#REF!="Indoor",1,0)</f>
        <v>#REF!</v>
      </c>
      <c r="H2334" s="21" t="e">
        <f>Wedstrijden!#REF!</f>
        <v>#REF!</v>
      </c>
      <c r="I2334" s="21" t="e">
        <f>IF(Wedstrijden!#REF!="Nee",0,IF(Wedstrijden!#REF!="Ja",1,""))</f>
        <v>#REF!</v>
      </c>
      <c r="J2334" s="21" t="e">
        <f>IF(Wedstrijden!#REF!&lt;&gt;"",Wedstrijden!#REF!,"")</f>
        <v>#REF!</v>
      </c>
      <c r="BJ2334" s="21">
        <f>IF(COUNTA(Wedstrijden!#REF!)&lt;&gt;0,1,"")</f>
        <v>1</v>
      </c>
      <c r="BK2334" s="21">
        <f t="shared" si="216"/>
        <v>2</v>
      </c>
      <c r="BL2334" s="21" t="e">
        <f>IF(Wedstrijden!#REF!="x","AA","")</f>
        <v>#REF!</v>
      </c>
      <c r="BM2334" s="21" t="e">
        <f>IF(Wedstrijden!#REF!="x","A","")</f>
        <v>#REF!</v>
      </c>
      <c r="BN2334" s="21" t="e">
        <f>IF(Wedstrijden!#REF!="x","B1","")</f>
        <v>#REF!</v>
      </c>
      <c r="BO2334" s="21" t="e">
        <f>IF(Wedstrijden!#REF!="x","BB","")</f>
        <v>#REF!</v>
      </c>
      <c r="BP2334" s="21" t="e">
        <f>IF(Wedstrijden!#REF!="x","B","")</f>
        <v>#REF!</v>
      </c>
      <c r="BQ2334" s="21" t="e">
        <f>IF(Wedstrijden!#REF!="x","L1","")</f>
        <v>#REF!</v>
      </c>
      <c r="BR2334" s="21" t="e">
        <f>IF(Wedstrijden!#REF!="x","L2","")</f>
        <v>#REF!</v>
      </c>
      <c r="BS2334" s="21" t="e">
        <f>IF(Wedstrijden!#REF!="x","M1","")</f>
        <v>#REF!</v>
      </c>
      <c r="BT2334" s="21" t="e">
        <f>IF(Wedstrijden!#REF!="x","M2","")</f>
        <v>#REF!</v>
      </c>
      <c r="BU2334" s="21" t="e">
        <f>IF(Wedstrijden!#REF!="x","Z1","")</f>
        <v>#REF!</v>
      </c>
      <c r="BV2334" s="21" t="e">
        <f>IF(Wedstrijden!#REF!="x","Z2","")</f>
        <v>#REF!</v>
      </c>
      <c r="BW2334" s="21">
        <f>IF(COUNTA(Wedstrijden!#REF!)&lt;&gt;0,1,"")</f>
        <v>1</v>
      </c>
      <c r="BX2334" s="21">
        <f t="shared" si="217"/>
        <v>1</v>
      </c>
      <c r="BY2334" s="21" t="e">
        <f>IF(Wedstrijden!#REF!="x","BB","")</f>
        <v>#REF!</v>
      </c>
      <c r="BZ2334" s="21" t="e">
        <f>IF(Wedstrijden!#REF!="x","B","")</f>
        <v>#REF!</v>
      </c>
      <c r="CA2334" s="21" t="e">
        <f>IF(Wedstrijden!#REF!="x","L1","")</f>
        <v>#REF!</v>
      </c>
      <c r="CB2334" s="21" t="e">
        <f>IF(Wedstrijden!#REF!="x","L2","")</f>
        <v>#REF!</v>
      </c>
      <c r="CC2334" s="21" t="e">
        <f>IF(Wedstrijden!#REF!="x","M1","")</f>
        <v>#REF!</v>
      </c>
      <c r="CD2334" s="21" t="e">
        <f>IF(Wedstrijden!#REF!="x","M2","")</f>
        <v>#REF!</v>
      </c>
      <c r="CE2334" s="21" t="e">
        <f>IF(Wedstrijden!#REF!="x","Z1","")</f>
        <v>#REF!</v>
      </c>
      <c r="CF2334" s="21" t="e">
        <f>IF(Wedstrijden!#REF!="x","Z2","")</f>
        <v>#REF!</v>
      </c>
      <c r="CG2334" s="21" t="e">
        <f>IF(Wedstrijden!#REF!="x","ZZL","")</f>
        <v>#REF!</v>
      </c>
      <c r="CL2334" s="21">
        <f>IF(COUNTA(Wedstrijden!#REF!)&lt;&gt;0,2,"")</f>
        <v>2</v>
      </c>
      <c r="CM2334" s="21">
        <f t="shared" si="218"/>
        <v>2</v>
      </c>
      <c r="CN2334" s="21" t="e">
        <f>IF(Wedstrijden!#REF!="x","AA","")</f>
        <v>#REF!</v>
      </c>
      <c r="CO2334" s="21" t="e">
        <f>IF(Wedstrijden!#REF!="x","A","")</f>
        <v>#REF!</v>
      </c>
      <c r="CP2334" s="21" t="e">
        <f>IF(Wedstrijden!#REF!="x","BB","")</f>
        <v>#REF!</v>
      </c>
      <c r="CQ2334" s="21" t="e">
        <f>IF(Wedstrijden!#REF!="x","B","")</f>
        <v>#REF!</v>
      </c>
      <c r="CR2334" s="21" t="e">
        <f>IF(Wedstrijden!#REF!="x","L","")</f>
        <v>#REF!</v>
      </c>
      <c r="CS2334" s="21" t="e">
        <f>IF(Wedstrijden!#REF!="x","M","")</f>
        <v>#REF!</v>
      </c>
      <c r="CT2334" s="21" t="e">
        <f>IF(Wedstrijden!#REF!="x","Z","")</f>
        <v>#REF!</v>
      </c>
      <c r="CU2334" s="21" t="e">
        <f>IF(Wedstrijden!#REF!="x","ZZ","")</f>
        <v>#REF!</v>
      </c>
      <c r="CV2334" s="21">
        <f>IF(COUNTA(Wedstrijden!#REF!)&lt;&gt;0,2,"")</f>
        <v>2</v>
      </c>
      <c r="CW2334" s="21">
        <f t="shared" si="219"/>
        <v>1</v>
      </c>
      <c r="CX2334" s="21" t="e">
        <f>IF(Wedstrijden!#REF!="x","BB","")</f>
        <v>#REF!</v>
      </c>
      <c r="CY2334" s="21" t="e">
        <f>IF(Wedstrijden!#REF!="x","B","")</f>
        <v>#REF!</v>
      </c>
      <c r="CZ2334" s="21" t="e">
        <f>IF(Wedstrijden!#REF!="x","L","")</f>
        <v>#REF!</v>
      </c>
      <c r="DA2334" s="21" t="e">
        <f>IF(Wedstrijden!#REF!="x","M","")</f>
        <v>#REF!</v>
      </c>
      <c r="DB2334" s="21" t="e">
        <f>IF(Wedstrijden!#REF!="x","Z","")</f>
        <v>#REF!</v>
      </c>
      <c r="DC2334" s="21" t="e">
        <f>IF(Wedstrijden!#REF!="x","ZZ","")</f>
        <v>#REF!</v>
      </c>
      <c r="DD2334" s="21" t="e">
        <f>IF(Wedstrijden!#REF!="x","1.40","")</f>
        <v>#REF!</v>
      </c>
      <c r="DE2334" s="21">
        <f>IF(COUNTA(Wedstrijden!#REF!)&lt;&gt;0,6,"")</f>
        <v>6</v>
      </c>
      <c r="DF2334" s="21">
        <f t="shared" si="220"/>
        <v>2</v>
      </c>
      <c r="DG2334" s="21" t="e">
        <f>IF(Wedstrijden!#REF!="x","L","")</f>
        <v>#REF!</v>
      </c>
      <c r="DH2334" s="21" t="e">
        <f>IF(Wedstrijden!#REF!="x","M","")</f>
        <v>#REF!</v>
      </c>
      <c r="DI2334" s="21" t="e">
        <f>IF(Wedstrijden!#REF!="x","Z","")</f>
        <v>#REF!</v>
      </c>
      <c r="DJ2334" s="21" t="e">
        <f>IF(Wedstrijden!#REF!="x","Z","")</f>
        <v>#REF!</v>
      </c>
      <c r="DK2334" s="21">
        <f>IF(COUNTA(Wedstrijden!#REF!)&lt;&gt;0,6,"")</f>
        <v>6</v>
      </c>
      <c r="DL2334" s="21">
        <f t="shared" si="221"/>
        <v>1</v>
      </c>
      <c r="DM2334" s="21" t="e">
        <f>IF(Wedstrijden!#REF!="x","L","")</f>
        <v>#REF!</v>
      </c>
      <c r="DN2334" s="21" t="e">
        <f>IF(Wedstrijden!#REF!="x","M","")</f>
        <v>#REF!</v>
      </c>
      <c r="DO2334" s="21" t="e">
        <f>IF(Wedstrijden!#REF!="x","Z","")</f>
        <v>#REF!</v>
      </c>
      <c r="DP2334" s="21" t="e">
        <f>IF(Wedstrijden!#REF!="x","Z","")</f>
        <v>#REF!</v>
      </c>
    </row>
    <row r="2335" spans="1:120" ht="14.4" x14ac:dyDescent="0.3">
      <c r="A2335" s="23">
        <f>Wedstrijden!B2258</f>
        <v>0</v>
      </c>
      <c r="B2335" s="21" t="str">
        <f>IFERROR(VLOOKUP(Wedstrijden!D2258,Wedstrijdlocaties!$B$2:$E$600,2,FALSE),"")</f>
        <v/>
      </c>
      <c r="C2335" s="21" t="str">
        <f>Wedstrijden!E2258</f>
        <v/>
      </c>
      <c r="D2335" s="21" t="str">
        <f>IFERROR(VLOOKUP(Wedstrijden!F2258,Organisaties!$B$2:$C$500,2,FALSE),"")</f>
        <v/>
      </c>
      <c r="E2335" s="21" t="str">
        <f>IFERROR(VLOOKUP(Wedstrijden!F2258,Organisaties!$B$2:$G$500,5,FALSE),"")</f>
        <v/>
      </c>
      <c r="F2335" s="21" t="e">
        <f>IF(Wedstrijden!#REF!&lt;&gt;"",Wedstrijden!#REF!,"")</f>
        <v>#REF!</v>
      </c>
      <c r="G2335" s="21" t="e">
        <f>IF(Wedstrijden!#REF!="Indoor",1,0)</f>
        <v>#REF!</v>
      </c>
      <c r="H2335" s="21" t="e">
        <f>Wedstrijden!#REF!</f>
        <v>#REF!</v>
      </c>
      <c r="I2335" s="21" t="e">
        <f>IF(Wedstrijden!#REF!="Nee",0,IF(Wedstrijden!#REF!="Ja",1,""))</f>
        <v>#REF!</v>
      </c>
      <c r="J2335" s="21" t="e">
        <f>IF(Wedstrijden!#REF!&lt;&gt;"",Wedstrijden!#REF!,"")</f>
        <v>#REF!</v>
      </c>
      <c r="BJ2335" s="21">
        <f>IF(COUNTA(Wedstrijden!#REF!)&lt;&gt;0,1,"")</f>
        <v>1</v>
      </c>
      <c r="BK2335" s="21">
        <f t="shared" si="216"/>
        <v>2</v>
      </c>
      <c r="BL2335" s="21" t="e">
        <f>IF(Wedstrijden!#REF!="x","AA","")</f>
        <v>#REF!</v>
      </c>
      <c r="BM2335" s="21" t="e">
        <f>IF(Wedstrijden!#REF!="x","A","")</f>
        <v>#REF!</v>
      </c>
      <c r="BN2335" s="21" t="e">
        <f>IF(Wedstrijden!#REF!="x","B1","")</f>
        <v>#REF!</v>
      </c>
      <c r="BO2335" s="21" t="e">
        <f>IF(Wedstrijden!#REF!="x","BB","")</f>
        <v>#REF!</v>
      </c>
      <c r="BP2335" s="21" t="e">
        <f>IF(Wedstrijden!#REF!="x","B","")</f>
        <v>#REF!</v>
      </c>
      <c r="BQ2335" s="21" t="e">
        <f>IF(Wedstrijden!#REF!="x","L1","")</f>
        <v>#REF!</v>
      </c>
      <c r="BR2335" s="21" t="e">
        <f>IF(Wedstrijden!#REF!="x","L2","")</f>
        <v>#REF!</v>
      </c>
      <c r="BS2335" s="21" t="e">
        <f>IF(Wedstrijden!#REF!="x","M1","")</f>
        <v>#REF!</v>
      </c>
      <c r="BT2335" s="21" t="e">
        <f>IF(Wedstrijden!#REF!="x","M2","")</f>
        <v>#REF!</v>
      </c>
      <c r="BU2335" s="21" t="e">
        <f>IF(Wedstrijden!#REF!="x","Z1","")</f>
        <v>#REF!</v>
      </c>
      <c r="BV2335" s="21" t="e">
        <f>IF(Wedstrijden!#REF!="x","Z2","")</f>
        <v>#REF!</v>
      </c>
      <c r="BW2335" s="21">
        <f>IF(COUNTA(Wedstrijden!#REF!)&lt;&gt;0,1,"")</f>
        <v>1</v>
      </c>
      <c r="BX2335" s="21">
        <f t="shared" si="217"/>
        <v>1</v>
      </c>
      <c r="BY2335" s="21" t="e">
        <f>IF(Wedstrijden!#REF!="x","BB","")</f>
        <v>#REF!</v>
      </c>
      <c r="BZ2335" s="21" t="e">
        <f>IF(Wedstrijden!#REF!="x","B","")</f>
        <v>#REF!</v>
      </c>
      <c r="CA2335" s="21" t="e">
        <f>IF(Wedstrijden!#REF!="x","L1","")</f>
        <v>#REF!</v>
      </c>
      <c r="CB2335" s="21" t="e">
        <f>IF(Wedstrijden!#REF!="x","L2","")</f>
        <v>#REF!</v>
      </c>
      <c r="CC2335" s="21" t="e">
        <f>IF(Wedstrijden!#REF!="x","M1","")</f>
        <v>#REF!</v>
      </c>
      <c r="CD2335" s="21" t="e">
        <f>IF(Wedstrijden!#REF!="x","M2","")</f>
        <v>#REF!</v>
      </c>
      <c r="CE2335" s="21" t="e">
        <f>IF(Wedstrijden!#REF!="x","Z1","")</f>
        <v>#REF!</v>
      </c>
      <c r="CF2335" s="21" t="e">
        <f>IF(Wedstrijden!#REF!="x","Z2","")</f>
        <v>#REF!</v>
      </c>
      <c r="CG2335" s="21" t="e">
        <f>IF(Wedstrijden!#REF!="x","ZZL","")</f>
        <v>#REF!</v>
      </c>
      <c r="CL2335" s="21">
        <f>IF(COUNTA(Wedstrijden!#REF!)&lt;&gt;0,2,"")</f>
        <v>2</v>
      </c>
      <c r="CM2335" s="21">
        <f t="shared" si="218"/>
        <v>2</v>
      </c>
      <c r="CN2335" s="21" t="e">
        <f>IF(Wedstrijden!#REF!="x","AA","")</f>
        <v>#REF!</v>
      </c>
      <c r="CO2335" s="21" t="e">
        <f>IF(Wedstrijden!#REF!="x","A","")</f>
        <v>#REF!</v>
      </c>
      <c r="CP2335" s="21" t="e">
        <f>IF(Wedstrijden!#REF!="x","BB","")</f>
        <v>#REF!</v>
      </c>
      <c r="CQ2335" s="21" t="e">
        <f>IF(Wedstrijden!#REF!="x","B","")</f>
        <v>#REF!</v>
      </c>
      <c r="CR2335" s="21" t="e">
        <f>IF(Wedstrijden!#REF!="x","L","")</f>
        <v>#REF!</v>
      </c>
      <c r="CS2335" s="21" t="e">
        <f>IF(Wedstrijden!#REF!="x","M","")</f>
        <v>#REF!</v>
      </c>
      <c r="CT2335" s="21" t="e">
        <f>IF(Wedstrijden!#REF!="x","Z","")</f>
        <v>#REF!</v>
      </c>
      <c r="CU2335" s="21" t="e">
        <f>IF(Wedstrijden!#REF!="x","ZZ","")</f>
        <v>#REF!</v>
      </c>
      <c r="CV2335" s="21">
        <f>IF(COUNTA(Wedstrijden!#REF!)&lt;&gt;0,2,"")</f>
        <v>2</v>
      </c>
      <c r="CW2335" s="21">
        <f t="shared" si="219"/>
        <v>1</v>
      </c>
      <c r="CX2335" s="21" t="e">
        <f>IF(Wedstrijden!#REF!="x","BB","")</f>
        <v>#REF!</v>
      </c>
      <c r="CY2335" s="21" t="e">
        <f>IF(Wedstrijden!#REF!="x","B","")</f>
        <v>#REF!</v>
      </c>
      <c r="CZ2335" s="21" t="e">
        <f>IF(Wedstrijden!#REF!="x","L","")</f>
        <v>#REF!</v>
      </c>
      <c r="DA2335" s="21" t="e">
        <f>IF(Wedstrijden!#REF!="x","M","")</f>
        <v>#REF!</v>
      </c>
      <c r="DB2335" s="21" t="e">
        <f>IF(Wedstrijden!#REF!="x","Z","")</f>
        <v>#REF!</v>
      </c>
      <c r="DC2335" s="21" t="e">
        <f>IF(Wedstrijden!#REF!="x","ZZ","")</f>
        <v>#REF!</v>
      </c>
      <c r="DD2335" s="21" t="e">
        <f>IF(Wedstrijden!#REF!="x","1.40","")</f>
        <v>#REF!</v>
      </c>
      <c r="DE2335" s="21">
        <f>IF(COUNTA(Wedstrijden!#REF!)&lt;&gt;0,6,"")</f>
        <v>6</v>
      </c>
      <c r="DF2335" s="21">
        <f t="shared" si="220"/>
        <v>2</v>
      </c>
      <c r="DG2335" s="21" t="e">
        <f>IF(Wedstrijden!#REF!="x","L","")</f>
        <v>#REF!</v>
      </c>
      <c r="DH2335" s="21" t="e">
        <f>IF(Wedstrijden!#REF!="x","M","")</f>
        <v>#REF!</v>
      </c>
      <c r="DI2335" s="21" t="e">
        <f>IF(Wedstrijden!#REF!="x","Z","")</f>
        <v>#REF!</v>
      </c>
      <c r="DJ2335" s="21" t="e">
        <f>IF(Wedstrijden!#REF!="x","Z","")</f>
        <v>#REF!</v>
      </c>
      <c r="DK2335" s="21">
        <f>IF(COUNTA(Wedstrijden!#REF!)&lt;&gt;0,6,"")</f>
        <v>6</v>
      </c>
      <c r="DL2335" s="21">
        <f t="shared" si="221"/>
        <v>1</v>
      </c>
      <c r="DM2335" s="21" t="e">
        <f>IF(Wedstrijden!#REF!="x","L","")</f>
        <v>#REF!</v>
      </c>
      <c r="DN2335" s="21" t="e">
        <f>IF(Wedstrijden!#REF!="x","M","")</f>
        <v>#REF!</v>
      </c>
      <c r="DO2335" s="21" t="e">
        <f>IF(Wedstrijden!#REF!="x","Z","")</f>
        <v>#REF!</v>
      </c>
      <c r="DP2335" s="21" t="e">
        <f>IF(Wedstrijden!#REF!="x","Z","")</f>
        <v>#REF!</v>
      </c>
    </row>
    <row r="2336" spans="1:120" ht="14.4" x14ac:dyDescent="0.3">
      <c r="A2336" s="23">
        <f>Wedstrijden!B2259</f>
        <v>0</v>
      </c>
      <c r="B2336" s="21" t="str">
        <f>IFERROR(VLOOKUP(Wedstrijden!D2259,Wedstrijdlocaties!$B$2:$E$600,2,FALSE),"")</f>
        <v/>
      </c>
      <c r="C2336" s="21" t="str">
        <f>Wedstrijden!E2259</f>
        <v/>
      </c>
      <c r="D2336" s="21" t="str">
        <f>IFERROR(VLOOKUP(Wedstrijden!F2259,Organisaties!$B$2:$C$500,2,FALSE),"")</f>
        <v/>
      </c>
      <c r="E2336" s="21" t="str">
        <f>IFERROR(VLOOKUP(Wedstrijden!F2259,Organisaties!$B$2:$G$500,5,FALSE),"")</f>
        <v/>
      </c>
      <c r="F2336" s="21" t="e">
        <f>IF(Wedstrijden!#REF!&lt;&gt;"",Wedstrijden!#REF!,"")</f>
        <v>#REF!</v>
      </c>
      <c r="G2336" s="21" t="e">
        <f>IF(Wedstrijden!#REF!="Indoor",1,0)</f>
        <v>#REF!</v>
      </c>
      <c r="H2336" s="21" t="e">
        <f>Wedstrijden!#REF!</f>
        <v>#REF!</v>
      </c>
      <c r="I2336" s="21" t="e">
        <f>IF(Wedstrijden!#REF!="Nee",0,IF(Wedstrijden!#REF!="Ja",1,""))</f>
        <v>#REF!</v>
      </c>
      <c r="J2336" s="21" t="e">
        <f>IF(Wedstrijden!#REF!&lt;&gt;"",Wedstrijden!#REF!,"")</f>
        <v>#REF!</v>
      </c>
      <c r="BJ2336" s="21">
        <f>IF(COUNTA(Wedstrijden!#REF!)&lt;&gt;0,1,"")</f>
        <v>1</v>
      </c>
      <c r="BK2336" s="21">
        <f t="shared" si="216"/>
        <v>2</v>
      </c>
      <c r="BL2336" s="21" t="e">
        <f>IF(Wedstrijden!#REF!="x","AA","")</f>
        <v>#REF!</v>
      </c>
      <c r="BM2336" s="21" t="e">
        <f>IF(Wedstrijden!#REF!="x","A","")</f>
        <v>#REF!</v>
      </c>
      <c r="BN2336" s="21" t="e">
        <f>IF(Wedstrijden!#REF!="x","B1","")</f>
        <v>#REF!</v>
      </c>
      <c r="BO2336" s="21" t="e">
        <f>IF(Wedstrijden!#REF!="x","BB","")</f>
        <v>#REF!</v>
      </c>
      <c r="BP2336" s="21" t="e">
        <f>IF(Wedstrijden!#REF!="x","B","")</f>
        <v>#REF!</v>
      </c>
      <c r="BQ2336" s="21" t="e">
        <f>IF(Wedstrijden!#REF!="x","L1","")</f>
        <v>#REF!</v>
      </c>
      <c r="BR2336" s="21" t="e">
        <f>IF(Wedstrijden!#REF!="x","L2","")</f>
        <v>#REF!</v>
      </c>
      <c r="BS2336" s="21" t="e">
        <f>IF(Wedstrijden!#REF!="x","M1","")</f>
        <v>#REF!</v>
      </c>
      <c r="BT2336" s="21" t="e">
        <f>IF(Wedstrijden!#REF!="x","M2","")</f>
        <v>#REF!</v>
      </c>
      <c r="BU2336" s="21" t="e">
        <f>IF(Wedstrijden!#REF!="x","Z1","")</f>
        <v>#REF!</v>
      </c>
      <c r="BV2336" s="21" t="e">
        <f>IF(Wedstrijden!#REF!="x","Z2","")</f>
        <v>#REF!</v>
      </c>
      <c r="BW2336" s="21">
        <f>IF(COUNTA(Wedstrijden!#REF!)&lt;&gt;0,1,"")</f>
        <v>1</v>
      </c>
      <c r="BX2336" s="21">
        <f t="shared" si="217"/>
        <v>1</v>
      </c>
      <c r="BY2336" s="21" t="e">
        <f>IF(Wedstrijden!#REF!="x","BB","")</f>
        <v>#REF!</v>
      </c>
      <c r="BZ2336" s="21" t="e">
        <f>IF(Wedstrijden!#REF!="x","B","")</f>
        <v>#REF!</v>
      </c>
      <c r="CA2336" s="21" t="e">
        <f>IF(Wedstrijden!#REF!="x","L1","")</f>
        <v>#REF!</v>
      </c>
      <c r="CB2336" s="21" t="e">
        <f>IF(Wedstrijden!#REF!="x","L2","")</f>
        <v>#REF!</v>
      </c>
      <c r="CC2336" s="21" t="e">
        <f>IF(Wedstrijden!#REF!="x","M1","")</f>
        <v>#REF!</v>
      </c>
      <c r="CD2336" s="21" t="e">
        <f>IF(Wedstrijden!#REF!="x","M2","")</f>
        <v>#REF!</v>
      </c>
      <c r="CE2336" s="21" t="e">
        <f>IF(Wedstrijden!#REF!="x","Z1","")</f>
        <v>#REF!</v>
      </c>
      <c r="CF2336" s="21" t="e">
        <f>IF(Wedstrijden!#REF!="x","Z2","")</f>
        <v>#REF!</v>
      </c>
      <c r="CG2336" s="21" t="e">
        <f>IF(Wedstrijden!#REF!="x","ZZL","")</f>
        <v>#REF!</v>
      </c>
      <c r="CL2336" s="21">
        <f>IF(COUNTA(Wedstrijden!#REF!)&lt;&gt;0,2,"")</f>
        <v>2</v>
      </c>
      <c r="CM2336" s="21">
        <f t="shared" si="218"/>
        <v>2</v>
      </c>
      <c r="CN2336" s="21" t="e">
        <f>IF(Wedstrijden!#REF!="x","AA","")</f>
        <v>#REF!</v>
      </c>
      <c r="CO2336" s="21" t="e">
        <f>IF(Wedstrijden!#REF!="x","A","")</f>
        <v>#REF!</v>
      </c>
      <c r="CP2336" s="21" t="e">
        <f>IF(Wedstrijden!#REF!="x","BB","")</f>
        <v>#REF!</v>
      </c>
      <c r="CQ2336" s="21" t="e">
        <f>IF(Wedstrijden!#REF!="x","B","")</f>
        <v>#REF!</v>
      </c>
      <c r="CR2336" s="21" t="e">
        <f>IF(Wedstrijden!#REF!="x","L","")</f>
        <v>#REF!</v>
      </c>
      <c r="CS2336" s="21" t="e">
        <f>IF(Wedstrijden!#REF!="x","M","")</f>
        <v>#REF!</v>
      </c>
      <c r="CT2336" s="21" t="e">
        <f>IF(Wedstrijden!#REF!="x","Z","")</f>
        <v>#REF!</v>
      </c>
      <c r="CU2336" s="21" t="e">
        <f>IF(Wedstrijden!#REF!="x","ZZ","")</f>
        <v>#REF!</v>
      </c>
      <c r="CV2336" s="21">
        <f>IF(COUNTA(Wedstrijden!#REF!)&lt;&gt;0,2,"")</f>
        <v>2</v>
      </c>
      <c r="CW2336" s="21">
        <f t="shared" si="219"/>
        <v>1</v>
      </c>
      <c r="CX2336" s="21" t="e">
        <f>IF(Wedstrijden!#REF!="x","BB","")</f>
        <v>#REF!</v>
      </c>
      <c r="CY2336" s="21" t="e">
        <f>IF(Wedstrijden!#REF!="x","B","")</f>
        <v>#REF!</v>
      </c>
      <c r="CZ2336" s="21" t="e">
        <f>IF(Wedstrijden!#REF!="x","L","")</f>
        <v>#REF!</v>
      </c>
      <c r="DA2336" s="21" t="e">
        <f>IF(Wedstrijden!#REF!="x","M","")</f>
        <v>#REF!</v>
      </c>
      <c r="DB2336" s="21" t="e">
        <f>IF(Wedstrijden!#REF!="x","Z","")</f>
        <v>#REF!</v>
      </c>
      <c r="DC2336" s="21" t="e">
        <f>IF(Wedstrijden!#REF!="x","ZZ","")</f>
        <v>#REF!</v>
      </c>
      <c r="DD2336" s="21" t="e">
        <f>IF(Wedstrijden!#REF!="x","1.40","")</f>
        <v>#REF!</v>
      </c>
      <c r="DE2336" s="21">
        <f>IF(COUNTA(Wedstrijden!#REF!)&lt;&gt;0,6,"")</f>
        <v>6</v>
      </c>
      <c r="DF2336" s="21">
        <f t="shared" si="220"/>
        <v>2</v>
      </c>
      <c r="DG2336" s="21" t="e">
        <f>IF(Wedstrijden!#REF!="x","L","")</f>
        <v>#REF!</v>
      </c>
      <c r="DH2336" s="21" t="e">
        <f>IF(Wedstrijden!#REF!="x","M","")</f>
        <v>#REF!</v>
      </c>
      <c r="DI2336" s="21" t="e">
        <f>IF(Wedstrijden!#REF!="x","Z","")</f>
        <v>#REF!</v>
      </c>
      <c r="DJ2336" s="21" t="e">
        <f>IF(Wedstrijden!#REF!="x","Z","")</f>
        <v>#REF!</v>
      </c>
      <c r="DK2336" s="21">
        <f>IF(COUNTA(Wedstrijden!#REF!)&lt;&gt;0,6,"")</f>
        <v>6</v>
      </c>
      <c r="DL2336" s="21">
        <f t="shared" si="221"/>
        <v>1</v>
      </c>
      <c r="DM2336" s="21" t="e">
        <f>IF(Wedstrijden!#REF!="x","L","")</f>
        <v>#REF!</v>
      </c>
      <c r="DN2336" s="21" t="e">
        <f>IF(Wedstrijden!#REF!="x","M","")</f>
        <v>#REF!</v>
      </c>
      <c r="DO2336" s="21" t="e">
        <f>IF(Wedstrijden!#REF!="x","Z","")</f>
        <v>#REF!</v>
      </c>
      <c r="DP2336" s="21" t="e">
        <f>IF(Wedstrijden!#REF!="x","Z","")</f>
        <v>#REF!</v>
      </c>
    </row>
    <row r="2337" spans="1:120" ht="14.4" x14ac:dyDescent="0.3">
      <c r="A2337" s="23">
        <f>Wedstrijden!B2260</f>
        <v>0</v>
      </c>
      <c r="B2337" s="21" t="str">
        <f>IFERROR(VLOOKUP(Wedstrijden!D2260,Wedstrijdlocaties!$B$2:$E$600,2,FALSE),"")</f>
        <v/>
      </c>
      <c r="C2337" s="21" t="str">
        <f>Wedstrijden!E2260</f>
        <v/>
      </c>
      <c r="D2337" s="21" t="str">
        <f>IFERROR(VLOOKUP(Wedstrijden!F2260,Organisaties!$B$2:$C$500,2,FALSE),"")</f>
        <v/>
      </c>
      <c r="E2337" s="21" t="str">
        <f>IFERROR(VLOOKUP(Wedstrijden!F2260,Organisaties!$B$2:$G$500,5,FALSE),"")</f>
        <v/>
      </c>
      <c r="F2337" s="21" t="e">
        <f>IF(Wedstrijden!#REF!&lt;&gt;"",Wedstrijden!#REF!,"")</f>
        <v>#REF!</v>
      </c>
      <c r="G2337" s="21" t="e">
        <f>IF(Wedstrijden!#REF!="Indoor",1,0)</f>
        <v>#REF!</v>
      </c>
      <c r="H2337" s="21" t="e">
        <f>Wedstrijden!#REF!</f>
        <v>#REF!</v>
      </c>
      <c r="I2337" s="21" t="e">
        <f>IF(Wedstrijden!#REF!="Nee",0,IF(Wedstrijden!#REF!="Ja",1,""))</f>
        <v>#REF!</v>
      </c>
      <c r="J2337" s="21" t="e">
        <f>IF(Wedstrijden!#REF!&lt;&gt;"",Wedstrijden!#REF!,"")</f>
        <v>#REF!</v>
      </c>
      <c r="BJ2337" s="21">
        <f>IF(COUNTA(Wedstrijden!#REF!)&lt;&gt;0,1,"")</f>
        <v>1</v>
      </c>
      <c r="BK2337" s="21">
        <f t="shared" si="216"/>
        <v>2</v>
      </c>
      <c r="BL2337" s="21" t="e">
        <f>IF(Wedstrijden!#REF!="x","AA","")</f>
        <v>#REF!</v>
      </c>
      <c r="BM2337" s="21" t="e">
        <f>IF(Wedstrijden!#REF!="x","A","")</f>
        <v>#REF!</v>
      </c>
      <c r="BN2337" s="21" t="e">
        <f>IF(Wedstrijden!#REF!="x","B1","")</f>
        <v>#REF!</v>
      </c>
      <c r="BO2337" s="21" t="e">
        <f>IF(Wedstrijden!#REF!="x","BB","")</f>
        <v>#REF!</v>
      </c>
      <c r="BP2337" s="21" t="e">
        <f>IF(Wedstrijden!#REF!="x","B","")</f>
        <v>#REF!</v>
      </c>
      <c r="BQ2337" s="21" t="e">
        <f>IF(Wedstrijden!#REF!="x","L1","")</f>
        <v>#REF!</v>
      </c>
      <c r="BR2337" s="21" t="e">
        <f>IF(Wedstrijden!#REF!="x","L2","")</f>
        <v>#REF!</v>
      </c>
      <c r="BS2337" s="21" t="e">
        <f>IF(Wedstrijden!#REF!="x","M1","")</f>
        <v>#REF!</v>
      </c>
      <c r="BT2337" s="21" t="e">
        <f>IF(Wedstrijden!#REF!="x","M2","")</f>
        <v>#REF!</v>
      </c>
      <c r="BU2337" s="21" t="e">
        <f>IF(Wedstrijden!#REF!="x","Z1","")</f>
        <v>#REF!</v>
      </c>
      <c r="BV2337" s="21" t="e">
        <f>IF(Wedstrijden!#REF!="x","Z2","")</f>
        <v>#REF!</v>
      </c>
      <c r="BW2337" s="21">
        <f>IF(COUNTA(Wedstrijden!#REF!)&lt;&gt;0,1,"")</f>
        <v>1</v>
      </c>
      <c r="BX2337" s="21">
        <f t="shared" si="217"/>
        <v>1</v>
      </c>
      <c r="BY2337" s="21" t="e">
        <f>IF(Wedstrijden!#REF!="x","BB","")</f>
        <v>#REF!</v>
      </c>
      <c r="BZ2337" s="21" t="e">
        <f>IF(Wedstrijden!#REF!="x","B","")</f>
        <v>#REF!</v>
      </c>
      <c r="CA2337" s="21" t="e">
        <f>IF(Wedstrijden!#REF!="x","L1","")</f>
        <v>#REF!</v>
      </c>
      <c r="CB2337" s="21" t="e">
        <f>IF(Wedstrijden!#REF!="x","L2","")</f>
        <v>#REF!</v>
      </c>
      <c r="CC2337" s="21" t="e">
        <f>IF(Wedstrijden!#REF!="x","M1","")</f>
        <v>#REF!</v>
      </c>
      <c r="CD2337" s="21" t="e">
        <f>IF(Wedstrijden!#REF!="x","M2","")</f>
        <v>#REF!</v>
      </c>
      <c r="CE2337" s="21" t="e">
        <f>IF(Wedstrijden!#REF!="x","Z1","")</f>
        <v>#REF!</v>
      </c>
      <c r="CF2337" s="21" t="e">
        <f>IF(Wedstrijden!#REF!="x","Z2","")</f>
        <v>#REF!</v>
      </c>
      <c r="CG2337" s="21" t="e">
        <f>IF(Wedstrijden!#REF!="x","ZZL","")</f>
        <v>#REF!</v>
      </c>
      <c r="CL2337" s="21">
        <f>IF(COUNTA(Wedstrijden!#REF!)&lt;&gt;0,2,"")</f>
        <v>2</v>
      </c>
      <c r="CM2337" s="21">
        <f t="shared" si="218"/>
        <v>2</v>
      </c>
      <c r="CN2337" s="21" t="e">
        <f>IF(Wedstrijden!#REF!="x","AA","")</f>
        <v>#REF!</v>
      </c>
      <c r="CO2337" s="21" t="e">
        <f>IF(Wedstrijden!#REF!="x","A","")</f>
        <v>#REF!</v>
      </c>
      <c r="CP2337" s="21" t="e">
        <f>IF(Wedstrijden!#REF!="x","BB","")</f>
        <v>#REF!</v>
      </c>
      <c r="CQ2337" s="21" t="e">
        <f>IF(Wedstrijden!#REF!="x","B","")</f>
        <v>#REF!</v>
      </c>
      <c r="CR2337" s="21" t="e">
        <f>IF(Wedstrijden!#REF!="x","L","")</f>
        <v>#REF!</v>
      </c>
      <c r="CS2337" s="21" t="e">
        <f>IF(Wedstrijden!#REF!="x","M","")</f>
        <v>#REF!</v>
      </c>
      <c r="CT2337" s="21" t="e">
        <f>IF(Wedstrijden!#REF!="x","Z","")</f>
        <v>#REF!</v>
      </c>
      <c r="CU2337" s="21" t="e">
        <f>IF(Wedstrijden!#REF!="x","ZZ","")</f>
        <v>#REF!</v>
      </c>
      <c r="CV2337" s="21">
        <f>IF(COUNTA(Wedstrijden!#REF!)&lt;&gt;0,2,"")</f>
        <v>2</v>
      </c>
      <c r="CW2337" s="21">
        <f t="shared" si="219"/>
        <v>1</v>
      </c>
      <c r="CX2337" s="21" t="e">
        <f>IF(Wedstrijden!#REF!="x","BB","")</f>
        <v>#REF!</v>
      </c>
      <c r="CY2337" s="21" t="e">
        <f>IF(Wedstrijden!#REF!="x","B","")</f>
        <v>#REF!</v>
      </c>
      <c r="CZ2337" s="21" t="e">
        <f>IF(Wedstrijden!#REF!="x","L","")</f>
        <v>#REF!</v>
      </c>
      <c r="DA2337" s="21" t="e">
        <f>IF(Wedstrijden!#REF!="x","M","")</f>
        <v>#REF!</v>
      </c>
      <c r="DB2337" s="21" t="e">
        <f>IF(Wedstrijden!#REF!="x","Z","")</f>
        <v>#REF!</v>
      </c>
      <c r="DC2337" s="21" t="e">
        <f>IF(Wedstrijden!#REF!="x","ZZ","")</f>
        <v>#REF!</v>
      </c>
      <c r="DD2337" s="21" t="e">
        <f>IF(Wedstrijden!#REF!="x","1.40","")</f>
        <v>#REF!</v>
      </c>
      <c r="DE2337" s="21">
        <f>IF(COUNTA(Wedstrijden!#REF!)&lt;&gt;0,6,"")</f>
        <v>6</v>
      </c>
      <c r="DF2337" s="21">
        <f t="shared" si="220"/>
        <v>2</v>
      </c>
      <c r="DG2337" s="21" t="e">
        <f>IF(Wedstrijden!#REF!="x","L","")</f>
        <v>#REF!</v>
      </c>
      <c r="DH2337" s="21" t="e">
        <f>IF(Wedstrijden!#REF!="x","M","")</f>
        <v>#REF!</v>
      </c>
      <c r="DI2337" s="21" t="e">
        <f>IF(Wedstrijden!#REF!="x","Z","")</f>
        <v>#REF!</v>
      </c>
      <c r="DJ2337" s="21" t="e">
        <f>IF(Wedstrijden!#REF!="x","Z","")</f>
        <v>#REF!</v>
      </c>
      <c r="DK2337" s="21">
        <f>IF(COUNTA(Wedstrijden!#REF!)&lt;&gt;0,6,"")</f>
        <v>6</v>
      </c>
      <c r="DL2337" s="21">
        <f t="shared" si="221"/>
        <v>1</v>
      </c>
      <c r="DM2337" s="21" t="e">
        <f>IF(Wedstrijden!#REF!="x","L","")</f>
        <v>#REF!</v>
      </c>
      <c r="DN2337" s="21" t="e">
        <f>IF(Wedstrijden!#REF!="x","M","")</f>
        <v>#REF!</v>
      </c>
      <c r="DO2337" s="21" t="e">
        <f>IF(Wedstrijden!#REF!="x","Z","")</f>
        <v>#REF!</v>
      </c>
      <c r="DP2337" s="21" t="e">
        <f>IF(Wedstrijden!#REF!="x","Z","")</f>
        <v>#REF!</v>
      </c>
    </row>
    <row r="2338" spans="1:120" ht="14.4" x14ac:dyDescent="0.3">
      <c r="A2338" s="23">
        <f>Wedstrijden!B2261</f>
        <v>0</v>
      </c>
      <c r="B2338" s="21" t="str">
        <f>IFERROR(VLOOKUP(Wedstrijden!D2261,Wedstrijdlocaties!$B$2:$E$600,2,FALSE),"")</f>
        <v/>
      </c>
      <c r="C2338" s="21" t="str">
        <f>Wedstrijden!E2261</f>
        <v/>
      </c>
      <c r="D2338" s="21" t="str">
        <f>IFERROR(VLOOKUP(Wedstrijden!F2261,Organisaties!$B$2:$C$500,2,FALSE),"")</f>
        <v/>
      </c>
      <c r="E2338" s="21" t="str">
        <f>IFERROR(VLOOKUP(Wedstrijden!F2261,Organisaties!$B$2:$G$500,5,FALSE),"")</f>
        <v/>
      </c>
      <c r="F2338" s="21" t="e">
        <f>IF(Wedstrijden!#REF!&lt;&gt;"",Wedstrijden!#REF!,"")</f>
        <v>#REF!</v>
      </c>
      <c r="G2338" s="21" t="e">
        <f>IF(Wedstrijden!#REF!="Indoor",1,0)</f>
        <v>#REF!</v>
      </c>
      <c r="H2338" s="21" t="e">
        <f>Wedstrijden!#REF!</f>
        <v>#REF!</v>
      </c>
      <c r="I2338" s="21" t="e">
        <f>IF(Wedstrijden!#REF!="Nee",0,IF(Wedstrijden!#REF!="Ja",1,""))</f>
        <v>#REF!</v>
      </c>
      <c r="J2338" s="21" t="e">
        <f>IF(Wedstrijden!#REF!&lt;&gt;"",Wedstrijden!#REF!,"")</f>
        <v>#REF!</v>
      </c>
      <c r="BJ2338" s="21">
        <f>IF(COUNTA(Wedstrijden!#REF!)&lt;&gt;0,1,"")</f>
        <v>1</v>
      </c>
      <c r="BK2338" s="21">
        <f t="shared" si="216"/>
        <v>2</v>
      </c>
      <c r="BL2338" s="21" t="e">
        <f>IF(Wedstrijden!#REF!="x","AA","")</f>
        <v>#REF!</v>
      </c>
      <c r="BM2338" s="21" t="e">
        <f>IF(Wedstrijden!#REF!="x","A","")</f>
        <v>#REF!</v>
      </c>
      <c r="BN2338" s="21" t="e">
        <f>IF(Wedstrijden!#REF!="x","B1","")</f>
        <v>#REF!</v>
      </c>
      <c r="BO2338" s="21" t="e">
        <f>IF(Wedstrijden!#REF!="x","BB","")</f>
        <v>#REF!</v>
      </c>
      <c r="BP2338" s="21" t="e">
        <f>IF(Wedstrijden!#REF!="x","B","")</f>
        <v>#REF!</v>
      </c>
      <c r="BQ2338" s="21" t="e">
        <f>IF(Wedstrijden!#REF!="x","L1","")</f>
        <v>#REF!</v>
      </c>
      <c r="BR2338" s="21" t="e">
        <f>IF(Wedstrijden!#REF!="x","L2","")</f>
        <v>#REF!</v>
      </c>
      <c r="BS2338" s="21" t="e">
        <f>IF(Wedstrijden!#REF!="x","M1","")</f>
        <v>#REF!</v>
      </c>
      <c r="BT2338" s="21" t="e">
        <f>IF(Wedstrijden!#REF!="x","M2","")</f>
        <v>#REF!</v>
      </c>
      <c r="BU2338" s="21" t="e">
        <f>IF(Wedstrijden!#REF!="x","Z1","")</f>
        <v>#REF!</v>
      </c>
      <c r="BV2338" s="21" t="e">
        <f>IF(Wedstrijden!#REF!="x","Z2","")</f>
        <v>#REF!</v>
      </c>
      <c r="BW2338" s="21">
        <f>IF(COUNTA(Wedstrijden!#REF!)&lt;&gt;0,1,"")</f>
        <v>1</v>
      </c>
      <c r="BX2338" s="21">
        <f t="shared" si="217"/>
        <v>1</v>
      </c>
      <c r="BY2338" s="21" t="e">
        <f>IF(Wedstrijden!#REF!="x","BB","")</f>
        <v>#REF!</v>
      </c>
      <c r="BZ2338" s="21" t="e">
        <f>IF(Wedstrijden!#REF!="x","B","")</f>
        <v>#REF!</v>
      </c>
      <c r="CA2338" s="21" t="e">
        <f>IF(Wedstrijden!#REF!="x","L1","")</f>
        <v>#REF!</v>
      </c>
      <c r="CB2338" s="21" t="e">
        <f>IF(Wedstrijden!#REF!="x","L2","")</f>
        <v>#REF!</v>
      </c>
      <c r="CC2338" s="21" t="e">
        <f>IF(Wedstrijden!#REF!="x","M1","")</f>
        <v>#REF!</v>
      </c>
      <c r="CD2338" s="21" t="e">
        <f>IF(Wedstrijden!#REF!="x","M2","")</f>
        <v>#REF!</v>
      </c>
      <c r="CE2338" s="21" t="e">
        <f>IF(Wedstrijden!#REF!="x","Z1","")</f>
        <v>#REF!</v>
      </c>
      <c r="CF2338" s="21" t="e">
        <f>IF(Wedstrijden!#REF!="x","Z2","")</f>
        <v>#REF!</v>
      </c>
      <c r="CG2338" s="21" t="e">
        <f>IF(Wedstrijden!#REF!="x","ZZL","")</f>
        <v>#REF!</v>
      </c>
      <c r="CL2338" s="21">
        <f>IF(COUNTA(Wedstrijden!#REF!)&lt;&gt;0,2,"")</f>
        <v>2</v>
      </c>
      <c r="CM2338" s="21">
        <f t="shared" si="218"/>
        <v>2</v>
      </c>
      <c r="CN2338" s="21" t="e">
        <f>IF(Wedstrijden!#REF!="x","AA","")</f>
        <v>#REF!</v>
      </c>
      <c r="CO2338" s="21" t="e">
        <f>IF(Wedstrijden!#REF!="x","A","")</f>
        <v>#REF!</v>
      </c>
      <c r="CP2338" s="21" t="e">
        <f>IF(Wedstrijden!#REF!="x","BB","")</f>
        <v>#REF!</v>
      </c>
      <c r="CQ2338" s="21" t="e">
        <f>IF(Wedstrijden!#REF!="x","B","")</f>
        <v>#REF!</v>
      </c>
      <c r="CR2338" s="21" t="e">
        <f>IF(Wedstrijden!#REF!="x","L","")</f>
        <v>#REF!</v>
      </c>
      <c r="CS2338" s="21" t="e">
        <f>IF(Wedstrijden!#REF!="x","M","")</f>
        <v>#REF!</v>
      </c>
      <c r="CT2338" s="21" t="e">
        <f>IF(Wedstrijden!#REF!="x","Z","")</f>
        <v>#REF!</v>
      </c>
      <c r="CU2338" s="21" t="e">
        <f>IF(Wedstrijden!#REF!="x","ZZ","")</f>
        <v>#REF!</v>
      </c>
      <c r="CV2338" s="21">
        <f>IF(COUNTA(Wedstrijden!#REF!)&lt;&gt;0,2,"")</f>
        <v>2</v>
      </c>
      <c r="CW2338" s="21">
        <f t="shared" si="219"/>
        <v>1</v>
      </c>
      <c r="CX2338" s="21" t="e">
        <f>IF(Wedstrijden!#REF!="x","BB","")</f>
        <v>#REF!</v>
      </c>
      <c r="CY2338" s="21" t="e">
        <f>IF(Wedstrijden!#REF!="x","B","")</f>
        <v>#REF!</v>
      </c>
      <c r="CZ2338" s="21" t="e">
        <f>IF(Wedstrijden!#REF!="x","L","")</f>
        <v>#REF!</v>
      </c>
      <c r="DA2338" s="21" t="e">
        <f>IF(Wedstrijden!#REF!="x","M","")</f>
        <v>#REF!</v>
      </c>
      <c r="DB2338" s="21" t="e">
        <f>IF(Wedstrijden!#REF!="x","Z","")</f>
        <v>#REF!</v>
      </c>
      <c r="DC2338" s="21" t="e">
        <f>IF(Wedstrijden!#REF!="x","ZZ","")</f>
        <v>#REF!</v>
      </c>
      <c r="DD2338" s="21" t="e">
        <f>IF(Wedstrijden!#REF!="x","1.40","")</f>
        <v>#REF!</v>
      </c>
      <c r="DE2338" s="21">
        <f>IF(COUNTA(Wedstrijden!#REF!)&lt;&gt;0,6,"")</f>
        <v>6</v>
      </c>
      <c r="DF2338" s="21">
        <f t="shared" si="220"/>
        <v>2</v>
      </c>
      <c r="DG2338" s="21" t="e">
        <f>IF(Wedstrijden!#REF!="x","L","")</f>
        <v>#REF!</v>
      </c>
      <c r="DH2338" s="21" t="e">
        <f>IF(Wedstrijden!#REF!="x","M","")</f>
        <v>#REF!</v>
      </c>
      <c r="DI2338" s="21" t="e">
        <f>IF(Wedstrijden!#REF!="x","Z","")</f>
        <v>#REF!</v>
      </c>
      <c r="DJ2338" s="21" t="e">
        <f>IF(Wedstrijden!#REF!="x","Z","")</f>
        <v>#REF!</v>
      </c>
      <c r="DK2338" s="21">
        <f>IF(COUNTA(Wedstrijden!#REF!)&lt;&gt;0,6,"")</f>
        <v>6</v>
      </c>
      <c r="DL2338" s="21">
        <f t="shared" si="221"/>
        <v>1</v>
      </c>
      <c r="DM2338" s="21" t="e">
        <f>IF(Wedstrijden!#REF!="x","L","")</f>
        <v>#REF!</v>
      </c>
      <c r="DN2338" s="21" t="e">
        <f>IF(Wedstrijden!#REF!="x","M","")</f>
        <v>#REF!</v>
      </c>
      <c r="DO2338" s="21" t="e">
        <f>IF(Wedstrijden!#REF!="x","Z","")</f>
        <v>#REF!</v>
      </c>
      <c r="DP2338" s="21" t="e">
        <f>IF(Wedstrijden!#REF!="x","Z","")</f>
        <v>#REF!</v>
      </c>
    </row>
    <row r="2339" spans="1:120" ht="14.4" x14ac:dyDescent="0.3">
      <c r="A2339" s="23">
        <f>Wedstrijden!B2262</f>
        <v>0</v>
      </c>
      <c r="B2339" s="21" t="str">
        <f>IFERROR(VLOOKUP(Wedstrijden!D2262,Wedstrijdlocaties!$B$2:$E$600,2,FALSE),"")</f>
        <v/>
      </c>
      <c r="C2339" s="21" t="str">
        <f>Wedstrijden!E2262</f>
        <v/>
      </c>
      <c r="D2339" s="21" t="str">
        <f>IFERROR(VLOOKUP(Wedstrijden!F2262,Organisaties!$B$2:$C$500,2,FALSE),"")</f>
        <v/>
      </c>
      <c r="E2339" s="21" t="str">
        <f>IFERROR(VLOOKUP(Wedstrijden!F2262,Organisaties!$B$2:$G$500,5,FALSE),"")</f>
        <v/>
      </c>
      <c r="F2339" s="21" t="e">
        <f>IF(Wedstrijden!#REF!&lt;&gt;"",Wedstrijden!#REF!,"")</f>
        <v>#REF!</v>
      </c>
      <c r="G2339" s="21" t="e">
        <f>IF(Wedstrijden!#REF!="Indoor",1,0)</f>
        <v>#REF!</v>
      </c>
      <c r="H2339" s="21" t="e">
        <f>Wedstrijden!#REF!</f>
        <v>#REF!</v>
      </c>
      <c r="I2339" s="21" t="e">
        <f>IF(Wedstrijden!#REF!="Nee",0,IF(Wedstrijden!#REF!="Ja",1,""))</f>
        <v>#REF!</v>
      </c>
      <c r="J2339" s="21" t="e">
        <f>IF(Wedstrijden!#REF!&lt;&gt;"",Wedstrijden!#REF!,"")</f>
        <v>#REF!</v>
      </c>
      <c r="BJ2339" s="21">
        <f>IF(COUNTA(Wedstrijden!#REF!)&lt;&gt;0,1,"")</f>
        <v>1</v>
      </c>
      <c r="BK2339" s="21">
        <f t="shared" si="216"/>
        <v>2</v>
      </c>
      <c r="BL2339" s="21" t="e">
        <f>IF(Wedstrijden!#REF!="x","AA","")</f>
        <v>#REF!</v>
      </c>
      <c r="BM2339" s="21" t="e">
        <f>IF(Wedstrijden!#REF!="x","A","")</f>
        <v>#REF!</v>
      </c>
      <c r="BN2339" s="21" t="e">
        <f>IF(Wedstrijden!#REF!="x","B1","")</f>
        <v>#REF!</v>
      </c>
      <c r="BO2339" s="21" t="e">
        <f>IF(Wedstrijden!#REF!="x","BB","")</f>
        <v>#REF!</v>
      </c>
      <c r="BP2339" s="21" t="e">
        <f>IF(Wedstrijden!#REF!="x","B","")</f>
        <v>#REF!</v>
      </c>
      <c r="BQ2339" s="21" t="e">
        <f>IF(Wedstrijden!#REF!="x","L1","")</f>
        <v>#REF!</v>
      </c>
      <c r="BR2339" s="21" t="e">
        <f>IF(Wedstrijden!#REF!="x","L2","")</f>
        <v>#REF!</v>
      </c>
      <c r="BS2339" s="21" t="e">
        <f>IF(Wedstrijden!#REF!="x","M1","")</f>
        <v>#REF!</v>
      </c>
      <c r="BT2339" s="21" t="e">
        <f>IF(Wedstrijden!#REF!="x","M2","")</f>
        <v>#REF!</v>
      </c>
      <c r="BU2339" s="21" t="e">
        <f>IF(Wedstrijden!#REF!="x","Z1","")</f>
        <v>#REF!</v>
      </c>
      <c r="BV2339" s="21" t="e">
        <f>IF(Wedstrijden!#REF!="x","Z2","")</f>
        <v>#REF!</v>
      </c>
      <c r="BW2339" s="21">
        <f>IF(COUNTA(Wedstrijden!#REF!)&lt;&gt;0,1,"")</f>
        <v>1</v>
      </c>
      <c r="BX2339" s="21">
        <f t="shared" si="217"/>
        <v>1</v>
      </c>
      <c r="BY2339" s="21" t="e">
        <f>IF(Wedstrijden!#REF!="x","BB","")</f>
        <v>#REF!</v>
      </c>
      <c r="BZ2339" s="21" t="e">
        <f>IF(Wedstrijden!#REF!="x","B","")</f>
        <v>#REF!</v>
      </c>
      <c r="CA2339" s="21" t="e">
        <f>IF(Wedstrijden!#REF!="x","L1","")</f>
        <v>#REF!</v>
      </c>
      <c r="CB2339" s="21" t="e">
        <f>IF(Wedstrijden!#REF!="x","L2","")</f>
        <v>#REF!</v>
      </c>
      <c r="CC2339" s="21" t="e">
        <f>IF(Wedstrijden!#REF!="x","M1","")</f>
        <v>#REF!</v>
      </c>
      <c r="CD2339" s="21" t="e">
        <f>IF(Wedstrijden!#REF!="x","M2","")</f>
        <v>#REF!</v>
      </c>
      <c r="CE2339" s="21" t="e">
        <f>IF(Wedstrijden!#REF!="x","Z1","")</f>
        <v>#REF!</v>
      </c>
      <c r="CF2339" s="21" t="e">
        <f>IF(Wedstrijden!#REF!="x","Z2","")</f>
        <v>#REF!</v>
      </c>
      <c r="CG2339" s="21" t="e">
        <f>IF(Wedstrijden!#REF!="x","ZZL","")</f>
        <v>#REF!</v>
      </c>
      <c r="CL2339" s="21">
        <f>IF(COUNTA(Wedstrijden!#REF!)&lt;&gt;0,2,"")</f>
        <v>2</v>
      </c>
      <c r="CM2339" s="21">
        <f t="shared" si="218"/>
        <v>2</v>
      </c>
      <c r="CN2339" s="21" t="e">
        <f>IF(Wedstrijden!#REF!="x","AA","")</f>
        <v>#REF!</v>
      </c>
      <c r="CO2339" s="21" t="e">
        <f>IF(Wedstrijden!#REF!="x","A","")</f>
        <v>#REF!</v>
      </c>
      <c r="CP2339" s="21" t="e">
        <f>IF(Wedstrijden!#REF!="x","BB","")</f>
        <v>#REF!</v>
      </c>
      <c r="CQ2339" s="21" t="e">
        <f>IF(Wedstrijden!#REF!="x","B","")</f>
        <v>#REF!</v>
      </c>
      <c r="CR2339" s="21" t="e">
        <f>IF(Wedstrijden!#REF!="x","L","")</f>
        <v>#REF!</v>
      </c>
      <c r="CS2339" s="21" t="e">
        <f>IF(Wedstrijden!#REF!="x","M","")</f>
        <v>#REF!</v>
      </c>
      <c r="CT2339" s="21" t="e">
        <f>IF(Wedstrijden!#REF!="x","Z","")</f>
        <v>#REF!</v>
      </c>
      <c r="CU2339" s="21" t="e">
        <f>IF(Wedstrijden!#REF!="x","ZZ","")</f>
        <v>#REF!</v>
      </c>
      <c r="CV2339" s="21">
        <f>IF(COUNTA(Wedstrijden!#REF!)&lt;&gt;0,2,"")</f>
        <v>2</v>
      </c>
      <c r="CW2339" s="21">
        <f t="shared" si="219"/>
        <v>1</v>
      </c>
      <c r="CX2339" s="21" t="e">
        <f>IF(Wedstrijden!#REF!="x","BB","")</f>
        <v>#REF!</v>
      </c>
      <c r="CY2339" s="21" t="e">
        <f>IF(Wedstrijden!#REF!="x","B","")</f>
        <v>#REF!</v>
      </c>
      <c r="CZ2339" s="21" t="e">
        <f>IF(Wedstrijden!#REF!="x","L","")</f>
        <v>#REF!</v>
      </c>
      <c r="DA2339" s="21" t="e">
        <f>IF(Wedstrijden!#REF!="x","M","")</f>
        <v>#REF!</v>
      </c>
      <c r="DB2339" s="21" t="e">
        <f>IF(Wedstrijden!#REF!="x","Z","")</f>
        <v>#REF!</v>
      </c>
      <c r="DC2339" s="21" t="e">
        <f>IF(Wedstrijden!#REF!="x","ZZ","")</f>
        <v>#REF!</v>
      </c>
      <c r="DD2339" s="21" t="e">
        <f>IF(Wedstrijden!#REF!="x","1.40","")</f>
        <v>#REF!</v>
      </c>
      <c r="DE2339" s="21">
        <f>IF(COUNTA(Wedstrijden!#REF!)&lt;&gt;0,6,"")</f>
        <v>6</v>
      </c>
      <c r="DF2339" s="21">
        <f t="shared" si="220"/>
        <v>2</v>
      </c>
      <c r="DG2339" s="21" t="e">
        <f>IF(Wedstrijden!#REF!="x","L","")</f>
        <v>#REF!</v>
      </c>
      <c r="DH2339" s="21" t="e">
        <f>IF(Wedstrijden!#REF!="x","M","")</f>
        <v>#REF!</v>
      </c>
      <c r="DI2339" s="21" t="e">
        <f>IF(Wedstrijden!#REF!="x","Z","")</f>
        <v>#REF!</v>
      </c>
      <c r="DJ2339" s="21" t="e">
        <f>IF(Wedstrijden!#REF!="x","Z","")</f>
        <v>#REF!</v>
      </c>
      <c r="DK2339" s="21">
        <f>IF(COUNTA(Wedstrijden!#REF!)&lt;&gt;0,6,"")</f>
        <v>6</v>
      </c>
      <c r="DL2339" s="21">
        <f t="shared" si="221"/>
        <v>1</v>
      </c>
      <c r="DM2339" s="21" t="e">
        <f>IF(Wedstrijden!#REF!="x","L","")</f>
        <v>#REF!</v>
      </c>
      <c r="DN2339" s="21" t="e">
        <f>IF(Wedstrijden!#REF!="x","M","")</f>
        <v>#REF!</v>
      </c>
      <c r="DO2339" s="21" t="e">
        <f>IF(Wedstrijden!#REF!="x","Z","")</f>
        <v>#REF!</v>
      </c>
      <c r="DP2339" s="21" t="e">
        <f>IF(Wedstrijden!#REF!="x","Z","")</f>
        <v>#REF!</v>
      </c>
    </row>
    <row r="2340" spans="1:120" ht="14.4" x14ac:dyDescent="0.3">
      <c r="A2340" s="23">
        <f>Wedstrijden!B2263</f>
        <v>0</v>
      </c>
      <c r="B2340" s="21" t="str">
        <f>IFERROR(VLOOKUP(Wedstrijden!D2263,Wedstrijdlocaties!$B$2:$E$600,2,FALSE),"")</f>
        <v/>
      </c>
      <c r="C2340" s="21" t="str">
        <f>Wedstrijden!E2263</f>
        <v/>
      </c>
      <c r="D2340" s="21" t="str">
        <f>IFERROR(VLOOKUP(Wedstrijden!F2263,Organisaties!$B$2:$C$500,2,FALSE),"")</f>
        <v/>
      </c>
      <c r="E2340" s="21" t="str">
        <f>IFERROR(VLOOKUP(Wedstrijden!F2263,Organisaties!$B$2:$G$500,5,FALSE),"")</f>
        <v/>
      </c>
      <c r="F2340" s="21" t="e">
        <f>IF(Wedstrijden!#REF!&lt;&gt;"",Wedstrijden!#REF!,"")</f>
        <v>#REF!</v>
      </c>
      <c r="G2340" s="21" t="e">
        <f>IF(Wedstrijden!#REF!="Indoor",1,0)</f>
        <v>#REF!</v>
      </c>
      <c r="H2340" s="21" t="e">
        <f>Wedstrijden!#REF!</f>
        <v>#REF!</v>
      </c>
      <c r="I2340" s="21" t="e">
        <f>IF(Wedstrijden!#REF!="Nee",0,IF(Wedstrijden!#REF!="Ja",1,""))</f>
        <v>#REF!</v>
      </c>
      <c r="J2340" s="21" t="e">
        <f>IF(Wedstrijden!#REF!&lt;&gt;"",Wedstrijden!#REF!,"")</f>
        <v>#REF!</v>
      </c>
      <c r="BJ2340" s="21">
        <f>IF(COUNTA(Wedstrijden!#REF!)&lt;&gt;0,1,"")</f>
        <v>1</v>
      </c>
      <c r="BK2340" s="21">
        <f t="shared" si="216"/>
        <v>2</v>
      </c>
      <c r="BL2340" s="21" t="e">
        <f>IF(Wedstrijden!#REF!="x","AA","")</f>
        <v>#REF!</v>
      </c>
      <c r="BM2340" s="21" t="e">
        <f>IF(Wedstrijden!#REF!="x","A","")</f>
        <v>#REF!</v>
      </c>
      <c r="BN2340" s="21" t="e">
        <f>IF(Wedstrijden!#REF!="x","B1","")</f>
        <v>#REF!</v>
      </c>
      <c r="BO2340" s="21" t="e">
        <f>IF(Wedstrijden!#REF!="x","BB","")</f>
        <v>#REF!</v>
      </c>
      <c r="BP2340" s="21" t="e">
        <f>IF(Wedstrijden!#REF!="x","B","")</f>
        <v>#REF!</v>
      </c>
      <c r="BQ2340" s="21" t="e">
        <f>IF(Wedstrijden!#REF!="x","L1","")</f>
        <v>#REF!</v>
      </c>
      <c r="BR2340" s="21" t="e">
        <f>IF(Wedstrijden!#REF!="x","L2","")</f>
        <v>#REF!</v>
      </c>
      <c r="BS2340" s="21" t="e">
        <f>IF(Wedstrijden!#REF!="x","M1","")</f>
        <v>#REF!</v>
      </c>
      <c r="BT2340" s="21" t="e">
        <f>IF(Wedstrijden!#REF!="x","M2","")</f>
        <v>#REF!</v>
      </c>
      <c r="BU2340" s="21" t="e">
        <f>IF(Wedstrijden!#REF!="x","Z1","")</f>
        <v>#REF!</v>
      </c>
      <c r="BV2340" s="21" t="e">
        <f>IF(Wedstrijden!#REF!="x","Z2","")</f>
        <v>#REF!</v>
      </c>
      <c r="BW2340" s="21">
        <f>IF(COUNTA(Wedstrijden!#REF!)&lt;&gt;0,1,"")</f>
        <v>1</v>
      </c>
      <c r="BX2340" s="21">
        <f t="shared" si="217"/>
        <v>1</v>
      </c>
      <c r="BY2340" s="21" t="e">
        <f>IF(Wedstrijden!#REF!="x","BB","")</f>
        <v>#REF!</v>
      </c>
      <c r="BZ2340" s="21" t="e">
        <f>IF(Wedstrijden!#REF!="x","B","")</f>
        <v>#REF!</v>
      </c>
      <c r="CA2340" s="21" t="e">
        <f>IF(Wedstrijden!#REF!="x","L1","")</f>
        <v>#REF!</v>
      </c>
      <c r="CB2340" s="21" t="e">
        <f>IF(Wedstrijden!#REF!="x","L2","")</f>
        <v>#REF!</v>
      </c>
      <c r="CC2340" s="21" t="e">
        <f>IF(Wedstrijden!#REF!="x","M1","")</f>
        <v>#REF!</v>
      </c>
      <c r="CD2340" s="21" t="e">
        <f>IF(Wedstrijden!#REF!="x","M2","")</f>
        <v>#REF!</v>
      </c>
      <c r="CE2340" s="21" t="e">
        <f>IF(Wedstrijden!#REF!="x","Z1","")</f>
        <v>#REF!</v>
      </c>
      <c r="CF2340" s="21" t="e">
        <f>IF(Wedstrijden!#REF!="x","Z2","")</f>
        <v>#REF!</v>
      </c>
      <c r="CG2340" s="21" t="e">
        <f>IF(Wedstrijden!#REF!="x","ZZL","")</f>
        <v>#REF!</v>
      </c>
      <c r="CL2340" s="21">
        <f>IF(COUNTA(Wedstrijden!#REF!)&lt;&gt;0,2,"")</f>
        <v>2</v>
      </c>
      <c r="CM2340" s="21">
        <f t="shared" si="218"/>
        <v>2</v>
      </c>
      <c r="CN2340" s="21" t="e">
        <f>IF(Wedstrijden!#REF!="x","AA","")</f>
        <v>#REF!</v>
      </c>
      <c r="CO2340" s="21" t="e">
        <f>IF(Wedstrijden!#REF!="x","A","")</f>
        <v>#REF!</v>
      </c>
      <c r="CP2340" s="21" t="e">
        <f>IF(Wedstrijden!#REF!="x","BB","")</f>
        <v>#REF!</v>
      </c>
      <c r="CQ2340" s="21" t="e">
        <f>IF(Wedstrijden!#REF!="x","B","")</f>
        <v>#REF!</v>
      </c>
      <c r="CR2340" s="21" t="e">
        <f>IF(Wedstrijden!#REF!="x","L","")</f>
        <v>#REF!</v>
      </c>
      <c r="CS2340" s="21" t="e">
        <f>IF(Wedstrijden!#REF!="x","M","")</f>
        <v>#REF!</v>
      </c>
      <c r="CT2340" s="21" t="e">
        <f>IF(Wedstrijden!#REF!="x","Z","")</f>
        <v>#REF!</v>
      </c>
      <c r="CU2340" s="21" t="e">
        <f>IF(Wedstrijden!#REF!="x","ZZ","")</f>
        <v>#REF!</v>
      </c>
      <c r="CV2340" s="21">
        <f>IF(COUNTA(Wedstrijden!#REF!)&lt;&gt;0,2,"")</f>
        <v>2</v>
      </c>
      <c r="CW2340" s="21">
        <f t="shared" si="219"/>
        <v>1</v>
      </c>
      <c r="CX2340" s="21" t="e">
        <f>IF(Wedstrijden!#REF!="x","BB","")</f>
        <v>#REF!</v>
      </c>
      <c r="CY2340" s="21" t="e">
        <f>IF(Wedstrijden!#REF!="x","B","")</f>
        <v>#REF!</v>
      </c>
      <c r="CZ2340" s="21" t="e">
        <f>IF(Wedstrijden!#REF!="x","L","")</f>
        <v>#REF!</v>
      </c>
      <c r="DA2340" s="21" t="e">
        <f>IF(Wedstrijden!#REF!="x","M","")</f>
        <v>#REF!</v>
      </c>
      <c r="DB2340" s="21" t="e">
        <f>IF(Wedstrijden!#REF!="x","Z","")</f>
        <v>#REF!</v>
      </c>
      <c r="DC2340" s="21" t="e">
        <f>IF(Wedstrijden!#REF!="x","ZZ","")</f>
        <v>#REF!</v>
      </c>
      <c r="DD2340" s="21" t="e">
        <f>IF(Wedstrijden!#REF!="x","1.40","")</f>
        <v>#REF!</v>
      </c>
      <c r="DE2340" s="21">
        <f>IF(COUNTA(Wedstrijden!#REF!)&lt;&gt;0,6,"")</f>
        <v>6</v>
      </c>
      <c r="DF2340" s="21">
        <f t="shared" si="220"/>
        <v>2</v>
      </c>
      <c r="DG2340" s="21" t="e">
        <f>IF(Wedstrijden!#REF!="x","L","")</f>
        <v>#REF!</v>
      </c>
      <c r="DH2340" s="21" t="e">
        <f>IF(Wedstrijden!#REF!="x","M","")</f>
        <v>#REF!</v>
      </c>
      <c r="DI2340" s="21" t="e">
        <f>IF(Wedstrijden!#REF!="x","Z","")</f>
        <v>#REF!</v>
      </c>
      <c r="DJ2340" s="21" t="e">
        <f>IF(Wedstrijden!#REF!="x","Z","")</f>
        <v>#REF!</v>
      </c>
      <c r="DK2340" s="21">
        <f>IF(COUNTA(Wedstrijden!#REF!)&lt;&gt;0,6,"")</f>
        <v>6</v>
      </c>
      <c r="DL2340" s="21">
        <f t="shared" si="221"/>
        <v>1</v>
      </c>
      <c r="DM2340" s="21" t="e">
        <f>IF(Wedstrijden!#REF!="x","L","")</f>
        <v>#REF!</v>
      </c>
      <c r="DN2340" s="21" t="e">
        <f>IF(Wedstrijden!#REF!="x","M","")</f>
        <v>#REF!</v>
      </c>
      <c r="DO2340" s="21" t="e">
        <f>IF(Wedstrijden!#REF!="x","Z","")</f>
        <v>#REF!</v>
      </c>
      <c r="DP2340" s="21" t="e">
        <f>IF(Wedstrijden!#REF!="x","Z","")</f>
        <v>#REF!</v>
      </c>
    </row>
    <row r="2341" spans="1:120" ht="14.4" x14ac:dyDescent="0.3">
      <c r="A2341" s="23">
        <f>Wedstrijden!B2264</f>
        <v>0</v>
      </c>
      <c r="B2341" s="21" t="str">
        <f>IFERROR(VLOOKUP(Wedstrijden!D2264,Wedstrijdlocaties!$B$2:$E$600,2,FALSE),"")</f>
        <v/>
      </c>
      <c r="C2341" s="21" t="str">
        <f>Wedstrijden!E2264</f>
        <v/>
      </c>
      <c r="D2341" s="21" t="str">
        <f>IFERROR(VLOOKUP(Wedstrijden!F2264,Organisaties!$B$2:$C$500,2,FALSE),"")</f>
        <v/>
      </c>
      <c r="E2341" s="21" t="str">
        <f>IFERROR(VLOOKUP(Wedstrijden!F2264,Organisaties!$B$2:$G$500,5,FALSE),"")</f>
        <v/>
      </c>
      <c r="F2341" s="21" t="e">
        <f>IF(Wedstrijden!#REF!&lt;&gt;"",Wedstrijden!#REF!,"")</f>
        <v>#REF!</v>
      </c>
      <c r="G2341" s="21" t="e">
        <f>IF(Wedstrijden!#REF!="Indoor",1,0)</f>
        <v>#REF!</v>
      </c>
      <c r="H2341" s="21" t="e">
        <f>Wedstrijden!#REF!</f>
        <v>#REF!</v>
      </c>
      <c r="I2341" s="21" t="e">
        <f>IF(Wedstrijden!#REF!="Nee",0,IF(Wedstrijden!#REF!="Ja",1,""))</f>
        <v>#REF!</v>
      </c>
      <c r="J2341" s="21" t="e">
        <f>IF(Wedstrijden!#REF!&lt;&gt;"",Wedstrijden!#REF!,"")</f>
        <v>#REF!</v>
      </c>
      <c r="BJ2341" s="21">
        <f>IF(COUNTA(Wedstrijden!#REF!)&lt;&gt;0,1,"")</f>
        <v>1</v>
      </c>
      <c r="BK2341" s="21">
        <f t="shared" si="216"/>
        <v>2</v>
      </c>
      <c r="BL2341" s="21" t="e">
        <f>IF(Wedstrijden!#REF!="x","AA","")</f>
        <v>#REF!</v>
      </c>
      <c r="BM2341" s="21" t="e">
        <f>IF(Wedstrijden!#REF!="x","A","")</f>
        <v>#REF!</v>
      </c>
      <c r="BN2341" s="21" t="e">
        <f>IF(Wedstrijden!#REF!="x","B1","")</f>
        <v>#REF!</v>
      </c>
      <c r="BO2341" s="21" t="e">
        <f>IF(Wedstrijden!#REF!="x","BB","")</f>
        <v>#REF!</v>
      </c>
      <c r="BP2341" s="21" t="e">
        <f>IF(Wedstrijden!#REF!="x","B","")</f>
        <v>#REF!</v>
      </c>
      <c r="BQ2341" s="21" t="e">
        <f>IF(Wedstrijden!#REF!="x","L1","")</f>
        <v>#REF!</v>
      </c>
      <c r="BR2341" s="21" t="e">
        <f>IF(Wedstrijden!#REF!="x","L2","")</f>
        <v>#REF!</v>
      </c>
      <c r="BS2341" s="21" t="e">
        <f>IF(Wedstrijden!#REF!="x","M1","")</f>
        <v>#REF!</v>
      </c>
      <c r="BT2341" s="21" t="e">
        <f>IF(Wedstrijden!#REF!="x","M2","")</f>
        <v>#REF!</v>
      </c>
      <c r="BU2341" s="21" t="e">
        <f>IF(Wedstrijden!#REF!="x","Z1","")</f>
        <v>#REF!</v>
      </c>
      <c r="BV2341" s="21" t="e">
        <f>IF(Wedstrijden!#REF!="x","Z2","")</f>
        <v>#REF!</v>
      </c>
      <c r="BW2341" s="21">
        <f>IF(COUNTA(Wedstrijden!#REF!)&lt;&gt;0,1,"")</f>
        <v>1</v>
      </c>
      <c r="BX2341" s="21">
        <f t="shared" si="217"/>
        <v>1</v>
      </c>
      <c r="BY2341" s="21" t="e">
        <f>IF(Wedstrijden!#REF!="x","BB","")</f>
        <v>#REF!</v>
      </c>
      <c r="BZ2341" s="21" t="e">
        <f>IF(Wedstrijden!#REF!="x","B","")</f>
        <v>#REF!</v>
      </c>
      <c r="CA2341" s="21" t="e">
        <f>IF(Wedstrijden!#REF!="x","L1","")</f>
        <v>#REF!</v>
      </c>
      <c r="CB2341" s="21" t="e">
        <f>IF(Wedstrijden!#REF!="x","L2","")</f>
        <v>#REF!</v>
      </c>
      <c r="CC2341" s="21" t="e">
        <f>IF(Wedstrijden!#REF!="x","M1","")</f>
        <v>#REF!</v>
      </c>
      <c r="CD2341" s="21" t="e">
        <f>IF(Wedstrijden!#REF!="x","M2","")</f>
        <v>#REF!</v>
      </c>
      <c r="CE2341" s="21" t="e">
        <f>IF(Wedstrijden!#REF!="x","Z1","")</f>
        <v>#REF!</v>
      </c>
      <c r="CF2341" s="21" t="e">
        <f>IF(Wedstrijden!#REF!="x","Z2","")</f>
        <v>#REF!</v>
      </c>
      <c r="CG2341" s="21" t="e">
        <f>IF(Wedstrijden!#REF!="x","ZZL","")</f>
        <v>#REF!</v>
      </c>
      <c r="CL2341" s="21">
        <f>IF(COUNTA(Wedstrijden!#REF!)&lt;&gt;0,2,"")</f>
        <v>2</v>
      </c>
      <c r="CM2341" s="21">
        <f t="shared" si="218"/>
        <v>2</v>
      </c>
      <c r="CN2341" s="21" t="e">
        <f>IF(Wedstrijden!#REF!="x","AA","")</f>
        <v>#REF!</v>
      </c>
      <c r="CO2341" s="21" t="e">
        <f>IF(Wedstrijden!#REF!="x","A","")</f>
        <v>#REF!</v>
      </c>
      <c r="CP2341" s="21" t="e">
        <f>IF(Wedstrijden!#REF!="x","BB","")</f>
        <v>#REF!</v>
      </c>
      <c r="CQ2341" s="21" t="e">
        <f>IF(Wedstrijden!#REF!="x","B","")</f>
        <v>#REF!</v>
      </c>
      <c r="CR2341" s="21" t="e">
        <f>IF(Wedstrijden!#REF!="x","L","")</f>
        <v>#REF!</v>
      </c>
      <c r="CS2341" s="21" t="e">
        <f>IF(Wedstrijden!#REF!="x","M","")</f>
        <v>#REF!</v>
      </c>
      <c r="CT2341" s="21" t="e">
        <f>IF(Wedstrijden!#REF!="x","Z","")</f>
        <v>#REF!</v>
      </c>
      <c r="CU2341" s="21" t="e">
        <f>IF(Wedstrijden!#REF!="x","ZZ","")</f>
        <v>#REF!</v>
      </c>
      <c r="CV2341" s="21">
        <f>IF(COUNTA(Wedstrijden!#REF!)&lt;&gt;0,2,"")</f>
        <v>2</v>
      </c>
      <c r="CW2341" s="21">
        <f t="shared" si="219"/>
        <v>1</v>
      </c>
      <c r="CX2341" s="21" t="e">
        <f>IF(Wedstrijden!#REF!="x","BB","")</f>
        <v>#REF!</v>
      </c>
      <c r="CY2341" s="21" t="e">
        <f>IF(Wedstrijden!#REF!="x","B","")</f>
        <v>#REF!</v>
      </c>
      <c r="CZ2341" s="21" t="e">
        <f>IF(Wedstrijden!#REF!="x","L","")</f>
        <v>#REF!</v>
      </c>
      <c r="DA2341" s="21" t="e">
        <f>IF(Wedstrijden!#REF!="x","M","")</f>
        <v>#REF!</v>
      </c>
      <c r="DB2341" s="21" t="e">
        <f>IF(Wedstrijden!#REF!="x","Z","")</f>
        <v>#REF!</v>
      </c>
      <c r="DC2341" s="21" t="e">
        <f>IF(Wedstrijden!#REF!="x","ZZ","")</f>
        <v>#REF!</v>
      </c>
      <c r="DD2341" s="21" t="e">
        <f>IF(Wedstrijden!#REF!="x","1.40","")</f>
        <v>#REF!</v>
      </c>
      <c r="DE2341" s="21">
        <f>IF(COUNTA(Wedstrijden!#REF!)&lt;&gt;0,6,"")</f>
        <v>6</v>
      </c>
      <c r="DF2341" s="21">
        <f t="shared" si="220"/>
        <v>2</v>
      </c>
      <c r="DG2341" s="21" t="e">
        <f>IF(Wedstrijden!#REF!="x","L","")</f>
        <v>#REF!</v>
      </c>
      <c r="DH2341" s="21" t="e">
        <f>IF(Wedstrijden!#REF!="x","M","")</f>
        <v>#REF!</v>
      </c>
      <c r="DI2341" s="21" t="e">
        <f>IF(Wedstrijden!#REF!="x","Z","")</f>
        <v>#REF!</v>
      </c>
      <c r="DJ2341" s="21" t="e">
        <f>IF(Wedstrijden!#REF!="x","Z","")</f>
        <v>#REF!</v>
      </c>
      <c r="DK2341" s="21">
        <f>IF(COUNTA(Wedstrijden!#REF!)&lt;&gt;0,6,"")</f>
        <v>6</v>
      </c>
      <c r="DL2341" s="21">
        <f t="shared" si="221"/>
        <v>1</v>
      </c>
      <c r="DM2341" s="21" t="e">
        <f>IF(Wedstrijden!#REF!="x","L","")</f>
        <v>#REF!</v>
      </c>
      <c r="DN2341" s="21" t="e">
        <f>IF(Wedstrijden!#REF!="x","M","")</f>
        <v>#REF!</v>
      </c>
      <c r="DO2341" s="21" t="e">
        <f>IF(Wedstrijden!#REF!="x","Z","")</f>
        <v>#REF!</v>
      </c>
      <c r="DP2341" s="21" t="e">
        <f>IF(Wedstrijden!#REF!="x","Z","")</f>
        <v>#REF!</v>
      </c>
    </row>
    <row r="2342" spans="1:120" ht="14.4" x14ac:dyDescent="0.3">
      <c r="A2342" s="23">
        <f>Wedstrijden!B2265</f>
        <v>0</v>
      </c>
      <c r="B2342" s="21" t="str">
        <f>IFERROR(VLOOKUP(Wedstrijden!D2265,Wedstrijdlocaties!$B$2:$E$600,2,FALSE),"")</f>
        <v/>
      </c>
      <c r="C2342" s="21" t="str">
        <f>Wedstrijden!E2265</f>
        <v/>
      </c>
      <c r="D2342" s="21" t="str">
        <f>IFERROR(VLOOKUP(Wedstrijden!F2265,Organisaties!$B$2:$C$500,2,FALSE),"")</f>
        <v/>
      </c>
      <c r="E2342" s="21" t="str">
        <f>IFERROR(VLOOKUP(Wedstrijden!F2265,Organisaties!$B$2:$G$500,5,FALSE),"")</f>
        <v/>
      </c>
      <c r="F2342" s="21" t="e">
        <f>IF(Wedstrijden!#REF!&lt;&gt;"",Wedstrijden!#REF!,"")</f>
        <v>#REF!</v>
      </c>
      <c r="G2342" s="21" t="e">
        <f>IF(Wedstrijden!#REF!="Indoor",1,0)</f>
        <v>#REF!</v>
      </c>
      <c r="H2342" s="21" t="e">
        <f>Wedstrijden!#REF!</f>
        <v>#REF!</v>
      </c>
      <c r="I2342" s="21" t="e">
        <f>IF(Wedstrijden!#REF!="Nee",0,IF(Wedstrijden!#REF!="Ja",1,""))</f>
        <v>#REF!</v>
      </c>
      <c r="J2342" s="21" t="e">
        <f>IF(Wedstrijden!#REF!&lt;&gt;"",Wedstrijden!#REF!,"")</f>
        <v>#REF!</v>
      </c>
      <c r="BJ2342" s="21">
        <f>IF(COUNTA(Wedstrijden!#REF!)&lt;&gt;0,1,"")</f>
        <v>1</v>
      </c>
      <c r="BK2342" s="21">
        <f t="shared" si="216"/>
        <v>2</v>
      </c>
      <c r="BL2342" s="21" t="e">
        <f>IF(Wedstrijden!#REF!="x","AA","")</f>
        <v>#REF!</v>
      </c>
      <c r="BM2342" s="21" t="e">
        <f>IF(Wedstrijden!#REF!="x","A","")</f>
        <v>#REF!</v>
      </c>
      <c r="BN2342" s="21" t="e">
        <f>IF(Wedstrijden!#REF!="x","B1","")</f>
        <v>#REF!</v>
      </c>
      <c r="BO2342" s="21" t="e">
        <f>IF(Wedstrijden!#REF!="x","BB","")</f>
        <v>#REF!</v>
      </c>
      <c r="BP2342" s="21" t="e">
        <f>IF(Wedstrijden!#REF!="x","B","")</f>
        <v>#REF!</v>
      </c>
      <c r="BQ2342" s="21" t="e">
        <f>IF(Wedstrijden!#REF!="x","L1","")</f>
        <v>#REF!</v>
      </c>
      <c r="BR2342" s="21" t="e">
        <f>IF(Wedstrijden!#REF!="x","L2","")</f>
        <v>#REF!</v>
      </c>
      <c r="BS2342" s="21" t="e">
        <f>IF(Wedstrijden!#REF!="x","M1","")</f>
        <v>#REF!</v>
      </c>
      <c r="BT2342" s="21" t="e">
        <f>IF(Wedstrijden!#REF!="x","M2","")</f>
        <v>#REF!</v>
      </c>
      <c r="BU2342" s="21" t="e">
        <f>IF(Wedstrijden!#REF!="x","Z1","")</f>
        <v>#REF!</v>
      </c>
      <c r="BV2342" s="21" t="e">
        <f>IF(Wedstrijden!#REF!="x","Z2","")</f>
        <v>#REF!</v>
      </c>
      <c r="BW2342" s="21">
        <f>IF(COUNTA(Wedstrijden!#REF!)&lt;&gt;0,1,"")</f>
        <v>1</v>
      </c>
      <c r="BX2342" s="21">
        <f t="shared" si="217"/>
        <v>1</v>
      </c>
      <c r="BY2342" s="21" t="e">
        <f>IF(Wedstrijden!#REF!="x","BB","")</f>
        <v>#REF!</v>
      </c>
      <c r="BZ2342" s="21" t="e">
        <f>IF(Wedstrijden!#REF!="x","B","")</f>
        <v>#REF!</v>
      </c>
      <c r="CA2342" s="21" t="e">
        <f>IF(Wedstrijden!#REF!="x","L1","")</f>
        <v>#REF!</v>
      </c>
      <c r="CB2342" s="21" t="e">
        <f>IF(Wedstrijden!#REF!="x","L2","")</f>
        <v>#REF!</v>
      </c>
      <c r="CC2342" s="21" t="e">
        <f>IF(Wedstrijden!#REF!="x","M1","")</f>
        <v>#REF!</v>
      </c>
      <c r="CD2342" s="21" t="e">
        <f>IF(Wedstrijden!#REF!="x","M2","")</f>
        <v>#REF!</v>
      </c>
      <c r="CE2342" s="21" t="e">
        <f>IF(Wedstrijden!#REF!="x","Z1","")</f>
        <v>#REF!</v>
      </c>
      <c r="CF2342" s="21" t="e">
        <f>IF(Wedstrijden!#REF!="x","Z2","")</f>
        <v>#REF!</v>
      </c>
      <c r="CG2342" s="21" t="e">
        <f>IF(Wedstrijden!#REF!="x","ZZL","")</f>
        <v>#REF!</v>
      </c>
      <c r="CL2342" s="21">
        <f>IF(COUNTA(Wedstrijden!#REF!)&lt;&gt;0,2,"")</f>
        <v>2</v>
      </c>
      <c r="CM2342" s="21">
        <f t="shared" si="218"/>
        <v>2</v>
      </c>
      <c r="CN2342" s="21" t="e">
        <f>IF(Wedstrijden!#REF!="x","AA","")</f>
        <v>#REF!</v>
      </c>
      <c r="CO2342" s="21" t="e">
        <f>IF(Wedstrijden!#REF!="x","A","")</f>
        <v>#REF!</v>
      </c>
      <c r="CP2342" s="21" t="e">
        <f>IF(Wedstrijden!#REF!="x","BB","")</f>
        <v>#REF!</v>
      </c>
      <c r="CQ2342" s="21" t="e">
        <f>IF(Wedstrijden!#REF!="x","B","")</f>
        <v>#REF!</v>
      </c>
      <c r="CR2342" s="21" t="e">
        <f>IF(Wedstrijden!#REF!="x","L","")</f>
        <v>#REF!</v>
      </c>
      <c r="CS2342" s="21" t="e">
        <f>IF(Wedstrijden!#REF!="x","M","")</f>
        <v>#REF!</v>
      </c>
      <c r="CT2342" s="21" t="e">
        <f>IF(Wedstrijden!#REF!="x","Z","")</f>
        <v>#REF!</v>
      </c>
      <c r="CU2342" s="21" t="e">
        <f>IF(Wedstrijden!#REF!="x","ZZ","")</f>
        <v>#REF!</v>
      </c>
      <c r="CV2342" s="21">
        <f>IF(COUNTA(Wedstrijden!#REF!)&lt;&gt;0,2,"")</f>
        <v>2</v>
      </c>
      <c r="CW2342" s="21">
        <f t="shared" si="219"/>
        <v>1</v>
      </c>
      <c r="CX2342" s="21" t="e">
        <f>IF(Wedstrijden!#REF!="x","BB","")</f>
        <v>#REF!</v>
      </c>
      <c r="CY2342" s="21" t="e">
        <f>IF(Wedstrijden!#REF!="x","B","")</f>
        <v>#REF!</v>
      </c>
      <c r="CZ2342" s="21" t="e">
        <f>IF(Wedstrijden!#REF!="x","L","")</f>
        <v>#REF!</v>
      </c>
      <c r="DA2342" s="21" t="e">
        <f>IF(Wedstrijden!#REF!="x","M","")</f>
        <v>#REF!</v>
      </c>
      <c r="DB2342" s="21" t="e">
        <f>IF(Wedstrijden!#REF!="x","Z","")</f>
        <v>#REF!</v>
      </c>
      <c r="DC2342" s="21" t="e">
        <f>IF(Wedstrijden!#REF!="x","ZZ","")</f>
        <v>#REF!</v>
      </c>
      <c r="DD2342" s="21" t="e">
        <f>IF(Wedstrijden!#REF!="x","1.40","")</f>
        <v>#REF!</v>
      </c>
      <c r="DE2342" s="21">
        <f>IF(COUNTA(Wedstrijden!#REF!)&lt;&gt;0,6,"")</f>
        <v>6</v>
      </c>
      <c r="DF2342" s="21">
        <f t="shared" si="220"/>
        <v>2</v>
      </c>
      <c r="DG2342" s="21" t="e">
        <f>IF(Wedstrijden!#REF!="x","L","")</f>
        <v>#REF!</v>
      </c>
      <c r="DH2342" s="21" t="e">
        <f>IF(Wedstrijden!#REF!="x","M","")</f>
        <v>#REF!</v>
      </c>
      <c r="DI2342" s="21" t="e">
        <f>IF(Wedstrijden!#REF!="x","Z","")</f>
        <v>#REF!</v>
      </c>
      <c r="DJ2342" s="21" t="e">
        <f>IF(Wedstrijden!#REF!="x","Z","")</f>
        <v>#REF!</v>
      </c>
      <c r="DK2342" s="21">
        <f>IF(COUNTA(Wedstrijden!#REF!)&lt;&gt;0,6,"")</f>
        <v>6</v>
      </c>
      <c r="DL2342" s="21">
        <f t="shared" si="221"/>
        <v>1</v>
      </c>
      <c r="DM2342" s="21" t="e">
        <f>IF(Wedstrijden!#REF!="x","L","")</f>
        <v>#REF!</v>
      </c>
      <c r="DN2342" s="21" t="e">
        <f>IF(Wedstrijden!#REF!="x","M","")</f>
        <v>#REF!</v>
      </c>
      <c r="DO2342" s="21" t="e">
        <f>IF(Wedstrijden!#REF!="x","Z","")</f>
        <v>#REF!</v>
      </c>
      <c r="DP2342" s="21" t="e">
        <f>IF(Wedstrijden!#REF!="x","Z","")</f>
        <v>#REF!</v>
      </c>
    </row>
    <row r="2343" spans="1:120" ht="14.4" x14ac:dyDescent="0.3">
      <c r="A2343" s="23">
        <f>Wedstrijden!B2266</f>
        <v>0</v>
      </c>
      <c r="B2343" s="21" t="str">
        <f>IFERROR(VLOOKUP(Wedstrijden!D2266,Wedstrijdlocaties!$B$2:$E$600,2,FALSE),"")</f>
        <v/>
      </c>
      <c r="C2343" s="21" t="str">
        <f>Wedstrijden!E2266</f>
        <v/>
      </c>
      <c r="D2343" s="21" t="str">
        <f>IFERROR(VLOOKUP(Wedstrijden!F2266,Organisaties!$B$2:$C$500,2,FALSE),"")</f>
        <v/>
      </c>
      <c r="E2343" s="21" t="str">
        <f>IFERROR(VLOOKUP(Wedstrijden!F2266,Organisaties!$B$2:$G$500,5,FALSE),"")</f>
        <v/>
      </c>
      <c r="F2343" s="21" t="e">
        <f>IF(Wedstrijden!#REF!&lt;&gt;"",Wedstrijden!#REF!,"")</f>
        <v>#REF!</v>
      </c>
      <c r="G2343" s="21" t="e">
        <f>IF(Wedstrijden!#REF!="Indoor",1,0)</f>
        <v>#REF!</v>
      </c>
      <c r="H2343" s="21" t="e">
        <f>Wedstrijden!#REF!</f>
        <v>#REF!</v>
      </c>
      <c r="I2343" s="21" t="e">
        <f>IF(Wedstrijden!#REF!="Nee",0,IF(Wedstrijden!#REF!="Ja",1,""))</f>
        <v>#REF!</v>
      </c>
      <c r="J2343" s="21" t="e">
        <f>IF(Wedstrijden!#REF!&lt;&gt;"",Wedstrijden!#REF!,"")</f>
        <v>#REF!</v>
      </c>
      <c r="BJ2343" s="21">
        <f>IF(COUNTA(Wedstrijden!#REF!)&lt;&gt;0,1,"")</f>
        <v>1</v>
      </c>
      <c r="BK2343" s="21">
        <f t="shared" si="216"/>
        <v>2</v>
      </c>
      <c r="BL2343" s="21" t="e">
        <f>IF(Wedstrijden!#REF!="x","AA","")</f>
        <v>#REF!</v>
      </c>
      <c r="BM2343" s="21" t="e">
        <f>IF(Wedstrijden!#REF!="x","A","")</f>
        <v>#REF!</v>
      </c>
      <c r="BN2343" s="21" t="e">
        <f>IF(Wedstrijden!#REF!="x","B1","")</f>
        <v>#REF!</v>
      </c>
      <c r="BO2343" s="21" t="e">
        <f>IF(Wedstrijden!#REF!="x","BB","")</f>
        <v>#REF!</v>
      </c>
      <c r="BP2343" s="21" t="e">
        <f>IF(Wedstrijden!#REF!="x","B","")</f>
        <v>#REF!</v>
      </c>
      <c r="BQ2343" s="21" t="e">
        <f>IF(Wedstrijden!#REF!="x","L1","")</f>
        <v>#REF!</v>
      </c>
      <c r="BR2343" s="21" t="e">
        <f>IF(Wedstrijden!#REF!="x","L2","")</f>
        <v>#REF!</v>
      </c>
      <c r="BS2343" s="21" t="e">
        <f>IF(Wedstrijden!#REF!="x","M1","")</f>
        <v>#REF!</v>
      </c>
      <c r="BT2343" s="21" t="e">
        <f>IF(Wedstrijden!#REF!="x","M2","")</f>
        <v>#REF!</v>
      </c>
      <c r="BU2343" s="21" t="e">
        <f>IF(Wedstrijden!#REF!="x","Z1","")</f>
        <v>#REF!</v>
      </c>
      <c r="BV2343" s="21" t="e">
        <f>IF(Wedstrijden!#REF!="x","Z2","")</f>
        <v>#REF!</v>
      </c>
      <c r="BW2343" s="21">
        <f>IF(COUNTA(Wedstrijden!#REF!)&lt;&gt;0,1,"")</f>
        <v>1</v>
      </c>
      <c r="BX2343" s="21">
        <f t="shared" si="217"/>
        <v>1</v>
      </c>
      <c r="BY2343" s="21" t="e">
        <f>IF(Wedstrijden!#REF!="x","BB","")</f>
        <v>#REF!</v>
      </c>
      <c r="BZ2343" s="21" t="e">
        <f>IF(Wedstrijden!#REF!="x","B","")</f>
        <v>#REF!</v>
      </c>
      <c r="CA2343" s="21" t="e">
        <f>IF(Wedstrijden!#REF!="x","L1","")</f>
        <v>#REF!</v>
      </c>
      <c r="CB2343" s="21" t="e">
        <f>IF(Wedstrijden!#REF!="x","L2","")</f>
        <v>#REF!</v>
      </c>
      <c r="CC2343" s="21" t="e">
        <f>IF(Wedstrijden!#REF!="x","M1","")</f>
        <v>#REF!</v>
      </c>
      <c r="CD2343" s="21" t="e">
        <f>IF(Wedstrijden!#REF!="x","M2","")</f>
        <v>#REF!</v>
      </c>
      <c r="CE2343" s="21" t="e">
        <f>IF(Wedstrijden!#REF!="x","Z1","")</f>
        <v>#REF!</v>
      </c>
      <c r="CF2343" s="21" t="e">
        <f>IF(Wedstrijden!#REF!="x","Z2","")</f>
        <v>#REF!</v>
      </c>
      <c r="CG2343" s="21" t="e">
        <f>IF(Wedstrijden!#REF!="x","ZZL","")</f>
        <v>#REF!</v>
      </c>
      <c r="CL2343" s="21">
        <f>IF(COUNTA(Wedstrijden!#REF!)&lt;&gt;0,2,"")</f>
        <v>2</v>
      </c>
      <c r="CM2343" s="21">
        <f t="shared" si="218"/>
        <v>2</v>
      </c>
      <c r="CN2343" s="21" t="e">
        <f>IF(Wedstrijden!#REF!="x","AA","")</f>
        <v>#REF!</v>
      </c>
      <c r="CO2343" s="21" t="e">
        <f>IF(Wedstrijden!#REF!="x","A","")</f>
        <v>#REF!</v>
      </c>
      <c r="CP2343" s="21" t="e">
        <f>IF(Wedstrijden!#REF!="x","BB","")</f>
        <v>#REF!</v>
      </c>
      <c r="CQ2343" s="21" t="e">
        <f>IF(Wedstrijden!#REF!="x","B","")</f>
        <v>#REF!</v>
      </c>
      <c r="CR2343" s="21" t="e">
        <f>IF(Wedstrijden!#REF!="x","L","")</f>
        <v>#REF!</v>
      </c>
      <c r="CS2343" s="21" t="e">
        <f>IF(Wedstrijden!#REF!="x","M","")</f>
        <v>#REF!</v>
      </c>
      <c r="CT2343" s="21" t="e">
        <f>IF(Wedstrijden!#REF!="x","Z","")</f>
        <v>#REF!</v>
      </c>
      <c r="CU2343" s="21" t="e">
        <f>IF(Wedstrijden!#REF!="x","ZZ","")</f>
        <v>#REF!</v>
      </c>
      <c r="CV2343" s="21">
        <f>IF(COUNTA(Wedstrijden!#REF!)&lt;&gt;0,2,"")</f>
        <v>2</v>
      </c>
      <c r="CW2343" s="21">
        <f t="shared" si="219"/>
        <v>1</v>
      </c>
      <c r="CX2343" s="21" t="e">
        <f>IF(Wedstrijden!#REF!="x","BB","")</f>
        <v>#REF!</v>
      </c>
      <c r="CY2343" s="21" t="e">
        <f>IF(Wedstrijden!#REF!="x","B","")</f>
        <v>#REF!</v>
      </c>
      <c r="CZ2343" s="21" t="e">
        <f>IF(Wedstrijden!#REF!="x","L","")</f>
        <v>#REF!</v>
      </c>
      <c r="DA2343" s="21" t="e">
        <f>IF(Wedstrijden!#REF!="x","M","")</f>
        <v>#REF!</v>
      </c>
      <c r="DB2343" s="21" t="e">
        <f>IF(Wedstrijden!#REF!="x","Z","")</f>
        <v>#REF!</v>
      </c>
      <c r="DC2343" s="21" t="e">
        <f>IF(Wedstrijden!#REF!="x","ZZ","")</f>
        <v>#REF!</v>
      </c>
      <c r="DD2343" s="21" t="e">
        <f>IF(Wedstrijden!#REF!="x","1.40","")</f>
        <v>#REF!</v>
      </c>
      <c r="DE2343" s="21">
        <f>IF(COUNTA(Wedstrijden!#REF!)&lt;&gt;0,6,"")</f>
        <v>6</v>
      </c>
      <c r="DF2343" s="21">
        <f t="shared" si="220"/>
        <v>2</v>
      </c>
      <c r="DG2343" s="21" t="e">
        <f>IF(Wedstrijden!#REF!="x","L","")</f>
        <v>#REF!</v>
      </c>
      <c r="DH2343" s="21" t="e">
        <f>IF(Wedstrijden!#REF!="x","M","")</f>
        <v>#REF!</v>
      </c>
      <c r="DI2343" s="21" t="e">
        <f>IF(Wedstrijden!#REF!="x","Z","")</f>
        <v>#REF!</v>
      </c>
      <c r="DJ2343" s="21" t="e">
        <f>IF(Wedstrijden!#REF!="x","Z","")</f>
        <v>#REF!</v>
      </c>
      <c r="DK2343" s="21">
        <f>IF(COUNTA(Wedstrijden!#REF!)&lt;&gt;0,6,"")</f>
        <v>6</v>
      </c>
      <c r="DL2343" s="21">
        <f t="shared" si="221"/>
        <v>1</v>
      </c>
      <c r="DM2343" s="21" t="e">
        <f>IF(Wedstrijden!#REF!="x","L","")</f>
        <v>#REF!</v>
      </c>
      <c r="DN2343" s="21" t="e">
        <f>IF(Wedstrijden!#REF!="x","M","")</f>
        <v>#REF!</v>
      </c>
      <c r="DO2343" s="21" t="e">
        <f>IF(Wedstrijden!#REF!="x","Z","")</f>
        <v>#REF!</v>
      </c>
      <c r="DP2343" s="21" t="e">
        <f>IF(Wedstrijden!#REF!="x","Z","")</f>
        <v>#REF!</v>
      </c>
    </row>
    <row r="2344" spans="1:120" ht="14.4" x14ac:dyDescent="0.3">
      <c r="A2344" s="23">
        <f>Wedstrijden!B2267</f>
        <v>0</v>
      </c>
      <c r="B2344" s="21" t="str">
        <f>IFERROR(VLOOKUP(Wedstrijden!D2267,Wedstrijdlocaties!$B$2:$E$600,2,FALSE),"")</f>
        <v/>
      </c>
      <c r="C2344" s="21" t="str">
        <f>Wedstrijden!E2267</f>
        <v/>
      </c>
      <c r="D2344" s="21" t="str">
        <f>IFERROR(VLOOKUP(Wedstrijden!F2267,Organisaties!$B$2:$C$500,2,FALSE),"")</f>
        <v/>
      </c>
      <c r="E2344" s="21" t="str">
        <f>IFERROR(VLOOKUP(Wedstrijden!F2267,Organisaties!$B$2:$G$500,5,FALSE),"")</f>
        <v/>
      </c>
      <c r="F2344" s="21" t="e">
        <f>IF(Wedstrijden!#REF!&lt;&gt;"",Wedstrijden!#REF!,"")</f>
        <v>#REF!</v>
      </c>
      <c r="G2344" s="21" t="e">
        <f>IF(Wedstrijden!#REF!="Indoor",1,0)</f>
        <v>#REF!</v>
      </c>
      <c r="H2344" s="21" t="e">
        <f>Wedstrijden!#REF!</f>
        <v>#REF!</v>
      </c>
      <c r="I2344" s="21" t="e">
        <f>IF(Wedstrijden!#REF!="Nee",0,IF(Wedstrijden!#REF!="Ja",1,""))</f>
        <v>#REF!</v>
      </c>
      <c r="J2344" s="21" t="e">
        <f>IF(Wedstrijden!#REF!&lt;&gt;"",Wedstrijden!#REF!,"")</f>
        <v>#REF!</v>
      </c>
      <c r="BJ2344" s="21">
        <f>IF(COUNTA(Wedstrijden!#REF!)&lt;&gt;0,1,"")</f>
        <v>1</v>
      </c>
      <c r="BK2344" s="21">
        <f t="shared" si="216"/>
        <v>2</v>
      </c>
      <c r="BL2344" s="21" t="e">
        <f>IF(Wedstrijden!#REF!="x","AA","")</f>
        <v>#REF!</v>
      </c>
      <c r="BM2344" s="21" t="e">
        <f>IF(Wedstrijden!#REF!="x","A","")</f>
        <v>#REF!</v>
      </c>
      <c r="BN2344" s="21" t="e">
        <f>IF(Wedstrijden!#REF!="x","B1","")</f>
        <v>#REF!</v>
      </c>
      <c r="BO2344" s="21" t="e">
        <f>IF(Wedstrijden!#REF!="x","BB","")</f>
        <v>#REF!</v>
      </c>
      <c r="BP2344" s="21" t="e">
        <f>IF(Wedstrijden!#REF!="x","B","")</f>
        <v>#REF!</v>
      </c>
      <c r="BQ2344" s="21" t="e">
        <f>IF(Wedstrijden!#REF!="x","L1","")</f>
        <v>#REF!</v>
      </c>
      <c r="BR2344" s="21" t="e">
        <f>IF(Wedstrijden!#REF!="x","L2","")</f>
        <v>#REF!</v>
      </c>
      <c r="BS2344" s="21" t="e">
        <f>IF(Wedstrijden!#REF!="x","M1","")</f>
        <v>#REF!</v>
      </c>
      <c r="BT2344" s="21" t="e">
        <f>IF(Wedstrijden!#REF!="x","M2","")</f>
        <v>#REF!</v>
      </c>
      <c r="BU2344" s="21" t="e">
        <f>IF(Wedstrijden!#REF!="x","Z1","")</f>
        <v>#REF!</v>
      </c>
      <c r="BV2344" s="21" t="e">
        <f>IF(Wedstrijden!#REF!="x","Z2","")</f>
        <v>#REF!</v>
      </c>
      <c r="BW2344" s="21">
        <f>IF(COUNTA(Wedstrijden!#REF!)&lt;&gt;0,1,"")</f>
        <v>1</v>
      </c>
      <c r="BX2344" s="21">
        <f t="shared" si="217"/>
        <v>1</v>
      </c>
      <c r="BY2344" s="21" t="e">
        <f>IF(Wedstrijden!#REF!="x","BB","")</f>
        <v>#REF!</v>
      </c>
      <c r="BZ2344" s="21" t="e">
        <f>IF(Wedstrijden!#REF!="x","B","")</f>
        <v>#REF!</v>
      </c>
      <c r="CA2344" s="21" t="e">
        <f>IF(Wedstrijden!#REF!="x","L1","")</f>
        <v>#REF!</v>
      </c>
      <c r="CB2344" s="21" t="e">
        <f>IF(Wedstrijden!#REF!="x","L2","")</f>
        <v>#REF!</v>
      </c>
      <c r="CC2344" s="21" t="e">
        <f>IF(Wedstrijden!#REF!="x","M1","")</f>
        <v>#REF!</v>
      </c>
      <c r="CD2344" s="21" t="e">
        <f>IF(Wedstrijden!#REF!="x","M2","")</f>
        <v>#REF!</v>
      </c>
      <c r="CE2344" s="21" t="e">
        <f>IF(Wedstrijden!#REF!="x","Z1","")</f>
        <v>#REF!</v>
      </c>
      <c r="CF2344" s="21" t="e">
        <f>IF(Wedstrijden!#REF!="x","Z2","")</f>
        <v>#REF!</v>
      </c>
      <c r="CG2344" s="21" t="e">
        <f>IF(Wedstrijden!#REF!="x","ZZL","")</f>
        <v>#REF!</v>
      </c>
      <c r="CL2344" s="21">
        <f>IF(COUNTA(Wedstrijden!#REF!)&lt;&gt;0,2,"")</f>
        <v>2</v>
      </c>
      <c r="CM2344" s="21">
        <f t="shared" si="218"/>
        <v>2</v>
      </c>
      <c r="CN2344" s="21" t="e">
        <f>IF(Wedstrijden!#REF!="x","AA","")</f>
        <v>#REF!</v>
      </c>
      <c r="CO2344" s="21" t="e">
        <f>IF(Wedstrijden!#REF!="x","A","")</f>
        <v>#REF!</v>
      </c>
      <c r="CP2344" s="21" t="e">
        <f>IF(Wedstrijden!#REF!="x","BB","")</f>
        <v>#REF!</v>
      </c>
      <c r="CQ2344" s="21" t="e">
        <f>IF(Wedstrijden!#REF!="x","B","")</f>
        <v>#REF!</v>
      </c>
      <c r="CR2344" s="21" t="e">
        <f>IF(Wedstrijden!#REF!="x","L","")</f>
        <v>#REF!</v>
      </c>
      <c r="CS2344" s="21" t="e">
        <f>IF(Wedstrijden!#REF!="x","M","")</f>
        <v>#REF!</v>
      </c>
      <c r="CT2344" s="21" t="e">
        <f>IF(Wedstrijden!#REF!="x","Z","")</f>
        <v>#REF!</v>
      </c>
      <c r="CU2344" s="21" t="e">
        <f>IF(Wedstrijden!#REF!="x","ZZ","")</f>
        <v>#REF!</v>
      </c>
      <c r="CV2344" s="21">
        <f>IF(COUNTA(Wedstrijden!#REF!)&lt;&gt;0,2,"")</f>
        <v>2</v>
      </c>
      <c r="CW2344" s="21">
        <f t="shared" si="219"/>
        <v>1</v>
      </c>
      <c r="CX2344" s="21" t="e">
        <f>IF(Wedstrijden!#REF!="x","BB","")</f>
        <v>#REF!</v>
      </c>
      <c r="CY2344" s="21" t="e">
        <f>IF(Wedstrijden!#REF!="x","B","")</f>
        <v>#REF!</v>
      </c>
      <c r="CZ2344" s="21" t="e">
        <f>IF(Wedstrijden!#REF!="x","L","")</f>
        <v>#REF!</v>
      </c>
      <c r="DA2344" s="21" t="e">
        <f>IF(Wedstrijden!#REF!="x","M","")</f>
        <v>#REF!</v>
      </c>
      <c r="DB2344" s="21" t="e">
        <f>IF(Wedstrijden!#REF!="x","Z","")</f>
        <v>#REF!</v>
      </c>
      <c r="DC2344" s="21" t="e">
        <f>IF(Wedstrijden!#REF!="x","ZZ","")</f>
        <v>#REF!</v>
      </c>
      <c r="DD2344" s="21" t="e">
        <f>IF(Wedstrijden!#REF!="x","1.40","")</f>
        <v>#REF!</v>
      </c>
      <c r="DE2344" s="21">
        <f>IF(COUNTA(Wedstrijden!#REF!)&lt;&gt;0,6,"")</f>
        <v>6</v>
      </c>
      <c r="DF2344" s="21">
        <f t="shared" si="220"/>
        <v>2</v>
      </c>
      <c r="DG2344" s="21" t="e">
        <f>IF(Wedstrijden!#REF!="x","L","")</f>
        <v>#REF!</v>
      </c>
      <c r="DH2344" s="21" t="e">
        <f>IF(Wedstrijden!#REF!="x","M","")</f>
        <v>#REF!</v>
      </c>
      <c r="DI2344" s="21" t="e">
        <f>IF(Wedstrijden!#REF!="x","Z","")</f>
        <v>#REF!</v>
      </c>
      <c r="DJ2344" s="21" t="e">
        <f>IF(Wedstrijden!#REF!="x","Z","")</f>
        <v>#REF!</v>
      </c>
      <c r="DK2344" s="21">
        <f>IF(COUNTA(Wedstrijden!#REF!)&lt;&gt;0,6,"")</f>
        <v>6</v>
      </c>
      <c r="DL2344" s="21">
        <f t="shared" si="221"/>
        <v>1</v>
      </c>
      <c r="DM2344" s="21" t="e">
        <f>IF(Wedstrijden!#REF!="x","L","")</f>
        <v>#REF!</v>
      </c>
      <c r="DN2344" s="21" t="e">
        <f>IF(Wedstrijden!#REF!="x","M","")</f>
        <v>#REF!</v>
      </c>
      <c r="DO2344" s="21" t="e">
        <f>IF(Wedstrijden!#REF!="x","Z","")</f>
        <v>#REF!</v>
      </c>
      <c r="DP2344" s="21" t="e">
        <f>IF(Wedstrijden!#REF!="x","Z","")</f>
        <v>#REF!</v>
      </c>
    </row>
    <row r="2345" spans="1:120" ht="14.4" x14ac:dyDescent="0.3">
      <c r="A2345" s="23">
        <f>Wedstrijden!B2268</f>
        <v>0</v>
      </c>
      <c r="B2345" s="21" t="str">
        <f>IFERROR(VLOOKUP(Wedstrijden!D2268,Wedstrijdlocaties!$B$2:$E$600,2,FALSE),"")</f>
        <v/>
      </c>
      <c r="C2345" s="21" t="str">
        <f>Wedstrijden!E2268</f>
        <v/>
      </c>
      <c r="D2345" s="21" t="str">
        <f>IFERROR(VLOOKUP(Wedstrijden!F2268,Organisaties!$B$2:$C$500,2,FALSE),"")</f>
        <v/>
      </c>
      <c r="E2345" s="21" t="str">
        <f>IFERROR(VLOOKUP(Wedstrijden!F2268,Organisaties!$B$2:$G$500,5,FALSE),"")</f>
        <v/>
      </c>
      <c r="F2345" s="21" t="e">
        <f>IF(Wedstrijden!#REF!&lt;&gt;"",Wedstrijden!#REF!,"")</f>
        <v>#REF!</v>
      </c>
      <c r="G2345" s="21" t="e">
        <f>IF(Wedstrijden!#REF!="Indoor",1,0)</f>
        <v>#REF!</v>
      </c>
      <c r="H2345" s="21" t="e">
        <f>Wedstrijden!#REF!</f>
        <v>#REF!</v>
      </c>
      <c r="I2345" s="21" t="e">
        <f>IF(Wedstrijden!#REF!="Nee",0,IF(Wedstrijden!#REF!="Ja",1,""))</f>
        <v>#REF!</v>
      </c>
      <c r="J2345" s="21" t="e">
        <f>IF(Wedstrijden!#REF!&lt;&gt;"",Wedstrijden!#REF!,"")</f>
        <v>#REF!</v>
      </c>
      <c r="BJ2345" s="21">
        <f>IF(COUNTA(Wedstrijden!#REF!)&lt;&gt;0,1,"")</f>
        <v>1</v>
      </c>
      <c r="BK2345" s="21">
        <f t="shared" si="216"/>
        <v>2</v>
      </c>
      <c r="BL2345" s="21" t="e">
        <f>IF(Wedstrijden!#REF!="x","AA","")</f>
        <v>#REF!</v>
      </c>
      <c r="BM2345" s="21" t="e">
        <f>IF(Wedstrijden!#REF!="x","A","")</f>
        <v>#REF!</v>
      </c>
      <c r="BN2345" s="21" t="e">
        <f>IF(Wedstrijden!#REF!="x","B1","")</f>
        <v>#REF!</v>
      </c>
      <c r="BO2345" s="21" t="e">
        <f>IF(Wedstrijden!#REF!="x","BB","")</f>
        <v>#REF!</v>
      </c>
      <c r="BP2345" s="21" t="e">
        <f>IF(Wedstrijden!#REF!="x","B","")</f>
        <v>#REF!</v>
      </c>
      <c r="BQ2345" s="21" t="e">
        <f>IF(Wedstrijden!#REF!="x","L1","")</f>
        <v>#REF!</v>
      </c>
      <c r="BR2345" s="21" t="e">
        <f>IF(Wedstrijden!#REF!="x","L2","")</f>
        <v>#REF!</v>
      </c>
      <c r="BS2345" s="21" t="e">
        <f>IF(Wedstrijden!#REF!="x","M1","")</f>
        <v>#REF!</v>
      </c>
      <c r="BT2345" s="21" t="e">
        <f>IF(Wedstrijden!#REF!="x","M2","")</f>
        <v>#REF!</v>
      </c>
      <c r="BU2345" s="21" t="e">
        <f>IF(Wedstrijden!#REF!="x","Z1","")</f>
        <v>#REF!</v>
      </c>
      <c r="BV2345" s="21" t="e">
        <f>IF(Wedstrijden!#REF!="x","Z2","")</f>
        <v>#REF!</v>
      </c>
      <c r="BW2345" s="21">
        <f>IF(COUNTA(Wedstrijden!#REF!)&lt;&gt;0,1,"")</f>
        <v>1</v>
      </c>
      <c r="BX2345" s="21">
        <f t="shared" si="217"/>
        <v>1</v>
      </c>
      <c r="BY2345" s="21" t="e">
        <f>IF(Wedstrijden!#REF!="x","BB","")</f>
        <v>#REF!</v>
      </c>
      <c r="BZ2345" s="21" t="e">
        <f>IF(Wedstrijden!#REF!="x","B","")</f>
        <v>#REF!</v>
      </c>
      <c r="CA2345" s="21" t="e">
        <f>IF(Wedstrijden!#REF!="x","L1","")</f>
        <v>#REF!</v>
      </c>
      <c r="CB2345" s="21" t="e">
        <f>IF(Wedstrijden!#REF!="x","L2","")</f>
        <v>#REF!</v>
      </c>
      <c r="CC2345" s="21" t="e">
        <f>IF(Wedstrijden!#REF!="x","M1","")</f>
        <v>#REF!</v>
      </c>
      <c r="CD2345" s="21" t="e">
        <f>IF(Wedstrijden!#REF!="x","M2","")</f>
        <v>#REF!</v>
      </c>
      <c r="CE2345" s="21" t="e">
        <f>IF(Wedstrijden!#REF!="x","Z1","")</f>
        <v>#REF!</v>
      </c>
      <c r="CF2345" s="21" t="e">
        <f>IF(Wedstrijden!#REF!="x","Z2","")</f>
        <v>#REF!</v>
      </c>
      <c r="CG2345" s="21" t="e">
        <f>IF(Wedstrijden!#REF!="x","ZZL","")</f>
        <v>#REF!</v>
      </c>
      <c r="CL2345" s="21">
        <f>IF(COUNTA(Wedstrijden!#REF!)&lt;&gt;0,2,"")</f>
        <v>2</v>
      </c>
      <c r="CM2345" s="21">
        <f t="shared" si="218"/>
        <v>2</v>
      </c>
      <c r="CN2345" s="21" t="e">
        <f>IF(Wedstrijden!#REF!="x","AA","")</f>
        <v>#REF!</v>
      </c>
      <c r="CO2345" s="21" t="e">
        <f>IF(Wedstrijden!#REF!="x","A","")</f>
        <v>#REF!</v>
      </c>
      <c r="CP2345" s="21" t="e">
        <f>IF(Wedstrijden!#REF!="x","BB","")</f>
        <v>#REF!</v>
      </c>
      <c r="CQ2345" s="21" t="e">
        <f>IF(Wedstrijden!#REF!="x","B","")</f>
        <v>#REF!</v>
      </c>
      <c r="CR2345" s="21" t="e">
        <f>IF(Wedstrijden!#REF!="x","L","")</f>
        <v>#REF!</v>
      </c>
      <c r="CS2345" s="21" t="e">
        <f>IF(Wedstrijden!#REF!="x","M","")</f>
        <v>#REF!</v>
      </c>
      <c r="CT2345" s="21" t="e">
        <f>IF(Wedstrijden!#REF!="x","Z","")</f>
        <v>#REF!</v>
      </c>
      <c r="CU2345" s="21" t="e">
        <f>IF(Wedstrijden!#REF!="x","ZZ","")</f>
        <v>#REF!</v>
      </c>
      <c r="CV2345" s="21">
        <f>IF(COUNTA(Wedstrijden!#REF!)&lt;&gt;0,2,"")</f>
        <v>2</v>
      </c>
      <c r="CW2345" s="21">
        <f t="shared" si="219"/>
        <v>1</v>
      </c>
      <c r="CX2345" s="21" t="e">
        <f>IF(Wedstrijden!#REF!="x","BB","")</f>
        <v>#REF!</v>
      </c>
      <c r="CY2345" s="21" t="e">
        <f>IF(Wedstrijden!#REF!="x","B","")</f>
        <v>#REF!</v>
      </c>
      <c r="CZ2345" s="21" t="e">
        <f>IF(Wedstrijden!#REF!="x","L","")</f>
        <v>#REF!</v>
      </c>
      <c r="DA2345" s="21" t="e">
        <f>IF(Wedstrijden!#REF!="x","M","")</f>
        <v>#REF!</v>
      </c>
      <c r="DB2345" s="21" t="e">
        <f>IF(Wedstrijden!#REF!="x","Z","")</f>
        <v>#REF!</v>
      </c>
      <c r="DC2345" s="21" t="e">
        <f>IF(Wedstrijden!#REF!="x","ZZ","")</f>
        <v>#REF!</v>
      </c>
      <c r="DD2345" s="21" t="e">
        <f>IF(Wedstrijden!#REF!="x","1.40","")</f>
        <v>#REF!</v>
      </c>
      <c r="DE2345" s="21">
        <f>IF(COUNTA(Wedstrijden!#REF!)&lt;&gt;0,6,"")</f>
        <v>6</v>
      </c>
      <c r="DF2345" s="21">
        <f t="shared" si="220"/>
        <v>2</v>
      </c>
      <c r="DG2345" s="21" t="e">
        <f>IF(Wedstrijden!#REF!="x","L","")</f>
        <v>#REF!</v>
      </c>
      <c r="DH2345" s="21" t="e">
        <f>IF(Wedstrijden!#REF!="x","M","")</f>
        <v>#REF!</v>
      </c>
      <c r="DI2345" s="21" t="e">
        <f>IF(Wedstrijden!#REF!="x","Z","")</f>
        <v>#REF!</v>
      </c>
      <c r="DJ2345" s="21" t="e">
        <f>IF(Wedstrijden!#REF!="x","Z","")</f>
        <v>#REF!</v>
      </c>
      <c r="DK2345" s="21">
        <f>IF(COUNTA(Wedstrijden!#REF!)&lt;&gt;0,6,"")</f>
        <v>6</v>
      </c>
      <c r="DL2345" s="21">
        <f t="shared" si="221"/>
        <v>1</v>
      </c>
      <c r="DM2345" s="21" t="e">
        <f>IF(Wedstrijden!#REF!="x","L","")</f>
        <v>#REF!</v>
      </c>
      <c r="DN2345" s="21" t="e">
        <f>IF(Wedstrijden!#REF!="x","M","")</f>
        <v>#REF!</v>
      </c>
      <c r="DO2345" s="21" t="e">
        <f>IF(Wedstrijden!#REF!="x","Z","")</f>
        <v>#REF!</v>
      </c>
      <c r="DP2345" s="21" t="e">
        <f>IF(Wedstrijden!#REF!="x","Z","")</f>
        <v>#REF!</v>
      </c>
    </row>
    <row r="2346" spans="1:120" ht="14.4" x14ac:dyDescent="0.3">
      <c r="A2346" s="23">
        <f>Wedstrijden!B2269</f>
        <v>0</v>
      </c>
      <c r="B2346" s="21" t="str">
        <f>IFERROR(VLOOKUP(Wedstrijden!D2269,Wedstrijdlocaties!$B$2:$E$600,2,FALSE),"")</f>
        <v/>
      </c>
      <c r="C2346" s="21" t="str">
        <f>Wedstrijden!E2269</f>
        <v/>
      </c>
      <c r="D2346" s="21" t="str">
        <f>IFERROR(VLOOKUP(Wedstrijden!F2269,Organisaties!$B$2:$C$500,2,FALSE),"")</f>
        <v/>
      </c>
      <c r="E2346" s="21" t="str">
        <f>IFERROR(VLOOKUP(Wedstrijden!F2269,Organisaties!$B$2:$G$500,5,FALSE),"")</f>
        <v/>
      </c>
      <c r="F2346" s="21" t="e">
        <f>IF(Wedstrijden!#REF!&lt;&gt;"",Wedstrijden!#REF!,"")</f>
        <v>#REF!</v>
      </c>
      <c r="G2346" s="21" t="e">
        <f>IF(Wedstrijden!#REF!="Indoor",1,0)</f>
        <v>#REF!</v>
      </c>
      <c r="H2346" s="21" t="e">
        <f>Wedstrijden!#REF!</f>
        <v>#REF!</v>
      </c>
      <c r="I2346" s="21" t="e">
        <f>IF(Wedstrijden!#REF!="Nee",0,IF(Wedstrijden!#REF!="Ja",1,""))</f>
        <v>#REF!</v>
      </c>
      <c r="J2346" s="21" t="e">
        <f>IF(Wedstrijden!#REF!&lt;&gt;"",Wedstrijden!#REF!,"")</f>
        <v>#REF!</v>
      </c>
      <c r="BJ2346" s="21">
        <f>IF(COUNTA(Wedstrijden!#REF!)&lt;&gt;0,1,"")</f>
        <v>1</v>
      </c>
      <c r="BK2346" s="21">
        <f t="shared" si="216"/>
        <v>2</v>
      </c>
      <c r="BL2346" s="21" t="e">
        <f>IF(Wedstrijden!#REF!="x","AA","")</f>
        <v>#REF!</v>
      </c>
      <c r="BM2346" s="21" t="e">
        <f>IF(Wedstrijden!#REF!="x","A","")</f>
        <v>#REF!</v>
      </c>
      <c r="BN2346" s="21" t="e">
        <f>IF(Wedstrijden!#REF!="x","B1","")</f>
        <v>#REF!</v>
      </c>
      <c r="BO2346" s="21" t="e">
        <f>IF(Wedstrijden!#REF!="x","BB","")</f>
        <v>#REF!</v>
      </c>
      <c r="BP2346" s="21" t="e">
        <f>IF(Wedstrijden!#REF!="x","B","")</f>
        <v>#REF!</v>
      </c>
      <c r="BQ2346" s="21" t="e">
        <f>IF(Wedstrijden!#REF!="x","L1","")</f>
        <v>#REF!</v>
      </c>
      <c r="BR2346" s="21" t="e">
        <f>IF(Wedstrijden!#REF!="x","L2","")</f>
        <v>#REF!</v>
      </c>
      <c r="BS2346" s="21" t="e">
        <f>IF(Wedstrijden!#REF!="x","M1","")</f>
        <v>#REF!</v>
      </c>
      <c r="BT2346" s="21" t="e">
        <f>IF(Wedstrijden!#REF!="x","M2","")</f>
        <v>#REF!</v>
      </c>
      <c r="BU2346" s="21" t="e">
        <f>IF(Wedstrijden!#REF!="x","Z1","")</f>
        <v>#REF!</v>
      </c>
      <c r="BV2346" s="21" t="e">
        <f>IF(Wedstrijden!#REF!="x","Z2","")</f>
        <v>#REF!</v>
      </c>
      <c r="BW2346" s="21">
        <f>IF(COUNTA(Wedstrijden!#REF!)&lt;&gt;0,1,"")</f>
        <v>1</v>
      </c>
      <c r="BX2346" s="21">
        <f t="shared" si="217"/>
        <v>1</v>
      </c>
      <c r="BY2346" s="21" t="e">
        <f>IF(Wedstrijden!#REF!="x","BB","")</f>
        <v>#REF!</v>
      </c>
      <c r="BZ2346" s="21" t="e">
        <f>IF(Wedstrijden!#REF!="x","B","")</f>
        <v>#REF!</v>
      </c>
      <c r="CA2346" s="21" t="e">
        <f>IF(Wedstrijden!#REF!="x","L1","")</f>
        <v>#REF!</v>
      </c>
      <c r="CB2346" s="21" t="e">
        <f>IF(Wedstrijden!#REF!="x","L2","")</f>
        <v>#REF!</v>
      </c>
      <c r="CC2346" s="21" t="e">
        <f>IF(Wedstrijden!#REF!="x","M1","")</f>
        <v>#REF!</v>
      </c>
      <c r="CD2346" s="21" t="e">
        <f>IF(Wedstrijden!#REF!="x","M2","")</f>
        <v>#REF!</v>
      </c>
      <c r="CE2346" s="21" t="e">
        <f>IF(Wedstrijden!#REF!="x","Z1","")</f>
        <v>#REF!</v>
      </c>
      <c r="CF2346" s="21" t="e">
        <f>IF(Wedstrijden!#REF!="x","Z2","")</f>
        <v>#REF!</v>
      </c>
      <c r="CG2346" s="21" t="e">
        <f>IF(Wedstrijden!#REF!="x","ZZL","")</f>
        <v>#REF!</v>
      </c>
      <c r="CL2346" s="21">
        <f>IF(COUNTA(Wedstrijden!#REF!)&lt;&gt;0,2,"")</f>
        <v>2</v>
      </c>
      <c r="CM2346" s="21">
        <f t="shared" si="218"/>
        <v>2</v>
      </c>
      <c r="CN2346" s="21" t="e">
        <f>IF(Wedstrijden!#REF!="x","AA","")</f>
        <v>#REF!</v>
      </c>
      <c r="CO2346" s="21" t="e">
        <f>IF(Wedstrijden!#REF!="x","A","")</f>
        <v>#REF!</v>
      </c>
      <c r="CP2346" s="21" t="e">
        <f>IF(Wedstrijden!#REF!="x","BB","")</f>
        <v>#REF!</v>
      </c>
      <c r="CQ2346" s="21" t="e">
        <f>IF(Wedstrijden!#REF!="x","B","")</f>
        <v>#REF!</v>
      </c>
      <c r="CR2346" s="21" t="e">
        <f>IF(Wedstrijden!#REF!="x","L","")</f>
        <v>#REF!</v>
      </c>
      <c r="CS2346" s="21" t="e">
        <f>IF(Wedstrijden!#REF!="x","M","")</f>
        <v>#REF!</v>
      </c>
      <c r="CT2346" s="21" t="e">
        <f>IF(Wedstrijden!#REF!="x","Z","")</f>
        <v>#REF!</v>
      </c>
      <c r="CU2346" s="21" t="e">
        <f>IF(Wedstrijden!#REF!="x","ZZ","")</f>
        <v>#REF!</v>
      </c>
      <c r="CV2346" s="21">
        <f>IF(COUNTA(Wedstrijden!#REF!)&lt;&gt;0,2,"")</f>
        <v>2</v>
      </c>
      <c r="CW2346" s="21">
        <f t="shared" si="219"/>
        <v>1</v>
      </c>
      <c r="CX2346" s="21" t="e">
        <f>IF(Wedstrijden!#REF!="x","BB","")</f>
        <v>#REF!</v>
      </c>
      <c r="CY2346" s="21" t="e">
        <f>IF(Wedstrijden!#REF!="x","B","")</f>
        <v>#REF!</v>
      </c>
      <c r="CZ2346" s="21" t="e">
        <f>IF(Wedstrijden!#REF!="x","L","")</f>
        <v>#REF!</v>
      </c>
      <c r="DA2346" s="21" t="e">
        <f>IF(Wedstrijden!#REF!="x","M","")</f>
        <v>#REF!</v>
      </c>
      <c r="DB2346" s="21" t="e">
        <f>IF(Wedstrijden!#REF!="x","Z","")</f>
        <v>#REF!</v>
      </c>
      <c r="DC2346" s="21" t="e">
        <f>IF(Wedstrijden!#REF!="x","ZZ","")</f>
        <v>#REF!</v>
      </c>
      <c r="DD2346" s="21" t="e">
        <f>IF(Wedstrijden!#REF!="x","1.40","")</f>
        <v>#REF!</v>
      </c>
      <c r="DE2346" s="21">
        <f>IF(COUNTA(Wedstrijden!#REF!)&lt;&gt;0,6,"")</f>
        <v>6</v>
      </c>
      <c r="DF2346" s="21">
        <f t="shared" si="220"/>
        <v>2</v>
      </c>
      <c r="DG2346" s="21" t="e">
        <f>IF(Wedstrijden!#REF!="x","L","")</f>
        <v>#REF!</v>
      </c>
      <c r="DH2346" s="21" t="e">
        <f>IF(Wedstrijden!#REF!="x","M","")</f>
        <v>#REF!</v>
      </c>
      <c r="DI2346" s="21" t="e">
        <f>IF(Wedstrijden!#REF!="x","Z","")</f>
        <v>#REF!</v>
      </c>
      <c r="DJ2346" s="21" t="e">
        <f>IF(Wedstrijden!#REF!="x","Z","")</f>
        <v>#REF!</v>
      </c>
      <c r="DK2346" s="21">
        <f>IF(COUNTA(Wedstrijden!#REF!)&lt;&gt;0,6,"")</f>
        <v>6</v>
      </c>
      <c r="DL2346" s="21">
        <f t="shared" si="221"/>
        <v>1</v>
      </c>
      <c r="DM2346" s="21" t="e">
        <f>IF(Wedstrijden!#REF!="x","L","")</f>
        <v>#REF!</v>
      </c>
      <c r="DN2346" s="21" t="e">
        <f>IF(Wedstrijden!#REF!="x","M","")</f>
        <v>#REF!</v>
      </c>
      <c r="DO2346" s="21" t="e">
        <f>IF(Wedstrijden!#REF!="x","Z","")</f>
        <v>#REF!</v>
      </c>
      <c r="DP2346" s="21" t="e">
        <f>IF(Wedstrijden!#REF!="x","Z","")</f>
        <v>#REF!</v>
      </c>
    </row>
    <row r="2347" spans="1:120" ht="14.4" x14ac:dyDescent="0.3">
      <c r="A2347" s="23">
        <f>Wedstrijden!B2270</f>
        <v>0</v>
      </c>
      <c r="B2347" s="21" t="str">
        <f>IFERROR(VLOOKUP(Wedstrijden!D2270,Wedstrijdlocaties!$B$2:$E$600,2,FALSE),"")</f>
        <v/>
      </c>
      <c r="C2347" s="21" t="str">
        <f>Wedstrijden!E2270</f>
        <v/>
      </c>
      <c r="D2347" s="21" t="str">
        <f>IFERROR(VLOOKUP(Wedstrijden!F2270,Organisaties!$B$2:$C$500,2,FALSE),"")</f>
        <v/>
      </c>
      <c r="E2347" s="21" t="str">
        <f>IFERROR(VLOOKUP(Wedstrijden!F2270,Organisaties!$B$2:$G$500,5,FALSE),"")</f>
        <v/>
      </c>
      <c r="F2347" s="21" t="e">
        <f>IF(Wedstrijden!#REF!&lt;&gt;"",Wedstrijden!#REF!,"")</f>
        <v>#REF!</v>
      </c>
      <c r="G2347" s="21" t="e">
        <f>IF(Wedstrijden!#REF!="Indoor",1,0)</f>
        <v>#REF!</v>
      </c>
      <c r="H2347" s="21" t="e">
        <f>Wedstrijden!#REF!</f>
        <v>#REF!</v>
      </c>
      <c r="I2347" s="21" t="e">
        <f>IF(Wedstrijden!#REF!="Nee",0,IF(Wedstrijden!#REF!="Ja",1,""))</f>
        <v>#REF!</v>
      </c>
      <c r="J2347" s="21" t="e">
        <f>IF(Wedstrijden!#REF!&lt;&gt;"",Wedstrijden!#REF!,"")</f>
        <v>#REF!</v>
      </c>
      <c r="BJ2347" s="21">
        <f>IF(COUNTA(Wedstrijden!#REF!)&lt;&gt;0,1,"")</f>
        <v>1</v>
      </c>
      <c r="BK2347" s="21">
        <f t="shared" si="216"/>
        <v>2</v>
      </c>
      <c r="BL2347" s="21" t="e">
        <f>IF(Wedstrijden!#REF!="x","AA","")</f>
        <v>#REF!</v>
      </c>
      <c r="BM2347" s="21" t="e">
        <f>IF(Wedstrijden!#REF!="x","A","")</f>
        <v>#REF!</v>
      </c>
      <c r="BN2347" s="21" t="e">
        <f>IF(Wedstrijden!#REF!="x","B1","")</f>
        <v>#REF!</v>
      </c>
      <c r="BO2347" s="21" t="e">
        <f>IF(Wedstrijden!#REF!="x","BB","")</f>
        <v>#REF!</v>
      </c>
      <c r="BP2347" s="21" t="e">
        <f>IF(Wedstrijden!#REF!="x","B","")</f>
        <v>#REF!</v>
      </c>
      <c r="BQ2347" s="21" t="e">
        <f>IF(Wedstrijden!#REF!="x","L1","")</f>
        <v>#REF!</v>
      </c>
      <c r="BR2347" s="21" t="e">
        <f>IF(Wedstrijden!#REF!="x","L2","")</f>
        <v>#REF!</v>
      </c>
      <c r="BS2347" s="21" t="e">
        <f>IF(Wedstrijden!#REF!="x","M1","")</f>
        <v>#REF!</v>
      </c>
      <c r="BT2347" s="21" t="e">
        <f>IF(Wedstrijden!#REF!="x","M2","")</f>
        <v>#REF!</v>
      </c>
      <c r="BU2347" s="21" t="e">
        <f>IF(Wedstrijden!#REF!="x","Z1","")</f>
        <v>#REF!</v>
      </c>
      <c r="BV2347" s="21" t="e">
        <f>IF(Wedstrijden!#REF!="x","Z2","")</f>
        <v>#REF!</v>
      </c>
      <c r="BW2347" s="21">
        <f>IF(COUNTA(Wedstrijden!#REF!)&lt;&gt;0,1,"")</f>
        <v>1</v>
      </c>
      <c r="BX2347" s="21">
        <f t="shared" si="217"/>
        <v>1</v>
      </c>
      <c r="BY2347" s="21" t="e">
        <f>IF(Wedstrijden!#REF!="x","BB","")</f>
        <v>#REF!</v>
      </c>
      <c r="BZ2347" s="21" t="e">
        <f>IF(Wedstrijden!#REF!="x","B","")</f>
        <v>#REF!</v>
      </c>
      <c r="CA2347" s="21" t="e">
        <f>IF(Wedstrijden!#REF!="x","L1","")</f>
        <v>#REF!</v>
      </c>
      <c r="CB2347" s="21" t="e">
        <f>IF(Wedstrijden!#REF!="x","L2","")</f>
        <v>#REF!</v>
      </c>
      <c r="CC2347" s="21" t="e">
        <f>IF(Wedstrijden!#REF!="x","M1","")</f>
        <v>#REF!</v>
      </c>
      <c r="CD2347" s="21" t="e">
        <f>IF(Wedstrijden!#REF!="x","M2","")</f>
        <v>#REF!</v>
      </c>
      <c r="CE2347" s="21" t="e">
        <f>IF(Wedstrijden!#REF!="x","Z1","")</f>
        <v>#REF!</v>
      </c>
      <c r="CF2347" s="21" t="e">
        <f>IF(Wedstrijden!#REF!="x","Z2","")</f>
        <v>#REF!</v>
      </c>
      <c r="CG2347" s="21" t="e">
        <f>IF(Wedstrijden!#REF!="x","ZZL","")</f>
        <v>#REF!</v>
      </c>
      <c r="CL2347" s="21">
        <f>IF(COUNTA(Wedstrijden!#REF!)&lt;&gt;0,2,"")</f>
        <v>2</v>
      </c>
      <c r="CM2347" s="21">
        <f t="shared" si="218"/>
        <v>2</v>
      </c>
      <c r="CN2347" s="21" t="e">
        <f>IF(Wedstrijden!#REF!="x","AA","")</f>
        <v>#REF!</v>
      </c>
      <c r="CO2347" s="21" t="e">
        <f>IF(Wedstrijden!#REF!="x","A","")</f>
        <v>#REF!</v>
      </c>
      <c r="CP2347" s="21" t="e">
        <f>IF(Wedstrijden!#REF!="x","BB","")</f>
        <v>#REF!</v>
      </c>
      <c r="CQ2347" s="21" t="e">
        <f>IF(Wedstrijden!#REF!="x","B","")</f>
        <v>#REF!</v>
      </c>
      <c r="CR2347" s="21" t="e">
        <f>IF(Wedstrijden!#REF!="x","L","")</f>
        <v>#REF!</v>
      </c>
      <c r="CS2347" s="21" t="e">
        <f>IF(Wedstrijden!#REF!="x","M","")</f>
        <v>#REF!</v>
      </c>
      <c r="CT2347" s="21" t="e">
        <f>IF(Wedstrijden!#REF!="x","Z","")</f>
        <v>#REF!</v>
      </c>
      <c r="CU2347" s="21" t="e">
        <f>IF(Wedstrijden!#REF!="x","ZZ","")</f>
        <v>#REF!</v>
      </c>
      <c r="CV2347" s="21">
        <f>IF(COUNTA(Wedstrijden!#REF!)&lt;&gt;0,2,"")</f>
        <v>2</v>
      </c>
      <c r="CW2347" s="21">
        <f t="shared" si="219"/>
        <v>1</v>
      </c>
      <c r="CX2347" s="21" t="e">
        <f>IF(Wedstrijden!#REF!="x","BB","")</f>
        <v>#REF!</v>
      </c>
      <c r="CY2347" s="21" t="e">
        <f>IF(Wedstrijden!#REF!="x","B","")</f>
        <v>#REF!</v>
      </c>
      <c r="CZ2347" s="21" t="e">
        <f>IF(Wedstrijden!#REF!="x","L","")</f>
        <v>#REF!</v>
      </c>
      <c r="DA2347" s="21" t="e">
        <f>IF(Wedstrijden!#REF!="x","M","")</f>
        <v>#REF!</v>
      </c>
      <c r="DB2347" s="21" t="e">
        <f>IF(Wedstrijden!#REF!="x","Z","")</f>
        <v>#REF!</v>
      </c>
      <c r="DC2347" s="21" t="e">
        <f>IF(Wedstrijden!#REF!="x","ZZ","")</f>
        <v>#REF!</v>
      </c>
      <c r="DD2347" s="21" t="e">
        <f>IF(Wedstrijden!#REF!="x","1.40","")</f>
        <v>#REF!</v>
      </c>
      <c r="DE2347" s="21">
        <f>IF(COUNTA(Wedstrijden!#REF!)&lt;&gt;0,6,"")</f>
        <v>6</v>
      </c>
      <c r="DF2347" s="21">
        <f t="shared" si="220"/>
        <v>2</v>
      </c>
      <c r="DG2347" s="21" t="e">
        <f>IF(Wedstrijden!#REF!="x","L","")</f>
        <v>#REF!</v>
      </c>
      <c r="DH2347" s="21" t="e">
        <f>IF(Wedstrijden!#REF!="x","M","")</f>
        <v>#REF!</v>
      </c>
      <c r="DI2347" s="21" t="e">
        <f>IF(Wedstrijden!#REF!="x","Z","")</f>
        <v>#REF!</v>
      </c>
      <c r="DJ2347" s="21" t="e">
        <f>IF(Wedstrijden!#REF!="x","Z","")</f>
        <v>#REF!</v>
      </c>
      <c r="DK2347" s="21">
        <f>IF(COUNTA(Wedstrijden!#REF!)&lt;&gt;0,6,"")</f>
        <v>6</v>
      </c>
      <c r="DL2347" s="21">
        <f t="shared" si="221"/>
        <v>1</v>
      </c>
      <c r="DM2347" s="21" t="e">
        <f>IF(Wedstrijden!#REF!="x","L","")</f>
        <v>#REF!</v>
      </c>
      <c r="DN2347" s="21" t="e">
        <f>IF(Wedstrijden!#REF!="x","M","")</f>
        <v>#REF!</v>
      </c>
      <c r="DO2347" s="21" t="e">
        <f>IF(Wedstrijden!#REF!="x","Z","")</f>
        <v>#REF!</v>
      </c>
      <c r="DP2347" s="21" t="e">
        <f>IF(Wedstrijden!#REF!="x","Z","")</f>
        <v>#REF!</v>
      </c>
    </row>
    <row r="2348" spans="1:120" ht="14.4" x14ac:dyDescent="0.3">
      <c r="A2348" s="23">
        <f>Wedstrijden!B2271</f>
        <v>0</v>
      </c>
      <c r="B2348" s="21" t="str">
        <f>IFERROR(VLOOKUP(Wedstrijden!D2271,Wedstrijdlocaties!$B$2:$E$600,2,FALSE),"")</f>
        <v/>
      </c>
      <c r="C2348" s="21" t="str">
        <f>Wedstrijden!E2271</f>
        <v/>
      </c>
      <c r="D2348" s="21" t="str">
        <f>IFERROR(VLOOKUP(Wedstrijden!F2271,Organisaties!$B$2:$C$500,2,FALSE),"")</f>
        <v/>
      </c>
      <c r="E2348" s="21" t="str">
        <f>IFERROR(VLOOKUP(Wedstrijden!F2271,Organisaties!$B$2:$G$500,5,FALSE),"")</f>
        <v/>
      </c>
      <c r="F2348" s="21" t="e">
        <f>IF(Wedstrijden!#REF!&lt;&gt;"",Wedstrijden!#REF!,"")</f>
        <v>#REF!</v>
      </c>
      <c r="G2348" s="21" t="e">
        <f>IF(Wedstrijden!#REF!="Indoor",1,0)</f>
        <v>#REF!</v>
      </c>
      <c r="H2348" s="21" t="e">
        <f>Wedstrijden!#REF!</f>
        <v>#REF!</v>
      </c>
      <c r="I2348" s="21" t="e">
        <f>IF(Wedstrijden!#REF!="Nee",0,IF(Wedstrijden!#REF!="Ja",1,""))</f>
        <v>#REF!</v>
      </c>
      <c r="J2348" s="21" t="e">
        <f>IF(Wedstrijden!#REF!&lt;&gt;"",Wedstrijden!#REF!,"")</f>
        <v>#REF!</v>
      </c>
      <c r="BJ2348" s="21">
        <f>IF(COUNTA(Wedstrijden!#REF!)&lt;&gt;0,1,"")</f>
        <v>1</v>
      </c>
      <c r="BK2348" s="21">
        <f t="shared" si="216"/>
        <v>2</v>
      </c>
      <c r="BL2348" s="21" t="e">
        <f>IF(Wedstrijden!#REF!="x","AA","")</f>
        <v>#REF!</v>
      </c>
      <c r="BM2348" s="21" t="e">
        <f>IF(Wedstrijden!#REF!="x","A","")</f>
        <v>#REF!</v>
      </c>
      <c r="BN2348" s="21" t="e">
        <f>IF(Wedstrijden!#REF!="x","B1","")</f>
        <v>#REF!</v>
      </c>
      <c r="BO2348" s="21" t="e">
        <f>IF(Wedstrijden!#REF!="x","BB","")</f>
        <v>#REF!</v>
      </c>
      <c r="BP2348" s="21" t="e">
        <f>IF(Wedstrijden!#REF!="x","B","")</f>
        <v>#REF!</v>
      </c>
      <c r="BQ2348" s="21" t="e">
        <f>IF(Wedstrijden!#REF!="x","L1","")</f>
        <v>#REF!</v>
      </c>
      <c r="BR2348" s="21" t="e">
        <f>IF(Wedstrijden!#REF!="x","L2","")</f>
        <v>#REF!</v>
      </c>
      <c r="BS2348" s="21" t="e">
        <f>IF(Wedstrijden!#REF!="x","M1","")</f>
        <v>#REF!</v>
      </c>
      <c r="BT2348" s="21" t="e">
        <f>IF(Wedstrijden!#REF!="x","M2","")</f>
        <v>#REF!</v>
      </c>
      <c r="BU2348" s="21" t="e">
        <f>IF(Wedstrijden!#REF!="x","Z1","")</f>
        <v>#REF!</v>
      </c>
      <c r="BV2348" s="21" t="e">
        <f>IF(Wedstrijden!#REF!="x","Z2","")</f>
        <v>#REF!</v>
      </c>
      <c r="BW2348" s="21">
        <f>IF(COUNTA(Wedstrijden!#REF!)&lt;&gt;0,1,"")</f>
        <v>1</v>
      </c>
      <c r="BX2348" s="21">
        <f t="shared" si="217"/>
        <v>1</v>
      </c>
      <c r="BY2348" s="21" t="e">
        <f>IF(Wedstrijden!#REF!="x","BB","")</f>
        <v>#REF!</v>
      </c>
      <c r="BZ2348" s="21" t="e">
        <f>IF(Wedstrijden!#REF!="x","B","")</f>
        <v>#REF!</v>
      </c>
      <c r="CA2348" s="21" t="e">
        <f>IF(Wedstrijden!#REF!="x","L1","")</f>
        <v>#REF!</v>
      </c>
      <c r="CB2348" s="21" t="e">
        <f>IF(Wedstrijden!#REF!="x","L2","")</f>
        <v>#REF!</v>
      </c>
      <c r="CC2348" s="21" t="e">
        <f>IF(Wedstrijden!#REF!="x","M1","")</f>
        <v>#REF!</v>
      </c>
      <c r="CD2348" s="21" t="e">
        <f>IF(Wedstrijden!#REF!="x","M2","")</f>
        <v>#REF!</v>
      </c>
      <c r="CE2348" s="21" t="e">
        <f>IF(Wedstrijden!#REF!="x","Z1","")</f>
        <v>#REF!</v>
      </c>
      <c r="CF2348" s="21" t="e">
        <f>IF(Wedstrijden!#REF!="x","Z2","")</f>
        <v>#REF!</v>
      </c>
      <c r="CG2348" s="21" t="e">
        <f>IF(Wedstrijden!#REF!="x","ZZL","")</f>
        <v>#REF!</v>
      </c>
      <c r="CL2348" s="21">
        <f>IF(COUNTA(Wedstrijden!#REF!)&lt;&gt;0,2,"")</f>
        <v>2</v>
      </c>
      <c r="CM2348" s="21">
        <f t="shared" si="218"/>
        <v>2</v>
      </c>
      <c r="CN2348" s="21" t="e">
        <f>IF(Wedstrijden!#REF!="x","AA","")</f>
        <v>#REF!</v>
      </c>
      <c r="CO2348" s="21" t="e">
        <f>IF(Wedstrijden!#REF!="x","A","")</f>
        <v>#REF!</v>
      </c>
      <c r="CP2348" s="21" t="e">
        <f>IF(Wedstrijden!#REF!="x","BB","")</f>
        <v>#REF!</v>
      </c>
      <c r="CQ2348" s="21" t="e">
        <f>IF(Wedstrijden!#REF!="x","B","")</f>
        <v>#REF!</v>
      </c>
      <c r="CR2348" s="21" t="e">
        <f>IF(Wedstrijden!#REF!="x","L","")</f>
        <v>#REF!</v>
      </c>
      <c r="CS2348" s="21" t="e">
        <f>IF(Wedstrijden!#REF!="x","M","")</f>
        <v>#REF!</v>
      </c>
      <c r="CT2348" s="21" t="e">
        <f>IF(Wedstrijden!#REF!="x","Z","")</f>
        <v>#REF!</v>
      </c>
      <c r="CU2348" s="21" t="e">
        <f>IF(Wedstrijden!#REF!="x","ZZ","")</f>
        <v>#REF!</v>
      </c>
      <c r="CV2348" s="21">
        <f>IF(COUNTA(Wedstrijden!#REF!)&lt;&gt;0,2,"")</f>
        <v>2</v>
      </c>
      <c r="CW2348" s="21">
        <f t="shared" si="219"/>
        <v>1</v>
      </c>
      <c r="CX2348" s="21" t="e">
        <f>IF(Wedstrijden!#REF!="x","BB","")</f>
        <v>#REF!</v>
      </c>
      <c r="CY2348" s="21" t="e">
        <f>IF(Wedstrijden!#REF!="x","B","")</f>
        <v>#REF!</v>
      </c>
      <c r="CZ2348" s="21" t="e">
        <f>IF(Wedstrijden!#REF!="x","L","")</f>
        <v>#REF!</v>
      </c>
      <c r="DA2348" s="21" t="e">
        <f>IF(Wedstrijden!#REF!="x","M","")</f>
        <v>#REF!</v>
      </c>
      <c r="DB2348" s="21" t="e">
        <f>IF(Wedstrijden!#REF!="x","Z","")</f>
        <v>#REF!</v>
      </c>
      <c r="DC2348" s="21" t="e">
        <f>IF(Wedstrijden!#REF!="x","ZZ","")</f>
        <v>#REF!</v>
      </c>
      <c r="DD2348" s="21" t="e">
        <f>IF(Wedstrijden!#REF!="x","1.40","")</f>
        <v>#REF!</v>
      </c>
      <c r="DE2348" s="21">
        <f>IF(COUNTA(Wedstrijden!#REF!)&lt;&gt;0,6,"")</f>
        <v>6</v>
      </c>
      <c r="DF2348" s="21">
        <f t="shared" si="220"/>
        <v>2</v>
      </c>
      <c r="DG2348" s="21" t="e">
        <f>IF(Wedstrijden!#REF!="x","L","")</f>
        <v>#REF!</v>
      </c>
      <c r="DH2348" s="21" t="e">
        <f>IF(Wedstrijden!#REF!="x","M","")</f>
        <v>#REF!</v>
      </c>
      <c r="DI2348" s="21" t="e">
        <f>IF(Wedstrijden!#REF!="x","Z","")</f>
        <v>#REF!</v>
      </c>
      <c r="DJ2348" s="21" t="e">
        <f>IF(Wedstrijden!#REF!="x","Z","")</f>
        <v>#REF!</v>
      </c>
      <c r="DK2348" s="21">
        <f>IF(COUNTA(Wedstrijden!#REF!)&lt;&gt;0,6,"")</f>
        <v>6</v>
      </c>
      <c r="DL2348" s="21">
        <f t="shared" si="221"/>
        <v>1</v>
      </c>
      <c r="DM2348" s="21" t="e">
        <f>IF(Wedstrijden!#REF!="x","L","")</f>
        <v>#REF!</v>
      </c>
      <c r="DN2348" s="21" t="e">
        <f>IF(Wedstrijden!#REF!="x","M","")</f>
        <v>#REF!</v>
      </c>
      <c r="DO2348" s="21" t="e">
        <f>IF(Wedstrijden!#REF!="x","Z","")</f>
        <v>#REF!</v>
      </c>
      <c r="DP2348" s="21" t="e">
        <f>IF(Wedstrijden!#REF!="x","Z","")</f>
        <v>#REF!</v>
      </c>
    </row>
    <row r="2349" spans="1:120" ht="14.4" x14ac:dyDescent="0.3">
      <c r="A2349" s="23">
        <f>Wedstrijden!B2272</f>
        <v>0</v>
      </c>
      <c r="B2349" s="21" t="str">
        <f>IFERROR(VLOOKUP(Wedstrijden!D2272,Wedstrijdlocaties!$B$2:$E$600,2,FALSE),"")</f>
        <v/>
      </c>
      <c r="C2349" s="21" t="str">
        <f>Wedstrijden!E2272</f>
        <v/>
      </c>
      <c r="D2349" s="21" t="str">
        <f>IFERROR(VLOOKUP(Wedstrijden!F2272,Organisaties!$B$2:$C$500,2,FALSE),"")</f>
        <v/>
      </c>
      <c r="E2349" s="21" t="str">
        <f>IFERROR(VLOOKUP(Wedstrijden!F2272,Organisaties!$B$2:$G$500,5,FALSE),"")</f>
        <v/>
      </c>
      <c r="F2349" s="21" t="e">
        <f>IF(Wedstrijden!#REF!&lt;&gt;"",Wedstrijden!#REF!,"")</f>
        <v>#REF!</v>
      </c>
      <c r="G2349" s="21" t="e">
        <f>IF(Wedstrijden!#REF!="Indoor",1,0)</f>
        <v>#REF!</v>
      </c>
      <c r="H2349" s="21" t="e">
        <f>Wedstrijden!#REF!</f>
        <v>#REF!</v>
      </c>
      <c r="I2349" s="21" t="e">
        <f>IF(Wedstrijden!#REF!="Nee",0,IF(Wedstrijden!#REF!="Ja",1,""))</f>
        <v>#REF!</v>
      </c>
      <c r="J2349" s="21" t="e">
        <f>IF(Wedstrijden!#REF!&lt;&gt;"",Wedstrijden!#REF!,"")</f>
        <v>#REF!</v>
      </c>
      <c r="BJ2349" s="21">
        <f>IF(COUNTA(Wedstrijden!#REF!)&lt;&gt;0,1,"")</f>
        <v>1</v>
      </c>
      <c r="BK2349" s="21">
        <f t="shared" si="216"/>
        <v>2</v>
      </c>
      <c r="BL2349" s="21" t="e">
        <f>IF(Wedstrijden!#REF!="x","AA","")</f>
        <v>#REF!</v>
      </c>
      <c r="BM2349" s="21" t="e">
        <f>IF(Wedstrijden!#REF!="x","A","")</f>
        <v>#REF!</v>
      </c>
      <c r="BN2349" s="21" t="e">
        <f>IF(Wedstrijden!#REF!="x","B1","")</f>
        <v>#REF!</v>
      </c>
      <c r="BO2349" s="21" t="e">
        <f>IF(Wedstrijden!#REF!="x","BB","")</f>
        <v>#REF!</v>
      </c>
      <c r="BP2349" s="21" t="e">
        <f>IF(Wedstrijden!#REF!="x","B","")</f>
        <v>#REF!</v>
      </c>
      <c r="BQ2349" s="21" t="e">
        <f>IF(Wedstrijden!#REF!="x","L1","")</f>
        <v>#REF!</v>
      </c>
      <c r="BR2349" s="21" t="e">
        <f>IF(Wedstrijden!#REF!="x","L2","")</f>
        <v>#REF!</v>
      </c>
      <c r="BS2349" s="21" t="e">
        <f>IF(Wedstrijden!#REF!="x","M1","")</f>
        <v>#REF!</v>
      </c>
      <c r="BT2349" s="21" t="e">
        <f>IF(Wedstrijden!#REF!="x","M2","")</f>
        <v>#REF!</v>
      </c>
      <c r="BU2349" s="21" t="e">
        <f>IF(Wedstrijden!#REF!="x","Z1","")</f>
        <v>#REF!</v>
      </c>
      <c r="BV2349" s="21" t="e">
        <f>IF(Wedstrijden!#REF!="x","Z2","")</f>
        <v>#REF!</v>
      </c>
      <c r="BW2349" s="21">
        <f>IF(COUNTA(Wedstrijden!#REF!)&lt;&gt;0,1,"")</f>
        <v>1</v>
      </c>
      <c r="BX2349" s="21">
        <f t="shared" si="217"/>
        <v>1</v>
      </c>
      <c r="BY2349" s="21" t="e">
        <f>IF(Wedstrijden!#REF!="x","BB","")</f>
        <v>#REF!</v>
      </c>
      <c r="BZ2349" s="21" t="e">
        <f>IF(Wedstrijden!#REF!="x","B","")</f>
        <v>#REF!</v>
      </c>
      <c r="CA2349" s="21" t="e">
        <f>IF(Wedstrijden!#REF!="x","L1","")</f>
        <v>#REF!</v>
      </c>
      <c r="CB2349" s="21" t="e">
        <f>IF(Wedstrijden!#REF!="x","L2","")</f>
        <v>#REF!</v>
      </c>
      <c r="CC2349" s="21" t="e">
        <f>IF(Wedstrijden!#REF!="x","M1","")</f>
        <v>#REF!</v>
      </c>
      <c r="CD2349" s="21" t="e">
        <f>IF(Wedstrijden!#REF!="x","M2","")</f>
        <v>#REF!</v>
      </c>
      <c r="CE2349" s="21" t="e">
        <f>IF(Wedstrijden!#REF!="x","Z1","")</f>
        <v>#REF!</v>
      </c>
      <c r="CF2349" s="21" t="e">
        <f>IF(Wedstrijden!#REF!="x","Z2","")</f>
        <v>#REF!</v>
      </c>
      <c r="CG2349" s="21" t="e">
        <f>IF(Wedstrijden!#REF!="x","ZZL","")</f>
        <v>#REF!</v>
      </c>
      <c r="CL2349" s="21">
        <f>IF(COUNTA(Wedstrijden!#REF!)&lt;&gt;0,2,"")</f>
        <v>2</v>
      </c>
      <c r="CM2349" s="21">
        <f t="shared" si="218"/>
        <v>2</v>
      </c>
      <c r="CN2349" s="21" t="e">
        <f>IF(Wedstrijden!#REF!="x","AA","")</f>
        <v>#REF!</v>
      </c>
      <c r="CO2349" s="21" t="e">
        <f>IF(Wedstrijden!#REF!="x","A","")</f>
        <v>#REF!</v>
      </c>
      <c r="CP2349" s="21" t="e">
        <f>IF(Wedstrijden!#REF!="x","BB","")</f>
        <v>#REF!</v>
      </c>
      <c r="CQ2349" s="21" t="e">
        <f>IF(Wedstrijden!#REF!="x","B","")</f>
        <v>#REF!</v>
      </c>
      <c r="CR2349" s="21" t="e">
        <f>IF(Wedstrijden!#REF!="x","L","")</f>
        <v>#REF!</v>
      </c>
      <c r="CS2349" s="21" t="e">
        <f>IF(Wedstrijden!#REF!="x","M","")</f>
        <v>#REF!</v>
      </c>
      <c r="CT2349" s="21" t="e">
        <f>IF(Wedstrijden!#REF!="x","Z","")</f>
        <v>#REF!</v>
      </c>
      <c r="CU2349" s="21" t="e">
        <f>IF(Wedstrijden!#REF!="x","ZZ","")</f>
        <v>#REF!</v>
      </c>
      <c r="CV2349" s="21">
        <f>IF(COUNTA(Wedstrijden!#REF!)&lt;&gt;0,2,"")</f>
        <v>2</v>
      </c>
      <c r="CW2349" s="21">
        <f t="shared" si="219"/>
        <v>1</v>
      </c>
      <c r="CX2349" s="21" t="e">
        <f>IF(Wedstrijden!#REF!="x","BB","")</f>
        <v>#REF!</v>
      </c>
      <c r="CY2349" s="21" t="e">
        <f>IF(Wedstrijden!#REF!="x","B","")</f>
        <v>#REF!</v>
      </c>
      <c r="CZ2349" s="21" t="e">
        <f>IF(Wedstrijden!#REF!="x","L","")</f>
        <v>#REF!</v>
      </c>
      <c r="DA2349" s="21" t="e">
        <f>IF(Wedstrijden!#REF!="x","M","")</f>
        <v>#REF!</v>
      </c>
      <c r="DB2349" s="21" t="e">
        <f>IF(Wedstrijden!#REF!="x","Z","")</f>
        <v>#REF!</v>
      </c>
      <c r="DC2349" s="21" t="e">
        <f>IF(Wedstrijden!#REF!="x","ZZ","")</f>
        <v>#REF!</v>
      </c>
      <c r="DD2349" s="21" t="e">
        <f>IF(Wedstrijden!#REF!="x","1.40","")</f>
        <v>#REF!</v>
      </c>
      <c r="DE2349" s="21">
        <f>IF(COUNTA(Wedstrijden!#REF!)&lt;&gt;0,6,"")</f>
        <v>6</v>
      </c>
      <c r="DF2349" s="21">
        <f t="shared" si="220"/>
        <v>2</v>
      </c>
      <c r="DG2349" s="21" t="e">
        <f>IF(Wedstrijden!#REF!="x","L","")</f>
        <v>#REF!</v>
      </c>
      <c r="DH2349" s="21" t="e">
        <f>IF(Wedstrijden!#REF!="x","M","")</f>
        <v>#REF!</v>
      </c>
      <c r="DI2349" s="21" t="e">
        <f>IF(Wedstrijden!#REF!="x","Z","")</f>
        <v>#REF!</v>
      </c>
      <c r="DJ2349" s="21" t="e">
        <f>IF(Wedstrijden!#REF!="x","Z","")</f>
        <v>#REF!</v>
      </c>
      <c r="DK2349" s="21">
        <f>IF(COUNTA(Wedstrijden!#REF!)&lt;&gt;0,6,"")</f>
        <v>6</v>
      </c>
      <c r="DL2349" s="21">
        <f t="shared" si="221"/>
        <v>1</v>
      </c>
      <c r="DM2349" s="21" t="e">
        <f>IF(Wedstrijden!#REF!="x","L","")</f>
        <v>#REF!</v>
      </c>
      <c r="DN2349" s="21" t="e">
        <f>IF(Wedstrijden!#REF!="x","M","")</f>
        <v>#REF!</v>
      </c>
      <c r="DO2349" s="21" t="e">
        <f>IF(Wedstrijden!#REF!="x","Z","")</f>
        <v>#REF!</v>
      </c>
      <c r="DP2349" s="21" t="e">
        <f>IF(Wedstrijden!#REF!="x","Z","")</f>
        <v>#REF!</v>
      </c>
    </row>
    <row r="2350" spans="1:120" ht="14.4" x14ac:dyDescent="0.3">
      <c r="A2350" s="23">
        <f>Wedstrijden!B2273</f>
        <v>0</v>
      </c>
      <c r="B2350" s="21" t="str">
        <f>IFERROR(VLOOKUP(Wedstrijden!D2273,Wedstrijdlocaties!$B$2:$E$600,2,FALSE),"")</f>
        <v/>
      </c>
      <c r="C2350" s="21" t="str">
        <f>Wedstrijden!E2273</f>
        <v/>
      </c>
      <c r="D2350" s="21" t="str">
        <f>IFERROR(VLOOKUP(Wedstrijden!F2273,Organisaties!$B$2:$C$500,2,FALSE),"")</f>
        <v/>
      </c>
      <c r="E2350" s="21" t="str">
        <f>IFERROR(VLOOKUP(Wedstrijden!F2273,Organisaties!$B$2:$G$500,5,FALSE),"")</f>
        <v/>
      </c>
      <c r="F2350" s="21" t="e">
        <f>IF(Wedstrijden!#REF!&lt;&gt;"",Wedstrijden!#REF!,"")</f>
        <v>#REF!</v>
      </c>
      <c r="G2350" s="21" t="e">
        <f>IF(Wedstrijden!#REF!="Indoor",1,0)</f>
        <v>#REF!</v>
      </c>
      <c r="H2350" s="21" t="e">
        <f>Wedstrijden!#REF!</f>
        <v>#REF!</v>
      </c>
      <c r="I2350" s="21" t="e">
        <f>IF(Wedstrijden!#REF!="Nee",0,IF(Wedstrijden!#REF!="Ja",1,""))</f>
        <v>#REF!</v>
      </c>
      <c r="J2350" s="21" t="e">
        <f>IF(Wedstrijden!#REF!&lt;&gt;"",Wedstrijden!#REF!,"")</f>
        <v>#REF!</v>
      </c>
      <c r="BJ2350" s="21">
        <f>IF(COUNTA(Wedstrijden!#REF!)&lt;&gt;0,1,"")</f>
        <v>1</v>
      </c>
      <c r="BK2350" s="21">
        <f t="shared" si="216"/>
        <v>2</v>
      </c>
      <c r="BL2350" s="21" t="e">
        <f>IF(Wedstrijden!#REF!="x","AA","")</f>
        <v>#REF!</v>
      </c>
      <c r="BM2350" s="21" t="e">
        <f>IF(Wedstrijden!#REF!="x","A","")</f>
        <v>#REF!</v>
      </c>
      <c r="BN2350" s="21" t="e">
        <f>IF(Wedstrijden!#REF!="x","B1","")</f>
        <v>#REF!</v>
      </c>
      <c r="BO2350" s="21" t="e">
        <f>IF(Wedstrijden!#REF!="x","BB","")</f>
        <v>#REF!</v>
      </c>
      <c r="BP2350" s="21" t="e">
        <f>IF(Wedstrijden!#REF!="x","B","")</f>
        <v>#REF!</v>
      </c>
      <c r="BQ2350" s="21" t="e">
        <f>IF(Wedstrijden!#REF!="x","L1","")</f>
        <v>#REF!</v>
      </c>
      <c r="BR2350" s="21" t="e">
        <f>IF(Wedstrijden!#REF!="x","L2","")</f>
        <v>#REF!</v>
      </c>
      <c r="BS2350" s="21" t="e">
        <f>IF(Wedstrijden!#REF!="x","M1","")</f>
        <v>#REF!</v>
      </c>
      <c r="BT2350" s="21" t="e">
        <f>IF(Wedstrijden!#REF!="x","M2","")</f>
        <v>#REF!</v>
      </c>
      <c r="BU2350" s="21" t="e">
        <f>IF(Wedstrijden!#REF!="x","Z1","")</f>
        <v>#REF!</v>
      </c>
      <c r="BV2350" s="21" t="e">
        <f>IF(Wedstrijden!#REF!="x","Z2","")</f>
        <v>#REF!</v>
      </c>
      <c r="BW2350" s="21">
        <f>IF(COUNTA(Wedstrijden!#REF!)&lt;&gt;0,1,"")</f>
        <v>1</v>
      </c>
      <c r="BX2350" s="21">
        <f t="shared" si="217"/>
        <v>1</v>
      </c>
      <c r="BY2350" s="21" t="e">
        <f>IF(Wedstrijden!#REF!="x","BB","")</f>
        <v>#REF!</v>
      </c>
      <c r="BZ2350" s="21" t="e">
        <f>IF(Wedstrijden!#REF!="x","B","")</f>
        <v>#REF!</v>
      </c>
      <c r="CA2350" s="21" t="e">
        <f>IF(Wedstrijden!#REF!="x","L1","")</f>
        <v>#REF!</v>
      </c>
      <c r="CB2350" s="21" t="e">
        <f>IF(Wedstrijden!#REF!="x","L2","")</f>
        <v>#REF!</v>
      </c>
      <c r="CC2350" s="21" t="e">
        <f>IF(Wedstrijden!#REF!="x","M1","")</f>
        <v>#REF!</v>
      </c>
      <c r="CD2350" s="21" t="e">
        <f>IF(Wedstrijden!#REF!="x","M2","")</f>
        <v>#REF!</v>
      </c>
      <c r="CE2350" s="21" t="e">
        <f>IF(Wedstrijden!#REF!="x","Z1","")</f>
        <v>#REF!</v>
      </c>
      <c r="CF2350" s="21" t="e">
        <f>IF(Wedstrijden!#REF!="x","Z2","")</f>
        <v>#REF!</v>
      </c>
      <c r="CG2350" s="21" t="e">
        <f>IF(Wedstrijden!#REF!="x","ZZL","")</f>
        <v>#REF!</v>
      </c>
      <c r="CL2350" s="21">
        <f>IF(COUNTA(Wedstrijden!#REF!)&lt;&gt;0,2,"")</f>
        <v>2</v>
      </c>
      <c r="CM2350" s="21">
        <f t="shared" si="218"/>
        <v>2</v>
      </c>
      <c r="CN2350" s="21" t="e">
        <f>IF(Wedstrijden!#REF!="x","AA","")</f>
        <v>#REF!</v>
      </c>
      <c r="CO2350" s="21" t="e">
        <f>IF(Wedstrijden!#REF!="x","A","")</f>
        <v>#REF!</v>
      </c>
      <c r="CP2350" s="21" t="e">
        <f>IF(Wedstrijden!#REF!="x","BB","")</f>
        <v>#REF!</v>
      </c>
      <c r="CQ2350" s="21" t="e">
        <f>IF(Wedstrijden!#REF!="x","B","")</f>
        <v>#REF!</v>
      </c>
      <c r="CR2350" s="21" t="e">
        <f>IF(Wedstrijden!#REF!="x","L","")</f>
        <v>#REF!</v>
      </c>
      <c r="CS2350" s="21" t="e">
        <f>IF(Wedstrijden!#REF!="x","M","")</f>
        <v>#REF!</v>
      </c>
      <c r="CT2350" s="21" t="e">
        <f>IF(Wedstrijden!#REF!="x","Z","")</f>
        <v>#REF!</v>
      </c>
      <c r="CU2350" s="21" t="e">
        <f>IF(Wedstrijden!#REF!="x","ZZ","")</f>
        <v>#REF!</v>
      </c>
      <c r="CV2350" s="21">
        <f>IF(COUNTA(Wedstrijden!#REF!)&lt;&gt;0,2,"")</f>
        <v>2</v>
      </c>
      <c r="CW2350" s="21">
        <f t="shared" si="219"/>
        <v>1</v>
      </c>
      <c r="CX2350" s="21" t="e">
        <f>IF(Wedstrijden!#REF!="x","BB","")</f>
        <v>#REF!</v>
      </c>
      <c r="CY2350" s="21" t="e">
        <f>IF(Wedstrijden!#REF!="x","B","")</f>
        <v>#REF!</v>
      </c>
      <c r="CZ2350" s="21" t="e">
        <f>IF(Wedstrijden!#REF!="x","L","")</f>
        <v>#REF!</v>
      </c>
      <c r="DA2350" s="21" t="e">
        <f>IF(Wedstrijden!#REF!="x","M","")</f>
        <v>#REF!</v>
      </c>
      <c r="DB2350" s="21" t="e">
        <f>IF(Wedstrijden!#REF!="x","Z","")</f>
        <v>#REF!</v>
      </c>
      <c r="DC2350" s="21" t="e">
        <f>IF(Wedstrijden!#REF!="x","ZZ","")</f>
        <v>#REF!</v>
      </c>
      <c r="DD2350" s="21" t="e">
        <f>IF(Wedstrijden!#REF!="x","1.40","")</f>
        <v>#REF!</v>
      </c>
      <c r="DE2350" s="21">
        <f>IF(COUNTA(Wedstrijden!#REF!)&lt;&gt;0,6,"")</f>
        <v>6</v>
      </c>
      <c r="DF2350" s="21">
        <f t="shared" si="220"/>
        <v>2</v>
      </c>
      <c r="DG2350" s="21" t="e">
        <f>IF(Wedstrijden!#REF!="x","L","")</f>
        <v>#REF!</v>
      </c>
      <c r="DH2350" s="21" t="e">
        <f>IF(Wedstrijden!#REF!="x","M","")</f>
        <v>#REF!</v>
      </c>
      <c r="DI2350" s="21" t="e">
        <f>IF(Wedstrijden!#REF!="x","Z","")</f>
        <v>#REF!</v>
      </c>
      <c r="DJ2350" s="21" t="e">
        <f>IF(Wedstrijden!#REF!="x","Z","")</f>
        <v>#REF!</v>
      </c>
      <c r="DK2350" s="21">
        <f>IF(COUNTA(Wedstrijden!#REF!)&lt;&gt;0,6,"")</f>
        <v>6</v>
      </c>
      <c r="DL2350" s="21">
        <f t="shared" si="221"/>
        <v>1</v>
      </c>
      <c r="DM2350" s="21" t="e">
        <f>IF(Wedstrijden!#REF!="x","L","")</f>
        <v>#REF!</v>
      </c>
      <c r="DN2350" s="21" t="e">
        <f>IF(Wedstrijden!#REF!="x","M","")</f>
        <v>#REF!</v>
      </c>
      <c r="DO2350" s="21" t="e">
        <f>IF(Wedstrijden!#REF!="x","Z","")</f>
        <v>#REF!</v>
      </c>
      <c r="DP2350" s="21" t="e">
        <f>IF(Wedstrijden!#REF!="x","Z","")</f>
        <v>#REF!</v>
      </c>
    </row>
    <row r="2351" spans="1:120" ht="14.4" x14ac:dyDescent="0.3">
      <c r="A2351" s="23">
        <f>Wedstrijden!B2274</f>
        <v>0</v>
      </c>
      <c r="B2351" s="21" t="str">
        <f>IFERROR(VLOOKUP(Wedstrijden!D2274,Wedstrijdlocaties!$B$2:$E$600,2,FALSE),"")</f>
        <v/>
      </c>
      <c r="C2351" s="21" t="str">
        <f>Wedstrijden!E2274</f>
        <v/>
      </c>
      <c r="D2351" s="21" t="str">
        <f>IFERROR(VLOOKUP(Wedstrijden!F2274,Organisaties!$B$2:$C$500,2,FALSE),"")</f>
        <v/>
      </c>
      <c r="E2351" s="21" t="str">
        <f>IFERROR(VLOOKUP(Wedstrijden!F2274,Organisaties!$B$2:$G$500,5,FALSE),"")</f>
        <v/>
      </c>
      <c r="F2351" s="21" t="e">
        <f>IF(Wedstrijden!#REF!&lt;&gt;"",Wedstrijden!#REF!,"")</f>
        <v>#REF!</v>
      </c>
      <c r="G2351" s="21" t="e">
        <f>IF(Wedstrijden!#REF!="Indoor",1,0)</f>
        <v>#REF!</v>
      </c>
      <c r="H2351" s="21" t="e">
        <f>Wedstrijden!#REF!</f>
        <v>#REF!</v>
      </c>
      <c r="I2351" s="21" t="e">
        <f>IF(Wedstrijden!#REF!="Nee",0,IF(Wedstrijden!#REF!="Ja",1,""))</f>
        <v>#REF!</v>
      </c>
      <c r="J2351" s="21" t="e">
        <f>IF(Wedstrijden!#REF!&lt;&gt;"",Wedstrijden!#REF!,"")</f>
        <v>#REF!</v>
      </c>
      <c r="BJ2351" s="21">
        <f>IF(COUNTA(Wedstrijden!#REF!)&lt;&gt;0,1,"")</f>
        <v>1</v>
      </c>
      <c r="BK2351" s="21">
        <f t="shared" si="216"/>
        <v>2</v>
      </c>
      <c r="BL2351" s="21" t="e">
        <f>IF(Wedstrijden!#REF!="x","AA","")</f>
        <v>#REF!</v>
      </c>
      <c r="BM2351" s="21" t="e">
        <f>IF(Wedstrijden!#REF!="x","A","")</f>
        <v>#REF!</v>
      </c>
      <c r="BN2351" s="21" t="e">
        <f>IF(Wedstrijden!#REF!="x","B1","")</f>
        <v>#REF!</v>
      </c>
      <c r="BO2351" s="21" t="e">
        <f>IF(Wedstrijden!#REF!="x","BB","")</f>
        <v>#REF!</v>
      </c>
      <c r="BP2351" s="21" t="e">
        <f>IF(Wedstrijden!#REF!="x","B","")</f>
        <v>#REF!</v>
      </c>
      <c r="BQ2351" s="21" t="e">
        <f>IF(Wedstrijden!#REF!="x","L1","")</f>
        <v>#REF!</v>
      </c>
      <c r="BR2351" s="21" t="e">
        <f>IF(Wedstrijden!#REF!="x","L2","")</f>
        <v>#REF!</v>
      </c>
      <c r="BS2351" s="21" t="e">
        <f>IF(Wedstrijden!#REF!="x","M1","")</f>
        <v>#REF!</v>
      </c>
      <c r="BT2351" s="21" t="e">
        <f>IF(Wedstrijden!#REF!="x","M2","")</f>
        <v>#REF!</v>
      </c>
      <c r="BU2351" s="21" t="e">
        <f>IF(Wedstrijden!#REF!="x","Z1","")</f>
        <v>#REF!</v>
      </c>
      <c r="BV2351" s="21" t="e">
        <f>IF(Wedstrijden!#REF!="x","Z2","")</f>
        <v>#REF!</v>
      </c>
      <c r="BW2351" s="21">
        <f>IF(COUNTA(Wedstrijden!#REF!)&lt;&gt;0,1,"")</f>
        <v>1</v>
      </c>
      <c r="BX2351" s="21">
        <f t="shared" si="217"/>
        <v>1</v>
      </c>
      <c r="BY2351" s="21" t="e">
        <f>IF(Wedstrijden!#REF!="x","BB","")</f>
        <v>#REF!</v>
      </c>
      <c r="BZ2351" s="21" t="e">
        <f>IF(Wedstrijden!#REF!="x","B","")</f>
        <v>#REF!</v>
      </c>
      <c r="CA2351" s="21" t="e">
        <f>IF(Wedstrijden!#REF!="x","L1","")</f>
        <v>#REF!</v>
      </c>
      <c r="CB2351" s="21" t="e">
        <f>IF(Wedstrijden!#REF!="x","L2","")</f>
        <v>#REF!</v>
      </c>
      <c r="CC2351" s="21" t="e">
        <f>IF(Wedstrijden!#REF!="x","M1","")</f>
        <v>#REF!</v>
      </c>
      <c r="CD2351" s="21" t="e">
        <f>IF(Wedstrijden!#REF!="x","M2","")</f>
        <v>#REF!</v>
      </c>
      <c r="CE2351" s="21" t="e">
        <f>IF(Wedstrijden!#REF!="x","Z1","")</f>
        <v>#REF!</v>
      </c>
      <c r="CF2351" s="21" t="e">
        <f>IF(Wedstrijden!#REF!="x","Z2","")</f>
        <v>#REF!</v>
      </c>
      <c r="CG2351" s="21" t="e">
        <f>IF(Wedstrijden!#REF!="x","ZZL","")</f>
        <v>#REF!</v>
      </c>
      <c r="CL2351" s="21">
        <f>IF(COUNTA(Wedstrijden!#REF!)&lt;&gt;0,2,"")</f>
        <v>2</v>
      </c>
      <c r="CM2351" s="21">
        <f t="shared" si="218"/>
        <v>2</v>
      </c>
      <c r="CN2351" s="21" t="e">
        <f>IF(Wedstrijden!#REF!="x","AA","")</f>
        <v>#REF!</v>
      </c>
      <c r="CO2351" s="21" t="e">
        <f>IF(Wedstrijden!#REF!="x","A","")</f>
        <v>#REF!</v>
      </c>
      <c r="CP2351" s="21" t="e">
        <f>IF(Wedstrijden!#REF!="x","BB","")</f>
        <v>#REF!</v>
      </c>
      <c r="CQ2351" s="21" t="e">
        <f>IF(Wedstrijden!#REF!="x","B","")</f>
        <v>#REF!</v>
      </c>
      <c r="CR2351" s="21" t="e">
        <f>IF(Wedstrijden!#REF!="x","L","")</f>
        <v>#REF!</v>
      </c>
      <c r="CS2351" s="21" t="e">
        <f>IF(Wedstrijden!#REF!="x","M","")</f>
        <v>#REF!</v>
      </c>
      <c r="CT2351" s="21" t="e">
        <f>IF(Wedstrijden!#REF!="x","Z","")</f>
        <v>#REF!</v>
      </c>
      <c r="CU2351" s="21" t="e">
        <f>IF(Wedstrijden!#REF!="x","ZZ","")</f>
        <v>#REF!</v>
      </c>
      <c r="CV2351" s="21">
        <f>IF(COUNTA(Wedstrijden!#REF!)&lt;&gt;0,2,"")</f>
        <v>2</v>
      </c>
      <c r="CW2351" s="21">
        <f t="shared" si="219"/>
        <v>1</v>
      </c>
      <c r="CX2351" s="21" t="e">
        <f>IF(Wedstrijden!#REF!="x","BB","")</f>
        <v>#REF!</v>
      </c>
      <c r="CY2351" s="21" t="e">
        <f>IF(Wedstrijden!#REF!="x","B","")</f>
        <v>#REF!</v>
      </c>
      <c r="CZ2351" s="21" t="e">
        <f>IF(Wedstrijden!#REF!="x","L","")</f>
        <v>#REF!</v>
      </c>
      <c r="DA2351" s="21" t="e">
        <f>IF(Wedstrijden!#REF!="x","M","")</f>
        <v>#REF!</v>
      </c>
      <c r="DB2351" s="21" t="e">
        <f>IF(Wedstrijden!#REF!="x","Z","")</f>
        <v>#REF!</v>
      </c>
      <c r="DC2351" s="21" t="e">
        <f>IF(Wedstrijden!#REF!="x","ZZ","")</f>
        <v>#REF!</v>
      </c>
      <c r="DD2351" s="21" t="e">
        <f>IF(Wedstrijden!#REF!="x","1.40","")</f>
        <v>#REF!</v>
      </c>
      <c r="DE2351" s="21">
        <f>IF(COUNTA(Wedstrijden!#REF!)&lt;&gt;0,6,"")</f>
        <v>6</v>
      </c>
      <c r="DF2351" s="21">
        <f t="shared" si="220"/>
        <v>2</v>
      </c>
      <c r="DG2351" s="21" t="e">
        <f>IF(Wedstrijden!#REF!="x","L","")</f>
        <v>#REF!</v>
      </c>
      <c r="DH2351" s="21" t="e">
        <f>IF(Wedstrijden!#REF!="x","M","")</f>
        <v>#REF!</v>
      </c>
      <c r="DI2351" s="21" t="e">
        <f>IF(Wedstrijden!#REF!="x","Z","")</f>
        <v>#REF!</v>
      </c>
      <c r="DJ2351" s="21" t="e">
        <f>IF(Wedstrijden!#REF!="x","Z","")</f>
        <v>#REF!</v>
      </c>
      <c r="DK2351" s="21">
        <f>IF(COUNTA(Wedstrijden!#REF!)&lt;&gt;0,6,"")</f>
        <v>6</v>
      </c>
      <c r="DL2351" s="21">
        <f t="shared" si="221"/>
        <v>1</v>
      </c>
      <c r="DM2351" s="21" t="e">
        <f>IF(Wedstrijden!#REF!="x","L","")</f>
        <v>#REF!</v>
      </c>
      <c r="DN2351" s="21" t="e">
        <f>IF(Wedstrijden!#REF!="x","M","")</f>
        <v>#REF!</v>
      </c>
      <c r="DO2351" s="21" t="e">
        <f>IF(Wedstrijden!#REF!="x","Z","")</f>
        <v>#REF!</v>
      </c>
      <c r="DP2351" s="21" t="e">
        <f>IF(Wedstrijden!#REF!="x","Z","")</f>
        <v>#REF!</v>
      </c>
    </row>
    <row r="2352" spans="1:120" ht="14.4" x14ac:dyDescent="0.3">
      <c r="A2352" s="23">
        <f>Wedstrijden!B2275</f>
        <v>0</v>
      </c>
      <c r="B2352" s="21" t="str">
        <f>IFERROR(VLOOKUP(Wedstrijden!D2275,Wedstrijdlocaties!$B$2:$E$600,2,FALSE),"")</f>
        <v/>
      </c>
      <c r="C2352" s="21" t="str">
        <f>Wedstrijden!E2275</f>
        <v/>
      </c>
      <c r="D2352" s="21" t="str">
        <f>IFERROR(VLOOKUP(Wedstrijden!F2275,Organisaties!$B$2:$C$500,2,FALSE),"")</f>
        <v/>
      </c>
      <c r="E2352" s="21" t="str">
        <f>IFERROR(VLOOKUP(Wedstrijden!F2275,Organisaties!$B$2:$G$500,5,FALSE),"")</f>
        <v/>
      </c>
      <c r="F2352" s="21" t="e">
        <f>IF(Wedstrijden!#REF!&lt;&gt;"",Wedstrijden!#REF!,"")</f>
        <v>#REF!</v>
      </c>
      <c r="G2352" s="21" t="e">
        <f>IF(Wedstrijden!#REF!="Indoor",1,0)</f>
        <v>#REF!</v>
      </c>
      <c r="H2352" s="21" t="e">
        <f>Wedstrijden!#REF!</f>
        <v>#REF!</v>
      </c>
      <c r="I2352" s="21" t="e">
        <f>IF(Wedstrijden!#REF!="Nee",0,IF(Wedstrijden!#REF!="Ja",1,""))</f>
        <v>#REF!</v>
      </c>
      <c r="J2352" s="21" t="e">
        <f>IF(Wedstrijden!#REF!&lt;&gt;"",Wedstrijden!#REF!,"")</f>
        <v>#REF!</v>
      </c>
      <c r="BJ2352" s="21">
        <f>IF(COUNTA(Wedstrijden!#REF!)&lt;&gt;0,1,"")</f>
        <v>1</v>
      </c>
      <c r="BK2352" s="21">
        <f t="shared" si="216"/>
        <v>2</v>
      </c>
      <c r="BL2352" s="21" t="e">
        <f>IF(Wedstrijden!#REF!="x","AA","")</f>
        <v>#REF!</v>
      </c>
      <c r="BM2352" s="21" t="e">
        <f>IF(Wedstrijden!#REF!="x","A","")</f>
        <v>#REF!</v>
      </c>
      <c r="BN2352" s="21" t="e">
        <f>IF(Wedstrijden!#REF!="x","B1","")</f>
        <v>#REF!</v>
      </c>
      <c r="BO2352" s="21" t="e">
        <f>IF(Wedstrijden!#REF!="x","BB","")</f>
        <v>#REF!</v>
      </c>
      <c r="BP2352" s="21" t="e">
        <f>IF(Wedstrijden!#REF!="x","B","")</f>
        <v>#REF!</v>
      </c>
      <c r="BQ2352" s="21" t="e">
        <f>IF(Wedstrijden!#REF!="x","L1","")</f>
        <v>#REF!</v>
      </c>
      <c r="BR2352" s="21" t="e">
        <f>IF(Wedstrijden!#REF!="x","L2","")</f>
        <v>#REF!</v>
      </c>
      <c r="BS2352" s="21" t="e">
        <f>IF(Wedstrijden!#REF!="x","M1","")</f>
        <v>#REF!</v>
      </c>
      <c r="BT2352" s="21" t="e">
        <f>IF(Wedstrijden!#REF!="x","M2","")</f>
        <v>#REF!</v>
      </c>
      <c r="BU2352" s="21" t="e">
        <f>IF(Wedstrijden!#REF!="x","Z1","")</f>
        <v>#REF!</v>
      </c>
      <c r="BV2352" s="21" t="e">
        <f>IF(Wedstrijden!#REF!="x","Z2","")</f>
        <v>#REF!</v>
      </c>
      <c r="BW2352" s="21">
        <f>IF(COUNTA(Wedstrijden!#REF!)&lt;&gt;0,1,"")</f>
        <v>1</v>
      </c>
      <c r="BX2352" s="21">
        <f t="shared" si="217"/>
        <v>1</v>
      </c>
      <c r="BY2352" s="21" t="e">
        <f>IF(Wedstrijden!#REF!="x","BB","")</f>
        <v>#REF!</v>
      </c>
      <c r="BZ2352" s="21" t="e">
        <f>IF(Wedstrijden!#REF!="x","B","")</f>
        <v>#REF!</v>
      </c>
      <c r="CA2352" s="21" t="e">
        <f>IF(Wedstrijden!#REF!="x","L1","")</f>
        <v>#REF!</v>
      </c>
      <c r="CB2352" s="21" t="e">
        <f>IF(Wedstrijden!#REF!="x","L2","")</f>
        <v>#REF!</v>
      </c>
      <c r="CC2352" s="21" t="e">
        <f>IF(Wedstrijden!#REF!="x","M1","")</f>
        <v>#REF!</v>
      </c>
      <c r="CD2352" s="21" t="e">
        <f>IF(Wedstrijden!#REF!="x","M2","")</f>
        <v>#REF!</v>
      </c>
      <c r="CE2352" s="21" t="e">
        <f>IF(Wedstrijden!#REF!="x","Z1","")</f>
        <v>#REF!</v>
      </c>
      <c r="CF2352" s="21" t="e">
        <f>IF(Wedstrijden!#REF!="x","Z2","")</f>
        <v>#REF!</v>
      </c>
      <c r="CG2352" s="21" t="e">
        <f>IF(Wedstrijden!#REF!="x","ZZL","")</f>
        <v>#REF!</v>
      </c>
      <c r="CL2352" s="21">
        <f>IF(COUNTA(Wedstrijden!#REF!)&lt;&gt;0,2,"")</f>
        <v>2</v>
      </c>
      <c r="CM2352" s="21">
        <f t="shared" si="218"/>
        <v>2</v>
      </c>
      <c r="CN2352" s="21" t="e">
        <f>IF(Wedstrijden!#REF!="x","AA","")</f>
        <v>#REF!</v>
      </c>
      <c r="CO2352" s="21" t="e">
        <f>IF(Wedstrijden!#REF!="x","A","")</f>
        <v>#REF!</v>
      </c>
      <c r="CP2352" s="21" t="e">
        <f>IF(Wedstrijden!#REF!="x","BB","")</f>
        <v>#REF!</v>
      </c>
      <c r="CQ2352" s="21" t="e">
        <f>IF(Wedstrijden!#REF!="x","B","")</f>
        <v>#REF!</v>
      </c>
      <c r="CR2352" s="21" t="e">
        <f>IF(Wedstrijden!#REF!="x","L","")</f>
        <v>#REF!</v>
      </c>
      <c r="CS2352" s="21" t="e">
        <f>IF(Wedstrijden!#REF!="x","M","")</f>
        <v>#REF!</v>
      </c>
      <c r="CT2352" s="21" t="e">
        <f>IF(Wedstrijden!#REF!="x","Z","")</f>
        <v>#REF!</v>
      </c>
      <c r="CU2352" s="21" t="e">
        <f>IF(Wedstrijden!#REF!="x","ZZ","")</f>
        <v>#REF!</v>
      </c>
      <c r="CV2352" s="21">
        <f>IF(COUNTA(Wedstrijden!#REF!)&lt;&gt;0,2,"")</f>
        <v>2</v>
      </c>
      <c r="CW2352" s="21">
        <f t="shared" si="219"/>
        <v>1</v>
      </c>
      <c r="CX2352" s="21" t="e">
        <f>IF(Wedstrijden!#REF!="x","BB","")</f>
        <v>#REF!</v>
      </c>
      <c r="CY2352" s="21" t="e">
        <f>IF(Wedstrijden!#REF!="x","B","")</f>
        <v>#REF!</v>
      </c>
      <c r="CZ2352" s="21" t="e">
        <f>IF(Wedstrijden!#REF!="x","L","")</f>
        <v>#REF!</v>
      </c>
      <c r="DA2352" s="21" t="e">
        <f>IF(Wedstrijden!#REF!="x","M","")</f>
        <v>#REF!</v>
      </c>
      <c r="DB2352" s="21" t="e">
        <f>IF(Wedstrijden!#REF!="x","Z","")</f>
        <v>#REF!</v>
      </c>
      <c r="DC2352" s="21" t="e">
        <f>IF(Wedstrijden!#REF!="x","ZZ","")</f>
        <v>#REF!</v>
      </c>
      <c r="DD2352" s="21" t="e">
        <f>IF(Wedstrijden!#REF!="x","1.40","")</f>
        <v>#REF!</v>
      </c>
      <c r="DE2352" s="21">
        <f>IF(COUNTA(Wedstrijden!#REF!)&lt;&gt;0,6,"")</f>
        <v>6</v>
      </c>
      <c r="DF2352" s="21">
        <f t="shared" si="220"/>
        <v>2</v>
      </c>
      <c r="DG2352" s="21" t="e">
        <f>IF(Wedstrijden!#REF!="x","L","")</f>
        <v>#REF!</v>
      </c>
      <c r="DH2352" s="21" t="e">
        <f>IF(Wedstrijden!#REF!="x","M","")</f>
        <v>#REF!</v>
      </c>
      <c r="DI2352" s="21" t="e">
        <f>IF(Wedstrijden!#REF!="x","Z","")</f>
        <v>#REF!</v>
      </c>
      <c r="DJ2352" s="21" t="e">
        <f>IF(Wedstrijden!#REF!="x","Z","")</f>
        <v>#REF!</v>
      </c>
      <c r="DK2352" s="21">
        <f>IF(COUNTA(Wedstrijden!#REF!)&lt;&gt;0,6,"")</f>
        <v>6</v>
      </c>
      <c r="DL2352" s="21">
        <f t="shared" si="221"/>
        <v>1</v>
      </c>
      <c r="DM2352" s="21" t="e">
        <f>IF(Wedstrijden!#REF!="x","L","")</f>
        <v>#REF!</v>
      </c>
      <c r="DN2352" s="21" t="e">
        <f>IF(Wedstrijden!#REF!="x","M","")</f>
        <v>#REF!</v>
      </c>
      <c r="DO2352" s="21" t="e">
        <f>IF(Wedstrijden!#REF!="x","Z","")</f>
        <v>#REF!</v>
      </c>
      <c r="DP2352" s="21" t="e">
        <f>IF(Wedstrijden!#REF!="x","Z","")</f>
        <v>#REF!</v>
      </c>
    </row>
    <row r="2353" spans="1:120" ht="14.4" x14ac:dyDescent="0.3">
      <c r="A2353" s="23">
        <f>Wedstrijden!B2276</f>
        <v>0</v>
      </c>
      <c r="B2353" s="21" t="str">
        <f>IFERROR(VLOOKUP(Wedstrijden!D2276,Wedstrijdlocaties!$B$2:$E$600,2,FALSE),"")</f>
        <v/>
      </c>
      <c r="C2353" s="21" t="str">
        <f>Wedstrijden!E2276</f>
        <v/>
      </c>
      <c r="D2353" s="21" t="str">
        <f>IFERROR(VLOOKUP(Wedstrijden!F2276,Organisaties!$B$2:$C$500,2,FALSE),"")</f>
        <v/>
      </c>
      <c r="E2353" s="21" t="str">
        <f>IFERROR(VLOOKUP(Wedstrijden!F2276,Organisaties!$B$2:$G$500,5,FALSE),"")</f>
        <v/>
      </c>
      <c r="F2353" s="21" t="e">
        <f>IF(Wedstrijden!#REF!&lt;&gt;"",Wedstrijden!#REF!,"")</f>
        <v>#REF!</v>
      </c>
      <c r="G2353" s="21" t="e">
        <f>IF(Wedstrijden!#REF!="Indoor",1,0)</f>
        <v>#REF!</v>
      </c>
      <c r="H2353" s="21" t="e">
        <f>Wedstrijden!#REF!</f>
        <v>#REF!</v>
      </c>
      <c r="I2353" s="21" t="e">
        <f>IF(Wedstrijden!#REF!="Nee",0,IF(Wedstrijden!#REF!="Ja",1,""))</f>
        <v>#REF!</v>
      </c>
      <c r="J2353" s="21" t="e">
        <f>IF(Wedstrijden!#REF!&lt;&gt;"",Wedstrijden!#REF!,"")</f>
        <v>#REF!</v>
      </c>
      <c r="BJ2353" s="21">
        <f>IF(COUNTA(Wedstrijden!#REF!)&lt;&gt;0,1,"")</f>
        <v>1</v>
      </c>
      <c r="BK2353" s="21">
        <f t="shared" si="216"/>
        <v>2</v>
      </c>
      <c r="BL2353" s="21" t="e">
        <f>IF(Wedstrijden!#REF!="x","AA","")</f>
        <v>#REF!</v>
      </c>
      <c r="BM2353" s="21" t="e">
        <f>IF(Wedstrijden!#REF!="x","A","")</f>
        <v>#REF!</v>
      </c>
      <c r="BN2353" s="21" t="e">
        <f>IF(Wedstrijden!#REF!="x","B1","")</f>
        <v>#REF!</v>
      </c>
      <c r="BO2353" s="21" t="e">
        <f>IF(Wedstrijden!#REF!="x","BB","")</f>
        <v>#REF!</v>
      </c>
      <c r="BP2353" s="21" t="e">
        <f>IF(Wedstrijden!#REF!="x","B","")</f>
        <v>#REF!</v>
      </c>
      <c r="BQ2353" s="21" t="e">
        <f>IF(Wedstrijden!#REF!="x","L1","")</f>
        <v>#REF!</v>
      </c>
      <c r="BR2353" s="21" t="e">
        <f>IF(Wedstrijden!#REF!="x","L2","")</f>
        <v>#REF!</v>
      </c>
      <c r="BS2353" s="21" t="e">
        <f>IF(Wedstrijden!#REF!="x","M1","")</f>
        <v>#REF!</v>
      </c>
      <c r="BT2353" s="21" t="e">
        <f>IF(Wedstrijden!#REF!="x","M2","")</f>
        <v>#REF!</v>
      </c>
      <c r="BU2353" s="21" t="e">
        <f>IF(Wedstrijden!#REF!="x","Z1","")</f>
        <v>#REF!</v>
      </c>
      <c r="BV2353" s="21" t="e">
        <f>IF(Wedstrijden!#REF!="x","Z2","")</f>
        <v>#REF!</v>
      </c>
      <c r="BW2353" s="21">
        <f>IF(COUNTA(Wedstrijden!#REF!)&lt;&gt;0,1,"")</f>
        <v>1</v>
      </c>
      <c r="BX2353" s="21">
        <f t="shared" si="217"/>
        <v>1</v>
      </c>
      <c r="BY2353" s="21" t="e">
        <f>IF(Wedstrijden!#REF!="x","BB","")</f>
        <v>#REF!</v>
      </c>
      <c r="BZ2353" s="21" t="e">
        <f>IF(Wedstrijden!#REF!="x","B","")</f>
        <v>#REF!</v>
      </c>
      <c r="CA2353" s="21" t="e">
        <f>IF(Wedstrijden!#REF!="x","L1","")</f>
        <v>#REF!</v>
      </c>
      <c r="CB2353" s="21" t="e">
        <f>IF(Wedstrijden!#REF!="x","L2","")</f>
        <v>#REF!</v>
      </c>
      <c r="CC2353" s="21" t="e">
        <f>IF(Wedstrijden!#REF!="x","M1","")</f>
        <v>#REF!</v>
      </c>
      <c r="CD2353" s="21" t="e">
        <f>IF(Wedstrijden!#REF!="x","M2","")</f>
        <v>#REF!</v>
      </c>
      <c r="CE2353" s="21" t="e">
        <f>IF(Wedstrijden!#REF!="x","Z1","")</f>
        <v>#REF!</v>
      </c>
      <c r="CF2353" s="21" t="e">
        <f>IF(Wedstrijden!#REF!="x","Z2","")</f>
        <v>#REF!</v>
      </c>
      <c r="CG2353" s="21" t="e">
        <f>IF(Wedstrijden!#REF!="x","ZZL","")</f>
        <v>#REF!</v>
      </c>
      <c r="CL2353" s="21">
        <f>IF(COUNTA(Wedstrijden!#REF!)&lt;&gt;0,2,"")</f>
        <v>2</v>
      </c>
      <c r="CM2353" s="21">
        <f t="shared" si="218"/>
        <v>2</v>
      </c>
      <c r="CN2353" s="21" t="e">
        <f>IF(Wedstrijden!#REF!="x","AA","")</f>
        <v>#REF!</v>
      </c>
      <c r="CO2353" s="21" t="e">
        <f>IF(Wedstrijden!#REF!="x","A","")</f>
        <v>#REF!</v>
      </c>
      <c r="CP2353" s="21" t="e">
        <f>IF(Wedstrijden!#REF!="x","BB","")</f>
        <v>#REF!</v>
      </c>
      <c r="CQ2353" s="21" t="e">
        <f>IF(Wedstrijden!#REF!="x","B","")</f>
        <v>#REF!</v>
      </c>
      <c r="CR2353" s="21" t="e">
        <f>IF(Wedstrijden!#REF!="x","L","")</f>
        <v>#REF!</v>
      </c>
      <c r="CS2353" s="21" t="e">
        <f>IF(Wedstrijden!#REF!="x","M","")</f>
        <v>#REF!</v>
      </c>
      <c r="CT2353" s="21" t="e">
        <f>IF(Wedstrijden!#REF!="x","Z","")</f>
        <v>#REF!</v>
      </c>
      <c r="CU2353" s="21" t="e">
        <f>IF(Wedstrijden!#REF!="x","ZZ","")</f>
        <v>#REF!</v>
      </c>
      <c r="CV2353" s="21">
        <f>IF(COUNTA(Wedstrijden!#REF!)&lt;&gt;0,2,"")</f>
        <v>2</v>
      </c>
      <c r="CW2353" s="21">
        <f t="shared" si="219"/>
        <v>1</v>
      </c>
      <c r="CX2353" s="21" t="e">
        <f>IF(Wedstrijden!#REF!="x","BB","")</f>
        <v>#REF!</v>
      </c>
      <c r="CY2353" s="21" t="e">
        <f>IF(Wedstrijden!#REF!="x","B","")</f>
        <v>#REF!</v>
      </c>
      <c r="CZ2353" s="21" t="e">
        <f>IF(Wedstrijden!#REF!="x","L","")</f>
        <v>#REF!</v>
      </c>
      <c r="DA2353" s="21" t="e">
        <f>IF(Wedstrijden!#REF!="x","M","")</f>
        <v>#REF!</v>
      </c>
      <c r="DB2353" s="21" t="e">
        <f>IF(Wedstrijden!#REF!="x","Z","")</f>
        <v>#REF!</v>
      </c>
      <c r="DC2353" s="21" t="e">
        <f>IF(Wedstrijden!#REF!="x","ZZ","")</f>
        <v>#REF!</v>
      </c>
      <c r="DD2353" s="21" t="e">
        <f>IF(Wedstrijden!#REF!="x","1.40","")</f>
        <v>#REF!</v>
      </c>
      <c r="DE2353" s="21">
        <f>IF(COUNTA(Wedstrijden!#REF!)&lt;&gt;0,6,"")</f>
        <v>6</v>
      </c>
      <c r="DF2353" s="21">
        <f t="shared" si="220"/>
        <v>2</v>
      </c>
      <c r="DG2353" s="21" t="e">
        <f>IF(Wedstrijden!#REF!="x","L","")</f>
        <v>#REF!</v>
      </c>
      <c r="DH2353" s="21" t="e">
        <f>IF(Wedstrijden!#REF!="x","M","")</f>
        <v>#REF!</v>
      </c>
      <c r="DI2353" s="21" t="e">
        <f>IF(Wedstrijden!#REF!="x","Z","")</f>
        <v>#REF!</v>
      </c>
      <c r="DJ2353" s="21" t="e">
        <f>IF(Wedstrijden!#REF!="x","Z","")</f>
        <v>#REF!</v>
      </c>
      <c r="DK2353" s="21">
        <f>IF(COUNTA(Wedstrijden!#REF!)&lt;&gt;0,6,"")</f>
        <v>6</v>
      </c>
      <c r="DL2353" s="21">
        <f t="shared" si="221"/>
        <v>1</v>
      </c>
      <c r="DM2353" s="21" t="e">
        <f>IF(Wedstrijden!#REF!="x","L","")</f>
        <v>#REF!</v>
      </c>
      <c r="DN2353" s="21" t="e">
        <f>IF(Wedstrijden!#REF!="x","M","")</f>
        <v>#REF!</v>
      </c>
      <c r="DO2353" s="21" t="e">
        <f>IF(Wedstrijden!#REF!="x","Z","")</f>
        <v>#REF!</v>
      </c>
      <c r="DP2353" s="21" t="e">
        <f>IF(Wedstrijden!#REF!="x","Z","")</f>
        <v>#REF!</v>
      </c>
    </row>
    <row r="2354" spans="1:120" ht="14.4" x14ac:dyDescent="0.3">
      <c r="A2354" s="23">
        <f>Wedstrijden!B2277</f>
        <v>0</v>
      </c>
      <c r="B2354" s="21" t="str">
        <f>IFERROR(VLOOKUP(Wedstrijden!D2277,Wedstrijdlocaties!$B$2:$E$600,2,FALSE),"")</f>
        <v/>
      </c>
      <c r="C2354" s="21" t="str">
        <f>Wedstrijden!E2277</f>
        <v/>
      </c>
      <c r="D2354" s="21" t="str">
        <f>IFERROR(VLOOKUP(Wedstrijden!F2277,Organisaties!$B$2:$C$500,2,FALSE),"")</f>
        <v/>
      </c>
      <c r="E2354" s="21" t="str">
        <f>IFERROR(VLOOKUP(Wedstrijden!F2277,Organisaties!$B$2:$G$500,5,FALSE),"")</f>
        <v/>
      </c>
      <c r="F2354" s="21" t="e">
        <f>IF(Wedstrijden!#REF!&lt;&gt;"",Wedstrijden!#REF!,"")</f>
        <v>#REF!</v>
      </c>
      <c r="G2354" s="21" t="e">
        <f>IF(Wedstrijden!#REF!="Indoor",1,0)</f>
        <v>#REF!</v>
      </c>
      <c r="H2354" s="21" t="e">
        <f>Wedstrijden!#REF!</f>
        <v>#REF!</v>
      </c>
      <c r="I2354" s="21" t="e">
        <f>IF(Wedstrijden!#REF!="Nee",0,IF(Wedstrijden!#REF!="Ja",1,""))</f>
        <v>#REF!</v>
      </c>
      <c r="J2354" s="21" t="e">
        <f>IF(Wedstrijden!#REF!&lt;&gt;"",Wedstrijden!#REF!,"")</f>
        <v>#REF!</v>
      </c>
      <c r="BJ2354" s="21">
        <f>IF(COUNTA(Wedstrijden!#REF!)&lt;&gt;0,1,"")</f>
        <v>1</v>
      </c>
      <c r="BK2354" s="21">
        <f t="shared" si="216"/>
        <v>2</v>
      </c>
      <c r="BL2354" s="21" t="e">
        <f>IF(Wedstrijden!#REF!="x","AA","")</f>
        <v>#REF!</v>
      </c>
      <c r="BM2354" s="21" t="e">
        <f>IF(Wedstrijden!#REF!="x","A","")</f>
        <v>#REF!</v>
      </c>
      <c r="BN2354" s="21" t="e">
        <f>IF(Wedstrijden!#REF!="x","B1","")</f>
        <v>#REF!</v>
      </c>
      <c r="BO2354" s="21" t="e">
        <f>IF(Wedstrijden!#REF!="x","BB","")</f>
        <v>#REF!</v>
      </c>
      <c r="BP2354" s="21" t="e">
        <f>IF(Wedstrijden!#REF!="x","B","")</f>
        <v>#REF!</v>
      </c>
      <c r="BQ2354" s="21" t="e">
        <f>IF(Wedstrijden!#REF!="x","L1","")</f>
        <v>#REF!</v>
      </c>
      <c r="BR2354" s="21" t="e">
        <f>IF(Wedstrijden!#REF!="x","L2","")</f>
        <v>#REF!</v>
      </c>
      <c r="BS2354" s="21" t="e">
        <f>IF(Wedstrijden!#REF!="x","M1","")</f>
        <v>#REF!</v>
      </c>
      <c r="BT2354" s="21" t="e">
        <f>IF(Wedstrijden!#REF!="x","M2","")</f>
        <v>#REF!</v>
      </c>
      <c r="BU2354" s="21" t="e">
        <f>IF(Wedstrijden!#REF!="x","Z1","")</f>
        <v>#REF!</v>
      </c>
      <c r="BV2354" s="21" t="e">
        <f>IF(Wedstrijden!#REF!="x","Z2","")</f>
        <v>#REF!</v>
      </c>
      <c r="BW2354" s="21">
        <f>IF(COUNTA(Wedstrijden!#REF!)&lt;&gt;0,1,"")</f>
        <v>1</v>
      </c>
      <c r="BX2354" s="21">
        <f t="shared" si="217"/>
        <v>1</v>
      </c>
      <c r="BY2354" s="21" t="e">
        <f>IF(Wedstrijden!#REF!="x","BB","")</f>
        <v>#REF!</v>
      </c>
      <c r="BZ2354" s="21" t="e">
        <f>IF(Wedstrijden!#REF!="x","B","")</f>
        <v>#REF!</v>
      </c>
      <c r="CA2354" s="21" t="e">
        <f>IF(Wedstrijden!#REF!="x","L1","")</f>
        <v>#REF!</v>
      </c>
      <c r="CB2354" s="21" t="e">
        <f>IF(Wedstrijden!#REF!="x","L2","")</f>
        <v>#REF!</v>
      </c>
      <c r="CC2354" s="21" t="e">
        <f>IF(Wedstrijden!#REF!="x","M1","")</f>
        <v>#REF!</v>
      </c>
      <c r="CD2354" s="21" t="e">
        <f>IF(Wedstrijden!#REF!="x","M2","")</f>
        <v>#REF!</v>
      </c>
      <c r="CE2354" s="21" t="e">
        <f>IF(Wedstrijden!#REF!="x","Z1","")</f>
        <v>#REF!</v>
      </c>
      <c r="CF2354" s="21" t="e">
        <f>IF(Wedstrijden!#REF!="x","Z2","")</f>
        <v>#REF!</v>
      </c>
      <c r="CG2354" s="21" t="e">
        <f>IF(Wedstrijden!#REF!="x","ZZL","")</f>
        <v>#REF!</v>
      </c>
      <c r="CL2354" s="21">
        <f>IF(COUNTA(Wedstrijden!#REF!)&lt;&gt;0,2,"")</f>
        <v>2</v>
      </c>
      <c r="CM2354" s="21">
        <f t="shared" si="218"/>
        <v>2</v>
      </c>
      <c r="CN2354" s="21" t="e">
        <f>IF(Wedstrijden!#REF!="x","AA","")</f>
        <v>#REF!</v>
      </c>
      <c r="CO2354" s="21" t="e">
        <f>IF(Wedstrijden!#REF!="x","A","")</f>
        <v>#REF!</v>
      </c>
      <c r="CP2354" s="21" t="e">
        <f>IF(Wedstrijden!#REF!="x","BB","")</f>
        <v>#REF!</v>
      </c>
      <c r="CQ2354" s="21" t="e">
        <f>IF(Wedstrijden!#REF!="x","B","")</f>
        <v>#REF!</v>
      </c>
      <c r="CR2354" s="21" t="e">
        <f>IF(Wedstrijden!#REF!="x","L","")</f>
        <v>#REF!</v>
      </c>
      <c r="CS2354" s="21" t="e">
        <f>IF(Wedstrijden!#REF!="x","M","")</f>
        <v>#REF!</v>
      </c>
      <c r="CT2354" s="21" t="e">
        <f>IF(Wedstrijden!#REF!="x","Z","")</f>
        <v>#REF!</v>
      </c>
      <c r="CU2354" s="21" t="e">
        <f>IF(Wedstrijden!#REF!="x","ZZ","")</f>
        <v>#REF!</v>
      </c>
      <c r="CV2354" s="21">
        <f>IF(COUNTA(Wedstrijden!#REF!)&lt;&gt;0,2,"")</f>
        <v>2</v>
      </c>
      <c r="CW2354" s="21">
        <f t="shared" si="219"/>
        <v>1</v>
      </c>
      <c r="CX2354" s="21" t="e">
        <f>IF(Wedstrijden!#REF!="x","BB","")</f>
        <v>#REF!</v>
      </c>
      <c r="CY2354" s="21" t="e">
        <f>IF(Wedstrijden!#REF!="x","B","")</f>
        <v>#REF!</v>
      </c>
      <c r="CZ2354" s="21" t="e">
        <f>IF(Wedstrijden!#REF!="x","L","")</f>
        <v>#REF!</v>
      </c>
      <c r="DA2354" s="21" t="e">
        <f>IF(Wedstrijden!#REF!="x","M","")</f>
        <v>#REF!</v>
      </c>
      <c r="DB2354" s="21" t="e">
        <f>IF(Wedstrijden!#REF!="x","Z","")</f>
        <v>#REF!</v>
      </c>
      <c r="DC2354" s="21" t="e">
        <f>IF(Wedstrijden!#REF!="x","ZZ","")</f>
        <v>#REF!</v>
      </c>
      <c r="DD2354" s="21" t="e">
        <f>IF(Wedstrijden!#REF!="x","1.40","")</f>
        <v>#REF!</v>
      </c>
      <c r="DE2354" s="21">
        <f>IF(COUNTA(Wedstrijden!#REF!)&lt;&gt;0,6,"")</f>
        <v>6</v>
      </c>
      <c r="DF2354" s="21">
        <f t="shared" si="220"/>
        <v>2</v>
      </c>
      <c r="DG2354" s="21" t="e">
        <f>IF(Wedstrijden!#REF!="x","L","")</f>
        <v>#REF!</v>
      </c>
      <c r="DH2354" s="21" t="e">
        <f>IF(Wedstrijden!#REF!="x","M","")</f>
        <v>#REF!</v>
      </c>
      <c r="DI2354" s="21" t="e">
        <f>IF(Wedstrijden!#REF!="x","Z","")</f>
        <v>#REF!</v>
      </c>
      <c r="DJ2354" s="21" t="e">
        <f>IF(Wedstrijden!#REF!="x","Z","")</f>
        <v>#REF!</v>
      </c>
      <c r="DK2354" s="21">
        <f>IF(COUNTA(Wedstrijden!#REF!)&lt;&gt;0,6,"")</f>
        <v>6</v>
      </c>
      <c r="DL2354" s="21">
        <f t="shared" si="221"/>
        <v>1</v>
      </c>
      <c r="DM2354" s="21" t="e">
        <f>IF(Wedstrijden!#REF!="x","L","")</f>
        <v>#REF!</v>
      </c>
      <c r="DN2354" s="21" t="e">
        <f>IF(Wedstrijden!#REF!="x","M","")</f>
        <v>#REF!</v>
      </c>
      <c r="DO2354" s="21" t="e">
        <f>IF(Wedstrijden!#REF!="x","Z","")</f>
        <v>#REF!</v>
      </c>
      <c r="DP2354" s="21" t="e">
        <f>IF(Wedstrijden!#REF!="x","Z","")</f>
        <v>#REF!</v>
      </c>
    </row>
    <row r="2355" spans="1:120" ht="14.4" x14ac:dyDescent="0.3">
      <c r="A2355" s="23">
        <f>Wedstrijden!B2278</f>
        <v>0</v>
      </c>
      <c r="B2355" s="21" t="str">
        <f>IFERROR(VLOOKUP(Wedstrijden!D2278,Wedstrijdlocaties!$B$2:$E$600,2,FALSE),"")</f>
        <v/>
      </c>
      <c r="C2355" s="21" t="str">
        <f>Wedstrijden!E2278</f>
        <v/>
      </c>
      <c r="D2355" s="21" t="str">
        <f>IFERROR(VLOOKUP(Wedstrijden!F2278,Organisaties!$B$2:$C$500,2,FALSE),"")</f>
        <v/>
      </c>
      <c r="E2355" s="21" t="str">
        <f>IFERROR(VLOOKUP(Wedstrijden!F2278,Organisaties!$B$2:$G$500,5,FALSE),"")</f>
        <v/>
      </c>
      <c r="F2355" s="21" t="e">
        <f>IF(Wedstrijden!#REF!&lt;&gt;"",Wedstrijden!#REF!,"")</f>
        <v>#REF!</v>
      </c>
      <c r="G2355" s="21" t="e">
        <f>IF(Wedstrijden!#REF!="Indoor",1,0)</f>
        <v>#REF!</v>
      </c>
      <c r="H2355" s="21" t="e">
        <f>Wedstrijden!#REF!</f>
        <v>#REF!</v>
      </c>
      <c r="I2355" s="21" t="e">
        <f>IF(Wedstrijden!#REF!="Nee",0,IF(Wedstrijden!#REF!="Ja",1,""))</f>
        <v>#REF!</v>
      </c>
      <c r="J2355" s="21" t="e">
        <f>IF(Wedstrijden!#REF!&lt;&gt;"",Wedstrijden!#REF!,"")</f>
        <v>#REF!</v>
      </c>
      <c r="BJ2355" s="21">
        <f>IF(COUNTA(Wedstrijden!#REF!)&lt;&gt;0,1,"")</f>
        <v>1</v>
      </c>
      <c r="BK2355" s="21">
        <f t="shared" si="216"/>
        <v>2</v>
      </c>
      <c r="BL2355" s="21" t="e">
        <f>IF(Wedstrijden!#REF!="x","AA","")</f>
        <v>#REF!</v>
      </c>
      <c r="BM2355" s="21" t="e">
        <f>IF(Wedstrijden!#REF!="x","A","")</f>
        <v>#REF!</v>
      </c>
      <c r="BN2355" s="21" t="e">
        <f>IF(Wedstrijden!#REF!="x","B1","")</f>
        <v>#REF!</v>
      </c>
      <c r="BO2355" s="21" t="e">
        <f>IF(Wedstrijden!#REF!="x","BB","")</f>
        <v>#REF!</v>
      </c>
      <c r="BP2355" s="21" t="e">
        <f>IF(Wedstrijden!#REF!="x","B","")</f>
        <v>#REF!</v>
      </c>
      <c r="BQ2355" s="21" t="e">
        <f>IF(Wedstrijden!#REF!="x","L1","")</f>
        <v>#REF!</v>
      </c>
      <c r="BR2355" s="21" t="e">
        <f>IF(Wedstrijden!#REF!="x","L2","")</f>
        <v>#REF!</v>
      </c>
      <c r="BS2355" s="21" t="e">
        <f>IF(Wedstrijden!#REF!="x","M1","")</f>
        <v>#REF!</v>
      </c>
      <c r="BT2355" s="21" t="e">
        <f>IF(Wedstrijden!#REF!="x","M2","")</f>
        <v>#REF!</v>
      </c>
      <c r="BU2355" s="21" t="e">
        <f>IF(Wedstrijden!#REF!="x","Z1","")</f>
        <v>#REF!</v>
      </c>
      <c r="BV2355" s="21" t="e">
        <f>IF(Wedstrijden!#REF!="x","Z2","")</f>
        <v>#REF!</v>
      </c>
      <c r="BW2355" s="21">
        <f>IF(COUNTA(Wedstrijden!#REF!)&lt;&gt;0,1,"")</f>
        <v>1</v>
      </c>
      <c r="BX2355" s="21">
        <f t="shared" si="217"/>
        <v>1</v>
      </c>
      <c r="BY2355" s="21" t="e">
        <f>IF(Wedstrijden!#REF!="x","BB","")</f>
        <v>#REF!</v>
      </c>
      <c r="BZ2355" s="21" t="e">
        <f>IF(Wedstrijden!#REF!="x","B","")</f>
        <v>#REF!</v>
      </c>
      <c r="CA2355" s="21" t="e">
        <f>IF(Wedstrijden!#REF!="x","L1","")</f>
        <v>#REF!</v>
      </c>
      <c r="CB2355" s="21" t="e">
        <f>IF(Wedstrijden!#REF!="x","L2","")</f>
        <v>#REF!</v>
      </c>
      <c r="CC2355" s="21" t="e">
        <f>IF(Wedstrijden!#REF!="x","M1","")</f>
        <v>#REF!</v>
      </c>
      <c r="CD2355" s="21" t="e">
        <f>IF(Wedstrijden!#REF!="x","M2","")</f>
        <v>#REF!</v>
      </c>
      <c r="CE2355" s="21" t="e">
        <f>IF(Wedstrijden!#REF!="x","Z1","")</f>
        <v>#REF!</v>
      </c>
      <c r="CF2355" s="21" t="e">
        <f>IF(Wedstrijden!#REF!="x","Z2","")</f>
        <v>#REF!</v>
      </c>
      <c r="CG2355" s="21" t="e">
        <f>IF(Wedstrijden!#REF!="x","ZZL","")</f>
        <v>#REF!</v>
      </c>
      <c r="CL2355" s="21">
        <f>IF(COUNTA(Wedstrijden!#REF!)&lt;&gt;0,2,"")</f>
        <v>2</v>
      </c>
      <c r="CM2355" s="21">
        <f t="shared" si="218"/>
        <v>2</v>
      </c>
      <c r="CN2355" s="21" t="e">
        <f>IF(Wedstrijden!#REF!="x","AA","")</f>
        <v>#REF!</v>
      </c>
      <c r="CO2355" s="21" t="e">
        <f>IF(Wedstrijden!#REF!="x","A","")</f>
        <v>#REF!</v>
      </c>
      <c r="CP2355" s="21" t="e">
        <f>IF(Wedstrijden!#REF!="x","BB","")</f>
        <v>#REF!</v>
      </c>
      <c r="CQ2355" s="21" t="e">
        <f>IF(Wedstrijden!#REF!="x","B","")</f>
        <v>#REF!</v>
      </c>
      <c r="CR2355" s="21" t="e">
        <f>IF(Wedstrijden!#REF!="x","L","")</f>
        <v>#REF!</v>
      </c>
      <c r="CS2355" s="21" t="e">
        <f>IF(Wedstrijden!#REF!="x","M","")</f>
        <v>#REF!</v>
      </c>
      <c r="CT2355" s="21" t="e">
        <f>IF(Wedstrijden!#REF!="x","Z","")</f>
        <v>#REF!</v>
      </c>
      <c r="CU2355" s="21" t="e">
        <f>IF(Wedstrijden!#REF!="x","ZZ","")</f>
        <v>#REF!</v>
      </c>
      <c r="CV2355" s="21">
        <f>IF(COUNTA(Wedstrijden!#REF!)&lt;&gt;0,2,"")</f>
        <v>2</v>
      </c>
      <c r="CW2355" s="21">
        <f t="shared" si="219"/>
        <v>1</v>
      </c>
      <c r="CX2355" s="21" t="e">
        <f>IF(Wedstrijden!#REF!="x","BB","")</f>
        <v>#REF!</v>
      </c>
      <c r="CY2355" s="21" t="e">
        <f>IF(Wedstrijden!#REF!="x","B","")</f>
        <v>#REF!</v>
      </c>
      <c r="CZ2355" s="21" t="e">
        <f>IF(Wedstrijden!#REF!="x","L","")</f>
        <v>#REF!</v>
      </c>
      <c r="DA2355" s="21" t="e">
        <f>IF(Wedstrijden!#REF!="x","M","")</f>
        <v>#REF!</v>
      </c>
      <c r="DB2355" s="21" t="e">
        <f>IF(Wedstrijden!#REF!="x","Z","")</f>
        <v>#REF!</v>
      </c>
      <c r="DC2355" s="21" t="e">
        <f>IF(Wedstrijden!#REF!="x","ZZ","")</f>
        <v>#REF!</v>
      </c>
      <c r="DD2355" s="21" t="e">
        <f>IF(Wedstrijden!#REF!="x","1.40","")</f>
        <v>#REF!</v>
      </c>
      <c r="DE2355" s="21">
        <f>IF(COUNTA(Wedstrijden!#REF!)&lt;&gt;0,6,"")</f>
        <v>6</v>
      </c>
      <c r="DF2355" s="21">
        <f t="shared" si="220"/>
        <v>2</v>
      </c>
      <c r="DG2355" s="21" t="e">
        <f>IF(Wedstrijden!#REF!="x","L","")</f>
        <v>#REF!</v>
      </c>
      <c r="DH2355" s="21" t="e">
        <f>IF(Wedstrijden!#REF!="x","M","")</f>
        <v>#REF!</v>
      </c>
      <c r="DI2355" s="21" t="e">
        <f>IF(Wedstrijden!#REF!="x","Z","")</f>
        <v>#REF!</v>
      </c>
      <c r="DJ2355" s="21" t="e">
        <f>IF(Wedstrijden!#REF!="x","Z","")</f>
        <v>#REF!</v>
      </c>
      <c r="DK2355" s="21">
        <f>IF(COUNTA(Wedstrijden!#REF!)&lt;&gt;0,6,"")</f>
        <v>6</v>
      </c>
      <c r="DL2355" s="21">
        <f t="shared" si="221"/>
        <v>1</v>
      </c>
      <c r="DM2355" s="21" t="e">
        <f>IF(Wedstrijden!#REF!="x","L","")</f>
        <v>#REF!</v>
      </c>
      <c r="DN2355" s="21" t="e">
        <f>IF(Wedstrijden!#REF!="x","M","")</f>
        <v>#REF!</v>
      </c>
      <c r="DO2355" s="21" t="e">
        <f>IF(Wedstrijden!#REF!="x","Z","")</f>
        <v>#REF!</v>
      </c>
      <c r="DP2355" s="21" t="e">
        <f>IF(Wedstrijden!#REF!="x","Z","")</f>
        <v>#REF!</v>
      </c>
    </row>
    <row r="2356" spans="1:120" ht="14.4" x14ac:dyDescent="0.3">
      <c r="A2356" s="23">
        <f>Wedstrijden!B2279</f>
        <v>0</v>
      </c>
      <c r="B2356" s="21" t="str">
        <f>IFERROR(VLOOKUP(Wedstrijden!D2279,Wedstrijdlocaties!$B$2:$E$600,2,FALSE),"")</f>
        <v/>
      </c>
      <c r="C2356" s="21" t="str">
        <f>Wedstrijden!E2279</f>
        <v/>
      </c>
      <c r="D2356" s="21" t="str">
        <f>IFERROR(VLOOKUP(Wedstrijden!F2279,Organisaties!$B$2:$C$500,2,FALSE),"")</f>
        <v/>
      </c>
      <c r="E2356" s="21" t="str">
        <f>IFERROR(VLOOKUP(Wedstrijden!F2279,Organisaties!$B$2:$G$500,5,FALSE),"")</f>
        <v/>
      </c>
      <c r="F2356" s="21" t="e">
        <f>IF(Wedstrijden!#REF!&lt;&gt;"",Wedstrijden!#REF!,"")</f>
        <v>#REF!</v>
      </c>
      <c r="G2356" s="21" t="e">
        <f>IF(Wedstrijden!#REF!="Indoor",1,0)</f>
        <v>#REF!</v>
      </c>
      <c r="H2356" s="21" t="e">
        <f>Wedstrijden!#REF!</f>
        <v>#REF!</v>
      </c>
      <c r="I2356" s="21" t="e">
        <f>IF(Wedstrijden!#REF!="Nee",0,IF(Wedstrijden!#REF!="Ja",1,""))</f>
        <v>#REF!</v>
      </c>
      <c r="J2356" s="21" t="e">
        <f>IF(Wedstrijden!#REF!&lt;&gt;"",Wedstrijden!#REF!,"")</f>
        <v>#REF!</v>
      </c>
      <c r="BJ2356" s="21">
        <f>IF(COUNTA(Wedstrijden!#REF!)&lt;&gt;0,1,"")</f>
        <v>1</v>
      </c>
      <c r="BK2356" s="21">
        <f t="shared" si="216"/>
        <v>2</v>
      </c>
      <c r="BL2356" s="21" t="e">
        <f>IF(Wedstrijden!#REF!="x","AA","")</f>
        <v>#REF!</v>
      </c>
      <c r="BM2356" s="21" t="e">
        <f>IF(Wedstrijden!#REF!="x","A","")</f>
        <v>#REF!</v>
      </c>
      <c r="BN2356" s="21" t="e">
        <f>IF(Wedstrijden!#REF!="x","B1","")</f>
        <v>#REF!</v>
      </c>
      <c r="BO2356" s="21" t="e">
        <f>IF(Wedstrijden!#REF!="x","BB","")</f>
        <v>#REF!</v>
      </c>
      <c r="BP2356" s="21" t="e">
        <f>IF(Wedstrijden!#REF!="x","B","")</f>
        <v>#REF!</v>
      </c>
      <c r="BQ2356" s="21" t="e">
        <f>IF(Wedstrijden!#REF!="x","L1","")</f>
        <v>#REF!</v>
      </c>
      <c r="BR2356" s="21" t="e">
        <f>IF(Wedstrijden!#REF!="x","L2","")</f>
        <v>#REF!</v>
      </c>
      <c r="BS2356" s="21" t="e">
        <f>IF(Wedstrijden!#REF!="x","M1","")</f>
        <v>#REF!</v>
      </c>
      <c r="BT2356" s="21" t="e">
        <f>IF(Wedstrijden!#REF!="x","M2","")</f>
        <v>#REF!</v>
      </c>
      <c r="BU2356" s="21" t="e">
        <f>IF(Wedstrijden!#REF!="x","Z1","")</f>
        <v>#REF!</v>
      </c>
      <c r="BV2356" s="21" t="e">
        <f>IF(Wedstrijden!#REF!="x","Z2","")</f>
        <v>#REF!</v>
      </c>
      <c r="BW2356" s="21">
        <f>IF(COUNTA(Wedstrijden!#REF!)&lt;&gt;0,1,"")</f>
        <v>1</v>
      </c>
      <c r="BX2356" s="21">
        <f t="shared" si="217"/>
        <v>1</v>
      </c>
      <c r="BY2356" s="21" t="e">
        <f>IF(Wedstrijden!#REF!="x","BB","")</f>
        <v>#REF!</v>
      </c>
      <c r="BZ2356" s="21" t="e">
        <f>IF(Wedstrijden!#REF!="x","B","")</f>
        <v>#REF!</v>
      </c>
      <c r="CA2356" s="21" t="e">
        <f>IF(Wedstrijden!#REF!="x","L1","")</f>
        <v>#REF!</v>
      </c>
      <c r="CB2356" s="21" t="e">
        <f>IF(Wedstrijden!#REF!="x","L2","")</f>
        <v>#REF!</v>
      </c>
      <c r="CC2356" s="21" t="e">
        <f>IF(Wedstrijden!#REF!="x","M1","")</f>
        <v>#REF!</v>
      </c>
      <c r="CD2356" s="21" t="e">
        <f>IF(Wedstrijden!#REF!="x","M2","")</f>
        <v>#REF!</v>
      </c>
      <c r="CE2356" s="21" t="e">
        <f>IF(Wedstrijden!#REF!="x","Z1","")</f>
        <v>#REF!</v>
      </c>
      <c r="CF2356" s="21" t="e">
        <f>IF(Wedstrijden!#REF!="x","Z2","")</f>
        <v>#REF!</v>
      </c>
      <c r="CG2356" s="21" t="e">
        <f>IF(Wedstrijden!#REF!="x","ZZL","")</f>
        <v>#REF!</v>
      </c>
      <c r="CL2356" s="21">
        <f>IF(COUNTA(Wedstrijden!#REF!)&lt;&gt;0,2,"")</f>
        <v>2</v>
      </c>
      <c r="CM2356" s="21">
        <f t="shared" si="218"/>
        <v>2</v>
      </c>
      <c r="CN2356" s="21" t="e">
        <f>IF(Wedstrijden!#REF!="x","AA","")</f>
        <v>#REF!</v>
      </c>
      <c r="CO2356" s="21" t="e">
        <f>IF(Wedstrijden!#REF!="x","A","")</f>
        <v>#REF!</v>
      </c>
      <c r="CP2356" s="21" t="e">
        <f>IF(Wedstrijden!#REF!="x","BB","")</f>
        <v>#REF!</v>
      </c>
      <c r="CQ2356" s="21" t="e">
        <f>IF(Wedstrijden!#REF!="x","B","")</f>
        <v>#REF!</v>
      </c>
      <c r="CR2356" s="21" t="e">
        <f>IF(Wedstrijden!#REF!="x","L","")</f>
        <v>#REF!</v>
      </c>
      <c r="CS2356" s="21" t="e">
        <f>IF(Wedstrijden!#REF!="x","M","")</f>
        <v>#REF!</v>
      </c>
      <c r="CT2356" s="21" t="e">
        <f>IF(Wedstrijden!#REF!="x","Z","")</f>
        <v>#REF!</v>
      </c>
      <c r="CU2356" s="21" t="e">
        <f>IF(Wedstrijden!#REF!="x","ZZ","")</f>
        <v>#REF!</v>
      </c>
      <c r="CV2356" s="21">
        <f>IF(COUNTA(Wedstrijden!#REF!)&lt;&gt;0,2,"")</f>
        <v>2</v>
      </c>
      <c r="CW2356" s="21">
        <f t="shared" si="219"/>
        <v>1</v>
      </c>
      <c r="CX2356" s="21" t="e">
        <f>IF(Wedstrijden!#REF!="x","BB","")</f>
        <v>#REF!</v>
      </c>
      <c r="CY2356" s="21" t="e">
        <f>IF(Wedstrijden!#REF!="x","B","")</f>
        <v>#REF!</v>
      </c>
      <c r="CZ2356" s="21" t="e">
        <f>IF(Wedstrijden!#REF!="x","L","")</f>
        <v>#REF!</v>
      </c>
      <c r="DA2356" s="21" t="e">
        <f>IF(Wedstrijden!#REF!="x","M","")</f>
        <v>#REF!</v>
      </c>
      <c r="DB2356" s="21" t="e">
        <f>IF(Wedstrijden!#REF!="x","Z","")</f>
        <v>#REF!</v>
      </c>
      <c r="DC2356" s="21" t="e">
        <f>IF(Wedstrijden!#REF!="x","ZZ","")</f>
        <v>#REF!</v>
      </c>
      <c r="DD2356" s="21" t="e">
        <f>IF(Wedstrijden!#REF!="x","1.40","")</f>
        <v>#REF!</v>
      </c>
      <c r="DE2356" s="21">
        <f>IF(COUNTA(Wedstrijden!#REF!)&lt;&gt;0,6,"")</f>
        <v>6</v>
      </c>
      <c r="DF2356" s="21">
        <f t="shared" si="220"/>
        <v>2</v>
      </c>
      <c r="DG2356" s="21" t="e">
        <f>IF(Wedstrijden!#REF!="x","L","")</f>
        <v>#REF!</v>
      </c>
      <c r="DH2356" s="21" t="e">
        <f>IF(Wedstrijden!#REF!="x","M","")</f>
        <v>#REF!</v>
      </c>
      <c r="DI2356" s="21" t="e">
        <f>IF(Wedstrijden!#REF!="x","Z","")</f>
        <v>#REF!</v>
      </c>
      <c r="DJ2356" s="21" t="e">
        <f>IF(Wedstrijden!#REF!="x","Z","")</f>
        <v>#REF!</v>
      </c>
      <c r="DK2356" s="21">
        <f>IF(COUNTA(Wedstrijden!#REF!)&lt;&gt;0,6,"")</f>
        <v>6</v>
      </c>
      <c r="DL2356" s="21">
        <f t="shared" si="221"/>
        <v>1</v>
      </c>
      <c r="DM2356" s="21" t="e">
        <f>IF(Wedstrijden!#REF!="x","L","")</f>
        <v>#REF!</v>
      </c>
      <c r="DN2356" s="21" t="e">
        <f>IF(Wedstrijden!#REF!="x","M","")</f>
        <v>#REF!</v>
      </c>
      <c r="DO2356" s="21" t="e">
        <f>IF(Wedstrijden!#REF!="x","Z","")</f>
        <v>#REF!</v>
      </c>
      <c r="DP2356" s="21" t="e">
        <f>IF(Wedstrijden!#REF!="x","Z","")</f>
        <v>#REF!</v>
      </c>
    </row>
    <row r="2357" spans="1:120" ht="14.4" x14ac:dyDescent="0.3">
      <c r="A2357" s="23">
        <f>Wedstrijden!B2280</f>
        <v>0</v>
      </c>
      <c r="B2357" s="21" t="str">
        <f>IFERROR(VLOOKUP(Wedstrijden!D2280,Wedstrijdlocaties!$B$2:$E$600,2,FALSE),"")</f>
        <v/>
      </c>
      <c r="C2357" s="21" t="str">
        <f>Wedstrijden!E2280</f>
        <v/>
      </c>
      <c r="D2357" s="21" t="str">
        <f>IFERROR(VLOOKUP(Wedstrijden!F2280,Organisaties!$B$2:$C$500,2,FALSE),"")</f>
        <v/>
      </c>
      <c r="E2357" s="21" t="str">
        <f>IFERROR(VLOOKUP(Wedstrijden!F2280,Organisaties!$B$2:$G$500,5,FALSE),"")</f>
        <v/>
      </c>
      <c r="F2357" s="21" t="e">
        <f>IF(Wedstrijden!#REF!&lt;&gt;"",Wedstrijden!#REF!,"")</f>
        <v>#REF!</v>
      </c>
      <c r="G2357" s="21" t="e">
        <f>IF(Wedstrijden!#REF!="Indoor",1,0)</f>
        <v>#REF!</v>
      </c>
      <c r="H2357" s="21" t="e">
        <f>Wedstrijden!#REF!</f>
        <v>#REF!</v>
      </c>
      <c r="I2357" s="21" t="e">
        <f>IF(Wedstrijden!#REF!="Nee",0,IF(Wedstrijden!#REF!="Ja",1,""))</f>
        <v>#REF!</v>
      </c>
      <c r="J2357" s="21" t="e">
        <f>IF(Wedstrijden!#REF!&lt;&gt;"",Wedstrijden!#REF!,"")</f>
        <v>#REF!</v>
      </c>
      <c r="BJ2357" s="21">
        <f>IF(COUNTA(Wedstrijden!#REF!)&lt;&gt;0,1,"")</f>
        <v>1</v>
      </c>
      <c r="BK2357" s="21">
        <f t="shared" si="216"/>
        <v>2</v>
      </c>
      <c r="BL2357" s="21" t="e">
        <f>IF(Wedstrijden!#REF!="x","AA","")</f>
        <v>#REF!</v>
      </c>
      <c r="BM2357" s="21" t="e">
        <f>IF(Wedstrijden!#REF!="x","A","")</f>
        <v>#REF!</v>
      </c>
      <c r="BN2357" s="21" t="e">
        <f>IF(Wedstrijden!#REF!="x","B1","")</f>
        <v>#REF!</v>
      </c>
      <c r="BO2357" s="21" t="e">
        <f>IF(Wedstrijden!#REF!="x","BB","")</f>
        <v>#REF!</v>
      </c>
      <c r="BP2357" s="21" t="e">
        <f>IF(Wedstrijden!#REF!="x","B","")</f>
        <v>#REF!</v>
      </c>
      <c r="BQ2357" s="21" t="e">
        <f>IF(Wedstrijden!#REF!="x","L1","")</f>
        <v>#REF!</v>
      </c>
      <c r="BR2357" s="21" t="e">
        <f>IF(Wedstrijden!#REF!="x","L2","")</f>
        <v>#REF!</v>
      </c>
      <c r="BS2357" s="21" t="e">
        <f>IF(Wedstrijden!#REF!="x","M1","")</f>
        <v>#REF!</v>
      </c>
      <c r="BT2357" s="21" t="e">
        <f>IF(Wedstrijden!#REF!="x","M2","")</f>
        <v>#REF!</v>
      </c>
      <c r="BU2357" s="21" t="e">
        <f>IF(Wedstrijden!#REF!="x","Z1","")</f>
        <v>#REF!</v>
      </c>
      <c r="BV2357" s="21" t="e">
        <f>IF(Wedstrijden!#REF!="x","Z2","")</f>
        <v>#REF!</v>
      </c>
      <c r="BW2357" s="21">
        <f>IF(COUNTA(Wedstrijden!#REF!)&lt;&gt;0,1,"")</f>
        <v>1</v>
      </c>
      <c r="BX2357" s="21">
        <f t="shared" si="217"/>
        <v>1</v>
      </c>
      <c r="BY2357" s="21" t="e">
        <f>IF(Wedstrijden!#REF!="x","BB","")</f>
        <v>#REF!</v>
      </c>
      <c r="BZ2357" s="21" t="e">
        <f>IF(Wedstrijden!#REF!="x","B","")</f>
        <v>#REF!</v>
      </c>
      <c r="CA2357" s="21" t="e">
        <f>IF(Wedstrijden!#REF!="x","L1","")</f>
        <v>#REF!</v>
      </c>
      <c r="CB2357" s="21" t="e">
        <f>IF(Wedstrijden!#REF!="x","L2","")</f>
        <v>#REF!</v>
      </c>
      <c r="CC2357" s="21" t="e">
        <f>IF(Wedstrijden!#REF!="x","M1","")</f>
        <v>#REF!</v>
      </c>
      <c r="CD2357" s="21" t="e">
        <f>IF(Wedstrijden!#REF!="x","M2","")</f>
        <v>#REF!</v>
      </c>
      <c r="CE2357" s="21" t="e">
        <f>IF(Wedstrijden!#REF!="x","Z1","")</f>
        <v>#REF!</v>
      </c>
      <c r="CF2357" s="21" t="e">
        <f>IF(Wedstrijden!#REF!="x","Z2","")</f>
        <v>#REF!</v>
      </c>
      <c r="CG2357" s="21" t="e">
        <f>IF(Wedstrijden!#REF!="x","ZZL","")</f>
        <v>#REF!</v>
      </c>
      <c r="CL2357" s="21">
        <f>IF(COUNTA(Wedstrijden!#REF!)&lt;&gt;0,2,"")</f>
        <v>2</v>
      </c>
      <c r="CM2357" s="21">
        <f t="shared" si="218"/>
        <v>2</v>
      </c>
      <c r="CN2357" s="21" t="e">
        <f>IF(Wedstrijden!#REF!="x","AA","")</f>
        <v>#REF!</v>
      </c>
      <c r="CO2357" s="21" t="e">
        <f>IF(Wedstrijden!#REF!="x","A","")</f>
        <v>#REF!</v>
      </c>
      <c r="CP2357" s="21" t="e">
        <f>IF(Wedstrijden!#REF!="x","BB","")</f>
        <v>#REF!</v>
      </c>
      <c r="CQ2357" s="21" t="e">
        <f>IF(Wedstrijden!#REF!="x","B","")</f>
        <v>#REF!</v>
      </c>
      <c r="CR2357" s="21" t="e">
        <f>IF(Wedstrijden!#REF!="x","L","")</f>
        <v>#REF!</v>
      </c>
      <c r="CS2357" s="21" t="e">
        <f>IF(Wedstrijden!#REF!="x","M","")</f>
        <v>#REF!</v>
      </c>
      <c r="CT2357" s="21" t="e">
        <f>IF(Wedstrijden!#REF!="x","Z","")</f>
        <v>#REF!</v>
      </c>
      <c r="CU2357" s="21" t="e">
        <f>IF(Wedstrijden!#REF!="x","ZZ","")</f>
        <v>#REF!</v>
      </c>
      <c r="CV2357" s="21">
        <f>IF(COUNTA(Wedstrijden!#REF!)&lt;&gt;0,2,"")</f>
        <v>2</v>
      </c>
      <c r="CW2357" s="21">
        <f t="shared" si="219"/>
        <v>1</v>
      </c>
      <c r="CX2357" s="21" t="e">
        <f>IF(Wedstrijden!#REF!="x","BB","")</f>
        <v>#REF!</v>
      </c>
      <c r="CY2357" s="21" t="e">
        <f>IF(Wedstrijden!#REF!="x","B","")</f>
        <v>#REF!</v>
      </c>
      <c r="CZ2357" s="21" t="e">
        <f>IF(Wedstrijden!#REF!="x","L","")</f>
        <v>#REF!</v>
      </c>
      <c r="DA2357" s="21" t="e">
        <f>IF(Wedstrijden!#REF!="x","M","")</f>
        <v>#REF!</v>
      </c>
      <c r="DB2357" s="21" t="e">
        <f>IF(Wedstrijden!#REF!="x","Z","")</f>
        <v>#REF!</v>
      </c>
      <c r="DC2357" s="21" t="e">
        <f>IF(Wedstrijden!#REF!="x","ZZ","")</f>
        <v>#REF!</v>
      </c>
      <c r="DD2357" s="21" t="e">
        <f>IF(Wedstrijden!#REF!="x","1.40","")</f>
        <v>#REF!</v>
      </c>
      <c r="DE2357" s="21">
        <f>IF(COUNTA(Wedstrijden!#REF!)&lt;&gt;0,6,"")</f>
        <v>6</v>
      </c>
      <c r="DF2357" s="21">
        <f t="shared" si="220"/>
        <v>2</v>
      </c>
      <c r="DG2357" s="21" t="e">
        <f>IF(Wedstrijden!#REF!="x","L","")</f>
        <v>#REF!</v>
      </c>
      <c r="DH2357" s="21" t="e">
        <f>IF(Wedstrijden!#REF!="x","M","")</f>
        <v>#REF!</v>
      </c>
      <c r="DI2357" s="21" t="e">
        <f>IF(Wedstrijden!#REF!="x","Z","")</f>
        <v>#REF!</v>
      </c>
      <c r="DJ2357" s="21" t="e">
        <f>IF(Wedstrijden!#REF!="x","Z","")</f>
        <v>#REF!</v>
      </c>
      <c r="DK2357" s="21">
        <f>IF(COUNTA(Wedstrijden!#REF!)&lt;&gt;0,6,"")</f>
        <v>6</v>
      </c>
      <c r="DL2357" s="21">
        <f t="shared" si="221"/>
        <v>1</v>
      </c>
      <c r="DM2357" s="21" t="e">
        <f>IF(Wedstrijden!#REF!="x","L","")</f>
        <v>#REF!</v>
      </c>
      <c r="DN2357" s="21" t="e">
        <f>IF(Wedstrijden!#REF!="x","M","")</f>
        <v>#REF!</v>
      </c>
      <c r="DO2357" s="21" t="e">
        <f>IF(Wedstrijden!#REF!="x","Z","")</f>
        <v>#REF!</v>
      </c>
      <c r="DP2357" s="21" t="e">
        <f>IF(Wedstrijden!#REF!="x","Z","")</f>
        <v>#REF!</v>
      </c>
    </row>
    <row r="2358" spans="1:120" ht="14.4" x14ac:dyDescent="0.3">
      <c r="A2358" s="23">
        <f>Wedstrijden!B2281</f>
        <v>0</v>
      </c>
      <c r="B2358" s="21" t="str">
        <f>IFERROR(VLOOKUP(Wedstrijden!D2281,Wedstrijdlocaties!$B$2:$E$600,2,FALSE),"")</f>
        <v/>
      </c>
      <c r="C2358" s="21" t="str">
        <f>Wedstrijden!E2281</f>
        <v/>
      </c>
      <c r="D2358" s="21" t="str">
        <f>IFERROR(VLOOKUP(Wedstrijden!F2281,Organisaties!$B$2:$C$500,2,FALSE),"")</f>
        <v/>
      </c>
      <c r="E2358" s="21" t="str">
        <f>IFERROR(VLOOKUP(Wedstrijden!F2281,Organisaties!$B$2:$G$500,5,FALSE),"")</f>
        <v/>
      </c>
      <c r="F2358" s="21" t="e">
        <f>IF(Wedstrijden!#REF!&lt;&gt;"",Wedstrijden!#REF!,"")</f>
        <v>#REF!</v>
      </c>
      <c r="G2358" s="21" t="e">
        <f>IF(Wedstrijden!#REF!="Indoor",1,0)</f>
        <v>#REF!</v>
      </c>
      <c r="H2358" s="21" t="e">
        <f>Wedstrijden!#REF!</f>
        <v>#REF!</v>
      </c>
      <c r="I2358" s="21" t="e">
        <f>IF(Wedstrijden!#REF!="Nee",0,IF(Wedstrijden!#REF!="Ja",1,""))</f>
        <v>#REF!</v>
      </c>
      <c r="J2358" s="21" t="e">
        <f>IF(Wedstrijden!#REF!&lt;&gt;"",Wedstrijden!#REF!,"")</f>
        <v>#REF!</v>
      </c>
      <c r="BJ2358" s="21">
        <f>IF(COUNTA(Wedstrijden!#REF!)&lt;&gt;0,1,"")</f>
        <v>1</v>
      </c>
      <c r="BK2358" s="21">
        <f t="shared" si="216"/>
        <v>2</v>
      </c>
      <c r="BL2358" s="21" t="e">
        <f>IF(Wedstrijden!#REF!="x","AA","")</f>
        <v>#REF!</v>
      </c>
      <c r="BM2358" s="21" t="e">
        <f>IF(Wedstrijden!#REF!="x","A","")</f>
        <v>#REF!</v>
      </c>
      <c r="BN2358" s="21" t="e">
        <f>IF(Wedstrijden!#REF!="x","B1","")</f>
        <v>#REF!</v>
      </c>
      <c r="BO2358" s="21" t="e">
        <f>IF(Wedstrijden!#REF!="x","BB","")</f>
        <v>#REF!</v>
      </c>
      <c r="BP2358" s="21" t="e">
        <f>IF(Wedstrijden!#REF!="x","B","")</f>
        <v>#REF!</v>
      </c>
      <c r="BQ2358" s="21" t="e">
        <f>IF(Wedstrijden!#REF!="x","L1","")</f>
        <v>#REF!</v>
      </c>
      <c r="BR2358" s="21" t="e">
        <f>IF(Wedstrijden!#REF!="x","L2","")</f>
        <v>#REF!</v>
      </c>
      <c r="BS2358" s="21" t="e">
        <f>IF(Wedstrijden!#REF!="x","M1","")</f>
        <v>#REF!</v>
      </c>
      <c r="BT2358" s="21" t="e">
        <f>IF(Wedstrijden!#REF!="x","M2","")</f>
        <v>#REF!</v>
      </c>
      <c r="BU2358" s="21" t="e">
        <f>IF(Wedstrijden!#REF!="x","Z1","")</f>
        <v>#REF!</v>
      </c>
      <c r="BV2358" s="21" t="e">
        <f>IF(Wedstrijden!#REF!="x","Z2","")</f>
        <v>#REF!</v>
      </c>
      <c r="BW2358" s="21">
        <f>IF(COUNTA(Wedstrijden!#REF!)&lt;&gt;0,1,"")</f>
        <v>1</v>
      </c>
      <c r="BX2358" s="21">
        <f t="shared" si="217"/>
        <v>1</v>
      </c>
      <c r="BY2358" s="21" t="e">
        <f>IF(Wedstrijden!#REF!="x","BB","")</f>
        <v>#REF!</v>
      </c>
      <c r="BZ2358" s="21" t="e">
        <f>IF(Wedstrijden!#REF!="x","B","")</f>
        <v>#REF!</v>
      </c>
      <c r="CA2358" s="21" t="e">
        <f>IF(Wedstrijden!#REF!="x","L1","")</f>
        <v>#REF!</v>
      </c>
      <c r="CB2358" s="21" t="e">
        <f>IF(Wedstrijden!#REF!="x","L2","")</f>
        <v>#REF!</v>
      </c>
      <c r="CC2358" s="21" t="e">
        <f>IF(Wedstrijden!#REF!="x","M1","")</f>
        <v>#REF!</v>
      </c>
      <c r="CD2358" s="21" t="e">
        <f>IF(Wedstrijden!#REF!="x","M2","")</f>
        <v>#REF!</v>
      </c>
      <c r="CE2358" s="21" t="e">
        <f>IF(Wedstrijden!#REF!="x","Z1","")</f>
        <v>#REF!</v>
      </c>
      <c r="CF2358" s="21" t="e">
        <f>IF(Wedstrijden!#REF!="x","Z2","")</f>
        <v>#REF!</v>
      </c>
      <c r="CG2358" s="21" t="e">
        <f>IF(Wedstrijden!#REF!="x","ZZL","")</f>
        <v>#REF!</v>
      </c>
      <c r="CL2358" s="21">
        <f>IF(COUNTA(Wedstrijden!#REF!)&lt;&gt;0,2,"")</f>
        <v>2</v>
      </c>
      <c r="CM2358" s="21">
        <f t="shared" si="218"/>
        <v>2</v>
      </c>
      <c r="CN2358" s="21" t="e">
        <f>IF(Wedstrijden!#REF!="x","AA","")</f>
        <v>#REF!</v>
      </c>
      <c r="CO2358" s="21" t="e">
        <f>IF(Wedstrijden!#REF!="x","A","")</f>
        <v>#REF!</v>
      </c>
      <c r="CP2358" s="21" t="e">
        <f>IF(Wedstrijden!#REF!="x","BB","")</f>
        <v>#REF!</v>
      </c>
      <c r="CQ2358" s="21" t="e">
        <f>IF(Wedstrijden!#REF!="x","B","")</f>
        <v>#REF!</v>
      </c>
      <c r="CR2358" s="21" t="e">
        <f>IF(Wedstrijden!#REF!="x","L","")</f>
        <v>#REF!</v>
      </c>
      <c r="CS2358" s="21" t="e">
        <f>IF(Wedstrijden!#REF!="x","M","")</f>
        <v>#REF!</v>
      </c>
      <c r="CT2358" s="21" t="e">
        <f>IF(Wedstrijden!#REF!="x","Z","")</f>
        <v>#REF!</v>
      </c>
      <c r="CU2358" s="21" t="e">
        <f>IF(Wedstrijden!#REF!="x","ZZ","")</f>
        <v>#REF!</v>
      </c>
      <c r="CV2358" s="21">
        <f>IF(COUNTA(Wedstrijden!#REF!)&lt;&gt;0,2,"")</f>
        <v>2</v>
      </c>
      <c r="CW2358" s="21">
        <f t="shared" si="219"/>
        <v>1</v>
      </c>
      <c r="CX2358" s="21" t="e">
        <f>IF(Wedstrijden!#REF!="x","BB","")</f>
        <v>#REF!</v>
      </c>
      <c r="CY2358" s="21" t="e">
        <f>IF(Wedstrijden!#REF!="x","B","")</f>
        <v>#REF!</v>
      </c>
      <c r="CZ2358" s="21" t="e">
        <f>IF(Wedstrijden!#REF!="x","L","")</f>
        <v>#REF!</v>
      </c>
      <c r="DA2358" s="21" t="e">
        <f>IF(Wedstrijden!#REF!="x","M","")</f>
        <v>#REF!</v>
      </c>
      <c r="DB2358" s="21" t="e">
        <f>IF(Wedstrijden!#REF!="x","Z","")</f>
        <v>#REF!</v>
      </c>
      <c r="DC2358" s="21" t="e">
        <f>IF(Wedstrijden!#REF!="x","ZZ","")</f>
        <v>#REF!</v>
      </c>
      <c r="DD2358" s="21" t="e">
        <f>IF(Wedstrijden!#REF!="x","1.40","")</f>
        <v>#REF!</v>
      </c>
      <c r="DE2358" s="21">
        <f>IF(COUNTA(Wedstrijden!#REF!)&lt;&gt;0,6,"")</f>
        <v>6</v>
      </c>
      <c r="DF2358" s="21">
        <f t="shared" si="220"/>
        <v>2</v>
      </c>
      <c r="DG2358" s="21" t="e">
        <f>IF(Wedstrijden!#REF!="x","L","")</f>
        <v>#REF!</v>
      </c>
      <c r="DH2358" s="21" t="e">
        <f>IF(Wedstrijden!#REF!="x","M","")</f>
        <v>#REF!</v>
      </c>
      <c r="DI2358" s="21" t="e">
        <f>IF(Wedstrijden!#REF!="x","Z","")</f>
        <v>#REF!</v>
      </c>
      <c r="DJ2358" s="21" t="e">
        <f>IF(Wedstrijden!#REF!="x","Z","")</f>
        <v>#REF!</v>
      </c>
      <c r="DK2358" s="21">
        <f>IF(COUNTA(Wedstrijden!#REF!)&lt;&gt;0,6,"")</f>
        <v>6</v>
      </c>
      <c r="DL2358" s="21">
        <f t="shared" si="221"/>
        <v>1</v>
      </c>
      <c r="DM2358" s="21" t="e">
        <f>IF(Wedstrijden!#REF!="x","L","")</f>
        <v>#REF!</v>
      </c>
      <c r="DN2358" s="21" t="e">
        <f>IF(Wedstrijden!#REF!="x","M","")</f>
        <v>#REF!</v>
      </c>
      <c r="DO2358" s="21" t="e">
        <f>IF(Wedstrijden!#REF!="x","Z","")</f>
        <v>#REF!</v>
      </c>
      <c r="DP2358" s="21" t="e">
        <f>IF(Wedstrijden!#REF!="x","Z","")</f>
        <v>#REF!</v>
      </c>
    </row>
    <row r="2359" spans="1:120" ht="14.4" x14ac:dyDescent="0.3">
      <c r="A2359" s="23">
        <f>Wedstrijden!B2282</f>
        <v>0</v>
      </c>
      <c r="B2359" s="21" t="str">
        <f>IFERROR(VLOOKUP(Wedstrijden!D2282,Wedstrijdlocaties!$B$2:$E$600,2,FALSE),"")</f>
        <v/>
      </c>
      <c r="C2359" s="21" t="str">
        <f>Wedstrijden!E2282</f>
        <v/>
      </c>
      <c r="D2359" s="21" t="str">
        <f>IFERROR(VLOOKUP(Wedstrijden!F2282,Organisaties!$B$2:$C$500,2,FALSE),"")</f>
        <v/>
      </c>
      <c r="E2359" s="21" t="str">
        <f>IFERROR(VLOOKUP(Wedstrijden!F2282,Organisaties!$B$2:$G$500,5,FALSE),"")</f>
        <v/>
      </c>
      <c r="F2359" s="21" t="e">
        <f>IF(Wedstrijden!#REF!&lt;&gt;"",Wedstrijden!#REF!,"")</f>
        <v>#REF!</v>
      </c>
      <c r="G2359" s="21" t="e">
        <f>IF(Wedstrijden!#REF!="Indoor",1,0)</f>
        <v>#REF!</v>
      </c>
      <c r="H2359" s="21" t="e">
        <f>Wedstrijden!#REF!</f>
        <v>#REF!</v>
      </c>
      <c r="I2359" s="21" t="e">
        <f>IF(Wedstrijden!#REF!="Nee",0,IF(Wedstrijden!#REF!="Ja",1,""))</f>
        <v>#REF!</v>
      </c>
      <c r="J2359" s="21" t="e">
        <f>IF(Wedstrijden!#REF!&lt;&gt;"",Wedstrijden!#REF!,"")</f>
        <v>#REF!</v>
      </c>
      <c r="BJ2359" s="21">
        <f>IF(COUNTA(Wedstrijden!#REF!)&lt;&gt;0,1,"")</f>
        <v>1</v>
      </c>
      <c r="BK2359" s="21">
        <f t="shared" si="216"/>
        <v>2</v>
      </c>
      <c r="BL2359" s="21" t="e">
        <f>IF(Wedstrijden!#REF!="x","AA","")</f>
        <v>#REF!</v>
      </c>
      <c r="BM2359" s="21" t="e">
        <f>IF(Wedstrijden!#REF!="x","A","")</f>
        <v>#REF!</v>
      </c>
      <c r="BN2359" s="21" t="e">
        <f>IF(Wedstrijden!#REF!="x","B1","")</f>
        <v>#REF!</v>
      </c>
      <c r="BO2359" s="21" t="e">
        <f>IF(Wedstrijden!#REF!="x","BB","")</f>
        <v>#REF!</v>
      </c>
      <c r="BP2359" s="21" t="e">
        <f>IF(Wedstrijden!#REF!="x","B","")</f>
        <v>#REF!</v>
      </c>
      <c r="BQ2359" s="21" t="e">
        <f>IF(Wedstrijden!#REF!="x","L1","")</f>
        <v>#REF!</v>
      </c>
      <c r="BR2359" s="21" t="e">
        <f>IF(Wedstrijden!#REF!="x","L2","")</f>
        <v>#REF!</v>
      </c>
      <c r="BS2359" s="21" t="e">
        <f>IF(Wedstrijden!#REF!="x","M1","")</f>
        <v>#REF!</v>
      </c>
      <c r="BT2359" s="21" t="e">
        <f>IF(Wedstrijden!#REF!="x","M2","")</f>
        <v>#REF!</v>
      </c>
      <c r="BU2359" s="21" t="e">
        <f>IF(Wedstrijden!#REF!="x","Z1","")</f>
        <v>#REF!</v>
      </c>
      <c r="BV2359" s="21" t="e">
        <f>IF(Wedstrijden!#REF!="x","Z2","")</f>
        <v>#REF!</v>
      </c>
      <c r="BW2359" s="21">
        <f>IF(COUNTA(Wedstrijden!#REF!)&lt;&gt;0,1,"")</f>
        <v>1</v>
      </c>
      <c r="BX2359" s="21">
        <f t="shared" si="217"/>
        <v>1</v>
      </c>
      <c r="BY2359" s="21" t="e">
        <f>IF(Wedstrijden!#REF!="x","BB","")</f>
        <v>#REF!</v>
      </c>
      <c r="BZ2359" s="21" t="e">
        <f>IF(Wedstrijden!#REF!="x","B","")</f>
        <v>#REF!</v>
      </c>
      <c r="CA2359" s="21" t="e">
        <f>IF(Wedstrijden!#REF!="x","L1","")</f>
        <v>#REF!</v>
      </c>
      <c r="CB2359" s="21" t="e">
        <f>IF(Wedstrijden!#REF!="x","L2","")</f>
        <v>#REF!</v>
      </c>
      <c r="CC2359" s="21" t="e">
        <f>IF(Wedstrijden!#REF!="x","M1","")</f>
        <v>#REF!</v>
      </c>
      <c r="CD2359" s="21" t="e">
        <f>IF(Wedstrijden!#REF!="x","M2","")</f>
        <v>#REF!</v>
      </c>
      <c r="CE2359" s="21" t="e">
        <f>IF(Wedstrijden!#REF!="x","Z1","")</f>
        <v>#REF!</v>
      </c>
      <c r="CF2359" s="21" t="e">
        <f>IF(Wedstrijden!#REF!="x","Z2","")</f>
        <v>#REF!</v>
      </c>
      <c r="CG2359" s="21" t="e">
        <f>IF(Wedstrijden!#REF!="x","ZZL","")</f>
        <v>#REF!</v>
      </c>
      <c r="CL2359" s="21">
        <f>IF(COUNTA(Wedstrijden!#REF!)&lt;&gt;0,2,"")</f>
        <v>2</v>
      </c>
      <c r="CM2359" s="21">
        <f t="shared" si="218"/>
        <v>2</v>
      </c>
      <c r="CN2359" s="21" t="e">
        <f>IF(Wedstrijden!#REF!="x","AA","")</f>
        <v>#REF!</v>
      </c>
      <c r="CO2359" s="21" t="e">
        <f>IF(Wedstrijden!#REF!="x","A","")</f>
        <v>#REF!</v>
      </c>
      <c r="CP2359" s="21" t="e">
        <f>IF(Wedstrijden!#REF!="x","BB","")</f>
        <v>#REF!</v>
      </c>
      <c r="CQ2359" s="21" t="e">
        <f>IF(Wedstrijden!#REF!="x","B","")</f>
        <v>#REF!</v>
      </c>
      <c r="CR2359" s="21" t="e">
        <f>IF(Wedstrijden!#REF!="x","L","")</f>
        <v>#REF!</v>
      </c>
      <c r="CS2359" s="21" t="e">
        <f>IF(Wedstrijden!#REF!="x","M","")</f>
        <v>#REF!</v>
      </c>
      <c r="CT2359" s="21" t="e">
        <f>IF(Wedstrijden!#REF!="x","Z","")</f>
        <v>#REF!</v>
      </c>
      <c r="CU2359" s="21" t="e">
        <f>IF(Wedstrijden!#REF!="x","ZZ","")</f>
        <v>#REF!</v>
      </c>
      <c r="CV2359" s="21">
        <f>IF(COUNTA(Wedstrijden!#REF!)&lt;&gt;0,2,"")</f>
        <v>2</v>
      </c>
      <c r="CW2359" s="21">
        <f t="shared" si="219"/>
        <v>1</v>
      </c>
      <c r="CX2359" s="21" t="e">
        <f>IF(Wedstrijden!#REF!="x","BB","")</f>
        <v>#REF!</v>
      </c>
      <c r="CY2359" s="21" t="e">
        <f>IF(Wedstrijden!#REF!="x","B","")</f>
        <v>#REF!</v>
      </c>
      <c r="CZ2359" s="21" t="e">
        <f>IF(Wedstrijden!#REF!="x","L","")</f>
        <v>#REF!</v>
      </c>
      <c r="DA2359" s="21" t="e">
        <f>IF(Wedstrijden!#REF!="x","M","")</f>
        <v>#REF!</v>
      </c>
      <c r="DB2359" s="21" t="e">
        <f>IF(Wedstrijden!#REF!="x","Z","")</f>
        <v>#REF!</v>
      </c>
      <c r="DC2359" s="21" t="e">
        <f>IF(Wedstrijden!#REF!="x","ZZ","")</f>
        <v>#REF!</v>
      </c>
      <c r="DD2359" s="21" t="e">
        <f>IF(Wedstrijden!#REF!="x","1.40","")</f>
        <v>#REF!</v>
      </c>
      <c r="DE2359" s="21">
        <f>IF(COUNTA(Wedstrijden!#REF!)&lt;&gt;0,6,"")</f>
        <v>6</v>
      </c>
      <c r="DF2359" s="21">
        <f t="shared" si="220"/>
        <v>2</v>
      </c>
      <c r="DG2359" s="21" t="e">
        <f>IF(Wedstrijden!#REF!="x","L","")</f>
        <v>#REF!</v>
      </c>
      <c r="DH2359" s="21" t="e">
        <f>IF(Wedstrijden!#REF!="x","M","")</f>
        <v>#REF!</v>
      </c>
      <c r="DI2359" s="21" t="e">
        <f>IF(Wedstrijden!#REF!="x","Z","")</f>
        <v>#REF!</v>
      </c>
      <c r="DJ2359" s="21" t="e">
        <f>IF(Wedstrijden!#REF!="x","Z","")</f>
        <v>#REF!</v>
      </c>
      <c r="DK2359" s="21">
        <f>IF(COUNTA(Wedstrijden!#REF!)&lt;&gt;0,6,"")</f>
        <v>6</v>
      </c>
      <c r="DL2359" s="21">
        <f t="shared" si="221"/>
        <v>1</v>
      </c>
      <c r="DM2359" s="21" t="e">
        <f>IF(Wedstrijden!#REF!="x","L","")</f>
        <v>#REF!</v>
      </c>
      <c r="DN2359" s="21" t="e">
        <f>IF(Wedstrijden!#REF!="x","M","")</f>
        <v>#REF!</v>
      </c>
      <c r="DO2359" s="21" t="e">
        <f>IF(Wedstrijden!#REF!="x","Z","")</f>
        <v>#REF!</v>
      </c>
      <c r="DP2359" s="21" t="e">
        <f>IF(Wedstrijden!#REF!="x","Z","")</f>
        <v>#REF!</v>
      </c>
    </row>
    <row r="2360" spans="1:120" ht="14.4" x14ac:dyDescent="0.3">
      <c r="A2360" s="23">
        <f>Wedstrijden!B2283</f>
        <v>0</v>
      </c>
      <c r="B2360" s="21" t="str">
        <f>IFERROR(VLOOKUP(Wedstrijden!D2283,Wedstrijdlocaties!$B$2:$E$600,2,FALSE),"")</f>
        <v/>
      </c>
      <c r="C2360" s="21" t="str">
        <f>Wedstrijden!E2283</f>
        <v/>
      </c>
      <c r="D2360" s="21" t="str">
        <f>IFERROR(VLOOKUP(Wedstrijden!F2283,Organisaties!$B$2:$C$500,2,FALSE),"")</f>
        <v/>
      </c>
      <c r="E2360" s="21" t="str">
        <f>IFERROR(VLOOKUP(Wedstrijden!F2283,Organisaties!$B$2:$G$500,5,FALSE),"")</f>
        <v/>
      </c>
      <c r="F2360" s="21" t="e">
        <f>IF(Wedstrijden!#REF!&lt;&gt;"",Wedstrijden!#REF!,"")</f>
        <v>#REF!</v>
      </c>
      <c r="G2360" s="21" t="e">
        <f>IF(Wedstrijden!#REF!="Indoor",1,0)</f>
        <v>#REF!</v>
      </c>
      <c r="H2360" s="21" t="e">
        <f>Wedstrijden!#REF!</f>
        <v>#REF!</v>
      </c>
      <c r="I2360" s="21" t="e">
        <f>IF(Wedstrijden!#REF!="Nee",0,IF(Wedstrijden!#REF!="Ja",1,""))</f>
        <v>#REF!</v>
      </c>
      <c r="J2360" s="21" t="e">
        <f>IF(Wedstrijden!#REF!&lt;&gt;"",Wedstrijden!#REF!,"")</f>
        <v>#REF!</v>
      </c>
      <c r="BJ2360" s="21">
        <f>IF(COUNTA(Wedstrijden!#REF!)&lt;&gt;0,1,"")</f>
        <v>1</v>
      </c>
      <c r="BK2360" s="21">
        <f t="shared" si="216"/>
        <v>2</v>
      </c>
      <c r="BL2360" s="21" t="e">
        <f>IF(Wedstrijden!#REF!="x","AA","")</f>
        <v>#REF!</v>
      </c>
      <c r="BM2360" s="21" t="e">
        <f>IF(Wedstrijden!#REF!="x","A","")</f>
        <v>#REF!</v>
      </c>
      <c r="BN2360" s="21" t="e">
        <f>IF(Wedstrijden!#REF!="x","B1","")</f>
        <v>#REF!</v>
      </c>
      <c r="BO2360" s="21" t="e">
        <f>IF(Wedstrijden!#REF!="x","BB","")</f>
        <v>#REF!</v>
      </c>
      <c r="BP2360" s="21" t="e">
        <f>IF(Wedstrijden!#REF!="x","B","")</f>
        <v>#REF!</v>
      </c>
      <c r="BQ2360" s="21" t="e">
        <f>IF(Wedstrijden!#REF!="x","L1","")</f>
        <v>#REF!</v>
      </c>
      <c r="BR2360" s="21" t="e">
        <f>IF(Wedstrijden!#REF!="x","L2","")</f>
        <v>#REF!</v>
      </c>
      <c r="BS2360" s="21" t="e">
        <f>IF(Wedstrijden!#REF!="x","M1","")</f>
        <v>#REF!</v>
      </c>
      <c r="BT2360" s="21" t="e">
        <f>IF(Wedstrijden!#REF!="x","M2","")</f>
        <v>#REF!</v>
      </c>
      <c r="BU2360" s="21" t="e">
        <f>IF(Wedstrijden!#REF!="x","Z1","")</f>
        <v>#REF!</v>
      </c>
      <c r="BV2360" s="21" t="e">
        <f>IF(Wedstrijden!#REF!="x","Z2","")</f>
        <v>#REF!</v>
      </c>
      <c r="BW2360" s="21">
        <f>IF(COUNTA(Wedstrijden!#REF!)&lt;&gt;0,1,"")</f>
        <v>1</v>
      </c>
      <c r="BX2360" s="21">
        <f t="shared" si="217"/>
        <v>1</v>
      </c>
      <c r="BY2360" s="21" t="e">
        <f>IF(Wedstrijden!#REF!="x","BB","")</f>
        <v>#REF!</v>
      </c>
      <c r="BZ2360" s="21" t="e">
        <f>IF(Wedstrijden!#REF!="x","B","")</f>
        <v>#REF!</v>
      </c>
      <c r="CA2360" s="21" t="e">
        <f>IF(Wedstrijden!#REF!="x","L1","")</f>
        <v>#REF!</v>
      </c>
      <c r="CB2360" s="21" t="e">
        <f>IF(Wedstrijden!#REF!="x","L2","")</f>
        <v>#REF!</v>
      </c>
      <c r="CC2360" s="21" t="e">
        <f>IF(Wedstrijden!#REF!="x","M1","")</f>
        <v>#REF!</v>
      </c>
      <c r="CD2360" s="21" t="e">
        <f>IF(Wedstrijden!#REF!="x","M2","")</f>
        <v>#REF!</v>
      </c>
      <c r="CE2360" s="21" t="e">
        <f>IF(Wedstrijden!#REF!="x","Z1","")</f>
        <v>#REF!</v>
      </c>
      <c r="CF2360" s="21" t="e">
        <f>IF(Wedstrijden!#REF!="x","Z2","")</f>
        <v>#REF!</v>
      </c>
      <c r="CG2360" s="21" t="e">
        <f>IF(Wedstrijden!#REF!="x","ZZL","")</f>
        <v>#REF!</v>
      </c>
      <c r="CL2360" s="21">
        <f>IF(COUNTA(Wedstrijden!#REF!)&lt;&gt;0,2,"")</f>
        <v>2</v>
      </c>
      <c r="CM2360" s="21">
        <f t="shared" si="218"/>
        <v>2</v>
      </c>
      <c r="CN2360" s="21" t="e">
        <f>IF(Wedstrijden!#REF!="x","AA","")</f>
        <v>#REF!</v>
      </c>
      <c r="CO2360" s="21" t="e">
        <f>IF(Wedstrijden!#REF!="x","A","")</f>
        <v>#REF!</v>
      </c>
      <c r="CP2360" s="21" t="e">
        <f>IF(Wedstrijden!#REF!="x","BB","")</f>
        <v>#REF!</v>
      </c>
      <c r="CQ2360" s="21" t="e">
        <f>IF(Wedstrijden!#REF!="x","B","")</f>
        <v>#REF!</v>
      </c>
      <c r="CR2360" s="21" t="e">
        <f>IF(Wedstrijden!#REF!="x","L","")</f>
        <v>#REF!</v>
      </c>
      <c r="CS2360" s="21" t="e">
        <f>IF(Wedstrijden!#REF!="x","M","")</f>
        <v>#REF!</v>
      </c>
      <c r="CT2360" s="21" t="e">
        <f>IF(Wedstrijden!#REF!="x","Z","")</f>
        <v>#REF!</v>
      </c>
      <c r="CU2360" s="21" t="e">
        <f>IF(Wedstrijden!#REF!="x","ZZ","")</f>
        <v>#REF!</v>
      </c>
      <c r="CV2360" s="21">
        <f>IF(COUNTA(Wedstrijden!#REF!)&lt;&gt;0,2,"")</f>
        <v>2</v>
      </c>
      <c r="CW2360" s="21">
        <f t="shared" si="219"/>
        <v>1</v>
      </c>
      <c r="CX2360" s="21" t="e">
        <f>IF(Wedstrijden!#REF!="x","BB","")</f>
        <v>#REF!</v>
      </c>
      <c r="CY2360" s="21" t="e">
        <f>IF(Wedstrijden!#REF!="x","B","")</f>
        <v>#REF!</v>
      </c>
      <c r="CZ2360" s="21" t="e">
        <f>IF(Wedstrijden!#REF!="x","L","")</f>
        <v>#REF!</v>
      </c>
      <c r="DA2360" s="21" t="e">
        <f>IF(Wedstrijden!#REF!="x","M","")</f>
        <v>#REF!</v>
      </c>
      <c r="DB2360" s="21" t="e">
        <f>IF(Wedstrijden!#REF!="x","Z","")</f>
        <v>#REF!</v>
      </c>
      <c r="DC2360" s="21" t="e">
        <f>IF(Wedstrijden!#REF!="x","ZZ","")</f>
        <v>#REF!</v>
      </c>
      <c r="DD2360" s="21" t="e">
        <f>IF(Wedstrijden!#REF!="x","1.40","")</f>
        <v>#REF!</v>
      </c>
      <c r="DE2360" s="21">
        <f>IF(COUNTA(Wedstrijden!#REF!)&lt;&gt;0,6,"")</f>
        <v>6</v>
      </c>
      <c r="DF2360" s="21">
        <f t="shared" si="220"/>
        <v>2</v>
      </c>
      <c r="DG2360" s="21" t="e">
        <f>IF(Wedstrijden!#REF!="x","L","")</f>
        <v>#REF!</v>
      </c>
      <c r="DH2360" s="21" t="e">
        <f>IF(Wedstrijden!#REF!="x","M","")</f>
        <v>#REF!</v>
      </c>
      <c r="DI2360" s="21" t="e">
        <f>IF(Wedstrijden!#REF!="x","Z","")</f>
        <v>#REF!</v>
      </c>
      <c r="DJ2360" s="21" t="e">
        <f>IF(Wedstrijden!#REF!="x","Z","")</f>
        <v>#REF!</v>
      </c>
      <c r="DK2360" s="21">
        <f>IF(COUNTA(Wedstrijden!#REF!)&lt;&gt;0,6,"")</f>
        <v>6</v>
      </c>
      <c r="DL2360" s="21">
        <f t="shared" si="221"/>
        <v>1</v>
      </c>
      <c r="DM2360" s="21" t="e">
        <f>IF(Wedstrijden!#REF!="x","L","")</f>
        <v>#REF!</v>
      </c>
      <c r="DN2360" s="21" t="e">
        <f>IF(Wedstrijden!#REF!="x","M","")</f>
        <v>#REF!</v>
      </c>
      <c r="DO2360" s="21" t="e">
        <f>IF(Wedstrijden!#REF!="x","Z","")</f>
        <v>#REF!</v>
      </c>
      <c r="DP2360" s="21" t="e">
        <f>IF(Wedstrijden!#REF!="x","Z","")</f>
        <v>#REF!</v>
      </c>
    </row>
    <row r="2361" spans="1:120" ht="14.4" x14ac:dyDescent="0.3">
      <c r="A2361" s="23">
        <f>Wedstrijden!B2284</f>
        <v>0</v>
      </c>
      <c r="B2361" s="21" t="str">
        <f>IFERROR(VLOOKUP(Wedstrijden!D2284,Wedstrijdlocaties!$B$2:$E$600,2,FALSE),"")</f>
        <v/>
      </c>
      <c r="C2361" s="21" t="str">
        <f>Wedstrijden!E2284</f>
        <v/>
      </c>
      <c r="D2361" s="21" t="str">
        <f>IFERROR(VLOOKUP(Wedstrijden!F2284,Organisaties!$B$2:$C$500,2,FALSE),"")</f>
        <v/>
      </c>
      <c r="E2361" s="21" t="str">
        <f>IFERROR(VLOOKUP(Wedstrijden!F2284,Organisaties!$B$2:$G$500,5,FALSE),"")</f>
        <v/>
      </c>
      <c r="F2361" s="21" t="e">
        <f>IF(Wedstrijden!#REF!&lt;&gt;"",Wedstrijden!#REF!,"")</f>
        <v>#REF!</v>
      </c>
      <c r="G2361" s="21" t="e">
        <f>IF(Wedstrijden!#REF!="Indoor",1,0)</f>
        <v>#REF!</v>
      </c>
      <c r="H2361" s="21" t="e">
        <f>Wedstrijden!#REF!</f>
        <v>#REF!</v>
      </c>
      <c r="I2361" s="21" t="e">
        <f>IF(Wedstrijden!#REF!="Nee",0,IF(Wedstrijden!#REF!="Ja",1,""))</f>
        <v>#REF!</v>
      </c>
      <c r="J2361" s="21" t="e">
        <f>IF(Wedstrijden!#REF!&lt;&gt;"",Wedstrijden!#REF!,"")</f>
        <v>#REF!</v>
      </c>
      <c r="BJ2361" s="21">
        <f>IF(COUNTA(Wedstrijden!#REF!)&lt;&gt;0,1,"")</f>
        <v>1</v>
      </c>
      <c r="BK2361" s="21">
        <f t="shared" si="216"/>
        <v>2</v>
      </c>
      <c r="BL2361" s="21" t="e">
        <f>IF(Wedstrijden!#REF!="x","AA","")</f>
        <v>#REF!</v>
      </c>
      <c r="BM2361" s="21" t="e">
        <f>IF(Wedstrijden!#REF!="x","A","")</f>
        <v>#REF!</v>
      </c>
      <c r="BN2361" s="21" t="e">
        <f>IF(Wedstrijden!#REF!="x","B1","")</f>
        <v>#REF!</v>
      </c>
      <c r="BO2361" s="21" t="e">
        <f>IF(Wedstrijden!#REF!="x","BB","")</f>
        <v>#REF!</v>
      </c>
      <c r="BP2361" s="21" t="e">
        <f>IF(Wedstrijden!#REF!="x","B","")</f>
        <v>#REF!</v>
      </c>
      <c r="BQ2361" s="21" t="e">
        <f>IF(Wedstrijden!#REF!="x","L1","")</f>
        <v>#REF!</v>
      </c>
      <c r="BR2361" s="21" t="e">
        <f>IF(Wedstrijden!#REF!="x","L2","")</f>
        <v>#REF!</v>
      </c>
      <c r="BS2361" s="21" t="e">
        <f>IF(Wedstrijden!#REF!="x","M1","")</f>
        <v>#REF!</v>
      </c>
      <c r="BT2361" s="21" t="e">
        <f>IF(Wedstrijden!#REF!="x","M2","")</f>
        <v>#REF!</v>
      </c>
      <c r="BU2361" s="21" t="e">
        <f>IF(Wedstrijden!#REF!="x","Z1","")</f>
        <v>#REF!</v>
      </c>
      <c r="BV2361" s="21" t="e">
        <f>IF(Wedstrijden!#REF!="x","Z2","")</f>
        <v>#REF!</v>
      </c>
      <c r="BW2361" s="21">
        <f>IF(COUNTA(Wedstrijden!#REF!)&lt;&gt;0,1,"")</f>
        <v>1</v>
      </c>
      <c r="BX2361" s="21">
        <f t="shared" si="217"/>
        <v>1</v>
      </c>
      <c r="BY2361" s="21" t="e">
        <f>IF(Wedstrijden!#REF!="x","BB","")</f>
        <v>#REF!</v>
      </c>
      <c r="BZ2361" s="21" t="e">
        <f>IF(Wedstrijden!#REF!="x","B","")</f>
        <v>#REF!</v>
      </c>
      <c r="CA2361" s="21" t="e">
        <f>IF(Wedstrijden!#REF!="x","L1","")</f>
        <v>#REF!</v>
      </c>
      <c r="CB2361" s="21" t="e">
        <f>IF(Wedstrijden!#REF!="x","L2","")</f>
        <v>#REF!</v>
      </c>
      <c r="CC2361" s="21" t="e">
        <f>IF(Wedstrijden!#REF!="x","M1","")</f>
        <v>#REF!</v>
      </c>
      <c r="CD2361" s="21" t="e">
        <f>IF(Wedstrijden!#REF!="x","M2","")</f>
        <v>#REF!</v>
      </c>
      <c r="CE2361" s="21" t="e">
        <f>IF(Wedstrijden!#REF!="x","Z1","")</f>
        <v>#REF!</v>
      </c>
      <c r="CF2361" s="21" t="e">
        <f>IF(Wedstrijden!#REF!="x","Z2","")</f>
        <v>#REF!</v>
      </c>
      <c r="CG2361" s="21" t="e">
        <f>IF(Wedstrijden!#REF!="x","ZZL","")</f>
        <v>#REF!</v>
      </c>
      <c r="CL2361" s="21">
        <f>IF(COUNTA(Wedstrijden!#REF!)&lt;&gt;0,2,"")</f>
        <v>2</v>
      </c>
      <c r="CM2361" s="21">
        <f t="shared" si="218"/>
        <v>2</v>
      </c>
      <c r="CN2361" s="21" t="e">
        <f>IF(Wedstrijden!#REF!="x","AA","")</f>
        <v>#REF!</v>
      </c>
      <c r="CO2361" s="21" t="e">
        <f>IF(Wedstrijden!#REF!="x","A","")</f>
        <v>#REF!</v>
      </c>
      <c r="CP2361" s="21" t="e">
        <f>IF(Wedstrijden!#REF!="x","BB","")</f>
        <v>#REF!</v>
      </c>
      <c r="CQ2361" s="21" t="e">
        <f>IF(Wedstrijden!#REF!="x","B","")</f>
        <v>#REF!</v>
      </c>
      <c r="CR2361" s="21" t="e">
        <f>IF(Wedstrijden!#REF!="x","L","")</f>
        <v>#REF!</v>
      </c>
      <c r="CS2361" s="21" t="e">
        <f>IF(Wedstrijden!#REF!="x","M","")</f>
        <v>#REF!</v>
      </c>
      <c r="CT2361" s="21" t="e">
        <f>IF(Wedstrijden!#REF!="x","Z","")</f>
        <v>#REF!</v>
      </c>
      <c r="CU2361" s="21" t="e">
        <f>IF(Wedstrijden!#REF!="x","ZZ","")</f>
        <v>#REF!</v>
      </c>
      <c r="CV2361" s="21">
        <f>IF(COUNTA(Wedstrijden!#REF!)&lt;&gt;0,2,"")</f>
        <v>2</v>
      </c>
      <c r="CW2361" s="21">
        <f t="shared" si="219"/>
        <v>1</v>
      </c>
      <c r="CX2361" s="21" t="e">
        <f>IF(Wedstrijden!#REF!="x","BB","")</f>
        <v>#REF!</v>
      </c>
      <c r="CY2361" s="21" t="e">
        <f>IF(Wedstrijden!#REF!="x","B","")</f>
        <v>#REF!</v>
      </c>
      <c r="CZ2361" s="21" t="e">
        <f>IF(Wedstrijden!#REF!="x","L","")</f>
        <v>#REF!</v>
      </c>
      <c r="DA2361" s="21" t="e">
        <f>IF(Wedstrijden!#REF!="x","M","")</f>
        <v>#REF!</v>
      </c>
      <c r="DB2361" s="21" t="e">
        <f>IF(Wedstrijden!#REF!="x","Z","")</f>
        <v>#REF!</v>
      </c>
      <c r="DC2361" s="21" t="e">
        <f>IF(Wedstrijden!#REF!="x","ZZ","")</f>
        <v>#REF!</v>
      </c>
      <c r="DD2361" s="21" t="e">
        <f>IF(Wedstrijden!#REF!="x","1.40","")</f>
        <v>#REF!</v>
      </c>
      <c r="DE2361" s="21">
        <f>IF(COUNTA(Wedstrijden!#REF!)&lt;&gt;0,6,"")</f>
        <v>6</v>
      </c>
      <c r="DF2361" s="21">
        <f t="shared" si="220"/>
        <v>2</v>
      </c>
      <c r="DG2361" s="21" t="e">
        <f>IF(Wedstrijden!#REF!="x","L","")</f>
        <v>#REF!</v>
      </c>
      <c r="DH2361" s="21" t="e">
        <f>IF(Wedstrijden!#REF!="x","M","")</f>
        <v>#REF!</v>
      </c>
      <c r="DI2361" s="21" t="e">
        <f>IF(Wedstrijden!#REF!="x","Z","")</f>
        <v>#REF!</v>
      </c>
      <c r="DJ2361" s="21" t="e">
        <f>IF(Wedstrijden!#REF!="x","Z","")</f>
        <v>#REF!</v>
      </c>
      <c r="DK2361" s="21">
        <f>IF(COUNTA(Wedstrijden!#REF!)&lt;&gt;0,6,"")</f>
        <v>6</v>
      </c>
      <c r="DL2361" s="21">
        <f t="shared" si="221"/>
        <v>1</v>
      </c>
      <c r="DM2361" s="21" t="e">
        <f>IF(Wedstrijden!#REF!="x","L","")</f>
        <v>#REF!</v>
      </c>
      <c r="DN2361" s="21" t="e">
        <f>IF(Wedstrijden!#REF!="x","M","")</f>
        <v>#REF!</v>
      </c>
      <c r="DO2361" s="21" t="e">
        <f>IF(Wedstrijden!#REF!="x","Z","")</f>
        <v>#REF!</v>
      </c>
      <c r="DP2361" s="21" t="e">
        <f>IF(Wedstrijden!#REF!="x","Z","")</f>
        <v>#REF!</v>
      </c>
    </row>
    <row r="2362" spans="1:120" ht="14.4" x14ac:dyDescent="0.3">
      <c r="A2362" s="23">
        <f>Wedstrijden!B2285</f>
        <v>0</v>
      </c>
      <c r="B2362" s="21" t="str">
        <f>IFERROR(VLOOKUP(Wedstrijden!D2285,Wedstrijdlocaties!$B$2:$E$600,2,FALSE),"")</f>
        <v/>
      </c>
      <c r="C2362" s="21" t="str">
        <f>Wedstrijden!E2285</f>
        <v/>
      </c>
      <c r="D2362" s="21" t="str">
        <f>IFERROR(VLOOKUP(Wedstrijden!F2285,Organisaties!$B$2:$C$500,2,FALSE),"")</f>
        <v/>
      </c>
      <c r="E2362" s="21" t="str">
        <f>IFERROR(VLOOKUP(Wedstrijden!F2285,Organisaties!$B$2:$G$500,5,FALSE),"")</f>
        <v/>
      </c>
      <c r="F2362" s="21" t="e">
        <f>IF(Wedstrijden!#REF!&lt;&gt;"",Wedstrijden!#REF!,"")</f>
        <v>#REF!</v>
      </c>
      <c r="G2362" s="21" t="e">
        <f>IF(Wedstrijden!#REF!="Indoor",1,0)</f>
        <v>#REF!</v>
      </c>
      <c r="H2362" s="21" t="e">
        <f>Wedstrijden!#REF!</f>
        <v>#REF!</v>
      </c>
      <c r="I2362" s="21" t="e">
        <f>IF(Wedstrijden!#REF!="Nee",0,IF(Wedstrijden!#REF!="Ja",1,""))</f>
        <v>#REF!</v>
      </c>
      <c r="J2362" s="21" t="e">
        <f>IF(Wedstrijden!#REF!&lt;&gt;"",Wedstrijden!#REF!,"")</f>
        <v>#REF!</v>
      </c>
      <c r="BJ2362" s="21">
        <f>IF(COUNTA(Wedstrijden!#REF!)&lt;&gt;0,1,"")</f>
        <v>1</v>
      </c>
      <c r="BK2362" s="21">
        <f t="shared" si="216"/>
        <v>2</v>
      </c>
      <c r="BL2362" s="21" t="e">
        <f>IF(Wedstrijden!#REF!="x","AA","")</f>
        <v>#REF!</v>
      </c>
      <c r="BM2362" s="21" t="e">
        <f>IF(Wedstrijden!#REF!="x","A","")</f>
        <v>#REF!</v>
      </c>
      <c r="BN2362" s="21" t="e">
        <f>IF(Wedstrijden!#REF!="x","B1","")</f>
        <v>#REF!</v>
      </c>
      <c r="BO2362" s="21" t="e">
        <f>IF(Wedstrijden!#REF!="x","BB","")</f>
        <v>#REF!</v>
      </c>
      <c r="BP2362" s="21" t="e">
        <f>IF(Wedstrijden!#REF!="x","B","")</f>
        <v>#REF!</v>
      </c>
      <c r="BQ2362" s="21" t="e">
        <f>IF(Wedstrijden!#REF!="x","L1","")</f>
        <v>#REF!</v>
      </c>
      <c r="BR2362" s="21" t="e">
        <f>IF(Wedstrijden!#REF!="x","L2","")</f>
        <v>#REF!</v>
      </c>
      <c r="BS2362" s="21" t="e">
        <f>IF(Wedstrijden!#REF!="x","M1","")</f>
        <v>#REF!</v>
      </c>
      <c r="BT2362" s="21" t="e">
        <f>IF(Wedstrijden!#REF!="x","M2","")</f>
        <v>#REF!</v>
      </c>
      <c r="BU2362" s="21" t="e">
        <f>IF(Wedstrijden!#REF!="x","Z1","")</f>
        <v>#REF!</v>
      </c>
      <c r="BV2362" s="21" t="e">
        <f>IF(Wedstrijden!#REF!="x","Z2","")</f>
        <v>#REF!</v>
      </c>
      <c r="BW2362" s="21">
        <f>IF(COUNTA(Wedstrijden!#REF!)&lt;&gt;0,1,"")</f>
        <v>1</v>
      </c>
      <c r="BX2362" s="21">
        <f t="shared" si="217"/>
        <v>1</v>
      </c>
      <c r="BY2362" s="21" t="e">
        <f>IF(Wedstrijden!#REF!="x","BB","")</f>
        <v>#REF!</v>
      </c>
      <c r="BZ2362" s="21" t="e">
        <f>IF(Wedstrijden!#REF!="x","B","")</f>
        <v>#REF!</v>
      </c>
      <c r="CA2362" s="21" t="e">
        <f>IF(Wedstrijden!#REF!="x","L1","")</f>
        <v>#REF!</v>
      </c>
      <c r="CB2362" s="21" t="e">
        <f>IF(Wedstrijden!#REF!="x","L2","")</f>
        <v>#REF!</v>
      </c>
      <c r="CC2362" s="21" t="e">
        <f>IF(Wedstrijden!#REF!="x","M1","")</f>
        <v>#REF!</v>
      </c>
      <c r="CD2362" s="21" t="e">
        <f>IF(Wedstrijden!#REF!="x","M2","")</f>
        <v>#REF!</v>
      </c>
      <c r="CE2362" s="21" t="e">
        <f>IF(Wedstrijden!#REF!="x","Z1","")</f>
        <v>#REF!</v>
      </c>
      <c r="CF2362" s="21" t="e">
        <f>IF(Wedstrijden!#REF!="x","Z2","")</f>
        <v>#REF!</v>
      </c>
      <c r="CG2362" s="21" t="e">
        <f>IF(Wedstrijden!#REF!="x","ZZL","")</f>
        <v>#REF!</v>
      </c>
      <c r="CL2362" s="21">
        <f>IF(COUNTA(Wedstrijden!#REF!)&lt;&gt;0,2,"")</f>
        <v>2</v>
      </c>
      <c r="CM2362" s="21">
        <f t="shared" si="218"/>
        <v>2</v>
      </c>
      <c r="CN2362" s="21" t="e">
        <f>IF(Wedstrijden!#REF!="x","AA","")</f>
        <v>#REF!</v>
      </c>
      <c r="CO2362" s="21" t="e">
        <f>IF(Wedstrijden!#REF!="x","A","")</f>
        <v>#REF!</v>
      </c>
      <c r="CP2362" s="21" t="e">
        <f>IF(Wedstrijden!#REF!="x","BB","")</f>
        <v>#REF!</v>
      </c>
      <c r="CQ2362" s="21" t="e">
        <f>IF(Wedstrijden!#REF!="x","B","")</f>
        <v>#REF!</v>
      </c>
      <c r="CR2362" s="21" t="e">
        <f>IF(Wedstrijden!#REF!="x","L","")</f>
        <v>#REF!</v>
      </c>
      <c r="CS2362" s="21" t="e">
        <f>IF(Wedstrijden!#REF!="x","M","")</f>
        <v>#REF!</v>
      </c>
      <c r="CT2362" s="21" t="e">
        <f>IF(Wedstrijden!#REF!="x","Z","")</f>
        <v>#REF!</v>
      </c>
      <c r="CU2362" s="21" t="e">
        <f>IF(Wedstrijden!#REF!="x","ZZ","")</f>
        <v>#REF!</v>
      </c>
      <c r="CV2362" s="21">
        <f>IF(COUNTA(Wedstrijden!#REF!)&lt;&gt;0,2,"")</f>
        <v>2</v>
      </c>
      <c r="CW2362" s="21">
        <f t="shared" si="219"/>
        <v>1</v>
      </c>
      <c r="CX2362" s="21" t="e">
        <f>IF(Wedstrijden!#REF!="x","BB","")</f>
        <v>#REF!</v>
      </c>
      <c r="CY2362" s="21" t="e">
        <f>IF(Wedstrijden!#REF!="x","B","")</f>
        <v>#REF!</v>
      </c>
      <c r="CZ2362" s="21" t="e">
        <f>IF(Wedstrijden!#REF!="x","L","")</f>
        <v>#REF!</v>
      </c>
      <c r="DA2362" s="21" t="e">
        <f>IF(Wedstrijden!#REF!="x","M","")</f>
        <v>#REF!</v>
      </c>
      <c r="DB2362" s="21" t="e">
        <f>IF(Wedstrijden!#REF!="x","Z","")</f>
        <v>#REF!</v>
      </c>
      <c r="DC2362" s="21" t="e">
        <f>IF(Wedstrijden!#REF!="x","ZZ","")</f>
        <v>#REF!</v>
      </c>
      <c r="DD2362" s="21" t="e">
        <f>IF(Wedstrijden!#REF!="x","1.40","")</f>
        <v>#REF!</v>
      </c>
      <c r="DE2362" s="21">
        <f>IF(COUNTA(Wedstrijden!#REF!)&lt;&gt;0,6,"")</f>
        <v>6</v>
      </c>
      <c r="DF2362" s="21">
        <f t="shared" si="220"/>
        <v>2</v>
      </c>
      <c r="DG2362" s="21" t="e">
        <f>IF(Wedstrijden!#REF!="x","L","")</f>
        <v>#REF!</v>
      </c>
      <c r="DH2362" s="21" t="e">
        <f>IF(Wedstrijden!#REF!="x","M","")</f>
        <v>#REF!</v>
      </c>
      <c r="DI2362" s="21" t="e">
        <f>IF(Wedstrijden!#REF!="x","Z","")</f>
        <v>#REF!</v>
      </c>
      <c r="DJ2362" s="21" t="e">
        <f>IF(Wedstrijden!#REF!="x","Z","")</f>
        <v>#REF!</v>
      </c>
      <c r="DK2362" s="21">
        <f>IF(COUNTA(Wedstrijden!#REF!)&lt;&gt;0,6,"")</f>
        <v>6</v>
      </c>
      <c r="DL2362" s="21">
        <f t="shared" si="221"/>
        <v>1</v>
      </c>
      <c r="DM2362" s="21" t="e">
        <f>IF(Wedstrijden!#REF!="x","L","")</f>
        <v>#REF!</v>
      </c>
      <c r="DN2362" s="21" t="e">
        <f>IF(Wedstrijden!#REF!="x","M","")</f>
        <v>#REF!</v>
      </c>
      <c r="DO2362" s="21" t="e">
        <f>IF(Wedstrijden!#REF!="x","Z","")</f>
        <v>#REF!</v>
      </c>
      <c r="DP2362" s="21" t="e">
        <f>IF(Wedstrijden!#REF!="x","Z","")</f>
        <v>#REF!</v>
      </c>
    </row>
    <row r="2363" spans="1:120" ht="14.4" x14ac:dyDescent="0.3">
      <c r="A2363" s="23">
        <f>Wedstrijden!B2286</f>
        <v>0</v>
      </c>
      <c r="B2363" s="21" t="str">
        <f>IFERROR(VLOOKUP(Wedstrijden!D2286,Wedstrijdlocaties!$B$2:$E$600,2,FALSE),"")</f>
        <v/>
      </c>
      <c r="C2363" s="21" t="str">
        <f>Wedstrijden!E2286</f>
        <v/>
      </c>
      <c r="D2363" s="21" t="str">
        <f>IFERROR(VLOOKUP(Wedstrijden!F2286,Organisaties!$B$2:$C$500,2,FALSE),"")</f>
        <v/>
      </c>
      <c r="E2363" s="21" t="str">
        <f>IFERROR(VLOOKUP(Wedstrijden!F2286,Organisaties!$B$2:$G$500,5,FALSE),"")</f>
        <v/>
      </c>
      <c r="F2363" s="21" t="e">
        <f>IF(Wedstrijden!#REF!&lt;&gt;"",Wedstrijden!#REF!,"")</f>
        <v>#REF!</v>
      </c>
      <c r="G2363" s="21" t="e">
        <f>IF(Wedstrijden!#REF!="Indoor",1,0)</f>
        <v>#REF!</v>
      </c>
      <c r="H2363" s="21" t="e">
        <f>Wedstrijden!#REF!</f>
        <v>#REF!</v>
      </c>
      <c r="I2363" s="21" t="e">
        <f>IF(Wedstrijden!#REF!="Nee",0,IF(Wedstrijden!#REF!="Ja",1,""))</f>
        <v>#REF!</v>
      </c>
      <c r="J2363" s="21" t="e">
        <f>IF(Wedstrijden!#REF!&lt;&gt;"",Wedstrijden!#REF!,"")</f>
        <v>#REF!</v>
      </c>
      <c r="BJ2363" s="21">
        <f>IF(COUNTA(Wedstrijden!#REF!)&lt;&gt;0,1,"")</f>
        <v>1</v>
      </c>
      <c r="BK2363" s="21">
        <f t="shared" si="216"/>
        <v>2</v>
      </c>
      <c r="BL2363" s="21" t="e">
        <f>IF(Wedstrijden!#REF!="x","AA","")</f>
        <v>#REF!</v>
      </c>
      <c r="BM2363" s="21" t="e">
        <f>IF(Wedstrijden!#REF!="x","A","")</f>
        <v>#REF!</v>
      </c>
      <c r="BN2363" s="21" t="e">
        <f>IF(Wedstrijden!#REF!="x","B1","")</f>
        <v>#REF!</v>
      </c>
      <c r="BO2363" s="21" t="e">
        <f>IF(Wedstrijden!#REF!="x","BB","")</f>
        <v>#REF!</v>
      </c>
      <c r="BP2363" s="21" t="e">
        <f>IF(Wedstrijden!#REF!="x","B","")</f>
        <v>#REF!</v>
      </c>
      <c r="BQ2363" s="21" t="e">
        <f>IF(Wedstrijden!#REF!="x","L1","")</f>
        <v>#REF!</v>
      </c>
      <c r="BR2363" s="21" t="e">
        <f>IF(Wedstrijden!#REF!="x","L2","")</f>
        <v>#REF!</v>
      </c>
      <c r="BS2363" s="21" t="e">
        <f>IF(Wedstrijden!#REF!="x","M1","")</f>
        <v>#REF!</v>
      </c>
      <c r="BT2363" s="21" t="e">
        <f>IF(Wedstrijden!#REF!="x","M2","")</f>
        <v>#REF!</v>
      </c>
      <c r="BU2363" s="21" t="e">
        <f>IF(Wedstrijden!#REF!="x","Z1","")</f>
        <v>#REF!</v>
      </c>
      <c r="BV2363" s="21" t="e">
        <f>IF(Wedstrijden!#REF!="x","Z2","")</f>
        <v>#REF!</v>
      </c>
      <c r="BW2363" s="21">
        <f>IF(COUNTA(Wedstrijden!#REF!)&lt;&gt;0,1,"")</f>
        <v>1</v>
      </c>
      <c r="BX2363" s="21">
        <f t="shared" si="217"/>
        <v>1</v>
      </c>
      <c r="BY2363" s="21" t="e">
        <f>IF(Wedstrijden!#REF!="x","BB","")</f>
        <v>#REF!</v>
      </c>
      <c r="BZ2363" s="21" t="e">
        <f>IF(Wedstrijden!#REF!="x","B","")</f>
        <v>#REF!</v>
      </c>
      <c r="CA2363" s="21" t="e">
        <f>IF(Wedstrijden!#REF!="x","L1","")</f>
        <v>#REF!</v>
      </c>
      <c r="CB2363" s="21" t="e">
        <f>IF(Wedstrijden!#REF!="x","L2","")</f>
        <v>#REF!</v>
      </c>
      <c r="CC2363" s="21" t="e">
        <f>IF(Wedstrijden!#REF!="x","M1","")</f>
        <v>#REF!</v>
      </c>
      <c r="CD2363" s="21" t="e">
        <f>IF(Wedstrijden!#REF!="x","M2","")</f>
        <v>#REF!</v>
      </c>
      <c r="CE2363" s="21" t="e">
        <f>IF(Wedstrijden!#REF!="x","Z1","")</f>
        <v>#REF!</v>
      </c>
      <c r="CF2363" s="21" t="e">
        <f>IF(Wedstrijden!#REF!="x","Z2","")</f>
        <v>#REF!</v>
      </c>
      <c r="CG2363" s="21" t="e">
        <f>IF(Wedstrijden!#REF!="x","ZZL","")</f>
        <v>#REF!</v>
      </c>
      <c r="CL2363" s="21">
        <f>IF(COUNTA(Wedstrijden!#REF!)&lt;&gt;0,2,"")</f>
        <v>2</v>
      </c>
      <c r="CM2363" s="21">
        <f t="shared" si="218"/>
        <v>2</v>
      </c>
      <c r="CN2363" s="21" t="e">
        <f>IF(Wedstrijden!#REF!="x","AA","")</f>
        <v>#REF!</v>
      </c>
      <c r="CO2363" s="21" t="e">
        <f>IF(Wedstrijden!#REF!="x","A","")</f>
        <v>#REF!</v>
      </c>
      <c r="CP2363" s="21" t="e">
        <f>IF(Wedstrijden!#REF!="x","BB","")</f>
        <v>#REF!</v>
      </c>
      <c r="CQ2363" s="21" t="e">
        <f>IF(Wedstrijden!#REF!="x","B","")</f>
        <v>#REF!</v>
      </c>
      <c r="CR2363" s="21" t="e">
        <f>IF(Wedstrijden!#REF!="x","L","")</f>
        <v>#REF!</v>
      </c>
      <c r="CS2363" s="21" t="e">
        <f>IF(Wedstrijden!#REF!="x","M","")</f>
        <v>#REF!</v>
      </c>
      <c r="CT2363" s="21" t="e">
        <f>IF(Wedstrijden!#REF!="x","Z","")</f>
        <v>#REF!</v>
      </c>
      <c r="CU2363" s="21" t="e">
        <f>IF(Wedstrijden!#REF!="x","ZZ","")</f>
        <v>#REF!</v>
      </c>
      <c r="CV2363" s="21">
        <f>IF(COUNTA(Wedstrijden!#REF!)&lt;&gt;0,2,"")</f>
        <v>2</v>
      </c>
      <c r="CW2363" s="21">
        <f t="shared" si="219"/>
        <v>1</v>
      </c>
      <c r="CX2363" s="21" t="e">
        <f>IF(Wedstrijden!#REF!="x","BB","")</f>
        <v>#REF!</v>
      </c>
      <c r="CY2363" s="21" t="e">
        <f>IF(Wedstrijden!#REF!="x","B","")</f>
        <v>#REF!</v>
      </c>
      <c r="CZ2363" s="21" t="e">
        <f>IF(Wedstrijden!#REF!="x","L","")</f>
        <v>#REF!</v>
      </c>
      <c r="DA2363" s="21" t="e">
        <f>IF(Wedstrijden!#REF!="x","M","")</f>
        <v>#REF!</v>
      </c>
      <c r="DB2363" s="21" t="e">
        <f>IF(Wedstrijden!#REF!="x","Z","")</f>
        <v>#REF!</v>
      </c>
      <c r="DC2363" s="21" t="e">
        <f>IF(Wedstrijden!#REF!="x","ZZ","")</f>
        <v>#REF!</v>
      </c>
      <c r="DD2363" s="21" t="e">
        <f>IF(Wedstrijden!#REF!="x","1.40","")</f>
        <v>#REF!</v>
      </c>
      <c r="DE2363" s="21">
        <f>IF(COUNTA(Wedstrijden!#REF!)&lt;&gt;0,6,"")</f>
        <v>6</v>
      </c>
      <c r="DF2363" s="21">
        <f t="shared" si="220"/>
        <v>2</v>
      </c>
      <c r="DG2363" s="21" t="e">
        <f>IF(Wedstrijden!#REF!="x","L","")</f>
        <v>#REF!</v>
      </c>
      <c r="DH2363" s="21" t="e">
        <f>IF(Wedstrijden!#REF!="x","M","")</f>
        <v>#REF!</v>
      </c>
      <c r="DI2363" s="21" t="e">
        <f>IF(Wedstrijden!#REF!="x","Z","")</f>
        <v>#REF!</v>
      </c>
      <c r="DJ2363" s="21" t="e">
        <f>IF(Wedstrijden!#REF!="x","Z","")</f>
        <v>#REF!</v>
      </c>
      <c r="DK2363" s="21">
        <f>IF(COUNTA(Wedstrijden!#REF!)&lt;&gt;0,6,"")</f>
        <v>6</v>
      </c>
      <c r="DL2363" s="21">
        <f t="shared" si="221"/>
        <v>1</v>
      </c>
      <c r="DM2363" s="21" t="e">
        <f>IF(Wedstrijden!#REF!="x","L","")</f>
        <v>#REF!</v>
      </c>
      <c r="DN2363" s="21" t="e">
        <f>IF(Wedstrijden!#REF!="x","M","")</f>
        <v>#REF!</v>
      </c>
      <c r="DO2363" s="21" t="e">
        <f>IF(Wedstrijden!#REF!="x","Z","")</f>
        <v>#REF!</v>
      </c>
      <c r="DP2363" s="21" t="e">
        <f>IF(Wedstrijden!#REF!="x","Z","")</f>
        <v>#REF!</v>
      </c>
    </row>
    <row r="2364" spans="1:120" ht="14.4" x14ac:dyDescent="0.3">
      <c r="A2364" s="23">
        <f>Wedstrijden!B2287</f>
        <v>0</v>
      </c>
      <c r="B2364" s="21" t="str">
        <f>IFERROR(VLOOKUP(Wedstrijden!D2287,Wedstrijdlocaties!$B$2:$E$600,2,FALSE),"")</f>
        <v/>
      </c>
      <c r="C2364" s="21" t="str">
        <f>Wedstrijden!E2287</f>
        <v/>
      </c>
      <c r="D2364" s="21" t="str">
        <f>IFERROR(VLOOKUP(Wedstrijden!F2287,Organisaties!$B$2:$C$500,2,FALSE),"")</f>
        <v/>
      </c>
      <c r="E2364" s="21" t="str">
        <f>IFERROR(VLOOKUP(Wedstrijden!F2287,Organisaties!$B$2:$G$500,5,FALSE),"")</f>
        <v/>
      </c>
      <c r="F2364" s="21" t="e">
        <f>IF(Wedstrijden!#REF!&lt;&gt;"",Wedstrijden!#REF!,"")</f>
        <v>#REF!</v>
      </c>
      <c r="G2364" s="21" t="e">
        <f>IF(Wedstrijden!#REF!="Indoor",1,0)</f>
        <v>#REF!</v>
      </c>
      <c r="H2364" s="21" t="e">
        <f>Wedstrijden!#REF!</f>
        <v>#REF!</v>
      </c>
      <c r="I2364" s="21" t="e">
        <f>IF(Wedstrijden!#REF!="Nee",0,IF(Wedstrijden!#REF!="Ja",1,""))</f>
        <v>#REF!</v>
      </c>
      <c r="J2364" s="21" t="e">
        <f>IF(Wedstrijden!#REF!&lt;&gt;"",Wedstrijden!#REF!,"")</f>
        <v>#REF!</v>
      </c>
      <c r="BJ2364" s="21">
        <f>IF(COUNTA(Wedstrijden!#REF!)&lt;&gt;0,1,"")</f>
        <v>1</v>
      </c>
      <c r="BK2364" s="21">
        <f t="shared" si="216"/>
        <v>2</v>
      </c>
      <c r="BL2364" s="21" t="e">
        <f>IF(Wedstrijden!#REF!="x","AA","")</f>
        <v>#REF!</v>
      </c>
      <c r="BM2364" s="21" t="e">
        <f>IF(Wedstrijden!#REF!="x","A","")</f>
        <v>#REF!</v>
      </c>
      <c r="BN2364" s="21" t="e">
        <f>IF(Wedstrijden!#REF!="x","B1","")</f>
        <v>#REF!</v>
      </c>
      <c r="BO2364" s="21" t="e">
        <f>IF(Wedstrijden!#REF!="x","BB","")</f>
        <v>#REF!</v>
      </c>
      <c r="BP2364" s="21" t="e">
        <f>IF(Wedstrijden!#REF!="x","B","")</f>
        <v>#REF!</v>
      </c>
      <c r="BQ2364" s="21" t="e">
        <f>IF(Wedstrijden!#REF!="x","L1","")</f>
        <v>#REF!</v>
      </c>
      <c r="BR2364" s="21" t="e">
        <f>IF(Wedstrijden!#REF!="x","L2","")</f>
        <v>#REF!</v>
      </c>
      <c r="BS2364" s="21" t="e">
        <f>IF(Wedstrijden!#REF!="x","M1","")</f>
        <v>#REF!</v>
      </c>
      <c r="BT2364" s="21" t="e">
        <f>IF(Wedstrijden!#REF!="x","M2","")</f>
        <v>#REF!</v>
      </c>
      <c r="BU2364" s="21" t="e">
        <f>IF(Wedstrijden!#REF!="x","Z1","")</f>
        <v>#REF!</v>
      </c>
      <c r="BV2364" s="21" t="e">
        <f>IF(Wedstrijden!#REF!="x","Z2","")</f>
        <v>#REF!</v>
      </c>
      <c r="BW2364" s="21">
        <f>IF(COUNTA(Wedstrijden!#REF!)&lt;&gt;0,1,"")</f>
        <v>1</v>
      </c>
      <c r="BX2364" s="21">
        <f t="shared" si="217"/>
        <v>1</v>
      </c>
      <c r="BY2364" s="21" t="e">
        <f>IF(Wedstrijden!#REF!="x","BB","")</f>
        <v>#REF!</v>
      </c>
      <c r="BZ2364" s="21" t="e">
        <f>IF(Wedstrijden!#REF!="x","B","")</f>
        <v>#REF!</v>
      </c>
      <c r="CA2364" s="21" t="e">
        <f>IF(Wedstrijden!#REF!="x","L1","")</f>
        <v>#REF!</v>
      </c>
      <c r="CB2364" s="21" t="e">
        <f>IF(Wedstrijden!#REF!="x","L2","")</f>
        <v>#REF!</v>
      </c>
      <c r="CC2364" s="21" t="e">
        <f>IF(Wedstrijden!#REF!="x","M1","")</f>
        <v>#REF!</v>
      </c>
      <c r="CD2364" s="21" t="e">
        <f>IF(Wedstrijden!#REF!="x","M2","")</f>
        <v>#REF!</v>
      </c>
      <c r="CE2364" s="21" t="e">
        <f>IF(Wedstrijden!#REF!="x","Z1","")</f>
        <v>#REF!</v>
      </c>
      <c r="CF2364" s="21" t="e">
        <f>IF(Wedstrijden!#REF!="x","Z2","")</f>
        <v>#REF!</v>
      </c>
      <c r="CG2364" s="21" t="e">
        <f>IF(Wedstrijden!#REF!="x","ZZL","")</f>
        <v>#REF!</v>
      </c>
      <c r="CL2364" s="21">
        <f>IF(COUNTA(Wedstrijden!#REF!)&lt;&gt;0,2,"")</f>
        <v>2</v>
      </c>
      <c r="CM2364" s="21">
        <f t="shared" si="218"/>
        <v>2</v>
      </c>
      <c r="CN2364" s="21" t="e">
        <f>IF(Wedstrijden!#REF!="x","AA","")</f>
        <v>#REF!</v>
      </c>
      <c r="CO2364" s="21" t="e">
        <f>IF(Wedstrijden!#REF!="x","A","")</f>
        <v>#REF!</v>
      </c>
      <c r="CP2364" s="21" t="e">
        <f>IF(Wedstrijden!#REF!="x","BB","")</f>
        <v>#REF!</v>
      </c>
      <c r="CQ2364" s="21" t="e">
        <f>IF(Wedstrijden!#REF!="x","B","")</f>
        <v>#REF!</v>
      </c>
      <c r="CR2364" s="21" t="e">
        <f>IF(Wedstrijden!#REF!="x","L","")</f>
        <v>#REF!</v>
      </c>
      <c r="CS2364" s="21" t="e">
        <f>IF(Wedstrijden!#REF!="x","M","")</f>
        <v>#REF!</v>
      </c>
      <c r="CT2364" s="21" t="e">
        <f>IF(Wedstrijden!#REF!="x","Z","")</f>
        <v>#REF!</v>
      </c>
      <c r="CU2364" s="21" t="e">
        <f>IF(Wedstrijden!#REF!="x","ZZ","")</f>
        <v>#REF!</v>
      </c>
      <c r="CV2364" s="21">
        <f>IF(COUNTA(Wedstrijden!#REF!)&lt;&gt;0,2,"")</f>
        <v>2</v>
      </c>
      <c r="CW2364" s="21">
        <f t="shared" si="219"/>
        <v>1</v>
      </c>
      <c r="CX2364" s="21" t="e">
        <f>IF(Wedstrijden!#REF!="x","BB","")</f>
        <v>#REF!</v>
      </c>
      <c r="CY2364" s="21" t="e">
        <f>IF(Wedstrijden!#REF!="x","B","")</f>
        <v>#REF!</v>
      </c>
      <c r="CZ2364" s="21" t="e">
        <f>IF(Wedstrijden!#REF!="x","L","")</f>
        <v>#REF!</v>
      </c>
      <c r="DA2364" s="21" t="e">
        <f>IF(Wedstrijden!#REF!="x","M","")</f>
        <v>#REF!</v>
      </c>
      <c r="DB2364" s="21" t="e">
        <f>IF(Wedstrijden!#REF!="x","Z","")</f>
        <v>#REF!</v>
      </c>
      <c r="DC2364" s="21" t="e">
        <f>IF(Wedstrijden!#REF!="x","ZZ","")</f>
        <v>#REF!</v>
      </c>
      <c r="DD2364" s="21" t="e">
        <f>IF(Wedstrijden!#REF!="x","1.40","")</f>
        <v>#REF!</v>
      </c>
      <c r="DE2364" s="21">
        <f>IF(COUNTA(Wedstrijden!#REF!)&lt;&gt;0,6,"")</f>
        <v>6</v>
      </c>
      <c r="DF2364" s="21">
        <f t="shared" si="220"/>
        <v>2</v>
      </c>
      <c r="DG2364" s="21" t="e">
        <f>IF(Wedstrijden!#REF!="x","L","")</f>
        <v>#REF!</v>
      </c>
      <c r="DH2364" s="21" t="e">
        <f>IF(Wedstrijden!#REF!="x","M","")</f>
        <v>#REF!</v>
      </c>
      <c r="DI2364" s="21" t="e">
        <f>IF(Wedstrijden!#REF!="x","Z","")</f>
        <v>#REF!</v>
      </c>
      <c r="DJ2364" s="21" t="e">
        <f>IF(Wedstrijden!#REF!="x","Z","")</f>
        <v>#REF!</v>
      </c>
      <c r="DK2364" s="21">
        <f>IF(COUNTA(Wedstrijden!#REF!)&lt;&gt;0,6,"")</f>
        <v>6</v>
      </c>
      <c r="DL2364" s="21">
        <f t="shared" si="221"/>
        <v>1</v>
      </c>
      <c r="DM2364" s="21" t="e">
        <f>IF(Wedstrijden!#REF!="x","L","")</f>
        <v>#REF!</v>
      </c>
      <c r="DN2364" s="21" t="e">
        <f>IF(Wedstrijden!#REF!="x","M","")</f>
        <v>#REF!</v>
      </c>
      <c r="DO2364" s="21" t="e">
        <f>IF(Wedstrijden!#REF!="x","Z","")</f>
        <v>#REF!</v>
      </c>
      <c r="DP2364" s="21" t="e">
        <f>IF(Wedstrijden!#REF!="x","Z","")</f>
        <v>#REF!</v>
      </c>
    </row>
    <row r="2365" spans="1:120" ht="14.4" x14ac:dyDescent="0.3">
      <c r="A2365" s="23">
        <f>Wedstrijden!B2288</f>
        <v>0</v>
      </c>
      <c r="B2365" s="21" t="str">
        <f>IFERROR(VLOOKUP(Wedstrijden!D2288,Wedstrijdlocaties!$B$2:$E$600,2,FALSE),"")</f>
        <v/>
      </c>
      <c r="C2365" s="21" t="str">
        <f>Wedstrijden!E2288</f>
        <v/>
      </c>
      <c r="D2365" s="21" t="str">
        <f>IFERROR(VLOOKUP(Wedstrijden!F2288,Organisaties!$B$2:$C$500,2,FALSE),"")</f>
        <v/>
      </c>
      <c r="E2365" s="21" t="str">
        <f>IFERROR(VLOOKUP(Wedstrijden!F2288,Organisaties!$B$2:$G$500,5,FALSE),"")</f>
        <v/>
      </c>
      <c r="F2365" s="21" t="e">
        <f>IF(Wedstrijden!#REF!&lt;&gt;"",Wedstrijden!#REF!,"")</f>
        <v>#REF!</v>
      </c>
      <c r="G2365" s="21" t="e">
        <f>IF(Wedstrijden!#REF!="Indoor",1,0)</f>
        <v>#REF!</v>
      </c>
      <c r="H2365" s="21" t="e">
        <f>Wedstrijden!#REF!</f>
        <v>#REF!</v>
      </c>
      <c r="I2365" s="21" t="e">
        <f>IF(Wedstrijden!#REF!="Nee",0,IF(Wedstrijden!#REF!="Ja",1,""))</f>
        <v>#REF!</v>
      </c>
      <c r="J2365" s="21" t="e">
        <f>IF(Wedstrijden!#REF!&lt;&gt;"",Wedstrijden!#REF!,"")</f>
        <v>#REF!</v>
      </c>
      <c r="BJ2365" s="21">
        <f>IF(COUNTA(Wedstrijden!#REF!)&lt;&gt;0,1,"")</f>
        <v>1</v>
      </c>
      <c r="BK2365" s="21">
        <f t="shared" si="216"/>
        <v>2</v>
      </c>
      <c r="BL2365" s="21" t="e">
        <f>IF(Wedstrijden!#REF!="x","AA","")</f>
        <v>#REF!</v>
      </c>
      <c r="BM2365" s="21" t="e">
        <f>IF(Wedstrijden!#REF!="x","A","")</f>
        <v>#REF!</v>
      </c>
      <c r="BN2365" s="21" t="e">
        <f>IF(Wedstrijden!#REF!="x","B1","")</f>
        <v>#REF!</v>
      </c>
      <c r="BO2365" s="21" t="e">
        <f>IF(Wedstrijden!#REF!="x","BB","")</f>
        <v>#REF!</v>
      </c>
      <c r="BP2365" s="21" t="e">
        <f>IF(Wedstrijden!#REF!="x","B","")</f>
        <v>#REF!</v>
      </c>
      <c r="BQ2365" s="21" t="e">
        <f>IF(Wedstrijden!#REF!="x","L1","")</f>
        <v>#REF!</v>
      </c>
      <c r="BR2365" s="21" t="e">
        <f>IF(Wedstrijden!#REF!="x","L2","")</f>
        <v>#REF!</v>
      </c>
      <c r="BS2365" s="21" t="e">
        <f>IF(Wedstrijden!#REF!="x","M1","")</f>
        <v>#REF!</v>
      </c>
      <c r="BT2365" s="21" t="e">
        <f>IF(Wedstrijden!#REF!="x","M2","")</f>
        <v>#REF!</v>
      </c>
      <c r="BU2365" s="21" t="e">
        <f>IF(Wedstrijden!#REF!="x","Z1","")</f>
        <v>#REF!</v>
      </c>
      <c r="BV2365" s="21" t="e">
        <f>IF(Wedstrijden!#REF!="x","Z2","")</f>
        <v>#REF!</v>
      </c>
      <c r="BW2365" s="21">
        <f>IF(COUNTA(Wedstrijden!#REF!)&lt;&gt;0,1,"")</f>
        <v>1</v>
      </c>
      <c r="BX2365" s="21">
        <f t="shared" si="217"/>
        <v>1</v>
      </c>
      <c r="BY2365" s="21" t="e">
        <f>IF(Wedstrijden!#REF!="x","BB","")</f>
        <v>#REF!</v>
      </c>
      <c r="BZ2365" s="21" t="e">
        <f>IF(Wedstrijden!#REF!="x","B","")</f>
        <v>#REF!</v>
      </c>
      <c r="CA2365" s="21" t="e">
        <f>IF(Wedstrijden!#REF!="x","L1","")</f>
        <v>#REF!</v>
      </c>
      <c r="CB2365" s="21" t="e">
        <f>IF(Wedstrijden!#REF!="x","L2","")</f>
        <v>#REF!</v>
      </c>
      <c r="CC2365" s="21" t="e">
        <f>IF(Wedstrijden!#REF!="x","M1","")</f>
        <v>#REF!</v>
      </c>
      <c r="CD2365" s="21" t="e">
        <f>IF(Wedstrijden!#REF!="x","M2","")</f>
        <v>#REF!</v>
      </c>
      <c r="CE2365" s="21" t="e">
        <f>IF(Wedstrijden!#REF!="x","Z1","")</f>
        <v>#REF!</v>
      </c>
      <c r="CF2365" s="21" t="e">
        <f>IF(Wedstrijden!#REF!="x","Z2","")</f>
        <v>#REF!</v>
      </c>
      <c r="CG2365" s="21" t="e">
        <f>IF(Wedstrijden!#REF!="x","ZZL","")</f>
        <v>#REF!</v>
      </c>
      <c r="CL2365" s="21">
        <f>IF(COUNTA(Wedstrijden!#REF!)&lt;&gt;0,2,"")</f>
        <v>2</v>
      </c>
      <c r="CM2365" s="21">
        <f t="shared" si="218"/>
        <v>2</v>
      </c>
      <c r="CN2365" s="21" t="e">
        <f>IF(Wedstrijden!#REF!="x","AA","")</f>
        <v>#REF!</v>
      </c>
      <c r="CO2365" s="21" t="e">
        <f>IF(Wedstrijden!#REF!="x","A","")</f>
        <v>#REF!</v>
      </c>
      <c r="CP2365" s="21" t="e">
        <f>IF(Wedstrijden!#REF!="x","BB","")</f>
        <v>#REF!</v>
      </c>
      <c r="CQ2365" s="21" t="e">
        <f>IF(Wedstrijden!#REF!="x","B","")</f>
        <v>#REF!</v>
      </c>
      <c r="CR2365" s="21" t="e">
        <f>IF(Wedstrijden!#REF!="x","L","")</f>
        <v>#REF!</v>
      </c>
      <c r="CS2365" s="21" t="e">
        <f>IF(Wedstrijden!#REF!="x","M","")</f>
        <v>#REF!</v>
      </c>
      <c r="CT2365" s="21" t="e">
        <f>IF(Wedstrijden!#REF!="x","Z","")</f>
        <v>#REF!</v>
      </c>
      <c r="CU2365" s="21" t="e">
        <f>IF(Wedstrijden!#REF!="x","ZZ","")</f>
        <v>#REF!</v>
      </c>
      <c r="CV2365" s="21">
        <f>IF(COUNTA(Wedstrijden!#REF!)&lt;&gt;0,2,"")</f>
        <v>2</v>
      </c>
      <c r="CW2365" s="21">
        <f t="shared" si="219"/>
        <v>1</v>
      </c>
      <c r="CX2365" s="21" t="e">
        <f>IF(Wedstrijden!#REF!="x","BB","")</f>
        <v>#REF!</v>
      </c>
      <c r="CY2365" s="21" t="e">
        <f>IF(Wedstrijden!#REF!="x","B","")</f>
        <v>#REF!</v>
      </c>
      <c r="CZ2365" s="21" t="e">
        <f>IF(Wedstrijden!#REF!="x","L","")</f>
        <v>#REF!</v>
      </c>
      <c r="DA2365" s="21" t="e">
        <f>IF(Wedstrijden!#REF!="x","M","")</f>
        <v>#REF!</v>
      </c>
      <c r="DB2365" s="21" t="e">
        <f>IF(Wedstrijden!#REF!="x","Z","")</f>
        <v>#REF!</v>
      </c>
      <c r="DC2365" s="21" t="e">
        <f>IF(Wedstrijden!#REF!="x","ZZ","")</f>
        <v>#REF!</v>
      </c>
      <c r="DD2365" s="21" t="e">
        <f>IF(Wedstrijden!#REF!="x","1.40","")</f>
        <v>#REF!</v>
      </c>
      <c r="DE2365" s="21">
        <f>IF(COUNTA(Wedstrijden!#REF!)&lt;&gt;0,6,"")</f>
        <v>6</v>
      </c>
      <c r="DF2365" s="21">
        <f t="shared" si="220"/>
        <v>2</v>
      </c>
      <c r="DG2365" s="21" t="e">
        <f>IF(Wedstrijden!#REF!="x","L","")</f>
        <v>#REF!</v>
      </c>
      <c r="DH2365" s="21" t="e">
        <f>IF(Wedstrijden!#REF!="x","M","")</f>
        <v>#REF!</v>
      </c>
      <c r="DI2365" s="21" t="e">
        <f>IF(Wedstrijden!#REF!="x","Z","")</f>
        <v>#REF!</v>
      </c>
      <c r="DJ2365" s="21" t="e">
        <f>IF(Wedstrijden!#REF!="x","Z","")</f>
        <v>#REF!</v>
      </c>
      <c r="DK2365" s="21">
        <f>IF(COUNTA(Wedstrijden!#REF!)&lt;&gt;0,6,"")</f>
        <v>6</v>
      </c>
      <c r="DL2365" s="21">
        <f t="shared" si="221"/>
        <v>1</v>
      </c>
      <c r="DM2365" s="21" t="e">
        <f>IF(Wedstrijden!#REF!="x","L","")</f>
        <v>#REF!</v>
      </c>
      <c r="DN2365" s="21" t="e">
        <f>IF(Wedstrijden!#REF!="x","M","")</f>
        <v>#REF!</v>
      </c>
      <c r="DO2365" s="21" t="e">
        <f>IF(Wedstrijden!#REF!="x","Z","")</f>
        <v>#REF!</v>
      </c>
      <c r="DP2365" s="21" t="e">
        <f>IF(Wedstrijden!#REF!="x","Z","")</f>
        <v>#REF!</v>
      </c>
    </row>
    <row r="2366" spans="1:120" ht="14.4" x14ac:dyDescent="0.3">
      <c r="A2366" s="23">
        <f>Wedstrijden!B2289</f>
        <v>0</v>
      </c>
      <c r="B2366" s="21" t="str">
        <f>IFERROR(VLOOKUP(Wedstrijden!D2289,Wedstrijdlocaties!$B$2:$E$600,2,FALSE),"")</f>
        <v/>
      </c>
      <c r="C2366" s="21" t="str">
        <f>Wedstrijden!E2289</f>
        <v/>
      </c>
      <c r="D2366" s="21" t="str">
        <f>IFERROR(VLOOKUP(Wedstrijden!F2289,Organisaties!$B$2:$C$500,2,FALSE),"")</f>
        <v/>
      </c>
      <c r="E2366" s="21" t="str">
        <f>IFERROR(VLOOKUP(Wedstrijden!F2289,Organisaties!$B$2:$G$500,5,FALSE),"")</f>
        <v/>
      </c>
      <c r="F2366" s="21" t="e">
        <f>IF(Wedstrijden!#REF!&lt;&gt;"",Wedstrijden!#REF!,"")</f>
        <v>#REF!</v>
      </c>
      <c r="G2366" s="21" t="e">
        <f>IF(Wedstrijden!#REF!="Indoor",1,0)</f>
        <v>#REF!</v>
      </c>
      <c r="H2366" s="21" t="e">
        <f>Wedstrijden!#REF!</f>
        <v>#REF!</v>
      </c>
      <c r="I2366" s="21" t="e">
        <f>IF(Wedstrijden!#REF!="Nee",0,IF(Wedstrijden!#REF!="Ja",1,""))</f>
        <v>#REF!</v>
      </c>
      <c r="J2366" s="21" t="e">
        <f>IF(Wedstrijden!#REF!&lt;&gt;"",Wedstrijden!#REF!,"")</f>
        <v>#REF!</v>
      </c>
      <c r="BJ2366" s="21">
        <f>IF(COUNTA(Wedstrijden!#REF!)&lt;&gt;0,1,"")</f>
        <v>1</v>
      </c>
      <c r="BK2366" s="21">
        <f t="shared" si="216"/>
        <v>2</v>
      </c>
      <c r="BL2366" s="21" t="e">
        <f>IF(Wedstrijden!#REF!="x","AA","")</f>
        <v>#REF!</v>
      </c>
      <c r="BM2366" s="21" t="e">
        <f>IF(Wedstrijden!#REF!="x","A","")</f>
        <v>#REF!</v>
      </c>
      <c r="BN2366" s="21" t="e">
        <f>IF(Wedstrijden!#REF!="x","B1","")</f>
        <v>#REF!</v>
      </c>
      <c r="BO2366" s="21" t="e">
        <f>IF(Wedstrijden!#REF!="x","BB","")</f>
        <v>#REF!</v>
      </c>
      <c r="BP2366" s="21" t="e">
        <f>IF(Wedstrijden!#REF!="x","B","")</f>
        <v>#REF!</v>
      </c>
      <c r="BQ2366" s="21" t="e">
        <f>IF(Wedstrijden!#REF!="x","L1","")</f>
        <v>#REF!</v>
      </c>
      <c r="BR2366" s="21" t="e">
        <f>IF(Wedstrijden!#REF!="x","L2","")</f>
        <v>#REF!</v>
      </c>
      <c r="BS2366" s="21" t="e">
        <f>IF(Wedstrijden!#REF!="x","M1","")</f>
        <v>#REF!</v>
      </c>
      <c r="BT2366" s="21" t="e">
        <f>IF(Wedstrijden!#REF!="x","M2","")</f>
        <v>#REF!</v>
      </c>
      <c r="BU2366" s="21" t="e">
        <f>IF(Wedstrijden!#REF!="x","Z1","")</f>
        <v>#REF!</v>
      </c>
      <c r="BV2366" s="21" t="e">
        <f>IF(Wedstrijden!#REF!="x","Z2","")</f>
        <v>#REF!</v>
      </c>
      <c r="BW2366" s="21">
        <f>IF(COUNTA(Wedstrijden!#REF!)&lt;&gt;0,1,"")</f>
        <v>1</v>
      </c>
      <c r="BX2366" s="21">
        <f t="shared" si="217"/>
        <v>1</v>
      </c>
      <c r="BY2366" s="21" t="e">
        <f>IF(Wedstrijden!#REF!="x","BB","")</f>
        <v>#REF!</v>
      </c>
      <c r="BZ2366" s="21" t="e">
        <f>IF(Wedstrijden!#REF!="x","B","")</f>
        <v>#REF!</v>
      </c>
      <c r="CA2366" s="21" t="e">
        <f>IF(Wedstrijden!#REF!="x","L1","")</f>
        <v>#REF!</v>
      </c>
      <c r="CB2366" s="21" t="e">
        <f>IF(Wedstrijden!#REF!="x","L2","")</f>
        <v>#REF!</v>
      </c>
      <c r="CC2366" s="21" t="e">
        <f>IF(Wedstrijden!#REF!="x","M1","")</f>
        <v>#REF!</v>
      </c>
      <c r="CD2366" s="21" t="e">
        <f>IF(Wedstrijden!#REF!="x","M2","")</f>
        <v>#REF!</v>
      </c>
      <c r="CE2366" s="21" t="e">
        <f>IF(Wedstrijden!#REF!="x","Z1","")</f>
        <v>#REF!</v>
      </c>
      <c r="CF2366" s="21" t="e">
        <f>IF(Wedstrijden!#REF!="x","Z2","")</f>
        <v>#REF!</v>
      </c>
      <c r="CG2366" s="21" t="e">
        <f>IF(Wedstrijden!#REF!="x","ZZL","")</f>
        <v>#REF!</v>
      </c>
      <c r="CL2366" s="21">
        <f>IF(COUNTA(Wedstrijden!#REF!)&lt;&gt;0,2,"")</f>
        <v>2</v>
      </c>
      <c r="CM2366" s="21">
        <f t="shared" si="218"/>
        <v>2</v>
      </c>
      <c r="CN2366" s="21" t="e">
        <f>IF(Wedstrijden!#REF!="x","AA","")</f>
        <v>#REF!</v>
      </c>
      <c r="CO2366" s="21" t="e">
        <f>IF(Wedstrijden!#REF!="x","A","")</f>
        <v>#REF!</v>
      </c>
      <c r="CP2366" s="21" t="e">
        <f>IF(Wedstrijden!#REF!="x","BB","")</f>
        <v>#REF!</v>
      </c>
      <c r="CQ2366" s="21" t="e">
        <f>IF(Wedstrijden!#REF!="x","B","")</f>
        <v>#REF!</v>
      </c>
      <c r="CR2366" s="21" t="e">
        <f>IF(Wedstrijden!#REF!="x","L","")</f>
        <v>#REF!</v>
      </c>
      <c r="CS2366" s="21" t="e">
        <f>IF(Wedstrijden!#REF!="x","M","")</f>
        <v>#REF!</v>
      </c>
      <c r="CT2366" s="21" t="e">
        <f>IF(Wedstrijden!#REF!="x","Z","")</f>
        <v>#REF!</v>
      </c>
      <c r="CU2366" s="21" t="e">
        <f>IF(Wedstrijden!#REF!="x","ZZ","")</f>
        <v>#REF!</v>
      </c>
      <c r="CV2366" s="21">
        <f>IF(COUNTA(Wedstrijden!#REF!)&lt;&gt;0,2,"")</f>
        <v>2</v>
      </c>
      <c r="CW2366" s="21">
        <f t="shared" si="219"/>
        <v>1</v>
      </c>
      <c r="CX2366" s="21" t="e">
        <f>IF(Wedstrijden!#REF!="x","BB","")</f>
        <v>#REF!</v>
      </c>
      <c r="CY2366" s="21" t="e">
        <f>IF(Wedstrijden!#REF!="x","B","")</f>
        <v>#REF!</v>
      </c>
      <c r="CZ2366" s="21" t="e">
        <f>IF(Wedstrijden!#REF!="x","L","")</f>
        <v>#REF!</v>
      </c>
      <c r="DA2366" s="21" t="e">
        <f>IF(Wedstrijden!#REF!="x","M","")</f>
        <v>#REF!</v>
      </c>
      <c r="DB2366" s="21" t="e">
        <f>IF(Wedstrijden!#REF!="x","Z","")</f>
        <v>#REF!</v>
      </c>
      <c r="DC2366" s="21" t="e">
        <f>IF(Wedstrijden!#REF!="x","ZZ","")</f>
        <v>#REF!</v>
      </c>
      <c r="DD2366" s="21" t="e">
        <f>IF(Wedstrijden!#REF!="x","1.40","")</f>
        <v>#REF!</v>
      </c>
      <c r="DE2366" s="21">
        <f>IF(COUNTA(Wedstrijden!#REF!)&lt;&gt;0,6,"")</f>
        <v>6</v>
      </c>
      <c r="DF2366" s="21">
        <f t="shared" si="220"/>
        <v>2</v>
      </c>
      <c r="DG2366" s="21" t="e">
        <f>IF(Wedstrijden!#REF!="x","L","")</f>
        <v>#REF!</v>
      </c>
      <c r="DH2366" s="21" t="e">
        <f>IF(Wedstrijden!#REF!="x","M","")</f>
        <v>#REF!</v>
      </c>
      <c r="DI2366" s="21" t="e">
        <f>IF(Wedstrijden!#REF!="x","Z","")</f>
        <v>#REF!</v>
      </c>
      <c r="DJ2366" s="21" t="e">
        <f>IF(Wedstrijden!#REF!="x","Z","")</f>
        <v>#REF!</v>
      </c>
      <c r="DK2366" s="21">
        <f>IF(COUNTA(Wedstrijden!#REF!)&lt;&gt;0,6,"")</f>
        <v>6</v>
      </c>
      <c r="DL2366" s="21">
        <f t="shared" si="221"/>
        <v>1</v>
      </c>
      <c r="DM2366" s="21" t="e">
        <f>IF(Wedstrijden!#REF!="x","L","")</f>
        <v>#REF!</v>
      </c>
      <c r="DN2366" s="21" t="e">
        <f>IF(Wedstrijden!#REF!="x","M","")</f>
        <v>#REF!</v>
      </c>
      <c r="DO2366" s="21" t="e">
        <f>IF(Wedstrijden!#REF!="x","Z","")</f>
        <v>#REF!</v>
      </c>
      <c r="DP2366" s="21" t="e">
        <f>IF(Wedstrijden!#REF!="x","Z","")</f>
        <v>#REF!</v>
      </c>
    </row>
    <row r="2367" spans="1:120" ht="14.4" x14ac:dyDescent="0.3">
      <c r="A2367" s="23">
        <f>Wedstrijden!B2290</f>
        <v>0</v>
      </c>
      <c r="B2367" s="21" t="str">
        <f>IFERROR(VLOOKUP(Wedstrijden!D2290,Wedstrijdlocaties!$B$2:$E$600,2,FALSE),"")</f>
        <v/>
      </c>
      <c r="C2367" s="21" t="str">
        <f>Wedstrijden!E2290</f>
        <v/>
      </c>
      <c r="D2367" s="21" t="str">
        <f>IFERROR(VLOOKUP(Wedstrijden!F2290,Organisaties!$B$2:$C$500,2,FALSE),"")</f>
        <v/>
      </c>
      <c r="E2367" s="21" t="str">
        <f>IFERROR(VLOOKUP(Wedstrijden!F2290,Organisaties!$B$2:$G$500,5,FALSE),"")</f>
        <v/>
      </c>
      <c r="F2367" s="21" t="e">
        <f>IF(Wedstrijden!#REF!&lt;&gt;"",Wedstrijden!#REF!,"")</f>
        <v>#REF!</v>
      </c>
      <c r="G2367" s="21" t="e">
        <f>IF(Wedstrijden!#REF!="Indoor",1,0)</f>
        <v>#REF!</v>
      </c>
      <c r="H2367" s="21" t="e">
        <f>Wedstrijden!#REF!</f>
        <v>#REF!</v>
      </c>
      <c r="I2367" s="21" t="e">
        <f>IF(Wedstrijden!#REF!="Nee",0,IF(Wedstrijden!#REF!="Ja",1,""))</f>
        <v>#REF!</v>
      </c>
      <c r="J2367" s="21" t="e">
        <f>IF(Wedstrijden!#REF!&lt;&gt;"",Wedstrijden!#REF!,"")</f>
        <v>#REF!</v>
      </c>
      <c r="BJ2367" s="21">
        <f>IF(COUNTA(Wedstrijden!#REF!)&lt;&gt;0,1,"")</f>
        <v>1</v>
      </c>
      <c r="BK2367" s="21">
        <f t="shared" si="216"/>
        <v>2</v>
      </c>
      <c r="BL2367" s="21" t="e">
        <f>IF(Wedstrijden!#REF!="x","AA","")</f>
        <v>#REF!</v>
      </c>
      <c r="BM2367" s="21" t="e">
        <f>IF(Wedstrijden!#REF!="x","A","")</f>
        <v>#REF!</v>
      </c>
      <c r="BN2367" s="21" t="e">
        <f>IF(Wedstrijden!#REF!="x","B1","")</f>
        <v>#REF!</v>
      </c>
      <c r="BO2367" s="21" t="e">
        <f>IF(Wedstrijden!#REF!="x","BB","")</f>
        <v>#REF!</v>
      </c>
      <c r="BP2367" s="21" t="e">
        <f>IF(Wedstrijden!#REF!="x","B","")</f>
        <v>#REF!</v>
      </c>
      <c r="BQ2367" s="21" t="e">
        <f>IF(Wedstrijden!#REF!="x","L1","")</f>
        <v>#REF!</v>
      </c>
      <c r="BR2367" s="21" t="e">
        <f>IF(Wedstrijden!#REF!="x","L2","")</f>
        <v>#REF!</v>
      </c>
      <c r="BS2367" s="21" t="e">
        <f>IF(Wedstrijden!#REF!="x","M1","")</f>
        <v>#REF!</v>
      </c>
      <c r="BT2367" s="21" t="e">
        <f>IF(Wedstrijden!#REF!="x","M2","")</f>
        <v>#REF!</v>
      </c>
      <c r="BU2367" s="21" t="e">
        <f>IF(Wedstrijden!#REF!="x","Z1","")</f>
        <v>#REF!</v>
      </c>
      <c r="BV2367" s="21" t="e">
        <f>IF(Wedstrijden!#REF!="x","Z2","")</f>
        <v>#REF!</v>
      </c>
      <c r="BW2367" s="21">
        <f>IF(COUNTA(Wedstrijden!#REF!)&lt;&gt;0,1,"")</f>
        <v>1</v>
      </c>
      <c r="BX2367" s="21">
        <f t="shared" si="217"/>
        <v>1</v>
      </c>
      <c r="BY2367" s="21" t="e">
        <f>IF(Wedstrijden!#REF!="x","BB","")</f>
        <v>#REF!</v>
      </c>
      <c r="BZ2367" s="21" t="e">
        <f>IF(Wedstrijden!#REF!="x","B","")</f>
        <v>#REF!</v>
      </c>
      <c r="CA2367" s="21" t="e">
        <f>IF(Wedstrijden!#REF!="x","L1","")</f>
        <v>#REF!</v>
      </c>
      <c r="CB2367" s="21" t="e">
        <f>IF(Wedstrijden!#REF!="x","L2","")</f>
        <v>#REF!</v>
      </c>
      <c r="CC2367" s="21" t="e">
        <f>IF(Wedstrijden!#REF!="x","M1","")</f>
        <v>#REF!</v>
      </c>
      <c r="CD2367" s="21" t="e">
        <f>IF(Wedstrijden!#REF!="x","M2","")</f>
        <v>#REF!</v>
      </c>
      <c r="CE2367" s="21" t="e">
        <f>IF(Wedstrijden!#REF!="x","Z1","")</f>
        <v>#REF!</v>
      </c>
      <c r="CF2367" s="21" t="e">
        <f>IF(Wedstrijden!#REF!="x","Z2","")</f>
        <v>#REF!</v>
      </c>
      <c r="CG2367" s="21" t="e">
        <f>IF(Wedstrijden!#REF!="x","ZZL","")</f>
        <v>#REF!</v>
      </c>
      <c r="CL2367" s="21">
        <f>IF(COUNTA(Wedstrijden!#REF!)&lt;&gt;0,2,"")</f>
        <v>2</v>
      </c>
      <c r="CM2367" s="21">
        <f t="shared" si="218"/>
        <v>2</v>
      </c>
      <c r="CN2367" s="21" t="e">
        <f>IF(Wedstrijden!#REF!="x","AA","")</f>
        <v>#REF!</v>
      </c>
      <c r="CO2367" s="21" t="e">
        <f>IF(Wedstrijden!#REF!="x","A","")</f>
        <v>#REF!</v>
      </c>
      <c r="CP2367" s="21" t="e">
        <f>IF(Wedstrijden!#REF!="x","BB","")</f>
        <v>#REF!</v>
      </c>
      <c r="CQ2367" s="21" t="e">
        <f>IF(Wedstrijden!#REF!="x","B","")</f>
        <v>#REF!</v>
      </c>
      <c r="CR2367" s="21" t="e">
        <f>IF(Wedstrijden!#REF!="x","L","")</f>
        <v>#REF!</v>
      </c>
      <c r="CS2367" s="21" t="e">
        <f>IF(Wedstrijden!#REF!="x","M","")</f>
        <v>#REF!</v>
      </c>
      <c r="CT2367" s="21" t="e">
        <f>IF(Wedstrijden!#REF!="x","Z","")</f>
        <v>#REF!</v>
      </c>
      <c r="CU2367" s="21" t="e">
        <f>IF(Wedstrijden!#REF!="x","ZZ","")</f>
        <v>#REF!</v>
      </c>
      <c r="CV2367" s="21">
        <f>IF(COUNTA(Wedstrijden!#REF!)&lt;&gt;0,2,"")</f>
        <v>2</v>
      </c>
      <c r="CW2367" s="21">
        <f t="shared" si="219"/>
        <v>1</v>
      </c>
      <c r="CX2367" s="21" t="e">
        <f>IF(Wedstrijden!#REF!="x","BB","")</f>
        <v>#REF!</v>
      </c>
      <c r="CY2367" s="21" t="e">
        <f>IF(Wedstrijden!#REF!="x","B","")</f>
        <v>#REF!</v>
      </c>
      <c r="CZ2367" s="21" t="e">
        <f>IF(Wedstrijden!#REF!="x","L","")</f>
        <v>#REF!</v>
      </c>
      <c r="DA2367" s="21" t="e">
        <f>IF(Wedstrijden!#REF!="x","M","")</f>
        <v>#REF!</v>
      </c>
      <c r="DB2367" s="21" t="e">
        <f>IF(Wedstrijden!#REF!="x","Z","")</f>
        <v>#REF!</v>
      </c>
      <c r="DC2367" s="21" t="e">
        <f>IF(Wedstrijden!#REF!="x","ZZ","")</f>
        <v>#REF!</v>
      </c>
      <c r="DD2367" s="21" t="e">
        <f>IF(Wedstrijden!#REF!="x","1.40","")</f>
        <v>#REF!</v>
      </c>
      <c r="DE2367" s="21">
        <f>IF(COUNTA(Wedstrijden!#REF!)&lt;&gt;0,6,"")</f>
        <v>6</v>
      </c>
      <c r="DF2367" s="21">
        <f t="shared" si="220"/>
        <v>2</v>
      </c>
      <c r="DG2367" s="21" t="e">
        <f>IF(Wedstrijden!#REF!="x","L","")</f>
        <v>#REF!</v>
      </c>
      <c r="DH2367" s="21" t="e">
        <f>IF(Wedstrijden!#REF!="x","M","")</f>
        <v>#REF!</v>
      </c>
      <c r="DI2367" s="21" t="e">
        <f>IF(Wedstrijden!#REF!="x","Z","")</f>
        <v>#REF!</v>
      </c>
      <c r="DJ2367" s="21" t="e">
        <f>IF(Wedstrijden!#REF!="x","Z","")</f>
        <v>#REF!</v>
      </c>
      <c r="DK2367" s="21">
        <f>IF(COUNTA(Wedstrijden!#REF!)&lt;&gt;0,6,"")</f>
        <v>6</v>
      </c>
      <c r="DL2367" s="21">
        <f t="shared" si="221"/>
        <v>1</v>
      </c>
      <c r="DM2367" s="21" t="e">
        <f>IF(Wedstrijden!#REF!="x","L","")</f>
        <v>#REF!</v>
      </c>
      <c r="DN2367" s="21" t="e">
        <f>IF(Wedstrijden!#REF!="x","M","")</f>
        <v>#REF!</v>
      </c>
      <c r="DO2367" s="21" t="e">
        <f>IF(Wedstrijden!#REF!="x","Z","")</f>
        <v>#REF!</v>
      </c>
      <c r="DP2367" s="21" t="e">
        <f>IF(Wedstrijden!#REF!="x","Z","")</f>
        <v>#REF!</v>
      </c>
    </row>
    <row r="2368" spans="1:120" ht="14.4" x14ac:dyDescent="0.3">
      <c r="A2368" s="23">
        <f>Wedstrijden!B2291</f>
        <v>0</v>
      </c>
      <c r="B2368" s="21" t="str">
        <f>IFERROR(VLOOKUP(Wedstrijden!D2291,Wedstrijdlocaties!$B$2:$E$600,2,FALSE),"")</f>
        <v/>
      </c>
      <c r="C2368" s="21" t="str">
        <f>Wedstrijden!E2291</f>
        <v/>
      </c>
      <c r="D2368" s="21" t="str">
        <f>IFERROR(VLOOKUP(Wedstrijden!F2291,Organisaties!$B$2:$C$500,2,FALSE),"")</f>
        <v/>
      </c>
      <c r="E2368" s="21" t="str">
        <f>IFERROR(VLOOKUP(Wedstrijden!F2291,Organisaties!$B$2:$G$500,5,FALSE),"")</f>
        <v/>
      </c>
      <c r="F2368" s="21" t="e">
        <f>IF(Wedstrijden!#REF!&lt;&gt;"",Wedstrijden!#REF!,"")</f>
        <v>#REF!</v>
      </c>
      <c r="G2368" s="21" t="e">
        <f>IF(Wedstrijden!#REF!="Indoor",1,0)</f>
        <v>#REF!</v>
      </c>
      <c r="H2368" s="21" t="e">
        <f>Wedstrijden!#REF!</f>
        <v>#REF!</v>
      </c>
      <c r="I2368" s="21" t="e">
        <f>IF(Wedstrijden!#REF!="Nee",0,IF(Wedstrijden!#REF!="Ja",1,""))</f>
        <v>#REF!</v>
      </c>
      <c r="J2368" s="21" t="e">
        <f>IF(Wedstrijden!#REF!&lt;&gt;"",Wedstrijden!#REF!,"")</f>
        <v>#REF!</v>
      </c>
      <c r="BJ2368" s="21">
        <f>IF(COUNTA(Wedstrijden!#REF!)&lt;&gt;0,1,"")</f>
        <v>1</v>
      </c>
      <c r="BK2368" s="21">
        <f t="shared" si="216"/>
        <v>2</v>
      </c>
      <c r="BL2368" s="21" t="e">
        <f>IF(Wedstrijden!#REF!="x","AA","")</f>
        <v>#REF!</v>
      </c>
      <c r="BM2368" s="21" t="e">
        <f>IF(Wedstrijden!#REF!="x","A","")</f>
        <v>#REF!</v>
      </c>
      <c r="BN2368" s="21" t="e">
        <f>IF(Wedstrijden!#REF!="x","B1","")</f>
        <v>#REF!</v>
      </c>
      <c r="BO2368" s="21" t="e">
        <f>IF(Wedstrijden!#REF!="x","BB","")</f>
        <v>#REF!</v>
      </c>
      <c r="BP2368" s="21" t="e">
        <f>IF(Wedstrijden!#REF!="x","B","")</f>
        <v>#REF!</v>
      </c>
      <c r="BQ2368" s="21" t="e">
        <f>IF(Wedstrijden!#REF!="x","L1","")</f>
        <v>#REF!</v>
      </c>
      <c r="BR2368" s="21" t="e">
        <f>IF(Wedstrijden!#REF!="x","L2","")</f>
        <v>#REF!</v>
      </c>
      <c r="BS2368" s="21" t="e">
        <f>IF(Wedstrijden!#REF!="x","M1","")</f>
        <v>#REF!</v>
      </c>
      <c r="BT2368" s="21" t="e">
        <f>IF(Wedstrijden!#REF!="x","M2","")</f>
        <v>#REF!</v>
      </c>
      <c r="BU2368" s="21" t="e">
        <f>IF(Wedstrijden!#REF!="x","Z1","")</f>
        <v>#REF!</v>
      </c>
      <c r="BV2368" s="21" t="e">
        <f>IF(Wedstrijden!#REF!="x","Z2","")</f>
        <v>#REF!</v>
      </c>
      <c r="BW2368" s="21">
        <f>IF(COUNTA(Wedstrijden!#REF!)&lt;&gt;0,1,"")</f>
        <v>1</v>
      </c>
      <c r="BX2368" s="21">
        <f t="shared" si="217"/>
        <v>1</v>
      </c>
      <c r="BY2368" s="21" t="e">
        <f>IF(Wedstrijden!#REF!="x","BB","")</f>
        <v>#REF!</v>
      </c>
      <c r="BZ2368" s="21" t="e">
        <f>IF(Wedstrijden!#REF!="x","B","")</f>
        <v>#REF!</v>
      </c>
      <c r="CA2368" s="21" t="e">
        <f>IF(Wedstrijden!#REF!="x","L1","")</f>
        <v>#REF!</v>
      </c>
      <c r="CB2368" s="21" t="e">
        <f>IF(Wedstrijden!#REF!="x","L2","")</f>
        <v>#REF!</v>
      </c>
      <c r="CC2368" s="21" t="e">
        <f>IF(Wedstrijden!#REF!="x","M1","")</f>
        <v>#REF!</v>
      </c>
      <c r="CD2368" s="21" t="e">
        <f>IF(Wedstrijden!#REF!="x","M2","")</f>
        <v>#REF!</v>
      </c>
      <c r="CE2368" s="21" t="e">
        <f>IF(Wedstrijden!#REF!="x","Z1","")</f>
        <v>#REF!</v>
      </c>
      <c r="CF2368" s="21" t="e">
        <f>IF(Wedstrijden!#REF!="x","Z2","")</f>
        <v>#REF!</v>
      </c>
      <c r="CG2368" s="21" t="e">
        <f>IF(Wedstrijden!#REF!="x","ZZL","")</f>
        <v>#REF!</v>
      </c>
      <c r="CL2368" s="21">
        <f>IF(COUNTA(Wedstrijden!#REF!)&lt;&gt;0,2,"")</f>
        <v>2</v>
      </c>
      <c r="CM2368" s="21">
        <f t="shared" si="218"/>
        <v>2</v>
      </c>
      <c r="CN2368" s="21" t="e">
        <f>IF(Wedstrijden!#REF!="x","AA","")</f>
        <v>#REF!</v>
      </c>
      <c r="CO2368" s="21" t="e">
        <f>IF(Wedstrijden!#REF!="x","A","")</f>
        <v>#REF!</v>
      </c>
      <c r="CP2368" s="21" t="e">
        <f>IF(Wedstrijden!#REF!="x","BB","")</f>
        <v>#REF!</v>
      </c>
      <c r="CQ2368" s="21" t="e">
        <f>IF(Wedstrijden!#REF!="x","B","")</f>
        <v>#REF!</v>
      </c>
      <c r="CR2368" s="21" t="e">
        <f>IF(Wedstrijden!#REF!="x","L","")</f>
        <v>#REF!</v>
      </c>
      <c r="CS2368" s="21" t="e">
        <f>IF(Wedstrijden!#REF!="x","M","")</f>
        <v>#REF!</v>
      </c>
      <c r="CT2368" s="21" t="e">
        <f>IF(Wedstrijden!#REF!="x","Z","")</f>
        <v>#REF!</v>
      </c>
      <c r="CU2368" s="21" t="e">
        <f>IF(Wedstrijden!#REF!="x","ZZ","")</f>
        <v>#REF!</v>
      </c>
      <c r="CV2368" s="21">
        <f>IF(COUNTA(Wedstrijden!#REF!)&lt;&gt;0,2,"")</f>
        <v>2</v>
      </c>
      <c r="CW2368" s="21">
        <f t="shared" si="219"/>
        <v>1</v>
      </c>
      <c r="CX2368" s="21" t="e">
        <f>IF(Wedstrijden!#REF!="x","BB","")</f>
        <v>#REF!</v>
      </c>
      <c r="CY2368" s="21" t="e">
        <f>IF(Wedstrijden!#REF!="x","B","")</f>
        <v>#REF!</v>
      </c>
      <c r="CZ2368" s="21" t="e">
        <f>IF(Wedstrijden!#REF!="x","L","")</f>
        <v>#REF!</v>
      </c>
      <c r="DA2368" s="21" t="e">
        <f>IF(Wedstrijden!#REF!="x","M","")</f>
        <v>#REF!</v>
      </c>
      <c r="DB2368" s="21" t="e">
        <f>IF(Wedstrijden!#REF!="x","Z","")</f>
        <v>#REF!</v>
      </c>
      <c r="DC2368" s="21" t="e">
        <f>IF(Wedstrijden!#REF!="x","ZZ","")</f>
        <v>#REF!</v>
      </c>
      <c r="DD2368" s="21" t="e">
        <f>IF(Wedstrijden!#REF!="x","1.40","")</f>
        <v>#REF!</v>
      </c>
      <c r="DE2368" s="21">
        <f>IF(COUNTA(Wedstrijden!#REF!)&lt;&gt;0,6,"")</f>
        <v>6</v>
      </c>
      <c r="DF2368" s="21">
        <f t="shared" si="220"/>
        <v>2</v>
      </c>
      <c r="DG2368" s="21" t="e">
        <f>IF(Wedstrijden!#REF!="x","L","")</f>
        <v>#REF!</v>
      </c>
      <c r="DH2368" s="21" t="e">
        <f>IF(Wedstrijden!#REF!="x","M","")</f>
        <v>#REF!</v>
      </c>
      <c r="DI2368" s="21" t="e">
        <f>IF(Wedstrijden!#REF!="x","Z","")</f>
        <v>#REF!</v>
      </c>
      <c r="DJ2368" s="21" t="e">
        <f>IF(Wedstrijden!#REF!="x","Z","")</f>
        <v>#REF!</v>
      </c>
      <c r="DK2368" s="21">
        <f>IF(COUNTA(Wedstrijden!#REF!)&lt;&gt;0,6,"")</f>
        <v>6</v>
      </c>
      <c r="DL2368" s="21">
        <f t="shared" si="221"/>
        <v>1</v>
      </c>
      <c r="DM2368" s="21" t="e">
        <f>IF(Wedstrijden!#REF!="x","L","")</f>
        <v>#REF!</v>
      </c>
      <c r="DN2368" s="21" t="e">
        <f>IF(Wedstrijden!#REF!="x","M","")</f>
        <v>#REF!</v>
      </c>
      <c r="DO2368" s="21" t="e">
        <f>IF(Wedstrijden!#REF!="x","Z","")</f>
        <v>#REF!</v>
      </c>
      <c r="DP2368" s="21" t="e">
        <f>IF(Wedstrijden!#REF!="x","Z","")</f>
        <v>#REF!</v>
      </c>
    </row>
    <row r="2369" spans="1:120" ht="14.4" x14ac:dyDescent="0.3">
      <c r="A2369" s="23">
        <f>Wedstrijden!B2292</f>
        <v>0</v>
      </c>
      <c r="B2369" s="21" t="str">
        <f>IFERROR(VLOOKUP(Wedstrijden!D2292,Wedstrijdlocaties!$B$2:$E$600,2,FALSE),"")</f>
        <v/>
      </c>
      <c r="C2369" s="21" t="str">
        <f>Wedstrijden!E2292</f>
        <v/>
      </c>
      <c r="D2369" s="21" t="str">
        <f>IFERROR(VLOOKUP(Wedstrijden!F2292,Organisaties!$B$2:$C$500,2,FALSE),"")</f>
        <v/>
      </c>
      <c r="E2369" s="21" t="str">
        <f>IFERROR(VLOOKUP(Wedstrijden!F2292,Organisaties!$B$2:$G$500,5,FALSE),"")</f>
        <v/>
      </c>
      <c r="F2369" s="21" t="e">
        <f>IF(Wedstrijden!#REF!&lt;&gt;"",Wedstrijden!#REF!,"")</f>
        <v>#REF!</v>
      </c>
      <c r="G2369" s="21" t="e">
        <f>IF(Wedstrijden!#REF!="Indoor",1,0)</f>
        <v>#REF!</v>
      </c>
      <c r="H2369" s="21" t="e">
        <f>Wedstrijden!#REF!</f>
        <v>#REF!</v>
      </c>
      <c r="I2369" s="21" t="e">
        <f>IF(Wedstrijden!#REF!="Nee",0,IF(Wedstrijden!#REF!="Ja",1,""))</f>
        <v>#REF!</v>
      </c>
      <c r="J2369" s="21" t="e">
        <f>IF(Wedstrijden!#REF!&lt;&gt;"",Wedstrijden!#REF!,"")</f>
        <v>#REF!</v>
      </c>
      <c r="BJ2369" s="21">
        <f>IF(COUNTA(Wedstrijden!#REF!)&lt;&gt;0,1,"")</f>
        <v>1</v>
      </c>
      <c r="BK2369" s="21">
        <f t="shared" si="216"/>
        <v>2</v>
      </c>
      <c r="BL2369" s="21" t="e">
        <f>IF(Wedstrijden!#REF!="x","AA","")</f>
        <v>#REF!</v>
      </c>
      <c r="BM2369" s="21" t="e">
        <f>IF(Wedstrijden!#REF!="x","A","")</f>
        <v>#REF!</v>
      </c>
      <c r="BN2369" s="21" t="e">
        <f>IF(Wedstrijden!#REF!="x","B1","")</f>
        <v>#REF!</v>
      </c>
      <c r="BO2369" s="21" t="e">
        <f>IF(Wedstrijden!#REF!="x","BB","")</f>
        <v>#REF!</v>
      </c>
      <c r="BP2369" s="21" t="e">
        <f>IF(Wedstrijden!#REF!="x","B","")</f>
        <v>#REF!</v>
      </c>
      <c r="BQ2369" s="21" t="e">
        <f>IF(Wedstrijden!#REF!="x","L1","")</f>
        <v>#REF!</v>
      </c>
      <c r="BR2369" s="21" t="e">
        <f>IF(Wedstrijden!#REF!="x","L2","")</f>
        <v>#REF!</v>
      </c>
      <c r="BS2369" s="21" t="e">
        <f>IF(Wedstrijden!#REF!="x","M1","")</f>
        <v>#REF!</v>
      </c>
      <c r="BT2369" s="21" t="e">
        <f>IF(Wedstrijden!#REF!="x","M2","")</f>
        <v>#REF!</v>
      </c>
      <c r="BU2369" s="21" t="e">
        <f>IF(Wedstrijden!#REF!="x","Z1","")</f>
        <v>#REF!</v>
      </c>
      <c r="BV2369" s="21" t="e">
        <f>IF(Wedstrijden!#REF!="x","Z2","")</f>
        <v>#REF!</v>
      </c>
      <c r="BW2369" s="21">
        <f>IF(COUNTA(Wedstrijden!#REF!)&lt;&gt;0,1,"")</f>
        <v>1</v>
      </c>
      <c r="BX2369" s="21">
        <f t="shared" si="217"/>
        <v>1</v>
      </c>
      <c r="BY2369" s="21" t="e">
        <f>IF(Wedstrijden!#REF!="x","BB","")</f>
        <v>#REF!</v>
      </c>
      <c r="BZ2369" s="21" t="e">
        <f>IF(Wedstrijden!#REF!="x","B","")</f>
        <v>#REF!</v>
      </c>
      <c r="CA2369" s="21" t="e">
        <f>IF(Wedstrijden!#REF!="x","L1","")</f>
        <v>#REF!</v>
      </c>
      <c r="CB2369" s="21" t="e">
        <f>IF(Wedstrijden!#REF!="x","L2","")</f>
        <v>#REF!</v>
      </c>
      <c r="CC2369" s="21" t="e">
        <f>IF(Wedstrijden!#REF!="x","M1","")</f>
        <v>#REF!</v>
      </c>
      <c r="CD2369" s="21" t="e">
        <f>IF(Wedstrijden!#REF!="x","M2","")</f>
        <v>#REF!</v>
      </c>
      <c r="CE2369" s="21" t="e">
        <f>IF(Wedstrijden!#REF!="x","Z1","")</f>
        <v>#REF!</v>
      </c>
      <c r="CF2369" s="21" t="e">
        <f>IF(Wedstrijden!#REF!="x","Z2","")</f>
        <v>#REF!</v>
      </c>
      <c r="CG2369" s="21" t="e">
        <f>IF(Wedstrijden!#REF!="x","ZZL","")</f>
        <v>#REF!</v>
      </c>
      <c r="CL2369" s="21">
        <f>IF(COUNTA(Wedstrijden!#REF!)&lt;&gt;0,2,"")</f>
        <v>2</v>
      </c>
      <c r="CM2369" s="21">
        <f t="shared" si="218"/>
        <v>2</v>
      </c>
      <c r="CN2369" s="21" t="e">
        <f>IF(Wedstrijden!#REF!="x","AA","")</f>
        <v>#REF!</v>
      </c>
      <c r="CO2369" s="21" t="e">
        <f>IF(Wedstrijden!#REF!="x","A","")</f>
        <v>#REF!</v>
      </c>
      <c r="CP2369" s="21" t="e">
        <f>IF(Wedstrijden!#REF!="x","BB","")</f>
        <v>#REF!</v>
      </c>
      <c r="CQ2369" s="21" t="e">
        <f>IF(Wedstrijden!#REF!="x","B","")</f>
        <v>#REF!</v>
      </c>
      <c r="CR2369" s="21" t="e">
        <f>IF(Wedstrijden!#REF!="x","L","")</f>
        <v>#REF!</v>
      </c>
      <c r="CS2369" s="21" t="e">
        <f>IF(Wedstrijden!#REF!="x","M","")</f>
        <v>#REF!</v>
      </c>
      <c r="CT2369" s="21" t="e">
        <f>IF(Wedstrijden!#REF!="x","Z","")</f>
        <v>#REF!</v>
      </c>
      <c r="CU2369" s="21" t="e">
        <f>IF(Wedstrijden!#REF!="x","ZZ","")</f>
        <v>#REF!</v>
      </c>
      <c r="CV2369" s="21">
        <f>IF(COUNTA(Wedstrijden!#REF!)&lt;&gt;0,2,"")</f>
        <v>2</v>
      </c>
      <c r="CW2369" s="21">
        <f t="shared" si="219"/>
        <v>1</v>
      </c>
      <c r="CX2369" s="21" t="e">
        <f>IF(Wedstrijden!#REF!="x","BB","")</f>
        <v>#REF!</v>
      </c>
      <c r="CY2369" s="21" t="e">
        <f>IF(Wedstrijden!#REF!="x","B","")</f>
        <v>#REF!</v>
      </c>
      <c r="CZ2369" s="21" t="e">
        <f>IF(Wedstrijden!#REF!="x","L","")</f>
        <v>#REF!</v>
      </c>
      <c r="DA2369" s="21" t="e">
        <f>IF(Wedstrijden!#REF!="x","M","")</f>
        <v>#REF!</v>
      </c>
      <c r="DB2369" s="21" t="e">
        <f>IF(Wedstrijden!#REF!="x","Z","")</f>
        <v>#REF!</v>
      </c>
      <c r="DC2369" s="21" t="e">
        <f>IF(Wedstrijden!#REF!="x","ZZ","")</f>
        <v>#REF!</v>
      </c>
      <c r="DD2369" s="21" t="e">
        <f>IF(Wedstrijden!#REF!="x","1.40","")</f>
        <v>#REF!</v>
      </c>
      <c r="DE2369" s="21">
        <f>IF(COUNTA(Wedstrijden!#REF!)&lt;&gt;0,6,"")</f>
        <v>6</v>
      </c>
      <c r="DF2369" s="21">
        <f t="shared" si="220"/>
        <v>2</v>
      </c>
      <c r="DG2369" s="21" t="e">
        <f>IF(Wedstrijden!#REF!="x","L","")</f>
        <v>#REF!</v>
      </c>
      <c r="DH2369" s="21" t="e">
        <f>IF(Wedstrijden!#REF!="x","M","")</f>
        <v>#REF!</v>
      </c>
      <c r="DI2369" s="21" t="e">
        <f>IF(Wedstrijden!#REF!="x","Z","")</f>
        <v>#REF!</v>
      </c>
      <c r="DJ2369" s="21" t="e">
        <f>IF(Wedstrijden!#REF!="x","Z","")</f>
        <v>#REF!</v>
      </c>
      <c r="DK2369" s="21">
        <f>IF(COUNTA(Wedstrijden!#REF!)&lt;&gt;0,6,"")</f>
        <v>6</v>
      </c>
      <c r="DL2369" s="21">
        <f t="shared" si="221"/>
        <v>1</v>
      </c>
      <c r="DM2369" s="21" t="e">
        <f>IF(Wedstrijden!#REF!="x","L","")</f>
        <v>#REF!</v>
      </c>
      <c r="DN2369" s="21" t="e">
        <f>IF(Wedstrijden!#REF!="x","M","")</f>
        <v>#REF!</v>
      </c>
      <c r="DO2369" s="21" t="e">
        <f>IF(Wedstrijden!#REF!="x","Z","")</f>
        <v>#REF!</v>
      </c>
      <c r="DP2369" s="21" t="e">
        <f>IF(Wedstrijden!#REF!="x","Z","")</f>
        <v>#REF!</v>
      </c>
    </row>
    <row r="2370" spans="1:120" ht="14.4" x14ac:dyDescent="0.3">
      <c r="A2370" s="23">
        <f>Wedstrijden!B2293</f>
        <v>0</v>
      </c>
      <c r="B2370" s="21" t="str">
        <f>IFERROR(VLOOKUP(Wedstrijden!D2293,Wedstrijdlocaties!$B$2:$E$600,2,FALSE),"")</f>
        <v/>
      </c>
      <c r="C2370" s="21" t="str">
        <f>Wedstrijden!E2293</f>
        <v/>
      </c>
      <c r="D2370" s="21" t="str">
        <f>IFERROR(VLOOKUP(Wedstrijden!F2293,Organisaties!$B$2:$C$500,2,FALSE),"")</f>
        <v/>
      </c>
      <c r="E2370" s="21" t="str">
        <f>IFERROR(VLOOKUP(Wedstrijden!F2293,Organisaties!$B$2:$G$500,5,FALSE),"")</f>
        <v/>
      </c>
      <c r="F2370" s="21" t="e">
        <f>IF(Wedstrijden!#REF!&lt;&gt;"",Wedstrijden!#REF!,"")</f>
        <v>#REF!</v>
      </c>
      <c r="G2370" s="21" t="e">
        <f>IF(Wedstrijden!#REF!="Indoor",1,0)</f>
        <v>#REF!</v>
      </c>
      <c r="H2370" s="21" t="e">
        <f>Wedstrijden!#REF!</f>
        <v>#REF!</v>
      </c>
      <c r="I2370" s="21" t="e">
        <f>IF(Wedstrijden!#REF!="Nee",0,IF(Wedstrijden!#REF!="Ja",1,""))</f>
        <v>#REF!</v>
      </c>
      <c r="J2370" s="21" t="e">
        <f>IF(Wedstrijden!#REF!&lt;&gt;"",Wedstrijden!#REF!,"")</f>
        <v>#REF!</v>
      </c>
      <c r="BJ2370" s="21">
        <f>IF(COUNTA(Wedstrijden!#REF!)&lt;&gt;0,1,"")</f>
        <v>1</v>
      </c>
      <c r="BK2370" s="21">
        <f t="shared" si="216"/>
        <v>2</v>
      </c>
      <c r="BL2370" s="21" t="e">
        <f>IF(Wedstrijden!#REF!="x","AA","")</f>
        <v>#REF!</v>
      </c>
      <c r="BM2370" s="21" t="e">
        <f>IF(Wedstrijden!#REF!="x","A","")</f>
        <v>#REF!</v>
      </c>
      <c r="BN2370" s="21" t="e">
        <f>IF(Wedstrijden!#REF!="x","B1","")</f>
        <v>#REF!</v>
      </c>
      <c r="BO2370" s="21" t="e">
        <f>IF(Wedstrijden!#REF!="x","BB","")</f>
        <v>#REF!</v>
      </c>
      <c r="BP2370" s="21" t="e">
        <f>IF(Wedstrijden!#REF!="x","B","")</f>
        <v>#REF!</v>
      </c>
      <c r="BQ2370" s="21" t="e">
        <f>IF(Wedstrijden!#REF!="x","L1","")</f>
        <v>#REF!</v>
      </c>
      <c r="BR2370" s="21" t="e">
        <f>IF(Wedstrijden!#REF!="x","L2","")</f>
        <v>#REF!</v>
      </c>
      <c r="BS2370" s="21" t="e">
        <f>IF(Wedstrijden!#REF!="x","M1","")</f>
        <v>#REF!</v>
      </c>
      <c r="BT2370" s="21" t="e">
        <f>IF(Wedstrijden!#REF!="x","M2","")</f>
        <v>#REF!</v>
      </c>
      <c r="BU2370" s="21" t="e">
        <f>IF(Wedstrijden!#REF!="x","Z1","")</f>
        <v>#REF!</v>
      </c>
      <c r="BV2370" s="21" t="e">
        <f>IF(Wedstrijden!#REF!="x","Z2","")</f>
        <v>#REF!</v>
      </c>
      <c r="BW2370" s="21">
        <f>IF(COUNTA(Wedstrijden!#REF!)&lt;&gt;0,1,"")</f>
        <v>1</v>
      </c>
      <c r="BX2370" s="21">
        <f t="shared" si="217"/>
        <v>1</v>
      </c>
      <c r="BY2370" s="21" t="e">
        <f>IF(Wedstrijden!#REF!="x","BB","")</f>
        <v>#REF!</v>
      </c>
      <c r="BZ2370" s="21" t="e">
        <f>IF(Wedstrijden!#REF!="x","B","")</f>
        <v>#REF!</v>
      </c>
      <c r="CA2370" s="21" t="e">
        <f>IF(Wedstrijden!#REF!="x","L1","")</f>
        <v>#REF!</v>
      </c>
      <c r="CB2370" s="21" t="e">
        <f>IF(Wedstrijden!#REF!="x","L2","")</f>
        <v>#REF!</v>
      </c>
      <c r="CC2370" s="21" t="e">
        <f>IF(Wedstrijden!#REF!="x","M1","")</f>
        <v>#REF!</v>
      </c>
      <c r="CD2370" s="21" t="e">
        <f>IF(Wedstrijden!#REF!="x","M2","")</f>
        <v>#REF!</v>
      </c>
      <c r="CE2370" s="21" t="e">
        <f>IF(Wedstrijden!#REF!="x","Z1","")</f>
        <v>#REF!</v>
      </c>
      <c r="CF2370" s="21" t="e">
        <f>IF(Wedstrijden!#REF!="x","Z2","")</f>
        <v>#REF!</v>
      </c>
      <c r="CG2370" s="21" t="e">
        <f>IF(Wedstrijden!#REF!="x","ZZL","")</f>
        <v>#REF!</v>
      </c>
      <c r="CL2370" s="21">
        <f>IF(COUNTA(Wedstrijden!#REF!)&lt;&gt;0,2,"")</f>
        <v>2</v>
      </c>
      <c r="CM2370" s="21">
        <f t="shared" si="218"/>
        <v>2</v>
      </c>
      <c r="CN2370" s="21" t="e">
        <f>IF(Wedstrijden!#REF!="x","AA","")</f>
        <v>#REF!</v>
      </c>
      <c r="CO2370" s="21" t="e">
        <f>IF(Wedstrijden!#REF!="x","A","")</f>
        <v>#REF!</v>
      </c>
      <c r="CP2370" s="21" t="e">
        <f>IF(Wedstrijden!#REF!="x","BB","")</f>
        <v>#REF!</v>
      </c>
      <c r="CQ2370" s="21" t="e">
        <f>IF(Wedstrijden!#REF!="x","B","")</f>
        <v>#REF!</v>
      </c>
      <c r="CR2370" s="21" t="e">
        <f>IF(Wedstrijden!#REF!="x","L","")</f>
        <v>#REF!</v>
      </c>
      <c r="CS2370" s="21" t="e">
        <f>IF(Wedstrijden!#REF!="x","M","")</f>
        <v>#REF!</v>
      </c>
      <c r="CT2370" s="21" t="e">
        <f>IF(Wedstrijden!#REF!="x","Z","")</f>
        <v>#REF!</v>
      </c>
      <c r="CU2370" s="21" t="e">
        <f>IF(Wedstrijden!#REF!="x","ZZ","")</f>
        <v>#REF!</v>
      </c>
      <c r="CV2370" s="21">
        <f>IF(COUNTA(Wedstrijden!#REF!)&lt;&gt;0,2,"")</f>
        <v>2</v>
      </c>
      <c r="CW2370" s="21">
        <f t="shared" si="219"/>
        <v>1</v>
      </c>
      <c r="CX2370" s="21" t="e">
        <f>IF(Wedstrijden!#REF!="x","BB","")</f>
        <v>#REF!</v>
      </c>
      <c r="CY2370" s="21" t="e">
        <f>IF(Wedstrijden!#REF!="x","B","")</f>
        <v>#REF!</v>
      </c>
      <c r="CZ2370" s="21" t="e">
        <f>IF(Wedstrijden!#REF!="x","L","")</f>
        <v>#REF!</v>
      </c>
      <c r="DA2370" s="21" t="e">
        <f>IF(Wedstrijden!#REF!="x","M","")</f>
        <v>#REF!</v>
      </c>
      <c r="DB2370" s="21" t="e">
        <f>IF(Wedstrijden!#REF!="x","Z","")</f>
        <v>#REF!</v>
      </c>
      <c r="DC2370" s="21" t="e">
        <f>IF(Wedstrijden!#REF!="x","ZZ","")</f>
        <v>#REF!</v>
      </c>
      <c r="DD2370" s="21" t="e">
        <f>IF(Wedstrijden!#REF!="x","1.40","")</f>
        <v>#REF!</v>
      </c>
      <c r="DE2370" s="21">
        <f>IF(COUNTA(Wedstrijden!#REF!)&lt;&gt;0,6,"")</f>
        <v>6</v>
      </c>
      <c r="DF2370" s="21">
        <f t="shared" si="220"/>
        <v>2</v>
      </c>
      <c r="DG2370" s="21" t="e">
        <f>IF(Wedstrijden!#REF!="x","L","")</f>
        <v>#REF!</v>
      </c>
      <c r="DH2370" s="21" t="e">
        <f>IF(Wedstrijden!#REF!="x","M","")</f>
        <v>#REF!</v>
      </c>
      <c r="DI2370" s="21" t="e">
        <f>IF(Wedstrijden!#REF!="x","Z","")</f>
        <v>#REF!</v>
      </c>
      <c r="DJ2370" s="21" t="e">
        <f>IF(Wedstrijden!#REF!="x","Z","")</f>
        <v>#REF!</v>
      </c>
      <c r="DK2370" s="21">
        <f>IF(COUNTA(Wedstrijden!#REF!)&lt;&gt;0,6,"")</f>
        <v>6</v>
      </c>
      <c r="DL2370" s="21">
        <f t="shared" si="221"/>
        <v>1</v>
      </c>
      <c r="DM2370" s="21" t="e">
        <f>IF(Wedstrijden!#REF!="x","L","")</f>
        <v>#REF!</v>
      </c>
      <c r="DN2370" s="21" t="e">
        <f>IF(Wedstrijden!#REF!="x","M","")</f>
        <v>#REF!</v>
      </c>
      <c r="DO2370" s="21" t="e">
        <f>IF(Wedstrijden!#REF!="x","Z","")</f>
        <v>#REF!</v>
      </c>
      <c r="DP2370" s="21" t="e">
        <f>IF(Wedstrijden!#REF!="x","Z","")</f>
        <v>#REF!</v>
      </c>
    </row>
    <row r="2371" spans="1:120" ht="14.4" x14ac:dyDescent="0.3">
      <c r="A2371" s="23">
        <f>Wedstrijden!B2294</f>
        <v>0</v>
      </c>
      <c r="B2371" s="21" t="str">
        <f>IFERROR(VLOOKUP(Wedstrijden!D2294,Wedstrijdlocaties!$B$2:$E$600,2,FALSE),"")</f>
        <v/>
      </c>
      <c r="C2371" s="21" t="str">
        <f>Wedstrijden!E2294</f>
        <v/>
      </c>
      <c r="D2371" s="21" t="str">
        <f>IFERROR(VLOOKUP(Wedstrijden!F2294,Organisaties!$B$2:$C$500,2,FALSE),"")</f>
        <v/>
      </c>
      <c r="E2371" s="21" t="str">
        <f>IFERROR(VLOOKUP(Wedstrijden!F2294,Organisaties!$B$2:$G$500,5,FALSE),"")</f>
        <v/>
      </c>
      <c r="F2371" s="21" t="e">
        <f>IF(Wedstrijden!#REF!&lt;&gt;"",Wedstrijden!#REF!,"")</f>
        <v>#REF!</v>
      </c>
      <c r="G2371" s="21" t="e">
        <f>IF(Wedstrijden!#REF!="Indoor",1,0)</f>
        <v>#REF!</v>
      </c>
      <c r="H2371" s="21" t="e">
        <f>Wedstrijden!#REF!</f>
        <v>#REF!</v>
      </c>
      <c r="I2371" s="21" t="e">
        <f>IF(Wedstrijden!#REF!="Nee",0,IF(Wedstrijden!#REF!="Ja",1,""))</f>
        <v>#REF!</v>
      </c>
      <c r="J2371" s="21" t="e">
        <f>IF(Wedstrijden!#REF!&lt;&gt;"",Wedstrijden!#REF!,"")</f>
        <v>#REF!</v>
      </c>
      <c r="BJ2371" s="21">
        <f>IF(COUNTA(Wedstrijden!#REF!)&lt;&gt;0,1,"")</f>
        <v>1</v>
      </c>
      <c r="BK2371" s="21">
        <f t="shared" ref="BK2371:BK2406" si="222">IF(COUNTBLANK(BJ2371) = 1,"",2)</f>
        <v>2</v>
      </c>
      <c r="BL2371" s="21" t="e">
        <f>IF(Wedstrijden!#REF!="x","AA","")</f>
        <v>#REF!</v>
      </c>
      <c r="BM2371" s="21" t="e">
        <f>IF(Wedstrijden!#REF!="x","A","")</f>
        <v>#REF!</v>
      </c>
      <c r="BN2371" s="21" t="e">
        <f>IF(Wedstrijden!#REF!="x","B1","")</f>
        <v>#REF!</v>
      </c>
      <c r="BO2371" s="21" t="e">
        <f>IF(Wedstrijden!#REF!="x","BB","")</f>
        <v>#REF!</v>
      </c>
      <c r="BP2371" s="21" t="e">
        <f>IF(Wedstrijden!#REF!="x","B","")</f>
        <v>#REF!</v>
      </c>
      <c r="BQ2371" s="21" t="e">
        <f>IF(Wedstrijden!#REF!="x","L1","")</f>
        <v>#REF!</v>
      </c>
      <c r="BR2371" s="21" t="e">
        <f>IF(Wedstrijden!#REF!="x","L2","")</f>
        <v>#REF!</v>
      </c>
      <c r="BS2371" s="21" t="e">
        <f>IF(Wedstrijden!#REF!="x","M1","")</f>
        <v>#REF!</v>
      </c>
      <c r="BT2371" s="21" t="e">
        <f>IF(Wedstrijden!#REF!="x","M2","")</f>
        <v>#REF!</v>
      </c>
      <c r="BU2371" s="21" t="e">
        <f>IF(Wedstrijden!#REF!="x","Z1","")</f>
        <v>#REF!</v>
      </c>
      <c r="BV2371" s="21" t="e">
        <f>IF(Wedstrijden!#REF!="x","Z2","")</f>
        <v>#REF!</v>
      </c>
      <c r="BW2371" s="21">
        <f>IF(COUNTA(Wedstrijden!#REF!)&lt;&gt;0,1,"")</f>
        <v>1</v>
      </c>
      <c r="BX2371" s="21">
        <f t="shared" ref="BX2371:BX2406" si="223">IF(COUNTBLANK(BW2371) = 1,"",1)</f>
        <v>1</v>
      </c>
      <c r="BY2371" s="21" t="e">
        <f>IF(Wedstrijden!#REF!="x","BB","")</f>
        <v>#REF!</v>
      </c>
      <c r="BZ2371" s="21" t="e">
        <f>IF(Wedstrijden!#REF!="x","B","")</f>
        <v>#REF!</v>
      </c>
      <c r="CA2371" s="21" t="e">
        <f>IF(Wedstrijden!#REF!="x","L1","")</f>
        <v>#REF!</v>
      </c>
      <c r="CB2371" s="21" t="e">
        <f>IF(Wedstrijden!#REF!="x","L2","")</f>
        <v>#REF!</v>
      </c>
      <c r="CC2371" s="21" t="e">
        <f>IF(Wedstrijden!#REF!="x","M1","")</f>
        <v>#REF!</v>
      </c>
      <c r="CD2371" s="21" t="e">
        <f>IF(Wedstrijden!#REF!="x","M2","")</f>
        <v>#REF!</v>
      </c>
      <c r="CE2371" s="21" t="e">
        <f>IF(Wedstrijden!#REF!="x","Z1","")</f>
        <v>#REF!</v>
      </c>
      <c r="CF2371" s="21" t="e">
        <f>IF(Wedstrijden!#REF!="x","Z2","")</f>
        <v>#REF!</v>
      </c>
      <c r="CG2371" s="21" t="e">
        <f>IF(Wedstrijden!#REF!="x","ZZL","")</f>
        <v>#REF!</v>
      </c>
      <c r="CL2371" s="21">
        <f>IF(COUNTA(Wedstrijden!#REF!)&lt;&gt;0,2,"")</f>
        <v>2</v>
      </c>
      <c r="CM2371" s="21">
        <f t="shared" ref="CM2371:CM2406" si="224">IF(COUNTBLANK(CL2371) = 1,"",2)</f>
        <v>2</v>
      </c>
      <c r="CN2371" s="21" t="e">
        <f>IF(Wedstrijden!#REF!="x","AA","")</f>
        <v>#REF!</v>
      </c>
      <c r="CO2371" s="21" t="e">
        <f>IF(Wedstrijden!#REF!="x","A","")</f>
        <v>#REF!</v>
      </c>
      <c r="CP2371" s="21" t="e">
        <f>IF(Wedstrijden!#REF!="x","BB","")</f>
        <v>#REF!</v>
      </c>
      <c r="CQ2371" s="21" t="e">
        <f>IF(Wedstrijden!#REF!="x","B","")</f>
        <v>#REF!</v>
      </c>
      <c r="CR2371" s="21" t="e">
        <f>IF(Wedstrijden!#REF!="x","L","")</f>
        <v>#REF!</v>
      </c>
      <c r="CS2371" s="21" t="e">
        <f>IF(Wedstrijden!#REF!="x","M","")</f>
        <v>#REF!</v>
      </c>
      <c r="CT2371" s="21" t="e">
        <f>IF(Wedstrijden!#REF!="x","Z","")</f>
        <v>#REF!</v>
      </c>
      <c r="CU2371" s="21" t="e">
        <f>IF(Wedstrijden!#REF!="x","ZZ","")</f>
        <v>#REF!</v>
      </c>
      <c r="CV2371" s="21">
        <f>IF(COUNTA(Wedstrijden!#REF!)&lt;&gt;0,2,"")</f>
        <v>2</v>
      </c>
      <c r="CW2371" s="21">
        <f t="shared" ref="CW2371:CW2406" si="225">IF(COUNTBLANK(CV2371) = 1,"",1)</f>
        <v>1</v>
      </c>
      <c r="CX2371" s="21" t="e">
        <f>IF(Wedstrijden!#REF!="x","BB","")</f>
        <v>#REF!</v>
      </c>
      <c r="CY2371" s="21" t="e">
        <f>IF(Wedstrijden!#REF!="x","B","")</f>
        <v>#REF!</v>
      </c>
      <c r="CZ2371" s="21" t="e">
        <f>IF(Wedstrijden!#REF!="x","L","")</f>
        <v>#REF!</v>
      </c>
      <c r="DA2371" s="21" t="e">
        <f>IF(Wedstrijden!#REF!="x","M","")</f>
        <v>#REF!</v>
      </c>
      <c r="DB2371" s="21" t="e">
        <f>IF(Wedstrijden!#REF!="x","Z","")</f>
        <v>#REF!</v>
      </c>
      <c r="DC2371" s="21" t="e">
        <f>IF(Wedstrijden!#REF!="x","ZZ","")</f>
        <v>#REF!</v>
      </c>
      <c r="DD2371" s="21" t="e">
        <f>IF(Wedstrijden!#REF!="x","1.40","")</f>
        <v>#REF!</v>
      </c>
      <c r="DE2371" s="21">
        <f>IF(COUNTA(Wedstrijden!#REF!)&lt;&gt;0,6,"")</f>
        <v>6</v>
      </c>
      <c r="DF2371" s="21">
        <f t="shared" ref="DF2371:DF2406" si="226">IF(COUNTBLANK(DE2371) = 1,"",2)</f>
        <v>2</v>
      </c>
      <c r="DG2371" s="21" t="e">
        <f>IF(Wedstrijden!#REF!="x","L","")</f>
        <v>#REF!</v>
      </c>
      <c r="DH2371" s="21" t="e">
        <f>IF(Wedstrijden!#REF!="x","M","")</f>
        <v>#REF!</v>
      </c>
      <c r="DI2371" s="21" t="e">
        <f>IF(Wedstrijden!#REF!="x","Z","")</f>
        <v>#REF!</v>
      </c>
      <c r="DJ2371" s="21" t="e">
        <f>IF(Wedstrijden!#REF!="x","Z","")</f>
        <v>#REF!</v>
      </c>
      <c r="DK2371" s="21">
        <f>IF(COUNTA(Wedstrijden!#REF!)&lt;&gt;0,6,"")</f>
        <v>6</v>
      </c>
      <c r="DL2371" s="21">
        <f t="shared" ref="DL2371:DL2406" si="227">IF(COUNTBLANK(DK2371) = 1,"",1)</f>
        <v>1</v>
      </c>
      <c r="DM2371" s="21" t="e">
        <f>IF(Wedstrijden!#REF!="x","L","")</f>
        <v>#REF!</v>
      </c>
      <c r="DN2371" s="21" t="e">
        <f>IF(Wedstrijden!#REF!="x","M","")</f>
        <v>#REF!</v>
      </c>
      <c r="DO2371" s="21" t="e">
        <f>IF(Wedstrijden!#REF!="x","Z","")</f>
        <v>#REF!</v>
      </c>
      <c r="DP2371" s="21" t="e">
        <f>IF(Wedstrijden!#REF!="x","Z","")</f>
        <v>#REF!</v>
      </c>
    </row>
    <row r="2372" spans="1:120" ht="14.4" x14ac:dyDescent="0.3">
      <c r="A2372" s="23">
        <f>Wedstrijden!B2295</f>
        <v>0</v>
      </c>
      <c r="B2372" s="21" t="str">
        <f>IFERROR(VLOOKUP(Wedstrijden!D2295,Wedstrijdlocaties!$B$2:$E$600,2,FALSE),"")</f>
        <v/>
      </c>
      <c r="C2372" s="21" t="str">
        <f>Wedstrijden!E2295</f>
        <v/>
      </c>
      <c r="D2372" s="21" t="str">
        <f>IFERROR(VLOOKUP(Wedstrijden!F2295,Organisaties!$B$2:$C$500,2,FALSE),"")</f>
        <v/>
      </c>
      <c r="E2372" s="21" t="str">
        <f>IFERROR(VLOOKUP(Wedstrijden!F2295,Organisaties!$B$2:$G$500,5,FALSE),"")</f>
        <v/>
      </c>
      <c r="F2372" s="21" t="e">
        <f>IF(Wedstrijden!#REF!&lt;&gt;"",Wedstrijden!#REF!,"")</f>
        <v>#REF!</v>
      </c>
      <c r="G2372" s="21" t="e">
        <f>IF(Wedstrijden!#REF!="Indoor",1,0)</f>
        <v>#REF!</v>
      </c>
      <c r="H2372" s="21" t="e">
        <f>Wedstrijden!#REF!</f>
        <v>#REF!</v>
      </c>
      <c r="I2372" s="21" t="e">
        <f>IF(Wedstrijden!#REF!="Nee",0,IF(Wedstrijden!#REF!="Ja",1,""))</f>
        <v>#REF!</v>
      </c>
      <c r="J2372" s="21" t="e">
        <f>IF(Wedstrijden!#REF!&lt;&gt;"",Wedstrijden!#REF!,"")</f>
        <v>#REF!</v>
      </c>
      <c r="BJ2372" s="21">
        <f>IF(COUNTA(Wedstrijden!#REF!)&lt;&gt;0,1,"")</f>
        <v>1</v>
      </c>
      <c r="BK2372" s="21">
        <f t="shared" si="222"/>
        <v>2</v>
      </c>
      <c r="BL2372" s="21" t="e">
        <f>IF(Wedstrijden!#REF!="x","AA","")</f>
        <v>#REF!</v>
      </c>
      <c r="BM2372" s="21" t="e">
        <f>IF(Wedstrijden!#REF!="x","A","")</f>
        <v>#REF!</v>
      </c>
      <c r="BN2372" s="21" t="e">
        <f>IF(Wedstrijden!#REF!="x","B1","")</f>
        <v>#REF!</v>
      </c>
      <c r="BO2372" s="21" t="e">
        <f>IF(Wedstrijden!#REF!="x","BB","")</f>
        <v>#REF!</v>
      </c>
      <c r="BP2372" s="21" t="e">
        <f>IF(Wedstrijden!#REF!="x","B","")</f>
        <v>#REF!</v>
      </c>
      <c r="BQ2372" s="21" t="e">
        <f>IF(Wedstrijden!#REF!="x","L1","")</f>
        <v>#REF!</v>
      </c>
      <c r="BR2372" s="21" t="e">
        <f>IF(Wedstrijden!#REF!="x","L2","")</f>
        <v>#REF!</v>
      </c>
      <c r="BS2372" s="21" t="e">
        <f>IF(Wedstrijden!#REF!="x","M1","")</f>
        <v>#REF!</v>
      </c>
      <c r="BT2372" s="21" t="e">
        <f>IF(Wedstrijden!#REF!="x","M2","")</f>
        <v>#REF!</v>
      </c>
      <c r="BU2372" s="21" t="e">
        <f>IF(Wedstrijden!#REF!="x","Z1","")</f>
        <v>#REF!</v>
      </c>
      <c r="BV2372" s="21" t="e">
        <f>IF(Wedstrijden!#REF!="x","Z2","")</f>
        <v>#REF!</v>
      </c>
      <c r="BW2372" s="21">
        <f>IF(COUNTA(Wedstrijden!#REF!)&lt;&gt;0,1,"")</f>
        <v>1</v>
      </c>
      <c r="BX2372" s="21">
        <f t="shared" si="223"/>
        <v>1</v>
      </c>
      <c r="BY2372" s="21" t="e">
        <f>IF(Wedstrijden!#REF!="x","BB","")</f>
        <v>#REF!</v>
      </c>
      <c r="BZ2372" s="21" t="e">
        <f>IF(Wedstrijden!#REF!="x","B","")</f>
        <v>#REF!</v>
      </c>
      <c r="CA2372" s="21" t="e">
        <f>IF(Wedstrijden!#REF!="x","L1","")</f>
        <v>#REF!</v>
      </c>
      <c r="CB2372" s="21" t="e">
        <f>IF(Wedstrijden!#REF!="x","L2","")</f>
        <v>#REF!</v>
      </c>
      <c r="CC2372" s="21" t="e">
        <f>IF(Wedstrijden!#REF!="x","M1","")</f>
        <v>#REF!</v>
      </c>
      <c r="CD2372" s="21" t="e">
        <f>IF(Wedstrijden!#REF!="x","M2","")</f>
        <v>#REF!</v>
      </c>
      <c r="CE2372" s="21" t="e">
        <f>IF(Wedstrijden!#REF!="x","Z1","")</f>
        <v>#REF!</v>
      </c>
      <c r="CF2372" s="21" t="e">
        <f>IF(Wedstrijden!#REF!="x","Z2","")</f>
        <v>#REF!</v>
      </c>
      <c r="CG2372" s="21" t="e">
        <f>IF(Wedstrijden!#REF!="x","ZZL","")</f>
        <v>#REF!</v>
      </c>
      <c r="CL2372" s="21">
        <f>IF(COUNTA(Wedstrijden!#REF!)&lt;&gt;0,2,"")</f>
        <v>2</v>
      </c>
      <c r="CM2372" s="21">
        <f t="shared" si="224"/>
        <v>2</v>
      </c>
      <c r="CN2372" s="21" t="e">
        <f>IF(Wedstrijden!#REF!="x","AA","")</f>
        <v>#REF!</v>
      </c>
      <c r="CO2372" s="21" t="e">
        <f>IF(Wedstrijden!#REF!="x","A","")</f>
        <v>#REF!</v>
      </c>
      <c r="CP2372" s="21" t="e">
        <f>IF(Wedstrijden!#REF!="x","BB","")</f>
        <v>#REF!</v>
      </c>
      <c r="CQ2372" s="21" t="e">
        <f>IF(Wedstrijden!#REF!="x","B","")</f>
        <v>#REF!</v>
      </c>
      <c r="CR2372" s="21" t="e">
        <f>IF(Wedstrijden!#REF!="x","L","")</f>
        <v>#REF!</v>
      </c>
      <c r="CS2372" s="21" t="e">
        <f>IF(Wedstrijden!#REF!="x","M","")</f>
        <v>#REF!</v>
      </c>
      <c r="CT2372" s="21" t="e">
        <f>IF(Wedstrijden!#REF!="x","Z","")</f>
        <v>#REF!</v>
      </c>
      <c r="CU2372" s="21" t="e">
        <f>IF(Wedstrijden!#REF!="x","ZZ","")</f>
        <v>#REF!</v>
      </c>
      <c r="CV2372" s="21">
        <f>IF(COUNTA(Wedstrijden!#REF!)&lt;&gt;0,2,"")</f>
        <v>2</v>
      </c>
      <c r="CW2372" s="21">
        <f t="shared" si="225"/>
        <v>1</v>
      </c>
      <c r="CX2372" s="21" t="e">
        <f>IF(Wedstrijden!#REF!="x","BB","")</f>
        <v>#REF!</v>
      </c>
      <c r="CY2372" s="21" t="e">
        <f>IF(Wedstrijden!#REF!="x","B","")</f>
        <v>#REF!</v>
      </c>
      <c r="CZ2372" s="21" t="e">
        <f>IF(Wedstrijden!#REF!="x","L","")</f>
        <v>#REF!</v>
      </c>
      <c r="DA2372" s="21" t="e">
        <f>IF(Wedstrijden!#REF!="x","M","")</f>
        <v>#REF!</v>
      </c>
      <c r="DB2372" s="21" t="e">
        <f>IF(Wedstrijden!#REF!="x","Z","")</f>
        <v>#REF!</v>
      </c>
      <c r="DC2372" s="21" t="e">
        <f>IF(Wedstrijden!#REF!="x","ZZ","")</f>
        <v>#REF!</v>
      </c>
      <c r="DD2372" s="21" t="e">
        <f>IF(Wedstrijden!#REF!="x","1.40","")</f>
        <v>#REF!</v>
      </c>
      <c r="DE2372" s="21">
        <f>IF(COUNTA(Wedstrijden!#REF!)&lt;&gt;0,6,"")</f>
        <v>6</v>
      </c>
      <c r="DF2372" s="21">
        <f t="shared" si="226"/>
        <v>2</v>
      </c>
      <c r="DG2372" s="21" t="e">
        <f>IF(Wedstrijden!#REF!="x","L","")</f>
        <v>#REF!</v>
      </c>
      <c r="DH2372" s="21" t="e">
        <f>IF(Wedstrijden!#REF!="x","M","")</f>
        <v>#REF!</v>
      </c>
      <c r="DI2372" s="21" t="e">
        <f>IF(Wedstrijden!#REF!="x","Z","")</f>
        <v>#REF!</v>
      </c>
      <c r="DJ2372" s="21" t="e">
        <f>IF(Wedstrijden!#REF!="x","Z","")</f>
        <v>#REF!</v>
      </c>
      <c r="DK2372" s="21">
        <f>IF(COUNTA(Wedstrijden!#REF!)&lt;&gt;0,6,"")</f>
        <v>6</v>
      </c>
      <c r="DL2372" s="21">
        <f t="shared" si="227"/>
        <v>1</v>
      </c>
      <c r="DM2372" s="21" t="e">
        <f>IF(Wedstrijden!#REF!="x","L","")</f>
        <v>#REF!</v>
      </c>
      <c r="DN2372" s="21" t="e">
        <f>IF(Wedstrijden!#REF!="x","M","")</f>
        <v>#REF!</v>
      </c>
      <c r="DO2372" s="21" t="e">
        <f>IF(Wedstrijden!#REF!="x","Z","")</f>
        <v>#REF!</v>
      </c>
      <c r="DP2372" s="21" t="e">
        <f>IF(Wedstrijden!#REF!="x","Z","")</f>
        <v>#REF!</v>
      </c>
    </row>
    <row r="2373" spans="1:120" ht="14.4" x14ac:dyDescent="0.3">
      <c r="A2373" s="23">
        <f>Wedstrijden!B2296</f>
        <v>0</v>
      </c>
      <c r="B2373" s="21" t="str">
        <f>IFERROR(VLOOKUP(Wedstrijden!D2296,Wedstrijdlocaties!$B$2:$E$600,2,FALSE),"")</f>
        <v/>
      </c>
      <c r="C2373" s="21" t="str">
        <f>Wedstrijden!E2296</f>
        <v/>
      </c>
      <c r="D2373" s="21" t="str">
        <f>IFERROR(VLOOKUP(Wedstrijden!F2296,Organisaties!$B$2:$C$500,2,FALSE),"")</f>
        <v/>
      </c>
      <c r="E2373" s="21" t="str">
        <f>IFERROR(VLOOKUP(Wedstrijden!F2296,Organisaties!$B$2:$G$500,5,FALSE),"")</f>
        <v/>
      </c>
      <c r="F2373" s="21" t="e">
        <f>IF(Wedstrijden!#REF!&lt;&gt;"",Wedstrijden!#REF!,"")</f>
        <v>#REF!</v>
      </c>
      <c r="G2373" s="21" t="e">
        <f>IF(Wedstrijden!#REF!="Indoor",1,0)</f>
        <v>#REF!</v>
      </c>
      <c r="H2373" s="21" t="e">
        <f>Wedstrijden!#REF!</f>
        <v>#REF!</v>
      </c>
      <c r="I2373" s="21" t="e">
        <f>IF(Wedstrijden!#REF!="Nee",0,IF(Wedstrijden!#REF!="Ja",1,""))</f>
        <v>#REF!</v>
      </c>
      <c r="J2373" s="21" t="e">
        <f>IF(Wedstrijden!#REF!&lt;&gt;"",Wedstrijden!#REF!,"")</f>
        <v>#REF!</v>
      </c>
      <c r="BJ2373" s="21">
        <f>IF(COUNTA(Wedstrijden!#REF!)&lt;&gt;0,1,"")</f>
        <v>1</v>
      </c>
      <c r="BK2373" s="21">
        <f t="shared" si="222"/>
        <v>2</v>
      </c>
      <c r="BL2373" s="21" t="e">
        <f>IF(Wedstrijden!#REF!="x","AA","")</f>
        <v>#REF!</v>
      </c>
      <c r="BM2373" s="21" t="e">
        <f>IF(Wedstrijden!#REF!="x","A","")</f>
        <v>#REF!</v>
      </c>
      <c r="BN2373" s="21" t="e">
        <f>IF(Wedstrijden!#REF!="x","B1","")</f>
        <v>#REF!</v>
      </c>
      <c r="BO2373" s="21" t="e">
        <f>IF(Wedstrijden!#REF!="x","BB","")</f>
        <v>#REF!</v>
      </c>
      <c r="BP2373" s="21" t="e">
        <f>IF(Wedstrijden!#REF!="x","B","")</f>
        <v>#REF!</v>
      </c>
      <c r="BQ2373" s="21" t="e">
        <f>IF(Wedstrijden!#REF!="x","L1","")</f>
        <v>#REF!</v>
      </c>
      <c r="BR2373" s="21" t="e">
        <f>IF(Wedstrijden!#REF!="x","L2","")</f>
        <v>#REF!</v>
      </c>
      <c r="BS2373" s="21" t="e">
        <f>IF(Wedstrijden!#REF!="x","M1","")</f>
        <v>#REF!</v>
      </c>
      <c r="BT2373" s="21" t="e">
        <f>IF(Wedstrijden!#REF!="x","M2","")</f>
        <v>#REF!</v>
      </c>
      <c r="BU2373" s="21" t="e">
        <f>IF(Wedstrijden!#REF!="x","Z1","")</f>
        <v>#REF!</v>
      </c>
      <c r="BV2373" s="21" t="e">
        <f>IF(Wedstrijden!#REF!="x","Z2","")</f>
        <v>#REF!</v>
      </c>
      <c r="BW2373" s="21">
        <f>IF(COUNTA(Wedstrijden!#REF!)&lt;&gt;0,1,"")</f>
        <v>1</v>
      </c>
      <c r="BX2373" s="21">
        <f t="shared" si="223"/>
        <v>1</v>
      </c>
      <c r="BY2373" s="21" t="e">
        <f>IF(Wedstrijden!#REF!="x","BB","")</f>
        <v>#REF!</v>
      </c>
      <c r="BZ2373" s="21" t="e">
        <f>IF(Wedstrijden!#REF!="x","B","")</f>
        <v>#REF!</v>
      </c>
      <c r="CA2373" s="21" t="e">
        <f>IF(Wedstrijden!#REF!="x","L1","")</f>
        <v>#REF!</v>
      </c>
      <c r="CB2373" s="21" t="e">
        <f>IF(Wedstrijden!#REF!="x","L2","")</f>
        <v>#REF!</v>
      </c>
      <c r="CC2373" s="21" t="e">
        <f>IF(Wedstrijden!#REF!="x","M1","")</f>
        <v>#REF!</v>
      </c>
      <c r="CD2373" s="21" t="e">
        <f>IF(Wedstrijden!#REF!="x","M2","")</f>
        <v>#REF!</v>
      </c>
      <c r="CE2373" s="21" t="e">
        <f>IF(Wedstrijden!#REF!="x","Z1","")</f>
        <v>#REF!</v>
      </c>
      <c r="CF2373" s="21" t="e">
        <f>IF(Wedstrijden!#REF!="x","Z2","")</f>
        <v>#REF!</v>
      </c>
      <c r="CG2373" s="21" t="e">
        <f>IF(Wedstrijden!#REF!="x","ZZL","")</f>
        <v>#REF!</v>
      </c>
      <c r="CL2373" s="21">
        <f>IF(COUNTA(Wedstrijden!#REF!)&lt;&gt;0,2,"")</f>
        <v>2</v>
      </c>
      <c r="CM2373" s="21">
        <f t="shared" si="224"/>
        <v>2</v>
      </c>
      <c r="CN2373" s="21" t="e">
        <f>IF(Wedstrijden!#REF!="x","AA","")</f>
        <v>#REF!</v>
      </c>
      <c r="CO2373" s="21" t="e">
        <f>IF(Wedstrijden!#REF!="x","A","")</f>
        <v>#REF!</v>
      </c>
      <c r="CP2373" s="21" t="e">
        <f>IF(Wedstrijden!#REF!="x","BB","")</f>
        <v>#REF!</v>
      </c>
      <c r="CQ2373" s="21" t="e">
        <f>IF(Wedstrijden!#REF!="x","B","")</f>
        <v>#REF!</v>
      </c>
      <c r="CR2373" s="21" t="e">
        <f>IF(Wedstrijden!#REF!="x","L","")</f>
        <v>#REF!</v>
      </c>
      <c r="CS2373" s="21" t="e">
        <f>IF(Wedstrijden!#REF!="x","M","")</f>
        <v>#REF!</v>
      </c>
      <c r="CT2373" s="21" t="e">
        <f>IF(Wedstrijden!#REF!="x","Z","")</f>
        <v>#REF!</v>
      </c>
      <c r="CU2373" s="21" t="e">
        <f>IF(Wedstrijden!#REF!="x","ZZ","")</f>
        <v>#REF!</v>
      </c>
      <c r="CV2373" s="21">
        <f>IF(COUNTA(Wedstrijden!#REF!)&lt;&gt;0,2,"")</f>
        <v>2</v>
      </c>
      <c r="CW2373" s="21">
        <f t="shared" si="225"/>
        <v>1</v>
      </c>
      <c r="CX2373" s="21" t="e">
        <f>IF(Wedstrijden!#REF!="x","BB","")</f>
        <v>#REF!</v>
      </c>
      <c r="CY2373" s="21" t="e">
        <f>IF(Wedstrijden!#REF!="x","B","")</f>
        <v>#REF!</v>
      </c>
      <c r="CZ2373" s="21" t="e">
        <f>IF(Wedstrijden!#REF!="x","L","")</f>
        <v>#REF!</v>
      </c>
      <c r="DA2373" s="21" t="e">
        <f>IF(Wedstrijden!#REF!="x","M","")</f>
        <v>#REF!</v>
      </c>
      <c r="DB2373" s="21" t="e">
        <f>IF(Wedstrijden!#REF!="x","Z","")</f>
        <v>#REF!</v>
      </c>
      <c r="DC2373" s="21" t="e">
        <f>IF(Wedstrijden!#REF!="x","ZZ","")</f>
        <v>#REF!</v>
      </c>
      <c r="DD2373" s="21" t="e">
        <f>IF(Wedstrijden!#REF!="x","1.40","")</f>
        <v>#REF!</v>
      </c>
      <c r="DE2373" s="21">
        <f>IF(COUNTA(Wedstrijden!#REF!)&lt;&gt;0,6,"")</f>
        <v>6</v>
      </c>
      <c r="DF2373" s="21">
        <f t="shared" si="226"/>
        <v>2</v>
      </c>
      <c r="DG2373" s="21" t="e">
        <f>IF(Wedstrijden!#REF!="x","L","")</f>
        <v>#REF!</v>
      </c>
      <c r="DH2373" s="21" t="e">
        <f>IF(Wedstrijden!#REF!="x","M","")</f>
        <v>#REF!</v>
      </c>
      <c r="DI2373" s="21" t="e">
        <f>IF(Wedstrijden!#REF!="x","Z","")</f>
        <v>#REF!</v>
      </c>
      <c r="DJ2373" s="21" t="e">
        <f>IF(Wedstrijden!#REF!="x","Z","")</f>
        <v>#REF!</v>
      </c>
      <c r="DK2373" s="21">
        <f>IF(COUNTA(Wedstrijden!#REF!)&lt;&gt;0,6,"")</f>
        <v>6</v>
      </c>
      <c r="DL2373" s="21">
        <f t="shared" si="227"/>
        <v>1</v>
      </c>
      <c r="DM2373" s="21" t="e">
        <f>IF(Wedstrijden!#REF!="x","L","")</f>
        <v>#REF!</v>
      </c>
      <c r="DN2373" s="21" t="e">
        <f>IF(Wedstrijden!#REF!="x","M","")</f>
        <v>#REF!</v>
      </c>
      <c r="DO2373" s="21" t="e">
        <f>IF(Wedstrijden!#REF!="x","Z","")</f>
        <v>#REF!</v>
      </c>
      <c r="DP2373" s="21" t="e">
        <f>IF(Wedstrijden!#REF!="x","Z","")</f>
        <v>#REF!</v>
      </c>
    </row>
    <row r="2374" spans="1:120" ht="14.4" x14ac:dyDescent="0.3">
      <c r="A2374" s="23">
        <f>Wedstrijden!B2297</f>
        <v>0</v>
      </c>
      <c r="B2374" s="21" t="str">
        <f>IFERROR(VLOOKUP(Wedstrijden!D2297,Wedstrijdlocaties!$B$2:$E$600,2,FALSE),"")</f>
        <v/>
      </c>
      <c r="C2374" s="21" t="str">
        <f>Wedstrijden!E2297</f>
        <v/>
      </c>
      <c r="D2374" s="21" t="str">
        <f>IFERROR(VLOOKUP(Wedstrijden!F2297,Organisaties!$B$2:$C$500,2,FALSE),"")</f>
        <v/>
      </c>
      <c r="E2374" s="21" t="str">
        <f>IFERROR(VLOOKUP(Wedstrijden!F2297,Organisaties!$B$2:$G$500,5,FALSE),"")</f>
        <v/>
      </c>
      <c r="F2374" s="21" t="e">
        <f>IF(Wedstrijden!#REF!&lt;&gt;"",Wedstrijden!#REF!,"")</f>
        <v>#REF!</v>
      </c>
      <c r="G2374" s="21" t="e">
        <f>IF(Wedstrijden!#REF!="Indoor",1,0)</f>
        <v>#REF!</v>
      </c>
      <c r="H2374" s="21" t="e">
        <f>Wedstrijden!#REF!</f>
        <v>#REF!</v>
      </c>
      <c r="I2374" s="21" t="e">
        <f>IF(Wedstrijden!#REF!="Nee",0,IF(Wedstrijden!#REF!="Ja",1,""))</f>
        <v>#REF!</v>
      </c>
      <c r="J2374" s="21" t="e">
        <f>IF(Wedstrijden!#REF!&lt;&gt;"",Wedstrijden!#REF!,"")</f>
        <v>#REF!</v>
      </c>
      <c r="BJ2374" s="21">
        <f>IF(COUNTA(Wedstrijden!#REF!)&lt;&gt;0,1,"")</f>
        <v>1</v>
      </c>
      <c r="BK2374" s="21">
        <f t="shared" si="222"/>
        <v>2</v>
      </c>
      <c r="BL2374" s="21" t="e">
        <f>IF(Wedstrijden!#REF!="x","AA","")</f>
        <v>#REF!</v>
      </c>
      <c r="BM2374" s="21" t="e">
        <f>IF(Wedstrijden!#REF!="x","A","")</f>
        <v>#REF!</v>
      </c>
      <c r="BN2374" s="21" t="e">
        <f>IF(Wedstrijden!#REF!="x","B1","")</f>
        <v>#REF!</v>
      </c>
      <c r="BO2374" s="21" t="e">
        <f>IF(Wedstrijden!#REF!="x","BB","")</f>
        <v>#REF!</v>
      </c>
      <c r="BP2374" s="21" t="e">
        <f>IF(Wedstrijden!#REF!="x","B","")</f>
        <v>#REF!</v>
      </c>
      <c r="BQ2374" s="21" t="e">
        <f>IF(Wedstrijden!#REF!="x","L1","")</f>
        <v>#REF!</v>
      </c>
      <c r="BR2374" s="21" t="e">
        <f>IF(Wedstrijden!#REF!="x","L2","")</f>
        <v>#REF!</v>
      </c>
      <c r="BS2374" s="21" t="e">
        <f>IF(Wedstrijden!#REF!="x","M1","")</f>
        <v>#REF!</v>
      </c>
      <c r="BT2374" s="21" t="e">
        <f>IF(Wedstrijden!#REF!="x","M2","")</f>
        <v>#REF!</v>
      </c>
      <c r="BU2374" s="21" t="e">
        <f>IF(Wedstrijden!#REF!="x","Z1","")</f>
        <v>#REF!</v>
      </c>
      <c r="BV2374" s="21" t="e">
        <f>IF(Wedstrijden!#REF!="x","Z2","")</f>
        <v>#REF!</v>
      </c>
      <c r="BW2374" s="21">
        <f>IF(COUNTA(Wedstrijden!#REF!)&lt;&gt;0,1,"")</f>
        <v>1</v>
      </c>
      <c r="BX2374" s="21">
        <f t="shared" si="223"/>
        <v>1</v>
      </c>
      <c r="BY2374" s="21" t="e">
        <f>IF(Wedstrijden!#REF!="x","BB","")</f>
        <v>#REF!</v>
      </c>
      <c r="BZ2374" s="21" t="e">
        <f>IF(Wedstrijden!#REF!="x","B","")</f>
        <v>#REF!</v>
      </c>
      <c r="CA2374" s="21" t="e">
        <f>IF(Wedstrijden!#REF!="x","L1","")</f>
        <v>#REF!</v>
      </c>
      <c r="CB2374" s="21" t="e">
        <f>IF(Wedstrijden!#REF!="x","L2","")</f>
        <v>#REF!</v>
      </c>
      <c r="CC2374" s="21" t="e">
        <f>IF(Wedstrijden!#REF!="x","M1","")</f>
        <v>#REF!</v>
      </c>
      <c r="CD2374" s="21" t="e">
        <f>IF(Wedstrijden!#REF!="x","M2","")</f>
        <v>#REF!</v>
      </c>
      <c r="CE2374" s="21" t="e">
        <f>IF(Wedstrijden!#REF!="x","Z1","")</f>
        <v>#REF!</v>
      </c>
      <c r="CF2374" s="21" t="e">
        <f>IF(Wedstrijden!#REF!="x","Z2","")</f>
        <v>#REF!</v>
      </c>
      <c r="CG2374" s="21" t="e">
        <f>IF(Wedstrijden!#REF!="x","ZZL","")</f>
        <v>#REF!</v>
      </c>
      <c r="CL2374" s="21">
        <f>IF(COUNTA(Wedstrijden!#REF!)&lt;&gt;0,2,"")</f>
        <v>2</v>
      </c>
      <c r="CM2374" s="21">
        <f t="shared" si="224"/>
        <v>2</v>
      </c>
      <c r="CN2374" s="21" t="e">
        <f>IF(Wedstrijden!#REF!="x","AA","")</f>
        <v>#REF!</v>
      </c>
      <c r="CO2374" s="21" t="e">
        <f>IF(Wedstrijden!#REF!="x","A","")</f>
        <v>#REF!</v>
      </c>
      <c r="CP2374" s="21" t="e">
        <f>IF(Wedstrijden!#REF!="x","BB","")</f>
        <v>#REF!</v>
      </c>
      <c r="CQ2374" s="21" t="e">
        <f>IF(Wedstrijden!#REF!="x","B","")</f>
        <v>#REF!</v>
      </c>
      <c r="CR2374" s="21" t="e">
        <f>IF(Wedstrijden!#REF!="x","L","")</f>
        <v>#REF!</v>
      </c>
      <c r="CS2374" s="21" t="e">
        <f>IF(Wedstrijden!#REF!="x","M","")</f>
        <v>#REF!</v>
      </c>
      <c r="CT2374" s="21" t="e">
        <f>IF(Wedstrijden!#REF!="x","Z","")</f>
        <v>#REF!</v>
      </c>
      <c r="CU2374" s="21" t="e">
        <f>IF(Wedstrijden!#REF!="x","ZZ","")</f>
        <v>#REF!</v>
      </c>
      <c r="CV2374" s="21">
        <f>IF(COUNTA(Wedstrijden!#REF!)&lt;&gt;0,2,"")</f>
        <v>2</v>
      </c>
      <c r="CW2374" s="21">
        <f t="shared" si="225"/>
        <v>1</v>
      </c>
      <c r="CX2374" s="21" t="e">
        <f>IF(Wedstrijden!#REF!="x","BB","")</f>
        <v>#REF!</v>
      </c>
      <c r="CY2374" s="21" t="e">
        <f>IF(Wedstrijden!#REF!="x","B","")</f>
        <v>#REF!</v>
      </c>
      <c r="CZ2374" s="21" t="e">
        <f>IF(Wedstrijden!#REF!="x","L","")</f>
        <v>#REF!</v>
      </c>
      <c r="DA2374" s="21" t="e">
        <f>IF(Wedstrijden!#REF!="x","M","")</f>
        <v>#REF!</v>
      </c>
      <c r="DB2374" s="21" t="e">
        <f>IF(Wedstrijden!#REF!="x","Z","")</f>
        <v>#REF!</v>
      </c>
      <c r="DC2374" s="21" t="e">
        <f>IF(Wedstrijden!#REF!="x","ZZ","")</f>
        <v>#REF!</v>
      </c>
      <c r="DD2374" s="21" t="e">
        <f>IF(Wedstrijden!#REF!="x","1.40","")</f>
        <v>#REF!</v>
      </c>
      <c r="DE2374" s="21">
        <f>IF(COUNTA(Wedstrijden!#REF!)&lt;&gt;0,6,"")</f>
        <v>6</v>
      </c>
      <c r="DF2374" s="21">
        <f t="shared" si="226"/>
        <v>2</v>
      </c>
      <c r="DG2374" s="21" t="e">
        <f>IF(Wedstrijden!#REF!="x","L","")</f>
        <v>#REF!</v>
      </c>
      <c r="DH2374" s="21" t="e">
        <f>IF(Wedstrijden!#REF!="x","M","")</f>
        <v>#REF!</v>
      </c>
      <c r="DI2374" s="21" t="e">
        <f>IF(Wedstrijden!#REF!="x","Z","")</f>
        <v>#REF!</v>
      </c>
      <c r="DJ2374" s="21" t="e">
        <f>IF(Wedstrijden!#REF!="x","Z","")</f>
        <v>#REF!</v>
      </c>
      <c r="DK2374" s="21">
        <f>IF(COUNTA(Wedstrijden!#REF!)&lt;&gt;0,6,"")</f>
        <v>6</v>
      </c>
      <c r="DL2374" s="21">
        <f t="shared" si="227"/>
        <v>1</v>
      </c>
      <c r="DM2374" s="21" t="e">
        <f>IF(Wedstrijden!#REF!="x","L","")</f>
        <v>#REF!</v>
      </c>
      <c r="DN2374" s="21" t="e">
        <f>IF(Wedstrijden!#REF!="x","M","")</f>
        <v>#REF!</v>
      </c>
      <c r="DO2374" s="21" t="e">
        <f>IF(Wedstrijden!#REF!="x","Z","")</f>
        <v>#REF!</v>
      </c>
      <c r="DP2374" s="21" t="e">
        <f>IF(Wedstrijden!#REF!="x","Z","")</f>
        <v>#REF!</v>
      </c>
    </row>
    <row r="2375" spans="1:120" ht="14.4" x14ac:dyDescent="0.3">
      <c r="A2375" s="23">
        <f>Wedstrijden!B2298</f>
        <v>0</v>
      </c>
      <c r="B2375" s="21" t="str">
        <f>IFERROR(VLOOKUP(Wedstrijden!D2298,Wedstrijdlocaties!$B$2:$E$600,2,FALSE),"")</f>
        <v/>
      </c>
      <c r="C2375" s="21" t="str">
        <f>Wedstrijden!E2298</f>
        <v/>
      </c>
      <c r="D2375" s="21" t="str">
        <f>IFERROR(VLOOKUP(Wedstrijden!F2298,Organisaties!$B$2:$C$500,2,FALSE),"")</f>
        <v/>
      </c>
      <c r="E2375" s="21" t="str">
        <f>IFERROR(VLOOKUP(Wedstrijden!F2298,Organisaties!$B$2:$G$500,5,FALSE),"")</f>
        <v/>
      </c>
      <c r="F2375" s="21" t="e">
        <f>IF(Wedstrijden!#REF!&lt;&gt;"",Wedstrijden!#REF!,"")</f>
        <v>#REF!</v>
      </c>
      <c r="G2375" s="21" t="e">
        <f>IF(Wedstrijden!#REF!="Indoor",1,0)</f>
        <v>#REF!</v>
      </c>
      <c r="H2375" s="21" t="e">
        <f>Wedstrijden!#REF!</f>
        <v>#REF!</v>
      </c>
      <c r="I2375" s="21" t="e">
        <f>IF(Wedstrijden!#REF!="Nee",0,IF(Wedstrijden!#REF!="Ja",1,""))</f>
        <v>#REF!</v>
      </c>
      <c r="J2375" s="21" t="e">
        <f>IF(Wedstrijden!#REF!&lt;&gt;"",Wedstrijden!#REF!,"")</f>
        <v>#REF!</v>
      </c>
      <c r="BJ2375" s="21">
        <f>IF(COUNTA(Wedstrijden!#REF!)&lt;&gt;0,1,"")</f>
        <v>1</v>
      </c>
      <c r="BK2375" s="21">
        <f t="shared" si="222"/>
        <v>2</v>
      </c>
      <c r="BL2375" s="21" t="e">
        <f>IF(Wedstrijden!#REF!="x","AA","")</f>
        <v>#REF!</v>
      </c>
      <c r="BM2375" s="21" t="e">
        <f>IF(Wedstrijden!#REF!="x","A","")</f>
        <v>#REF!</v>
      </c>
      <c r="BN2375" s="21" t="e">
        <f>IF(Wedstrijden!#REF!="x","B1","")</f>
        <v>#REF!</v>
      </c>
      <c r="BO2375" s="21" t="e">
        <f>IF(Wedstrijden!#REF!="x","BB","")</f>
        <v>#REF!</v>
      </c>
      <c r="BP2375" s="21" t="e">
        <f>IF(Wedstrijden!#REF!="x","B","")</f>
        <v>#REF!</v>
      </c>
      <c r="BQ2375" s="21" t="e">
        <f>IF(Wedstrijden!#REF!="x","L1","")</f>
        <v>#REF!</v>
      </c>
      <c r="BR2375" s="21" t="e">
        <f>IF(Wedstrijden!#REF!="x","L2","")</f>
        <v>#REF!</v>
      </c>
      <c r="BS2375" s="21" t="e">
        <f>IF(Wedstrijden!#REF!="x","M1","")</f>
        <v>#REF!</v>
      </c>
      <c r="BT2375" s="21" t="e">
        <f>IF(Wedstrijden!#REF!="x","M2","")</f>
        <v>#REF!</v>
      </c>
      <c r="BU2375" s="21" t="e">
        <f>IF(Wedstrijden!#REF!="x","Z1","")</f>
        <v>#REF!</v>
      </c>
      <c r="BV2375" s="21" t="e">
        <f>IF(Wedstrijden!#REF!="x","Z2","")</f>
        <v>#REF!</v>
      </c>
      <c r="BW2375" s="21">
        <f>IF(COUNTA(Wedstrijden!#REF!)&lt;&gt;0,1,"")</f>
        <v>1</v>
      </c>
      <c r="BX2375" s="21">
        <f t="shared" si="223"/>
        <v>1</v>
      </c>
      <c r="BY2375" s="21" t="e">
        <f>IF(Wedstrijden!#REF!="x","BB","")</f>
        <v>#REF!</v>
      </c>
      <c r="BZ2375" s="21" t="e">
        <f>IF(Wedstrijden!#REF!="x","B","")</f>
        <v>#REF!</v>
      </c>
      <c r="CA2375" s="21" t="e">
        <f>IF(Wedstrijden!#REF!="x","L1","")</f>
        <v>#REF!</v>
      </c>
      <c r="CB2375" s="21" t="e">
        <f>IF(Wedstrijden!#REF!="x","L2","")</f>
        <v>#REF!</v>
      </c>
      <c r="CC2375" s="21" t="e">
        <f>IF(Wedstrijden!#REF!="x","M1","")</f>
        <v>#REF!</v>
      </c>
      <c r="CD2375" s="21" t="e">
        <f>IF(Wedstrijden!#REF!="x","M2","")</f>
        <v>#REF!</v>
      </c>
      <c r="CE2375" s="21" t="e">
        <f>IF(Wedstrijden!#REF!="x","Z1","")</f>
        <v>#REF!</v>
      </c>
      <c r="CF2375" s="21" t="e">
        <f>IF(Wedstrijden!#REF!="x","Z2","")</f>
        <v>#REF!</v>
      </c>
      <c r="CG2375" s="21" t="e">
        <f>IF(Wedstrijden!#REF!="x","ZZL","")</f>
        <v>#REF!</v>
      </c>
      <c r="CL2375" s="21">
        <f>IF(COUNTA(Wedstrijden!#REF!)&lt;&gt;0,2,"")</f>
        <v>2</v>
      </c>
      <c r="CM2375" s="21">
        <f t="shared" si="224"/>
        <v>2</v>
      </c>
      <c r="CN2375" s="21" t="e">
        <f>IF(Wedstrijden!#REF!="x","AA","")</f>
        <v>#REF!</v>
      </c>
      <c r="CO2375" s="21" t="e">
        <f>IF(Wedstrijden!#REF!="x","A","")</f>
        <v>#REF!</v>
      </c>
      <c r="CP2375" s="21" t="e">
        <f>IF(Wedstrijden!#REF!="x","BB","")</f>
        <v>#REF!</v>
      </c>
      <c r="CQ2375" s="21" t="e">
        <f>IF(Wedstrijden!#REF!="x","B","")</f>
        <v>#REF!</v>
      </c>
      <c r="CR2375" s="21" t="e">
        <f>IF(Wedstrijden!#REF!="x","L","")</f>
        <v>#REF!</v>
      </c>
      <c r="CS2375" s="21" t="e">
        <f>IF(Wedstrijden!#REF!="x","M","")</f>
        <v>#REF!</v>
      </c>
      <c r="CT2375" s="21" t="e">
        <f>IF(Wedstrijden!#REF!="x","Z","")</f>
        <v>#REF!</v>
      </c>
      <c r="CU2375" s="21" t="e">
        <f>IF(Wedstrijden!#REF!="x","ZZ","")</f>
        <v>#REF!</v>
      </c>
      <c r="CV2375" s="21">
        <f>IF(COUNTA(Wedstrijden!#REF!)&lt;&gt;0,2,"")</f>
        <v>2</v>
      </c>
      <c r="CW2375" s="21">
        <f t="shared" si="225"/>
        <v>1</v>
      </c>
      <c r="CX2375" s="21" t="e">
        <f>IF(Wedstrijden!#REF!="x","BB","")</f>
        <v>#REF!</v>
      </c>
      <c r="CY2375" s="21" t="e">
        <f>IF(Wedstrijden!#REF!="x","B","")</f>
        <v>#REF!</v>
      </c>
      <c r="CZ2375" s="21" t="e">
        <f>IF(Wedstrijden!#REF!="x","L","")</f>
        <v>#REF!</v>
      </c>
      <c r="DA2375" s="21" t="e">
        <f>IF(Wedstrijden!#REF!="x","M","")</f>
        <v>#REF!</v>
      </c>
      <c r="DB2375" s="21" t="e">
        <f>IF(Wedstrijden!#REF!="x","Z","")</f>
        <v>#REF!</v>
      </c>
      <c r="DC2375" s="21" t="e">
        <f>IF(Wedstrijden!#REF!="x","ZZ","")</f>
        <v>#REF!</v>
      </c>
      <c r="DD2375" s="21" t="e">
        <f>IF(Wedstrijden!#REF!="x","1.40","")</f>
        <v>#REF!</v>
      </c>
      <c r="DE2375" s="21">
        <f>IF(COUNTA(Wedstrijden!#REF!)&lt;&gt;0,6,"")</f>
        <v>6</v>
      </c>
      <c r="DF2375" s="21">
        <f t="shared" si="226"/>
        <v>2</v>
      </c>
      <c r="DG2375" s="21" t="e">
        <f>IF(Wedstrijden!#REF!="x","L","")</f>
        <v>#REF!</v>
      </c>
      <c r="DH2375" s="21" t="e">
        <f>IF(Wedstrijden!#REF!="x","M","")</f>
        <v>#REF!</v>
      </c>
      <c r="DI2375" s="21" t="e">
        <f>IF(Wedstrijden!#REF!="x","Z","")</f>
        <v>#REF!</v>
      </c>
      <c r="DJ2375" s="21" t="e">
        <f>IF(Wedstrijden!#REF!="x","Z","")</f>
        <v>#REF!</v>
      </c>
      <c r="DK2375" s="21">
        <f>IF(COUNTA(Wedstrijden!#REF!)&lt;&gt;0,6,"")</f>
        <v>6</v>
      </c>
      <c r="DL2375" s="21">
        <f t="shared" si="227"/>
        <v>1</v>
      </c>
      <c r="DM2375" s="21" t="e">
        <f>IF(Wedstrijden!#REF!="x","L","")</f>
        <v>#REF!</v>
      </c>
      <c r="DN2375" s="21" t="e">
        <f>IF(Wedstrijden!#REF!="x","M","")</f>
        <v>#REF!</v>
      </c>
      <c r="DO2375" s="21" t="e">
        <f>IF(Wedstrijden!#REF!="x","Z","")</f>
        <v>#REF!</v>
      </c>
      <c r="DP2375" s="21" t="e">
        <f>IF(Wedstrijden!#REF!="x","Z","")</f>
        <v>#REF!</v>
      </c>
    </row>
    <row r="2376" spans="1:120" ht="14.4" x14ac:dyDescent="0.3">
      <c r="A2376" s="23">
        <f>Wedstrijden!B2299</f>
        <v>0</v>
      </c>
      <c r="B2376" s="21" t="str">
        <f>IFERROR(VLOOKUP(Wedstrijden!D2299,Wedstrijdlocaties!$B$2:$E$600,2,FALSE),"")</f>
        <v/>
      </c>
      <c r="C2376" s="21" t="str">
        <f>Wedstrijden!E2299</f>
        <v/>
      </c>
      <c r="D2376" s="21" t="str">
        <f>IFERROR(VLOOKUP(Wedstrijden!F2299,Organisaties!$B$2:$C$500,2,FALSE),"")</f>
        <v/>
      </c>
      <c r="E2376" s="21" t="str">
        <f>IFERROR(VLOOKUP(Wedstrijden!F2299,Organisaties!$B$2:$G$500,5,FALSE),"")</f>
        <v/>
      </c>
      <c r="F2376" s="21" t="e">
        <f>IF(Wedstrijden!#REF!&lt;&gt;"",Wedstrijden!#REF!,"")</f>
        <v>#REF!</v>
      </c>
      <c r="G2376" s="21" t="e">
        <f>IF(Wedstrijden!#REF!="Indoor",1,0)</f>
        <v>#REF!</v>
      </c>
      <c r="H2376" s="21" t="e">
        <f>Wedstrijden!#REF!</f>
        <v>#REF!</v>
      </c>
      <c r="I2376" s="21" t="e">
        <f>IF(Wedstrijden!#REF!="Nee",0,IF(Wedstrijden!#REF!="Ja",1,""))</f>
        <v>#REF!</v>
      </c>
      <c r="J2376" s="21" t="e">
        <f>IF(Wedstrijden!#REF!&lt;&gt;"",Wedstrijden!#REF!,"")</f>
        <v>#REF!</v>
      </c>
      <c r="BJ2376" s="21">
        <f>IF(COUNTA(Wedstrijden!#REF!)&lt;&gt;0,1,"")</f>
        <v>1</v>
      </c>
      <c r="BK2376" s="21">
        <f t="shared" si="222"/>
        <v>2</v>
      </c>
      <c r="BL2376" s="21" t="e">
        <f>IF(Wedstrijden!#REF!="x","AA","")</f>
        <v>#REF!</v>
      </c>
      <c r="BM2376" s="21" t="e">
        <f>IF(Wedstrijden!#REF!="x","A","")</f>
        <v>#REF!</v>
      </c>
      <c r="BN2376" s="21" t="e">
        <f>IF(Wedstrijden!#REF!="x","B1","")</f>
        <v>#REF!</v>
      </c>
      <c r="BO2376" s="21" t="e">
        <f>IF(Wedstrijden!#REF!="x","BB","")</f>
        <v>#REF!</v>
      </c>
      <c r="BP2376" s="21" t="e">
        <f>IF(Wedstrijden!#REF!="x","B","")</f>
        <v>#REF!</v>
      </c>
      <c r="BQ2376" s="21" t="e">
        <f>IF(Wedstrijden!#REF!="x","L1","")</f>
        <v>#REF!</v>
      </c>
      <c r="BR2376" s="21" t="e">
        <f>IF(Wedstrijden!#REF!="x","L2","")</f>
        <v>#REF!</v>
      </c>
      <c r="BS2376" s="21" t="e">
        <f>IF(Wedstrijden!#REF!="x","M1","")</f>
        <v>#REF!</v>
      </c>
      <c r="BT2376" s="21" t="e">
        <f>IF(Wedstrijden!#REF!="x","M2","")</f>
        <v>#REF!</v>
      </c>
      <c r="BU2376" s="21" t="e">
        <f>IF(Wedstrijden!#REF!="x","Z1","")</f>
        <v>#REF!</v>
      </c>
      <c r="BV2376" s="21" t="e">
        <f>IF(Wedstrijden!#REF!="x","Z2","")</f>
        <v>#REF!</v>
      </c>
      <c r="BW2376" s="21">
        <f>IF(COUNTA(Wedstrijden!#REF!)&lt;&gt;0,1,"")</f>
        <v>1</v>
      </c>
      <c r="BX2376" s="21">
        <f t="shared" si="223"/>
        <v>1</v>
      </c>
      <c r="BY2376" s="21" t="e">
        <f>IF(Wedstrijden!#REF!="x","BB","")</f>
        <v>#REF!</v>
      </c>
      <c r="BZ2376" s="21" t="e">
        <f>IF(Wedstrijden!#REF!="x","B","")</f>
        <v>#REF!</v>
      </c>
      <c r="CA2376" s="21" t="e">
        <f>IF(Wedstrijden!#REF!="x","L1","")</f>
        <v>#REF!</v>
      </c>
      <c r="CB2376" s="21" t="e">
        <f>IF(Wedstrijden!#REF!="x","L2","")</f>
        <v>#REF!</v>
      </c>
      <c r="CC2376" s="21" t="e">
        <f>IF(Wedstrijden!#REF!="x","M1","")</f>
        <v>#REF!</v>
      </c>
      <c r="CD2376" s="21" t="e">
        <f>IF(Wedstrijden!#REF!="x","M2","")</f>
        <v>#REF!</v>
      </c>
      <c r="CE2376" s="21" t="e">
        <f>IF(Wedstrijden!#REF!="x","Z1","")</f>
        <v>#REF!</v>
      </c>
      <c r="CF2376" s="21" t="e">
        <f>IF(Wedstrijden!#REF!="x","Z2","")</f>
        <v>#REF!</v>
      </c>
      <c r="CG2376" s="21" t="e">
        <f>IF(Wedstrijden!#REF!="x","ZZL","")</f>
        <v>#REF!</v>
      </c>
      <c r="CL2376" s="21">
        <f>IF(COUNTA(Wedstrijden!#REF!)&lt;&gt;0,2,"")</f>
        <v>2</v>
      </c>
      <c r="CM2376" s="21">
        <f t="shared" si="224"/>
        <v>2</v>
      </c>
      <c r="CN2376" s="21" t="e">
        <f>IF(Wedstrijden!#REF!="x","AA","")</f>
        <v>#REF!</v>
      </c>
      <c r="CO2376" s="21" t="e">
        <f>IF(Wedstrijden!#REF!="x","A","")</f>
        <v>#REF!</v>
      </c>
      <c r="CP2376" s="21" t="e">
        <f>IF(Wedstrijden!#REF!="x","BB","")</f>
        <v>#REF!</v>
      </c>
      <c r="CQ2376" s="21" t="e">
        <f>IF(Wedstrijden!#REF!="x","B","")</f>
        <v>#REF!</v>
      </c>
      <c r="CR2376" s="21" t="e">
        <f>IF(Wedstrijden!#REF!="x","L","")</f>
        <v>#REF!</v>
      </c>
      <c r="CS2376" s="21" t="e">
        <f>IF(Wedstrijden!#REF!="x","M","")</f>
        <v>#REF!</v>
      </c>
      <c r="CT2376" s="21" t="e">
        <f>IF(Wedstrijden!#REF!="x","Z","")</f>
        <v>#REF!</v>
      </c>
      <c r="CU2376" s="21" t="e">
        <f>IF(Wedstrijden!#REF!="x","ZZ","")</f>
        <v>#REF!</v>
      </c>
      <c r="CV2376" s="21">
        <f>IF(COUNTA(Wedstrijden!#REF!)&lt;&gt;0,2,"")</f>
        <v>2</v>
      </c>
      <c r="CW2376" s="21">
        <f t="shared" si="225"/>
        <v>1</v>
      </c>
      <c r="CX2376" s="21" t="e">
        <f>IF(Wedstrijden!#REF!="x","BB","")</f>
        <v>#REF!</v>
      </c>
      <c r="CY2376" s="21" t="e">
        <f>IF(Wedstrijden!#REF!="x","B","")</f>
        <v>#REF!</v>
      </c>
      <c r="CZ2376" s="21" t="e">
        <f>IF(Wedstrijden!#REF!="x","L","")</f>
        <v>#REF!</v>
      </c>
      <c r="DA2376" s="21" t="e">
        <f>IF(Wedstrijden!#REF!="x","M","")</f>
        <v>#REF!</v>
      </c>
      <c r="DB2376" s="21" t="e">
        <f>IF(Wedstrijden!#REF!="x","Z","")</f>
        <v>#REF!</v>
      </c>
      <c r="DC2376" s="21" t="e">
        <f>IF(Wedstrijden!#REF!="x","ZZ","")</f>
        <v>#REF!</v>
      </c>
      <c r="DD2376" s="21" t="e">
        <f>IF(Wedstrijden!#REF!="x","1.40","")</f>
        <v>#REF!</v>
      </c>
      <c r="DE2376" s="21">
        <f>IF(COUNTA(Wedstrijden!#REF!)&lt;&gt;0,6,"")</f>
        <v>6</v>
      </c>
      <c r="DF2376" s="21">
        <f t="shared" si="226"/>
        <v>2</v>
      </c>
      <c r="DG2376" s="21" t="e">
        <f>IF(Wedstrijden!#REF!="x","L","")</f>
        <v>#REF!</v>
      </c>
      <c r="DH2376" s="21" t="e">
        <f>IF(Wedstrijden!#REF!="x","M","")</f>
        <v>#REF!</v>
      </c>
      <c r="DI2376" s="21" t="e">
        <f>IF(Wedstrijden!#REF!="x","Z","")</f>
        <v>#REF!</v>
      </c>
      <c r="DJ2376" s="21" t="e">
        <f>IF(Wedstrijden!#REF!="x","Z","")</f>
        <v>#REF!</v>
      </c>
      <c r="DK2376" s="21">
        <f>IF(COUNTA(Wedstrijden!#REF!)&lt;&gt;0,6,"")</f>
        <v>6</v>
      </c>
      <c r="DL2376" s="21">
        <f t="shared" si="227"/>
        <v>1</v>
      </c>
      <c r="DM2376" s="21" t="e">
        <f>IF(Wedstrijden!#REF!="x","L","")</f>
        <v>#REF!</v>
      </c>
      <c r="DN2376" s="21" t="e">
        <f>IF(Wedstrijden!#REF!="x","M","")</f>
        <v>#REF!</v>
      </c>
      <c r="DO2376" s="21" t="e">
        <f>IF(Wedstrijden!#REF!="x","Z","")</f>
        <v>#REF!</v>
      </c>
      <c r="DP2376" s="21" t="e">
        <f>IF(Wedstrijden!#REF!="x","Z","")</f>
        <v>#REF!</v>
      </c>
    </row>
    <row r="2377" spans="1:120" ht="14.4" x14ac:dyDescent="0.3">
      <c r="A2377" s="23">
        <f>Wedstrijden!B2300</f>
        <v>0</v>
      </c>
      <c r="B2377" s="21" t="str">
        <f>IFERROR(VLOOKUP(Wedstrijden!D2300,Wedstrijdlocaties!$B$2:$E$600,2,FALSE),"")</f>
        <v/>
      </c>
      <c r="C2377" s="21" t="str">
        <f>Wedstrijden!E2300</f>
        <v/>
      </c>
      <c r="D2377" s="21" t="str">
        <f>IFERROR(VLOOKUP(Wedstrijden!F2300,Organisaties!$B$2:$C$500,2,FALSE),"")</f>
        <v/>
      </c>
      <c r="E2377" s="21" t="str">
        <f>IFERROR(VLOOKUP(Wedstrijden!F2300,Organisaties!$B$2:$G$500,5,FALSE),"")</f>
        <v/>
      </c>
      <c r="F2377" s="21" t="e">
        <f>IF(Wedstrijden!#REF!&lt;&gt;"",Wedstrijden!#REF!,"")</f>
        <v>#REF!</v>
      </c>
      <c r="G2377" s="21" t="e">
        <f>IF(Wedstrijden!#REF!="Indoor",1,0)</f>
        <v>#REF!</v>
      </c>
      <c r="H2377" s="21" t="e">
        <f>Wedstrijden!#REF!</f>
        <v>#REF!</v>
      </c>
      <c r="I2377" s="21" t="e">
        <f>IF(Wedstrijden!#REF!="Nee",0,IF(Wedstrijden!#REF!="Ja",1,""))</f>
        <v>#REF!</v>
      </c>
      <c r="J2377" s="21" t="e">
        <f>IF(Wedstrijden!#REF!&lt;&gt;"",Wedstrijden!#REF!,"")</f>
        <v>#REF!</v>
      </c>
      <c r="BJ2377" s="21">
        <f>IF(COUNTA(Wedstrijden!#REF!)&lt;&gt;0,1,"")</f>
        <v>1</v>
      </c>
      <c r="BK2377" s="21">
        <f t="shared" si="222"/>
        <v>2</v>
      </c>
      <c r="BL2377" s="21" t="e">
        <f>IF(Wedstrijden!#REF!="x","AA","")</f>
        <v>#REF!</v>
      </c>
      <c r="BM2377" s="21" t="e">
        <f>IF(Wedstrijden!#REF!="x","A","")</f>
        <v>#REF!</v>
      </c>
      <c r="BN2377" s="21" t="e">
        <f>IF(Wedstrijden!#REF!="x","B1","")</f>
        <v>#REF!</v>
      </c>
      <c r="BO2377" s="21" t="e">
        <f>IF(Wedstrijden!#REF!="x","BB","")</f>
        <v>#REF!</v>
      </c>
      <c r="BP2377" s="21" t="e">
        <f>IF(Wedstrijden!#REF!="x","B","")</f>
        <v>#REF!</v>
      </c>
      <c r="BQ2377" s="21" t="e">
        <f>IF(Wedstrijden!#REF!="x","L1","")</f>
        <v>#REF!</v>
      </c>
      <c r="BR2377" s="21" t="e">
        <f>IF(Wedstrijden!#REF!="x","L2","")</f>
        <v>#REF!</v>
      </c>
      <c r="BS2377" s="21" t="e">
        <f>IF(Wedstrijden!#REF!="x","M1","")</f>
        <v>#REF!</v>
      </c>
      <c r="BT2377" s="21" t="e">
        <f>IF(Wedstrijden!#REF!="x","M2","")</f>
        <v>#REF!</v>
      </c>
      <c r="BU2377" s="21" t="e">
        <f>IF(Wedstrijden!#REF!="x","Z1","")</f>
        <v>#REF!</v>
      </c>
      <c r="BV2377" s="21" t="e">
        <f>IF(Wedstrijden!#REF!="x","Z2","")</f>
        <v>#REF!</v>
      </c>
      <c r="BW2377" s="21">
        <f>IF(COUNTA(Wedstrijden!#REF!)&lt;&gt;0,1,"")</f>
        <v>1</v>
      </c>
      <c r="BX2377" s="21">
        <f t="shared" si="223"/>
        <v>1</v>
      </c>
      <c r="BY2377" s="21" t="e">
        <f>IF(Wedstrijden!#REF!="x","BB","")</f>
        <v>#REF!</v>
      </c>
      <c r="BZ2377" s="21" t="e">
        <f>IF(Wedstrijden!#REF!="x","B","")</f>
        <v>#REF!</v>
      </c>
      <c r="CA2377" s="21" t="e">
        <f>IF(Wedstrijden!#REF!="x","L1","")</f>
        <v>#REF!</v>
      </c>
      <c r="CB2377" s="21" t="e">
        <f>IF(Wedstrijden!#REF!="x","L2","")</f>
        <v>#REF!</v>
      </c>
      <c r="CC2377" s="21" t="e">
        <f>IF(Wedstrijden!#REF!="x","M1","")</f>
        <v>#REF!</v>
      </c>
      <c r="CD2377" s="21" t="e">
        <f>IF(Wedstrijden!#REF!="x","M2","")</f>
        <v>#REF!</v>
      </c>
      <c r="CE2377" s="21" t="e">
        <f>IF(Wedstrijden!#REF!="x","Z1","")</f>
        <v>#REF!</v>
      </c>
      <c r="CF2377" s="21" t="e">
        <f>IF(Wedstrijden!#REF!="x","Z2","")</f>
        <v>#REF!</v>
      </c>
      <c r="CG2377" s="21" t="e">
        <f>IF(Wedstrijden!#REF!="x","ZZL","")</f>
        <v>#REF!</v>
      </c>
      <c r="CL2377" s="21">
        <f>IF(COUNTA(Wedstrijden!#REF!)&lt;&gt;0,2,"")</f>
        <v>2</v>
      </c>
      <c r="CM2377" s="21">
        <f t="shared" si="224"/>
        <v>2</v>
      </c>
      <c r="CN2377" s="21" t="e">
        <f>IF(Wedstrijden!#REF!="x","AA","")</f>
        <v>#REF!</v>
      </c>
      <c r="CO2377" s="21" t="e">
        <f>IF(Wedstrijden!#REF!="x","A","")</f>
        <v>#REF!</v>
      </c>
      <c r="CP2377" s="21" t="e">
        <f>IF(Wedstrijden!#REF!="x","BB","")</f>
        <v>#REF!</v>
      </c>
      <c r="CQ2377" s="21" t="e">
        <f>IF(Wedstrijden!#REF!="x","B","")</f>
        <v>#REF!</v>
      </c>
      <c r="CR2377" s="21" t="e">
        <f>IF(Wedstrijden!#REF!="x","L","")</f>
        <v>#REF!</v>
      </c>
      <c r="CS2377" s="21" t="e">
        <f>IF(Wedstrijden!#REF!="x","M","")</f>
        <v>#REF!</v>
      </c>
      <c r="CT2377" s="21" t="e">
        <f>IF(Wedstrijden!#REF!="x","Z","")</f>
        <v>#REF!</v>
      </c>
      <c r="CU2377" s="21" t="e">
        <f>IF(Wedstrijden!#REF!="x","ZZ","")</f>
        <v>#REF!</v>
      </c>
      <c r="CV2377" s="21">
        <f>IF(COUNTA(Wedstrijden!#REF!)&lt;&gt;0,2,"")</f>
        <v>2</v>
      </c>
      <c r="CW2377" s="21">
        <f t="shared" si="225"/>
        <v>1</v>
      </c>
      <c r="CX2377" s="21" t="e">
        <f>IF(Wedstrijden!#REF!="x","BB","")</f>
        <v>#REF!</v>
      </c>
      <c r="CY2377" s="21" t="e">
        <f>IF(Wedstrijden!#REF!="x","B","")</f>
        <v>#REF!</v>
      </c>
      <c r="CZ2377" s="21" t="e">
        <f>IF(Wedstrijden!#REF!="x","L","")</f>
        <v>#REF!</v>
      </c>
      <c r="DA2377" s="21" t="e">
        <f>IF(Wedstrijden!#REF!="x","M","")</f>
        <v>#REF!</v>
      </c>
      <c r="DB2377" s="21" t="e">
        <f>IF(Wedstrijden!#REF!="x","Z","")</f>
        <v>#REF!</v>
      </c>
      <c r="DC2377" s="21" t="e">
        <f>IF(Wedstrijden!#REF!="x","ZZ","")</f>
        <v>#REF!</v>
      </c>
      <c r="DD2377" s="21" t="e">
        <f>IF(Wedstrijden!#REF!="x","1.40","")</f>
        <v>#REF!</v>
      </c>
      <c r="DE2377" s="21">
        <f>IF(COUNTA(Wedstrijden!#REF!)&lt;&gt;0,6,"")</f>
        <v>6</v>
      </c>
      <c r="DF2377" s="21">
        <f t="shared" si="226"/>
        <v>2</v>
      </c>
      <c r="DG2377" s="21" t="e">
        <f>IF(Wedstrijden!#REF!="x","L","")</f>
        <v>#REF!</v>
      </c>
      <c r="DH2377" s="21" t="e">
        <f>IF(Wedstrijden!#REF!="x","M","")</f>
        <v>#REF!</v>
      </c>
      <c r="DI2377" s="21" t="e">
        <f>IF(Wedstrijden!#REF!="x","Z","")</f>
        <v>#REF!</v>
      </c>
      <c r="DJ2377" s="21" t="e">
        <f>IF(Wedstrijden!#REF!="x","Z","")</f>
        <v>#REF!</v>
      </c>
      <c r="DK2377" s="21">
        <f>IF(COUNTA(Wedstrijden!#REF!)&lt;&gt;0,6,"")</f>
        <v>6</v>
      </c>
      <c r="DL2377" s="21">
        <f t="shared" si="227"/>
        <v>1</v>
      </c>
      <c r="DM2377" s="21" t="e">
        <f>IF(Wedstrijden!#REF!="x","L","")</f>
        <v>#REF!</v>
      </c>
      <c r="DN2377" s="21" t="e">
        <f>IF(Wedstrijden!#REF!="x","M","")</f>
        <v>#REF!</v>
      </c>
      <c r="DO2377" s="21" t="e">
        <f>IF(Wedstrijden!#REF!="x","Z","")</f>
        <v>#REF!</v>
      </c>
      <c r="DP2377" s="21" t="e">
        <f>IF(Wedstrijden!#REF!="x","Z","")</f>
        <v>#REF!</v>
      </c>
    </row>
    <row r="2378" spans="1:120" ht="14.4" x14ac:dyDescent="0.3">
      <c r="A2378" s="23">
        <f>Wedstrijden!B2301</f>
        <v>0</v>
      </c>
      <c r="B2378" s="21" t="str">
        <f>IFERROR(VLOOKUP(Wedstrijden!D2301,Wedstrijdlocaties!$B$2:$E$600,2,FALSE),"")</f>
        <v/>
      </c>
      <c r="C2378" s="21" t="str">
        <f>Wedstrijden!E2301</f>
        <v/>
      </c>
      <c r="D2378" s="21" t="str">
        <f>IFERROR(VLOOKUP(Wedstrijden!F2301,Organisaties!$B$2:$C$500,2,FALSE),"")</f>
        <v/>
      </c>
      <c r="E2378" s="21" t="str">
        <f>IFERROR(VLOOKUP(Wedstrijden!F2301,Organisaties!$B$2:$G$500,5,FALSE),"")</f>
        <v/>
      </c>
      <c r="F2378" s="21" t="e">
        <f>IF(Wedstrijden!#REF!&lt;&gt;"",Wedstrijden!#REF!,"")</f>
        <v>#REF!</v>
      </c>
      <c r="G2378" s="21" t="e">
        <f>IF(Wedstrijden!#REF!="Indoor",1,0)</f>
        <v>#REF!</v>
      </c>
      <c r="H2378" s="21" t="e">
        <f>Wedstrijden!#REF!</f>
        <v>#REF!</v>
      </c>
      <c r="I2378" s="21" t="e">
        <f>IF(Wedstrijden!#REF!="Nee",0,IF(Wedstrijden!#REF!="Ja",1,""))</f>
        <v>#REF!</v>
      </c>
      <c r="J2378" s="21" t="e">
        <f>IF(Wedstrijden!#REF!&lt;&gt;"",Wedstrijden!#REF!,"")</f>
        <v>#REF!</v>
      </c>
      <c r="BJ2378" s="21">
        <f>IF(COUNTA(Wedstrijden!#REF!)&lt;&gt;0,1,"")</f>
        <v>1</v>
      </c>
      <c r="BK2378" s="21">
        <f t="shared" si="222"/>
        <v>2</v>
      </c>
      <c r="BL2378" s="21" t="e">
        <f>IF(Wedstrijden!#REF!="x","AA","")</f>
        <v>#REF!</v>
      </c>
      <c r="BM2378" s="21" t="e">
        <f>IF(Wedstrijden!#REF!="x","A","")</f>
        <v>#REF!</v>
      </c>
      <c r="BN2378" s="21" t="e">
        <f>IF(Wedstrijden!#REF!="x","B1","")</f>
        <v>#REF!</v>
      </c>
      <c r="BO2378" s="21" t="e">
        <f>IF(Wedstrijden!#REF!="x","BB","")</f>
        <v>#REF!</v>
      </c>
      <c r="BP2378" s="21" t="e">
        <f>IF(Wedstrijden!#REF!="x","B","")</f>
        <v>#REF!</v>
      </c>
      <c r="BQ2378" s="21" t="e">
        <f>IF(Wedstrijden!#REF!="x","L1","")</f>
        <v>#REF!</v>
      </c>
      <c r="BR2378" s="21" t="e">
        <f>IF(Wedstrijden!#REF!="x","L2","")</f>
        <v>#REF!</v>
      </c>
      <c r="BS2378" s="21" t="e">
        <f>IF(Wedstrijden!#REF!="x","M1","")</f>
        <v>#REF!</v>
      </c>
      <c r="BT2378" s="21" t="e">
        <f>IF(Wedstrijden!#REF!="x","M2","")</f>
        <v>#REF!</v>
      </c>
      <c r="BU2378" s="21" t="e">
        <f>IF(Wedstrijden!#REF!="x","Z1","")</f>
        <v>#REF!</v>
      </c>
      <c r="BV2378" s="21" t="e">
        <f>IF(Wedstrijden!#REF!="x","Z2","")</f>
        <v>#REF!</v>
      </c>
      <c r="BW2378" s="21">
        <f>IF(COUNTA(Wedstrijden!#REF!)&lt;&gt;0,1,"")</f>
        <v>1</v>
      </c>
      <c r="BX2378" s="21">
        <f t="shared" si="223"/>
        <v>1</v>
      </c>
      <c r="BY2378" s="21" t="e">
        <f>IF(Wedstrijden!#REF!="x","BB","")</f>
        <v>#REF!</v>
      </c>
      <c r="BZ2378" s="21" t="e">
        <f>IF(Wedstrijden!#REF!="x","B","")</f>
        <v>#REF!</v>
      </c>
      <c r="CA2378" s="21" t="e">
        <f>IF(Wedstrijden!#REF!="x","L1","")</f>
        <v>#REF!</v>
      </c>
      <c r="CB2378" s="21" t="e">
        <f>IF(Wedstrijden!#REF!="x","L2","")</f>
        <v>#REF!</v>
      </c>
      <c r="CC2378" s="21" t="e">
        <f>IF(Wedstrijden!#REF!="x","M1","")</f>
        <v>#REF!</v>
      </c>
      <c r="CD2378" s="21" t="e">
        <f>IF(Wedstrijden!#REF!="x","M2","")</f>
        <v>#REF!</v>
      </c>
      <c r="CE2378" s="21" t="e">
        <f>IF(Wedstrijden!#REF!="x","Z1","")</f>
        <v>#REF!</v>
      </c>
      <c r="CF2378" s="21" t="e">
        <f>IF(Wedstrijden!#REF!="x","Z2","")</f>
        <v>#REF!</v>
      </c>
      <c r="CG2378" s="21" t="e">
        <f>IF(Wedstrijden!#REF!="x","ZZL","")</f>
        <v>#REF!</v>
      </c>
      <c r="CL2378" s="21">
        <f>IF(COUNTA(Wedstrijden!#REF!)&lt;&gt;0,2,"")</f>
        <v>2</v>
      </c>
      <c r="CM2378" s="21">
        <f t="shared" si="224"/>
        <v>2</v>
      </c>
      <c r="CN2378" s="21" t="e">
        <f>IF(Wedstrijden!#REF!="x","AA","")</f>
        <v>#REF!</v>
      </c>
      <c r="CO2378" s="21" t="e">
        <f>IF(Wedstrijden!#REF!="x","A","")</f>
        <v>#REF!</v>
      </c>
      <c r="CP2378" s="21" t="e">
        <f>IF(Wedstrijden!#REF!="x","BB","")</f>
        <v>#REF!</v>
      </c>
      <c r="CQ2378" s="21" t="e">
        <f>IF(Wedstrijden!#REF!="x","B","")</f>
        <v>#REF!</v>
      </c>
      <c r="CR2378" s="21" t="e">
        <f>IF(Wedstrijden!#REF!="x","L","")</f>
        <v>#REF!</v>
      </c>
      <c r="CS2378" s="21" t="e">
        <f>IF(Wedstrijden!#REF!="x","M","")</f>
        <v>#REF!</v>
      </c>
      <c r="CT2378" s="21" t="e">
        <f>IF(Wedstrijden!#REF!="x","Z","")</f>
        <v>#REF!</v>
      </c>
      <c r="CU2378" s="21" t="e">
        <f>IF(Wedstrijden!#REF!="x","ZZ","")</f>
        <v>#REF!</v>
      </c>
      <c r="CV2378" s="21">
        <f>IF(COUNTA(Wedstrijden!#REF!)&lt;&gt;0,2,"")</f>
        <v>2</v>
      </c>
      <c r="CW2378" s="21">
        <f t="shared" si="225"/>
        <v>1</v>
      </c>
      <c r="CX2378" s="21" t="e">
        <f>IF(Wedstrijden!#REF!="x","BB","")</f>
        <v>#REF!</v>
      </c>
      <c r="CY2378" s="21" t="e">
        <f>IF(Wedstrijden!#REF!="x","B","")</f>
        <v>#REF!</v>
      </c>
      <c r="CZ2378" s="21" t="e">
        <f>IF(Wedstrijden!#REF!="x","L","")</f>
        <v>#REF!</v>
      </c>
      <c r="DA2378" s="21" t="e">
        <f>IF(Wedstrijden!#REF!="x","M","")</f>
        <v>#REF!</v>
      </c>
      <c r="DB2378" s="21" t="e">
        <f>IF(Wedstrijden!#REF!="x","Z","")</f>
        <v>#REF!</v>
      </c>
      <c r="DC2378" s="21" t="e">
        <f>IF(Wedstrijden!#REF!="x","ZZ","")</f>
        <v>#REF!</v>
      </c>
      <c r="DD2378" s="21" t="e">
        <f>IF(Wedstrijden!#REF!="x","1.40","")</f>
        <v>#REF!</v>
      </c>
      <c r="DE2378" s="21">
        <f>IF(COUNTA(Wedstrijden!#REF!)&lt;&gt;0,6,"")</f>
        <v>6</v>
      </c>
      <c r="DF2378" s="21">
        <f t="shared" si="226"/>
        <v>2</v>
      </c>
      <c r="DG2378" s="21" t="e">
        <f>IF(Wedstrijden!#REF!="x","L","")</f>
        <v>#REF!</v>
      </c>
      <c r="DH2378" s="21" t="e">
        <f>IF(Wedstrijden!#REF!="x","M","")</f>
        <v>#REF!</v>
      </c>
      <c r="DI2378" s="21" t="e">
        <f>IF(Wedstrijden!#REF!="x","Z","")</f>
        <v>#REF!</v>
      </c>
      <c r="DJ2378" s="21" t="e">
        <f>IF(Wedstrijden!#REF!="x","Z","")</f>
        <v>#REF!</v>
      </c>
      <c r="DK2378" s="21">
        <f>IF(COUNTA(Wedstrijden!#REF!)&lt;&gt;0,6,"")</f>
        <v>6</v>
      </c>
      <c r="DL2378" s="21">
        <f t="shared" si="227"/>
        <v>1</v>
      </c>
      <c r="DM2378" s="21" t="e">
        <f>IF(Wedstrijden!#REF!="x","L","")</f>
        <v>#REF!</v>
      </c>
      <c r="DN2378" s="21" t="e">
        <f>IF(Wedstrijden!#REF!="x","M","")</f>
        <v>#REF!</v>
      </c>
      <c r="DO2378" s="21" t="e">
        <f>IF(Wedstrijden!#REF!="x","Z","")</f>
        <v>#REF!</v>
      </c>
      <c r="DP2378" s="21" t="e">
        <f>IF(Wedstrijden!#REF!="x","Z","")</f>
        <v>#REF!</v>
      </c>
    </row>
    <row r="2379" spans="1:120" ht="14.4" x14ac:dyDescent="0.3">
      <c r="A2379" s="23">
        <f>Wedstrijden!B2302</f>
        <v>0</v>
      </c>
      <c r="B2379" s="21" t="str">
        <f>IFERROR(VLOOKUP(Wedstrijden!D2302,Wedstrijdlocaties!$B$2:$E$600,2,FALSE),"")</f>
        <v/>
      </c>
      <c r="C2379" s="21" t="str">
        <f>Wedstrijden!E2302</f>
        <v/>
      </c>
      <c r="D2379" s="21" t="str">
        <f>IFERROR(VLOOKUP(Wedstrijden!F2302,Organisaties!$B$2:$C$500,2,FALSE),"")</f>
        <v/>
      </c>
      <c r="E2379" s="21" t="str">
        <f>IFERROR(VLOOKUP(Wedstrijden!F2302,Organisaties!$B$2:$G$500,5,FALSE),"")</f>
        <v/>
      </c>
      <c r="F2379" s="21" t="e">
        <f>IF(Wedstrijden!#REF!&lt;&gt;"",Wedstrijden!#REF!,"")</f>
        <v>#REF!</v>
      </c>
      <c r="G2379" s="21" t="e">
        <f>IF(Wedstrijden!#REF!="Indoor",1,0)</f>
        <v>#REF!</v>
      </c>
      <c r="H2379" s="21" t="e">
        <f>Wedstrijden!#REF!</f>
        <v>#REF!</v>
      </c>
      <c r="I2379" s="21" t="e">
        <f>IF(Wedstrijden!#REF!="Nee",0,IF(Wedstrijden!#REF!="Ja",1,""))</f>
        <v>#REF!</v>
      </c>
      <c r="J2379" s="21" t="e">
        <f>IF(Wedstrijden!#REF!&lt;&gt;"",Wedstrijden!#REF!,"")</f>
        <v>#REF!</v>
      </c>
      <c r="BJ2379" s="21">
        <f>IF(COUNTA(Wedstrijden!#REF!)&lt;&gt;0,1,"")</f>
        <v>1</v>
      </c>
      <c r="BK2379" s="21">
        <f t="shared" si="222"/>
        <v>2</v>
      </c>
      <c r="BL2379" s="21" t="e">
        <f>IF(Wedstrijden!#REF!="x","AA","")</f>
        <v>#REF!</v>
      </c>
      <c r="BM2379" s="21" t="e">
        <f>IF(Wedstrijden!#REF!="x","A","")</f>
        <v>#REF!</v>
      </c>
      <c r="BN2379" s="21" t="e">
        <f>IF(Wedstrijden!#REF!="x","B1","")</f>
        <v>#REF!</v>
      </c>
      <c r="BO2379" s="21" t="e">
        <f>IF(Wedstrijden!#REF!="x","BB","")</f>
        <v>#REF!</v>
      </c>
      <c r="BP2379" s="21" t="e">
        <f>IF(Wedstrijden!#REF!="x","B","")</f>
        <v>#REF!</v>
      </c>
      <c r="BQ2379" s="21" t="e">
        <f>IF(Wedstrijden!#REF!="x","L1","")</f>
        <v>#REF!</v>
      </c>
      <c r="BR2379" s="21" t="e">
        <f>IF(Wedstrijden!#REF!="x","L2","")</f>
        <v>#REF!</v>
      </c>
      <c r="BS2379" s="21" t="e">
        <f>IF(Wedstrijden!#REF!="x","M1","")</f>
        <v>#REF!</v>
      </c>
      <c r="BT2379" s="21" t="e">
        <f>IF(Wedstrijden!#REF!="x","M2","")</f>
        <v>#REF!</v>
      </c>
      <c r="BU2379" s="21" t="e">
        <f>IF(Wedstrijden!#REF!="x","Z1","")</f>
        <v>#REF!</v>
      </c>
      <c r="BV2379" s="21" t="e">
        <f>IF(Wedstrijden!#REF!="x","Z2","")</f>
        <v>#REF!</v>
      </c>
      <c r="BW2379" s="21">
        <f>IF(COUNTA(Wedstrijden!#REF!)&lt;&gt;0,1,"")</f>
        <v>1</v>
      </c>
      <c r="BX2379" s="21">
        <f t="shared" si="223"/>
        <v>1</v>
      </c>
      <c r="BY2379" s="21" t="e">
        <f>IF(Wedstrijden!#REF!="x","BB","")</f>
        <v>#REF!</v>
      </c>
      <c r="BZ2379" s="21" t="e">
        <f>IF(Wedstrijden!#REF!="x","B","")</f>
        <v>#REF!</v>
      </c>
      <c r="CA2379" s="21" t="e">
        <f>IF(Wedstrijden!#REF!="x","L1","")</f>
        <v>#REF!</v>
      </c>
      <c r="CB2379" s="21" t="e">
        <f>IF(Wedstrijden!#REF!="x","L2","")</f>
        <v>#REF!</v>
      </c>
      <c r="CC2379" s="21" t="e">
        <f>IF(Wedstrijden!#REF!="x","M1","")</f>
        <v>#REF!</v>
      </c>
      <c r="CD2379" s="21" t="e">
        <f>IF(Wedstrijden!#REF!="x","M2","")</f>
        <v>#REF!</v>
      </c>
      <c r="CE2379" s="21" t="e">
        <f>IF(Wedstrijden!#REF!="x","Z1","")</f>
        <v>#REF!</v>
      </c>
      <c r="CF2379" s="21" t="e">
        <f>IF(Wedstrijden!#REF!="x","Z2","")</f>
        <v>#REF!</v>
      </c>
      <c r="CG2379" s="21" t="e">
        <f>IF(Wedstrijden!#REF!="x","ZZL","")</f>
        <v>#REF!</v>
      </c>
      <c r="CL2379" s="21">
        <f>IF(COUNTA(Wedstrijden!#REF!)&lt;&gt;0,2,"")</f>
        <v>2</v>
      </c>
      <c r="CM2379" s="21">
        <f t="shared" si="224"/>
        <v>2</v>
      </c>
      <c r="CN2379" s="21" t="e">
        <f>IF(Wedstrijden!#REF!="x","AA","")</f>
        <v>#REF!</v>
      </c>
      <c r="CO2379" s="21" t="e">
        <f>IF(Wedstrijden!#REF!="x","A","")</f>
        <v>#REF!</v>
      </c>
      <c r="CP2379" s="21" t="e">
        <f>IF(Wedstrijden!#REF!="x","BB","")</f>
        <v>#REF!</v>
      </c>
      <c r="CQ2379" s="21" t="e">
        <f>IF(Wedstrijden!#REF!="x","B","")</f>
        <v>#REF!</v>
      </c>
      <c r="CR2379" s="21" t="e">
        <f>IF(Wedstrijden!#REF!="x","L","")</f>
        <v>#REF!</v>
      </c>
      <c r="CS2379" s="21" t="e">
        <f>IF(Wedstrijden!#REF!="x","M","")</f>
        <v>#REF!</v>
      </c>
      <c r="CT2379" s="21" t="e">
        <f>IF(Wedstrijden!#REF!="x","Z","")</f>
        <v>#REF!</v>
      </c>
      <c r="CU2379" s="21" t="e">
        <f>IF(Wedstrijden!#REF!="x","ZZ","")</f>
        <v>#REF!</v>
      </c>
      <c r="CV2379" s="21">
        <f>IF(COUNTA(Wedstrijden!#REF!)&lt;&gt;0,2,"")</f>
        <v>2</v>
      </c>
      <c r="CW2379" s="21">
        <f t="shared" si="225"/>
        <v>1</v>
      </c>
      <c r="CX2379" s="21" t="e">
        <f>IF(Wedstrijden!#REF!="x","BB","")</f>
        <v>#REF!</v>
      </c>
      <c r="CY2379" s="21" t="e">
        <f>IF(Wedstrijden!#REF!="x","B","")</f>
        <v>#REF!</v>
      </c>
      <c r="CZ2379" s="21" t="e">
        <f>IF(Wedstrijden!#REF!="x","L","")</f>
        <v>#REF!</v>
      </c>
      <c r="DA2379" s="21" t="e">
        <f>IF(Wedstrijden!#REF!="x","M","")</f>
        <v>#REF!</v>
      </c>
      <c r="DB2379" s="21" t="e">
        <f>IF(Wedstrijden!#REF!="x","Z","")</f>
        <v>#REF!</v>
      </c>
      <c r="DC2379" s="21" t="e">
        <f>IF(Wedstrijden!#REF!="x","ZZ","")</f>
        <v>#REF!</v>
      </c>
      <c r="DD2379" s="21" t="e">
        <f>IF(Wedstrijden!#REF!="x","1.40","")</f>
        <v>#REF!</v>
      </c>
      <c r="DE2379" s="21">
        <f>IF(COUNTA(Wedstrijden!#REF!)&lt;&gt;0,6,"")</f>
        <v>6</v>
      </c>
      <c r="DF2379" s="21">
        <f t="shared" si="226"/>
        <v>2</v>
      </c>
      <c r="DG2379" s="21" t="e">
        <f>IF(Wedstrijden!#REF!="x","L","")</f>
        <v>#REF!</v>
      </c>
      <c r="DH2379" s="21" t="e">
        <f>IF(Wedstrijden!#REF!="x","M","")</f>
        <v>#REF!</v>
      </c>
      <c r="DI2379" s="21" t="e">
        <f>IF(Wedstrijden!#REF!="x","Z","")</f>
        <v>#REF!</v>
      </c>
      <c r="DJ2379" s="21" t="e">
        <f>IF(Wedstrijden!#REF!="x","Z","")</f>
        <v>#REF!</v>
      </c>
      <c r="DK2379" s="21">
        <f>IF(COUNTA(Wedstrijden!#REF!)&lt;&gt;0,6,"")</f>
        <v>6</v>
      </c>
      <c r="DL2379" s="21">
        <f t="shared" si="227"/>
        <v>1</v>
      </c>
      <c r="DM2379" s="21" t="e">
        <f>IF(Wedstrijden!#REF!="x","L","")</f>
        <v>#REF!</v>
      </c>
      <c r="DN2379" s="21" t="e">
        <f>IF(Wedstrijden!#REF!="x","M","")</f>
        <v>#REF!</v>
      </c>
      <c r="DO2379" s="21" t="e">
        <f>IF(Wedstrijden!#REF!="x","Z","")</f>
        <v>#REF!</v>
      </c>
      <c r="DP2379" s="21" t="e">
        <f>IF(Wedstrijden!#REF!="x","Z","")</f>
        <v>#REF!</v>
      </c>
    </row>
    <row r="2380" spans="1:120" ht="14.4" x14ac:dyDescent="0.3">
      <c r="A2380" s="23">
        <f>Wedstrijden!B2303</f>
        <v>0</v>
      </c>
      <c r="B2380" s="21" t="str">
        <f>IFERROR(VLOOKUP(Wedstrijden!D2303,Wedstrijdlocaties!$B$2:$E$600,2,FALSE),"")</f>
        <v/>
      </c>
      <c r="C2380" s="21" t="str">
        <f>Wedstrijden!E2303</f>
        <v/>
      </c>
      <c r="D2380" s="21" t="str">
        <f>IFERROR(VLOOKUP(Wedstrijden!F2303,Organisaties!$B$2:$C$500,2,FALSE),"")</f>
        <v/>
      </c>
      <c r="E2380" s="21" t="str">
        <f>IFERROR(VLOOKUP(Wedstrijden!F2303,Organisaties!$B$2:$G$500,5,FALSE),"")</f>
        <v/>
      </c>
      <c r="F2380" s="21" t="e">
        <f>IF(Wedstrijden!#REF!&lt;&gt;"",Wedstrijden!#REF!,"")</f>
        <v>#REF!</v>
      </c>
      <c r="G2380" s="21" t="e">
        <f>IF(Wedstrijden!#REF!="Indoor",1,0)</f>
        <v>#REF!</v>
      </c>
      <c r="H2380" s="21" t="e">
        <f>Wedstrijden!#REF!</f>
        <v>#REF!</v>
      </c>
      <c r="I2380" s="21" t="e">
        <f>IF(Wedstrijden!#REF!="Nee",0,IF(Wedstrijden!#REF!="Ja",1,""))</f>
        <v>#REF!</v>
      </c>
      <c r="J2380" s="21" t="e">
        <f>IF(Wedstrijden!#REF!&lt;&gt;"",Wedstrijden!#REF!,"")</f>
        <v>#REF!</v>
      </c>
      <c r="BJ2380" s="21">
        <f>IF(COUNTA(Wedstrijden!#REF!)&lt;&gt;0,1,"")</f>
        <v>1</v>
      </c>
      <c r="BK2380" s="21">
        <f t="shared" si="222"/>
        <v>2</v>
      </c>
      <c r="BL2380" s="21" t="e">
        <f>IF(Wedstrijden!#REF!="x","AA","")</f>
        <v>#REF!</v>
      </c>
      <c r="BM2380" s="21" t="e">
        <f>IF(Wedstrijden!#REF!="x","A","")</f>
        <v>#REF!</v>
      </c>
      <c r="BN2380" s="21" t="e">
        <f>IF(Wedstrijden!#REF!="x","B1","")</f>
        <v>#REF!</v>
      </c>
      <c r="BO2380" s="21" t="e">
        <f>IF(Wedstrijden!#REF!="x","BB","")</f>
        <v>#REF!</v>
      </c>
      <c r="BP2380" s="21" t="e">
        <f>IF(Wedstrijden!#REF!="x","B","")</f>
        <v>#REF!</v>
      </c>
      <c r="BQ2380" s="21" t="e">
        <f>IF(Wedstrijden!#REF!="x","L1","")</f>
        <v>#REF!</v>
      </c>
      <c r="BR2380" s="21" t="e">
        <f>IF(Wedstrijden!#REF!="x","L2","")</f>
        <v>#REF!</v>
      </c>
      <c r="BS2380" s="21" t="e">
        <f>IF(Wedstrijden!#REF!="x","M1","")</f>
        <v>#REF!</v>
      </c>
      <c r="BT2380" s="21" t="e">
        <f>IF(Wedstrijden!#REF!="x","M2","")</f>
        <v>#REF!</v>
      </c>
      <c r="BU2380" s="21" t="e">
        <f>IF(Wedstrijden!#REF!="x","Z1","")</f>
        <v>#REF!</v>
      </c>
      <c r="BV2380" s="21" t="e">
        <f>IF(Wedstrijden!#REF!="x","Z2","")</f>
        <v>#REF!</v>
      </c>
      <c r="BW2380" s="21">
        <f>IF(COUNTA(Wedstrijden!#REF!)&lt;&gt;0,1,"")</f>
        <v>1</v>
      </c>
      <c r="BX2380" s="21">
        <f t="shared" si="223"/>
        <v>1</v>
      </c>
      <c r="BY2380" s="21" t="e">
        <f>IF(Wedstrijden!#REF!="x","BB","")</f>
        <v>#REF!</v>
      </c>
      <c r="BZ2380" s="21" t="e">
        <f>IF(Wedstrijden!#REF!="x","B","")</f>
        <v>#REF!</v>
      </c>
      <c r="CA2380" s="21" t="e">
        <f>IF(Wedstrijden!#REF!="x","L1","")</f>
        <v>#REF!</v>
      </c>
      <c r="CB2380" s="21" t="e">
        <f>IF(Wedstrijden!#REF!="x","L2","")</f>
        <v>#REF!</v>
      </c>
      <c r="CC2380" s="21" t="e">
        <f>IF(Wedstrijden!#REF!="x","M1","")</f>
        <v>#REF!</v>
      </c>
      <c r="CD2380" s="21" t="e">
        <f>IF(Wedstrijden!#REF!="x","M2","")</f>
        <v>#REF!</v>
      </c>
      <c r="CE2380" s="21" t="e">
        <f>IF(Wedstrijden!#REF!="x","Z1","")</f>
        <v>#REF!</v>
      </c>
      <c r="CF2380" s="21" t="e">
        <f>IF(Wedstrijden!#REF!="x","Z2","")</f>
        <v>#REF!</v>
      </c>
      <c r="CG2380" s="21" t="e">
        <f>IF(Wedstrijden!#REF!="x","ZZL","")</f>
        <v>#REF!</v>
      </c>
      <c r="CL2380" s="21">
        <f>IF(COUNTA(Wedstrijden!#REF!)&lt;&gt;0,2,"")</f>
        <v>2</v>
      </c>
      <c r="CM2380" s="21">
        <f t="shared" si="224"/>
        <v>2</v>
      </c>
      <c r="CN2380" s="21" t="e">
        <f>IF(Wedstrijden!#REF!="x","AA","")</f>
        <v>#REF!</v>
      </c>
      <c r="CO2380" s="21" t="e">
        <f>IF(Wedstrijden!#REF!="x","A","")</f>
        <v>#REF!</v>
      </c>
      <c r="CP2380" s="21" t="e">
        <f>IF(Wedstrijden!#REF!="x","BB","")</f>
        <v>#REF!</v>
      </c>
      <c r="CQ2380" s="21" t="e">
        <f>IF(Wedstrijden!#REF!="x","B","")</f>
        <v>#REF!</v>
      </c>
      <c r="CR2380" s="21" t="e">
        <f>IF(Wedstrijden!#REF!="x","L","")</f>
        <v>#REF!</v>
      </c>
      <c r="CS2380" s="21" t="e">
        <f>IF(Wedstrijden!#REF!="x","M","")</f>
        <v>#REF!</v>
      </c>
      <c r="CT2380" s="21" t="e">
        <f>IF(Wedstrijden!#REF!="x","Z","")</f>
        <v>#REF!</v>
      </c>
      <c r="CU2380" s="21" t="e">
        <f>IF(Wedstrijden!#REF!="x","ZZ","")</f>
        <v>#REF!</v>
      </c>
      <c r="CV2380" s="21">
        <f>IF(COUNTA(Wedstrijden!#REF!)&lt;&gt;0,2,"")</f>
        <v>2</v>
      </c>
      <c r="CW2380" s="21">
        <f t="shared" si="225"/>
        <v>1</v>
      </c>
      <c r="CX2380" s="21" t="e">
        <f>IF(Wedstrijden!#REF!="x","BB","")</f>
        <v>#REF!</v>
      </c>
      <c r="CY2380" s="21" t="e">
        <f>IF(Wedstrijden!#REF!="x","B","")</f>
        <v>#REF!</v>
      </c>
      <c r="CZ2380" s="21" t="e">
        <f>IF(Wedstrijden!#REF!="x","L","")</f>
        <v>#REF!</v>
      </c>
      <c r="DA2380" s="21" t="e">
        <f>IF(Wedstrijden!#REF!="x","M","")</f>
        <v>#REF!</v>
      </c>
      <c r="DB2380" s="21" t="e">
        <f>IF(Wedstrijden!#REF!="x","Z","")</f>
        <v>#REF!</v>
      </c>
      <c r="DC2380" s="21" t="e">
        <f>IF(Wedstrijden!#REF!="x","ZZ","")</f>
        <v>#REF!</v>
      </c>
      <c r="DD2380" s="21" t="e">
        <f>IF(Wedstrijden!#REF!="x","1.40","")</f>
        <v>#REF!</v>
      </c>
      <c r="DE2380" s="21">
        <f>IF(COUNTA(Wedstrijden!#REF!)&lt;&gt;0,6,"")</f>
        <v>6</v>
      </c>
      <c r="DF2380" s="21">
        <f t="shared" si="226"/>
        <v>2</v>
      </c>
      <c r="DG2380" s="21" t="e">
        <f>IF(Wedstrijden!#REF!="x","L","")</f>
        <v>#REF!</v>
      </c>
      <c r="DH2380" s="21" t="e">
        <f>IF(Wedstrijden!#REF!="x","M","")</f>
        <v>#REF!</v>
      </c>
      <c r="DI2380" s="21" t="e">
        <f>IF(Wedstrijden!#REF!="x","Z","")</f>
        <v>#REF!</v>
      </c>
      <c r="DJ2380" s="21" t="e">
        <f>IF(Wedstrijden!#REF!="x","Z","")</f>
        <v>#REF!</v>
      </c>
      <c r="DK2380" s="21">
        <f>IF(COUNTA(Wedstrijden!#REF!)&lt;&gt;0,6,"")</f>
        <v>6</v>
      </c>
      <c r="DL2380" s="21">
        <f t="shared" si="227"/>
        <v>1</v>
      </c>
      <c r="DM2380" s="21" t="e">
        <f>IF(Wedstrijden!#REF!="x","L","")</f>
        <v>#REF!</v>
      </c>
      <c r="DN2380" s="21" t="e">
        <f>IF(Wedstrijden!#REF!="x","M","")</f>
        <v>#REF!</v>
      </c>
      <c r="DO2380" s="21" t="e">
        <f>IF(Wedstrijden!#REF!="x","Z","")</f>
        <v>#REF!</v>
      </c>
      <c r="DP2380" s="21" t="e">
        <f>IF(Wedstrijden!#REF!="x","Z","")</f>
        <v>#REF!</v>
      </c>
    </row>
    <row r="2381" spans="1:120" ht="14.4" x14ac:dyDescent="0.3">
      <c r="A2381" s="23">
        <f>Wedstrijden!B2304</f>
        <v>0</v>
      </c>
      <c r="B2381" s="21" t="str">
        <f>IFERROR(VLOOKUP(Wedstrijden!D2304,Wedstrijdlocaties!$B$2:$E$600,2,FALSE),"")</f>
        <v/>
      </c>
      <c r="C2381" s="21" t="str">
        <f>Wedstrijden!E2304</f>
        <v/>
      </c>
      <c r="D2381" s="21" t="str">
        <f>IFERROR(VLOOKUP(Wedstrijden!F2304,Organisaties!$B$2:$C$500,2,FALSE),"")</f>
        <v/>
      </c>
      <c r="E2381" s="21" t="str">
        <f>IFERROR(VLOOKUP(Wedstrijden!F2304,Organisaties!$B$2:$G$500,5,FALSE),"")</f>
        <v/>
      </c>
      <c r="F2381" s="21" t="e">
        <f>IF(Wedstrijden!#REF!&lt;&gt;"",Wedstrijden!#REF!,"")</f>
        <v>#REF!</v>
      </c>
      <c r="G2381" s="21" t="e">
        <f>IF(Wedstrijden!#REF!="Indoor",1,0)</f>
        <v>#REF!</v>
      </c>
      <c r="H2381" s="21" t="e">
        <f>Wedstrijden!#REF!</f>
        <v>#REF!</v>
      </c>
      <c r="I2381" s="21" t="e">
        <f>IF(Wedstrijden!#REF!="Nee",0,IF(Wedstrijden!#REF!="Ja",1,""))</f>
        <v>#REF!</v>
      </c>
      <c r="J2381" s="21" t="e">
        <f>IF(Wedstrijden!#REF!&lt;&gt;"",Wedstrijden!#REF!,"")</f>
        <v>#REF!</v>
      </c>
      <c r="BJ2381" s="21">
        <f>IF(COUNTA(Wedstrijden!#REF!)&lt;&gt;0,1,"")</f>
        <v>1</v>
      </c>
      <c r="BK2381" s="21">
        <f t="shared" si="222"/>
        <v>2</v>
      </c>
      <c r="BL2381" s="21" t="e">
        <f>IF(Wedstrijden!#REF!="x","AA","")</f>
        <v>#REF!</v>
      </c>
      <c r="BM2381" s="21" t="e">
        <f>IF(Wedstrijden!#REF!="x","A","")</f>
        <v>#REF!</v>
      </c>
      <c r="BN2381" s="21" t="e">
        <f>IF(Wedstrijden!#REF!="x","B1","")</f>
        <v>#REF!</v>
      </c>
      <c r="BO2381" s="21" t="e">
        <f>IF(Wedstrijden!#REF!="x","BB","")</f>
        <v>#REF!</v>
      </c>
      <c r="BP2381" s="21" t="e">
        <f>IF(Wedstrijden!#REF!="x","B","")</f>
        <v>#REF!</v>
      </c>
      <c r="BQ2381" s="21" t="e">
        <f>IF(Wedstrijden!#REF!="x","L1","")</f>
        <v>#REF!</v>
      </c>
      <c r="BR2381" s="21" t="e">
        <f>IF(Wedstrijden!#REF!="x","L2","")</f>
        <v>#REF!</v>
      </c>
      <c r="BS2381" s="21" t="e">
        <f>IF(Wedstrijden!#REF!="x","M1","")</f>
        <v>#REF!</v>
      </c>
      <c r="BT2381" s="21" t="e">
        <f>IF(Wedstrijden!#REF!="x","M2","")</f>
        <v>#REF!</v>
      </c>
      <c r="BU2381" s="21" t="e">
        <f>IF(Wedstrijden!#REF!="x","Z1","")</f>
        <v>#REF!</v>
      </c>
      <c r="BV2381" s="21" t="e">
        <f>IF(Wedstrijden!#REF!="x","Z2","")</f>
        <v>#REF!</v>
      </c>
      <c r="BW2381" s="21">
        <f>IF(COUNTA(Wedstrijden!#REF!)&lt;&gt;0,1,"")</f>
        <v>1</v>
      </c>
      <c r="BX2381" s="21">
        <f t="shared" si="223"/>
        <v>1</v>
      </c>
      <c r="BY2381" s="21" t="e">
        <f>IF(Wedstrijden!#REF!="x","BB","")</f>
        <v>#REF!</v>
      </c>
      <c r="BZ2381" s="21" t="e">
        <f>IF(Wedstrijden!#REF!="x","B","")</f>
        <v>#REF!</v>
      </c>
      <c r="CA2381" s="21" t="e">
        <f>IF(Wedstrijden!#REF!="x","L1","")</f>
        <v>#REF!</v>
      </c>
      <c r="CB2381" s="21" t="e">
        <f>IF(Wedstrijden!#REF!="x","L2","")</f>
        <v>#REF!</v>
      </c>
      <c r="CC2381" s="21" t="e">
        <f>IF(Wedstrijden!#REF!="x","M1","")</f>
        <v>#REF!</v>
      </c>
      <c r="CD2381" s="21" t="e">
        <f>IF(Wedstrijden!#REF!="x","M2","")</f>
        <v>#REF!</v>
      </c>
      <c r="CE2381" s="21" t="e">
        <f>IF(Wedstrijden!#REF!="x","Z1","")</f>
        <v>#REF!</v>
      </c>
      <c r="CF2381" s="21" t="e">
        <f>IF(Wedstrijden!#REF!="x","Z2","")</f>
        <v>#REF!</v>
      </c>
      <c r="CG2381" s="21" t="e">
        <f>IF(Wedstrijden!#REF!="x","ZZL","")</f>
        <v>#REF!</v>
      </c>
      <c r="CL2381" s="21">
        <f>IF(COUNTA(Wedstrijden!#REF!)&lt;&gt;0,2,"")</f>
        <v>2</v>
      </c>
      <c r="CM2381" s="21">
        <f t="shared" si="224"/>
        <v>2</v>
      </c>
      <c r="CN2381" s="21" t="e">
        <f>IF(Wedstrijden!#REF!="x","AA","")</f>
        <v>#REF!</v>
      </c>
      <c r="CO2381" s="21" t="e">
        <f>IF(Wedstrijden!#REF!="x","A","")</f>
        <v>#REF!</v>
      </c>
      <c r="CP2381" s="21" t="e">
        <f>IF(Wedstrijden!#REF!="x","BB","")</f>
        <v>#REF!</v>
      </c>
      <c r="CQ2381" s="21" t="e">
        <f>IF(Wedstrijden!#REF!="x","B","")</f>
        <v>#REF!</v>
      </c>
      <c r="CR2381" s="21" t="e">
        <f>IF(Wedstrijden!#REF!="x","L","")</f>
        <v>#REF!</v>
      </c>
      <c r="CS2381" s="21" t="e">
        <f>IF(Wedstrijden!#REF!="x","M","")</f>
        <v>#REF!</v>
      </c>
      <c r="CT2381" s="21" t="e">
        <f>IF(Wedstrijden!#REF!="x","Z","")</f>
        <v>#REF!</v>
      </c>
      <c r="CU2381" s="21" t="e">
        <f>IF(Wedstrijden!#REF!="x","ZZ","")</f>
        <v>#REF!</v>
      </c>
      <c r="CV2381" s="21">
        <f>IF(COUNTA(Wedstrijden!#REF!)&lt;&gt;0,2,"")</f>
        <v>2</v>
      </c>
      <c r="CW2381" s="21">
        <f t="shared" si="225"/>
        <v>1</v>
      </c>
      <c r="CX2381" s="21" t="e">
        <f>IF(Wedstrijden!#REF!="x","BB","")</f>
        <v>#REF!</v>
      </c>
      <c r="CY2381" s="21" t="e">
        <f>IF(Wedstrijden!#REF!="x","B","")</f>
        <v>#REF!</v>
      </c>
      <c r="CZ2381" s="21" t="e">
        <f>IF(Wedstrijden!#REF!="x","L","")</f>
        <v>#REF!</v>
      </c>
      <c r="DA2381" s="21" t="e">
        <f>IF(Wedstrijden!#REF!="x","M","")</f>
        <v>#REF!</v>
      </c>
      <c r="DB2381" s="21" t="e">
        <f>IF(Wedstrijden!#REF!="x","Z","")</f>
        <v>#REF!</v>
      </c>
      <c r="DC2381" s="21" t="e">
        <f>IF(Wedstrijden!#REF!="x","ZZ","")</f>
        <v>#REF!</v>
      </c>
      <c r="DD2381" s="21" t="e">
        <f>IF(Wedstrijden!#REF!="x","1.40","")</f>
        <v>#REF!</v>
      </c>
      <c r="DE2381" s="21">
        <f>IF(COUNTA(Wedstrijden!#REF!)&lt;&gt;0,6,"")</f>
        <v>6</v>
      </c>
      <c r="DF2381" s="21">
        <f t="shared" si="226"/>
        <v>2</v>
      </c>
      <c r="DG2381" s="21" t="e">
        <f>IF(Wedstrijden!#REF!="x","L","")</f>
        <v>#REF!</v>
      </c>
      <c r="DH2381" s="21" t="e">
        <f>IF(Wedstrijden!#REF!="x","M","")</f>
        <v>#REF!</v>
      </c>
      <c r="DI2381" s="21" t="e">
        <f>IF(Wedstrijden!#REF!="x","Z","")</f>
        <v>#REF!</v>
      </c>
      <c r="DJ2381" s="21" t="e">
        <f>IF(Wedstrijden!#REF!="x","Z","")</f>
        <v>#REF!</v>
      </c>
      <c r="DK2381" s="21">
        <f>IF(COUNTA(Wedstrijden!#REF!)&lt;&gt;0,6,"")</f>
        <v>6</v>
      </c>
      <c r="DL2381" s="21">
        <f t="shared" si="227"/>
        <v>1</v>
      </c>
      <c r="DM2381" s="21" t="e">
        <f>IF(Wedstrijden!#REF!="x","L","")</f>
        <v>#REF!</v>
      </c>
      <c r="DN2381" s="21" t="e">
        <f>IF(Wedstrijden!#REF!="x","M","")</f>
        <v>#REF!</v>
      </c>
      <c r="DO2381" s="21" t="e">
        <f>IF(Wedstrijden!#REF!="x","Z","")</f>
        <v>#REF!</v>
      </c>
      <c r="DP2381" s="21" t="e">
        <f>IF(Wedstrijden!#REF!="x","Z","")</f>
        <v>#REF!</v>
      </c>
    </row>
    <row r="2382" spans="1:120" ht="14.4" x14ac:dyDescent="0.3">
      <c r="A2382" s="23">
        <f>Wedstrijden!B2305</f>
        <v>0</v>
      </c>
      <c r="B2382" s="21" t="str">
        <f>IFERROR(VLOOKUP(Wedstrijden!D2305,Wedstrijdlocaties!$B$2:$E$600,2,FALSE),"")</f>
        <v/>
      </c>
      <c r="C2382" s="21" t="str">
        <f>Wedstrijden!E2305</f>
        <v/>
      </c>
      <c r="D2382" s="21" t="str">
        <f>IFERROR(VLOOKUP(Wedstrijden!F2305,Organisaties!$B$2:$C$500,2,FALSE),"")</f>
        <v/>
      </c>
      <c r="E2382" s="21" t="str">
        <f>IFERROR(VLOOKUP(Wedstrijden!F2305,Organisaties!$B$2:$G$500,5,FALSE),"")</f>
        <v/>
      </c>
      <c r="F2382" s="21" t="e">
        <f>IF(Wedstrijden!#REF!&lt;&gt;"",Wedstrijden!#REF!,"")</f>
        <v>#REF!</v>
      </c>
      <c r="G2382" s="21" t="e">
        <f>IF(Wedstrijden!#REF!="Indoor",1,0)</f>
        <v>#REF!</v>
      </c>
      <c r="H2382" s="21" t="e">
        <f>Wedstrijden!#REF!</f>
        <v>#REF!</v>
      </c>
      <c r="I2382" s="21" t="e">
        <f>IF(Wedstrijden!#REF!="Nee",0,IF(Wedstrijden!#REF!="Ja",1,""))</f>
        <v>#REF!</v>
      </c>
      <c r="J2382" s="21" t="e">
        <f>IF(Wedstrijden!#REF!&lt;&gt;"",Wedstrijden!#REF!,"")</f>
        <v>#REF!</v>
      </c>
      <c r="BJ2382" s="21">
        <f>IF(COUNTA(Wedstrijden!#REF!)&lt;&gt;0,1,"")</f>
        <v>1</v>
      </c>
      <c r="BK2382" s="21">
        <f t="shared" si="222"/>
        <v>2</v>
      </c>
      <c r="BL2382" s="21" t="e">
        <f>IF(Wedstrijden!#REF!="x","AA","")</f>
        <v>#REF!</v>
      </c>
      <c r="BM2382" s="21" t="e">
        <f>IF(Wedstrijden!#REF!="x","A","")</f>
        <v>#REF!</v>
      </c>
      <c r="BN2382" s="21" t="e">
        <f>IF(Wedstrijden!#REF!="x","B1","")</f>
        <v>#REF!</v>
      </c>
      <c r="BO2382" s="21" t="e">
        <f>IF(Wedstrijden!#REF!="x","BB","")</f>
        <v>#REF!</v>
      </c>
      <c r="BP2382" s="21" t="e">
        <f>IF(Wedstrijden!#REF!="x","B","")</f>
        <v>#REF!</v>
      </c>
      <c r="BQ2382" s="21" t="e">
        <f>IF(Wedstrijden!#REF!="x","L1","")</f>
        <v>#REF!</v>
      </c>
      <c r="BR2382" s="21" t="e">
        <f>IF(Wedstrijden!#REF!="x","L2","")</f>
        <v>#REF!</v>
      </c>
      <c r="BS2382" s="21" t="e">
        <f>IF(Wedstrijden!#REF!="x","M1","")</f>
        <v>#REF!</v>
      </c>
      <c r="BT2382" s="21" t="e">
        <f>IF(Wedstrijden!#REF!="x","M2","")</f>
        <v>#REF!</v>
      </c>
      <c r="BU2382" s="21" t="e">
        <f>IF(Wedstrijden!#REF!="x","Z1","")</f>
        <v>#REF!</v>
      </c>
      <c r="BV2382" s="21" t="e">
        <f>IF(Wedstrijden!#REF!="x","Z2","")</f>
        <v>#REF!</v>
      </c>
      <c r="BW2382" s="21">
        <f>IF(COUNTA(Wedstrijden!#REF!)&lt;&gt;0,1,"")</f>
        <v>1</v>
      </c>
      <c r="BX2382" s="21">
        <f t="shared" si="223"/>
        <v>1</v>
      </c>
      <c r="BY2382" s="21" t="e">
        <f>IF(Wedstrijden!#REF!="x","BB","")</f>
        <v>#REF!</v>
      </c>
      <c r="BZ2382" s="21" t="e">
        <f>IF(Wedstrijden!#REF!="x","B","")</f>
        <v>#REF!</v>
      </c>
      <c r="CA2382" s="21" t="e">
        <f>IF(Wedstrijden!#REF!="x","L1","")</f>
        <v>#REF!</v>
      </c>
      <c r="CB2382" s="21" t="e">
        <f>IF(Wedstrijden!#REF!="x","L2","")</f>
        <v>#REF!</v>
      </c>
      <c r="CC2382" s="21" t="e">
        <f>IF(Wedstrijden!#REF!="x","M1","")</f>
        <v>#REF!</v>
      </c>
      <c r="CD2382" s="21" t="e">
        <f>IF(Wedstrijden!#REF!="x","M2","")</f>
        <v>#REF!</v>
      </c>
      <c r="CE2382" s="21" t="e">
        <f>IF(Wedstrijden!#REF!="x","Z1","")</f>
        <v>#REF!</v>
      </c>
      <c r="CF2382" s="21" t="e">
        <f>IF(Wedstrijden!#REF!="x","Z2","")</f>
        <v>#REF!</v>
      </c>
      <c r="CG2382" s="21" t="e">
        <f>IF(Wedstrijden!#REF!="x","ZZL","")</f>
        <v>#REF!</v>
      </c>
      <c r="CL2382" s="21">
        <f>IF(COUNTA(Wedstrijden!#REF!)&lt;&gt;0,2,"")</f>
        <v>2</v>
      </c>
      <c r="CM2382" s="21">
        <f t="shared" si="224"/>
        <v>2</v>
      </c>
      <c r="CN2382" s="21" t="e">
        <f>IF(Wedstrijden!#REF!="x","AA","")</f>
        <v>#REF!</v>
      </c>
      <c r="CO2382" s="21" t="e">
        <f>IF(Wedstrijden!#REF!="x","A","")</f>
        <v>#REF!</v>
      </c>
      <c r="CP2382" s="21" t="e">
        <f>IF(Wedstrijden!#REF!="x","BB","")</f>
        <v>#REF!</v>
      </c>
      <c r="CQ2382" s="21" t="e">
        <f>IF(Wedstrijden!#REF!="x","B","")</f>
        <v>#REF!</v>
      </c>
      <c r="CR2382" s="21" t="e">
        <f>IF(Wedstrijden!#REF!="x","L","")</f>
        <v>#REF!</v>
      </c>
      <c r="CS2382" s="21" t="e">
        <f>IF(Wedstrijden!#REF!="x","M","")</f>
        <v>#REF!</v>
      </c>
      <c r="CT2382" s="21" t="e">
        <f>IF(Wedstrijden!#REF!="x","Z","")</f>
        <v>#REF!</v>
      </c>
      <c r="CU2382" s="21" t="e">
        <f>IF(Wedstrijden!#REF!="x","ZZ","")</f>
        <v>#REF!</v>
      </c>
      <c r="CV2382" s="21">
        <f>IF(COUNTA(Wedstrijden!#REF!)&lt;&gt;0,2,"")</f>
        <v>2</v>
      </c>
      <c r="CW2382" s="21">
        <f t="shared" si="225"/>
        <v>1</v>
      </c>
      <c r="CX2382" s="21" t="e">
        <f>IF(Wedstrijden!#REF!="x","BB","")</f>
        <v>#REF!</v>
      </c>
      <c r="CY2382" s="21" t="e">
        <f>IF(Wedstrijden!#REF!="x","B","")</f>
        <v>#REF!</v>
      </c>
      <c r="CZ2382" s="21" t="e">
        <f>IF(Wedstrijden!#REF!="x","L","")</f>
        <v>#REF!</v>
      </c>
      <c r="DA2382" s="21" t="e">
        <f>IF(Wedstrijden!#REF!="x","M","")</f>
        <v>#REF!</v>
      </c>
      <c r="DB2382" s="21" t="e">
        <f>IF(Wedstrijden!#REF!="x","Z","")</f>
        <v>#REF!</v>
      </c>
      <c r="DC2382" s="21" t="e">
        <f>IF(Wedstrijden!#REF!="x","ZZ","")</f>
        <v>#REF!</v>
      </c>
      <c r="DD2382" s="21" t="e">
        <f>IF(Wedstrijden!#REF!="x","1.40","")</f>
        <v>#REF!</v>
      </c>
      <c r="DE2382" s="21">
        <f>IF(COUNTA(Wedstrijden!#REF!)&lt;&gt;0,6,"")</f>
        <v>6</v>
      </c>
      <c r="DF2382" s="21">
        <f t="shared" si="226"/>
        <v>2</v>
      </c>
      <c r="DG2382" s="21" t="e">
        <f>IF(Wedstrijden!#REF!="x","L","")</f>
        <v>#REF!</v>
      </c>
      <c r="DH2382" s="21" t="e">
        <f>IF(Wedstrijden!#REF!="x","M","")</f>
        <v>#REF!</v>
      </c>
      <c r="DI2382" s="21" t="e">
        <f>IF(Wedstrijden!#REF!="x","Z","")</f>
        <v>#REF!</v>
      </c>
      <c r="DJ2382" s="21" t="e">
        <f>IF(Wedstrijden!#REF!="x","Z","")</f>
        <v>#REF!</v>
      </c>
      <c r="DK2382" s="21">
        <f>IF(COUNTA(Wedstrijden!#REF!)&lt;&gt;0,6,"")</f>
        <v>6</v>
      </c>
      <c r="DL2382" s="21">
        <f t="shared" si="227"/>
        <v>1</v>
      </c>
      <c r="DM2382" s="21" t="e">
        <f>IF(Wedstrijden!#REF!="x","L","")</f>
        <v>#REF!</v>
      </c>
      <c r="DN2382" s="21" t="e">
        <f>IF(Wedstrijden!#REF!="x","M","")</f>
        <v>#REF!</v>
      </c>
      <c r="DO2382" s="21" t="e">
        <f>IF(Wedstrijden!#REF!="x","Z","")</f>
        <v>#REF!</v>
      </c>
      <c r="DP2382" s="21" t="e">
        <f>IF(Wedstrijden!#REF!="x","Z","")</f>
        <v>#REF!</v>
      </c>
    </row>
    <row r="2383" spans="1:120" ht="14.4" x14ac:dyDescent="0.3">
      <c r="A2383" s="23">
        <f>Wedstrijden!B2306</f>
        <v>0</v>
      </c>
      <c r="B2383" s="21" t="str">
        <f>IFERROR(VLOOKUP(Wedstrijden!D2306,Wedstrijdlocaties!$B$2:$E$600,2,FALSE),"")</f>
        <v/>
      </c>
      <c r="C2383" s="21" t="str">
        <f>Wedstrijden!E2306</f>
        <v/>
      </c>
      <c r="D2383" s="21" t="str">
        <f>IFERROR(VLOOKUP(Wedstrijden!F2306,Organisaties!$B$2:$C$500,2,FALSE),"")</f>
        <v/>
      </c>
      <c r="E2383" s="21" t="str">
        <f>IFERROR(VLOOKUP(Wedstrijden!F2306,Organisaties!$B$2:$G$500,5,FALSE),"")</f>
        <v/>
      </c>
      <c r="F2383" s="21" t="e">
        <f>IF(Wedstrijden!#REF!&lt;&gt;"",Wedstrijden!#REF!,"")</f>
        <v>#REF!</v>
      </c>
      <c r="G2383" s="21" t="e">
        <f>IF(Wedstrijden!#REF!="Indoor",1,0)</f>
        <v>#REF!</v>
      </c>
      <c r="H2383" s="21" t="e">
        <f>Wedstrijden!#REF!</f>
        <v>#REF!</v>
      </c>
      <c r="I2383" s="21" t="e">
        <f>IF(Wedstrijden!#REF!="Nee",0,IF(Wedstrijden!#REF!="Ja",1,""))</f>
        <v>#REF!</v>
      </c>
      <c r="J2383" s="21" t="e">
        <f>IF(Wedstrijden!#REF!&lt;&gt;"",Wedstrijden!#REF!,"")</f>
        <v>#REF!</v>
      </c>
      <c r="BJ2383" s="21">
        <f>IF(COUNTA(Wedstrijden!#REF!)&lt;&gt;0,1,"")</f>
        <v>1</v>
      </c>
      <c r="BK2383" s="21">
        <f t="shared" si="222"/>
        <v>2</v>
      </c>
      <c r="BL2383" s="21" t="e">
        <f>IF(Wedstrijden!#REF!="x","AA","")</f>
        <v>#REF!</v>
      </c>
      <c r="BM2383" s="21" t="e">
        <f>IF(Wedstrijden!#REF!="x","A","")</f>
        <v>#REF!</v>
      </c>
      <c r="BN2383" s="21" t="e">
        <f>IF(Wedstrijden!#REF!="x","B1","")</f>
        <v>#REF!</v>
      </c>
      <c r="BO2383" s="21" t="e">
        <f>IF(Wedstrijden!#REF!="x","BB","")</f>
        <v>#REF!</v>
      </c>
      <c r="BP2383" s="21" t="e">
        <f>IF(Wedstrijden!#REF!="x","B","")</f>
        <v>#REF!</v>
      </c>
      <c r="BQ2383" s="21" t="e">
        <f>IF(Wedstrijden!#REF!="x","L1","")</f>
        <v>#REF!</v>
      </c>
      <c r="BR2383" s="21" t="e">
        <f>IF(Wedstrijden!#REF!="x","L2","")</f>
        <v>#REF!</v>
      </c>
      <c r="BS2383" s="21" t="e">
        <f>IF(Wedstrijden!#REF!="x","M1","")</f>
        <v>#REF!</v>
      </c>
      <c r="BT2383" s="21" t="e">
        <f>IF(Wedstrijden!#REF!="x","M2","")</f>
        <v>#REF!</v>
      </c>
      <c r="BU2383" s="21" t="e">
        <f>IF(Wedstrijden!#REF!="x","Z1","")</f>
        <v>#REF!</v>
      </c>
      <c r="BV2383" s="21" t="e">
        <f>IF(Wedstrijden!#REF!="x","Z2","")</f>
        <v>#REF!</v>
      </c>
      <c r="BW2383" s="21">
        <f>IF(COUNTA(Wedstrijden!#REF!)&lt;&gt;0,1,"")</f>
        <v>1</v>
      </c>
      <c r="BX2383" s="21">
        <f t="shared" si="223"/>
        <v>1</v>
      </c>
      <c r="BY2383" s="21" t="e">
        <f>IF(Wedstrijden!#REF!="x","BB","")</f>
        <v>#REF!</v>
      </c>
      <c r="BZ2383" s="21" t="e">
        <f>IF(Wedstrijden!#REF!="x","B","")</f>
        <v>#REF!</v>
      </c>
      <c r="CA2383" s="21" t="e">
        <f>IF(Wedstrijden!#REF!="x","L1","")</f>
        <v>#REF!</v>
      </c>
      <c r="CB2383" s="21" t="e">
        <f>IF(Wedstrijden!#REF!="x","L2","")</f>
        <v>#REF!</v>
      </c>
      <c r="CC2383" s="21" t="e">
        <f>IF(Wedstrijden!#REF!="x","M1","")</f>
        <v>#REF!</v>
      </c>
      <c r="CD2383" s="21" t="e">
        <f>IF(Wedstrijden!#REF!="x","M2","")</f>
        <v>#REF!</v>
      </c>
      <c r="CE2383" s="21" t="e">
        <f>IF(Wedstrijden!#REF!="x","Z1","")</f>
        <v>#REF!</v>
      </c>
      <c r="CF2383" s="21" t="e">
        <f>IF(Wedstrijden!#REF!="x","Z2","")</f>
        <v>#REF!</v>
      </c>
      <c r="CG2383" s="21" t="e">
        <f>IF(Wedstrijden!#REF!="x","ZZL","")</f>
        <v>#REF!</v>
      </c>
      <c r="CL2383" s="21">
        <f>IF(COUNTA(Wedstrijden!#REF!)&lt;&gt;0,2,"")</f>
        <v>2</v>
      </c>
      <c r="CM2383" s="21">
        <f t="shared" si="224"/>
        <v>2</v>
      </c>
      <c r="CN2383" s="21" t="e">
        <f>IF(Wedstrijden!#REF!="x","AA","")</f>
        <v>#REF!</v>
      </c>
      <c r="CO2383" s="21" t="e">
        <f>IF(Wedstrijden!#REF!="x","A","")</f>
        <v>#REF!</v>
      </c>
      <c r="CP2383" s="21" t="e">
        <f>IF(Wedstrijden!#REF!="x","BB","")</f>
        <v>#REF!</v>
      </c>
      <c r="CQ2383" s="21" t="e">
        <f>IF(Wedstrijden!#REF!="x","B","")</f>
        <v>#REF!</v>
      </c>
      <c r="CR2383" s="21" t="e">
        <f>IF(Wedstrijden!#REF!="x","L","")</f>
        <v>#REF!</v>
      </c>
      <c r="CS2383" s="21" t="e">
        <f>IF(Wedstrijden!#REF!="x","M","")</f>
        <v>#REF!</v>
      </c>
      <c r="CT2383" s="21" t="e">
        <f>IF(Wedstrijden!#REF!="x","Z","")</f>
        <v>#REF!</v>
      </c>
      <c r="CU2383" s="21" t="e">
        <f>IF(Wedstrijden!#REF!="x","ZZ","")</f>
        <v>#REF!</v>
      </c>
      <c r="CV2383" s="21">
        <f>IF(COUNTA(Wedstrijden!#REF!)&lt;&gt;0,2,"")</f>
        <v>2</v>
      </c>
      <c r="CW2383" s="21">
        <f t="shared" si="225"/>
        <v>1</v>
      </c>
      <c r="CX2383" s="21" t="e">
        <f>IF(Wedstrijden!#REF!="x","BB","")</f>
        <v>#REF!</v>
      </c>
      <c r="CY2383" s="21" t="e">
        <f>IF(Wedstrijden!#REF!="x","B","")</f>
        <v>#REF!</v>
      </c>
      <c r="CZ2383" s="21" t="e">
        <f>IF(Wedstrijden!#REF!="x","L","")</f>
        <v>#REF!</v>
      </c>
      <c r="DA2383" s="21" t="e">
        <f>IF(Wedstrijden!#REF!="x","M","")</f>
        <v>#REF!</v>
      </c>
      <c r="DB2383" s="21" t="e">
        <f>IF(Wedstrijden!#REF!="x","Z","")</f>
        <v>#REF!</v>
      </c>
      <c r="DC2383" s="21" t="e">
        <f>IF(Wedstrijden!#REF!="x","ZZ","")</f>
        <v>#REF!</v>
      </c>
      <c r="DD2383" s="21" t="e">
        <f>IF(Wedstrijden!#REF!="x","1.40","")</f>
        <v>#REF!</v>
      </c>
      <c r="DE2383" s="21">
        <f>IF(COUNTA(Wedstrijden!#REF!)&lt;&gt;0,6,"")</f>
        <v>6</v>
      </c>
      <c r="DF2383" s="21">
        <f t="shared" si="226"/>
        <v>2</v>
      </c>
      <c r="DG2383" s="21" t="e">
        <f>IF(Wedstrijden!#REF!="x","L","")</f>
        <v>#REF!</v>
      </c>
      <c r="DH2383" s="21" t="e">
        <f>IF(Wedstrijden!#REF!="x","M","")</f>
        <v>#REF!</v>
      </c>
      <c r="DI2383" s="21" t="e">
        <f>IF(Wedstrijden!#REF!="x","Z","")</f>
        <v>#REF!</v>
      </c>
      <c r="DJ2383" s="21" t="e">
        <f>IF(Wedstrijden!#REF!="x","Z","")</f>
        <v>#REF!</v>
      </c>
      <c r="DK2383" s="21">
        <f>IF(COUNTA(Wedstrijden!#REF!)&lt;&gt;0,6,"")</f>
        <v>6</v>
      </c>
      <c r="DL2383" s="21">
        <f t="shared" si="227"/>
        <v>1</v>
      </c>
      <c r="DM2383" s="21" t="e">
        <f>IF(Wedstrijden!#REF!="x","L","")</f>
        <v>#REF!</v>
      </c>
      <c r="DN2383" s="21" t="e">
        <f>IF(Wedstrijden!#REF!="x","M","")</f>
        <v>#REF!</v>
      </c>
      <c r="DO2383" s="21" t="e">
        <f>IF(Wedstrijden!#REF!="x","Z","")</f>
        <v>#REF!</v>
      </c>
      <c r="DP2383" s="21" t="e">
        <f>IF(Wedstrijden!#REF!="x","Z","")</f>
        <v>#REF!</v>
      </c>
    </row>
    <row r="2384" spans="1:120" ht="14.4" x14ac:dyDescent="0.3">
      <c r="A2384" s="23">
        <f>Wedstrijden!B2307</f>
        <v>0</v>
      </c>
      <c r="B2384" s="21" t="str">
        <f>IFERROR(VLOOKUP(Wedstrijden!D2307,Wedstrijdlocaties!$B$2:$E$600,2,FALSE),"")</f>
        <v/>
      </c>
      <c r="C2384" s="21" t="str">
        <f>Wedstrijden!E2307</f>
        <v/>
      </c>
      <c r="D2384" s="21" t="str">
        <f>IFERROR(VLOOKUP(Wedstrijden!F2307,Organisaties!$B$2:$C$500,2,FALSE),"")</f>
        <v/>
      </c>
      <c r="E2384" s="21" t="str">
        <f>IFERROR(VLOOKUP(Wedstrijden!F2307,Organisaties!$B$2:$G$500,5,FALSE),"")</f>
        <v/>
      </c>
      <c r="F2384" s="21" t="e">
        <f>IF(Wedstrijden!#REF!&lt;&gt;"",Wedstrijden!#REF!,"")</f>
        <v>#REF!</v>
      </c>
      <c r="G2384" s="21" t="e">
        <f>IF(Wedstrijden!#REF!="Indoor",1,0)</f>
        <v>#REF!</v>
      </c>
      <c r="H2384" s="21" t="e">
        <f>Wedstrijden!#REF!</f>
        <v>#REF!</v>
      </c>
      <c r="I2384" s="21" t="e">
        <f>IF(Wedstrijden!#REF!="Nee",0,IF(Wedstrijden!#REF!="Ja",1,""))</f>
        <v>#REF!</v>
      </c>
      <c r="J2384" s="21" t="e">
        <f>IF(Wedstrijden!#REF!&lt;&gt;"",Wedstrijden!#REF!,"")</f>
        <v>#REF!</v>
      </c>
      <c r="BJ2384" s="21">
        <f>IF(COUNTA(Wedstrijden!#REF!)&lt;&gt;0,1,"")</f>
        <v>1</v>
      </c>
      <c r="BK2384" s="21">
        <f t="shared" si="222"/>
        <v>2</v>
      </c>
      <c r="BL2384" s="21" t="e">
        <f>IF(Wedstrijden!#REF!="x","AA","")</f>
        <v>#REF!</v>
      </c>
      <c r="BM2384" s="21" t="e">
        <f>IF(Wedstrijden!#REF!="x","A","")</f>
        <v>#REF!</v>
      </c>
      <c r="BN2384" s="21" t="e">
        <f>IF(Wedstrijden!#REF!="x","B1","")</f>
        <v>#REF!</v>
      </c>
      <c r="BO2384" s="21" t="e">
        <f>IF(Wedstrijden!#REF!="x","BB","")</f>
        <v>#REF!</v>
      </c>
      <c r="BP2384" s="21" t="e">
        <f>IF(Wedstrijden!#REF!="x","B","")</f>
        <v>#REF!</v>
      </c>
      <c r="BQ2384" s="21" t="e">
        <f>IF(Wedstrijden!#REF!="x","L1","")</f>
        <v>#REF!</v>
      </c>
      <c r="BR2384" s="21" t="e">
        <f>IF(Wedstrijden!#REF!="x","L2","")</f>
        <v>#REF!</v>
      </c>
      <c r="BS2384" s="21" t="e">
        <f>IF(Wedstrijden!#REF!="x","M1","")</f>
        <v>#REF!</v>
      </c>
      <c r="BT2384" s="21" t="e">
        <f>IF(Wedstrijden!#REF!="x","M2","")</f>
        <v>#REF!</v>
      </c>
      <c r="BU2384" s="21" t="e">
        <f>IF(Wedstrijden!#REF!="x","Z1","")</f>
        <v>#REF!</v>
      </c>
      <c r="BV2384" s="21" t="e">
        <f>IF(Wedstrijden!#REF!="x","Z2","")</f>
        <v>#REF!</v>
      </c>
      <c r="BW2384" s="21">
        <f>IF(COUNTA(Wedstrijden!#REF!)&lt;&gt;0,1,"")</f>
        <v>1</v>
      </c>
      <c r="BX2384" s="21">
        <f t="shared" si="223"/>
        <v>1</v>
      </c>
      <c r="BY2384" s="21" t="e">
        <f>IF(Wedstrijden!#REF!="x","BB","")</f>
        <v>#REF!</v>
      </c>
      <c r="BZ2384" s="21" t="e">
        <f>IF(Wedstrijden!#REF!="x","B","")</f>
        <v>#REF!</v>
      </c>
      <c r="CA2384" s="21" t="e">
        <f>IF(Wedstrijden!#REF!="x","L1","")</f>
        <v>#REF!</v>
      </c>
      <c r="CB2384" s="21" t="e">
        <f>IF(Wedstrijden!#REF!="x","L2","")</f>
        <v>#REF!</v>
      </c>
      <c r="CC2384" s="21" t="e">
        <f>IF(Wedstrijden!#REF!="x","M1","")</f>
        <v>#REF!</v>
      </c>
      <c r="CD2384" s="21" t="e">
        <f>IF(Wedstrijden!#REF!="x","M2","")</f>
        <v>#REF!</v>
      </c>
      <c r="CE2384" s="21" t="e">
        <f>IF(Wedstrijden!#REF!="x","Z1","")</f>
        <v>#REF!</v>
      </c>
      <c r="CF2384" s="21" t="e">
        <f>IF(Wedstrijden!#REF!="x","Z2","")</f>
        <v>#REF!</v>
      </c>
      <c r="CG2384" s="21" t="e">
        <f>IF(Wedstrijden!#REF!="x","ZZL","")</f>
        <v>#REF!</v>
      </c>
      <c r="CL2384" s="21">
        <f>IF(COUNTA(Wedstrijden!#REF!)&lt;&gt;0,2,"")</f>
        <v>2</v>
      </c>
      <c r="CM2384" s="21">
        <f t="shared" si="224"/>
        <v>2</v>
      </c>
      <c r="CN2384" s="21" t="e">
        <f>IF(Wedstrijden!#REF!="x","AA","")</f>
        <v>#REF!</v>
      </c>
      <c r="CO2384" s="21" t="e">
        <f>IF(Wedstrijden!#REF!="x","A","")</f>
        <v>#REF!</v>
      </c>
      <c r="CP2384" s="21" t="e">
        <f>IF(Wedstrijden!#REF!="x","BB","")</f>
        <v>#REF!</v>
      </c>
      <c r="CQ2384" s="21" t="e">
        <f>IF(Wedstrijden!#REF!="x","B","")</f>
        <v>#REF!</v>
      </c>
      <c r="CR2384" s="21" t="e">
        <f>IF(Wedstrijden!#REF!="x","L","")</f>
        <v>#REF!</v>
      </c>
      <c r="CS2384" s="21" t="e">
        <f>IF(Wedstrijden!#REF!="x","M","")</f>
        <v>#REF!</v>
      </c>
      <c r="CT2384" s="21" t="e">
        <f>IF(Wedstrijden!#REF!="x","Z","")</f>
        <v>#REF!</v>
      </c>
      <c r="CU2384" s="21" t="e">
        <f>IF(Wedstrijden!#REF!="x","ZZ","")</f>
        <v>#REF!</v>
      </c>
      <c r="CV2384" s="21">
        <f>IF(COUNTA(Wedstrijden!#REF!)&lt;&gt;0,2,"")</f>
        <v>2</v>
      </c>
      <c r="CW2384" s="21">
        <f t="shared" si="225"/>
        <v>1</v>
      </c>
      <c r="CX2384" s="21" t="e">
        <f>IF(Wedstrijden!#REF!="x","BB","")</f>
        <v>#REF!</v>
      </c>
      <c r="CY2384" s="21" t="e">
        <f>IF(Wedstrijden!#REF!="x","B","")</f>
        <v>#REF!</v>
      </c>
      <c r="CZ2384" s="21" t="e">
        <f>IF(Wedstrijden!#REF!="x","L","")</f>
        <v>#REF!</v>
      </c>
      <c r="DA2384" s="21" t="e">
        <f>IF(Wedstrijden!#REF!="x","M","")</f>
        <v>#REF!</v>
      </c>
      <c r="DB2384" s="21" t="e">
        <f>IF(Wedstrijden!#REF!="x","Z","")</f>
        <v>#REF!</v>
      </c>
      <c r="DC2384" s="21" t="e">
        <f>IF(Wedstrijden!#REF!="x","ZZ","")</f>
        <v>#REF!</v>
      </c>
      <c r="DD2384" s="21" t="e">
        <f>IF(Wedstrijden!#REF!="x","1.40","")</f>
        <v>#REF!</v>
      </c>
      <c r="DE2384" s="21">
        <f>IF(COUNTA(Wedstrijden!#REF!)&lt;&gt;0,6,"")</f>
        <v>6</v>
      </c>
      <c r="DF2384" s="21">
        <f t="shared" si="226"/>
        <v>2</v>
      </c>
      <c r="DG2384" s="21" t="e">
        <f>IF(Wedstrijden!#REF!="x","L","")</f>
        <v>#REF!</v>
      </c>
      <c r="DH2384" s="21" t="e">
        <f>IF(Wedstrijden!#REF!="x","M","")</f>
        <v>#REF!</v>
      </c>
      <c r="DI2384" s="21" t="e">
        <f>IF(Wedstrijden!#REF!="x","Z","")</f>
        <v>#REF!</v>
      </c>
      <c r="DJ2384" s="21" t="e">
        <f>IF(Wedstrijden!#REF!="x","Z","")</f>
        <v>#REF!</v>
      </c>
      <c r="DK2384" s="21">
        <f>IF(COUNTA(Wedstrijden!#REF!)&lt;&gt;0,6,"")</f>
        <v>6</v>
      </c>
      <c r="DL2384" s="21">
        <f t="shared" si="227"/>
        <v>1</v>
      </c>
      <c r="DM2384" s="21" t="e">
        <f>IF(Wedstrijden!#REF!="x","L","")</f>
        <v>#REF!</v>
      </c>
      <c r="DN2384" s="21" t="e">
        <f>IF(Wedstrijden!#REF!="x","M","")</f>
        <v>#REF!</v>
      </c>
      <c r="DO2384" s="21" t="e">
        <f>IF(Wedstrijden!#REF!="x","Z","")</f>
        <v>#REF!</v>
      </c>
      <c r="DP2384" s="21" t="e">
        <f>IF(Wedstrijden!#REF!="x","Z","")</f>
        <v>#REF!</v>
      </c>
    </row>
    <row r="2385" spans="1:120" ht="14.4" x14ac:dyDescent="0.3">
      <c r="A2385" s="23">
        <f>Wedstrijden!B2308</f>
        <v>0</v>
      </c>
      <c r="B2385" s="21" t="str">
        <f>IFERROR(VLOOKUP(Wedstrijden!D2308,Wedstrijdlocaties!$B$2:$E$600,2,FALSE),"")</f>
        <v/>
      </c>
      <c r="C2385" s="21" t="str">
        <f>Wedstrijden!E2308</f>
        <v/>
      </c>
      <c r="D2385" s="21" t="str">
        <f>IFERROR(VLOOKUP(Wedstrijden!F2308,Organisaties!$B$2:$C$500,2,FALSE),"")</f>
        <v/>
      </c>
      <c r="E2385" s="21" t="str">
        <f>IFERROR(VLOOKUP(Wedstrijden!F2308,Organisaties!$B$2:$G$500,5,FALSE),"")</f>
        <v/>
      </c>
      <c r="F2385" s="21" t="e">
        <f>IF(Wedstrijden!#REF!&lt;&gt;"",Wedstrijden!#REF!,"")</f>
        <v>#REF!</v>
      </c>
      <c r="G2385" s="21" t="e">
        <f>IF(Wedstrijden!#REF!="Indoor",1,0)</f>
        <v>#REF!</v>
      </c>
      <c r="H2385" s="21" t="e">
        <f>Wedstrijden!#REF!</f>
        <v>#REF!</v>
      </c>
      <c r="I2385" s="21" t="e">
        <f>IF(Wedstrijden!#REF!="Nee",0,IF(Wedstrijden!#REF!="Ja",1,""))</f>
        <v>#REF!</v>
      </c>
      <c r="J2385" s="21" t="e">
        <f>IF(Wedstrijden!#REF!&lt;&gt;"",Wedstrijden!#REF!,"")</f>
        <v>#REF!</v>
      </c>
      <c r="BJ2385" s="21">
        <f>IF(COUNTA(Wedstrijden!#REF!)&lt;&gt;0,1,"")</f>
        <v>1</v>
      </c>
      <c r="BK2385" s="21">
        <f t="shared" si="222"/>
        <v>2</v>
      </c>
      <c r="BL2385" s="21" t="e">
        <f>IF(Wedstrijden!#REF!="x","AA","")</f>
        <v>#REF!</v>
      </c>
      <c r="BM2385" s="21" t="e">
        <f>IF(Wedstrijden!#REF!="x","A","")</f>
        <v>#REF!</v>
      </c>
      <c r="BN2385" s="21" t="e">
        <f>IF(Wedstrijden!#REF!="x","B1","")</f>
        <v>#REF!</v>
      </c>
      <c r="BO2385" s="21" t="e">
        <f>IF(Wedstrijden!#REF!="x","BB","")</f>
        <v>#REF!</v>
      </c>
      <c r="BP2385" s="21" t="e">
        <f>IF(Wedstrijden!#REF!="x","B","")</f>
        <v>#REF!</v>
      </c>
      <c r="BQ2385" s="21" t="e">
        <f>IF(Wedstrijden!#REF!="x","L1","")</f>
        <v>#REF!</v>
      </c>
      <c r="BR2385" s="21" t="e">
        <f>IF(Wedstrijden!#REF!="x","L2","")</f>
        <v>#REF!</v>
      </c>
      <c r="BS2385" s="21" t="e">
        <f>IF(Wedstrijden!#REF!="x","M1","")</f>
        <v>#REF!</v>
      </c>
      <c r="BT2385" s="21" t="e">
        <f>IF(Wedstrijden!#REF!="x","M2","")</f>
        <v>#REF!</v>
      </c>
      <c r="BU2385" s="21" t="e">
        <f>IF(Wedstrijden!#REF!="x","Z1","")</f>
        <v>#REF!</v>
      </c>
      <c r="BV2385" s="21" t="e">
        <f>IF(Wedstrijden!#REF!="x","Z2","")</f>
        <v>#REF!</v>
      </c>
      <c r="BW2385" s="21">
        <f>IF(COUNTA(Wedstrijden!#REF!)&lt;&gt;0,1,"")</f>
        <v>1</v>
      </c>
      <c r="BX2385" s="21">
        <f t="shared" si="223"/>
        <v>1</v>
      </c>
      <c r="BY2385" s="21" t="e">
        <f>IF(Wedstrijden!#REF!="x","BB","")</f>
        <v>#REF!</v>
      </c>
      <c r="BZ2385" s="21" t="e">
        <f>IF(Wedstrijden!#REF!="x","B","")</f>
        <v>#REF!</v>
      </c>
      <c r="CA2385" s="21" t="e">
        <f>IF(Wedstrijden!#REF!="x","L1","")</f>
        <v>#REF!</v>
      </c>
      <c r="CB2385" s="21" t="e">
        <f>IF(Wedstrijden!#REF!="x","L2","")</f>
        <v>#REF!</v>
      </c>
      <c r="CC2385" s="21" t="e">
        <f>IF(Wedstrijden!#REF!="x","M1","")</f>
        <v>#REF!</v>
      </c>
      <c r="CD2385" s="21" t="e">
        <f>IF(Wedstrijden!#REF!="x","M2","")</f>
        <v>#REF!</v>
      </c>
      <c r="CE2385" s="21" t="e">
        <f>IF(Wedstrijden!#REF!="x","Z1","")</f>
        <v>#REF!</v>
      </c>
      <c r="CF2385" s="21" t="e">
        <f>IF(Wedstrijden!#REF!="x","Z2","")</f>
        <v>#REF!</v>
      </c>
      <c r="CG2385" s="21" t="e">
        <f>IF(Wedstrijden!#REF!="x","ZZL","")</f>
        <v>#REF!</v>
      </c>
      <c r="CL2385" s="21">
        <f>IF(COUNTA(Wedstrijden!#REF!)&lt;&gt;0,2,"")</f>
        <v>2</v>
      </c>
      <c r="CM2385" s="21">
        <f t="shared" si="224"/>
        <v>2</v>
      </c>
      <c r="CN2385" s="21" t="e">
        <f>IF(Wedstrijden!#REF!="x","AA","")</f>
        <v>#REF!</v>
      </c>
      <c r="CO2385" s="21" t="e">
        <f>IF(Wedstrijden!#REF!="x","A","")</f>
        <v>#REF!</v>
      </c>
      <c r="CP2385" s="21" t="e">
        <f>IF(Wedstrijden!#REF!="x","BB","")</f>
        <v>#REF!</v>
      </c>
      <c r="CQ2385" s="21" t="e">
        <f>IF(Wedstrijden!#REF!="x","B","")</f>
        <v>#REF!</v>
      </c>
      <c r="CR2385" s="21" t="e">
        <f>IF(Wedstrijden!#REF!="x","L","")</f>
        <v>#REF!</v>
      </c>
      <c r="CS2385" s="21" t="e">
        <f>IF(Wedstrijden!#REF!="x","M","")</f>
        <v>#REF!</v>
      </c>
      <c r="CT2385" s="21" t="e">
        <f>IF(Wedstrijden!#REF!="x","Z","")</f>
        <v>#REF!</v>
      </c>
      <c r="CU2385" s="21" t="e">
        <f>IF(Wedstrijden!#REF!="x","ZZ","")</f>
        <v>#REF!</v>
      </c>
      <c r="CV2385" s="21">
        <f>IF(COUNTA(Wedstrijden!#REF!)&lt;&gt;0,2,"")</f>
        <v>2</v>
      </c>
      <c r="CW2385" s="21">
        <f t="shared" si="225"/>
        <v>1</v>
      </c>
      <c r="CX2385" s="21" t="e">
        <f>IF(Wedstrijden!#REF!="x","BB","")</f>
        <v>#REF!</v>
      </c>
      <c r="CY2385" s="21" t="e">
        <f>IF(Wedstrijden!#REF!="x","B","")</f>
        <v>#REF!</v>
      </c>
      <c r="CZ2385" s="21" t="e">
        <f>IF(Wedstrijden!#REF!="x","L","")</f>
        <v>#REF!</v>
      </c>
      <c r="DA2385" s="21" t="e">
        <f>IF(Wedstrijden!#REF!="x","M","")</f>
        <v>#REF!</v>
      </c>
      <c r="DB2385" s="21" t="e">
        <f>IF(Wedstrijden!#REF!="x","Z","")</f>
        <v>#REF!</v>
      </c>
      <c r="DC2385" s="21" t="e">
        <f>IF(Wedstrijden!#REF!="x","ZZ","")</f>
        <v>#REF!</v>
      </c>
      <c r="DD2385" s="21" t="e">
        <f>IF(Wedstrijden!#REF!="x","1.40","")</f>
        <v>#REF!</v>
      </c>
      <c r="DE2385" s="21">
        <f>IF(COUNTA(Wedstrijden!#REF!)&lt;&gt;0,6,"")</f>
        <v>6</v>
      </c>
      <c r="DF2385" s="21">
        <f t="shared" si="226"/>
        <v>2</v>
      </c>
      <c r="DG2385" s="21" t="e">
        <f>IF(Wedstrijden!#REF!="x","L","")</f>
        <v>#REF!</v>
      </c>
      <c r="DH2385" s="21" t="e">
        <f>IF(Wedstrijden!#REF!="x","M","")</f>
        <v>#REF!</v>
      </c>
      <c r="DI2385" s="21" t="e">
        <f>IF(Wedstrijden!#REF!="x","Z","")</f>
        <v>#REF!</v>
      </c>
      <c r="DJ2385" s="21" t="e">
        <f>IF(Wedstrijden!#REF!="x","Z","")</f>
        <v>#REF!</v>
      </c>
      <c r="DK2385" s="21">
        <f>IF(COUNTA(Wedstrijden!#REF!)&lt;&gt;0,6,"")</f>
        <v>6</v>
      </c>
      <c r="DL2385" s="21">
        <f t="shared" si="227"/>
        <v>1</v>
      </c>
      <c r="DM2385" s="21" t="e">
        <f>IF(Wedstrijden!#REF!="x","L","")</f>
        <v>#REF!</v>
      </c>
      <c r="DN2385" s="21" t="e">
        <f>IF(Wedstrijden!#REF!="x","M","")</f>
        <v>#REF!</v>
      </c>
      <c r="DO2385" s="21" t="e">
        <f>IF(Wedstrijden!#REF!="x","Z","")</f>
        <v>#REF!</v>
      </c>
      <c r="DP2385" s="21" t="e">
        <f>IF(Wedstrijden!#REF!="x","Z","")</f>
        <v>#REF!</v>
      </c>
    </row>
    <row r="2386" spans="1:120" ht="14.4" x14ac:dyDescent="0.3">
      <c r="A2386" s="23">
        <f>Wedstrijden!B2309</f>
        <v>0</v>
      </c>
      <c r="B2386" s="21" t="str">
        <f>IFERROR(VLOOKUP(Wedstrijden!D2309,Wedstrijdlocaties!$B$2:$E$600,2,FALSE),"")</f>
        <v/>
      </c>
      <c r="C2386" s="21" t="str">
        <f>Wedstrijden!E2309</f>
        <v/>
      </c>
      <c r="D2386" s="21" t="str">
        <f>IFERROR(VLOOKUP(Wedstrijden!F2309,Organisaties!$B$2:$C$500,2,FALSE),"")</f>
        <v/>
      </c>
      <c r="E2386" s="21" t="str">
        <f>IFERROR(VLOOKUP(Wedstrijden!F2309,Organisaties!$B$2:$G$500,5,FALSE),"")</f>
        <v/>
      </c>
      <c r="F2386" s="21" t="e">
        <f>IF(Wedstrijden!#REF!&lt;&gt;"",Wedstrijden!#REF!,"")</f>
        <v>#REF!</v>
      </c>
      <c r="G2386" s="21" t="e">
        <f>IF(Wedstrijden!#REF!="Indoor",1,0)</f>
        <v>#REF!</v>
      </c>
      <c r="H2386" s="21" t="e">
        <f>Wedstrijden!#REF!</f>
        <v>#REF!</v>
      </c>
      <c r="I2386" s="21" t="e">
        <f>IF(Wedstrijden!#REF!="Nee",0,IF(Wedstrijden!#REF!="Ja",1,""))</f>
        <v>#REF!</v>
      </c>
      <c r="J2386" s="21" t="e">
        <f>IF(Wedstrijden!#REF!&lt;&gt;"",Wedstrijden!#REF!,"")</f>
        <v>#REF!</v>
      </c>
      <c r="BJ2386" s="21">
        <f>IF(COUNTA(Wedstrijden!#REF!)&lt;&gt;0,1,"")</f>
        <v>1</v>
      </c>
      <c r="BK2386" s="21">
        <f t="shared" si="222"/>
        <v>2</v>
      </c>
      <c r="BL2386" s="21" t="e">
        <f>IF(Wedstrijden!#REF!="x","AA","")</f>
        <v>#REF!</v>
      </c>
      <c r="BM2386" s="21" t="e">
        <f>IF(Wedstrijden!#REF!="x","A","")</f>
        <v>#REF!</v>
      </c>
      <c r="BN2386" s="21" t="e">
        <f>IF(Wedstrijden!#REF!="x","B1","")</f>
        <v>#REF!</v>
      </c>
      <c r="BO2386" s="21" t="e">
        <f>IF(Wedstrijden!#REF!="x","BB","")</f>
        <v>#REF!</v>
      </c>
      <c r="BP2386" s="21" t="e">
        <f>IF(Wedstrijden!#REF!="x","B","")</f>
        <v>#REF!</v>
      </c>
      <c r="BQ2386" s="21" t="e">
        <f>IF(Wedstrijden!#REF!="x","L1","")</f>
        <v>#REF!</v>
      </c>
      <c r="BR2386" s="21" t="e">
        <f>IF(Wedstrijden!#REF!="x","L2","")</f>
        <v>#REF!</v>
      </c>
      <c r="BS2386" s="21" t="e">
        <f>IF(Wedstrijden!#REF!="x","M1","")</f>
        <v>#REF!</v>
      </c>
      <c r="BT2386" s="21" t="e">
        <f>IF(Wedstrijden!#REF!="x","M2","")</f>
        <v>#REF!</v>
      </c>
      <c r="BU2386" s="21" t="e">
        <f>IF(Wedstrijden!#REF!="x","Z1","")</f>
        <v>#REF!</v>
      </c>
      <c r="BV2386" s="21" t="e">
        <f>IF(Wedstrijden!#REF!="x","Z2","")</f>
        <v>#REF!</v>
      </c>
      <c r="BW2386" s="21">
        <f>IF(COUNTA(Wedstrijden!#REF!)&lt;&gt;0,1,"")</f>
        <v>1</v>
      </c>
      <c r="BX2386" s="21">
        <f t="shared" si="223"/>
        <v>1</v>
      </c>
      <c r="BY2386" s="21" t="e">
        <f>IF(Wedstrijden!#REF!="x","BB","")</f>
        <v>#REF!</v>
      </c>
      <c r="BZ2386" s="21" t="e">
        <f>IF(Wedstrijden!#REF!="x","B","")</f>
        <v>#REF!</v>
      </c>
      <c r="CA2386" s="21" t="e">
        <f>IF(Wedstrijden!#REF!="x","L1","")</f>
        <v>#REF!</v>
      </c>
      <c r="CB2386" s="21" t="e">
        <f>IF(Wedstrijden!#REF!="x","L2","")</f>
        <v>#REF!</v>
      </c>
      <c r="CC2386" s="21" t="e">
        <f>IF(Wedstrijden!#REF!="x","M1","")</f>
        <v>#REF!</v>
      </c>
      <c r="CD2386" s="21" t="e">
        <f>IF(Wedstrijden!#REF!="x","M2","")</f>
        <v>#REF!</v>
      </c>
      <c r="CE2386" s="21" t="e">
        <f>IF(Wedstrijden!#REF!="x","Z1","")</f>
        <v>#REF!</v>
      </c>
      <c r="CF2386" s="21" t="e">
        <f>IF(Wedstrijden!#REF!="x","Z2","")</f>
        <v>#REF!</v>
      </c>
      <c r="CG2386" s="21" t="e">
        <f>IF(Wedstrijden!#REF!="x","ZZL","")</f>
        <v>#REF!</v>
      </c>
      <c r="CL2386" s="21">
        <f>IF(COUNTA(Wedstrijden!#REF!)&lt;&gt;0,2,"")</f>
        <v>2</v>
      </c>
      <c r="CM2386" s="21">
        <f t="shared" si="224"/>
        <v>2</v>
      </c>
      <c r="CN2386" s="21" t="e">
        <f>IF(Wedstrijden!#REF!="x","AA","")</f>
        <v>#REF!</v>
      </c>
      <c r="CO2386" s="21" t="e">
        <f>IF(Wedstrijden!#REF!="x","A","")</f>
        <v>#REF!</v>
      </c>
      <c r="CP2386" s="21" t="e">
        <f>IF(Wedstrijden!#REF!="x","BB","")</f>
        <v>#REF!</v>
      </c>
      <c r="CQ2386" s="21" t="e">
        <f>IF(Wedstrijden!#REF!="x","B","")</f>
        <v>#REF!</v>
      </c>
      <c r="CR2386" s="21" t="e">
        <f>IF(Wedstrijden!#REF!="x","L","")</f>
        <v>#REF!</v>
      </c>
      <c r="CS2386" s="21" t="e">
        <f>IF(Wedstrijden!#REF!="x","M","")</f>
        <v>#REF!</v>
      </c>
      <c r="CT2386" s="21" t="e">
        <f>IF(Wedstrijden!#REF!="x","Z","")</f>
        <v>#REF!</v>
      </c>
      <c r="CU2386" s="21" t="e">
        <f>IF(Wedstrijden!#REF!="x","ZZ","")</f>
        <v>#REF!</v>
      </c>
      <c r="CV2386" s="21">
        <f>IF(COUNTA(Wedstrijden!#REF!)&lt;&gt;0,2,"")</f>
        <v>2</v>
      </c>
      <c r="CW2386" s="21">
        <f t="shared" si="225"/>
        <v>1</v>
      </c>
      <c r="CX2386" s="21" t="e">
        <f>IF(Wedstrijden!#REF!="x","BB","")</f>
        <v>#REF!</v>
      </c>
      <c r="CY2386" s="21" t="e">
        <f>IF(Wedstrijden!#REF!="x","B","")</f>
        <v>#REF!</v>
      </c>
      <c r="CZ2386" s="21" t="e">
        <f>IF(Wedstrijden!#REF!="x","L","")</f>
        <v>#REF!</v>
      </c>
      <c r="DA2386" s="21" t="e">
        <f>IF(Wedstrijden!#REF!="x","M","")</f>
        <v>#REF!</v>
      </c>
      <c r="DB2386" s="21" t="e">
        <f>IF(Wedstrijden!#REF!="x","Z","")</f>
        <v>#REF!</v>
      </c>
      <c r="DC2386" s="21" t="e">
        <f>IF(Wedstrijden!#REF!="x","ZZ","")</f>
        <v>#REF!</v>
      </c>
      <c r="DD2386" s="21" t="e">
        <f>IF(Wedstrijden!#REF!="x","1.40","")</f>
        <v>#REF!</v>
      </c>
      <c r="DE2386" s="21">
        <f>IF(COUNTA(Wedstrijden!#REF!)&lt;&gt;0,6,"")</f>
        <v>6</v>
      </c>
      <c r="DF2386" s="21">
        <f t="shared" si="226"/>
        <v>2</v>
      </c>
      <c r="DG2386" s="21" t="e">
        <f>IF(Wedstrijden!#REF!="x","L","")</f>
        <v>#REF!</v>
      </c>
      <c r="DH2386" s="21" t="e">
        <f>IF(Wedstrijden!#REF!="x","M","")</f>
        <v>#REF!</v>
      </c>
      <c r="DI2386" s="21" t="e">
        <f>IF(Wedstrijden!#REF!="x","Z","")</f>
        <v>#REF!</v>
      </c>
      <c r="DJ2386" s="21" t="e">
        <f>IF(Wedstrijden!#REF!="x","Z","")</f>
        <v>#REF!</v>
      </c>
      <c r="DK2386" s="21">
        <f>IF(COUNTA(Wedstrijden!#REF!)&lt;&gt;0,6,"")</f>
        <v>6</v>
      </c>
      <c r="DL2386" s="21">
        <f t="shared" si="227"/>
        <v>1</v>
      </c>
      <c r="DM2386" s="21" t="e">
        <f>IF(Wedstrijden!#REF!="x","L","")</f>
        <v>#REF!</v>
      </c>
      <c r="DN2386" s="21" t="e">
        <f>IF(Wedstrijden!#REF!="x","M","")</f>
        <v>#REF!</v>
      </c>
      <c r="DO2386" s="21" t="e">
        <f>IF(Wedstrijden!#REF!="x","Z","")</f>
        <v>#REF!</v>
      </c>
      <c r="DP2386" s="21" t="e">
        <f>IF(Wedstrijden!#REF!="x","Z","")</f>
        <v>#REF!</v>
      </c>
    </row>
    <row r="2387" spans="1:120" ht="14.4" x14ac:dyDescent="0.3">
      <c r="A2387" s="23">
        <f>Wedstrijden!B2310</f>
        <v>0</v>
      </c>
      <c r="B2387" s="21" t="str">
        <f>IFERROR(VLOOKUP(Wedstrijden!D2310,Wedstrijdlocaties!$B$2:$E$600,2,FALSE),"")</f>
        <v/>
      </c>
      <c r="C2387" s="21" t="str">
        <f>Wedstrijden!E2310</f>
        <v/>
      </c>
      <c r="D2387" s="21" t="str">
        <f>IFERROR(VLOOKUP(Wedstrijden!F2310,Organisaties!$B$2:$C$500,2,FALSE),"")</f>
        <v/>
      </c>
      <c r="E2387" s="21" t="str">
        <f>IFERROR(VLOOKUP(Wedstrijden!F2310,Organisaties!$B$2:$G$500,5,FALSE),"")</f>
        <v/>
      </c>
      <c r="F2387" s="21" t="e">
        <f>IF(Wedstrijden!#REF!&lt;&gt;"",Wedstrijden!#REF!,"")</f>
        <v>#REF!</v>
      </c>
      <c r="G2387" s="21" t="e">
        <f>IF(Wedstrijden!#REF!="Indoor",1,0)</f>
        <v>#REF!</v>
      </c>
      <c r="H2387" s="21" t="e">
        <f>Wedstrijden!#REF!</f>
        <v>#REF!</v>
      </c>
      <c r="I2387" s="21" t="e">
        <f>IF(Wedstrijden!#REF!="Nee",0,IF(Wedstrijden!#REF!="Ja",1,""))</f>
        <v>#REF!</v>
      </c>
      <c r="J2387" s="21" t="e">
        <f>IF(Wedstrijden!#REF!&lt;&gt;"",Wedstrijden!#REF!,"")</f>
        <v>#REF!</v>
      </c>
      <c r="BJ2387" s="21">
        <f>IF(COUNTA(Wedstrijden!#REF!)&lt;&gt;0,1,"")</f>
        <v>1</v>
      </c>
      <c r="BK2387" s="21">
        <f t="shared" si="222"/>
        <v>2</v>
      </c>
      <c r="BL2387" s="21" t="e">
        <f>IF(Wedstrijden!#REF!="x","AA","")</f>
        <v>#REF!</v>
      </c>
      <c r="BM2387" s="21" t="e">
        <f>IF(Wedstrijden!#REF!="x","A","")</f>
        <v>#REF!</v>
      </c>
      <c r="BN2387" s="21" t="e">
        <f>IF(Wedstrijden!#REF!="x","B1","")</f>
        <v>#REF!</v>
      </c>
      <c r="BO2387" s="21" t="e">
        <f>IF(Wedstrijden!#REF!="x","BB","")</f>
        <v>#REF!</v>
      </c>
      <c r="BP2387" s="21" t="e">
        <f>IF(Wedstrijden!#REF!="x","B","")</f>
        <v>#REF!</v>
      </c>
      <c r="BQ2387" s="21" t="e">
        <f>IF(Wedstrijden!#REF!="x","L1","")</f>
        <v>#REF!</v>
      </c>
      <c r="BR2387" s="21" t="e">
        <f>IF(Wedstrijden!#REF!="x","L2","")</f>
        <v>#REF!</v>
      </c>
      <c r="BS2387" s="21" t="e">
        <f>IF(Wedstrijden!#REF!="x","M1","")</f>
        <v>#REF!</v>
      </c>
      <c r="BT2387" s="21" t="e">
        <f>IF(Wedstrijden!#REF!="x","M2","")</f>
        <v>#REF!</v>
      </c>
      <c r="BU2387" s="21" t="e">
        <f>IF(Wedstrijden!#REF!="x","Z1","")</f>
        <v>#REF!</v>
      </c>
      <c r="BV2387" s="21" t="e">
        <f>IF(Wedstrijden!#REF!="x","Z2","")</f>
        <v>#REF!</v>
      </c>
      <c r="BW2387" s="21">
        <f>IF(COUNTA(Wedstrijden!#REF!)&lt;&gt;0,1,"")</f>
        <v>1</v>
      </c>
      <c r="BX2387" s="21">
        <f t="shared" si="223"/>
        <v>1</v>
      </c>
      <c r="BY2387" s="21" t="e">
        <f>IF(Wedstrijden!#REF!="x","BB","")</f>
        <v>#REF!</v>
      </c>
      <c r="BZ2387" s="21" t="e">
        <f>IF(Wedstrijden!#REF!="x","B","")</f>
        <v>#REF!</v>
      </c>
      <c r="CA2387" s="21" t="e">
        <f>IF(Wedstrijden!#REF!="x","L1","")</f>
        <v>#REF!</v>
      </c>
      <c r="CB2387" s="21" t="e">
        <f>IF(Wedstrijden!#REF!="x","L2","")</f>
        <v>#REF!</v>
      </c>
      <c r="CC2387" s="21" t="e">
        <f>IF(Wedstrijden!#REF!="x","M1","")</f>
        <v>#REF!</v>
      </c>
      <c r="CD2387" s="21" t="e">
        <f>IF(Wedstrijden!#REF!="x","M2","")</f>
        <v>#REF!</v>
      </c>
      <c r="CE2387" s="21" t="e">
        <f>IF(Wedstrijden!#REF!="x","Z1","")</f>
        <v>#REF!</v>
      </c>
      <c r="CF2387" s="21" t="e">
        <f>IF(Wedstrijden!#REF!="x","Z2","")</f>
        <v>#REF!</v>
      </c>
      <c r="CG2387" s="21" t="e">
        <f>IF(Wedstrijden!#REF!="x","ZZL","")</f>
        <v>#REF!</v>
      </c>
      <c r="CL2387" s="21">
        <f>IF(COUNTA(Wedstrijden!#REF!)&lt;&gt;0,2,"")</f>
        <v>2</v>
      </c>
      <c r="CM2387" s="21">
        <f t="shared" si="224"/>
        <v>2</v>
      </c>
      <c r="CN2387" s="21" t="e">
        <f>IF(Wedstrijden!#REF!="x","AA","")</f>
        <v>#REF!</v>
      </c>
      <c r="CO2387" s="21" t="e">
        <f>IF(Wedstrijden!#REF!="x","A","")</f>
        <v>#REF!</v>
      </c>
      <c r="CP2387" s="21" t="e">
        <f>IF(Wedstrijden!#REF!="x","BB","")</f>
        <v>#REF!</v>
      </c>
      <c r="CQ2387" s="21" t="e">
        <f>IF(Wedstrijden!#REF!="x","B","")</f>
        <v>#REF!</v>
      </c>
      <c r="CR2387" s="21" t="e">
        <f>IF(Wedstrijden!#REF!="x","L","")</f>
        <v>#REF!</v>
      </c>
      <c r="CS2387" s="21" t="e">
        <f>IF(Wedstrijden!#REF!="x","M","")</f>
        <v>#REF!</v>
      </c>
      <c r="CT2387" s="21" t="e">
        <f>IF(Wedstrijden!#REF!="x","Z","")</f>
        <v>#REF!</v>
      </c>
      <c r="CU2387" s="21" t="e">
        <f>IF(Wedstrijden!#REF!="x","ZZ","")</f>
        <v>#REF!</v>
      </c>
      <c r="CV2387" s="21">
        <f>IF(COUNTA(Wedstrijden!#REF!)&lt;&gt;0,2,"")</f>
        <v>2</v>
      </c>
      <c r="CW2387" s="21">
        <f t="shared" si="225"/>
        <v>1</v>
      </c>
      <c r="CX2387" s="21" t="e">
        <f>IF(Wedstrijden!#REF!="x","BB","")</f>
        <v>#REF!</v>
      </c>
      <c r="CY2387" s="21" t="e">
        <f>IF(Wedstrijden!#REF!="x","B","")</f>
        <v>#REF!</v>
      </c>
      <c r="CZ2387" s="21" t="e">
        <f>IF(Wedstrijden!#REF!="x","L","")</f>
        <v>#REF!</v>
      </c>
      <c r="DA2387" s="21" t="e">
        <f>IF(Wedstrijden!#REF!="x","M","")</f>
        <v>#REF!</v>
      </c>
      <c r="DB2387" s="21" t="e">
        <f>IF(Wedstrijden!#REF!="x","Z","")</f>
        <v>#REF!</v>
      </c>
      <c r="DC2387" s="21" t="e">
        <f>IF(Wedstrijden!#REF!="x","ZZ","")</f>
        <v>#REF!</v>
      </c>
      <c r="DD2387" s="21" t="e">
        <f>IF(Wedstrijden!#REF!="x","1.40","")</f>
        <v>#REF!</v>
      </c>
      <c r="DE2387" s="21">
        <f>IF(COUNTA(Wedstrijden!#REF!)&lt;&gt;0,6,"")</f>
        <v>6</v>
      </c>
      <c r="DF2387" s="21">
        <f t="shared" si="226"/>
        <v>2</v>
      </c>
      <c r="DG2387" s="21" t="e">
        <f>IF(Wedstrijden!#REF!="x","L","")</f>
        <v>#REF!</v>
      </c>
      <c r="DH2387" s="21" t="e">
        <f>IF(Wedstrijden!#REF!="x","M","")</f>
        <v>#REF!</v>
      </c>
      <c r="DI2387" s="21" t="e">
        <f>IF(Wedstrijden!#REF!="x","Z","")</f>
        <v>#REF!</v>
      </c>
      <c r="DJ2387" s="21" t="e">
        <f>IF(Wedstrijden!#REF!="x","Z","")</f>
        <v>#REF!</v>
      </c>
      <c r="DK2387" s="21">
        <f>IF(COUNTA(Wedstrijden!#REF!)&lt;&gt;0,6,"")</f>
        <v>6</v>
      </c>
      <c r="DL2387" s="21">
        <f t="shared" si="227"/>
        <v>1</v>
      </c>
      <c r="DM2387" s="21" t="e">
        <f>IF(Wedstrijden!#REF!="x","L","")</f>
        <v>#REF!</v>
      </c>
      <c r="DN2387" s="21" t="e">
        <f>IF(Wedstrijden!#REF!="x","M","")</f>
        <v>#REF!</v>
      </c>
      <c r="DO2387" s="21" t="e">
        <f>IF(Wedstrijden!#REF!="x","Z","")</f>
        <v>#REF!</v>
      </c>
      <c r="DP2387" s="21" t="e">
        <f>IF(Wedstrijden!#REF!="x","Z","")</f>
        <v>#REF!</v>
      </c>
    </row>
    <row r="2388" spans="1:120" ht="14.4" x14ac:dyDescent="0.3">
      <c r="A2388" s="23">
        <f>Wedstrijden!B2311</f>
        <v>0</v>
      </c>
      <c r="B2388" s="21" t="str">
        <f>IFERROR(VLOOKUP(Wedstrijden!D2311,Wedstrijdlocaties!$B$2:$E$600,2,FALSE),"")</f>
        <v/>
      </c>
      <c r="C2388" s="21" t="str">
        <f>Wedstrijden!E2311</f>
        <v/>
      </c>
      <c r="D2388" s="21" t="str">
        <f>IFERROR(VLOOKUP(Wedstrijden!F2311,Organisaties!$B$2:$C$500,2,FALSE),"")</f>
        <v/>
      </c>
      <c r="E2388" s="21" t="str">
        <f>IFERROR(VLOOKUP(Wedstrijden!F2311,Organisaties!$B$2:$G$500,5,FALSE),"")</f>
        <v/>
      </c>
      <c r="F2388" s="21" t="e">
        <f>IF(Wedstrijden!#REF!&lt;&gt;"",Wedstrijden!#REF!,"")</f>
        <v>#REF!</v>
      </c>
      <c r="G2388" s="21" t="e">
        <f>IF(Wedstrijden!#REF!="Indoor",1,0)</f>
        <v>#REF!</v>
      </c>
      <c r="H2388" s="21" t="e">
        <f>Wedstrijden!#REF!</f>
        <v>#REF!</v>
      </c>
      <c r="I2388" s="21" t="e">
        <f>IF(Wedstrijden!#REF!="Nee",0,IF(Wedstrijden!#REF!="Ja",1,""))</f>
        <v>#REF!</v>
      </c>
      <c r="J2388" s="21" t="e">
        <f>IF(Wedstrijden!#REF!&lt;&gt;"",Wedstrijden!#REF!,"")</f>
        <v>#REF!</v>
      </c>
      <c r="BJ2388" s="21">
        <f>IF(COUNTA(Wedstrijden!#REF!)&lt;&gt;0,1,"")</f>
        <v>1</v>
      </c>
      <c r="BK2388" s="21">
        <f t="shared" si="222"/>
        <v>2</v>
      </c>
      <c r="BL2388" s="21" t="e">
        <f>IF(Wedstrijden!#REF!="x","AA","")</f>
        <v>#REF!</v>
      </c>
      <c r="BM2388" s="21" t="e">
        <f>IF(Wedstrijden!#REF!="x","A","")</f>
        <v>#REF!</v>
      </c>
      <c r="BN2388" s="21" t="e">
        <f>IF(Wedstrijden!#REF!="x","B1","")</f>
        <v>#REF!</v>
      </c>
      <c r="BO2388" s="21" t="e">
        <f>IF(Wedstrijden!#REF!="x","BB","")</f>
        <v>#REF!</v>
      </c>
      <c r="BP2388" s="21" t="e">
        <f>IF(Wedstrijden!#REF!="x","B","")</f>
        <v>#REF!</v>
      </c>
      <c r="BQ2388" s="21" t="e">
        <f>IF(Wedstrijden!#REF!="x","L1","")</f>
        <v>#REF!</v>
      </c>
      <c r="BR2388" s="21" t="e">
        <f>IF(Wedstrijden!#REF!="x","L2","")</f>
        <v>#REF!</v>
      </c>
      <c r="BS2388" s="21" t="e">
        <f>IF(Wedstrijden!#REF!="x","M1","")</f>
        <v>#REF!</v>
      </c>
      <c r="BT2388" s="21" t="e">
        <f>IF(Wedstrijden!#REF!="x","M2","")</f>
        <v>#REF!</v>
      </c>
      <c r="BU2388" s="21" t="e">
        <f>IF(Wedstrijden!#REF!="x","Z1","")</f>
        <v>#REF!</v>
      </c>
      <c r="BV2388" s="21" t="e">
        <f>IF(Wedstrijden!#REF!="x","Z2","")</f>
        <v>#REF!</v>
      </c>
      <c r="BW2388" s="21">
        <f>IF(COUNTA(Wedstrijden!#REF!)&lt;&gt;0,1,"")</f>
        <v>1</v>
      </c>
      <c r="BX2388" s="21">
        <f t="shared" si="223"/>
        <v>1</v>
      </c>
      <c r="BY2388" s="21" t="e">
        <f>IF(Wedstrijden!#REF!="x","BB","")</f>
        <v>#REF!</v>
      </c>
      <c r="BZ2388" s="21" t="e">
        <f>IF(Wedstrijden!#REF!="x","B","")</f>
        <v>#REF!</v>
      </c>
      <c r="CA2388" s="21" t="e">
        <f>IF(Wedstrijden!#REF!="x","L1","")</f>
        <v>#REF!</v>
      </c>
      <c r="CB2388" s="21" t="e">
        <f>IF(Wedstrijden!#REF!="x","L2","")</f>
        <v>#REF!</v>
      </c>
      <c r="CC2388" s="21" t="e">
        <f>IF(Wedstrijden!#REF!="x","M1","")</f>
        <v>#REF!</v>
      </c>
      <c r="CD2388" s="21" t="e">
        <f>IF(Wedstrijden!#REF!="x","M2","")</f>
        <v>#REF!</v>
      </c>
      <c r="CE2388" s="21" t="e">
        <f>IF(Wedstrijden!#REF!="x","Z1","")</f>
        <v>#REF!</v>
      </c>
      <c r="CF2388" s="21" t="e">
        <f>IF(Wedstrijden!#REF!="x","Z2","")</f>
        <v>#REF!</v>
      </c>
      <c r="CG2388" s="21" t="e">
        <f>IF(Wedstrijden!#REF!="x","ZZL","")</f>
        <v>#REF!</v>
      </c>
      <c r="CL2388" s="21">
        <f>IF(COUNTA(Wedstrijden!#REF!)&lt;&gt;0,2,"")</f>
        <v>2</v>
      </c>
      <c r="CM2388" s="21">
        <f t="shared" si="224"/>
        <v>2</v>
      </c>
      <c r="CN2388" s="21" t="e">
        <f>IF(Wedstrijden!#REF!="x","AA","")</f>
        <v>#REF!</v>
      </c>
      <c r="CO2388" s="21" t="e">
        <f>IF(Wedstrijden!#REF!="x","A","")</f>
        <v>#REF!</v>
      </c>
      <c r="CP2388" s="21" t="e">
        <f>IF(Wedstrijden!#REF!="x","BB","")</f>
        <v>#REF!</v>
      </c>
      <c r="CQ2388" s="21" t="e">
        <f>IF(Wedstrijden!#REF!="x","B","")</f>
        <v>#REF!</v>
      </c>
      <c r="CR2388" s="21" t="e">
        <f>IF(Wedstrijden!#REF!="x","L","")</f>
        <v>#REF!</v>
      </c>
      <c r="CS2388" s="21" t="e">
        <f>IF(Wedstrijden!#REF!="x","M","")</f>
        <v>#REF!</v>
      </c>
      <c r="CT2388" s="21" t="e">
        <f>IF(Wedstrijden!#REF!="x","Z","")</f>
        <v>#REF!</v>
      </c>
      <c r="CU2388" s="21" t="e">
        <f>IF(Wedstrijden!#REF!="x","ZZ","")</f>
        <v>#REF!</v>
      </c>
      <c r="CV2388" s="21">
        <f>IF(COUNTA(Wedstrijden!#REF!)&lt;&gt;0,2,"")</f>
        <v>2</v>
      </c>
      <c r="CW2388" s="21">
        <f t="shared" si="225"/>
        <v>1</v>
      </c>
      <c r="CX2388" s="21" t="e">
        <f>IF(Wedstrijden!#REF!="x","BB","")</f>
        <v>#REF!</v>
      </c>
      <c r="CY2388" s="21" t="e">
        <f>IF(Wedstrijden!#REF!="x","B","")</f>
        <v>#REF!</v>
      </c>
      <c r="CZ2388" s="21" t="e">
        <f>IF(Wedstrijden!#REF!="x","L","")</f>
        <v>#REF!</v>
      </c>
      <c r="DA2388" s="21" t="e">
        <f>IF(Wedstrijden!#REF!="x","M","")</f>
        <v>#REF!</v>
      </c>
      <c r="DB2388" s="21" t="e">
        <f>IF(Wedstrijden!#REF!="x","Z","")</f>
        <v>#REF!</v>
      </c>
      <c r="DC2388" s="21" t="e">
        <f>IF(Wedstrijden!#REF!="x","ZZ","")</f>
        <v>#REF!</v>
      </c>
      <c r="DD2388" s="21" t="e">
        <f>IF(Wedstrijden!#REF!="x","1.40","")</f>
        <v>#REF!</v>
      </c>
      <c r="DE2388" s="21">
        <f>IF(COUNTA(Wedstrijden!#REF!)&lt;&gt;0,6,"")</f>
        <v>6</v>
      </c>
      <c r="DF2388" s="21">
        <f t="shared" si="226"/>
        <v>2</v>
      </c>
      <c r="DG2388" s="21" t="e">
        <f>IF(Wedstrijden!#REF!="x","L","")</f>
        <v>#REF!</v>
      </c>
      <c r="DH2388" s="21" t="e">
        <f>IF(Wedstrijden!#REF!="x","M","")</f>
        <v>#REF!</v>
      </c>
      <c r="DI2388" s="21" t="e">
        <f>IF(Wedstrijden!#REF!="x","Z","")</f>
        <v>#REF!</v>
      </c>
      <c r="DJ2388" s="21" t="e">
        <f>IF(Wedstrijden!#REF!="x","Z","")</f>
        <v>#REF!</v>
      </c>
      <c r="DK2388" s="21">
        <f>IF(COUNTA(Wedstrijden!#REF!)&lt;&gt;0,6,"")</f>
        <v>6</v>
      </c>
      <c r="DL2388" s="21">
        <f t="shared" si="227"/>
        <v>1</v>
      </c>
      <c r="DM2388" s="21" t="e">
        <f>IF(Wedstrijden!#REF!="x","L","")</f>
        <v>#REF!</v>
      </c>
      <c r="DN2388" s="21" t="e">
        <f>IF(Wedstrijden!#REF!="x","M","")</f>
        <v>#REF!</v>
      </c>
      <c r="DO2388" s="21" t="e">
        <f>IF(Wedstrijden!#REF!="x","Z","")</f>
        <v>#REF!</v>
      </c>
      <c r="DP2388" s="21" t="e">
        <f>IF(Wedstrijden!#REF!="x","Z","")</f>
        <v>#REF!</v>
      </c>
    </row>
    <row r="2389" spans="1:120" ht="14.4" x14ac:dyDescent="0.3">
      <c r="A2389" s="23">
        <f>Wedstrijden!B2312</f>
        <v>0</v>
      </c>
      <c r="B2389" s="21" t="str">
        <f>IFERROR(VLOOKUP(Wedstrijden!D2312,Wedstrijdlocaties!$B$2:$E$600,2,FALSE),"")</f>
        <v/>
      </c>
      <c r="C2389" s="21" t="str">
        <f>Wedstrijden!E2312</f>
        <v/>
      </c>
      <c r="D2389" s="21" t="str">
        <f>IFERROR(VLOOKUP(Wedstrijden!F2312,Organisaties!$B$2:$C$500,2,FALSE),"")</f>
        <v/>
      </c>
      <c r="E2389" s="21" t="str">
        <f>IFERROR(VLOOKUP(Wedstrijden!F2312,Organisaties!$B$2:$G$500,5,FALSE),"")</f>
        <v/>
      </c>
      <c r="F2389" s="21" t="e">
        <f>IF(Wedstrijden!#REF!&lt;&gt;"",Wedstrijden!#REF!,"")</f>
        <v>#REF!</v>
      </c>
      <c r="G2389" s="21" t="e">
        <f>IF(Wedstrijden!#REF!="Indoor",1,0)</f>
        <v>#REF!</v>
      </c>
      <c r="H2389" s="21" t="e">
        <f>Wedstrijden!#REF!</f>
        <v>#REF!</v>
      </c>
      <c r="I2389" s="21" t="e">
        <f>IF(Wedstrijden!#REF!="Nee",0,IF(Wedstrijden!#REF!="Ja",1,""))</f>
        <v>#REF!</v>
      </c>
      <c r="J2389" s="21" t="e">
        <f>IF(Wedstrijden!#REF!&lt;&gt;"",Wedstrijden!#REF!,"")</f>
        <v>#REF!</v>
      </c>
      <c r="BJ2389" s="21">
        <f>IF(COUNTA(Wedstrijden!#REF!)&lt;&gt;0,1,"")</f>
        <v>1</v>
      </c>
      <c r="BK2389" s="21">
        <f t="shared" si="222"/>
        <v>2</v>
      </c>
      <c r="BL2389" s="21" t="e">
        <f>IF(Wedstrijden!#REF!="x","AA","")</f>
        <v>#REF!</v>
      </c>
      <c r="BM2389" s="21" t="e">
        <f>IF(Wedstrijden!#REF!="x","A","")</f>
        <v>#REF!</v>
      </c>
      <c r="BN2389" s="21" t="e">
        <f>IF(Wedstrijden!#REF!="x","B1","")</f>
        <v>#REF!</v>
      </c>
      <c r="BO2389" s="21" t="e">
        <f>IF(Wedstrijden!#REF!="x","BB","")</f>
        <v>#REF!</v>
      </c>
      <c r="BP2389" s="21" t="e">
        <f>IF(Wedstrijden!#REF!="x","B","")</f>
        <v>#REF!</v>
      </c>
      <c r="BQ2389" s="21" t="e">
        <f>IF(Wedstrijden!#REF!="x","L1","")</f>
        <v>#REF!</v>
      </c>
      <c r="BR2389" s="21" t="e">
        <f>IF(Wedstrijden!#REF!="x","L2","")</f>
        <v>#REF!</v>
      </c>
      <c r="BS2389" s="21" t="e">
        <f>IF(Wedstrijden!#REF!="x","M1","")</f>
        <v>#REF!</v>
      </c>
      <c r="BT2389" s="21" t="e">
        <f>IF(Wedstrijden!#REF!="x","M2","")</f>
        <v>#REF!</v>
      </c>
      <c r="BU2389" s="21" t="e">
        <f>IF(Wedstrijden!#REF!="x","Z1","")</f>
        <v>#REF!</v>
      </c>
      <c r="BV2389" s="21" t="e">
        <f>IF(Wedstrijden!#REF!="x","Z2","")</f>
        <v>#REF!</v>
      </c>
      <c r="BW2389" s="21">
        <f>IF(COUNTA(Wedstrijden!#REF!)&lt;&gt;0,1,"")</f>
        <v>1</v>
      </c>
      <c r="BX2389" s="21">
        <f t="shared" si="223"/>
        <v>1</v>
      </c>
      <c r="BY2389" s="21" t="e">
        <f>IF(Wedstrijden!#REF!="x","BB","")</f>
        <v>#REF!</v>
      </c>
      <c r="BZ2389" s="21" t="e">
        <f>IF(Wedstrijden!#REF!="x","B","")</f>
        <v>#REF!</v>
      </c>
      <c r="CA2389" s="21" t="e">
        <f>IF(Wedstrijden!#REF!="x","L1","")</f>
        <v>#REF!</v>
      </c>
      <c r="CB2389" s="21" t="e">
        <f>IF(Wedstrijden!#REF!="x","L2","")</f>
        <v>#REF!</v>
      </c>
      <c r="CC2389" s="21" t="e">
        <f>IF(Wedstrijden!#REF!="x","M1","")</f>
        <v>#REF!</v>
      </c>
      <c r="CD2389" s="21" t="e">
        <f>IF(Wedstrijden!#REF!="x","M2","")</f>
        <v>#REF!</v>
      </c>
      <c r="CE2389" s="21" t="e">
        <f>IF(Wedstrijden!#REF!="x","Z1","")</f>
        <v>#REF!</v>
      </c>
      <c r="CF2389" s="21" t="e">
        <f>IF(Wedstrijden!#REF!="x","Z2","")</f>
        <v>#REF!</v>
      </c>
      <c r="CG2389" s="21" t="e">
        <f>IF(Wedstrijden!#REF!="x","ZZL","")</f>
        <v>#REF!</v>
      </c>
      <c r="CL2389" s="21">
        <f>IF(COUNTA(Wedstrijden!#REF!)&lt;&gt;0,2,"")</f>
        <v>2</v>
      </c>
      <c r="CM2389" s="21">
        <f t="shared" si="224"/>
        <v>2</v>
      </c>
      <c r="CN2389" s="21" t="e">
        <f>IF(Wedstrijden!#REF!="x","AA","")</f>
        <v>#REF!</v>
      </c>
      <c r="CO2389" s="21" t="e">
        <f>IF(Wedstrijden!#REF!="x","A","")</f>
        <v>#REF!</v>
      </c>
      <c r="CP2389" s="21" t="e">
        <f>IF(Wedstrijden!#REF!="x","BB","")</f>
        <v>#REF!</v>
      </c>
      <c r="CQ2389" s="21" t="e">
        <f>IF(Wedstrijden!#REF!="x","B","")</f>
        <v>#REF!</v>
      </c>
      <c r="CR2389" s="21" t="e">
        <f>IF(Wedstrijden!#REF!="x","L","")</f>
        <v>#REF!</v>
      </c>
      <c r="CS2389" s="21" t="e">
        <f>IF(Wedstrijden!#REF!="x","M","")</f>
        <v>#REF!</v>
      </c>
      <c r="CT2389" s="21" t="e">
        <f>IF(Wedstrijden!#REF!="x","Z","")</f>
        <v>#REF!</v>
      </c>
      <c r="CU2389" s="21" t="e">
        <f>IF(Wedstrijden!#REF!="x","ZZ","")</f>
        <v>#REF!</v>
      </c>
      <c r="CV2389" s="21">
        <f>IF(COUNTA(Wedstrijden!#REF!)&lt;&gt;0,2,"")</f>
        <v>2</v>
      </c>
      <c r="CW2389" s="21">
        <f t="shared" si="225"/>
        <v>1</v>
      </c>
      <c r="CX2389" s="21" t="e">
        <f>IF(Wedstrijden!#REF!="x","BB","")</f>
        <v>#REF!</v>
      </c>
      <c r="CY2389" s="21" t="e">
        <f>IF(Wedstrijden!#REF!="x","B","")</f>
        <v>#REF!</v>
      </c>
      <c r="CZ2389" s="21" t="e">
        <f>IF(Wedstrijden!#REF!="x","L","")</f>
        <v>#REF!</v>
      </c>
      <c r="DA2389" s="21" t="e">
        <f>IF(Wedstrijden!#REF!="x","M","")</f>
        <v>#REF!</v>
      </c>
      <c r="DB2389" s="21" t="e">
        <f>IF(Wedstrijden!#REF!="x","Z","")</f>
        <v>#REF!</v>
      </c>
      <c r="DC2389" s="21" t="e">
        <f>IF(Wedstrijden!#REF!="x","ZZ","")</f>
        <v>#REF!</v>
      </c>
      <c r="DD2389" s="21" t="e">
        <f>IF(Wedstrijden!#REF!="x","1.40","")</f>
        <v>#REF!</v>
      </c>
      <c r="DE2389" s="21">
        <f>IF(COUNTA(Wedstrijden!#REF!)&lt;&gt;0,6,"")</f>
        <v>6</v>
      </c>
      <c r="DF2389" s="21">
        <f t="shared" si="226"/>
        <v>2</v>
      </c>
      <c r="DG2389" s="21" t="e">
        <f>IF(Wedstrijden!#REF!="x","L","")</f>
        <v>#REF!</v>
      </c>
      <c r="DH2389" s="21" t="e">
        <f>IF(Wedstrijden!#REF!="x","M","")</f>
        <v>#REF!</v>
      </c>
      <c r="DI2389" s="21" t="e">
        <f>IF(Wedstrijden!#REF!="x","Z","")</f>
        <v>#REF!</v>
      </c>
      <c r="DJ2389" s="21" t="e">
        <f>IF(Wedstrijden!#REF!="x","Z","")</f>
        <v>#REF!</v>
      </c>
      <c r="DK2389" s="21">
        <f>IF(COUNTA(Wedstrijden!#REF!)&lt;&gt;0,6,"")</f>
        <v>6</v>
      </c>
      <c r="DL2389" s="21">
        <f t="shared" si="227"/>
        <v>1</v>
      </c>
      <c r="DM2389" s="21" t="e">
        <f>IF(Wedstrijden!#REF!="x","L","")</f>
        <v>#REF!</v>
      </c>
      <c r="DN2389" s="21" t="e">
        <f>IF(Wedstrijden!#REF!="x","M","")</f>
        <v>#REF!</v>
      </c>
      <c r="DO2389" s="21" t="e">
        <f>IF(Wedstrijden!#REF!="x","Z","")</f>
        <v>#REF!</v>
      </c>
      <c r="DP2389" s="21" t="e">
        <f>IF(Wedstrijden!#REF!="x","Z","")</f>
        <v>#REF!</v>
      </c>
    </row>
    <row r="2390" spans="1:120" ht="14.4" x14ac:dyDescent="0.3">
      <c r="A2390" s="23">
        <f>Wedstrijden!B2313</f>
        <v>0</v>
      </c>
      <c r="B2390" s="21" t="str">
        <f>IFERROR(VLOOKUP(Wedstrijden!D2313,Wedstrijdlocaties!$B$2:$E$600,2,FALSE),"")</f>
        <v/>
      </c>
      <c r="C2390" s="21" t="str">
        <f>Wedstrijden!E2313</f>
        <v/>
      </c>
      <c r="D2390" s="21" t="str">
        <f>IFERROR(VLOOKUP(Wedstrijden!F2313,Organisaties!$B$2:$C$500,2,FALSE),"")</f>
        <v/>
      </c>
      <c r="E2390" s="21" t="str">
        <f>IFERROR(VLOOKUP(Wedstrijden!F2313,Organisaties!$B$2:$G$500,5,FALSE),"")</f>
        <v/>
      </c>
      <c r="F2390" s="21" t="e">
        <f>IF(Wedstrijden!#REF!&lt;&gt;"",Wedstrijden!#REF!,"")</f>
        <v>#REF!</v>
      </c>
      <c r="G2390" s="21" t="e">
        <f>IF(Wedstrijden!#REF!="Indoor",1,0)</f>
        <v>#REF!</v>
      </c>
      <c r="H2390" s="21" t="e">
        <f>Wedstrijden!#REF!</f>
        <v>#REF!</v>
      </c>
      <c r="I2390" s="21" t="e">
        <f>IF(Wedstrijden!#REF!="Nee",0,IF(Wedstrijden!#REF!="Ja",1,""))</f>
        <v>#REF!</v>
      </c>
      <c r="J2390" s="21" t="e">
        <f>IF(Wedstrijden!#REF!&lt;&gt;"",Wedstrijden!#REF!,"")</f>
        <v>#REF!</v>
      </c>
      <c r="BJ2390" s="21">
        <f>IF(COUNTA(Wedstrijden!#REF!)&lt;&gt;0,1,"")</f>
        <v>1</v>
      </c>
      <c r="BK2390" s="21">
        <f t="shared" si="222"/>
        <v>2</v>
      </c>
      <c r="BL2390" s="21" t="e">
        <f>IF(Wedstrijden!#REF!="x","AA","")</f>
        <v>#REF!</v>
      </c>
      <c r="BM2390" s="21" t="e">
        <f>IF(Wedstrijden!#REF!="x","A","")</f>
        <v>#REF!</v>
      </c>
      <c r="BN2390" s="21" t="e">
        <f>IF(Wedstrijden!#REF!="x","B1","")</f>
        <v>#REF!</v>
      </c>
      <c r="BO2390" s="21" t="e">
        <f>IF(Wedstrijden!#REF!="x","BB","")</f>
        <v>#REF!</v>
      </c>
      <c r="BP2390" s="21" t="e">
        <f>IF(Wedstrijden!#REF!="x","B","")</f>
        <v>#REF!</v>
      </c>
      <c r="BQ2390" s="21" t="e">
        <f>IF(Wedstrijden!#REF!="x","L1","")</f>
        <v>#REF!</v>
      </c>
      <c r="BR2390" s="21" t="e">
        <f>IF(Wedstrijden!#REF!="x","L2","")</f>
        <v>#REF!</v>
      </c>
      <c r="BS2390" s="21" t="e">
        <f>IF(Wedstrijden!#REF!="x","M1","")</f>
        <v>#REF!</v>
      </c>
      <c r="BT2390" s="21" t="e">
        <f>IF(Wedstrijden!#REF!="x","M2","")</f>
        <v>#REF!</v>
      </c>
      <c r="BU2390" s="21" t="e">
        <f>IF(Wedstrijden!#REF!="x","Z1","")</f>
        <v>#REF!</v>
      </c>
      <c r="BV2390" s="21" t="e">
        <f>IF(Wedstrijden!#REF!="x","Z2","")</f>
        <v>#REF!</v>
      </c>
      <c r="BW2390" s="21">
        <f>IF(COUNTA(Wedstrijden!#REF!)&lt;&gt;0,1,"")</f>
        <v>1</v>
      </c>
      <c r="BX2390" s="21">
        <f t="shared" si="223"/>
        <v>1</v>
      </c>
      <c r="BY2390" s="21" t="e">
        <f>IF(Wedstrijden!#REF!="x","BB","")</f>
        <v>#REF!</v>
      </c>
      <c r="BZ2390" s="21" t="e">
        <f>IF(Wedstrijden!#REF!="x","B","")</f>
        <v>#REF!</v>
      </c>
      <c r="CA2390" s="21" t="e">
        <f>IF(Wedstrijden!#REF!="x","L1","")</f>
        <v>#REF!</v>
      </c>
      <c r="CB2390" s="21" t="e">
        <f>IF(Wedstrijden!#REF!="x","L2","")</f>
        <v>#REF!</v>
      </c>
      <c r="CC2390" s="21" t="e">
        <f>IF(Wedstrijden!#REF!="x","M1","")</f>
        <v>#REF!</v>
      </c>
      <c r="CD2390" s="21" t="e">
        <f>IF(Wedstrijden!#REF!="x","M2","")</f>
        <v>#REF!</v>
      </c>
      <c r="CE2390" s="21" t="e">
        <f>IF(Wedstrijden!#REF!="x","Z1","")</f>
        <v>#REF!</v>
      </c>
      <c r="CF2390" s="21" t="e">
        <f>IF(Wedstrijden!#REF!="x","Z2","")</f>
        <v>#REF!</v>
      </c>
      <c r="CG2390" s="21" t="e">
        <f>IF(Wedstrijden!#REF!="x","ZZL","")</f>
        <v>#REF!</v>
      </c>
      <c r="CL2390" s="21">
        <f>IF(COUNTA(Wedstrijden!#REF!)&lt;&gt;0,2,"")</f>
        <v>2</v>
      </c>
      <c r="CM2390" s="21">
        <f t="shared" si="224"/>
        <v>2</v>
      </c>
      <c r="CN2390" s="21" t="e">
        <f>IF(Wedstrijden!#REF!="x","AA","")</f>
        <v>#REF!</v>
      </c>
      <c r="CO2390" s="21" t="e">
        <f>IF(Wedstrijden!#REF!="x","A","")</f>
        <v>#REF!</v>
      </c>
      <c r="CP2390" s="21" t="e">
        <f>IF(Wedstrijden!#REF!="x","BB","")</f>
        <v>#REF!</v>
      </c>
      <c r="CQ2390" s="21" t="e">
        <f>IF(Wedstrijden!#REF!="x","B","")</f>
        <v>#REF!</v>
      </c>
      <c r="CR2390" s="21" t="e">
        <f>IF(Wedstrijden!#REF!="x","L","")</f>
        <v>#REF!</v>
      </c>
      <c r="CS2390" s="21" t="e">
        <f>IF(Wedstrijden!#REF!="x","M","")</f>
        <v>#REF!</v>
      </c>
      <c r="CT2390" s="21" t="e">
        <f>IF(Wedstrijden!#REF!="x","Z","")</f>
        <v>#REF!</v>
      </c>
      <c r="CU2390" s="21" t="e">
        <f>IF(Wedstrijden!#REF!="x","ZZ","")</f>
        <v>#REF!</v>
      </c>
      <c r="CV2390" s="21">
        <f>IF(COUNTA(Wedstrijden!#REF!)&lt;&gt;0,2,"")</f>
        <v>2</v>
      </c>
      <c r="CW2390" s="21">
        <f t="shared" si="225"/>
        <v>1</v>
      </c>
      <c r="CX2390" s="21" t="e">
        <f>IF(Wedstrijden!#REF!="x","BB","")</f>
        <v>#REF!</v>
      </c>
      <c r="CY2390" s="21" t="e">
        <f>IF(Wedstrijden!#REF!="x","B","")</f>
        <v>#REF!</v>
      </c>
      <c r="CZ2390" s="21" t="e">
        <f>IF(Wedstrijden!#REF!="x","L","")</f>
        <v>#REF!</v>
      </c>
      <c r="DA2390" s="21" t="e">
        <f>IF(Wedstrijden!#REF!="x","M","")</f>
        <v>#REF!</v>
      </c>
      <c r="DB2390" s="21" t="e">
        <f>IF(Wedstrijden!#REF!="x","Z","")</f>
        <v>#REF!</v>
      </c>
      <c r="DC2390" s="21" t="e">
        <f>IF(Wedstrijden!#REF!="x","ZZ","")</f>
        <v>#REF!</v>
      </c>
      <c r="DD2390" s="21" t="e">
        <f>IF(Wedstrijden!#REF!="x","1.40","")</f>
        <v>#REF!</v>
      </c>
      <c r="DE2390" s="21">
        <f>IF(COUNTA(Wedstrijden!#REF!)&lt;&gt;0,6,"")</f>
        <v>6</v>
      </c>
      <c r="DF2390" s="21">
        <f t="shared" si="226"/>
        <v>2</v>
      </c>
      <c r="DG2390" s="21" t="e">
        <f>IF(Wedstrijden!#REF!="x","L","")</f>
        <v>#REF!</v>
      </c>
      <c r="DH2390" s="21" t="e">
        <f>IF(Wedstrijden!#REF!="x","M","")</f>
        <v>#REF!</v>
      </c>
      <c r="DI2390" s="21" t="e">
        <f>IF(Wedstrijden!#REF!="x","Z","")</f>
        <v>#REF!</v>
      </c>
      <c r="DJ2390" s="21" t="e">
        <f>IF(Wedstrijden!#REF!="x","Z","")</f>
        <v>#REF!</v>
      </c>
      <c r="DK2390" s="21">
        <f>IF(COUNTA(Wedstrijden!#REF!)&lt;&gt;0,6,"")</f>
        <v>6</v>
      </c>
      <c r="DL2390" s="21">
        <f t="shared" si="227"/>
        <v>1</v>
      </c>
      <c r="DM2390" s="21" t="e">
        <f>IF(Wedstrijden!#REF!="x","L","")</f>
        <v>#REF!</v>
      </c>
      <c r="DN2390" s="21" t="e">
        <f>IF(Wedstrijden!#REF!="x","M","")</f>
        <v>#REF!</v>
      </c>
      <c r="DO2390" s="21" t="e">
        <f>IF(Wedstrijden!#REF!="x","Z","")</f>
        <v>#REF!</v>
      </c>
      <c r="DP2390" s="21" t="e">
        <f>IF(Wedstrijden!#REF!="x","Z","")</f>
        <v>#REF!</v>
      </c>
    </row>
    <row r="2391" spans="1:120" ht="14.4" x14ac:dyDescent="0.3">
      <c r="A2391" s="23">
        <f>Wedstrijden!B2314</f>
        <v>0</v>
      </c>
      <c r="B2391" s="21" t="str">
        <f>IFERROR(VLOOKUP(Wedstrijden!D2314,Wedstrijdlocaties!$B$2:$E$600,2,FALSE),"")</f>
        <v/>
      </c>
      <c r="C2391" s="21" t="str">
        <f>Wedstrijden!E2314</f>
        <v/>
      </c>
      <c r="D2391" s="21" t="str">
        <f>IFERROR(VLOOKUP(Wedstrijden!F2314,Organisaties!$B$2:$C$500,2,FALSE),"")</f>
        <v/>
      </c>
      <c r="E2391" s="21" t="str">
        <f>IFERROR(VLOOKUP(Wedstrijden!F2314,Organisaties!$B$2:$G$500,5,FALSE),"")</f>
        <v/>
      </c>
      <c r="F2391" s="21" t="e">
        <f>IF(Wedstrijden!#REF!&lt;&gt;"",Wedstrijden!#REF!,"")</f>
        <v>#REF!</v>
      </c>
      <c r="G2391" s="21" t="e">
        <f>IF(Wedstrijden!#REF!="Indoor",1,0)</f>
        <v>#REF!</v>
      </c>
      <c r="H2391" s="21" t="e">
        <f>Wedstrijden!#REF!</f>
        <v>#REF!</v>
      </c>
      <c r="I2391" s="21" t="e">
        <f>IF(Wedstrijden!#REF!="Nee",0,IF(Wedstrijden!#REF!="Ja",1,""))</f>
        <v>#REF!</v>
      </c>
      <c r="J2391" s="21" t="e">
        <f>IF(Wedstrijden!#REF!&lt;&gt;"",Wedstrijden!#REF!,"")</f>
        <v>#REF!</v>
      </c>
      <c r="BJ2391" s="21">
        <f>IF(COUNTA(Wedstrijden!#REF!)&lt;&gt;0,1,"")</f>
        <v>1</v>
      </c>
      <c r="BK2391" s="21">
        <f t="shared" si="222"/>
        <v>2</v>
      </c>
      <c r="BL2391" s="21" t="e">
        <f>IF(Wedstrijden!#REF!="x","AA","")</f>
        <v>#REF!</v>
      </c>
      <c r="BM2391" s="21" t="e">
        <f>IF(Wedstrijden!#REF!="x","A","")</f>
        <v>#REF!</v>
      </c>
      <c r="BN2391" s="21" t="e">
        <f>IF(Wedstrijden!#REF!="x","B1","")</f>
        <v>#REF!</v>
      </c>
      <c r="BO2391" s="21" t="e">
        <f>IF(Wedstrijden!#REF!="x","BB","")</f>
        <v>#REF!</v>
      </c>
      <c r="BP2391" s="21" t="e">
        <f>IF(Wedstrijden!#REF!="x","B","")</f>
        <v>#REF!</v>
      </c>
      <c r="BQ2391" s="21" t="e">
        <f>IF(Wedstrijden!#REF!="x","L1","")</f>
        <v>#REF!</v>
      </c>
      <c r="BR2391" s="21" t="e">
        <f>IF(Wedstrijden!#REF!="x","L2","")</f>
        <v>#REF!</v>
      </c>
      <c r="BS2391" s="21" t="e">
        <f>IF(Wedstrijden!#REF!="x","M1","")</f>
        <v>#REF!</v>
      </c>
      <c r="BT2391" s="21" t="e">
        <f>IF(Wedstrijden!#REF!="x","M2","")</f>
        <v>#REF!</v>
      </c>
      <c r="BU2391" s="21" t="e">
        <f>IF(Wedstrijden!#REF!="x","Z1","")</f>
        <v>#REF!</v>
      </c>
      <c r="BV2391" s="21" t="e">
        <f>IF(Wedstrijden!#REF!="x","Z2","")</f>
        <v>#REF!</v>
      </c>
      <c r="BW2391" s="21">
        <f>IF(COUNTA(Wedstrijden!#REF!)&lt;&gt;0,1,"")</f>
        <v>1</v>
      </c>
      <c r="BX2391" s="21">
        <f t="shared" si="223"/>
        <v>1</v>
      </c>
      <c r="BY2391" s="21" t="e">
        <f>IF(Wedstrijden!#REF!="x","BB","")</f>
        <v>#REF!</v>
      </c>
      <c r="BZ2391" s="21" t="e">
        <f>IF(Wedstrijden!#REF!="x","B","")</f>
        <v>#REF!</v>
      </c>
      <c r="CA2391" s="21" t="e">
        <f>IF(Wedstrijden!#REF!="x","L1","")</f>
        <v>#REF!</v>
      </c>
      <c r="CB2391" s="21" t="e">
        <f>IF(Wedstrijden!#REF!="x","L2","")</f>
        <v>#REF!</v>
      </c>
      <c r="CC2391" s="21" t="e">
        <f>IF(Wedstrijden!#REF!="x","M1","")</f>
        <v>#REF!</v>
      </c>
      <c r="CD2391" s="21" t="e">
        <f>IF(Wedstrijden!#REF!="x","M2","")</f>
        <v>#REF!</v>
      </c>
      <c r="CE2391" s="21" t="e">
        <f>IF(Wedstrijden!#REF!="x","Z1","")</f>
        <v>#REF!</v>
      </c>
      <c r="CF2391" s="21" t="e">
        <f>IF(Wedstrijden!#REF!="x","Z2","")</f>
        <v>#REF!</v>
      </c>
      <c r="CG2391" s="21" t="e">
        <f>IF(Wedstrijden!#REF!="x","ZZL","")</f>
        <v>#REF!</v>
      </c>
      <c r="CL2391" s="21">
        <f>IF(COUNTA(Wedstrijden!#REF!)&lt;&gt;0,2,"")</f>
        <v>2</v>
      </c>
      <c r="CM2391" s="21">
        <f t="shared" si="224"/>
        <v>2</v>
      </c>
      <c r="CN2391" s="21" t="e">
        <f>IF(Wedstrijden!#REF!="x","AA","")</f>
        <v>#REF!</v>
      </c>
      <c r="CO2391" s="21" t="e">
        <f>IF(Wedstrijden!#REF!="x","A","")</f>
        <v>#REF!</v>
      </c>
      <c r="CP2391" s="21" t="e">
        <f>IF(Wedstrijden!#REF!="x","BB","")</f>
        <v>#REF!</v>
      </c>
      <c r="CQ2391" s="21" t="e">
        <f>IF(Wedstrijden!#REF!="x","B","")</f>
        <v>#REF!</v>
      </c>
      <c r="CR2391" s="21" t="e">
        <f>IF(Wedstrijden!#REF!="x","L","")</f>
        <v>#REF!</v>
      </c>
      <c r="CS2391" s="21" t="e">
        <f>IF(Wedstrijden!#REF!="x","M","")</f>
        <v>#REF!</v>
      </c>
      <c r="CT2391" s="21" t="e">
        <f>IF(Wedstrijden!#REF!="x","Z","")</f>
        <v>#REF!</v>
      </c>
      <c r="CU2391" s="21" t="e">
        <f>IF(Wedstrijden!#REF!="x","ZZ","")</f>
        <v>#REF!</v>
      </c>
      <c r="CV2391" s="21">
        <f>IF(COUNTA(Wedstrijden!#REF!)&lt;&gt;0,2,"")</f>
        <v>2</v>
      </c>
      <c r="CW2391" s="21">
        <f t="shared" si="225"/>
        <v>1</v>
      </c>
      <c r="CX2391" s="21" t="e">
        <f>IF(Wedstrijden!#REF!="x","BB","")</f>
        <v>#REF!</v>
      </c>
      <c r="CY2391" s="21" t="e">
        <f>IF(Wedstrijden!#REF!="x","B","")</f>
        <v>#REF!</v>
      </c>
      <c r="CZ2391" s="21" t="e">
        <f>IF(Wedstrijden!#REF!="x","L","")</f>
        <v>#REF!</v>
      </c>
      <c r="DA2391" s="21" t="e">
        <f>IF(Wedstrijden!#REF!="x","M","")</f>
        <v>#REF!</v>
      </c>
      <c r="DB2391" s="21" t="e">
        <f>IF(Wedstrijden!#REF!="x","Z","")</f>
        <v>#REF!</v>
      </c>
      <c r="DC2391" s="21" t="e">
        <f>IF(Wedstrijden!#REF!="x","ZZ","")</f>
        <v>#REF!</v>
      </c>
      <c r="DD2391" s="21" t="e">
        <f>IF(Wedstrijden!#REF!="x","1.40","")</f>
        <v>#REF!</v>
      </c>
      <c r="DE2391" s="21">
        <f>IF(COUNTA(Wedstrijden!#REF!)&lt;&gt;0,6,"")</f>
        <v>6</v>
      </c>
      <c r="DF2391" s="21">
        <f t="shared" si="226"/>
        <v>2</v>
      </c>
      <c r="DG2391" s="21" t="e">
        <f>IF(Wedstrijden!#REF!="x","L","")</f>
        <v>#REF!</v>
      </c>
      <c r="DH2391" s="21" t="e">
        <f>IF(Wedstrijden!#REF!="x","M","")</f>
        <v>#REF!</v>
      </c>
      <c r="DI2391" s="21" t="e">
        <f>IF(Wedstrijden!#REF!="x","Z","")</f>
        <v>#REF!</v>
      </c>
      <c r="DJ2391" s="21" t="e">
        <f>IF(Wedstrijden!#REF!="x","Z","")</f>
        <v>#REF!</v>
      </c>
      <c r="DK2391" s="21">
        <f>IF(COUNTA(Wedstrijden!#REF!)&lt;&gt;0,6,"")</f>
        <v>6</v>
      </c>
      <c r="DL2391" s="21">
        <f t="shared" si="227"/>
        <v>1</v>
      </c>
      <c r="DM2391" s="21" t="e">
        <f>IF(Wedstrijden!#REF!="x","L","")</f>
        <v>#REF!</v>
      </c>
      <c r="DN2391" s="21" t="e">
        <f>IF(Wedstrijden!#REF!="x","M","")</f>
        <v>#REF!</v>
      </c>
      <c r="DO2391" s="21" t="e">
        <f>IF(Wedstrijden!#REF!="x","Z","")</f>
        <v>#REF!</v>
      </c>
      <c r="DP2391" s="21" t="e">
        <f>IF(Wedstrijden!#REF!="x","Z","")</f>
        <v>#REF!</v>
      </c>
    </row>
    <row r="2392" spans="1:120" ht="14.4" x14ac:dyDescent="0.3">
      <c r="A2392" s="23">
        <f>Wedstrijden!B2315</f>
        <v>0</v>
      </c>
      <c r="B2392" s="21" t="str">
        <f>IFERROR(VLOOKUP(Wedstrijden!D2315,Wedstrijdlocaties!$B$2:$E$600,2,FALSE),"")</f>
        <v/>
      </c>
      <c r="C2392" s="21" t="str">
        <f>Wedstrijden!E2315</f>
        <v/>
      </c>
      <c r="D2392" s="21" t="str">
        <f>IFERROR(VLOOKUP(Wedstrijden!F2315,Organisaties!$B$2:$C$500,2,FALSE),"")</f>
        <v/>
      </c>
      <c r="E2392" s="21" t="str">
        <f>IFERROR(VLOOKUP(Wedstrijden!F2315,Organisaties!$B$2:$G$500,5,FALSE),"")</f>
        <v/>
      </c>
      <c r="F2392" s="21" t="e">
        <f>IF(Wedstrijden!#REF!&lt;&gt;"",Wedstrijden!#REF!,"")</f>
        <v>#REF!</v>
      </c>
      <c r="G2392" s="21" t="e">
        <f>IF(Wedstrijden!#REF!="Indoor",1,0)</f>
        <v>#REF!</v>
      </c>
      <c r="H2392" s="21" t="e">
        <f>Wedstrijden!#REF!</f>
        <v>#REF!</v>
      </c>
      <c r="I2392" s="21" t="e">
        <f>IF(Wedstrijden!#REF!="Nee",0,IF(Wedstrijden!#REF!="Ja",1,""))</f>
        <v>#REF!</v>
      </c>
      <c r="J2392" s="21" t="e">
        <f>IF(Wedstrijden!#REF!&lt;&gt;"",Wedstrijden!#REF!,"")</f>
        <v>#REF!</v>
      </c>
      <c r="BJ2392" s="21">
        <f>IF(COUNTA(Wedstrijden!#REF!)&lt;&gt;0,1,"")</f>
        <v>1</v>
      </c>
      <c r="BK2392" s="21">
        <f t="shared" si="222"/>
        <v>2</v>
      </c>
      <c r="BL2392" s="21" t="e">
        <f>IF(Wedstrijden!#REF!="x","AA","")</f>
        <v>#REF!</v>
      </c>
      <c r="BM2392" s="21" t="e">
        <f>IF(Wedstrijden!#REF!="x","A","")</f>
        <v>#REF!</v>
      </c>
      <c r="BN2392" s="21" t="e">
        <f>IF(Wedstrijden!#REF!="x","B1","")</f>
        <v>#REF!</v>
      </c>
      <c r="BO2392" s="21" t="e">
        <f>IF(Wedstrijden!#REF!="x","BB","")</f>
        <v>#REF!</v>
      </c>
      <c r="BP2392" s="21" t="e">
        <f>IF(Wedstrijden!#REF!="x","B","")</f>
        <v>#REF!</v>
      </c>
      <c r="BQ2392" s="21" t="e">
        <f>IF(Wedstrijden!#REF!="x","L1","")</f>
        <v>#REF!</v>
      </c>
      <c r="BR2392" s="21" t="e">
        <f>IF(Wedstrijden!#REF!="x","L2","")</f>
        <v>#REF!</v>
      </c>
      <c r="BS2392" s="21" t="e">
        <f>IF(Wedstrijden!#REF!="x","M1","")</f>
        <v>#REF!</v>
      </c>
      <c r="BT2392" s="21" t="e">
        <f>IF(Wedstrijden!#REF!="x","M2","")</f>
        <v>#REF!</v>
      </c>
      <c r="BU2392" s="21" t="e">
        <f>IF(Wedstrijden!#REF!="x","Z1","")</f>
        <v>#REF!</v>
      </c>
      <c r="BV2392" s="21" t="e">
        <f>IF(Wedstrijden!#REF!="x","Z2","")</f>
        <v>#REF!</v>
      </c>
      <c r="BW2392" s="21">
        <f>IF(COUNTA(Wedstrijden!#REF!)&lt;&gt;0,1,"")</f>
        <v>1</v>
      </c>
      <c r="BX2392" s="21">
        <f t="shared" si="223"/>
        <v>1</v>
      </c>
      <c r="BY2392" s="21" t="e">
        <f>IF(Wedstrijden!#REF!="x","BB","")</f>
        <v>#REF!</v>
      </c>
      <c r="BZ2392" s="21" t="e">
        <f>IF(Wedstrijden!#REF!="x","B","")</f>
        <v>#REF!</v>
      </c>
      <c r="CA2392" s="21" t="e">
        <f>IF(Wedstrijden!#REF!="x","L1","")</f>
        <v>#REF!</v>
      </c>
      <c r="CB2392" s="21" t="e">
        <f>IF(Wedstrijden!#REF!="x","L2","")</f>
        <v>#REF!</v>
      </c>
      <c r="CC2392" s="21" t="e">
        <f>IF(Wedstrijden!#REF!="x","M1","")</f>
        <v>#REF!</v>
      </c>
      <c r="CD2392" s="21" t="e">
        <f>IF(Wedstrijden!#REF!="x","M2","")</f>
        <v>#REF!</v>
      </c>
      <c r="CE2392" s="21" t="e">
        <f>IF(Wedstrijden!#REF!="x","Z1","")</f>
        <v>#REF!</v>
      </c>
      <c r="CF2392" s="21" t="e">
        <f>IF(Wedstrijden!#REF!="x","Z2","")</f>
        <v>#REF!</v>
      </c>
      <c r="CG2392" s="21" t="e">
        <f>IF(Wedstrijden!#REF!="x","ZZL","")</f>
        <v>#REF!</v>
      </c>
      <c r="CL2392" s="21">
        <f>IF(COUNTA(Wedstrijden!#REF!)&lt;&gt;0,2,"")</f>
        <v>2</v>
      </c>
      <c r="CM2392" s="21">
        <f t="shared" si="224"/>
        <v>2</v>
      </c>
      <c r="CN2392" s="21" t="e">
        <f>IF(Wedstrijden!#REF!="x","AA","")</f>
        <v>#REF!</v>
      </c>
      <c r="CO2392" s="21" t="e">
        <f>IF(Wedstrijden!#REF!="x","A","")</f>
        <v>#REF!</v>
      </c>
      <c r="CP2392" s="21" t="e">
        <f>IF(Wedstrijden!#REF!="x","BB","")</f>
        <v>#REF!</v>
      </c>
      <c r="CQ2392" s="21" t="e">
        <f>IF(Wedstrijden!#REF!="x","B","")</f>
        <v>#REF!</v>
      </c>
      <c r="CR2392" s="21" t="e">
        <f>IF(Wedstrijden!#REF!="x","L","")</f>
        <v>#REF!</v>
      </c>
      <c r="CS2392" s="21" t="e">
        <f>IF(Wedstrijden!#REF!="x","M","")</f>
        <v>#REF!</v>
      </c>
      <c r="CT2392" s="21" t="e">
        <f>IF(Wedstrijden!#REF!="x","Z","")</f>
        <v>#REF!</v>
      </c>
      <c r="CU2392" s="21" t="e">
        <f>IF(Wedstrijden!#REF!="x","ZZ","")</f>
        <v>#REF!</v>
      </c>
      <c r="CV2392" s="21">
        <f>IF(COUNTA(Wedstrijden!#REF!)&lt;&gt;0,2,"")</f>
        <v>2</v>
      </c>
      <c r="CW2392" s="21">
        <f t="shared" si="225"/>
        <v>1</v>
      </c>
      <c r="CX2392" s="21" t="e">
        <f>IF(Wedstrijden!#REF!="x","BB","")</f>
        <v>#REF!</v>
      </c>
      <c r="CY2392" s="21" t="e">
        <f>IF(Wedstrijden!#REF!="x","B","")</f>
        <v>#REF!</v>
      </c>
      <c r="CZ2392" s="21" t="e">
        <f>IF(Wedstrijden!#REF!="x","L","")</f>
        <v>#REF!</v>
      </c>
      <c r="DA2392" s="21" t="e">
        <f>IF(Wedstrijden!#REF!="x","M","")</f>
        <v>#REF!</v>
      </c>
      <c r="DB2392" s="21" t="e">
        <f>IF(Wedstrijden!#REF!="x","Z","")</f>
        <v>#REF!</v>
      </c>
      <c r="DC2392" s="21" t="e">
        <f>IF(Wedstrijden!#REF!="x","ZZ","")</f>
        <v>#REF!</v>
      </c>
      <c r="DD2392" s="21" t="e">
        <f>IF(Wedstrijden!#REF!="x","1.40","")</f>
        <v>#REF!</v>
      </c>
      <c r="DE2392" s="21">
        <f>IF(COUNTA(Wedstrijden!#REF!)&lt;&gt;0,6,"")</f>
        <v>6</v>
      </c>
      <c r="DF2392" s="21">
        <f t="shared" si="226"/>
        <v>2</v>
      </c>
      <c r="DG2392" s="21" t="e">
        <f>IF(Wedstrijden!#REF!="x","L","")</f>
        <v>#REF!</v>
      </c>
      <c r="DH2392" s="21" t="e">
        <f>IF(Wedstrijden!#REF!="x","M","")</f>
        <v>#REF!</v>
      </c>
      <c r="DI2392" s="21" t="e">
        <f>IF(Wedstrijden!#REF!="x","Z","")</f>
        <v>#REF!</v>
      </c>
      <c r="DJ2392" s="21" t="e">
        <f>IF(Wedstrijden!#REF!="x","Z","")</f>
        <v>#REF!</v>
      </c>
      <c r="DK2392" s="21">
        <f>IF(COUNTA(Wedstrijden!#REF!)&lt;&gt;0,6,"")</f>
        <v>6</v>
      </c>
      <c r="DL2392" s="21">
        <f t="shared" si="227"/>
        <v>1</v>
      </c>
      <c r="DM2392" s="21" t="e">
        <f>IF(Wedstrijden!#REF!="x","L","")</f>
        <v>#REF!</v>
      </c>
      <c r="DN2392" s="21" t="e">
        <f>IF(Wedstrijden!#REF!="x","M","")</f>
        <v>#REF!</v>
      </c>
      <c r="DO2392" s="21" t="e">
        <f>IF(Wedstrijden!#REF!="x","Z","")</f>
        <v>#REF!</v>
      </c>
      <c r="DP2392" s="21" t="e">
        <f>IF(Wedstrijden!#REF!="x","Z","")</f>
        <v>#REF!</v>
      </c>
    </row>
    <row r="2393" spans="1:120" ht="14.4" x14ac:dyDescent="0.3">
      <c r="A2393" s="23">
        <f>Wedstrijden!B2316</f>
        <v>0</v>
      </c>
      <c r="B2393" s="21" t="str">
        <f>IFERROR(VLOOKUP(Wedstrijden!D2316,Wedstrijdlocaties!$B$2:$E$600,2,FALSE),"")</f>
        <v/>
      </c>
      <c r="C2393" s="21" t="str">
        <f>Wedstrijden!E2316</f>
        <v/>
      </c>
      <c r="D2393" s="21" t="str">
        <f>IFERROR(VLOOKUP(Wedstrijden!F2316,Organisaties!$B$2:$C$500,2,FALSE),"")</f>
        <v/>
      </c>
      <c r="E2393" s="21" t="str">
        <f>IFERROR(VLOOKUP(Wedstrijden!F2316,Organisaties!$B$2:$G$500,5,FALSE),"")</f>
        <v/>
      </c>
      <c r="F2393" s="21" t="e">
        <f>IF(Wedstrijden!#REF!&lt;&gt;"",Wedstrijden!#REF!,"")</f>
        <v>#REF!</v>
      </c>
      <c r="G2393" s="21" t="e">
        <f>IF(Wedstrijden!#REF!="Indoor",1,0)</f>
        <v>#REF!</v>
      </c>
      <c r="H2393" s="21" t="e">
        <f>Wedstrijden!#REF!</f>
        <v>#REF!</v>
      </c>
      <c r="I2393" s="21" t="e">
        <f>IF(Wedstrijden!#REF!="Nee",0,IF(Wedstrijden!#REF!="Ja",1,""))</f>
        <v>#REF!</v>
      </c>
      <c r="J2393" s="21" t="e">
        <f>IF(Wedstrijden!#REF!&lt;&gt;"",Wedstrijden!#REF!,"")</f>
        <v>#REF!</v>
      </c>
      <c r="BJ2393" s="21">
        <f>IF(COUNTA(Wedstrijden!#REF!)&lt;&gt;0,1,"")</f>
        <v>1</v>
      </c>
      <c r="BK2393" s="21">
        <f t="shared" si="222"/>
        <v>2</v>
      </c>
      <c r="BL2393" s="21" t="e">
        <f>IF(Wedstrijden!#REF!="x","AA","")</f>
        <v>#REF!</v>
      </c>
      <c r="BM2393" s="21" t="e">
        <f>IF(Wedstrijden!#REF!="x","A","")</f>
        <v>#REF!</v>
      </c>
      <c r="BN2393" s="21" t="e">
        <f>IF(Wedstrijden!#REF!="x","B1","")</f>
        <v>#REF!</v>
      </c>
      <c r="BO2393" s="21" t="e">
        <f>IF(Wedstrijden!#REF!="x","BB","")</f>
        <v>#REF!</v>
      </c>
      <c r="BP2393" s="21" t="e">
        <f>IF(Wedstrijden!#REF!="x","B","")</f>
        <v>#REF!</v>
      </c>
      <c r="BQ2393" s="21" t="e">
        <f>IF(Wedstrijden!#REF!="x","L1","")</f>
        <v>#REF!</v>
      </c>
      <c r="BR2393" s="21" t="e">
        <f>IF(Wedstrijden!#REF!="x","L2","")</f>
        <v>#REF!</v>
      </c>
      <c r="BS2393" s="21" t="e">
        <f>IF(Wedstrijden!#REF!="x","M1","")</f>
        <v>#REF!</v>
      </c>
      <c r="BT2393" s="21" t="e">
        <f>IF(Wedstrijden!#REF!="x","M2","")</f>
        <v>#REF!</v>
      </c>
      <c r="BU2393" s="21" t="e">
        <f>IF(Wedstrijden!#REF!="x","Z1","")</f>
        <v>#REF!</v>
      </c>
      <c r="BV2393" s="21" t="e">
        <f>IF(Wedstrijden!#REF!="x","Z2","")</f>
        <v>#REF!</v>
      </c>
      <c r="BW2393" s="21">
        <f>IF(COUNTA(Wedstrijden!#REF!)&lt;&gt;0,1,"")</f>
        <v>1</v>
      </c>
      <c r="BX2393" s="21">
        <f t="shared" si="223"/>
        <v>1</v>
      </c>
      <c r="BY2393" s="21" t="e">
        <f>IF(Wedstrijden!#REF!="x","BB","")</f>
        <v>#REF!</v>
      </c>
      <c r="BZ2393" s="21" t="e">
        <f>IF(Wedstrijden!#REF!="x","B","")</f>
        <v>#REF!</v>
      </c>
      <c r="CA2393" s="21" t="e">
        <f>IF(Wedstrijden!#REF!="x","L1","")</f>
        <v>#REF!</v>
      </c>
      <c r="CB2393" s="21" t="e">
        <f>IF(Wedstrijden!#REF!="x","L2","")</f>
        <v>#REF!</v>
      </c>
      <c r="CC2393" s="21" t="e">
        <f>IF(Wedstrijden!#REF!="x","M1","")</f>
        <v>#REF!</v>
      </c>
      <c r="CD2393" s="21" t="e">
        <f>IF(Wedstrijden!#REF!="x","M2","")</f>
        <v>#REF!</v>
      </c>
      <c r="CE2393" s="21" t="e">
        <f>IF(Wedstrijden!#REF!="x","Z1","")</f>
        <v>#REF!</v>
      </c>
      <c r="CF2393" s="21" t="e">
        <f>IF(Wedstrijden!#REF!="x","Z2","")</f>
        <v>#REF!</v>
      </c>
      <c r="CG2393" s="21" t="e">
        <f>IF(Wedstrijden!#REF!="x","ZZL","")</f>
        <v>#REF!</v>
      </c>
      <c r="CL2393" s="21">
        <f>IF(COUNTA(Wedstrijden!#REF!)&lt;&gt;0,2,"")</f>
        <v>2</v>
      </c>
      <c r="CM2393" s="21">
        <f t="shared" si="224"/>
        <v>2</v>
      </c>
      <c r="CN2393" s="21" t="e">
        <f>IF(Wedstrijden!#REF!="x","AA","")</f>
        <v>#REF!</v>
      </c>
      <c r="CO2393" s="21" t="e">
        <f>IF(Wedstrijden!#REF!="x","A","")</f>
        <v>#REF!</v>
      </c>
      <c r="CP2393" s="21" t="e">
        <f>IF(Wedstrijden!#REF!="x","BB","")</f>
        <v>#REF!</v>
      </c>
      <c r="CQ2393" s="21" t="e">
        <f>IF(Wedstrijden!#REF!="x","B","")</f>
        <v>#REF!</v>
      </c>
      <c r="CR2393" s="21" t="e">
        <f>IF(Wedstrijden!#REF!="x","L","")</f>
        <v>#REF!</v>
      </c>
      <c r="CS2393" s="21" t="e">
        <f>IF(Wedstrijden!#REF!="x","M","")</f>
        <v>#REF!</v>
      </c>
      <c r="CT2393" s="21" t="e">
        <f>IF(Wedstrijden!#REF!="x","Z","")</f>
        <v>#REF!</v>
      </c>
      <c r="CU2393" s="21" t="e">
        <f>IF(Wedstrijden!#REF!="x","ZZ","")</f>
        <v>#REF!</v>
      </c>
      <c r="CV2393" s="21">
        <f>IF(COUNTA(Wedstrijden!#REF!)&lt;&gt;0,2,"")</f>
        <v>2</v>
      </c>
      <c r="CW2393" s="21">
        <f t="shared" si="225"/>
        <v>1</v>
      </c>
      <c r="CX2393" s="21" t="e">
        <f>IF(Wedstrijden!#REF!="x","BB","")</f>
        <v>#REF!</v>
      </c>
      <c r="CY2393" s="21" t="e">
        <f>IF(Wedstrijden!#REF!="x","B","")</f>
        <v>#REF!</v>
      </c>
      <c r="CZ2393" s="21" t="e">
        <f>IF(Wedstrijden!#REF!="x","L","")</f>
        <v>#REF!</v>
      </c>
      <c r="DA2393" s="21" t="e">
        <f>IF(Wedstrijden!#REF!="x","M","")</f>
        <v>#REF!</v>
      </c>
      <c r="DB2393" s="21" t="e">
        <f>IF(Wedstrijden!#REF!="x","Z","")</f>
        <v>#REF!</v>
      </c>
      <c r="DC2393" s="21" t="e">
        <f>IF(Wedstrijden!#REF!="x","ZZ","")</f>
        <v>#REF!</v>
      </c>
      <c r="DD2393" s="21" t="e">
        <f>IF(Wedstrijden!#REF!="x","1.40","")</f>
        <v>#REF!</v>
      </c>
      <c r="DE2393" s="21">
        <f>IF(COUNTA(Wedstrijden!#REF!)&lt;&gt;0,6,"")</f>
        <v>6</v>
      </c>
      <c r="DF2393" s="21">
        <f t="shared" si="226"/>
        <v>2</v>
      </c>
      <c r="DG2393" s="21" t="e">
        <f>IF(Wedstrijden!#REF!="x","L","")</f>
        <v>#REF!</v>
      </c>
      <c r="DH2393" s="21" t="e">
        <f>IF(Wedstrijden!#REF!="x","M","")</f>
        <v>#REF!</v>
      </c>
      <c r="DI2393" s="21" t="e">
        <f>IF(Wedstrijden!#REF!="x","Z","")</f>
        <v>#REF!</v>
      </c>
      <c r="DJ2393" s="21" t="e">
        <f>IF(Wedstrijden!#REF!="x","Z","")</f>
        <v>#REF!</v>
      </c>
      <c r="DK2393" s="21">
        <f>IF(COUNTA(Wedstrijden!#REF!)&lt;&gt;0,6,"")</f>
        <v>6</v>
      </c>
      <c r="DL2393" s="21">
        <f t="shared" si="227"/>
        <v>1</v>
      </c>
      <c r="DM2393" s="21" t="e">
        <f>IF(Wedstrijden!#REF!="x","L","")</f>
        <v>#REF!</v>
      </c>
      <c r="DN2393" s="21" t="e">
        <f>IF(Wedstrijden!#REF!="x","M","")</f>
        <v>#REF!</v>
      </c>
      <c r="DO2393" s="21" t="e">
        <f>IF(Wedstrijden!#REF!="x","Z","")</f>
        <v>#REF!</v>
      </c>
      <c r="DP2393" s="21" t="e">
        <f>IF(Wedstrijden!#REF!="x","Z","")</f>
        <v>#REF!</v>
      </c>
    </row>
    <row r="2394" spans="1:120" ht="14.4" x14ac:dyDescent="0.3">
      <c r="A2394" s="23">
        <f>Wedstrijden!B2317</f>
        <v>0</v>
      </c>
      <c r="B2394" s="21" t="str">
        <f>IFERROR(VLOOKUP(Wedstrijden!D2317,Wedstrijdlocaties!$B$2:$E$600,2,FALSE),"")</f>
        <v/>
      </c>
      <c r="C2394" s="21" t="str">
        <f>Wedstrijden!E2317</f>
        <v/>
      </c>
      <c r="D2394" s="21" t="str">
        <f>IFERROR(VLOOKUP(Wedstrijden!F2317,Organisaties!$B$2:$C$500,2,FALSE),"")</f>
        <v/>
      </c>
      <c r="E2394" s="21" t="str">
        <f>IFERROR(VLOOKUP(Wedstrijden!F2317,Organisaties!$B$2:$G$500,5,FALSE),"")</f>
        <v/>
      </c>
      <c r="F2394" s="21" t="e">
        <f>IF(Wedstrijden!#REF!&lt;&gt;"",Wedstrijden!#REF!,"")</f>
        <v>#REF!</v>
      </c>
      <c r="G2394" s="21" t="e">
        <f>IF(Wedstrijden!#REF!="Indoor",1,0)</f>
        <v>#REF!</v>
      </c>
      <c r="H2394" s="21" t="e">
        <f>Wedstrijden!#REF!</f>
        <v>#REF!</v>
      </c>
      <c r="I2394" s="21" t="e">
        <f>IF(Wedstrijden!#REF!="Nee",0,IF(Wedstrijden!#REF!="Ja",1,""))</f>
        <v>#REF!</v>
      </c>
      <c r="J2394" s="21" t="e">
        <f>IF(Wedstrijden!#REF!&lt;&gt;"",Wedstrijden!#REF!,"")</f>
        <v>#REF!</v>
      </c>
      <c r="BJ2394" s="21">
        <f>IF(COUNTA(Wedstrijden!#REF!)&lt;&gt;0,1,"")</f>
        <v>1</v>
      </c>
      <c r="BK2394" s="21">
        <f t="shared" si="222"/>
        <v>2</v>
      </c>
      <c r="BL2394" s="21" t="e">
        <f>IF(Wedstrijden!#REF!="x","AA","")</f>
        <v>#REF!</v>
      </c>
      <c r="BM2394" s="21" t="e">
        <f>IF(Wedstrijden!#REF!="x","A","")</f>
        <v>#REF!</v>
      </c>
      <c r="BN2394" s="21" t="e">
        <f>IF(Wedstrijden!#REF!="x","B1","")</f>
        <v>#REF!</v>
      </c>
      <c r="BO2394" s="21" t="e">
        <f>IF(Wedstrijden!#REF!="x","BB","")</f>
        <v>#REF!</v>
      </c>
      <c r="BP2394" s="21" t="e">
        <f>IF(Wedstrijden!#REF!="x","B","")</f>
        <v>#REF!</v>
      </c>
      <c r="BQ2394" s="21" t="e">
        <f>IF(Wedstrijden!#REF!="x","L1","")</f>
        <v>#REF!</v>
      </c>
      <c r="BR2394" s="21" t="e">
        <f>IF(Wedstrijden!#REF!="x","L2","")</f>
        <v>#REF!</v>
      </c>
      <c r="BS2394" s="21" t="e">
        <f>IF(Wedstrijden!#REF!="x","M1","")</f>
        <v>#REF!</v>
      </c>
      <c r="BT2394" s="21" t="e">
        <f>IF(Wedstrijden!#REF!="x","M2","")</f>
        <v>#REF!</v>
      </c>
      <c r="BU2394" s="21" t="e">
        <f>IF(Wedstrijden!#REF!="x","Z1","")</f>
        <v>#REF!</v>
      </c>
      <c r="BV2394" s="21" t="e">
        <f>IF(Wedstrijden!#REF!="x","Z2","")</f>
        <v>#REF!</v>
      </c>
      <c r="BW2394" s="21">
        <f>IF(COUNTA(Wedstrijden!#REF!)&lt;&gt;0,1,"")</f>
        <v>1</v>
      </c>
      <c r="BX2394" s="21">
        <f t="shared" si="223"/>
        <v>1</v>
      </c>
      <c r="BY2394" s="21" t="e">
        <f>IF(Wedstrijden!#REF!="x","BB","")</f>
        <v>#REF!</v>
      </c>
      <c r="BZ2394" s="21" t="e">
        <f>IF(Wedstrijden!#REF!="x","B","")</f>
        <v>#REF!</v>
      </c>
      <c r="CA2394" s="21" t="e">
        <f>IF(Wedstrijden!#REF!="x","L1","")</f>
        <v>#REF!</v>
      </c>
      <c r="CB2394" s="21" t="e">
        <f>IF(Wedstrijden!#REF!="x","L2","")</f>
        <v>#REF!</v>
      </c>
      <c r="CC2394" s="21" t="e">
        <f>IF(Wedstrijden!#REF!="x","M1","")</f>
        <v>#REF!</v>
      </c>
      <c r="CD2394" s="21" t="e">
        <f>IF(Wedstrijden!#REF!="x","M2","")</f>
        <v>#REF!</v>
      </c>
      <c r="CE2394" s="21" t="e">
        <f>IF(Wedstrijden!#REF!="x","Z1","")</f>
        <v>#REF!</v>
      </c>
      <c r="CF2394" s="21" t="e">
        <f>IF(Wedstrijden!#REF!="x","Z2","")</f>
        <v>#REF!</v>
      </c>
      <c r="CG2394" s="21" t="e">
        <f>IF(Wedstrijden!#REF!="x","ZZL","")</f>
        <v>#REF!</v>
      </c>
      <c r="CL2394" s="21">
        <f>IF(COUNTA(Wedstrijden!#REF!)&lt;&gt;0,2,"")</f>
        <v>2</v>
      </c>
      <c r="CM2394" s="21">
        <f t="shared" si="224"/>
        <v>2</v>
      </c>
      <c r="CN2394" s="21" t="e">
        <f>IF(Wedstrijden!#REF!="x","AA","")</f>
        <v>#REF!</v>
      </c>
      <c r="CO2394" s="21" t="e">
        <f>IF(Wedstrijden!#REF!="x","A","")</f>
        <v>#REF!</v>
      </c>
      <c r="CP2394" s="21" t="e">
        <f>IF(Wedstrijden!#REF!="x","BB","")</f>
        <v>#REF!</v>
      </c>
      <c r="CQ2394" s="21" t="e">
        <f>IF(Wedstrijden!#REF!="x","B","")</f>
        <v>#REF!</v>
      </c>
      <c r="CR2394" s="21" t="e">
        <f>IF(Wedstrijden!#REF!="x","L","")</f>
        <v>#REF!</v>
      </c>
      <c r="CS2394" s="21" t="e">
        <f>IF(Wedstrijden!#REF!="x","M","")</f>
        <v>#REF!</v>
      </c>
      <c r="CT2394" s="21" t="e">
        <f>IF(Wedstrijden!#REF!="x","Z","")</f>
        <v>#REF!</v>
      </c>
      <c r="CU2394" s="21" t="e">
        <f>IF(Wedstrijden!#REF!="x","ZZ","")</f>
        <v>#REF!</v>
      </c>
      <c r="CV2394" s="21">
        <f>IF(COUNTA(Wedstrijden!#REF!)&lt;&gt;0,2,"")</f>
        <v>2</v>
      </c>
      <c r="CW2394" s="21">
        <f t="shared" si="225"/>
        <v>1</v>
      </c>
      <c r="CX2394" s="21" t="e">
        <f>IF(Wedstrijden!#REF!="x","BB","")</f>
        <v>#REF!</v>
      </c>
      <c r="CY2394" s="21" t="e">
        <f>IF(Wedstrijden!#REF!="x","B","")</f>
        <v>#REF!</v>
      </c>
      <c r="CZ2394" s="21" t="e">
        <f>IF(Wedstrijden!#REF!="x","L","")</f>
        <v>#REF!</v>
      </c>
      <c r="DA2394" s="21" t="e">
        <f>IF(Wedstrijden!#REF!="x","M","")</f>
        <v>#REF!</v>
      </c>
      <c r="DB2394" s="21" t="e">
        <f>IF(Wedstrijden!#REF!="x","Z","")</f>
        <v>#REF!</v>
      </c>
      <c r="DC2394" s="21" t="e">
        <f>IF(Wedstrijden!#REF!="x","ZZ","")</f>
        <v>#REF!</v>
      </c>
      <c r="DD2394" s="21" t="e">
        <f>IF(Wedstrijden!#REF!="x","1.40","")</f>
        <v>#REF!</v>
      </c>
      <c r="DE2394" s="21">
        <f>IF(COUNTA(Wedstrijden!#REF!)&lt;&gt;0,6,"")</f>
        <v>6</v>
      </c>
      <c r="DF2394" s="21">
        <f t="shared" si="226"/>
        <v>2</v>
      </c>
      <c r="DG2394" s="21" t="e">
        <f>IF(Wedstrijden!#REF!="x","L","")</f>
        <v>#REF!</v>
      </c>
      <c r="DH2394" s="21" t="e">
        <f>IF(Wedstrijden!#REF!="x","M","")</f>
        <v>#REF!</v>
      </c>
      <c r="DI2394" s="21" t="e">
        <f>IF(Wedstrijden!#REF!="x","Z","")</f>
        <v>#REF!</v>
      </c>
      <c r="DJ2394" s="21" t="e">
        <f>IF(Wedstrijden!#REF!="x","Z","")</f>
        <v>#REF!</v>
      </c>
      <c r="DK2394" s="21">
        <f>IF(COUNTA(Wedstrijden!#REF!)&lt;&gt;0,6,"")</f>
        <v>6</v>
      </c>
      <c r="DL2394" s="21">
        <f t="shared" si="227"/>
        <v>1</v>
      </c>
      <c r="DM2394" s="21" t="e">
        <f>IF(Wedstrijden!#REF!="x","L","")</f>
        <v>#REF!</v>
      </c>
      <c r="DN2394" s="21" t="e">
        <f>IF(Wedstrijden!#REF!="x","M","")</f>
        <v>#REF!</v>
      </c>
      <c r="DO2394" s="21" t="e">
        <f>IF(Wedstrijden!#REF!="x","Z","")</f>
        <v>#REF!</v>
      </c>
      <c r="DP2394" s="21" t="e">
        <f>IF(Wedstrijden!#REF!="x","Z","")</f>
        <v>#REF!</v>
      </c>
    </row>
    <row r="2395" spans="1:120" ht="14.4" x14ac:dyDescent="0.3">
      <c r="A2395" s="23">
        <f>Wedstrijden!B2318</f>
        <v>0</v>
      </c>
      <c r="B2395" s="21" t="str">
        <f>IFERROR(VLOOKUP(Wedstrijden!D2318,Wedstrijdlocaties!$B$2:$E$600,2,FALSE),"")</f>
        <v/>
      </c>
      <c r="C2395" s="21" t="str">
        <f>Wedstrijden!E2318</f>
        <v/>
      </c>
      <c r="D2395" s="21" t="str">
        <f>IFERROR(VLOOKUP(Wedstrijden!F2318,Organisaties!$B$2:$C$500,2,FALSE),"")</f>
        <v/>
      </c>
      <c r="E2395" s="21" t="str">
        <f>IFERROR(VLOOKUP(Wedstrijden!F2318,Organisaties!$B$2:$G$500,5,FALSE),"")</f>
        <v/>
      </c>
      <c r="F2395" s="21" t="e">
        <f>IF(Wedstrijden!#REF!&lt;&gt;"",Wedstrijden!#REF!,"")</f>
        <v>#REF!</v>
      </c>
      <c r="G2395" s="21" t="e">
        <f>IF(Wedstrijden!#REF!="Indoor",1,0)</f>
        <v>#REF!</v>
      </c>
      <c r="H2395" s="21" t="e">
        <f>Wedstrijden!#REF!</f>
        <v>#REF!</v>
      </c>
      <c r="I2395" s="21" t="e">
        <f>IF(Wedstrijden!#REF!="Nee",0,IF(Wedstrijden!#REF!="Ja",1,""))</f>
        <v>#REF!</v>
      </c>
      <c r="J2395" s="21" t="e">
        <f>IF(Wedstrijden!#REF!&lt;&gt;"",Wedstrijden!#REF!,"")</f>
        <v>#REF!</v>
      </c>
      <c r="BJ2395" s="21">
        <f>IF(COUNTA(Wedstrijden!#REF!)&lt;&gt;0,1,"")</f>
        <v>1</v>
      </c>
      <c r="BK2395" s="21">
        <f t="shared" si="222"/>
        <v>2</v>
      </c>
      <c r="BL2395" s="21" t="e">
        <f>IF(Wedstrijden!#REF!="x","AA","")</f>
        <v>#REF!</v>
      </c>
      <c r="BM2395" s="21" t="e">
        <f>IF(Wedstrijden!#REF!="x","A","")</f>
        <v>#REF!</v>
      </c>
      <c r="BN2395" s="21" t="e">
        <f>IF(Wedstrijden!#REF!="x","B1","")</f>
        <v>#REF!</v>
      </c>
      <c r="BO2395" s="21" t="e">
        <f>IF(Wedstrijden!#REF!="x","BB","")</f>
        <v>#REF!</v>
      </c>
      <c r="BP2395" s="21" t="e">
        <f>IF(Wedstrijden!#REF!="x","B","")</f>
        <v>#REF!</v>
      </c>
      <c r="BQ2395" s="21" t="e">
        <f>IF(Wedstrijden!#REF!="x","L1","")</f>
        <v>#REF!</v>
      </c>
      <c r="BR2395" s="21" t="e">
        <f>IF(Wedstrijden!#REF!="x","L2","")</f>
        <v>#REF!</v>
      </c>
      <c r="BS2395" s="21" t="e">
        <f>IF(Wedstrijden!#REF!="x","M1","")</f>
        <v>#REF!</v>
      </c>
      <c r="BT2395" s="21" t="e">
        <f>IF(Wedstrijden!#REF!="x","M2","")</f>
        <v>#REF!</v>
      </c>
      <c r="BU2395" s="21" t="e">
        <f>IF(Wedstrijden!#REF!="x","Z1","")</f>
        <v>#REF!</v>
      </c>
      <c r="BV2395" s="21" t="e">
        <f>IF(Wedstrijden!#REF!="x","Z2","")</f>
        <v>#REF!</v>
      </c>
      <c r="BW2395" s="21">
        <f>IF(COUNTA(Wedstrijden!#REF!)&lt;&gt;0,1,"")</f>
        <v>1</v>
      </c>
      <c r="BX2395" s="21">
        <f t="shared" si="223"/>
        <v>1</v>
      </c>
      <c r="BY2395" s="21" t="e">
        <f>IF(Wedstrijden!#REF!="x","BB","")</f>
        <v>#REF!</v>
      </c>
      <c r="BZ2395" s="21" t="e">
        <f>IF(Wedstrijden!#REF!="x","B","")</f>
        <v>#REF!</v>
      </c>
      <c r="CA2395" s="21" t="e">
        <f>IF(Wedstrijden!#REF!="x","L1","")</f>
        <v>#REF!</v>
      </c>
      <c r="CB2395" s="21" t="e">
        <f>IF(Wedstrijden!#REF!="x","L2","")</f>
        <v>#REF!</v>
      </c>
      <c r="CC2395" s="21" t="e">
        <f>IF(Wedstrijden!#REF!="x","M1","")</f>
        <v>#REF!</v>
      </c>
      <c r="CD2395" s="21" t="e">
        <f>IF(Wedstrijden!#REF!="x","M2","")</f>
        <v>#REF!</v>
      </c>
      <c r="CE2395" s="21" t="e">
        <f>IF(Wedstrijden!#REF!="x","Z1","")</f>
        <v>#REF!</v>
      </c>
      <c r="CF2395" s="21" t="e">
        <f>IF(Wedstrijden!#REF!="x","Z2","")</f>
        <v>#REF!</v>
      </c>
      <c r="CG2395" s="21" t="e">
        <f>IF(Wedstrijden!#REF!="x","ZZL","")</f>
        <v>#REF!</v>
      </c>
      <c r="CL2395" s="21">
        <f>IF(COUNTA(Wedstrijden!#REF!)&lt;&gt;0,2,"")</f>
        <v>2</v>
      </c>
      <c r="CM2395" s="21">
        <f t="shared" si="224"/>
        <v>2</v>
      </c>
      <c r="CN2395" s="21" t="e">
        <f>IF(Wedstrijden!#REF!="x","AA","")</f>
        <v>#REF!</v>
      </c>
      <c r="CO2395" s="21" t="e">
        <f>IF(Wedstrijden!#REF!="x","A","")</f>
        <v>#REF!</v>
      </c>
      <c r="CP2395" s="21" t="e">
        <f>IF(Wedstrijden!#REF!="x","BB","")</f>
        <v>#REF!</v>
      </c>
      <c r="CQ2395" s="21" t="e">
        <f>IF(Wedstrijden!#REF!="x","B","")</f>
        <v>#REF!</v>
      </c>
      <c r="CR2395" s="21" t="e">
        <f>IF(Wedstrijden!#REF!="x","L","")</f>
        <v>#REF!</v>
      </c>
      <c r="CS2395" s="21" t="e">
        <f>IF(Wedstrijden!#REF!="x","M","")</f>
        <v>#REF!</v>
      </c>
      <c r="CT2395" s="21" t="e">
        <f>IF(Wedstrijden!#REF!="x","Z","")</f>
        <v>#REF!</v>
      </c>
      <c r="CU2395" s="21" t="e">
        <f>IF(Wedstrijden!#REF!="x","ZZ","")</f>
        <v>#REF!</v>
      </c>
      <c r="CV2395" s="21">
        <f>IF(COUNTA(Wedstrijden!#REF!)&lt;&gt;0,2,"")</f>
        <v>2</v>
      </c>
      <c r="CW2395" s="21">
        <f t="shared" si="225"/>
        <v>1</v>
      </c>
      <c r="CX2395" s="21" t="e">
        <f>IF(Wedstrijden!#REF!="x","BB","")</f>
        <v>#REF!</v>
      </c>
      <c r="CY2395" s="21" t="e">
        <f>IF(Wedstrijden!#REF!="x","B","")</f>
        <v>#REF!</v>
      </c>
      <c r="CZ2395" s="21" t="e">
        <f>IF(Wedstrijden!#REF!="x","L","")</f>
        <v>#REF!</v>
      </c>
      <c r="DA2395" s="21" t="e">
        <f>IF(Wedstrijden!#REF!="x","M","")</f>
        <v>#REF!</v>
      </c>
      <c r="DB2395" s="21" t="e">
        <f>IF(Wedstrijden!#REF!="x","Z","")</f>
        <v>#REF!</v>
      </c>
      <c r="DC2395" s="21" t="e">
        <f>IF(Wedstrijden!#REF!="x","ZZ","")</f>
        <v>#REF!</v>
      </c>
      <c r="DD2395" s="21" t="e">
        <f>IF(Wedstrijden!#REF!="x","1.40","")</f>
        <v>#REF!</v>
      </c>
      <c r="DE2395" s="21">
        <f>IF(COUNTA(Wedstrijden!#REF!)&lt;&gt;0,6,"")</f>
        <v>6</v>
      </c>
      <c r="DF2395" s="21">
        <f t="shared" si="226"/>
        <v>2</v>
      </c>
      <c r="DG2395" s="21" t="e">
        <f>IF(Wedstrijden!#REF!="x","L","")</f>
        <v>#REF!</v>
      </c>
      <c r="DH2395" s="21" t="e">
        <f>IF(Wedstrijden!#REF!="x","M","")</f>
        <v>#REF!</v>
      </c>
      <c r="DI2395" s="21" t="e">
        <f>IF(Wedstrijden!#REF!="x","Z","")</f>
        <v>#REF!</v>
      </c>
      <c r="DJ2395" s="21" t="e">
        <f>IF(Wedstrijden!#REF!="x","Z","")</f>
        <v>#REF!</v>
      </c>
      <c r="DK2395" s="21">
        <f>IF(COUNTA(Wedstrijden!#REF!)&lt;&gt;0,6,"")</f>
        <v>6</v>
      </c>
      <c r="DL2395" s="21">
        <f t="shared" si="227"/>
        <v>1</v>
      </c>
      <c r="DM2395" s="21" t="e">
        <f>IF(Wedstrijden!#REF!="x","L","")</f>
        <v>#REF!</v>
      </c>
      <c r="DN2395" s="21" t="e">
        <f>IF(Wedstrijden!#REF!="x","M","")</f>
        <v>#REF!</v>
      </c>
      <c r="DO2395" s="21" t="e">
        <f>IF(Wedstrijden!#REF!="x","Z","")</f>
        <v>#REF!</v>
      </c>
      <c r="DP2395" s="21" t="e">
        <f>IF(Wedstrijden!#REF!="x","Z","")</f>
        <v>#REF!</v>
      </c>
    </row>
    <row r="2396" spans="1:120" ht="14.4" x14ac:dyDescent="0.3">
      <c r="A2396" s="23">
        <f>Wedstrijden!B2319</f>
        <v>0</v>
      </c>
      <c r="B2396" s="21" t="str">
        <f>IFERROR(VLOOKUP(Wedstrijden!D2319,Wedstrijdlocaties!$B$2:$E$600,2,FALSE),"")</f>
        <v/>
      </c>
      <c r="C2396" s="21" t="str">
        <f>Wedstrijden!E2319</f>
        <v/>
      </c>
      <c r="D2396" s="21" t="str">
        <f>IFERROR(VLOOKUP(Wedstrijden!F2319,Organisaties!$B$2:$C$500,2,FALSE),"")</f>
        <v/>
      </c>
      <c r="E2396" s="21" t="str">
        <f>IFERROR(VLOOKUP(Wedstrijden!F2319,Organisaties!$B$2:$G$500,5,FALSE),"")</f>
        <v/>
      </c>
      <c r="F2396" s="21" t="e">
        <f>IF(Wedstrijden!#REF!&lt;&gt;"",Wedstrijden!#REF!,"")</f>
        <v>#REF!</v>
      </c>
      <c r="G2396" s="21" t="e">
        <f>IF(Wedstrijden!#REF!="Indoor",1,0)</f>
        <v>#REF!</v>
      </c>
      <c r="H2396" s="21" t="e">
        <f>Wedstrijden!#REF!</f>
        <v>#REF!</v>
      </c>
      <c r="I2396" s="21" t="e">
        <f>IF(Wedstrijden!#REF!="Nee",0,IF(Wedstrijden!#REF!="Ja",1,""))</f>
        <v>#REF!</v>
      </c>
      <c r="J2396" s="21" t="e">
        <f>IF(Wedstrijden!#REF!&lt;&gt;"",Wedstrijden!#REF!,"")</f>
        <v>#REF!</v>
      </c>
      <c r="BJ2396" s="21">
        <f>IF(COUNTA(Wedstrijden!#REF!)&lt;&gt;0,1,"")</f>
        <v>1</v>
      </c>
      <c r="BK2396" s="21">
        <f t="shared" si="222"/>
        <v>2</v>
      </c>
      <c r="BL2396" s="21" t="e">
        <f>IF(Wedstrijden!#REF!="x","AA","")</f>
        <v>#REF!</v>
      </c>
      <c r="BM2396" s="21" t="e">
        <f>IF(Wedstrijden!#REF!="x","A","")</f>
        <v>#REF!</v>
      </c>
      <c r="BN2396" s="21" t="e">
        <f>IF(Wedstrijden!#REF!="x","B1","")</f>
        <v>#REF!</v>
      </c>
      <c r="BO2396" s="21" t="e">
        <f>IF(Wedstrijden!#REF!="x","BB","")</f>
        <v>#REF!</v>
      </c>
      <c r="BP2396" s="21" t="e">
        <f>IF(Wedstrijden!#REF!="x","B","")</f>
        <v>#REF!</v>
      </c>
      <c r="BQ2396" s="21" t="e">
        <f>IF(Wedstrijden!#REF!="x","L1","")</f>
        <v>#REF!</v>
      </c>
      <c r="BR2396" s="21" t="e">
        <f>IF(Wedstrijden!#REF!="x","L2","")</f>
        <v>#REF!</v>
      </c>
      <c r="BS2396" s="21" t="e">
        <f>IF(Wedstrijden!#REF!="x","M1","")</f>
        <v>#REF!</v>
      </c>
      <c r="BT2396" s="21" t="e">
        <f>IF(Wedstrijden!#REF!="x","M2","")</f>
        <v>#REF!</v>
      </c>
      <c r="BU2396" s="21" t="e">
        <f>IF(Wedstrijden!#REF!="x","Z1","")</f>
        <v>#REF!</v>
      </c>
      <c r="BV2396" s="21" t="e">
        <f>IF(Wedstrijden!#REF!="x","Z2","")</f>
        <v>#REF!</v>
      </c>
      <c r="BW2396" s="21">
        <f>IF(COUNTA(Wedstrijden!#REF!)&lt;&gt;0,1,"")</f>
        <v>1</v>
      </c>
      <c r="BX2396" s="21">
        <f t="shared" si="223"/>
        <v>1</v>
      </c>
      <c r="BY2396" s="21" t="e">
        <f>IF(Wedstrijden!#REF!="x","BB","")</f>
        <v>#REF!</v>
      </c>
      <c r="BZ2396" s="21" t="e">
        <f>IF(Wedstrijden!#REF!="x","B","")</f>
        <v>#REF!</v>
      </c>
      <c r="CA2396" s="21" t="e">
        <f>IF(Wedstrijden!#REF!="x","L1","")</f>
        <v>#REF!</v>
      </c>
      <c r="CB2396" s="21" t="e">
        <f>IF(Wedstrijden!#REF!="x","L2","")</f>
        <v>#REF!</v>
      </c>
      <c r="CC2396" s="21" t="e">
        <f>IF(Wedstrijden!#REF!="x","M1","")</f>
        <v>#REF!</v>
      </c>
      <c r="CD2396" s="21" t="e">
        <f>IF(Wedstrijden!#REF!="x","M2","")</f>
        <v>#REF!</v>
      </c>
      <c r="CE2396" s="21" t="e">
        <f>IF(Wedstrijden!#REF!="x","Z1","")</f>
        <v>#REF!</v>
      </c>
      <c r="CF2396" s="21" t="e">
        <f>IF(Wedstrijden!#REF!="x","Z2","")</f>
        <v>#REF!</v>
      </c>
      <c r="CG2396" s="21" t="e">
        <f>IF(Wedstrijden!#REF!="x","ZZL","")</f>
        <v>#REF!</v>
      </c>
      <c r="CL2396" s="21">
        <f>IF(COUNTA(Wedstrijden!#REF!)&lt;&gt;0,2,"")</f>
        <v>2</v>
      </c>
      <c r="CM2396" s="21">
        <f t="shared" si="224"/>
        <v>2</v>
      </c>
      <c r="CN2396" s="21" t="e">
        <f>IF(Wedstrijden!#REF!="x","AA","")</f>
        <v>#REF!</v>
      </c>
      <c r="CO2396" s="21" t="e">
        <f>IF(Wedstrijden!#REF!="x","A","")</f>
        <v>#REF!</v>
      </c>
      <c r="CP2396" s="21" t="e">
        <f>IF(Wedstrijden!#REF!="x","BB","")</f>
        <v>#REF!</v>
      </c>
      <c r="CQ2396" s="21" t="e">
        <f>IF(Wedstrijden!#REF!="x","B","")</f>
        <v>#REF!</v>
      </c>
      <c r="CR2396" s="21" t="e">
        <f>IF(Wedstrijden!#REF!="x","L","")</f>
        <v>#REF!</v>
      </c>
      <c r="CS2396" s="21" t="e">
        <f>IF(Wedstrijden!#REF!="x","M","")</f>
        <v>#REF!</v>
      </c>
      <c r="CT2396" s="21" t="e">
        <f>IF(Wedstrijden!#REF!="x","Z","")</f>
        <v>#REF!</v>
      </c>
      <c r="CU2396" s="21" t="e">
        <f>IF(Wedstrijden!#REF!="x","ZZ","")</f>
        <v>#REF!</v>
      </c>
      <c r="CV2396" s="21">
        <f>IF(COUNTA(Wedstrijden!#REF!)&lt;&gt;0,2,"")</f>
        <v>2</v>
      </c>
      <c r="CW2396" s="21">
        <f t="shared" si="225"/>
        <v>1</v>
      </c>
      <c r="CX2396" s="21" t="e">
        <f>IF(Wedstrijden!#REF!="x","BB","")</f>
        <v>#REF!</v>
      </c>
      <c r="CY2396" s="21" t="e">
        <f>IF(Wedstrijden!#REF!="x","B","")</f>
        <v>#REF!</v>
      </c>
      <c r="CZ2396" s="21" t="e">
        <f>IF(Wedstrijden!#REF!="x","L","")</f>
        <v>#REF!</v>
      </c>
      <c r="DA2396" s="21" t="e">
        <f>IF(Wedstrijden!#REF!="x","M","")</f>
        <v>#REF!</v>
      </c>
      <c r="DB2396" s="21" t="e">
        <f>IF(Wedstrijden!#REF!="x","Z","")</f>
        <v>#REF!</v>
      </c>
      <c r="DC2396" s="21" t="e">
        <f>IF(Wedstrijden!#REF!="x","ZZ","")</f>
        <v>#REF!</v>
      </c>
      <c r="DD2396" s="21" t="e">
        <f>IF(Wedstrijden!#REF!="x","1.40","")</f>
        <v>#REF!</v>
      </c>
      <c r="DE2396" s="21">
        <f>IF(COUNTA(Wedstrijden!#REF!)&lt;&gt;0,6,"")</f>
        <v>6</v>
      </c>
      <c r="DF2396" s="21">
        <f t="shared" si="226"/>
        <v>2</v>
      </c>
      <c r="DG2396" s="21" t="e">
        <f>IF(Wedstrijden!#REF!="x","L","")</f>
        <v>#REF!</v>
      </c>
      <c r="DH2396" s="21" t="e">
        <f>IF(Wedstrijden!#REF!="x","M","")</f>
        <v>#REF!</v>
      </c>
      <c r="DI2396" s="21" t="e">
        <f>IF(Wedstrijden!#REF!="x","Z","")</f>
        <v>#REF!</v>
      </c>
      <c r="DJ2396" s="21" t="e">
        <f>IF(Wedstrijden!#REF!="x","Z","")</f>
        <v>#REF!</v>
      </c>
      <c r="DK2396" s="21">
        <f>IF(COUNTA(Wedstrijden!#REF!)&lt;&gt;0,6,"")</f>
        <v>6</v>
      </c>
      <c r="DL2396" s="21">
        <f t="shared" si="227"/>
        <v>1</v>
      </c>
      <c r="DM2396" s="21" t="e">
        <f>IF(Wedstrijden!#REF!="x","L","")</f>
        <v>#REF!</v>
      </c>
      <c r="DN2396" s="21" t="e">
        <f>IF(Wedstrijden!#REF!="x","M","")</f>
        <v>#REF!</v>
      </c>
      <c r="DO2396" s="21" t="e">
        <f>IF(Wedstrijden!#REF!="x","Z","")</f>
        <v>#REF!</v>
      </c>
      <c r="DP2396" s="21" t="e">
        <f>IF(Wedstrijden!#REF!="x","Z","")</f>
        <v>#REF!</v>
      </c>
    </row>
    <row r="2397" spans="1:120" ht="14.4" x14ac:dyDescent="0.3">
      <c r="A2397" s="23">
        <f>Wedstrijden!B2320</f>
        <v>0</v>
      </c>
      <c r="B2397" s="21" t="str">
        <f>IFERROR(VLOOKUP(Wedstrijden!D2320,Wedstrijdlocaties!$B$2:$E$600,2,FALSE),"")</f>
        <v/>
      </c>
      <c r="C2397" s="21" t="str">
        <f>Wedstrijden!E2320</f>
        <v/>
      </c>
      <c r="D2397" s="21" t="str">
        <f>IFERROR(VLOOKUP(Wedstrijden!F2320,Organisaties!$B$2:$C$500,2,FALSE),"")</f>
        <v/>
      </c>
      <c r="E2397" s="21" t="str">
        <f>IFERROR(VLOOKUP(Wedstrijden!F2320,Organisaties!$B$2:$G$500,5,FALSE),"")</f>
        <v/>
      </c>
      <c r="F2397" s="21" t="e">
        <f>IF(Wedstrijden!#REF!&lt;&gt;"",Wedstrijden!#REF!,"")</f>
        <v>#REF!</v>
      </c>
      <c r="G2397" s="21" t="e">
        <f>IF(Wedstrijden!#REF!="Indoor",1,0)</f>
        <v>#REF!</v>
      </c>
      <c r="H2397" s="21" t="e">
        <f>Wedstrijden!#REF!</f>
        <v>#REF!</v>
      </c>
      <c r="I2397" s="21" t="e">
        <f>IF(Wedstrijden!#REF!="Nee",0,IF(Wedstrijden!#REF!="Ja",1,""))</f>
        <v>#REF!</v>
      </c>
      <c r="J2397" s="21" t="e">
        <f>IF(Wedstrijden!#REF!&lt;&gt;"",Wedstrijden!#REF!,"")</f>
        <v>#REF!</v>
      </c>
      <c r="BJ2397" s="21">
        <f>IF(COUNTA(Wedstrijden!#REF!)&lt;&gt;0,1,"")</f>
        <v>1</v>
      </c>
      <c r="BK2397" s="21">
        <f t="shared" si="222"/>
        <v>2</v>
      </c>
      <c r="BL2397" s="21" t="e">
        <f>IF(Wedstrijden!#REF!="x","AA","")</f>
        <v>#REF!</v>
      </c>
      <c r="BM2397" s="21" t="e">
        <f>IF(Wedstrijden!#REF!="x","A","")</f>
        <v>#REF!</v>
      </c>
      <c r="BN2397" s="21" t="e">
        <f>IF(Wedstrijden!#REF!="x","B1","")</f>
        <v>#REF!</v>
      </c>
      <c r="BO2397" s="21" t="e">
        <f>IF(Wedstrijden!#REF!="x","BB","")</f>
        <v>#REF!</v>
      </c>
      <c r="BP2397" s="21" t="e">
        <f>IF(Wedstrijden!#REF!="x","B","")</f>
        <v>#REF!</v>
      </c>
      <c r="BQ2397" s="21" t="e">
        <f>IF(Wedstrijden!#REF!="x","L1","")</f>
        <v>#REF!</v>
      </c>
      <c r="BR2397" s="21" t="e">
        <f>IF(Wedstrijden!#REF!="x","L2","")</f>
        <v>#REF!</v>
      </c>
      <c r="BS2397" s="21" t="e">
        <f>IF(Wedstrijden!#REF!="x","M1","")</f>
        <v>#REF!</v>
      </c>
      <c r="BT2397" s="21" t="e">
        <f>IF(Wedstrijden!#REF!="x","M2","")</f>
        <v>#REF!</v>
      </c>
      <c r="BU2397" s="21" t="e">
        <f>IF(Wedstrijden!#REF!="x","Z1","")</f>
        <v>#REF!</v>
      </c>
      <c r="BV2397" s="21" t="e">
        <f>IF(Wedstrijden!#REF!="x","Z2","")</f>
        <v>#REF!</v>
      </c>
      <c r="BW2397" s="21">
        <f>IF(COUNTA(Wedstrijden!#REF!)&lt;&gt;0,1,"")</f>
        <v>1</v>
      </c>
      <c r="BX2397" s="21">
        <f t="shared" si="223"/>
        <v>1</v>
      </c>
      <c r="BY2397" s="21" t="e">
        <f>IF(Wedstrijden!#REF!="x","BB","")</f>
        <v>#REF!</v>
      </c>
      <c r="BZ2397" s="21" t="e">
        <f>IF(Wedstrijden!#REF!="x","B","")</f>
        <v>#REF!</v>
      </c>
      <c r="CA2397" s="21" t="e">
        <f>IF(Wedstrijden!#REF!="x","L1","")</f>
        <v>#REF!</v>
      </c>
      <c r="CB2397" s="21" t="e">
        <f>IF(Wedstrijden!#REF!="x","L2","")</f>
        <v>#REF!</v>
      </c>
      <c r="CC2397" s="21" t="e">
        <f>IF(Wedstrijden!#REF!="x","M1","")</f>
        <v>#REF!</v>
      </c>
      <c r="CD2397" s="21" t="e">
        <f>IF(Wedstrijden!#REF!="x","M2","")</f>
        <v>#REF!</v>
      </c>
      <c r="CE2397" s="21" t="e">
        <f>IF(Wedstrijden!#REF!="x","Z1","")</f>
        <v>#REF!</v>
      </c>
      <c r="CF2397" s="21" t="e">
        <f>IF(Wedstrijden!#REF!="x","Z2","")</f>
        <v>#REF!</v>
      </c>
      <c r="CG2397" s="21" t="e">
        <f>IF(Wedstrijden!#REF!="x","ZZL","")</f>
        <v>#REF!</v>
      </c>
      <c r="CL2397" s="21">
        <f>IF(COUNTA(Wedstrijden!#REF!)&lt;&gt;0,2,"")</f>
        <v>2</v>
      </c>
      <c r="CM2397" s="21">
        <f t="shared" si="224"/>
        <v>2</v>
      </c>
      <c r="CN2397" s="21" t="e">
        <f>IF(Wedstrijden!#REF!="x","AA","")</f>
        <v>#REF!</v>
      </c>
      <c r="CO2397" s="21" t="e">
        <f>IF(Wedstrijden!#REF!="x","A","")</f>
        <v>#REF!</v>
      </c>
      <c r="CP2397" s="21" t="e">
        <f>IF(Wedstrijden!#REF!="x","BB","")</f>
        <v>#REF!</v>
      </c>
      <c r="CQ2397" s="21" t="e">
        <f>IF(Wedstrijden!#REF!="x","B","")</f>
        <v>#REF!</v>
      </c>
      <c r="CR2397" s="21" t="e">
        <f>IF(Wedstrijden!#REF!="x","L","")</f>
        <v>#REF!</v>
      </c>
      <c r="CS2397" s="21" t="e">
        <f>IF(Wedstrijden!#REF!="x","M","")</f>
        <v>#REF!</v>
      </c>
      <c r="CT2397" s="21" t="e">
        <f>IF(Wedstrijden!#REF!="x","Z","")</f>
        <v>#REF!</v>
      </c>
      <c r="CU2397" s="21" t="e">
        <f>IF(Wedstrijden!#REF!="x","ZZ","")</f>
        <v>#REF!</v>
      </c>
      <c r="CV2397" s="21">
        <f>IF(COUNTA(Wedstrijden!#REF!)&lt;&gt;0,2,"")</f>
        <v>2</v>
      </c>
      <c r="CW2397" s="21">
        <f t="shared" si="225"/>
        <v>1</v>
      </c>
      <c r="CX2397" s="21" t="e">
        <f>IF(Wedstrijden!#REF!="x","BB","")</f>
        <v>#REF!</v>
      </c>
      <c r="CY2397" s="21" t="e">
        <f>IF(Wedstrijden!#REF!="x","B","")</f>
        <v>#REF!</v>
      </c>
      <c r="CZ2397" s="21" t="e">
        <f>IF(Wedstrijden!#REF!="x","L","")</f>
        <v>#REF!</v>
      </c>
      <c r="DA2397" s="21" t="e">
        <f>IF(Wedstrijden!#REF!="x","M","")</f>
        <v>#REF!</v>
      </c>
      <c r="DB2397" s="21" t="e">
        <f>IF(Wedstrijden!#REF!="x","Z","")</f>
        <v>#REF!</v>
      </c>
      <c r="DC2397" s="21" t="e">
        <f>IF(Wedstrijden!#REF!="x","ZZ","")</f>
        <v>#REF!</v>
      </c>
      <c r="DD2397" s="21" t="e">
        <f>IF(Wedstrijden!#REF!="x","1.40","")</f>
        <v>#REF!</v>
      </c>
      <c r="DE2397" s="21">
        <f>IF(COUNTA(Wedstrijden!#REF!)&lt;&gt;0,6,"")</f>
        <v>6</v>
      </c>
      <c r="DF2397" s="21">
        <f t="shared" si="226"/>
        <v>2</v>
      </c>
      <c r="DG2397" s="21" t="e">
        <f>IF(Wedstrijden!#REF!="x","L","")</f>
        <v>#REF!</v>
      </c>
      <c r="DH2397" s="21" t="e">
        <f>IF(Wedstrijden!#REF!="x","M","")</f>
        <v>#REF!</v>
      </c>
      <c r="DI2397" s="21" t="e">
        <f>IF(Wedstrijden!#REF!="x","Z","")</f>
        <v>#REF!</v>
      </c>
      <c r="DJ2397" s="21" t="e">
        <f>IF(Wedstrijden!#REF!="x","Z","")</f>
        <v>#REF!</v>
      </c>
      <c r="DK2397" s="21">
        <f>IF(COUNTA(Wedstrijden!#REF!)&lt;&gt;0,6,"")</f>
        <v>6</v>
      </c>
      <c r="DL2397" s="21">
        <f t="shared" si="227"/>
        <v>1</v>
      </c>
      <c r="DM2397" s="21" t="e">
        <f>IF(Wedstrijden!#REF!="x","L","")</f>
        <v>#REF!</v>
      </c>
      <c r="DN2397" s="21" t="e">
        <f>IF(Wedstrijden!#REF!="x","M","")</f>
        <v>#REF!</v>
      </c>
      <c r="DO2397" s="21" t="e">
        <f>IF(Wedstrijden!#REF!="x","Z","")</f>
        <v>#REF!</v>
      </c>
      <c r="DP2397" s="21" t="e">
        <f>IF(Wedstrijden!#REF!="x","Z","")</f>
        <v>#REF!</v>
      </c>
    </row>
    <row r="2398" spans="1:120" ht="14.4" x14ac:dyDescent="0.3">
      <c r="A2398" s="23">
        <f>Wedstrijden!B2321</f>
        <v>0</v>
      </c>
      <c r="B2398" s="21" t="str">
        <f>IFERROR(VLOOKUP(Wedstrijden!D2321,Wedstrijdlocaties!$B$2:$E$600,2,FALSE),"")</f>
        <v/>
      </c>
      <c r="C2398" s="21" t="str">
        <f>Wedstrijden!E2321</f>
        <v/>
      </c>
      <c r="D2398" s="21" t="str">
        <f>IFERROR(VLOOKUP(Wedstrijden!F2321,Organisaties!$B$2:$C$500,2,FALSE),"")</f>
        <v/>
      </c>
      <c r="E2398" s="21" t="str">
        <f>IFERROR(VLOOKUP(Wedstrijden!F2321,Organisaties!$B$2:$G$500,5,FALSE),"")</f>
        <v/>
      </c>
      <c r="F2398" s="21" t="e">
        <f>IF(Wedstrijden!#REF!&lt;&gt;"",Wedstrijden!#REF!,"")</f>
        <v>#REF!</v>
      </c>
      <c r="G2398" s="21" t="e">
        <f>IF(Wedstrijden!#REF!="Indoor",1,0)</f>
        <v>#REF!</v>
      </c>
      <c r="H2398" s="21" t="e">
        <f>Wedstrijden!#REF!</f>
        <v>#REF!</v>
      </c>
      <c r="I2398" s="21" t="e">
        <f>IF(Wedstrijden!#REF!="Nee",0,IF(Wedstrijden!#REF!="Ja",1,""))</f>
        <v>#REF!</v>
      </c>
      <c r="J2398" s="21" t="e">
        <f>IF(Wedstrijden!#REF!&lt;&gt;"",Wedstrijden!#REF!,"")</f>
        <v>#REF!</v>
      </c>
      <c r="BJ2398" s="21">
        <f>IF(COUNTA(Wedstrijden!#REF!)&lt;&gt;0,1,"")</f>
        <v>1</v>
      </c>
      <c r="BK2398" s="21">
        <f t="shared" si="222"/>
        <v>2</v>
      </c>
      <c r="BL2398" s="21" t="e">
        <f>IF(Wedstrijden!#REF!="x","AA","")</f>
        <v>#REF!</v>
      </c>
      <c r="BM2398" s="21" t="e">
        <f>IF(Wedstrijden!#REF!="x","A","")</f>
        <v>#REF!</v>
      </c>
      <c r="BN2398" s="21" t="e">
        <f>IF(Wedstrijden!#REF!="x","B1","")</f>
        <v>#REF!</v>
      </c>
      <c r="BO2398" s="21" t="e">
        <f>IF(Wedstrijden!#REF!="x","BB","")</f>
        <v>#REF!</v>
      </c>
      <c r="BP2398" s="21" t="e">
        <f>IF(Wedstrijden!#REF!="x","B","")</f>
        <v>#REF!</v>
      </c>
      <c r="BQ2398" s="21" t="e">
        <f>IF(Wedstrijden!#REF!="x","L1","")</f>
        <v>#REF!</v>
      </c>
      <c r="BR2398" s="21" t="e">
        <f>IF(Wedstrijden!#REF!="x","L2","")</f>
        <v>#REF!</v>
      </c>
      <c r="BS2398" s="21" t="e">
        <f>IF(Wedstrijden!#REF!="x","M1","")</f>
        <v>#REF!</v>
      </c>
      <c r="BT2398" s="21" t="e">
        <f>IF(Wedstrijden!#REF!="x","M2","")</f>
        <v>#REF!</v>
      </c>
      <c r="BU2398" s="21" t="e">
        <f>IF(Wedstrijden!#REF!="x","Z1","")</f>
        <v>#REF!</v>
      </c>
      <c r="BV2398" s="21" t="e">
        <f>IF(Wedstrijden!#REF!="x","Z2","")</f>
        <v>#REF!</v>
      </c>
      <c r="BW2398" s="21">
        <f>IF(COUNTA(Wedstrijden!#REF!)&lt;&gt;0,1,"")</f>
        <v>1</v>
      </c>
      <c r="BX2398" s="21">
        <f t="shared" si="223"/>
        <v>1</v>
      </c>
      <c r="BY2398" s="21" t="e">
        <f>IF(Wedstrijden!#REF!="x","BB","")</f>
        <v>#REF!</v>
      </c>
      <c r="BZ2398" s="21" t="e">
        <f>IF(Wedstrijden!#REF!="x","B","")</f>
        <v>#REF!</v>
      </c>
      <c r="CA2398" s="21" t="e">
        <f>IF(Wedstrijden!#REF!="x","L1","")</f>
        <v>#REF!</v>
      </c>
      <c r="CB2398" s="21" t="e">
        <f>IF(Wedstrijden!#REF!="x","L2","")</f>
        <v>#REF!</v>
      </c>
      <c r="CC2398" s="21" t="e">
        <f>IF(Wedstrijden!#REF!="x","M1","")</f>
        <v>#REF!</v>
      </c>
      <c r="CD2398" s="21" t="e">
        <f>IF(Wedstrijden!#REF!="x","M2","")</f>
        <v>#REF!</v>
      </c>
      <c r="CE2398" s="21" t="e">
        <f>IF(Wedstrijden!#REF!="x","Z1","")</f>
        <v>#REF!</v>
      </c>
      <c r="CF2398" s="21" t="e">
        <f>IF(Wedstrijden!#REF!="x","Z2","")</f>
        <v>#REF!</v>
      </c>
      <c r="CG2398" s="21" t="e">
        <f>IF(Wedstrijden!#REF!="x","ZZL","")</f>
        <v>#REF!</v>
      </c>
      <c r="CL2398" s="21">
        <f>IF(COUNTA(Wedstrijden!#REF!)&lt;&gt;0,2,"")</f>
        <v>2</v>
      </c>
      <c r="CM2398" s="21">
        <f t="shared" si="224"/>
        <v>2</v>
      </c>
      <c r="CN2398" s="21" t="e">
        <f>IF(Wedstrijden!#REF!="x","AA","")</f>
        <v>#REF!</v>
      </c>
      <c r="CO2398" s="21" t="e">
        <f>IF(Wedstrijden!#REF!="x","A","")</f>
        <v>#REF!</v>
      </c>
      <c r="CP2398" s="21" t="e">
        <f>IF(Wedstrijden!#REF!="x","BB","")</f>
        <v>#REF!</v>
      </c>
      <c r="CQ2398" s="21" t="e">
        <f>IF(Wedstrijden!#REF!="x","B","")</f>
        <v>#REF!</v>
      </c>
      <c r="CR2398" s="21" t="e">
        <f>IF(Wedstrijden!#REF!="x","L","")</f>
        <v>#REF!</v>
      </c>
      <c r="CS2398" s="21" t="e">
        <f>IF(Wedstrijden!#REF!="x","M","")</f>
        <v>#REF!</v>
      </c>
      <c r="CT2398" s="21" t="e">
        <f>IF(Wedstrijden!#REF!="x","Z","")</f>
        <v>#REF!</v>
      </c>
      <c r="CU2398" s="21" t="e">
        <f>IF(Wedstrijden!#REF!="x","ZZ","")</f>
        <v>#REF!</v>
      </c>
      <c r="CV2398" s="21">
        <f>IF(COUNTA(Wedstrijden!#REF!)&lt;&gt;0,2,"")</f>
        <v>2</v>
      </c>
      <c r="CW2398" s="21">
        <f t="shared" si="225"/>
        <v>1</v>
      </c>
      <c r="CX2398" s="21" t="e">
        <f>IF(Wedstrijden!#REF!="x","BB","")</f>
        <v>#REF!</v>
      </c>
      <c r="CY2398" s="21" t="e">
        <f>IF(Wedstrijden!#REF!="x","B","")</f>
        <v>#REF!</v>
      </c>
      <c r="CZ2398" s="21" t="e">
        <f>IF(Wedstrijden!#REF!="x","L","")</f>
        <v>#REF!</v>
      </c>
      <c r="DA2398" s="21" t="e">
        <f>IF(Wedstrijden!#REF!="x","M","")</f>
        <v>#REF!</v>
      </c>
      <c r="DB2398" s="21" t="e">
        <f>IF(Wedstrijden!#REF!="x","Z","")</f>
        <v>#REF!</v>
      </c>
      <c r="DC2398" s="21" t="e">
        <f>IF(Wedstrijden!#REF!="x","ZZ","")</f>
        <v>#REF!</v>
      </c>
      <c r="DD2398" s="21" t="e">
        <f>IF(Wedstrijden!#REF!="x","1.40","")</f>
        <v>#REF!</v>
      </c>
      <c r="DE2398" s="21">
        <f>IF(COUNTA(Wedstrijden!#REF!)&lt;&gt;0,6,"")</f>
        <v>6</v>
      </c>
      <c r="DF2398" s="21">
        <f t="shared" si="226"/>
        <v>2</v>
      </c>
      <c r="DG2398" s="21" t="e">
        <f>IF(Wedstrijden!#REF!="x","L","")</f>
        <v>#REF!</v>
      </c>
      <c r="DH2398" s="21" t="e">
        <f>IF(Wedstrijden!#REF!="x","M","")</f>
        <v>#REF!</v>
      </c>
      <c r="DI2398" s="21" t="e">
        <f>IF(Wedstrijden!#REF!="x","Z","")</f>
        <v>#REF!</v>
      </c>
      <c r="DJ2398" s="21" t="e">
        <f>IF(Wedstrijden!#REF!="x","Z","")</f>
        <v>#REF!</v>
      </c>
      <c r="DK2398" s="21">
        <f>IF(COUNTA(Wedstrijden!#REF!)&lt;&gt;0,6,"")</f>
        <v>6</v>
      </c>
      <c r="DL2398" s="21">
        <f t="shared" si="227"/>
        <v>1</v>
      </c>
      <c r="DM2398" s="21" t="e">
        <f>IF(Wedstrijden!#REF!="x","L","")</f>
        <v>#REF!</v>
      </c>
      <c r="DN2398" s="21" t="e">
        <f>IF(Wedstrijden!#REF!="x","M","")</f>
        <v>#REF!</v>
      </c>
      <c r="DO2398" s="21" t="e">
        <f>IF(Wedstrijden!#REF!="x","Z","")</f>
        <v>#REF!</v>
      </c>
      <c r="DP2398" s="21" t="e">
        <f>IF(Wedstrijden!#REF!="x","Z","")</f>
        <v>#REF!</v>
      </c>
    </row>
    <row r="2399" spans="1:120" ht="14.4" x14ac:dyDescent="0.3">
      <c r="A2399" s="23">
        <f>Wedstrijden!B2322</f>
        <v>0</v>
      </c>
      <c r="B2399" s="21" t="str">
        <f>IFERROR(VLOOKUP(Wedstrijden!D2322,Wedstrijdlocaties!$B$2:$E$600,2,FALSE),"")</f>
        <v/>
      </c>
      <c r="C2399" s="21" t="str">
        <f>Wedstrijden!E2322</f>
        <v/>
      </c>
      <c r="D2399" s="21" t="str">
        <f>IFERROR(VLOOKUP(Wedstrijden!F2322,Organisaties!$B$2:$C$500,2,FALSE),"")</f>
        <v/>
      </c>
      <c r="E2399" s="21" t="str">
        <f>IFERROR(VLOOKUP(Wedstrijden!F2322,Organisaties!$B$2:$G$500,5,FALSE),"")</f>
        <v/>
      </c>
      <c r="F2399" s="21" t="e">
        <f>IF(Wedstrijden!#REF!&lt;&gt;"",Wedstrijden!#REF!,"")</f>
        <v>#REF!</v>
      </c>
      <c r="G2399" s="21" t="e">
        <f>IF(Wedstrijden!#REF!="Indoor",1,0)</f>
        <v>#REF!</v>
      </c>
      <c r="H2399" s="21" t="e">
        <f>Wedstrijden!#REF!</f>
        <v>#REF!</v>
      </c>
      <c r="I2399" s="21" t="e">
        <f>IF(Wedstrijden!#REF!="Nee",0,IF(Wedstrijden!#REF!="Ja",1,""))</f>
        <v>#REF!</v>
      </c>
      <c r="J2399" s="21" t="e">
        <f>IF(Wedstrijden!#REF!&lt;&gt;"",Wedstrijden!#REF!,"")</f>
        <v>#REF!</v>
      </c>
      <c r="BJ2399" s="21">
        <f>IF(COUNTA(Wedstrijden!#REF!)&lt;&gt;0,1,"")</f>
        <v>1</v>
      </c>
      <c r="BK2399" s="21">
        <f t="shared" si="222"/>
        <v>2</v>
      </c>
      <c r="BL2399" s="21" t="e">
        <f>IF(Wedstrijden!#REF!="x","AA","")</f>
        <v>#REF!</v>
      </c>
      <c r="BM2399" s="21" t="e">
        <f>IF(Wedstrijden!#REF!="x","A","")</f>
        <v>#REF!</v>
      </c>
      <c r="BN2399" s="21" t="e">
        <f>IF(Wedstrijden!#REF!="x","B1","")</f>
        <v>#REF!</v>
      </c>
      <c r="BO2399" s="21" t="e">
        <f>IF(Wedstrijden!#REF!="x","BB","")</f>
        <v>#REF!</v>
      </c>
      <c r="BP2399" s="21" t="e">
        <f>IF(Wedstrijden!#REF!="x","B","")</f>
        <v>#REF!</v>
      </c>
      <c r="BQ2399" s="21" t="e">
        <f>IF(Wedstrijden!#REF!="x","L1","")</f>
        <v>#REF!</v>
      </c>
      <c r="BR2399" s="21" t="e">
        <f>IF(Wedstrijden!#REF!="x","L2","")</f>
        <v>#REF!</v>
      </c>
      <c r="BS2399" s="21" t="e">
        <f>IF(Wedstrijden!#REF!="x","M1","")</f>
        <v>#REF!</v>
      </c>
      <c r="BT2399" s="21" t="e">
        <f>IF(Wedstrijden!#REF!="x","M2","")</f>
        <v>#REF!</v>
      </c>
      <c r="BU2399" s="21" t="e">
        <f>IF(Wedstrijden!#REF!="x","Z1","")</f>
        <v>#REF!</v>
      </c>
      <c r="BV2399" s="21" t="e">
        <f>IF(Wedstrijden!#REF!="x","Z2","")</f>
        <v>#REF!</v>
      </c>
      <c r="BW2399" s="21">
        <f>IF(COUNTA(Wedstrijden!#REF!)&lt;&gt;0,1,"")</f>
        <v>1</v>
      </c>
      <c r="BX2399" s="21">
        <f t="shared" si="223"/>
        <v>1</v>
      </c>
      <c r="BY2399" s="21" t="e">
        <f>IF(Wedstrijden!#REF!="x","BB","")</f>
        <v>#REF!</v>
      </c>
      <c r="BZ2399" s="21" t="e">
        <f>IF(Wedstrijden!#REF!="x","B","")</f>
        <v>#REF!</v>
      </c>
      <c r="CA2399" s="21" t="e">
        <f>IF(Wedstrijden!#REF!="x","L1","")</f>
        <v>#REF!</v>
      </c>
      <c r="CB2399" s="21" t="e">
        <f>IF(Wedstrijden!#REF!="x","L2","")</f>
        <v>#REF!</v>
      </c>
      <c r="CC2399" s="21" t="e">
        <f>IF(Wedstrijden!#REF!="x","M1","")</f>
        <v>#REF!</v>
      </c>
      <c r="CD2399" s="21" t="e">
        <f>IF(Wedstrijden!#REF!="x","M2","")</f>
        <v>#REF!</v>
      </c>
      <c r="CE2399" s="21" t="e">
        <f>IF(Wedstrijden!#REF!="x","Z1","")</f>
        <v>#REF!</v>
      </c>
      <c r="CF2399" s="21" t="e">
        <f>IF(Wedstrijden!#REF!="x","Z2","")</f>
        <v>#REF!</v>
      </c>
      <c r="CG2399" s="21" t="e">
        <f>IF(Wedstrijden!#REF!="x","ZZL","")</f>
        <v>#REF!</v>
      </c>
      <c r="CL2399" s="21">
        <f>IF(COUNTA(Wedstrijden!#REF!)&lt;&gt;0,2,"")</f>
        <v>2</v>
      </c>
      <c r="CM2399" s="21">
        <f t="shared" si="224"/>
        <v>2</v>
      </c>
      <c r="CN2399" s="21" t="e">
        <f>IF(Wedstrijden!#REF!="x","AA","")</f>
        <v>#REF!</v>
      </c>
      <c r="CO2399" s="21" t="e">
        <f>IF(Wedstrijden!#REF!="x","A","")</f>
        <v>#REF!</v>
      </c>
      <c r="CP2399" s="21" t="e">
        <f>IF(Wedstrijden!#REF!="x","BB","")</f>
        <v>#REF!</v>
      </c>
      <c r="CQ2399" s="21" t="e">
        <f>IF(Wedstrijden!#REF!="x","B","")</f>
        <v>#REF!</v>
      </c>
      <c r="CR2399" s="21" t="e">
        <f>IF(Wedstrijden!#REF!="x","L","")</f>
        <v>#REF!</v>
      </c>
      <c r="CS2399" s="21" t="e">
        <f>IF(Wedstrijden!#REF!="x","M","")</f>
        <v>#REF!</v>
      </c>
      <c r="CT2399" s="21" t="e">
        <f>IF(Wedstrijden!#REF!="x","Z","")</f>
        <v>#REF!</v>
      </c>
      <c r="CU2399" s="21" t="e">
        <f>IF(Wedstrijden!#REF!="x","ZZ","")</f>
        <v>#REF!</v>
      </c>
      <c r="CV2399" s="21">
        <f>IF(COUNTA(Wedstrijden!#REF!)&lt;&gt;0,2,"")</f>
        <v>2</v>
      </c>
      <c r="CW2399" s="21">
        <f t="shared" si="225"/>
        <v>1</v>
      </c>
      <c r="CX2399" s="21" t="e">
        <f>IF(Wedstrijden!#REF!="x","BB","")</f>
        <v>#REF!</v>
      </c>
      <c r="CY2399" s="21" t="e">
        <f>IF(Wedstrijden!#REF!="x","B","")</f>
        <v>#REF!</v>
      </c>
      <c r="CZ2399" s="21" t="e">
        <f>IF(Wedstrijden!#REF!="x","L","")</f>
        <v>#REF!</v>
      </c>
      <c r="DA2399" s="21" t="e">
        <f>IF(Wedstrijden!#REF!="x","M","")</f>
        <v>#REF!</v>
      </c>
      <c r="DB2399" s="21" t="e">
        <f>IF(Wedstrijden!#REF!="x","Z","")</f>
        <v>#REF!</v>
      </c>
      <c r="DC2399" s="21" t="e">
        <f>IF(Wedstrijden!#REF!="x","ZZ","")</f>
        <v>#REF!</v>
      </c>
      <c r="DD2399" s="21" t="e">
        <f>IF(Wedstrijden!#REF!="x","1.40","")</f>
        <v>#REF!</v>
      </c>
      <c r="DE2399" s="21">
        <f>IF(COUNTA(Wedstrijden!#REF!)&lt;&gt;0,6,"")</f>
        <v>6</v>
      </c>
      <c r="DF2399" s="21">
        <f t="shared" si="226"/>
        <v>2</v>
      </c>
      <c r="DG2399" s="21" t="e">
        <f>IF(Wedstrijden!#REF!="x","L","")</f>
        <v>#REF!</v>
      </c>
      <c r="DH2399" s="21" t="e">
        <f>IF(Wedstrijden!#REF!="x","M","")</f>
        <v>#REF!</v>
      </c>
      <c r="DI2399" s="21" t="e">
        <f>IF(Wedstrijden!#REF!="x","Z","")</f>
        <v>#REF!</v>
      </c>
      <c r="DJ2399" s="21" t="e">
        <f>IF(Wedstrijden!#REF!="x","Z","")</f>
        <v>#REF!</v>
      </c>
      <c r="DK2399" s="21">
        <f>IF(COUNTA(Wedstrijden!#REF!)&lt;&gt;0,6,"")</f>
        <v>6</v>
      </c>
      <c r="DL2399" s="21">
        <f t="shared" si="227"/>
        <v>1</v>
      </c>
      <c r="DM2399" s="21" t="e">
        <f>IF(Wedstrijden!#REF!="x","L","")</f>
        <v>#REF!</v>
      </c>
      <c r="DN2399" s="21" t="e">
        <f>IF(Wedstrijden!#REF!="x","M","")</f>
        <v>#REF!</v>
      </c>
      <c r="DO2399" s="21" t="e">
        <f>IF(Wedstrijden!#REF!="x","Z","")</f>
        <v>#REF!</v>
      </c>
      <c r="DP2399" s="21" t="e">
        <f>IF(Wedstrijden!#REF!="x","Z","")</f>
        <v>#REF!</v>
      </c>
    </row>
    <row r="2400" spans="1:120" ht="14.4" x14ac:dyDescent="0.3">
      <c r="A2400" s="23">
        <f>Wedstrijden!B2323</f>
        <v>0</v>
      </c>
      <c r="B2400" s="21" t="str">
        <f>IFERROR(VLOOKUP(Wedstrijden!D2323,Wedstrijdlocaties!$B$2:$E$600,2,FALSE),"")</f>
        <v/>
      </c>
      <c r="C2400" s="21" t="str">
        <f>Wedstrijden!E2323</f>
        <v/>
      </c>
      <c r="D2400" s="21" t="str">
        <f>IFERROR(VLOOKUP(Wedstrijden!F2323,Organisaties!$B$2:$C$500,2,FALSE),"")</f>
        <v/>
      </c>
      <c r="E2400" s="21" t="str">
        <f>IFERROR(VLOOKUP(Wedstrijden!F2323,Organisaties!$B$2:$G$500,5,FALSE),"")</f>
        <v/>
      </c>
      <c r="F2400" s="21" t="e">
        <f>IF(Wedstrijden!#REF!&lt;&gt;"",Wedstrijden!#REF!,"")</f>
        <v>#REF!</v>
      </c>
      <c r="G2400" s="21" t="e">
        <f>IF(Wedstrijden!#REF!="Indoor",1,0)</f>
        <v>#REF!</v>
      </c>
      <c r="H2400" s="21" t="e">
        <f>Wedstrijden!#REF!</f>
        <v>#REF!</v>
      </c>
      <c r="I2400" s="21" t="e">
        <f>IF(Wedstrijden!#REF!="Nee",0,IF(Wedstrijden!#REF!="Ja",1,""))</f>
        <v>#REF!</v>
      </c>
      <c r="J2400" s="21" t="e">
        <f>IF(Wedstrijden!#REF!&lt;&gt;"",Wedstrijden!#REF!,"")</f>
        <v>#REF!</v>
      </c>
      <c r="BJ2400" s="21">
        <f>IF(COUNTA(Wedstrijden!#REF!)&lt;&gt;0,1,"")</f>
        <v>1</v>
      </c>
      <c r="BK2400" s="21">
        <f t="shared" si="222"/>
        <v>2</v>
      </c>
      <c r="BL2400" s="21" t="e">
        <f>IF(Wedstrijden!#REF!="x","AA","")</f>
        <v>#REF!</v>
      </c>
      <c r="BM2400" s="21" t="e">
        <f>IF(Wedstrijden!#REF!="x","A","")</f>
        <v>#REF!</v>
      </c>
      <c r="BN2400" s="21" t="e">
        <f>IF(Wedstrijden!#REF!="x","B1","")</f>
        <v>#REF!</v>
      </c>
      <c r="BO2400" s="21" t="e">
        <f>IF(Wedstrijden!#REF!="x","BB","")</f>
        <v>#REF!</v>
      </c>
      <c r="BP2400" s="21" t="e">
        <f>IF(Wedstrijden!#REF!="x","B","")</f>
        <v>#REF!</v>
      </c>
      <c r="BQ2400" s="21" t="e">
        <f>IF(Wedstrijden!#REF!="x","L1","")</f>
        <v>#REF!</v>
      </c>
      <c r="BR2400" s="21" t="e">
        <f>IF(Wedstrijden!#REF!="x","L2","")</f>
        <v>#REF!</v>
      </c>
      <c r="BS2400" s="21" t="e">
        <f>IF(Wedstrijden!#REF!="x","M1","")</f>
        <v>#REF!</v>
      </c>
      <c r="BT2400" s="21" t="e">
        <f>IF(Wedstrijden!#REF!="x","M2","")</f>
        <v>#REF!</v>
      </c>
      <c r="BU2400" s="21" t="e">
        <f>IF(Wedstrijden!#REF!="x","Z1","")</f>
        <v>#REF!</v>
      </c>
      <c r="BV2400" s="21" t="e">
        <f>IF(Wedstrijden!#REF!="x","Z2","")</f>
        <v>#REF!</v>
      </c>
      <c r="BW2400" s="21">
        <f>IF(COUNTA(Wedstrijden!#REF!)&lt;&gt;0,1,"")</f>
        <v>1</v>
      </c>
      <c r="BX2400" s="21">
        <f t="shared" si="223"/>
        <v>1</v>
      </c>
      <c r="BY2400" s="21" t="e">
        <f>IF(Wedstrijden!#REF!="x","BB","")</f>
        <v>#REF!</v>
      </c>
      <c r="BZ2400" s="21" t="e">
        <f>IF(Wedstrijden!#REF!="x","B","")</f>
        <v>#REF!</v>
      </c>
      <c r="CA2400" s="21" t="e">
        <f>IF(Wedstrijden!#REF!="x","L1","")</f>
        <v>#REF!</v>
      </c>
      <c r="CB2400" s="21" t="e">
        <f>IF(Wedstrijden!#REF!="x","L2","")</f>
        <v>#REF!</v>
      </c>
      <c r="CC2400" s="21" t="e">
        <f>IF(Wedstrijden!#REF!="x","M1","")</f>
        <v>#REF!</v>
      </c>
      <c r="CD2400" s="21" t="e">
        <f>IF(Wedstrijden!#REF!="x","M2","")</f>
        <v>#REF!</v>
      </c>
      <c r="CE2400" s="21" t="e">
        <f>IF(Wedstrijden!#REF!="x","Z1","")</f>
        <v>#REF!</v>
      </c>
      <c r="CF2400" s="21" t="e">
        <f>IF(Wedstrijden!#REF!="x","Z2","")</f>
        <v>#REF!</v>
      </c>
      <c r="CG2400" s="21" t="e">
        <f>IF(Wedstrijden!#REF!="x","ZZL","")</f>
        <v>#REF!</v>
      </c>
      <c r="CL2400" s="21">
        <f>IF(COUNTA(Wedstrijden!#REF!)&lt;&gt;0,2,"")</f>
        <v>2</v>
      </c>
      <c r="CM2400" s="21">
        <f t="shared" si="224"/>
        <v>2</v>
      </c>
      <c r="CN2400" s="21" t="e">
        <f>IF(Wedstrijden!#REF!="x","AA","")</f>
        <v>#REF!</v>
      </c>
      <c r="CO2400" s="21" t="e">
        <f>IF(Wedstrijden!#REF!="x","A","")</f>
        <v>#REF!</v>
      </c>
      <c r="CP2400" s="21" t="e">
        <f>IF(Wedstrijden!#REF!="x","BB","")</f>
        <v>#REF!</v>
      </c>
      <c r="CQ2400" s="21" t="e">
        <f>IF(Wedstrijden!#REF!="x","B","")</f>
        <v>#REF!</v>
      </c>
      <c r="CR2400" s="21" t="e">
        <f>IF(Wedstrijden!#REF!="x","L","")</f>
        <v>#REF!</v>
      </c>
      <c r="CS2400" s="21" t="e">
        <f>IF(Wedstrijden!#REF!="x","M","")</f>
        <v>#REF!</v>
      </c>
      <c r="CT2400" s="21" t="e">
        <f>IF(Wedstrijden!#REF!="x","Z","")</f>
        <v>#REF!</v>
      </c>
      <c r="CU2400" s="21" t="e">
        <f>IF(Wedstrijden!#REF!="x","ZZ","")</f>
        <v>#REF!</v>
      </c>
      <c r="CV2400" s="21">
        <f>IF(COUNTA(Wedstrijden!#REF!)&lt;&gt;0,2,"")</f>
        <v>2</v>
      </c>
      <c r="CW2400" s="21">
        <f t="shared" si="225"/>
        <v>1</v>
      </c>
      <c r="CX2400" s="21" t="e">
        <f>IF(Wedstrijden!#REF!="x","BB","")</f>
        <v>#REF!</v>
      </c>
      <c r="CY2400" s="21" t="e">
        <f>IF(Wedstrijden!#REF!="x","B","")</f>
        <v>#REF!</v>
      </c>
      <c r="CZ2400" s="21" t="e">
        <f>IF(Wedstrijden!#REF!="x","L","")</f>
        <v>#REF!</v>
      </c>
      <c r="DA2400" s="21" t="e">
        <f>IF(Wedstrijden!#REF!="x","M","")</f>
        <v>#REF!</v>
      </c>
      <c r="DB2400" s="21" t="e">
        <f>IF(Wedstrijden!#REF!="x","Z","")</f>
        <v>#REF!</v>
      </c>
      <c r="DC2400" s="21" t="e">
        <f>IF(Wedstrijden!#REF!="x","ZZ","")</f>
        <v>#REF!</v>
      </c>
      <c r="DD2400" s="21" t="e">
        <f>IF(Wedstrijden!#REF!="x","1.40","")</f>
        <v>#REF!</v>
      </c>
      <c r="DE2400" s="21">
        <f>IF(COUNTA(Wedstrijden!#REF!)&lt;&gt;0,6,"")</f>
        <v>6</v>
      </c>
      <c r="DF2400" s="21">
        <f t="shared" si="226"/>
        <v>2</v>
      </c>
      <c r="DG2400" s="21" t="e">
        <f>IF(Wedstrijden!#REF!="x","L","")</f>
        <v>#REF!</v>
      </c>
      <c r="DH2400" s="21" t="e">
        <f>IF(Wedstrijden!#REF!="x","M","")</f>
        <v>#REF!</v>
      </c>
      <c r="DI2400" s="21" t="e">
        <f>IF(Wedstrijden!#REF!="x","Z","")</f>
        <v>#REF!</v>
      </c>
      <c r="DJ2400" s="21" t="e">
        <f>IF(Wedstrijden!#REF!="x","Z","")</f>
        <v>#REF!</v>
      </c>
      <c r="DK2400" s="21">
        <f>IF(COUNTA(Wedstrijden!#REF!)&lt;&gt;0,6,"")</f>
        <v>6</v>
      </c>
      <c r="DL2400" s="21">
        <f t="shared" si="227"/>
        <v>1</v>
      </c>
      <c r="DM2400" s="21" t="e">
        <f>IF(Wedstrijden!#REF!="x","L","")</f>
        <v>#REF!</v>
      </c>
      <c r="DN2400" s="21" t="e">
        <f>IF(Wedstrijden!#REF!="x","M","")</f>
        <v>#REF!</v>
      </c>
      <c r="DO2400" s="21" t="e">
        <f>IF(Wedstrijden!#REF!="x","Z","")</f>
        <v>#REF!</v>
      </c>
      <c r="DP2400" s="21" t="e">
        <f>IF(Wedstrijden!#REF!="x","Z","")</f>
        <v>#REF!</v>
      </c>
    </row>
    <row r="2401" spans="1:120" ht="14.4" x14ac:dyDescent="0.3">
      <c r="A2401" s="23">
        <f>Wedstrijden!B2324</f>
        <v>0</v>
      </c>
      <c r="B2401" s="21" t="str">
        <f>IFERROR(VLOOKUP(Wedstrijden!D2324,Wedstrijdlocaties!$B$2:$E$600,2,FALSE),"")</f>
        <v/>
      </c>
      <c r="C2401" s="21" t="str">
        <f>Wedstrijden!E2324</f>
        <v/>
      </c>
      <c r="D2401" s="21" t="str">
        <f>IFERROR(VLOOKUP(Wedstrijden!F2324,Organisaties!$B$2:$C$500,2,FALSE),"")</f>
        <v/>
      </c>
      <c r="E2401" s="21" t="str">
        <f>IFERROR(VLOOKUP(Wedstrijden!F2324,Organisaties!$B$2:$G$500,5,FALSE),"")</f>
        <v/>
      </c>
      <c r="F2401" s="21" t="e">
        <f>IF(Wedstrijden!#REF!&lt;&gt;"",Wedstrijden!#REF!,"")</f>
        <v>#REF!</v>
      </c>
      <c r="G2401" s="21" t="e">
        <f>IF(Wedstrijden!#REF!="Indoor",1,0)</f>
        <v>#REF!</v>
      </c>
      <c r="H2401" s="21" t="e">
        <f>Wedstrijden!#REF!</f>
        <v>#REF!</v>
      </c>
      <c r="I2401" s="21" t="e">
        <f>IF(Wedstrijden!#REF!="Nee",0,IF(Wedstrijden!#REF!="Ja",1,""))</f>
        <v>#REF!</v>
      </c>
      <c r="J2401" s="21" t="e">
        <f>IF(Wedstrijden!#REF!&lt;&gt;"",Wedstrijden!#REF!,"")</f>
        <v>#REF!</v>
      </c>
      <c r="BJ2401" s="21">
        <f>IF(COUNTA(Wedstrijden!#REF!)&lt;&gt;0,1,"")</f>
        <v>1</v>
      </c>
      <c r="BK2401" s="21">
        <f t="shared" si="222"/>
        <v>2</v>
      </c>
      <c r="BL2401" s="21" t="e">
        <f>IF(Wedstrijden!#REF!="x","AA","")</f>
        <v>#REF!</v>
      </c>
      <c r="BM2401" s="21" t="e">
        <f>IF(Wedstrijden!#REF!="x","A","")</f>
        <v>#REF!</v>
      </c>
      <c r="BN2401" s="21" t="e">
        <f>IF(Wedstrijden!#REF!="x","B1","")</f>
        <v>#REF!</v>
      </c>
      <c r="BO2401" s="21" t="e">
        <f>IF(Wedstrijden!#REF!="x","BB","")</f>
        <v>#REF!</v>
      </c>
      <c r="BP2401" s="21" t="e">
        <f>IF(Wedstrijden!#REF!="x","B","")</f>
        <v>#REF!</v>
      </c>
      <c r="BQ2401" s="21" t="e">
        <f>IF(Wedstrijden!#REF!="x","L1","")</f>
        <v>#REF!</v>
      </c>
      <c r="BR2401" s="21" t="e">
        <f>IF(Wedstrijden!#REF!="x","L2","")</f>
        <v>#REF!</v>
      </c>
      <c r="BS2401" s="21" t="e">
        <f>IF(Wedstrijden!#REF!="x","M1","")</f>
        <v>#REF!</v>
      </c>
      <c r="BT2401" s="21" t="e">
        <f>IF(Wedstrijden!#REF!="x","M2","")</f>
        <v>#REF!</v>
      </c>
      <c r="BU2401" s="21" t="e">
        <f>IF(Wedstrijden!#REF!="x","Z1","")</f>
        <v>#REF!</v>
      </c>
      <c r="BV2401" s="21" t="e">
        <f>IF(Wedstrijden!#REF!="x","Z2","")</f>
        <v>#REF!</v>
      </c>
      <c r="BW2401" s="21">
        <f>IF(COUNTA(Wedstrijden!#REF!)&lt;&gt;0,1,"")</f>
        <v>1</v>
      </c>
      <c r="BX2401" s="21">
        <f t="shared" si="223"/>
        <v>1</v>
      </c>
      <c r="BY2401" s="21" t="e">
        <f>IF(Wedstrijden!#REF!="x","BB","")</f>
        <v>#REF!</v>
      </c>
      <c r="BZ2401" s="21" t="e">
        <f>IF(Wedstrijden!#REF!="x","B","")</f>
        <v>#REF!</v>
      </c>
      <c r="CA2401" s="21" t="e">
        <f>IF(Wedstrijden!#REF!="x","L1","")</f>
        <v>#REF!</v>
      </c>
      <c r="CB2401" s="21" t="e">
        <f>IF(Wedstrijden!#REF!="x","L2","")</f>
        <v>#REF!</v>
      </c>
      <c r="CC2401" s="21" t="e">
        <f>IF(Wedstrijden!#REF!="x","M1","")</f>
        <v>#REF!</v>
      </c>
      <c r="CD2401" s="21" t="e">
        <f>IF(Wedstrijden!#REF!="x","M2","")</f>
        <v>#REF!</v>
      </c>
      <c r="CE2401" s="21" t="e">
        <f>IF(Wedstrijden!#REF!="x","Z1","")</f>
        <v>#REF!</v>
      </c>
      <c r="CF2401" s="21" t="e">
        <f>IF(Wedstrijden!#REF!="x","Z2","")</f>
        <v>#REF!</v>
      </c>
      <c r="CG2401" s="21" t="e">
        <f>IF(Wedstrijden!#REF!="x","ZZL","")</f>
        <v>#REF!</v>
      </c>
      <c r="CL2401" s="21">
        <f>IF(COUNTA(Wedstrijden!#REF!)&lt;&gt;0,2,"")</f>
        <v>2</v>
      </c>
      <c r="CM2401" s="21">
        <f t="shared" si="224"/>
        <v>2</v>
      </c>
      <c r="CN2401" s="21" t="e">
        <f>IF(Wedstrijden!#REF!="x","AA","")</f>
        <v>#REF!</v>
      </c>
      <c r="CO2401" s="21" t="e">
        <f>IF(Wedstrijden!#REF!="x","A","")</f>
        <v>#REF!</v>
      </c>
      <c r="CP2401" s="21" t="e">
        <f>IF(Wedstrijden!#REF!="x","BB","")</f>
        <v>#REF!</v>
      </c>
      <c r="CQ2401" s="21" t="e">
        <f>IF(Wedstrijden!#REF!="x","B","")</f>
        <v>#REF!</v>
      </c>
      <c r="CR2401" s="21" t="e">
        <f>IF(Wedstrijden!#REF!="x","L","")</f>
        <v>#REF!</v>
      </c>
      <c r="CS2401" s="21" t="e">
        <f>IF(Wedstrijden!#REF!="x","M","")</f>
        <v>#REF!</v>
      </c>
      <c r="CT2401" s="21" t="e">
        <f>IF(Wedstrijden!#REF!="x","Z","")</f>
        <v>#REF!</v>
      </c>
      <c r="CU2401" s="21" t="e">
        <f>IF(Wedstrijden!#REF!="x","ZZ","")</f>
        <v>#REF!</v>
      </c>
      <c r="CV2401" s="21">
        <f>IF(COUNTA(Wedstrijden!#REF!)&lt;&gt;0,2,"")</f>
        <v>2</v>
      </c>
      <c r="CW2401" s="21">
        <f t="shared" si="225"/>
        <v>1</v>
      </c>
      <c r="CX2401" s="21" t="e">
        <f>IF(Wedstrijden!#REF!="x","BB","")</f>
        <v>#REF!</v>
      </c>
      <c r="CY2401" s="21" t="e">
        <f>IF(Wedstrijden!#REF!="x","B","")</f>
        <v>#REF!</v>
      </c>
      <c r="CZ2401" s="21" t="e">
        <f>IF(Wedstrijden!#REF!="x","L","")</f>
        <v>#REF!</v>
      </c>
      <c r="DA2401" s="21" t="e">
        <f>IF(Wedstrijden!#REF!="x","M","")</f>
        <v>#REF!</v>
      </c>
      <c r="DB2401" s="21" t="e">
        <f>IF(Wedstrijden!#REF!="x","Z","")</f>
        <v>#REF!</v>
      </c>
      <c r="DC2401" s="21" t="e">
        <f>IF(Wedstrijden!#REF!="x","ZZ","")</f>
        <v>#REF!</v>
      </c>
      <c r="DD2401" s="21" t="e">
        <f>IF(Wedstrijden!#REF!="x","1.40","")</f>
        <v>#REF!</v>
      </c>
      <c r="DE2401" s="21">
        <f>IF(COUNTA(Wedstrijden!#REF!)&lt;&gt;0,6,"")</f>
        <v>6</v>
      </c>
      <c r="DF2401" s="21">
        <f t="shared" si="226"/>
        <v>2</v>
      </c>
      <c r="DG2401" s="21" t="e">
        <f>IF(Wedstrijden!#REF!="x","L","")</f>
        <v>#REF!</v>
      </c>
      <c r="DH2401" s="21" t="e">
        <f>IF(Wedstrijden!#REF!="x","M","")</f>
        <v>#REF!</v>
      </c>
      <c r="DI2401" s="21" t="e">
        <f>IF(Wedstrijden!#REF!="x","Z","")</f>
        <v>#REF!</v>
      </c>
      <c r="DJ2401" s="21" t="e">
        <f>IF(Wedstrijden!#REF!="x","Z","")</f>
        <v>#REF!</v>
      </c>
      <c r="DK2401" s="21">
        <f>IF(COUNTA(Wedstrijden!#REF!)&lt;&gt;0,6,"")</f>
        <v>6</v>
      </c>
      <c r="DL2401" s="21">
        <f t="shared" si="227"/>
        <v>1</v>
      </c>
      <c r="DM2401" s="21" t="e">
        <f>IF(Wedstrijden!#REF!="x","L","")</f>
        <v>#REF!</v>
      </c>
      <c r="DN2401" s="21" t="e">
        <f>IF(Wedstrijden!#REF!="x","M","")</f>
        <v>#REF!</v>
      </c>
      <c r="DO2401" s="21" t="e">
        <f>IF(Wedstrijden!#REF!="x","Z","")</f>
        <v>#REF!</v>
      </c>
      <c r="DP2401" s="21" t="e">
        <f>IF(Wedstrijden!#REF!="x","Z","")</f>
        <v>#REF!</v>
      </c>
    </row>
    <row r="2402" spans="1:120" ht="14.4" x14ac:dyDescent="0.3">
      <c r="A2402" s="23">
        <f>Wedstrijden!B2325</f>
        <v>0</v>
      </c>
      <c r="B2402" s="21" t="str">
        <f>IFERROR(VLOOKUP(Wedstrijden!D2325,Wedstrijdlocaties!$B$2:$E$600,2,FALSE),"")</f>
        <v/>
      </c>
      <c r="C2402" s="21" t="str">
        <f>Wedstrijden!E2325</f>
        <v/>
      </c>
      <c r="D2402" s="21" t="str">
        <f>IFERROR(VLOOKUP(Wedstrijden!F2325,Organisaties!$B$2:$C$500,2,FALSE),"")</f>
        <v/>
      </c>
      <c r="E2402" s="21" t="str">
        <f>IFERROR(VLOOKUP(Wedstrijden!F2325,Organisaties!$B$2:$G$500,5,FALSE),"")</f>
        <v/>
      </c>
      <c r="F2402" s="21" t="e">
        <f>IF(Wedstrijden!#REF!&lt;&gt;"",Wedstrijden!#REF!,"")</f>
        <v>#REF!</v>
      </c>
      <c r="G2402" s="21" t="e">
        <f>IF(Wedstrijden!#REF!="Indoor",1,0)</f>
        <v>#REF!</v>
      </c>
      <c r="H2402" s="21" t="e">
        <f>Wedstrijden!#REF!</f>
        <v>#REF!</v>
      </c>
      <c r="I2402" s="21" t="e">
        <f>IF(Wedstrijden!#REF!="Nee",0,IF(Wedstrijden!#REF!="Ja",1,""))</f>
        <v>#REF!</v>
      </c>
      <c r="J2402" s="21" t="e">
        <f>IF(Wedstrijden!#REF!&lt;&gt;"",Wedstrijden!#REF!,"")</f>
        <v>#REF!</v>
      </c>
      <c r="BJ2402" s="21">
        <f>IF(COUNTA(Wedstrijden!#REF!)&lt;&gt;0,1,"")</f>
        <v>1</v>
      </c>
      <c r="BK2402" s="21">
        <f t="shared" si="222"/>
        <v>2</v>
      </c>
      <c r="BL2402" s="21" t="e">
        <f>IF(Wedstrijden!#REF!="x","AA","")</f>
        <v>#REF!</v>
      </c>
      <c r="BM2402" s="21" t="e">
        <f>IF(Wedstrijden!#REF!="x","A","")</f>
        <v>#REF!</v>
      </c>
      <c r="BN2402" s="21" t="e">
        <f>IF(Wedstrijden!#REF!="x","B1","")</f>
        <v>#REF!</v>
      </c>
      <c r="BO2402" s="21" t="e">
        <f>IF(Wedstrijden!#REF!="x","BB","")</f>
        <v>#REF!</v>
      </c>
      <c r="BP2402" s="21" t="e">
        <f>IF(Wedstrijden!#REF!="x","B","")</f>
        <v>#REF!</v>
      </c>
      <c r="BQ2402" s="21" t="e">
        <f>IF(Wedstrijden!#REF!="x","L1","")</f>
        <v>#REF!</v>
      </c>
      <c r="BR2402" s="21" t="e">
        <f>IF(Wedstrijden!#REF!="x","L2","")</f>
        <v>#REF!</v>
      </c>
      <c r="BS2402" s="21" t="e">
        <f>IF(Wedstrijden!#REF!="x","M1","")</f>
        <v>#REF!</v>
      </c>
      <c r="BT2402" s="21" t="e">
        <f>IF(Wedstrijden!#REF!="x","M2","")</f>
        <v>#REF!</v>
      </c>
      <c r="BU2402" s="21" t="e">
        <f>IF(Wedstrijden!#REF!="x","Z1","")</f>
        <v>#REF!</v>
      </c>
      <c r="BV2402" s="21" t="e">
        <f>IF(Wedstrijden!#REF!="x","Z2","")</f>
        <v>#REF!</v>
      </c>
      <c r="BW2402" s="21">
        <f>IF(COUNTA(Wedstrijden!#REF!)&lt;&gt;0,1,"")</f>
        <v>1</v>
      </c>
      <c r="BX2402" s="21">
        <f t="shared" si="223"/>
        <v>1</v>
      </c>
      <c r="BY2402" s="21" t="e">
        <f>IF(Wedstrijden!#REF!="x","BB","")</f>
        <v>#REF!</v>
      </c>
      <c r="BZ2402" s="21" t="e">
        <f>IF(Wedstrijden!#REF!="x","B","")</f>
        <v>#REF!</v>
      </c>
      <c r="CA2402" s="21" t="e">
        <f>IF(Wedstrijden!#REF!="x","L1","")</f>
        <v>#REF!</v>
      </c>
      <c r="CB2402" s="21" t="e">
        <f>IF(Wedstrijden!#REF!="x","L2","")</f>
        <v>#REF!</v>
      </c>
      <c r="CC2402" s="21" t="e">
        <f>IF(Wedstrijden!#REF!="x","M1","")</f>
        <v>#REF!</v>
      </c>
      <c r="CD2402" s="21" t="e">
        <f>IF(Wedstrijden!#REF!="x","M2","")</f>
        <v>#REF!</v>
      </c>
      <c r="CE2402" s="21" t="e">
        <f>IF(Wedstrijden!#REF!="x","Z1","")</f>
        <v>#REF!</v>
      </c>
      <c r="CF2402" s="21" t="e">
        <f>IF(Wedstrijden!#REF!="x","Z2","")</f>
        <v>#REF!</v>
      </c>
      <c r="CG2402" s="21" t="e">
        <f>IF(Wedstrijden!#REF!="x","ZZL","")</f>
        <v>#REF!</v>
      </c>
      <c r="CL2402" s="21">
        <f>IF(COUNTA(Wedstrijden!#REF!)&lt;&gt;0,2,"")</f>
        <v>2</v>
      </c>
      <c r="CM2402" s="21">
        <f t="shared" si="224"/>
        <v>2</v>
      </c>
      <c r="CN2402" s="21" t="e">
        <f>IF(Wedstrijden!#REF!="x","AA","")</f>
        <v>#REF!</v>
      </c>
      <c r="CO2402" s="21" t="e">
        <f>IF(Wedstrijden!#REF!="x","A","")</f>
        <v>#REF!</v>
      </c>
      <c r="CP2402" s="21" t="e">
        <f>IF(Wedstrijden!#REF!="x","BB","")</f>
        <v>#REF!</v>
      </c>
      <c r="CQ2402" s="21" t="e">
        <f>IF(Wedstrijden!#REF!="x","B","")</f>
        <v>#REF!</v>
      </c>
      <c r="CR2402" s="21" t="e">
        <f>IF(Wedstrijden!#REF!="x","L","")</f>
        <v>#REF!</v>
      </c>
      <c r="CS2402" s="21" t="e">
        <f>IF(Wedstrijden!#REF!="x","M","")</f>
        <v>#REF!</v>
      </c>
      <c r="CT2402" s="21" t="e">
        <f>IF(Wedstrijden!#REF!="x","Z","")</f>
        <v>#REF!</v>
      </c>
      <c r="CU2402" s="21" t="e">
        <f>IF(Wedstrijden!#REF!="x","ZZ","")</f>
        <v>#REF!</v>
      </c>
      <c r="CV2402" s="21">
        <f>IF(COUNTA(Wedstrijden!#REF!)&lt;&gt;0,2,"")</f>
        <v>2</v>
      </c>
      <c r="CW2402" s="21">
        <f t="shared" si="225"/>
        <v>1</v>
      </c>
      <c r="CX2402" s="21" t="e">
        <f>IF(Wedstrijden!#REF!="x","BB","")</f>
        <v>#REF!</v>
      </c>
      <c r="CY2402" s="21" t="e">
        <f>IF(Wedstrijden!#REF!="x","B","")</f>
        <v>#REF!</v>
      </c>
      <c r="CZ2402" s="21" t="e">
        <f>IF(Wedstrijden!#REF!="x","L","")</f>
        <v>#REF!</v>
      </c>
      <c r="DA2402" s="21" t="e">
        <f>IF(Wedstrijden!#REF!="x","M","")</f>
        <v>#REF!</v>
      </c>
      <c r="DB2402" s="21" t="e">
        <f>IF(Wedstrijden!#REF!="x","Z","")</f>
        <v>#REF!</v>
      </c>
      <c r="DC2402" s="21" t="e">
        <f>IF(Wedstrijden!#REF!="x","ZZ","")</f>
        <v>#REF!</v>
      </c>
      <c r="DD2402" s="21" t="e">
        <f>IF(Wedstrijden!#REF!="x","1.40","")</f>
        <v>#REF!</v>
      </c>
      <c r="DE2402" s="21">
        <f>IF(COUNTA(Wedstrijden!#REF!)&lt;&gt;0,6,"")</f>
        <v>6</v>
      </c>
      <c r="DF2402" s="21">
        <f t="shared" si="226"/>
        <v>2</v>
      </c>
      <c r="DG2402" s="21" t="e">
        <f>IF(Wedstrijden!#REF!="x","L","")</f>
        <v>#REF!</v>
      </c>
      <c r="DH2402" s="21" t="e">
        <f>IF(Wedstrijden!#REF!="x","M","")</f>
        <v>#REF!</v>
      </c>
      <c r="DI2402" s="21" t="e">
        <f>IF(Wedstrijden!#REF!="x","Z","")</f>
        <v>#REF!</v>
      </c>
      <c r="DJ2402" s="21" t="e">
        <f>IF(Wedstrijden!#REF!="x","Z","")</f>
        <v>#REF!</v>
      </c>
      <c r="DK2402" s="21">
        <f>IF(COUNTA(Wedstrijden!#REF!)&lt;&gt;0,6,"")</f>
        <v>6</v>
      </c>
      <c r="DL2402" s="21">
        <f t="shared" si="227"/>
        <v>1</v>
      </c>
      <c r="DM2402" s="21" t="e">
        <f>IF(Wedstrijden!#REF!="x","L","")</f>
        <v>#REF!</v>
      </c>
      <c r="DN2402" s="21" t="e">
        <f>IF(Wedstrijden!#REF!="x","M","")</f>
        <v>#REF!</v>
      </c>
      <c r="DO2402" s="21" t="e">
        <f>IF(Wedstrijden!#REF!="x","Z","")</f>
        <v>#REF!</v>
      </c>
      <c r="DP2402" s="21" t="e">
        <f>IF(Wedstrijden!#REF!="x","Z","")</f>
        <v>#REF!</v>
      </c>
    </row>
    <row r="2403" spans="1:120" ht="14.4" x14ac:dyDescent="0.3">
      <c r="A2403" s="23">
        <f>Wedstrijden!B2326</f>
        <v>0</v>
      </c>
      <c r="B2403" s="21" t="str">
        <f>IFERROR(VLOOKUP(Wedstrijden!D2326,Wedstrijdlocaties!$B$2:$E$600,2,FALSE),"")</f>
        <v/>
      </c>
      <c r="C2403" s="21" t="str">
        <f>Wedstrijden!E2326</f>
        <v/>
      </c>
      <c r="D2403" s="21" t="str">
        <f>IFERROR(VLOOKUP(Wedstrijden!F2326,Organisaties!$B$2:$C$500,2,FALSE),"")</f>
        <v/>
      </c>
      <c r="E2403" s="21" t="str">
        <f>IFERROR(VLOOKUP(Wedstrijden!F2326,Organisaties!$B$2:$G$500,5,FALSE),"")</f>
        <v/>
      </c>
      <c r="F2403" s="21" t="e">
        <f>IF(Wedstrijden!#REF!&lt;&gt;"",Wedstrijden!#REF!,"")</f>
        <v>#REF!</v>
      </c>
      <c r="G2403" s="21" t="e">
        <f>IF(Wedstrijden!#REF!="Indoor",1,0)</f>
        <v>#REF!</v>
      </c>
      <c r="H2403" s="21" t="e">
        <f>Wedstrijden!#REF!</f>
        <v>#REF!</v>
      </c>
      <c r="I2403" s="21" t="e">
        <f>IF(Wedstrijden!#REF!="Nee",0,IF(Wedstrijden!#REF!="Ja",1,""))</f>
        <v>#REF!</v>
      </c>
      <c r="J2403" s="21" t="e">
        <f>IF(Wedstrijden!#REF!&lt;&gt;"",Wedstrijden!#REF!,"")</f>
        <v>#REF!</v>
      </c>
      <c r="BJ2403" s="21">
        <f>IF(COUNTA(Wedstrijden!#REF!)&lt;&gt;0,1,"")</f>
        <v>1</v>
      </c>
      <c r="BK2403" s="21">
        <f t="shared" si="222"/>
        <v>2</v>
      </c>
      <c r="BL2403" s="21" t="e">
        <f>IF(Wedstrijden!#REF!="x","AA","")</f>
        <v>#REF!</v>
      </c>
      <c r="BM2403" s="21" t="e">
        <f>IF(Wedstrijden!#REF!="x","A","")</f>
        <v>#REF!</v>
      </c>
      <c r="BN2403" s="21" t="e">
        <f>IF(Wedstrijden!#REF!="x","B1","")</f>
        <v>#REF!</v>
      </c>
      <c r="BO2403" s="21" t="e">
        <f>IF(Wedstrijden!#REF!="x","BB","")</f>
        <v>#REF!</v>
      </c>
      <c r="BP2403" s="21" t="e">
        <f>IF(Wedstrijden!#REF!="x","B","")</f>
        <v>#REF!</v>
      </c>
      <c r="BQ2403" s="21" t="e">
        <f>IF(Wedstrijden!#REF!="x","L1","")</f>
        <v>#REF!</v>
      </c>
      <c r="BR2403" s="21" t="e">
        <f>IF(Wedstrijden!#REF!="x","L2","")</f>
        <v>#REF!</v>
      </c>
      <c r="BS2403" s="21" t="e">
        <f>IF(Wedstrijden!#REF!="x","M1","")</f>
        <v>#REF!</v>
      </c>
      <c r="BT2403" s="21" t="e">
        <f>IF(Wedstrijden!#REF!="x","M2","")</f>
        <v>#REF!</v>
      </c>
      <c r="BU2403" s="21" t="e">
        <f>IF(Wedstrijden!#REF!="x","Z1","")</f>
        <v>#REF!</v>
      </c>
      <c r="BV2403" s="21" t="e">
        <f>IF(Wedstrijden!#REF!="x","Z2","")</f>
        <v>#REF!</v>
      </c>
      <c r="BW2403" s="21">
        <f>IF(COUNTA(Wedstrijden!#REF!)&lt;&gt;0,1,"")</f>
        <v>1</v>
      </c>
      <c r="BX2403" s="21">
        <f t="shared" si="223"/>
        <v>1</v>
      </c>
      <c r="BY2403" s="21" t="e">
        <f>IF(Wedstrijden!#REF!="x","BB","")</f>
        <v>#REF!</v>
      </c>
      <c r="BZ2403" s="21" t="e">
        <f>IF(Wedstrijden!#REF!="x","B","")</f>
        <v>#REF!</v>
      </c>
      <c r="CA2403" s="21" t="e">
        <f>IF(Wedstrijden!#REF!="x","L1","")</f>
        <v>#REF!</v>
      </c>
      <c r="CB2403" s="21" t="e">
        <f>IF(Wedstrijden!#REF!="x","L2","")</f>
        <v>#REF!</v>
      </c>
      <c r="CC2403" s="21" t="e">
        <f>IF(Wedstrijden!#REF!="x","M1","")</f>
        <v>#REF!</v>
      </c>
      <c r="CD2403" s="21" t="e">
        <f>IF(Wedstrijden!#REF!="x","M2","")</f>
        <v>#REF!</v>
      </c>
      <c r="CE2403" s="21" t="e">
        <f>IF(Wedstrijden!#REF!="x","Z1","")</f>
        <v>#REF!</v>
      </c>
      <c r="CF2403" s="21" t="e">
        <f>IF(Wedstrijden!#REF!="x","Z2","")</f>
        <v>#REF!</v>
      </c>
      <c r="CG2403" s="21" t="e">
        <f>IF(Wedstrijden!#REF!="x","ZZL","")</f>
        <v>#REF!</v>
      </c>
      <c r="CL2403" s="21">
        <f>IF(COUNTA(Wedstrijden!#REF!)&lt;&gt;0,2,"")</f>
        <v>2</v>
      </c>
      <c r="CM2403" s="21">
        <f t="shared" si="224"/>
        <v>2</v>
      </c>
      <c r="CN2403" s="21" t="e">
        <f>IF(Wedstrijden!#REF!="x","AA","")</f>
        <v>#REF!</v>
      </c>
      <c r="CO2403" s="21" t="e">
        <f>IF(Wedstrijden!#REF!="x","A","")</f>
        <v>#REF!</v>
      </c>
      <c r="CP2403" s="21" t="e">
        <f>IF(Wedstrijden!#REF!="x","BB","")</f>
        <v>#REF!</v>
      </c>
      <c r="CQ2403" s="21" t="e">
        <f>IF(Wedstrijden!#REF!="x","B","")</f>
        <v>#REF!</v>
      </c>
      <c r="CR2403" s="21" t="e">
        <f>IF(Wedstrijden!#REF!="x","L","")</f>
        <v>#REF!</v>
      </c>
      <c r="CS2403" s="21" t="e">
        <f>IF(Wedstrijden!#REF!="x","M","")</f>
        <v>#REF!</v>
      </c>
      <c r="CT2403" s="21" t="e">
        <f>IF(Wedstrijden!#REF!="x","Z","")</f>
        <v>#REF!</v>
      </c>
      <c r="CU2403" s="21" t="e">
        <f>IF(Wedstrijden!#REF!="x","ZZ","")</f>
        <v>#REF!</v>
      </c>
      <c r="CV2403" s="21">
        <f>IF(COUNTA(Wedstrijden!#REF!)&lt;&gt;0,2,"")</f>
        <v>2</v>
      </c>
      <c r="CW2403" s="21">
        <f t="shared" si="225"/>
        <v>1</v>
      </c>
      <c r="CX2403" s="21" t="e">
        <f>IF(Wedstrijden!#REF!="x","BB","")</f>
        <v>#REF!</v>
      </c>
      <c r="CY2403" s="21" t="e">
        <f>IF(Wedstrijden!#REF!="x","B","")</f>
        <v>#REF!</v>
      </c>
      <c r="CZ2403" s="21" t="e">
        <f>IF(Wedstrijden!#REF!="x","L","")</f>
        <v>#REF!</v>
      </c>
      <c r="DA2403" s="21" t="e">
        <f>IF(Wedstrijden!#REF!="x","M","")</f>
        <v>#REF!</v>
      </c>
      <c r="DB2403" s="21" t="e">
        <f>IF(Wedstrijden!#REF!="x","Z","")</f>
        <v>#REF!</v>
      </c>
      <c r="DC2403" s="21" t="e">
        <f>IF(Wedstrijden!#REF!="x","ZZ","")</f>
        <v>#REF!</v>
      </c>
      <c r="DD2403" s="21" t="e">
        <f>IF(Wedstrijden!#REF!="x","1.40","")</f>
        <v>#REF!</v>
      </c>
      <c r="DE2403" s="21">
        <f>IF(COUNTA(Wedstrijden!#REF!)&lt;&gt;0,6,"")</f>
        <v>6</v>
      </c>
      <c r="DF2403" s="21">
        <f t="shared" si="226"/>
        <v>2</v>
      </c>
      <c r="DG2403" s="21" t="e">
        <f>IF(Wedstrijden!#REF!="x","L","")</f>
        <v>#REF!</v>
      </c>
      <c r="DH2403" s="21" t="e">
        <f>IF(Wedstrijden!#REF!="x","M","")</f>
        <v>#REF!</v>
      </c>
      <c r="DI2403" s="21" t="e">
        <f>IF(Wedstrijden!#REF!="x","Z","")</f>
        <v>#REF!</v>
      </c>
      <c r="DJ2403" s="21" t="e">
        <f>IF(Wedstrijden!#REF!="x","Z","")</f>
        <v>#REF!</v>
      </c>
      <c r="DK2403" s="21">
        <f>IF(COUNTA(Wedstrijden!#REF!)&lt;&gt;0,6,"")</f>
        <v>6</v>
      </c>
      <c r="DL2403" s="21">
        <f t="shared" si="227"/>
        <v>1</v>
      </c>
      <c r="DM2403" s="21" t="e">
        <f>IF(Wedstrijden!#REF!="x","L","")</f>
        <v>#REF!</v>
      </c>
      <c r="DN2403" s="21" t="e">
        <f>IF(Wedstrijden!#REF!="x","M","")</f>
        <v>#REF!</v>
      </c>
      <c r="DO2403" s="21" t="e">
        <f>IF(Wedstrijden!#REF!="x","Z","")</f>
        <v>#REF!</v>
      </c>
      <c r="DP2403" s="21" t="e">
        <f>IF(Wedstrijden!#REF!="x","Z","")</f>
        <v>#REF!</v>
      </c>
    </row>
    <row r="2404" spans="1:120" ht="14.4" x14ac:dyDescent="0.3">
      <c r="A2404" s="23">
        <f>Wedstrijden!B2327</f>
        <v>0</v>
      </c>
      <c r="B2404" s="21" t="str">
        <f>IFERROR(VLOOKUP(Wedstrijden!D2327,Wedstrijdlocaties!$B$2:$E$600,2,FALSE),"")</f>
        <v/>
      </c>
      <c r="C2404" s="21" t="str">
        <f>Wedstrijden!E2327</f>
        <v/>
      </c>
      <c r="D2404" s="21" t="str">
        <f>IFERROR(VLOOKUP(Wedstrijden!F2327,Organisaties!$B$2:$C$500,2,FALSE),"")</f>
        <v/>
      </c>
      <c r="E2404" s="21" t="str">
        <f>IFERROR(VLOOKUP(Wedstrijden!F2327,Organisaties!$B$2:$G$500,5,FALSE),"")</f>
        <v/>
      </c>
      <c r="F2404" s="21" t="e">
        <f>IF(Wedstrijden!#REF!&lt;&gt;"",Wedstrijden!#REF!,"")</f>
        <v>#REF!</v>
      </c>
      <c r="G2404" s="21" t="e">
        <f>IF(Wedstrijden!#REF!="Indoor",1,0)</f>
        <v>#REF!</v>
      </c>
      <c r="H2404" s="21" t="e">
        <f>Wedstrijden!#REF!</f>
        <v>#REF!</v>
      </c>
      <c r="I2404" s="21" t="e">
        <f>IF(Wedstrijden!#REF!="Nee",0,IF(Wedstrijden!#REF!="Ja",1,""))</f>
        <v>#REF!</v>
      </c>
      <c r="J2404" s="21" t="e">
        <f>IF(Wedstrijden!#REF!&lt;&gt;"",Wedstrijden!#REF!,"")</f>
        <v>#REF!</v>
      </c>
      <c r="BJ2404" s="21">
        <f>IF(COUNTA(Wedstrijden!#REF!)&lt;&gt;0,1,"")</f>
        <v>1</v>
      </c>
      <c r="BK2404" s="21">
        <f t="shared" si="222"/>
        <v>2</v>
      </c>
      <c r="BL2404" s="21" t="e">
        <f>IF(Wedstrijden!#REF!="x","AA","")</f>
        <v>#REF!</v>
      </c>
      <c r="BM2404" s="21" t="e">
        <f>IF(Wedstrijden!#REF!="x","A","")</f>
        <v>#REF!</v>
      </c>
      <c r="BN2404" s="21" t="e">
        <f>IF(Wedstrijden!#REF!="x","B1","")</f>
        <v>#REF!</v>
      </c>
      <c r="BO2404" s="21" t="e">
        <f>IF(Wedstrijden!#REF!="x","BB","")</f>
        <v>#REF!</v>
      </c>
      <c r="BP2404" s="21" t="e">
        <f>IF(Wedstrijden!#REF!="x","B","")</f>
        <v>#REF!</v>
      </c>
      <c r="BQ2404" s="21" t="e">
        <f>IF(Wedstrijden!#REF!="x","L1","")</f>
        <v>#REF!</v>
      </c>
      <c r="BR2404" s="21" t="e">
        <f>IF(Wedstrijden!#REF!="x","L2","")</f>
        <v>#REF!</v>
      </c>
      <c r="BS2404" s="21" t="e">
        <f>IF(Wedstrijden!#REF!="x","M1","")</f>
        <v>#REF!</v>
      </c>
      <c r="BT2404" s="21" t="e">
        <f>IF(Wedstrijden!#REF!="x","M2","")</f>
        <v>#REF!</v>
      </c>
      <c r="BU2404" s="21" t="e">
        <f>IF(Wedstrijden!#REF!="x","Z1","")</f>
        <v>#REF!</v>
      </c>
      <c r="BV2404" s="21" t="e">
        <f>IF(Wedstrijden!#REF!="x","Z2","")</f>
        <v>#REF!</v>
      </c>
      <c r="BW2404" s="21">
        <f>IF(COUNTA(Wedstrijden!#REF!)&lt;&gt;0,1,"")</f>
        <v>1</v>
      </c>
      <c r="BX2404" s="21">
        <f t="shared" si="223"/>
        <v>1</v>
      </c>
      <c r="BY2404" s="21" t="e">
        <f>IF(Wedstrijden!#REF!="x","BB","")</f>
        <v>#REF!</v>
      </c>
      <c r="BZ2404" s="21" t="e">
        <f>IF(Wedstrijden!#REF!="x","B","")</f>
        <v>#REF!</v>
      </c>
      <c r="CA2404" s="21" t="e">
        <f>IF(Wedstrijden!#REF!="x","L1","")</f>
        <v>#REF!</v>
      </c>
      <c r="CB2404" s="21" t="e">
        <f>IF(Wedstrijden!#REF!="x","L2","")</f>
        <v>#REF!</v>
      </c>
      <c r="CC2404" s="21" t="e">
        <f>IF(Wedstrijden!#REF!="x","M1","")</f>
        <v>#REF!</v>
      </c>
      <c r="CD2404" s="21" t="e">
        <f>IF(Wedstrijden!#REF!="x","M2","")</f>
        <v>#REF!</v>
      </c>
      <c r="CE2404" s="21" t="e">
        <f>IF(Wedstrijden!#REF!="x","Z1","")</f>
        <v>#REF!</v>
      </c>
      <c r="CF2404" s="21" t="e">
        <f>IF(Wedstrijden!#REF!="x","Z2","")</f>
        <v>#REF!</v>
      </c>
      <c r="CG2404" s="21" t="e">
        <f>IF(Wedstrijden!#REF!="x","ZZL","")</f>
        <v>#REF!</v>
      </c>
      <c r="CL2404" s="21">
        <f>IF(COUNTA(Wedstrijden!#REF!)&lt;&gt;0,2,"")</f>
        <v>2</v>
      </c>
      <c r="CM2404" s="21">
        <f t="shared" si="224"/>
        <v>2</v>
      </c>
      <c r="CN2404" s="21" t="e">
        <f>IF(Wedstrijden!#REF!="x","AA","")</f>
        <v>#REF!</v>
      </c>
      <c r="CO2404" s="21" t="e">
        <f>IF(Wedstrijden!#REF!="x","A","")</f>
        <v>#REF!</v>
      </c>
      <c r="CP2404" s="21" t="e">
        <f>IF(Wedstrijden!#REF!="x","BB","")</f>
        <v>#REF!</v>
      </c>
      <c r="CQ2404" s="21" t="e">
        <f>IF(Wedstrijden!#REF!="x","B","")</f>
        <v>#REF!</v>
      </c>
      <c r="CR2404" s="21" t="e">
        <f>IF(Wedstrijden!#REF!="x","L","")</f>
        <v>#REF!</v>
      </c>
      <c r="CS2404" s="21" t="e">
        <f>IF(Wedstrijden!#REF!="x","M","")</f>
        <v>#REF!</v>
      </c>
      <c r="CT2404" s="21" t="e">
        <f>IF(Wedstrijden!#REF!="x","Z","")</f>
        <v>#REF!</v>
      </c>
      <c r="CU2404" s="21" t="e">
        <f>IF(Wedstrijden!#REF!="x","ZZ","")</f>
        <v>#REF!</v>
      </c>
      <c r="CV2404" s="21">
        <f>IF(COUNTA(Wedstrijden!#REF!)&lt;&gt;0,2,"")</f>
        <v>2</v>
      </c>
      <c r="CW2404" s="21">
        <f t="shared" si="225"/>
        <v>1</v>
      </c>
      <c r="CX2404" s="21" t="e">
        <f>IF(Wedstrijden!#REF!="x","BB","")</f>
        <v>#REF!</v>
      </c>
      <c r="CY2404" s="21" t="e">
        <f>IF(Wedstrijden!#REF!="x","B","")</f>
        <v>#REF!</v>
      </c>
      <c r="CZ2404" s="21" t="e">
        <f>IF(Wedstrijden!#REF!="x","L","")</f>
        <v>#REF!</v>
      </c>
      <c r="DA2404" s="21" t="e">
        <f>IF(Wedstrijden!#REF!="x","M","")</f>
        <v>#REF!</v>
      </c>
      <c r="DB2404" s="21" t="e">
        <f>IF(Wedstrijden!#REF!="x","Z","")</f>
        <v>#REF!</v>
      </c>
      <c r="DC2404" s="21" t="e">
        <f>IF(Wedstrijden!#REF!="x","ZZ","")</f>
        <v>#REF!</v>
      </c>
      <c r="DD2404" s="21" t="e">
        <f>IF(Wedstrijden!#REF!="x","1.40","")</f>
        <v>#REF!</v>
      </c>
      <c r="DE2404" s="21">
        <f>IF(COUNTA(Wedstrijden!#REF!)&lt;&gt;0,6,"")</f>
        <v>6</v>
      </c>
      <c r="DF2404" s="21">
        <f t="shared" si="226"/>
        <v>2</v>
      </c>
      <c r="DG2404" s="21" t="e">
        <f>IF(Wedstrijden!#REF!="x","L","")</f>
        <v>#REF!</v>
      </c>
      <c r="DH2404" s="21" t="e">
        <f>IF(Wedstrijden!#REF!="x","M","")</f>
        <v>#REF!</v>
      </c>
      <c r="DI2404" s="21" t="e">
        <f>IF(Wedstrijden!#REF!="x","Z","")</f>
        <v>#REF!</v>
      </c>
      <c r="DJ2404" s="21" t="e">
        <f>IF(Wedstrijden!#REF!="x","Z","")</f>
        <v>#REF!</v>
      </c>
      <c r="DK2404" s="21">
        <f>IF(COUNTA(Wedstrijden!#REF!)&lt;&gt;0,6,"")</f>
        <v>6</v>
      </c>
      <c r="DL2404" s="21">
        <f t="shared" si="227"/>
        <v>1</v>
      </c>
      <c r="DM2404" s="21" t="e">
        <f>IF(Wedstrijden!#REF!="x","L","")</f>
        <v>#REF!</v>
      </c>
      <c r="DN2404" s="21" t="e">
        <f>IF(Wedstrijden!#REF!="x","M","")</f>
        <v>#REF!</v>
      </c>
      <c r="DO2404" s="21" t="e">
        <f>IF(Wedstrijden!#REF!="x","Z","")</f>
        <v>#REF!</v>
      </c>
      <c r="DP2404" s="21" t="e">
        <f>IF(Wedstrijden!#REF!="x","Z","")</f>
        <v>#REF!</v>
      </c>
    </row>
    <row r="2405" spans="1:120" ht="14.4" x14ac:dyDescent="0.3">
      <c r="A2405" s="23">
        <f>Wedstrijden!B2328</f>
        <v>0</v>
      </c>
      <c r="B2405" s="21" t="str">
        <f>IFERROR(VLOOKUP(Wedstrijden!D2328,Wedstrijdlocaties!$B$2:$E$600,2,FALSE),"")</f>
        <v/>
      </c>
      <c r="C2405" s="21" t="str">
        <f>Wedstrijden!E2328</f>
        <v/>
      </c>
      <c r="D2405" s="21" t="str">
        <f>IFERROR(VLOOKUP(Wedstrijden!F2328,Organisaties!$B$2:$C$500,2,FALSE),"")</f>
        <v/>
      </c>
      <c r="E2405" s="21" t="str">
        <f>IFERROR(VLOOKUP(Wedstrijden!F2328,Organisaties!$B$2:$G$500,5,FALSE),"")</f>
        <v/>
      </c>
      <c r="F2405" s="21" t="e">
        <f>IF(Wedstrijden!#REF!&lt;&gt;"",Wedstrijden!#REF!,"")</f>
        <v>#REF!</v>
      </c>
      <c r="G2405" s="21" t="e">
        <f>IF(Wedstrijden!#REF!="Indoor",1,0)</f>
        <v>#REF!</v>
      </c>
      <c r="H2405" s="21" t="e">
        <f>Wedstrijden!#REF!</f>
        <v>#REF!</v>
      </c>
      <c r="I2405" s="21" t="e">
        <f>IF(Wedstrijden!#REF!="Nee",0,IF(Wedstrijden!#REF!="Ja",1,""))</f>
        <v>#REF!</v>
      </c>
      <c r="J2405" s="21" t="e">
        <f>IF(Wedstrijden!#REF!&lt;&gt;"",Wedstrijden!#REF!,"")</f>
        <v>#REF!</v>
      </c>
      <c r="BJ2405" s="21">
        <f>IF(COUNTA(Wedstrijden!#REF!)&lt;&gt;0,1,"")</f>
        <v>1</v>
      </c>
      <c r="BK2405" s="21">
        <f t="shared" si="222"/>
        <v>2</v>
      </c>
      <c r="BL2405" s="21" t="e">
        <f>IF(Wedstrijden!#REF!="x","AA","")</f>
        <v>#REF!</v>
      </c>
      <c r="BM2405" s="21" t="e">
        <f>IF(Wedstrijden!#REF!="x","A","")</f>
        <v>#REF!</v>
      </c>
      <c r="BN2405" s="21" t="e">
        <f>IF(Wedstrijden!#REF!="x","B1","")</f>
        <v>#REF!</v>
      </c>
      <c r="BO2405" s="21" t="e">
        <f>IF(Wedstrijden!#REF!="x","BB","")</f>
        <v>#REF!</v>
      </c>
      <c r="BP2405" s="21" t="e">
        <f>IF(Wedstrijden!#REF!="x","B","")</f>
        <v>#REF!</v>
      </c>
      <c r="BQ2405" s="21" t="e">
        <f>IF(Wedstrijden!#REF!="x","L1","")</f>
        <v>#REF!</v>
      </c>
      <c r="BR2405" s="21" t="e">
        <f>IF(Wedstrijden!#REF!="x","L2","")</f>
        <v>#REF!</v>
      </c>
      <c r="BS2405" s="21" t="e">
        <f>IF(Wedstrijden!#REF!="x","M1","")</f>
        <v>#REF!</v>
      </c>
      <c r="BT2405" s="21" t="e">
        <f>IF(Wedstrijden!#REF!="x","M2","")</f>
        <v>#REF!</v>
      </c>
      <c r="BU2405" s="21" t="e">
        <f>IF(Wedstrijden!#REF!="x","Z1","")</f>
        <v>#REF!</v>
      </c>
      <c r="BV2405" s="21" t="e">
        <f>IF(Wedstrijden!#REF!="x","Z2","")</f>
        <v>#REF!</v>
      </c>
      <c r="BW2405" s="21">
        <f>IF(COUNTA(Wedstrijden!#REF!)&lt;&gt;0,1,"")</f>
        <v>1</v>
      </c>
      <c r="BX2405" s="21">
        <f t="shared" si="223"/>
        <v>1</v>
      </c>
      <c r="BY2405" s="21" t="e">
        <f>IF(Wedstrijden!#REF!="x","BB","")</f>
        <v>#REF!</v>
      </c>
      <c r="BZ2405" s="21" t="e">
        <f>IF(Wedstrijden!#REF!="x","B","")</f>
        <v>#REF!</v>
      </c>
      <c r="CA2405" s="21" t="e">
        <f>IF(Wedstrijden!#REF!="x","L1","")</f>
        <v>#REF!</v>
      </c>
      <c r="CB2405" s="21" t="e">
        <f>IF(Wedstrijden!#REF!="x","L2","")</f>
        <v>#REF!</v>
      </c>
      <c r="CC2405" s="21" t="e">
        <f>IF(Wedstrijden!#REF!="x","M1","")</f>
        <v>#REF!</v>
      </c>
      <c r="CD2405" s="21" t="e">
        <f>IF(Wedstrijden!#REF!="x","M2","")</f>
        <v>#REF!</v>
      </c>
      <c r="CE2405" s="21" t="e">
        <f>IF(Wedstrijden!#REF!="x","Z1","")</f>
        <v>#REF!</v>
      </c>
      <c r="CF2405" s="21" t="e">
        <f>IF(Wedstrijden!#REF!="x","Z2","")</f>
        <v>#REF!</v>
      </c>
      <c r="CG2405" s="21" t="e">
        <f>IF(Wedstrijden!#REF!="x","ZZL","")</f>
        <v>#REF!</v>
      </c>
      <c r="CL2405" s="21">
        <f>IF(COUNTA(Wedstrijden!#REF!)&lt;&gt;0,2,"")</f>
        <v>2</v>
      </c>
      <c r="CM2405" s="21">
        <f t="shared" si="224"/>
        <v>2</v>
      </c>
      <c r="CN2405" s="21" t="e">
        <f>IF(Wedstrijden!#REF!="x","AA","")</f>
        <v>#REF!</v>
      </c>
      <c r="CO2405" s="21" t="e">
        <f>IF(Wedstrijden!#REF!="x","A","")</f>
        <v>#REF!</v>
      </c>
      <c r="CP2405" s="21" t="e">
        <f>IF(Wedstrijden!#REF!="x","BB","")</f>
        <v>#REF!</v>
      </c>
      <c r="CQ2405" s="21" t="e">
        <f>IF(Wedstrijden!#REF!="x","B","")</f>
        <v>#REF!</v>
      </c>
      <c r="CR2405" s="21" t="e">
        <f>IF(Wedstrijden!#REF!="x","L","")</f>
        <v>#REF!</v>
      </c>
      <c r="CS2405" s="21" t="e">
        <f>IF(Wedstrijden!#REF!="x","M","")</f>
        <v>#REF!</v>
      </c>
      <c r="CT2405" s="21" t="e">
        <f>IF(Wedstrijden!#REF!="x","Z","")</f>
        <v>#REF!</v>
      </c>
      <c r="CU2405" s="21" t="e">
        <f>IF(Wedstrijden!#REF!="x","ZZ","")</f>
        <v>#REF!</v>
      </c>
      <c r="CV2405" s="21">
        <f>IF(COUNTA(Wedstrijden!#REF!)&lt;&gt;0,2,"")</f>
        <v>2</v>
      </c>
      <c r="CW2405" s="21">
        <f t="shared" si="225"/>
        <v>1</v>
      </c>
      <c r="CX2405" s="21" t="e">
        <f>IF(Wedstrijden!#REF!="x","BB","")</f>
        <v>#REF!</v>
      </c>
      <c r="CY2405" s="21" t="e">
        <f>IF(Wedstrijden!#REF!="x","B","")</f>
        <v>#REF!</v>
      </c>
      <c r="CZ2405" s="21" t="e">
        <f>IF(Wedstrijden!#REF!="x","L","")</f>
        <v>#REF!</v>
      </c>
      <c r="DA2405" s="21" t="e">
        <f>IF(Wedstrijden!#REF!="x","M","")</f>
        <v>#REF!</v>
      </c>
      <c r="DB2405" s="21" t="e">
        <f>IF(Wedstrijden!#REF!="x","Z","")</f>
        <v>#REF!</v>
      </c>
      <c r="DC2405" s="21" t="e">
        <f>IF(Wedstrijden!#REF!="x","ZZ","")</f>
        <v>#REF!</v>
      </c>
      <c r="DD2405" s="21" t="e">
        <f>IF(Wedstrijden!#REF!="x","1.40","")</f>
        <v>#REF!</v>
      </c>
      <c r="DE2405" s="21">
        <f>IF(COUNTA(Wedstrijden!#REF!)&lt;&gt;0,6,"")</f>
        <v>6</v>
      </c>
      <c r="DF2405" s="21">
        <f t="shared" si="226"/>
        <v>2</v>
      </c>
      <c r="DG2405" s="21" t="e">
        <f>IF(Wedstrijden!#REF!="x","L","")</f>
        <v>#REF!</v>
      </c>
      <c r="DH2405" s="21" t="e">
        <f>IF(Wedstrijden!#REF!="x","M","")</f>
        <v>#REF!</v>
      </c>
      <c r="DI2405" s="21" t="e">
        <f>IF(Wedstrijden!#REF!="x","Z","")</f>
        <v>#REF!</v>
      </c>
      <c r="DJ2405" s="21" t="e">
        <f>IF(Wedstrijden!#REF!="x","Z","")</f>
        <v>#REF!</v>
      </c>
      <c r="DK2405" s="21">
        <f>IF(COUNTA(Wedstrijden!#REF!)&lt;&gt;0,6,"")</f>
        <v>6</v>
      </c>
      <c r="DL2405" s="21">
        <f t="shared" si="227"/>
        <v>1</v>
      </c>
      <c r="DM2405" s="21" t="e">
        <f>IF(Wedstrijden!#REF!="x","L","")</f>
        <v>#REF!</v>
      </c>
      <c r="DN2405" s="21" t="e">
        <f>IF(Wedstrijden!#REF!="x","M","")</f>
        <v>#REF!</v>
      </c>
      <c r="DO2405" s="21" t="e">
        <f>IF(Wedstrijden!#REF!="x","Z","")</f>
        <v>#REF!</v>
      </c>
      <c r="DP2405" s="21" t="e">
        <f>IF(Wedstrijden!#REF!="x","Z","")</f>
        <v>#REF!</v>
      </c>
    </row>
    <row r="2406" spans="1:120" ht="14.4" x14ac:dyDescent="0.3">
      <c r="A2406" s="23">
        <f>Wedstrijden!B2329</f>
        <v>0</v>
      </c>
      <c r="B2406" s="21" t="str">
        <f>IFERROR(VLOOKUP(Wedstrijden!D2329,Wedstrijdlocaties!$B$2:$E$600,2,FALSE),"")</f>
        <v/>
      </c>
      <c r="C2406" s="21" t="str">
        <f>Wedstrijden!E2329</f>
        <v/>
      </c>
      <c r="D2406" s="21" t="str">
        <f>IFERROR(VLOOKUP(Wedstrijden!F2329,Organisaties!$B$2:$C$500,2,FALSE),"")</f>
        <v/>
      </c>
      <c r="E2406" s="21" t="str">
        <f>IFERROR(VLOOKUP(Wedstrijden!F2329,Organisaties!$B$2:$G$500,5,FALSE),"")</f>
        <v/>
      </c>
      <c r="F2406" s="21" t="e">
        <f>IF(Wedstrijden!#REF!&lt;&gt;"",Wedstrijden!#REF!,"")</f>
        <v>#REF!</v>
      </c>
      <c r="G2406" s="21" t="e">
        <f>IF(Wedstrijden!#REF!="Indoor",1,0)</f>
        <v>#REF!</v>
      </c>
      <c r="H2406" s="21" t="e">
        <f>Wedstrijden!#REF!</f>
        <v>#REF!</v>
      </c>
      <c r="I2406" s="21" t="e">
        <f>IF(Wedstrijden!#REF!="Nee",0,IF(Wedstrijden!#REF!="Ja",1,""))</f>
        <v>#REF!</v>
      </c>
      <c r="J2406" s="21" t="e">
        <f>IF(Wedstrijden!#REF!&lt;&gt;"",Wedstrijden!#REF!,"")</f>
        <v>#REF!</v>
      </c>
      <c r="BJ2406" s="21">
        <f>IF(COUNTA(Wedstrijden!#REF!)&lt;&gt;0,1,"")</f>
        <v>1</v>
      </c>
      <c r="BK2406" s="21">
        <f t="shared" si="222"/>
        <v>2</v>
      </c>
      <c r="BL2406" s="21" t="e">
        <f>IF(Wedstrijden!#REF!="x","AA","")</f>
        <v>#REF!</v>
      </c>
      <c r="BM2406" s="21" t="e">
        <f>IF(Wedstrijden!#REF!="x","A","")</f>
        <v>#REF!</v>
      </c>
      <c r="BN2406" s="21" t="e">
        <f>IF(Wedstrijden!#REF!="x","B1","")</f>
        <v>#REF!</v>
      </c>
      <c r="BO2406" s="21" t="e">
        <f>IF(Wedstrijden!#REF!="x","BB","")</f>
        <v>#REF!</v>
      </c>
      <c r="BP2406" s="21" t="e">
        <f>IF(Wedstrijden!#REF!="x","B","")</f>
        <v>#REF!</v>
      </c>
      <c r="BQ2406" s="21" t="e">
        <f>IF(Wedstrijden!#REF!="x","L1","")</f>
        <v>#REF!</v>
      </c>
      <c r="BR2406" s="21" t="e">
        <f>IF(Wedstrijden!#REF!="x","L2","")</f>
        <v>#REF!</v>
      </c>
      <c r="BS2406" s="21" t="e">
        <f>IF(Wedstrijden!#REF!="x","M1","")</f>
        <v>#REF!</v>
      </c>
      <c r="BT2406" s="21" t="e">
        <f>IF(Wedstrijden!#REF!="x","M2","")</f>
        <v>#REF!</v>
      </c>
      <c r="BU2406" s="21" t="e">
        <f>IF(Wedstrijden!#REF!="x","Z1","")</f>
        <v>#REF!</v>
      </c>
      <c r="BV2406" s="21" t="e">
        <f>IF(Wedstrijden!#REF!="x","Z2","")</f>
        <v>#REF!</v>
      </c>
      <c r="BW2406" s="21">
        <f>IF(COUNTA(Wedstrijden!#REF!)&lt;&gt;0,1,"")</f>
        <v>1</v>
      </c>
      <c r="BX2406" s="21">
        <f t="shared" si="223"/>
        <v>1</v>
      </c>
      <c r="BY2406" s="21" t="e">
        <f>IF(Wedstrijden!#REF!="x","BB","")</f>
        <v>#REF!</v>
      </c>
      <c r="BZ2406" s="21" t="e">
        <f>IF(Wedstrijden!#REF!="x","B","")</f>
        <v>#REF!</v>
      </c>
      <c r="CA2406" s="21" t="e">
        <f>IF(Wedstrijden!#REF!="x","L1","")</f>
        <v>#REF!</v>
      </c>
      <c r="CB2406" s="21" t="e">
        <f>IF(Wedstrijden!#REF!="x","L2","")</f>
        <v>#REF!</v>
      </c>
      <c r="CC2406" s="21" t="e">
        <f>IF(Wedstrijden!#REF!="x","M1","")</f>
        <v>#REF!</v>
      </c>
      <c r="CD2406" s="21" t="e">
        <f>IF(Wedstrijden!#REF!="x","M2","")</f>
        <v>#REF!</v>
      </c>
      <c r="CE2406" s="21" t="e">
        <f>IF(Wedstrijden!#REF!="x","Z1","")</f>
        <v>#REF!</v>
      </c>
      <c r="CF2406" s="21" t="e">
        <f>IF(Wedstrijden!#REF!="x","Z2","")</f>
        <v>#REF!</v>
      </c>
      <c r="CG2406" s="21" t="e">
        <f>IF(Wedstrijden!#REF!="x","ZZL","")</f>
        <v>#REF!</v>
      </c>
      <c r="CL2406" s="21">
        <f>IF(COUNTA(Wedstrijden!#REF!)&lt;&gt;0,2,"")</f>
        <v>2</v>
      </c>
      <c r="CM2406" s="21">
        <f t="shared" si="224"/>
        <v>2</v>
      </c>
      <c r="CN2406" s="21" t="e">
        <f>IF(Wedstrijden!#REF!="x","AA","")</f>
        <v>#REF!</v>
      </c>
      <c r="CO2406" s="21" t="e">
        <f>IF(Wedstrijden!#REF!="x","A","")</f>
        <v>#REF!</v>
      </c>
      <c r="CP2406" s="21" t="e">
        <f>IF(Wedstrijden!#REF!="x","BB","")</f>
        <v>#REF!</v>
      </c>
      <c r="CQ2406" s="21" t="e">
        <f>IF(Wedstrijden!#REF!="x","B","")</f>
        <v>#REF!</v>
      </c>
      <c r="CR2406" s="21" t="e">
        <f>IF(Wedstrijden!#REF!="x","L","")</f>
        <v>#REF!</v>
      </c>
      <c r="CS2406" s="21" t="e">
        <f>IF(Wedstrijden!#REF!="x","M","")</f>
        <v>#REF!</v>
      </c>
      <c r="CT2406" s="21" t="e">
        <f>IF(Wedstrijden!#REF!="x","Z","")</f>
        <v>#REF!</v>
      </c>
      <c r="CU2406" s="21" t="e">
        <f>IF(Wedstrijden!#REF!="x","ZZ","")</f>
        <v>#REF!</v>
      </c>
      <c r="CV2406" s="21">
        <f>IF(COUNTA(Wedstrijden!#REF!)&lt;&gt;0,2,"")</f>
        <v>2</v>
      </c>
      <c r="CW2406" s="21">
        <f t="shared" si="225"/>
        <v>1</v>
      </c>
      <c r="CX2406" s="21" t="e">
        <f>IF(Wedstrijden!#REF!="x","BB","")</f>
        <v>#REF!</v>
      </c>
      <c r="CY2406" s="21" t="e">
        <f>IF(Wedstrijden!#REF!="x","B","")</f>
        <v>#REF!</v>
      </c>
      <c r="CZ2406" s="21" t="e">
        <f>IF(Wedstrijden!#REF!="x","L","")</f>
        <v>#REF!</v>
      </c>
      <c r="DA2406" s="21" t="e">
        <f>IF(Wedstrijden!#REF!="x","M","")</f>
        <v>#REF!</v>
      </c>
      <c r="DB2406" s="21" t="e">
        <f>IF(Wedstrijden!#REF!="x","Z","")</f>
        <v>#REF!</v>
      </c>
      <c r="DC2406" s="21" t="e">
        <f>IF(Wedstrijden!#REF!="x","ZZ","")</f>
        <v>#REF!</v>
      </c>
      <c r="DD2406" s="21" t="e">
        <f>IF(Wedstrijden!#REF!="x","1.40","")</f>
        <v>#REF!</v>
      </c>
      <c r="DE2406" s="21">
        <f>IF(COUNTA(Wedstrijden!#REF!)&lt;&gt;0,6,"")</f>
        <v>6</v>
      </c>
      <c r="DF2406" s="21">
        <f t="shared" si="226"/>
        <v>2</v>
      </c>
      <c r="DG2406" s="21" t="e">
        <f>IF(Wedstrijden!#REF!="x","L","")</f>
        <v>#REF!</v>
      </c>
      <c r="DH2406" s="21" t="e">
        <f>IF(Wedstrijden!#REF!="x","M","")</f>
        <v>#REF!</v>
      </c>
      <c r="DI2406" s="21" t="e">
        <f>IF(Wedstrijden!#REF!="x","Z","")</f>
        <v>#REF!</v>
      </c>
      <c r="DJ2406" s="21" t="e">
        <f>IF(Wedstrijden!#REF!="x","Z","")</f>
        <v>#REF!</v>
      </c>
      <c r="DK2406" s="21">
        <f>IF(COUNTA(Wedstrijden!#REF!)&lt;&gt;0,6,"")</f>
        <v>6</v>
      </c>
      <c r="DL2406" s="21">
        <f t="shared" si="227"/>
        <v>1</v>
      </c>
      <c r="DM2406" s="21" t="e">
        <f>IF(Wedstrijden!#REF!="x","L","")</f>
        <v>#REF!</v>
      </c>
      <c r="DN2406" s="21" t="e">
        <f>IF(Wedstrijden!#REF!="x","M","")</f>
        <v>#REF!</v>
      </c>
      <c r="DO2406" s="21" t="e">
        <f>IF(Wedstrijden!#REF!="x","Z","")</f>
        <v>#REF!</v>
      </c>
      <c r="DP2406" s="21" t="e">
        <f>IF(Wedstrijden!#REF!="x","Z","")</f>
        <v>#REF!</v>
      </c>
    </row>
    <row r="2407" spans="1:120" ht="14.4" x14ac:dyDescent="0.3">
      <c r="A2407" s="23"/>
    </row>
    <row r="2408" spans="1:120" ht="14.4" x14ac:dyDescent="0.3">
      <c r="A2408" s="23"/>
    </row>
    <row r="2409" spans="1:120" ht="14.4" x14ac:dyDescent="0.3">
      <c r="A2409" s="23"/>
    </row>
    <row r="2410" spans="1:120" ht="14.4" x14ac:dyDescent="0.3">
      <c r="A2410" s="23"/>
    </row>
    <row r="2411" spans="1:120" ht="14.4" x14ac:dyDescent="0.3">
      <c r="A2411" s="23"/>
    </row>
    <row r="2412" spans="1:120" ht="14.4" x14ac:dyDescent="0.3">
      <c r="A2412" s="23"/>
    </row>
    <row r="2413" spans="1:120" ht="14.4" x14ac:dyDescent="0.3">
      <c r="A2413" s="23"/>
    </row>
    <row r="2414" spans="1:120" ht="14.4" x14ac:dyDescent="0.3">
      <c r="A2414" s="23"/>
    </row>
    <row r="2415" spans="1:120" ht="14.4" x14ac:dyDescent="0.3">
      <c r="A2415" s="23"/>
    </row>
    <row r="2416" spans="1:120" ht="14.4" x14ac:dyDescent="0.3">
      <c r="A2416" s="23"/>
    </row>
    <row r="2417" spans="1:1" ht="14.4" x14ac:dyDescent="0.3">
      <c r="A2417" s="23"/>
    </row>
    <row r="2418" spans="1:1" ht="14.4" x14ac:dyDescent="0.3">
      <c r="A2418" s="23"/>
    </row>
    <row r="2419" spans="1:1" ht="14.4" x14ac:dyDescent="0.3">
      <c r="A2419" s="23"/>
    </row>
    <row r="2420" spans="1:1" ht="14.4" x14ac:dyDescent="0.3">
      <c r="A2420" s="23"/>
    </row>
    <row r="2421" spans="1:1" ht="14.4" x14ac:dyDescent="0.3">
      <c r="A2421" s="23"/>
    </row>
    <row r="2422" spans="1:1" ht="14.4" x14ac:dyDescent="0.3">
      <c r="A2422" s="23"/>
    </row>
    <row r="2423" spans="1:1" ht="14.4" x14ac:dyDescent="0.3">
      <c r="A2423" s="23"/>
    </row>
    <row r="2424" spans="1:1" ht="14.4" x14ac:dyDescent="0.3">
      <c r="A2424" s="23"/>
    </row>
    <row r="2425" spans="1:1" ht="14.4" x14ac:dyDescent="0.3">
      <c r="A2425" s="23"/>
    </row>
    <row r="2426" spans="1:1" ht="14.4" x14ac:dyDescent="0.3">
      <c r="A2426" s="23"/>
    </row>
    <row r="2427" spans="1:1" ht="14.4" x14ac:dyDescent="0.3">
      <c r="A2427" s="23"/>
    </row>
    <row r="2428" spans="1:1" ht="14.4" x14ac:dyDescent="0.3">
      <c r="A2428" s="23"/>
    </row>
    <row r="2429" spans="1:1" ht="14.4" x14ac:dyDescent="0.3">
      <c r="A2429" s="23"/>
    </row>
    <row r="2430" spans="1:1" ht="14.4" x14ac:dyDescent="0.3">
      <c r="A2430" s="23"/>
    </row>
    <row r="2431" spans="1:1" ht="14.4" x14ac:dyDescent="0.3">
      <c r="A2431" s="23"/>
    </row>
    <row r="2432" spans="1:1" ht="14.4" x14ac:dyDescent="0.3">
      <c r="A2432" s="23"/>
    </row>
    <row r="2433" spans="1:1" ht="14.4" x14ac:dyDescent="0.3">
      <c r="A2433" s="23"/>
    </row>
    <row r="2434" spans="1:1" ht="14.4" x14ac:dyDescent="0.3">
      <c r="A2434" s="23"/>
    </row>
    <row r="2435" spans="1:1" ht="14.4" x14ac:dyDescent="0.3">
      <c r="A2435" s="23"/>
    </row>
    <row r="2436" spans="1:1" ht="14.4" x14ac:dyDescent="0.3">
      <c r="A2436" s="23"/>
    </row>
    <row r="2437" spans="1:1" ht="14.4" x14ac:dyDescent="0.3">
      <c r="A2437" s="23"/>
    </row>
    <row r="2438" spans="1:1" ht="14.4" x14ac:dyDescent="0.3">
      <c r="A2438" s="23"/>
    </row>
    <row r="2439" spans="1:1" ht="14.4" x14ac:dyDescent="0.3">
      <c r="A2439" s="23"/>
    </row>
    <row r="2440" spans="1:1" ht="14.4" x14ac:dyDescent="0.3">
      <c r="A2440" s="23"/>
    </row>
    <row r="2441" spans="1:1" ht="14.4" x14ac:dyDescent="0.3">
      <c r="A2441" s="23"/>
    </row>
    <row r="2442" spans="1:1" ht="14.4" x14ac:dyDescent="0.3">
      <c r="A2442" s="23"/>
    </row>
    <row r="2443" spans="1:1" ht="14.4" x14ac:dyDescent="0.3">
      <c r="A2443" s="23"/>
    </row>
    <row r="2444" spans="1:1" ht="14.4" x14ac:dyDescent="0.3">
      <c r="A2444" s="23"/>
    </row>
    <row r="2445" spans="1:1" ht="14.4" x14ac:dyDescent="0.3">
      <c r="A2445" s="23"/>
    </row>
    <row r="2446" spans="1:1" ht="14.4" x14ac:dyDescent="0.3">
      <c r="A2446" s="23"/>
    </row>
    <row r="2447" spans="1:1" ht="14.4" x14ac:dyDescent="0.3">
      <c r="A2447" s="23"/>
    </row>
    <row r="2448" spans="1:1" ht="14.4" x14ac:dyDescent="0.3">
      <c r="A2448" s="23"/>
    </row>
    <row r="2449" spans="1:1" ht="14.4" x14ac:dyDescent="0.3">
      <c r="A2449" s="23"/>
    </row>
    <row r="2450" spans="1:1" ht="14.4" x14ac:dyDescent="0.3">
      <c r="A2450" s="23"/>
    </row>
    <row r="2451" spans="1:1" ht="14.4" x14ac:dyDescent="0.3">
      <c r="A2451" s="23"/>
    </row>
    <row r="2452" spans="1:1" ht="14.4" x14ac:dyDescent="0.3">
      <c r="A2452" s="23"/>
    </row>
    <row r="2453" spans="1:1" ht="14.4" x14ac:dyDescent="0.3">
      <c r="A2453" s="23"/>
    </row>
    <row r="2454" spans="1:1" ht="14.4" x14ac:dyDescent="0.3">
      <c r="A2454" s="23"/>
    </row>
    <row r="2455" spans="1:1" ht="14.4" x14ac:dyDescent="0.3">
      <c r="A2455" s="23"/>
    </row>
    <row r="2456" spans="1:1" ht="14.4" x14ac:dyDescent="0.3">
      <c r="A2456" s="23"/>
    </row>
    <row r="2457" spans="1:1" ht="14.4" x14ac:dyDescent="0.3">
      <c r="A2457" s="23"/>
    </row>
    <row r="2458" spans="1:1" ht="14.4" x14ac:dyDescent="0.3">
      <c r="A2458" s="23"/>
    </row>
    <row r="2459" spans="1:1" ht="14.4" x14ac:dyDescent="0.3">
      <c r="A2459" s="23"/>
    </row>
    <row r="2460" spans="1:1" ht="14.4" x14ac:dyDescent="0.3">
      <c r="A2460" s="23"/>
    </row>
    <row r="2461" spans="1:1" ht="14.4" x14ac:dyDescent="0.3">
      <c r="A2461" s="23"/>
    </row>
    <row r="2462" spans="1:1" ht="14.4" x14ac:dyDescent="0.3">
      <c r="A2462" s="23"/>
    </row>
    <row r="2463" spans="1:1" ht="14.4" x14ac:dyDescent="0.3">
      <c r="A2463" s="23"/>
    </row>
    <row r="2464" spans="1:1" ht="14.4" x14ac:dyDescent="0.3">
      <c r="A2464" s="23"/>
    </row>
    <row r="2465" spans="1:1" ht="14.4" x14ac:dyDescent="0.3">
      <c r="A2465" s="23"/>
    </row>
    <row r="2466" spans="1:1" ht="14.4" x14ac:dyDescent="0.3">
      <c r="A2466" s="23"/>
    </row>
    <row r="2467" spans="1:1" ht="14.4" x14ac:dyDescent="0.3">
      <c r="A2467" s="23"/>
    </row>
    <row r="2468" spans="1:1" ht="14.4" x14ac:dyDescent="0.3">
      <c r="A2468" s="23"/>
    </row>
    <row r="2469" spans="1:1" ht="14.4" x14ac:dyDescent="0.3">
      <c r="A2469" s="23"/>
    </row>
    <row r="2470" spans="1:1" ht="14.4" x14ac:dyDescent="0.3">
      <c r="A2470" s="23"/>
    </row>
    <row r="2471" spans="1:1" ht="14.4" x14ac:dyDescent="0.3">
      <c r="A2471" s="23"/>
    </row>
    <row r="2472" spans="1:1" ht="14.4" x14ac:dyDescent="0.3">
      <c r="A2472" s="23"/>
    </row>
    <row r="2473" spans="1:1" ht="14.4" x14ac:dyDescent="0.3">
      <c r="A2473" s="23"/>
    </row>
    <row r="2474" spans="1:1" ht="14.4" x14ac:dyDescent="0.3">
      <c r="A2474" s="23"/>
    </row>
    <row r="2475" spans="1:1" ht="14.4" x14ac:dyDescent="0.3">
      <c r="A2475" s="23"/>
    </row>
    <row r="2476" spans="1:1" ht="14.4" x14ac:dyDescent="0.3">
      <c r="A2476" s="23"/>
    </row>
    <row r="2477" spans="1:1" ht="14.4" x14ac:dyDescent="0.3">
      <c r="A2477" s="23"/>
    </row>
    <row r="2478" spans="1:1" ht="14.4" x14ac:dyDescent="0.3">
      <c r="A2478" s="23"/>
    </row>
    <row r="2479" spans="1:1" ht="14.4" x14ac:dyDescent="0.3">
      <c r="A2479" s="23"/>
    </row>
    <row r="2480" spans="1:1" ht="14.4" x14ac:dyDescent="0.3">
      <c r="A2480" s="23"/>
    </row>
    <row r="2481" spans="1:1" ht="14.4" x14ac:dyDescent="0.3">
      <c r="A2481" s="23"/>
    </row>
    <row r="2482" spans="1:1" ht="14.4" x14ac:dyDescent="0.3">
      <c r="A2482" s="23"/>
    </row>
    <row r="2483" spans="1:1" ht="14.4" x14ac:dyDescent="0.3">
      <c r="A2483" s="23"/>
    </row>
    <row r="2484" spans="1:1" ht="14.4" x14ac:dyDescent="0.3">
      <c r="A2484" s="23"/>
    </row>
    <row r="2485" spans="1:1" ht="14.4" x14ac:dyDescent="0.3">
      <c r="A2485" s="23"/>
    </row>
    <row r="2486" spans="1:1" ht="14.4" x14ac:dyDescent="0.3">
      <c r="A2486" s="23"/>
    </row>
    <row r="2487" spans="1:1" ht="14.4" x14ac:dyDescent="0.3">
      <c r="A2487" s="23"/>
    </row>
    <row r="2488" spans="1:1" ht="14.4" x14ac:dyDescent="0.3">
      <c r="A2488" s="23"/>
    </row>
    <row r="2489" spans="1:1" ht="14.4" x14ac:dyDescent="0.3">
      <c r="A2489" s="23"/>
    </row>
    <row r="2490" spans="1:1" ht="14.4" x14ac:dyDescent="0.3">
      <c r="A2490" s="23"/>
    </row>
    <row r="2491" spans="1:1" ht="14.4" x14ac:dyDescent="0.3">
      <c r="A2491" s="23"/>
    </row>
    <row r="2492" spans="1:1" ht="14.4" x14ac:dyDescent="0.3">
      <c r="A2492" s="23"/>
    </row>
    <row r="2493" spans="1:1" ht="14.4" x14ac:dyDescent="0.3">
      <c r="A2493" s="23"/>
    </row>
    <row r="2494" spans="1:1" ht="14.4" x14ac:dyDescent="0.3">
      <c r="A2494" s="23"/>
    </row>
    <row r="2495" spans="1:1" ht="14.4" x14ac:dyDescent="0.3">
      <c r="A2495" s="23"/>
    </row>
    <row r="2496" spans="1:1" ht="14.4" x14ac:dyDescent="0.3">
      <c r="A2496" s="23"/>
    </row>
    <row r="2497" spans="1:1" ht="14.4" x14ac:dyDescent="0.3">
      <c r="A2497" s="23"/>
    </row>
    <row r="2498" spans="1:1" ht="14.4" x14ac:dyDescent="0.3">
      <c r="A2498" s="23"/>
    </row>
    <row r="2499" spans="1:1" ht="14.4" x14ac:dyDescent="0.3">
      <c r="A2499" s="23"/>
    </row>
    <row r="2500" spans="1:1" ht="14.4" x14ac:dyDescent="0.3">
      <c r="A2500" s="23"/>
    </row>
    <row r="2501" spans="1:1" ht="14.4" x14ac:dyDescent="0.3">
      <c r="A2501" s="23"/>
    </row>
  </sheetData>
  <sheetProtection selectLockedCells="1" selectUnlockedCells="1"/>
  <pageMargins left="0.7" right="0.7" top="0.75" bottom="0.75" header="0.3" footer="0.3"/>
  <pageSetup paperSize="9" orientation="portrait" horizontalDpi="4294967294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15" sqref="A15"/>
    </sheetView>
  </sheetViews>
  <sheetFormatPr defaultColWidth="18.6640625" defaultRowHeight="12.9" customHeight="1" x14ac:dyDescent="0.3"/>
  <cols>
    <col min="1" max="1" width="36.109375" bestFit="1" customWidth="1"/>
  </cols>
  <sheetData>
    <row r="1" spans="1:1" ht="14.4" x14ac:dyDescent="0.3">
      <c r="A1" s="3" t="s">
        <v>48</v>
      </c>
    </row>
    <row r="2" spans="1:1" ht="14.4" x14ac:dyDescent="0.3">
      <c r="A2" t="s">
        <v>51</v>
      </c>
    </row>
    <row r="3" spans="1:1" ht="14.4" x14ac:dyDescent="0.3">
      <c r="A3" t="s">
        <v>57</v>
      </c>
    </row>
    <row r="4" spans="1:1" ht="14.4" x14ac:dyDescent="0.3">
      <c r="A4" t="s">
        <v>58</v>
      </c>
    </row>
    <row r="5" spans="1:1" ht="14.4" x14ac:dyDescent="0.3">
      <c r="A5" t="s">
        <v>59</v>
      </c>
    </row>
    <row r="6" spans="1:1" ht="14.4" x14ac:dyDescent="0.3">
      <c r="A6" t="s">
        <v>50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7</vt:i4>
      </vt:variant>
    </vt:vector>
  </HeadingPairs>
  <TitlesOfParts>
    <vt:vector size="13" baseType="lpstr">
      <vt:lpstr>Wedstrijden</vt:lpstr>
      <vt:lpstr>Wedstrijdlocaties</vt:lpstr>
      <vt:lpstr>Organisaties</vt:lpstr>
      <vt:lpstr>Defaults</vt:lpstr>
      <vt:lpstr>Internal</vt:lpstr>
      <vt:lpstr>Dropdown</vt:lpstr>
      <vt:lpstr>Organisaties!Afdrukbereik</vt:lpstr>
      <vt:lpstr>Wedstrijden!Afdrukbereik</vt:lpstr>
      <vt:lpstr>Wedstrijdlocaties!Afdrukbereik</vt:lpstr>
      <vt:lpstr>Organisaties!Afdruktitels</vt:lpstr>
      <vt:lpstr>Wedstrijden!Afdruktitels</vt:lpstr>
      <vt:lpstr>Wedstrijdlocaties!Afdruktitels</vt:lpstr>
      <vt:lpstr>OpenToList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Ruiter-Dijkhuizen, J.M. (Jos)</cp:lastModifiedBy>
  <cp:lastPrinted>2026-05-03T20:00:03Z</cp:lastPrinted>
  <dcterms:created xsi:type="dcterms:W3CDTF">2013-10-14T13:12:44Z</dcterms:created>
  <dcterms:modified xsi:type="dcterms:W3CDTF">2026-05-07T19:49:22Z</dcterms:modified>
</cp:coreProperties>
</file>